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hidePivotFieldList="1"/>
  <mc:AlternateContent xmlns:mc="http://schemas.openxmlformats.org/markup-compatibility/2006">
    <mc:Choice Requires="x15">
      <x15ac:absPath xmlns:x15ac="http://schemas.microsoft.com/office/spreadsheetml/2010/11/ac" url="S:\York\Reports\Duration\"/>
    </mc:Choice>
  </mc:AlternateContent>
  <xr:revisionPtr revIDLastSave="0" documentId="8_{1F8FA8C2-9CC4-4071-89B2-E7AF9E9E0F01}" xr6:coauthVersionLast="45" xr6:coauthVersionMax="45" xr10:uidLastSave="{00000000-0000-0000-0000-000000000000}"/>
  <workbookProtection workbookAlgorithmName="SHA-512" workbookHashValue="5Q4WjT6agDoZJ+OZKk74l4Ef8oWZSVPuvSUA+waGt3rsR6+T+fqcPV/hiZnOpFkBKBSYhDZ0lBeRx1aX9yIH4Q==" workbookSaltValue="IWru6RXz4kuHUnZ+ktscYg==" workbookSpinCount="100000" lockStructure="1"/>
  <bookViews>
    <workbookView xWindow="-28920" yWindow="-630" windowWidth="29040" windowHeight="15840" tabRatio="806" xr2:uid="{00000000-000D-0000-FFFF-FFFF00000000}"/>
  </bookViews>
  <sheets>
    <sheet name="Charting and Summary" sheetId="6" r:id="rId1"/>
    <sheet name=" Data" sheetId="7" state="hidden" r:id="rId2"/>
    <sheet name="DataSheet" sheetId="1" state="hidden" r:id="rId3"/>
    <sheet name="Pivot Tables" sheetId="5" state="hidden" r:id="rId4"/>
    <sheet name="Formula" sheetId="2" state="hidden" r:id="rId5"/>
  </sheets>
  <definedNames>
    <definedName name="_xlnm._FilterDatabase" localSheetId="1" hidden="1">' Data'!$A$1:$G$36822</definedName>
    <definedName name="Duration_data" localSheetId="1">DataSheet!$A$1:$Z$8343</definedName>
    <definedName name="Duration_data">DataSheet!$A$1:$Z$8343</definedName>
    <definedName name="_xlnm.Print_Area" localSheetId="0">'Charting and Summary'!$A$1:$X$48</definedName>
    <definedName name="Slicer_App_Dur">#N/A</definedName>
    <definedName name="Slicer_Customer_Group">#N/A</definedName>
    <definedName name="Slicer_Employed_at_Part_Desc">#N/A</definedName>
    <definedName name="Slicer_HireDate_Ind">#N/A</definedName>
    <definedName name="Slicer_Last_Activity">#N/A</definedName>
    <definedName name="Slicer_LWDA">#N/A</definedName>
    <definedName name="Slicer_Prelim_Wages_Ind">#N/A</definedName>
    <definedName name="Slicer_RA">#N/A</definedName>
    <definedName name="Slicer_Wages_Ind">#N/A</definedName>
    <definedName name="Z_99302F4D_5A53_414B_B27C_A5334909268D_.wvu.FilterData" localSheetId="1" hidden="1">' Data'!#REF!</definedName>
    <definedName name="Z_99302F4D_5A53_414B_B27C_A5334909268D_.wvu.FilterData" localSheetId="2" hidden="1">DataSheet!$A$1:$Z$18827</definedName>
    <definedName name="Z_B725B135_DB92_4555_9BD9_8EB059D2CFEF_.wvu.FilterData" localSheetId="1" hidden="1">' Data'!#REF!</definedName>
    <definedName name="Z_B725B135_DB92_4555_9BD9_8EB059D2CFEF_.wvu.FilterData" localSheetId="2" hidden="1">DataSheet!$A$1:$Z$18827</definedName>
  </definedNames>
  <calcPr calcId="191029"/>
  <customWorkbookViews>
    <customWorkbookView name="Show" guid="{B725B135-DB92-4555-9BD9-8EB059D2CFEF}" maximized="1" xWindow="-8" yWindow="-8" windowWidth="1696" windowHeight="1026" tabRatio="806" activeSheetId="6"/>
    <customWorkbookView name="Work" guid="{99302F4D-5A53-414B-B27C-A5334909268D}" maximized="1" xWindow="-8" yWindow="-8" windowWidth="1696" windowHeight="1026" tabRatio="806" activeSheetId="6"/>
  </customWorkbookViews>
  <pivotCaches>
    <pivotCache cacheId="11"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2" i="1" l="1"/>
  <c r="Z2" i="1"/>
  <c r="Y3" i="1"/>
  <c r="Z3" i="1"/>
  <c r="Y4" i="1"/>
  <c r="Z4" i="1"/>
  <c r="Y5" i="1"/>
  <c r="Z5" i="1"/>
  <c r="Y6" i="1"/>
  <c r="Z6" i="1"/>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Y260" i="1"/>
  <c r="Z260" i="1"/>
  <c r="Y261" i="1"/>
  <c r="Z261" i="1"/>
  <c r="Y262" i="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6" i="1"/>
  <c r="Z366"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3" i="1"/>
  <c r="Z663" i="1"/>
  <c r="Y664" i="1"/>
  <c r="Z664" i="1"/>
  <c r="Y665" i="1"/>
  <c r="Z665" i="1"/>
  <c r="Y666" i="1"/>
  <c r="Z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4" i="1"/>
  <c r="Z844"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3" i="1"/>
  <c r="Z1143" i="1"/>
  <c r="Y1144" i="1"/>
  <c r="Z1144" i="1"/>
  <c r="Y1145"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3" i="1"/>
  <c r="Z1233" i="1"/>
  <c r="Y1234" i="1"/>
  <c r="Z1234" i="1"/>
  <c r="Y1235" i="1"/>
  <c r="Z1235" i="1"/>
  <c r="Y1236" i="1"/>
  <c r="Z1236" i="1"/>
  <c r="Y1237" i="1"/>
  <c r="Z1237" i="1"/>
  <c r="Y1238" i="1"/>
  <c r="Z1238" i="1"/>
  <c r="Y1239"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1" i="1"/>
  <c r="Z1311" i="1"/>
  <c r="Y1312" i="1"/>
  <c r="Z1312" i="1"/>
  <c r="Y1313" i="1"/>
  <c r="Z1313" i="1"/>
  <c r="Y1314"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3" i="1"/>
  <c r="Z1503" i="1"/>
  <c r="Y1504" i="1"/>
  <c r="Z1504" i="1"/>
  <c r="Y1505" i="1"/>
  <c r="Z1505"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69" i="1"/>
  <c r="Z1669" i="1"/>
  <c r="Y1670" i="1"/>
  <c r="Z1670" i="1"/>
  <c r="Y1671"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8" i="1"/>
  <c r="Z1858" i="1"/>
  <c r="Y1859" i="1"/>
  <c r="Z1859" i="1"/>
  <c r="Y1860"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0" i="1"/>
  <c r="Z2310" i="1"/>
  <c r="Y2311" i="1"/>
  <c r="Z2311" i="1"/>
  <c r="Y2312" i="1"/>
  <c r="Z2312"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Y2338" i="1"/>
  <c r="Z2338" i="1"/>
  <c r="Y2339" i="1"/>
  <c r="Z2339" i="1"/>
  <c r="Y2340" i="1"/>
  <c r="Z2340" i="1"/>
  <c r="Y2341" i="1"/>
  <c r="Z2341" i="1"/>
  <c r="Y2342" i="1"/>
  <c r="Z2342" i="1"/>
  <c r="Y2343" i="1"/>
  <c r="Z2343" i="1"/>
  <c r="Y2344" i="1"/>
  <c r="Z2344" i="1"/>
  <c r="Y2345" i="1"/>
  <c r="Z2345" i="1"/>
  <c r="Y2346" i="1"/>
  <c r="Z2346" i="1"/>
  <c r="Y2347" i="1"/>
  <c r="Z2347" i="1"/>
  <c r="Y2348" i="1"/>
  <c r="Z2348" i="1"/>
  <c r="Y2349" i="1"/>
  <c r="Z2349" i="1"/>
  <c r="Y2350" i="1"/>
  <c r="Z2350" i="1"/>
  <c r="Y2351" i="1"/>
  <c r="Z2351" i="1"/>
  <c r="Y2352" i="1"/>
  <c r="Z2352" i="1"/>
  <c r="Y2353" i="1"/>
  <c r="Z2353" i="1"/>
  <c r="Y2354" i="1"/>
  <c r="Z2354" i="1"/>
  <c r="Y2355" i="1"/>
  <c r="Z2355" i="1"/>
  <c r="Y2356" i="1"/>
  <c r="Z2356" i="1"/>
  <c r="Y2357" i="1"/>
  <c r="Z2357" i="1"/>
  <c r="Y2358" i="1"/>
  <c r="Z2358" i="1"/>
  <c r="Y2359" i="1"/>
  <c r="Z2359" i="1"/>
  <c r="Y2360" i="1"/>
  <c r="Z2360" i="1"/>
  <c r="Y2361" i="1"/>
  <c r="Z2361" i="1"/>
  <c r="Y2362" i="1"/>
  <c r="Z2362" i="1"/>
  <c r="Y2363" i="1"/>
  <c r="Z2363" i="1"/>
  <c r="Y2364" i="1"/>
  <c r="Z2364" i="1"/>
  <c r="Y2365" i="1"/>
  <c r="Z2365" i="1"/>
  <c r="Y2366" i="1"/>
  <c r="Z2366" i="1"/>
  <c r="Y2367" i="1"/>
  <c r="Z2367" i="1"/>
  <c r="Y2368" i="1"/>
  <c r="Z2368" i="1"/>
  <c r="Y2369" i="1"/>
  <c r="Z2369" i="1"/>
  <c r="Y2370" i="1"/>
  <c r="Z2370" i="1"/>
  <c r="Y2371" i="1"/>
  <c r="Z2371" i="1"/>
  <c r="Y2372" i="1"/>
  <c r="Z2372" i="1"/>
  <c r="Y2373" i="1"/>
  <c r="Z2373" i="1"/>
  <c r="Y2374" i="1"/>
  <c r="Z2374" i="1"/>
  <c r="Y2375" i="1"/>
  <c r="Z2375" i="1"/>
  <c r="Y2376" i="1"/>
  <c r="Z2376" i="1"/>
  <c r="Y2377" i="1"/>
  <c r="Z2377" i="1"/>
  <c r="Y2378" i="1"/>
  <c r="Z2378" i="1"/>
  <c r="Y2379" i="1"/>
  <c r="Z2379" i="1"/>
  <c r="Y2380" i="1"/>
  <c r="Z2380" i="1"/>
  <c r="Y2381" i="1"/>
  <c r="Z2381" i="1"/>
  <c r="Y2382" i="1"/>
  <c r="Z2382" i="1"/>
  <c r="Y2383" i="1"/>
  <c r="Z2383" i="1"/>
  <c r="Y2384" i="1"/>
  <c r="Z2384" i="1"/>
  <c r="Y2385" i="1"/>
  <c r="Z2385" i="1"/>
  <c r="Y2386" i="1"/>
  <c r="Z2386" i="1"/>
  <c r="Y2387" i="1"/>
  <c r="Z2387" i="1"/>
  <c r="Y2388" i="1"/>
  <c r="Z2388" i="1"/>
  <c r="Y2389" i="1"/>
  <c r="Z2389" i="1"/>
  <c r="Y2390" i="1"/>
  <c r="Z2390" i="1"/>
  <c r="Y2391" i="1"/>
  <c r="Z2391" i="1"/>
  <c r="Y2392" i="1"/>
  <c r="Z2392" i="1"/>
  <c r="Y2393" i="1"/>
  <c r="Z2393" i="1"/>
  <c r="Y2394" i="1"/>
  <c r="Z2394" i="1"/>
  <c r="Y2395" i="1"/>
  <c r="Z2395" i="1"/>
  <c r="Y2396" i="1"/>
  <c r="Z2396" i="1"/>
  <c r="Y2397" i="1"/>
  <c r="Z2397" i="1"/>
  <c r="Y2398" i="1"/>
  <c r="Z2398" i="1"/>
  <c r="Y2399" i="1"/>
  <c r="Z2399" i="1"/>
  <c r="Y2400" i="1"/>
  <c r="Z2400" i="1"/>
  <c r="Y2401" i="1"/>
  <c r="Z2401" i="1"/>
  <c r="Y2402" i="1"/>
  <c r="Z2402" i="1"/>
  <c r="Y2403" i="1"/>
  <c r="Z2403" i="1"/>
  <c r="Y2404" i="1"/>
  <c r="Z2404" i="1"/>
  <c r="Y2405" i="1"/>
  <c r="Z2405" i="1"/>
  <c r="Y2406" i="1"/>
  <c r="Z2406" i="1"/>
  <c r="Y2407" i="1"/>
  <c r="Z2407" i="1"/>
  <c r="Y2408" i="1"/>
  <c r="Z2408" i="1"/>
  <c r="Y2409" i="1"/>
  <c r="Z2409" i="1"/>
  <c r="Y2410" i="1"/>
  <c r="Z2410" i="1"/>
  <c r="Y2411" i="1"/>
  <c r="Z2411" i="1"/>
  <c r="Y2412" i="1"/>
  <c r="Z2412" i="1"/>
  <c r="Y2413" i="1"/>
  <c r="Z2413" i="1"/>
  <c r="Y2414" i="1"/>
  <c r="Z2414" i="1"/>
  <c r="Y2415" i="1"/>
  <c r="Z2415" i="1"/>
  <c r="Y2416" i="1"/>
  <c r="Z2416" i="1"/>
  <c r="Y2417" i="1"/>
  <c r="Z2417" i="1"/>
  <c r="Y2418" i="1"/>
  <c r="Z2418" i="1"/>
  <c r="Y2419" i="1"/>
  <c r="Z2419" i="1"/>
  <c r="Y2420" i="1"/>
  <c r="Z2420" i="1"/>
  <c r="Y2421" i="1"/>
  <c r="Z2421" i="1"/>
  <c r="Y2422" i="1"/>
  <c r="Z2422" i="1"/>
  <c r="Y2423" i="1"/>
  <c r="Z2423" i="1"/>
  <c r="Y2424" i="1"/>
  <c r="Z2424" i="1"/>
  <c r="Y2425" i="1"/>
  <c r="Z2425" i="1"/>
  <c r="Y2426" i="1"/>
  <c r="Z2426" i="1"/>
  <c r="Y2427" i="1"/>
  <c r="Z2427" i="1"/>
  <c r="Y2428" i="1"/>
  <c r="Z2428" i="1"/>
  <c r="Y2429" i="1"/>
  <c r="Z2429" i="1"/>
  <c r="Y2430" i="1"/>
  <c r="Z2430" i="1"/>
  <c r="Y2431" i="1"/>
  <c r="Z2431" i="1"/>
  <c r="Y2432" i="1"/>
  <c r="Z2432" i="1"/>
  <c r="Y2433" i="1"/>
  <c r="Z2433" i="1"/>
  <c r="Y2434" i="1"/>
  <c r="Z2434" i="1"/>
  <c r="Y2435" i="1"/>
  <c r="Z2435" i="1"/>
  <c r="Y2436" i="1"/>
  <c r="Z2436" i="1"/>
  <c r="Y2437" i="1"/>
  <c r="Z2437" i="1"/>
  <c r="Y2438" i="1"/>
  <c r="Z2438" i="1"/>
  <c r="Y2439" i="1"/>
  <c r="Z2439" i="1"/>
  <c r="Y2440" i="1"/>
  <c r="Z2440" i="1"/>
  <c r="Y2441" i="1"/>
  <c r="Z2441" i="1"/>
  <c r="Y2442" i="1"/>
  <c r="Z2442" i="1"/>
  <c r="Y2443" i="1"/>
  <c r="Z2443" i="1"/>
  <c r="Y2444" i="1"/>
  <c r="Z2444" i="1"/>
  <c r="Y2445" i="1"/>
  <c r="Z2445" i="1"/>
  <c r="Y2446" i="1"/>
  <c r="Z2446" i="1"/>
  <c r="Y2447" i="1"/>
  <c r="Z2447" i="1"/>
  <c r="Y2448" i="1"/>
  <c r="Z2448" i="1"/>
  <c r="Y2449" i="1"/>
  <c r="Z2449" i="1"/>
  <c r="Y2450" i="1"/>
  <c r="Z2450" i="1"/>
  <c r="Y2451" i="1"/>
  <c r="Z2451" i="1"/>
  <c r="Y2452" i="1"/>
  <c r="Z2452" i="1"/>
  <c r="Y2453" i="1"/>
  <c r="Z2453" i="1"/>
  <c r="Y2454" i="1"/>
  <c r="Z2454" i="1"/>
  <c r="Y2455" i="1"/>
  <c r="Z2455" i="1"/>
  <c r="Y2456" i="1"/>
  <c r="Z2456" i="1"/>
  <c r="Y2457" i="1"/>
  <c r="Z2457" i="1"/>
  <c r="Y2458" i="1"/>
  <c r="Z2458" i="1"/>
  <c r="Y2459" i="1"/>
  <c r="Z2459" i="1"/>
  <c r="Y2460" i="1"/>
  <c r="Z2460" i="1"/>
  <c r="Y2461" i="1"/>
  <c r="Z2461" i="1"/>
  <c r="Y2462" i="1"/>
  <c r="Z2462" i="1"/>
  <c r="Y2463" i="1"/>
  <c r="Z2463" i="1"/>
  <c r="Y2464" i="1"/>
  <c r="Z2464" i="1"/>
  <c r="Y2465" i="1"/>
  <c r="Z2465" i="1"/>
  <c r="Y2466" i="1"/>
  <c r="Z2466" i="1"/>
  <c r="Y2467" i="1"/>
  <c r="Z2467" i="1"/>
  <c r="Y2468" i="1"/>
  <c r="Z2468" i="1"/>
  <c r="Y2469" i="1"/>
  <c r="Z2469" i="1"/>
  <c r="Y2470" i="1"/>
  <c r="Z2470" i="1"/>
  <c r="Y2471" i="1"/>
  <c r="Z2471" i="1"/>
  <c r="Y2472" i="1"/>
  <c r="Z2472" i="1"/>
  <c r="Y2473" i="1"/>
  <c r="Z2473" i="1"/>
  <c r="Y2474" i="1"/>
  <c r="Z2474" i="1"/>
  <c r="Y2475" i="1"/>
  <c r="Z2475" i="1"/>
  <c r="Y2476" i="1"/>
  <c r="Z2476" i="1"/>
  <c r="Y2477" i="1"/>
  <c r="Z2477" i="1"/>
  <c r="Y2478" i="1"/>
  <c r="Z2478" i="1"/>
  <c r="Y2479" i="1"/>
  <c r="Z2479" i="1"/>
  <c r="Y2480" i="1"/>
  <c r="Z2480" i="1"/>
  <c r="Y2481" i="1"/>
  <c r="Z2481" i="1"/>
  <c r="Y2482" i="1"/>
  <c r="Z2482" i="1"/>
  <c r="Y2483" i="1"/>
  <c r="Z2483" i="1"/>
  <c r="Y2484" i="1"/>
  <c r="Z2484" i="1"/>
  <c r="Y2485" i="1"/>
  <c r="Z2485" i="1"/>
  <c r="Y2486" i="1"/>
  <c r="Z2486" i="1"/>
  <c r="Y2487" i="1"/>
  <c r="Z2487" i="1"/>
  <c r="Y2488" i="1"/>
  <c r="Z2488" i="1"/>
  <c r="Y2489" i="1"/>
  <c r="Z2489" i="1"/>
  <c r="Y2490" i="1"/>
  <c r="Z2490" i="1"/>
  <c r="Y2491" i="1"/>
  <c r="Z2491" i="1"/>
  <c r="Y2492" i="1"/>
  <c r="Z2492" i="1"/>
  <c r="Y2493" i="1"/>
  <c r="Z2493" i="1"/>
  <c r="Y2494" i="1"/>
  <c r="Z2494" i="1"/>
  <c r="Y2495" i="1"/>
  <c r="Z2495" i="1"/>
  <c r="Y2496" i="1"/>
  <c r="Z2496" i="1"/>
  <c r="Y2497" i="1"/>
  <c r="Z2497" i="1"/>
  <c r="Y2498" i="1"/>
  <c r="Z2498" i="1"/>
  <c r="Y2499" i="1"/>
  <c r="Z2499" i="1"/>
  <c r="Y2500" i="1"/>
  <c r="Z2500" i="1"/>
  <c r="Y2501" i="1"/>
  <c r="Z2501" i="1"/>
  <c r="Y2502" i="1"/>
  <c r="Z2502" i="1"/>
  <c r="Y2503" i="1"/>
  <c r="Z2503" i="1"/>
  <c r="Y2504" i="1"/>
  <c r="Z2504" i="1"/>
  <c r="Y2505" i="1"/>
  <c r="Z2505" i="1"/>
  <c r="Y2506" i="1"/>
  <c r="Z2506" i="1"/>
  <c r="Y2507" i="1"/>
  <c r="Z2507" i="1"/>
  <c r="Y2508" i="1"/>
  <c r="Z2508" i="1"/>
  <c r="Y2509" i="1"/>
  <c r="Z2509" i="1"/>
  <c r="Y2510" i="1"/>
  <c r="Z2510" i="1"/>
  <c r="Y2511" i="1"/>
  <c r="Z2511" i="1"/>
  <c r="Y2512" i="1"/>
  <c r="Z2512" i="1"/>
  <c r="Y2513" i="1"/>
  <c r="Z2513" i="1"/>
  <c r="Y2514" i="1"/>
  <c r="Z2514" i="1"/>
  <c r="Y2515" i="1"/>
  <c r="Z2515" i="1"/>
  <c r="Y2516" i="1"/>
  <c r="Z2516" i="1"/>
  <c r="Y2517" i="1"/>
  <c r="Z2517" i="1"/>
  <c r="Y2518" i="1"/>
  <c r="Z2518" i="1"/>
  <c r="Y2519" i="1"/>
  <c r="Z2519" i="1"/>
  <c r="Y2520" i="1"/>
  <c r="Z2520" i="1"/>
  <c r="Y2521" i="1"/>
  <c r="Z2521" i="1"/>
  <c r="Y2522" i="1"/>
  <c r="Z2522" i="1"/>
  <c r="Y2523" i="1"/>
  <c r="Z2523" i="1"/>
  <c r="Y2524" i="1"/>
  <c r="Z2524" i="1"/>
  <c r="Y2525" i="1"/>
  <c r="Z2525" i="1"/>
  <c r="Y2526" i="1"/>
  <c r="Z2526" i="1"/>
  <c r="Y2527" i="1"/>
  <c r="Z2527" i="1"/>
  <c r="Y2528" i="1"/>
  <c r="Z2528" i="1"/>
  <c r="Y2529" i="1"/>
  <c r="Z2529" i="1"/>
  <c r="Y2530" i="1"/>
  <c r="Z2530" i="1"/>
  <c r="Y2531" i="1"/>
  <c r="Z2531" i="1"/>
  <c r="Y2532" i="1"/>
  <c r="Z2532" i="1"/>
  <c r="Y2533" i="1"/>
  <c r="Z2533" i="1"/>
  <c r="Y2534" i="1"/>
  <c r="Z2534" i="1"/>
  <c r="Y2535" i="1"/>
  <c r="Z2535" i="1"/>
  <c r="Y2536" i="1"/>
  <c r="Z2536" i="1"/>
  <c r="Y2537" i="1"/>
  <c r="Z2537" i="1"/>
  <c r="Y2538" i="1"/>
  <c r="Z2538" i="1"/>
  <c r="Y2539" i="1"/>
  <c r="Z2539" i="1"/>
  <c r="Y2540" i="1"/>
  <c r="Z2540" i="1"/>
  <c r="Y2541" i="1"/>
  <c r="Z2541" i="1"/>
  <c r="Y2542" i="1"/>
  <c r="Z2542" i="1"/>
  <c r="Y2543" i="1"/>
  <c r="Z2543" i="1"/>
  <c r="Y2544" i="1"/>
  <c r="Z2544" i="1"/>
  <c r="Y2545" i="1"/>
  <c r="Z2545" i="1"/>
  <c r="Y2546" i="1"/>
  <c r="Z2546" i="1"/>
  <c r="Y2547" i="1"/>
  <c r="Z2547" i="1"/>
  <c r="Y2548" i="1"/>
  <c r="Z2548" i="1"/>
  <c r="Y2549" i="1"/>
  <c r="Z2549" i="1"/>
  <c r="Y2550" i="1"/>
  <c r="Z2550" i="1"/>
  <c r="Y2551" i="1"/>
  <c r="Z2551" i="1"/>
  <c r="Y2552" i="1"/>
  <c r="Z2552" i="1"/>
  <c r="Y2553" i="1"/>
  <c r="Z2553" i="1"/>
  <c r="Y2554" i="1"/>
  <c r="Z2554" i="1"/>
  <c r="Y2555" i="1"/>
  <c r="Z2555" i="1"/>
  <c r="Y2556" i="1"/>
  <c r="Z2556" i="1"/>
  <c r="Y2557" i="1"/>
  <c r="Z2557" i="1"/>
  <c r="Y2558" i="1"/>
  <c r="Z2558" i="1"/>
  <c r="Y2559" i="1"/>
  <c r="Z2559" i="1"/>
  <c r="Y2560" i="1"/>
  <c r="Z2560" i="1"/>
  <c r="Y2561" i="1"/>
  <c r="Z2561" i="1"/>
  <c r="Y2562" i="1"/>
  <c r="Z2562" i="1"/>
  <c r="Y2563" i="1"/>
  <c r="Z2563" i="1"/>
  <c r="Y2564" i="1"/>
  <c r="Z2564" i="1"/>
  <c r="Y2565" i="1"/>
  <c r="Z2565" i="1"/>
  <c r="Y2566" i="1"/>
  <c r="Z2566" i="1"/>
  <c r="Y2567" i="1"/>
  <c r="Z2567" i="1"/>
  <c r="Y2568" i="1"/>
  <c r="Z2568" i="1"/>
  <c r="Y2569" i="1"/>
  <c r="Z2569" i="1"/>
  <c r="Y2570" i="1"/>
  <c r="Z2570" i="1"/>
  <c r="Y2571" i="1"/>
  <c r="Z2571" i="1"/>
  <c r="Y2572" i="1"/>
  <c r="Z2572" i="1"/>
  <c r="Y2573" i="1"/>
  <c r="Z2573" i="1"/>
  <c r="Y2574" i="1"/>
  <c r="Z2574" i="1"/>
  <c r="Y2575" i="1"/>
  <c r="Z2575" i="1"/>
  <c r="Y2576" i="1"/>
  <c r="Z2576" i="1"/>
  <c r="Y2577" i="1"/>
  <c r="Z2577" i="1"/>
  <c r="Y2578" i="1"/>
  <c r="Z2578" i="1"/>
  <c r="Y2579" i="1"/>
  <c r="Z2579" i="1"/>
  <c r="Y2580" i="1"/>
  <c r="Z2580" i="1"/>
  <c r="Y2581" i="1"/>
  <c r="Z2581" i="1"/>
  <c r="Y2582" i="1"/>
  <c r="Z2582" i="1"/>
  <c r="Y2583" i="1"/>
  <c r="Z2583" i="1"/>
  <c r="Y2584" i="1"/>
  <c r="Z2584" i="1"/>
  <c r="Y2585" i="1"/>
  <c r="Z2585" i="1"/>
  <c r="Y2586" i="1"/>
  <c r="Z2586" i="1"/>
  <c r="Y2587" i="1"/>
  <c r="Z2587" i="1"/>
  <c r="Y2588" i="1"/>
  <c r="Z2588" i="1"/>
  <c r="Y2589" i="1"/>
  <c r="Z2589" i="1"/>
  <c r="Y2590" i="1"/>
  <c r="Z2590" i="1"/>
  <c r="Y2591" i="1"/>
  <c r="Z2591" i="1"/>
  <c r="Y2592" i="1"/>
  <c r="Z2592" i="1"/>
  <c r="Y2593" i="1"/>
  <c r="Z2593" i="1"/>
  <c r="Y2594" i="1"/>
  <c r="Z2594" i="1"/>
  <c r="Y2595" i="1"/>
  <c r="Z2595" i="1"/>
  <c r="Y2596" i="1"/>
  <c r="Z2596" i="1"/>
  <c r="Y2597" i="1"/>
  <c r="Z2597" i="1"/>
  <c r="Y2598" i="1"/>
  <c r="Z2598" i="1"/>
  <c r="Y2599" i="1"/>
  <c r="Z2599" i="1"/>
  <c r="Y2600" i="1"/>
  <c r="Z2600" i="1"/>
  <c r="Y2601" i="1"/>
  <c r="Z2601" i="1"/>
  <c r="Y2602" i="1"/>
  <c r="Z2602" i="1"/>
  <c r="Y2603" i="1"/>
  <c r="Z2603" i="1"/>
  <c r="Y2604" i="1"/>
  <c r="Z2604" i="1"/>
  <c r="Y2605" i="1"/>
  <c r="Z2605" i="1"/>
  <c r="Y2606" i="1"/>
  <c r="Z2606" i="1"/>
  <c r="Y2607" i="1"/>
  <c r="Z2607" i="1"/>
  <c r="Y2608" i="1"/>
  <c r="Z2608" i="1"/>
  <c r="Y2609" i="1"/>
  <c r="Z2609" i="1"/>
  <c r="Y2610" i="1"/>
  <c r="Z2610" i="1"/>
  <c r="Y2611" i="1"/>
  <c r="Z2611" i="1"/>
  <c r="Y2612" i="1"/>
  <c r="Z2612" i="1"/>
  <c r="Y2613" i="1"/>
  <c r="Z2613" i="1"/>
  <c r="Y2614" i="1"/>
  <c r="Z2614" i="1"/>
  <c r="Y2615" i="1"/>
  <c r="Z2615" i="1"/>
  <c r="Y2616" i="1"/>
  <c r="Z2616" i="1"/>
  <c r="Y2617" i="1"/>
  <c r="Z2617" i="1"/>
  <c r="Y2618" i="1"/>
  <c r="Z2618" i="1"/>
  <c r="Y2619" i="1"/>
  <c r="Z2619" i="1"/>
  <c r="Y2620" i="1"/>
  <c r="Z2620" i="1"/>
  <c r="Y2621" i="1"/>
  <c r="Z2621" i="1"/>
  <c r="Y2622" i="1"/>
  <c r="Z2622" i="1"/>
  <c r="Y2623" i="1"/>
  <c r="Z2623" i="1"/>
  <c r="Y2624" i="1"/>
  <c r="Z2624" i="1"/>
  <c r="Y2625" i="1"/>
  <c r="Z2625" i="1"/>
  <c r="Y2626" i="1"/>
  <c r="Z2626" i="1"/>
  <c r="Y2627" i="1"/>
  <c r="Z2627" i="1"/>
  <c r="Y2628" i="1"/>
  <c r="Z2628" i="1"/>
  <c r="Y2629" i="1"/>
  <c r="Z2629" i="1"/>
  <c r="Y2630" i="1"/>
  <c r="Z2630" i="1"/>
  <c r="Y2631" i="1"/>
  <c r="Z2631" i="1"/>
  <c r="Y2632" i="1"/>
  <c r="Z2632" i="1"/>
  <c r="Y2633" i="1"/>
  <c r="Z2633" i="1"/>
  <c r="Y2634" i="1"/>
  <c r="Z2634" i="1"/>
  <c r="Y2635" i="1"/>
  <c r="Z2635" i="1"/>
  <c r="Y2636" i="1"/>
  <c r="Z2636" i="1"/>
  <c r="Y2637" i="1"/>
  <c r="Z2637" i="1"/>
  <c r="Y2638" i="1"/>
  <c r="Z2638" i="1"/>
  <c r="Y2639" i="1"/>
  <c r="Z2639" i="1"/>
  <c r="Y2640" i="1"/>
  <c r="Z2640" i="1"/>
  <c r="Y2641" i="1"/>
  <c r="Z2641" i="1"/>
  <c r="Y2642" i="1"/>
  <c r="Z2642" i="1"/>
  <c r="Y2643" i="1"/>
  <c r="Z2643" i="1"/>
  <c r="Y2644" i="1"/>
  <c r="Z2644" i="1"/>
  <c r="Y2645" i="1"/>
  <c r="Z2645" i="1"/>
  <c r="Y2646" i="1"/>
  <c r="Z2646" i="1"/>
  <c r="Y2647" i="1"/>
  <c r="Z2647" i="1"/>
  <c r="Y2648" i="1"/>
  <c r="Z2648" i="1"/>
  <c r="Y2649" i="1"/>
  <c r="Z2649" i="1"/>
  <c r="Y2650" i="1"/>
  <c r="Z2650" i="1"/>
  <c r="Y2651" i="1"/>
  <c r="Z2651" i="1"/>
  <c r="Y2652" i="1"/>
  <c r="Z2652" i="1"/>
  <c r="Y2653" i="1"/>
  <c r="Z2653" i="1"/>
  <c r="Y2654" i="1"/>
  <c r="Z2654" i="1"/>
  <c r="Y2655" i="1"/>
  <c r="Z2655" i="1"/>
  <c r="Y2656" i="1"/>
  <c r="Z2656" i="1"/>
  <c r="Y2657" i="1"/>
  <c r="Z2657" i="1"/>
  <c r="Y2658" i="1"/>
  <c r="Z2658" i="1"/>
  <c r="Y2659" i="1"/>
  <c r="Z2659" i="1"/>
  <c r="Y2660" i="1"/>
  <c r="Z2660" i="1"/>
  <c r="Y2661" i="1"/>
  <c r="Z2661" i="1"/>
  <c r="Y2662" i="1"/>
  <c r="Z2662" i="1"/>
  <c r="Y2663" i="1"/>
  <c r="Z2663" i="1"/>
  <c r="Y2664" i="1"/>
  <c r="Z2664" i="1"/>
  <c r="Y2665" i="1"/>
  <c r="Z2665" i="1"/>
  <c r="Y2666" i="1"/>
  <c r="Z2666" i="1"/>
  <c r="Y2667" i="1"/>
  <c r="Z2667" i="1"/>
  <c r="Y2668" i="1"/>
  <c r="Z2668" i="1"/>
  <c r="Y2669" i="1"/>
  <c r="Z2669" i="1"/>
  <c r="Y2670" i="1"/>
  <c r="Z2670" i="1"/>
  <c r="Y2671" i="1"/>
  <c r="Z2671" i="1"/>
  <c r="Y2672" i="1"/>
  <c r="Z2672" i="1"/>
  <c r="Y2673" i="1"/>
  <c r="Z2673" i="1"/>
  <c r="Y2674" i="1"/>
  <c r="Z2674" i="1"/>
  <c r="Y2675" i="1"/>
  <c r="Z2675" i="1"/>
  <c r="Y2676" i="1"/>
  <c r="Z2676" i="1"/>
  <c r="Y2677" i="1"/>
  <c r="Z2677" i="1"/>
  <c r="Y2678" i="1"/>
  <c r="Z2678" i="1"/>
  <c r="Y2679" i="1"/>
  <c r="Z2679" i="1"/>
  <c r="Y2680" i="1"/>
  <c r="Z2680" i="1"/>
  <c r="Y2681" i="1"/>
  <c r="Z2681" i="1"/>
  <c r="Y2682" i="1"/>
  <c r="Z2682" i="1"/>
  <c r="Y2683" i="1"/>
  <c r="Z2683" i="1"/>
  <c r="Y2684" i="1"/>
  <c r="Z2684" i="1"/>
  <c r="Y2685" i="1"/>
  <c r="Z2685" i="1"/>
  <c r="Y2686" i="1"/>
  <c r="Z2686" i="1"/>
  <c r="Y2687" i="1"/>
  <c r="Z2687" i="1"/>
  <c r="Y2688" i="1"/>
  <c r="Z2688" i="1"/>
  <c r="Y2689" i="1"/>
  <c r="Z2689" i="1"/>
  <c r="Y2690" i="1"/>
  <c r="Z2690" i="1"/>
  <c r="Y2691" i="1"/>
  <c r="Z2691" i="1"/>
  <c r="Y2692" i="1"/>
  <c r="Z2692" i="1"/>
  <c r="Y2693" i="1"/>
  <c r="Z2693" i="1"/>
  <c r="Y2694" i="1"/>
  <c r="Z2694" i="1"/>
  <c r="Y2695" i="1"/>
  <c r="Z2695" i="1"/>
  <c r="Y2696" i="1"/>
  <c r="Z2696" i="1"/>
  <c r="Y2697" i="1"/>
  <c r="Z2697" i="1"/>
  <c r="Y2698" i="1"/>
  <c r="Z2698" i="1"/>
  <c r="Y2699" i="1"/>
  <c r="Z2699" i="1"/>
  <c r="Y2700" i="1"/>
  <c r="Z2700" i="1"/>
  <c r="Y2701" i="1"/>
  <c r="Z2701" i="1"/>
  <c r="Y2702" i="1"/>
  <c r="Z2702" i="1"/>
  <c r="Y2703" i="1"/>
  <c r="Z2703" i="1"/>
  <c r="Y2704" i="1"/>
  <c r="Z2704" i="1"/>
  <c r="Y2705" i="1"/>
  <c r="Z2705" i="1"/>
  <c r="Y2706" i="1"/>
  <c r="Z2706" i="1"/>
  <c r="Y2707" i="1"/>
  <c r="Z2707" i="1"/>
  <c r="Y2708" i="1"/>
  <c r="Z2708" i="1"/>
  <c r="Y2709" i="1"/>
  <c r="Z2709" i="1"/>
  <c r="Y2710" i="1"/>
  <c r="Z2710" i="1"/>
  <c r="Y2711" i="1"/>
  <c r="Z2711" i="1"/>
  <c r="Y2712" i="1"/>
  <c r="Z2712" i="1"/>
  <c r="Y2713" i="1"/>
  <c r="Z2713" i="1"/>
  <c r="Y2714" i="1"/>
  <c r="Z2714" i="1"/>
  <c r="Y2715" i="1"/>
  <c r="Z2715" i="1"/>
  <c r="Y2716" i="1"/>
  <c r="Z2716" i="1"/>
  <c r="Y2717" i="1"/>
  <c r="Z2717" i="1"/>
  <c r="Y2718" i="1"/>
  <c r="Z2718" i="1"/>
  <c r="Y2719" i="1"/>
  <c r="Z2719" i="1"/>
  <c r="Y2720" i="1"/>
  <c r="Z2720" i="1"/>
  <c r="Y2721" i="1"/>
  <c r="Z2721" i="1"/>
  <c r="Y2722" i="1"/>
  <c r="Z2722" i="1"/>
  <c r="Y2723" i="1"/>
  <c r="Z2723" i="1"/>
  <c r="Y2724" i="1"/>
  <c r="Z2724" i="1"/>
  <c r="Y2725" i="1"/>
  <c r="Z2725" i="1"/>
  <c r="Y2726" i="1"/>
  <c r="Z2726" i="1"/>
  <c r="Y2727" i="1"/>
  <c r="Z2727" i="1"/>
  <c r="Y2728" i="1"/>
  <c r="Z2728" i="1"/>
  <c r="Y2729" i="1"/>
  <c r="Z2729" i="1"/>
  <c r="Y2730" i="1"/>
  <c r="Z2730" i="1"/>
  <c r="Y2731" i="1"/>
  <c r="Z2731" i="1"/>
  <c r="Y2732" i="1"/>
  <c r="Z2732" i="1"/>
  <c r="Y2733" i="1"/>
  <c r="Z2733" i="1"/>
  <c r="Y2734" i="1"/>
  <c r="Z2734" i="1"/>
  <c r="Y2735" i="1"/>
  <c r="Z2735" i="1"/>
  <c r="Y2736" i="1"/>
  <c r="Z2736" i="1"/>
  <c r="Y2737" i="1"/>
  <c r="Z2737" i="1"/>
  <c r="Y2738" i="1"/>
  <c r="Z2738" i="1"/>
  <c r="Y2739" i="1"/>
  <c r="Z2739" i="1"/>
  <c r="Y2740" i="1"/>
  <c r="Z2740" i="1"/>
  <c r="Y2741" i="1"/>
  <c r="Z2741" i="1"/>
  <c r="Y2742" i="1"/>
  <c r="Z2742" i="1"/>
  <c r="Y2743" i="1"/>
  <c r="Z2743" i="1"/>
  <c r="Y2744" i="1"/>
  <c r="Z2744" i="1"/>
  <c r="Y2745" i="1"/>
  <c r="Z2745" i="1"/>
  <c r="Y2746" i="1"/>
  <c r="Z2746" i="1"/>
  <c r="Y2747" i="1"/>
  <c r="Z2747" i="1"/>
  <c r="Y2748" i="1"/>
  <c r="Z2748" i="1"/>
  <c r="Y2749" i="1"/>
  <c r="Z2749" i="1"/>
  <c r="Y2750" i="1"/>
  <c r="Z2750" i="1"/>
  <c r="Y2751" i="1"/>
  <c r="Z2751" i="1"/>
  <c r="Y2752" i="1"/>
  <c r="Z2752" i="1"/>
  <c r="Y2753" i="1"/>
  <c r="Z2753" i="1"/>
  <c r="Y2754" i="1"/>
  <c r="Z2754" i="1"/>
  <c r="Y2755" i="1"/>
  <c r="Z2755" i="1"/>
  <c r="Y2756" i="1"/>
  <c r="Z2756" i="1"/>
  <c r="Y2757" i="1"/>
  <c r="Z2757" i="1"/>
  <c r="Y2758" i="1"/>
  <c r="Z2758" i="1"/>
  <c r="Y2759" i="1"/>
  <c r="Z2759" i="1"/>
  <c r="Y2760" i="1"/>
  <c r="Z2760" i="1"/>
  <c r="Y2761" i="1"/>
  <c r="Z2761" i="1"/>
  <c r="Y2762" i="1"/>
  <c r="Z2762" i="1"/>
  <c r="Y2763" i="1"/>
  <c r="Z2763" i="1"/>
  <c r="Y2764" i="1"/>
  <c r="Z2764" i="1"/>
  <c r="Y2765" i="1"/>
  <c r="Z2765" i="1"/>
  <c r="Y2766" i="1"/>
  <c r="Z2766" i="1"/>
  <c r="Y2767" i="1"/>
  <c r="Z2767" i="1"/>
  <c r="Y2768" i="1"/>
  <c r="Z2768" i="1"/>
  <c r="Y2769" i="1"/>
  <c r="Z2769" i="1"/>
  <c r="Y2770" i="1"/>
  <c r="Z2770" i="1"/>
  <c r="Y2771" i="1"/>
  <c r="Z2771" i="1"/>
  <c r="Y2772" i="1"/>
  <c r="Z2772" i="1"/>
  <c r="Y2773" i="1"/>
  <c r="Z2773" i="1"/>
  <c r="Y2774" i="1"/>
  <c r="Z2774" i="1"/>
  <c r="Y2775" i="1"/>
  <c r="Z2775" i="1"/>
  <c r="Y2776" i="1"/>
  <c r="Z2776" i="1"/>
  <c r="Y2777" i="1"/>
  <c r="Z2777" i="1"/>
  <c r="Y2778" i="1"/>
  <c r="Z2778" i="1"/>
  <c r="Y2779" i="1"/>
  <c r="Z2779" i="1"/>
  <c r="Y2780" i="1"/>
  <c r="Z2780" i="1"/>
  <c r="Y2781" i="1"/>
  <c r="Z2781" i="1"/>
  <c r="Y2782" i="1"/>
  <c r="Z2782" i="1"/>
  <c r="Y2783" i="1"/>
  <c r="Z2783" i="1"/>
  <c r="Y2784" i="1"/>
  <c r="Z2784" i="1"/>
  <c r="Y2785" i="1"/>
  <c r="Z2785" i="1"/>
  <c r="Y2786" i="1"/>
  <c r="Z2786" i="1"/>
  <c r="Y2787" i="1"/>
  <c r="Z2787" i="1"/>
  <c r="Y2788" i="1"/>
  <c r="Z2788" i="1"/>
  <c r="Y2789" i="1"/>
  <c r="Z2789" i="1"/>
  <c r="Y2790" i="1"/>
  <c r="Z2790" i="1"/>
  <c r="Y2791" i="1"/>
  <c r="Z2791" i="1"/>
  <c r="Y2792" i="1"/>
  <c r="Z2792" i="1"/>
  <c r="Y2793" i="1"/>
  <c r="Z2793" i="1"/>
  <c r="Y2794" i="1"/>
  <c r="Z2794" i="1"/>
  <c r="Y2795" i="1"/>
  <c r="Z2795" i="1"/>
  <c r="Y2796" i="1"/>
  <c r="Z2796" i="1"/>
  <c r="Y2797" i="1"/>
  <c r="Z2797" i="1"/>
  <c r="Y2798" i="1"/>
  <c r="Z2798" i="1"/>
  <c r="Y2799" i="1"/>
  <c r="Z2799" i="1"/>
  <c r="Y2800" i="1"/>
  <c r="Z2800" i="1"/>
  <c r="Y2801" i="1"/>
  <c r="Z2801" i="1"/>
  <c r="Y2802" i="1"/>
  <c r="Z2802" i="1"/>
  <c r="Y2803" i="1"/>
  <c r="Z2803" i="1"/>
  <c r="Y2804" i="1"/>
  <c r="Z2804" i="1"/>
  <c r="Y2805" i="1"/>
  <c r="Z2805" i="1"/>
  <c r="Y2806" i="1"/>
  <c r="Z2806" i="1"/>
  <c r="Y2807" i="1"/>
  <c r="Z2807" i="1"/>
  <c r="Y2808" i="1"/>
  <c r="Z2808" i="1"/>
  <c r="Y2809" i="1"/>
  <c r="Z2809" i="1"/>
  <c r="Y2810" i="1"/>
  <c r="Z2810" i="1"/>
  <c r="Y2811" i="1"/>
  <c r="Z2811" i="1"/>
  <c r="Y2812" i="1"/>
  <c r="Z2812" i="1"/>
  <c r="Y2813" i="1"/>
  <c r="Z2813" i="1"/>
  <c r="Y2814" i="1"/>
  <c r="Z2814" i="1"/>
  <c r="Y2815" i="1"/>
  <c r="Z2815" i="1"/>
  <c r="Y2816" i="1"/>
  <c r="Z2816" i="1"/>
  <c r="Y2817" i="1"/>
  <c r="Z2817" i="1"/>
  <c r="Y2818" i="1"/>
  <c r="Z2818" i="1"/>
  <c r="Y2819" i="1"/>
  <c r="Z2819" i="1"/>
  <c r="Y2820" i="1"/>
  <c r="Z2820" i="1"/>
  <c r="Y2821" i="1"/>
  <c r="Z2821" i="1"/>
  <c r="Y2822" i="1"/>
  <c r="Z2822" i="1"/>
  <c r="Y2823" i="1"/>
  <c r="Z2823" i="1"/>
  <c r="Y2824" i="1"/>
  <c r="Z2824" i="1"/>
  <c r="Y2825" i="1"/>
  <c r="Z2825" i="1"/>
  <c r="Y2826" i="1"/>
  <c r="Z2826" i="1"/>
  <c r="Y2827" i="1"/>
  <c r="Z2827" i="1"/>
  <c r="Y2828" i="1"/>
  <c r="Z2828" i="1"/>
  <c r="Y2829" i="1"/>
  <c r="Z2829" i="1"/>
  <c r="Y2830" i="1"/>
  <c r="Z2830" i="1"/>
  <c r="Y2831" i="1"/>
  <c r="Z2831" i="1"/>
  <c r="Y2832" i="1"/>
  <c r="Z2832" i="1"/>
  <c r="Y2833" i="1"/>
  <c r="Z2833" i="1"/>
  <c r="Y2834" i="1"/>
  <c r="Z2834" i="1"/>
  <c r="Y2835" i="1"/>
  <c r="Z2835" i="1"/>
  <c r="Y2836" i="1"/>
  <c r="Z2836" i="1"/>
  <c r="Y2837" i="1"/>
  <c r="Z2837" i="1"/>
  <c r="Y2838" i="1"/>
  <c r="Z2838" i="1"/>
  <c r="Y2839" i="1"/>
  <c r="Z2839" i="1"/>
  <c r="Y2840" i="1"/>
  <c r="Z2840" i="1"/>
  <c r="Y2841" i="1"/>
  <c r="Z2841" i="1"/>
  <c r="Y2842" i="1"/>
  <c r="Z2842" i="1"/>
  <c r="Y2843" i="1"/>
  <c r="Z2843" i="1"/>
  <c r="Y2844" i="1"/>
  <c r="Z2844" i="1"/>
  <c r="Y2845" i="1"/>
  <c r="Z2845" i="1"/>
  <c r="Y2846" i="1"/>
  <c r="Z2846" i="1"/>
  <c r="Y2847" i="1"/>
  <c r="Z2847" i="1"/>
  <c r="Y2848" i="1"/>
  <c r="Z2848" i="1"/>
  <c r="Y2849" i="1"/>
  <c r="Z2849" i="1"/>
  <c r="Y2850" i="1"/>
  <c r="Z2850" i="1"/>
  <c r="Y2851" i="1"/>
  <c r="Z2851" i="1"/>
  <c r="Y2852" i="1"/>
  <c r="Z2852" i="1"/>
  <c r="Y2853" i="1"/>
  <c r="Z2853" i="1"/>
  <c r="Y2854" i="1"/>
  <c r="Z2854" i="1"/>
  <c r="Y2855" i="1"/>
  <c r="Z2855" i="1"/>
  <c r="Y2856" i="1"/>
  <c r="Z2856" i="1"/>
  <c r="Y2857" i="1"/>
  <c r="Z2857" i="1"/>
  <c r="Y2858" i="1"/>
  <c r="Z2858" i="1"/>
  <c r="Y2859" i="1"/>
  <c r="Z2859" i="1"/>
  <c r="Y2860" i="1"/>
  <c r="Z2860" i="1"/>
  <c r="Y2861" i="1"/>
  <c r="Z2861" i="1"/>
  <c r="Y2862" i="1"/>
  <c r="Z2862" i="1"/>
  <c r="Y2863" i="1"/>
  <c r="Z2863" i="1"/>
  <c r="Y2864" i="1"/>
  <c r="Z2864" i="1"/>
  <c r="Y2865" i="1"/>
  <c r="Z2865" i="1"/>
  <c r="Y2866" i="1"/>
  <c r="Z2866" i="1"/>
  <c r="Y2867" i="1"/>
  <c r="Z2867" i="1"/>
  <c r="Y2868" i="1"/>
  <c r="Z2868" i="1"/>
  <c r="Y2869" i="1"/>
  <c r="Z2869" i="1"/>
  <c r="Y2870" i="1"/>
  <c r="Z2870" i="1"/>
  <c r="Y2871" i="1"/>
  <c r="Z2871" i="1"/>
  <c r="Y2872" i="1"/>
  <c r="Z2872" i="1"/>
  <c r="Y2873" i="1"/>
  <c r="Z2873" i="1"/>
  <c r="Y2874" i="1"/>
  <c r="Z2874" i="1"/>
  <c r="Y2875" i="1"/>
  <c r="Z2875" i="1"/>
  <c r="Y2876" i="1"/>
  <c r="Z2876" i="1"/>
  <c r="Y2877" i="1"/>
  <c r="Z2877" i="1"/>
  <c r="Y2878" i="1"/>
  <c r="Z2878" i="1"/>
  <c r="Y2879" i="1"/>
  <c r="Z2879" i="1"/>
  <c r="Y2880" i="1"/>
  <c r="Z2880" i="1"/>
  <c r="Y2881" i="1"/>
  <c r="Z2881" i="1"/>
  <c r="Y2882" i="1"/>
  <c r="Z2882" i="1"/>
  <c r="Y2883" i="1"/>
  <c r="Z2883" i="1"/>
  <c r="Y2884" i="1"/>
  <c r="Z2884" i="1"/>
  <c r="Y2885" i="1"/>
  <c r="Z2885" i="1"/>
  <c r="Y2886" i="1"/>
  <c r="Z2886" i="1"/>
  <c r="Y2887" i="1"/>
  <c r="Z2887" i="1"/>
  <c r="Y2888" i="1"/>
  <c r="Z2888" i="1"/>
  <c r="Y2889" i="1"/>
  <c r="Z2889" i="1"/>
  <c r="Y2890" i="1"/>
  <c r="Z2890" i="1"/>
  <c r="Y2891" i="1"/>
  <c r="Z2891" i="1"/>
  <c r="Y2892" i="1"/>
  <c r="Z2892" i="1"/>
  <c r="Y2893" i="1"/>
  <c r="Z2893" i="1"/>
  <c r="Y2894" i="1"/>
  <c r="Z2894" i="1"/>
  <c r="Y2895" i="1"/>
  <c r="Z2895" i="1"/>
  <c r="Y2896" i="1"/>
  <c r="Z2896" i="1"/>
  <c r="Y2897" i="1"/>
  <c r="Z2897" i="1"/>
  <c r="Y2898" i="1"/>
  <c r="Z2898" i="1"/>
  <c r="Y2899" i="1"/>
  <c r="Z2899" i="1"/>
  <c r="Y2900" i="1"/>
  <c r="Z2900" i="1"/>
  <c r="Y2901" i="1"/>
  <c r="Z2901" i="1"/>
  <c r="Y2902" i="1"/>
  <c r="Z2902" i="1"/>
  <c r="Y2903" i="1"/>
  <c r="Z2903" i="1"/>
  <c r="Y2904" i="1"/>
  <c r="Z2904" i="1"/>
  <c r="Y2905" i="1"/>
  <c r="Z2905" i="1"/>
  <c r="Y2906" i="1"/>
  <c r="Z2906" i="1"/>
  <c r="Y2907" i="1"/>
  <c r="Z2907" i="1"/>
  <c r="Y2908" i="1"/>
  <c r="Z2908" i="1"/>
  <c r="Y2909" i="1"/>
  <c r="Z2909" i="1"/>
  <c r="Y2910" i="1"/>
  <c r="Z2910" i="1"/>
  <c r="Y2911" i="1"/>
  <c r="Z2911" i="1"/>
  <c r="Y2912" i="1"/>
  <c r="Z2912" i="1"/>
  <c r="Y2913" i="1"/>
  <c r="Z2913" i="1"/>
  <c r="Y2914" i="1"/>
  <c r="Z2914" i="1"/>
  <c r="Y2915" i="1"/>
  <c r="Z2915" i="1"/>
  <c r="Y2916" i="1"/>
  <c r="Z2916" i="1"/>
  <c r="Y2917" i="1"/>
  <c r="Z2917" i="1"/>
  <c r="Y2918" i="1"/>
  <c r="Z2918" i="1"/>
  <c r="Y2919" i="1"/>
  <c r="Z2919" i="1"/>
  <c r="Y2920" i="1"/>
  <c r="Z2920" i="1"/>
  <c r="Y2921" i="1"/>
  <c r="Z2921" i="1"/>
  <c r="Y2922" i="1"/>
  <c r="Z2922" i="1"/>
  <c r="Y2923" i="1"/>
  <c r="Z2923" i="1"/>
  <c r="Y2924" i="1"/>
  <c r="Z2924" i="1"/>
  <c r="Y2925" i="1"/>
  <c r="Z2925" i="1"/>
  <c r="Y2926" i="1"/>
  <c r="Z2926" i="1"/>
  <c r="Y2927" i="1"/>
  <c r="Z2927" i="1"/>
  <c r="Y2928" i="1"/>
  <c r="Z2928" i="1"/>
  <c r="Y2929" i="1"/>
  <c r="Z2929" i="1"/>
  <c r="Y2930" i="1"/>
  <c r="Z2930" i="1"/>
  <c r="Y2931" i="1"/>
  <c r="Z2931" i="1"/>
  <c r="Y2932" i="1"/>
  <c r="Z2932" i="1"/>
  <c r="Y2933" i="1"/>
  <c r="Z2933" i="1"/>
  <c r="Y2934" i="1"/>
  <c r="Z2934" i="1"/>
  <c r="Y2935" i="1"/>
  <c r="Z2935" i="1"/>
  <c r="Y2936" i="1"/>
  <c r="Z2936" i="1"/>
  <c r="Y2937" i="1"/>
  <c r="Z2937" i="1"/>
  <c r="Y2938" i="1"/>
  <c r="Z2938" i="1"/>
  <c r="Y2939" i="1"/>
  <c r="Z2939" i="1"/>
  <c r="Y2940" i="1"/>
  <c r="Z2940" i="1"/>
  <c r="Y2941" i="1"/>
  <c r="Z2941" i="1"/>
  <c r="Y2942" i="1"/>
  <c r="Z2942" i="1"/>
  <c r="Y2943" i="1"/>
  <c r="Z2943" i="1"/>
  <c r="Y2944" i="1"/>
  <c r="Z2944" i="1"/>
  <c r="Y2945" i="1"/>
  <c r="Z2945" i="1"/>
  <c r="Y2946" i="1"/>
  <c r="Z2946" i="1"/>
  <c r="Y2947" i="1"/>
  <c r="Z2947" i="1"/>
  <c r="Y2948" i="1"/>
  <c r="Z2948" i="1"/>
  <c r="Y2949" i="1"/>
  <c r="Z2949" i="1"/>
  <c r="Y2950" i="1"/>
  <c r="Z2950" i="1"/>
  <c r="Y2951" i="1"/>
  <c r="Z2951" i="1"/>
  <c r="Y2952" i="1"/>
  <c r="Z2952" i="1"/>
  <c r="Y2953" i="1"/>
  <c r="Z2953" i="1"/>
  <c r="Y2954" i="1"/>
  <c r="Z2954" i="1"/>
  <c r="Y2955" i="1"/>
  <c r="Z2955" i="1"/>
  <c r="Y2956" i="1"/>
  <c r="Z2956" i="1"/>
  <c r="Y2957" i="1"/>
  <c r="Z2957" i="1"/>
  <c r="Y2958" i="1"/>
  <c r="Z2958" i="1"/>
  <c r="Y2959" i="1"/>
  <c r="Z2959" i="1"/>
  <c r="Y2960" i="1"/>
  <c r="Z2960" i="1"/>
  <c r="Y2961" i="1"/>
  <c r="Z2961" i="1"/>
  <c r="Y2962" i="1"/>
  <c r="Z2962" i="1"/>
  <c r="Y2963" i="1"/>
  <c r="Z2963" i="1"/>
  <c r="Y2964" i="1"/>
  <c r="Z2964" i="1"/>
  <c r="Y2965" i="1"/>
  <c r="Z2965" i="1"/>
  <c r="Y2966" i="1"/>
  <c r="Z2966" i="1"/>
  <c r="Y2967" i="1"/>
  <c r="Z2967" i="1"/>
  <c r="Y2968" i="1"/>
  <c r="Z2968" i="1"/>
  <c r="Y2969" i="1"/>
  <c r="Z2969" i="1"/>
  <c r="Y2970" i="1"/>
  <c r="Z2970" i="1"/>
  <c r="Y2971" i="1"/>
  <c r="Z2971" i="1"/>
  <c r="Y2972" i="1"/>
  <c r="Z2972" i="1"/>
  <c r="Y2973" i="1"/>
  <c r="Z2973" i="1"/>
  <c r="Y2974" i="1"/>
  <c r="Z2974" i="1"/>
  <c r="Y2975" i="1"/>
  <c r="Z2975" i="1"/>
  <c r="Y2976" i="1"/>
  <c r="Z2976" i="1"/>
  <c r="Y2977" i="1"/>
  <c r="Z2977" i="1"/>
  <c r="Y2978" i="1"/>
  <c r="Z2978" i="1"/>
  <c r="Y2979" i="1"/>
  <c r="Z2979" i="1"/>
  <c r="Y2980" i="1"/>
  <c r="Z2980" i="1"/>
  <c r="Y2981" i="1"/>
  <c r="Z2981" i="1"/>
  <c r="Y2982" i="1"/>
  <c r="Z2982" i="1"/>
  <c r="Y2983" i="1"/>
  <c r="Z2983" i="1"/>
  <c r="Y2984" i="1"/>
  <c r="Z2984" i="1"/>
  <c r="Y2985" i="1"/>
  <c r="Z2985" i="1"/>
  <c r="Y2986" i="1"/>
  <c r="Z2986" i="1"/>
  <c r="Y2987" i="1"/>
  <c r="Z2987" i="1"/>
  <c r="Y2988" i="1"/>
  <c r="Z2988" i="1"/>
  <c r="Y2989" i="1"/>
  <c r="Z2989" i="1"/>
  <c r="Y2990" i="1"/>
  <c r="Z2990" i="1"/>
  <c r="Y2991" i="1"/>
  <c r="Z2991" i="1"/>
  <c r="Y2992" i="1"/>
  <c r="Z2992" i="1"/>
  <c r="Y2993" i="1"/>
  <c r="Z2993" i="1"/>
  <c r="Y2994" i="1"/>
  <c r="Z2994" i="1"/>
  <c r="Y2995" i="1"/>
  <c r="Z2995" i="1"/>
  <c r="Y2996" i="1"/>
  <c r="Z2996" i="1"/>
  <c r="Y2997" i="1"/>
  <c r="Z2997" i="1"/>
  <c r="Y2998" i="1"/>
  <c r="Z2998" i="1"/>
  <c r="Y2999" i="1"/>
  <c r="Z2999" i="1"/>
  <c r="Y3000" i="1"/>
  <c r="Z3000" i="1"/>
  <c r="Y3001" i="1"/>
  <c r="Z3001" i="1"/>
  <c r="Y3002" i="1"/>
  <c r="Z3002" i="1"/>
  <c r="Y3003" i="1"/>
  <c r="Z3003" i="1"/>
  <c r="Y3004" i="1"/>
  <c r="Z3004" i="1"/>
  <c r="Y3005" i="1"/>
  <c r="Z3005" i="1"/>
  <c r="Y3006" i="1"/>
  <c r="Z3006" i="1"/>
  <c r="Y3007" i="1"/>
  <c r="Z3007" i="1"/>
  <c r="Y3008" i="1"/>
  <c r="Z3008" i="1"/>
  <c r="Y3009" i="1"/>
  <c r="Z3009" i="1"/>
  <c r="Y3010" i="1"/>
  <c r="Z3010" i="1"/>
  <c r="Y3011" i="1"/>
  <c r="Z3011" i="1"/>
  <c r="Y3012" i="1"/>
  <c r="Z3012" i="1"/>
  <c r="Y3013" i="1"/>
  <c r="Z3013" i="1"/>
  <c r="Y3014" i="1"/>
  <c r="Z3014" i="1"/>
  <c r="Y3015" i="1"/>
  <c r="Z3015" i="1"/>
  <c r="Y3016" i="1"/>
  <c r="Z3016" i="1"/>
  <c r="Y3017" i="1"/>
  <c r="Z3017" i="1"/>
  <c r="Y3018" i="1"/>
  <c r="Z3018" i="1"/>
  <c r="Y3019" i="1"/>
  <c r="Z3019" i="1"/>
  <c r="Y3020" i="1"/>
  <c r="Z3020" i="1"/>
  <c r="Y3021" i="1"/>
  <c r="Z3021" i="1"/>
  <c r="Y3022" i="1"/>
  <c r="Z3022" i="1"/>
  <c r="Y3023" i="1"/>
  <c r="Z3023" i="1"/>
  <c r="Y3024" i="1"/>
  <c r="Z3024" i="1"/>
  <c r="Y3025" i="1"/>
  <c r="Z3025" i="1"/>
  <c r="Y3026" i="1"/>
  <c r="Z3026" i="1"/>
  <c r="Y3027" i="1"/>
  <c r="Z3027" i="1"/>
  <c r="Y3028" i="1"/>
  <c r="Z3028" i="1"/>
  <c r="Y3029" i="1"/>
  <c r="Z3029" i="1"/>
  <c r="Y3030" i="1"/>
  <c r="Z3030" i="1"/>
  <c r="Y3031" i="1"/>
  <c r="Z3031" i="1"/>
  <c r="Y3032" i="1"/>
  <c r="Z3032" i="1"/>
  <c r="Y3033" i="1"/>
  <c r="Z3033" i="1"/>
  <c r="Y3034" i="1"/>
  <c r="Z3034" i="1"/>
  <c r="Y3035" i="1"/>
  <c r="Z3035" i="1"/>
  <c r="Y3036" i="1"/>
  <c r="Z3036" i="1"/>
  <c r="Y3037" i="1"/>
  <c r="Z3037" i="1"/>
  <c r="Y3038" i="1"/>
  <c r="Z3038" i="1"/>
  <c r="Y3039" i="1"/>
  <c r="Z3039" i="1"/>
  <c r="Y3040" i="1"/>
  <c r="Z3040" i="1"/>
  <c r="Y3041" i="1"/>
  <c r="Z3041" i="1"/>
  <c r="Y3042" i="1"/>
  <c r="Z3042" i="1"/>
  <c r="Y3043" i="1"/>
  <c r="Z3043" i="1"/>
  <c r="Y3044" i="1"/>
  <c r="Z3044" i="1"/>
  <c r="Y3045" i="1"/>
  <c r="Z3045" i="1"/>
  <c r="Y3046" i="1"/>
  <c r="Z3046" i="1"/>
  <c r="Y3047" i="1"/>
  <c r="Z3047" i="1"/>
  <c r="Y3048" i="1"/>
  <c r="Z3048" i="1"/>
  <c r="Y3049" i="1"/>
  <c r="Z3049" i="1"/>
  <c r="Y3050" i="1"/>
  <c r="Z3050" i="1"/>
  <c r="Y3051" i="1"/>
  <c r="Z3051" i="1"/>
  <c r="Y3052" i="1"/>
  <c r="Z3052" i="1"/>
  <c r="Y3053" i="1"/>
  <c r="Z3053" i="1"/>
  <c r="Y3054" i="1"/>
  <c r="Z3054" i="1"/>
  <c r="Y3055" i="1"/>
  <c r="Z3055" i="1"/>
  <c r="Y3056" i="1"/>
  <c r="Z3056" i="1"/>
  <c r="Y3057" i="1"/>
  <c r="Z3057" i="1"/>
  <c r="Y3058" i="1"/>
  <c r="Z3058" i="1"/>
  <c r="Y3059" i="1"/>
  <c r="Z3059" i="1"/>
  <c r="Y3060" i="1"/>
  <c r="Z3060" i="1"/>
  <c r="Y3061" i="1"/>
  <c r="Z3061" i="1"/>
  <c r="Y3062" i="1"/>
  <c r="Z3062" i="1"/>
  <c r="Y3063" i="1"/>
  <c r="Z3063" i="1"/>
  <c r="Y3064" i="1"/>
  <c r="Z3064" i="1"/>
  <c r="Y3065" i="1"/>
  <c r="Z3065" i="1"/>
  <c r="Y3066" i="1"/>
  <c r="Z3066" i="1"/>
  <c r="Y3067" i="1"/>
  <c r="Z3067" i="1"/>
  <c r="Y3068" i="1"/>
  <c r="Z3068" i="1"/>
  <c r="Y3069" i="1"/>
  <c r="Z3069" i="1"/>
  <c r="Y3070" i="1"/>
  <c r="Z3070" i="1"/>
  <c r="Y3071" i="1"/>
  <c r="Z3071" i="1"/>
  <c r="Y3072" i="1"/>
  <c r="Z3072" i="1"/>
  <c r="Y3073" i="1"/>
  <c r="Z3073" i="1"/>
  <c r="Y3074" i="1"/>
  <c r="Z3074" i="1"/>
  <c r="Y3075" i="1"/>
  <c r="Z3075" i="1"/>
  <c r="Y3076" i="1"/>
  <c r="Z3076" i="1"/>
  <c r="Y3077" i="1"/>
  <c r="Z3077" i="1"/>
  <c r="Y3078" i="1"/>
  <c r="Z3078" i="1"/>
  <c r="Y3079" i="1"/>
  <c r="Z3079" i="1"/>
  <c r="Y3080" i="1"/>
  <c r="Z3080" i="1"/>
  <c r="Y3081" i="1"/>
  <c r="Z3081" i="1"/>
  <c r="Y3082" i="1"/>
  <c r="Z3082" i="1"/>
  <c r="Y3083" i="1"/>
  <c r="Z3083" i="1"/>
  <c r="Y3084" i="1"/>
  <c r="Z3084" i="1"/>
  <c r="Y3085" i="1"/>
  <c r="Z3085" i="1"/>
  <c r="Y3086" i="1"/>
  <c r="Z3086" i="1"/>
  <c r="Y3087" i="1"/>
  <c r="Z3087" i="1"/>
  <c r="Y3088" i="1"/>
  <c r="Z3088" i="1"/>
  <c r="Y3089" i="1"/>
  <c r="Z3089" i="1"/>
  <c r="Y3090" i="1"/>
  <c r="Z3090" i="1"/>
  <c r="Y3091" i="1"/>
  <c r="Z3091" i="1"/>
  <c r="Y3092" i="1"/>
  <c r="Z3092" i="1"/>
  <c r="Y3093" i="1"/>
  <c r="Z3093" i="1"/>
  <c r="Y3094" i="1"/>
  <c r="Z3094" i="1"/>
  <c r="Y3095" i="1"/>
  <c r="Z3095" i="1"/>
  <c r="Y3096" i="1"/>
  <c r="Z3096" i="1"/>
  <c r="Y3097" i="1"/>
  <c r="Z3097" i="1"/>
  <c r="Y3098" i="1"/>
  <c r="Z3098" i="1"/>
  <c r="Y3099" i="1"/>
  <c r="Z3099" i="1"/>
  <c r="Y3100" i="1"/>
  <c r="Z3100" i="1"/>
  <c r="Y3101" i="1"/>
  <c r="Z3101" i="1"/>
  <c r="Y3102" i="1"/>
  <c r="Z3102" i="1"/>
  <c r="Y3103" i="1"/>
  <c r="Z3103" i="1"/>
  <c r="Y3104" i="1"/>
  <c r="Z3104" i="1"/>
  <c r="Y3105" i="1"/>
  <c r="Z3105" i="1"/>
  <c r="Y3106" i="1"/>
  <c r="Z3106" i="1"/>
  <c r="Y3107" i="1"/>
  <c r="Z3107" i="1"/>
  <c r="Y3108" i="1"/>
  <c r="Z3108" i="1"/>
  <c r="Y3109" i="1"/>
  <c r="Z3109" i="1"/>
  <c r="Y3110" i="1"/>
  <c r="Z3110" i="1"/>
  <c r="Y3111" i="1"/>
  <c r="Z3111" i="1"/>
  <c r="Y3112" i="1"/>
  <c r="Z3112" i="1"/>
  <c r="Y3113" i="1"/>
  <c r="Z3113" i="1"/>
  <c r="Y3114" i="1"/>
  <c r="Z3114" i="1"/>
  <c r="Y3115" i="1"/>
  <c r="Z3115" i="1"/>
  <c r="Y3116" i="1"/>
  <c r="Z3116" i="1"/>
  <c r="Y3117" i="1"/>
  <c r="Z3117" i="1"/>
  <c r="Y3118" i="1"/>
  <c r="Z3118" i="1"/>
  <c r="Y3119" i="1"/>
  <c r="Z3119" i="1"/>
  <c r="Y3120" i="1"/>
  <c r="Z3120" i="1"/>
  <c r="Y3121" i="1"/>
  <c r="Z3121" i="1"/>
  <c r="Y3122" i="1"/>
  <c r="Z3122" i="1"/>
  <c r="Y3123" i="1"/>
  <c r="Z3123" i="1"/>
  <c r="Y3124" i="1"/>
  <c r="Z3124" i="1"/>
  <c r="Y3125" i="1"/>
  <c r="Z3125" i="1"/>
  <c r="Y3126" i="1"/>
  <c r="Z3126" i="1"/>
  <c r="Y3127" i="1"/>
  <c r="Z3127" i="1"/>
  <c r="Y3128" i="1"/>
  <c r="Z3128" i="1"/>
  <c r="Y3129" i="1"/>
  <c r="Z3129" i="1"/>
  <c r="Y3130" i="1"/>
  <c r="Z3130" i="1"/>
  <c r="Y3131" i="1"/>
  <c r="Z3131" i="1"/>
  <c r="Y3132" i="1"/>
  <c r="Z3132" i="1"/>
  <c r="Y3133" i="1"/>
  <c r="Z3133" i="1"/>
  <c r="Y3134" i="1"/>
  <c r="Z3134" i="1"/>
  <c r="Y3135" i="1"/>
  <c r="Z3135" i="1"/>
  <c r="Y3136" i="1"/>
  <c r="Z3136" i="1"/>
  <c r="Y3137" i="1"/>
  <c r="Z3137" i="1"/>
  <c r="Y3138" i="1"/>
  <c r="Z3138" i="1"/>
  <c r="Y3139" i="1"/>
  <c r="Z3139" i="1"/>
  <c r="Y3140" i="1"/>
  <c r="Z3140" i="1"/>
  <c r="Y3141" i="1"/>
  <c r="Z3141" i="1"/>
  <c r="Y3142" i="1"/>
  <c r="Z3142" i="1"/>
  <c r="Y3143" i="1"/>
  <c r="Z3143" i="1"/>
  <c r="Y3144" i="1"/>
  <c r="Z3144" i="1"/>
  <c r="Y3145" i="1"/>
  <c r="Z3145" i="1"/>
  <c r="Y3146" i="1"/>
  <c r="Z3146" i="1"/>
  <c r="Y3147" i="1"/>
  <c r="Z3147" i="1"/>
  <c r="Y3148" i="1"/>
  <c r="Z3148" i="1"/>
  <c r="Y3149" i="1"/>
  <c r="Z3149" i="1"/>
  <c r="Y3150" i="1"/>
  <c r="Z3150" i="1"/>
  <c r="Y3151" i="1"/>
  <c r="Z3151" i="1"/>
  <c r="Y3152" i="1"/>
  <c r="Z3152" i="1"/>
  <c r="Y3153" i="1"/>
  <c r="Z3153" i="1"/>
  <c r="Y3154" i="1"/>
  <c r="Z3154" i="1"/>
  <c r="Y3155" i="1"/>
  <c r="Z3155" i="1"/>
  <c r="Y3156" i="1"/>
  <c r="Z3156" i="1"/>
  <c r="Y3157" i="1"/>
  <c r="Z3157" i="1"/>
  <c r="Y3158" i="1"/>
  <c r="Z3158" i="1"/>
  <c r="Y3159" i="1"/>
  <c r="Z3159" i="1"/>
  <c r="Y3160" i="1"/>
  <c r="Z3160" i="1"/>
  <c r="Y3161" i="1"/>
  <c r="Z3161" i="1"/>
  <c r="Y3162" i="1"/>
  <c r="Z3162" i="1"/>
  <c r="Y3163" i="1"/>
  <c r="Z3163" i="1"/>
  <c r="Y3164" i="1"/>
  <c r="Z3164" i="1"/>
  <c r="Y3165" i="1"/>
  <c r="Z3165" i="1"/>
  <c r="Y3166" i="1"/>
  <c r="Z3166" i="1"/>
  <c r="Y3167" i="1"/>
  <c r="Z3167" i="1"/>
  <c r="Y3168" i="1"/>
  <c r="Z3168" i="1"/>
  <c r="Y3169" i="1"/>
  <c r="Z3169" i="1"/>
  <c r="Y3170" i="1"/>
  <c r="Z3170" i="1"/>
  <c r="Y3171" i="1"/>
  <c r="Z3171" i="1"/>
  <c r="Y3172" i="1"/>
  <c r="Z3172" i="1"/>
  <c r="Y3173" i="1"/>
  <c r="Z3173" i="1"/>
  <c r="Y3174" i="1"/>
  <c r="Z3174" i="1"/>
  <c r="Y3175" i="1"/>
  <c r="Z3175" i="1"/>
  <c r="Y3176" i="1"/>
  <c r="Z3176" i="1"/>
  <c r="Y3177" i="1"/>
  <c r="Z3177" i="1"/>
  <c r="Y3178" i="1"/>
  <c r="Z3178" i="1"/>
  <c r="Y3179" i="1"/>
  <c r="Z3179" i="1"/>
  <c r="Y3180" i="1"/>
  <c r="Z3180" i="1"/>
  <c r="Y3181" i="1"/>
  <c r="Z3181" i="1"/>
  <c r="Y3182" i="1"/>
  <c r="Z3182" i="1"/>
  <c r="Y3183" i="1"/>
  <c r="Z3183" i="1"/>
  <c r="Y3184" i="1"/>
  <c r="Z3184" i="1"/>
  <c r="Y3185" i="1"/>
  <c r="Z3185" i="1"/>
  <c r="Y3186" i="1"/>
  <c r="Z3186" i="1"/>
  <c r="Y3187" i="1"/>
  <c r="Z3187" i="1"/>
  <c r="Y3188" i="1"/>
  <c r="Z3188" i="1"/>
  <c r="Y3189" i="1"/>
  <c r="Z3189" i="1"/>
  <c r="Y3190" i="1"/>
  <c r="Z3190" i="1"/>
  <c r="Y3191" i="1"/>
  <c r="Z3191" i="1"/>
  <c r="Y3192" i="1"/>
  <c r="Z3192" i="1"/>
  <c r="Y3193" i="1"/>
  <c r="Z3193" i="1"/>
  <c r="Y3194" i="1"/>
  <c r="Z3194" i="1"/>
  <c r="Y3195" i="1"/>
  <c r="Z3195" i="1"/>
  <c r="Y3196" i="1"/>
  <c r="Z3196" i="1"/>
  <c r="Y3197" i="1"/>
  <c r="Z3197" i="1"/>
  <c r="Y3198" i="1"/>
  <c r="Z3198" i="1"/>
  <c r="Y3199" i="1"/>
  <c r="Z3199" i="1"/>
  <c r="Y3200" i="1"/>
  <c r="Z3200" i="1"/>
  <c r="Y3201" i="1"/>
  <c r="Z3201" i="1"/>
  <c r="Y3202" i="1"/>
  <c r="Z3202" i="1"/>
  <c r="Y3203" i="1"/>
  <c r="Z3203" i="1"/>
  <c r="Y3204" i="1"/>
  <c r="Z3204" i="1"/>
  <c r="Y3205" i="1"/>
  <c r="Z3205" i="1"/>
  <c r="Y3206" i="1"/>
  <c r="Z3206" i="1"/>
  <c r="Y3207" i="1"/>
  <c r="Z3207" i="1"/>
  <c r="Y3208" i="1"/>
  <c r="Z3208" i="1"/>
  <c r="Y3209" i="1"/>
  <c r="Z3209" i="1"/>
  <c r="Y3210" i="1"/>
  <c r="Z3210" i="1"/>
  <c r="Y3211" i="1"/>
  <c r="Z3211" i="1"/>
  <c r="Y3212" i="1"/>
  <c r="Z3212" i="1"/>
  <c r="Y3213" i="1"/>
  <c r="Z3213" i="1"/>
  <c r="Y3214" i="1"/>
  <c r="Z3214" i="1"/>
  <c r="Y3215" i="1"/>
  <c r="Z3215" i="1"/>
  <c r="Y3216" i="1"/>
  <c r="Z3216" i="1"/>
  <c r="Y3217" i="1"/>
  <c r="Z3217" i="1"/>
  <c r="Y3218" i="1"/>
  <c r="Z3218" i="1"/>
  <c r="Y3219" i="1"/>
  <c r="Z3219" i="1"/>
  <c r="Y3220" i="1"/>
  <c r="Z3220" i="1"/>
  <c r="Y3221" i="1"/>
  <c r="Z3221" i="1"/>
  <c r="Y3222" i="1"/>
  <c r="Z3222" i="1"/>
  <c r="Y3223" i="1"/>
  <c r="Z3223" i="1"/>
  <c r="Y3224" i="1"/>
  <c r="Z3224" i="1"/>
  <c r="Y3225" i="1"/>
  <c r="Z3225" i="1"/>
  <c r="Y3226" i="1"/>
  <c r="Z3226" i="1"/>
  <c r="Y3227" i="1"/>
  <c r="Z3227" i="1"/>
  <c r="Y3228" i="1"/>
  <c r="Z3228" i="1"/>
  <c r="Y3229" i="1"/>
  <c r="Z3229" i="1"/>
  <c r="Y3230" i="1"/>
  <c r="Z3230" i="1"/>
  <c r="Y3231" i="1"/>
  <c r="Z3231" i="1"/>
  <c r="Y3232" i="1"/>
  <c r="Z3232" i="1"/>
  <c r="Y3233" i="1"/>
  <c r="Z3233" i="1"/>
  <c r="Y3234" i="1"/>
  <c r="Z3234" i="1"/>
  <c r="Y3235" i="1"/>
  <c r="Z3235" i="1"/>
  <c r="Y3236" i="1"/>
  <c r="Z3236" i="1"/>
  <c r="Y3237" i="1"/>
  <c r="Z3237" i="1"/>
  <c r="Y3238" i="1"/>
  <c r="Z3238" i="1"/>
  <c r="Y3239" i="1"/>
  <c r="Z3239" i="1"/>
  <c r="Y3240" i="1"/>
  <c r="Z3240" i="1"/>
  <c r="Y3241" i="1"/>
  <c r="Z3241" i="1"/>
  <c r="Y3242" i="1"/>
  <c r="Z3242" i="1"/>
  <c r="Y3243" i="1"/>
  <c r="Z3243" i="1"/>
  <c r="Y3244" i="1"/>
  <c r="Z3244" i="1"/>
  <c r="Y3245" i="1"/>
  <c r="Z3245" i="1"/>
  <c r="Y3246" i="1"/>
  <c r="Z3246" i="1"/>
  <c r="Y3247" i="1"/>
  <c r="Z3247" i="1"/>
  <c r="Y3248" i="1"/>
  <c r="Z3248" i="1"/>
  <c r="Y3249" i="1"/>
  <c r="Z3249" i="1"/>
  <c r="Y3250" i="1"/>
  <c r="Z3250" i="1"/>
  <c r="Y3251" i="1"/>
  <c r="Z3251" i="1"/>
  <c r="Y3252" i="1"/>
  <c r="Z3252" i="1"/>
  <c r="Y3253" i="1"/>
  <c r="Z3253" i="1"/>
  <c r="Y3254" i="1"/>
  <c r="Z3254" i="1"/>
  <c r="Y3255" i="1"/>
  <c r="Z3255" i="1"/>
  <c r="Y3256" i="1"/>
  <c r="Z3256" i="1"/>
  <c r="Y3257" i="1"/>
  <c r="Z3257" i="1"/>
  <c r="Y3258" i="1"/>
  <c r="Z3258" i="1"/>
  <c r="Y3259" i="1"/>
  <c r="Z3259" i="1"/>
  <c r="Y3260" i="1"/>
  <c r="Z3260" i="1"/>
  <c r="Y3261" i="1"/>
  <c r="Z3261" i="1"/>
  <c r="Y3262" i="1"/>
  <c r="Z3262" i="1"/>
  <c r="Y3263" i="1"/>
  <c r="Z3263" i="1"/>
  <c r="Y3264" i="1"/>
  <c r="Z3264" i="1"/>
  <c r="Y3265" i="1"/>
  <c r="Z3265" i="1"/>
  <c r="Y3266" i="1"/>
  <c r="Z3266" i="1"/>
  <c r="Y3267" i="1"/>
  <c r="Z3267" i="1"/>
  <c r="Y3268" i="1"/>
  <c r="Z3268" i="1"/>
  <c r="Y3269" i="1"/>
  <c r="Z3269" i="1"/>
  <c r="Y3270" i="1"/>
  <c r="Z3270" i="1"/>
  <c r="Y3271" i="1"/>
  <c r="Z3271" i="1"/>
  <c r="Y3272" i="1"/>
  <c r="Z3272" i="1"/>
  <c r="Y3273" i="1"/>
  <c r="Z3273" i="1"/>
  <c r="Y3274" i="1"/>
  <c r="Z3274" i="1"/>
  <c r="Y3275" i="1"/>
  <c r="Z3275" i="1"/>
  <c r="Y3276" i="1"/>
  <c r="Z3276" i="1"/>
  <c r="Y3277" i="1"/>
  <c r="Z3277" i="1"/>
  <c r="Y3278" i="1"/>
  <c r="Z3278" i="1"/>
  <c r="Y3279" i="1"/>
  <c r="Z3279" i="1"/>
  <c r="Y3280" i="1"/>
  <c r="Z3280" i="1"/>
  <c r="Y3281" i="1"/>
  <c r="Z3281" i="1"/>
  <c r="Y3282" i="1"/>
  <c r="Z3282" i="1"/>
  <c r="Y3283" i="1"/>
  <c r="Z3283" i="1"/>
  <c r="Y3284" i="1"/>
  <c r="Z3284" i="1"/>
  <c r="Y3285" i="1"/>
  <c r="Z3285" i="1"/>
  <c r="Y3286" i="1"/>
  <c r="Z3286" i="1"/>
  <c r="Y3287" i="1"/>
  <c r="Z3287" i="1"/>
  <c r="Y3288" i="1"/>
  <c r="Z3288" i="1"/>
  <c r="Y3289" i="1"/>
  <c r="Z3289" i="1"/>
  <c r="Y3290" i="1"/>
  <c r="Z3290" i="1"/>
  <c r="Y3291" i="1"/>
  <c r="Z3291" i="1"/>
  <c r="Y3292" i="1"/>
  <c r="Z3292" i="1"/>
  <c r="Y3293" i="1"/>
  <c r="Z3293" i="1"/>
  <c r="Y3294" i="1"/>
  <c r="Z3294" i="1"/>
  <c r="Y3295" i="1"/>
  <c r="Z3295" i="1"/>
  <c r="Y3296" i="1"/>
  <c r="Z3296" i="1"/>
  <c r="Y3297" i="1"/>
  <c r="Z3297" i="1"/>
  <c r="Y3298" i="1"/>
  <c r="Z3298" i="1"/>
  <c r="Y3299" i="1"/>
  <c r="Z3299" i="1"/>
  <c r="Y3300" i="1"/>
  <c r="Z3300" i="1"/>
  <c r="Y3301" i="1"/>
  <c r="Z3301" i="1"/>
  <c r="Y3302" i="1"/>
  <c r="Z3302" i="1"/>
  <c r="Y3303" i="1"/>
  <c r="Z3303" i="1"/>
  <c r="Y3304" i="1"/>
  <c r="Z3304" i="1"/>
  <c r="Y3305" i="1"/>
  <c r="Z3305" i="1"/>
  <c r="Y3306" i="1"/>
  <c r="Z3306" i="1"/>
  <c r="Y3307" i="1"/>
  <c r="Z3307" i="1"/>
  <c r="Y3308" i="1"/>
  <c r="Z3308" i="1"/>
  <c r="Y3309" i="1"/>
  <c r="Z3309" i="1"/>
  <c r="Y3310" i="1"/>
  <c r="Z3310" i="1"/>
  <c r="Y3311" i="1"/>
  <c r="Z3311" i="1"/>
  <c r="Y3312" i="1"/>
  <c r="Z3312" i="1"/>
  <c r="Y3313" i="1"/>
  <c r="Z3313" i="1"/>
  <c r="Y3314" i="1"/>
  <c r="Z3314" i="1"/>
  <c r="Y3315" i="1"/>
  <c r="Z3315" i="1"/>
  <c r="Y3316" i="1"/>
  <c r="Z3316" i="1"/>
  <c r="Y3317" i="1"/>
  <c r="Z3317" i="1"/>
  <c r="Y3318" i="1"/>
  <c r="Z3318" i="1"/>
  <c r="Y3319" i="1"/>
  <c r="Z3319" i="1"/>
  <c r="Y3320" i="1"/>
  <c r="Z3320" i="1"/>
  <c r="Y3321" i="1"/>
  <c r="Z3321" i="1"/>
  <c r="Y3322" i="1"/>
  <c r="Z3322" i="1"/>
  <c r="Y3323" i="1"/>
  <c r="Z3323" i="1"/>
  <c r="Y3324" i="1"/>
  <c r="Z3324" i="1"/>
  <c r="Y3325" i="1"/>
  <c r="Z3325" i="1"/>
  <c r="Y3326" i="1"/>
  <c r="Z3326" i="1"/>
  <c r="Y3327" i="1"/>
  <c r="Z3327" i="1"/>
  <c r="Y3328" i="1"/>
  <c r="Z3328" i="1"/>
  <c r="Y3329" i="1"/>
  <c r="Z3329" i="1"/>
  <c r="Y3330" i="1"/>
  <c r="Z3330" i="1"/>
  <c r="Y3331" i="1"/>
  <c r="Z3331" i="1"/>
  <c r="Y3332" i="1"/>
  <c r="Z3332" i="1"/>
  <c r="Y3333" i="1"/>
  <c r="Z3333" i="1"/>
  <c r="Y3334" i="1"/>
  <c r="Z3334" i="1"/>
  <c r="Y3335" i="1"/>
  <c r="Z3335" i="1"/>
  <c r="Y3336" i="1"/>
  <c r="Z3336" i="1"/>
  <c r="Y3337" i="1"/>
  <c r="Z3337" i="1"/>
  <c r="Y3338" i="1"/>
  <c r="Z3338" i="1"/>
  <c r="Y3339" i="1"/>
  <c r="Z3339" i="1"/>
  <c r="Y3340" i="1"/>
  <c r="Z3340" i="1"/>
  <c r="Y3341" i="1"/>
  <c r="Z3341" i="1"/>
  <c r="Y3342" i="1"/>
  <c r="Z3342" i="1"/>
  <c r="Y3343" i="1"/>
  <c r="Z3343" i="1"/>
  <c r="Y3344" i="1"/>
  <c r="Z3344" i="1"/>
  <c r="Y3345" i="1"/>
  <c r="Z3345" i="1"/>
  <c r="Y3346" i="1"/>
  <c r="Z3346" i="1"/>
  <c r="Y3347" i="1"/>
  <c r="Z3347" i="1"/>
  <c r="Y3348" i="1"/>
  <c r="Z3348" i="1"/>
  <c r="Y3349" i="1"/>
  <c r="Z3349" i="1"/>
  <c r="Y3350" i="1"/>
  <c r="Z3350" i="1"/>
  <c r="Y3351" i="1"/>
  <c r="Z3351" i="1"/>
  <c r="Y3352" i="1"/>
  <c r="Z3352" i="1"/>
  <c r="Y3353" i="1"/>
  <c r="Z3353" i="1"/>
  <c r="Y3354" i="1"/>
  <c r="Z3354" i="1"/>
  <c r="Y3355" i="1"/>
  <c r="Z3355" i="1"/>
  <c r="Y3356" i="1"/>
  <c r="Z3356" i="1"/>
  <c r="Y3357" i="1"/>
  <c r="Z3357" i="1"/>
  <c r="Y3358" i="1"/>
  <c r="Z3358" i="1"/>
  <c r="Y3359" i="1"/>
  <c r="Z3359" i="1"/>
  <c r="Y3360" i="1"/>
  <c r="Z3360" i="1"/>
  <c r="Y3361" i="1"/>
  <c r="Z3361" i="1"/>
  <c r="Y3362" i="1"/>
  <c r="Z3362" i="1"/>
  <c r="Y3363" i="1"/>
  <c r="Z3363" i="1"/>
  <c r="Y3364" i="1"/>
  <c r="Z3364" i="1"/>
  <c r="Y3365" i="1"/>
  <c r="Z3365" i="1"/>
  <c r="Y3366" i="1"/>
  <c r="Z3366" i="1"/>
  <c r="Y3367" i="1"/>
  <c r="Z3367" i="1"/>
  <c r="Y3368" i="1"/>
  <c r="Z3368" i="1"/>
  <c r="Y3369" i="1"/>
  <c r="Z3369" i="1"/>
  <c r="Y3370" i="1"/>
  <c r="Z3370" i="1"/>
  <c r="Y3371" i="1"/>
  <c r="Z3371" i="1"/>
  <c r="Y3372" i="1"/>
  <c r="Z3372" i="1"/>
  <c r="Y3373" i="1"/>
  <c r="Z3373" i="1"/>
  <c r="Y3374" i="1"/>
  <c r="Z3374" i="1"/>
  <c r="Y3375" i="1"/>
  <c r="Z3375" i="1"/>
  <c r="Y3376" i="1"/>
  <c r="Z3376" i="1"/>
  <c r="Y3377" i="1"/>
  <c r="Z3377" i="1"/>
  <c r="Y3378" i="1"/>
  <c r="Z3378" i="1"/>
  <c r="Y3379" i="1"/>
  <c r="Z3379" i="1"/>
  <c r="Y3380" i="1"/>
  <c r="Z3380" i="1"/>
  <c r="Y3381" i="1"/>
  <c r="Z3381" i="1"/>
  <c r="Y3382" i="1"/>
  <c r="Z3382" i="1"/>
  <c r="Y3383" i="1"/>
  <c r="Z3383" i="1"/>
  <c r="Y3384" i="1"/>
  <c r="Z3384" i="1"/>
  <c r="Y3385" i="1"/>
  <c r="Z3385" i="1"/>
  <c r="Y3386" i="1"/>
  <c r="Z3386" i="1"/>
  <c r="Y3387" i="1"/>
  <c r="Z3387" i="1"/>
  <c r="Y3388" i="1"/>
  <c r="Z3388" i="1"/>
  <c r="Y3389" i="1"/>
  <c r="Z3389" i="1"/>
  <c r="Y3390" i="1"/>
  <c r="Z3390" i="1"/>
  <c r="Y3391" i="1"/>
  <c r="Z3391" i="1"/>
  <c r="Y3392" i="1"/>
  <c r="Z3392" i="1"/>
  <c r="Y3393" i="1"/>
  <c r="Z3393" i="1"/>
  <c r="Y3394" i="1"/>
  <c r="Z3394" i="1"/>
  <c r="Y3395" i="1"/>
  <c r="Z3395" i="1"/>
  <c r="Y3396" i="1"/>
  <c r="Z3396" i="1"/>
  <c r="Y3397" i="1"/>
  <c r="Z3397" i="1"/>
  <c r="Y3398" i="1"/>
  <c r="Z3398" i="1"/>
  <c r="Y3399" i="1"/>
  <c r="Z3399" i="1"/>
  <c r="Y3400" i="1"/>
  <c r="Z3400" i="1"/>
  <c r="Y3401" i="1"/>
  <c r="Z3401" i="1"/>
  <c r="Y3402" i="1"/>
  <c r="Z3402" i="1"/>
  <c r="Y3403" i="1"/>
  <c r="Z3403" i="1"/>
  <c r="Y3404" i="1"/>
  <c r="Z3404" i="1"/>
  <c r="Y3405" i="1"/>
  <c r="Z3405" i="1"/>
  <c r="Y3406" i="1"/>
  <c r="Z3406" i="1"/>
  <c r="Y3407" i="1"/>
  <c r="Z3407" i="1"/>
  <c r="Y3408" i="1"/>
  <c r="Z3408" i="1"/>
  <c r="Y3409" i="1"/>
  <c r="Z3409" i="1"/>
  <c r="Y3410" i="1"/>
  <c r="Z3410" i="1"/>
  <c r="Y3411" i="1"/>
  <c r="Z3411" i="1"/>
  <c r="Y3412" i="1"/>
  <c r="Z3412" i="1"/>
  <c r="Y3413" i="1"/>
  <c r="Z3413" i="1"/>
  <c r="Y3414" i="1"/>
  <c r="Z3414" i="1"/>
  <c r="Y3415" i="1"/>
  <c r="Z3415" i="1"/>
  <c r="Y3416" i="1"/>
  <c r="Z3416" i="1"/>
  <c r="Y3417" i="1"/>
  <c r="Z3417" i="1"/>
  <c r="Y3418" i="1"/>
  <c r="Z3418" i="1"/>
  <c r="Y3419" i="1"/>
  <c r="Z3419" i="1"/>
  <c r="Y3420" i="1"/>
  <c r="Z3420" i="1"/>
  <c r="Y3421" i="1"/>
  <c r="Z3421" i="1"/>
  <c r="Y3422" i="1"/>
  <c r="Z3422" i="1"/>
  <c r="Y3423" i="1"/>
  <c r="Z3423" i="1"/>
  <c r="Y3424" i="1"/>
  <c r="Z3424" i="1"/>
  <c r="Y3425" i="1"/>
  <c r="Z3425" i="1"/>
  <c r="Y3426" i="1"/>
  <c r="Z3426" i="1"/>
  <c r="Y3427" i="1"/>
  <c r="Z3427" i="1"/>
  <c r="Y3428" i="1"/>
  <c r="Z3428" i="1"/>
  <c r="Y3429" i="1"/>
  <c r="Z3429" i="1"/>
  <c r="Y3430" i="1"/>
  <c r="Z3430" i="1"/>
  <c r="Y3431" i="1"/>
  <c r="Z3431" i="1"/>
  <c r="Y3432" i="1"/>
  <c r="Z3432" i="1"/>
  <c r="Y3433" i="1"/>
  <c r="Z3433" i="1"/>
  <c r="Y3434" i="1"/>
  <c r="Z3434" i="1"/>
  <c r="Y3435" i="1"/>
  <c r="Z3435" i="1"/>
  <c r="Y3436" i="1"/>
  <c r="Z3436" i="1"/>
  <c r="Y3437" i="1"/>
  <c r="Z3437" i="1"/>
  <c r="Y3438" i="1"/>
  <c r="Z3438" i="1"/>
  <c r="Y3439" i="1"/>
  <c r="Z3439" i="1"/>
  <c r="Y3440" i="1"/>
  <c r="Z3440" i="1"/>
  <c r="Y3441" i="1"/>
  <c r="Z3441" i="1"/>
  <c r="Y3442" i="1"/>
  <c r="Z3442" i="1"/>
  <c r="Y3443" i="1"/>
  <c r="Z3443" i="1"/>
  <c r="Y3444" i="1"/>
  <c r="Z3444" i="1"/>
  <c r="Y3445" i="1"/>
  <c r="Z3445" i="1"/>
  <c r="Y3446" i="1"/>
  <c r="Z3446" i="1"/>
  <c r="Y3447" i="1"/>
  <c r="Z3447" i="1"/>
  <c r="Y3448" i="1"/>
  <c r="Z3448" i="1"/>
  <c r="Y3449" i="1"/>
  <c r="Z3449" i="1"/>
  <c r="Y3450" i="1"/>
  <c r="Z3450" i="1"/>
  <c r="Y3451" i="1"/>
  <c r="Z3451" i="1"/>
  <c r="Y3452" i="1"/>
  <c r="Z3452" i="1"/>
  <c r="Y3453" i="1"/>
  <c r="Z3453" i="1"/>
  <c r="Y3454" i="1"/>
  <c r="Z3454" i="1"/>
  <c r="Y3455" i="1"/>
  <c r="Z3455" i="1"/>
  <c r="Y3456" i="1"/>
  <c r="Z3456" i="1"/>
  <c r="Y3457" i="1"/>
  <c r="Z3457" i="1"/>
  <c r="Y3458" i="1"/>
  <c r="Z3458" i="1"/>
  <c r="Y3459" i="1"/>
  <c r="Z3459" i="1"/>
  <c r="Y3460" i="1"/>
  <c r="Z3460" i="1"/>
  <c r="Y3461" i="1"/>
  <c r="Z3461" i="1"/>
  <c r="Y3462" i="1"/>
  <c r="Z3462" i="1"/>
  <c r="Y3463" i="1"/>
  <c r="Z3463" i="1"/>
  <c r="Y3464" i="1"/>
  <c r="Z3464" i="1"/>
  <c r="Y3465" i="1"/>
  <c r="Z3465" i="1"/>
  <c r="Y3466" i="1"/>
  <c r="Z3466" i="1"/>
  <c r="Y3467" i="1"/>
  <c r="Z3467" i="1"/>
  <c r="Y3468" i="1"/>
  <c r="Z3468" i="1"/>
  <c r="Y3469" i="1"/>
  <c r="Z3469" i="1"/>
  <c r="Y3470" i="1"/>
  <c r="Z3470" i="1"/>
  <c r="Y3471" i="1"/>
  <c r="Z3471" i="1"/>
  <c r="Y3472" i="1"/>
  <c r="Z3472" i="1"/>
  <c r="Y3473" i="1"/>
  <c r="Z3473" i="1"/>
  <c r="Y3474" i="1"/>
  <c r="Z3474" i="1"/>
  <c r="Y3475" i="1"/>
  <c r="Z3475" i="1"/>
  <c r="Y3476" i="1"/>
  <c r="Z3476" i="1"/>
  <c r="Y3477" i="1"/>
  <c r="Z3477" i="1"/>
  <c r="Y3478" i="1"/>
  <c r="Z3478" i="1"/>
  <c r="Y3479" i="1"/>
  <c r="Z3479" i="1"/>
  <c r="Y3480" i="1"/>
  <c r="Z3480" i="1"/>
  <c r="Y3481" i="1"/>
  <c r="Z3481" i="1"/>
  <c r="Y3482" i="1"/>
  <c r="Z3482" i="1"/>
  <c r="Y3483" i="1"/>
  <c r="Z3483" i="1"/>
  <c r="Y3484" i="1"/>
  <c r="Z3484" i="1"/>
  <c r="Y3485" i="1"/>
  <c r="Z3485" i="1"/>
  <c r="Y3486" i="1"/>
  <c r="Z3486" i="1"/>
  <c r="Y3487" i="1"/>
  <c r="Z3487" i="1"/>
  <c r="Y3488" i="1"/>
  <c r="Z3488" i="1"/>
  <c r="Y3489" i="1"/>
  <c r="Z3489" i="1"/>
  <c r="Y3490" i="1"/>
  <c r="Z3490" i="1"/>
  <c r="Y3491" i="1"/>
  <c r="Z3491" i="1"/>
  <c r="Y3492" i="1"/>
  <c r="Z3492" i="1"/>
  <c r="Y3493" i="1"/>
  <c r="Z3493" i="1"/>
  <c r="Y3494" i="1"/>
  <c r="Z3494" i="1"/>
  <c r="Y3495" i="1"/>
  <c r="Z3495" i="1"/>
  <c r="Y3496" i="1"/>
  <c r="Z3496" i="1"/>
  <c r="Y3497" i="1"/>
  <c r="Z3497" i="1"/>
  <c r="Y3498" i="1"/>
  <c r="Z3498" i="1"/>
  <c r="Y3499" i="1"/>
  <c r="Z3499" i="1"/>
  <c r="Y3500" i="1"/>
  <c r="Z3500" i="1"/>
  <c r="Y3501" i="1"/>
  <c r="Z3501" i="1"/>
  <c r="Y3502" i="1"/>
  <c r="Z3502" i="1"/>
  <c r="Y3503" i="1"/>
  <c r="Z3503" i="1"/>
  <c r="Y3504" i="1"/>
  <c r="Z3504" i="1"/>
  <c r="Y3505" i="1"/>
  <c r="Z3505" i="1"/>
  <c r="Y3506" i="1"/>
  <c r="Z3506" i="1"/>
  <c r="Y3507" i="1"/>
  <c r="Z3507" i="1"/>
  <c r="Y3508" i="1"/>
  <c r="Z3508" i="1"/>
  <c r="Y3509" i="1"/>
  <c r="Z3509" i="1"/>
  <c r="Y3510" i="1"/>
  <c r="Z3510" i="1"/>
  <c r="Y3511" i="1"/>
  <c r="Z3511" i="1"/>
  <c r="Y3512" i="1"/>
  <c r="Z3512" i="1"/>
  <c r="Y3513" i="1"/>
  <c r="Z3513" i="1"/>
  <c r="Y3514" i="1"/>
  <c r="Z3514" i="1"/>
  <c r="Y3515" i="1"/>
  <c r="Z3515" i="1"/>
  <c r="Y3516" i="1"/>
  <c r="Z3516" i="1"/>
  <c r="Y3517" i="1"/>
  <c r="Z3517" i="1"/>
  <c r="Y3518" i="1"/>
  <c r="Z3518" i="1"/>
  <c r="Y3519" i="1"/>
  <c r="Z3519" i="1"/>
  <c r="Y3520" i="1"/>
  <c r="Z3520" i="1"/>
  <c r="Y3521" i="1"/>
  <c r="Z3521" i="1"/>
  <c r="Y3522" i="1"/>
  <c r="Z3522" i="1"/>
  <c r="Y3523" i="1"/>
  <c r="Z3523" i="1"/>
  <c r="Y3524" i="1"/>
  <c r="Z3524" i="1"/>
  <c r="Y3525" i="1"/>
  <c r="Z3525" i="1"/>
  <c r="Y3526" i="1"/>
  <c r="Z3526" i="1"/>
  <c r="Y3527" i="1"/>
  <c r="Z3527" i="1"/>
  <c r="Y3528" i="1"/>
  <c r="Z3528" i="1"/>
  <c r="Y3529" i="1"/>
  <c r="Z3529" i="1"/>
  <c r="Y3530" i="1"/>
  <c r="Z3530" i="1"/>
  <c r="Y3531" i="1"/>
  <c r="Z3531" i="1"/>
  <c r="Y3532" i="1"/>
  <c r="Z3532" i="1"/>
  <c r="Y3533" i="1"/>
  <c r="Z3533" i="1"/>
  <c r="Y3534" i="1"/>
  <c r="Z3534" i="1"/>
  <c r="Y3535" i="1"/>
  <c r="Z3535" i="1"/>
  <c r="Y3536" i="1"/>
  <c r="Z3536" i="1"/>
  <c r="Y3537" i="1"/>
  <c r="Z3537" i="1"/>
  <c r="Y3538" i="1"/>
  <c r="Z3538" i="1"/>
  <c r="Y3539" i="1"/>
  <c r="Z3539" i="1"/>
  <c r="Y3540" i="1"/>
  <c r="Z3540" i="1"/>
  <c r="Y3541" i="1"/>
  <c r="Z3541" i="1"/>
  <c r="Y3542" i="1"/>
  <c r="Z3542" i="1"/>
  <c r="Y3543" i="1"/>
  <c r="Z3543" i="1"/>
  <c r="Y3544" i="1"/>
  <c r="Z3544" i="1"/>
  <c r="Y3545" i="1"/>
  <c r="Z3545" i="1"/>
  <c r="Y3546" i="1"/>
  <c r="Z3546" i="1"/>
  <c r="Y3547" i="1"/>
  <c r="Z3547" i="1"/>
  <c r="Y3548" i="1"/>
  <c r="Z3548" i="1"/>
  <c r="Y3549" i="1"/>
  <c r="Z3549" i="1"/>
  <c r="Y3550" i="1"/>
  <c r="Z3550" i="1"/>
  <c r="Y3551" i="1"/>
  <c r="Z3551" i="1"/>
  <c r="Y3552" i="1"/>
  <c r="Z3552" i="1"/>
  <c r="Y3553" i="1"/>
  <c r="Z3553" i="1"/>
  <c r="Y3554" i="1"/>
  <c r="Z3554" i="1"/>
  <c r="Y3555" i="1"/>
  <c r="Z3555" i="1"/>
  <c r="Y3556" i="1"/>
  <c r="Z3556" i="1"/>
  <c r="Y3557" i="1"/>
  <c r="Z3557" i="1"/>
  <c r="Y3558" i="1"/>
  <c r="Z3558" i="1"/>
  <c r="Y3559" i="1"/>
  <c r="Z3559" i="1"/>
  <c r="Y3560" i="1"/>
  <c r="Z3560" i="1"/>
  <c r="Y3561" i="1"/>
  <c r="Z3561" i="1"/>
  <c r="Y3562" i="1"/>
  <c r="Z3562" i="1"/>
  <c r="Y3563" i="1"/>
  <c r="Z3563" i="1"/>
  <c r="Y3564" i="1"/>
  <c r="Z3564" i="1"/>
  <c r="Y3565" i="1"/>
  <c r="Z3565" i="1"/>
  <c r="Y3566" i="1"/>
  <c r="Z3566" i="1"/>
  <c r="Y3567" i="1"/>
  <c r="Z3567" i="1"/>
  <c r="Y3568" i="1"/>
  <c r="Z3568" i="1"/>
  <c r="Y3569" i="1"/>
  <c r="Z3569" i="1"/>
  <c r="Y3570" i="1"/>
  <c r="Z3570" i="1"/>
  <c r="Y3571" i="1"/>
  <c r="Z3571" i="1"/>
  <c r="Y3572" i="1"/>
  <c r="Z3572" i="1"/>
  <c r="Y3573" i="1"/>
  <c r="Z3573" i="1"/>
  <c r="Y3574" i="1"/>
  <c r="Z3574" i="1"/>
  <c r="Y3575" i="1"/>
  <c r="Z3575" i="1"/>
  <c r="Y3576" i="1"/>
  <c r="Z3576" i="1"/>
  <c r="Y3577" i="1"/>
  <c r="Z3577" i="1"/>
  <c r="Y3578" i="1"/>
  <c r="Z3578" i="1"/>
  <c r="Y3579" i="1"/>
  <c r="Z3579" i="1"/>
  <c r="Y3580" i="1"/>
  <c r="Z3580" i="1"/>
  <c r="Y3581" i="1"/>
  <c r="Z3581" i="1"/>
  <c r="Y3582" i="1"/>
  <c r="Z3582" i="1"/>
  <c r="Y3583" i="1"/>
  <c r="Z3583" i="1"/>
  <c r="Y3584" i="1"/>
  <c r="Z3584" i="1"/>
  <c r="Y3585" i="1"/>
  <c r="Z3585" i="1"/>
  <c r="Y3586" i="1"/>
  <c r="Z3586" i="1"/>
  <c r="Y3587" i="1"/>
  <c r="Z3587" i="1"/>
  <c r="Y3588" i="1"/>
  <c r="Z3588" i="1"/>
  <c r="Y3589" i="1"/>
  <c r="Z3589" i="1"/>
  <c r="Y3590" i="1"/>
  <c r="Z3590" i="1"/>
  <c r="Y3591" i="1"/>
  <c r="Z3591" i="1"/>
  <c r="Y3592" i="1"/>
  <c r="Z3592" i="1"/>
  <c r="Y3593" i="1"/>
  <c r="Z3593" i="1"/>
  <c r="Y3594" i="1"/>
  <c r="Z3594" i="1"/>
  <c r="Y3595" i="1"/>
  <c r="Z3595" i="1"/>
  <c r="Y3596" i="1"/>
  <c r="Z3596" i="1"/>
  <c r="Y3597" i="1"/>
  <c r="Z3597" i="1"/>
  <c r="Y3598" i="1"/>
  <c r="Z3598" i="1"/>
  <c r="Y3599" i="1"/>
  <c r="Z3599" i="1"/>
  <c r="Y3600" i="1"/>
  <c r="Z3600" i="1"/>
  <c r="Y3601" i="1"/>
  <c r="Z3601" i="1"/>
  <c r="Y3602" i="1"/>
  <c r="Z3602" i="1"/>
  <c r="Y3603" i="1"/>
  <c r="Z3603" i="1"/>
  <c r="Y3604" i="1"/>
  <c r="Z3604" i="1"/>
  <c r="Y3605" i="1"/>
  <c r="Z3605" i="1"/>
  <c r="Y3606" i="1"/>
  <c r="Z3606" i="1"/>
  <c r="Y3607" i="1"/>
  <c r="Z3607" i="1"/>
  <c r="Y3608" i="1"/>
  <c r="Z3608" i="1"/>
  <c r="Y3609" i="1"/>
  <c r="Z3609" i="1"/>
  <c r="Y3610" i="1"/>
  <c r="Z3610" i="1"/>
  <c r="Y3611" i="1"/>
  <c r="Z3611" i="1"/>
  <c r="Y3612" i="1"/>
  <c r="Z3612" i="1"/>
  <c r="Y3613" i="1"/>
  <c r="Z3613" i="1"/>
  <c r="Y3614" i="1"/>
  <c r="Z3614" i="1"/>
  <c r="Y3615" i="1"/>
  <c r="Z3615" i="1"/>
  <c r="Y3616" i="1"/>
  <c r="Z3616" i="1"/>
  <c r="Y3617" i="1"/>
  <c r="Z3617" i="1"/>
  <c r="Y3618" i="1"/>
  <c r="Z3618" i="1"/>
  <c r="Y3619" i="1"/>
  <c r="Z3619" i="1"/>
  <c r="Y3620" i="1"/>
  <c r="Z3620" i="1"/>
  <c r="Y3621" i="1"/>
  <c r="Z3621" i="1"/>
  <c r="Y3622" i="1"/>
  <c r="Z3622" i="1"/>
  <c r="Y3623" i="1"/>
  <c r="Z3623" i="1"/>
  <c r="Y3624" i="1"/>
  <c r="Z3624" i="1"/>
  <c r="Y3625" i="1"/>
  <c r="Z3625" i="1"/>
  <c r="Y3626" i="1"/>
  <c r="Z3626" i="1"/>
  <c r="Y3627" i="1"/>
  <c r="Z3627" i="1"/>
  <c r="Y3628" i="1"/>
  <c r="Z3628" i="1"/>
  <c r="Y3629" i="1"/>
  <c r="Z3629" i="1"/>
  <c r="Y3630" i="1"/>
  <c r="Z3630" i="1"/>
  <c r="Y3631" i="1"/>
  <c r="Z3631" i="1"/>
  <c r="Y3632" i="1"/>
  <c r="Z3632" i="1"/>
  <c r="Y3633" i="1"/>
  <c r="Z3633" i="1"/>
  <c r="Y3634" i="1"/>
  <c r="Z3634" i="1"/>
  <c r="Y3635" i="1"/>
  <c r="Z3635" i="1"/>
  <c r="Y3636" i="1"/>
  <c r="Z3636" i="1"/>
  <c r="Y3637" i="1"/>
  <c r="Z3637" i="1"/>
  <c r="Y3638" i="1"/>
  <c r="Z3638" i="1"/>
  <c r="Y3639" i="1"/>
  <c r="Z3639" i="1"/>
  <c r="Y3640" i="1"/>
  <c r="Z3640" i="1"/>
  <c r="Y3641" i="1"/>
  <c r="Z3641" i="1"/>
  <c r="Y3642" i="1"/>
  <c r="Z3642" i="1"/>
  <c r="Y3643" i="1"/>
  <c r="Z3643" i="1"/>
  <c r="Y3644" i="1"/>
  <c r="Z3644" i="1"/>
  <c r="Y3645" i="1"/>
  <c r="Z3645" i="1"/>
  <c r="Y3646" i="1"/>
  <c r="Z3646" i="1"/>
  <c r="Y3647" i="1"/>
  <c r="Z3647" i="1"/>
  <c r="Y3648" i="1"/>
  <c r="Z3648" i="1"/>
  <c r="Y3649" i="1"/>
  <c r="Z3649" i="1"/>
  <c r="Y3650" i="1"/>
  <c r="Z3650" i="1"/>
  <c r="Y3651" i="1"/>
  <c r="Z3651" i="1"/>
  <c r="Y3652" i="1"/>
  <c r="Z3652" i="1"/>
  <c r="Y3653" i="1"/>
  <c r="Z3653" i="1"/>
  <c r="Y3654" i="1"/>
  <c r="Z3654" i="1"/>
  <c r="Y3655" i="1"/>
  <c r="Z3655" i="1"/>
  <c r="Y3656" i="1"/>
  <c r="Z3656" i="1"/>
  <c r="Y3657" i="1"/>
  <c r="Z3657" i="1"/>
  <c r="Y3658" i="1"/>
  <c r="Z3658" i="1"/>
  <c r="Y3659" i="1"/>
  <c r="Z3659" i="1"/>
  <c r="Y3660" i="1"/>
  <c r="Z3660" i="1"/>
  <c r="Y3661" i="1"/>
  <c r="Z3661" i="1"/>
  <c r="Y3662" i="1"/>
  <c r="Z3662" i="1"/>
  <c r="Y3663" i="1"/>
  <c r="Z3663" i="1"/>
  <c r="Y3664" i="1"/>
  <c r="Z3664" i="1"/>
  <c r="Y3665" i="1"/>
  <c r="Z3665" i="1"/>
  <c r="Y3666" i="1"/>
  <c r="Z3666" i="1"/>
  <c r="Y3667" i="1"/>
  <c r="Z3667" i="1"/>
  <c r="Y3668" i="1"/>
  <c r="Z3668" i="1"/>
  <c r="Y3669" i="1"/>
  <c r="Z3669" i="1"/>
  <c r="Y3670" i="1"/>
  <c r="Z3670" i="1"/>
  <c r="Y3671" i="1"/>
  <c r="Z3671" i="1"/>
  <c r="Y3672" i="1"/>
  <c r="Z3672" i="1"/>
  <c r="Y3673" i="1"/>
  <c r="Z3673" i="1"/>
  <c r="Y3674" i="1"/>
  <c r="Z3674" i="1"/>
  <c r="Y3675" i="1"/>
  <c r="Z3675" i="1"/>
  <c r="Y3676" i="1"/>
  <c r="Z3676" i="1"/>
  <c r="Y3677" i="1"/>
  <c r="Z3677" i="1"/>
  <c r="Y3678" i="1"/>
  <c r="Z3678" i="1"/>
  <c r="Y3679" i="1"/>
  <c r="Z3679" i="1"/>
  <c r="Y3680" i="1"/>
  <c r="Z3680" i="1"/>
  <c r="Y3681" i="1"/>
  <c r="Z3681" i="1"/>
  <c r="Y3682" i="1"/>
  <c r="Z3682" i="1"/>
  <c r="Y3683" i="1"/>
  <c r="Z3683" i="1"/>
  <c r="Y3684" i="1"/>
  <c r="Z3684" i="1"/>
  <c r="Y3685" i="1"/>
  <c r="Z3685" i="1"/>
  <c r="Y3686" i="1"/>
  <c r="Z3686" i="1"/>
  <c r="Y3687" i="1"/>
  <c r="Z3687" i="1"/>
  <c r="Y3688" i="1"/>
  <c r="Z3688" i="1"/>
  <c r="Y3689" i="1"/>
  <c r="Z3689" i="1"/>
  <c r="Y3690" i="1"/>
  <c r="Z3690" i="1"/>
  <c r="Y3691" i="1"/>
  <c r="Z3691" i="1"/>
  <c r="Y3692" i="1"/>
  <c r="Z3692" i="1"/>
  <c r="Y3693" i="1"/>
  <c r="Z3693" i="1"/>
  <c r="Y3694" i="1"/>
  <c r="Z3694" i="1"/>
  <c r="Y3695" i="1"/>
  <c r="Z3695" i="1"/>
  <c r="Y3696" i="1"/>
  <c r="Z3696" i="1"/>
  <c r="Y3697" i="1"/>
  <c r="Z3697" i="1"/>
  <c r="Y3698" i="1"/>
  <c r="Z3698" i="1"/>
  <c r="Y3699" i="1"/>
  <c r="Z3699" i="1"/>
  <c r="Y3700" i="1"/>
  <c r="Z3700" i="1"/>
  <c r="Y3701" i="1"/>
  <c r="Z3701" i="1"/>
  <c r="Y3702" i="1"/>
  <c r="Z3702" i="1"/>
  <c r="Y3703" i="1"/>
  <c r="Z3703" i="1"/>
  <c r="Y3704" i="1"/>
  <c r="Z3704" i="1"/>
  <c r="Y3705" i="1"/>
  <c r="Z3705" i="1"/>
  <c r="Y3706" i="1"/>
  <c r="Z3706" i="1"/>
  <c r="Y3707" i="1"/>
  <c r="Z3707" i="1"/>
  <c r="Y3708" i="1"/>
  <c r="Z3708" i="1"/>
  <c r="Y3709" i="1"/>
  <c r="Z3709" i="1"/>
  <c r="Y3710" i="1"/>
  <c r="Z3710" i="1"/>
  <c r="Y3711" i="1"/>
  <c r="Z3711" i="1"/>
  <c r="Y3712" i="1"/>
  <c r="Z3712" i="1"/>
  <c r="Y3713" i="1"/>
  <c r="Z3713" i="1"/>
  <c r="Y3714" i="1"/>
  <c r="Z3714" i="1"/>
  <c r="Y3715" i="1"/>
  <c r="Z3715" i="1"/>
  <c r="Y3716" i="1"/>
  <c r="Z3716" i="1"/>
  <c r="Y3717" i="1"/>
  <c r="Z3717" i="1"/>
  <c r="Y3718" i="1"/>
  <c r="Z3718" i="1"/>
  <c r="Y3719" i="1"/>
  <c r="Z3719" i="1"/>
  <c r="Y3720" i="1"/>
  <c r="Z3720" i="1"/>
  <c r="Y3721" i="1"/>
  <c r="Z3721" i="1"/>
  <c r="Y3722" i="1"/>
  <c r="Z3722" i="1"/>
  <c r="Y3723" i="1"/>
  <c r="Z3723" i="1"/>
  <c r="Y3724" i="1"/>
  <c r="Z3724" i="1"/>
  <c r="Y3725" i="1"/>
  <c r="Z3725" i="1"/>
  <c r="Y3726" i="1"/>
  <c r="Z3726" i="1"/>
  <c r="Y3727" i="1"/>
  <c r="Z3727" i="1"/>
  <c r="Y3728" i="1"/>
  <c r="Z3728" i="1"/>
  <c r="Y3729" i="1"/>
  <c r="Z3729" i="1"/>
  <c r="Y3730" i="1"/>
  <c r="Z3730" i="1"/>
  <c r="Y3731" i="1"/>
  <c r="Z3731" i="1"/>
  <c r="Y3732" i="1"/>
  <c r="Z3732" i="1"/>
  <c r="Y3733" i="1"/>
  <c r="Z3733" i="1"/>
  <c r="Y3734" i="1"/>
  <c r="Z3734" i="1"/>
  <c r="Y3735" i="1"/>
  <c r="Z3735" i="1"/>
  <c r="Y3736" i="1"/>
  <c r="Z3736" i="1"/>
  <c r="Y3737" i="1"/>
  <c r="Z3737" i="1"/>
  <c r="Y3738" i="1"/>
  <c r="Z3738" i="1"/>
  <c r="Y3739" i="1"/>
  <c r="Z3739" i="1"/>
  <c r="Y3740" i="1"/>
  <c r="Z3740" i="1"/>
  <c r="Y3741" i="1"/>
  <c r="Z3741" i="1"/>
  <c r="Y3742" i="1"/>
  <c r="Z3742" i="1"/>
  <c r="Y3743" i="1"/>
  <c r="Z3743" i="1"/>
  <c r="Y3744" i="1"/>
  <c r="Z3744" i="1"/>
  <c r="Y3745" i="1"/>
  <c r="Z3745" i="1"/>
  <c r="Y3746" i="1"/>
  <c r="Z3746" i="1"/>
  <c r="Y3747" i="1"/>
  <c r="Z3747" i="1"/>
  <c r="Y3748" i="1"/>
  <c r="Z3748" i="1"/>
  <c r="Y3749" i="1"/>
  <c r="Z3749" i="1"/>
  <c r="Y3750" i="1"/>
  <c r="Z3750" i="1"/>
  <c r="Y3751" i="1"/>
  <c r="Z3751" i="1"/>
  <c r="Y3752" i="1"/>
  <c r="Z3752" i="1"/>
  <c r="Y3753" i="1"/>
  <c r="Z3753" i="1"/>
  <c r="Y3754" i="1"/>
  <c r="Z3754" i="1"/>
  <c r="Y3755" i="1"/>
  <c r="Z3755" i="1"/>
  <c r="Y3756" i="1"/>
  <c r="Z3756" i="1"/>
  <c r="Y3757" i="1"/>
  <c r="Z3757" i="1"/>
  <c r="Y3758" i="1"/>
  <c r="Z3758" i="1"/>
  <c r="Y3759" i="1"/>
  <c r="Z3759" i="1"/>
  <c r="Y3760" i="1"/>
  <c r="Z3760" i="1"/>
  <c r="Y3761" i="1"/>
  <c r="Z3761" i="1"/>
  <c r="Y3762" i="1"/>
  <c r="Z3762" i="1"/>
  <c r="Y3763" i="1"/>
  <c r="Z3763" i="1"/>
  <c r="Y3764" i="1"/>
  <c r="Z3764" i="1"/>
  <c r="Y3765" i="1"/>
  <c r="Z3765" i="1"/>
  <c r="Y3766" i="1"/>
  <c r="Z3766" i="1"/>
  <c r="Y3767" i="1"/>
  <c r="Z3767" i="1"/>
  <c r="Y3768" i="1"/>
  <c r="Z3768" i="1"/>
  <c r="Y3769" i="1"/>
  <c r="Z3769" i="1"/>
  <c r="Y3770" i="1"/>
  <c r="Z3770" i="1"/>
  <c r="Y3771" i="1"/>
  <c r="Z3771" i="1"/>
  <c r="Y3772" i="1"/>
  <c r="Z3772" i="1"/>
  <c r="Y3773" i="1"/>
  <c r="Z3773" i="1"/>
  <c r="Y3774" i="1"/>
  <c r="Z3774" i="1"/>
  <c r="Y3775" i="1"/>
  <c r="Z3775" i="1"/>
  <c r="Y3776" i="1"/>
  <c r="Z3776" i="1"/>
  <c r="Y3777" i="1"/>
  <c r="Z3777" i="1"/>
  <c r="Y3778" i="1"/>
  <c r="Z3778" i="1"/>
  <c r="Y3779" i="1"/>
  <c r="Z3779" i="1"/>
  <c r="Y3780" i="1"/>
  <c r="Z3780" i="1"/>
  <c r="Y3781" i="1"/>
  <c r="Z3781" i="1"/>
  <c r="Y3782" i="1"/>
  <c r="Z3782" i="1"/>
  <c r="Y3783" i="1"/>
  <c r="Z3783" i="1"/>
  <c r="Y3784" i="1"/>
  <c r="Z3784" i="1"/>
  <c r="Y3785" i="1"/>
  <c r="Z3785" i="1"/>
  <c r="Y3786" i="1"/>
  <c r="Z3786" i="1"/>
  <c r="Y3787" i="1"/>
  <c r="Z3787" i="1"/>
  <c r="Y3788" i="1"/>
  <c r="Z3788" i="1"/>
  <c r="Y3789" i="1"/>
  <c r="Z3789" i="1"/>
  <c r="Y3790" i="1"/>
  <c r="Z3790" i="1"/>
  <c r="Y3791" i="1"/>
  <c r="Z3791" i="1"/>
  <c r="Y3792" i="1"/>
  <c r="Z3792" i="1"/>
  <c r="Y3793" i="1"/>
  <c r="Z3793" i="1"/>
  <c r="Y3794" i="1"/>
  <c r="Z3794" i="1"/>
  <c r="Y3795" i="1"/>
  <c r="Z3795" i="1"/>
  <c r="Y3796" i="1"/>
  <c r="Z3796" i="1"/>
  <c r="Y3797" i="1"/>
  <c r="Z3797" i="1"/>
  <c r="Y3798" i="1"/>
  <c r="Z3798" i="1"/>
  <c r="Y3799" i="1"/>
  <c r="Z3799" i="1"/>
  <c r="Y3800" i="1"/>
  <c r="Z3800" i="1"/>
  <c r="Y3801" i="1"/>
  <c r="Z3801" i="1"/>
  <c r="Y3802" i="1"/>
  <c r="Z3802" i="1"/>
  <c r="Y3803" i="1"/>
  <c r="Z3803" i="1"/>
  <c r="Y3804" i="1"/>
  <c r="Z3804" i="1"/>
  <c r="Y3805" i="1"/>
  <c r="Z3805" i="1"/>
  <c r="Y3806" i="1"/>
  <c r="Z3806" i="1"/>
  <c r="Y3807" i="1"/>
  <c r="Z3807" i="1"/>
  <c r="Y3808" i="1"/>
  <c r="Z3808" i="1"/>
  <c r="Y3809" i="1"/>
  <c r="Z3809" i="1"/>
  <c r="Y3810" i="1"/>
  <c r="Z3810" i="1"/>
  <c r="Y3811" i="1"/>
  <c r="Z3811" i="1"/>
  <c r="Y3812" i="1"/>
  <c r="Z3812" i="1"/>
  <c r="Y3813" i="1"/>
  <c r="Z3813" i="1"/>
  <c r="Y3814" i="1"/>
  <c r="Z3814" i="1"/>
  <c r="Y3815" i="1"/>
  <c r="Z3815" i="1"/>
  <c r="Y3816" i="1"/>
  <c r="Z3816" i="1"/>
  <c r="Y3817" i="1"/>
  <c r="Z3817" i="1"/>
  <c r="Y3818" i="1"/>
  <c r="Z3818" i="1"/>
  <c r="Y3819" i="1"/>
  <c r="Z3819" i="1"/>
  <c r="Y3820" i="1"/>
  <c r="Z3820" i="1"/>
  <c r="Y3821" i="1"/>
  <c r="Z3821" i="1"/>
  <c r="Y3822" i="1"/>
  <c r="Z3822" i="1"/>
  <c r="Y3823" i="1"/>
  <c r="Z3823" i="1"/>
  <c r="Y3824" i="1"/>
  <c r="Z3824" i="1"/>
  <c r="Y3825" i="1"/>
  <c r="Z3825" i="1"/>
  <c r="Y3826" i="1"/>
  <c r="Z3826" i="1"/>
  <c r="Y3827" i="1"/>
  <c r="Z3827" i="1"/>
  <c r="Y3828" i="1"/>
  <c r="Z3828" i="1"/>
  <c r="Y3829" i="1"/>
  <c r="Z3829" i="1"/>
  <c r="Y3830" i="1"/>
  <c r="Z3830" i="1"/>
  <c r="Y3831" i="1"/>
  <c r="Z3831" i="1"/>
  <c r="Y3832" i="1"/>
  <c r="Z3832" i="1"/>
  <c r="Y3833" i="1"/>
  <c r="Z3833" i="1"/>
  <c r="Y3834" i="1"/>
  <c r="Z3834" i="1"/>
  <c r="Y3835" i="1"/>
  <c r="Z3835" i="1"/>
  <c r="Y3836" i="1"/>
  <c r="Z3836" i="1"/>
  <c r="Y3837" i="1"/>
  <c r="Z3837" i="1"/>
  <c r="Y3838" i="1"/>
  <c r="Z3838" i="1"/>
  <c r="Y3839" i="1"/>
  <c r="Z3839" i="1"/>
  <c r="Y3840" i="1"/>
  <c r="Z3840" i="1"/>
  <c r="Y3841" i="1"/>
  <c r="Z3841" i="1"/>
  <c r="Y3842" i="1"/>
  <c r="Z3842" i="1"/>
  <c r="Y3843" i="1"/>
  <c r="Z3843" i="1"/>
  <c r="Y3844" i="1"/>
  <c r="Z3844" i="1"/>
  <c r="Y3845" i="1"/>
  <c r="Z3845" i="1"/>
  <c r="Y3846" i="1"/>
  <c r="Z3846" i="1"/>
  <c r="Y3847" i="1"/>
  <c r="Z3847" i="1"/>
  <c r="Y3848" i="1"/>
  <c r="Z3848" i="1"/>
  <c r="Y3849" i="1"/>
  <c r="Z3849" i="1"/>
  <c r="Y3850" i="1"/>
  <c r="Z3850" i="1"/>
  <c r="Y3851" i="1"/>
  <c r="Z3851" i="1"/>
  <c r="Y3852" i="1"/>
  <c r="Z3852" i="1"/>
  <c r="Y3853" i="1"/>
  <c r="Z3853" i="1"/>
  <c r="Y3854" i="1"/>
  <c r="Z3854" i="1"/>
  <c r="Y3855" i="1"/>
  <c r="Z3855" i="1"/>
  <c r="Y3856" i="1"/>
  <c r="Z3856" i="1"/>
  <c r="Y3857" i="1"/>
  <c r="Z3857" i="1"/>
  <c r="Y3858" i="1"/>
  <c r="Z3858" i="1"/>
  <c r="Y3859" i="1"/>
  <c r="Z3859" i="1"/>
  <c r="Y3860" i="1"/>
  <c r="Z3860" i="1"/>
  <c r="Y3861" i="1"/>
  <c r="Z3861" i="1"/>
  <c r="Y3862" i="1"/>
  <c r="Z3862" i="1"/>
  <c r="Y3863" i="1"/>
  <c r="Z3863" i="1"/>
  <c r="Y3864" i="1"/>
  <c r="Z3864" i="1"/>
  <c r="Y3865" i="1"/>
  <c r="Z3865" i="1"/>
  <c r="Y3866" i="1"/>
  <c r="Z3866" i="1"/>
  <c r="Y3867" i="1"/>
  <c r="Z3867" i="1"/>
  <c r="Y3868" i="1"/>
  <c r="Z3868" i="1"/>
  <c r="Y3869" i="1"/>
  <c r="Z3869" i="1"/>
  <c r="Y3870" i="1"/>
  <c r="Z3870" i="1"/>
  <c r="Y3871" i="1"/>
  <c r="Z3871" i="1"/>
  <c r="Y3872" i="1"/>
  <c r="Z3872" i="1"/>
  <c r="Y3873" i="1"/>
  <c r="Z3873" i="1"/>
  <c r="Y3874" i="1"/>
  <c r="Z3874" i="1"/>
  <c r="Y3875" i="1"/>
  <c r="Z3875" i="1"/>
  <c r="Y3876" i="1"/>
  <c r="Z3876" i="1"/>
  <c r="Y3877" i="1"/>
  <c r="Z3877" i="1"/>
  <c r="Y3878" i="1"/>
  <c r="Z3878" i="1"/>
  <c r="Y3879" i="1"/>
  <c r="Z3879" i="1"/>
  <c r="Y3880" i="1"/>
  <c r="Z3880" i="1"/>
  <c r="Y3881" i="1"/>
  <c r="Z3881" i="1"/>
  <c r="Y3882" i="1"/>
  <c r="Z3882" i="1"/>
  <c r="Y3883" i="1"/>
  <c r="Z3883" i="1"/>
  <c r="Y3884" i="1"/>
  <c r="Z3884" i="1"/>
  <c r="Y3885" i="1"/>
  <c r="Z3885" i="1"/>
  <c r="Y3886" i="1"/>
  <c r="Z3886" i="1"/>
  <c r="Y3887" i="1"/>
  <c r="Z3887" i="1"/>
  <c r="Y3888" i="1"/>
  <c r="Z3888" i="1"/>
  <c r="Y3889" i="1"/>
  <c r="Z3889" i="1"/>
  <c r="Y3890" i="1"/>
  <c r="Z3890" i="1"/>
  <c r="Y3891" i="1"/>
  <c r="Z3891" i="1"/>
  <c r="Y3892" i="1"/>
  <c r="Z3892" i="1"/>
  <c r="Y3893" i="1"/>
  <c r="Z3893" i="1"/>
  <c r="Y3894" i="1"/>
  <c r="Z3894" i="1"/>
  <c r="Y3895" i="1"/>
  <c r="Z3895" i="1"/>
  <c r="Y3896" i="1"/>
  <c r="Z3896" i="1"/>
  <c r="Y3897" i="1"/>
  <c r="Z3897" i="1"/>
  <c r="Y3898" i="1"/>
  <c r="Z3898" i="1"/>
  <c r="Y3899" i="1"/>
  <c r="Z3899" i="1"/>
  <c r="Y3900" i="1"/>
  <c r="Z3900" i="1"/>
  <c r="Y3901" i="1"/>
  <c r="Z3901" i="1"/>
  <c r="Y3902" i="1"/>
  <c r="Z3902" i="1"/>
  <c r="Y3903" i="1"/>
  <c r="Z3903" i="1"/>
  <c r="Y3904" i="1"/>
  <c r="Z3904" i="1"/>
  <c r="Y3905" i="1"/>
  <c r="Z3905" i="1"/>
  <c r="Y3906" i="1"/>
  <c r="Z3906" i="1"/>
  <c r="Y3907" i="1"/>
  <c r="Z3907" i="1"/>
  <c r="Y3908" i="1"/>
  <c r="Z3908" i="1"/>
  <c r="Y3909" i="1"/>
  <c r="Z3909" i="1"/>
  <c r="Y3910" i="1"/>
  <c r="Z3910" i="1"/>
  <c r="Y3911" i="1"/>
  <c r="Z3911" i="1"/>
  <c r="Y3912" i="1"/>
  <c r="Z3912" i="1"/>
  <c r="Y3913" i="1"/>
  <c r="Z3913" i="1"/>
  <c r="Y3914" i="1"/>
  <c r="Z3914" i="1"/>
  <c r="Y3915" i="1"/>
  <c r="Z3915" i="1"/>
  <c r="Y3916" i="1"/>
  <c r="Z3916" i="1"/>
  <c r="Y3917" i="1"/>
  <c r="Z3917" i="1"/>
  <c r="Y3918" i="1"/>
  <c r="Z3918" i="1"/>
  <c r="Y3919" i="1"/>
  <c r="Z3919" i="1"/>
  <c r="Y3920" i="1"/>
  <c r="Z3920" i="1"/>
  <c r="Y3921" i="1"/>
  <c r="Z3921" i="1"/>
  <c r="Y3922" i="1"/>
  <c r="Z3922" i="1"/>
  <c r="Y3923" i="1"/>
  <c r="Z3923" i="1"/>
  <c r="Y3924" i="1"/>
  <c r="Z3924" i="1"/>
  <c r="Y3925" i="1"/>
  <c r="Z3925" i="1"/>
  <c r="Y3926" i="1"/>
  <c r="Z3926" i="1"/>
  <c r="Y3927" i="1"/>
  <c r="Z3927" i="1"/>
  <c r="Y3928" i="1"/>
  <c r="Z3928" i="1"/>
  <c r="Y3929" i="1"/>
  <c r="Z3929" i="1"/>
  <c r="Y3930" i="1"/>
  <c r="Z3930" i="1"/>
  <c r="Y3931" i="1"/>
  <c r="Z3931" i="1"/>
  <c r="Y3932" i="1"/>
  <c r="Z3932" i="1"/>
  <c r="Y3933" i="1"/>
  <c r="Z3933" i="1"/>
  <c r="Y3934" i="1"/>
  <c r="Z3934" i="1"/>
  <c r="Y3935" i="1"/>
  <c r="Z3935" i="1"/>
  <c r="Y3936" i="1"/>
  <c r="Z3936" i="1"/>
  <c r="Y3937" i="1"/>
  <c r="Z3937" i="1"/>
  <c r="Y3938" i="1"/>
  <c r="Z3938" i="1"/>
  <c r="Y3939" i="1"/>
  <c r="Z3939" i="1"/>
  <c r="Y3940" i="1"/>
  <c r="Z3940" i="1"/>
  <c r="Y3941" i="1"/>
  <c r="Z3941" i="1"/>
  <c r="Y3942" i="1"/>
  <c r="Z3942" i="1"/>
  <c r="Y3943" i="1"/>
  <c r="Z3943" i="1"/>
  <c r="Y3944" i="1"/>
  <c r="Z3944" i="1"/>
  <c r="Y3945" i="1"/>
  <c r="Z3945" i="1"/>
  <c r="Y3946" i="1"/>
  <c r="Z3946" i="1"/>
  <c r="Y3947" i="1"/>
  <c r="Z3947" i="1"/>
  <c r="Y3948" i="1"/>
  <c r="Z3948" i="1"/>
  <c r="Y3949" i="1"/>
  <c r="Z3949" i="1"/>
  <c r="Y3950" i="1"/>
  <c r="Z3950" i="1"/>
  <c r="Y3951" i="1"/>
  <c r="Z3951" i="1"/>
  <c r="Y3952" i="1"/>
  <c r="Z3952" i="1"/>
  <c r="Y3953" i="1"/>
  <c r="Z3953" i="1"/>
  <c r="Y3954" i="1"/>
  <c r="Z3954" i="1"/>
  <c r="Y3955" i="1"/>
  <c r="Z3955" i="1"/>
  <c r="Y3956" i="1"/>
  <c r="Z3956" i="1"/>
  <c r="Y3957" i="1"/>
  <c r="Z3957" i="1"/>
  <c r="Y3958" i="1"/>
  <c r="Z3958" i="1"/>
  <c r="Y3959" i="1"/>
  <c r="Z3959" i="1"/>
  <c r="Y3960" i="1"/>
  <c r="Z3960" i="1"/>
  <c r="Y3961" i="1"/>
  <c r="Z3961" i="1"/>
  <c r="Y3962" i="1"/>
  <c r="Z3962" i="1"/>
  <c r="Y3963" i="1"/>
  <c r="Z3963" i="1"/>
  <c r="Y3964" i="1"/>
  <c r="Z3964" i="1"/>
  <c r="Y3965" i="1"/>
  <c r="Z3965" i="1"/>
  <c r="Y3966" i="1"/>
  <c r="Z3966" i="1"/>
  <c r="Y3967" i="1"/>
  <c r="Z3967" i="1"/>
  <c r="Y3968" i="1"/>
  <c r="Z3968" i="1"/>
  <c r="Y3969" i="1"/>
  <c r="Z3969" i="1"/>
  <c r="Y3970" i="1"/>
  <c r="Z3970" i="1"/>
  <c r="Y3971" i="1"/>
  <c r="Z3971" i="1"/>
  <c r="Y3972" i="1"/>
  <c r="Z3972" i="1"/>
  <c r="Y3973" i="1"/>
  <c r="Z3973" i="1"/>
  <c r="Y3974" i="1"/>
  <c r="Z3974" i="1"/>
  <c r="Y3975" i="1"/>
  <c r="Z3975" i="1"/>
  <c r="Y3976" i="1"/>
  <c r="Z3976" i="1"/>
  <c r="Y3977" i="1"/>
  <c r="Z3977" i="1"/>
  <c r="Y3978" i="1"/>
  <c r="Z3978" i="1"/>
  <c r="Y3979" i="1"/>
  <c r="Z3979" i="1"/>
  <c r="Y3980" i="1"/>
  <c r="Z3980" i="1"/>
  <c r="Y3981" i="1"/>
  <c r="Z3981" i="1"/>
  <c r="Y3982" i="1"/>
  <c r="Z3982" i="1"/>
  <c r="Y3983" i="1"/>
  <c r="Z3983" i="1"/>
  <c r="Y3984" i="1"/>
  <c r="Z3984" i="1"/>
  <c r="Y3985" i="1"/>
  <c r="Z3985" i="1"/>
  <c r="Y3986" i="1"/>
  <c r="Z3986" i="1"/>
  <c r="Y3987" i="1"/>
  <c r="Z3987" i="1"/>
  <c r="Y3988" i="1"/>
  <c r="Z3988" i="1"/>
  <c r="Y3989" i="1"/>
  <c r="Z3989" i="1"/>
  <c r="Y3990" i="1"/>
  <c r="Z3990" i="1"/>
  <c r="Y3991" i="1"/>
  <c r="Z3991" i="1"/>
  <c r="Y3992" i="1"/>
  <c r="Z3992" i="1"/>
  <c r="Y3993" i="1"/>
  <c r="Z3993" i="1"/>
  <c r="Y3994" i="1"/>
  <c r="Z3994" i="1"/>
  <c r="Y3995" i="1"/>
  <c r="Z3995" i="1"/>
  <c r="Y3996" i="1"/>
  <c r="Z3996" i="1"/>
  <c r="Y3997" i="1"/>
  <c r="Z3997" i="1"/>
  <c r="Y3998" i="1"/>
  <c r="Z3998" i="1"/>
  <c r="Y3999" i="1"/>
  <c r="Z3999" i="1"/>
  <c r="Y4000" i="1"/>
  <c r="Z4000" i="1"/>
  <c r="Y4001" i="1"/>
  <c r="Z4001" i="1"/>
  <c r="Y4002" i="1"/>
  <c r="Z4002" i="1"/>
  <c r="Y4003" i="1"/>
  <c r="Z4003" i="1"/>
  <c r="Y4004" i="1"/>
  <c r="Z4004" i="1"/>
  <c r="Y4005" i="1"/>
  <c r="Z4005" i="1"/>
  <c r="Y4006" i="1"/>
  <c r="Z4006" i="1"/>
  <c r="Y4007" i="1"/>
  <c r="Z4007" i="1"/>
  <c r="Y4008" i="1"/>
  <c r="Z4008" i="1"/>
  <c r="Y4009" i="1"/>
  <c r="Z4009" i="1"/>
  <c r="Y4010" i="1"/>
  <c r="Z4010" i="1"/>
  <c r="Y4011" i="1"/>
  <c r="Z4011" i="1"/>
  <c r="Y4012" i="1"/>
  <c r="Z4012" i="1"/>
  <c r="Y4013" i="1"/>
  <c r="Z4013" i="1"/>
  <c r="Y4014" i="1"/>
  <c r="Z4014" i="1"/>
  <c r="Y4015" i="1"/>
  <c r="Z4015" i="1"/>
  <c r="Y4016" i="1"/>
  <c r="Z4016" i="1"/>
  <c r="Y4017" i="1"/>
  <c r="Z4017" i="1"/>
  <c r="Y4018" i="1"/>
  <c r="Z4018" i="1"/>
  <c r="Y4019" i="1"/>
  <c r="Z4019" i="1"/>
  <c r="Y4020" i="1"/>
  <c r="Z4020" i="1"/>
  <c r="Y4021" i="1"/>
  <c r="Z4021" i="1"/>
  <c r="Y4022" i="1"/>
  <c r="Z4022" i="1"/>
  <c r="Y4023" i="1"/>
  <c r="Z4023" i="1"/>
  <c r="Y4024" i="1"/>
  <c r="Z4024" i="1"/>
  <c r="Y4025" i="1"/>
  <c r="Z4025" i="1"/>
  <c r="Y4026" i="1"/>
  <c r="Z4026" i="1"/>
  <c r="Y4027" i="1"/>
  <c r="Z4027" i="1"/>
  <c r="Y4028" i="1"/>
  <c r="Z4028" i="1"/>
  <c r="Y4029" i="1"/>
  <c r="Z4029" i="1"/>
  <c r="Y4030" i="1"/>
  <c r="Z4030" i="1"/>
  <c r="Y4031" i="1"/>
  <c r="Z4031" i="1"/>
  <c r="Y4032" i="1"/>
  <c r="Z4032" i="1"/>
  <c r="Y4033" i="1"/>
  <c r="Z4033" i="1"/>
  <c r="Y4034" i="1"/>
  <c r="Z4034" i="1"/>
  <c r="Y4035" i="1"/>
  <c r="Z4035" i="1"/>
  <c r="Y4036" i="1"/>
  <c r="Z4036" i="1"/>
  <c r="Y4037" i="1"/>
  <c r="Z4037" i="1"/>
  <c r="Y4038" i="1"/>
  <c r="Z4038" i="1"/>
  <c r="Y4039" i="1"/>
  <c r="Z4039" i="1"/>
  <c r="Y4040" i="1"/>
  <c r="Z4040" i="1"/>
  <c r="Y4041" i="1"/>
  <c r="Z4041" i="1"/>
  <c r="Y4042" i="1"/>
  <c r="Z4042" i="1"/>
  <c r="Y4043" i="1"/>
  <c r="Z4043" i="1"/>
  <c r="Y4044" i="1"/>
  <c r="Z4044" i="1"/>
  <c r="Y4045" i="1"/>
  <c r="Z4045" i="1"/>
  <c r="Y4046" i="1"/>
  <c r="Z4046" i="1"/>
  <c r="Y4047" i="1"/>
  <c r="Z4047" i="1"/>
  <c r="Y4048" i="1"/>
  <c r="Z4048" i="1"/>
  <c r="Y4049" i="1"/>
  <c r="Z4049" i="1"/>
  <c r="Y4050" i="1"/>
  <c r="Z4050" i="1"/>
  <c r="Y4051" i="1"/>
  <c r="Z4051" i="1"/>
  <c r="Y4052" i="1"/>
  <c r="Z4052" i="1"/>
  <c r="Y4053" i="1"/>
  <c r="Z4053" i="1"/>
  <c r="Y4054" i="1"/>
  <c r="Z4054" i="1"/>
  <c r="Y4055" i="1"/>
  <c r="Z4055" i="1"/>
  <c r="Y4056" i="1"/>
  <c r="Z4056" i="1"/>
  <c r="Y4057" i="1"/>
  <c r="Z4057" i="1"/>
  <c r="Y4058" i="1"/>
  <c r="Z4058" i="1"/>
  <c r="Y4059" i="1"/>
  <c r="Z4059" i="1"/>
  <c r="Y4060" i="1"/>
  <c r="Z4060" i="1"/>
  <c r="Y4061" i="1"/>
  <c r="Z4061" i="1"/>
  <c r="Y4062" i="1"/>
  <c r="Z4062" i="1"/>
  <c r="Y4063" i="1"/>
  <c r="Z4063" i="1"/>
  <c r="Y4064" i="1"/>
  <c r="Z4064" i="1"/>
  <c r="Y4065" i="1"/>
  <c r="Z4065" i="1"/>
  <c r="Y4066" i="1"/>
  <c r="Z4066" i="1"/>
  <c r="Y4067" i="1"/>
  <c r="Z4067" i="1"/>
  <c r="Y4068" i="1"/>
  <c r="Z4068" i="1"/>
  <c r="Y4069" i="1"/>
  <c r="Z4069" i="1"/>
  <c r="Y4070" i="1"/>
  <c r="Z4070" i="1"/>
  <c r="Y4071" i="1"/>
  <c r="Z4071" i="1"/>
  <c r="Y4072" i="1"/>
  <c r="Z4072" i="1"/>
  <c r="Y4073" i="1"/>
  <c r="Z4073" i="1"/>
  <c r="Y4074" i="1"/>
  <c r="Z4074" i="1"/>
  <c r="Y4075" i="1"/>
  <c r="Z4075" i="1"/>
  <c r="Y4076" i="1"/>
  <c r="Z4076" i="1"/>
  <c r="Y4077" i="1"/>
  <c r="Z4077" i="1"/>
  <c r="Y4078" i="1"/>
  <c r="Z4078" i="1"/>
  <c r="Y4079" i="1"/>
  <c r="Z4079" i="1"/>
  <c r="Y4080" i="1"/>
  <c r="Z4080" i="1"/>
  <c r="Y4081" i="1"/>
  <c r="Z4081" i="1"/>
  <c r="Y4082" i="1"/>
  <c r="Z4082" i="1"/>
  <c r="Y4083" i="1"/>
  <c r="Z4083" i="1"/>
  <c r="Y4084" i="1"/>
  <c r="Z4084" i="1"/>
  <c r="Y4085" i="1"/>
  <c r="Z4085" i="1"/>
  <c r="Y4086" i="1"/>
  <c r="Z4086" i="1"/>
  <c r="Y4087" i="1"/>
  <c r="Z4087" i="1"/>
  <c r="Y4088" i="1"/>
  <c r="Z4088" i="1"/>
  <c r="Y4089" i="1"/>
  <c r="Z4089" i="1"/>
  <c r="Y4090" i="1"/>
  <c r="Z4090" i="1"/>
  <c r="Y4091" i="1"/>
  <c r="Z4091" i="1"/>
  <c r="Y4092" i="1"/>
  <c r="Z4092" i="1"/>
  <c r="Y4093" i="1"/>
  <c r="Z4093" i="1"/>
  <c r="Y4094" i="1"/>
  <c r="Z4094" i="1"/>
  <c r="Y4095" i="1"/>
  <c r="Z4095" i="1"/>
  <c r="Y4096" i="1"/>
  <c r="Z4096" i="1"/>
  <c r="Y4097" i="1"/>
  <c r="Z4097" i="1"/>
  <c r="Y4098" i="1"/>
  <c r="Z4098" i="1"/>
  <c r="Y4099" i="1"/>
  <c r="Z4099" i="1"/>
  <c r="Y4100" i="1"/>
  <c r="Z4100" i="1"/>
  <c r="Y4101" i="1"/>
  <c r="Z4101" i="1"/>
  <c r="Y4102" i="1"/>
  <c r="Z4102" i="1"/>
  <c r="Y4103" i="1"/>
  <c r="Z4103" i="1"/>
  <c r="Y4104" i="1"/>
  <c r="Z4104" i="1"/>
  <c r="Y4105" i="1"/>
  <c r="Z4105" i="1"/>
  <c r="Y4106" i="1"/>
  <c r="Z4106" i="1"/>
  <c r="Y4107" i="1"/>
  <c r="Z4107" i="1"/>
  <c r="Y4108" i="1"/>
  <c r="Z4108" i="1"/>
  <c r="Y4109" i="1"/>
  <c r="Z4109" i="1"/>
  <c r="Y4110" i="1"/>
  <c r="Z4110" i="1"/>
  <c r="Y4111" i="1"/>
  <c r="Z4111" i="1"/>
  <c r="Y4112" i="1"/>
  <c r="Z4112" i="1"/>
  <c r="Y4113" i="1"/>
  <c r="Z4113" i="1"/>
  <c r="Y4114" i="1"/>
  <c r="Z4114" i="1"/>
  <c r="Y4115" i="1"/>
  <c r="Z4115" i="1"/>
  <c r="Y4116" i="1"/>
  <c r="Z4116" i="1"/>
  <c r="Y4117" i="1"/>
  <c r="Z4117" i="1"/>
  <c r="Y4118" i="1"/>
  <c r="Z4118" i="1"/>
  <c r="Y4119" i="1"/>
  <c r="Z4119" i="1"/>
  <c r="Y4120" i="1"/>
  <c r="Z4120" i="1"/>
  <c r="Y4121" i="1"/>
  <c r="Z4121" i="1"/>
  <c r="Y4122" i="1"/>
  <c r="Z4122" i="1"/>
  <c r="Y4123" i="1"/>
  <c r="Z4123" i="1"/>
  <c r="Y4124" i="1"/>
  <c r="Z4124" i="1"/>
  <c r="Y4125" i="1"/>
  <c r="Z4125" i="1"/>
  <c r="Y4126" i="1"/>
  <c r="Z4126" i="1"/>
  <c r="Y4127" i="1"/>
  <c r="Z4127" i="1"/>
  <c r="Y4128" i="1"/>
  <c r="Z4128" i="1"/>
  <c r="Y4129" i="1"/>
  <c r="Z4129" i="1"/>
  <c r="Y4130" i="1"/>
  <c r="Z4130" i="1"/>
  <c r="Y4131" i="1"/>
  <c r="Z4131" i="1"/>
  <c r="Y4132" i="1"/>
  <c r="Z4132" i="1"/>
  <c r="Y4133" i="1"/>
  <c r="Z4133" i="1"/>
  <c r="Y4134" i="1"/>
  <c r="Z4134" i="1"/>
  <c r="Y4135" i="1"/>
  <c r="Z4135" i="1"/>
  <c r="Y4136" i="1"/>
  <c r="Z4136" i="1"/>
  <c r="Y4137" i="1"/>
  <c r="Z4137" i="1"/>
  <c r="Y4138" i="1"/>
  <c r="Z4138" i="1"/>
  <c r="Y4139" i="1"/>
  <c r="Z4139" i="1"/>
  <c r="Y4140" i="1"/>
  <c r="Z4140" i="1"/>
  <c r="Y4141" i="1"/>
  <c r="Z4141" i="1"/>
  <c r="Y4142" i="1"/>
  <c r="Z4142" i="1"/>
  <c r="Y4143" i="1"/>
  <c r="Z4143" i="1"/>
  <c r="Y4144" i="1"/>
  <c r="Z4144" i="1"/>
  <c r="Y4145" i="1"/>
  <c r="Z4145" i="1"/>
  <c r="Y4146" i="1"/>
  <c r="Z4146" i="1"/>
  <c r="Y4147" i="1"/>
  <c r="Z4147" i="1"/>
  <c r="Y4148" i="1"/>
  <c r="Z4148" i="1"/>
  <c r="Y4149" i="1"/>
  <c r="Z4149" i="1"/>
  <c r="Y4150" i="1"/>
  <c r="Z4150" i="1"/>
  <c r="Y4151" i="1"/>
  <c r="Z4151" i="1"/>
  <c r="Y4152" i="1"/>
  <c r="Z4152" i="1"/>
  <c r="Y4153" i="1"/>
  <c r="Z4153" i="1"/>
  <c r="Y4154" i="1"/>
  <c r="Z4154" i="1"/>
  <c r="Y4155" i="1"/>
  <c r="Z4155" i="1"/>
  <c r="Y4156" i="1"/>
  <c r="Z4156" i="1"/>
  <c r="Y4157" i="1"/>
  <c r="Z4157" i="1"/>
  <c r="Y4158" i="1"/>
  <c r="Z4158" i="1"/>
  <c r="Y4159" i="1"/>
  <c r="Z4159" i="1"/>
  <c r="Y4160" i="1"/>
  <c r="Z4160" i="1"/>
  <c r="Y4161" i="1"/>
  <c r="Z4161" i="1"/>
  <c r="Y4162" i="1"/>
  <c r="Z4162" i="1"/>
  <c r="Y4163" i="1"/>
  <c r="Z4163" i="1"/>
  <c r="Y4164" i="1"/>
  <c r="Z4164" i="1"/>
  <c r="Y4165" i="1"/>
  <c r="Z4165" i="1"/>
  <c r="Y4166" i="1"/>
  <c r="Z4166" i="1"/>
  <c r="Y4167" i="1"/>
  <c r="Z4167" i="1"/>
  <c r="Y4168" i="1"/>
  <c r="Z4168" i="1"/>
  <c r="Y4169" i="1"/>
  <c r="Z4169" i="1"/>
  <c r="Y4170" i="1"/>
  <c r="Z4170" i="1"/>
  <c r="Y4171" i="1"/>
  <c r="Z4171" i="1"/>
  <c r="Y4172" i="1"/>
  <c r="Z4172" i="1"/>
  <c r="Y4173" i="1"/>
  <c r="Z4173" i="1"/>
  <c r="Y4174" i="1"/>
  <c r="Z4174" i="1"/>
  <c r="Y4175" i="1"/>
  <c r="Z4175" i="1"/>
  <c r="Y4176" i="1"/>
  <c r="Z4176" i="1"/>
  <c r="Y4177" i="1"/>
  <c r="Z4177" i="1"/>
  <c r="Y4178" i="1"/>
  <c r="Z4178" i="1"/>
  <c r="Y4179" i="1"/>
  <c r="Z4179" i="1"/>
  <c r="Y4180" i="1"/>
  <c r="Z4180" i="1"/>
  <c r="Y4181" i="1"/>
  <c r="Z4181" i="1"/>
  <c r="Y4182" i="1"/>
  <c r="Z4182" i="1"/>
  <c r="Y4183" i="1"/>
  <c r="Z4183" i="1"/>
  <c r="Y4184" i="1"/>
  <c r="Z4184" i="1"/>
  <c r="Y4185" i="1"/>
  <c r="Z4185" i="1"/>
  <c r="Y4186" i="1"/>
  <c r="Z4186" i="1"/>
  <c r="Y4187" i="1"/>
  <c r="Z4187" i="1"/>
  <c r="Y4188" i="1"/>
  <c r="Z4188" i="1"/>
  <c r="Y4189" i="1"/>
  <c r="Z4189" i="1"/>
  <c r="Y4190" i="1"/>
  <c r="Z4190" i="1"/>
  <c r="Y4191" i="1"/>
  <c r="Z4191" i="1"/>
  <c r="Y4192" i="1"/>
  <c r="Z4192" i="1"/>
  <c r="Y4193" i="1"/>
  <c r="Z4193" i="1"/>
  <c r="Y4194" i="1"/>
  <c r="Z4194" i="1"/>
  <c r="Y4195" i="1"/>
  <c r="Z4195" i="1"/>
  <c r="Y4196" i="1"/>
  <c r="Z4196" i="1"/>
  <c r="Y4197" i="1"/>
  <c r="Z4197" i="1"/>
  <c r="Y4198" i="1"/>
  <c r="Z4198" i="1"/>
  <c r="Y4199" i="1"/>
  <c r="Z4199" i="1"/>
  <c r="Y4200" i="1"/>
  <c r="Z4200" i="1"/>
  <c r="Y4201" i="1"/>
  <c r="Z4201" i="1"/>
  <c r="Y4202" i="1"/>
  <c r="Z4202" i="1"/>
  <c r="Y4203" i="1"/>
  <c r="Z4203" i="1"/>
  <c r="Y4204" i="1"/>
  <c r="Z4204" i="1"/>
  <c r="Y4205" i="1"/>
  <c r="Z4205" i="1"/>
  <c r="Y4206" i="1"/>
  <c r="Z4206" i="1"/>
  <c r="Y4207" i="1"/>
  <c r="Z4207" i="1"/>
  <c r="Y4208" i="1"/>
  <c r="Z4208" i="1"/>
  <c r="Y4209" i="1"/>
  <c r="Z4209" i="1"/>
  <c r="Y4210" i="1"/>
  <c r="Z4210" i="1"/>
  <c r="Y4211" i="1"/>
  <c r="Z4211" i="1"/>
  <c r="Y4212" i="1"/>
  <c r="Z4212" i="1"/>
  <c r="Y4213" i="1"/>
  <c r="Z4213" i="1"/>
  <c r="Y4214" i="1"/>
  <c r="Z4214" i="1"/>
  <c r="Y4215" i="1"/>
  <c r="Z4215" i="1"/>
  <c r="Y4216" i="1"/>
  <c r="Z4216" i="1"/>
  <c r="Y4217" i="1"/>
  <c r="Z4217" i="1"/>
  <c r="Y4218" i="1"/>
  <c r="Z4218" i="1"/>
  <c r="Y4219" i="1"/>
  <c r="Z4219" i="1"/>
  <c r="Y4220" i="1"/>
  <c r="Z4220" i="1"/>
  <c r="Y4221" i="1"/>
  <c r="Z4221" i="1"/>
  <c r="Y4222" i="1"/>
  <c r="Z4222" i="1"/>
  <c r="Y4223" i="1"/>
  <c r="Z4223" i="1"/>
  <c r="Y4224" i="1"/>
  <c r="Z4224" i="1"/>
  <c r="Y4225" i="1"/>
  <c r="Z4225" i="1"/>
  <c r="Y4226" i="1"/>
  <c r="Z4226" i="1"/>
  <c r="Y4227" i="1"/>
  <c r="Z4227" i="1"/>
  <c r="Y4228" i="1"/>
  <c r="Z4228" i="1"/>
  <c r="Y4229" i="1"/>
  <c r="Z4229" i="1"/>
  <c r="Y4230" i="1"/>
  <c r="Z4230" i="1"/>
  <c r="Y4231" i="1"/>
  <c r="Z4231" i="1"/>
  <c r="Y4232" i="1"/>
  <c r="Z4232" i="1"/>
  <c r="Y4233" i="1"/>
  <c r="Z4233" i="1"/>
  <c r="Y4234" i="1"/>
  <c r="Z4234" i="1"/>
  <c r="Y4235" i="1"/>
  <c r="Z4235" i="1"/>
  <c r="Y4236" i="1"/>
  <c r="Z4236" i="1"/>
  <c r="Y4237" i="1"/>
  <c r="Z4237" i="1"/>
  <c r="Y4238" i="1"/>
  <c r="Z4238" i="1"/>
  <c r="Y4239" i="1"/>
  <c r="Z4239" i="1"/>
  <c r="Y4240" i="1"/>
  <c r="Z4240" i="1"/>
  <c r="Y4241" i="1"/>
  <c r="Z4241" i="1"/>
  <c r="Y4242" i="1"/>
  <c r="Z4242" i="1"/>
  <c r="Y4243" i="1"/>
  <c r="Z4243" i="1"/>
  <c r="Y4244" i="1"/>
  <c r="Z4244" i="1"/>
  <c r="Y4245" i="1"/>
  <c r="Z4245" i="1"/>
  <c r="Y4246" i="1"/>
  <c r="Z4246" i="1"/>
  <c r="Y4247" i="1"/>
  <c r="Z4247" i="1"/>
  <c r="Y4248" i="1"/>
  <c r="Z4248" i="1"/>
  <c r="Y4249" i="1"/>
  <c r="Z4249" i="1"/>
  <c r="Y4250" i="1"/>
  <c r="Z4250" i="1"/>
  <c r="Y4251" i="1"/>
  <c r="Z4251" i="1"/>
  <c r="Y4252" i="1"/>
  <c r="Z4252" i="1"/>
  <c r="Y4253" i="1"/>
  <c r="Z4253" i="1"/>
  <c r="Y4254" i="1"/>
  <c r="Z4254" i="1"/>
  <c r="Y4255" i="1"/>
  <c r="Z4255" i="1"/>
  <c r="Y4256" i="1"/>
  <c r="Z4256" i="1"/>
  <c r="Y4257" i="1"/>
  <c r="Z4257" i="1"/>
  <c r="Y4258" i="1"/>
  <c r="Z4258" i="1"/>
  <c r="Y4259" i="1"/>
  <c r="Z4259" i="1"/>
  <c r="Y4260" i="1"/>
  <c r="Z4260" i="1"/>
  <c r="Y4261" i="1"/>
  <c r="Z4261" i="1"/>
  <c r="Y4262" i="1"/>
  <c r="Z4262" i="1"/>
  <c r="Y4263" i="1"/>
  <c r="Z4263" i="1"/>
  <c r="Y4264" i="1"/>
  <c r="Z4264" i="1"/>
  <c r="Y4265" i="1"/>
  <c r="Z4265" i="1"/>
  <c r="Y4266" i="1"/>
  <c r="Z4266" i="1"/>
  <c r="Y4267" i="1"/>
  <c r="Z4267" i="1"/>
  <c r="Y4268" i="1"/>
  <c r="Z4268" i="1"/>
  <c r="Y4269" i="1"/>
  <c r="Z4269" i="1"/>
  <c r="Y4270" i="1"/>
  <c r="Z4270" i="1"/>
  <c r="Y4271" i="1"/>
  <c r="Z4271" i="1"/>
  <c r="Y4272" i="1"/>
  <c r="Z4272" i="1"/>
  <c r="Y4273" i="1"/>
  <c r="Z4273" i="1"/>
  <c r="Y4274" i="1"/>
  <c r="Z4274" i="1"/>
  <c r="Y4275" i="1"/>
  <c r="Z4275" i="1"/>
  <c r="Y4276" i="1"/>
  <c r="Z4276" i="1"/>
  <c r="Y4277" i="1"/>
  <c r="Z4277" i="1"/>
  <c r="Y4278" i="1"/>
  <c r="Z4278" i="1"/>
  <c r="Y4279" i="1"/>
  <c r="Z4279" i="1"/>
  <c r="Y4280" i="1"/>
  <c r="Z4280" i="1"/>
  <c r="Y4281" i="1"/>
  <c r="Z4281" i="1"/>
  <c r="Y4282" i="1"/>
  <c r="Z4282" i="1"/>
  <c r="Y4283" i="1"/>
  <c r="Z4283" i="1"/>
  <c r="Y4284" i="1"/>
  <c r="Z4284" i="1"/>
  <c r="Y4285" i="1"/>
  <c r="Z4285" i="1"/>
  <c r="Y4286" i="1"/>
  <c r="Z4286" i="1"/>
  <c r="Y4287" i="1"/>
  <c r="Z4287" i="1"/>
  <c r="Y4288" i="1"/>
  <c r="Z4288" i="1"/>
  <c r="Y4289" i="1"/>
  <c r="Z4289" i="1"/>
  <c r="Y4290" i="1"/>
  <c r="Z4290" i="1"/>
  <c r="Y4291" i="1"/>
  <c r="Z4291" i="1"/>
  <c r="Y4292" i="1"/>
  <c r="Z4292" i="1"/>
  <c r="Y4293" i="1"/>
  <c r="Z4293" i="1"/>
  <c r="Y4294" i="1"/>
  <c r="Z4294" i="1"/>
  <c r="Y4295" i="1"/>
  <c r="Z4295" i="1"/>
  <c r="Y4296" i="1"/>
  <c r="Z4296" i="1"/>
  <c r="Y4297" i="1"/>
  <c r="Z4297" i="1"/>
  <c r="Y4298" i="1"/>
  <c r="Z4298" i="1"/>
  <c r="Y4299" i="1"/>
  <c r="Z4299" i="1"/>
  <c r="Y4300" i="1"/>
  <c r="Z4300" i="1"/>
  <c r="Y4301" i="1"/>
  <c r="Z4301" i="1"/>
  <c r="Y4302" i="1"/>
  <c r="Z4302" i="1"/>
  <c r="Y4303" i="1"/>
  <c r="Z4303" i="1"/>
  <c r="Y4304" i="1"/>
  <c r="Z4304" i="1"/>
  <c r="Y4305" i="1"/>
  <c r="Z4305" i="1"/>
  <c r="Y4306" i="1"/>
  <c r="Z4306" i="1"/>
  <c r="Y4307" i="1"/>
  <c r="Z4307" i="1"/>
  <c r="Y4308" i="1"/>
  <c r="Z4308" i="1"/>
  <c r="Y4309" i="1"/>
  <c r="Z4309" i="1"/>
  <c r="Y4310" i="1"/>
  <c r="Z4310" i="1"/>
  <c r="Y4311" i="1"/>
  <c r="Z4311" i="1"/>
  <c r="Y4312" i="1"/>
  <c r="Z4312" i="1"/>
  <c r="Y4313" i="1"/>
  <c r="Z4313" i="1"/>
  <c r="Y4314" i="1"/>
  <c r="Z4314" i="1"/>
  <c r="Y4315" i="1"/>
  <c r="Z4315" i="1"/>
  <c r="Y4316" i="1"/>
  <c r="Z4316" i="1"/>
  <c r="Y4317" i="1"/>
  <c r="Z4317" i="1"/>
  <c r="Y4318" i="1"/>
  <c r="Z4318" i="1"/>
  <c r="Y4319" i="1"/>
  <c r="Z4319" i="1"/>
  <c r="Y4320" i="1"/>
  <c r="Z4320" i="1"/>
  <c r="Y4321" i="1"/>
  <c r="Z4321" i="1"/>
  <c r="Y4322" i="1"/>
  <c r="Z4322" i="1"/>
  <c r="Y4323" i="1"/>
  <c r="Z4323" i="1"/>
  <c r="Y4324" i="1"/>
  <c r="Z4324" i="1"/>
  <c r="Y4325" i="1"/>
  <c r="Z4325" i="1"/>
  <c r="Y4326" i="1"/>
  <c r="Z4326" i="1"/>
  <c r="Y4327" i="1"/>
  <c r="Z4327" i="1"/>
  <c r="Y4328" i="1"/>
  <c r="Z4328" i="1"/>
  <c r="Y4329" i="1"/>
  <c r="Z4329" i="1"/>
  <c r="Y4330" i="1"/>
  <c r="Z4330" i="1"/>
  <c r="Y4331" i="1"/>
  <c r="Z4331" i="1"/>
  <c r="Y4332" i="1"/>
  <c r="Z4332" i="1"/>
  <c r="Y4333" i="1"/>
  <c r="Z4333" i="1"/>
  <c r="Y4334" i="1"/>
  <c r="Z4334" i="1"/>
  <c r="Y4335" i="1"/>
  <c r="Z4335" i="1"/>
  <c r="Y4336" i="1"/>
  <c r="Z4336" i="1"/>
  <c r="Y4337" i="1"/>
  <c r="Z4337" i="1"/>
  <c r="Y4338" i="1"/>
  <c r="Z4338" i="1"/>
  <c r="Y4339" i="1"/>
  <c r="Z4339" i="1"/>
  <c r="Y4340" i="1"/>
  <c r="Z4340" i="1"/>
  <c r="Y4341" i="1"/>
  <c r="Z4341" i="1"/>
  <c r="Y4342" i="1"/>
  <c r="Z4342" i="1"/>
  <c r="Y4343" i="1"/>
  <c r="Z4343" i="1"/>
  <c r="Y4344" i="1"/>
  <c r="Z4344" i="1"/>
  <c r="Y4345" i="1"/>
  <c r="Z4345" i="1"/>
  <c r="Y4346" i="1"/>
  <c r="Z4346" i="1"/>
  <c r="Y4347" i="1"/>
  <c r="Z4347" i="1"/>
  <c r="Y4348" i="1"/>
  <c r="Z4348" i="1"/>
  <c r="Y4349" i="1"/>
  <c r="Z4349" i="1"/>
  <c r="Y4350" i="1"/>
  <c r="Z4350" i="1"/>
  <c r="Y4351" i="1"/>
  <c r="Z4351" i="1"/>
  <c r="Y4352" i="1"/>
  <c r="Z4352" i="1"/>
  <c r="Y4353" i="1"/>
  <c r="Z4353" i="1"/>
  <c r="Y4354" i="1"/>
  <c r="Z4354" i="1"/>
  <c r="Y4355" i="1"/>
  <c r="Z4355" i="1"/>
  <c r="Y4356" i="1"/>
  <c r="Z4356" i="1"/>
  <c r="Y4357" i="1"/>
  <c r="Z4357" i="1"/>
  <c r="Y4358" i="1"/>
  <c r="Z4358" i="1"/>
  <c r="Y4359" i="1"/>
  <c r="Z4359" i="1"/>
  <c r="Y4360" i="1"/>
  <c r="Z4360" i="1"/>
  <c r="Y4361" i="1"/>
  <c r="Z4361" i="1"/>
  <c r="Y4362" i="1"/>
  <c r="Z4362" i="1"/>
  <c r="Y4363" i="1"/>
  <c r="Z4363" i="1"/>
  <c r="Y4364" i="1"/>
  <c r="Z4364" i="1"/>
  <c r="Y4365" i="1"/>
  <c r="Z4365" i="1"/>
  <c r="Y4366" i="1"/>
  <c r="Z4366" i="1"/>
  <c r="Y4367" i="1"/>
  <c r="Z4367" i="1"/>
  <c r="Y4368" i="1"/>
  <c r="Z4368" i="1"/>
  <c r="Y4369" i="1"/>
  <c r="Z4369" i="1"/>
  <c r="Y4370" i="1"/>
  <c r="Z4370" i="1"/>
  <c r="Y4371" i="1"/>
  <c r="Z4371" i="1"/>
  <c r="Y4372" i="1"/>
  <c r="Z4372" i="1"/>
  <c r="Y4373" i="1"/>
  <c r="Z4373" i="1"/>
  <c r="Y4374" i="1"/>
  <c r="Z4374" i="1"/>
  <c r="Y4375" i="1"/>
  <c r="Z4375" i="1"/>
  <c r="Y4376" i="1"/>
  <c r="Z4376" i="1"/>
  <c r="Y4377" i="1"/>
  <c r="Z4377" i="1"/>
  <c r="Y4378" i="1"/>
  <c r="Z4378" i="1"/>
  <c r="Y4379" i="1"/>
  <c r="Z4379" i="1"/>
  <c r="Y4380" i="1"/>
  <c r="Z4380" i="1"/>
  <c r="Y4381" i="1"/>
  <c r="Z4381" i="1"/>
  <c r="Y4382" i="1"/>
  <c r="Z4382" i="1"/>
  <c r="Y4383" i="1"/>
  <c r="Z4383" i="1"/>
  <c r="Y4384" i="1"/>
  <c r="Z4384" i="1"/>
  <c r="Y4385" i="1"/>
  <c r="Z4385" i="1"/>
  <c r="Y4386" i="1"/>
  <c r="Z4386" i="1"/>
  <c r="Y4387" i="1"/>
  <c r="Z4387" i="1"/>
  <c r="Y4388" i="1"/>
  <c r="Z4388" i="1"/>
  <c r="Y4389" i="1"/>
  <c r="Z4389" i="1"/>
  <c r="Y4390" i="1"/>
  <c r="Z4390" i="1"/>
  <c r="Y4391" i="1"/>
  <c r="Z4391" i="1"/>
  <c r="Y4392" i="1"/>
  <c r="Z4392" i="1"/>
  <c r="Y4393" i="1"/>
  <c r="Z4393" i="1"/>
  <c r="Y4394" i="1"/>
  <c r="Z4394" i="1"/>
  <c r="Y4395" i="1"/>
  <c r="Z4395" i="1"/>
  <c r="Y4396" i="1"/>
  <c r="Z4396" i="1"/>
  <c r="Y4397" i="1"/>
  <c r="Z4397" i="1"/>
  <c r="Y4398" i="1"/>
  <c r="Z4398" i="1"/>
  <c r="Y4399" i="1"/>
  <c r="Z4399" i="1"/>
  <c r="Y4400" i="1"/>
  <c r="Z4400" i="1"/>
  <c r="Y4401" i="1"/>
  <c r="Z4401" i="1"/>
  <c r="Y4402" i="1"/>
  <c r="Z4402" i="1"/>
  <c r="Y4403" i="1"/>
  <c r="Z4403" i="1"/>
  <c r="Y4404" i="1"/>
  <c r="Z4404" i="1"/>
  <c r="Y4405" i="1"/>
  <c r="Z4405" i="1"/>
  <c r="Y4406" i="1"/>
  <c r="Z4406" i="1"/>
  <c r="Y4407" i="1"/>
  <c r="Z4407" i="1"/>
  <c r="Y4408" i="1"/>
  <c r="Z4408" i="1"/>
  <c r="Y4409" i="1"/>
  <c r="Z4409" i="1"/>
  <c r="Y4410" i="1"/>
  <c r="Z4410" i="1"/>
  <c r="Y4411" i="1"/>
  <c r="Z4411" i="1"/>
  <c r="Y4412" i="1"/>
  <c r="Z4412" i="1"/>
  <c r="Y4413" i="1"/>
  <c r="Z4413" i="1"/>
  <c r="Y4414" i="1"/>
  <c r="Z4414" i="1"/>
  <c r="Y4415" i="1"/>
  <c r="Z4415" i="1"/>
  <c r="Y4416" i="1"/>
  <c r="Z4416" i="1"/>
  <c r="Y4417" i="1"/>
  <c r="Z4417" i="1"/>
  <c r="Y4418" i="1"/>
  <c r="Z4418" i="1"/>
  <c r="Y4419" i="1"/>
  <c r="Z4419" i="1"/>
  <c r="Y4420" i="1"/>
  <c r="Z4420" i="1"/>
  <c r="Y4421" i="1"/>
  <c r="Z4421" i="1"/>
  <c r="Y4422" i="1"/>
  <c r="Z4422" i="1"/>
  <c r="Y4423" i="1"/>
  <c r="Z4423" i="1"/>
  <c r="Y4424" i="1"/>
  <c r="Z4424" i="1"/>
  <c r="Y4425" i="1"/>
  <c r="Z4425" i="1"/>
  <c r="Y4426" i="1"/>
  <c r="Z4426" i="1"/>
  <c r="Y4427" i="1"/>
  <c r="Z4427" i="1"/>
  <c r="Y4428" i="1"/>
  <c r="Z4428" i="1"/>
  <c r="Y4429" i="1"/>
  <c r="Z4429" i="1"/>
  <c r="Y4430" i="1"/>
  <c r="Z4430" i="1"/>
  <c r="Y4431" i="1"/>
  <c r="Z4431" i="1"/>
  <c r="Y4432" i="1"/>
  <c r="Z4432" i="1"/>
  <c r="Y4433" i="1"/>
  <c r="Z4433" i="1"/>
  <c r="Y4434" i="1"/>
  <c r="Z4434" i="1"/>
  <c r="Y4435" i="1"/>
  <c r="Z4435" i="1"/>
  <c r="Y4436" i="1"/>
  <c r="Z4436" i="1"/>
  <c r="Y4437" i="1"/>
  <c r="Z4437" i="1"/>
  <c r="Y4438" i="1"/>
  <c r="Z4438" i="1"/>
  <c r="Y4439" i="1"/>
  <c r="Z4439" i="1"/>
  <c r="Y4440" i="1"/>
  <c r="Z4440" i="1"/>
  <c r="Y4441" i="1"/>
  <c r="Z4441" i="1"/>
  <c r="Y4442" i="1"/>
  <c r="Z4442" i="1"/>
  <c r="Y4443" i="1"/>
  <c r="Z4443" i="1"/>
  <c r="Y4444" i="1"/>
  <c r="Z4444" i="1"/>
  <c r="Y4445" i="1"/>
  <c r="Z4445" i="1"/>
  <c r="Y4446" i="1"/>
  <c r="Z4446" i="1"/>
  <c r="Y4447" i="1"/>
  <c r="Z4447" i="1"/>
  <c r="Y4448" i="1"/>
  <c r="Z4448" i="1"/>
  <c r="Y4449" i="1"/>
  <c r="Z4449" i="1"/>
  <c r="Y4450" i="1"/>
  <c r="Z4450" i="1"/>
  <c r="Y4451" i="1"/>
  <c r="Z4451" i="1"/>
  <c r="Y4452" i="1"/>
  <c r="Z4452" i="1"/>
  <c r="Y4453" i="1"/>
  <c r="Z4453" i="1"/>
  <c r="Y4454" i="1"/>
  <c r="Z4454" i="1"/>
  <c r="Y4455" i="1"/>
  <c r="Z4455" i="1"/>
  <c r="Y4456" i="1"/>
  <c r="Z4456" i="1"/>
  <c r="Y4457" i="1"/>
  <c r="Z4457" i="1"/>
  <c r="Y4458" i="1"/>
  <c r="Z4458" i="1"/>
  <c r="Y4459" i="1"/>
  <c r="Z4459" i="1"/>
  <c r="Y4460" i="1"/>
  <c r="Z4460" i="1"/>
  <c r="Y4461" i="1"/>
  <c r="Z4461" i="1"/>
  <c r="Y4462" i="1"/>
  <c r="Z4462" i="1"/>
  <c r="Y4463" i="1"/>
  <c r="Z4463" i="1"/>
  <c r="Y4464" i="1"/>
  <c r="Z4464" i="1"/>
  <c r="Y4465" i="1"/>
  <c r="Z4465" i="1"/>
  <c r="Y4466" i="1"/>
  <c r="Z4466" i="1"/>
  <c r="Y4467" i="1"/>
  <c r="Z4467" i="1"/>
  <c r="Y4468" i="1"/>
  <c r="Z4468" i="1"/>
  <c r="Y4469" i="1"/>
  <c r="Z4469" i="1"/>
  <c r="Y4470" i="1"/>
  <c r="Z4470" i="1"/>
  <c r="Y4471" i="1"/>
  <c r="Z4471" i="1"/>
  <c r="Y4472" i="1"/>
  <c r="Z4472" i="1"/>
  <c r="Y4473" i="1"/>
  <c r="Z4473" i="1"/>
  <c r="Y4474" i="1"/>
  <c r="Z4474" i="1"/>
  <c r="Y4475" i="1"/>
  <c r="Z4475" i="1"/>
  <c r="Y4476" i="1"/>
  <c r="Z4476" i="1"/>
  <c r="Y4477" i="1"/>
  <c r="Z4477" i="1"/>
  <c r="Y4478" i="1"/>
  <c r="Z4478" i="1"/>
  <c r="Y4479" i="1"/>
  <c r="Z4479" i="1"/>
  <c r="Y4480" i="1"/>
  <c r="Z4480" i="1"/>
  <c r="Y4481" i="1"/>
  <c r="Z4481" i="1"/>
  <c r="Y4482" i="1"/>
  <c r="Z4482" i="1"/>
  <c r="Y4483" i="1"/>
  <c r="Z4483" i="1"/>
  <c r="Y4484" i="1"/>
  <c r="Z4484" i="1"/>
  <c r="Y4485" i="1"/>
  <c r="Z4485" i="1"/>
  <c r="Y4486" i="1"/>
  <c r="Z4486" i="1"/>
  <c r="Y4487" i="1"/>
  <c r="Z4487" i="1"/>
  <c r="Y4488" i="1"/>
  <c r="Z4488" i="1"/>
  <c r="Y4489" i="1"/>
  <c r="Z4489" i="1"/>
  <c r="Y4490" i="1"/>
  <c r="Z4490" i="1"/>
  <c r="Y4491" i="1"/>
  <c r="Z4491" i="1"/>
  <c r="Y4492" i="1"/>
  <c r="Z4492" i="1"/>
  <c r="Y4493" i="1"/>
  <c r="Z4493" i="1"/>
  <c r="Y4494" i="1"/>
  <c r="Z4494" i="1"/>
  <c r="Y4495" i="1"/>
  <c r="Z4495" i="1"/>
  <c r="Y4496" i="1"/>
  <c r="Z4496" i="1"/>
  <c r="Y4497" i="1"/>
  <c r="Z4497" i="1"/>
  <c r="Y4498" i="1"/>
  <c r="Z4498" i="1"/>
  <c r="Y4499" i="1"/>
  <c r="Z4499" i="1"/>
  <c r="Y4500" i="1"/>
  <c r="Z4500" i="1"/>
  <c r="Y4501" i="1"/>
  <c r="Z4501" i="1"/>
  <c r="Y4502" i="1"/>
  <c r="Z4502" i="1"/>
  <c r="Y4503" i="1"/>
  <c r="Z4503" i="1"/>
  <c r="Y4504" i="1"/>
  <c r="Z4504" i="1"/>
  <c r="Y4505" i="1"/>
  <c r="Z4505" i="1"/>
  <c r="Y4506" i="1"/>
  <c r="Z4506" i="1"/>
  <c r="Y4507" i="1"/>
  <c r="Z4507" i="1"/>
  <c r="Y4508" i="1"/>
  <c r="Z4508" i="1"/>
  <c r="Y4509" i="1"/>
  <c r="Z4509" i="1"/>
  <c r="Y4510" i="1"/>
  <c r="Z4510" i="1"/>
  <c r="Y4511" i="1"/>
  <c r="Z4511" i="1"/>
  <c r="Y4512" i="1"/>
  <c r="Z4512" i="1"/>
  <c r="Y4513" i="1"/>
  <c r="Z4513" i="1"/>
  <c r="Y4514" i="1"/>
  <c r="Z4514" i="1"/>
  <c r="Y4515" i="1"/>
  <c r="Z4515" i="1"/>
  <c r="Y4516" i="1"/>
  <c r="Z4516" i="1"/>
  <c r="Y4517" i="1"/>
  <c r="Z4517" i="1"/>
  <c r="Y4518" i="1"/>
  <c r="Z4518" i="1"/>
  <c r="Y4519" i="1"/>
  <c r="Z4519" i="1"/>
  <c r="Y4520" i="1"/>
  <c r="Z4520" i="1"/>
  <c r="Y4521" i="1"/>
  <c r="Z4521" i="1"/>
  <c r="Y4522" i="1"/>
  <c r="Z4522" i="1"/>
  <c r="Y4523" i="1"/>
  <c r="Z4523" i="1"/>
  <c r="Y4524" i="1"/>
  <c r="Z4524" i="1"/>
  <c r="Y4525" i="1"/>
  <c r="Z4525" i="1"/>
  <c r="Y4526" i="1"/>
  <c r="Z4526" i="1"/>
  <c r="Y4527" i="1"/>
  <c r="Z4527" i="1"/>
  <c r="Y4528" i="1"/>
  <c r="Z4528" i="1"/>
  <c r="Y4529" i="1"/>
  <c r="Z4529" i="1"/>
  <c r="Y4530" i="1"/>
  <c r="Z4530" i="1"/>
  <c r="Y4531" i="1"/>
  <c r="Z4531" i="1"/>
  <c r="Y4532" i="1"/>
  <c r="Z4532" i="1"/>
  <c r="Y4533" i="1"/>
  <c r="Z4533" i="1"/>
  <c r="Y4534" i="1"/>
  <c r="Z4534" i="1"/>
  <c r="Y4535" i="1"/>
  <c r="Z4535" i="1"/>
  <c r="Y4536" i="1"/>
  <c r="Z4536" i="1"/>
  <c r="Y4537" i="1"/>
  <c r="Z4537" i="1"/>
  <c r="Y4538" i="1"/>
  <c r="Z4538" i="1"/>
  <c r="Y4539" i="1"/>
  <c r="Z4539" i="1"/>
  <c r="Y4540" i="1"/>
  <c r="Z4540" i="1"/>
  <c r="Y4541" i="1"/>
  <c r="Z4541" i="1"/>
  <c r="Y4542" i="1"/>
  <c r="Z4542" i="1"/>
  <c r="Y4543" i="1"/>
  <c r="Z4543" i="1"/>
  <c r="Y4544" i="1"/>
  <c r="Z4544" i="1"/>
  <c r="Y4545" i="1"/>
  <c r="Z4545" i="1"/>
  <c r="Y4546" i="1"/>
  <c r="Z4546" i="1"/>
  <c r="Y4547" i="1"/>
  <c r="Z4547" i="1"/>
  <c r="Y4548" i="1"/>
  <c r="Z4548" i="1"/>
  <c r="Y4549" i="1"/>
  <c r="Z4549" i="1"/>
  <c r="Y4550" i="1"/>
  <c r="Z4550" i="1"/>
  <c r="Y4551" i="1"/>
  <c r="Z4551" i="1"/>
  <c r="Y4552" i="1"/>
  <c r="Z4552" i="1"/>
  <c r="Y4553" i="1"/>
  <c r="Z4553" i="1"/>
  <c r="Y4554" i="1"/>
  <c r="Z4554" i="1"/>
  <c r="Y4555" i="1"/>
  <c r="Z4555" i="1"/>
  <c r="Y4556" i="1"/>
  <c r="Z4556" i="1"/>
  <c r="Y4557" i="1"/>
  <c r="Z4557" i="1"/>
  <c r="Y4558" i="1"/>
  <c r="Z4558" i="1"/>
  <c r="Y4559" i="1"/>
  <c r="Z4559" i="1"/>
  <c r="Y4560" i="1"/>
  <c r="Z4560" i="1"/>
  <c r="Y4561" i="1"/>
  <c r="Z4561" i="1"/>
  <c r="Y4562" i="1"/>
  <c r="Z4562" i="1"/>
  <c r="Y4563" i="1"/>
  <c r="Z4563" i="1"/>
  <c r="Y4564" i="1"/>
  <c r="Z4564" i="1"/>
  <c r="Y4565" i="1"/>
  <c r="Z4565" i="1"/>
  <c r="Y4566" i="1"/>
  <c r="Z4566" i="1"/>
  <c r="Y4567" i="1"/>
  <c r="Z4567" i="1"/>
  <c r="Y4568" i="1"/>
  <c r="Z4568" i="1"/>
  <c r="Y4569" i="1"/>
  <c r="Z4569" i="1"/>
  <c r="Y4570" i="1"/>
  <c r="Z4570" i="1"/>
  <c r="Y4571" i="1"/>
  <c r="Z4571" i="1"/>
  <c r="Y4572" i="1"/>
  <c r="Z4572" i="1"/>
  <c r="Y4573" i="1"/>
  <c r="Z4573" i="1"/>
  <c r="Y4574" i="1"/>
  <c r="Z4574" i="1"/>
  <c r="Y4575" i="1"/>
  <c r="Z4575" i="1"/>
  <c r="Y4576" i="1"/>
  <c r="Z4576" i="1"/>
  <c r="Y4577" i="1"/>
  <c r="Z4577" i="1"/>
  <c r="Y4578" i="1"/>
  <c r="Z4578" i="1"/>
  <c r="Y4579" i="1"/>
  <c r="Z4579" i="1"/>
  <c r="Y4580" i="1"/>
  <c r="Z4580" i="1"/>
  <c r="Y4581" i="1"/>
  <c r="Z4581" i="1"/>
  <c r="Y4582" i="1"/>
  <c r="Z4582" i="1"/>
  <c r="Y4583" i="1"/>
  <c r="Z4583" i="1"/>
  <c r="Y4584" i="1"/>
  <c r="Z4584" i="1"/>
  <c r="Y4585" i="1"/>
  <c r="Z4585" i="1"/>
  <c r="Y4586" i="1"/>
  <c r="Z4586" i="1"/>
  <c r="Y4587" i="1"/>
  <c r="Z4587" i="1"/>
  <c r="Y4588" i="1"/>
  <c r="Z4588" i="1"/>
  <c r="Y4589" i="1"/>
  <c r="Z4589" i="1"/>
  <c r="Y4590" i="1"/>
  <c r="Z4590" i="1"/>
  <c r="Y4591" i="1"/>
  <c r="Z4591" i="1"/>
  <c r="Y4592" i="1"/>
  <c r="Z4592" i="1"/>
  <c r="Y4593" i="1"/>
  <c r="Z4593" i="1"/>
  <c r="Y4594" i="1"/>
  <c r="Z4594" i="1"/>
  <c r="Y4595" i="1"/>
  <c r="Z4595" i="1"/>
  <c r="Y4596" i="1"/>
  <c r="Z4596" i="1"/>
  <c r="Y4597" i="1"/>
  <c r="Z4597" i="1"/>
  <c r="Y4598" i="1"/>
  <c r="Z4598" i="1"/>
  <c r="Y4599" i="1"/>
  <c r="Z4599" i="1"/>
  <c r="Y4600" i="1"/>
  <c r="Z4600" i="1"/>
  <c r="Y4601" i="1"/>
  <c r="Z4601" i="1"/>
  <c r="Y4602" i="1"/>
  <c r="Z4602" i="1"/>
  <c r="Y4603" i="1"/>
  <c r="Z4603" i="1"/>
  <c r="Y4604" i="1"/>
  <c r="Z4604" i="1"/>
  <c r="Y4605" i="1"/>
  <c r="Z4605" i="1"/>
  <c r="Y4606" i="1"/>
  <c r="Z4606" i="1"/>
  <c r="Y4607" i="1"/>
  <c r="Z4607" i="1"/>
  <c r="Y4608" i="1"/>
  <c r="Z4608" i="1"/>
  <c r="Y4609" i="1"/>
  <c r="Z4609" i="1"/>
  <c r="Y4610" i="1"/>
  <c r="Z4610" i="1"/>
  <c r="Y4611" i="1"/>
  <c r="Z4611" i="1"/>
  <c r="Y4612" i="1"/>
  <c r="Z4612" i="1"/>
  <c r="Y4613" i="1"/>
  <c r="Z4613" i="1"/>
  <c r="Y4614" i="1"/>
  <c r="Z4614" i="1"/>
  <c r="Y4615" i="1"/>
  <c r="Z4615" i="1"/>
  <c r="Y4616" i="1"/>
  <c r="Z4616" i="1"/>
  <c r="Y4617" i="1"/>
  <c r="Z4617" i="1"/>
  <c r="Y4618" i="1"/>
  <c r="Z4618" i="1"/>
  <c r="Y4619" i="1"/>
  <c r="Z4619" i="1"/>
  <c r="Y4620" i="1"/>
  <c r="Z4620" i="1"/>
  <c r="Y4621" i="1"/>
  <c r="Z4621" i="1"/>
  <c r="Y4622" i="1"/>
  <c r="Z4622" i="1"/>
  <c r="Y4623" i="1"/>
  <c r="Z4623" i="1"/>
  <c r="Y4624" i="1"/>
  <c r="Z4624" i="1"/>
  <c r="Y4625" i="1"/>
  <c r="Z4625" i="1"/>
  <c r="Y4626" i="1"/>
  <c r="Z4626" i="1"/>
  <c r="Y4627" i="1"/>
  <c r="Z4627" i="1"/>
  <c r="Y4628" i="1"/>
  <c r="Z4628" i="1"/>
  <c r="Y4629" i="1"/>
  <c r="Z4629" i="1"/>
  <c r="Y4630" i="1"/>
  <c r="Z4630" i="1"/>
  <c r="Y4631" i="1"/>
  <c r="Z4631" i="1"/>
  <c r="Y4632" i="1"/>
  <c r="Z4632" i="1"/>
  <c r="Y4633" i="1"/>
  <c r="Z4633" i="1"/>
  <c r="Y4634" i="1"/>
  <c r="Z4634" i="1"/>
  <c r="Y4635" i="1"/>
  <c r="Z4635" i="1"/>
  <c r="Y4636" i="1"/>
  <c r="Z4636" i="1"/>
  <c r="Y4637" i="1"/>
  <c r="Z4637" i="1"/>
  <c r="Y4638" i="1"/>
  <c r="Z4638" i="1"/>
  <c r="Y4639" i="1"/>
  <c r="Z4639" i="1"/>
  <c r="Y4640" i="1"/>
  <c r="Z4640" i="1"/>
  <c r="Y4641" i="1"/>
  <c r="Z4641" i="1"/>
  <c r="Y4642" i="1"/>
  <c r="Z4642" i="1"/>
  <c r="Y4643" i="1"/>
  <c r="Z4643" i="1"/>
  <c r="Y4644" i="1"/>
  <c r="Z4644" i="1"/>
  <c r="Y4645" i="1"/>
  <c r="Z4645" i="1"/>
  <c r="Y4646" i="1"/>
  <c r="Z4646" i="1"/>
  <c r="Y4647" i="1"/>
  <c r="Z4647" i="1"/>
  <c r="Y4648" i="1"/>
  <c r="Z4648" i="1"/>
  <c r="Y4649" i="1"/>
  <c r="Z4649" i="1"/>
  <c r="Y4650" i="1"/>
  <c r="Z4650" i="1"/>
  <c r="Y4651" i="1"/>
  <c r="Z4651" i="1"/>
  <c r="Y4652" i="1"/>
  <c r="Z4652" i="1"/>
  <c r="Y4653" i="1"/>
  <c r="Z4653" i="1"/>
  <c r="Y4654" i="1"/>
  <c r="Z4654" i="1"/>
  <c r="Y4655" i="1"/>
  <c r="Z4655" i="1"/>
  <c r="Y4656" i="1"/>
  <c r="Z4656" i="1"/>
  <c r="Y4657" i="1"/>
  <c r="Z4657" i="1"/>
  <c r="Y4658" i="1"/>
  <c r="Z4658" i="1"/>
  <c r="Y4659" i="1"/>
  <c r="Z4659" i="1"/>
  <c r="Y4660" i="1"/>
  <c r="Z4660" i="1"/>
  <c r="Y4661" i="1"/>
  <c r="Z4661" i="1"/>
  <c r="Y4662" i="1"/>
  <c r="Z4662" i="1"/>
  <c r="Y4663" i="1"/>
  <c r="Z4663" i="1"/>
  <c r="Y4664" i="1"/>
  <c r="Z4664" i="1"/>
  <c r="Y4665" i="1"/>
  <c r="Z4665" i="1"/>
  <c r="Y4666" i="1"/>
  <c r="Z4666" i="1"/>
  <c r="Y4667" i="1"/>
  <c r="Z4667" i="1"/>
  <c r="Y4668" i="1"/>
  <c r="Z4668" i="1"/>
  <c r="Y4669" i="1"/>
  <c r="Z4669" i="1"/>
  <c r="Y4670" i="1"/>
  <c r="Z4670" i="1"/>
  <c r="Y4671" i="1"/>
  <c r="Z4671" i="1"/>
  <c r="Y4672" i="1"/>
  <c r="Z4672" i="1"/>
  <c r="Y4673" i="1"/>
  <c r="Z4673" i="1"/>
  <c r="Y4674" i="1"/>
  <c r="Z4674" i="1"/>
  <c r="Y4675" i="1"/>
  <c r="Z4675" i="1"/>
  <c r="Y4676" i="1"/>
  <c r="Z4676" i="1"/>
  <c r="Y4677" i="1"/>
  <c r="Z4677" i="1"/>
  <c r="Y4678" i="1"/>
  <c r="Z4678" i="1"/>
  <c r="Y4679" i="1"/>
  <c r="Z4679" i="1"/>
  <c r="Y4680" i="1"/>
  <c r="Z4680" i="1"/>
  <c r="Y4681" i="1"/>
  <c r="Z4681" i="1"/>
  <c r="Y4682" i="1"/>
  <c r="Z4682" i="1"/>
  <c r="Y4683" i="1"/>
  <c r="Z4683" i="1"/>
  <c r="Y4684" i="1"/>
  <c r="Z4684" i="1"/>
  <c r="Y4685" i="1"/>
  <c r="Z4685" i="1"/>
  <c r="Y4686" i="1"/>
  <c r="Z4686" i="1"/>
  <c r="Y4687" i="1"/>
  <c r="Z4687" i="1"/>
  <c r="Y4688" i="1"/>
  <c r="Z4688" i="1"/>
  <c r="Y4689" i="1"/>
  <c r="Z4689" i="1"/>
  <c r="Y4690" i="1"/>
  <c r="Z4690" i="1"/>
  <c r="Y4691" i="1"/>
  <c r="Z4691" i="1"/>
  <c r="Y4692" i="1"/>
  <c r="Z4692" i="1"/>
  <c r="Y4693" i="1"/>
  <c r="Z4693" i="1"/>
  <c r="Y4694" i="1"/>
  <c r="Z4694" i="1"/>
  <c r="Y4695" i="1"/>
  <c r="Z4695" i="1"/>
  <c r="Y4696" i="1"/>
  <c r="Z4696" i="1"/>
  <c r="Y4697" i="1"/>
  <c r="Z4697" i="1"/>
  <c r="Y4698" i="1"/>
  <c r="Z4698" i="1"/>
  <c r="Y4699" i="1"/>
  <c r="Z4699" i="1"/>
  <c r="Y4700" i="1"/>
  <c r="Z4700" i="1"/>
  <c r="Y4701" i="1"/>
  <c r="Z4701" i="1"/>
  <c r="Y4702" i="1"/>
  <c r="Z4702" i="1"/>
  <c r="Y4703" i="1"/>
  <c r="Z4703" i="1"/>
  <c r="Y4704" i="1"/>
  <c r="Z4704" i="1"/>
  <c r="Y4705" i="1"/>
  <c r="Z4705" i="1"/>
  <c r="Y4706" i="1"/>
  <c r="Z4706" i="1"/>
  <c r="Y4707" i="1"/>
  <c r="Z4707" i="1"/>
  <c r="Y4708" i="1"/>
  <c r="Z4708" i="1"/>
  <c r="Y4709" i="1"/>
  <c r="Z4709" i="1"/>
  <c r="Y4710" i="1"/>
  <c r="Z4710" i="1"/>
  <c r="Y4711" i="1"/>
  <c r="Z4711" i="1"/>
  <c r="Y4712" i="1"/>
  <c r="Z4712" i="1"/>
  <c r="Y4713" i="1"/>
  <c r="Z4713" i="1"/>
  <c r="Y4714" i="1"/>
  <c r="Z4714" i="1"/>
  <c r="Y4715" i="1"/>
  <c r="Z4715" i="1"/>
  <c r="Y4716" i="1"/>
  <c r="Z4716" i="1"/>
  <c r="Y4717" i="1"/>
  <c r="Z4717" i="1"/>
  <c r="Y4718" i="1"/>
  <c r="Z4718" i="1"/>
  <c r="Y4719" i="1"/>
  <c r="Z4719" i="1"/>
  <c r="Y4720" i="1"/>
  <c r="Z4720" i="1"/>
  <c r="Y4721" i="1"/>
  <c r="Z4721" i="1"/>
  <c r="Y4722" i="1"/>
  <c r="Z4722" i="1"/>
  <c r="Y4723" i="1"/>
  <c r="Z4723" i="1"/>
  <c r="Y4724" i="1"/>
  <c r="Z4724" i="1"/>
  <c r="Y4725" i="1"/>
  <c r="Z4725" i="1"/>
  <c r="Y4726" i="1"/>
  <c r="Z4726" i="1"/>
  <c r="Y4727" i="1"/>
  <c r="Z4727" i="1"/>
  <c r="Y4728" i="1"/>
  <c r="Z4728" i="1"/>
  <c r="Y4729" i="1"/>
  <c r="Z4729" i="1"/>
  <c r="Y4730" i="1"/>
  <c r="Z4730" i="1"/>
  <c r="Y4731" i="1"/>
  <c r="Z4731" i="1"/>
  <c r="Y4732" i="1"/>
  <c r="Z4732" i="1"/>
  <c r="Y4733" i="1"/>
  <c r="Z4733" i="1"/>
  <c r="Y4734" i="1"/>
  <c r="Z4734" i="1"/>
  <c r="Y4735" i="1"/>
  <c r="Z4735" i="1"/>
  <c r="Y4736" i="1"/>
  <c r="Z4736" i="1"/>
  <c r="Y4737" i="1"/>
  <c r="Z4737" i="1"/>
  <c r="Y4738" i="1"/>
  <c r="Z4738" i="1"/>
  <c r="Y4739" i="1"/>
  <c r="Z4739" i="1"/>
  <c r="Y4740" i="1"/>
  <c r="Z4740" i="1"/>
  <c r="Y4741" i="1"/>
  <c r="Z4741" i="1"/>
  <c r="Y4742" i="1"/>
  <c r="Z4742" i="1"/>
  <c r="Y4743" i="1"/>
  <c r="Z4743" i="1"/>
  <c r="Y4744" i="1"/>
  <c r="Z4744" i="1"/>
  <c r="Y4745" i="1"/>
  <c r="Z4745" i="1"/>
  <c r="Y4746" i="1"/>
  <c r="Z4746" i="1"/>
  <c r="Y4747" i="1"/>
  <c r="Z4747" i="1"/>
  <c r="Y4748" i="1"/>
  <c r="Z4748" i="1"/>
  <c r="Y4749" i="1"/>
  <c r="Z4749" i="1"/>
  <c r="Y4750" i="1"/>
  <c r="Z4750" i="1"/>
  <c r="Y4751" i="1"/>
  <c r="Z4751" i="1"/>
  <c r="Y4752" i="1"/>
  <c r="Z4752" i="1"/>
  <c r="Y4753" i="1"/>
  <c r="Z4753" i="1"/>
  <c r="Y4754" i="1"/>
  <c r="Z4754" i="1"/>
  <c r="Y4755" i="1"/>
  <c r="Z4755" i="1"/>
  <c r="Y4756" i="1"/>
  <c r="Z4756" i="1"/>
  <c r="Y4757" i="1"/>
  <c r="Z4757" i="1"/>
  <c r="Y4758" i="1"/>
  <c r="Z4758" i="1"/>
  <c r="Y4759" i="1"/>
  <c r="Z4759" i="1"/>
  <c r="Y4760" i="1"/>
  <c r="Z4760" i="1"/>
  <c r="Y4761" i="1"/>
  <c r="Z4761" i="1"/>
  <c r="Y4762" i="1"/>
  <c r="Z4762" i="1"/>
  <c r="Y4763" i="1"/>
  <c r="Z4763" i="1"/>
  <c r="Y4764" i="1"/>
  <c r="Z4764" i="1"/>
  <c r="Y4765" i="1"/>
  <c r="Z4765" i="1"/>
  <c r="Y4766" i="1"/>
  <c r="Z4766" i="1"/>
  <c r="Y4767" i="1"/>
  <c r="Z4767" i="1"/>
  <c r="Y4768" i="1"/>
  <c r="Z4768" i="1"/>
  <c r="Y4769" i="1"/>
  <c r="Z4769" i="1"/>
  <c r="Y4770" i="1"/>
  <c r="Z4770" i="1"/>
  <c r="Y4771" i="1"/>
  <c r="Z4771" i="1"/>
  <c r="Y4772" i="1"/>
  <c r="Z4772" i="1"/>
  <c r="Y4773" i="1"/>
  <c r="Z4773" i="1"/>
  <c r="Y4774" i="1"/>
  <c r="Z4774" i="1"/>
  <c r="Y4775" i="1"/>
  <c r="Z4775" i="1"/>
  <c r="Y4776" i="1"/>
  <c r="Z4776" i="1"/>
  <c r="Y4777" i="1"/>
  <c r="Z4777" i="1"/>
  <c r="Y4778" i="1"/>
  <c r="Z4778" i="1"/>
  <c r="Y4779" i="1"/>
  <c r="Z4779" i="1"/>
  <c r="Y4780" i="1"/>
  <c r="Z4780" i="1"/>
  <c r="Y4781" i="1"/>
  <c r="Z4781" i="1"/>
  <c r="Y4782" i="1"/>
  <c r="Z4782" i="1"/>
  <c r="Y4783" i="1"/>
  <c r="Z4783" i="1"/>
  <c r="Y4784" i="1"/>
  <c r="Z4784" i="1"/>
  <c r="Y4785" i="1"/>
  <c r="Z4785" i="1"/>
  <c r="Y4786" i="1"/>
  <c r="Z4786" i="1"/>
  <c r="Y4787" i="1"/>
  <c r="Z4787" i="1"/>
  <c r="Y4788" i="1"/>
  <c r="Z4788" i="1"/>
  <c r="Y4789" i="1"/>
  <c r="Z4789" i="1"/>
  <c r="Y4790" i="1"/>
  <c r="Z4790" i="1"/>
  <c r="Y4791" i="1"/>
  <c r="Z4791" i="1"/>
  <c r="Y4792" i="1"/>
  <c r="Z4792" i="1"/>
  <c r="Y4793" i="1"/>
  <c r="Z4793" i="1"/>
  <c r="Y4794" i="1"/>
  <c r="Z4794" i="1"/>
  <c r="Y4795" i="1"/>
  <c r="Z4795" i="1"/>
  <c r="Y4796" i="1"/>
  <c r="Z4796" i="1"/>
  <c r="Y4797" i="1"/>
  <c r="Z4797" i="1"/>
  <c r="Y4798" i="1"/>
  <c r="Z4798" i="1"/>
  <c r="Y4799" i="1"/>
  <c r="Z4799" i="1"/>
  <c r="Y4800" i="1"/>
  <c r="Z4800" i="1"/>
  <c r="Y4801" i="1"/>
  <c r="Z4801" i="1"/>
  <c r="Y4802" i="1"/>
  <c r="Z4802" i="1"/>
  <c r="Y4803" i="1"/>
  <c r="Z4803" i="1"/>
  <c r="Y4804" i="1"/>
  <c r="Z4804" i="1"/>
  <c r="Y4805" i="1"/>
  <c r="Z4805" i="1"/>
  <c r="Y4806" i="1"/>
  <c r="Z4806" i="1"/>
  <c r="Y4807" i="1"/>
  <c r="Z4807" i="1"/>
  <c r="Y4808" i="1"/>
  <c r="Z4808" i="1"/>
  <c r="Y4809" i="1"/>
  <c r="Z4809" i="1"/>
  <c r="Y4810" i="1"/>
  <c r="Z4810" i="1"/>
  <c r="Y4811" i="1"/>
  <c r="Z4811" i="1"/>
  <c r="Y4812" i="1"/>
  <c r="Z4812" i="1"/>
  <c r="Y4813" i="1"/>
  <c r="Z4813" i="1"/>
  <c r="Y4814" i="1"/>
  <c r="Z4814" i="1"/>
  <c r="Y4815" i="1"/>
  <c r="Z4815" i="1"/>
  <c r="Y4816" i="1"/>
  <c r="Z4816" i="1"/>
  <c r="Y4817" i="1"/>
  <c r="Z4817" i="1"/>
  <c r="Y4818" i="1"/>
  <c r="Z4818" i="1"/>
  <c r="Y4819" i="1"/>
  <c r="Z4819" i="1"/>
  <c r="Y4820" i="1"/>
  <c r="Z4820" i="1"/>
  <c r="Y4821" i="1"/>
  <c r="Z4821" i="1"/>
  <c r="Y4822" i="1"/>
  <c r="Z4822" i="1"/>
  <c r="Y4823" i="1"/>
  <c r="Z4823" i="1"/>
  <c r="Y4824" i="1"/>
  <c r="Z4824" i="1"/>
  <c r="Y4825" i="1"/>
  <c r="Z4825" i="1"/>
  <c r="Y4826" i="1"/>
  <c r="Z4826" i="1"/>
  <c r="Y4827" i="1"/>
  <c r="Z4827" i="1"/>
  <c r="Y4828" i="1"/>
  <c r="Z4828" i="1"/>
  <c r="Y4829" i="1"/>
  <c r="Z4829" i="1"/>
  <c r="Y4830" i="1"/>
  <c r="Z4830" i="1"/>
  <c r="Y4831" i="1"/>
  <c r="Z4831" i="1"/>
  <c r="Y4832" i="1"/>
  <c r="Z4832" i="1"/>
  <c r="Y4833" i="1"/>
  <c r="Z4833" i="1"/>
  <c r="Y4834" i="1"/>
  <c r="Z4834" i="1"/>
  <c r="Y4835" i="1"/>
  <c r="Z4835" i="1"/>
  <c r="Y4836" i="1"/>
  <c r="Z4836" i="1"/>
  <c r="Y4837" i="1"/>
  <c r="Z4837" i="1"/>
  <c r="Y4838" i="1"/>
  <c r="Z4838" i="1"/>
  <c r="Y4839" i="1"/>
  <c r="Z4839" i="1"/>
  <c r="Y4840" i="1"/>
  <c r="Z4840" i="1"/>
  <c r="Y4841" i="1"/>
  <c r="Z4841" i="1"/>
  <c r="Y4842" i="1"/>
  <c r="Z4842" i="1"/>
  <c r="Y4843" i="1"/>
  <c r="Z4843" i="1"/>
  <c r="Y4844" i="1"/>
  <c r="Z4844" i="1"/>
  <c r="Y4845" i="1"/>
  <c r="Z4845" i="1"/>
  <c r="Y4846" i="1"/>
  <c r="Z4846" i="1"/>
  <c r="Y4847" i="1"/>
  <c r="Z4847" i="1"/>
  <c r="Y4848" i="1"/>
  <c r="Z4848" i="1"/>
  <c r="Y4849" i="1"/>
  <c r="Z4849" i="1"/>
  <c r="Y4850" i="1"/>
  <c r="Z4850" i="1"/>
  <c r="Y4851" i="1"/>
  <c r="Z4851" i="1"/>
  <c r="Y4852" i="1"/>
  <c r="Z4852" i="1"/>
  <c r="Y4853" i="1"/>
  <c r="Z4853" i="1"/>
  <c r="Y4854" i="1"/>
  <c r="Z4854" i="1"/>
  <c r="Y4855" i="1"/>
  <c r="Z4855" i="1"/>
  <c r="Y4856" i="1"/>
  <c r="Z4856" i="1"/>
  <c r="Y4857" i="1"/>
  <c r="Z4857" i="1"/>
  <c r="Y4858" i="1"/>
  <c r="Z4858" i="1"/>
  <c r="Y4859" i="1"/>
  <c r="Z4859" i="1"/>
  <c r="Y4860" i="1"/>
  <c r="Z4860" i="1"/>
  <c r="Y4861" i="1"/>
  <c r="Z4861" i="1"/>
  <c r="Y4862" i="1"/>
  <c r="Z4862" i="1"/>
  <c r="Y4863" i="1"/>
  <c r="Z4863" i="1"/>
  <c r="Y4864" i="1"/>
  <c r="Z4864" i="1"/>
  <c r="Y4865" i="1"/>
  <c r="Z4865" i="1"/>
  <c r="Y4866" i="1"/>
  <c r="Z4866" i="1"/>
  <c r="Y4867" i="1"/>
  <c r="Z4867" i="1"/>
  <c r="Y4868" i="1"/>
  <c r="Z4868" i="1"/>
  <c r="Y4869" i="1"/>
  <c r="Z4869" i="1"/>
  <c r="Y4870" i="1"/>
  <c r="Z4870" i="1"/>
  <c r="Y4871" i="1"/>
  <c r="Z4871" i="1"/>
  <c r="Y4872" i="1"/>
  <c r="Z4872" i="1"/>
  <c r="Y4873" i="1"/>
  <c r="Z4873" i="1"/>
  <c r="Y4874" i="1"/>
  <c r="Z4874" i="1"/>
  <c r="Y4875" i="1"/>
  <c r="Z4875" i="1"/>
  <c r="Y4876" i="1"/>
  <c r="Z4876" i="1"/>
  <c r="Y4877" i="1"/>
  <c r="Z4877" i="1"/>
  <c r="Y4878" i="1"/>
  <c r="Z4878" i="1"/>
  <c r="Y4879" i="1"/>
  <c r="Z4879" i="1"/>
  <c r="Y4880" i="1"/>
  <c r="Z4880" i="1"/>
  <c r="Y4881" i="1"/>
  <c r="Z4881" i="1"/>
  <c r="Y4882" i="1"/>
  <c r="Z4882" i="1"/>
  <c r="Y4883" i="1"/>
  <c r="Z4883" i="1"/>
  <c r="Y4884" i="1"/>
  <c r="Z4884" i="1"/>
  <c r="Y4885" i="1"/>
  <c r="Z4885" i="1"/>
  <c r="Y4886" i="1"/>
  <c r="Z4886" i="1"/>
  <c r="Y4887" i="1"/>
  <c r="Z4887" i="1"/>
  <c r="Y4888" i="1"/>
  <c r="Z4888" i="1"/>
  <c r="Y4889" i="1"/>
  <c r="Z4889" i="1"/>
  <c r="Y4890" i="1"/>
  <c r="Z4890" i="1"/>
  <c r="Y4891" i="1"/>
  <c r="Z4891" i="1"/>
  <c r="Y4892" i="1"/>
  <c r="Z4892" i="1"/>
  <c r="Y4893" i="1"/>
  <c r="Z4893" i="1"/>
  <c r="Y4894" i="1"/>
  <c r="Z4894" i="1"/>
  <c r="Y4895" i="1"/>
  <c r="Z4895" i="1"/>
  <c r="Y4896" i="1"/>
  <c r="Z4896" i="1"/>
  <c r="Y4897" i="1"/>
  <c r="Z4897" i="1"/>
  <c r="Y4898" i="1"/>
  <c r="Z4898" i="1"/>
  <c r="Y4899" i="1"/>
  <c r="Z4899" i="1"/>
  <c r="Y4900" i="1"/>
  <c r="Z4900" i="1"/>
  <c r="Y4901" i="1"/>
  <c r="Z4901" i="1"/>
  <c r="Y4902" i="1"/>
  <c r="Z4902" i="1"/>
  <c r="Y4903" i="1"/>
  <c r="Z4903" i="1"/>
  <c r="Y4904" i="1"/>
  <c r="Z4904" i="1"/>
  <c r="Y4905" i="1"/>
  <c r="Z4905" i="1"/>
  <c r="Y4906" i="1"/>
  <c r="Z4906" i="1"/>
  <c r="Y4907" i="1"/>
  <c r="Z4907" i="1"/>
  <c r="Y4908" i="1"/>
  <c r="Z4908" i="1"/>
  <c r="Y4909" i="1"/>
  <c r="Z4909" i="1"/>
  <c r="Y4910" i="1"/>
  <c r="Z4910" i="1"/>
  <c r="Y4911" i="1"/>
  <c r="Z4911" i="1"/>
  <c r="Y4912" i="1"/>
  <c r="Z4912" i="1"/>
  <c r="Y4913" i="1"/>
  <c r="Z4913" i="1"/>
  <c r="Y4914" i="1"/>
  <c r="Z4914" i="1"/>
  <c r="Y4915" i="1"/>
  <c r="Z4915" i="1"/>
  <c r="Y4916" i="1"/>
  <c r="Z4916" i="1"/>
  <c r="Y4917" i="1"/>
  <c r="Z4917" i="1"/>
  <c r="Y4918" i="1"/>
  <c r="Z4918" i="1"/>
  <c r="Y4919" i="1"/>
  <c r="Z4919" i="1"/>
  <c r="Y4920" i="1"/>
  <c r="Z4920" i="1"/>
  <c r="Y4921" i="1"/>
  <c r="Z4921" i="1"/>
  <c r="Y4922" i="1"/>
  <c r="Z4922" i="1"/>
  <c r="Y4923" i="1"/>
  <c r="Z4923" i="1"/>
  <c r="Y4924" i="1"/>
  <c r="Z4924" i="1"/>
  <c r="Y4925" i="1"/>
  <c r="Z4925" i="1"/>
  <c r="Y4926" i="1"/>
  <c r="Z4926" i="1"/>
  <c r="Y4927" i="1"/>
  <c r="Z4927" i="1"/>
  <c r="Y4928" i="1"/>
  <c r="Z4928" i="1"/>
  <c r="Y4929" i="1"/>
  <c r="Z4929" i="1"/>
  <c r="Y4930" i="1"/>
  <c r="Z4930" i="1"/>
  <c r="Y4931" i="1"/>
  <c r="Z4931" i="1"/>
  <c r="Y4932" i="1"/>
  <c r="Z4932" i="1"/>
  <c r="Y4933" i="1"/>
  <c r="Z4933" i="1"/>
  <c r="Y4934" i="1"/>
  <c r="Z4934" i="1"/>
  <c r="Y4935" i="1"/>
  <c r="Z4935" i="1"/>
  <c r="Y4936" i="1"/>
  <c r="Z4936" i="1"/>
  <c r="Y4937" i="1"/>
  <c r="Z4937" i="1"/>
  <c r="Y4938" i="1"/>
  <c r="Z4938" i="1"/>
  <c r="Y4939" i="1"/>
  <c r="Z4939" i="1"/>
  <c r="Y4940" i="1"/>
  <c r="Z4940" i="1"/>
  <c r="Y4941" i="1"/>
  <c r="Z4941" i="1"/>
  <c r="Y4942" i="1"/>
  <c r="Z4942" i="1"/>
  <c r="Y4943" i="1"/>
  <c r="Z4943" i="1"/>
  <c r="Y4944" i="1"/>
  <c r="Z4944" i="1"/>
  <c r="Y4945" i="1"/>
  <c r="Z4945" i="1"/>
  <c r="Y4946" i="1"/>
  <c r="Z4946" i="1"/>
  <c r="Y4947" i="1"/>
  <c r="Z4947" i="1"/>
  <c r="Y4948" i="1"/>
  <c r="Z4948" i="1"/>
  <c r="Y4949" i="1"/>
  <c r="Z4949" i="1"/>
  <c r="Y4950" i="1"/>
  <c r="Z4950" i="1"/>
  <c r="Y4951" i="1"/>
  <c r="Z4951" i="1"/>
  <c r="Y4952" i="1"/>
  <c r="Z4952" i="1"/>
  <c r="Y4953" i="1"/>
  <c r="Z4953" i="1"/>
  <c r="Y4954" i="1"/>
  <c r="Z4954" i="1"/>
  <c r="Y4955" i="1"/>
  <c r="Z4955" i="1"/>
  <c r="Y4956" i="1"/>
  <c r="Z4956" i="1"/>
  <c r="Y4957" i="1"/>
  <c r="Z4957" i="1"/>
  <c r="Y4958" i="1"/>
  <c r="Z4958" i="1"/>
  <c r="Y4959" i="1"/>
  <c r="Z4959" i="1"/>
  <c r="Y4960" i="1"/>
  <c r="Z4960" i="1"/>
  <c r="Y4961" i="1"/>
  <c r="Z4961" i="1"/>
  <c r="Y4962" i="1"/>
  <c r="Z4962" i="1"/>
  <c r="Y4963" i="1"/>
  <c r="Z4963" i="1"/>
  <c r="Y4964" i="1"/>
  <c r="Z4964" i="1"/>
  <c r="Y4965" i="1"/>
  <c r="Z4965" i="1"/>
  <c r="Y4966" i="1"/>
  <c r="Z4966" i="1"/>
  <c r="Y4967" i="1"/>
  <c r="Z4967" i="1"/>
  <c r="Y4968" i="1"/>
  <c r="Z4968" i="1"/>
  <c r="Y4969" i="1"/>
  <c r="Z4969" i="1"/>
  <c r="Y4970" i="1"/>
  <c r="Z4970" i="1"/>
  <c r="Y4971" i="1"/>
  <c r="Z4971" i="1"/>
  <c r="Y4972" i="1"/>
  <c r="Z4972" i="1"/>
  <c r="Y4973" i="1"/>
  <c r="Z4973" i="1"/>
  <c r="Y4974" i="1"/>
  <c r="Z4974" i="1"/>
  <c r="Y4975" i="1"/>
  <c r="Z4975" i="1"/>
  <c r="Y4976" i="1"/>
  <c r="Z4976" i="1"/>
  <c r="Y4977" i="1"/>
  <c r="Z4977" i="1"/>
  <c r="Y4978" i="1"/>
  <c r="Z4978" i="1"/>
  <c r="Y4979" i="1"/>
  <c r="Z4979" i="1"/>
  <c r="Y4980" i="1"/>
  <c r="Z4980" i="1"/>
  <c r="Y4981" i="1"/>
  <c r="Z4981" i="1"/>
  <c r="Y4982" i="1"/>
  <c r="Z4982" i="1"/>
  <c r="Y4983" i="1"/>
  <c r="Z4983" i="1"/>
  <c r="Y4984" i="1"/>
  <c r="Z4984" i="1"/>
  <c r="Y4985" i="1"/>
  <c r="Z4985" i="1"/>
  <c r="Y4986" i="1"/>
  <c r="Z4986" i="1"/>
  <c r="Y4987" i="1"/>
  <c r="Z4987" i="1"/>
  <c r="Y4988" i="1"/>
  <c r="Z4988" i="1"/>
  <c r="Y4989" i="1"/>
  <c r="Z4989" i="1"/>
  <c r="Y4990" i="1"/>
  <c r="Z4990" i="1"/>
  <c r="Y4991" i="1"/>
  <c r="Z4991" i="1"/>
  <c r="Y4992" i="1"/>
  <c r="Z4992" i="1"/>
  <c r="Y4993" i="1"/>
  <c r="Z4993" i="1"/>
  <c r="Y4994" i="1"/>
  <c r="Z4994" i="1"/>
  <c r="Y4995" i="1"/>
  <c r="Z4995" i="1"/>
  <c r="Y4996" i="1"/>
  <c r="Z4996" i="1"/>
  <c r="Y4997" i="1"/>
  <c r="Z4997" i="1"/>
  <c r="Y4998" i="1"/>
  <c r="Z4998" i="1"/>
  <c r="Y4999" i="1"/>
  <c r="Z4999" i="1"/>
  <c r="Y5000" i="1"/>
  <c r="Z5000" i="1"/>
  <c r="Y5001" i="1"/>
  <c r="Z5001" i="1"/>
  <c r="Y5002" i="1"/>
  <c r="Z5002" i="1"/>
  <c r="Y5003" i="1"/>
  <c r="Z5003" i="1"/>
  <c r="Y5004" i="1"/>
  <c r="Z5004" i="1"/>
  <c r="Y5005" i="1"/>
  <c r="Z5005" i="1"/>
  <c r="Y5006" i="1"/>
  <c r="Z5006" i="1"/>
  <c r="Y5007" i="1"/>
  <c r="Z5007" i="1"/>
  <c r="Y5008" i="1"/>
  <c r="Z5008" i="1"/>
  <c r="Y5009" i="1"/>
  <c r="Z5009" i="1"/>
  <c r="Y5010" i="1"/>
  <c r="Z5010" i="1"/>
  <c r="Y5011" i="1"/>
  <c r="Z5011" i="1"/>
  <c r="Y5012" i="1"/>
  <c r="Z5012" i="1"/>
  <c r="Y5013" i="1"/>
  <c r="Z5013" i="1"/>
  <c r="Y5014" i="1"/>
  <c r="Z5014" i="1"/>
  <c r="Y5015" i="1"/>
  <c r="Z5015" i="1"/>
  <c r="Y5016" i="1"/>
  <c r="Z5016" i="1"/>
  <c r="Y5017" i="1"/>
  <c r="Z5017" i="1"/>
  <c r="Y5018" i="1"/>
  <c r="Z5018" i="1"/>
  <c r="Y5019" i="1"/>
  <c r="Z5019" i="1"/>
  <c r="Y5020" i="1"/>
  <c r="Z5020" i="1"/>
  <c r="Y5021" i="1"/>
  <c r="Z5021" i="1"/>
  <c r="Y5022" i="1"/>
  <c r="Z5022" i="1"/>
  <c r="Y5023" i="1"/>
  <c r="Z5023" i="1"/>
  <c r="Y5024" i="1"/>
  <c r="Z5024" i="1"/>
  <c r="Y5025" i="1"/>
  <c r="Z5025" i="1"/>
  <c r="Y5026" i="1"/>
  <c r="Z5026" i="1"/>
  <c r="Y5027" i="1"/>
  <c r="Z5027" i="1"/>
  <c r="Y5028" i="1"/>
  <c r="Z5028" i="1"/>
  <c r="Y5029" i="1"/>
  <c r="Z5029" i="1"/>
  <c r="Y5030" i="1"/>
  <c r="Z5030" i="1"/>
  <c r="Y5031" i="1"/>
  <c r="Z5031" i="1"/>
  <c r="Y5032" i="1"/>
  <c r="Z5032" i="1"/>
  <c r="Y5033" i="1"/>
  <c r="Z5033" i="1"/>
  <c r="Y5034" i="1"/>
  <c r="Z5034" i="1"/>
  <c r="Y5035" i="1"/>
  <c r="Z5035" i="1"/>
  <c r="Y5036" i="1"/>
  <c r="Z5036" i="1"/>
  <c r="Y5037" i="1"/>
  <c r="Z5037" i="1"/>
  <c r="Y5038" i="1"/>
  <c r="Z5038" i="1"/>
  <c r="Y5039" i="1"/>
  <c r="Z5039" i="1"/>
  <c r="Y5040" i="1"/>
  <c r="Z5040" i="1"/>
  <c r="Y5041" i="1"/>
  <c r="Z5041" i="1"/>
  <c r="Y5042" i="1"/>
  <c r="Z5042" i="1"/>
  <c r="Y5043" i="1"/>
  <c r="Z5043" i="1"/>
  <c r="Y5044" i="1"/>
  <c r="Z5044" i="1"/>
  <c r="Y5045" i="1"/>
  <c r="Z5045" i="1"/>
  <c r="Y5046" i="1"/>
  <c r="Z5046" i="1"/>
  <c r="Y5047" i="1"/>
  <c r="Z5047" i="1"/>
  <c r="Y5048" i="1"/>
  <c r="Z5048" i="1"/>
  <c r="Y5049" i="1"/>
  <c r="Z5049" i="1"/>
  <c r="Y5050" i="1"/>
  <c r="Z5050" i="1"/>
  <c r="Y5051" i="1"/>
  <c r="Z5051" i="1"/>
  <c r="Y5052" i="1"/>
  <c r="Z5052" i="1"/>
  <c r="Y5053" i="1"/>
  <c r="Z5053" i="1"/>
  <c r="Y5054" i="1"/>
  <c r="Z5054" i="1"/>
  <c r="Y5055" i="1"/>
  <c r="Z5055" i="1"/>
  <c r="Y5056" i="1"/>
  <c r="Z5056" i="1"/>
  <c r="Y5057" i="1"/>
  <c r="Z5057" i="1"/>
  <c r="Y5058" i="1"/>
  <c r="Z5058" i="1"/>
  <c r="Y5059" i="1"/>
  <c r="Z5059" i="1"/>
  <c r="Y5060" i="1"/>
  <c r="Z5060" i="1"/>
  <c r="Y5061" i="1"/>
  <c r="Z5061" i="1"/>
  <c r="Y5062" i="1"/>
  <c r="Z5062" i="1"/>
  <c r="Y5063" i="1"/>
  <c r="Z5063" i="1"/>
  <c r="Y5064" i="1"/>
  <c r="Z5064" i="1"/>
  <c r="Y5065" i="1"/>
  <c r="Z5065" i="1"/>
  <c r="Y5066" i="1"/>
  <c r="Z5066" i="1"/>
  <c r="Y5067" i="1"/>
  <c r="Z5067" i="1"/>
  <c r="Y5068" i="1"/>
  <c r="Z5068" i="1"/>
  <c r="Y5069" i="1"/>
  <c r="Z5069" i="1"/>
  <c r="Y5070" i="1"/>
  <c r="Z5070" i="1"/>
  <c r="Y5071" i="1"/>
  <c r="Z5071" i="1"/>
  <c r="Y5072" i="1"/>
  <c r="Z5072" i="1"/>
  <c r="Y5073" i="1"/>
  <c r="Z5073" i="1"/>
  <c r="Y5074" i="1"/>
  <c r="Z5074" i="1"/>
  <c r="Y5075" i="1"/>
  <c r="Z5075" i="1"/>
  <c r="Y5076" i="1"/>
  <c r="Z5076" i="1"/>
  <c r="Y5077" i="1"/>
  <c r="Z5077" i="1"/>
  <c r="Y5078" i="1"/>
  <c r="Z5078" i="1"/>
  <c r="Y5079" i="1"/>
  <c r="Z5079" i="1"/>
  <c r="Y5080" i="1"/>
  <c r="Z5080" i="1"/>
  <c r="Y5081" i="1"/>
  <c r="Z5081" i="1"/>
  <c r="Y5082" i="1"/>
  <c r="Z5082" i="1"/>
  <c r="Y5083" i="1"/>
  <c r="Z5083" i="1"/>
  <c r="Y5084" i="1"/>
  <c r="Z5084" i="1"/>
  <c r="Y5085" i="1"/>
  <c r="Z5085" i="1"/>
  <c r="Y5086" i="1"/>
  <c r="Z5086" i="1"/>
  <c r="Y5087" i="1"/>
  <c r="Z5087" i="1"/>
  <c r="Y5088" i="1"/>
  <c r="Z5088" i="1"/>
  <c r="Y5089" i="1"/>
  <c r="Z5089" i="1"/>
  <c r="Y5090" i="1"/>
  <c r="Z5090" i="1"/>
  <c r="Y5091" i="1"/>
  <c r="Z5091" i="1"/>
  <c r="Y5092" i="1"/>
  <c r="Z5092" i="1"/>
  <c r="Y5093" i="1"/>
  <c r="Z5093" i="1"/>
  <c r="Y5094" i="1"/>
  <c r="Z5094" i="1"/>
  <c r="Y5095" i="1"/>
  <c r="Z5095" i="1"/>
  <c r="Y5096" i="1"/>
  <c r="Z5096" i="1"/>
  <c r="Y5097" i="1"/>
  <c r="Z5097" i="1"/>
  <c r="Y5098" i="1"/>
  <c r="Z5098" i="1"/>
  <c r="Y5099" i="1"/>
  <c r="Z5099" i="1"/>
  <c r="Y5100" i="1"/>
  <c r="Z5100" i="1"/>
  <c r="Y5101" i="1"/>
  <c r="Z5101" i="1"/>
  <c r="Y5102" i="1"/>
  <c r="Z5102" i="1"/>
  <c r="Y5103" i="1"/>
  <c r="Z5103" i="1"/>
  <c r="Y5104" i="1"/>
  <c r="Z5104" i="1"/>
  <c r="Y5105" i="1"/>
  <c r="Z5105" i="1"/>
  <c r="Y5106" i="1"/>
  <c r="Z5106" i="1"/>
  <c r="Y5107" i="1"/>
  <c r="Z5107" i="1"/>
  <c r="Y5108" i="1"/>
  <c r="Z5108" i="1"/>
  <c r="Y5109" i="1"/>
  <c r="Z5109" i="1"/>
  <c r="Y5110" i="1"/>
  <c r="Z5110" i="1"/>
  <c r="Y5111" i="1"/>
  <c r="Z5111" i="1"/>
  <c r="Y5112" i="1"/>
  <c r="Z5112" i="1"/>
  <c r="Y5113" i="1"/>
  <c r="Z5113" i="1"/>
  <c r="Y5114" i="1"/>
  <c r="Z5114" i="1"/>
  <c r="Y5115" i="1"/>
  <c r="Z5115" i="1"/>
  <c r="Y5116" i="1"/>
  <c r="Z5116" i="1"/>
  <c r="Y5117" i="1"/>
  <c r="Z5117" i="1"/>
  <c r="Y5118" i="1"/>
  <c r="Z5118" i="1"/>
  <c r="Y5119" i="1"/>
  <c r="Z5119" i="1"/>
  <c r="Y5120" i="1"/>
  <c r="Z5120" i="1"/>
  <c r="Y5121" i="1"/>
  <c r="Z5121" i="1"/>
  <c r="Y5122" i="1"/>
  <c r="Z5122" i="1"/>
  <c r="Y5123" i="1"/>
  <c r="Z5123" i="1"/>
  <c r="Y5124" i="1"/>
  <c r="Z5124" i="1"/>
  <c r="Y5125" i="1"/>
  <c r="Z5125" i="1"/>
  <c r="Y5126" i="1"/>
  <c r="Z5126" i="1"/>
  <c r="Y5127" i="1"/>
  <c r="Z5127" i="1"/>
  <c r="Y5128" i="1"/>
  <c r="Z5128" i="1"/>
  <c r="Y5129" i="1"/>
  <c r="Z5129" i="1"/>
  <c r="Y5130" i="1"/>
  <c r="Z5130" i="1"/>
  <c r="Y5131" i="1"/>
  <c r="Z5131" i="1"/>
  <c r="Y5132" i="1"/>
  <c r="Z5132" i="1"/>
  <c r="Y5133" i="1"/>
  <c r="Z5133" i="1"/>
  <c r="Y5134" i="1"/>
  <c r="Z5134" i="1"/>
  <c r="Y5135" i="1"/>
  <c r="Z5135" i="1"/>
  <c r="Y5136" i="1"/>
  <c r="Z5136" i="1"/>
  <c r="Y5137" i="1"/>
  <c r="Z5137" i="1"/>
  <c r="Y5138" i="1"/>
  <c r="Z5138" i="1"/>
  <c r="Y5139" i="1"/>
  <c r="Z5139" i="1"/>
  <c r="Y5140" i="1"/>
  <c r="Z5140" i="1"/>
  <c r="Y5141" i="1"/>
  <c r="Z5141" i="1"/>
  <c r="Y5142" i="1"/>
  <c r="Z5142" i="1"/>
  <c r="Y5143" i="1"/>
  <c r="Z5143" i="1"/>
  <c r="Y5144" i="1"/>
  <c r="Z5144" i="1"/>
  <c r="Y5145" i="1"/>
  <c r="Z5145" i="1"/>
  <c r="Y5146" i="1"/>
  <c r="Z5146" i="1"/>
  <c r="Y5147" i="1"/>
  <c r="Z5147" i="1"/>
  <c r="Y5148" i="1"/>
  <c r="Z5148" i="1"/>
  <c r="Y5149" i="1"/>
  <c r="Z5149" i="1"/>
  <c r="Y5150" i="1"/>
  <c r="Z5150" i="1"/>
  <c r="Y5151" i="1"/>
  <c r="Z5151" i="1"/>
  <c r="Y5152" i="1"/>
  <c r="Z5152" i="1"/>
  <c r="Y5153" i="1"/>
  <c r="Z5153" i="1"/>
  <c r="Y5154" i="1"/>
  <c r="Z5154" i="1"/>
  <c r="Y5155" i="1"/>
  <c r="Z5155" i="1"/>
  <c r="Y5156" i="1"/>
  <c r="Z5156" i="1"/>
  <c r="Y5157" i="1"/>
  <c r="Z5157" i="1"/>
  <c r="Y5158" i="1"/>
  <c r="Z5158" i="1"/>
  <c r="Y5159" i="1"/>
  <c r="Z5159" i="1"/>
  <c r="Y5160" i="1"/>
  <c r="Z5160" i="1"/>
  <c r="Y5161" i="1"/>
  <c r="Z5161" i="1"/>
  <c r="Y5162" i="1"/>
  <c r="Z5162" i="1"/>
  <c r="Y5163" i="1"/>
  <c r="Z5163" i="1"/>
  <c r="Y5164" i="1"/>
  <c r="Z5164" i="1"/>
  <c r="Y5165" i="1"/>
  <c r="Z5165" i="1"/>
  <c r="Y5166" i="1"/>
  <c r="Z5166" i="1"/>
  <c r="Y5167" i="1"/>
  <c r="Z5167" i="1"/>
  <c r="Y5168" i="1"/>
  <c r="Z5168" i="1"/>
  <c r="Y5169" i="1"/>
  <c r="Z5169" i="1"/>
  <c r="Y5170" i="1"/>
  <c r="Z5170" i="1"/>
  <c r="Y5171" i="1"/>
  <c r="Z5171" i="1"/>
  <c r="Y5172" i="1"/>
  <c r="Z5172" i="1"/>
  <c r="Y5173" i="1"/>
  <c r="Z5173" i="1"/>
  <c r="Y5174" i="1"/>
  <c r="Z5174" i="1"/>
  <c r="Y5175" i="1"/>
  <c r="Z5175" i="1"/>
  <c r="Y5176" i="1"/>
  <c r="Z5176" i="1"/>
  <c r="Y5177" i="1"/>
  <c r="Z5177" i="1"/>
  <c r="Y5178" i="1"/>
  <c r="Z5178" i="1"/>
  <c r="Y5179" i="1"/>
  <c r="Z5179" i="1"/>
  <c r="Y5180" i="1"/>
  <c r="Z5180" i="1"/>
  <c r="Y5181" i="1"/>
  <c r="Z5181" i="1"/>
  <c r="Y5182" i="1"/>
  <c r="Z5182" i="1"/>
  <c r="Y5183" i="1"/>
  <c r="Z5183" i="1"/>
  <c r="Y5184" i="1"/>
  <c r="Z5184" i="1"/>
  <c r="Y5185" i="1"/>
  <c r="Z5185" i="1"/>
  <c r="Y5186" i="1"/>
  <c r="Z5186" i="1"/>
  <c r="Y5187" i="1"/>
  <c r="Z5187" i="1"/>
  <c r="Y5188" i="1"/>
  <c r="Z5188" i="1"/>
  <c r="Y5189" i="1"/>
  <c r="Z5189" i="1"/>
  <c r="Y5190" i="1"/>
  <c r="Z5190" i="1"/>
  <c r="Y5191" i="1"/>
  <c r="Z5191" i="1"/>
  <c r="Y5192" i="1"/>
  <c r="Z5192" i="1"/>
  <c r="Y5193" i="1"/>
  <c r="Z5193" i="1"/>
  <c r="Y5194" i="1"/>
  <c r="Z5194" i="1"/>
  <c r="Y5195" i="1"/>
  <c r="Z5195" i="1"/>
  <c r="Y5196" i="1"/>
  <c r="Z5196" i="1"/>
  <c r="Y5197" i="1"/>
  <c r="Z5197" i="1"/>
  <c r="Y5198" i="1"/>
  <c r="Z5198" i="1"/>
  <c r="Y5199" i="1"/>
  <c r="Z5199" i="1"/>
  <c r="Y5200" i="1"/>
  <c r="Z5200" i="1"/>
  <c r="Y5201" i="1"/>
  <c r="Z5201" i="1"/>
  <c r="Y5202" i="1"/>
  <c r="Z5202" i="1"/>
  <c r="Y5203" i="1"/>
  <c r="Z5203" i="1"/>
  <c r="Y5204" i="1"/>
  <c r="Z5204" i="1"/>
  <c r="Y5205" i="1"/>
  <c r="Z5205" i="1"/>
  <c r="Y5206" i="1"/>
  <c r="Z5206" i="1"/>
  <c r="Y5207" i="1"/>
  <c r="Z5207" i="1"/>
  <c r="Y5208" i="1"/>
  <c r="Z5208" i="1"/>
  <c r="Y5209" i="1"/>
  <c r="Z5209" i="1"/>
  <c r="Y5210" i="1"/>
  <c r="Z5210" i="1"/>
  <c r="Y5211" i="1"/>
  <c r="Z5211" i="1"/>
  <c r="Y5212" i="1"/>
  <c r="Z5212" i="1"/>
  <c r="Y5213" i="1"/>
  <c r="Z5213" i="1"/>
  <c r="Y5214" i="1"/>
  <c r="Z5214" i="1"/>
  <c r="Y5215" i="1"/>
  <c r="Z5215" i="1"/>
  <c r="Y5216" i="1"/>
  <c r="Z5216" i="1"/>
  <c r="Y5217" i="1"/>
  <c r="Z5217" i="1"/>
  <c r="Y5218" i="1"/>
  <c r="Z5218" i="1"/>
  <c r="Y5219" i="1"/>
  <c r="Z5219" i="1"/>
  <c r="Y5220" i="1"/>
  <c r="Z5220" i="1"/>
  <c r="Y5221" i="1"/>
  <c r="Z5221" i="1"/>
  <c r="Y5222" i="1"/>
  <c r="Z5222" i="1"/>
  <c r="Y5223" i="1"/>
  <c r="Z5223" i="1"/>
  <c r="Y5224" i="1"/>
  <c r="Z5224" i="1"/>
  <c r="Y5225" i="1"/>
  <c r="Z5225" i="1"/>
  <c r="Y5226" i="1"/>
  <c r="Z5226" i="1"/>
  <c r="Y5227" i="1"/>
  <c r="Z5227" i="1"/>
  <c r="Y5228" i="1"/>
  <c r="Z5228" i="1"/>
  <c r="Y5229" i="1"/>
  <c r="Z5229" i="1"/>
  <c r="Y5230" i="1"/>
  <c r="Z5230" i="1"/>
  <c r="Y5231" i="1"/>
  <c r="Z5231" i="1"/>
  <c r="Y5232" i="1"/>
  <c r="Z5232" i="1"/>
  <c r="Y5233" i="1"/>
  <c r="Z5233" i="1"/>
  <c r="Y5234" i="1"/>
  <c r="Z5234" i="1"/>
  <c r="Y5235" i="1"/>
  <c r="Z5235" i="1"/>
  <c r="Y5236" i="1"/>
  <c r="Z5236" i="1"/>
  <c r="Y5237" i="1"/>
  <c r="Z5237" i="1"/>
  <c r="Y5238" i="1"/>
  <c r="Z5238" i="1"/>
  <c r="Y5239" i="1"/>
  <c r="Z5239" i="1"/>
  <c r="Y5240" i="1"/>
  <c r="Z5240" i="1"/>
  <c r="Y5241" i="1"/>
  <c r="Z5241" i="1"/>
  <c r="Y5242" i="1"/>
  <c r="Z5242" i="1"/>
  <c r="Y5243" i="1"/>
  <c r="Z5243" i="1"/>
  <c r="Y5244" i="1"/>
  <c r="Z5244" i="1"/>
  <c r="Y5245" i="1"/>
  <c r="Z5245" i="1"/>
  <c r="Y5246" i="1"/>
  <c r="Z5246" i="1"/>
  <c r="Y5247" i="1"/>
  <c r="Z5247" i="1"/>
  <c r="Y5248" i="1"/>
  <c r="Z5248" i="1"/>
  <c r="Y5249" i="1"/>
  <c r="Z5249" i="1"/>
  <c r="Y5250" i="1"/>
  <c r="Z5250" i="1"/>
  <c r="Y5251" i="1"/>
  <c r="Z5251" i="1"/>
  <c r="Y5252" i="1"/>
  <c r="Z5252" i="1"/>
  <c r="Y5253" i="1"/>
  <c r="Z5253" i="1"/>
  <c r="Y5254" i="1"/>
  <c r="Z5254" i="1"/>
  <c r="Y5255" i="1"/>
  <c r="Z5255" i="1"/>
  <c r="Y5256" i="1"/>
  <c r="Z5256" i="1"/>
  <c r="Y5257" i="1"/>
  <c r="Z5257" i="1"/>
  <c r="Y5258" i="1"/>
  <c r="Z5258" i="1"/>
  <c r="Y5259" i="1"/>
  <c r="Z5259" i="1"/>
  <c r="Y5260" i="1"/>
  <c r="Z5260" i="1"/>
  <c r="Y5261" i="1"/>
  <c r="Z5261" i="1"/>
  <c r="Y5262" i="1"/>
  <c r="Z5262" i="1"/>
  <c r="Y5263" i="1"/>
  <c r="Z5263" i="1"/>
  <c r="Y5264" i="1"/>
  <c r="Z5264" i="1"/>
  <c r="Y5265" i="1"/>
  <c r="Z5265" i="1"/>
  <c r="Y5266" i="1"/>
  <c r="Z5266" i="1"/>
  <c r="Y5267" i="1"/>
  <c r="Z5267" i="1"/>
  <c r="Y5268" i="1"/>
  <c r="Z5268" i="1"/>
  <c r="Y5269" i="1"/>
  <c r="Z5269" i="1"/>
  <c r="Y5270" i="1"/>
  <c r="Z5270" i="1"/>
  <c r="Y5271" i="1"/>
  <c r="Z5271" i="1"/>
  <c r="Y5272" i="1"/>
  <c r="Z5272" i="1"/>
  <c r="Y5273" i="1"/>
  <c r="Z5273" i="1"/>
  <c r="Y5274" i="1"/>
  <c r="Z5274" i="1"/>
  <c r="Y5275" i="1"/>
  <c r="Z5275" i="1"/>
  <c r="Y5276" i="1"/>
  <c r="Z5276" i="1"/>
  <c r="Y5277" i="1"/>
  <c r="Z5277" i="1"/>
  <c r="Y5278" i="1"/>
  <c r="Z5278" i="1"/>
  <c r="Y5279" i="1"/>
  <c r="Z5279" i="1"/>
  <c r="Y5280" i="1"/>
  <c r="Z5280" i="1"/>
  <c r="Y5281" i="1"/>
  <c r="Z5281" i="1"/>
  <c r="Y5282" i="1"/>
  <c r="Z5282" i="1"/>
  <c r="Y5283" i="1"/>
  <c r="Z5283" i="1"/>
  <c r="Y5284" i="1"/>
  <c r="Z5284" i="1"/>
  <c r="Y5285" i="1"/>
  <c r="Z5285" i="1"/>
  <c r="Y5286" i="1"/>
  <c r="Z5286" i="1"/>
  <c r="Y5287" i="1"/>
  <c r="Z5287" i="1"/>
  <c r="Y5288" i="1"/>
  <c r="Z5288" i="1"/>
  <c r="Y5289" i="1"/>
  <c r="Z5289" i="1"/>
  <c r="Y5290" i="1"/>
  <c r="Z5290" i="1"/>
  <c r="Y5291" i="1"/>
  <c r="Z5291" i="1"/>
  <c r="Y5292" i="1"/>
  <c r="Z5292" i="1"/>
  <c r="Y5293" i="1"/>
  <c r="Z5293" i="1"/>
  <c r="Y5294" i="1"/>
  <c r="Z5294" i="1"/>
  <c r="Y5295" i="1"/>
  <c r="Z5295" i="1"/>
  <c r="Y5296" i="1"/>
  <c r="Z5296" i="1"/>
  <c r="Y5297" i="1"/>
  <c r="Z5297" i="1"/>
  <c r="Y5298" i="1"/>
  <c r="Z5298" i="1"/>
  <c r="Y5299" i="1"/>
  <c r="Z5299" i="1"/>
  <c r="Y5300" i="1"/>
  <c r="Z5300" i="1"/>
  <c r="Y5301" i="1"/>
  <c r="Z5301" i="1"/>
  <c r="Y5302" i="1"/>
  <c r="Z5302" i="1"/>
  <c r="Y5303" i="1"/>
  <c r="Z5303" i="1"/>
  <c r="Y5304" i="1"/>
  <c r="Z5304" i="1"/>
  <c r="Y5305" i="1"/>
  <c r="Z5305" i="1"/>
  <c r="Y5306" i="1"/>
  <c r="Z5306" i="1"/>
  <c r="Y5307" i="1"/>
  <c r="Z5307" i="1"/>
  <c r="Y5308" i="1"/>
  <c r="Z5308" i="1"/>
  <c r="Y5309" i="1"/>
  <c r="Z5309" i="1"/>
  <c r="Y5310" i="1"/>
  <c r="Z5310" i="1"/>
  <c r="Y5311" i="1"/>
  <c r="Z5311" i="1"/>
  <c r="Y5312" i="1"/>
  <c r="Z5312" i="1"/>
  <c r="Y5313" i="1"/>
  <c r="Z5313" i="1"/>
  <c r="Y5314" i="1"/>
  <c r="Z5314" i="1"/>
  <c r="Y5315" i="1"/>
  <c r="Z5315" i="1"/>
  <c r="Y5316" i="1"/>
  <c r="Z5316" i="1"/>
  <c r="Y5317" i="1"/>
  <c r="Z5317" i="1"/>
  <c r="Y5318" i="1"/>
  <c r="Z5318" i="1"/>
  <c r="Y5319" i="1"/>
  <c r="Z5319" i="1"/>
  <c r="Y5320" i="1"/>
  <c r="Z5320" i="1"/>
  <c r="Y5321" i="1"/>
  <c r="Z5321" i="1"/>
  <c r="Y5322" i="1"/>
  <c r="Z5322" i="1"/>
  <c r="Y5323" i="1"/>
  <c r="Z5323" i="1"/>
  <c r="Y5324" i="1"/>
  <c r="Z5324" i="1"/>
  <c r="Y5325" i="1"/>
  <c r="Z5325" i="1"/>
  <c r="Y5326" i="1"/>
  <c r="Z5326" i="1"/>
  <c r="Y5327" i="1"/>
  <c r="Z5327" i="1"/>
  <c r="Y5328" i="1"/>
  <c r="Z5328" i="1"/>
  <c r="Y5329" i="1"/>
  <c r="Z5329" i="1"/>
  <c r="Y5330" i="1"/>
  <c r="Z5330" i="1"/>
  <c r="Y5331" i="1"/>
  <c r="Z5331" i="1"/>
  <c r="Y5332" i="1"/>
  <c r="Z5332" i="1"/>
  <c r="Y5333" i="1"/>
  <c r="Z5333" i="1"/>
  <c r="Y5334" i="1"/>
  <c r="Z5334" i="1"/>
  <c r="Y5335" i="1"/>
  <c r="Z5335" i="1"/>
  <c r="Y5336" i="1"/>
  <c r="Z5336" i="1"/>
  <c r="Y5337" i="1"/>
  <c r="Z5337" i="1"/>
  <c r="Y5338" i="1"/>
  <c r="Z5338" i="1"/>
  <c r="Y5339" i="1"/>
  <c r="Z5339" i="1"/>
  <c r="Y5340" i="1"/>
  <c r="Z5340" i="1"/>
  <c r="Y5341" i="1"/>
  <c r="Z5341" i="1"/>
  <c r="Y5342" i="1"/>
  <c r="Z5342" i="1"/>
  <c r="Y5343" i="1"/>
  <c r="Z5343" i="1"/>
  <c r="Y5344" i="1"/>
  <c r="Z5344" i="1"/>
  <c r="Y5345" i="1"/>
  <c r="Z5345" i="1"/>
  <c r="Y5346" i="1"/>
  <c r="Z5346" i="1"/>
  <c r="Y5347" i="1"/>
  <c r="Z5347" i="1"/>
  <c r="Y5348" i="1"/>
  <c r="Z5348" i="1"/>
  <c r="Y5349" i="1"/>
  <c r="Z5349" i="1"/>
  <c r="Y5350" i="1"/>
  <c r="Z5350" i="1"/>
  <c r="Y5351" i="1"/>
  <c r="Z5351" i="1"/>
  <c r="Y5352" i="1"/>
  <c r="Z5352" i="1"/>
  <c r="Y5353" i="1"/>
  <c r="Z5353" i="1"/>
  <c r="Y5354" i="1"/>
  <c r="Z5354" i="1"/>
  <c r="Y5355" i="1"/>
  <c r="Z5355" i="1"/>
  <c r="Y5356" i="1"/>
  <c r="Z5356" i="1"/>
  <c r="Y5357" i="1"/>
  <c r="Z5357" i="1"/>
  <c r="Y5358" i="1"/>
  <c r="Z5358" i="1"/>
  <c r="Y5359" i="1"/>
  <c r="Z5359" i="1"/>
  <c r="Y5360" i="1"/>
  <c r="Z5360" i="1"/>
  <c r="Y5361" i="1"/>
  <c r="Z5361" i="1"/>
  <c r="Y5362" i="1"/>
  <c r="Z5362" i="1"/>
  <c r="Y5363" i="1"/>
  <c r="Z5363" i="1"/>
  <c r="Y5364" i="1"/>
  <c r="Z5364" i="1"/>
  <c r="Y5365" i="1"/>
  <c r="Z5365" i="1"/>
  <c r="Y5366" i="1"/>
  <c r="Z5366" i="1"/>
  <c r="Y5367" i="1"/>
  <c r="Z5367" i="1"/>
  <c r="Y5368" i="1"/>
  <c r="Z5368" i="1"/>
  <c r="Y5369" i="1"/>
  <c r="Z5369" i="1"/>
  <c r="Y5370" i="1"/>
  <c r="Z5370" i="1"/>
  <c r="Y5371" i="1"/>
  <c r="Z5371" i="1"/>
  <c r="Y5372" i="1"/>
  <c r="Z5372" i="1"/>
  <c r="Y5373" i="1"/>
  <c r="Z5373" i="1"/>
  <c r="Y5374" i="1"/>
  <c r="Z5374" i="1"/>
  <c r="Y5375" i="1"/>
  <c r="Z5375" i="1"/>
  <c r="Y5376" i="1"/>
  <c r="Z5376" i="1"/>
  <c r="Y5377" i="1"/>
  <c r="Z5377" i="1"/>
  <c r="Y5378" i="1"/>
  <c r="Z5378" i="1"/>
  <c r="Y5379" i="1"/>
  <c r="Z5379" i="1"/>
  <c r="Y5380" i="1"/>
  <c r="Z5380" i="1"/>
  <c r="Y5381" i="1"/>
  <c r="Z5381" i="1"/>
  <c r="Y5382" i="1"/>
  <c r="Z5382" i="1"/>
  <c r="Y5383" i="1"/>
  <c r="Z5383" i="1"/>
  <c r="Y5384" i="1"/>
  <c r="Z5384" i="1"/>
  <c r="Y5385" i="1"/>
  <c r="Z5385" i="1"/>
  <c r="Y5386" i="1"/>
  <c r="Z5386" i="1"/>
  <c r="Y5387" i="1"/>
  <c r="Z5387" i="1"/>
  <c r="Y5388" i="1"/>
  <c r="Z5388" i="1"/>
  <c r="Y5389" i="1"/>
  <c r="Z5389" i="1"/>
  <c r="Y5390" i="1"/>
  <c r="Z5390" i="1"/>
  <c r="Y5391" i="1"/>
  <c r="Z5391" i="1"/>
  <c r="Y5392" i="1"/>
  <c r="Z5392" i="1"/>
  <c r="Y5393" i="1"/>
  <c r="Z5393" i="1"/>
  <c r="Y5394" i="1"/>
  <c r="Z5394" i="1"/>
  <c r="Y5395" i="1"/>
  <c r="Z5395" i="1"/>
  <c r="Y5396" i="1"/>
  <c r="Z5396" i="1"/>
  <c r="Y5397" i="1"/>
  <c r="Z5397" i="1"/>
  <c r="Y5398" i="1"/>
  <c r="Z5398" i="1"/>
  <c r="Y5399" i="1"/>
  <c r="Z5399" i="1"/>
  <c r="Y5400" i="1"/>
  <c r="Z5400" i="1"/>
  <c r="Y5401" i="1"/>
  <c r="Z5401" i="1"/>
  <c r="Y5402" i="1"/>
  <c r="Z5402" i="1"/>
  <c r="Y5403" i="1"/>
  <c r="Z5403" i="1"/>
  <c r="Y5404" i="1"/>
  <c r="Z5404" i="1"/>
  <c r="Y5405" i="1"/>
  <c r="Z5405" i="1"/>
  <c r="Y5406" i="1"/>
  <c r="Z5406" i="1"/>
  <c r="Y5407" i="1"/>
  <c r="Z5407" i="1"/>
  <c r="Y5408" i="1"/>
  <c r="Z5408" i="1"/>
  <c r="Y5409" i="1"/>
  <c r="Z5409" i="1"/>
  <c r="Y5410" i="1"/>
  <c r="Z5410" i="1"/>
  <c r="Y5411" i="1"/>
  <c r="Z5411" i="1"/>
  <c r="Y5412" i="1"/>
  <c r="Z5412" i="1"/>
  <c r="Y5413" i="1"/>
  <c r="Z5413" i="1"/>
  <c r="Y5414" i="1"/>
  <c r="Z5414" i="1"/>
  <c r="Y5415" i="1"/>
  <c r="Z5415" i="1"/>
  <c r="Y5416" i="1"/>
  <c r="Z5416" i="1"/>
  <c r="Y5417" i="1"/>
  <c r="Z5417" i="1"/>
  <c r="Y5418" i="1"/>
  <c r="Z5418" i="1"/>
  <c r="Y5419" i="1"/>
  <c r="Z5419" i="1"/>
  <c r="Y5420" i="1"/>
  <c r="Z5420" i="1"/>
  <c r="Y5421" i="1"/>
  <c r="Z5421" i="1"/>
  <c r="Y5422" i="1"/>
  <c r="Z5422" i="1"/>
  <c r="Y5423" i="1"/>
  <c r="Z5423" i="1"/>
  <c r="Y5424" i="1"/>
  <c r="Z5424" i="1"/>
  <c r="Y5425" i="1"/>
  <c r="Z5425" i="1"/>
  <c r="Y5426" i="1"/>
  <c r="Z5426" i="1"/>
  <c r="Y5427" i="1"/>
  <c r="Z5427" i="1"/>
  <c r="Y5428" i="1"/>
  <c r="Z5428" i="1"/>
  <c r="Y5429" i="1"/>
  <c r="Z5429" i="1"/>
  <c r="Y5430" i="1"/>
  <c r="Z5430" i="1"/>
  <c r="Y5431" i="1"/>
  <c r="Z5431" i="1"/>
  <c r="Y5432" i="1"/>
  <c r="Z5432" i="1"/>
  <c r="Y5433" i="1"/>
  <c r="Z5433" i="1"/>
  <c r="Y5434" i="1"/>
  <c r="Z5434" i="1"/>
  <c r="Y5435" i="1"/>
  <c r="Z5435" i="1"/>
  <c r="Y5436" i="1"/>
  <c r="Z5436" i="1"/>
  <c r="Y5437" i="1"/>
  <c r="Z5437" i="1"/>
  <c r="Y5438" i="1"/>
  <c r="Z5438" i="1"/>
  <c r="Y5439" i="1"/>
  <c r="Z5439" i="1"/>
  <c r="Y5440" i="1"/>
  <c r="Z5440" i="1"/>
  <c r="Y5441" i="1"/>
  <c r="Z5441" i="1"/>
  <c r="Y5442" i="1"/>
  <c r="Z5442" i="1"/>
  <c r="Y5443" i="1"/>
  <c r="Z5443" i="1"/>
  <c r="Y5444" i="1"/>
  <c r="Z5444" i="1"/>
  <c r="Y5445" i="1"/>
  <c r="Z5445" i="1"/>
  <c r="Y5446" i="1"/>
  <c r="Z5446" i="1"/>
  <c r="Y5447" i="1"/>
  <c r="Z5447" i="1"/>
  <c r="Y5448" i="1"/>
  <c r="Z5448" i="1"/>
  <c r="Y5449" i="1"/>
  <c r="Z5449" i="1"/>
  <c r="Y5450" i="1"/>
  <c r="Z5450" i="1"/>
  <c r="Y5451" i="1"/>
  <c r="Z5451" i="1"/>
  <c r="Y5452" i="1"/>
  <c r="Z5452" i="1"/>
  <c r="Y5453" i="1"/>
  <c r="Z5453" i="1"/>
  <c r="Y5454" i="1"/>
  <c r="Z5454" i="1"/>
  <c r="Y5455" i="1"/>
  <c r="Z5455" i="1"/>
  <c r="Y5456" i="1"/>
  <c r="Z5456" i="1"/>
  <c r="Y5457" i="1"/>
  <c r="Z5457" i="1"/>
  <c r="Y5458" i="1"/>
  <c r="Z5458" i="1"/>
  <c r="Y5459" i="1"/>
  <c r="Z5459" i="1"/>
  <c r="Y5460" i="1"/>
  <c r="Z5460" i="1"/>
  <c r="Y5461" i="1"/>
  <c r="Z5461" i="1"/>
  <c r="Y5462" i="1"/>
  <c r="Z5462" i="1"/>
  <c r="Y5463" i="1"/>
  <c r="Z5463" i="1"/>
  <c r="Y5464" i="1"/>
  <c r="Z5464" i="1"/>
  <c r="Y5465" i="1"/>
  <c r="Z5465" i="1"/>
  <c r="Y5466" i="1"/>
  <c r="Z5466" i="1"/>
  <c r="Y5467" i="1"/>
  <c r="Z5467" i="1"/>
  <c r="Y5468" i="1"/>
  <c r="Z5468" i="1"/>
  <c r="Y5469" i="1"/>
  <c r="Z5469" i="1"/>
  <c r="Y5470" i="1"/>
  <c r="Z5470" i="1"/>
  <c r="Y5471" i="1"/>
  <c r="Z5471" i="1"/>
  <c r="Y5472" i="1"/>
  <c r="Z5472" i="1"/>
  <c r="Y5473" i="1"/>
  <c r="Z5473" i="1"/>
  <c r="Y5474" i="1"/>
  <c r="Z5474" i="1"/>
  <c r="Y5475" i="1"/>
  <c r="Z5475" i="1"/>
  <c r="Y5476" i="1"/>
  <c r="Z5476" i="1"/>
  <c r="Y5477" i="1"/>
  <c r="Z5477" i="1"/>
  <c r="Y5478" i="1"/>
  <c r="Z5478" i="1"/>
  <c r="Y5479" i="1"/>
  <c r="Z5479" i="1"/>
  <c r="Y5480" i="1"/>
  <c r="Z5480" i="1"/>
  <c r="Y5481" i="1"/>
  <c r="Z5481" i="1"/>
  <c r="Y5482" i="1"/>
  <c r="Z5482" i="1"/>
  <c r="Y5483" i="1"/>
  <c r="Z5483" i="1"/>
  <c r="Y5484" i="1"/>
  <c r="Z5484" i="1"/>
  <c r="Y5485" i="1"/>
  <c r="Z5485" i="1"/>
  <c r="Y5486" i="1"/>
  <c r="Z5486" i="1"/>
  <c r="Y5487" i="1"/>
  <c r="Z5487" i="1"/>
  <c r="Y5488" i="1"/>
  <c r="Z5488" i="1"/>
  <c r="Y5489" i="1"/>
  <c r="Z5489" i="1"/>
  <c r="Y5490" i="1"/>
  <c r="Z5490" i="1"/>
  <c r="Y5491" i="1"/>
  <c r="Z5491" i="1"/>
  <c r="Y5492" i="1"/>
  <c r="Z5492" i="1"/>
  <c r="Y5493" i="1"/>
  <c r="Z5493" i="1"/>
  <c r="Y5494" i="1"/>
  <c r="Z5494" i="1"/>
  <c r="Y5495" i="1"/>
  <c r="Z5495" i="1"/>
  <c r="Y5496" i="1"/>
  <c r="Z5496" i="1"/>
  <c r="Y5497" i="1"/>
  <c r="Z5497" i="1"/>
  <c r="Y5498" i="1"/>
  <c r="Z5498" i="1"/>
  <c r="Y5499" i="1"/>
  <c r="Z5499" i="1"/>
  <c r="Y5500" i="1"/>
  <c r="Z5500" i="1"/>
  <c r="Y5501" i="1"/>
  <c r="Z5501" i="1"/>
  <c r="Y5502" i="1"/>
  <c r="Z5502" i="1"/>
  <c r="Y5503" i="1"/>
  <c r="Z5503" i="1"/>
  <c r="Y5504" i="1"/>
  <c r="Z5504" i="1"/>
  <c r="Y5505" i="1"/>
  <c r="Z5505" i="1"/>
  <c r="Y5506" i="1"/>
  <c r="Z5506" i="1"/>
  <c r="Y5507" i="1"/>
  <c r="Z5507" i="1"/>
  <c r="Y5508" i="1"/>
  <c r="Z5508" i="1"/>
  <c r="Y5509" i="1"/>
  <c r="Z5509" i="1"/>
  <c r="Y5510" i="1"/>
  <c r="Z5510" i="1"/>
  <c r="Y5511" i="1"/>
  <c r="Z5511" i="1"/>
  <c r="Y5512" i="1"/>
  <c r="Z5512" i="1"/>
  <c r="Y5513" i="1"/>
  <c r="Z5513" i="1"/>
  <c r="Y5514" i="1"/>
  <c r="Z5514" i="1"/>
  <c r="Y5515" i="1"/>
  <c r="Z5515" i="1"/>
  <c r="Y5516" i="1"/>
  <c r="Z5516" i="1"/>
  <c r="Y5517" i="1"/>
  <c r="Z5517" i="1"/>
  <c r="Y5518" i="1"/>
  <c r="Z5518" i="1"/>
  <c r="Y5519" i="1"/>
  <c r="Z5519" i="1"/>
  <c r="Y5520" i="1"/>
  <c r="Z5520" i="1"/>
  <c r="Y5521" i="1"/>
  <c r="Z5521" i="1"/>
  <c r="Y5522" i="1"/>
  <c r="Z5522" i="1"/>
  <c r="Y5523" i="1"/>
  <c r="Z5523" i="1"/>
  <c r="Y5524" i="1"/>
  <c r="Z5524" i="1"/>
  <c r="Y5525" i="1"/>
  <c r="Z5525" i="1"/>
  <c r="Y5526" i="1"/>
  <c r="Z5526" i="1"/>
  <c r="Y5527" i="1"/>
  <c r="Z5527" i="1"/>
  <c r="Y5528" i="1"/>
  <c r="Z5528" i="1"/>
  <c r="Y5529" i="1"/>
  <c r="Z5529" i="1"/>
  <c r="Y5530" i="1"/>
  <c r="Z5530" i="1"/>
  <c r="Y5531" i="1"/>
  <c r="Z5531" i="1"/>
  <c r="Y5532" i="1"/>
  <c r="Z5532" i="1"/>
  <c r="Y5533" i="1"/>
  <c r="Z5533" i="1"/>
  <c r="Y5534" i="1"/>
  <c r="Z5534" i="1"/>
  <c r="Y5535" i="1"/>
  <c r="Z5535" i="1"/>
  <c r="Y5536" i="1"/>
  <c r="Z5536" i="1"/>
  <c r="Y5537" i="1"/>
  <c r="Z5537" i="1"/>
  <c r="Y5538" i="1"/>
  <c r="Z5538" i="1"/>
  <c r="Y5539" i="1"/>
  <c r="Z5539" i="1"/>
  <c r="Y5540" i="1"/>
  <c r="Z5540" i="1"/>
  <c r="Y5541" i="1"/>
  <c r="Z5541" i="1"/>
  <c r="Y5542" i="1"/>
  <c r="Z5542" i="1"/>
  <c r="Y5543" i="1"/>
  <c r="Z5543" i="1"/>
  <c r="Y5544" i="1"/>
  <c r="Z5544" i="1"/>
  <c r="Y5545" i="1"/>
  <c r="Z5545" i="1"/>
  <c r="Y5546" i="1"/>
  <c r="Z5546" i="1"/>
  <c r="Y5547" i="1"/>
  <c r="Z5547" i="1"/>
  <c r="Y5548" i="1"/>
  <c r="Z5548" i="1"/>
  <c r="Y5549" i="1"/>
  <c r="Z5549" i="1"/>
  <c r="Y5550" i="1"/>
  <c r="Z5550" i="1"/>
  <c r="Y5551" i="1"/>
  <c r="Z5551" i="1"/>
  <c r="Y5552" i="1"/>
  <c r="Z5552" i="1"/>
  <c r="Y5553" i="1"/>
  <c r="Z5553" i="1"/>
  <c r="Y5554" i="1"/>
  <c r="Z5554" i="1"/>
  <c r="Y5555" i="1"/>
  <c r="Z5555" i="1"/>
  <c r="Y5556" i="1"/>
  <c r="Z5556" i="1"/>
  <c r="Y5557" i="1"/>
  <c r="Z5557" i="1"/>
  <c r="Y5558" i="1"/>
  <c r="Z5558" i="1"/>
  <c r="Y5559" i="1"/>
  <c r="Z5559" i="1"/>
  <c r="Y5560" i="1"/>
  <c r="Z5560" i="1"/>
  <c r="Y5561" i="1"/>
  <c r="Z5561" i="1"/>
  <c r="Y5562" i="1"/>
  <c r="Z5562" i="1"/>
  <c r="Y5563" i="1"/>
  <c r="Z5563" i="1"/>
  <c r="Y5564" i="1"/>
  <c r="Z5564" i="1"/>
  <c r="Y5565" i="1"/>
  <c r="Z5565" i="1"/>
  <c r="Y5566" i="1"/>
  <c r="Z5566" i="1"/>
  <c r="Y5567" i="1"/>
  <c r="Z5567" i="1"/>
  <c r="Y5568" i="1"/>
  <c r="Z5568" i="1"/>
  <c r="Y5569" i="1"/>
  <c r="Z5569" i="1"/>
  <c r="Y5570" i="1"/>
  <c r="Z5570" i="1"/>
  <c r="Y5571" i="1"/>
  <c r="Z5571" i="1"/>
  <c r="Y5572" i="1"/>
  <c r="Z5572" i="1"/>
  <c r="Y5573" i="1"/>
  <c r="Z5573" i="1"/>
  <c r="Y5574" i="1"/>
  <c r="Z5574" i="1"/>
  <c r="Y5575" i="1"/>
  <c r="Z5575" i="1"/>
  <c r="Y5576" i="1"/>
  <c r="Z5576" i="1"/>
  <c r="Y5577" i="1"/>
  <c r="Z5577" i="1"/>
  <c r="Y5578" i="1"/>
  <c r="Z5578" i="1"/>
  <c r="Y5579" i="1"/>
  <c r="Z5579" i="1"/>
  <c r="Y5580" i="1"/>
  <c r="Z5580" i="1"/>
  <c r="Y5581" i="1"/>
  <c r="Z5581" i="1"/>
  <c r="Y5582" i="1"/>
  <c r="Z5582" i="1"/>
  <c r="Y5583" i="1"/>
  <c r="Z5583" i="1"/>
  <c r="Y5584" i="1"/>
  <c r="Z5584" i="1"/>
  <c r="Y5585" i="1"/>
  <c r="Z5585" i="1"/>
  <c r="Y5586" i="1"/>
  <c r="Z5586" i="1"/>
  <c r="Y5587" i="1"/>
  <c r="Z5587" i="1"/>
  <c r="Y5588" i="1"/>
  <c r="Z5588" i="1"/>
  <c r="Y5589" i="1"/>
  <c r="Z5589" i="1"/>
  <c r="Y5590" i="1"/>
  <c r="Z5590" i="1"/>
  <c r="Y5591" i="1"/>
  <c r="Z5591" i="1"/>
  <c r="Y5592" i="1"/>
  <c r="Z5592" i="1"/>
  <c r="Y5593" i="1"/>
  <c r="Z5593" i="1"/>
  <c r="Y5594" i="1"/>
  <c r="Z5594" i="1"/>
  <c r="Y5595" i="1"/>
  <c r="Z5595" i="1"/>
  <c r="Y5596" i="1"/>
  <c r="Z5596" i="1"/>
  <c r="Y5597" i="1"/>
  <c r="Z5597" i="1"/>
  <c r="Y5598" i="1"/>
  <c r="Z5598" i="1"/>
  <c r="Y5599" i="1"/>
  <c r="Z5599" i="1"/>
  <c r="Y5600" i="1"/>
  <c r="Z5600" i="1"/>
  <c r="Y5601" i="1"/>
  <c r="Z5601" i="1"/>
  <c r="Y5602" i="1"/>
  <c r="Z5602" i="1"/>
  <c r="Y5603" i="1"/>
  <c r="Z5603" i="1"/>
  <c r="Y5604" i="1"/>
  <c r="Z5604" i="1"/>
  <c r="Y5605" i="1"/>
  <c r="Z5605" i="1"/>
  <c r="Y5606" i="1"/>
  <c r="Z5606" i="1"/>
  <c r="Y5607" i="1"/>
  <c r="Z5607" i="1"/>
  <c r="Y5608" i="1"/>
  <c r="Z5608" i="1"/>
  <c r="Y5609" i="1"/>
  <c r="Z5609" i="1"/>
  <c r="Y5610" i="1"/>
  <c r="Z5610" i="1"/>
  <c r="Y5611" i="1"/>
  <c r="Z5611" i="1"/>
  <c r="Y5612" i="1"/>
  <c r="Z5612" i="1"/>
  <c r="Y5613" i="1"/>
  <c r="Z5613" i="1"/>
  <c r="Y5614" i="1"/>
  <c r="Z5614" i="1"/>
  <c r="Y5615" i="1"/>
  <c r="Z5615" i="1"/>
  <c r="Y5616" i="1"/>
  <c r="Z5616" i="1"/>
  <c r="Y5617" i="1"/>
  <c r="Z5617" i="1"/>
  <c r="Y5618" i="1"/>
  <c r="Z5618" i="1"/>
  <c r="Y5619" i="1"/>
  <c r="Z5619" i="1"/>
  <c r="Y5620" i="1"/>
  <c r="Z5620" i="1"/>
  <c r="Y5621" i="1"/>
  <c r="Z5621" i="1"/>
  <c r="Y5622" i="1"/>
  <c r="Z5622" i="1"/>
  <c r="Y5623" i="1"/>
  <c r="Z5623" i="1"/>
  <c r="Y5624" i="1"/>
  <c r="Z5624" i="1"/>
  <c r="Y5625" i="1"/>
  <c r="Z5625" i="1"/>
  <c r="Y5626" i="1"/>
  <c r="Z5626" i="1"/>
  <c r="Y5627" i="1"/>
  <c r="Z5627" i="1"/>
  <c r="Y5628" i="1"/>
  <c r="Z5628" i="1"/>
  <c r="Y5629" i="1"/>
  <c r="Z5629" i="1"/>
  <c r="Y5630" i="1"/>
  <c r="Z5630" i="1"/>
  <c r="Y5631" i="1"/>
  <c r="Z5631" i="1"/>
  <c r="Y5632" i="1"/>
  <c r="Z5632" i="1"/>
  <c r="Y5633" i="1"/>
  <c r="Z5633" i="1"/>
  <c r="Y5634" i="1"/>
  <c r="Z5634" i="1"/>
  <c r="Y5635" i="1"/>
  <c r="Z5635" i="1"/>
  <c r="Y5636" i="1"/>
  <c r="Z5636" i="1"/>
  <c r="Y5637" i="1"/>
  <c r="Z5637" i="1"/>
  <c r="Y5638" i="1"/>
  <c r="Z5638" i="1"/>
  <c r="Y5639" i="1"/>
  <c r="Z5639" i="1"/>
  <c r="Y5640" i="1"/>
  <c r="Z5640" i="1"/>
  <c r="Y5641" i="1"/>
  <c r="Z5641" i="1"/>
  <c r="Y5642" i="1"/>
  <c r="Z5642" i="1"/>
  <c r="Y5643" i="1"/>
  <c r="Z5643" i="1"/>
  <c r="Y5644" i="1"/>
  <c r="Z5644" i="1"/>
  <c r="Y5645" i="1"/>
  <c r="Z5645" i="1"/>
  <c r="Y5646" i="1"/>
  <c r="Z5646" i="1"/>
  <c r="Y5647" i="1"/>
  <c r="Z5647" i="1"/>
  <c r="Y5648" i="1"/>
  <c r="Z5648" i="1"/>
  <c r="Y5649" i="1"/>
  <c r="Z5649" i="1"/>
  <c r="Y5650" i="1"/>
  <c r="Z5650" i="1"/>
  <c r="Y5651" i="1"/>
  <c r="Z5651" i="1"/>
  <c r="Y5652" i="1"/>
  <c r="Z5652" i="1"/>
  <c r="Y5653" i="1"/>
  <c r="Z5653" i="1"/>
  <c r="Y5654" i="1"/>
  <c r="Z5654" i="1"/>
  <c r="Y5655" i="1"/>
  <c r="Z5655" i="1"/>
  <c r="Y5656" i="1"/>
  <c r="Z5656" i="1"/>
  <c r="Y5657" i="1"/>
  <c r="Z5657" i="1"/>
  <c r="Y5658" i="1"/>
  <c r="Z5658" i="1"/>
  <c r="Y5659" i="1"/>
  <c r="Z5659" i="1"/>
  <c r="Y5660" i="1"/>
  <c r="Z5660" i="1"/>
  <c r="Y5661" i="1"/>
  <c r="Z5661" i="1"/>
  <c r="Y5662" i="1"/>
  <c r="Z5662" i="1"/>
  <c r="Y5663" i="1"/>
  <c r="Z5663" i="1"/>
  <c r="Y5664" i="1"/>
  <c r="Z5664" i="1"/>
  <c r="Y5665" i="1"/>
  <c r="Z5665" i="1"/>
  <c r="Y5666" i="1"/>
  <c r="Z5666" i="1"/>
  <c r="Y5667" i="1"/>
  <c r="Z5667" i="1"/>
  <c r="Y5668" i="1"/>
  <c r="Z5668" i="1"/>
  <c r="Y5669" i="1"/>
  <c r="Z5669" i="1"/>
  <c r="Y5670" i="1"/>
  <c r="Z5670" i="1"/>
  <c r="Y5671" i="1"/>
  <c r="Z5671" i="1"/>
  <c r="Y5672" i="1"/>
  <c r="Z5672" i="1"/>
  <c r="Y5673" i="1"/>
  <c r="Z5673" i="1"/>
  <c r="Y5674" i="1"/>
  <c r="Z5674" i="1"/>
  <c r="Y5675" i="1"/>
  <c r="Z5675" i="1"/>
  <c r="Y5676" i="1"/>
  <c r="Z5676" i="1"/>
  <c r="Y5677" i="1"/>
  <c r="Z5677" i="1"/>
  <c r="Y5678" i="1"/>
  <c r="Z5678" i="1"/>
  <c r="Y5679" i="1"/>
  <c r="Z5679" i="1"/>
  <c r="Y5680" i="1"/>
  <c r="Z5680" i="1"/>
  <c r="Y5681" i="1"/>
  <c r="Z5681" i="1"/>
  <c r="Y5682" i="1"/>
  <c r="Z5682" i="1"/>
  <c r="Y5683" i="1"/>
  <c r="Z5683" i="1"/>
  <c r="Y5684" i="1"/>
  <c r="Z5684" i="1"/>
  <c r="Y5685" i="1"/>
  <c r="Z5685" i="1"/>
  <c r="Y5686" i="1"/>
  <c r="Z5686" i="1"/>
  <c r="Y5687" i="1"/>
  <c r="Z5687" i="1"/>
  <c r="Y5688" i="1"/>
  <c r="Z5688" i="1"/>
  <c r="Y5689" i="1"/>
  <c r="Z5689" i="1"/>
  <c r="Y5690" i="1"/>
  <c r="Z5690" i="1"/>
  <c r="Y5691" i="1"/>
  <c r="Z5691" i="1"/>
  <c r="Y5692" i="1"/>
  <c r="Z5692" i="1"/>
  <c r="Y5693" i="1"/>
  <c r="Z5693" i="1"/>
  <c r="Y5694" i="1"/>
  <c r="Z5694" i="1"/>
  <c r="Y5695" i="1"/>
  <c r="Z5695" i="1"/>
  <c r="Y5696" i="1"/>
  <c r="Z5696" i="1"/>
  <c r="Y5697" i="1"/>
  <c r="Z5697" i="1"/>
  <c r="Y5698" i="1"/>
  <c r="Z5698" i="1"/>
  <c r="Y5699" i="1"/>
  <c r="Z5699" i="1"/>
  <c r="Y5700" i="1"/>
  <c r="Z5700" i="1"/>
  <c r="Y5701" i="1"/>
  <c r="Z5701" i="1"/>
  <c r="Y5702" i="1"/>
  <c r="Z5702" i="1"/>
  <c r="Y5703" i="1"/>
  <c r="Z5703" i="1"/>
  <c r="Y5704" i="1"/>
  <c r="Z5704" i="1"/>
  <c r="Y5705" i="1"/>
  <c r="Z5705" i="1"/>
  <c r="Y5706" i="1"/>
  <c r="Z5706" i="1"/>
  <c r="Y5707" i="1"/>
  <c r="Z5707" i="1"/>
  <c r="Y5708" i="1"/>
  <c r="Z5708" i="1"/>
  <c r="Y5709" i="1"/>
  <c r="Z5709" i="1"/>
  <c r="Y5710" i="1"/>
  <c r="Z5710" i="1"/>
  <c r="Y5711" i="1"/>
  <c r="Z5711" i="1"/>
  <c r="Y5712" i="1"/>
  <c r="Z5712" i="1"/>
  <c r="Y5713" i="1"/>
  <c r="Z5713" i="1"/>
  <c r="Y5714" i="1"/>
  <c r="Z5714" i="1"/>
  <c r="Y5715" i="1"/>
  <c r="Z5715" i="1"/>
  <c r="Y5716" i="1"/>
  <c r="Z5716" i="1"/>
  <c r="Y5717" i="1"/>
  <c r="Z5717" i="1"/>
  <c r="Y5718" i="1"/>
  <c r="Z5718" i="1"/>
  <c r="Y5719" i="1"/>
  <c r="Z5719" i="1"/>
  <c r="Y5720" i="1"/>
  <c r="Z5720" i="1"/>
  <c r="Y5721" i="1"/>
  <c r="Z5721" i="1"/>
  <c r="Y5722" i="1"/>
  <c r="Z5722" i="1"/>
  <c r="Y5723" i="1"/>
  <c r="Z5723" i="1"/>
  <c r="Y5724" i="1"/>
  <c r="Z5724" i="1"/>
  <c r="Y5725" i="1"/>
  <c r="Z5725" i="1"/>
  <c r="Y5726" i="1"/>
  <c r="Z5726" i="1"/>
  <c r="Y5727" i="1"/>
  <c r="Z5727" i="1"/>
  <c r="Y5728" i="1"/>
  <c r="Z5728" i="1"/>
  <c r="Y5729" i="1"/>
  <c r="Z5729" i="1"/>
  <c r="Y5730" i="1"/>
  <c r="Z5730" i="1"/>
  <c r="Y5731" i="1"/>
  <c r="Z5731" i="1"/>
  <c r="Y5732" i="1"/>
  <c r="Z5732" i="1"/>
  <c r="Y5733" i="1"/>
  <c r="Z5733" i="1"/>
  <c r="Y5734" i="1"/>
  <c r="Z5734" i="1"/>
  <c r="Y5735" i="1"/>
  <c r="Z5735" i="1"/>
  <c r="Y5736" i="1"/>
  <c r="Z5736" i="1"/>
  <c r="Y5737" i="1"/>
  <c r="Z5737" i="1"/>
  <c r="Y5738" i="1"/>
  <c r="Z5738" i="1"/>
  <c r="Y5739" i="1"/>
  <c r="Z5739" i="1"/>
  <c r="Y5740" i="1"/>
  <c r="Z5740" i="1"/>
  <c r="Y5741" i="1"/>
  <c r="Z5741" i="1"/>
  <c r="Y5742" i="1"/>
  <c r="Z5742" i="1"/>
  <c r="Y5743" i="1"/>
  <c r="Z5743" i="1"/>
  <c r="Y5744" i="1"/>
  <c r="Z5744" i="1"/>
  <c r="Y5745" i="1"/>
  <c r="Z5745" i="1"/>
  <c r="Y5746" i="1"/>
  <c r="Z5746" i="1"/>
  <c r="Y5747" i="1"/>
  <c r="Z5747" i="1"/>
  <c r="Y5748" i="1"/>
  <c r="Z5748" i="1"/>
  <c r="Y5749" i="1"/>
  <c r="Z5749" i="1"/>
  <c r="Y5750" i="1"/>
  <c r="Z5750" i="1"/>
  <c r="Y5751" i="1"/>
  <c r="Z5751" i="1"/>
  <c r="Y5752" i="1"/>
  <c r="Z5752" i="1"/>
  <c r="Y5753" i="1"/>
  <c r="Z5753" i="1"/>
  <c r="Y5754" i="1"/>
  <c r="Z5754" i="1"/>
  <c r="Y5755" i="1"/>
  <c r="Z5755" i="1"/>
  <c r="Y5756" i="1"/>
  <c r="Z5756" i="1"/>
  <c r="Y5757" i="1"/>
  <c r="Z5757" i="1"/>
  <c r="Y5758" i="1"/>
  <c r="Z5758" i="1"/>
  <c r="Y5759" i="1"/>
  <c r="Z5759" i="1"/>
  <c r="Y5760" i="1"/>
  <c r="Z5760" i="1"/>
  <c r="Y5761" i="1"/>
  <c r="Z5761" i="1"/>
  <c r="Y5762" i="1"/>
  <c r="Z5762" i="1"/>
  <c r="Y5763" i="1"/>
  <c r="Z5763" i="1"/>
  <c r="Y5764" i="1"/>
  <c r="Z5764" i="1"/>
  <c r="Y5765" i="1"/>
  <c r="Z5765" i="1"/>
  <c r="Y5766" i="1"/>
  <c r="Z5766" i="1"/>
  <c r="Y5767" i="1"/>
  <c r="Z5767" i="1"/>
  <c r="Y5768" i="1"/>
  <c r="Z5768" i="1"/>
  <c r="Y5769" i="1"/>
  <c r="Z5769" i="1"/>
  <c r="Y5770" i="1"/>
  <c r="Z5770" i="1"/>
  <c r="Y5771" i="1"/>
  <c r="Z5771" i="1"/>
  <c r="Y5772" i="1"/>
  <c r="Z5772" i="1"/>
  <c r="Y5773" i="1"/>
  <c r="Z5773" i="1"/>
  <c r="Y5774" i="1"/>
  <c r="Z5774" i="1"/>
  <c r="Y5775" i="1"/>
  <c r="Z5775" i="1"/>
  <c r="Y5776" i="1"/>
  <c r="Z5776" i="1"/>
  <c r="Y5777" i="1"/>
  <c r="Z5777" i="1"/>
  <c r="Y5778" i="1"/>
  <c r="Z5778" i="1"/>
  <c r="Y5779" i="1"/>
  <c r="Z5779" i="1"/>
  <c r="Y5780" i="1"/>
  <c r="Z5780" i="1"/>
  <c r="Y5781" i="1"/>
  <c r="Z5781" i="1"/>
  <c r="Y5782" i="1"/>
  <c r="Z5782" i="1"/>
  <c r="Y5783" i="1"/>
  <c r="Z5783" i="1"/>
  <c r="Y5784" i="1"/>
  <c r="Z5784" i="1"/>
  <c r="Y5785" i="1"/>
  <c r="Z5785" i="1"/>
  <c r="Y5786" i="1"/>
  <c r="Z5786" i="1"/>
  <c r="Y5787" i="1"/>
  <c r="Z5787" i="1"/>
  <c r="Y5788" i="1"/>
  <c r="Z5788" i="1"/>
  <c r="Y5789" i="1"/>
  <c r="Z5789" i="1"/>
  <c r="Y5790" i="1"/>
  <c r="Z5790" i="1"/>
  <c r="Y5791" i="1"/>
  <c r="Z5791" i="1"/>
  <c r="Y5792" i="1"/>
  <c r="Z5792" i="1"/>
  <c r="Y5793" i="1"/>
  <c r="Z5793" i="1"/>
  <c r="Y5794" i="1"/>
  <c r="Z5794" i="1"/>
  <c r="Y5795" i="1"/>
  <c r="Z5795" i="1"/>
  <c r="Y5796" i="1"/>
  <c r="Z5796" i="1"/>
  <c r="Y5797" i="1"/>
  <c r="Z5797" i="1"/>
  <c r="Y5798" i="1"/>
  <c r="Z5798" i="1"/>
  <c r="Y5799" i="1"/>
  <c r="Z5799" i="1"/>
  <c r="Y5800" i="1"/>
  <c r="Z5800" i="1"/>
  <c r="Y5801" i="1"/>
  <c r="Z5801" i="1"/>
  <c r="Y5802" i="1"/>
  <c r="Z5802" i="1"/>
  <c r="Y5803" i="1"/>
  <c r="Z5803" i="1"/>
  <c r="Y5804" i="1"/>
  <c r="Z5804" i="1"/>
  <c r="Y5805" i="1"/>
  <c r="Z5805" i="1"/>
  <c r="Y5806" i="1"/>
  <c r="Z5806" i="1"/>
  <c r="Y5807" i="1"/>
  <c r="Z5807" i="1"/>
  <c r="Y5808" i="1"/>
  <c r="Z5808" i="1"/>
  <c r="Y5809" i="1"/>
  <c r="Z5809" i="1"/>
  <c r="Y5810" i="1"/>
  <c r="Z5810" i="1"/>
  <c r="Y5811" i="1"/>
  <c r="Z5811" i="1"/>
  <c r="Y5812" i="1"/>
  <c r="Z5812" i="1"/>
  <c r="Y5813" i="1"/>
  <c r="Z5813" i="1"/>
  <c r="Y5814" i="1"/>
  <c r="Z5814" i="1"/>
  <c r="Y5815" i="1"/>
  <c r="Z5815" i="1"/>
  <c r="Y5816" i="1"/>
  <c r="Z5816" i="1"/>
  <c r="Y5817" i="1"/>
  <c r="Z5817" i="1"/>
  <c r="Y5818" i="1"/>
  <c r="Z5818" i="1"/>
  <c r="Y5819" i="1"/>
  <c r="Z5819" i="1"/>
  <c r="Y5820" i="1"/>
  <c r="Z5820" i="1"/>
  <c r="Y5821" i="1"/>
  <c r="Z5821" i="1"/>
  <c r="Y5822" i="1"/>
  <c r="Z5822" i="1"/>
  <c r="Y5823" i="1"/>
  <c r="Z5823" i="1"/>
  <c r="Y5824" i="1"/>
  <c r="Z5824" i="1"/>
  <c r="Y5825" i="1"/>
  <c r="Z5825" i="1"/>
  <c r="Y5826" i="1"/>
  <c r="Z5826" i="1"/>
  <c r="Y5827" i="1"/>
  <c r="Z5827" i="1"/>
  <c r="Y5828" i="1"/>
  <c r="Z5828" i="1"/>
  <c r="Y5829" i="1"/>
  <c r="Z5829" i="1"/>
  <c r="Y5830" i="1"/>
  <c r="Z5830" i="1"/>
  <c r="Y5831" i="1"/>
  <c r="Z5831" i="1"/>
  <c r="Y5832" i="1"/>
  <c r="Z5832" i="1"/>
  <c r="Y5833" i="1"/>
  <c r="Z5833" i="1"/>
  <c r="Y5834" i="1"/>
  <c r="Z5834" i="1"/>
  <c r="Y5835" i="1"/>
  <c r="Z5835" i="1"/>
  <c r="Y5836" i="1"/>
  <c r="Z5836" i="1"/>
  <c r="Y5837" i="1"/>
  <c r="Z5837" i="1"/>
  <c r="Y5838" i="1"/>
  <c r="Z5838" i="1"/>
  <c r="Y5839" i="1"/>
  <c r="Z5839" i="1"/>
  <c r="Y5840" i="1"/>
  <c r="Z5840" i="1"/>
  <c r="Y5841" i="1"/>
  <c r="Z5841" i="1"/>
  <c r="Y5842" i="1"/>
  <c r="Z5842" i="1"/>
  <c r="Y5843" i="1"/>
  <c r="Z5843" i="1"/>
  <c r="Y5844" i="1"/>
  <c r="Z5844" i="1"/>
  <c r="Y5845" i="1"/>
  <c r="Z5845" i="1"/>
  <c r="Y5846" i="1"/>
  <c r="Z5846" i="1"/>
  <c r="Y5847" i="1"/>
  <c r="Z5847" i="1"/>
  <c r="Y5848" i="1"/>
  <c r="Z5848" i="1"/>
  <c r="Y5849" i="1"/>
  <c r="Z5849" i="1"/>
  <c r="Y5850" i="1"/>
  <c r="Z5850" i="1"/>
  <c r="Y5851" i="1"/>
  <c r="Z5851" i="1"/>
  <c r="Y5852" i="1"/>
  <c r="Z5852" i="1"/>
  <c r="Y5853" i="1"/>
  <c r="Z5853" i="1"/>
  <c r="Y5854" i="1"/>
  <c r="Z5854" i="1"/>
  <c r="Y5855" i="1"/>
  <c r="Z5855" i="1"/>
  <c r="Y5856" i="1"/>
  <c r="Z5856" i="1"/>
  <c r="Y5857" i="1"/>
  <c r="Z5857" i="1"/>
  <c r="Y5858" i="1"/>
  <c r="Z5858" i="1"/>
  <c r="Y5859" i="1"/>
  <c r="Z5859" i="1"/>
  <c r="Y5860" i="1"/>
  <c r="Z5860" i="1"/>
  <c r="Y5861" i="1"/>
  <c r="Z5861" i="1"/>
  <c r="Y5862" i="1"/>
  <c r="Z5862" i="1"/>
  <c r="Y5863" i="1"/>
  <c r="Z5863" i="1"/>
  <c r="Y5864" i="1"/>
  <c r="Z5864" i="1"/>
  <c r="Y5865" i="1"/>
  <c r="Z5865" i="1"/>
  <c r="Y5866" i="1"/>
  <c r="Z5866" i="1"/>
  <c r="Y5867" i="1"/>
  <c r="Z5867" i="1"/>
  <c r="Y5868" i="1"/>
  <c r="Z5868" i="1"/>
  <c r="Y5869" i="1"/>
  <c r="Z5869" i="1"/>
  <c r="Y5870" i="1"/>
  <c r="Z5870" i="1"/>
  <c r="Y5871" i="1"/>
  <c r="Z5871" i="1"/>
  <c r="Y5872" i="1"/>
  <c r="Z5872" i="1"/>
  <c r="Y5873" i="1"/>
  <c r="Z5873" i="1"/>
  <c r="Y5874" i="1"/>
  <c r="Z5874" i="1"/>
  <c r="Y5875" i="1"/>
  <c r="Z5875" i="1"/>
  <c r="Y5876" i="1"/>
  <c r="Z5876" i="1"/>
  <c r="Y5877" i="1"/>
  <c r="Z5877" i="1"/>
  <c r="Y5878" i="1"/>
  <c r="Z5878" i="1"/>
  <c r="Y5879" i="1"/>
  <c r="Z5879" i="1"/>
  <c r="Y5880" i="1"/>
  <c r="Z5880" i="1"/>
  <c r="Y5881" i="1"/>
  <c r="Z5881" i="1"/>
  <c r="Y5882" i="1"/>
  <c r="Z5882" i="1"/>
  <c r="Y5883" i="1"/>
  <c r="Z5883" i="1"/>
  <c r="Y5884" i="1"/>
  <c r="Z5884" i="1"/>
  <c r="Y5885" i="1"/>
  <c r="Z5885" i="1"/>
  <c r="Y5886" i="1"/>
  <c r="Z5886" i="1"/>
  <c r="Y5887" i="1"/>
  <c r="Z5887" i="1"/>
  <c r="Y5888" i="1"/>
  <c r="Z5888" i="1"/>
  <c r="Y5889" i="1"/>
  <c r="Z5889" i="1"/>
  <c r="Y5890" i="1"/>
  <c r="Z5890" i="1"/>
  <c r="Y5891" i="1"/>
  <c r="Z5891" i="1"/>
  <c r="Y5892" i="1"/>
  <c r="Z5892" i="1"/>
  <c r="Y5893" i="1"/>
  <c r="Z5893" i="1"/>
  <c r="Y5894" i="1"/>
  <c r="Z5894" i="1"/>
  <c r="Y5895" i="1"/>
  <c r="Z5895" i="1"/>
  <c r="Y5896" i="1"/>
  <c r="Z5896" i="1"/>
  <c r="Y5897" i="1"/>
  <c r="Z5897" i="1"/>
  <c r="Y5898" i="1"/>
  <c r="Z5898" i="1"/>
  <c r="Y5899" i="1"/>
  <c r="Z5899" i="1"/>
  <c r="Y5900" i="1"/>
  <c r="Z5900" i="1"/>
  <c r="Y5901" i="1"/>
  <c r="Z5901" i="1"/>
  <c r="Y5902" i="1"/>
  <c r="Z5902" i="1"/>
  <c r="Y5903" i="1"/>
  <c r="Z5903" i="1"/>
  <c r="Y5904" i="1"/>
  <c r="Z5904" i="1"/>
  <c r="Y5905" i="1"/>
  <c r="Z5905" i="1"/>
  <c r="Y5906" i="1"/>
  <c r="Z5906" i="1"/>
  <c r="Y5907" i="1"/>
  <c r="Z5907" i="1"/>
  <c r="Y5908" i="1"/>
  <c r="Z5908" i="1"/>
  <c r="Y5909" i="1"/>
  <c r="Z5909" i="1"/>
  <c r="Y5910" i="1"/>
  <c r="Z5910" i="1"/>
  <c r="Y5911" i="1"/>
  <c r="Z5911" i="1"/>
  <c r="Y5912" i="1"/>
  <c r="Z5912" i="1"/>
  <c r="Y5913" i="1"/>
  <c r="Z5913" i="1"/>
  <c r="Y5914" i="1"/>
  <c r="Z5914" i="1"/>
  <c r="Y5915" i="1"/>
  <c r="Z5915" i="1"/>
  <c r="Y5916" i="1"/>
  <c r="Z5916" i="1"/>
  <c r="Y5917" i="1"/>
  <c r="Z5917" i="1"/>
  <c r="Y5918" i="1"/>
  <c r="Z5918" i="1"/>
  <c r="Y5919" i="1"/>
  <c r="Z5919" i="1"/>
  <c r="Y5920" i="1"/>
  <c r="Z5920" i="1"/>
  <c r="Y5921" i="1"/>
  <c r="Z5921" i="1"/>
  <c r="Y5922" i="1"/>
  <c r="Z5922" i="1"/>
  <c r="Y5923" i="1"/>
  <c r="Z5923" i="1"/>
  <c r="Y5924" i="1"/>
  <c r="Z5924" i="1"/>
  <c r="Y5925" i="1"/>
  <c r="Z5925" i="1"/>
  <c r="Y5926" i="1"/>
  <c r="Z5926" i="1"/>
  <c r="Y5927" i="1"/>
  <c r="Z5927" i="1"/>
  <c r="Y5928" i="1"/>
  <c r="Z5928" i="1"/>
  <c r="Y5929" i="1"/>
  <c r="Z5929" i="1"/>
  <c r="Y5930" i="1"/>
  <c r="Z5930" i="1"/>
  <c r="Y5931" i="1"/>
  <c r="Z5931" i="1"/>
  <c r="Y5932" i="1"/>
  <c r="Z5932" i="1"/>
  <c r="Y5933" i="1"/>
  <c r="Z5933" i="1"/>
  <c r="Y5934" i="1"/>
  <c r="Z5934" i="1"/>
  <c r="Y5935" i="1"/>
  <c r="Z5935" i="1"/>
  <c r="Y5936" i="1"/>
  <c r="Z5936" i="1"/>
  <c r="Y5937" i="1"/>
  <c r="Z5937" i="1"/>
  <c r="Y5938" i="1"/>
  <c r="Z5938" i="1"/>
  <c r="Y5939" i="1"/>
  <c r="Z5939" i="1"/>
  <c r="Y5940" i="1"/>
  <c r="Z5940" i="1"/>
  <c r="Y5941" i="1"/>
  <c r="Z5941" i="1"/>
  <c r="Y5942" i="1"/>
  <c r="Z5942" i="1"/>
  <c r="Y5943" i="1"/>
  <c r="Z5943" i="1"/>
  <c r="Y5944" i="1"/>
  <c r="Z5944" i="1"/>
  <c r="Y5945" i="1"/>
  <c r="Z5945" i="1"/>
  <c r="Y5946" i="1"/>
  <c r="Z5946" i="1"/>
  <c r="Y5947" i="1"/>
  <c r="Z5947" i="1"/>
  <c r="Y5948" i="1"/>
  <c r="Z5948" i="1"/>
  <c r="Y5949" i="1"/>
  <c r="Z5949" i="1"/>
  <c r="Y5950" i="1"/>
  <c r="Z5950" i="1"/>
  <c r="Y5951" i="1"/>
  <c r="Z5951" i="1"/>
  <c r="Y5952" i="1"/>
  <c r="Z5952" i="1"/>
  <c r="Y5953" i="1"/>
  <c r="Z5953" i="1"/>
  <c r="Y5954" i="1"/>
  <c r="Z5954" i="1"/>
  <c r="Y5955" i="1"/>
  <c r="Z5955" i="1"/>
  <c r="Y5956" i="1"/>
  <c r="Z5956" i="1"/>
  <c r="Y5957" i="1"/>
  <c r="Z5957" i="1"/>
  <c r="Y5958" i="1"/>
  <c r="Z5958" i="1"/>
  <c r="Y5959" i="1"/>
  <c r="Z5959" i="1"/>
  <c r="Y5960" i="1"/>
  <c r="Z5960" i="1"/>
  <c r="Y5961" i="1"/>
  <c r="Z5961" i="1"/>
  <c r="Y5962" i="1"/>
  <c r="Z5962" i="1"/>
  <c r="Y5963" i="1"/>
  <c r="Z5963" i="1"/>
  <c r="Y5964" i="1"/>
  <c r="Z5964" i="1"/>
  <c r="Y5965" i="1"/>
  <c r="Z5965" i="1"/>
  <c r="Y5966" i="1"/>
  <c r="Z5966" i="1"/>
  <c r="Y5967" i="1"/>
  <c r="Z5967" i="1"/>
  <c r="Y5968" i="1"/>
  <c r="Z5968" i="1"/>
  <c r="Y5969" i="1"/>
  <c r="Z5969" i="1"/>
  <c r="Y5970" i="1"/>
  <c r="Z5970" i="1"/>
  <c r="Y5971" i="1"/>
  <c r="Z5971" i="1"/>
  <c r="Y5972" i="1"/>
  <c r="Z5972" i="1"/>
  <c r="Y5973" i="1"/>
  <c r="Z5973" i="1"/>
  <c r="Y5974" i="1"/>
  <c r="Z5974" i="1"/>
  <c r="Y5975" i="1"/>
  <c r="Z5975" i="1"/>
  <c r="Y5976" i="1"/>
  <c r="Z5976" i="1"/>
  <c r="Y5977" i="1"/>
  <c r="Z5977" i="1"/>
  <c r="Y5978" i="1"/>
  <c r="Z5978" i="1"/>
  <c r="Y5979" i="1"/>
  <c r="Z5979" i="1"/>
  <c r="Y5980" i="1"/>
  <c r="Z5980" i="1"/>
  <c r="Y5981" i="1"/>
  <c r="Z5981" i="1"/>
  <c r="Y5982" i="1"/>
  <c r="Z5982" i="1"/>
  <c r="Y5983" i="1"/>
  <c r="Z5983" i="1"/>
  <c r="Y5984" i="1"/>
  <c r="Z5984" i="1"/>
  <c r="Y5985" i="1"/>
  <c r="Z5985" i="1"/>
  <c r="Y5986" i="1"/>
  <c r="Z5986" i="1"/>
  <c r="Y5987" i="1"/>
  <c r="Z5987" i="1"/>
  <c r="Y5988" i="1"/>
  <c r="Z5988" i="1"/>
  <c r="Y5989" i="1"/>
  <c r="Z5989" i="1"/>
  <c r="Y5990" i="1"/>
  <c r="Z5990" i="1"/>
  <c r="Y5991" i="1"/>
  <c r="Z5991" i="1"/>
  <c r="Y5992" i="1"/>
  <c r="Z5992" i="1"/>
  <c r="Y5993" i="1"/>
  <c r="Z5993" i="1"/>
  <c r="Y5994" i="1"/>
  <c r="Z5994" i="1"/>
  <c r="Y5995" i="1"/>
  <c r="Z5995" i="1"/>
  <c r="Y5996" i="1"/>
  <c r="Z5996" i="1"/>
  <c r="Y5997" i="1"/>
  <c r="Z5997" i="1"/>
  <c r="Y5998" i="1"/>
  <c r="Z5998" i="1"/>
  <c r="Y5999" i="1"/>
  <c r="Z5999" i="1"/>
  <c r="Y6000" i="1"/>
  <c r="Z6000" i="1"/>
  <c r="Y6001" i="1"/>
  <c r="Z6001" i="1"/>
  <c r="Y6002" i="1"/>
  <c r="Z6002" i="1"/>
  <c r="Y6003" i="1"/>
  <c r="Z6003" i="1"/>
  <c r="Y6004" i="1"/>
  <c r="Z6004" i="1"/>
  <c r="Y6005" i="1"/>
  <c r="Z6005" i="1"/>
  <c r="Y6006" i="1"/>
  <c r="Z6006" i="1"/>
  <c r="Y6007" i="1"/>
  <c r="Z6007" i="1"/>
  <c r="Y6008" i="1"/>
  <c r="Z6008" i="1"/>
  <c r="Y6009" i="1"/>
  <c r="Z6009" i="1"/>
  <c r="Y6010" i="1"/>
  <c r="Z6010" i="1"/>
  <c r="Y6011" i="1"/>
  <c r="Z6011" i="1"/>
  <c r="Y6012" i="1"/>
  <c r="Z6012" i="1"/>
  <c r="Y6013" i="1"/>
  <c r="Z6013" i="1"/>
  <c r="Y6014" i="1"/>
  <c r="Z6014" i="1"/>
  <c r="Y6015" i="1"/>
  <c r="Z6015" i="1"/>
  <c r="Y6016" i="1"/>
  <c r="Z6016" i="1"/>
  <c r="Y6017" i="1"/>
  <c r="Z6017" i="1"/>
  <c r="Y6018" i="1"/>
  <c r="Z6018" i="1"/>
  <c r="Y6019" i="1"/>
  <c r="Z6019" i="1"/>
  <c r="Y6020" i="1"/>
  <c r="Z6020" i="1"/>
  <c r="Y6021" i="1"/>
  <c r="Z6021" i="1"/>
  <c r="Y6022" i="1"/>
  <c r="Z6022" i="1"/>
  <c r="Y6023" i="1"/>
  <c r="Z6023" i="1"/>
  <c r="Y6024" i="1"/>
  <c r="Z6024" i="1"/>
  <c r="Y6025" i="1"/>
  <c r="Z6025" i="1"/>
  <c r="Y6026" i="1"/>
  <c r="Z6026" i="1"/>
  <c r="Y6027" i="1"/>
  <c r="Z6027" i="1"/>
  <c r="Y6028" i="1"/>
  <c r="Z6028" i="1"/>
  <c r="Y6029" i="1"/>
  <c r="Z6029" i="1"/>
  <c r="Y6030" i="1"/>
  <c r="Z6030" i="1"/>
  <c r="Y6031" i="1"/>
  <c r="Z6031" i="1"/>
  <c r="Y6032" i="1"/>
  <c r="Z6032" i="1"/>
  <c r="Y6033" i="1"/>
  <c r="Z6033" i="1"/>
  <c r="Y6034" i="1"/>
  <c r="Z6034" i="1"/>
  <c r="Y6035" i="1"/>
  <c r="Z6035" i="1"/>
  <c r="Y6036" i="1"/>
  <c r="Z6036" i="1"/>
  <c r="Y6037" i="1"/>
  <c r="Z6037" i="1"/>
  <c r="Y6038" i="1"/>
  <c r="Z6038" i="1"/>
  <c r="Y6039" i="1"/>
  <c r="Z6039" i="1"/>
  <c r="Y6040" i="1"/>
  <c r="Z6040" i="1"/>
  <c r="Y6041" i="1"/>
  <c r="Z6041" i="1"/>
  <c r="Y6042" i="1"/>
  <c r="Z6042" i="1"/>
  <c r="Y6043" i="1"/>
  <c r="Z6043" i="1"/>
  <c r="Y6044" i="1"/>
  <c r="Z6044" i="1"/>
  <c r="Y6045" i="1"/>
  <c r="Z6045" i="1"/>
  <c r="Y6046" i="1"/>
  <c r="Z6046" i="1"/>
  <c r="Y6047" i="1"/>
  <c r="Z6047" i="1"/>
  <c r="Y6048" i="1"/>
  <c r="Z6048" i="1"/>
  <c r="Y6049" i="1"/>
  <c r="Z6049" i="1"/>
  <c r="Y6050" i="1"/>
  <c r="Z6050" i="1"/>
  <c r="Y6051" i="1"/>
  <c r="Z6051" i="1"/>
  <c r="Y6052" i="1"/>
  <c r="Z6052" i="1"/>
  <c r="Y6053" i="1"/>
  <c r="Z6053" i="1"/>
  <c r="Y6054" i="1"/>
  <c r="Z6054" i="1"/>
  <c r="Y6055" i="1"/>
  <c r="Z6055" i="1"/>
  <c r="Y6056" i="1"/>
  <c r="Z6056" i="1"/>
  <c r="Y6057" i="1"/>
  <c r="Z6057" i="1"/>
  <c r="Y6058" i="1"/>
  <c r="Z6058" i="1"/>
  <c r="Y6059" i="1"/>
  <c r="Z6059" i="1"/>
  <c r="Y6060" i="1"/>
  <c r="Z6060" i="1"/>
  <c r="Y6061" i="1"/>
  <c r="Z6061" i="1"/>
  <c r="Y6062" i="1"/>
  <c r="Z6062" i="1"/>
  <c r="Y6063" i="1"/>
  <c r="Z6063" i="1"/>
  <c r="Y6064" i="1"/>
  <c r="Z6064" i="1"/>
  <c r="Y6065" i="1"/>
  <c r="Z6065" i="1"/>
  <c r="Y6066" i="1"/>
  <c r="Z6066" i="1"/>
  <c r="Y6067" i="1"/>
  <c r="Z6067" i="1"/>
  <c r="Y6068" i="1"/>
  <c r="Z6068" i="1"/>
  <c r="Y6069" i="1"/>
  <c r="Z6069" i="1"/>
  <c r="Y6070" i="1"/>
  <c r="Z6070" i="1"/>
  <c r="Y6071" i="1"/>
  <c r="Z6071" i="1"/>
  <c r="Y6072" i="1"/>
  <c r="Z6072" i="1"/>
  <c r="Y6073" i="1"/>
  <c r="Z6073" i="1"/>
  <c r="Y6074" i="1"/>
  <c r="Z6074" i="1"/>
  <c r="Y6075" i="1"/>
  <c r="Z6075" i="1"/>
  <c r="Y6076" i="1"/>
  <c r="Z6076" i="1"/>
  <c r="Y6077" i="1"/>
  <c r="Z6077" i="1"/>
  <c r="Y6078" i="1"/>
  <c r="Z6078" i="1"/>
  <c r="Y6079" i="1"/>
  <c r="Z6079" i="1"/>
  <c r="Y6080" i="1"/>
  <c r="Z6080" i="1"/>
  <c r="Y6081" i="1"/>
  <c r="Z6081" i="1"/>
  <c r="Y6082" i="1"/>
  <c r="Z6082" i="1"/>
  <c r="Y6083" i="1"/>
  <c r="Z6083" i="1"/>
  <c r="Y6084" i="1"/>
  <c r="Z6084" i="1"/>
  <c r="Y6085" i="1"/>
  <c r="Z6085" i="1"/>
  <c r="Y6086" i="1"/>
  <c r="Z6086" i="1"/>
  <c r="Y6087" i="1"/>
  <c r="Z6087" i="1"/>
  <c r="Y6088" i="1"/>
  <c r="Z6088" i="1"/>
  <c r="Y6089" i="1"/>
  <c r="Z6089" i="1"/>
  <c r="Y6090" i="1"/>
  <c r="Z6090" i="1"/>
  <c r="Y6091" i="1"/>
  <c r="Z6091" i="1"/>
  <c r="Y6092" i="1"/>
  <c r="Z6092" i="1"/>
  <c r="Y6093" i="1"/>
  <c r="Z6093" i="1"/>
  <c r="Y6094" i="1"/>
  <c r="Z6094" i="1"/>
  <c r="Y6095" i="1"/>
  <c r="Z6095" i="1"/>
  <c r="Y6096" i="1"/>
  <c r="Z6096" i="1"/>
  <c r="Y6097" i="1"/>
  <c r="Z6097" i="1"/>
  <c r="Y6098" i="1"/>
  <c r="Z6098" i="1"/>
  <c r="Y6099" i="1"/>
  <c r="Z6099" i="1"/>
  <c r="Y6100" i="1"/>
  <c r="Z6100" i="1"/>
  <c r="Y6101" i="1"/>
  <c r="Z6101" i="1"/>
  <c r="Y6102" i="1"/>
  <c r="Z6102" i="1"/>
  <c r="Y6103" i="1"/>
  <c r="Z6103" i="1"/>
  <c r="Y6104" i="1"/>
  <c r="Z6104" i="1"/>
  <c r="Y6105" i="1"/>
  <c r="Z6105" i="1"/>
  <c r="Y6106" i="1"/>
  <c r="Z6106" i="1"/>
  <c r="Y6107" i="1"/>
  <c r="Z6107" i="1"/>
  <c r="Y6108" i="1"/>
  <c r="Z6108" i="1"/>
  <c r="Y6109" i="1"/>
  <c r="Z6109" i="1"/>
  <c r="Y6110" i="1"/>
  <c r="Z6110" i="1"/>
  <c r="Y6111" i="1"/>
  <c r="Z6111" i="1"/>
  <c r="Y6112" i="1"/>
  <c r="Z6112" i="1"/>
  <c r="Y6113" i="1"/>
  <c r="Z6113" i="1"/>
  <c r="Y6114" i="1"/>
  <c r="Z6114" i="1"/>
  <c r="Y6115" i="1"/>
  <c r="Z6115" i="1"/>
  <c r="Y6116" i="1"/>
  <c r="Z6116" i="1"/>
  <c r="Y6117" i="1"/>
  <c r="Z6117" i="1"/>
  <c r="Y6118" i="1"/>
  <c r="Z6118" i="1"/>
  <c r="Y6119" i="1"/>
  <c r="Z6119" i="1"/>
  <c r="Y6120" i="1"/>
  <c r="Z6120" i="1"/>
  <c r="Y6121" i="1"/>
  <c r="Z6121" i="1"/>
  <c r="Y6122" i="1"/>
  <c r="Z6122" i="1"/>
  <c r="Y6123" i="1"/>
  <c r="Z6123" i="1"/>
  <c r="Y6124" i="1"/>
  <c r="Z6124" i="1"/>
  <c r="Y6125" i="1"/>
  <c r="Z6125" i="1"/>
  <c r="Y6126" i="1"/>
  <c r="Z6126" i="1"/>
  <c r="Y6127" i="1"/>
  <c r="Z6127" i="1"/>
  <c r="Y6128" i="1"/>
  <c r="Z6128" i="1"/>
  <c r="Y6129" i="1"/>
  <c r="Z6129" i="1"/>
  <c r="Y6130" i="1"/>
  <c r="Z6130" i="1"/>
  <c r="Y6131" i="1"/>
  <c r="Z6131" i="1"/>
  <c r="Y6132" i="1"/>
  <c r="Z6132" i="1"/>
  <c r="Y6133" i="1"/>
  <c r="Z6133" i="1"/>
  <c r="Y6134" i="1"/>
  <c r="Z6134" i="1"/>
  <c r="Y6135" i="1"/>
  <c r="Z6135" i="1"/>
  <c r="Y6136" i="1"/>
  <c r="Z6136" i="1"/>
  <c r="Y6137" i="1"/>
  <c r="Z6137" i="1"/>
  <c r="Y6138" i="1"/>
  <c r="Z6138" i="1"/>
  <c r="Y6139" i="1"/>
  <c r="Z6139" i="1"/>
  <c r="Y6140" i="1"/>
  <c r="Z6140" i="1"/>
  <c r="Y6141" i="1"/>
  <c r="Z6141" i="1"/>
  <c r="Y6142" i="1"/>
  <c r="Z6142" i="1"/>
  <c r="Y6143" i="1"/>
  <c r="Z6143" i="1"/>
  <c r="Y6144" i="1"/>
  <c r="Z6144" i="1"/>
  <c r="Y6145" i="1"/>
  <c r="Z6145" i="1"/>
  <c r="Y6146" i="1"/>
  <c r="Z6146" i="1"/>
  <c r="Y6147" i="1"/>
  <c r="Z6147" i="1"/>
  <c r="Y6148" i="1"/>
  <c r="Z6148" i="1"/>
  <c r="Y6149" i="1"/>
  <c r="Z6149" i="1"/>
  <c r="Y6150" i="1"/>
  <c r="Z6150" i="1"/>
  <c r="Y6151" i="1"/>
  <c r="Z6151" i="1"/>
  <c r="Y6152" i="1"/>
  <c r="Z6152" i="1"/>
  <c r="Y6153" i="1"/>
  <c r="Z6153" i="1"/>
  <c r="Y6154" i="1"/>
  <c r="Z6154" i="1"/>
  <c r="Y6155" i="1"/>
  <c r="Z6155" i="1"/>
  <c r="Y6156" i="1"/>
  <c r="Z6156" i="1"/>
  <c r="Y6157" i="1"/>
  <c r="Z6157" i="1"/>
  <c r="Y6158" i="1"/>
  <c r="Z6158" i="1"/>
  <c r="Y6159" i="1"/>
  <c r="Z6159" i="1"/>
  <c r="Y6160" i="1"/>
  <c r="Z6160" i="1"/>
  <c r="Y6161" i="1"/>
  <c r="Z6161" i="1"/>
  <c r="Y6162" i="1"/>
  <c r="Z6162" i="1"/>
  <c r="Y6163" i="1"/>
  <c r="Z6163" i="1"/>
  <c r="Y6164" i="1"/>
  <c r="Z6164" i="1"/>
  <c r="Y6165" i="1"/>
  <c r="Z6165" i="1"/>
  <c r="Y6166" i="1"/>
  <c r="Z6166" i="1"/>
  <c r="Y6167" i="1"/>
  <c r="Z6167" i="1"/>
  <c r="Y6168" i="1"/>
  <c r="Z6168" i="1"/>
  <c r="Y6169" i="1"/>
  <c r="Z6169" i="1"/>
  <c r="Y6170" i="1"/>
  <c r="Z6170" i="1"/>
  <c r="Y6171" i="1"/>
  <c r="Z6171" i="1"/>
  <c r="Y6172" i="1"/>
  <c r="Z6172" i="1"/>
  <c r="Y6173" i="1"/>
  <c r="Z6173" i="1"/>
  <c r="Y6174" i="1"/>
  <c r="Z6174" i="1"/>
  <c r="Y6175" i="1"/>
  <c r="Z6175" i="1"/>
  <c r="Y6176" i="1"/>
  <c r="Z6176" i="1"/>
  <c r="Y6177" i="1"/>
  <c r="Z6177" i="1"/>
  <c r="Y6178" i="1"/>
  <c r="Z6178" i="1"/>
  <c r="Y6179" i="1"/>
  <c r="Z6179" i="1"/>
  <c r="Y6180" i="1"/>
  <c r="Z6180" i="1"/>
  <c r="Y6181" i="1"/>
  <c r="Z6181" i="1"/>
  <c r="Y6182" i="1"/>
  <c r="Z6182" i="1"/>
  <c r="Y6183" i="1"/>
  <c r="Z6183" i="1"/>
  <c r="Y6184" i="1"/>
  <c r="Z6184" i="1"/>
  <c r="Y6185" i="1"/>
  <c r="Z6185" i="1"/>
  <c r="Y6186" i="1"/>
  <c r="Z6186" i="1"/>
  <c r="Y6187" i="1"/>
  <c r="Z6187" i="1"/>
  <c r="Y6188" i="1"/>
  <c r="Z6188" i="1"/>
  <c r="Y6189" i="1"/>
  <c r="Z6189" i="1"/>
  <c r="Y6190" i="1"/>
  <c r="Z6190" i="1"/>
  <c r="Y6191" i="1"/>
  <c r="Z6191" i="1"/>
  <c r="Y6192" i="1"/>
  <c r="Z6192" i="1"/>
  <c r="Y6193" i="1"/>
  <c r="Z6193" i="1"/>
  <c r="Y6194" i="1"/>
  <c r="Z6194" i="1"/>
  <c r="Y6195" i="1"/>
  <c r="Z6195" i="1"/>
  <c r="Y6196" i="1"/>
  <c r="Z6196" i="1"/>
  <c r="Y6197" i="1"/>
  <c r="Z6197" i="1"/>
  <c r="Y6198" i="1"/>
  <c r="Z6198" i="1"/>
  <c r="Y6199" i="1"/>
  <c r="Z6199" i="1"/>
  <c r="Y6200" i="1"/>
  <c r="Z6200" i="1"/>
  <c r="Y6201" i="1"/>
  <c r="Z6201" i="1"/>
  <c r="Y6202" i="1"/>
  <c r="Z6202" i="1"/>
  <c r="Y6203" i="1"/>
  <c r="Z6203" i="1"/>
  <c r="Y6204" i="1"/>
  <c r="Z6204" i="1"/>
  <c r="Y6205" i="1"/>
  <c r="Z6205" i="1"/>
  <c r="Y6206" i="1"/>
  <c r="Z6206" i="1"/>
  <c r="Y6207" i="1"/>
  <c r="Z6207" i="1"/>
  <c r="Y6208" i="1"/>
  <c r="Z6208" i="1"/>
  <c r="Y6209" i="1"/>
  <c r="Z6209" i="1"/>
  <c r="Y6210" i="1"/>
  <c r="Z6210" i="1"/>
  <c r="Y6211" i="1"/>
  <c r="Z6211" i="1"/>
  <c r="Y6212" i="1"/>
  <c r="Z6212" i="1"/>
  <c r="Y6213" i="1"/>
  <c r="Z6213" i="1"/>
  <c r="Y6214" i="1"/>
  <c r="Z6214" i="1"/>
  <c r="Y6215" i="1"/>
  <c r="Z6215" i="1"/>
  <c r="Y6216" i="1"/>
  <c r="Z6216" i="1"/>
  <c r="Y6217" i="1"/>
  <c r="Z6217" i="1"/>
  <c r="Y6218" i="1"/>
  <c r="Z6218" i="1"/>
  <c r="Y6219" i="1"/>
  <c r="Z6219" i="1"/>
  <c r="Y6220" i="1"/>
  <c r="Z6220" i="1"/>
  <c r="Y6221" i="1"/>
  <c r="Z6221" i="1"/>
  <c r="Y6222" i="1"/>
  <c r="Z6222" i="1"/>
  <c r="Y6223" i="1"/>
  <c r="Z6223" i="1"/>
  <c r="Y6224" i="1"/>
  <c r="Z6224" i="1"/>
  <c r="Y6225" i="1"/>
  <c r="Z6225" i="1"/>
  <c r="Y6226" i="1"/>
  <c r="Z6226" i="1"/>
  <c r="Y6227" i="1"/>
  <c r="Z6227" i="1"/>
  <c r="Y6228" i="1"/>
  <c r="Z6228" i="1"/>
  <c r="Y6229" i="1"/>
  <c r="Z6229" i="1"/>
  <c r="Y6230" i="1"/>
  <c r="Z6230" i="1"/>
  <c r="Y6231" i="1"/>
  <c r="Z6231" i="1"/>
  <c r="Y6232" i="1"/>
  <c r="Z6232" i="1"/>
  <c r="Y6233" i="1"/>
  <c r="Z6233" i="1"/>
  <c r="Y6234" i="1"/>
  <c r="Z6234" i="1"/>
  <c r="Y6235" i="1"/>
  <c r="Z6235" i="1"/>
  <c r="Y6236" i="1"/>
  <c r="Z6236" i="1"/>
  <c r="Y6237" i="1"/>
  <c r="Z6237" i="1"/>
  <c r="Y6238" i="1"/>
  <c r="Z6238" i="1"/>
  <c r="Y6239" i="1"/>
  <c r="Z6239" i="1"/>
  <c r="Y6240" i="1"/>
  <c r="Z6240" i="1"/>
  <c r="Y6241" i="1"/>
  <c r="Z6241" i="1"/>
  <c r="Y6242" i="1"/>
  <c r="Z6242" i="1"/>
  <c r="Y6243" i="1"/>
  <c r="Z6243" i="1"/>
  <c r="Y6244" i="1"/>
  <c r="Z6244" i="1"/>
  <c r="Y6245" i="1"/>
  <c r="Z6245" i="1"/>
  <c r="Y6246" i="1"/>
  <c r="Z6246" i="1"/>
  <c r="Y6247" i="1"/>
  <c r="Z6247" i="1"/>
  <c r="Y6248" i="1"/>
  <c r="Z6248" i="1"/>
  <c r="Y6249" i="1"/>
  <c r="Z6249" i="1"/>
  <c r="Y6250" i="1"/>
  <c r="Z6250" i="1"/>
  <c r="Y6251" i="1"/>
  <c r="Z6251" i="1"/>
  <c r="Y6252" i="1"/>
  <c r="Z6252" i="1"/>
  <c r="Y6253" i="1"/>
  <c r="Z6253" i="1"/>
  <c r="Y6254" i="1"/>
  <c r="Z6254" i="1"/>
  <c r="Y6255" i="1"/>
  <c r="Z6255" i="1"/>
  <c r="Y6256" i="1"/>
  <c r="Z6256" i="1"/>
  <c r="Y6257" i="1"/>
  <c r="Z6257" i="1"/>
  <c r="Y6258" i="1"/>
  <c r="Z6258" i="1"/>
  <c r="Y6259" i="1"/>
  <c r="Z6259" i="1"/>
  <c r="Y6260" i="1"/>
  <c r="Z6260" i="1"/>
  <c r="Y6261" i="1"/>
  <c r="Z6261" i="1"/>
  <c r="Y6262" i="1"/>
  <c r="Z6262" i="1"/>
  <c r="Y6263" i="1"/>
  <c r="Z6263" i="1"/>
  <c r="Y6264" i="1"/>
  <c r="Z6264" i="1"/>
  <c r="Y6265" i="1"/>
  <c r="Z6265" i="1"/>
  <c r="Y6266" i="1"/>
  <c r="Z6266" i="1"/>
  <c r="Y6267" i="1"/>
  <c r="Z6267" i="1"/>
  <c r="Y6268" i="1"/>
  <c r="Z6268" i="1"/>
  <c r="Y6269" i="1"/>
  <c r="Z6269" i="1"/>
  <c r="Y6270" i="1"/>
  <c r="Z6270" i="1"/>
  <c r="Y6271" i="1"/>
  <c r="Z6271" i="1"/>
  <c r="Y6272" i="1"/>
  <c r="Z6272" i="1"/>
  <c r="Y6273" i="1"/>
  <c r="Z6273" i="1"/>
  <c r="Y6274" i="1"/>
  <c r="Z6274" i="1"/>
  <c r="Y6275" i="1"/>
  <c r="Z6275" i="1"/>
  <c r="Y6276" i="1"/>
  <c r="Z6276" i="1"/>
  <c r="Y6277" i="1"/>
  <c r="Z6277" i="1"/>
  <c r="Y6278" i="1"/>
  <c r="Z6278" i="1"/>
  <c r="Y6279" i="1"/>
  <c r="Z6279" i="1"/>
  <c r="Y6280" i="1"/>
  <c r="Z6280" i="1"/>
  <c r="Y6281" i="1"/>
  <c r="Z6281" i="1"/>
  <c r="Y6282" i="1"/>
  <c r="Z6282" i="1"/>
  <c r="Y6283" i="1"/>
  <c r="Z6283" i="1"/>
  <c r="Y6284" i="1"/>
  <c r="Z6284" i="1"/>
  <c r="Y6285" i="1"/>
  <c r="Z6285" i="1"/>
  <c r="Y6286" i="1"/>
  <c r="Z6286" i="1"/>
  <c r="Y6287" i="1"/>
  <c r="Z6287" i="1"/>
  <c r="Y6288" i="1"/>
  <c r="Z6288" i="1"/>
  <c r="Y6289" i="1"/>
  <c r="Z6289" i="1"/>
  <c r="Y6290" i="1"/>
  <c r="Z6290" i="1"/>
  <c r="Y6291" i="1"/>
  <c r="Z6291" i="1"/>
  <c r="Y6292" i="1"/>
  <c r="Z6292" i="1"/>
  <c r="Y6293" i="1"/>
  <c r="Z6293" i="1"/>
  <c r="Y6294" i="1"/>
  <c r="Z6294" i="1"/>
  <c r="Y6295" i="1"/>
  <c r="Z6295" i="1"/>
  <c r="Y6296" i="1"/>
  <c r="Z6296" i="1"/>
  <c r="Y6297" i="1"/>
  <c r="Z6297" i="1"/>
  <c r="Y6298" i="1"/>
  <c r="Z6298" i="1"/>
  <c r="Y6299" i="1"/>
  <c r="Z6299" i="1"/>
  <c r="Y6300" i="1"/>
  <c r="Z6300" i="1"/>
  <c r="Y6301" i="1"/>
  <c r="Z6301" i="1"/>
  <c r="Y6302" i="1"/>
  <c r="Z6302" i="1"/>
  <c r="Y6303" i="1"/>
  <c r="Z6303" i="1"/>
  <c r="Y6304" i="1"/>
  <c r="Z6304" i="1"/>
  <c r="Y6305" i="1"/>
  <c r="Z6305" i="1"/>
  <c r="Y6306" i="1"/>
  <c r="Z6306" i="1"/>
  <c r="Y6307" i="1"/>
  <c r="Z6307" i="1"/>
  <c r="Y6308" i="1"/>
  <c r="Z6308" i="1"/>
  <c r="Y6309" i="1"/>
  <c r="Z6309" i="1"/>
  <c r="Y6310" i="1"/>
  <c r="Z6310" i="1"/>
  <c r="Y6311" i="1"/>
  <c r="Z6311" i="1"/>
  <c r="Y6312" i="1"/>
  <c r="Z6312" i="1"/>
  <c r="Y6313" i="1"/>
  <c r="Z6313" i="1"/>
  <c r="Y6314" i="1"/>
  <c r="Z6314" i="1"/>
  <c r="Y6315" i="1"/>
  <c r="Z6315" i="1"/>
  <c r="Y6316" i="1"/>
  <c r="Z6316" i="1"/>
  <c r="Y6317" i="1"/>
  <c r="Z6317" i="1"/>
  <c r="Y6318" i="1"/>
  <c r="Z6318" i="1"/>
  <c r="Y6319" i="1"/>
  <c r="Z6319" i="1"/>
  <c r="Y6320" i="1"/>
  <c r="Z6320" i="1"/>
  <c r="Y6321" i="1"/>
  <c r="Z6321" i="1"/>
  <c r="Y6322" i="1"/>
  <c r="Z6322" i="1"/>
  <c r="Y6323" i="1"/>
  <c r="Z6323" i="1"/>
  <c r="Y6324" i="1"/>
  <c r="Z6324" i="1"/>
  <c r="Y6325" i="1"/>
  <c r="Z6325" i="1"/>
  <c r="Y6326" i="1"/>
  <c r="Z6326" i="1"/>
  <c r="Y6327" i="1"/>
  <c r="Z6327" i="1"/>
  <c r="Y6328" i="1"/>
  <c r="Z6328" i="1"/>
  <c r="Y6329" i="1"/>
  <c r="Z6329" i="1"/>
  <c r="Y6330" i="1"/>
  <c r="Z6330" i="1"/>
  <c r="Y6331" i="1"/>
  <c r="Z6331" i="1"/>
  <c r="Y6332" i="1"/>
  <c r="Z6332" i="1"/>
  <c r="Y6333" i="1"/>
  <c r="Z6333" i="1"/>
  <c r="Y6334" i="1"/>
  <c r="Z6334" i="1"/>
  <c r="Y6335" i="1"/>
  <c r="Z6335" i="1"/>
  <c r="Y6336" i="1"/>
  <c r="Z6336" i="1"/>
  <c r="Y6337" i="1"/>
  <c r="Z6337" i="1"/>
  <c r="Y6338" i="1"/>
  <c r="Z6338" i="1"/>
  <c r="Y6339" i="1"/>
  <c r="Z6339" i="1"/>
  <c r="Y6340" i="1"/>
  <c r="Z6340" i="1"/>
  <c r="Y6341" i="1"/>
  <c r="Z6341" i="1"/>
  <c r="Y6342" i="1"/>
  <c r="Z6342" i="1"/>
  <c r="Y6343" i="1"/>
  <c r="Z6343" i="1"/>
  <c r="Y6344" i="1"/>
  <c r="Z6344" i="1"/>
  <c r="Y6345" i="1"/>
  <c r="Z6345" i="1"/>
  <c r="Y6346" i="1"/>
  <c r="Z6346" i="1"/>
  <c r="Y6347" i="1"/>
  <c r="Z6347" i="1"/>
  <c r="Y6348" i="1"/>
  <c r="Z6348" i="1"/>
  <c r="Y6349" i="1"/>
  <c r="Z6349" i="1"/>
  <c r="Y6350" i="1"/>
  <c r="Z6350" i="1"/>
  <c r="Y6351" i="1"/>
  <c r="Z6351" i="1"/>
  <c r="Y6352" i="1"/>
  <c r="Z6352" i="1"/>
  <c r="Y6353" i="1"/>
  <c r="Z6353" i="1"/>
  <c r="Y6354" i="1"/>
  <c r="Z6354" i="1"/>
  <c r="Y6355" i="1"/>
  <c r="Z6355" i="1"/>
  <c r="Y6356" i="1"/>
  <c r="Z6356" i="1"/>
  <c r="Y6357" i="1"/>
  <c r="Z6357" i="1"/>
  <c r="Y6358" i="1"/>
  <c r="Z6358" i="1"/>
  <c r="Y6359" i="1"/>
  <c r="Z6359" i="1"/>
  <c r="Y6360" i="1"/>
  <c r="Z6360" i="1"/>
  <c r="Y6361" i="1"/>
  <c r="Z6361" i="1"/>
  <c r="Y6362" i="1"/>
  <c r="Z6362" i="1"/>
  <c r="Y6363" i="1"/>
  <c r="Z6363" i="1"/>
  <c r="Y6364" i="1"/>
  <c r="Z6364" i="1"/>
  <c r="Y6365" i="1"/>
  <c r="Z6365" i="1"/>
  <c r="Y6366" i="1"/>
  <c r="Z6366" i="1"/>
  <c r="Y6367" i="1"/>
  <c r="Z6367" i="1"/>
  <c r="Y6368" i="1"/>
  <c r="Z6368" i="1"/>
  <c r="Y6369" i="1"/>
  <c r="Z6369" i="1"/>
  <c r="Y6370" i="1"/>
  <c r="Z6370" i="1"/>
  <c r="Y6371" i="1"/>
  <c r="Z6371" i="1"/>
  <c r="Y6372" i="1"/>
  <c r="Z6372" i="1"/>
  <c r="Y6373" i="1"/>
  <c r="Z6373" i="1"/>
  <c r="Y6374" i="1"/>
  <c r="Z6374" i="1"/>
  <c r="Y6375" i="1"/>
  <c r="Z6375" i="1"/>
  <c r="Y6376" i="1"/>
  <c r="Z6376" i="1"/>
  <c r="Y6377" i="1"/>
  <c r="Z6377" i="1"/>
  <c r="Y6378" i="1"/>
  <c r="Z6378" i="1"/>
  <c r="Y6379" i="1"/>
  <c r="Z6379" i="1"/>
  <c r="Y6380" i="1"/>
  <c r="Z6380" i="1"/>
  <c r="Y6381" i="1"/>
  <c r="Z6381" i="1"/>
  <c r="Y6382" i="1"/>
  <c r="Z6382" i="1"/>
  <c r="Y6383" i="1"/>
  <c r="Z6383" i="1"/>
  <c r="Y6384" i="1"/>
  <c r="Z6384" i="1"/>
  <c r="Y6385" i="1"/>
  <c r="Z6385" i="1"/>
  <c r="Y6386" i="1"/>
  <c r="Z6386" i="1"/>
  <c r="Y6387" i="1"/>
  <c r="Z6387" i="1"/>
  <c r="Y6388" i="1"/>
  <c r="Z6388" i="1"/>
  <c r="Y6389" i="1"/>
  <c r="Z6389" i="1"/>
  <c r="Y6390" i="1"/>
  <c r="Z6390" i="1"/>
  <c r="Y6391" i="1"/>
  <c r="Z6391" i="1"/>
  <c r="Y6392" i="1"/>
  <c r="Z6392" i="1"/>
  <c r="Y6393" i="1"/>
  <c r="Z6393" i="1"/>
  <c r="Y6394" i="1"/>
  <c r="Z6394" i="1"/>
  <c r="Y6395" i="1"/>
  <c r="Z6395" i="1"/>
  <c r="Y6396" i="1"/>
  <c r="Z6396" i="1"/>
  <c r="Y6397" i="1"/>
  <c r="Z6397" i="1"/>
  <c r="Y6398" i="1"/>
  <c r="Z6398" i="1"/>
  <c r="Y6399" i="1"/>
  <c r="Z6399" i="1"/>
  <c r="Y6400" i="1"/>
  <c r="Z6400" i="1"/>
  <c r="Y6401" i="1"/>
  <c r="Z6401" i="1"/>
  <c r="Y6402" i="1"/>
  <c r="Z6402" i="1"/>
  <c r="Y6403" i="1"/>
  <c r="Z6403" i="1"/>
  <c r="Y6404" i="1"/>
  <c r="Z6404" i="1"/>
  <c r="Y6405" i="1"/>
  <c r="Z6405" i="1"/>
  <c r="Y6406" i="1"/>
  <c r="Z6406" i="1"/>
  <c r="Y6407" i="1"/>
  <c r="Z6407" i="1"/>
  <c r="Y6408" i="1"/>
  <c r="Z6408" i="1"/>
  <c r="Y6409" i="1"/>
  <c r="Z6409" i="1"/>
  <c r="Y6410" i="1"/>
  <c r="Z6410" i="1"/>
  <c r="Y6411" i="1"/>
  <c r="Z6411" i="1"/>
  <c r="Y6412" i="1"/>
  <c r="Z6412" i="1"/>
  <c r="Y6413" i="1"/>
  <c r="Z6413" i="1"/>
  <c r="Y6414" i="1"/>
  <c r="Z6414" i="1"/>
  <c r="Y6415" i="1"/>
  <c r="Z6415" i="1"/>
  <c r="Y6416" i="1"/>
  <c r="Z6416" i="1"/>
  <c r="Y6417" i="1"/>
  <c r="Z6417" i="1"/>
  <c r="Y6418" i="1"/>
  <c r="Z6418" i="1"/>
  <c r="Y6419" i="1"/>
  <c r="Z6419" i="1"/>
  <c r="Y6420" i="1"/>
  <c r="Z6420" i="1"/>
  <c r="Y6421" i="1"/>
  <c r="Z6421" i="1"/>
  <c r="Y6422" i="1"/>
  <c r="Z6422" i="1"/>
  <c r="Y6423" i="1"/>
  <c r="Z6423" i="1"/>
  <c r="Y6424" i="1"/>
  <c r="Z6424" i="1"/>
  <c r="Y6425" i="1"/>
  <c r="Z6425" i="1"/>
  <c r="Y6426" i="1"/>
  <c r="Z6426" i="1"/>
  <c r="Y6427" i="1"/>
  <c r="Z6427" i="1"/>
  <c r="Y6428" i="1"/>
  <c r="Z6428" i="1"/>
  <c r="Y6429" i="1"/>
  <c r="Z6429" i="1"/>
  <c r="Y6430" i="1"/>
  <c r="Z6430" i="1"/>
  <c r="Y6431" i="1"/>
  <c r="Z6431" i="1"/>
  <c r="Y6432" i="1"/>
  <c r="Z6432" i="1"/>
  <c r="Y6433" i="1"/>
  <c r="Z6433" i="1"/>
  <c r="Y6434" i="1"/>
  <c r="Z6434" i="1"/>
  <c r="Y6435" i="1"/>
  <c r="Z6435" i="1"/>
  <c r="Y6436" i="1"/>
  <c r="Z6436" i="1"/>
  <c r="Y6437" i="1"/>
  <c r="Z6437" i="1"/>
  <c r="Y6438" i="1"/>
  <c r="Z6438" i="1"/>
  <c r="Y6439" i="1"/>
  <c r="Z6439" i="1"/>
  <c r="Y6440" i="1"/>
  <c r="Z6440" i="1"/>
  <c r="Y6441" i="1"/>
  <c r="Z6441" i="1"/>
  <c r="Y6442" i="1"/>
  <c r="Z6442" i="1"/>
  <c r="Y6443" i="1"/>
  <c r="Z6443" i="1"/>
  <c r="Y6444" i="1"/>
  <c r="Z6444" i="1"/>
  <c r="Y6445" i="1"/>
  <c r="Z6445" i="1"/>
  <c r="Y6446" i="1"/>
  <c r="Z6446" i="1"/>
  <c r="Y6447" i="1"/>
  <c r="Z6447" i="1"/>
  <c r="Y6448" i="1"/>
  <c r="Z6448" i="1"/>
  <c r="Y6449" i="1"/>
  <c r="Z6449" i="1"/>
  <c r="Y6450" i="1"/>
  <c r="Z6450" i="1"/>
  <c r="Y6451" i="1"/>
  <c r="Z6451" i="1"/>
  <c r="Y6452" i="1"/>
  <c r="Z6452" i="1"/>
  <c r="Y6453" i="1"/>
  <c r="Z6453" i="1"/>
  <c r="Y6454" i="1"/>
  <c r="Z6454" i="1"/>
  <c r="Y6455" i="1"/>
  <c r="Z6455" i="1"/>
  <c r="Y6456" i="1"/>
  <c r="Z6456" i="1"/>
  <c r="Y6457" i="1"/>
  <c r="Z6457" i="1"/>
  <c r="Y6458" i="1"/>
  <c r="Z6458" i="1"/>
  <c r="Y6459" i="1"/>
  <c r="Z6459" i="1"/>
  <c r="Y6460" i="1"/>
  <c r="Z6460" i="1"/>
  <c r="Y6461" i="1"/>
  <c r="Z6461" i="1"/>
  <c r="Y6462" i="1"/>
  <c r="Z6462" i="1"/>
  <c r="Y6463" i="1"/>
  <c r="Z6463" i="1"/>
  <c r="Y6464" i="1"/>
  <c r="Z6464" i="1"/>
  <c r="Y6465" i="1"/>
  <c r="Z6465" i="1"/>
  <c r="Y6466" i="1"/>
  <c r="Z6466" i="1"/>
  <c r="Y6467" i="1"/>
  <c r="Z6467" i="1"/>
  <c r="Y6468" i="1"/>
  <c r="Z6468" i="1"/>
  <c r="Y6469" i="1"/>
  <c r="Z6469" i="1"/>
  <c r="Y6470" i="1"/>
  <c r="Z6470" i="1"/>
  <c r="Y6471" i="1"/>
  <c r="Z6471" i="1"/>
  <c r="Y6472" i="1"/>
  <c r="Z6472" i="1"/>
  <c r="Y6473" i="1"/>
  <c r="Z6473" i="1"/>
  <c r="Y6474" i="1"/>
  <c r="Z6474" i="1"/>
  <c r="Y6475" i="1"/>
  <c r="Z6475" i="1"/>
  <c r="Y6476" i="1"/>
  <c r="Z6476" i="1"/>
  <c r="Y6477" i="1"/>
  <c r="Z6477" i="1"/>
  <c r="Y6478" i="1"/>
  <c r="Z6478" i="1"/>
  <c r="Y6479" i="1"/>
  <c r="Z6479" i="1"/>
  <c r="Y6480" i="1"/>
  <c r="Z6480" i="1"/>
  <c r="Y6481" i="1"/>
  <c r="Z6481" i="1"/>
  <c r="Y6482" i="1"/>
  <c r="Z6482" i="1"/>
  <c r="Y6483" i="1"/>
  <c r="Z6483" i="1"/>
  <c r="Y6484" i="1"/>
  <c r="Z6484" i="1"/>
  <c r="Y6485" i="1"/>
  <c r="Z6485" i="1"/>
  <c r="Y6486" i="1"/>
  <c r="Z6486" i="1"/>
  <c r="Y6487" i="1"/>
  <c r="Z6487" i="1"/>
  <c r="Y6488" i="1"/>
  <c r="Z6488" i="1"/>
  <c r="Y6489" i="1"/>
  <c r="Z6489" i="1"/>
  <c r="Y6490" i="1"/>
  <c r="Z6490" i="1"/>
  <c r="Y6491" i="1"/>
  <c r="Z6491" i="1"/>
  <c r="Y6492" i="1"/>
  <c r="Z6492" i="1"/>
  <c r="Y6493" i="1"/>
  <c r="Z6493" i="1"/>
  <c r="Y6494" i="1"/>
  <c r="Z6494" i="1"/>
  <c r="Y6495" i="1"/>
  <c r="Z6495" i="1"/>
  <c r="Y6496" i="1"/>
  <c r="Z6496" i="1"/>
  <c r="Y6497" i="1"/>
  <c r="Z6497" i="1"/>
  <c r="Y6498" i="1"/>
  <c r="Z6498" i="1"/>
  <c r="Y6499" i="1"/>
  <c r="Z6499" i="1"/>
  <c r="Y6500" i="1"/>
  <c r="Z6500" i="1"/>
  <c r="Y6501" i="1"/>
  <c r="Z6501" i="1"/>
  <c r="Y6502" i="1"/>
  <c r="Z6502" i="1"/>
  <c r="Y6503" i="1"/>
  <c r="Z6503" i="1"/>
  <c r="Y6504" i="1"/>
  <c r="Z6504" i="1"/>
  <c r="Y6505" i="1"/>
  <c r="Z6505" i="1"/>
  <c r="Y6506" i="1"/>
  <c r="Z6506" i="1"/>
  <c r="Y6507" i="1"/>
  <c r="Z6507" i="1"/>
  <c r="Y6508" i="1"/>
  <c r="Z6508" i="1"/>
  <c r="Y6509" i="1"/>
  <c r="Z6509" i="1"/>
  <c r="Y6510" i="1"/>
  <c r="Z6510" i="1"/>
  <c r="Y6511" i="1"/>
  <c r="Z6511" i="1"/>
  <c r="Y6512" i="1"/>
  <c r="Z6512" i="1"/>
  <c r="Y6513" i="1"/>
  <c r="Z6513" i="1"/>
  <c r="Y6514" i="1"/>
  <c r="Z6514" i="1"/>
  <c r="Y6515" i="1"/>
  <c r="Z6515" i="1"/>
  <c r="Y6516" i="1"/>
  <c r="Z6516" i="1"/>
  <c r="Y6517" i="1"/>
  <c r="Z6517" i="1"/>
  <c r="Y6518" i="1"/>
  <c r="Z6518" i="1"/>
  <c r="Y6519" i="1"/>
  <c r="Z6519" i="1"/>
  <c r="Y6520" i="1"/>
  <c r="Z6520" i="1"/>
  <c r="Y6521" i="1"/>
  <c r="Z6521" i="1"/>
  <c r="Y6522" i="1"/>
  <c r="Z6522" i="1"/>
  <c r="Y6523" i="1"/>
  <c r="Z6523" i="1"/>
  <c r="Y6524" i="1"/>
  <c r="Z6524" i="1"/>
  <c r="Y6525" i="1"/>
  <c r="Z6525" i="1"/>
  <c r="Y6526" i="1"/>
  <c r="Z6526" i="1"/>
  <c r="Y6527" i="1"/>
  <c r="Z6527" i="1"/>
  <c r="Y6528" i="1"/>
  <c r="Z6528" i="1"/>
  <c r="Y6529" i="1"/>
  <c r="Z6529" i="1"/>
  <c r="Y6530" i="1"/>
  <c r="Z6530" i="1"/>
  <c r="Y6531" i="1"/>
  <c r="Z6531" i="1"/>
  <c r="Y6532" i="1"/>
  <c r="Z6532" i="1"/>
  <c r="Y6533" i="1"/>
  <c r="Z6533" i="1"/>
  <c r="Y6534" i="1"/>
  <c r="Z6534" i="1"/>
  <c r="Y6535" i="1"/>
  <c r="Z6535" i="1"/>
  <c r="Y6536" i="1"/>
  <c r="Z6536" i="1"/>
  <c r="Y6537" i="1"/>
  <c r="Z6537" i="1"/>
  <c r="Y6538" i="1"/>
  <c r="Z6538" i="1"/>
  <c r="Y6539" i="1"/>
  <c r="Z6539" i="1"/>
  <c r="Y6540" i="1"/>
  <c r="Z6540" i="1"/>
  <c r="Y6541" i="1"/>
  <c r="Z6541" i="1"/>
  <c r="Y6542" i="1"/>
  <c r="Z6542" i="1"/>
  <c r="Y6543" i="1"/>
  <c r="Z6543" i="1"/>
  <c r="Y6544" i="1"/>
  <c r="Z6544" i="1"/>
  <c r="Y6545" i="1"/>
  <c r="Z6545" i="1"/>
  <c r="Y6546" i="1"/>
  <c r="Z6546" i="1"/>
  <c r="Y6547" i="1"/>
  <c r="Z6547" i="1"/>
  <c r="Y6548" i="1"/>
  <c r="Z6548" i="1"/>
  <c r="Y6549" i="1"/>
  <c r="Z6549" i="1"/>
  <c r="Y6550" i="1"/>
  <c r="Z6550" i="1"/>
  <c r="Y6551" i="1"/>
  <c r="Z6551" i="1"/>
  <c r="Y6552" i="1"/>
  <c r="Z6552" i="1"/>
  <c r="Y6553" i="1"/>
  <c r="Z6553" i="1"/>
  <c r="Y6554" i="1"/>
  <c r="Z6554" i="1"/>
  <c r="Y6555" i="1"/>
  <c r="Z6555" i="1"/>
  <c r="Y6556" i="1"/>
  <c r="Z6556" i="1"/>
  <c r="Y6557" i="1"/>
  <c r="Z6557" i="1"/>
  <c r="Y6558" i="1"/>
  <c r="Z6558" i="1"/>
  <c r="Y6559" i="1"/>
  <c r="Z6559" i="1"/>
  <c r="Y6560" i="1"/>
  <c r="Z6560" i="1"/>
  <c r="Y6561" i="1"/>
  <c r="Z6561" i="1"/>
  <c r="Y6562" i="1"/>
  <c r="Z6562" i="1"/>
  <c r="Y6563" i="1"/>
  <c r="Z6563" i="1"/>
  <c r="Y6564" i="1"/>
  <c r="Z6564" i="1"/>
  <c r="Y6565" i="1"/>
  <c r="Z6565" i="1"/>
  <c r="Y6566" i="1"/>
  <c r="Z6566" i="1"/>
  <c r="Y6567" i="1"/>
  <c r="Z6567" i="1"/>
  <c r="Y6568" i="1"/>
  <c r="Z6568" i="1"/>
  <c r="Y6569" i="1"/>
  <c r="Z6569" i="1"/>
  <c r="Y6570" i="1"/>
  <c r="Z6570" i="1"/>
  <c r="Y6571" i="1"/>
  <c r="Z6571" i="1"/>
  <c r="Y6572" i="1"/>
  <c r="Z6572" i="1"/>
  <c r="Y6573" i="1"/>
  <c r="Z6573" i="1"/>
  <c r="Y6574" i="1"/>
  <c r="Z6574" i="1"/>
  <c r="Y6575" i="1"/>
  <c r="Z6575" i="1"/>
  <c r="Y6576" i="1"/>
  <c r="Z6576" i="1"/>
  <c r="Y6577" i="1"/>
  <c r="Z6577" i="1"/>
  <c r="Y6578" i="1"/>
  <c r="Z6578" i="1"/>
  <c r="Y6579" i="1"/>
  <c r="Z6579" i="1"/>
  <c r="Y6580" i="1"/>
  <c r="Z6580" i="1"/>
  <c r="Y6581" i="1"/>
  <c r="Z6581" i="1"/>
  <c r="Y6582" i="1"/>
  <c r="Z6582" i="1"/>
  <c r="Y6583" i="1"/>
  <c r="Z6583" i="1"/>
  <c r="Y6584" i="1"/>
  <c r="Z6584" i="1"/>
  <c r="Y6585" i="1"/>
  <c r="Z6585" i="1"/>
  <c r="Y6586" i="1"/>
  <c r="Z6586" i="1"/>
  <c r="Y6587" i="1"/>
  <c r="Z6587" i="1"/>
  <c r="Y6588" i="1"/>
  <c r="Z6588" i="1"/>
  <c r="Y6589" i="1"/>
  <c r="Z6589" i="1"/>
  <c r="Y6590" i="1"/>
  <c r="Z6590" i="1"/>
  <c r="Y6591" i="1"/>
  <c r="Z6591" i="1"/>
  <c r="Y6592" i="1"/>
  <c r="Z6592" i="1"/>
  <c r="Y6593" i="1"/>
  <c r="Z6593" i="1"/>
  <c r="Y6594" i="1"/>
  <c r="Z6594" i="1"/>
  <c r="Y6595" i="1"/>
  <c r="Z6595" i="1"/>
  <c r="Y6596" i="1"/>
  <c r="Z6596" i="1"/>
  <c r="Y6597" i="1"/>
  <c r="Z6597" i="1"/>
  <c r="Y6598" i="1"/>
  <c r="Z6598" i="1"/>
  <c r="Y6599" i="1"/>
  <c r="Z6599" i="1"/>
  <c r="Y6600" i="1"/>
  <c r="Z6600" i="1"/>
  <c r="Y6601" i="1"/>
  <c r="Z6601" i="1"/>
  <c r="Y6602" i="1"/>
  <c r="Z6602" i="1"/>
  <c r="Y6603" i="1"/>
  <c r="Z6603" i="1"/>
  <c r="Y6604" i="1"/>
  <c r="Z6604" i="1"/>
  <c r="Y6605" i="1"/>
  <c r="Z6605" i="1"/>
  <c r="Y6606" i="1"/>
  <c r="Z6606" i="1"/>
  <c r="Y6607" i="1"/>
  <c r="Z6607" i="1"/>
  <c r="Y6608" i="1"/>
  <c r="Z6608" i="1"/>
  <c r="Y6609" i="1"/>
  <c r="Z6609" i="1"/>
  <c r="Y6610" i="1"/>
  <c r="Z6610" i="1"/>
  <c r="Y6611" i="1"/>
  <c r="Z6611" i="1"/>
  <c r="Y6612" i="1"/>
  <c r="Z6612" i="1"/>
  <c r="Y6613" i="1"/>
  <c r="Z6613" i="1"/>
  <c r="Y6614" i="1"/>
  <c r="Z6614" i="1"/>
  <c r="Y6615" i="1"/>
  <c r="Z6615" i="1"/>
  <c r="Y6616" i="1"/>
  <c r="Z6616" i="1"/>
  <c r="Y6617" i="1"/>
  <c r="Z6617" i="1"/>
  <c r="Y6618" i="1"/>
  <c r="Z6618" i="1"/>
  <c r="Y6619" i="1"/>
  <c r="Z6619" i="1"/>
  <c r="Y6620" i="1"/>
  <c r="Z6620" i="1"/>
  <c r="Y6621" i="1"/>
  <c r="Z6621" i="1"/>
  <c r="Y6622" i="1"/>
  <c r="Z6622" i="1"/>
  <c r="Y6623" i="1"/>
  <c r="Z6623" i="1"/>
  <c r="Y6624" i="1"/>
  <c r="Z6624" i="1"/>
  <c r="Y6625" i="1"/>
  <c r="Z6625" i="1"/>
  <c r="Y6626" i="1"/>
  <c r="Z6626" i="1"/>
  <c r="Y6627" i="1"/>
  <c r="Z6627" i="1"/>
  <c r="Y6628" i="1"/>
  <c r="Z6628" i="1"/>
  <c r="Y6629" i="1"/>
  <c r="Z6629" i="1"/>
  <c r="Y6630" i="1"/>
  <c r="Z6630" i="1"/>
  <c r="Y6631" i="1"/>
  <c r="Z6631" i="1"/>
  <c r="Y6632" i="1"/>
  <c r="Z6632" i="1"/>
  <c r="Y6633" i="1"/>
  <c r="Z6633" i="1"/>
  <c r="Y6634" i="1"/>
  <c r="Z6634" i="1"/>
  <c r="Y6635" i="1"/>
  <c r="Z6635" i="1"/>
  <c r="Y6636" i="1"/>
  <c r="Z6636" i="1"/>
  <c r="Y6637" i="1"/>
  <c r="Z6637" i="1"/>
  <c r="Y6638" i="1"/>
  <c r="Z6638" i="1"/>
  <c r="Y6639" i="1"/>
  <c r="Z6639" i="1"/>
  <c r="Y6640" i="1"/>
  <c r="Z6640" i="1"/>
  <c r="Y6641" i="1"/>
  <c r="Z6641" i="1"/>
  <c r="Y6642" i="1"/>
  <c r="Z6642" i="1"/>
  <c r="Y6643" i="1"/>
  <c r="Z6643" i="1"/>
  <c r="Y6644" i="1"/>
  <c r="Z6644" i="1"/>
  <c r="Y6645" i="1"/>
  <c r="Z6645" i="1"/>
  <c r="Y6646" i="1"/>
  <c r="Z6646" i="1"/>
  <c r="Y6647" i="1"/>
  <c r="Z6647" i="1"/>
  <c r="Y6648" i="1"/>
  <c r="Z6648" i="1"/>
  <c r="Y6649" i="1"/>
  <c r="Z6649" i="1"/>
  <c r="Y6650" i="1"/>
  <c r="Z6650" i="1"/>
  <c r="Y6651" i="1"/>
  <c r="Z6651" i="1"/>
  <c r="Y6652" i="1"/>
  <c r="Z6652" i="1"/>
  <c r="Y6653" i="1"/>
  <c r="Z6653" i="1"/>
  <c r="Y6654" i="1"/>
  <c r="Z6654" i="1"/>
  <c r="Y6655" i="1"/>
  <c r="Z6655" i="1"/>
  <c r="Y6656" i="1"/>
  <c r="Z6656" i="1"/>
  <c r="Y6657" i="1"/>
  <c r="Z6657" i="1"/>
  <c r="Y6658" i="1"/>
  <c r="Z6658" i="1"/>
  <c r="Y6659" i="1"/>
  <c r="Z6659" i="1"/>
  <c r="Y6660" i="1"/>
  <c r="Z6660" i="1"/>
  <c r="Y6661" i="1"/>
  <c r="Z6661" i="1"/>
  <c r="Y6662" i="1"/>
  <c r="Z6662" i="1"/>
  <c r="Y6663" i="1"/>
  <c r="Z6663" i="1"/>
  <c r="Y6664" i="1"/>
  <c r="Z6664" i="1"/>
  <c r="Y6665" i="1"/>
  <c r="Z6665" i="1"/>
  <c r="Y6666" i="1"/>
  <c r="Z6666" i="1"/>
  <c r="Y6667" i="1"/>
  <c r="Z6667" i="1"/>
  <c r="Y6668" i="1"/>
  <c r="Z6668" i="1"/>
  <c r="Y6669" i="1"/>
  <c r="Z6669" i="1"/>
  <c r="Y6670" i="1"/>
  <c r="Z6670" i="1"/>
  <c r="Y6671" i="1"/>
  <c r="Z6671" i="1"/>
  <c r="Y6672" i="1"/>
  <c r="Z6672" i="1"/>
  <c r="Y6673" i="1"/>
  <c r="Z6673" i="1"/>
  <c r="Y6674" i="1"/>
  <c r="Z6674" i="1"/>
  <c r="Y6675" i="1"/>
  <c r="Z6675" i="1"/>
  <c r="Y6676" i="1"/>
  <c r="Z6676" i="1"/>
  <c r="Y6677" i="1"/>
  <c r="Z6677" i="1"/>
  <c r="Y6678" i="1"/>
  <c r="Z6678" i="1"/>
  <c r="Y6679" i="1"/>
  <c r="Z6679" i="1"/>
  <c r="Y6680" i="1"/>
  <c r="Z6680" i="1"/>
  <c r="Y6681" i="1"/>
  <c r="Z6681" i="1"/>
  <c r="Y6682" i="1"/>
  <c r="Z6682" i="1"/>
  <c r="Y6683" i="1"/>
  <c r="Z6683" i="1"/>
  <c r="Y6684" i="1"/>
  <c r="Z6684" i="1"/>
  <c r="Y6685" i="1"/>
  <c r="Z6685" i="1"/>
  <c r="Y6686" i="1"/>
  <c r="Z6686" i="1"/>
  <c r="Y6687" i="1"/>
  <c r="Z6687" i="1"/>
  <c r="Y6688" i="1"/>
  <c r="Z6688" i="1"/>
  <c r="Y6689" i="1"/>
  <c r="Z6689" i="1"/>
  <c r="Y6690" i="1"/>
  <c r="Z6690" i="1"/>
  <c r="Y6691" i="1"/>
  <c r="Z6691" i="1"/>
  <c r="Y6692" i="1"/>
  <c r="Z6692" i="1"/>
  <c r="Y6693" i="1"/>
  <c r="Z6693" i="1"/>
  <c r="Y6694" i="1"/>
  <c r="Z6694" i="1"/>
  <c r="Y6695" i="1"/>
  <c r="Z6695" i="1"/>
  <c r="Y6696" i="1"/>
  <c r="Z6696" i="1"/>
  <c r="Y6697" i="1"/>
  <c r="Z6697" i="1"/>
  <c r="Y6698" i="1"/>
  <c r="Z6698" i="1"/>
  <c r="Y6699" i="1"/>
  <c r="Z6699" i="1"/>
  <c r="Y6700" i="1"/>
  <c r="Z6700" i="1"/>
  <c r="Y6701" i="1"/>
  <c r="Z6701" i="1"/>
  <c r="Y6702" i="1"/>
  <c r="Z6702" i="1"/>
  <c r="Y6703" i="1"/>
  <c r="Z6703" i="1"/>
  <c r="Y6704" i="1"/>
  <c r="Z6704" i="1"/>
  <c r="Y6705" i="1"/>
  <c r="Z6705" i="1"/>
  <c r="Y6706" i="1"/>
  <c r="Z6706" i="1"/>
  <c r="Y6707" i="1"/>
  <c r="Z6707" i="1"/>
  <c r="Y6708" i="1"/>
  <c r="Z6708" i="1"/>
  <c r="Y6709" i="1"/>
  <c r="Z6709" i="1"/>
  <c r="Y6710" i="1"/>
  <c r="Z6710" i="1"/>
  <c r="Y6711" i="1"/>
  <c r="Z6711" i="1"/>
  <c r="Y6712" i="1"/>
  <c r="Z6712" i="1"/>
  <c r="Y6713" i="1"/>
  <c r="Z6713" i="1"/>
  <c r="Y6714" i="1"/>
  <c r="Z6714" i="1"/>
  <c r="Y6715" i="1"/>
  <c r="Z6715" i="1"/>
  <c r="Y6716" i="1"/>
  <c r="Z6716" i="1"/>
  <c r="Y6717" i="1"/>
  <c r="Z6717" i="1"/>
  <c r="Y6718" i="1"/>
  <c r="Z6718" i="1"/>
  <c r="Y6719" i="1"/>
  <c r="Z6719" i="1"/>
  <c r="Y6720" i="1"/>
  <c r="Z6720" i="1"/>
  <c r="Y6721" i="1"/>
  <c r="Z6721" i="1"/>
  <c r="Y6722" i="1"/>
  <c r="Z6722" i="1"/>
  <c r="Y6723" i="1"/>
  <c r="Z6723" i="1"/>
  <c r="Y6724" i="1"/>
  <c r="Z6724" i="1"/>
  <c r="Y6725" i="1"/>
  <c r="Z6725" i="1"/>
  <c r="Y6726" i="1"/>
  <c r="Z6726" i="1"/>
  <c r="Y6727" i="1"/>
  <c r="Z6727" i="1"/>
  <c r="Y6728" i="1"/>
  <c r="Z6728" i="1"/>
  <c r="Y6729" i="1"/>
  <c r="Z6729" i="1"/>
  <c r="Y6730" i="1"/>
  <c r="Z6730" i="1"/>
  <c r="Y6731" i="1"/>
  <c r="Z6731" i="1"/>
  <c r="Y6732" i="1"/>
  <c r="Z6732" i="1"/>
  <c r="Y6733" i="1"/>
  <c r="Z6733" i="1"/>
  <c r="Y6734" i="1"/>
  <c r="Z6734" i="1"/>
  <c r="Y6735" i="1"/>
  <c r="Z6735" i="1"/>
  <c r="Y6736" i="1"/>
  <c r="Z6736" i="1"/>
  <c r="Y6737" i="1"/>
  <c r="Z6737" i="1"/>
  <c r="Y6738" i="1"/>
  <c r="Z6738" i="1"/>
  <c r="Y6739" i="1"/>
  <c r="Z6739" i="1"/>
  <c r="Y6740" i="1"/>
  <c r="Z6740" i="1"/>
  <c r="Y6741" i="1"/>
  <c r="Z6741" i="1"/>
  <c r="Y6742" i="1"/>
  <c r="Z6742" i="1"/>
  <c r="Y6743" i="1"/>
  <c r="Z6743" i="1"/>
  <c r="Y6744" i="1"/>
  <c r="Z6744" i="1"/>
  <c r="Y6745" i="1"/>
  <c r="Z6745" i="1"/>
  <c r="Y6746" i="1"/>
  <c r="Z6746" i="1"/>
  <c r="Y6747" i="1"/>
  <c r="Z6747" i="1"/>
  <c r="Y6748" i="1"/>
  <c r="Z6748" i="1"/>
  <c r="Y6749" i="1"/>
  <c r="Z6749" i="1"/>
  <c r="Y6750" i="1"/>
  <c r="Z6750" i="1"/>
  <c r="Y6751" i="1"/>
  <c r="Z6751" i="1"/>
  <c r="Y6752" i="1"/>
  <c r="Z6752" i="1"/>
  <c r="Y6753" i="1"/>
  <c r="Z6753" i="1"/>
  <c r="Y6754" i="1"/>
  <c r="Z6754" i="1"/>
  <c r="Y6755" i="1"/>
  <c r="Z6755" i="1"/>
  <c r="Y6756" i="1"/>
  <c r="Z6756" i="1"/>
  <c r="Y6757" i="1"/>
  <c r="Z6757" i="1"/>
  <c r="Y6758" i="1"/>
  <c r="Z6758" i="1"/>
  <c r="Y6759" i="1"/>
  <c r="Z6759" i="1"/>
  <c r="Y6760" i="1"/>
  <c r="Z6760" i="1"/>
  <c r="Y6761" i="1"/>
  <c r="Z6761" i="1"/>
  <c r="Y6762" i="1"/>
  <c r="Z6762" i="1"/>
  <c r="Y6763" i="1"/>
  <c r="Z6763" i="1"/>
  <c r="Y6764" i="1"/>
  <c r="Z6764" i="1"/>
  <c r="Y6765" i="1"/>
  <c r="Z6765" i="1"/>
  <c r="Y6766" i="1"/>
  <c r="Z6766" i="1"/>
  <c r="Y6767" i="1"/>
  <c r="Z6767" i="1"/>
  <c r="Y6768" i="1"/>
  <c r="Z6768" i="1"/>
  <c r="Y6769" i="1"/>
  <c r="Z6769" i="1"/>
  <c r="Y6770" i="1"/>
  <c r="Z6770" i="1"/>
  <c r="Y6771" i="1"/>
  <c r="Z6771" i="1"/>
  <c r="Y6772" i="1"/>
  <c r="Z6772" i="1"/>
  <c r="Y6773" i="1"/>
  <c r="Z6773" i="1"/>
  <c r="Y6774" i="1"/>
  <c r="Z6774" i="1"/>
  <c r="Y6775" i="1"/>
  <c r="Z6775" i="1"/>
  <c r="Y6776" i="1"/>
  <c r="Z6776" i="1"/>
  <c r="Y6777" i="1"/>
  <c r="Z6777" i="1"/>
  <c r="Y6778" i="1"/>
  <c r="Z6778" i="1"/>
  <c r="Y6779" i="1"/>
  <c r="Z6779" i="1"/>
  <c r="Y6780" i="1"/>
  <c r="Z6780" i="1"/>
  <c r="Y6781" i="1"/>
  <c r="Z6781" i="1"/>
  <c r="Y6782" i="1"/>
  <c r="Z6782" i="1"/>
  <c r="Y6783" i="1"/>
  <c r="Z6783" i="1"/>
  <c r="Y6784" i="1"/>
  <c r="Z6784" i="1"/>
  <c r="Y6785" i="1"/>
  <c r="Z6785" i="1"/>
  <c r="Y6786" i="1"/>
  <c r="Z6786" i="1"/>
  <c r="Y6787" i="1"/>
  <c r="Z6787" i="1"/>
  <c r="Y6788" i="1"/>
  <c r="Z6788" i="1"/>
  <c r="Y6789" i="1"/>
  <c r="Z6789" i="1"/>
  <c r="Y6790" i="1"/>
  <c r="Z6790" i="1"/>
  <c r="Y6791" i="1"/>
  <c r="Z6791" i="1"/>
  <c r="Y6792" i="1"/>
  <c r="Z6792" i="1"/>
  <c r="Y6793" i="1"/>
  <c r="Z6793" i="1"/>
  <c r="Y6794" i="1"/>
  <c r="Z6794" i="1"/>
  <c r="Y6795" i="1"/>
  <c r="Z6795" i="1"/>
  <c r="Y6796" i="1"/>
  <c r="Z6796" i="1"/>
  <c r="Y6797" i="1"/>
  <c r="Z6797" i="1"/>
  <c r="Y6798" i="1"/>
  <c r="Z6798" i="1"/>
  <c r="Y6799" i="1"/>
  <c r="Z6799" i="1"/>
  <c r="Y6800" i="1"/>
  <c r="Z6800" i="1"/>
  <c r="Y6801" i="1"/>
  <c r="Z6801" i="1"/>
  <c r="Y6802" i="1"/>
  <c r="Z6802" i="1"/>
  <c r="Y6803" i="1"/>
  <c r="Z6803" i="1"/>
  <c r="Y6804" i="1"/>
  <c r="Z6804" i="1"/>
  <c r="Y6805" i="1"/>
  <c r="Z6805" i="1"/>
  <c r="Y6806" i="1"/>
  <c r="Z6806" i="1"/>
  <c r="Y6807" i="1"/>
  <c r="Z6807" i="1"/>
  <c r="Y6808" i="1"/>
  <c r="Z6808" i="1"/>
  <c r="Y6809" i="1"/>
  <c r="Z6809" i="1"/>
  <c r="Y6810" i="1"/>
  <c r="Z6810" i="1"/>
  <c r="Y6811" i="1"/>
  <c r="Z6811" i="1"/>
  <c r="Y6812" i="1"/>
  <c r="Z6812" i="1"/>
  <c r="Y6813" i="1"/>
  <c r="Z6813" i="1"/>
  <c r="Y6814" i="1"/>
  <c r="Z6814" i="1"/>
  <c r="Y6815" i="1"/>
  <c r="Z6815" i="1"/>
  <c r="Y6816" i="1"/>
  <c r="Z6816" i="1"/>
  <c r="Y6817" i="1"/>
  <c r="Z6817" i="1"/>
  <c r="Y6818" i="1"/>
  <c r="Z6818" i="1"/>
  <c r="Y6819" i="1"/>
  <c r="Z6819" i="1"/>
  <c r="Y6820" i="1"/>
  <c r="Z6820" i="1"/>
  <c r="Y6821" i="1"/>
  <c r="Z6821" i="1"/>
  <c r="Y6822" i="1"/>
  <c r="Z6822" i="1"/>
  <c r="Y6823" i="1"/>
  <c r="Z6823" i="1"/>
  <c r="Y6824" i="1"/>
  <c r="Z6824" i="1"/>
  <c r="Y6825" i="1"/>
  <c r="Z6825" i="1"/>
  <c r="Y6826" i="1"/>
  <c r="Z6826" i="1"/>
  <c r="Y6827" i="1"/>
  <c r="Z6827" i="1"/>
  <c r="Y6828" i="1"/>
  <c r="Z6828" i="1"/>
  <c r="Y6829" i="1"/>
  <c r="Z6829" i="1"/>
  <c r="Y6830" i="1"/>
  <c r="Z6830" i="1"/>
  <c r="Y6831" i="1"/>
  <c r="Z6831" i="1"/>
  <c r="Y6832" i="1"/>
  <c r="Z6832" i="1"/>
  <c r="Y6833" i="1"/>
  <c r="Z6833" i="1"/>
  <c r="Y6834" i="1"/>
  <c r="Z6834" i="1"/>
  <c r="Y6835" i="1"/>
  <c r="Z6835" i="1"/>
  <c r="Y6836" i="1"/>
  <c r="Z6836" i="1"/>
  <c r="Y6837" i="1"/>
  <c r="Z6837" i="1"/>
  <c r="Y6838" i="1"/>
  <c r="Z6838" i="1"/>
  <c r="Y6839" i="1"/>
  <c r="Z6839" i="1"/>
  <c r="Y6840" i="1"/>
  <c r="Z6840" i="1"/>
  <c r="Y6841" i="1"/>
  <c r="Z6841" i="1"/>
  <c r="Y6842" i="1"/>
  <c r="Z6842" i="1"/>
  <c r="Y6843" i="1"/>
  <c r="Z6843" i="1"/>
  <c r="Y6844" i="1"/>
  <c r="Z6844" i="1"/>
  <c r="Y6845" i="1"/>
  <c r="Z6845" i="1"/>
  <c r="Y6846" i="1"/>
  <c r="Z6846" i="1"/>
  <c r="Y6847" i="1"/>
  <c r="Z6847" i="1"/>
  <c r="Y6848" i="1"/>
  <c r="Z6848" i="1"/>
  <c r="Y6849" i="1"/>
  <c r="Z6849" i="1"/>
  <c r="Y6850" i="1"/>
  <c r="Z6850" i="1"/>
  <c r="Y6851" i="1"/>
  <c r="Z6851" i="1"/>
  <c r="Y6852" i="1"/>
  <c r="Z6852" i="1"/>
  <c r="Y6853" i="1"/>
  <c r="Z6853" i="1"/>
  <c r="Y6854" i="1"/>
  <c r="Z6854" i="1"/>
  <c r="Y6855" i="1"/>
  <c r="Z6855" i="1"/>
  <c r="Y6856" i="1"/>
  <c r="Z6856" i="1"/>
  <c r="Y6857" i="1"/>
  <c r="Z6857" i="1"/>
  <c r="Y6858" i="1"/>
  <c r="Z6858" i="1"/>
  <c r="Y6859" i="1"/>
  <c r="Z6859" i="1"/>
  <c r="Y6860" i="1"/>
  <c r="Z6860" i="1"/>
  <c r="Y6861" i="1"/>
  <c r="Z6861" i="1"/>
  <c r="Y6862" i="1"/>
  <c r="Z6862" i="1"/>
  <c r="Y6863" i="1"/>
  <c r="Z6863" i="1"/>
  <c r="Y6864" i="1"/>
  <c r="Z6864" i="1"/>
  <c r="Y6865" i="1"/>
  <c r="Z6865" i="1"/>
  <c r="Y6866" i="1"/>
  <c r="Z6866" i="1"/>
  <c r="Y6867" i="1"/>
  <c r="Z6867" i="1"/>
  <c r="Y6868" i="1"/>
  <c r="Z6868" i="1"/>
  <c r="Y6869" i="1"/>
  <c r="Z6869" i="1"/>
  <c r="Y6870" i="1"/>
  <c r="Z6870" i="1"/>
  <c r="Y6871" i="1"/>
  <c r="Z6871" i="1"/>
  <c r="Y6872" i="1"/>
  <c r="Z6872" i="1"/>
  <c r="Y6873" i="1"/>
  <c r="Z6873" i="1"/>
  <c r="Y6874" i="1"/>
  <c r="Z6874" i="1"/>
  <c r="Y6875" i="1"/>
  <c r="Z6875" i="1"/>
  <c r="Y6876" i="1"/>
  <c r="Z6876" i="1"/>
  <c r="Y6877" i="1"/>
  <c r="Z6877" i="1"/>
  <c r="Y6878" i="1"/>
  <c r="Z6878" i="1"/>
  <c r="Y6879" i="1"/>
  <c r="Z6879" i="1"/>
  <c r="Y6880" i="1"/>
  <c r="Z6880" i="1"/>
  <c r="Y6881" i="1"/>
  <c r="Z6881" i="1"/>
  <c r="Y6882" i="1"/>
  <c r="Z6882" i="1"/>
  <c r="Y6883" i="1"/>
  <c r="Z6883" i="1"/>
  <c r="Y6884" i="1"/>
  <c r="Z6884" i="1"/>
  <c r="Y6885" i="1"/>
  <c r="Z6885" i="1"/>
  <c r="Y6886" i="1"/>
  <c r="Z6886" i="1"/>
  <c r="Y6887" i="1"/>
  <c r="Z6887" i="1"/>
  <c r="Y6888" i="1"/>
  <c r="Z6888" i="1"/>
  <c r="Y6889" i="1"/>
  <c r="Z6889" i="1"/>
  <c r="Y6890" i="1"/>
  <c r="Z6890" i="1"/>
  <c r="Y6891" i="1"/>
  <c r="Z6891" i="1"/>
  <c r="Y6892" i="1"/>
  <c r="Z6892" i="1"/>
  <c r="Y6893" i="1"/>
  <c r="Z6893" i="1"/>
  <c r="Y6894" i="1"/>
  <c r="Z6894" i="1"/>
  <c r="Y6895" i="1"/>
  <c r="Z6895" i="1"/>
  <c r="Y6896" i="1"/>
  <c r="Z6896" i="1"/>
  <c r="Y6897" i="1"/>
  <c r="Z6897" i="1"/>
  <c r="Y6898" i="1"/>
  <c r="Z6898" i="1"/>
  <c r="Y6899" i="1"/>
  <c r="Z6899" i="1"/>
  <c r="Y6900" i="1"/>
  <c r="Z6900" i="1"/>
  <c r="Y6901" i="1"/>
  <c r="Z6901" i="1"/>
  <c r="Y6902" i="1"/>
  <c r="Z6902" i="1"/>
  <c r="Y6903" i="1"/>
  <c r="Z6903" i="1"/>
  <c r="Y6904" i="1"/>
  <c r="Z6904" i="1"/>
  <c r="Y6905" i="1"/>
  <c r="Z6905" i="1"/>
  <c r="Y6906" i="1"/>
  <c r="Z6906" i="1"/>
  <c r="Y6907" i="1"/>
  <c r="Z6907" i="1"/>
  <c r="Y6908" i="1"/>
  <c r="Z6908" i="1"/>
  <c r="Y6909" i="1"/>
  <c r="Z6909" i="1"/>
  <c r="Y6910" i="1"/>
  <c r="Z6910" i="1"/>
  <c r="Y6911" i="1"/>
  <c r="Z6911" i="1"/>
  <c r="Y6912" i="1"/>
  <c r="Z6912" i="1"/>
  <c r="Y6913" i="1"/>
  <c r="Z6913" i="1"/>
  <c r="Y6914" i="1"/>
  <c r="Z6914" i="1"/>
  <c r="Y6915" i="1"/>
  <c r="Z6915" i="1"/>
  <c r="Y6916" i="1"/>
  <c r="Z6916" i="1"/>
  <c r="Y6917" i="1"/>
  <c r="Z6917" i="1"/>
  <c r="Y6918" i="1"/>
  <c r="Z6918" i="1"/>
  <c r="Y6919" i="1"/>
  <c r="Z6919" i="1"/>
  <c r="Y6920" i="1"/>
  <c r="Z6920" i="1"/>
  <c r="Y6921" i="1"/>
  <c r="Z6921" i="1"/>
  <c r="Y6922" i="1"/>
  <c r="Z6922" i="1"/>
  <c r="Y6923" i="1"/>
  <c r="Z6923" i="1"/>
  <c r="Y6924" i="1"/>
  <c r="Z6924" i="1"/>
  <c r="Y6925" i="1"/>
  <c r="Z6925" i="1"/>
  <c r="Y6926" i="1"/>
  <c r="Z6926" i="1"/>
  <c r="Y6927" i="1"/>
  <c r="Z6927" i="1"/>
  <c r="Y6928" i="1"/>
  <c r="Z6928" i="1"/>
  <c r="Y6929" i="1"/>
  <c r="Z6929" i="1"/>
  <c r="Y6930" i="1"/>
  <c r="Z6930" i="1"/>
  <c r="Y6931" i="1"/>
  <c r="Z6931" i="1"/>
  <c r="Y6932" i="1"/>
  <c r="Z6932" i="1"/>
  <c r="Y6933" i="1"/>
  <c r="Z6933" i="1"/>
  <c r="Y6934" i="1"/>
  <c r="Z6934" i="1"/>
  <c r="Y6935" i="1"/>
  <c r="Z6935" i="1"/>
  <c r="Y6936" i="1"/>
  <c r="Z6936" i="1"/>
  <c r="Y6937" i="1"/>
  <c r="Z6937" i="1"/>
  <c r="Y6938" i="1"/>
  <c r="Z6938" i="1"/>
  <c r="Y6939" i="1"/>
  <c r="Z6939" i="1"/>
  <c r="Y6940" i="1"/>
  <c r="Z6940" i="1"/>
  <c r="Y6941" i="1"/>
  <c r="Z6941" i="1"/>
  <c r="Y6942" i="1"/>
  <c r="Z6942" i="1"/>
  <c r="Y6943" i="1"/>
  <c r="Z6943" i="1"/>
  <c r="Y6944" i="1"/>
  <c r="Z6944" i="1"/>
  <c r="Y6945" i="1"/>
  <c r="Z6945" i="1"/>
  <c r="Y6946" i="1"/>
  <c r="Z6946" i="1"/>
  <c r="Y6947" i="1"/>
  <c r="Z6947" i="1"/>
  <c r="Y6948" i="1"/>
  <c r="Z6948" i="1"/>
  <c r="Y6949" i="1"/>
  <c r="Z6949" i="1"/>
  <c r="Y6950" i="1"/>
  <c r="Z6950" i="1"/>
  <c r="Y6951" i="1"/>
  <c r="Z6951" i="1"/>
  <c r="Y6952" i="1"/>
  <c r="Z6952" i="1"/>
  <c r="Y6953" i="1"/>
  <c r="Z6953" i="1"/>
  <c r="Y6954" i="1"/>
  <c r="Z6954" i="1"/>
  <c r="Y6955" i="1"/>
  <c r="Z6955" i="1"/>
  <c r="Y6956" i="1"/>
  <c r="Z6956" i="1"/>
  <c r="Y6957" i="1"/>
  <c r="Z6957" i="1"/>
  <c r="Y6958" i="1"/>
  <c r="Z6958" i="1"/>
  <c r="Y6959" i="1"/>
  <c r="Z6959" i="1"/>
  <c r="Y6960" i="1"/>
  <c r="Z6960" i="1"/>
  <c r="Y6961" i="1"/>
  <c r="Z6961" i="1"/>
  <c r="Y6962" i="1"/>
  <c r="Z6962" i="1"/>
  <c r="Y6963" i="1"/>
  <c r="Z6963" i="1"/>
  <c r="Y6964" i="1"/>
  <c r="Z6964" i="1"/>
  <c r="Y6965" i="1"/>
  <c r="Z6965" i="1"/>
  <c r="Y6966" i="1"/>
  <c r="Z6966" i="1"/>
  <c r="Y6967" i="1"/>
  <c r="Z6967" i="1"/>
  <c r="Y6968" i="1"/>
  <c r="Z6968" i="1"/>
  <c r="Y6969" i="1"/>
  <c r="Z6969" i="1"/>
  <c r="Y6970" i="1"/>
  <c r="Z6970" i="1"/>
  <c r="Y6971" i="1"/>
  <c r="Z6971" i="1"/>
  <c r="Y6972" i="1"/>
  <c r="Z6972" i="1"/>
  <c r="Y6973" i="1"/>
  <c r="Z6973" i="1"/>
  <c r="Y6974" i="1"/>
  <c r="Z6974" i="1"/>
  <c r="Y6975" i="1"/>
  <c r="Z6975" i="1"/>
  <c r="Y6976" i="1"/>
  <c r="Z6976" i="1"/>
  <c r="Y6977" i="1"/>
  <c r="Z6977" i="1"/>
  <c r="Y6978" i="1"/>
  <c r="Z6978" i="1"/>
  <c r="Y6979" i="1"/>
  <c r="Z6979" i="1"/>
  <c r="Y6980" i="1"/>
  <c r="Z6980" i="1"/>
  <c r="Y6981" i="1"/>
  <c r="Z6981" i="1"/>
  <c r="Y6982" i="1"/>
  <c r="Z6982" i="1"/>
  <c r="Y6983" i="1"/>
  <c r="Z6983" i="1"/>
  <c r="Y6984" i="1"/>
  <c r="Z6984" i="1"/>
  <c r="Y6985" i="1"/>
  <c r="Z6985" i="1"/>
  <c r="Y6986" i="1"/>
  <c r="Z6986" i="1"/>
  <c r="Y6987" i="1"/>
  <c r="Z6987" i="1"/>
  <c r="Y6988" i="1"/>
  <c r="Z6988" i="1"/>
  <c r="Y6989" i="1"/>
  <c r="Z6989" i="1"/>
  <c r="Y6990" i="1"/>
  <c r="Z6990" i="1"/>
  <c r="Y6991" i="1"/>
  <c r="Z6991" i="1"/>
  <c r="Y6992" i="1"/>
  <c r="Z6992" i="1"/>
  <c r="Y6993" i="1"/>
  <c r="Z6993" i="1"/>
  <c r="Y6994" i="1"/>
  <c r="Z6994" i="1"/>
  <c r="Y6995" i="1"/>
  <c r="Z6995" i="1"/>
  <c r="Y6996" i="1"/>
  <c r="Z6996" i="1"/>
  <c r="Y6997" i="1"/>
  <c r="Z6997" i="1"/>
  <c r="Y6998" i="1"/>
  <c r="Z6998" i="1"/>
  <c r="Y6999" i="1"/>
  <c r="Z6999" i="1"/>
  <c r="Y7000" i="1"/>
  <c r="Z7000" i="1"/>
  <c r="Y7001" i="1"/>
  <c r="Z7001" i="1"/>
  <c r="Y7002" i="1"/>
  <c r="Z7002" i="1"/>
  <c r="Y7003" i="1"/>
  <c r="Z7003" i="1"/>
  <c r="Y7004" i="1"/>
  <c r="Z7004" i="1"/>
  <c r="Y7005" i="1"/>
  <c r="Z7005" i="1"/>
  <c r="Y7006" i="1"/>
  <c r="Z7006" i="1"/>
  <c r="Y7007" i="1"/>
  <c r="Z7007" i="1"/>
  <c r="Y7008" i="1"/>
  <c r="Z7008" i="1"/>
  <c r="Y7009" i="1"/>
  <c r="Z7009" i="1"/>
  <c r="Y7010" i="1"/>
  <c r="Z7010" i="1"/>
  <c r="Y7011" i="1"/>
  <c r="Z7011" i="1"/>
  <c r="Y7012" i="1"/>
  <c r="Z7012" i="1"/>
  <c r="Y7013" i="1"/>
  <c r="Z7013" i="1"/>
  <c r="Y7014" i="1"/>
  <c r="Z7014" i="1"/>
  <c r="Y7015" i="1"/>
  <c r="Z7015" i="1"/>
  <c r="Y7016" i="1"/>
  <c r="Z7016" i="1"/>
  <c r="Y7017" i="1"/>
  <c r="Z7017" i="1"/>
  <c r="Y7018" i="1"/>
  <c r="Z7018" i="1"/>
  <c r="Y7019" i="1"/>
  <c r="Z7019" i="1"/>
  <c r="Y7020" i="1"/>
  <c r="Z7020" i="1"/>
  <c r="Y7021" i="1"/>
  <c r="Z7021" i="1"/>
  <c r="Y7022" i="1"/>
  <c r="Z7022" i="1"/>
  <c r="Y7023" i="1"/>
  <c r="Z7023" i="1"/>
  <c r="Y7024" i="1"/>
  <c r="Z7024" i="1"/>
  <c r="Y7025" i="1"/>
  <c r="Z7025" i="1"/>
  <c r="Y7026" i="1"/>
  <c r="Z7026" i="1"/>
  <c r="Y7027" i="1"/>
  <c r="Z7027" i="1"/>
  <c r="Y7028" i="1"/>
  <c r="Z7028" i="1"/>
  <c r="Y7029" i="1"/>
  <c r="Z7029" i="1"/>
  <c r="Y7030" i="1"/>
  <c r="Z7030" i="1"/>
  <c r="Y7031" i="1"/>
  <c r="Z7031" i="1"/>
  <c r="Y7032" i="1"/>
  <c r="Z7032" i="1"/>
  <c r="Y7033" i="1"/>
  <c r="Z7033" i="1"/>
  <c r="Y7034" i="1"/>
  <c r="Z7034" i="1"/>
  <c r="Y7035" i="1"/>
  <c r="Z7035" i="1"/>
  <c r="Y7036" i="1"/>
  <c r="Z7036" i="1"/>
  <c r="Y7037" i="1"/>
  <c r="Z7037" i="1"/>
  <c r="Y7038" i="1"/>
  <c r="Z7038" i="1"/>
  <c r="Y7039" i="1"/>
  <c r="Z7039" i="1"/>
  <c r="Y7040" i="1"/>
  <c r="Z7040" i="1"/>
  <c r="Y7041" i="1"/>
  <c r="Z7041" i="1"/>
  <c r="Y7042" i="1"/>
  <c r="Z7042" i="1"/>
  <c r="Y7043" i="1"/>
  <c r="Z7043" i="1"/>
  <c r="Y7044" i="1"/>
  <c r="Z7044" i="1"/>
  <c r="Y7045" i="1"/>
  <c r="Z7045" i="1"/>
  <c r="Y7046" i="1"/>
  <c r="Z7046" i="1"/>
  <c r="Y7047" i="1"/>
  <c r="Z7047" i="1"/>
  <c r="Y7048" i="1"/>
  <c r="Z7048" i="1"/>
  <c r="Y7049" i="1"/>
  <c r="Z7049" i="1"/>
  <c r="Y7050" i="1"/>
  <c r="Z7050" i="1"/>
  <c r="Y7051" i="1"/>
  <c r="Z7051" i="1"/>
  <c r="Y7052" i="1"/>
  <c r="Z7052" i="1"/>
  <c r="Y7053" i="1"/>
  <c r="Z7053" i="1"/>
  <c r="Y7054" i="1"/>
  <c r="Z7054" i="1"/>
  <c r="Y7055" i="1"/>
  <c r="Z7055" i="1"/>
  <c r="Y7056" i="1"/>
  <c r="Z7056" i="1"/>
  <c r="Y7057" i="1"/>
  <c r="Z7057" i="1"/>
  <c r="Y7058" i="1"/>
  <c r="Z7058" i="1"/>
  <c r="Y7059" i="1"/>
  <c r="Z7059" i="1"/>
  <c r="Y7060" i="1"/>
  <c r="Z7060" i="1"/>
  <c r="Y7061" i="1"/>
  <c r="Z7061" i="1"/>
  <c r="Y7062" i="1"/>
  <c r="Z7062" i="1"/>
  <c r="Y7063" i="1"/>
  <c r="Z7063" i="1"/>
  <c r="Y7064" i="1"/>
  <c r="Z7064" i="1"/>
  <c r="Y7065" i="1"/>
  <c r="Z7065" i="1"/>
  <c r="Y7066" i="1"/>
  <c r="Z7066" i="1"/>
  <c r="Y7067" i="1"/>
  <c r="Z7067" i="1"/>
  <c r="Y7068" i="1"/>
  <c r="Z7068" i="1"/>
  <c r="Y7069" i="1"/>
  <c r="Z7069" i="1"/>
  <c r="Y7070" i="1"/>
  <c r="Z7070" i="1"/>
  <c r="Y7071" i="1"/>
  <c r="Z7071" i="1"/>
  <c r="Y7072" i="1"/>
  <c r="Z7072" i="1"/>
  <c r="Y7073" i="1"/>
  <c r="Z7073" i="1"/>
  <c r="Y7074" i="1"/>
  <c r="Z7074" i="1"/>
  <c r="Y7075" i="1"/>
  <c r="Z7075" i="1"/>
  <c r="Y7076" i="1"/>
  <c r="Z7076" i="1"/>
  <c r="Y7077" i="1"/>
  <c r="Z7077" i="1"/>
  <c r="Y7078" i="1"/>
  <c r="Z7078" i="1"/>
  <c r="Y7079" i="1"/>
  <c r="Z7079" i="1"/>
  <c r="Y7080" i="1"/>
  <c r="Z7080" i="1"/>
  <c r="Y7081" i="1"/>
  <c r="Z7081" i="1"/>
  <c r="Y7082" i="1"/>
  <c r="Z7082" i="1"/>
  <c r="Y7083" i="1"/>
  <c r="Z7083" i="1"/>
  <c r="Y7084" i="1"/>
  <c r="Z7084" i="1"/>
  <c r="Y7085" i="1"/>
  <c r="Z7085" i="1"/>
  <c r="Y7086" i="1"/>
  <c r="Z7086" i="1"/>
  <c r="Y7087" i="1"/>
  <c r="Z7087" i="1"/>
  <c r="Y7088" i="1"/>
  <c r="Z7088" i="1"/>
  <c r="Y7089" i="1"/>
  <c r="Z7089" i="1"/>
  <c r="Y7090" i="1"/>
  <c r="Z7090" i="1"/>
  <c r="Y7091" i="1"/>
  <c r="Z7091" i="1"/>
  <c r="Y7092" i="1"/>
  <c r="Z7092" i="1"/>
  <c r="Y7093" i="1"/>
  <c r="Z7093" i="1"/>
  <c r="Y7094" i="1"/>
  <c r="Z7094" i="1"/>
  <c r="Y7095" i="1"/>
  <c r="Z7095" i="1"/>
  <c r="Y7096" i="1"/>
  <c r="Z7096" i="1"/>
  <c r="Y7097" i="1"/>
  <c r="Z7097" i="1"/>
  <c r="Y7098" i="1"/>
  <c r="Z7098" i="1"/>
  <c r="Y7099" i="1"/>
  <c r="Z7099" i="1"/>
  <c r="Y7100" i="1"/>
  <c r="Z7100" i="1"/>
  <c r="Y7101" i="1"/>
  <c r="Z7101" i="1"/>
  <c r="Y7102" i="1"/>
  <c r="Z7102" i="1"/>
  <c r="Y7103" i="1"/>
  <c r="Z7103" i="1"/>
  <c r="Y7104" i="1"/>
  <c r="Z7104" i="1"/>
  <c r="Y7105" i="1"/>
  <c r="Z7105" i="1"/>
  <c r="Y7106" i="1"/>
  <c r="Z7106" i="1"/>
  <c r="Y7107" i="1"/>
  <c r="Z7107" i="1"/>
  <c r="Y7108" i="1"/>
  <c r="Z7108" i="1"/>
  <c r="Y7109" i="1"/>
  <c r="Z7109" i="1"/>
  <c r="Y7110" i="1"/>
  <c r="Z7110" i="1"/>
  <c r="Y7111" i="1"/>
  <c r="Z7111" i="1"/>
  <c r="Y7112" i="1"/>
  <c r="Z7112" i="1"/>
  <c r="Y7113" i="1"/>
  <c r="Z7113" i="1"/>
  <c r="Y7114" i="1"/>
  <c r="Z7114" i="1"/>
  <c r="Y7115" i="1"/>
  <c r="Z7115" i="1"/>
  <c r="Y7116" i="1"/>
  <c r="Z7116" i="1"/>
  <c r="Y7117" i="1"/>
  <c r="Z7117" i="1"/>
  <c r="Y7118" i="1"/>
  <c r="Z7118" i="1"/>
  <c r="Y7119" i="1"/>
  <c r="Z7119" i="1"/>
  <c r="Y7120" i="1"/>
  <c r="Z7120" i="1"/>
  <c r="Y7121" i="1"/>
  <c r="Z7121" i="1"/>
  <c r="Y7122" i="1"/>
  <c r="Z7122" i="1"/>
  <c r="Y7123" i="1"/>
  <c r="Z7123" i="1"/>
  <c r="Y7124" i="1"/>
  <c r="Z7124" i="1"/>
  <c r="Y7125" i="1"/>
  <c r="Z7125" i="1"/>
  <c r="Y7126" i="1"/>
  <c r="Z7126" i="1"/>
  <c r="Y7127" i="1"/>
  <c r="Z7127" i="1"/>
  <c r="Y7128" i="1"/>
  <c r="Z7128" i="1"/>
  <c r="Y7129" i="1"/>
  <c r="Z7129" i="1"/>
  <c r="Y7130" i="1"/>
  <c r="Z7130" i="1"/>
  <c r="Y7131" i="1"/>
  <c r="Z7131" i="1"/>
  <c r="Y7132" i="1"/>
  <c r="Z7132" i="1"/>
  <c r="Y7133" i="1"/>
  <c r="Z7133" i="1"/>
  <c r="Y7134" i="1"/>
  <c r="Z7134" i="1"/>
  <c r="Y7135" i="1"/>
  <c r="Z7135" i="1"/>
  <c r="Y7136" i="1"/>
  <c r="Z7136" i="1"/>
  <c r="Y7137" i="1"/>
  <c r="Z7137" i="1"/>
  <c r="Y7138" i="1"/>
  <c r="Z7138" i="1"/>
  <c r="Y7139" i="1"/>
  <c r="Z7139" i="1"/>
  <c r="Y7140" i="1"/>
  <c r="Z7140" i="1"/>
  <c r="Y7141" i="1"/>
  <c r="Z7141" i="1"/>
  <c r="Y7142" i="1"/>
  <c r="Z7142" i="1"/>
  <c r="Y7143" i="1"/>
  <c r="Z7143" i="1"/>
  <c r="Y7144" i="1"/>
  <c r="Z7144" i="1"/>
  <c r="Y7145" i="1"/>
  <c r="Z7145" i="1"/>
  <c r="Y7146" i="1"/>
  <c r="Z7146" i="1"/>
  <c r="Y7147" i="1"/>
  <c r="Z7147" i="1"/>
  <c r="Y7148" i="1"/>
  <c r="Z7148" i="1"/>
  <c r="Y7149" i="1"/>
  <c r="Z7149" i="1"/>
  <c r="Y7150" i="1"/>
  <c r="Z7150" i="1"/>
  <c r="Y7151" i="1"/>
  <c r="Z7151" i="1"/>
  <c r="Y7152" i="1"/>
  <c r="Z7152" i="1"/>
  <c r="Y7153" i="1"/>
  <c r="Z7153" i="1"/>
  <c r="Y7154" i="1"/>
  <c r="Z7154" i="1"/>
  <c r="Y7155" i="1"/>
  <c r="Z7155" i="1"/>
  <c r="Y7156" i="1"/>
  <c r="Z7156" i="1"/>
  <c r="Y7157" i="1"/>
  <c r="Z7157" i="1"/>
  <c r="Y7158" i="1"/>
  <c r="Z7158" i="1"/>
  <c r="Y7159" i="1"/>
  <c r="Z7159" i="1"/>
  <c r="Y7160" i="1"/>
  <c r="Z7160" i="1"/>
  <c r="Y7161" i="1"/>
  <c r="Z7161" i="1"/>
  <c r="Y7162" i="1"/>
  <c r="Z7162" i="1"/>
  <c r="Y7163" i="1"/>
  <c r="Z7163" i="1"/>
  <c r="Y7164" i="1"/>
  <c r="Z7164" i="1"/>
  <c r="Y7165" i="1"/>
  <c r="Z7165" i="1"/>
  <c r="Y7166" i="1"/>
  <c r="Z7166" i="1"/>
  <c r="Y7167" i="1"/>
  <c r="Z7167" i="1"/>
  <c r="Y7168" i="1"/>
  <c r="Z7168" i="1"/>
  <c r="Y7169" i="1"/>
  <c r="Z7169" i="1"/>
  <c r="Y7170" i="1"/>
  <c r="Z7170" i="1"/>
  <c r="Y7171" i="1"/>
  <c r="Z7171" i="1"/>
  <c r="Y7172" i="1"/>
  <c r="Z7172" i="1"/>
  <c r="Y7173" i="1"/>
  <c r="Z7173" i="1"/>
  <c r="Y7174" i="1"/>
  <c r="Z7174" i="1"/>
  <c r="Y7175" i="1"/>
  <c r="Z7175" i="1"/>
  <c r="Y7176" i="1"/>
  <c r="Z7176" i="1"/>
  <c r="Y7177" i="1"/>
  <c r="Z7177" i="1"/>
  <c r="Y7178" i="1"/>
  <c r="Z7178" i="1"/>
  <c r="Y7179" i="1"/>
  <c r="Z7179" i="1"/>
  <c r="Y7180" i="1"/>
  <c r="Z7180" i="1"/>
  <c r="Y7181" i="1"/>
  <c r="Z7181" i="1"/>
  <c r="Y7182" i="1"/>
  <c r="Z7182" i="1"/>
  <c r="Y7183" i="1"/>
  <c r="Z7183" i="1"/>
  <c r="Y7184" i="1"/>
  <c r="Z7184" i="1"/>
  <c r="Y7185" i="1"/>
  <c r="Z7185" i="1"/>
  <c r="Y7186" i="1"/>
  <c r="Z7186" i="1"/>
  <c r="Y7187" i="1"/>
  <c r="Z7187" i="1"/>
  <c r="Y7188" i="1"/>
  <c r="Z7188" i="1"/>
  <c r="Y7189" i="1"/>
  <c r="Z7189" i="1"/>
  <c r="Y7190" i="1"/>
  <c r="Z7190" i="1"/>
  <c r="Y7191" i="1"/>
  <c r="Z7191" i="1"/>
  <c r="Y7192" i="1"/>
  <c r="Z7192" i="1"/>
  <c r="Y7193" i="1"/>
  <c r="Z7193" i="1"/>
  <c r="Y7194" i="1"/>
  <c r="Z7194" i="1"/>
  <c r="Y7195" i="1"/>
  <c r="Z7195" i="1"/>
  <c r="Y7196" i="1"/>
  <c r="Z7196" i="1"/>
  <c r="Y7197" i="1"/>
  <c r="Z7197" i="1"/>
  <c r="Y7198" i="1"/>
  <c r="Z7198" i="1"/>
  <c r="Y7199" i="1"/>
  <c r="Z7199" i="1"/>
  <c r="Y7200" i="1"/>
  <c r="Z7200" i="1"/>
  <c r="Y7201" i="1"/>
  <c r="Z7201" i="1"/>
  <c r="Y7202" i="1"/>
  <c r="Z7202" i="1"/>
  <c r="Y7203" i="1"/>
  <c r="Z7203" i="1"/>
  <c r="Y7204" i="1"/>
  <c r="Z7204" i="1"/>
  <c r="Y7205" i="1"/>
  <c r="Z7205" i="1"/>
  <c r="Y7206" i="1"/>
  <c r="Z7206" i="1"/>
  <c r="Y7207" i="1"/>
  <c r="Z7207" i="1"/>
  <c r="Y7208" i="1"/>
  <c r="Z7208" i="1"/>
  <c r="Y7209" i="1"/>
  <c r="Z7209" i="1"/>
  <c r="Y7210" i="1"/>
  <c r="Z7210" i="1"/>
  <c r="Y7211" i="1"/>
  <c r="Z7211" i="1"/>
  <c r="Y7212" i="1"/>
  <c r="Z7212" i="1"/>
  <c r="Y7213" i="1"/>
  <c r="Z7213" i="1"/>
  <c r="Y7214" i="1"/>
  <c r="Z7214" i="1"/>
  <c r="Y7215" i="1"/>
  <c r="Z7215" i="1"/>
  <c r="Y7216" i="1"/>
  <c r="Z7216" i="1"/>
  <c r="Y7217" i="1"/>
  <c r="Z7217" i="1"/>
  <c r="Y7218" i="1"/>
  <c r="Z7218" i="1"/>
  <c r="Y7219" i="1"/>
  <c r="Z7219" i="1"/>
  <c r="Y7220" i="1"/>
  <c r="Z7220" i="1"/>
  <c r="Y7221" i="1"/>
  <c r="Z7221" i="1"/>
  <c r="Y7222" i="1"/>
  <c r="Z7222" i="1"/>
  <c r="Y7223" i="1"/>
  <c r="Z7223" i="1"/>
  <c r="Y7224" i="1"/>
  <c r="Z7224" i="1"/>
  <c r="Y7225" i="1"/>
  <c r="Z7225" i="1"/>
  <c r="Y7226" i="1"/>
  <c r="Z7226" i="1"/>
  <c r="Y7227" i="1"/>
  <c r="Z7227" i="1"/>
  <c r="Y7228" i="1"/>
  <c r="Z7228" i="1"/>
  <c r="Y7229" i="1"/>
  <c r="Z7229" i="1"/>
  <c r="Y7230" i="1"/>
  <c r="Z7230" i="1"/>
  <c r="Y7231" i="1"/>
  <c r="Z7231" i="1"/>
  <c r="Y7232" i="1"/>
  <c r="Z7232" i="1"/>
  <c r="Y7233" i="1"/>
  <c r="Z7233" i="1"/>
  <c r="Y7234" i="1"/>
  <c r="Z7234" i="1"/>
  <c r="Y7235" i="1"/>
  <c r="Z7235" i="1"/>
  <c r="Y7236" i="1"/>
  <c r="Z7236" i="1"/>
  <c r="Y7237" i="1"/>
  <c r="Z7237" i="1"/>
  <c r="Y7238" i="1"/>
  <c r="Z7238" i="1"/>
  <c r="Y7239" i="1"/>
  <c r="Z7239" i="1"/>
  <c r="Y7240" i="1"/>
  <c r="Z7240" i="1"/>
  <c r="Y7241" i="1"/>
  <c r="Z7241" i="1"/>
  <c r="Y7242" i="1"/>
  <c r="Z7242" i="1"/>
  <c r="Y7243" i="1"/>
  <c r="Z7243" i="1"/>
  <c r="Y7244" i="1"/>
  <c r="Z7244" i="1"/>
  <c r="Y7245" i="1"/>
  <c r="Z7245" i="1"/>
  <c r="Y7246" i="1"/>
  <c r="Z7246" i="1"/>
  <c r="Y7247" i="1"/>
  <c r="Z7247" i="1"/>
  <c r="Y7248" i="1"/>
  <c r="Z7248" i="1"/>
  <c r="Y7249" i="1"/>
  <c r="Z7249" i="1"/>
  <c r="Y7250" i="1"/>
  <c r="Z7250" i="1"/>
  <c r="Y7251" i="1"/>
  <c r="Z7251" i="1"/>
  <c r="Y7252" i="1"/>
  <c r="Z7252" i="1"/>
  <c r="Y7253" i="1"/>
  <c r="Z7253" i="1"/>
  <c r="Y7254" i="1"/>
  <c r="Z7254" i="1"/>
  <c r="Y7255" i="1"/>
  <c r="Z7255" i="1"/>
  <c r="Y7256" i="1"/>
  <c r="Z7256" i="1"/>
  <c r="Y7257" i="1"/>
  <c r="Z7257" i="1"/>
  <c r="Y7258" i="1"/>
  <c r="Z7258" i="1"/>
  <c r="Y7259" i="1"/>
  <c r="Z7259" i="1"/>
  <c r="Y7260" i="1"/>
  <c r="Z7260" i="1"/>
  <c r="Y7261" i="1"/>
  <c r="Z7261" i="1"/>
  <c r="Y7262" i="1"/>
  <c r="Z7262" i="1"/>
  <c r="Y7263" i="1"/>
  <c r="Z7263" i="1"/>
  <c r="Y7264" i="1"/>
  <c r="Z7264" i="1"/>
  <c r="Y7265" i="1"/>
  <c r="Z7265" i="1"/>
  <c r="Y7266" i="1"/>
  <c r="Z7266" i="1"/>
  <c r="Y7267" i="1"/>
  <c r="Z7267" i="1"/>
  <c r="Y7268" i="1"/>
  <c r="Z7268" i="1"/>
  <c r="Y7269" i="1"/>
  <c r="Z7269" i="1"/>
  <c r="Y7270" i="1"/>
  <c r="Z7270" i="1"/>
  <c r="Y7271" i="1"/>
  <c r="Z7271" i="1"/>
  <c r="Y7272" i="1"/>
  <c r="Z7272" i="1"/>
  <c r="Y7273" i="1"/>
  <c r="Z7273" i="1"/>
  <c r="Y7274" i="1"/>
  <c r="Z7274" i="1"/>
  <c r="Y7275" i="1"/>
  <c r="Z7275" i="1"/>
  <c r="Y7276" i="1"/>
  <c r="Z7276" i="1"/>
  <c r="Y7277" i="1"/>
  <c r="Z7277" i="1"/>
  <c r="Y7278" i="1"/>
  <c r="Z7278" i="1"/>
  <c r="Y7279" i="1"/>
  <c r="Z7279" i="1"/>
  <c r="Y7280" i="1"/>
  <c r="Z7280" i="1"/>
  <c r="Y7281" i="1"/>
  <c r="Z7281" i="1"/>
  <c r="Y7282" i="1"/>
  <c r="Z7282" i="1"/>
  <c r="Y7283" i="1"/>
  <c r="Z7283" i="1"/>
  <c r="Y7284" i="1"/>
  <c r="Z7284" i="1"/>
  <c r="Y7285" i="1"/>
  <c r="Z7285" i="1"/>
  <c r="Y7286" i="1"/>
  <c r="Z7286" i="1"/>
  <c r="Y7287" i="1"/>
  <c r="Z7287" i="1"/>
  <c r="Y7288" i="1"/>
  <c r="Z7288" i="1"/>
  <c r="Y7289" i="1"/>
  <c r="Z7289" i="1"/>
  <c r="Y7290" i="1"/>
  <c r="Z7290" i="1"/>
  <c r="Y7291" i="1"/>
  <c r="Z7291" i="1"/>
  <c r="Y7292" i="1"/>
  <c r="Z7292" i="1"/>
  <c r="Y7293" i="1"/>
  <c r="Z7293" i="1"/>
  <c r="Y7294" i="1"/>
  <c r="Z7294" i="1"/>
  <c r="Y7295" i="1"/>
  <c r="Z7295" i="1"/>
  <c r="Y7296" i="1"/>
  <c r="Z7296" i="1"/>
  <c r="Y7297" i="1"/>
  <c r="Z7297" i="1"/>
  <c r="Y7298" i="1"/>
  <c r="Z7298" i="1"/>
  <c r="Y7299" i="1"/>
  <c r="Z7299" i="1"/>
  <c r="Y7300" i="1"/>
  <c r="Z7300" i="1"/>
  <c r="Y7301" i="1"/>
  <c r="Z7301" i="1"/>
  <c r="Y7302" i="1"/>
  <c r="Z7302" i="1"/>
  <c r="Y7303" i="1"/>
  <c r="Z7303" i="1"/>
  <c r="Y7304" i="1"/>
  <c r="Z7304" i="1"/>
  <c r="Y7305" i="1"/>
  <c r="Z7305" i="1"/>
  <c r="Y7306" i="1"/>
  <c r="Z7306" i="1"/>
  <c r="Y7307" i="1"/>
  <c r="Z7307" i="1"/>
  <c r="Y7308" i="1"/>
  <c r="Z7308" i="1"/>
  <c r="Y7309" i="1"/>
  <c r="Z7309" i="1"/>
  <c r="Y7310" i="1"/>
  <c r="Z7310" i="1"/>
  <c r="Y7311" i="1"/>
  <c r="Z7311" i="1"/>
  <c r="Y7312" i="1"/>
  <c r="Z7312" i="1"/>
  <c r="Y7313" i="1"/>
  <c r="Z7313" i="1"/>
  <c r="Y7314" i="1"/>
  <c r="Z7314" i="1"/>
  <c r="Y7315" i="1"/>
  <c r="Z7315" i="1"/>
  <c r="Y7316" i="1"/>
  <c r="Z7316" i="1"/>
  <c r="Y7317" i="1"/>
  <c r="Z7317" i="1"/>
  <c r="Y7318" i="1"/>
  <c r="Z7318" i="1"/>
  <c r="Y7319" i="1"/>
  <c r="Z7319" i="1"/>
  <c r="Y7320" i="1"/>
  <c r="Z7320" i="1"/>
  <c r="Y7321" i="1"/>
  <c r="Z7321" i="1"/>
  <c r="Y7322" i="1"/>
  <c r="Z7322" i="1"/>
  <c r="Y7323" i="1"/>
  <c r="Z7323" i="1"/>
  <c r="Y7324" i="1"/>
  <c r="Z7324" i="1"/>
  <c r="Y7325" i="1"/>
  <c r="Z7325" i="1"/>
  <c r="Y7326" i="1"/>
  <c r="Z7326" i="1"/>
  <c r="Y7327" i="1"/>
  <c r="Z7327" i="1"/>
  <c r="Y7328" i="1"/>
  <c r="Z7328" i="1"/>
  <c r="Y7329" i="1"/>
  <c r="Z7329" i="1"/>
  <c r="Y7330" i="1"/>
  <c r="Z7330" i="1"/>
  <c r="Y7331" i="1"/>
  <c r="Z7331" i="1"/>
  <c r="Y7332" i="1"/>
  <c r="Z7332" i="1"/>
  <c r="Y7333" i="1"/>
  <c r="Z7333" i="1"/>
  <c r="Y7334" i="1"/>
  <c r="Z7334" i="1"/>
  <c r="Y7335" i="1"/>
  <c r="Z7335" i="1"/>
  <c r="Y7336" i="1"/>
  <c r="Z7336" i="1"/>
  <c r="Y7337" i="1"/>
  <c r="Z7337" i="1"/>
  <c r="Y7338" i="1"/>
  <c r="Z7338" i="1"/>
  <c r="Y7339" i="1"/>
  <c r="Z7339" i="1"/>
  <c r="Y7340" i="1"/>
  <c r="Z7340" i="1"/>
  <c r="Y7341" i="1"/>
  <c r="Z7341" i="1"/>
  <c r="Y7342" i="1"/>
  <c r="Z7342" i="1"/>
  <c r="Y7343" i="1"/>
  <c r="Z7343" i="1"/>
  <c r="Y7344" i="1"/>
  <c r="Z7344" i="1"/>
  <c r="Y7345" i="1"/>
  <c r="Z7345" i="1"/>
  <c r="Y7346" i="1"/>
  <c r="Z7346" i="1"/>
  <c r="Y7347" i="1"/>
  <c r="Z7347" i="1"/>
  <c r="Y7348" i="1"/>
  <c r="Z7348" i="1"/>
  <c r="Y7349" i="1"/>
  <c r="Z7349" i="1"/>
  <c r="Y7350" i="1"/>
  <c r="Z7350" i="1"/>
  <c r="Y7351" i="1"/>
  <c r="Z7351" i="1"/>
  <c r="Y7352" i="1"/>
  <c r="Z7352" i="1"/>
  <c r="Y7353" i="1"/>
  <c r="Z7353" i="1"/>
  <c r="Y7354" i="1"/>
  <c r="Z7354" i="1"/>
  <c r="Y7355" i="1"/>
  <c r="Z7355" i="1"/>
  <c r="Y7356" i="1"/>
  <c r="Z7356" i="1"/>
  <c r="Y7357" i="1"/>
  <c r="Z7357" i="1"/>
  <c r="Y7358" i="1"/>
  <c r="Z7358" i="1"/>
  <c r="Y7359" i="1"/>
  <c r="Z7359" i="1"/>
  <c r="Y7360" i="1"/>
  <c r="Z7360" i="1"/>
  <c r="Y7361" i="1"/>
  <c r="Z7361" i="1"/>
  <c r="Y7362" i="1"/>
  <c r="Z7362" i="1"/>
  <c r="Y7363" i="1"/>
  <c r="Z7363" i="1"/>
  <c r="Y7364" i="1"/>
  <c r="Z7364" i="1"/>
  <c r="Y7365" i="1"/>
  <c r="Z7365" i="1"/>
  <c r="Y7366" i="1"/>
  <c r="Z7366" i="1"/>
  <c r="Y7367" i="1"/>
  <c r="Z7367" i="1"/>
  <c r="Y7368" i="1"/>
  <c r="Z7368" i="1"/>
  <c r="Y7369" i="1"/>
  <c r="Z7369" i="1"/>
  <c r="Y7370" i="1"/>
  <c r="Z7370" i="1"/>
  <c r="Y7371" i="1"/>
  <c r="Z7371" i="1"/>
  <c r="Y7372" i="1"/>
  <c r="Z7372" i="1"/>
  <c r="Y7373" i="1"/>
  <c r="Z7373" i="1"/>
  <c r="Y7374" i="1"/>
  <c r="Z7374" i="1"/>
  <c r="Y7375" i="1"/>
  <c r="Z7375" i="1"/>
  <c r="Y7376" i="1"/>
  <c r="Z7376" i="1"/>
  <c r="Y7377" i="1"/>
  <c r="Z7377" i="1"/>
  <c r="Y7378" i="1"/>
  <c r="Z7378" i="1"/>
  <c r="Y7379" i="1"/>
  <c r="Z7379" i="1"/>
  <c r="Y7380" i="1"/>
  <c r="Z7380" i="1"/>
  <c r="Y7381" i="1"/>
  <c r="Z7381" i="1"/>
  <c r="Y7382" i="1"/>
  <c r="Z7382" i="1"/>
  <c r="Y7383" i="1"/>
  <c r="Z7383" i="1"/>
  <c r="Y7384" i="1"/>
  <c r="Z7384" i="1"/>
  <c r="Y7385" i="1"/>
  <c r="Z7385" i="1"/>
  <c r="Y7386" i="1"/>
  <c r="Z7386" i="1"/>
  <c r="Y7387" i="1"/>
  <c r="Z7387" i="1"/>
  <c r="Y7388" i="1"/>
  <c r="Z7388" i="1"/>
  <c r="Y7389" i="1"/>
  <c r="Z7389" i="1"/>
  <c r="Y7390" i="1"/>
  <c r="Z7390" i="1"/>
  <c r="Y7391" i="1"/>
  <c r="Z7391" i="1"/>
  <c r="Y7392" i="1"/>
  <c r="Z7392" i="1"/>
  <c r="Y7393" i="1"/>
  <c r="Z7393" i="1"/>
  <c r="Y7394" i="1"/>
  <c r="Z7394" i="1"/>
  <c r="Y7395" i="1"/>
  <c r="Z7395" i="1"/>
  <c r="Y7396" i="1"/>
  <c r="Z7396" i="1"/>
  <c r="Y7397" i="1"/>
  <c r="Z7397" i="1"/>
  <c r="Y7398" i="1"/>
  <c r="Z7398" i="1"/>
  <c r="Y7399" i="1"/>
  <c r="Z7399" i="1"/>
  <c r="Y7400" i="1"/>
  <c r="Z7400" i="1"/>
  <c r="Y7401" i="1"/>
  <c r="Z7401" i="1"/>
  <c r="Y7402" i="1"/>
  <c r="Z7402" i="1"/>
  <c r="Y7403" i="1"/>
  <c r="Z7403" i="1"/>
  <c r="Y7404" i="1"/>
  <c r="Z7404" i="1"/>
  <c r="Y7405" i="1"/>
  <c r="Z7405" i="1"/>
  <c r="Y7406" i="1"/>
  <c r="Z7406" i="1"/>
  <c r="Y7407" i="1"/>
  <c r="Z7407" i="1"/>
  <c r="Y7408" i="1"/>
  <c r="Z7408" i="1"/>
  <c r="Y7409" i="1"/>
  <c r="Z7409" i="1"/>
  <c r="Y7410" i="1"/>
  <c r="Z7410" i="1"/>
  <c r="Y7411" i="1"/>
  <c r="Z7411" i="1"/>
  <c r="Y7412" i="1"/>
  <c r="Z7412" i="1"/>
  <c r="Y7413" i="1"/>
  <c r="Z7413" i="1"/>
  <c r="Y7414" i="1"/>
  <c r="Z7414" i="1"/>
  <c r="Y7415" i="1"/>
  <c r="Z7415" i="1"/>
  <c r="Y7416" i="1"/>
  <c r="Z7416" i="1"/>
  <c r="Y7417" i="1"/>
  <c r="Z7417" i="1"/>
  <c r="Y7418" i="1"/>
  <c r="Z7418" i="1"/>
  <c r="Y7419" i="1"/>
  <c r="Z7419" i="1"/>
  <c r="Y7420" i="1"/>
  <c r="Z7420" i="1"/>
  <c r="Y7421" i="1"/>
  <c r="Z7421" i="1"/>
  <c r="Y7422" i="1"/>
  <c r="Z7422" i="1"/>
  <c r="Y7423" i="1"/>
  <c r="Z7423" i="1"/>
  <c r="Y7424" i="1"/>
  <c r="Z7424" i="1"/>
  <c r="Y7425" i="1"/>
  <c r="Z7425" i="1"/>
  <c r="Y7426" i="1"/>
  <c r="Z7426" i="1"/>
  <c r="Y7427" i="1"/>
  <c r="Z7427" i="1"/>
  <c r="Y7428" i="1"/>
  <c r="Z7428" i="1"/>
  <c r="Y7429" i="1"/>
  <c r="Z7429" i="1"/>
  <c r="Y7430" i="1"/>
  <c r="Z7430" i="1"/>
  <c r="Y7431" i="1"/>
  <c r="Z7431" i="1"/>
  <c r="Y7432" i="1"/>
  <c r="Z7432" i="1"/>
  <c r="Y7433" i="1"/>
  <c r="Z7433" i="1"/>
  <c r="Y7434" i="1"/>
  <c r="Z7434" i="1"/>
  <c r="Y7435" i="1"/>
  <c r="Z7435" i="1"/>
  <c r="Y7436" i="1"/>
  <c r="Z7436" i="1"/>
  <c r="Y7437" i="1"/>
  <c r="Z7437" i="1"/>
  <c r="Y7438" i="1"/>
  <c r="Z7438" i="1"/>
  <c r="Y7439" i="1"/>
  <c r="Z7439" i="1"/>
  <c r="Y7440" i="1"/>
  <c r="Z7440" i="1"/>
  <c r="Y7441" i="1"/>
  <c r="Z7441" i="1"/>
  <c r="Y7442" i="1"/>
  <c r="Z7442" i="1"/>
  <c r="Y7443" i="1"/>
  <c r="Z7443" i="1"/>
  <c r="Y7444" i="1"/>
  <c r="Z7444" i="1"/>
  <c r="Y7445" i="1"/>
  <c r="Z7445" i="1"/>
  <c r="Y7446" i="1"/>
  <c r="Z7446" i="1"/>
  <c r="Y7447" i="1"/>
  <c r="Z7447" i="1"/>
  <c r="Y7448" i="1"/>
  <c r="Z7448" i="1"/>
  <c r="Y7449" i="1"/>
  <c r="Z7449" i="1"/>
  <c r="Y7450" i="1"/>
  <c r="Z7450" i="1"/>
  <c r="Y7451" i="1"/>
  <c r="Z7451" i="1"/>
  <c r="Y7452" i="1"/>
  <c r="Z7452" i="1"/>
  <c r="Y7453" i="1"/>
  <c r="Z7453" i="1"/>
  <c r="Y7454" i="1"/>
  <c r="Z7454" i="1"/>
  <c r="Y7455" i="1"/>
  <c r="Z7455" i="1"/>
  <c r="Y7456" i="1"/>
  <c r="Z7456" i="1"/>
  <c r="Y7457" i="1"/>
  <c r="Z7457" i="1"/>
  <c r="Y7458" i="1"/>
  <c r="Z7458" i="1"/>
  <c r="Y7459" i="1"/>
  <c r="Z7459" i="1"/>
  <c r="Y7460" i="1"/>
  <c r="Z7460" i="1"/>
  <c r="Y7461" i="1"/>
  <c r="Z7461" i="1"/>
  <c r="Y7462" i="1"/>
  <c r="Z7462" i="1"/>
  <c r="Y7463" i="1"/>
  <c r="Z7463" i="1"/>
  <c r="Y7464" i="1"/>
  <c r="Z7464" i="1"/>
  <c r="Y7465" i="1"/>
  <c r="Z7465" i="1"/>
  <c r="Y7466" i="1"/>
  <c r="Z7466" i="1"/>
  <c r="Y7467" i="1"/>
  <c r="Z7467" i="1"/>
  <c r="Y7468" i="1"/>
  <c r="Z7468" i="1"/>
  <c r="Y7469" i="1"/>
  <c r="Z7469" i="1"/>
  <c r="Y7470" i="1"/>
  <c r="Z7470" i="1"/>
  <c r="Y7471" i="1"/>
  <c r="Z7471" i="1"/>
  <c r="Y7472" i="1"/>
  <c r="Z7472" i="1"/>
  <c r="Y7473" i="1"/>
  <c r="Z7473" i="1"/>
  <c r="Y7474" i="1"/>
  <c r="Z7474" i="1"/>
  <c r="Y7475" i="1"/>
  <c r="Z7475" i="1"/>
  <c r="Y7476" i="1"/>
  <c r="Z7476" i="1"/>
  <c r="Y7477" i="1"/>
  <c r="Z7477" i="1"/>
  <c r="Y7478" i="1"/>
  <c r="Z7478" i="1"/>
  <c r="Y7479" i="1"/>
  <c r="Z7479" i="1"/>
  <c r="Y7480" i="1"/>
  <c r="Z7480" i="1"/>
  <c r="Y7481" i="1"/>
  <c r="Z7481" i="1"/>
  <c r="Y7482" i="1"/>
  <c r="Z7482" i="1"/>
  <c r="Y7483" i="1"/>
  <c r="Z7483" i="1"/>
  <c r="Y7484" i="1"/>
  <c r="Z7484" i="1"/>
  <c r="Y7485" i="1"/>
  <c r="Z7485" i="1"/>
  <c r="Y7486" i="1"/>
  <c r="Z7486" i="1"/>
  <c r="Y7487" i="1"/>
  <c r="Z7487" i="1"/>
  <c r="Y7488" i="1"/>
  <c r="Z7488" i="1"/>
  <c r="Y7489" i="1"/>
  <c r="Z7489" i="1"/>
  <c r="Y7490" i="1"/>
  <c r="Z7490" i="1"/>
  <c r="Y7491" i="1"/>
  <c r="Z7491" i="1"/>
  <c r="Y7492" i="1"/>
  <c r="Z7492" i="1"/>
  <c r="Y7493" i="1"/>
  <c r="Z7493" i="1"/>
  <c r="Y7494" i="1"/>
  <c r="Z7494" i="1"/>
  <c r="Y7495" i="1"/>
  <c r="Z7495" i="1"/>
  <c r="Y7496" i="1"/>
  <c r="Z7496" i="1"/>
  <c r="Y7497" i="1"/>
  <c r="Z7497" i="1"/>
  <c r="Y7498" i="1"/>
  <c r="Z7498" i="1"/>
  <c r="Y7499" i="1"/>
  <c r="Z7499" i="1"/>
  <c r="Y7500" i="1"/>
  <c r="Z7500" i="1"/>
  <c r="Y7501" i="1"/>
  <c r="Z7501" i="1"/>
  <c r="Y7502" i="1"/>
  <c r="Z7502" i="1"/>
  <c r="Y7503" i="1"/>
  <c r="Z7503" i="1"/>
  <c r="Y7504" i="1"/>
  <c r="Z7504" i="1"/>
  <c r="Y7505" i="1"/>
  <c r="Z7505" i="1"/>
  <c r="Y7506" i="1"/>
  <c r="Z7506" i="1"/>
  <c r="Y7507" i="1"/>
  <c r="Z7507" i="1"/>
  <c r="Y7508" i="1"/>
  <c r="Z7508" i="1"/>
  <c r="Y7509" i="1"/>
  <c r="Z7509" i="1"/>
  <c r="Y7510" i="1"/>
  <c r="Z7510" i="1"/>
  <c r="Y7511" i="1"/>
  <c r="Z7511" i="1"/>
  <c r="Y7512" i="1"/>
  <c r="Z7512" i="1"/>
  <c r="Y7513" i="1"/>
  <c r="Z7513" i="1"/>
  <c r="Y7514" i="1"/>
  <c r="Z7514" i="1"/>
  <c r="Y7515" i="1"/>
  <c r="Z7515" i="1"/>
  <c r="Y7516" i="1"/>
  <c r="Z7516" i="1"/>
  <c r="Y7517" i="1"/>
  <c r="Z7517" i="1"/>
  <c r="Y7518" i="1"/>
  <c r="Z7518" i="1"/>
  <c r="Y7519" i="1"/>
  <c r="Z7519" i="1"/>
  <c r="Y7520" i="1"/>
  <c r="Z7520" i="1"/>
  <c r="Y7521" i="1"/>
  <c r="Z7521" i="1"/>
  <c r="Y7522" i="1"/>
  <c r="Z7522" i="1"/>
  <c r="Y7523" i="1"/>
  <c r="Z7523" i="1"/>
  <c r="Y7524" i="1"/>
  <c r="Z7524" i="1"/>
  <c r="Y7525" i="1"/>
  <c r="Z7525" i="1"/>
  <c r="Y7526" i="1"/>
  <c r="Z7526" i="1"/>
  <c r="Y7527" i="1"/>
  <c r="Z7527" i="1"/>
  <c r="Y7528" i="1"/>
  <c r="Z7528" i="1"/>
  <c r="Y7529" i="1"/>
  <c r="Z7529" i="1"/>
  <c r="Y7530" i="1"/>
  <c r="Z7530" i="1"/>
  <c r="Y7531" i="1"/>
  <c r="Z7531" i="1"/>
  <c r="Y7532" i="1"/>
  <c r="Z7532" i="1"/>
  <c r="Y7533" i="1"/>
  <c r="Z7533" i="1"/>
  <c r="Y7534" i="1"/>
  <c r="Z7534" i="1"/>
  <c r="Y7535" i="1"/>
  <c r="Z7535" i="1"/>
  <c r="Y7536" i="1"/>
  <c r="Z7536" i="1"/>
  <c r="Y7537" i="1"/>
  <c r="Z7537" i="1"/>
  <c r="Y7538" i="1"/>
  <c r="Z7538" i="1"/>
  <c r="Y7539" i="1"/>
  <c r="Z7539" i="1"/>
  <c r="Y7540" i="1"/>
  <c r="Z7540" i="1"/>
  <c r="Y7541" i="1"/>
  <c r="Z7541" i="1"/>
  <c r="Y7542" i="1"/>
  <c r="Z7542" i="1"/>
  <c r="Y7543" i="1"/>
  <c r="Z7543" i="1"/>
  <c r="Y7544" i="1"/>
  <c r="Z7544" i="1"/>
  <c r="Y7545" i="1"/>
  <c r="Z7545" i="1"/>
  <c r="Y7546" i="1"/>
  <c r="Z7546" i="1"/>
  <c r="Y7547" i="1"/>
  <c r="Z7547" i="1"/>
  <c r="Y7548" i="1"/>
  <c r="Z7548" i="1"/>
  <c r="Y7549" i="1"/>
  <c r="Z7549" i="1"/>
  <c r="Y7550" i="1"/>
  <c r="Z7550" i="1"/>
  <c r="Y7551" i="1"/>
  <c r="Z7551" i="1"/>
  <c r="Y7552" i="1"/>
  <c r="Z7552" i="1"/>
  <c r="Y7553" i="1"/>
  <c r="Z7553" i="1"/>
  <c r="Y7554" i="1"/>
  <c r="Z7554" i="1"/>
  <c r="Y7555" i="1"/>
  <c r="Z7555" i="1"/>
  <c r="Y7556" i="1"/>
  <c r="Z7556" i="1"/>
  <c r="Y7557" i="1"/>
  <c r="Z7557" i="1"/>
  <c r="Y7558" i="1"/>
  <c r="Z7558" i="1"/>
  <c r="Y7559" i="1"/>
  <c r="Z7559" i="1"/>
  <c r="Y7560" i="1"/>
  <c r="Z7560" i="1"/>
  <c r="Y7561" i="1"/>
  <c r="Z7561" i="1"/>
  <c r="Y7562" i="1"/>
  <c r="Z7562" i="1"/>
  <c r="Y7563" i="1"/>
  <c r="Z7563" i="1"/>
  <c r="Y7564" i="1"/>
  <c r="Z7564" i="1"/>
  <c r="Y7565" i="1"/>
  <c r="Z7565" i="1"/>
  <c r="Y7566" i="1"/>
  <c r="Z7566" i="1"/>
  <c r="Y7567" i="1"/>
  <c r="Z7567" i="1"/>
  <c r="Y7568" i="1"/>
  <c r="Z7568" i="1"/>
  <c r="Y7569" i="1"/>
  <c r="Z7569" i="1"/>
  <c r="Y7570" i="1"/>
  <c r="Z7570" i="1"/>
  <c r="Y7571" i="1"/>
  <c r="Z7571" i="1"/>
  <c r="Y7572" i="1"/>
  <c r="Z7572" i="1"/>
  <c r="Y7573" i="1"/>
  <c r="Z7573" i="1"/>
  <c r="Y7574" i="1"/>
  <c r="Z7574" i="1"/>
  <c r="Y7575" i="1"/>
  <c r="Z7575" i="1"/>
  <c r="Y7576" i="1"/>
  <c r="Z7576" i="1"/>
  <c r="Y7577" i="1"/>
  <c r="Z7577" i="1"/>
  <c r="Y7578" i="1"/>
  <c r="Z7578" i="1"/>
  <c r="Y7579" i="1"/>
  <c r="Z7579" i="1"/>
  <c r="Y7580" i="1"/>
  <c r="Z7580" i="1"/>
  <c r="Y7581" i="1"/>
  <c r="Z7581" i="1"/>
  <c r="Y7582" i="1"/>
  <c r="Z7582" i="1"/>
  <c r="Y7583" i="1"/>
  <c r="Z7583" i="1"/>
  <c r="Y7584" i="1"/>
  <c r="Z7584" i="1"/>
  <c r="Y7585" i="1"/>
  <c r="Z7585" i="1"/>
  <c r="Y7586" i="1"/>
  <c r="Z7586" i="1"/>
  <c r="Y7587" i="1"/>
  <c r="Z7587" i="1"/>
  <c r="Y7588" i="1"/>
  <c r="Z7588" i="1"/>
  <c r="Y7589" i="1"/>
  <c r="Z7589" i="1"/>
  <c r="Y7590" i="1"/>
  <c r="Z7590" i="1"/>
  <c r="Y7591" i="1"/>
  <c r="Z7591" i="1"/>
  <c r="Y7592" i="1"/>
  <c r="Z7592" i="1"/>
  <c r="Y7593" i="1"/>
  <c r="Z7593" i="1"/>
  <c r="Y7594" i="1"/>
  <c r="Z7594" i="1"/>
  <c r="Y7595" i="1"/>
  <c r="Z7595" i="1"/>
  <c r="Y7596" i="1"/>
  <c r="Z7596" i="1"/>
  <c r="Y7597" i="1"/>
  <c r="Z7597" i="1"/>
  <c r="Y7598" i="1"/>
  <c r="Z7598" i="1"/>
  <c r="Y7599" i="1"/>
  <c r="Z7599" i="1"/>
  <c r="Y7600" i="1"/>
  <c r="Z7600" i="1"/>
  <c r="Y7601" i="1"/>
  <c r="Z7601" i="1"/>
  <c r="Y7602" i="1"/>
  <c r="Z7602" i="1"/>
  <c r="Y7603" i="1"/>
  <c r="Z7603" i="1"/>
  <c r="Y7604" i="1"/>
  <c r="Z7604" i="1"/>
  <c r="Y7605" i="1"/>
  <c r="Z7605" i="1"/>
  <c r="Y7606" i="1"/>
  <c r="Z7606" i="1"/>
  <c r="Y7607" i="1"/>
  <c r="Z7607" i="1"/>
  <c r="Y7608" i="1"/>
  <c r="Z7608" i="1"/>
  <c r="Y7609" i="1"/>
  <c r="Z7609" i="1"/>
  <c r="Y7610" i="1"/>
  <c r="Z7610" i="1"/>
  <c r="Y7611" i="1"/>
  <c r="Z7611" i="1"/>
  <c r="Y7612" i="1"/>
  <c r="Z7612" i="1"/>
  <c r="Y7613" i="1"/>
  <c r="Z7613" i="1"/>
  <c r="Y7614" i="1"/>
  <c r="Z7614" i="1"/>
  <c r="Y7615" i="1"/>
  <c r="Z7615" i="1"/>
  <c r="Y7616" i="1"/>
  <c r="Z7616" i="1"/>
  <c r="Y7617" i="1"/>
  <c r="Z7617" i="1"/>
  <c r="Y7618" i="1"/>
  <c r="Z7618" i="1"/>
  <c r="Y7619" i="1"/>
  <c r="Z7619" i="1"/>
  <c r="Y7620" i="1"/>
  <c r="Z7620" i="1"/>
  <c r="Y7621" i="1"/>
  <c r="Z7621" i="1"/>
  <c r="Y7622" i="1"/>
  <c r="Z7622" i="1"/>
  <c r="Y7623" i="1"/>
  <c r="Z7623" i="1"/>
  <c r="Y7624" i="1"/>
  <c r="Z7624" i="1"/>
  <c r="Y7625" i="1"/>
  <c r="Z7625" i="1"/>
  <c r="Y7626" i="1"/>
  <c r="Z7626" i="1"/>
  <c r="Y7627" i="1"/>
  <c r="Z7627" i="1"/>
  <c r="Y7628" i="1"/>
  <c r="Z7628" i="1"/>
  <c r="Y7629" i="1"/>
  <c r="Z7629" i="1"/>
  <c r="Y7630" i="1"/>
  <c r="Z7630" i="1"/>
  <c r="Y7631" i="1"/>
  <c r="Z7631" i="1"/>
  <c r="Y7632" i="1"/>
  <c r="Z7632" i="1"/>
  <c r="Y7633" i="1"/>
  <c r="Z7633" i="1"/>
  <c r="Y7634" i="1"/>
  <c r="Z7634" i="1"/>
  <c r="Y7635" i="1"/>
  <c r="Z7635" i="1"/>
  <c r="Y7636" i="1"/>
  <c r="Z7636" i="1"/>
  <c r="Y7637" i="1"/>
  <c r="Z7637" i="1"/>
  <c r="Y7638" i="1"/>
  <c r="Z7638" i="1"/>
  <c r="Y7639" i="1"/>
  <c r="Z7639" i="1"/>
  <c r="Y7640" i="1"/>
  <c r="Z7640" i="1"/>
  <c r="Y7641" i="1"/>
  <c r="Z7641" i="1"/>
  <c r="Y7642" i="1"/>
  <c r="Z7642" i="1"/>
  <c r="Y7643" i="1"/>
  <c r="Z7643" i="1"/>
  <c r="Y7644" i="1"/>
  <c r="Z7644" i="1"/>
  <c r="Y7645" i="1"/>
  <c r="Z7645" i="1"/>
  <c r="Y7646" i="1"/>
  <c r="Z7646" i="1"/>
  <c r="Y7647" i="1"/>
  <c r="Z7647" i="1"/>
  <c r="Y7648" i="1"/>
  <c r="Z7648" i="1"/>
  <c r="Y7649" i="1"/>
  <c r="Z7649" i="1"/>
  <c r="Y7650" i="1"/>
  <c r="Z7650" i="1"/>
  <c r="Y7651" i="1"/>
  <c r="Z7651" i="1"/>
  <c r="Y7652" i="1"/>
  <c r="Z7652" i="1"/>
  <c r="Y7653" i="1"/>
  <c r="Z7653" i="1"/>
  <c r="Y7654" i="1"/>
  <c r="Z7654" i="1"/>
  <c r="Y7655" i="1"/>
  <c r="Z7655" i="1"/>
  <c r="Y7656" i="1"/>
  <c r="Z7656" i="1"/>
  <c r="Y7657" i="1"/>
  <c r="Z7657" i="1"/>
  <c r="Y7658" i="1"/>
  <c r="Z7658" i="1"/>
  <c r="Y7659" i="1"/>
  <c r="Z7659" i="1"/>
  <c r="Y7660" i="1"/>
  <c r="Z7660" i="1"/>
  <c r="Y7661" i="1"/>
  <c r="Z7661" i="1"/>
  <c r="Y7662" i="1"/>
  <c r="Z7662" i="1"/>
  <c r="Y7663" i="1"/>
  <c r="Z7663" i="1"/>
  <c r="Y7664" i="1"/>
  <c r="Z7664" i="1"/>
  <c r="Y7665" i="1"/>
  <c r="Z7665" i="1"/>
  <c r="Y7666" i="1"/>
  <c r="Z7666" i="1"/>
  <c r="Y7667" i="1"/>
  <c r="Z7667" i="1"/>
  <c r="Y7668" i="1"/>
  <c r="Z7668" i="1"/>
  <c r="Y7669" i="1"/>
  <c r="Z7669" i="1"/>
  <c r="Y7670" i="1"/>
  <c r="Z7670" i="1"/>
  <c r="Y7671" i="1"/>
  <c r="Z7671" i="1"/>
  <c r="Y7672" i="1"/>
  <c r="Z7672" i="1"/>
  <c r="Y7673" i="1"/>
  <c r="Z7673" i="1"/>
  <c r="Y7674" i="1"/>
  <c r="Z7674" i="1"/>
  <c r="Y7675" i="1"/>
  <c r="Z7675" i="1"/>
  <c r="Y7676" i="1"/>
  <c r="Z7676" i="1"/>
  <c r="Y7677" i="1"/>
  <c r="Z7677" i="1"/>
  <c r="Y7678" i="1"/>
  <c r="Z7678" i="1"/>
  <c r="Y7679" i="1"/>
  <c r="Z7679" i="1"/>
  <c r="Y7680" i="1"/>
  <c r="Z7680" i="1"/>
  <c r="Y7681" i="1"/>
  <c r="Z7681" i="1"/>
  <c r="Y7682" i="1"/>
  <c r="Z7682" i="1"/>
  <c r="Y7683" i="1"/>
  <c r="Z7683" i="1"/>
  <c r="Y7684" i="1"/>
  <c r="Z7684" i="1"/>
  <c r="Y7685" i="1"/>
  <c r="Z7685" i="1"/>
  <c r="Y7686" i="1"/>
  <c r="Z7686" i="1"/>
  <c r="Y7687" i="1"/>
  <c r="Z7687" i="1"/>
  <c r="Y7688" i="1"/>
  <c r="Z7688" i="1"/>
  <c r="Y7689" i="1"/>
  <c r="Z7689" i="1"/>
  <c r="Y7690" i="1"/>
  <c r="Z7690" i="1"/>
  <c r="Y7691" i="1"/>
  <c r="Z7691" i="1"/>
  <c r="Y7692" i="1"/>
  <c r="Z7692" i="1"/>
  <c r="Y7693" i="1"/>
  <c r="Z7693" i="1"/>
  <c r="Y7694" i="1"/>
  <c r="Z7694" i="1"/>
  <c r="Y7695" i="1"/>
  <c r="Z7695" i="1"/>
  <c r="Y7696" i="1"/>
  <c r="Z7696" i="1"/>
  <c r="Y7697" i="1"/>
  <c r="Z7697" i="1"/>
  <c r="Y7698" i="1"/>
  <c r="Z7698" i="1"/>
  <c r="Y7699" i="1"/>
  <c r="Z7699" i="1"/>
  <c r="Y7700" i="1"/>
  <c r="Z7700" i="1"/>
  <c r="Y7701" i="1"/>
  <c r="Z7701" i="1"/>
  <c r="Y7702" i="1"/>
  <c r="Z7702" i="1"/>
  <c r="Y7703" i="1"/>
  <c r="Z7703" i="1"/>
  <c r="Y7704" i="1"/>
  <c r="Z7704" i="1"/>
  <c r="Y7705" i="1"/>
  <c r="Z7705" i="1"/>
  <c r="Y7706" i="1"/>
  <c r="Z7706" i="1"/>
  <c r="Y7707" i="1"/>
  <c r="Z7707" i="1"/>
  <c r="Y7708" i="1"/>
  <c r="Z7708" i="1"/>
  <c r="Y7709" i="1"/>
  <c r="Z7709" i="1"/>
  <c r="Y7710" i="1"/>
  <c r="Z7710" i="1"/>
  <c r="Y7711" i="1"/>
  <c r="Z7711" i="1"/>
  <c r="Y7712" i="1"/>
  <c r="Z7712" i="1"/>
  <c r="Y7713" i="1"/>
  <c r="Z7713" i="1"/>
  <c r="Y7714" i="1"/>
  <c r="Z7714" i="1"/>
  <c r="Y7715" i="1"/>
  <c r="Z7715" i="1"/>
  <c r="Y7716" i="1"/>
  <c r="Z7716" i="1"/>
  <c r="Y7717" i="1"/>
  <c r="Z7717" i="1"/>
  <c r="Y7718" i="1"/>
  <c r="Z7718" i="1"/>
  <c r="Y7719" i="1"/>
  <c r="Z7719" i="1"/>
  <c r="Y7720" i="1"/>
  <c r="Z7720" i="1"/>
  <c r="Y7721" i="1"/>
  <c r="Z7721" i="1"/>
  <c r="Y7722" i="1"/>
  <c r="Z7722" i="1"/>
  <c r="Y7723" i="1"/>
  <c r="Z7723" i="1"/>
  <c r="Y7724" i="1"/>
  <c r="Z7724" i="1"/>
  <c r="Y7725" i="1"/>
  <c r="Z7725" i="1"/>
  <c r="Y7726" i="1"/>
  <c r="Z7726" i="1"/>
  <c r="Y7727" i="1"/>
  <c r="Z7727" i="1"/>
  <c r="Y7728" i="1"/>
  <c r="Z7728" i="1"/>
  <c r="Y7729" i="1"/>
  <c r="Z7729" i="1"/>
  <c r="Y7730" i="1"/>
  <c r="Z7730" i="1"/>
  <c r="Y7731" i="1"/>
  <c r="Z7731" i="1"/>
  <c r="Y7732" i="1"/>
  <c r="Z7732" i="1"/>
  <c r="Y7733" i="1"/>
  <c r="Z7733" i="1"/>
  <c r="Y7734" i="1"/>
  <c r="Z7734" i="1"/>
  <c r="Y7735" i="1"/>
  <c r="Z7735" i="1"/>
  <c r="Y7736" i="1"/>
  <c r="Z7736" i="1"/>
  <c r="Y7737" i="1"/>
  <c r="Z7737" i="1"/>
  <c r="Y7738" i="1"/>
  <c r="Z7738" i="1"/>
  <c r="Y7739" i="1"/>
  <c r="Z7739" i="1"/>
  <c r="Y7740" i="1"/>
  <c r="Z7740" i="1"/>
  <c r="Y7741" i="1"/>
  <c r="Z7741" i="1"/>
  <c r="Y7742" i="1"/>
  <c r="Z7742" i="1"/>
  <c r="Y7743" i="1"/>
  <c r="Z7743" i="1"/>
  <c r="Y7744" i="1"/>
  <c r="Z7744" i="1"/>
  <c r="Y7745" i="1"/>
  <c r="Z7745" i="1"/>
  <c r="Y7746" i="1"/>
  <c r="Z7746" i="1"/>
  <c r="Y7747" i="1"/>
  <c r="Z7747" i="1"/>
  <c r="Y7748" i="1"/>
  <c r="Z7748" i="1"/>
  <c r="Y7749" i="1"/>
  <c r="Z7749" i="1"/>
  <c r="Y7750" i="1"/>
  <c r="Z7750" i="1"/>
  <c r="Y7751" i="1"/>
  <c r="Z7751" i="1"/>
  <c r="Y7752" i="1"/>
  <c r="Z7752" i="1"/>
  <c r="Y7753" i="1"/>
  <c r="Z7753" i="1"/>
  <c r="Y7754" i="1"/>
  <c r="Z7754" i="1"/>
  <c r="Y7755" i="1"/>
  <c r="Z7755" i="1"/>
  <c r="Y7756" i="1"/>
  <c r="Z7756" i="1"/>
  <c r="Y7757" i="1"/>
  <c r="Z7757" i="1"/>
  <c r="Y7758" i="1"/>
  <c r="Z7758" i="1"/>
  <c r="Y7759" i="1"/>
  <c r="Z7759" i="1"/>
  <c r="Y7760" i="1"/>
  <c r="Z7760" i="1"/>
  <c r="Y7761" i="1"/>
  <c r="Z7761" i="1"/>
  <c r="Y7762" i="1"/>
  <c r="Z7762" i="1"/>
  <c r="Y7763" i="1"/>
  <c r="Z7763" i="1"/>
  <c r="Y7764" i="1"/>
  <c r="Z7764" i="1"/>
  <c r="Y7765" i="1"/>
  <c r="Z7765" i="1"/>
  <c r="Y7766" i="1"/>
  <c r="Z7766" i="1"/>
  <c r="Y7767" i="1"/>
  <c r="Z7767" i="1"/>
  <c r="Y7768" i="1"/>
  <c r="Z7768" i="1"/>
  <c r="Y7769" i="1"/>
  <c r="Z7769" i="1"/>
  <c r="Y7770" i="1"/>
  <c r="Z7770" i="1"/>
  <c r="Y7771" i="1"/>
  <c r="Z7771" i="1"/>
  <c r="Y7772" i="1"/>
  <c r="Z7772" i="1"/>
  <c r="Y7773" i="1"/>
  <c r="Z7773" i="1"/>
  <c r="Y7774" i="1"/>
  <c r="Z7774" i="1"/>
  <c r="Y7775" i="1"/>
  <c r="Z7775" i="1"/>
  <c r="Y7776" i="1"/>
  <c r="Z7776" i="1"/>
  <c r="Y7777" i="1"/>
  <c r="Z7777" i="1"/>
  <c r="Y7778" i="1"/>
  <c r="Z7778" i="1"/>
  <c r="Y7779" i="1"/>
  <c r="Z7779" i="1"/>
  <c r="Y7780" i="1"/>
  <c r="Z7780" i="1"/>
  <c r="Y7781" i="1"/>
  <c r="Z7781" i="1"/>
  <c r="Y7782" i="1"/>
  <c r="Z7782" i="1"/>
  <c r="Y7783" i="1"/>
  <c r="Z7783" i="1"/>
  <c r="Y7784" i="1"/>
  <c r="Z7784" i="1"/>
  <c r="Y7785" i="1"/>
  <c r="Z7785" i="1"/>
  <c r="Y7786" i="1"/>
  <c r="Z7786" i="1"/>
  <c r="Y7787" i="1"/>
  <c r="Z7787" i="1"/>
  <c r="Y7788" i="1"/>
  <c r="Z7788" i="1"/>
  <c r="Y7789" i="1"/>
  <c r="Z7789" i="1"/>
  <c r="Y7790" i="1"/>
  <c r="Z7790" i="1"/>
  <c r="Y7791" i="1"/>
  <c r="Z7791" i="1"/>
  <c r="Y7792" i="1"/>
  <c r="Z7792" i="1"/>
  <c r="Y7793" i="1"/>
  <c r="Z7793" i="1"/>
  <c r="Y7794" i="1"/>
  <c r="Z7794" i="1"/>
  <c r="Y7795" i="1"/>
  <c r="Z7795" i="1"/>
  <c r="Y7796" i="1"/>
  <c r="Z7796" i="1"/>
  <c r="Y7797" i="1"/>
  <c r="Z7797" i="1"/>
  <c r="Y7798" i="1"/>
  <c r="Z7798" i="1"/>
  <c r="Y7799" i="1"/>
  <c r="Z7799" i="1"/>
  <c r="Y7800" i="1"/>
  <c r="Z7800" i="1"/>
  <c r="Y7801" i="1"/>
  <c r="Z7801" i="1"/>
  <c r="Y7802" i="1"/>
  <c r="Z7802" i="1"/>
  <c r="Y7803" i="1"/>
  <c r="Z7803" i="1"/>
  <c r="Y7804" i="1"/>
  <c r="Z7804" i="1"/>
  <c r="Y7805" i="1"/>
  <c r="Z7805" i="1"/>
  <c r="Y7806" i="1"/>
  <c r="Z7806" i="1"/>
  <c r="Y7807" i="1"/>
  <c r="Z7807" i="1"/>
  <c r="Y7808" i="1"/>
  <c r="Z7808" i="1"/>
  <c r="Y7809" i="1"/>
  <c r="Z7809" i="1"/>
  <c r="Y7810" i="1"/>
  <c r="Z7810" i="1"/>
  <c r="Y7811" i="1"/>
  <c r="Z7811" i="1"/>
  <c r="Y7812" i="1"/>
  <c r="Z7812" i="1"/>
  <c r="Y7813" i="1"/>
  <c r="Z7813" i="1"/>
  <c r="Y7814" i="1"/>
  <c r="Z7814" i="1"/>
  <c r="Y7815" i="1"/>
  <c r="Z7815" i="1"/>
  <c r="Y7816" i="1"/>
  <c r="Z7816" i="1"/>
  <c r="Y7817" i="1"/>
  <c r="Z7817" i="1"/>
  <c r="Y7818" i="1"/>
  <c r="Z7818" i="1"/>
  <c r="Y7819" i="1"/>
  <c r="Z7819" i="1"/>
  <c r="Y7820" i="1"/>
  <c r="Z7820" i="1"/>
  <c r="Y7821" i="1"/>
  <c r="Z7821" i="1"/>
  <c r="Y7822" i="1"/>
  <c r="Z7822" i="1"/>
  <c r="Y7823" i="1"/>
  <c r="Z7823" i="1"/>
  <c r="Y7824" i="1"/>
  <c r="Z7824" i="1"/>
  <c r="Y7825" i="1"/>
  <c r="Z7825" i="1"/>
  <c r="Y7826" i="1"/>
  <c r="Z7826" i="1"/>
  <c r="Y7827" i="1"/>
  <c r="Z7827" i="1"/>
  <c r="Y7828" i="1"/>
  <c r="Z7828" i="1"/>
  <c r="Y7829" i="1"/>
  <c r="Z7829" i="1"/>
  <c r="Y7830" i="1"/>
  <c r="Z7830" i="1"/>
  <c r="Y7831" i="1"/>
  <c r="Z7831" i="1"/>
  <c r="Y7832" i="1"/>
  <c r="Z7832" i="1"/>
  <c r="Y7833" i="1"/>
  <c r="Z7833" i="1"/>
  <c r="Y7834" i="1"/>
  <c r="Z7834" i="1"/>
  <c r="Y7835" i="1"/>
  <c r="Z7835" i="1"/>
  <c r="Y7836" i="1"/>
  <c r="Z7836" i="1"/>
  <c r="Y7837" i="1"/>
  <c r="Z7837" i="1"/>
  <c r="Y7838" i="1"/>
  <c r="Z7838" i="1"/>
  <c r="Y7839" i="1"/>
  <c r="Z7839" i="1"/>
  <c r="Y7840" i="1"/>
  <c r="Z7840" i="1"/>
  <c r="Y7841" i="1"/>
  <c r="Z7841" i="1"/>
  <c r="Y7842" i="1"/>
  <c r="Z7842" i="1"/>
  <c r="Y7843" i="1"/>
  <c r="Z7843" i="1"/>
  <c r="Y7844" i="1"/>
  <c r="Z7844" i="1"/>
  <c r="Y7845" i="1"/>
  <c r="Z7845" i="1"/>
  <c r="Y7846" i="1"/>
  <c r="Z7846" i="1"/>
  <c r="Y7847" i="1"/>
  <c r="Z7847" i="1"/>
  <c r="Y7848" i="1"/>
  <c r="Z7848" i="1"/>
  <c r="Y7849" i="1"/>
  <c r="Z7849" i="1"/>
  <c r="Y7850" i="1"/>
  <c r="Z7850" i="1"/>
  <c r="Y7851" i="1"/>
  <c r="Z7851" i="1"/>
  <c r="Y7852" i="1"/>
  <c r="Z7852" i="1"/>
  <c r="Y7853" i="1"/>
  <c r="Z7853" i="1"/>
  <c r="Y7854" i="1"/>
  <c r="Z7854" i="1"/>
  <c r="Y7855" i="1"/>
  <c r="Z7855" i="1"/>
  <c r="Y7856" i="1"/>
  <c r="Z7856" i="1"/>
  <c r="Y7857" i="1"/>
  <c r="Z7857" i="1"/>
  <c r="Y7858" i="1"/>
  <c r="Z7858" i="1"/>
  <c r="Y7859" i="1"/>
  <c r="Z7859" i="1"/>
  <c r="Y7860" i="1"/>
  <c r="Z7860" i="1"/>
  <c r="Y7861" i="1"/>
  <c r="Z7861" i="1"/>
  <c r="Y7862" i="1"/>
  <c r="Z7862" i="1"/>
  <c r="Y7863" i="1"/>
  <c r="Z7863" i="1"/>
  <c r="Y7864" i="1"/>
  <c r="Z7864" i="1"/>
  <c r="Y7865" i="1"/>
  <c r="Z7865" i="1"/>
  <c r="Y7866" i="1"/>
  <c r="Z7866" i="1"/>
  <c r="Y7867" i="1"/>
  <c r="Z7867" i="1"/>
  <c r="Y7868" i="1"/>
  <c r="Z7868" i="1"/>
  <c r="Y7869" i="1"/>
  <c r="Z7869" i="1"/>
  <c r="Y7870" i="1"/>
  <c r="Z7870" i="1"/>
  <c r="Y7871" i="1"/>
  <c r="Z7871" i="1"/>
  <c r="Y7872" i="1"/>
  <c r="Z7872" i="1"/>
  <c r="Y7873" i="1"/>
  <c r="Z7873" i="1"/>
  <c r="Y7874" i="1"/>
  <c r="Z7874" i="1"/>
  <c r="Y7875" i="1"/>
  <c r="Z7875" i="1"/>
  <c r="Y7876" i="1"/>
  <c r="Z7876" i="1"/>
  <c r="Y7877" i="1"/>
  <c r="Z7877" i="1"/>
  <c r="Y7878" i="1"/>
  <c r="Z7878" i="1"/>
  <c r="Y7879" i="1"/>
  <c r="Z7879" i="1"/>
  <c r="Y7880" i="1"/>
  <c r="Z7880" i="1"/>
  <c r="Y7881" i="1"/>
  <c r="Z7881" i="1"/>
  <c r="Y7882" i="1"/>
  <c r="Z7882" i="1"/>
  <c r="Y7883" i="1"/>
  <c r="Z7883" i="1"/>
  <c r="Y7884" i="1"/>
  <c r="Z7884" i="1"/>
  <c r="Y7885" i="1"/>
  <c r="Z7885" i="1"/>
  <c r="Y7886" i="1"/>
  <c r="Z7886" i="1"/>
  <c r="Y7887" i="1"/>
  <c r="Z7887" i="1"/>
  <c r="Y7888" i="1"/>
  <c r="Z7888" i="1"/>
  <c r="Y7889" i="1"/>
  <c r="Z7889" i="1"/>
  <c r="Y7890" i="1"/>
  <c r="Z7890" i="1"/>
  <c r="Y7891" i="1"/>
  <c r="Z7891" i="1"/>
  <c r="Y7892" i="1"/>
  <c r="Z7892" i="1"/>
  <c r="Y7893" i="1"/>
  <c r="Z7893" i="1"/>
  <c r="Y7894" i="1"/>
  <c r="Z7894" i="1"/>
  <c r="Y7895" i="1"/>
  <c r="Z7895" i="1"/>
  <c r="Y7896" i="1"/>
  <c r="Z7896" i="1"/>
  <c r="Y7897" i="1"/>
  <c r="Z7897" i="1"/>
  <c r="Y7898" i="1"/>
  <c r="Z7898" i="1"/>
  <c r="Y7899" i="1"/>
  <c r="Z7899" i="1"/>
  <c r="Y7900" i="1"/>
  <c r="Z7900" i="1"/>
  <c r="Y7901" i="1"/>
  <c r="Z7901" i="1"/>
  <c r="Y7902" i="1"/>
  <c r="Z7902" i="1"/>
  <c r="Y7903" i="1"/>
  <c r="Z7903" i="1"/>
  <c r="Y7904" i="1"/>
  <c r="Z7904" i="1"/>
  <c r="Y7905" i="1"/>
  <c r="Z7905" i="1"/>
  <c r="Y7906" i="1"/>
  <c r="Z7906" i="1"/>
  <c r="Y7907" i="1"/>
  <c r="Z7907" i="1"/>
  <c r="Y7908" i="1"/>
  <c r="Z7908" i="1"/>
  <c r="Y7909" i="1"/>
  <c r="Z7909" i="1"/>
  <c r="Y7910" i="1"/>
  <c r="Z7910" i="1"/>
  <c r="Y7911" i="1"/>
  <c r="Z7911" i="1"/>
  <c r="Y7912" i="1"/>
  <c r="Z7912" i="1"/>
  <c r="Y7913" i="1"/>
  <c r="Z7913" i="1"/>
  <c r="Y7914" i="1"/>
  <c r="Z7914" i="1"/>
  <c r="Y7915" i="1"/>
  <c r="Z7915" i="1"/>
  <c r="Y7916" i="1"/>
  <c r="Z7916" i="1"/>
  <c r="Y7917" i="1"/>
  <c r="Z7917" i="1"/>
  <c r="Y7918" i="1"/>
  <c r="Z7918" i="1"/>
  <c r="Y7919" i="1"/>
  <c r="Z7919" i="1"/>
  <c r="Y7920" i="1"/>
  <c r="Z7920" i="1"/>
  <c r="Y7921" i="1"/>
  <c r="Z7921" i="1"/>
  <c r="Y7922" i="1"/>
  <c r="Z7922" i="1"/>
  <c r="Y7923" i="1"/>
  <c r="Z7923" i="1"/>
  <c r="Y7924" i="1"/>
  <c r="Z7924" i="1"/>
  <c r="Y7925" i="1"/>
  <c r="Z7925" i="1"/>
  <c r="Y7926" i="1"/>
  <c r="Z7926" i="1"/>
  <c r="Y7927" i="1"/>
  <c r="Z7927" i="1"/>
  <c r="Y7928" i="1"/>
  <c r="Z7928" i="1"/>
  <c r="Y7929" i="1"/>
  <c r="Z7929" i="1"/>
  <c r="Y7930" i="1"/>
  <c r="Z7930" i="1"/>
  <c r="Y7931" i="1"/>
  <c r="Z7931" i="1"/>
  <c r="Y7932" i="1"/>
  <c r="Z7932" i="1"/>
  <c r="Y7933" i="1"/>
  <c r="Z7933" i="1"/>
  <c r="Y7934" i="1"/>
  <c r="Z7934" i="1"/>
  <c r="Y7935" i="1"/>
  <c r="Z7935" i="1"/>
  <c r="Y7936" i="1"/>
  <c r="Z7936" i="1"/>
  <c r="Y7937" i="1"/>
  <c r="Z7937" i="1"/>
  <c r="Y7938" i="1"/>
  <c r="Z7938" i="1"/>
  <c r="Y7939" i="1"/>
  <c r="Z7939" i="1"/>
  <c r="Y7940" i="1"/>
  <c r="Z7940" i="1"/>
  <c r="Y7941" i="1"/>
  <c r="Z7941" i="1"/>
  <c r="Y7942" i="1"/>
  <c r="Z7942" i="1"/>
  <c r="Y7943" i="1"/>
  <c r="Z7943" i="1"/>
  <c r="Y7944" i="1"/>
  <c r="Z7944" i="1"/>
  <c r="Y7945" i="1"/>
  <c r="Z7945" i="1"/>
  <c r="Y7946" i="1"/>
  <c r="Z7946" i="1"/>
  <c r="Y7947" i="1"/>
  <c r="Z7947" i="1"/>
  <c r="Y7948" i="1"/>
  <c r="Z7948" i="1"/>
  <c r="Y7949" i="1"/>
  <c r="Z7949" i="1"/>
  <c r="Y7950" i="1"/>
  <c r="Z7950" i="1"/>
  <c r="Y7951" i="1"/>
  <c r="Z7951" i="1"/>
  <c r="Y7952" i="1"/>
  <c r="Z7952" i="1"/>
  <c r="Y7953" i="1"/>
  <c r="Z7953" i="1"/>
  <c r="Y7954" i="1"/>
  <c r="Z7954" i="1"/>
  <c r="Y7955" i="1"/>
  <c r="Z7955" i="1"/>
  <c r="Y7956" i="1"/>
  <c r="Z7956" i="1"/>
  <c r="Y7957" i="1"/>
  <c r="Z7957" i="1"/>
  <c r="Y7958" i="1"/>
  <c r="Z7958" i="1"/>
  <c r="Y7959" i="1"/>
  <c r="Z7959" i="1"/>
  <c r="Y7960" i="1"/>
  <c r="Z7960" i="1"/>
  <c r="Y7961" i="1"/>
  <c r="Z7961" i="1"/>
  <c r="Y7962" i="1"/>
  <c r="Z7962" i="1"/>
  <c r="Y7963" i="1"/>
  <c r="Z7963" i="1"/>
  <c r="Y7964" i="1"/>
  <c r="Z7964" i="1"/>
  <c r="Y7965" i="1"/>
  <c r="Z7965" i="1"/>
  <c r="Y7966" i="1"/>
  <c r="Z7966" i="1"/>
  <c r="Y7967" i="1"/>
  <c r="Z7967" i="1"/>
  <c r="Y7968" i="1"/>
  <c r="Z7968" i="1"/>
  <c r="Y7969" i="1"/>
  <c r="Z7969" i="1"/>
  <c r="Y7970" i="1"/>
  <c r="Z7970" i="1"/>
  <c r="Y7971" i="1"/>
  <c r="Z7971" i="1"/>
  <c r="Y7972" i="1"/>
  <c r="Z7972" i="1"/>
  <c r="Y7973" i="1"/>
  <c r="Z7973" i="1"/>
  <c r="Y7974" i="1"/>
  <c r="Z7974" i="1"/>
  <c r="Y7975" i="1"/>
  <c r="Z7975" i="1"/>
  <c r="Y7976" i="1"/>
  <c r="Z7976" i="1"/>
  <c r="Y7977" i="1"/>
  <c r="Z7977" i="1"/>
  <c r="Y7978" i="1"/>
  <c r="Z7978" i="1"/>
  <c r="Y7979" i="1"/>
  <c r="Z7979" i="1"/>
  <c r="Y7980" i="1"/>
  <c r="Z7980" i="1"/>
  <c r="Y7981" i="1"/>
  <c r="Z7981" i="1"/>
  <c r="Y7982" i="1"/>
  <c r="Z7982" i="1"/>
  <c r="Y7983" i="1"/>
  <c r="Z7983" i="1"/>
  <c r="Y7984" i="1"/>
  <c r="Z7984" i="1"/>
  <c r="Y7985" i="1"/>
  <c r="Z7985" i="1"/>
  <c r="Y7986" i="1"/>
  <c r="Z7986" i="1"/>
  <c r="Y7987" i="1"/>
  <c r="Z7987" i="1"/>
  <c r="Y7988" i="1"/>
  <c r="Z7988" i="1"/>
  <c r="Y7989" i="1"/>
  <c r="Z7989" i="1"/>
  <c r="Y7990" i="1"/>
  <c r="Z7990" i="1"/>
  <c r="Y7991" i="1"/>
  <c r="Z7991" i="1"/>
  <c r="Y7992" i="1"/>
  <c r="Z7992" i="1"/>
  <c r="Y7993" i="1"/>
  <c r="Z7993" i="1"/>
  <c r="Y7994" i="1"/>
  <c r="Z7994" i="1"/>
  <c r="Y7995" i="1"/>
  <c r="Z7995" i="1"/>
  <c r="Y7996" i="1"/>
  <c r="Z7996" i="1"/>
  <c r="Y7997" i="1"/>
  <c r="Z7997" i="1"/>
  <c r="Y7998" i="1"/>
  <c r="Z7998" i="1"/>
  <c r="Y7999" i="1"/>
  <c r="Z7999" i="1"/>
  <c r="Y8000" i="1"/>
  <c r="Z8000" i="1"/>
  <c r="Y8001" i="1"/>
  <c r="Z8001" i="1"/>
  <c r="Y8002" i="1"/>
  <c r="Z8002" i="1"/>
  <c r="Y8003" i="1"/>
  <c r="Z8003" i="1"/>
  <c r="Y8004" i="1"/>
  <c r="Z8004" i="1"/>
  <c r="Y8005" i="1"/>
  <c r="Z8005" i="1"/>
  <c r="Y8006" i="1"/>
  <c r="Z8006" i="1"/>
  <c r="Y8007" i="1"/>
  <c r="Z8007" i="1"/>
  <c r="Y8008" i="1"/>
  <c r="Z8008" i="1"/>
  <c r="Y8009" i="1"/>
  <c r="Z8009" i="1"/>
  <c r="Y8010" i="1"/>
  <c r="Z8010" i="1"/>
  <c r="Y8011" i="1"/>
  <c r="Z8011" i="1"/>
  <c r="Y8012" i="1"/>
  <c r="Z8012" i="1"/>
  <c r="Y8013" i="1"/>
  <c r="Z8013" i="1"/>
  <c r="Y8014" i="1"/>
  <c r="Z8014" i="1"/>
  <c r="Y8015" i="1"/>
  <c r="Z8015" i="1"/>
  <c r="Y8016" i="1"/>
  <c r="Z8016" i="1"/>
  <c r="Y8017" i="1"/>
  <c r="Z8017" i="1"/>
  <c r="Y8018" i="1"/>
  <c r="Z8018" i="1"/>
  <c r="Y8019" i="1"/>
  <c r="Z8019" i="1"/>
  <c r="Y8020" i="1"/>
  <c r="Z8020" i="1"/>
  <c r="Y8021" i="1"/>
  <c r="Z8021" i="1"/>
  <c r="Y8022" i="1"/>
  <c r="Z8022" i="1"/>
  <c r="Y8023" i="1"/>
  <c r="Z8023" i="1"/>
  <c r="Y8024" i="1"/>
  <c r="Z8024" i="1"/>
  <c r="Y8025" i="1"/>
  <c r="Z8025" i="1"/>
  <c r="Y8026" i="1"/>
  <c r="Z8026" i="1"/>
  <c r="Y8027" i="1"/>
  <c r="Z8027" i="1"/>
  <c r="Y8028" i="1"/>
  <c r="Z8028" i="1"/>
  <c r="Y8029" i="1"/>
  <c r="Z8029" i="1"/>
  <c r="Y8030" i="1"/>
  <c r="Z8030" i="1"/>
  <c r="Y8031" i="1"/>
  <c r="Z8031" i="1"/>
  <c r="Y8032" i="1"/>
  <c r="Z8032" i="1"/>
  <c r="Y8033" i="1"/>
  <c r="Z8033" i="1"/>
  <c r="Y8034" i="1"/>
  <c r="Z8034" i="1"/>
  <c r="Y8035" i="1"/>
  <c r="Z8035" i="1"/>
  <c r="Y8036" i="1"/>
  <c r="Z8036" i="1"/>
  <c r="Y8037" i="1"/>
  <c r="Z8037" i="1"/>
  <c r="Y8038" i="1"/>
  <c r="Z8038" i="1"/>
  <c r="Y8039" i="1"/>
  <c r="Z8039" i="1"/>
  <c r="Y8040" i="1"/>
  <c r="Z8040" i="1"/>
  <c r="Y8041" i="1"/>
  <c r="Z8041" i="1"/>
  <c r="Y8042" i="1"/>
  <c r="Z8042" i="1"/>
  <c r="Y8043" i="1"/>
  <c r="Z8043" i="1"/>
  <c r="Y8044" i="1"/>
  <c r="Z8044" i="1"/>
  <c r="Y8045" i="1"/>
  <c r="Z8045" i="1"/>
  <c r="Y8046" i="1"/>
  <c r="Z8046" i="1"/>
  <c r="Y8047" i="1"/>
  <c r="Z8047" i="1"/>
  <c r="Y8048" i="1"/>
  <c r="Z8048" i="1"/>
  <c r="Y8049" i="1"/>
  <c r="Z8049" i="1"/>
  <c r="Y8050" i="1"/>
  <c r="Z8050" i="1"/>
  <c r="Y8051" i="1"/>
  <c r="Z8051" i="1"/>
  <c r="Y8052" i="1"/>
  <c r="Z8052" i="1"/>
  <c r="Y8053" i="1"/>
  <c r="Z8053" i="1"/>
  <c r="Y8054" i="1"/>
  <c r="Z8054" i="1"/>
  <c r="Y8055" i="1"/>
  <c r="Z8055" i="1"/>
  <c r="Y8056" i="1"/>
  <c r="Z8056" i="1"/>
  <c r="Y8057" i="1"/>
  <c r="Z8057" i="1"/>
  <c r="Y8058" i="1"/>
  <c r="Z8058" i="1"/>
  <c r="Y8059" i="1"/>
  <c r="Z8059" i="1"/>
  <c r="Y8060" i="1"/>
  <c r="Z8060" i="1"/>
  <c r="Y8061" i="1"/>
  <c r="Z8061" i="1"/>
  <c r="Y8062" i="1"/>
  <c r="Z8062" i="1"/>
  <c r="Y8063" i="1"/>
  <c r="Z8063" i="1"/>
  <c r="Y8064" i="1"/>
  <c r="Z8064" i="1"/>
  <c r="Y8065" i="1"/>
  <c r="Z8065" i="1"/>
  <c r="Y8066" i="1"/>
  <c r="Z8066" i="1"/>
  <c r="Y8067" i="1"/>
  <c r="Z8067" i="1"/>
  <c r="Y8068" i="1"/>
  <c r="Z8068" i="1"/>
  <c r="Y8069" i="1"/>
  <c r="Z8069" i="1"/>
  <c r="Y8070" i="1"/>
  <c r="Z8070" i="1"/>
  <c r="Y8071" i="1"/>
  <c r="Z8071" i="1"/>
  <c r="Y8072" i="1"/>
  <c r="Z8072" i="1"/>
  <c r="Y8073" i="1"/>
  <c r="Z8073" i="1"/>
  <c r="Y8074" i="1"/>
  <c r="Z8074" i="1"/>
  <c r="Y8075" i="1"/>
  <c r="Z8075" i="1"/>
  <c r="Y8076" i="1"/>
  <c r="Z8076" i="1"/>
  <c r="Y8077" i="1"/>
  <c r="Z8077" i="1"/>
  <c r="Y8078" i="1"/>
  <c r="Z8078" i="1"/>
  <c r="Y8079" i="1"/>
  <c r="Z8079" i="1"/>
  <c r="Y8080" i="1"/>
  <c r="Z8080" i="1"/>
  <c r="Y8081" i="1"/>
  <c r="Z8081" i="1"/>
  <c r="Y8082" i="1"/>
  <c r="Z8082" i="1"/>
  <c r="Y8083" i="1"/>
  <c r="Z8083" i="1"/>
  <c r="Y8084" i="1"/>
  <c r="Z8084" i="1"/>
  <c r="Y8085" i="1"/>
  <c r="Z8085" i="1"/>
  <c r="Y8086" i="1"/>
  <c r="Z8086" i="1"/>
  <c r="Y8087" i="1"/>
  <c r="Z8087" i="1"/>
  <c r="Y8088" i="1"/>
  <c r="Z8088" i="1"/>
  <c r="Y8089" i="1"/>
  <c r="Z8089" i="1"/>
  <c r="Y8090" i="1"/>
  <c r="Z8090" i="1"/>
  <c r="Y8091" i="1"/>
  <c r="Z8091" i="1"/>
  <c r="Y8092" i="1"/>
  <c r="Z8092" i="1"/>
  <c r="Y8093" i="1"/>
  <c r="Z8093" i="1"/>
  <c r="Y8094" i="1"/>
  <c r="Z8094" i="1"/>
  <c r="Y8095" i="1"/>
  <c r="Z8095" i="1"/>
  <c r="Y8096" i="1"/>
  <c r="Z8096" i="1"/>
  <c r="Y8097" i="1"/>
  <c r="Z8097" i="1"/>
  <c r="Y8098" i="1"/>
  <c r="Z8098" i="1"/>
  <c r="Y8099" i="1"/>
  <c r="Z8099" i="1"/>
  <c r="Y8100" i="1"/>
  <c r="Z8100" i="1"/>
  <c r="Y8101" i="1"/>
  <c r="Z8101" i="1"/>
  <c r="Y8102" i="1"/>
  <c r="Z8102" i="1"/>
  <c r="Y8103" i="1"/>
  <c r="Z8103" i="1"/>
  <c r="Y8104" i="1"/>
  <c r="Z8104" i="1"/>
  <c r="Y8105" i="1"/>
  <c r="Z8105" i="1"/>
  <c r="Y8106" i="1"/>
  <c r="Z8106" i="1"/>
  <c r="Y8107" i="1"/>
  <c r="Z8107" i="1"/>
  <c r="Y8108" i="1"/>
  <c r="Z8108" i="1"/>
  <c r="Y8109" i="1"/>
  <c r="Z8109" i="1"/>
  <c r="Y8110" i="1"/>
  <c r="Z8110" i="1"/>
  <c r="Y8111" i="1"/>
  <c r="Z8111" i="1"/>
  <c r="Y8112" i="1"/>
  <c r="Z8112" i="1"/>
  <c r="Y8113" i="1"/>
  <c r="Z8113" i="1"/>
  <c r="Y8114" i="1"/>
  <c r="Z8114" i="1"/>
  <c r="Y8115" i="1"/>
  <c r="Z8115" i="1"/>
  <c r="Y8116" i="1"/>
  <c r="Z8116" i="1"/>
  <c r="Y8117" i="1"/>
  <c r="Z8117" i="1"/>
  <c r="Y8118" i="1"/>
  <c r="Z8118" i="1"/>
  <c r="Y8119" i="1"/>
  <c r="Z8119" i="1"/>
  <c r="Y8120" i="1"/>
  <c r="Z8120" i="1"/>
  <c r="Y8121" i="1"/>
  <c r="Z8121" i="1"/>
  <c r="Y8122" i="1"/>
  <c r="Z8122" i="1"/>
  <c r="Y8123" i="1"/>
  <c r="Z8123" i="1"/>
  <c r="Y8124" i="1"/>
  <c r="Z8124" i="1"/>
  <c r="Y8125" i="1"/>
  <c r="Z8125" i="1"/>
  <c r="Y8126" i="1"/>
  <c r="Z8126" i="1"/>
  <c r="Y8127" i="1"/>
  <c r="Z8127" i="1"/>
  <c r="Y8128" i="1"/>
  <c r="Z8128" i="1"/>
  <c r="Y8129" i="1"/>
  <c r="Z8129" i="1"/>
  <c r="Y8130" i="1"/>
  <c r="Z8130" i="1"/>
  <c r="Y8131" i="1"/>
  <c r="Z8131" i="1"/>
  <c r="Y8132" i="1"/>
  <c r="Z8132" i="1"/>
  <c r="Y8133" i="1"/>
  <c r="Z8133" i="1"/>
  <c r="Y8134" i="1"/>
  <c r="Z8134" i="1"/>
  <c r="Y8135" i="1"/>
  <c r="Z8135" i="1"/>
  <c r="Y8136" i="1"/>
  <c r="Z8136" i="1"/>
  <c r="Y8137" i="1"/>
  <c r="Z8137" i="1"/>
  <c r="Y8138" i="1"/>
  <c r="Z8138" i="1"/>
  <c r="Y8139" i="1"/>
  <c r="Z8139" i="1"/>
  <c r="Y8140" i="1"/>
  <c r="Z8140" i="1"/>
  <c r="Y8141" i="1"/>
  <c r="Z8141" i="1"/>
  <c r="Y8142" i="1"/>
  <c r="Z8142" i="1"/>
  <c r="Y8143" i="1"/>
  <c r="Z8143" i="1"/>
  <c r="Y8144" i="1"/>
  <c r="Z8144" i="1"/>
  <c r="Y8145" i="1"/>
  <c r="Z8145" i="1"/>
  <c r="Y8146" i="1"/>
  <c r="Z8146" i="1"/>
  <c r="Y8147" i="1"/>
  <c r="Z8147" i="1"/>
  <c r="Y8148" i="1"/>
  <c r="Z8148" i="1"/>
  <c r="Y8149" i="1"/>
  <c r="Z8149" i="1"/>
  <c r="Y8150" i="1"/>
  <c r="Z8150" i="1"/>
  <c r="Y8151" i="1"/>
  <c r="Z8151" i="1"/>
  <c r="Y8152" i="1"/>
  <c r="Z8152" i="1"/>
  <c r="Y8153" i="1"/>
  <c r="Z8153" i="1"/>
  <c r="Y8154" i="1"/>
  <c r="Z8154" i="1"/>
  <c r="Y8155" i="1"/>
  <c r="Z8155" i="1"/>
  <c r="Y8156" i="1"/>
  <c r="Z8156" i="1"/>
  <c r="Y8157" i="1"/>
  <c r="Z8157" i="1"/>
  <c r="Y8158" i="1"/>
  <c r="Z8158" i="1"/>
  <c r="Y8159" i="1"/>
  <c r="Z8159" i="1"/>
  <c r="Y8160" i="1"/>
  <c r="Z8160" i="1"/>
  <c r="Y8161" i="1"/>
  <c r="Z8161" i="1"/>
  <c r="Y8162" i="1"/>
  <c r="Z8162" i="1"/>
  <c r="Y8163" i="1"/>
  <c r="Z8163" i="1"/>
  <c r="Y8164" i="1"/>
  <c r="Z8164" i="1"/>
  <c r="Y8165" i="1"/>
  <c r="Z8165" i="1"/>
  <c r="Y8166" i="1"/>
  <c r="Z8166" i="1"/>
  <c r="Y8167" i="1"/>
  <c r="Z8167" i="1"/>
  <c r="Y8168" i="1"/>
  <c r="Z8168" i="1"/>
  <c r="Y8169" i="1"/>
  <c r="Z8169" i="1"/>
  <c r="Y8170" i="1"/>
  <c r="Z8170" i="1"/>
  <c r="Y8171" i="1"/>
  <c r="Z8171" i="1"/>
  <c r="Y8172" i="1"/>
  <c r="Z8172" i="1"/>
  <c r="Y8173" i="1"/>
  <c r="Z8173" i="1"/>
  <c r="Y8174" i="1"/>
  <c r="Z8174" i="1"/>
  <c r="Y8175" i="1"/>
  <c r="Z8175" i="1"/>
  <c r="Y8176" i="1"/>
  <c r="Z8176" i="1"/>
  <c r="Y8177" i="1"/>
  <c r="Z8177" i="1"/>
  <c r="Y8178" i="1"/>
  <c r="Z8178" i="1"/>
  <c r="Y8179" i="1"/>
  <c r="Z8179" i="1"/>
  <c r="Y8180" i="1"/>
  <c r="Z8180" i="1"/>
  <c r="Y8181" i="1"/>
  <c r="Z8181" i="1"/>
  <c r="Y8182" i="1"/>
  <c r="Z8182" i="1"/>
  <c r="Y8183" i="1"/>
  <c r="Z8183" i="1"/>
  <c r="Y8184" i="1"/>
  <c r="Z8184" i="1"/>
  <c r="Y8185" i="1"/>
  <c r="Z8185" i="1"/>
  <c r="Y8186" i="1"/>
  <c r="Z8186" i="1"/>
  <c r="Y8187" i="1"/>
  <c r="Z8187" i="1"/>
  <c r="Y8188" i="1"/>
  <c r="Z8188" i="1"/>
  <c r="Y8189" i="1"/>
  <c r="Z8189" i="1"/>
  <c r="Y8190" i="1"/>
  <c r="Z8190" i="1"/>
  <c r="Y8191" i="1"/>
  <c r="Z8191" i="1"/>
  <c r="Y8192" i="1"/>
  <c r="Z8192" i="1"/>
  <c r="Y8193" i="1"/>
  <c r="Z8193" i="1"/>
  <c r="Y8194" i="1"/>
  <c r="Z8194" i="1"/>
  <c r="Y8195" i="1"/>
  <c r="Z8195" i="1"/>
  <c r="Y8196" i="1"/>
  <c r="Z8196" i="1"/>
  <c r="Y8197" i="1"/>
  <c r="Z8197" i="1"/>
  <c r="Y8198" i="1"/>
  <c r="Z8198" i="1"/>
  <c r="Y8199" i="1"/>
  <c r="Z8199" i="1"/>
  <c r="Y8200" i="1"/>
  <c r="Z8200" i="1"/>
  <c r="Y8201" i="1"/>
  <c r="Z8201" i="1"/>
  <c r="Y8202" i="1"/>
  <c r="Z8202" i="1"/>
  <c r="Y8203" i="1"/>
  <c r="Z8203" i="1"/>
  <c r="Y8204" i="1"/>
  <c r="Z8204" i="1"/>
  <c r="Y8205" i="1"/>
  <c r="Z8205" i="1"/>
  <c r="Y8206" i="1"/>
  <c r="Z8206" i="1"/>
  <c r="Y8207" i="1"/>
  <c r="Z8207" i="1"/>
  <c r="Y8208" i="1"/>
  <c r="Z8208" i="1"/>
  <c r="Y8209" i="1"/>
  <c r="Z8209" i="1"/>
  <c r="Y8210" i="1"/>
  <c r="Z8210" i="1"/>
  <c r="Y8211" i="1"/>
  <c r="Z8211" i="1"/>
  <c r="Y8212" i="1"/>
  <c r="Z8212" i="1"/>
  <c r="Y8213" i="1"/>
  <c r="Z8213" i="1"/>
  <c r="Y8214" i="1"/>
  <c r="Z8214" i="1"/>
  <c r="Y8215" i="1"/>
  <c r="Z8215" i="1"/>
  <c r="Y8216" i="1"/>
  <c r="Z8216" i="1"/>
  <c r="Y8217" i="1"/>
  <c r="Z8217" i="1"/>
  <c r="Y8218" i="1"/>
  <c r="Z8218" i="1"/>
  <c r="Y8219" i="1"/>
  <c r="Z8219" i="1"/>
  <c r="Y8220" i="1"/>
  <c r="Z8220" i="1"/>
  <c r="Y8221" i="1"/>
  <c r="Z8221" i="1"/>
  <c r="Y8222" i="1"/>
  <c r="Z8222" i="1"/>
  <c r="Y8223" i="1"/>
  <c r="Z8223" i="1"/>
  <c r="Y8224" i="1"/>
  <c r="Z8224" i="1"/>
  <c r="Y8225" i="1"/>
  <c r="Z8225" i="1"/>
  <c r="Y8226" i="1"/>
  <c r="Z8226" i="1"/>
  <c r="Y8227" i="1"/>
  <c r="Z8227" i="1"/>
  <c r="Y8228" i="1"/>
  <c r="Z8228" i="1"/>
  <c r="Y8229" i="1"/>
  <c r="Z8229" i="1"/>
  <c r="Y8230" i="1"/>
  <c r="Z8230" i="1"/>
  <c r="Y8231" i="1"/>
  <c r="Z8231" i="1"/>
  <c r="Y8232" i="1"/>
  <c r="Z8232" i="1"/>
  <c r="Y8233" i="1"/>
  <c r="Z8233" i="1"/>
  <c r="Y8234" i="1"/>
  <c r="Z8234" i="1"/>
  <c r="Y8235" i="1"/>
  <c r="Z8235" i="1"/>
  <c r="Y8236" i="1"/>
  <c r="Z8236" i="1"/>
  <c r="Y8237" i="1"/>
  <c r="Z8237" i="1"/>
  <c r="Y8238" i="1"/>
  <c r="Z8238" i="1"/>
  <c r="Y8239" i="1"/>
  <c r="Z8239" i="1"/>
  <c r="Y8240" i="1"/>
  <c r="Z8240" i="1"/>
  <c r="Y8241" i="1"/>
  <c r="Z8241" i="1"/>
  <c r="Y8242" i="1"/>
  <c r="Z8242" i="1"/>
  <c r="Y8243" i="1"/>
  <c r="Z8243" i="1"/>
  <c r="Y8244" i="1"/>
  <c r="Z8244" i="1"/>
  <c r="Y8245" i="1"/>
  <c r="Z8245" i="1"/>
  <c r="Y8246" i="1"/>
  <c r="Z8246" i="1"/>
  <c r="Y8247" i="1"/>
  <c r="Z8247" i="1"/>
  <c r="Y8248" i="1"/>
  <c r="Z8248" i="1"/>
  <c r="Y8249" i="1"/>
  <c r="Z8249" i="1"/>
  <c r="Y8250" i="1"/>
  <c r="Z8250" i="1"/>
  <c r="Y8251" i="1"/>
  <c r="Z8251" i="1"/>
  <c r="Y8252" i="1"/>
  <c r="Z8252" i="1"/>
  <c r="Y8253" i="1"/>
  <c r="Z8253" i="1"/>
  <c r="Y8254" i="1"/>
  <c r="Z8254" i="1"/>
  <c r="Y8255" i="1"/>
  <c r="Z8255" i="1"/>
  <c r="Y8256" i="1"/>
  <c r="Z8256" i="1"/>
  <c r="Y8257" i="1"/>
  <c r="Z8257" i="1"/>
  <c r="Y8258" i="1"/>
  <c r="Z8258" i="1"/>
  <c r="Y8259" i="1"/>
  <c r="Z8259" i="1"/>
  <c r="Y8260" i="1"/>
  <c r="Z8260" i="1"/>
  <c r="Y8261" i="1"/>
  <c r="Z8261" i="1"/>
  <c r="Y8262" i="1"/>
  <c r="Z8262" i="1"/>
  <c r="Y8263" i="1"/>
  <c r="Z8263" i="1"/>
  <c r="Y8264" i="1"/>
  <c r="Z8264" i="1"/>
  <c r="Y8265" i="1"/>
  <c r="Z8265" i="1"/>
  <c r="Y8266" i="1"/>
  <c r="Z8266" i="1"/>
  <c r="Y8267" i="1"/>
  <c r="Z8267" i="1"/>
  <c r="Y8268" i="1"/>
  <c r="Z8268" i="1"/>
  <c r="Y8269" i="1"/>
  <c r="Z8269" i="1"/>
  <c r="Y8270" i="1"/>
  <c r="Z8270" i="1"/>
  <c r="Y8271" i="1"/>
  <c r="Z8271" i="1"/>
  <c r="Y8272" i="1"/>
  <c r="Z8272" i="1"/>
  <c r="Y8273" i="1"/>
  <c r="Z8273" i="1"/>
  <c r="Y8274" i="1"/>
  <c r="Z8274" i="1"/>
  <c r="Y8275" i="1"/>
  <c r="Z8275" i="1"/>
  <c r="Y8276" i="1"/>
  <c r="Z8276" i="1"/>
  <c r="Y8277" i="1"/>
  <c r="Z8277" i="1"/>
  <c r="Y8278" i="1"/>
  <c r="Z8278" i="1"/>
  <c r="Y8279" i="1"/>
  <c r="Z8279" i="1"/>
  <c r="Y8280" i="1"/>
  <c r="Z8280" i="1"/>
  <c r="Y8281" i="1"/>
  <c r="Z8281" i="1"/>
  <c r="Y8282" i="1"/>
  <c r="Z8282" i="1"/>
  <c r="Y8283" i="1"/>
  <c r="Z8283" i="1"/>
  <c r="Y8284" i="1"/>
  <c r="Z8284" i="1"/>
  <c r="Y8285" i="1"/>
  <c r="Z8285" i="1"/>
  <c r="Y8286" i="1"/>
  <c r="Z8286" i="1"/>
  <c r="Y8287" i="1"/>
  <c r="Z8287" i="1"/>
  <c r="Y8288" i="1"/>
  <c r="Z8288" i="1"/>
  <c r="Y8289" i="1"/>
  <c r="Z8289" i="1"/>
  <c r="Y8290" i="1"/>
  <c r="Z8290" i="1"/>
  <c r="Y8291" i="1"/>
  <c r="Z8291" i="1"/>
  <c r="Y8292" i="1"/>
  <c r="Z8292" i="1"/>
  <c r="Y8293" i="1"/>
  <c r="Z8293" i="1"/>
  <c r="Y8294" i="1"/>
  <c r="Z8294" i="1"/>
  <c r="Y8295" i="1"/>
  <c r="Z8295" i="1"/>
  <c r="Y8296" i="1"/>
  <c r="Z8296" i="1"/>
  <c r="Y8297" i="1"/>
  <c r="Z8297" i="1"/>
  <c r="Y8298" i="1"/>
  <c r="Z8298" i="1"/>
  <c r="Y8299" i="1"/>
  <c r="Z8299" i="1"/>
  <c r="Y8300" i="1"/>
  <c r="Z8300" i="1"/>
  <c r="Y8301" i="1"/>
  <c r="Z8301" i="1"/>
  <c r="Y8302" i="1"/>
  <c r="Z8302" i="1"/>
  <c r="Y8303" i="1"/>
  <c r="Z8303" i="1"/>
  <c r="Y8304" i="1"/>
  <c r="Z8304" i="1"/>
  <c r="Y8305" i="1"/>
  <c r="Z8305" i="1"/>
  <c r="Y8306" i="1"/>
  <c r="Z8306" i="1"/>
  <c r="Y8307" i="1"/>
  <c r="Z8307" i="1"/>
  <c r="Y8308" i="1"/>
  <c r="Z8308" i="1"/>
  <c r="Y8309" i="1"/>
  <c r="Z8309" i="1"/>
  <c r="Y8310" i="1"/>
  <c r="Z8310" i="1"/>
  <c r="Y8311" i="1"/>
  <c r="Z8311" i="1"/>
  <c r="Y8312" i="1"/>
  <c r="Z8312" i="1"/>
  <c r="Y8313" i="1"/>
  <c r="Z8313" i="1"/>
  <c r="Y8314" i="1"/>
  <c r="Z8314" i="1"/>
  <c r="Y8315" i="1"/>
  <c r="Z8315" i="1"/>
  <c r="Y8316" i="1"/>
  <c r="Z8316" i="1"/>
  <c r="Y8317" i="1"/>
  <c r="Z8317" i="1"/>
  <c r="Y8318" i="1"/>
  <c r="Z8318" i="1"/>
  <c r="Y8319" i="1"/>
  <c r="Z8319" i="1"/>
  <c r="Y8320" i="1"/>
  <c r="Z8320" i="1"/>
  <c r="Y8321" i="1"/>
  <c r="Z8321" i="1"/>
  <c r="Y8322" i="1"/>
  <c r="Z8322" i="1"/>
  <c r="Y8323" i="1"/>
  <c r="Z8323" i="1"/>
  <c r="Y8324" i="1"/>
  <c r="Z8324" i="1"/>
  <c r="Y8325" i="1"/>
  <c r="Z8325" i="1"/>
  <c r="Y8326" i="1"/>
  <c r="Z8326" i="1"/>
  <c r="Y8327" i="1"/>
  <c r="Z8327" i="1"/>
  <c r="Y8328" i="1"/>
  <c r="Z8328" i="1"/>
  <c r="Y8329" i="1"/>
  <c r="Z8329" i="1"/>
  <c r="Y8330" i="1"/>
  <c r="Z8330" i="1"/>
  <c r="Y8331" i="1"/>
  <c r="Z8331" i="1"/>
  <c r="Y8332" i="1"/>
  <c r="Z8332" i="1"/>
  <c r="Y8333" i="1"/>
  <c r="Z8333" i="1"/>
  <c r="Y8334" i="1"/>
  <c r="Z8334" i="1"/>
  <c r="Y8335" i="1"/>
  <c r="Z8335" i="1"/>
  <c r="Y8336" i="1"/>
  <c r="Z8336" i="1"/>
  <c r="Y8337" i="1"/>
  <c r="Z8337" i="1"/>
  <c r="Y8338" i="1"/>
  <c r="Z8338" i="1"/>
  <c r="Y8339" i="1"/>
  <c r="Z8339" i="1"/>
  <c r="Y8340" i="1"/>
  <c r="Z8340" i="1"/>
  <c r="Y8341" i="1"/>
  <c r="Z8341" i="1"/>
  <c r="Y8342" i="1"/>
  <c r="Z8342" i="1"/>
  <c r="Y8343" i="1"/>
  <c r="Z8343" i="1"/>
  <c r="C16" i="2" l="1"/>
  <c r="C15" i="2"/>
  <c r="B15" i="2"/>
  <c r="C14" i="2"/>
  <c r="B14" i="2"/>
  <c r="C13" i="2"/>
  <c r="B13" i="2"/>
  <c r="C12" i="2"/>
  <c r="B12" i="2"/>
  <c r="C11" i="2"/>
  <c r="B11" i="2"/>
  <c r="C10" i="2"/>
  <c r="B10" i="2"/>
</calcChain>
</file>

<file path=xl/sharedStrings.xml><?xml version="1.0" encoding="utf-8"?>
<sst xmlns="http://schemas.openxmlformats.org/spreadsheetml/2006/main" count="172633" uniqueCount="10982">
  <si>
    <t>APPID</t>
  </si>
  <si>
    <t>Last Name</t>
  </si>
  <si>
    <t>First Name</t>
  </si>
  <si>
    <t>App Duration</t>
  </si>
  <si>
    <t>Since Last Activity</t>
  </si>
  <si>
    <t>20-Dislocated Worker</t>
  </si>
  <si>
    <t>17-Adult</t>
  </si>
  <si>
    <t>Start</t>
  </si>
  <si>
    <t>End</t>
  </si>
  <si>
    <t>IF(G2&lt;=364,"1. &lt;= 1 Year",IF(G2&lt;=546,"2.  1-1.5 Years",IF(G2&lt;=729,"3.  1.5 to 2 Year",IF(G2&lt;=1459,"4. 2-3 Year",IF(G2&lt;=1824,"5. 3-4 Year",IF(G2&lt;=2189,"6. 4-5 Year",IF(G2&gt;=2190,"7. &gt;= 6 Year","N/A")))))))</t>
  </si>
  <si>
    <t>Row Labels</t>
  </si>
  <si>
    <t>Grand Total</t>
  </si>
  <si>
    <t>Column Labels</t>
  </si>
  <si>
    <t>1. &lt;= 1 Year</t>
  </si>
  <si>
    <t>2.  1-1.5 Years</t>
  </si>
  <si>
    <t>3.  1.5 to 2 Year</t>
  </si>
  <si>
    <t>4. 2-3 Year</t>
  </si>
  <si>
    <t>5. 3-4 Year</t>
  </si>
  <si>
    <t>6. 4-5 Year</t>
  </si>
  <si>
    <t>7. &gt;= 6 Year</t>
  </si>
  <si>
    <t>Duration</t>
  </si>
  <si>
    <t>Activity</t>
  </si>
  <si>
    <t>Last Activity</t>
  </si>
  <si>
    <t>Rgn</t>
  </si>
  <si>
    <t>State</t>
  </si>
  <si>
    <t>CustGrp</t>
  </si>
  <si>
    <t xml:space="preserve">Notes: </t>
  </si>
  <si>
    <t>1 - Yes</t>
  </si>
  <si>
    <t>3 - No</t>
  </si>
  <si>
    <t>Wages</t>
  </si>
  <si>
    <t>NULL</t>
  </si>
  <si>
    <t>HireDate Ind</t>
  </si>
  <si>
    <t>RA</t>
  </si>
  <si>
    <t>RA Ind</t>
  </si>
  <si>
    <t>App Dur</t>
  </si>
  <si>
    <t>No</t>
  </si>
  <si>
    <t>Yes</t>
  </si>
  <si>
    <t>18-Youth</t>
  </si>
  <si>
    <t>40-National Dislocated Worker Grant (NDWG)</t>
  </si>
  <si>
    <t>130-Non-WIOA Special Grant</t>
  </si>
  <si>
    <t>LWDA</t>
  </si>
  <si>
    <t>Count of LWDA</t>
  </si>
  <si>
    <t>Pie Charts default to LWDA 1 when no Local Workforce Development Area is selected</t>
  </si>
  <si>
    <t xml:space="preserve">Newist SQL statement is in the directory </t>
  </si>
  <si>
    <t>S:\York\Reports\Duration</t>
  </si>
  <si>
    <t>Customer Group</t>
  </si>
  <si>
    <t>Case Manager</t>
  </si>
  <si>
    <t>Employed at Part</t>
  </si>
  <si>
    <t>Employed at Part Desc</t>
  </si>
  <si>
    <t>Wages Year Quarter</t>
  </si>
  <si>
    <t>Wages Counter</t>
  </si>
  <si>
    <t>Wages Ind</t>
  </si>
  <si>
    <t>Hire Date</t>
  </si>
  <si>
    <t>Prelim Wages Year Quarter</t>
  </si>
  <si>
    <t>Prelim Wages Counter</t>
  </si>
  <si>
    <t>Prelim Wages Ind</t>
  </si>
  <si>
    <t>Stateid</t>
  </si>
  <si>
    <t>officename</t>
  </si>
  <si>
    <t>CareerSource Escarosa - 4105 Pensacola</t>
  </si>
  <si>
    <t>CareerSource Escarosa - 4120 Milton</t>
  </si>
  <si>
    <t>CareerSource Okaloosa Walton - Ft Walton Beach</t>
  </si>
  <si>
    <t>CareerSource Capital Region - 4135</t>
  </si>
  <si>
    <t>CareerSource Pinellas - 4430- Administration</t>
  </si>
  <si>
    <t>CareerSource Northeast Florida 4345-Fleming Island</t>
  </si>
  <si>
    <t>CareerSource Okaloosa Walton - Crestview</t>
  </si>
  <si>
    <t>CareerSource Chipola - 4131 - Chipley</t>
  </si>
  <si>
    <t>CareerSource Polk - 4565 Lakeland</t>
  </si>
  <si>
    <t>CareerSource Chipola - 4130 - Marianna</t>
  </si>
  <si>
    <t>CareerSource Chipola - 4134 - Blountstown</t>
  </si>
  <si>
    <t>CareerSource Gulf Coast - 4125- Job Center</t>
  </si>
  <si>
    <t>CareerSource North Florida - 4142 - Madison</t>
  </si>
  <si>
    <t>CareerSource Polk - 4575 Winter Haven</t>
  </si>
  <si>
    <t>CareerSource Gulf Coast-4123-Gulf Franklin Center</t>
  </si>
  <si>
    <t>CareerSource Gulf Coast-4133Board Special Projects</t>
  </si>
  <si>
    <t>CareerSource Citrus Levy Marion - 4355 Ocala</t>
  </si>
  <si>
    <t>CareerSource Capital Region - 4137</t>
  </si>
  <si>
    <t>CareerSource South Florida - 4840 - Homestead</t>
  </si>
  <si>
    <t>CareerSource Capital Region - 4136</t>
  </si>
  <si>
    <t>CareerSource South Florida - 4814 - Carol City</t>
  </si>
  <si>
    <t>CareerSource Broward - 4645 Central</t>
  </si>
  <si>
    <t>CareerSource Tampa Bay - 4460- Tampa</t>
  </si>
  <si>
    <t>CareerSource Central Florida - 4591 West Orange</t>
  </si>
  <si>
    <t>CareerSource Research Coast - 4605- Port St.Lucie</t>
  </si>
  <si>
    <t>CareerSource Central Florida - 4510 Seminole</t>
  </si>
  <si>
    <t>CareerSource North Florida - 4141 - Live Oak</t>
  </si>
  <si>
    <t>CareerSource Florida Crown - 4145 - Lake City</t>
  </si>
  <si>
    <t>CareerSource Research Coast - 4610 - Indian River</t>
  </si>
  <si>
    <t>CareerSource Florida Crown - 7147 - Old Town</t>
  </si>
  <si>
    <t>CareerSource Northeast Florida 4344 - Macclenny</t>
  </si>
  <si>
    <t>CareerSource Central Florida - 4870 Southeast</t>
  </si>
  <si>
    <t>CareerSource South Florida - 4835 - Perrine</t>
  </si>
  <si>
    <t>CareerSource N Central Florida -4150 - Gainesville</t>
  </si>
  <si>
    <t>CareerSource Heartland - 4583 Okeechobee</t>
  </si>
  <si>
    <t>CareerSource Southwest Florida - 4750 - LeeFM</t>
  </si>
  <si>
    <t>CareerSource Northeast Florida 4330 - Palatka</t>
  </si>
  <si>
    <t>CareerSource Northeast Florida - 4315 - Gateway</t>
  </si>
  <si>
    <t>CareerSource Northeast Florida 4310 - Southside</t>
  </si>
  <si>
    <t>CareerSource Northeast Florida 4340 - St Augustine</t>
  </si>
  <si>
    <t>CareerSource Northeast Florida 4335 - Yulee</t>
  </si>
  <si>
    <t>CareerSource Northeast Florida 4305 - Market</t>
  </si>
  <si>
    <t>DEO Help Desk - Email and Phone Contact</t>
  </si>
  <si>
    <t>CareerSource Flagler Volusia - 4361- Flagler</t>
  </si>
  <si>
    <t>CareerSource Central Florida - 4535 East Orange</t>
  </si>
  <si>
    <t>CareerSource Central Florida - 4530 South Orange</t>
  </si>
  <si>
    <t>CareerSource Flagler Volusia - 4360 -East Volusia</t>
  </si>
  <si>
    <t>CareerSource South Florida - 4863 - City of Miami</t>
  </si>
  <si>
    <t>CareerSource South Florida - 4865 - Opa Locka</t>
  </si>
  <si>
    <t>CareerSource Tampa Bay - 4427- Kennedy</t>
  </si>
  <si>
    <t>CareerSource Broward - 4660 South</t>
  </si>
  <si>
    <t>CareerSource South Florida - 4810 - West Dade</t>
  </si>
  <si>
    <t>CareerSource N Central Florida - 4151 - Starke</t>
  </si>
  <si>
    <t>CareerSource S Florida - 4830 - North Miami Beach</t>
  </si>
  <si>
    <t>CareerSource Suncoast - 4720 -Sarasota</t>
  </si>
  <si>
    <t>CareerSource Citrus Levy Marion - 4357 Chiefland</t>
  </si>
  <si>
    <t>CareerSource Brevard - 4550 - Rockledge</t>
  </si>
  <si>
    <t>CareerSource Pinellas - 4440- Gulf-to-Bay center</t>
  </si>
  <si>
    <t>CareerSource Citrus Levy Marion - 4356 Lecanto</t>
  </si>
  <si>
    <t>CareerSource Heartland - 4581 Hardee</t>
  </si>
  <si>
    <t>CareerSource Flagler Volusia - 4365- West Volusia</t>
  </si>
  <si>
    <t>CareerSource Brevard - 4555 - Titusville</t>
  </si>
  <si>
    <t>CareerSource Southwest Florida-4751-Hendry/Glades</t>
  </si>
  <si>
    <t>CareerSource Broward - 4640 North</t>
  </si>
  <si>
    <t>CareerSource Palm Beach County - 4626 - Central</t>
  </si>
  <si>
    <t>CareerSource South Florida - 4815 - Little Havana</t>
  </si>
  <si>
    <t>CareerSource Suncoast - 4710 -Bradenton</t>
  </si>
  <si>
    <t>CareerSource South Florida - 4850 - Northside</t>
  </si>
  <si>
    <t>CareerSource Heartland - 4580 Highlands</t>
  </si>
  <si>
    <t>CareerSource Palm Beach County - 4615 - West</t>
  </si>
  <si>
    <t>CareerSource Tampa Bay - 4426- Ruskin</t>
  </si>
  <si>
    <t>CareerSource S Florida - 4845- Key Largo/Key West</t>
  </si>
  <si>
    <t>CareerSource Brevard - 4560 - Palm Bay</t>
  </si>
  <si>
    <t>CareerSource Research Coast - 4606 - Martin</t>
  </si>
  <si>
    <t>CareerSource South Florida - 4808</t>
  </si>
  <si>
    <t>CareerSource South Florida - 4818 - Miami Beach</t>
  </si>
  <si>
    <t>CareerSource Pasco Hernando - 4411 - Dade City</t>
  </si>
  <si>
    <t>Do Not Use WIOA/WP Virtual CareerSource Pinellas</t>
  </si>
  <si>
    <t>CareerSource Pinellas - 4444- Tarpon Spring center</t>
  </si>
  <si>
    <t>CareerSource Pasco Hernando -4410- New Port Richey</t>
  </si>
  <si>
    <t>CareerSource Suncoast - 4721 - North Port</t>
  </si>
  <si>
    <t>CareerSource Tampa Bay - 4429 -CPC</t>
  </si>
  <si>
    <t>CareerSource Southwest Florida - 4730 - CollierNa</t>
  </si>
  <si>
    <t>Do Not Use WIOA/WP Virtual CareerSource Tampa Bay</t>
  </si>
  <si>
    <t>CareerSource Polk - 4577 Haines City</t>
  </si>
  <si>
    <t>East Area Adult School - Auburndale</t>
  </si>
  <si>
    <t>CareerSource Southwest Florida - 4745 - Charlotte</t>
  </si>
  <si>
    <t>CareerSource Southwest Florida - 4740 - CollierIm</t>
  </si>
  <si>
    <t>CareerSource Palm Beach County - 4635 - South</t>
  </si>
  <si>
    <t>CareerSource S Florida - 4811 - Hialeah Downtown</t>
  </si>
  <si>
    <t>CareerSource South Florida - 4819 - Youth Programs</t>
  </si>
  <si>
    <t>CareerSource South Florida - 4861 - Transitions</t>
  </si>
  <si>
    <t>CareerSource South Florida - 4862 - Refugee</t>
  </si>
  <si>
    <t>CareerSource S Florida -4820- HQ Business Services</t>
  </si>
  <si>
    <t>CareerSource Southwest Florida - 4752 - HendryL</t>
  </si>
  <si>
    <t>Prelim Wages</t>
  </si>
  <si>
    <t xml:space="preserve">Jessica                                 </t>
  </si>
  <si>
    <t>ALVAREZ</t>
  </si>
  <si>
    <t xml:space="preserve">James Boyden                                  </t>
  </si>
  <si>
    <t>Whitney</t>
  </si>
  <si>
    <t xml:space="preserve">James                                   </t>
  </si>
  <si>
    <t>Kiera</t>
  </si>
  <si>
    <t>Austin</t>
  </si>
  <si>
    <t>Tiffany</t>
  </si>
  <si>
    <t>ERIN</t>
  </si>
  <si>
    <t xml:space="preserve">Shannon                                 </t>
  </si>
  <si>
    <t>AMANDA</t>
  </si>
  <si>
    <t xml:space="preserve">Jonathan                                </t>
  </si>
  <si>
    <t>Black</t>
  </si>
  <si>
    <t>Rachael</t>
  </si>
  <si>
    <t>Blackmon</t>
  </si>
  <si>
    <t>Devon</t>
  </si>
  <si>
    <t>Blanc</t>
  </si>
  <si>
    <t>Ashley</t>
  </si>
  <si>
    <t xml:space="preserve">Jason                                   </t>
  </si>
  <si>
    <t>Borsuk</t>
  </si>
  <si>
    <t>Natalia</t>
  </si>
  <si>
    <t>Bradley</t>
  </si>
  <si>
    <t xml:space="preserve">Brown                                   </t>
  </si>
  <si>
    <t>Brown</t>
  </si>
  <si>
    <t>Kayla</t>
  </si>
  <si>
    <t xml:space="preserve">Austin                                  </t>
  </si>
  <si>
    <t>MICHAEL</t>
  </si>
  <si>
    <t>Butler</t>
  </si>
  <si>
    <t>Leslie</t>
  </si>
  <si>
    <t>Campbell</t>
  </si>
  <si>
    <t xml:space="preserve">Anthony                                 </t>
  </si>
  <si>
    <t>ASHLEY</t>
  </si>
  <si>
    <t>Charles</t>
  </si>
  <si>
    <t xml:space="preserve">Christian                               </t>
  </si>
  <si>
    <t xml:space="preserve">Elizabeth                               </t>
  </si>
  <si>
    <t>Cobb</t>
  </si>
  <si>
    <t>Anastasia</t>
  </si>
  <si>
    <t>COLEMAN</t>
  </si>
  <si>
    <t>Latoya</t>
  </si>
  <si>
    <t>Sydney</t>
  </si>
  <si>
    <t>COOK</t>
  </si>
  <si>
    <t>COX</t>
  </si>
  <si>
    <t>Erin</t>
  </si>
  <si>
    <t>JOHNATHAN</t>
  </si>
  <si>
    <t>Kierra</t>
  </si>
  <si>
    <t>Amanda</t>
  </si>
  <si>
    <t>Dale</t>
  </si>
  <si>
    <t>Iyanna</t>
  </si>
  <si>
    <t>Mason</t>
  </si>
  <si>
    <t>Ayanna</t>
  </si>
  <si>
    <t>Stephanie</t>
  </si>
  <si>
    <t xml:space="preserve">Cheryl Mcqueen                                 </t>
  </si>
  <si>
    <t>Dixon</t>
  </si>
  <si>
    <t>Laurie</t>
  </si>
  <si>
    <t>MARK</t>
  </si>
  <si>
    <t>MEGAN</t>
  </si>
  <si>
    <t>DUNCAN</t>
  </si>
  <si>
    <t>SUSAN</t>
  </si>
  <si>
    <t>Dunlap</t>
  </si>
  <si>
    <t>Taylor</t>
  </si>
  <si>
    <t>Brandon</t>
  </si>
  <si>
    <t xml:space="preserve">Zoe                                     </t>
  </si>
  <si>
    <t>Epps</t>
  </si>
  <si>
    <t xml:space="preserve">Cierra                                  </t>
  </si>
  <si>
    <t xml:space="preserve">Ryan                                    </t>
  </si>
  <si>
    <t>Christy</t>
  </si>
  <si>
    <t>Floyd</t>
  </si>
  <si>
    <t>Nicole</t>
  </si>
  <si>
    <t>Franklin</t>
  </si>
  <si>
    <t xml:space="preserve">Emily                                   </t>
  </si>
  <si>
    <t xml:space="preserve">Dylan                                   </t>
  </si>
  <si>
    <t>Gainey</t>
  </si>
  <si>
    <t>ORLANDO</t>
  </si>
  <si>
    <t xml:space="preserve">Garrett                                 </t>
  </si>
  <si>
    <t>LISA</t>
  </si>
  <si>
    <t>Gibbons</t>
  </si>
  <si>
    <t>EMILY</t>
  </si>
  <si>
    <t>Gonzalez</t>
  </si>
  <si>
    <t>Jenna</t>
  </si>
  <si>
    <t xml:space="preserve">David                                   </t>
  </si>
  <si>
    <t>Greene</t>
  </si>
  <si>
    <t>Christian</t>
  </si>
  <si>
    <t>GREENE</t>
  </si>
  <si>
    <t>JOHN</t>
  </si>
  <si>
    <t>Alisha</t>
  </si>
  <si>
    <t>Griffin</t>
  </si>
  <si>
    <t xml:space="preserve">Zachary                                 </t>
  </si>
  <si>
    <t xml:space="preserve">Harvard                                 </t>
  </si>
  <si>
    <t xml:space="preserve">Ashley                                  </t>
  </si>
  <si>
    <t>Lindsey</t>
  </si>
  <si>
    <t>Pamela</t>
  </si>
  <si>
    <t>Joshua</t>
  </si>
  <si>
    <t xml:space="preserve">Hill                                    </t>
  </si>
  <si>
    <t>Holmes</t>
  </si>
  <si>
    <t>JESSICA</t>
  </si>
  <si>
    <t xml:space="preserve">Jesse                                   </t>
  </si>
  <si>
    <t>RICHARD</t>
  </si>
  <si>
    <t>Jackson</t>
  </si>
  <si>
    <t>Jermaine</t>
  </si>
  <si>
    <t>JACKSON</t>
  </si>
  <si>
    <t xml:space="preserve">Jackson                                 </t>
  </si>
  <si>
    <t xml:space="preserve">JOHNSON                                 </t>
  </si>
  <si>
    <t>Johnson</t>
  </si>
  <si>
    <t>Tabatha</t>
  </si>
  <si>
    <t>Jones</t>
  </si>
  <si>
    <t>AMBER</t>
  </si>
  <si>
    <t>JONES</t>
  </si>
  <si>
    <t>CLAUDIA</t>
  </si>
  <si>
    <t xml:space="preserve">Jordan                                  </t>
  </si>
  <si>
    <t>Jose</t>
  </si>
  <si>
    <t>Joyner</t>
  </si>
  <si>
    <t>Summer</t>
  </si>
  <si>
    <t>William</t>
  </si>
  <si>
    <t>Kennedy</t>
  </si>
  <si>
    <t>Megan</t>
  </si>
  <si>
    <t xml:space="preserve">Cody                                    </t>
  </si>
  <si>
    <t>Tamara</t>
  </si>
  <si>
    <t>Anastacia</t>
  </si>
  <si>
    <t>Samuel</t>
  </si>
  <si>
    <t>MARY</t>
  </si>
  <si>
    <t xml:space="preserve">Lee                                     </t>
  </si>
  <si>
    <t>LEE</t>
  </si>
  <si>
    <t>JAMES</t>
  </si>
  <si>
    <t>LESLIE</t>
  </si>
  <si>
    <t>MICHELLE</t>
  </si>
  <si>
    <t>LEWIS</t>
  </si>
  <si>
    <t xml:space="preserve">Lewis                                   </t>
  </si>
  <si>
    <t>Lewis</t>
  </si>
  <si>
    <t>Little</t>
  </si>
  <si>
    <t>Lloyd</t>
  </si>
  <si>
    <t>VINCENT</t>
  </si>
  <si>
    <t>Monica</t>
  </si>
  <si>
    <t>Lynch</t>
  </si>
  <si>
    <t>Heather</t>
  </si>
  <si>
    <t>Sara</t>
  </si>
  <si>
    <t xml:space="preserve">Marshall                                </t>
  </si>
  <si>
    <t>Robert</t>
  </si>
  <si>
    <t xml:space="preserve">Amber                                   </t>
  </si>
  <si>
    <t>Madison</t>
  </si>
  <si>
    <t xml:space="preserve">Miller                                  </t>
  </si>
  <si>
    <t xml:space="preserve">Gabrielle                               </t>
  </si>
  <si>
    <t>Miller</t>
  </si>
  <si>
    <t>Taryn</t>
  </si>
  <si>
    <t>Chelsea</t>
  </si>
  <si>
    <t>Morgan</t>
  </si>
  <si>
    <t>Jordan</t>
  </si>
  <si>
    <t>Morris</t>
  </si>
  <si>
    <t>Miranda</t>
  </si>
  <si>
    <t xml:space="preserve">Donald                                  </t>
  </si>
  <si>
    <t>Morrison</t>
  </si>
  <si>
    <t>Victoria</t>
  </si>
  <si>
    <t>Selena</t>
  </si>
  <si>
    <t xml:space="preserve">Timothy                                 </t>
  </si>
  <si>
    <t>NANCY</t>
  </si>
  <si>
    <t>Owen</t>
  </si>
  <si>
    <t>Jade</t>
  </si>
  <si>
    <t>Owens</t>
  </si>
  <si>
    <t>Kiara</t>
  </si>
  <si>
    <t xml:space="preserve">Parker                                  </t>
  </si>
  <si>
    <t>Courtney</t>
  </si>
  <si>
    <t>Anne</t>
  </si>
  <si>
    <t xml:space="preserve">Daniel                                  </t>
  </si>
  <si>
    <t>Penton</t>
  </si>
  <si>
    <t>Jamie</t>
  </si>
  <si>
    <t>Perez</t>
  </si>
  <si>
    <t>Rebekah</t>
  </si>
  <si>
    <t>Peterson</t>
  </si>
  <si>
    <t xml:space="preserve">Brianna                                 </t>
  </si>
  <si>
    <t>LATOYA</t>
  </si>
  <si>
    <t>Price</t>
  </si>
  <si>
    <t>Rachel</t>
  </si>
  <si>
    <t>Derrick</t>
  </si>
  <si>
    <t>RAYMOND</t>
  </si>
  <si>
    <t>ANGELA</t>
  </si>
  <si>
    <t>Reese</t>
  </si>
  <si>
    <t>KATHLEEN</t>
  </si>
  <si>
    <t>Roberson</t>
  </si>
  <si>
    <t>Maggie</t>
  </si>
  <si>
    <t xml:space="preserve">Roberts                                 </t>
  </si>
  <si>
    <t>Rodriguez</t>
  </si>
  <si>
    <t>Michelle</t>
  </si>
  <si>
    <t>Rutherford</t>
  </si>
  <si>
    <t>SANDERS</t>
  </si>
  <si>
    <t>SCOTT</t>
  </si>
  <si>
    <t>JENNIFER</t>
  </si>
  <si>
    <t xml:space="preserve">Simmons                                 </t>
  </si>
  <si>
    <t xml:space="preserve">Aaliyah                                 </t>
  </si>
  <si>
    <t>SIMPSON</t>
  </si>
  <si>
    <t xml:space="preserve">Smith                                   </t>
  </si>
  <si>
    <t>Smith</t>
  </si>
  <si>
    <t>Caitlyn</t>
  </si>
  <si>
    <t>Dana</t>
  </si>
  <si>
    <t>STALLWORTH</t>
  </si>
  <si>
    <t>DANIELLE</t>
  </si>
  <si>
    <t xml:space="preserve">Stewart                                 </t>
  </si>
  <si>
    <t xml:space="preserve">Sean                                    </t>
  </si>
  <si>
    <t>Strickland</t>
  </si>
  <si>
    <t>Tate</t>
  </si>
  <si>
    <t>Logan</t>
  </si>
  <si>
    <t xml:space="preserve">Thomas                                  </t>
  </si>
  <si>
    <t>THOMAS</t>
  </si>
  <si>
    <t xml:space="preserve">Thompson                                </t>
  </si>
  <si>
    <t>Shane</t>
  </si>
  <si>
    <t>TREGONING</t>
  </si>
  <si>
    <t>CHERYL</t>
  </si>
  <si>
    <t>TYLER</t>
  </si>
  <si>
    <t>Brittany</t>
  </si>
  <si>
    <t>WATSON</t>
  </si>
  <si>
    <t>Watson</t>
  </si>
  <si>
    <t>Haley</t>
  </si>
  <si>
    <t>STEPHANIE</t>
  </si>
  <si>
    <t xml:space="preserve">Williams                                </t>
  </si>
  <si>
    <t>Williams</t>
  </si>
  <si>
    <t>Willie</t>
  </si>
  <si>
    <t>Wilson</t>
  </si>
  <si>
    <t xml:space="preserve">William                                 </t>
  </si>
  <si>
    <t>Barbara</t>
  </si>
  <si>
    <t>YOUNG</t>
  </si>
  <si>
    <t>Angel</t>
  </si>
  <si>
    <t>Aaron</t>
  </si>
  <si>
    <t>KEVIN</t>
  </si>
  <si>
    <t>Luke</t>
  </si>
  <si>
    <t>CRYSTAL</t>
  </si>
  <si>
    <t>BAILEY</t>
  </si>
  <si>
    <t>Bacon</t>
  </si>
  <si>
    <t>Jasmine</t>
  </si>
  <si>
    <t>Baldwin</t>
  </si>
  <si>
    <t>Savannah</t>
  </si>
  <si>
    <t>BRITNEY</t>
  </si>
  <si>
    <t>Catherine</t>
  </si>
  <si>
    <t>DANIEL</t>
  </si>
  <si>
    <t>Jada</t>
  </si>
  <si>
    <t>Bryan</t>
  </si>
  <si>
    <t>Caleb</t>
  </si>
  <si>
    <t>Caldwell</t>
  </si>
  <si>
    <t>Calhoun</t>
  </si>
  <si>
    <t>Sarah</t>
  </si>
  <si>
    <t>Carr</t>
  </si>
  <si>
    <t>Lauren</t>
  </si>
  <si>
    <t>Larry</t>
  </si>
  <si>
    <t>Clarke</t>
  </si>
  <si>
    <t>Copeland</t>
  </si>
  <si>
    <t>Nigel</t>
  </si>
  <si>
    <t>Dalton</t>
  </si>
  <si>
    <t>Kelly</t>
  </si>
  <si>
    <t>DEAN</t>
  </si>
  <si>
    <t>NICOLE</t>
  </si>
  <si>
    <t>VANESSA</t>
  </si>
  <si>
    <t>Gavin</t>
  </si>
  <si>
    <t>Donaldson</t>
  </si>
  <si>
    <t>Eric</t>
  </si>
  <si>
    <t>DOUGLAS</t>
  </si>
  <si>
    <t>Julie</t>
  </si>
  <si>
    <t>Elliott</t>
  </si>
  <si>
    <t>Katie</t>
  </si>
  <si>
    <t>Farmer</t>
  </si>
  <si>
    <t>Frazier</t>
  </si>
  <si>
    <t>Mallory</t>
  </si>
  <si>
    <t>Gonzales</t>
  </si>
  <si>
    <t>Anthony</t>
  </si>
  <si>
    <t>Tyler</t>
  </si>
  <si>
    <t>Hill</t>
  </si>
  <si>
    <t>Alexander</t>
  </si>
  <si>
    <t>Ingram</t>
  </si>
  <si>
    <t xml:space="preserve">Jones                                   </t>
  </si>
  <si>
    <t>JORDAN</t>
  </si>
  <si>
    <t>DON</t>
  </si>
  <si>
    <t>Kelley</t>
  </si>
  <si>
    <t>Mercedes</t>
  </si>
  <si>
    <t>Kyra</t>
  </si>
  <si>
    <t>Carolina</t>
  </si>
  <si>
    <t>Lambert</t>
  </si>
  <si>
    <t>Carla</t>
  </si>
  <si>
    <t>Alexandra</t>
  </si>
  <si>
    <t>Rebecca</t>
  </si>
  <si>
    <t>Massey</t>
  </si>
  <si>
    <t>Tatiana</t>
  </si>
  <si>
    <t>Shanice</t>
  </si>
  <si>
    <t>Merritt</t>
  </si>
  <si>
    <t>Nichols</t>
  </si>
  <si>
    <t>Hunter</t>
  </si>
  <si>
    <t>Nobles</t>
  </si>
  <si>
    <t>Brianna</t>
  </si>
  <si>
    <t>CARL</t>
  </si>
  <si>
    <t>Patrick</t>
  </si>
  <si>
    <t>Sandra</t>
  </si>
  <si>
    <t>Patterson</t>
  </si>
  <si>
    <t>Peoples</t>
  </si>
  <si>
    <t>Jennifer</t>
  </si>
  <si>
    <t>ALICIA</t>
  </si>
  <si>
    <t>Randall</t>
  </si>
  <si>
    <t>Danielle</t>
  </si>
  <si>
    <t>ROY</t>
  </si>
  <si>
    <t>Christina</t>
  </si>
  <si>
    <t>Jason</t>
  </si>
  <si>
    <t>Jared</t>
  </si>
  <si>
    <t>Kyle</t>
  </si>
  <si>
    <t>SMITH</t>
  </si>
  <si>
    <t>TERRI</t>
  </si>
  <si>
    <t>Stewart</t>
  </si>
  <si>
    <t>Kristin</t>
  </si>
  <si>
    <t>Thompson</t>
  </si>
  <si>
    <t>Kristina</t>
  </si>
  <si>
    <t>John</t>
  </si>
  <si>
    <t>Johanna</t>
  </si>
  <si>
    <t>Olivia</t>
  </si>
  <si>
    <t>Katelyn</t>
  </si>
  <si>
    <t>White</t>
  </si>
  <si>
    <t>Woods</t>
  </si>
  <si>
    <t>Hayley</t>
  </si>
  <si>
    <t>Chris</t>
  </si>
  <si>
    <t xml:space="preserve">Nikiema Long                                    </t>
  </si>
  <si>
    <t>Armstrong</t>
  </si>
  <si>
    <t>Justice</t>
  </si>
  <si>
    <t>Bailey</t>
  </si>
  <si>
    <t>Marian</t>
  </si>
  <si>
    <t xml:space="preserve">Regina Golden                                  </t>
  </si>
  <si>
    <t>Thomas</t>
  </si>
  <si>
    <t>Holly</t>
  </si>
  <si>
    <t>BARNES</t>
  </si>
  <si>
    <t>GABRIELLA</t>
  </si>
  <si>
    <t>Bass</t>
  </si>
  <si>
    <t>Baxter</t>
  </si>
  <si>
    <t>Ethan</t>
  </si>
  <si>
    <t>Bell</t>
  </si>
  <si>
    <t>Alexis</t>
  </si>
  <si>
    <t>Sierra</t>
  </si>
  <si>
    <t>BROWN</t>
  </si>
  <si>
    <t>Byrd</t>
  </si>
  <si>
    <t>Destiny</t>
  </si>
  <si>
    <t>Garrett</t>
  </si>
  <si>
    <t>Daniels</t>
  </si>
  <si>
    <t>Raven</t>
  </si>
  <si>
    <t>DAVIS</t>
  </si>
  <si>
    <t>Davis</t>
  </si>
  <si>
    <t>Briana</t>
  </si>
  <si>
    <t>Day</t>
  </si>
  <si>
    <t>Justin</t>
  </si>
  <si>
    <t>Duke</t>
  </si>
  <si>
    <t>Tammy</t>
  </si>
  <si>
    <t>Fletcher</t>
  </si>
  <si>
    <t>Christopher</t>
  </si>
  <si>
    <t>Flowers</t>
  </si>
  <si>
    <t>BRITTANY</t>
  </si>
  <si>
    <t>Gipson</t>
  </si>
  <si>
    <t>Brian</t>
  </si>
  <si>
    <t>Desiree</t>
  </si>
  <si>
    <t>Gabriella</t>
  </si>
  <si>
    <t>CYNTHIA</t>
  </si>
  <si>
    <t>Jacobs</t>
  </si>
  <si>
    <t>David</t>
  </si>
  <si>
    <t>Kaitlyn</t>
  </si>
  <si>
    <t>Micah</t>
  </si>
  <si>
    <t>CHRISTINA</t>
  </si>
  <si>
    <t>Lisa</t>
  </si>
  <si>
    <t>JACOB</t>
  </si>
  <si>
    <t>Trenton</t>
  </si>
  <si>
    <t>Jessica</t>
  </si>
  <si>
    <t>Martinez</t>
  </si>
  <si>
    <t>MCCRAY</t>
  </si>
  <si>
    <t>MCDONALD</t>
  </si>
  <si>
    <t>NELSON</t>
  </si>
  <si>
    <t>LEONARD</t>
  </si>
  <si>
    <t>PAGE</t>
  </si>
  <si>
    <t>MELINDA</t>
  </si>
  <si>
    <t>Peacock</t>
  </si>
  <si>
    <t>Perry</t>
  </si>
  <si>
    <t>Mariah</t>
  </si>
  <si>
    <t>Phillips</t>
  </si>
  <si>
    <t>Pope</t>
  </si>
  <si>
    <t>Porter</t>
  </si>
  <si>
    <t>Powell</t>
  </si>
  <si>
    <t>Leah</t>
  </si>
  <si>
    <t>RAMSEY</t>
  </si>
  <si>
    <t>Ramsey</t>
  </si>
  <si>
    <t>Alyssa</t>
  </si>
  <si>
    <t>Reed</t>
  </si>
  <si>
    <t>Marshall</t>
  </si>
  <si>
    <t>Tamera</t>
  </si>
  <si>
    <t>Joseph</t>
  </si>
  <si>
    <t>Roberts</t>
  </si>
  <si>
    <t>Elizabeth</t>
  </si>
  <si>
    <t>Makayla</t>
  </si>
  <si>
    <t>Toni</t>
  </si>
  <si>
    <t>Shelby</t>
  </si>
  <si>
    <t>Curtis</t>
  </si>
  <si>
    <t>Slaughter</t>
  </si>
  <si>
    <t>Love</t>
  </si>
  <si>
    <t>Christine</t>
  </si>
  <si>
    <t>Talley</t>
  </si>
  <si>
    <t>Cameron</t>
  </si>
  <si>
    <t>Tanner</t>
  </si>
  <si>
    <t>Colby</t>
  </si>
  <si>
    <t>TIFFANY</t>
  </si>
  <si>
    <t>Devin</t>
  </si>
  <si>
    <t>Torres</t>
  </si>
  <si>
    <t>Daniel</t>
  </si>
  <si>
    <t>Dustin</t>
  </si>
  <si>
    <t>Walton</t>
  </si>
  <si>
    <t>Diamond</t>
  </si>
  <si>
    <t>DIANA</t>
  </si>
  <si>
    <t>Chelsey</t>
  </si>
  <si>
    <t>Gabriel</t>
  </si>
  <si>
    <t>Whitehead</t>
  </si>
  <si>
    <t>Shania</t>
  </si>
  <si>
    <t>CINDY</t>
  </si>
  <si>
    <t>Nancy</t>
  </si>
  <si>
    <t>Kimberly</t>
  </si>
  <si>
    <t>WOODEN</t>
  </si>
  <si>
    <t>CEDRIC</t>
  </si>
  <si>
    <t>Shannon</t>
  </si>
  <si>
    <t>Wright</t>
  </si>
  <si>
    <t xml:space="preserve">Joan Hamm                                    </t>
  </si>
  <si>
    <t>ANDREWS</t>
  </si>
  <si>
    <t xml:space="preserve">Cathy Rutherford                              </t>
  </si>
  <si>
    <t>ERICA</t>
  </si>
  <si>
    <t>Arnold</t>
  </si>
  <si>
    <t>BRANDON</t>
  </si>
  <si>
    <t>Krystal</t>
  </si>
  <si>
    <t>RACHEL</t>
  </si>
  <si>
    <t>Booker</t>
  </si>
  <si>
    <t>DIANE</t>
  </si>
  <si>
    <t>BRYANT</t>
  </si>
  <si>
    <t>Bush</t>
  </si>
  <si>
    <t>Amy</t>
  </si>
  <si>
    <t>JOSHUA</t>
  </si>
  <si>
    <t>KYLE</t>
  </si>
  <si>
    <t>CARTER</t>
  </si>
  <si>
    <t>Castillo</t>
  </si>
  <si>
    <t>Crystal</t>
  </si>
  <si>
    <t>Chavez</t>
  </si>
  <si>
    <t>ALEX</t>
  </si>
  <si>
    <t>Clark</t>
  </si>
  <si>
    <t>VICTORIA</t>
  </si>
  <si>
    <t>Covington</t>
  </si>
  <si>
    <t>Cox</t>
  </si>
  <si>
    <t>JADE</t>
  </si>
  <si>
    <t>Keyanna</t>
  </si>
  <si>
    <t>HEATHER</t>
  </si>
  <si>
    <t>Cassandra</t>
  </si>
  <si>
    <t>Harmon</t>
  </si>
  <si>
    <t>Harvey</t>
  </si>
  <si>
    <t>HILL</t>
  </si>
  <si>
    <t>NATASHA</t>
  </si>
  <si>
    <t>Holt</t>
  </si>
  <si>
    <t>Cody</t>
  </si>
  <si>
    <t>Hudson</t>
  </si>
  <si>
    <t>Hunt</t>
  </si>
  <si>
    <t>SARAH</t>
  </si>
  <si>
    <t>Angela</t>
  </si>
  <si>
    <t>April</t>
  </si>
  <si>
    <t>KING</t>
  </si>
  <si>
    <t>Melissa</t>
  </si>
  <si>
    <t>WENDY</t>
  </si>
  <si>
    <t>DENNIS</t>
  </si>
  <si>
    <t>Vanessa</t>
  </si>
  <si>
    <t>Long</t>
  </si>
  <si>
    <t>MACK</t>
  </si>
  <si>
    <t>Lawrence</t>
  </si>
  <si>
    <t>Hope</t>
  </si>
  <si>
    <t>JUSTIN</t>
  </si>
  <si>
    <t>Mathis</t>
  </si>
  <si>
    <t>Dawn</t>
  </si>
  <si>
    <t>Michele</t>
  </si>
  <si>
    <t>Alicia</t>
  </si>
  <si>
    <t>NORRIS</t>
  </si>
  <si>
    <t>Donovan</t>
  </si>
  <si>
    <t>Odom</t>
  </si>
  <si>
    <t>Mia</t>
  </si>
  <si>
    <t>Ronald</t>
  </si>
  <si>
    <t>James</t>
  </si>
  <si>
    <t>Simmons</t>
  </si>
  <si>
    <t>Diana</t>
  </si>
  <si>
    <t>Jeremy</t>
  </si>
  <si>
    <t>Ward</t>
  </si>
  <si>
    <t>Webb</t>
  </si>
  <si>
    <t>WEST</t>
  </si>
  <si>
    <t xml:space="preserve">ZOLLIE WHITE                                   </t>
  </si>
  <si>
    <t>Adams</t>
  </si>
  <si>
    <t>ALEXANDER</t>
  </si>
  <si>
    <t>Alexandre</t>
  </si>
  <si>
    <t>Rose</t>
  </si>
  <si>
    <t>ALLEN</t>
  </si>
  <si>
    <t>Allen</t>
  </si>
  <si>
    <t>Anderson</t>
  </si>
  <si>
    <t xml:space="preserve">Jecheta Blackshear                              </t>
  </si>
  <si>
    <t>Demetrius</t>
  </si>
  <si>
    <t>ARNETT</t>
  </si>
  <si>
    <t>Arroyo</t>
  </si>
  <si>
    <t>Mary</t>
  </si>
  <si>
    <t>Baker</t>
  </si>
  <si>
    <t>Lori</t>
  </si>
  <si>
    <t>BERRY</t>
  </si>
  <si>
    <t>LATISHA</t>
  </si>
  <si>
    <t>Andrea</t>
  </si>
  <si>
    <t xml:space="preserve">Marlon Grubbs                                  </t>
  </si>
  <si>
    <t>Blue</t>
  </si>
  <si>
    <t>Richard</t>
  </si>
  <si>
    <t>Janice</t>
  </si>
  <si>
    <t>Brooks</t>
  </si>
  <si>
    <t>CAROLYN</t>
  </si>
  <si>
    <t>Jalen</t>
  </si>
  <si>
    <t>BRUCE</t>
  </si>
  <si>
    <t>Bryant</t>
  </si>
  <si>
    <t>Paris</t>
  </si>
  <si>
    <t>Andre</t>
  </si>
  <si>
    <t>Raymond</t>
  </si>
  <si>
    <t>CAMPBELL</t>
  </si>
  <si>
    <t>Chambers</t>
  </si>
  <si>
    <t>RICARDO</t>
  </si>
  <si>
    <t>Clayton</t>
  </si>
  <si>
    <t>Keith</t>
  </si>
  <si>
    <t>Coleman</t>
  </si>
  <si>
    <t>Michael</t>
  </si>
  <si>
    <t>Cooper</t>
  </si>
  <si>
    <t>Lorenzo</t>
  </si>
  <si>
    <t>COOPER</t>
  </si>
  <si>
    <t>Cozart</t>
  </si>
  <si>
    <t>TIARA</t>
  </si>
  <si>
    <t>Xavier</t>
  </si>
  <si>
    <t>Edwards</t>
  </si>
  <si>
    <t>ELLIS</t>
  </si>
  <si>
    <t>Evans</t>
  </si>
  <si>
    <t>Ferguson</t>
  </si>
  <si>
    <t>Amber</t>
  </si>
  <si>
    <t>Marcus</t>
  </si>
  <si>
    <t>Fields</t>
  </si>
  <si>
    <t>Fleming</t>
  </si>
  <si>
    <t>Cortez</t>
  </si>
  <si>
    <t>Flores</t>
  </si>
  <si>
    <t>Ford</t>
  </si>
  <si>
    <t>Foster</t>
  </si>
  <si>
    <t>Gaines</t>
  </si>
  <si>
    <t>GEORGE</t>
  </si>
  <si>
    <t>Gibson</t>
  </si>
  <si>
    <t>Glover</t>
  </si>
  <si>
    <t>Abigail</t>
  </si>
  <si>
    <t>Grady</t>
  </si>
  <si>
    <t>Gross</t>
  </si>
  <si>
    <t>Cheryl</t>
  </si>
  <si>
    <t>Hall</t>
  </si>
  <si>
    <t>Kenneth</t>
  </si>
  <si>
    <t>HAMILTON</t>
  </si>
  <si>
    <t>Hamilton</t>
  </si>
  <si>
    <t>Ciara</t>
  </si>
  <si>
    <t>HARRIS</t>
  </si>
  <si>
    <t>Harrison</t>
  </si>
  <si>
    <t>KATRINA</t>
  </si>
  <si>
    <t>Hayes</t>
  </si>
  <si>
    <t>Henry</t>
  </si>
  <si>
    <t>Darius</t>
  </si>
  <si>
    <t>SHEILA</t>
  </si>
  <si>
    <t>Khalil</t>
  </si>
  <si>
    <t>Matthew</t>
  </si>
  <si>
    <t>Yasmine</t>
  </si>
  <si>
    <t>HUNTLEY</t>
  </si>
  <si>
    <t>TRAVIS</t>
  </si>
  <si>
    <t>Jean-Baptiste</t>
  </si>
  <si>
    <t>Cynthia</t>
  </si>
  <si>
    <t>Jenkins</t>
  </si>
  <si>
    <t>Arianna</t>
  </si>
  <si>
    <t>Theresa</t>
  </si>
  <si>
    <t>Marquis</t>
  </si>
  <si>
    <t>Cyrus</t>
  </si>
  <si>
    <t>DAVID</t>
  </si>
  <si>
    <t>Kimble</t>
  </si>
  <si>
    <t>Knight</t>
  </si>
  <si>
    <t>Lawson</t>
  </si>
  <si>
    <t>Sheila</t>
  </si>
  <si>
    <t>Linton</t>
  </si>
  <si>
    <t>Valerie</t>
  </si>
  <si>
    <t>LLOYD</t>
  </si>
  <si>
    <t>Lopez</t>
  </si>
  <si>
    <t>Maria</t>
  </si>
  <si>
    <t>Mann</t>
  </si>
  <si>
    <t>Travis</t>
  </si>
  <si>
    <t>Manning</t>
  </si>
  <si>
    <t>Enrique</t>
  </si>
  <si>
    <t>Mccall</t>
  </si>
  <si>
    <t>McDaniel</t>
  </si>
  <si>
    <t>McGriff</t>
  </si>
  <si>
    <t>Celeste</t>
  </si>
  <si>
    <t>CIARA</t>
  </si>
  <si>
    <t>Darrell</t>
  </si>
  <si>
    <t>Mims</t>
  </si>
  <si>
    <t>Tanisha</t>
  </si>
  <si>
    <t xml:space="preserve">Mitchell                                </t>
  </si>
  <si>
    <t>Mitchell</t>
  </si>
  <si>
    <t>MONROE</t>
  </si>
  <si>
    <t>MONTGOMERY</t>
  </si>
  <si>
    <t>Moore</t>
  </si>
  <si>
    <t>Murphy</t>
  </si>
  <si>
    <t>Mackenzie</t>
  </si>
  <si>
    <t>Murray</t>
  </si>
  <si>
    <t>PAUL</t>
  </si>
  <si>
    <t>Kendra</t>
  </si>
  <si>
    <t>PHILLIPS</t>
  </si>
  <si>
    <t>Pierre-Louis</t>
  </si>
  <si>
    <t>Piotrowski</t>
  </si>
  <si>
    <t>Pollard</t>
  </si>
  <si>
    <t>PORTER</t>
  </si>
  <si>
    <t>REED</t>
  </si>
  <si>
    <t>REYES</t>
  </si>
  <si>
    <t>Robinson</t>
  </si>
  <si>
    <t>ROBINSON</t>
  </si>
  <si>
    <t>ROGERS</t>
  </si>
  <si>
    <t>ANTHONY</t>
  </si>
  <si>
    <t>Antonio</t>
  </si>
  <si>
    <t>Keisha</t>
  </si>
  <si>
    <t>RHONDA</t>
  </si>
  <si>
    <t>SERRANO</t>
  </si>
  <si>
    <t>SHANNON</t>
  </si>
  <si>
    <t>Showers</t>
  </si>
  <si>
    <t>REGINALD</t>
  </si>
  <si>
    <t>CAMERON</t>
  </si>
  <si>
    <t>Stanley</t>
  </si>
  <si>
    <t>Stephens</t>
  </si>
  <si>
    <t>Stevens</t>
  </si>
  <si>
    <t>Dylan</t>
  </si>
  <si>
    <t>Suazo</t>
  </si>
  <si>
    <t>JEFFERY</t>
  </si>
  <si>
    <t>Nathaniel</t>
  </si>
  <si>
    <t xml:space="preserve">THOMAS                                  </t>
  </si>
  <si>
    <t>Jovan</t>
  </si>
  <si>
    <t>Tolbert</t>
  </si>
  <si>
    <t>Nyasia</t>
  </si>
  <si>
    <t>Tucker</t>
  </si>
  <si>
    <t>Turner</t>
  </si>
  <si>
    <t>MARIA</t>
  </si>
  <si>
    <t>WALKER</t>
  </si>
  <si>
    <t>LARRY</t>
  </si>
  <si>
    <t>Virginia</t>
  </si>
  <si>
    <t>Dallas</t>
  </si>
  <si>
    <t>KELLY</t>
  </si>
  <si>
    <t>EDWARD</t>
  </si>
  <si>
    <t>KIANA</t>
  </si>
  <si>
    <t>WHEELER</t>
  </si>
  <si>
    <t>Wiggins</t>
  </si>
  <si>
    <t>WILLIAMS</t>
  </si>
  <si>
    <t>Lucas</t>
  </si>
  <si>
    <t>Carlton</t>
  </si>
  <si>
    <t>Brandi</t>
  </si>
  <si>
    <t>Marc</t>
  </si>
  <si>
    <t xml:space="preserve">John                                    </t>
  </si>
  <si>
    <t xml:space="preserve">Robert                                  </t>
  </si>
  <si>
    <t xml:space="preserve">Brandon                                 </t>
  </si>
  <si>
    <t xml:space="preserve">Matthew                                 </t>
  </si>
  <si>
    <t xml:space="preserve">Nicholas                                </t>
  </si>
  <si>
    <t xml:space="preserve">Allen                                   </t>
  </si>
  <si>
    <t>Crews</t>
  </si>
  <si>
    <t>Kirsten</t>
  </si>
  <si>
    <t>Barry</t>
  </si>
  <si>
    <t xml:space="preserve">DAVIS                                   </t>
  </si>
  <si>
    <t xml:space="preserve">Flores                                  </t>
  </si>
  <si>
    <t xml:space="preserve">Christopher                             </t>
  </si>
  <si>
    <t xml:space="preserve">Amanda                                  </t>
  </si>
  <si>
    <t xml:space="preserve">Michael                                 </t>
  </si>
  <si>
    <t xml:space="preserve">Richard                                 </t>
  </si>
  <si>
    <t xml:space="preserve">Hicks                                   </t>
  </si>
  <si>
    <t xml:space="preserve">Jocelyn                                 </t>
  </si>
  <si>
    <t>Hines</t>
  </si>
  <si>
    <t xml:space="preserve">Johnson                                 </t>
  </si>
  <si>
    <t>JOHNSON</t>
  </si>
  <si>
    <t xml:space="preserve">Nathan                                  </t>
  </si>
  <si>
    <t xml:space="preserve">Sandra                                  </t>
  </si>
  <si>
    <t>MELISSA</t>
  </si>
  <si>
    <t>Morrow</t>
  </si>
  <si>
    <t>Jesse</t>
  </si>
  <si>
    <t>Roberto</t>
  </si>
  <si>
    <t xml:space="preserve">Taylor                                  </t>
  </si>
  <si>
    <t xml:space="preserve">Richardson                              </t>
  </si>
  <si>
    <t xml:space="preserve">Andrew                                  </t>
  </si>
  <si>
    <t xml:space="preserve">Robinson                                </t>
  </si>
  <si>
    <t>Isabel</t>
  </si>
  <si>
    <t xml:space="preserve">Cheyenne                                </t>
  </si>
  <si>
    <t>HARRY</t>
  </si>
  <si>
    <t>STACY</t>
  </si>
  <si>
    <t xml:space="preserve">Alyssa                                  </t>
  </si>
  <si>
    <t>Sutton</t>
  </si>
  <si>
    <t xml:space="preserve">Tyler                                   </t>
  </si>
  <si>
    <t>Walker</t>
  </si>
  <si>
    <t xml:space="preserve">Warren                                  </t>
  </si>
  <si>
    <t xml:space="preserve">Wilson                                  </t>
  </si>
  <si>
    <t>Paige</t>
  </si>
  <si>
    <t>Precious</t>
  </si>
  <si>
    <t xml:space="preserve">Winter Tramel                                  </t>
  </si>
  <si>
    <t xml:space="preserve">SANDRA PRICE                                   </t>
  </si>
  <si>
    <t xml:space="preserve">Keaven Jones                                   </t>
  </si>
  <si>
    <t>Nicholas</t>
  </si>
  <si>
    <t>Barton</t>
  </si>
  <si>
    <t>Corey</t>
  </si>
  <si>
    <t>Ryan</t>
  </si>
  <si>
    <t>Bruce</t>
  </si>
  <si>
    <t xml:space="preserve">Bryant                                  </t>
  </si>
  <si>
    <t>Brittney</t>
  </si>
  <si>
    <t>Castro</t>
  </si>
  <si>
    <t>Luis</t>
  </si>
  <si>
    <t>Chapman</t>
  </si>
  <si>
    <t>DERRICK</t>
  </si>
  <si>
    <t>Connell</t>
  </si>
  <si>
    <t>Zachary</t>
  </si>
  <si>
    <t xml:space="preserve">Davis                                   </t>
  </si>
  <si>
    <t>Diaz</t>
  </si>
  <si>
    <t>Sergio</t>
  </si>
  <si>
    <t>Douglas</t>
  </si>
  <si>
    <t>Samantha</t>
  </si>
  <si>
    <t>Dukes</t>
  </si>
  <si>
    <t>LINDSAY</t>
  </si>
  <si>
    <t>Elijah</t>
  </si>
  <si>
    <t xml:space="preserve">Joseph                                  </t>
  </si>
  <si>
    <t xml:space="preserve">Sebastian                               </t>
  </si>
  <si>
    <t>Freeman</t>
  </si>
  <si>
    <t>Garcia</t>
  </si>
  <si>
    <t>Gomes</t>
  </si>
  <si>
    <t>Kelsey</t>
  </si>
  <si>
    <t>Green</t>
  </si>
  <si>
    <t xml:space="preserve">Griffin                                 </t>
  </si>
  <si>
    <t>CALVIN</t>
  </si>
  <si>
    <t>Harris</t>
  </si>
  <si>
    <t>Carson</t>
  </si>
  <si>
    <t>Donte</t>
  </si>
  <si>
    <t xml:space="preserve">Aaron                                   </t>
  </si>
  <si>
    <t>Hernandez</t>
  </si>
  <si>
    <t>Hughes</t>
  </si>
  <si>
    <t xml:space="preserve">Faith                                   </t>
  </si>
  <si>
    <t>Jean</t>
  </si>
  <si>
    <t>Jessie</t>
  </si>
  <si>
    <t>JACQUELINE</t>
  </si>
  <si>
    <t>Bryson</t>
  </si>
  <si>
    <t>Katrina</t>
  </si>
  <si>
    <t>Kirkland</t>
  </si>
  <si>
    <t xml:space="preserve">Katherine                               </t>
  </si>
  <si>
    <t xml:space="preserve">Victoria                                </t>
  </si>
  <si>
    <t>Langford</t>
  </si>
  <si>
    <t>Lindsay</t>
  </si>
  <si>
    <t>Latislaw</t>
  </si>
  <si>
    <t>ANDREW</t>
  </si>
  <si>
    <t>Lee</t>
  </si>
  <si>
    <t>Rico</t>
  </si>
  <si>
    <t xml:space="preserve">Logan                                   </t>
  </si>
  <si>
    <t>Lowe</t>
  </si>
  <si>
    <t>MacCartney</t>
  </si>
  <si>
    <t>Jacob</t>
  </si>
  <si>
    <t>Emily</t>
  </si>
  <si>
    <t>KAREN</t>
  </si>
  <si>
    <t>Parker</t>
  </si>
  <si>
    <t>Terri</t>
  </si>
  <si>
    <t>Andrew</t>
  </si>
  <si>
    <t>Cory</t>
  </si>
  <si>
    <t>Elise</t>
  </si>
  <si>
    <t>POWELL</t>
  </si>
  <si>
    <t>Prince</t>
  </si>
  <si>
    <t>Shana</t>
  </si>
  <si>
    <t>Ramos</t>
  </si>
  <si>
    <t xml:space="preserve">Alexander                               </t>
  </si>
  <si>
    <t>Edward</t>
  </si>
  <si>
    <t>Ross</t>
  </si>
  <si>
    <t>Scott</t>
  </si>
  <si>
    <t xml:space="preserve">Reginald                                </t>
  </si>
  <si>
    <t>Simpson</t>
  </si>
  <si>
    <t>Southerland</t>
  </si>
  <si>
    <t xml:space="preserve">Stacey                                  </t>
  </si>
  <si>
    <t xml:space="preserve">Lane                                    </t>
  </si>
  <si>
    <t>Jacques</t>
  </si>
  <si>
    <t>Ana</t>
  </si>
  <si>
    <t>Sean</t>
  </si>
  <si>
    <t>Deanna</t>
  </si>
  <si>
    <t>Valdez</t>
  </si>
  <si>
    <t xml:space="preserve">Luis                                    </t>
  </si>
  <si>
    <t>Deja</t>
  </si>
  <si>
    <t>Ebony</t>
  </si>
  <si>
    <t xml:space="preserve">White                                   </t>
  </si>
  <si>
    <t xml:space="preserve">Isaiah                                  </t>
  </si>
  <si>
    <t>Wilkerson</t>
  </si>
  <si>
    <t xml:space="preserve">Miranda                                 </t>
  </si>
  <si>
    <t xml:space="preserve">Rachel                                  </t>
  </si>
  <si>
    <t>Trevor</t>
  </si>
  <si>
    <t>Williamson</t>
  </si>
  <si>
    <t>Brooke</t>
  </si>
  <si>
    <t>Jake</t>
  </si>
  <si>
    <t>Young</t>
  </si>
  <si>
    <t xml:space="preserve">Jasmine                                 </t>
  </si>
  <si>
    <t>Agustin</t>
  </si>
  <si>
    <t>Marie</t>
  </si>
  <si>
    <t xml:space="preserve">Bianca Bryant                                  </t>
  </si>
  <si>
    <t>Ahmad</t>
  </si>
  <si>
    <t xml:space="preserve">Richard Gamble                                  </t>
  </si>
  <si>
    <t>Alfred</t>
  </si>
  <si>
    <t xml:space="preserve">LORENZ COTTON                                  </t>
  </si>
  <si>
    <t>MATTHEW</t>
  </si>
  <si>
    <t xml:space="preserve">Altress Crane                                   </t>
  </si>
  <si>
    <t>ANDERSON</t>
  </si>
  <si>
    <t xml:space="preserve">CLAUDETTE WASHINGTON                              </t>
  </si>
  <si>
    <t xml:space="preserve">Rebecca Quinones                                </t>
  </si>
  <si>
    <t>Tony</t>
  </si>
  <si>
    <t>LATONYA</t>
  </si>
  <si>
    <t>Harold</t>
  </si>
  <si>
    <t xml:space="preserve">TAMMIE JACKSON                                 </t>
  </si>
  <si>
    <t>Alice</t>
  </si>
  <si>
    <t>Tara</t>
  </si>
  <si>
    <t>Shawn</t>
  </si>
  <si>
    <t xml:space="preserve">RHODA FERNANDEZ                               </t>
  </si>
  <si>
    <t>CHRISTOPHER</t>
  </si>
  <si>
    <t>TARA</t>
  </si>
  <si>
    <t xml:space="preserve">KIMBERLY THOMAS                                  </t>
  </si>
  <si>
    <t>Gloria</t>
  </si>
  <si>
    <t>Aaliyah</t>
  </si>
  <si>
    <t>Tina</t>
  </si>
  <si>
    <t>Berry</t>
  </si>
  <si>
    <t>Betancourt</t>
  </si>
  <si>
    <t>Alfonso</t>
  </si>
  <si>
    <t>Sabrina</t>
  </si>
  <si>
    <t>Krystle</t>
  </si>
  <si>
    <t>Blake</t>
  </si>
  <si>
    <t xml:space="preserve">Yelena Filippovich                             </t>
  </si>
  <si>
    <t>COURTNEY</t>
  </si>
  <si>
    <t>SHAMEKA</t>
  </si>
  <si>
    <t>Boyd</t>
  </si>
  <si>
    <t>Bradford</t>
  </si>
  <si>
    <t>Joan</t>
  </si>
  <si>
    <t>BRIDGES</t>
  </si>
  <si>
    <t>REBECCA</t>
  </si>
  <si>
    <t>Joanna</t>
  </si>
  <si>
    <t>Steven</t>
  </si>
  <si>
    <t>Erica</t>
  </si>
  <si>
    <t>Jonathan</t>
  </si>
  <si>
    <t>KIARA</t>
  </si>
  <si>
    <t>Terrence</t>
  </si>
  <si>
    <t>CABRERA</t>
  </si>
  <si>
    <t>Marissa</t>
  </si>
  <si>
    <t>JERRY</t>
  </si>
  <si>
    <t>DESTINY</t>
  </si>
  <si>
    <t>Carrillo</t>
  </si>
  <si>
    <t>ANGEL</t>
  </si>
  <si>
    <t>Carter</t>
  </si>
  <si>
    <t>CIERRA</t>
  </si>
  <si>
    <t>Castor</t>
  </si>
  <si>
    <t>Chad</t>
  </si>
  <si>
    <t>CHARLES</t>
  </si>
  <si>
    <t>AUSTIN</t>
  </si>
  <si>
    <t>CLARK</t>
  </si>
  <si>
    <t>GARY</t>
  </si>
  <si>
    <t>COBB</t>
  </si>
  <si>
    <t>KIMBERLY</t>
  </si>
  <si>
    <t>Collier</t>
  </si>
  <si>
    <t>Collins</t>
  </si>
  <si>
    <t>Crawford</t>
  </si>
  <si>
    <t>Donald</t>
  </si>
  <si>
    <t>Cruz</t>
  </si>
  <si>
    <t>Darlene</t>
  </si>
  <si>
    <t>Adriana</t>
  </si>
  <si>
    <t>KATIE</t>
  </si>
  <si>
    <t>Terrance</t>
  </si>
  <si>
    <t>Manuel</t>
  </si>
  <si>
    <t>DIAZ</t>
  </si>
  <si>
    <t>JESSE</t>
  </si>
  <si>
    <t>ZACHARY</t>
  </si>
  <si>
    <t>Allison</t>
  </si>
  <si>
    <t>Constance</t>
  </si>
  <si>
    <t>Ellis</t>
  </si>
  <si>
    <t xml:space="preserve">Andrea Ramsey                                  </t>
  </si>
  <si>
    <t>Amelia</t>
  </si>
  <si>
    <t>EVANS</t>
  </si>
  <si>
    <t>Clay</t>
  </si>
  <si>
    <t>Kristen</t>
  </si>
  <si>
    <t>FIELDS</t>
  </si>
  <si>
    <t>Emma</t>
  </si>
  <si>
    <t>Flora</t>
  </si>
  <si>
    <t>Fox</t>
  </si>
  <si>
    <t>FRANCOIS</t>
  </si>
  <si>
    <t>WILLIAM</t>
  </si>
  <si>
    <t>WADE</t>
  </si>
  <si>
    <t>Mark</t>
  </si>
  <si>
    <t xml:space="preserve">Garcia                                  </t>
  </si>
  <si>
    <t>GARCIA</t>
  </si>
  <si>
    <t>Hailey</t>
  </si>
  <si>
    <t>George</t>
  </si>
  <si>
    <t>TONYA</t>
  </si>
  <si>
    <t>ANNA</t>
  </si>
  <si>
    <t>GIBSON</t>
  </si>
  <si>
    <t>Bria</t>
  </si>
  <si>
    <t>GILBERT</t>
  </si>
  <si>
    <t>Gomez</t>
  </si>
  <si>
    <t>Hannah</t>
  </si>
  <si>
    <t>Gordon</t>
  </si>
  <si>
    <t>GRAY</t>
  </si>
  <si>
    <t>Gray</t>
  </si>
  <si>
    <t>GREEN</t>
  </si>
  <si>
    <t>GREGORY</t>
  </si>
  <si>
    <t>ANNIE</t>
  </si>
  <si>
    <t>Lourdes</t>
  </si>
  <si>
    <t>HALL</t>
  </si>
  <si>
    <t>TAWANA</t>
  </si>
  <si>
    <t>Kathleen</t>
  </si>
  <si>
    <t>Hancock</t>
  </si>
  <si>
    <t>Hart</t>
  </si>
  <si>
    <t>Dennis</t>
  </si>
  <si>
    <t>HAYES</t>
  </si>
  <si>
    <t>Henderson</t>
  </si>
  <si>
    <t>Abby</t>
  </si>
  <si>
    <t>Dean</t>
  </si>
  <si>
    <t>HOWARD</t>
  </si>
  <si>
    <t>Hubbard</t>
  </si>
  <si>
    <t>HUNT</t>
  </si>
  <si>
    <t>Ali</t>
  </si>
  <si>
    <t>Jennings</t>
  </si>
  <si>
    <t>MAURICE</t>
  </si>
  <si>
    <t>Gregory</t>
  </si>
  <si>
    <t>RAY</t>
  </si>
  <si>
    <t>JOY</t>
  </si>
  <si>
    <t>Rene</t>
  </si>
  <si>
    <t>King</t>
  </si>
  <si>
    <t>JOSEPH</t>
  </si>
  <si>
    <t>Maegan</t>
  </si>
  <si>
    <t>Kara</t>
  </si>
  <si>
    <t>Lance</t>
  </si>
  <si>
    <t>Cheyenne</t>
  </si>
  <si>
    <t>Timothy</t>
  </si>
  <si>
    <t>Leon</t>
  </si>
  <si>
    <t>LOUIS</t>
  </si>
  <si>
    <t>MONICA</t>
  </si>
  <si>
    <t>JONATHAN</t>
  </si>
  <si>
    <t>Ian</t>
  </si>
  <si>
    <t>Natasha</t>
  </si>
  <si>
    <t>MARTIN</t>
  </si>
  <si>
    <t>ANDREA</t>
  </si>
  <si>
    <t>JANICE</t>
  </si>
  <si>
    <t>Dakota</t>
  </si>
  <si>
    <t>MILLER</t>
  </si>
  <si>
    <t>Milton</t>
  </si>
  <si>
    <t>Simone</t>
  </si>
  <si>
    <t>MITCHELL</t>
  </si>
  <si>
    <t>Cole</t>
  </si>
  <si>
    <t>Carlos</t>
  </si>
  <si>
    <t>MOORE</t>
  </si>
  <si>
    <t>Myers</t>
  </si>
  <si>
    <t>Caroline</t>
  </si>
  <si>
    <t>Anna</t>
  </si>
  <si>
    <t>Nelson</t>
  </si>
  <si>
    <t xml:space="preserve">Novia Whiters                                 </t>
  </si>
  <si>
    <t>Nguyen</t>
  </si>
  <si>
    <t>Noel</t>
  </si>
  <si>
    <t>Oliver</t>
  </si>
  <si>
    <t>Gabrielle</t>
  </si>
  <si>
    <t>MARGARET</t>
  </si>
  <si>
    <t>Sandy</t>
  </si>
  <si>
    <t>LAUREN</t>
  </si>
  <si>
    <t>PAIGE</t>
  </si>
  <si>
    <t>Palmer</t>
  </si>
  <si>
    <t>Melinda</t>
  </si>
  <si>
    <t>Parks</t>
  </si>
  <si>
    <t>NICOLAS</t>
  </si>
  <si>
    <t>DOMINIQUE</t>
  </si>
  <si>
    <t>Payne</t>
  </si>
  <si>
    <t>Pennington</t>
  </si>
  <si>
    <t>Grace</t>
  </si>
  <si>
    <t>Perkins</t>
  </si>
  <si>
    <t>Sheryl</t>
  </si>
  <si>
    <t>PETERSON</t>
  </si>
  <si>
    <t>Norma</t>
  </si>
  <si>
    <t>Pierce</t>
  </si>
  <si>
    <t>PATRICK</t>
  </si>
  <si>
    <t>ERIC</t>
  </si>
  <si>
    <t>STEPHEN</t>
  </si>
  <si>
    <t>REID</t>
  </si>
  <si>
    <t>Richardson</t>
  </si>
  <si>
    <t>Mike</t>
  </si>
  <si>
    <t>Bobby</t>
  </si>
  <si>
    <t>ROBERTS</t>
  </si>
  <si>
    <t>Brady</t>
  </si>
  <si>
    <t>Melanie</t>
  </si>
  <si>
    <t>RODRIGUEZ</t>
  </si>
  <si>
    <t>DALIA</t>
  </si>
  <si>
    <t>Rowan</t>
  </si>
  <si>
    <t>BRITTNEY</t>
  </si>
  <si>
    <t>Rush</t>
  </si>
  <si>
    <t>Colin</t>
  </si>
  <si>
    <t>Santana</t>
  </si>
  <si>
    <t>Santiago</t>
  </si>
  <si>
    <t>Carmen</t>
  </si>
  <si>
    <t>Santos</t>
  </si>
  <si>
    <t>CORRIE</t>
  </si>
  <si>
    <t>BRIDGET</t>
  </si>
  <si>
    <t>Sellers</t>
  </si>
  <si>
    <t>Gina</t>
  </si>
  <si>
    <t>ROBERT</t>
  </si>
  <si>
    <t>Deborah</t>
  </si>
  <si>
    <t>MEAGAN</t>
  </si>
  <si>
    <t>Kevin</t>
  </si>
  <si>
    <t>Spencer</t>
  </si>
  <si>
    <t>Steele</t>
  </si>
  <si>
    <t>Chandler</t>
  </si>
  <si>
    <t>STEWART</t>
  </si>
  <si>
    <t>STOKES</t>
  </si>
  <si>
    <t>Karen</t>
  </si>
  <si>
    <t>DEBORAH</t>
  </si>
  <si>
    <t>Julia</t>
  </si>
  <si>
    <t>TAYLOR</t>
  </si>
  <si>
    <t>OLIVIA</t>
  </si>
  <si>
    <t>Camilo</t>
  </si>
  <si>
    <t>Juliana</t>
  </si>
  <si>
    <t>Tracy</t>
  </si>
  <si>
    <t>Colleen</t>
  </si>
  <si>
    <t>Vargas</t>
  </si>
  <si>
    <t>Wade</t>
  </si>
  <si>
    <t>Jennie</t>
  </si>
  <si>
    <t>WASHINGTON</t>
  </si>
  <si>
    <t>West</t>
  </si>
  <si>
    <t>Rodney</t>
  </si>
  <si>
    <t>TERRY</t>
  </si>
  <si>
    <t>DONNA</t>
  </si>
  <si>
    <t>Simeon</t>
  </si>
  <si>
    <t>RACHELLE</t>
  </si>
  <si>
    <t>Lynn</t>
  </si>
  <si>
    <t>ALEXIS</t>
  </si>
  <si>
    <t>ANA</t>
  </si>
  <si>
    <t>Abreu</t>
  </si>
  <si>
    <t>Nestor</t>
  </si>
  <si>
    <t>ADAMS</t>
  </si>
  <si>
    <t>PATRICIA</t>
  </si>
  <si>
    <t>Brandy</t>
  </si>
  <si>
    <t>ARMSTRONG</t>
  </si>
  <si>
    <t>AVERY</t>
  </si>
  <si>
    <t>Bennett</t>
  </si>
  <si>
    <t>Bolen</t>
  </si>
  <si>
    <t>Regina</t>
  </si>
  <si>
    <t>Bolton</t>
  </si>
  <si>
    <t>Bowen</t>
  </si>
  <si>
    <t>BRADLEY</t>
  </si>
  <si>
    <t>BROOKS</t>
  </si>
  <si>
    <t>JOSE</t>
  </si>
  <si>
    <t>Veronica</t>
  </si>
  <si>
    <t>Burgess</t>
  </si>
  <si>
    <t>Benjamin</t>
  </si>
  <si>
    <t>Burton</t>
  </si>
  <si>
    <t>Erik</t>
  </si>
  <si>
    <t>CALHOUN</t>
  </si>
  <si>
    <t>Betty</t>
  </si>
  <si>
    <t>Cano</t>
  </si>
  <si>
    <t>Yolanda</t>
  </si>
  <si>
    <t>Fred</t>
  </si>
  <si>
    <t>SHIRLEY</t>
  </si>
  <si>
    <t>Caitlin</t>
  </si>
  <si>
    <t>Akira</t>
  </si>
  <si>
    <t>Collazo</t>
  </si>
  <si>
    <t>COLLINS</t>
  </si>
  <si>
    <t>COLON</t>
  </si>
  <si>
    <t>NOEL</t>
  </si>
  <si>
    <t>Phillip</t>
  </si>
  <si>
    <t>Dawson</t>
  </si>
  <si>
    <t>DANIELS</t>
  </si>
  <si>
    <t>Joel</t>
  </si>
  <si>
    <t>Quinn</t>
  </si>
  <si>
    <t>Denise</t>
  </si>
  <si>
    <t>Duran</t>
  </si>
  <si>
    <t>Jack</t>
  </si>
  <si>
    <t>BENJAMIN</t>
  </si>
  <si>
    <t>EBONY</t>
  </si>
  <si>
    <t>Steve</t>
  </si>
  <si>
    <t>Gadson</t>
  </si>
  <si>
    <t>Gary</t>
  </si>
  <si>
    <t>Shirley</t>
  </si>
  <si>
    <t>Martin</t>
  </si>
  <si>
    <t>Daniela</t>
  </si>
  <si>
    <t>Grant</t>
  </si>
  <si>
    <t>Grimes</t>
  </si>
  <si>
    <t>Ericka</t>
  </si>
  <si>
    <t>Guzman</t>
  </si>
  <si>
    <t>Harper</t>
  </si>
  <si>
    <t>APRIL</t>
  </si>
  <si>
    <t>Henley</t>
  </si>
  <si>
    <t>Herring</t>
  </si>
  <si>
    <t>JEANNETTE</t>
  </si>
  <si>
    <t>RONALD</t>
  </si>
  <si>
    <t>Holloway</t>
  </si>
  <si>
    <t>Hopkins</t>
  </si>
  <si>
    <t>Howard</t>
  </si>
  <si>
    <t>Shaun</t>
  </si>
  <si>
    <t>Paul</t>
  </si>
  <si>
    <t>Stephan</t>
  </si>
  <si>
    <t>JENNINGS</t>
  </si>
  <si>
    <t>KENNETH</t>
  </si>
  <si>
    <t>Lacey</t>
  </si>
  <si>
    <t>Moesha</t>
  </si>
  <si>
    <t>SHANTERIA</t>
  </si>
  <si>
    <t>Johnson Jr</t>
  </si>
  <si>
    <t>Vera</t>
  </si>
  <si>
    <t>Krista</t>
  </si>
  <si>
    <t>KEITH</t>
  </si>
  <si>
    <t>Kent</t>
  </si>
  <si>
    <t>Jamel</t>
  </si>
  <si>
    <t>Hanna</t>
  </si>
  <si>
    <t>Tyree</t>
  </si>
  <si>
    <t>Laroche</t>
  </si>
  <si>
    <t>LAWSON</t>
  </si>
  <si>
    <t>LONG</t>
  </si>
  <si>
    <t>PAMELA</t>
  </si>
  <si>
    <t>Louis</t>
  </si>
  <si>
    <t>Monet</t>
  </si>
  <si>
    <t>Laura</t>
  </si>
  <si>
    <t>Maldonado</t>
  </si>
  <si>
    <t>MANNING</t>
  </si>
  <si>
    <t>Marrero</t>
  </si>
  <si>
    <t>Josue</t>
  </si>
  <si>
    <t>Matthews</t>
  </si>
  <si>
    <t>ELIZABETH</t>
  </si>
  <si>
    <t>TINA</t>
  </si>
  <si>
    <t>MARISSA</t>
  </si>
  <si>
    <t>TONI</t>
  </si>
  <si>
    <t>TANISHA</t>
  </si>
  <si>
    <t>MCKNIGHT</t>
  </si>
  <si>
    <t>Wanda</t>
  </si>
  <si>
    <t>Miles</t>
  </si>
  <si>
    <t>Darryl</t>
  </si>
  <si>
    <t xml:space="preserve">Stephanie                               </t>
  </si>
  <si>
    <t>MOISE</t>
  </si>
  <si>
    <t>MARIE</t>
  </si>
  <si>
    <t>Monroe</t>
  </si>
  <si>
    <t>Jerome</t>
  </si>
  <si>
    <t>Emmanuel</t>
  </si>
  <si>
    <t>Damian</t>
  </si>
  <si>
    <t>OLIVER</t>
  </si>
  <si>
    <t>Ortiz</t>
  </si>
  <si>
    <t>Marino</t>
  </si>
  <si>
    <t>JOAN</t>
  </si>
  <si>
    <t>Alex</t>
  </si>
  <si>
    <t>PARKER</t>
  </si>
  <si>
    <t>Katalina</t>
  </si>
  <si>
    <t>Warren</t>
  </si>
  <si>
    <t>TANYA</t>
  </si>
  <si>
    <t>Pittman</t>
  </si>
  <si>
    <t>Poole</t>
  </si>
  <si>
    <t>Estrella</t>
  </si>
  <si>
    <t>Monique</t>
  </si>
  <si>
    <t>Richmond</t>
  </si>
  <si>
    <t>CHARLENE</t>
  </si>
  <si>
    <t>RIVERA</t>
  </si>
  <si>
    <t>ISRAEL</t>
  </si>
  <si>
    <t>Rivera</t>
  </si>
  <si>
    <t>Isaiah</t>
  </si>
  <si>
    <t>Juan</t>
  </si>
  <si>
    <t>Bernard</t>
  </si>
  <si>
    <t xml:space="preserve">Kelly                                   </t>
  </si>
  <si>
    <t>Rosier</t>
  </si>
  <si>
    <t>Stephen</t>
  </si>
  <si>
    <t>Rutledge</t>
  </si>
  <si>
    <t>Sanchez</t>
  </si>
  <si>
    <t>SANCHEZ</t>
  </si>
  <si>
    <t>Sanders</t>
  </si>
  <si>
    <t>SANTIAGO</t>
  </si>
  <si>
    <t>JASMINE</t>
  </si>
  <si>
    <t>ALAN</t>
  </si>
  <si>
    <t>Jeremiah</t>
  </si>
  <si>
    <t>Searcy</t>
  </si>
  <si>
    <t>Tabitha</t>
  </si>
  <si>
    <t>Shay</t>
  </si>
  <si>
    <t>Sheppard</t>
  </si>
  <si>
    <t>Derek</t>
  </si>
  <si>
    <t>SMALL</t>
  </si>
  <si>
    <t>MARIO</t>
  </si>
  <si>
    <t>Small</t>
  </si>
  <si>
    <t>CHELSEA</t>
  </si>
  <si>
    <t>Stafford</t>
  </si>
  <si>
    <t>STEVENS</t>
  </si>
  <si>
    <t>Jazmine</t>
  </si>
  <si>
    <t>Sullivan</t>
  </si>
  <si>
    <t>Mario</t>
  </si>
  <si>
    <t>Tillman</t>
  </si>
  <si>
    <t>Todd</t>
  </si>
  <si>
    <t>Upshaw</t>
  </si>
  <si>
    <t>VARELA</t>
  </si>
  <si>
    <t>Vazquez</t>
  </si>
  <si>
    <t>Wagner</t>
  </si>
  <si>
    <t>JEFFREY</t>
  </si>
  <si>
    <t xml:space="preserve">Walker                                  </t>
  </si>
  <si>
    <t>Wallace</t>
  </si>
  <si>
    <t>Ashlyn</t>
  </si>
  <si>
    <t>Washington</t>
  </si>
  <si>
    <t>WEBB</t>
  </si>
  <si>
    <t>TAMIKA</t>
  </si>
  <si>
    <t>Stuart</t>
  </si>
  <si>
    <t>Nathan</t>
  </si>
  <si>
    <t>Wheeler</t>
  </si>
  <si>
    <t>WHITE</t>
  </si>
  <si>
    <t>CORNELIUS</t>
  </si>
  <si>
    <t>RACHAEL</t>
  </si>
  <si>
    <t>Tiara</t>
  </si>
  <si>
    <t>DENISE</t>
  </si>
  <si>
    <t>WILSON</t>
  </si>
  <si>
    <t>JANNA</t>
  </si>
  <si>
    <t>WRIGHT</t>
  </si>
  <si>
    <t>Alberto</t>
  </si>
  <si>
    <t>Andino</t>
  </si>
  <si>
    <t xml:space="preserve">Shannon Mills                                   </t>
  </si>
  <si>
    <t>NICHOLAS</t>
  </si>
  <si>
    <t xml:space="preserve">Carol Davidyock                               </t>
  </si>
  <si>
    <t>ARNOLD</t>
  </si>
  <si>
    <t>Bunch</t>
  </si>
  <si>
    <t>Burns</t>
  </si>
  <si>
    <t>Cabrera</t>
  </si>
  <si>
    <t>Calloway</t>
  </si>
  <si>
    <t>Brett</t>
  </si>
  <si>
    <t>Casey</t>
  </si>
  <si>
    <t>Ada</t>
  </si>
  <si>
    <t>Colon</t>
  </si>
  <si>
    <t>Porchia</t>
  </si>
  <si>
    <t>CRUZ</t>
  </si>
  <si>
    <t>Darren</t>
  </si>
  <si>
    <t>Yvonne</t>
  </si>
  <si>
    <t>ADRIANA</t>
  </si>
  <si>
    <t>Drayton</t>
  </si>
  <si>
    <t>Rich</t>
  </si>
  <si>
    <t>Marco</t>
  </si>
  <si>
    <t>GIL</t>
  </si>
  <si>
    <t>GONZALEZ</t>
  </si>
  <si>
    <t>CHRISTINE</t>
  </si>
  <si>
    <t>Hammond</t>
  </si>
  <si>
    <t>JASON</t>
  </si>
  <si>
    <t>Ashanti</t>
  </si>
  <si>
    <t>Latoshia</t>
  </si>
  <si>
    <t>Marion</t>
  </si>
  <si>
    <t>KENDRA</t>
  </si>
  <si>
    <t>Jonas</t>
  </si>
  <si>
    <t>KAYLA</t>
  </si>
  <si>
    <t>Kendrick</t>
  </si>
  <si>
    <t>CANDICE</t>
  </si>
  <si>
    <t>Herbert</t>
  </si>
  <si>
    <t>MASON</t>
  </si>
  <si>
    <t>BRIAN</t>
  </si>
  <si>
    <t>McKinney</t>
  </si>
  <si>
    <t>JOANNE</t>
  </si>
  <si>
    <t>Jimmy</t>
  </si>
  <si>
    <t>MORALES</t>
  </si>
  <si>
    <t>MORGAN</t>
  </si>
  <si>
    <t>ADAM</t>
  </si>
  <si>
    <t>MUNOZ</t>
  </si>
  <si>
    <t>LUIS</t>
  </si>
  <si>
    <t>Marvin</t>
  </si>
  <si>
    <t>Ramsay</t>
  </si>
  <si>
    <t>Reynolds</t>
  </si>
  <si>
    <t>Lissette</t>
  </si>
  <si>
    <t>Sandoval</t>
  </si>
  <si>
    <t>SIMMONS</t>
  </si>
  <si>
    <t>Soto</t>
  </si>
  <si>
    <t>Stacy</t>
  </si>
  <si>
    <t>Valle</t>
  </si>
  <si>
    <t>RENEE</t>
  </si>
  <si>
    <t>Gustavo</t>
  </si>
  <si>
    <t xml:space="preserve">Kristen Alvarado                                </t>
  </si>
  <si>
    <t>MARCUS</t>
  </si>
  <si>
    <t xml:space="preserve">Theodore Williams                                </t>
  </si>
  <si>
    <t xml:space="preserve">Stephen Royer                                   </t>
  </si>
  <si>
    <t>BARBARA</t>
  </si>
  <si>
    <t>Arias</t>
  </si>
  <si>
    <t xml:space="preserve">Barreto                                 </t>
  </si>
  <si>
    <t xml:space="preserve">Tatiana                                 </t>
  </si>
  <si>
    <t xml:space="preserve">Alicia Frank                                   </t>
  </si>
  <si>
    <t>BELL</t>
  </si>
  <si>
    <t>CHRISTIAN</t>
  </si>
  <si>
    <t xml:space="preserve">Bermudez                                </t>
  </si>
  <si>
    <t>Bermudez</t>
  </si>
  <si>
    <t xml:space="preserve">Taahira Lee                                     </t>
  </si>
  <si>
    <t>EDWARDS</t>
  </si>
  <si>
    <t>LAURA</t>
  </si>
  <si>
    <t>Maurice</t>
  </si>
  <si>
    <t>Burnett</t>
  </si>
  <si>
    <t>Jeffrey</t>
  </si>
  <si>
    <t>CAREY</t>
  </si>
  <si>
    <t>Maureen</t>
  </si>
  <si>
    <t xml:space="preserve">Paul                                    </t>
  </si>
  <si>
    <t>RUSSELL</t>
  </si>
  <si>
    <t>LAFRANCE</t>
  </si>
  <si>
    <t>Crespo</t>
  </si>
  <si>
    <t>JUAN</t>
  </si>
  <si>
    <t>Irene</t>
  </si>
  <si>
    <t>DELGADO</t>
  </si>
  <si>
    <t>Eva</t>
  </si>
  <si>
    <t>Imani</t>
  </si>
  <si>
    <t>JEAN</t>
  </si>
  <si>
    <t>DYER</t>
  </si>
  <si>
    <t>Diane</t>
  </si>
  <si>
    <t>COREY</t>
  </si>
  <si>
    <t>Evelyn</t>
  </si>
  <si>
    <t>Feliciano</t>
  </si>
  <si>
    <t>THERESA</t>
  </si>
  <si>
    <t>Franco</t>
  </si>
  <si>
    <t xml:space="preserve">Hayes                                   </t>
  </si>
  <si>
    <t>Moses</t>
  </si>
  <si>
    <t>Renee</t>
  </si>
  <si>
    <t>Jerry</t>
  </si>
  <si>
    <t>JENKINS</t>
  </si>
  <si>
    <t>Patricia</t>
  </si>
  <si>
    <t>RYAN</t>
  </si>
  <si>
    <t>Luna</t>
  </si>
  <si>
    <t xml:space="preserve">Hailey                                  </t>
  </si>
  <si>
    <t>CRAIG</t>
  </si>
  <si>
    <t>SHAWN</t>
  </si>
  <si>
    <t>Mccoy</t>
  </si>
  <si>
    <t xml:space="preserve">Melendez                                </t>
  </si>
  <si>
    <t>Mercado</t>
  </si>
  <si>
    <t>Wilfredo</t>
  </si>
  <si>
    <t xml:space="preserve">Jacob                                   </t>
  </si>
  <si>
    <t>JEREMY</t>
  </si>
  <si>
    <t>Mobley</t>
  </si>
  <si>
    <t>Mojica</t>
  </si>
  <si>
    <t>Rhonda</t>
  </si>
  <si>
    <t>Alexia</t>
  </si>
  <si>
    <t>Peralta</t>
  </si>
  <si>
    <t xml:space="preserve">Perez                                   </t>
  </si>
  <si>
    <t xml:space="preserve">Brian                                   </t>
  </si>
  <si>
    <t>BRANDY</t>
  </si>
  <si>
    <t>RAMIREZ</t>
  </si>
  <si>
    <t>Ramirez</t>
  </si>
  <si>
    <t>Erika</t>
  </si>
  <si>
    <t>RAMOS</t>
  </si>
  <si>
    <t>TIMOTHY</t>
  </si>
  <si>
    <t>Sharon</t>
  </si>
  <si>
    <t>Rivas</t>
  </si>
  <si>
    <t xml:space="preserve">Rivera                                  </t>
  </si>
  <si>
    <t xml:space="preserve">Jesus                                   </t>
  </si>
  <si>
    <t>Roman</t>
  </si>
  <si>
    <t>FRANK</t>
  </si>
  <si>
    <t>SEBASTIAN</t>
  </si>
  <si>
    <t>ALFRED</t>
  </si>
  <si>
    <t>Reinaldo</t>
  </si>
  <si>
    <t>Solomon</t>
  </si>
  <si>
    <t>Albert</t>
  </si>
  <si>
    <t>Adrian</t>
  </si>
  <si>
    <t xml:space="preserve">Joshua                                  </t>
  </si>
  <si>
    <t>PATRICE</t>
  </si>
  <si>
    <t>Miriam</t>
  </si>
  <si>
    <t>VEGA</t>
  </si>
  <si>
    <t>GERALD</t>
  </si>
  <si>
    <t>Julian</t>
  </si>
  <si>
    <t>SHARON</t>
  </si>
  <si>
    <t>Wolf</t>
  </si>
  <si>
    <t>Abbott</t>
  </si>
  <si>
    <t xml:space="preserve">Marcel Cicero                                  </t>
  </si>
  <si>
    <t xml:space="preserve">Claudia Francis                                 </t>
  </si>
  <si>
    <t xml:space="preserve">Deborah Rumph                                   </t>
  </si>
  <si>
    <t>Noor</t>
  </si>
  <si>
    <t xml:space="preserve">Jenel Diaz                                    </t>
  </si>
  <si>
    <t>Princess</t>
  </si>
  <si>
    <t>Acosta</t>
  </si>
  <si>
    <t xml:space="preserve">Marisol Tohorton                                </t>
  </si>
  <si>
    <t xml:space="preserve">Sherra Daniels                                 </t>
  </si>
  <si>
    <t xml:space="preserve">Lisa Milsap                                  </t>
  </si>
  <si>
    <t>RODNEY</t>
  </si>
  <si>
    <t xml:space="preserve">Monica Linares                                 </t>
  </si>
  <si>
    <t xml:space="preserve">Stephanie Webb                                    </t>
  </si>
  <si>
    <t xml:space="preserve">Valentina Garcia                                  </t>
  </si>
  <si>
    <t>Aguilar</t>
  </si>
  <si>
    <t xml:space="preserve">Silvia Alvarez                                 </t>
  </si>
  <si>
    <t>Orlando</t>
  </si>
  <si>
    <t xml:space="preserve">Rhonda Elsheimy                                </t>
  </si>
  <si>
    <t>Alejandro</t>
  </si>
  <si>
    <t>Shayla</t>
  </si>
  <si>
    <t xml:space="preserve">Virginia Patterson                               </t>
  </si>
  <si>
    <t xml:space="preserve">Rosemary Smith                                   </t>
  </si>
  <si>
    <t>Olga</t>
  </si>
  <si>
    <t xml:space="preserve">Belinda Vega                                    </t>
  </si>
  <si>
    <t xml:space="preserve">Felita Issac                                   </t>
  </si>
  <si>
    <t>Alvarado</t>
  </si>
  <si>
    <t>YVONNE</t>
  </si>
  <si>
    <t>Alvarez</t>
  </si>
  <si>
    <t xml:space="preserve">Hilda Acosta                                  </t>
  </si>
  <si>
    <t>BEATRIZ</t>
  </si>
  <si>
    <t xml:space="preserve">Kathy Wilde                                   </t>
  </si>
  <si>
    <t>Aponte</t>
  </si>
  <si>
    <t>Jorge</t>
  </si>
  <si>
    <t>Omar</t>
  </si>
  <si>
    <t>ARROYO</t>
  </si>
  <si>
    <t xml:space="preserve">Manuel Garcia                                  </t>
  </si>
  <si>
    <t>YOLANDA</t>
  </si>
  <si>
    <t>Ayala</t>
  </si>
  <si>
    <t xml:space="preserve">Curtis Sims                                    </t>
  </si>
  <si>
    <t>BAKER</t>
  </si>
  <si>
    <t>Ball</t>
  </si>
  <si>
    <t>Barnes</t>
  </si>
  <si>
    <t>ROSE</t>
  </si>
  <si>
    <t>Sidney</t>
  </si>
  <si>
    <t>HAROLD</t>
  </si>
  <si>
    <t>Jesus</t>
  </si>
  <si>
    <t>Beasley</t>
  </si>
  <si>
    <t xml:space="preserve">Lupino Reed                                    </t>
  </si>
  <si>
    <t>Beltran</t>
  </si>
  <si>
    <t>Benitez</t>
  </si>
  <si>
    <t>Frank</t>
  </si>
  <si>
    <t>FREDDIE</t>
  </si>
  <si>
    <t>Wayne</t>
  </si>
  <si>
    <t>Berrios</t>
  </si>
  <si>
    <t xml:space="preserve">Brandon Edmonds                                 </t>
  </si>
  <si>
    <t>FRANCIS</t>
  </si>
  <si>
    <t>Frances</t>
  </si>
  <si>
    <t>VICTOR</t>
  </si>
  <si>
    <t>ANITA</t>
  </si>
  <si>
    <t>Tori</t>
  </si>
  <si>
    <t>Alan</t>
  </si>
  <si>
    <t>BOYD</t>
  </si>
  <si>
    <t>Kaylyn</t>
  </si>
  <si>
    <t>Dillon</t>
  </si>
  <si>
    <t>Adam</t>
  </si>
  <si>
    <t>CARMEN</t>
  </si>
  <si>
    <t>Brice</t>
  </si>
  <si>
    <t>STEVEN</t>
  </si>
  <si>
    <t>SABRINA</t>
  </si>
  <si>
    <t xml:space="preserve">Jeremy                                  </t>
  </si>
  <si>
    <t>Stacey</t>
  </si>
  <si>
    <t>PEDRO</t>
  </si>
  <si>
    <t>BYRD</t>
  </si>
  <si>
    <t>BRYAN</t>
  </si>
  <si>
    <t>CALIXTE</t>
  </si>
  <si>
    <t>Camacho</t>
  </si>
  <si>
    <t>Pedro</t>
  </si>
  <si>
    <t>Claudia</t>
  </si>
  <si>
    <t>CARR</t>
  </si>
  <si>
    <t>Trinity</t>
  </si>
  <si>
    <t>MARLENE</t>
  </si>
  <si>
    <t>LESTER</t>
  </si>
  <si>
    <t>Castaneda</t>
  </si>
  <si>
    <t>Milagros</t>
  </si>
  <si>
    <t>Celestin</t>
  </si>
  <si>
    <t>Brenda</t>
  </si>
  <si>
    <t>Jeanne</t>
  </si>
  <si>
    <t>Javier</t>
  </si>
  <si>
    <t>Giovanni</t>
  </si>
  <si>
    <t>Angelica</t>
  </si>
  <si>
    <t>Russell</t>
  </si>
  <si>
    <t>MELVIN</t>
  </si>
  <si>
    <t xml:space="preserve">Colon                                   </t>
  </si>
  <si>
    <t>CONEY</t>
  </si>
  <si>
    <t>Contreras</t>
  </si>
  <si>
    <t>Leonardo</t>
  </si>
  <si>
    <t>Cook</t>
  </si>
  <si>
    <t>Johnny</t>
  </si>
  <si>
    <t>Sherika</t>
  </si>
  <si>
    <t>JOEL</t>
  </si>
  <si>
    <t>DARRYL</t>
  </si>
  <si>
    <t xml:space="preserve">ANTHONY                                 </t>
  </si>
  <si>
    <t>KRISTINA</t>
  </si>
  <si>
    <t>Natalie</t>
  </si>
  <si>
    <t>Ashlie</t>
  </si>
  <si>
    <t xml:space="preserve">Cruz                                    </t>
  </si>
  <si>
    <t>Jim</t>
  </si>
  <si>
    <t>AMELIA</t>
  </si>
  <si>
    <t>Cuevas</t>
  </si>
  <si>
    <t xml:space="preserve">Myesha Boyd                                    </t>
  </si>
  <si>
    <t>Cunningham</t>
  </si>
  <si>
    <t>CUNNINGHAM</t>
  </si>
  <si>
    <t>Kathryn</t>
  </si>
  <si>
    <t>Marcos</t>
  </si>
  <si>
    <t>DE LA TORRE</t>
  </si>
  <si>
    <t>FERNANDO</t>
  </si>
  <si>
    <t>De Los Santos</t>
  </si>
  <si>
    <t>Delgado</t>
  </si>
  <si>
    <t>Sofia</t>
  </si>
  <si>
    <t>DESIR</t>
  </si>
  <si>
    <t>MYRNA</t>
  </si>
  <si>
    <t>Miguel</t>
  </si>
  <si>
    <t>ROBIN</t>
  </si>
  <si>
    <t>RAQUEL</t>
  </si>
  <si>
    <t>ROGER</t>
  </si>
  <si>
    <t>Carolyn</t>
  </si>
  <si>
    <t>Duarte</t>
  </si>
  <si>
    <t>Norman</t>
  </si>
  <si>
    <t>DONALD</t>
  </si>
  <si>
    <t>Edmond</t>
  </si>
  <si>
    <t>Edwin</t>
  </si>
  <si>
    <t>Emile</t>
  </si>
  <si>
    <t>Estrada</t>
  </si>
  <si>
    <t>Etienne</t>
  </si>
  <si>
    <t>Eugene</t>
  </si>
  <si>
    <t>Laila</t>
  </si>
  <si>
    <t>Fernandez</t>
  </si>
  <si>
    <t>Geanette</t>
  </si>
  <si>
    <t>Figueroa</t>
  </si>
  <si>
    <t>FIGUEROA</t>
  </si>
  <si>
    <t>DEBRA</t>
  </si>
  <si>
    <t>Footman</t>
  </si>
  <si>
    <t>FORBES</t>
  </si>
  <si>
    <t>FORD</t>
  </si>
  <si>
    <t>Jaime</t>
  </si>
  <si>
    <t>FOWLER</t>
  </si>
  <si>
    <t>Fuentes</t>
  </si>
  <si>
    <t>QUENTIN</t>
  </si>
  <si>
    <t>Monika</t>
  </si>
  <si>
    <t>Gardner</t>
  </si>
  <si>
    <t>GARRETT</t>
  </si>
  <si>
    <t>VERONICA</t>
  </si>
  <si>
    <t>Gerald</t>
  </si>
  <si>
    <t>Gerena</t>
  </si>
  <si>
    <t>GERMAIN</t>
  </si>
  <si>
    <t>Judith</t>
  </si>
  <si>
    <t>Annette</t>
  </si>
  <si>
    <t>STANLEY</t>
  </si>
  <si>
    <t>Jaylin</t>
  </si>
  <si>
    <t>Gilmore</t>
  </si>
  <si>
    <t>SALLY</t>
  </si>
  <si>
    <t>Glenn</t>
  </si>
  <si>
    <t>TAMMY</t>
  </si>
  <si>
    <t>Erick</t>
  </si>
  <si>
    <t xml:space="preserve">Gonzalez                                </t>
  </si>
  <si>
    <t>GRACE</t>
  </si>
  <si>
    <t>GRAHAM</t>
  </si>
  <si>
    <t>Arlene</t>
  </si>
  <si>
    <t>Graham</t>
  </si>
  <si>
    <t>Tyrone</t>
  </si>
  <si>
    <t>Guadalupe</t>
  </si>
  <si>
    <t>Cesar</t>
  </si>
  <si>
    <t>Cristian</t>
  </si>
  <si>
    <t>GUSTAVE</t>
  </si>
  <si>
    <t>Madelyn</t>
  </si>
  <si>
    <t>Hampton</t>
  </si>
  <si>
    <t xml:space="preserve">Harris                                  </t>
  </si>
  <si>
    <t>Hartsfield Jr</t>
  </si>
  <si>
    <t>Randolph</t>
  </si>
  <si>
    <t>HAYNES</t>
  </si>
  <si>
    <t>Haynes</t>
  </si>
  <si>
    <t>Riley</t>
  </si>
  <si>
    <t>TAMEKA</t>
  </si>
  <si>
    <t>Hector</t>
  </si>
  <si>
    <t>HENRY</t>
  </si>
  <si>
    <t>HERNANDEZ</t>
  </si>
  <si>
    <t>LISSETTE</t>
  </si>
  <si>
    <t>SAMUEL</t>
  </si>
  <si>
    <t>Gisela</t>
  </si>
  <si>
    <t>Francisco</t>
  </si>
  <si>
    <t>LUZ</t>
  </si>
  <si>
    <t xml:space="preserve">Maribel Crescente                               </t>
  </si>
  <si>
    <t>Herrera</t>
  </si>
  <si>
    <t>GINA</t>
  </si>
  <si>
    <t>Hicks</t>
  </si>
  <si>
    <t>Rosa</t>
  </si>
  <si>
    <t>HOLMES</t>
  </si>
  <si>
    <t>Octavia</t>
  </si>
  <si>
    <t>Horton</t>
  </si>
  <si>
    <t>Sonia</t>
  </si>
  <si>
    <t>WILLIE</t>
  </si>
  <si>
    <t>GORDON</t>
  </si>
  <si>
    <t>HUNTER</t>
  </si>
  <si>
    <t>Hutchinson</t>
  </si>
  <si>
    <t>Hutto</t>
  </si>
  <si>
    <t>Katherine</t>
  </si>
  <si>
    <t>Ison</t>
  </si>
  <si>
    <t>Ivory</t>
  </si>
  <si>
    <t>Tawna</t>
  </si>
  <si>
    <t>Juana</t>
  </si>
  <si>
    <t>SHERRI</t>
  </si>
  <si>
    <t>Jaquez</t>
  </si>
  <si>
    <t>DAPHNE</t>
  </si>
  <si>
    <t>Jean Louis</t>
  </si>
  <si>
    <t>JIMENEZ</t>
  </si>
  <si>
    <t>Jimenez</t>
  </si>
  <si>
    <t>JESUS</t>
  </si>
  <si>
    <t>Felix</t>
  </si>
  <si>
    <t>Andres</t>
  </si>
  <si>
    <t>SHARONDA</t>
  </si>
  <si>
    <t>Iesha</t>
  </si>
  <si>
    <t>ERNEST</t>
  </si>
  <si>
    <t>Anita</t>
  </si>
  <si>
    <t>Jarred</t>
  </si>
  <si>
    <t>TURNER</t>
  </si>
  <si>
    <t>Antoine</t>
  </si>
  <si>
    <t>Khan</t>
  </si>
  <si>
    <t>Felicia</t>
  </si>
  <si>
    <t>Beatriz</t>
  </si>
  <si>
    <t xml:space="preserve">King                                    </t>
  </si>
  <si>
    <t>SANDRA</t>
  </si>
  <si>
    <t>Terry</t>
  </si>
  <si>
    <t>CARLOS</t>
  </si>
  <si>
    <t>LAMAR</t>
  </si>
  <si>
    <t>Luz</t>
  </si>
  <si>
    <t xml:space="preserve">JORGE                                   </t>
  </si>
  <si>
    <t>Law</t>
  </si>
  <si>
    <t>LAWRENCE</t>
  </si>
  <si>
    <t>Randy</t>
  </si>
  <si>
    <t>Priscilla</t>
  </si>
  <si>
    <t>Fernando</t>
  </si>
  <si>
    <t xml:space="preserve">Josiah                                  </t>
  </si>
  <si>
    <t>Lilly</t>
  </si>
  <si>
    <t>LIMA</t>
  </si>
  <si>
    <t>DEBBIE</t>
  </si>
  <si>
    <t>Victor</t>
  </si>
  <si>
    <t>LOPEZ</t>
  </si>
  <si>
    <t>Sherley</t>
  </si>
  <si>
    <t>Ariel</t>
  </si>
  <si>
    <t>MALDONADO</t>
  </si>
  <si>
    <t>Edgar</t>
  </si>
  <si>
    <t>Guillermo</t>
  </si>
  <si>
    <t>Malone</t>
  </si>
  <si>
    <t>Genesis</t>
  </si>
  <si>
    <t>Silvana</t>
  </si>
  <si>
    <t>MARSHALL</t>
  </si>
  <si>
    <t>Cristina</t>
  </si>
  <si>
    <t>MARTINEZ</t>
  </si>
  <si>
    <t>Abraham</t>
  </si>
  <si>
    <t>Martha</t>
  </si>
  <si>
    <t>MATHURIN</t>
  </si>
  <si>
    <t>Matos</t>
  </si>
  <si>
    <t>MATOS</t>
  </si>
  <si>
    <t>Maxwell</t>
  </si>
  <si>
    <t>MAYNARD</t>
  </si>
  <si>
    <t>MAYS</t>
  </si>
  <si>
    <t>McCrary</t>
  </si>
  <si>
    <t>Chloe</t>
  </si>
  <si>
    <t>JANET</t>
  </si>
  <si>
    <t>McIntosh</t>
  </si>
  <si>
    <t>Medina</t>
  </si>
  <si>
    <t>MEDINA</t>
  </si>
  <si>
    <t>MEJIA</t>
  </si>
  <si>
    <t>Mejia</t>
  </si>
  <si>
    <t>Alejandra</t>
  </si>
  <si>
    <t>Melendez</t>
  </si>
  <si>
    <t xml:space="preserve">Rosa                                    </t>
  </si>
  <si>
    <t>MELENDEZ</t>
  </si>
  <si>
    <t>Nadine</t>
  </si>
  <si>
    <t>Mendez</t>
  </si>
  <si>
    <t>Mendoza</t>
  </si>
  <si>
    <t>MERCADO</t>
  </si>
  <si>
    <t>MERCIER</t>
  </si>
  <si>
    <t>Jacqueline</t>
  </si>
  <si>
    <t>Michel</t>
  </si>
  <si>
    <t>ANTOINETTE</t>
  </si>
  <si>
    <t>Milord</t>
  </si>
  <si>
    <t xml:space="preserve">MITCHELL       </t>
  </si>
  <si>
    <t>MARILYN</t>
  </si>
  <si>
    <t>Mondesir</t>
  </si>
  <si>
    <t>Montero</t>
  </si>
  <si>
    <t>BOBBY</t>
  </si>
  <si>
    <t>Morales</t>
  </si>
  <si>
    <t>WILFREDO</t>
  </si>
  <si>
    <t>Moreno</t>
  </si>
  <si>
    <t>Susan</t>
  </si>
  <si>
    <t>MORRIS</t>
  </si>
  <si>
    <t>Joy</t>
  </si>
  <si>
    <t>Mosley</t>
  </si>
  <si>
    <t>MOSS</t>
  </si>
  <si>
    <t>Moss</t>
  </si>
  <si>
    <t>Muniz</t>
  </si>
  <si>
    <t>Munoz</t>
  </si>
  <si>
    <t>Murillo</t>
  </si>
  <si>
    <t>MURRAY</t>
  </si>
  <si>
    <t>Carol</t>
  </si>
  <si>
    <t>JORGE</t>
  </si>
  <si>
    <t>RUTH</t>
  </si>
  <si>
    <t>Nasser</t>
  </si>
  <si>
    <t>NEGRON</t>
  </si>
  <si>
    <t>Robin</t>
  </si>
  <si>
    <t>Nicola</t>
  </si>
  <si>
    <t>Nieves</t>
  </si>
  <si>
    <t>JIMMY</t>
  </si>
  <si>
    <t>Nunez</t>
  </si>
  <si>
    <t>Tommy</t>
  </si>
  <si>
    <t>Gladys</t>
  </si>
  <si>
    <t>Paola</t>
  </si>
  <si>
    <t>Kaleb</t>
  </si>
  <si>
    <t>ARMANDO</t>
  </si>
  <si>
    <t>AMY</t>
  </si>
  <si>
    <t>Padilla</t>
  </si>
  <si>
    <t>Ruth</t>
  </si>
  <si>
    <t>Theodore</t>
  </si>
  <si>
    <t>YASMEEN</t>
  </si>
  <si>
    <t>Pena</t>
  </si>
  <si>
    <t>Alec</t>
  </si>
  <si>
    <t>Pereira</t>
  </si>
  <si>
    <t>PEREZ</t>
  </si>
  <si>
    <t>EDWIN</t>
  </si>
  <si>
    <t>ANTONIO</t>
  </si>
  <si>
    <t>Karina</t>
  </si>
  <si>
    <t>PERRY</t>
  </si>
  <si>
    <t>Pierre</t>
  </si>
  <si>
    <t>PIERRE</t>
  </si>
  <si>
    <t>Ponce</t>
  </si>
  <si>
    <t>POOLE</t>
  </si>
  <si>
    <t>Frederick</t>
  </si>
  <si>
    <t>Prasnauth</t>
  </si>
  <si>
    <t>Dontae</t>
  </si>
  <si>
    <t>Quinones</t>
  </si>
  <si>
    <t>JOHNNY</t>
  </si>
  <si>
    <t>TERESA</t>
  </si>
  <si>
    <t>Viviana</t>
  </si>
  <si>
    <t>ERICK</t>
  </si>
  <si>
    <t>Ernesto</t>
  </si>
  <si>
    <t>Eddie</t>
  </si>
  <si>
    <t>Jeanine</t>
  </si>
  <si>
    <t>Reaves</t>
  </si>
  <si>
    <t>Redding</t>
  </si>
  <si>
    <t>Belinda</t>
  </si>
  <si>
    <t>Reyes</t>
  </si>
  <si>
    <t>SAMANTHA</t>
  </si>
  <si>
    <t>Richards</t>
  </si>
  <si>
    <t>Riggs</t>
  </si>
  <si>
    <t>Rios</t>
  </si>
  <si>
    <t>Lydia</t>
  </si>
  <si>
    <t>Irma</t>
  </si>
  <si>
    <t>Susana</t>
  </si>
  <si>
    <t>Estefania</t>
  </si>
  <si>
    <t>Rivers</t>
  </si>
  <si>
    <t>Robbins</t>
  </si>
  <si>
    <t>ROBERTSON</t>
  </si>
  <si>
    <t>Mayra</t>
  </si>
  <si>
    <t>Rogers</t>
  </si>
  <si>
    <t>ALTON</t>
  </si>
  <si>
    <t>Rojas</t>
  </si>
  <si>
    <t>Rachelle</t>
  </si>
  <si>
    <t>Rafael</t>
  </si>
  <si>
    <t>Romero</t>
  </si>
  <si>
    <t>Marisol</t>
  </si>
  <si>
    <t>Rosario</t>
  </si>
  <si>
    <t>ALEXANDRIA</t>
  </si>
  <si>
    <t>Ruiz</t>
  </si>
  <si>
    <t>Jamal</t>
  </si>
  <si>
    <t>Samara</t>
  </si>
  <si>
    <t>Nadia</t>
  </si>
  <si>
    <t>ELISHA</t>
  </si>
  <si>
    <t>Marilyn</t>
  </si>
  <si>
    <t xml:space="preserve">Jennifer                                </t>
  </si>
  <si>
    <t>Serrano</t>
  </si>
  <si>
    <t>Gisselle</t>
  </si>
  <si>
    <t>Shepherd</t>
  </si>
  <si>
    <t>Silva</t>
  </si>
  <si>
    <t>Nia</t>
  </si>
  <si>
    <t>Sims</t>
  </si>
  <si>
    <t>Tia</t>
  </si>
  <si>
    <t>Noemi</t>
  </si>
  <si>
    <t>Rheanna</t>
  </si>
  <si>
    <t>Asia</t>
  </si>
  <si>
    <t>Malik</t>
  </si>
  <si>
    <t>GLORIA</t>
  </si>
  <si>
    <t>Spates</t>
  </si>
  <si>
    <t>STEPHENS</t>
  </si>
  <si>
    <t>Bianca</t>
  </si>
  <si>
    <t>Gabriela</t>
  </si>
  <si>
    <t>Deonna</t>
  </si>
  <si>
    <t>Tanya</t>
  </si>
  <si>
    <t>THOMPSON</t>
  </si>
  <si>
    <t>Lincoln</t>
  </si>
  <si>
    <t>Tamika</t>
  </si>
  <si>
    <t>TORRES</t>
  </si>
  <si>
    <t>Toussaint</t>
  </si>
  <si>
    <t>Leanna</t>
  </si>
  <si>
    <t>Turner Lewis</t>
  </si>
  <si>
    <t>Quan Tario</t>
  </si>
  <si>
    <t>WALTER</t>
  </si>
  <si>
    <t>Israel</t>
  </si>
  <si>
    <t>VALENCIA</t>
  </si>
  <si>
    <t>Valentin</t>
  </si>
  <si>
    <t>VAZQUEZ</t>
  </si>
  <si>
    <t>PRISCILLA</t>
  </si>
  <si>
    <t>Velazquez</t>
  </si>
  <si>
    <t>Jazmin</t>
  </si>
  <si>
    <t>Velez</t>
  </si>
  <si>
    <t>Aliyah</t>
  </si>
  <si>
    <t>Esther</t>
  </si>
  <si>
    <t>Cindy</t>
  </si>
  <si>
    <t>Vernon</t>
  </si>
  <si>
    <t xml:space="preserve">Giovanni                                </t>
  </si>
  <si>
    <t>Villanueva</t>
  </si>
  <si>
    <t>Ivan</t>
  </si>
  <si>
    <t>DARRELL</t>
  </si>
  <si>
    <t>WALLACE</t>
  </si>
  <si>
    <t>Ware</t>
  </si>
  <si>
    <t>CARRIE</t>
  </si>
  <si>
    <t>JARVIS</t>
  </si>
  <si>
    <t>WATKINS</t>
  </si>
  <si>
    <t>Watkins</t>
  </si>
  <si>
    <t>Weber</t>
  </si>
  <si>
    <t>Wells</t>
  </si>
  <si>
    <t>SARA</t>
  </si>
  <si>
    <t>Cierra</t>
  </si>
  <si>
    <t>Adrianna</t>
  </si>
  <si>
    <t>Talia</t>
  </si>
  <si>
    <t>Lillian</t>
  </si>
  <si>
    <t>SIMONE</t>
  </si>
  <si>
    <t>Willis</t>
  </si>
  <si>
    <t>SHERMAN</t>
  </si>
  <si>
    <t>CLARENCE</t>
  </si>
  <si>
    <t xml:space="preserve">Julea Love                                    </t>
  </si>
  <si>
    <t xml:space="preserve">MARCIA MARKHAM                                 </t>
  </si>
  <si>
    <t xml:space="preserve">Joan Belmonte                                </t>
  </si>
  <si>
    <t>Naomi</t>
  </si>
  <si>
    <t xml:space="preserve">Vanessa Pichardo                                </t>
  </si>
  <si>
    <t>Ba</t>
  </si>
  <si>
    <t xml:space="preserve">Patti Powers                                  </t>
  </si>
  <si>
    <t xml:space="preserve">Crystal McQueen                                 </t>
  </si>
  <si>
    <t>KRISTEN</t>
  </si>
  <si>
    <t>JANIE</t>
  </si>
  <si>
    <t xml:space="preserve">SUZANNE LOVE                                    </t>
  </si>
  <si>
    <t>Bradon</t>
  </si>
  <si>
    <t>Sylvia</t>
  </si>
  <si>
    <t xml:space="preserve">Jennifer Berke                                   </t>
  </si>
  <si>
    <t>CATUY</t>
  </si>
  <si>
    <t>DARHENTHIA</t>
  </si>
  <si>
    <t>Curry</t>
  </si>
  <si>
    <t>Linda</t>
  </si>
  <si>
    <t>Drinkwater</t>
  </si>
  <si>
    <t>Cliff</t>
  </si>
  <si>
    <t>Jeff</t>
  </si>
  <si>
    <t>FERNANDEZ</t>
  </si>
  <si>
    <t>Clifford</t>
  </si>
  <si>
    <t>Herman</t>
  </si>
  <si>
    <t>Alexandria</t>
  </si>
  <si>
    <t>HODGE</t>
  </si>
  <si>
    <t>Howell</t>
  </si>
  <si>
    <t>Kazar</t>
  </si>
  <si>
    <t>Keene</t>
  </si>
  <si>
    <t>Seth</t>
  </si>
  <si>
    <t>Fabiola</t>
  </si>
  <si>
    <t>Lane</t>
  </si>
  <si>
    <t>Ciera</t>
  </si>
  <si>
    <t>Faith</t>
  </si>
  <si>
    <t>Martell</t>
  </si>
  <si>
    <t>Gage</t>
  </si>
  <si>
    <t>MARQUIS</t>
  </si>
  <si>
    <t>MORRISON</t>
  </si>
  <si>
    <t>Aubrey</t>
  </si>
  <si>
    <t>Mariana</t>
  </si>
  <si>
    <t>PETER</t>
  </si>
  <si>
    <t>Wendy</t>
  </si>
  <si>
    <t>Reid</t>
  </si>
  <si>
    <t>RENE</t>
  </si>
  <si>
    <t>Philip</t>
  </si>
  <si>
    <t>DANA</t>
  </si>
  <si>
    <t>Elena</t>
  </si>
  <si>
    <t>Sharp</t>
  </si>
  <si>
    <t>Jayla</t>
  </si>
  <si>
    <t>Snyder</t>
  </si>
  <si>
    <t>TOMAS</t>
  </si>
  <si>
    <t>JUDY</t>
  </si>
  <si>
    <t>Reginald</t>
  </si>
  <si>
    <t>Harry</t>
  </si>
  <si>
    <t>Trotter Jr</t>
  </si>
  <si>
    <t>Selvin</t>
  </si>
  <si>
    <t>Vasquez</t>
  </si>
  <si>
    <t>VENEZIA</t>
  </si>
  <si>
    <t>Roy</t>
  </si>
  <si>
    <t xml:space="preserve">PATTY IRVING                                  </t>
  </si>
  <si>
    <t xml:space="preserve">Kiani Bowman                                  </t>
  </si>
  <si>
    <t>ANNETTE</t>
  </si>
  <si>
    <t xml:space="preserve">Adams                                   </t>
  </si>
  <si>
    <t xml:space="preserve">Michelle Binette                                 </t>
  </si>
  <si>
    <t>Adkins</t>
  </si>
  <si>
    <t xml:space="preserve">Marely Fernandez                               </t>
  </si>
  <si>
    <t>Dorian</t>
  </si>
  <si>
    <t>Alonso</t>
  </si>
  <si>
    <t xml:space="preserve">Alvarez                                 </t>
  </si>
  <si>
    <t xml:space="preserve">Naomi Atanacio                                </t>
  </si>
  <si>
    <t xml:space="preserve">Nicolas                                 </t>
  </si>
  <si>
    <t>SUZANNE</t>
  </si>
  <si>
    <t>Luther</t>
  </si>
  <si>
    <t>Atkins</t>
  </si>
  <si>
    <t xml:space="preserve">Savannah                                </t>
  </si>
  <si>
    <t>LATASHA</t>
  </si>
  <si>
    <t>Barber</t>
  </si>
  <si>
    <t>BARNETT</t>
  </si>
  <si>
    <t>Barr</t>
  </si>
  <si>
    <t>Barrett</t>
  </si>
  <si>
    <t>Bowman</t>
  </si>
  <si>
    <t>NATALIE</t>
  </si>
  <si>
    <t>Brennan</t>
  </si>
  <si>
    <t>MARVIN</t>
  </si>
  <si>
    <t>Carrie</t>
  </si>
  <si>
    <t>Nathalie</t>
  </si>
  <si>
    <t>Darrin</t>
  </si>
  <si>
    <t>CALDWELL</t>
  </si>
  <si>
    <t>Ricardo</t>
  </si>
  <si>
    <t xml:space="preserve">Peter                                   </t>
  </si>
  <si>
    <t>Chase</t>
  </si>
  <si>
    <t xml:space="preserve">Blake                                   </t>
  </si>
  <si>
    <t xml:space="preserve">Clark                                   </t>
  </si>
  <si>
    <t xml:space="preserve">Coleman                                 </t>
  </si>
  <si>
    <t>Conley</t>
  </si>
  <si>
    <t>Cotton</t>
  </si>
  <si>
    <t>Shayna</t>
  </si>
  <si>
    <t>Jaylon</t>
  </si>
  <si>
    <t xml:space="preserve">Alexis                                  </t>
  </si>
  <si>
    <t>Duvall</t>
  </si>
  <si>
    <t>Dykes</t>
  </si>
  <si>
    <t xml:space="preserve">Scott                                   </t>
  </si>
  <si>
    <t xml:space="preserve">Edwards                                 </t>
  </si>
  <si>
    <t xml:space="preserve">Eric                                    </t>
  </si>
  <si>
    <t>Forbes</t>
  </si>
  <si>
    <t>FOSTER</t>
  </si>
  <si>
    <t>CHAD</t>
  </si>
  <si>
    <t>FREEMAN</t>
  </si>
  <si>
    <t>JACK</t>
  </si>
  <si>
    <t>Nicolas</t>
  </si>
  <si>
    <t>ALEXA</t>
  </si>
  <si>
    <t>GERALDINE</t>
  </si>
  <si>
    <t xml:space="preserve">TERRY                                   </t>
  </si>
  <si>
    <t>MELANIE</t>
  </si>
  <si>
    <t>BREANNA</t>
  </si>
  <si>
    <t>HABIB</t>
  </si>
  <si>
    <t>Harden</t>
  </si>
  <si>
    <t>Kim</t>
  </si>
  <si>
    <t>Haugabook</t>
  </si>
  <si>
    <t>Julio</t>
  </si>
  <si>
    <t>Charlie</t>
  </si>
  <si>
    <t>CAROL</t>
  </si>
  <si>
    <t>MARLO</t>
  </si>
  <si>
    <t>Margaret</t>
  </si>
  <si>
    <t>INGRAM</t>
  </si>
  <si>
    <t xml:space="preserve">Bryan                                   </t>
  </si>
  <si>
    <t xml:space="preserve">Nicole                                  </t>
  </si>
  <si>
    <t>Janek</t>
  </si>
  <si>
    <t>WAYNE</t>
  </si>
  <si>
    <t>MARTHA</t>
  </si>
  <si>
    <t>SEAN</t>
  </si>
  <si>
    <t>DIANNE</t>
  </si>
  <si>
    <t>Tristan</t>
  </si>
  <si>
    <t>KIRK</t>
  </si>
  <si>
    <t xml:space="preserve">Charles                                 </t>
  </si>
  <si>
    <t xml:space="preserve">Brittany                                </t>
  </si>
  <si>
    <t>Sherry</t>
  </si>
  <si>
    <t>BIANCA</t>
  </si>
  <si>
    <t>Juarez</t>
  </si>
  <si>
    <t>Deon</t>
  </si>
  <si>
    <t>Langston</t>
  </si>
  <si>
    <t xml:space="preserve">LAWSON                                  </t>
  </si>
  <si>
    <t>Le</t>
  </si>
  <si>
    <t>Francis</t>
  </si>
  <si>
    <t>LEON</t>
  </si>
  <si>
    <t>DARLENE</t>
  </si>
  <si>
    <t>LITTLE</t>
  </si>
  <si>
    <t xml:space="preserve">Lopez                                   </t>
  </si>
  <si>
    <t xml:space="preserve">Ricardo                                 </t>
  </si>
  <si>
    <t>KATHERINE</t>
  </si>
  <si>
    <t>MANN</t>
  </si>
  <si>
    <t>MARQUEZ</t>
  </si>
  <si>
    <t>Marsh</t>
  </si>
  <si>
    <t>Emilee</t>
  </si>
  <si>
    <t>McCullough</t>
  </si>
  <si>
    <t>Kyla</t>
  </si>
  <si>
    <t>MCPHEE</t>
  </si>
  <si>
    <t>Isaac</t>
  </si>
  <si>
    <t>JOANNA</t>
  </si>
  <si>
    <t>Moise</t>
  </si>
  <si>
    <t xml:space="preserve">Victor                                  </t>
  </si>
  <si>
    <t xml:space="preserve">Moore                                   </t>
  </si>
  <si>
    <t xml:space="preserve">Melissa                                 </t>
  </si>
  <si>
    <t>Sasha</t>
  </si>
  <si>
    <t>MURPHY</t>
  </si>
  <si>
    <t>NEAL</t>
  </si>
  <si>
    <t>Newsome</t>
  </si>
  <si>
    <t xml:space="preserve">Samantha                                </t>
  </si>
  <si>
    <t>Orellana</t>
  </si>
  <si>
    <t xml:space="preserve">Ortega                                  </t>
  </si>
  <si>
    <t>OWENS</t>
  </si>
  <si>
    <t xml:space="preserve">Kevin                                   </t>
  </si>
  <si>
    <t xml:space="preserve">CARLOS                                  </t>
  </si>
  <si>
    <t>PIERCE</t>
  </si>
  <si>
    <t>MILES</t>
  </si>
  <si>
    <t>Pratt</t>
  </si>
  <si>
    <t>PREVILON</t>
  </si>
  <si>
    <t>MIGUEL</t>
  </si>
  <si>
    <t xml:space="preserve">Isabel                                  </t>
  </si>
  <si>
    <t>REDDICK</t>
  </si>
  <si>
    <t>HECTOR</t>
  </si>
  <si>
    <t>Rice</t>
  </si>
  <si>
    <t xml:space="preserve">RODRIGUEZ                               </t>
  </si>
  <si>
    <t xml:space="preserve">ANTONIO                                 </t>
  </si>
  <si>
    <t>Sebastian</t>
  </si>
  <si>
    <t>Salas</t>
  </si>
  <si>
    <t>Mikayla</t>
  </si>
  <si>
    <t>Sands</t>
  </si>
  <si>
    <t>BLAKE</t>
  </si>
  <si>
    <t xml:space="preserve">Shelby                                  </t>
  </si>
  <si>
    <t>SIERRA</t>
  </si>
  <si>
    <t>EDUARDO</t>
  </si>
  <si>
    <t>Simon</t>
  </si>
  <si>
    <t>MISTY</t>
  </si>
  <si>
    <t>Destinee</t>
  </si>
  <si>
    <t xml:space="preserve">EDWARD                                  </t>
  </si>
  <si>
    <t>Stone</t>
  </si>
  <si>
    <t>Tackett</t>
  </si>
  <si>
    <t xml:space="preserve">Jeffrey                                 </t>
  </si>
  <si>
    <t>Trujillo</t>
  </si>
  <si>
    <t>WALTON</t>
  </si>
  <si>
    <t xml:space="preserve">Gloria                                  </t>
  </si>
  <si>
    <t>GENEVA</t>
  </si>
  <si>
    <t>Jasmin</t>
  </si>
  <si>
    <t xml:space="preserve">Wright                                  </t>
  </si>
  <si>
    <t xml:space="preserve">Diana Wise                                    </t>
  </si>
  <si>
    <t xml:space="preserve">Leondra Foster                                  </t>
  </si>
  <si>
    <t>ABIGAIL</t>
  </si>
  <si>
    <t>ALLISON</t>
  </si>
  <si>
    <t>Amari</t>
  </si>
  <si>
    <t>Archer</t>
  </si>
  <si>
    <t>ALICE</t>
  </si>
  <si>
    <t>Augustin</t>
  </si>
  <si>
    <t>Avila</t>
  </si>
  <si>
    <t>SHELBY</t>
  </si>
  <si>
    <t>Barnett</t>
  </si>
  <si>
    <t>Bates</t>
  </si>
  <si>
    <t>Shakeya</t>
  </si>
  <si>
    <t>Batista</t>
  </si>
  <si>
    <t>Bryanna</t>
  </si>
  <si>
    <t>Benson</t>
  </si>
  <si>
    <t>Bien-Aime</t>
  </si>
  <si>
    <t>Mathew</t>
  </si>
  <si>
    <t>DANTE</t>
  </si>
  <si>
    <t>Oscar</t>
  </si>
  <si>
    <t>Latasha</t>
  </si>
  <si>
    <t>Brewster</t>
  </si>
  <si>
    <t>Madeline</t>
  </si>
  <si>
    <t>BURGOS</t>
  </si>
  <si>
    <t>BUTLER</t>
  </si>
  <si>
    <t>Cain</t>
  </si>
  <si>
    <t>Vincent</t>
  </si>
  <si>
    <t>Dexter</t>
  </si>
  <si>
    <t>Cannon</t>
  </si>
  <si>
    <t>Jenny</t>
  </si>
  <si>
    <t>CHANTEL</t>
  </si>
  <si>
    <t>Carpenter</t>
  </si>
  <si>
    <t>CASTRO</t>
  </si>
  <si>
    <t>CHANNELL</t>
  </si>
  <si>
    <t>Chavis</t>
  </si>
  <si>
    <t>Chery</t>
  </si>
  <si>
    <t>KHADIJAH</t>
  </si>
  <si>
    <t>Tawain</t>
  </si>
  <si>
    <t>Kalvin</t>
  </si>
  <si>
    <t>Craig</t>
  </si>
  <si>
    <t>Marisa</t>
  </si>
  <si>
    <t>Abel</t>
  </si>
  <si>
    <t>ARTHUR</t>
  </si>
  <si>
    <t>Leonel</t>
  </si>
  <si>
    <t>Alain</t>
  </si>
  <si>
    <t>Humberto</t>
  </si>
  <si>
    <t>DOMINGUEZ</t>
  </si>
  <si>
    <t>Amos</t>
  </si>
  <si>
    <t>Rolando</t>
  </si>
  <si>
    <t>Espinosa</t>
  </si>
  <si>
    <t>Estimable</t>
  </si>
  <si>
    <t>Everett</t>
  </si>
  <si>
    <t>WARREN</t>
  </si>
  <si>
    <t>Felton</t>
  </si>
  <si>
    <t>Fielder</t>
  </si>
  <si>
    <t>FISHER</t>
  </si>
  <si>
    <t>Donna</t>
  </si>
  <si>
    <t>Flynn</t>
  </si>
  <si>
    <t>Fonseca</t>
  </si>
  <si>
    <t>Fontanez</t>
  </si>
  <si>
    <t>Melvin</t>
  </si>
  <si>
    <t>DEMETRIUS</t>
  </si>
  <si>
    <t>Gallardo</t>
  </si>
  <si>
    <t>Arianne</t>
  </si>
  <si>
    <t>GAMBLE</t>
  </si>
  <si>
    <t>REGINA</t>
  </si>
  <si>
    <t>GARDNER</t>
  </si>
  <si>
    <t>GAYLE</t>
  </si>
  <si>
    <t>Gazzana</t>
  </si>
  <si>
    <t>Gillis</t>
  </si>
  <si>
    <t>Raquel</t>
  </si>
  <si>
    <t>SHANICE</t>
  </si>
  <si>
    <t xml:space="preserve">Kayla                                   </t>
  </si>
  <si>
    <t>Guerra</t>
  </si>
  <si>
    <t>TONY</t>
  </si>
  <si>
    <t>GWYN</t>
  </si>
  <si>
    <t>JEANA</t>
  </si>
  <si>
    <t>DEVIN</t>
  </si>
  <si>
    <t>Ruben</t>
  </si>
  <si>
    <t>DANNY</t>
  </si>
  <si>
    <t>Henriquez</t>
  </si>
  <si>
    <t>Hodge</t>
  </si>
  <si>
    <t>HOLLAND</t>
  </si>
  <si>
    <t>Vernice</t>
  </si>
  <si>
    <t>Noah</t>
  </si>
  <si>
    <t>IRIZARRY</t>
  </si>
  <si>
    <t>DESHAUN</t>
  </si>
  <si>
    <t>Bryce</t>
  </si>
  <si>
    <t>Kane</t>
  </si>
  <si>
    <t>EDDIE</t>
  </si>
  <si>
    <t>KEMP</t>
  </si>
  <si>
    <t>Kerr</t>
  </si>
  <si>
    <t>KIRKLAND</t>
  </si>
  <si>
    <t>Britney</t>
  </si>
  <si>
    <t>Lebron</t>
  </si>
  <si>
    <t>KENIA</t>
  </si>
  <si>
    <t>Lester</t>
  </si>
  <si>
    <t>BOOKER</t>
  </si>
  <si>
    <t>Latisha</t>
  </si>
  <si>
    <t>Lombardi</t>
  </si>
  <si>
    <t>MARISOL</t>
  </si>
  <si>
    <t>Jeannette</t>
  </si>
  <si>
    <t>Lopez-Carrasquill</t>
  </si>
  <si>
    <t>Carmelo</t>
  </si>
  <si>
    <t>Lott</t>
  </si>
  <si>
    <t>LOVELY</t>
  </si>
  <si>
    <t>Ruby</t>
  </si>
  <si>
    <t>Marcellus</t>
  </si>
  <si>
    <t>Pablo</t>
  </si>
  <si>
    <t>ERNESTO</t>
  </si>
  <si>
    <t>SHAQUITA</t>
  </si>
  <si>
    <t>MCCULLOUGH</t>
  </si>
  <si>
    <t>Meeks</t>
  </si>
  <si>
    <t xml:space="preserve">JOSE                                    </t>
  </si>
  <si>
    <t>Tashara</t>
  </si>
  <si>
    <t>MILEY</t>
  </si>
  <si>
    <t>Molina</t>
  </si>
  <si>
    <t>MORENO</t>
  </si>
  <si>
    <t>MOSLEY</t>
  </si>
  <si>
    <t>Negrete</t>
  </si>
  <si>
    <t xml:space="preserve">Nguyen                                  </t>
  </si>
  <si>
    <t>Nieto</t>
  </si>
  <si>
    <t>NUNEZ</t>
  </si>
  <si>
    <t>Ochoa</t>
  </si>
  <si>
    <t>Orozco</t>
  </si>
  <si>
    <t>Osorio</t>
  </si>
  <si>
    <t>Otero</t>
  </si>
  <si>
    <t>Pacheco</t>
  </si>
  <si>
    <t>CHARMAINE</t>
  </si>
  <si>
    <t>Parsons</t>
  </si>
  <si>
    <t>PAYNE</t>
  </si>
  <si>
    <t>SHEENA</t>
  </si>
  <si>
    <t>Pearson</t>
  </si>
  <si>
    <t>LOREN</t>
  </si>
  <si>
    <t>MARCIA</t>
  </si>
  <si>
    <t>Prieto</t>
  </si>
  <si>
    <t>Rahman</t>
  </si>
  <si>
    <t>Ivonne</t>
  </si>
  <si>
    <t>Eduardo</t>
  </si>
  <si>
    <t>Marsha</t>
  </si>
  <si>
    <t>RICE</t>
  </si>
  <si>
    <t>Destini</t>
  </si>
  <si>
    <t>Ralph</t>
  </si>
  <si>
    <t>RIVAS</t>
  </si>
  <si>
    <t>Raul</t>
  </si>
  <si>
    <t>Aisha</t>
  </si>
  <si>
    <t>RIVERS</t>
  </si>
  <si>
    <t>Jean-Marc</t>
  </si>
  <si>
    <t>Domonique</t>
  </si>
  <si>
    <t>Rodrigues</t>
  </si>
  <si>
    <t>Clinton</t>
  </si>
  <si>
    <t>Giselle</t>
  </si>
  <si>
    <t>Rosado</t>
  </si>
  <si>
    <t>Salazar</t>
  </si>
  <si>
    <t>EMMA</t>
  </si>
  <si>
    <t>Sam</t>
  </si>
  <si>
    <t>ARIANA</t>
  </si>
  <si>
    <t>SANTANA</t>
  </si>
  <si>
    <t>NATHANIEL</t>
  </si>
  <si>
    <t>Dwayne</t>
  </si>
  <si>
    <t>MARITZA</t>
  </si>
  <si>
    <t>SONIA</t>
  </si>
  <si>
    <t>Starks</t>
  </si>
  <si>
    <t>Stephenson</t>
  </si>
  <si>
    <t>Streeter</t>
  </si>
  <si>
    <t>Suarez</t>
  </si>
  <si>
    <t>Summers</t>
  </si>
  <si>
    <t>Tacey</t>
  </si>
  <si>
    <t>Tavarez</t>
  </si>
  <si>
    <t xml:space="preserve">THOMPSON                                </t>
  </si>
  <si>
    <t>VARGAS</t>
  </si>
  <si>
    <t>VASQUEZ</t>
  </si>
  <si>
    <t>NADEGE</t>
  </si>
  <si>
    <t>EMMANUEL</t>
  </si>
  <si>
    <t>SYLVIA</t>
  </si>
  <si>
    <t>ANTOINE</t>
  </si>
  <si>
    <t>STEPHAN</t>
  </si>
  <si>
    <t>WILCOX</t>
  </si>
  <si>
    <t>Wilkins</t>
  </si>
  <si>
    <t>Liana</t>
  </si>
  <si>
    <t>ABRAHAM</t>
  </si>
  <si>
    <t>Aguirre</t>
  </si>
  <si>
    <t>Allbritton</t>
  </si>
  <si>
    <t xml:space="preserve">RHONDA PAYNE                                   </t>
  </si>
  <si>
    <t xml:space="preserve">Brittany Rodriguez                               </t>
  </si>
  <si>
    <t xml:space="preserve">Cynthia Yahn                                    </t>
  </si>
  <si>
    <t xml:space="preserve">Danielle                                </t>
  </si>
  <si>
    <t xml:space="preserve">Caldwell                                </t>
  </si>
  <si>
    <t>CEPEDA</t>
  </si>
  <si>
    <t>WANDA</t>
  </si>
  <si>
    <t>CLARKE</t>
  </si>
  <si>
    <t>Heaven</t>
  </si>
  <si>
    <t>Paula</t>
  </si>
  <si>
    <t xml:space="preserve">Pierre                                  </t>
  </si>
  <si>
    <t xml:space="preserve">Ellis                                   </t>
  </si>
  <si>
    <t>Bridgette</t>
  </si>
  <si>
    <t>ELAINE</t>
  </si>
  <si>
    <t>GOERTZ</t>
  </si>
  <si>
    <t>ESTINA</t>
  </si>
  <si>
    <t xml:space="preserve">Laura                                   </t>
  </si>
  <si>
    <t>Hilton</t>
  </si>
  <si>
    <t>HINES</t>
  </si>
  <si>
    <t>HOWELL</t>
  </si>
  <si>
    <t>HUDSON</t>
  </si>
  <si>
    <t xml:space="preserve">Jenkins                                 </t>
  </si>
  <si>
    <t>STAFFORD</t>
  </si>
  <si>
    <t>Dora</t>
  </si>
  <si>
    <t xml:space="preserve">Destiny                                 </t>
  </si>
  <si>
    <t xml:space="preserve">Francisco                               </t>
  </si>
  <si>
    <t xml:space="preserve">Martinez                                </t>
  </si>
  <si>
    <t>Mathews</t>
  </si>
  <si>
    <t>MAXWELL</t>
  </si>
  <si>
    <t>JOANN</t>
  </si>
  <si>
    <t>Kira</t>
  </si>
  <si>
    <t>Bess</t>
  </si>
  <si>
    <t xml:space="preserve">ROBINSON                                </t>
  </si>
  <si>
    <t xml:space="preserve">Rodriguez                               </t>
  </si>
  <si>
    <t xml:space="preserve">KEVIN                                   </t>
  </si>
  <si>
    <t xml:space="preserve">Rosario                                 </t>
  </si>
  <si>
    <t xml:space="preserve">Michelle                                </t>
  </si>
  <si>
    <t>Saenz</t>
  </si>
  <si>
    <t>ASHLEE</t>
  </si>
  <si>
    <t>JE</t>
  </si>
  <si>
    <t>Vance</t>
  </si>
  <si>
    <t>Weston</t>
  </si>
  <si>
    <t>Michaela</t>
  </si>
  <si>
    <t>Johnathan</t>
  </si>
  <si>
    <t xml:space="preserve">Kimberlee Anderson                                </t>
  </si>
  <si>
    <t xml:space="preserve">DEBRA TORRES                                  </t>
  </si>
  <si>
    <t xml:space="preserve">JACQUELYN SMITH                                   </t>
  </si>
  <si>
    <t xml:space="preserve">JUNE BAPTISTE                                </t>
  </si>
  <si>
    <t xml:space="preserve">FRANKIE ROLLINS                                 </t>
  </si>
  <si>
    <t>Liz</t>
  </si>
  <si>
    <t xml:space="preserve">Brenda Jones                                   </t>
  </si>
  <si>
    <t xml:space="preserve">Jennifer Munns                                   </t>
  </si>
  <si>
    <t>Bastien</t>
  </si>
  <si>
    <t xml:space="preserve">Jennifer Worrels                                 </t>
  </si>
  <si>
    <t>Bivins</t>
  </si>
  <si>
    <t>Latonya</t>
  </si>
  <si>
    <t xml:space="preserve">Ethel Easterly                                </t>
  </si>
  <si>
    <t>Cantu</t>
  </si>
  <si>
    <t>DESIREE</t>
  </si>
  <si>
    <t>Garvin</t>
  </si>
  <si>
    <t>Tyson</t>
  </si>
  <si>
    <t>MICHELE</t>
  </si>
  <si>
    <t>Harrell</t>
  </si>
  <si>
    <t>Isabella</t>
  </si>
  <si>
    <t>Jeffery</t>
  </si>
  <si>
    <t>Ibarra</t>
  </si>
  <si>
    <t>Daisy</t>
  </si>
  <si>
    <t>FABIOLA</t>
  </si>
  <si>
    <t>Andy</t>
  </si>
  <si>
    <t>Marlon</t>
  </si>
  <si>
    <t>Claude</t>
  </si>
  <si>
    <t>Maya</t>
  </si>
  <si>
    <t>Mills</t>
  </si>
  <si>
    <t>Navarrete</t>
  </si>
  <si>
    <t>O'Daniel</t>
  </si>
  <si>
    <t>Ocasio</t>
  </si>
  <si>
    <t>Pierre Louis</t>
  </si>
  <si>
    <t>Peter</t>
  </si>
  <si>
    <t>Quintana</t>
  </si>
  <si>
    <t>MIRIAM</t>
  </si>
  <si>
    <t>Kathy</t>
  </si>
  <si>
    <t>ELLA</t>
  </si>
  <si>
    <t>Iliana</t>
  </si>
  <si>
    <t>Silvia</t>
  </si>
  <si>
    <t>Belkis</t>
  </si>
  <si>
    <t>Snell</t>
  </si>
  <si>
    <t>THORNTON</t>
  </si>
  <si>
    <t>Bridget</t>
  </si>
  <si>
    <t xml:space="preserve">Linda Morlock                                 </t>
  </si>
  <si>
    <t xml:space="preserve">Ginger Swanson                                 </t>
  </si>
  <si>
    <t>Bethany</t>
  </si>
  <si>
    <t>Ariana</t>
  </si>
  <si>
    <t>Fritz</t>
  </si>
  <si>
    <t>Jean-Pierre</t>
  </si>
  <si>
    <t xml:space="preserve">Elijah                                  </t>
  </si>
  <si>
    <t>Knowles</t>
  </si>
  <si>
    <t>Angeline</t>
  </si>
  <si>
    <t xml:space="preserve">MARTIN                                  </t>
  </si>
  <si>
    <t xml:space="preserve">Jonathon                                </t>
  </si>
  <si>
    <t>TUCKER</t>
  </si>
  <si>
    <t xml:space="preserve">O'Brien                                 </t>
  </si>
  <si>
    <t>Alma</t>
  </si>
  <si>
    <t>PRATT</t>
  </si>
  <si>
    <t xml:space="preserve">Nancy                                   </t>
  </si>
  <si>
    <t>ZEITLER</t>
  </si>
  <si>
    <t xml:space="preserve">Acosta                                  </t>
  </si>
  <si>
    <t xml:space="preserve">Cesar                                   </t>
  </si>
  <si>
    <t>Edeline</t>
  </si>
  <si>
    <t xml:space="preserve">Corrales                                </t>
  </si>
  <si>
    <t>Burke</t>
  </si>
  <si>
    <t>LAKISHA</t>
  </si>
  <si>
    <t xml:space="preserve">Brenda                                  </t>
  </si>
  <si>
    <t>JEROME</t>
  </si>
  <si>
    <t xml:space="preserve">Hall                                    </t>
  </si>
  <si>
    <t xml:space="preserve">Hutchings                               </t>
  </si>
  <si>
    <t xml:space="preserve">Knight                                  </t>
  </si>
  <si>
    <t xml:space="preserve">Jade                                    </t>
  </si>
  <si>
    <t>Dayana</t>
  </si>
  <si>
    <t xml:space="preserve">Napier                                  </t>
  </si>
  <si>
    <t xml:space="preserve">Jose                                    </t>
  </si>
  <si>
    <t xml:space="preserve">Reyes                                   </t>
  </si>
  <si>
    <t xml:space="preserve">Sanchez                                 </t>
  </si>
  <si>
    <t>Ashleigh</t>
  </si>
  <si>
    <t xml:space="preserve">Kelly Purvis                                  </t>
  </si>
  <si>
    <t>Yarbrough</t>
  </si>
  <si>
    <t xml:space="preserve">Melanie Tarnoff                                 </t>
  </si>
  <si>
    <t xml:space="preserve">Angel                                   </t>
  </si>
  <si>
    <t>Baptiste</t>
  </si>
  <si>
    <t xml:space="preserve">Kate Sayger                                  </t>
  </si>
  <si>
    <t>Borges</t>
  </si>
  <si>
    <t>Mauricio</t>
  </si>
  <si>
    <t xml:space="preserve">BROWN                                   </t>
  </si>
  <si>
    <t xml:space="preserve">Castillo                                </t>
  </si>
  <si>
    <t xml:space="preserve">Abigail                                 </t>
  </si>
  <si>
    <t>Jayde</t>
  </si>
  <si>
    <t xml:space="preserve">GONZALEZ                                </t>
  </si>
  <si>
    <t>BENITO</t>
  </si>
  <si>
    <t xml:space="preserve">Martin                                  </t>
  </si>
  <si>
    <t>MOBLEY</t>
  </si>
  <si>
    <t>Neal</t>
  </si>
  <si>
    <t>Shakira</t>
  </si>
  <si>
    <t>Nixon</t>
  </si>
  <si>
    <t xml:space="preserve">Sandy                                   </t>
  </si>
  <si>
    <t>Esmeralda</t>
  </si>
  <si>
    <t>SHAW</t>
  </si>
  <si>
    <t>KARLA</t>
  </si>
  <si>
    <t>Gino</t>
  </si>
  <si>
    <t xml:space="preserve">Turner                                  </t>
  </si>
  <si>
    <t xml:space="preserve">Kiara                                   </t>
  </si>
  <si>
    <t xml:space="preserve">Watson                                  </t>
  </si>
  <si>
    <t xml:space="preserve">Willis                                  </t>
  </si>
  <si>
    <t xml:space="preserve">Sophia Green                                   </t>
  </si>
  <si>
    <t xml:space="preserve">ADRIENNE JORDAN                                  </t>
  </si>
  <si>
    <t xml:space="preserve">CECIL HEPBURN                                 </t>
  </si>
  <si>
    <t>BLOOMBERG</t>
  </si>
  <si>
    <t>CAMARGO</t>
  </si>
  <si>
    <t>CHERY</t>
  </si>
  <si>
    <t>Delva</t>
  </si>
  <si>
    <t>GARVIN</t>
  </si>
  <si>
    <t>Guerrier</t>
  </si>
  <si>
    <t>Gutierrez</t>
  </si>
  <si>
    <t>Hobbs</t>
  </si>
  <si>
    <t>DWAYNE</t>
  </si>
  <si>
    <t>CAMILLE</t>
  </si>
  <si>
    <t>MARC</t>
  </si>
  <si>
    <t>EUGENIA</t>
  </si>
  <si>
    <t>KERRY</t>
  </si>
  <si>
    <t xml:space="preserve">Jorge                                   </t>
  </si>
  <si>
    <t>Jimmie</t>
  </si>
  <si>
    <t>VERENEKIA</t>
  </si>
  <si>
    <t>REAVES</t>
  </si>
  <si>
    <t>Repetti</t>
  </si>
  <si>
    <t>ALEJANDRO</t>
  </si>
  <si>
    <t>JANELLE</t>
  </si>
  <si>
    <t xml:space="preserve">Vincent Valcarce                                </t>
  </si>
  <si>
    <t>Abetew</t>
  </si>
  <si>
    <t>Yordanos</t>
  </si>
  <si>
    <t xml:space="preserve">Margareth Papillon                                </t>
  </si>
  <si>
    <t>Almonor</t>
  </si>
  <si>
    <t xml:space="preserve">Maribel Vrolijk                                 </t>
  </si>
  <si>
    <t xml:space="preserve">Jaclen Milo-Waite                              </t>
  </si>
  <si>
    <t xml:space="preserve">DEBRA MCCARTNEY                               </t>
  </si>
  <si>
    <t>Lazaro</t>
  </si>
  <si>
    <t>AUGUSTIN</t>
  </si>
  <si>
    <t>Marjorie</t>
  </si>
  <si>
    <t>Yasmin</t>
  </si>
  <si>
    <t>Juwan</t>
  </si>
  <si>
    <t xml:space="preserve">Bell                                    </t>
  </si>
  <si>
    <t>Blandino</t>
  </si>
  <si>
    <t>BOND</t>
  </si>
  <si>
    <t>Breedlove</t>
  </si>
  <si>
    <t>Fitzgerald</t>
  </si>
  <si>
    <t>HANNAH</t>
  </si>
  <si>
    <t>Camila</t>
  </si>
  <si>
    <t>CHAVEZ</t>
  </si>
  <si>
    <t>Keion</t>
  </si>
  <si>
    <t xml:space="preserve">Samuel                                  </t>
  </si>
  <si>
    <t xml:space="preserve">Del Valle                               </t>
  </si>
  <si>
    <t>Pilar</t>
  </si>
  <si>
    <t>Kristy</t>
  </si>
  <si>
    <t>DRUMMOND</t>
  </si>
  <si>
    <t>SHAYLA</t>
  </si>
  <si>
    <t>Aliah</t>
  </si>
  <si>
    <t>DEMETRIA</t>
  </si>
  <si>
    <t>Erazo</t>
  </si>
  <si>
    <t>Giancarlo</t>
  </si>
  <si>
    <t>Jiovanni</t>
  </si>
  <si>
    <t xml:space="preserve">Francois                                </t>
  </si>
  <si>
    <t>Francois</t>
  </si>
  <si>
    <t>FRASER</t>
  </si>
  <si>
    <t>Frederic</t>
  </si>
  <si>
    <t>Francesca</t>
  </si>
  <si>
    <t xml:space="preserve">Hernandez                               </t>
  </si>
  <si>
    <t>Hinojosa</t>
  </si>
  <si>
    <t>ESTHER</t>
  </si>
  <si>
    <t>DARREN</t>
  </si>
  <si>
    <t>Juste</t>
  </si>
  <si>
    <t>Key</t>
  </si>
  <si>
    <t>Juliet</t>
  </si>
  <si>
    <t xml:space="preserve">Stacey-Anne Hyatt                                   </t>
  </si>
  <si>
    <t>ASIA</t>
  </si>
  <si>
    <t>JOHANNA</t>
  </si>
  <si>
    <t>Tricia</t>
  </si>
  <si>
    <t>Mckenzie</t>
  </si>
  <si>
    <t>Rashida</t>
  </si>
  <si>
    <t>Montgomery</t>
  </si>
  <si>
    <t>Tonya</t>
  </si>
  <si>
    <t>Jamar</t>
  </si>
  <si>
    <t>Margarita</t>
  </si>
  <si>
    <t>Newell</t>
  </si>
  <si>
    <t>NEWTON</t>
  </si>
  <si>
    <t>RAMONA</t>
  </si>
  <si>
    <t>GABRIELA</t>
  </si>
  <si>
    <t>PARRISH</t>
  </si>
  <si>
    <t>Efrain</t>
  </si>
  <si>
    <t>CRISTINA</t>
  </si>
  <si>
    <t>POLYNICE</t>
  </si>
  <si>
    <t>CAROLINA</t>
  </si>
  <si>
    <t>PHILLIP</t>
  </si>
  <si>
    <t>TANIA</t>
  </si>
  <si>
    <t>ROBERSON</t>
  </si>
  <si>
    <t>Zoe</t>
  </si>
  <si>
    <t>XIOMARA</t>
  </si>
  <si>
    <t>GLENDA</t>
  </si>
  <si>
    <t xml:space="preserve">Christina                               </t>
  </si>
  <si>
    <t xml:space="preserve">Alexa                                   </t>
  </si>
  <si>
    <t>Solis</t>
  </si>
  <si>
    <t xml:space="preserve">Triana                                  </t>
  </si>
  <si>
    <t xml:space="preserve">Juan                                    </t>
  </si>
  <si>
    <t>Charlotte</t>
  </si>
  <si>
    <t xml:space="preserve">Walsh                                   </t>
  </si>
  <si>
    <t>WALTERS</t>
  </si>
  <si>
    <t>LATONIA</t>
  </si>
  <si>
    <t xml:space="preserve">WILLIAMS                                </t>
  </si>
  <si>
    <t>Roxana</t>
  </si>
  <si>
    <t xml:space="preserve">ZARYFET CARRANZA                                </t>
  </si>
  <si>
    <t xml:space="preserve">EDWIN                                   </t>
  </si>
  <si>
    <t xml:space="preserve">Odalys Mateo                                   </t>
  </si>
  <si>
    <t xml:space="preserve">Kimberly McNaught                                </t>
  </si>
  <si>
    <t xml:space="preserve">Gus Ortega                                  </t>
  </si>
  <si>
    <t xml:space="preserve">Diana Gomez                                   </t>
  </si>
  <si>
    <t xml:space="preserve">Crystal Alfonso                                 </t>
  </si>
  <si>
    <t xml:space="preserve">YAIMIR BETANCOURT                              </t>
  </si>
  <si>
    <t xml:space="preserve">Kenya Cruz                                    </t>
  </si>
  <si>
    <t xml:space="preserve">Cristhian                               </t>
  </si>
  <si>
    <t xml:space="preserve">Elisa Yusti                                   </t>
  </si>
  <si>
    <t xml:space="preserve">Irma Hernandez                               </t>
  </si>
  <si>
    <t xml:space="preserve">Yamileth Chavez                                  </t>
  </si>
  <si>
    <t xml:space="preserve">Jessica Gomez                                   </t>
  </si>
  <si>
    <t>Adan</t>
  </si>
  <si>
    <t xml:space="preserve">Vanessa Gonzalez                                </t>
  </si>
  <si>
    <t xml:space="preserve">CLAUDIA KOS                                     </t>
  </si>
  <si>
    <t xml:space="preserve">Johnny                                  </t>
  </si>
  <si>
    <t xml:space="preserve">EMILIO CURRAS                                  </t>
  </si>
  <si>
    <t>Alfredo</t>
  </si>
  <si>
    <t>REINALDO</t>
  </si>
  <si>
    <t>Aime</t>
  </si>
  <si>
    <t xml:space="preserve">ANTHONY INGLE                                   </t>
  </si>
  <si>
    <t xml:space="preserve">Ana Manzano                                 </t>
  </si>
  <si>
    <t>Mauro</t>
  </si>
  <si>
    <t xml:space="preserve">Robert Clark                                   </t>
  </si>
  <si>
    <t>Lisette</t>
  </si>
  <si>
    <t xml:space="preserve">DAVID MCGHEE                                  </t>
  </si>
  <si>
    <t>ROBENSON</t>
  </si>
  <si>
    <t xml:space="preserve">Aleman                                  </t>
  </si>
  <si>
    <t>Lorena</t>
  </si>
  <si>
    <t>Berthony</t>
  </si>
  <si>
    <t>ALFONSO</t>
  </si>
  <si>
    <t>Braun</t>
  </si>
  <si>
    <t>MILAGROS</t>
  </si>
  <si>
    <t>Denis</t>
  </si>
  <si>
    <t xml:space="preserve">Jean                                    </t>
  </si>
  <si>
    <t xml:space="preserve">Elizabeth Gutierrez                               </t>
  </si>
  <si>
    <t>Johan</t>
  </si>
  <si>
    <t xml:space="preserve">Adrian                                  </t>
  </si>
  <si>
    <t xml:space="preserve">Marcos                                  </t>
  </si>
  <si>
    <t xml:space="preserve">Maria                                   </t>
  </si>
  <si>
    <t>GENESIS</t>
  </si>
  <si>
    <t xml:space="preserve">Andres                                  </t>
  </si>
  <si>
    <t xml:space="preserve">Alejandro                               </t>
  </si>
  <si>
    <t>Aparicio</t>
  </si>
  <si>
    <t>Apollon</t>
  </si>
  <si>
    <t xml:space="preserve">Julio                                   </t>
  </si>
  <si>
    <t xml:space="preserve">Genesis                                 </t>
  </si>
  <si>
    <t>Yahaira</t>
  </si>
  <si>
    <t>Aristide</t>
  </si>
  <si>
    <t xml:space="preserve">Alexandria Borges                                  </t>
  </si>
  <si>
    <t>Estefani</t>
  </si>
  <si>
    <t>SHANTA</t>
  </si>
  <si>
    <t>AUGUSTE</t>
  </si>
  <si>
    <t>Auguste</t>
  </si>
  <si>
    <t>ALBERT</t>
  </si>
  <si>
    <t xml:space="preserve">Rafael                                  </t>
  </si>
  <si>
    <t>Baez</t>
  </si>
  <si>
    <t xml:space="preserve">Isaac                                   </t>
  </si>
  <si>
    <t xml:space="preserve">Bailey                                  </t>
  </si>
  <si>
    <t>HARLEY</t>
  </si>
  <si>
    <t xml:space="preserve">Jada                                    </t>
  </si>
  <si>
    <t>Isabela</t>
  </si>
  <si>
    <t>BARAJAS</t>
  </si>
  <si>
    <t>BARRERA</t>
  </si>
  <si>
    <t>BARRIOS</t>
  </si>
  <si>
    <t>BASS</t>
  </si>
  <si>
    <t>Beck</t>
  </si>
  <si>
    <t>BELIZAIRE</t>
  </si>
  <si>
    <t>Maryse</t>
  </si>
  <si>
    <t xml:space="preserve">Bennett                                 </t>
  </si>
  <si>
    <t>Tania</t>
  </si>
  <si>
    <t xml:space="preserve">BETHEL                                  </t>
  </si>
  <si>
    <t>Maikol</t>
  </si>
  <si>
    <t xml:space="preserve">Gabriela                                </t>
  </si>
  <si>
    <t>Blocker</t>
  </si>
  <si>
    <t xml:space="preserve">Alfredo                                 </t>
  </si>
  <si>
    <t xml:space="preserve">Bohnenblust                             </t>
  </si>
  <si>
    <t xml:space="preserve">Carlos                                  </t>
  </si>
  <si>
    <t>Bonhomme</t>
  </si>
  <si>
    <t>Bonilla</t>
  </si>
  <si>
    <t>Antoni</t>
  </si>
  <si>
    <t xml:space="preserve">Gabriel                                 </t>
  </si>
  <si>
    <t xml:space="preserve">Borrego                                 </t>
  </si>
  <si>
    <t>Janel</t>
  </si>
  <si>
    <t>BRANCH</t>
  </si>
  <si>
    <t>Marta</t>
  </si>
  <si>
    <t xml:space="preserve">Theron Banks                                   </t>
  </si>
  <si>
    <t xml:space="preserve">Leonardo                                </t>
  </si>
  <si>
    <t>Bridges</t>
  </si>
  <si>
    <t>Keyshawn</t>
  </si>
  <si>
    <t>SHELDON</t>
  </si>
  <si>
    <t xml:space="preserve">Bruce                                   </t>
  </si>
  <si>
    <t>Bruton</t>
  </si>
  <si>
    <t>Lucy</t>
  </si>
  <si>
    <t>ILIANA</t>
  </si>
  <si>
    <t>Yamilka</t>
  </si>
  <si>
    <t xml:space="preserve">Patricia                                </t>
  </si>
  <si>
    <t xml:space="preserve">YELEANDRETTE PENDLETON                               </t>
  </si>
  <si>
    <t>Cardin</t>
  </si>
  <si>
    <t xml:space="preserve">Cedric                                  </t>
  </si>
  <si>
    <t>Carlisle</t>
  </si>
  <si>
    <t>CARVAJAL</t>
  </si>
  <si>
    <t>Casanova</t>
  </si>
  <si>
    <t xml:space="preserve">Valentina                               </t>
  </si>
  <si>
    <t>Castano</t>
  </si>
  <si>
    <t>GUSTAVO</t>
  </si>
  <si>
    <t>Mayda</t>
  </si>
  <si>
    <t xml:space="preserve">Castro                                  </t>
  </si>
  <si>
    <t>Minerva</t>
  </si>
  <si>
    <t xml:space="preserve">JONATHAN                                </t>
  </si>
  <si>
    <t xml:space="preserve">Martha                                  </t>
  </si>
  <si>
    <t>CHAMBERS</t>
  </si>
  <si>
    <t>Chaney</t>
  </si>
  <si>
    <t xml:space="preserve">Lovely                                  </t>
  </si>
  <si>
    <t xml:space="preserve">Adam                                    </t>
  </si>
  <si>
    <t>Cheek</t>
  </si>
  <si>
    <t>Cherubin</t>
  </si>
  <si>
    <t>Fatima</t>
  </si>
  <si>
    <t>JEANINE</t>
  </si>
  <si>
    <t>CHESTER</t>
  </si>
  <si>
    <t>VIRGINIA</t>
  </si>
  <si>
    <t>RUBEN</t>
  </si>
  <si>
    <t>Quinton</t>
  </si>
  <si>
    <t>TONIESHA</t>
  </si>
  <si>
    <t xml:space="preserve">Gabriella                               </t>
  </si>
  <si>
    <t xml:space="preserve">Crystal                                 </t>
  </si>
  <si>
    <t>Cooley</t>
  </si>
  <si>
    <t>Cordero</t>
  </si>
  <si>
    <t xml:space="preserve">Manuel                                  </t>
  </si>
  <si>
    <t xml:space="preserve">Andrea                                  </t>
  </si>
  <si>
    <t>Eugenio</t>
  </si>
  <si>
    <t xml:space="preserve">Cortes                                  </t>
  </si>
  <si>
    <t xml:space="preserve">Claudia                                 </t>
  </si>
  <si>
    <t>SADE</t>
  </si>
  <si>
    <t xml:space="preserve">JEREMIAH                                </t>
  </si>
  <si>
    <t>Nataly</t>
  </si>
  <si>
    <t>Adonay</t>
  </si>
  <si>
    <t>CURRY</t>
  </si>
  <si>
    <t>ABEL</t>
  </si>
  <si>
    <t xml:space="preserve">Ariana                                  </t>
  </si>
  <si>
    <t>Elaina</t>
  </si>
  <si>
    <t>Eddy</t>
  </si>
  <si>
    <t xml:space="preserve">Delgado                                 </t>
  </si>
  <si>
    <t>Demeritte</t>
  </si>
  <si>
    <t>Desir</t>
  </si>
  <si>
    <t>BETTY</t>
  </si>
  <si>
    <t>Joann</t>
  </si>
  <si>
    <t>Marcia</t>
  </si>
  <si>
    <t>Diaz Rodriguez</t>
  </si>
  <si>
    <t>DIEUDONNE</t>
  </si>
  <si>
    <t>Dominguez</t>
  </si>
  <si>
    <t>DORCIN</t>
  </si>
  <si>
    <t>Dorzin</t>
  </si>
  <si>
    <t xml:space="preserve">Cory                                    </t>
  </si>
  <si>
    <t>DUNN</t>
  </si>
  <si>
    <t xml:space="preserve">Duran                                   </t>
  </si>
  <si>
    <t>Braulio</t>
  </si>
  <si>
    <t>Natanael</t>
  </si>
  <si>
    <t xml:space="preserve">Julian                                  </t>
  </si>
  <si>
    <t>Daija</t>
  </si>
  <si>
    <t>Ellison</t>
  </si>
  <si>
    <t>Elmore</t>
  </si>
  <si>
    <t>Kareem</t>
  </si>
  <si>
    <t xml:space="preserve">Espinoza                                </t>
  </si>
  <si>
    <t>LATAVIA</t>
  </si>
  <si>
    <t>Exius</t>
  </si>
  <si>
    <t>CARMELITA</t>
  </si>
  <si>
    <t>Darin</t>
  </si>
  <si>
    <t>Yamilet</t>
  </si>
  <si>
    <t>Nereida</t>
  </si>
  <si>
    <t>Fernandez Rodriguez</t>
  </si>
  <si>
    <t>Ferrer</t>
  </si>
  <si>
    <t xml:space="preserve">Isabella                                </t>
  </si>
  <si>
    <t>Darrius</t>
  </si>
  <si>
    <t>FONG</t>
  </si>
  <si>
    <t xml:space="preserve">Justin                                  </t>
  </si>
  <si>
    <t xml:space="preserve">Gadiel                                  </t>
  </si>
  <si>
    <t>Lael</t>
  </si>
  <si>
    <t>Fremond</t>
  </si>
  <si>
    <t>FUENTES</t>
  </si>
  <si>
    <t>GAINER</t>
  </si>
  <si>
    <t>Gamboa</t>
  </si>
  <si>
    <t>Marcell</t>
  </si>
  <si>
    <t xml:space="preserve">Gianna                                  </t>
  </si>
  <si>
    <t>Leyla</t>
  </si>
  <si>
    <t>Anahi</t>
  </si>
  <si>
    <t>GARVEY</t>
  </si>
  <si>
    <t>Gaynor</t>
  </si>
  <si>
    <t>Gibbs</t>
  </si>
  <si>
    <t>Gil</t>
  </si>
  <si>
    <t>Gill</t>
  </si>
  <si>
    <t xml:space="preserve">Gomez                                   </t>
  </si>
  <si>
    <t>Janet</t>
  </si>
  <si>
    <t>Osbel</t>
  </si>
  <si>
    <t>HEIDI</t>
  </si>
  <si>
    <t>Ezequiel</t>
  </si>
  <si>
    <t>Julissa</t>
  </si>
  <si>
    <t>VIVIAN</t>
  </si>
  <si>
    <t>Anacelia</t>
  </si>
  <si>
    <t>Gonzalez Jr</t>
  </si>
  <si>
    <t>Tangela</t>
  </si>
  <si>
    <t xml:space="preserve">Grant                                   </t>
  </si>
  <si>
    <t>DAMIEN</t>
  </si>
  <si>
    <t>Groover</t>
  </si>
  <si>
    <t xml:space="preserve">Kimberly                                </t>
  </si>
  <si>
    <t>Valeria</t>
  </si>
  <si>
    <t>GUERRIER</t>
  </si>
  <si>
    <t>NADIA</t>
  </si>
  <si>
    <t>Guevara</t>
  </si>
  <si>
    <t>BYRON</t>
  </si>
  <si>
    <t xml:space="preserve">Guin                                    </t>
  </si>
  <si>
    <t>GUTIERREZ</t>
  </si>
  <si>
    <t>HAGGINS</t>
  </si>
  <si>
    <t>MARTA</t>
  </si>
  <si>
    <t>Dane</t>
  </si>
  <si>
    <t>Antonisha</t>
  </si>
  <si>
    <t xml:space="preserve">Hanna                                   </t>
  </si>
  <si>
    <t xml:space="preserve">Hannah                                  </t>
  </si>
  <si>
    <t xml:space="preserve">Harden                                  </t>
  </si>
  <si>
    <t xml:space="preserve">JOSEPH                                  </t>
  </si>
  <si>
    <t>ROBERTO</t>
  </si>
  <si>
    <t>Marcel</t>
  </si>
  <si>
    <t xml:space="preserve">Josue                                   </t>
  </si>
  <si>
    <t>FABIO</t>
  </si>
  <si>
    <t>Jeniffer</t>
  </si>
  <si>
    <t>Mariela</t>
  </si>
  <si>
    <t>Sandro</t>
  </si>
  <si>
    <t>IVELISSE</t>
  </si>
  <si>
    <t xml:space="preserve">Brayan                                  </t>
  </si>
  <si>
    <t xml:space="preserve">Diana                                   </t>
  </si>
  <si>
    <t>Merlin</t>
  </si>
  <si>
    <t>ISAIAH</t>
  </si>
  <si>
    <t>HIGGINS</t>
  </si>
  <si>
    <t>CLAUDE</t>
  </si>
  <si>
    <t>HIGGS</t>
  </si>
  <si>
    <t>Dwight</t>
  </si>
  <si>
    <t>Holton</t>
  </si>
  <si>
    <t>HOPE</t>
  </si>
  <si>
    <t>Markisha</t>
  </si>
  <si>
    <t>HUGHES</t>
  </si>
  <si>
    <t>Keyona</t>
  </si>
  <si>
    <t>Irizarry</t>
  </si>
  <si>
    <t>IZQUIERDO</t>
  </si>
  <si>
    <t>DESMOND</t>
  </si>
  <si>
    <t xml:space="preserve">JACKSON                                 </t>
  </si>
  <si>
    <t xml:space="preserve">Jacques                                 </t>
  </si>
  <si>
    <t xml:space="preserve">JEAN                                    </t>
  </si>
  <si>
    <t>Jean Baptiste</t>
  </si>
  <si>
    <t>JEAN BAPTISTE</t>
  </si>
  <si>
    <t>Jeanty</t>
  </si>
  <si>
    <t>Jeune</t>
  </si>
  <si>
    <t xml:space="preserve">Jimenez                                 </t>
  </si>
  <si>
    <t>Cortney</t>
  </si>
  <si>
    <t>JERMAINE</t>
  </si>
  <si>
    <t>Lasandra</t>
  </si>
  <si>
    <t xml:space="preserve">Johnson Jr                              </t>
  </si>
  <si>
    <t>Johnston</t>
  </si>
  <si>
    <t xml:space="preserve">Juarez                                  </t>
  </si>
  <si>
    <t>IRIS</t>
  </si>
  <si>
    <t>SONYA</t>
  </si>
  <si>
    <t xml:space="preserve">Kemp                                    </t>
  </si>
  <si>
    <t>KENT</t>
  </si>
  <si>
    <t>Estelle</t>
  </si>
  <si>
    <t>Kinsey</t>
  </si>
  <si>
    <t>Silverio</t>
  </si>
  <si>
    <t>KNOWLES</t>
  </si>
  <si>
    <t>Michaelle</t>
  </si>
  <si>
    <t>Laguerre</t>
  </si>
  <si>
    <t>Lanier</t>
  </si>
  <si>
    <t>Laurent</t>
  </si>
  <si>
    <t>Iris</t>
  </si>
  <si>
    <t>Leal</t>
  </si>
  <si>
    <t>LEGGETT</t>
  </si>
  <si>
    <t>Esteban</t>
  </si>
  <si>
    <t>Lindor</t>
  </si>
  <si>
    <t xml:space="preserve">Livingston                              </t>
  </si>
  <si>
    <t>LONDON</t>
  </si>
  <si>
    <t>Nydia</t>
  </si>
  <si>
    <t>ELSA</t>
  </si>
  <si>
    <t>Keila</t>
  </si>
  <si>
    <t xml:space="preserve">RICARDO                                 </t>
  </si>
  <si>
    <t>Llanes</t>
  </si>
  <si>
    <t>MAGDALA</t>
  </si>
  <si>
    <t xml:space="preserve">Lowery                                  </t>
  </si>
  <si>
    <t>Lucien</t>
  </si>
  <si>
    <t>Jalyssa</t>
  </si>
  <si>
    <t>Maddox</t>
  </si>
  <si>
    <t>Misty</t>
  </si>
  <si>
    <t xml:space="preserve">Breana                                  </t>
  </si>
  <si>
    <t>Damien</t>
  </si>
  <si>
    <t>Lilian</t>
  </si>
  <si>
    <t>Christel</t>
  </si>
  <si>
    <t>MARIN</t>
  </si>
  <si>
    <t>Hernan</t>
  </si>
  <si>
    <t>Marti</t>
  </si>
  <si>
    <t>MAYORGA</t>
  </si>
  <si>
    <t>McCray</t>
  </si>
  <si>
    <t>MCGOWAN</t>
  </si>
  <si>
    <t>MCKENZIE</t>
  </si>
  <si>
    <t xml:space="preserve">Johnathan                               </t>
  </si>
  <si>
    <t>Kearra</t>
  </si>
  <si>
    <t>Dionte</t>
  </si>
  <si>
    <t>Katiuska</t>
  </si>
  <si>
    <t>Yasmina</t>
  </si>
  <si>
    <t xml:space="preserve">Mendez                                  </t>
  </si>
  <si>
    <t>Lisbeth</t>
  </si>
  <si>
    <t xml:space="preserve">Wendy                                   </t>
  </si>
  <si>
    <t xml:space="preserve">Mendoza                                 </t>
  </si>
  <si>
    <t xml:space="preserve">Josselyn                                </t>
  </si>
  <si>
    <t>Metayer</t>
  </si>
  <si>
    <t>Meza</t>
  </si>
  <si>
    <t>Rosemary</t>
  </si>
  <si>
    <t>Millan</t>
  </si>
  <si>
    <t>MILLS</t>
  </si>
  <si>
    <t>MILTON</t>
  </si>
  <si>
    <t xml:space="preserve">Molina                                  </t>
  </si>
  <si>
    <t xml:space="preserve">Alan                                    </t>
  </si>
  <si>
    <t>Gunnar</t>
  </si>
  <si>
    <t>Jerrod</t>
  </si>
  <si>
    <t>TERRENCE</t>
  </si>
  <si>
    <t>Moorer</t>
  </si>
  <si>
    <t>Mora</t>
  </si>
  <si>
    <t>Neida</t>
  </si>
  <si>
    <t xml:space="preserve">BENJAMIN                                </t>
  </si>
  <si>
    <t>Ivette</t>
  </si>
  <si>
    <t>Muhammad</t>
  </si>
  <si>
    <t>Darling</t>
  </si>
  <si>
    <t xml:space="preserve">Munoz                                   </t>
  </si>
  <si>
    <t xml:space="preserve">Murphy                                  </t>
  </si>
  <si>
    <t xml:space="preserve">Nelson                                  </t>
  </si>
  <si>
    <t>KRISTAL</t>
  </si>
  <si>
    <t xml:space="preserve">NOEL                                    </t>
  </si>
  <si>
    <t>Marcelino</t>
  </si>
  <si>
    <t xml:space="preserve">Camila                                  </t>
  </si>
  <si>
    <t>Jarvis</t>
  </si>
  <si>
    <t>DWIGHT</t>
  </si>
  <si>
    <t>IRENE</t>
  </si>
  <si>
    <t>Danny</t>
  </si>
  <si>
    <t>Elias</t>
  </si>
  <si>
    <t>Orengo</t>
  </si>
  <si>
    <t xml:space="preserve">Darian                                  </t>
  </si>
  <si>
    <t xml:space="preserve">Ortiz                                   </t>
  </si>
  <si>
    <t xml:space="preserve">Cynthia                                 </t>
  </si>
  <si>
    <t xml:space="preserve">Darrell                                 </t>
  </si>
  <si>
    <t>Palacios</t>
  </si>
  <si>
    <t>Paredes</t>
  </si>
  <si>
    <t>Kenson</t>
  </si>
  <si>
    <t xml:space="preserve">Jaime                                   </t>
  </si>
  <si>
    <t>Payton</t>
  </si>
  <si>
    <t xml:space="preserve">Pena                                    </t>
  </si>
  <si>
    <t>PENA</t>
  </si>
  <si>
    <t>Gaspar</t>
  </si>
  <si>
    <t xml:space="preserve">BRYANT                                  </t>
  </si>
  <si>
    <t>Robyn</t>
  </si>
  <si>
    <t>Yenia</t>
  </si>
  <si>
    <t>ALAIN</t>
  </si>
  <si>
    <t xml:space="preserve">Peters                                  </t>
  </si>
  <si>
    <t>PHILISTIN</t>
  </si>
  <si>
    <t>Kervens</t>
  </si>
  <si>
    <t>PIERRE LOUIS</t>
  </si>
  <si>
    <t>Cornelius</t>
  </si>
  <si>
    <t>POLITE</t>
  </si>
  <si>
    <t>CAROLINE</t>
  </si>
  <si>
    <t>GUIRLAINE</t>
  </si>
  <si>
    <t>Pullen</t>
  </si>
  <si>
    <t>QUESADA</t>
  </si>
  <si>
    <t xml:space="preserve">Marlon                                  </t>
  </si>
  <si>
    <t xml:space="preserve">Quevedo                                 </t>
  </si>
  <si>
    <t>Quiles</t>
  </si>
  <si>
    <t xml:space="preserve">Quintero                                </t>
  </si>
  <si>
    <t>Myrlande</t>
  </si>
  <si>
    <t>SERGIO</t>
  </si>
  <si>
    <t xml:space="preserve">Ramos                                   </t>
  </si>
  <si>
    <t>Ramos Gonzalez</t>
  </si>
  <si>
    <t>Rangel</t>
  </si>
  <si>
    <t>Yazmin</t>
  </si>
  <si>
    <t>Reeder</t>
  </si>
  <si>
    <t xml:space="preserve">RICHARD                                 </t>
  </si>
  <si>
    <t>Kaelyn</t>
  </si>
  <si>
    <t xml:space="preserve">WILLIE                                  </t>
  </si>
  <si>
    <t>RIDORE</t>
  </si>
  <si>
    <t xml:space="preserve">Riley                                   </t>
  </si>
  <si>
    <t xml:space="preserve">RIVERA                                  </t>
  </si>
  <si>
    <t>Rivera-Pena</t>
  </si>
  <si>
    <t xml:space="preserve">Mayra                                   </t>
  </si>
  <si>
    <t>Robles</t>
  </si>
  <si>
    <t xml:space="preserve">Rocha                                   </t>
  </si>
  <si>
    <t xml:space="preserve">Bianca                                  </t>
  </si>
  <si>
    <t xml:space="preserve">Yailin                                  </t>
  </si>
  <si>
    <t>Rodriguez Torres</t>
  </si>
  <si>
    <t>ROJAS</t>
  </si>
  <si>
    <t xml:space="preserve">ROLLE                                   </t>
  </si>
  <si>
    <t xml:space="preserve">Romero                                  </t>
  </si>
  <si>
    <t xml:space="preserve">ROSARIO                                 </t>
  </si>
  <si>
    <t>Meagan</t>
  </si>
  <si>
    <t xml:space="preserve">Ross                                    </t>
  </si>
  <si>
    <t>Raoul</t>
  </si>
  <si>
    <t>Roundtree</t>
  </si>
  <si>
    <t>Debra</t>
  </si>
  <si>
    <t xml:space="preserve">Frank                                   </t>
  </si>
  <si>
    <t>Saint Louis</t>
  </si>
  <si>
    <t>Saintil</t>
  </si>
  <si>
    <t>Sanabria</t>
  </si>
  <si>
    <t>SCHWARTZ</t>
  </si>
  <si>
    <t>MARIANNE</t>
  </si>
  <si>
    <t>SEJOUR</t>
  </si>
  <si>
    <t xml:space="preserve">Jerry                                   </t>
  </si>
  <si>
    <t>Severe</t>
  </si>
  <si>
    <t>SHEFFIELD</t>
  </si>
  <si>
    <t>SHELLEY</t>
  </si>
  <si>
    <t xml:space="preserve">Breanna                                 </t>
  </si>
  <si>
    <t>SINGH</t>
  </si>
  <si>
    <t>Angie</t>
  </si>
  <si>
    <t>SOLORZANO</t>
  </si>
  <si>
    <t xml:space="preserve">Jayden                                  </t>
  </si>
  <si>
    <t>St Jean</t>
  </si>
  <si>
    <t>SOPHIA</t>
  </si>
  <si>
    <t>Stinson</t>
  </si>
  <si>
    <t>Kennisha</t>
  </si>
  <si>
    <t>Jackie</t>
  </si>
  <si>
    <t>BERTRAM</t>
  </si>
  <si>
    <t xml:space="preserve">TAYLOR                                  </t>
  </si>
  <si>
    <t>Thelusma</t>
  </si>
  <si>
    <t>VERONIQUE</t>
  </si>
  <si>
    <t xml:space="preserve">TORRES                                  </t>
  </si>
  <si>
    <t xml:space="preserve">Torres                                  </t>
  </si>
  <si>
    <t>Yordano</t>
  </si>
  <si>
    <t>Valdes</t>
  </si>
  <si>
    <t>Yaquelin</t>
  </si>
  <si>
    <t>Danilo</t>
  </si>
  <si>
    <t>VALENTINE</t>
  </si>
  <si>
    <t xml:space="preserve">DIANA                                   </t>
  </si>
  <si>
    <t>Vargas Jr</t>
  </si>
  <si>
    <t xml:space="preserve">Vega                                    </t>
  </si>
  <si>
    <t>Vega</t>
  </si>
  <si>
    <t xml:space="preserve">Velasquez                               </t>
  </si>
  <si>
    <t>VELAZQUEZ</t>
  </si>
  <si>
    <t xml:space="preserve">Velez                                   </t>
  </si>
  <si>
    <t xml:space="preserve">Alaina                                  </t>
  </si>
  <si>
    <t>Vicente</t>
  </si>
  <si>
    <t>Vidal</t>
  </si>
  <si>
    <t>Vil</t>
  </si>
  <si>
    <t>Elia</t>
  </si>
  <si>
    <t>Villegas</t>
  </si>
  <si>
    <t>Joana</t>
  </si>
  <si>
    <t>IMANI</t>
  </si>
  <si>
    <t>WALLS</t>
  </si>
  <si>
    <t>WESTBROOK</t>
  </si>
  <si>
    <t>Wiggan</t>
  </si>
  <si>
    <t>SHANICA</t>
  </si>
  <si>
    <t>Brigitte</t>
  </si>
  <si>
    <t xml:space="preserve">Amari                                   </t>
  </si>
  <si>
    <t xml:space="preserve">Jermaine                                </t>
  </si>
  <si>
    <t>RODRICK</t>
  </si>
  <si>
    <t xml:space="preserve">Woods                                   </t>
  </si>
  <si>
    <t>Loretta</t>
  </si>
  <si>
    <t>Aurora</t>
  </si>
  <si>
    <t>ZAMORA</t>
  </si>
  <si>
    <t>Zamora</t>
  </si>
  <si>
    <t>ZUNIGA</t>
  </si>
  <si>
    <t xml:space="preserve">Judith Armstrong                               </t>
  </si>
  <si>
    <t xml:space="preserve">Alfonso Bailey jr                               </t>
  </si>
  <si>
    <t xml:space="preserve">Carol Williams                                </t>
  </si>
  <si>
    <t xml:space="preserve">Tanya Ferguson                                </t>
  </si>
  <si>
    <t xml:space="preserve">Natalie Griffin                                 </t>
  </si>
  <si>
    <t xml:space="preserve">Melissa Palma                                   </t>
  </si>
  <si>
    <t xml:space="preserve">BECKY MEELER                                  </t>
  </si>
  <si>
    <t xml:space="preserve">Denia Kolek                                   </t>
  </si>
  <si>
    <t xml:space="preserve">Katherine Broughton                               </t>
  </si>
  <si>
    <t xml:space="preserve">Victoire Salomon                                 </t>
  </si>
  <si>
    <t xml:space="preserve">Yvar Pierre                                  </t>
  </si>
  <si>
    <t xml:space="preserve">Danays Izquierdo                               </t>
  </si>
  <si>
    <t xml:space="preserve">Luz Martinez                                </t>
  </si>
  <si>
    <t xml:space="preserve">Janna Balsley                                 </t>
  </si>
  <si>
    <t xml:space="preserve">Selina Martinez                                </t>
  </si>
  <si>
    <t xml:space="preserve">Africa Newby                                   </t>
  </si>
  <si>
    <t xml:space="preserve">Carmen Henry                                   </t>
  </si>
  <si>
    <t xml:space="preserve">SUSAN CORRIS                                  </t>
  </si>
  <si>
    <t xml:space="preserve">MARILYNN SMALLWOOD                               </t>
  </si>
  <si>
    <t xml:space="preserve">Janice Brown                                   </t>
  </si>
  <si>
    <t xml:space="preserve">elizabeth jauregui                                </t>
  </si>
  <si>
    <t xml:space="preserve">Florrie Mingo                                   </t>
  </si>
  <si>
    <t>Irving</t>
  </si>
  <si>
    <t xml:space="preserve">Ieashea Howard                                  </t>
  </si>
  <si>
    <t>Georgia</t>
  </si>
  <si>
    <t xml:space="preserve">Tara Burr                                    </t>
  </si>
  <si>
    <t xml:space="preserve">HELLEN CANICOSA                                </t>
  </si>
  <si>
    <t xml:space="preserve">Kerwyn Dixon                                   </t>
  </si>
  <si>
    <t xml:space="preserve">Shirley Blenman                                 </t>
  </si>
  <si>
    <t xml:space="preserve">Lorne Fomby                                   </t>
  </si>
  <si>
    <t>Carey</t>
  </si>
  <si>
    <t>Leigh</t>
  </si>
  <si>
    <t xml:space="preserve">Krystal                                 </t>
  </si>
  <si>
    <t>CORAL</t>
  </si>
  <si>
    <t>Gamez</t>
  </si>
  <si>
    <t>Clara</t>
  </si>
  <si>
    <t>Fareed</t>
  </si>
  <si>
    <t>Luther III</t>
  </si>
  <si>
    <t>Virgil</t>
  </si>
  <si>
    <t>Major</t>
  </si>
  <si>
    <t>McCoy</t>
  </si>
  <si>
    <t>Keyon</t>
  </si>
  <si>
    <t>Montenegro</t>
  </si>
  <si>
    <t>Newton</t>
  </si>
  <si>
    <t>Rodriguez Jr</t>
  </si>
  <si>
    <t>Lukas</t>
  </si>
  <si>
    <t>Soriano</t>
  </si>
  <si>
    <t>Eden</t>
  </si>
  <si>
    <t>Leo</t>
  </si>
  <si>
    <t>Jamari</t>
  </si>
  <si>
    <t>Tilton</t>
  </si>
  <si>
    <t>Trevino</t>
  </si>
  <si>
    <t>Webber</t>
  </si>
  <si>
    <t>Elie</t>
  </si>
  <si>
    <t>Samuels</t>
  </si>
  <si>
    <t>Fredrick</t>
  </si>
  <si>
    <t xml:space="preserve">Daisy Capeles                                 </t>
  </si>
  <si>
    <t>Rosales</t>
  </si>
  <si>
    <t>Alyson</t>
  </si>
  <si>
    <t>St Martin</t>
  </si>
  <si>
    <t>Demaris</t>
  </si>
  <si>
    <t xml:space="preserve">Canales                                 </t>
  </si>
  <si>
    <t>Espaillat</t>
  </si>
  <si>
    <t>KETURAH</t>
  </si>
  <si>
    <t>QUANTINA</t>
  </si>
  <si>
    <t>Nadege</t>
  </si>
  <si>
    <t xml:space="preserve">Medina                                  </t>
  </si>
  <si>
    <t>JANETTE</t>
  </si>
  <si>
    <t>ROSALBA</t>
  </si>
  <si>
    <t>Rabbe</t>
  </si>
  <si>
    <t>Stockton</t>
  </si>
  <si>
    <t>XAVIER</t>
  </si>
  <si>
    <t>Hayden</t>
  </si>
  <si>
    <t>Coronado</t>
  </si>
  <si>
    <t>LYNN</t>
  </si>
  <si>
    <t>MONTERO</t>
  </si>
  <si>
    <t>FABIAN</t>
  </si>
  <si>
    <t>Mills Jr</t>
  </si>
  <si>
    <t xml:space="preserve">Jaquan Bentley                                 </t>
  </si>
  <si>
    <t xml:space="preserve">Steven                                  </t>
  </si>
  <si>
    <t>Daphnee</t>
  </si>
  <si>
    <t xml:space="preserve">Barrett                                 </t>
  </si>
  <si>
    <t>De Leon</t>
  </si>
  <si>
    <t>Faustin</t>
  </si>
  <si>
    <t>Bernardo</t>
  </si>
  <si>
    <t>Jane</t>
  </si>
  <si>
    <t>JEAN-BAPTISTE</t>
  </si>
  <si>
    <t>KIRBY</t>
  </si>
  <si>
    <t>Berline</t>
  </si>
  <si>
    <t>MASSEY</t>
  </si>
  <si>
    <t>Metellus</t>
  </si>
  <si>
    <t>Milena</t>
  </si>
  <si>
    <t xml:space="preserve">YAMILETTE MADERA-GONZALEZ                         </t>
  </si>
  <si>
    <t>AlBayaty</t>
  </si>
  <si>
    <t>Amara</t>
  </si>
  <si>
    <t>Peyton</t>
  </si>
  <si>
    <t>Johns</t>
  </si>
  <si>
    <t>Kylie</t>
  </si>
  <si>
    <t xml:space="preserve">Lyons                                   </t>
  </si>
  <si>
    <t>Brewer</t>
  </si>
  <si>
    <t>Cadet</t>
  </si>
  <si>
    <t>Emmanuelle</t>
  </si>
  <si>
    <t>Italy</t>
  </si>
  <si>
    <t>Claritza</t>
  </si>
  <si>
    <t>ZOYA</t>
  </si>
  <si>
    <t xml:space="preserve">Deserine Morgan                                  </t>
  </si>
  <si>
    <t>Shaina</t>
  </si>
  <si>
    <t>Kirk</t>
  </si>
  <si>
    <t>Fabio</t>
  </si>
  <si>
    <t>Kameron</t>
  </si>
  <si>
    <t>LUNDY</t>
  </si>
  <si>
    <t>Nash</t>
  </si>
  <si>
    <t>Brad</t>
  </si>
  <si>
    <t>REBEKAH</t>
  </si>
  <si>
    <t>Hopson</t>
  </si>
  <si>
    <t>Hilary</t>
  </si>
  <si>
    <t xml:space="preserve">Riana Barber                                  </t>
  </si>
  <si>
    <t>SANTOS</t>
  </si>
  <si>
    <t>Barreiro</t>
  </si>
  <si>
    <t>Lizandra</t>
  </si>
  <si>
    <t>ARLINE</t>
  </si>
  <si>
    <t>Arzola</t>
  </si>
  <si>
    <t xml:space="preserve">Bowen                                   </t>
  </si>
  <si>
    <t>Paulette</t>
  </si>
  <si>
    <t>GAY</t>
  </si>
  <si>
    <t>WINSTON</t>
  </si>
  <si>
    <t xml:space="preserve">Armani                                  </t>
  </si>
  <si>
    <t>McClain</t>
  </si>
  <si>
    <t>LUCIE</t>
  </si>
  <si>
    <t>SANABRIA</t>
  </si>
  <si>
    <t>Tirado</t>
  </si>
  <si>
    <t>BERMUDEZ</t>
  </si>
  <si>
    <t xml:space="preserve">Ian                                     </t>
  </si>
  <si>
    <t xml:space="preserve">Stanton                                 </t>
  </si>
  <si>
    <t>Lakeisha</t>
  </si>
  <si>
    <t xml:space="preserve">James Alvarado                                </t>
  </si>
  <si>
    <t>Jahaira</t>
  </si>
  <si>
    <t>HYPPOLITE</t>
  </si>
  <si>
    <t>Shanna</t>
  </si>
  <si>
    <t>Stefan</t>
  </si>
  <si>
    <t>TOWNSEND</t>
  </si>
  <si>
    <t xml:space="preserve">Hunter                                  </t>
  </si>
  <si>
    <t>Julianna</t>
  </si>
  <si>
    <t>Montes</t>
  </si>
  <si>
    <t xml:space="preserve">JoAnn Pacheco                                 </t>
  </si>
  <si>
    <t xml:space="preserve">Ashlie Young                                   </t>
  </si>
  <si>
    <t xml:space="preserve">Monica Rivera                                  </t>
  </si>
  <si>
    <t>DELANO</t>
  </si>
  <si>
    <t>DENISA</t>
  </si>
  <si>
    <t>Magaly</t>
  </si>
  <si>
    <t>Clemente</t>
  </si>
  <si>
    <t>Delancy</t>
  </si>
  <si>
    <t>Stefon</t>
  </si>
  <si>
    <t>Adriel</t>
  </si>
  <si>
    <t>PEAK</t>
  </si>
  <si>
    <t>Maylen</t>
  </si>
  <si>
    <t>REGINE</t>
  </si>
  <si>
    <t>Vergara</t>
  </si>
  <si>
    <t>Latravia</t>
  </si>
  <si>
    <t>Zelada</t>
  </si>
  <si>
    <t>Carline</t>
  </si>
  <si>
    <t>Lan</t>
  </si>
  <si>
    <t>Avery</t>
  </si>
  <si>
    <t>McGrath</t>
  </si>
  <si>
    <t>POLLOCK</t>
  </si>
  <si>
    <t>Vega Pitre</t>
  </si>
  <si>
    <t>Leslibeth</t>
  </si>
  <si>
    <t>Illig</t>
  </si>
  <si>
    <t>Kremser Jr</t>
  </si>
  <si>
    <t>Xander</t>
  </si>
  <si>
    <t>Oyarce</t>
  </si>
  <si>
    <t>Yebba</t>
  </si>
  <si>
    <t>PADGETT</t>
  </si>
  <si>
    <t>Mikell</t>
  </si>
  <si>
    <t>Ramirez Ramos</t>
  </si>
  <si>
    <t xml:space="preserve">Holley                                  </t>
  </si>
  <si>
    <t xml:space="preserve">Yanira Portuondo                               </t>
  </si>
  <si>
    <t>CASIMIR</t>
  </si>
  <si>
    <t>Grisel</t>
  </si>
  <si>
    <t>DURAN</t>
  </si>
  <si>
    <t>Dyson</t>
  </si>
  <si>
    <t>Estevez</t>
  </si>
  <si>
    <t>Anitra</t>
  </si>
  <si>
    <t>Eli</t>
  </si>
  <si>
    <t>Arleen</t>
  </si>
  <si>
    <t>JUAREZ</t>
  </si>
  <si>
    <t>Moodie</t>
  </si>
  <si>
    <t>Joaquin</t>
  </si>
  <si>
    <t>Merry</t>
  </si>
  <si>
    <t xml:space="preserve">Cassandra                               </t>
  </si>
  <si>
    <t>PROPHETE</t>
  </si>
  <si>
    <t xml:space="preserve">Melany                                  </t>
  </si>
  <si>
    <t>Sabater</t>
  </si>
  <si>
    <t>Salinas</t>
  </si>
  <si>
    <t>Warner</t>
  </si>
  <si>
    <t>Biddle</t>
  </si>
  <si>
    <t>DELAROSA</t>
  </si>
  <si>
    <t>SHANTE</t>
  </si>
  <si>
    <t>Malina</t>
  </si>
  <si>
    <t>Ladson</t>
  </si>
  <si>
    <t>Yates</t>
  </si>
  <si>
    <t>Keels</t>
  </si>
  <si>
    <t xml:space="preserve">JOI       </t>
  </si>
  <si>
    <t>Leilani</t>
  </si>
  <si>
    <t>Dequan</t>
  </si>
  <si>
    <t>Charbonneau</t>
  </si>
  <si>
    <t>Arvidson</t>
  </si>
  <si>
    <t>SHAKEENA</t>
  </si>
  <si>
    <t>MORAND</t>
  </si>
  <si>
    <t>Reger</t>
  </si>
  <si>
    <t>Shine</t>
  </si>
  <si>
    <t>Shanita</t>
  </si>
  <si>
    <t>Wiseheart</t>
  </si>
  <si>
    <t>Ralston</t>
  </si>
  <si>
    <t>Casagrande</t>
  </si>
  <si>
    <t>Clingan</t>
  </si>
  <si>
    <t>Davalos</t>
  </si>
  <si>
    <t>Dillion</t>
  </si>
  <si>
    <t>Griffiths</t>
  </si>
  <si>
    <t>Hargray</t>
  </si>
  <si>
    <t>Lopez  Jr</t>
  </si>
  <si>
    <t>Mardell</t>
  </si>
  <si>
    <t>Daimon</t>
  </si>
  <si>
    <t xml:space="preserve">Ashlee                                  </t>
  </si>
  <si>
    <t>Aderoju</t>
  </si>
  <si>
    <t>Adedayo</t>
  </si>
  <si>
    <t>Lace</t>
  </si>
  <si>
    <t>EDITH</t>
  </si>
  <si>
    <t>Franky</t>
  </si>
  <si>
    <t>Laureano</t>
  </si>
  <si>
    <t>Higgs</t>
  </si>
  <si>
    <t>Kris</t>
  </si>
  <si>
    <t xml:space="preserve">FRANCISCO                               </t>
  </si>
  <si>
    <t>Negrin</t>
  </si>
  <si>
    <t>NOA</t>
  </si>
  <si>
    <t>Pinder</t>
  </si>
  <si>
    <t>Quintero</t>
  </si>
  <si>
    <t>NATACHA</t>
  </si>
  <si>
    <t xml:space="preserve">Erica Woods                                   </t>
  </si>
  <si>
    <t>Bjork</t>
  </si>
  <si>
    <t>Akelah</t>
  </si>
  <si>
    <t xml:space="preserve">Janet Clymer                                  </t>
  </si>
  <si>
    <t>Wynn</t>
  </si>
  <si>
    <t>Teron</t>
  </si>
  <si>
    <t>Huynh</t>
  </si>
  <si>
    <t>WESTLEY</t>
  </si>
  <si>
    <t>Guido</t>
  </si>
  <si>
    <t>Zytczak</t>
  </si>
  <si>
    <t>Rey</t>
  </si>
  <si>
    <t xml:space="preserve">Vargas                                  </t>
  </si>
  <si>
    <t>Joyce</t>
  </si>
  <si>
    <t>SHANTEL</t>
  </si>
  <si>
    <t xml:space="preserve">Zoila Nunez                                   </t>
  </si>
  <si>
    <t>Isabelle</t>
  </si>
  <si>
    <t>Gallo</t>
  </si>
  <si>
    <t>JEANLOUIS</t>
  </si>
  <si>
    <t>Ledezma</t>
  </si>
  <si>
    <t>Amya</t>
  </si>
  <si>
    <t xml:space="preserve">JUSTIN                                  </t>
  </si>
  <si>
    <t>Olympia</t>
  </si>
  <si>
    <t>Leach</t>
  </si>
  <si>
    <t xml:space="preserve">DENISHA                                 </t>
  </si>
  <si>
    <t>Miracle</t>
  </si>
  <si>
    <t>Enriquez</t>
  </si>
  <si>
    <t>Peters</t>
  </si>
  <si>
    <t xml:space="preserve">Mana Shahsavari                              </t>
  </si>
  <si>
    <t>SERENA</t>
  </si>
  <si>
    <t>Silberstein</t>
  </si>
  <si>
    <t>Haylea</t>
  </si>
  <si>
    <t>Elisha</t>
  </si>
  <si>
    <t>The Family Learning Center - Dover</t>
  </si>
  <si>
    <t xml:space="preserve">Katie Stroman                                 </t>
  </si>
  <si>
    <t>Ginger</t>
  </si>
  <si>
    <t>Barosy</t>
  </si>
  <si>
    <t>Casimir</t>
  </si>
  <si>
    <t>Guillaume</t>
  </si>
  <si>
    <t>PRINGLE</t>
  </si>
  <si>
    <t xml:space="preserve">Limersy Jimenez                                 </t>
  </si>
  <si>
    <t>FREDDY</t>
  </si>
  <si>
    <t>LIVINGSTON</t>
  </si>
  <si>
    <t xml:space="preserve">Rashondra Bembry                                  </t>
  </si>
  <si>
    <t>Deandra</t>
  </si>
  <si>
    <t>Swain</t>
  </si>
  <si>
    <t>BRITANY</t>
  </si>
  <si>
    <t>JEAN CLAUDE</t>
  </si>
  <si>
    <t>Wint</t>
  </si>
  <si>
    <t>Givens</t>
  </si>
  <si>
    <t>Davion</t>
  </si>
  <si>
    <t>Eriel</t>
  </si>
  <si>
    <t>Aimable</t>
  </si>
  <si>
    <t>Nitra</t>
  </si>
  <si>
    <t>PAZA</t>
  </si>
  <si>
    <t>Mccormick</t>
  </si>
  <si>
    <t>Clemmons</t>
  </si>
  <si>
    <t>CareerSource Gulf Coast - 4101 Community Resource</t>
  </si>
  <si>
    <t>Roshanda</t>
  </si>
  <si>
    <t>Sheldrick</t>
  </si>
  <si>
    <t xml:space="preserve">Bridget Brown                                   </t>
  </si>
  <si>
    <t>Coffey</t>
  </si>
  <si>
    <t>Polk</t>
  </si>
  <si>
    <t>TORRANCE</t>
  </si>
  <si>
    <t>Willingham</t>
  </si>
  <si>
    <t>Woodard</t>
  </si>
  <si>
    <t>MacClellan</t>
  </si>
  <si>
    <t>Chanley</t>
  </si>
  <si>
    <t xml:space="preserve">Valerie Hancock                                 </t>
  </si>
  <si>
    <t xml:space="preserve">Gonzalez Jr.                            </t>
  </si>
  <si>
    <t>Benton</t>
  </si>
  <si>
    <t>Edith</t>
  </si>
  <si>
    <t xml:space="preserve">Diaz                                    </t>
  </si>
  <si>
    <t>Eutsey</t>
  </si>
  <si>
    <t>Javana</t>
  </si>
  <si>
    <t>KEYANNA</t>
  </si>
  <si>
    <t>MCNEIL</t>
  </si>
  <si>
    <t>ALONZO</t>
  </si>
  <si>
    <t>Pace</t>
  </si>
  <si>
    <t>Skeete</t>
  </si>
  <si>
    <t>Bynum</t>
  </si>
  <si>
    <t>Chadbourne</t>
  </si>
  <si>
    <t>Krista-Elida</t>
  </si>
  <si>
    <t>SIMEON</t>
  </si>
  <si>
    <t xml:space="preserve">JOE DOSS                                    </t>
  </si>
  <si>
    <t xml:space="preserve">Zory Figueroa                                </t>
  </si>
  <si>
    <t>Shalaamah</t>
  </si>
  <si>
    <t>Broward State College</t>
  </si>
  <si>
    <t>Filiberto</t>
  </si>
  <si>
    <t>Hoch</t>
  </si>
  <si>
    <t>MASTERS</t>
  </si>
  <si>
    <t>Yuliana</t>
  </si>
  <si>
    <t xml:space="preserve">Katia Perez                                   </t>
  </si>
  <si>
    <t xml:space="preserve">Bon Coeur                               </t>
  </si>
  <si>
    <t>Shante</t>
  </si>
  <si>
    <t>Keren</t>
  </si>
  <si>
    <t>Cata</t>
  </si>
  <si>
    <t>Claro</t>
  </si>
  <si>
    <t>Lakisha</t>
  </si>
  <si>
    <t>CELIA</t>
  </si>
  <si>
    <t>Emilia</t>
  </si>
  <si>
    <t>Arian</t>
  </si>
  <si>
    <t>Cordell</t>
  </si>
  <si>
    <t>Shade</t>
  </si>
  <si>
    <t>Patric</t>
  </si>
  <si>
    <t>Vernesha</t>
  </si>
  <si>
    <t>Edgardo</t>
  </si>
  <si>
    <t>Mcknight</t>
  </si>
  <si>
    <t>McNeal</t>
  </si>
  <si>
    <t>Penalba</t>
  </si>
  <si>
    <t>Irian</t>
  </si>
  <si>
    <t>RIESTRA</t>
  </si>
  <si>
    <t>Torrens</t>
  </si>
  <si>
    <t>Witherspoon</t>
  </si>
  <si>
    <t>Coates</t>
  </si>
  <si>
    <t xml:space="preserve"> </t>
  </si>
  <si>
    <t>4.  2-3 Year</t>
  </si>
  <si>
    <t>1.  &lt;= 1 Year</t>
  </si>
  <si>
    <t>Dubose</t>
  </si>
  <si>
    <t>Bobbie</t>
  </si>
  <si>
    <t xml:space="preserve">Audrey                                  </t>
  </si>
  <si>
    <t>Carlson</t>
  </si>
  <si>
    <t>Lutz</t>
  </si>
  <si>
    <t>Meredith</t>
  </si>
  <si>
    <t>Connor</t>
  </si>
  <si>
    <t>Lamark</t>
  </si>
  <si>
    <t>CareerSource Pasco Hernando - 4450 - Brooksville</t>
  </si>
  <si>
    <t>Brendan</t>
  </si>
  <si>
    <t xml:space="preserve">Arlene Maza                                    </t>
  </si>
  <si>
    <t xml:space="preserve">Tamaria Cox                                     </t>
  </si>
  <si>
    <t xml:space="preserve">Regina Spencer                                 </t>
  </si>
  <si>
    <t>Campos</t>
  </si>
  <si>
    <t>Niah</t>
  </si>
  <si>
    <t>Neil</t>
  </si>
  <si>
    <t>Patel</t>
  </si>
  <si>
    <t>TATYANA</t>
  </si>
  <si>
    <t>TIMMETRA</t>
  </si>
  <si>
    <t>MAIN</t>
  </si>
  <si>
    <t>VELASQUEZ</t>
  </si>
  <si>
    <t>Browning</t>
  </si>
  <si>
    <t>McCormick</t>
  </si>
  <si>
    <t>Tran</t>
  </si>
  <si>
    <t xml:space="preserve">Calhoun                                 </t>
  </si>
  <si>
    <t>WILLIAMSON</t>
  </si>
  <si>
    <t xml:space="preserve">DORALYS BAEZ                                    </t>
  </si>
  <si>
    <t>Brent</t>
  </si>
  <si>
    <t xml:space="preserve">Emiliano                                </t>
  </si>
  <si>
    <t>Voltaire</t>
  </si>
  <si>
    <t xml:space="preserve">Ana Del Toro                                </t>
  </si>
  <si>
    <t>BEAUBRUN</t>
  </si>
  <si>
    <t>Chie</t>
  </si>
  <si>
    <t>Costa</t>
  </si>
  <si>
    <t>Taina</t>
  </si>
  <si>
    <t>Esperanza</t>
  </si>
  <si>
    <t>Gallon</t>
  </si>
  <si>
    <t>ROCIO</t>
  </si>
  <si>
    <t>Gulley</t>
  </si>
  <si>
    <t xml:space="preserve">Lucas                                   </t>
  </si>
  <si>
    <t>VERA</t>
  </si>
  <si>
    <t>Nance</t>
  </si>
  <si>
    <t>Paez</t>
  </si>
  <si>
    <t>PERKINS</t>
  </si>
  <si>
    <t>EZEKIEL</t>
  </si>
  <si>
    <t>STRINGER</t>
  </si>
  <si>
    <t>Maura</t>
  </si>
  <si>
    <t>Watt</t>
  </si>
  <si>
    <t>Yolexis</t>
  </si>
  <si>
    <t>Aquino</t>
  </si>
  <si>
    <t>Barco-Ubaldo</t>
  </si>
  <si>
    <t>Anya</t>
  </si>
  <si>
    <t>Gohl</t>
  </si>
  <si>
    <t>Lubin</t>
  </si>
  <si>
    <t>McKenzie-Jackson</t>
  </si>
  <si>
    <t>Marquavian</t>
  </si>
  <si>
    <t>Niace</t>
  </si>
  <si>
    <t>Herbney</t>
  </si>
  <si>
    <t>Sampson</t>
  </si>
  <si>
    <t>Timothy-Durity</t>
  </si>
  <si>
    <t>Terreka</t>
  </si>
  <si>
    <t xml:space="preserve">Fowler                                  </t>
  </si>
  <si>
    <t>Scarlett</t>
  </si>
  <si>
    <t>Fallon</t>
  </si>
  <si>
    <t>Rhodes</t>
  </si>
  <si>
    <t xml:space="preserve">Hamp                                    </t>
  </si>
  <si>
    <t xml:space="preserve">Brendon                                 </t>
  </si>
  <si>
    <t xml:space="preserve">DeAndre                                 </t>
  </si>
  <si>
    <t>Claudio</t>
  </si>
  <si>
    <t>Delong</t>
  </si>
  <si>
    <t>Nautica</t>
  </si>
  <si>
    <t>WOZNIAK</t>
  </si>
  <si>
    <t>Honore</t>
  </si>
  <si>
    <t>Ocampo</t>
  </si>
  <si>
    <t>Tripkovic</t>
  </si>
  <si>
    <t>Marko</t>
  </si>
  <si>
    <t xml:space="preserve">Donovan                                 </t>
  </si>
  <si>
    <t>Huffman</t>
  </si>
  <si>
    <t xml:space="preserve">Sean Tingler                                 </t>
  </si>
  <si>
    <t>Shelly</t>
  </si>
  <si>
    <t>RODGERS</t>
  </si>
  <si>
    <t xml:space="preserve">Lucinda Warthen                                 </t>
  </si>
  <si>
    <t>Shemeca</t>
  </si>
  <si>
    <t>Wileine</t>
  </si>
  <si>
    <t xml:space="preserve">Aida Melendez                                </t>
  </si>
  <si>
    <t>WORRELL</t>
  </si>
  <si>
    <t xml:space="preserve">Maria Endara                                  </t>
  </si>
  <si>
    <t xml:space="preserve">Jackeline                               </t>
  </si>
  <si>
    <t xml:space="preserve">Alexia                                  </t>
  </si>
  <si>
    <t>Greaves</t>
  </si>
  <si>
    <t>Lucie</t>
  </si>
  <si>
    <t>Talisa</t>
  </si>
  <si>
    <t>Hankerson</t>
  </si>
  <si>
    <t>HARPER</t>
  </si>
  <si>
    <t>Mica</t>
  </si>
  <si>
    <t>Maxey</t>
  </si>
  <si>
    <t>Menard</t>
  </si>
  <si>
    <t>Ibrahim</t>
  </si>
  <si>
    <t>Milien</t>
  </si>
  <si>
    <t>Pressley</t>
  </si>
  <si>
    <t>LENA</t>
  </si>
  <si>
    <t>TIA</t>
  </si>
  <si>
    <t>Ulloa</t>
  </si>
  <si>
    <t>Rachell</t>
  </si>
  <si>
    <t>BELLANE</t>
  </si>
  <si>
    <t>Dieujuste</t>
  </si>
  <si>
    <t>Jahlenn</t>
  </si>
  <si>
    <t>ZACHE</t>
  </si>
  <si>
    <t>Armani</t>
  </si>
  <si>
    <t>Pearce</t>
  </si>
  <si>
    <t>CareerSource Gulf Coast - 4127-Royal American Mgmt</t>
  </si>
  <si>
    <t>Highsmith</t>
  </si>
  <si>
    <t>Eligah</t>
  </si>
  <si>
    <t>Tyrese</t>
  </si>
  <si>
    <t>Tyreek</t>
  </si>
  <si>
    <t xml:space="preserve">Kaya                                    </t>
  </si>
  <si>
    <t xml:space="preserve">Glavey                                  </t>
  </si>
  <si>
    <t>Bellesen</t>
  </si>
  <si>
    <t>Ja'Darius</t>
  </si>
  <si>
    <t>Esing II</t>
  </si>
  <si>
    <t>Alexys</t>
  </si>
  <si>
    <t>Langkau</t>
  </si>
  <si>
    <t>Raulerson</t>
  </si>
  <si>
    <t>Reizhiger</t>
  </si>
  <si>
    <t>Decker</t>
  </si>
  <si>
    <t>Griffith</t>
  </si>
  <si>
    <t>Skepple</t>
  </si>
  <si>
    <t xml:space="preserve">Kermara Robillard                               </t>
  </si>
  <si>
    <t>BETH</t>
  </si>
  <si>
    <t>Lopresto</t>
  </si>
  <si>
    <t>WHITNEY</t>
  </si>
  <si>
    <t>Bedine</t>
  </si>
  <si>
    <t>Donquayshua</t>
  </si>
  <si>
    <t>Meador</t>
  </si>
  <si>
    <t xml:space="preserve">Tim Myers                                   </t>
  </si>
  <si>
    <t xml:space="preserve">Autumn                                  </t>
  </si>
  <si>
    <t xml:space="preserve">Garner                                  </t>
  </si>
  <si>
    <t xml:space="preserve">Erica Willis                                  </t>
  </si>
  <si>
    <t>Tobin</t>
  </si>
  <si>
    <t>Christianne</t>
  </si>
  <si>
    <t>CareerSource Broward - 4655 Admin</t>
  </si>
  <si>
    <t xml:space="preserve">Maureen Noel                                    </t>
  </si>
  <si>
    <t>Lecain</t>
  </si>
  <si>
    <t>Maylyn</t>
  </si>
  <si>
    <t>ROSAS</t>
  </si>
  <si>
    <t>MIREILLE</t>
  </si>
  <si>
    <t>ATKINSON</t>
  </si>
  <si>
    <t>Jewel</t>
  </si>
  <si>
    <t xml:space="preserve">Solanch                                 </t>
  </si>
  <si>
    <t xml:space="preserve">Burden                                  </t>
  </si>
  <si>
    <t>COOKS</t>
  </si>
  <si>
    <t xml:space="preserve">Yanet                                   </t>
  </si>
  <si>
    <t>HUTCHINSON</t>
  </si>
  <si>
    <t>Otis</t>
  </si>
  <si>
    <t>Jovani</t>
  </si>
  <si>
    <t>TERENCE</t>
  </si>
  <si>
    <t xml:space="preserve">Jimmy                                   </t>
  </si>
  <si>
    <t xml:space="preserve">Rodriguez Rivera                        </t>
  </si>
  <si>
    <t>Sawyer</t>
  </si>
  <si>
    <t>VILLARREAL</t>
  </si>
  <si>
    <t xml:space="preserve">Zamora                                  </t>
  </si>
  <si>
    <t xml:space="preserve">Angela Solomon                                 </t>
  </si>
  <si>
    <t>Casiano</t>
  </si>
  <si>
    <t>Ampadu</t>
  </si>
  <si>
    <t>Docherty</t>
  </si>
  <si>
    <t>VIOLET</t>
  </si>
  <si>
    <t>Halahan</t>
  </si>
  <si>
    <t>Ishvara</t>
  </si>
  <si>
    <t>New</t>
  </si>
  <si>
    <t xml:space="preserve">Terri Sullivan                                </t>
  </si>
  <si>
    <t>Shawnterise</t>
  </si>
  <si>
    <t>Blair</t>
  </si>
  <si>
    <t>Carney</t>
  </si>
  <si>
    <t>Lauryn</t>
  </si>
  <si>
    <t>Pitt</t>
  </si>
  <si>
    <t>Fountain</t>
  </si>
  <si>
    <t xml:space="preserve">Florence                                </t>
  </si>
  <si>
    <t>Jones-Smith</t>
  </si>
  <si>
    <t>LOZADA</t>
  </si>
  <si>
    <t>McGraw</t>
  </si>
  <si>
    <t>Pawlik</t>
  </si>
  <si>
    <t>Phuong</t>
  </si>
  <si>
    <t>WISEMAN</t>
  </si>
  <si>
    <t xml:space="preserve">Marissa                                 </t>
  </si>
  <si>
    <t xml:space="preserve">Marotta                                 </t>
  </si>
  <si>
    <t xml:space="preserve">Erin                                    </t>
  </si>
  <si>
    <t>Hale</t>
  </si>
  <si>
    <t xml:space="preserve">Annette Stager                                  </t>
  </si>
  <si>
    <t>ANISE</t>
  </si>
  <si>
    <t xml:space="preserve">Josue Dumercy                                 </t>
  </si>
  <si>
    <t xml:space="preserve">Stacy Hayden                                  </t>
  </si>
  <si>
    <t>BOIGRIS</t>
  </si>
  <si>
    <t>Adelfa</t>
  </si>
  <si>
    <t>Pruitt</t>
  </si>
  <si>
    <t>Devonte</t>
  </si>
  <si>
    <t>TELUSMA</t>
  </si>
  <si>
    <t>KETLINE</t>
  </si>
  <si>
    <t>DONELL</t>
  </si>
  <si>
    <t>HARRISON</t>
  </si>
  <si>
    <t>Aline</t>
  </si>
  <si>
    <t xml:space="preserve">Lissette                                </t>
  </si>
  <si>
    <t>Janelle</t>
  </si>
  <si>
    <t xml:space="preserve">Sharpe                                  </t>
  </si>
  <si>
    <t>KURT</t>
  </si>
  <si>
    <t>Villarreal</t>
  </si>
  <si>
    <t>DESHOMME</t>
  </si>
  <si>
    <t>Posada</t>
  </si>
  <si>
    <t>SANTOYO</t>
  </si>
  <si>
    <t>ABELINA</t>
  </si>
  <si>
    <t>CORINTHEA</t>
  </si>
  <si>
    <t>Cella</t>
  </si>
  <si>
    <t xml:space="preserve">Belanger                                </t>
  </si>
  <si>
    <t xml:space="preserve">Clary                                   </t>
  </si>
  <si>
    <t xml:space="preserve">Derek                                   </t>
  </si>
  <si>
    <t>Shanique</t>
  </si>
  <si>
    <t>Bramlett</t>
  </si>
  <si>
    <t>HOLDEN</t>
  </si>
  <si>
    <t>Yul</t>
  </si>
  <si>
    <t xml:space="preserve">Angela McLane                                  </t>
  </si>
  <si>
    <t>HARTSFIELD</t>
  </si>
  <si>
    <t>Allyson</t>
  </si>
  <si>
    <t>LITTLES</t>
  </si>
  <si>
    <t>CareerSource Tampa Bay - 4420 - Brandon</t>
  </si>
  <si>
    <t>Khamari</t>
  </si>
  <si>
    <t>Kenyetta</t>
  </si>
  <si>
    <t xml:space="preserve">Taliyah                                 </t>
  </si>
  <si>
    <t>Emmalee</t>
  </si>
  <si>
    <t>GERTRUDE</t>
  </si>
  <si>
    <t xml:space="preserve">Victoria Rodriguez                               </t>
  </si>
  <si>
    <t>DONOVAN</t>
  </si>
  <si>
    <t>Labossiere</t>
  </si>
  <si>
    <t>Weenie</t>
  </si>
  <si>
    <t>Ahmed</t>
  </si>
  <si>
    <t>ARLETIS</t>
  </si>
  <si>
    <t>Laboy Figueroa</t>
  </si>
  <si>
    <t>Asidmarie</t>
  </si>
  <si>
    <t>HUGO</t>
  </si>
  <si>
    <t>Shinelle</t>
  </si>
  <si>
    <t>Bauck</t>
  </si>
  <si>
    <t>Gama</t>
  </si>
  <si>
    <t>Zeca</t>
  </si>
  <si>
    <t>TYRAE</t>
  </si>
  <si>
    <t>Martinez-Medina</t>
  </si>
  <si>
    <t>Jair</t>
  </si>
  <si>
    <t>FATIMA</t>
  </si>
  <si>
    <t>Pingitore</t>
  </si>
  <si>
    <t xml:space="preserve">Ana Rivera                                  </t>
  </si>
  <si>
    <t>BLOUNT-RIVERA</t>
  </si>
  <si>
    <t>Ricky</t>
  </si>
  <si>
    <t>CareerSource Tampa Bay - 4422 - Plant City</t>
  </si>
  <si>
    <t>Ure</t>
  </si>
  <si>
    <t>Ventura</t>
  </si>
  <si>
    <t>Jahjuan</t>
  </si>
  <si>
    <t>CULP</t>
  </si>
  <si>
    <t xml:space="preserve">Natacha Green                                   </t>
  </si>
  <si>
    <t>Clyneshia</t>
  </si>
  <si>
    <t xml:space="preserve">SARA                                    </t>
  </si>
  <si>
    <t xml:space="preserve">Ostavitz                                </t>
  </si>
  <si>
    <t xml:space="preserve">Carley                                  </t>
  </si>
  <si>
    <t>CareerSource Research Coast - 4608 - Fort Pierce</t>
  </si>
  <si>
    <t>HAMPTON</t>
  </si>
  <si>
    <t>TYRON</t>
  </si>
  <si>
    <t>Myrick</t>
  </si>
  <si>
    <t>PINGSHAW</t>
  </si>
  <si>
    <t>Brezier</t>
  </si>
  <si>
    <t xml:space="preserve">Correa                                  </t>
  </si>
  <si>
    <t xml:space="preserve">Audely Hernandez                               </t>
  </si>
  <si>
    <t>BALLARD</t>
  </si>
  <si>
    <t>CHILDS</t>
  </si>
  <si>
    <t>DAMARYS</t>
  </si>
  <si>
    <t>Desvilles</t>
  </si>
  <si>
    <t>DUQUE</t>
  </si>
  <si>
    <t>Fraser</t>
  </si>
  <si>
    <t>Loren</t>
  </si>
  <si>
    <t>CLEMENT</t>
  </si>
  <si>
    <t>Jean Charles</t>
  </si>
  <si>
    <t>Shadrach</t>
  </si>
  <si>
    <t>MUNDY</t>
  </si>
  <si>
    <t>Nodarse</t>
  </si>
  <si>
    <t>JOSUE</t>
  </si>
  <si>
    <t>MARIAH</t>
  </si>
  <si>
    <t>Shadricka</t>
  </si>
  <si>
    <t>Tenecia</t>
  </si>
  <si>
    <t>SHANTORIOU</t>
  </si>
  <si>
    <t>23-Incumbent Worker - Adult</t>
  </si>
  <si>
    <t>Destiney</t>
  </si>
  <si>
    <t>Marlaine</t>
  </si>
  <si>
    <t>Royden</t>
  </si>
  <si>
    <t>Smandre</t>
  </si>
  <si>
    <t>Kahl</t>
  </si>
  <si>
    <t>Bailey-Harris</t>
  </si>
  <si>
    <t>Carrasquillo</t>
  </si>
  <si>
    <t>HOBSON</t>
  </si>
  <si>
    <t>Lleras</t>
  </si>
  <si>
    <t>Moehlenkamp-Moore</t>
  </si>
  <si>
    <t>Osborne jr</t>
  </si>
  <si>
    <t>PALOMINO SUBIRANA</t>
  </si>
  <si>
    <t>Torres Jr.</t>
  </si>
  <si>
    <t>Lauro</t>
  </si>
  <si>
    <t>Corriveau</t>
  </si>
  <si>
    <t xml:space="preserve">Long                                    </t>
  </si>
  <si>
    <t>Paddyfoote</t>
  </si>
  <si>
    <t xml:space="preserve">Briana                                  </t>
  </si>
  <si>
    <t xml:space="preserve">Patrick                                 </t>
  </si>
  <si>
    <t xml:space="preserve">Singride Frame                                   </t>
  </si>
  <si>
    <t>Bazile</t>
  </si>
  <si>
    <t xml:space="preserve">Nadege Senat                                   </t>
  </si>
  <si>
    <t>Snider</t>
  </si>
  <si>
    <t xml:space="preserve">Fabiola Vento                                   </t>
  </si>
  <si>
    <t>DORIS</t>
  </si>
  <si>
    <t>FLEURY</t>
  </si>
  <si>
    <t>Gomez Gonzalez</t>
  </si>
  <si>
    <t>GUEVARA</t>
  </si>
  <si>
    <t>Irvin</t>
  </si>
  <si>
    <t>Jordon</t>
  </si>
  <si>
    <t xml:space="preserve">LUCAS                                   </t>
  </si>
  <si>
    <t xml:space="preserve">Martinez Rodriguez                      </t>
  </si>
  <si>
    <t>MONTANO</t>
  </si>
  <si>
    <t>PAGES</t>
  </si>
  <si>
    <t xml:space="preserve">Rhodes                                  </t>
  </si>
  <si>
    <t>MARCELINO</t>
  </si>
  <si>
    <t>Saint-Fleur</t>
  </si>
  <si>
    <t>Ard</t>
  </si>
  <si>
    <t xml:space="preserve">Beyers                                  </t>
  </si>
  <si>
    <t>Corinne</t>
  </si>
  <si>
    <t>Hollie</t>
  </si>
  <si>
    <t>Cumbee</t>
  </si>
  <si>
    <t xml:space="preserve">Cunningham                              </t>
  </si>
  <si>
    <t xml:space="preserve">Star-la                                 </t>
  </si>
  <si>
    <t xml:space="preserve">Makayla                                 </t>
  </si>
  <si>
    <t>URI</t>
  </si>
  <si>
    <t xml:space="preserve">Rayna                                   </t>
  </si>
  <si>
    <t>Karissa</t>
  </si>
  <si>
    <t>BASIL</t>
  </si>
  <si>
    <t>Russ</t>
  </si>
  <si>
    <t xml:space="preserve">Alicia                                  </t>
  </si>
  <si>
    <t>Bradshaw</t>
  </si>
  <si>
    <t>Arnecia</t>
  </si>
  <si>
    <t>Charlene</t>
  </si>
  <si>
    <t>Oquendo</t>
  </si>
  <si>
    <t>Robira</t>
  </si>
  <si>
    <t>McQueen</t>
  </si>
  <si>
    <t xml:space="preserve">Morgan Miele                                   </t>
  </si>
  <si>
    <t>Montesani</t>
  </si>
  <si>
    <t xml:space="preserve">Oliver                                  </t>
  </si>
  <si>
    <t xml:space="preserve">Stokes                                  </t>
  </si>
  <si>
    <t>CROPPER</t>
  </si>
  <si>
    <t>CHANTZ</t>
  </si>
  <si>
    <t>Jose-gonzalez</t>
  </si>
  <si>
    <t>Marisela</t>
  </si>
  <si>
    <t>MARTIN BAILEY</t>
  </si>
  <si>
    <t>Nemorin</t>
  </si>
  <si>
    <t>schneider</t>
  </si>
  <si>
    <t>matthew</t>
  </si>
  <si>
    <t xml:space="preserve">Becraft                                 </t>
  </si>
  <si>
    <t xml:space="preserve">Kristy                                  </t>
  </si>
  <si>
    <t xml:space="preserve">Nichols                                 </t>
  </si>
  <si>
    <t xml:space="preserve">ROLAND                                  </t>
  </si>
  <si>
    <t xml:space="preserve">Angela Anthony                                 </t>
  </si>
  <si>
    <t>MOIMEME</t>
  </si>
  <si>
    <t>Arrieta</t>
  </si>
  <si>
    <t>Cepeda</t>
  </si>
  <si>
    <t>Gonzalez Diaz</t>
  </si>
  <si>
    <t>Camryn</t>
  </si>
  <si>
    <t>Mustelier</t>
  </si>
  <si>
    <t>Miriame</t>
  </si>
  <si>
    <t>Pringle</t>
  </si>
  <si>
    <t xml:space="preserve">Ethan                                   </t>
  </si>
  <si>
    <t>Buck</t>
  </si>
  <si>
    <t>Spear</t>
  </si>
  <si>
    <t>Crosby</t>
  </si>
  <si>
    <t>Renfroe</t>
  </si>
  <si>
    <t>Shackelford</t>
  </si>
  <si>
    <t>Osborne</t>
  </si>
  <si>
    <t>Tytianna</t>
  </si>
  <si>
    <t>Malachi</t>
  </si>
  <si>
    <t>Sienna</t>
  </si>
  <si>
    <t>AMBERMAN</t>
  </si>
  <si>
    <t>DEIRDRE</t>
  </si>
  <si>
    <t>Fitts</t>
  </si>
  <si>
    <t>Harris jr</t>
  </si>
  <si>
    <t>BATTS</t>
  </si>
  <si>
    <t>Campbell-Blossom</t>
  </si>
  <si>
    <t>Desulme</t>
  </si>
  <si>
    <t xml:space="preserve">Luca                                    </t>
  </si>
  <si>
    <t>Pidbirny</t>
  </si>
  <si>
    <t>GLASCO</t>
  </si>
  <si>
    <t>Montalvo</t>
  </si>
  <si>
    <t>Renata</t>
  </si>
  <si>
    <t xml:space="preserve">Lina                                    </t>
  </si>
  <si>
    <t xml:space="preserve">RUDY                                    </t>
  </si>
  <si>
    <t>ARISMENDI</t>
  </si>
  <si>
    <t>MARIA LUISA</t>
  </si>
  <si>
    <t xml:space="preserve">Joylette Stevens                                 </t>
  </si>
  <si>
    <t>Eves</t>
  </si>
  <si>
    <t>Ossam</t>
  </si>
  <si>
    <t>Skylar</t>
  </si>
  <si>
    <t>Bourne</t>
  </si>
  <si>
    <t>OVILMAR</t>
  </si>
  <si>
    <t xml:space="preserve">Valerie Woodbine                                </t>
  </si>
  <si>
    <t>Lawfin</t>
  </si>
  <si>
    <t>Blanco de la Cruz</t>
  </si>
  <si>
    <t>Fearon</t>
  </si>
  <si>
    <t>Owane</t>
  </si>
  <si>
    <t>Gerlande</t>
  </si>
  <si>
    <t>Montano</t>
  </si>
  <si>
    <t>Prats</t>
  </si>
  <si>
    <t>Tice</t>
  </si>
  <si>
    <t>ALBERTA</t>
  </si>
  <si>
    <t>Henderson-Davis</t>
  </si>
  <si>
    <t>Shenica</t>
  </si>
  <si>
    <t xml:space="preserve">Angela                                  </t>
  </si>
  <si>
    <t>Morel</t>
  </si>
  <si>
    <t>Nitti</t>
  </si>
  <si>
    <t>CORY</t>
  </si>
  <si>
    <t>SAINTHILAIRE</t>
  </si>
  <si>
    <t>Wiley</t>
  </si>
  <si>
    <t xml:space="preserve">Crooke                                  </t>
  </si>
  <si>
    <t>Donelle</t>
  </si>
  <si>
    <t xml:space="preserve">Hamil                                   </t>
  </si>
  <si>
    <t xml:space="preserve">Kaleb                                   </t>
  </si>
  <si>
    <t>Ramey</t>
  </si>
  <si>
    <t>Davis III</t>
  </si>
  <si>
    <t>MCKINNIE</t>
  </si>
  <si>
    <t>Smiley</t>
  </si>
  <si>
    <t>Feagin</t>
  </si>
  <si>
    <t>Lawton</t>
  </si>
  <si>
    <t>Takara</t>
  </si>
  <si>
    <t xml:space="preserve">Newman                                  </t>
  </si>
  <si>
    <t xml:space="preserve">Runyon                                  </t>
  </si>
  <si>
    <t xml:space="preserve">Dashawn                                 </t>
  </si>
  <si>
    <t>Boyer</t>
  </si>
  <si>
    <t>Danner</t>
  </si>
  <si>
    <t>KURZAWA</t>
  </si>
  <si>
    <t>NIKKI</t>
  </si>
  <si>
    <t>POPILLO</t>
  </si>
  <si>
    <t>ALISA</t>
  </si>
  <si>
    <t>Daysha</t>
  </si>
  <si>
    <t>RUFFIN</t>
  </si>
  <si>
    <t>Lezli</t>
  </si>
  <si>
    <t>GENA</t>
  </si>
  <si>
    <t>BAYHA</t>
  </si>
  <si>
    <t xml:space="preserve">Karen Bryan                                   </t>
  </si>
  <si>
    <t>English</t>
  </si>
  <si>
    <t>Carly</t>
  </si>
  <si>
    <t>Shull</t>
  </si>
  <si>
    <t>Zapata</t>
  </si>
  <si>
    <t>Brim</t>
  </si>
  <si>
    <t>DANIELLA</t>
  </si>
  <si>
    <t>HAZZARD</t>
  </si>
  <si>
    <t>Davina</t>
  </si>
  <si>
    <t>NOWAK</t>
  </si>
  <si>
    <t>Olaosun</t>
  </si>
  <si>
    <t>Kenyatta</t>
  </si>
  <si>
    <t xml:space="preserve">BOYD                                    </t>
  </si>
  <si>
    <t xml:space="preserve">CHANNING                                </t>
  </si>
  <si>
    <t>Miquel</t>
  </si>
  <si>
    <t xml:space="preserve">Veronica                                </t>
  </si>
  <si>
    <t xml:space="preserve">Majavia                                 </t>
  </si>
  <si>
    <t xml:space="preserve">Majalynn                                </t>
  </si>
  <si>
    <t xml:space="preserve">Ruben                                   </t>
  </si>
  <si>
    <t>AGARD</t>
  </si>
  <si>
    <t>DAVIDSON</t>
  </si>
  <si>
    <t>WHITFIELD</t>
  </si>
  <si>
    <t>ANTIONETT</t>
  </si>
  <si>
    <t>CAMPBELL-ARBEAR</t>
  </si>
  <si>
    <t>Fahie</t>
  </si>
  <si>
    <t xml:space="preserve">Concetta Joseph                                  </t>
  </si>
  <si>
    <t>Rikki Ann</t>
  </si>
  <si>
    <t>Maryory</t>
  </si>
  <si>
    <t>Mya</t>
  </si>
  <si>
    <t>BARTHELEMY</t>
  </si>
  <si>
    <t>Rochelle</t>
  </si>
  <si>
    <t>Janae</t>
  </si>
  <si>
    <t>Cairo</t>
  </si>
  <si>
    <t>Kayley</t>
  </si>
  <si>
    <t xml:space="preserve">Figueroa                                </t>
  </si>
  <si>
    <t>JOINER</t>
  </si>
  <si>
    <t>LENNON</t>
  </si>
  <si>
    <t>Lora</t>
  </si>
  <si>
    <t>Lovett</t>
  </si>
  <si>
    <t>MARINO</t>
  </si>
  <si>
    <t>Montoya</t>
  </si>
  <si>
    <t>NOBLE</t>
  </si>
  <si>
    <t xml:space="preserve">Rios                                    </t>
  </si>
  <si>
    <t>Saint Leger</t>
  </si>
  <si>
    <t>Senatus</t>
  </si>
  <si>
    <t>SULLIVAN</t>
  </si>
  <si>
    <t>Talavera</t>
  </si>
  <si>
    <t xml:space="preserve">Lydia Henderson                               </t>
  </si>
  <si>
    <t>BARBOUR</t>
  </si>
  <si>
    <t>Creel</t>
  </si>
  <si>
    <t>GREGGORY</t>
  </si>
  <si>
    <t xml:space="preserve">Merrell                                 </t>
  </si>
  <si>
    <t>Kerri</t>
  </si>
  <si>
    <t xml:space="preserve">Tehja                                   </t>
  </si>
  <si>
    <t>Lavondria</t>
  </si>
  <si>
    <t>CHAIN</t>
  </si>
  <si>
    <t>ELIJAH</t>
  </si>
  <si>
    <t>Clemons</t>
  </si>
  <si>
    <t>KEY</t>
  </si>
  <si>
    <t>PRYOR</t>
  </si>
  <si>
    <t>Grey</t>
  </si>
  <si>
    <t>A'millia</t>
  </si>
  <si>
    <t>WILLARD</t>
  </si>
  <si>
    <t>Lambe</t>
  </si>
  <si>
    <t>CareerSource Central Florida - 4592 Lake</t>
  </si>
  <si>
    <t>Tyrell</t>
  </si>
  <si>
    <t>Geomar</t>
  </si>
  <si>
    <t>Mulero</t>
  </si>
  <si>
    <t>Pernalete</t>
  </si>
  <si>
    <t>Santiago Rivera</t>
  </si>
  <si>
    <t>SENAT</t>
  </si>
  <si>
    <t>DeAngelo</t>
  </si>
  <si>
    <t>Chauncey</t>
  </si>
  <si>
    <t>SHANA</t>
  </si>
  <si>
    <t>O'Connor</t>
  </si>
  <si>
    <t>Weir</t>
  </si>
  <si>
    <t>CENTENO</t>
  </si>
  <si>
    <t>RIZZO</t>
  </si>
  <si>
    <t>Aliegh</t>
  </si>
  <si>
    <t xml:space="preserve">KATHLEEN ROUGE                                   </t>
  </si>
  <si>
    <t>Heavenily</t>
  </si>
  <si>
    <t>Stuckey</t>
  </si>
  <si>
    <t xml:space="preserve">Whitney                                 </t>
  </si>
  <si>
    <t>Fabienne</t>
  </si>
  <si>
    <t>BLYE</t>
  </si>
  <si>
    <t xml:space="preserve">Jalisa Murvin                                  </t>
  </si>
  <si>
    <t>Janicki</t>
  </si>
  <si>
    <t>Roa Martinez</t>
  </si>
  <si>
    <t>Yonoris</t>
  </si>
  <si>
    <t>Stratt</t>
  </si>
  <si>
    <t>Betances</t>
  </si>
  <si>
    <t xml:space="preserve">Robert Ponte                                   </t>
  </si>
  <si>
    <t>Adriano</t>
  </si>
  <si>
    <t xml:space="preserve">Jeannine Palacios                                </t>
  </si>
  <si>
    <t>Toby</t>
  </si>
  <si>
    <t>Broughton</t>
  </si>
  <si>
    <t>Jesmarie</t>
  </si>
  <si>
    <t>EXPOSITO</t>
  </si>
  <si>
    <t>FONTANEZ</t>
  </si>
  <si>
    <t>LATIMORE</t>
  </si>
  <si>
    <t>DENIS</t>
  </si>
  <si>
    <t>Mirella</t>
  </si>
  <si>
    <t>Waleska</t>
  </si>
  <si>
    <t>Ariadna</t>
  </si>
  <si>
    <t>RUBIN</t>
  </si>
  <si>
    <t>Tejeda</t>
  </si>
  <si>
    <t>LAQUITA</t>
  </si>
  <si>
    <t>Villalta</t>
  </si>
  <si>
    <t>Reyna</t>
  </si>
  <si>
    <t>GABRIELLE</t>
  </si>
  <si>
    <t>Conrad</t>
  </si>
  <si>
    <t>Burgos</t>
  </si>
  <si>
    <t xml:space="preserve">Baldwin                                 </t>
  </si>
  <si>
    <t>HESTER</t>
  </si>
  <si>
    <t>Cyra</t>
  </si>
  <si>
    <t>SCRIVENS III</t>
  </si>
  <si>
    <t>HAMMOCK</t>
  </si>
  <si>
    <t>TOOMBS</t>
  </si>
  <si>
    <t>Qualin</t>
  </si>
  <si>
    <t>HOBBS</t>
  </si>
  <si>
    <t>Walmsley</t>
  </si>
  <si>
    <t>Fudge</t>
  </si>
  <si>
    <t>Baird</t>
  </si>
  <si>
    <t>Jakob</t>
  </si>
  <si>
    <t>CareerSource North Central Florida - 4156 - Starke</t>
  </si>
  <si>
    <t>KINSLER</t>
  </si>
  <si>
    <t>TAKABIA</t>
  </si>
  <si>
    <t xml:space="preserve">Bo                                      </t>
  </si>
  <si>
    <t xml:space="preserve">Shinara Hughes                                  </t>
  </si>
  <si>
    <t>Prado Angulo</t>
  </si>
  <si>
    <t>Cristhian</t>
  </si>
  <si>
    <t>Paulick</t>
  </si>
  <si>
    <t>Harms</t>
  </si>
  <si>
    <t>Jasmyne</t>
  </si>
  <si>
    <t>Assefa</t>
  </si>
  <si>
    <t>Maisonet</t>
  </si>
  <si>
    <t>Tacuba-Roblero</t>
  </si>
  <si>
    <t>Applegate</t>
  </si>
  <si>
    <t>KEIMIKO</t>
  </si>
  <si>
    <t>DYANNE</t>
  </si>
  <si>
    <t>Rosalinda</t>
  </si>
  <si>
    <t>MCCABE</t>
  </si>
  <si>
    <t>Rosenthal</t>
  </si>
  <si>
    <t>Greg</t>
  </si>
  <si>
    <t>Hertel</t>
  </si>
  <si>
    <t xml:space="preserve">Joella Joseph                                  </t>
  </si>
  <si>
    <t xml:space="preserve">Sharisse O'Neal                                  </t>
  </si>
  <si>
    <t>CHAMBLISS</t>
  </si>
  <si>
    <t>Laurore</t>
  </si>
  <si>
    <t>TRINCERI</t>
  </si>
  <si>
    <t>Dazile</t>
  </si>
  <si>
    <t>Tewani</t>
  </si>
  <si>
    <t>ARLENE</t>
  </si>
  <si>
    <t>Pimentel Martinez</t>
  </si>
  <si>
    <t>SHANARIAL</t>
  </si>
  <si>
    <t>URSO</t>
  </si>
  <si>
    <t>SHARI</t>
  </si>
  <si>
    <t>Barahona</t>
  </si>
  <si>
    <t>Cedeno Cutino</t>
  </si>
  <si>
    <t>Mabis</t>
  </si>
  <si>
    <t>De Los Rios</t>
  </si>
  <si>
    <t>Haylee</t>
  </si>
  <si>
    <t>Doty</t>
  </si>
  <si>
    <t>EARNEST</t>
  </si>
  <si>
    <t xml:space="preserve">Sonia                                   </t>
  </si>
  <si>
    <t>Gillings</t>
  </si>
  <si>
    <t>LAKESHA</t>
  </si>
  <si>
    <t>JULIA</t>
  </si>
  <si>
    <t>Kidd</t>
  </si>
  <si>
    <t>ASHLI</t>
  </si>
  <si>
    <t>Yulisa</t>
  </si>
  <si>
    <t xml:space="preserve">Jessy Mendez                                  </t>
  </si>
  <si>
    <t>ALEYDA</t>
  </si>
  <si>
    <t xml:space="preserve">Powell                                  </t>
  </si>
  <si>
    <t>Chyna</t>
  </si>
  <si>
    <t>Sherrod</t>
  </si>
  <si>
    <t>Marquan</t>
  </si>
  <si>
    <t>Timmons</t>
  </si>
  <si>
    <t>Waring</t>
  </si>
  <si>
    <t>Lateisha</t>
  </si>
  <si>
    <t>CareerSource Southwest Florida - 4753 - Cape Coral</t>
  </si>
  <si>
    <t>Guzman -Avila</t>
  </si>
  <si>
    <t>Iglehart</t>
  </si>
  <si>
    <t>Taniyah</t>
  </si>
  <si>
    <t>Rosas Reyes</t>
  </si>
  <si>
    <t>CareerSource Southwest Florida - 4754 - LaBelle</t>
  </si>
  <si>
    <t xml:space="preserve">Bruce Predmore                                </t>
  </si>
  <si>
    <t>Archbold</t>
  </si>
  <si>
    <t>CLARISSA</t>
  </si>
  <si>
    <t>Eva Jean</t>
  </si>
  <si>
    <t>Crockett</t>
  </si>
  <si>
    <t>Kirstie</t>
  </si>
  <si>
    <t xml:space="preserve">Robertson                               </t>
  </si>
  <si>
    <t>MURFF</t>
  </si>
  <si>
    <t>LIENASE</t>
  </si>
  <si>
    <t>Siebert</t>
  </si>
  <si>
    <t xml:space="preserve">GLENDA BRANCH                                  </t>
  </si>
  <si>
    <t>Clarissa</t>
  </si>
  <si>
    <t>Farr</t>
  </si>
  <si>
    <t>Kinney</t>
  </si>
  <si>
    <t>McFarland</t>
  </si>
  <si>
    <t>Noelle</t>
  </si>
  <si>
    <t>SPILLER</t>
  </si>
  <si>
    <t xml:space="preserve">Dawn Palovich                                </t>
  </si>
  <si>
    <t>PENDER</t>
  </si>
  <si>
    <t>Reddon</t>
  </si>
  <si>
    <t>Casi</t>
  </si>
  <si>
    <t>Tafur</t>
  </si>
  <si>
    <t>Aracena</t>
  </si>
  <si>
    <t>DAVINA</t>
  </si>
  <si>
    <t>Martins</t>
  </si>
  <si>
    <t>RICKIE</t>
  </si>
  <si>
    <t>Slay</t>
  </si>
  <si>
    <t>Citlalli</t>
  </si>
  <si>
    <t>Trejo</t>
  </si>
  <si>
    <t>WEEKES</t>
  </si>
  <si>
    <t>Emonie</t>
  </si>
  <si>
    <t>GALLOWAY</t>
  </si>
  <si>
    <t>Haven</t>
  </si>
  <si>
    <t>REILLY</t>
  </si>
  <si>
    <t>Josalyn</t>
  </si>
  <si>
    <t xml:space="preserve">Kristal Feacher                                 </t>
  </si>
  <si>
    <t>ALVIN</t>
  </si>
  <si>
    <t>Chibanda</t>
  </si>
  <si>
    <t>Linde</t>
  </si>
  <si>
    <t>HARDAGE</t>
  </si>
  <si>
    <t>LOGAN</t>
  </si>
  <si>
    <t>Mckeown</t>
  </si>
  <si>
    <t>Janeska</t>
  </si>
  <si>
    <t>Perez De Alderete</t>
  </si>
  <si>
    <t>Raneisha</t>
  </si>
  <si>
    <t>QUIJANO</t>
  </si>
  <si>
    <t>SARANICOLE</t>
  </si>
  <si>
    <t>Kimberley</t>
  </si>
  <si>
    <t>Janesha</t>
  </si>
  <si>
    <t>Raeshawna</t>
  </si>
  <si>
    <t>HECKLER</t>
  </si>
  <si>
    <t>Petit-Homme</t>
  </si>
  <si>
    <t>Lymari</t>
  </si>
  <si>
    <t>Depriest</t>
  </si>
  <si>
    <t>Erveyale</t>
  </si>
  <si>
    <t>Keilholtz</t>
  </si>
  <si>
    <t>Thayz</t>
  </si>
  <si>
    <t>Pineda Nava</t>
  </si>
  <si>
    <t>Rojas Osorio</t>
  </si>
  <si>
    <t>Jannet</t>
  </si>
  <si>
    <t>Santiago Aguirre</t>
  </si>
  <si>
    <t>Torruellas Ortiz</t>
  </si>
  <si>
    <t>Karyme</t>
  </si>
  <si>
    <t xml:space="preserve">Cameron                                 </t>
  </si>
  <si>
    <t>GERMAN</t>
  </si>
  <si>
    <t>SNOW</t>
  </si>
  <si>
    <t>SZALBIRAK</t>
  </si>
  <si>
    <t>BRENTYN</t>
  </si>
  <si>
    <t>Idalia</t>
  </si>
  <si>
    <t>Rondon</t>
  </si>
  <si>
    <t>Ayandare</t>
  </si>
  <si>
    <t>SEON</t>
  </si>
  <si>
    <t>LATAWN</t>
  </si>
  <si>
    <t>SHONDEL</t>
  </si>
  <si>
    <t>LEUKEVIA</t>
  </si>
  <si>
    <t>Macomber</t>
  </si>
  <si>
    <t>MOLTIMER</t>
  </si>
  <si>
    <t>YVA</t>
  </si>
  <si>
    <t>Nicholes</t>
  </si>
  <si>
    <t>victor</t>
  </si>
  <si>
    <t>roxanne</t>
  </si>
  <si>
    <t>AURELIEN</t>
  </si>
  <si>
    <t>DOMANIE</t>
  </si>
  <si>
    <t>Cenatus</t>
  </si>
  <si>
    <t>Christmas</t>
  </si>
  <si>
    <t>Fievre</t>
  </si>
  <si>
    <t>Hewitt</t>
  </si>
  <si>
    <t>Litvia</t>
  </si>
  <si>
    <t>Lezin</t>
  </si>
  <si>
    <t>Nickson</t>
  </si>
  <si>
    <t xml:space="preserve">Shawneese Jolly                                   </t>
  </si>
  <si>
    <t>Lorris</t>
  </si>
  <si>
    <t>Merrill</t>
  </si>
  <si>
    <t xml:space="preserve">MARTHA RODRIGUEZ                               </t>
  </si>
  <si>
    <t xml:space="preserve">Lourdes Pomar                                   </t>
  </si>
  <si>
    <t>Soraya</t>
  </si>
  <si>
    <t xml:space="preserve">Colina                                  </t>
  </si>
  <si>
    <t xml:space="preserve">FERGUSON                                </t>
  </si>
  <si>
    <t>FOXWORTH</t>
  </si>
  <si>
    <t>GARCON</t>
  </si>
  <si>
    <t xml:space="preserve">Grimes                                  </t>
  </si>
  <si>
    <t xml:space="preserve">Danaesia                                </t>
  </si>
  <si>
    <t>Sindy</t>
  </si>
  <si>
    <t>La Cotera</t>
  </si>
  <si>
    <t>Ledesma</t>
  </si>
  <si>
    <t>Saray</t>
  </si>
  <si>
    <t>SHERLINE</t>
  </si>
  <si>
    <t>Loza</t>
  </si>
  <si>
    <t>Mckinley</t>
  </si>
  <si>
    <t>McWilliams</t>
  </si>
  <si>
    <t>Romano</t>
  </si>
  <si>
    <t>Raimundo</t>
  </si>
  <si>
    <t xml:space="preserve">Kendrick                                </t>
  </si>
  <si>
    <t>ASTRID</t>
  </si>
  <si>
    <t>Syed</t>
  </si>
  <si>
    <t>Steisy</t>
  </si>
  <si>
    <t>Barker</t>
  </si>
  <si>
    <t>Rhett</t>
  </si>
  <si>
    <t>Rodriguez-Rodriguez</t>
  </si>
  <si>
    <t>Seay</t>
  </si>
  <si>
    <t>Tim</t>
  </si>
  <si>
    <t>Iyana</t>
  </si>
  <si>
    <t>DIONDRIA</t>
  </si>
  <si>
    <t>DARIYANA</t>
  </si>
  <si>
    <t xml:space="preserve">Brian Powell                                  </t>
  </si>
  <si>
    <t>HESTLE</t>
  </si>
  <si>
    <t>QUACHELLE</t>
  </si>
  <si>
    <t>Deuntrell</t>
  </si>
  <si>
    <t xml:space="preserve">Leslie Reeves                                  </t>
  </si>
  <si>
    <t xml:space="preserve">RASOR                                   </t>
  </si>
  <si>
    <t xml:space="preserve">GRACE                                   </t>
  </si>
  <si>
    <t>Villenueve</t>
  </si>
  <si>
    <t>Carolann</t>
  </si>
  <si>
    <t>Freyman</t>
  </si>
  <si>
    <t>Racheal</t>
  </si>
  <si>
    <t>Audrionna</t>
  </si>
  <si>
    <t>Bernabe</t>
  </si>
  <si>
    <t>Catarina</t>
  </si>
  <si>
    <t xml:space="preserve">ORA RIVERS                                  </t>
  </si>
  <si>
    <t xml:space="preserve">Torniqua Owens                                   </t>
  </si>
  <si>
    <t>Gasparrini</t>
  </si>
  <si>
    <t xml:space="preserve">India Grant                                   </t>
  </si>
  <si>
    <t>DEMETRICE</t>
  </si>
  <si>
    <t>Bauer</t>
  </si>
  <si>
    <t xml:space="preserve">Brittany Usina                                   </t>
  </si>
  <si>
    <t>CARSON</t>
  </si>
  <si>
    <t>CHEA</t>
  </si>
  <si>
    <t>VANNDAVY</t>
  </si>
  <si>
    <t>Farmworker Development Program - Crescent City</t>
  </si>
  <si>
    <t>Hardison</t>
  </si>
  <si>
    <t>Shari</t>
  </si>
  <si>
    <t>Miley</t>
  </si>
  <si>
    <t>Ngo</t>
  </si>
  <si>
    <t>Sejal</t>
  </si>
  <si>
    <t>SIMONS</t>
  </si>
  <si>
    <t>DEMITRIA</t>
  </si>
  <si>
    <t>SYKES</t>
  </si>
  <si>
    <t>Lexus</t>
  </si>
  <si>
    <t>Amielia</t>
  </si>
  <si>
    <t>Kenyon</t>
  </si>
  <si>
    <t>Errica</t>
  </si>
  <si>
    <t>Hanks</t>
  </si>
  <si>
    <t>LA'TIERA</t>
  </si>
  <si>
    <t>Aguirre Bandera</t>
  </si>
  <si>
    <t>BLAIR</t>
  </si>
  <si>
    <t xml:space="preserve">Yaritza Rivera                                  </t>
  </si>
  <si>
    <t xml:space="preserve">SaReeta Brown                                   </t>
  </si>
  <si>
    <t>Jonny</t>
  </si>
  <si>
    <t>Shakera</t>
  </si>
  <si>
    <t>Tamia</t>
  </si>
  <si>
    <t xml:space="preserve">Timell Patterson                               </t>
  </si>
  <si>
    <t>Thrasher</t>
  </si>
  <si>
    <t>ANTENOR</t>
  </si>
  <si>
    <t>BOYER-MIREUS</t>
  </si>
  <si>
    <t>BENOU</t>
  </si>
  <si>
    <t>Elagrab</t>
  </si>
  <si>
    <t>Foglietti</t>
  </si>
  <si>
    <t>LOCKWOOD</t>
  </si>
  <si>
    <t>McLogan</t>
  </si>
  <si>
    <t>Negron Morales</t>
  </si>
  <si>
    <t>Schoenhoff</t>
  </si>
  <si>
    <t>Shantrelle</t>
  </si>
  <si>
    <t>Barbosa</t>
  </si>
  <si>
    <t>Beersingh</t>
  </si>
  <si>
    <t>Braden</t>
  </si>
  <si>
    <t>Corsa</t>
  </si>
  <si>
    <t>DAVENPORT</t>
  </si>
  <si>
    <t>Goben</t>
  </si>
  <si>
    <t>TERRYAL</t>
  </si>
  <si>
    <t>Hughey</t>
  </si>
  <si>
    <t>KALADEEN</t>
  </si>
  <si>
    <t>HEMCHAND</t>
  </si>
  <si>
    <t>Saayah</t>
  </si>
  <si>
    <t>Maldonado Garcia</t>
  </si>
  <si>
    <t>Marler</t>
  </si>
  <si>
    <t>Milot</t>
  </si>
  <si>
    <t>Papp</t>
  </si>
  <si>
    <t>Peña</t>
  </si>
  <si>
    <t>Kierstin</t>
  </si>
  <si>
    <t>Rhoulam</t>
  </si>
  <si>
    <t>Najwa</t>
  </si>
  <si>
    <t>Shanks</t>
  </si>
  <si>
    <t>Spires</t>
  </si>
  <si>
    <t>Wissian</t>
  </si>
  <si>
    <t>Katelynn</t>
  </si>
  <si>
    <t>KUDURA</t>
  </si>
  <si>
    <t>GAGE</t>
  </si>
  <si>
    <t>PUISIS</t>
  </si>
  <si>
    <t>DAHMEL</t>
  </si>
  <si>
    <t xml:space="preserve">Frances Alvarado                                </t>
  </si>
  <si>
    <t>Kunsak</t>
  </si>
  <si>
    <t>MIller</t>
  </si>
  <si>
    <t xml:space="preserve">Anthony Nixon                                   </t>
  </si>
  <si>
    <t xml:space="preserve">Gina Masters                                 </t>
  </si>
  <si>
    <t>Corso</t>
  </si>
  <si>
    <t>ARCHAMBEAULT</t>
  </si>
  <si>
    <t>Bazin</t>
  </si>
  <si>
    <t xml:space="preserve">Shresee Lumpkin                                 </t>
  </si>
  <si>
    <t>HELENA</t>
  </si>
  <si>
    <t>SHATEIKA</t>
  </si>
  <si>
    <t>HYACINTE JOSEPH</t>
  </si>
  <si>
    <t>PEDELINE</t>
  </si>
  <si>
    <t>Maxine</t>
  </si>
  <si>
    <t>Olayemi</t>
  </si>
  <si>
    <t>Ganiyat</t>
  </si>
  <si>
    <t xml:space="preserve">Angela Alberga                                 </t>
  </si>
  <si>
    <t>Barthelemy</t>
  </si>
  <si>
    <t>BLANTON</t>
  </si>
  <si>
    <t>Braian</t>
  </si>
  <si>
    <t>Michelene</t>
  </si>
  <si>
    <t>Duffey</t>
  </si>
  <si>
    <t>GADSON</t>
  </si>
  <si>
    <t>JUANCARLOS</t>
  </si>
  <si>
    <t>JARAMILLO</t>
  </si>
  <si>
    <t xml:space="preserve">Harry                                   </t>
  </si>
  <si>
    <t>MARTELL</t>
  </si>
  <si>
    <t>HAKEEM</t>
  </si>
  <si>
    <t>MONGE</t>
  </si>
  <si>
    <t>Morrell</t>
  </si>
  <si>
    <t>Abram</t>
  </si>
  <si>
    <t>China</t>
  </si>
  <si>
    <t>OJEDA</t>
  </si>
  <si>
    <t xml:space="preserve">Jasmin                                  </t>
  </si>
  <si>
    <t>Micheal</t>
  </si>
  <si>
    <t xml:space="preserve">Philius                                 </t>
  </si>
  <si>
    <t xml:space="preserve">Emmanuel                                </t>
  </si>
  <si>
    <t>Pimentel</t>
  </si>
  <si>
    <t>Dionella</t>
  </si>
  <si>
    <t xml:space="preserve">Elias                                   </t>
  </si>
  <si>
    <t xml:space="preserve">Abimael                                 </t>
  </si>
  <si>
    <t>Shonte</t>
  </si>
  <si>
    <t xml:space="preserve">Marvin                                  </t>
  </si>
  <si>
    <t>SARAVIA</t>
  </si>
  <si>
    <t>Simms</t>
  </si>
  <si>
    <t>Singletary</t>
  </si>
  <si>
    <t>Winston</t>
  </si>
  <si>
    <t>Sumner</t>
  </si>
  <si>
    <t>SWANN</t>
  </si>
  <si>
    <t>Emory</t>
  </si>
  <si>
    <t>Tomasello</t>
  </si>
  <si>
    <t>Bellane</t>
  </si>
  <si>
    <t>Alle-naika</t>
  </si>
  <si>
    <t>Bullen</t>
  </si>
  <si>
    <t>BUSTILLO</t>
  </si>
  <si>
    <t>JOSUAH</t>
  </si>
  <si>
    <t>Camilus</t>
  </si>
  <si>
    <t>Beyonce</t>
  </si>
  <si>
    <t>Heidi</t>
  </si>
  <si>
    <t>Dantus</t>
  </si>
  <si>
    <t>DARRANT</t>
  </si>
  <si>
    <t>KITVANA</t>
  </si>
  <si>
    <t>Dyana</t>
  </si>
  <si>
    <t>Dyamin</t>
  </si>
  <si>
    <t>Fusco</t>
  </si>
  <si>
    <t>Ilvaide</t>
  </si>
  <si>
    <t>Morales-Hernandez</t>
  </si>
  <si>
    <t>Noisette</t>
  </si>
  <si>
    <t>Dawing</t>
  </si>
  <si>
    <t>Obiefoka</t>
  </si>
  <si>
    <t>Chukwunonso</t>
  </si>
  <si>
    <t>Ginikachukwu</t>
  </si>
  <si>
    <t>Ojeda Sanchez</t>
  </si>
  <si>
    <t>Wisneydy</t>
  </si>
  <si>
    <t>Avian</t>
  </si>
  <si>
    <t>Serenity</t>
  </si>
  <si>
    <t>Veronika</t>
  </si>
  <si>
    <t>Satizabal</t>
  </si>
  <si>
    <t>Jayleen</t>
  </si>
  <si>
    <t>THADAL</t>
  </si>
  <si>
    <t>JOHANNY</t>
  </si>
  <si>
    <t>Tranchant</t>
  </si>
  <si>
    <t>Bethina</t>
  </si>
  <si>
    <t>VASQUEZ JR</t>
  </si>
  <si>
    <t>Derricka</t>
  </si>
  <si>
    <t xml:space="preserve">Beasley                                 </t>
  </si>
  <si>
    <t xml:space="preserve">Berrian                                 </t>
  </si>
  <si>
    <t>BRANUM</t>
  </si>
  <si>
    <t xml:space="preserve">DeJuan                                  </t>
  </si>
  <si>
    <t xml:space="preserve">Cowan                                   </t>
  </si>
  <si>
    <t>DRISKELL</t>
  </si>
  <si>
    <t xml:space="preserve">Freeman                                 </t>
  </si>
  <si>
    <t xml:space="preserve">Keith                                   </t>
  </si>
  <si>
    <t>KELSON</t>
  </si>
  <si>
    <t>Madilynn</t>
  </si>
  <si>
    <t xml:space="preserve">Paxton Jr                               </t>
  </si>
  <si>
    <t xml:space="preserve">Stanley                                 </t>
  </si>
  <si>
    <t>WARNER</t>
  </si>
  <si>
    <t>TANEISHA</t>
  </si>
  <si>
    <t xml:space="preserve">Blanton                                 </t>
  </si>
  <si>
    <t>Daegan</t>
  </si>
  <si>
    <t>Jyson</t>
  </si>
  <si>
    <t xml:space="preserve">Taryn                                   </t>
  </si>
  <si>
    <t>Sophie</t>
  </si>
  <si>
    <t>Jaykendreuna</t>
  </si>
  <si>
    <t>Myca</t>
  </si>
  <si>
    <t xml:space="preserve">Louis Bautista                                </t>
  </si>
  <si>
    <t>Kiayara</t>
  </si>
  <si>
    <t>CROWELL</t>
  </si>
  <si>
    <t>QUANDIS</t>
  </si>
  <si>
    <t>Furry- Clayton</t>
  </si>
  <si>
    <t xml:space="preserve">Gregory                                 </t>
  </si>
  <si>
    <t xml:space="preserve">Huitron                                 </t>
  </si>
  <si>
    <t xml:space="preserve">Taqwaun                                 </t>
  </si>
  <si>
    <t>Maryann</t>
  </si>
  <si>
    <t xml:space="preserve">Esther Ramos                                   </t>
  </si>
  <si>
    <t xml:space="preserve">Tania Rivera                                  </t>
  </si>
  <si>
    <t xml:space="preserve">Briane Douglas                                 </t>
  </si>
  <si>
    <t>Lopidas</t>
  </si>
  <si>
    <t>Jaey</t>
  </si>
  <si>
    <t>Prater</t>
  </si>
  <si>
    <t>Tershia</t>
  </si>
  <si>
    <t>Schultz</t>
  </si>
  <si>
    <t>Smithie</t>
  </si>
  <si>
    <t>TYSON</t>
  </si>
  <si>
    <t>Vu</t>
  </si>
  <si>
    <t>Compton</t>
  </si>
  <si>
    <t>Floyd Jr</t>
  </si>
  <si>
    <t>MONTREAL</t>
  </si>
  <si>
    <t>Antunes</t>
  </si>
  <si>
    <t>Bowerman</t>
  </si>
  <si>
    <t>CareerSource Southwest Florida - 4755 - LeeFM</t>
  </si>
  <si>
    <t>Lemacher</t>
  </si>
  <si>
    <t>Olguimar</t>
  </si>
  <si>
    <t>Letitia</t>
  </si>
  <si>
    <t>NAKEISHA</t>
  </si>
  <si>
    <t>Zakiyah</t>
  </si>
  <si>
    <t>LATASHIA</t>
  </si>
  <si>
    <t xml:space="preserve">Summerall                               </t>
  </si>
  <si>
    <t>Sweat</t>
  </si>
  <si>
    <t>Brennah</t>
  </si>
  <si>
    <t xml:space="preserve">Wallace                                 </t>
  </si>
  <si>
    <t>KENISHA</t>
  </si>
  <si>
    <t>GATTIE</t>
  </si>
  <si>
    <t>MARKINNA</t>
  </si>
  <si>
    <t>Yietsiannie</t>
  </si>
  <si>
    <t>Hawthorne</t>
  </si>
  <si>
    <t>Natal</t>
  </si>
  <si>
    <t>Tatyanae</t>
  </si>
  <si>
    <t>Omoike</t>
  </si>
  <si>
    <t>Oseremen</t>
  </si>
  <si>
    <t>Quire</t>
  </si>
  <si>
    <t>Ruiseco</t>
  </si>
  <si>
    <t>SVEDA</t>
  </si>
  <si>
    <t>Akelia</t>
  </si>
  <si>
    <t>Venegas-Cantoriano</t>
  </si>
  <si>
    <t xml:space="preserve">Jazmine                                 </t>
  </si>
  <si>
    <t>Gallagher</t>
  </si>
  <si>
    <t>rocha</t>
  </si>
  <si>
    <t>SANON</t>
  </si>
  <si>
    <t>Somonique</t>
  </si>
  <si>
    <t xml:space="preserve">Zane                                    </t>
  </si>
  <si>
    <t xml:space="preserve">Teriek                                  </t>
  </si>
  <si>
    <t xml:space="preserve">Oberley                                 </t>
  </si>
  <si>
    <t xml:space="preserve">Hulda Phipps                                  </t>
  </si>
  <si>
    <t xml:space="preserve">Laura Stein                                   </t>
  </si>
  <si>
    <t>Boychuk</t>
  </si>
  <si>
    <t>Svitlana</t>
  </si>
  <si>
    <t>Naika</t>
  </si>
  <si>
    <t>DESTEFANO</t>
  </si>
  <si>
    <t>GISSOME</t>
  </si>
  <si>
    <t>Mardochee</t>
  </si>
  <si>
    <t>Hollins</t>
  </si>
  <si>
    <t>Joseph Saint Fleur</t>
  </si>
  <si>
    <t>Guirlande</t>
  </si>
  <si>
    <t>PAYEN</t>
  </si>
  <si>
    <t>FRANCKINE</t>
  </si>
  <si>
    <t>Posner</t>
  </si>
  <si>
    <t>RYA</t>
  </si>
  <si>
    <t>YVARD</t>
  </si>
  <si>
    <t>SHANEATRIS</t>
  </si>
  <si>
    <t>Jackson-Harris</t>
  </si>
  <si>
    <t>Da'rell</t>
  </si>
  <si>
    <t>MILIUS</t>
  </si>
  <si>
    <t>CARLENE</t>
  </si>
  <si>
    <t>Monick</t>
  </si>
  <si>
    <t>Mohamed</t>
  </si>
  <si>
    <t>SHORT</t>
  </si>
  <si>
    <t>STURLA</t>
  </si>
  <si>
    <t>TOTTEN</t>
  </si>
  <si>
    <t>Antwan</t>
  </si>
  <si>
    <t xml:space="preserve">Eva Lundi                                   </t>
  </si>
  <si>
    <t>Diaz Dominguez</t>
  </si>
  <si>
    <t>Gay</t>
  </si>
  <si>
    <t>YOHANA</t>
  </si>
  <si>
    <t>MCDANIEL</t>
  </si>
  <si>
    <t xml:space="preserve">JASON                                   </t>
  </si>
  <si>
    <t xml:space="preserve">Napoles                                 </t>
  </si>
  <si>
    <t xml:space="preserve">Diamond                                 </t>
  </si>
  <si>
    <t xml:space="preserve">Wells                                   </t>
  </si>
  <si>
    <t xml:space="preserve">Natalie Collington                              </t>
  </si>
  <si>
    <t>BOUSSIQUOT</t>
  </si>
  <si>
    <t>DARICA</t>
  </si>
  <si>
    <t>Brookins-Perry</t>
  </si>
  <si>
    <t>Cherish</t>
  </si>
  <si>
    <t>ERNEUS</t>
  </si>
  <si>
    <t>Fleurilus</t>
  </si>
  <si>
    <t>Celine</t>
  </si>
  <si>
    <t>Navari</t>
  </si>
  <si>
    <t>McCLAIN</t>
  </si>
  <si>
    <t>KLOEY</t>
  </si>
  <si>
    <t>Mclean</t>
  </si>
  <si>
    <t>Ohearn</t>
  </si>
  <si>
    <t>Imeria</t>
  </si>
  <si>
    <t>Thermitus</t>
  </si>
  <si>
    <t>Scherline</t>
  </si>
  <si>
    <t xml:space="preserve">Tremendously                            </t>
  </si>
  <si>
    <t>Champion</t>
  </si>
  <si>
    <t>Candys</t>
  </si>
  <si>
    <t>Colvin</t>
  </si>
  <si>
    <t>Avarie</t>
  </si>
  <si>
    <t xml:space="preserve">Kaehler                                 </t>
  </si>
  <si>
    <t xml:space="preserve">Lavoie                                  </t>
  </si>
  <si>
    <t>MALINOWSKI</t>
  </si>
  <si>
    <t>VELINA</t>
  </si>
  <si>
    <t xml:space="preserve">Quoc Vuong                              </t>
  </si>
  <si>
    <t>BIBBINS</t>
  </si>
  <si>
    <t>Marletta</t>
  </si>
  <si>
    <t xml:space="preserve">Valentina Webb                                    </t>
  </si>
  <si>
    <t>Mcwhinnie</t>
  </si>
  <si>
    <t xml:space="preserve">Destinee                                </t>
  </si>
  <si>
    <t>Balmer</t>
  </si>
  <si>
    <t>Carryer</t>
  </si>
  <si>
    <t>Wood II</t>
  </si>
  <si>
    <t xml:space="preserve">Early Reddick                                 </t>
  </si>
  <si>
    <t>Tatyana</t>
  </si>
  <si>
    <t>Roddey</t>
  </si>
  <si>
    <t>Winshay</t>
  </si>
  <si>
    <t>Croteau</t>
  </si>
  <si>
    <t>Haylie</t>
  </si>
  <si>
    <t>Rosanne</t>
  </si>
  <si>
    <t>Corby</t>
  </si>
  <si>
    <t xml:space="preserve">SAMUEL                                  </t>
  </si>
  <si>
    <t>RHODES</t>
  </si>
  <si>
    <t>Tattianna</t>
  </si>
  <si>
    <t>SOLLA</t>
  </si>
  <si>
    <t xml:space="preserve">Taciana Raders                                  </t>
  </si>
  <si>
    <t>DUPIN</t>
  </si>
  <si>
    <t>TAINA</t>
  </si>
  <si>
    <t>Fiorino</t>
  </si>
  <si>
    <t>Audley</t>
  </si>
  <si>
    <t>Julianne</t>
  </si>
  <si>
    <t xml:space="preserve">Bradley                                 </t>
  </si>
  <si>
    <t xml:space="preserve">Chabala                                 </t>
  </si>
  <si>
    <t xml:space="preserve">Destany                                 </t>
  </si>
  <si>
    <t>GEE</t>
  </si>
  <si>
    <t>CISLEY</t>
  </si>
  <si>
    <t>Shaka</t>
  </si>
  <si>
    <t>MOSHER</t>
  </si>
  <si>
    <t>CATHY</t>
  </si>
  <si>
    <t>Polio</t>
  </si>
  <si>
    <t>Fipps</t>
  </si>
  <si>
    <t>Klino</t>
  </si>
  <si>
    <t>Yadamari</t>
  </si>
  <si>
    <t>BURGMAN</t>
  </si>
  <si>
    <t>JADARIA</t>
  </si>
  <si>
    <t>Burr</t>
  </si>
  <si>
    <t>Zariah</t>
  </si>
  <si>
    <t>DAYEN</t>
  </si>
  <si>
    <t xml:space="preserve">Peter Szakacs                                 </t>
  </si>
  <si>
    <t>McDuffie</t>
  </si>
  <si>
    <t>Labrissa</t>
  </si>
  <si>
    <t>Anglin</t>
  </si>
  <si>
    <t>Henze</t>
  </si>
  <si>
    <t>Joshetta</t>
  </si>
  <si>
    <t>NEZELYNE</t>
  </si>
  <si>
    <t>Mambetalieva</t>
  </si>
  <si>
    <t>Asel</t>
  </si>
  <si>
    <t>KATARSHA</t>
  </si>
  <si>
    <t>RUCKER</t>
  </si>
  <si>
    <t>ANGENETTE</t>
  </si>
  <si>
    <t>Townes</t>
  </si>
  <si>
    <t>Allonce</t>
  </si>
  <si>
    <t>Eudoxie</t>
  </si>
  <si>
    <t>Alouissaint Dugue</t>
  </si>
  <si>
    <t>Lucnise</t>
  </si>
  <si>
    <t>Basulto Behar</t>
  </si>
  <si>
    <t xml:space="preserve">Letarshia Knight                                  </t>
  </si>
  <si>
    <t>Neudge</t>
  </si>
  <si>
    <t>FORREST</t>
  </si>
  <si>
    <t>DORAINE</t>
  </si>
  <si>
    <t>Galette</t>
  </si>
  <si>
    <t>Jeannel</t>
  </si>
  <si>
    <t>Reveyoso</t>
  </si>
  <si>
    <t>Sene</t>
  </si>
  <si>
    <t>Waugh</t>
  </si>
  <si>
    <t>Kimmoye</t>
  </si>
  <si>
    <t>Letricia</t>
  </si>
  <si>
    <t xml:space="preserve">Augustin                                </t>
  </si>
  <si>
    <t>JARROD</t>
  </si>
  <si>
    <t>Carrera</t>
  </si>
  <si>
    <t xml:space="preserve">Lopez Medina                            </t>
  </si>
  <si>
    <t xml:space="preserve">Franklin                                </t>
  </si>
  <si>
    <t>Camron</t>
  </si>
  <si>
    <t>Niza</t>
  </si>
  <si>
    <t>Ardoin</t>
  </si>
  <si>
    <t xml:space="preserve">Candler                                 </t>
  </si>
  <si>
    <t>Coburn</t>
  </si>
  <si>
    <t>BAMBERLY</t>
  </si>
  <si>
    <t>Dunklin</t>
  </si>
  <si>
    <t>Keshia</t>
  </si>
  <si>
    <t>Eakins</t>
  </si>
  <si>
    <t>Jernigan</t>
  </si>
  <si>
    <t>LAVENDER</t>
  </si>
  <si>
    <t>QUILLIN</t>
  </si>
  <si>
    <t>Tobbie</t>
  </si>
  <si>
    <t>Vaughan</t>
  </si>
  <si>
    <t>Winfree</t>
  </si>
  <si>
    <t>Edenfield</t>
  </si>
  <si>
    <t>Kayne</t>
  </si>
  <si>
    <t>Blakely</t>
  </si>
  <si>
    <t>Morales Merced</t>
  </si>
  <si>
    <t>Garett</t>
  </si>
  <si>
    <t>CareerSource Pinellas - 4445-South County Center</t>
  </si>
  <si>
    <t>Myeshia</t>
  </si>
  <si>
    <t xml:space="preserve">Aniah Jackson                                 </t>
  </si>
  <si>
    <t>ALPIZAR</t>
  </si>
  <si>
    <t>Colding</t>
  </si>
  <si>
    <t>Nielsen</t>
  </si>
  <si>
    <t>Tycara</t>
  </si>
  <si>
    <t xml:space="preserve">Palmer                                  </t>
  </si>
  <si>
    <t>CareerSource Central Florida - 4526 - Osceola</t>
  </si>
  <si>
    <t>Baez Rodriguez</t>
  </si>
  <si>
    <t xml:space="preserve">Juanita Ramirez                                 </t>
  </si>
  <si>
    <t>Asya</t>
  </si>
  <si>
    <t>Marlow</t>
  </si>
  <si>
    <t xml:space="preserve">Kyana                                   </t>
  </si>
  <si>
    <t xml:space="preserve">Andrew Savarese                                </t>
  </si>
  <si>
    <t>TENEKA</t>
  </si>
  <si>
    <t>Glemser</t>
  </si>
  <si>
    <t>MINOR</t>
  </si>
  <si>
    <t>Collin</t>
  </si>
  <si>
    <t>Vingle</t>
  </si>
  <si>
    <t>Leigh Ann</t>
  </si>
  <si>
    <t>JEREL</t>
  </si>
  <si>
    <t>Leila</t>
  </si>
  <si>
    <t>SaVaughn</t>
  </si>
  <si>
    <t>LaMacchia</t>
  </si>
  <si>
    <t>Merissa</t>
  </si>
  <si>
    <t xml:space="preserve">Pantoja                                 </t>
  </si>
  <si>
    <t xml:space="preserve">Chris                                   </t>
  </si>
  <si>
    <t>SILLS</t>
  </si>
  <si>
    <t>CareerSource Pinellas - 4446- SPC Epi-Center</t>
  </si>
  <si>
    <t>Caika</t>
  </si>
  <si>
    <t>BANKSTON</t>
  </si>
  <si>
    <t>CHIQUVIA</t>
  </si>
  <si>
    <t>Caraballo Reyes</t>
  </si>
  <si>
    <t>Gershaneck Donald</t>
  </si>
  <si>
    <t>Gretchen</t>
  </si>
  <si>
    <t>GRAYES</t>
  </si>
  <si>
    <t>SIRECIA</t>
  </si>
  <si>
    <t>Heideman</t>
  </si>
  <si>
    <t>Lamondre</t>
  </si>
  <si>
    <t>Matallah</t>
  </si>
  <si>
    <t>Mohammed</t>
  </si>
  <si>
    <t>Miron</t>
  </si>
  <si>
    <t>Woodham</t>
  </si>
  <si>
    <t>Wyche</t>
  </si>
  <si>
    <t xml:space="preserve">CHENOWETHCHEN                           </t>
  </si>
  <si>
    <t xml:space="preserve">MARI                                    </t>
  </si>
  <si>
    <t xml:space="preserve">EDELMAN                                 </t>
  </si>
  <si>
    <t xml:space="preserve">Oles                                    </t>
  </si>
  <si>
    <t>BARRENTINE</t>
  </si>
  <si>
    <t xml:space="preserve">Patrick Smith                                   </t>
  </si>
  <si>
    <t xml:space="preserve">BAUTISTA                                </t>
  </si>
  <si>
    <t xml:space="preserve">MARJORIE                                </t>
  </si>
  <si>
    <t>Sannon</t>
  </si>
  <si>
    <t>BAIDITCHEVA</t>
  </si>
  <si>
    <t>OKSANA</t>
  </si>
  <si>
    <t>BIMBINECK</t>
  </si>
  <si>
    <t>DAT</t>
  </si>
  <si>
    <t>McBratney</t>
  </si>
  <si>
    <t>ULYCE</t>
  </si>
  <si>
    <t>NETISHA</t>
  </si>
  <si>
    <t>Abiola</t>
  </si>
  <si>
    <t>Belber</t>
  </si>
  <si>
    <t>Julieta</t>
  </si>
  <si>
    <t>ROSHENE</t>
  </si>
  <si>
    <t>Cargill</t>
  </si>
  <si>
    <t>Danielia</t>
  </si>
  <si>
    <t>Ramayra</t>
  </si>
  <si>
    <t>ERRINGER</t>
  </si>
  <si>
    <t>KADIWAR</t>
  </si>
  <si>
    <t>KIRUN</t>
  </si>
  <si>
    <t>Antonette</t>
  </si>
  <si>
    <t>Mosquera</t>
  </si>
  <si>
    <t>Sacha</t>
  </si>
  <si>
    <t>Quach</t>
  </si>
  <si>
    <t>Roseme</t>
  </si>
  <si>
    <t>NAKITA</t>
  </si>
  <si>
    <t>Saint-Eloi</t>
  </si>
  <si>
    <t>Taylor-Martin</t>
  </si>
  <si>
    <t>Quashanda</t>
  </si>
  <si>
    <t>Archie</t>
  </si>
  <si>
    <t xml:space="preserve">Cuevas-Bonet                            </t>
  </si>
  <si>
    <t xml:space="preserve">Amy                                     </t>
  </si>
  <si>
    <t xml:space="preserve">de los Santos Tapia                     </t>
  </si>
  <si>
    <t xml:space="preserve">Durham                                  </t>
  </si>
  <si>
    <t xml:space="preserve">Fraguela Aguilar                        </t>
  </si>
  <si>
    <t>JEANJACQUES</t>
  </si>
  <si>
    <t>Katricia</t>
  </si>
  <si>
    <t>MORROW</t>
  </si>
  <si>
    <t>Nahomie</t>
  </si>
  <si>
    <t>SALAS</t>
  </si>
  <si>
    <t>Forsyth Goucher</t>
  </si>
  <si>
    <t>Puchkova</t>
  </si>
  <si>
    <t>Ekaterina</t>
  </si>
  <si>
    <t>BADILISHAMWALIM</t>
  </si>
  <si>
    <t>SAVEDRA</t>
  </si>
  <si>
    <t xml:space="preserve">Makenna                                 </t>
  </si>
  <si>
    <t>Basilius</t>
  </si>
  <si>
    <t xml:space="preserve">Berry                                   </t>
  </si>
  <si>
    <t xml:space="preserve">COATES                                  </t>
  </si>
  <si>
    <t xml:space="preserve">KAITLYNN                                </t>
  </si>
  <si>
    <t>Jemiah</t>
  </si>
  <si>
    <t xml:space="preserve">Harrissika                              </t>
  </si>
  <si>
    <t xml:space="preserve">Jah'nysha                               </t>
  </si>
  <si>
    <t xml:space="preserve">Gavin                                   </t>
  </si>
  <si>
    <t>Sheakera</t>
  </si>
  <si>
    <t xml:space="preserve">Kelly-Taylor                            </t>
  </si>
  <si>
    <t xml:space="preserve">Latoshia                                </t>
  </si>
  <si>
    <t>MEAD</t>
  </si>
  <si>
    <t xml:space="preserve">Minor                                   </t>
  </si>
  <si>
    <t xml:space="preserve">Anika                                   </t>
  </si>
  <si>
    <t xml:space="preserve">Palkowetz                               </t>
  </si>
  <si>
    <t>Raybon</t>
  </si>
  <si>
    <t>TEJADA</t>
  </si>
  <si>
    <t>CRISTINE</t>
  </si>
  <si>
    <t xml:space="preserve">Ke'Shawn                                </t>
  </si>
  <si>
    <t xml:space="preserve">Measia                                  </t>
  </si>
  <si>
    <t>BATTLES</t>
  </si>
  <si>
    <t>Redmon</t>
  </si>
  <si>
    <t>Branden</t>
  </si>
  <si>
    <t>Register</t>
  </si>
  <si>
    <t>Sterlondria</t>
  </si>
  <si>
    <t xml:space="preserve">Gilmer                                  </t>
  </si>
  <si>
    <t xml:space="preserve">Tamara Foreman                                 </t>
  </si>
  <si>
    <t>Koons</t>
  </si>
  <si>
    <t>Walden</t>
  </si>
  <si>
    <t>Crane</t>
  </si>
  <si>
    <t>Donis</t>
  </si>
  <si>
    <t>Aniara</t>
  </si>
  <si>
    <t>PARALLAG</t>
  </si>
  <si>
    <t xml:space="preserve">Puentes                                 </t>
  </si>
  <si>
    <t>Shaffer</t>
  </si>
  <si>
    <t>Bruneman</t>
  </si>
  <si>
    <t>ORTON</t>
  </si>
  <si>
    <t>UNAMBA</t>
  </si>
  <si>
    <t>SHADELL</t>
  </si>
  <si>
    <t>LOWER</t>
  </si>
  <si>
    <t>CHATORIA</t>
  </si>
  <si>
    <t>SEDLACEK</t>
  </si>
  <si>
    <t>Cedres</t>
  </si>
  <si>
    <t>Ferretti</t>
  </si>
  <si>
    <t>Gencal</t>
  </si>
  <si>
    <t>Khandie</t>
  </si>
  <si>
    <t>Kakar</t>
  </si>
  <si>
    <t>Halimah</t>
  </si>
  <si>
    <t>Utaraa</t>
  </si>
  <si>
    <t>Eriq</t>
  </si>
  <si>
    <t>PIERRE CHARLES</t>
  </si>
  <si>
    <t>CLAUDIVETA</t>
  </si>
  <si>
    <t>Jesulene</t>
  </si>
  <si>
    <t>Sorensen</t>
  </si>
  <si>
    <t>viera</t>
  </si>
  <si>
    <t>fernando</t>
  </si>
  <si>
    <t>DARIELLE</t>
  </si>
  <si>
    <t>PAULISAINT</t>
  </si>
  <si>
    <t>Oriana</t>
  </si>
  <si>
    <t>SAFFOLD</t>
  </si>
  <si>
    <t>Six</t>
  </si>
  <si>
    <t>Dashawna</t>
  </si>
  <si>
    <t>Wooden</t>
  </si>
  <si>
    <t>Jackelyn</t>
  </si>
  <si>
    <t>Averkiou</t>
  </si>
  <si>
    <t>Beauford</t>
  </si>
  <si>
    <t>Ivori</t>
  </si>
  <si>
    <t>Kobe</t>
  </si>
  <si>
    <t>Juniase</t>
  </si>
  <si>
    <t>Coats</t>
  </si>
  <si>
    <t>Neiterria</t>
  </si>
  <si>
    <t>DURRANT</t>
  </si>
  <si>
    <t>SHARMA</t>
  </si>
  <si>
    <t>EMELYNE</t>
  </si>
  <si>
    <t>Shelande</t>
  </si>
  <si>
    <t>ELLIA</t>
  </si>
  <si>
    <t>FRancois Glaude</t>
  </si>
  <si>
    <t>Ifaudette</t>
  </si>
  <si>
    <t>Goldman</t>
  </si>
  <si>
    <t>SHAQUANDA</t>
  </si>
  <si>
    <t>Makendia</t>
  </si>
  <si>
    <t>JOSEPH LAURORE</t>
  </si>
  <si>
    <t>Edgire FARAH</t>
  </si>
  <si>
    <t>NELSONNE</t>
  </si>
  <si>
    <t>MARQUI</t>
  </si>
  <si>
    <t>Nacius</t>
  </si>
  <si>
    <t>NAJARIAN</t>
  </si>
  <si>
    <t>MICHAELE</t>
  </si>
  <si>
    <t>Pierre Noel</t>
  </si>
  <si>
    <t>Dornelouise</t>
  </si>
  <si>
    <t>Servil</t>
  </si>
  <si>
    <t>Geraldyne</t>
  </si>
  <si>
    <t>Simms Prichard</t>
  </si>
  <si>
    <t>Tamieka</t>
  </si>
  <si>
    <t>Valmont</t>
  </si>
  <si>
    <t>ZATE</t>
  </si>
  <si>
    <t>KRYSTLE</t>
  </si>
  <si>
    <t>Llondi</t>
  </si>
  <si>
    <t xml:space="preserve">Andrews                                 </t>
  </si>
  <si>
    <t>Derenique</t>
  </si>
  <si>
    <t>Dowd</t>
  </si>
  <si>
    <t>Ashlee-jade</t>
  </si>
  <si>
    <t>Dariell</t>
  </si>
  <si>
    <t>Husar</t>
  </si>
  <si>
    <t>Anamaria</t>
  </si>
  <si>
    <t>Cloann</t>
  </si>
  <si>
    <t>Bilal</t>
  </si>
  <si>
    <t>Nhatalia</t>
  </si>
  <si>
    <t>TOMAYEVA</t>
  </si>
  <si>
    <t>Tahlia</t>
  </si>
  <si>
    <t>Yavgui</t>
  </si>
  <si>
    <t>Koral</t>
  </si>
  <si>
    <t xml:space="preserve">Catherine Colon                                   </t>
  </si>
  <si>
    <t>Ballen Diaz</t>
  </si>
  <si>
    <t>Kimone</t>
  </si>
  <si>
    <t>Castrillo</t>
  </si>
  <si>
    <t>Cetoute</t>
  </si>
  <si>
    <t>CHECO</t>
  </si>
  <si>
    <t>Collado</t>
  </si>
  <si>
    <t xml:space="preserve">Comett Valenzuela                       </t>
  </si>
  <si>
    <t>Cuadrado</t>
  </si>
  <si>
    <t xml:space="preserve">PATRICK                                 </t>
  </si>
  <si>
    <t>Nyah</t>
  </si>
  <si>
    <t>Livingston</t>
  </si>
  <si>
    <t>Lockett</t>
  </si>
  <si>
    <t>Yasmani</t>
  </si>
  <si>
    <t>PHAURESTAL</t>
  </si>
  <si>
    <t>KELLYNE</t>
  </si>
  <si>
    <t>Soler</t>
  </si>
  <si>
    <t xml:space="preserve">Vasquez Barrientos                      </t>
  </si>
  <si>
    <t>KATINA</t>
  </si>
  <si>
    <t>Bi</t>
  </si>
  <si>
    <t>Xiaoyue</t>
  </si>
  <si>
    <t>Alissa</t>
  </si>
  <si>
    <t xml:space="preserve">Shar'Radiant                            </t>
  </si>
  <si>
    <t>Bice</t>
  </si>
  <si>
    <t xml:space="preserve">Cokes                                   </t>
  </si>
  <si>
    <t xml:space="preserve">Rayeisha                                </t>
  </si>
  <si>
    <t xml:space="preserve">Fields                                  </t>
  </si>
  <si>
    <t xml:space="preserve">Koby                                    </t>
  </si>
  <si>
    <t>Foreman</t>
  </si>
  <si>
    <t>Nytashia</t>
  </si>
  <si>
    <t xml:space="preserve">Jabari                                  </t>
  </si>
  <si>
    <t xml:space="preserve">Hilburn                                 </t>
  </si>
  <si>
    <t xml:space="preserve">Montrell                                </t>
  </si>
  <si>
    <t>AMEENA</t>
  </si>
  <si>
    <t>Xzandria</t>
  </si>
  <si>
    <t xml:space="preserve">Shaylee                                 </t>
  </si>
  <si>
    <t xml:space="preserve">De'Nazzasia                             </t>
  </si>
  <si>
    <t xml:space="preserve">Milstead                                </t>
  </si>
  <si>
    <t xml:space="preserve">Windy                                   </t>
  </si>
  <si>
    <t xml:space="preserve">Welch                                   </t>
  </si>
  <si>
    <t xml:space="preserve">Ileanie                                 </t>
  </si>
  <si>
    <t>TREASA</t>
  </si>
  <si>
    <t>CHARISSA</t>
  </si>
  <si>
    <t>HEWETT</t>
  </si>
  <si>
    <t>KIRSTEN</t>
  </si>
  <si>
    <t>Craven</t>
  </si>
  <si>
    <t xml:space="preserve">Katrina Johnson                                 </t>
  </si>
  <si>
    <t xml:space="preserve">Amon                                    </t>
  </si>
  <si>
    <t xml:space="preserve">Sophia                                  </t>
  </si>
  <si>
    <t xml:space="preserve">Christen                                </t>
  </si>
  <si>
    <t xml:space="preserve">Julia Smith                                   </t>
  </si>
  <si>
    <t xml:space="preserve">Victoria Wilson-Reich                            </t>
  </si>
  <si>
    <t xml:space="preserve">Bickhardt                               </t>
  </si>
  <si>
    <t xml:space="preserve">Nolan                                   </t>
  </si>
  <si>
    <t>Edlund</t>
  </si>
  <si>
    <t>Miki</t>
  </si>
  <si>
    <t>Lesley</t>
  </si>
  <si>
    <t>Verderosa</t>
  </si>
  <si>
    <t>vICTORIA</t>
  </si>
  <si>
    <t>Carattini</t>
  </si>
  <si>
    <t xml:space="preserve">Duhart                                  </t>
  </si>
  <si>
    <t xml:space="preserve">Rakeem                                  </t>
  </si>
  <si>
    <t xml:space="preserve">Ellison                                 </t>
  </si>
  <si>
    <t xml:space="preserve">Raevyn                                  </t>
  </si>
  <si>
    <t>Gamboa Gonzalez</t>
  </si>
  <si>
    <t xml:space="preserve">Randayva                                </t>
  </si>
  <si>
    <t xml:space="preserve">Kaman                                   </t>
  </si>
  <si>
    <t xml:space="preserve">Kercado                                 </t>
  </si>
  <si>
    <t xml:space="preserve">Nelyanna                                </t>
  </si>
  <si>
    <t>Daren</t>
  </si>
  <si>
    <t>Mullica</t>
  </si>
  <si>
    <t xml:space="preserve">Mikayla                                 </t>
  </si>
  <si>
    <t xml:space="preserve">Jeremiah                                </t>
  </si>
  <si>
    <t>MYRON</t>
  </si>
  <si>
    <t>Rhymes</t>
  </si>
  <si>
    <t>Sholler</t>
  </si>
  <si>
    <t>Jordyn</t>
  </si>
  <si>
    <t>Damani</t>
  </si>
  <si>
    <t xml:space="preserve">Stephan                                 </t>
  </si>
  <si>
    <t>Victrum Jr</t>
  </si>
  <si>
    <t>Koshime</t>
  </si>
  <si>
    <t>Zumba</t>
  </si>
  <si>
    <t>Francoeur</t>
  </si>
  <si>
    <t>Stephie</t>
  </si>
  <si>
    <t>Gjonbibaj</t>
  </si>
  <si>
    <t>Miharb</t>
  </si>
  <si>
    <t xml:space="preserve">Carter                                  </t>
  </si>
  <si>
    <t>CASTELLANO</t>
  </si>
  <si>
    <t xml:space="preserve">Kyle                                    </t>
  </si>
  <si>
    <t xml:space="preserve">Emerick                                 </t>
  </si>
  <si>
    <t xml:space="preserve">JACOBS                                  </t>
  </si>
  <si>
    <t>OWA</t>
  </si>
  <si>
    <t>Mujahid</t>
  </si>
  <si>
    <t>ABRAMSON</t>
  </si>
  <si>
    <t>Agee</t>
  </si>
  <si>
    <t>Brishawna</t>
  </si>
  <si>
    <t xml:space="preserve">Jovan Pagan                                   </t>
  </si>
  <si>
    <t>Anetus</t>
  </si>
  <si>
    <t>Atwood</t>
  </si>
  <si>
    <t>Norvana</t>
  </si>
  <si>
    <t>Nhoja</t>
  </si>
  <si>
    <t>Sa'Myla</t>
  </si>
  <si>
    <t>Jalah</t>
  </si>
  <si>
    <t>Adiel</t>
  </si>
  <si>
    <t>Dontavious</t>
  </si>
  <si>
    <t>Jadden</t>
  </si>
  <si>
    <t>CHAPMAN</t>
  </si>
  <si>
    <t>Kyira</t>
  </si>
  <si>
    <t>DIPRE</t>
  </si>
  <si>
    <t>Esmith</t>
  </si>
  <si>
    <t>Elishua</t>
  </si>
  <si>
    <t>Fry</t>
  </si>
  <si>
    <t>Haggans</t>
  </si>
  <si>
    <t>Janyah</t>
  </si>
  <si>
    <t>Darianna</t>
  </si>
  <si>
    <t>HOLCOMBE</t>
  </si>
  <si>
    <t>Brenya</t>
  </si>
  <si>
    <t>Laneice</t>
  </si>
  <si>
    <t>Jones III</t>
  </si>
  <si>
    <t>Jose-Gonzalez</t>
  </si>
  <si>
    <t>Katrein</t>
  </si>
  <si>
    <t>KIPELOV</t>
  </si>
  <si>
    <t>VALERIY</t>
  </si>
  <si>
    <t>Kons</t>
  </si>
  <si>
    <t>Conan</t>
  </si>
  <si>
    <t>Mazur</t>
  </si>
  <si>
    <t>Roberta</t>
  </si>
  <si>
    <t>FARNORRIS</t>
  </si>
  <si>
    <t>Nourse</t>
  </si>
  <si>
    <t>Nunn</t>
  </si>
  <si>
    <t>Traveion</t>
  </si>
  <si>
    <t>Ogbaegbe</t>
  </si>
  <si>
    <t>Lelia</t>
  </si>
  <si>
    <t>PADMOREDECOLA</t>
  </si>
  <si>
    <t>BETHANY</t>
  </si>
  <si>
    <t>Perry Jr</t>
  </si>
  <si>
    <t>Hadari</t>
  </si>
  <si>
    <t>Nehemias</t>
  </si>
  <si>
    <t>Lemar</t>
  </si>
  <si>
    <t>RUMLIN-HOWARD</t>
  </si>
  <si>
    <t>MATHEA</t>
  </si>
  <si>
    <t>Galilea</t>
  </si>
  <si>
    <t>Schwent</t>
  </si>
  <si>
    <t>SEYMORE</t>
  </si>
  <si>
    <t>Keiyana</t>
  </si>
  <si>
    <t>TROCHE</t>
  </si>
  <si>
    <t>Valles</t>
  </si>
  <si>
    <t>Tomeka</t>
  </si>
  <si>
    <t>Kavon</t>
  </si>
  <si>
    <t>Kohray</t>
  </si>
  <si>
    <t>Kortland</t>
  </si>
  <si>
    <t xml:space="preserve">Dale                                    </t>
  </si>
  <si>
    <t>Mikhaeil</t>
  </si>
  <si>
    <t>Mina</t>
  </si>
  <si>
    <t>PETERMAN</t>
  </si>
  <si>
    <t>ELIZA</t>
  </si>
  <si>
    <t>Shellard</t>
  </si>
  <si>
    <t>STARKS</t>
  </si>
  <si>
    <t>SHACOYA</t>
  </si>
  <si>
    <t>CONNELL</t>
  </si>
  <si>
    <t>Zhang</t>
  </si>
  <si>
    <t>Yu</t>
  </si>
  <si>
    <t>CHARLINE</t>
  </si>
  <si>
    <t xml:space="preserve">Hindman                                 </t>
  </si>
  <si>
    <t>Castro Rios</t>
  </si>
  <si>
    <t>Tanairy</t>
  </si>
  <si>
    <t>Decime</t>
  </si>
  <si>
    <t>Tacha</t>
  </si>
  <si>
    <t>Denejuste</t>
  </si>
  <si>
    <t>excellent</t>
  </si>
  <si>
    <t>SM</t>
  </si>
  <si>
    <t>QUELINE</t>
  </si>
  <si>
    <t>Plympton</t>
  </si>
  <si>
    <t>RUSS</t>
  </si>
  <si>
    <t>Scales</t>
  </si>
  <si>
    <t>Pastel</t>
  </si>
  <si>
    <t>SOUFFRANTMOREA</t>
  </si>
  <si>
    <t>Taweel</t>
  </si>
  <si>
    <t>Bonavia</t>
  </si>
  <si>
    <t>Braithwaite</t>
  </si>
  <si>
    <t>Buissereth</t>
  </si>
  <si>
    <t>Sherekia</t>
  </si>
  <si>
    <t>Chu</t>
  </si>
  <si>
    <t>Nathalia</t>
  </si>
  <si>
    <t>DEVINE</t>
  </si>
  <si>
    <t>Romaine</t>
  </si>
  <si>
    <t>NARINE</t>
  </si>
  <si>
    <t>ALECIA</t>
  </si>
  <si>
    <t>Solano Cristancho</t>
  </si>
  <si>
    <t>Nakeya</t>
  </si>
  <si>
    <t xml:space="preserve">Alancastro                              </t>
  </si>
  <si>
    <t xml:space="preserve">Alonso Medina                           </t>
  </si>
  <si>
    <t xml:space="preserve">Kianna                                  </t>
  </si>
  <si>
    <t xml:space="preserve">Marco                                   </t>
  </si>
  <si>
    <t>NINOSHKA</t>
  </si>
  <si>
    <t xml:space="preserve">Dolores                                 </t>
  </si>
  <si>
    <t>Nyla</t>
  </si>
  <si>
    <t>Hosea</t>
  </si>
  <si>
    <t>OTERO</t>
  </si>
  <si>
    <t>Elisa</t>
  </si>
  <si>
    <t>Maciel</t>
  </si>
  <si>
    <t xml:space="preserve">SCOTT                                   </t>
  </si>
  <si>
    <t xml:space="preserve">Cleveland                               </t>
  </si>
  <si>
    <t>Lenin</t>
  </si>
  <si>
    <t xml:space="preserve">Cindy                                   </t>
  </si>
  <si>
    <t xml:space="preserve">Tramaine                                </t>
  </si>
  <si>
    <t>Trinitee</t>
  </si>
  <si>
    <t xml:space="preserve">Nyovy                                   </t>
  </si>
  <si>
    <t>Boston</t>
  </si>
  <si>
    <t>Lamarre</t>
  </si>
  <si>
    <t xml:space="preserve">Iyana                                   </t>
  </si>
  <si>
    <t xml:space="preserve">Ayanna                                  </t>
  </si>
  <si>
    <t xml:space="preserve">Grammes                                 </t>
  </si>
  <si>
    <t xml:space="preserve">Grubbs                                  </t>
  </si>
  <si>
    <t xml:space="preserve">Phillips                                </t>
  </si>
  <si>
    <t xml:space="preserve">Salter                                  </t>
  </si>
  <si>
    <t xml:space="preserve">Smothers                                </t>
  </si>
  <si>
    <t xml:space="preserve">Vieira                                  </t>
  </si>
  <si>
    <t>PATRA</t>
  </si>
  <si>
    <t xml:space="preserve">Jamarcus Crump                                   </t>
  </si>
  <si>
    <t>Mitchell Jr</t>
  </si>
  <si>
    <t>Cora</t>
  </si>
  <si>
    <t>DEVON</t>
  </si>
  <si>
    <t>DAKWAN</t>
  </si>
  <si>
    <t>REAGLE</t>
  </si>
  <si>
    <t>SELZNICK</t>
  </si>
  <si>
    <t>Sharps</t>
  </si>
  <si>
    <t>Chrisianna</t>
  </si>
  <si>
    <t>WATERS</t>
  </si>
  <si>
    <t>KEONDRIA</t>
  </si>
  <si>
    <t>LYNASIA</t>
  </si>
  <si>
    <t>WIMBISH</t>
  </si>
  <si>
    <t>MYKALA</t>
  </si>
  <si>
    <t>Baughman</t>
  </si>
  <si>
    <t>Mager</t>
  </si>
  <si>
    <t>Arcelay</t>
  </si>
  <si>
    <t>Ny'aisha</t>
  </si>
  <si>
    <t xml:space="preserve">Barkley                                 </t>
  </si>
  <si>
    <t xml:space="preserve">Ray                                     </t>
  </si>
  <si>
    <t xml:space="preserve">Boyd                                    </t>
  </si>
  <si>
    <t xml:space="preserve">Brockington                             </t>
  </si>
  <si>
    <t xml:space="preserve">Coffie                                  </t>
  </si>
  <si>
    <t xml:space="preserve">Marquis                                 </t>
  </si>
  <si>
    <t xml:space="preserve">Dimeo                                   </t>
  </si>
  <si>
    <t xml:space="preserve">Melinah                                 </t>
  </si>
  <si>
    <t xml:space="preserve">Isom                                    </t>
  </si>
  <si>
    <t xml:space="preserve">Kelley                                  </t>
  </si>
  <si>
    <t xml:space="preserve">Kaisha                                  </t>
  </si>
  <si>
    <t xml:space="preserve">Morel                                   </t>
  </si>
  <si>
    <t>Reyes Rodriguez</t>
  </si>
  <si>
    <t xml:space="preserve">Kim                                     </t>
  </si>
  <si>
    <t xml:space="preserve">SYLVESTRE                               </t>
  </si>
  <si>
    <t xml:space="preserve">SHASHA                                  </t>
  </si>
  <si>
    <t>Eddraveus</t>
  </si>
  <si>
    <t>Semaj</t>
  </si>
  <si>
    <t>BOYLAND</t>
  </si>
  <si>
    <t>Kobus</t>
  </si>
  <si>
    <t>Rosenberg</t>
  </si>
  <si>
    <t>Anozie</t>
  </si>
  <si>
    <t>Chinedu</t>
  </si>
  <si>
    <t>Asmat</t>
  </si>
  <si>
    <t>Estaysi</t>
  </si>
  <si>
    <t>Mykaija</t>
  </si>
  <si>
    <t>Delonso</t>
  </si>
  <si>
    <t>Berrien Jr</t>
  </si>
  <si>
    <t>Reko</t>
  </si>
  <si>
    <t>Bridgeman</t>
  </si>
  <si>
    <t>Cherestal</t>
  </si>
  <si>
    <t>Tiniyah</t>
  </si>
  <si>
    <t>Jaelyn</t>
  </si>
  <si>
    <t>Darisma</t>
  </si>
  <si>
    <t>Widelert</t>
  </si>
  <si>
    <t>Del Angel</t>
  </si>
  <si>
    <t>Kamara</t>
  </si>
  <si>
    <t>JAHSHANTE</t>
  </si>
  <si>
    <t>Epps Jr</t>
  </si>
  <si>
    <t>Zoie</t>
  </si>
  <si>
    <t>Cydmarie</t>
  </si>
  <si>
    <t>Forman</t>
  </si>
  <si>
    <t>Gainey Chatman</t>
  </si>
  <si>
    <t>Garcia-Rivera</t>
  </si>
  <si>
    <t>Rosaisela</t>
  </si>
  <si>
    <t>Headen</t>
  </si>
  <si>
    <t>Shandrea</t>
  </si>
  <si>
    <t>Antrell</t>
  </si>
  <si>
    <t>Asyia</t>
  </si>
  <si>
    <t>Vontarius</t>
  </si>
  <si>
    <t>MCALLISTER</t>
  </si>
  <si>
    <t>TZIPORIA</t>
  </si>
  <si>
    <t>Jezebel</t>
  </si>
  <si>
    <t>JASHA</t>
  </si>
  <si>
    <t>Ivorina</t>
  </si>
  <si>
    <t>ERIK</t>
  </si>
  <si>
    <t>Clineshia</t>
  </si>
  <si>
    <t>Ortiz-Healy</t>
  </si>
  <si>
    <t>Plaza</t>
  </si>
  <si>
    <t>Zulmarie</t>
  </si>
  <si>
    <t>Janeiya</t>
  </si>
  <si>
    <t>Saadaldin</t>
  </si>
  <si>
    <t>Tarah</t>
  </si>
  <si>
    <t>Marielle</t>
  </si>
  <si>
    <t>Murielle</t>
  </si>
  <si>
    <t>SANDEFER</t>
  </si>
  <si>
    <t>Sprague</t>
  </si>
  <si>
    <t>Suarez-Garcia</t>
  </si>
  <si>
    <t>Esscia</t>
  </si>
  <si>
    <t>INAISHA</t>
  </si>
  <si>
    <t>Wingfield</t>
  </si>
  <si>
    <t>Zukowski</t>
  </si>
  <si>
    <t>Zanyah</t>
  </si>
  <si>
    <t>Mermerian</t>
  </si>
  <si>
    <t>Raffi</t>
  </si>
  <si>
    <t>Diaz Coello</t>
  </si>
  <si>
    <t>Hemphill</t>
  </si>
  <si>
    <t>Zianca</t>
  </si>
  <si>
    <t>WOODWARD</t>
  </si>
  <si>
    <t>TAMETRA</t>
  </si>
  <si>
    <t xml:space="preserve">J'Darien                                </t>
  </si>
  <si>
    <t xml:space="preserve">Galvan                                  </t>
  </si>
  <si>
    <t xml:space="preserve">Savanna                                 </t>
  </si>
  <si>
    <t xml:space="preserve">Kira                                    </t>
  </si>
  <si>
    <t>Tovar-Smith</t>
  </si>
  <si>
    <t>Hurst</t>
  </si>
  <si>
    <t xml:space="preserve">Mercer                                  </t>
  </si>
  <si>
    <t>KAYSEY</t>
  </si>
  <si>
    <t>ARSELAINE</t>
  </si>
  <si>
    <t>Baskin</t>
  </si>
  <si>
    <t>Nevaeh</t>
  </si>
  <si>
    <t>DeGrandchamp</t>
  </si>
  <si>
    <t>Robby</t>
  </si>
  <si>
    <t>Deneus</t>
  </si>
  <si>
    <t>Louna</t>
  </si>
  <si>
    <t>Dumornay</t>
  </si>
  <si>
    <t>Emilie</t>
  </si>
  <si>
    <t>SHONA</t>
  </si>
  <si>
    <t>Anide</t>
  </si>
  <si>
    <t>Jerina</t>
  </si>
  <si>
    <t>TWILA</t>
  </si>
  <si>
    <t>Saintclair</t>
  </si>
  <si>
    <t>Shalhout</t>
  </si>
  <si>
    <t>Husiene</t>
  </si>
  <si>
    <t>Dieumene</t>
  </si>
  <si>
    <t>Sokoloff</t>
  </si>
  <si>
    <t>Staton</t>
  </si>
  <si>
    <t>DEJALIA</t>
  </si>
  <si>
    <t>Trezil</t>
  </si>
  <si>
    <t>JUDE-LYNE</t>
  </si>
  <si>
    <t>HANRAHAN</t>
  </si>
  <si>
    <t>Kortman</t>
  </si>
  <si>
    <t>Recuero</t>
  </si>
  <si>
    <t xml:space="preserve">AGUILAR                                 </t>
  </si>
  <si>
    <t xml:space="preserve">Georgina Caridad                                 </t>
  </si>
  <si>
    <t xml:space="preserve">Benoit                                  </t>
  </si>
  <si>
    <t xml:space="preserve">Shaina                                  </t>
  </si>
  <si>
    <t xml:space="preserve">Dominic                                 </t>
  </si>
  <si>
    <t>CASTELLON</t>
  </si>
  <si>
    <t xml:space="preserve">Dixon Jr                                </t>
  </si>
  <si>
    <t xml:space="preserve">Quennorris                              </t>
  </si>
  <si>
    <t xml:space="preserve">Garcia Chavez                           </t>
  </si>
  <si>
    <t xml:space="preserve">Jonaivy                                 </t>
  </si>
  <si>
    <t xml:space="preserve">Hughley                                 </t>
  </si>
  <si>
    <t>Jackson II</t>
  </si>
  <si>
    <t xml:space="preserve">Lebrun                                  </t>
  </si>
  <si>
    <t xml:space="preserve">Moc                                     </t>
  </si>
  <si>
    <t xml:space="preserve">Ochoa                                   </t>
  </si>
  <si>
    <t xml:space="preserve">Quinones Ocampo                         </t>
  </si>
  <si>
    <t xml:space="preserve">Junior                                  </t>
  </si>
  <si>
    <t xml:space="preserve">Tanner                                  </t>
  </si>
  <si>
    <t xml:space="preserve">Ternera                                 </t>
  </si>
  <si>
    <t xml:space="preserve">Torrealba                               </t>
  </si>
  <si>
    <t xml:space="preserve">Luisitto                                </t>
  </si>
  <si>
    <t xml:space="preserve">Carlitto                                </t>
  </si>
  <si>
    <t xml:space="preserve">Walton                                  </t>
  </si>
  <si>
    <t xml:space="preserve">Omaris                                  </t>
  </si>
  <si>
    <t>WESTMORE</t>
  </si>
  <si>
    <t>Darrel</t>
  </si>
  <si>
    <t xml:space="preserve">Elsa Sosa Hernandez                          </t>
  </si>
  <si>
    <t>Andreana</t>
  </si>
  <si>
    <t>Dejay</t>
  </si>
  <si>
    <t>Veonna</t>
  </si>
  <si>
    <t xml:space="preserve">Hayden                                  </t>
  </si>
  <si>
    <t>CareerSource Gulf Coast - 4112-Franklin Job Center</t>
  </si>
  <si>
    <t>Swinea</t>
  </si>
  <si>
    <t xml:space="preserve">Jordyn                                  </t>
  </si>
  <si>
    <t xml:space="preserve">HERB                                    </t>
  </si>
  <si>
    <t xml:space="preserve">LUCITA                                  </t>
  </si>
  <si>
    <t>Aiden</t>
  </si>
  <si>
    <t>Dorr</t>
  </si>
  <si>
    <t xml:space="preserve">LAWANDA                                 </t>
  </si>
  <si>
    <t xml:space="preserve">Amin                                    </t>
  </si>
  <si>
    <t xml:space="preserve">Riddhiben                               </t>
  </si>
  <si>
    <t xml:space="preserve">BEASLEY                                 </t>
  </si>
  <si>
    <t xml:space="preserve">GEOMYAH                                 </t>
  </si>
  <si>
    <t xml:space="preserve">Bishop                                  </t>
  </si>
  <si>
    <t xml:space="preserve">Tamara                                  </t>
  </si>
  <si>
    <t xml:space="preserve">Cruz-Caban                              </t>
  </si>
  <si>
    <t xml:space="preserve">Sidney                                  </t>
  </si>
  <si>
    <t xml:space="preserve">CUCCIRRAMO                              </t>
  </si>
  <si>
    <t xml:space="preserve">LUIGI                                   </t>
  </si>
  <si>
    <t xml:space="preserve">Ellis-Westcott                          </t>
  </si>
  <si>
    <t xml:space="preserve">Karee                                   </t>
  </si>
  <si>
    <t xml:space="preserve">Feacher-matias                          </t>
  </si>
  <si>
    <t xml:space="preserve">Gedin                                   </t>
  </si>
  <si>
    <t xml:space="preserve">Damaris                                 </t>
  </si>
  <si>
    <t>Angelena</t>
  </si>
  <si>
    <t xml:space="preserve">Horton                                  </t>
  </si>
  <si>
    <t xml:space="preserve">Donasia                                 </t>
  </si>
  <si>
    <t xml:space="preserve">Khan                                    </t>
  </si>
  <si>
    <t xml:space="preserve">Soleil                                  </t>
  </si>
  <si>
    <t xml:space="preserve">Lamour                                  </t>
  </si>
  <si>
    <t xml:space="preserve">Lauriano-Ruiz                           </t>
  </si>
  <si>
    <t xml:space="preserve">Alma                                    </t>
  </si>
  <si>
    <t xml:space="preserve">Lyn                                     </t>
  </si>
  <si>
    <t xml:space="preserve">Chevaune                                </t>
  </si>
  <si>
    <t xml:space="preserve">Margeit Torres                          </t>
  </si>
  <si>
    <t xml:space="preserve">Brigitte                                </t>
  </si>
  <si>
    <t xml:space="preserve">McKinney                                </t>
  </si>
  <si>
    <t>MITCHNER</t>
  </si>
  <si>
    <t xml:space="preserve">Olivero II                              </t>
  </si>
  <si>
    <t xml:space="preserve">Ozor Camargo                            </t>
  </si>
  <si>
    <t xml:space="preserve">Perez Soto                              </t>
  </si>
  <si>
    <t xml:space="preserve">Pina Lizardo                            </t>
  </si>
  <si>
    <t xml:space="preserve">Jael                                    </t>
  </si>
  <si>
    <t>Sehrer</t>
  </si>
  <si>
    <t>Abagayle</t>
  </si>
  <si>
    <t xml:space="preserve">Asia                                    </t>
  </si>
  <si>
    <t xml:space="preserve">Thrasher                                </t>
  </si>
  <si>
    <t xml:space="preserve">Velazquez Gonzalez                      </t>
  </si>
  <si>
    <t xml:space="preserve">Aixa                                    </t>
  </si>
  <si>
    <t>THREATS</t>
  </si>
  <si>
    <t>Blais</t>
  </si>
  <si>
    <t>Brechtel</t>
  </si>
  <si>
    <t>Paine</t>
  </si>
  <si>
    <t>Pimentel-Galindo</t>
  </si>
  <si>
    <t>Ramirez-Baltazar</t>
  </si>
  <si>
    <t>Untersee</t>
  </si>
  <si>
    <t>Cagney</t>
  </si>
  <si>
    <t>Brown-Zadravecz</t>
  </si>
  <si>
    <t>Jenkins-Murphy</t>
  </si>
  <si>
    <t xml:space="preserve">Mark                                    </t>
  </si>
  <si>
    <t>MEDINARODRIGUE</t>
  </si>
  <si>
    <t>MARYCELI</t>
  </si>
  <si>
    <t>TOLES</t>
  </si>
  <si>
    <t>SHELETHYA</t>
  </si>
  <si>
    <t>Troidl</t>
  </si>
  <si>
    <t>Taleia</t>
  </si>
  <si>
    <t>Sparrow</t>
  </si>
  <si>
    <t>Ginter</t>
  </si>
  <si>
    <t xml:space="preserve">Burnham                                 </t>
  </si>
  <si>
    <t>Lovette</t>
  </si>
  <si>
    <t>Rickey</t>
  </si>
  <si>
    <t>Marker</t>
  </si>
  <si>
    <t>Abrams</t>
  </si>
  <si>
    <t>KERRY-ANN</t>
  </si>
  <si>
    <t>DUVELSAINT</t>
  </si>
  <si>
    <t>PIERCINA</t>
  </si>
  <si>
    <t>FILS-AIME</t>
  </si>
  <si>
    <t>MIGLAISE</t>
  </si>
  <si>
    <t>FREGA</t>
  </si>
  <si>
    <t>Henry-Johnson</t>
  </si>
  <si>
    <t>METUSHELA</t>
  </si>
  <si>
    <t>Olivier</t>
  </si>
  <si>
    <t>Medjina</t>
  </si>
  <si>
    <t>Orelien</t>
  </si>
  <si>
    <t>Luce</t>
  </si>
  <si>
    <t>TEKEIRA</t>
  </si>
  <si>
    <t>ROMELUS</t>
  </si>
  <si>
    <t>DARSHA</t>
  </si>
  <si>
    <t>Tavares</t>
  </si>
  <si>
    <t>Aldayne</t>
  </si>
  <si>
    <t>Burnis</t>
  </si>
  <si>
    <t>Chevanese</t>
  </si>
  <si>
    <t>Cathionie</t>
  </si>
  <si>
    <t>Ledo</t>
  </si>
  <si>
    <t>Tannia</t>
  </si>
  <si>
    <t>McKenzie</t>
  </si>
  <si>
    <t>Marianella</t>
  </si>
  <si>
    <t>WESLEY</t>
  </si>
  <si>
    <t>CareerSource Escarosa - 4110 Pensacola</t>
  </si>
  <si>
    <t xml:space="preserve">Dontarious                              </t>
  </si>
  <si>
    <t>ARMSTED</t>
  </si>
  <si>
    <t>MIRELIS</t>
  </si>
  <si>
    <t>SARITA</t>
  </si>
  <si>
    <t>BATCHELOR</t>
  </si>
  <si>
    <t>BEDGOOD</t>
  </si>
  <si>
    <t>Beekman</t>
  </si>
  <si>
    <t>Cera</t>
  </si>
  <si>
    <t xml:space="preserve">Iriel                                   </t>
  </si>
  <si>
    <t xml:space="preserve">Susan Howell                                  </t>
  </si>
  <si>
    <t xml:space="preserve">Broxson                                 </t>
  </si>
  <si>
    <t>Lariana</t>
  </si>
  <si>
    <t xml:space="preserve">Dalio                                   </t>
  </si>
  <si>
    <t xml:space="preserve">Eve                                     </t>
  </si>
  <si>
    <t>Do</t>
  </si>
  <si>
    <t>Linh</t>
  </si>
  <si>
    <t>Kianni</t>
  </si>
  <si>
    <t>Foltmann</t>
  </si>
  <si>
    <t>Shila</t>
  </si>
  <si>
    <t xml:space="preserve">Gainey                                  </t>
  </si>
  <si>
    <t>Gale</t>
  </si>
  <si>
    <t xml:space="preserve">Hudnall                                 </t>
  </si>
  <si>
    <t xml:space="preserve">Lilla                                   </t>
  </si>
  <si>
    <t xml:space="preserve">Knauer                                  </t>
  </si>
  <si>
    <t xml:space="preserve">Longoria                                </t>
  </si>
  <si>
    <t>Sally</t>
  </si>
  <si>
    <t>Mcwaine</t>
  </si>
  <si>
    <t>COSTELLA</t>
  </si>
  <si>
    <t>Panton</t>
  </si>
  <si>
    <t>PEYTON</t>
  </si>
  <si>
    <t>Jermiah</t>
  </si>
  <si>
    <t>Alfreda</t>
  </si>
  <si>
    <t>Schmidt</t>
  </si>
  <si>
    <t>Verlin</t>
  </si>
  <si>
    <t>Laken</t>
  </si>
  <si>
    <t>Arne</t>
  </si>
  <si>
    <t xml:space="preserve">Cheryl Hall                                    </t>
  </si>
  <si>
    <t>Chick</t>
  </si>
  <si>
    <t>Chambliss</t>
  </si>
  <si>
    <t>MaryElizabeth</t>
  </si>
  <si>
    <t>DILMORE</t>
  </si>
  <si>
    <t>Cassie</t>
  </si>
  <si>
    <t>Halling</t>
  </si>
  <si>
    <t>Kania</t>
  </si>
  <si>
    <t>Gawon</t>
  </si>
  <si>
    <t>MARKETA</t>
  </si>
  <si>
    <t>ROLLINSON</t>
  </si>
  <si>
    <t>TAKIYAH</t>
  </si>
  <si>
    <t>Sendon</t>
  </si>
  <si>
    <t>Vickery</t>
  </si>
  <si>
    <t>Marty</t>
  </si>
  <si>
    <t xml:space="preserve">Dewy Powell                                  </t>
  </si>
  <si>
    <t>Cooke</t>
  </si>
  <si>
    <t>O'Brien</t>
  </si>
  <si>
    <t>Sapp</t>
  </si>
  <si>
    <t>Hinson</t>
  </si>
  <si>
    <t xml:space="preserve">Davonte                                 </t>
  </si>
  <si>
    <t xml:space="preserve">SONYA SPEIGHTS                                </t>
  </si>
  <si>
    <t xml:space="preserve">Linda King                                    </t>
  </si>
  <si>
    <t>TYSHAWN</t>
  </si>
  <si>
    <t>Brittingham</t>
  </si>
  <si>
    <t>TAMESHA</t>
  </si>
  <si>
    <t>DYESS</t>
  </si>
  <si>
    <t>Latricia</t>
  </si>
  <si>
    <t>Eutsler</t>
  </si>
  <si>
    <t>Christen</t>
  </si>
  <si>
    <t>Kyrsten</t>
  </si>
  <si>
    <t>Javonya</t>
  </si>
  <si>
    <t>McIntyre</t>
  </si>
  <si>
    <t>Falma</t>
  </si>
  <si>
    <t>Nutt</t>
  </si>
  <si>
    <t>Ottomeyer</t>
  </si>
  <si>
    <t>Jolie</t>
  </si>
  <si>
    <t>Rollo</t>
  </si>
  <si>
    <t>Tanoe</t>
  </si>
  <si>
    <t>Gnanminlyn</t>
  </si>
  <si>
    <t>Utech</t>
  </si>
  <si>
    <t>Autumn</t>
  </si>
  <si>
    <t>ZARIA</t>
  </si>
  <si>
    <t>Winn</t>
  </si>
  <si>
    <t>Woolard</t>
  </si>
  <si>
    <t>Sheba</t>
  </si>
  <si>
    <t>LASHA</t>
  </si>
  <si>
    <t>Hurlston</t>
  </si>
  <si>
    <t xml:space="preserve">Brittney Fish                                    </t>
  </si>
  <si>
    <t>Callum</t>
  </si>
  <si>
    <t>LIGGINS</t>
  </si>
  <si>
    <t>Monserrat</t>
  </si>
  <si>
    <t>Vyria</t>
  </si>
  <si>
    <t>Kaitlin</t>
  </si>
  <si>
    <t>PERMANN</t>
  </si>
  <si>
    <t xml:space="preserve">Mirian Insua                                   </t>
  </si>
  <si>
    <t>EVANS WILSON</t>
  </si>
  <si>
    <t xml:space="preserve">Georgia                                 </t>
  </si>
  <si>
    <t>Iasimone</t>
  </si>
  <si>
    <t>MOORS</t>
  </si>
  <si>
    <t>Sadin</t>
  </si>
  <si>
    <t xml:space="preserve">Dominick                                </t>
  </si>
  <si>
    <t>Mohammad</t>
  </si>
  <si>
    <t xml:space="preserve">ALICEA                                  </t>
  </si>
  <si>
    <t xml:space="preserve">JAILEEN                                 </t>
  </si>
  <si>
    <t xml:space="preserve">Lakisia                                 </t>
  </si>
  <si>
    <t xml:space="preserve">Wilfrid                                 </t>
  </si>
  <si>
    <t>BAILEY DAVIS</t>
  </si>
  <si>
    <t>MINDY</t>
  </si>
  <si>
    <t>Barger</t>
  </si>
  <si>
    <t xml:space="preserve">Beauregard                              </t>
  </si>
  <si>
    <t>MIA</t>
  </si>
  <si>
    <t xml:space="preserve">Dakota                                  </t>
  </si>
  <si>
    <t>Borgella</t>
  </si>
  <si>
    <t xml:space="preserve">Charitable                              </t>
  </si>
  <si>
    <t xml:space="preserve">Josie                                   </t>
  </si>
  <si>
    <t xml:space="preserve">Cintron                                 </t>
  </si>
  <si>
    <t>Yvianka</t>
  </si>
  <si>
    <t>COEUR</t>
  </si>
  <si>
    <t>VHIANKA</t>
  </si>
  <si>
    <t xml:space="preserve">Coeyman JR                              </t>
  </si>
  <si>
    <t xml:space="preserve">Coimin                                  </t>
  </si>
  <si>
    <t xml:space="preserve">Adassa                                  </t>
  </si>
  <si>
    <t xml:space="preserve">Cosme Marrero                           </t>
  </si>
  <si>
    <t xml:space="preserve">Freddie                                 </t>
  </si>
  <si>
    <t xml:space="preserve">Dejesus                                 </t>
  </si>
  <si>
    <t xml:space="preserve">Myles                                   </t>
  </si>
  <si>
    <t xml:space="preserve">Dessin                                  </t>
  </si>
  <si>
    <t xml:space="preserve">Archange                                </t>
  </si>
  <si>
    <t xml:space="preserve">Dilone Arias                            </t>
  </si>
  <si>
    <t>Doherty</t>
  </si>
  <si>
    <t>DERRYL</t>
  </si>
  <si>
    <t xml:space="preserve">Fleischmann                             </t>
  </si>
  <si>
    <t>Fontanez Rosario</t>
  </si>
  <si>
    <t>Gennesis</t>
  </si>
  <si>
    <t>Gill Jr</t>
  </si>
  <si>
    <t>Innocent</t>
  </si>
  <si>
    <t xml:space="preserve">Irizarry                                </t>
  </si>
  <si>
    <t>Judein</t>
  </si>
  <si>
    <t xml:space="preserve">Jolley                                  </t>
  </si>
  <si>
    <t xml:space="preserve">Nevaeh                                  </t>
  </si>
  <si>
    <t xml:space="preserve">KENON JR                                </t>
  </si>
  <si>
    <t>KLAAS</t>
  </si>
  <si>
    <t xml:space="preserve">Laguna                                  </t>
  </si>
  <si>
    <t xml:space="preserve">Anna Cunningham                              </t>
  </si>
  <si>
    <t>Carymar</t>
  </si>
  <si>
    <t xml:space="preserve">McCarty                                 </t>
  </si>
  <si>
    <t xml:space="preserve">Allena                                  </t>
  </si>
  <si>
    <t xml:space="preserve">Mcewan                                  </t>
  </si>
  <si>
    <t xml:space="preserve">Meleana                                 </t>
  </si>
  <si>
    <t xml:space="preserve">Mena Mata                               </t>
  </si>
  <si>
    <t xml:space="preserve">Ana Julia                               </t>
  </si>
  <si>
    <t>Mora-Vega</t>
  </si>
  <si>
    <t xml:space="preserve">Morales Jr.                             </t>
  </si>
  <si>
    <t xml:space="preserve">Nash                                    </t>
  </si>
  <si>
    <t>Nolasco</t>
  </si>
  <si>
    <t xml:space="preserve">Olivares                                </t>
  </si>
  <si>
    <t>Oughza</t>
  </si>
  <si>
    <t>Younes</t>
  </si>
  <si>
    <t>Oyola</t>
  </si>
  <si>
    <t xml:space="preserve">Anneliese                               </t>
  </si>
  <si>
    <t xml:space="preserve">Pino                                    </t>
  </si>
  <si>
    <t xml:space="preserve">Ramos Castro                            </t>
  </si>
  <si>
    <t>Anashia</t>
  </si>
  <si>
    <t>ALIXIA</t>
  </si>
  <si>
    <t xml:space="preserve">Lydia                                   </t>
  </si>
  <si>
    <t xml:space="preserve">Rivera Morales                          </t>
  </si>
  <si>
    <t xml:space="preserve">Romeus                                  </t>
  </si>
  <si>
    <t>Schaad</t>
  </si>
  <si>
    <t>Shoucair</t>
  </si>
  <si>
    <t>Camden</t>
  </si>
  <si>
    <t xml:space="preserve">SILVA                                   </t>
  </si>
  <si>
    <t>Soliman</t>
  </si>
  <si>
    <t>SPAGNOLA</t>
  </si>
  <si>
    <t>TREVIAN</t>
  </si>
  <si>
    <t xml:space="preserve">Spence                                  </t>
  </si>
  <si>
    <t xml:space="preserve">Natyra                                  </t>
  </si>
  <si>
    <t xml:space="preserve">Ora                                     </t>
  </si>
  <si>
    <t xml:space="preserve">Julia                                   </t>
  </si>
  <si>
    <t>NIMIA</t>
  </si>
  <si>
    <t xml:space="preserve">Wade                                    </t>
  </si>
  <si>
    <t xml:space="preserve">Kaleema                                 </t>
  </si>
  <si>
    <t>Dezha</t>
  </si>
  <si>
    <t>WEISS</t>
  </si>
  <si>
    <t>Yazdizadeh</t>
  </si>
  <si>
    <t>Yousef</t>
  </si>
  <si>
    <t xml:space="preserve">Zackery Jr                              </t>
  </si>
  <si>
    <t>AYRES</t>
  </si>
  <si>
    <t>ANNETTA</t>
  </si>
  <si>
    <t>Crady</t>
  </si>
  <si>
    <t>Djibo</t>
  </si>
  <si>
    <t>Lamine</t>
  </si>
  <si>
    <t>HORSE</t>
  </si>
  <si>
    <t>DERIC</t>
  </si>
  <si>
    <t>KILLORAN</t>
  </si>
  <si>
    <t>Bregan</t>
  </si>
  <si>
    <t>Rengel</t>
  </si>
  <si>
    <t>JONAS</t>
  </si>
  <si>
    <t>Slayton</t>
  </si>
  <si>
    <t>GERI</t>
  </si>
  <si>
    <t>Stanbro</t>
  </si>
  <si>
    <t>JAVE</t>
  </si>
  <si>
    <t>ADESHINA</t>
  </si>
  <si>
    <t>Ayon</t>
  </si>
  <si>
    <t xml:space="preserve">Bonneau                                 </t>
  </si>
  <si>
    <t xml:space="preserve">Cosette                                 </t>
  </si>
  <si>
    <t>Bork</t>
  </si>
  <si>
    <t>DeeAnne</t>
  </si>
  <si>
    <t>Byaz</t>
  </si>
  <si>
    <t>Hassania</t>
  </si>
  <si>
    <t xml:space="preserve">Collins                                 </t>
  </si>
  <si>
    <t xml:space="preserve">Colon Santiago                          </t>
  </si>
  <si>
    <t>Daglo</t>
  </si>
  <si>
    <t>Drooger</t>
  </si>
  <si>
    <t>Feminella</t>
  </si>
  <si>
    <t>Gomez Jr</t>
  </si>
  <si>
    <t>GROH</t>
  </si>
  <si>
    <t>HARE</t>
  </si>
  <si>
    <t>Harrag</t>
  </si>
  <si>
    <t>Soukaina</t>
  </si>
  <si>
    <t>Acaia</t>
  </si>
  <si>
    <t>Kluis</t>
  </si>
  <si>
    <t>Korotkikh</t>
  </si>
  <si>
    <t>KVALTINE</t>
  </si>
  <si>
    <t>MARAH</t>
  </si>
  <si>
    <t xml:space="preserve">Ali                                     </t>
  </si>
  <si>
    <t>Sigfredo</t>
  </si>
  <si>
    <t xml:space="preserve">Rodriguez Cotto                         </t>
  </si>
  <si>
    <t xml:space="preserve">Rosario Martinez                        </t>
  </si>
  <si>
    <t xml:space="preserve">Diven                                   </t>
  </si>
  <si>
    <t>Stoerman</t>
  </si>
  <si>
    <t>Swinton</t>
  </si>
  <si>
    <t>Tidwell</t>
  </si>
  <si>
    <t>Tielemans</t>
  </si>
  <si>
    <t>Nam</t>
  </si>
  <si>
    <t>Vavra</t>
  </si>
  <si>
    <t>Zehnder</t>
  </si>
  <si>
    <t>Karminique</t>
  </si>
  <si>
    <t>Ziter</t>
  </si>
  <si>
    <t>Abeja</t>
  </si>
  <si>
    <t>Reshard</t>
  </si>
  <si>
    <t>AYERS</t>
  </si>
  <si>
    <t>Barth</t>
  </si>
  <si>
    <t>Bashash</t>
  </si>
  <si>
    <t>Antionette</t>
  </si>
  <si>
    <t>Wanya</t>
  </si>
  <si>
    <t>Shaquoria</t>
  </si>
  <si>
    <t>Bustamante</t>
  </si>
  <si>
    <t>Carraway</t>
  </si>
  <si>
    <t>Chakijah</t>
  </si>
  <si>
    <t>Italivi</t>
  </si>
  <si>
    <t>Jaeda</t>
  </si>
  <si>
    <t>Kumyra</t>
  </si>
  <si>
    <t>SOPHIE</t>
  </si>
  <si>
    <t>COTMAN</t>
  </si>
  <si>
    <t>Makhaia</t>
  </si>
  <si>
    <t>Daja</t>
  </si>
  <si>
    <t>Daway</t>
  </si>
  <si>
    <t>Perrea</t>
  </si>
  <si>
    <t>Lee Ann</t>
  </si>
  <si>
    <t>Ezell</t>
  </si>
  <si>
    <t>Goberdhan</t>
  </si>
  <si>
    <t>Veejay</t>
  </si>
  <si>
    <t>Goetz</t>
  </si>
  <si>
    <t>Esli</t>
  </si>
  <si>
    <t>Gutierrez Delgado</t>
  </si>
  <si>
    <t>Hardrick</t>
  </si>
  <si>
    <t>De'Tecia</t>
  </si>
  <si>
    <t>Armone</t>
  </si>
  <si>
    <t>Maurissa</t>
  </si>
  <si>
    <t>Antwinet</t>
  </si>
  <si>
    <t>Hudec</t>
  </si>
  <si>
    <t>Hurt</t>
  </si>
  <si>
    <t>DeCarlos</t>
  </si>
  <si>
    <t>Jahns</t>
  </si>
  <si>
    <t>Jakubowski</t>
  </si>
  <si>
    <t>JENSEN DEGRASSE</t>
  </si>
  <si>
    <t>ALIAH</t>
  </si>
  <si>
    <t>LEEJAH</t>
  </si>
  <si>
    <t>Johnson III</t>
  </si>
  <si>
    <t>Isiah</t>
  </si>
  <si>
    <t>Dalazae</t>
  </si>
  <si>
    <t>Kurupati</t>
  </si>
  <si>
    <t>Bhanu</t>
  </si>
  <si>
    <t>Riv'ey</t>
  </si>
  <si>
    <t>Mahon</t>
  </si>
  <si>
    <t>Maulsby</t>
  </si>
  <si>
    <t>Mccowan</t>
  </si>
  <si>
    <t>Mcgruder</t>
  </si>
  <si>
    <t>MURRELL</t>
  </si>
  <si>
    <t>YKINNEA</t>
  </si>
  <si>
    <t>Norflee</t>
  </si>
  <si>
    <t>RANDALL</t>
  </si>
  <si>
    <t>Paccione</t>
  </si>
  <si>
    <t>Rosemarie</t>
  </si>
  <si>
    <t>Da'Sharia</t>
  </si>
  <si>
    <t>Praileau</t>
  </si>
  <si>
    <t>Chrisma</t>
  </si>
  <si>
    <t>Sanchez Mercado</t>
  </si>
  <si>
    <t>SANDERS JR</t>
  </si>
  <si>
    <t>Kayshla</t>
  </si>
  <si>
    <t>Satter</t>
  </si>
  <si>
    <t>Beth Anne</t>
  </si>
  <si>
    <t>SAVALA</t>
  </si>
  <si>
    <t>Scogna</t>
  </si>
  <si>
    <t>SHINHOLSTER</t>
  </si>
  <si>
    <t>THENECIA</t>
  </si>
  <si>
    <t>SINICKI</t>
  </si>
  <si>
    <t>Joanilis</t>
  </si>
  <si>
    <t>STAINTON</t>
  </si>
  <si>
    <t>Sttroner</t>
  </si>
  <si>
    <t>Then</t>
  </si>
  <si>
    <t>Jonnell</t>
  </si>
  <si>
    <t>Torrales</t>
  </si>
  <si>
    <t>TUBWELL</t>
  </si>
  <si>
    <t>Turnbull</t>
  </si>
  <si>
    <t>Sanai</t>
  </si>
  <si>
    <t>Varona Mayorazgo</t>
  </si>
  <si>
    <t>Vegas</t>
  </si>
  <si>
    <t>VICARI</t>
  </si>
  <si>
    <t xml:space="preserve">Volcy </t>
  </si>
  <si>
    <t>Gercinda</t>
  </si>
  <si>
    <t>Da'metrius</t>
  </si>
  <si>
    <t>Kailah</t>
  </si>
  <si>
    <t>Anyja</t>
  </si>
  <si>
    <t xml:space="preserve">ABUSHANAB                               </t>
  </si>
  <si>
    <t xml:space="preserve">MWAFAQ                                  </t>
  </si>
  <si>
    <t>Allen-Sipes</t>
  </si>
  <si>
    <t>Badias</t>
  </si>
  <si>
    <t>CARRILLO</t>
  </si>
  <si>
    <t>LARESA</t>
  </si>
  <si>
    <t>CONLEY</t>
  </si>
  <si>
    <t xml:space="preserve">Lori                                    </t>
  </si>
  <si>
    <t xml:space="preserve">FIORILLO                                </t>
  </si>
  <si>
    <t>Houghtalen</t>
  </si>
  <si>
    <t>KLUGH</t>
  </si>
  <si>
    <t>Leavy</t>
  </si>
  <si>
    <t>Leiana</t>
  </si>
  <si>
    <t>Curt</t>
  </si>
  <si>
    <t>MAZZOLA</t>
  </si>
  <si>
    <t>Jah-son</t>
  </si>
  <si>
    <t>MOULTON</t>
  </si>
  <si>
    <t xml:space="preserve">PETERS-TANKSLEY                         </t>
  </si>
  <si>
    <t xml:space="preserve">CHERRICE                                </t>
  </si>
  <si>
    <t xml:space="preserve">Raborn                                  </t>
  </si>
  <si>
    <t xml:space="preserve">Haley                                   </t>
  </si>
  <si>
    <t>Sarah-Jean</t>
  </si>
  <si>
    <t xml:space="preserve">ARLALIA OLDHAM-WESLEY                           </t>
  </si>
  <si>
    <t>Brasher</t>
  </si>
  <si>
    <t>Jaclyn</t>
  </si>
  <si>
    <t>BRIDGETTE</t>
  </si>
  <si>
    <t>Miyesha</t>
  </si>
  <si>
    <t>Head</t>
  </si>
  <si>
    <t>LEVASSEUR</t>
  </si>
  <si>
    <t>McGill</t>
  </si>
  <si>
    <t>Lyndsey</t>
  </si>
  <si>
    <t>KAMISHA</t>
  </si>
  <si>
    <t>Sours</t>
  </si>
  <si>
    <t>Uribe</t>
  </si>
  <si>
    <t>Wolfe</t>
  </si>
  <si>
    <t>Polina</t>
  </si>
  <si>
    <t>Coyne</t>
  </si>
  <si>
    <t xml:space="preserve">Houser                                  </t>
  </si>
  <si>
    <t>Liuzzo</t>
  </si>
  <si>
    <t xml:space="preserve">Janella Baker                                   </t>
  </si>
  <si>
    <t>Mesamours</t>
  </si>
  <si>
    <t>Maradona</t>
  </si>
  <si>
    <t>Redman</t>
  </si>
  <si>
    <t>STANFORD</t>
  </si>
  <si>
    <t>DAVONNA</t>
  </si>
  <si>
    <t>Cwalinski</t>
  </si>
  <si>
    <t>Hickman</t>
  </si>
  <si>
    <t>Garon</t>
  </si>
  <si>
    <t>Nydaja</t>
  </si>
  <si>
    <t>Jaylan</t>
  </si>
  <si>
    <t>McLean</t>
  </si>
  <si>
    <t xml:space="preserve">Alpha Myers                                   </t>
  </si>
  <si>
    <t xml:space="preserve">Teresa Graul                                   </t>
  </si>
  <si>
    <t>Saucedo</t>
  </si>
  <si>
    <t>Arlande</t>
  </si>
  <si>
    <t>ALTIDOR</t>
  </si>
  <si>
    <t>MONFORT</t>
  </si>
  <si>
    <t>ANEVIL</t>
  </si>
  <si>
    <t>Myrtha</t>
  </si>
  <si>
    <t>Landry</t>
  </si>
  <si>
    <t>RUSELAN</t>
  </si>
  <si>
    <t>BERNAVIL</t>
  </si>
  <si>
    <t>BOUIE</t>
  </si>
  <si>
    <t>Chardon</t>
  </si>
  <si>
    <t>Glennesha</t>
  </si>
  <si>
    <t>COTTLE VAN OORDT</t>
  </si>
  <si>
    <t>ROSE MARY</t>
  </si>
  <si>
    <t>Cue</t>
  </si>
  <si>
    <t>Nostalgia</t>
  </si>
  <si>
    <t>Divers</t>
  </si>
  <si>
    <t>DUENAS</t>
  </si>
  <si>
    <t>GISELLA</t>
  </si>
  <si>
    <t>FALZONE</t>
  </si>
  <si>
    <t>Glaze</t>
  </si>
  <si>
    <t>Jalloh</t>
  </si>
  <si>
    <t>Kadijatu</t>
  </si>
  <si>
    <t>Jn Francois</t>
  </si>
  <si>
    <t>Marie andree</t>
  </si>
  <si>
    <t>Konopacka</t>
  </si>
  <si>
    <t>Dominika</t>
  </si>
  <si>
    <t>LAVALLEE</t>
  </si>
  <si>
    <t>Lerisme</t>
  </si>
  <si>
    <t>NORDIE</t>
  </si>
  <si>
    <t>Marchand</t>
  </si>
  <si>
    <t>Karene</t>
  </si>
  <si>
    <t>DELVINI</t>
  </si>
  <si>
    <t>Murphy-Weatherly</t>
  </si>
  <si>
    <t>Payen</t>
  </si>
  <si>
    <t>Astrid</t>
  </si>
  <si>
    <t>RAI</t>
  </si>
  <si>
    <t>MAISHA</t>
  </si>
  <si>
    <t>Rothenberg</t>
  </si>
  <si>
    <t>SANTAMARIA</t>
  </si>
  <si>
    <t>Serjilus</t>
  </si>
  <si>
    <t>Rosebeth</t>
  </si>
  <si>
    <t>SOOMON</t>
  </si>
  <si>
    <t>Turay</t>
  </si>
  <si>
    <t>Uma</t>
  </si>
  <si>
    <t>Wakefield</t>
  </si>
  <si>
    <t>JAMORRIS</t>
  </si>
  <si>
    <t>Raymondo</t>
  </si>
  <si>
    <t>Achu</t>
  </si>
  <si>
    <t>Aco</t>
  </si>
  <si>
    <t>Anelis</t>
  </si>
  <si>
    <t>Agenor</t>
  </si>
  <si>
    <t>Amparo</t>
  </si>
  <si>
    <t>ARZUZA</t>
  </si>
  <si>
    <t>SOLAPE</t>
  </si>
  <si>
    <t>AVAR</t>
  </si>
  <si>
    <t>AVIDON</t>
  </si>
  <si>
    <t>Ketsia</t>
  </si>
  <si>
    <t>Barash</t>
  </si>
  <si>
    <t>Barbach</t>
  </si>
  <si>
    <t>Brenner</t>
  </si>
  <si>
    <t>Wilkenia</t>
  </si>
  <si>
    <t>Chabi</t>
  </si>
  <si>
    <t>Jaslyn</t>
  </si>
  <si>
    <t>DELAWAR</t>
  </si>
  <si>
    <t>DELPIU</t>
  </si>
  <si>
    <t>EOLA</t>
  </si>
  <si>
    <t>RODERICK</t>
  </si>
  <si>
    <t>EL-Amin</t>
  </si>
  <si>
    <t>Akbar</t>
  </si>
  <si>
    <t>AMAIR</t>
  </si>
  <si>
    <t>Germinal</t>
  </si>
  <si>
    <t>Djouvelie</t>
  </si>
  <si>
    <t>Rushel</t>
  </si>
  <si>
    <t>Guha</t>
  </si>
  <si>
    <t>Ghowrab</t>
  </si>
  <si>
    <t>Elicia</t>
  </si>
  <si>
    <t>HOCKEY</t>
  </si>
  <si>
    <t>Shnayda</t>
  </si>
  <si>
    <t>JOACHIN</t>
  </si>
  <si>
    <t>SCHENNITA</t>
  </si>
  <si>
    <t>SHAQUELLA</t>
  </si>
  <si>
    <t>LEARMOND</t>
  </si>
  <si>
    <t>GENEVIENE</t>
  </si>
  <si>
    <t>Mahoney</t>
  </si>
  <si>
    <t>Mast</t>
  </si>
  <si>
    <t>Melevich</t>
  </si>
  <si>
    <t>Andrey</t>
  </si>
  <si>
    <t>Melgoza</t>
  </si>
  <si>
    <t>MOREAU</t>
  </si>
  <si>
    <t>EDIA</t>
  </si>
  <si>
    <t>Paisley</t>
  </si>
  <si>
    <t>Analissa</t>
  </si>
  <si>
    <t>Proenza</t>
  </si>
  <si>
    <t>Raposo Cabrera</t>
  </si>
  <si>
    <t>Marbella</t>
  </si>
  <si>
    <t>RECONCO</t>
  </si>
  <si>
    <t>Duchely</t>
  </si>
  <si>
    <t>Jodi-Ann</t>
  </si>
  <si>
    <t>SHIGYO</t>
  </si>
  <si>
    <t>Sulla</t>
  </si>
  <si>
    <t>VAN</t>
  </si>
  <si>
    <t>QUYNH NHU</t>
  </si>
  <si>
    <t>Brandee</t>
  </si>
  <si>
    <t>KRISTINE</t>
  </si>
  <si>
    <t xml:space="preserve">Marie Bordes                                  </t>
  </si>
  <si>
    <t>ALBORNOZ</t>
  </si>
  <si>
    <t>ANDARCIO</t>
  </si>
  <si>
    <t>BURCH</t>
  </si>
  <si>
    <t xml:space="preserve">Butts Warren                            </t>
  </si>
  <si>
    <t xml:space="preserve">Jaquita                                 </t>
  </si>
  <si>
    <t xml:space="preserve">CONTRERAS                               </t>
  </si>
  <si>
    <t xml:space="preserve">MADALYNNE                               </t>
  </si>
  <si>
    <t>EUCEDA</t>
  </si>
  <si>
    <t>Sherri</t>
  </si>
  <si>
    <t>MICAELA</t>
  </si>
  <si>
    <t>ULYSSES</t>
  </si>
  <si>
    <t xml:space="preserve">Natali                                  </t>
  </si>
  <si>
    <t xml:space="preserve">Iduate                                  </t>
  </si>
  <si>
    <t xml:space="preserve">Giulianna                               </t>
  </si>
  <si>
    <t>DOMINICK</t>
  </si>
  <si>
    <t>Lyno</t>
  </si>
  <si>
    <t>Levine</t>
  </si>
  <si>
    <t>EBERNE</t>
  </si>
  <si>
    <t xml:space="preserve">Monroy                                  </t>
  </si>
  <si>
    <t>Mor Araque</t>
  </si>
  <si>
    <t>NAPPER</t>
  </si>
  <si>
    <t>JENNYS</t>
  </si>
  <si>
    <t>Carlin</t>
  </si>
  <si>
    <t xml:space="preserve">Rodriguez Fernandez                     </t>
  </si>
  <si>
    <t>Evangeline</t>
  </si>
  <si>
    <t>Sikach</t>
  </si>
  <si>
    <t>Vitaly</t>
  </si>
  <si>
    <t>Uriarte</t>
  </si>
  <si>
    <t>Vallejo</t>
  </si>
  <si>
    <t xml:space="preserve">Verde Rivera                            </t>
  </si>
  <si>
    <t xml:space="preserve">Englaim                                 </t>
  </si>
  <si>
    <t>Eunice</t>
  </si>
  <si>
    <t>Dorcas</t>
  </si>
  <si>
    <t>Azemar</t>
  </si>
  <si>
    <t>Bonville</t>
  </si>
  <si>
    <t>Byrne</t>
  </si>
  <si>
    <t>DeSantiago</t>
  </si>
  <si>
    <t>DESRUISSEAUX</t>
  </si>
  <si>
    <t>DOBSON</t>
  </si>
  <si>
    <t>Keely</t>
  </si>
  <si>
    <t>Alixa</t>
  </si>
  <si>
    <t>Galvan</t>
  </si>
  <si>
    <t>Garibay</t>
  </si>
  <si>
    <t>Goodwin</t>
  </si>
  <si>
    <t>Lea</t>
  </si>
  <si>
    <t>Fantasia</t>
  </si>
  <si>
    <t>Legrand</t>
  </si>
  <si>
    <t>Toyana</t>
  </si>
  <si>
    <t>Kleizer</t>
  </si>
  <si>
    <t>O'Rourke</t>
  </si>
  <si>
    <t>Pajotte</t>
  </si>
  <si>
    <t>Arzu</t>
  </si>
  <si>
    <t>Pilgrim</t>
  </si>
  <si>
    <t>Alyxander</t>
  </si>
  <si>
    <t>5.  3-4 Year</t>
  </si>
  <si>
    <t>6.  4-5 Year</t>
  </si>
  <si>
    <t xml:space="preserve">Atkinson                                </t>
  </si>
  <si>
    <t xml:space="preserve">Bradberry                               </t>
  </si>
  <si>
    <t>SHEY</t>
  </si>
  <si>
    <t>BUSKEY</t>
  </si>
  <si>
    <t>SHAWONDA</t>
  </si>
  <si>
    <t xml:space="preserve">Tianna                                  </t>
  </si>
  <si>
    <t xml:space="preserve">Miskimens                               </t>
  </si>
  <si>
    <t xml:space="preserve">Katelyn                                 </t>
  </si>
  <si>
    <t xml:space="preserve">Rutherford                              </t>
  </si>
  <si>
    <t>GAMMONS</t>
  </si>
  <si>
    <t>Kennedy-Durrant</t>
  </si>
  <si>
    <t>Roper</t>
  </si>
  <si>
    <t>Bagley</t>
  </si>
  <si>
    <t xml:space="preserve">Jayne Bernard                                 </t>
  </si>
  <si>
    <t xml:space="preserve">Melanie Murphy                                  </t>
  </si>
  <si>
    <t>Whitfield</t>
  </si>
  <si>
    <t>Abdulazeez</t>
  </si>
  <si>
    <t>Alimat</t>
  </si>
  <si>
    <t>ADU</t>
  </si>
  <si>
    <t>JUFFURE</t>
  </si>
  <si>
    <t>Ancheta</t>
  </si>
  <si>
    <t>Mica Amozel</t>
  </si>
  <si>
    <t>Ballenger</t>
  </si>
  <si>
    <t>Batawan</t>
  </si>
  <si>
    <t>Irish</t>
  </si>
  <si>
    <t>Gracie</t>
  </si>
  <si>
    <t>BLANFORD</t>
  </si>
  <si>
    <t>KAITLYN</t>
  </si>
  <si>
    <t>Caro-Gonzalez</t>
  </si>
  <si>
    <t>Chakrabarti</t>
  </si>
  <si>
    <t>Rajita</t>
  </si>
  <si>
    <t>Terriney</t>
  </si>
  <si>
    <t>Connaughton</t>
  </si>
  <si>
    <t>Temara</t>
  </si>
  <si>
    <t>Tashi</t>
  </si>
  <si>
    <t>Davani</t>
  </si>
  <si>
    <t>Shahrzad</t>
  </si>
  <si>
    <t>Duka</t>
  </si>
  <si>
    <t>Annalena</t>
  </si>
  <si>
    <t>Sharique</t>
  </si>
  <si>
    <t>Flournoy</t>
  </si>
  <si>
    <t>Garuti</t>
  </si>
  <si>
    <t>Angalee</t>
  </si>
  <si>
    <t>Gowins</t>
  </si>
  <si>
    <t>Tomiko</t>
  </si>
  <si>
    <t>Grimm</t>
  </si>
  <si>
    <t>Grondin</t>
  </si>
  <si>
    <t>Hamel</t>
  </si>
  <si>
    <t>Macie</t>
  </si>
  <si>
    <t>Hatch</t>
  </si>
  <si>
    <t>Hoffman</t>
  </si>
  <si>
    <t>Hogan</t>
  </si>
  <si>
    <t>KEARSE</t>
  </si>
  <si>
    <t>Keegan</t>
  </si>
  <si>
    <t>Tytana</t>
  </si>
  <si>
    <t>LeRoy</t>
  </si>
  <si>
    <t>MANDEE</t>
  </si>
  <si>
    <t>LUCIER</t>
  </si>
  <si>
    <t>MANSFIELD</t>
  </si>
  <si>
    <t>McConaha</t>
  </si>
  <si>
    <t>Kerrie</t>
  </si>
  <si>
    <t>Mcfarlane-Boddie</t>
  </si>
  <si>
    <t>McKee</t>
  </si>
  <si>
    <t>Memory</t>
  </si>
  <si>
    <t>Aricin</t>
  </si>
  <si>
    <t>Panganiban</t>
  </si>
  <si>
    <t>Pateman</t>
  </si>
  <si>
    <t>Pio</t>
  </si>
  <si>
    <t>POUGH</t>
  </si>
  <si>
    <t>PURKISS</t>
  </si>
  <si>
    <t>AMARY</t>
  </si>
  <si>
    <t>Reeves</t>
  </si>
  <si>
    <t>Rollins</t>
  </si>
  <si>
    <t>Ruddock</t>
  </si>
  <si>
    <t>Allison-Kay</t>
  </si>
  <si>
    <t>TELFAIR</t>
  </si>
  <si>
    <t>ZEMEICIA</t>
  </si>
  <si>
    <t>Thigpen</t>
  </si>
  <si>
    <t>Tillis</t>
  </si>
  <si>
    <t>Kassidy</t>
  </si>
  <si>
    <t>Ven</t>
  </si>
  <si>
    <t>Vickers</t>
  </si>
  <si>
    <t>Larissa</t>
  </si>
  <si>
    <t>Onisha</t>
  </si>
  <si>
    <t>Zackel</t>
  </si>
  <si>
    <t>Overton</t>
  </si>
  <si>
    <t>LAMB</t>
  </si>
  <si>
    <t>Langworthy</t>
  </si>
  <si>
    <t>Melendez Huertas</t>
  </si>
  <si>
    <t>Minder</t>
  </si>
  <si>
    <t>Zack</t>
  </si>
  <si>
    <t xml:space="preserve">Cullum                                  </t>
  </si>
  <si>
    <t xml:space="preserve">RAWLS                                   </t>
  </si>
  <si>
    <t xml:space="preserve">NIQUARUS                                </t>
  </si>
  <si>
    <t xml:space="preserve">Reinlie                                 </t>
  </si>
  <si>
    <t xml:space="preserve">Scalora                                 </t>
  </si>
  <si>
    <t xml:space="preserve">Twilley                                 </t>
  </si>
  <si>
    <t>LAFAWN</t>
  </si>
  <si>
    <t xml:space="preserve">Yiannopoulos                            </t>
  </si>
  <si>
    <t xml:space="preserve">Demetra                                 </t>
  </si>
  <si>
    <t>Zook</t>
  </si>
  <si>
    <t xml:space="preserve">Alvarez Gomez                           </t>
  </si>
  <si>
    <t xml:space="preserve">Adan                                    </t>
  </si>
  <si>
    <t xml:space="preserve">Babadelis                               </t>
  </si>
  <si>
    <t xml:space="preserve">Lexi                                    </t>
  </si>
  <si>
    <t xml:space="preserve">Hugh Ann                                </t>
  </si>
  <si>
    <t xml:space="preserve">Justin Ross                             </t>
  </si>
  <si>
    <t>Ceglia-Fiol</t>
  </si>
  <si>
    <t>Ginna</t>
  </si>
  <si>
    <t xml:space="preserve">Chladek                                 </t>
  </si>
  <si>
    <t>Codia</t>
  </si>
  <si>
    <t>Fedia</t>
  </si>
  <si>
    <t xml:space="preserve">Shamiles                                </t>
  </si>
  <si>
    <t xml:space="preserve">Dennis                                  </t>
  </si>
  <si>
    <t xml:space="preserve">Chance                                  </t>
  </si>
  <si>
    <t>Salomon</t>
  </si>
  <si>
    <t>Estela</t>
  </si>
  <si>
    <t>QUIENTESHA</t>
  </si>
  <si>
    <t xml:space="preserve">KIDD                                    </t>
  </si>
  <si>
    <t xml:space="preserve">SHAWN                                   </t>
  </si>
  <si>
    <t>Litton</t>
  </si>
  <si>
    <t xml:space="preserve">Scout                                   </t>
  </si>
  <si>
    <t>Markley</t>
  </si>
  <si>
    <t>Mayhew</t>
  </si>
  <si>
    <t>McMillion</t>
  </si>
  <si>
    <t>NAJA</t>
  </si>
  <si>
    <t>Netane</t>
  </si>
  <si>
    <t>Noula</t>
  </si>
  <si>
    <t>PEREIRA</t>
  </si>
  <si>
    <t xml:space="preserve">Pinon Rumbaut                           </t>
  </si>
  <si>
    <t xml:space="preserve">Dianeya                                 </t>
  </si>
  <si>
    <t>Radtke</t>
  </si>
  <si>
    <t xml:space="preserve">SILVANIA                                </t>
  </si>
  <si>
    <t>Rosanard</t>
  </si>
  <si>
    <t>Delila</t>
  </si>
  <si>
    <t>Rouse</t>
  </si>
  <si>
    <t xml:space="preserve">Sanchez Elizondo                        </t>
  </si>
  <si>
    <t xml:space="preserve">Yanisleidy                              </t>
  </si>
  <si>
    <t xml:space="preserve">Sanders                                 </t>
  </si>
  <si>
    <t>Santillanes</t>
  </si>
  <si>
    <t xml:space="preserve">Stinson                                 </t>
  </si>
  <si>
    <t xml:space="preserve">Damien                                  </t>
  </si>
  <si>
    <t xml:space="preserve">Tarashya                                </t>
  </si>
  <si>
    <t>Sephie</t>
  </si>
  <si>
    <t>DELANO COLLAZO</t>
  </si>
  <si>
    <t>Kiyabu</t>
  </si>
  <si>
    <t>Twana</t>
  </si>
  <si>
    <t>Jaden</t>
  </si>
  <si>
    <t>Rutland</t>
  </si>
  <si>
    <t>TRAN</t>
  </si>
  <si>
    <t>Turner-Wilson</t>
  </si>
  <si>
    <t>Boyko</t>
  </si>
  <si>
    <t xml:space="preserve">Cristobal Clemente                      </t>
  </si>
  <si>
    <t>ISHERA</t>
  </si>
  <si>
    <t>Cashmere'</t>
  </si>
  <si>
    <t>Gushi</t>
  </si>
  <si>
    <t>HALE</t>
  </si>
  <si>
    <t>Holdaway</t>
  </si>
  <si>
    <t>VICKIE</t>
  </si>
  <si>
    <t>Jansen</t>
  </si>
  <si>
    <t>Kai</t>
  </si>
  <si>
    <t>Kehoe</t>
  </si>
  <si>
    <t>Dick</t>
  </si>
  <si>
    <t>Ta'niya</t>
  </si>
  <si>
    <t>LEIGH</t>
  </si>
  <si>
    <t>Pruett</t>
  </si>
  <si>
    <t>SPERANZA</t>
  </si>
  <si>
    <t>Tudor</t>
  </si>
  <si>
    <t>KEIDRIA</t>
  </si>
  <si>
    <t>Raefield</t>
  </si>
  <si>
    <t xml:space="preserve">Erin Antonio                                 </t>
  </si>
  <si>
    <t>Alls II</t>
  </si>
  <si>
    <t>Claeshaun</t>
  </si>
  <si>
    <t>Duressa</t>
  </si>
  <si>
    <t>DANALYS</t>
  </si>
  <si>
    <t>LORRENZO</t>
  </si>
  <si>
    <t>GWINN</t>
  </si>
  <si>
    <t>Himel</t>
  </si>
  <si>
    <t>Lopez-Lopez</t>
  </si>
  <si>
    <t>Noe</t>
  </si>
  <si>
    <t>Amada</t>
  </si>
  <si>
    <t>Salina</t>
  </si>
  <si>
    <t>PEREZ MELENDEZ</t>
  </si>
  <si>
    <t>Haiya</t>
  </si>
  <si>
    <t>Sato</t>
  </si>
  <si>
    <t>Nobue</t>
  </si>
  <si>
    <t>SEAY</t>
  </si>
  <si>
    <t>QUEKEITA</t>
  </si>
  <si>
    <t>KENETHIA</t>
  </si>
  <si>
    <t>TORAIN</t>
  </si>
  <si>
    <t>Wallace III</t>
  </si>
  <si>
    <t>Condon</t>
  </si>
  <si>
    <t>Qiyun</t>
  </si>
  <si>
    <t xml:space="preserve">Elena                                   </t>
  </si>
  <si>
    <t>MONETTE</t>
  </si>
  <si>
    <t>JerManica</t>
  </si>
  <si>
    <t>De Jesus Aponte</t>
  </si>
  <si>
    <t>EMANUEL</t>
  </si>
  <si>
    <t>Kerber</t>
  </si>
  <si>
    <t>MIXON</t>
  </si>
  <si>
    <t>NEESON</t>
  </si>
  <si>
    <t>CHANTEE</t>
  </si>
  <si>
    <t>ZECHERIA</t>
  </si>
  <si>
    <t>Kimerly</t>
  </si>
  <si>
    <t>Specht</t>
  </si>
  <si>
    <t>Tenney</t>
  </si>
  <si>
    <t>Latosha</t>
  </si>
  <si>
    <t>BURGA</t>
  </si>
  <si>
    <t>LUVELLA</t>
  </si>
  <si>
    <t>YANNOTTI</t>
  </si>
  <si>
    <t xml:space="preserve">Hendry                                  </t>
  </si>
  <si>
    <t>Maybell</t>
  </si>
  <si>
    <t xml:space="preserve">Pierce                                  </t>
  </si>
  <si>
    <t>Sostre</t>
  </si>
  <si>
    <t>Avellaneda</t>
  </si>
  <si>
    <t>KALTZ</t>
  </si>
  <si>
    <t>ALCIMA</t>
  </si>
  <si>
    <t>Avrilien</t>
  </si>
  <si>
    <t>Djenane</t>
  </si>
  <si>
    <t>Bent</t>
  </si>
  <si>
    <t>Cafarella</t>
  </si>
  <si>
    <t>Inessa</t>
  </si>
  <si>
    <t>Feddia</t>
  </si>
  <si>
    <t>Mikail</t>
  </si>
  <si>
    <t>Desilma</t>
  </si>
  <si>
    <t>Jeenie</t>
  </si>
  <si>
    <t>Ellerbe</t>
  </si>
  <si>
    <t>Elvy</t>
  </si>
  <si>
    <t>ENELUS Fils-Aime</t>
  </si>
  <si>
    <t xml:space="preserve">Artesia Graham                                  </t>
  </si>
  <si>
    <t>Hernandez-Cantu</t>
  </si>
  <si>
    <t>Ingride</t>
  </si>
  <si>
    <t>Lherisson</t>
  </si>
  <si>
    <t>McKnight</t>
  </si>
  <si>
    <t>SAKEENAH</t>
  </si>
  <si>
    <t>CHANTELL</t>
  </si>
  <si>
    <t>QUERO ZABALA</t>
  </si>
  <si>
    <t>Jaelynn</t>
  </si>
  <si>
    <t>SANDOVALOCANDO</t>
  </si>
  <si>
    <t>Lenreya</t>
  </si>
  <si>
    <t>Bizokas</t>
  </si>
  <si>
    <t>Keucha</t>
  </si>
  <si>
    <t xml:space="preserve">Alfred Barr II                                 </t>
  </si>
  <si>
    <t>Lofton</t>
  </si>
  <si>
    <t>MION</t>
  </si>
  <si>
    <t>Paredes Rodriguez</t>
  </si>
  <si>
    <t>Yhomira</t>
  </si>
  <si>
    <t>Damita</t>
  </si>
  <si>
    <t xml:space="preserve">Natarish Bacon                                   </t>
  </si>
  <si>
    <t>Poliard</t>
  </si>
  <si>
    <t>Shanica</t>
  </si>
  <si>
    <t>Proenca</t>
  </si>
  <si>
    <t>Savitskaia</t>
  </si>
  <si>
    <t>Zhanna</t>
  </si>
  <si>
    <t>LORYELLE</t>
  </si>
  <si>
    <t>Degena</t>
  </si>
  <si>
    <t>Velasquez</t>
  </si>
  <si>
    <t xml:space="preserve">Yushika Florence                                </t>
  </si>
  <si>
    <t>Williams Caraballo</t>
  </si>
  <si>
    <t>Yee</t>
  </si>
  <si>
    <t xml:space="preserve">Sola Adebodun                                </t>
  </si>
  <si>
    <t xml:space="preserve">Argudin                                 </t>
  </si>
  <si>
    <t>Blackman</t>
  </si>
  <si>
    <t xml:space="preserve">Clethen                                 </t>
  </si>
  <si>
    <t xml:space="preserve">Kaylah                                  </t>
  </si>
  <si>
    <t>Minouche</t>
  </si>
  <si>
    <t>Estime</t>
  </si>
  <si>
    <t>FLUELLEN</t>
  </si>
  <si>
    <t>Frias</t>
  </si>
  <si>
    <t xml:space="preserve">Garcia Calderin                         </t>
  </si>
  <si>
    <t>Garcia Leon</t>
  </si>
  <si>
    <t>Iyescas</t>
  </si>
  <si>
    <t>AYANNA</t>
  </si>
  <si>
    <t xml:space="preserve">Kelly Rosa                              </t>
  </si>
  <si>
    <t xml:space="preserve">Delianny                                </t>
  </si>
  <si>
    <t xml:space="preserve">Present                                 </t>
  </si>
  <si>
    <t xml:space="preserve">Andleen                                 </t>
  </si>
  <si>
    <t>Ricardo Fernandez</t>
  </si>
  <si>
    <t>SUTTON</t>
  </si>
  <si>
    <t>Atkinson</t>
  </si>
  <si>
    <t>Azpeitia-Cruz</t>
  </si>
  <si>
    <t>Emilio</t>
  </si>
  <si>
    <t>Banos Rego</t>
  </si>
  <si>
    <t>Maikely</t>
  </si>
  <si>
    <t>Christie Thomas</t>
  </si>
  <si>
    <t>Kanya</t>
  </si>
  <si>
    <t>Jhaijharia</t>
  </si>
  <si>
    <t>VALAN</t>
  </si>
  <si>
    <t>GUERSCHOM</t>
  </si>
  <si>
    <t>Falie</t>
  </si>
  <si>
    <t>KASHERA</t>
  </si>
  <si>
    <t>Autavius</t>
  </si>
  <si>
    <t>Melina</t>
  </si>
  <si>
    <t>Wark</t>
  </si>
  <si>
    <t>Ja'Shuaun</t>
  </si>
  <si>
    <t>Newburn</t>
  </si>
  <si>
    <t>Skyla</t>
  </si>
  <si>
    <t xml:space="preserve">Ta'kira                                 </t>
  </si>
  <si>
    <t>Gambill</t>
  </si>
  <si>
    <t>Marni</t>
  </si>
  <si>
    <t>Mayhand</t>
  </si>
  <si>
    <t>Bennie</t>
  </si>
  <si>
    <t xml:space="preserve">Veronica Moore                                   </t>
  </si>
  <si>
    <t>Kanye</t>
  </si>
  <si>
    <t>Session</t>
  </si>
  <si>
    <t>Kenzie</t>
  </si>
  <si>
    <t>KETERREL</t>
  </si>
  <si>
    <t>GACITA</t>
  </si>
  <si>
    <t>HAMIDA</t>
  </si>
  <si>
    <t>Gardiner</t>
  </si>
  <si>
    <t>Brithney</t>
  </si>
  <si>
    <t>Holtzman</t>
  </si>
  <si>
    <t>Nathanael</t>
  </si>
  <si>
    <t>Mattera</t>
  </si>
  <si>
    <t>Shumate</t>
  </si>
  <si>
    <t xml:space="preserve">Sara-Ann Taylor                                  </t>
  </si>
  <si>
    <t xml:space="preserve">Busiere                                 </t>
  </si>
  <si>
    <t xml:space="preserve">Saige                                   </t>
  </si>
  <si>
    <t xml:space="preserve">Fournier                                </t>
  </si>
  <si>
    <t xml:space="preserve">Abygayle                                </t>
  </si>
  <si>
    <t xml:space="preserve">Ganley                                  </t>
  </si>
  <si>
    <t xml:space="preserve">Schuck                                  </t>
  </si>
  <si>
    <t>Jillian</t>
  </si>
  <si>
    <t>Allmon</t>
  </si>
  <si>
    <t>BEAULIEU</t>
  </si>
  <si>
    <t>DYLAN</t>
  </si>
  <si>
    <t>June</t>
  </si>
  <si>
    <t>Broady</t>
  </si>
  <si>
    <t>Jowaine</t>
  </si>
  <si>
    <t>Capellan</t>
  </si>
  <si>
    <t>Bernado</t>
  </si>
  <si>
    <t>DAZA</t>
  </si>
  <si>
    <t xml:space="preserve">Falzone                                 </t>
  </si>
  <si>
    <t>Farfaglia</t>
  </si>
  <si>
    <t>Fernandez Burgos</t>
  </si>
  <si>
    <t>Gourlay</t>
  </si>
  <si>
    <t>Gulker</t>
  </si>
  <si>
    <t xml:space="preserve">Hampton                                 </t>
  </si>
  <si>
    <t>Haney III</t>
  </si>
  <si>
    <t xml:space="preserve">Rashan                                  </t>
  </si>
  <si>
    <t>Henke</t>
  </si>
  <si>
    <t>Holmes-Smouse</t>
  </si>
  <si>
    <t>Lorael</t>
  </si>
  <si>
    <t>Sheek</t>
  </si>
  <si>
    <t xml:space="preserve">Lores Mata                              </t>
  </si>
  <si>
    <t>Margiotta</t>
  </si>
  <si>
    <t>MCBRIDE</t>
  </si>
  <si>
    <t>Merthie</t>
  </si>
  <si>
    <t>Munroe</t>
  </si>
  <si>
    <t>OGrady</t>
  </si>
  <si>
    <t xml:space="preserve">PALM                                    </t>
  </si>
  <si>
    <t xml:space="preserve">JACOB                                   </t>
  </si>
  <si>
    <t xml:space="preserve">Pettway                                 </t>
  </si>
  <si>
    <t>Pool</t>
  </si>
  <si>
    <t>QUIRK</t>
  </si>
  <si>
    <t>Marwan</t>
  </si>
  <si>
    <t>Rivera-Rodriguez</t>
  </si>
  <si>
    <t>VEVELYN</t>
  </si>
  <si>
    <t>Robson</t>
  </si>
  <si>
    <t xml:space="preserve">Rodriguez-Estrella                      </t>
  </si>
  <si>
    <t xml:space="preserve">Jan                                     </t>
  </si>
  <si>
    <t>Daron</t>
  </si>
  <si>
    <t>Sanderlin</t>
  </si>
  <si>
    <t xml:space="preserve">Schutt                                  </t>
  </si>
  <si>
    <t>Soules</t>
  </si>
  <si>
    <t xml:space="preserve">Tobie                                   </t>
  </si>
  <si>
    <t xml:space="preserve">Hakeem                                  </t>
  </si>
  <si>
    <t>Jamsen</t>
  </si>
  <si>
    <t>Vilchez Ortiz</t>
  </si>
  <si>
    <t>Welty</t>
  </si>
  <si>
    <t>Levar</t>
  </si>
  <si>
    <t>ADAISYA</t>
  </si>
  <si>
    <t>Emar</t>
  </si>
  <si>
    <t>Charlatta</t>
  </si>
  <si>
    <t xml:space="preserve">LAMECIA                                 </t>
  </si>
  <si>
    <t>Touro</t>
  </si>
  <si>
    <t>DEVILLE</t>
  </si>
  <si>
    <t>Erwin</t>
  </si>
  <si>
    <t>Evert II</t>
  </si>
  <si>
    <t>Oswald</t>
  </si>
  <si>
    <t xml:space="preserve">Franks                                  </t>
  </si>
  <si>
    <t xml:space="preserve">Taniya                                  </t>
  </si>
  <si>
    <t>Tyeisha</t>
  </si>
  <si>
    <t>HELM</t>
  </si>
  <si>
    <t>Fashay</t>
  </si>
  <si>
    <t xml:space="preserve">Jeancharles                             </t>
  </si>
  <si>
    <t>DWINESHIA</t>
  </si>
  <si>
    <t>Magnuson</t>
  </si>
  <si>
    <t xml:space="preserve">Micheal                                 </t>
  </si>
  <si>
    <t>Meeker</t>
  </si>
  <si>
    <t>MHLEY</t>
  </si>
  <si>
    <t>Nickell</t>
  </si>
  <si>
    <t>Rivera Rodriguez</t>
  </si>
  <si>
    <t>Zoleyla</t>
  </si>
  <si>
    <t>MARQUAL</t>
  </si>
  <si>
    <t>STEVENSON</t>
  </si>
  <si>
    <t>Lapoyia</t>
  </si>
  <si>
    <t>Dorron</t>
  </si>
  <si>
    <t>Us</t>
  </si>
  <si>
    <t>Yuriy</t>
  </si>
  <si>
    <t>Velazquez Garcia</t>
  </si>
  <si>
    <t>Wesee</t>
  </si>
  <si>
    <t>Beales</t>
  </si>
  <si>
    <t>Bedell</t>
  </si>
  <si>
    <t>Bobo</t>
  </si>
  <si>
    <t>Karlton</t>
  </si>
  <si>
    <t>Chavez-Jimenez</t>
  </si>
  <si>
    <t>Maurilio</t>
  </si>
  <si>
    <t>CHAVIS</t>
  </si>
  <si>
    <t>SHEMIKA</t>
  </si>
  <si>
    <t>DeCola</t>
  </si>
  <si>
    <t>ESPINO</t>
  </si>
  <si>
    <t>Marklhey</t>
  </si>
  <si>
    <t>GAMBLES BLOUNT</t>
  </si>
  <si>
    <t>SHERVIN</t>
  </si>
  <si>
    <t>MICKAELA</t>
  </si>
  <si>
    <t>TIERICA</t>
  </si>
  <si>
    <t>Jaivius</t>
  </si>
  <si>
    <t>Khera</t>
  </si>
  <si>
    <t>Levi</t>
  </si>
  <si>
    <t>Machin</t>
  </si>
  <si>
    <t>Moncur</t>
  </si>
  <si>
    <t>Keziah</t>
  </si>
  <si>
    <t>MOROTTI</t>
  </si>
  <si>
    <t>ALYCE</t>
  </si>
  <si>
    <t>Rosa Ramos</t>
  </si>
  <si>
    <t>Sepulveda</t>
  </si>
  <si>
    <t>Phavianna</t>
  </si>
  <si>
    <t>Lakennya</t>
  </si>
  <si>
    <t>ABILA</t>
  </si>
  <si>
    <t xml:space="preserve">Desiree Huff                                    </t>
  </si>
  <si>
    <t xml:space="preserve">IRIZARRY                                </t>
  </si>
  <si>
    <t xml:space="preserve">MARLENE                                 </t>
  </si>
  <si>
    <t>ODAISHA</t>
  </si>
  <si>
    <t>Lowman</t>
  </si>
  <si>
    <t>SOUTHALL</t>
  </si>
  <si>
    <t>VERDIEU</t>
  </si>
  <si>
    <t>LOUINES</t>
  </si>
  <si>
    <t xml:space="preserve">Gage                                    </t>
  </si>
  <si>
    <t>HURST</t>
  </si>
  <si>
    <t>Carbajal III</t>
  </si>
  <si>
    <t>Holdman</t>
  </si>
  <si>
    <t>Ti'Mizhoni</t>
  </si>
  <si>
    <t xml:space="preserve">Karen Aguirre                                 </t>
  </si>
  <si>
    <t>Payoute</t>
  </si>
  <si>
    <t>TREMBLAY</t>
  </si>
  <si>
    <t>BENILOUS</t>
  </si>
  <si>
    <t>BERNSTEIN</t>
  </si>
  <si>
    <t>Dennard</t>
  </si>
  <si>
    <t>Desty</t>
  </si>
  <si>
    <t>Dunkle</t>
  </si>
  <si>
    <t>TASHINA</t>
  </si>
  <si>
    <t>Lekisha</t>
  </si>
  <si>
    <t>GOVAN</t>
  </si>
  <si>
    <t>IZMIRLI</t>
  </si>
  <si>
    <t>BUKET</t>
  </si>
  <si>
    <t>GUERNICA</t>
  </si>
  <si>
    <t>Scotti-JoEll</t>
  </si>
  <si>
    <t>Nastassia</t>
  </si>
  <si>
    <t>Manasco-McCusker</t>
  </si>
  <si>
    <t>Ortiz-Akbas</t>
  </si>
  <si>
    <t>PERRIER</t>
  </si>
  <si>
    <t>SMART</t>
  </si>
  <si>
    <t>JOMICHA</t>
  </si>
  <si>
    <t>Marlan</t>
  </si>
  <si>
    <t>Yuselys</t>
  </si>
  <si>
    <t>Cherizard-Salnave</t>
  </si>
  <si>
    <t>Colon-Arocho</t>
  </si>
  <si>
    <t>Nadeika</t>
  </si>
  <si>
    <t>Khouzam</t>
  </si>
  <si>
    <t>Karin</t>
  </si>
  <si>
    <t>MONTERROSA</t>
  </si>
  <si>
    <t>Dyron</t>
  </si>
  <si>
    <t>SCHUENKE</t>
  </si>
  <si>
    <t>Sifferlin</t>
  </si>
  <si>
    <t>VEIT</t>
  </si>
  <si>
    <t>GERHARD</t>
  </si>
  <si>
    <t>Aizum</t>
  </si>
  <si>
    <t xml:space="preserve">Alberto Miranda                         </t>
  </si>
  <si>
    <t>Ocnell</t>
  </si>
  <si>
    <t xml:space="preserve">BRIANA                                  </t>
  </si>
  <si>
    <t xml:space="preserve">Kareema                                 </t>
  </si>
  <si>
    <t xml:space="preserve">Jaquan                                  </t>
  </si>
  <si>
    <t xml:space="preserve">DANIELS                                 </t>
  </si>
  <si>
    <t xml:space="preserve">De Leon Alonso                          </t>
  </si>
  <si>
    <t>DONNE</t>
  </si>
  <si>
    <t>EDDYNENDY</t>
  </si>
  <si>
    <t>FELDER JR</t>
  </si>
  <si>
    <t xml:space="preserve">Kitaoka De Almeida                      </t>
  </si>
  <si>
    <t xml:space="preserve">Nikole                                  </t>
  </si>
  <si>
    <t>Kurgat</t>
  </si>
  <si>
    <t xml:space="preserve">Lugo                                    </t>
  </si>
  <si>
    <t xml:space="preserve">UNTREAL                                 </t>
  </si>
  <si>
    <t>MORLA</t>
  </si>
  <si>
    <t xml:space="preserve">Parra Orihuela                          </t>
  </si>
  <si>
    <t>Patton</t>
  </si>
  <si>
    <t>Ragan</t>
  </si>
  <si>
    <t xml:space="preserve">Reyes Sacasa                            </t>
  </si>
  <si>
    <t xml:space="preserve">Damarys                                 </t>
  </si>
  <si>
    <t xml:space="preserve">STEVEN                                  </t>
  </si>
  <si>
    <t>Victorin</t>
  </si>
  <si>
    <t xml:space="preserve">Moses                                   </t>
  </si>
  <si>
    <t>Arenas-Narvaez</t>
  </si>
  <si>
    <t>Billie</t>
  </si>
  <si>
    <t>IVANE</t>
  </si>
  <si>
    <t>Sha’Rissa</t>
  </si>
  <si>
    <t>Hernandez Ordaz</t>
  </si>
  <si>
    <t>MOLIE</t>
  </si>
  <si>
    <t>Oriyana</t>
  </si>
  <si>
    <t>Kalece</t>
  </si>
  <si>
    <t>Lal</t>
  </si>
  <si>
    <t>Lampkin</t>
  </si>
  <si>
    <t>Terria</t>
  </si>
  <si>
    <t>MANCERA</t>
  </si>
  <si>
    <t>Merino Sanchez</t>
  </si>
  <si>
    <t>MICKEY</t>
  </si>
  <si>
    <t>Pankey</t>
  </si>
  <si>
    <t>RICKSHA</t>
  </si>
  <si>
    <t>Sadie</t>
  </si>
  <si>
    <t>Russ JR</t>
  </si>
  <si>
    <t>Skervin</t>
  </si>
  <si>
    <t>Sophia</t>
  </si>
  <si>
    <t>Kinberly</t>
  </si>
  <si>
    <t>Thicklin</t>
  </si>
  <si>
    <t>Te'azjah</t>
  </si>
  <si>
    <t xml:space="preserve">Brahier                                 </t>
  </si>
  <si>
    <t xml:space="preserve">Finklea                                 </t>
  </si>
  <si>
    <t xml:space="preserve">Breauna                                 </t>
  </si>
  <si>
    <t xml:space="preserve">Goldsby                                 </t>
  </si>
  <si>
    <t xml:space="preserve">Ailene                                  </t>
  </si>
  <si>
    <t xml:space="preserve">Horvath                                 </t>
  </si>
  <si>
    <t xml:space="preserve">Kline                                   </t>
  </si>
  <si>
    <t xml:space="preserve">McQuade                                 </t>
  </si>
  <si>
    <t xml:space="preserve">Boyce                                   </t>
  </si>
  <si>
    <t xml:space="preserve">Santoria                                </t>
  </si>
  <si>
    <t xml:space="preserve">Samuels                                 </t>
  </si>
  <si>
    <t xml:space="preserve">Khleyah                                 </t>
  </si>
  <si>
    <t>Eggleton</t>
  </si>
  <si>
    <t>Fears</t>
  </si>
  <si>
    <t>Golden II</t>
  </si>
  <si>
    <t>THAXTON</t>
  </si>
  <si>
    <t xml:space="preserve">Johnnie Pennick Jr                              </t>
  </si>
  <si>
    <t>CHEAQUITA</t>
  </si>
  <si>
    <t>Gaskins</t>
  </si>
  <si>
    <t>Arlyeska</t>
  </si>
  <si>
    <t>Overstreet</t>
  </si>
  <si>
    <t>Chesney</t>
  </si>
  <si>
    <t>Emaini</t>
  </si>
  <si>
    <t>Tyre</t>
  </si>
  <si>
    <t>Kecha-Gaye</t>
  </si>
  <si>
    <t>Scurry</t>
  </si>
  <si>
    <t>Fallene</t>
  </si>
  <si>
    <t>SHIRK</t>
  </si>
  <si>
    <t>Sines</t>
  </si>
  <si>
    <t>Slater</t>
  </si>
  <si>
    <t>Daizha</t>
  </si>
  <si>
    <t>Sercey</t>
  </si>
  <si>
    <t>Jaheim</t>
  </si>
  <si>
    <t>Poss</t>
  </si>
  <si>
    <t>Romine</t>
  </si>
  <si>
    <t xml:space="preserve">Stipanovic                              </t>
  </si>
  <si>
    <t xml:space="preserve">Dawn                                    </t>
  </si>
  <si>
    <t xml:space="preserve">Thacker                                 </t>
  </si>
  <si>
    <t>Turner Jr</t>
  </si>
  <si>
    <t>Benitez Quintero</t>
  </si>
  <si>
    <t>Diaz Cruz</t>
  </si>
  <si>
    <t>Ruxelisse</t>
  </si>
  <si>
    <t xml:space="preserve">Julie                                   </t>
  </si>
  <si>
    <t xml:space="preserve">Ings                                    </t>
  </si>
  <si>
    <t xml:space="preserve">Zhane                                   </t>
  </si>
  <si>
    <t>Joiner</t>
  </si>
  <si>
    <t>Toinette</t>
  </si>
  <si>
    <t xml:space="preserve">Klee Santaella                          </t>
  </si>
  <si>
    <t xml:space="preserve">Henzel                                  </t>
  </si>
  <si>
    <t>Lopez Figueroa</t>
  </si>
  <si>
    <t>Zuleyka</t>
  </si>
  <si>
    <t>MCGAUVRAN</t>
  </si>
  <si>
    <t>Moreira Marques Fernandes</t>
  </si>
  <si>
    <t xml:space="preserve">Nabel                                   </t>
  </si>
  <si>
    <t xml:space="preserve">Tehrani                                 </t>
  </si>
  <si>
    <t>Townsend</t>
  </si>
  <si>
    <t>IMOGENE</t>
  </si>
  <si>
    <t>Wilder</t>
  </si>
  <si>
    <t>Jasalyn</t>
  </si>
  <si>
    <t>Janai</t>
  </si>
  <si>
    <t>DOBBS</t>
  </si>
  <si>
    <t>GALLEGOS</t>
  </si>
  <si>
    <t>LUNN</t>
  </si>
  <si>
    <t>PHILBECK</t>
  </si>
  <si>
    <t>VAL</t>
  </si>
  <si>
    <t>BOUCHARD</t>
  </si>
  <si>
    <t>CLOPTON</t>
  </si>
  <si>
    <t>EGGITT</t>
  </si>
  <si>
    <t>RICKI</t>
  </si>
  <si>
    <t>Tamer</t>
  </si>
  <si>
    <t>ESPERSEN</t>
  </si>
  <si>
    <t>Fulton</t>
  </si>
  <si>
    <t xml:space="preserve">Golden                                  </t>
  </si>
  <si>
    <t>HAZIM</t>
  </si>
  <si>
    <t>FOUZIA</t>
  </si>
  <si>
    <t>Tanesia</t>
  </si>
  <si>
    <t>LIU</t>
  </si>
  <si>
    <t>Tristian</t>
  </si>
  <si>
    <t>MASI</t>
  </si>
  <si>
    <t>Moos</t>
  </si>
  <si>
    <t>Natassia</t>
  </si>
  <si>
    <t>ROACH</t>
  </si>
  <si>
    <t xml:space="preserve">Roman Yambo                             </t>
  </si>
  <si>
    <t>Yulianova</t>
  </si>
  <si>
    <t>Evelina</t>
  </si>
  <si>
    <t xml:space="preserve">Angel Downing Southward                       </t>
  </si>
  <si>
    <t xml:space="preserve">Melissa Nelson                                  </t>
  </si>
  <si>
    <t>Bowers Jr</t>
  </si>
  <si>
    <t>Iain</t>
  </si>
  <si>
    <t>Corson</t>
  </si>
  <si>
    <t>ARoyri</t>
  </si>
  <si>
    <t>Tyneisha</t>
  </si>
  <si>
    <t>RONYAK</t>
  </si>
  <si>
    <t>Wilkes</t>
  </si>
  <si>
    <t xml:space="preserve">Haught                                  </t>
  </si>
  <si>
    <t>ARNITA</t>
  </si>
  <si>
    <t>BURR</t>
  </si>
  <si>
    <t>JAKIYA</t>
  </si>
  <si>
    <t>Cobbett</t>
  </si>
  <si>
    <t>EULINE</t>
  </si>
  <si>
    <t>SENTORIA</t>
  </si>
  <si>
    <t>KABIR</t>
  </si>
  <si>
    <t>Martorony Retamar</t>
  </si>
  <si>
    <t>Mclendon</t>
  </si>
  <si>
    <t>Oufaaiz</t>
  </si>
  <si>
    <t>Mustapha</t>
  </si>
  <si>
    <t>RHYAN</t>
  </si>
  <si>
    <t>Velma</t>
  </si>
  <si>
    <t>EZARD</t>
  </si>
  <si>
    <t>KAYTI</t>
  </si>
  <si>
    <t>MARYJANE</t>
  </si>
  <si>
    <t xml:space="preserve">Robbins                                 </t>
  </si>
  <si>
    <t>Seibert</t>
  </si>
  <si>
    <t>Samuela</t>
  </si>
  <si>
    <t>Anajah</t>
  </si>
  <si>
    <t>Alezy</t>
  </si>
  <si>
    <t>AUGUST</t>
  </si>
  <si>
    <t>BETMAN</t>
  </si>
  <si>
    <t>Lakevia</t>
  </si>
  <si>
    <t>BURFORD</t>
  </si>
  <si>
    <t>KADIAN</t>
  </si>
  <si>
    <t>Yndia</t>
  </si>
  <si>
    <t>Coussey</t>
  </si>
  <si>
    <t>Rae</t>
  </si>
  <si>
    <t>Drummer</t>
  </si>
  <si>
    <t>Jakenia</t>
  </si>
  <si>
    <t>ELIEZAIRE</t>
  </si>
  <si>
    <t>FRANCOEUR</t>
  </si>
  <si>
    <t>Shateria</t>
  </si>
  <si>
    <t>Mirlouse</t>
  </si>
  <si>
    <t>Jean Joubert</t>
  </si>
  <si>
    <t>JeanBaptiste</t>
  </si>
  <si>
    <t>Iverose</t>
  </si>
  <si>
    <t>RODKEISHA</t>
  </si>
  <si>
    <t>MORAES</t>
  </si>
  <si>
    <t>Ann Jeanette</t>
  </si>
  <si>
    <t>Pembroke</t>
  </si>
  <si>
    <t>LOUNA</t>
  </si>
  <si>
    <t>Provins</t>
  </si>
  <si>
    <t>Brunette</t>
  </si>
  <si>
    <t>ENEL</t>
  </si>
  <si>
    <t>TIRADO</t>
  </si>
  <si>
    <t>Nakietrice</t>
  </si>
  <si>
    <t>Harp</t>
  </si>
  <si>
    <t>HOGGINS</t>
  </si>
  <si>
    <t>Tehran</t>
  </si>
  <si>
    <t>Joseph SSGB</t>
  </si>
  <si>
    <t>BABETTE</t>
  </si>
  <si>
    <t>NONOME</t>
  </si>
  <si>
    <t>Wendolyn</t>
  </si>
  <si>
    <t>Telfair</t>
  </si>
  <si>
    <t xml:space="preserve">Agudelo                                 </t>
  </si>
  <si>
    <t xml:space="preserve">Catalina                                </t>
  </si>
  <si>
    <t>BONNET</t>
  </si>
  <si>
    <t>Briz</t>
  </si>
  <si>
    <t xml:space="preserve">Waltez                                  </t>
  </si>
  <si>
    <t>TYRESS</t>
  </si>
  <si>
    <t>CECELIA</t>
  </si>
  <si>
    <t>KINGSLEY</t>
  </si>
  <si>
    <t xml:space="preserve">Delgado Cedeno                          </t>
  </si>
  <si>
    <t xml:space="preserve">Dipasquale                              </t>
  </si>
  <si>
    <t xml:space="preserve">Duran Marrero                           </t>
  </si>
  <si>
    <t xml:space="preserve">Kateryn                                 </t>
  </si>
  <si>
    <t>FINNEY JR</t>
  </si>
  <si>
    <t xml:space="preserve">Gonzalez Arenas                         </t>
  </si>
  <si>
    <t>HARDIN</t>
  </si>
  <si>
    <t xml:space="preserve">Hoell                                   </t>
  </si>
  <si>
    <t xml:space="preserve">Kurt                                    </t>
  </si>
  <si>
    <t xml:space="preserve">Jones Jr                                </t>
  </si>
  <si>
    <t xml:space="preserve">Calas                                   </t>
  </si>
  <si>
    <t>Ledesma  Peral</t>
  </si>
  <si>
    <t xml:space="preserve">Liu                                     </t>
  </si>
  <si>
    <t xml:space="preserve">Jiahao                                  </t>
  </si>
  <si>
    <t>Stella</t>
  </si>
  <si>
    <t xml:space="preserve">Manahan                                 </t>
  </si>
  <si>
    <t xml:space="preserve">Aharon                                  </t>
  </si>
  <si>
    <t xml:space="preserve">Lynnette                                </t>
  </si>
  <si>
    <t xml:space="preserve">Montes                                  </t>
  </si>
  <si>
    <t xml:space="preserve">PLACIDE                                 </t>
  </si>
  <si>
    <t xml:space="preserve">Ravelo                                  </t>
  </si>
  <si>
    <t xml:space="preserve">Christlett                              </t>
  </si>
  <si>
    <t xml:space="preserve">RELOVA ACOSTA                           </t>
  </si>
  <si>
    <t xml:space="preserve">Rogers                                  </t>
  </si>
  <si>
    <t xml:space="preserve">Roman Luciano                           </t>
  </si>
  <si>
    <t xml:space="preserve">Joselin                                 </t>
  </si>
  <si>
    <t>EVAN</t>
  </si>
  <si>
    <t>TALLEYRAND</t>
  </si>
  <si>
    <t xml:space="preserve">Vidal                                   </t>
  </si>
  <si>
    <t>Villarroel</t>
  </si>
  <si>
    <t xml:space="preserve">Viloria Oliveros                        </t>
  </si>
  <si>
    <t xml:space="preserve">WHISBY                                  </t>
  </si>
  <si>
    <t xml:space="preserve">KENDRICK                                </t>
  </si>
  <si>
    <t xml:space="preserve">Williams Ahmad                          </t>
  </si>
  <si>
    <t xml:space="preserve">Zipporah                                </t>
  </si>
  <si>
    <t>Alian</t>
  </si>
  <si>
    <t>AUBOURG</t>
  </si>
  <si>
    <t>JELAHIAH</t>
  </si>
  <si>
    <t>Chabau</t>
  </si>
  <si>
    <t>Amando</t>
  </si>
  <si>
    <t>DAREUS</t>
  </si>
  <si>
    <t>VAREENA</t>
  </si>
  <si>
    <t>Ja'Nayja</t>
  </si>
  <si>
    <t>Ilerant</t>
  </si>
  <si>
    <t>Tajha</t>
  </si>
  <si>
    <t>Redd</t>
  </si>
  <si>
    <t>Zayla</t>
  </si>
  <si>
    <t xml:space="preserve">Brantley                                </t>
  </si>
  <si>
    <t xml:space="preserve">Shaelynn                                </t>
  </si>
  <si>
    <t>Corrina</t>
  </si>
  <si>
    <t>Oneil</t>
  </si>
  <si>
    <t>Mila</t>
  </si>
  <si>
    <t>Nail</t>
  </si>
  <si>
    <t>Azell</t>
  </si>
  <si>
    <t>Pyles</t>
  </si>
  <si>
    <t>Chrystle</t>
  </si>
  <si>
    <t>anderson</t>
  </si>
  <si>
    <t>SKYLER</t>
  </si>
  <si>
    <t>Tamesha</t>
  </si>
  <si>
    <t>Josiah</t>
  </si>
  <si>
    <t>FOLEY</t>
  </si>
  <si>
    <t>SHIRREL</t>
  </si>
  <si>
    <t>Hearn</t>
  </si>
  <si>
    <t>Streater</t>
  </si>
  <si>
    <t>T'Ericka</t>
  </si>
  <si>
    <t xml:space="preserve">Brunson                                 </t>
  </si>
  <si>
    <t xml:space="preserve">Niki                                    </t>
  </si>
  <si>
    <t xml:space="preserve">Byrum                                   </t>
  </si>
  <si>
    <t>Cathrine</t>
  </si>
  <si>
    <t>Wilburn</t>
  </si>
  <si>
    <t>Bowland</t>
  </si>
  <si>
    <t>Chewning</t>
  </si>
  <si>
    <t>Briann</t>
  </si>
  <si>
    <t>CORTNEY</t>
  </si>
  <si>
    <t>JYVONTREI</t>
  </si>
  <si>
    <t>Garlington</t>
  </si>
  <si>
    <t>Halsey</t>
  </si>
  <si>
    <t>Lacy</t>
  </si>
  <si>
    <t>Hennessy</t>
  </si>
  <si>
    <t xml:space="preserve">ALBURY                                  </t>
  </si>
  <si>
    <t xml:space="preserve">AMAYA                                   </t>
  </si>
  <si>
    <t>ELLERTSEN</t>
  </si>
  <si>
    <t>Brissa</t>
  </si>
  <si>
    <t xml:space="preserve">Austen                                  </t>
  </si>
  <si>
    <t xml:space="preserve">Mildred Kuilan                                  </t>
  </si>
  <si>
    <t xml:space="preserve">Aguilar                                 </t>
  </si>
  <si>
    <t xml:space="preserve">Eddy                                    </t>
  </si>
  <si>
    <t xml:space="preserve">Aquino                                  </t>
  </si>
  <si>
    <t xml:space="preserve">Enmanuel                                </t>
  </si>
  <si>
    <t xml:space="preserve">Arocho                                  </t>
  </si>
  <si>
    <t>BELFONT</t>
  </si>
  <si>
    <t>VELOUSE</t>
  </si>
  <si>
    <t>IDA</t>
  </si>
  <si>
    <t>Casado</t>
  </si>
  <si>
    <t>Chatman</t>
  </si>
  <si>
    <t xml:space="preserve">Cisneros Perea                          </t>
  </si>
  <si>
    <t>Clerger</t>
  </si>
  <si>
    <t>Donder</t>
  </si>
  <si>
    <t xml:space="preserve">Goodson                                 </t>
  </si>
  <si>
    <t xml:space="preserve">Bakhari                                 </t>
  </si>
  <si>
    <t xml:space="preserve">Alyncia                                 </t>
  </si>
  <si>
    <t>Aristotle</t>
  </si>
  <si>
    <t>Thamara</t>
  </si>
  <si>
    <t xml:space="preserve">Martucci                                </t>
  </si>
  <si>
    <t>Ohlrich</t>
  </si>
  <si>
    <t xml:space="preserve">Kortnie                                 </t>
  </si>
  <si>
    <t xml:space="preserve">Ana Sanchez                                 </t>
  </si>
  <si>
    <t>Outlaw</t>
  </si>
  <si>
    <t xml:space="preserve">Parke                                   </t>
  </si>
  <si>
    <t xml:space="preserve">Chanea                                  </t>
  </si>
  <si>
    <t>Puebla</t>
  </si>
  <si>
    <t xml:space="preserve">Quellette                               </t>
  </si>
  <si>
    <t xml:space="preserve">Loreana                                 </t>
  </si>
  <si>
    <t>Gloryan</t>
  </si>
  <si>
    <t xml:space="preserve">Jevon                                   </t>
  </si>
  <si>
    <t>RUSHER</t>
  </si>
  <si>
    <t>SHERON</t>
  </si>
  <si>
    <t xml:space="preserve">Sanquiche                               </t>
  </si>
  <si>
    <t>Sawak</t>
  </si>
  <si>
    <t>Gavindra</t>
  </si>
  <si>
    <t xml:space="preserve">Ky'Aja                                  </t>
  </si>
  <si>
    <t>Sigala</t>
  </si>
  <si>
    <t xml:space="preserve">Keshaun                                 </t>
  </si>
  <si>
    <t>STILES</t>
  </si>
  <si>
    <t>STOUTT</t>
  </si>
  <si>
    <t>KHOY</t>
  </si>
  <si>
    <t>Tennison</t>
  </si>
  <si>
    <t>VEREEN</t>
  </si>
  <si>
    <t>Vessell</t>
  </si>
  <si>
    <t>Sheamus</t>
  </si>
  <si>
    <t xml:space="preserve">Crista                                  </t>
  </si>
  <si>
    <t xml:space="preserve">Zito                                    </t>
  </si>
  <si>
    <t>Gaudet</t>
  </si>
  <si>
    <t>Jamilia</t>
  </si>
  <si>
    <t>CHALENSIA</t>
  </si>
  <si>
    <t>TARPEYJR</t>
  </si>
  <si>
    <t>Vassale</t>
  </si>
  <si>
    <t>Alderson</t>
  </si>
  <si>
    <t>BEYER</t>
  </si>
  <si>
    <t>Khurram</t>
  </si>
  <si>
    <t>Foxworthy</t>
  </si>
  <si>
    <t>Alisa</t>
  </si>
  <si>
    <t>Huffines</t>
  </si>
  <si>
    <t>Kjellgren</t>
  </si>
  <si>
    <t xml:space="preserve">MCALLISTER                              </t>
  </si>
  <si>
    <t xml:space="preserve">LOUIE                                   </t>
  </si>
  <si>
    <t>Son</t>
  </si>
  <si>
    <t xml:space="preserve">Sykes                                   </t>
  </si>
  <si>
    <t>Tanski</t>
  </si>
  <si>
    <t>Yinger</t>
  </si>
  <si>
    <t xml:space="preserve">Saleema Bennett                                 </t>
  </si>
  <si>
    <t>FAZCHAS</t>
  </si>
  <si>
    <t>AMI</t>
  </si>
  <si>
    <t>Fiffe Hernandez</t>
  </si>
  <si>
    <t>Jans</t>
  </si>
  <si>
    <t>GHIMIRE</t>
  </si>
  <si>
    <t>DEEPENDRA</t>
  </si>
  <si>
    <t>Krempa</t>
  </si>
  <si>
    <t>Kaden</t>
  </si>
  <si>
    <t>PRICE JR.</t>
  </si>
  <si>
    <t>Scurlock</t>
  </si>
  <si>
    <t>Antonleshia</t>
  </si>
  <si>
    <t>Shantal</t>
  </si>
  <si>
    <t>Behling</t>
  </si>
  <si>
    <t>Randi</t>
  </si>
  <si>
    <t>ENCARNACION</t>
  </si>
  <si>
    <t>KATHREEN</t>
  </si>
  <si>
    <t>Hager Richardson</t>
  </si>
  <si>
    <t>RAYNEIKA</t>
  </si>
  <si>
    <t>Jena</t>
  </si>
  <si>
    <t>Tamuka</t>
  </si>
  <si>
    <t>PELLEGRINO</t>
  </si>
  <si>
    <t>Rejevich</t>
  </si>
  <si>
    <t>Aristalco</t>
  </si>
  <si>
    <t>Valdalez</t>
  </si>
  <si>
    <t>Shedrick</t>
  </si>
  <si>
    <t>Balaguer</t>
  </si>
  <si>
    <t>Nashali</t>
  </si>
  <si>
    <t>Cottrell</t>
  </si>
  <si>
    <t>Janiyah</t>
  </si>
  <si>
    <t>HEARN</t>
  </si>
  <si>
    <t>SINT-HILL</t>
  </si>
  <si>
    <t>PASCOLYN</t>
  </si>
  <si>
    <t>Suter</t>
  </si>
  <si>
    <t>TILLEY</t>
  </si>
  <si>
    <t xml:space="preserve">Samantha Zagame                                  </t>
  </si>
  <si>
    <t>Deetjen</t>
  </si>
  <si>
    <t xml:space="preserve">Jaya                                    </t>
  </si>
  <si>
    <t>Jareal</t>
  </si>
  <si>
    <t>Libonati</t>
  </si>
  <si>
    <t>DALLAS</t>
  </si>
  <si>
    <t>Schoonmaker</t>
  </si>
  <si>
    <t>SATORIAL</t>
  </si>
  <si>
    <t>COLLEY</t>
  </si>
  <si>
    <t>KIMERIA</t>
  </si>
  <si>
    <t>Elina</t>
  </si>
  <si>
    <t>McGlown</t>
  </si>
  <si>
    <t>Zarnits</t>
  </si>
  <si>
    <t>Annestant</t>
  </si>
  <si>
    <t>Mercee</t>
  </si>
  <si>
    <t>JESIE</t>
  </si>
  <si>
    <t>Tennille</t>
  </si>
  <si>
    <t>DICOCCO</t>
  </si>
  <si>
    <t>APPOLLAS</t>
  </si>
  <si>
    <t>Finkley</t>
  </si>
  <si>
    <t>Andreya</t>
  </si>
  <si>
    <t>GREGNISHA</t>
  </si>
  <si>
    <t>Lacoya</t>
  </si>
  <si>
    <t>Teneil</t>
  </si>
  <si>
    <t>Kotler</t>
  </si>
  <si>
    <t>Fresnel</t>
  </si>
  <si>
    <t>Hermione</t>
  </si>
  <si>
    <t>Peck</t>
  </si>
  <si>
    <t>Souligne</t>
  </si>
  <si>
    <t>Bridgett</t>
  </si>
  <si>
    <t>Geramy</t>
  </si>
  <si>
    <t>Surin</t>
  </si>
  <si>
    <t>Remygia</t>
  </si>
  <si>
    <t>VANGILDER</t>
  </si>
  <si>
    <t>Bancroft</t>
  </si>
  <si>
    <t>Barosa</t>
  </si>
  <si>
    <t>Bulgin</t>
  </si>
  <si>
    <t>Elroy</t>
  </si>
  <si>
    <t>CARSWELL</t>
  </si>
  <si>
    <t>JIMTACHA</t>
  </si>
  <si>
    <t>Cubas</t>
  </si>
  <si>
    <t>HOFFMAN</t>
  </si>
  <si>
    <t>Hovey</t>
  </si>
  <si>
    <t>Hussain</t>
  </si>
  <si>
    <t>Huma</t>
  </si>
  <si>
    <t>MYCOLSON</t>
  </si>
  <si>
    <t>IREDIA</t>
  </si>
  <si>
    <t>RUESHANE</t>
  </si>
  <si>
    <t>JISEL</t>
  </si>
  <si>
    <t>Quiana</t>
  </si>
  <si>
    <t>Bath-sheba</t>
  </si>
  <si>
    <t>Tieraney</t>
  </si>
  <si>
    <t>smith</t>
  </si>
  <si>
    <t>jervon</t>
  </si>
  <si>
    <t xml:space="preserve">Acosta Martin                           </t>
  </si>
  <si>
    <t>ANTUNEZ</t>
  </si>
  <si>
    <t xml:space="preserve">Becerra Vivanco                         </t>
  </si>
  <si>
    <t xml:space="preserve">BELL                                    </t>
  </si>
  <si>
    <t xml:space="preserve">Brito Reyes                             </t>
  </si>
  <si>
    <t xml:space="preserve">Osvaldo                                 </t>
  </si>
  <si>
    <t xml:space="preserve">Clarke II                               </t>
  </si>
  <si>
    <t>Duron</t>
  </si>
  <si>
    <t>Ferrer Jr</t>
  </si>
  <si>
    <t>HENAO</t>
  </si>
  <si>
    <t>Irsula</t>
  </si>
  <si>
    <t>Milo</t>
  </si>
  <si>
    <t xml:space="preserve">JIMENEZ BIBILONI                        </t>
  </si>
  <si>
    <t xml:space="preserve">Lopez Sosa                              </t>
  </si>
  <si>
    <t>Manley</t>
  </si>
  <si>
    <t xml:space="preserve">Moreno Ortiz                            </t>
  </si>
  <si>
    <t xml:space="preserve">Orejuela Villegas                       </t>
  </si>
  <si>
    <t xml:space="preserve">Axel                                    </t>
  </si>
  <si>
    <t>TEHRON</t>
  </si>
  <si>
    <t xml:space="preserve">PERKINS CEPEDA                          </t>
  </si>
  <si>
    <t xml:space="preserve">KADIAN                                  </t>
  </si>
  <si>
    <t>RIFICE III</t>
  </si>
  <si>
    <t xml:space="preserve">Serrano Jr                              </t>
  </si>
  <si>
    <t xml:space="preserve">Texidor                                 </t>
  </si>
  <si>
    <t xml:space="preserve">Ulloa Rosa                              </t>
  </si>
  <si>
    <t xml:space="preserve">Vega Castillo                           </t>
  </si>
  <si>
    <t xml:space="preserve">Adelheid                                </t>
  </si>
  <si>
    <t>Zurita</t>
  </si>
  <si>
    <t>Almenares Romero</t>
  </si>
  <si>
    <t>Aristhyl</t>
  </si>
  <si>
    <t>Jodivson</t>
  </si>
  <si>
    <t>Ben-Yaeesh</t>
  </si>
  <si>
    <t>Chen</t>
  </si>
  <si>
    <t>Rebekka</t>
  </si>
  <si>
    <t>Cantrell</t>
  </si>
  <si>
    <t>CRAGER</t>
  </si>
  <si>
    <t>Debiram</t>
  </si>
  <si>
    <t>Jayden</t>
  </si>
  <si>
    <t>DIEBLER</t>
  </si>
  <si>
    <t>Elnaji</t>
  </si>
  <si>
    <t>Daila</t>
  </si>
  <si>
    <t>HINOJOS AVELAR</t>
  </si>
  <si>
    <t>Hodina</t>
  </si>
  <si>
    <t>Howland</t>
  </si>
  <si>
    <t>Huber</t>
  </si>
  <si>
    <t>Koribanic</t>
  </si>
  <si>
    <t>Lineberger</t>
  </si>
  <si>
    <t>Lopez Mejia</t>
  </si>
  <si>
    <t>Mikenson</t>
  </si>
  <si>
    <t>Morejon Sotolongo</t>
  </si>
  <si>
    <t>Ja'far</t>
  </si>
  <si>
    <t>Najera</t>
  </si>
  <si>
    <t>Pelham</t>
  </si>
  <si>
    <t>Jakeemis</t>
  </si>
  <si>
    <t>Cyndia</t>
  </si>
  <si>
    <t>Rause</t>
  </si>
  <si>
    <t>Raysa</t>
  </si>
  <si>
    <t>Yosdany</t>
  </si>
  <si>
    <t>Strantz</t>
  </si>
  <si>
    <t>ANIJAH</t>
  </si>
  <si>
    <t>Tersy</t>
  </si>
  <si>
    <t>Jyanesa</t>
  </si>
  <si>
    <t xml:space="preserve">Kaylupp                                 </t>
  </si>
  <si>
    <t>LaQuida</t>
  </si>
  <si>
    <t xml:space="preserve">Covin                                   </t>
  </si>
  <si>
    <t xml:space="preserve">Brooklynn                               </t>
  </si>
  <si>
    <t>TAHETISHA</t>
  </si>
  <si>
    <t xml:space="preserve">Cam'Ren                                 </t>
  </si>
  <si>
    <t xml:space="preserve">Laguna Bowman                           </t>
  </si>
  <si>
    <t xml:space="preserve">Bryanna                                 </t>
  </si>
  <si>
    <t xml:space="preserve">Alan Galindo                                 </t>
  </si>
  <si>
    <t xml:space="preserve">AnnMarie Roeber                                  </t>
  </si>
  <si>
    <t xml:space="preserve">Towner                                  </t>
  </si>
  <si>
    <t xml:space="preserve">Demeatrius                              </t>
  </si>
  <si>
    <t xml:space="preserve">Webber                                  </t>
  </si>
  <si>
    <t>Aparo</t>
  </si>
  <si>
    <t>Littlefield</t>
  </si>
  <si>
    <t>SHARNEAH</t>
  </si>
  <si>
    <t>Gregg</t>
  </si>
  <si>
    <t>Latoria</t>
  </si>
  <si>
    <t>Litterial</t>
  </si>
  <si>
    <t>NAVA</t>
  </si>
  <si>
    <t>LORRAINA</t>
  </si>
  <si>
    <t>DORMAN</t>
  </si>
  <si>
    <t>Farrow</t>
  </si>
  <si>
    <t>Allie</t>
  </si>
  <si>
    <t>Ransdell</t>
  </si>
  <si>
    <t>Freddriuna</t>
  </si>
  <si>
    <t xml:space="preserve">Pipkin                                  </t>
  </si>
  <si>
    <t xml:space="preserve">Troy                                    </t>
  </si>
  <si>
    <t xml:space="preserve">Waldron                                 </t>
  </si>
  <si>
    <t xml:space="preserve">Shaleena                                </t>
  </si>
  <si>
    <t>Josh</t>
  </si>
  <si>
    <t>Adderley</t>
  </si>
  <si>
    <t>Adebowale</t>
  </si>
  <si>
    <t>Oluwafemi</t>
  </si>
  <si>
    <t>Rob'quisha</t>
  </si>
  <si>
    <t>Baldwyn</t>
  </si>
  <si>
    <t>Benson-Ross</t>
  </si>
  <si>
    <t xml:space="preserve">Kaila Munnings                                </t>
  </si>
  <si>
    <t>Antonnette</t>
  </si>
  <si>
    <t>SHUKENA</t>
  </si>
  <si>
    <t>Camp</t>
  </si>
  <si>
    <t>Clendenen</t>
  </si>
  <si>
    <t>Beth</t>
  </si>
  <si>
    <t>Coppage</t>
  </si>
  <si>
    <t>Nickia</t>
  </si>
  <si>
    <t>Dubetsky</t>
  </si>
  <si>
    <t>Duett</t>
  </si>
  <si>
    <t>Echols</t>
  </si>
  <si>
    <t>Fennell</t>
  </si>
  <si>
    <t>Ferraro</t>
  </si>
  <si>
    <t>Jermoney</t>
  </si>
  <si>
    <t>Ja’Niah</t>
  </si>
  <si>
    <t>Sherell</t>
  </si>
  <si>
    <t>Janicia</t>
  </si>
  <si>
    <t>Holtz</t>
  </si>
  <si>
    <t>Mary-Ashley</t>
  </si>
  <si>
    <t>Hosek</t>
  </si>
  <si>
    <t>Tayler</t>
  </si>
  <si>
    <t>Ihrig</t>
  </si>
  <si>
    <t>Kasera</t>
  </si>
  <si>
    <t>Konopka</t>
  </si>
  <si>
    <t>MERKLEY</t>
  </si>
  <si>
    <t>Oester</t>
  </si>
  <si>
    <t>Ongeri</t>
  </si>
  <si>
    <t>Dion</t>
  </si>
  <si>
    <t>Poulos</t>
  </si>
  <si>
    <t>Mesih</t>
  </si>
  <si>
    <t>Prevatt</t>
  </si>
  <si>
    <t>Puckett</t>
  </si>
  <si>
    <t>Quiett</t>
  </si>
  <si>
    <t>Ratkovic</t>
  </si>
  <si>
    <t>Safar</t>
  </si>
  <si>
    <t>Sable</t>
  </si>
  <si>
    <t>Sessions</t>
  </si>
  <si>
    <t>Diva</t>
  </si>
  <si>
    <t>Kaydra</t>
  </si>
  <si>
    <t>Stimpfle</t>
  </si>
  <si>
    <t>Ashlee</t>
  </si>
  <si>
    <t>Trott</t>
  </si>
  <si>
    <t>Wike</t>
  </si>
  <si>
    <t>TAKEMA</t>
  </si>
  <si>
    <t>Karjuandreia</t>
  </si>
  <si>
    <t>Harker</t>
  </si>
  <si>
    <t>MELLIE</t>
  </si>
  <si>
    <t>Hummel</t>
  </si>
  <si>
    <t>Ingalls</t>
  </si>
  <si>
    <t>Debi</t>
  </si>
  <si>
    <t>Moyer</t>
  </si>
  <si>
    <t>Cherie</t>
  </si>
  <si>
    <t>Horn III</t>
  </si>
  <si>
    <t>RaShad</t>
  </si>
  <si>
    <t>Skidmore</t>
  </si>
  <si>
    <t>Zachry</t>
  </si>
  <si>
    <t xml:space="preserve">Bivins                                  </t>
  </si>
  <si>
    <t>Costa Jr</t>
  </si>
  <si>
    <t xml:space="preserve">Fowler-Easley                           </t>
  </si>
  <si>
    <t xml:space="preserve">Salanci                                 </t>
  </si>
  <si>
    <t xml:space="preserve">Stephen                                 </t>
  </si>
  <si>
    <t xml:space="preserve">Admettre                                </t>
  </si>
  <si>
    <t xml:space="preserve">Alexandria                              </t>
  </si>
  <si>
    <t xml:space="preserve">Alberto Rivera                          </t>
  </si>
  <si>
    <t xml:space="preserve">Alphonse                                </t>
  </si>
  <si>
    <t xml:space="preserve">Gayween                                 </t>
  </si>
  <si>
    <t xml:space="preserve">Beltran Sierra                          </t>
  </si>
  <si>
    <t>Bielawski</t>
  </si>
  <si>
    <t>Alicja</t>
  </si>
  <si>
    <t>Bourchkouk</t>
  </si>
  <si>
    <t>BURDON</t>
  </si>
  <si>
    <t>KILYA</t>
  </si>
  <si>
    <t>CALLOWAY</t>
  </si>
  <si>
    <t>Candelo Ballesteros</t>
  </si>
  <si>
    <t>Joan Sebastian</t>
  </si>
  <si>
    <t>JOLYVET</t>
  </si>
  <si>
    <t>COLLANTE</t>
  </si>
  <si>
    <t>Deackoff</t>
  </si>
  <si>
    <t>Rebeka</t>
  </si>
  <si>
    <t>Desai</t>
  </si>
  <si>
    <t>Charlestina</t>
  </si>
  <si>
    <t xml:space="preserve">Figueroa Ortiz                          </t>
  </si>
  <si>
    <t xml:space="preserve">Miredliann                              </t>
  </si>
  <si>
    <t>FLOY</t>
  </si>
  <si>
    <t>Glaude</t>
  </si>
  <si>
    <t>Sinika</t>
  </si>
  <si>
    <t xml:space="preserve">Kazandra                                </t>
  </si>
  <si>
    <t>Gonzalez Lucena</t>
  </si>
  <si>
    <t>Ivanna</t>
  </si>
  <si>
    <t>Gopaul</t>
  </si>
  <si>
    <t>Ugeta</t>
  </si>
  <si>
    <t>Hadeghi</t>
  </si>
  <si>
    <t>Viyan</t>
  </si>
  <si>
    <t xml:space="preserve">Harvey                                  </t>
  </si>
  <si>
    <t xml:space="preserve">Howard                                  </t>
  </si>
  <si>
    <t xml:space="preserve">Ilienes                                 </t>
  </si>
  <si>
    <t>Taquashia</t>
  </si>
  <si>
    <t>Laws</t>
  </si>
  <si>
    <t xml:space="preserve">Rebecca Huber                                   </t>
  </si>
  <si>
    <t xml:space="preserve">Dashawna                                </t>
  </si>
  <si>
    <t>Jislene</t>
  </si>
  <si>
    <t>Mareus Olivier</t>
  </si>
  <si>
    <t>TONIANN</t>
  </si>
  <si>
    <t>Ylana</t>
  </si>
  <si>
    <t>McDermott</t>
  </si>
  <si>
    <t>Peach</t>
  </si>
  <si>
    <t>Penberthy</t>
  </si>
  <si>
    <t>Petrovcik</t>
  </si>
  <si>
    <t>Pough</t>
  </si>
  <si>
    <t>Dominica</t>
  </si>
  <si>
    <t xml:space="preserve">Tia                                     </t>
  </si>
  <si>
    <t>RAMSAROOP</t>
  </si>
  <si>
    <t>Dorinda</t>
  </si>
  <si>
    <t>JANESSA</t>
  </si>
  <si>
    <t>Rochdi</t>
  </si>
  <si>
    <t>Rood Neshin</t>
  </si>
  <si>
    <t>Mahshid</t>
  </si>
  <si>
    <t>SCIARRO</t>
  </si>
  <si>
    <t>Jael</t>
  </si>
  <si>
    <t>Shiree</t>
  </si>
  <si>
    <t>Takym</t>
  </si>
  <si>
    <t>Coalson</t>
  </si>
  <si>
    <t>De Lancey</t>
  </si>
  <si>
    <t>Hay</t>
  </si>
  <si>
    <t>Markham</t>
  </si>
  <si>
    <t>Milika</t>
  </si>
  <si>
    <t>Chino</t>
  </si>
  <si>
    <t>Smith-Torres</t>
  </si>
  <si>
    <t>LAKENDRA</t>
  </si>
  <si>
    <t>GORDILS</t>
  </si>
  <si>
    <t>GREIVELL</t>
  </si>
  <si>
    <t>HOULE</t>
  </si>
  <si>
    <t>JARUVAN</t>
  </si>
  <si>
    <t>Kearse</t>
  </si>
  <si>
    <t>LAPOINTE</t>
  </si>
  <si>
    <t>Lindner</t>
  </si>
  <si>
    <t>Zander</t>
  </si>
  <si>
    <t>Radwell</t>
  </si>
  <si>
    <t xml:space="preserve">Khanisha                                </t>
  </si>
  <si>
    <t>Wong-McIlhenny</t>
  </si>
  <si>
    <t>Eddicia</t>
  </si>
  <si>
    <t>ALPHONSO</t>
  </si>
  <si>
    <t>Goodspeed</t>
  </si>
  <si>
    <t>Hofer</t>
  </si>
  <si>
    <t>Hughes Stewart</t>
  </si>
  <si>
    <t>Mond</t>
  </si>
  <si>
    <t>Jarmaine</t>
  </si>
  <si>
    <t>Mallori</t>
  </si>
  <si>
    <t>CELESTE</t>
  </si>
  <si>
    <t>Saad</t>
  </si>
  <si>
    <t>Aliciya</t>
  </si>
  <si>
    <t>Utegg</t>
  </si>
  <si>
    <t>Waiguru</t>
  </si>
  <si>
    <t>Zipporah</t>
  </si>
  <si>
    <t>CARMAN</t>
  </si>
  <si>
    <t>Dellea</t>
  </si>
  <si>
    <t>McNally</t>
  </si>
  <si>
    <t>PASSMORE</t>
  </si>
  <si>
    <t>Schuman</t>
  </si>
  <si>
    <t>Bernard Pagan</t>
  </si>
  <si>
    <t>Nanishka</t>
  </si>
  <si>
    <t>Crowell</t>
  </si>
  <si>
    <t>Ferreiras</t>
  </si>
  <si>
    <t>Garcia Santana</t>
  </si>
  <si>
    <t>Hernandez Bautista</t>
  </si>
  <si>
    <t>Lyric</t>
  </si>
  <si>
    <t>Tiequaries</t>
  </si>
  <si>
    <t>MATTINGLY</t>
  </si>
  <si>
    <t>Sayles</t>
  </si>
  <si>
    <t>Hessie</t>
  </si>
  <si>
    <t>STANCIL</t>
  </si>
  <si>
    <t>VELEZ TORRES</t>
  </si>
  <si>
    <t>WINDSOR</t>
  </si>
  <si>
    <t>KAYLAINA</t>
  </si>
  <si>
    <t xml:space="preserve">GRISELDA                                </t>
  </si>
  <si>
    <t xml:space="preserve">Everette                                </t>
  </si>
  <si>
    <t xml:space="preserve">Tatyana                                 </t>
  </si>
  <si>
    <t xml:space="preserve">Gardiner                                </t>
  </si>
  <si>
    <t xml:space="preserve">Natisha                                 </t>
  </si>
  <si>
    <t xml:space="preserve">Mervil                                  </t>
  </si>
  <si>
    <t xml:space="preserve">Shoumie                                 </t>
  </si>
  <si>
    <t xml:space="preserve">Rokia                                   </t>
  </si>
  <si>
    <t>Youselande</t>
  </si>
  <si>
    <t xml:space="preserve">SIPLIN                                  </t>
  </si>
  <si>
    <t xml:space="preserve">SHANEL                                  </t>
  </si>
  <si>
    <t xml:space="preserve">Sparacino                               </t>
  </si>
  <si>
    <t xml:space="preserve">Urdaneta Finol                          </t>
  </si>
  <si>
    <t>Antonio-Rivera</t>
  </si>
  <si>
    <t>Marilu</t>
  </si>
  <si>
    <t xml:space="preserve">Novalee                                 </t>
  </si>
  <si>
    <t>Chagala</t>
  </si>
  <si>
    <t>Bianca Leon</t>
  </si>
  <si>
    <t>Delhomme</t>
  </si>
  <si>
    <t>Acheline</t>
  </si>
  <si>
    <t xml:space="preserve">Ireland                                 </t>
  </si>
  <si>
    <t>Robtresia</t>
  </si>
  <si>
    <t>LEGREE</t>
  </si>
  <si>
    <t xml:space="preserve">McCray                                  </t>
  </si>
  <si>
    <t xml:space="preserve">Ja'Mariea                               </t>
  </si>
  <si>
    <t>Daneris</t>
  </si>
  <si>
    <t>Roblero-Flores</t>
  </si>
  <si>
    <t>Rodriguez-Paz</t>
  </si>
  <si>
    <t>Sanchez-Reyes</t>
  </si>
  <si>
    <t>KHAYYAT</t>
  </si>
  <si>
    <t>ABDEL HALIM</t>
  </si>
  <si>
    <t>Mckelvey</t>
  </si>
  <si>
    <t>Rosenhagen</t>
  </si>
  <si>
    <t>Saparito</t>
  </si>
  <si>
    <t>AGRAWAL</t>
  </si>
  <si>
    <t>ANISH</t>
  </si>
  <si>
    <t xml:space="preserve">Robenson Duvelsaint                              </t>
  </si>
  <si>
    <t>Amini</t>
  </si>
  <si>
    <t>Amir Hossein</t>
  </si>
  <si>
    <t>ZAGHLOUL</t>
  </si>
  <si>
    <t>Annoual</t>
  </si>
  <si>
    <t>Schnider</t>
  </si>
  <si>
    <t>ATOKI</t>
  </si>
  <si>
    <t>ABIOLA</t>
  </si>
  <si>
    <t>ATTALLA</t>
  </si>
  <si>
    <t>BUTTS</t>
  </si>
  <si>
    <t>Meriah</t>
  </si>
  <si>
    <t>Vonetta</t>
  </si>
  <si>
    <t>Donawa</t>
  </si>
  <si>
    <t>Lyssa</t>
  </si>
  <si>
    <t>Falligant</t>
  </si>
  <si>
    <t>Edele</t>
  </si>
  <si>
    <t>Gianino</t>
  </si>
  <si>
    <t>AYSHA</t>
  </si>
  <si>
    <t>jackson</t>
  </si>
  <si>
    <t>laurie</t>
  </si>
  <si>
    <t>Lacora</t>
  </si>
  <si>
    <t>BERTINE</t>
  </si>
  <si>
    <t>KINCAID</t>
  </si>
  <si>
    <t>LIDDLE</t>
  </si>
  <si>
    <t>Khaliyah</t>
  </si>
  <si>
    <t>MIKHAIL</t>
  </si>
  <si>
    <t>BRIGETTE</t>
  </si>
  <si>
    <t>LAKEESHA</t>
  </si>
  <si>
    <t>Stephani</t>
  </si>
  <si>
    <t>MOURA</t>
  </si>
  <si>
    <t>Johnese</t>
  </si>
  <si>
    <t>remy</t>
  </si>
  <si>
    <t>jessica</t>
  </si>
  <si>
    <t>PIVIOSE</t>
  </si>
  <si>
    <t>Lotoya</t>
  </si>
  <si>
    <t>SAUERS</t>
  </si>
  <si>
    <t>St Hilaire</t>
  </si>
  <si>
    <t>Wahl</t>
  </si>
  <si>
    <t>SHAMETRA</t>
  </si>
  <si>
    <t>Avilleira</t>
  </si>
  <si>
    <t>Mariem</t>
  </si>
  <si>
    <t xml:space="preserve">Kiana Cogdell                                 </t>
  </si>
  <si>
    <t>Everton</t>
  </si>
  <si>
    <t>Daijah</t>
  </si>
  <si>
    <t>Elwin-Alonso</t>
  </si>
  <si>
    <t>Esther Des Armees</t>
  </si>
  <si>
    <t>Fetter</t>
  </si>
  <si>
    <t>FUNEZ</t>
  </si>
  <si>
    <t>Brandaija</t>
  </si>
  <si>
    <t>Sharita</t>
  </si>
  <si>
    <t>Jean Laurent</t>
  </si>
  <si>
    <t>Esperanta</t>
  </si>
  <si>
    <t>DARQUITA</t>
  </si>
  <si>
    <t>Kossey</t>
  </si>
  <si>
    <t>NGUYEN</t>
  </si>
  <si>
    <t>LINH</t>
  </si>
  <si>
    <t xml:space="preserve">NIHA                                    </t>
  </si>
  <si>
    <t xml:space="preserve">NAZIA                                   </t>
  </si>
  <si>
    <t>PREDELIS</t>
  </si>
  <si>
    <t>HENITTE</t>
  </si>
  <si>
    <t>RAFI</t>
  </si>
  <si>
    <t>RODRIGUES</t>
  </si>
  <si>
    <t>YASLIN</t>
  </si>
  <si>
    <t>Shaver</t>
  </si>
  <si>
    <t>Carell</t>
  </si>
  <si>
    <t>ANDOLLO</t>
  </si>
  <si>
    <t>AUMEUS</t>
  </si>
  <si>
    <t>AL'YONNI</t>
  </si>
  <si>
    <t>Chennis</t>
  </si>
  <si>
    <t>Conliffe</t>
  </si>
  <si>
    <t>Antowand</t>
  </si>
  <si>
    <t>Deloach Jr</t>
  </si>
  <si>
    <t>Lafeyette</t>
  </si>
  <si>
    <t>ESCOTO HERNANDEZ</t>
  </si>
  <si>
    <t>AMBAR</t>
  </si>
  <si>
    <t xml:space="preserve">Gamble                                  </t>
  </si>
  <si>
    <t>ARIANE</t>
  </si>
  <si>
    <t>LATTERY</t>
  </si>
  <si>
    <t>Refai</t>
  </si>
  <si>
    <t xml:space="preserve">Blain                                   </t>
  </si>
  <si>
    <t xml:space="preserve">St Louis                                </t>
  </si>
  <si>
    <t xml:space="preserve">Kichnaida                               </t>
  </si>
  <si>
    <t xml:space="preserve">Torres Garcia                           </t>
  </si>
  <si>
    <t xml:space="preserve">Faviola                                 </t>
  </si>
  <si>
    <t>Tucen</t>
  </si>
  <si>
    <t>Savskia</t>
  </si>
  <si>
    <t>Adcock</t>
  </si>
  <si>
    <t>Amer</t>
  </si>
  <si>
    <t>Shalonta</t>
  </si>
  <si>
    <t>Bolyard</t>
  </si>
  <si>
    <t>Bourk</t>
  </si>
  <si>
    <t>COTT</t>
  </si>
  <si>
    <t>Vena</t>
  </si>
  <si>
    <t>Delvard</t>
  </si>
  <si>
    <t>Dornevil</t>
  </si>
  <si>
    <t>Estremera</t>
  </si>
  <si>
    <t>Fernandez-Medrano</t>
  </si>
  <si>
    <t>Jinnet</t>
  </si>
  <si>
    <t>GILLIAM</t>
  </si>
  <si>
    <t>TREKESSA</t>
  </si>
  <si>
    <t>WILVENSON</t>
  </si>
  <si>
    <t xml:space="preserve">Jahmau Lambert                                 </t>
  </si>
  <si>
    <t>Huguedaline</t>
  </si>
  <si>
    <t>Kauffman</t>
  </si>
  <si>
    <t>Ny'kia</t>
  </si>
  <si>
    <t>Koeppen</t>
  </si>
  <si>
    <t>LYN COOK</t>
  </si>
  <si>
    <t>ANNA-LECIA</t>
  </si>
  <si>
    <t>Martinez-Quinones</t>
  </si>
  <si>
    <t>Lismarie</t>
  </si>
  <si>
    <t>Mastrofilippo</t>
  </si>
  <si>
    <t>MIRELES</t>
  </si>
  <si>
    <t>Mulling</t>
  </si>
  <si>
    <t>Sales-Godinez</t>
  </si>
  <si>
    <t>SAMAYOA</t>
  </si>
  <si>
    <t>Shearn</t>
  </si>
  <si>
    <t>STERN</t>
  </si>
  <si>
    <t>Maygene</t>
  </si>
  <si>
    <t>Rosberta</t>
  </si>
  <si>
    <t>Javonn</t>
  </si>
  <si>
    <t>Savahnna</t>
  </si>
  <si>
    <t>Younger</t>
  </si>
  <si>
    <t xml:space="preserve">Cox                                     </t>
  </si>
  <si>
    <t xml:space="preserve">Haleigh                                 </t>
  </si>
  <si>
    <t xml:space="preserve">Crenshaw                                </t>
  </si>
  <si>
    <t xml:space="preserve">DeNoia                                  </t>
  </si>
  <si>
    <t>Nicholson</t>
  </si>
  <si>
    <t>LaQuetta</t>
  </si>
  <si>
    <t xml:space="preserve">Rauhut-Stevens                          </t>
  </si>
  <si>
    <t xml:space="preserve">Chayce                                  </t>
  </si>
  <si>
    <t xml:space="preserve">Alden                                   </t>
  </si>
  <si>
    <t>JADAH</t>
  </si>
  <si>
    <t xml:space="preserve">Makhyah                                 </t>
  </si>
  <si>
    <t>JANIS</t>
  </si>
  <si>
    <t>CareerSource Escarosa - 4107 Century</t>
  </si>
  <si>
    <t xml:space="preserve">Loren Randle                                  </t>
  </si>
  <si>
    <t>Cochran</t>
  </si>
  <si>
    <t>Lonny</t>
  </si>
  <si>
    <t>Basford</t>
  </si>
  <si>
    <t>TerriOnna</t>
  </si>
  <si>
    <t>MCDONALD JR</t>
  </si>
  <si>
    <t>Staley</t>
  </si>
  <si>
    <t>THREATTS</t>
  </si>
  <si>
    <t>JUANITA</t>
  </si>
  <si>
    <t>Wilhite</t>
  </si>
  <si>
    <t>DURDEN</t>
  </si>
  <si>
    <t>KARA</t>
  </si>
  <si>
    <t>ShaDaryl</t>
  </si>
  <si>
    <t>Hartsfield</t>
  </si>
  <si>
    <t>Selkhi</t>
  </si>
  <si>
    <t>Deonte</t>
  </si>
  <si>
    <t xml:space="preserve">Auni                                    </t>
  </si>
  <si>
    <t>Traydon Furst</t>
  </si>
  <si>
    <t>Belcher</t>
  </si>
  <si>
    <t>Aron</t>
  </si>
  <si>
    <t>Bonnet Souriac</t>
  </si>
  <si>
    <t>DE LEON CASTRUITA</t>
  </si>
  <si>
    <t>Decristofaro</t>
  </si>
  <si>
    <t>Downey</t>
  </si>
  <si>
    <t>Kelsie</t>
  </si>
  <si>
    <t>Hersey</t>
  </si>
  <si>
    <t>Cort</t>
  </si>
  <si>
    <t>Destinie</t>
  </si>
  <si>
    <t>Deziree</t>
  </si>
  <si>
    <t>Chelese</t>
  </si>
  <si>
    <t>PHELPS</t>
  </si>
  <si>
    <t>Winslow</t>
  </si>
  <si>
    <t>Tessa</t>
  </si>
  <si>
    <t>Ebersole</t>
  </si>
  <si>
    <t>Lafferty</t>
  </si>
  <si>
    <t>CORTEZ</t>
  </si>
  <si>
    <t>Jahirah</t>
  </si>
  <si>
    <t>Bascom</t>
  </si>
  <si>
    <t>Hobdy</t>
  </si>
  <si>
    <t>Makenah</t>
  </si>
  <si>
    <t>Jones Torres</t>
  </si>
  <si>
    <t>Xaelis</t>
  </si>
  <si>
    <t>Vianna</t>
  </si>
  <si>
    <t>Moreyra</t>
  </si>
  <si>
    <t>Shakeisha</t>
  </si>
  <si>
    <t xml:space="preserve">Eans                                    </t>
  </si>
  <si>
    <t xml:space="preserve">Christa                                 </t>
  </si>
  <si>
    <t xml:space="preserve">Kevin Rogers                                  </t>
  </si>
  <si>
    <t xml:space="preserve">Karley                                  </t>
  </si>
  <si>
    <t xml:space="preserve">Medina Jr                               </t>
  </si>
  <si>
    <t>Rakeen</t>
  </si>
  <si>
    <t>Radoan</t>
  </si>
  <si>
    <t>ABDELHALIM</t>
  </si>
  <si>
    <t xml:space="preserve">Takeisha Middleton                               </t>
  </si>
  <si>
    <t xml:space="preserve">Victoria Harris                                  </t>
  </si>
  <si>
    <t xml:space="preserve">Prabhjot Carrasco                                </t>
  </si>
  <si>
    <t>Angervil</t>
  </si>
  <si>
    <t xml:space="preserve">Terrelle Smith                                   </t>
  </si>
  <si>
    <t xml:space="preserve">Lisa Mendez                                  </t>
  </si>
  <si>
    <t>Ards</t>
  </si>
  <si>
    <t xml:space="preserve">Jujuan Young-Battle                            </t>
  </si>
  <si>
    <t xml:space="preserve">Shain Irvin                                   </t>
  </si>
  <si>
    <t xml:space="preserve">Blaine                                  </t>
  </si>
  <si>
    <t xml:space="preserve">Bruning                                 </t>
  </si>
  <si>
    <t xml:space="preserve">Kala                                    </t>
  </si>
  <si>
    <t xml:space="preserve">Chaparro                                </t>
  </si>
  <si>
    <t>DARCHENIDE</t>
  </si>
  <si>
    <t>Chatelain</t>
  </si>
  <si>
    <t xml:space="preserve">Clarke                                  </t>
  </si>
  <si>
    <t xml:space="preserve">Dante                                   </t>
  </si>
  <si>
    <t>SHATERIAL</t>
  </si>
  <si>
    <t>DEMAREST</t>
  </si>
  <si>
    <t>SHELLANE</t>
  </si>
  <si>
    <t>Nabil</t>
  </si>
  <si>
    <t xml:space="preserve">Fontanez                                </t>
  </si>
  <si>
    <t xml:space="preserve">Gabin Gonzalez                          </t>
  </si>
  <si>
    <t xml:space="preserve">Jamuel                                  </t>
  </si>
  <si>
    <t>Japheth</t>
  </si>
  <si>
    <t xml:space="preserve">Lamarcus                                </t>
  </si>
  <si>
    <t>Headley</t>
  </si>
  <si>
    <t xml:space="preserve">Jewel                                   </t>
  </si>
  <si>
    <t>LaTyla</t>
  </si>
  <si>
    <t>Klishin</t>
  </si>
  <si>
    <t>Daniil</t>
  </si>
  <si>
    <t>LAMMIE</t>
  </si>
  <si>
    <t xml:space="preserve">Angela Hunter                                  </t>
  </si>
  <si>
    <t xml:space="preserve">Bridgett                                </t>
  </si>
  <si>
    <t xml:space="preserve">Liburd                                  </t>
  </si>
  <si>
    <t xml:space="preserve">Kylah                                   </t>
  </si>
  <si>
    <t>Malave</t>
  </si>
  <si>
    <t>McMullan</t>
  </si>
  <si>
    <t>Kishonna</t>
  </si>
  <si>
    <t xml:space="preserve">Muhammad                                </t>
  </si>
  <si>
    <t xml:space="preserve">Fatimah                                 </t>
  </si>
  <si>
    <t>Ettienne</t>
  </si>
  <si>
    <t>Oyarzun</t>
  </si>
  <si>
    <t>Yoselyn</t>
  </si>
  <si>
    <t>PADILLA MEDINA</t>
  </si>
  <si>
    <t>Parajuli</t>
  </si>
  <si>
    <t>Pooja</t>
  </si>
  <si>
    <t>Remilien</t>
  </si>
  <si>
    <t>Shadanica</t>
  </si>
  <si>
    <t xml:space="preserve">Iris                                    </t>
  </si>
  <si>
    <t>Rios De La Cruz</t>
  </si>
  <si>
    <t>Rodriguez Figueroa</t>
  </si>
  <si>
    <t xml:space="preserve">Roman Baez                              </t>
  </si>
  <si>
    <t xml:space="preserve">Yetziel                                 </t>
  </si>
  <si>
    <t xml:space="preserve">Jozealin                                </t>
  </si>
  <si>
    <t>Sully</t>
  </si>
  <si>
    <t xml:space="preserve">Rozier                                  </t>
  </si>
  <si>
    <t xml:space="preserve">Dontavious                              </t>
  </si>
  <si>
    <t>NINIVE</t>
  </si>
  <si>
    <t>Slade</t>
  </si>
  <si>
    <t>SPEIGHT</t>
  </si>
  <si>
    <t>JAVARIS</t>
  </si>
  <si>
    <t>Ruthza</t>
  </si>
  <si>
    <t xml:space="preserve">Swakcerd                                </t>
  </si>
  <si>
    <t xml:space="preserve">Josheb                                  </t>
  </si>
  <si>
    <t>Toth</t>
  </si>
  <si>
    <t xml:space="preserve">Vancol                                  </t>
  </si>
  <si>
    <t xml:space="preserve">Jenny                                   </t>
  </si>
  <si>
    <t>VERGEL</t>
  </si>
  <si>
    <t>Verticier</t>
  </si>
  <si>
    <t>Abrial</t>
  </si>
  <si>
    <t>ANTAVIA</t>
  </si>
  <si>
    <t>Keyhonna</t>
  </si>
  <si>
    <t>Chavers</t>
  </si>
  <si>
    <t>Chmielewska</t>
  </si>
  <si>
    <t>Fee</t>
  </si>
  <si>
    <t>Fenner</t>
  </si>
  <si>
    <t>Deshuntae</t>
  </si>
  <si>
    <t xml:space="preserve">Locklear                                </t>
  </si>
  <si>
    <t>MOODY</t>
  </si>
  <si>
    <t>MOUZON</t>
  </si>
  <si>
    <t>SILVERS</t>
  </si>
  <si>
    <t>TREIBLEY</t>
  </si>
  <si>
    <t>UTAKIS</t>
  </si>
  <si>
    <t>Weir-Cook</t>
  </si>
  <si>
    <t>ANGELLO</t>
  </si>
  <si>
    <t>Shahim</t>
  </si>
  <si>
    <t>Mejia Silva</t>
  </si>
  <si>
    <t>DEMITA</t>
  </si>
  <si>
    <t>PLATTEIS</t>
  </si>
  <si>
    <t>Rhone</t>
  </si>
  <si>
    <t>Jalonda</t>
  </si>
  <si>
    <t>SPRADLEY</t>
  </si>
  <si>
    <t>ASHLIE</t>
  </si>
  <si>
    <t>Machishia</t>
  </si>
  <si>
    <t>AL ssenaid</t>
  </si>
  <si>
    <t>Thulfokar</t>
  </si>
  <si>
    <t>BROADWAY</t>
  </si>
  <si>
    <t>DUQUESNE</t>
  </si>
  <si>
    <t>CALONGE</t>
  </si>
  <si>
    <t>MEDGHYNE</t>
  </si>
  <si>
    <t xml:space="preserve">MANUELA MILOSEVIC                               </t>
  </si>
  <si>
    <t>Costello</t>
  </si>
  <si>
    <t>Faison</t>
  </si>
  <si>
    <t>FERENZI</t>
  </si>
  <si>
    <t>Lillyann</t>
  </si>
  <si>
    <t>Gonzalez Cantellano</t>
  </si>
  <si>
    <t>Gonzalez Puello</t>
  </si>
  <si>
    <t xml:space="preserve">Jomesha Curry                                   </t>
  </si>
  <si>
    <t>Antaniya</t>
  </si>
  <si>
    <t>ORIEL</t>
  </si>
  <si>
    <t>DERREON</t>
  </si>
  <si>
    <t>IACONETTI</t>
  </si>
  <si>
    <t>Andresha</t>
  </si>
  <si>
    <t>GRISSEL</t>
  </si>
  <si>
    <t>KANNEH</t>
  </si>
  <si>
    <t>YATTA</t>
  </si>
  <si>
    <t>Madison-Velazquez</t>
  </si>
  <si>
    <t>Jema</t>
  </si>
  <si>
    <t>Magana</t>
  </si>
  <si>
    <t>Magro</t>
  </si>
  <si>
    <t>Matos-Guzman</t>
  </si>
  <si>
    <t>Pride</t>
  </si>
  <si>
    <t>Alisia</t>
  </si>
  <si>
    <t>RAHMAN</t>
  </si>
  <si>
    <t>ATIQ</t>
  </si>
  <si>
    <t>RAENEISHA</t>
  </si>
  <si>
    <t>Asabi</t>
  </si>
  <si>
    <t>Spanner Morrow</t>
  </si>
  <si>
    <t>Vegliante</t>
  </si>
  <si>
    <t>WARREN Jr</t>
  </si>
  <si>
    <t>Jerlisa</t>
  </si>
  <si>
    <t xml:space="preserve">Brock                                   </t>
  </si>
  <si>
    <t xml:space="preserve">Shawn                                   </t>
  </si>
  <si>
    <t>FARREN</t>
  </si>
  <si>
    <t>Garguilo</t>
  </si>
  <si>
    <t xml:space="preserve">HARGRETT                                </t>
  </si>
  <si>
    <t xml:space="preserve">FLORISSA                                </t>
  </si>
  <si>
    <t>Lesya</t>
  </si>
  <si>
    <t>KOBARG</t>
  </si>
  <si>
    <t xml:space="preserve">Koss                                    </t>
  </si>
  <si>
    <t>GRUENETTER</t>
  </si>
  <si>
    <t>Paduani-Ramos</t>
  </si>
  <si>
    <t>Phaengpheng</t>
  </si>
  <si>
    <t>Saithong</t>
  </si>
  <si>
    <t xml:space="preserve">Stephens                                </t>
  </si>
  <si>
    <t>ZANVARDINE</t>
  </si>
  <si>
    <t>Baali</t>
  </si>
  <si>
    <t>NAJDA</t>
  </si>
  <si>
    <t>Cruceta Reyes</t>
  </si>
  <si>
    <t>NATALAI</t>
  </si>
  <si>
    <t>Hargrove</t>
  </si>
  <si>
    <t>Lakiesha</t>
  </si>
  <si>
    <t>Janghkam Marip</t>
  </si>
  <si>
    <t>Korschgen</t>
  </si>
  <si>
    <t>LaBar</t>
  </si>
  <si>
    <t>Leete</t>
  </si>
  <si>
    <t>McKay</t>
  </si>
  <si>
    <t>Breanah</t>
  </si>
  <si>
    <t>Osmande</t>
  </si>
  <si>
    <t>Marckenson</t>
  </si>
  <si>
    <t>PRESTON</t>
  </si>
  <si>
    <t>RICHELLE</t>
  </si>
  <si>
    <t>Soler Diaz</t>
  </si>
  <si>
    <t>Torres De La Cruz</t>
  </si>
  <si>
    <t>Keyshla</t>
  </si>
  <si>
    <t>ISHA</t>
  </si>
  <si>
    <t xml:space="preserve">Brytle                                  </t>
  </si>
  <si>
    <t>Banegas</t>
  </si>
  <si>
    <t>Lurdes</t>
  </si>
  <si>
    <t>T'Shonte</t>
  </si>
  <si>
    <t xml:space="preserve">Fenton                                  </t>
  </si>
  <si>
    <t xml:space="preserve">Goins                                   </t>
  </si>
  <si>
    <t xml:space="preserve">Halcomb                                 </t>
  </si>
  <si>
    <t xml:space="preserve">Selina                                  </t>
  </si>
  <si>
    <t>Keysha</t>
  </si>
  <si>
    <t xml:space="preserve">Rangel                                  </t>
  </si>
  <si>
    <t>Gammara</t>
  </si>
  <si>
    <t>Te'Naura</t>
  </si>
  <si>
    <t>Anjelica</t>
  </si>
  <si>
    <t>DeGracia</t>
  </si>
  <si>
    <t>Belgica</t>
  </si>
  <si>
    <t>Daymion</t>
  </si>
  <si>
    <t>DISPIGNO</t>
  </si>
  <si>
    <t>Heltsley</t>
  </si>
  <si>
    <t>MOTAMORILLO</t>
  </si>
  <si>
    <t>SORENSON</t>
  </si>
  <si>
    <t>TAMILLE</t>
  </si>
  <si>
    <t>WIMMER</t>
  </si>
  <si>
    <t>Ambroise</t>
  </si>
  <si>
    <t>Anglade</t>
  </si>
  <si>
    <t>ATTOMA</t>
  </si>
  <si>
    <t>Autelus</t>
  </si>
  <si>
    <t>Erdine</t>
  </si>
  <si>
    <t>AXELROD</t>
  </si>
  <si>
    <t>Bryant Jr</t>
  </si>
  <si>
    <t>Cano Barrera</t>
  </si>
  <si>
    <t>CHIACCHIO</t>
  </si>
  <si>
    <t>CRUMBRY</t>
  </si>
  <si>
    <t>VEDA</t>
  </si>
  <si>
    <t>Danelyan</t>
  </si>
  <si>
    <t>MIRLENE</t>
  </si>
  <si>
    <t>Gladia</t>
  </si>
  <si>
    <t>Griswold</t>
  </si>
  <si>
    <t>Hadadi Badri</t>
  </si>
  <si>
    <t>Elnaz</t>
  </si>
  <si>
    <t>Shernett</t>
  </si>
  <si>
    <t>IGUCHI</t>
  </si>
  <si>
    <t>INMAN</t>
  </si>
  <si>
    <t>JANNARD</t>
  </si>
  <si>
    <t>EDVA</t>
  </si>
  <si>
    <t>KEYAIRA</t>
  </si>
  <si>
    <t>LACROIX</t>
  </si>
  <si>
    <t>LOI</t>
  </si>
  <si>
    <t>STEFAN</t>
  </si>
  <si>
    <t>DERLINE</t>
  </si>
  <si>
    <t>Michel Alain</t>
  </si>
  <si>
    <t>Malhoit</t>
  </si>
  <si>
    <t>Shanteai</t>
  </si>
  <si>
    <t>Martinez Leiva</t>
  </si>
  <si>
    <t>NAFI</t>
  </si>
  <si>
    <t>NEALY</t>
  </si>
  <si>
    <t>Onore</t>
  </si>
  <si>
    <t>Orius</t>
  </si>
  <si>
    <t>Richecardine</t>
  </si>
  <si>
    <t>Ovil</t>
  </si>
  <si>
    <t>OCKEEDA</t>
  </si>
  <si>
    <t>Pozo</t>
  </si>
  <si>
    <t>Lissete</t>
  </si>
  <si>
    <t>CHERLEY</t>
  </si>
  <si>
    <t>CHYVRONE</t>
  </si>
  <si>
    <t>SERELL</t>
  </si>
  <si>
    <t>SEYOUM</t>
  </si>
  <si>
    <t>Zena</t>
  </si>
  <si>
    <t>Siddik</t>
  </si>
  <si>
    <t>Abubakar</t>
  </si>
  <si>
    <t>Mickecia</t>
  </si>
  <si>
    <t>Svetlana</t>
  </si>
  <si>
    <t>Beshoy</t>
  </si>
  <si>
    <t>SPELLS</t>
  </si>
  <si>
    <t>TAGARIELLO</t>
  </si>
  <si>
    <t>Calhenry</t>
  </si>
  <si>
    <t>Vonkomarnicki</t>
  </si>
  <si>
    <t>ERRIC</t>
  </si>
  <si>
    <t>Bach</t>
  </si>
  <si>
    <t>Olric</t>
  </si>
  <si>
    <t>Christoforou</t>
  </si>
  <si>
    <t>Christos</t>
  </si>
  <si>
    <t>COTO</t>
  </si>
  <si>
    <t>Deravil</t>
  </si>
  <si>
    <t>Hair</t>
  </si>
  <si>
    <t>Tyberious</t>
  </si>
  <si>
    <t>JeanCharles</t>
  </si>
  <si>
    <t>Marlyne</t>
  </si>
  <si>
    <t xml:space="preserve">Melanie Magill                                  </t>
  </si>
  <si>
    <t>Kostovska</t>
  </si>
  <si>
    <t>Tatjana</t>
  </si>
  <si>
    <t>Lexime</t>
  </si>
  <si>
    <t>Matellan</t>
  </si>
  <si>
    <t>ODIO</t>
  </si>
  <si>
    <t>Podnar</t>
  </si>
  <si>
    <t>Rashied</t>
  </si>
  <si>
    <t>SHAZAAD</t>
  </si>
  <si>
    <t>Rhinehart</t>
  </si>
  <si>
    <t>SIMELDA</t>
  </si>
  <si>
    <t>WEIL</t>
  </si>
  <si>
    <t>JAN</t>
  </si>
  <si>
    <t>DANYS</t>
  </si>
  <si>
    <t>Carranza Camejo</t>
  </si>
  <si>
    <t>Clethen</t>
  </si>
  <si>
    <t>Colimon</t>
  </si>
  <si>
    <t>Woodly</t>
  </si>
  <si>
    <t xml:space="preserve">Ford                                    </t>
  </si>
  <si>
    <t xml:space="preserve">Lilith                                  </t>
  </si>
  <si>
    <t>Fuhrimann Figueira Marques</t>
  </si>
  <si>
    <t xml:space="preserve">Gonzalez Nunez                          </t>
  </si>
  <si>
    <t xml:space="preserve">Llanas Jr                               </t>
  </si>
  <si>
    <t xml:space="preserve">Mayorquin                               </t>
  </si>
  <si>
    <t xml:space="preserve">Wilber                                  </t>
  </si>
  <si>
    <t xml:space="preserve">MUHAMMAD                                </t>
  </si>
  <si>
    <t xml:space="preserve">ELIJAH                                  </t>
  </si>
  <si>
    <t>Pinoargote Sanchez</t>
  </si>
  <si>
    <t xml:space="preserve">Emelyssa                                </t>
  </si>
  <si>
    <t xml:space="preserve">SILIMON                                 </t>
  </si>
  <si>
    <t xml:space="preserve">CAHLIL                                  </t>
  </si>
  <si>
    <t>VEGA PEREZ</t>
  </si>
  <si>
    <t xml:space="preserve">Keyerra                                 </t>
  </si>
  <si>
    <t xml:space="preserve">Tatyanna                                </t>
  </si>
  <si>
    <t>Almengo</t>
  </si>
  <si>
    <t>Ramsell</t>
  </si>
  <si>
    <t>Jaquezz</t>
  </si>
  <si>
    <t>Nayleah</t>
  </si>
  <si>
    <t>Chenualt</t>
  </si>
  <si>
    <t>De’Onazha</t>
  </si>
  <si>
    <t>Edd</t>
  </si>
  <si>
    <t>Bereka</t>
  </si>
  <si>
    <t>Manrique</t>
  </si>
  <si>
    <t>Artijah</t>
  </si>
  <si>
    <t>Racine</t>
  </si>
  <si>
    <t>Dy’neshia</t>
  </si>
  <si>
    <t>Chloe'</t>
  </si>
  <si>
    <t>TEMES</t>
  </si>
  <si>
    <t>DAYANE</t>
  </si>
  <si>
    <t>Yepes</t>
  </si>
  <si>
    <t>Jeronimo</t>
  </si>
  <si>
    <t xml:space="preserve">BONNER                                  </t>
  </si>
  <si>
    <t xml:space="preserve">MARKESHA                                </t>
  </si>
  <si>
    <t xml:space="preserve">Deese                                   </t>
  </si>
  <si>
    <t>Fann</t>
  </si>
  <si>
    <t xml:space="preserve">Gaddis                                  </t>
  </si>
  <si>
    <t>Natavia</t>
  </si>
  <si>
    <t>ARSOLA</t>
  </si>
  <si>
    <t xml:space="preserve">Kenney                                  </t>
  </si>
  <si>
    <t xml:space="preserve">Ayden                                   </t>
  </si>
  <si>
    <t>Thelma</t>
  </si>
  <si>
    <t xml:space="preserve">Owens                                   </t>
  </si>
  <si>
    <t xml:space="preserve">Rylee                                   </t>
  </si>
  <si>
    <t>Rook</t>
  </si>
  <si>
    <t>Kailey</t>
  </si>
  <si>
    <t>Kamryn</t>
  </si>
  <si>
    <t xml:space="preserve">Cyril                                   </t>
  </si>
  <si>
    <t xml:space="preserve">Harge                                   </t>
  </si>
  <si>
    <t>Joi</t>
  </si>
  <si>
    <t>Simene</t>
  </si>
  <si>
    <t>KIMBREL</t>
  </si>
  <si>
    <t>VERSAGE</t>
  </si>
  <si>
    <t>FITZPATRICK</t>
  </si>
  <si>
    <t>Markida</t>
  </si>
  <si>
    <t>Winters Jr</t>
  </si>
  <si>
    <t xml:space="preserve">Kyia                                    </t>
  </si>
  <si>
    <t xml:space="preserve">Keonta                                  </t>
  </si>
  <si>
    <t xml:space="preserve">Justyss                                 </t>
  </si>
  <si>
    <t>Gooch-Valentine</t>
  </si>
  <si>
    <t>Anmol</t>
  </si>
  <si>
    <t>Arizaga</t>
  </si>
  <si>
    <t>LATRINITY</t>
  </si>
  <si>
    <t>Carbajales</t>
  </si>
  <si>
    <t>Chau</t>
  </si>
  <si>
    <t>Devlin</t>
  </si>
  <si>
    <t>Arnelis</t>
  </si>
  <si>
    <t>Luzunaris</t>
  </si>
  <si>
    <t>Arrianna</t>
  </si>
  <si>
    <t>LOKLYN</t>
  </si>
  <si>
    <t>Mendigutia</t>
  </si>
  <si>
    <t>Morefield</t>
  </si>
  <si>
    <t>Tera</t>
  </si>
  <si>
    <t>Rosenwald</t>
  </si>
  <si>
    <t>Smullen</t>
  </si>
  <si>
    <t>Spinella</t>
  </si>
  <si>
    <t>Deen</t>
  </si>
  <si>
    <t>DOMMON</t>
  </si>
  <si>
    <t>LASHARA</t>
  </si>
  <si>
    <t>Lamarko</t>
  </si>
  <si>
    <t>LEVONYA</t>
  </si>
  <si>
    <t>QUANTE</t>
  </si>
  <si>
    <t>Loli</t>
  </si>
  <si>
    <t>Giovany</t>
  </si>
  <si>
    <t>RAHNA</t>
  </si>
  <si>
    <t>RUITTO</t>
  </si>
  <si>
    <t>Keaton</t>
  </si>
  <si>
    <t>Kyndal</t>
  </si>
  <si>
    <t>Mixon</t>
  </si>
  <si>
    <t>MALEIGHA</t>
  </si>
  <si>
    <t>Swoboda</t>
  </si>
  <si>
    <t>Tannock</t>
  </si>
  <si>
    <t>Nathanyel</t>
  </si>
  <si>
    <t>Garin</t>
  </si>
  <si>
    <t>Deven</t>
  </si>
  <si>
    <t xml:space="preserve">Shataia                                 </t>
  </si>
  <si>
    <t xml:space="preserve">MALCOM                                  </t>
  </si>
  <si>
    <t>Macy</t>
  </si>
  <si>
    <t>Norena-Carmona</t>
  </si>
  <si>
    <t>Melanyn</t>
  </si>
  <si>
    <t xml:space="preserve">Pineda Jr                               </t>
  </si>
  <si>
    <t xml:space="preserve">Ramirez                                 </t>
  </si>
  <si>
    <t>Shivers</t>
  </si>
  <si>
    <t xml:space="preserve">Varnes                                  </t>
  </si>
  <si>
    <t xml:space="preserve">DeDoius                                 </t>
  </si>
  <si>
    <t>NHYIAH</t>
  </si>
  <si>
    <t xml:space="preserve">Wall                                    </t>
  </si>
  <si>
    <t>BALGOBIN</t>
  </si>
  <si>
    <t>JANIRAH</t>
  </si>
  <si>
    <t>CRAY</t>
  </si>
  <si>
    <t xml:space="preserve">De Jesus                                </t>
  </si>
  <si>
    <t xml:space="preserve">Jeyra                                   </t>
  </si>
  <si>
    <t>MAYTEE</t>
  </si>
  <si>
    <t>DENSON</t>
  </si>
  <si>
    <t>Shantel</t>
  </si>
  <si>
    <t>Dorsainvil</t>
  </si>
  <si>
    <t>Santia</t>
  </si>
  <si>
    <t xml:space="preserve">Fair                                    </t>
  </si>
  <si>
    <t xml:space="preserve">Deondre                                 </t>
  </si>
  <si>
    <t>Marialaura</t>
  </si>
  <si>
    <t>Flamond</t>
  </si>
  <si>
    <t>Flom</t>
  </si>
  <si>
    <t>Franck</t>
  </si>
  <si>
    <t>Frederique</t>
  </si>
  <si>
    <t>GALVIS MARTINEZ</t>
  </si>
  <si>
    <t>Gomez Vazquez</t>
  </si>
  <si>
    <t>DEMEKEUS</t>
  </si>
  <si>
    <t>Romer Negrete</t>
  </si>
  <si>
    <t xml:space="preserve">Houston                                 </t>
  </si>
  <si>
    <t>Innis</t>
  </si>
  <si>
    <t>Madgelida</t>
  </si>
  <si>
    <t>RASHIDD</t>
  </si>
  <si>
    <t xml:space="preserve">Christy                                 </t>
  </si>
  <si>
    <t>Lamberti</t>
  </si>
  <si>
    <t>Veruscka</t>
  </si>
  <si>
    <t>Jadiah</t>
  </si>
  <si>
    <t>Mabssout</t>
  </si>
  <si>
    <t>Houria</t>
  </si>
  <si>
    <t>Marin-Kringel</t>
  </si>
  <si>
    <t>MARKLE</t>
  </si>
  <si>
    <t xml:space="preserve">Cynareata                               </t>
  </si>
  <si>
    <t>MBWABWA</t>
  </si>
  <si>
    <t>RODRIGUEB</t>
  </si>
  <si>
    <t>MEDINA-BRANCH</t>
  </si>
  <si>
    <t>Khalid</t>
  </si>
  <si>
    <t>Javarus</t>
  </si>
  <si>
    <t xml:space="preserve">MUHANNA                                 </t>
  </si>
  <si>
    <t xml:space="preserve">SUMMER                                  </t>
  </si>
  <si>
    <t>Najair</t>
  </si>
  <si>
    <t>Ortiz-Martinez</t>
  </si>
  <si>
    <t>Amneris</t>
  </si>
  <si>
    <t>Toniqua</t>
  </si>
  <si>
    <t>Puyo</t>
  </si>
  <si>
    <t xml:space="preserve">Laila                                   </t>
  </si>
  <si>
    <t>LEANA</t>
  </si>
  <si>
    <t>Sineath III</t>
  </si>
  <si>
    <t>McFarlin</t>
  </si>
  <si>
    <t>Tamborello</t>
  </si>
  <si>
    <t xml:space="preserve">Tellado                                 </t>
  </si>
  <si>
    <t xml:space="preserve">Jacqueline                              </t>
  </si>
  <si>
    <t>Milver</t>
  </si>
  <si>
    <t xml:space="preserve">Vestal                                  </t>
  </si>
  <si>
    <t xml:space="preserve">Daion                                   </t>
  </si>
  <si>
    <t>TONNETTE</t>
  </si>
  <si>
    <t xml:space="preserve">Margerite                               </t>
  </si>
  <si>
    <t>Maia</t>
  </si>
  <si>
    <t>ANGOL</t>
  </si>
  <si>
    <t>Benjack</t>
  </si>
  <si>
    <t>BORDEN</t>
  </si>
  <si>
    <t>JEWELL</t>
  </si>
  <si>
    <t>CARPENTER</t>
  </si>
  <si>
    <t>JUWON</t>
  </si>
  <si>
    <t>Churchill</t>
  </si>
  <si>
    <t>CUNDIFF</t>
  </si>
  <si>
    <t>Sharmayne</t>
  </si>
  <si>
    <t>DeWald</t>
  </si>
  <si>
    <t>DHENNIN</t>
  </si>
  <si>
    <t>Kimosha</t>
  </si>
  <si>
    <t>Tibre</t>
  </si>
  <si>
    <t>Jazzmyn</t>
  </si>
  <si>
    <t>Hillory</t>
  </si>
  <si>
    <t>Linden</t>
  </si>
  <si>
    <t>LUCK</t>
  </si>
  <si>
    <t>McHenry</t>
  </si>
  <si>
    <t>Moten</t>
  </si>
  <si>
    <t>Pals</t>
  </si>
  <si>
    <t>Sunday</t>
  </si>
  <si>
    <t>RIGBY</t>
  </si>
  <si>
    <t>MYRTLE</t>
  </si>
  <si>
    <t>Stout</t>
  </si>
  <si>
    <t>VAN ESSELSTYN</t>
  </si>
  <si>
    <t>La Sasha</t>
  </si>
  <si>
    <t>Chrismael</t>
  </si>
  <si>
    <t>Ciccolini</t>
  </si>
  <si>
    <t>Cinquini</t>
  </si>
  <si>
    <t>Earls</t>
  </si>
  <si>
    <t>BREONNA</t>
  </si>
  <si>
    <t>Janvrin</t>
  </si>
  <si>
    <t>Chaunice</t>
  </si>
  <si>
    <t>KRUEGER</t>
  </si>
  <si>
    <t>PAULA-BIANCA</t>
  </si>
  <si>
    <t>LEE Sr</t>
  </si>
  <si>
    <t>TAMAIL</t>
  </si>
  <si>
    <t>LESKO</t>
  </si>
  <si>
    <t>Manchester Jr</t>
  </si>
  <si>
    <t>Morykon Jr</t>
  </si>
  <si>
    <t>OROKO</t>
  </si>
  <si>
    <t>Althea</t>
  </si>
  <si>
    <t>Nickolaus</t>
  </si>
  <si>
    <t>Phyathep</t>
  </si>
  <si>
    <t>Phatmany</t>
  </si>
  <si>
    <t>Geena</t>
  </si>
  <si>
    <t>Abdul-Raheem</t>
  </si>
  <si>
    <t>Bedwell</t>
  </si>
  <si>
    <t>Benevento</t>
  </si>
  <si>
    <t>Antonella</t>
  </si>
  <si>
    <t>BETANCES</t>
  </si>
  <si>
    <t>MARIANO</t>
  </si>
  <si>
    <t>BILPUCH</t>
  </si>
  <si>
    <t>LILIYA</t>
  </si>
  <si>
    <t>Brannum</t>
  </si>
  <si>
    <t>Burrell</t>
  </si>
  <si>
    <t>Trashaun</t>
  </si>
  <si>
    <t>Cange</t>
  </si>
  <si>
    <t>Samuelle</t>
  </si>
  <si>
    <t>Keyshawne</t>
  </si>
  <si>
    <t>Nyliah</t>
  </si>
  <si>
    <t>Darrick</t>
  </si>
  <si>
    <t>Coffie</t>
  </si>
  <si>
    <t>Constant</t>
  </si>
  <si>
    <t>Yainamarie</t>
  </si>
  <si>
    <t>Dernier</t>
  </si>
  <si>
    <t>DOOLAN</t>
  </si>
  <si>
    <t>Dorcelus</t>
  </si>
  <si>
    <t>P Rodney</t>
  </si>
  <si>
    <t>DURANTE</t>
  </si>
  <si>
    <t>Earby</t>
  </si>
  <si>
    <t>Jhene</t>
  </si>
  <si>
    <t>Ednisha</t>
  </si>
  <si>
    <t>Eniyah</t>
  </si>
  <si>
    <t>TANEASIA</t>
  </si>
  <si>
    <t>Deniqua</t>
  </si>
  <si>
    <t>NEASHA</t>
  </si>
  <si>
    <t>Tyce</t>
  </si>
  <si>
    <t>Jaeden</t>
  </si>
  <si>
    <t>Jazmen</t>
  </si>
  <si>
    <t>KIDD</t>
  </si>
  <si>
    <t>kirby</t>
  </si>
  <si>
    <t>Ko</t>
  </si>
  <si>
    <t>Kolombia</t>
  </si>
  <si>
    <t>Chrislove</t>
  </si>
  <si>
    <t>JAYDA S.</t>
  </si>
  <si>
    <t>Karena</t>
  </si>
  <si>
    <t>Nour</t>
  </si>
  <si>
    <t>Manes</t>
  </si>
  <si>
    <t>Severina</t>
  </si>
  <si>
    <t>IRENA</t>
  </si>
  <si>
    <t>Matos Baez</t>
  </si>
  <si>
    <t>Anisah</t>
  </si>
  <si>
    <t>Morales Suero</t>
  </si>
  <si>
    <t>Yahir</t>
  </si>
  <si>
    <t>Mueller-Tew</t>
  </si>
  <si>
    <t>NOBLES</t>
  </si>
  <si>
    <t>CALVATINA</t>
  </si>
  <si>
    <t>OATMAN</t>
  </si>
  <si>
    <t>OLMEDA</t>
  </si>
  <si>
    <t>JEANNA</t>
  </si>
  <si>
    <t>Orta Rivera</t>
  </si>
  <si>
    <t>Angely</t>
  </si>
  <si>
    <t>Pellum</t>
  </si>
  <si>
    <t>Kohl</t>
  </si>
  <si>
    <t>Petite</t>
  </si>
  <si>
    <t>Erneshia</t>
  </si>
  <si>
    <t>Kashon</t>
  </si>
  <si>
    <t>Polick</t>
  </si>
  <si>
    <t>Lizaida</t>
  </si>
  <si>
    <t>Rogers Jr</t>
  </si>
  <si>
    <t>SCANLON</t>
  </si>
  <si>
    <t>Schaub</t>
  </si>
  <si>
    <t>Shebshe</t>
  </si>
  <si>
    <t>Asnake</t>
  </si>
  <si>
    <t>Quankelia</t>
  </si>
  <si>
    <t>Sierra Rosario</t>
  </si>
  <si>
    <t>Simonin</t>
  </si>
  <si>
    <t>Smith Sinclair</t>
  </si>
  <si>
    <t>Southhall</t>
  </si>
  <si>
    <t>Stajdohar</t>
  </si>
  <si>
    <t>Timouche</t>
  </si>
  <si>
    <t>Touzin</t>
  </si>
  <si>
    <t>Dionisia</t>
  </si>
  <si>
    <t>KIET</t>
  </si>
  <si>
    <t>Wallen</t>
  </si>
  <si>
    <t>Romar</t>
  </si>
  <si>
    <t>Nikkita</t>
  </si>
  <si>
    <t>Antanaye'</t>
  </si>
  <si>
    <t>Babar</t>
  </si>
  <si>
    <t>Cresong</t>
  </si>
  <si>
    <t>KILIAN</t>
  </si>
  <si>
    <t>NAPLES</t>
  </si>
  <si>
    <t>Sharonda</t>
  </si>
  <si>
    <t>Worthington</t>
  </si>
  <si>
    <t>Zakia</t>
  </si>
  <si>
    <t>DORMEUS</t>
  </si>
  <si>
    <t>Faulk</t>
  </si>
  <si>
    <t>QUASHAI</t>
  </si>
  <si>
    <t>O'Leary</t>
  </si>
  <si>
    <t>ODUPOY</t>
  </si>
  <si>
    <t>Starr</t>
  </si>
  <si>
    <t>Millicent</t>
  </si>
  <si>
    <t>AUDWIN</t>
  </si>
  <si>
    <t>Dakiyah</t>
  </si>
  <si>
    <t xml:space="preserve">Glenda GDIAZ-PAYNE                             </t>
  </si>
  <si>
    <t xml:space="preserve">Berman                                  </t>
  </si>
  <si>
    <t xml:space="preserve">Viktoriya                               </t>
  </si>
  <si>
    <t xml:space="preserve">Aldona Dziwosz                                 </t>
  </si>
  <si>
    <t xml:space="preserve">Cotton                                  </t>
  </si>
  <si>
    <t xml:space="preserve">Rynia                                   </t>
  </si>
  <si>
    <t>Leshay</t>
  </si>
  <si>
    <t>GENOVA</t>
  </si>
  <si>
    <t>SHIRA</t>
  </si>
  <si>
    <t xml:space="preserve">HERSHEY                                 </t>
  </si>
  <si>
    <t xml:space="preserve">NINA                                    </t>
  </si>
  <si>
    <t>Treshana</t>
  </si>
  <si>
    <t xml:space="preserve">Kathleen Crow                                    </t>
  </si>
  <si>
    <t>Shantazia</t>
  </si>
  <si>
    <t>Cheung</t>
  </si>
  <si>
    <t>Manda</t>
  </si>
  <si>
    <t>Aliza</t>
  </si>
  <si>
    <t>Ledford</t>
  </si>
  <si>
    <t>MASTRONICOLA</t>
  </si>
  <si>
    <t>ROSARIA</t>
  </si>
  <si>
    <t>Pares</t>
  </si>
  <si>
    <t>Gilmartin</t>
  </si>
  <si>
    <t>ARETHA</t>
  </si>
  <si>
    <t>CHIRISHINDA</t>
  </si>
  <si>
    <t xml:space="preserve">Tim Regan                                   </t>
  </si>
  <si>
    <t xml:space="preserve">Patricia Bastidas                                </t>
  </si>
  <si>
    <t>EMORY-BROWN</t>
  </si>
  <si>
    <t>NEASHELLA</t>
  </si>
  <si>
    <t>ESTIVERNE</t>
  </si>
  <si>
    <t>Rodaisis</t>
  </si>
  <si>
    <t>Gates</t>
  </si>
  <si>
    <t>Gent</t>
  </si>
  <si>
    <t xml:space="preserve">Kevin Brown                                   </t>
  </si>
  <si>
    <t>Sharmonda</t>
  </si>
  <si>
    <t>Kathcart</t>
  </si>
  <si>
    <t>Konigsberg</t>
  </si>
  <si>
    <t>VINQUESHA</t>
  </si>
  <si>
    <t>MATZ</t>
  </si>
  <si>
    <t>MOXIE</t>
  </si>
  <si>
    <t>PERAZA</t>
  </si>
  <si>
    <t>Perdue</t>
  </si>
  <si>
    <t>RADWAN</t>
  </si>
  <si>
    <t>Suzette</t>
  </si>
  <si>
    <t>SAINTCIUS</t>
  </si>
  <si>
    <t>ERLANDE</t>
  </si>
  <si>
    <t>MINYA</t>
  </si>
  <si>
    <t>Stab</t>
  </si>
  <si>
    <t>ALFONZO</t>
  </si>
  <si>
    <t>URGENSON</t>
  </si>
  <si>
    <t>Dewayne</t>
  </si>
  <si>
    <t>Reethu</t>
  </si>
  <si>
    <t>DESRAVINES</t>
  </si>
  <si>
    <t>SHEEVENSON</t>
  </si>
  <si>
    <t>Terenzio</t>
  </si>
  <si>
    <t>Hansraj</t>
  </si>
  <si>
    <t>Hassan</t>
  </si>
  <si>
    <t>Ayesha</t>
  </si>
  <si>
    <t>HO KEN</t>
  </si>
  <si>
    <t>SENECA</t>
  </si>
  <si>
    <t>Kelson</t>
  </si>
  <si>
    <t>MERCIDIEUPIERRE</t>
  </si>
  <si>
    <t>Kenyae</t>
  </si>
  <si>
    <t>Kellie</t>
  </si>
  <si>
    <t>POCHETTE</t>
  </si>
  <si>
    <t>PUSEY</t>
  </si>
  <si>
    <t>WILFRED</t>
  </si>
  <si>
    <t>Archarna</t>
  </si>
  <si>
    <t>Abde-Lahelle</t>
  </si>
  <si>
    <t>Tiedeu</t>
  </si>
  <si>
    <t>Jovi</t>
  </si>
  <si>
    <t xml:space="preserve">Amaya-Navarro                           </t>
  </si>
  <si>
    <t xml:space="preserve">Josselin                                </t>
  </si>
  <si>
    <t xml:space="preserve">Butler Jr                               </t>
  </si>
  <si>
    <t xml:space="preserve">Dwayne                                  </t>
  </si>
  <si>
    <t xml:space="preserve">Camacho Toro                            </t>
  </si>
  <si>
    <t xml:space="preserve">DELAUGHTER                              </t>
  </si>
  <si>
    <t xml:space="preserve">TOYANNA                                 </t>
  </si>
  <si>
    <t xml:space="preserve">TYRESE                                  </t>
  </si>
  <si>
    <t xml:space="preserve">Felipe                                  </t>
  </si>
  <si>
    <t xml:space="preserve">Leeandra                                </t>
  </si>
  <si>
    <t xml:space="preserve">AQUAVIA                                 </t>
  </si>
  <si>
    <t xml:space="preserve">Jee                                     </t>
  </si>
  <si>
    <t>LEZAMA</t>
  </si>
  <si>
    <t xml:space="preserve">Lopez Olive                             </t>
  </si>
  <si>
    <t>MADISON</t>
  </si>
  <si>
    <t xml:space="preserve">Miclisse                                </t>
  </si>
  <si>
    <t xml:space="preserve">Youdensky                               </t>
  </si>
  <si>
    <t xml:space="preserve">Morris                                  </t>
  </si>
  <si>
    <t xml:space="preserve">Nunes Flores                            </t>
  </si>
  <si>
    <t>GESIA</t>
  </si>
  <si>
    <t xml:space="preserve">Zhyion                                  </t>
  </si>
  <si>
    <t xml:space="preserve">DAMIEN                                  </t>
  </si>
  <si>
    <t xml:space="preserve">Reynoso Tiburcio                        </t>
  </si>
  <si>
    <t>Rodriguez Duarte</t>
  </si>
  <si>
    <t xml:space="preserve">COREY                                   </t>
  </si>
  <si>
    <t xml:space="preserve">Vega Gonzalez                           </t>
  </si>
  <si>
    <t xml:space="preserve">Young Jr                                </t>
  </si>
  <si>
    <t xml:space="preserve">Chico                                   </t>
  </si>
  <si>
    <t>Asencio</t>
  </si>
  <si>
    <t>Jhonnathan</t>
  </si>
  <si>
    <t>Coquillon</t>
  </si>
  <si>
    <t xml:space="preserve">Lisandra Scott                                   </t>
  </si>
  <si>
    <t>DUQUET</t>
  </si>
  <si>
    <t>JAKEB</t>
  </si>
  <si>
    <t>Eaton</t>
  </si>
  <si>
    <t>GOODMAN</t>
  </si>
  <si>
    <t>Dodrie</t>
  </si>
  <si>
    <t>Hickory</t>
  </si>
  <si>
    <t>Jarielle</t>
  </si>
  <si>
    <t>Lairson</t>
  </si>
  <si>
    <t>Kiyonna</t>
  </si>
  <si>
    <t>Looney</t>
  </si>
  <si>
    <t>Marcelus</t>
  </si>
  <si>
    <t>Gennisha</t>
  </si>
  <si>
    <t>SAGER</t>
  </si>
  <si>
    <t>ANJELIQUE</t>
  </si>
  <si>
    <t>Shurpin</t>
  </si>
  <si>
    <t>TORRES GALEAS</t>
  </si>
  <si>
    <t>Dairelis</t>
  </si>
  <si>
    <t>Zuh'Niyah</t>
  </si>
  <si>
    <t>Danshinov</t>
  </si>
  <si>
    <t>Dees</t>
  </si>
  <si>
    <t>Ebert</t>
  </si>
  <si>
    <t xml:space="preserve">Humphreys                               </t>
  </si>
  <si>
    <t>Sasser</t>
  </si>
  <si>
    <t xml:space="preserve">Jerry Bushee                                  </t>
  </si>
  <si>
    <t>TYRE</t>
  </si>
  <si>
    <t>Trevion</t>
  </si>
  <si>
    <t>Fain</t>
  </si>
  <si>
    <t xml:space="preserve">Crossno                                 </t>
  </si>
  <si>
    <t xml:space="preserve">Bethany                                 </t>
  </si>
  <si>
    <t>Hobbie</t>
  </si>
  <si>
    <t>Nickalas</t>
  </si>
  <si>
    <t>Arnold-Smith</t>
  </si>
  <si>
    <t>LaShawna</t>
  </si>
  <si>
    <t>DILLION</t>
  </si>
  <si>
    <t>Tyanna</t>
  </si>
  <si>
    <t>AMPARO</t>
  </si>
  <si>
    <t>Abbigale</t>
  </si>
  <si>
    <t>Anaria</t>
  </si>
  <si>
    <t>Laurisha</t>
  </si>
  <si>
    <t>Nouripour</t>
  </si>
  <si>
    <t>Negin</t>
  </si>
  <si>
    <t>Prince-Kelly</t>
  </si>
  <si>
    <t>Keri</t>
  </si>
  <si>
    <t>TULL</t>
  </si>
  <si>
    <t>Campfield</t>
  </si>
  <si>
    <t>Gomez-Hassell</t>
  </si>
  <si>
    <t>Kornfield</t>
  </si>
  <si>
    <t>Lapole</t>
  </si>
  <si>
    <t>Myshrall</t>
  </si>
  <si>
    <t>O'Dell</t>
  </si>
  <si>
    <t>Ansley</t>
  </si>
  <si>
    <t>Petor</t>
  </si>
  <si>
    <t>Untiedt</t>
  </si>
  <si>
    <t xml:space="preserve">Tarneisha Thomas                                  </t>
  </si>
  <si>
    <t xml:space="preserve">Jayma                                   </t>
  </si>
  <si>
    <t xml:space="preserve">Hagan                                   </t>
  </si>
  <si>
    <t xml:space="preserve">Malachi                                 </t>
  </si>
  <si>
    <t>AALAN</t>
  </si>
  <si>
    <t>Darby</t>
  </si>
  <si>
    <t xml:space="preserve">Jaida                                   </t>
  </si>
  <si>
    <t xml:space="preserve">Savana                                  </t>
  </si>
  <si>
    <t xml:space="preserve">R’nyga                                  </t>
  </si>
  <si>
    <t>Acuna Raices</t>
  </si>
  <si>
    <t>Ayson</t>
  </si>
  <si>
    <t>BARLOW</t>
  </si>
  <si>
    <t xml:space="preserve">Beato                                   </t>
  </si>
  <si>
    <t xml:space="preserve">Quaneshia                               </t>
  </si>
  <si>
    <t>CABELL</t>
  </si>
  <si>
    <t>PORSHIA</t>
  </si>
  <si>
    <t>Casteel</t>
  </si>
  <si>
    <t>Castillo Quesada</t>
  </si>
  <si>
    <t xml:space="preserve">Chastain                                </t>
  </si>
  <si>
    <t>Cheeks</t>
  </si>
  <si>
    <t xml:space="preserve">Contreras Londono                       </t>
  </si>
  <si>
    <t xml:space="preserve">Coraliz-Rivera                          </t>
  </si>
  <si>
    <t xml:space="preserve">Israel                                  </t>
  </si>
  <si>
    <t>CHARMAYNE</t>
  </si>
  <si>
    <t>Donofrio</t>
  </si>
  <si>
    <t>Figueroa Nieves</t>
  </si>
  <si>
    <t>Marieliza</t>
  </si>
  <si>
    <t xml:space="preserve">Goss                                    </t>
  </si>
  <si>
    <t xml:space="preserve">Emanuele                                </t>
  </si>
  <si>
    <t>Hamido</t>
  </si>
  <si>
    <t>Shontia</t>
  </si>
  <si>
    <t>Iyyankutty</t>
  </si>
  <si>
    <t>Suni mol</t>
  </si>
  <si>
    <t>Krohl</t>
  </si>
  <si>
    <t>Laboy</t>
  </si>
  <si>
    <t>JANYAH</t>
  </si>
  <si>
    <t xml:space="preserve">Marin Rodriguez                         </t>
  </si>
  <si>
    <t xml:space="preserve">Frankie                                 </t>
  </si>
  <si>
    <t>Mattis</t>
  </si>
  <si>
    <t>Carlene</t>
  </si>
  <si>
    <t xml:space="preserve">McBean                                  </t>
  </si>
  <si>
    <t xml:space="preserve">Nikiyah                                 </t>
  </si>
  <si>
    <t>MEDIAVILLA</t>
  </si>
  <si>
    <t>JERICK</t>
  </si>
  <si>
    <t xml:space="preserve">Otero Guzman                            </t>
  </si>
  <si>
    <t>Posada Lopez</t>
  </si>
  <si>
    <t>Pritt</t>
  </si>
  <si>
    <t>Mancy</t>
  </si>
  <si>
    <t xml:space="preserve">Rivera Ortiz                            </t>
  </si>
  <si>
    <t>Zaniel</t>
  </si>
  <si>
    <t>Schaffer</t>
  </si>
  <si>
    <t>Sevilla Colon</t>
  </si>
  <si>
    <t xml:space="preserve">Shah                                    </t>
  </si>
  <si>
    <t xml:space="preserve">Delilah                                 </t>
  </si>
  <si>
    <t>WIGGAN</t>
  </si>
  <si>
    <t xml:space="preserve">CISCO                                   </t>
  </si>
  <si>
    <t>CUSHMAN</t>
  </si>
  <si>
    <t>Constancia</t>
  </si>
  <si>
    <t>Vaurice</t>
  </si>
  <si>
    <t>HAIRSTON</t>
  </si>
  <si>
    <t>Deadrienne</t>
  </si>
  <si>
    <t>Daejon</t>
  </si>
  <si>
    <t>LUCCI</t>
  </si>
  <si>
    <t>LOUISE</t>
  </si>
  <si>
    <t>Newbern</t>
  </si>
  <si>
    <t>POULOUTE</t>
  </si>
  <si>
    <t>ROSSING</t>
  </si>
  <si>
    <t>BRENNAN</t>
  </si>
  <si>
    <t>JONTAVIUS</t>
  </si>
  <si>
    <t>Jo-Dawn</t>
  </si>
  <si>
    <t>Tolson</t>
  </si>
  <si>
    <t>WALDING</t>
  </si>
  <si>
    <t>ASKINS</t>
  </si>
  <si>
    <t>Belton</t>
  </si>
  <si>
    <t>ARIC</t>
  </si>
  <si>
    <t>CHAJANI</t>
  </si>
  <si>
    <t>MOURAD</t>
  </si>
  <si>
    <t>Cookinson</t>
  </si>
  <si>
    <t>Dajia</t>
  </si>
  <si>
    <t>Couture</t>
  </si>
  <si>
    <t>Flores Bonilla</t>
  </si>
  <si>
    <t>Jamanson</t>
  </si>
  <si>
    <t>HARTMANN</t>
  </si>
  <si>
    <t>Hatcherian</t>
  </si>
  <si>
    <t>Kallah</t>
  </si>
  <si>
    <t>House</t>
  </si>
  <si>
    <t>Marisha</t>
  </si>
  <si>
    <t>Leyow</t>
  </si>
  <si>
    <t>Wisdom</t>
  </si>
  <si>
    <t>Ronda</t>
  </si>
  <si>
    <t>Yankus</t>
  </si>
  <si>
    <t>Abbasi</t>
  </si>
  <si>
    <t>Shakeel</t>
  </si>
  <si>
    <t>Leonny</t>
  </si>
  <si>
    <t>Addarich-Lugo</t>
  </si>
  <si>
    <t>Kalixamille</t>
  </si>
  <si>
    <t>Demarquion</t>
  </si>
  <si>
    <t>Alinea</t>
  </si>
  <si>
    <t>CarolineJoyce</t>
  </si>
  <si>
    <t xml:space="preserve">Sandra Gonzalez Coronado                       </t>
  </si>
  <si>
    <t>Jaydah</t>
  </si>
  <si>
    <t>Baisden</t>
  </si>
  <si>
    <t>Jacquez</t>
  </si>
  <si>
    <t>Berntson</t>
  </si>
  <si>
    <t>BREWER</t>
  </si>
  <si>
    <t>Brzozowski</t>
  </si>
  <si>
    <t>Buechler</t>
  </si>
  <si>
    <t>Burnett III</t>
  </si>
  <si>
    <t>Algerniha</t>
  </si>
  <si>
    <t>Camon</t>
  </si>
  <si>
    <t>Willisha</t>
  </si>
  <si>
    <t xml:space="preserve">Lorenzo Pinkston                                </t>
  </si>
  <si>
    <t>Ephraina</t>
  </si>
  <si>
    <t>Chapaman</t>
  </si>
  <si>
    <t>Churruca</t>
  </si>
  <si>
    <t>Cline</t>
  </si>
  <si>
    <t>Auria</t>
  </si>
  <si>
    <t>Colleton</t>
  </si>
  <si>
    <t>A'Nyla</t>
  </si>
  <si>
    <t>Corgelas</t>
  </si>
  <si>
    <t>Corker</t>
  </si>
  <si>
    <t>Jahire</t>
  </si>
  <si>
    <t>Corpening</t>
  </si>
  <si>
    <t>Curiel-Miron</t>
  </si>
  <si>
    <t>Aliciana</t>
  </si>
  <si>
    <t>Delgado Tartabull</t>
  </si>
  <si>
    <t>Sayonara</t>
  </si>
  <si>
    <t>CATERA</t>
  </si>
  <si>
    <t>DePrez</t>
  </si>
  <si>
    <t>Jaiden</t>
  </si>
  <si>
    <t>Domena</t>
  </si>
  <si>
    <t>Fragosa</t>
  </si>
  <si>
    <t>Joariam</t>
  </si>
  <si>
    <t>Frett</t>
  </si>
  <si>
    <t>Trimoi</t>
  </si>
  <si>
    <t>Sadiq</t>
  </si>
  <si>
    <t>Regine</t>
  </si>
  <si>
    <t>GIAMBRONE</t>
  </si>
  <si>
    <t>Najah</t>
  </si>
  <si>
    <t>GIBSON-HAMMOND</t>
  </si>
  <si>
    <t>Gilghrest</t>
  </si>
  <si>
    <t>Marshona</t>
  </si>
  <si>
    <t>A'Nija</t>
  </si>
  <si>
    <t>GOLSTON</t>
  </si>
  <si>
    <t>Greenberg</t>
  </si>
  <si>
    <t>Jaxson</t>
  </si>
  <si>
    <t>Anayeli</t>
  </si>
  <si>
    <t>Gurganious</t>
  </si>
  <si>
    <t>Junisha</t>
  </si>
  <si>
    <t>GENARD</t>
  </si>
  <si>
    <t>Hammontree</t>
  </si>
  <si>
    <t>Breanne</t>
  </si>
  <si>
    <t>Rayonna</t>
  </si>
  <si>
    <t>Haywood</t>
  </si>
  <si>
    <t>Mylisha</t>
  </si>
  <si>
    <t>Hessing</t>
  </si>
  <si>
    <t>Jyrah</t>
  </si>
  <si>
    <t>Trevian</t>
  </si>
  <si>
    <t>Honaker</t>
  </si>
  <si>
    <t>Huante</t>
  </si>
  <si>
    <t>Fani</t>
  </si>
  <si>
    <t>Hudings</t>
  </si>
  <si>
    <t>Jazaari</t>
  </si>
  <si>
    <t>Ghazal</t>
  </si>
  <si>
    <t>Sniyah</t>
  </si>
  <si>
    <t>Jimenez-Lopez</t>
  </si>
  <si>
    <t>Essynce</t>
  </si>
  <si>
    <t>Lavette</t>
  </si>
  <si>
    <t>Khargie</t>
  </si>
  <si>
    <t>MARVALENE</t>
  </si>
  <si>
    <t>Aheim</t>
  </si>
  <si>
    <t>Knickerbocker</t>
  </si>
  <si>
    <t>Knighton</t>
  </si>
  <si>
    <t>Treveughn</t>
  </si>
  <si>
    <t>LAIDLER</t>
  </si>
  <si>
    <t>JAQUARIUS</t>
  </si>
  <si>
    <t>Lambrix</t>
  </si>
  <si>
    <t>Lemaine</t>
  </si>
  <si>
    <t>Taijah</t>
  </si>
  <si>
    <t>Lessey</t>
  </si>
  <si>
    <t>Jule</t>
  </si>
  <si>
    <t>Liberatore</t>
  </si>
  <si>
    <t>Librado</t>
  </si>
  <si>
    <t>Yudhirian</t>
  </si>
  <si>
    <t>Kimaney</t>
  </si>
  <si>
    <t>Lorde</t>
  </si>
  <si>
    <t>Malecki</t>
  </si>
  <si>
    <t>Massicot</t>
  </si>
  <si>
    <t>Claratine</t>
  </si>
  <si>
    <t>MAYERS</t>
  </si>
  <si>
    <t>Mcdaniel</t>
  </si>
  <si>
    <t>MONISHA</t>
  </si>
  <si>
    <t>McMackin</t>
  </si>
  <si>
    <t>SHAVONNE</t>
  </si>
  <si>
    <t>VYRON</t>
  </si>
  <si>
    <t>Mariyah</t>
  </si>
  <si>
    <t>MILSAP JR</t>
  </si>
  <si>
    <t>Ferman</t>
  </si>
  <si>
    <t>Tarus</t>
  </si>
  <si>
    <t>Hedaia</t>
  </si>
  <si>
    <t>GIANFRANCO</t>
  </si>
  <si>
    <t>Jenice</t>
  </si>
  <si>
    <t>Quewana</t>
  </si>
  <si>
    <t>MARIBELLE</t>
  </si>
  <si>
    <t>Nesbitt</t>
  </si>
  <si>
    <t>Duy</t>
  </si>
  <si>
    <t>Jennipher</t>
  </si>
  <si>
    <t>NIMMONS</t>
  </si>
  <si>
    <t>ANH</t>
  </si>
  <si>
    <t>Nuruddin</t>
  </si>
  <si>
    <t>ABM</t>
  </si>
  <si>
    <t>Oluwadare</t>
  </si>
  <si>
    <t>Enuogbope</t>
  </si>
  <si>
    <t>Omorodion</t>
  </si>
  <si>
    <t>PARKER-MYERS</t>
  </si>
  <si>
    <t>Paschal</t>
  </si>
  <si>
    <t>PENA NIEVES</t>
  </si>
  <si>
    <t>PICKETT</t>
  </si>
  <si>
    <t>Rashanti</t>
  </si>
  <si>
    <t>Aubreyanna</t>
  </si>
  <si>
    <t>Pizzo</t>
  </si>
  <si>
    <t>Articia</t>
  </si>
  <si>
    <t>PRUDENTE</t>
  </si>
  <si>
    <t>Purtz</t>
  </si>
  <si>
    <t>Quartermon</t>
  </si>
  <si>
    <t>Miehle</t>
  </si>
  <si>
    <t>Ramirez -Vazquez</t>
  </si>
  <si>
    <t>Kayvon</t>
  </si>
  <si>
    <t>RIVERA DONATO</t>
  </si>
  <si>
    <t>GYANN</t>
  </si>
  <si>
    <t>ROCHESTERPRYCE</t>
  </si>
  <si>
    <t>PATRECIA</t>
  </si>
  <si>
    <t>SALIH</t>
  </si>
  <si>
    <t>Samaras</t>
  </si>
  <si>
    <t>Demetri</t>
  </si>
  <si>
    <t>Santos Camareno</t>
  </si>
  <si>
    <t>Seabrooks</t>
  </si>
  <si>
    <t>Eon'na</t>
  </si>
  <si>
    <t>Sekirime</t>
  </si>
  <si>
    <t>Nahema</t>
  </si>
  <si>
    <t>Shackleford</t>
  </si>
  <si>
    <t>Shellman</t>
  </si>
  <si>
    <t>Temariq</t>
  </si>
  <si>
    <t>Shammah</t>
  </si>
  <si>
    <t>Shill-Reyes</t>
  </si>
  <si>
    <t>Tahoma</t>
  </si>
  <si>
    <t>ALEXIA</t>
  </si>
  <si>
    <t>STANSBERRY</t>
  </si>
  <si>
    <t>LAKIESHA</t>
  </si>
  <si>
    <t>Stott</t>
  </si>
  <si>
    <t>Briany</t>
  </si>
  <si>
    <t>Turino</t>
  </si>
  <si>
    <t>VANECEK</t>
  </si>
  <si>
    <t>NEIDA</t>
  </si>
  <si>
    <t>WADSWORTH</t>
  </si>
  <si>
    <t>Keshaun</t>
  </si>
  <si>
    <t>JaMeyra</t>
  </si>
  <si>
    <t>DENISCE</t>
  </si>
  <si>
    <t>Lindzee</t>
  </si>
  <si>
    <t>Woodson</t>
  </si>
  <si>
    <t>Dalasia</t>
  </si>
  <si>
    <t>Raishawna</t>
  </si>
  <si>
    <t xml:space="preserve">Alborran                                </t>
  </si>
  <si>
    <t xml:space="preserve">Bence                                   </t>
  </si>
  <si>
    <t xml:space="preserve">Fincke                                  </t>
  </si>
  <si>
    <t xml:space="preserve">GRIGGSCARLIN                            </t>
  </si>
  <si>
    <t xml:space="preserve">MARY                                    </t>
  </si>
  <si>
    <t xml:space="preserve">Malone                                  </t>
  </si>
  <si>
    <t>DEVAN</t>
  </si>
  <si>
    <t xml:space="preserve">MONTGOMERY                              </t>
  </si>
  <si>
    <t xml:space="preserve">ERIE                                    </t>
  </si>
  <si>
    <t xml:space="preserve">Prokop                                  </t>
  </si>
  <si>
    <t>RACHELL</t>
  </si>
  <si>
    <t>Jeshawn</t>
  </si>
  <si>
    <t>Cornesha</t>
  </si>
  <si>
    <t>FAUST</t>
  </si>
  <si>
    <t>GOODEN</t>
  </si>
  <si>
    <t>KEMPTON</t>
  </si>
  <si>
    <t>Leach III</t>
  </si>
  <si>
    <t>Maldonado Tapia</t>
  </si>
  <si>
    <t>Zurisaday</t>
  </si>
  <si>
    <t>Clyatt</t>
  </si>
  <si>
    <t>Momeni</t>
  </si>
  <si>
    <t>Mehrdad</t>
  </si>
  <si>
    <t>Montas</t>
  </si>
  <si>
    <t>SAINTLOUIS</t>
  </si>
  <si>
    <t>Taurean</t>
  </si>
  <si>
    <t>Ashari</t>
  </si>
  <si>
    <t>Zephirin</t>
  </si>
  <si>
    <t>Yuma</t>
  </si>
  <si>
    <t xml:space="preserve">Appleby                                 </t>
  </si>
  <si>
    <t xml:space="preserve">Drummond                                </t>
  </si>
  <si>
    <t xml:space="preserve">Anita                                   </t>
  </si>
  <si>
    <t>EASTON</t>
  </si>
  <si>
    <t>Garnett</t>
  </si>
  <si>
    <t>Whitley</t>
  </si>
  <si>
    <t xml:space="preserve">LINDA                                   </t>
  </si>
  <si>
    <t>GUNTER</t>
  </si>
  <si>
    <t>Lipke</t>
  </si>
  <si>
    <t>LUXAMA</t>
  </si>
  <si>
    <t>GARLINE</t>
  </si>
  <si>
    <t>MARSZALEK</t>
  </si>
  <si>
    <t>Rome</t>
  </si>
  <si>
    <t>Thome</t>
  </si>
  <si>
    <t>URIETA VALLE</t>
  </si>
  <si>
    <t xml:space="preserve">Antonio-Rivera                          </t>
  </si>
  <si>
    <t xml:space="preserve">Aracely                                 </t>
  </si>
  <si>
    <t xml:space="preserve">Barber                                  </t>
  </si>
  <si>
    <t xml:space="preserve">Callahan                                </t>
  </si>
  <si>
    <t xml:space="preserve">Joan                                    </t>
  </si>
  <si>
    <t xml:space="preserve">Eldridge                                </t>
  </si>
  <si>
    <t xml:space="preserve">Martinez Santiago                       </t>
  </si>
  <si>
    <t>Burroughs</t>
  </si>
  <si>
    <t>Link</t>
  </si>
  <si>
    <t>Giannina</t>
  </si>
  <si>
    <t>Nolen</t>
  </si>
  <si>
    <t>Dadlie</t>
  </si>
  <si>
    <t xml:space="preserve">Villafane                               </t>
  </si>
  <si>
    <t>ASBERRY</t>
  </si>
  <si>
    <t>BORUCK</t>
  </si>
  <si>
    <t>BRAMBLE</t>
  </si>
  <si>
    <t xml:space="preserve">Nadine Denis-Kohr                              </t>
  </si>
  <si>
    <t>CHISOLM</t>
  </si>
  <si>
    <t>DESPEIGNES</t>
  </si>
  <si>
    <t>Elder</t>
  </si>
  <si>
    <t>Felisma</t>
  </si>
  <si>
    <t>Gonzalez Jomecha</t>
  </si>
  <si>
    <t>MAGAN</t>
  </si>
  <si>
    <t>Manderson</t>
  </si>
  <si>
    <t>Khanelia</t>
  </si>
  <si>
    <t>OSAM</t>
  </si>
  <si>
    <t>EDLYN</t>
  </si>
  <si>
    <t>PADIN</t>
  </si>
  <si>
    <t>GUERTY</t>
  </si>
  <si>
    <t>Sauls</t>
  </si>
  <si>
    <t>THIMOTE</t>
  </si>
  <si>
    <t>VILJEAN</t>
  </si>
  <si>
    <t>VENEL</t>
  </si>
  <si>
    <t>Kadisha</t>
  </si>
  <si>
    <t>Roodvensky</t>
  </si>
  <si>
    <t>Almodovar</t>
  </si>
  <si>
    <t>ATAR</t>
  </si>
  <si>
    <t>BENAL</t>
  </si>
  <si>
    <t>Donnika</t>
  </si>
  <si>
    <t xml:space="preserve">Carli-ballola                           </t>
  </si>
  <si>
    <t>Delisfort</t>
  </si>
  <si>
    <t>DeNicola</t>
  </si>
  <si>
    <t>Dowling</t>
  </si>
  <si>
    <t>Dutra</t>
  </si>
  <si>
    <t>Fadhil</t>
  </si>
  <si>
    <t>Fairclough</t>
  </si>
  <si>
    <t>Jeanelle</t>
  </si>
  <si>
    <t>Harrop</t>
  </si>
  <si>
    <t>Kamimoto</t>
  </si>
  <si>
    <t>KOSACHEV</t>
  </si>
  <si>
    <t>VESELIN</t>
  </si>
  <si>
    <t>Louima</t>
  </si>
  <si>
    <t>Nebuloni</t>
  </si>
  <si>
    <t>O'NEILL</t>
  </si>
  <si>
    <t>Corinna</t>
  </si>
  <si>
    <t>Rouchon</t>
  </si>
  <si>
    <t>Kourtney</t>
  </si>
  <si>
    <t>Solon</t>
  </si>
  <si>
    <t>Steinmueller Sr</t>
  </si>
  <si>
    <t>TORRALBAS</t>
  </si>
  <si>
    <t>Tai</t>
  </si>
  <si>
    <t>Tumay</t>
  </si>
  <si>
    <t>TIA-FAE</t>
  </si>
  <si>
    <t>Winkleblech</t>
  </si>
  <si>
    <t>Jamie Lynn</t>
  </si>
  <si>
    <t>ZEGARA</t>
  </si>
  <si>
    <t>ABASCAL</t>
  </si>
  <si>
    <t>JEMA</t>
  </si>
  <si>
    <t xml:space="preserve">Francisco Soto Gandara                            </t>
  </si>
  <si>
    <t>Danays</t>
  </si>
  <si>
    <t>AMADOR</t>
  </si>
  <si>
    <t xml:space="preserve">Batista                                 </t>
  </si>
  <si>
    <t>CAPO CASTILLO</t>
  </si>
  <si>
    <t>Carvajal de los Santo</t>
  </si>
  <si>
    <t>Diaz Diaz</t>
  </si>
  <si>
    <t>DIAZ RIGUEIRA</t>
  </si>
  <si>
    <t xml:space="preserve">Fearon                                  </t>
  </si>
  <si>
    <t xml:space="preserve">Ciara                                   </t>
  </si>
  <si>
    <t xml:space="preserve">Geliz Montero                           </t>
  </si>
  <si>
    <t>GONZALEZ ACUNA</t>
  </si>
  <si>
    <t>Gonzalez Gomez</t>
  </si>
  <si>
    <t xml:space="preserve">Roxana Exposito                                </t>
  </si>
  <si>
    <t>Granizo</t>
  </si>
  <si>
    <t>GUERRA SUAREZ</t>
  </si>
  <si>
    <t>Odelkys</t>
  </si>
  <si>
    <t>Hernandez Salgado</t>
  </si>
  <si>
    <t xml:space="preserve">Dalberto                                </t>
  </si>
  <si>
    <t>Lahoz Jr</t>
  </si>
  <si>
    <t>LOPEZ CANTILLO</t>
  </si>
  <si>
    <t>DAYNE</t>
  </si>
  <si>
    <t xml:space="preserve">Lugris Vazquez                          </t>
  </si>
  <si>
    <t>Machado Cabrisa</t>
  </si>
  <si>
    <t>Morales Requena</t>
  </si>
  <si>
    <t xml:space="preserve">MOTEN                                   </t>
  </si>
  <si>
    <t xml:space="preserve">Nurquez Jimenez                         </t>
  </si>
  <si>
    <t>Peron Buelgas</t>
  </si>
  <si>
    <t xml:space="preserve">Pimentel Encarnacion                    </t>
  </si>
  <si>
    <t>Rodriguez  Jr</t>
  </si>
  <si>
    <t xml:space="preserve">Rodriguez Pupo                          </t>
  </si>
  <si>
    <t>Salvatierra</t>
  </si>
  <si>
    <t>Sancho Gomez</t>
  </si>
  <si>
    <t>Urena</t>
  </si>
  <si>
    <t>Yen</t>
  </si>
  <si>
    <t>Samella</t>
  </si>
  <si>
    <t xml:space="preserve">Zavala Berlioz                          </t>
  </si>
  <si>
    <t>BARRINEAU</t>
  </si>
  <si>
    <t>Masonie</t>
  </si>
  <si>
    <t>Leopold</t>
  </si>
  <si>
    <t>McHollan</t>
  </si>
  <si>
    <t>Livesta</t>
  </si>
  <si>
    <t>Onorato</t>
  </si>
  <si>
    <t>Ellie</t>
  </si>
  <si>
    <t>Petit-Beau</t>
  </si>
  <si>
    <t>Youseline</t>
  </si>
  <si>
    <t>PRATOLONGO</t>
  </si>
  <si>
    <t>Nevon</t>
  </si>
  <si>
    <t>Yarielys</t>
  </si>
  <si>
    <t>Rivet</t>
  </si>
  <si>
    <t>Vivienne</t>
  </si>
  <si>
    <t>Robilotta</t>
  </si>
  <si>
    <t>Serpas Rivera</t>
  </si>
  <si>
    <t>Taylor III</t>
  </si>
  <si>
    <t>Vargas Matos</t>
  </si>
  <si>
    <t>Joleanne</t>
  </si>
  <si>
    <t>Hana</t>
  </si>
  <si>
    <t xml:space="preserve">Click                                   </t>
  </si>
  <si>
    <t xml:space="preserve">Elhity                                  </t>
  </si>
  <si>
    <t xml:space="preserve">Abdallah                                </t>
  </si>
  <si>
    <t>Shayona</t>
  </si>
  <si>
    <t>Lynnay</t>
  </si>
  <si>
    <t>Libernini</t>
  </si>
  <si>
    <t xml:space="preserve">Likely                                  </t>
  </si>
  <si>
    <t xml:space="preserve">I'yonna                                 </t>
  </si>
  <si>
    <t xml:space="preserve">Molette                                 </t>
  </si>
  <si>
    <t xml:space="preserve">Amanda Hertensen                               </t>
  </si>
  <si>
    <t xml:space="preserve">Jai'Dise                                </t>
  </si>
  <si>
    <t xml:space="preserve">Clemons                                 </t>
  </si>
  <si>
    <t xml:space="preserve">Ki'Von                                  </t>
  </si>
  <si>
    <t xml:space="preserve">Hobby                                   </t>
  </si>
  <si>
    <t xml:space="preserve">Coleton                                 </t>
  </si>
  <si>
    <t xml:space="preserve">Hover                                   </t>
  </si>
  <si>
    <t xml:space="preserve">Amarion                                 </t>
  </si>
  <si>
    <t>O'Bryan</t>
  </si>
  <si>
    <t>Johnterris</t>
  </si>
  <si>
    <t>Snelling</t>
  </si>
  <si>
    <t>Del'Quan</t>
  </si>
  <si>
    <t>Fender</t>
  </si>
  <si>
    <t xml:space="preserve">Linda Cohen                                   </t>
  </si>
  <si>
    <t>LINDER</t>
  </si>
  <si>
    <t>MELODY</t>
  </si>
  <si>
    <t>Mason-Johnson</t>
  </si>
  <si>
    <t>Tipton</t>
  </si>
  <si>
    <t>Boles</t>
  </si>
  <si>
    <t xml:space="preserve">TIFFANEE                                </t>
  </si>
  <si>
    <t>Terica</t>
  </si>
  <si>
    <t>Geiger</t>
  </si>
  <si>
    <t xml:space="preserve">LAURA                                   </t>
  </si>
  <si>
    <t xml:space="preserve">Lattimore                               </t>
  </si>
  <si>
    <t xml:space="preserve">Sequieria                               </t>
  </si>
  <si>
    <t>RAVEN</t>
  </si>
  <si>
    <t>Pickron</t>
  </si>
  <si>
    <t>Esau</t>
  </si>
  <si>
    <t xml:space="preserve">Russ                                    </t>
  </si>
  <si>
    <t xml:space="preserve">Harley                                  </t>
  </si>
  <si>
    <t>Shiver</t>
  </si>
  <si>
    <t xml:space="preserve">Smiley                                  </t>
  </si>
  <si>
    <t xml:space="preserve">Desja                                   </t>
  </si>
  <si>
    <t xml:space="preserve">Summerfield                             </t>
  </si>
  <si>
    <t xml:space="preserve">Shawnae                                 </t>
  </si>
  <si>
    <t>IMAN</t>
  </si>
  <si>
    <t xml:space="preserve">Tynechia                                </t>
  </si>
  <si>
    <t>Al-Jamal</t>
  </si>
  <si>
    <t>Raneem</t>
  </si>
  <si>
    <t>Almirol</t>
  </si>
  <si>
    <t xml:space="preserve">Bree Lacy                                    </t>
  </si>
  <si>
    <t>MYKERRIA</t>
  </si>
  <si>
    <t>IVRON</t>
  </si>
  <si>
    <t>Jerrell</t>
  </si>
  <si>
    <t>Bies</t>
  </si>
  <si>
    <t>Cherelyn</t>
  </si>
  <si>
    <t>Binkley</t>
  </si>
  <si>
    <t>Bodkin</t>
  </si>
  <si>
    <t>Bolds</t>
  </si>
  <si>
    <t>Bonneau</t>
  </si>
  <si>
    <t>Bottom</t>
  </si>
  <si>
    <t>Brigman</t>
  </si>
  <si>
    <t>TICOI</t>
  </si>
  <si>
    <t>Buongiorne</t>
  </si>
  <si>
    <t>BUSHENA</t>
  </si>
  <si>
    <t>HAMZA</t>
  </si>
  <si>
    <t>YONORIS</t>
  </si>
  <si>
    <t>Carner</t>
  </si>
  <si>
    <t>Bela</t>
  </si>
  <si>
    <t>Dasher</t>
  </si>
  <si>
    <t>I'Keriah</t>
  </si>
  <si>
    <t>DeLeo</t>
  </si>
  <si>
    <t>Echevarria Rivera</t>
  </si>
  <si>
    <t>Emir</t>
  </si>
  <si>
    <t>Shanise</t>
  </si>
  <si>
    <t>HERNANDEZ-CARIAS</t>
  </si>
  <si>
    <t>Holeman</t>
  </si>
  <si>
    <t>Holzendorf</t>
  </si>
  <si>
    <t>Kinayeah</t>
  </si>
  <si>
    <t>Shanace</t>
  </si>
  <si>
    <t>INAYAA</t>
  </si>
  <si>
    <t>Claryssa</t>
  </si>
  <si>
    <t>NAH SHONDR</t>
  </si>
  <si>
    <t>MCCASKILL</t>
  </si>
  <si>
    <t>Merriweather</t>
  </si>
  <si>
    <t>Stanneshia</t>
  </si>
  <si>
    <t>Neeper</t>
  </si>
  <si>
    <t>PETTON</t>
  </si>
  <si>
    <t>Baleshia</t>
  </si>
  <si>
    <t>Schmoll</t>
  </si>
  <si>
    <t>Schofill</t>
  </si>
  <si>
    <t>Scrofano</t>
  </si>
  <si>
    <t>KEVONNE</t>
  </si>
  <si>
    <t>Shyanne</t>
  </si>
  <si>
    <t>Lyna</t>
  </si>
  <si>
    <t>SHENAY</t>
  </si>
  <si>
    <t>Thom</t>
  </si>
  <si>
    <t>ARIELE</t>
  </si>
  <si>
    <t>Dyundra</t>
  </si>
  <si>
    <t>WELLIVER</t>
  </si>
  <si>
    <t>Mi'chelle</t>
  </si>
  <si>
    <t>Wilbur</t>
  </si>
  <si>
    <t>Sharekia</t>
  </si>
  <si>
    <t>Zwingler</t>
  </si>
  <si>
    <t>KANYA</t>
  </si>
  <si>
    <t>Casebolt</t>
  </si>
  <si>
    <t>Dolliver</t>
  </si>
  <si>
    <t xml:space="preserve">Sheri McLeroy                                 </t>
  </si>
  <si>
    <t>Julius</t>
  </si>
  <si>
    <t>Lamunion</t>
  </si>
  <si>
    <t>Rankin</t>
  </si>
  <si>
    <t>CHIDAVAENZI</t>
  </si>
  <si>
    <t>Fiore</t>
  </si>
  <si>
    <t xml:space="preserve">Goodrich                                </t>
  </si>
  <si>
    <t xml:space="preserve">Trenton                                 </t>
  </si>
  <si>
    <t>HOLLIDAY</t>
  </si>
  <si>
    <t xml:space="preserve">Kitt                                    </t>
  </si>
  <si>
    <t xml:space="preserve">Jazzmyne                                </t>
  </si>
  <si>
    <t xml:space="preserve">Lindler                                 </t>
  </si>
  <si>
    <t xml:space="preserve">Schwarz                                 </t>
  </si>
  <si>
    <t>Stelle</t>
  </si>
  <si>
    <t xml:space="preserve">Chastity                                </t>
  </si>
  <si>
    <t xml:space="preserve">Andrade Hanniford                       </t>
  </si>
  <si>
    <t>BOATWRIGHT</t>
  </si>
  <si>
    <t xml:space="preserve">Donna Andrews                                 </t>
  </si>
  <si>
    <t>HAZEL</t>
  </si>
  <si>
    <t>Burt-Fortune</t>
  </si>
  <si>
    <t>Camargo</t>
  </si>
  <si>
    <t>CANEPA</t>
  </si>
  <si>
    <t>Hildamaris</t>
  </si>
  <si>
    <t xml:space="preserve">Bejonsey                                </t>
  </si>
  <si>
    <t xml:space="preserve">Danelis                                 </t>
  </si>
  <si>
    <t>DELICE</t>
  </si>
  <si>
    <t>CLEVENS</t>
  </si>
  <si>
    <t>DULANTO BECK</t>
  </si>
  <si>
    <t xml:space="preserve">Finlinson                               </t>
  </si>
  <si>
    <t>Franco Ramirez</t>
  </si>
  <si>
    <t>Fuentes-Rios</t>
  </si>
  <si>
    <t>Yusvelys</t>
  </si>
  <si>
    <t>Garfinkle</t>
  </si>
  <si>
    <t>Leira</t>
  </si>
  <si>
    <t>HAIRE</t>
  </si>
  <si>
    <t>Huaranga</t>
  </si>
  <si>
    <t>JOYQUALINE</t>
  </si>
  <si>
    <t>ANDRONICK</t>
  </si>
  <si>
    <t>Joachim</t>
  </si>
  <si>
    <t>LANTRECIA</t>
  </si>
  <si>
    <t>KRUGER</t>
  </si>
  <si>
    <t>Kurose</t>
  </si>
  <si>
    <t>Iara</t>
  </si>
  <si>
    <t>LANCHEROS</t>
  </si>
  <si>
    <t>VALENTINA</t>
  </si>
  <si>
    <t xml:space="preserve">Lennox                                  </t>
  </si>
  <si>
    <t xml:space="preserve">Lecel                                   </t>
  </si>
  <si>
    <t>Lidimari</t>
  </si>
  <si>
    <t>MEDJYN</t>
  </si>
  <si>
    <t>Mesquita</t>
  </si>
  <si>
    <t>Mondell</t>
  </si>
  <si>
    <t>Sanchi</t>
  </si>
  <si>
    <t>Montrose</t>
  </si>
  <si>
    <t>Ouchti</t>
  </si>
  <si>
    <t>Maryame</t>
  </si>
  <si>
    <t>Paje</t>
  </si>
  <si>
    <t>Renzo</t>
  </si>
  <si>
    <t>Robinson Jr</t>
  </si>
  <si>
    <t>Romano Bonino</t>
  </si>
  <si>
    <t xml:space="preserve">Rosado                                  </t>
  </si>
  <si>
    <t xml:space="preserve">Shyloni                                 </t>
  </si>
  <si>
    <t xml:space="preserve">Salters                                 </t>
  </si>
  <si>
    <t xml:space="preserve">Rashid                                  </t>
  </si>
  <si>
    <t>Seflek</t>
  </si>
  <si>
    <t>Levent</t>
  </si>
  <si>
    <t>Sliger</t>
  </si>
  <si>
    <t>Stahl</t>
  </si>
  <si>
    <t>SYLVA</t>
  </si>
  <si>
    <t>Vallier</t>
  </si>
  <si>
    <t>LERAIDA</t>
  </si>
  <si>
    <t>Vilchez</t>
  </si>
  <si>
    <t xml:space="preserve">Shanice                                 </t>
  </si>
  <si>
    <t xml:space="preserve">Benjamin Gaskin                                  </t>
  </si>
  <si>
    <t>BECKFORD</t>
  </si>
  <si>
    <t>Belflower</t>
  </si>
  <si>
    <t>Besint</t>
  </si>
  <si>
    <t>Shaunice</t>
  </si>
  <si>
    <t>Bomboy</t>
  </si>
  <si>
    <t>Javaun</t>
  </si>
  <si>
    <t>Celik</t>
  </si>
  <si>
    <t>GILLEON</t>
  </si>
  <si>
    <t>Gittens</t>
  </si>
  <si>
    <t>Deuneise</t>
  </si>
  <si>
    <t>Heffelfinger</t>
  </si>
  <si>
    <t>CONNIE</t>
  </si>
  <si>
    <t>INDELICATO-SPADY</t>
  </si>
  <si>
    <t>DIOR</t>
  </si>
  <si>
    <t>KUIPERS</t>
  </si>
  <si>
    <t>Lew</t>
  </si>
  <si>
    <t>Logsdon</t>
  </si>
  <si>
    <t>Massena</t>
  </si>
  <si>
    <t>Menest</t>
  </si>
  <si>
    <t>DEQUANDA</t>
  </si>
  <si>
    <t xml:space="preserve">Reuter                                  </t>
  </si>
  <si>
    <t>Rideb</t>
  </si>
  <si>
    <t>WEYANT</t>
  </si>
  <si>
    <t>Katiana</t>
  </si>
  <si>
    <t>SHARELL</t>
  </si>
  <si>
    <t>AMBUSH</t>
  </si>
  <si>
    <t xml:space="preserve">Beaton                                  </t>
  </si>
  <si>
    <t xml:space="preserve">Kevone                                  </t>
  </si>
  <si>
    <t>Bekin</t>
  </si>
  <si>
    <t>BERMAN</t>
  </si>
  <si>
    <t>Shaleah</t>
  </si>
  <si>
    <t>LEONARDUZZI</t>
  </si>
  <si>
    <t>AVIAN</t>
  </si>
  <si>
    <t xml:space="preserve">Modrak                                  </t>
  </si>
  <si>
    <t>Mubarak</t>
  </si>
  <si>
    <t>Manar</t>
  </si>
  <si>
    <t>PERODEAU</t>
  </si>
  <si>
    <t>POELAERT</t>
  </si>
  <si>
    <t>MARYELLEN</t>
  </si>
  <si>
    <t>POTTER</t>
  </si>
  <si>
    <t>Rosa Portillo</t>
  </si>
  <si>
    <t>Soberanis</t>
  </si>
  <si>
    <t>Delceta</t>
  </si>
  <si>
    <t>STEIN</t>
  </si>
  <si>
    <t>Thibault</t>
  </si>
  <si>
    <t>VANDERGRIFF</t>
  </si>
  <si>
    <t>VOGELER</t>
  </si>
  <si>
    <t>TIL</t>
  </si>
  <si>
    <t>Abdallah</t>
  </si>
  <si>
    <t>Asma</t>
  </si>
  <si>
    <t>Ramotalahi</t>
  </si>
  <si>
    <t>Albanese</t>
  </si>
  <si>
    <t>ALI</t>
  </si>
  <si>
    <t>APPLEMAN</t>
  </si>
  <si>
    <t>Ashwood</t>
  </si>
  <si>
    <t>Jalia</t>
  </si>
  <si>
    <t>Bagrowski</t>
  </si>
  <si>
    <t>Bair</t>
  </si>
  <si>
    <t>Barakat</t>
  </si>
  <si>
    <t>Bardales</t>
  </si>
  <si>
    <t>Channce</t>
  </si>
  <si>
    <t>Bather</t>
  </si>
  <si>
    <t>Geroldme</t>
  </si>
  <si>
    <t>Toriyanna</t>
  </si>
  <si>
    <t>Bing</t>
  </si>
  <si>
    <t>Blount</t>
  </si>
  <si>
    <t>Gevon</t>
  </si>
  <si>
    <t>Boonstoppel</t>
  </si>
  <si>
    <t>BRACKEN</t>
  </si>
  <si>
    <t>Bronson</t>
  </si>
  <si>
    <t>BROOKS III</t>
  </si>
  <si>
    <t>Marshanna</t>
  </si>
  <si>
    <t>Burbo</t>
  </si>
  <si>
    <t>DAIZSA</t>
  </si>
  <si>
    <t>LINGKESHIA</t>
  </si>
  <si>
    <t>Charette</t>
  </si>
  <si>
    <t>Salatheo</t>
  </si>
  <si>
    <t>Zaniaya</t>
  </si>
  <si>
    <t>Cousin</t>
  </si>
  <si>
    <t>De Hoyos</t>
  </si>
  <si>
    <t>DELLADONNA</t>
  </si>
  <si>
    <t>CHRISE</t>
  </si>
  <si>
    <t>DISMUS</t>
  </si>
  <si>
    <t>Doorgen</t>
  </si>
  <si>
    <t>Ekiria</t>
  </si>
  <si>
    <t>Fleurant</t>
  </si>
  <si>
    <t>Neideza</t>
  </si>
  <si>
    <t>FREDERICKS</t>
  </si>
  <si>
    <t>Fryson Jr</t>
  </si>
  <si>
    <t>Galea-Galindo</t>
  </si>
  <si>
    <t>Aleisa</t>
  </si>
  <si>
    <t>Gilfeather</t>
  </si>
  <si>
    <t>Gooch</t>
  </si>
  <si>
    <t>Grinnage</t>
  </si>
  <si>
    <t>Asalma</t>
  </si>
  <si>
    <t>Haggins</t>
  </si>
  <si>
    <t>Hood</t>
  </si>
  <si>
    <t>Christal</t>
  </si>
  <si>
    <t>Ingle</t>
  </si>
  <si>
    <t>Isaacson</t>
  </si>
  <si>
    <t>Najee</t>
  </si>
  <si>
    <t>Jean Jacques</t>
  </si>
  <si>
    <t>Jean Rony</t>
  </si>
  <si>
    <t>Kapetanopoulos</t>
  </si>
  <si>
    <t>Stylianos</t>
  </si>
  <si>
    <t>KEATON</t>
  </si>
  <si>
    <t>Niara</t>
  </si>
  <si>
    <t>CRAIGE</t>
  </si>
  <si>
    <t>McGuire</t>
  </si>
  <si>
    <t>Merilus</t>
  </si>
  <si>
    <t>Celuc</t>
  </si>
  <si>
    <t>Kentaja</t>
  </si>
  <si>
    <t>Fathia</t>
  </si>
  <si>
    <t>Lamya</t>
  </si>
  <si>
    <t>Emiah</t>
  </si>
  <si>
    <t>Nikolas</t>
  </si>
  <si>
    <t>Senai</t>
  </si>
  <si>
    <t>BRAIDEN</t>
  </si>
  <si>
    <t>Miosoty</t>
  </si>
  <si>
    <t>ERVING</t>
  </si>
  <si>
    <t>Cucinda</t>
  </si>
  <si>
    <t>Parrilla</t>
  </si>
  <si>
    <t>KALA</t>
  </si>
  <si>
    <t>Poindexter</t>
  </si>
  <si>
    <t>PORTAL</t>
  </si>
  <si>
    <t xml:space="preserve">Andres Baez                                    </t>
  </si>
  <si>
    <t>Poston</t>
  </si>
  <si>
    <t>Jamillah</t>
  </si>
  <si>
    <t>Khalfani</t>
  </si>
  <si>
    <t>KAMYA</t>
  </si>
  <si>
    <t>Reyno</t>
  </si>
  <si>
    <t>Rhoades</t>
  </si>
  <si>
    <t>Rivera Torres</t>
  </si>
  <si>
    <t>Kaysone</t>
  </si>
  <si>
    <t>Jamesha</t>
  </si>
  <si>
    <t>RUBINSTEIN</t>
  </si>
  <si>
    <t>Cristia</t>
  </si>
  <si>
    <t>Schadt</t>
  </si>
  <si>
    <t>Charlah</t>
  </si>
  <si>
    <t>Dasonj</t>
  </si>
  <si>
    <t>Stancil</t>
  </si>
  <si>
    <t>DONTE</t>
  </si>
  <si>
    <t>Jorika</t>
  </si>
  <si>
    <t>Jerremy</t>
  </si>
  <si>
    <t>Villasenor-Garcia</t>
  </si>
  <si>
    <t>Dedrick</t>
  </si>
  <si>
    <t xml:space="preserve">Tatiyana                                </t>
  </si>
  <si>
    <t xml:space="preserve">Elrod                                   </t>
  </si>
  <si>
    <t xml:space="preserve">Isaah                                   </t>
  </si>
  <si>
    <t>Gilkes</t>
  </si>
  <si>
    <t xml:space="preserve">Emanuel                                 </t>
  </si>
  <si>
    <t>HInestroza</t>
  </si>
  <si>
    <t>HORNER</t>
  </si>
  <si>
    <t>Laracuente</t>
  </si>
  <si>
    <t xml:space="preserve">Lycans                                  </t>
  </si>
  <si>
    <t xml:space="preserve">Maldonado                               </t>
  </si>
  <si>
    <t xml:space="preserve">McInnis                                 </t>
  </si>
  <si>
    <t xml:space="preserve">Triscia                                 </t>
  </si>
  <si>
    <t xml:space="preserve">Resto                                   </t>
  </si>
  <si>
    <t xml:space="preserve">Laiandra                                </t>
  </si>
  <si>
    <t xml:space="preserve">Kennith                                 </t>
  </si>
  <si>
    <t>Straistari</t>
  </si>
  <si>
    <t xml:space="preserve">Woeltjen                                </t>
  </si>
  <si>
    <t xml:space="preserve">Kristina                                </t>
  </si>
  <si>
    <t>ARDOIN</t>
  </si>
  <si>
    <t>BROOMFIELD</t>
  </si>
  <si>
    <t>JAMAUL</t>
  </si>
  <si>
    <t>CHUMNEY</t>
  </si>
  <si>
    <t>CHERI</t>
  </si>
  <si>
    <t>Tonni</t>
  </si>
  <si>
    <t>IRVING ENGRAM</t>
  </si>
  <si>
    <t>LUCONIA</t>
  </si>
  <si>
    <t>JARISE</t>
  </si>
  <si>
    <t>Maultsby</t>
  </si>
  <si>
    <t>Kalie</t>
  </si>
  <si>
    <t>SHANEQUA</t>
  </si>
  <si>
    <t>PERNUDI</t>
  </si>
  <si>
    <t>Jonah</t>
  </si>
  <si>
    <t>THREATT</t>
  </si>
  <si>
    <t>Tobie</t>
  </si>
  <si>
    <t>Paniya</t>
  </si>
  <si>
    <t>Shacarta</t>
  </si>
  <si>
    <t>Shamyra</t>
  </si>
  <si>
    <t>Brunatti</t>
  </si>
  <si>
    <t xml:space="preserve">Anthony Gagliano                                </t>
  </si>
  <si>
    <t xml:space="preserve">PHOENIX                                 </t>
  </si>
  <si>
    <t xml:space="preserve">LISA                                    </t>
  </si>
  <si>
    <t xml:space="preserve">Prahl                                   </t>
  </si>
  <si>
    <t>Valescot</t>
  </si>
  <si>
    <t>Aiello</t>
  </si>
  <si>
    <t>Deluna</t>
  </si>
  <si>
    <t xml:space="preserve">Garza                                   </t>
  </si>
  <si>
    <t xml:space="preserve">Jalieya                                 </t>
  </si>
  <si>
    <t>Gebreamlak</t>
  </si>
  <si>
    <t>Genet</t>
  </si>
  <si>
    <t xml:space="preserve">Palominos-Godinez                       </t>
  </si>
  <si>
    <t xml:space="preserve">Natividad                               </t>
  </si>
  <si>
    <t>Soule</t>
  </si>
  <si>
    <t>Lachyna</t>
  </si>
  <si>
    <t>Keyonta</t>
  </si>
  <si>
    <t>Wicianise</t>
  </si>
  <si>
    <t>ALY</t>
  </si>
  <si>
    <t>RAHEEM</t>
  </si>
  <si>
    <t>Bethune</t>
  </si>
  <si>
    <t>BOOTLE</t>
  </si>
  <si>
    <t>REBECKA</t>
  </si>
  <si>
    <t>Borrelli</t>
  </si>
  <si>
    <t>ADELITA</t>
  </si>
  <si>
    <t>JAQUAY</t>
  </si>
  <si>
    <t>DEMATTIA</t>
  </si>
  <si>
    <t>Dexiste</t>
  </si>
  <si>
    <t>FRAGOLA</t>
  </si>
  <si>
    <t>Nwachineke</t>
  </si>
  <si>
    <t>PATRICIE</t>
  </si>
  <si>
    <t>Jean-Jacques</t>
  </si>
  <si>
    <t>Katiuscia</t>
  </si>
  <si>
    <t>LACOMBE</t>
  </si>
  <si>
    <t>MARDOCHEE</t>
  </si>
  <si>
    <t>Guerdy</t>
  </si>
  <si>
    <t>Lamour</t>
  </si>
  <si>
    <t>Lawson-Brown</t>
  </si>
  <si>
    <t>TYREE</t>
  </si>
  <si>
    <t>Newman</t>
  </si>
  <si>
    <t>Leanet</t>
  </si>
  <si>
    <t>PINZONMOUSSA</t>
  </si>
  <si>
    <t>SAMMET</t>
  </si>
  <si>
    <t>Selmon</t>
  </si>
  <si>
    <t>Arisa</t>
  </si>
  <si>
    <t>Smith JR</t>
  </si>
  <si>
    <t>STODDARD</t>
  </si>
  <si>
    <t>Rawdrinicka</t>
  </si>
  <si>
    <t>Vargas de Ocampo</t>
  </si>
  <si>
    <t>VILCHEZ</t>
  </si>
  <si>
    <t>YAN</t>
  </si>
  <si>
    <t>YUEN</t>
  </si>
  <si>
    <t>Rudshun</t>
  </si>
  <si>
    <t>BARROSOCOUTO</t>
  </si>
  <si>
    <t>CLAUDIAH</t>
  </si>
  <si>
    <t>Brigandi</t>
  </si>
  <si>
    <t>CONRAD</t>
  </si>
  <si>
    <t>BROWNE</t>
  </si>
  <si>
    <t>CHERRIE-ANNE</t>
  </si>
  <si>
    <t>BURRIEZA</t>
  </si>
  <si>
    <t>ETELVINA</t>
  </si>
  <si>
    <t>Kattie</t>
  </si>
  <si>
    <t>Clouden</t>
  </si>
  <si>
    <t>CREASE</t>
  </si>
  <si>
    <t>Cuartas Taborda</t>
  </si>
  <si>
    <t>Culbreath</t>
  </si>
  <si>
    <t>Dziebakowski</t>
  </si>
  <si>
    <t>Dariusz</t>
  </si>
  <si>
    <t>EDGECOMB</t>
  </si>
  <si>
    <t>ANTANIQUE</t>
  </si>
  <si>
    <t>ITASHA</t>
  </si>
  <si>
    <t>FOREMAN</t>
  </si>
  <si>
    <t>MALIK</t>
  </si>
  <si>
    <t>Lassin</t>
  </si>
  <si>
    <t>Colette</t>
  </si>
  <si>
    <t>LIMPERIS</t>
  </si>
  <si>
    <t>Milligan</t>
  </si>
  <si>
    <t>Charnesha</t>
  </si>
  <si>
    <t>Onfroy</t>
  </si>
  <si>
    <t>PARCHMENT</t>
  </si>
  <si>
    <t>SHELLY ANN</t>
  </si>
  <si>
    <t>PENALOZA</t>
  </si>
  <si>
    <t>WALDEMAR</t>
  </si>
  <si>
    <t>Peraza</t>
  </si>
  <si>
    <t>Protesoni</t>
  </si>
  <si>
    <t>RAMOSMARTINEZ</t>
  </si>
  <si>
    <t>NASHUNDRA</t>
  </si>
  <si>
    <t>ADAH</t>
  </si>
  <si>
    <t xml:space="preserve">Concepcion-Salgado                      </t>
  </si>
  <si>
    <t xml:space="preserve">Magdelyz                                </t>
  </si>
  <si>
    <t xml:space="preserve">GONZALEZAGUILA                          </t>
  </si>
  <si>
    <t xml:space="preserve">NOSLEN                                  </t>
  </si>
  <si>
    <t xml:space="preserve">HARRISON                                </t>
  </si>
  <si>
    <t xml:space="preserve">ZA'NIYAH                                </t>
  </si>
  <si>
    <t xml:space="preserve">Anya                                    </t>
  </si>
  <si>
    <t xml:space="preserve">Mullings                                </t>
  </si>
  <si>
    <t xml:space="preserve">Janell                                  </t>
  </si>
  <si>
    <t xml:space="preserve">Paguaga Ventura                         </t>
  </si>
  <si>
    <t xml:space="preserve">Katherin                                </t>
  </si>
  <si>
    <t>Riviere</t>
  </si>
  <si>
    <t>Rudyah</t>
  </si>
  <si>
    <t xml:space="preserve">ABEL                                    </t>
  </si>
  <si>
    <t>JEREMISHA</t>
  </si>
  <si>
    <t xml:space="preserve">Kathryn Michaud                                 </t>
  </si>
  <si>
    <t>Akeria</t>
  </si>
  <si>
    <t>Deyonte</t>
  </si>
  <si>
    <t>Constantine</t>
  </si>
  <si>
    <t>Eckelberg</t>
  </si>
  <si>
    <t>Shantorrey</t>
  </si>
  <si>
    <t>Gummerman</t>
  </si>
  <si>
    <t>Lycio</t>
  </si>
  <si>
    <t>LUSCAN</t>
  </si>
  <si>
    <t>JAYME</t>
  </si>
  <si>
    <t>Oulasri</t>
  </si>
  <si>
    <t>Wistadia</t>
  </si>
  <si>
    <t>Roadcap</t>
  </si>
  <si>
    <t>KAYLEE</t>
  </si>
  <si>
    <t>RODRIGUEZ-JUAREZ</t>
  </si>
  <si>
    <t>JEOVANNIE</t>
  </si>
  <si>
    <t>Utter</t>
  </si>
  <si>
    <t>Christa</t>
  </si>
  <si>
    <t>TyYonna</t>
  </si>
  <si>
    <t>Brevile</t>
  </si>
  <si>
    <t>ESTRELLA</t>
  </si>
  <si>
    <t>LEEZETTE</t>
  </si>
  <si>
    <t>Leguizamon</t>
  </si>
  <si>
    <t>Lehouillier</t>
  </si>
  <si>
    <t>Allan</t>
  </si>
  <si>
    <t xml:space="preserve">Sichler                                 </t>
  </si>
  <si>
    <t xml:space="preserve">Michael Mijon                                   </t>
  </si>
  <si>
    <t>CLIFTON</t>
  </si>
  <si>
    <t>Dorantaye</t>
  </si>
  <si>
    <t>SCOLLO</t>
  </si>
  <si>
    <t xml:space="preserve">Lara Keene                                   </t>
  </si>
  <si>
    <t>Juleyza</t>
  </si>
  <si>
    <t>Ervin</t>
  </si>
  <si>
    <t>KATES</t>
  </si>
  <si>
    <t>MADELINE</t>
  </si>
  <si>
    <t xml:space="preserve">Grover                                  </t>
  </si>
  <si>
    <t xml:space="preserve">JOAN DALEY                                   </t>
  </si>
  <si>
    <t xml:space="preserve">Charles Duval                                   </t>
  </si>
  <si>
    <t xml:space="preserve">Angelique Vessey                                  </t>
  </si>
  <si>
    <t>JOCELYN</t>
  </si>
  <si>
    <t>Teele</t>
  </si>
  <si>
    <t>Shenell</t>
  </si>
  <si>
    <t xml:space="preserve">Cesar Silva                                   </t>
  </si>
  <si>
    <t xml:space="preserve">Arias Napoles                           </t>
  </si>
  <si>
    <t xml:space="preserve">Yetsy                                   </t>
  </si>
  <si>
    <t>Gorrin</t>
  </si>
  <si>
    <t>Moorad</t>
  </si>
  <si>
    <t xml:space="preserve">Michelle Garl                                    </t>
  </si>
  <si>
    <t xml:space="preserve">Stephanie Mills                                   </t>
  </si>
  <si>
    <t xml:space="preserve">Chelsi Steele                                  </t>
  </si>
  <si>
    <t xml:space="preserve">Jose Melendez                                </t>
  </si>
  <si>
    <t xml:space="preserve">LaToya Thompson                                </t>
  </si>
  <si>
    <t xml:space="preserve">Zulma Mendez                                  </t>
  </si>
  <si>
    <t xml:space="preserve">Iris Rivera                                  </t>
  </si>
  <si>
    <t xml:space="preserve">Ilka Ferrer                                  </t>
  </si>
  <si>
    <t xml:space="preserve">Marynelis Rodriguez                               </t>
  </si>
  <si>
    <t xml:space="preserve">Jordan Richardson                              </t>
  </si>
  <si>
    <t xml:space="preserve">Glenn Anderson                                </t>
  </si>
  <si>
    <t xml:space="preserve">Ryonna Flowers                                 </t>
  </si>
  <si>
    <t xml:space="preserve">Kimberly Gonzalez MS                             </t>
  </si>
  <si>
    <t xml:space="preserve">Mariluz Santos                                  </t>
  </si>
  <si>
    <t xml:space="preserve">MARIA COLLADO                                 </t>
  </si>
  <si>
    <t xml:space="preserve">Tasha McDonald                                </t>
  </si>
  <si>
    <t xml:space="preserve">Ashley Donahoo                                 </t>
  </si>
  <si>
    <t>AZZOLE</t>
  </si>
  <si>
    <t>Te Lisa</t>
  </si>
  <si>
    <t xml:space="preserve">Patrick Beauford                                </t>
  </si>
  <si>
    <t>Boomer</t>
  </si>
  <si>
    <t>Buffong</t>
  </si>
  <si>
    <t>Samona</t>
  </si>
  <si>
    <t>Chisolm</t>
  </si>
  <si>
    <t>SASSY</t>
  </si>
  <si>
    <t>Curran</t>
  </si>
  <si>
    <t>Laylah</t>
  </si>
  <si>
    <t>DIXON</t>
  </si>
  <si>
    <t>YANNAE</t>
  </si>
  <si>
    <t>Dodd</t>
  </si>
  <si>
    <t>Dusty</t>
  </si>
  <si>
    <t>DuBose</t>
  </si>
  <si>
    <t>Annah</t>
  </si>
  <si>
    <t>Farrell</t>
  </si>
  <si>
    <t>Neia</t>
  </si>
  <si>
    <t xml:space="preserve">Ferguson-Perkins                        </t>
  </si>
  <si>
    <t xml:space="preserve">Carsen                                  </t>
  </si>
  <si>
    <t>Finklea</t>
  </si>
  <si>
    <t>Finley</t>
  </si>
  <si>
    <t>Quadeja</t>
  </si>
  <si>
    <t>Skydazhia</t>
  </si>
  <si>
    <t xml:space="preserve">Hartfield                               </t>
  </si>
  <si>
    <t>HETHERINGTON</t>
  </si>
  <si>
    <t>KANESHA</t>
  </si>
  <si>
    <t xml:space="preserve">Jaynisha                                </t>
  </si>
  <si>
    <t>IKNER</t>
  </si>
  <si>
    <t>KHIYA</t>
  </si>
  <si>
    <t>Carisa</t>
  </si>
  <si>
    <t>Chardajah</t>
  </si>
  <si>
    <t xml:space="preserve">Kauffman                                </t>
  </si>
  <si>
    <t xml:space="preserve">Skyler                                  </t>
  </si>
  <si>
    <t>JODI</t>
  </si>
  <si>
    <t xml:space="preserve">Samari                                  </t>
  </si>
  <si>
    <t>Lang</t>
  </si>
  <si>
    <t>Lantz</t>
  </si>
  <si>
    <t>Terelan</t>
  </si>
  <si>
    <t>Shandreker</t>
  </si>
  <si>
    <t>MCCRARY</t>
  </si>
  <si>
    <t>Mcwilliams</t>
  </si>
  <si>
    <t>TASHARRA</t>
  </si>
  <si>
    <t>Meade Jr</t>
  </si>
  <si>
    <t>Scotty</t>
  </si>
  <si>
    <t>Rigsby</t>
  </si>
  <si>
    <t>Angelina</t>
  </si>
  <si>
    <t xml:space="preserve">Scarcella                               </t>
  </si>
  <si>
    <t>Silavong</t>
  </si>
  <si>
    <t>Simpkins</t>
  </si>
  <si>
    <t>SLEDGE</t>
  </si>
  <si>
    <t xml:space="preserve">Alvin                                   </t>
  </si>
  <si>
    <t>SHAKIRA</t>
  </si>
  <si>
    <t>UNDERWOOD</t>
  </si>
  <si>
    <t>MYLES</t>
  </si>
  <si>
    <t>Indya</t>
  </si>
  <si>
    <t xml:space="preserve">Ward                                    </t>
  </si>
  <si>
    <t xml:space="preserve">Nickolas                                </t>
  </si>
  <si>
    <t>Waynick</t>
  </si>
  <si>
    <t>Mona</t>
  </si>
  <si>
    <t>SHAUNIECE</t>
  </si>
  <si>
    <t>Womack</t>
  </si>
  <si>
    <t xml:space="preserve">Woodfin                                 </t>
  </si>
  <si>
    <t xml:space="preserve">Sarah                                   </t>
  </si>
  <si>
    <t xml:space="preserve">Zaccaro                                 </t>
  </si>
  <si>
    <t xml:space="preserve">Jyquan                                  </t>
  </si>
  <si>
    <t>BUCHHOLZ</t>
  </si>
  <si>
    <t>AARON</t>
  </si>
  <si>
    <t xml:space="preserve">Frances Jones                                   </t>
  </si>
  <si>
    <t>JACQUELYN</t>
  </si>
  <si>
    <t>Kratzke</t>
  </si>
  <si>
    <t>MCCOMBS</t>
  </si>
  <si>
    <t>McIntire</t>
  </si>
  <si>
    <t xml:space="preserve">Celina                                  </t>
  </si>
  <si>
    <t>Murrah</t>
  </si>
  <si>
    <t>Rachel-Keilah</t>
  </si>
  <si>
    <t>O'CONNOR</t>
  </si>
  <si>
    <t>Rocha</t>
  </si>
  <si>
    <t>Mouna</t>
  </si>
  <si>
    <t>Snodgrass</t>
  </si>
  <si>
    <t>Jarrod</t>
  </si>
  <si>
    <t>Whitehurst</t>
  </si>
  <si>
    <t xml:space="preserve">Baker                                   </t>
  </si>
  <si>
    <t xml:space="preserve">Ja'Kayla                                </t>
  </si>
  <si>
    <t>Bowden</t>
  </si>
  <si>
    <t>Iman</t>
  </si>
  <si>
    <t>Deese</t>
  </si>
  <si>
    <t>Demarais</t>
  </si>
  <si>
    <t>Alexa</t>
  </si>
  <si>
    <t>Dinant</t>
  </si>
  <si>
    <t>Keyara</t>
  </si>
  <si>
    <t>Huff</t>
  </si>
  <si>
    <t>Dwannie</t>
  </si>
  <si>
    <t>Ibbetson</t>
  </si>
  <si>
    <t>Karenda</t>
  </si>
  <si>
    <t>KELLY JR</t>
  </si>
  <si>
    <t>Anel</t>
  </si>
  <si>
    <t>MCCARDLE</t>
  </si>
  <si>
    <t>Ti'Azia</t>
  </si>
  <si>
    <t>GENEVELYN</t>
  </si>
  <si>
    <t>Selentia</t>
  </si>
  <si>
    <t>Purvis</t>
  </si>
  <si>
    <t>Raley</t>
  </si>
  <si>
    <t>Ashlynn</t>
  </si>
  <si>
    <t>De'Ante</t>
  </si>
  <si>
    <t>Saffold</t>
  </si>
  <si>
    <t>Jackira</t>
  </si>
  <si>
    <t>COLBY</t>
  </si>
  <si>
    <t>Switzer</t>
  </si>
  <si>
    <t>Journee</t>
  </si>
  <si>
    <t>Wierman</t>
  </si>
  <si>
    <t>ALVARO</t>
  </si>
  <si>
    <t>CareerSource Gulf Coast - 4122- Workforce Training</t>
  </si>
  <si>
    <t>HEAVENLY</t>
  </si>
  <si>
    <t>BATEY</t>
  </si>
  <si>
    <t>KENNY</t>
  </si>
  <si>
    <t xml:space="preserve">BUSH                                    </t>
  </si>
  <si>
    <t xml:space="preserve">TAMMY                                   </t>
  </si>
  <si>
    <t>Butterworth</t>
  </si>
  <si>
    <t>Fakhari</t>
  </si>
  <si>
    <t>Sidin</t>
  </si>
  <si>
    <t>Fontaine</t>
  </si>
  <si>
    <t>Bailee</t>
  </si>
  <si>
    <t>Germany</t>
  </si>
  <si>
    <t>Elesia</t>
  </si>
  <si>
    <t>Husband</t>
  </si>
  <si>
    <t>Kovacs</t>
  </si>
  <si>
    <t>Lavalais</t>
  </si>
  <si>
    <t>Savanna</t>
  </si>
  <si>
    <t>Liichow</t>
  </si>
  <si>
    <t>SHACORRA</t>
  </si>
  <si>
    <t>Nilamben</t>
  </si>
  <si>
    <t>Rodriguez Rosales</t>
  </si>
  <si>
    <t>Segree</t>
  </si>
  <si>
    <t>SHALING</t>
  </si>
  <si>
    <t>MARLEE</t>
  </si>
  <si>
    <t>Athina</t>
  </si>
  <si>
    <t>Swanson</t>
  </si>
  <si>
    <t>Waller</t>
  </si>
  <si>
    <t>Charity</t>
  </si>
  <si>
    <t>Madline</t>
  </si>
  <si>
    <t xml:space="preserve">Christy Cobbs                                   </t>
  </si>
  <si>
    <t>William E</t>
  </si>
  <si>
    <t>SHONTAY</t>
  </si>
  <si>
    <t>DEVANTE</t>
  </si>
  <si>
    <t>Peterkin</t>
  </si>
  <si>
    <t>Shadariel</t>
  </si>
  <si>
    <t xml:space="preserve">SEWELL                                  </t>
  </si>
  <si>
    <t xml:space="preserve">ADAM                                    </t>
  </si>
  <si>
    <t xml:space="preserve">WEEKS                                   </t>
  </si>
  <si>
    <t xml:space="preserve">MATILDA                                 </t>
  </si>
  <si>
    <t xml:space="preserve">Aldridge                                </t>
  </si>
  <si>
    <t>Barfield</t>
  </si>
  <si>
    <t>Taneeka</t>
  </si>
  <si>
    <t xml:space="preserve">Bembry                                  </t>
  </si>
  <si>
    <t xml:space="preserve">Zachery                                 </t>
  </si>
  <si>
    <t xml:space="preserve">Si'Asia                                 </t>
  </si>
  <si>
    <t>Corbin-Alvarez</t>
  </si>
  <si>
    <t>Tylor</t>
  </si>
  <si>
    <t>Coulliette</t>
  </si>
  <si>
    <t>Diaz-Fortine</t>
  </si>
  <si>
    <t xml:space="preserve">Nikyra                                  </t>
  </si>
  <si>
    <t>Rocky</t>
  </si>
  <si>
    <t>Ithurralde</t>
  </si>
  <si>
    <t xml:space="preserve">Alesha                                  </t>
  </si>
  <si>
    <t xml:space="preserve">Ayalah                                  </t>
  </si>
  <si>
    <t>Lakira</t>
  </si>
  <si>
    <t>Simmora</t>
  </si>
  <si>
    <t>Mallet</t>
  </si>
  <si>
    <t xml:space="preserve">Mobley                                  </t>
  </si>
  <si>
    <t xml:space="preserve">Diante                                  </t>
  </si>
  <si>
    <t xml:space="preserve">Ronald                                  </t>
  </si>
  <si>
    <t xml:space="preserve">Ohlmann                                 </t>
  </si>
  <si>
    <t xml:space="preserve">Mackenzie                               </t>
  </si>
  <si>
    <t>Tonyell</t>
  </si>
  <si>
    <t xml:space="preserve">LASHAWN                                 </t>
  </si>
  <si>
    <t xml:space="preserve">Donald Yates                                   </t>
  </si>
  <si>
    <t xml:space="preserve">Tyre                                    </t>
  </si>
  <si>
    <t xml:space="preserve">Bonnie                                  </t>
  </si>
  <si>
    <t xml:space="preserve">Wilkes                                  </t>
  </si>
  <si>
    <t xml:space="preserve">Bryson                                  </t>
  </si>
  <si>
    <t>Codi</t>
  </si>
  <si>
    <t xml:space="preserve">Echagarrua                              </t>
  </si>
  <si>
    <t xml:space="preserve">FALLS                                   </t>
  </si>
  <si>
    <t xml:space="preserve">MATTHEW                                 </t>
  </si>
  <si>
    <t xml:space="preserve">LUPI                                    </t>
  </si>
  <si>
    <t xml:space="preserve">Lambert                                 </t>
  </si>
  <si>
    <t xml:space="preserve">Jolina                                  </t>
  </si>
  <si>
    <t xml:space="preserve">MOODY                                   </t>
  </si>
  <si>
    <t xml:space="preserve">Rhoades                                 </t>
  </si>
  <si>
    <t xml:space="preserve">Riggs                                   </t>
  </si>
  <si>
    <t xml:space="preserve">Aterria                                 </t>
  </si>
  <si>
    <t>TRINESIA</t>
  </si>
  <si>
    <t>Florida Crown Old Town - Region 7 Dixie Cty 4154</t>
  </si>
  <si>
    <t xml:space="preserve">TJERNBERG                               </t>
  </si>
  <si>
    <t xml:space="preserve">JOY                                     </t>
  </si>
  <si>
    <t xml:space="preserve">Watkins                                 </t>
  </si>
  <si>
    <t xml:space="preserve">Ashli                                   </t>
  </si>
  <si>
    <t xml:space="preserve">WEIKEL                                  </t>
  </si>
  <si>
    <t xml:space="preserve">AMANDA                                  </t>
  </si>
  <si>
    <t>Adcox</t>
  </si>
  <si>
    <t>ALT</t>
  </si>
  <si>
    <t>ELISSA</t>
  </si>
  <si>
    <t>BARLEY</t>
  </si>
  <si>
    <t>Tanaiya</t>
  </si>
  <si>
    <t>Beardsley-Wilson</t>
  </si>
  <si>
    <t>Luca</t>
  </si>
  <si>
    <t>Boikai</t>
  </si>
  <si>
    <t>Brinkley</t>
  </si>
  <si>
    <t>Butters</t>
  </si>
  <si>
    <t>Cifrese</t>
  </si>
  <si>
    <t>Clearo</t>
  </si>
  <si>
    <t>Colson</t>
  </si>
  <si>
    <t>Yasamie</t>
  </si>
  <si>
    <t>Arly</t>
  </si>
  <si>
    <t>Cutler</t>
  </si>
  <si>
    <t>Doan</t>
  </si>
  <si>
    <t>Duncan-Nabb</t>
  </si>
  <si>
    <t>ELLIS-GRANT</t>
  </si>
  <si>
    <t>DEAUNDRE</t>
  </si>
  <si>
    <t>Escalera-Morales</t>
  </si>
  <si>
    <t>FAIRE</t>
  </si>
  <si>
    <t>DEONTE</t>
  </si>
  <si>
    <t>Farrar</t>
  </si>
  <si>
    <t>Audrey</t>
  </si>
  <si>
    <t>FULLWOOD</t>
  </si>
  <si>
    <t>TERRIONNA</t>
  </si>
  <si>
    <t>Georgsson</t>
  </si>
  <si>
    <t>GIVENS</t>
  </si>
  <si>
    <t>Gruner</t>
  </si>
  <si>
    <t>Gultom</t>
  </si>
  <si>
    <t>Kristofer</t>
  </si>
  <si>
    <t>Hayse</t>
  </si>
  <si>
    <t>Sacoria</t>
  </si>
  <si>
    <t>Armand</t>
  </si>
  <si>
    <t>Karri</t>
  </si>
  <si>
    <t>Holland</t>
  </si>
  <si>
    <t>Donnie</t>
  </si>
  <si>
    <t>IRBY</t>
  </si>
  <si>
    <t>TELLY</t>
  </si>
  <si>
    <t>CARLANDRE</t>
  </si>
  <si>
    <t>Makaela</t>
  </si>
  <si>
    <t>Destynee</t>
  </si>
  <si>
    <t>Nalayah</t>
  </si>
  <si>
    <t>TAHYANA</t>
  </si>
  <si>
    <t>Krausie</t>
  </si>
  <si>
    <t>LABREW</t>
  </si>
  <si>
    <t>JAYLA</t>
  </si>
  <si>
    <t>MADDOX</t>
  </si>
  <si>
    <t>Taniya</t>
  </si>
  <si>
    <t>Manners</t>
  </si>
  <si>
    <t>Marin</t>
  </si>
  <si>
    <t>Mclaughlin</t>
  </si>
  <si>
    <t>JAMILA</t>
  </si>
  <si>
    <t>MEDLOCK</t>
  </si>
  <si>
    <t>TAMIYA</t>
  </si>
  <si>
    <t>Meehan</t>
  </si>
  <si>
    <t>Samiyah</t>
  </si>
  <si>
    <t>MUNROE</t>
  </si>
  <si>
    <t>CRISTOPHER</t>
  </si>
  <si>
    <t>Napier</t>
  </si>
  <si>
    <t>Infini</t>
  </si>
  <si>
    <t>Winifred</t>
  </si>
  <si>
    <t>Ortiz-Damian</t>
  </si>
  <si>
    <t>Myles</t>
  </si>
  <si>
    <t>Peeples</t>
  </si>
  <si>
    <t>Pellicier</t>
  </si>
  <si>
    <t>PERRINE</t>
  </si>
  <si>
    <t>Quiloan</t>
  </si>
  <si>
    <t>Blenda</t>
  </si>
  <si>
    <t>Lotoria</t>
  </si>
  <si>
    <t>TAIJAHN</t>
  </si>
  <si>
    <t>Ravon</t>
  </si>
  <si>
    <t>DALYN</t>
  </si>
  <si>
    <t>RODRIGUEZ-ORTIZ</t>
  </si>
  <si>
    <t>Estrelita</t>
  </si>
  <si>
    <t>Russi</t>
  </si>
  <si>
    <t>Sermons</t>
  </si>
  <si>
    <t>Parrell</t>
  </si>
  <si>
    <t>SHEFFIELD-HUNTLEY</t>
  </si>
  <si>
    <t>KELLEN</t>
  </si>
  <si>
    <t>SINGLETON</t>
  </si>
  <si>
    <t>Sly</t>
  </si>
  <si>
    <t>Antieria</t>
  </si>
  <si>
    <t>SNIDER</t>
  </si>
  <si>
    <t>Myra</t>
  </si>
  <si>
    <t>MARREO</t>
  </si>
  <si>
    <t>Tyneka</t>
  </si>
  <si>
    <t>Tower</t>
  </si>
  <si>
    <t>Jacquelyn</t>
  </si>
  <si>
    <t>VALIAS</t>
  </si>
  <si>
    <t>Vaughn Brady</t>
  </si>
  <si>
    <t>VONGSOUVANH</t>
  </si>
  <si>
    <t>AALIYAH</t>
  </si>
  <si>
    <t>TIERRA</t>
  </si>
  <si>
    <t>Rashard</t>
  </si>
  <si>
    <t>Sincere</t>
  </si>
  <si>
    <t>Kaleel</t>
  </si>
  <si>
    <t>Dymon</t>
  </si>
  <si>
    <t xml:space="preserve">Alexandria Walker                                  </t>
  </si>
  <si>
    <t xml:space="preserve">Cora Daly                                    </t>
  </si>
  <si>
    <t>Shannyn</t>
  </si>
  <si>
    <t>Avis</t>
  </si>
  <si>
    <t>Aidan</t>
  </si>
  <si>
    <t>Batchelder</t>
  </si>
  <si>
    <t>EBONEE</t>
  </si>
  <si>
    <t>Burks</t>
  </si>
  <si>
    <t>Angelee</t>
  </si>
  <si>
    <t>HERMAN</t>
  </si>
  <si>
    <t>Girlie</t>
  </si>
  <si>
    <t>Cummings</t>
  </si>
  <si>
    <t>PRESHETTA</t>
  </si>
  <si>
    <t>DURANTE-SNYDER</t>
  </si>
  <si>
    <t>ANNIKA</t>
  </si>
  <si>
    <t>FIACCO</t>
  </si>
  <si>
    <t>JENNICA</t>
  </si>
  <si>
    <t>Maelyn</t>
  </si>
  <si>
    <t>Harrolle</t>
  </si>
  <si>
    <t>Hofeldt</t>
  </si>
  <si>
    <t>Genna</t>
  </si>
  <si>
    <t>HOOKS</t>
  </si>
  <si>
    <t>TRAMEISHA</t>
  </si>
  <si>
    <t>Jeanite</t>
  </si>
  <si>
    <t>Jest</t>
  </si>
  <si>
    <t>Zhana</t>
  </si>
  <si>
    <t>SHA'KOBI</t>
  </si>
  <si>
    <t>Jaggert</t>
  </si>
  <si>
    <t>Kasmer-Junker</t>
  </si>
  <si>
    <t>Kingcade</t>
  </si>
  <si>
    <t>Liberal</t>
  </si>
  <si>
    <t>DEDRI</t>
  </si>
  <si>
    <t>Daffany</t>
  </si>
  <si>
    <t>TANEAHA</t>
  </si>
  <si>
    <t>Olmo</t>
  </si>
  <si>
    <t>Justen</t>
  </si>
  <si>
    <t>Reno</t>
  </si>
  <si>
    <t>Tamisha</t>
  </si>
  <si>
    <t>Rodas</t>
  </si>
  <si>
    <t>Aleya</t>
  </si>
  <si>
    <t>Smuz</t>
  </si>
  <si>
    <t>Stark</t>
  </si>
  <si>
    <t>Tomic</t>
  </si>
  <si>
    <t>Karon</t>
  </si>
  <si>
    <t>CHANTA</t>
  </si>
  <si>
    <t>Williams-Holmes</t>
  </si>
  <si>
    <t>Wiseman</t>
  </si>
  <si>
    <t>Agreda</t>
  </si>
  <si>
    <t>Ahrendt</t>
  </si>
  <si>
    <t>Tierney</t>
  </si>
  <si>
    <t>ARBAN</t>
  </si>
  <si>
    <t>BEDELL</t>
  </si>
  <si>
    <t>Bonilla Quevedo</t>
  </si>
  <si>
    <t xml:space="preserve">COSLICK                                 </t>
  </si>
  <si>
    <t xml:space="preserve">JUDITH                                  </t>
  </si>
  <si>
    <t xml:space="preserve">Donaldson                               </t>
  </si>
  <si>
    <t xml:space="preserve">Jarvis                                  </t>
  </si>
  <si>
    <t>Easley</t>
  </si>
  <si>
    <t>FUDGE JR</t>
  </si>
  <si>
    <t>Nisa</t>
  </si>
  <si>
    <t>Hallett</t>
  </si>
  <si>
    <t>HAZARIE</t>
  </si>
  <si>
    <t xml:space="preserve">Hiemier                                 </t>
  </si>
  <si>
    <t>Hightower</t>
  </si>
  <si>
    <t>Shirai</t>
  </si>
  <si>
    <t>Honeyager</t>
  </si>
  <si>
    <t>KENNEY</t>
  </si>
  <si>
    <t>Krzyzaniak</t>
  </si>
  <si>
    <t>Lanigan</t>
  </si>
  <si>
    <t>Locker</t>
  </si>
  <si>
    <t>Morrisa</t>
  </si>
  <si>
    <t xml:space="preserve">Luquin                                  </t>
  </si>
  <si>
    <t xml:space="preserve">Miguel                                  </t>
  </si>
  <si>
    <t xml:space="preserve">Lyon                                    </t>
  </si>
  <si>
    <t>Manson</t>
  </si>
  <si>
    <t xml:space="preserve">Mccoy                                   </t>
  </si>
  <si>
    <t xml:space="preserve">Royd                                    </t>
  </si>
  <si>
    <t>Mettler</t>
  </si>
  <si>
    <t>Minnich</t>
  </si>
  <si>
    <t>Eleanor</t>
  </si>
  <si>
    <t>Oliva Sanchez</t>
  </si>
  <si>
    <t>Palazzo</t>
  </si>
  <si>
    <t xml:space="preserve">Pekala                                  </t>
  </si>
  <si>
    <t xml:space="preserve">Jaidon                                  </t>
  </si>
  <si>
    <t>Pinard</t>
  </si>
  <si>
    <t>Moyra</t>
  </si>
  <si>
    <t>Poggi</t>
  </si>
  <si>
    <t>Jeramiah</t>
  </si>
  <si>
    <t>Poirier</t>
  </si>
  <si>
    <t>POSTELL</t>
  </si>
  <si>
    <t>TRESHAWNDRA</t>
  </si>
  <si>
    <t>Quintero Marrero</t>
  </si>
  <si>
    <t>RENDA</t>
  </si>
  <si>
    <t>Reyes Gonzalez</t>
  </si>
  <si>
    <t>Rivera-Rivera</t>
  </si>
  <si>
    <t xml:space="preserve">Chloe                                   </t>
  </si>
  <si>
    <t>Rovniak</t>
  </si>
  <si>
    <t>Slizyk</t>
  </si>
  <si>
    <t>Smedley JR</t>
  </si>
  <si>
    <t>Smith Jr</t>
  </si>
  <si>
    <t>Spearmon</t>
  </si>
  <si>
    <t>Spence II</t>
  </si>
  <si>
    <t>Glen</t>
  </si>
  <si>
    <t xml:space="preserve">Swint                                   </t>
  </si>
  <si>
    <t xml:space="preserve">Marquay                                 </t>
  </si>
  <si>
    <t xml:space="preserve">Talbert                                 </t>
  </si>
  <si>
    <t xml:space="preserve">Lillyann                                </t>
  </si>
  <si>
    <t>Tanenbaum</t>
  </si>
  <si>
    <t xml:space="preserve">Teschner                                </t>
  </si>
  <si>
    <t>Torres Jr</t>
  </si>
  <si>
    <t>Troche</t>
  </si>
  <si>
    <t>Waltz</t>
  </si>
  <si>
    <t>Catheryne</t>
  </si>
  <si>
    <t>Abdu</t>
  </si>
  <si>
    <t>Hagos</t>
  </si>
  <si>
    <t>ACOSTA</t>
  </si>
  <si>
    <t>MARLON</t>
  </si>
  <si>
    <t xml:space="preserve">Rosa Gonzalez                                </t>
  </si>
  <si>
    <t xml:space="preserve">Alfaro                                  </t>
  </si>
  <si>
    <t xml:space="preserve">Noe                                     </t>
  </si>
  <si>
    <t xml:space="preserve">Leah Rawlins                                 </t>
  </si>
  <si>
    <t xml:space="preserve">Alzate                                  </t>
  </si>
  <si>
    <t xml:space="preserve">Ambert                                  </t>
  </si>
  <si>
    <t xml:space="preserve">Paola                                   </t>
  </si>
  <si>
    <t>Yamilex</t>
  </si>
  <si>
    <t xml:space="preserve">Joel                                    </t>
  </si>
  <si>
    <t xml:space="preserve">Armstrong                               </t>
  </si>
  <si>
    <t xml:space="preserve">Arroyo-Ortiz                            </t>
  </si>
  <si>
    <t xml:space="preserve">August                                  </t>
  </si>
  <si>
    <t>Chrishna</t>
  </si>
  <si>
    <t>Melba</t>
  </si>
  <si>
    <t>Azimulla</t>
  </si>
  <si>
    <t>Jafar</t>
  </si>
  <si>
    <t>Bahadur</t>
  </si>
  <si>
    <t xml:space="preserve">Mariana Martin                                  </t>
  </si>
  <si>
    <t xml:space="preserve">Baird                                   </t>
  </si>
  <si>
    <t xml:space="preserve">Baldwin-Coleman                         </t>
  </si>
  <si>
    <t xml:space="preserve">Barahona                                </t>
  </si>
  <si>
    <t xml:space="preserve">Fatima                                  </t>
  </si>
  <si>
    <t>Barrow</t>
  </si>
  <si>
    <t>Batten</t>
  </si>
  <si>
    <t>Jayvon</t>
  </si>
  <si>
    <t xml:space="preserve">Luke Moore                                   </t>
  </si>
  <si>
    <t>Bedasie</t>
  </si>
  <si>
    <t xml:space="preserve">Bedford                                 </t>
  </si>
  <si>
    <t xml:space="preserve">BEEROM                                  </t>
  </si>
  <si>
    <t xml:space="preserve">TIMOTHY                                 </t>
  </si>
  <si>
    <t xml:space="preserve">Bernard                                 </t>
  </si>
  <si>
    <t xml:space="preserve">Ezaviah                                 </t>
  </si>
  <si>
    <t>BERTIL</t>
  </si>
  <si>
    <t>Ivelisse</t>
  </si>
  <si>
    <t xml:space="preserve">BEVERITT                                </t>
  </si>
  <si>
    <t xml:space="preserve">AQUASHA                                 </t>
  </si>
  <si>
    <t xml:space="preserve">BILICH                                  </t>
  </si>
  <si>
    <t xml:space="preserve">MICHELLE                                </t>
  </si>
  <si>
    <t>Billingsley</t>
  </si>
  <si>
    <t xml:space="preserve">Birriel                                 </t>
  </si>
  <si>
    <t>Blancas</t>
  </si>
  <si>
    <t>Lucio</t>
  </si>
  <si>
    <t>BONILLA</t>
  </si>
  <si>
    <t>Anna-Kay</t>
  </si>
  <si>
    <t>Bright</t>
  </si>
  <si>
    <t>Shakia</t>
  </si>
  <si>
    <t>Lenora</t>
  </si>
  <si>
    <t xml:space="preserve">Brown-williams                          </t>
  </si>
  <si>
    <t xml:space="preserve">Isaih                                   </t>
  </si>
  <si>
    <t>Brumfield</t>
  </si>
  <si>
    <t xml:space="preserve">Philip                                  </t>
  </si>
  <si>
    <t>Buhain</t>
  </si>
  <si>
    <t>Niccolo</t>
  </si>
  <si>
    <t xml:space="preserve">Cain                                    </t>
  </si>
  <si>
    <t xml:space="preserve">Adrianna                                </t>
  </si>
  <si>
    <t>Calderon Pazos</t>
  </si>
  <si>
    <t>Saulmary</t>
  </si>
  <si>
    <t xml:space="preserve">Caliari                                 </t>
  </si>
  <si>
    <t xml:space="preserve">Camano                                  </t>
  </si>
  <si>
    <t xml:space="preserve">Gilberto                                </t>
  </si>
  <si>
    <t>CAMILLEJr</t>
  </si>
  <si>
    <t>EMILIEN</t>
  </si>
  <si>
    <t xml:space="preserve">Campos Da Silva                         </t>
  </si>
  <si>
    <t xml:space="preserve">Canady                                  </t>
  </si>
  <si>
    <t xml:space="preserve">Zaniya                                  </t>
  </si>
  <si>
    <t>Carbonell</t>
  </si>
  <si>
    <t>Lizette</t>
  </si>
  <si>
    <t xml:space="preserve">Casey                                   </t>
  </si>
  <si>
    <t xml:space="preserve">Deon                                    </t>
  </si>
  <si>
    <t xml:space="preserve">Casinader                               </t>
  </si>
  <si>
    <t xml:space="preserve">Tiana                                   </t>
  </si>
  <si>
    <t xml:space="preserve">Ceron                                   </t>
  </si>
  <si>
    <t xml:space="preserve">Chambliss                               </t>
  </si>
  <si>
    <t>Channelle</t>
  </si>
  <si>
    <t xml:space="preserve">Jeniffer Sanabria                                </t>
  </si>
  <si>
    <t>Charriez</t>
  </si>
  <si>
    <t>Jeancarlos</t>
  </si>
  <si>
    <t xml:space="preserve">Chattin                                 </t>
  </si>
  <si>
    <t xml:space="preserve">Billie Jo                               </t>
  </si>
  <si>
    <t>CHAUDHARY</t>
  </si>
  <si>
    <t>SUBHAN</t>
  </si>
  <si>
    <t>Chea</t>
  </si>
  <si>
    <t>Sopheap</t>
  </si>
  <si>
    <t xml:space="preserve">Chevere                                 </t>
  </si>
  <si>
    <t xml:space="preserve">Kristian                                </t>
  </si>
  <si>
    <t xml:space="preserve">Jossian                                 </t>
  </si>
  <si>
    <t>CLIFFORD</t>
  </si>
  <si>
    <t>MELONIE</t>
  </si>
  <si>
    <t xml:space="preserve">Ruth Rivera                                  </t>
  </si>
  <si>
    <t xml:space="preserve">Rossi                                   </t>
  </si>
  <si>
    <t>Zarriah</t>
  </si>
  <si>
    <t xml:space="preserve">Billie                                  </t>
  </si>
  <si>
    <t>Marianela</t>
  </si>
  <si>
    <t xml:space="preserve">CORRAL                                  </t>
  </si>
  <si>
    <t xml:space="preserve">ISABEL                                  </t>
  </si>
  <si>
    <t>Corrales</t>
  </si>
  <si>
    <t>Cosbydavis</t>
  </si>
  <si>
    <t>Alishia</t>
  </si>
  <si>
    <t xml:space="preserve">Coschignano                             </t>
  </si>
  <si>
    <t>Freddy</t>
  </si>
  <si>
    <t>Nelleigna</t>
  </si>
  <si>
    <t>LIZBETH</t>
  </si>
  <si>
    <t xml:space="preserve">Cuadrado                                </t>
  </si>
  <si>
    <t xml:space="preserve">Lunidaraliz                             </t>
  </si>
  <si>
    <t xml:space="preserve">Cummings                                </t>
  </si>
  <si>
    <t>CUYLER</t>
  </si>
  <si>
    <t>KETONDRA</t>
  </si>
  <si>
    <t xml:space="preserve">Dalegrand                               </t>
  </si>
  <si>
    <t xml:space="preserve">Ernest                                  </t>
  </si>
  <si>
    <t xml:space="preserve">Bethel                                  </t>
  </si>
  <si>
    <t>Darner</t>
  </si>
  <si>
    <t>Maalik</t>
  </si>
  <si>
    <t>EGBERT</t>
  </si>
  <si>
    <t xml:space="preserve">Lawandale Foster                                  </t>
  </si>
  <si>
    <t xml:space="preserve">JA'SHANTI                               </t>
  </si>
  <si>
    <t>De Jesus</t>
  </si>
  <si>
    <t>Marianette</t>
  </si>
  <si>
    <t>Dejesus</t>
  </si>
  <si>
    <t>DeJesus</t>
  </si>
  <si>
    <t>Amaia</t>
  </si>
  <si>
    <t>DELAROSARUSS</t>
  </si>
  <si>
    <t>Delgado Garcia</t>
  </si>
  <si>
    <t xml:space="preserve">Denizard                                </t>
  </si>
  <si>
    <t xml:space="preserve">Sarineth                                </t>
  </si>
  <si>
    <t>DAYANA</t>
  </si>
  <si>
    <t>Lurlene-Kay</t>
  </si>
  <si>
    <t xml:space="preserve">Difo                                    </t>
  </si>
  <si>
    <t xml:space="preserve">Yodania                                 </t>
  </si>
  <si>
    <t>DiSciullo</t>
  </si>
  <si>
    <t>Shailyn</t>
  </si>
  <si>
    <t>Ebonie</t>
  </si>
  <si>
    <t>Dubois</t>
  </si>
  <si>
    <t>Dudley</t>
  </si>
  <si>
    <t>Echevarria</t>
  </si>
  <si>
    <t xml:space="preserve">Elayouty                                </t>
  </si>
  <si>
    <t xml:space="preserve">Farah                                   </t>
  </si>
  <si>
    <t>ELLIOTT</t>
  </si>
  <si>
    <t>Erami</t>
  </si>
  <si>
    <t>Sohaila</t>
  </si>
  <si>
    <t xml:space="preserve">Erhardt                                 </t>
  </si>
  <si>
    <t>Esmie</t>
  </si>
  <si>
    <t xml:space="preserve">Espinera                                </t>
  </si>
  <si>
    <t>Espinoza</t>
  </si>
  <si>
    <t>Violeta</t>
  </si>
  <si>
    <t xml:space="preserve">Evans                                   </t>
  </si>
  <si>
    <t xml:space="preserve">Trevon                                  </t>
  </si>
  <si>
    <t xml:space="preserve">Everson                                 </t>
  </si>
  <si>
    <t xml:space="preserve">Pamela                                  </t>
  </si>
  <si>
    <t>Fantauzzi</t>
  </si>
  <si>
    <t>SUHEIL</t>
  </si>
  <si>
    <t>Jaryam</t>
  </si>
  <si>
    <t xml:space="preserve">Filsaime                                </t>
  </si>
  <si>
    <t xml:space="preserve">Alquez                                  </t>
  </si>
  <si>
    <t xml:space="preserve">Natanael                                </t>
  </si>
  <si>
    <t>FLORESCRESPO</t>
  </si>
  <si>
    <t xml:space="preserve">Floristal                               </t>
  </si>
  <si>
    <t xml:space="preserve">Vince                                   </t>
  </si>
  <si>
    <t>Fontanez Lopez</t>
  </si>
  <si>
    <t>Forestal</t>
  </si>
  <si>
    <t>Forte</t>
  </si>
  <si>
    <t xml:space="preserve">Fotopoulos                              </t>
  </si>
  <si>
    <t xml:space="preserve">FREDA                                   </t>
  </si>
  <si>
    <t>Meaghan</t>
  </si>
  <si>
    <t xml:space="preserve">Geffrard                                </t>
  </si>
  <si>
    <t>DEON</t>
  </si>
  <si>
    <t xml:space="preserve">Giles                                   </t>
  </si>
  <si>
    <t xml:space="preserve">Glaude                                  </t>
  </si>
  <si>
    <t xml:space="preserve">Lenson                                  </t>
  </si>
  <si>
    <t xml:space="preserve">GLYNN                                   </t>
  </si>
  <si>
    <t xml:space="preserve">MYCHAL                                  </t>
  </si>
  <si>
    <t>Carmen Delia</t>
  </si>
  <si>
    <t>Jeisier</t>
  </si>
  <si>
    <t xml:space="preserve">GOODALL                                 </t>
  </si>
  <si>
    <t xml:space="preserve">RHONDA                                  </t>
  </si>
  <si>
    <t>Gordillo</t>
  </si>
  <si>
    <t>Angelika</t>
  </si>
  <si>
    <t>Gorman Michuad</t>
  </si>
  <si>
    <t xml:space="preserve">Graville                                </t>
  </si>
  <si>
    <t xml:space="preserve">Tara                                    </t>
  </si>
  <si>
    <t>LATRE</t>
  </si>
  <si>
    <t xml:space="preserve">Kaitlyn                                 </t>
  </si>
  <si>
    <t>Guenard</t>
  </si>
  <si>
    <t>Guillinger</t>
  </si>
  <si>
    <t>Lela</t>
  </si>
  <si>
    <t>Hadden</t>
  </si>
  <si>
    <t>Kaley</t>
  </si>
  <si>
    <t>Haitram</t>
  </si>
  <si>
    <t>Yougeta Devina</t>
  </si>
  <si>
    <t xml:space="preserve">Marcy                                   </t>
  </si>
  <si>
    <t xml:space="preserve">HARPER                                  </t>
  </si>
  <si>
    <t xml:space="preserve">SADIRA                                  </t>
  </si>
  <si>
    <t xml:space="preserve">HARRIS                                  </t>
  </si>
  <si>
    <t xml:space="preserve">NATALIE                                 </t>
  </si>
  <si>
    <t>Jahden</t>
  </si>
  <si>
    <t>Harshman</t>
  </si>
  <si>
    <t xml:space="preserve">HAUGE                                   </t>
  </si>
  <si>
    <t xml:space="preserve">CYNTHIA                                 </t>
  </si>
  <si>
    <t>Hearns</t>
  </si>
  <si>
    <t>Ike</t>
  </si>
  <si>
    <t xml:space="preserve">HERBERT                                 </t>
  </si>
  <si>
    <t xml:space="preserve">SHKAI                                   </t>
  </si>
  <si>
    <t xml:space="preserve">Vicente                                 </t>
  </si>
  <si>
    <t>Hintz</t>
  </si>
  <si>
    <t>LEQUAN</t>
  </si>
  <si>
    <t xml:space="preserve">Hogan                                   </t>
  </si>
  <si>
    <t xml:space="preserve">Rashanda                                </t>
  </si>
  <si>
    <t xml:space="preserve">Hundl                                   </t>
  </si>
  <si>
    <t xml:space="preserve">Jermane                                 </t>
  </si>
  <si>
    <t>HURTADO</t>
  </si>
  <si>
    <t xml:space="preserve">Hyppolite                               </t>
  </si>
  <si>
    <t xml:space="preserve">Keven                                   </t>
  </si>
  <si>
    <t>IMPREVERT</t>
  </si>
  <si>
    <t>ERNIDE</t>
  </si>
  <si>
    <t xml:space="preserve">KAYONA                                  </t>
  </si>
  <si>
    <t xml:space="preserve">Korahlee                                </t>
  </si>
  <si>
    <t xml:space="preserve">Aurabin                                 </t>
  </si>
  <si>
    <t>TENICIA</t>
  </si>
  <si>
    <t xml:space="preserve">Sydonney Richards                                </t>
  </si>
  <si>
    <t xml:space="preserve">Jimenez Mendez                          </t>
  </si>
  <si>
    <t xml:space="preserve">Nashaly                                 </t>
  </si>
  <si>
    <t>JOGA</t>
  </si>
  <si>
    <t>ALFREDA</t>
  </si>
  <si>
    <t>TANESHA</t>
  </si>
  <si>
    <t xml:space="preserve">Julia Perry                                   </t>
  </si>
  <si>
    <t xml:space="preserve">ALONZO                                  </t>
  </si>
  <si>
    <t>Daniellia</t>
  </si>
  <si>
    <t xml:space="preserve">Johnson Brown                           </t>
  </si>
  <si>
    <t xml:space="preserve">Avery                                   </t>
  </si>
  <si>
    <t>ROCHELLE</t>
  </si>
  <si>
    <t xml:space="preserve">Mariely                                 </t>
  </si>
  <si>
    <t xml:space="preserve">JULSAINT                                </t>
  </si>
  <si>
    <t>Kang</t>
  </si>
  <si>
    <t>KELLEY</t>
  </si>
  <si>
    <t>TEREESA</t>
  </si>
  <si>
    <t xml:space="preserve">KELLY                                   </t>
  </si>
  <si>
    <t xml:space="preserve">ASKARI                                  </t>
  </si>
  <si>
    <t xml:space="preserve">STEPHANIE                               </t>
  </si>
  <si>
    <t xml:space="preserve">KIRKLAND                                </t>
  </si>
  <si>
    <t xml:space="preserve">LAKESHIA                                </t>
  </si>
  <si>
    <t>KLEINKNECHT</t>
  </si>
  <si>
    <t xml:space="preserve">KNIGHT                                  </t>
  </si>
  <si>
    <t xml:space="preserve">LAGARES                                 </t>
  </si>
  <si>
    <t xml:space="preserve">MILLYAN                                 </t>
  </si>
  <si>
    <t xml:space="preserve">Lamey                                   </t>
  </si>
  <si>
    <t xml:space="preserve">Angilyn                                 </t>
  </si>
  <si>
    <t xml:space="preserve">Ja'liela                                </t>
  </si>
  <si>
    <t xml:space="preserve">LAMPKINS                                </t>
  </si>
  <si>
    <t xml:space="preserve">Ruby                                    </t>
  </si>
  <si>
    <t xml:space="preserve">Langford                                </t>
  </si>
  <si>
    <t>Latimer</t>
  </si>
  <si>
    <t>Javaree</t>
  </si>
  <si>
    <t>LAWTON</t>
  </si>
  <si>
    <t>LeBron</t>
  </si>
  <si>
    <t xml:space="preserve">Ledesma                                 </t>
  </si>
  <si>
    <t xml:space="preserve">LaToya                                  </t>
  </si>
  <si>
    <t>TODD</t>
  </si>
  <si>
    <t xml:space="preserve">Leuci                                   </t>
  </si>
  <si>
    <t>Lewis Jr</t>
  </si>
  <si>
    <t>Kalen</t>
  </si>
  <si>
    <t>Loftus</t>
  </si>
  <si>
    <t>Lormeus</t>
  </si>
  <si>
    <t>Louisjuste</t>
  </si>
  <si>
    <t>Lemoris</t>
  </si>
  <si>
    <t xml:space="preserve">Lozada                                  </t>
  </si>
  <si>
    <t xml:space="preserve">Maryorie                                </t>
  </si>
  <si>
    <t>Lugo</t>
  </si>
  <si>
    <t xml:space="preserve">Lundy                                   </t>
  </si>
  <si>
    <t>Lyons</t>
  </si>
  <si>
    <t xml:space="preserve">Mackey                                  </t>
  </si>
  <si>
    <t xml:space="preserve">Arvin                                   </t>
  </si>
  <si>
    <t xml:space="preserve">MALDONADO                               </t>
  </si>
  <si>
    <t xml:space="preserve">MELISHA                                 </t>
  </si>
  <si>
    <t>Libny</t>
  </si>
  <si>
    <t xml:space="preserve">Jomar                                   </t>
  </si>
  <si>
    <t xml:space="preserve">Manning                                 </t>
  </si>
  <si>
    <t xml:space="preserve">Jasper                                  </t>
  </si>
  <si>
    <t>Marcano</t>
  </si>
  <si>
    <t>Deveron</t>
  </si>
  <si>
    <t xml:space="preserve">Brendaliz                               </t>
  </si>
  <si>
    <t>MARUCCO</t>
  </si>
  <si>
    <t>Matsievskaia-Faikova</t>
  </si>
  <si>
    <t xml:space="preserve">May-Quinones                            </t>
  </si>
  <si>
    <t xml:space="preserve">Leena                                   </t>
  </si>
  <si>
    <t xml:space="preserve">McCarroll                               </t>
  </si>
  <si>
    <t xml:space="preserve">Mcdonald                                </t>
  </si>
  <si>
    <t xml:space="preserve">Sharonda                                </t>
  </si>
  <si>
    <t>Sequoia</t>
  </si>
  <si>
    <t>ALLAN</t>
  </si>
  <si>
    <t>Merane</t>
  </si>
  <si>
    <t xml:space="preserve">Merriman                                </t>
  </si>
  <si>
    <t xml:space="preserve">Naia                                    </t>
  </si>
  <si>
    <t>Indruine</t>
  </si>
  <si>
    <t>Milano</t>
  </si>
  <si>
    <t>Nicanor</t>
  </si>
  <si>
    <t>Milland-Marin</t>
  </si>
  <si>
    <t>Janyless</t>
  </si>
  <si>
    <t xml:space="preserve">Acroanis                                </t>
  </si>
  <si>
    <t>Sonaily</t>
  </si>
  <si>
    <t>Mollins</t>
  </si>
  <si>
    <t>MONTES</t>
  </si>
  <si>
    <t xml:space="preserve">Montoya                                 </t>
  </si>
  <si>
    <t>SHAMILLE</t>
  </si>
  <si>
    <t xml:space="preserve">Quaya                                   </t>
  </si>
  <si>
    <t>Bryceton</t>
  </si>
  <si>
    <t>ANGELICA</t>
  </si>
  <si>
    <t xml:space="preserve">Morin                                   </t>
  </si>
  <si>
    <t xml:space="preserve">Mosley                                  </t>
  </si>
  <si>
    <t xml:space="preserve">Antwaine                                </t>
  </si>
  <si>
    <t xml:space="preserve">LASHELL                                 </t>
  </si>
  <si>
    <t>Mullins</t>
  </si>
  <si>
    <t xml:space="preserve">Mwanza                                  </t>
  </si>
  <si>
    <t xml:space="preserve">Taonga                                  </t>
  </si>
  <si>
    <t xml:space="preserve">Negron                                  </t>
  </si>
  <si>
    <t xml:space="preserve">Aneessa                                 </t>
  </si>
  <si>
    <t>Nery Ortiz</t>
  </si>
  <si>
    <t>GREYS</t>
  </si>
  <si>
    <t>Nevin</t>
  </si>
  <si>
    <t xml:space="preserve">BRUCE                                   </t>
  </si>
  <si>
    <t xml:space="preserve">Oberg                                   </t>
  </si>
  <si>
    <t>Oberoi</t>
  </si>
  <si>
    <t>Nikita</t>
  </si>
  <si>
    <t xml:space="preserve">OJEDA                                   </t>
  </si>
  <si>
    <t xml:space="preserve">VANESSA                                 </t>
  </si>
  <si>
    <t xml:space="preserve">Onyenweaku                              </t>
  </si>
  <si>
    <t xml:space="preserve">Kenneth                                 </t>
  </si>
  <si>
    <t>OSORIO</t>
  </si>
  <si>
    <t>ARELIS</t>
  </si>
  <si>
    <t xml:space="preserve">Ovesen                                  </t>
  </si>
  <si>
    <t xml:space="preserve">Dae'Shawn                               </t>
  </si>
  <si>
    <t>Jacharis</t>
  </si>
  <si>
    <t>Ruthmarie</t>
  </si>
  <si>
    <t xml:space="preserve">Padilla                                 </t>
  </si>
  <si>
    <t>PADILLAORTIZ</t>
  </si>
  <si>
    <t>NERYVETTE</t>
  </si>
  <si>
    <t xml:space="preserve">PAGAN                                   </t>
  </si>
  <si>
    <t>Pagan Lopez</t>
  </si>
  <si>
    <t>Arianix</t>
  </si>
  <si>
    <t>Paleo</t>
  </si>
  <si>
    <t xml:space="preserve">Paulino                                 </t>
  </si>
  <si>
    <t xml:space="preserve">Willy                                   </t>
  </si>
  <si>
    <t>Danika</t>
  </si>
  <si>
    <t>Peguero</t>
  </si>
  <si>
    <t>PENDERGAST</t>
  </si>
  <si>
    <t xml:space="preserve">Peng                                    </t>
  </si>
  <si>
    <t xml:space="preserve">Hongtao                                 </t>
  </si>
  <si>
    <t xml:space="preserve">Perez Serrano                           </t>
  </si>
  <si>
    <t xml:space="preserve">Nyreen                                  </t>
  </si>
  <si>
    <t xml:space="preserve">Perez-Ruiz                              </t>
  </si>
  <si>
    <t xml:space="preserve">Marianyelis                             </t>
  </si>
  <si>
    <t>Roseline</t>
  </si>
  <si>
    <t>Pino</t>
  </si>
  <si>
    <t xml:space="preserve">Polanco                                 </t>
  </si>
  <si>
    <t xml:space="preserve">Valquiria                               </t>
  </si>
  <si>
    <t xml:space="preserve">Ponder                                  </t>
  </si>
  <si>
    <t xml:space="preserve">Wyatt                                   </t>
  </si>
  <si>
    <t xml:space="preserve">Preston                                 </t>
  </si>
  <si>
    <t>KEDMA</t>
  </si>
  <si>
    <t xml:space="preserve">Queeley                                 </t>
  </si>
  <si>
    <t xml:space="preserve">T'jahri                                 </t>
  </si>
  <si>
    <t>Ramirez Zapata</t>
  </si>
  <si>
    <t>Rando</t>
  </si>
  <si>
    <t>Rasmussen</t>
  </si>
  <si>
    <t>Rayner</t>
  </si>
  <si>
    <t>Keyonda</t>
  </si>
  <si>
    <t>Reguera</t>
  </si>
  <si>
    <t>Larsen</t>
  </si>
  <si>
    <t xml:space="preserve">Reyes Melendez                          </t>
  </si>
  <si>
    <t xml:space="preserve">Rickman                                 </t>
  </si>
  <si>
    <t>Rivas-Bermudez</t>
  </si>
  <si>
    <t xml:space="preserve">Ariadne                                 </t>
  </si>
  <si>
    <t xml:space="preserve">Rivera-Strubbe                          </t>
  </si>
  <si>
    <t xml:space="preserve">JESSICA                                 </t>
  </si>
  <si>
    <t xml:space="preserve">Chassidy                                </t>
  </si>
  <si>
    <t>Rocker</t>
  </si>
  <si>
    <t xml:space="preserve">Edwin                                   </t>
  </si>
  <si>
    <t>Rodriguez Alonso</t>
  </si>
  <si>
    <t xml:space="preserve">Rodriguez Morales                       </t>
  </si>
  <si>
    <t>Rodriguez Rivera</t>
  </si>
  <si>
    <t>RODRIGUEZ-DE ARCE</t>
  </si>
  <si>
    <t>ZAYDEE</t>
  </si>
  <si>
    <t xml:space="preserve">Rodriguez-Guzman                        </t>
  </si>
  <si>
    <t xml:space="preserve">Elian                                   </t>
  </si>
  <si>
    <t xml:space="preserve">Rodriguez-Rivera                        </t>
  </si>
  <si>
    <t xml:space="preserve">Jamian                                  </t>
  </si>
  <si>
    <t xml:space="preserve">Romero Gonzalez                         </t>
  </si>
  <si>
    <t xml:space="preserve">Lorean                                  </t>
  </si>
  <si>
    <t>Romo</t>
  </si>
  <si>
    <t>Rosa-Mendez</t>
  </si>
  <si>
    <t>Maribel</t>
  </si>
  <si>
    <t xml:space="preserve">Yomelyn                                 </t>
  </si>
  <si>
    <t xml:space="preserve">Saldivia                                </t>
  </si>
  <si>
    <t xml:space="preserve">Reychel                                 </t>
  </si>
  <si>
    <t>SAMON TRAVIS</t>
  </si>
  <si>
    <t xml:space="preserve">Samsoondar                              </t>
  </si>
  <si>
    <t xml:space="preserve">Thalesh                                 </t>
  </si>
  <si>
    <t xml:space="preserve">SANCHEZ                                 </t>
  </si>
  <si>
    <t xml:space="preserve">OSMANY                                  </t>
  </si>
  <si>
    <t>Milaida</t>
  </si>
  <si>
    <t>Midnelys</t>
  </si>
  <si>
    <t>Jovon</t>
  </si>
  <si>
    <t>Nicolette</t>
  </si>
  <si>
    <t xml:space="preserve">Santana                                 </t>
  </si>
  <si>
    <t xml:space="preserve">Theresa                                 </t>
  </si>
  <si>
    <t xml:space="preserve">Crystal Murray                                  </t>
  </si>
  <si>
    <t xml:space="preserve">Santana Yanes                           </t>
  </si>
  <si>
    <t xml:space="preserve">Yindra                                  </t>
  </si>
  <si>
    <t>BRENDA</t>
  </si>
  <si>
    <t>Santos Marrero</t>
  </si>
  <si>
    <t>Zayleen</t>
  </si>
  <si>
    <t xml:space="preserve">Schons                                  </t>
  </si>
  <si>
    <t xml:space="preserve">April                                   </t>
  </si>
  <si>
    <t>Serrano-Rosa</t>
  </si>
  <si>
    <t>Jarinette</t>
  </si>
  <si>
    <t>SHERROD</t>
  </si>
  <si>
    <t xml:space="preserve">Shuler                                  </t>
  </si>
  <si>
    <t xml:space="preserve">Tony                                    </t>
  </si>
  <si>
    <t>Mara</t>
  </si>
  <si>
    <t>Sierra Colon</t>
  </si>
  <si>
    <t>Skeeter</t>
  </si>
  <si>
    <t>ADARIUS</t>
  </si>
  <si>
    <t>Jahleigha</t>
  </si>
  <si>
    <t xml:space="preserve">St.Hilaire                              </t>
  </si>
  <si>
    <t xml:space="preserve">Chenyah                                 </t>
  </si>
  <si>
    <t xml:space="preserve">STAPLETON                               </t>
  </si>
  <si>
    <t xml:space="preserve">NANCY                                   </t>
  </si>
  <si>
    <t xml:space="preserve">Steib                                   </t>
  </si>
  <si>
    <t xml:space="preserve">Jayonna                                 </t>
  </si>
  <si>
    <t>Stevenson</t>
  </si>
  <si>
    <t xml:space="preserve">Stitt                                   </t>
  </si>
  <si>
    <t>Storch</t>
  </si>
  <si>
    <t>Kodi</t>
  </si>
  <si>
    <t>Stuart Jr</t>
  </si>
  <si>
    <t>Jenn</t>
  </si>
  <si>
    <t>SWAIN</t>
  </si>
  <si>
    <t>SHERANN</t>
  </si>
  <si>
    <t>LETICIA</t>
  </si>
  <si>
    <t xml:space="preserve">TREMAINE                                </t>
  </si>
  <si>
    <t xml:space="preserve">Herbert                                 </t>
  </si>
  <si>
    <t>Timm-Wilson</t>
  </si>
  <si>
    <t>TONEY</t>
  </si>
  <si>
    <t>FUQUAN</t>
  </si>
  <si>
    <t>Glorimar</t>
  </si>
  <si>
    <t xml:space="preserve">Janeliz                                 </t>
  </si>
  <si>
    <t xml:space="preserve">JOEL                                    </t>
  </si>
  <si>
    <t>Trine</t>
  </si>
  <si>
    <t>Vargas Ramirez</t>
  </si>
  <si>
    <t>Fabiana</t>
  </si>
  <si>
    <t xml:space="preserve">Vasquez                                 </t>
  </si>
  <si>
    <t>Bescerlee</t>
  </si>
  <si>
    <t>Velazquez Irizarry</t>
  </si>
  <si>
    <t>Lenny</t>
  </si>
  <si>
    <t xml:space="preserve">Velez Soto                              </t>
  </si>
  <si>
    <t xml:space="preserve">Yaniel                                  </t>
  </si>
  <si>
    <t>Verges Rodriguez</t>
  </si>
  <si>
    <t>Myrna</t>
  </si>
  <si>
    <t>Verselli</t>
  </si>
  <si>
    <t xml:space="preserve">VILDOR                                  </t>
  </si>
  <si>
    <t xml:space="preserve">CLAVENSKY                               </t>
  </si>
  <si>
    <t xml:space="preserve">Villamil                                </t>
  </si>
  <si>
    <t xml:space="preserve">Khrystie                                </t>
  </si>
  <si>
    <t>Vinaja</t>
  </si>
  <si>
    <t>Armando</t>
  </si>
  <si>
    <t xml:space="preserve">Melody Felix                                   </t>
  </si>
  <si>
    <t>Wachtel</t>
  </si>
  <si>
    <t xml:space="preserve">Vernon                                  </t>
  </si>
  <si>
    <t xml:space="preserve">WALLACE                                 </t>
  </si>
  <si>
    <t xml:space="preserve">JANEL                                   </t>
  </si>
  <si>
    <t xml:space="preserve">Walls                                   </t>
  </si>
  <si>
    <t xml:space="preserve">Marica                                  </t>
  </si>
  <si>
    <t xml:space="preserve">WALSH                                   </t>
  </si>
  <si>
    <t xml:space="preserve">JARROD                                  </t>
  </si>
  <si>
    <t xml:space="preserve">Walters                                 </t>
  </si>
  <si>
    <t xml:space="preserve">Margaret                                </t>
  </si>
  <si>
    <t>Wandishin</t>
  </si>
  <si>
    <t>Kindall</t>
  </si>
  <si>
    <t xml:space="preserve">Masude                                  </t>
  </si>
  <si>
    <t>SHEVETA</t>
  </si>
  <si>
    <t xml:space="preserve">Jaelyn                                  </t>
  </si>
  <si>
    <t xml:space="preserve">Roger                                   </t>
  </si>
  <si>
    <t>Lazarus</t>
  </si>
  <si>
    <t>Wright-Ahern</t>
  </si>
  <si>
    <t>Wyrosdick</t>
  </si>
  <si>
    <t xml:space="preserve">YADNINE                                 </t>
  </si>
  <si>
    <t xml:space="preserve">LAHCEN                                  </t>
  </si>
  <si>
    <t>YANEZ</t>
  </si>
  <si>
    <t>Zerrou</t>
  </si>
  <si>
    <t>Chakib</t>
  </si>
  <si>
    <t>ACKERLY</t>
  </si>
  <si>
    <t xml:space="preserve">Jessica Powers                                  </t>
  </si>
  <si>
    <t xml:space="preserve">Sally Patterson                               </t>
  </si>
  <si>
    <t>Beale</t>
  </si>
  <si>
    <t>Biggs</t>
  </si>
  <si>
    <t>BORIS</t>
  </si>
  <si>
    <t>Burell</t>
  </si>
  <si>
    <t>Chatila</t>
  </si>
  <si>
    <t>Checchia</t>
  </si>
  <si>
    <t>Clingman</t>
  </si>
  <si>
    <t>Crouch</t>
  </si>
  <si>
    <t>CUTHBERT</t>
  </si>
  <si>
    <t>Tinesha</t>
  </si>
  <si>
    <t>AISHA</t>
  </si>
  <si>
    <t>DECLUE</t>
  </si>
  <si>
    <t>Donley</t>
  </si>
  <si>
    <t>Gosnell</t>
  </si>
  <si>
    <t>Guiffrida</t>
  </si>
  <si>
    <t>Jill</t>
  </si>
  <si>
    <t>Gunn</t>
  </si>
  <si>
    <t>Haight</t>
  </si>
  <si>
    <t>Zeyanna</t>
  </si>
  <si>
    <t>Hendren</t>
  </si>
  <si>
    <t>Marquetta</t>
  </si>
  <si>
    <t>Jeffers</t>
  </si>
  <si>
    <t>Teddy</t>
  </si>
  <si>
    <t>CAMILLA</t>
  </si>
  <si>
    <t>ANISSA</t>
  </si>
  <si>
    <t xml:space="preserve">Julie Berrio                                  </t>
  </si>
  <si>
    <t xml:space="preserve">Walter                                  </t>
  </si>
  <si>
    <t>Kozlak</t>
  </si>
  <si>
    <t>Lorie</t>
  </si>
  <si>
    <t>Lenhart</t>
  </si>
  <si>
    <t>LORENZOLUACES</t>
  </si>
  <si>
    <t>MCINTOSH</t>
  </si>
  <si>
    <t>McNeary</t>
  </si>
  <si>
    <t>Wahida</t>
  </si>
  <si>
    <t>MORISSET</t>
  </si>
  <si>
    <t>NAGY</t>
  </si>
  <si>
    <t>Neris</t>
  </si>
  <si>
    <t>Jacinda</t>
  </si>
  <si>
    <t>OCELLO</t>
  </si>
  <si>
    <t>CORINNE</t>
  </si>
  <si>
    <t>Parent</t>
  </si>
  <si>
    <t>Jaxon</t>
  </si>
  <si>
    <t>Plocharczyk</t>
  </si>
  <si>
    <t>Ragin</t>
  </si>
  <si>
    <t>Ceirra</t>
  </si>
  <si>
    <t>DEBORA</t>
  </si>
  <si>
    <t>Rowland</t>
  </si>
  <si>
    <t>ROWLEY</t>
  </si>
  <si>
    <t>Simonetti</t>
  </si>
  <si>
    <t>Shanira</t>
  </si>
  <si>
    <t>Sparacino</t>
  </si>
  <si>
    <t>Salvatore</t>
  </si>
  <si>
    <t>Swilling</t>
  </si>
  <si>
    <t>Swopes</t>
  </si>
  <si>
    <t>Garth</t>
  </si>
  <si>
    <t>TOMLINSON</t>
  </si>
  <si>
    <t>Vipuil</t>
  </si>
  <si>
    <t>DEEPALI</t>
  </si>
  <si>
    <t>Vonborstel</t>
  </si>
  <si>
    <t>Rozell</t>
  </si>
  <si>
    <t>LENAE</t>
  </si>
  <si>
    <t>WARMAN</t>
  </si>
  <si>
    <t>CHAUNCEY</t>
  </si>
  <si>
    <t>Wygand</t>
  </si>
  <si>
    <t>Zabalza</t>
  </si>
  <si>
    <t>Zaiz</t>
  </si>
  <si>
    <t>Kurt</t>
  </si>
  <si>
    <t>Zidor</t>
  </si>
  <si>
    <t>ZUCCARO</t>
  </si>
  <si>
    <t>BISI</t>
  </si>
  <si>
    <t xml:space="preserve">Albino                                  </t>
  </si>
  <si>
    <t xml:space="preserve">Caitlynn                                </t>
  </si>
  <si>
    <t>AMICK</t>
  </si>
  <si>
    <t>BAYLIFF</t>
  </si>
  <si>
    <t>BAYLOR</t>
  </si>
  <si>
    <t>KASANDRA</t>
  </si>
  <si>
    <t xml:space="preserve">Ajanee                                  </t>
  </si>
  <si>
    <t>BERISHAJ</t>
  </si>
  <si>
    <t>NORA</t>
  </si>
  <si>
    <t>BULLARD</t>
  </si>
  <si>
    <t>KINDRICK</t>
  </si>
  <si>
    <t>Jatia</t>
  </si>
  <si>
    <t xml:space="preserve">Childs                                  </t>
  </si>
  <si>
    <t xml:space="preserve">Indiah                                  </t>
  </si>
  <si>
    <t>CLEAR</t>
  </si>
  <si>
    <t>JOSETTE</t>
  </si>
  <si>
    <t>CLIMES</t>
  </si>
  <si>
    <t>STEPHANY</t>
  </si>
  <si>
    <t>CASANDRA</t>
  </si>
  <si>
    <t>Cortes Pena</t>
  </si>
  <si>
    <t>Cruz Gonzalez</t>
  </si>
  <si>
    <t>Nilsa</t>
  </si>
  <si>
    <t xml:space="preserve">Eshiria                                 </t>
  </si>
  <si>
    <t>De La Torre</t>
  </si>
  <si>
    <t xml:space="preserve">DEMBECKI                                </t>
  </si>
  <si>
    <t>Dennington</t>
  </si>
  <si>
    <t xml:space="preserve">Drayton                                 </t>
  </si>
  <si>
    <t xml:space="preserve">Keyuhnah                                </t>
  </si>
  <si>
    <t>Liza</t>
  </si>
  <si>
    <t>Glegg</t>
  </si>
  <si>
    <t>GROSSEIBL</t>
  </si>
  <si>
    <t>DEIDRA</t>
  </si>
  <si>
    <t>HADDEN</t>
  </si>
  <si>
    <t>DeAsia</t>
  </si>
  <si>
    <t>Hert</t>
  </si>
  <si>
    <t>Davin</t>
  </si>
  <si>
    <t>Christin</t>
  </si>
  <si>
    <t xml:space="preserve">LeShariyah                              </t>
  </si>
  <si>
    <t>JOHNSTON</t>
  </si>
  <si>
    <t>STACEY</t>
  </si>
  <si>
    <t xml:space="preserve">Grace                                   </t>
  </si>
  <si>
    <t xml:space="preserve">JOSEY                                   </t>
  </si>
  <si>
    <t xml:space="preserve">PREASHA                                 </t>
  </si>
  <si>
    <t>Karoum Mbaigoto</t>
  </si>
  <si>
    <t>Lahre</t>
  </si>
  <si>
    <t>LALLY</t>
  </si>
  <si>
    <t xml:space="preserve">Lapena                                  </t>
  </si>
  <si>
    <t xml:space="preserve">Kriezza                                 </t>
  </si>
  <si>
    <t>Larriuz-Martinez</t>
  </si>
  <si>
    <t>Samahel</t>
  </si>
  <si>
    <t>SHEQUINDRA</t>
  </si>
  <si>
    <t>LEONCE</t>
  </si>
  <si>
    <t>MEKAIGE</t>
  </si>
  <si>
    <t>Lohmeyer</t>
  </si>
  <si>
    <t>Melonee</t>
  </si>
  <si>
    <t>Mello</t>
  </si>
  <si>
    <t>BERTISHIA</t>
  </si>
  <si>
    <t>Mozell</t>
  </si>
  <si>
    <t>Shanaiya</t>
  </si>
  <si>
    <t>Javoeni</t>
  </si>
  <si>
    <t xml:space="preserve">Aaliah                                  </t>
  </si>
  <si>
    <t>Peak</t>
  </si>
  <si>
    <t>Quontayzia</t>
  </si>
  <si>
    <t xml:space="preserve">Pennywell                               </t>
  </si>
  <si>
    <t xml:space="preserve">Lakrishia                               </t>
  </si>
  <si>
    <t xml:space="preserve">Quackenbos                              </t>
  </si>
  <si>
    <t xml:space="preserve">Jimyah                                  </t>
  </si>
  <si>
    <t>RUTLEDGE</t>
  </si>
  <si>
    <t>SHAWANDA</t>
  </si>
  <si>
    <t>YILDA</t>
  </si>
  <si>
    <t>SEITZ</t>
  </si>
  <si>
    <t>Ruby Audriana</t>
  </si>
  <si>
    <t>TERRICA</t>
  </si>
  <si>
    <t xml:space="preserve">Silva                                   </t>
  </si>
  <si>
    <t>Stogner</t>
  </si>
  <si>
    <t>Stringer</t>
  </si>
  <si>
    <t>Kamari</t>
  </si>
  <si>
    <t>Torres-Carrillo</t>
  </si>
  <si>
    <t>VANCASSELE</t>
  </si>
  <si>
    <t>Wells IV</t>
  </si>
  <si>
    <t>ADRIAN</t>
  </si>
  <si>
    <t>WOODY</t>
  </si>
  <si>
    <t>EUGENE</t>
  </si>
  <si>
    <t xml:space="preserve">Renee Norton-Smith                            </t>
  </si>
  <si>
    <t xml:space="preserve">Rosita Hernandez                               </t>
  </si>
  <si>
    <t>Alsinayyid</t>
  </si>
  <si>
    <t>Any</t>
  </si>
  <si>
    <t>Tasmia</t>
  </si>
  <si>
    <t>Arbeene</t>
  </si>
  <si>
    <t>Arguello Barquero</t>
  </si>
  <si>
    <t>Zamady</t>
  </si>
  <si>
    <t>Ashmeil</t>
  </si>
  <si>
    <t>Sataria</t>
  </si>
  <si>
    <t xml:space="preserve">Kimmarie Ashton                                  </t>
  </si>
  <si>
    <t>Dejaniqua</t>
  </si>
  <si>
    <t>Tesly</t>
  </si>
  <si>
    <t xml:space="preserve">Tyler Waterman                                </t>
  </si>
  <si>
    <t>BELL SR</t>
  </si>
  <si>
    <t xml:space="preserve">Tynesia Henry                                   </t>
  </si>
  <si>
    <t>BONNIEY</t>
  </si>
  <si>
    <t>BOSWELL</t>
  </si>
  <si>
    <t>LASHIYA</t>
  </si>
  <si>
    <t>bouie</t>
  </si>
  <si>
    <t>Brink</t>
  </si>
  <si>
    <t>Holden</t>
  </si>
  <si>
    <t xml:space="preserve">Emma Windsor                                 </t>
  </si>
  <si>
    <t>Aydric</t>
  </si>
  <si>
    <t>Renard</t>
  </si>
  <si>
    <t>Burgin</t>
  </si>
  <si>
    <t>Jeniyah</t>
  </si>
  <si>
    <t>Camisha</t>
  </si>
  <si>
    <t>Catmull</t>
  </si>
  <si>
    <t>Cepil</t>
  </si>
  <si>
    <t>Chambers III</t>
  </si>
  <si>
    <t>CHERISME</t>
  </si>
  <si>
    <t>ALYSHA</t>
  </si>
  <si>
    <t>Coffee</t>
  </si>
  <si>
    <t>Alecea</t>
  </si>
  <si>
    <t>Coney</t>
  </si>
  <si>
    <t>Kijafi</t>
  </si>
  <si>
    <t>Coronel</t>
  </si>
  <si>
    <t>Counts</t>
  </si>
  <si>
    <t>Slake</t>
  </si>
  <si>
    <t>Dariel</t>
  </si>
  <si>
    <t>Dyani</t>
  </si>
  <si>
    <t>De La Cruz</t>
  </si>
  <si>
    <t>DE LA PERA RODRIGUEZ</t>
  </si>
  <si>
    <t>SANDOR</t>
  </si>
  <si>
    <t>Díaz</t>
  </si>
  <si>
    <t>Dillard Sturge</t>
  </si>
  <si>
    <t>Kennith</t>
  </si>
  <si>
    <t>Dortch</t>
  </si>
  <si>
    <t>Greta</t>
  </si>
  <si>
    <t>Dunning</t>
  </si>
  <si>
    <t>Braedan</t>
  </si>
  <si>
    <t>DUPREE</t>
  </si>
  <si>
    <t>Durant</t>
  </si>
  <si>
    <t>Durr</t>
  </si>
  <si>
    <t>Ciarra</t>
  </si>
  <si>
    <t>Eckert</t>
  </si>
  <si>
    <t>Ehlert</t>
  </si>
  <si>
    <t>Elameraouy</t>
  </si>
  <si>
    <t>Farragut</t>
  </si>
  <si>
    <t>Flournoy III</t>
  </si>
  <si>
    <t>Horace</t>
  </si>
  <si>
    <t>Flouro</t>
  </si>
  <si>
    <t>Foresyth</t>
  </si>
  <si>
    <t>Mishari</t>
  </si>
  <si>
    <t>Foucault</t>
  </si>
  <si>
    <t>Zarah</t>
  </si>
  <si>
    <t>Ramesh</t>
  </si>
  <si>
    <t>Gain</t>
  </si>
  <si>
    <t>Gillespie Jr</t>
  </si>
  <si>
    <t>Josef</t>
  </si>
  <si>
    <t>Godwin</t>
  </si>
  <si>
    <t>Katrisha</t>
  </si>
  <si>
    <t>Gonzalez Tejera</t>
  </si>
  <si>
    <t>Grider</t>
  </si>
  <si>
    <t>Nolan</t>
  </si>
  <si>
    <t>Grimsley</t>
  </si>
  <si>
    <t>Tyesha</t>
  </si>
  <si>
    <t>Gunn III</t>
  </si>
  <si>
    <t>Anaya</t>
  </si>
  <si>
    <t>Amare</t>
  </si>
  <si>
    <t>Reggie</t>
  </si>
  <si>
    <t>HART</t>
  </si>
  <si>
    <t>Deasean</t>
  </si>
  <si>
    <t>HENSON</t>
  </si>
  <si>
    <t>Hermann</t>
  </si>
  <si>
    <t>Yakara</t>
  </si>
  <si>
    <t>Lizbeth</t>
  </si>
  <si>
    <t>Hernandez Troche</t>
  </si>
  <si>
    <t>HERNANDEZRODRI</t>
  </si>
  <si>
    <t xml:space="preserve">Jason Kemelman                                </t>
  </si>
  <si>
    <t>Hulmes</t>
  </si>
  <si>
    <t>Hydes</t>
  </si>
  <si>
    <t>Rhiana</t>
  </si>
  <si>
    <t>Jaylee</t>
  </si>
  <si>
    <t>Yoseph</t>
  </si>
  <si>
    <t>JAMAL</t>
  </si>
  <si>
    <t>ANABELLE</t>
  </si>
  <si>
    <t>Kamaurri</t>
  </si>
  <si>
    <t>Jimenez-Pineiro</t>
  </si>
  <si>
    <t xml:space="preserve">Danielle McGowan                                 </t>
  </si>
  <si>
    <t>Lukrisha</t>
  </si>
  <si>
    <t>Jordin</t>
  </si>
  <si>
    <t>Quentin</t>
  </si>
  <si>
    <t>Rashad</t>
  </si>
  <si>
    <t>TASHA</t>
  </si>
  <si>
    <t>Seyveaunce</t>
  </si>
  <si>
    <t>Aileen</t>
  </si>
  <si>
    <t>Joukhadar</t>
  </si>
  <si>
    <t>Jourdain</t>
  </si>
  <si>
    <t>Jeania</t>
  </si>
  <si>
    <t>AHKEEM</t>
  </si>
  <si>
    <t>Tiana</t>
  </si>
  <si>
    <t>Khandaker</t>
  </si>
  <si>
    <t>Ramisa</t>
  </si>
  <si>
    <t>KINGSBURY</t>
  </si>
  <si>
    <t>BOBBIE</t>
  </si>
  <si>
    <t>Klister</t>
  </si>
  <si>
    <t>Lain</t>
  </si>
  <si>
    <t>Heavenli</t>
  </si>
  <si>
    <t>Jimilla</t>
  </si>
  <si>
    <t>ZION</t>
  </si>
  <si>
    <t xml:space="preserve">Jessel Severino                                </t>
  </si>
  <si>
    <t>SALLYISE</t>
  </si>
  <si>
    <t>Longo</t>
  </si>
  <si>
    <t>Tre’Niya</t>
  </si>
  <si>
    <t>LORD</t>
  </si>
  <si>
    <t>LOVELACE</t>
  </si>
  <si>
    <t>LOZADA CONDE</t>
  </si>
  <si>
    <t>LUBIN</t>
  </si>
  <si>
    <t>VIRIOSKA</t>
  </si>
  <si>
    <t>MALZONE</t>
  </si>
  <si>
    <t>Rayanne</t>
  </si>
  <si>
    <t>mauller-morrison</t>
  </si>
  <si>
    <t>rachel</t>
  </si>
  <si>
    <t>MCCLENDON</t>
  </si>
  <si>
    <t>LAQUEN</t>
  </si>
  <si>
    <t>Mcdonald</t>
  </si>
  <si>
    <t>Synia</t>
  </si>
  <si>
    <t>MCINTYRE</t>
  </si>
  <si>
    <t>HOLLY</t>
  </si>
  <si>
    <t>McNabb</t>
  </si>
  <si>
    <t>Mcwhite</t>
  </si>
  <si>
    <t>Mendes</t>
  </si>
  <si>
    <t>Luciana</t>
  </si>
  <si>
    <t>MICHAUD</t>
  </si>
  <si>
    <t>MILFORT</t>
  </si>
  <si>
    <t>SHANETTA</t>
  </si>
  <si>
    <t>Minnifield</t>
  </si>
  <si>
    <t>Aleshia</t>
  </si>
  <si>
    <t>Moctezuma II</t>
  </si>
  <si>
    <t>Ha’Keem</t>
  </si>
  <si>
    <t>Ayjah</t>
  </si>
  <si>
    <t>MOORER</t>
  </si>
  <si>
    <t>Morehead</t>
  </si>
  <si>
    <t>Motley</t>
  </si>
  <si>
    <t>Mouchkeri</t>
  </si>
  <si>
    <t>Brionna</t>
  </si>
  <si>
    <t>NELSON-CUNNINGHAM</t>
  </si>
  <si>
    <t>Niquanda</t>
  </si>
  <si>
    <t>Norona</t>
  </si>
  <si>
    <t>NORWOOD</t>
  </si>
  <si>
    <t>ZALESSIA</t>
  </si>
  <si>
    <t>NOTTINGHAM</t>
  </si>
  <si>
    <t>KEYANA</t>
  </si>
  <si>
    <t>Nwokoye</t>
  </si>
  <si>
    <t>O'Harrow</t>
  </si>
  <si>
    <t>Zane</t>
  </si>
  <si>
    <t>OLDS</t>
  </si>
  <si>
    <t>Olutoye</t>
  </si>
  <si>
    <t>Chiziterem</t>
  </si>
  <si>
    <t>OUSLEY</t>
  </si>
  <si>
    <t>LAWANDA</t>
  </si>
  <si>
    <t>Owoyemi</t>
  </si>
  <si>
    <t>Akintade</t>
  </si>
  <si>
    <t>Pallasigui</t>
  </si>
  <si>
    <t>Myeisha</t>
  </si>
  <si>
    <t>PAYERO</t>
  </si>
  <si>
    <t>Pedersen</t>
  </si>
  <si>
    <t>Sherrita</t>
  </si>
  <si>
    <t>Poueriet</t>
  </si>
  <si>
    <t>Rubeliz</t>
  </si>
  <si>
    <t>Reyes Cordova</t>
  </si>
  <si>
    <t>Ketzy</t>
  </si>
  <si>
    <t>Lesdy</t>
  </si>
  <si>
    <t>Rivera-Tirado</t>
  </si>
  <si>
    <t>Kristal</t>
  </si>
  <si>
    <t>Rivero</t>
  </si>
  <si>
    <t>Maidelys</t>
  </si>
  <si>
    <t>Tempest</t>
  </si>
  <si>
    <t>Samiah</t>
  </si>
  <si>
    <t>Chai</t>
  </si>
  <si>
    <t>Nathaly</t>
  </si>
  <si>
    <t>Ella</t>
  </si>
  <si>
    <t>RUSU</t>
  </si>
  <si>
    <t>NICOLETA</t>
  </si>
  <si>
    <t>RYNKOWSKI</t>
  </si>
  <si>
    <t>Janya</t>
  </si>
  <si>
    <t>Sanjurjo Vazquez</t>
  </si>
  <si>
    <t>Semackor</t>
  </si>
  <si>
    <t>Kwame</t>
  </si>
  <si>
    <t>Sharpe</t>
  </si>
  <si>
    <t>Donnivin</t>
  </si>
  <si>
    <t>Snavely</t>
  </si>
  <si>
    <t>Nechaly</t>
  </si>
  <si>
    <t>ASCEIA</t>
  </si>
  <si>
    <t>Steadman</t>
  </si>
  <si>
    <t>SUNDQUIST</t>
  </si>
  <si>
    <t>Tankersley</t>
  </si>
  <si>
    <t>Dymond</t>
  </si>
  <si>
    <t>SHONDIA</t>
  </si>
  <si>
    <t>Tidor</t>
  </si>
  <si>
    <t>Tjauw</t>
  </si>
  <si>
    <t>TORRES CASTRO</t>
  </si>
  <si>
    <t>Tzatzimakis</t>
  </si>
  <si>
    <t>Nayelis</t>
  </si>
  <si>
    <t>Aryamgelie</t>
  </si>
  <si>
    <t>Waiters</t>
  </si>
  <si>
    <t>Trehquan</t>
  </si>
  <si>
    <t>WATLER</t>
  </si>
  <si>
    <t>Wilbon</t>
  </si>
  <si>
    <t>Briara</t>
  </si>
  <si>
    <t>CHOVONNE</t>
  </si>
  <si>
    <t>Rannisha</t>
  </si>
  <si>
    <t>D'Neajah</t>
  </si>
  <si>
    <t>Erykah</t>
  </si>
  <si>
    <t>MALETTA</t>
  </si>
  <si>
    <t>Sarai</t>
  </si>
  <si>
    <t>Zubia DeJong</t>
  </si>
  <si>
    <t>Zuffa</t>
  </si>
  <si>
    <t xml:space="preserve">CAINE                                   </t>
  </si>
  <si>
    <t xml:space="preserve">SUSANNA                                 </t>
  </si>
  <si>
    <t>Colbert</t>
  </si>
  <si>
    <t xml:space="preserve">COLLINS                                 </t>
  </si>
  <si>
    <t xml:space="preserve">MARCEL                                  </t>
  </si>
  <si>
    <t xml:space="preserve">Columbo                                 </t>
  </si>
  <si>
    <t>Cooper Jr</t>
  </si>
  <si>
    <t>Dulin</t>
  </si>
  <si>
    <t xml:space="preserve">Ewing                                   </t>
  </si>
  <si>
    <t xml:space="preserve">Lynda                                   </t>
  </si>
  <si>
    <t xml:space="preserve">Feador                                  </t>
  </si>
  <si>
    <t>Fany</t>
  </si>
  <si>
    <t xml:space="preserve">Francis                                 </t>
  </si>
  <si>
    <t xml:space="preserve">GRAHAM                                  </t>
  </si>
  <si>
    <t xml:space="preserve">LEXUS                                   </t>
  </si>
  <si>
    <t xml:space="preserve">Jeneralczuk                             </t>
  </si>
  <si>
    <t xml:space="preserve">Aleksander                              </t>
  </si>
  <si>
    <t xml:space="preserve">Keyes                                   </t>
  </si>
  <si>
    <t xml:space="preserve">KILLEBREW                               </t>
  </si>
  <si>
    <t xml:space="preserve">ANDREW                                  </t>
  </si>
  <si>
    <t>Lamonica</t>
  </si>
  <si>
    <t>Lebron-Ramirez</t>
  </si>
  <si>
    <t xml:space="preserve">Lehman                                  </t>
  </si>
  <si>
    <t xml:space="preserve">Kirsten                                 </t>
  </si>
  <si>
    <t xml:space="preserve">Linkenback-Russ                         </t>
  </si>
  <si>
    <t>Mahan</t>
  </si>
  <si>
    <t>Rosalie</t>
  </si>
  <si>
    <t>Proctor</t>
  </si>
  <si>
    <t>Penelope</t>
  </si>
  <si>
    <t xml:space="preserve">Quesada                                 </t>
  </si>
  <si>
    <t>Shulstad</t>
  </si>
  <si>
    <t xml:space="preserve">TRAORE                                  </t>
  </si>
  <si>
    <t xml:space="preserve">Oumou                                   </t>
  </si>
  <si>
    <t>Whitmore</t>
  </si>
  <si>
    <t>Kandis</t>
  </si>
  <si>
    <t xml:space="preserve">SHASTA                                  </t>
  </si>
  <si>
    <t>Adjei</t>
  </si>
  <si>
    <t>BAYSHAUN</t>
  </si>
  <si>
    <t xml:space="preserve">Geoffrey Beene                                   </t>
  </si>
  <si>
    <t>Sulline</t>
  </si>
  <si>
    <t>TASHANDER</t>
  </si>
  <si>
    <t>Bachelder</t>
  </si>
  <si>
    <t>Bogedain</t>
  </si>
  <si>
    <t>Bostick</t>
  </si>
  <si>
    <t>BRIGHTWELL</t>
  </si>
  <si>
    <t>Shaleste</t>
  </si>
  <si>
    <t xml:space="preserve">Brienne Pierre                                  </t>
  </si>
  <si>
    <t>ERICKA</t>
  </si>
  <si>
    <t>Caballero</t>
  </si>
  <si>
    <t>Elkis</t>
  </si>
  <si>
    <t>Calixtes</t>
  </si>
  <si>
    <t>Ubdasja</t>
  </si>
  <si>
    <t>Casiano Rodriguez</t>
  </si>
  <si>
    <t>Juleisy</t>
  </si>
  <si>
    <t>Charles-Needham</t>
  </si>
  <si>
    <t>Siobhan</t>
  </si>
  <si>
    <t>CLEVE</t>
  </si>
  <si>
    <t>Corsbie</t>
  </si>
  <si>
    <t>Cortez Guzman</t>
  </si>
  <si>
    <t>Coscia</t>
  </si>
  <si>
    <t>Cuello</t>
  </si>
  <si>
    <t>Dimar</t>
  </si>
  <si>
    <t>Zhane</t>
  </si>
  <si>
    <t>DEJESUS</t>
  </si>
  <si>
    <t>ARELI</t>
  </si>
  <si>
    <t>DUCKING SR</t>
  </si>
  <si>
    <t>EVANS II</t>
  </si>
  <si>
    <t>MARCELLUS</t>
  </si>
  <si>
    <t>FROST</t>
  </si>
  <si>
    <t>Shrirley</t>
  </si>
  <si>
    <t>Jessenia</t>
  </si>
  <si>
    <t>Garrard</t>
  </si>
  <si>
    <t>Yadel</t>
  </si>
  <si>
    <t>Darrian</t>
  </si>
  <si>
    <t>HARDEN</t>
  </si>
  <si>
    <t>DAWAN</t>
  </si>
  <si>
    <t>Hendricks</t>
  </si>
  <si>
    <t>HOPKINS</t>
  </si>
  <si>
    <t>DANYESHA</t>
  </si>
  <si>
    <t>SHAQUELLE</t>
  </si>
  <si>
    <t>Soleil</t>
  </si>
  <si>
    <t>Lehenbauer</t>
  </si>
  <si>
    <t>LEMIEUX</t>
  </si>
  <si>
    <t xml:space="preserve">Deanna Remus                                   </t>
  </si>
  <si>
    <t>Karey</t>
  </si>
  <si>
    <t>MARAGH</t>
  </si>
  <si>
    <t>AKIRA</t>
  </si>
  <si>
    <t>Mehta</t>
  </si>
  <si>
    <t>Vidhi</t>
  </si>
  <si>
    <t>Jiamaryliz</t>
  </si>
  <si>
    <t>Yunill</t>
  </si>
  <si>
    <t>Lashala</t>
  </si>
  <si>
    <t>NEIL</t>
  </si>
  <si>
    <t>AMERACLE</t>
  </si>
  <si>
    <t>Ogbin</t>
  </si>
  <si>
    <t>Patronski</t>
  </si>
  <si>
    <t>Poag</t>
  </si>
  <si>
    <t>Sharond</t>
  </si>
  <si>
    <t>RASHEED-KHAN</t>
  </si>
  <si>
    <t>SHAZEEDA</t>
  </si>
  <si>
    <t>Ravelo</t>
  </si>
  <si>
    <t>REUTHER</t>
  </si>
  <si>
    <t>Denny</t>
  </si>
  <si>
    <t>Rodriguez-Guzman</t>
  </si>
  <si>
    <t>Samms</t>
  </si>
  <si>
    <t>SANCHEZ MELVIN</t>
  </si>
  <si>
    <t>LOLERIS</t>
  </si>
  <si>
    <t>Seymour</t>
  </si>
  <si>
    <t>Zoya</t>
  </si>
  <si>
    <t>Trayves</t>
  </si>
  <si>
    <t>KAMESHIA</t>
  </si>
  <si>
    <t>THOMAS, JR</t>
  </si>
  <si>
    <t>Tollar</t>
  </si>
  <si>
    <t>Vanterpool</t>
  </si>
  <si>
    <t>KENDEL</t>
  </si>
  <si>
    <t>Vizcaya</t>
  </si>
  <si>
    <t>Elease</t>
  </si>
  <si>
    <t>Whyte</t>
  </si>
  <si>
    <t>VICKY</t>
  </si>
  <si>
    <t>Aguilar Mojica</t>
  </si>
  <si>
    <t>Al-Omari</t>
  </si>
  <si>
    <t>Anderson- Magwood</t>
  </si>
  <si>
    <t>CAROLLE</t>
  </si>
  <si>
    <t>PAULETTE</t>
  </si>
  <si>
    <t>BETTENCOURT</t>
  </si>
  <si>
    <t>BOUCHE</t>
  </si>
  <si>
    <t xml:space="preserve">Briceno                                 </t>
  </si>
  <si>
    <t>Cadena</t>
  </si>
  <si>
    <t xml:space="preserve">Denisse Miranda                                 </t>
  </si>
  <si>
    <t>Cash</t>
  </si>
  <si>
    <t>NEEISHA</t>
  </si>
  <si>
    <t>Naphtha</t>
  </si>
  <si>
    <t>Denrow</t>
  </si>
  <si>
    <t>Ronnique</t>
  </si>
  <si>
    <t>DUVAL</t>
  </si>
  <si>
    <t>SHATERRA</t>
  </si>
  <si>
    <t xml:space="preserve">Angela Harry                                   </t>
  </si>
  <si>
    <t>Fianko</t>
  </si>
  <si>
    <t>Fogg</t>
  </si>
  <si>
    <t>TREMISHA</t>
  </si>
  <si>
    <t xml:space="preserve">Hollingsworth                           </t>
  </si>
  <si>
    <t>KIMBLER</t>
  </si>
  <si>
    <t>Langston Jr.</t>
  </si>
  <si>
    <t xml:space="preserve">LIPPA                                   </t>
  </si>
  <si>
    <t>Darrion</t>
  </si>
  <si>
    <t>Mauk</t>
  </si>
  <si>
    <t>McDevitt</t>
  </si>
  <si>
    <t>Myriam</t>
  </si>
  <si>
    <t>LEEANNA</t>
  </si>
  <si>
    <t>Realina</t>
  </si>
  <si>
    <t>Jerlyn Jade</t>
  </si>
  <si>
    <t>Sanchez Bonilla</t>
  </si>
  <si>
    <t>Polk County Workforce Development Board</t>
  </si>
  <si>
    <t>SUMPTER</t>
  </si>
  <si>
    <t>WARZYK</t>
  </si>
  <si>
    <t>WELCH</t>
  </si>
  <si>
    <t>Zayas</t>
  </si>
  <si>
    <t>Abdalla</t>
  </si>
  <si>
    <t>Anton Hernandez</t>
  </si>
  <si>
    <t>Conner</t>
  </si>
  <si>
    <t>Cruz Rodriguez</t>
  </si>
  <si>
    <t>Tamilya</t>
  </si>
  <si>
    <t>Forvil-Daniel</t>
  </si>
  <si>
    <t>Tarneisha</t>
  </si>
  <si>
    <t>Nubia</t>
  </si>
  <si>
    <t>Hernandez-Chavez</t>
  </si>
  <si>
    <t>Mirenda</t>
  </si>
  <si>
    <t>Killackey</t>
  </si>
  <si>
    <t>Pedroza</t>
  </si>
  <si>
    <t>Kerena</t>
  </si>
  <si>
    <t>Serapio</t>
  </si>
  <si>
    <t>Blanca</t>
  </si>
  <si>
    <t>Story</t>
  </si>
  <si>
    <t>Candice</t>
  </si>
  <si>
    <t>Vianca</t>
  </si>
  <si>
    <t>Zeman</t>
  </si>
  <si>
    <t xml:space="preserve">Abraham                                 </t>
  </si>
  <si>
    <t>Albert-McConago</t>
  </si>
  <si>
    <t>Bognar</t>
  </si>
  <si>
    <t>BREA</t>
  </si>
  <si>
    <t xml:space="preserve">Megan Wade                                    </t>
  </si>
  <si>
    <t>Bueno</t>
  </si>
  <si>
    <t xml:space="preserve">Bugbee                                  </t>
  </si>
  <si>
    <t>Buring</t>
  </si>
  <si>
    <t>Desruisseaux</t>
  </si>
  <si>
    <t>Doig</t>
  </si>
  <si>
    <t>Gosselin</t>
  </si>
  <si>
    <t>Gremli</t>
  </si>
  <si>
    <t>Quantina</t>
  </si>
  <si>
    <t>Jenneska</t>
  </si>
  <si>
    <t>Jamison</t>
  </si>
  <si>
    <t>Taniece</t>
  </si>
  <si>
    <t>Nedjie</t>
  </si>
  <si>
    <t>Marckinson</t>
  </si>
  <si>
    <t>KEMPH</t>
  </si>
  <si>
    <t>FAULTON</t>
  </si>
  <si>
    <t xml:space="preserve">Maresca                                 </t>
  </si>
  <si>
    <t xml:space="preserve">Mazier                                  </t>
  </si>
  <si>
    <t xml:space="preserve">Muniz                                   </t>
  </si>
  <si>
    <t xml:space="preserve">Armand                                  </t>
  </si>
  <si>
    <t>Nuccio</t>
  </si>
  <si>
    <t>Lettreceia</t>
  </si>
  <si>
    <t xml:space="preserve">Peterson                                </t>
  </si>
  <si>
    <t>Rish</t>
  </si>
  <si>
    <t xml:space="preserve">Mario                                   </t>
  </si>
  <si>
    <t>Salgado</t>
  </si>
  <si>
    <t>Schwartz</t>
  </si>
  <si>
    <t>St Jean-Laurent</t>
  </si>
  <si>
    <t>TASTANIS</t>
  </si>
  <si>
    <t>Preska</t>
  </si>
  <si>
    <t>Trusty</t>
  </si>
  <si>
    <t>WALLER</t>
  </si>
  <si>
    <t>Wu</t>
  </si>
  <si>
    <t>Jinhua</t>
  </si>
  <si>
    <t>Jaqueel</t>
  </si>
  <si>
    <t>Aguayo</t>
  </si>
  <si>
    <t>Shuceria</t>
  </si>
  <si>
    <t>ALLEYNE</t>
  </si>
  <si>
    <t>AHLEEF</t>
  </si>
  <si>
    <t>Artero</t>
  </si>
  <si>
    <t>DORVENA</t>
  </si>
  <si>
    <t>BARTLEY</t>
  </si>
  <si>
    <t>Sherrittae</t>
  </si>
  <si>
    <t>Bien Aime</t>
  </si>
  <si>
    <t>Aliana</t>
  </si>
  <si>
    <t>Blade</t>
  </si>
  <si>
    <t>Bourjolly</t>
  </si>
  <si>
    <t>Brandecker IV</t>
  </si>
  <si>
    <t>Brodeur</t>
  </si>
  <si>
    <t>BUMOTINO</t>
  </si>
  <si>
    <t>SELVIN</t>
  </si>
  <si>
    <t>CARTWRIGHT</t>
  </si>
  <si>
    <t>COMPTON</t>
  </si>
  <si>
    <t>NADINE</t>
  </si>
  <si>
    <t>CONDE</t>
  </si>
  <si>
    <t>DALLIEN</t>
  </si>
  <si>
    <t>ROSANA</t>
  </si>
  <si>
    <t>DAUGHRITY</t>
  </si>
  <si>
    <t>DE LA CRUZ</t>
  </si>
  <si>
    <t>Decembre</t>
  </si>
  <si>
    <t>Dorleans</t>
  </si>
  <si>
    <t>Wisline</t>
  </si>
  <si>
    <t>Doyel</t>
  </si>
  <si>
    <t>ELVA</t>
  </si>
  <si>
    <t>Ives</t>
  </si>
  <si>
    <t>EXCELLENT</t>
  </si>
  <si>
    <t>POULCIE</t>
  </si>
  <si>
    <t>Fitzpatrick</t>
  </si>
  <si>
    <t>Folkes</t>
  </si>
  <si>
    <t>Tenneisha</t>
  </si>
  <si>
    <t>KEONA</t>
  </si>
  <si>
    <t>Kindaejah</t>
  </si>
  <si>
    <t>Jamiel</t>
  </si>
  <si>
    <t>Gibbon</t>
  </si>
  <si>
    <t>CHARLISA</t>
  </si>
  <si>
    <t>Goodin</t>
  </si>
  <si>
    <t>Leajiah</t>
  </si>
  <si>
    <t>GOULDBROWN</t>
  </si>
  <si>
    <t>STELLA</t>
  </si>
  <si>
    <t>GRANGER</t>
  </si>
  <si>
    <t>DUWAYNE</t>
  </si>
  <si>
    <t>Velt</t>
  </si>
  <si>
    <t>Denzel</t>
  </si>
  <si>
    <t>HEBBERT-CAMPBELL</t>
  </si>
  <si>
    <t>Henao</t>
  </si>
  <si>
    <t>Hilaire</t>
  </si>
  <si>
    <t>HOLLIGAN</t>
  </si>
  <si>
    <t>JAQUETTE</t>
  </si>
  <si>
    <t>HOLLINGER</t>
  </si>
  <si>
    <t>SHALEKA</t>
  </si>
  <si>
    <t>HOLNESS</t>
  </si>
  <si>
    <t>LEONIE</t>
  </si>
  <si>
    <t>Houser</t>
  </si>
  <si>
    <t>Janvier</t>
  </si>
  <si>
    <t>Jacques-David</t>
  </si>
  <si>
    <t>Djanika</t>
  </si>
  <si>
    <t>Rosemie</t>
  </si>
  <si>
    <t>Jules</t>
  </si>
  <si>
    <t>Edshard</t>
  </si>
  <si>
    <t>Klee</t>
  </si>
  <si>
    <t>Krantz</t>
  </si>
  <si>
    <t>LACOMETRE</t>
  </si>
  <si>
    <t>LOOKITA</t>
  </si>
  <si>
    <t>LALOINOVALIEN</t>
  </si>
  <si>
    <t>EDELINE</t>
  </si>
  <si>
    <t>lane</t>
  </si>
  <si>
    <t>thomas</t>
  </si>
  <si>
    <t>LANG</t>
  </si>
  <si>
    <t>Lawrence-Morgan</t>
  </si>
  <si>
    <t>Shauna- Gaye</t>
  </si>
  <si>
    <t>LEBLANC-ISAACS</t>
  </si>
  <si>
    <t>Lens</t>
  </si>
  <si>
    <t>Rosanna</t>
  </si>
  <si>
    <t>LONGORIA</t>
  </si>
  <si>
    <t>Longoria</t>
  </si>
  <si>
    <t>Loud</t>
  </si>
  <si>
    <t>LYLES</t>
  </si>
  <si>
    <t>JAMNESHA</t>
  </si>
  <si>
    <t>MAHONEY</t>
  </si>
  <si>
    <t>SUCHADA ANN</t>
  </si>
  <si>
    <t>WINSOME</t>
  </si>
  <si>
    <t>McDowell</t>
  </si>
  <si>
    <t>Jamell</t>
  </si>
  <si>
    <t>mcglashan</t>
  </si>
  <si>
    <t>rodger</t>
  </si>
  <si>
    <t>MCKNEY</t>
  </si>
  <si>
    <t>Mcleish</t>
  </si>
  <si>
    <t>Breyona</t>
  </si>
  <si>
    <t>McRoy</t>
  </si>
  <si>
    <t>Joemarri</t>
  </si>
  <si>
    <t>MEDRANO</t>
  </si>
  <si>
    <t>OLGA</t>
  </si>
  <si>
    <t>Tavarius</t>
  </si>
  <si>
    <t>Shenika</t>
  </si>
  <si>
    <t>NATAL</t>
  </si>
  <si>
    <t>Nose</t>
  </si>
  <si>
    <t>Yvenson</t>
  </si>
  <si>
    <t>Palomo</t>
  </si>
  <si>
    <t>Ayanai</t>
  </si>
  <si>
    <t>Panarites</t>
  </si>
  <si>
    <t>Jana</t>
  </si>
  <si>
    <t>PATEL</t>
  </si>
  <si>
    <t>MITAL</t>
  </si>
  <si>
    <t>Pereda</t>
  </si>
  <si>
    <t>Jayme</t>
  </si>
  <si>
    <t>PHILIP</t>
  </si>
  <si>
    <t>Pierre Jean</t>
  </si>
  <si>
    <t>Sharae</t>
  </si>
  <si>
    <t>Pinales</t>
  </si>
  <si>
    <t>PIZARRO</t>
  </si>
  <si>
    <t>SHAKESHA</t>
  </si>
  <si>
    <t>Porteus</t>
  </si>
  <si>
    <t>Arikeira</t>
  </si>
  <si>
    <t>Reckley Jr</t>
  </si>
  <si>
    <t>Corvin</t>
  </si>
  <si>
    <t>Renteria</t>
  </si>
  <si>
    <t>KATRENA</t>
  </si>
  <si>
    <t>MILLISSA</t>
  </si>
  <si>
    <t>Sahid</t>
  </si>
  <si>
    <t>Anelia</t>
  </si>
  <si>
    <t>Sainclair</t>
  </si>
  <si>
    <t>Harlico</t>
  </si>
  <si>
    <t>Saint Juste</t>
  </si>
  <si>
    <t>CATIANA</t>
  </si>
  <si>
    <t>SCHWEITZER</t>
  </si>
  <si>
    <t>SELMAN</t>
  </si>
  <si>
    <t>FLORENCIA</t>
  </si>
  <si>
    <t>Sherr</t>
  </si>
  <si>
    <t>Rivkah</t>
  </si>
  <si>
    <t>SIMON</t>
  </si>
  <si>
    <t>RASHARD</t>
  </si>
  <si>
    <t>Sinclair</t>
  </si>
  <si>
    <t>Britani</t>
  </si>
  <si>
    <t>Singleton</t>
  </si>
  <si>
    <t>Teionna</t>
  </si>
  <si>
    <t>STTHOMAS</t>
  </si>
  <si>
    <t>CHANTALE</t>
  </si>
  <si>
    <t>UCETA</t>
  </si>
  <si>
    <t>MAGDALENA</t>
  </si>
  <si>
    <t>Valere</t>
  </si>
  <si>
    <t>Emmanuella</t>
  </si>
  <si>
    <t>VASQUEZ RAMIREZ</t>
  </si>
  <si>
    <t>Vaz</t>
  </si>
  <si>
    <t>VICENTE</t>
  </si>
  <si>
    <t>Requan</t>
  </si>
  <si>
    <t>Viron</t>
  </si>
  <si>
    <t>Lakwanza</t>
  </si>
  <si>
    <t>Weston III</t>
  </si>
  <si>
    <t>WILFORK</t>
  </si>
  <si>
    <t>PATRIS</t>
  </si>
  <si>
    <t>LaEmma</t>
  </si>
  <si>
    <t>MYALIA</t>
  </si>
  <si>
    <t>BROOKE</t>
  </si>
  <si>
    <t>WILLIAMSCAMPBE</t>
  </si>
  <si>
    <t>WOLFE</t>
  </si>
  <si>
    <t>Yepez</t>
  </si>
  <si>
    <t xml:space="preserve">Felisa Phelps                                  </t>
  </si>
  <si>
    <t>Adelle</t>
  </si>
  <si>
    <t>Allwood</t>
  </si>
  <si>
    <t>ALZATE</t>
  </si>
  <si>
    <t>Argo</t>
  </si>
  <si>
    <t>Anais</t>
  </si>
  <si>
    <t>FENISE</t>
  </si>
  <si>
    <t>Ballantyne</t>
  </si>
  <si>
    <t xml:space="preserve">Samora Cunningham                              </t>
  </si>
  <si>
    <t xml:space="preserve">Ray Walker                                  </t>
  </si>
  <si>
    <t>Beiner</t>
  </si>
  <si>
    <t>Micha</t>
  </si>
  <si>
    <t>BernardoCrepin</t>
  </si>
  <si>
    <t xml:space="preserve">Christine Lamb                                    </t>
  </si>
  <si>
    <t>Bojanich</t>
  </si>
  <si>
    <t>Nevenka</t>
  </si>
  <si>
    <t>Boue</t>
  </si>
  <si>
    <t>Bullard</t>
  </si>
  <si>
    <t>Carrillo Triana</t>
  </si>
  <si>
    <t>Cassidy</t>
  </si>
  <si>
    <t>CEASAR</t>
  </si>
  <si>
    <t>Daphenie</t>
  </si>
  <si>
    <t>Frantz</t>
  </si>
  <si>
    <t>DEL SOLAR</t>
  </si>
  <si>
    <t>GUILLERMO</t>
  </si>
  <si>
    <t>Estinphon</t>
  </si>
  <si>
    <t>Tassy</t>
  </si>
  <si>
    <t>Duckenson</t>
  </si>
  <si>
    <t>Evangelista</t>
  </si>
  <si>
    <t>Kerrin</t>
  </si>
  <si>
    <t>Christela</t>
  </si>
  <si>
    <t>Fernander</t>
  </si>
  <si>
    <t>Alaysia</t>
  </si>
  <si>
    <t>Fromer</t>
  </si>
  <si>
    <t>Trina</t>
  </si>
  <si>
    <t>Goode</t>
  </si>
  <si>
    <t>Reenee</t>
  </si>
  <si>
    <t>Tynaige</t>
  </si>
  <si>
    <t>BREALE</t>
  </si>
  <si>
    <t>Harrison-Lue</t>
  </si>
  <si>
    <t>Harte</t>
  </si>
  <si>
    <t>MESHEL</t>
  </si>
  <si>
    <t>Chamond</t>
  </si>
  <si>
    <t>Tysen</t>
  </si>
  <si>
    <t>Rikki</t>
  </si>
  <si>
    <t>Ericah</t>
  </si>
  <si>
    <t>Mag</t>
  </si>
  <si>
    <t>Charnice</t>
  </si>
  <si>
    <t>Shanelle</t>
  </si>
  <si>
    <t>Tellas</t>
  </si>
  <si>
    <t>Ishra</t>
  </si>
  <si>
    <t>KNAUER</t>
  </si>
  <si>
    <t>Kozicki</t>
  </si>
  <si>
    <t>LEANDRO</t>
  </si>
  <si>
    <t>Lebofsky</t>
  </si>
  <si>
    <t>Jetamie</t>
  </si>
  <si>
    <t>Llanos</t>
  </si>
  <si>
    <t>LOUIS CHARLES</t>
  </si>
  <si>
    <t>MAGUY</t>
  </si>
  <si>
    <t>Mancilla</t>
  </si>
  <si>
    <t>Alessandra</t>
  </si>
  <si>
    <t>Masseus</t>
  </si>
  <si>
    <t>Mena</t>
  </si>
  <si>
    <t>John Vincent</t>
  </si>
  <si>
    <t>Meneses Robles</t>
  </si>
  <si>
    <t>Milhomme</t>
  </si>
  <si>
    <t>Montelione</t>
  </si>
  <si>
    <t>Murado</t>
  </si>
  <si>
    <t>Nittel</t>
  </si>
  <si>
    <t>Darnell</t>
  </si>
  <si>
    <t>Djyvidchka</t>
  </si>
  <si>
    <t>Occean</t>
  </si>
  <si>
    <t>Florvil</t>
  </si>
  <si>
    <t>Odgis</t>
  </si>
  <si>
    <t>Ordonez</t>
  </si>
  <si>
    <t>PALACIN</t>
  </si>
  <si>
    <t>MAILEN</t>
  </si>
  <si>
    <t>Petit- Homme</t>
  </si>
  <si>
    <t>Postell</t>
  </si>
  <si>
    <t>Tierra</t>
  </si>
  <si>
    <t>REQUENA</t>
  </si>
  <si>
    <t>Robitaille</t>
  </si>
  <si>
    <t>Steeve</t>
  </si>
  <si>
    <t>ILEANA</t>
  </si>
  <si>
    <t>Alize</t>
  </si>
  <si>
    <t>Sebastien</t>
  </si>
  <si>
    <t>Sepelak</t>
  </si>
  <si>
    <t>SMALLS</t>
  </si>
  <si>
    <t>OJETTER</t>
  </si>
  <si>
    <t>SPENCE</t>
  </si>
  <si>
    <t>Strum</t>
  </si>
  <si>
    <t>Adi</t>
  </si>
  <si>
    <t>Terziu</t>
  </si>
  <si>
    <t>Ferdjan</t>
  </si>
  <si>
    <t>Torres-Mason</t>
  </si>
  <si>
    <t>Vieux</t>
  </si>
  <si>
    <t>Villela</t>
  </si>
  <si>
    <t>Weiler</t>
  </si>
  <si>
    <t>Wilcox-Foster</t>
  </si>
  <si>
    <t>Laurence</t>
  </si>
  <si>
    <t>Esynce Rmoni</t>
  </si>
  <si>
    <t>WYNTER</t>
  </si>
  <si>
    <t>KENNESHA</t>
  </si>
  <si>
    <t xml:space="preserve">Trameese                                </t>
  </si>
  <si>
    <t xml:space="preserve">Nina                                    </t>
  </si>
  <si>
    <t>Agrelo Fernandez</t>
  </si>
  <si>
    <t>AKPOYOMARHE</t>
  </si>
  <si>
    <t>BENEDICT</t>
  </si>
  <si>
    <t>Alayon Leon</t>
  </si>
  <si>
    <t>TERRANISHA</t>
  </si>
  <si>
    <t xml:space="preserve">Alcala                                  </t>
  </si>
  <si>
    <t>ALCAZAR</t>
  </si>
  <si>
    <t xml:space="preserve">ALCERA                                  </t>
  </si>
  <si>
    <t xml:space="preserve">ERIC                                    </t>
  </si>
  <si>
    <t>Alemany-Perez</t>
  </si>
  <si>
    <t>Gerardo</t>
  </si>
  <si>
    <t xml:space="preserve">Roimant                                 </t>
  </si>
  <si>
    <t>Maicol</t>
  </si>
  <si>
    <t>ANSELM</t>
  </si>
  <si>
    <t>JEREMIE</t>
  </si>
  <si>
    <t>Aramburu</t>
  </si>
  <si>
    <t xml:space="preserve">Barbon                                  </t>
  </si>
  <si>
    <t xml:space="preserve">Inaru                                   </t>
  </si>
  <si>
    <t>BEAUGE</t>
  </si>
  <si>
    <t>Bellamour</t>
  </si>
  <si>
    <t>Bernice</t>
  </si>
  <si>
    <t xml:space="preserve">Deniro                                  </t>
  </si>
  <si>
    <t xml:space="preserve">BONDIEUMAITRE                           </t>
  </si>
  <si>
    <t xml:space="preserve">JALEEN                                  </t>
  </si>
  <si>
    <t xml:space="preserve">BROOKS                                  </t>
  </si>
  <si>
    <t xml:space="preserve">DESIA                                   </t>
  </si>
  <si>
    <t xml:space="preserve">Sevyn                                   </t>
  </si>
  <si>
    <t>Bushea</t>
  </si>
  <si>
    <t>Myka</t>
  </si>
  <si>
    <t xml:space="preserve">Caballero De Avila                      </t>
  </si>
  <si>
    <t xml:space="preserve">Leodan                                  </t>
  </si>
  <si>
    <t xml:space="preserve">Cadet                                   </t>
  </si>
  <si>
    <t xml:space="preserve">Carole                                  </t>
  </si>
  <si>
    <t>CALDERON</t>
  </si>
  <si>
    <t>Camacho Alazo</t>
  </si>
  <si>
    <t>Cardella</t>
  </si>
  <si>
    <t>Isidro</t>
  </si>
  <si>
    <t>Cardenas</t>
  </si>
  <si>
    <t>Cardona Navas</t>
  </si>
  <si>
    <t>Carvajal Ramirez</t>
  </si>
  <si>
    <t>Marylen</t>
  </si>
  <si>
    <t>Casiano-Ruiz</t>
  </si>
  <si>
    <t>Castrillon</t>
  </si>
  <si>
    <t>JENNY</t>
  </si>
  <si>
    <t xml:space="preserve">Maria Chevalier                               </t>
  </si>
  <si>
    <t xml:space="preserve">CAUDALES                                </t>
  </si>
  <si>
    <t xml:space="preserve">Cesard                                  </t>
  </si>
  <si>
    <t>Xinyi</t>
  </si>
  <si>
    <t>Chevalier Cesar</t>
  </si>
  <si>
    <t>Adela</t>
  </si>
  <si>
    <t>Choy Medina</t>
  </si>
  <si>
    <t>CONCEPCION</t>
  </si>
  <si>
    <t xml:space="preserve">Cordova Pena                            </t>
  </si>
  <si>
    <t xml:space="preserve">Barbara                                 </t>
  </si>
  <si>
    <t xml:space="preserve">Corea                                   </t>
  </si>
  <si>
    <t>CRAWFORD</t>
  </si>
  <si>
    <t>KAROLYN</t>
  </si>
  <si>
    <t>Cromer</t>
  </si>
  <si>
    <t>DARLINGTON</t>
  </si>
  <si>
    <t>TAJMA</t>
  </si>
  <si>
    <t>Delimond</t>
  </si>
  <si>
    <t>Diazvictores Jr</t>
  </si>
  <si>
    <t>Dmitryukov</t>
  </si>
  <si>
    <t>Erisme</t>
  </si>
  <si>
    <t>Clermondo</t>
  </si>
  <si>
    <t xml:space="preserve">ESPINOSA                                </t>
  </si>
  <si>
    <t>Espinosa Suarez</t>
  </si>
  <si>
    <t>Alexei</t>
  </si>
  <si>
    <t>Fernandez Cobas</t>
  </si>
  <si>
    <t>Finegan</t>
  </si>
  <si>
    <t>Georgette</t>
  </si>
  <si>
    <t>Florin</t>
  </si>
  <si>
    <t xml:space="preserve">FRANCOIS                                </t>
  </si>
  <si>
    <t xml:space="preserve">JAKOBE                                  </t>
  </si>
  <si>
    <t>Rosangela</t>
  </si>
  <si>
    <t>Garcia Cardona</t>
  </si>
  <si>
    <t xml:space="preserve">Gelin                                   </t>
  </si>
  <si>
    <t xml:space="preserve">Gilchrist                               </t>
  </si>
  <si>
    <t xml:space="preserve">Maurice                                 </t>
  </si>
  <si>
    <t>Emely</t>
  </si>
  <si>
    <t>Lascelles</t>
  </si>
  <si>
    <t>Guarin</t>
  </si>
  <si>
    <t>Guyton</t>
  </si>
  <si>
    <t>Hamad</t>
  </si>
  <si>
    <t>Moona</t>
  </si>
  <si>
    <t>Hanley</t>
  </si>
  <si>
    <t xml:space="preserve">Herring                                 </t>
  </si>
  <si>
    <t xml:space="preserve">James JR                                </t>
  </si>
  <si>
    <t>Eshiana</t>
  </si>
  <si>
    <t>Sheena</t>
  </si>
  <si>
    <t>ANDREIA</t>
  </si>
  <si>
    <t xml:space="preserve">Joy                                     </t>
  </si>
  <si>
    <t xml:space="preserve">Darron                                  </t>
  </si>
  <si>
    <t xml:space="preserve">Justiz                                  </t>
  </si>
  <si>
    <t xml:space="preserve">Shaquira                                </t>
  </si>
  <si>
    <t xml:space="preserve">Kent                                    </t>
  </si>
  <si>
    <t xml:space="preserve">Langlois                                </t>
  </si>
  <si>
    <t xml:space="preserve">Janyne                                  </t>
  </si>
  <si>
    <t>LARIOS</t>
  </si>
  <si>
    <t>RENNIE</t>
  </si>
  <si>
    <t>Leighton</t>
  </si>
  <si>
    <t>Brando</t>
  </si>
  <si>
    <t>Leroy</t>
  </si>
  <si>
    <t>Djinny</t>
  </si>
  <si>
    <t xml:space="preserve">Linares Herrera                         </t>
  </si>
  <si>
    <t xml:space="preserve">Noel                                    </t>
  </si>
  <si>
    <t>LInton</t>
  </si>
  <si>
    <t xml:space="preserve">Lloyd                                   </t>
  </si>
  <si>
    <t xml:space="preserve">Brenna                                  </t>
  </si>
  <si>
    <t>Dishon</t>
  </si>
  <si>
    <t>Lucero</t>
  </si>
  <si>
    <t>Priscila</t>
  </si>
  <si>
    <t>MAITA BAUTISTA</t>
  </si>
  <si>
    <t xml:space="preserve">Malcolm                                 </t>
  </si>
  <si>
    <t xml:space="preserve">Kesari                                  </t>
  </si>
  <si>
    <t xml:space="preserve">Mantecon                                </t>
  </si>
  <si>
    <t xml:space="preserve">Martinez Aguilar                        </t>
  </si>
  <si>
    <t>Martinez Nasco</t>
  </si>
  <si>
    <t>Alandy</t>
  </si>
  <si>
    <t>Martinez Perez</t>
  </si>
  <si>
    <t>Noslen</t>
  </si>
  <si>
    <t>Masvidal</t>
  </si>
  <si>
    <t>Mcclay</t>
  </si>
  <si>
    <t>MENDOZA</t>
  </si>
  <si>
    <t>YISENIA</t>
  </si>
  <si>
    <t>Merrell</t>
  </si>
  <si>
    <t>Showale</t>
  </si>
  <si>
    <t>Mershon</t>
  </si>
  <si>
    <t>Miranda Flores</t>
  </si>
  <si>
    <t xml:space="preserve">Molina Gonzalez                         </t>
  </si>
  <si>
    <t xml:space="preserve">Mondesir                                </t>
  </si>
  <si>
    <t>Monsalve Barajas</t>
  </si>
  <si>
    <t>Nelly</t>
  </si>
  <si>
    <t>Morejon</t>
  </si>
  <si>
    <t>MUHAMMAD</t>
  </si>
  <si>
    <t xml:space="preserve">Justiniano                              </t>
  </si>
  <si>
    <t>NADER</t>
  </si>
  <si>
    <t>REMBERTO</t>
  </si>
  <si>
    <t>NAPOLES</t>
  </si>
  <si>
    <t>ANDRES</t>
  </si>
  <si>
    <t>NARCISSE</t>
  </si>
  <si>
    <t>SYLVIO</t>
  </si>
  <si>
    <t xml:space="preserve">Nealy                                   </t>
  </si>
  <si>
    <t xml:space="preserve">Nakivia                                 </t>
  </si>
  <si>
    <t>Nunez Macias</t>
  </si>
  <si>
    <t>Ochoa Gonzales</t>
  </si>
  <si>
    <t>Romulo</t>
  </si>
  <si>
    <t>Ospina</t>
  </si>
  <si>
    <t xml:space="preserve">A'liyah                                 </t>
  </si>
  <si>
    <t xml:space="preserve">PAUL                                    </t>
  </si>
  <si>
    <t xml:space="preserve">MARTH-KENDA                             </t>
  </si>
  <si>
    <t>PAZ</t>
  </si>
  <si>
    <t>Pelaez Prada</t>
  </si>
  <si>
    <t>Wendie</t>
  </si>
  <si>
    <t xml:space="preserve">Pinder                                  </t>
  </si>
  <si>
    <t>PORTILLO</t>
  </si>
  <si>
    <t>IVY</t>
  </si>
  <si>
    <t xml:space="preserve">Quiroz                                  </t>
  </si>
  <si>
    <t xml:space="preserve">Jacobo                                  </t>
  </si>
  <si>
    <t xml:space="preserve">Ramirez Jr                              </t>
  </si>
  <si>
    <t>Elaine</t>
  </si>
  <si>
    <t>Rigores Campos</t>
  </si>
  <si>
    <t>Joices</t>
  </si>
  <si>
    <t>Rinaldi Fonseca</t>
  </si>
  <si>
    <t>Patrizio</t>
  </si>
  <si>
    <t>RIOS ROQUE</t>
  </si>
  <si>
    <t>YOSDELYN</t>
  </si>
  <si>
    <t xml:space="preserve">Amora                                   </t>
  </si>
  <si>
    <t xml:space="preserve">OLGA TORRES                                  </t>
  </si>
  <si>
    <t>Rodriguez Melian</t>
  </si>
  <si>
    <t xml:space="preserve">Rojas Saldana                           </t>
  </si>
  <si>
    <t xml:space="preserve">ROPER                                   </t>
  </si>
  <si>
    <t xml:space="preserve">Beralio Alvarez                                 </t>
  </si>
  <si>
    <t>SENE</t>
  </si>
  <si>
    <t>WIDMAIER</t>
  </si>
  <si>
    <t xml:space="preserve">SERAPHIN                                </t>
  </si>
  <si>
    <t>Sfara</t>
  </si>
  <si>
    <t>Kamal</t>
  </si>
  <si>
    <t xml:space="preserve">Breayyannia                             </t>
  </si>
  <si>
    <t>Stennett</t>
  </si>
  <si>
    <t>Jemmy</t>
  </si>
  <si>
    <t>Toledo Diaz</t>
  </si>
  <si>
    <t xml:space="preserve">Tomas                                   </t>
  </si>
  <si>
    <t xml:space="preserve">Pascual                                 </t>
  </si>
  <si>
    <t>Torrance</t>
  </si>
  <si>
    <t xml:space="preserve">Tyuse                                   </t>
  </si>
  <si>
    <t xml:space="preserve">Eisa                                    </t>
  </si>
  <si>
    <t>Valdivieso</t>
  </si>
  <si>
    <t>Vazquez-Salgado</t>
  </si>
  <si>
    <t>Jhosaine</t>
  </si>
  <si>
    <t xml:space="preserve">Melaka                                  </t>
  </si>
  <si>
    <t>VILLAMIL AJANAKU</t>
  </si>
  <si>
    <t xml:space="preserve">Villarreal                              </t>
  </si>
  <si>
    <t xml:space="preserve">Wang                                    </t>
  </si>
  <si>
    <t xml:space="preserve">Xuelin                                  </t>
  </si>
  <si>
    <t>Rania</t>
  </si>
  <si>
    <t>Yu Leung</t>
  </si>
  <si>
    <t xml:space="preserve">Zayas Ramirez                           </t>
  </si>
  <si>
    <t xml:space="preserve">Yeiler                                  </t>
  </si>
  <si>
    <t>ZELEDON</t>
  </si>
  <si>
    <t>Alonso Medina</t>
  </si>
  <si>
    <t>Alvarado Macareno</t>
  </si>
  <si>
    <t>Asprer</t>
  </si>
  <si>
    <t>Mary Louise</t>
  </si>
  <si>
    <t>MARCHA</t>
  </si>
  <si>
    <t>BRITTANI</t>
  </si>
  <si>
    <t>Bartley</t>
  </si>
  <si>
    <t>BERGERON</t>
  </si>
  <si>
    <t>KIVONTE</t>
  </si>
  <si>
    <t>Henrica</t>
  </si>
  <si>
    <t>Bogardus</t>
  </si>
  <si>
    <t>Bridley</t>
  </si>
  <si>
    <t>Mikara</t>
  </si>
  <si>
    <t>Janetta</t>
  </si>
  <si>
    <t>Burdick</t>
  </si>
  <si>
    <t>Kalei</t>
  </si>
  <si>
    <t>Davonia</t>
  </si>
  <si>
    <t>Calderon</t>
  </si>
  <si>
    <t>Marylee</t>
  </si>
  <si>
    <t>Canales</t>
  </si>
  <si>
    <t>Destanee</t>
  </si>
  <si>
    <t>CANTAVE</t>
  </si>
  <si>
    <t>NERLANDE</t>
  </si>
  <si>
    <t>Agalando</t>
  </si>
  <si>
    <t>Chenoweth</t>
  </si>
  <si>
    <t>Comegys</t>
  </si>
  <si>
    <t>CORRIOLAN</t>
  </si>
  <si>
    <t>DASHCARE</t>
  </si>
  <si>
    <t>Sekennia</t>
  </si>
  <si>
    <t>DESILUS</t>
  </si>
  <si>
    <t>WIDNIE</t>
  </si>
  <si>
    <t>Beessaelle</t>
  </si>
  <si>
    <t>Yanet</t>
  </si>
  <si>
    <t>DiGrazia</t>
  </si>
  <si>
    <t>Dimitrova</t>
  </si>
  <si>
    <t>Velislava</t>
  </si>
  <si>
    <t>TIQUESTA</t>
  </si>
  <si>
    <t>Domingo</t>
  </si>
  <si>
    <t>Tereza</t>
  </si>
  <si>
    <t>DONASTORG</t>
  </si>
  <si>
    <t>Douse</t>
  </si>
  <si>
    <t xml:space="preserve">Maurice Ray                                     </t>
  </si>
  <si>
    <t>Eliazar</t>
  </si>
  <si>
    <t>Ferreira</t>
  </si>
  <si>
    <t>Gaspar Ruiz</t>
  </si>
  <si>
    <t>Estella</t>
  </si>
  <si>
    <t>Goldenberg</t>
  </si>
  <si>
    <t>Mandy-Ellen</t>
  </si>
  <si>
    <t>Eliana</t>
  </si>
  <si>
    <t>Rody</t>
  </si>
  <si>
    <t>Gomez-Casillas</t>
  </si>
  <si>
    <t>GROFF</t>
  </si>
  <si>
    <t>LANE</t>
  </si>
  <si>
    <t>Gulapa</t>
  </si>
  <si>
    <t>Albert Kristien</t>
  </si>
  <si>
    <t>Guzman Andrade</t>
  </si>
  <si>
    <t>FARAH</t>
  </si>
  <si>
    <t>Heninger</t>
  </si>
  <si>
    <t>HOLLOWAY</t>
  </si>
  <si>
    <t>KYRA</t>
  </si>
  <si>
    <t>Holsinger</t>
  </si>
  <si>
    <t>Sha'rina</t>
  </si>
  <si>
    <t>Shuntia</t>
  </si>
  <si>
    <t>JAGESSAR</t>
  </si>
  <si>
    <t>Sashane</t>
  </si>
  <si>
    <t>Jose-Matias</t>
  </si>
  <si>
    <t>Zquavia</t>
  </si>
  <si>
    <t>Kantack</t>
  </si>
  <si>
    <t>Kazimirov</t>
  </si>
  <si>
    <t>Dmitriy</t>
  </si>
  <si>
    <t>Kinchen</t>
  </si>
  <si>
    <t>Ghariel</t>
  </si>
  <si>
    <t>Kundrick</t>
  </si>
  <si>
    <t>Laventure</t>
  </si>
  <si>
    <t>Kinger</t>
  </si>
  <si>
    <t>Lawrence Jr</t>
  </si>
  <si>
    <t>Lawrence-Carter</t>
  </si>
  <si>
    <t>LLORENS</t>
  </si>
  <si>
    <t>MERCY</t>
  </si>
  <si>
    <t>Mandia</t>
  </si>
  <si>
    <t>Marfil</t>
  </si>
  <si>
    <t>Shawna</t>
  </si>
  <si>
    <t>Lisete</t>
  </si>
  <si>
    <t>MCLEODZAMOR</t>
  </si>
  <si>
    <t>ANNMARIE</t>
  </si>
  <si>
    <t>Mejia Isaac</t>
  </si>
  <si>
    <t>Mendiola</t>
  </si>
  <si>
    <t>METAYER</t>
  </si>
  <si>
    <t>Fortuna</t>
  </si>
  <si>
    <t>Moncrieffe</t>
  </si>
  <si>
    <t>Lamaita</t>
  </si>
  <si>
    <t>IRAINUTH</t>
  </si>
  <si>
    <t>Nazian</t>
  </si>
  <si>
    <t>Jorvonni</t>
  </si>
  <si>
    <t>Pasaran</t>
  </si>
  <si>
    <t>Glenda</t>
  </si>
  <si>
    <t>Pevida Rivera</t>
  </si>
  <si>
    <t>Makenley</t>
  </si>
  <si>
    <t>Remedios</t>
  </si>
  <si>
    <t>Reyes Mercado</t>
  </si>
  <si>
    <t>Elsy</t>
  </si>
  <si>
    <t>Oona</t>
  </si>
  <si>
    <t>Meshka</t>
  </si>
  <si>
    <t>Devante</t>
  </si>
  <si>
    <t>Rodriguez Ramirez</t>
  </si>
  <si>
    <t>Jonelly</t>
  </si>
  <si>
    <t>CRISTY</t>
  </si>
  <si>
    <t>Salters</t>
  </si>
  <si>
    <t>Straessle</t>
  </si>
  <si>
    <t>TOMPKINS</t>
  </si>
  <si>
    <t>Tristant</t>
  </si>
  <si>
    <t>Vargas Cervera</t>
  </si>
  <si>
    <t>VENCEBI</t>
  </si>
  <si>
    <t>Dulce</t>
  </si>
  <si>
    <t>Villeda</t>
  </si>
  <si>
    <t>WALFORD</t>
  </si>
  <si>
    <t>KEMISHA</t>
  </si>
  <si>
    <t>Zavala</t>
  </si>
  <si>
    <t>Lluvia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</si>
</sst>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17" fontId="0" fillId="0" borderId="0" xfId="0" applyNumberFormat="1"/>
    <xf numFmtId="16" fontId="0" fillId="0" borderId="0" xfId="0" applyNumberFormat="1"/>
    <xf numFmtId="0" fontId="0" fillId="0" borderId="0" xfId="0" pivotButton="1"/>
    <xf numFmtId="0" fontId="0" fillId="0" borderId="0" xfId="0" applyAlignment="1">
      <alignment horizontal="left"/>
    </xf>
    <xf numFmtId="0" fontId="0" fillId="2" borderId="0" xfId="0" applyFill="1" applyBorder="1"/>
    <xf numFmtId="0" fontId="0" fillId="0" borderId="0" xfId="0" applyNumberFormat="1"/>
    <xf numFmtId="0" fontId="0" fillId="2" borderId="0" xfId="0" applyFill="1" applyBorder="1" applyAlignment="1">
      <alignment horizontal="right"/>
    </xf>
    <xf numFmtId="0" fontId="1" fillId="0" borderId="0" xfId="0" applyFont="1" applyAlignment="1">
      <alignment wrapText="1"/>
    </xf>
    <xf numFmtId="0" fontId="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2021-09-02 WIOA Duration_External_.xlsx]Pivot Tables!PivotTable1</c:name>
    <c:fmtId val="2"/>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pivotFmt>
      <c:pivotFmt>
        <c:idx val="7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pivotFmt>
      <c:pivotFmt>
        <c:idx val="79"/>
        <c:spPr>
          <a:solidFill>
            <a:schemeClr val="accent1"/>
          </a:solidFill>
          <a:ln>
            <a:noFill/>
          </a:ln>
          <a:effectLst/>
        </c:spPr>
        <c:marker>
          <c:symbol val="none"/>
        </c:marker>
      </c:pivotFmt>
      <c:pivotFmt>
        <c:idx val="80"/>
        <c:spPr>
          <a:solidFill>
            <a:schemeClr val="accent1"/>
          </a:solidFill>
          <a:ln>
            <a:noFill/>
          </a:ln>
          <a:effectLst/>
        </c:spPr>
        <c:marker>
          <c:symbol val="none"/>
        </c:marker>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56947777519269E-3"/>
          <c:y val="0.22574901574803152"/>
          <c:w val="0.98570598717940427"/>
          <c:h val="0.55008562992125976"/>
        </c:manualLayout>
      </c:layout>
      <c:barChart>
        <c:barDir val="col"/>
        <c:grouping val="clustered"/>
        <c:varyColors val="0"/>
        <c:ser>
          <c:idx val="0"/>
          <c:order val="0"/>
          <c:tx>
            <c:strRef>
              <c:f>'Pivot Tables'!$B$1:$B$2</c:f>
              <c:strCache>
                <c:ptCount val="1"/>
                <c:pt idx="0">
                  <c:v>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Tables'!$B$3:$B$9</c:f>
              <c:numCache>
                <c:formatCode>General</c:formatCode>
                <c:ptCount val="6"/>
                <c:pt idx="1">
                  <c:v>160</c:v>
                </c:pt>
                <c:pt idx="2">
                  <c:v>173</c:v>
                </c:pt>
                <c:pt idx="3">
                  <c:v>16</c:v>
                </c:pt>
                <c:pt idx="4">
                  <c:v>11</c:v>
                </c:pt>
              </c:numCache>
            </c:numRef>
          </c:val>
          <c:extLst>
            <c:ext xmlns:c16="http://schemas.microsoft.com/office/drawing/2014/chart" uri="{C3380CC4-5D6E-409C-BE32-E72D297353CC}">
              <c16:uniqueId val="{00000000-A668-44CE-ABF1-244056BB945E}"/>
            </c:ext>
          </c:extLst>
        </c:ser>
        <c:ser>
          <c:idx val="1"/>
          <c:order val="1"/>
          <c:tx>
            <c:strRef>
              <c:f>'Pivot Tables'!$C$1:$C$2</c:f>
              <c:strCache>
                <c:ptCount val="1"/>
                <c:pt idx="0">
                  <c:v>2</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Tables'!$C$3:$C$9</c:f>
              <c:numCache>
                <c:formatCode>General</c:formatCode>
                <c:ptCount val="6"/>
                <c:pt idx="1">
                  <c:v>26</c:v>
                </c:pt>
                <c:pt idx="2">
                  <c:v>4</c:v>
                </c:pt>
                <c:pt idx="3">
                  <c:v>2</c:v>
                </c:pt>
                <c:pt idx="4">
                  <c:v>7</c:v>
                </c:pt>
              </c:numCache>
            </c:numRef>
          </c:val>
          <c:extLst>
            <c:ext xmlns:c16="http://schemas.microsoft.com/office/drawing/2014/chart" uri="{C3380CC4-5D6E-409C-BE32-E72D297353CC}">
              <c16:uniqueId val="{0000002E-655C-4E7C-9440-F431D4C4A7DB}"/>
            </c:ext>
          </c:extLst>
        </c:ser>
        <c:ser>
          <c:idx val="2"/>
          <c:order val="2"/>
          <c:tx>
            <c:strRef>
              <c:f>'Pivot Tables'!$D$1:$D$2</c:f>
              <c:strCache>
                <c:ptCount val="1"/>
                <c:pt idx="0">
                  <c:v>3</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Tables'!$D$3:$D$9</c:f>
              <c:numCache>
                <c:formatCode>General</c:formatCode>
                <c:ptCount val="6"/>
                <c:pt idx="1">
                  <c:v>44</c:v>
                </c:pt>
                <c:pt idx="2">
                  <c:v>45</c:v>
                </c:pt>
                <c:pt idx="3">
                  <c:v>5</c:v>
                </c:pt>
                <c:pt idx="4">
                  <c:v>51</c:v>
                </c:pt>
              </c:numCache>
            </c:numRef>
          </c:val>
          <c:extLst>
            <c:ext xmlns:c16="http://schemas.microsoft.com/office/drawing/2014/chart" uri="{C3380CC4-5D6E-409C-BE32-E72D297353CC}">
              <c16:uniqueId val="{0000002F-655C-4E7C-9440-F431D4C4A7DB}"/>
            </c:ext>
          </c:extLst>
        </c:ser>
        <c:ser>
          <c:idx val="3"/>
          <c:order val="3"/>
          <c:tx>
            <c:strRef>
              <c:f>'Pivot Tables'!$E$1:$E$2</c:f>
              <c:strCache>
                <c:ptCount val="1"/>
                <c:pt idx="0">
                  <c:v>4</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Tables'!$E$3:$E$9</c:f>
              <c:numCache>
                <c:formatCode>General</c:formatCode>
                <c:ptCount val="6"/>
                <c:pt idx="1">
                  <c:v>54</c:v>
                </c:pt>
                <c:pt idx="2">
                  <c:v>6</c:v>
                </c:pt>
                <c:pt idx="3">
                  <c:v>2</c:v>
                </c:pt>
                <c:pt idx="4">
                  <c:v>22</c:v>
                </c:pt>
              </c:numCache>
            </c:numRef>
          </c:val>
          <c:extLst>
            <c:ext xmlns:c16="http://schemas.microsoft.com/office/drawing/2014/chart" uri="{C3380CC4-5D6E-409C-BE32-E72D297353CC}">
              <c16:uniqueId val="{00000030-655C-4E7C-9440-F431D4C4A7DB}"/>
            </c:ext>
          </c:extLst>
        </c:ser>
        <c:ser>
          <c:idx val="4"/>
          <c:order val="4"/>
          <c:tx>
            <c:strRef>
              <c:f>'Pivot Tables'!$F$1:$F$2</c:f>
              <c:strCache>
                <c:ptCount val="1"/>
                <c:pt idx="0">
                  <c:v>5</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Tables'!$F$3:$F$9</c:f>
              <c:numCache>
                <c:formatCode>General</c:formatCode>
                <c:ptCount val="6"/>
                <c:pt idx="1">
                  <c:v>15</c:v>
                </c:pt>
                <c:pt idx="2">
                  <c:v>16</c:v>
                </c:pt>
                <c:pt idx="4">
                  <c:v>2</c:v>
                </c:pt>
              </c:numCache>
            </c:numRef>
          </c:val>
          <c:extLst>
            <c:ext xmlns:c16="http://schemas.microsoft.com/office/drawing/2014/chart" uri="{C3380CC4-5D6E-409C-BE32-E72D297353CC}">
              <c16:uniqueId val="{00000031-655C-4E7C-9440-F431D4C4A7DB}"/>
            </c:ext>
          </c:extLst>
        </c:ser>
        <c:ser>
          <c:idx val="5"/>
          <c:order val="5"/>
          <c:tx>
            <c:strRef>
              <c:f>'Pivot Tables'!$G$1:$G$2</c:f>
              <c:strCache>
                <c:ptCount val="1"/>
                <c:pt idx="0">
                  <c:v>6</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Tables'!$G$3:$G$9</c:f>
              <c:numCache>
                <c:formatCode>General</c:formatCode>
                <c:ptCount val="6"/>
                <c:pt idx="1">
                  <c:v>35</c:v>
                </c:pt>
                <c:pt idx="2">
                  <c:v>50</c:v>
                </c:pt>
                <c:pt idx="3">
                  <c:v>2</c:v>
                </c:pt>
                <c:pt idx="4">
                  <c:v>1</c:v>
                </c:pt>
              </c:numCache>
            </c:numRef>
          </c:val>
          <c:extLst>
            <c:ext xmlns:c16="http://schemas.microsoft.com/office/drawing/2014/chart" uri="{C3380CC4-5D6E-409C-BE32-E72D297353CC}">
              <c16:uniqueId val="{00000032-655C-4E7C-9440-F431D4C4A7DB}"/>
            </c:ext>
          </c:extLst>
        </c:ser>
        <c:ser>
          <c:idx val="6"/>
          <c:order val="6"/>
          <c:tx>
            <c:strRef>
              <c:f>'Pivot Tables'!$H$1:$H$2</c:f>
              <c:strCache>
                <c:ptCount val="1"/>
                <c:pt idx="0">
                  <c:v>7</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Tables'!$H$3:$H$9</c:f>
              <c:numCache>
                <c:formatCode>General</c:formatCode>
                <c:ptCount val="6"/>
                <c:pt idx="1">
                  <c:v>29</c:v>
                </c:pt>
                <c:pt idx="2">
                  <c:v>25</c:v>
                </c:pt>
                <c:pt idx="3">
                  <c:v>2</c:v>
                </c:pt>
              </c:numCache>
            </c:numRef>
          </c:val>
          <c:extLst>
            <c:ext xmlns:c16="http://schemas.microsoft.com/office/drawing/2014/chart" uri="{C3380CC4-5D6E-409C-BE32-E72D297353CC}">
              <c16:uniqueId val="{00000033-655C-4E7C-9440-F431D4C4A7DB}"/>
            </c:ext>
          </c:extLst>
        </c:ser>
        <c:ser>
          <c:idx val="7"/>
          <c:order val="7"/>
          <c:tx>
            <c:strRef>
              <c:f>'Pivot Tables'!$I$1:$I$2</c:f>
              <c:strCache>
                <c:ptCount val="1"/>
                <c:pt idx="0">
                  <c:v>8</c:v>
                </c:pt>
              </c:strCache>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Tables'!$I$3:$I$9</c:f>
              <c:numCache>
                <c:formatCode>General</c:formatCode>
                <c:ptCount val="6"/>
                <c:pt idx="1">
                  <c:v>301</c:v>
                </c:pt>
                <c:pt idx="2">
                  <c:v>104</c:v>
                </c:pt>
                <c:pt idx="3">
                  <c:v>29</c:v>
                </c:pt>
                <c:pt idx="4">
                  <c:v>14</c:v>
                </c:pt>
              </c:numCache>
            </c:numRef>
          </c:val>
          <c:extLst>
            <c:ext xmlns:c16="http://schemas.microsoft.com/office/drawing/2014/chart" uri="{C3380CC4-5D6E-409C-BE32-E72D297353CC}">
              <c16:uniqueId val="{00000034-655C-4E7C-9440-F431D4C4A7DB}"/>
            </c:ext>
          </c:extLst>
        </c:ser>
        <c:ser>
          <c:idx val="8"/>
          <c:order val="8"/>
          <c:tx>
            <c:strRef>
              <c:f>'Pivot Tables'!$J$1:$J$2</c:f>
              <c:strCache>
                <c:ptCount val="1"/>
                <c:pt idx="0">
                  <c:v>9</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Tables'!$J$3:$J$9</c:f>
              <c:numCache>
                <c:formatCode>General</c:formatCode>
                <c:ptCount val="6"/>
                <c:pt idx="1">
                  <c:v>25</c:v>
                </c:pt>
                <c:pt idx="2">
                  <c:v>45</c:v>
                </c:pt>
                <c:pt idx="3">
                  <c:v>10</c:v>
                </c:pt>
                <c:pt idx="4">
                  <c:v>4</c:v>
                </c:pt>
              </c:numCache>
            </c:numRef>
          </c:val>
          <c:extLst>
            <c:ext xmlns:c16="http://schemas.microsoft.com/office/drawing/2014/chart" uri="{C3380CC4-5D6E-409C-BE32-E72D297353CC}">
              <c16:uniqueId val="{00000035-655C-4E7C-9440-F431D4C4A7DB}"/>
            </c:ext>
          </c:extLst>
        </c:ser>
        <c:ser>
          <c:idx val="9"/>
          <c:order val="9"/>
          <c:tx>
            <c:strRef>
              <c:f>'Pivot Tables'!$K$1:$K$2</c:f>
              <c:strCache>
                <c:ptCount val="1"/>
                <c:pt idx="0">
                  <c:v>10</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Tables'!$K$3:$K$9</c:f>
              <c:numCache>
                <c:formatCode>General</c:formatCode>
                <c:ptCount val="6"/>
                <c:pt idx="1">
                  <c:v>61</c:v>
                </c:pt>
                <c:pt idx="2">
                  <c:v>71</c:v>
                </c:pt>
                <c:pt idx="3">
                  <c:v>3</c:v>
                </c:pt>
                <c:pt idx="4">
                  <c:v>1</c:v>
                </c:pt>
              </c:numCache>
            </c:numRef>
          </c:val>
          <c:extLst>
            <c:ext xmlns:c16="http://schemas.microsoft.com/office/drawing/2014/chart" uri="{C3380CC4-5D6E-409C-BE32-E72D297353CC}">
              <c16:uniqueId val="{00000036-655C-4E7C-9440-F431D4C4A7DB}"/>
            </c:ext>
          </c:extLst>
        </c:ser>
        <c:ser>
          <c:idx val="10"/>
          <c:order val="10"/>
          <c:tx>
            <c:strRef>
              <c:f>'Pivot Tables'!$L$1:$L$2</c:f>
              <c:strCache>
                <c:ptCount val="1"/>
                <c:pt idx="0">
                  <c:v>11</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Tables'!$L$3:$L$9</c:f>
              <c:numCache>
                <c:formatCode>General</c:formatCode>
                <c:ptCount val="6"/>
                <c:pt idx="1">
                  <c:v>64</c:v>
                </c:pt>
                <c:pt idx="2">
                  <c:v>76</c:v>
                </c:pt>
                <c:pt idx="3">
                  <c:v>18</c:v>
                </c:pt>
                <c:pt idx="4">
                  <c:v>7</c:v>
                </c:pt>
              </c:numCache>
            </c:numRef>
          </c:val>
          <c:extLst>
            <c:ext xmlns:c16="http://schemas.microsoft.com/office/drawing/2014/chart" uri="{C3380CC4-5D6E-409C-BE32-E72D297353CC}">
              <c16:uniqueId val="{00000037-655C-4E7C-9440-F431D4C4A7DB}"/>
            </c:ext>
          </c:extLst>
        </c:ser>
        <c:ser>
          <c:idx val="11"/>
          <c:order val="11"/>
          <c:tx>
            <c:strRef>
              <c:f>'Pivot Tables'!$M$1:$M$2</c:f>
              <c:strCache>
                <c:ptCount val="1"/>
                <c:pt idx="0">
                  <c:v>12</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Tables'!$M$3:$M$9</c:f>
              <c:numCache>
                <c:formatCode>General</c:formatCode>
                <c:ptCount val="6"/>
                <c:pt idx="0">
                  <c:v>32</c:v>
                </c:pt>
                <c:pt idx="1">
                  <c:v>392</c:v>
                </c:pt>
                <c:pt idx="2">
                  <c:v>492</c:v>
                </c:pt>
                <c:pt idx="3">
                  <c:v>91</c:v>
                </c:pt>
                <c:pt idx="4">
                  <c:v>236</c:v>
                </c:pt>
              </c:numCache>
            </c:numRef>
          </c:val>
          <c:extLst>
            <c:ext xmlns:c16="http://schemas.microsoft.com/office/drawing/2014/chart" uri="{C3380CC4-5D6E-409C-BE32-E72D297353CC}">
              <c16:uniqueId val="{00000038-655C-4E7C-9440-F431D4C4A7DB}"/>
            </c:ext>
          </c:extLst>
        </c:ser>
        <c:ser>
          <c:idx val="12"/>
          <c:order val="12"/>
          <c:tx>
            <c:strRef>
              <c:f>'Pivot Tables'!$N$1:$N$2</c:f>
              <c:strCache>
                <c:ptCount val="1"/>
                <c:pt idx="0">
                  <c:v>13</c:v>
                </c:pt>
              </c:strCache>
            </c:strRef>
          </c:tx>
          <c:spPr>
            <a:solidFill>
              <a:schemeClr val="accent1">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Tables'!$N$3:$N$9</c:f>
              <c:numCache>
                <c:formatCode>General</c:formatCode>
                <c:ptCount val="6"/>
                <c:pt idx="1">
                  <c:v>113</c:v>
                </c:pt>
                <c:pt idx="2">
                  <c:v>66</c:v>
                </c:pt>
                <c:pt idx="3">
                  <c:v>23</c:v>
                </c:pt>
                <c:pt idx="4">
                  <c:v>169</c:v>
                </c:pt>
              </c:numCache>
            </c:numRef>
          </c:val>
          <c:extLst>
            <c:ext xmlns:c16="http://schemas.microsoft.com/office/drawing/2014/chart" uri="{C3380CC4-5D6E-409C-BE32-E72D297353CC}">
              <c16:uniqueId val="{00000039-655C-4E7C-9440-F431D4C4A7DB}"/>
            </c:ext>
          </c:extLst>
        </c:ser>
        <c:ser>
          <c:idx val="13"/>
          <c:order val="13"/>
          <c:tx>
            <c:strRef>
              <c:f>'Pivot Tables'!$O$1:$O$2</c:f>
              <c:strCache>
                <c:ptCount val="1"/>
                <c:pt idx="0">
                  <c:v>14</c:v>
                </c:pt>
              </c:strCache>
            </c:strRef>
          </c:tx>
          <c:spPr>
            <a:solidFill>
              <a:schemeClr val="accent2">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Tables'!$O$3:$O$9</c:f>
              <c:numCache>
                <c:formatCode>General</c:formatCode>
                <c:ptCount val="6"/>
                <c:pt idx="1">
                  <c:v>158</c:v>
                </c:pt>
                <c:pt idx="2">
                  <c:v>92</c:v>
                </c:pt>
                <c:pt idx="3">
                  <c:v>121</c:v>
                </c:pt>
                <c:pt idx="4">
                  <c:v>37</c:v>
                </c:pt>
              </c:numCache>
            </c:numRef>
          </c:val>
          <c:extLst>
            <c:ext xmlns:c16="http://schemas.microsoft.com/office/drawing/2014/chart" uri="{C3380CC4-5D6E-409C-BE32-E72D297353CC}">
              <c16:uniqueId val="{0000003A-655C-4E7C-9440-F431D4C4A7DB}"/>
            </c:ext>
          </c:extLst>
        </c:ser>
        <c:ser>
          <c:idx val="14"/>
          <c:order val="14"/>
          <c:tx>
            <c:strRef>
              <c:f>'Pivot Tables'!$P$1:$P$2</c:f>
              <c:strCache>
                <c:ptCount val="1"/>
                <c:pt idx="0">
                  <c:v>15</c:v>
                </c:pt>
              </c:strCache>
            </c:strRef>
          </c:tx>
          <c:spPr>
            <a:solidFill>
              <a:schemeClr val="accent3">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Tables'!$P$3:$P$9</c:f>
              <c:numCache>
                <c:formatCode>General</c:formatCode>
                <c:ptCount val="6"/>
                <c:pt idx="0">
                  <c:v>15</c:v>
                </c:pt>
                <c:pt idx="1">
                  <c:v>487</c:v>
                </c:pt>
                <c:pt idx="2">
                  <c:v>699</c:v>
                </c:pt>
                <c:pt idx="3">
                  <c:v>205</c:v>
                </c:pt>
                <c:pt idx="4">
                  <c:v>14</c:v>
                </c:pt>
              </c:numCache>
            </c:numRef>
          </c:val>
          <c:extLst>
            <c:ext xmlns:c16="http://schemas.microsoft.com/office/drawing/2014/chart" uri="{C3380CC4-5D6E-409C-BE32-E72D297353CC}">
              <c16:uniqueId val="{00000012-0022-430E-8F19-1072D4EA2778}"/>
            </c:ext>
          </c:extLst>
        </c:ser>
        <c:ser>
          <c:idx val="15"/>
          <c:order val="15"/>
          <c:tx>
            <c:strRef>
              <c:f>'Pivot Tables'!$Q$1:$Q$2</c:f>
              <c:strCache>
                <c:ptCount val="1"/>
                <c:pt idx="0">
                  <c:v>16</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Tables'!$Q$3:$Q$9</c:f>
              <c:numCache>
                <c:formatCode>General</c:formatCode>
                <c:ptCount val="6"/>
                <c:pt idx="1">
                  <c:v>75</c:v>
                </c:pt>
                <c:pt idx="2">
                  <c:v>25</c:v>
                </c:pt>
                <c:pt idx="3">
                  <c:v>84</c:v>
                </c:pt>
                <c:pt idx="4">
                  <c:v>2</c:v>
                </c:pt>
              </c:numCache>
            </c:numRef>
          </c:val>
          <c:extLst>
            <c:ext xmlns:c16="http://schemas.microsoft.com/office/drawing/2014/chart" uri="{C3380CC4-5D6E-409C-BE32-E72D297353CC}">
              <c16:uniqueId val="{00000013-0022-430E-8F19-1072D4EA2778}"/>
            </c:ext>
          </c:extLst>
        </c:ser>
        <c:ser>
          <c:idx val="16"/>
          <c:order val="16"/>
          <c:tx>
            <c:strRef>
              <c:f>'Pivot Tables'!$R$1:$R$2</c:f>
              <c:strCache>
                <c:ptCount val="1"/>
                <c:pt idx="0">
                  <c:v>17</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Tables'!$R$3:$R$9</c:f>
              <c:numCache>
                <c:formatCode>General</c:formatCode>
                <c:ptCount val="6"/>
                <c:pt idx="1">
                  <c:v>226</c:v>
                </c:pt>
                <c:pt idx="2">
                  <c:v>34</c:v>
                </c:pt>
                <c:pt idx="3">
                  <c:v>74</c:v>
                </c:pt>
              </c:numCache>
            </c:numRef>
          </c:val>
          <c:extLst>
            <c:ext xmlns:c16="http://schemas.microsoft.com/office/drawing/2014/chart" uri="{C3380CC4-5D6E-409C-BE32-E72D297353CC}">
              <c16:uniqueId val="{00000014-0022-430E-8F19-1072D4EA2778}"/>
            </c:ext>
          </c:extLst>
        </c:ser>
        <c:ser>
          <c:idx val="17"/>
          <c:order val="17"/>
          <c:tx>
            <c:strRef>
              <c:f>'Pivot Tables'!$S$1:$S$2</c:f>
              <c:strCache>
                <c:ptCount val="1"/>
                <c:pt idx="0">
                  <c:v>18</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Tables'!$S$3:$S$9</c:f>
              <c:numCache>
                <c:formatCode>General</c:formatCode>
                <c:ptCount val="6"/>
                <c:pt idx="0">
                  <c:v>4</c:v>
                </c:pt>
                <c:pt idx="1">
                  <c:v>60</c:v>
                </c:pt>
                <c:pt idx="2">
                  <c:v>10</c:v>
                </c:pt>
                <c:pt idx="3">
                  <c:v>16</c:v>
                </c:pt>
                <c:pt idx="4">
                  <c:v>30</c:v>
                </c:pt>
                <c:pt idx="5">
                  <c:v>3</c:v>
                </c:pt>
              </c:numCache>
            </c:numRef>
          </c:val>
          <c:extLst>
            <c:ext xmlns:c16="http://schemas.microsoft.com/office/drawing/2014/chart" uri="{C3380CC4-5D6E-409C-BE32-E72D297353CC}">
              <c16:uniqueId val="{00000015-0022-430E-8F19-1072D4EA2778}"/>
            </c:ext>
          </c:extLst>
        </c:ser>
        <c:ser>
          <c:idx val="18"/>
          <c:order val="18"/>
          <c:tx>
            <c:strRef>
              <c:f>'Pivot Tables'!$T$1:$T$2</c:f>
              <c:strCache>
                <c:ptCount val="1"/>
                <c:pt idx="0">
                  <c:v>19</c:v>
                </c:pt>
              </c:strCache>
            </c:strRef>
          </c:tx>
          <c:spPr>
            <a:solidFill>
              <a:schemeClr val="accent1">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Tables'!$T$3:$T$9</c:f>
              <c:numCache>
                <c:formatCode>General</c:formatCode>
                <c:ptCount val="6"/>
                <c:pt idx="1">
                  <c:v>34</c:v>
                </c:pt>
                <c:pt idx="2">
                  <c:v>103</c:v>
                </c:pt>
                <c:pt idx="3">
                  <c:v>3</c:v>
                </c:pt>
                <c:pt idx="4">
                  <c:v>1</c:v>
                </c:pt>
              </c:numCache>
            </c:numRef>
          </c:val>
          <c:extLst>
            <c:ext xmlns:c16="http://schemas.microsoft.com/office/drawing/2014/chart" uri="{C3380CC4-5D6E-409C-BE32-E72D297353CC}">
              <c16:uniqueId val="{00000016-0022-430E-8F19-1072D4EA2778}"/>
            </c:ext>
          </c:extLst>
        </c:ser>
        <c:ser>
          <c:idx val="19"/>
          <c:order val="19"/>
          <c:tx>
            <c:strRef>
              <c:f>'Pivot Tables'!$U$1:$U$2</c:f>
              <c:strCache>
                <c:ptCount val="1"/>
                <c:pt idx="0">
                  <c:v>20</c:v>
                </c:pt>
              </c:strCache>
            </c:strRef>
          </c:tx>
          <c:spPr>
            <a:solidFill>
              <a:schemeClr val="accent2">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Tables'!$U$3:$U$9</c:f>
              <c:numCache>
                <c:formatCode>General</c:formatCode>
                <c:ptCount val="6"/>
                <c:pt idx="1">
                  <c:v>32</c:v>
                </c:pt>
                <c:pt idx="2">
                  <c:v>36</c:v>
                </c:pt>
                <c:pt idx="3">
                  <c:v>7</c:v>
                </c:pt>
                <c:pt idx="4">
                  <c:v>36</c:v>
                </c:pt>
              </c:numCache>
            </c:numRef>
          </c:val>
          <c:extLst>
            <c:ext xmlns:c16="http://schemas.microsoft.com/office/drawing/2014/chart" uri="{C3380CC4-5D6E-409C-BE32-E72D297353CC}">
              <c16:uniqueId val="{00000017-0022-430E-8F19-1072D4EA2778}"/>
            </c:ext>
          </c:extLst>
        </c:ser>
        <c:ser>
          <c:idx val="20"/>
          <c:order val="20"/>
          <c:tx>
            <c:strRef>
              <c:f>'Pivot Tables'!$V$1:$V$2</c:f>
              <c:strCache>
                <c:ptCount val="1"/>
                <c:pt idx="0">
                  <c:v>21</c:v>
                </c:pt>
              </c:strCache>
            </c:strRef>
          </c:tx>
          <c:spPr>
            <a:solidFill>
              <a:schemeClr val="accent3">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Tables'!$V$3:$V$9</c:f>
              <c:numCache>
                <c:formatCode>General</c:formatCode>
                <c:ptCount val="6"/>
                <c:pt idx="1">
                  <c:v>434</c:v>
                </c:pt>
                <c:pt idx="2">
                  <c:v>55</c:v>
                </c:pt>
                <c:pt idx="3">
                  <c:v>48</c:v>
                </c:pt>
                <c:pt idx="4">
                  <c:v>208</c:v>
                </c:pt>
              </c:numCache>
            </c:numRef>
          </c:val>
          <c:extLst>
            <c:ext xmlns:c16="http://schemas.microsoft.com/office/drawing/2014/chart" uri="{C3380CC4-5D6E-409C-BE32-E72D297353CC}">
              <c16:uniqueId val="{00000018-0022-430E-8F19-1072D4EA2778}"/>
            </c:ext>
          </c:extLst>
        </c:ser>
        <c:ser>
          <c:idx val="21"/>
          <c:order val="21"/>
          <c:tx>
            <c:strRef>
              <c:f>'Pivot Tables'!$W$1:$W$2</c:f>
              <c:strCache>
                <c:ptCount val="1"/>
                <c:pt idx="0">
                  <c:v>22</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Tables'!$W$3:$W$9</c:f>
              <c:numCache>
                <c:formatCode>General</c:formatCode>
                <c:ptCount val="6"/>
                <c:pt idx="1">
                  <c:v>296</c:v>
                </c:pt>
                <c:pt idx="2">
                  <c:v>37</c:v>
                </c:pt>
                <c:pt idx="3">
                  <c:v>159</c:v>
                </c:pt>
                <c:pt idx="4">
                  <c:v>78</c:v>
                </c:pt>
                <c:pt idx="5">
                  <c:v>1</c:v>
                </c:pt>
              </c:numCache>
            </c:numRef>
          </c:val>
          <c:extLst>
            <c:ext xmlns:c16="http://schemas.microsoft.com/office/drawing/2014/chart" uri="{C3380CC4-5D6E-409C-BE32-E72D297353CC}">
              <c16:uniqueId val="{00000019-0022-430E-8F19-1072D4EA2778}"/>
            </c:ext>
          </c:extLst>
        </c:ser>
        <c:ser>
          <c:idx val="22"/>
          <c:order val="22"/>
          <c:tx>
            <c:strRef>
              <c:f>'Pivot Tables'!$X$1:$X$2</c:f>
              <c:strCache>
                <c:ptCount val="1"/>
                <c:pt idx="0">
                  <c:v>23</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Tables'!$X$3:$X$9</c:f>
              <c:numCache>
                <c:formatCode>General</c:formatCode>
                <c:ptCount val="6"/>
                <c:pt idx="1">
                  <c:v>167</c:v>
                </c:pt>
                <c:pt idx="2">
                  <c:v>276</c:v>
                </c:pt>
                <c:pt idx="3">
                  <c:v>58</c:v>
                </c:pt>
                <c:pt idx="4">
                  <c:v>15</c:v>
                </c:pt>
              </c:numCache>
            </c:numRef>
          </c:val>
          <c:extLst>
            <c:ext xmlns:c16="http://schemas.microsoft.com/office/drawing/2014/chart" uri="{C3380CC4-5D6E-409C-BE32-E72D297353CC}">
              <c16:uniqueId val="{0000001A-0022-430E-8F19-1072D4EA2778}"/>
            </c:ext>
          </c:extLst>
        </c:ser>
        <c:ser>
          <c:idx val="23"/>
          <c:order val="23"/>
          <c:tx>
            <c:strRef>
              <c:f>'Pivot Tables'!$Y$1:$Y$2</c:f>
              <c:strCache>
                <c:ptCount val="1"/>
                <c:pt idx="0">
                  <c:v>24</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Tables'!$A$3:$A$9</c:f>
              <c:strCache>
                <c:ptCount val="6"/>
                <c:pt idx="0">
                  <c:v>130-Non-WIOA Special Grant</c:v>
                </c:pt>
                <c:pt idx="1">
                  <c:v>17-Adult</c:v>
                </c:pt>
                <c:pt idx="2">
                  <c:v>18-Youth</c:v>
                </c:pt>
                <c:pt idx="3">
                  <c:v>20-Dislocated Worker</c:v>
                </c:pt>
                <c:pt idx="4">
                  <c:v>40-National Dislocated Worker Grant (NDWG)</c:v>
                </c:pt>
                <c:pt idx="5">
                  <c:v>23-Incumbent Worker - Adult</c:v>
                </c:pt>
              </c:strCache>
            </c:strRef>
          </c:cat>
          <c:val>
            <c:numRef>
              <c:f>'Pivot Tables'!$Y$3:$Y$9</c:f>
              <c:numCache>
                <c:formatCode>General</c:formatCode>
                <c:ptCount val="6"/>
                <c:pt idx="1">
                  <c:v>150</c:v>
                </c:pt>
                <c:pt idx="2">
                  <c:v>288</c:v>
                </c:pt>
                <c:pt idx="3">
                  <c:v>33</c:v>
                </c:pt>
                <c:pt idx="4">
                  <c:v>64</c:v>
                </c:pt>
              </c:numCache>
            </c:numRef>
          </c:val>
          <c:extLst>
            <c:ext xmlns:c16="http://schemas.microsoft.com/office/drawing/2014/chart" uri="{C3380CC4-5D6E-409C-BE32-E72D297353CC}">
              <c16:uniqueId val="{0000001B-0022-430E-8F19-1072D4EA2778}"/>
            </c:ext>
          </c:extLst>
        </c:ser>
        <c:dLbls>
          <c:dLblPos val="outEnd"/>
          <c:showLegendKey val="0"/>
          <c:showVal val="1"/>
          <c:showCatName val="0"/>
          <c:showSerName val="0"/>
          <c:showPercent val="0"/>
          <c:showBubbleSize val="0"/>
        </c:dLbls>
        <c:gapWidth val="444"/>
        <c:overlap val="-90"/>
        <c:axId val="224353992"/>
        <c:axId val="457431392"/>
      </c:barChart>
      <c:catAx>
        <c:axId val="224353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57431392"/>
        <c:crosses val="autoZero"/>
        <c:auto val="1"/>
        <c:lblAlgn val="ctr"/>
        <c:lblOffset val="100"/>
        <c:noMultiLvlLbl val="0"/>
      </c:catAx>
      <c:valAx>
        <c:axId val="457431392"/>
        <c:scaling>
          <c:orientation val="minMax"/>
        </c:scaling>
        <c:delete val="1"/>
        <c:axPos val="l"/>
        <c:numFmt formatCode="General" sourceLinked="1"/>
        <c:majorTickMark val="none"/>
        <c:minorTickMark val="none"/>
        <c:tickLblPos val="nextTo"/>
        <c:crossAx val="224353992"/>
        <c:crosses val="autoZero"/>
        <c:crossBetween val="between"/>
      </c:valAx>
      <c:spPr>
        <a:noFill/>
        <a:ln>
          <a:noFill/>
        </a:ln>
        <a:effectLst/>
      </c:spPr>
    </c:plotArea>
    <c:legend>
      <c:legendPos val="b"/>
      <c:layout>
        <c:manualLayout>
          <c:xMode val="edge"/>
          <c:yMode val="edge"/>
          <c:x val="0.16127414507969115"/>
          <c:y val="0.84698126775248983"/>
          <c:w val="0.70835490591963712"/>
          <c:h val="0.12849078680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[Copy of 2021-09-02 WIOA Duration_External_.xlsx]Pivot Tables!PivotTable3</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pivotFmt>
      <c:pivotFmt>
        <c:idx val="419"/>
        <c:spPr>
          <a:solidFill>
            <a:schemeClr val="accent1"/>
          </a:solidFill>
          <a:ln>
            <a:noFill/>
          </a:ln>
          <a:effectLst>
            <a:outerShdw blurRad="254000" sx="102000" sy="102000" algn="ctr" rotWithShape="0">
              <a:prstClr val="black">
                <a:alpha val="20000"/>
              </a:prstClr>
            </a:outerShdw>
          </a:effectLst>
        </c:spPr>
      </c:pivotFmt>
      <c:pivotFmt>
        <c:idx val="420"/>
        <c:spPr>
          <a:solidFill>
            <a:schemeClr val="accent1"/>
          </a:solidFill>
          <a:ln>
            <a:noFill/>
          </a:ln>
          <a:effectLst>
            <a:outerShdw blurRad="254000" sx="102000" sy="102000" algn="ctr" rotWithShape="0">
              <a:prstClr val="black">
                <a:alpha val="20000"/>
              </a:prstClr>
            </a:outerShdw>
          </a:effectLst>
        </c:spPr>
      </c:pivotFmt>
      <c:pivotFmt>
        <c:idx val="421"/>
        <c:spPr>
          <a:solidFill>
            <a:schemeClr val="accent1"/>
          </a:solidFill>
          <a:ln>
            <a:noFill/>
          </a:ln>
          <a:effectLst>
            <a:outerShdw blurRad="254000" sx="102000" sy="102000" algn="ctr" rotWithShape="0">
              <a:prstClr val="black">
                <a:alpha val="20000"/>
              </a:prstClr>
            </a:outerShdw>
          </a:effectLst>
        </c:spPr>
      </c:pivotFmt>
      <c:pivotFmt>
        <c:idx val="422"/>
        <c:spPr>
          <a:solidFill>
            <a:schemeClr val="accent1"/>
          </a:solidFill>
          <a:ln>
            <a:noFill/>
          </a:ln>
          <a:effectLst>
            <a:outerShdw blurRad="254000" sx="102000" sy="102000" algn="ctr" rotWithShape="0">
              <a:prstClr val="black">
                <a:alpha val="20000"/>
              </a:prstClr>
            </a:outerShdw>
          </a:effectLst>
        </c:spPr>
      </c:pivotFmt>
      <c:pivotFmt>
        <c:idx val="423"/>
        <c:spPr>
          <a:solidFill>
            <a:schemeClr val="accent1"/>
          </a:solidFill>
          <a:ln>
            <a:noFill/>
          </a:ln>
          <a:effectLst>
            <a:outerShdw blurRad="254000" sx="102000" sy="102000" algn="ctr" rotWithShape="0">
              <a:prstClr val="black">
                <a:alpha val="20000"/>
              </a:prstClr>
            </a:outerShdw>
          </a:effectLst>
        </c:spPr>
      </c:pivotFmt>
      <c:pivotFmt>
        <c:idx val="424"/>
        <c:spPr>
          <a:solidFill>
            <a:schemeClr val="accent1"/>
          </a:solidFill>
          <a:ln>
            <a:noFill/>
          </a:ln>
          <a:effectLst>
            <a:outerShdw blurRad="254000" sx="102000" sy="102000" algn="ctr" rotWithShape="0">
              <a:prstClr val="black">
                <a:alpha val="20000"/>
              </a:prstClr>
            </a:outerShdw>
          </a:effectLst>
        </c:spPr>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pivotFmt>
      <c:pivotFmt>
        <c:idx val="427"/>
        <c:spPr>
          <a:solidFill>
            <a:schemeClr val="accent1"/>
          </a:solidFill>
          <a:ln>
            <a:noFill/>
          </a:ln>
          <a:effectLst>
            <a:outerShdw blurRad="254000" sx="102000" sy="102000" algn="ctr" rotWithShape="0">
              <a:prstClr val="black">
                <a:alpha val="20000"/>
              </a:prstClr>
            </a:outerShdw>
          </a:effectLst>
        </c:spPr>
      </c:pivotFmt>
      <c:pivotFmt>
        <c:idx val="428"/>
        <c:spPr>
          <a:solidFill>
            <a:schemeClr val="accent1"/>
          </a:solidFill>
          <a:ln>
            <a:noFill/>
          </a:ln>
          <a:effectLst>
            <a:outerShdw blurRad="254000" sx="102000" sy="102000" algn="ctr" rotWithShape="0">
              <a:prstClr val="black">
                <a:alpha val="20000"/>
              </a:prstClr>
            </a:outerShdw>
          </a:effectLst>
        </c:spPr>
      </c:pivotFmt>
      <c:pivotFmt>
        <c:idx val="429"/>
        <c:spPr>
          <a:solidFill>
            <a:schemeClr val="accent1"/>
          </a:solidFill>
          <a:ln>
            <a:noFill/>
          </a:ln>
          <a:effectLst>
            <a:outerShdw blurRad="254000" sx="102000" sy="102000" algn="ctr" rotWithShape="0">
              <a:prstClr val="black">
                <a:alpha val="20000"/>
              </a:prstClr>
            </a:outerShdw>
          </a:effectLst>
        </c:spPr>
      </c:pivotFmt>
      <c:pivotFmt>
        <c:idx val="430"/>
        <c:spPr>
          <a:solidFill>
            <a:schemeClr val="accent1"/>
          </a:solidFill>
          <a:ln>
            <a:noFill/>
          </a:ln>
          <a:effectLst>
            <a:outerShdw blurRad="254000" sx="102000" sy="102000" algn="ctr" rotWithShape="0">
              <a:prstClr val="black">
                <a:alpha val="20000"/>
              </a:prstClr>
            </a:outerShdw>
          </a:effectLst>
        </c:spPr>
      </c:pivotFmt>
      <c:pivotFmt>
        <c:idx val="431"/>
        <c:spPr>
          <a:solidFill>
            <a:schemeClr val="accent1"/>
          </a:solidFill>
          <a:ln>
            <a:noFill/>
          </a:ln>
          <a:effectLst>
            <a:outerShdw blurRad="254000" sx="102000" sy="102000" algn="ctr" rotWithShape="0">
              <a:prstClr val="black">
                <a:alpha val="20000"/>
              </a:prstClr>
            </a:outerShdw>
          </a:effectLst>
        </c:spPr>
      </c:pivotFmt>
      <c:pivotFmt>
        <c:idx val="432"/>
        <c:spPr>
          <a:solidFill>
            <a:schemeClr val="accent1"/>
          </a:solidFill>
          <a:ln>
            <a:noFill/>
          </a:ln>
          <a:effectLst>
            <a:outerShdw blurRad="254000" sx="102000" sy="102000" algn="ctr" rotWithShape="0">
              <a:prstClr val="black">
                <a:alpha val="20000"/>
              </a:prstClr>
            </a:outerShdw>
          </a:effectLst>
        </c:spPr>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pivotFmt>
      <c:pivotFmt>
        <c:idx val="435"/>
        <c:spPr>
          <a:solidFill>
            <a:schemeClr val="accent1"/>
          </a:solidFill>
          <a:ln>
            <a:noFill/>
          </a:ln>
          <a:effectLst>
            <a:outerShdw blurRad="254000" sx="102000" sy="102000" algn="ctr" rotWithShape="0">
              <a:prstClr val="black">
                <a:alpha val="20000"/>
              </a:prstClr>
            </a:outerShdw>
          </a:effectLst>
        </c:spPr>
      </c:pivotFmt>
      <c:pivotFmt>
        <c:idx val="436"/>
        <c:spPr>
          <a:solidFill>
            <a:schemeClr val="accent1"/>
          </a:solidFill>
          <a:ln>
            <a:noFill/>
          </a:ln>
          <a:effectLst>
            <a:outerShdw blurRad="254000" sx="102000" sy="102000" algn="ctr" rotWithShape="0">
              <a:prstClr val="black">
                <a:alpha val="20000"/>
              </a:prstClr>
            </a:outerShdw>
          </a:effectLst>
        </c:spPr>
      </c:pivotFmt>
      <c:pivotFmt>
        <c:idx val="437"/>
        <c:spPr>
          <a:solidFill>
            <a:schemeClr val="accent1"/>
          </a:solidFill>
          <a:ln>
            <a:noFill/>
          </a:ln>
          <a:effectLst>
            <a:outerShdw blurRad="254000" sx="102000" sy="102000" algn="ctr" rotWithShape="0">
              <a:prstClr val="black">
                <a:alpha val="20000"/>
              </a:prstClr>
            </a:outerShdw>
          </a:effectLst>
        </c:spPr>
      </c:pivotFmt>
      <c:pivotFmt>
        <c:idx val="438"/>
        <c:spPr>
          <a:solidFill>
            <a:schemeClr val="accent1"/>
          </a:solidFill>
          <a:ln>
            <a:noFill/>
          </a:ln>
          <a:effectLst>
            <a:outerShdw blurRad="254000" sx="102000" sy="102000" algn="ctr" rotWithShape="0">
              <a:prstClr val="black">
                <a:alpha val="20000"/>
              </a:prstClr>
            </a:outerShdw>
          </a:effectLst>
        </c:spPr>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9"/>
        <c:spPr>
          <a:solidFill>
            <a:schemeClr val="accent1"/>
          </a:solidFill>
          <a:ln>
            <a:noFill/>
          </a:ln>
          <a:effectLst>
            <a:outerShdw blurRad="254000" sx="102000" sy="102000" algn="ctr" rotWithShape="0">
              <a:prstClr val="black">
                <a:alpha val="20000"/>
              </a:prstClr>
            </a:outerShdw>
          </a:effectLst>
        </c:spPr>
        <c:marker>
          <c:symbol val="none"/>
        </c:marker>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30569683121936"/>
              <c:y val="-5.8329348455663467E-3"/>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dLbl>
          <c:idx val="0"/>
          <c:layout>
            <c:manualLayout>
              <c:x val="-0.10381305690741292"/>
              <c:y val="7.4028715973085246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8.035868449319801E-2"/>
          <c:y val="0.11915004374453196"/>
          <c:w val="0.49209477922489625"/>
          <c:h val="0.85151706036745411"/>
        </c:manualLayout>
      </c:layout>
      <c:pieChart>
        <c:varyColors val="1"/>
        <c:ser>
          <c:idx val="0"/>
          <c:order val="0"/>
          <c:tx>
            <c:strRef>
              <c:f>'Pivot Tables'!$B$17:$B$18</c:f>
              <c:strCache>
                <c:ptCount val="1"/>
                <c:pt idx="0">
                  <c:v>1</c:v>
                </c:pt>
              </c:strCache>
            </c:strRef>
          </c:tx>
          <c:explosion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6A1-4B9B-A3A3-CD2F44C24A6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6A1-4B9B-A3A3-CD2F44C24A6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6A1-4B9B-A3A3-CD2F44C24A6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6A1-4B9B-A3A3-CD2F44C24A6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06A1-4B9B-A3A3-CD2F44C24A6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06A1-4B9B-A3A3-CD2F44C24A6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06A1-4B9B-A3A3-CD2F44C24A6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311-40B2-BA38-20F017AB4EFD}"/>
              </c:ext>
            </c:extLst>
          </c:dPt>
          <c:dLbls>
            <c:dLbl>
              <c:idx val="0"/>
              <c:layout>
                <c:manualLayout>
                  <c:x val="-0.1630569683121936"/>
                  <c:y val="-5.832934845566346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A1-4B9B-A3A3-CD2F44C24A65}"/>
                </c:ext>
              </c:extLst>
            </c:dLbl>
            <c:dLbl>
              <c:idx val="4"/>
              <c:layout>
                <c:manualLayout>
                  <c:x val="-0.10381305690741292"/>
                  <c:y val="7.4028715973085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A1-4B9B-A3A3-CD2F44C24A65}"/>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Tables'!$B$19:$B$26</c:f>
              <c:numCache>
                <c:formatCode>General</c:formatCode>
                <c:ptCount val="7"/>
                <c:pt idx="0">
                  <c:v>144</c:v>
                </c:pt>
                <c:pt idx="1">
                  <c:v>41</c:v>
                </c:pt>
                <c:pt idx="2">
                  <c:v>77</c:v>
                </c:pt>
                <c:pt idx="3">
                  <c:v>85</c:v>
                </c:pt>
                <c:pt idx="4">
                  <c:v>6</c:v>
                </c:pt>
                <c:pt idx="5">
                  <c:v>2</c:v>
                </c:pt>
                <c:pt idx="6">
                  <c:v>5</c:v>
                </c:pt>
              </c:numCache>
            </c:numRef>
          </c:val>
          <c:extLst>
            <c:ext xmlns:c16="http://schemas.microsoft.com/office/drawing/2014/chart" uri="{C3380CC4-5D6E-409C-BE32-E72D297353CC}">
              <c16:uniqueId val="{0000000E-06A1-4B9B-A3A3-CD2F44C24A65}"/>
            </c:ext>
          </c:extLst>
        </c:ser>
        <c:ser>
          <c:idx val="1"/>
          <c:order val="1"/>
          <c:tx>
            <c:strRef>
              <c:f>'Pivot Tables'!$C$17:$C$18</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Tables'!$C$19:$C$26</c:f>
              <c:numCache>
                <c:formatCode>General</c:formatCode>
                <c:ptCount val="7"/>
                <c:pt idx="0">
                  <c:v>34</c:v>
                </c:pt>
                <c:pt idx="1">
                  <c:v>3</c:v>
                </c:pt>
                <c:pt idx="2">
                  <c:v>1</c:v>
                </c:pt>
                <c:pt idx="3">
                  <c:v>1</c:v>
                </c:pt>
              </c:numCache>
            </c:numRef>
          </c:val>
          <c:extLst>
            <c:ext xmlns:c16="http://schemas.microsoft.com/office/drawing/2014/chart" uri="{C3380CC4-5D6E-409C-BE32-E72D297353CC}">
              <c16:uniqueId val="{00000180-9B65-49DE-875B-1C75B85F2FD8}"/>
            </c:ext>
          </c:extLst>
        </c:ser>
        <c:ser>
          <c:idx val="2"/>
          <c:order val="2"/>
          <c:tx>
            <c:strRef>
              <c:f>'Pivot Tables'!$D$17:$D$18</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Tables'!$D$19:$D$26</c:f>
              <c:numCache>
                <c:formatCode>General</c:formatCode>
                <c:ptCount val="7"/>
                <c:pt idx="0">
                  <c:v>82</c:v>
                </c:pt>
                <c:pt idx="1">
                  <c:v>18</c:v>
                </c:pt>
                <c:pt idx="2">
                  <c:v>18</c:v>
                </c:pt>
                <c:pt idx="3">
                  <c:v>26</c:v>
                </c:pt>
                <c:pt idx="6">
                  <c:v>1</c:v>
                </c:pt>
              </c:numCache>
            </c:numRef>
          </c:val>
          <c:extLst>
            <c:ext xmlns:c16="http://schemas.microsoft.com/office/drawing/2014/chart" uri="{C3380CC4-5D6E-409C-BE32-E72D297353CC}">
              <c16:uniqueId val="{00000181-9B65-49DE-875B-1C75B85F2FD8}"/>
            </c:ext>
          </c:extLst>
        </c:ser>
        <c:ser>
          <c:idx val="3"/>
          <c:order val="3"/>
          <c:tx>
            <c:strRef>
              <c:f>'Pivot Tables'!$E$17:$E$18</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Tables'!$E$19:$E$26</c:f>
              <c:numCache>
                <c:formatCode>General</c:formatCode>
                <c:ptCount val="7"/>
                <c:pt idx="0">
                  <c:v>59</c:v>
                </c:pt>
                <c:pt idx="1">
                  <c:v>5</c:v>
                </c:pt>
                <c:pt idx="2">
                  <c:v>12</c:v>
                </c:pt>
                <c:pt idx="3">
                  <c:v>7</c:v>
                </c:pt>
                <c:pt idx="4">
                  <c:v>1</c:v>
                </c:pt>
              </c:numCache>
            </c:numRef>
          </c:val>
          <c:extLst>
            <c:ext xmlns:c16="http://schemas.microsoft.com/office/drawing/2014/chart" uri="{C3380CC4-5D6E-409C-BE32-E72D297353CC}">
              <c16:uniqueId val="{00000182-9B65-49DE-875B-1C75B85F2FD8}"/>
            </c:ext>
          </c:extLst>
        </c:ser>
        <c:ser>
          <c:idx val="4"/>
          <c:order val="4"/>
          <c:tx>
            <c:strRef>
              <c:f>'Pivot Tables'!$F$17:$F$18</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Tables'!$F$19:$F$26</c:f>
              <c:numCache>
                <c:formatCode>General</c:formatCode>
                <c:ptCount val="7"/>
                <c:pt idx="0">
                  <c:v>30</c:v>
                </c:pt>
                <c:pt idx="1">
                  <c:v>1</c:v>
                </c:pt>
                <c:pt idx="2">
                  <c:v>1</c:v>
                </c:pt>
                <c:pt idx="3">
                  <c:v>1</c:v>
                </c:pt>
              </c:numCache>
            </c:numRef>
          </c:val>
          <c:extLst>
            <c:ext xmlns:c16="http://schemas.microsoft.com/office/drawing/2014/chart" uri="{C3380CC4-5D6E-409C-BE32-E72D297353CC}">
              <c16:uniqueId val="{00000183-9B65-49DE-875B-1C75B85F2FD8}"/>
            </c:ext>
          </c:extLst>
        </c:ser>
        <c:ser>
          <c:idx val="5"/>
          <c:order val="5"/>
          <c:tx>
            <c:strRef>
              <c:f>'Pivot Tables'!$G$17:$G$18</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Tables'!$G$19:$G$26</c:f>
              <c:numCache>
                <c:formatCode>General</c:formatCode>
                <c:ptCount val="7"/>
                <c:pt idx="0">
                  <c:v>65</c:v>
                </c:pt>
                <c:pt idx="1">
                  <c:v>8</c:v>
                </c:pt>
                <c:pt idx="2">
                  <c:v>5</c:v>
                </c:pt>
                <c:pt idx="3">
                  <c:v>10</c:v>
                </c:pt>
              </c:numCache>
            </c:numRef>
          </c:val>
          <c:extLst>
            <c:ext xmlns:c16="http://schemas.microsoft.com/office/drawing/2014/chart" uri="{C3380CC4-5D6E-409C-BE32-E72D297353CC}">
              <c16:uniqueId val="{00000184-9B65-49DE-875B-1C75B85F2FD8}"/>
            </c:ext>
          </c:extLst>
        </c:ser>
        <c:ser>
          <c:idx val="6"/>
          <c:order val="6"/>
          <c:tx>
            <c:strRef>
              <c:f>'Pivot Tables'!$H$17:$H$18</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Tables'!$H$19:$H$26</c:f>
              <c:numCache>
                <c:formatCode>General</c:formatCode>
                <c:ptCount val="7"/>
                <c:pt idx="0">
                  <c:v>13</c:v>
                </c:pt>
                <c:pt idx="1">
                  <c:v>6</c:v>
                </c:pt>
                <c:pt idx="2">
                  <c:v>10</c:v>
                </c:pt>
                <c:pt idx="3">
                  <c:v>24</c:v>
                </c:pt>
                <c:pt idx="4">
                  <c:v>1</c:v>
                </c:pt>
                <c:pt idx="5">
                  <c:v>2</c:v>
                </c:pt>
              </c:numCache>
            </c:numRef>
          </c:val>
          <c:extLst>
            <c:ext xmlns:c16="http://schemas.microsoft.com/office/drawing/2014/chart" uri="{C3380CC4-5D6E-409C-BE32-E72D297353CC}">
              <c16:uniqueId val="{00000185-9B65-49DE-875B-1C75B85F2FD8}"/>
            </c:ext>
          </c:extLst>
        </c:ser>
        <c:ser>
          <c:idx val="7"/>
          <c:order val="7"/>
          <c:tx>
            <c:strRef>
              <c:f>'Pivot Tables'!$I$17:$I$18</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Tables'!$I$19:$I$26</c:f>
              <c:numCache>
                <c:formatCode>General</c:formatCode>
                <c:ptCount val="7"/>
                <c:pt idx="0">
                  <c:v>324</c:v>
                </c:pt>
                <c:pt idx="1">
                  <c:v>99</c:v>
                </c:pt>
                <c:pt idx="2">
                  <c:v>3</c:v>
                </c:pt>
                <c:pt idx="3">
                  <c:v>22</c:v>
                </c:pt>
              </c:numCache>
            </c:numRef>
          </c:val>
          <c:extLst>
            <c:ext xmlns:c16="http://schemas.microsoft.com/office/drawing/2014/chart" uri="{C3380CC4-5D6E-409C-BE32-E72D297353CC}">
              <c16:uniqueId val="{00000186-9B65-49DE-875B-1C75B85F2FD8}"/>
            </c:ext>
          </c:extLst>
        </c:ser>
        <c:ser>
          <c:idx val="8"/>
          <c:order val="8"/>
          <c:tx>
            <c:strRef>
              <c:f>'Pivot Tables'!$J$17:$J$18</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Tables'!$J$19:$J$26</c:f>
              <c:numCache>
                <c:formatCode>General</c:formatCode>
                <c:ptCount val="7"/>
                <c:pt idx="0">
                  <c:v>41</c:v>
                </c:pt>
                <c:pt idx="1">
                  <c:v>5</c:v>
                </c:pt>
                <c:pt idx="2">
                  <c:v>18</c:v>
                </c:pt>
                <c:pt idx="3">
                  <c:v>17</c:v>
                </c:pt>
                <c:pt idx="4">
                  <c:v>2</c:v>
                </c:pt>
                <c:pt idx="5">
                  <c:v>1</c:v>
                </c:pt>
              </c:numCache>
            </c:numRef>
          </c:val>
          <c:extLst>
            <c:ext xmlns:c16="http://schemas.microsoft.com/office/drawing/2014/chart" uri="{C3380CC4-5D6E-409C-BE32-E72D297353CC}">
              <c16:uniqueId val="{00000187-9B65-49DE-875B-1C75B85F2FD8}"/>
            </c:ext>
          </c:extLst>
        </c:ser>
        <c:ser>
          <c:idx val="9"/>
          <c:order val="9"/>
          <c:tx>
            <c:strRef>
              <c:f>'Pivot Tables'!$K$17:$K$18</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Tables'!$K$19:$K$26</c:f>
              <c:numCache>
                <c:formatCode>General</c:formatCode>
                <c:ptCount val="7"/>
                <c:pt idx="0">
                  <c:v>102</c:v>
                </c:pt>
                <c:pt idx="1">
                  <c:v>8</c:v>
                </c:pt>
                <c:pt idx="2">
                  <c:v>16</c:v>
                </c:pt>
                <c:pt idx="3">
                  <c:v>8</c:v>
                </c:pt>
                <c:pt idx="4">
                  <c:v>2</c:v>
                </c:pt>
              </c:numCache>
            </c:numRef>
          </c:val>
          <c:extLst>
            <c:ext xmlns:c16="http://schemas.microsoft.com/office/drawing/2014/chart" uri="{C3380CC4-5D6E-409C-BE32-E72D297353CC}">
              <c16:uniqueId val="{00000188-9B65-49DE-875B-1C75B85F2FD8}"/>
            </c:ext>
          </c:extLst>
        </c:ser>
        <c:ser>
          <c:idx val="10"/>
          <c:order val="10"/>
          <c:tx>
            <c:strRef>
              <c:f>'Pivot Tables'!$L$17:$L$18</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Tables'!$L$19:$L$26</c:f>
              <c:numCache>
                <c:formatCode>General</c:formatCode>
                <c:ptCount val="7"/>
                <c:pt idx="0">
                  <c:v>126</c:v>
                </c:pt>
                <c:pt idx="1">
                  <c:v>15</c:v>
                </c:pt>
                <c:pt idx="2">
                  <c:v>12</c:v>
                </c:pt>
                <c:pt idx="3">
                  <c:v>12</c:v>
                </c:pt>
              </c:numCache>
            </c:numRef>
          </c:val>
          <c:extLst>
            <c:ext xmlns:c16="http://schemas.microsoft.com/office/drawing/2014/chart" uri="{C3380CC4-5D6E-409C-BE32-E72D297353CC}">
              <c16:uniqueId val="{00000189-9B65-49DE-875B-1C75B85F2FD8}"/>
            </c:ext>
          </c:extLst>
        </c:ser>
        <c:ser>
          <c:idx val="11"/>
          <c:order val="11"/>
          <c:tx>
            <c:strRef>
              <c:f>'Pivot Tables'!$M$17:$M$18</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Tables'!$M$19:$M$26</c:f>
              <c:numCache>
                <c:formatCode>General</c:formatCode>
                <c:ptCount val="7"/>
                <c:pt idx="0">
                  <c:v>910</c:v>
                </c:pt>
                <c:pt idx="1">
                  <c:v>109</c:v>
                </c:pt>
                <c:pt idx="2">
                  <c:v>104</c:v>
                </c:pt>
                <c:pt idx="3">
                  <c:v>108</c:v>
                </c:pt>
                <c:pt idx="4">
                  <c:v>9</c:v>
                </c:pt>
                <c:pt idx="5">
                  <c:v>3</c:v>
                </c:pt>
              </c:numCache>
            </c:numRef>
          </c:val>
          <c:extLst>
            <c:ext xmlns:c16="http://schemas.microsoft.com/office/drawing/2014/chart" uri="{C3380CC4-5D6E-409C-BE32-E72D297353CC}">
              <c16:uniqueId val="{0000018A-9B65-49DE-875B-1C75B85F2FD8}"/>
            </c:ext>
          </c:extLst>
        </c:ser>
        <c:ser>
          <c:idx val="12"/>
          <c:order val="12"/>
          <c:tx>
            <c:strRef>
              <c:f>'Pivot Tables'!$N$17:$N$18</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Tables'!$N$19:$N$26</c:f>
              <c:numCache>
                <c:formatCode>General</c:formatCode>
                <c:ptCount val="7"/>
                <c:pt idx="0">
                  <c:v>266</c:v>
                </c:pt>
                <c:pt idx="1">
                  <c:v>29</c:v>
                </c:pt>
                <c:pt idx="2">
                  <c:v>35</c:v>
                </c:pt>
                <c:pt idx="3">
                  <c:v>36</c:v>
                </c:pt>
                <c:pt idx="4">
                  <c:v>5</c:v>
                </c:pt>
              </c:numCache>
            </c:numRef>
          </c:val>
          <c:extLst>
            <c:ext xmlns:c16="http://schemas.microsoft.com/office/drawing/2014/chart" uri="{C3380CC4-5D6E-409C-BE32-E72D297353CC}">
              <c16:uniqueId val="{0000018B-9B65-49DE-875B-1C75B85F2FD8}"/>
            </c:ext>
          </c:extLst>
        </c:ser>
        <c:ser>
          <c:idx val="13"/>
          <c:order val="13"/>
          <c:tx>
            <c:strRef>
              <c:f>'Pivot Tables'!$O$17:$O$18</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150C-4E44-B595-D09CF99E5C3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150C-4E44-B595-D09CF99E5C3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150C-4E44-B595-D09CF99E5C3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150C-4E44-B595-D09CF99E5C3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150C-4E44-B595-D09CF99E5C3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150C-4E44-B595-D09CF99E5C3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150C-4E44-B595-D09CF99E5C32}"/>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Tables'!$O$19:$O$26</c:f>
              <c:numCache>
                <c:formatCode>General</c:formatCode>
                <c:ptCount val="7"/>
                <c:pt idx="0">
                  <c:v>260</c:v>
                </c:pt>
                <c:pt idx="1">
                  <c:v>58</c:v>
                </c:pt>
                <c:pt idx="2">
                  <c:v>45</c:v>
                </c:pt>
                <c:pt idx="3">
                  <c:v>44</c:v>
                </c:pt>
                <c:pt idx="4">
                  <c:v>1</c:v>
                </c:pt>
              </c:numCache>
            </c:numRef>
          </c:val>
          <c:extLst>
            <c:ext xmlns:c16="http://schemas.microsoft.com/office/drawing/2014/chart" uri="{C3380CC4-5D6E-409C-BE32-E72D297353CC}">
              <c16:uniqueId val="{0000018C-9B65-49DE-875B-1C75B85F2FD8}"/>
            </c:ext>
          </c:extLst>
        </c:ser>
        <c:ser>
          <c:idx val="14"/>
          <c:order val="14"/>
          <c:tx>
            <c:strRef>
              <c:f>'Pivot Tables'!$P$17:$P$18</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Tables'!$P$19:$P$26</c:f>
              <c:numCache>
                <c:formatCode>General</c:formatCode>
                <c:ptCount val="7"/>
                <c:pt idx="0">
                  <c:v>898</c:v>
                </c:pt>
                <c:pt idx="1">
                  <c:v>166</c:v>
                </c:pt>
                <c:pt idx="2">
                  <c:v>192</c:v>
                </c:pt>
                <c:pt idx="3">
                  <c:v>152</c:v>
                </c:pt>
                <c:pt idx="4">
                  <c:v>11</c:v>
                </c:pt>
                <c:pt idx="5">
                  <c:v>1</c:v>
                </c:pt>
              </c:numCache>
            </c:numRef>
          </c:val>
          <c:extLst>
            <c:ext xmlns:c16="http://schemas.microsoft.com/office/drawing/2014/chart" uri="{C3380CC4-5D6E-409C-BE32-E72D297353CC}">
              <c16:uniqueId val="{00000164-833B-404B-BDB3-DFE957308BAD}"/>
            </c:ext>
          </c:extLst>
        </c:ser>
        <c:ser>
          <c:idx val="15"/>
          <c:order val="15"/>
          <c:tx>
            <c:strRef>
              <c:f>'Pivot Tables'!$Q$17:$Q$18</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Tables'!$Q$19:$Q$26</c:f>
              <c:numCache>
                <c:formatCode>General</c:formatCode>
                <c:ptCount val="7"/>
                <c:pt idx="0">
                  <c:v>109</c:v>
                </c:pt>
                <c:pt idx="1">
                  <c:v>41</c:v>
                </c:pt>
                <c:pt idx="2">
                  <c:v>11</c:v>
                </c:pt>
                <c:pt idx="3">
                  <c:v>22</c:v>
                </c:pt>
                <c:pt idx="5">
                  <c:v>1</c:v>
                </c:pt>
                <c:pt idx="6">
                  <c:v>2</c:v>
                </c:pt>
              </c:numCache>
            </c:numRef>
          </c:val>
          <c:extLst>
            <c:ext xmlns:c16="http://schemas.microsoft.com/office/drawing/2014/chart" uri="{C3380CC4-5D6E-409C-BE32-E72D297353CC}">
              <c16:uniqueId val="{00000165-833B-404B-BDB3-DFE957308BAD}"/>
            </c:ext>
          </c:extLst>
        </c:ser>
        <c:ser>
          <c:idx val="16"/>
          <c:order val="16"/>
          <c:tx>
            <c:strRef>
              <c:f>'Pivot Tables'!$R$17:$R$18</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Tables'!$R$19:$R$26</c:f>
              <c:numCache>
                <c:formatCode>General</c:formatCode>
                <c:ptCount val="7"/>
                <c:pt idx="0">
                  <c:v>237</c:v>
                </c:pt>
                <c:pt idx="1">
                  <c:v>35</c:v>
                </c:pt>
                <c:pt idx="2">
                  <c:v>24</c:v>
                </c:pt>
                <c:pt idx="3">
                  <c:v>37</c:v>
                </c:pt>
                <c:pt idx="4">
                  <c:v>1</c:v>
                </c:pt>
              </c:numCache>
            </c:numRef>
          </c:val>
          <c:extLst>
            <c:ext xmlns:c16="http://schemas.microsoft.com/office/drawing/2014/chart" uri="{C3380CC4-5D6E-409C-BE32-E72D297353CC}">
              <c16:uniqueId val="{00000166-833B-404B-BDB3-DFE957308BAD}"/>
            </c:ext>
          </c:extLst>
        </c:ser>
        <c:ser>
          <c:idx val="17"/>
          <c:order val="17"/>
          <c:tx>
            <c:strRef>
              <c:f>'Pivot Tables'!$S$17:$S$18</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Tables'!$S$19:$S$26</c:f>
              <c:numCache>
                <c:formatCode>General</c:formatCode>
                <c:ptCount val="7"/>
                <c:pt idx="0">
                  <c:v>103</c:v>
                </c:pt>
                <c:pt idx="1">
                  <c:v>9</c:v>
                </c:pt>
                <c:pt idx="2">
                  <c:v>5</c:v>
                </c:pt>
                <c:pt idx="3">
                  <c:v>5</c:v>
                </c:pt>
                <c:pt idx="4">
                  <c:v>1</c:v>
                </c:pt>
              </c:numCache>
            </c:numRef>
          </c:val>
          <c:extLst>
            <c:ext xmlns:c16="http://schemas.microsoft.com/office/drawing/2014/chart" uri="{C3380CC4-5D6E-409C-BE32-E72D297353CC}">
              <c16:uniqueId val="{00000167-833B-404B-BDB3-DFE957308BAD}"/>
            </c:ext>
          </c:extLst>
        </c:ser>
        <c:ser>
          <c:idx val="18"/>
          <c:order val="18"/>
          <c:tx>
            <c:strRef>
              <c:f>'Pivot Tables'!$T$17:$T$18</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Tables'!$T$19:$T$26</c:f>
              <c:numCache>
                <c:formatCode>General</c:formatCode>
                <c:ptCount val="7"/>
                <c:pt idx="0">
                  <c:v>80</c:v>
                </c:pt>
                <c:pt idx="1">
                  <c:v>16</c:v>
                </c:pt>
                <c:pt idx="2">
                  <c:v>20</c:v>
                </c:pt>
                <c:pt idx="3">
                  <c:v>24</c:v>
                </c:pt>
                <c:pt idx="4">
                  <c:v>1</c:v>
                </c:pt>
              </c:numCache>
            </c:numRef>
          </c:val>
          <c:extLst>
            <c:ext xmlns:c16="http://schemas.microsoft.com/office/drawing/2014/chart" uri="{C3380CC4-5D6E-409C-BE32-E72D297353CC}">
              <c16:uniqueId val="{00000168-833B-404B-BDB3-DFE957308BAD}"/>
            </c:ext>
          </c:extLst>
        </c:ser>
        <c:ser>
          <c:idx val="19"/>
          <c:order val="19"/>
          <c:tx>
            <c:strRef>
              <c:f>'Pivot Tables'!$U$17:$U$18</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Tables'!$U$19:$U$26</c:f>
              <c:numCache>
                <c:formatCode>General</c:formatCode>
                <c:ptCount val="7"/>
                <c:pt idx="0">
                  <c:v>98</c:v>
                </c:pt>
                <c:pt idx="1">
                  <c:v>5</c:v>
                </c:pt>
                <c:pt idx="2">
                  <c:v>3</c:v>
                </c:pt>
                <c:pt idx="3">
                  <c:v>5</c:v>
                </c:pt>
              </c:numCache>
            </c:numRef>
          </c:val>
          <c:extLst>
            <c:ext xmlns:c16="http://schemas.microsoft.com/office/drawing/2014/chart" uri="{C3380CC4-5D6E-409C-BE32-E72D297353CC}">
              <c16:uniqueId val="{00000169-833B-404B-BDB3-DFE957308BAD}"/>
            </c:ext>
          </c:extLst>
        </c:ser>
        <c:ser>
          <c:idx val="20"/>
          <c:order val="20"/>
          <c:tx>
            <c:strRef>
              <c:f>'Pivot Tables'!$V$17:$V$18</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Tables'!$V$19:$V$26</c:f>
              <c:numCache>
                <c:formatCode>General</c:formatCode>
                <c:ptCount val="7"/>
                <c:pt idx="0">
                  <c:v>464</c:v>
                </c:pt>
                <c:pt idx="1">
                  <c:v>117</c:v>
                </c:pt>
                <c:pt idx="2">
                  <c:v>101</c:v>
                </c:pt>
                <c:pt idx="3">
                  <c:v>59</c:v>
                </c:pt>
                <c:pt idx="4">
                  <c:v>3</c:v>
                </c:pt>
                <c:pt idx="5">
                  <c:v>1</c:v>
                </c:pt>
              </c:numCache>
            </c:numRef>
          </c:val>
          <c:extLst>
            <c:ext xmlns:c16="http://schemas.microsoft.com/office/drawing/2014/chart" uri="{C3380CC4-5D6E-409C-BE32-E72D297353CC}">
              <c16:uniqueId val="{0000016A-833B-404B-BDB3-DFE957308BAD}"/>
            </c:ext>
          </c:extLst>
        </c:ser>
        <c:ser>
          <c:idx val="21"/>
          <c:order val="21"/>
          <c:tx>
            <c:strRef>
              <c:f>'Pivot Tables'!$W$17:$W$18</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Tables'!$W$19:$W$26</c:f>
              <c:numCache>
                <c:formatCode>General</c:formatCode>
                <c:ptCount val="7"/>
                <c:pt idx="0">
                  <c:v>356</c:v>
                </c:pt>
                <c:pt idx="1">
                  <c:v>82</c:v>
                </c:pt>
                <c:pt idx="2">
                  <c:v>74</c:v>
                </c:pt>
                <c:pt idx="3">
                  <c:v>57</c:v>
                </c:pt>
                <c:pt idx="4">
                  <c:v>2</c:v>
                </c:pt>
              </c:numCache>
            </c:numRef>
          </c:val>
          <c:extLst>
            <c:ext xmlns:c16="http://schemas.microsoft.com/office/drawing/2014/chart" uri="{C3380CC4-5D6E-409C-BE32-E72D297353CC}">
              <c16:uniqueId val="{0000016B-833B-404B-BDB3-DFE957308BAD}"/>
            </c:ext>
          </c:extLst>
        </c:ser>
        <c:ser>
          <c:idx val="22"/>
          <c:order val="22"/>
          <c:tx>
            <c:strRef>
              <c:f>'Pivot Tables'!$X$17:$X$18</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Tables'!$X$19:$X$26</c:f>
              <c:numCache>
                <c:formatCode>General</c:formatCode>
                <c:ptCount val="7"/>
                <c:pt idx="0">
                  <c:v>434</c:v>
                </c:pt>
                <c:pt idx="1">
                  <c:v>33</c:v>
                </c:pt>
                <c:pt idx="2">
                  <c:v>25</c:v>
                </c:pt>
                <c:pt idx="3">
                  <c:v>22</c:v>
                </c:pt>
                <c:pt idx="4">
                  <c:v>2</c:v>
                </c:pt>
              </c:numCache>
            </c:numRef>
          </c:val>
          <c:extLst>
            <c:ext xmlns:c16="http://schemas.microsoft.com/office/drawing/2014/chart" uri="{C3380CC4-5D6E-409C-BE32-E72D297353CC}">
              <c16:uniqueId val="{0000016C-833B-404B-BDB3-DFE957308BAD}"/>
            </c:ext>
          </c:extLst>
        </c:ser>
        <c:ser>
          <c:idx val="23"/>
          <c:order val="23"/>
          <c:tx>
            <c:strRef>
              <c:f>'Pivot Tables'!$Y$17:$Y$18</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5-E516-464B-AEBE-258B1680F84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7-E516-464B-AEBE-258B1680F84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9-E516-464B-AEBE-258B1680F84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B-E516-464B-AEBE-258B1680F84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D-E516-464B-AEBE-258B1680F84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E516-464B-AEBE-258B1680F84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1-E516-464B-AEBE-258B1680F848}"/>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Tables'!$Y$19:$Y$26</c:f>
              <c:numCache>
                <c:formatCode>General</c:formatCode>
                <c:ptCount val="7"/>
                <c:pt idx="0">
                  <c:v>398</c:v>
                </c:pt>
                <c:pt idx="1">
                  <c:v>32</c:v>
                </c:pt>
                <c:pt idx="2">
                  <c:v>67</c:v>
                </c:pt>
                <c:pt idx="3">
                  <c:v>36</c:v>
                </c:pt>
                <c:pt idx="4">
                  <c:v>2</c:v>
                </c:pt>
              </c:numCache>
            </c:numRef>
          </c:val>
          <c:extLst>
            <c:ext xmlns:c16="http://schemas.microsoft.com/office/drawing/2014/chart" uri="{C3380CC4-5D6E-409C-BE32-E72D297353CC}">
              <c16:uniqueId val="{0000016D-833B-404B-BDB3-DFE957308BAD}"/>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74847364939047"/>
          <c:y val="0.16929177602799653"/>
          <c:w val="0.21405855651908817"/>
          <c:h val="0.604689025438400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[Copy of 2021-09-02 WIOA Duration_External_.xlsx]Pivot Tables!PivotTable4</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pivotFmt>
      <c:pivotFmt>
        <c:idx val="8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763088470846615"/>
              <c:y val="-2.8970046474564887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7.7860249964797429E-2"/>
          <c:y val="9.8061679790026252E-2"/>
          <c:w val="0.503468559237774"/>
          <c:h val="0.87119816272965878"/>
        </c:manualLayout>
      </c:layout>
      <c:pieChart>
        <c:varyColors val="1"/>
        <c:ser>
          <c:idx val="0"/>
          <c:order val="0"/>
          <c:tx>
            <c:strRef>
              <c:f>'Pivot Tables'!$B$33:$B$34</c:f>
              <c:strCache>
                <c:ptCount val="1"/>
                <c:pt idx="0">
                  <c:v>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2D7-4C59-B08C-24A09D824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2D7-4C59-B08C-24A09D8245F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2D7-4C59-B08C-24A09D8245F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2D7-4C59-B08C-24A09D8245F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2D7-4C59-B08C-24A09D8245F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2D7-4C59-B08C-24A09D8245F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2D7-4C59-B08C-24A09D8245F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65A-4AB1-903F-42C4855E87AD}"/>
              </c:ext>
            </c:extLst>
          </c:dPt>
          <c:dLbls>
            <c:dLbl>
              <c:idx val="0"/>
              <c:layout>
                <c:manualLayout>
                  <c:x val="-0.16763088470846615"/>
                  <c:y val="-2.89700464745648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D7-4C59-B08C-24A09D824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Tables'!$B$35:$B$42</c:f>
              <c:numCache>
                <c:formatCode>General</c:formatCode>
                <c:ptCount val="7"/>
                <c:pt idx="0">
                  <c:v>191</c:v>
                </c:pt>
                <c:pt idx="1">
                  <c:v>41</c:v>
                </c:pt>
                <c:pt idx="2">
                  <c:v>56</c:v>
                </c:pt>
                <c:pt idx="3">
                  <c:v>62</c:v>
                </c:pt>
                <c:pt idx="4">
                  <c:v>4</c:v>
                </c:pt>
                <c:pt idx="5">
                  <c:v>1</c:v>
                </c:pt>
                <c:pt idx="6">
                  <c:v>5</c:v>
                </c:pt>
              </c:numCache>
            </c:numRef>
          </c:val>
          <c:extLst>
            <c:ext xmlns:c16="http://schemas.microsoft.com/office/drawing/2014/chart" uri="{C3380CC4-5D6E-409C-BE32-E72D297353CC}">
              <c16:uniqueId val="{0000000E-F2D7-4C59-B08C-24A09D8245FF}"/>
            </c:ext>
          </c:extLst>
        </c:ser>
        <c:ser>
          <c:idx val="1"/>
          <c:order val="1"/>
          <c:tx>
            <c:strRef>
              <c:f>'Pivot Tables'!$C$33:$C$34</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Tables'!$C$35:$C$42</c:f>
              <c:numCache>
                <c:formatCode>General</c:formatCode>
                <c:ptCount val="7"/>
                <c:pt idx="0">
                  <c:v>36</c:v>
                </c:pt>
                <c:pt idx="1">
                  <c:v>3</c:v>
                </c:pt>
              </c:numCache>
            </c:numRef>
          </c:val>
          <c:extLst>
            <c:ext xmlns:c16="http://schemas.microsoft.com/office/drawing/2014/chart" uri="{C3380CC4-5D6E-409C-BE32-E72D297353CC}">
              <c16:uniqueId val="{00000180-A280-405D-B6FD-D3BD3C1FCE2A}"/>
            </c:ext>
          </c:extLst>
        </c:ser>
        <c:ser>
          <c:idx val="2"/>
          <c:order val="2"/>
          <c:tx>
            <c:strRef>
              <c:f>'Pivot Tables'!$D$33:$D$34</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Tables'!$D$35:$D$42</c:f>
              <c:numCache>
                <c:formatCode>General</c:formatCode>
                <c:ptCount val="7"/>
                <c:pt idx="0">
                  <c:v>109</c:v>
                </c:pt>
                <c:pt idx="1">
                  <c:v>14</c:v>
                </c:pt>
                <c:pt idx="2">
                  <c:v>9</c:v>
                </c:pt>
                <c:pt idx="3">
                  <c:v>13</c:v>
                </c:pt>
              </c:numCache>
            </c:numRef>
          </c:val>
          <c:extLst>
            <c:ext xmlns:c16="http://schemas.microsoft.com/office/drawing/2014/chart" uri="{C3380CC4-5D6E-409C-BE32-E72D297353CC}">
              <c16:uniqueId val="{00000181-A280-405D-B6FD-D3BD3C1FCE2A}"/>
            </c:ext>
          </c:extLst>
        </c:ser>
        <c:ser>
          <c:idx val="3"/>
          <c:order val="3"/>
          <c:tx>
            <c:strRef>
              <c:f>'Pivot Tables'!$E$33:$E$34</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Tables'!$E$35:$E$42</c:f>
              <c:numCache>
                <c:formatCode>General</c:formatCode>
                <c:ptCount val="7"/>
                <c:pt idx="0">
                  <c:v>67</c:v>
                </c:pt>
                <c:pt idx="1">
                  <c:v>5</c:v>
                </c:pt>
                <c:pt idx="2">
                  <c:v>8</c:v>
                </c:pt>
                <c:pt idx="3">
                  <c:v>3</c:v>
                </c:pt>
                <c:pt idx="4">
                  <c:v>1</c:v>
                </c:pt>
              </c:numCache>
            </c:numRef>
          </c:val>
          <c:extLst>
            <c:ext xmlns:c16="http://schemas.microsoft.com/office/drawing/2014/chart" uri="{C3380CC4-5D6E-409C-BE32-E72D297353CC}">
              <c16:uniqueId val="{00000182-A280-405D-B6FD-D3BD3C1FCE2A}"/>
            </c:ext>
          </c:extLst>
        </c:ser>
        <c:ser>
          <c:idx val="4"/>
          <c:order val="4"/>
          <c:tx>
            <c:strRef>
              <c:f>'Pivot Tables'!$F$33:$F$34</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Tables'!$F$35:$F$42</c:f>
              <c:numCache>
                <c:formatCode>General</c:formatCode>
                <c:ptCount val="7"/>
                <c:pt idx="0">
                  <c:v>31</c:v>
                </c:pt>
                <c:pt idx="2">
                  <c:v>1</c:v>
                </c:pt>
                <c:pt idx="6">
                  <c:v>1</c:v>
                </c:pt>
              </c:numCache>
            </c:numRef>
          </c:val>
          <c:extLst>
            <c:ext xmlns:c16="http://schemas.microsoft.com/office/drawing/2014/chart" uri="{C3380CC4-5D6E-409C-BE32-E72D297353CC}">
              <c16:uniqueId val="{00000183-A280-405D-B6FD-D3BD3C1FCE2A}"/>
            </c:ext>
          </c:extLst>
        </c:ser>
        <c:ser>
          <c:idx val="5"/>
          <c:order val="5"/>
          <c:tx>
            <c:strRef>
              <c:f>'Pivot Tables'!$G$33:$G$34</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Tables'!$G$35:$G$42</c:f>
              <c:numCache>
                <c:formatCode>General</c:formatCode>
                <c:ptCount val="7"/>
                <c:pt idx="0">
                  <c:v>76</c:v>
                </c:pt>
                <c:pt idx="1">
                  <c:v>1</c:v>
                </c:pt>
                <c:pt idx="2">
                  <c:v>3</c:v>
                </c:pt>
                <c:pt idx="3">
                  <c:v>8</c:v>
                </c:pt>
              </c:numCache>
            </c:numRef>
          </c:val>
          <c:extLst>
            <c:ext xmlns:c16="http://schemas.microsoft.com/office/drawing/2014/chart" uri="{C3380CC4-5D6E-409C-BE32-E72D297353CC}">
              <c16:uniqueId val="{00000184-A280-405D-B6FD-D3BD3C1FCE2A}"/>
            </c:ext>
          </c:extLst>
        </c:ser>
        <c:ser>
          <c:idx val="6"/>
          <c:order val="6"/>
          <c:tx>
            <c:strRef>
              <c:f>'Pivot Tables'!$H$33:$H$34</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Tables'!$H$35:$H$42</c:f>
              <c:numCache>
                <c:formatCode>General</c:formatCode>
                <c:ptCount val="7"/>
                <c:pt idx="0">
                  <c:v>33</c:v>
                </c:pt>
                <c:pt idx="1">
                  <c:v>4</c:v>
                </c:pt>
                <c:pt idx="2">
                  <c:v>9</c:v>
                </c:pt>
                <c:pt idx="3">
                  <c:v>9</c:v>
                </c:pt>
                <c:pt idx="5">
                  <c:v>1</c:v>
                </c:pt>
              </c:numCache>
            </c:numRef>
          </c:val>
          <c:extLst>
            <c:ext xmlns:c16="http://schemas.microsoft.com/office/drawing/2014/chart" uri="{C3380CC4-5D6E-409C-BE32-E72D297353CC}">
              <c16:uniqueId val="{00000185-A280-405D-B6FD-D3BD3C1FCE2A}"/>
            </c:ext>
          </c:extLst>
        </c:ser>
        <c:ser>
          <c:idx val="7"/>
          <c:order val="7"/>
          <c:tx>
            <c:strRef>
              <c:f>'Pivot Tables'!$I$33:$I$34</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Tables'!$I$35:$I$42</c:f>
              <c:numCache>
                <c:formatCode>General</c:formatCode>
                <c:ptCount val="7"/>
                <c:pt idx="0">
                  <c:v>334</c:v>
                </c:pt>
                <c:pt idx="1">
                  <c:v>93</c:v>
                </c:pt>
                <c:pt idx="2">
                  <c:v>3</c:v>
                </c:pt>
                <c:pt idx="3">
                  <c:v>18</c:v>
                </c:pt>
              </c:numCache>
            </c:numRef>
          </c:val>
          <c:extLst>
            <c:ext xmlns:c16="http://schemas.microsoft.com/office/drawing/2014/chart" uri="{C3380CC4-5D6E-409C-BE32-E72D297353CC}">
              <c16:uniqueId val="{00000186-A280-405D-B6FD-D3BD3C1FCE2A}"/>
            </c:ext>
          </c:extLst>
        </c:ser>
        <c:ser>
          <c:idx val="8"/>
          <c:order val="8"/>
          <c:tx>
            <c:strRef>
              <c:f>'Pivot Tables'!$J$33:$J$34</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Tables'!$J$35:$J$42</c:f>
              <c:numCache>
                <c:formatCode>General</c:formatCode>
                <c:ptCount val="7"/>
                <c:pt idx="0">
                  <c:v>48</c:v>
                </c:pt>
                <c:pt idx="1">
                  <c:v>12</c:v>
                </c:pt>
                <c:pt idx="2">
                  <c:v>8</c:v>
                </c:pt>
                <c:pt idx="3">
                  <c:v>15</c:v>
                </c:pt>
                <c:pt idx="4">
                  <c:v>1</c:v>
                </c:pt>
              </c:numCache>
            </c:numRef>
          </c:val>
          <c:extLst>
            <c:ext xmlns:c16="http://schemas.microsoft.com/office/drawing/2014/chart" uri="{C3380CC4-5D6E-409C-BE32-E72D297353CC}">
              <c16:uniqueId val="{00000187-A280-405D-B6FD-D3BD3C1FCE2A}"/>
            </c:ext>
          </c:extLst>
        </c:ser>
        <c:ser>
          <c:idx val="9"/>
          <c:order val="9"/>
          <c:tx>
            <c:strRef>
              <c:f>'Pivot Tables'!$K$33:$K$34</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Tables'!$K$35:$K$42</c:f>
              <c:numCache>
                <c:formatCode>General</c:formatCode>
                <c:ptCount val="7"/>
                <c:pt idx="0">
                  <c:v>117</c:v>
                </c:pt>
                <c:pt idx="1">
                  <c:v>5</c:v>
                </c:pt>
                <c:pt idx="2">
                  <c:v>8</c:v>
                </c:pt>
                <c:pt idx="3">
                  <c:v>6</c:v>
                </c:pt>
              </c:numCache>
            </c:numRef>
          </c:val>
          <c:extLst>
            <c:ext xmlns:c16="http://schemas.microsoft.com/office/drawing/2014/chart" uri="{C3380CC4-5D6E-409C-BE32-E72D297353CC}">
              <c16:uniqueId val="{00000188-A280-405D-B6FD-D3BD3C1FCE2A}"/>
            </c:ext>
          </c:extLst>
        </c:ser>
        <c:ser>
          <c:idx val="10"/>
          <c:order val="10"/>
          <c:tx>
            <c:strRef>
              <c:f>'Pivot Tables'!$L$33:$L$34</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Tables'!$L$35:$L$42</c:f>
              <c:numCache>
                <c:formatCode>General</c:formatCode>
                <c:ptCount val="7"/>
                <c:pt idx="0">
                  <c:v>140</c:v>
                </c:pt>
                <c:pt idx="1">
                  <c:v>8</c:v>
                </c:pt>
                <c:pt idx="2">
                  <c:v>13</c:v>
                </c:pt>
                <c:pt idx="3">
                  <c:v>4</c:v>
                </c:pt>
              </c:numCache>
            </c:numRef>
          </c:val>
          <c:extLst>
            <c:ext xmlns:c16="http://schemas.microsoft.com/office/drawing/2014/chart" uri="{C3380CC4-5D6E-409C-BE32-E72D297353CC}">
              <c16:uniqueId val="{00000189-A280-405D-B6FD-D3BD3C1FCE2A}"/>
            </c:ext>
          </c:extLst>
        </c:ser>
        <c:ser>
          <c:idx val="11"/>
          <c:order val="11"/>
          <c:tx>
            <c:strRef>
              <c:f>'Pivot Tables'!$M$33:$M$34</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Tables'!$M$35:$M$42</c:f>
              <c:numCache>
                <c:formatCode>General</c:formatCode>
                <c:ptCount val="7"/>
                <c:pt idx="0">
                  <c:v>1003</c:v>
                </c:pt>
                <c:pt idx="1">
                  <c:v>83</c:v>
                </c:pt>
                <c:pt idx="2">
                  <c:v>71</c:v>
                </c:pt>
                <c:pt idx="3">
                  <c:v>71</c:v>
                </c:pt>
                <c:pt idx="4">
                  <c:v>3</c:v>
                </c:pt>
                <c:pt idx="5">
                  <c:v>2</c:v>
                </c:pt>
                <c:pt idx="6">
                  <c:v>10</c:v>
                </c:pt>
              </c:numCache>
            </c:numRef>
          </c:val>
          <c:extLst>
            <c:ext xmlns:c16="http://schemas.microsoft.com/office/drawing/2014/chart" uri="{C3380CC4-5D6E-409C-BE32-E72D297353CC}">
              <c16:uniqueId val="{0000018A-A280-405D-B6FD-D3BD3C1FCE2A}"/>
            </c:ext>
          </c:extLst>
        </c:ser>
        <c:ser>
          <c:idx val="12"/>
          <c:order val="12"/>
          <c:tx>
            <c:strRef>
              <c:f>'Pivot Tables'!$N$33:$N$34</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Tables'!$N$35:$N$42</c:f>
              <c:numCache>
                <c:formatCode>General</c:formatCode>
                <c:ptCount val="7"/>
                <c:pt idx="0">
                  <c:v>324</c:v>
                </c:pt>
                <c:pt idx="1">
                  <c:v>15</c:v>
                </c:pt>
                <c:pt idx="2">
                  <c:v>11</c:v>
                </c:pt>
                <c:pt idx="3">
                  <c:v>19</c:v>
                </c:pt>
                <c:pt idx="4">
                  <c:v>2</c:v>
                </c:pt>
              </c:numCache>
            </c:numRef>
          </c:val>
          <c:extLst>
            <c:ext xmlns:c16="http://schemas.microsoft.com/office/drawing/2014/chart" uri="{C3380CC4-5D6E-409C-BE32-E72D297353CC}">
              <c16:uniqueId val="{0000018B-A280-405D-B6FD-D3BD3C1FCE2A}"/>
            </c:ext>
          </c:extLst>
        </c:ser>
        <c:ser>
          <c:idx val="13"/>
          <c:order val="13"/>
          <c:tx>
            <c:strRef>
              <c:f>'Pivot Tables'!$O$33:$O$34</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A31D-41FB-9453-1B032A73A41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A31D-41FB-9453-1B032A73A41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A31D-41FB-9453-1B032A73A41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A31D-41FB-9453-1B032A73A41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A31D-41FB-9453-1B032A73A41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A31D-41FB-9453-1B032A73A41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A31D-41FB-9453-1B032A73A41B}"/>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Tables'!$O$35:$O$42</c:f>
              <c:numCache>
                <c:formatCode>General</c:formatCode>
                <c:ptCount val="7"/>
                <c:pt idx="0">
                  <c:v>272</c:v>
                </c:pt>
                <c:pt idx="1">
                  <c:v>51</c:v>
                </c:pt>
                <c:pt idx="2">
                  <c:v>37</c:v>
                </c:pt>
                <c:pt idx="3">
                  <c:v>39</c:v>
                </c:pt>
                <c:pt idx="6">
                  <c:v>9</c:v>
                </c:pt>
              </c:numCache>
            </c:numRef>
          </c:val>
          <c:extLst>
            <c:ext xmlns:c16="http://schemas.microsoft.com/office/drawing/2014/chart" uri="{C3380CC4-5D6E-409C-BE32-E72D297353CC}">
              <c16:uniqueId val="{0000018C-A280-405D-B6FD-D3BD3C1FCE2A}"/>
            </c:ext>
          </c:extLst>
        </c:ser>
        <c:ser>
          <c:idx val="14"/>
          <c:order val="14"/>
          <c:tx>
            <c:strRef>
              <c:f>'Pivot Tables'!$P$33:$P$34</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Tables'!$P$35:$P$42</c:f>
              <c:numCache>
                <c:formatCode>General</c:formatCode>
                <c:ptCount val="7"/>
                <c:pt idx="0">
                  <c:v>1154</c:v>
                </c:pt>
                <c:pt idx="1">
                  <c:v>87</c:v>
                </c:pt>
                <c:pt idx="2">
                  <c:v>97</c:v>
                </c:pt>
                <c:pt idx="3">
                  <c:v>73</c:v>
                </c:pt>
                <c:pt idx="4">
                  <c:v>6</c:v>
                </c:pt>
                <c:pt idx="6">
                  <c:v>3</c:v>
                </c:pt>
              </c:numCache>
            </c:numRef>
          </c:val>
          <c:extLst>
            <c:ext xmlns:c16="http://schemas.microsoft.com/office/drawing/2014/chart" uri="{C3380CC4-5D6E-409C-BE32-E72D297353CC}">
              <c16:uniqueId val="{00000164-E82E-4C01-B2A0-11890612F43F}"/>
            </c:ext>
          </c:extLst>
        </c:ser>
        <c:ser>
          <c:idx val="15"/>
          <c:order val="15"/>
          <c:tx>
            <c:strRef>
              <c:f>'Pivot Tables'!$Q$33:$Q$34</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Tables'!$Q$35:$Q$42</c:f>
              <c:numCache>
                <c:formatCode>General</c:formatCode>
                <c:ptCount val="7"/>
                <c:pt idx="0">
                  <c:v>153</c:v>
                </c:pt>
                <c:pt idx="1">
                  <c:v>15</c:v>
                </c:pt>
                <c:pt idx="2">
                  <c:v>6</c:v>
                </c:pt>
                <c:pt idx="3">
                  <c:v>10</c:v>
                </c:pt>
                <c:pt idx="6">
                  <c:v>2</c:v>
                </c:pt>
              </c:numCache>
            </c:numRef>
          </c:val>
          <c:extLst>
            <c:ext xmlns:c16="http://schemas.microsoft.com/office/drawing/2014/chart" uri="{C3380CC4-5D6E-409C-BE32-E72D297353CC}">
              <c16:uniqueId val="{00000165-E82E-4C01-B2A0-11890612F43F}"/>
            </c:ext>
          </c:extLst>
        </c:ser>
        <c:ser>
          <c:idx val="16"/>
          <c:order val="16"/>
          <c:tx>
            <c:strRef>
              <c:f>'Pivot Tables'!$R$33:$R$34</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Tables'!$R$35:$R$42</c:f>
              <c:numCache>
                <c:formatCode>General</c:formatCode>
                <c:ptCount val="7"/>
                <c:pt idx="0">
                  <c:v>279</c:v>
                </c:pt>
                <c:pt idx="1">
                  <c:v>27</c:v>
                </c:pt>
                <c:pt idx="2">
                  <c:v>11</c:v>
                </c:pt>
                <c:pt idx="3">
                  <c:v>16</c:v>
                </c:pt>
                <c:pt idx="6">
                  <c:v>1</c:v>
                </c:pt>
              </c:numCache>
            </c:numRef>
          </c:val>
          <c:extLst>
            <c:ext xmlns:c16="http://schemas.microsoft.com/office/drawing/2014/chart" uri="{C3380CC4-5D6E-409C-BE32-E72D297353CC}">
              <c16:uniqueId val="{00000166-E82E-4C01-B2A0-11890612F43F}"/>
            </c:ext>
          </c:extLst>
        </c:ser>
        <c:ser>
          <c:idx val="17"/>
          <c:order val="17"/>
          <c:tx>
            <c:strRef>
              <c:f>'Pivot Tables'!$S$33:$S$34</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Tables'!$S$35:$S$42</c:f>
              <c:numCache>
                <c:formatCode>General</c:formatCode>
                <c:ptCount val="7"/>
                <c:pt idx="0">
                  <c:v>109</c:v>
                </c:pt>
                <c:pt idx="1">
                  <c:v>5</c:v>
                </c:pt>
                <c:pt idx="2">
                  <c:v>3</c:v>
                </c:pt>
                <c:pt idx="3">
                  <c:v>5</c:v>
                </c:pt>
                <c:pt idx="6">
                  <c:v>1</c:v>
                </c:pt>
              </c:numCache>
            </c:numRef>
          </c:val>
          <c:extLst>
            <c:ext xmlns:c16="http://schemas.microsoft.com/office/drawing/2014/chart" uri="{C3380CC4-5D6E-409C-BE32-E72D297353CC}">
              <c16:uniqueId val="{00000167-E82E-4C01-B2A0-11890612F43F}"/>
            </c:ext>
          </c:extLst>
        </c:ser>
        <c:ser>
          <c:idx val="18"/>
          <c:order val="18"/>
          <c:tx>
            <c:strRef>
              <c:f>'Pivot Tables'!$T$33:$T$34</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Tables'!$T$35:$T$42</c:f>
              <c:numCache>
                <c:formatCode>General</c:formatCode>
                <c:ptCount val="7"/>
                <c:pt idx="0">
                  <c:v>99</c:v>
                </c:pt>
                <c:pt idx="1">
                  <c:v>15</c:v>
                </c:pt>
                <c:pt idx="2">
                  <c:v>13</c:v>
                </c:pt>
                <c:pt idx="3">
                  <c:v>14</c:v>
                </c:pt>
              </c:numCache>
            </c:numRef>
          </c:val>
          <c:extLst>
            <c:ext xmlns:c16="http://schemas.microsoft.com/office/drawing/2014/chart" uri="{C3380CC4-5D6E-409C-BE32-E72D297353CC}">
              <c16:uniqueId val="{00000168-E82E-4C01-B2A0-11890612F43F}"/>
            </c:ext>
          </c:extLst>
        </c:ser>
        <c:ser>
          <c:idx val="19"/>
          <c:order val="19"/>
          <c:tx>
            <c:strRef>
              <c:f>'Pivot Tables'!$U$33:$U$34</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Tables'!$U$35:$U$42</c:f>
              <c:numCache>
                <c:formatCode>General</c:formatCode>
                <c:ptCount val="7"/>
                <c:pt idx="0">
                  <c:v>106</c:v>
                </c:pt>
                <c:pt idx="1">
                  <c:v>4</c:v>
                </c:pt>
                <c:pt idx="2">
                  <c:v>1</c:v>
                </c:pt>
              </c:numCache>
            </c:numRef>
          </c:val>
          <c:extLst>
            <c:ext xmlns:c16="http://schemas.microsoft.com/office/drawing/2014/chart" uri="{C3380CC4-5D6E-409C-BE32-E72D297353CC}">
              <c16:uniqueId val="{00000169-E82E-4C01-B2A0-11890612F43F}"/>
            </c:ext>
          </c:extLst>
        </c:ser>
        <c:ser>
          <c:idx val="20"/>
          <c:order val="20"/>
          <c:tx>
            <c:strRef>
              <c:f>'Pivot Tables'!$V$33:$V$34</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Tables'!$V$35:$V$42</c:f>
              <c:numCache>
                <c:formatCode>General</c:formatCode>
                <c:ptCount val="7"/>
                <c:pt idx="0">
                  <c:v>498</c:v>
                </c:pt>
                <c:pt idx="1">
                  <c:v>102</c:v>
                </c:pt>
                <c:pt idx="2">
                  <c:v>84</c:v>
                </c:pt>
                <c:pt idx="3">
                  <c:v>47</c:v>
                </c:pt>
                <c:pt idx="4">
                  <c:v>2</c:v>
                </c:pt>
                <c:pt idx="5">
                  <c:v>1</c:v>
                </c:pt>
                <c:pt idx="6">
                  <c:v>11</c:v>
                </c:pt>
              </c:numCache>
            </c:numRef>
          </c:val>
          <c:extLst>
            <c:ext xmlns:c16="http://schemas.microsoft.com/office/drawing/2014/chart" uri="{C3380CC4-5D6E-409C-BE32-E72D297353CC}">
              <c16:uniqueId val="{0000016A-E82E-4C01-B2A0-11890612F43F}"/>
            </c:ext>
          </c:extLst>
        </c:ser>
        <c:ser>
          <c:idx val="21"/>
          <c:order val="21"/>
          <c:tx>
            <c:strRef>
              <c:f>'Pivot Tables'!$W$33:$W$34</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Tables'!$W$35:$W$42</c:f>
              <c:numCache>
                <c:formatCode>General</c:formatCode>
                <c:ptCount val="7"/>
                <c:pt idx="0">
                  <c:v>400</c:v>
                </c:pt>
                <c:pt idx="1">
                  <c:v>80</c:v>
                </c:pt>
                <c:pt idx="2">
                  <c:v>57</c:v>
                </c:pt>
                <c:pt idx="3">
                  <c:v>33</c:v>
                </c:pt>
                <c:pt idx="4">
                  <c:v>1</c:v>
                </c:pt>
              </c:numCache>
            </c:numRef>
          </c:val>
          <c:extLst>
            <c:ext xmlns:c16="http://schemas.microsoft.com/office/drawing/2014/chart" uri="{C3380CC4-5D6E-409C-BE32-E72D297353CC}">
              <c16:uniqueId val="{0000016B-E82E-4C01-B2A0-11890612F43F}"/>
            </c:ext>
          </c:extLst>
        </c:ser>
        <c:ser>
          <c:idx val="22"/>
          <c:order val="22"/>
          <c:tx>
            <c:strRef>
              <c:f>'Pivot Tables'!$X$33:$X$34</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Tables'!$X$35:$X$42</c:f>
              <c:numCache>
                <c:formatCode>General</c:formatCode>
                <c:ptCount val="7"/>
                <c:pt idx="0">
                  <c:v>476</c:v>
                </c:pt>
                <c:pt idx="1">
                  <c:v>24</c:v>
                </c:pt>
                <c:pt idx="2">
                  <c:v>11</c:v>
                </c:pt>
                <c:pt idx="3">
                  <c:v>4</c:v>
                </c:pt>
                <c:pt idx="4">
                  <c:v>1</c:v>
                </c:pt>
              </c:numCache>
            </c:numRef>
          </c:val>
          <c:extLst>
            <c:ext xmlns:c16="http://schemas.microsoft.com/office/drawing/2014/chart" uri="{C3380CC4-5D6E-409C-BE32-E72D297353CC}">
              <c16:uniqueId val="{0000016C-E82E-4C01-B2A0-11890612F43F}"/>
            </c:ext>
          </c:extLst>
        </c:ser>
        <c:ser>
          <c:idx val="23"/>
          <c:order val="23"/>
          <c:tx>
            <c:strRef>
              <c:f>'Pivot Tables'!$Y$33:$Y$34</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5-969D-45B4-A31B-929D9050BD04}"/>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7-969D-45B4-A31B-929D9050BD04}"/>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9-969D-45B4-A31B-929D9050BD04}"/>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B-969D-45B4-A31B-929D9050BD04}"/>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D-969D-45B4-A31B-929D9050BD04}"/>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969D-45B4-A31B-929D9050BD04}"/>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1-969D-45B4-A31B-929D9050BD04}"/>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6.  4-5 Year</c:v>
                </c:pt>
                <c:pt idx="6">
                  <c:v>7. &gt;= 6 Year</c:v>
                </c:pt>
              </c:strCache>
            </c:strRef>
          </c:cat>
          <c:val>
            <c:numRef>
              <c:f>'Pivot Tables'!$Y$35:$Y$42</c:f>
              <c:numCache>
                <c:formatCode>General</c:formatCode>
                <c:ptCount val="7"/>
                <c:pt idx="0">
                  <c:v>437</c:v>
                </c:pt>
                <c:pt idx="1">
                  <c:v>20</c:v>
                </c:pt>
                <c:pt idx="2">
                  <c:v>58</c:v>
                </c:pt>
                <c:pt idx="3">
                  <c:v>18</c:v>
                </c:pt>
                <c:pt idx="4">
                  <c:v>1</c:v>
                </c:pt>
                <c:pt idx="6">
                  <c:v>1</c:v>
                </c:pt>
              </c:numCache>
            </c:numRef>
          </c:val>
          <c:extLst>
            <c:ext xmlns:c16="http://schemas.microsoft.com/office/drawing/2014/chart" uri="{C3380CC4-5D6E-409C-BE32-E72D297353CC}">
              <c16:uniqueId val="{0000016D-E82E-4C01-B2A0-11890612F43F}"/>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716962482022677"/>
          <c:y val="0.14151399825021871"/>
          <c:w val="0.21570101563391533"/>
          <c:h val="0.6238289250197269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2021-09-02 WIOA Duration_External_.xlsx]Pivot Tables!PivotTable5</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Duration</a:t>
            </a:r>
          </a:p>
        </c:rich>
      </c:tx>
      <c:layout>
        <c:manualLayout>
          <c:xMode val="edge"/>
          <c:yMode val="edge"/>
          <c:x val="0.1078039738155485"/>
          <c:y val="4.2035034644113678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026347071243241E-2"/>
          <c:y val="0.17926290463692038"/>
          <c:w val="0.78610248839087427"/>
          <c:h val="0.63465679078250814"/>
        </c:manualLayout>
      </c:layout>
      <c:barChart>
        <c:barDir val="col"/>
        <c:grouping val="clustered"/>
        <c:varyColors val="0"/>
        <c:ser>
          <c:idx val="0"/>
          <c:order val="0"/>
          <c:tx>
            <c:strRef>
              <c:f>'Pivot Tables'!$B$65:$B$66</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21</c:v>
                </c:pt>
                <c:pt idx="1">
                  <c:v>29</c:v>
                </c:pt>
                <c:pt idx="2">
                  <c:v>1</c:v>
                </c:pt>
              </c:numCache>
            </c:numRef>
          </c:val>
          <c:extLst>
            <c:ext xmlns:c16="http://schemas.microsoft.com/office/drawing/2014/chart" uri="{C3380CC4-5D6E-409C-BE32-E72D297353CC}">
              <c16:uniqueId val="{00000000-2A09-4414-BF82-7167D0F98D3D}"/>
            </c:ext>
          </c:extLst>
        </c:ser>
        <c:ser>
          <c:idx val="1"/>
          <c:order val="1"/>
          <c:tx>
            <c:strRef>
              <c:f>'Pivot Tables'!$C$65:$C$66</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2174</c:v>
                </c:pt>
                <c:pt idx="1">
                  <c:v>428</c:v>
                </c:pt>
                <c:pt idx="2">
                  <c:v>368</c:v>
                </c:pt>
                <c:pt idx="3">
                  <c:v>439</c:v>
                </c:pt>
                <c:pt idx="4">
                  <c:v>20</c:v>
                </c:pt>
                <c:pt idx="5">
                  <c:v>4</c:v>
                </c:pt>
                <c:pt idx="6">
                  <c:v>5</c:v>
                </c:pt>
              </c:numCache>
            </c:numRef>
          </c:val>
          <c:extLst>
            <c:ext xmlns:c16="http://schemas.microsoft.com/office/drawing/2014/chart" uri="{C3380CC4-5D6E-409C-BE32-E72D297353CC}">
              <c16:uniqueId val="{00000002-A658-4902-8BCE-6CB9F37881F7}"/>
            </c:ext>
          </c:extLst>
        </c:ser>
        <c:ser>
          <c:idx val="2"/>
          <c:order val="2"/>
          <c:tx>
            <c:strRef>
              <c:f>'Pivot Tables'!$D$65:$D$66</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1832</c:v>
                </c:pt>
                <c:pt idx="1">
                  <c:v>258</c:v>
                </c:pt>
                <c:pt idx="2">
                  <c:v>424</c:v>
                </c:pt>
                <c:pt idx="3">
                  <c:v>283</c:v>
                </c:pt>
                <c:pt idx="4">
                  <c:v>24</c:v>
                </c:pt>
                <c:pt idx="5">
                  <c:v>6</c:v>
                </c:pt>
                <c:pt idx="6">
                  <c:v>1</c:v>
                </c:pt>
              </c:numCache>
            </c:numRef>
          </c:val>
          <c:extLst>
            <c:ext xmlns:c16="http://schemas.microsoft.com/office/drawing/2014/chart" uri="{C3380CC4-5D6E-409C-BE32-E72D297353CC}">
              <c16:uniqueId val="{00000003-A658-4902-8BCE-6CB9F37881F7}"/>
            </c:ext>
          </c:extLst>
        </c:ser>
        <c:ser>
          <c:idx val="3"/>
          <c:order val="3"/>
          <c:tx>
            <c:strRef>
              <c:f>'Pivot Tables'!$E$65:$E$66</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750</c:v>
                </c:pt>
                <c:pt idx="1">
                  <c:v>160</c:v>
                </c:pt>
                <c:pt idx="2">
                  <c:v>40</c:v>
                </c:pt>
                <c:pt idx="3">
                  <c:v>56</c:v>
                </c:pt>
                <c:pt idx="4">
                  <c:v>2</c:v>
                </c:pt>
                <c:pt idx="5">
                  <c:v>1</c:v>
                </c:pt>
                <c:pt idx="6">
                  <c:v>2</c:v>
                </c:pt>
              </c:numCache>
            </c:numRef>
          </c:val>
          <c:extLst>
            <c:ext xmlns:c16="http://schemas.microsoft.com/office/drawing/2014/chart" uri="{C3380CC4-5D6E-409C-BE32-E72D297353CC}">
              <c16:uniqueId val="{00000004-A658-4902-8BCE-6CB9F37881F7}"/>
            </c:ext>
          </c:extLst>
        </c:ser>
        <c:ser>
          <c:idx val="4"/>
          <c:order val="4"/>
          <c:tx>
            <c:strRef>
              <c:f>'Pivot Tables'!$F$65:$F$66</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854</c:v>
                </c:pt>
                <c:pt idx="1">
                  <c:v>65</c:v>
                </c:pt>
                <c:pt idx="2">
                  <c:v>46</c:v>
                </c:pt>
                <c:pt idx="3">
                  <c:v>41</c:v>
                </c:pt>
                <c:pt idx="4">
                  <c:v>4</c:v>
                </c:pt>
              </c:numCache>
            </c:numRef>
          </c:val>
          <c:extLst>
            <c:ext xmlns:c16="http://schemas.microsoft.com/office/drawing/2014/chart" uri="{C3380CC4-5D6E-409C-BE32-E72D297353CC}">
              <c16:uniqueId val="{00000005-A658-4902-8BCE-6CB9F37881F7}"/>
            </c:ext>
          </c:extLst>
        </c:ser>
        <c:ser>
          <c:idx val="5"/>
          <c:order val="5"/>
          <c:tx>
            <c:strRef>
              <c:f>'Pivot Tables'!$G$65:$G$66</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c:v>
                </c:pt>
                <c:pt idx="1">
                  <c:v>1</c:v>
                </c:pt>
                <c:pt idx="3">
                  <c:v>1</c:v>
                </c:pt>
              </c:numCache>
            </c:numRef>
          </c:val>
          <c:extLst>
            <c:ext xmlns:c16="http://schemas.microsoft.com/office/drawing/2014/chart" uri="{C3380CC4-5D6E-409C-BE32-E72D297353CC}">
              <c16:uniqueId val="{00000006-A658-4902-8BCE-6CB9F37881F7}"/>
            </c:ext>
          </c:extLst>
        </c:ser>
        <c:dLbls>
          <c:showLegendKey val="0"/>
          <c:showVal val="1"/>
          <c:showCatName val="0"/>
          <c:showSerName val="0"/>
          <c:showPercent val="0"/>
          <c:showBubbleSize val="0"/>
        </c:dLbls>
        <c:gapWidth val="315"/>
        <c:overlap val="-40"/>
        <c:axId val="457432568"/>
        <c:axId val="408185240"/>
      </c:barChart>
      <c:catAx>
        <c:axId val="457432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08185240"/>
        <c:crosses val="autoZero"/>
        <c:auto val="1"/>
        <c:lblAlgn val="ctr"/>
        <c:lblOffset val="100"/>
        <c:noMultiLvlLbl val="0"/>
      </c:catAx>
      <c:valAx>
        <c:axId val="40818524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57432568"/>
        <c:crosses val="autoZero"/>
        <c:crossBetween val="between"/>
      </c:valAx>
      <c:spPr>
        <a:noFill/>
        <a:ln>
          <a:noFill/>
        </a:ln>
        <a:effectLst/>
      </c:spPr>
    </c:plotArea>
    <c:legend>
      <c:legendPos val="r"/>
      <c:layout>
        <c:manualLayout>
          <c:xMode val="edge"/>
          <c:yMode val="edge"/>
          <c:x val="0.7176448218961371"/>
          <c:y val="4.081277210849895E-2"/>
          <c:w val="0.2540568993970953"/>
          <c:h val="0.46985820194182026"/>
        </c:manualLayout>
      </c:layout>
      <c:overlay val="0"/>
      <c:spPr>
        <a:noFill/>
        <a:ln>
          <a:noFill/>
        </a:ln>
        <a:effectLst/>
      </c:spPr>
      <c:txPr>
        <a:bodyPr rot="0" spcFirstLastPara="1" vertOverflow="ellipsis" vert="horz" wrap="square" anchor="t" anchorCtr="0"/>
        <a:lstStyle/>
        <a:p>
          <a:pPr>
            <a:defRPr sz="800" b="0" i="0" u="none" strike="noStrike" kern="1200" normalizeH="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2021-09-02 WIOA Duration_External_.xlsx]Pivot Tables!PivotTable6</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Last Activity Start Date</a:t>
            </a:r>
          </a:p>
        </c:rich>
      </c:tx>
      <c:layout>
        <c:manualLayout>
          <c:xMode val="edge"/>
          <c:yMode val="edge"/>
          <c:x val="0.11602091531053901"/>
          <c:y val="4.1969917294037125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140205878520508E-2"/>
          <c:y val="0.20562946873020183"/>
          <c:w val="0.79722655461336567"/>
          <c:h val="0.56731423658249613"/>
        </c:manualLayout>
      </c:layout>
      <c:barChart>
        <c:barDir val="col"/>
        <c:grouping val="clustered"/>
        <c:varyColors val="0"/>
        <c:ser>
          <c:idx val="0"/>
          <c:order val="0"/>
          <c:tx>
            <c:strRef>
              <c:f>'Pivot Tables'!$B$80:$B$81</c:f>
              <c:strCache>
                <c:ptCount val="1"/>
                <c:pt idx="0">
                  <c:v>130-Non-WIOA Special Grant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Tables'!$B$82:$B$89</c:f>
              <c:numCache>
                <c:formatCode>General</c:formatCode>
                <c:ptCount val="7"/>
                <c:pt idx="0">
                  <c:v>44</c:v>
                </c:pt>
                <c:pt idx="1">
                  <c:v>4</c:v>
                </c:pt>
                <c:pt idx="6">
                  <c:v>3</c:v>
                </c:pt>
              </c:numCache>
            </c:numRef>
          </c:val>
          <c:extLst>
            <c:ext xmlns:c16="http://schemas.microsoft.com/office/drawing/2014/chart" uri="{C3380CC4-5D6E-409C-BE32-E72D297353CC}">
              <c16:uniqueId val="{00000000-2813-4C13-805F-9EB7962BA8E8}"/>
            </c:ext>
          </c:extLst>
        </c:ser>
        <c:ser>
          <c:idx val="1"/>
          <c:order val="1"/>
          <c:tx>
            <c:strRef>
              <c:f>'Pivot Tables'!$C$80:$C$81</c:f>
              <c:strCache>
                <c:ptCount val="1"/>
                <c:pt idx="0">
                  <c:v>17-Adult</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Tables'!$C$82:$C$89</c:f>
              <c:numCache>
                <c:formatCode>General</c:formatCode>
                <c:ptCount val="7"/>
                <c:pt idx="0">
                  <c:v>2425</c:v>
                </c:pt>
                <c:pt idx="1">
                  <c:v>380</c:v>
                </c:pt>
                <c:pt idx="2">
                  <c:v>295</c:v>
                </c:pt>
                <c:pt idx="3">
                  <c:v>304</c:v>
                </c:pt>
                <c:pt idx="4">
                  <c:v>10</c:v>
                </c:pt>
                <c:pt idx="5">
                  <c:v>3</c:v>
                </c:pt>
                <c:pt idx="6">
                  <c:v>21</c:v>
                </c:pt>
              </c:numCache>
            </c:numRef>
          </c:val>
          <c:extLst>
            <c:ext xmlns:c16="http://schemas.microsoft.com/office/drawing/2014/chart" uri="{C3380CC4-5D6E-409C-BE32-E72D297353CC}">
              <c16:uniqueId val="{00000002-7A4B-45B0-AD96-D3BB46BDBFCE}"/>
            </c:ext>
          </c:extLst>
        </c:ser>
        <c:ser>
          <c:idx val="2"/>
          <c:order val="2"/>
          <c:tx>
            <c:strRef>
              <c:f>'Pivot Tables'!$D$80:$D$81</c:f>
              <c:strCache>
                <c:ptCount val="1"/>
                <c:pt idx="0">
                  <c:v>18-Youth</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Tables'!$D$82:$D$89</c:f>
              <c:numCache>
                <c:formatCode>General</c:formatCode>
                <c:ptCount val="7"/>
                <c:pt idx="0">
                  <c:v>2252</c:v>
                </c:pt>
                <c:pt idx="1">
                  <c:v>175</c:v>
                </c:pt>
                <c:pt idx="2">
                  <c:v>238</c:v>
                </c:pt>
                <c:pt idx="3">
                  <c:v>148</c:v>
                </c:pt>
                <c:pt idx="4">
                  <c:v>11</c:v>
                </c:pt>
                <c:pt idx="5">
                  <c:v>2</c:v>
                </c:pt>
                <c:pt idx="6">
                  <c:v>2</c:v>
                </c:pt>
              </c:numCache>
            </c:numRef>
          </c:val>
          <c:extLst>
            <c:ext xmlns:c16="http://schemas.microsoft.com/office/drawing/2014/chart" uri="{C3380CC4-5D6E-409C-BE32-E72D297353CC}">
              <c16:uniqueId val="{00000003-7A4B-45B0-AD96-D3BB46BDBFCE}"/>
            </c:ext>
          </c:extLst>
        </c:ser>
        <c:ser>
          <c:idx val="3"/>
          <c:order val="3"/>
          <c:tx>
            <c:strRef>
              <c:f>'Pivot Tables'!$E$80:$E$81</c:f>
              <c:strCache>
                <c:ptCount val="1"/>
                <c:pt idx="0">
                  <c:v>20-Dislocated Worker</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Tables'!$E$82:$E$89</c:f>
              <c:numCache>
                <c:formatCode>General</c:formatCode>
                <c:ptCount val="7"/>
                <c:pt idx="0">
                  <c:v>836</c:v>
                </c:pt>
                <c:pt idx="1">
                  <c:v>112</c:v>
                </c:pt>
                <c:pt idx="2">
                  <c:v>30</c:v>
                </c:pt>
                <c:pt idx="3">
                  <c:v>25</c:v>
                </c:pt>
                <c:pt idx="4">
                  <c:v>1</c:v>
                </c:pt>
                <c:pt idx="6">
                  <c:v>7</c:v>
                </c:pt>
              </c:numCache>
            </c:numRef>
          </c:val>
          <c:extLst>
            <c:ext xmlns:c16="http://schemas.microsoft.com/office/drawing/2014/chart" uri="{C3380CC4-5D6E-409C-BE32-E72D297353CC}">
              <c16:uniqueId val="{00000004-7A4B-45B0-AD96-D3BB46BDBFCE}"/>
            </c:ext>
          </c:extLst>
        </c:ser>
        <c:ser>
          <c:idx val="4"/>
          <c:order val="4"/>
          <c:tx>
            <c:strRef>
              <c:f>'Pivot Tables'!$F$80:$F$81</c:f>
              <c:strCache>
                <c:ptCount val="1"/>
                <c:pt idx="0">
                  <c:v>40-National Dislocated Worker Grant (NDWG)</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Tables'!$F$82:$F$89</c:f>
              <c:numCache>
                <c:formatCode>General</c:formatCode>
                <c:ptCount val="7"/>
                <c:pt idx="0">
                  <c:v>933</c:v>
                </c:pt>
                <c:pt idx="1">
                  <c:v>42</c:v>
                </c:pt>
                <c:pt idx="2">
                  <c:v>14</c:v>
                </c:pt>
                <c:pt idx="3">
                  <c:v>10</c:v>
                </c:pt>
                <c:pt idx="6">
                  <c:v>11</c:v>
                </c:pt>
              </c:numCache>
            </c:numRef>
          </c:val>
          <c:extLst>
            <c:ext xmlns:c16="http://schemas.microsoft.com/office/drawing/2014/chart" uri="{C3380CC4-5D6E-409C-BE32-E72D297353CC}">
              <c16:uniqueId val="{00000005-7A4B-45B0-AD96-D3BB46BDBFCE}"/>
            </c:ext>
          </c:extLst>
        </c:ser>
        <c:ser>
          <c:idx val="5"/>
          <c:order val="5"/>
          <c:tx>
            <c:strRef>
              <c:f>'Pivot Tables'!$G$80:$G$81</c:f>
              <c:strCache>
                <c:ptCount val="1"/>
                <c:pt idx="0">
                  <c:v>23-Incumbent Worker - Adult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Tables'!$G$82:$G$89</c:f>
              <c:numCache>
                <c:formatCode>General</c:formatCode>
                <c:ptCount val="7"/>
                <c:pt idx="0">
                  <c:v>2</c:v>
                </c:pt>
                <c:pt idx="1">
                  <c:v>1</c:v>
                </c:pt>
                <c:pt idx="2">
                  <c:v>1</c:v>
                </c:pt>
              </c:numCache>
            </c:numRef>
          </c:val>
          <c:extLst>
            <c:ext xmlns:c16="http://schemas.microsoft.com/office/drawing/2014/chart" uri="{C3380CC4-5D6E-409C-BE32-E72D297353CC}">
              <c16:uniqueId val="{00000006-7A4B-45B0-AD96-D3BB46BDBFCE}"/>
            </c:ext>
          </c:extLst>
        </c:ser>
        <c:dLbls>
          <c:dLblPos val="outEnd"/>
          <c:showLegendKey val="0"/>
          <c:showVal val="1"/>
          <c:showCatName val="0"/>
          <c:showSerName val="0"/>
          <c:showPercent val="0"/>
          <c:showBubbleSize val="0"/>
        </c:dLbls>
        <c:gapWidth val="315"/>
        <c:overlap val="-40"/>
        <c:axId val="467493776"/>
        <c:axId val="467494168"/>
      </c:barChart>
      <c:catAx>
        <c:axId val="4674937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4168"/>
        <c:crosses val="autoZero"/>
        <c:auto val="1"/>
        <c:lblAlgn val="ctr"/>
        <c:lblOffset val="100"/>
        <c:noMultiLvlLbl val="0"/>
      </c:catAx>
      <c:valAx>
        <c:axId val="4674941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3776"/>
        <c:crosses val="autoZero"/>
        <c:crossBetween val="between"/>
      </c:valAx>
      <c:spPr>
        <a:noFill/>
        <a:ln>
          <a:noFill/>
        </a:ln>
        <a:effectLst/>
      </c:spPr>
    </c:plotArea>
    <c:legend>
      <c:legendPos val="r"/>
      <c:layout>
        <c:manualLayout>
          <c:xMode val="edge"/>
          <c:yMode val="edge"/>
          <c:x val="0.70870508520347242"/>
          <c:y val="3.6403482387474366E-2"/>
          <c:w val="0.25405702194709318"/>
          <c:h val="0.5125190933929052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2021-09-02 WIOA Duration_External_.xlsx]Pivot Tables!PivotTable5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Tables'!$B$65:$B$66</c:f>
              <c:strCache>
                <c:ptCount val="1"/>
                <c:pt idx="0">
                  <c:v>130-Non-WIOA Special Grant</c:v>
                </c:pt>
              </c:strCache>
            </c:strRef>
          </c:tx>
          <c:spPr>
            <a:solidFill>
              <a:schemeClr val="accent1"/>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21</c:v>
                </c:pt>
                <c:pt idx="1">
                  <c:v>29</c:v>
                </c:pt>
                <c:pt idx="2">
                  <c:v>1</c:v>
                </c:pt>
              </c:numCache>
            </c:numRef>
          </c:val>
          <c:extLst>
            <c:ext xmlns:c16="http://schemas.microsoft.com/office/drawing/2014/chart" uri="{C3380CC4-5D6E-409C-BE32-E72D297353CC}">
              <c16:uniqueId val="{00000000-A5EA-4E5F-95BC-70B41698D667}"/>
            </c:ext>
          </c:extLst>
        </c:ser>
        <c:ser>
          <c:idx val="1"/>
          <c:order val="1"/>
          <c:tx>
            <c:strRef>
              <c:f>'Pivot Tables'!$C$65:$C$66</c:f>
              <c:strCache>
                <c:ptCount val="1"/>
                <c:pt idx="0">
                  <c:v>17-Adult</c:v>
                </c:pt>
              </c:strCache>
            </c:strRef>
          </c:tx>
          <c:spPr>
            <a:solidFill>
              <a:schemeClr val="accent2"/>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2174</c:v>
                </c:pt>
                <c:pt idx="1">
                  <c:v>428</c:v>
                </c:pt>
                <c:pt idx="2">
                  <c:v>368</c:v>
                </c:pt>
                <c:pt idx="3">
                  <c:v>439</c:v>
                </c:pt>
                <c:pt idx="4">
                  <c:v>20</c:v>
                </c:pt>
                <c:pt idx="5">
                  <c:v>4</c:v>
                </c:pt>
                <c:pt idx="6">
                  <c:v>5</c:v>
                </c:pt>
              </c:numCache>
            </c:numRef>
          </c:val>
          <c:extLst>
            <c:ext xmlns:c16="http://schemas.microsoft.com/office/drawing/2014/chart" uri="{C3380CC4-5D6E-409C-BE32-E72D297353CC}">
              <c16:uniqueId val="{00000002-6115-45E9-ABFB-E1E393350042}"/>
            </c:ext>
          </c:extLst>
        </c:ser>
        <c:ser>
          <c:idx val="2"/>
          <c:order val="2"/>
          <c:tx>
            <c:strRef>
              <c:f>'Pivot Tables'!$D$65:$D$66</c:f>
              <c:strCache>
                <c:ptCount val="1"/>
                <c:pt idx="0">
                  <c:v>18-Youth</c:v>
                </c:pt>
              </c:strCache>
            </c:strRef>
          </c:tx>
          <c:spPr>
            <a:solidFill>
              <a:schemeClr val="accent3"/>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1832</c:v>
                </c:pt>
                <c:pt idx="1">
                  <c:v>258</c:v>
                </c:pt>
                <c:pt idx="2">
                  <c:v>424</c:v>
                </c:pt>
                <c:pt idx="3">
                  <c:v>283</c:v>
                </c:pt>
                <c:pt idx="4">
                  <c:v>24</c:v>
                </c:pt>
                <c:pt idx="5">
                  <c:v>6</c:v>
                </c:pt>
                <c:pt idx="6">
                  <c:v>1</c:v>
                </c:pt>
              </c:numCache>
            </c:numRef>
          </c:val>
          <c:extLst>
            <c:ext xmlns:c16="http://schemas.microsoft.com/office/drawing/2014/chart" uri="{C3380CC4-5D6E-409C-BE32-E72D297353CC}">
              <c16:uniqueId val="{00000003-6115-45E9-ABFB-E1E393350042}"/>
            </c:ext>
          </c:extLst>
        </c:ser>
        <c:ser>
          <c:idx val="3"/>
          <c:order val="3"/>
          <c:tx>
            <c:strRef>
              <c:f>'Pivot Tables'!$E$65:$E$66</c:f>
              <c:strCache>
                <c:ptCount val="1"/>
                <c:pt idx="0">
                  <c:v>20-Dislocated Worker</c:v>
                </c:pt>
              </c:strCache>
            </c:strRef>
          </c:tx>
          <c:spPr>
            <a:solidFill>
              <a:schemeClr val="accent4"/>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750</c:v>
                </c:pt>
                <c:pt idx="1">
                  <c:v>160</c:v>
                </c:pt>
                <c:pt idx="2">
                  <c:v>40</c:v>
                </c:pt>
                <c:pt idx="3">
                  <c:v>56</c:v>
                </c:pt>
                <c:pt idx="4">
                  <c:v>2</c:v>
                </c:pt>
                <c:pt idx="5">
                  <c:v>1</c:v>
                </c:pt>
                <c:pt idx="6">
                  <c:v>2</c:v>
                </c:pt>
              </c:numCache>
            </c:numRef>
          </c:val>
          <c:extLst>
            <c:ext xmlns:c16="http://schemas.microsoft.com/office/drawing/2014/chart" uri="{C3380CC4-5D6E-409C-BE32-E72D297353CC}">
              <c16:uniqueId val="{00000004-6115-45E9-ABFB-E1E393350042}"/>
            </c:ext>
          </c:extLst>
        </c:ser>
        <c:ser>
          <c:idx val="4"/>
          <c:order val="4"/>
          <c:tx>
            <c:strRef>
              <c:f>'Pivot Tables'!$F$65:$F$66</c:f>
              <c:strCache>
                <c:ptCount val="1"/>
                <c:pt idx="0">
                  <c:v>40-National Dislocated Worker Grant (NDWG)</c:v>
                </c:pt>
              </c:strCache>
            </c:strRef>
          </c:tx>
          <c:spPr>
            <a:solidFill>
              <a:schemeClr val="accent5"/>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854</c:v>
                </c:pt>
                <c:pt idx="1">
                  <c:v>65</c:v>
                </c:pt>
                <c:pt idx="2">
                  <c:v>46</c:v>
                </c:pt>
                <c:pt idx="3">
                  <c:v>41</c:v>
                </c:pt>
                <c:pt idx="4">
                  <c:v>4</c:v>
                </c:pt>
              </c:numCache>
            </c:numRef>
          </c:val>
          <c:extLst>
            <c:ext xmlns:c16="http://schemas.microsoft.com/office/drawing/2014/chart" uri="{C3380CC4-5D6E-409C-BE32-E72D297353CC}">
              <c16:uniqueId val="{00000005-6115-45E9-ABFB-E1E393350042}"/>
            </c:ext>
          </c:extLst>
        </c:ser>
        <c:ser>
          <c:idx val="5"/>
          <c:order val="5"/>
          <c:tx>
            <c:strRef>
              <c:f>'Pivot Tables'!$G$65:$G$66</c:f>
              <c:strCache>
                <c:ptCount val="1"/>
                <c:pt idx="0">
                  <c:v>23-Incumbent Worker - Adult</c:v>
                </c:pt>
              </c:strCache>
            </c:strRef>
          </c:tx>
          <c:spPr>
            <a:solidFill>
              <a:schemeClr val="accent6"/>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c:v>
                </c:pt>
                <c:pt idx="1">
                  <c:v>1</c:v>
                </c:pt>
                <c:pt idx="3">
                  <c:v>1</c:v>
                </c:pt>
              </c:numCache>
            </c:numRef>
          </c:val>
          <c:extLst>
            <c:ext xmlns:c16="http://schemas.microsoft.com/office/drawing/2014/chart" uri="{C3380CC4-5D6E-409C-BE32-E72D297353CC}">
              <c16:uniqueId val="{00000006-6115-45E9-ABFB-E1E393350042}"/>
            </c:ext>
          </c:extLst>
        </c:ser>
        <c:dLbls>
          <c:showLegendKey val="0"/>
          <c:showVal val="0"/>
          <c:showCatName val="0"/>
          <c:showSerName val="0"/>
          <c:showPercent val="0"/>
          <c:showBubbleSize val="0"/>
        </c:dLbls>
        <c:gapWidth val="219"/>
        <c:overlap val="-27"/>
        <c:axId val="467497304"/>
        <c:axId val="467570528"/>
      </c:barChart>
      <c:catAx>
        <c:axId val="46749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0528"/>
        <c:crosses val="autoZero"/>
        <c:auto val="1"/>
        <c:lblAlgn val="ctr"/>
        <c:lblOffset val="100"/>
        <c:noMultiLvlLbl val="0"/>
      </c:catAx>
      <c:valAx>
        <c:axId val="467570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97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2021-09-02 WIOA Duration_External_.xlsx]Pivot Tables!PivotTable6</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Tables'!$B$80:$B$81</c:f>
              <c:strCache>
                <c:ptCount val="1"/>
                <c:pt idx="0">
                  <c:v>130-Non-WIOA Special Grant</c:v>
                </c:pt>
              </c:strCache>
            </c:strRef>
          </c:tx>
          <c:spPr>
            <a:solidFill>
              <a:schemeClr val="accent1"/>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Tables'!$B$82:$B$89</c:f>
              <c:numCache>
                <c:formatCode>General</c:formatCode>
                <c:ptCount val="7"/>
                <c:pt idx="0">
                  <c:v>44</c:v>
                </c:pt>
                <c:pt idx="1">
                  <c:v>4</c:v>
                </c:pt>
                <c:pt idx="6">
                  <c:v>3</c:v>
                </c:pt>
              </c:numCache>
            </c:numRef>
          </c:val>
          <c:extLst>
            <c:ext xmlns:c16="http://schemas.microsoft.com/office/drawing/2014/chart" uri="{C3380CC4-5D6E-409C-BE32-E72D297353CC}">
              <c16:uniqueId val="{00000000-E609-44E0-AB7A-DA46D4F1B025}"/>
            </c:ext>
          </c:extLst>
        </c:ser>
        <c:ser>
          <c:idx val="1"/>
          <c:order val="1"/>
          <c:tx>
            <c:strRef>
              <c:f>'Pivot Tables'!$C$80:$C$81</c:f>
              <c:strCache>
                <c:ptCount val="1"/>
                <c:pt idx="0">
                  <c:v>17-Adult</c:v>
                </c:pt>
              </c:strCache>
            </c:strRef>
          </c:tx>
          <c:spPr>
            <a:solidFill>
              <a:schemeClr val="accent2"/>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Tables'!$C$82:$C$89</c:f>
              <c:numCache>
                <c:formatCode>General</c:formatCode>
                <c:ptCount val="7"/>
                <c:pt idx="0">
                  <c:v>2425</c:v>
                </c:pt>
                <c:pt idx="1">
                  <c:v>380</c:v>
                </c:pt>
                <c:pt idx="2">
                  <c:v>295</c:v>
                </c:pt>
                <c:pt idx="3">
                  <c:v>304</c:v>
                </c:pt>
                <c:pt idx="4">
                  <c:v>10</c:v>
                </c:pt>
                <c:pt idx="5">
                  <c:v>3</c:v>
                </c:pt>
                <c:pt idx="6">
                  <c:v>21</c:v>
                </c:pt>
              </c:numCache>
            </c:numRef>
          </c:val>
          <c:extLst>
            <c:ext xmlns:c16="http://schemas.microsoft.com/office/drawing/2014/chart" uri="{C3380CC4-5D6E-409C-BE32-E72D297353CC}">
              <c16:uniqueId val="{00000002-2F63-4370-BA30-0D76720E425C}"/>
            </c:ext>
          </c:extLst>
        </c:ser>
        <c:ser>
          <c:idx val="2"/>
          <c:order val="2"/>
          <c:tx>
            <c:strRef>
              <c:f>'Pivot Tables'!$D$80:$D$81</c:f>
              <c:strCache>
                <c:ptCount val="1"/>
                <c:pt idx="0">
                  <c:v>18-Youth</c:v>
                </c:pt>
              </c:strCache>
            </c:strRef>
          </c:tx>
          <c:spPr>
            <a:solidFill>
              <a:schemeClr val="accent3"/>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Tables'!$D$82:$D$89</c:f>
              <c:numCache>
                <c:formatCode>General</c:formatCode>
                <c:ptCount val="7"/>
                <c:pt idx="0">
                  <c:v>2252</c:v>
                </c:pt>
                <c:pt idx="1">
                  <c:v>175</c:v>
                </c:pt>
                <c:pt idx="2">
                  <c:v>238</c:v>
                </c:pt>
                <c:pt idx="3">
                  <c:v>148</c:v>
                </c:pt>
                <c:pt idx="4">
                  <c:v>11</c:v>
                </c:pt>
                <c:pt idx="5">
                  <c:v>2</c:v>
                </c:pt>
                <c:pt idx="6">
                  <c:v>2</c:v>
                </c:pt>
              </c:numCache>
            </c:numRef>
          </c:val>
          <c:extLst>
            <c:ext xmlns:c16="http://schemas.microsoft.com/office/drawing/2014/chart" uri="{C3380CC4-5D6E-409C-BE32-E72D297353CC}">
              <c16:uniqueId val="{00000003-2F63-4370-BA30-0D76720E425C}"/>
            </c:ext>
          </c:extLst>
        </c:ser>
        <c:ser>
          <c:idx val="3"/>
          <c:order val="3"/>
          <c:tx>
            <c:strRef>
              <c:f>'Pivot Tables'!$E$80:$E$81</c:f>
              <c:strCache>
                <c:ptCount val="1"/>
                <c:pt idx="0">
                  <c:v>20-Dislocated Worker</c:v>
                </c:pt>
              </c:strCache>
            </c:strRef>
          </c:tx>
          <c:spPr>
            <a:solidFill>
              <a:schemeClr val="accent4"/>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Tables'!$E$82:$E$89</c:f>
              <c:numCache>
                <c:formatCode>General</c:formatCode>
                <c:ptCount val="7"/>
                <c:pt idx="0">
                  <c:v>836</c:v>
                </c:pt>
                <c:pt idx="1">
                  <c:v>112</c:v>
                </c:pt>
                <c:pt idx="2">
                  <c:v>30</c:v>
                </c:pt>
                <c:pt idx="3">
                  <c:v>25</c:v>
                </c:pt>
                <c:pt idx="4">
                  <c:v>1</c:v>
                </c:pt>
                <c:pt idx="6">
                  <c:v>7</c:v>
                </c:pt>
              </c:numCache>
            </c:numRef>
          </c:val>
          <c:extLst>
            <c:ext xmlns:c16="http://schemas.microsoft.com/office/drawing/2014/chart" uri="{C3380CC4-5D6E-409C-BE32-E72D297353CC}">
              <c16:uniqueId val="{00000004-2F63-4370-BA30-0D76720E425C}"/>
            </c:ext>
          </c:extLst>
        </c:ser>
        <c:ser>
          <c:idx val="4"/>
          <c:order val="4"/>
          <c:tx>
            <c:strRef>
              <c:f>'Pivot Tables'!$F$80:$F$81</c:f>
              <c:strCache>
                <c:ptCount val="1"/>
                <c:pt idx="0">
                  <c:v>40-National Dislocated Worker Grant (NDWG)</c:v>
                </c:pt>
              </c:strCache>
            </c:strRef>
          </c:tx>
          <c:spPr>
            <a:solidFill>
              <a:schemeClr val="accent5"/>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Tables'!$F$82:$F$89</c:f>
              <c:numCache>
                <c:formatCode>General</c:formatCode>
                <c:ptCount val="7"/>
                <c:pt idx="0">
                  <c:v>933</c:v>
                </c:pt>
                <c:pt idx="1">
                  <c:v>42</c:v>
                </c:pt>
                <c:pt idx="2">
                  <c:v>14</c:v>
                </c:pt>
                <c:pt idx="3">
                  <c:v>10</c:v>
                </c:pt>
                <c:pt idx="6">
                  <c:v>11</c:v>
                </c:pt>
              </c:numCache>
            </c:numRef>
          </c:val>
          <c:extLst>
            <c:ext xmlns:c16="http://schemas.microsoft.com/office/drawing/2014/chart" uri="{C3380CC4-5D6E-409C-BE32-E72D297353CC}">
              <c16:uniqueId val="{00000005-2F63-4370-BA30-0D76720E425C}"/>
            </c:ext>
          </c:extLst>
        </c:ser>
        <c:ser>
          <c:idx val="5"/>
          <c:order val="5"/>
          <c:tx>
            <c:strRef>
              <c:f>'Pivot Tables'!$G$80:$G$81</c:f>
              <c:strCache>
                <c:ptCount val="1"/>
                <c:pt idx="0">
                  <c:v>23-Incumbent Worker - Adult</c:v>
                </c:pt>
              </c:strCache>
            </c:strRef>
          </c:tx>
          <c:spPr>
            <a:solidFill>
              <a:schemeClr val="accent6"/>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6. 4-5 Year</c:v>
                </c:pt>
                <c:pt idx="6">
                  <c:v>7. &gt;= 6 Year</c:v>
                </c:pt>
              </c:strCache>
            </c:strRef>
          </c:cat>
          <c:val>
            <c:numRef>
              <c:f>'Pivot Tables'!$G$82:$G$89</c:f>
              <c:numCache>
                <c:formatCode>General</c:formatCode>
                <c:ptCount val="7"/>
                <c:pt idx="0">
                  <c:v>2</c:v>
                </c:pt>
                <c:pt idx="1">
                  <c:v>1</c:v>
                </c:pt>
                <c:pt idx="2">
                  <c:v>1</c:v>
                </c:pt>
              </c:numCache>
            </c:numRef>
          </c:val>
          <c:extLst>
            <c:ext xmlns:c16="http://schemas.microsoft.com/office/drawing/2014/chart" uri="{C3380CC4-5D6E-409C-BE32-E72D297353CC}">
              <c16:uniqueId val="{00000006-2F63-4370-BA30-0D76720E425C}"/>
            </c:ext>
          </c:extLst>
        </c:ser>
        <c:dLbls>
          <c:showLegendKey val="0"/>
          <c:showVal val="0"/>
          <c:showCatName val="0"/>
          <c:showSerName val="0"/>
          <c:showPercent val="0"/>
          <c:showBubbleSize val="0"/>
        </c:dLbls>
        <c:gapWidth val="219"/>
        <c:overlap val="-27"/>
        <c:axId val="467571312"/>
        <c:axId val="467571704"/>
      </c:barChart>
      <c:catAx>
        <c:axId val="4675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704"/>
        <c:crosses val="autoZero"/>
        <c:auto val="1"/>
        <c:lblAlgn val="ctr"/>
        <c:lblOffset val="100"/>
        <c:noMultiLvlLbl val="0"/>
      </c:catAx>
      <c:valAx>
        <c:axId val="467571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123265</xdr:colOff>
      <xdr:row>0</xdr:row>
      <xdr:rowOff>1</xdr:rowOff>
    </xdr:from>
    <xdr:to>
      <xdr:col>23</xdr:col>
      <xdr:colOff>582706</xdr:colOff>
      <xdr:row>16</xdr:row>
      <xdr:rowOff>56029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246527</xdr:colOff>
      <xdr:row>16</xdr:row>
      <xdr:rowOff>78440</xdr:rowOff>
    </xdr:from>
    <xdr:to>
      <xdr:col>9</xdr:col>
      <xdr:colOff>403410</xdr:colOff>
      <xdr:row>29</xdr:row>
      <xdr:rowOff>33618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235324</xdr:colOff>
      <xdr:row>29</xdr:row>
      <xdr:rowOff>44823</xdr:rowOff>
    </xdr:from>
    <xdr:to>
      <xdr:col>9</xdr:col>
      <xdr:colOff>358588</xdr:colOff>
      <xdr:row>43</xdr:row>
      <xdr:rowOff>78440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369792</xdr:colOff>
      <xdr:row>16</xdr:row>
      <xdr:rowOff>56029</xdr:rowOff>
    </xdr:from>
    <xdr:to>
      <xdr:col>23</xdr:col>
      <xdr:colOff>190500</xdr:colOff>
      <xdr:row>29</xdr:row>
      <xdr:rowOff>89648</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369795</xdr:colOff>
      <xdr:row>29</xdr:row>
      <xdr:rowOff>67235</xdr:rowOff>
    </xdr:from>
    <xdr:to>
      <xdr:col>23</xdr:col>
      <xdr:colOff>190499</xdr:colOff>
      <xdr:row>43</xdr:row>
      <xdr:rowOff>89647</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537881</xdr:colOff>
      <xdr:row>10</xdr:row>
      <xdr:rowOff>145676</xdr:rowOff>
    </xdr:from>
    <xdr:to>
      <xdr:col>9</xdr:col>
      <xdr:colOff>112058</xdr:colOff>
      <xdr:row>16</xdr:row>
      <xdr:rowOff>67235</xdr:rowOff>
    </xdr:to>
    <mc:AlternateContent xmlns:mc="http://schemas.openxmlformats.org/markup-compatibility/2006" xmlns:a14="http://schemas.microsoft.com/office/drawing/2010/main">
      <mc:Choice Requires="a14">
        <xdr:graphicFrame macro="">
          <xdr:nvGraphicFramePr>
            <xdr:cNvPr id="26" name="RA 1">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microsoft.com/office/drawing/2010/slicer">
              <sle:slicer xmlns:sle="http://schemas.microsoft.com/office/drawing/2010/slicer" name="RA 1"/>
            </a:graphicData>
          </a:graphic>
        </xdr:graphicFrame>
      </mc:Choice>
      <mc:Fallback xmlns="">
        <xdr:sp macro="" textlink="">
          <xdr:nvSpPr>
            <xdr:cNvPr id="0" name=""/>
            <xdr:cNvSpPr>
              <a:spLocks noTextEdit="1"/>
            </xdr:cNvSpPr>
          </xdr:nvSpPr>
          <xdr:spPr>
            <a:xfrm>
              <a:off x="3753969" y="2050676"/>
              <a:ext cx="2017060" cy="1064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201706</xdr:colOff>
      <xdr:row>10</xdr:row>
      <xdr:rowOff>190499</xdr:rowOff>
    </xdr:from>
    <xdr:to>
      <xdr:col>5</xdr:col>
      <xdr:colOff>526677</xdr:colOff>
      <xdr:row>16</xdr:row>
      <xdr:rowOff>67234</xdr:rowOff>
    </xdr:to>
    <mc:AlternateContent xmlns:mc="http://schemas.openxmlformats.org/markup-compatibility/2006" xmlns:a14="http://schemas.microsoft.com/office/drawing/2010/main">
      <mc:Choice Requires="a14">
        <xdr:graphicFrame macro="">
          <xdr:nvGraphicFramePr>
            <xdr:cNvPr id="27" name="HireDate Ind 1">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HireDate Ind 1"/>
            </a:graphicData>
          </a:graphic>
        </xdr:graphicFrame>
      </mc:Choice>
      <mc:Fallback xmlns="">
        <xdr:sp macro="" textlink="">
          <xdr:nvSpPr>
            <xdr:cNvPr id="0" name=""/>
            <xdr:cNvSpPr>
              <a:spLocks noTextEdit="1"/>
            </xdr:cNvSpPr>
          </xdr:nvSpPr>
          <xdr:spPr>
            <a:xfrm>
              <a:off x="2019300" y="2095500"/>
              <a:ext cx="12192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89647</xdr:colOff>
      <xdr:row>16</xdr:row>
      <xdr:rowOff>100852</xdr:rowOff>
    </xdr:from>
    <xdr:to>
      <xdr:col>2</xdr:col>
      <xdr:colOff>235324</xdr:colOff>
      <xdr:row>28</xdr:row>
      <xdr:rowOff>179293</xdr:rowOff>
    </xdr:to>
    <mc:AlternateContent xmlns:mc="http://schemas.openxmlformats.org/markup-compatibility/2006" xmlns:a14="http://schemas.microsoft.com/office/drawing/2010/main">
      <mc:Choice Requires="a14">
        <xdr:graphicFrame macro="">
          <xdr:nvGraphicFramePr>
            <xdr:cNvPr id="28" name="App Dur 1">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microsoft.com/office/drawing/2010/slicer">
              <sle:slicer xmlns:sle="http://schemas.microsoft.com/office/drawing/2010/slicer" name="App Dur 1"/>
            </a:graphicData>
          </a:graphic>
        </xdr:graphicFrame>
      </mc:Choice>
      <mc:Fallback xmlns="">
        <xdr:sp macro="" textlink="">
          <xdr:nvSpPr>
            <xdr:cNvPr id="0" name=""/>
            <xdr:cNvSpPr>
              <a:spLocks noTextEdit="1"/>
            </xdr:cNvSpPr>
          </xdr:nvSpPr>
          <xdr:spPr>
            <a:xfrm>
              <a:off x="89647" y="3148852"/>
              <a:ext cx="1546412" cy="23644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89646</xdr:colOff>
      <xdr:row>29</xdr:row>
      <xdr:rowOff>44825</xdr:rowOff>
    </xdr:from>
    <xdr:to>
      <xdr:col>2</xdr:col>
      <xdr:colOff>246530</xdr:colOff>
      <xdr:row>42</xdr:row>
      <xdr:rowOff>22412</xdr:rowOff>
    </xdr:to>
    <mc:AlternateContent xmlns:mc="http://schemas.openxmlformats.org/markup-compatibility/2006" xmlns:a14="http://schemas.microsoft.com/office/drawing/2010/main">
      <mc:Choice Requires="a14">
        <xdr:graphicFrame macro="">
          <xdr:nvGraphicFramePr>
            <xdr:cNvPr id="29" name="Last Activity 1">
              <a:extLst>
                <a:ext uri="{FF2B5EF4-FFF2-40B4-BE49-F238E27FC236}">
                  <a16:creationId xmlns:a16="http://schemas.microsoft.com/office/drawing/2014/main" id="{00000000-0008-0000-0000-00001D000000}"/>
                </a:ext>
              </a:extLst>
            </xdr:cNvPr>
            <xdr:cNvGraphicFramePr/>
          </xdr:nvGraphicFramePr>
          <xdr:xfrm>
            <a:off x="0" y="0"/>
            <a:ext cx="0" cy="0"/>
          </xdr:xfrm>
          <a:graphic>
            <a:graphicData uri="http://schemas.microsoft.com/office/drawing/2010/slicer">
              <sle:slicer xmlns:sle="http://schemas.microsoft.com/office/drawing/2010/slicer" name="Last Activity 1"/>
            </a:graphicData>
          </a:graphic>
        </xdr:graphicFrame>
      </mc:Choice>
      <mc:Fallback xmlns="">
        <xdr:sp macro="" textlink="">
          <xdr:nvSpPr>
            <xdr:cNvPr id="0" name=""/>
            <xdr:cNvSpPr>
              <a:spLocks noTextEdit="1"/>
            </xdr:cNvSpPr>
          </xdr:nvSpPr>
          <xdr:spPr>
            <a:xfrm>
              <a:off x="89646" y="5569325"/>
              <a:ext cx="1557619" cy="24540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235322</xdr:colOff>
      <xdr:row>0</xdr:row>
      <xdr:rowOff>0</xdr:rowOff>
    </xdr:from>
    <xdr:to>
      <xdr:col>5</xdr:col>
      <xdr:colOff>537882</xdr:colOff>
      <xdr:row>11</xdr:row>
      <xdr:rowOff>0</xdr:rowOff>
    </xdr:to>
    <mc:AlternateContent xmlns:mc="http://schemas.openxmlformats.org/markup-compatibility/2006" xmlns:a14="http://schemas.microsoft.com/office/drawing/2010/main">
      <mc:Choice Requires="a14">
        <xdr:graphicFrame macro="">
          <xdr:nvGraphicFramePr>
            <xdr:cNvPr id="19" name="LWDA 1">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LWDA 1"/>
            </a:graphicData>
          </a:graphic>
        </xdr:graphicFrame>
      </mc:Choice>
      <mc:Fallback xmlns="">
        <xdr:sp macro="" textlink="">
          <xdr:nvSpPr>
            <xdr:cNvPr id="0" name=""/>
            <xdr:cNvSpPr>
              <a:spLocks noTextEdit="1"/>
            </xdr:cNvSpPr>
          </xdr:nvSpPr>
          <xdr:spPr>
            <a:xfrm>
              <a:off x="2019300" y="0"/>
              <a:ext cx="1219200"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0</xdr:row>
      <xdr:rowOff>22411</xdr:rowOff>
    </xdr:from>
    <xdr:to>
      <xdr:col>9</xdr:col>
      <xdr:colOff>112058</xdr:colOff>
      <xdr:row>5</xdr:row>
      <xdr:rowOff>112058</xdr:rowOff>
    </xdr:to>
    <mc:AlternateContent xmlns:mc="http://schemas.openxmlformats.org/markup-compatibility/2006" xmlns:a14="http://schemas.microsoft.com/office/drawing/2010/main">
      <mc:Choice Requires="a14">
        <xdr:graphicFrame macro="">
          <xdr:nvGraphicFramePr>
            <xdr:cNvPr id="17" name="20202 Wages Ind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20202 Wages Ind 1"/>
            </a:graphicData>
          </a:graphic>
        </xdr:graphicFrame>
      </mc:Choice>
      <mc:Fallback xmlns="">
        <xdr:sp macro="" textlink="">
          <xdr:nvSpPr>
            <xdr:cNvPr id="0" name=""/>
            <xdr:cNvSpPr>
              <a:spLocks noTextEdit="1"/>
            </xdr:cNvSpPr>
          </xdr:nvSpPr>
          <xdr:spPr>
            <a:xfrm>
              <a:off x="3753969" y="22411"/>
              <a:ext cx="2017060" cy="10421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5</xdr:row>
      <xdr:rowOff>100853</xdr:rowOff>
    </xdr:from>
    <xdr:to>
      <xdr:col>9</xdr:col>
      <xdr:colOff>112057</xdr:colOff>
      <xdr:row>10</xdr:row>
      <xdr:rowOff>134471</xdr:rowOff>
    </xdr:to>
    <mc:AlternateContent xmlns:mc="http://schemas.openxmlformats.org/markup-compatibility/2006" xmlns:a14="http://schemas.microsoft.com/office/drawing/2010/main">
      <mc:Choice Requires="a14">
        <xdr:graphicFrame macro="">
          <xdr:nvGraphicFramePr>
            <xdr:cNvPr id="20" name="Prelim Wages Ind 1">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Prelim Wages Ind 1"/>
            </a:graphicData>
          </a:graphic>
        </xdr:graphicFrame>
      </mc:Choice>
      <mc:Fallback xmlns="">
        <xdr:sp macro="" textlink="">
          <xdr:nvSpPr>
            <xdr:cNvPr id="0" name=""/>
            <xdr:cNvSpPr>
              <a:spLocks noTextEdit="1"/>
            </xdr:cNvSpPr>
          </xdr:nvSpPr>
          <xdr:spPr>
            <a:xfrm>
              <a:off x="3753969" y="1053353"/>
              <a:ext cx="2017059" cy="9861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224118</xdr:colOff>
      <xdr:row>9</xdr:row>
      <xdr:rowOff>78441</xdr:rowOff>
    </xdr:to>
    <mc:AlternateContent xmlns:mc="http://schemas.openxmlformats.org/markup-compatibility/2006" xmlns:a14="http://schemas.microsoft.com/office/drawing/2010/main">
      <mc:Choice Requires="a14">
        <xdr:graphicFrame macro="">
          <xdr:nvGraphicFramePr>
            <xdr:cNvPr id="21" name="Customer Group 1">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Customer Group 1"/>
            </a:graphicData>
          </a:graphic>
        </xdr:graphicFrame>
      </mc:Choice>
      <mc:Fallback xmlns="">
        <xdr:sp macro="" textlink="">
          <xdr:nvSpPr>
            <xdr:cNvPr id="0" name=""/>
            <xdr:cNvSpPr>
              <a:spLocks noTextEdit="1"/>
            </xdr:cNvSpPr>
          </xdr:nvSpPr>
          <xdr:spPr>
            <a:xfrm>
              <a:off x="0" y="1"/>
              <a:ext cx="2229971" cy="1792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78441</xdr:rowOff>
    </xdr:from>
    <xdr:to>
      <xdr:col>3</xdr:col>
      <xdr:colOff>224118</xdr:colOff>
      <xdr:row>16</xdr:row>
      <xdr:rowOff>67235</xdr:rowOff>
    </xdr:to>
    <mc:AlternateContent xmlns:mc="http://schemas.openxmlformats.org/markup-compatibility/2006" xmlns:a14="http://schemas.microsoft.com/office/drawing/2010/main">
      <mc:Choice Requires="a14">
        <xdr:graphicFrame macro="">
          <xdr:nvGraphicFramePr>
            <xdr:cNvPr id="22" name="Employed at Part Desc 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Employed at Part Desc 1"/>
            </a:graphicData>
          </a:graphic>
        </xdr:graphicFrame>
      </mc:Choice>
      <mc:Fallback xmlns="">
        <xdr:sp macro="" textlink="">
          <xdr:nvSpPr>
            <xdr:cNvPr id="0" name=""/>
            <xdr:cNvSpPr>
              <a:spLocks noTextEdit="1"/>
            </xdr:cNvSpPr>
          </xdr:nvSpPr>
          <xdr:spPr>
            <a:xfrm>
              <a:off x="0" y="1792941"/>
              <a:ext cx="2229971" cy="13222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0.68809</cdr:x>
      <cdr:y>0.0283</cdr:y>
    </cdr:from>
    <cdr:to>
      <cdr:x>0.94914</cdr:x>
      <cdr:y>0.1587</cdr:y>
    </cdr:to>
    <cdr:sp macro="" textlink="">
      <cdr:nvSpPr>
        <cdr:cNvPr id="2" name="Rectangle 1"/>
        <cdr:cNvSpPr/>
      </cdr:nvSpPr>
      <cdr:spPr>
        <a:xfrm xmlns:a="http://schemas.openxmlformats.org/drawingml/2006/main">
          <a:off x="2438111" y="61989"/>
          <a:ext cx="924993" cy="28567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n-US" sz="1400"/>
            <a:t>Duration</a:t>
          </a:r>
        </a:p>
      </cdr:txBody>
    </cdr:sp>
  </cdr:relSizeAnchor>
  <cdr:relSizeAnchor xmlns:cdr="http://schemas.openxmlformats.org/drawingml/2006/chartDrawing">
    <cdr:from>
      <cdr:x>0.72103</cdr:x>
      <cdr:y>0.01498</cdr:y>
    </cdr:from>
    <cdr:to>
      <cdr:x>1</cdr:x>
      <cdr:y>0.10768</cdr:y>
    </cdr:to>
    <cdr:sp macro="" textlink="">
      <cdr:nvSpPr>
        <cdr:cNvPr id="5" name="Rectangle 1"/>
        <cdr:cNvSpPr/>
      </cdr:nvSpPr>
      <cdr:spPr>
        <a:xfrm xmlns:a="http://schemas.openxmlformats.org/drawingml/2006/main">
          <a:off x="3200401" y="50799"/>
          <a:ext cx="1238248" cy="31433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US" sz="1400"/>
        </a:p>
      </cdr:txBody>
    </cdr:sp>
  </cdr:relSizeAnchor>
</c:userShapes>
</file>

<file path=xl/drawings/drawing3.xml><?xml version="1.0" encoding="utf-8"?>
<c:userShapes xmlns:c="http://schemas.openxmlformats.org/drawingml/2006/chart">
  <cdr:relSizeAnchor xmlns:cdr="http://schemas.openxmlformats.org/drawingml/2006/chartDrawing">
    <cdr:from>
      <cdr:x>0.67024</cdr:x>
      <cdr:y>0.01498</cdr:y>
    </cdr:from>
    <cdr:to>
      <cdr:x>1</cdr:x>
      <cdr:y>0.14103</cdr:y>
    </cdr:to>
    <cdr:sp macro="" textlink="">
      <cdr:nvSpPr>
        <cdr:cNvPr id="2" name="Rectangle 1"/>
        <cdr:cNvSpPr/>
      </cdr:nvSpPr>
      <cdr:spPr>
        <a:xfrm xmlns:a="http://schemas.openxmlformats.org/drawingml/2006/main">
          <a:off x="2381251" y="33387"/>
          <a:ext cx="1171575" cy="28093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Last Activity</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71437</xdr:colOff>
      <xdr:row>61</xdr:row>
      <xdr:rowOff>9525</xdr:rowOff>
    </xdr:from>
    <xdr:to>
      <xdr:col>27</xdr:col>
      <xdr:colOff>57150</xdr:colOff>
      <xdr:row>77</xdr:row>
      <xdr:rowOff>85725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252411</xdr:colOff>
      <xdr:row>79</xdr:row>
      <xdr:rowOff>104775</xdr:rowOff>
    </xdr:from>
    <xdr:to>
      <xdr:col>27</xdr:col>
      <xdr:colOff>66674</xdr:colOff>
      <xdr:row>93</xdr:row>
      <xdr:rowOff>180975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314325</xdr:colOff>
      <xdr:row>8</xdr:row>
      <xdr:rowOff>47625</xdr:rowOff>
    </xdr:from>
    <xdr:to>
      <xdr:col>27</xdr:col>
      <xdr:colOff>1132115</xdr:colOff>
      <xdr:row>20</xdr:row>
      <xdr:rowOff>38100</xdr:rowOff>
    </xdr:to>
    <mc:AlternateContent xmlns:mc="http://schemas.openxmlformats.org/markup-compatibility/2006" xmlns:a14="http://schemas.microsoft.com/office/drawing/2010/main">
      <mc:Choice Requires="a14">
        <xdr:graphicFrame macro="">
          <xdr:nvGraphicFramePr>
            <xdr:cNvPr id="10" name="App Dur">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pp Dur"/>
            </a:graphicData>
          </a:graphic>
        </xdr:graphicFrame>
      </mc:Choice>
      <mc:Fallback xmlns="">
        <xdr:sp macro="" textlink="">
          <xdr:nvSpPr>
            <xdr:cNvPr id="0" name=""/>
            <xdr:cNvSpPr>
              <a:spLocks noTextEdit="1"/>
            </xdr:cNvSpPr>
          </xdr:nvSpPr>
          <xdr:spPr>
            <a:xfrm>
              <a:off x="13801725" y="1571625"/>
              <a:ext cx="18288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571500</xdr:colOff>
      <xdr:row>12</xdr:row>
      <xdr:rowOff>47625</xdr:rowOff>
    </xdr:from>
    <xdr:to>
      <xdr:col>30</xdr:col>
      <xdr:colOff>590549</xdr:colOff>
      <xdr:row>24</xdr:row>
      <xdr:rowOff>47625</xdr:rowOff>
    </xdr:to>
    <mc:AlternateContent xmlns:mc="http://schemas.openxmlformats.org/markup-compatibility/2006" xmlns:a14="http://schemas.microsoft.com/office/drawing/2010/main">
      <mc:Choice Requires="a14">
        <xdr:graphicFrame macro="">
          <xdr:nvGraphicFramePr>
            <xdr:cNvPr id="12" name="Last Activity">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Last Activity"/>
            </a:graphicData>
          </a:graphic>
        </xdr:graphicFrame>
      </mc:Choice>
      <mc:Fallback xmlns="">
        <xdr:sp macro="" textlink="">
          <xdr:nvSpPr>
            <xdr:cNvPr id="0" name=""/>
            <xdr:cNvSpPr>
              <a:spLocks noTextEdit="1"/>
            </xdr:cNvSpPr>
          </xdr:nvSpPr>
          <xdr:spPr>
            <a:xfrm>
              <a:off x="12553950" y="2333625"/>
              <a:ext cx="18288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514350</xdr:colOff>
      <xdr:row>0</xdr:row>
      <xdr:rowOff>38101</xdr:rowOff>
    </xdr:from>
    <xdr:to>
      <xdr:col>30</xdr:col>
      <xdr:colOff>533399</xdr:colOff>
      <xdr:row>5</xdr:row>
      <xdr:rowOff>38101</xdr:rowOff>
    </xdr:to>
    <mc:AlternateContent xmlns:mc="http://schemas.openxmlformats.org/markup-compatibility/2006" xmlns:a14="http://schemas.microsoft.com/office/drawing/2010/main">
      <mc:Choice Requires="a14">
        <xdr:graphicFrame macro="">
          <xdr:nvGraphicFramePr>
            <xdr:cNvPr id="15" name="HireDate Ind">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HireDate Ind"/>
            </a:graphicData>
          </a:graphic>
        </xdr:graphicFrame>
      </mc:Choice>
      <mc:Fallback xmlns="">
        <xdr:sp macro="" textlink="">
          <xdr:nvSpPr>
            <xdr:cNvPr id="0" name=""/>
            <xdr:cNvSpPr>
              <a:spLocks noTextEdit="1"/>
            </xdr:cNvSpPr>
          </xdr:nvSpPr>
          <xdr:spPr>
            <a:xfrm>
              <a:off x="12496800" y="38101"/>
              <a:ext cx="18288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552450</xdr:colOff>
      <xdr:row>29</xdr:row>
      <xdr:rowOff>161926</xdr:rowOff>
    </xdr:from>
    <xdr:to>
      <xdr:col>30</xdr:col>
      <xdr:colOff>571499</xdr:colOff>
      <xdr:row>34</xdr:row>
      <xdr:rowOff>142876</xdr:rowOff>
    </xdr:to>
    <mc:AlternateContent xmlns:mc="http://schemas.openxmlformats.org/markup-compatibility/2006" xmlns:a14="http://schemas.microsoft.com/office/drawing/2010/main">
      <mc:Choice Requires="a14">
        <xdr:graphicFrame macro="">
          <xdr:nvGraphicFramePr>
            <xdr:cNvPr id="23" name="RA">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microsoft.com/office/drawing/2010/slicer">
              <sle:slicer xmlns:sle="http://schemas.microsoft.com/office/drawing/2010/slicer" name="RA"/>
            </a:graphicData>
          </a:graphic>
        </xdr:graphicFrame>
      </mc:Choice>
      <mc:Fallback xmlns="">
        <xdr:sp macro="" textlink="">
          <xdr:nvSpPr>
            <xdr:cNvPr id="0" name=""/>
            <xdr:cNvSpPr>
              <a:spLocks noTextEdit="1"/>
            </xdr:cNvSpPr>
          </xdr:nvSpPr>
          <xdr:spPr>
            <a:xfrm>
              <a:off x="12534900" y="5686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361950</xdr:colOff>
      <xdr:row>20</xdr:row>
      <xdr:rowOff>123825</xdr:rowOff>
    </xdr:from>
    <xdr:to>
      <xdr:col>27</xdr:col>
      <xdr:colOff>1179740</xdr:colOff>
      <xdr:row>33</xdr:row>
      <xdr:rowOff>171450</xdr:rowOff>
    </xdr:to>
    <mc:AlternateContent xmlns:mc="http://schemas.openxmlformats.org/markup-compatibility/2006" xmlns:a14="http://schemas.microsoft.com/office/drawing/2010/main">
      <mc:Choice Requires="a14">
        <xdr:graphicFrame macro="">
          <xdr:nvGraphicFramePr>
            <xdr:cNvPr id="2" name="LWDA">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LWDA"/>
            </a:graphicData>
          </a:graphic>
        </xdr:graphicFrame>
      </mc:Choice>
      <mc:Fallback xmlns="">
        <xdr:sp macro="" textlink="">
          <xdr:nvSpPr>
            <xdr:cNvPr id="0" name=""/>
            <xdr:cNvSpPr>
              <a:spLocks noTextEdit="1"/>
            </xdr:cNvSpPr>
          </xdr:nvSpPr>
          <xdr:spPr>
            <a:xfrm>
              <a:off x="10544175" y="3933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57150</xdr:colOff>
      <xdr:row>0</xdr:row>
      <xdr:rowOff>0</xdr:rowOff>
    </xdr:from>
    <xdr:to>
      <xdr:col>34</xdr:col>
      <xdr:colOff>57150</xdr:colOff>
      <xdr:row>13</xdr:row>
      <xdr:rowOff>47625</xdr:rowOff>
    </xdr:to>
    <mc:AlternateContent xmlns:mc="http://schemas.openxmlformats.org/markup-compatibility/2006" xmlns:a14="http://schemas.microsoft.com/office/drawing/2010/main">
      <mc:Choice Requires="a14">
        <xdr:graphicFrame macro="">
          <xdr:nvGraphicFramePr>
            <xdr:cNvPr id="3" name="Last Activity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Last Activity 2"/>
            </a:graphicData>
          </a:graphic>
        </xdr:graphicFrame>
      </mc:Choice>
      <mc:Fallback xmlns="">
        <xdr:sp macro="" textlink="">
          <xdr:nvSpPr>
            <xdr:cNvPr id="0" name=""/>
            <xdr:cNvSpPr>
              <a:spLocks noTextEdit="1"/>
            </xdr:cNvSpPr>
          </xdr:nvSpPr>
          <xdr:spPr>
            <a:xfrm>
              <a:off x="193071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133350</xdr:colOff>
      <xdr:row>0</xdr:row>
      <xdr:rowOff>114301</xdr:rowOff>
    </xdr:from>
    <xdr:to>
      <xdr:col>27</xdr:col>
      <xdr:colOff>561975</xdr:colOff>
      <xdr:row>5</xdr:row>
      <xdr:rowOff>152401</xdr:rowOff>
    </xdr:to>
    <mc:AlternateContent xmlns:mc="http://schemas.openxmlformats.org/markup-compatibility/2006" xmlns:a14="http://schemas.microsoft.com/office/drawing/2010/main">
      <mc:Choice Requires="a14">
        <xdr:graphicFrame macro="">
          <xdr:nvGraphicFramePr>
            <xdr:cNvPr id="4" name="20154 Wages Ind">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20154 Wages Ind"/>
            </a:graphicData>
          </a:graphic>
        </xdr:graphicFrame>
      </mc:Choice>
      <mc:Fallback xmlns="">
        <xdr:sp macro="" textlink="">
          <xdr:nvSpPr>
            <xdr:cNvPr id="0" name=""/>
            <xdr:cNvSpPr>
              <a:spLocks noTextEdit="1"/>
            </xdr:cNvSpPr>
          </xdr:nvSpPr>
          <xdr:spPr>
            <a:xfrm>
              <a:off x="15630525" y="114301"/>
              <a:ext cx="1438275"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466725</xdr:colOff>
      <xdr:row>5</xdr:row>
      <xdr:rowOff>161926</xdr:rowOff>
    </xdr:from>
    <xdr:to>
      <xdr:col>30</xdr:col>
      <xdr:colOff>485774</xdr:colOff>
      <xdr:row>10</xdr:row>
      <xdr:rowOff>142876</xdr:rowOff>
    </xdr:to>
    <mc:AlternateContent xmlns:mc="http://schemas.openxmlformats.org/markup-compatibility/2006" xmlns:a14="http://schemas.microsoft.com/office/drawing/2010/main">
      <mc:Choice Requires="a14">
        <xdr:graphicFrame macro="">
          <xdr:nvGraphicFramePr>
            <xdr:cNvPr id="8" name="Prelim Wages Ind">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0/slicer">
              <sle:slicer xmlns:sle="http://schemas.microsoft.com/office/drawing/2010/slicer" name="Prelim Wages Ind"/>
            </a:graphicData>
          </a:graphic>
        </xdr:graphicFrame>
      </mc:Choice>
      <mc:Fallback xmlns="">
        <xdr:sp macro="" textlink="">
          <xdr:nvSpPr>
            <xdr:cNvPr id="0" name=""/>
            <xdr:cNvSpPr>
              <a:spLocks noTextEdit="1"/>
            </xdr:cNvSpPr>
          </xdr:nvSpPr>
          <xdr:spPr>
            <a:xfrm>
              <a:off x="17764125" y="1114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219074</xdr:colOff>
      <xdr:row>28</xdr:row>
      <xdr:rowOff>95250</xdr:rowOff>
    </xdr:from>
    <xdr:to>
      <xdr:col>34</xdr:col>
      <xdr:colOff>409575</xdr:colOff>
      <xdr:row>41</xdr:row>
      <xdr:rowOff>142875</xdr:rowOff>
    </xdr:to>
    <mc:AlternateContent xmlns:mc="http://schemas.openxmlformats.org/markup-compatibility/2006" xmlns:a14="http://schemas.microsoft.com/office/drawing/2010/main">
      <mc:Choice Requires="a14">
        <xdr:graphicFrame macro="">
          <xdr:nvGraphicFramePr>
            <xdr:cNvPr id="9" name="Customer Group">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Customer Group"/>
            </a:graphicData>
          </a:graphic>
        </xdr:graphicFrame>
      </mc:Choice>
      <mc:Fallback xmlns="">
        <xdr:sp macro="" textlink="">
          <xdr:nvSpPr>
            <xdr:cNvPr id="0" name=""/>
            <xdr:cNvSpPr>
              <a:spLocks noTextEdit="1"/>
            </xdr:cNvSpPr>
          </xdr:nvSpPr>
          <xdr:spPr>
            <a:xfrm>
              <a:off x="19935824" y="5429250"/>
              <a:ext cx="201930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285750</xdr:colOff>
      <xdr:row>14</xdr:row>
      <xdr:rowOff>9525</xdr:rowOff>
    </xdr:from>
    <xdr:to>
      <xdr:col>34</xdr:col>
      <xdr:colOff>285750</xdr:colOff>
      <xdr:row>27</xdr:row>
      <xdr:rowOff>57150</xdr:rowOff>
    </xdr:to>
    <mc:AlternateContent xmlns:mc="http://schemas.openxmlformats.org/markup-compatibility/2006" xmlns:a14="http://schemas.microsoft.com/office/drawing/2010/main">
      <mc:Choice Requires="a14">
        <xdr:graphicFrame macro="">
          <xdr:nvGraphicFramePr>
            <xdr:cNvPr id="13" name="Employed at Part Desc">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microsoft.com/office/drawing/2010/slicer">
              <sle:slicer xmlns:sle="http://schemas.microsoft.com/office/drawing/2010/slicer" name="Employed at Part Desc"/>
            </a:graphicData>
          </a:graphic>
        </xdr:graphicFrame>
      </mc:Choice>
      <mc:Fallback xmlns="">
        <xdr:sp macro="" textlink="">
          <xdr:nvSpPr>
            <xdr:cNvPr id="0" name=""/>
            <xdr:cNvSpPr>
              <a:spLocks noTextEdit="1"/>
            </xdr:cNvSpPr>
          </xdr:nvSpPr>
          <xdr:spPr>
            <a:xfrm>
              <a:off x="20002500" y="2676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oodburn, John" refreshedDate="44441.455631481484" missingItemsLimit="0" createdVersion="5" refreshedVersion="6" minRefreshableVersion="3" recordCount="8342" xr:uid="{00000000-000A-0000-FFFF-FFFF16000000}">
  <cacheSource type="worksheet">
    <worksheetSource name="duration_data"/>
  </cacheSource>
  <cacheFields count="26">
    <cacheField name="APPID" numFmtId="0">
      <sharedItems containsSemiMixedTypes="0" containsString="0" containsNumber="1" containsInteger="1" minValue="160088715" maxValue="164390155"/>
    </cacheField>
    <cacheField name="Last Name" numFmtId="0">
      <sharedItems/>
    </cacheField>
    <cacheField name="First Name" numFmtId="0">
      <sharedItems/>
    </cacheField>
    <cacheField name="officename" numFmtId="0">
      <sharedItems/>
    </cacheField>
    <cacheField name="LWDA"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Customer Group" numFmtId="0">
      <sharedItems count="6">
        <s v="18-Youth"/>
        <s v="17-Adult"/>
        <s v="40-National Dislocated Worker Grant (NDWG)"/>
        <s v="20-Dislocated Worker"/>
        <s v="130-Non-WIOA Special Grant"/>
        <s v="23-Incumbent Worker - Adult"/>
      </sharedItems>
    </cacheField>
    <cacheField name="Case Manager" numFmtId="0">
      <sharedItems/>
    </cacheField>
    <cacheField name="Employed at Part" numFmtId="0">
      <sharedItems containsMixedTypes="1" containsNumber="1" containsInteger="1" minValue="1" maxValue="3"/>
    </cacheField>
    <cacheField name="Employed at Part Desc" numFmtId="0">
      <sharedItems count="2">
        <s v="1 - Yes"/>
        <s v="3 - No"/>
      </sharedItems>
    </cacheField>
    <cacheField name="App Duration" numFmtId="0">
      <sharedItems containsSemiMixedTypes="0" containsString="0" containsNumber="1" containsInteger="1" minValue="1" maxValue="3758"/>
    </cacheField>
    <cacheField name="Since Last Activity" numFmtId="0">
      <sharedItems containsMixedTypes="1" containsNumber="1" containsInteger="1" minValue="1" maxValue="3758"/>
    </cacheField>
    <cacheField name="Wages Year Quarter" numFmtId="0">
      <sharedItems containsSemiMixedTypes="0" containsString="0" containsNumber="1" containsInteger="1" minValue="0" maxValue="20211"/>
    </cacheField>
    <cacheField name="Wages Counter" numFmtId="0">
      <sharedItems containsSemiMixedTypes="0" containsString="0" containsNumber="1" containsInteger="1" minValue="0" maxValue="1"/>
    </cacheField>
    <cacheField name="Wages Ind" numFmtId="0">
      <sharedItems count="2">
        <s v="Yes"/>
        <s v="No"/>
      </sharedItems>
    </cacheField>
    <cacheField name="Wages" numFmtId="0">
      <sharedItems containsSemiMixedTypes="0" containsString="0" containsNumber="1" containsInteger="1" minValue="0" maxValue="125758"/>
    </cacheField>
    <cacheField name="Hire Date" numFmtId="0">
      <sharedItems containsMixedTypes="1" containsNumber="1" containsInteger="1" minValue="20180101" maxValue="20210802"/>
    </cacheField>
    <cacheField name="HireDate Ind" numFmtId="0">
      <sharedItems count="2">
        <s v="Yes"/>
        <s v="No"/>
      </sharedItems>
    </cacheField>
    <cacheField name="RA" numFmtId="0">
      <sharedItems count="2">
        <s v="No"/>
        <s v="Yes"/>
      </sharedItems>
    </cacheField>
    <cacheField name="RA Ind" numFmtId="0">
      <sharedItems containsSemiMixedTypes="0" containsString="0" containsNumber="1" containsInteger="1" minValue="0" maxValue="1"/>
    </cacheField>
    <cacheField name="Prelim Wages Year Quarter" numFmtId="0">
      <sharedItems containsSemiMixedTypes="0" containsString="0" containsNumber="1" containsInteger="1" minValue="0" maxValue="20212"/>
    </cacheField>
    <cacheField name="Prelim Wages Counter" numFmtId="0">
      <sharedItems containsSemiMixedTypes="0" containsString="0" containsNumber="1" containsInteger="1" minValue="0" maxValue="1"/>
    </cacheField>
    <cacheField name="Prelim Wages Ind" numFmtId="0">
      <sharedItems count="2">
        <s v="Yes"/>
        <s v="No"/>
      </sharedItems>
    </cacheField>
    <cacheField name="Prelim Wages" numFmtId="0">
      <sharedItems containsSemiMixedTypes="0" containsString="0" containsNumber="1" minValue="0" maxValue="74769.320000000007"/>
    </cacheField>
    <cacheField name="Stateid" numFmtId="0">
      <sharedItems containsSemiMixedTypes="0" containsString="0" containsNumber="1" containsInteger="1" minValue="2425" maxValue="16064423"/>
    </cacheField>
    <cacheField name="App Dur" numFmtId="0">
      <sharedItems count="7">
        <s v="1. &lt;= 1 Year"/>
        <s v="3.  1.5 to 2 Year"/>
        <s v="4. 2-3 Year"/>
        <s v="2.  1-1.5 Years"/>
        <s v="7. &gt;= 6 Year"/>
        <s v="5. 3-4 Year"/>
        <s v="6. 4-5 Year"/>
      </sharedItems>
    </cacheField>
    <cacheField name="Last Activity" numFmtId="0">
      <sharedItems count="7">
        <s v="1. &lt;= 1 Year"/>
        <s v="3.  1.5 to 2 Year"/>
        <s v="4. 2-3 Year"/>
        <s v="2.  1-1.5 Years"/>
        <s v="7. &gt;= 6 Year"/>
        <s v="5. 3-4 Year"/>
        <s v="6. 4-5 Year"/>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42">
  <r>
    <n v="164076260"/>
    <s v="Adams                                   "/>
    <s v="Blake                                   "/>
    <s v="CareerSource Escarosa - 4110 Pensacola"/>
    <x v="0"/>
    <x v="0"/>
    <s v="Ashley Donahoo                                 "/>
    <s v="NULL"/>
    <x v="0"/>
    <n v="344"/>
    <n v="344"/>
    <n v="20211"/>
    <n v="1"/>
    <x v="0"/>
    <n v="3680"/>
    <n v="20201208"/>
    <x v="0"/>
    <x v="0"/>
    <n v="0"/>
    <n v="20212"/>
    <n v="1"/>
    <x v="0"/>
    <n v="3455"/>
    <n v="15941586"/>
    <x v="0"/>
    <x v="0"/>
  </r>
  <r>
    <n v="163343433"/>
    <s v="Aguilar"/>
    <s v="Niza"/>
    <s v="CareerSource Escarosa - 4110 Pensacola"/>
    <x v="0"/>
    <x v="1"/>
    <s v="James Boyden                                  "/>
    <s v="NULL"/>
    <x v="0"/>
    <n v="618"/>
    <n v="616"/>
    <n v="0"/>
    <n v="0"/>
    <x v="1"/>
    <n v="0"/>
    <n v="20181019"/>
    <x v="0"/>
    <x v="0"/>
    <n v="0"/>
    <n v="0"/>
    <n v="0"/>
    <x v="1"/>
    <n v="0"/>
    <n v="15389867"/>
    <x v="1"/>
    <x v="1"/>
  </r>
  <r>
    <n v="162693481"/>
    <s v="Aimable"/>
    <s v="Nitra"/>
    <s v="CareerSource Escarosa - 4110 Pensacola"/>
    <x v="0"/>
    <x v="1"/>
    <s v="James Boyden                                  "/>
    <s v="NULL"/>
    <x v="0"/>
    <n v="1113"/>
    <n v="1113"/>
    <n v="20211"/>
    <n v="1"/>
    <x v="0"/>
    <n v="1755"/>
    <n v="20180101"/>
    <x v="0"/>
    <x v="0"/>
    <n v="0"/>
    <n v="20212"/>
    <n v="1"/>
    <x v="0"/>
    <n v="4050"/>
    <n v="13239881"/>
    <x v="2"/>
    <x v="2"/>
  </r>
  <r>
    <n v="162351462"/>
    <s v="AlBayaty"/>
    <s v="Victoria"/>
    <s v="CareerSource Escarosa - 4110 Pensacola"/>
    <x v="0"/>
    <x v="1"/>
    <s v="Brian Powell                                  "/>
    <n v="3"/>
    <x v="1"/>
    <n v="1301"/>
    <n v="1301"/>
    <n v="0"/>
    <n v="0"/>
    <x v="1"/>
    <n v="0"/>
    <n v="20190425"/>
    <x v="0"/>
    <x v="0"/>
    <n v="0"/>
    <n v="0"/>
    <n v="0"/>
    <x v="1"/>
    <n v="0"/>
    <n v="15014152"/>
    <x v="2"/>
    <x v="2"/>
  </r>
  <r>
    <n v="163047469"/>
    <s v="Alexander"/>
    <s v="Jennifer"/>
    <s v="CareerSource Escarosa - 4110 Pensacola"/>
    <x v="0"/>
    <x v="1"/>
    <s v="Brian Powell                                  "/>
    <s v="NULL"/>
    <x v="0"/>
    <n v="870"/>
    <n v="870"/>
    <n v="0"/>
    <n v="0"/>
    <x v="1"/>
    <n v="0"/>
    <n v="20200929"/>
    <x v="0"/>
    <x v="0"/>
    <n v="0"/>
    <n v="0"/>
    <n v="0"/>
    <x v="1"/>
    <n v="0"/>
    <n v="10940864"/>
    <x v="2"/>
    <x v="2"/>
  </r>
  <r>
    <n v="163110057"/>
    <s v="Allen                                   "/>
    <s v="Ethan                                   "/>
    <s v="CareerSource Escarosa - 4120 Milton"/>
    <x v="0"/>
    <x v="0"/>
    <s v="Bruce Predmore                                "/>
    <s v="NULL"/>
    <x v="0"/>
    <n v="825"/>
    <n v="825"/>
    <n v="0"/>
    <n v="0"/>
    <x v="1"/>
    <n v="0"/>
    <n v="20210723"/>
    <x v="0"/>
    <x v="0"/>
    <n v="0"/>
    <n v="0"/>
    <n v="0"/>
    <x v="1"/>
    <n v="0"/>
    <n v="15308516"/>
    <x v="2"/>
    <x v="2"/>
  </r>
  <r>
    <n v="162864783"/>
    <s v="Ampadu"/>
    <s v="Nathan"/>
    <s v="CareerSource Escarosa - 4110 Pensacola"/>
    <x v="0"/>
    <x v="1"/>
    <s v="Brian Powell                                  "/>
    <s v="NULL"/>
    <x v="0"/>
    <n v="1004"/>
    <n v="1004"/>
    <n v="0"/>
    <n v="0"/>
    <x v="1"/>
    <n v="0"/>
    <n v="20200515"/>
    <x v="0"/>
    <x v="1"/>
    <n v="1"/>
    <n v="0"/>
    <n v="0"/>
    <x v="1"/>
    <n v="0"/>
    <n v="15195844"/>
    <x v="2"/>
    <x v="2"/>
  </r>
  <r>
    <n v="164363800"/>
    <s v="Anderson"/>
    <s v="LATISHA"/>
    <s v="CareerSource Escarosa - 4110 Pensacola"/>
    <x v="0"/>
    <x v="1"/>
    <s v="Brian Powell                                  "/>
    <s v="NULL"/>
    <x v="0"/>
    <n v="28"/>
    <n v="28"/>
    <n v="20211"/>
    <n v="1"/>
    <x v="0"/>
    <n v="8250"/>
    <n v="20200115"/>
    <x v="0"/>
    <x v="1"/>
    <n v="1"/>
    <n v="20212"/>
    <n v="1"/>
    <x v="0"/>
    <n v="7175.8"/>
    <n v="9763905"/>
    <x v="0"/>
    <x v="0"/>
  </r>
  <r>
    <n v="164194994"/>
    <s v="Anderson"/>
    <s v="Richard"/>
    <s v="CareerSource Escarosa - 4110 Pensacola"/>
    <x v="0"/>
    <x v="0"/>
    <s v="Leslie Reeves                                  "/>
    <s v="NULL"/>
    <x v="0"/>
    <n v="213"/>
    <n v="196"/>
    <n v="20211"/>
    <n v="1"/>
    <x v="0"/>
    <n v="878"/>
    <n v="20210618"/>
    <x v="0"/>
    <x v="0"/>
    <n v="0"/>
    <n v="20212"/>
    <n v="1"/>
    <x v="0"/>
    <n v="2796.86"/>
    <n v="15306051"/>
    <x v="0"/>
    <x v="0"/>
  </r>
  <r>
    <n v="163803147"/>
    <s v="Andrew                                  "/>
    <s v="Dontarious                              "/>
    <s v="CareerSource Escarosa - 4110 Pensacola"/>
    <x v="0"/>
    <x v="0"/>
    <s v="Cheryl Mcqueen                                 "/>
    <s v="NULL"/>
    <x v="0"/>
    <n v="486"/>
    <n v="486"/>
    <n v="20211"/>
    <n v="1"/>
    <x v="0"/>
    <n v="1167"/>
    <n v="20200518"/>
    <x v="0"/>
    <x v="1"/>
    <n v="1"/>
    <n v="20212"/>
    <n v="1"/>
    <x v="0"/>
    <n v="312.35000000000002"/>
    <n v="15765984"/>
    <x v="3"/>
    <x v="3"/>
  </r>
  <r>
    <n v="163404648"/>
    <s v="Andrews                                 "/>
    <s v="Shar'Radiant                            "/>
    <s v="CareerSource Escarosa - 4110 Pensacola"/>
    <x v="0"/>
    <x v="0"/>
    <s v="Cheryl Mcqueen                                 "/>
    <s v="NULL"/>
    <x v="0"/>
    <n v="560"/>
    <n v="560"/>
    <n v="20211"/>
    <n v="1"/>
    <x v="0"/>
    <n v="953"/>
    <n v="20210524"/>
    <x v="0"/>
    <x v="1"/>
    <n v="1"/>
    <n v="0"/>
    <n v="0"/>
    <x v="1"/>
    <n v="0"/>
    <n v="15446823"/>
    <x v="1"/>
    <x v="1"/>
  </r>
  <r>
    <n v="163202002"/>
    <s v="Archbold"/>
    <s v="Isaac"/>
    <s v="CareerSource Escarosa - 4110 Pensacola"/>
    <x v="0"/>
    <x v="1"/>
    <s v="Brian Powell                                  "/>
    <s v="NULL"/>
    <x v="0"/>
    <n v="748"/>
    <n v="748"/>
    <n v="0"/>
    <n v="0"/>
    <x v="1"/>
    <n v="0"/>
    <n v="20181003"/>
    <x v="0"/>
    <x v="0"/>
    <n v="0"/>
    <n v="20212"/>
    <n v="1"/>
    <x v="0"/>
    <n v="5.42"/>
    <n v="15321196"/>
    <x v="2"/>
    <x v="2"/>
  </r>
  <r>
    <n v="160263587"/>
    <s v="Ard"/>
    <s v="Whitney"/>
    <s v="CareerSource Escarosa - 4110 Pensacola"/>
    <x v="0"/>
    <x v="1"/>
    <s v="Brian Powell                                  "/>
    <n v="3"/>
    <x v="1"/>
    <n v="2225"/>
    <n v="2225"/>
    <n v="20211"/>
    <n v="1"/>
    <x v="0"/>
    <n v="9078"/>
    <n v="20180501"/>
    <x v="0"/>
    <x v="0"/>
    <n v="0"/>
    <n v="20212"/>
    <n v="1"/>
    <x v="0"/>
    <n v="7220.71"/>
    <n v="12306683"/>
    <x v="4"/>
    <x v="4"/>
  </r>
  <r>
    <n v="163327942"/>
    <s v="Ardoin"/>
    <s v="Alexandra"/>
    <s v="CareerSource Escarosa - 4120 Milton"/>
    <x v="0"/>
    <x v="1"/>
    <s v="James Boyden                                  "/>
    <s v="NULL"/>
    <x v="0"/>
    <n v="631"/>
    <n v="386"/>
    <n v="20211"/>
    <n v="1"/>
    <x v="0"/>
    <n v="673"/>
    <n v="20190724"/>
    <x v="0"/>
    <x v="0"/>
    <n v="0"/>
    <n v="0"/>
    <n v="0"/>
    <x v="1"/>
    <n v="0"/>
    <n v="14642484"/>
    <x v="1"/>
    <x v="3"/>
  </r>
  <r>
    <n v="163875161"/>
    <s v="ARMSTED"/>
    <s v="MIRELIS"/>
    <s v="CareerSource Escarosa - 4120 Milton"/>
    <x v="0"/>
    <x v="1"/>
    <s v="Brian Powell                                  "/>
    <s v="NULL"/>
    <x v="0"/>
    <n v="451"/>
    <n v="450"/>
    <n v="20211"/>
    <n v="1"/>
    <x v="0"/>
    <n v="344"/>
    <n v="20200601"/>
    <x v="0"/>
    <x v="1"/>
    <n v="1"/>
    <n v="0"/>
    <n v="0"/>
    <x v="1"/>
    <n v="0"/>
    <n v="10600101"/>
    <x v="3"/>
    <x v="3"/>
  </r>
  <r>
    <n v="162976319"/>
    <s v="ARNETT"/>
    <s v="RACHAEL"/>
    <s v="CareerSource Escarosa - 4120 Milton"/>
    <x v="0"/>
    <x v="1"/>
    <s v="Brian Powell                                  "/>
    <s v="NULL"/>
    <x v="0"/>
    <n v="925"/>
    <n v="925"/>
    <n v="0"/>
    <n v="0"/>
    <x v="1"/>
    <n v="0"/>
    <n v="20201008"/>
    <x v="0"/>
    <x v="1"/>
    <n v="1"/>
    <n v="20212"/>
    <n v="1"/>
    <x v="0"/>
    <n v="1096.5"/>
    <n v="9250139"/>
    <x v="2"/>
    <x v="2"/>
  </r>
  <r>
    <n v="164055260"/>
    <s v="Atkinson                                "/>
    <s v="Diamond                                 "/>
    <s v="CareerSource Escarosa - 4120 Milton"/>
    <x v="0"/>
    <x v="0"/>
    <s v="Bruce Predmore                                "/>
    <s v="NULL"/>
    <x v="0"/>
    <n v="365"/>
    <n v="342"/>
    <n v="20211"/>
    <n v="1"/>
    <x v="0"/>
    <n v="1030"/>
    <s v="NULL"/>
    <x v="1"/>
    <x v="0"/>
    <n v="0"/>
    <n v="20212"/>
    <n v="1"/>
    <x v="0"/>
    <n v="498"/>
    <n v="15936405"/>
    <x v="3"/>
    <x v="0"/>
  </r>
  <r>
    <n v="163919905"/>
    <s v="AUSTIN"/>
    <s v="SARITA"/>
    <s v="CareerSource Escarosa - 4110 Pensacola"/>
    <x v="0"/>
    <x v="1"/>
    <s v="James Boyden                                  "/>
    <s v="NULL"/>
    <x v="0"/>
    <n v="428"/>
    <n v="230"/>
    <n v="20211"/>
    <n v="1"/>
    <x v="0"/>
    <n v="4186"/>
    <n v="20191111"/>
    <x v="0"/>
    <x v="1"/>
    <n v="1"/>
    <n v="0"/>
    <n v="0"/>
    <x v="1"/>
    <n v="0"/>
    <n v="7702619"/>
    <x v="3"/>
    <x v="0"/>
  </r>
  <r>
    <n v="162857203"/>
    <s v="AVERY"/>
    <s v="CORINTHEA"/>
    <s v="CareerSource Escarosa - 4110 Pensacola"/>
    <x v="0"/>
    <x v="1"/>
    <s v="Brian Powell                                  "/>
    <s v="NULL"/>
    <x v="0"/>
    <n v="1028"/>
    <n v="1028"/>
    <n v="0"/>
    <n v="0"/>
    <x v="1"/>
    <n v="0"/>
    <n v="20190826"/>
    <x v="0"/>
    <x v="1"/>
    <n v="1"/>
    <n v="0"/>
    <n v="0"/>
    <x v="1"/>
    <n v="0"/>
    <n v="7704609"/>
    <x v="2"/>
    <x v="2"/>
  </r>
  <r>
    <n v="164301198"/>
    <s v="AZZOLE"/>
    <s v="ANGELA"/>
    <s v="CareerSource Escarosa - 4110 Pensacola"/>
    <x v="0"/>
    <x v="2"/>
    <s v="James Boyden                                  "/>
    <s v="NULL"/>
    <x v="0"/>
    <n v="64"/>
    <n v="17"/>
    <n v="0"/>
    <n v="0"/>
    <x v="1"/>
    <n v="0"/>
    <n v="20190426"/>
    <x v="0"/>
    <x v="1"/>
    <n v="1"/>
    <n v="0"/>
    <n v="0"/>
    <x v="1"/>
    <n v="0"/>
    <n v="7708720"/>
    <x v="0"/>
    <x v="0"/>
  </r>
  <r>
    <n v="163363611"/>
    <s v="BADILISHAMWALIM"/>
    <s v="SAVEDRA"/>
    <s v="CareerSource Escarosa - 4110 Pensacola"/>
    <x v="0"/>
    <x v="3"/>
    <s v="James Boyden                                  "/>
    <s v="NULL"/>
    <x v="0"/>
    <n v="595"/>
    <n v="595"/>
    <n v="20211"/>
    <n v="1"/>
    <x v="0"/>
    <n v="7671"/>
    <s v="NULL"/>
    <x v="1"/>
    <x v="1"/>
    <n v="1"/>
    <n v="0"/>
    <n v="0"/>
    <x v="1"/>
    <n v="0"/>
    <n v="13666529"/>
    <x v="1"/>
    <x v="1"/>
  </r>
  <r>
    <n v="163318378"/>
    <s v="Bailey                                  "/>
    <s v="Makenna                                 "/>
    <s v="CareerSource Escarosa - 4110 Pensacola"/>
    <x v="0"/>
    <x v="0"/>
    <s v="Lydia Henderson                               "/>
    <s v="NULL"/>
    <x v="0"/>
    <n v="651"/>
    <n v="651"/>
    <n v="0"/>
    <n v="0"/>
    <x v="1"/>
    <n v="0"/>
    <n v="20191219"/>
    <x v="0"/>
    <x v="1"/>
    <n v="1"/>
    <n v="0"/>
    <n v="0"/>
    <x v="1"/>
    <n v="0"/>
    <n v="15391231"/>
    <x v="1"/>
    <x v="1"/>
  </r>
  <r>
    <n v="163247938"/>
    <s v="BALLARD"/>
    <s v="EDITH"/>
    <s v="CareerSource Escarosa - 4110 Pensacola"/>
    <x v="0"/>
    <x v="3"/>
    <s v="Brian Powell                                  "/>
    <s v="NULL"/>
    <x v="0"/>
    <n v="710"/>
    <n v="710"/>
    <n v="0"/>
    <n v="0"/>
    <x v="1"/>
    <n v="0"/>
    <s v="NULL"/>
    <x v="1"/>
    <x v="1"/>
    <n v="1"/>
    <n v="0"/>
    <n v="0"/>
    <x v="1"/>
    <n v="0"/>
    <n v="11758385"/>
    <x v="1"/>
    <x v="1"/>
  </r>
  <r>
    <n v="163944856"/>
    <s v="Barber"/>
    <s v="Mauricio"/>
    <s v="CareerSource Escarosa - 4120 Milton"/>
    <x v="0"/>
    <x v="3"/>
    <s v="James Boyden                                  "/>
    <s v="NULL"/>
    <x v="0"/>
    <n v="414"/>
    <n v="146"/>
    <n v="20211"/>
    <n v="1"/>
    <x v="0"/>
    <n v="261"/>
    <n v="20210301"/>
    <x v="0"/>
    <x v="1"/>
    <n v="1"/>
    <n v="0"/>
    <n v="0"/>
    <x v="1"/>
    <n v="0"/>
    <n v="15389326"/>
    <x v="3"/>
    <x v="0"/>
  </r>
  <r>
    <n v="163114823"/>
    <s v="BARBOUR"/>
    <s v="JUSTIN"/>
    <s v="CareerSource Escarosa - 4110 Pensacola"/>
    <x v="0"/>
    <x v="3"/>
    <s v="Brian Powell                                  "/>
    <s v="NULL"/>
    <x v="0"/>
    <n v="815"/>
    <n v="815"/>
    <n v="0"/>
    <n v="0"/>
    <x v="1"/>
    <n v="0"/>
    <s v="NULL"/>
    <x v="1"/>
    <x v="1"/>
    <n v="1"/>
    <n v="0"/>
    <n v="0"/>
    <x v="1"/>
    <n v="0"/>
    <n v="7727766"/>
    <x v="2"/>
    <x v="2"/>
  </r>
  <r>
    <n v="163350103"/>
    <s v="Basilius"/>
    <s v="Kira"/>
    <s v="CareerSource Escarosa - 4110 Pensacola"/>
    <x v="0"/>
    <x v="1"/>
    <s v="James Boyden                                  "/>
    <s v="NULL"/>
    <x v="0"/>
    <n v="608"/>
    <n v="608"/>
    <n v="0"/>
    <n v="0"/>
    <x v="1"/>
    <n v="0"/>
    <s v="NULL"/>
    <x v="1"/>
    <x v="0"/>
    <n v="0"/>
    <n v="0"/>
    <n v="0"/>
    <x v="1"/>
    <n v="0"/>
    <n v="7877680"/>
    <x v="1"/>
    <x v="1"/>
  </r>
  <r>
    <n v="163914323"/>
    <s v="BATCHELOR"/>
    <s v="DEMETRIA"/>
    <s v="CareerSource Escarosa - 4110 Pensacola"/>
    <x v="0"/>
    <x v="3"/>
    <s v="Brian Powell                                  "/>
    <s v="NULL"/>
    <x v="0"/>
    <n v="434"/>
    <n v="434"/>
    <n v="0"/>
    <n v="0"/>
    <x v="1"/>
    <n v="0"/>
    <s v="NULL"/>
    <x v="1"/>
    <x v="1"/>
    <n v="1"/>
    <n v="0"/>
    <n v="0"/>
    <x v="1"/>
    <n v="0"/>
    <n v="7741842"/>
    <x v="3"/>
    <x v="3"/>
  </r>
  <r>
    <n v="162908525"/>
    <s v="Beasley"/>
    <s v="Cella"/>
    <s v="CareerSource Escarosa - 4110 Pensacola"/>
    <x v="0"/>
    <x v="1"/>
    <s v="James Boyden                                  "/>
    <s v="NULL"/>
    <x v="0"/>
    <n v="969"/>
    <n v="969"/>
    <n v="20211"/>
    <n v="1"/>
    <x v="0"/>
    <n v="1766"/>
    <s v="NULL"/>
    <x v="1"/>
    <x v="0"/>
    <n v="0"/>
    <n v="20212"/>
    <n v="1"/>
    <x v="0"/>
    <n v="791.81"/>
    <n v="10824480"/>
    <x v="2"/>
    <x v="2"/>
  </r>
  <r>
    <n v="164363837"/>
    <s v="Beasley"/>
    <s v="Te Lisa"/>
    <s v="CareerSource Escarosa - 4110 Pensacola"/>
    <x v="0"/>
    <x v="1"/>
    <s v="Brian Powell                                  "/>
    <s v="NULL"/>
    <x v="0"/>
    <n v="28"/>
    <n v="28"/>
    <n v="20211"/>
    <n v="1"/>
    <x v="0"/>
    <n v="4200"/>
    <n v="20200813"/>
    <x v="0"/>
    <x v="0"/>
    <n v="0"/>
    <n v="20212"/>
    <n v="1"/>
    <x v="0"/>
    <n v="3192.4"/>
    <n v="14375039"/>
    <x v="0"/>
    <x v="0"/>
  </r>
  <r>
    <n v="163247078"/>
    <s v="Beasley                                 "/>
    <s v="Hannah                                  "/>
    <s v="CareerSource Escarosa - 4110 Pensacola"/>
    <x v="0"/>
    <x v="0"/>
    <s v="Cheryl Mcqueen                                 "/>
    <s v="NULL"/>
    <x v="0"/>
    <n v="708"/>
    <n v="708"/>
    <n v="20211"/>
    <n v="1"/>
    <x v="0"/>
    <n v="3319"/>
    <s v="NULL"/>
    <x v="1"/>
    <x v="0"/>
    <n v="0"/>
    <n v="20212"/>
    <n v="1"/>
    <x v="0"/>
    <n v="3024.76"/>
    <n v="15362334"/>
    <x v="1"/>
    <x v="1"/>
  </r>
  <r>
    <n v="163966194"/>
    <s v="BEDGOOD"/>
    <s v="LATASHIA"/>
    <s v="CareerSource Escarosa - 4110 Pensacola"/>
    <x v="0"/>
    <x v="1"/>
    <s v="Brian Powell                                  "/>
    <s v="NULL"/>
    <x v="0"/>
    <n v="415"/>
    <n v="415"/>
    <n v="20211"/>
    <n v="1"/>
    <x v="0"/>
    <n v="5314"/>
    <s v="NULL"/>
    <x v="1"/>
    <x v="1"/>
    <n v="1"/>
    <n v="20212"/>
    <n v="1"/>
    <x v="0"/>
    <n v="5341.83"/>
    <n v="7754249"/>
    <x v="3"/>
    <x v="3"/>
  </r>
  <r>
    <n v="163972761"/>
    <s v="Beekman"/>
    <s v="Cera"/>
    <s v="CareerSource Escarosa - 4110 Pensacola"/>
    <x v="0"/>
    <x v="1"/>
    <s v="Brian Powell                                  "/>
    <s v="NULL"/>
    <x v="0"/>
    <n v="409"/>
    <n v="381"/>
    <n v="20211"/>
    <n v="1"/>
    <x v="0"/>
    <n v="2288"/>
    <n v="20200420"/>
    <x v="0"/>
    <x v="1"/>
    <n v="1"/>
    <n v="20212"/>
    <n v="1"/>
    <x v="0"/>
    <n v="3802.36"/>
    <n v="15619700"/>
    <x v="3"/>
    <x v="3"/>
  </r>
  <r>
    <n v="162905747"/>
    <s v="Belanger                                "/>
    <s v="Joshua                                  "/>
    <s v="CareerSource Escarosa - 4120 Milton"/>
    <x v="0"/>
    <x v="0"/>
    <s v="Bruce Predmore                                "/>
    <s v="NULL"/>
    <x v="0"/>
    <n v="988"/>
    <n v="212"/>
    <n v="20211"/>
    <n v="1"/>
    <x v="0"/>
    <n v="8913"/>
    <n v="20210521"/>
    <x v="0"/>
    <x v="0"/>
    <n v="0"/>
    <n v="20212"/>
    <n v="1"/>
    <x v="0"/>
    <n v="5094"/>
    <n v="15227186"/>
    <x v="2"/>
    <x v="0"/>
  </r>
  <r>
    <n v="163401954"/>
    <s v="Bell                                    "/>
    <s v="Kaylupp                                 "/>
    <s v="CareerSource Escarosa - 4110 Pensacola"/>
    <x v="0"/>
    <x v="0"/>
    <s v="Leslie Reeves                                  "/>
    <s v="NULL"/>
    <x v="0"/>
    <n v="569"/>
    <n v="224"/>
    <n v="20211"/>
    <n v="1"/>
    <x v="0"/>
    <n v="1584"/>
    <n v="20210626"/>
    <x v="0"/>
    <x v="0"/>
    <n v="0"/>
    <n v="20212"/>
    <n v="1"/>
    <x v="0"/>
    <n v="327.57"/>
    <n v="15445702"/>
    <x v="1"/>
    <x v="0"/>
  </r>
  <r>
    <n v="163845615"/>
    <s v="Bell                                    "/>
    <s v="Iriel                                   "/>
    <s v="CareerSource Escarosa - 4110 Pensacola"/>
    <x v="0"/>
    <x v="0"/>
    <s v="Patrick Beauford                                "/>
    <s v="NULL"/>
    <x v="0"/>
    <n v="469"/>
    <n v="469"/>
    <n v="20211"/>
    <n v="1"/>
    <x v="0"/>
    <n v="2327"/>
    <n v="20200611"/>
    <x v="0"/>
    <x v="0"/>
    <n v="0"/>
    <n v="20212"/>
    <n v="1"/>
    <x v="0"/>
    <n v="2515.36"/>
    <n v="15802134"/>
    <x v="3"/>
    <x v="3"/>
  </r>
  <r>
    <n v="163179527"/>
    <s v="Benton"/>
    <s v="Jeremiah"/>
    <s v="CareerSource Escarosa - 4105 Pensacola"/>
    <x v="0"/>
    <x v="1"/>
    <s v="Brian Powell                                  "/>
    <s v="NULL"/>
    <x v="0"/>
    <n v="764"/>
    <n v="752"/>
    <n v="20211"/>
    <n v="1"/>
    <x v="0"/>
    <n v="3038"/>
    <n v="20210222"/>
    <x v="0"/>
    <x v="1"/>
    <n v="1"/>
    <n v="0"/>
    <n v="0"/>
    <x v="1"/>
    <n v="0"/>
    <n v="14379708"/>
    <x v="2"/>
    <x v="2"/>
  </r>
  <r>
    <n v="163277036"/>
    <s v="Berrian                                 "/>
    <s v="Destiny                                 "/>
    <s v="CareerSource Escarosa - 4120 Milton"/>
    <x v="0"/>
    <x v="0"/>
    <s v="Susan Howell                                  "/>
    <s v="NULL"/>
    <x v="0"/>
    <n v="696"/>
    <n v="20"/>
    <n v="0"/>
    <n v="0"/>
    <x v="1"/>
    <n v="0"/>
    <s v="NULL"/>
    <x v="1"/>
    <x v="0"/>
    <n v="0"/>
    <n v="0"/>
    <n v="0"/>
    <x v="1"/>
    <n v="0"/>
    <n v="15374369"/>
    <x v="1"/>
    <x v="0"/>
  </r>
  <r>
    <n v="163365512"/>
    <s v="Berry                                   "/>
    <s v="Nathan                                  "/>
    <s v="CareerSource Escarosa - 4120 Milton"/>
    <x v="0"/>
    <x v="0"/>
    <s v="Bruce Predmore                                "/>
    <s v="NULL"/>
    <x v="0"/>
    <n v="596"/>
    <n v="314"/>
    <n v="20211"/>
    <n v="1"/>
    <x v="0"/>
    <n v="145"/>
    <s v="NULL"/>
    <x v="1"/>
    <x v="0"/>
    <n v="0"/>
    <n v="0"/>
    <n v="0"/>
    <x v="1"/>
    <n v="0"/>
    <n v="15420294"/>
    <x v="1"/>
    <x v="0"/>
  </r>
  <r>
    <n v="162936580"/>
    <s v="Beyers                                  "/>
    <s v="Cierra                                  "/>
    <s v="CareerSource Escarosa - 4120 Milton"/>
    <x v="0"/>
    <x v="0"/>
    <s v="Susan Howell                                  "/>
    <s v="NULL"/>
    <x v="0"/>
    <n v="966"/>
    <n v="20"/>
    <n v="20211"/>
    <n v="1"/>
    <x v="0"/>
    <n v="3335"/>
    <n v="20210510"/>
    <x v="0"/>
    <x v="0"/>
    <n v="0"/>
    <n v="20212"/>
    <n v="1"/>
    <x v="0"/>
    <n v="3881.98"/>
    <n v="15237919"/>
    <x v="2"/>
    <x v="0"/>
  </r>
  <r>
    <n v="163214948"/>
    <s v="Bice"/>
    <s v="CYNTHIA"/>
    <s v="CareerSource Escarosa - 4105 Pensacola"/>
    <x v="0"/>
    <x v="1"/>
    <s v="Brian Powell                                  "/>
    <s v="NULL"/>
    <x v="0"/>
    <n v="737"/>
    <n v="736"/>
    <n v="20211"/>
    <n v="1"/>
    <x v="0"/>
    <n v="392"/>
    <s v="NULL"/>
    <x v="1"/>
    <x v="0"/>
    <n v="0"/>
    <n v="0"/>
    <n v="0"/>
    <x v="1"/>
    <n v="0"/>
    <n v="7780311"/>
    <x v="2"/>
    <x v="2"/>
  </r>
  <r>
    <n v="162508450"/>
    <s v="Biddle"/>
    <s v="Rebecca"/>
    <s v="CareerSource Escarosa - 4120 Milton"/>
    <x v="0"/>
    <x v="1"/>
    <s v="Brian Powell                                  "/>
    <s v="NULL"/>
    <x v="0"/>
    <n v="1218"/>
    <n v="1218"/>
    <n v="0"/>
    <n v="0"/>
    <x v="1"/>
    <n v="0"/>
    <s v="NULL"/>
    <x v="1"/>
    <x v="0"/>
    <n v="0"/>
    <n v="0"/>
    <n v="0"/>
    <x v="1"/>
    <n v="0"/>
    <n v="15072980"/>
    <x v="2"/>
    <x v="2"/>
  </r>
  <r>
    <n v="163251749"/>
    <s v="BONNER                                  "/>
    <s v="MARKESHA                                "/>
    <s v="CareerSource Escarosa - 4110 Pensacola"/>
    <x v="0"/>
    <x v="0"/>
    <s v="Leslie Reeves                                  "/>
    <s v="NULL"/>
    <x v="0"/>
    <n v="703"/>
    <n v="436"/>
    <n v="20211"/>
    <n v="1"/>
    <x v="0"/>
    <n v="684"/>
    <n v="20210622"/>
    <x v="0"/>
    <x v="1"/>
    <n v="1"/>
    <n v="0"/>
    <n v="0"/>
    <x v="1"/>
    <n v="0"/>
    <n v="15364133"/>
    <x v="1"/>
    <x v="3"/>
  </r>
  <r>
    <n v="164372206"/>
    <s v="Boomer"/>
    <s v="Sadie"/>
    <s v="CareerSource Escarosa - 4120 Milton"/>
    <x v="0"/>
    <x v="1"/>
    <s v="Brian Powell                                  "/>
    <s v="NULL"/>
    <x v="0"/>
    <n v="17"/>
    <n v="17"/>
    <n v="0"/>
    <n v="0"/>
    <x v="1"/>
    <n v="0"/>
    <s v="NULL"/>
    <x v="1"/>
    <x v="0"/>
    <n v="0"/>
    <n v="0"/>
    <n v="0"/>
    <x v="1"/>
    <n v="0"/>
    <n v="16038785"/>
    <x v="0"/>
    <x v="0"/>
  </r>
  <r>
    <n v="161856654"/>
    <s v="Borsuk"/>
    <s v="Natalia"/>
    <s v="CareerSource Escarosa - 4110 Pensacola"/>
    <x v="0"/>
    <x v="1"/>
    <s v="James Boyden                                  "/>
    <n v="1"/>
    <x v="0"/>
    <n v="1479"/>
    <n v="1479"/>
    <n v="0"/>
    <n v="0"/>
    <x v="1"/>
    <n v="0"/>
    <s v="NULL"/>
    <x v="1"/>
    <x v="1"/>
    <n v="1"/>
    <n v="0"/>
    <n v="0"/>
    <x v="1"/>
    <n v="0"/>
    <n v="14311517"/>
    <x v="5"/>
    <x v="5"/>
  </r>
  <r>
    <n v="164376832"/>
    <s v="Boyd                                    "/>
    <s v="Jessica                                 "/>
    <s v="CareerSource Escarosa - 4110 Pensacola"/>
    <x v="0"/>
    <x v="0"/>
    <s v="Leslie Reeves                                  "/>
    <s v="NULL"/>
    <x v="0"/>
    <n v="20"/>
    <n v="9"/>
    <n v="0"/>
    <n v="0"/>
    <x v="1"/>
    <n v="0"/>
    <s v="NULL"/>
    <x v="1"/>
    <x v="0"/>
    <n v="0"/>
    <n v="0"/>
    <n v="0"/>
    <x v="1"/>
    <n v="0"/>
    <n v="16055626"/>
    <x v="0"/>
    <x v="0"/>
  </r>
  <r>
    <n v="164054670"/>
    <s v="Bradberry                               "/>
    <s v="Elizabeth                               "/>
    <s v="CareerSource Escarosa - 4110 Pensacola"/>
    <x v="0"/>
    <x v="0"/>
    <s v="Leslie Reeves                                  "/>
    <s v="NULL"/>
    <x v="0"/>
    <n v="365"/>
    <n v="303"/>
    <n v="20211"/>
    <n v="1"/>
    <x v="0"/>
    <n v="1310"/>
    <n v="20201027"/>
    <x v="0"/>
    <x v="0"/>
    <n v="0"/>
    <n v="20212"/>
    <n v="1"/>
    <x v="0"/>
    <n v="1546.59"/>
    <n v="15936720"/>
    <x v="3"/>
    <x v="0"/>
  </r>
  <r>
    <n v="164125298"/>
    <s v="Brahier                                 "/>
    <s v="Dakota                                  "/>
    <s v="CareerSource Escarosa - 4120 Milton"/>
    <x v="0"/>
    <x v="0"/>
    <s v="Bruce Predmore                                "/>
    <s v="NULL"/>
    <x v="0"/>
    <n v="300"/>
    <n v="300"/>
    <n v="0"/>
    <n v="0"/>
    <x v="1"/>
    <n v="0"/>
    <s v="NULL"/>
    <x v="1"/>
    <x v="0"/>
    <n v="0"/>
    <n v="0"/>
    <n v="0"/>
    <x v="1"/>
    <n v="0"/>
    <n v="15957170"/>
    <x v="0"/>
    <x v="0"/>
  </r>
  <r>
    <n v="164146540"/>
    <s v="Brantley                                "/>
    <s v="Shaelynn                                "/>
    <s v="CareerSource Escarosa - 4120 Milton"/>
    <x v="0"/>
    <x v="0"/>
    <s v="Bruce Predmore                                "/>
    <s v="NULL"/>
    <x v="0"/>
    <n v="265"/>
    <n v="108"/>
    <n v="20211"/>
    <n v="1"/>
    <x v="0"/>
    <n v="1295"/>
    <s v="NULL"/>
    <x v="1"/>
    <x v="0"/>
    <n v="0"/>
    <n v="20212"/>
    <n v="1"/>
    <x v="0"/>
    <n v="2800.75"/>
    <n v="15965922"/>
    <x v="0"/>
    <x v="0"/>
  </r>
  <r>
    <n v="164202904"/>
    <s v="Brantley                                "/>
    <s v="Jordyn                                  "/>
    <s v="CareerSource Escarosa - 4120 Milton"/>
    <x v="0"/>
    <x v="0"/>
    <s v="Bruce Predmore                                "/>
    <s v="NULL"/>
    <x v="0"/>
    <n v="216"/>
    <n v="216"/>
    <n v="0"/>
    <n v="0"/>
    <x v="1"/>
    <n v="0"/>
    <s v="NULL"/>
    <x v="1"/>
    <x v="0"/>
    <n v="0"/>
    <n v="0"/>
    <n v="0"/>
    <x v="1"/>
    <n v="0"/>
    <n v="15983461"/>
    <x v="0"/>
    <x v="0"/>
  </r>
  <r>
    <n v="163268895"/>
    <s v="BRANUM"/>
    <s v="ASHLEY"/>
    <s v="CareerSource Escarosa - 4120 Milton"/>
    <x v="0"/>
    <x v="1"/>
    <s v="Brian Powell                                  "/>
    <s v="NULL"/>
    <x v="0"/>
    <n v="689"/>
    <n v="688"/>
    <n v="0"/>
    <n v="0"/>
    <x v="1"/>
    <n v="0"/>
    <n v="20180301"/>
    <x v="0"/>
    <x v="1"/>
    <n v="1"/>
    <n v="0"/>
    <n v="0"/>
    <x v="1"/>
    <n v="0"/>
    <n v="12889053"/>
    <x v="1"/>
    <x v="1"/>
  </r>
  <r>
    <n v="162775938"/>
    <s v="Brewer"/>
    <s v="Ashley"/>
    <s v="CareerSource Escarosa - 4120 Milton"/>
    <x v="0"/>
    <x v="0"/>
    <s v="Susan Howell                                  "/>
    <s v="NULL"/>
    <x v="0"/>
    <n v="1073"/>
    <n v="20"/>
    <n v="20211"/>
    <n v="1"/>
    <x v="0"/>
    <n v="3405"/>
    <s v="NULL"/>
    <x v="1"/>
    <x v="0"/>
    <n v="0"/>
    <n v="20212"/>
    <n v="1"/>
    <x v="0"/>
    <n v="3601.34"/>
    <n v="15183828"/>
    <x v="2"/>
    <x v="0"/>
  </r>
  <r>
    <n v="163222156"/>
    <s v="BROWN"/>
    <s v="DIONDRIA"/>
    <s v="CareerSource Escarosa - 4110 Pensacola"/>
    <x v="0"/>
    <x v="1"/>
    <s v="James Boyden                                  "/>
    <s v="NULL"/>
    <x v="0"/>
    <n v="729"/>
    <n v="728"/>
    <n v="20211"/>
    <n v="1"/>
    <x v="0"/>
    <n v="8065"/>
    <n v="20200408"/>
    <x v="0"/>
    <x v="0"/>
    <n v="0"/>
    <n v="20212"/>
    <n v="1"/>
    <x v="0"/>
    <n v="7006.05"/>
    <n v="7843514"/>
    <x v="1"/>
    <x v="1"/>
  </r>
  <r>
    <n v="163883225"/>
    <s v="Brown"/>
    <s v="LaQuida"/>
    <s v="CareerSource Escarosa - 4110 Pensacola"/>
    <x v="0"/>
    <x v="1"/>
    <s v="James Boyden                                  "/>
    <s v="NULL"/>
    <x v="0"/>
    <n v="443"/>
    <n v="442"/>
    <n v="20211"/>
    <n v="1"/>
    <x v="0"/>
    <n v="5357"/>
    <n v="20180910"/>
    <x v="0"/>
    <x v="0"/>
    <n v="0"/>
    <n v="20212"/>
    <n v="1"/>
    <x v="0"/>
    <n v="585.5"/>
    <n v="11136466"/>
    <x v="3"/>
    <x v="3"/>
  </r>
  <r>
    <n v="163203961"/>
    <s v="BROWN"/>
    <s v="DARIYANA"/>
    <s v="CareerSource Escarosa - 4110 Pensacola"/>
    <x v="0"/>
    <x v="1"/>
    <s v="James Boyden                                  "/>
    <s v="NULL"/>
    <x v="0"/>
    <n v="749"/>
    <n v="703"/>
    <n v="20211"/>
    <n v="1"/>
    <x v="0"/>
    <n v="7361"/>
    <s v="NULL"/>
    <x v="1"/>
    <x v="0"/>
    <n v="0"/>
    <n v="20212"/>
    <n v="1"/>
    <x v="0"/>
    <n v="7419.31"/>
    <n v="13740994"/>
    <x v="2"/>
    <x v="1"/>
  </r>
  <r>
    <n v="163179215"/>
    <s v="BROWN"/>
    <s v="SHEY"/>
    <s v="CareerSource Escarosa - 4110 Pensacola"/>
    <x v="0"/>
    <x v="1"/>
    <s v="Brian Powell                                  "/>
    <s v="NULL"/>
    <x v="0"/>
    <n v="765"/>
    <n v="763"/>
    <n v="20211"/>
    <n v="1"/>
    <x v="0"/>
    <n v="5481"/>
    <s v="NULL"/>
    <x v="1"/>
    <x v="1"/>
    <n v="1"/>
    <n v="20212"/>
    <n v="1"/>
    <x v="0"/>
    <n v="5939.67"/>
    <n v="15106821"/>
    <x v="2"/>
    <x v="2"/>
  </r>
  <r>
    <n v="164107724"/>
    <s v="Broxson                                 "/>
    <s v="Marissa                                 "/>
    <s v="CareerSource Escarosa - 4120 Milton"/>
    <x v="0"/>
    <x v="0"/>
    <s v="Susan Howell                                  "/>
    <s v="NULL"/>
    <x v="0"/>
    <n v="311"/>
    <n v="311"/>
    <n v="20211"/>
    <n v="1"/>
    <x v="0"/>
    <n v="2157"/>
    <n v="20210203"/>
    <x v="0"/>
    <x v="0"/>
    <n v="0"/>
    <n v="20212"/>
    <n v="1"/>
    <x v="0"/>
    <n v="2792.5"/>
    <n v="15952094"/>
    <x v="0"/>
    <x v="0"/>
  </r>
  <r>
    <n v="164377924"/>
    <s v="Bryan                                   "/>
    <s v="Dakota                                  "/>
    <s v="CareerSource Escarosa - 4110 Pensacola"/>
    <x v="0"/>
    <x v="0"/>
    <s v="Leslie Reeves                                  "/>
    <s v="NULL"/>
    <x v="0"/>
    <n v="20"/>
    <n v="9"/>
    <n v="0"/>
    <n v="0"/>
    <x v="1"/>
    <n v="0"/>
    <s v="NULL"/>
    <x v="1"/>
    <x v="0"/>
    <n v="0"/>
    <n v="0"/>
    <n v="0"/>
    <x v="1"/>
    <n v="0"/>
    <n v="16056904"/>
    <x v="0"/>
    <x v="0"/>
  </r>
  <r>
    <n v="164357279"/>
    <s v="Buffong"/>
    <s v="Danielle"/>
    <s v="CareerSource Escarosa - 4110 Pensacola"/>
    <x v="0"/>
    <x v="1"/>
    <s v="Brian Powell                                  "/>
    <s v="NULL"/>
    <x v="0"/>
    <n v="36"/>
    <n v="36"/>
    <n v="20211"/>
    <n v="1"/>
    <x v="0"/>
    <n v="6999"/>
    <s v="NULL"/>
    <x v="1"/>
    <x v="0"/>
    <n v="0"/>
    <n v="20212"/>
    <n v="1"/>
    <x v="0"/>
    <n v="4322.24"/>
    <n v="14676132"/>
    <x v="0"/>
    <x v="0"/>
  </r>
  <r>
    <n v="162687951"/>
    <s v="Burnett"/>
    <s v="Veonna"/>
    <s v="CareerSource Escarosa - 4110 Pensacola"/>
    <x v="0"/>
    <x v="0"/>
    <s v="Cheryl Mcqueen                                 "/>
    <s v="NULL"/>
    <x v="0"/>
    <n v="1119"/>
    <n v="688"/>
    <n v="0"/>
    <n v="0"/>
    <x v="1"/>
    <n v="0"/>
    <n v="20191219"/>
    <x v="0"/>
    <x v="1"/>
    <n v="1"/>
    <n v="0"/>
    <n v="0"/>
    <x v="1"/>
    <n v="0"/>
    <n v="15130718"/>
    <x v="2"/>
    <x v="1"/>
  </r>
  <r>
    <n v="163072927"/>
    <s v="BUSKEY"/>
    <s v="SHAWONDA"/>
    <s v="CareerSource Escarosa - 4110 Pensacola"/>
    <x v="0"/>
    <x v="1"/>
    <s v="Brian Powell                                  "/>
    <s v="NULL"/>
    <x v="0"/>
    <n v="849"/>
    <n v="849"/>
    <n v="20211"/>
    <n v="1"/>
    <x v="0"/>
    <n v="3428"/>
    <n v="20190909"/>
    <x v="0"/>
    <x v="1"/>
    <n v="1"/>
    <n v="20212"/>
    <n v="1"/>
    <x v="0"/>
    <n v="2985.89"/>
    <n v="10342342"/>
    <x v="2"/>
    <x v="2"/>
  </r>
  <r>
    <n v="163310347"/>
    <s v="Calhoun                                 "/>
    <s v="Tremendously                            "/>
    <s v="CareerSource Escarosa - 4110 Pensacola"/>
    <x v="0"/>
    <x v="0"/>
    <s v="Cheryl Mcqueen                                 "/>
    <s v="NULL"/>
    <x v="0"/>
    <n v="654"/>
    <n v="654"/>
    <n v="20211"/>
    <n v="1"/>
    <x v="0"/>
    <n v="3225"/>
    <n v="20210511"/>
    <x v="0"/>
    <x v="0"/>
    <n v="0"/>
    <n v="20212"/>
    <n v="1"/>
    <x v="0"/>
    <n v="3464.35"/>
    <n v="15387916"/>
    <x v="1"/>
    <x v="1"/>
  </r>
  <r>
    <n v="163907037"/>
    <s v="Calloway"/>
    <s v="Lariana"/>
    <s v="CareerSource Escarosa - 4110 Pensacola"/>
    <x v="0"/>
    <x v="1"/>
    <s v="Brian Powell                                  "/>
    <s v="NULL"/>
    <x v="0"/>
    <n v="437"/>
    <n v="437"/>
    <n v="20211"/>
    <n v="1"/>
    <x v="0"/>
    <n v="5769"/>
    <n v="20210510"/>
    <x v="0"/>
    <x v="0"/>
    <n v="0"/>
    <n v="20212"/>
    <n v="1"/>
    <x v="0"/>
    <n v="3111.15"/>
    <n v="15827402"/>
    <x v="3"/>
    <x v="3"/>
  </r>
  <r>
    <n v="161634755"/>
    <s v="Campbell"/>
    <s v="Corinne"/>
    <s v="CareerSource Escarosa - 4105 Pensacola"/>
    <x v="0"/>
    <x v="1"/>
    <s v="Brian Powell                                  "/>
    <n v="3"/>
    <x v="1"/>
    <n v="1581"/>
    <n v="1581"/>
    <n v="20211"/>
    <n v="1"/>
    <x v="0"/>
    <n v="14002"/>
    <s v="NULL"/>
    <x v="1"/>
    <x v="1"/>
    <n v="1"/>
    <n v="0"/>
    <n v="0"/>
    <x v="1"/>
    <n v="0"/>
    <n v="14187445"/>
    <x v="5"/>
    <x v="5"/>
  </r>
  <r>
    <n v="163318508"/>
    <s v="Candler                                 "/>
    <s v="Jasmine                                 "/>
    <s v="CareerSource Escarosa - 4110 Pensacola"/>
    <x v="0"/>
    <x v="0"/>
    <s v="Leslie Reeves                                  "/>
    <s v="NULL"/>
    <x v="0"/>
    <n v="646"/>
    <n v="646"/>
    <n v="0"/>
    <n v="0"/>
    <x v="1"/>
    <n v="0"/>
    <n v="20200121"/>
    <x v="0"/>
    <x v="1"/>
    <n v="1"/>
    <n v="0"/>
    <n v="0"/>
    <x v="1"/>
    <n v="0"/>
    <n v="15391266"/>
    <x v="1"/>
    <x v="1"/>
  </r>
  <r>
    <n v="163301477"/>
    <s v="Champion"/>
    <s v="Candys"/>
    <s v="CareerSource Escarosa - 4120 Milton"/>
    <x v="0"/>
    <x v="1"/>
    <s v="James Boyden                                  "/>
    <s v="NULL"/>
    <x v="0"/>
    <n v="652"/>
    <n v="652"/>
    <n v="20211"/>
    <n v="1"/>
    <x v="0"/>
    <n v="2785"/>
    <n v="20201214"/>
    <x v="0"/>
    <x v="0"/>
    <n v="0"/>
    <n v="0"/>
    <n v="0"/>
    <x v="1"/>
    <n v="0"/>
    <n v="15337739"/>
    <x v="1"/>
    <x v="1"/>
  </r>
  <r>
    <n v="164359578"/>
    <s v="Chavers"/>
    <s v="Samona"/>
    <s v="CareerSource Chipola - 4130 - Marianna"/>
    <x v="0"/>
    <x v="1"/>
    <s v="Brian Powell                                  "/>
    <s v="NULL"/>
    <x v="0"/>
    <n v="34"/>
    <n v="34"/>
    <n v="20211"/>
    <n v="1"/>
    <x v="0"/>
    <n v="6492"/>
    <n v="20210226"/>
    <x v="0"/>
    <x v="1"/>
    <n v="1"/>
    <n v="20212"/>
    <n v="1"/>
    <x v="0"/>
    <n v="345.46"/>
    <n v="11773126"/>
    <x v="0"/>
    <x v="0"/>
  </r>
  <r>
    <n v="164372190"/>
    <s v="Chisolm"/>
    <s v="Eugene"/>
    <s v="CareerSource Capital Region - 4135"/>
    <x v="0"/>
    <x v="1"/>
    <s v="Brian Powell                                  "/>
    <s v="NULL"/>
    <x v="0"/>
    <n v="20"/>
    <n v="20"/>
    <n v="20211"/>
    <n v="1"/>
    <x v="0"/>
    <n v="7146"/>
    <n v="20200521"/>
    <x v="0"/>
    <x v="1"/>
    <n v="1"/>
    <n v="20212"/>
    <n v="1"/>
    <x v="0"/>
    <n v="8130.22"/>
    <n v="12474753"/>
    <x v="0"/>
    <x v="0"/>
  </r>
  <r>
    <n v="163272040"/>
    <s v="Clark                                   "/>
    <s v="DeJuan                                  "/>
    <s v="CareerSource Escarosa - 4110 Pensacola"/>
    <x v="0"/>
    <x v="0"/>
    <s v="Cheryl Mcqueen                                 "/>
    <s v="NULL"/>
    <x v="0"/>
    <n v="688"/>
    <n v="688"/>
    <n v="20211"/>
    <n v="1"/>
    <x v="0"/>
    <n v="112"/>
    <n v="20210217"/>
    <x v="0"/>
    <x v="1"/>
    <n v="1"/>
    <n v="20212"/>
    <n v="1"/>
    <x v="0"/>
    <n v="3347.71"/>
    <n v="14532880"/>
    <x v="1"/>
    <x v="1"/>
  </r>
  <r>
    <n v="163222499"/>
    <s v="Clark"/>
    <s v="Zuh'Niyah"/>
    <s v="CareerSource Escarosa - 4110 Pensacola"/>
    <x v="0"/>
    <x v="0"/>
    <s v="Lydia Henderson                               "/>
    <s v="NULL"/>
    <x v="0"/>
    <n v="729"/>
    <n v="503"/>
    <n v="20211"/>
    <n v="1"/>
    <x v="0"/>
    <n v="2867"/>
    <n v="20210503"/>
    <x v="0"/>
    <x v="0"/>
    <n v="0"/>
    <n v="20212"/>
    <n v="1"/>
    <x v="0"/>
    <n v="3551.65"/>
    <n v="15352339"/>
    <x v="1"/>
    <x v="3"/>
  </r>
  <r>
    <n v="163420554"/>
    <s v="Clark                                   "/>
    <s v="Iyana                                   "/>
    <s v="CareerSource Escarosa - 4110 Pensacola"/>
    <x v="0"/>
    <x v="0"/>
    <s v="Leslie Reeves                                  "/>
    <s v="NULL"/>
    <x v="0"/>
    <n v="549"/>
    <n v="506"/>
    <n v="20211"/>
    <n v="1"/>
    <x v="0"/>
    <n v="746"/>
    <n v="20210630"/>
    <x v="0"/>
    <x v="0"/>
    <n v="0"/>
    <n v="20212"/>
    <n v="1"/>
    <x v="0"/>
    <n v="51.75"/>
    <n v="15453519"/>
    <x v="1"/>
    <x v="3"/>
  </r>
  <r>
    <n v="162893016"/>
    <s v="Clary                                   "/>
    <s v="Nicholas                                "/>
    <s v="CareerSource Escarosa - 4120 Milton"/>
    <x v="0"/>
    <x v="0"/>
    <s v="Bruce Predmore                                "/>
    <s v="NULL"/>
    <x v="0"/>
    <n v="997"/>
    <n v="240"/>
    <n v="20211"/>
    <n v="1"/>
    <x v="0"/>
    <n v="1582"/>
    <s v="NULL"/>
    <x v="1"/>
    <x v="0"/>
    <n v="0"/>
    <n v="20212"/>
    <n v="1"/>
    <x v="0"/>
    <n v="2652"/>
    <n v="15222827"/>
    <x v="2"/>
    <x v="0"/>
  </r>
  <r>
    <n v="163206500"/>
    <s v="Clayton"/>
    <s v="CLARISSA"/>
    <s v="CareerSource Escarosa - 4110 Pensacola"/>
    <x v="0"/>
    <x v="1"/>
    <s v="Brian Powell                                  "/>
    <s v="NULL"/>
    <x v="0"/>
    <n v="751"/>
    <n v="743"/>
    <n v="20211"/>
    <n v="1"/>
    <x v="0"/>
    <n v="6777"/>
    <n v="20181204"/>
    <x v="0"/>
    <x v="0"/>
    <n v="0"/>
    <n v="20212"/>
    <n v="1"/>
    <x v="0"/>
    <n v="6572.79"/>
    <n v="9268660"/>
    <x v="2"/>
    <x v="2"/>
  </r>
  <r>
    <n v="164298010"/>
    <s v="Click                                   "/>
    <s v="Laila                                   "/>
    <s v="CareerSource Escarosa - 4110 Pensacola"/>
    <x v="0"/>
    <x v="0"/>
    <s v="Ashley Donahoo                                 "/>
    <s v="NULL"/>
    <x v="0"/>
    <n v="98"/>
    <n v="98"/>
    <n v="0"/>
    <n v="0"/>
    <x v="1"/>
    <n v="0"/>
    <n v="20210418"/>
    <x v="0"/>
    <x v="0"/>
    <n v="0"/>
    <n v="20212"/>
    <n v="1"/>
    <x v="0"/>
    <n v="514.85"/>
    <n v="16020885"/>
    <x v="0"/>
    <x v="0"/>
  </r>
  <r>
    <n v="163215001"/>
    <s v="Coates"/>
    <s v="Vincent"/>
    <s v="CareerSource Escarosa - 4110 Pensacola"/>
    <x v="0"/>
    <x v="1"/>
    <s v="Brian Powell                                  "/>
    <s v="NULL"/>
    <x v="0"/>
    <n v="737"/>
    <n v="737"/>
    <n v="0"/>
    <n v="0"/>
    <x v="1"/>
    <n v="0"/>
    <s v="NULL"/>
    <x v="1"/>
    <x v="0"/>
    <n v="0"/>
    <n v="0"/>
    <n v="0"/>
    <x v="1"/>
    <n v="0"/>
    <n v="15199956"/>
    <x v="2"/>
    <x v="2"/>
  </r>
  <r>
    <n v="163213705"/>
    <s v="COATES                                  "/>
    <s v="KAITLYNN                                "/>
    <s v="CareerSource Escarosa - 4110 Pensacola"/>
    <x v="0"/>
    <x v="0"/>
    <s v="Lydia Henderson                               "/>
    <s v="NULL"/>
    <x v="0"/>
    <n v="745"/>
    <n v="335"/>
    <n v="0"/>
    <n v="0"/>
    <x v="1"/>
    <n v="0"/>
    <n v="20191217"/>
    <x v="0"/>
    <x v="0"/>
    <n v="0"/>
    <n v="0"/>
    <n v="0"/>
    <x v="1"/>
    <n v="0"/>
    <n v="15348851"/>
    <x v="2"/>
    <x v="0"/>
  </r>
  <r>
    <n v="163320452"/>
    <s v="Coburn"/>
    <s v="Dwight"/>
    <s v="CareerSource Escarosa - 4120 Milton"/>
    <x v="0"/>
    <x v="1"/>
    <s v="Brian Powell                                  "/>
    <s v="NULL"/>
    <x v="0"/>
    <n v="640"/>
    <n v="640"/>
    <n v="0"/>
    <n v="0"/>
    <x v="1"/>
    <n v="0"/>
    <n v="20181217"/>
    <x v="0"/>
    <x v="0"/>
    <n v="0"/>
    <n v="0"/>
    <n v="0"/>
    <x v="1"/>
    <n v="0"/>
    <n v="10943411"/>
    <x v="1"/>
    <x v="1"/>
  </r>
  <r>
    <n v="163109127"/>
    <s v="Cody                                    "/>
    <s v="Jacob                                   "/>
    <s v="CareerSource Escarosa - 4120 Milton"/>
    <x v="0"/>
    <x v="0"/>
    <s v="Bruce Predmore                                "/>
    <s v="NULL"/>
    <x v="0"/>
    <n v="822"/>
    <n v="338"/>
    <n v="20211"/>
    <n v="1"/>
    <x v="0"/>
    <n v="5788"/>
    <n v="20210623"/>
    <x v="0"/>
    <x v="0"/>
    <n v="0"/>
    <n v="20212"/>
    <n v="1"/>
    <x v="0"/>
    <n v="7450.73"/>
    <n v="15308268"/>
    <x v="2"/>
    <x v="0"/>
  </r>
  <r>
    <n v="163397813"/>
    <s v="Cokes                                   "/>
    <s v="Rayeisha                                "/>
    <s v="CareerSource Escarosa - 4110 Pensacola"/>
    <x v="0"/>
    <x v="0"/>
    <s v="Patrick Beauford                                "/>
    <s v="NULL"/>
    <x v="0"/>
    <n v="569"/>
    <n v="569"/>
    <n v="0"/>
    <n v="0"/>
    <x v="1"/>
    <n v="0"/>
    <s v="NULL"/>
    <x v="1"/>
    <x v="0"/>
    <n v="0"/>
    <n v="0"/>
    <n v="0"/>
    <x v="1"/>
    <n v="0"/>
    <n v="15443931"/>
    <x v="1"/>
    <x v="1"/>
  </r>
  <r>
    <n v="164361354"/>
    <s v="COLEMAN"/>
    <s v="SASSY"/>
    <s v="CareerSource Escarosa - 4110 Pensacola"/>
    <x v="0"/>
    <x v="1"/>
    <s v="Brian Powell                                  "/>
    <s v="NULL"/>
    <x v="0"/>
    <n v="31"/>
    <n v="31"/>
    <n v="20211"/>
    <n v="1"/>
    <x v="0"/>
    <n v="3333"/>
    <n v="20210316"/>
    <x v="0"/>
    <x v="0"/>
    <n v="0"/>
    <n v="20212"/>
    <n v="1"/>
    <x v="0"/>
    <n v="2514.21"/>
    <n v="114103"/>
    <x v="0"/>
    <x v="0"/>
  </r>
  <r>
    <n v="163317992"/>
    <s v="Colvin"/>
    <s v="Tiffany"/>
    <s v="CareerSource Escarosa - 4120 Milton"/>
    <x v="0"/>
    <x v="1"/>
    <s v="James Boyden                                  "/>
    <s v="NULL"/>
    <x v="0"/>
    <n v="646"/>
    <n v="640"/>
    <n v="20211"/>
    <n v="1"/>
    <x v="0"/>
    <n v="2305"/>
    <n v="20210701"/>
    <x v="0"/>
    <x v="0"/>
    <n v="0"/>
    <n v="0"/>
    <n v="0"/>
    <x v="1"/>
    <n v="0"/>
    <n v="15334768"/>
    <x v="1"/>
    <x v="1"/>
  </r>
  <r>
    <n v="164258227"/>
    <s v="Compton"/>
    <s v="Tonya"/>
    <s v="CareerSource Escarosa - 4105 Pensacola"/>
    <x v="0"/>
    <x v="2"/>
    <s v="Brian Powell                                  "/>
    <s v="NULL"/>
    <x v="0"/>
    <n v="150"/>
    <n v="113"/>
    <n v="0"/>
    <n v="0"/>
    <x v="1"/>
    <n v="0"/>
    <s v="NULL"/>
    <x v="1"/>
    <x v="1"/>
    <n v="1"/>
    <n v="0"/>
    <n v="0"/>
    <x v="1"/>
    <n v="0"/>
    <n v="14371050"/>
    <x v="0"/>
    <x v="0"/>
  </r>
  <r>
    <n v="163352625"/>
    <s v="Cook"/>
    <s v="Jemiah"/>
    <s v="CareerSource Escarosa - 4110 Pensacola"/>
    <x v="0"/>
    <x v="1"/>
    <s v="James Boyden                                  "/>
    <s v="NULL"/>
    <x v="0"/>
    <n v="605"/>
    <n v="386"/>
    <n v="20211"/>
    <n v="1"/>
    <x v="0"/>
    <n v="7068"/>
    <n v="20190729"/>
    <x v="0"/>
    <x v="0"/>
    <n v="0"/>
    <n v="20212"/>
    <n v="1"/>
    <x v="0"/>
    <n v="7457.26"/>
    <n v="14031615"/>
    <x v="1"/>
    <x v="3"/>
  </r>
  <r>
    <n v="162529633"/>
    <s v="Cooley"/>
    <s v="Eva Jean"/>
    <s v="CareerSource Escarosa - 4120 Milton"/>
    <x v="0"/>
    <x v="0"/>
    <s v="Susan Howell                                  "/>
    <s v="NULL"/>
    <x v="0"/>
    <n v="1218"/>
    <n v="308"/>
    <n v="0"/>
    <n v="0"/>
    <x v="1"/>
    <n v="0"/>
    <s v="NULL"/>
    <x v="1"/>
    <x v="0"/>
    <n v="0"/>
    <n v="0"/>
    <n v="0"/>
    <x v="1"/>
    <n v="0"/>
    <n v="15087502"/>
    <x v="2"/>
    <x v="0"/>
  </r>
  <r>
    <n v="163112553"/>
    <s v="COOPER"/>
    <s v="BAMBERLY"/>
    <s v="CareerSource Escarosa - 4110 Pensacola"/>
    <x v="0"/>
    <x v="1"/>
    <s v="James Boyden                                  "/>
    <s v="NULL"/>
    <x v="0"/>
    <n v="619"/>
    <n v="619"/>
    <n v="20211"/>
    <n v="1"/>
    <x v="0"/>
    <n v="8440"/>
    <n v="20200821"/>
    <x v="0"/>
    <x v="0"/>
    <n v="0"/>
    <n v="20212"/>
    <n v="1"/>
    <x v="0"/>
    <n v="1989.74"/>
    <n v="10950379"/>
    <x v="1"/>
    <x v="1"/>
  </r>
  <r>
    <n v="163005306"/>
    <s v="Cotton"/>
    <s v="Hollie"/>
    <s v="CareerSource Escarosa - 4110 Pensacola"/>
    <x v="0"/>
    <x v="1"/>
    <s v="Brian Powell                                  "/>
    <s v="NULL"/>
    <x v="0"/>
    <n v="904"/>
    <n v="904"/>
    <n v="20211"/>
    <n v="1"/>
    <x v="0"/>
    <n v="3196"/>
    <n v="20210428"/>
    <x v="0"/>
    <x v="0"/>
    <n v="0"/>
    <n v="20212"/>
    <n v="1"/>
    <x v="0"/>
    <n v="14717.17"/>
    <n v="10091171"/>
    <x v="2"/>
    <x v="2"/>
  </r>
  <r>
    <n v="164172267"/>
    <s v="Covin                                   "/>
    <s v="Brooklynn                               "/>
    <s v="CareerSource Escarosa - 4120 Milton"/>
    <x v="0"/>
    <x v="0"/>
    <s v="Bruce Predmore                                "/>
    <s v="NULL"/>
    <x v="0"/>
    <n v="232"/>
    <n v="220"/>
    <n v="0"/>
    <n v="0"/>
    <x v="1"/>
    <n v="0"/>
    <n v="20200529"/>
    <x v="0"/>
    <x v="0"/>
    <n v="0"/>
    <n v="0"/>
    <n v="0"/>
    <x v="1"/>
    <n v="0"/>
    <n v="15975003"/>
    <x v="0"/>
    <x v="0"/>
  </r>
  <r>
    <n v="164203809"/>
    <s v="Cox                                     "/>
    <s v="Haleigh                                 "/>
    <s v="CareerSource Escarosa - 4110 Pensacola"/>
    <x v="0"/>
    <x v="0"/>
    <s v="Leslie Reeves                                  "/>
    <s v="NULL"/>
    <x v="0"/>
    <n v="206"/>
    <n v="34"/>
    <n v="0"/>
    <n v="0"/>
    <x v="1"/>
    <n v="0"/>
    <n v="20210219"/>
    <x v="0"/>
    <x v="0"/>
    <n v="0"/>
    <n v="0"/>
    <n v="0"/>
    <x v="1"/>
    <n v="0"/>
    <n v="15985205"/>
    <x v="0"/>
    <x v="0"/>
  </r>
  <r>
    <n v="163117428"/>
    <s v="Creel"/>
    <s v="CHRISTINA"/>
    <s v="CareerSource Escarosa - 4110 Pensacola"/>
    <x v="0"/>
    <x v="1"/>
    <s v="James Boyden                                  "/>
    <s v="NULL"/>
    <x v="0"/>
    <n v="814"/>
    <n v="814"/>
    <n v="20211"/>
    <n v="1"/>
    <x v="0"/>
    <n v="2261"/>
    <s v="NULL"/>
    <x v="1"/>
    <x v="1"/>
    <n v="1"/>
    <n v="0"/>
    <n v="0"/>
    <x v="1"/>
    <n v="0"/>
    <n v="13229494"/>
    <x v="2"/>
    <x v="2"/>
  </r>
  <r>
    <n v="164220518"/>
    <s v="Crenshaw                                "/>
    <s v="Michael                                 "/>
    <s v="CareerSource Escarosa - 4110 Pensacola"/>
    <x v="0"/>
    <x v="0"/>
    <s v="Leslie Reeves                                  "/>
    <s v="NULL"/>
    <x v="0"/>
    <n v="209"/>
    <n v="143"/>
    <n v="0"/>
    <n v="0"/>
    <x v="1"/>
    <n v="0"/>
    <n v="20210315"/>
    <x v="0"/>
    <x v="0"/>
    <n v="0"/>
    <n v="0"/>
    <n v="0"/>
    <x v="1"/>
    <n v="0"/>
    <n v="15985193"/>
    <x v="0"/>
    <x v="0"/>
  </r>
  <r>
    <n v="163207618"/>
    <s v="Crockett"/>
    <s v="Sam"/>
    <s v="CareerSource Escarosa - 4110 Pensacola"/>
    <x v="0"/>
    <x v="1"/>
    <s v="Brian Powell                                  "/>
    <s v="NULL"/>
    <x v="0"/>
    <n v="743"/>
    <n v="743"/>
    <n v="0"/>
    <n v="0"/>
    <x v="1"/>
    <n v="0"/>
    <n v="20181203"/>
    <x v="0"/>
    <x v="0"/>
    <n v="0"/>
    <n v="0"/>
    <n v="0"/>
    <x v="1"/>
    <n v="0"/>
    <n v="12326859"/>
    <x v="2"/>
    <x v="2"/>
  </r>
  <r>
    <n v="163080911"/>
    <s v="Crooke                                  "/>
    <s v="Adam                                    "/>
    <s v="CareerSource Escarosa - 4120 Milton"/>
    <x v="0"/>
    <x v="0"/>
    <s v="Susan Howell                                  "/>
    <s v="NULL"/>
    <x v="0"/>
    <n v="853"/>
    <n v="20"/>
    <n v="20211"/>
    <n v="1"/>
    <x v="0"/>
    <n v="2360"/>
    <n v="20191014"/>
    <x v="0"/>
    <x v="0"/>
    <n v="0"/>
    <n v="20212"/>
    <n v="1"/>
    <x v="0"/>
    <n v="2599.25"/>
    <n v="15297459"/>
    <x v="2"/>
    <x v="0"/>
  </r>
  <r>
    <n v="163092848"/>
    <s v="Crooke                                  "/>
    <s v="Joseph                                  "/>
    <s v="CareerSource Escarosa - 4120 Milton"/>
    <x v="0"/>
    <x v="0"/>
    <s v="Susan Howell                                  "/>
    <s v="NULL"/>
    <x v="0"/>
    <n v="840"/>
    <n v="22"/>
    <n v="0"/>
    <n v="0"/>
    <x v="1"/>
    <n v="0"/>
    <s v="NULL"/>
    <x v="1"/>
    <x v="0"/>
    <n v="0"/>
    <n v="20212"/>
    <n v="1"/>
    <x v="0"/>
    <n v="277.75"/>
    <n v="15302144"/>
    <x v="2"/>
    <x v="0"/>
  </r>
  <r>
    <n v="162859752"/>
    <s v="Crosby"/>
    <s v="Kimberly"/>
    <s v="CareerSource Escarosa - 4110 Pensacola"/>
    <x v="0"/>
    <x v="1"/>
    <s v="James Boyden                                  "/>
    <s v="NULL"/>
    <x v="0"/>
    <n v="1009"/>
    <n v="867"/>
    <n v="0"/>
    <n v="0"/>
    <x v="1"/>
    <n v="0"/>
    <s v="NULL"/>
    <x v="1"/>
    <x v="0"/>
    <n v="0"/>
    <n v="0"/>
    <n v="0"/>
    <x v="1"/>
    <n v="0"/>
    <n v="14437271"/>
    <x v="2"/>
    <x v="2"/>
  </r>
  <r>
    <n v="160314948"/>
    <s v="Cumbee"/>
    <s v="Kierra"/>
    <s v="CareerSource Escarosa - 4110 Pensacola"/>
    <x v="0"/>
    <x v="1"/>
    <s v="Brian Powell                                  "/>
    <n v="1"/>
    <x v="0"/>
    <n v="2205"/>
    <n v="2205"/>
    <n v="0"/>
    <n v="0"/>
    <x v="1"/>
    <n v="0"/>
    <s v="NULL"/>
    <x v="1"/>
    <x v="0"/>
    <n v="0"/>
    <n v="0"/>
    <n v="0"/>
    <x v="1"/>
    <n v="0"/>
    <n v="14311622"/>
    <x v="4"/>
    <x v="4"/>
  </r>
  <r>
    <n v="163016118"/>
    <s v="Cunningham                              "/>
    <s v="Star-la                                 "/>
    <s v="CareerSource Escarosa - 4120 Milton"/>
    <x v="0"/>
    <x v="0"/>
    <s v="Bruce Predmore                                "/>
    <s v="NULL"/>
    <x v="0"/>
    <n v="906"/>
    <n v="226"/>
    <n v="20211"/>
    <n v="1"/>
    <x v="0"/>
    <n v="4544"/>
    <s v="NULL"/>
    <x v="1"/>
    <x v="0"/>
    <n v="0"/>
    <n v="0"/>
    <n v="0"/>
    <x v="1"/>
    <n v="0"/>
    <n v="15256329"/>
    <x v="2"/>
    <x v="0"/>
  </r>
  <r>
    <n v="164286128"/>
    <s v="Curran"/>
    <s v="Laylah"/>
    <s v="CareerSource Escarosa - 4110 Pensacola"/>
    <x v="0"/>
    <x v="0"/>
    <s v="Cheryl Mcqueen                                 "/>
    <s v="NULL"/>
    <x v="0"/>
    <n v="113"/>
    <n v="113"/>
    <n v="20211"/>
    <n v="1"/>
    <x v="0"/>
    <n v="535"/>
    <n v="20210301"/>
    <x v="0"/>
    <x v="0"/>
    <n v="0"/>
    <n v="0"/>
    <n v="0"/>
    <x v="1"/>
    <n v="0"/>
    <n v="16017135"/>
    <x v="0"/>
    <x v="0"/>
  </r>
  <r>
    <n v="163428447"/>
    <s v="Dale                                    "/>
    <s v="Ayanna                                  "/>
    <s v="CareerSource Escarosa - 4110 Pensacola"/>
    <x v="0"/>
    <x v="0"/>
    <s v="Leslie Reeves                                  "/>
    <s v="NULL"/>
    <x v="0"/>
    <n v="541"/>
    <n v="541"/>
    <n v="20211"/>
    <n v="1"/>
    <x v="0"/>
    <n v="4731"/>
    <s v="NULL"/>
    <x v="1"/>
    <x v="1"/>
    <n v="1"/>
    <n v="0"/>
    <n v="0"/>
    <x v="1"/>
    <n v="0"/>
    <n v="15456929"/>
    <x v="3"/>
    <x v="3"/>
  </r>
  <r>
    <n v="164019164"/>
    <s v="Dalio                                   "/>
    <s v="Eve                                     "/>
    <s v="CareerSource Escarosa - 4120 Milton"/>
    <x v="0"/>
    <x v="0"/>
    <s v="Bruce Predmore                                "/>
    <s v="NULL"/>
    <x v="0"/>
    <n v="402"/>
    <n v="237"/>
    <n v="20211"/>
    <n v="1"/>
    <x v="0"/>
    <n v="3143"/>
    <n v="20180405"/>
    <x v="0"/>
    <x v="0"/>
    <n v="0"/>
    <n v="20212"/>
    <n v="1"/>
    <x v="0"/>
    <n v="3434.68"/>
    <n v="15917628"/>
    <x v="3"/>
    <x v="0"/>
  </r>
  <r>
    <n v="164381933"/>
    <s v="Dalton"/>
    <s v="Jillian"/>
    <s v="CareerSource Escarosa - 4120 Milton"/>
    <x v="0"/>
    <x v="1"/>
    <s v="Brian Powell                                  "/>
    <s v="NULL"/>
    <x v="0"/>
    <n v="9"/>
    <n v="9"/>
    <n v="20211"/>
    <n v="1"/>
    <x v="0"/>
    <n v="3894"/>
    <n v="20210623"/>
    <x v="0"/>
    <x v="1"/>
    <n v="1"/>
    <n v="20212"/>
    <n v="1"/>
    <x v="0"/>
    <n v="834.62"/>
    <n v="15276119"/>
    <x v="0"/>
    <x v="0"/>
  </r>
  <r>
    <n v="164277645"/>
    <s v="Danshinov"/>
    <s v="Denis"/>
    <s v="CareerSource Escarosa - 4110 Pensacola"/>
    <x v="0"/>
    <x v="3"/>
    <s v="Brian Powell                                  "/>
    <s v="NULL"/>
    <x v="0"/>
    <n v="135"/>
    <n v="135"/>
    <n v="20211"/>
    <n v="1"/>
    <x v="0"/>
    <n v="262"/>
    <n v="20210721"/>
    <x v="0"/>
    <x v="1"/>
    <n v="1"/>
    <n v="0"/>
    <n v="0"/>
    <x v="1"/>
    <n v="0"/>
    <n v="14486817"/>
    <x v="0"/>
    <x v="0"/>
  </r>
  <r>
    <n v="164361291"/>
    <s v="Davis"/>
    <s v="Daysha"/>
    <s v="CareerSource Escarosa - 4120 Milton"/>
    <x v="0"/>
    <x v="1"/>
    <s v="Brian Powell                                  "/>
    <s v="NULL"/>
    <x v="0"/>
    <n v="27"/>
    <n v="27"/>
    <n v="20211"/>
    <n v="1"/>
    <x v="0"/>
    <n v="625"/>
    <n v="20210304"/>
    <x v="0"/>
    <x v="0"/>
    <n v="0"/>
    <n v="0"/>
    <n v="0"/>
    <x v="1"/>
    <n v="0"/>
    <n v="15342718"/>
    <x v="0"/>
    <x v="0"/>
  </r>
  <r>
    <n v="164100102"/>
    <s v="Davis"/>
    <s v="Ja'Shuaun"/>
    <s v="CareerSource Escarosa - 4110 Pensacola"/>
    <x v="0"/>
    <x v="0"/>
    <s v="Lydia Henderson                               "/>
    <s v="NULL"/>
    <x v="0"/>
    <n v="323"/>
    <n v="323"/>
    <n v="20211"/>
    <n v="1"/>
    <x v="0"/>
    <n v="3433"/>
    <n v="20201123"/>
    <x v="0"/>
    <x v="0"/>
    <n v="0"/>
    <n v="0"/>
    <n v="0"/>
    <x v="1"/>
    <n v="0"/>
    <n v="15950628"/>
    <x v="0"/>
    <x v="0"/>
  </r>
  <r>
    <n v="163197711"/>
    <s v="Decker"/>
    <s v="Linda"/>
    <s v="CareerSource Escarosa - 4110 Pensacola"/>
    <x v="0"/>
    <x v="1"/>
    <s v="Brian Powell                                  "/>
    <s v="NULL"/>
    <x v="0"/>
    <n v="750"/>
    <n v="748"/>
    <n v="0"/>
    <n v="0"/>
    <x v="1"/>
    <n v="0"/>
    <s v="NULL"/>
    <x v="1"/>
    <x v="0"/>
    <n v="0"/>
    <n v="0"/>
    <n v="0"/>
    <x v="1"/>
    <n v="0"/>
    <n v="12232964"/>
    <x v="2"/>
    <x v="2"/>
  </r>
  <r>
    <n v="164247100"/>
    <s v="Dees"/>
    <s v="Jalen"/>
    <s v="CareerSource Escarosa - 4110 Pensacola"/>
    <x v="0"/>
    <x v="0"/>
    <s v="Leslie Reeves                                  "/>
    <s v="NULL"/>
    <x v="0"/>
    <n v="168"/>
    <n v="168"/>
    <n v="0"/>
    <n v="0"/>
    <x v="1"/>
    <n v="0"/>
    <n v="20210330"/>
    <x v="0"/>
    <x v="0"/>
    <n v="0"/>
    <n v="0"/>
    <n v="0"/>
    <x v="1"/>
    <n v="0"/>
    <n v="15996218"/>
    <x v="0"/>
    <x v="0"/>
  </r>
  <r>
    <n v="164230190"/>
    <s v="Deese                                   "/>
    <s v="Nevaeh                                  "/>
    <s v="CareerSource Escarosa - 4110 Pensacola"/>
    <x v="0"/>
    <x v="0"/>
    <s v="Patrick Beauford                                "/>
    <s v="NULL"/>
    <x v="0"/>
    <n v="189"/>
    <n v="63"/>
    <n v="0"/>
    <n v="0"/>
    <x v="1"/>
    <n v="0"/>
    <n v="20210701"/>
    <x v="0"/>
    <x v="0"/>
    <n v="0"/>
    <n v="0"/>
    <n v="0"/>
    <x v="1"/>
    <n v="0"/>
    <n v="15990764"/>
    <x v="0"/>
    <x v="0"/>
  </r>
  <r>
    <n v="164220814"/>
    <s v="DeNoia                                  "/>
    <s v="Dakota                                  "/>
    <s v="CareerSource Escarosa - 4110 Pensacola"/>
    <x v="0"/>
    <x v="0"/>
    <s v="Leslie Reeves                                  "/>
    <s v="NULL"/>
    <x v="0"/>
    <n v="204"/>
    <n v="196"/>
    <n v="0"/>
    <n v="0"/>
    <x v="1"/>
    <n v="0"/>
    <n v="20210308"/>
    <x v="0"/>
    <x v="0"/>
    <n v="0"/>
    <n v="0"/>
    <n v="0"/>
    <x v="1"/>
    <n v="0"/>
    <n v="15986881"/>
    <x v="0"/>
    <x v="0"/>
  </r>
  <r>
    <n v="164363917"/>
    <s v="DIXON"/>
    <s v="YANNAE"/>
    <s v="CareerSource Escarosa - 4110 Pensacola"/>
    <x v="0"/>
    <x v="1"/>
    <s v="James Boyden                                  "/>
    <s v="NULL"/>
    <x v="0"/>
    <n v="27"/>
    <n v="24"/>
    <n v="20211"/>
    <n v="1"/>
    <x v="0"/>
    <n v="449"/>
    <n v="20210706"/>
    <x v="0"/>
    <x v="1"/>
    <n v="1"/>
    <n v="0"/>
    <n v="0"/>
    <x v="1"/>
    <n v="0"/>
    <n v="13171172"/>
    <x v="0"/>
    <x v="0"/>
  </r>
  <r>
    <n v="163921219"/>
    <s v="Dixon"/>
    <s v="Ashley"/>
    <s v="CareerSource Escarosa - 4110 Pensacola"/>
    <x v="0"/>
    <x v="1"/>
    <s v="Brian Powell                                  "/>
    <s v="NULL"/>
    <x v="0"/>
    <n v="428"/>
    <n v="428"/>
    <n v="20211"/>
    <n v="1"/>
    <x v="0"/>
    <n v="850"/>
    <n v="20210618"/>
    <x v="0"/>
    <x v="0"/>
    <n v="0"/>
    <n v="0"/>
    <n v="0"/>
    <x v="1"/>
    <n v="0"/>
    <n v="13947878"/>
    <x v="3"/>
    <x v="3"/>
  </r>
  <r>
    <n v="163919759"/>
    <s v="Do"/>
    <s v="Linh"/>
    <s v="CareerSource Escarosa - 4110 Pensacola"/>
    <x v="0"/>
    <x v="3"/>
    <s v="Brian Powell                                  "/>
    <s v="NULL"/>
    <x v="0"/>
    <n v="428"/>
    <n v="381"/>
    <n v="0"/>
    <n v="0"/>
    <x v="1"/>
    <n v="0"/>
    <s v="NULL"/>
    <x v="1"/>
    <x v="1"/>
    <n v="1"/>
    <n v="0"/>
    <n v="0"/>
    <x v="1"/>
    <n v="0"/>
    <n v="15507994"/>
    <x v="3"/>
    <x v="3"/>
  </r>
  <r>
    <n v="162856838"/>
    <s v="Docherty"/>
    <s v="James"/>
    <s v="CareerSource Escarosa - 4120 Milton"/>
    <x v="0"/>
    <x v="1"/>
    <s v="Brian Powell                                  "/>
    <s v="NULL"/>
    <x v="0"/>
    <n v="1024"/>
    <n v="1024"/>
    <n v="20211"/>
    <n v="1"/>
    <x v="0"/>
    <n v="6738"/>
    <n v="20200420"/>
    <x v="0"/>
    <x v="0"/>
    <n v="0"/>
    <n v="20212"/>
    <n v="1"/>
    <x v="0"/>
    <n v="10230"/>
    <n v="15136768"/>
    <x v="2"/>
    <x v="2"/>
  </r>
  <r>
    <n v="164100009"/>
    <s v="Dodd"/>
    <s v="Dusty"/>
    <s v="CareerSource Escarosa - 4110 Pensacola"/>
    <x v="0"/>
    <x v="0"/>
    <s v="Leslie Reeves                                  "/>
    <s v="NULL"/>
    <x v="0"/>
    <n v="323"/>
    <n v="304"/>
    <n v="20211"/>
    <n v="1"/>
    <x v="0"/>
    <n v="437"/>
    <n v="20201030"/>
    <x v="0"/>
    <x v="0"/>
    <n v="0"/>
    <n v="0"/>
    <n v="0"/>
    <x v="1"/>
    <n v="0"/>
    <n v="15950582"/>
    <x v="0"/>
    <x v="0"/>
  </r>
  <r>
    <n v="164053838"/>
    <s v="Donovan                                 "/>
    <s v="Tianna                                  "/>
    <s v="CareerSource Escarosa - 4110 Pensacola"/>
    <x v="0"/>
    <x v="0"/>
    <s v="Lydia Henderson                               "/>
    <s v="NULL"/>
    <x v="0"/>
    <n v="365"/>
    <n v="93"/>
    <n v="20211"/>
    <n v="1"/>
    <x v="0"/>
    <n v="2450"/>
    <n v="20201001"/>
    <x v="0"/>
    <x v="0"/>
    <n v="0"/>
    <n v="20212"/>
    <n v="1"/>
    <x v="0"/>
    <n v="4279.45"/>
    <n v="15936309"/>
    <x v="3"/>
    <x v="0"/>
  </r>
  <r>
    <n v="163269584"/>
    <s v="DRISKELL"/>
    <s v="LAMAR"/>
    <s v="CareerSource Chipola - 4130 - Marianna"/>
    <x v="0"/>
    <x v="1"/>
    <s v="Brian Powell                                  "/>
    <s v="NULL"/>
    <x v="0"/>
    <n v="689"/>
    <n v="688"/>
    <n v="0"/>
    <n v="0"/>
    <x v="1"/>
    <n v="0"/>
    <n v="20200716"/>
    <x v="0"/>
    <x v="1"/>
    <n v="1"/>
    <n v="0"/>
    <n v="0"/>
    <x v="1"/>
    <n v="0"/>
    <n v="7545745"/>
    <x v="1"/>
    <x v="1"/>
  </r>
  <r>
    <n v="162745406"/>
    <s v="Dubose"/>
    <s v="George"/>
    <s v="CareerSource Escarosa - 4110 Pensacola"/>
    <x v="0"/>
    <x v="1"/>
    <s v="Brian Powell                                  "/>
    <s v="NULL"/>
    <x v="0"/>
    <n v="1080"/>
    <n v="1080"/>
    <n v="0"/>
    <n v="0"/>
    <x v="1"/>
    <n v="0"/>
    <n v="20190729"/>
    <x v="0"/>
    <x v="1"/>
    <n v="1"/>
    <n v="0"/>
    <n v="0"/>
    <x v="1"/>
    <n v="0"/>
    <n v="13913867"/>
    <x v="2"/>
    <x v="2"/>
  </r>
  <r>
    <n v="164369301"/>
    <s v="DuBose"/>
    <s v="Annah"/>
    <s v="CareerSource Escarosa - 4120 Milton"/>
    <x v="0"/>
    <x v="1"/>
    <s v="James Boyden                                  "/>
    <s v="NULL"/>
    <x v="0"/>
    <n v="22"/>
    <n v="17"/>
    <n v="20211"/>
    <n v="1"/>
    <x v="0"/>
    <n v="2933"/>
    <n v="20210706"/>
    <x v="0"/>
    <x v="1"/>
    <n v="1"/>
    <n v="0"/>
    <n v="0"/>
    <x v="1"/>
    <n v="0"/>
    <n v="13950646"/>
    <x v="0"/>
    <x v="0"/>
  </r>
  <r>
    <n v="163329600"/>
    <s v="Dunklin"/>
    <s v="Keshia"/>
    <s v="CareerSource Escarosa - 4110 Pensacola"/>
    <x v="0"/>
    <x v="1"/>
    <s v="James Boyden                                  "/>
    <s v="NULL"/>
    <x v="0"/>
    <n v="631"/>
    <n v="631"/>
    <n v="0"/>
    <n v="0"/>
    <x v="1"/>
    <n v="0"/>
    <s v="NULL"/>
    <x v="1"/>
    <x v="0"/>
    <n v="0"/>
    <n v="0"/>
    <n v="0"/>
    <x v="1"/>
    <n v="0"/>
    <n v="14388393"/>
    <x v="1"/>
    <x v="1"/>
  </r>
  <r>
    <n v="161362487"/>
    <s v="Dunlap"/>
    <s v="Taylor"/>
    <s v="CareerSource Escarosa - 4110 Pensacola"/>
    <x v="0"/>
    <x v="1"/>
    <s v="James Boyden                                  "/>
    <n v="1"/>
    <x v="0"/>
    <n v="1702"/>
    <n v="1702"/>
    <n v="20211"/>
    <n v="1"/>
    <x v="0"/>
    <n v="8802"/>
    <n v="20200119"/>
    <x v="0"/>
    <x v="1"/>
    <n v="1"/>
    <n v="20212"/>
    <n v="1"/>
    <x v="0"/>
    <n v="3366.24"/>
    <n v="14489300"/>
    <x v="5"/>
    <x v="5"/>
  </r>
  <r>
    <n v="163343419"/>
    <s v="Eakins"/>
    <s v="Keisha"/>
    <s v="CareerSource Escarosa - 4110 Pensacola"/>
    <x v="0"/>
    <x v="1"/>
    <s v="James Boyden                                  "/>
    <s v="NULL"/>
    <x v="0"/>
    <n v="618"/>
    <n v="616"/>
    <n v="0"/>
    <n v="0"/>
    <x v="1"/>
    <n v="0"/>
    <n v="20180308"/>
    <x v="0"/>
    <x v="0"/>
    <n v="0"/>
    <n v="0"/>
    <n v="0"/>
    <x v="1"/>
    <n v="0"/>
    <n v="15356510"/>
    <x v="1"/>
    <x v="1"/>
  </r>
  <r>
    <n v="164203841"/>
    <s v="Ebert"/>
    <s v="Anthony"/>
    <s v="CareerSource Escarosa - 4120 Milton"/>
    <x v="0"/>
    <x v="1"/>
    <s v="Alan Galindo                                 "/>
    <s v="NULL"/>
    <x v="0"/>
    <n v="205"/>
    <n v="143"/>
    <n v="20211"/>
    <n v="1"/>
    <x v="0"/>
    <n v="7776"/>
    <s v="NULL"/>
    <x v="1"/>
    <x v="0"/>
    <n v="0"/>
    <n v="0"/>
    <n v="0"/>
    <x v="1"/>
    <n v="0"/>
    <n v="15984793"/>
    <x v="0"/>
    <x v="0"/>
  </r>
  <r>
    <n v="164297887"/>
    <s v="Elhity                                  "/>
    <s v="Abdallah                                "/>
    <s v="CareerSource Escarosa - 4110 Pensacola"/>
    <x v="0"/>
    <x v="0"/>
    <s v="Leslie Reeves                                  "/>
    <s v="NULL"/>
    <x v="0"/>
    <n v="106"/>
    <n v="106"/>
    <n v="0"/>
    <n v="0"/>
    <x v="1"/>
    <n v="0"/>
    <n v="20210624"/>
    <x v="0"/>
    <x v="0"/>
    <n v="0"/>
    <n v="0"/>
    <n v="0"/>
    <x v="1"/>
    <n v="0"/>
    <n v="16018457"/>
    <x v="0"/>
    <x v="0"/>
  </r>
  <r>
    <n v="164312884"/>
    <s v="Elhity                                  "/>
    <s v="Aaliyah                                 "/>
    <s v="CareerSource Escarosa - 4110 Pensacola"/>
    <x v="0"/>
    <x v="0"/>
    <s v="Lydia Henderson                               "/>
    <s v="NULL"/>
    <x v="0"/>
    <n v="85"/>
    <n v="62"/>
    <n v="20211"/>
    <n v="1"/>
    <x v="0"/>
    <n v="1301"/>
    <n v="20210624"/>
    <x v="0"/>
    <x v="0"/>
    <n v="0"/>
    <n v="0"/>
    <n v="0"/>
    <x v="1"/>
    <n v="0"/>
    <n v="16026870"/>
    <x v="0"/>
    <x v="0"/>
  </r>
  <r>
    <n v="164241320"/>
    <s v="Fann"/>
    <s v="Cynthia"/>
    <s v="CareerSource Escarosa - 4110 Pensacola"/>
    <x v="0"/>
    <x v="2"/>
    <s v="AnnMarie Roeber                                  "/>
    <s v="NULL"/>
    <x v="0"/>
    <n v="170"/>
    <n v="170"/>
    <n v="20211"/>
    <n v="1"/>
    <x v="0"/>
    <n v="1595"/>
    <n v="20210316"/>
    <x v="0"/>
    <x v="0"/>
    <n v="0"/>
    <n v="20212"/>
    <n v="1"/>
    <x v="0"/>
    <n v="11077.23"/>
    <n v="15206991"/>
    <x v="0"/>
    <x v="0"/>
  </r>
  <r>
    <n v="164330124"/>
    <s v="Farrell"/>
    <s v="Neia"/>
    <s v="CareerSource Escarosa - 4110 Pensacola"/>
    <x v="0"/>
    <x v="3"/>
    <s v="Brian Powell                                  "/>
    <s v="NULL"/>
    <x v="0"/>
    <n v="27"/>
    <n v="27"/>
    <n v="0"/>
    <n v="0"/>
    <x v="1"/>
    <n v="0"/>
    <s v="NULL"/>
    <x v="1"/>
    <x v="1"/>
    <n v="1"/>
    <n v="0"/>
    <n v="0"/>
    <x v="1"/>
    <n v="0"/>
    <n v="15390528"/>
    <x v="0"/>
    <x v="0"/>
  </r>
  <r>
    <n v="163938692"/>
    <s v="Feagin"/>
    <s v="Kianni"/>
    <s v="CareerSource Escarosa - 4110 Pensacola"/>
    <x v="0"/>
    <x v="1"/>
    <s v="Brian Powell                                  "/>
    <s v="NULL"/>
    <x v="0"/>
    <n v="420"/>
    <n v="381"/>
    <n v="20211"/>
    <n v="1"/>
    <x v="0"/>
    <n v="5216"/>
    <n v="20200113"/>
    <x v="0"/>
    <x v="0"/>
    <n v="0"/>
    <n v="0"/>
    <n v="0"/>
    <x v="1"/>
    <n v="0"/>
    <n v="15820668"/>
    <x v="3"/>
    <x v="3"/>
  </r>
  <r>
    <n v="164362349"/>
    <s v="Ferguson-Perkins                        "/>
    <s v="Carsen                                  "/>
    <s v="CareerSource Escarosa - 4110 Pensacola"/>
    <x v="0"/>
    <x v="0"/>
    <s v="Lydia Henderson                               "/>
    <s v="NULL"/>
    <x v="0"/>
    <n v="41"/>
    <n v="41"/>
    <n v="0"/>
    <n v="0"/>
    <x v="1"/>
    <n v="0"/>
    <s v="NULL"/>
    <x v="1"/>
    <x v="0"/>
    <n v="0"/>
    <n v="0"/>
    <n v="0"/>
    <x v="1"/>
    <n v="0"/>
    <n v="16047947"/>
    <x v="0"/>
    <x v="0"/>
  </r>
  <r>
    <n v="162976095"/>
    <s v="Fields"/>
    <s v="Tenecia"/>
    <s v="CareerSource Escarosa - 4110 Pensacola"/>
    <x v="0"/>
    <x v="1"/>
    <s v="James Boyden                                  "/>
    <s v="NULL"/>
    <x v="0"/>
    <n v="924"/>
    <n v="861"/>
    <n v="20211"/>
    <n v="1"/>
    <x v="0"/>
    <n v="11031"/>
    <s v="NULL"/>
    <x v="1"/>
    <x v="0"/>
    <n v="0"/>
    <n v="20212"/>
    <n v="1"/>
    <x v="0"/>
    <n v="14638.81"/>
    <n v="14010296"/>
    <x v="2"/>
    <x v="2"/>
  </r>
  <r>
    <n v="163397947"/>
    <s v="Fields                                  "/>
    <s v="Koby                                    "/>
    <s v="CareerSource Escarosa - 4110 Pensacola"/>
    <x v="0"/>
    <x v="0"/>
    <s v="Patrick Beauford                                "/>
    <s v="NULL"/>
    <x v="0"/>
    <n v="570"/>
    <n v="359"/>
    <n v="0"/>
    <n v="0"/>
    <x v="1"/>
    <n v="0"/>
    <s v="NULL"/>
    <x v="1"/>
    <x v="0"/>
    <n v="0"/>
    <n v="0"/>
    <n v="0"/>
    <x v="1"/>
    <n v="0"/>
    <n v="15443996"/>
    <x v="1"/>
    <x v="0"/>
  </r>
  <r>
    <n v="164113639"/>
    <s v="Finklea                                 "/>
    <s v="Breauna                                 "/>
    <s v="CareerSource Escarosa - 4110 Pensacola"/>
    <x v="0"/>
    <x v="0"/>
    <s v="Leslie Reeves                                  "/>
    <s v="NULL"/>
    <x v="0"/>
    <n v="309"/>
    <n v="309"/>
    <n v="20211"/>
    <n v="1"/>
    <x v="0"/>
    <n v="301"/>
    <n v="20210227"/>
    <x v="0"/>
    <x v="0"/>
    <n v="0"/>
    <n v="0"/>
    <n v="0"/>
    <x v="1"/>
    <n v="0"/>
    <n v="15954017"/>
    <x v="0"/>
    <x v="0"/>
  </r>
  <r>
    <n v="164234944"/>
    <s v="Finklea"/>
    <s v="Desiree"/>
    <s v="CareerSource Escarosa - 4110 Pensacola"/>
    <x v="0"/>
    <x v="0"/>
    <s v="Leslie Reeves                                  "/>
    <s v="NULL"/>
    <x v="0"/>
    <n v="178"/>
    <n v="146"/>
    <n v="0"/>
    <n v="0"/>
    <x v="1"/>
    <n v="0"/>
    <n v="20210406"/>
    <x v="0"/>
    <x v="0"/>
    <n v="0"/>
    <n v="0"/>
    <n v="0"/>
    <x v="1"/>
    <n v="0"/>
    <n v="15992582"/>
    <x v="0"/>
    <x v="0"/>
  </r>
  <r>
    <n v="164363852"/>
    <s v="Finley"/>
    <s v="Cortney"/>
    <s v="CareerSource Escarosa - 4120 Milton"/>
    <x v="0"/>
    <x v="1"/>
    <s v="Brian Powell                                  "/>
    <s v="NULL"/>
    <x v="0"/>
    <n v="29"/>
    <n v="29"/>
    <n v="20211"/>
    <n v="1"/>
    <x v="0"/>
    <n v="7571"/>
    <n v="20210325"/>
    <x v="0"/>
    <x v="1"/>
    <n v="1"/>
    <n v="20212"/>
    <n v="1"/>
    <x v="0"/>
    <n v="7632.53"/>
    <n v="14562630"/>
    <x v="0"/>
    <x v="0"/>
  </r>
  <r>
    <n v="163883279"/>
    <s v="Foltmann"/>
    <s v="Shila"/>
    <s v="CareerSource Escarosa - 4120 Milton"/>
    <x v="0"/>
    <x v="1"/>
    <s v="Brian Powell                                  "/>
    <s v="NULL"/>
    <x v="0"/>
    <n v="447"/>
    <n v="393"/>
    <n v="0"/>
    <n v="0"/>
    <x v="1"/>
    <n v="0"/>
    <n v="20190328"/>
    <x v="0"/>
    <x v="0"/>
    <n v="0"/>
    <n v="0"/>
    <n v="0"/>
    <x v="1"/>
    <n v="0"/>
    <n v="15807895"/>
    <x v="3"/>
    <x v="3"/>
  </r>
  <r>
    <n v="163248973"/>
    <s v="Foreman"/>
    <s v="Nytashia"/>
    <s v="CareerSource Escarosa - 4110 Pensacola"/>
    <x v="0"/>
    <x v="0"/>
    <s v="Lydia Henderson                               "/>
    <s v="NULL"/>
    <x v="0"/>
    <n v="708"/>
    <n v="503"/>
    <n v="0"/>
    <n v="0"/>
    <x v="1"/>
    <n v="0"/>
    <n v="20210406"/>
    <x v="0"/>
    <x v="0"/>
    <n v="0"/>
    <n v="20212"/>
    <n v="1"/>
    <x v="0"/>
    <n v="2891.57"/>
    <n v="15363077"/>
    <x v="1"/>
    <x v="3"/>
  </r>
  <r>
    <n v="163339119"/>
    <s v="Fountain"/>
    <s v="CIARA"/>
    <s v="CareerSource Escarosa - 4110 Pensacola"/>
    <x v="0"/>
    <x v="1"/>
    <s v="James Boyden                                  "/>
    <s v="NULL"/>
    <x v="0"/>
    <n v="618"/>
    <n v="618"/>
    <n v="20211"/>
    <n v="1"/>
    <x v="0"/>
    <n v="2171"/>
    <s v="NULL"/>
    <x v="1"/>
    <x v="0"/>
    <n v="0"/>
    <n v="0"/>
    <n v="0"/>
    <x v="1"/>
    <n v="0"/>
    <n v="13418752"/>
    <x v="1"/>
    <x v="1"/>
  </r>
  <r>
    <n v="163280463"/>
    <s v="Freeman                                 "/>
    <s v="Keith                                   "/>
    <s v="CareerSource Escarosa - 4110 Pensacola"/>
    <x v="0"/>
    <x v="0"/>
    <s v="Patrick Beauford                                "/>
    <s v="NULL"/>
    <x v="0"/>
    <n v="681"/>
    <n v="681"/>
    <n v="0"/>
    <n v="0"/>
    <x v="1"/>
    <n v="0"/>
    <n v="20191219"/>
    <x v="0"/>
    <x v="1"/>
    <n v="1"/>
    <n v="0"/>
    <n v="0"/>
    <x v="1"/>
    <n v="0"/>
    <n v="15375750"/>
    <x v="1"/>
    <x v="1"/>
  </r>
  <r>
    <n v="164245507"/>
    <s v="Gaddis                                  "/>
    <s v="Tyler                                   "/>
    <s v="CareerSource Escarosa - 4120 Milton"/>
    <x v="0"/>
    <x v="0"/>
    <s v="Bruce Predmore                                "/>
    <s v="NULL"/>
    <x v="0"/>
    <n v="175"/>
    <n v="175"/>
    <n v="20211"/>
    <n v="1"/>
    <x v="0"/>
    <n v="177"/>
    <n v="20210317"/>
    <x v="0"/>
    <x v="0"/>
    <n v="0"/>
    <n v="20212"/>
    <n v="1"/>
    <x v="0"/>
    <n v="2837.4"/>
    <n v="15996121"/>
    <x v="0"/>
    <x v="0"/>
  </r>
  <r>
    <n v="163908620"/>
    <s v="Gainey                                  "/>
    <s v="Jacob                                   "/>
    <s v="CareerSource Escarosa - 4110 Pensacola"/>
    <x v="0"/>
    <x v="0"/>
    <s v="Lydia Henderson                               "/>
    <s v="NULL"/>
    <x v="0"/>
    <n v="436"/>
    <n v="436"/>
    <n v="0"/>
    <n v="0"/>
    <x v="1"/>
    <n v="0"/>
    <n v="20200728"/>
    <x v="0"/>
    <x v="0"/>
    <n v="0"/>
    <n v="0"/>
    <n v="0"/>
    <x v="1"/>
    <n v="0"/>
    <n v="15840756"/>
    <x v="3"/>
    <x v="3"/>
  </r>
  <r>
    <n v="163944029"/>
    <s v="Gale"/>
    <s v="Caitlin"/>
    <s v="CareerSource Escarosa - 4110 Pensacola"/>
    <x v="0"/>
    <x v="1"/>
    <s v="James Boyden                                  "/>
    <s v="NULL"/>
    <x v="0"/>
    <n v="414"/>
    <n v="380"/>
    <n v="20211"/>
    <n v="1"/>
    <x v="0"/>
    <n v="7332"/>
    <n v="20180806"/>
    <x v="0"/>
    <x v="0"/>
    <n v="0"/>
    <n v="20212"/>
    <n v="1"/>
    <x v="0"/>
    <n v="7098.3"/>
    <n v="15308050"/>
    <x v="3"/>
    <x v="3"/>
  </r>
  <r>
    <n v="164297924"/>
    <s v="Garcia                                  "/>
    <s v="Andrea                                  "/>
    <s v="CareerSource Escarosa - 4120 Milton"/>
    <x v="0"/>
    <x v="0"/>
    <s v="Bruce Predmore                                "/>
    <s v="NULL"/>
    <x v="0"/>
    <n v="107"/>
    <n v="107"/>
    <n v="0"/>
    <n v="0"/>
    <x v="1"/>
    <n v="0"/>
    <s v="NULL"/>
    <x v="1"/>
    <x v="0"/>
    <n v="0"/>
    <n v="0"/>
    <n v="0"/>
    <x v="1"/>
    <n v="0"/>
    <n v="16017795"/>
    <x v="0"/>
    <x v="0"/>
  </r>
  <r>
    <n v="160298714"/>
    <s v="Gibbons"/>
    <s v="Emily"/>
    <s v="CareerSource Escarosa - 4120 Milton"/>
    <x v="0"/>
    <x v="1"/>
    <s v="James Boyden                                  "/>
    <n v="3"/>
    <x v="1"/>
    <n v="2211"/>
    <n v="2211"/>
    <n v="0"/>
    <n v="0"/>
    <x v="1"/>
    <n v="0"/>
    <s v="NULL"/>
    <x v="1"/>
    <x v="1"/>
    <n v="1"/>
    <n v="0"/>
    <n v="0"/>
    <x v="1"/>
    <n v="0"/>
    <n v="12576507"/>
    <x v="4"/>
    <x v="4"/>
  </r>
  <r>
    <n v="164118968"/>
    <s v="Goldsby                                 "/>
    <s v="Ailene                                  "/>
    <s v="CareerSource Escarosa - 4110 Pensacola"/>
    <x v="0"/>
    <x v="0"/>
    <s v="Patrick Beauford                                "/>
    <s v="NULL"/>
    <x v="0"/>
    <n v="301"/>
    <n v="301"/>
    <n v="20211"/>
    <n v="1"/>
    <x v="0"/>
    <n v="255"/>
    <n v="20210727"/>
    <x v="0"/>
    <x v="0"/>
    <n v="0"/>
    <n v="20212"/>
    <n v="1"/>
    <x v="0"/>
    <n v="1680"/>
    <n v="14767286"/>
    <x v="0"/>
    <x v="0"/>
  </r>
  <r>
    <n v="163280932"/>
    <s v="Gonzalez"/>
    <s v="Samantha"/>
    <s v="CareerSource Escarosa - 4110 Pensacola"/>
    <x v="0"/>
    <x v="1"/>
    <s v="Brian Powell                                  "/>
    <s v="NULL"/>
    <x v="0"/>
    <n v="678"/>
    <n v="678"/>
    <n v="0"/>
    <n v="0"/>
    <x v="1"/>
    <n v="0"/>
    <s v="NULL"/>
    <x v="1"/>
    <x v="0"/>
    <n v="0"/>
    <n v="0"/>
    <n v="0"/>
    <x v="1"/>
    <n v="0"/>
    <n v="15345862"/>
    <x v="1"/>
    <x v="1"/>
  </r>
  <r>
    <n v="164370075"/>
    <s v="GRAHAM"/>
    <s v="AMBER"/>
    <s v="CareerSource Escarosa - 4120 Milton"/>
    <x v="0"/>
    <x v="1"/>
    <s v="James Boyden                                  "/>
    <s v="NULL"/>
    <x v="0"/>
    <n v="21"/>
    <n v="17"/>
    <n v="20211"/>
    <n v="1"/>
    <x v="0"/>
    <n v="9321"/>
    <n v="20190412"/>
    <x v="0"/>
    <x v="0"/>
    <n v="0"/>
    <n v="20212"/>
    <n v="1"/>
    <x v="0"/>
    <n v="5829.87"/>
    <n v="8387439"/>
    <x v="0"/>
    <x v="0"/>
  </r>
  <r>
    <n v="163497063"/>
    <s v="Grammes                                 "/>
    <s v="Kyle                                    "/>
    <s v="CareerSource Escarosa - 4120 Milton"/>
    <x v="0"/>
    <x v="0"/>
    <s v="Bruce Predmore                                "/>
    <s v="NULL"/>
    <x v="0"/>
    <n v="538"/>
    <n v="349"/>
    <n v="20211"/>
    <n v="1"/>
    <x v="0"/>
    <n v="2510"/>
    <n v="20210613"/>
    <x v="0"/>
    <x v="0"/>
    <n v="0"/>
    <n v="20212"/>
    <n v="1"/>
    <x v="0"/>
    <n v="1949.5"/>
    <n v="15462513"/>
    <x v="3"/>
    <x v="0"/>
  </r>
  <r>
    <n v="164369342"/>
    <s v="Gray"/>
    <s v="Quadeja"/>
    <s v="CareerSource Escarosa - 4110 Pensacola"/>
    <x v="0"/>
    <x v="1"/>
    <s v="James Boyden                                  "/>
    <s v="NULL"/>
    <x v="0"/>
    <n v="22"/>
    <n v="17"/>
    <n v="20211"/>
    <n v="1"/>
    <x v="0"/>
    <n v="2746"/>
    <s v="NULL"/>
    <x v="1"/>
    <x v="0"/>
    <n v="0"/>
    <n v="20212"/>
    <n v="1"/>
    <x v="0"/>
    <n v="537.52"/>
    <n v="13426986"/>
    <x v="0"/>
    <x v="0"/>
  </r>
  <r>
    <n v="162976065"/>
    <s v="Green"/>
    <s v="Latoya"/>
    <s v="CareerSource Escarosa - 4110 Pensacola"/>
    <x v="0"/>
    <x v="1"/>
    <s v="Brian Powell                                  "/>
    <s v="NULL"/>
    <x v="0"/>
    <n v="925"/>
    <n v="925"/>
    <n v="0"/>
    <n v="0"/>
    <x v="1"/>
    <n v="0"/>
    <n v="20181031"/>
    <x v="0"/>
    <x v="1"/>
    <n v="1"/>
    <n v="20212"/>
    <n v="1"/>
    <x v="0"/>
    <n v="0.54"/>
    <n v="14902597"/>
    <x v="2"/>
    <x v="2"/>
  </r>
  <r>
    <n v="162974711"/>
    <s v="Green"/>
    <s v="Destiny"/>
    <s v="CareerSource Escarosa - 4110 Pensacola"/>
    <x v="0"/>
    <x v="1"/>
    <s v="Brian Powell                                  "/>
    <s v="NULL"/>
    <x v="0"/>
    <n v="926"/>
    <n v="926"/>
    <n v="0"/>
    <n v="0"/>
    <x v="1"/>
    <n v="0"/>
    <n v="20180402"/>
    <x v="0"/>
    <x v="0"/>
    <n v="0"/>
    <n v="0"/>
    <n v="0"/>
    <x v="1"/>
    <n v="0"/>
    <n v="15103315"/>
    <x v="2"/>
    <x v="2"/>
  </r>
  <r>
    <n v="163419411"/>
    <s v="Grubbs                                  "/>
    <s v="Alexis                                  "/>
    <s v="CareerSource Escarosa - 4110 Pensacola"/>
    <x v="0"/>
    <x v="0"/>
    <s v="Leslie Reeves                                  "/>
    <s v="NULL"/>
    <x v="0"/>
    <n v="549"/>
    <n v="549"/>
    <n v="0"/>
    <n v="0"/>
    <x v="1"/>
    <n v="0"/>
    <n v="20210512"/>
    <x v="0"/>
    <x v="0"/>
    <n v="0"/>
    <n v="20212"/>
    <n v="1"/>
    <x v="0"/>
    <n v="834.57"/>
    <n v="15453015"/>
    <x v="1"/>
    <x v="1"/>
  </r>
  <r>
    <n v="163067751"/>
    <s v="Gulley"/>
    <s v="Donelle"/>
    <s v="CareerSource Escarosa - 4110 Pensacola"/>
    <x v="0"/>
    <x v="1"/>
    <s v="Brian Powell                                  "/>
    <s v="NULL"/>
    <x v="0"/>
    <n v="854"/>
    <n v="854"/>
    <n v="0"/>
    <n v="0"/>
    <x v="1"/>
    <n v="0"/>
    <n v="20190906"/>
    <x v="0"/>
    <x v="1"/>
    <n v="1"/>
    <n v="0"/>
    <n v="0"/>
    <x v="1"/>
    <n v="0"/>
    <n v="15258306"/>
    <x v="2"/>
    <x v="2"/>
  </r>
  <r>
    <n v="164286046"/>
    <s v="Gulley"/>
    <s v="Skydazhia"/>
    <s v="CareerSource Escarosa - 4110 Pensacola"/>
    <x v="0"/>
    <x v="0"/>
    <s v="Cheryl Mcqueen                                 "/>
    <s v="NULL"/>
    <x v="0"/>
    <n v="113"/>
    <n v="113"/>
    <n v="0"/>
    <n v="0"/>
    <x v="1"/>
    <n v="0"/>
    <n v="20210501"/>
    <x v="0"/>
    <x v="1"/>
    <n v="1"/>
    <n v="20212"/>
    <n v="1"/>
    <x v="0"/>
    <n v="820.53"/>
    <n v="16017088"/>
    <x v="0"/>
    <x v="0"/>
  </r>
  <r>
    <n v="164370053"/>
    <s v="Hale"/>
    <s v="Brianna"/>
    <s v="CareerSource Escarosa - 4110 Pensacola"/>
    <x v="0"/>
    <x v="1"/>
    <s v="Brian Powell                                  "/>
    <s v="NULL"/>
    <x v="0"/>
    <n v="21"/>
    <n v="21"/>
    <n v="20211"/>
    <n v="1"/>
    <x v="0"/>
    <n v="3531"/>
    <n v="20201125"/>
    <x v="0"/>
    <x v="0"/>
    <n v="0"/>
    <n v="0"/>
    <n v="0"/>
    <x v="1"/>
    <n v="0"/>
    <n v="16046378"/>
    <x v="0"/>
    <x v="0"/>
  </r>
  <r>
    <n v="163080759"/>
    <s v="Hamil                                   "/>
    <s v="Kaleb                                   "/>
    <s v="CareerSource Escarosa - 4120 Milton"/>
    <x v="0"/>
    <x v="0"/>
    <s v="Bruce Predmore                                "/>
    <s v="NULL"/>
    <x v="0"/>
    <n v="853"/>
    <n v="213"/>
    <n v="0"/>
    <n v="0"/>
    <x v="1"/>
    <n v="0"/>
    <n v="20210504"/>
    <x v="0"/>
    <x v="0"/>
    <n v="0"/>
    <n v="0"/>
    <n v="0"/>
    <x v="1"/>
    <n v="0"/>
    <n v="15297396"/>
    <x v="2"/>
    <x v="0"/>
  </r>
  <r>
    <n v="162344207"/>
    <s v="HAMILTON"/>
    <s v="JOSEPH"/>
    <s v="CareerSource Escarosa - 4110 Pensacola"/>
    <x v="0"/>
    <x v="1"/>
    <s v="James Boyden                                  "/>
    <n v="1"/>
    <x v="0"/>
    <n v="1305"/>
    <n v="1305"/>
    <n v="0"/>
    <n v="0"/>
    <x v="1"/>
    <n v="0"/>
    <n v="20190313"/>
    <x v="0"/>
    <x v="1"/>
    <n v="1"/>
    <n v="20212"/>
    <n v="1"/>
    <x v="0"/>
    <n v="3937.2"/>
    <n v="8435214"/>
    <x v="2"/>
    <x v="2"/>
  </r>
  <r>
    <n v="163872578"/>
    <s v="HARRIS"/>
    <s v="TAHETISHA"/>
    <s v="CareerSource Escarosa - 4110 Pensacola"/>
    <x v="0"/>
    <x v="1"/>
    <s v="Brian Powell                                  "/>
    <s v="NULL"/>
    <x v="0"/>
    <n v="451"/>
    <n v="393"/>
    <n v="20211"/>
    <n v="1"/>
    <x v="0"/>
    <n v="5389"/>
    <n v="20200224"/>
    <x v="0"/>
    <x v="1"/>
    <n v="1"/>
    <n v="20212"/>
    <n v="1"/>
    <x v="0"/>
    <n v="5734.17"/>
    <n v="11064417"/>
    <x v="3"/>
    <x v="3"/>
  </r>
  <r>
    <n v="164363818"/>
    <s v="Harris"/>
    <s v="Mariah"/>
    <s v="CareerSource Escarosa - 4110 Pensacola"/>
    <x v="0"/>
    <x v="1"/>
    <s v="Brian Powell                                  "/>
    <s v="NULL"/>
    <x v="0"/>
    <n v="28"/>
    <n v="28"/>
    <n v="20211"/>
    <n v="1"/>
    <x v="0"/>
    <n v="1703"/>
    <n v="20210722"/>
    <x v="0"/>
    <x v="0"/>
    <n v="0"/>
    <n v="0"/>
    <n v="0"/>
    <x v="1"/>
    <n v="0"/>
    <n v="15073360"/>
    <x v="0"/>
    <x v="0"/>
  </r>
  <r>
    <n v="163412549"/>
    <s v="Harris                                  "/>
    <s v="Jabari                                  "/>
    <s v="CareerSource Escarosa - 4110 Pensacola"/>
    <x v="0"/>
    <x v="0"/>
    <s v="Cheryl Mcqueen                                 "/>
    <s v="NULL"/>
    <x v="0"/>
    <n v="553"/>
    <n v="553"/>
    <n v="0"/>
    <n v="0"/>
    <x v="1"/>
    <n v="0"/>
    <s v="NULL"/>
    <x v="1"/>
    <x v="0"/>
    <n v="0"/>
    <n v="0"/>
    <n v="0"/>
    <x v="1"/>
    <n v="0"/>
    <n v="15450136"/>
    <x v="1"/>
    <x v="1"/>
  </r>
  <r>
    <n v="164317304"/>
    <s v="Harris                                  "/>
    <s v="Darrell                                 "/>
    <s v="CareerSource Escarosa - 4110 Pensacola"/>
    <x v="0"/>
    <x v="0"/>
    <s v="Patrick Beauford                                "/>
    <s v="NULL"/>
    <x v="0"/>
    <n v="83"/>
    <n v="83"/>
    <n v="0"/>
    <n v="0"/>
    <x v="1"/>
    <n v="0"/>
    <s v="NULL"/>
    <x v="1"/>
    <x v="0"/>
    <n v="0"/>
    <n v="0"/>
    <n v="0"/>
    <x v="1"/>
    <n v="0"/>
    <n v="16027002"/>
    <x v="0"/>
    <x v="0"/>
  </r>
  <r>
    <n v="163281087"/>
    <s v="Harrissika                              "/>
    <s v="Jah'nysha                               "/>
    <s v="CareerSource Escarosa - 4110 Pensacola"/>
    <x v="0"/>
    <x v="0"/>
    <s v="Cheryl Mcqueen                                 "/>
    <s v="NULL"/>
    <x v="0"/>
    <n v="681"/>
    <n v="394"/>
    <n v="20211"/>
    <n v="1"/>
    <x v="0"/>
    <n v="20"/>
    <n v="20210612"/>
    <x v="0"/>
    <x v="0"/>
    <n v="0"/>
    <n v="0"/>
    <n v="0"/>
    <x v="1"/>
    <n v="0"/>
    <n v="15376017"/>
    <x v="1"/>
    <x v="3"/>
  </r>
  <r>
    <n v="164312671"/>
    <s v="Hartfield                               "/>
    <s v="Malachi                                 "/>
    <s v="CareerSource Escarosa - 4110 Pensacola"/>
    <x v="0"/>
    <x v="0"/>
    <s v="Lydia Henderson                               "/>
    <s v="NULL"/>
    <x v="0"/>
    <n v="84"/>
    <n v="84"/>
    <n v="0"/>
    <n v="0"/>
    <x v="1"/>
    <n v="0"/>
    <s v="NULL"/>
    <x v="1"/>
    <x v="0"/>
    <n v="0"/>
    <n v="0"/>
    <n v="0"/>
    <x v="1"/>
    <n v="0"/>
    <n v="16022272"/>
    <x v="0"/>
    <x v="0"/>
  </r>
  <r>
    <n v="161429278"/>
    <s v="Harvard                                 "/>
    <s v="Ashley                                  "/>
    <s v="CareerSource Escarosa - 4120 Milton"/>
    <x v="0"/>
    <x v="0"/>
    <s v="Susan Howell                                  "/>
    <n v="1"/>
    <x v="0"/>
    <n v="1683"/>
    <n v="20"/>
    <n v="20211"/>
    <n v="1"/>
    <x v="0"/>
    <n v="7864"/>
    <n v="20201217"/>
    <x v="0"/>
    <x v="0"/>
    <n v="0"/>
    <n v="20212"/>
    <n v="1"/>
    <x v="0"/>
    <n v="8019.73"/>
    <n v="14729589"/>
    <x v="5"/>
    <x v="0"/>
  </r>
  <r>
    <n v="164224178"/>
    <s v="Hayes"/>
    <s v="Natavia"/>
    <s v="CareerSource Escarosa - 4110 Pensacola"/>
    <x v="0"/>
    <x v="0"/>
    <s v="Cheryl Mcqueen                                 "/>
    <s v="NULL"/>
    <x v="0"/>
    <n v="195"/>
    <n v="195"/>
    <n v="0"/>
    <n v="0"/>
    <x v="1"/>
    <n v="0"/>
    <n v="20190321"/>
    <x v="0"/>
    <x v="1"/>
    <n v="1"/>
    <n v="0"/>
    <n v="0"/>
    <x v="1"/>
    <n v="0"/>
    <n v="14413482"/>
    <x v="0"/>
    <x v="0"/>
  </r>
  <r>
    <n v="163910209"/>
    <s v="HAYNES"/>
    <s v="ARSOLA"/>
    <s v="CareerSource Escarosa - 4110 Pensacola"/>
    <x v="0"/>
    <x v="1"/>
    <s v="James Boyden                                  "/>
    <s v="NULL"/>
    <x v="0"/>
    <n v="441"/>
    <n v="429"/>
    <n v="20211"/>
    <n v="1"/>
    <x v="0"/>
    <n v="8597"/>
    <s v="NULL"/>
    <x v="1"/>
    <x v="0"/>
    <n v="0"/>
    <n v="20212"/>
    <n v="1"/>
    <x v="0"/>
    <n v="7711.19"/>
    <n v="8465583"/>
    <x v="3"/>
    <x v="3"/>
  </r>
  <r>
    <n v="163140493"/>
    <s v="Herring"/>
    <s v="Micah"/>
    <s v="CareerSource Escarosa - 4120 Milton"/>
    <x v="0"/>
    <x v="1"/>
    <s v="Brian Powell                                  "/>
    <s v="NULL"/>
    <x v="0"/>
    <n v="797"/>
    <n v="759"/>
    <n v="0"/>
    <n v="0"/>
    <x v="1"/>
    <n v="0"/>
    <s v="NULL"/>
    <x v="1"/>
    <x v="1"/>
    <n v="1"/>
    <n v="0"/>
    <n v="0"/>
    <x v="1"/>
    <n v="0"/>
    <n v="15302291"/>
    <x v="2"/>
    <x v="2"/>
  </r>
  <r>
    <n v="162696159"/>
    <s v="HESTER"/>
    <s v="ANGELA"/>
    <s v="CareerSource Escarosa - 4110 Pensacola"/>
    <x v="0"/>
    <x v="1"/>
    <s v="James Boyden                                  "/>
    <s v="NULL"/>
    <x v="0"/>
    <n v="1112"/>
    <n v="1112"/>
    <n v="0"/>
    <n v="0"/>
    <x v="1"/>
    <n v="0"/>
    <n v="20190218"/>
    <x v="0"/>
    <x v="1"/>
    <n v="1"/>
    <n v="0"/>
    <n v="0"/>
    <x v="1"/>
    <n v="0"/>
    <n v="8496493"/>
    <x v="2"/>
    <x v="2"/>
  </r>
  <r>
    <n v="163189430"/>
    <s v="HESTLE"/>
    <s v="QUACHELLE"/>
    <s v="CareerSource Escarosa - 4110 Pensacola"/>
    <x v="0"/>
    <x v="1"/>
    <s v="Brian Powell                                  "/>
    <s v="NULL"/>
    <x v="0"/>
    <n v="757"/>
    <n v="757"/>
    <n v="20211"/>
    <n v="1"/>
    <x v="0"/>
    <n v="3016"/>
    <n v="20191121"/>
    <x v="0"/>
    <x v="1"/>
    <n v="1"/>
    <n v="0"/>
    <n v="0"/>
    <x v="1"/>
    <n v="0"/>
    <n v="8496764"/>
    <x v="2"/>
    <x v="2"/>
  </r>
  <r>
    <n v="164364566"/>
    <s v="HETHERINGTON"/>
    <s v="KANESHA"/>
    <s v="CareerSource Escarosa - 4110 Pensacola"/>
    <x v="0"/>
    <x v="1"/>
    <s v="James Boyden                                  "/>
    <s v="NULL"/>
    <x v="0"/>
    <n v="28"/>
    <n v="24"/>
    <n v="20211"/>
    <n v="1"/>
    <x v="0"/>
    <n v="10328"/>
    <n v="20180619"/>
    <x v="0"/>
    <x v="1"/>
    <n v="1"/>
    <n v="0"/>
    <n v="0"/>
    <x v="1"/>
    <n v="0"/>
    <n v="12152672"/>
    <x v="0"/>
    <x v="0"/>
  </r>
  <r>
    <n v="163775406"/>
    <s v="Hicks                                   "/>
    <s v="Hayden                                  "/>
    <s v="CareerSource Escarosa - 4105 Pensacola"/>
    <x v="0"/>
    <x v="0"/>
    <s v="Ashley Donahoo                                 "/>
    <s v="NULL"/>
    <x v="0"/>
    <n v="492"/>
    <n v="374"/>
    <n v="0"/>
    <n v="0"/>
    <x v="1"/>
    <n v="0"/>
    <n v="20210601"/>
    <x v="0"/>
    <x v="0"/>
    <n v="0"/>
    <n v="0"/>
    <n v="0"/>
    <x v="1"/>
    <n v="0"/>
    <n v="15747557"/>
    <x v="3"/>
    <x v="3"/>
  </r>
  <r>
    <n v="163388175"/>
    <s v="Hilburn                                 "/>
    <s v="Victoria                                "/>
    <s v="CareerSource Escarosa - 4110 Pensacola"/>
    <x v="0"/>
    <x v="0"/>
    <s v="Leslie Reeves                                  "/>
    <s v="NULL"/>
    <x v="0"/>
    <n v="584"/>
    <n v="584"/>
    <n v="0"/>
    <n v="0"/>
    <x v="1"/>
    <n v="0"/>
    <s v="NULL"/>
    <x v="1"/>
    <x v="0"/>
    <n v="0"/>
    <n v="0"/>
    <n v="0"/>
    <x v="1"/>
    <n v="0"/>
    <n v="15439834"/>
    <x v="1"/>
    <x v="1"/>
  </r>
  <r>
    <n v="164363868"/>
    <s v="HILL"/>
    <s v="SHAMEKA"/>
    <s v="CareerSource Central Florida - 4526 - Osceola"/>
    <x v="0"/>
    <x v="1"/>
    <s v="Brian Powell                                  "/>
    <s v="NULL"/>
    <x v="0"/>
    <n v="29"/>
    <n v="29"/>
    <n v="20211"/>
    <n v="1"/>
    <x v="0"/>
    <n v="3872"/>
    <n v="20210630"/>
    <x v="0"/>
    <x v="0"/>
    <n v="0"/>
    <n v="20212"/>
    <n v="1"/>
    <x v="0"/>
    <n v="4005.88"/>
    <n v="12684170"/>
    <x v="0"/>
    <x v="0"/>
  </r>
  <r>
    <n v="163187800"/>
    <s v="Hill"/>
    <s v="Kirstie"/>
    <s v="CareerSource Escarosa - 4110 Pensacola"/>
    <x v="0"/>
    <x v="1"/>
    <s v="James Boyden                                  "/>
    <s v="NULL"/>
    <x v="0"/>
    <n v="757"/>
    <n v="757"/>
    <n v="20211"/>
    <n v="1"/>
    <x v="0"/>
    <n v="1783"/>
    <n v="20210126"/>
    <x v="0"/>
    <x v="1"/>
    <n v="1"/>
    <n v="20212"/>
    <n v="1"/>
    <x v="0"/>
    <n v="5193.8900000000003"/>
    <n v="14839689"/>
    <x v="2"/>
    <x v="2"/>
  </r>
  <r>
    <n v="164147237"/>
    <s v="Hill                                    "/>
    <s v="Cam'Ren                                 "/>
    <s v="CareerSource Escarosa - 4110 Pensacola"/>
    <x v="0"/>
    <x v="0"/>
    <s v="Leslie Reeves                                  "/>
    <s v="NULL"/>
    <x v="0"/>
    <n v="273"/>
    <n v="239"/>
    <n v="20211"/>
    <n v="1"/>
    <x v="0"/>
    <n v="232"/>
    <n v="20210601"/>
    <x v="0"/>
    <x v="0"/>
    <n v="0"/>
    <n v="20212"/>
    <n v="1"/>
    <x v="0"/>
    <n v="922.78"/>
    <n v="15966370"/>
    <x v="0"/>
    <x v="0"/>
  </r>
  <r>
    <n v="163373736"/>
    <s v="Holley                                  "/>
    <s v="Dylan                                   "/>
    <s v="CareerSource Escarosa - 4120 Milton"/>
    <x v="0"/>
    <x v="0"/>
    <s v="Bruce Predmore                                "/>
    <s v="NULL"/>
    <x v="0"/>
    <n v="590"/>
    <n v="212"/>
    <n v="20211"/>
    <n v="1"/>
    <x v="0"/>
    <n v="5803"/>
    <n v="20210504"/>
    <x v="0"/>
    <x v="0"/>
    <n v="0"/>
    <n v="20212"/>
    <n v="1"/>
    <x v="0"/>
    <n v="796.5"/>
    <n v="15424079"/>
    <x v="1"/>
    <x v="0"/>
  </r>
  <r>
    <n v="162717846"/>
    <s v="Hopson"/>
    <s v="Michael"/>
    <s v="CareerSource Escarosa - 4120 Milton"/>
    <x v="0"/>
    <x v="1"/>
    <s v="James Boyden                                  "/>
    <s v="NULL"/>
    <x v="0"/>
    <n v="1099"/>
    <n v="1099"/>
    <n v="0"/>
    <n v="0"/>
    <x v="1"/>
    <n v="0"/>
    <s v="NULL"/>
    <x v="1"/>
    <x v="0"/>
    <n v="0"/>
    <n v="0"/>
    <n v="0"/>
    <x v="1"/>
    <n v="0"/>
    <n v="15130088"/>
    <x v="2"/>
    <x v="2"/>
  </r>
  <r>
    <n v="164132036"/>
    <s v="Horvath                                 "/>
    <s v="Abigail                                 "/>
    <s v="CareerSource Escarosa - 4110 Pensacola"/>
    <x v="0"/>
    <x v="0"/>
    <s v="Lydia Henderson                               "/>
    <s v="NULL"/>
    <x v="0"/>
    <n v="294"/>
    <n v="294"/>
    <n v="20211"/>
    <n v="1"/>
    <x v="0"/>
    <n v="2234"/>
    <n v="20201214"/>
    <x v="0"/>
    <x v="0"/>
    <n v="0"/>
    <n v="0"/>
    <n v="0"/>
    <x v="1"/>
    <n v="0"/>
    <n v="15960269"/>
    <x v="0"/>
    <x v="0"/>
  </r>
  <r>
    <n v="164317760"/>
    <s v="Howard                                  "/>
    <s v="Jaynisha                                "/>
    <s v="CareerSource Escarosa - 4110 Pensacola"/>
    <x v="0"/>
    <x v="0"/>
    <s v="Cheryl Mcqueen                                 "/>
    <s v="NULL"/>
    <x v="0"/>
    <n v="77"/>
    <n v="77"/>
    <n v="0"/>
    <n v="0"/>
    <x v="1"/>
    <n v="0"/>
    <s v="NULL"/>
    <x v="1"/>
    <x v="0"/>
    <n v="0"/>
    <n v="0"/>
    <n v="0"/>
    <x v="1"/>
    <n v="0"/>
    <n v="16029930"/>
    <x v="0"/>
    <x v="0"/>
  </r>
  <r>
    <n v="163375743"/>
    <s v="Howell"/>
    <s v="Gavin"/>
    <s v="CareerSource Escarosa - 4110 Pensacola"/>
    <x v="0"/>
    <x v="0"/>
    <s v="Leslie Reeves                                  "/>
    <s v="NULL"/>
    <x v="0"/>
    <n v="590"/>
    <n v="226"/>
    <n v="0"/>
    <n v="0"/>
    <x v="1"/>
    <n v="0"/>
    <n v="20200205"/>
    <x v="0"/>
    <x v="0"/>
    <n v="0"/>
    <n v="0"/>
    <n v="0"/>
    <x v="1"/>
    <n v="0"/>
    <n v="15424953"/>
    <x v="1"/>
    <x v="0"/>
  </r>
  <r>
    <n v="163831278"/>
    <s v="Hudnall                                 "/>
    <s v="Lilla                                   "/>
    <s v="CareerSource Escarosa - 4110 Pensacola"/>
    <x v="0"/>
    <x v="0"/>
    <s v="Leslie Reeves                                  "/>
    <s v="NULL"/>
    <x v="0"/>
    <n v="472"/>
    <n v="335"/>
    <n v="20211"/>
    <n v="1"/>
    <x v="0"/>
    <n v="166"/>
    <n v="20200605"/>
    <x v="0"/>
    <x v="0"/>
    <n v="0"/>
    <n v="0"/>
    <n v="0"/>
    <x v="1"/>
    <n v="0"/>
    <n v="15783436"/>
    <x v="3"/>
    <x v="0"/>
  </r>
  <r>
    <n v="164195161"/>
    <s v="Hudson"/>
    <s v="Shayona"/>
    <s v="CareerSource Escarosa - 4120 Milton"/>
    <x v="0"/>
    <x v="0"/>
    <s v="Susan Howell                                  "/>
    <s v="NULL"/>
    <x v="0"/>
    <n v="212"/>
    <n v="212"/>
    <n v="0"/>
    <n v="0"/>
    <x v="1"/>
    <n v="0"/>
    <n v="20210502"/>
    <x v="0"/>
    <x v="0"/>
    <n v="0"/>
    <n v="20212"/>
    <n v="1"/>
    <x v="0"/>
    <n v="3602.21"/>
    <n v="15984458"/>
    <x v="0"/>
    <x v="0"/>
  </r>
  <r>
    <n v="164263543"/>
    <s v="Humphreys                               "/>
    <s v="Anthony                                 "/>
    <s v="CareerSource Escarosa - 4110 Pensacola"/>
    <x v="0"/>
    <x v="0"/>
    <s v="Lydia Henderson                               "/>
    <s v="NULL"/>
    <x v="0"/>
    <n v="147"/>
    <n v="147"/>
    <n v="0"/>
    <n v="0"/>
    <x v="1"/>
    <n v="0"/>
    <s v="NULL"/>
    <x v="1"/>
    <x v="0"/>
    <n v="0"/>
    <n v="20212"/>
    <n v="1"/>
    <x v="0"/>
    <n v="326.66000000000003"/>
    <n v="16004584"/>
    <x v="0"/>
    <x v="0"/>
  </r>
  <r>
    <n v="164363789"/>
    <s v="IKNER"/>
    <s v="KHIYA"/>
    <s v="CareerSource Escarosa - 4110 Pensacola"/>
    <x v="0"/>
    <x v="1"/>
    <s v="Brian Powell                                  "/>
    <s v="NULL"/>
    <x v="0"/>
    <n v="28"/>
    <n v="28"/>
    <n v="20211"/>
    <n v="1"/>
    <x v="0"/>
    <n v="4590"/>
    <n v="20210113"/>
    <x v="0"/>
    <x v="1"/>
    <n v="1"/>
    <n v="20212"/>
    <n v="1"/>
    <x v="0"/>
    <n v="5842.63"/>
    <n v="15423385"/>
    <x v="0"/>
    <x v="0"/>
  </r>
  <r>
    <n v="163306128"/>
    <s v="Jackson"/>
    <s v="Avarie"/>
    <s v="CareerSource Escarosa - 4120 Milton"/>
    <x v="0"/>
    <x v="1"/>
    <s v="James Boyden                                  "/>
    <s v="NULL"/>
    <x v="0"/>
    <n v="653"/>
    <n v="653"/>
    <n v="0"/>
    <n v="0"/>
    <x v="1"/>
    <n v="0"/>
    <s v="NULL"/>
    <x v="1"/>
    <x v="0"/>
    <n v="0"/>
    <n v="0"/>
    <n v="0"/>
    <x v="1"/>
    <n v="0"/>
    <n v="15380035"/>
    <x v="1"/>
    <x v="1"/>
  </r>
  <r>
    <n v="163312208"/>
    <s v="Jackson                                 "/>
    <s v="Jerry                                   "/>
    <s v="CareerSource Escarosa - 4105 Pensacola"/>
    <x v="0"/>
    <x v="0"/>
    <s v="Ashley Donahoo                                 "/>
    <s v="NULL"/>
    <x v="0"/>
    <n v="654"/>
    <n v="288"/>
    <n v="20211"/>
    <n v="1"/>
    <x v="0"/>
    <n v="4991"/>
    <s v="NULL"/>
    <x v="1"/>
    <x v="0"/>
    <n v="0"/>
    <n v="0"/>
    <n v="0"/>
    <x v="1"/>
    <n v="0"/>
    <n v="15388658"/>
    <x v="1"/>
    <x v="0"/>
  </r>
  <r>
    <n v="164237538"/>
    <s v="Jackson"/>
    <s v="Aaron"/>
    <s v="CareerSource Escarosa - 4110 Pensacola"/>
    <x v="0"/>
    <x v="2"/>
    <s v="AnnMarie Roeber                                  "/>
    <s v="NULL"/>
    <x v="0"/>
    <n v="168"/>
    <n v="168"/>
    <n v="20211"/>
    <n v="1"/>
    <x v="0"/>
    <n v="586"/>
    <n v="20210318"/>
    <x v="0"/>
    <x v="0"/>
    <n v="0"/>
    <n v="20212"/>
    <n v="1"/>
    <x v="0"/>
    <n v="7093.63"/>
    <n v="15968379"/>
    <x v="0"/>
    <x v="0"/>
  </r>
  <r>
    <n v="164305092"/>
    <s v="Jackson"/>
    <s v="Carisa"/>
    <s v="CareerSource Escarosa - 4110 Pensacola"/>
    <x v="0"/>
    <x v="0"/>
    <s v="Cheryl Mcqueen                                 "/>
    <s v="NULL"/>
    <x v="0"/>
    <n v="91"/>
    <n v="91"/>
    <n v="0"/>
    <n v="0"/>
    <x v="1"/>
    <n v="0"/>
    <s v="NULL"/>
    <x v="1"/>
    <x v="0"/>
    <n v="0"/>
    <n v="0"/>
    <n v="0"/>
    <x v="1"/>
    <n v="0"/>
    <n v="16024654"/>
    <x v="0"/>
    <x v="0"/>
  </r>
  <r>
    <n v="163103548"/>
    <s v="JENNINGS"/>
    <s v="GREGGORY"/>
    <s v="CareerSource Escarosa - 4110 Pensacola"/>
    <x v="0"/>
    <x v="1"/>
    <s v="James Boyden                                  "/>
    <s v="NULL"/>
    <x v="0"/>
    <n v="825"/>
    <n v="825"/>
    <n v="20211"/>
    <n v="1"/>
    <x v="0"/>
    <n v="9733"/>
    <n v="20181204"/>
    <x v="0"/>
    <x v="0"/>
    <n v="0"/>
    <n v="20212"/>
    <n v="1"/>
    <x v="0"/>
    <n v="9702"/>
    <n v="8596867"/>
    <x v="2"/>
    <x v="2"/>
  </r>
  <r>
    <n v="163320887"/>
    <s v="Jernigan"/>
    <s v="Mary"/>
    <s v="CareerSource Escarosa - 4110 Pensacola"/>
    <x v="0"/>
    <x v="1"/>
    <s v="James Boyden                                  "/>
    <s v="NULL"/>
    <x v="0"/>
    <n v="638"/>
    <n v="638"/>
    <n v="20211"/>
    <n v="1"/>
    <x v="0"/>
    <n v="3080"/>
    <s v="NULL"/>
    <x v="1"/>
    <x v="0"/>
    <n v="0"/>
    <n v="20212"/>
    <n v="1"/>
    <x v="0"/>
    <n v="3655.84"/>
    <n v="15386421"/>
    <x v="1"/>
    <x v="1"/>
  </r>
  <r>
    <n v="164372047"/>
    <s v="Johnson"/>
    <s v="Jennifer"/>
    <s v="CareerSource Escarosa - 4105 Pensacola"/>
    <x v="0"/>
    <x v="1"/>
    <s v="Brian Powell                                  "/>
    <s v="NULL"/>
    <x v="0"/>
    <n v="17"/>
    <n v="17"/>
    <n v="20211"/>
    <n v="1"/>
    <x v="0"/>
    <n v="6784"/>
    <n v="20181203"/>
    <x v="0"/>
    <x v="1"/>
    <n v="1"/>
    <n v="20212"/>
    <n v="1"/>
    <x v="0"/>
    <n v="9962.26"/>
    <n v="8536182"/>
    <x v="0"/>
    <x v="0"/>
  </r>
  <r>
    <n v="163349507"/>
    <s v="Johnson"/>
    <s v="Sheakera"/>
    <s v="CareerSource Escarosa - 4110 Pensacola"/>
    <x v="0"/>
    <x v="1"/>
    <s v="James Boyden                                  "/>
    <s v="NULL"/>
    <x v="0"/>
    <n v="605"/>
    <n v="605"/>
    <n v="20211"/>
    <n v="1"/>
    <x v="0"/>
    <n v="2370"/>
    <s v="NULL"/>
    <x v="1"/>
    <x v="0"/>
    <n v="0"/>
    <n v="20212"/>
    <n v="1"/>
    <x v="0"/>
    <n v="296.88"/>
    <n v="10814406"/>
    <x v="1"/>
    <x v="1"/>
  </r>
  <r>
    <n v="164356332"/>
    <s v="JOHNSON"/>
    <s v="BIANCA"/>
    <s v="CareerSource Escarosa - 4110 Pensacola"/>
    <x v="0"/>
    <x v="3"/>
    <s v="Brian Powell                                  "/>
    <s v="NULL"/>
    <x v="0"/>
    <n v="36"/>
    <n v="36"/>
    <n v="20211"/>
    <n v="1"/>
    <x v="0"/>
    <n v="2335"/>
    <n v="20201015"/>
    <x v="0"/>
    <x v="1"/>
    <n v="1"/>
    <n v="0"/>
    <n v="0"/>
    <x v="1"/>
    <n v="0"/>
    <n v="12737866"/>
    <x v="0"/>
    <x v="0"/>
  </r>
  <r>
    <n v="163142836"/>
    <s v="Johnson"/>
    <s v="Tyrell"/>
    <s v="CareerSource Escarosa - 4110 Pensacola"/>
    <x v="0"/>
    <x v="1"/>
    <s v="Brian Powell                                  "/>
    <s v="NULL"/>
    <x v="0"/>
    <n v="793"/>
    <n v="793"/>
    <n v="20211"/>
    <n v="1"/>
    <x v="0"/>
    <n v="9637"/>
    <n v="20190827"/>
    <x v="0"/>
    <x v="0"/>
    <n v="0"/>
    <n v="20212"/>
    <n v="1"/>
    <x v="0"/>
    <n v="13078.4"/>
    <n v="14451978"/>
    <x v="2"/>
    <x v="2"/>
  </r>
  <r>
    <n v="163000020"/>
    <s v="Johnson                                 "/>
    <s v="Jonathan                                "/>
    <s v="CareerSource Escarosa - 4110 Pensacola"/>
    <x v="0"/>
    <x v="0"/>
    <s v="Lydia Henderson                               "/>
    <s v="NULL"/>
    <x v="0"/>
    <n v="905"/>
    <n v="506"/>
    <n v="0"/>
    <n v="0"/>
    <x v="1"/>
    <n v="0"/>
    <n v="20200629"/>
    <x v="0"/>
    <x v="0"/>
    <n v="0"/>
    <n v="0"/>
    <n v="0"/>
    <x v="1"/>
    <n v="0"/>
    <n v="15259548"/>
    <x v="2"/>
    <x v="3"/>
  </r>
  <r>
    <n v="163222782"/>
    <s v="Johnson"/>
    <s v="Deuntrell"/>
    <s v="CareerSource Escarosa - 4110 Pensacola"/>
    <x v="0"/>
    <x v="1"/>
    <s v="Brian Powell                                  "/>
    <s v="NULL"/>
    <x v="0"/>
    <n v="728"/>
    <n v="727"/>
    <n v="20211"/>
    <n v="1"/>
    <x v="0"/>
    <n v="6767"/>
    <n v="20210622"/>
    <x v="0"/>
    <x v="0"/>
    <n v="0"/>
    <n v="20212"/>
    <n v="1"/>
    <x v="0"/>
    <n v="982.56"/>
    <n v="15337653"/>
    <x v="1"/>
    <x v="1"/>
  </r>
  <r>
    <n v="163230510"/>
    <s v="Johnson                                 "/>
    <s v="Tyler                                   "/>
    <s v="CareerSource Escarosa - 4110 Pensacola"/>
    <x v="0"/>
    <x v="0"/>
    <s v="Patrick Beauford                                "/>
    <s v="NULL"/>
    <x v="0"/>
    <n v="723"/>
    <n v="723"/>
    <n v="0"/>
    <n v="0"/>
    <x v="1"/>
    <n v="0"/>
    <s v="NULL"/>
    <x v="1"/>
    <x v="0"/>
    <n v="0"/>
    <n v="0"/>
    <n v="0"/>
    <x v="1"/>
    <n v="0"/>
    <n v="15355601"/>
    <x v="1"/>
    <x v="1"/>
  </r>
  <r>
    <n v="163387058"/>
    <s v="Johnson                                 "/>
    <s v="Montrell                                "/>
    <s v="CareerSource Escarosa - 4110 Pensacola"/>
    <x v="0"/>
    <x v="0"/>
    <s v="Patrick Beauford                                "/>
    <s v="NULL"/>
    <x v="0"/>
    <n v="577"/>
    <n v="577"/>
    <n v="0"/>
    <n v="0"/>
    <x v="1"/>
    <n v="0"/>
    <s v="NULL"/>
    <x v="1"/>
    <x v="0"/>
    <n v="0"/>
    <n v="0"/>
    <n v="0"/>
    <x v="1"/>
    <n v="0"/>
    <n v="15439344"/>
    <x v="1"/>
    <x v="1"/>
  </r>
  <r>
    <n v="162285882"/>
    <s v="JONES"/>
    <s v="CLAUDIA"/>
    <s v="CareerSource Escarosa - 4110 Pensacola"/>
    <x v="0"/>
    <x v="1"/>
    <s v="James Boyden                                  "/>
    <n v="1"/>
    <x v="0"/>
    <n v="1329"/>
    <n v="1329"/>
    <n v="20211"/>
    <n v="1"/>
    <x v="0"/>
    <n v="1245"/>
    <n v="20190318"/>
    <x v="0"/>
    <x v="1"/>
    <n v="1"/>
    <n v="20212"/>
    <n v="1"/>
    <x v="0"/>
    <n v="2234.31"/>
    <n v="12172073"/>
    <x v="2"/>
    <x v="2"/>
  </r>
  <r>
    <n v="163350084"/>
    <s v="Jones"/>
    <s v="Latoshia"/>
    <s v="CareerSource Escarosa - 4110 Pensacola"/>
    <x v="0"/>
    <x v="1"/>
    <s v="James Boyden                                  "/>
    <s v="NULL"/>
    <x v="0"/>
    <n v="608"/>
    <n v="605"/>
    <n v="0"/>
    <n v="0"/>
    <x v="1"/>
    <n v="0"/>
    <s v="NULL"/>
    <x v="1"/>
    <x v="0"/>
    <n v="0"/>
    <n v="0"/>
    <n v="0"/>
    <x v="1"/>
    <n v="0"/>
    <n v="15351841"/>
    <x v="1"/>
    <x v="1"/>
  </r>
  <r>
    <n v="164099764"/>
    <s v="Jones"/>
    <s v="Angel"/>
    <s v="CareerSource Escarosa - 4120 Milton"/>
    <x v="0"/>
    <x v="0"/>
    <s v="Susan Howell                                  "/>
    <s v="NULL"/>
    <x v="0"/>
    <n v="318"/>
    <n v="318"/>
    <n v="20211"/>
    <n v="1"/>
    <x v="0"/>
    <n v="3126"/>
    <n v="20210520"/>
    <x v="0"/>
    <x v="0"/>
    <n v="0"/>
    <n v="20212"/>
    <n v="1"/>
    <x v="0"/>
    <n v="496.5"/>
    <n v="15950016"/>
    <x v="0"/>
    <x v="0"/>
  </r>
  <r>
    <n v="164280009"/>
    <s v="Jones"/>
    <s v="Lynnay"/>
    <s v="CareerSource Escarosa - 4120 Milton"/>
    <x v="0"/>
    <x v="2"/>
    <s v="Brian Powell                                  "/>
    <s v="NULL"/>
    <x v="0"/>
    <n v="121"/>
    <n v="107"/>
    <n v="20211"/>
    <n v="1"/>
    <x v="0"/>
    <n v="2788"/>
    <n v="20181205"/>
    <x v="0"/>
    <x v="1"/>
    <n v="1"/>
    <n v="0"/>
    <n v="0"/>
    <x v="1"/>
    <n v="0"/>
    <n v="16009753"/>
    <x v="0"/>
    <x v="0"/>
  </r>
  <r>
    <n v="164357153"/>
    <s v="Jordan"/>
    <s v="Chardajah"/>
    <s v="CareerSource Escarosa - 4110 Pensacola"/>
    <x v="0"/>
    <x v="1"/>
    <s v="Brian Powell                                  "/>
    <s v="NULL"/>
    <x v="0"/>
    <n v="36"/>
    <n v="36"/>
    <n v="20211"/>
    <n v="1"/>
    <x v="0"/>
    <n v="5122"/>
    <n v="20200722"/>
    <x v="0"/>
    <x v="1"/>
    <n v="1"/>
    <n v="20212"/>
    <n v="1"/>
    <x v="0"/>
    <n v="2997.55"/>
    <n v="14082362"/>
    <x v="0"/>
    <x v="0"/>
  </r>
  <r>
    <n v="163298369"/>
    <s v="Kaehler                                 "/>
    <s v="Zane                                    "/>
    <s v="CareerSource Escarosa - 4120 Milton"/>
    <x v="0"/>
    <x v="0"/>
    <s v="Bruce Predmore                                "/>
    <s v="NULL"/>
    <x v="0"/>
    <n v="666"/>
    <n v="212"/>
    <n v="20211"/>
    <n v="1"/>
    <x v="0"/>
    <n v="1190"/>
    <s v="NULL"/>
    <x v="1"/>
    <x v="0"/>
    <n v="0"/>
    <n v="20212"/>
    <n v="1"/>
    <x v="0"/>
    <n v="1643.5"/>
    <n v="15382296"/>
    <x v="1"/>
    <x v="0"/>
  </r>
  <r>
    <n v="164381809"/>
    <s v="Kauffman                                "/>
    <s v="Skyler                                  "/>
    <s v="CareerSource Escarosa - 4110 Pensacola"/>
    <x v="0"/>
    <x v="0"/>
    <s v="Leslie Reeves                                  "/>
    <s v="NULL"/>
    <x v="0"/>
    <n v="10"/>
    <n v="9"/>
    <n v="20211"/>
    <n v="1"/>
    <x v="0"/>
    <n v="1276"/>
    <n v="20210526"/>
    <x v="0"/>
    <x v="0"/>
    <n v="0"/>
    <n v="20212"/>
    <n v="1"/>
    <x v="0"/>
    <n v="2712.34"/>
    <n v="16060764"/>
    <x v="0"/>
    <x v="0"/>
  </r>
  <r>
    <n v="162282766"/>
    <s v="Kelly-Taylor                            "/>
    <s v="Latoshia                                "/>
    <s v="CareerSource Escarosa - 4110 Pensacola"/>
    <x v="0"/>
    <x v="0"/>
    <s v="Lydia Henderson                               "/>
    <n v="1"/>
    <x v="0"/>
    <n v="1330"/>
    <n v="1330"/>
    <n v="0"/>
    <n v="0"/>
    <x v="1"/>
    <n v="0"/>
    <n v="20180124"/>
    <x v="0"/>
    <x v="0"/>
    <n v="0"/>
    <n v="0"/>
    <n v="0"/>
    <x v="1"/>
    <n v="0"/>
    <n v="15001402"/>
    <x v="2"/>
    <x v="2"/>
  </r>
  <r>
    <n v="163257894"/>
    <s v="KELSON"/>
    <s v="WILLIAM"/>
    <s v="CareerSource Escarosa - 4110 Pensacola"/>
    <x v="0"/>
    <x v="1"/>
    <s v="Brian Powell                                  "/>
    <s v="NULL"/>
    <x v="0"/>
    <n v="700"/>
    <n v="700"/>
    <n v="20211"/>
    <n v="1"/>
    <x v="0"/>
    <n v="5968"/>
    <s v="NULL"/>
    <x v="1"/>
    <x v="0"/>
    <n v="0"/>
    <n v="20212"/>
    <n v="1"/>
    <x v="0"/>
    <n v="6656.94"/>
    <n v="11180620"/>
    <x v="1"/>
    <x v="1"/>
  </r>
  <r>
    <n v="164235513"/>
    <s v="Kenney                                  "/>
    <s v="Ayden                                   "/>
    <s v="CareerSource Escarosa - 4110 Pensacola"/>
    <x v="0"/>
    <x v="0"/>
    <s v="Leslie Reeves                                  "/>
    <s v="NULL"/>
    <x v="0"/>
    <n v="182"/>
    <n v="182"/>
    <n v="0"/>
    <n v="0"/>
    <x v="1"/>
    <n v="0"/>
    <n v="20210627"/>
    <x v="0"/>
    <x v="0"/>
    <n v="0"/>
    <n v="20212"/>
    <n v="1"/>
    <x v="0"/>
    <n v="2073.4"/>
    <n v="15992609"/>
    <x v="0"/>
    <x v="0"/>
  </r>
  <r>
    <n v="163386126"/>
    <s v="Kidd"/>
    <s v="Barry"/>
    <s v="CareerSource Escarosa - 4110 Pensacola"/>
    <x v="0"/>
    <x v="1"/>
    <s v="James Boyden                                  "/>
    <s v="NULL"/>
    <x v="0"/>
    <n v="576"/>
    <n v="576"/>
    <n v="20211"/>
    <n v="1"/>
    <x v="0"/>
    <n v="5062"/>
    <s v="NULL"/>
    <x v="1"/>
    <x v="0"/>
    <n v="0"/>
    <n v="0"/>
    <n v="0"/>
    <x v="1"/>
    <n v="0"/>
    <n v="11841908"/>
    <x v="1"/>
    <x v="1"/>
  </r>
  <r>
    <n v="164369266"/>
    <s v="KING"/>
    <s v="JODI"/>
    <s v="CareerSource Escarosa - 4110 Pensacola"/>
    <x v="0"/>
    <x v="1"/>
    <s v="Brian Powell                                  "/>
    <s v="NULL"/>
    <x v="0"/>
    <n v="22"/>
    <n v="22"/>
    <n v="20211"/>
    <n v="1"/>
    <x v="0"/>
    <n v="9143"/>
    <n v="20200521"/>
    <x v="0"/>
    <x v="1"/>
    <n v="1"/>
    <n v="20212"/>
    <n v="1"/>
    <x v="0"/>
    <n v="5842"/>
    <n v="12844837"/>
    <x v="0"/>
    <x v="0"/>
  </r>
  <r>
    <n v="164112902"/>
    <s v="Kline                                   "/>
    <s v="Abigail                                 "/>
    <s v="CareerSource Escarosa - 4110 Pensacola"/>
    <x v="0"/>
    <x v="0"/>
    <s v="Leslie Reeves                                  "/>
    <s v="NULL"/>
    <x v="0"/>
    <n v="310"/>
    <n v="182"/>
    <n v="20211"/>
    <n v="1"/>
    <x v="0"/>
    <n v="3238"/>
    <n v="20200529"/>
    <x v="0"/>
    <x v="0"/>
    <n v="0"/>
    <n v="20212"/>
    <n v="1"/>
    <x v="0"/>
    <n v="3319.01"/>
    <n v="15953705"/>
    <x v="0"/>
    <x v="0"/>
  </r>
  <r>
    <n v="164020110"/>
    <s v="Knauer                                  "/>
    <s v="Peter                                   "/>
    <s v="CareerSource Escarosa - 4120 Milton"/>
    <x v="0"/>
    <x v="0"/>
    <s v="Susan Howell                                  "/>
    <s v="NULL"/>
    <x v="0"/>
    <n v="402"/>
    <n v="20"/>
    <n v="20211"/>
    <n v="1"/>
    <x v="0"/>
    <n v="335"/>
    <n v="20210324"/>
    <x v="0"/>
    <x v="0"/>
    <n v="0"/>
    <n v="20212"/>
    <n v="1"/>
    <x v="0"/>
    <n v="5927.48"/>
    <n v="15918366"/>
    <x v="3"/>
    <x v="0"/>
  </r>
  <r>
    <n v="164099288"/>
    <s v="Knight                                  "/>
    <s v="Dominick                                "/>
    <s v="CareerSource Escarosa - 4120 Milton"/>
    <x v="0"/>
    <x v="0"/>
    <s v="Bruce Predmore                                "/>
    <s v="NULL"/>
    <x v="0"/>
    <n v="318"/>
    <n v="318"/>
    <n v="20211"/>
    <n v="1"/>
    <x v="0"/>
    <n v="60"/>
    <s v="NULL"/>
    <x v="1"/>
    <x v="0"/>
    <n v="0"/>
    <n v="20212"/>
    <n v="1"/>
    <x v="0"/>
    <n v="2459"/>
    <n v="15949806"/>
    <x v="0"/>
    <x v="0"/>
  </r>
  <r>
    <n v="164357113"/>
    <s v="KNOWLES"/>
    <s v="QUENTIN"/>
    <s v="CareerSource Escarosa - 4110 Pensacola"/>
    <x v="0"/>
    <x v="3"/>
    <s v="James Boyden                                  "/>
    <s v="NULL"/>
    <x v="0"/>
    <n v="34"/>
    <n v="24"/>
    <n v="0"/>
    <n v="0"/>
    <x v="1"/>
    <n v="0"/>
    <s v="NULL"/>
    <x v="1"/>
    <x v="0"/>
    <n v="0"/>
    <n v="0"/>
    <n v="0"/>
    <x v="1"/>
    <n v="0"/>
    <n v="11125867"/>
    <x v="0"/>
    <x v="0"/>
  </r>
  <r>
    <n v="164147179"/>
    <s v="Laguna Bowman                           "/>
    <s v="Bryanna                                 "/>
    <s v="CareerSource Escarosa - 4110 Pensacola"/>
    <x v="0"/>
    <x v="0"/>
    <s v="Lydia Henderson                               "/>
    <s v="NULL"/>
    <x v="0"/>
    <n v="273"/>
    <n v="273"/>
    <n v="20211"/>
    <n v="1"/>
    <x v="0"/>
    <n v="1045"/>
    <n v="20210115"/>
    <x v="0"/>
    <x v="0"/>
    <n v="0"/>
    <n v="0"/>
    <n v="0"/>
    <x v="1"/>
    <n v="0"/>
    <n v="15966410"/>
    <x v="0"/>
    <x v="0"/>
  </r>
  <r>
    <n v="164371011"/>
    <s v="Landry"/>
    <s v="Heather"/>
    <s v="CareerSource Escarosa - 4110 Pensacola"/>
    <x v="0"/>
    <x v="1"/>
    <s v="Brian Powell                                  "/>
    <s v="NULL"/>
    <x v="0"/>
    <n v="20"/>
    <n v="20"/>
    <n v="20211"/>
    <n v="1"/>
    <x v="0"/>
    <n v="4763"/>
    <n v="20210619"/>
    <x v="0"/>
    <x v="1"/>
    <n v="1"/>
    <n v="20212"/>
    <n v="1"/>
    <x v="0"/>
    <n v="7938.68"/>
    <n v="15169823"/>
    <x v="0"/>
    <x v="0"/>
  </r>
  <r>
    <n v="164359403"/>
    <s v="Lane                                    "/>
    <s v="Samari                                  "/>
    <s v="CareerSource Escarosa - 4110 Pensacola"/>
    <x v="0"/>
    <x v="0"/>
    <s v="Lydia Henderson                               "/>
    <s v="NULL"/>
    <x v="0"/>
    <n v="41"/>
    <n v="41"/>
    <n v="0"/>
    <n v="0"/>
    <x v="1"/>
    <n v="0"/>
    <s v="NULL"/>
    <x v="1"/>
    <x v="0"/>
    <n v="0"/>
    <n v="0"/>
    <n v="0"/>
    <x v="1"/>
    <n v="0"/>
    <n v="16047938"/>
    <x v="0"/>
    <x v="0"/>
  </r>
  <r>
    <n v="164382730"/>
    <s v="Lang"/>
    <s v="Jasmine"/>
    <s v="CareerSource Escarosa - 4110 Pensacola"/>
    <x v="0"/>
    <x v="1"/>
    <s v="Brian Powell                                  "/>
    <s v="NULL"/>
    <x v="0"/>
    <n v="9"/>
    <n v="9"/>
    <n v="20211"/>
    <n v="1"/>
    <x v="0"/>
    <n v="5583"/>
    <s v="NULL"/>
    <x v="1"/>
    <x v="0"/>
    <n v="0"/>
    <n v="20212"/>
    <n v="1"/>
    <x v="0"/>
    <n v="5453.31"/>
    <n v="13338290"/>
    <x v="0"/>
    <x v="0"/>
  </r>
  <r>
    <n v="164359539"/>
    <s v="Lantz"/>
    <s v="Ryan"/>
    <s v="CareerSource Escarosa - 4110 Pensacola"/>
    <x v="0"/>
    <x v="1"/>
    <s v="Brian Powell                                  "/>
    <s v="NULL"/>
    <x v="0"/>
    <n v="34"/>
    <n v="34"/>
    <n v="20211"/>
    <n v="1"/>
    <x v="0"/>
    <n v="2875"/>
    <s v="NULL"/>
    <x v="1"/>
    <x v="0"/>
    <n v="0"/>
    <n v="0"/>
    <n v="0"/>
    <x v="1"/>
    <n v="0"/>
    <n v="15992459"/>
    <x v="0"/>
    <x v="0"/>
  </r>
  <r>
    <n v="163293025"/>
    <s v="Lavoie                                  "/>
    <s v="Erin                                    "/>
    <s v="CareerSource Escarosa - 4110 Pensacola"/>
    <x v="0"/>
    <x v="0"/>
    <s v="Patrick Beauford                                "/>
    <s v="NULL"/>
    <x v="0"/>
    <n v="671"/>
    <n v="597"/>
    <n v="20211"/>
    <n v="1"/>
    <x v="0"/>
    <n v="5343"/>
    <s v="NULL"/>
    <x v="1"/>
    <x v="0"/>
    <n v="0"/>
    <n v="0"/>
    <n v="0"/>
    <x v="1"/>
    <n v="0"/>
    <n v="15380798"/>
    <x v="1"/>
    <x v="1"/>
  </r>
  <r>
    <n v="164363759"/>
    <s v="Le"/>
    <s v="Terelan"/>
    <s v="CareerSource Escarosa - 4110 Pensacola"/>
    <x v="0"/>
    <x v="1"/>
    <s v="James Boyden                                  "/>
    <s v="NULL"/>
    <x v="0"/>
    <n v="28"/>
    <n v="24"/>
    <n v="20211"/>
    <n v="1"/>
    <x v="0"/>
    <n v="2903"/>
    <n v="20210517"/>
    <x v="0"/>
    <x v="0"/>
    <n v="0"/>
    <n v="0"/>
    <n v="0"/>
    <x v="1"/>
    <n v="0"/>
    <n v="15856070"/>
    <x v="0"/>
    <x v="0"/>
  </r>
  <r>
    <n v="163396772"/>
    <s v="LEE"/>
    <s v="AMEENA"/>
    <s v="CareerSource Escarosa - 4110 Pensacola"/>
    <x v="0"/>
    <x v="0"/>
    <s v="Patrick Beauford                                "/>
    <s v="NULL"/>
    <x v="0"/>
    <n v="570"/>
    <n v="570"/>
    <n v="0"/>
    <n v="0"/>
    <x v="1"/>
    <n v="0"/>
    <s v="NULL"/>
    <x v="1"/>
    <x v="1"/>
    <n v="1"/>
    <n v="20212"/>
    <n v="1"/>
    <x v="0"/>
    <n v="13.55"/>
    <n v="14444103"/>
    <x v="1"/>
    <x v="1"/>
  </r>
  <r>
    <n v="162934426"/>
    <s v="Lee"/>
    <s v="Katherine"/>
    <s v="CareerSource Escarosa - 4110 Pensacola"/>
    <x v="0"/>
    <x v="0"/>
    <s v="Lydia Henderson                               "/>
    <s v="NULL"/>
    <x v="0"/>
    <n v="953"/>
    <n v="953"/>
    <n v="0"/>
    <n v="0"/>
    <x v="1"/>
    <n v="0"/>
    <n v="20181206"/>
    <x v="0"/>
    <x v="0"/>
    <n v="0"/>
    <n v="0"/>
    <n v="0"/>
    <x v="1"/>
    <n v="0"/>
    <n v="15237222"/>
    <x v="2"/>
    <x v="2"/>
  </r>
  <r>
    <n v="164236650"/>
    <s v="Lee                                     "/>
    <s v="Derek                                   "/>
    <s v="CareerSource Escarosa - 4110 Pensacola"/>
    <x v="0"/>
    <x v="0"/>
    <s v="Leslie Reeves                                  "/>
    <s v="NULL"/>
    <x v="0"/>
    <n v="177"/>
    <n v="177"/>
    <n v="0"/>
    <n v="0"/>
    <x v="1"/>
    <n v="0"/>
    <s v="NULL"/>
    <x v="1"/>
    <x v="0"/>
    <n v="0"/>
    <n v="0"/>
    <n v="0"/>
    <x v="1"/>
    <n v="0"/>
    <n v="15995018"/>
    <x v="0"/>
    <x v="0"/>
  </r>
  <r>
    <n v="163918447"/>
    <s v="Lewis                                   "/>
    <s v="Mark                                    "/>
    <s v="CareerSource Escarosa - 4110 Pensacola"/>
    <x v="0"/>
    <x v="0"/>
    <s v="Patrick Beauford                                "/>
    <s v="NULL"/>
    <x v="0"/>
    <n v="430"/>
    <n v="430"/>
    <n v="0"/>
    <n v="0"/>
    <x v="1"/>
    <n v="0"/>
    <n v="20180529"/>
    <x v="0"/>
    <x v="0"/>
    <n v="0"/>
    <n v="0"/>
    <n v="0"/>
    <x v="1"/>
    <n v="0"/>
    <n v="14900932"/>
    <x v="3"/>
    <x v="3"/>
  </r>
  <r>
    <n v="162529706"/>
    <s v="Libernini"/>
    <s v="Nicholas"/>
    <s v="CareerSource Escarosa - 4120 Milton"/>
    <x v="0"/>
    <x v="0"/>
    <s v="Susan Howell                                  "/>
    <s v="NULL"/>
    <x v="0"/>
    <n v="1218"/>
    <n v="20"/>
    <n v="20211"/>
    <n v="1"/>
    <x v="0"/>
    <n v="160"/>
    <n v="20200904"/>
    <x v="0"/>
    <x v="0"/>
    <n v="0"/>
    <n v="20212"/>
    <n v="1"/>
    <x v="0"/>
    <n v="582.5"/>
    <n v="15087522"/>
    <x v="2"/>
    <x v="0"/>
  </r>
  <r>
    <n v="164280509"/>
    <s v="Likely                                  "/>
    <s v="I'yonna                                 "/>
    <s v="CareerSource Escarosa - 4120 Milton"/>
    <x v="0"/>
    <x v="0"/>
    <s v="Susan Howell                                  "/>
    <s v="NULL"/>
    <x v="0"/>
    <n v="121"/>
    <n v="87"/>
    <n v="0"/>
    <n v="0"/>
    <x v="1"/>
    <n v="0"/>
    <s v="NULL"/>
    <x v="1"/>
    <x v="0"/>
    <n v="0"/>
    <n v="0"/>
    <n v="0"/>
    <x v="1"/>
    <n v="0"/>
    <n v="16009594"/>
    <x v="0"/>
    <x v="0"/>
  </r>
  <r>
    <n v="164371028"/>
    <s v="Lindsey"/>
    <s v="Shandreker"/>
    <s v="CareerSource Escarosa - 4110 Pensacola"/>
    <x v="0"/>
    <x v="1"/>
    <s v="Brian Powell                                  "/>
    <s v="NULL"/>
    <x v="0"/>
    <n v="21"/>
    <n v="21"/>
    <n v="20211"/>
    <n v="1"/>
    <x v="0"/>
    <n v="6471"/>
    <n v="20210706"/>
    <x v="0"/>
    <x v="1"/>
    <n v="1"/>
    <n v="0"/>
    <n v="0"/>
    <x v="1"/>
    <n v="0"/>
    <n v="14985348"/>
    <x v="0"/>
    <x v="0"/>
  </r>
  <r>
    <n v="163315770"/>
    <s v="Lopez                                   "/>
    <s v="Wendy                                   "/>
    <s v="CareerSource Escarosa - 4105 Pensacola"/>
    <x v="0"/>
    <x v="0"/>
    <s v="Ashley Donahoo                                 "/>
    <s v="NULL"/>
    <x v="0"/>
    <n v="652"/>
    <n v="286"/>
    <n v="20211"/>
    <n v="1"/>
    <x v="0"/>
    <n v="1265"/>
    <n v="20201119"/>
    <x v="0"/>
    <x v="0"/>
    <n v="0"/>
    <n v="0"/>
    <n v="0"/>
    <x v="1"/>
    <n v="0"/>
    <n v="15390149"/>
    <x v="1"/>
    <x v="0"/>
  </r>
  <r>
    <n v="163386889"/>
    <s v="Lowe"/>
    <s v="Xzandria"/>
    <s v="CareerSource Escarosa - 4110 Pensacola"/>
    <x v="0"/>
    <x v="0"/>
    <s v="Patrick Beauford                                "/>
    <s v="NULL"/>
    <x v="0"/>
    <n v="577"/>
    <n v="577"/>
    <n v="20211"/>
    <n v="1"/>
    <x v="0"/>
    <n v="472"/>
    <n v="20210623"/>
    <x v="0"/>
    <x v="1"/>
    <n v="1"/>
    <n v="0"/>
    <n v="0"/>
    <x v="1"/>
    <n v="0"/>
    <n v="15438070"/>
    <x v="1"/>
    <x v="1"/>
  </r>
  <r>
    <n v="163386764"/>
    <s v="Lowery                                  "/>
    <s v="Shaylee                                 "/>
    <s v="CareerSource Escarosa - 4110 Pensacola"/>
    <x v="0"/>
    <x v="0"/>
    <s v="Leslie Reeves                                  "/>
    <s v="NULL"/>
    <x v="0"/>
    <n v="577"/>
    <n v="224"/>
    <n v="0"/>
    <n v="0"/>
    <x v="1"/>
    <n v="0"/>
    <s v="NULL"/>
    <x v="1"/>
    <x v="0"/>
    <n v="0"/>
    <n v="0"/>
    <n v="0"/>
    <x v="1"/>
    <n v="0"/>
    <n v="15439232"/>
    <x v="1"/>
    <x v="0"/>
  </r>
  <r>
    <n v="164252826"/>
    <s v="Lowery                                  "/>
    <s v="Shelby                                  "/>
    <s v="CareerSource Escarosa - 4110 Pensacola"/>
    <x v="0"/>
    <x v="0"/>
    <s v="Leslie Reeves                                  "/>
    <s v="NULL"/>
    <x v="0"/>
    <n v="154"/>
    <n v="104"/>
    <n v="0"/>
    <n v="0"/>
    <x v="1"/>
    <n v="0"/>
    <n v="20210527"/>
    <x v="0"/>
    <x v="0"/>
    <n v="0"/>
    <n v="20212"/>
    <n v="1"/>
    <x v="0"/>
    <n v="269.3"/>
    <n v="16001610"/>
    <x v="0"/>
    <x v="0"/>
  </r>
  <r>
    <n v="164369285"/>
    <s v="Maddox"/>
    <s v="Ashley"/>
    <s v="CareerSource Escarosa - 4110 Pensacola"/>
    <x v="0"/>
    <x v="1"/>
    <s v="Brian Powell                                  "/>
    <s v="NULL"/>
    <x v="0"/>
    <n v="22"/>
    <n v="22"/>
    <n v="20211"/>
    <n v="1"/>
    <x v="0"/>
    <n v="8323"/>
    <n v="20181017"/>
    <x v="0"/>
    <x v="0"/>
    <n v="0"/>
    <n v="0"/>
    <n v="0"/>
    <x v="1"/>
    <n v="0"/>
    <n v="14920583"/>
    <x v="0"/>
    <x v="0"/>
  </r>
  <r>
    <n v="163298771"/>
    <s v="MALINOWSKI"/>
    <s v="VELINA"/>
    <s v="CareerSource Escarosa - 4120 Milton"/>
    <x v="0"/>
    <x v="1"/>
    <s v="Brian Powell                                  "/>
    <s v="NULL"/>
    <x v="0"/>
    <n v="664"/>
    <n v="603"/>
    <n v="20211"/>
    <n v="1"/>
    <x v="0"/>
    <n v="7323"/>
    <s v="NULL"/>
    <x v="1"/>
    <x v="0"/>
    <n v="0"/>
    <n v="20212"/>
    <n v="1"/>
    <x v="0"/>
    <n v="7289.86"/>
    <n v="12591279"/>
    <x v="1"/>
    <x v="1"/>
  </r>
  <r>
    <n v="163354842"/>
    <s v="Malone"/>
    <s v="Irene"/>
    <s v="CareerSource Polk - 4565 Lakeland"/>
    <x v="0"/>
    <x v="1"/>
    <s v="James Boyden                                  "/>
    <s v="NULL"/>
    <x v="0"/>
    <n v="603"/>
    <n v="603"/>
    <n v="0"/>
    <n v="0"/>
    <x v="1"/>
    <n v="0"/>
    <s v="NULL"/>
    <x v="1"/>
    <x v="0"/>
    <n v="0"/>
    <n v="0"/>
    <n v="0"/>
    <x v="1"/>
    <n v="0"/>
    <n v="13529329"/>
    <x v="1"/>
    <x v="1"/>
  </r>
  <r>
    <n v="164241853"/>
    <s v="Manley"/>
    <s v="Thelma"/>
    <s v="CareerSource Escarosa - 4110 Pensacola"/>
    <x v="0"/>
    <x v="2"/>
    <s v="AnnMarie Roeber                                  "/>
    <s v="NULL"/>
    <x v="0"/>
    <n v="160"/>
    <n v="160"/>
    <n v="20211"/>
    <n v="1"/>
    <x v="0"/>
    <n v="8124"/>
    <n v="20210407"/>
    <x v="0"/>
    <x v="1"/>
    <n v="1"/>
    <n v="20212"/>
    <n v="1"/>
    <x v="0"/>
    <n v="6567.5"/>
    <n v="8855379"/>
    <x v="0"/>
    <x v="0"/>
  </r>
  <r>
    <n v="163404531"/>
    <s v="Manuel                                  "/>
    <s v="De'Nazzasia                             "/>
    <s v="CareerSource Escarosa - 4110 Pensacola"/>
    <x v="0"/>
    <x v="0"/>
    <s v="Cheryl Mcqueen                                 "/>
    <s v="NULL"/>
    <x v="0"/>
    <n v="560"/>
    <n v="210"/>
    <n v="20211"/>
    <n v="1"/>
    <x v="0"/>
    <n v="149"/>
    <n v="20190515"/>
    <x v="0"/>
    <x v="0"/>
    <n v="0"/>
    <n v="0"/>
    <n v="0"/>
    <x v="1"/>
    <n v="0"/>
    <n v="15446776"/>
    <x v="1"/>
    <x v="0"/>
  </r>
  <r>
    <n v="162838678"/>
    <s v="Matthews"/>
    <s v="Derrick"/>
    <s v="CareerSource Escarosa - 4110 Pensacola"/>
    <x v="0"/>
    <x v="1"/>
    <s v="Brian Powell                                  "/>
    <s v="NULL"/>
    <x v="0"/>
    <n v="1029"/>
    <n v="1029"/>
    <n v="0"/>
    <n v="0"/>
    <x v="1"/>
    <n v="0"/>
    <n v="20210619"/>
    <x v="0"/>
    <x v="0"/>
    <n v="0"/>
    <n v="20212"/>
    <n v="1"/>
    <x v="0"/>
    <n v="4418.7299999999996"/>
    <n v="15198033"/>
    <x v="2"/>
    <x v="2"/>
  </r>
  <r>
    <n v="164369323"/>
    <s v="MCCRARY"/>
    <s v="KENNETH"/>
    <s v="CareerSource Escarosa - 4110 Pensacola"/>
    <x v="0"/>
    <x v="1"/>
    <s v="Brian Powell                                  "/>
    <s v="NULL"/>
    <x v="0"/>
    <n v="22"/>
    <n v="22"/>
    <n v="20211"/>
    <n v="1"/>
    <x v="0"/>
    <n v="8165"/>
    <n v="20191203"/>
    <x v="0"/>
    <x v="1"/>
    <n v="1"/>
    <n v="20212"/>
    <n v="1"/>
    <x v="0"/>
    <n v="7537.08"/>
    <n v="9911548"/>
    <x v="0"/>
    <x v="0"/>
  </r>
  <r>
    <n v="163268636"/>
    <s v="McKinney"/>
    <s v="Madilynn"/>
    <s v="CareerSource Escarosa - 4110 Pensacola"/>
    <x v="0"/>
    <x v="1"/>
    <s v="Brian Powell                                  "/>
    <s v="NULL"/>
    <x v="0"/>
    <n v="692"/>
    <n v="689"/>
    <n v="20211"/>
    <n v="1"/>
    <x v="0"/>
    <n v="5456"/>
    <n v="20210104"/>
    <x v="0"/>
    <x v="0"/>
    <n v="0"/>
    <n v="20212"/>
    <n v="1"/>
    <x v="0"/>
    <n v="6240"/>
    <n v="15242576"/>
    <x v="1"/>
    <x v="1"/>
  </r>
  <r>
    <n v="164128323"/>
    <s v="McQuade                                 "/>
    <s v="Boyce                                   "/>
    <s v="CareerSource Escarosa - 4120 Milton"/>
    <x v="0"/>
    <x v="0"/>
    <s v="Bruce Predmore                                "/>
    <s v="NULL"/>
    <x v="0"/>
    <n v="288"/>
    <n v="288"/>
    <n v="20211"/>
    <n v="1"/>
    <x v="0"/>
    <n v="7211"/>
    <n v="20200721"/>
    <x v="0"/>
    <x v="0"/>
    <n v="0"/>
    <n v="20212"/>
    <n v="1"/>
    <x v="0"/>
    <n v="3332.99"/>
    <n v="15958866"/>
    <x v="0"/>
    <x v="0"/>
  </r>
  <r>
    <n v="163910171"/>
    <s v="Mcwaine"/>
    <s v="Shadricka"/>
    <s v="CareerSource Escarosa - 4110 Pensacola"/>
    <x v="0"/>
    <x v="1"/>
    <s v="Brian Powell                                  "/>
    <s v="NULL"/>
    <x v="0"/>
    <n v="437"/>
    <n v="381"/>
    <n v="20211"/>
    <n v="1"/>
    <x v="0"/>
    <n v="6421"/>
    <n v="20190315"/>
    <x v="0"/>
    <x v="0"/>
    <n v="0"/>
    <n v="20212"/>
    <n v="1"/>
    <x v="0"/>
    <n v="759.6"/>
    <n v="14812032"/>
    <x v="3"/>
    <x v="3"/>
  </r>
  <r>
    <n v="164371991"/>
    <s v="Mcwilliams"/>
    <s v="TASHARRA"/>
    <s v="CareerSource Escarosa - 4110 Pensacola"/>
    <x v="0"/>
    <x v="1"/>
    <s v="James Boyden                                  "/>
    <s v="NULL"/>
    <x v="0"/>
    <n v="21"/>
    <n v="21"/>
    <n v="20211"/>
    <n v="1"/>
    <x v="0"/>
    <n v="4629"/>
    <n v="20200511"/>
    <x v="0"/>
    <x v="1"/>
    <n v="1"/>
    <n v="0"/>
    <n v="0"/>
    <x v="1"/>
    <n v="0"/>
    <n v="9570229"/>
    <x v="0"/>
    <x v="0"/>
  </r>
  <r>
    <n v="163349811"/>
    <s v="MEAD"/>
    <s v="AMBER"/>
    <s v="CareerSource Escarosa - 4110 Pensacola"/>
    <x v="0"/>
    <x v="1"/>
    <s v="James Boyden                                  "/>
    <s v="NULL"/>
    <x v="0"/>
    <n v="608"/>
    <n v="608"/>
    <n v="0"/>
    <n v="0"/>
    <x v="1"/>
    <n v="0"/>
    <s v="NULL"/>
    <x v="1"/>
    <x v="1"/>
    <n v="1"/>
    <n v="0"/>
    <n v="0"/>
    <x v="1"/>
    <n v="0"/>
    <n v="8940392"/>
    <x v="1"/>
    <x v="1"/>
  </r>
  <r>
    <n v="164363886"/>
    <s v="Meade Jr"/>
    <s v="Scotty"/>
    <s v="CareerSource Escarosa - 4110 Pensacola"/>
    <x v="0"/>
    <x v="1"/>
    <s v="Brian Powell                                  "/>
    <s v="NULL"/>
    <x v="0"/>
    <n v="29"/>
    <n v="29"/>
    <n v="20211"/>
    <n v="1"/>
    <x v="0"/>
    <n v="10055"/>
    <s v="NULL"/>
    <x v="1"/>
    <x v="0"/>
    <n v="0"/>
    <n v="20212"/>
    <n v="1"/>
    <x v="0"/>
    <n v="229.8"/>
    <n v="14983238"/>
    <x v="0"/>
    <x v="0"/>
  </r>
  <r>
    <n v="163114113"/>
    <s v="Merrell                                 "/>
    <s v="David                                   "/>
    <s v="CareerSource Escarosa - 4120 Milton"/>
    <x v="0"/>
    <x v="0"/>
    <s v="Susan Howell                                  "/>
    <s v="NULL"/>
    <x v="0"/>
    <n v="825"/>
    <n v="301"/>
    <n v="20211"/>
    <n v="1"/>
    <x v="0"/>
    <n v="813"/>
    <n v="20200812"/>
    <x v="0"/>
    <x v="0"/>
    <n v="0"/>
    <n v="0"/>
    <n v="0"/>
    <x v="1"/>
    <n v="0"/>
    <n v="15223471"/>
    <x v="2"/>
    <x v="0"/>
  </r>
  <r>
    <n v="160170063"/>
    <s v="Miller"/>
    <s v="Taryn"/>
    <s v="CareerSource Escarosa - 4120 Milton"/>
    <x v="0"/>
    <x v="1"/>
    <s v="James Boyden                                  "/>
    <n v="3"/>
    <x v="1"/>
    <n v="2577"/>
    <n v="2577"/>
    <n v="20211"/>
    <n v="1"/>
    <x v="0"/>
    <n v="5912"/>
    <n v="20200102"/>
    <x v="0"/>
    <x v="0"/>
    <n v="0"/>
    <n v="20212"/>
    <n v="1"/>
    <x v="0"/>
    <n v="4601.68"/>
    <n v="10831367"/>
    <x v="4"/>
    <x v="4"/>
  </r>
  <r>
    <n v="161112190"/>
    <s v="Miller                                  "/>
    <s v="Gabrielle                               "/>
    <s v="CareerSource Escarosa - 4120 Milton"/>
    <x v="0"/>
    <x v="0"/>
    <s v="Susan Howell                                  "/>
    <n v="3"/>
    <x v="1"/>
    <n v="1827"/>
    <n v="20"/>
    <n v="20211"/>
    <n v="1"/>
    <x v="0"/>
    <n v="2682"/>
    <n v="20190827"/>
    <x v="0"/>
    <x v="0"/>
    <n v="0"/>
    <n v="20212"/>
    <n v="1"/>
    <x v="0"/>
    <n v="3035.32"/>
    <n v="14626569"/>
    <x v="6"/>
    <x v="0"/>
  </r>
  <r>
    <n v="163391779"/>
    <s v="Milstead                                "/>
    <s v="Windy                                   "/>
    <s v="CareerSource Escarosa - 4120 Milton"/>
    <x v="0"/>
    <x v="0"/>
    <s v="Susan Howell                                  "/>
    <s v="NULL"/>
    <x v="0"/>
    <n v="577"/>
    <n v="227"/>
    <n v="20211"/>
    <n v="1"/>
    <x v="0"/>
    <n v="4143"/>
    <n v="20200923"/>
    <x v="0"/>
    <x v="0"/>
    <n v="0"/>
    <n v="0"/>
    <n v="0"/>
    <x v="1"/>
    <n v="0"/>
    <n v="15438704"/>
    <x v="1"/>
    <x v="0"/>
  </r>
  <r>
    <n v="163379333"/>
    <s v="Minor                                   "/>
    <s v="Anika                                   "/>
    <s v="CareerSource Escarosa - 4110 Pensacola"/>
    <x v="0"/>
    <x v="0"/>
    <s v="Leslie Reeves                                  "/>
    <s v="NULL"/>
    <x v="0"/>
    <n v="590"/>
    <n v="359"/>
    <n v="20211"/>
    <n v="1"/>
    <x v="0"/>
    <n v="2950"/>
    <n v="20200225"/>
    <x v="0"/>
    <x v="0"/>
    <n v="0"/>
    <n v="0"/>
    <n v="0"/>
    <x v="1"/>
    <n v="0"/>
    <n v="15426517"/>
    <x v="1"/>
    <x v="0"/>
  </r>
  <r>
    <n v="164071404"/>
    <s v="Miskimens                               "/>
    <s v="Katelyn                                 "/>
    <s v="CareerSource Escarosa - 4110 Pensacola"/>
    <x v="0"/>
    <x v="0"/>
    <s v="Leslie Reeves                                  "/>
    <s v="NULL"/>
    <x v="0"/>
    <n v="345"/>
    <n v="335"/>
    <n v="20211"/>
    <n v="1"/>
    <x v="0"/>
    <n v="973"/>
    <n v="20201008"/>
    <x v="0"/>
    <x v="0"/>
    <n v="0"/>
    <n v="0"/>
    <n v="0"/>
    <x v="1"/>
    <n v="0"/>
    <n v="15941193"/>
    <x v="0"/>
    <x v="0"/>
  </r>
  <r>
    <n v="164279951"/>
    <s v="Molette                                 "/>
    <s v="Christian                               "/>
    <s v="CareerSource Escarosa - 4110 Pensacola"/>
    <x v="0"/>
    <x v="0"/>
    <s v="Patrick Beauford                                "/>
    <s v="NULL"/>
    <x v="0"/>
    <n v="121"/>
    <n v="121"/>
    <n v="0"/>
    <n v="0"/>
    <x v="1"/>
    <n v="0"/>
    <s v="NULL"/>
    <x v="1"/>
    <x v="0"/>
    <n v="0"/>
    <n v="0"/>
    <n v="0"/>
    <x v="1"/>
    <n v="0"/>
    <n v="16009133"/>
    <x v="0"/>
    <x v="0"/>
  </r>
  <r>
    <n v="163802811"/>
    <s v="Molina                                  "/>
    <s v="Jasmine                                 "/>
    <s v="CareerSource Escarosa - 4110 Pensacola"/>
    <x v="0"/>
    <x v="0"/>
    <s v="Cheryl Mcqueen                                 "/>
    <s v="NULL"/>
    <x v="0"/>
    <n v="486"/>
    <n v="486"/>
    <n v="20211"/>
    <n v="1"/>
    <x v="0"/>
    <n v="342"/>
    <n v="20201216"/>
    <x v="0"/>
    <x v="0"/>
    <n v="0"/>
    <n v="20212"/>
    <n v="1"/>
    <x v="0"/>
    <n v="453.22"/>
    <n v="15765745"/>
    <x v="3"/>
    <x v="3"/>
  </r>
  <r>
    <n v="164359463"/>
    <s v="Moorer"/>
    <s v="YVONNE"/>
    <s v="CareerSource Escarosa - 4110 Pensacola"/>
    <x v="0"/>
    <x v="1"/>
    <s v="Brian Powell                                  "/>
    <s v="NULL"/>
    <x v="0"/>
    <n v="34"/>
    <n v="34"/>
    <n v="0"/>
    <n v="0"/>
    <x v="1"/>
    <n v="0"/>
    <n v="20210707"/>
    <x v="0"/>
    <x v="0"/>
    <n v="0"/>
    <n v="0"/>
    <n v="0"/>
    <x v="1"/>
    <n v="0"/>
    <n v="9494013"/>
    <x v="0"/>
    <x v="0"/>
  </r>
  <r>
    <n v="163180232"/>
    <s v="Murphy"/>
    <s v="Jamie"/>
    <s v="CareerSource Escarosa - 4110 Pensacola"/>
    <x v="0"/>
    <x v="1"/>
    <s v="James Boyden                                  "/>
    <s v="NULL"/>
    <x v="0"/>
    <n v="764"/>
    <n v="764"/>
    <n v="0"/>
    <n v="0"/>
    <x v="1"/>
    <n v="0"/>
    <n v="20180102"/>
    <x v="0"/>
    <x v="1"/>
    <n v="1"/>
    <n v="0"/>
    <n v="0"/>
    <x v="1"/>
    <n v="0"/>
    <n v="15326311"/>
    <x v="2"/>
    <x v="2"/>
  </r>
  <r>
    <n v="162972982"/>
    <s v="MURRAY"/>
    <s v="SHANTORIOU"/>
    <s v="CareerSource Escarosa - 4110 Pensacola"/>
    <x v="0"/>
    <x v="1"/>
    <s v="Brian Powell                                  "/>
    <s v="NULL"/>
    <x v="0"/>
    <n v="927"/>
    <n v="927"/>
    <n v="20211"/>
    <n v="1"/>
    <x v="0"/>
    <n v="4809"/>
    <n v="20201017"/>
    <x v="0"/>
    <x v="1"/>
    <n v="1"/>
    <n v="20212"/>
    <n v="1"/>
    <x v="0"/>
    <n v="8362.61"/>
    <n v="12710114"/>
    <x v="2"/>
    <x v="2"/>
  </r>
  <r>
    <n v="163050748"/>
    <s v="New"/>
    <s v="Timothy"/>
    <s v="CareerSource Escarosa - 4110 Pensacola"/>
    <x v="0"/>
    <x v="1"/>
    <s v="Brian Powell                                  "/>
    <s v="NULL"/>
    <x v="0"/>
    <n v="869"/>
    <n v="869"/>
    <n v="20211"/>
    <n v="1"/>
    <x v="0"/>
    <n v="11450"/>
    <n v="20210514"/>
    <x v="0"/>
    <x v="0"/>
    <n v="0"/>
    <n v="20212"/>
    <n v="1"/>
    <x v="0"/>
    <n v="5607"/>
    <n v="13647936"/>
    <x v="2"/>
    <x v="2"/>
  </r>
  <r>
    <n v="164100183"/>
    <s v="Newburn"/>
    <s v="Skyla"/>
    <s v="CareerSource Escarosa - 4110 Pensacola"/>
    <x v="0"/>
    <x v="0"/>
    <s v="Leslie Reeves                                  "/>
    <s v="NULL"/>
    <x v="0"/>
    <n v="323"/>
    <n v="296"/>
    <n v="20211"/>
    <n v="1"/>
    <x v="0"/>
    <n v="441"/>
    <n v="20210517"/>
    <x v="0"/>
    <x v="0"/>
    <n v="0"/>
    <n v="20212"/>
    <n v="1"/>
    <x v="0"/>
    <n v="214.3"/>
    <n v="15950663"/>
    <x v="0"/>
    <x v="0"/>
  </r>
  <r>
    <n v="162494047"/>
    <s v="Nguyen"/>
    <s v="Lan"/>
    <s v="CareerSource Escarosa - 4120 Milton"/>
    <x v="0"/>
    <x v="3"/>
    <s v="James Boyden                                  "/>
    <s v="NULL"/>
    <x v="0"/>
    <n v="1225"/>
    <n v="1225"/>
    <n v="0"/>
    <n v="0"/>
    <x v="1"/>
    <n v="0"/>
    <s v="NULL"/>
    <x v="1"/>
    <x v="1"/>
    <n v="1"/>
    <n v="0"/>
    <n v="0"/>
    <x v="1"/>
    <n v="0"/>
    <n v="14775734"/>
    <x v="2"/>
    <x v="2"/>
  </r>
  <r>
    <n v="163308713"/>
    <s v="Nguyen                                  "/>
    <s v="Quoc Vuong                              "/>
    <s v="CareerSource Escarosa - 4120 Milton"/>
    <x v="0"/>
    <x v="0"/>
    <s v="Susan Howell                                  "/>
    <s v="NULL"/>
    <x v="0"/>
    <n v="668"/>
    <n v="302"/>
    <n v="0"/>
    <n v="0"/>
    <x v="1"/>
    <n v="0"/>
    <s v="NULL"/>
    <x v="1"/>
    <x v="0"/>
    <n v="0"/>
    <n v="0"/>
    <n v="0"/>
    <x v="1"/>
    <n v="0"/>
    <n v="15380611"/>
    <x v="1"/>
    <x v="0"/>
  </r>
  <r>
    <n v="164180702"/>
    <s v="Nicholson"/>
    <s v="Billie"/>
    <s v="CareerSource Escarosa - 4110 Pensacola"/>
    <x v="0"/>
    <x v="2"/>
    <s v="AnnMarie Roeber                                  "/>
    <s v="NULL"/>
    <x v="0"/>
    <n v="212"/>
    <n v="212"/>
    <n v="20211"/>
    <n v="1"/>
    <x v="0"/>
    <n v="4980"/>
    <n v="20210202"/>
    <x v="0"/>
    <x v="0"/>
    <n v="0"/>
    <n v="20212"/>
    <n v="1"/>
    <x v="0"/>
    <n v="9602.7999999999993"/>
    <n v="15974247"/>
    <x v="0"/>
    <x v="0"/>
  </r>
  <r>
    <n v="164178240"/>
    <s v="O'Connor"/>
    <s v="John"/>
    <s v="CareerSource Escarosa - 4110 Pensacola"/>
    <x v="0"/>
    <x v="1"/>
    <s v="Alan Galindo                                 "/>
    <s v="NULL"/>
    <x v="0"/>
    <n v="225"/>
    <n v="225"/>
    <n v="20211"/>
    <n v="1"/>
    <x v="0"/>
    <n v="7218"/>
    <s v="NULL"/>
    <x v="1"/>
    <x v="0"/>
    <n v="0"/>
    <n v="20212"/>
    <n v="1"/>
    <x v="0"/>
    <n v="15120"/>
    <n v="10616058"/>
    <x v="0"/>
    <x v="0"/>
  </r>
  <r>
    <n v="163188755"/>
    <s v="Orlando"/>
    <s v="Samantha"/>
    <s v="CareerSource Escarosa - 4120 Milton"/>
    <x v="0"/>
    <x v="1"/>
    <s v="James Boyden                                  "/>
    <s v="NULL"/>
    <x v="0"/>
    <n v="757"/>
    <n v="757"/>
    <n v="0"/>
    <n v="0"/>
    <x v="1"/>
    <n v="0"/>
    <s v="NULL"/>
    <x v="1"/>
    <x v="0"/>
    <n v="0"/>
    <n v="0"/>
    <n v="0"/>
    <x v="1"/>
    <n v="0"/>
    <n v="15275872"/>
    <x v="2"/>
    <x v="2"/>
  </r>
  <r>
    <n v="164245201"/>
    <s v="Owens                                   "/>
    <s v="Rylee                                   "/>
    <s v="CareerSource Escarosa - 4120 Milton"/>
    <x v="0"/>
    <x v="0"/>
    <s v="Susan Howell                                  "/>
    <s v="NULL"/>
    <x v="0"/>
    <n v="167"/>
    <n v="167"/>
    <n v="20211"/>
    <n v="1"/>
    <x v="0"/>
    <n v="4359"/>
    <n v="20210512"/>
    <x v="0"/>
    <x v="0"/>
    <n v="0"/>
    <n v="20212"/>
    <n v="1"/>
    <x v="0"/>
    <n v="1458.74"/>
    <n v="15996649"/>
    <x v="0"/>
    <x v="0"/>
  </r>
  <r>
    <n v="163089424"/>
    <s v="Padilla"/>
    <s v="Kerri"/>
    <s v="CareerSource Escarosa - 4110 Pensacola"/>
    <x v="0"/>
    <x v="1"/>
    <s v="Brian Powell                                  "/>
    <s v="NULL"/>
    <x v="0"/>
    <n v="836"/>
    <n v="836"/>
    <n v="0"/>
    <n v="0"/>
    <x v="1"/>
    <n v="0"/>
    <s v="NULL"/>
    <x v="1"/>
    <x v="0"/>
    <n v="0"/>
    <n v="0"/>
    <n v="0"/>
    <x v="1"/>
    <n v="0"/>
    <n v="15291535"/>
    <x v="2"/>
    <x v="2"/>
  </r>
  <r>
    <n v="163920409"/>
    <s v="PAIGE"/>
    <s v="COSTELLA"/>
    <s v="CareerSource Escarosa - 4110 Pensacola"/>
    <x v="0"/>
    <x v="1"/>
    <s v="Brian Powell                                  "/>
    <s v="NULL"/>
    <x v="0"/>
    <n v="428"/>
    <n v="428"/>
    <n v="0"/>
    <n v="0"/>
    <x v="1"/>
    <n v="0"/>
    <s v="NULL"/>
    <x v="1"/>
    <x v="0"/>
    <n v="0"/>
    <n v="0"/>
    <n v="0"/>
    <x v="1"/>
    <n v="0"/>
    <n v="9134747"/>
    <x v="3"/>
    <x v="3"/>
  </r>
  <r>
    <n v="162555413"/>
    <s v="Palkowetz                               "/>
    <s v="Jacob                                   "/>
    <s v="CareerSource Escarosa - 4110 Pensacola"/>
    <x v="0"/>
    <x v="0"/>
    <s v="Lydia Henderson                               "/>
    <s v="NULL"/>
    <x v="0"/>
    <n v="1189"/>
    <n v="335"/>
    <n v="20211"/>
    <n v="1"/>
    <x v="0"/>
    <n v="4132"/>
    <n v="20200211"/>
    <x v="0"/>
    <x v="0"/>
    <n v="0"/>
    <n v="20212"/>
    <n v="1"/>
    <x v="0"/>
    <n v="4845.37"/>
    <n v="15105285"/>
    <x v="2"/>
    <x v="0"/>
  </r>
  <r>
    <n v="163966257"/>
    <s v="Panton"/>
    <s v="SIMONE"/>
    <s v="CareerSource Escarosa - 4110 Pensacola"/>
    <x v="0"/>
    <x v="1"/>
    <s v="Brian Powell                                  "/>
    <s v="NULL"/>
    <x v="0"/>
    <n v="413"/>
    <n v="413"/>
    <n v="20211"/>
    <n v="1"/>
    <x v="0"/>
    <n v="4517"/>
    <s v="NULL"/>
    <x v="1"/>
    <x v="1"/>
    <n v="1"/>
    <n v="20212"/>
    <n v="1"/>
    <x v="0"/>
    <n v="16999.95"/>
    <n v="12697996"/>
    <x v="3"/>
    <x v="3"/>
  </r>
  <r>
    <n v="162555797"/>
    <s v="Parker"/>
    <s v="Ashlyn"/>
    <s v="CareerSource Escarosa - 4110 Pensacola"/>
    <x v="0"/>
    <x v="1"/>
    <s v="James Boyden                                  "/>
    <s v="NULL"/>
    <x v="0"/>
    <n v="1182"/>
    <n v="1182"/>
    <n v="20211"/>
    <n v="1"/>
    <x v="0"/>
    <n v="467"/>
    <n v="20210223"/>
    <x v="0"/>
    <x v="0"/>
    <n v="0"/>
    <n v="20212"/>
    <n v="1"/>
    <x v="0"/>
    <n v="392.73"/>
    <n v="15105309"/>
    <x v="2"/>
    <x v="2"/>
  </r>
  <r>
    <n v="164128647"/>
    <s v="Parker                                  "/>
    <s v="Santoria                                "/>
    <s v="CareerSource Escarosa - 4110 Pensacola"/>
    <x v="0"/>
    <x v="0"/>
    <s v="Cheryl Mcqueen                                 "/>
    <s v="NULL"/>
    <x v="0"/>
    <n v="288"/>
    <n v="288"/>
    <n v="20211"/>
    <n v="1"/>
    <x v="0"/>
    <n v="1687"/>
    <n v="20210115"/>
    <x v="0"/>
    <x v="1"/>
    <n v="1"/>
    <n v="0"/>
    <n v="0"/>
    <x v="1"/>
    <n v="0"/>
    <n v="15188334"/>
    <x v="0"/>
    <x v="0"/>
  </r>
  <r>
    <n v="163329705"/>
    <s v="Parker"/>
    <s v="Stephanie"/>
    <s v="CareerSource Escarosa - 4110 Pensacola"/>
    <x v="0"/>
    <x v="1"/>
    <s v="James Boyden                                  "/>
    <s v="NULL"/>
    <x v="0"/>
    <n v="631"/>
    <n v="631"/>
    <n v="20211"/>
    <n v="1"/>
    <x v="0"/>
    <n v="8914"/>
    <s v="NULL"/>
    <x v="1"/>
    <x v="0"/>
    <n v="0"/>
    <n v="20212"/>
    <n v="1"/>
    <x v="0"/>
    <n v="7105.54"/>
    <n v="15386548"/>
    <x v="1"/>
    <x v="1"/>
  </r>
  <r>
    <n v="163197610"/>
    <s v="Parks"/>
    <s v="Angela"/>
    <s v="CareerSource Escarosa - 4110 Pensacola"/>
    <x v="0"/>
    <x v="1"/>
    <s v="Brian Powell                                  "/>
    <s v="NULL"/>
    <x v="0"/>
    <n v="750"/>
    <n v="745"/>
    <n v="20211"/>
    <n v="1"/>
    <x v="0"/>
    <n v="8913"/>
    <n v="20190618"/>
    <x v="0"/>
    <x v="0"/>
    <n v="0"/>
    <n v="20212"/>
    <n v="1"/>
    <x v="0"/>
    <n v="13818.43"/>
    <n v="15290455"/>
    <x v="2"/>
    <x v="2"/>
  </r>
  <r>
    <n v="163279886"/>
    <s v="Paxton Jr                               "/>
    <s v="David                                   "/>
    <s v="CareerSource Escarosa - 4120 Milton"/>
    <x v="0"/>
    <x v="0"/>
    <s v="Bruce Predmore                                "/>
    <s v="NULL"/>
    <x v="0"/>
    <n v="688"/>
    <n v="192"/>
    <n v="20211"/>
    <n v="1"/>
    <x v="0"/>
    <n v="1216"/>
    <n v="20210118"/>
    <x v="0"/>
    <x v="0"/>
    <n v="0"/>
    <n v="0"/>
    <n v="0"/>
    <x v="1"/>
    <n v="0"/>
    <n v="15375507"/>
    <x v="1"/>
    <x v="0"/>
  </r>
  <r>
    <n v="164186269"/>
    <s v="Peoples"/>
    <s v="LaQuetta"/>
    <s v="CareerSource Escarosa - 4110 Pensacola"/>
    <x v="0"/>
    <x v="2"/>
    <s v="AnnMarie Roeber                                  "/>
    <s v="NULL"/>
    <x v="0"/>
    <n v="212"/>
    <n v="212"/>
    <n v="20211"/>
    <n v="1"/>
    <x v="0"/>
    <n v="5324"/>
    <n v="20210202"/>
    <x v="0"/>
    <x v="0"/>
    <n v="0"/>
    <n v="20212"/>
    <n v="1"/>
    <x v="0"/>
    <n v="9922.56"/>
    <n v="15979426"/>
    <x v="0"/>
    <x v="0"/>
  </r>
  <r>
    <n v="163017202"/>
    <s v="Peters                                  "/>
    <s v="Garrett                                 "/>
    <s v="CareerSource Escarosa - 4120 Milton"/>
    <x v="0"/>
    <x v="0"/>
    <s v="Susan Howell                                  "/>
    <s v="NULL"/>
    <x v="0"/>
    <n v="902"/>
    <n v="20"/>
    <n v="20211"/>
    <n v="1"/>
    <x v="0"/>
    <n v="4889"/>
    <n v="20191112"/>
    <x v="0"/>
    <x v="0"/>
    <n v="0"/>
    <n v="20212"/>
    <n v="1"/>
    <x v="0"/>
    <n v="3854.87"/>
    <n v="15264947"/>
    <x v="2"/>
    <x v="0"/>
  </r>
  <r>
    <n v="164363735"/>
    <s v="Peters"/>
    <s v="Isaiah"/>
    <s v="CareerSource Escarosa - 4120 Milton"/>
    <x v="0"/>
    <x v="1"/>
    <s v="Brian Powell                                  "/>
    <s v="NULL"/>
    <x v="0"/>
    <n v="28"/>
    <n v="28"/>
    <n v="0"/>
    <n v="0"/>
    <x v="1"/>
    <n v="0"/>
    <s v="NULL"/>
    <x v="1"/>
    <x v="0"/>
    <n v="0"/>
    <n v="0"/>
    <n v="0"/>
    <x v="1"/>
    <n v="0"/>
    <n v="16009080"/>
    <x v="0"/>
    <x v="0"/>
  </r>
  <r>
    <n v="163913839"/>
    <s v="PEYTON"/>
    <s v="CAREY"/>
    <s v="CareerSource Escarosa - 4110 Pensacola"/>
    <x v="0"/>
    <x v="1"/>
    <s v="Brian Powell                                  "/>
    <s v="NULL"/>
    <x v="0"/>
    <n v="434"/>
    <n v="434"/>
    <n v="0"/>
    <n v="0"/>
    <x v="1"/>
    <n v="0"/>
    <n v="20210629"/>
    <x v="0"/>
    <x v="1"/>
    <n v="1"/>
    <n v="0"/>
    <n v="0"/>
    <x v="1"/>
    <n v="0"/>
    <n v="15372753"/>
    <x v="3"/>
    <x v="3"/>
  </r>
  <r>
    <n v="163597150"/>
    <s v="Phillips                                "/>
    <s v="Victoria                                "/>
    <s v="CareerSource Escarosa - 4110 Pensacola"/>
    <x v="0"/>
    <x v="0"/>
    <s v="Leslie Reeves                                  "/>
    <s v="NULL"/>
    <x v="0"/>
    <n v="532"/>
    <n v="532"/>
    <n v="0"/>
    <n v="0"/>
    <x v="1"/>
    <n v="0"/>
    <n v="20191026"/>
    <x v="0"/>
    <x v="0"/>
    <n v="0"/>
    <n v="0"/>
    <n v="0"/>
    <x v="1"/>
    <n v="0"/>
    <n v="15594692"/>
    <x v="3"/>
    <x v="3"/>
  </r>
  <r>
    <n v="164300093"/>
    <s v="Pierce                                  "/>
    <s v="Robert                                  "/>
    <s v="CareerSource Escarosa - 4110 Pensacola"/>
    <x v="0"/>
    <x v="0"/>
    <s v="Patrick Beauford                                "/>
    <s v="NULL"/>
    <x v="0"/>
    <n v="97"/>
    <n v="97"/>
    <n v="0"/>
    <n v="0"/>
    <x v="1"/>
    <n v="0"/>
    <n v="20210712"/>
    <x v="0"/>
    <x v="0"/>
    <n v="0"/>
    <n v="0"/>
    <n v="0"/>
    <x v="1"/>
    <n v="0"/>
    <n v="16019726"/>
    <x v="0"/>
    <x v="0"/>
  </r>
  <r>
    <n v="163938802"/>
    <s v="Pressley"/>
    <s v="Jermiah"/>
    <s v="CareerSource Escarosa - 4110 Pensacola"/>
    <x v="0"/>
    <x v="3"/>
    <s v="James Boyden                                  "/>
    <s v="NULL"/>
    <x v="0"/>
    <n v="420"/>
    <n v="380"/>
    <n v="0"/>
    <n v="0"/>
    <x v="1"/>
    <n v="0"/>
    <n v="20191028"/>
    <x v="0"/>
    <x v="1"/>
    <n v="1"/>
    <n v="0"/>
    <n v="0"/>
    <x v="1"/>
    <n v="0"/>
    <n v="15126117"/>
    <x v="3"/>
    <x v="3"/>
  </r>
  <r>
    <n v="162696380"/>
    <s v="PRINGLE"/>
    <s v="PAZA"/>
    <s v="CareerSource Escarosa - 4120 Milton"/>
    <x v="0"/>
    <x v="1"/>
    <s v="James Boyden                                  "/>
    <s v="NULL"/>
    <x v="0"/>
    <n v="1112"/>
    <n v="1112"/>
    <n v="20211"/>
    <n v="1"/>
    <x v="0"/>
    <n v="3556"/>
    <n v="20200717"/>
    <x v="0"/>
    <x v="0"/>
    <n v="0"/>
    <n v="0"/>
    <n v="0"/>
    <x v="1"/>
    <n v="0"/>
    <n v="8992094"/>
    <x v="2"/>
    <x v="2"/>
  </r>
  <r>
    <n v="163337101"/>
    <s v="QUILLIN"/>
    <s v="ANNETTE"/>
    <s v="CareerSource Escarosa - 4120 Milton"/>
    <x v="0"/>
    <x v="1"/>
    <s v="James Boyden                                  "/>
    <s v="NULL"/>
    <x v="0"/>
    <n v="625"/>
    <n v="625"/>
    <n v="0"/>
    <n v="0"/>
    <x v="1"/>
    <n v="0"/>
    <n v="20190208"/>
    <x v="0"/>
    <x v="1"/>
    <n v="1"/>
    <n v="0"/>
    <n v="0"/>
    <x v="1"/>
    <n v="0"/>
    <n v="8210717"/>
    <x v="1"/>
    <x v="1"/>
  </r>
  <r>
    <n v="163208520"/>
    <s v="RAMIREZ"/>
    <s v="BEATRIZ"/>
    <s v="CareerSource Escarosa - 4110 Pensacola"/>
    <x v="0"/>
    <x v="1"/>
    <s v="Brian Powell                                  "/>
    <s v="NULL"/>
    <x v="0"/>
    <n v="743"/>
    <n v="743"/>
    <n v="20211"/>
    <n v="1"/>
    <x v="0"/>
    <n v="4420"/>
    <n v="20210128"/>
    <x v="0"/>
    <x v="1"/>
    <n v="1"/>
    <n v="0"/>
    <n v="0"/>
    <x v="1"/>
    <n v="0"/>
    <n v="12292400"/>
    <x v="2"/>
    <x v="2"/>
  </r>
  <r>
    <n v="163214969"/>
    <s v="RASOR                                   "/>
    <s v="GRACE                                   "/>
    <s v="CareerSource Escarosa - 4110 Pensacola"/>
    <x v="0"/>
    <x v="0"/>
    <s v="Lydia Henderson                               "/>
    <s v="NULL"/>
    <x v="0"/>
    <n v="745"/>
    <n v="736"/>
    <n v="0"/>
    <n v="0"/>
    <x v="1"/>
    <n v="0"/>
    <s v="NULL"/>
    <x v="1"/>
    <x v="0"/>
    <n v="0"/>
    <n v="0"/>
    <n v="0"/>
    <x v="1"/>
    <n v="0"/>
    <n v="15349332"/>
    <x v="2"/>
    <x v="2"/>
  </r>
  <r>
    <n v="164203370"/>
    <s v="Rauhut-Stevens                          "/>
    <s v="Chayce                                  "/>
    <s v="CareerSource Escarosa - 4110 Pensacola"/>
    <x v="0"/>
    <x v="0"/>
    <s v="Leslie Reeves                                  "/>
    <s v="NULL"/>
    <x v="0"/>
    <n v="216"/>
    <n v="196"/>
    <n v="0"/>
    <n v="0"/>
    <x v="1"/>
    <n v="0"/>
    <s v="NULL"/>
    <x v="1"/>
    <x v="0"/>
    <n v="0"/>
    <n v="20212"/>
    <n v="1"/>
    <x v="0"/>
    <n v="437.85"/>
    <n v="15985204"/>
    <x v="0"/>
    <x v="0"/>
  </r>
  <r>
    <n v="163353637"/>
    <s v="Raybon"/>
    <s v="Courtney"/>
    <s v="CareerSource Escarosa - 4110 Pensacola"/>
    <x v="0"/>
    <x v="1"/>
    <s v="James Boyden                                  "/>
    <s v="NULL"/>
    <x v="0"/>
    <n v="605"/>
    <n v="605"/>
    <n v="20211"/>
    <n v="1"/>
    <x v="0"/>
    <n v="4699"/>
    <s v="NULL"/>
    <x v="1"/>
    <x v="0"/>
    <n v="0"/>
    <n v="20212"/>
    <n v="1"/>
    <x v="0"/>
    <n v="5308"/>
    <n v="15396497"/>
    <x v="1"/>
    <x v="1"/>
  </r>
  <r>
    <n v="160173536"/>
    <s v="REID"/>
    <s v="URI"/>
    <s v="CareerSource Escarosa - 4110 Pensacola"/>
    <x v="0"/>
    <x v="3"/>
    <s v="Brian Powell                                  "/>
    <n v="3"/>
    <x v="1"/>
    <n v="2500"/>
    <n v="2499"/>
    <n v="0"/>
    <n v="0"/>
    <x v="1"/>
    <n v="0"/>
    <s v="NULL"/>
    <x v="1"/>
    <x v="0"/>
    <n v="0"/>
    <n v="0"/>
    <n v="0"/>
    <x v="1"/>
    <n v="0"/>
    <n v="11136660"/>
    <x v="4"/>
    <x v="4"/>
  </r>
  <r>
    <n v="164169774"/>
    <s v="Rhodes                                  "/>
    <s v="Haley                                   "/>
    <s v="CareerSource Escarosa - 4120 Milton"/>
    <x v="0"/>
    <x v="0"/>
    <s v="Susan Howell                                  "/>
    <s v="NULL"/>
    <x v="0"/>
    <n v="233"/>
    <n v="233"/>
    <n v="20211"/>
    <n v="1"/>
    <x v="0"/>
    <n v="1229"/>
    <n v="20210708"/>
    <x v="0"/>
    <x v="0"/>
    <n v="0"/>
    <n v="20212"/>
    <n v="1"/>
    <x v="0"/>
    <n v="168.48"/>
    <n v="15973629"/>
    <x v="0"/>
    <x v="0"/>
  </r>
  <r>
    <n v="163925293"/>
    <s v="Richardson"/>
    <s v="Alfreda"/>
    <s v="CareerSource Escarosa - 4120 Milton"/>
    <x v="0"/>
    <x v="3"/>
    <s v="Brian Powell                                  "/>
    <s v="NULL"/>
    <x v="0"/>
    <n v="421"/>
    <n v="381"/>
    <n v="0"/>
    <n v="0"/>
    <x v="1"/>
    <n v="0"/>
    <n v="20190401"/>
    <x v="0"/>
    <x v="1"/>
    <n v="1"/>
    <n v="0"/>
    <n v="0"/>
    <x v="1"/>
    <n v="0"/>
    <n v="8983888"/>
    <x v="3"/>
    <x v="3"/>
  </r>
  <r>
    <n v="164384355"/>
    <s v="Rigsby"/>
    <s v="Stephen"/>
    <s v="CareerSource Escarosa - 4110 Pensacola"/>
    <x v="0"/>
    <x v="1"/>
    <s v="Alan Galindo                                 "/>
    <s v="NULL"/>
    <x v="0"/>
    <n v="8"/>
    <n v="8"/>
    <n v="20211"/>
    <n v="1"/>
    <x v="0"/>
    <n v="7761"/>
    <n v="20210217"/>
    <x v="0"/>
    <x v="1"/>
    <n v="1"/>
    <n v="20212"/>
    <n v="1"/>
    <x v="0"/>
    <n v="11790.62"/>
    <n v="13295281"/>
    <x v="0"/>
    <x v="0"/>
  </r>
  <r>
    <n v="163211973"/>
    <s v="Robertson                               "/>
    <s v="Ashley                                  "/>
    <s v="CareerSource Escarosa - 4120 Milton"/>
    <x v="0"/>
    <x v="0"/>
    <s v="Bruce Predmore                                "/>
    <s v="NULL"/>
    <x v="0"/>
    <n v="743"/>
    <n v="391"/>
    <n v="0"/>
    <n v="0"/>
    <x v="1"/>
    <n v="0"/>
    <n v="20200420"/>
    <x v="0"/>
    <x v="1"/>
    <n v="1"/>
    <n v="20212"/>
    <n v="1"/>
    <x v="0"/>
    <n v="110"/>
    <n v="14666543"/>
    <x v="2"/>
    <x v="3"/>
  </r>
  <r>
    <n v="164357178"/>
    <s v="Rodriguez"/>
    <s v="Angelina"/>
    <s v="CareerSource Escarosa - 4110 Pensacola"/>
    <x v="0"/>
    <x v="0"/>
    <s v="Cheryl Mcqueen                                 "/>
    <s v="NULL"/>
    <x v="0"/>
    <n v="41"/>
    <n v="41"/>
    <n v="20211"/>
    <n v="1"/>
    <x v="0"/>
    <n v="737"/>
    <n v="20201116"/>
    <x v="0"/>
    <x v="0"/>
    <n v="0"/>
    <n v="0"/>
    <n v="0"/>
    <x v="1"/>
    <n v="0"/>
    <n v="16048050"/>
    <x v="0"/>
    <x v="0"/>
  </r>
  <r>
    <n v="162238344"/>
    <s v="Rook"/>
    <s v="Kailey"/>
    <s v="CareerSource Escarosa - 4110 Pensacola"/>
    <x v="0"/>
    <x v="0"/>
    <s v="Susan Howell                                  "/>
    <n v="3"/>
    <x v="1"/>
    <n v="1360"/>
    <n v="20"/>
    <n v="20211"/>
    <n v="1"/>
    <x v="0"/>
    <n v="824"/>
    <n v="20200929"/>
    <x v="0"/>
    <x v="0"/>
    <n v="0"/>
    <n v="0"/>
    <n v="0"/>
    <x v="1"/>
    <n v="0"/>
    <n v="14988902"/>
    <x v="2"/>
    <x v="0"/>
  </r>
  <r>
    <n v="163207514"/>
    <s v="Russell"/>
    <s v="Denise"/>
    <s v="CareerSource Escarosa - 4110 Pensacola"/>
    <x v="0"/>
    <x v="1"/>
    <s v="Brian Powell                                  "/>
    <s v="NULL"/>
    <x v="0"/>
    <n v="751"/>
    <n v="751"/>
    <n v="0"/>
    <n v="0"/>
    <x v="1"/>
    <n v="0"/>
    <n v="20180219"/>
    <x v="0"/>
    <x v="1"/>
    <n v="1"/>
    <n v="0"/>
    <n v="0"/>
    <x v="1"/>
    <n v="0"/>
    <n v="10899263"/>
    <x v="2"/>
    <x v="2"/>
  </r>
  <r>
    <n v="163168088"/>
    <s v="Russell"/>
    <s v="Cyra"/>
    <s v="DEO Help Desk - Email and Phone Contact"/>
    <x v="0"/>
    <x v="1"/>
    <s v="James Boyden                                  "/>
    <s v="NULL"/>
    <x v="0"/>
    <n v="778"/>
    <n v="778"/>
    <n v="0"/>
    <n v="0"/>
    <x v="1"/>
    <n v="0"/>
    <s v="NULL"/>
    <x v="1"/>
    <x v="1"/>
    <n v="1"/>
    <n v="0"/>
    <n v="0"/>
    <x v="1"/>
    <n v="0"/>
    <n v="15086105"/>
    <x v="2"/>
    <x v="2"/>
  </r>
  <r>
    <n v="164079573"/>
    <s v="Rutherford                              "/>
    <s v="Darrell                                 "/>
    <s v="CareerSource Escarosa - 4110 Pensacola"/>
    <x v="0"/>
    <x v="0"/>
    <s v="Lydia Henderson                               "/>
    <s v="NULL"/>
    <x v="0"/>
    <n v="337"/>
    <n v="332"/>
    <n v="20211"/>
    <n v="1"/>
    <x v="0"/>
    <n v="220"/>
    <n v="20201026"/>
    <x v="0"/>
    <x v="0"/>
    <n v="0"/>
    <n v="0"/>
    <n v="0"/>
    <x v="1"/>
    <n v="0"/>
    <n v="15943914"/>
    <x v="0"/>
    <x v="0"/>
  </r>
  <r>
    <n v="162642267"/>
    <s v="Ryan"/>
    <s v="Katrina"/>
    <s v="CareerSource Escarosa - 4120 Milton"/>
    <x v="0"/>
    <x v="0"/>
    <s v="Susan Howell                                  "/>
    <s v="NULL"/>
    <x v="0"/>
    <n v="1144"/>
    <n v="336"/>
    <n v="20211"/>
    <n v="1"/>
    <x v="0"/>
    <n v="2176"/>
    <n v="20210212"/>
    <x v="0"/>
    <x v="0"/>
    <n v="0"/>
    <n v="20212"/>
    <n v="1"/>
    <x v="0"/>
    <n v="3967.16"/>
    <n v="15131429"/>
    <x v="2"/>
    <x v="0"/>
  </r>
  <r>
    <n v="163424133"/>
    <s v="Salter                                  "/>
    <s v="Breanna                                 "/>
    <s v="CareerSource Escarosa - 4120 Milton"/>
    <x v="0"/>
    <x v="0"/>
    <s v="Susan Howell                                  "/>
    <s v="NULL"/>
    <x v="0"/>
    <n v="546"/>
    <n v="20"/>
    <n v="20211"/>
    <n v="1"/>
    <x v="0"/>
    <n v="4897"/>
    <n v="20190923"/>
    <x v="0"/>
    <x v="1"/>
    <n v="1"/>
    <n v="20212"/>
    <n v="1"/>
    <x v="0"/>
    <n v="1485"/>
    <n v="14665684"/>
    <x v="3"/>
    <x v="0"/>
  </r>
  <r>
    <n v="164119220"/>
    <s v="Samuels                                 "/>
    <s v="Alyssa                                  "/>
    <s v="CareerSource Escarosa - 4120 Milton"/>
    <x v="0"/>
    <x v="0"/>
    <s v="Bruce Predmore                                "/>
    <s v="NULL"/>
    <x v="0"/>
    <n v="303"/>
    <n v="258"/>
    <n v="20211"/>
    <n v="1"/>
    <x v="0"/>
    <n v="34"/>
    <n v="20200206"/>
    <x v="0"/>
    <x v="0"/>
    <n v="0"/>
    <n v="0"/>
    <n v="0"/>
    <x v="1"/>
    <n v="0"/>
    <n v="15955312"/>
    <x v="0"/>
    <x v="0"/>
  </r>
  <r>
    <n v="164325813"/>
    <s v="Scarcella                               "/>
    <s v="Samantha                                "/>
    <s v="CareerSource Escarosa - 4110 Pensacola"/>
    <x v="0"/>
    <x v="0"/>
    <s v="Cheryl Mcqueen                                 "/>
    <s v="NULL"/>
    <x v="0"/>
    <n v="70"/>
    <n v="70"/>
    <n v="20211"/>
    <n v="1"/>
    <x v="0"/>
    <n v="3751"/>
    <n v="20210613"/>
    <x v="0"/>
    <x v="0"/>
    <n v="0"/>
    <n v="20212"/>
    <n v="1"/>
    <x v="0"/>
    <n v="3175.42"/>
    <n v="16034141"/>
    <x v="0"/>
    <x v="0"/>
  </r>
  <r>
    <n v="164223793"/>
    <s v="Scott                                   "/>
    <s v="Alden                                   "/>
    <s v="CareerSource Escarosa - 4120 Milton"/>
    <x v="0"/>
    <x v="0"/>
    <s v="Bruce Predmore                                "/>
    <s v="NULL"/>
    <x v="0"/>
    <n v="197"/>
    <n v="197"/>
    <n v="20211"/>
    <n v="1"/>
    <x v="0"/>
    <n v="4"/>
    <s v="NULL"/>
    <x v="1"/>
    <x v="0"/>
    <n v="0"/>
    <n v="0"/>
    <n v="0"/>
    <x v="1"/>
    <n v="0"/>
    <n v="15989139"/>
    <x v="0"/>
    <x v="0"/>
  </r>
  <r>
    <n v="163166213"/>
    <s v="SCRIVENS III"/>
    <s v="WILLIAM"/>
    <s v="CareerSource Escarosa - 4120 Milton"/>
    <x v="0"/>
    <x v="1"/>
    <s v="Brian Powell                                  "/>
    <s v="NULL"/>
    <x v="0"/>
    <n v="778"/>
    <n v="778"/>
    <n v="0"/>
    <n v="0"/>
    <x v="1"/>
    <n v="0"/>
    <n v="20181005"/>
    <x v="0"/>
    <x v="0"/>
    <n v="0"/>
    <n v="0"/>
    <n v="0"/>
    <x v="1"/>
    <n v="0"/>
    <n v="12909742"/>
    <x v="2"/>
    <x v="2"/>
  </r>
  <r>
    <n v="164323875"/>
    <s v="Silavong"/>
    <s v="Olivia"/>
    <s v="CareerSource Escarosa - 4110 Pensacola"/>
    <x v="0"/>
    <x v="1"/>
    <s v="NULL"/>
    <s v="NULL"/>
    <x v="0"/>
    <n v="106"/>
    <n v="94"/>
    <n v="20211"/>
    <n v="1"/>
    <x v="0"/>
    <n v="3008"/>
    <s v="NULL"/>
    <x v="1"/>
    <x v="0"/>
    <n v="0"/>
    <n v="20212"/>
    <n v="1"/>
    <x v="0"/>
    <n v="4787.3"/>
    <n v="16018793"/>
    <x v="0"/>
    <x v="0"/>
  </r>
  <r>
    <n v="161572528"/>
    <s v="Simmons                                 "/>
    <s v="Aaliyah                                 "/>
    <s v="CareerSource Escarosa - 4120 Milton"/>
    <x v="0"/>
    <x v="0"/>
    <s v="Bruce Predmore                                "/>
    <n v="1"/>
    <x v="0"/>
    <n v="1613"/>
    <n v="486"/>
    <n v="0"/>
    <n v="0"/>
    <x v="1"/>
    <n v="0"/>
    <n v="20200514"/>
    <x v="0"/>
    <x v="0"/>
    <n v="0"/>
    <n v="0"/>
    <n v="0"/>
    <x v="1"/>
    <n v="0"/>
    <n v="14367122"/>
    <x v="5"/>
    <x v="3"/>
  </r>
  <r>
    <n v="164370992"/>
    <s v="Simpkins"/>
    <s v="Christal"/>
    <s v="CareerSource Escarosa - 4110 Pensacola"/>
    <x v="0"/>
    <x v="1"/>
    <s v="Brian Powell                                  "/>
    <s v="NULL"/>
    <x v="0"/>
    <n v="20"/>
    <n v="20"/>
    <n v="20211"/>
    <n v="1"/>
    <x v="0"/>
    <n v="5183"/>
    <n v="20181112"/>
    <x v="0"/>
    <x v="0"/>
    <n v="0"/>
    <n v="0"/>
    <n v="0"/>
    <x v="1"/>
    <n v="0"/>
    <n v="14933719"/>
    <x v="0"/>
    <x v="0"/>
  </r>
  <r>
    <n v="164383990"/>
    <s v="SLEDGE"/>
    <s v="DANIELLE"/>
    <s v="CareerSource Escarosa - 4110 Pensacola"/>
    <x v="0"/>
    <x v="1"/>
    <s v="Brian Powell                                  "/>
    <s v="NULL"/>
    <x v="0"/>
    <n v="8"/>
    <n v="8"/>
    <n v="20211"/>
    <n v="1"/>
    <x v="0"/>
    <n v="9340"/>
    <s v="NULL"/>
    <x v="1"/>
    <x v="0"/>
    <n v="0"/>
    <n v="20212"/>
    <n v="1"/>
    <x v="0"/>
    <n v="9874.4"/>
    <n v="11601205"/>
    <x v="0"/>
    <x v="0"/>
  </r>
  <r>
    <n v="163261506"/>
    <s v="Smith"/>
    <s v="Demetrius"/>
    <s v="CareerSource Escarosa - 4110 Pensacola"/>
    <x v="0"/>
    <x v="1"/>
    <s v="Brian Powell                                  "/>
    <s v="NULL"/>
    <x v="0"/>
    <n v="696"/>
    <n v="694"/>
    <n v="0"/>
    <n v="0"/>
    <x v="1"/>
    <n v="0"/>
    <n v="20200228"/>
    <x v="0"/>
    <x v="1"/>
    <n v="1"/>
    <n v="0"/>
    <n v="0"/>
    <x v="1"/>
    <n v="0"/>
    <n v="15028898"/>
    <x v="1"/>
    <x v="1"/>
  </r>
  <r>
    <n v="164372009"/>
    <s v="SMITH"/>
    <s v="ERIN"/>
    <s v="CareerSource Escarosa - 4110 Pensacola"/>
    <x v="0"/>
    <x v="3"/>
    <s v="Brian Powell                                  "/>
    <s v="NULL"/>
    <x v="0"/>
    <n v="20"/>
    <n v="20"/>
    <n v="0"/>
    <n v="0"/>
    <x v="1"/>
    <n v="0"/>
    <n v="20190128"/>
    <x v="0"/>
    <x v="1"/>
    <n v="1"/>
    <n v="0"/>
    <n v="0"/>
    <x v="1"/>
    <n v="0"/>
    <n v="15170730"/>
    <x v="0"/>
    <x v="0"/>
  </r>
  <r>
    <n v="163087225"/>
    <s v="Smith"/>
    <s v="Brianna"/>
    <s v="CareerSource Escarosa - 4110 Pensacola"/>
    <x v="0"/>
    <x v="0"/>
    <s v="Lydia Henderson                               "/>
    <s v="NULL"/>
    <x v="0"/>
    <n v="836"/>
    <n v="836"/>
    <n v="20211"/>
    <n v="1"/>
    <x v="0"/>
    <n v="2900"/>
    <n v="20210622"/>
    <x v="0"/>
    <x v="0"/>
    <n v="0"/>
    <n v="20212"/>
    <n v="1"/>
    <x v="0"/>
    <n v="6605.15"/>
    <n v="15299879"/>
    <x v="2"/>
    <x v="2"/>
  </r>
  <r>
    <n v="163596751"/>
    <s v="Smothers                                "/>
    <s v="Chris                                   "/>
    <s v="CareerSource Escarosa - 4120 Milton"/>
    <x v="0"/>
    <x v="0"/>
    <s v="Bruce Predmore                                "/>
    <s v="NULL"/>
    <x v="0"/>
    <n v="532"/>
    <n v="457"/>
    <n v="0"/>
    <n v="0"/>
    <x v="1"/>
    <n v="0"/>
    <s v="NULL"/>
    <x v="1"/>
    <x v="0"/>
    <n v="0"/>
    <n v="0"/>
    <n v="0"/>
    <x v="1"/>
    <n v="0"/>
    <n v="15571686"/>
    <x v="3"/>
    <x v="3"/>
  </r>
  <r>
    <n v="160975103"/>
    <s v="STALLWORTH"/>
    <s v="DANIELLE"/>
    <s v="CareerSource Escarosa - 4110 Pensacola"/>
    <x v="0"/>
    <x v="0"/>
    <s v="Patrick Beauford                                "/>
    <n v="3"/>
    <x v="1"/>
    <n v="1885"/>
    <n v="1885"/>
    <n v="20211"/>
    <n v="1"/>
    <x v="0"/>
    <n v="1611"/>
    <n v="20200304"/>
    <x v="0"/>
    <x v="0"/>
    <n v="0"/>
    <n v="20212"/>
    <n v="1"/>
    <x v="0"/>
    <n v="1371"/>
    <n v="11561148"/>
    <x v="6"/>
    <x v="6"/>
  </r>
  <r>
    <n v="164132268"/>
    <s v="Stanton                                 "/>
    <s v="Khleyah                                 "/>
    <s v="CareerSource Escarosa - 4110 Pensacola"/>
    <x v="0"/>
    <x v="0"/>
    <s v="Leslie Reeves                                  "/>
    <s v="NULL"/>
    <x v="0"/>
    <n v="286"/>
    <n v="156"/>
    <n v="0"/>
    <n v="0"/>
    <x v="1"/>
    <n v="0"/>
    <n v="20210218"/>
    <x v="0"/>
    <x v="0"/>
    <n v="0"/>
    <n v="0"/>
    <n v="0"/>
    <x v="1"/>
    <n v="0"/>
    <n v="15960431"/>
    <x v="0"/>
    <x v="0"/>
  </r>
  <r>
    <n v="163300671"/>
    <s v="Stevens"/>
    <s v="Tobbie"/>
    <s v="CareerSource Escarosa - 4120 Milton"/>
    <x v="0"/>
    <x v="1"/>
    <s v="Brian Powell                                  "/>
    <s v="NULL"/>
    <x v="0"/>
    <n v="664"/>
    <n v="605"/>
    <n v="20211"/>
    <n v="1"/>
    <x v="0"/>
    <n v="5291"/>
    <s v="NULL"/>
    <x v="1"/>
    <x v="0"/>
    <n v="0"/>
    <n v="20212"/>
    <n v="1"/>
    <x v="0"/>
    <n v="1461.59"/>
    <n v="12349573"/>
    <x v="1"/>
    <x v="1"/>
  </r>
  <r>
    <n v="164375424"/>
    <s v="Stevens"/>
    <s v="Alicia"/>
    <s v="CareerSource Escarosa - 4120 Milton"/>
    <x v="0"/>
    <x v="1"/>
    <s v="James Boyden                                  "/>
    <s v="NULL"/>
    <x v="0"/>
    <n v="13"/>
    <n v="13"/>
    <n v="0"/>
    <n v="0"/>
    <x v="1"/>
    <n v="0"/>
    <n v="20200312"/>
    <x v="0"/>
    <x v="1"/>
    <n v="1"/>
    <n v="0"/>
    <n v="0"/>
    <x v="1"/>
    <n v="0"/>
    <n v="15842345"/>
    <x v="0"/>
    <x v="0"/>
  </r>
  <r>
    <n v="164193945"/>
    <s v="STEWART"/>
    <s v="JARROD"/>
    <s v="CareerSource Escarosa - 4120 Milton"/>
    <x v="0"/>
    <x v="1"/>
    <s v="Alan Galindo                                 "/>
    <s v="NULL"/>
    <x v="0"/>
    <n v="211"/>
    <n v="143"/>
    <n v="20211"/>
    <n v="1"/>
    <x v="0"/>
    <n v="5299"/>
    <n v="20210126"/>
    <x v="0"/>
    <x v="1"/>
    <n v="1"/>
    <n v="20212"/>
    <n v="1"/>
    <x v="0"/>
    <n v="7579.25"/>
    <n v="12213158"/>
    <x v="0"/>
    <x v="0"/>
  </r>
  <r>
    <n v="162998732"/>
    <s v="Stewart                                 "/>
    <s v="Rayna                                   "/>
    <s v="CareerSource Escarosa - 4120 Milton"/>
    <x v="0"/>
    <x v="0"/>
    <s v="Bruce Predmore                                "/>
    <s v="NULL"/>
    <x v="0"/>
    <n v="918"/>
    <n v="918"/>
    <n v="0"/>
    <n v="0"/>
    <x v="1"/>
    <n v="0"/>
    <n v="20181128"/>
    <x v="0"/>
    <x v="0"/>
    <n v="0"/>
    <n v="0"/>
    <n v="0"/>
    <x v="1"/>
    <n v="0"/>
    <n v="15259084"/>
    <x v="2"/>
    <x v="2"/>
  </r>
  <r>
    <n v="164245466"/>
    <s v="Stokes                                  "/>
    <s v="Sandy                                   "/>
    <s v="CareerSource Escarosa - 4120 Milton"/>
    <x v="0"/>
    <x v="0"/>
    <s v="Susan Howell                                  "/>
    <s v="NULL"/>
    <x v="0"/>
    <n v="170"/>
    <n v="170"/>
    <n v="0"/>
    <n v="0"/>
    <x v="1"/>
    <n v="0"/>
    <n v="20191022"/>
    <x v="0"/>
    <x v="0"/>
    <n v="0"/>
    <n v="0"/>
    <n v="0"/>
    <x v="1"/>
    <n v="0"/>
    <n v="15996576"/>
    <x v="0"/>
    <x v="0"/>
  </r>
  <r>
    <n v="163113663"/>
    <s v="Taylor                                  "/>
    <s v="Tehja                                   "/>
    <s v="CareerSource Escarosa - 4120 Milton"/>
    <x v="0"/>
    <x v="0"/>
    <s v="Susan Howell                                  "/>
    <s v="NULL"/>
    <x v="0"/>
    <n v="827"/>
    <n v="20"/>
    <n v="0"/>
    <n v="0"/>
    <x v="1"/>
    <n v="0"/>
    <n v="20200727"/>
    <x v="0"/>
    <x v="1"/>
    <n v="1"/>
    <n v="0"/>
    <n v="0"/>
    <x v="1"/>
    <n v="0"/>
    <n v="15310048"/>
    <x v="2"/>
    <x v="0"/>
  </r>
  <r>
    <n v="163353772"/>
    <s v="TEJADA"/>
    <s v="CRISTINE"/>
    <s v="CareerSource Escarosa - 4120 Milton"/>
    <x v="0"/>
    <x v="1"/>
    <s v="James Boyden                                  "/>
    <s v="NULL"/>
    <x v="0"/>
    <n v="604"/>
    <n v="604"/>
    <n v="0"/>
    <n v="0"/>
    <x v="1"/>
    <n v="0"/>
    <n v="20190522"/>
    <x v="0"/>
    <x v="0"/>
    <n v="0"/>
    <n v="0"/>
    <n v="0"/>
    <x v="1"/>
    <n v="0"/>
    <n v="14175267"/>
    <x v="1"/>
    <x v="1"/>
  </r>
  <r>
    <n v="164373901"/>
    <s v="Thomas                                  "/>
    <s v="Alvin                                   "/>
    <s v="CareerSource Escarosa - 4110 Pensacola"/>
    <x v="0"/>
    <x v="0"/>
    <s v="Leslie Reeves                                  "/>
    <s v="NULL"/>
    <x v="0"/>
    <n v="20"/>
    <n v="9"/>
    <n v="0"/>
    <n v="0"/>
    <x v="1"/>
    <n v="0"/>
    <s v="NULL"/>
    <x v="1"/>
    <x v="0"/>
    <n v="0"/>
    <n v="0"/>
    <n v="0"/>
    <x v="1"/>
    <n v="0"/>
    <n v="16056906"/>
    <x v="0"/>
    <x v="0"/>
  </r>
  <r>
    <n v="163144451"/>
    <s v="THOMPSON"/>
    <s v="BRITTNEY"/>
    <s v="CareerSource Escarosa - 4110 Pensacola"/>
    <x v="0"/>
    <x v="1"/>
    <s v="James Boyden                                  "/>
    <s v="NULL"/>
    <x v="0"/>
    <n v="793"/>
    <n v="793"/>
    <n v="0"/>
    <n v="0"/>
    <x v="1"/>
    <n v="0"/>
    <s v="NULL"/>
    <x v="1"/>
    <x v="1"/>
    <n v="1"/>
    <n v="0"/>
    <n v="0"/>
    <x v="1"/>
    <n v="0"/>
    <n v="9873794"/>
    <x v="2"/>
    <x v="2"/>
  </r>
  <r>
    <n v="164148201"/>
    <s v="Towner                                  "/>
    <s v="Demeatrius                              "/>
    <s v="CareerSource Escarosa - 4110 Pensacola"/>
    <x v="0"/>
    <x v="0"/>
    <s v="Lydia Henderson                               "/>
    <s v="NULL"/>
    <x v="0"/>
    <n v="272"/>
    <n v="139"/>
    <n v="20211"/>
    <n v="1"/>
    <x v="0"/>
    <n v="1920"/>
    <n v="20210324"/>
    <x v="0"/>
    <x v="0"/>
    <n v="0"/>
    <n v="0"/>
    <n v="0"/>
    <x v="1"/>
    <n v="0"/>
    <n v="15966403"/>
    <x v="0"/>
    <x v="0"/>
  </r>
  <r>
    <n v="161856800"/>
    <s v="TREGONING"/>
    <s v="JESSICA"/>
    <s v="CareerSource Escarosa - 4110 Pensacola"/>
    <x v="0"/>
    <x v="1"/>
    <s v="James Boyden                                  "/>
    <n v="1"/>
    <x v="0"/>
    <n v="1479"/>
    <n v="1479"/>
    <n v="20211"/>
    <n v="1"/>
    <x v="0"/>
    <n v="6572"/>
    <s v="NULL"/>
    <x v="1"/>
    <x v="0"/>
    <n v="0"/>
    <n v="0"/>
    <n v="0"/>
    <x v="1"/>
    <n v="0"/>
    <n v="9664158"/>
    <x v="5"/>
    <x v="5"/>
  </r>
  <r>
    <n v="164380264"/>
    <s v="TURNER"/>
    <s v="SHAKIRA"/>
    <s v="CareerSource Escarosa - 4110 Pensacola"/>
    <x v="0"/>
    <x v="3"/>
    <s v="Brian Powell                                  "/>
    <s v="NULL"/>
    <x v="0"/>
    <n v="9"/>
    <n v="9"/>
    <n v="0"/>
    <n v="0"/>
    <x v="1"/>
    <n v="0"/>
    <n v="20210721"/>
    <x v="0"/>
    <x v="1"/>
    <n v="1"/>
    <n v="0"/>
    <n v="0"/>
    <x v="1"/>
    <n v="0"/>
    <n v="9676637"/>
    <x v="0"/>
    <x v="0"/>
  </r>
  <r>
    <n v="163081724"/>
    <s v="Turner                                  "/>
    <s v="Tyler                                   "/>
    <s v="CareerSource Escarosa - 4120 Milton"/>
    <x v="0"/>
    <x v="0"/>
    <s v="Susan Howell                                  "/>
    <s v="NULL"/>
    <x v="0"/>
    <n v="853"/>
    <n v="853"/>
    <n v="0"/>
    <n v="0"/>
    <x v="1"/>
    <n v="0"/>
    <n v="20200604"/>
    <x v="0"/>
    <x v="0"/>
    <n v="0"/>
    <n v="0"/>
    <n v="0"/>
    <x v="1"/>
    <n v="0"/>
    <n v="15297814"/>
    <x v="2"/>
    <x v="2"/>
  </r>
  <r>
    <n v="164332273"/>
    <s v="UNDERWOOD"/>
    <s v="MYLES"/>
    <s v="CareerSource Escarosa - 4110 Pensacola"/>
    <x v="0"/>
    <x v="2"/>
    <s v="James Boyden                                  "/>
    <s v="NULL"/>
    <x v="0"/>
    <n v="63"/>
    <n v="52"/>
    <n v="0"/>
    <n v="0"/>
    <x v="1"/>
    <n v="0"/>
    <n v="20180806"/>
    <x v="0"/>
    <x v="1"/>
    <n v="1"/>
    <n v="0"/>
    <n v="0"/>
    <x v="1"/>
    <n v="0"/>
    <n v="13684127"/>
    <x v="0"/>
    <x v="0"/>
  </r>
  <r>
    <n v="163306038"/>
    <s v="Vaughan"/>
    <s v="Cindy"/>
    <s v="CareerSource Escarosa - 4110 Pensacola"/>
    <x v="0"/>
    <x v="1"/>
    <s v="Brian Powell                                  "/>
    <s v="NULL"/>
    <x v="0"/>
    <n v="658"/>
    <n v="658"/>
    <n v="0"/>
    <n v="0"/>
    <x v="1"/>
    <n v="0"/>
    <s v="NULL"/>
    <x v="1"/>
    <x v="0"/>
    <n v="0"/>
    <n v="0"/>
    <n v="0"/>
    <x v="1"/>
    <n v="0"/>
    <n v="15334101"/>
    <x v="1"/>
    <x v="1"/>
  </r>
  <r>
    <n v="163397685"/>
    <s v="Velez                                   "/>
    <s v="Ariana                                  "/>
    <s v="CareerSource Escarosa - 4110 Pensacola"/>
    <x v="0"/>
    <x v="0"/>
    <s v="Patrick Beauford                                "/>
    <s v="NULL"/>
    <x v="0"/>
    <n v="570"/>
    <n v="570"/>
    <n v="0"/>
    <n v="0"/>
    <x v="1"/>
    <n v="0"/>
    <s v="NULL"/>
    <x v="1"/>
    <x v="0"/>
    <n v="0"/>
    <n v="0"/>
    <n v="0"/>
    <x v="1"/>
    <n v="0"/>
    <n v="15443874"/>
    <x v="1"/>
    <x v="1"/>
  </r>
  <r>
    <n v="163939329"/>
    <s v="Verlin"/>
    <s v="Laken"/>
    <s v="CareerSource Escarosa - 4120 Milton"/>
    <x v="0"/>
    <x v="1"/>
    <s v="Brian Powell                                  "/>
    <s v="NULL"/>
    <x v="0"/>
    <n v="422"/>
    <n v="422"/>
    <n v="0"/>
    <n v="0"/>
    <x v="1"/>
    <n v="0"/>
    <n v="20210323"/>
    <x v="0"/>
    <x v="0"/>
    <n v="0"/>
    <n v="20212"/>
    <n v="1"/>
    <x v="0"/>
    <n v="3457.21"/>
    <n v="15816972"/>
    <x v="3"/>
    <x v="3"/>
  </r>
  <r>
    <n v="163424327"/>
    <s v="Vieira                                  "/>
    <s v="Victoria                                "/>
    <s v="CareerSource Escarosa - 4110 Pensacola"/>
    <x v="0"/>
    <x v="0"/>
    <s v="Leslie Reeves                                  "/>
    <s v="NULL"/>
    <x v="0"/>
    <n v="546"/>
    <n v="546"/>
    <n v="0"/>
    <n v="0"/>
    <x v="1"/>
    <n v="0"/>
    <s v="NULL"/>
    <x v="1"/>
    <x v="0"/>
    <n v="0"/>
    <n v="0"/>
    <n v="0"/>
    <x v="1"/>
    <n v="0"/>
    <n v="15454597"/>
    <x v="3"/>
    <x v="3"/>
  </r>
  <r>
    <n v="163222036"/>
    <s v="Villenueve"/>
    <s v="Carolann"/>
    <s v="CareerSource Escarosa - 4120 Milton"/>
    <x v="0"/>
    <x v="1"/>
    <s v="Brian Powell                                  "/>
    <s v="NULL"/>
    <x v="0"/>
    <n v="729"/>
    <n v="729"/>
    <n v="0"/>
    <n v="0"/>
    <x v="1"/>
    <n v="0"/>
    <n v="20200710"/>
    <x v="0"/>
    <x v="0"/>
    <n v="0"/>
    <n v="0"/>
    <n v="0"/>
    <x v="1"/>
    <n v="0"/>
    <n v="15231248"/>
    <x v="1"/>
    <x v="1"/>
  </r>
  <r>
    <n v="163973075"/>
    <s v="WALKER"/>
    <s v="JADAH"/>
    <s v="CareerSource Escarosa - 4120 Milton"/>
    <x v="0"/>
    <x v="1"/>
    <s v="Brian Powell                                  "/>
    <s v="NULL"/>
    <x v="0"/>
    <n v="414"/>
    <n v="414"/>
    <n v="20211"/>
    <n v="1"/>
    <x v="0"/>
    <n v="13793"/>
    <n v="20200518"/>
    <x v="0"/>
    <x v="1"/>
    <n v="1"/>
    <n v="20212"/>
    <n v="1"/>
    <x v="0"/>
    <n v="14498.94"/>
    <n v="8572090"/>
    <x v="3"/>
    <x v="3"/>
  </r>
  <r>
    <n v="164389653"/>
    <s v="Walker"/>
    <s v="Indya"/>
    <s v="CareerSource Escarosa - 4110 Pensacola"/>
    <x v="0"/>
    <x v="1"/>
    <s v="Brian Powell                                  "/>
    <s v="NULL"/>
    <x v="0"/>
    <n v="1"/>
    <n v="1"/>
    <n v="20211"/>
    <n v="1"/>
    <x v="0"/>
    <n v="921"/>
    <s v="NULL"/>
    <x v="1"/>
    <x v="0"/>
    <n v="0"/>
    <n v="20212"/>
    <n v="1"/>
    <x v="0"/>
    <n v="679.97"/>
    <n v="16054397"/>
    <x v="0"/>
    <x v="0"/>
  </r>
  <r>
    <n v="164226033"/>
    <s v="Ward                                    "/>
    <s v="Joshua                                  "/>
    <s v="CareerSource Escarosa - 4110 Pensacola"/>
    <x v="0"/>
    <x v="0"/>
    <s v="Ashley Donahoo                                 "/>
    <s v="NULL"/>
    <x v="0"/>
    <n v="192"/>
    <n v="192"/>
    <n v="20211"/>
    <n v="1"/>
    <x v="0"/>
    <n v="302"/>
    <n v="20210223"/>
    <x v="0"/>
    <x v="0"/>
    <n v="0"/>
    <n v="0"/>
    <n v="0"/>
    <x v="1"/>
    <n v="0"/>
    <n v="15990881"/>
    <x v="0"/>
    <x v="0"/>
  </r>
  <r>
    <n v="164226111"/>
    <s v="Ward                                    "/>
    <s v="Nickolas                                "/>
    <s v="CareerSource Escarosa - 4110 Pensacola"/>
    <x v="0"/>
    <x v="0"/>
    <s v="Ashley Donahoo                                 "/>
    <s v="NULL"/>
    <x v="0"/>
    <n v="192"/>
    <n v="192"/>
    <n v="20211"/>
    <n v="1"/>
    <x v="0"/>
    <n v="994"/>
    <n v="20210401"/>
    <x v="0"/>
    <x v="0"/>
    <n v="0"/>
    <n v="20212"/>
    <n v="1"/>
    <x v="0"/>
    <n v="325.08999999999997"/>
    <n v="15990888"/>
    <x v="0"/>
    <x v="0"/>
  </r>
  <r>
    <n v="164225933"/>
    <s v="Ward                                    "/>
    <s v="Jeffrey                                 "/>
    <s v="CareerSource Escarosa - 4110 Pensacola"/>
    <x v="0"/>
    <x v="0"/>
    <s v="Ashley Donahoo                                 "/>
    <s v="NULL"/>
    <x v="0"/>
    <n v="192"/>
    <n v="192"/>
    <n v="20211"/>
    <n v="1"/>
    <x v="0"/>
    <n v="2218"/>
    <s v="NULL"/>
    <x v="1"/>
    <x v="0"/>
    <n v="0"/>
    <n v="0"/>
    <n v="0"/>
    <x v="1"/>
    <n v="0"/>
    <n v="15990890"/>
    <x v="0"/>
    <x v="0"/>
  </r>
  <r>
    <n v="163284448"/>
    <s v="WARNER"/>
    <s v="JENNIFER"/>
    <s v="CareerSource Escarosa - 4110 Pensacola"/>
    <x v="0"/>
    <x v="1"/>
    <s v="Brian Powell                                  "/>
    <s v="NULL"/>
    <x v="0"/>
    <n v="671"/>
    <n v="671"/>
    <n v="0"/>
    <n v="0"/>
    <x v="1"/>
    <n v="0"/>
    <s v="NULL"/>
    <x v="1"/>
    <x v="0"/>
    <n v="0"/>
    <n v="0"/>
    <n v="0"/>
    <x v="1"/>
    <n v="0"/>
    <n v="8694201"/>
    <x v="1"/>
    <x v="1"/>
  </r>
  <r>
    <n v="163087579"/>
    <s v="Warren                                  "/>
    <s v="Ke'Shawn                                "/>
    <s v="CareerSource Escarosa - 4110 Pensacola"/>
    <x v="0"/>
    <x v="0"/>
    <s v="Lydia Henderson                               "/>
    <s v="NULL"/>
    <x v="0"/>
    <n v="836"/>
    <n v="836"/>
    <n v="0"/>
    <n v="0"/>
    <x v="1"/>
    <n v="0"/>
    <s v="NULL"/>
    <x v="1"/>
    <x v="0"/>
    <n v="0"/>
    <n v="0"/>
    <n v="0"/>
    <x v="1"/>
    <n v="0"/>
    <n v="15300028"/>
    <x v="2"/>
    <x v="2"/>
  </r>
  <r>
    <n v="164311048"/>
    <s v="Warren                                  "/>
    <s v="Kira                                    "/>
    <s v="CareerSource Escarosa - 4110 Pensacola"/>
    <x v="0"/>
    <x v="0"/>
    <s v="Ashley Donahoo                                 "/>
    <s v="NULL"/>
    <x v="0"/>
    <n v="84"/>
    <n v="84"/>
    <n v="20211"/>
    <n v="1"/>
    <x v="0"/>
    <n v="354"/>
    <n v="20200826"/>
    <x v="0"/>
    <x v="1"/>
    <n v="1"/>
    <n v="0"/>
    <n v="0"/>
    <x v="1"/>
    <n v="0"/>
    <n v="16023351"/>
    <x v="0"/>
    <x v="0"/>
  </r>
  <r>
    <n v="163378119"/>
    <s v="Watson                                  "/>
    <s v="Measia                                  "/>
    <s v="CareerSource Escarosa - 4110 Pensacola"/>
    <x v="0"/>
    <x v="0"/>
    <s v="Leslie Reeves                                  "/>
    <s v="NULL"/>
    <x v="0"/>
    <n v="590"/>
    <n v="230"/>
    <n v="20211"/>
    <n v="1"/>
    <x v="0"/>
    <n v="707"/>
    <n v="20210207"/>
    <x v="0"/>
    <x v="0"/>
    <n v="0"/>
    <n v="0"/>
    <n v="0"/>
    <x v="1"/>
    <n v="0"/>
    <n v="15425969"/>
    <x v="1"/>
    <x v="0"/>
  </r>
  <r>
    <n v="164356462"/>
    <s v="Waynick"/>
    <s v="Joshua"/>
    <s v="CareerSource Escarosa - 4120 Milton"/>
    <x v="0"/>
    <x v="1"/>
    <s v="Brian Powell                                  "/>
    <s v="NULL"/>
    <x v="0"/>
    <n v="36"/>
    <n v="36"/>
    <n v="0"/>
    <n v="0"/>
    <x v="1"/>
    <n v="0"/>
    <n v="20181002"/>
    <x v="0"/>
    <x v="0"/>
    <n v="0"/>
    <n v="20212"/>
    <n v="1"/>
    <x v="0"/>
    <n v="4851.08"/>
    <n v="12304941"/>
    <x v="0"/>
    <x v="0"/>
  </r>
  <r>
    <n v="164172824"/>
    <s v="Webber                                  "/>
    <s v="Jordan                                  "/>
    <s v="CareerSource Escarosa - 4110 Pensacola"/>
    <x v="0"/>
    <x v="0"/>
    <s v="Leslie Reeves                                  "/>
    <s v="NULL"/>
    <x v="0"/>
    <n v="231"/>
    <n v="212"/>
    <n v="20211"/>
    <n v="1"/>
    <x v="0"/>
    <n v="655"/>
    <n v="20210128"/>
    <x v="0"/>
    <x v="0"/>
    <n v="0"/>
    <n v="0"/>
    <n v="0"/>
    <x v="1"/>
    <n v="0"/>
    <n v="15976733"/>
    <x v="0"/>
    <x v="0"/>
  </r>
  <r>
    <n v="163404314"/>
    <s v="Welch                                   "/>
    <s v="Alexis                                  "/>
    <s v="CareerSource Escarosa - 4110 Pensacola"/>
    <x v="0"/>
    <x v="0"/>
    <s v="Patrick Beauford                                "/>
    <s v="NULL"/>
    <x v="0"/>
    <n v="561"/>
    <n v="561"/>
    <n v="20211"/>
    <n v="1"/>
    <x v="0"/>
    <n v="212"/>
    <n v="20190215"/>
    <x v="0"/>
    <x v="1"/>
    <n v="1"/>
    <n v="0"/>
    <n v="0"/>
    <x v="1"/>
    <n v="0"/>
    <n v="15393635"/>
    <x v="1"/>
    <x v="1"/>
  </r>
  <r>
    <n v="164069981"/>
    <s v="Welch                                   "/>
    <s v="Jeremy                                  "/>
    <s v="CareerSource Escarosa - 4110 Pensacola"/>
    <x v="0"/>
    <x v="0"/>
    <s v="Patrick Beauford                                "/>
    <s v="NULL"/>
    <x v="0"/>
    <n v="345"/>
    <n v="345"/>
    <n v="0"/>
    <n v="0"/>
    <x v="1"/>
    <n v="0"/>
    <s v="NULL"/>
    <x v="1"/>
    <x v="0"/>
    <n v="0"/>
    <n v="0"/>
    <n v="0"/>
    <x v="1"/>
    <n v="0"/>
    <n v="15940591"/>
    <x v="0"/>
    <x v="0"/>
  </r>
  <r>
    <n v="163187947"/>
    <s v="WHITE"/>
    <s v="Mona"/>
    <s v="CareerSource Escarosa - 4110 Pensacola"/>
    <x v="0"/>
    <x v="0"/>
    <s v="Cheryl Mcqueen                                 "/>
    <s v="NULL"/>
    <x v="0"/>
    <n v="757"/>
    <n v="757"/>
    <n v="0"/>
    <n v="0"/>
    <x v="1"/>
    <n v="0"/>
    <n v="20210717"/>
    <x v="0"/>
    <x v="0"/>
    <n v="0"/>
    <n v="20212"/>
    <n v="1"/>
    <x v="0"/>
    <n v="938.5"/>
    <n v="15223668"/>
    <x v="2"/>
    <x v="2"/>
  </r>
  <r>
    <n v="164229490"/>
    <s v="White                                   "/>
    <s v="Dennis                                  "/>
    <s v="CareerSource Escarosa - 4120 Milton"/>
    <x v="0"/>
    <x v="0"/>
    <s v="Bruce Predmore                                "/>
    <s v="NULL"/>
    <x v="0"/>
    <n v="190"/>
    <n v="190"/>
    <n v="0"/>
    <n v="0"/>
    <x v="1"/>
    <n v="0"/>
    <s v="NULL"/>
    <x v="1"/>
    <x v="0"/>
    <n v="0"/>
    <n v="20212"/>
    <n v="1"/>
    <x v="0"/>
    <n v="837.5"/>
    <n v="15990586"/>
    <x v="0"/>
    <x v="0"/>
  </r>
  <r>
    <n v="164223444"/>
    <s v="WILLIAMS"/>
    <s v="MARCUS"/>
    <s v="CareerSource Escarosa - 4120 Milton"/>
    <x v="0"/>
    <x v="2"/>
    <s v="AnnMarie Roeber                                  "/>
    <s v="NULL"/>
    <x v="0"/>
    <n v="143"/>
    <n v="143"/>
    <n v="20211"/>
    <n v="1"/>
    <x v="0"/>
    <n v="1995"/>
    <n v="20210412"/>
    <x v="0"/>
    <x v="1"/>
    <n v="1"/>
    <n v="20212"/>
    <n v="1"/>
    <x v="0"/>
    <n v="6402.2"/>
    <n v="14323046"/>
    <x v="0"/>
    <x v="0"/>
  </r>
  <r>
    <n v="164149078"/>
    <s v="Williams                                "/>
    <s v="Christian                               "/>
    <s v="CareerSource Escarosa - 4110 Pensacola"/>
    <x v="0"/>
    <x v="0"/>
    <s v="Cheryl Mcqueen                                 "/>
    <s v="NULL"/>
    <x v="0"/>
    <n v="261"/>
    <n v="261"/>
    <n v="20211"/>
    <n v="1"/>
    <x v="0"/>
    <n v="1034"/>
    <n v="20210202"/>
    <x v="0"/>
    <x v="0"/>
    <n v="0"/>
    <n v="0"/>
    <n v="0"/>
    <x v="1"/>
    <n v="0"/>
    <n v="15967587"/>
    <x v="0"/>
    <x v="0"/>
  </r>
  <r>
    <n v="164149128"/>
    <s v="Williams                                "/>
    <s v="Christen                                "/>
    <s v="CareerSource Escarosa - 4110 Pensacola"/>
    <x v="0"/>
    <x v="0"/>
    <s v="Cheryl Mcqueen                                 "/>
    <s v="NULL"/>
    <x v="0"/>
    <n v="261"/>
    <n v="261"/>
    <n v="20211"/>
    <n v="1"/>
    <x v="0"/>
    <n v="1290"/>
    <n v="20210129"/>
    <x v="0"/>
    <x v="0"/>
    <n v="0"/>
    <n v="20212"/>
    <n v="1"/>
    <x v="0"/>
    <n v="305.37"/>
    <n v="15967618"/>
    <x v="0"/>
    <x v="0"/>
  </r>
  <r>
    <n v="164204570"/>
    <s v="Williams                                "/>
    <s v="Makhyah                                 "/>
    <s v="CareerSource Escarosa - 4120 Milton"/>
    <x v="0"/>
    <x v="0"/>
    <s v="Susan Howell                                  "/>
    <s v="NULL"/>
    <x v="0"/>
    <n v="204"/>
    <n v="204"/>
    <n v="20211"/>
    <n v="1"/>
    <x v="0"/>
    <n v="4"/>
    <n v="20190621"/>
    <x v="0"/>
    <x v="0"/>
    <n v="0"/>
    <n v="20212"/>
    <n v="1"/>
    <x v="0"/>
    <n v="326.55"/>
    <n v="15978972"/>
    <x v="0"/>
    <x v="0"/>
  </r>
  <r>
    <n v="162949463"/>
    <s v="Williamson"/>
    <s v="Colin"/>
    <s v="CareerSource Escarosa - 4110 Pensacola"/>
    <x v="0"/>
    <x v="1"/>
    <s v="Brian Powell                                  "/>
    <s v="NULL"/>
    <x v="0"/>
    <n v="946"/>
    <n v="946"/>
    <n v="0"/>
    <n v="0"/>
    <x v="1"/>
    <n v="0"/>
    <n v="20181018"/>
    <x v="0"/>
    <x v="0"/>
    <n v="0"/>
    <n v="0"/>
    <n v="0"/>
    <x v="1"/>
    <n v="0"/>
    <n v="15078263"/>
    <x v="2"/>
    <x v="2"/>
  </r>
  <r>
    <n v="162540360"/>
    <s v="Willis"/>
    <s v="Kamryn"/>
    <s v="CareerSource Escarosa - 4120 Milton"/>
    <x v="0"/>
    <x v="0"/>
    <s v="Susan Howell                                  "/>
    <s v="NULL"/>
    <x v="0"/>
    <n v="1204"/>
    <n v="268"/>
    <n v="20211"/>
    <n v="1"/>
    <x v="0"/>
    <n v="5447"/>
    <n v="20201120"/>
    <x v="0"/>
    <x v="1"/>
    <n v="1"/>
    <n v="20212"/>
    <n v="1"/>
    <x v="0"/>
    <n v="5191.21"/>
    <n v="15100418"/>
    <x v="2"/>
    <x v="0"/>
  </r>
  <r>
    <n v="164221686"/>
    <s v="Willis                                  "/>
    <s v="Isabel                                  "/>
    <s v="CareerSource Escarosa - 4110 Pensacola"/>
    <x v="0"/>
    <x v="0"/>
    <s v="Lydia Henderson                               "/>
    <s v="NULL"/>
    <x v="0"/>
    <n v="202"/>
    <n v="202"/>
    <n v="0"/>
    <n v="0"/>
    <x v="1"/>
    <n v="0"/>
    <n v="20210710"/>
    <x v="0"/>
    <x v="0"/>
    <n v="0"/>
    <n v="0"/>
    <n v="0"/>
    <x v="1"/>
    <n v="0"/>
    <n v="15987702"/>
    <x v="0"/>
    <x v="0"/>
  </r>
  <r>
    <n v="164257087"/>
    <s v="Willis"/>
    <s v="Samuel"/>
    <s v="CareerSource Escarosa - 4110 Pensacola"/>
    <x v="0"/>
    <x v="1"/>
    <s v="Alan Galindo                                 "/>
    <s v="NULL"/>
    <x v="0"/>
    <n v="150"/>
    <n v="107"/>
    <n v="20211"/>
    <n v="1"/>
    <x v="0"/>
    <n v="1876"/>
    <n v="20210602"/>
    <x v="0"/>
    <x v="0"/>
    <n v="0"/>
    <n v="20212"/>
    <n v="1"/>
    <x v="0"/>
    <n v="6656.65"/>
    <n v="16000187"/>
    <x v="0"/>
    <x v="0"/>
  </r>
  <r>
    <n v="164185778"/>
    <s v="WILSON"/>
    <s v="JANIS"/>
    <s v="CareerSource Escarosa - 4107 Century"/>
    <x v="0"/>
    <x v="2"/>
    <s v="AnnMarie Roeber                                  "/>
    <s v="NULL"/>
    <x v="0"/>
    <n v="212"/>
    <n v="212"/>
    <n v="20211"/>
    <n v="1"/>
    <x v="0"/>
    <n v="6406"/>
    <s v="NULL"/>
    <x v="1"/>
    <x v="0"/>
    <n v="0"/>
    <n v="20212"/>
    <n v="1"/>
    <x v="0"/>
    <n v="10077.6"/>
    <n v="9811549"/>
    <x v="0"/>
    <x v="0"/>
  </r>
  <r>
    <n v="164363831"/>
    <s v="WINDSOR"/>
    <s v="SHAUNIECE"/>
    <s v="CareerSource Escarosa - 4110 Pensacola"/>
    <x v="0"/>
    <x v="1"/>
    <s v="Brian Powell                                  "/>
    <s v="NULL"/>
    <x v="0"/>
    <n v="28"/>
    <n v="28"/>
    <n v="20211"/>
    <n v="1"/>
    <x v="0"/>
    <n v="6235"/>
    <n v="20210412"/>
    <x v="0"/>
    <x v="1"/>
    <n v="1"/>
    <n v="20212"/>
    <n v="1"/>
    <x v="0"/>
    <n v="6816.24"/>
    <n v="12206582"/>
    <x v="0"/>
    <x v="0"/>
  </r>
  <r>
    <n v="163334072"/>
    <s v="Winfree"/>
    <s v="Daniel"/>
    <s v="CareerSource Escarosa - 4120 Milton"/>
    <x v="0"/>
    <x v="1"/>
    <s v="James Boyden                                  "/>
    <s v="NULL"/>
    <x v="0"/>
    <n v="630"/>
    <n v="619"/>
    <n v="0"/>
    <n v="0"/>
    <x v="1"/>
    <n v="0"/>
    <s v="NULL"/>
    <x v="1"/>
    <x v="0"/>
    <n v="0"/>
    <n v="0"/>
    <n v="0"/>
    <x v="1"/>
    <n v="0"/>
    <n v="14212651"/>
    <x v="1"/>
    <x v="1"/>
  </r>
  <r>
    <n v="163117011"/>
    <s v="Witherspoon"/>
    <s v="Lavondria"/>
    <s v="CareerSource Escarosa - 4110 Pensacola"/>
    <x v="0"/>
    <x v="1"/>
    <s v="Brian Powell                                  "/>
    <s v="NULL"/>
    <x v="0"/>
    <n v="814"/>
    <n v="814"/>
    <n v="20211"/>
    <n v="1"/>
    <x v="0"/>
    <n v="6288"/>
    <n v="20210223"/>
    <x v="0"/>
    <x v="1"/>
    <n v="1"/>
    <n v="20212"/>
    <n v="1"/>
    <x v="0"/>
    <n v="5086.97"/>
    <n v="15271154"/>
    <x v="2"/>
    <x v="2"/>
  </r>
  <r>
    <n v="164378625"/>
    <s v="Womack"/>
    <s v="Brenda"/>
    <s v="CareerSource Escarosa - 4110 Pensacola"/>
    <x v="0"/>
    <x v="1"/>
    <s v="James Boyden                                  "/>
    <s v="NULL"/>
    <x v="0"/>
    <n v="14"/>
    <n v="14"/>
    <n v="20211"/>
    <n v="1"/>
    <x v="0"/>
    <n v="1206"/>
    <n v="20201026"/>
    <x v="0"/>
    <x v="1"/>
    <n v="1"/>
    <n v="0"/>
    <n v="0"/>
    <x v="1"/>
    <n v="0"/>
    <n v="13569627"/>
    <x v="0"/>
    <x v="0"/>
  </r>
  <r>
    <n v="164322137"/>
    <s v="Woodfin                                 "/>
    <s v="Sarah                                   "/>
    <s v="CareerSource Escarosa - 4110 Pensacola"/>
    <x v="0"/>
    <x v="0"/>
    <s v="Patrick Beauford                                "/>
    <s v="NULL"/>
    <x v="0"/>
    <n v="76"/>
    <n v="76"/>
    <n v="0"/>
    <n v="0"/>
    <x v="1"/>
    <n v="0"/>
    <s v="NULL"/>
    <x v="1"/>
    <x v="0"/>
    <n v="0"/>
    <n v="0"/>
    <n v="0"/>
    <x v="1"/>
    <n v="0"/>
    <n v="16031518"/>
    <x v="0"/>
    <x v="0"/>
  </r>
  <r>
    <n v="164230027"/>
    <s v="Woods                                   "/>
    <s v="Cyril                                   "/>
    <s v="CareerSource Escarosa - 4110 Pensacola"/>
    <x v="0"/>
    <x v="0"/>
    <s v="Patrick Beauford                                "/>
    <s v="NULL"/>
    <x v="0"/>
    <n v="188"/>
    <n v="136"/>
    <n v="20211"/>
    <n v="1"/>
    <x v="0"/>
    <n v="1779"/>
    <n v="20210219"/>
    <x v="0"/>
    <x v="0"/>
    <n v="0"/>
    <n v="20212"/>
    <n v="1"/>
    <x v="0"/>
    <n v="2460.2399999999998"/>
    <n v="15991871"/>
    <x v="0"/>
    <x v="0"/>
  </r>
  <r>
    <n v="164090831"/>
    <s v="Wright                                  "/>
    <s v="Ta'kira                                 "/>
    <s v="CareerSource Escarosa - 4110 Pensacola"/>
    <x v="0"/>
    <x v="0"/>
    <s v="Leslie Reeves                                  "/>
    <s v="NULL"/>
    <x v="0"/>
    <n v="330"/>
    <n v="162"/>
    <n v="20211"/>
    <n v="1"/>
    <x v="0"/>
    <n v="411"/>
    <n v="20201116"/>
    <x v="0"/>
    <x v="0"/>
    <n v="0"/>
    <n v="20212"/>
    <n v="1"/>
    <x v="0"/>
    <n v="3511.92"/>
    <n v="15947255"/>
    <x v="0"/>
    <x v="0"/>
  </r>
  <r>
    <n v="164194670"/>
    <s v="Wright"/>
    <s v="Isabelle"/>
    <s v="CareerSource Escarosa - 4120 Milton"/>
    <x v="0"/>
    <x v="0"/>
    <s v="Susan Howell                                  "/>
    <s v="NULL"/>
    <x v="0"/>
    <n v="211"/>
    <n v="211"/>
    <n v="20211"/>
    <n v="1"/>
    <x v="0"/>
    <n v="2509"/>
    <n v="20210420"/>
    <x v="0"/>
    <x v="0"/>
    <n v="0"/>
    <n v="20212"/>
    <n v="1"/>
    <x v="0"/>
    <n v="957.15"/>
    <n v="15984489"/>
    <x v="0"/>
    <x v="0"/>
  </r>
  <r>
    <n v="164280111"/>
    <s v="Wright                                  "/>
    <s v="Jeremiah                                "/>
    <s v="CareerSource Escarosa - 4110 Pensacola"/>
    <x v="0"/>
    <x v="0"/>
    <s v="Patrick Beauford                                "/>
    <s v="NULL"/>
    <x v="0"/>
    <n v="121"/>
    <n v="121"/>
    <n v="0"/>
    <n v="0"/>
    <x v="1"/>
    <n v="0"/>
    <n v="20210621"/>
    <x v="0"/>
    <x v="0"/>
    <n v="0"/>
    <n v="0"/>
    <n v="0"/>
    <x v="1"/>
    <n v="0"/>
    <n v="16009125"/>
    <x v="0"/>
    <x v="0"/>
  </r>
  <r>
    <n v="164372111"/>
    <s v="Zaccaro                                 "/>
    <s v="Jyquan                                  "/>
    <s v="CareerSource Escarosa - 4110 Pensacola"/>
    <x v="0"/>
    <x v="0"/>
    <s v="Leslie Reeves                                  "/>
    <s v="NULL"/>
    <x v="0"/>
    <n v="22"/>
    <n v="21"/>
    <n v="20211"/>
    <n v="1"/>
    <x v="0"/>
    <n v="1792"/>
    <n v="20201217"/>
    <x v="0"/>
    <x v="0"/>
    <n v="0"/>
    <n v="0"/>
    <n v="0"/>
    <x v="1"/>
    <n v="0"/>
    <n v="16051137"/>
    <x v="0"/>
    <x v="0"/>
  </r>
  <r>
    <n v="164163324"/>
    <s v="Aparo"/>
    <s v="Sidney"/>
    <s v="CareerSource Okaloosa Walton - Ft Walton Beach"/>
    <x v="1"/>
    <x v="1"/>
    <s v="Loren Randle                                  "/>
    <s v="NULL"/>
    <x v="0"/>
    <n v="239"/>
    <n v="233"/>
    <n v="20211"/>
    <n v="1"/>
    <x v="0"/>
    <n v="5720"/>
    <n v="20200127"/>
    <x v="0"/>
    <x v="0"/>
    <n v="0"/>
    <n v="20212"/>
    <n v="1"/>
    <x v="0"/>
    <n v="6606.51"/>
    <n v="15966215"/>
    <x v="0"/>
    <x v="0"/>
  </r>
  <r>
    <n v="164028913"/>
    <s v="Arne"/>
    <s v="Cheyenne"/>
    <s v="CareerSource Okaloosa Walton - Ft Walton Beach"/>
    <x v="1"/>
    <x v="1"/>
    <s v="Loren Randle                                  "/>
    <s v="NULL"/>
    <x v="0"/>
    <n v="394"/>
    <n v="385"/>
    <n v="20211"/>
    <n v="1"/>
    <x v="0"/>
    <n v="4725"/>
    <n v="20190821"/>
    <x v="0"/>
    <x v="0"/>
    <n v="0"/>
    <n v="20212"/>
    <n v="1"/>
    <x v="0"/>
    <n v="3163.76"/>
    <n v="15903904"/>
    <x v="3"/>
    <x v="3"/>
  </r>
  <r>
    <n v="164365705"/>
    <s v="Bryan"/>
    <s v="Stephen"/>
    <s v="CareerSource Okaloosa Walton - Ft Walton Beach"/>
    <x v="1"/>
    <x v="1"/>
    <s v="Loren Randle                                  "/>
    <s v="NULL"/>
    <x v="0"/>
    <n v="27"/>
    <n v="24"/>
    <n v="20211"/>
    <n v="1"/>
    <x v="0"/>
    <n v="9044"/>
    <s v="NULL"/>
    <x v="1"/>
    <x v="0"/>
    <n v="0"/>
    <n v="20212"/>
    <n v="1"/>
    <x v="0"/>
    <n v="7655.96"/>
    <n v="12586877"/>
    <x v="0"/>
    <x v="0"/>
  </r>
  <r>
    <n v="164376849"/>
    <s v="BUCHHOLZ"/>
    <s v="AARON"/>
    <s v="CareerSource Okaloosa Walton - Ft Walton Beach"/>
    <x v="1"/>
    <x v="2"/>
    <s v="Frances Jones                                   "/>
    <s v="NULL"/>
    <x v="0"/>
    <n v="16"/>
    <n v="16"/>
    <n v="20211"/>
    <n v="1"/>
    <x v="0"/>
    <n v="5106"/>
    <s v="NULL"/>
    <x v="1"/>
    <x v="1"/>
    <n v="1"/>
    <n v="0"/>
    <n v="0"/>
    <x v="1"/>
    <n v="0"/>
    <n v="13471296"/>
    <x v="0"/>
    <x v="0"/>
  </r>
  <r>
    <n v="164027304"/>
    <s v="Chick"/>
    <s v="Chelsea"/>
    <s v="CareerSource Okaloosa Walton - Ft Walton Beach"/>
    <x v="1"/>
    <x v="1"/>
    <s v="Loren Randle                                  "/>
    <s v="NULL"/>
    <x v="0"/>
    <n v="391"/>
    <n v="391"/>
    <n v="20211"/>
    <n v="1"/>
    <x v="0"/>
    <n v="120"/>
    <s v="NULL"/>
    <x v="1"/>
    <x v="1"/>
    <n v="1"/>
    <n v="0"/>
    <n v="0"/>
    <x v="1"/>
    <n v="0"/>
    <n v="13426887"/>
    <x v="3"/>
    <x v="3"/>
  </r>
  <r>
    <n v="164193187"/>
    <s v="Cochran"/>
    <s v="Lonny"/>
    <s v="CareerSource Okaloosa Walton - Crestview"/>
    <x v="1"/>
    <x v="2"/>
    <s v="Frances Jones                                   "/>
    <s v="NULL"/>
    <x v="0"/>
    <n v="213"/>
    <n v="213"/>
    <n v="20211"/>
    <n v="1"/>
    <x v="0"/>
    <n v="3719"/>
    <n v="20210201"/>
    <x v="0"/>
    <x v="1"/>
    <n v="1"/>
    <n v="20212"/>
    <n v="1"/>
    <x v="0"/>
    <n v="4654.13"/>
    <n v="10870171"/>
    <x v="0"/>
    <x v="0"/>
  </r>
  <r>
    <n v="164026628"/>
    <s v="Coffey"/>
    <s v="BRANDY"/>
    <s v="CareerSource Okaloosa Walton - Ft Walton Beach"/>
    <x v="1"/>
    <x v="1"/>
    <s v="Loren Randle                                  "/>
    <s v="NULL"/>
    <x v="0"/>
    <n v="391"/>
    <n v="391"/>
    <n v="20211"/>
    <n v="1"/>
    <x v="0"/>
    <n v="5819"/>
    <s v="NULL"/>
    <x v="1"/>
    <x v="1"/>
    <n v="1"/>
    <n v="20212"/>
    <n v="1"/>
    <x v="0"/>
    <n v="6510.13"/>
    <n v="8502795"/>
    <x v="3"/>
    <x v="3"/>
  </r>
  <r>
    <n v="164284595"/>
    <s v="DALLAS"/>
    <s v="JACQUELYN"/>
    <s v="CareerSource Okaloosa Walton - Ft Walton Beach"/>
    <x v="1"/>
    <x v="2"/>
    <s v="Frances Jones                                   "/>
    <s v="NULL"/>
    <x v="0"/>
    <n v="112"/>
    <n v="101"/>
    <n v="20211"/>
    <n v="1"/>
    <x v="0"/>
    <n v="2403"/>
    <s v="NULL"/>
    <x v="1"/>
    <x v="1"/>
    <n v="1"/>
    <n v="20212"/>
    <n v="1"/>
    <x v="0"/>
    <n v="1785.38"/>
    <n v="11187504"/>
    <x v="0"/>
    <x v="0"/>
  </r>
  <r>
    <n v="163417127"/>
    <s v="Figueroa                                "/>
    <s v="Ileanie                                 "/>
    <s v="CareerSource Okaloosa Walton - Ft Walton Beach"/>
    <x v="1"/>
    <x v="0"/>
    <s v="Cheryl Hall                                    "/>
    <s v="NULL"/>
    <x v="0"/>
    <n v="548"/>
    <n v="223"/>
    <n v="0"/>
    <n v="0"/>
    <x v="1"/>
    <n v="0"/>
    <s v="NULL"/>
    <x v="1"/>
    <x v="0"/>
    <n v="0"/>
    <n v="0"/>
    <n v="0"/>
    <x v="1"/>
    <n v="0"/>
    <n v="15421676"/>
    <x v="1"/>
    <x v="0"/>
  </r>
  <r>
    <n v="164155814"/>
    <s v="Fletcher"/>
    <s v="Monique"/>
    <s v="CareerSource Okaloosa Walton - Ft Walton Beach"/>
    <x v="1"/>
    <x v="1"/>
    <s v="Loren Randle                                  "/>
    <s v="NULL"/>
    <x v="0"/>
    <n v="248"/>
    <n v="233"/>
    <n v="20211"/>
    <n v="1"/>
    <x v="0"/>
    <n v="6469"/>
    <s v="NULL"/>
    <x v="1"/>
    <x v="0"/>
    <n v="0"/>
    <n v="20212"/>
    <n v="1"/>
    <x v="0"/>
    <n v="6409.91"/>
    <n v="10505429"/>
    <x v="0"/>
    <x v="0"/>
  </r>
  <r>
    <n v="164144380"/>
    <s v="Gonzalez"/>
    <s v="Corrina"/>
    <s v="CareerSource Okaloosa Walton - Ft Walton Beach"/>
    <x v="1"/>
    <x v="1"/>
    <s v="Loren Randle                                  "/>
    <s v="NULL"/>
    <x v="0"/>
    <n v="273"/>
    <n v="233"/>
    <n v="0"/>
    <n v="0"/>
    <x v="1"/>
    <n v="0"/>
    <s v="NULL"/>
    <x v="1"/>
    <x v="0"/>
    <n v="0"/>
    <n v="0"/>
    <n v="0"/>
    <x v="1"/>
    <n v="0"/>
    <n v="15268251"/>
    <x v="0"/>
    <x v="0"/>
  </r>
  <r>
    <n v="164119338"/>
    <s v="Harge                                   "/>
    <s v="DeAndre                                 "/>
    <s v="CareerSource Okaloosa Walton - Ft Walton Beach"/>
    <x v="1"/>
    <x v="0"/>
    <s v="Cheryl Hall                                    "/>
    <s v="NULL"/>
    <x v="0"/>
    <n v="296"/>
    <n v="168"/>
    <n v="20211"/>
    <n v="1"/>
    <x v="0"/>
    <n v="3034"/>
    <n v="20200615"/>
    <x v="0"/>
    <x v="0"/>
    <n v="0"/>
    <n v="20212"/>
    <n v="1"/>
    <x v="0"/>
    <n v="4590.76"/>
    <n v="15799307"/>
    <x v="0"/>
    <x v="0"/>
  </r>
  <r>
    <n v="164191740"/>
    <s v="Harris"/>
    <s v="Joi"/>
    <s v="CareerSource Okaloosa Walton - Ft Walton Beach"/>
    <x v="1"/>
    <x v="0"/>
    <s v="Cheryl Hall                                    "/>
    <s v="NULL"/>
    <x v="0"/>
    <n v="217"/>
    <n v="100"/>
    <n v="0"/>
    <n v="0"/>
    <x v="1"/>
    <n v="0"/>
    <s v="NULL"/>
    <x v="1"/>
    <x v="0"/>
    <n v="0"/>
    <n v="0"/>
    <n v="0"/>
    <x v="1"/>
    <n v="0"/>
    <n v="15979990"/>
    <x v="0"/>
    <x v="0"/>
  </r>
  <r>
    <n v="164362817"/>
    <s v="Henley"/>
    <s v="Alyssa"/>
    <s v="CareerSource Okaloosa Walton - Ft Walton Beach"/>
    <x v="1"/>
    <x v="1"/>
    <s v="Loren Randle                                  "/>
    <s v="NULL"/>
    <x v="0"/>
    <n v="30"/>
    <n v="24"/>
    <n v="20211"/>
    <n v="1"/>
    <x v="0"/>
    <n v="2785"/>
    <n v="20200512"/>
    <x v="0"/>
    <x v="0"/>
    <n v="0"/>
    <n v="20212"/>
    <n v="1"/>
    <x v="0"/>
    <n v="2135.4"/>
    <n v="16049580"/>
    <x v="0"/>
    <x v="0"/>
  </r>
  <r>
    <n v="164152703"/>
    <s v="HILL"/>
    <s v="ZACHARY"/>
    <s v="CareerSource Okaloosa Walton - Ft Walton Beach"/>
    <x v="1"/>
    <x v="1"/>
    <s v="Loren Randle                                  "/>
    <s v="NULL"/>
    <x v="0"/>
    <n v="254"/>
    <n v="239"/>
    <n v="20211"/>
    <n v="1"/>
    <x v="0"/>
    <n v="4162"/>
    <n v="20200907"/>
    <x v="0"/>
    <x v="0"/>
    <n v="0"/>
    <n v="0"/>
    <n v="0"/>
    <x v="1"/>
    <n v="0"/>
    <n v="9465361"/>
    <x v="0"/>
    <x v="0"/>
  </r>
  <r>
    <n v="164312771"/>
    <s v="JONES"/>
    <s v="NATHANIEL"/>
    <s v="CareerSource Okaloosa Walton - Ft Walton Beach"/>
    <x v="1"/>
    <x v="2"/>
    <s v="Frances Jones                                   "/>
    <s v="NULL"/>
    <x v="0"/>
    <n v="57"/>
    <n v="57"/>
    <n v="20211"/>
    <n v="1"/>
    <x v="0"/>
    <n v="1067"/>
    <n v="20210706"/>
    <x v="0"/>
    <x v="1"/>
    <n v="1"/>
    <n v="0"/>
    <n v="0"/>
    <x v="1"/>
    <n v="0"/>
    <n v="12042724"/>
    <x v="0"/>
    <x v="0"/>
  </r>
  <r>
    <n v="164351027"/>
    <s v="Kratzke"/>
    <s v="Paige"/>
    <s v="CareerSource Okaloosa Walton - Ft Walton Beach"/>
    <x v="1"/>
    <x v="1"/>
    <s v="Loren Randle                                  "/>
    <s v="NULL"/>
    <x v="0"/>
    <n v="28"/>
    <n v="15"/>
    <n v="20211"/>
    <n v="1"/>
    <x v="0"/>
    <n v="79"/>
    <n v="20210310"/>
    <x v="0"/>
    <x v="0"/>
    <n v="0"/>
    <n v="20212"/>
    <n v="1"/>
    <x v="0"/>
    <n v="2636.27"/>
    <n v="15965392"/>
    <x v="0"/>
    <x v="0"/>
  </r>
  <r>
    <n v="164167187"/>
    <s v="Lane"/>
    <s v="Maria"/>
    <s v="CareerSource Okaloosa Walton - Ft Walton Beach"/>
    <x v="1"/>
    <x v="1"/>
    <s v="Loren Randle                                  "/>
    <s v="NULL"/>
    <x v="0"/>
    <n v="234"/>
    <n v="234"/>
    <n v="20211"/>
    <n v="1"/>
    <x v="0"/>
    <n v="1619"/>
    <n v="20180514"/>
    <x v="0"/>
    <x v="0"/>
    <n v="0"/>
    <n v="0"/>
    <n v="0"/>
    <x v="1"/>
    <n v="0"/>
    <n v="15957240"/>
    <x v="0"/>
    <x v="0"/>
  </r>
  <r>
    <n v="164332948"/>
    <s v="Ledford"/>
    <s v="Phillip"/>
    <s v="CareerSource Okaloosa Walton - Ft Walton Beach"/>
    <x v="1"/>
    <x v="1"/>
    <s v="Loren Randle                                  "/>
    <s v="NULL"/>
    <x v="0"/>
    <n v="65"/>
    <n v="52"/>
    <n v="0"/>
    <n v="0"/>
    <x v="1"/>
    <n v="0"/>
    <s v="NULL"/>
    <x v="1"/>
    <x v="0"/>
    <n v="0"/>
    <n v="0"/>
    <n v="0"/>
    <x v="1"/>
    <n v="0"/>
    <n v="16038349"/>
    <x v="0"/>
    <x v="0"/>
  </r>
  <r>
    <n v="164173887"/>
    <s v="Littlefield"/>
    <s v="Otis"/>
    <s v="CareerSource Okaloosa Walton - Ft Walton Beach"/>
    <x v="1"/>
    <x v="2"/>
    <s v="Frances Jones                                   "/>
    <s v="NULL"/>
    <x v="0"/>
    <n v="226"/>
    <n v="226"/>
    <n v="20211"/>
    <n v="1"/>
    <x v="0"/>
    <n v="2990"/>
    <n v="20210119"/>
    <x v="0"/>
    <x v="1"/>
    <n v="1"/>
    <n v="20212"/>
    <n v="1"/>
    <x v="0"/>
    <n v="4245.75"/>
    <n v="10529094"/>
    <x v="0"/>
    <x v="0"/>
  </r>
  <r>
    <n v="164166746"/>
    <s v="LOCKWOOD"/>
    <s v="TIFFANY"/>
    <s v="CareerSource Okaloosa Walton - Ft Walton Beach"/>
    <x v="1"/>
    <x v="1"/>
    <s v="Loren Randle                                  "/>
    <s v="NULL"/>
    <x v="0"/>
    <n v="234"/>
    <n v="234"/>
    <n v="20211"/>
    <n v="1"/>
    <x v="0"/>
    <n v="1151"/>
    <n v="20181005"/>
    <x v="0"/>
    <x v="1"/>
    <n v="1"/>
    <n v="20212"/>
    <n v="1"/>
    <x v="0"/>
    <n v="1014.54"/>
    <n v="10617091"/>
    <x v="0"/>
    <x v="0"/>
  </r>
  <r>
    <n v="164347978"/>
    <s v="MCCOMBS"/>
    <s v="DOMINIQUE"/>
    <s v="CareerSource Okaloosa Walton - Ft Walton Beach"/>
    <x v="1"/>
    <x v="1"/>
    <s v="Loren Randle                                  "/>
    <s v="NULL"/>
    <x v="0"/>
    <n v="45"/>
    <n v="45"/>
    <n v="20211"/>
    <n v="1"/>
    <x v="0"/>
    <n v="9887"/>
    <n v="20201104"/>
    <x v="0"/>
    <x v="0"/>
    <n v="0"/>
    <n v="20212"/>
    <n v="1"/>
    <x v="0"/>
    <n v="5356.5"/>
    <n v="10284520"/>
    <x v="0"/>
    <x v="0"/>
  </r>
  <r>
    <n v="164348537"/>
    <s v="McIntire"/>
    <s v="Christian"/>
    <s v="CareerSource Okaloosa Walton - Ft Walton Beach"/>
    <x v="1"/>
    <x v="1"/>
    <s v="Loren Randle                                  "/>
    <s v="NULL"/>
    <x v="0"/>
    <n v="45"/>
    <n v="45"/>
    <n v="20211"/>
    <n v="1"/>
    <x v="0"/>
    <n v="7100"/>
    <n v="20201106"/>
    <x v="0"/>
    <x v="0"/>
    <n v="0"/>
    <n v="20212"/>
    <n v="1"/>
    <x v="0"/>
    <n v="7745.68"/>
    <n v="16033208"/>
    <x v="0"/>
    <x v="0"/>
  </r>
  <r>
    <n v="164362749"/>
    <s v="Mendoza                                 "/>
    <s v="Celina                                  "/>
    <s v="CareerSource Okaloosa Walton - Ft Walton Beach"/>
    <x v="1"/>
    <x v="0"/>
    <s v="Cheryl Hall                                    "/>
    <s v="NULL"/>
    <x v="0"/>
    <n v="31"/>
    <n v="14"/>
    <n v="20211"/>
    <n v="1"/>
    <x v="0"/>
    <n v="1584"/>
    <n v="20200710"/>
    <x v="0"/>
    <x v="0"/>
    <n v="0"/>
    <n v="20212"/>
    <n v="1"/>
    <x v="0"/>
    <n v="775.51"/>
    <n v="16041087"/>
    <x v="0"/>
    <x v="0"/>
  </r>
  <r>
    <n v="164353225"/>
    <s v="Morrison"/>
    <s v="Blake"/>
    <s v="CareerSource Okaloosa Walton - Ft Walton Beach"/>
    <x v="1"/>
    <x v="1"/>
    <s v="Loren Randle                                  "/>
    <s v="NULL"/>
    <x v="0"/>
    <n v="41"/>
    <n v="41"/>
    <n v="0"/>
    <n v="0"/>
    <x v="1"/>
    <n v="0"/>
    <n v="20210524"/>
    <x v="0"/>
    <x v="0"/>
    <n v="0"/>
    <n v="0"/>
    <n v="0"/>
    <x v="1"/>
    <n v="0"/>
    <n v="16006629"/>
    <x v="0"/>
    <x v="0"/>
  </r>
  <r>
    <n v="164367691"/>
    <s v="Murrah"/>
    <s v="Rachel-Keilah"/>
    <s v="CareerSource Okaloosa Walton - Ft Walton Beach"/>
    <x v="1"/>
    <x v="1"/>
    <s v="Loren Randle                                  "/>
    <s v="NULL"/>
    <x v="0"/>
    <n v="24"/>
    <n v="24"/>
    <n v="20211"/>
    <n v="1"/>
    <x v="0"/>
    <n v="6282"/>
    <n v="20200909"/>
    <x v="0"/>
    <x v="1"/>
    <n v="1"/>
    <n v="20212"/>
    <n v="1"/>
    <x v="0"/>
    <n v="4482.33"/>
    <n v="13833815"/>
    <x v="0"/>
    <x v="0"/>
  </r>
  <r>
    <n v="164277480"/>
    <s v="O'CONNOR"/>
    <s v="KATHLEEN"/>
    <s v="CareerSource Okaloosa Walton - Ft Walton Beach"/>
    <x v="1"/>
    <x v="2"/>
    <s v="Frances Jones                                   "/>
    <s v="NULL"/>
    <x v="0"/>
    <n v="128"/>
    <n v="101"/>
    <n v="0"/>
    <n v="0"/>
    <x v="1"/>
    <n v="0"/>
    <n v="20210802"/>
    <x v="0"/>
    <x v="1"/>
    <n v="1"/>
    <n v="20212"/>
    <n v="1"/>
    <x v="0"/>
    <n v="857.25"/>
    <n v="12260451"/>
    <x v="0"/>
    <x v="0"/>
  </r>
  <r>
    <n v="164149532"/>
    <s v="Oneil"/>
    <s v="Kara"/>
    <s v="CareerSource Okaloosa Walton - Ft Walton Beach"/>
    <x v="1"/>
    <x v="1"/>
    <s v="Loren Randle                                  "/>
    <s v="NULL"/>
    <x v="0"/>
    <n v="260"/>
    <n v="233"/>
    <n v="20211"/>
    <n v="1"/>
    <x v="0"/>
    <n v="4049"/>
    <n v="20201026"/>
    <x v="0"/>
    <x v="0"/>
    <n v="0"/>
    <n v="20212"/>
    <n v="1"/>
    <x v="0"/>
    <n v="1903.53"/>
    <n v="15955500"/>
    <x v="0"/>
    <x v="0"/>
  </r>
  <r>
    <n v="163192818"/>
    <s v="Parks"/>
    <s v="Eric"/>
    <s v="CareerSource Okaloosa Walton - Ft Walton Beach"/>
    <x v="1"/>
    <x v="1"/>
    <s v="Loren Randle                                  "/>
    <s v="NULL"/>
    <x v="0"/>
    <n v="752"/>
    <n v="195"/>
    <n v="20211"/>
    <n v="1"/>
    <x v="0"/>
    <n v="9929"/>
    <n v="20190617"/>
    <x v="0"/>
    <x v="0"/>
    <n v="0"/>
    <n v="0"/>
    <n v="0"/>
    <x v="1"/>
    <n v="0"/>
    <n v="15299031"/>
    <x v="2"/>
    <x v="0"/>
  </r>
  <r>
    <n v="164156988"/>
    <s v="Quintero"/>
    <s v="Mila"/>
    <s v="CareerSource Okaloosa Walton - Ft Walton Beach"/>
    <x v="1"/>
    <x v="1"/>
    <s v="Loren Randle                                  "/>
    <s v="NULL"/>
    <x v="0"/>
    <n v="247"/>
    <n v="233"/>
    <n v="20211"/>
    <n v="1"/>
    <x v="0"/>
    <n v="3477"/>
    <n v="20210427"/>
    <x v="0"/>
    <x v="0"/>
    <n v="0"/>
    <n v="20212"/>
    <n v="1"/>
    <x v="0"/>
    <n v="1944.48"/>
    <n v="15257086"/>
    <x v="0"/>
    <x v="0"/>
  </r>
  <r>
    <n v="164166966"/>
    <s v="Reynolds"/>
    <s v="Nicole"/>
    <s v="CareerSource Okaloosa Walton - Ft Walton Beach"/>
    <x v="1"/>
    <x v="1"/>
    <s v="Loren Randle                                  "/>
    <s v="NULL"/>
    <x v="0"/>
    <n v="234"/>
    <n v="232"/>
    <n v="20211"/>
    <n v="1"/>
    <x v="0"/>
    <n v="6508"/>
    <n v="20200511"/>
    <x v="0"/>
    <x v="0"/>
    <n v="0"/>
    <n v="20212"/>
    <n v="1"/>
    <x v="0"/>
    <n v="7044.89"/>
    <n v="15957248"/>
    <x v="0"/>
    <x v="0"/>
  </r>
  <r>
    <n v="164362146"/>
    <s v="Rocha"/>
    <s v="Mouna"/>
    <s v="CareerSource Okaloosa Walton - Ft Walton Beach"/>
    <x v="1"/>
    <x v="1"/>
    <s v="Loren Randle                                  "/>
    <s v="NULL"/>
    <x v="0"/>
    <n v="30"/>
    <n v="30"/>
    <n v="0"/>
    <n v="0"/>
    <x v="1"/>
    <n v="0"/>
    <s v="NULL"/>
    <x v="1"/>
    <x v="0"/>
    <n v="0"/>
    <n v="0"/>
    <n v="0"/>
    <x v="1"/>
    <n v="0"/>
    <n v="16043679"/>
    <x v="0"/>
    <x v="0"/>
  </r>
  <r>
    <n v="164234174"/>
    <s v="Simene"/>
    <s v="SARA"/>
    <s v="CareerSource Okaloosa Walton - Ft Walton Beach"/>
    <x v="1"/>
    <x v="1"/>
    <s v="Loren Randle                                  "/>
    <s v="NULL"/>
    <x v="0"/>
    <n v="178"/>
    <n v="178"/>
    <n v="20211"/>
    <n v="1"/>
    <x v="0"/>
    <n v="6415"/>
    <n v="20180327"/>
    <x v="0"/>
    <x v="1"/>
    <n v="1"/>
    <n v="20212"/>
    <n v="1"/>
    <x v="0"/>
    <n v="7532.13"/>
    <n v="11099722"/>
    <x v="0"/>
    <x v="0"/>
  </r>
  <r>
    <n v="164359877"/>
    <s v="Snodgrass"/>
    <s v="Jacob"/>
    <s v="CareerSource Okaloosa Walton - Ft Walton Beach"/>
    <x v="1"/>
    <x v="1"/>
    <s v="Loren Randle                                  "/>
    <s v="NULL"/>
    <x v="0"/>
    <n v="34"/>
    <n v="34"/>
    <n v="0"/>
    <n v="0"/>
    <x v="1"/>
    <n v="0"/>
    <n v="20210524"/>
    <x v="0"/>
    <x v="1"/>
    <n v="1"/>
    <n v="20212"/>
    <n v="1"/>
    <x v="0"/>
    <n v="3084.43"/>
    <n v="16016463"/>
    <x v="0"/>
    <x v="0"/>
  </r>
  <r>
    <n v="164368376"/>
    <s v="Soto"/>
    <s v="Richard"/>
    <s v="CareerSource Okaloosa Walton - Ft Walton Beach"/>
    <x v="1"/>
    <x v="1"/>
    <s v="Cheryl Hall                                    "/>
    <s v="NULL"/>
    <x v="0"/>
    <n v="23"/>
    <n v="23"/>
    <n v="20211"/>
    <n v="1"/>
    <x v="0"/>
    <n v="4797"/>
    <n v="20190524"/>
    <x v="0"/>
    <x v="0"/>
    <n v="0"/>
    <n v="20212"/>
    <n v="1"/>
    <x v="0"/>
    <n v="7032.08"/>
    <n v="16011040"/>
    <x v="0"/>
    <x v="0"/>
  </r>
  <r>
    <n v="164311021"/>
    <s v="Stewart"/>
    <s v="Jarrod"/>
    <s v="CareerSource Okaloosa Walton - Ft Walton Beach"/>
    <x v="1"/>
    <x v="3"/>
    <s v="Loren Randle                                  "/>
    <s v="NULL"/>
    <x v="0"/>
    <n v="84"/>
    <n v="78"/>
    <n v="0"/>
    <n v="0"/>
    <x v="1"/>
    <n v="0"/>
    <s v="NULL"/>
    <x v="1"/>
    <x v="0"/>
    <n v="0"/>
    <n v="0"/>
    <n v="0"/>
    <x v="1"/>
    <n v="0"/>
    <n v="16027641"/>
    <x v="0"/>
    <x v="0"/>
  </r>
  <r>
    <n v="164362645"/>
    <s v="Walker"/>
    <s v="Georgia"/>
    <s v="CareerSource Okaloosa Walton - Ft Walton Beach"/>
    <x v="1"/>
    <x v="3"/>
    <s v="Loren Randle                                  "/>
    <s v="NULL"/>
    <x v="0"/>
    <n v="30"/>
    <n v="30"/>
    <n v="0"/>
    <n v="0"/>
    <x v="1"/>
    <n v="0"/>
    <n v="20190416"/>
    <x v="0"/>
    <x v="1"/>
    <n v="1"/>
    <n v="0"/>
    <n v="0"/>
    <x v="1"/>
    <n v="0"/>
    <n v="14153765"/>
    <x v="0"/>
    <x v="0"/>
  </r>
  <r>
    <n v="164362880"/>
    <s v="Whitehurst"/>
    <s v="Dalton"/>
    <s v="CareerSource Okaloosa Walton - Ft Walton Beach"/>
    <x v="1"/>
    <x v="1"/>
    <s v="Loren Randle                                  "/>
    <s v="NULL"/>
    <x v="0"/>
    <n v="30"/>
    <n v="24"/>
    <n v="20211"/>
    <n v="1"/>
    <x v="0"/>
    <n v="1953"/>
    <n v="20200828"/>
    <x v="0"/>
    <x v="0"/>
    <n v="0"/>
    <n v="0"/>
    <n v="0"/>
    <x v="1"/>
    <n v="0"/>
    <n v="15980057"/>
    <x v="0"/>
    <x v="0"/>
  </r>
  <r>
    <n v="164262701"/>
    <s v="Williams"/>
    <s v="Willie"/>
    <s v="CareerSource Okaloosa Walton - Ft Walton Beach"/>
    <x v="1"/>
    <x v="2"/>
    <s v="Frances Jones                                   "/>
    <s v="NULL"/>
    <x v="0"/>
    <n v="133"/>
    <n v="101"/>
    <n v="0"/>
    <n v="0"/>
    <x v="1"/>
    <n v="0"/>
    <s v="NULL"/>
    <x v="1"/>
    <x v="0"/>
    <n v="0"/>
    <n v="20212"/>
    <n v="1"/>
    <x v="0"/>
    <n v="1167.75"/>
    <n v="15954245"/>
    <x v="0"/>
    <x v="0"/>
  </r>
  <r>
    <n v="162680145"/>
    <s v="Adkins"/>
    <s v="Jenna"/>
    <s v="CareerSource Chipola - 4131 - Chipley"/>
    <x v="2"/>
    <x v="1"/>
    <s v="Regina Golden                                  "/>
    <s v="NULL"/>
    <x v="0"/>
    <n v="1121"/>
    <n v="764"/>
    <n v="0"/>
    <n v="0"/>
    <x v="1"/>
    <n v="0"/>
    <s v="NULL"/>
    <x v="1"/>
    <x v="0"/>
    <n v="0"/>
    <n v="0"/>
    <n v="0"/>
    <x v="1"/>
    <n v="0"/>
    <n v="14657376"/>
    <x v="2"/>
    <x v="2"/>
  </r>
  <r>
    <n v="162851241"/>
    <s v="Anderson"/>
    <s v="Constance"/>
    <s v="CareerSource Chipola - 4130 - Marianna"/>
    <x v="2"/>
    <x v="2"/>
    <s v="Nikiema Long                                    "/>
    <s v="NULL"/>
    <x v="0"/>
    <n v="1017"/>
    <n v="7"/>
    <n v="20211"/>
    <n v="1"/>
    <x v="0"/>
    <n v="5680"/>
    <n v="20190919"/>
    <x v="0"/>
    <x v="0"/>
    <n v="0"/>
    <n v="20212"/>
    <n v="1"/>
    <x v="0"/>
    <n v="5572.5"/>
    <n v="10153752"/>
    <x v="2"/>
    <x v="0"/>
  </r>
  <r>
    <n v="164239999"/>
    <s v="Anderson"/>
    <s v="Heather"/>
    <s v="CareerSource Chipola - 4131 - Chipley"/>
    <x v="2"/>
    <x v="1"/>
    <s v="Regina Golden                                  "/>
    <s v="NULL"/>
    <x v="0"/>
    <n v="171"/>
    <n v="50"/>
    <n v="20211"/>
    <n v="1"/>
    <x v="0"/>
    <n v="4675"/>
    <n v="20190108"/>
    <x v="0"/>
    <x v="0"/>
    <n v="0"/>
    <n v="0"/>
    <n v="0"/>
    <x v="1"/>
    <n v="0"/>
    <n v="14211167"/>
    <x v="0"/>
    <x v="0"/>
  </r>
  <r>
    <n v="164105883"/>
    <s v="ATKINSON"/>
    <s v="JESSICA"/>
    <s v="CareerSource Chipola - 4130 - Marianna"/>
    <x v="2"/>
    <x v="0"/>
    <s v="Nikiema Long                                    "/>
    <s v="NULL"/>
    <x v="0"/>
    <n v="311"/>
    <n v="311"/>
    <n v="20211"/>
    <n v="1"/>
    <x v="0"/>
    <n v="4052"/>
    <s v="NULL"/>
    <x v="1"/>
    <x v="1"/>
    <n v="1"/>
    <n v="20212"/>
    <n v="1"/>
    <x v="0"/>
    <n v="7200.15"/>
    <n v="14096081"/>
    <x v="0"/>
    <x v="0"/>
  </r>
  <r>
    <n v="164369294"/>
    <s v="AUSTIN"/>
    <s v="CRYSTAL"/>
    <s v="CareerSource Chipola - 4130 - Marianna"/>
    <x v="2"/>
    <x v="1"/>
    <s v="Amanda Hertensen                               "/>
    <s v="NULL"/>
    <x v="0"/>
    <n v="22"/>
    <n v="22"/>
    <n v="20211"/>
    <n v="1"/>
    <x v="0"/>
    <n v="295"/>
    <n v="20210510"/>
    <x v="0"/>
    <x v="0"/>
    <n v="0"/>
    <n v="0"/>
    <n v="0"/>
    <x v="1"/>
    <n v="0"/>
    <n v="9089024"/>
    <x v="0"/>
    <x v="0"/>
  </r>
  <r>
    <n v="163387250"/>
    <s v="Baker"/>
    <s v="Christopher"/>
    <s v="CareerSource Chipola - 4130 - Marianna"/>
    <x v="2"/>
    <x v="2"/>
    <s v="Nikiema Long                                    "/>
    <s v="NULL"/>
    <x v="0"/>
    <n v="575"/>
    <n v="226"/>
    <n v="20211"/>
    <n v="1"/>
    <x v="0"/>
    <n v="4801"/>
    <n v="20200828"/>
    <x v="0"/>
    <x v="1"/>
    <n v="1"/>
    <n v="20212"/>
    <n v="1"/>
    <x v="0"/>
    <n v="4959.5"/>
    <n v="131974"/>
    <x v="1"/>
    <x v="0"/>
  </r>
  <r>
    <n v="164290353"/>
    <s v="Baker                                   "/>
    <s v="Ja'Kayla                                "/>
    <s v="CareerSource Chipola - 4130 - Marianna"/>
    <x v="2"/>
    <x v="0"/>
    <s v="Amanda Hertensen                               "/>
    <s v="NULL"/>
    <x v="0"/>
    <n v="108"/>
    <n v="87"/>
    <n v="0"/>
    <n v="0"/>
    <x v="1"/>
    <n v="0"/>
    <s v="NULL"/>
    <x v="1"/>
    <x v="0"/>
    <n v="0"/>
    <n v="0"/>
    <n v="0"/>
    <x v="1"/>
    <n v="0"/>
    <n v="16017768"/>
    <x v="0"/>
    <x v="0"/>
  </r>
  <r>
    <n v="164139516"/>
    <s v="BARRERA"/>
    <s v="ANGELA"/>
    <s v="CareerSource Chipola - 4130 - Marianna"/>
    <x v="2"/>
    <x v="2"/>
    <s v="Nikiema Long                                    "/>
    <s v="NULL"/>
    <x v="0"/>
    <n v="272"/>
    <n v="227"/>
    <n v="20211"/>
    <n v="1"/>
    <x v="0"/>
    <n v="4023"/>
    <n v="20210118"/>
    <x v="0"/>
    <x v="1"/>
    <n v="1"/>
    <n v="20212"/>
    <n v="1"/>
    <x v="0"/>
    <n v="4225"/>
    <n v="54869"/>
    <x v="0"/>
    <x v="0"/>
  </r>
  <r>
    <n v="164203765"/>
    <s v="Basford"/>
    <s v="Landry"/>
    <s v="CareerSource Chipola - 4130 - Marianna"/>
    <x v="2"/>
    <x v="0"/>
    <s v="Regina Golden                                  "/>
    <s v="NULL"/>
    <x v="0"/>
    <n v="204"/>
    <n v="182"/>
    <n v="20211"/>
    <n v="1"/>
    <x v="0"/>
    <n v="4387"/>
    <n v="20200616"/>
    <x v="0"/>
    <x v="0"/>
    <n v="0"/>
    <n v="20212"/>
    <n v="1"/>
    <x v="0"/>
    <n v="4231.01"/>
    <n v="14893099"/>
    <x v="0"/>
    <x v="0"/>
  </r>
  <r>
    <n v="163880653"/>
    <s v="Beck"/>
    <s v="Zachary"/>
    <s v="CareerSource Chipola - 4130 - Marianna"/>
    <x v="2"/>
    <x v="2"/>
    <s v="Nikiema Long                                    "/>
    <s v="NULL"/>
    <x v="0"/>
    <n v="448"/>
    <n v="448"/>
    <n v="20211"/>
    <n v="1"/>
    <x v="0"/>
    <n v="5295"/>
    <n v="20200615"/>
    <x v="0"/>
    <x v="0"/>
    <n v="0"/>
    <n v="20212"/>
    <n v="1"/>
    <x v="0"/>
    <n v="5227.5"/>
    <n v="12457128"/>
    <x v="3"/>
    <x v="3"/>
  </r>
  <r>
    <n v="164372198"/>
    <s v="Bowden"/>
    <s v="Jessica"/>
    <s v="CareerSource Chipola - 4131 - Chipley"/>
    <x v="2"/>
    <x v="0"/>
    <s v="Regina Golden                                  "/>
    <s v="NULL"/>
    <x v="0"/>
    <n v="20"/>
    <n v="20"/>
    <n v="0"/>
    <n v="0"/>
    <x v="1"/>
    <n v="0"/>
    <s v="NULL"/>
    <x v="1"/>
    <x v="0"/>
    <n v="0"/>
    <n v="0"/>
    <n v="0"/>
    <x v="1"/>
    <n v="0"/>
    <n v="16056563"/>
    <x v="0"/>
    <x v="0"/>
  </r>
  <r>
    <n v="162901128"/>
    <s v="Bramlett"/>
    <s v="Loretta"/>
    <s v="CareerSource Chipola - 4130 - Marianna"/>
    <x v="2"/>
    <x v="2"/>
    <s v="Regina Golden                                  "/>
    <s v="NULL"/>
    <x v="0"/>
    <n v="974"/>
    <n v="969"/>
    <n v="20211"/>
    <n v="1"/>
    <x v="0"/>
    <n v="3902"/>
    <n v="20190107"/>
    <x v="0"/>
    <x v="0"/>
    <n v="0"/>
    <n v="20212"/>
    <n v="1"/>
    <x v="0"/>
    <n v="5265"/>
    <n v="15225380"/>
    <x v="2"/>
    <x v="2"/>
  </r>
  <r>
    <n v="163040337"/>
    <s v="Braun"/>
    <s v="Thomas"/>
    <s v="CareerSource Chipola - 4130 - Marianna"/>
    <x v="2"/>
    <x v="0"/>
    <s v="Nikiema Long                                    "/>
    <s v="NULL"/>
    <x v="0"/>
    <n v="875"/>
    <n v="806"/>
    <n v="20211"/>
    <n v="1"/>
    <x v="0"/>
    <n v="2503"/>
    <n v="20210513"/>
    <x v="0"/>
    <x v="0"/>
    <n v="0"/>
    <n v="20212"/>
    <n v="1"/>
    <x v="0"/>
    <n v="1550.43"/>
    <n v="15272761"/>
    <x v="2"/>
    <x v="2"/>
  </r>
  <r>
    <n v="164275061"/>
    <s v="BRYANT"/>
    <s v="JAMES"/>
    <s v="CareerSource Chipola - 4130 - Marianna"/>
    <x v="2"/>
    <x v="1"/>
    <s v="Nikiema Long                                    "/>
    <s v="NULL"/>
    <x v="0"/>
    <n v="121"/>
    <n v="70"/>
    <n v="0"/>
    <n v="0"/>
    <x v="1"/>
    <n v="0"/>
    <s v="NULL"/>
    <x v="1"/>
    <x v="1"/>
    <n v="1"/>
    <n v="0"/>
    <n v="0"/>
    <x v="1"/>
    <n v="0"/>
    <n v="10548925"/>
    <x v="0"/>
    <x v="0"/>
  </r>
  <r>
    <n v="164280166"/>
    <s v="Bryant"/>
    <s v="Clinton"/>
    <s v="CareerSource Chipola - 4130 - Marianna"/>
    <x v="2"/>
    <x v="3"/>
    <s v="Nikiema Long                                    "/>
    <s v="NULL"/>
    <x v="0"/>
    <n v="121"/>
    <n v="121"/>
    <n v="20211"/>
    <n v="1"/>
    <x v="0"/>
    <n v="8650"/>
    <n v="20181025"/>
    <x v="0"/>
    <x v="1"/>
    <n v="1"/>
    <n v="0"/>
    <n v="0"/>
    <x v="1"/>
    <n v="0"/>
    <n v="15993766"/>
    <x v="0"/>
    <x v="0"/>
  </r>
  <r>
    <n v="164287436"/>
    <s v="Bryant                                  "/>
    <s v="Jai'Dise                                "/>
    <s v="CareerSource Chipola - 4130 - Marianna"/>
    <x v="2"/>
    <x v="0"/>
    <s v="Amanda Hertensen                               "/>
    <s v="NULL"/>
    <x v="0"/>
    <n v="111"/>
    <n v="108"/>
    <n v="0"/>
    <n v="0"/>
    <x v="1"/>
    <n v="0"/>
    <s v="NULL"/>
    <x v="1"/>
    <x v="0"/>
    <n v="0"/>
    <n v="0"/>
    <n v="0"/>
    <x v="1"/>
    <n v="0"/>
    <n v="16017771"/>
    <x v="0"/>
    <x v="0"/>
  </r>
  <r>
    <n v="164371114"/>
    <s v="BUTLER"/>
    <s v="PATRICIA"/>
    <s v="CareerSource Chipola - 4130 - Marianna"/>
    <x v="2"/>
    <x v="1"/>
    <s v="Amanda Hertensen                               "/>
    <s v="NULL"/>
    <x v="0"/>
    <n v="21"/>
    <n v="21"/>
    <n v="20211"/>
    <n v="1"/>
    <x v="0"/>
    <n v="68"/>
    <n v="20200706"/>
    <x v="0"/>
    <x v="1"/>
    <n v="1"/>
    <n v="0"/>
    <n v="0"/>
    <x v="1"/>
    <n v="0"/>
    <n v="7880426"/>
    <x v="0"/>
    <x v="0"/>
  </r>
  <r>
    <n v="164295289"/>
    <s v="Bynum"/>
    <s v="Christy"/>
    <s v="CareerSource Chipola - 4131 - Chipley"/>
    <x v="2"/>
    <x v="0"/>
    <s v="Regina Golden                                  "/>
    <s v="NULL"/>
    <x v="0"/>
    <n v="101"/>
    <n v="80"/>
    <n v="0"/>
    <n v="0"/>
    <x v="1"/>
    <n v="0"/>
    <n v="20210319"/>
    <x v="0"/>
    <x v="0"/>
    <n v="0"/>
    <n v="20212"/>
    <n v="1"/>
    <x v="0"/>
    <n v="3574.1"/>
    <n v="16020305"/>
    <x v="0"/>
    <x v="0"/>
  </r>
  <r>
    <n v="164038820"/>
    <s v="Byrd"/>
    <s v="Luke"/>
    <s v="CareerSource Chipola - 4131 - Chipley"/>
    <x v="2"/>
    <x v="0"/>
    <s v="Regina Golden                                  "/>
    <s v="NULL"/>
    <x v="0"/>
    <n v="379"/>
    <n v="308"/>
    <n v="0"/>
    <n v="0"/>
    <x v="1"/>
    <n v="0"/>
    <s v="NULL"/>
    <x v="1"/>
    <x v="0"/>
    <n v="0"/>
    <n v="0"/>
    <n v="0"/>
    <x v="1"/>
    <n v="0"/>
    <n v="15928023"/>
    <x v="3"/>
    <x v="0"/>
  </r>
  <r>
    <n v="163137403"/>
    <s v="CHAIN"/>
    <s v="WILLIAM"/>
    <s v="CareerSource Chipola - 4130 - Marianna"/>
    <x v="2"/>
    <x v="2"/>
    <s v="Regina Golden                                  "/>
    <s v="NULL"/>
    <x v="0"/>
    <n v="798"/>
    <n v="346"/>
    <n v="20211"/>
    <n v="1"/>
    <x v="0"/>
    <n v="6515"/>
    <n v="20190722"/>
    <x v="0"/>
    <x v="0"/>
    <n v="0"/>
    <n v="20212"/>
    <n v="1"/>
    <x v="0"/>
    <n v="6913.5"/>
    <n v="7947691"/>
    <x v="2"/>
    <x v="0"/>
  </r>
  <r>
    <n v="164028725"/>
    <s v="Chambliss"/>
    <s v="MaryElizabeth"/>
    <s v="CareerSource Chipola - 4131 - Chipley"/>
    <x v="2"/>
    <x v="0"/>
    <s v="Regina Golden                                  "/>
    <s v="NULL"/>
    <x v="0"/>
    <n v="386"/>
    <n v="342"/>
    <n v="0"/>
    <n v="0"/>
    <x v="1"/>
    <n v="0"/>
    <s v="NULL"/>
    <x v="1"/>
    <x v="1"/>
    <n v="1"/>
    <n v="20212"/>
    <n v="1"/>
    <x v="0"/>
    <n v="92.09"/>
    <n v="15845010"/>
    <x v="3"/>
    <x v="0"/>
  </r>
  <r>
    <n v="164032172"/>
    <s v="Chase"/>
    <s v="Jeremy"/>
    <s v="CareerSource Chipola - 4130 - Marianna"/>
    <x v="2"/>
    <x v="1"/>
    <s v="Nikiema Long                                    "/>
    <s v="NULL"/>
    <x v="0"/>
    <n v="335"/>
    <n v="335"/>
    <n v="0"/>
    <n v="0"/>
    <x v="1"/>
    <n v="0"/>
    <n v="20200903"/>
    <x v="0"/>
    <x v="0"/>
    <n v="0"/>
    <n v="20212"/>
    <n v="1"/>
    <x v="0"/>
    <n v="6143.51"/>
    <n v="15925062"/>
    <x v="0"/>
    <x v="0"/>
  </r>
  <r>
    <n v="164236009"/>
    <s v="Claro"/>
    <s v="Eric"/>
    <s v="CareerSource Chipola - 4130 - Marianna"/>
    <x v="2"/>
    <x v="2"/>
    <s v="Nikiema Long                                    "/>
    <s v="NULL"/>
    <x v="0"/>
    <n v="176"/>
    <n v="157"/>
    <n v="0"/>
    <n v="0"/>
    <x v="1"/>
    <n v="0"/>
    <n v="20210329"/>
    <x v="0"/>
    <x v="0"/>
    <n v="0"/>
    <n v="20212"/>
    <n v="1"/>
    <x v="0"/>
    <n v="6660"/>
    <n v="15964538"/>
    <x v="0"/>
    <x v="0"/>
  </r>
  <r>
    <n v="164289953"/>
    <s v="Clemons                                 "/>
    <s v="Ki'Von                                  "/>
    <s v="CareerSource Chipola - 4130 - Marianna"/>
    <x v="2"/>
    <x v="0"/>
    <s v="Amanda Hertensen                               "/>
    <s v="NULL"/>
    <x v="0"/>
    <n v="108"/>
    <n v="93"/>
    <n v="0"/>
    <n v="0"/>
    <x v="1"/>
    <n v="0"/>
    <s v="NULL"/>
    <x v="1"/>
    <x v="0"/>
    <n v="0"/>
    <n v="0"/>
    <n v="0"/>
    <x v="1"/>
    <n v="0"/>
    <n v="16017782"/>
    <x v="0"/>
    <x v="0"/>
  </r>
  <r>
    <n v="164336407"/>
    <s v="COLEMAN"/>
    <s v="DEBRA"/>
    <s v="CareerSource Chipola - 4131 - Chipley"/>
    <x v="2"/>
    <x v="3"/>
    <s v="Amanda Hertensen                               "/>
    <s v="NULL"/>
    <x v="0"/>
    <n v="58"/>
    <n v="50"/>
    <n v="0"/>
    <n v="0"/>
    <x v="1"/>
    <n v="0"/>
    <s v="NULL"/>
    <x v="1"/>
    <x v="1"/>
    <n v="1"/>
    <n v="0"/>
    <n v="0"/>
    <x v="1"/>
    <n v="0"/>
    <n v="12893874"/>
    <x v="0"/>
    <x v="0"/>
  </r>
  <r>
    <n v="164388447"/>
    <s v="Coleman"/>
    <s v="Iman"/>
    <s v="CareerSource Chipola - 4130 - Marianna"/>
    <x v="2"/>
    <x v="1"/>
    <s v="Nikiema Long                                    "/>
    <s v="NULL"/>
    <x v="0"/>
    <n v="2"/>
    <n v="2"/>
    <n v="20211"/>
    <n v="1"/>
    <x v="0"/>
    <n v="5896"/>
    <n v="20201023"/>
    <x v="0"/>
    <x v="1"/>
    <n v="1"/>
    <n v="0"/>
    <n v="0"/>
    <x v="1"/>
    <n v="0"/>
    <n v="14992140"/>
    <x v="0"/>
    <x v="0"/>
  </r>
  <r>
    <n v="164387111"/>
    <s v="Cox"/>
    <s v="Samantha"/>
    <s v="CareerSource Chipola - 4130 - Marianna"/>
    <x v="2"/>
    <x v="1"/>
    <s v="Nikiema Long                                    "/>
    <s v="NULL"/>
    <x v="0"/>
    <n v="3"/>
    <n v="3"/>
    <n v="20211"/>
    <n v="1"/>
    <x v="0"/>
    <n v="5522"/>
    <n v="20210317"/>
    <x v="0"/>
    <x v="0"/>
    <n v="0"/>
    <n v="20212"/>
    <n v="1"/>
    <x v="0"/>
    <n v="4637.99"/>
    <n v="12957539"/>
    <x v="0"/>
    <x v="0"/>
  </r>
  <r>
    <n v="164029184"/>
    <s v="DANIELS"/>
    <s v="SHARNEAH"/>
    <s v="CareerSource Chipola - 4130 - Marianna"/>
    <x v="2"/>
    <x v="0"/>
    <s v="Nikiema Long                                    "/>
    <s v="NULL"/>
    <x v="0"/>
    <n v="388"/>
    <n v="268"/>
    <n v="20211"/>
    <n v="1"/>
    <x v="0"/>
    <n v="86"/>
    <n v="20200717"/>
    <x v="0"/>
    <x v="1"/>
    <n v="1"/>
    <n v="0"/>
    <n v="0"/>
    <x v="1"/>
    <n v="0"/>
    <n v="15919503"/>
    <x v="3"/>
    <x v="0"/>
  </r>
  <r>
    <n v="164388324"/>
    <s v="DAVIS"/>
    <s v="SHANA"/>
    <s v="CareerSource Chipola - 4130 - Marianna"/>
    <x v="2"/>
    <x v="1"/>
    <s v="Nikiema Long                                    "/>
    <s v="NULL"/>
    <x v="0"/>
    <n v="2"/>
    <n v="2"/>
    <n v="20211"/>
    <n v="1"/>
    <x v="0"/>
    <n v="3846"/>
    <s v="NULL"/>
    <x v="1"/>
    <x v="0"/>
    <n v="0"/>
    <n v="0"/>
    <n v="0"/>
    <x v="1"/>
    <n v="0"/>
    <n v="12665243"/>
    <x v="0"/>
    <x v="0"/>
  </r>
  <r>
    <n v="164217153"/>
    <s v="Davis"/>
    <s v="Deandra"/>
    <s v="CareerSource Gulf Coast-4133Board Special Projects"/>
    <x v="2"/>
    <x v="1"/>
    <s v="Regina Golden                                  "/>
    <s v="NULL"/>
    <x v="0"/>
    <n v="198"/>
    <n v="182"/>
    <n v="20211"/>
    <n v="1"/>
    <x v="0"/>
    <n v="1059"/>
    <n v="20210330"/>
    <x v="0"/>
    <x v="0"/>
    <n v="0"/>
    <n v="20212"/>
    <n v="1"/>
    <x v="0"/>
    <n v="140.94999999999999"/>
    <n v="13002962"/>
    <x v="0"/>
    <x v="0"/>
  </r>
  <r>
    <n v="163090813"/>
    <s v="Davis III"/>
    <s v="James"/>
    <s v="CareerSource Chipola - 4134 - Blountstown"/>
    <x v="2"/>
    <x v="2"/>
    <s v="Nikiema Long                                    "/>
    <s v="NULL"/>
    <x v="0"/>
    <n v="834"/>
    <n v="834"/>
    <n v="20211"/>
    <n v="1"/>
    <x v="0"/>
    <n v="1320"/>
    <n v="20200615"/>
    <x v="0"/>
    <x v="1"/>
    <n v="1"/>
    <n v="0"/>
    <n v="0"/>
    <x v="1"/>
    <n v="0"/>
    <n v="10697036"/>
    <x v="2"/>
    <x v="2"/>
  </r>
  <r>
    <n v="164205531"/>
    <s v="Dean"/>
    <s v="TerriOnna"/>
    <s v="CareerSource Chipola - 4130 - Marianna"/>
    <x v="2"/>
    <x v="0"/>
    <s v="Regina Golden                                  "/>
    <s v="NULL"/>
    <x v="0"/>
    <n v="202"/>
    <n v="183"/>
    <n v="20211"/>
    <n v="1"/>
    <x v="0"/>
    <n v="2043"/>
    <n v="20180618"/>
    <x v="0"/>
    <x v="0"/>
    <n v="0"/>
    <n v="20212"/>
    <n v="1"/>
    <x v="0"/>
    <n v="1381.55"/>
    <n v="14937354"/>
    <x v="0"/>
    <x v="0"/>
  </r>
  <r>
    <n v="164291382"/>
    <s v="Deese"/>
    <s v="Jacob"/>
    <s v="CareerSource Chipola - 4130 - Marianna"/>
    <x v="2"/>
    <x v="0"/>
    <s v="Amanda Hertensen                               "/>
    <s v="NULL"/>
    <x v="0"/>
    <n v="108"/>
    <n v="93"/>
    <n v="0"/>
    <n v="0"/>
    <x v="1"/>
    <n v="0"/>
    <s v="NULL"/>
    <x v="1"/>
    <x v="0"/>
    <n v="0"/>
    <n v="0"/>
    <n v="0"/>
    <x v="1"/>
    <n v="0"/>
    <n v="16017806"/>
    <x v="0"/>
    <x v="0"/>
  </r>
  <r>
    <n v="164369724"/>
    <s v="Demarais"/>
    <s v="Alexa"/>
    <s v="CareerSource Chipola - 4131 - Chipley"/>
    <x v="2"/>
    <x v="0"/>
    <s v="Regina Golden                                  "/>
    <s v="NULL"/>
    <x v="0"/>
    <n v="22"/>
    <n v="17"/>
    <n v="20211"/>
    <n v="1"/>
    <x v="0"/>
    <n v="698"/>
    <n v="20201116"/>
    <x v="0"/>
    <x v="0"/>
    <n v="0"/>
    <n v="0"/>
    <n v="0"/>
    <x v="1"/>
    <n v="0"/>
    <n v="16042077"/>
    <x v="0"/>
    <x v="0"/>
  </r>
  <r>
    <n v="162323377"/>
    <s v="Dennis"/>
    <s v="Dakota"/>
    <s v="CareerSource Chipola - 4131 - Chipley"/>
    <x v="2"/>
    <x v="0"/>
    <s v="Nikiema Long                                    "/>
    <n v="3"/>
    <x v="1"/>
    <n v="1312"/>
    <n v="1066"/>
    <n v="0"/>
    <n v="0"/>
    <x v="1"/>
    <n v="0"/>
    <n v="20200302"/>
    <x v="0"/>
    <x v="0"/>
    <n v="0"/>
    <n v="0"/>
    <n v="0"/>
    <x v="1"/>
    <n v="0"/>
    <n v="15015111"/>
    <x v="2"/>
    <x v="2"/>
  </r>
  <r>
    <n v="164029561"/>
    <s v="DILMORE"/>
    <s v="ALISA"/>
    <s v="CareerSource Chipola - 4130 - Marianna"/>
    <x v="2"/>
    <x v="1"/>
    <s v="Regina Golden                                  "/>
    <s v="NULL"/>
    <x v="0"/>
    <n v="388"/>
    <n v="343"/>
    <n v="0"/>
    <n v="0"/>
    <x v="1"/>
    <n v="0"/>
    <s v="NULL"/>
    <x v="1"/>
    <x v="0"/>
    <n v="0"/>
    <n v="0"/>
    <n v="0"/>
    <x v="1"/>
    <n v="0"/>
    <n v="10871333"/>
    <x v="3"/>
    <x v="0"/>
  </r>
  <r>
    <n v="164345243"/>
    <s v="Dinant"/>
    <s v="Keyara"/>
    <s v="CareerSource Chipola - 4130 - Marianna"/>
    <x v="2"/>
    <x v="0"/>
    <s v="Nikiema Long                                    "/>
    <s v="NULL"/>
    <x v="0"/>
    <n v="49"/>
    <n v="49"/>
    <n v="20211"/>
    <n v="1"/>
    <x v="0"/>
    <n v="5197"/>
    <n v="20201109"/>
    <x v="0"/>
    <x v="0"/>
    <n v="0"/>
    <n v="20212"/>
    <n v="1"/>
    <x v="0"/>
    <n v="3538.04"/>
    <n v="15830254"/>
    <x v="0"/>
    <x v="0"/>
  </r>
  <r>
    <n v="164365333"/>
    <s v="Doty"/>
    <s v="Keith"/>
    <s v="CareerSource Chipola - 4130 - Marianna"/>
    <x v="2"/>
    <x v="1"/>
    <s v="Regina Golden                                  "/>
    <s v="NULL"/>
    <x v="0"/>
    <n v="27"/>
    <n v="22"/>
    <n v="0"/>
    <n v="0"/>
    <x v="1"/>
    <n v="0"/>
    <s v="NULL"/>
    <x v="1"/>
    <x v="0"/>
    <n v="0"/>
    <n v="0"/>
    <n v="0"/>
    <x v="1"/>
    <n v="0"/>
    <n v="15802526"/>
    <x v="0"/>
    <x v="0"/>
  </r>
  <r>
    <n v="160298927"/>
    <s v="Duke"/>
    <s v="Alexis"/>
    <s v="CareerSource Chipola - 4130 - Marianna"/>
    <x v="2"/>
    <x v="0"/>
    <s v="Nikiema Long                                    "/>
    <n v="3"/>
    <x v="1"/>
    <n v="2208"/>
    <n v="997"/>
    <n v="20211"/>
    <n v="1"/>
    <x v="0"/>
    <n v="2025"/>
    <n v="20201030"/>
    <x v="0"/>
    <x v="0"/>
    <n v="0"/>
    <n v="20212"/>
    <n v="1"/>
    <x v="0"/>
    <n v="4283.63"/>
    <n v="14331376"/>
    <x v="4"/>
    <x v="2"/>
  </r>
  <r>
    <n v="163347624"/>
    <s v="Edenfield"/>
    <s v="Russell"/>
    <s v="CareerSource Chipola - 4130 - Marianna"/>
    <x v="2"/>
    <x v="2"/>
    <s v="Nikiema Long                                    "/>
    <s v="NULL"/>
    <x v="0"/>
    <n v="611"/>
    <n v="436"/>
    <n v="20211"/>
    <n v="1"/>
    <x v="0"/>
    <n v="4500"/>
    <n v="20200107"/>
    <x v="0"/>
    <x v="0"/>
    <n v="0"/>
    <n v="20212"/>
    <n v="1"/>
    <x v="0"/>
    <n v="6577.5"/>
    <n v="13586532"/>
    <x v="1"/>
    <x v="3"/>
  </r>
  <r>
    <n v="164112819"/>
    <s v="Eggleton"/>
    <s v="Jaylon"/>
    <s v="CareerSource Chipola - 4130 - Marianna"/>
    <x v="2"/>
    <x v="0"/>
    <s v="Nikiema Long                                    "/>
    <s v="NULL"/>
    <x v="0"/>
    <n v="304"/>
    <n v="267"/>
    <n v="20211"/>
    <n v="1"/>
    <x v="0"/>
    <n v="2763"/>
    <n v="20210702"/>
    <x v="0"/>
    <x v="0"/>
    <n v="0"/>
    <n v="20212"/>
    <n v="1"/>
    <x v="0"/>
    <n v="8329.5499999999993"/>
    <n v="15953669"/>
    <x v="0"/>
    <x v="0"/>
  </r>
  <r>
    <n v="164260697"/>
    <s v="Everett"/>
    <s v="Savannah"/>
    <s v="CareerSource Chipola - 4131 - Chipley"/>
    <x v="2"/>
    <x v="1"/>
    <s v="Regina Golden                                  "/>
    <s v="NULL"/>
    <x v="0"/>
    <n v="143"/>
    <n v="141"/>
    <n v="20211"/>
    <n v="1"/>
    <x v="0"/>
    <n v="1850"/>
    <n v="20210707"/>
    <x v="0"/>
    <x v="1"/>
    <n v="1"/>
    <n v="20212"/>
    <n v="1"/>
    <x v="0"/>
    <n v="1089.1199999999999"/>
    <n v="15999002"/>
    <x v="0"/>
    <x v="0"/>
  </r>
  <r>
    <n v="164124586"/>
    <s v="Fears"/>
    <s v="Madison"/>
    <s v="CareerSource Chipola - 4130 - Marianna"/>
    <x v="2"/>
    <x v="0"/>
    <s v="Nikiema Long                                    "/>
    <s v="NULL"/>
    <x v="0"/>
    <n v="290"/>
    <n v="286"/>
    <n v="20211"/>
    <n v="1"/>
    <x v="0"/>
    <n v="130"/>
    <n v="20210418"/>
    <x v="0"/>
    <x v="0"/>
    <n v="0"/>
    <n v="20212"/>
    <n v="1"/>
    <x v="0"/>
    <n v="1895.9"/>
    <n v="15956679"/>
    <x v="0"/>
    <x v="0"/>
  </r>
  <r>
    <n v="163240161"/>
    <s v="Freyman"/>
    <s v="Racheal"/>
    <s v="CareerSource Chipola - 4131 - Chipley"/>
    <x v="2"/>
    <x v="0"/>
    <s v="Nikiema Long                                    "/>
    <s v="NULL"/>
    <x v="0"/>
    <n v="714"/>
    <n v="673"/>
    <n v="0"/>
    <n v="0"/>
    <x v="1"/>
    <n v="0"/>
    <s v="NULL"/>
    <x v="1"/>
    <x v="0"/>
    <n v="0"/>
    <n v="0"/>
    <n v="0"/>
    <x v="1"/>
    <n v="0"/>
    <n v="15352214"/>
    <x v="1"/>
    <x v="1"/>
  </r>
  <r>
    <n v="163396206"/>
    <s v="GAINER"/>
    <s v="TREASA"/>
    <s v="CareerSource Chipola - 4131 - Chipley"/>
    <x v="2"/>
    <x v="2"/>
    <s v="Nikiema Long                                    "/>
    <s v="NULL"/>
    <x v="0"/>
    <n v="568"/>
    <n v="400"/>
    <n v="20211"/>
    <n v="1"/>
    <x v="0"/>
    <n v="3666"/>
    <n v="20200330"/>
    <x v="0"/>
    <x v="0"/>
    <n v="0"/>
    <n v="20212"/>
    <n v="1"/>
    <x v="0"/>
    <n v="4829.5"/>
    <n v="9663917"/>
    <x v="1"/>
    <x v="3"/>
  </r>
  <r>
    <n v="164106097"/>
    <s v="Gambill"/>
    <s v="Grady"/>
    <s v="CareerSource Chipola - 4130 - Marianna"/>
    <x v="2"/>
    <x v="2"/>
    <s v="Nikiema Long                                    "/>
    <s v="NULL"/>
    <x v="0"/>
    <n v="311"/>
    <n v="297"/>
    <n v="20211"/>
    <n v="1"/>
    <x v="0"/>
    <n v="8217"/>
    <n v="20201109"/>
    <x v="0"/>
    <x v="0"/>
    <n v="0"/>
    <n v="20212"/>
    <n v="1"/>
    <x v="0"/>
    <n v="7065"/>
    <n v="15951722"/>
    <x v="0"/>
    <x v="0"/>
  </r>
  <r>
    <n v="164052281"/>
    <s v="GAMMONS"/>
    <s v="SHARONDA"/>
    <s v="CareerSource Gulf Coast - 4127-Royal American Mgmt"/>
    <x v="2"/>
    <x v="1"/>
    <s v="Nikiema Long                                    "/>
    <s v="NULL"/>
    <x v="0"/>
    <n v="359"/>
    <n v="359"/>
    <n v="20211"/>
    <n v="1"/>
    <x v="0"/>
    <n v="11371"/>
    <n v="20190521"/>
    <x v="0"/>
    <x v="1"/>
    <n v="1"/>
    <n v="20212"/>
    <n v="1"/>
    <x v="0"/>
    <n v="10253.280000000001"/>
    <n v="151888"/>
    <x v="0"/>
    <x v="0"/>
  </r>
  <r>
    <n v="164034640"/>
    <s v="Garrett"/>
    <s v="Kiera"/>
    <s v="CareerSource Chipola - 4130 - Marianna"/>
    <x v="2"/>
    <x v="0"/>
    <s v="Regina Golden                                  "/>
    <s v="NULL"/>
    <x v="0"/>
    <n v="384"/>
    <n v="381"/>
    <n v="20211"/>
    <n v="1"/>
    <x v="0"/>
    <n v="1100"/>
    <n v="20200422"/>
    <x v="0"/>
    <x v="0"/>
    <n v="0"/>
    <n v="20212"/>
    <n v="1"/>
    <x v="0"/>
    <n v="948.05"/>
    <n v="15254665"/>
    <x v="3"/>
    <x v="3"/>
  </r>
  <r>
    <n v="164228148"/>
    <s v="Gay"/>
    <s v="Rebecca"/>
    <s v="CareerSource Chipola - 4130 - Marianna"/>
    <x v="2"/>
    <x v="1"/>
    <s v="Regina Golden                                  "/>
    <s v="NULL"/>
    <x v="0"/>
    <n v="185"/>
    <n v="134"/>
    <n v="20211"/>
    <n v="1"/>
    <x v="0"/>
    <n v="4481"/>
    <n v="20200120"/>
    <x v="0"/>
    <x v="0"/>
    <n v="0"/>
    <n v="0"/>
    <n v="0"/>
    <x v="1"/>
    <n v="0"/>
    <n v="14428554"/>
    <x v="0"/>
    <x v="0"/>
  </r>
  <r>
    <n v="164124652"/>
    <s v="Golden II"/>
    <s v="Edward"/>
    <s v="CareerSource Chipola - 4130 - Marianna"/>
    <x v="2"/>
    <x v="2"/>
    <s v="Nikiema Long                                    "/>
    <s v="NULL"/>
    <x v="0"/>
    <n v="290"/>
    <n v="265"/>
    <n v="20211"/>
    <n v="1"/>
    <x v="0"/>
    <n v="4866"/>
    <n v="20201211"/>
    <x v="0"/>
    <x v="0"/>
    <n v="0"/>
    <n v="20212"/>
    <n v="1"/>
    <x v="0"/>
    <n v="4036.5"/>
    <n v="15954717"/>
    <x v="0"/>
    <x v="0"/>
  </r>
  <r>
    <n v="164193010"/>
    <s v="Green"/>
    <s v="Jessica"/>
    <s v="CareerSource Chipola - 4131 - Chipley"/>
    <x v="2"/>
    <x v="1"/>
    <s v="Nikiema Long                                    "/>
    <s v="NULL"/>
    <x v="0"/>
    <n v="212"/>
    <n v="181"/>
    <n v="20211"/>
    <n v="1"/>
    <x v="0"/>
    <n v="7478"/>
    <n v="20190220"/>
    <x v="0"/>
    <x v="1"/>
    <n v="1"/>
    <n v="20212"/>
    <n v="1"/>
    <x v="0"/>
    <n v="8458.0300000000007"/>
    <n v="7588560"/>
    <x v="0"/>
    <x v="0"/>
  </r>
  <r>
    <n v="163395918"/>
    <s v="HALL"/>
    <s v="CHARISSA"/>
    <s v="CareerSource Chipola - 4130 - Marianna"/>
    <x v="2"/>
    <x v="2"/>
    <s v="Nikiema Long                                    "/>
    <s v="NULL"/>
    <x v="0"/>
    <n v="568"/>
    <n v="3"/>
    <n v="20211"/>
    <n v="1"/>
    <x v="0"/>
    <n v="1946"/>
    <n v="20200220"/>
    <x v="0"/>
    <x v="0"/>
    <n v="0"/>
    <n v="20212"/>
    <n v="1"/>
    <x v="0"/>
    <n v="1890"/>
    <n v="9214728"/>
    <x v="1"/>
    <x v="0"/>
  </r>
  <r>
    <n v="162829700"/>
    <s v="Hall"/>
    <s v="Daniel"/>
    <s v="CareerSource Chipola - 4130 - Marianna"/>
    <x v="2"/>
    <x v="2"/>
    <s v="Nikiema Long                                    "/>
    <s v="NULL"/>
    <x v="0"/>
    <n v="1031"/>
    <n v="2"/>
    <n v="20211"/>
    <n v="1"/>
    <x v="0"/>
    <n v="4211"/>
    <n v="20181114"/>
    <x v="0"/>
    <x v="0"/>
    <n v="0"/>
    <n v="20212"/>
    <n v="1"/>
    <x v="0"/>
    <n v="5220"/>
    <n v="14367046"/>
    <x v="2"/>
    <x v="0"/>
  </r>
  <r>
    <n v="162865204"/>
    <s v="Hall"/>
    <s v="Alexis"/>
    <s v="CareerSource Chipola - 4130 - Marianna"/>
    <x v="2"/>
    <x v="2"/>
    <s v="Nikiema Long                                    "/>
    <s v="NULL"/>
    <x v="0"/>
    <n v="1004"/>
    <n v="458"/>
    <n v="20211"/>
    <n v="1"/>
    <x v="0"/>
    <n v="3107"/>
    <n v="20180801"/>
    <x v="0"/>
    <x v="0"/>
    <n v="0"/>
    <n v="20212"/>
    <n v="1"/>
    <x v="0"/>
    <n v="3484"/>
    <n v="15213556"/>
    <x v="2"/>
    <x v="3"/>
  </r>
  <r>
    <n v="163880413"/>
    <s v="Halling"/>
    <s v="Elizabeth"/>
    <s v="CareerSource Chipola - 4130 - Marianna"/>
    <x v="2"/>
    <x v="2"/>
    <s v="Nikiema Long                                    "/>
    <s v="NULL"/>
    <x v="0"/>
    <n v="448"/>
    <n v="444"/>
    <n v="20211"/>
    <n v="1"/>
    <x v="0"/>
    <n v="6136"/>
    <n v="20200615"/>
    <x v="0"/>
    <x v="1"/>
    <n v="1"/>
    <n v="20212"/>
    <n v="1"/>
    <x v="0"/>
    <n v="6025.5"/>
    <n v="15822945"/>
    <x v="3"/>
    <x v="3"/>
  </r>
  <r>
    <n v="163175998"/>
    <s v="HAMMOCK"/>
    <s v="PAMELA"/>
    <s v="CareerSource Chipola - 4130 - Marianna"/>
    <x v="2"/>
    <x v="1"/>
    <s v="Nikiema Long                                    "/>
    <s v="NULL"/>
    <x v="0"/>
    <n v="766"/>
    <n v="766"/>
    <n v="0"/>
    <n v="0"/>
    <x v="1"/>
    <n v="0"/>
    <s v="NULL"/>
    <x v="1"/>
    <x v="1"/>
    <n v="1"/>
    <n v="0"/>
    <n v="0"/>
    <x v="1"/>
    <n v="0"/>
    <n v="10957710"/>
    <x v="2"/>
    <x v="2"/>
  </r>
  <r>
    <n v="164026362"/>
    <s v="Harmon"/>
    <s v="Kania"/>
    <s v="CareerSource Chipola - 4131 - Chipley"/>
    <x v="2"/>
    <x v="1"/>
    <s v="Regina Golden                                  "/>
    <s v="NULL"/>
    <x v="0"/>
    <n v="392"/>
    <n v="118"/>
    <n v="20211"/>
    <n v="1"/>
    <x v="0"/>
    <n v="2355"/>
    <n v="20210426"/>
    <x v="0"/>
    <x v="0"/>
    <n v="0"/>
    <n v="20212"/>
    <n v="1"/>
    <x v="0"/>
    <n v="3665.29"/>
    <n v="15892180"/>
    <x v="3"/>
    <x v="0"/>
  </r>
  <r>
    <n v="164377684"/>
    <s v="Harrison"/>
    <s v="Courtney"/>
    <s v="CareerSource Chipola - 4130 - Marianna"/>
    <x v="2"/>
    <x v="1"/>
    <s v="Regina Golden                                  "/>
    <s v="NULL"/>
    <x v="0"/>
    <n v="14"/>
    <n v="14"/>
    <n v="20211"/>
    <n v="1"/>
    <x v="0"/>
    <n v="6997"/>
    <n v="20190730"/>
    <x v="0"/>
    <x v="0"/>
    <n v="0"/>
    <n v="20212"/>
    <n v="1"/>
    <x v="0"/>
    <n v="5864.53"/>
    <n v="15983997"/>
    <x v="0"/>
    <x v="0"/>
  </r>
  <r>
    <n v="163394275"/>
    <s v="HEWETT"/>
    <s v="KIRSTEN"/>
    <s v="CareerSource Chipola - 4130 - Marianna"/>
    <x v="2"/>
    <x v="0"/>
    <s v="Regina Golden                                  "/>
    <s v="NULL"/>
    <x v="0"/>
    <n v="569"/>
    <n v="491"/>
    <n v="20211"/>
    <n v="1"/>
    <x v="0"/>
    <n v="2605"/>
    <n v="20200724"/>
    <x v="0"/>
    <x v="0"/>
    <n v="0"/>
    <n v="20212"/>
    <n v="1"/>
    <x v="0"/>
    <n v="3619.12"/>
    <n v="15440975"/>
    <x v="1"/>
    <x v="3"/>
  </r>
  <r>
    <n v="163375715"/>
    <s v="Hewitt"/>
    <s v="Victoria"/>
    <s v="CareerSource Chipola - 4130 - Marianna"/>
    <x v="2"/>
    <x v="0"/>
    <s v="Regina Golden                                  "/>
    <s v="NULL"/>
    <x v="0"/>
    <n v="584"/>
    <n v="584"/>
    <n v="20211"/>
    <n v="1"/>
    <x v="0"/>
    <n v="2505"/>
    <n v="20190925"/>
    <x v="0"/>
    <x v="0"/>
    <n v="0"/>
    <n v="20212"/>
    <n v="1"/>
    <x v="0"/>
    <n v="863.37"/>
    <n v="15416364"/>
    <x v="1"/>
    <x v="1"/>
  </r>
  <r>
    <n v="162858690"/>
    <s v="Highsmith"/>
    <s v="Mary"/>
    <s v="CareerSource Chipola - 4130 - Marianna"/>
    <x v="2"/>
    <x v="2"/>
    <s v="Nikiema Long                                    "/>
    <s v="NULL"/>
    <x v="0"/>
    <n v="1009"/>
    <n v="318"/>
    <n v="20211"/>
    <n v="1"/>
    <x v="0"/>
    <n v="5011"/>
    <s v="NULL"/>
    <x v="1"/>
    <x v="1"/>
    <n v="1"/>
    <n v="20212"/>
    <n v="1"/>
    <x v="0"/>
    <n v="5330"/>
    <n v="15159316"/>
    <x v="2"/>
    <x v="0"/>
  </r>
  <r>
    <n v="164289994"/>
    <s v="Hobby                                   "/>
    <s v="Coleton                                 "/>
    <s v="CareerSource Chipola - 4130 - Marianna"/>
    <x v="2"/>
    <x v="0"/>
    <s v="Amanda Hertensen                               "/>
    <s v="NULL"/>
    <x v="0"/>
    <n v="108"/>
    <n v="93"/>
    <n v="20211"/>
    <n v="1"/>
    <x v="0"/>
    <n v="694"/>
    <s v="NULL"/>
    <x v="1"/>
    <x v="0"/>
    <n v="0"/>
    <n v="20212"/>
    <n v="1"/>
    <x v="0"/>
    <n v="630.58000000000004"/>
    <n v="16017809"/>
    <x v="0"/>
    <x v="0"/>
  </r>
  <r>
    <n v="162914837"/>
    <s v="HOLDEN"/>
    <s v="SHELBY"/>
    <s v="CareerSource Chipola - 4130 - Marianna"/>
    <x v="2"/>
    <x v="2"/>
    <s v="Nikiema Long                                    "/>
    <s v="NULL"/>
    <x v="0"/>
    <n v="966"/>
    <n v="458"/>
    <n v="20211"/>
    <n v="1"/>
    <x v="0"/>
    <n v="4099"/>
    <n v="20190130"/>
    <x v="0"/>
    <x v="0"/>
    <n v="0"/>
    <n v="20212"/>
    <n v="1"/>
    <x v="0"/>
    <n v="2840.5"/>
    <n v="8515147"/>
    <x v="2"/>
    <x v="3"/>
  </r>
  <r>
    <n v="164378331"/>
    <s v="HOLMES"/>
    <s v="ALICE"/>
    <s v="CareerSource Chipola - 4131 - Chipley"/>
    <x v="2"/>
    <x v="1"/>
    <s v="Nikiema Long                                    "/>
    <s v="NULL"/>
    <x v="0"/>
    <n v="13"/>
    <n v="13"/>
    <n v="20211"/>
    <n v="1"/>
    <x v="0"/>
    <n v="43"/>
    <n v="20200330"/>
    <x v="0"/>
    <x v="0"/>
    <n v="0"/>
    <n v="0"/>
    <n v="0"/>
    <x v="1"/>
    <n v="0"/>
    <n v="11634720"/>
    <x v="0"/>
    <x v="0"/>
  </r>
  <r>
    <n v="164032027"/>
    <s v="Holmes"/>
    <s v="Robert"/>
    <s v="CareerSource Chipola - 4130 - Marianna"/>
    <x v="2"/>
    <x v="1"/>
    <s v="Regina Golden                                  "/>
    <s v="NULL"/>
    <x v="0"/>
    <n v="386"/>
    <n v="342"/>
    <n v="0"/>
    <n v="0"/>
    <x v="1"/>
    <n v="0"/>
    <s v="NULL"/>
    <x v="1"/>
    <x v="0"/>
    <n v="0"/>
    <n v="0"/>
    <n v="0"/>
    <x v="1"/>
    <n v="0"/>
    <n v="14371262"/>
    <x v="3"/>
    <x v="0"/>
  </r>
  <r>
    <n v="164291580"/>
    <s v="Hover                                   "/>
    <s v="Amarion                                 "/>
    <s v="CareerSource Chipola - 4130 - Marianna"/>
    <x v="2"/>
    <x v="0"/>
    <s v="Amanda Hertensen                               "/>
    <s v="NULL"/>
    <x v="0"/>
    <n v="108"/>
    <n v="87"/>
    <n v="0"/>
    <n v="0"/>
    <x v="1"/>
    <n v="0"/>
    <s v="NULL"/>
    <x v="1"/>
    <x v="0"/>
    <n v="0"/>
    <n v="0"/>
    <n v="0"/>
    <x v="1"/>
    <n v="0"/>
    <n v="16017842"/>
    <x v="0"/>
    <x v="0"/>
  </r>
  <r>
    <n v="164170312"/>
    <s v="Howell"/>
    <s v="Tara"/>
    <s v="CareerSource Chipola - 4131 - Chipley"/>
    <x v="2"/>
    <x v="1"/>
    <s v="Nikiema Long                                    "/>
    <s v="NULL"/>
    <x v="0"/>
    <n v="233"/>
    <n v="233"/>
    <n v="0"/>
    <n v="0"/>
    <x v="1"/>
    <n v="0"/>
    <n v="20180824"/>
    <x v="0"/>
    <x v="0"/>
    <n v="0"/>
    <n v="20212"/>
    <n v="1"/>
    <x v="0"/>
    <n v="3429.89"/>
    <n v="15972053"/>
    <x v="0"/>
    <x v="0"/>
  </r>
  <r>
    <n v="164292925"/>
    <s v="Hudson"/>
    <s v="Kyle"/>
    <s v="CareerSource Chipola - 4131 - Chipley"/>
    <x v="2"/>
    <x v="1"/>
    <s v="Nikiema Long                                    "/>
    <s v="NULL"/>
    <x v="0"/>
    <n v="104"/>
    <n v="104"/>
    <n v="0"/>
    <n v="0"/>
    <x v="1"/>
    <n v="0"/>
    <n v="20210524"/>
    <x v="0"/>
    <x v="0"/>
    <n v="0"/>
    <n v="20212"/>
    <n v="1"/>
    <x v="0"/>
    <n v="3750"/>
    <n v="12572670"/>
    <x v="0"/>
    <x v="0"/>
  </r>
  <r>
    <n v="164370169"/>
    <s v="Huff"/>
    <s v="Dwannie"/>
    <s v="CareerSource Chipola - 4130 - Marianna"/>
    <x v="2"/>
    <x v="0"/>
    <s v="Regina Golden                                  "/>
    <s v="NULL"/>
    <x v="0"/>
    <n v="22"/>
    <n v="17"/>
    <n v="0"/>
    <n v="0"/>
    <x v="1"/>
    <n v="0"/>
    <n v="20190429"/>
    <x v="0"/>
    <x v="1"/>
    <n v="1"/>
    <n v="0"/>
    <n v="0"/>
    <x v="1"/>
    <n v="0"/>
    <n v="16052301"/>
    <x v="0"/>
    <x v="0"/>
  </r>
  <r>
    <n v="164363805"/>
    <s v="Hunt"/>
    <s v="Clayton"/>
    <s v="CareerSource Chipola - 4130 - Marianna"/>
    <x v="2"/>
    <x v="0"/>
    <s v="Regina Golden                                  "/>
    <s v="NULL"/>
    <x v="0"/>
    <n v="29"/>
    <n v="17"/>
    <n v="20211"/>
    <n v="1"/>
    <x v="0"/>
    <n v="1583"/>
    <s v="NULL"/>
    <x v="1"/>
    <x v="0"/>
    <n v="0"/>
    <n v="0"/>
    <n v="0"/>
    <x v="1"/>
    <n v="0"/>
    <n v="16036181"/>
    <x v="0"/>
    <x v="0"/>
  </r>
  <r>
    <n v="164369762"/>
    <s v="Ibbetson"/>
    <s v="Sara"/>
    <s v="CareerSource Chipola - 4130 - Marianna"/>
    <x v="2"/>
    <x v="1"/>
    <s v="Amanda Hertensen                               "/>
    <s v="NULL"/>
    <x v="0"/>
    <n v="22"/>
    <n v="22"/>
    <n v="20211"/>
    <n v="1"/>
    <x v="0"/>
    <n v="3719"/>
    <n v="20190520"/>
    <x v="0"/>
    <x v="0"/>
    <n v="0"/>
    <n v="20212"/>
    <n v="1"/>
    <x v="0"/>
    <n v="3717.64"/>
    <n v="16056207"/>
    <x v="0"/>
    <x v="0"/>
  </r>
  <r>
    <n v="164124347"/>
    <s v="Ingram"/>
    <s v="Matthew"/>
    <s v="CareerSource Chipola - 4130 - Marianna"/>
    <x v="2"/>
    <x v="0"/>
    <s v="Nikiema Long                                    "/>
    <s v="NULL"/>
    <x v="0"/>
    <n v="290"/>
    <n v="288"/>
    <n v="20211"/>
    <n v="1"/>
    <x v="0"/>
    <n v="2414"/>
    <n v="20200613"/>
    <x v="0"/>
    <x v="0"/>
    <n v="0"/>
    <n v="0"/>
    <n v="0"/>
    <x v="1"/>
    <n v="0"/>
    <n v="15956677"/>
    <x v="0"/>
    <x v="0"/>
  </r>
  <r>
    <n v="164291611"/>
    <s v="Ivory"/>
    <s v="Karenda"/>
    <s v="CareerSource Chipola - 4130 - Marianna"/>
    <x v="2"/>
    <x v="0"/>
    <s v="Amanda Hertensen                               "/>
    <s v="NULL"/>
    <x v="0"/>
    <n v="108"/>
    <n v="87"/>
    <n v="0"/>
    <n v="0"/>
    <x v="1"/>
    <n v="0"/>
    <s v="NULL"/>
    <x v="1"/>
    <x v="0"/>
    <n v="0"/>
    <n v="0"/>
    <n v="0"/>
    <x v="1"/>
    <n v="0"/>
    <n v="16017848"/>
    <x v="0"/>
    <x v="0"/>
  </r>
  <r>
    <n v="163353798"/>
    <s v="JONES"/>
    <s v="MICHAEL"/>
    <s v="CareerSource Chipola - 4130 - Marianna"/>
    <x v="2"/>
    <x v="2"/>
    <s v="Nikiema Long                                    "/>
    <s v="NULL"/>
    <x v="0"/>
    <n v="604"/>
    <n v="604"/>
    <n v="20211"/>
    <n v="1"/>
    <x v="0"/>
    <n v="4494"/>
    <n v="20200115"/>
    <x v="0"/>
    <x v="1"/>
    <n v="1"/>
    <n v="20212"/>
    <n v="1"/>
    <x v="0"/>
    <n v="4042.5"/>
    <n v="7587138"/>
    <x v="1"/>
    <x v="1"/>
  </r>
  <r>
    <n v="163251465"/>
    <s v="Keene"/>
    <s v="Randy"/>
    <s v="CareerSource Chipola - 4130 - Marianna"/>
    <x v="2"/>
    <x v="0"/>
    <s v="Nikiema Long                                    "/>
    <s v="NULL"/>
    <x v="0"/>
    <n v="703"/>
    <n v="702"/>
    <n v="0"/>
    <n v="0"/>
    <x v="1"/>
    <n v="0"/>
    <n v="20210604"/>
    <x v="0"/>
    <x v="0"/>
    <n v="0"/>
    <n v="20212"/>
    <n v="1"/>
    <x v="0"/>
    <n v="766.16"/>
    <n v="15361450"/>
    <x v="1"/>
    <x v="1"/>
  </r>
  <r>
    <n v="164366688"/>
    <s v="KELLY JR"/>
    <s v="ARTHUR"/>
    <s v="CareerSource Chipola - 4130 - Marianna"/>
    <x v="2"/>
    <x v="1"/>
    <s v="Regina Golden                                  "/>
    <s v="NULL"/>
    <x v="0"/>
    <n v="24"/>
    <n v="22"/>
    <n v="20211"/>
    <n v="1"/>
    <x v="0"/>
    <n v="9312"/>
    <n v="20180703"/>
    <x v="0"/>
    <x v="1"/>
    <n v="1"/>
    <n v="0"/>
    <n v="0"/>
    <x v="1"/>
    <n v="0"/>
    <n v="8680108"/>
    <x v="0"/>
    <x v="0"/>
  </r>
  <r>
    <n v="164365012"/>
    <s v="Kennedy"/>
    <s v="Tiffany"/>
    <s v="Do Not Use WIOA/WP Virtual CareerSource Pinellas"/>
    <x v="2"/>
    <x v="1"/>
    <s v="Regina Golden                                  "/>
    <s v="NULL"/>
    <x v="0"/>
    <n v="28"/>
    <n v="28"/>
    <n v="20211"/>
    <n v="1"/>
    <x v="0"/>
    <n v="7718"/>
    <s v="NULL"/>
    <x v="1"/>
    <x v="1"/>
    <n v="1"/>
    <n v="0"/>
    <n v="0"/>
    <x v="1"/>
    <n v="0"/>
    <n v="14651188"/>
    <x v="0"/>
    <x v="0"/>
  </r>
  <r>
    <n v="162832414"/>
    <s v="KENT"/>
    <s v="ALTON"/>
    <s v="CareerSource Chipola - 4130 - Marianna"/>
    <x v="2"/>
    <x v="2"/>
    <s v="Nikiema Long                                    "/>
    <s v="NULL"/>
    <x v="0"/>
    <n v="1030"/>
    <n v="2"/>
    <n v="20211"/>
    <n v="1"/>
    <x v="0"/>
    <n v="2850"/>
    <n v="20181113"/>
    <x v="0"/>
    <x v="0"/>
    <n v="0"/>
    <n v="20212"/>
    <n v="1"/>
    <x v="0"/>
    <n v="3705"/>
    <n v="11016011"/>
    <x v="2"/>
    <x v="0"/>
  </r>
  <r>
    <n v="164239505"/>
    <s v="KIMBREL"/>
    <s v="BRANDON"/>
    <s v="CareerSource Chipola - 4130 - Marianna"/>
    <x v="2"/>
    <x v="2"/>
    <s v="Nikiema Long                                    "/>
    <s v="NULL"/>
    <x v="0"/>
    <n v="171"/>
    <n v="164"/>
    <n v="0"/>
    <n v="0"/>
    <x v="1"/>
    <n v="0"/>
    <n v="20180914"/>
    <x v="0"/>
    <x v="1"/>
    <n v="1"/>
    <n v="20212"/>
    <n v="1"/>
    <x v="0"/>
    <n v="5603"/>
    <n v="8694147"/>
    <x v="0"/>
    <x v="0"/>
  </r>
  <r>
    <n v="164160704"/>
    <s v="KIRKLAND"/>
    <s v="LEONARD"/>
    <s v="CareerSource Chipola - 4130 - Marianna"/>
    <x v="2"/>
    <x v="2"/>
    <s v="Nikiema Long                                    "/>
    <s v="NULL"/>
    <x v="0"/>
    <n v="241"/>
    <n v="128"/>
    <n v="20211"/>
    <n v="1"/>
    <x v="0"/>
    <n v="5153"/>
    <n v="20210126"/>
    <x v="0"/>
    <x v="0"/>
    <n v="0"/>
    <n v="20212"/>
    <n v="1"/>
    <x v="0"/>
    <n v="6210"/>
    <n v="11766992"/>
    <x v="0"/>
    <x v="0"/>
  </r>
  <r>
    <n v="164164557"/>
    <s v="Lewis"/>
    <s v="Latoria"/>
    <s v="CareerSource Chipola - 4130 - Marianna"/>
    <x v="2"/>
    <x v="1"/>
    <s v="Nikiema Long                                    "/>
    <s v="NULL"/>
    <x v="0"/>
    <n v="238"/>
    <n v="238"/>
    <n v="0"/>
    <n v="0"/>
    <x v="1"/>
    <n v="0"/>
    <n v="20201120"/>
    <x v="0"/>
    <x v="0"/>
    <n v="0"/>
    <n v="0"/>
    <n v="0"/>
    <x v="1"/>
    <n v="0"/>
    <n v="8778122"/>
    <x v="0"/>
    <x v="0"/>
  </r>
  <r>
    <n v="163179578"/>
    <s v="Long"/>
    <s v="Litterial"/>
    <s v="CareerSource Chipola - 4130 - Marianna"/>
    <x v="2"/>
    <x v="1"/>
    <s v="Nikiema Long                                    "/>
    <s v="NULL"/>
    <x v="0"/>
    <n v="764"/>
    <n v="139"/>
    <n v="0"/>
    <n v="0"/>
    <x v="1"/>
    <n v="0"/>
    <s v="NULL"/>
    <x v="1"/>
    <x v="0"/>
    <n v="0"/>
    <n v="0"/>
    <n v="0"/>
    <x v="1"/>
    <n v="0"/>
    <n v="14449943"/>
    <x v="2"/>
    <x v="0"/>
  </r>
  <r>
    <n v="164291627"/>
    <s v="Martinez"/>
    <s v="Anel"/>
    <s v="CareerSource Chipola - 4130 - Marianna"/>
    <x v="2"/>
    <x v="0"/>
    <s v="Amanda Hertensen                               "/>
    <s v="NULL"/>
    <x v="0"/>
    <n v="108"/>
    <n v="93"/>
    <n v="0"/>
    <n v="0"/>
    <x v="1"/>
    <n v="0"/>
    <n v="20210601"/>
    <x v="0"/>
    <x v="0"/>
    <n v="0"/>
    <n v="20212"/>
    <n v="1"/>
    <x v="0"/>
    <n v="1002.26"/>
    <n v="16017789"/>
    <x v="0"/>
    <x v="0"/>
  </r>
  <r>
    <n v="162955079"/>
    <s v="MCCARDLE"/>
    <s v="DARREN"/>
    <s v="CareerSource Chipola - 4130 - Marianna"/>
    <x v="2"/>
    <x v="2"/>
    <s v="Regina Golden                                  "/>
    <s v="NULL"/>
    <x v="0"/>
    <n v="939"/>
    <n v="939"/>
    <n v="20211"/>
    <n v="1"/>
    <x v="0"/>
    <n v="4045"/>
    <s v="NULL"/>
    <x v="1"/>
    <x v="1"/>
    <n v="1"/>
    <n v="20212"/>
    <n v="1"/>
    <x v="0"/>
    <n v="3780"/>
    <n v="7583235"/>
    <x v="2"/>
    <x v="2"/>
  </r>
  <r>
    <n v="164262971"/>
    <s v="MCCRAY"/>
    <s v="JORDAN"/>
    <s v="CareerSource Chipola - 4130 - Marianna"/>
    <x v="2"/>
    <x v="2"/>
    <s v="Nikiema Long                                    "/>
    <s v="NULL"/>
    <x v="0"/>
    <n v="140"/>
    <n v="140"/>
    <n v="20211"/>
    <n v="1"/>
    <x v="0"/>
    <n v="4455"/>
    <n v="20190514"/>
    <x v="0"/>
    <x v="1"/>
    <n v="1"/>
    <n v="0"/>
    <n v="0"/>
    <x v="1"/>
    <n v="0"/>
    <n v="11621750"/>
    <x v="0"/>
    <x v="0"/>
  </r>
  <r>
    <n v="164095925"/>
    <s v="MCDONALD JR"/>
    <s v="LARRY"/>
    <s v="CareerSource Chipola - 4131 - Chipley"/>
    <x v="2"/>
    <x v="3"/>
    <s v="Regina Golden                                  "/>
    <s v="NULL"/>
    <x v="0"/>
    <n v="318"/>
    <n v="302"/>
    <n v="20211"/>
    <n v="1"/>
    <x v="0"/>
    <n v="8025"/>
    <n v="20180618"/>
    <x v="0"/>
    <x v="1"/>
    <n v="1"/>
    <n v="20212"/>
    <n v="1"/>
    <x v="0"/>
    <n v="13046.77"/>
    <n v="8921000"/>
    <x v="0"/>
    <x v="0"/>
  </r>
  <r>
    <n v="163858639"/>
    <s v="McQueen"/>
    <s v="Gawon"/>
    <s v="CareerSource Chipola - 4130 - Marianna"/>
    <x v="2"/>
    <x v="2"/>
    <s v="Regina Golden                                  "/>
    <s v="NULL"/>
    <x v="0"/>
    <n v="457"/>
    <n v="444"/>
    <n v="20211"/>
    <n v="1"/>
    <x v="0"/>
    <n v="6367"/>
    <n v="20200615"/>
    <x v="0"/>
    <x v="0"/>
    <n v="0"/>
    <n v="20212"/>
    <n v="1"/>
    <x v="0"/>
    <n v="6412.5"/>
    <n v="15809386"/>
    <x v="3"/>
    <x v="3"/>
  </r>
  <r>
    <n v="163398470"/>
    <s v="Milton"/>
    <s v="Amos"/>
    <s v="CareerSource Chipola - 4134 - Blountstown"/>
    <x v="2"/>
    <x v="2"/>
    <s v="Nikiema Long                                    "/>
    <s v="NULL"/>
    <x v="0"/>
    <n v="566"/>
    <n v="554"/>
    <n v="20211"/>
    <n v="1"/>
    <x v="0"/>
    <n v="5407"/>
    <n v="20200226"/>
    <x v="0"/>
    <x v="1"/>
    <n v="1"/>
    <n v="20212"/>
    <n v="1"/>
    <x v="0"/>
    <n v="7207.5"/>
    <n v="12805600"/>
    <x v="1"/>
    <x v="1"/>
  </r>
  <r>
    <n v="162928232"/>
    <s v="MORGAN"/>
    <s v="CAROLYN"/>
    <s v="CareerSource Chipola - 4130 - Marianna"/>
    <x v="2"/>
    <x v="2"/>
    <s v="Nikiema Long                                    "/>
    <s v="NULL"/>
    <x v="0"/>
    <n v="958"/>
    <n v="932"/>
    <n v="20211"/>
    <n v="1"/>
    <x v="0"/>
    <n v="3614"/>
    <s v="NULL"/>
    <x v="1"/>
    <x v="0"/>
    <n v="0"/>
    <n v="20212"/>
    <n v="1"/>
    <x v="0"/>
    <n v="3614"/>
    <n v="9024757"/>
    <x v="2"/>
    <x v="2"/>
  </r>
  <r>
    <n v="163180884"/>
    <s v="MURFF"/>
    <s v="LIENASE"/>
    <s v="CareerSource Chipola - 4130 - Marianna"/>
    <x v="2"/>
    <x v="1"/>
    <s v="Nikiema Long                                    "/>
    <s v="NULL"/>
    <x v="0"/>
    <n v="763"/>
    <n v="735"/>
    <n v="20211"/>
    <n v="1"/>
    <x v="0"/>
    <n v="9113"/>
    <s v="NULL"/>
    <x v="1"/>
    <x v="0"/>
    <n v="0"/>
    <n v="20212"/>
    <n v="1"/>
    <x v="0"/>
    <n v="1266.8900000000001"/>
    <n v="108803"/>
    <x v="2"/>
    <x v="2"/>
  </r>
  <r>
    <n v="164290463"/>
    <s v="Myrick"/>
    <s v="Ti'Azia"/>
    <s v="CareerSource Chipola - 4130 - Marianna"/>
    <x v="2"/>
    <x v="0"/>
    <s v="Amanda Hertensen                               "/>
    <s v="NULL"/>
    <x v="0"/>
    <n v="108"/>
    <n v="93"/>
    <n v="0"/>
    <n v="0"/>
    <x v="1"/>
    <n v="0"/>
    <s v="NULL"/>
    <x v="1"/>
    <x v="0"/>
    <n v="0"/>
    <n v="0"/>
    <n v="0"/>
    <x v="1"/>
    <n v="0"/>
    <n v="16017800"/>
    <x v="0"/>
    <x v="0"/>
  </r>
  <r>
    <n v="164148850"/>
    <s v="Nail"/>
    <s v="Azell"/>
    <s v="CareerSource Chipola - 4130 - Marianna"/>
    <x v="2"/>
    <x v="2"/>
    <s v="Nikiema Long                                    "/>
    <s v="NULL"/>
    <x v="0"/>
    <n v="259"/>
    <n v="227"/>
    <n v="20211"/>
    <n v="1"/>
    <x v="0"/>
    <n v="5976"/>
    <n v="20210118"/>
    <x v="0"/>
    <x v="0"/>
    <n v="0"/>
    <n v="20212"/>
    <n v="1"/>
    <x v="0"/>
    <n v="8721"/>
    <n v="12550038"/>
    <x v="0"/>
    <x v="0"/>
  </r>
  <r>
    <n v="164033700"/>
    <s v="NAVA"/>
    <s v="LORRAINA"/>
    <s v="CareerSource Chipola - 4130 - Marianna"/>
    <x v="2"/>
    <x v="0"/>
    <s v="Regina Golden                                  "/>
    <s v="NULL"/>
    <x v="0"/>
    <n v="385"/>
    <n v="343"/>
    <n v="0"/>
    <n v="0"/>
    <x v="1"/>
    <n v="0"/>
    <n v="20190110"/>
    <x v="0"/>
    <x v="1"/>
    <n v="1"/>
    <n v="0"/>
    <n v="0"/>
    <x v="1"/>
    <n v="0"/>
    <n v="15445261"/>
    <x v="3"/>
    <x v="0"/>
  </r>
  <r>
    <n v="164290534"/>
    <s v="O'Bryan"/>
    <s v="Ciara"/>
    <s v="CareerSource Chipola - 4130 - Marianna"/>
    <x v="2"/>
    <x v="0"/>
    <s v="Amanda Hertensen                               "/>
    <s v="NULL"/>
    <x v="0"/>
    <n v="108"/>
    <n v="93"/>
    <n v="0"/>
    <n v="0"/>
    <x v="1"/>
    <n v="0"/>
    <s v="NULL"/>
    <x v="1"/>
    <x v="0"/>
    <n v="0"/>
    <n v="20212"/>
    <n v="1"/>
    <x v="0"/>
    <n v="156.74"/>
    <n v="16017838"/>
    <x v="0"/>
    <x v="0"/>
  </r>
  <r>
    <n v="163310019"/>
    <s v="Odom"/>
    <s v="Ashley"/>
    <s v="CareerSource Chipola - 4130 - Marianna"/>
    <x v="2"/>
    <x v="2"/>
    <s v="Regina Golden                                  "/>
    <s v="NULL"/>
    <x v="0"/>
    <n v="653"/>
    <n v="36"/>
    <n v="20211"/>
    <n v="1"/>
    <x v="0"/>
    <n v="4602"/>
    <n v="20191219"/>
    <x v="0"/>
    <x v="0"/>
    <n v="0"/>
    <n v="20212"/>
    <n v="1"/>
    <x v="0"/>
    <n v="5505.5"/>
    <n v="14953825"/>
    <x v="1"/>
    <x v="0"/>
  </r>
  <r>
    <n v="163875264"/>
    <s v="OLIVER"/>
    <s v="MARKETA"/>
    <s v="CareerSource Chipola - 4130 - Marianna"/>
    <x v="2"/>
    <x v="2"/>
    <s v="Regina Golden                                  "/>
    <s v="NULL"/>
    <x v="0"/>
    <n v="450"/>
    <n v="3"/>
    <n v="20211"/>
    <n v="1"/>
    <x v="0"/>
    <n v="7005"/>
    <n v="20200617"/>
    <x v="0"/>
    <x v="0"/>
    <n v="0"/>
    <n v="20212"/>
    <n v="1"/>
    <x v="0"/>
    <n v="7290"/>
    <n v="9107665"/>
    <x v="3"/>
    <x v="0"/>
  </r>
  <r>
    <n v="164141617"/>
    <s v="Owens"/>
    <s v="Amber"/>
    <s v="CareerSource Chipola - 4131 - Chipley"/>
    <x v="2"/>
    <x v="2"/>
    <s v="Regina Golden                                  "/>
    <s v="NULL"/>
    <x v="0"/>
    <n v="269"/>
    <n v="269"/>
    <n v="20211"/>
    <n v="1"/>
    <x v="0"/>
    <n v="3282"/>
    <n v="20201217"/>
    <x v="0"/>
    <x v="1"/>
    <n v="1"/>
    <n v="20212"/>
    <n v="1"/>
    <x v="0"/>
    <n v="1396"/>
    <n v="11949311"/>
    <x v="0"/>
    <x v="0"/>
  </r>
  <r>
    <n v="163239941"/>
    <s v="Pearson"/>
    <s v="Audrionna"/>
    <s v="CareerSource Chipola - 4130 - Marianna"/>
    <x v="2"/>
    <x v="2"/>
    <s v="Nikiema Long                                    "/>
    <s v="NULL"/>
    <x v="0"/>
    <n v="714"/>
    <n v="682"/>
    <n v="20211"/>
    <n v="1"/>
    <x v="0"/>
    <n v="5947"/>
    <n v="20191115"/>
    <x v="0"/>
    <x v="1"/>
    <n v="1"/>
    <n v="20212"/>
    <n v="1"/>
    <x v="0"/>
    <n v="6584.5"/>
    <n v="14862577"/>
    <x v="1"/>
    <x v="1"/>
  </r>
  <r>
    <n v="163260863"/>
    <s v="PENDER"/>
    <s v="ERIC"/>
    <s v="CareerSource Chipola - 4130 - Marianna"/>
    <x v="2"/>
    <x v="2"/>
    <s v="Nikiema Long                                    "/>
    <s v="NULL"/>
    <x v="0"/>
    <n v="696"/>
    <n v="409"/>
    <n v="20211"/>
    <n v="1"/>
    <x v="0"/>
    <n v="8541"/>
    <n v="20191023"/>
    <x v="0"/>
    <x v="0"/>
    <n v="0"/>
    <n v="20212"/>
    <n v="1"/>
    <x v="0"/>
    <n v="8811"/>
    <n v="9168327"/>
    <x v="1"/>
    <x v="3"/>
  </r>
  <r>
    <n v="162856885"/>
    <s v="Perkins"/>
    <s v="Yul"/>
    <s v="CareerSource Capital Region - 4136"/>
    <x v="2"/>
    <x v="2"/>
    <s v="Regina Golden                                  "/>
    <s v="NULL"/>
    <x v="0"/>
    <n v="1010"/>
    <n v="3"/>
    <n v="20211"/>
    <n v="1"/>
    <x v="0"/>
    <n v="3675"/>
    <s v="NULL"/>
    <x v="1"/>
    <x v="0"/>
    <n v="0"/>
    <n v="20212"/>
    <n v="1"/>
    <x v="0"/>
    <n v="5842.5"/>
    <n v="14245386"/>
    <x v="2"/>
    <x v="0"/>
  </r>
  <r>
    <n v="164365717"/>
    <s v="PETERSON"/>
    <s v="GENEVELYN"/>
    <s v="CareerSource Chipola - 4131 - Chipley"/>
    <x v="2"/>
    <x v="1"/>
    <s v="Regina Golden                                  "/>
    <s v="NULL"/>
    <x v="0"/>
    <n v="27"/>
    <n v="22"/>
    <n v="20211"/>
    <n v="1"/>
    <x v="0"/>
    <n v="6195"/>
    <s v="NULL"/>
    <x v="1"/>
    <x v="0"/>
    <n v="0"/>
    <n v="0"/>
    <n v="0"/>
    <x v="1"/>
    <n v="0"/>
    <n v="10712108"/>
    <x v="0"/>
    <x v="0"/>
  </r>
  <r>
    <n v="163265451"/>
    <s v="Phillips"/>
    <s v="Annette"/>
    <s v="CareerSource Chipola - 4130 - Marianna"/>
    <x v="2"/>
    <x v="2"/>
    <s v="Regina Golden                                  "/>
    <s v="NULL"/>
    <x v="0"/>
    <n v="693"/>
    <n v="689"/>
    <n v="20211"/>
    <n v="1"/>
    <x v="0"/>
    <n v="4293"/>
    <n v="20191014"/>
    <x v="0"/>
    <x v="0"/>
    <n v="0"/>
    <n v="20212"/>
    <n v="1"/>
    <x v="0"/>
    <n v="3373.5"/>
    <n v="15368974"/>
    <x v="1"/>
    <x v="1"/>
  </r>
  <r>
    <n v="164363442"/>
    <s v="Pittman"/>
    <s v="Selentia"/>
    <s v="CareerSource Chipola - 4130 - Marianna"/>
    <x v="2"/>
    <x v="1"/>
    <s v="Regina Golden                                  "/>
    <s v="NULL"/>
    <x v="0"/>
    <n v="29"/>
    <n v="17"/>
    <n v="0"/>
    <n v="0"/>
    <x v="1"/>
    <n v="0"/>
    <s v="NULL"/>
    <x v="1"/>
    <x v="0"/>
    <n v="0"/>
    <n v="0"/>
    <n v="0"/>
    <x v="1"/>
    <n v="0"/>
    <n v="16037660"/>
    <x v="0"/>
    <x v="0"/>
  </r>
  <r>
    <n v="164362242"/>
    <s v="POTTER"/>
    <s v="COURTNEY"/>
    <s v="CareerSource Chipola - 4131 - Chipley"/>
    <x v="2"/>
    <x v="1"/>
    <s v="Regina Golden                                  "/>
    <s v="NULL"/>
    <x v="0"/>
    <n v="30"/>
    <n v="30"/>
    <n v="20211"/>
    <n v="1"/>
    <x v="0"/>
    <n v="5987"/>
    <n v="20191125"/>
    <x v="0"/>
    <x v="1"/>
    <n v="1"/>
    <n v="20212"/>
    <n v="1"/>
    <x v="0"/>
    <n v="1093.04"/>
    <n v="7589886"/>
    <x v="0"/>
    <x v="0"/>
  </r>
  <r>
    <n v="164370087"/>
    <s v="Purvis"/>
    <s v="Chanley"/>
    <s v="CareerSource Chipola - 4130 - Marianna"/>
    <x v="2"/>
    <x v="1"/>
    <s v="Regina Golden                                  "/>
    <s v="NULL"/>
    <x v="0"/>
    <n v="22"/>
    <n v="17"/>
    <n v="20211"/>
    <n v="1"/>
    <x v="0"/>
    <n v="5027"/>
    <n v="20190726"/>
    <x v="0"/>
    <x v="0"/>
    <n v="0"/>
    <n v="20212"/>
    <n v="1"/>
    <x v="0"/>
    <n v="4713.6099999999997"/>
    <n v="12004788"/>
    <x v="0"/>
    <x v="0"/>
  </r>
  <r>
    <n v="164139356"/>
    <s v="Pyles"/>
    <s v="Chrystle"/>
    <s v="CareerSource Chipola - 4130 - Marianna"/>
    <x v="2"/>
    <x v="0"/>
    <s v="Nikiema Long                                    "/>
    <s v="NULL"/>
    <x v="0"/>
    <n v="272"/>
    <n v="272"/>
    <n v="0"/>
    <n v="0"/>
    <x v="1"/>
    <n v="0"/>
    <s v="NULL"/>
    <x v="1"/>
    <x v="0"/>
    <n v="0"/>
    <n v="0"/>
    <n v="0"/>
    <x v="1"/>
    <n v="0"/>
    <n v="15963701"/>
    <x v="0"/>
    <x v="0"/>
  </r>
  <r>
    <n v="164376913"/>
    <s v="Raley"/>
    <s v="Misty"/>
    <s v="CareerSource Chipola - 4130 - Marianna"/>
    <x v="2"/>
    <x v="1"/>
    <s v="Amanda Hertensen                               "/>
    <s v="NULL"/>
    <x v="0"/>
    <n v="15"/>
    <n v="15"/>
    <n v="20211"/>
    <n v="1"/>
    <x v="0"/>
    <n v="5294"/>
    <s v="NULL"/>
    <x v="1"/>
    <x v="0"/>
    <n v="0"/>
    <n v="20212"/>
    <n v="1"/>
    <x v="0"/>
    <n v="5289.62"/>
    <n v="16059372"/>
    <x v="0"/>
    <x v="0"/>
  </r>
  <r>
    <n v="163377507"/>
    <s v="Redmon"/>
    <s v="Courtney"/>
    <s v="CareerSource Chipola - 4131 - Chipley"/>
    <x v="2"/>
    <x v="1"/>
    <s v="Regina Golden                                  "/>
    <s v="NULL"/>
    <x v="0"/>
    <n v="583"/>
    <n v="197"/>
    <n v="20211"/>
    <n v="1"/>
    <x v="0"/>
    <n v="1197"/>
    <n v="20210315"/>
    <x v="0"/>
    <x v="0"/>
    <n v="0"/>
    <n v="20212"/>
    <n v="1"/>
    <x v="0"/>
    <n v="10479.299999999999"/>
    <n v="13159492"/>
    <x v="1"/>
    <x v="0"/>
  </r>
  <r>
    <n v="164367714"/>
    <s v="Redmon"/>
    <s v="Ashlynn"/>
    <s v="CareerSource Chipola - 4130 - Marianna"/>
    <x v="2"/>
    <x v="0"/>
    <s v="Regina Golden                                  "/>
    <s v="NULL"/>
    <x v="0"/>
    <n v="24"/>
    <n v="17"/>
    <n v="20211"/>
    <n v="1"/>
    <x v="0"/>
    <n v="4265"/>
    <n v="20200928"/>
    <x v="0"/>
    <x v="1"/>
    <n v="1"/>
    <n v="20212"/>
    <n v="1"/>
    <x v="0"/>
    <n v="4886.25"/>
    <n v="15073514"/>
    <x v="0"/>
    <x v="0"/>
  </r>
  <r>
    <n v="164291525"/>
    <s v="Reed"/>
    <s v="De'Ante"/>
    <s v="CareerSource Chipola - 4130 - Marianna"/>
    <x v="2"/>
    <x v="0"/>
    <s v="Amanda Hertensen                               "/>
    <s v="NULL"/>
    <x v="0"/>
    <n v="108"/>
    <n v="87"/>
    <n v="0"/>
    <n v="0"/>
    <x v="1"/>
    <n v="0"/>
    <s v="NULL"/>
    <x v="1"/>
    <x v="0"/>
    <n v="0"/>
    <n v="0"/>
    <n v="0"/>
    <x v="1"/>
    <n v="0"/>
    <n v="16017951"/>
    <x v="0"/>
    <x v="0"/>
  </r>
  <r>
    <n v="164333078"/>
    <s v="Register"/>
    <s v="JESSICA"/>
    <s v="CareerSource Chipola - 4130 - Marianna"/>
    <x v="2"/>
    <x v="1"/>
    <s v="Regina Golden                                  "/>
    <s v="NULL"/>
    <x v="0"/>
    <n v="63"/>
    <n v="58"/>
    <n v="20211"/>
    <n v="1"/>
    <x v="0"/>
    <n v="4061"/>
    <n v="20190703"/>
    <x v="0"/>
    <x v="1"/>
    <n v="1"/>
    <n v="0"/>
    <n v="0"/>
    <x v="1"/>
    <n v="0"/>
    <n v="10041514"/>
    <x v="0"/>
    <x v="0"/>
  </r>
  <r>
    <n v="164160484"/>
    <s v="Riley"/>
    <s v="Chloe"/>
    <s v="CareerSource Chipola - 4130 - Marianna"/>
    <x v="2"/>
    <x v="0"/>
    <s v="Nikiema Long                                    "/>
    <s v="NULL"/>
    <x v="0"/>
    <n v="241"/>
    <n v="181"/>
    <n v="20211"/>
    <n v="1"/>
    <x v="0"/>
    <n v="495"/>
    <n v="20190504"/>
    <x v="0"/>
    <x v="1"/>
    <n v="1"/>
    <n v="20212"/>
    <n v="1"/>
    <x v="0"/>
    <n v="2967.37"/>
    <n v="15966741"/>
    <x v="0"/>
    <x v="0"/>
  </r>
  <r>
    <n v="163878191"/>
    <s v="ROLLINSON"/>
    <s v="BRIAN"/>
    <s v="CareerSource Chipola - 4130 - Marianna"/>
    <x v="2"/>
    <x v="2"/>
    <s v="Nikiema Long                                    "/>
    <s v="NULL"/>
    <x v="0"/>
    <n v="449"/>
    <n v="449"/>
    <n v="20211"/>
    <n v="1"/>
    <x v="0"/>
    <n v="2592"/>
    <n v="20200622"/>
    <x v="0"/>
    <x v="1"/>
    <n v="1"/>
    <n v="20212"/>
    <n v="1"/>
    <x v="0"/>
    <n v="3877.5"/>
    <n v="9362102"/>
    <x v="3"/>
    <x v="3"/>
  </r>
  <r>
    <n v="164030528"/>
    <s v="RUSS"/>
    <s v="TAKIYAH"/>
    <s v="CareerSource Chipola - 4130 - Marianna"/>
    <x v="2"/>
    <x v="1"/>
    <s v="Regina Golden                                  "/>
    <s v="NULL"/>
    <x v="0"/>
    <n v="387"/>
    <n v="343"/>
    <n v="20211"/>
    <n v="1"/>
    <x v="0"/>
    <n v="10199"/>
    <s v="NULL"/>
    <x v="1"/>
    <x v="1"/>
    <n v="1"/>
    <n v="20212"/>
    <n v="1"/>
    <x v="0"/>
    <n v="10199.48"/>
    <n v="9393427"/>
    <x v="3"/>
    <x v="0"/>
  </r>
  <r>
    <n v="163387778"/>
    <s v="SAFFOLD"/>
    <s v="KENNETH"/>
    <s v="CareerSource Chipola - 4130 - Marianna"/>
    <x v="2"/>
    <x v="2"/>
    <s v="Nikiema Long                                    "/>
    <s v="NULL"/>
    <x v="0"/>
    <n v="575"/>
    <n v="140"/>
    <n v="20211"/>
    <n v="1"/>
    <x v="0"/>
    <n v="8077"/>
    <n v="20200919"/>
    <x v="0"/>
    <x v="1"/>
    <n v="1"/>
    <n v="20212"/>
    <n v="1"/>
    <x v="0"/>
    <n v="7473"/>
    <n v="9399605"/>
    <x v="1"/>
    <x v="0"/>
  </r>
  <r>
    <n v="164362852"/>
    <s v="Saffold"/>
    <s v="Jackira"/>
    <s v="CareerSource Chipola - 4130 - Marianna"/>
    <x v="2"/>
    <x v="1"/>
    <s v="Regina Golden                                  "/>
    <s v="NULL"/>
    <x v="0"/>
    <n v="30"/>
    <n v="17"/>
    <n v="20211"/>
    <n v="1"/>
    <x v="0"/>
    <n v="4023"/>
    <n v="20180212"/>
    <x v="0"/>
    <x v="0"/>
    <n v="0"/>
    <n v="20212"/>
    <n v="1"/>
    <x v="0"/>
    <n v="6297.62"/>
    <n v="14852460"/>
    <x v="0"/>
    <x v="0"/>
  </r>
  <r>
    <n v="164260406"/>
    <s v="Sasser"/>
    <s v="Jennifer"/>
    <s v="CareerSource Chipola - 4130 - Marianna"/>
    <x v="2"/>
    <x v="1"/>
    <s v="Nikiema Long                                    "/>
    <s v="NULL"/>
    <x v="0"/>
    <n v="143"/>
    <n v="143"/>
    <n v="0"/>
    <n v="0"/>
    <x v="1"/>
    <n v="0"/>
    <s v="NULL"/>
    <x v="1"/>
    <x v="0"/>
    <n v="0"/>
    <n v="0"/>
    <n v="0"/>
    <x v="1"/>
    <n v="0"/>
    <n v="15994312"/>
    <x v="0"/>
    <x v="0"/>
  </r>
  <r>
    <n v="163880619"/>
    <s v="Sendon"/>
    <s v="Shaun"/>
    <s v="CareerSource Chipola - 4130 - Marianna"/>
    <x v="2"/>
    <x v="2"/>
    <s v="Nikiema Long                                    "/>
    <s v="NULL"/>
    <x v="0"/>
    <n v="448"/>
    <n v="441"/>
    <n v="20211"/>
    <n v="1"/>
    <x v="0"/>
    <n v="5362"/>
    <n v="20200618"/>
    <x v="0"/>
    <x v="0"/>
    <n v="0"/>
    <n v="20212"/>
    <n v="1"/>
    <x v="0"/>
    <n v="4890"/>
    <n v="15824559"/>
    <x v="3"/>
    <x v="3"/>
  </r>
  <r>
    <n v="162675428"/>
    <s v="SHERMAN"/>
    <s v="ANDREW"/>
    <s v="CareerSource Chipola - 4130 - Marianna"/>
    <x v="2"/>
    <x v="1"/>
    <s v="Nikiema Long                                    "/>
    <s v="NULL"/>
    <x v="0"/>
    <n v="1123"/>
    <n v="1093"/>
    <n v="20211"/>
    <n v="1"/>
    <x v="0"/>
    <n v="6611"/>
    <n v="20181129"/>
    <x v="0"/>
    <x v="1"/>
    <n v="1"/>
    <n v="20212"/>
    <n v="1"/>
    <x v="0"/>
    <n v="8297.0300000000007"/>
    <n v="10425628"/>
    <x v="2"/>
    <x v="2"/>
  </r>
  <r>
    <n v="163117578"/>
    <s v="Siebert"/>
    <s v="Steven"/>
    <s v="CareerSource Chipola - 4130 - Marianna"/>
    <x v="2"/>
    <x v="2"/>
    <s v="Nikiema Long                                    "/>
    <s v="NULL"/>
    <x v="0"/>
    <n v="737"/>
    <n v="128"/>
    <n v="20211"/>
    <n v="1"/>
    <x v="0"/>
    <n v="6540"/>
    <n v="20200114"/>
    <x v="0"/>
    <x v="1"/>
    <n v="1"/>
    <n v="20212"/>
    <n v="1"/>
    <x v="0"/>
    <n v="6240"/>
    <n v="15161552"/>
    <x v="2"/>
    <x v="0"/>
  </r>
  <r>
    <n v="164031015"/>
    <s v="Smith"/>
    <s v="Jordan"/>
    <s v="CareerSource Chipola - 4130 - Marianna"/>
    <x v="2"/>
    <x v="0"/>
    <s v="Regina Golden                                  "/>
    <s v="NULL"/>
    <x v="0"/>
    <n v="387"/>
    <n v="342"/>
    <n v="0"/>
    <n v="0"/>
    <x v="1"/>
    <n v="0"/>
    <n v="20200210"/>
    <x v="0"/>
    <x v="0"/>
    <n v="0"/>
    <n v="0"/>
    <n v="0"/>
    <x v="1"/>
    <n v="0"/>
    <n v="13833033"/>
    <x v="3"/>
    <x v="0"/>
  </r>
  <r>
    <n v="162837764"/>
    <s v="Smith"/>
    <s v="Gerald"/>
    <s v="CareerSource Chipola - 4130 - Marianna"/>
    <x v="2"/>
    <x v="2"/>
    <s v="Nikiema Long                                    "/>
    <s v="NULL"/>
    <x v="0"/>
    <n v="1025"/>
    <n v="73"/>
    <n v="20211"/>
    <n v="1"/>
    <x v="0"/>
    <n v="6339"/>
    <n v="20181114"/>
    <x v="0"/>
    <x v="1"/>
    <n v="1"/>
    <n v="20212"/>
    <n v="1"/>
    <x v="0"/>
    <n v="7537.5"/>
    <n v="15183088"/>
    <x v="2"/>
    <x v="0"/>
  </r>
  <r>
    <n v="164279897"/>
    <s v="Smith"/>
    <s v="Johnterris"/>
    <s v="CareerSource Chipola - 4130 - Marianna"/>
    <x v="2"/>
    <x v="2"/>
    <s v="Nikiema Long                                    "/>
    <s v="NULL"/>
    <x v="0"/>
    <n v="121"/>
    <n v="121"/>
    <n v="0"/>
    <n v="0"/>
    <x v="1"/>
    <n v="0"/>
    <n v="20210511"/>
    <x v="0"/>
    <x v="0"/>
    <n v="0"/>
    <n v="20212"/>
    <n v="1"/>
    <x v="0"/>
    <n v="2970"/>
    <n v="15786779"/>
    <x v="0"/>
    <x v="0"/>
  </r>
  <r>
    <n v="163858582"/>
    <s v="Snell"/>
    <s v="Cornelius"/>
    <s v="CareerSource Chipola - 4130 - Marianna"/>
    <x v="2"/>
    <x v="2"/>
    <s v="Nikiema Long                                    "/>
    <s v="NULL"/>
    <x v="0"/>
    <n v="457"/>
    <n v="140"/>
    <n v="20211"/>
    <n v="1"/>
    <x v="0"/>
    <n v="3900"/>
    <n v="20200608"/>
    <x v="0"/>
    <x v="1"/>
    <n v="1"/>
    <n v="20212"/>
    <n v="1"/>
    <x v="0"/>
    <n v="5655"/>
    <n v="15171729"/>
    <x v="3"/>
    <x v="0"/>
  </r>
  <r>
    <n v="164284191"/>
    <s v="Snelling"/>
    <s v="Del'Quan"/>
    <s v="CareerSource Chipola - 4130 - Marianna"/>
    <x v="2"/>
    <x v="0"/>
    <s v="Regina Golden                                  "/>
    <s v="NULL"/>
    <x v="0"/>
    <n v="115"/>
    <n v="115"/>
    <n v="0"/>
    <n v="0"/>
    <x v="1"/>
    <n v="0"/>
    <s v="NULL"/>
    <x v="1"/>
    <x v="0"/>
    <n v="0"/>
    <n v="20212"/>
    <n v="1"/>
    <x v="0"/>
    <n v="850"/>
    <n v="16016093"/>
    <x v="0"/>
    <x v="0"/>
  </r>
  <r>
    <n v="164098900"/>
    <s v="Spates"/>
    <s v="Cordell"/>
    <s v="CareerSource Chipola - 4130 - Marianna"/>
    <x v="2"/>
    <x v="0"/>
    <s v="Nikiema Long                                    "/>
    <s v="NULL"/>
    <x v="0"/>
    <n v="317"/>
    <n v="302"/>
    <n v="0"/>
    <n v="0"/>
    <x v="1"/>
    <n v="0"/>
    <n v="20200211"/>
    <x v="0"/>
    <x v="0"/>
    <n v="0"/>
    <n v="20212"/>
    <n v="1"/>
    <x v="0"/>
    <n v="1426.55"/>
    <n v="15949775"/>
    <x v="0"/>
    <x v="0"/>
  </r>
  <r>
    <n v="164206313"/>
    <s v="Staley"/>
    <s v="Christian"/>
    <s v="CareerSource Chipola - 4130 - Marianna"/>
    <x v="2"/>
    <x v="1"/>
    <s v="Regina Golden                                  "/>
    <s v="NULL"/>
    <x v="0"/>
    <n v="199"/>
    <n v="184"/>
    <n v="20211"/>
    <n v="1"/>
    <x v="0"/>
    <n v="8842"/>
    <n v="20200710"/>
    <x v="0"/>
    <x v="0"/>
    <n v="0"/>
    <n v="20212"/>
    <n v="1"/>
    <x v="0"/>
    <n v="1212.3499999999999"/>
    <n v="14533271"/>
    <x v="0"/>
    <x v="0"/>
  </r>
  <r>
    <n v="164336269"/>
    <s v="STEPHENS"/>
    <s v="COLBY"/>
    <s v="CareerSource Chipola - 4130 - Marianna"/>
    <x v="2"/>
    <x v="3"/>
    <s v="Amanda Hertensen                               "/>
    <s v="NULL"/>
    <x v="0"/>
    <n v="58"/>
    <n v="56"/>
    <n v="20211"/>
    <n v="1"/>
    <x v="0"/>
    <n v="4201"/>
    <s v="NULL"/>
    <x v="1"/>
    <x v="1"/>
    <n v="1"/>
    <n v="20212"/>
    <n v="1"/>
    <x v="0"/>
    <n v="788.6"/>
    <n v="12253097"/>
    <x v="0"/>
    <x v="0"/>
  </r>
  <r>
    <n v="164169736"/>
    <s v="Stinson"/>
    <s v="Steven"/>
    <s v="CareerSource Chipola - 4131 - Chipley"/>
    <x v="2"/>
    <x v="0"/>
    <s v="Regina Golden                                  "/>
    <s v="NULL"/>
    <x v="0"/>
    <n v="233"/>
    <n v="192"/>
    <n v="0"/>
    <n v="0"/>
    <x v="1"/>
    <n v="0"/>
    <s v="NULL"/>
    <x v="1"/>
    <x v="0"/>
    <n v="0"/>
    <n v="0"/>
    <n v="0"/>
    <x v="1"/>
    <n v="0"/>
    <n v="15976052"/>
    <x v="0"/>
    <x v="0"/>
  </r>
  <r>
    <n v="164291593"/>
    <s v="Switzer"/>
    <s v="Robert"/>
    <s v="CareerSource Chipola - 4130 - Marianna"/>
    <x v="2"/>
    <x v="0"/>
    <s v="Amanda Hertensen                               "/>
    <s v="NULL"/>
    <x v="0"/>
    <n v="108"/>
    <n v="93"/>
    <n v="0"/>
    <n v="0"/>
    <x v="1"/>
    <n v="0"/>
    <s v="NULL"/>
    <x v="1"/>
    <x v="0"/>
    <n v="0"/>
    <n v="0"/>
    <n v="0"/>
    <x v="1"/>
    <n v="0"/>
    <n v="16018001"/>
    <x v="0"/>
    <x v="0"/>
  </r>
  <r>
    <n v="164106006"/>
    <s v="Taylor"/>
    <s v="Marni"/>
    <s v="CareerSource Chipola - 4131 - Chipley"/>
    <x v="2"/>
    <x v="2"/>
    <s v="Nikiema Long                                    "/>
    <s v="NULL"/>
    <x v="0"/>
    <n v="311"/>
    <n v="227"/>
    <n v="20211"/>
    <n v="1"/>
    <x v="0"/>
    <n v="4231"/>
    <n v="20210118"/>
    <x v="0"/>
    <x v="0"/>
    <n v="0"/>
    <n v="20212"/>
    <n v="1"/>
    <x v="0"/>
    <n v="5921.5"/>
    <n v="11827403"/>
    <x v="0"/>
    <x v="0"/>
  </r>
  <r>
    <n v="162940996"/>
    <s v="Terry"/>
    <s v="Taylor"/>
    <s v="CareerSource Chipola - 4130 - Marianna"/>
    <x v="2"/>
    <x v="2"/>
    <s v="Nikiema Long                                    "/>
    <s v="NULL"/>
    <x v="0"/>
    <n v="948"/>
    <n v="458"/>
    <n v="20211"/>
    <n v="1"/>
    <x v="0"/>
    <n v="4796"/>
    <n v="20190130"/>
    <x v="0"/>
    <x v="1"/>
    <n v="1"/>
    <n v="20212"/>
    <n v="1"/>
    <x v="0"/>
    <n v="4972.5"/>
    <n v="15233992"/>
    <x v="2"/>
    <x v="3"/>
  </r>
  <r>
    <n v="162841079"/>
    <s v="Thomas"/>
    <s v="Eligah"/>
    <s v="CareerSource Chipola - 4131 - Chipley"/>
    <x v="2"/>
    <x v="2"/>
    <s v="Nikiema Long                                    "/>
    <s v="NULL"/>
    <x v="0"/>
    <n v="1023"/>
    <n v="275"/>
    <n v="20211"/>
    <n v="1"/>
    <x v="0"/>
    <n v="6136"/>
    <n v="20201201"/>
    <x v="0"/>
    <x v="1"/>
    <n v="1"/>
    <n v="20212"/>
    <n v="1"/>
    <x v="0"/>
    <n v="5876"/>
    <n v="14431815"/>
    <x v="2"/>
    <x v="0"/>
  </r>
  <r>
    <n v="162877718"/>
    <s v="THREATTS"/>
    <s v="JUANITA"/>
    <s v="CareerSource Chipola - 4130 - Marianna"/>
    <x v="2"/>
    <x v="1"/>
    <s v="Regina Golden                                  "/>
    <s v="NULL"/>
    <x v="0"/>
    <n v="996"/>
    <n v="967"/>
    <n v="0"/>
    <n v="0"/>
    <x v="1"/>
    <n v="0"/>
    <n v="20210405"/>
    <x v="0"/>
    <x v="1"/>
    <n v="1"/>
    <n v="20212"/>
    <n v="1"/>
    <x v="0"/>
    <n v="1997.86"/>
    <n v="14284947"/>
    <x v="2"/>
    <x v="2"/>
  </r>
  <r>
    <n v="163142996"/>
    <s v="TOOMBS"/>
    <s v="CEDRIC"/>
    <s v="CareerSource Chipola - 4130 - Marianna"/>
    <x v="2"/>
    <x v="2"/>
    <s v="Nikiema Long                                    "/>
    <s v="NULL"/>
    <x v="0"/>
    <n v="793"/>
    <n v="128"/>
    <n v="20211"/>
    <n v="1"/>
    <x v="0"/>
    <n v="7863"/>
    <n v="20190708"/>
    <x v="0"/>
    <x v="0"/>
    <n v="0"/>
    <n v="20212"/>
    <n v="1"/>
    <x v="0"/>
    <n v="6465"/>
    <n v="9651089"/>
    <x v="2"/>
    <x v="0"/>
  </r>
  <r>
    <n v="163260519"/>
    <s v="TOWNSEND"/>
    <s v="TORRANCE"/>
    <s v="CareerSource Chipola - 4130 - Marianna"/>
    <x v="2"/>
    <x v="2"/>
    <s v="Nikiema Long                                    "/>
    <s v="NULL"/>
    <x v="0"/>
    <n v="696"/>
    <n v="696"/>
    <n v="0"/>
    <n v="0"/>
    <x v="1"/>
    <n v="0"/>
    <n v="20181107"/>
    <x v="0"/>
    <x v="0"/>
    <n v="0"/>
    <n v="0"/>
    <n v="0"/>
    <x v="1"/>
    <n v="0"/>
    <n v="9660345"/>
    <x v="1"/>
    <x v="1"/>
  </r>
  <r>
    <n v="164245850"/>
    <s v="VERSAGE"/>
    <s v="JANET"/>
    <s v="CareerSource Chipola - 4130 - Marianna"/>
    <x v="2"/>
    <x v="2"/>
    <s v="Nikiema Long                                    "/>
    <s v="NULL"/>
    <x v="0"/>
    <n v="163"/>
    <n v="149"/>
    <n v="20211"/>
    <n v="1"/>
    <x v="0"/>
    <n v="851"/>
    <n v="20210406"/>
    <x v="0"/>
    <x v="0"/>
    <n v="0"/>
    <n v="20212"/>
    <n v="1"/>
    <x v="0"/>
    <n v="2502.5"/>
    <n v="9966301"/>
    <x v="0"/>
    <x v="0"/>
  </r>
  <r>
    <n v="163862693"/>
    <s v="Vickery"/>
    <s v="Marty"/>
    <s v="CareerSource Chipola - 4130 - Marianna"/>
    <x v="2"/>
    <x v="2"/>
    <s v="Nikiema Long                                    "/>
    <s v="NULL"/>
    <x v="0"/>
    <n v="456"/>
    <n v="456"/>
    <n v="20211"/>
    <n v="1"/>
    <x v="0"/>
    <n v="5389"/>
    <n v="20200615"/>
    <x v="0"/>
    <x v="1"/>
    <n v="1"/>
    <n v="20212"/>
    <n v="1"/>
    <x v="0"/>
    <n v="1882.5"/>
    <n v="15812786"/>
    <x v="3"/>
    <x v="3"/>
  </r>
  <r>
    <n v="164291544"/>
    <s v="Watson"/>
    <s v="Journee"/>
    <s v="CareerSource Chipola - 4130 - Marianna"/>
    <x v="2"/>
    <x v="0"/>
    <s v="Amanda Hertensen                               "/>
    <s v="NULL"/>
    <x v="0"/>
    <n v="108"/>
    <n v="93"/>
    <n v="20211"/>
    <n v="1"/>
    <x v="0"/>
    <n v="1383"/>
    <n v="20210527"/>
    <x v="0"/>
    <x v="0"/>
    <n v="0"/>
    <n v="20212"/>
    <n v="1"/>
    <x v="0"/>
    <n v="806.1"/>
    <n v="16018018"/>
    <x v="0"/>
    <x v="0"/>
  </r>
  <r>
    <n v="164260552"/>
    <s v="WEISS"/>
    <s v="PAUL"/>
    <s v="CareerSource Chipola - 4130 - Marianna"/>
    <x v="2"/>
    <x v="3"/>
    <s v="Regina Golden                                  "/>
    <s v="NULL"/>
    <x v="0"/>
    <n v="143"/>
    <n v="51"/>
    <n v="0"/>
    <n v="0"/>
    <x v="1"/>
    <n v="0"/>
    <n v="20191008"/>
    <x v="0"/>
    <x v="1"/>
    <n v="1"/>
    <n v="0"/>
    <n v="0"/>
    <x v="1"/>
    <n v="0"/>
    <n v="15027304"/>
    <x v="0"/>
    <x v="0"/>
  </r>
  <r>
    <n v="164372027"/>
    <s v="Wierman"/>
    <s v="Carolyn"/>
    <s v="CareerSource Chipola - 4130 - Marianna"/>
    <x v="2"/>
    <x v="1"/>
    <s v="Regina Golden                                  "/>
    <s v="NULL"/>
    <x v="0"/>
    <n v="20"/>
    <n v="17"/>
    <n v="20211"/>
    <n v="1"/>
    <x v="0"/>
    <n v="2363"/>
    <n v="20210301"/>
    <x v="0"/>
    <x v="0"/>
    <n v="0"/>
    <n v="20212"/>
    <n v="1"/>
    <x v="0"/>
    <n v="4307.33"/>
    <n v="16040350"/>
    <x v="0"/>
    <x v="0"/>
  </r>
  <r>
    <n v="164206272"/>
    <s v="Wilhite"/>
    <s v="Crystal"/>
    <s v="CareerSource Chipola - 4131 - Chipley"/>
    <x v="2"/>
    <x v="1"/>
    <s v="Regina Golden                                  "/>
    <s v="NULL"/>
    <x v="0"/>
    <n v="199"/>
    <n v="182"/>
    <n v="20211"/>
    <n v="1"/>
    <x v="0"/>
    <n v="5138"/>
    <n v="20210107"/>
    <x v="0"/>
    <x v="1"/>
    <n v="1"/>
    <n v="20212"/>
    <n v="1"/>
    <x v="0"/>
    <n v="3890.44"/>
    <n v="15987347"/>
    <x v="0"/>
    <x v="0"/>
  </r>
  <r>
    <n v="163152588"/>
    <s v="Williams"/>
    <s v="Qualin"/>
    <s v="CareerSource Chipola - 4130 - Marianna"/>
    <x v="2"/>
    <x v="2"/>
    <s v="Nikiema Long                                    "/>
    <s v="NULL"/>
    <x v="0"/>
    <n v="785"/>
    <n v="785"/>
    <n v="0"/>
    <n v="0"/>
    <x v="1"/>
    <n v="0"/>
    <n v="20210201"/>
    <x v="0"/>
    <x v="1"/>
    <n v="1"/>
    <n v="0"/>
    <n v="0"/>
    <x v="1"/>
    <n v="0"/>
    <n v="12732629"/>
    <x v="2"/>
    <x v="2"/>
  </r>
  <r>
    <n v="163346738"/>
    <s v="Williams"/>
    <s v="Cody"/>
    <s v="CareerSource Chipola - 4130 - Marianna"/>
    <x v="2"/>
    <x v="0"/>
    <s v="Regina Golden                                  "/>
    <s v="NULL"/>
    <x v="0"/>
    <n v="612"/>
    <n v="605"/>
    <n v="0"/>
    <n v="0"/>
    <x v="1"/>
    <n v="0"/>
    <n v="20200819"/>
    <x v="0"/>
    <x v="0"/>
    <n v="0"/>
    <n v="0"/>
    <n v="0"/>
    <x v="1"/>
    <n v="0"/>
    <n v="15071102"/>
    <x v="1"/>
    <x v="1"/>
  </r>
  <r>
    <n v="164135043"/>
    <s v="Young"/>
    <s v="Jessica"/>
    <s v="CareerSource Chipola - 4131 - Chipley"/>
    <x v="2"/>
    <x v="2"/>
    <s v="Nikiema Long                                    "/>
    <s v="NULL"/>
    <x v="0"/>
    <n v="276"/>
    <n v="274"/>
    <n v="20211"/>
    <n v="1"/>
    <x v="0"/>
    <n v="4260"/>
    <n v="20201203"/>
    <x v="0"/>
    <x v="1"/>
    <n v="1"/>
    <n v="20212"/>
    <n v="1"/>
    <x v="0"/>
    <n v="4134"/>
    <n v="12290148"/>
    <x v="0"/>
    <x v="0"/>
  </r>
  <r>
    <n v="163308214"/>
    <s v="Allen"/>
    <s v="Alfred"/>
    <s v="CareerSource Gulf Coast - 4112-Franklin Job Center"/>
    <x v="3"/>
    <x v="2"/>
    <s v="Valentina Webb                                    "/>
    <s v="NULL"/>
    <x v="0"/>
    <n v="654"/>
    <n v="654"/>
    <n v="20211"/>
    <n v="1"/>
    <x v="0"/>
    <n v="6667"/>
    <n v="20210614"/>
    <x v="0"/>
    <x v="1"/>
    <n v="1"/>
    <n v="20212"/>
    <n v="1"/>
    <x v="0"/>
    <n v="7804.2"/>
    <n v="15363885"/>
    <x v="1"/>
    <x v="1"/>
  </r>
  <r>
    <n v="164361558"/>
    <s v="ALVARO"/>
    <s v="JACQUELINE"/>
    <s v="CareerSource Gulf Coast - 4122- Workforce Training"/>
    <x v="3"/>
    <x v="1"/>
    <s v="Joan Hamm                                    "/>
    <s v="NULL"/>
    <x v="0"/>
    <n v="31"/>
    <n v="31"/>
    <n v="20211"/>
    <n v="1"/>
    <x v="0"/>
    <n v="5151"/>
    <n v="20180423"/>
    <x v="0"/>
    <x v="1"/>
    <n v="1"/>
    <n v="20212"/>
    <n v="1"/>
    <x v="0"/>
    <n v="5251.2"/>
    <n v="10027970"/>
    <x v="0"/>
    <x v="0"/>
  </r>
  <r>
    <n v="163262674"/>
    <s v="Arnold"/>
    <s v="Marletta"/>
    <s v="CareerSource Gulf Coast - 4101 Community Resource"/>
    <x v="3"/>
    <x v="2"/>
    <s v="Valentina Webb                                    "/>
    <s v="NULL"/>
    <x v="0"/>
    <n v="668"/>
    <n v="122"/>
    <n v="20211"/>
    <n v="1"/>
    <x v="0"/>
    <n v="4138"/>
    <n v="20191114"/>
    <x v="0"/>
    <x v="1"/>
    <n v="1"/>
    <n v="20212"/>
    <n v="1"/>
    <x v="0"/>
    <n v="5786.25"/>
    <n v="15358712"/>
    <x v="1"/>
    <x v="0"/>
  </r>
  <r>
    <n v="164376519"/>
    <s v="BAILEY"/>
    <s v="HEAVENLY"/>
    <s v="CareerSource Gulf Coast-4123-Gulf Franklin Center"/>
    <x v="3"/>
    <x v="2"/>
    <s v="Valentina Webb                                    "/>
    <s v="NULL"/>
    <x v="0"/>
    <n v="17"/>
    <n v="17"/>
    <n v="20211"/>
    <n v="1"/>
    <x v="0"/>
    <n v="9816"/>
    <s v="NULL"/>
    <x v="1"/>
    <x v="0"/>
    <n v="0"/>
    <n v="20212"/>
    <n v="1"/>
    <x v="0"/>
    <n v="6045"/>
    <n v="7714105"/>
    <x v="0"/>
    <x v="0"/>
  </r>
  <r>
    <n v="164349236"/>
    <s v="Bailey"/>
    <s v="Tiffany"/>
    <s v="CareerSource Gulf Coast-4123-Gulf Franklin Center"/>
    <x v="3"/>
    <x v="1"/>
    <s v="Cathy Rutherford                              "/>
    <s v="NULL"/>
    <x v="0"/>
    <n v="44"/>
    <n v="21"/>
    <n v="0"/>
    <n v="0"/>
    <x v="1"/>
    <n v="0"/>
    <n v="20180330"/>
    <x v="0"/>
    <x v="1"/>
    <n v="1"/>
    <n v="20212"/>
    <n v="1"/>
    <x v="0"/>
    <n v="7518.92"/>
    <n v="10074218"/>
    <x v="0"/>
    <x v="0"/>
  </r>
  <r>
    <n v="164318463"/>
    <s v="BATEY"/>
    <s v="KENNY"/>
    <s v="CareerSource Gulf Coast - 4125- Job Center"/>
    <x v="3"/>
    <x v="2"/>
    <s v="Dewy Powell                                  "/>
    <s v="NULL"/>
    <x v="0"/>
    <n v="76"/>
    <n v="66"/>
    <n v="20211"/>
    <n v="1"/>
    <x v="0"/>
    <n v="1696"/>
    <n v="20200127"/>
    <x v="0"/>
    <x v="1"/>
    <n v="1"/>
    <n v="0"/>
    <n v="0"/>
    <x v="1"/>
    <n v="0"/>
    <n v="12425429"/>
    <x v="0"/>
    <x v="0"/>
  </r>
  <r>
    <n v="163242919"/>
    <s v="Bernabe"/>
    <s v="Catarina"/>
    <s v="CareerSource Gulf Coast - 4112-Franklin Job Center"/>
    <x v="3"/>
    <x v="2"/>
    <s v="Valentina Webb                                    "/>
    <s v="NULL"/>
    <x v="0"/>
    <n v="710"/>
    <n v="710"/>
    <n v="20211"/>
    <n v="1"/>
    <x v="0"/>
    <n v="7711"/>
    <n v="20210209"/>
    <x v="0"/>
    <x v="1"/>
    <n v="1"/>
    <n v="20212"/>
    <n v="1"/>
    <x v="0"/>
    <n v="9422.9500000000007"/>
    <n v="15334019"/>
    <x v="1"/>
    <x v="1"/>
  </r>
  <r>
    <n v="164351786"/>
    <s v="Blakely"/>
    <s v="Summer"/>
    <s v="CareerSource Gulf Coast - 4125- Job Center"/>
    <x v="3"/>
    <x v="1"/>
    <s v="Joan Hamm                                    "/>
    <s v="NULL"/>
    <x v="0"/>
    <n v="42"/>
    <n v="42"/>
    <n v="0"/>
    <n v="0"/>
    <x v="1"/>
    <n v="0"/>
    <s v="NULL"/>
    <x v="1"/>
    <x v="0"/>
    <n v="0"/>
    <n v="0"/>
    <n v="0"/>
    <x v="1"/>
    <n v="0"/>
    <n v="12374002"/>
    <x v="0"/>
    <x v="0"/>
  </r>
  <r>
    <n v="164337671"/>
    <s v="BUSH                                    "/>
    <s v="TAMMY                                   "/>
    <s v="CareerSource Gulf Coast-4123-Gulf Franklin Center"/>
    <x v="3"/>
    <x v="1"/>
    <s v="Cathy Rutherford                              "/>
    <s v="NULL"/>
    <x v="0"/>
    <n v="57"/>
    <n v="21"/>
    <n v="20211"/>
    <n v="1"/>
    <x v="0"/>
    <n v="8565"/>
    <n v="20210722"/>
    <x v="0"/>
    <x v="1"/>
    <n v="1"/>
    <n v="20212"/>
    <n v="1"/>
    <x v="0"/>
    <n v="2738.9"/>
    <n v="7877998"/>
    <x v="0"/>
    <x v="0"/>
  </r>
  <r>
    <n v="164358950"/>
    <s v="Butterworth"/>
    <s v="Angela"/>
    <s v="CareerSource Gulf Coast-4123-Gulf Franklin Center"/>
    <x v="3"/>
    <x v="1"/>
    <s v="Cathy Rutherford                              "/>
    <s v="NULL"/>
    <x v="0"/>
    <n v="35"/>
    <n v="21"/>
    <n v="20211"/>
    <n v="1"/>
    <x v="0"/>
    <n v="6195"/>
    <s v="NULL"/>
    <x v="1"/>
    <x v="0"/>
    <n v="0"/>
    <n v="20212"/>
    <n v="1"/>
    <x v="0"/>
    <n v="9314.92"/>
    <n v="16042725"/>
    <x v="0"/>
    <x v="0"/>
  </r>
  <r>
    <n v="163338487"/>
    <s v="Byrd"/>
    <s v="Alexis"/>
    <s v="CareerSource Gulf Coast - 4125- Job Center"/>
    <x v="3"/>
    <x v="1"/>
    <s v="Angela McLane                                  "/>
    <s v="NULL"/>
    <x v="0"/>
    <n v="625"/>
    <n v="30"/>
    <n v="20211"/>
    <n v="1"/>
    <x v="0"/>
    <n v="83"/>
    <n v="20200911"/>
    <x v="0"/>
    <x v="1"/>
    <n v="1"/>
    <n v="0"/>
    <n v="0"/>
    <x v="1"/>
    <n v="0"/>
    <n v="13853584"/>
    <x v="1"/>
    <x v="0"/>
  </r>
  <r>
    <n v="164025502"/>
    <s v="Christy"/>
    <s v="Kimberly"/>
    <s v="CareerSource Gulf Coast - 4125- Job Center"/>
    <x v="3"/>
    <x v="1"/>
    <s v="Joan Hamm                                    "/>
    <s v="NULL"/>
    <x v="0"/>
    <n v="393"/>
    <n v="393"/>
    <n v="20211"/>
    <n v="1"/>
    <x v="0"/>
    <n v="4043"/>
    <s v="NULL"/>
    <x v="1"/>
    <x v="0"/>
    <n v="0"/>
    <n v="20212"/>
    <n v="1"/>
    <x v="0"/>
    <n v="4329.8900000000003"/>
    <n v="15918792"/>
    <x v="3"/>
    <x v="3"/>
  </r>
  <r>
    <n v="163103476"/>
    <s v="Collins"/>
    <s v="William"/>
    <s v="CareerSource Gulf Coast - 4112-Franklin Job Center"/>
    <x v="3"/>
    <x v="2"/>
    <s v="Valentina Webb                                    "/>
    <s v="NULL"/>
    <x v="0"/>
    <n v="822"/>
    <n v="416"/>
    <n v="20211"/>
    <n v="1"/>
    <x v="0"/>
    <n v="8639"/>
    <n v="20190603"/>
    <x v="0"/>
    <x v="0"/>
    <n v="0"/>
    <n v="20212"/>
    <n v="1"/>
    <x v="0"/>
    <n v="9672.84"/>
    <n v="14075017"/>
    <x v="2"/>
    <x v="3"/>
  </r>
  <r>
    <n v="164258296"/>
    <s v="Cox"/>
    <s v="Joshua"/>
    <s v="CareerSource Gulf Coast - 4125- Job Center"/>
    <x v="3"/>
    <x v="2"/>
    <s v="Dewy Powell                                  "/>
    <s v="NULL"/>
    <x v="0"/>
    <n v="148"/>
    <n v="122"/>
    <n v="20211"/>
    <n v="1"/>
    <x v="0"/>
    <n v="3463"/>
    <n v="20210407"/>
    <x v="0"/>
    <x v="0"/>
    <n v="0"/>
    <n v="20212"/>
    <n v="1"/>
    <x v="0"/>
    <n v="2400"/>
    <n v="15996068"/>
    <x v="0"/>
    <x v="0"/>
  </r>
  <r>
    <n v="163402890"/>
    <s v="Craven"/>
    <s v="Kane"/>
    <s v="DEO Help Desk - Email and Phone Contact"/>
    <x v="3"/>
    <x v="0"/>
    <s v="Linda Cohen                                   "/>
    <s v="NULL"/>
    <x v="0"/>
    <n v="566"/>
    <n v="566"/>
    <n v="20211"/>
    <n v="1"/>
    <x v="0"/>
    <n v="1655"/>
    <n v="20210126"/>
    <x v="0"/>
    <x v="0"/>
    <n v="0"/>
    <n v="0"/>
    <n v="0"/>
    <x v="1"/>
    <n v="0"/>
    <n v="15437171"/>
    <x v="1"/>
    <x v="1"/>
  </r>
  <r>
    <n v="164165033"/>
    <s v="DAVIS"/>
    <s v="WENDY"/>
    <s v="CareerSource Gulf Coast - 4125- Job Center"/>
    <x v="3"/>
    <x v="1"/>
    <s v="Joan Hamm                                    "/>
    <s v="NULL"/>
    <x v="0"/>
    <n v="238"/>
    <n v="238"/>
    <n v="20211"/>
    <n v="1"/>
    <x v="0"/>
    <n v="1716"/>
    <s v="NULL"/>
    <x v="1"/>
    <x v="1"/>
    <n v="1"/>
    <n v="20212"/>
    <n v="1"/>
    <x v="0"/>
    <n v="4695.93"/>
    <n v="12070167"/>
    <x v="0"/>
    <x v="0"/>
  </r>
  <r>
    <n v="161874995"/>
    <s v="Davis"/>
    <s v="Keyanna"/>
    <s v="CareerSource Gulf Coast - 4125- Job Center"/>
    <x v="3"/>
    <x v="0"/>
    <s v="Linda Cohen                                   "/>
    <n v="1"/>
    <x v="0"/>
    <n v="1476"/>
    <n v="1476"/>
    <n v="20211"/>
    <n v="1"/>
    <x v="0"/>
    <n v="5031"/>
    <n v="20181017"/>
    <x v="0"/>
    <x v="1"/>
    <n v="1"/>
    <n v="0"/>
    <n v="0"/>
    <x v="1"/>
    <n v="0"/>
    <n v="14218462"/>
    <x v="5"/>
    <x v="5"/>
  </r>
  <r>
    <n v="164164864"/>
    <s v="Decker"/>
    <s v="Shelby"/>
    <s v="CareerSource Gulf Coast - 4125- Job Center"/>
    <x v="3"/>
    <x v="1"/>
    <s v="Joan Hamm                                    "/>
    <s v="NULL"/>
    <x v="0"/>
    <n v="238"/>
    <n v="238"/>
    <n v="20211"/>
    <n v="1"/>
    <x v="0"/>
    <n v="4657"/>
    <n v="20201108"/>
    <x v="0"/>
    <x v="1"/>
    <n v="1"/>
    <n v="20212"/>
    <n v="1"/>
    <x v="0"/>
    <n v="7985.33"/>
    <n v="15973080"/>
    <x v="0"/>
    <x v="0"/>
  </r>
  <r>
    <n v="164172128"/>
    <s v="DORMAN"/>
    <s v="ELIZABETH"/>
    <s v="CareerSource Gulf Coast - 4125- Job Center"/>
    <x v="3"/>
    <x v="1"/>
    <s v="Joan Hamm                                    "/>
    <s v="NULL"/>
    <x v="0"/>
    <n v="231"/>
    <n v="231"/>
    <n v="20211"/>
    <n v="1"/>
    <x v="0"/>
    <n v="6559"/>
    <s v="NULL"/>
    <x v="1"/>
    <x v="1"/>
    <n v="1"/>
    <n v="20212"/>
    <n v="1"/>
    <x v="0"/>
    <n v="4265.09"/>
    <n v="15188195"/>
    <x v="0"/>
    <x v="0"/>
  </r>
  <r>
    <n v="164216769"/>
    <s v="DURDEN"/>
    <s v="DANIEL"/>
    <s v="CareerSource Gulf Coast - 4125- Job Center"/>
    <x v="3"/>
    <x v="2"/>
    <s v="Valentina Webb                                    "/>
    <s v="NULL"/>
    <x v="0"/>
    <n v="199"/>
    <n v="199"/>
    <n v="20211"/>
    <n v="1"/>
    <x v="0"/>
    <n v="3000"/>
    <n v="20210215"/>
    <x v="0"/>
    <x v="0"/>
    <n v="0"/>
    <n v="20212"/>
    <n v="1"/>
    <x v="0"/>
    <n v="7753.65"/>
    <n v="12890128"/>
    <x v="0"/>
    <x v="0"/>
  </r>
  <r>
    <n v="164205564"/>
    <s v="EDWARDS"/>
    <s v="ANITA"/>
    <s v="CareerSource Gulf Coast - 4125- Job Center"/>
    <x v="3"/>
    <x v="2"/>
    <s v="Dewy Powell                                  "/>
    <s v="NULL"/>
    <x v="0"/>
    <n v="202"/>
    <n v="192"/>
    <n v="20211"/>
    <n v="1"/>
    <x v="0"/>
    <n v="2400"/>
    <n v="20191019"/>
    <x v="0"/>
    <x v="1"/>
    <n v="1"/>
    <n v="0"/>
    <n v="0"/>
    <x v="1"/>
    <n v="0"/>
    <n v="11488249"/>
    <x v="0"/>
    <x v="0"/>
  </r>
  <r>
    <n v="164370783"/>
    <s v="Fakhari"/>
    <s v="Sidin"/>
    <s v="CareerSource Gulf Coast - 4125- Job Center"/>
    <x v="3"/>
    <x v="1"/>
    <s v="Joan Hamm                                    "/>
    <s v="NULL"/>
    <x v="0"/>
    <n v="21"/>
    <n v="21"/>
    <n v="20211"/>
    <n v="1"/>
    <x v="0"/>
    <n v="2128"/>
    <n v="20190816"/>
    <x v="0"/>
    <x v="1"/>
    <n v="1"/>
    <n v="20212"/>
    <n v="1"/>
    <x v="0"/>
    <n v="2574.92"/>
    <n v="16055943"/>
    <x v="0"/>
    <x v="0"/>
  </r>
  <r>
    <n v="164171077"/>
    <s v="Farrow"/>
    <s v="Allie"/>
    <s v="CareerSource Gulf Coast - 4125- Job Center"/>
    <x v="3"/>
    <x v="1"/>
    <s v="Joan Hamm                                    "/>
    <s v="NULL"/>
    <x v="0"/>
    <n v="232"/>
    <n v="232"/>
    <n v="20211"/>
    <n v="1"/>
    <x v="0"/>
    <n v="3284"/>
    <n v="20200121"/>
    <x v="0"/>
    <x v="1"/>
    <n v="1"/>
    <n v="20212"/>
    <n v="1"/>
    <x v="0"/>
    <n v="3577.19"/>
    <n v="15973539"/>
    <x v="0"/>
    <x v="0"/>
  </r>
  <r>
    <n v="164272560"/>
    <s v="Fender"/>
    <s v="Ronald"/>
    <s v="CareerSource Gulf Coast - 4125- Job Center"/>
    <x v="3"/>
    <x v="1"/>
    <s v="Angela McLane                                  "/>
    <s v="NULL"/>
    <x v="0"/>
    <n v="129"/>
    <n v="30"/>
    <n v="20211"/>
    <n v="1"/>
    <x v="0"/>
    <n v="1150"/>
    <n v="20210222"/>
    <x v="0"/>
    <x v="0"/>
    <n v="0"/>
    <n v="20212"/>
    <n v="1"/>
    <x v="0"/>
    <n v="11114.94"/>
    <n v="16008686"/>
    <x v="0"/>
    <x v="0"/>
  </r>
  <r>
    <n v="164248090"/>
    <s v="FITZPATRICK"/>
    <s v="KAYLA"/>
    <s v="CareerSource Gulf Coast - 4125- Job Center"/>
    <x v="3"/>
    <x v="1"/>
    <s v="Cathy Rutherford                              "/>
    <s v="NULL"/>
    <x v="0"/>
    <n v="160"/>
    <n v="160"/>
    <n v="20211"/>
    <n v="1"/>
    <x v="0"/>
    <n v="4351"/>
    <s v="NULL"/>
    <x v="1"/>
    <x v="1"/>
    <n v="1"/>
    <n v="0"/>
    <n v="0"/>
    <x v="1"/>
    <n v="0"/>
    <n v="12780041"/>
    <x v="0"/>
    <x v="0"/>
  </r>
  <r>
    <n v="164367466"/>
    <s v="Fontaine"/>
    <s v="Bailee"/>
    <s v="CareerSource Gulf Coast-4123-Gulf Franklin Center"/>
    <x v="3"/>
    <x v="1"/>
    <s v="Cathy Rutherford                              "/>
    <s v="NULL"/>
    <x v="0"/>
    <n v="24"/>
    <n v="23"/>
    <n v="20211"/>
    <n v="1"/>
    <x v="0"/>
    <n v="7550"/>
    <n v="20190520"/>
    <x v="0"/>
    <x v="1"/>
    <n v="1"/>
    <n v="20212"/>
    <n v="1"/>
    <x v="0"/>
    <n v="8510"/>
    <n v="15825904"/>
    <x v="0"/>
    <x v="0"/>
  </r>
  <r>
    <n v="164384023"/>
    <s v="FREEMAN"/>
    <s v="CHARLES"/>
    <s v="CareerSource Capital Region - 4135"/>
    <x v="3"/>
    <x v="2"/>
    <s v="Dewy Powell                                  "/>
    <s v="NULL"/>
    <x v="0"/>
    <n v="3"/>
    <n v="3"/>
    <n v="20211"/>
    <n v="1"/>
    <x v="0"/>
    <n v="4991"/>
    <n v="20210413"/>
    <x v="0"/>
    <x v="1"/>
    <n v="1"/>
    <n v="20212"/>
    <n v="1"/>
    <x v="0"/>
    <n v="290.5"/>
    <n v="15192921"/>
    <x v="0"/>
    <x v="0"/>
  </r>
  <r>
    <n v="164354583"/>
    <s v="Germany"/>
    <s v="Elesia"/>
    <s v="CareerSource Gulf Coast - 4125- Job Center"/>
    <x v="3"/>
    <x v="1"/>
    <s v="Joan Hamm                                    "/>
    <s v="NULL"/>
    <x v="0"/>
    <n v="38"/>
    <n v="38"/>
    <n v="0"/>
    <n v="0"/>
    <x v="1"/>
    <n v="0"/>
    <s v="NULL"/>
    <x v="1"/>
    <x v="0"/>
    <n v="0"/>
    <n v="0"/>
    <n v="0"/>
    <x v="1"/>
    <n v="0"/>
    <n v="16047705"/>
    <x v="0"/>
    <x v="0"/>
  </r>
  <r>
    <n v="164265982"/>
    <s v="Green"/>
    <s v="Sean"/>
    <s v="CareerSource Gulf Coast - 4125- Job Center"/>
    <x v="3"/>
    <x v="1"/>
    <s v="Joan Hamm                                    "/>
    <s v="NULL"/>
    <x v="0"/>
    <n v="136"/>
    <n v="114"/>
    <n v="20211"/>
    <n v="1"/>
    <x v="0"/>
    <n v="6447"/>
    <n v="20200801"/>
    <x v="0"/>
    <x v="0"/>
    <n v="0"/>
    <n v="20212"/>
    <n v="1"/>
    <x v="0"/>
    <n v="7264.63"/>
    <n v="16006937"/>
    <x v="0"/>
    <x v="0"/>
  </r>
  <r>
    <n v="163241021"/>
    <s v="Hamilton"/>
    <s v="QUENTIN"/>
    <s v="CareerSource Gulf Coast-4123-Gulf Franklin Center"/>
    <x v="3"/>
    <x v="2"/>
    <s v="Valentina Webb                                    "/>
    <s v="NULL"/>
    <x v="0"/>
    <n v="730"/>
    <n v="730"/>
    <n v="20211"/>
    <n v="1"/>
    <x v="0"/>
    <n v="6000"/>
    <n v="20190903"/>
    <x v="0"/>
    <x v="1"/>
    <n v="1"/>
    <n v="20212"/>
    <n v="1"/>
    <x v="0"/>
    <n v="7800"/>
    <n v="8595157"/>
    <x v="2"/>
    <x v="2"/>
  </r>
  <r>
    <n v="164371132"/>
    <s v="Hartsfield"/>
    <s v="Tyler"/>
    <s v="CareerSource Chipola - 4130 - Marianna"/>
    <x v="3"/>
    <x v="1"/>
    <s v="Joan Hamm                                    "/>
    <s v="NULL"/>
    <x v="0"/>
    <n v="21"/>
    <n v="21"/>
    <n v="20211"/>
    <n v="1"/>
    <x v="0"/>
    <n v="5563"/>
    <s v="NULL"/>
    <x v="1"/>
    <x v="0"/>
    <n v="0"/>
    <n v="20212"/>
    <n v="1"/>
    <x v="0"/>
    <n v="4855.53"/>
    <n v="14974822"/>
    <x v="0"/>
    <x v="0"/>
  </r>
  <r>
    <n v="164357093"/>
    <s v="Husband"/>
    <s v="Taylor"/>
    <s v="CareerSource Gulf Coast - 4125- Job Center"/>
    <x v="3"/>
    <x v="1"/>
    <s v="Joan Hamm                                    "/>
    <s v="NULL"/>
    <x v="0"/>
    <n v="36"/>
    <n v="36"/>
    <n v="20211"/>
    <n v="1"/>
    <x v="0"/>
    <n v="1460"/>
    <n v="20180123"/>
    <x v="0"/>
    <x v="0"/>
    <n v="0"/>
    <n v="20212"/>
    <n v="1"/>
    <x v="0"/>
    <n v="3632.91"/>
    <n v="16046838"/>
    <x v="0"/>
    <x v="0"/>
  </r>
  <r>
    <n v="164348209"/>
    <s v="Jackson"/>
    <s v="Domonique"/>
    <s v="CareerSource Gulf Coast - 4125- Job Center"/>
    <x v="3"/>
    <x v="1"/>
    <s v="Angela McLane                                  "/>
    <s v="NULL"/>
    <x v="0"/>
    <n v="45"/>
    <n v="45"/>
    <n v="20211"/>
    <n v="1"/>
    <x v="0"/>
    <n v="1038"/>
    <n v="20210601"/>
    <x v="0"/>
    <x v="0"/>
    <n v="0"/>
    <n v="20212"/>
    <n v="1"/>
    <x v="0"/>
    <n v="2321.37"/>
    <n v="9967670"/>
    <x v="0"/>
    <x v="0"/>
  </r>
  <r>
    <n v="164143677"/>
    <s v="JOHNSON"/>
    <s v="KARA"/>
    <s v="CareerSource Gulf Coast - 4125- Job Center"/>
    <x v="3"/>
    <x v="1"/>
    <s v="Angela McLane                                  "/>
    <s v="NULL"/>
    <x v="0"/>
    <n v="267"/>
    <n v="267"/>
    <n v="0"/>
    <n v="0"/>
    <x v="1"/>
    <n v="0"/>
    <n v="20200127"/>
    <x v="0"/>
    <x v="1"/>
    <n v="1"/>
    <n v="0"/>
    <n v="0"/>
    <x v="1"/>
    <n v="0"/>
    <n v="11099918"/>
    <x v="0"/>
    <x v="0"/>
  </r>
  <r>
    <n v="164143677"/>
    <s v="JOHNSON"/>
    <s v="KARA"/>
    <s v="CareerSource Gulf Coast - 4125- Job Center"/>
    <x v="3"/>
    <x v="3"/>
    <s v="Angela McLane                                  "/>
    <s v="NULL"/>
    <x v="0"/>
    <n v="267"/>
    <n v="176"/>
    <n v="0"/>
    <n v="0"/>
    <x v="1"/>
    <n v="0"/>
    <n v="20200127"/>
    <x v="0"/>
    <x v="1"/>
    <n v="1"/>
    <n v="0"/>
    <n v="0"/>
    <x v="1"/>
    <n v="0"/>
    <n v="11099918"/>
    <x v="0"/>
    <x v="0"/>
  </r>
  <r>
    <n v="163074292"/>
    <s v="Johnson Jr"/>
    <s v="Marcell"/>
    <s v="CareerSource Gulf Coast - 4101 Community Resource"/>
    <x v="3"/>
    <x v="2"/>
    <s v="Valentina Webb                                    "/>
    <s v="NULL"/>
    <x v="0"/>
    <n v="843"/>
    <n v="38"/>
    <n v="20211"/>
    <n v="1"/>
    <x v="0"/>
    <n v="6903"/>
    <n v="20200804"/>
    <x v="0"/>
    <x v="1"/>
    <n v="1"/>
    <n v="20212"/>
    <n v="1"/>
    <x v="0"/>
    <n v="8149.8"/>
    <n v="15192941"/>
    <x v="2"/>
    <x v="0"/>
  </r>
  <r>
    <n v="163885615"/>
    <s v="Joseph"/>
    <s v="Edward"/>
    <s v="CareerSource Gulf Coast - 4101 Community Resource"/>
    <x v="3"/>
    <x v="2"/>
    <s v="Valentina Webb                                    "/>
    <s v="NULL"/>
    <x v="0"/>
    <n v="437"/>
    <n v="359"/>
    <n v="20211"/>
    <n v="1"/>
    <x v="0"/>
    <n v="6750"/>
    <n v="20210428"/>
    <x v="0"/>
    <x v="0"/>
    <n v="0"/>
    <n v="20212"/>
    <n v="1"/>
    <x v="0"/>
    <n v="9142.17"/>
    <n v="15451726"/>
    <x v="3"/>
    <x v="0"/>
  </r>
  <r>
    <n v="164277757"/>
    <s v="Joyner"/>
    <s v="Logan"/>
    <s v="CareerSource Gulf Coast - 4125- Job Center"/>
    <x v="3"/>
    <x v="2"/>
    <s v="Dewy Powell                                  "/>
    <s v="NULL"/>
    <x v="0"/>
    <n v="122"/>
    <n v="122"/>
    <n v="20211"/>
    <n v="1"/>
    <x v="0"/>
    <n v="3689"/>
    <s v="NULL"/>
    <x v="1"/>
    <x v="0"/>
    <n v="0"/>
    <n v="0"/>
    <n v="0"/>
    <x v="1"/>
    <n v="0"/>
    <n v="16013196"/>
    <x v="0"/>
    <x v="0"/>
  </r>
  <r>
    <n v="163149546"/>
    <s v="Kelly"/>
    <s v="Douglas"/>
    <s v="CareerSource Gulf Coast-4123-Gulf Franklin Center"/>
    <x v="3"/>
    <x v="2"/>
    <s v="Valentina Webb                                    "/>
    <s v="NULL"/>
    <x v="0"/>
    <n v="780"/>
    <n v="780"/>
    <n v="20211"/>
    <n v="1"/>
    <x v="0"/>
    <n v="4237"/>
    <n v="20190715"/>
    <x v="0"/>
    <x v="0"/>
    <n v="0"/>
    <n v="20212"/>
    <n v="1"/>
    <x v="0"/>
    <n v="4245"/>
    <n v="15324176"/>
    <x v="2"/>
    <x v="2"/>
  </r>
  <r>
    <n v="164364474"/>
    <s v="Kovacs"/>
    <s v="Katelyn"/>
    <s v="CareerSource Gulf Coast - 4125- Job Center"/>
    <x v="3"/>
    <x v="1"/>
    <s v="Joan Hamm                                    "/>
    <s v="NULL"/>
    <x v="0"/>
    <n v="28"/>
    <n v="28"/>
    <n v="20211"/>
    <n v="1"/>
    <x v="0"/>
    <n v="2362"/>
    <s v="NULL"/>
    <x v="1"/>
    <x v="0"/>
    <n v="0"/>
    <n v="20212"/>
    <n v="1"/>
    <x v="0"/>
    <n v="3691.55"/>
    <n v="16048262"/>
    <x v="0"/>
    <x v="0"/>
  </r>
  <r>
    <n v="164341937"/>
    <s v="Lavalais"/>
    <s v="Savanna"/>
    <s v="CareerSource Gulf Coast - 4125- Job Center"/>
    <x v="3"/>
    <x v="1"/>
    <s v="Joan Hamm                                    "/>
    <s v="NULL"/>
    <x v="0"/>
    <n v="52"/>
    <n v="52"/>
    <n v="0"/>
    <n v="0"/>
    <x v="1"/>
    <n v="0"/>
    <s v="NULL"/>
    <x v="1"/>
    <x v="0"/>
    <n v="0"/>
    <n v="0"/>
    <n v="0"/>
    <x v="1"/>
    <n v="0"/>
    <n v="16040254"/>
    <x v="0"/>
    <x v="0"/>
  </r>
  <r>
    <n v="163586355"/>
    <s v="LEWIS"/>
    <s v="FREDDIE"/>
    <s v="CareerSource Gulf Coast - 4101 Community Resource"/>
    <x v="3"/>
    <x v="2"/>
    <s v="Valentina Webb                                    "/>
    <s v="NULL"/>
    <x v="0"/>
    <n v="521"/>
    <n v="521"/>
    <n v="20211"/>
    <n v="1"/>
    <x v="0"/>
    <n v="7920"/>
    <n v="20200329"/>
    <x v="0"/>
    <x v="1"/>
    <n v="1"/>
    <n v="20212"/>
    <n v="1"/>
    <x v="0"/>
    <n v="10056.24"/>
    <n v="14149458"/>
    <x v="3"/>
    <x v="3"/>
  </r>
  <r>
    <n v="163421129"/>
    <s v="LEWIS"/>
    <s v="PATRA"/>
    <s v="CareerSource Gulf Coast - 4125- Job Center"/>
    <x v="3"/>
    <x v="0"/>
    <s v="Linda Cohen                                   "/>
    <s v="NULL"/>
    <x v="0"/>
    <n v="559"/>
    <n v="559"/>
    <n v="20211"/>
    <n v="1"/>
    <x v="0"/>
    <n v="3413"/>
    <n v="20210424"/>
    <x v="0"/>
    <x v="1"/>
    <n v="1"/>
    <n v="20212"/>
    <n v="1"/>
    <x v="0"/>
    <n v="457.15"/>
    <n v="14527471"/>
    <x v="1"/>
    <x v="1"/>
  </r>
  <r>
    <n v="164148845"/>
    <s v="Lewis"/>
    <s v="Stephanie"/>
    <s v="CareerSource Gulf Coast-4123-Gulf Franklin Center"/>
    <x v="3"/>
    <x v="1"/>
    <s v="Cathy Rutherford                              "/>
    <s v="NULL"/>
    <x v="0"/>
    <n v="259"/>
    <n v="259"/>
    <n v="20211"/>
    <n v="1"/>
    <x v="0"/>
    <n v="12901"/>
    <n v="20181121"/>
    <x v="0"/>
    <x v="0"/>
    <n v="0"/>
    <n v="20212"/>
    <n v="1"/>
    <x v="0"/>
    <n v="11814.64"/>
    <n v="15965111"/>
    <x v="0"/>
    <x v="0"/>
  </r>
  <r>
    <n v="164358440"/>
    <s v="Liichow"/>
    <s v="Kimberly"/>
    <s v="CareerSource Gulf Coast - 4125- Job Center"/>
    <x v="3"/>
    <x v="1"/>
    <s v="Joan Hamm                                    "/>
    <s v="NULL"/>
    <x v="0"/>
    <n v="35"/>
    <n v="35"/>
    <n v="20211"/>
    <n v="1"/>
    <x v="0"/>
    <n v="4830"/>
    <s v="NULL"/>
    <x v="1"/>
    <x v="1"/>
    <n v="1"/>
    <n v="20212"/>
    <n v="1"/>
    <x v="0"/>
    <n v="5676.44"/>
    <n v="8694668"/>
    <x v="0"/>
    <x v="0"/>
  </r>
  <r>
    <n v="164280872"/>
    <s v="LINDER"/>
    <s v="MELODY"/>
    <s v="CareerSource Capital Region - 4135"/>
    <x v="3"/>
    <x v="1"/>
    <s v="Cathy Rutherford                              "/>
    <s v="NULL"/>
    <x v="0"/>
    <n v="120"/>
    <n v="120"/>
    <n v="20211"/>
    <n v="1"/>
    <x v="0"/>
    <n v="10150"/>
    <n v="20190823"/>
    <x v="0"/>
    <x v="0"/>
    <n v="0"/>
    <n v="20212"/>
    <n v="1"/>
    <x v="0"/>
    <n v="11874.31"/>
    <n v="13764319"/>
    <x v="0"/>
    <x v="0"/>
  </r>
  <r>
    <n v="164268177"/>
    <s v="Mason-Johnson"/>
    <s v="Logan"/>
    <s v="CareerSource Gulf Coast - 4125- Job Center"/>
    <x v="3"/>
    <x v="1"/>
    <s v="Angela McLane                                  "/>
    <s v="NULL"/>
    <x v="0"/>
    <n v="134"/>
    <n v="30"/>
    <n v="20211"/>
    <n v="1"/>
    <x v="0"/>
    <n v="4740"/>
    <n v="20210524"/>
    <x v="0"/>
    <x v="0"/>
    <n v="0"/>
    <n v="20212"/>
    <n v="1"/>
    <x v="0"/>
    <n v="2941.25"/>
    <n v="16005795"/>
    <x v="0"/>
    <x v="0"/>
  </r>
  <r>
    <n v="164106399"/>
    <s v="Mayhand"/>
    <s v="Bennie"/>
    <s v="CareerSource Gulf Coast - 4125- Job Center"/>
    <x v="3"/>
    <x v="2"/>
    <s v="Dewy Powell                                  "/>
    <s v="NULL"/>
    <x v="0"/>
    <n v="311"/>
    <n v="122"/>
    <n v="20211"/>
    <n v="1"/>
    <x v="0"/>
    <n v="7200"/>
    <n v="20191121"/>
    <x v="0"/>
    <x v="1"/>
    <n v="1"/>
    <n v="20212"/>
    <n v="1"/>
    <x v="0"/>
    <n v="7240"/>
    <n v="15744927"/>
    <x v="0"/>
    <x v="0"/>
  </r>
  <r>
    <n v="164329858"/>
    <s v="McCormick"/>
    <s v="Clinton"/>
    <s v="CareerSource Gulf Coast - 4125- Job Center"/>
    <x v="3"/>
    <x v="1"/>
    <s v="Joan Hamm                                    "/>
    <s v="NULL"/>
    <x v="0"/>
    <n v="65"/>
    <n v="51"/>
    <n v="0"/>
    <n v="0"/>
    <x v="1"/>
    <n v="0"/>
    <s v="NULL"/>
    <x v="1"/>
    <x v="0"/>
    <n v="0"/>
    <n v="0"/>
    <n v="0"/>
    <x v="1"/>
    <n v="0"/>
    <n v="11305631"/>
    <x v="0"/>
    <x v="0"/>
  </r>
  <r>
    <n v="163292766"/>
    <s v="Mcwhinnie"/>
    <s v="Hannah"/>
    <s v="CareerSource Gulf Coast - 4125- Job Center"/>
    <x v="3"/>
    <x v="0"/>
    <s v="Linda Cohen                                   "/>
    <s v="NULL"/>
    <x v="0"/>
    <n v="671"/>
    <n v="223"/>
    <n v="0"/>
    <n v="0"/>
    <x v="1"/>
    <n v="0"/>
    <n v="20190404"/>
    <x v="0"/>
    <x v="1"/>
    <n v="1"/>
    <n v="0"/>
    <n v="0"/>
    <x v="1"/>
    <n v="0"/>
    <n v="15377011"/>
    <x v="1"/>
    <x v="0"/>
  </r>
  <r>
    <n v="164275919"/>
    <s v="MERCADO"/>
    <s v="CHRISTINA"/>
    <s v="CareerSource Gulf Coast - 4125- Job Center"/>
    <x v="3"/>
    <x v="1"/>
    <s v="Joan Hamm                                    "/>
    <s v="NULL"/>
    <x v="0"/>
    <n v="128"/>
    <n v="51"/>
    <n v="0"/>
    <n v="0"/>
    <x v="1"/>
    <n v="0"/>
    <s v="NULL"/>
    <x v="1"/>
    <x v="0"/>
    <n v="0"/>
    <n v="0"/>
    <n v="0"/>
    <x v="1"/>
    <n v="0"/>
    <n v="8957123"/>
    <x v="0"/>
    <x v="0"/>
  </r>
  <r>
    <n v="164125863"/>
    <s v="MILLER"/>
    <s v="SHELBY"/>
    <s v="CareerSource Gulf Coast - 4125- Job Center"/>
    <x v="3"/>
    <x v="1"/>
    <s v="Angela McLane                                  "/>
    <s v="NULL"/>
    <x v="0"/>
    <n v="289"/>
    <n v="289"/>
    <n v="20211"/>
    <n v="1"/>
    <x v="0"/>
    <n v="5108"/>
    <n v="20190211"/>
    <x v="0"/>
    <x v="1"/>
    <n v="1"/>
    <n v="20212"/>
    <n v="1"/>
    <x v="0"/>
    <n v="4235.07"/>
    <n v="13424047"/>
    <x v="0"/>
    <x v="0"/>
  </r>
  <r>
    <n v="163011290"/>
    <s v="MOORE"/>
    <s v="ARTHUR"/>
    <s v="CareerSource Gulf Coast - 4125- Job Center"/>
    <x v="3"/>
    <x v="2"/>
    <s v="Dewy Powell                                  "/>
    <s v="NULL"/>
    <x v="0"/>
    <n v="892"/>
    <n v="101"/>
    <n v="20211"/>
    <n v="1"/>
    <x v="0"/>
    <n v="6610"/>
    <n v="20190304"/>
    <x v="0"/>
    <x v="1"/>
    <n v="1"/>
    <n v="20212"/>
    <n v="1"/>
    <x v="0"/>
    <n v="5827.5"/>
    <n v="11466647"/>
    <x v="2"/>
    <x v="0"/>
  </r>
  <r>
    <n v="164339683"/>
    <s v="MORRISON"/>
    <s v="SHACORRA"/>
    <s v="CareerSource Gulf Coast - 4112-Franklin Job Center"/>
    <x v="3"/>
    <x v="1"/>
    <s v="Cathy Rutherford                              "/>
    <s v="NULL"/>
    <x v="0"/>
    <n v="55"/>
    <n v="21"/>
    <n v="20211"/>
    <n v="1"/>
    <x v="0"/>
    <n v="8731"/>
    <s v="NULL"/>
    <x v="1"/>
    <x v="0"/>
    <n v="0"/>
    <n v="20212"/>
    <n v="1"/>
    <x v="0"/>
    <n v="8732.36"/>
    <n v="12402520"/>
    <x v="0"/>
    <x v="0"/>
  </r>
  <r>
    <n v="163841301"/>
    <s v="Munoz"/>
    <s v="Lydia"/>
    <s v="CareerSource Gulf Coast - 4125- Job Center"/>
    <x v="3"/>
    <x v="1"/>
    <s v="Joan Hamm                                    "/>
    <s v="NULL"/>
    <x v="0"/>
    <n v="468"/>
    <n v="468"/>
    <n v="20211"/>
    <n v="1"/>
    <x v="0"/>
    <n v="6571"/>
    <s v="NULL"/>
    <x v="1"/>
    <x v="1"/>
    <n v="1"/>
    <n v="20212"/>
    <n v="1"/>
    <x v="0"/>
    <n v="7069.5"/>
    <n v="14914068"/>
    <x v="3"/>
    <x v="3"/>
  </r>
  <r>
    <n v="164359993"/>
    <s v="Patel"/>
    <s v="Nilamben"/>
    <s v="CareerSource Gulf Coast - 4125- Job Center"/>
    <x v="3"/>
    <x v="1"/>
    <s v="Joan Hamm                                    "/>
    <s v="NULL"/>
    <x v="0"/>
    <n v="34"/>
    <n v="34"/>
    <n v="20211"/>
    <n v="1"/>
    <x v="0"/>
    <n v="4283"/>
    <s v="NULL"/>
    <x v="1"/>
    <x v="1"/>
    <n v="1"/>
    <n v="20212"/>
    <n v="1"/>
    <x v="0"/>
    <n v="3750.69"/>
    <n v="16050040"/>
    <x v="0"/>
    <x v="0"/>
  </r>
  <r>
    <n v="164017109"/>
    <s v="Paul"/>
    <s v="Elizabeth"/>
    <s v="CareerSource Gulf Coast - 4112-Franklin Job Center"/>
    <x v="3"/>
    <x v="1"/>
    <s v="Valentina Webb                                    "/>
    <s v="NULL"/>
    <x v="0"/>
    <n v="400"/>
    <n v="400"/>
    <n v="0"/>
    <n v="0"/>
    <x v="1"/>
    <n v="0"/>
    <s v="NULL"/>
    <x v="1"/>
    <x v="0"/>
    <n v="0"/>
    <n v="20212"/>
    <n v="1"/>
    <x v="0"/>
    <n v="1008.49"/>
    <n v="15084737"/>
    <x v="3"/>
    <x v="3"/>
  </r>
  <r>
    <n v="163025211"/>
    <s v="PRYOR"/>
    <s v="TIARA"/>
    <s v="CareerSource Gulf Coast - 4101 Community Resource"/>
    <x v="3"/>
    <x v="2"/>
    <s v="Valentina Webb                                    "/>
    <s v="NULL"/>
    <x v="0"/>
    <n v="884"/>
    <n v="62"/>
    <n v="20211"/>
    <n v="1"/>
    <x v="0"/>
    <n v="6270"/>
    <n v="20190402"/>
    <x v="0"/>
    <x v="1"/>
    <n v="1"/>
    <n v="20212"/>
    <n v="1"/>
    <x v="0"/>
    <n v="7760.1"/>
    <n v="15190929"/>
    <x v="2"/>
    <x v="0"/>
  </r>
  <r>
    <n v="162313369"/>
    <s v="Rabbe"/>
    <s v="Laura"/>
    <s v="CareerSource Gulf Coast - 4125- Job Center"/>
    <x v="3"/>
    <x v="0"/>
    <s v="Linda Cohen                                   "/>
    <n v="1"/>
    <x v="0"/>
    <n v="1324"/>
    <n v="1324"/>
    <n v="20211"/>
    <n v="1"/>
    <x v="0"/>
    <n v="956"/>
    <n v="20180608"/>
    <x v="0"/>
    <x v="1"/>
    <n v="1"/>
    <n v="20212"/>
    <n v="1"/>
    <x v="0"/>
    <n v="3421.67"/>
    <n v="14945606"/>
    <x v="2"/>
    <x v="2"/>
  </r>
  <r>
    <n v="164149280"/>
    <s v="Ransdell"/>
    <s v="Adam"/>
    <s v="CareerSource Gulf Coast - 4125- Job Center"/>
    <x v="3"/>
    <x v="1"/>
    <s v="Angela McLane                                  "/>
    <s v="NULL"/>
    <x v="0"/>
    <n v="261"/>
    <n v="30"/>
    <n v="20211"/>
    <n v="1"/>
    <x v="0"/>
    <n v="5060"/>
    <n v="20210610"/>
    <x v="0"/>
    <x v="1"/>
    <n v="1"/>
    <n v="20212"/>
    <n v="1"/>
    <x v="0"/>
    <n v="6457"/>
    <n v="15966040"/>
    <x v="0"/>
    <x v="0"/>
  </r>
  <r>
    <n v="163385361"/>
    <s v="Reeder"/>
    <s v="Kenneth"/>
    <s v="CareerSource Gulf Coast - 4112-Franklin Job Center"/>
    <x v="3"/>
    <x v="2"/>
    <s v="Valentina Webb                                    "/>
    <s v="NULL"/>
    <x v="0"/>
    <n v="577"/>
    <n v="577"/>
    <n v="20211"/>
    <n v="1"/>
    <x v="0"/>
    <n v="10174"/>
    <n v="20200203"/>
    <x v="0"/>
    <x v="1"/>
    <n v="1"/>
    <n v="20212"/>
    <n v="1"/>
    <x v="0"/>
    <n v="10395.84"/>
    <n v="9278804"/>
    <x v="1"/>
    <x v="1"/>
  </r>
  <r>
    <n v="164187966"/>
    <s v="RICE"/>
    <s v="ASHLEY"/>
    <s v="CareerSource Gulf Coast - 4125- Job Center"/>
    <x v="3"/>
    <x v="1"/>
    <s v="Cathy Rutherford                              "/>
    <s v="NULL"/>
    <x v="0"/>
    <n v="216"/>
    <n v="216"/>
    <n v="20211"/>
    <n v="1"/>
    <x v="0"/>
    <n v="4144"/>
    <n v="20180108"/>
    <x v="0"/>
    <x v="1"/>
    <n v="1"/>
    <n v="20212"/>
    <n v="1"/>
    <x v="0"/>
    <n v="6243.5"/>
    <n v="9298931"/>
    <x v="0"/>
    <x v="0"/>
  </r>
  <r>
    <n v="164356148"/>
    <s v="Rodriguez Rosales"/>
    <s v="Maria"/>
    <s v="CareerSource Gulf Coast - 4125- Job Center"/>
    <x v="3"/>
    <x v="3"/>
    <s v="Joan Hamm                                    "/>
    <s v="NULL"/>
    <x v="0"/>
    <n v="37"/>
    <n v="37"/>
    <n v="0"/>
    <n v="0"/>
    <x v="1"/>
    <n v="0"/>
    <s v="NULL"/>
    <x v="1"/>
    <x v="1"/>
    <n v="1"/>
    <n v="0"/>
    <n v="0"/>
    <x v="1"/>
    <n v="0"/>
    <n v="15737940"/>
    <x v="0"/>
    <x v="0"/>
  </r>
  <r>
    <n v="164384540"/>
    <s v="Rosario"/>
    <s v="Edwin"/>
    <s v="CareerSource Gulf Coast - 4125- Job Center"/>
    <x v="3"/>
    <x v="1"/>
    <s v="Joan Hamm                                    "/>
    <s v="NULL"/>
    <x v="0"/>
    <n v="7"/>
    <n v="7"/>
    <n v="20211"/>
    <n v="1"/>
    <x v="0"/>
    <n v="8705"/>
    <s v="NULL"/>
    <x v="1"/>
    <x v="0"/>
    <n v="0"/>
    <n v="20212"/>
    <n v="1"/>
    <x v="0"/>
    <n v="4452.63"/>
    <n v="16048975"/>
    <x v="0"/>
    <x v="0"/>
  </r>
  <r>
    <n v="164363485"/>
    <s v="Santiago"/>
    <s v="Kaitlyn"/>
    <s v="CareerSource Gulf Coast - 4125- Job Center"/>
    <x v="3"/>
    <x v="1"/>
    <s v="Joan Hamm                                    "/>
    <s v="NULL"/>
    <x v="0"/>
    <n v="29"/>
    <n v="29"/>
    <n v="20211"/>
    <n v="1"/>
    <x v="0"/>
    <n v="5652"/>
    <s v="NULL"/>
    <x v="1"/>
    <x v="0"/>
    <n v="0"/>
    <n v="20212"/>
    <n v="1"/>
    <x v="0"/>
    <n v="4028.06"/>
    <n v="16051130"/>
    <x v="0"/>
    <x v="0"/>
  </r>
  <r>
    <n v="163326817"/>
    <s v="Segree"/>
    <s v="Robyn"/>
    <s v="CareerSource Gulf Coast-4123-Gulf Franklin Center"/>
    <x v="3"/>
    <x v="1"/>
    <s v="Cathy Rutherford                              "/>
    <s v="NULL"/>
    <x v="0"/>
    <n v="636"/>
    <n v="636"/>
    <n v="20211"/>
    <n v="1"/>
    <x v="0"/>
    <n v="8583"/>
    <n v="20210416"/>
    <x v="0"/>
    <x v="0"/>
    <n v="0"/>
    <n v="20212"/>
    <n v="1"/>
    <x v="0"/>
    <n v="9301.4"/>
    <n v="15388569"/>
    <x v="1"/>
    <x v="1"/>
  </r>
  <r>
    <n v="164350448"/>
    <s v="SHALING"/>
    <s v="MARLEE"/>
    <s v="CareerSource Gulf Coast - 4125- Job Center"/>
    <x v="3"/>
    <x v="1"/>
    <s v="Joan Hamm                                    "/>
    <s v="NULL"/>
    <x v="0"/>
    <n v="43"/>
    <n v="43"/>
    <n v="20211"/>
    <n v="1"/>
    <x v="0"/>
    <n v="7536"/>
    <n v="20200902"/>
    <x v="0"/>
    <x v="1"/>
    <n v="1"/>
    <n v="20212"/>
    <n v="1"/>
    <x v="0"/>
    <n v="10013.19"/>
    <n v="12970963"/>
    <x v="0"/>
    <x v="0"/>
  </r>
  <r>
    <n v="164368706"/>
    <s v="Smith"/>
    <s v="Anna"/>
    <s v="CareerSource Gulf Coast - 4112-Franklin Job Center"/>
    <x v="3"/>
    <x v="1"/>
    <s v="Cathy Rutherford                              "/>
    <s v="NULL"/>
    <x v="0"/>
    <n v="23"/>
    <n v="23"/>
    <n v="20211"/>
    <n v="1"/>
    <x v="0"/>
    <n v="7490"/>
    <n v="20200713"/>
    <x v="0"/>
    <x v="0"/>
    <n v="0"/>
    <n v="20212"/>
    <n v="1"/>
    <x v="0"/>
    <n v="8305"/>
    <n v="15132574"/>
    <x v="0"/>
    <x v="0"/>
  </r>
  <r>
    <n v="164348028"/>
    <s v="Smith"/>
    <s v="Nancy"/>
    <s v="CareerSource Gulf Coast - 4125- Job Center"/>
    <x v="3"/>
    <x v="1"/>
    <s v="Joan Hamm                                    "/>
    <s v="NULL"/>
    <x v="0"/>
    <n v="45"/>
    <n v="45"/>
    <n v="20211"/>
    <n v="1"/>
    <x v="0"/>
    <n v="5012"/>
    <s v="NULL"/>
    <x v="1"/>
    <x v="1"/>
    <n v="1"/>
    <n v="20212"/>
    <n v="1"/>
    <x v="0"/>
    <n v="4163.6899999999996"/>
    <n v="16038066"/>
    <x v="0"/>
    <x v="0"/>
  </r>
  <r>
    <n v="164364883"/>
    <s v="Smith"/>
    <s v="Athina"/>
    <s v="CareerSource Gulf Coast - 4125- Job Center"/>
    <x v="3"/>
    <x v="1"/>
    <s v="Angela McLane                                  "/>
    <s v="NULL"/>
    <x v="0"/>
    <n v="28"/>
    <n v="28"/>
    <n v="20211"/>
    <n v="1"/>
    <x v="0"/>
    <n v="3435"/>
    <s v="NULL"/>
    <x v="1"/>
    <x v="0"/>
    <n v="0"/>
    <n v="20212"/>
    <n v="1"/>
    <x v="0"/>
    <n v="2667.11"/>
    <n v="16050213"/>
    <x v="0"/>
    <x v="0"/>
  </r>
  <r>
    <n v="164234119"/>
    <s v="Stewart"/>
    <s v="Cesar"/>
    <s v="CareerSource Gulf Coast - 4125- Job Center"/>
    <x v="3"/>
    <x v="0"/>
    <s v="Linda Cohen                                   "/>
    <s v="NULL"/>
    <x v="0"/>
    <n v="183"/>
    <n v="183"/>
    <n v="0"/>
    <n v="0"/>
    <x v="1"/>
    <n v="0"/>
    <s v="NULL"/>
    <x v="1"/>
    <x v="0"/>
    <n v="0"/>
    <n v="0"/>
    <n v="0"/>
    <x v="1"/>
    <n v="0"/>
    <n v="15985929"/>
    <x v="0"/>
    <x v="0"/>
  </r>
  <r>
    <n v="164343423"/>
    <s v="Swanson"/>
    <s v="Katherine"/>
    <s v="CareerSource Gulf Coast - 4125- Job Center"/>
    <x v="3"/>
    <x v="1"/>
    <s v="Joan Hamm                                    "/>
    <s v="NULL"/>
    <x v="0"/>
    <n v="51"/>
    <n v="51"/>
    <n v="20211"/>
    <n v="1"/>
    <x v="0"/>
    <n v="9654"/>
    <s v="NULL"/>
    <x v="1"/>
    <x v="0"/>
    <n v="0"/>
    <n v="20212"/>
    <n v="1"/>
    <x v="0"/>
    <n v="7712.61"/>
    <n v="16041606"/>
    <x v="0"/>
    <x v="0"/>
  </r>
  <r>
    <n v="163404156"/>
    <s v="Swinea"/>
    <s v="Gina"/>
    <s v="CareerSource Gulf Coast - 4125- Job Center"/>
    <x v="3"/>
    <x v="2"/>
    <s v="Dewy Powell                                  "/>
    <s v="NULL"/>
    <x v="0"/>
    <n v="560"/>
    <n v="122"/>
    <n v="20211"/>
    <n v="1"/>
    <x v="0"/>
    <n v="6127"/>
    <n v="20200220"/>
    <x v="0"/>
    <x v="0"/>
    <n v="0"/>
    <n v="20212"/>
    <n v="1"/>
    <x v="0"/>
    <n v="6492.33"/>
    <n v="15439047"/>
    <x v="1"/>
    <x v="0"/>
  </r>
  <r>
    <n v="163319014"/>
    <s v="Taylor"/>
    <s v="Kayne"/>
    <s v="CareerSource Gulf Coast - 4125- Job Center"/>
    <x v="3"/>
    <x v="1"/>
    <s v="Angela McLane                                  "/>
    <s v="NULL"/>
    <x v="0"/>
    <n v="645"/>
    <n v="645"/>
    <n v="20211"/>
    <n v="1"/>
    <x v="0"/>
    <n v="8640"/>
    <n v="20190523"/>
    <x v="0"/>
    <x v="0"/>
    <n v="0"/>
    <n v="0"/>
    <n v="0"/>
    <x v="1"/>
    <n v="0"/>
    <n v="15157161"/>
    <x v="1"/>
    <x v="1"/>
  </r>
  <r>
    <n v="164127434"/>
    <s v="THAXTON"/>
    <s v="MISTY"/>
    <s v="CareerSource Gulf Coast - 4125- Job Center"/>
    <x v="3"/>
    <x v="1"/>
    <s v="Cathy Rutherford                              "/>
    <s v="NULL"/>
    <x v="0"/>
    <n v="287"/>
    <n v="287"/>
    <n v="20211"/>
    <n v="1"/>
    <x v="0"/>
    <n v="7715"/>
    <n v="20191030"/>
    <x v="0"/>
    <x v="0"/>
    <n v="0"/>
    <n v="20212"/>
    <n v="1"/>
    <x v="0"/>
    <n v="9427.81"/>
    <n v="10990995"/>
    <x v="0"/>
    <x v="0"/>
  </r>
  <r>
    <n v="164263881"/>
    <s v="TYRE"/>
    <s v="STEPHANIE"/>
    <s v="CareerSource Chipola - 4130 - Marianna"/>
    <x v="3"/>
    <x v="1"/>
    <s v="Cathy Rutherford                              "/>
    <s v="NULL"/>
    <x v="0"/>
    <n v="122"/>
    <n v="122"/>
    <n v="20211"/>
    <n v="1"/>
    <x v="0"/>
    <n v="11881"/>
    <s v="NULL"/>
    <x v="1"/>
    <x v="0"/>
    <n v="0"/>
    <n v="20212"/>
    <n v="1"/>
    <x v="0"/>
    <n v="11212.46"/>
    <n v="7564050"/>
    <x v="0"/>
    <x v="0"/>
  </r>
  <r>
    <n v="164149316"/>
    <s v="Wages"/>
    <s v="Rebecca"/>
    <s v="CareerSource Gulf Coast - 4125- Job Center"/>
    <x v="3"/>
    <x v="1"/>
    <s v="Angela McLane                                  "/>
    <s v="NULL"/>
    <x v="0"/>
    <n v="259"/>
    <n v="259"/>
    <n v="20211"/>
    <n v="1"/>
    <x v="0"/>
    <n v="5182"/>
    <n v="20210709"/>
    <x v="0"/>
    <x v="0"/>
    <n v="0"/>
    <n v="20212"/>
    <n v="1"/>
    <x v="0"/>
    <n v="4245.13"/>
    <n v="15963356"/>
    <x v="0"/>
    <x v="0"/>
  </r>
  <r>
    <n v="164344369"/>
    <s v="Walker"/>
    <s v="Alexandria"/>
    <s v="CareerSource Gulf Coast - 4125- Job Center"/>
    <x v="3"/>
    <x v="2"/>
    <s v="Jerry Bushee                                  "/>
    <s v="NULL"/>
    <x v="0"/>
    <n v="50"/>
    <n v="15"/>
    <n v="0"/>
    <n v="0"/>
    <x v="1"/>
    <n v="0"/>
    <n v="20190718"/>
    <x v="0"/>
    <x v="1"/>
    <n v="1"/>
    <n v="0"/>
    <n v="0"/>
    <x v="1"/>
    <n v="0"/>
    <n v="10701457"/>
    <x v="0"/>
    <x v="0"/>
  </r>
  <r>
    <n v="164351309"/>
    <s v="Waller"/>
    <s v="Amanda"/>
    <s v="CareerSource Gulf Coast - 4125- Job Center"/>
    <x v="3"/>
    <x v="1"/>
    <s v="Joan Hamm                                    "/>
    <s v="NULL"/>
    <x v="0"/>
    <n v="43"/>
    <n v="43"/>
    <n v="20211"/>
    <n v="1"/>
    <x v="0"/>
    <n v="10126"/>
    <s v="NULL"/>
    <x v="1"/>
    <x v="1"/>
    <n v="1"/>
    <n v="20212"/>
    <n v="1"/>
    <x v="0"/>
    <n v="8063.36"/>
    <n v="12896761"/>
    <x v="0"/>
    <x v="0"/>
  </r>
  <r>
    <n v="163280364"/>
    <s v="Ward"/>
    <s v="Danielle"/>
    <s v="CareerSource Gulf Coast-4123-Gulf Franklin Center"/>
    <x v="3"/>
    <x v="1"/>
    <s v="Cathy Rutherford                              "/>
    <s v="NULL"/>
    <x v="0"/>
    <n v="680"/>
    <n v="680"/>
    <n v="20211"/>
    <n v="1"/>
    <x v="0"/>
    <n v="5337"/>
    <n v="20201130"/>
    <x v="0"/>
    <x v="1"/>
    <n v="1"/>
    <n v="20212"/>
    <n v="1"/>
    <x v="0"/>
    <n v="4190.72"/>
    <n v="13695779"/>
    <x v="1"/>
    <x v="1"/>
  </r>
  <r>
    <n v="164172461"/>
    <s v="Washington"/>
    <s v="ShaDaryl"/>
    <s v="CareerSource Chipola - 4130 - Marianna"/>
    <x v="3"/>
    <x v="1"/>
    <s v="Angela McLane                                  "/>
    <s v="NULL"/>
    <x v="0"/>
    <n v="231"/>
    <n v="231"/>
    <n v="20211"/>
    <n v="1"/>
    <x v="0"/>
    <n v="1167"/>
    <s v="NULL"/>
    <x v="1"/>
    <x v="0"/>
    <n v="0"/>
    <n v="0"/>
    <n v="0"/>
    <x v="1"/>
    <n v="0"/>
    <n v="9995328"/>
    <x v="0"/>
    <x v="0"/>
  </r>
  <r>
    <n v="164163689"/>
    <s v="Willis"/>
    <s v="Bethany"/>
    <s v="CareerSource Gulf Coast - 4125- Job Center"/>
    <x v="3"/>
    <x v="1"/>
    <s v="Joan Hamm                                    "/>
    <s v="NULL"/>
    <x v="0"/>
    <n v="239"/>
    <n v="239"/>
    <n v="0"/>
    <n v="0"/>
    <x v="1"/>
    <n v="0"/>
    <s v="NULL"/>
    <x v="1"/>
    <x v="1"/>
    <n v="1"/>
    <n v="20212"/>
    <n v="1"/>
    <x v="0"/>
    <n v="90"/>
    <n v="15263444"/>
    <x v="0"/>
    <x v="0"/>
  </r>
  <r>
    <n v="164371934"/>
    <s v="Young"/>
    <s v="Charity"/>
    <s v="CareerSource Gulf Coast - 4125- Job Center"/>
    <x v="3"/>
    <x v="1"/>
    <s v="Joan Hamm                                    "/>
    <s v="NULL"/>
    <x v="0"/>
    <n v="20"/>
    <n v="20"/>
    <n v="20211"/>
    <n v="1"/>
    <x v="0"/>
    <n v="11066"/>
    <s v="NULL"/>
    <x v="1"/>
    <x v="1"/>
    <n v="1"/>
    <n v="20212"/>
    <n v="1"/>
    <x v="0"/>
    <n v="8601.7199999999993"/>
    <n v="10418228"/>
    <x v="0"/>
    <x v="0"/>
  </r>
  <r>
    <n v="164362391"/>
    <s v="Yousef"/>
    <s v="Madline"/>
    <s v="CareerSource Gulf Coast - 4125- Job Center"/>
    <x v="3"/>
    <x v="1"/>
    <s v="Joan Hamm                                    "/>
    <s v="NULL"/>
    <x v="0"/>
    <n v="30"/>
    <n v="30"/>
    <n v="20211"/>
    <n v="1"/>
    <x v="0"/>
    <n v="726"/>
    <n v="20191212"/>
    <x v="0"/>
    <x v="1"/>
    <n v="1"/>
    <n v="20212"/>
    <n v="1"/>
    <x v="0"/>
    <n v="896.13"/>
    <n v="16014698"/>
    <x v="0"/>
    <x v="0"/>
  </r>
  <r>
    <n v="164119159"/>
    <s v="anderson"/>
    <s v="SKYLER"/>
    <s v="CareerSource Capital Region - 4136"/>
    <x v="4"/>
    <x v="1"/>
    <s v="Marlon Grubbs                                  "/>
    <s v="NULL"/>
    <x v="0"/>
    <n v="262"/>
    <n v="262"/>
    <n v="20211"/>
    <n v="1"/>
    <x v="0"/>
    <n v="352"/>
    <n v="20210326"/>
    <x v="0"/>
    <x v="1"/>
    <n v="1"/>
    <n v="20212"/>
    <n v="1"/>
    <x v="0"/>
    <n v="1455.04"/>
    <n v="11749923"/>
    <x v="0"/>
    <x v="0"/>
  </r>
  <r>
    <n v="164310210"/>
    <s v="BARNES"/>
    <s v="SANCHEZ"/>
    <s v="CareerSource Capital Region - 4136"/>
    <x v="4"/>
    <x v="1"/>
    <s v="Christy Cobbs                                   "/>
    <s v="NULL"/>
    <x v="0"/>
    <n v="22"/>
    <n v="21"/>
    <n v="0"/>
    <n v="0"/>
    <x v="1"/>
    <n v="0"/>
    <s v="NULL"/>
    <x v="1"/>
    <x v="0"/>
    <n v="0"/>
    <n v="0"/>
    <n v="0"/>
    <x v="1"/>
    <n v="0"/>
    <n v="9397307"/>
    <x v="0"/>
    <x v="0"/>
  </r>
  <r>
    <n v="164193658"/>
    <s v="Boyd"/>
    <s v="Trevion"/>
    <s v="CareerSource Capital Region - 4135"/>
    <x v="4"/>
    <x v="0"/>
    <s v="Jecheta Blackshear                              "/>
    <s v="NULL"/>
    <x v="0"/>
    <n v="143"/>
    <n v="128"/>
    <n v="0"/>
    <n v="0"/>
    <x v="1"/>
    <n v="0"/>
    <s v="NULL"/>
    <x v="1"/>
    <x v="0"/>
    <n v="0"/>
    <n v="0"/>
    <n v="0"/>
    <x v="1"/>
    <n v="0"/>
    <n v="15985140"/>
    <x v="0"/>
    <x v="0"/>
  </r>
  <r>
    <n v="163144524"/>
    <s v="Cozart"/>
    <s v="Tyler"/>
    <s v="CareerSource South Florida - 4835 - Perrine"/>
    <x v="4"/>
    <x v="0"/>
    <s v="Jecheta Blackshear                              "/>
    <s v="NULL"/>
    <x v="0"/>
    <n v="792"/>
    <n v="239"/>
    <n v="20211"/>
    <n v="1"/>
    <x v="0"/>
    <n v="3287"/>
    <s v="NULL"/>
    <x v="1"/>
    <x v="1"/>
    <n v="1"/>
    <n v="0"/>
    <n v="0"/>
    <x v="1"/>
    <n v="0"/>
    <n v="15315819"/>
    <x v="2"/>
    <x v="0"/>
  </r>
  <r>
    <n v="164107672"/>
    <s v="Edwards"/>
    <s v="Josiah"/>
    <s v="CareerSource Capital Region - 4135"/>
    <x v="4"/>
    <x v="0"/>
    <s v="Jecheta Blackshear                              "/>
    <s v="NULL"/>
    <x v="0"/>
    <n v="304"/>
    <n v="150"/>
    <n v="0"/>
    <n v="0"/>
    <x v="1"/>
    <n v="0"/>
    <n v="20180904"/>
    <x v="0"/>
    <x v="1"/>
    <n v="1"/>
    <n v="0"/>
    <n v="0"/>
    <x v="1"/>
    <n v="0"/>
    <n v="15139812"/>
    <x v="0"/>
    <x v="0"/>
  </r>
  <r>
    <n v="164351709"/>
    <s v="Edwards"/>
    <s v="Jermaine"/>
    <s v="CareerSource Capital Region - 4135"/>
    <x v="4"/>
    <x v="0"/>
    <s v="Jecheta Blackshear                              "/>
    <s v="NULL"/>
    <x v="0"/>
    <n v="31"/>
    <n v="23"/>
    <n v="0"/>
    <n v="0"/>
    <x v="1"/>
    <n v="0"/>
    <s v="NULL"/>
    <x v="1"/>
    <x v="0"/>
    <n v="0"/>
    <n v="0"/>
    <n v="0"/>
    <x v="1"/>
    <n v="0"/>
    <n v="16047088"/>
    <x v="0"/>
    <x v="0"/>
  </r>
  <r>
    <n v="164241892"/>
    <s v="Fain"/>
    <s v="Devin"/>
    <s v="CareerSource Capital Region - 4136"/>
    <x v="4"/>
    <x v="0"/>
    <s v="Johnnie Pennick Jr                              "/>
    <s v="NULL"/>
    <x v="0"/>
    <n v="126"/>
    <n v="87"/>
    <n v="0"/>
    <n v="0"/>
    <x v="1"/>
    <n v="0"/>
    <s v="NULL"/>
    <x v="1"/>
    <x v="0"/>
    <n v="0"/>
    <n v="0"/>
    <n v="0"/>
    <x v="1"/>
    <n v="0"/>
    <n v="15989545"/>
    <x v="0"/>
    <x v="0"/>
  </r>
  <r>
    <n v="164115443"/>
    <s v="FOLEY"/>
    <s v="SHIRREL"/>
    <s v="CareerSource Capital Region - 4135"/>
    <x v="4"/>
    <x v="1"/>
    <s v="Michelle Garl                                    "/>
    <s v="NULL"/>
    <x v="0"/>
    <n v="266"/>
    <n v="266"/>
    <n v="20211"/>
    <n v="1"/>
    <x v="0"/>
    <n v="5788"/>
    <n v="20210428"/>
    <x v="0"/>
    <x v="0"/>
    <n v="0"/>
    <n v="20212"/>
    <n v="1"/>
    <x v="0"/>
    <n v="4781.72"/>
    <n v="7539249"/>
    <x v="0"/>
    <x v="0"/>
  </r>
  <r>
    <n v="164070372"/>
    <s v="Footman"/>
    <s v="Kanye"/>
    <s v="CareerSource Capital Region - 4135"/>
    <x v="4"/>
    <x v="0"/>
    <s v="Jecheta Blackshear                              "/>
    <s v="NULL"/>
    <x v="0"/>
    <n v="332"/>
    <n v="191"/>
    <n v="0"/>
    <n v="0"/>
    <x v="1"/>
    <n v="0"/>
    <n v="20210722"/>
    <x v="0"/>
    <x v="0"/>
    <n v="0"/>
    <n v="0"/>
    <n v="0"/>
    <x v="1"/>
    <n v="0"/>
    <n v="15940497"/>
    <x v="0"/>
    <x v="0"/>
  </r>
  <r>
    <n v="164114791"/>
    <s v="GARDNER"/>
    <s v="CHEAQUITA"/>
    <s v="CareerSource Capital Region - 4135"/>
    <x v="4"/>
    <x v="1"/>
    <s v="Michelle Garl                                    "/>
    <s v="NULL"/>
    <x v="0"/>
    <n v="281"/>
    <n v="281"/>
    <n v="20211"/>
    <n v="1"/>
    <x v="0"/>
    <n v="2786"/>
    <n v="20201108"/>
    <x v="0"/>
    <x v="1"/>
    <n v="1"/>
    <n v="0"/>
    <n v="0"/>
    <x v="1"/>
    <n v="0"/>
    <n v="8688179"/>
    <x v="0"/>
    <x v="0"/>
  </r>
  <r>
    <n v="164054142"/>
    <s v="Harris"/>
    <s v="Quinton"/>
    <s v="CareerSource Capital Region - 4135"/>
    <x v="4"/>
    <x v="0"/>
    <s v="Jecheta Blackshear                              "/>
    <s v="NULL"/>
    <x v="0"/>
    <n v="337"/>
    <n v="191"/>
    <n v="20211"/>
    <n v="1"/>
    <x v="0"/>
    <n v="5929"/>
    <n v="20190208"/>
    <x v="0"/>
    <x v="0"/>
    <n v="0"/>
    <n v="0"/>
    <n v="0"/>
    <x v="1"/>
    <n v="0"/>
    <n v="15159187"/>
    <x v="0"/>
    <x v="0"/>
  </r>
  <r>
    <n v="164187712"/>
    <s v="Hawthorne"/>
    <s v="Markida"/>
    <s v="CareerSource Capital Region - 4135"/>
    <x v="4"/>
    <x v="1"/>
    <s v="ZOLLIE WHITE                                   "/>
    <s v="NULL"/>
    <x v="0"/>
    <n v="177"/>
    <n v="177"/>
    <n v="20211"/>
    <n v="1"/>
    <x v="0"/>
    <n v="1936"/>
    <n v="20210415"/>
    <x v="0"/>
    <x v="1"/>
    <n v="1"/>
    <n v="20212"/>
    <n v="1"/>
    <x v="0"/>
    <n v="1912.96"/>
    <n v="11618882"/>
    <x v="0"/>
    <x v="0"/>
  </r>
  <r>
    <n v="164114698"/>
    <s v="Hearn"/>
    <s v="Katie"/>
    <s v="CareerSource Capital Region - 4135"/>
    <x v="4"/>
    <x v="1"/>
    <s v="Marlon Grubbs                                  "/>
    <s v="NULL"/>
    <x v="0"/>
    <n v="261"/>
    <n v="261"/>
    <n v="0"/>
    <n v="0"/>
    <x v="1"/>
    <n v="0"/>
    <n v="20200925"/>
    <x v="0"/>
    <x v="1"/>
    <n v="1"/>
    <n v="0"/>
    <n v="0"/>
    <x v="1"/>
    <n v="0"/>
    <n v="8295991"/>
    <x v="0"/>
    <x v="0"/>
  </r>
  <r>
    <n v="164131914"/>
    <s v="Jackson"/>
    <s v="William E"/>
    <s v="CareerSource Capital Region - 4137"/>
    <x v="4"/>
    <x v="2"/>
    <s v="NULL"/>
    <s v="NULL"/>
    <x v="0"/>
    <n v="282"/>
    <n v="128"/>
    <n v="20211"/>
    <n v="1"/>
    <x v="0"/>
    <n v="2486"/>
    <n v="20201214"/>
    <x v="0"/>
    <x v="1"/>
    <n v="1"/>
    <n v="20212"/>
    <n v="1"/>
    <x v="0"/>
    <n v="2849"/>
    <n v="8569773"/>
    <x v="0"/>
    <x v="0"/>
  </r>
  <r>
    <n v="164267610"/>
    <s v="JOHNSON"/>
    <s v="SHONTAY"/>
    <s v="CareerSource Capital Region - 4135"/>
    <x v="4"/>
    <x v="0"/>
    <s v="Jecheta Blackshear                              "/>
    <s v="NULL"/>
    <x v="0"/>
    <n v="70"/>
    <n v="70"/>
    <n v="20211"/>
    <n v="1"/>
    <x v="0"/>
    <n v="82"/>
    <n v="20210709"/>
    <x v="0"/>
    <x v="1"/>
    <n v="1"/>
    <n v="20212"/>
    <n v="1"/>
    <x v="0"/>
    <n v="205.72"/>
    <n v="15291992"/>
    <x v="0"/>
    <x v="0"/>
  </r>
  <r>
    <n v="164358901"/>
    <s v="JORDAN"/>
    <s v="ASHLEY"/>
    <s v="CareerSource Capital Region - 4135"/>
    <x v="4"/>
    <x v="1"/>
    <s v="Marlon Grubbs                                  "/>
    <s v="NULL"/>
    <x v="0"/>
    <n v="9"/>
    <s v="NULL"/>
    <n v="0"/>
    <n v="0"/>
    <x v="1"/>
    <n v="0"/>
    <n v="20180312"/>
    <x v="0"/>
    <x v="1"/>
    <n v="1"/>
    <n v="0"/>
    <n v="0"/>
    <x v="1"/>
    <n v="0"/>
    <n v="8783991"/>
    <x v="0"/>
    <x v="4"/>
  </r>
  <r>
    <n v="164059546"/>
    <s v="Kennedy-Durrant"/>
    <s v="Cairo"/>
    <s v="CareerSource Capital Region - 4136"/>
    <x v="4"/>
    <x v="1"/>
    <s v="Marlon Grubbs                                  "/>
    <s v="NULL"/>
    <x v="0"/>
    <n v="337"/>
    <n v="337"/>
    <n v="0"/>
    <n v="0"/>
    <x v="1"/>
    <n v="0"/>
    <n v="20210614"/>
    <x v="0"/>
    <x v="1"/>
    <n v="1"/>
    <n v="20212"/>
    <n v="1"/>
    <x v="0"/>
    <n v="1424.01"/>
    <n v="14690878"/>
    <x v="0"/>
    <x v="0"/>
  </r>
  <r>
    <n v="164343883"/>
    <s v="LEWIS"/>
    <s v="DEVANTE"/>
    <s v="CareerSource Capital Region - 4135"/>
    <x v="4"/>
    <x v="0"/>
    <s v="Jecheta Blackshear                              "/>
    <s v="NULL"/>
    <x v="0"/>
    <n v="29"/>
    <n v="21"/>
    <n v="0"/>
    <n v="0"/>
    <x v="1"/>
    <n v="0"/>
    <n v="20201001"/>
    <x v="0"/>
    <x v="1"/>
    <n v="1"/>
    <n v="0"/>
    <n v="0"/>
    <x v="1"/>
    <n v="0"/>
    <n v="14767190"/>
    <x v="0"/>
    <x v="0"/>
  </r>
  <r>
    <n v="163292478"/>
    <s v="Lynn"/>
    <s v="Sterlondria"/>
    <s v="CareerSource Capital Region - 4137"/>
    <x v="4"/>
    <x v="0"/>
    <s v="Jecheta Blackshear                              "/>
    <s v="NULL"/>
    <x v="0"/>
    <n v="654"/>
    <n v="654"/>
    <n v="20211"/>
    <n v="1"/>
    <x v="0"/>
    <n v="2614"/>
    <n v="20201214"/>
    <x v="0"/>
    <x v="1"/>
    <n v="1"/>
    <n v="0"/>
    <n v="0"/>
    <x v="1"/>
    <n v="0"/>
    <n v="15355202"/>
    <x v="1"/>
    <x v="1"/>
  </r>
  <r>
    <n v="164325393"/>
    <s v="Peterkin"/>
    <s v="Kaitlyn"/>
    <s v="CareerSource Capital Region - 4135"/>
    <x v="4"/>
    <x v="0"/>
    <s v="Jecheta Blackshear                              "/>
    <s v="NULL"/>
    <x v="0"/>
    <n v="55"/>
    <n v="27"/>
    <n v="0"/>
    <n v="0"/>
    <x v="1"/>
    <n v="0"/>
    <s v="NULL"/>
    <x v="1"/>
    <x v="0"/>
    <n v="0"/>
    <n v="0"/>
    <n v="0"/>
    <x v="1"/>
    <n v="0"/>
    <n v="16030970"/>
    <x v="0"/>
    <x v="0"/>
  </r>
  <r>
    <n v="164021808"/>
    <s v="Riley                                   "/>
    <s v="Davonte                                 "/>
    <s v="CareerSource Capital Region - 4135"/>
    <x v="4"/>
    <x v="1"/>
    <s v="Veronica Moore                                   "/>
    <s v="NULL"/>
    <x v="0"/>
    <n v="387"/>
    <n v="359"/>
    <n v="20211"/>
    <n v="1"/>
    <x v="0"/>
    <n v="3298"/>
    <n v="20191117"/>
    <x v="0"/>
    <x v="1"/>
    <n v="1"/>
    <n v="20212"/>
    <n v="1"/>
    <x v="0"/>
    <n v="2291.66"/>
    <n v="13374942"/>
    <x v="3"/>
    <x v="0"/>
  </r>
  <r>
    <n v="164313648"/>
    <s v="Rogers"/>
    <s v="Shadariel"/>
    <s v="CareerSource Capital Region - 4135"/>
    <x v="4"/>
    <x v="0"/>
    <s v="Jecheta Blackshear                              "/>
    <s v="NULL"/>
    <x v="0"/>
    <n v="65"/>
    <n v="41"/>
    <n v="0"/>
    <n v="0"/>
    <x v="1"/>
    <n v="0"/>
    <n v="20191226"/>
    <x v="0"/>
    <x v="1"/>
    <n v="1"/>
    <n v="0"/>
    <n v="0"/>
    <x v="1"/>
    <n v="0"/>
    <n v="15673007"/>
    <x v="0"/>
    <x v="0"/>
  </r>
  <r>
    <n v="164291536"/>
    <s v="Scott"/>
    <s v="TyYonna"/>
    <s v="CareerSource Capital Region - 4136"/>
    <x v="4"/>
    <x v="0"/>
    <s v="Johnnie Pennick Jr                              "/>
    <s v="NULL"/>
    <x v="0"/>
    <n v="91"/>
    <n v="76"/>
    <n v="20211"/>
    <n v="1"/>
    <x v="0"/>
    <n v="3106"/>
    <n v="20200120"/>
    <x v="0"/>
    <x v="0"/>
    <n v="0"/>
    <n v="0"/>
    <n v="0"/>
    <x v="1"/>
    <n v="0"/>
    <n v="15997626"/>
    <x v="0"/>
    <x v="0"/>
  </r>
  <r>
    <n v="164204688"/>
    <s v="Selkhi"/>
    <s v="Mohammad"/>
    <s v="CareerSource Capital Region - 4135"/>
    <x v="4"/>
    <x v="1"/>
    <s v="Marlon Grubbs                                  "/>
    <s v="NULL"/>
    <x v="0"/>
    <n v="189"/>
    <n v="189"/>
    <n v="20211"/>
    <n v="1"/>
    <x v="0"/>
    <n v="4025"/>
    <n v="20200826"/>
    <x v="0"/>
    <x v="1"/>
    <n v="1"/>
    <n v="20212"/>
    <n v="1"/>
    <x v="0"/>
    <n v="5704.08"/>
    <n v="15984303"/>
    <x v="0"/>
    <x v="0"/>
  </r>
  <r>
    <n v="164363537"/>
    <s v="SEWELL                                  "/>
    <s v="ADAM                                    "/>
    <s v="CareerSource Chipola - 4130 - Marianna"/>
    <x v="4"/>
    <x v="1"/>
    <s v="Michelle Garl                                    "/>
    <s v="NULL"/>
    <x v="0"/>
    <n v="16"/>
    <n v="16"/>
    <n v="0"/>
    <n v="0"/>
    <x v="1"/>
    <n v="0"/>
    <s v="NULL"/>
    <x v="1"/>
    <x v="0"/>
    <n v="0"/>
    <n v="0"/>
    <n v="0"/>
    <x v="1"/>
    <n v="0"/>
    <n v="9464236"/>
    <x v="0"/>
    <x v="0"/>
  </r>
  <r>
    <n v="164263349"/>
    <s v="Tipton"/>
    <s v="Patrick"/>
    <s v="CareerSource Capital Region - 4135"/>
    <x v="4"/>
    <x v="0"/>
    <s v="Jamarcus Crump                                   "/>
    <s v="NULL"/>
    <x v="0"/>
    <n v="119"/>
    <n v="55"/>
    <n v="0"/>
    <n v="0"/>
    <x v="1"/>
    <n v="0"/>
    <s v="NULL"/>
    <x v="1"/>
    <x v="0"/>
    <n v="0"/>
    <n v="0"/>
    <n v="0"/>
    <x v="1"/>
    <n v="0"/>
    <n v="16007082"/>
    <x v="0"/>
    <x v="0"/>
  </r>
  <r>
    <n v="164348059"/>
    <s v="TUCKER"/>
    <s v="WESLEY"/>
    <s v="CareerSource Capital Region - 4135"/>
    <x v="4"/>
    <x v="1"/>
    <s v="ZOLLIE WHITE                                   "/>
    <s v="NULL"/>
    <x v="0"/>
    <n v="30"/>
    <n v="30"/>
    <n v="0"/>
    <n v="0"/>
    <x v="1"/>
    <n v="0"/>
    <s v="NULL"/>
    <x v="1"/>
    <x v="1"/>
    <n v="1"/>
    <n v="0"/>
    <n v="0"/>
    <x v="1"/>
    <n v="0"/>
    <n v="7557717"/>
    <x v="0"/>
    <x v="0"/>
  </r>
  <r>
    <n v="164141923"/>
    <s v="Walker"/>
    <s v="T'Ericka"/>
    <s v="CareerSource Capital Region - 4136"/>
    <x v="4"/>
    <x v="1"/>
    <s v="Marlon Grubbs                                  "/>
    <s v="NULL"/>
    <x v="0"/>
    <n v="261"/>
    <n v="261"/>
    <n v="20211"/>
    <n v="1"/>
    <x v="0"/>
    <n v="5763"/>
    <n v="20190114"/>
    <x v="0"/>
    <x v="1"/>
    <n v="1"/>
    <n v="20212"/>
    <n v="1"/>
    <x v="0"/>
    <n v="564.39"/>
    <n v="15964102"/>
    <x v="0"/>
    <x v="0"/>
  </r>
  <r>
    <n v="164357839"/>
    <s v="WEEKS                                   "/>
    <s v="MATILDA                                 "/>
    <s v="CareerSource Capital Region - 4135"/>
    <x v="4"/>
    <x v="1"/>
    <s v="Marlon Grubbs                                  "/>
    <s v="NULL"/>
    <x v="0"/>
    <n v="10"/>
    <n v="10"/>
    <n v="0"/>
    <n v="0"/>
    <x v="1"/>
    <n v="0"/>
    <n v="20210706"/>
    <x v="0"/>
    <x v="0"/>
    <n v="0"/>
    <n v="0"/>
    <n v="0"/>
    <x v="1"/>
    <n v="0"/>
    <n v="8935971"/>
    <x v="0"/>
    <x v="0"/>
  </r>
  <r>
    <n v="164202891"/>
    <s v="WESTLEY"/>
    <s v="KENNETH"/>
    <s v="CareerSource Capital Region - 4137"/>
    <x v="4"/>
    <x v="1"/>
    <s v="ZOLLIE WHITE                                   "/>
    <s v="NULL"/>
    <x v="0"/>
    <n v="174"/>
    <n v="174"/>
    <n v="0"/>
    <n v="0"/>
    <x v="1"/>
    <n v="0"/>
    <s v="NULL"/>
    <x v="1"/>
    <x v="0"/>
    <n v="0"/>
    <n v="0"/>
    <n v="0"/>
    <x v="1"/>
    <n v="0"/>
    <n v="15965012"/>
    <x v="0"/>
    <x v="0"/>
  </r>
  <r>
    <n v="164072175"/>
    <s v="Williams"/>
    <s v="Linda"/>
    <s v="CareerSource Capital Region - 4135"/>
    <x v="4"/>
    <x v="2"/>
    <s v="Katrina Johnson                                 "/>
    <s v="NULL"/>
    <x v="0"/>
    <n v="339"/>
    <n v="310"/>
    <n v="20211"/>
    <n v="1"/>
    <x v="0"/>
    <n v="1702"/>
    <s v="NULL"/>
    <x v="1"/>
    <x v="1"/>
    <n v="1"/>
    <n v="0"/>
    <n v="0"/>
    <x v="1"/>
    <n v="0"/>
    <n v="63969"/>
    <x v="0"/>
    <x v="0"/>
  </r>
  <r>
    <n v="164223500"/>
    <s v="Winters Jr"/>
    <s v="Gregory"/>
    <s v="CareerSource Capital Region - 4137"/>
    <x v="4"/>
    <x v="0"/>
    <s v="Jecheta Blackshear                              "/>
    <s v="NULL"/>
    <x v="0"/>
    <n v="170"/>
    <n v="157"/>
    <n v="20211"/>
    <n v="1"/>
    <x v="0"/>
    <n v="1019"/>
    <n v="20201016"/>
    <x v="0"/>
    <x v="1"/>
    <n v="1"/>
    <n v="0"/>
    <n v="0"/>
    <x v="1"/>
    <n v="0"/>
    <n v="15986618"/>
    <x v="0"/>
    <x v="0"/>
  </r>
  <r>
    <n v="164125686"/>
    <s v="Wyche"/>
    <s v="Marquan"/>
    <s v="CareerSource Capital Region - 4135"/>
    <x v="4"/>
    <x v="0"/>
    <s v="Jamarcus Crump                                   "/>
    <s v="NULL"/>
    <x v="0"/>
    <n v="163"/>
    <n v="133"/>
    <n v="0"/>
    <n v="0"/>
    <x v="1"/>
    <n v="0"/>
    <n v="20210602"/>
    <x v="0"/>
    <x v="0"/>
    <n v="0"/>
    <n v="20212"/>
    <n v="1"/>
    <x v="0"/>
    <n v="591.5"/>
    <n v="15957174"/>
    <x v="0"/>
    <x v="0"/>
  </r>
  <r>
    <n v="162387014"/>
    <s v="Aaron"/>
    <s v="Kenyetta"/>
    <s v="CareerSource North Florida - 4142 - Madison"/>
    <x v="5"/>
    <x v="0"/>
    <s v="Torniqua Owens                                   "/>
    <n v="3"/>
    <x v="1"/>
    <n v="1283"/>
    <n v="1283"/>
    <n v="20211"/>
    <n v="1"/>
    <x v="0"/>
    <n v="2731"/>
    <n v="20210623"/>
    <x v="0"/>
    <x v="0"/>
    <n v="0"/>
    <n v="20212"/>
    <n v="1"/>
    <x v="0"/>
    <n v="1677.54"/>
    <n v="14569386"/>
    <x v="2"/>
    <x v="2"/>
  </r>
  <r>
    <n v="164267882"/>
    <s v="Aldridge                                "/>
    <s v="Autumn                                  "/>
    <s v="CareerSource North Florida - 4142 - Madison"/>
    <x v="5"/>
    <x v="0"/>
    <s v="Bridget Brown                                   "/>
    <s v="NULL"/>
    <x v="0"/>
    <n v="134"/>
    <n v="134"/>
    <n v="0"/>
    <n v="0"/>
    <x v="1"/>
    <n v="0"/>
    <s v="NULL"/>
    <x v="1"/>
    <x v="0"/>
    <n v="0"/>
    <n v="0"/>
    <n v="0"/>
    <x v="1"/>
    <n v="0"/>
    <n v="16002920"/>
    <x v="0"/>
    <x v="0"/>
  </r>
  <r>
    <n v="164068852"/>
    <s v="Allbritton"/>
    <s v="Skylar"/>
    <s v="CareerSource North Florida - 4142 - Madison"/>
    <x v="5"/>
    <x v="0"/>
    <s v="Bridget Brown                                   "/>
    <s v="NULL"/>
    <x v="0"/>
    <n v="345"/>
    <n v="345"/>
    <n v="20211"/>
    <n v="1"/>
    <x v="0"/>
    <n v="3289"/>
    <n v="20191212"/>
    <x v="0"/>
    <x v="0"/>
    <n v="0"/>
    <n v="20212"/>
    <n v="1"/>
    <x v="0"/>
    <n v="4815.25"/>
    <n v="15860297"/>
    <x v="0"/>
    <x v="0"/>
  </r>
  <r>
    <n v="163394850"/>
    <s v="Amon                                    "/>
    <s v="Sophia                                  "/>
    <s v="CareerSource North Florida - 4141 - Live Oak"/>
    <x v="5"/>
    <x v="0"/>
    <s v="Torniqua Owens                                   "/>
    <s v="NULL"/>
    <x v="0"/>
    <n v="569"/>
    <n v="569"/>
    <n v="0"/>
    <n v="0"/>
    <x v="1"/>
    <n v="0"/>
    <s v="NULL"/>
    <x v="1"/>
    <x v="1"/>
    <n v="1"/>
    <n v="0"/>
    <n v="0"/>
    <x v="1"/>
    <n v="0"/>
    <n v="15424047"/>
    <x v="1"/>
    <x v="1"/>
  </r>
  <r>
    <n v="164131200"/>
    <s v="Barfield"/>
    <s v="Taneeka"/>
    <s v="CareerSource North Florida - 4142 - Madison"/>
    <x v="5"/>
    <x v="1"/>
    <s v="GLENDA BRANCH                                  "/>
    <s v="NULL"/>
    <x v="0"/>
    <n v="290"/>
    <n v="10"/>
    <n v="20211"/>
    <n v="1"/>
    <x v="0"/>
    <n v="2884"/>
    <n v="20190529"/>
    <x v="0"/>
    <x v="1"/>
    <n v="1"/>
    <n v="0"/>
    <n v="0"/>
    <x v="1"/>
    <n v="0"/>
    <n v="7728670"/>
    <x v="0"/>
    <x v="0"/>
  </r>
  <r>
    <n v="164022250"/>
    <s v="Bembry                                  "/>
    <s v="Zachery                                 "/>
    <s v="CareerSource North Florida - 4142 - Madison"/>
    <x v="5"/>
    <x v="1"/>
    <s v="GLENDA BRANCH                                  "/>
    <s v="NULL"/>
    <x v="0"/>
    <n v="395"/>
    <n v="24"/>
    <n v="20211"/>
    <n v="1"/>
    <x v="0"/>
    <n v="2532"/>
    <n v="20190812"/>
    <x v="0"/>
    <x v="0"/>
    <n v="0"/>
    <n v="20212"/>
    <n v="1"/>
    <x v="0"/>
    <n v="3685"/>
    <n v="15066441"/>
    <x v="3"/>
    <x v="0"/>
  </r>
  <r>
    <n v="163302783"/>
    <s v="Bennett"/>
    <s v="Austin"/>
    <s v="CareerSource North Florida - 4142 - Madison"/>
    <x v="5"/>
    <x v="0"/>
    <s v="Torniqua Owens                                   "/>
    <s v="NULL"/>
    <x v="0"/>
    <n v="659"/>
    <n v="51"/>
    <n v="0"/>
    <n v="0"/>
    <x v="1"/>
    <n v="0"/>
    <n v="20210407"/>
    <x v="0"/>
    <x v="0"/>
    <n v="0"/>
    <n v="0"/>
    <n v="0"/>
    <x v="1"/>
    <n v="0"/>
    <n v="15330532"/>
    <x v="1"/>
    <x v="0"/>
  </r>
  <r>
    <n v="164274332"/>
    <s v="Boles"/>
    <s v="Lawrence"/>
    <s v="CareerSource North Florida - 4142 - Madison"/>
    <x v="5"/>
    <x v="1"/>
    <s v="Torniqua Owens                                   "/>
    <s v="NULL"/>
    <x v="0"/>
    <n v="135"/>
    <n v="128"/>
    <n v="20211"/>
    <n v="1"/>
    <x v="0"/>
    <n v="5350"/>
    <s v="NULL"/>
    <x v="1"/>
    <x v="0"/>
    <n v="0"/>
    <n v="20212"/>
    <n v="1"/>
    <x v="0"/>
    <n v="5131.03"/>
    <n v="13311119"/>
    <x v="0"/>
    <x v="0"/>
  </r>
  <r>
    <n v="162829338"/>
    <s v="Bowen                                   "/>
    <s v="Kaya                                    "/>
    <s v="CareerSource North Florida - 4141 - Live Oak"/>
    <x v="5"/>
    <x v="0"/>
    <s v="Torniqua Owens                                   "/>
    <s v="NULL"/>
    <x v="0"/>
    <n v="1031"/>
    <n v="85"/>
    <n v="20211"/>
    <n v="1"/>
    <x v="0"/>
    <n v="7140"/>
    <n v="20210713"/>
    <x v="0"/>
    <x v="0"/>
    <n v="0"/>
    <n v="20212"/>
    <n v="1"/>
    <x v="0"/>
    <n v="6154.59"/>
    <n v="14753414"/>
    <x v="2"/>
    <x v="0"/>
  </r>
  <r>
    <n v="164305377"/>
    <s v="Brown                                   "/>
    <s v="Si'Asia                                 "/>
    <s v="CareerSource North Florida - 4142 - Madison"/>
    <x v="5"/>
    <x v="0"/>
    <s v="Bridget Brown                                   "/>
    <s v="NULL"/>
    <x v="0"/>
    <n v="90"/>
    <n v="72"/>
    <n v="0"/>
    <n v="0"/>
    <x v="1"/>
    <n v="0"/>
    <n v="20210527"/>
    <x v="0"/>
    <x v="0"/>
    <n v="0"/>
    <n v="0"/>
    <n v="0"/>
    <x v="1"/>
    <n v="0"/>
    <n v="15303392"/>
    <x v="0"/>
    <x v="0"/>
  </r>
  <r>
    <n v="164137800"/>
    <s v="Brunson                                 "/>
    <s v="Niki                                    "/>
    <s v="CareerSource North Florida - 4142 - Madison"/>
    <x v="5"/>
    <x v="2"/>
    <s v="ORA RIVERS                                  "/>
    <s v="NULL"/>
    <x v="0"/>
    <n v="281"/>
    <n v="269"/>
    <n v="0"/>
    <n v="0"/>
    <x v="1"/>
    <n v="0"/>
    <n v="20190401"/>
    <x v="0"/>
    <x v="1"/>
    <n v="1"/>
    <n v="0"/>
    <n v="0"/>
    <x v="1"/>
    <n v="0"/>
    <n v="15823219"/>
    <x v="0"/>
    <x v="0"/>
  </r>
  <r>
    <n v="164100319"/>
    <s v="Bryant"/>
    <s v="Joseph"/>
    <s v="CareerSource North Florida - 4142 - Madison"/>
    <x v="5"/>
    <x v="0"/>
    <s v="Bridget Brown                                   "/>
    <s v="NULL"/>
    <x v="0"/>
    <n v="316"/>
    <n v="316"/>
    <n v="0"/>
    <n v="0"/>
    <x v="1"/>
    <n v="0"/>
    <s v="NULL"/>
    <x v="1"/>
    <x v="0"/>
    <n v="0"/>
    <n v="0"/>
    <n v="0"/>
    <x v="1"/>
    <n v="0"/>
    <n v="15947869"/>
    <x v="0"/>
    <x v="0"/>
  </r>
  <r>
    <n v="164249876"/>
    <s v="Bryant                                  "/>
    <s v="Kyia                                    "/>
    <s v="CareerSource North Florida - 4141 - Live Oak"/>
    <x v="5"/>
    <x v="0"/>
    <s v="Torniqua Owens                                   "/>
    <s v="NULL"/>
    <x v="0"/>
    <n v="162"/>
    <n v="162"/>
    <n v="20211"/>
    <n v="1"/>
    <x v="0"/>
    <n v="1100"/>
    <n v="20210708"/>
    <x v="0"/>
    <x v="0"/>
    <n v="0"/>
    <n v="0"/>
    <n v="0"/>
    <x v="1"/>
    <n v="0"/>
    <n v="16001000"/>
    <x v="0"/>
    <x v="0"/>
  </r>
  <r>
    <n v="164156056"/>
    <s v="Byrum                                   "/>
    <s v="Zoe                                     "/>
    <s v="CareerSource Capital Region - 4135"/>
    <x v="5"/>
    <x v="0"/>
    <s v="Bridget Brown                                   "/>
    <s v="NULL"/>
    <x v="0"/>
    <n v="248"/>
    <n v="246"/>
    <n v="20211"/>
    <n v="1"/>
    <x v="0"/>
    <n v="3798"/>
    <s v="NULL"/>
    <x v="1"/>
    <x v="0"/>
    <n v="0"/>
    <n v="20212"/>
    <n v="1"/>
    <x v="0"/>
    <n v="3965"/>
    <n v="14996472"/>
    <x v="0"/>
    <x v="0"/>
  </r>
  <r>
    <n v="164231548"/>
    <s v="Caldwell                                "/>
    <s v="Keonta                                  "/>
    <s v="CareerSource North Florida - 4141 - Live Oak"/>
    <x v="5"/>
    <x v="0"/>
    <s v="Torniqua Owens                                   "/>
    <s v="NULL"/>
    <x v="0"/>
    <n v="183"/>
    <n v="141"/>
    <n v="0"/>
    <n v="0"/>
    <x v="1"/>
    <n v="0"/>
    <s v="NULL"/>
    <x v="1"/>
    <x v="0"/>
    <n v="0"/>
    <n v="0"/>
    <n v="0"/>
    <x v="1"/>
    <n v="0"/>
    <n v="15993875"/>
    <x v="0"/>
    <x v="0"/>
  </r>
  <r>
    <n v="164147081"/>
    <s v="Cannon"/>
    <s v="Alisa"/>
    <s v="CareerSource North Florida - 4142 - Madison"/>
    <x v="5"/>
    <x v="0"/>
    <s v="Bridget Brown                                   "/>
    <s v="NULL"/>
    <x v="0"/>
    <n v="261"/>
    <n v="261"/>
    <n v="20211"/>
    <n v="1"/>
    <x v="0"/>
    <n v="3445"/>
    <n v="20210201"/>
    <x v="0"/>
    <x v="0"/>
    <n v="0"/>
    <n v="20212"/>
    <n v="1"/>
    <x v="0"/>
    <n v="3641.5"/>
    <n v="15955482"/>
    <x v="0"/>
    <x v="0"/>
  </r>
  <r>
    <n v="164341457"/>
    <s v="Carter                                  "/>
    <s v="Briana                                  "/>
    <s v="CareerSource North Florida - 4141 - Live Oak"/>
    <x v="5"/>
    <x v="0"/>
    <s v="Torniqua Owens                                   "/>
    <s v="NULL"/>
    <x v="0"/>
    <n v="52"/>
    <n v="52"/>
    <n v="0"/>
    <n v="0"/>
    <x v="1"/>
    <n v="0"/>
    <n v="20201130"/>
    <x v="0"/>
    <x v="1"/>
    <n v="1"/>
    <n v="0"/>
    <n v="0"/>
    <x v="1"/>
    <n v="0"/>
    <n v="14758763"/>
    <x v="0"/>
    <x v="0"/>
  </r>
  <r>
    <n v="164310850"/>
    <s v="Corbin-Alvarez"/>
    <s v="Tylor"/>
    <s v="CareerSource North Florida - 4142 - Madison"/>
    <x v="5"/>
    <x v="0"/>
    <s v="Bridget Brown                                   "/>
    <s v="NULL"/>
    <x v="0"/>
    <n v="83"/>
    <n v="73"/>
    <n v="0"/>
    <n v="0"/>
    <x v="1"/>
    <n v="0"/>
    <s v="NULL"/>
    <x v="1"/>
    <x v="0"/>
    <n v="0"/>
    <n v="0"/>
    <n v="0"/>
    <x v="1"/>
    <n v="0"/>
    <n v="16024488"/>
    <x v="0"/>
    <x v="0"/>
  </r>
  <r>
    <n v="163795351"/>
    <s v="Coronado"/>
    <s v="Mario"/>
    <s v="CareerSource North Florida - 4141 - Live Oak"/>
    <x v="5"/>
    <x v="1"/>
    <s v="Melanie Murphy                                  "/>
    <s v="NULL"/>
    <x v="0"/>
    <n v="489"/>
    <n v="85"/>
    <n v="20211"/>
    <n v="1"/>
    <x v="0"/>
    <n v="9978"/>
    <s v="NULL"/>
    <x v="1"/>
    <x v="0"/>
    <n v="0"/>
    <n v="20212"/>
    <n v="1"/>
    <x v="0"/>
    <n v="9162.07"/>
    <n v="12903868"/>
    <x v="3"/>
    <x v="0"/>
  </r>
  <r>
    <n v="164356632"/>
    <s v="Coulliette"/>
    <s v="Jamie"/>
    <s v="CareerSource North Florida - 4142 - Madison"/>
    <x v="5"/>
    <x v="1"/>
    <s v="ORA RIVERS                                  "/>
    <s v="NULL"/>
    <x v="0"/>
    <n v="36"/>
    <n v="27"/>
    <n v="0"/>
    <n v="0"/>
    <x v="1"/>
    <n v="0"/>
    <s v="NULL"/>
    <x v="1"/>
    <x v="0"/>
    <n v="0"/>
    <n v="0"/>
    <n v="0"/>
    <x v="1"/>
    <n v="0"/>
    <n v="11345658"/>
    <x v="0"/>
    <x v="0"/>
  </r>
  <r>
    <n v="164274894"/>
    <s v="Crossno                                 "/>
    <s v="Bethany                                 "/>
    <s v="CareerSource North Florida - 4141 - Live Oak"/>
    <x v="5"/>
    <x v="1"/>
    <s v="Bridget Brown                                   "/>
    <s v="NULL"/>
    <x v="0"/>
    <n v="134"/>
    <n v="45"/>
    <n v="0"/>
    <n v="0"/>
    <x v="1"/>
    <n v="0"/>
    <n v="20181115"/>
    <x v="0"/>
    <x v="0"/>
    <n v="0"/>
    <n v="0"/>
    <n v="0"/>
    <x v="1"/>
    <n v="0"/>
    <n v="15998959"/>
    <x v="0"/>
    <x v="0"/>
  </r>
  <r>
    <n v="164237293"/>
    <s v="DANIELS                                 "/>
    <s v="TIFFANEE                                "/>
    <s v="CareerSource North Florida - 4141 - Live Oak"/>
    <x v="5"/>
    <x v="1"/>
    <s v="ORA RIVERS                                  "/>
    <s v="NULL"/>
    <x v="0"/>
    <n v="129"/>
    <n v="119"/>
    <n v="20211"/>
    <n v="1"/>
    <x v="0"/>
    <n v="12475"/>
    <s v="NULL"/>
    <x v="1"/>
    <x v="0"/>
    <n v="0"/>
    <n v="20212"/>
    <n v="1"/>
    <x v="0"/>
    <n v="11961.43"/>
    <n v="11235912"/>
    <x v="0"/>
    <x v="0"/>
  </r>
  <r>
    <n v="164041758"/>
    <s v="Diaz-Fortine"/>
    <s v="Javier"/>
    <s v="CareerSource North Florida - 4142 - Madison"/>
    <x v="5"/>
    <x v="0"/>
    <s v="Bridget Brown                                   "/>
    <s v="NULL"/>
    <x v="0"/>
    <n v="374"/>
    <n v="374"/>
    <n v="0"/>
    <n v="0"/>
    <x v="1"/>
    <n v="0"/>
    <s v="NULL"/>
    <x v="1"/>
    <x v="0"/>
    <n v="0"/>
    <n v="20212"/>
    <n v="1"/>
    <x v="0"/>
    <n v="2770.25"/>
    <n v="15866870"/>
    <x v="3"/>
    <x v="3"/>
  </r>
  <r>
    <n v="164268814"/>
    <s v="Dukes"/>
    <s v="Terica"/>
    <s v="CareerSource North Florida - 4141 - Live Oak"/>
    <x v="5"/>
    <x v="1"/>
    <s v="Jayne Bernard                                 "/>
    <s v="NULL"/>
    <x v="0"/>
    <n v="133"/>
    <n v="132"/>
    <n v="20211"/>
    <n v="1"/>
    <x v="0"/>
    <n v="21612"/>
    <n v="20210528"/>
    <x v="0"/>
    <x v="1"/>
    <n v="1"/>
    <n v="20212"/>
    <n v="1"/>
    <x v="0"/>
    <n v="2588.75"/>
    <n v="10793991"/>
    <x v="0"/>
    <x v="0"/>
  </r>
  <r>
    <n v="162803725"/>
    <s v="Fowler                                  "/>
    <s v="Brandon                                 "/>
    <s v="CareerSource North Florida - 4142 - Madison"/>
    <x v="5"/>
    <x v="0"/>
    <s v="Torniqua Owens                                   "/>
    <s v="NULL"/>
    <x v="0"/>
    <n v="1045"/>
    <n v="1045"/>
    <n v="0"/>
    <n v="0"/>
    <x v="1"/>
    <n v="0"/>
    <n v="20200527"/>
    <x v="0"/>
    <x v="0"/>
    <n v="0"/>
    <n v="0"/>
    <n v="0"/>
    <x v="1"/>
    <n v="0"/>
    <n v="15192868"/>
    <x v="2"/>
    <x v="2"/>
  </r>
  <r>
    <n v="164338497"/>
    <s v="Freeman                                 "/>
    <s v="Nikyra                                  "/>
    <s v="CareerSource North Florida - 4141 - Live Oak"/>
    <x v="5"/>
    <x v="0"/>
    <s v="Torniqua Owens                                   "/>
    <s v="NULL"/>
    <x v="0"/>
    <n v="56"/>
    <n v="56"/>
    <n v="20211"/>
    <n v="1"/>
    <x v="0"/>
    <n v="1774"/>
    <n v="20210401"/>
    <x v="0"/>
    <x v="0"/>
    <n v="0"/>
    <n v="20212"/>
    <n v="1"/>
    <x v="0"/>
    <n v="104.67"/>
    <n v="16039688"/>
    <x v="0"/>
    <x v="0"/>
  </r>
  <r>
    <n v="164131075"/>
    <s v="Geiger"/>
    <s v="Lacey"/>
    <s v="CareerSource North Florida - 4141 - Live Oak"/>
    <x v="5"/>
    <x v="1"/>
    <s v="Melanie Murphy                                  "/>
    <s v="NULL"/>
    <x v="0"/>
    <n v="283"/>
    <n v="276"/>
    <n v="0"/>
    <n v="0"/>
    <x v="1"/>
    <n v="0"/>
    <s v="NULL"/>
    <x v="1"/>
    <x v="0"/>
    <n v="0"/>
    <n v="20212"/>
    <n v="1"/>
    <x v="0"/>
    <n v="321.08999999999997"/>
    <n v="8726694"/>
    <x v="0"/>
    <x v="0"/>
  </r>
  <r>
    <n v="163362830"/>
    <s v="Gilmer                                  "/>
    <s v="Jonathan                                "/>
    <s v="CareerSource North Florida - 4142 - Madison"/>
    <x v="5"/>
    <x v="0"/>
    <s v="Bridget Brown                                   "/>
    <s v="NULL"/>
    <x v="0"/>
    <n v="597"/>
    <n v="597"/>
    <n v="0"/>
    <n v="0"/>
    <x v="1"/>
    <n v="0"/>
    <s v="NULL"/>
    <x v="1"/>
    <x v="0"/>
    <n v="0"/>
    <n v="0"/>
    <n v="0"/>
    <x v="1"/>
    <n v="0"/>
    <n v="15398893"/>
    <x v="1"/>
    <x v="1"/>
  </r>
  <r>
    <n v="162842277"/>
    <s v="Glavey                                  "/>
    <s v="Breana                                  "/>
    <s v="CareerSource North Florida - 4142 - Madison"/>
    <x v="5"/>
    <x v="0"/>
    <s v="Torniqua Owens                                   "/>
    <s v="NULL"/>
    <x v="0"/>
    <n v="1023"/>
    <n v="1023"/>
    <n v="20211"/>
    <n v="1"/>
    <x v="0"/>
    <n v="1089"/>
    <n v="20191016"/>
    <x v="0"/>
    <x v="0"/>
    <n v="0"/>
    <n v="20212"/>
    <n v="1"/>
    <x v="0"/>
    <n v="1152"/>
    <n v="15205744"/>
    <x v="2"/>
    <x v="2"/>
  </r>
  <r>
    <n v="163317728"/>
    <s v="Hall"/>
    <s v="Alicia"/>
    <s v="CareerSource North Florida - 4142 - Madison"/>
    <x v="5"/>
    <x v="0"/>
    <s v="Torniqua Owens                                   "/>
    <s v="NULL"/>
    <x v="0"/>
    <n v="646"/>
    <n v="646"/>
    <n v="0"/>
    <n v="0"/>
    <x v="1"/>
    <n v="0"/>
    <n v="20210521"/>
    <x v="0"/>
    <x v="0"/>
    <n v="0"/>
    <n v="20212"/>
    <n v="1"/>
    <x v="0"/>
    <n v="543.66"/>
    <n v="15390936"/>
    <x v="1"/>
    <x v="1"/>
  </r>
  <r>
    <n v="164025394"/>
    <s v="Hancock"/>
    <s v="Rocky"/>
    <s v="CareerSource North Florida - 4141 - Live Oak"/>
    <x v="5"/>
    <x v="1"/>
    <s v="Torniqua Owens                                   "/>
    <s v="NULL"/>
    <x v="0"/>
    <n v="388"/>
    <n v="22"/>
    <n v="20211"/>
    <n v="1"/>
    <x v="0"/>
    <n v="3524"/>
    <n v="20201207"/>
    <x v="0"/>
    <x v="1"/>
    <n v="1"/>
    <n v="0"/>
    <n v="0"/>
    <x v="1"/>
    <n v="0"/>
    <n v="12121744"/>
    <x v="3"/>
    <x v="0"/>
  </r>
  <r>
    <n v="164234165"/>
    <s v="Hobbie"/>
    <s v="Nickalas"/>
    <s v="CareerSource North Florida - 4142 - Madison"/>
    <x v="5"/>
    <x v="1"/>
    <s v="Bridget Brown                                   "/>
    <s v="NULL"/>
    <x v="0"/>
    <n v="178"/>
    <n v="178"/>
    <n v="0"/>
    <n v="0"/>
    <x v="1"/>
    <n v="0"/>
    <s v="NULL"/>
    <x v="1"/>
    <x v="0"/>
    <n v="0"/>
    <n v="0"/>
    <n v="0"/>
    <x v="1"/>
    <n v="0"/>
    <n v="15979389"/>
    <x v="0"/>
    <x v="0"/>
  </r>
  <r>
    <n v="164234165"/>
    <s v="Hobbie"/>
    <s v="Nickalas"/>
    <s v="CareerSource North Florida - 4142 - Madison"/>
    <x v="5"/>
    <x v="0"/>
    <s v="Bridget Brown                                   "/>
    <s v="NULL"/>
    <x v="0"/>
    <n v="178"/>
    <n v="142"/>
    <n v="0"/>
    <n v="0"/>
    <x v="1"/>
    <n v="0"/>
    <s v="NULL"/>
    <x v="1"/>
    <x v="0"/>
    <n v="0"/>
    <n v="0"/>
    <n v="0"/>
    <x v="1"/>
    <n v="0"/>
    <n v="15979389"/>
    <x v="0"/>
    <x v="0"/>
  </r>
  <r>
    <n v="164314536"/>
    <s v="Ithurralde"/>
    <s v="Alexander"/>
    <s v="CareerSource North Florida - 4142 - Madison"/>
    <x v="5"/>
    <x v="0"/>
    <s v="Bridget Brown                                   "/>
    <s v="NULL"/>
    <x v="0"/>
    <n v="79"/>
    <n v="79"/>
    <n v="0"/>
    <n v="0"/>
    <x v="1"/>
    <n v="0"/>
    <s v="NULL"/>
    <x v="1"/>
    <x v="0"/>
    <n v="0"/>
    <n v="0"/>
    <n v="0"/>
    <x v="1"/>
    <n v="0"/>
    <n v="15994293"/>
    <x v="0"/>
    <x v="0"/>
  </r>
  <r>
    <n v="164275436"/>
    <s v="Jackson"/>
    <s v="Kimberly"/>
    <s v="CareerSource North Florida - 4142 - Madison"/>
    <x v="5"/>
    <x v="1"/>
    <s v="Torniqua Owens                                   "/>
    <s v="NULL"/>
    <x v="0"/>
    <n v="136"/>
    <n v="127"/>
    <n v="20211"/>
    <n v="1"/>
    <x v="0"/>
    <n v="3380"/>
    <n v="20190529"/>
    <x v="0"/>
    <x v="1"/>
    <n v="1"/>
    <n v="20212"/>
    <n v="1"/>
    <x v="0"/>
    <n v="3694.04"/>
    <n v="8693466"/>
    <x v="0"/>
    <x v="0"/>
  </r>
  <r>
    <n v="164275436"/>
    <s v="Jackson"/>
    <s v="Kimberly"/>
    <s v="CareerSource North Florida - 4142 - Madison"/>
    <x v="5"/>
    <x v="3"/>
    <s v="Torniqua Owens                                   "/>
    <s v="NULL"/>
    <x v="0"/>
    <n v="136"/>
    <n v="42"/>
    <n v="20211"/>
    <n v="1"/>
    <x v="0"/>
    <n v="3380"/>
    <n v="20190529"/>
    <x v="0"/>
    <x v="1"/>
    <n v="1"/>
    <n v="20212"/>
    <n v="1"/>
    <x v="0"/>
    <n v="3694.04"/>
    <n v="8693466"/>
    <x v="0"/>
    <x v="0"/>
  </r>
  <r>
    <n v="162964382"/>
    <s v="Jackson"/>
    <s v="Tracy"/>
    <s v="CareerSource North Florida - 4141 - Live Oak"/>
    <x v="5"/>
    <x v="0"/>
    <s v="Torniqua Owens                                   "/>
    <s v="NULL"/>
    <x v="0"/>
    <n v="933"/>
    <n v="933"/>
    <n v="0"/>
    <n v="0"/>
    <x v="1"/>
    <n v="0"/>
    <n v="20200916"/>
    <x v="0"/>
    <x v="0"/>
    <n v="0"/>
    <n v="0"/>
    <n v="0"/>
    <x v="1"/>
    <n v="0"/>
    <n v="15221131"/>
    <x v="2"/>
    <x v="2"/>
  </r>
  <r>
    <n v="163878937"/>
    <s v="James                                   "/>
    <s v="Darrell                                 "/>
    <s v="CareerSource North Florida - 4142 - Madison"/>
    <x v="5"/>
    <x v="1"/>
    <s v="ORA RIVERS                                  "/>
    <s v="NULL"/>
    <x v="0"/>
    <n v="454"/>
    <n v="27"/>
    <n v="20211"/>
    <n v="1"/>
    <x v="0"/>
    <n v="4604"/>
    <s v="NULL"/>
    <x v="1"/>
    <x v="1"/>
    <n v="1"/>
    <n v="0"/>
    <n v="0"/>
    <x v="1"/>
    <n v="0"/>
    <n v="7584165"/>
    <x v="3"/>
    <x v="0"/>
  </r>
  <r>
    <n v="164239825"/>
    <s v="James                                   "/>
    <s v="Richard                                 "/>
    <s v="CareerSource North Florida - 4142 - Madison"/>
    <x v="5"/>
    <x v="1"/>
    <s v="ORA RIVERS                                  "/>
    <s v="NULL"/>
    <x v="0"/>
    <n v="129"/>
    <n v="122"/>
    <n v="20211"/>
    <n v="1"/>
    <x v="0"/>
    <n v="3076"/>
    <n v="20210406"/>
    <x v="0"/>
    <x v="0"/>
    <n v="0"/>
    <n v="20212"/>
    <n v="1"/>
    <x v="0"/>
    <n v="2744.13"/>
    <n v="15990460"/>
    <x v="0"/>
    <x v="0"/>
  </r>
  <r>
    <n v="164275394"/>
    <s v="JOHNSON                                 "/>
    <s v="LAURA                                   "/>
    <s v="CareerSource North Florida - 4142 - Madison"/>
    <x v="5"/>
    <x v="1"/>
    <s v="ORA RIVERS                                  "/>
    <s v="NULL"/>
    <x v="0"/>
    <n v="128"/>
    <n v="119"/>
    <n v="0"/>
    <n v="0"/>
    <x v="1"/>
    <n v="0"/>
    <s v="NULL"/>
    <x v="1"/>
    <x v="0"/>
    <n v="0"/>
    <n v="0"/>
    <n v="0"/>
    <x v="1"/>
    <n v="0"/>
    <n v="8378821"/>
    <x v="0"/>
    <x v="0"/>
  </r>
  <r>
    <n v="164181054"/>
    <s v="Johnson"/>
    <s v="Freddriuna"/>
    <s v="CareerSource North Florida - 4142 - Madison"/>
    <x v="5"/>
    <x v="0"/>
    <s v="Bridget Brown                                   "/>
    <s v="NULL"/>
    <x v="0"/>
    <n v="232"/>
    <n v="232"/>
    <n v="20211"/>
    <n v="1"/>
    <x v="0"/>
    <n v="6738"/>
    <n v="20180207"/>
    <x v="0"/>
    <x v="0"/>
    <n v="0"/>
    <n v="20212"/>
    <n v="1"/>
    <x v="0"/>
    <n v="4696.53"/>
    <n v="15135926"/>
    <x v="0"/>
    <x v="0"/>
  </r>
  <r>
    <n v="164304865"/>
    <s v="Johnson                                 "/>
    <s v="Alesha                                  "/>
    <s v="CareerSource North Florida - 4142 - Madison"/>
    <x v="5"/>
    <x v="0"/>
    <s v="Bridget Brown                                   "/>
    <s v="NULL"/>
    <x v="0"/>
    <n v="90"/>
    <n v="72"/>
    <n v="0"/>
    <n v="0"/>
    <x v="1"/>
    <n v="0"/>
    <s v="NULL"/>
    <x v="1"/>
    <x v="0"/>
    <n v="0"/>
    <n v="0"/>
    <n v="0"/>
    <x v="1"/>
    <n v="0"/>
    <n v="16023680"/>
    <x v="0"/>
    <x v="0"/>
  </r>
  <r>
    <n v="163057988"/>
    <s v="Jones"/>
    <s v="Deonte"/>
    <s v="CareerSource North Florida - 4141 - Live Oak"/>
    <x v="5"/>
    <x v="0"/>
    <s v="Torniqua Owens                                   "/>
    <s v="NULL"/>
    <x v="0"/>
    <n v="861"/>
    <n v="861"/>
    <n v="20211"/>
    <n v="1"/>
    <x v="0"/>
    <n v="4232"/>
    <n v="20181130"/>
    <x v="0"/>
    <x v="0"/>
    <n v="0"/>
    <n v="0"/>
    <n v="0"/>
    <x v="1"/>
    <n v="0"/>
    <n v="14426912"/>
    <x v="2"/>
    <x v="2"/>
  </r>
  <r>
    <n v="162852236"/>
    <s v="Jones"/>
    <s v="Leilani"/>
    <s v="CareerSource North Florida - 4141 - Live Oak"/>
    <x v="5"/>
    <x v="0"/>
    <s v="Torniqua Owens                                   "/>
    <s v="NULL"/>
    <x v="0"/>
    <n v="1016"/>
    <n v="78"/>
    <n v="20211"/>
    <n v="1"/>
    <x v="0"/>
    <n v="1336"/>
    <n v="20181113"/>
    <x v="0"/>
    <x v="0"/>
    <n v="0"/>
    <n v="0"/>
    <n v="0"/>
    <x v="1"/>
    <n v="0"/>
    <n v="15156805"/>
    <x v="2"/>
    <x v="0"/>
  </r>
  <r>
    <n v="164099131"/>
    <s v="Key"/>
    <s v="Kenzie"/>
    <s v="CareerSource North Florida - 4142 - Madison"/>
    <x v="5"/>
    <x v="0"/>
    <s v="Bridget Brown                                   "/>
    <s v="NULL"/>
    <x v="0"/>
    <n v="317"/>
    <n v="23"/>
    <n v="20211"/>
    <n v="1"/>
    <x v="0"/>
    <n v="3086"/>
    <n v="20210402"/>
    <x v="0"/>
    <x v="0"/>
    <n v="0"/>
    <n v="20212"/>
    <n v="1"/>
    <x v="0"/>
    <n v="2592.09"/>
    <n v="15947212"/>
    <x v="0"/>
    <x v="0"/>
  </r>
  <r>
    <n v="164226335"/>
    <s v="King                                    "/>
    <s v="Auni                                    "/>
    <s v="CareerSource North Florida - 4142 - Madison"/>
    <x v="5"/>
    <x v="0"/>
    <s v="Bridget Brown                                   "/>
    <s v="NULL"/>
    <x v="0"/>
    <n v="189"/>
    <n v="189"/>
    <n v="20211"/>
    <n v="1"/>
    <x v="0"/>
    <n v="1593"/>
    <s v="NULL"/>
    <x v="1"/>
    <x v="1"/>
    <n v="1"/>
    <n v="20212"/>
    <n v="1"/>
    <x v="0"/>
    <n v="111"/>
    <n v="15984988"/>
    <x v="0"/>
    <x v="0"/>
  </r>
  <r>
    <n v="164278302"/>
    <s v="Lattimore                               "/>
    <s v="Sequieria                               "/>
    <s v="CareerSource North Florida - 4141 - Live Oak"/>
    <x v="5"/>
    <x v="0"/>
    <s v="Torniqua Owens                                   "/>
    <s v="NULL"/>
    <x v="0"/>
    <n v="122"/>
    <n v="114"/>
    <n v="0"/>
    <n v="0"/>
    <x v="1"/>
    <n v="0"/>
    <s v="NULL"/>
    <x v="1"/>
    <x v="0"/>
    <n v="0"/>
    <n v="20212"/>
    <n v="1"/>
    <x v="0"/>
    <n v="206.88"/>
    <n v="16014366"/>
    <x v="0"/>
    <x v="0"/>
  </r>
  <r>
    <n v="164305549"/>
    <s v="Lewis                                   "/>
    <s v="Ayalah                                  "/>
    <s v="CareerSource North Florida - 4141 - Live Oak"/>
    <x v="5"/>
    <x v="0"/>
    <s v="Bridget Brown                                   "/>
    <s v="NULL"/>
    <x v="0"/>
    <n v="90"/>
    <n v="87"/>
    <n v="20211"/>
    <n v="1"/>
    <x v="0"/>
    <n v="163"/>
    <n v="20210601"/>
    <x v="0"/>
    <x v="0"/>
    <n v="0"/>
    <n v="0"/>
    <n v="0"/>
    <x v="1"/>
    <n v="0"/>
    <n v="16024573"/>
    <x v="0"/>
    <x v="0"/>
  </r>
  <r>
    <n v="164092972"/>
    <s v="Livingston"/>
    <s v="Lakira"/>
    <s v="CareerSource North Florida - 4142 - Madison"/>
    <x v="5"/>
    <x v="0"/>
    <s v="Bridget Brown                                   "/>
    <s v="NULL"/>
    <x v="0"/>
    <n v="323"/>
    <n v="323"/>
    <n v="0"/>
    <n v="0"/>
    <x v="1"/>
    <n v="0"/>
    <s v="NULL"/>
    <x v="1"/>
    <x v="1"/>
    <n v="1"/>
    <n v="0"/>
    <n v="0"/>
    <x v="1"/>
    <n v="0"/>
    <n v="14564909"/>
    <x v="0"/>
    <x v="0"/>
  </r>
  <r>
    <n v="164273775"/>
    <s v="LONG"/>
    <s v="RAVEN"/>
    <s v="CareerSource North Florida - 4142 - Madison"/>
    <x v="5"/>
    <x v="1"/>
    <s v="ORA RIVERS                                  "/>
    <s v="NULL"/>
    <x v="0"/>
    <n v="143"/>
    <n v="44"/>
    <n v="20211"/>
    <n v="1"/>
    <x v="0"/>
    <n v="5197"/>
    <n v="20191219"/>
    <x v="0"/>
    <x v="1"/>
    <n v="1"/>
    <n v="20212"/>
    <n v="1"/>
    <x v="0"/>
    <n v="672"/>
    <n v="13651861"/>
    <x v="0"/>
    <x v="0"/>
  </r>
  <r>
    <n v="164322563"/>
    <s v="Lott"/>
    <s v="Simmora"/>
    <s v="CareerSource North Florida - 4142 - Madison"/>
    <x v="5"/>
    <x v="0"/>
    <s v="Bridget Brown                                   "/>
    <s v="NULL"/>
    <x v="0"/>
    <n v="72"/>
    <n v="66"/>
    <n v="0"/>
    <n v="0"/>
    <x v="1"/>
    <n v="0"/>
    <s v="NULL"/>
    <x v="1"/>
    <x v="0"/>
    <n v="0"/>
    <n v="0"/>
    <n v="0"/>
    <x v="1"/>
    <n v="0"/>
    <n v="16028691"/>
    <x v="0"/>
    <x v="0"/>
  </r>
  <r>
    <n v="163416580"/>
    <s v="Mallet"/>
    <s v="Christen"/>
    <s v="CareerSource North Florida - 4141 - Live Oak"/>
    <x v="5"/>
    <x v="0"/>
    <s v="Torniqua Owens                                   "/>
    <s v="NULL"/>
    <x v="0"/>
    <n v="548"/>
    <n v="191"/>
    <n v="0"/>
    <n v="0"/>
    <x v="1"/>
    <n v="0"/>
    <n v="20190524"/>
    <x v="0"/>
    <x v="0"/>
    <n v="0"/>
    <n v="0"/>
    <n v="0"/>
    <x v="1"/>
    <n v="0"/>
    <n v="15206316"/>
    <x v="1"/>
    <x v="0"/>
  </r>
  <r>
    <n v="164084457"/>
    <s v="Massey"/>
    <s v="Cathrine"/>
    <s v="CareerSource North Florida - 4142 - Madison"/>
    <x v="5"/>
    <x v="0"/>
    <s v="Bridget Brown                                   "/>
    <s v="NULL"/>
    <x v="0"/>
    <n v="331"/>
    <n v="24"/>
    <n v="0"/>
    <n v="0"/>
    <x v="1"/>
    <n v="0"/>
    <n v="20210614"/>
    <x v="0"/>
    <x v="0"/>
    <n v="0"/>
    <n v="20212"/>
    <n v="1"/>
    <x v="0"/>
    <n v="616.33000000000004"/>
    <n v="15944981"/>
    <x v="0"/>
    <x v="0"/>
  </r>
  <r>
    <n v="164131452"/>
    <s v="Mendez"/>
    <s v="Aime"/>
    <s v="CareerSource North Florida - 4142 - Madison"/>
    <x v="5"/>
    <x v="1"/>
    <s v="Melanie Murphy                                  "/>
    <s v="NULL"/>
    <x v="0"/>
    <n v="290"/>
    <n v="269"/>
    <n v="20211"/>
    <n v="1"/>
    <x v="0"/>
    <n v="5182"/>
    <n v="20190513"/>
    <x v="0"/>
    <x v="1"/>
    <n v="1"/>
    <n v="20212"/>
    <n v="1"/>
    <x v="0"/>
    <n v="7454.45"/>
    <n v="13291688"/>
    <x v="0"/>
    <x v="0"/>
  </r>
  <r>
    <n v="164275586"/>
    <s v="Miley"/>
    <s v="Amanda"/>
    <s v="CareerSource North Florida - 4141 - Live Oak"/>
    <x v="5"/>
    <x v="1"/>
    <s v="ORA RIVERS                                  "/>
    <s v="NULL"/>
    <x v="0"/>
    <n v="139"/>
    <n v="119"/>
    <n v="20211"/>
    <n v="1"/>
    <x v="0"/>
    <n v="817"/>
    <s v="NULL"/>
    <x v="1"/>
    <x v="0"/>
    <n v="0"/>
    <n v="0"/>
    <n v="0"/>
    <x v="1"/>
    <n v="0"/>
    <n v="12392807"/>
    <x v="0"/>
    <x v="0"/>
  </r>
  <r>
    <n v="164022350"/>
    <s v="Miller"/>
    <s v="James"/>
    <s v="CareerSource North Florida - 4142 - Madison"/>
    <x v="5"/>
    <x v="1"/>
    <s v="Melanie Murphy                                  "/>
    <s v="NULL"/>
    <x v="0"/>
    <n v="395"/>
    <n v="85"/>
    <n v="20211"/>
    <n v="1"/>
    <x v="0"/>
    <n v="3685"/>
    <s v="NULL"/>
    <x v="1"/>
    <x v="0"/>
    <n v="0"/>
    <n v="20212"/>
    <n v="1"/>
    <x v="0"/>
    <n v="3855.2"/>
    <n v="15843982"/>
    <x v="3"/>
    <x v="0"/>
  </r>
  <r>
    <n v="164364314"/>
    <s v="Mobley                                  "/>
    <s v="Diante                                  "/>
    <s v="CareerSource North Florida - 4142 - Madison"/>
    <x v="5"/>
    <x v="1"/>
    <s v="Jayne Bernard                                 "/>
    <s v="NULL"/>
    <x v="0"/>
    <n v="38"/>
    <n v="35"/>
    <n v="20211"/>
    <n v="1"/>
    <x v="0"/>
    <n v="6133"/>
    <s v="NULL"/>
    <x v="1"/>
    <x v="0"/>
    <n v="0"/>
    <n v="20212"/>
    <n v="1"/>
    <x v="0"/>
    <n v="5795.36"/>
    <n v="16035452"/>
    <x v="0"/>
    <x v="0"/>
  </r>
  <r>
    <n v="164363282"/>
    <s v="Moore                                   "/>
    <s v="Ronald                                  "/>
    <s v="CareerSource North Florida - 4141 - Live Oak"/>
    <x v="5"/>
    <x v="1"/>
    <s v="ORA RIVERS                                  "/>
    <s v="NULL"/>
    <x v="0"/>
    <n v="38"/>
    <n v="31"/>
    <n v="20211"/>
    <n v="1"/>
    <x v="0"/>
    <n v="11065"/>
    <s v="NULL"/>
    <x v="1"/>
    <x v="0"/>
    <n v="0"/>
    <n v="20212"/>
    <n v="1"/>
    <x v="0"/>
    <n v="1214.1199999999999"/>
    <n v="15997743"/>
    <x v="0"/>
    <x v="0"/>
  </r>
  <r>
    <n v="164277968"/>
    <s v="Murphy                                  "/>
    <s v="Brittany                                "/>
    <s v="CareerSource North Florida - 4142 - Madison"/>
    <x v="5"/>
    <x v="1"/>
    <s v="Bridget Brown                                   "/>
    <s v="NULL"/>
    <x v="0"/>
    <n v="129"/>
    <n v="122"/>
    <n v="20211"/>
    <n v="1"/>
    <x v="0"/>
    <n v="5520"/>
    <n v="20200211"/>
    <x v="0"/>
    <x v="1"/>
    <n v="1"/>
    <n v="20212"/>
    <n v="1"/>
    <x v="0"/>
    <n v="2354.9"/>
    <n v="14101568"/>
    <x v="0"/>
    <x v="0"/>
  </r>
  <r>
    <n v="164343943"/>
    <s v="Ohlmann                                 "/>
    <s v="Matthew                                 "/>
    <s v="CareerSource Northeast Florida 4310 - Southside"/>
    <x v="5"/>
    <x v="3"/>
    <s v="Jayne Bernard                                 "/>
    <s v="NULL"/>
    <x v="0"/>
    <n v="50"/>
    <n v="45"/>
    <n v="20211"/>
    <n v="1"/>
    <x v="0"/>
    <n v="15096"/>
    <n v="20200921"/>
    <x v="0"/>
    <x v="1"/>
    <n v="1"/>
    <n v="0"/>
    <n v="0"/>
    <x v="1"/>
    <n v="0"/>
    <n v="14407983"/>
    <x v="0"/>
    <x v="0"/>
  </r>
  <r>
    <n v="164325582"/>
    <s v="Parker                                  "/>
    <s v="Mackenzie                               "/>
    <s v="CareerSource North Florida - 4142 - Madison"/>
    <x v="5"/>
    <x v="0"/>
    <s v="Bridget Brown                                   "/>
    <s v="NULL"/>
    <x v="0"/>
    <n v="70"/>
    <n v="70"/>
    <n v="0"/>
    <n v="0"/>
    <x v="1"/>
    <n v="0"/>
    <s v="NULL"/>
    <x v="1"/>
    <x v="0"/>
    <n v="0"/>
    <n v="0"/>
    <n v="0"/>
    <x v="1"/>
    <n v="0"/>
    <n v="16029327"/>
    <x v="0"/>
    <x v="0"/>
  </r>
  <r>
    <n v="164023993"/>
    <s v="Peacock"/>
    <s v="Wilburn"/>
    <s v="CareerSource North Florida - 4142 - Madison"/>
    <x v="5"/>
    <x v="1"/>
    <s v="GLENDA BRANCH                                  "/>
    <s v="NULL"/>
    <x v="0"/>
    <n v="394"/>
    <n v="85"/>
    <n v="0"/>
    <n v="0"/>
    <x v="1"/>
    <n v="0"/>
    <n v="20210614"/>
    <x v="0"/>
    <x v="0"/>
    <n v="0"/>
    <n v="20212"/>
    <n v="1"/>
    <x v="0"/>
    <n v="780.3"/>
    <n v="7784867"/>
    <x v="3"/>
    <x v="0"/>
  </r>
  <r>
    <n v="164290615"/>
    <s v="Pickron"/>
    <s v="Esau"/>
    <s v="CareerSource North Florida - 4142 - Madison"/>
    <x v="5"/>
    <x v="0"/>
    <s v="Bridget Brown                                   "/>
    <s v="NULL"/>
    <x v="0"/>
    <n v="107"/>
    <n v="107"/>
    <n v="20211"/>
    <n v="1"/>
    <x v="0"/>
    <n v="1170"/>
    <n v="20210623"/>
    <x v="0"/>
    <x v="0"/>
    <n v="0"/>
    <n v="20212"/>
    <n v="1"/>
    <x v="0"/>
    <n v="1432.28"/>
    <n v="16018590"/>
    <x v="0"/>
    <x v="0"/>
  </r>
  <r>
    <n v="164180604"/>
    <s v="Pipkin                                  "/>
    <s v="Troy                                    "/>
    <s v="CareerSource Florida Crown - 4145 - Lake City"/>
    <x v="5"/>
    <x v="0"/>
    <s v="Torniqua Owens                                   "/>
    <s v="NULL"/>
    <x v="0"/>
    <n v="233"/>
    <n v="233"/>
    <n v="20211"/>
    <n v="1"/>
    <x v="0"/>
    <n v="3848"/>
    <n v="20200909"/>
    <x v="0"/>
    <x v="0"/>
    <n v="0"/>
    <n v="20212"/>
    <n v="1"/>
    <x v="0"/>
    <n v="2454.4699999999998"/>
    <n v="15055505"/>
    <x v="0"/>
    <x v="0"/>
  </r>
  <r>
    <n v="163035441"/>
    <s v="Redding"/>
    <s v="A'millia"/>
    <s v="CareerSource North Florida - 4142 - Madison"/>
    <x v="5"/>
    <x v="0"/>
    <s v="Bridget Brown                                   "/>
    <s v="NULL"/>
    <x v="0"/>
    <n v="878"/>
    <n v="877"/>
    <n v="20211"/>
    <n v="1"/>
    <x v="0"/>
    <n v="8026"/>
    <s v="NULL"/>
    <x v="1"/>
    <x v="0"/>
    <n v="0"/>
    <n v="0"/>
    <n v="0"/>
    <x v="1"/>
    <n v="0"/>
    <n v="15271069"/>
    <x v="2"/>
    <x v="2"/>
  </r>
  <r>
    <n v="164280507"/>
    <s v="Roberson"/>
    <s v="Tonyell"/>
    <s v="CareerSource North Florida - 4142 - Madison"/>
    <x v="5"/>
    <x v="1"/>
    <s v="Torniqua Owens                                   "/>
    <s v="NULL"/>
    <x v="0"/>
    <n v="127"/>
    <n v="119"/>
    <n v="20211"/>
    <n v="1"/>
    <x v="0"/>
    <n v="4267"/>
    <n v="20210129"/>
    <x v="0"/>
    <x v="0"/>
    <n v="0"/>
    <n v="20212"/>
    <n v="1"/>
    <x v="0"/>
    <n v="4617.08"/>
    <n v="9650621"/>
    <x v="0"/>
    <x v="0"/>
  </r>
  <r>
    <n v="164373782"/>
    <s v="ROBINSON                                "/>
    <s v="LASHAWN                                 "/>
    <s v="CareerSource North Florida - 4142 - Madison"/>
    <x v="5"/>
    <x v="1"/>
    <s v="ORA RIVERS                                  "/>
    <s v="NULL"/>
    <x v="0"/>
    <n v="31"/>
    <n v="16"/>
    <n v="20211"/>
    <n v="1"/>
    <x v="0"/>
    <n v="8621"/>
    <n v="20200201"/>
    <x v="0"/>
    <x v="0"/>
    <n v="0"/>
    <n v="20212"/>
    <n v="1"/>
    <x v="0"/>
    <n v="8303.5"/>
    <n v="10959817"/>
    <x v="0"/>
    <x v="0"/>
  </r>
  <r>
    <n v="164273764"/>
    <s v="Rogers                                  "/>
    <s v="Thomas                                  "/>
    <s v="CareerSource North Florida - 4142 - Madison"/>
    <x v="5"/>
    <x v="1"/>
    <s v="ORA RIVERS                                  "/>
    <s v="NULL"/>
    <x v="0"/>
    <n v="135"/>
    <n v="45"/>
    <n v="20211"/>
    <n v="1"/>
    <x v="0"/>
    <n v="2110"/>
    <n v="20190820"/>
    <x v="0"/>
    <x v="1"/>
    <n v="1"/>
    <n v="20212"/>
    <n v="1"/>
    <x v="0"/>
    <n v="1537.4"/>
    <n v="15764325"/>
    <x v="0"/>
    <x v="0"/>
  </r>
  <r>
    <n v="164281580"/>
    <s v="Russ                                    "/>
    <s v="Harley                                  "/>
    <s v="CareerSource North Florida - 4142 - Madison"/>
    <x v="5"/>
    <x v="1"/>
    <s v="Melanie Murphy                                  "/>
    <s v="NULL"/>
    <x v="0"/>
    <n v="126"/>
    <n v="119"/>
    <n v="20211"/>
    <n v="1"/>
    <x v="0"/>
    <n v="1601"/>
    <n v="20190930"/>
    <x v="0"/>
    <x v="1"/>
    <n v="1"/>
    <n v="20212"/>
    <n v="1"/>
    <x v="0"/>
    <n v="1906.09"/>
    <n v="15990663"/>
    <x v="0"/>
    <x v="0"/>
  </r>
  <r>
    <n v="164364631"/>
    <s v="Sanchez                                 "/>
    <s v="John                                    "/>
    <s v="CareerSource North Florida - 4142 - Madison"/>
    <x v="5"/>
    <x v="1"/>
    <s v="Jayne Bernard                                 "/>
    <s v="NULL"/>
    <x v="0"/>
    <n v="38"/>
    <n v="31"/>
    <n v="0"/>
    <n v="0"/>
    <x v="1"/>
    <n v="0"/>
    <s v="NULL"/>
    <x v="1"/>
    <x v="0"/>
    <n v="0"/>
    <n v="0"/>
    <n v="0"/>
    <x v="1"/>
    <n v="0"/>
    <n v="16038945"/>
    <x v="0"/>
    <x v="0"/>
  </r>
  <r>
    <n v="163062998"/>
    <s v="Shackelford"/>
    <s v="Nathaniel"/>
    <s v="CareerSource North Florida - 4141 - Live Oak"/>
    <x v="5"/>
    <x v="0"/>
    <s v="Torniqua Owens                                   "/>
    <s v="NULL"/>
    <x v="0"/>
    <n v="856"/>
    <n v="856"/>
    <n v="20211"/>
    <n v="1"/>
    <x v="0"/>
    <n v="5396"/>
    <n v="20210630"/>
    <x v="0"/>
    <x v="0"/>
    <n v="0"/>
    <n v="0"/>
    <n v="0"/>
    <x v="1"/>
    <n v="0"/>
    <n v="15155969"/>
    <x v="2"/>
    <x v="2"/>
  </r>
  <r>
    <n v="164274947"/>
    <s v="Shiver"/>
    <s v="James"/>
    <s v="CareerSource North Florida - 4141 - Live Oak"/>
    <x v="5"/>
    <x v="1"/>
    <s v="Torniqua Owens                                   "/>
    <s v="NULL"/>
    <x v="0"/>
    <n v="127"/>
    <n v="76"/>
    <n v="20211"/>
    <n v="1"/>
    <x v="0"/>
    <n v="2005"/>
    <n v="20210323"/>
    <x v="0"/>
    <x v="0"/>
    <n v="0"/>
    <n v="20212"/>
    <n v="1"/>
    <x v="0"/>
    <n v="445.95"/>
    <n v="16012548"/>
    <x v="0"/>
    <x v="0"/>
  </r>
  <r>
    <n v="164274947"/>
    <s v="Shiver"/>
    <s v="James"/>
    <s v="CareerSource North Florida - 4141 - Live Oak"/>
    <x v="5"/>
    <x v="0"/>
    <s v="Torniqua Owens                                   "/>
    <s v="NULL"/>
    <x v="0"/>
    <n v="127"/>
    <n v="127"/>
    <n v="20211"/>
    <n v="1"/>
    <x v="0"/>
    <n v="2005"/>
    <n v="20210323"/>
    <x v="0"/>
    <x v="0"/>
    <n v="0"/>
    <n v="20212"/>
    <n v="1"/>
    <x v="0"/>
    <n v="445.95"/>
    <n v="16012548"/>
    <x v="0"/>
    <x v="0"/>
  </r>
  <r>
    <n v="164287032"/>
    <s v="Smiley                                  "/>
    <s v="Desja                                   "/>
    <s v="CareerSource North Florida - 4142 - Madison"/>
    <x v="5"/>
    <x v="1"/>
    <s v="Melanie Murphy                                  "/>
    <s v="NULL"/>
    <x v="0"/>
    <n v="112"/>
    <n v="44"/>
    <n v="20211"/>
    <n v="1"/>
    <x v="0"/>
    <n v="1257"/>
    <n v="20180923"/>
    <x v="0"/>
    <x v="0"/>
    <n v="0"/>
    <n v="20212"/>
    <n v="1"/>
    <x v="0"/>
    <n v="903.45"/>
    <n v="16017602"/>
    <x v="0"/>
    <x v="0"/>
  </r>
  <r>
    <n v="164246378"/>
    <s v="Stewart                                 "/>
    <s v="Justyss                                 "/>
    <s v="CareerSource North Florida - 4141 - Live Oak"/>
    <x v="5"/>
    <x v="0"/>
    <s v="Torniqua Owens                                   "/>
    <s v="NULL"/>
    <x v="0"/>
    <n v="163"/>
    <n v="162"/>
    <n v="0"/>
    <n v="0"/>
    <x v="1"/>
    <n v="0"/>
    <n v="20201123"/>
    <x v="0"/>
    <x v="0"/>
    <n v="0"/>
    <n v="0"/>
    <n v="0"/>
    <x v="1"/>
    <n v="0"/>
    <n v="15999458"/>
    <x v="0"/>
    <x v="0"/>
  </r>
  <r>
    <n v="164289919"/>
    <s v="Summerfield                             "/>
    <s v="Shawnae                                 "/>
    <s v="CareerSource North Florida - 4141 - Live Oak"/>
    <x v="5"/>
    <x v="0"/>
    <s v="Torniqua Owens                                   "/>
    <s v="NULL"/>
    <x v="0"/>
    <n v="108"/>
    <n v="107"/>
    <n v="0"/>
    <n v="0"/>
    <x v="1"/>
    <n v="0"/>
    <n v="20181003"/>
    <x v="0"/>
    <x v="1"/>
    <n v="1"/>
    <n v="0"/>
    <n v="0"/>
    <x v="1"/>
    <n v="0"/>
    <n v="15181324"/>
    <x v="0"/>
    <x v="0"/>
  </r>
  <r>
    <n v="164136688"/>
    <s v="Taylor                                  "/>
    <s v="Gavin                                   "/>
    <s v="CareerSource North Florida - 4141 - Live Oak"/>
    <x v="5"/>
    <x v="1"/>
    <s v="Jayne Bernard                                 "/>
    <s v="NULL"/>
    <x v="0"/>
    <n v="290"/>
    <n v="217"/>
    <n v="0"/>
    <n v="0"/>
    <x v="1"/>
    <n v="0"/>
    <s v="NULL"/>
    <x v="1"/>
    <x v="0"/>
    <n v="0"/>
    <n v="0"/>
    <n v="0"/>
    <x v="1"/>
    <n v="0"/>
    <n v="15919331"/>
    <x v="0"/>
    <x v="0"/>
  </r>
  <r>
    <n v="164184540"/>
    <s v="TAYLOR"/>
    <s v="IMAN"/>
    <s v="CareerSource North Florida - 4142 - Madison"/>
    <x v="5"/>
    <x v="0"/>
    <s v="Torniqua Owens                                   "/>
    <s v="NULL"/>
    <x v="0"/>
    <n v="219"/>
    <n v="219"/>
    <n v="20211"/>
    <n v="1"/>
    <x v="0"/>
    <n v="572"/>
    <n v="20190919"/>
    <x v="0"/>
    <x v="1"/>
    <n v="1"/>
    <n v="0"/>
    <n v="0"/>
    <x v="1"/>
    <n v="0"/>
    <n v="15965495"/>
    <x v="0"/>
    <x v="0"/>
  </r>
  <r>
    <n v="164332816"/>
    <s v="Turner"/>
    <s v="Gerald"/>
    <s v="CareerSource North Florida - 4142 - Madison"/>
    <x v="5"/>
    <x v="1"/>
    <s v="Donald Yates                                   "/>
    <s v="NULL"/>
    <x v="0"/>
    <n v="73"/>
    <n v="63"/>
    <n v="0"/>
    <n v="0"/>
    <x v="1"/>
    <n v="0"/>
    <s v="NULL"/>
    <x v="1"/>
    <x v="0"/>
    <n v="0"/>
    <n v="0"/>
    <n v="0"/>
    <x v="1"/>
    <n v="0"/>
    <n v="16026533"/>
    <x v="0"/>
    <x v="0"/>
  </r>
  <r>
    <n v="164367578"/>
    <s v="Tyre                                    "/>
    <s v="Bonnie                                  "/>
    <s v="CareerSource North Florida - 4141 - Live Oak"/>
    <x v="5"/>
    <x v="0"/>
    <s v="Torniqua Owens                                   "/>
    <s v="NULL"/>
    <x v="0"/>
    <n v="24"/>
    <n v="24"/>
    <n v="0"/>
    <n v="0"/>
    <x v="1"/>
    <n v="0"/>
    <s v="NULL"/>
    <x v="1"/>
    <x v="0"/>
    <n v="0"/>
    <n v="0"/>
    <n v="0"/>
    <x v="1"/>
    <n v="0"/>
    <n v="16045546"/>
    <x v="0"/>
    <x v="0"/>
  </r>
  <r>
    <n v="163760078"/>
    <s v="Walton"/>
    <s v="Patricia"/>
    <s v="CareerSource North Florida - 4141 - Live Oak"/>
    <x v="5"/>
    <x v="1"/>
    <s v="Jayne Bernard                                 "/>
    <s v="NULL"/>
    <x v="0"/>
    <n v="507"/>
    <n v="85"/>
    <n v="20211"/>
    <n v="1"/>
    <x v="0"/>
    <n v="1053"/>
    <s v="NULL"/>
    <x v="1"/>
    <x v="0"/>
    <n v="0"/>
    <n v="20212"/>
    <n v="1"/>
    <x v="0"/>
    <n v="1093.5"/>
    <n v="12432006"/>
    <x v="3"/>
    <x v="0"/>
  </r>
  <r>
    <n v="164177383"/>
    <s v="Watson                                  "/>
    <s v="Andrea                                  "/>
    <s v="CareerSource North Florida - 4142 - Madison"/>
    <x v="5"/>
    <x v="0"/>
    <s v="Bridget Brown                                   "/>
    <s v="NULL"/>
    <x v="0"/>
    <n v="238"/>
    <n v="238"/>
    <n v="0"/>
    <n v="0"/>
    <x v="1"/>
    <n v="0"/>
    <s v="NULL"/>
    <x v="1"/>
    <x v="0"/>
    <n v="0"/>
    <n v="0"/>
    <n v="0"/>
    <x v="1"/>
    <n v="0"/>
    <n v="15973985"/>
    <x v="0"/>
    <x v="0"/>
  </r>
  <r>
    <n v="162808923"/>
    <s v="West"/>
    <s v="Asia"/>
    <s v="CareerSource North Florida - 4141 - Live Oak"/>
    <x v="5"/>
    <x v="0"/>
    <s v="Torniqua Owens                                   "/>
    <s v="NULL"/>
    <x v="0"/>
    <n v="1043"/>
    <n v="1043"/>
    <n v="20211"/>
    <n v="1"/>
    <x v="0"/>
    <n v="4071"/>
    <n v="20210701"/>
    <x v="0"/>
    <x v="1"/>
    <n v="1"/>
    <n v="0"/>
    <n v="0"/>
    <x v="1"/>
    <n v="0"/>
    <n v="15160725"/>
    <x v="2"/>
    <x v="2"/>
  </r>
  <r>
    <n v="164281674"/>
    <s v="White                                   "/>
    <s v="Tynechia                                "/>
    <s v="CareerSource North Florida - 4141 - Live Oak"/>
    <x v="5"/>
    <x v="1"/>
    <s v="Melanie Murphy                                  "/>
    <s v="NULL"/>
    <x v="0"/>
    <n v="126"/>
    <n v="118"/>
    <n v="20211"/>
    <n v="1"/>
    <x v="0"/>
    <n v="1848"/>
    <n v="20181204"/>
    <x v="0"/>
    <x v="0"/>
    <n v="0"/>
    <n v="20212"/>
    <n v="1"/>
    <x v="0"/>
    <n v="1524.25"/>
    <n v="13188308"/>
    <x v="0"/>
    <x v="0"/>
  </r>
  <r>
    <n v="164364815"/>
    <s v="Wilkes                                  "/>
    <s v="Bryson                                  "/>
    <s v="CareerSource North Florida - 4142 - Madison"/>
    <x v="5"/>
    <x v="1"/>
    <s v="GLENDA BRANCH                                  "/>
    <s v="NULL"/>
    <x v="0"/>
    <n v="38"/>
    <n v="35"/>
    <n v="0"/>
    <n v="0"/>
    <x v="1"/>
    <n v="0"/>
    <n v="20180524"/>
    <x v="0"/>
    <x v="0"/>
    <n v="0"/>
    <n v="0"/>
    <n v="0"/>
    <x v="1"/>
    <n v="0"/>
    <n v="16015946"/>
    <x v="0"/>
    <x v="0"/>
  </r>
  <r>
    <n v="164256399"/>
    <s v="Wilkins"/>
    <s v="Bridget"/>
    <s v="CareerSource North Florida - 4142 - Madison"/>
    <x v="5"/>
    <x v="0"/>
    <s v="Torniqua Owens                                   "/>
    <s v="NULL"/>
    <x v="0"/>
    <n v="149"/>
    <n v="149"/>
    <n v="0"/>
    <n v="0"/>
    <x v="1"/>
    <n v="0"/>
    <s v="NULL"/>
    <x v="1"/>
    <x v="0"/>
    <n v="0"/>
    <n v="0"/>
    <n v="0"/>
    <x v="1"/>
    <n v="0"/>
    <n v="15997308"/>
    <x v="0"/>
    <x v="0"/>
  </r>
  <r>
    <n v="164240610"/>
    <s v="Wright"/>
    <s v="Darrius"/>
    <s v="CareerSource North Florida - 4142 - Madison"/>
    <x v="5"/>
    <x v="0"/>
    <s v="Bridget Brown                                   "/>
    <s v="NULL"/>
    <x v="0"/>
    <n v="170"/>
    <n v="142"/>
    <n v="0"/>
    <n v="0"/>
    <x v="1"/>
    <n v="0"/>
    <s v="NULL"/>
    <x v="1"/>
    <x v="0"/>
    <n v="0"/>
    <n v="0"/>
    <n v="0"/>
    <x v="1"/>
    <n v="0"/>
    <n v="14494409"/>
    <x v="0"/>
    <x v="0"/>
  </r>
  <r>
    <n v="164240679"/>
    <s v="Wright"/>
    <s v="Darryl"/>
    <s v="CareerSource North Florida - 4142 - Madison"/>
    <x v="5"/>
    <x v="0"/>
    <s v="Bridget Brown                                   "/>
    <s v="NULL"/>
    <x v="0"/>
    <n v="170"/>
    <n v="142"/>
    <n v="0"/>
    <n v="0"/>
    <x v="1"/>
    <n v="0"/>
    <s v="NULL"/>
    <x v="1"/>
    <x v="0"/>
    <n v="0"/>
    <n v="0"/>
    <n v="0"/>
    <x v="1"/>
    <n v="0"/>
    <n v="15991194"/>
    <x v="0"/>
    <x v="0"/>
  </r>
  <r>
    <n v="162275944"/>
    <s v="Balmer"/>
    <s v="Brandon"/>
    <s v="CareerSource Florida Crown - 4145 - Lake City"/>
    <x v="6"/>
    <x v="0"/>
    <s v="Winter Tramel                                  "/>
    <n v="3"/>
    <x v="1"/>
    <n v="1332"/>
    <n v="1332"/>
    <n v="0"/>
    <n v="0"/>
    <x v="1"/>
    <n v="0"/>
    <n v="20200623"/>
    <x v="0"/>
    <x v="0"/>
    <n v="0"/>
    <n v="20212"/>
    <n v="1"/>
    <x v="0"/>
    <n v="1970.1"/>
    <n v="14946350"/>
    <x v="2"/>
    <x v="2"/>
  </r>
  <r>
    <n v="162857790"/>
    <s v="Bellesen"/>
    <s v="Ja'Darius"/>
    <s v="CareerSource Central Florida - 4510 Seminole"/>
    <x v="6"/>
    <x v="0"/>
    <s v="Julia Smith                                   "/>
    <s v="NULL"/>
    <x v="0"/>
    <n v="1016"/>
    <n v="64"/>
    <n v="20211"/>
    <n v="1"/>
    <x v="0"/>
    <n v="1008"/>
    <n v="20201205"/>
    <x v="0"/>
    <x v="0"/>
    <n v="0"/>
    <n v="20212"/>
    <n v="1"/>
    <x v="0"/>
    <n v="1399.47"/>
    <n v="15211116"/>
    <x v="2"/>
    <x v="0"/>
  </r>
  <r>
    <n v="162887951"/>
    <s v="Bowland"/>
    <s v="Xander"/>
    <s v="CareerSource Florida Crown - 7147 - Old Town"/>
    <x v="6"/>
    <x v="0"/>
    <s v="Winter Tramel                                  "/>
    <s v="NULL"/>
    <x v="0"/>
    <n v="990"/>
    <n v="990"/>
    <n v="20211"/>
    <n v="1"/>
    <x v="0"/>
    <n v="154"/>
    <n v="20210330"/>
    <x v="0"/>
    <x v="0"/>
    <n v="0"/>
    <n v="20212"/>
    <n v="1"/>
    <x v="0"/>
    <n v="924"/>
    <n v="15221255"/>
    <x v="2"/>
    <x v="2"/>
  </r>
  <r>
    <n v="164378468"/>
    <s v="Carlin"/>
    <s v="Codi"/>
    <s v="CareerSource Florida Crown - 4145 - Lake City"/>
    <x v="6"/>
    <x v="1"/>
    <s v="SANDRA PRICE                                   "/>
    <s v="NULL"/>
    <x v="0"/>
    <n v="14"/>
    <n v="14"/>
    <n v="20211"/>
    <n v="1"/>
    <x v="0"/>
    <n v="3478"/>
    <s v="NULL"/>
    <x v="1"/>
    <x v="0"/>
    <n v="0"/>
    <n v="20212"/>
    <n v="1"/>
    <x v="0"/>
    <n v="1860.42"/>
    <n v="15386160"/>
    <x v="0"/>
    <x v="0"/>
  </r>
  <r>
    <n v="162675914"/>
    <s v="Carryer"/>
    <s v="Lucy"/>
    <s v="CareerSource Florida Crown - 4145 - Lake City"/>
    <x v="6"/>
    <x v="1"/>
    <s v="SANDRA PRICE                                   "/>
    <s v="NULL"/>
    <x v="0"/>
    <n v="1123"/>
    <n v="234"/>
    <n v="20211"/>
    <n v="1"/>
    <x v="0"/>
    <n v="1638"/>
    <n v="20180515"/>
    <x v="0"/>
    <x v="1"/>
    <n v="1"/>
    <n v="20212"/>
    <n v="1"/>
    <x v="0"/>
    <n v="1851.31"/>
    <n v="15128962"/>
    <x v="2"/>
    <x v="0"/>
  </r>
  <r>
    <n v="164030556"/>
    <s v="Chewning"/>
    <s v="Rebecca"/>
    <s v="CareerSource Florida Crown - 7147 - Old Town"/>
    <x v="6"/>
    <x v="1"/>
    <s v="Winter Tramel                                  "/>
    <s v="NULL"/>
    <x v="0"/>
    <n v="395"/>
    <n v="90"/>
    <n v="0"/>
    <n v="0"/>
    <x v="1"/>
    <n v="0"/>
    <n v="20210506"/>
    <x v="0"/>
    <x v="1"/>
    <n v="1"/>
    <n v="20212"/>
    <n v="1"/>
    <x v="0"/>
    <n v="839.25"/>
    <n v="7962669"/>
    <x v="3"/>
    <x v="0"/>
  </r>
  <r>
    <n v="163343595"/>
    <s v="Daniel"/>
    <s v="Kaitlyn"/>
    <s v="CareerSource Florida Crown - 4145 - Lake City"/>
    <x v="6"/>
    <x v="1"/>
    <s v="SANDRA PRICE                                   "/>
    <s v="NULL"/>
    <x v="0"/>
    <n v="619"/>
    <n v="113"/>
    <n v="20211"/>
    <n v="1"/>
    <x v="0"/>
    <n v="1146"/>
    <s v="NULL"/>
    <x v="1"/>
    <x v="1"/>
    <n v="1"/>
    <n v="20212"/>
    <n v="1"/>
    <x v="0"/>
    <n v="1637.52"/>
    <n v="15389966"/>
    <x v="1"/>
    <x v="0"/>
  </r>
  <r>
    <n v="164361194"/>
    <s v="Echagarrua                              "/>
    <s v="Juan                                    "/>
    <s v="CareerSource Florida Crown - 4145 - Lake City"/>
    <x v="6"/>
    <x v="3"/>
    <s v="SANDRA PRICE                                   "/>
    <s v="NULL"/>
    <x v="0"/>
    <n v="31"/>
    <n v="31"/>
    <n v="0"/>
    <n v="0"/>
    <x v="1"/>
    <n v="0"/>
    <s v="NULL"/>
    <x v="1"/>
    <x v="1"/>
    <n v="1"/>
    <n v="0"/>
    <n v="0"/>
    <x v="1"/>
    <n v="0"/>
    <n v="15305248"/>
    <x v="0"/>
    <x v="0"/>
  </r>
  <r>
    <n v="161435123"/>
    <s v="Esing II"/>
    <s v="Joseph"/>
    <s v="CareerSource Florida Crown - 4145 - Lake City"/>
    <x v="6"/>
    <x v="0"/>
    <s v="Keaven Jones                                   "/>
    <n v="3"/>
    <x v="1"/>
    <n v="1687"/>
    <n v="213"/>
    <n v="20211"/>
    <n v="1"/>
    <x v="0"/>
    <n v="7158"/>
    <n v="20190828"/>
    <x v="0"/>
    <x v="0"/>
    <n v="0"/>
    <n v="20212"/>
    <n v="1"/>
    <x v="0"/>
    <n v="5664.67"/>
    <n v="14731135"/>
    <x v="5"/>
    <x v="0"/>
  </r>
  <r>
    <n v="164361530"/>
    <s v="FALLS                                   "/>
    <s v="MATTHEW                                 "/>
    <s v="CareerSource Florida Crown - 4145 - Lake City"/>
    <x v="6"/>
    <x v="1"/>
    <s v="SANDRA PRICE                                   "/>
    <s v="NULL"/>
    <x v="0"/>
    <n v="31"/>
    <n v="31"/>
    <n v="20211"/>
    <n v="1"/>
    <x v="0"/>
    <n v="2373"/>
    <s v="NULL"/>
    <x v="1"/>
    <x v="0"/>
    <n v="0"/>
    <n v="0"/>
    <n v="0"/>
    <x v="1"/>
    <n v="0"/>
    <n v="11296208"/>
    <x v="0"/>
    <x v="0"/>
  </r>
  <r>
    <n v="163186866"/>
    <s v="Foster"/>
    <s v="Linda"/>
    <s v="CareerSource Florida Crown - 7147 - Old Town"/>
    <x v="6"/>
    <x v="1"/>
    <s v="Winter Tramel                                  "/>
    <s v="NULL"/>
    <x v="0"/>
    <n v="758"/>
    <n v="83"/>
    <n v="0"/>
    <n v="0"/>
    <x v="1"/>
    <n v="0"/>
    <s v="NULL"/>
    <x v="1"/>
    <x v="0"/>
    <n v="0"/>
    <n v="0"/>
    <n v="0"/>
    <x v="1"/>
    <n v="0"/>
    <n v="15312417"/>
    <x v="2"/>
    <x v="0"/>
  </r>
  <r>
    <n v="163256635"/>
    <s v="Gainey"/>
    <s v="Zachary"/>
    <s v="CareerSource Florida Crown - 4145 - Lake City"/>
    <x v="6"/>
    <x v="0"/>
    <s v="Julia Smith                                   "/>
    <s v="NULL"/>
    <x v="0"/>
    <n v="708"/>
    <n v="708"/>
    <n v="0"/>
    <n v="0"/>
    <x v="1"/>
    <n v="0"/>
    <s v="NULL"/>
    <x v="1"/>
    <x v="0"/>
    <n v="0"/>
    <n v="0"/>
    <n v="0"/>
    <x v="1"/>
    <n v="0"/>
    <n v="15366132"/>
    <x v="1"/>
    <x v="1"/>
  </r>
  <r>
    <n v="163260107"/>
    <s v="Gainey"/>
    <s v="Daegan"/>
    <s v="CareerSource Florida Crown - 4145 - Lake City"/>
    <x v="6"/>
    <x v="0"/>
    <s v="Julia Smith                                   "/>
    <s v="NULL"/>
    <x v="0"/>
    <n v="708"/>
    <n v="708"/>
    <n v="0"/>
    <n v="0"/>
    <x v="1"/>
    <n v="0"/>
    <s v="NULL"/>
    <x v="1"/>
    <x v="0"/>
    <n v="0"/>
    <n v="0"/>
    <n v="0"/>
    <x v="1"/>
    <n v="0"/>
    <n v="15367487"/>
    <x v="1"/>
    <x v="1"/>
  </r>
  <r>
    <n v="164027482"/>
    <s v="Gaskins"/>
    <s v="Tiffany"/>
    <s v="CareerSource Florida Crown - 4145 - Lake City"/>
    <x v="6"/>
    <x v="1"/>
    <s v="SANDRA PRICE                                   "/>
    <s v="NULL"/>
    <x v="0"/>
    <n v="391"/>
    <n v="391"/>
    <n v="0"/>
    <n v="0"/>
    <x v="1"/>
    <n v="0"/>
    <s v="NULL"/>
    <x v="1"/>
    <x v="0"/>
    <n v="0"/>
    <n v="0"/>
    <n v="0"/>
    <x v="1"/>
    <n v="0"/>
    <n v="13993851"/>
    <x v="3"/>
    <x v="3"/>
  </r>
  <r>
    <n v="163217568"/>
    <s v="Gasparrini"/>
    <s v="Frank"/>
    <s v="CareerSource Florida Crown - 4145 - Lake City"/>
    <x v="6"/>
    <x v="0"/>
    <s v="Julia Smith                                   "/>
    <s v="NULL"/>
    <x v="0"/>
    <n v="744"/>
    <n v="744"/>
    <n v="0"/>
    <n v="0"/>
    <x v="1"/>
    <n v="0"/>
    <s v="NULL"/>
    <x v="1"/>
    <x v="0"/>
    <n v="0"/>
    <n v="0"/>
    <n v="0"/>
    <x v="1"/>
    <n v="0"/>
    <n v="15350342"/>
    <x v="2"/>
    <x v="2"/>
  </r>
  <r>
    <n v="163220528"/>
    <s v="Glover"/>
    <s v="Jyson"/>
    <s v="CareerSource Florida Crown - 4145 - Lake City"/>
    <x v="6"/>
    <x v="0"/>
    <s v="Julia Smith                                   "/>
    <s v="NULL"/>
    <x v="0"/>
    <n v="738"/>
    <n v="736"/>
    <n v="0"/>
    <n v="0"/>
    <x v="1"/>
    <n v="0"/>
    <s v="NULL"/>
    <x v="1"/>
    <x v="0"/>
    <n v="0"/>
    <n v="0"/>
    <n v="0"/>
    <x v="1"/>
    <n v="0"/>
    <n v="15351520"/>
    <x v="2"/>
    <x v="2"/>
  </r>
  <r>
    <n v="163967290"/>
    <s v="Gooch-Valentine"/>
    <s v="Alyssa"/>
    <s v="CareerSource Florida Crown - 7147 - Old Town"/>
    <x v="6"/>
    <x v="1"/>
    <s v="Winter Tramel                                  "/>
    <s v="NULL"/>
    <x v="0"/>
    <n v="413"/>
    <n v="413"/>
    <n v="20211"/>
    <n v="1"/>
    <x v="0"/>
    <n v="190"/>
    <n v="20210715"/>
    <x v="0"/>
    <x v="0"/>
    <n v="0"/>
    <n v="0"/>
    <n v="0"/>
    <x v="1"/>
    <n v="0"/>
    <n v="15847239"/>
    <x v="3"/>
    <x v="3"/>
  </r>
  <r>
    <n v="164026331"/>
    <s v="Hart"/>
    <s v="Briann"/>
    <s v="CareerSource Florida Crown - 7147 - Old Town"/>
    <x v="6"/>
    <x v="1"/>
    <s v="Winter Tramel                                  "/>
    <s v="NULL"/>
    <x v="0"/>
    <n v="392"/>
    <n v="122"/>
    <n v="0"/>
    <n v="0"/>
    <x v="1"/>
    <n v="0"/>
    <s v="NULL"/>
    <x v="1"/>
    <x v="1"/>
    <n v="1"/>
    <n v="0"/>
    <n v="0"/>
    <x v="1"/>
    <n v="0"/>
    <n v="14846470"/>
    <x v="3"/>
    <x v="0"/>
  </r>
  <r>
    <n v="163171065"/>
    <s v="HERB                                    "/>
    <s v="LUCITA                                  "/>
    <s v="CareerSource Florida Crown - 4145 - Lake City"/>
    <x v="6"/>
    <x v="1"/>
    <s v="SANDRA PRICE                                   "/>
    <s v="NULL"/>
    <x v="0"/>
    <n v="771"/>
    <n v="113"/>
    <n v="0"/>
    <n v="0"/>
    <x v="1"/>
    <n v="0"/>
    <s v="NULL"/>
    <x v="1"/>
    <x v="0"/>
    <n v="0"/>
    <n v="0"/>
    <n v="0"/>
    <x v="1"/>
    <n v="0"/>
    <n v="15312380"/>
    <x v="2"/>
    <x v="0"/>
  </r>
  <r>
    <n v="164375740"/>
    <s v="JOHNSON                                 "/>
    <s v="LUPI                                    "/>
    <s v="CareerSource Florida Crown - 7147 - Old Town"/>
    <x v="6"/>
    <x v="1"/>
    <s v="Winter Tramel                                  "/>
    <s v="NULL"/>
    <x v="0"/>
    <n v="16"/>
    <n v="16"/>
    <n v="20211"/>
    <n v="1"/>
    <x v="0"/>
    <n v="3633"/>
    <n v="20210214"/>
    <x v="0"/>
    <x v="0"/>
    <n v="0"/>
    <n v="20212"/>
    <n v="1"/>
    <x v="0"/>
    <n v="1321.76"/>
    <n v="9736749"/>
    <x v="0"/>
    <x v="0"/>
  </r>
  <r>
    <n v="163199270"/>
    <s v="Jones"/>
    <s v="Kaitlyn"/>
    <s v="CareerSource Florida Crown - 4145 - Lake City"/>
    <x v="6"/>
    <x v="1"/>
    <s v="SANDRA PRICE                                   "/>
    <s v="NULL"/>
    <x v="0"/>
    <n v="749"/>
    <n v="76"/>
    <n v="0"/>
    <n v="0"/>
    <x v="1"/>
    <n v="0"/>
    <n v="20180711"/>
    <x v="0"/>
    <x v="0"/>
    <n v="0"/>
    <n v="0"/>
    <n v="0"/>
    <x v="1"/>
    <n v="0"/>
    <n v="9638581"/>
    <x v="2"/>
    <x v="0"/>
  </r>
  <r>
    <n v="163255696"/>
    <s v="Kemp                                    "/>
    <s v="Taryn                                   "/>
    <s v="CareerSource Florida Crown - 7147 - Old Town"/>
    <x v="6"/>
    <x v="0"/>
    <s v="Winter Tramel                                  "/>
    <s v="NULL"/>
    <x v="0"/>
    <n v="712"/>
    <n v="712"/>
    <n v="20211"/>
    <n v="1"/>
    <x v="0"/>
    <n v="389"/>
    <n v="20210708"/>
    <x v="0"/>
    <x v="0"/>
    <n v="0"/>
    <n v="0"/>
    <n v="0"/>
    <x v="1"/>
    <n v="0"/>
    <n v="15365743"/>
    <x v="1"/>
    <x v="1"/>
  </r>
  <r>
    <n v="164375187"/>
    <s v="Lambert                                 "/>
    <s v="Jolina                                  "/>
    <s v="CareerSource Florida Crown - 7147 - Old Town"/>
    <x v="6"/>
    <x v="1"/>
    <s v="Winter Tramel                                  "/>
    <s v="NULL"/>
    <x v="0"/>
    <n v="29"/>
    <n v="29"/>
    <n v="20211"/>
    <n v="1"/>
    <x v="0"/>
    <n v="6378"/>
    <s v="NULL"/>
    <x v="1"/>
    <x v="0"/>
    <n v="0"/>
    <n v="20212"/>
    <n v="1"/>
    <x v="0"/>
    <n v="6480"/>
    <n v="16046382"/>
    <x v="0"/>
    <x v="0"/>
  </r>
  <r>
    <n v="161162226"/>
    <s v="Latislaw"/>
    <s v="Samantha"/>
    <s v="CareerSource Florida Crown - 4145 - Lake City"/>
    <x v="6"/>
    <x v="0"/>
    <s v="Keaven Jones                                   "/>
    <n v="3"/>
    <x v="1"/>
    <n v="1837"/>
    <n v="749"/>
    <n v="0"/>
    <n v="0"/>
    <x v="1"/>
    <n v="0"/>
    <s v="NULL"/>
    <x v="1"/>
    <x v="0"/>
    <n v="0"/>
    <n v="0"/>
    <n v="0"/>
    <x v="1"/>
    <n v="0"/>
    <n v="14643797"/>
    <x v="6"/>
    <x v="2"/>
  </r>
  <r>
    <n v="160566536"/>
    <s v="MacCartney"/>
    <s v="Jordan"/>
    <s v="DEO Help Desk - Email and Phone Contact"/>
    <x v="6"/>
    <x v="0"/>
    <s v="Julia Smith                                   "/>
    <n v="3"/>
    <x v="1"/>
    <n v="2075"/>
    <n v="2075"/>
    <n v="0"/>
    <n v="0"/>
    <x v="1"/>
    <n v="0"/>
    <s v="NULL"/>
    <x v="1"/>
    <x v="0"/>
    <n v="0"/>
    <n v="0"/>
    <n v="0"/>
    <x v="1"/>
    <n v="0"/>
    <n v="14422381"/>
    <x v="6"/>
    <x v="6"/>
  </r>
  <r>
    <n v="162713353"/>
    <s v="Manning"/>
    <s v="Kaleb"/>
    <s v="CareerSource Florida Crown - 4145 - Lake City"/>
    <x v="6"/>
    <x v="0"/>
    <s v="Julia Smith                                   "/>
    <s v="NULL"/>
    <x v="0"/>
    <n v="1101"/>
    <n v="1101"/>
    <n v="0"/>
    <n v="0"/>
    <x v="1"/>
    <n v="0"/>
    <s v="NULL"/>
    <x v="1"/>
    <x v="0"/>
    <n v="0"/>
    <n v="0"/>
    <n v="0"/>
    <x v="1"/>
    <n v="0"/>
    <n v="15163543"/>
    <x v="2"/>
    <x v="2"/>
  </r>
  <r>
    <n v="163288591"/>
    <s v="McDaniel"/>
    <s v="Emory"/>
    <s v="CareerSource Florida Crown - 4145 - Lake City"/>
    <x v="6"/>
    <x v="0"/>
    <s v="Julia Smith                                   "/>
    <s v="NULL"/>
    <x v="0"/>
    <n v="675"/>
    <n v="675"/>
    <n v="0"/>
    <n v="0"/>
    <x v="1"/>
    <n v="0"/>
    <s v="NULL"/>
    <x v="1"/>
    <x v="0"/>
    <n v="0"/>
    <n v="0"/>
    <n v="0"/>
    <x v="1"/>
    <n v="0"/>
    <n v="15378753"/>
    <x v="1"/>
    <x v="1"/>
  </r>
  <r>
    <n v="163352234"/>
    <s v="McWilliams"/>
    <s v="Barbara"/>
    <s v="CareerSource Florida Crown - 7147 - Old Town"/>
    <x v="6"/>
    <x v="0"/>
    <s v="Winter Tramel                                  "/>
    <s v="NULL"/>
    <x v="0"/>
    <n v="605"/>
    <n v="605"/>
    <n v="0"/>
    <n v="0"/>
    <x v="1"/>
    <n v="0"/>
    <s v="NULL"/>
    <x v="1"/>
    <x v="0"/>
    <n v="0"/>
    <n v="0"/>
    <n v="0"/>
    <x v="1"/>
    <n v="0"/>
    <n v="15414971"/>
    <x v="1"/>
    <x v="1"/>
  </r>
  <r>
    <n v="163270440"/>
    <s v="Mikell"/>
    <s v="Sophie"/>
    <s v="CareerSource Florida Crown - 7147 - Old Town"/>
    <x v="6"/>
    <x v="0"/>
    <s v="Winter Tramel                                  "/>
    <s v="NULL"/>
    <x v="0"/>
    <n v="688"/>
    <n v="688"/>
    <n v="20211"/>
    <n v="1"/>
    <x v="0"/>
    <n v="379"/>
    <n v="20210111"/>
    <x v="0"/>
    <x v="0"/>
    <n v="0"/>
    <n v="0"/>
    <n v="0"/>
    <x v="1"/>
    <n v="0"/>
    <n v="15371727"/>
    <x v="1"/>
    <x v="1"/>
  </r>
  <r>
    <n v="163169358"/>
    <s v="Montalvo"/>
    <s v="Arlyeska"/>
    <s v="CareerSource Florida Crown - 4145 - Lake City"/>
    <x v="6"/>
    <x v="1"/>
    <s v="SANDRA PRICE                                   "/>
    <s v="NULL"/>
    <x v="0"/>
    <n v="772"/>
    <n v="50"/>
    <n v="0"/>
    <n v="0"/>
    <x v="1"/>
    <n v="0"/>
    <s v="NULL"/>
    <x v="1"/>
    <x v="0"/>
    <n v="0"/>
    <n v="0"/>
    <n v="0"/>
    <x v="1"/>
    <n v="0"/>
    <n v="15312491"/>
    <x v="2"/>
    <x v="0"/>
  </r>
  <r>
    <n v="164363015"/>
    <s v="MOODY                                   "/>
    <s v="DENISHA                                 "/>
    <s v="CareerSource Florida Crown - 4145 - Lake City"/>
    <x v="6"/>
    <x v="1"/>
    <s v="SANDRA PRICE                                   "/>
    <s v="NULL"/>
    <x v="0"/>
    <n v="30"/>
    <n v="30"/>
    <n v="20211"/>
    <n v="1"/>
    <x v="0"/>
    <n v="9058"/>
    <n v="20200131"/>
    <x v="0"/>
    <x v="1"/>
    <n v="1"/>
    <n v="20212"/>
    <n v="1"/>
    <x v="0"/>
    <n v="2397.11"/>
    <n v="14761504"/>
    <x v="0"/>
    <x v="0"/>
  </r>
  <r>
    <n v="163172872"/>
    <s v="Morales Merced"/>
    <s v="Caroline"/>
    <s v="CareerSource Northeast Florida 4345-Fleming Island"/>
    <x v="6"/>
    <x v="1"/>
    <s v="SANDRA PRICE                                   "/>
    <s v="NULL"/>
    <x v="0"/>
    <n v="769"/>
    <n v="83"/>
    <n v="0"/>
    <n v="0"/>
    <x v="1"/>
    <n v="0"/>
    <s v="NULL"/>
    <x v="1"/>
    <x v="0"/>
    <n v="0"/>
    <n v="0"/>
    <n v="0"/>
    <x v="1"/>
    <n v="0"/>
    <n v="15296253"/>
    <x v="2"/>
    <x v="0"/>
  </r>
  <r>
    <n v="162835073"/>
    <s v="Norman"/>
    <s v="Taryn"/>
    <s v="CareerSource Florida Crown - 4145 - Lake City"/>
    <x v="6"/>
    <x v="0"/>
    <s v="Julia Smith                                   "/>
    <s v="NULL"/>
    <x v="0"/>
    <n v="1035"/>
    <n v="1035"/>
    <n v="0"/>
    <n v="0"/>
    <x v="1"/>
    <n v="0"/>
    <s v="NULL"/>
    <x v="1"/>
    <x v="0"/>
    <n v="0"/>
    <n v="0"/>
    <n v="0"/>
    <x v="1"/>
    <n v="0"/>
    <n v="15203166"/>
    <x v="2"/>
    <x v="2"/>
  </r>
  <r>
    <n v="164033248"/>
    <s v="Overstreet"/>
    <s v="Chesney"/>
    <s v="CareerSource Florida Crown - 7147 - Old Town"/>
    <x v="6"/>
    <x v="1"/>
    <s v="SANDRA PRICE                                   "/>
    <s v="NULL"/>
    <x v="0"/>
    <n v="385"/>
    <n v="385"/>
    <n v="0"/>
    <n v="0"/>
    <x v="1"/>
    <n v="0"/>
    <s v="NULL"/>
    <x v="1"/>
    <x v="0"/>
    <n v="0"/>
    <n v="0"/>
    <n v="0"/>
    <x v="1"/>
    <n v="0"/>
    <n v="15878727"/>
    <x v="3"/>
    <x v="3"/>
  </r>
  <r>
    <n v="161967451"/>
    <s v="Parker"/>
    <s v="Malina"/>
    <s v="CareerSource Florida Crown - 7147 - Old Town"/>
    <x v="6"/>
    <x v="0"/>
    <s v="Winter Tramel                                  "/>
    <n v="3"/>
    <x v="1"/>
    <n v="1431"/>
    <n v="64"/>
    <n v="20211"/>
    <n v="1"/>
    <x v="0"/>
    <n v="2816"/>
    <s v="NULL"/>
    <x v="1"/>
    <x v="0"/>
    <n v="0"/>
    <n v="0"/>
    <n v="0"/>
    <x v="1"/>
    <n v="0"/>
    <n v="14916940"/>
    <x v="2"/>
    <x v="0"/>
  </r>
  <r>
    <n v="163181290"/>
    <s v="Payton"/>
    <s v="Emaini"/>
    <s v="CareerSource Florida Crown - 4145 - Lake City"/>
    <x v="6"/>
    <x v="1"/>
    <s v="SANDRA PRICE                                   "/>
    <s v="NULL"/>
    <x v="0"/>
    <n v="763"/>
    <n v="113"/>
    <n v="20211"/>
    <n v="1"/>
    <x v="0"/>
    <n v="1946"/>
    <n v="20190819"/>
    <x v="0"/>
    <x v="0"/>
    <n v="0"/>
    <n v="20212"/>
    <n v="1"/>
    <x v="0"/>
    <n v="4084.72"/>
    <n v="15320458"/>
    <x v="2"/>
    <x v="0"/>
  </r>
  <r>
    <n v="164360874"/>
    <s v="Rhoades                                 "/>
    <s v="Melissa                                 "/>
    <s v="CareerSource Florida Crown - 4145 - Lake City"/>
    <x v="6"/>
    <x v="1"/>
    <s v="SANDRA PRICE                                   "/>
    <s v="NULL"/>
    <x v="0"/>
    <n v="31"/>
    <n v="31"/>
    <n v="20211"/>
    <n v="1"/>
    <x v="0"/>
    <n v="5053"/>
    <n v="20190916"/>
    <x v="0"/>
    <x v="1"/>
    <n v="1"/>
    <n v="20212"/>
    <n v="1"/>
    <x v="0"/>
    <n v="5866.2"/>
    <n v="15518459"/>
    <x v="0"/>
    <x v="0"/>
  </r>
  <r>
    <n v="164362761"/>
    <s v="Riggs                                   "/>
    <s v="Aterria                                 "/>
    <s v="CareerSource Florida Crown - 4145 - Lake City"/>
    <x v="6"/>
    <x v="1"/>
    <s v="SANDRA PRICE                                   "/>
    <s v="NULL"/>
    <x v="0"/>
    <n v="30"/>
    <n v="30"/>
    <n v="0"/>
    <n v="0"/>
    <x v="1"/>
    <n v="0"/>
    <s v="NULL"/>
    <x v="1"/>
    <x v="0"/>
    <n v="0"/>
    <n v="0"/>
    <n v="0"/>
    <x v="1"/>
    <n v="0"/>
    <n v="15985181"/>
    <x v="0"/>
    <x v="0"/>
  </r>
  <r>
    <n v="162820985"/>
    <s v="Rodriguez"/>
    <s v="Destiny"/>
    <s v="CareerSource Florida Crown - 4145 - Lake City"/>
    <x v="6"/>
    <x v="0"/>
    <s v="Julia Smith                                   "/>
    <s v="NULL"/>
    <x v="0"/>
    <n v="1051"/>
    <n v="22"/>
    <n v="20211"/>
    <n v="1"/>
    <x v="0"/>
    <n v="1144"/>
    <s v="NULL"/>
    <x v="1"/>
    <x v="1"/>
    <n v="1"/>
    <n v="20212"/>
    <n v="1"/>
    <x v="0"/>
    <n v="1662.69"/>
    <n v="15198195"/>
    <x v="2"/>
    <x v="0"/>
  </r>
  <r>
    <n v="163244869"/>
    <s v="Smith"/>
    <s v="Jaykendreuna"/>
    <s v="CareerSource Florida Crown - 7147 - Old Town"/>
    <x v="6"/>
    <x v="0"/>
    <s v="Winter Tramel                                  "/>
    <s v="NULL"/>
    <x v="0"/>
    <n v="709"/>
    <n v="709"/>
    <n v="0"/>
    <n v="0"/>
    <x v="1"/>
    <n v="0"/>
    <n v="20210508"/>
    <x v="0"/>
    <x v="0"/>
    <n v="0"/>
    <n v="20212"/>
    <n v="1"/>
    <x v="0"/>
    <n v="671"/>
    <n v="15361462"/>
    <x v="1"/>
    <x v="1"/>
  </r>
  <r>
    <n v="162718632"/>
    <s v="Steele"/>
    <s v="Trinity"/>
    <s v="CareerSource Florida Crown - 4145 - Lake City"/>
    <x v="6"/>
    <x v="0"/>
    <s v="Julia Smith                                   "/>
    <s v="NULL"/>
    <x v="0"/>
    <n v="1098"/>
    <n v="1098"/>
    <n v="0"/>
    <n v="0"/>
    <x v="1"/>
    <n v="0"/>
    <s v="NULL"/>
    <x v="1"/>
    <x v="0"/>
    <n v="0"/>
    <n v="0"/>
    <n v="0"/>
    <x v="1"/>
    <n v="0"/>
    <n v="15165357"/>
    <x v="2"/>
    <x v="2"/>
  </r>
  <r>
    <n v="163200099"/>
    <s v="Stephenson"/>
    <s v="Kendra"/>
    <s v="CareerSource Florida Crown - 7147 - Old Town"/>
    <x v="6"/>
    <x v="1"/>
    <s v="Winter Tramel                                  "/>
    <s v="NULL"/>
    <x v="0"/>
    <n v="748"/>
    <n v="122"/>
    <n v="20211"/>
    <n v="1"/>
    <x v="0"/>
    <n v="3081"/>
    <s v="NULL"/>
    <x v="1"/>
    <x v="0"/>
    <n v="0"/>
    <n v="20212"/>
    <n v="1"/>
    <x v="0"/>
    <n v="2190.48"/>
    <n v="13790022"/>
    <x v="2"/>
    <x v="0"/>
  </r>
  <r>
    <n v="164376910"/>
    <s v="TAYLOR"/>
    <s v="TRINESIA"/>
    <s v="Florida Crown Old Town - Region 7 Dixie Cty 4154"/>
    <x v="6"/>
    <x v="1"/>
    <s v="Winter Tramel                                  "/>
    <s v="NULL"/>
    <x v="0"/>
    <n v="27"/>
    <n v="27"/>
    <n v="20211"/>
    <n v="1"/>
    <x v="0"/>
    <n v="2613"/>
    <n v="20210529"/>
    <x v="0"/>
    <x v="0"/>
    <n v="0"/>
    <n v="20212"/>
    <n v="1"/>
    <x v="0"/>
    <n v="1880.9"/>
    <n v="13030364"/>
    <x v="0"/>
    <x v="0"/>
  </r>
  <r>
    <n v="162748954"/>
    <s v="Thomas                                  "/>
    <s v="Audrey                                  "/>
    <s v="CareerSource Florida Crown - 7147 - Old Town"/>
    <x v="6"/>
    <x v="0"/>
    <s v="Winter Tramel                                  "/>
    <s v="NULL"/>
    <x v="0"/>
    <n v="1094"/>
    <n v="105"/>
    <n v="0"/>
    <n v="0"/>
    <x v="1"/>
    <n v="0"/>
    <n v="20210508"/>
    <x v="0"/>
    <x v="0"/>
    <n v="0"/>
    <n v="20212"/>
    <n v="1"/>
    <x v="0"/>
    <n v="1078"/>
    <n v="15174362"/>
    <x v="2"/>
    <x v="0"/>
  </r>
  <r>
    <n v="164371225"/>
    <s v="TJERNBERG                               "/>
    <s v="JOY                                     "/>
    <s v="CareerSource Florida Crown - 4145 - Lake City"/>
    <x v="6"/>
    <x v="3"/>
    <s v="SANDRA PRICE                                   "/>
    <s v="NULL"/>
    <x v="0"/>
    <n v="23"/>
    <n v="23"/>
    <n v="0"/>
    <n v="0"/>
    <x v="1"/>
    <n v="0"/>
    <s v="NULL"/>
    <x v="1"/>
    <x v="1"/>
    <n v="1"/>
    <n v="0"/>
    <n v="0"/>
    <x v="1"/>
    <n v="0"/>
    <n v="12382182"/>
    <x v="0"/>
    <x v="0"/>
  </r>
  <r>
    <n v="163173189"/>
    <s v="Traydon Furst"/>
    <s v="Christine"/>
    <s v="CareerSource Florida Crown - 4145 - Lake City"/>
    <x v="6"/>
    <x v="1"/>
    <s v="SANDRA PRICE                                   "/>
    <s v="NULL"/>
    <x v="0"/>
    <n v="769"/>
    <n v="66"/>
    <n v="20211"/>
    <n v="1"/>
    <x v="0"/>
    <n v="3814"/>
    <s v="NULL"/>
    <x v="1"/>
    <x v="0"/>
    <n v="0"/>
    <n v="20212"/>
    <n v="1"/>
    <x v="0"/>
    <n v="3383.34"/>
    <n v="14268194"/>
    <x v="2"/>
    <x v="0"/>
  </r>
  <r>
    <n v="164030922"/>
    <s v="Tyre"/>
    <s v="Mackenzie"/>
    <s v="CareerSource Florida Crown - 4145 - Lake City"/>
    <x v="6"/>
    <x v="1"/>
    <s v="SANDRA PRICE                                   "/>
    <s v="NULL"/>
    <x v="0"/>
    <n v="386"/>
    <n v="386"/>
    <n v="20211"/>
    <n v="1"/>
    <x v="0"/>
    <n v="4466"/>
    <n v="20210614"/>
    <x v="0"/>
    <x v="0"/>
    <n v="0"/>
    <n v="20212"/>
    <n v="1"/>
    <x v="0"/>
    <n v="3662.13"/>
    <n v="14707976"/>
    <x v="3"/>
    <x v="3"/>
  </r>
  <r>
    <n v="164171742"/>
    <s v="Waldron                                 "/>
    <s v="Shaleena                                "/>
    <s v="CareerSource Florida Crown - 4145 - Lake City"/>
    <x v="6"/>
    <x v="1"/>
    <s v="SANDRA PRICE                                   "/>
    <s v="NULL"/>
    <x v="0"/>
    <n v="231"/>
    <n v="29"/>
    <n v="20211"/>
    <n v="1"/>
    <x v="0"/>
    <n v="3433"/>
    <n v="20200922"/>
    <x v="0"/>
    <x v="0"/>
    <n v="0"/>
    <n v="20212"/>
    <n v="1"/>
    <x v="0"/>
    <n v="4683.75"/>
    <n v="15363372"/>
    <x v="0"/>
    <x v="0"/>
  </r>
  <r>
    <n v="162891124"/>
    <s v="Walker"/>
    <s v="Kecha-Gaye"/>
    <s v="CareerSource Florida Crown - 4145 - Lake City"/>
    <x v="6"/>
    <x v="1"/>
    <s v="SANDRA PRICE                                   "/>
    <s v="NULL"/>
    <x v="0"/>
    <n v="987"/>
    <n v="70"/>
    <n v="0"/>
    <n v="0"/>
    <x v="1"/>
    <n v="0"/>
    <s v="NULL"/>
    <x v="1"/>
    <x v="0"/>
    <n v="0"/>
    <n v="0"/>
    <n v="0"/>
    <x v="1"/>
    <n v="0"/>
    <n v="15200061"/>
    <x v="2"/>
    <x v="0"/>
  </r>
  <r>
    <n v="163246470"/>
    <s v="Walker"/>
    <s v="Kameron"/>
    <s v="CareerSource Florida Crown - 7147 - Old Town"/>
    <x v="6"/>
    <x v="0"/>
    <s v="Winter Tramel                                  "/>
    <s v="NULL"/>
    <x v="0"/>
    <n v="709"/>
    <n v="709"/>
    <n v="0"/>
    <n v="0"/>
    <x v="1"/>
    <n v="0"/>
    <n v="20210322"/>
    <x v="0"/>
    <x v="0"/>
    <n v="0"/>
    <n v="20212"/>
    <n v="1"/>
    <x v="0"/>
    <n v="1012"/>
    <n v="15361913"/>
    <x v="1"/>
    <x v="1"/>
  </r>
  <r>
    <n v="162821080"/>
    <s v="Walmsley"/>
    <s v="Nathaniel"/>
    <s v="CareerSource Florida Crown - 4145 - Lake City"/>
    <x v="6"/>
    <x v="0"/>
    <s v="Julia Smith                                   "/>
    <s v="NULL"/>
    <x v="0"/>
    <n v="1038"/>
    <n v="90"/>
    <n v="0"/>
    <n v="0"/>
    <x v="1"/>
    <n v="0"/>
    <s v="NULL"/>
    <x v="1"/>
    <x v="0"/>
    <n v="0"/>
    <n v="0"/>
    <n v="0"/>
    <x v="1"/>
    <n v="0"/>
    <n v="15198428"/>
    <x v="2"/>
    <x v="0"/>
  </r>
  <r>
    <n v="164371688"/>
    <s v="Watkins                                 "/>
    <s v="Ashli                                   "/>
    <s v="CareerSource Florida Crown - 4145 - Lake City"/>
    <x v="6"/>
    <x v="1"/>
    <s v="SANDRA PRICE                                   "/>
    <s v="NULL"/>
    <x v="0"/>
    <n v="24"/>
    <n v="24"/>
    <n v="20211"/>
    <n v="1"/>
    <x v="0"/>
    <n v="6037"/>
    <s v="NULL"/>
    <x v="1"/>
    <x v="0"/>
    <n v="0"/>
    <n v="20212"/>
    <n v="1"/>
    <x v="0"/>
    <n v="6411.75"/>
    <n v="13822141"/>
    <x v="0"/>
    <x v="0"/>
  </r>
  <r>
    <n v="164363028"/>
    <s v="WEIKEL                                  "/>
    <s v="AMANDA                                  "/>
    <s v="CareerSource Florida Crown - 4145 - Lake City"/>
    <x v="6"/>
    <x v="1"/>
    <s v="SANDRA PRICE                                   "/>
    <s v="NULL"/>
    <x v="0"/>
    <n v="30"/>
    <n v="30"/>
    <n v="20211"/>
    <n v="1"/>
    <x v="0"/>
    <n v="7558"/>
    <s v="NULL"/>
    <x v="1"/>
    <x v="1"/>
    <n v="1"/>
    <n v="20212"/>
    <n v="1"/>
    <x v="0"/>
    <n v="8095.9"/>
    <n v="11423655"/>
    <x v="0"/>
    <x v="0"/>
  </r>
  <r>
    <n v="162735042"/>
    <s v="Wilkerson"/>
    <s v="Emmalee"/>
    <s v="CareerSource Florida Crown - 7147 - Old Town"/>
    <x v="6"/>
    <x v="0"/>
    <s v="Winter Tramel                                  "/>
    <s v="NULL"/>
    <x v="0"/>
    <n v="1087"/>
    <n v="1087"/>
    <n v="0"/>
    <n v="0"/>
    <x v="1"/>
    <n v="0"/>
    <n v="20210503"/>
    <x v="0"/>
    <x v="0"/>
    <n v="0"/>
    <n v="0"/>
    <n v="0"/>
    <x v="1"/>
    <n v="0"/>
    <n v="15170780"/>
    <x v="2"/>
    <x v="2"/>
  </r>
  <r>
    <n v="163249005"/>
    <s v="Williams"/>
    <s v="Nyasia"/>
    <s v="CareerSource Florida Crown - 4145 - Lake City"/>
    <x v="6"/>
    <x v="0"/>
    <s v="Julia Smith                                   "/>
    <s v="NULL"/>
    <x v="0"/>
    <n v="715"/>
    <n v="715"/>
    <n v="0"/>
    <n v="0"/>
    <x v="1"/>
    <n v="0"/>
    <s v="NULL"/>
    <x v="1"/>
    <x v="0"/>
    <n v="0"/>
    <n v="0"/>
    <n v="0"/>
    <x v="1"/>
    <n v="0"/>
    <n v="15363069"/>
    <x v="1"/>
    <x v="1"/>
  </r>
  <r>
    <n v="163216796"/>
    <s v="Wood II"/>
    <s v="James"/>
    <s v="CareerSource Florida Crown - 7147 - Old Town"/>
    <x v="6"/>
    <x v="1"/>
    <s v="Winter Tramel                                  "/>
    <s v="NULL"/>
    <x v="0"/>
    <n v="735"/>
    <n v="122"/>
    <n v="20211"/>
    <n v="1"/>
    <x v="0"/>
    <n v="1617"/>
    <n v="20200428"/>
    <x v="0"/>
    <x v="0"/>
    <n v="0"/>
    <n v="20212"/>
    <n v="1"/>
    <x v="0"/>
    <n v="838.5"/>
    <n v="15342366"/>
    <x v="2"/>
    <x v="0"/>
  </r>
  <r>
    <n v="164040008"/>
    <s v="Abdulazeez"/>
    <s v="Alimat"/>
    <s v="CareerSource Northeast Florida 4305 - Market"/>
    <x v="7"/>
    <x v="1"/>
    <s v="Altress Crane                                   "/>
    <s v="NULL"/>
    <x v="0"/>
    <n v="378"/>
    <n v="367"/>
    <n v="20211"/>
    <n v="1"/>
    <x v="0"/>
    <n v="1076"/>
    <s v="NULL"/>
    <x v="1"/>
    <x v="0"/>
    <n v="0"/>
    <n v="20212"/>
    <n v="1"/>
    <x v="0"/>
    <n v="1405.86"/>
    <n v="15918286"/>
    <x v="3"/>
    <x v="3"/>
  </r>
  <r>
    <n v="164349709"/>
    <s v="Adams"/>
    <s v="Leila"/>
    <s v="CareerSource Northeast Florida 4305 - Market"/>
    <x v="7"/>
    <x v="0"/>
    <s v="Aniah Jackson                                 "/>
    <s v="NULL"/>
    <x v="0"/>
    <n v="45"/>
    <n v="41"/>
    <n v="0"/>
    <n v="0"/>
    <x v="1"/>
    <n v="0"/>
    <s v="NULL"/>
    <x v="1"/>
    <x v="0"/>
    <n v="0"/>
    <n v="0"/>
    <n v="0"/>
    <x v="1"/>
    <n v="0"/>
    <n v="16046732"/>
    <x v="0"/>
    <x v="0"/>
  </r>
  <r>
    <n v="164373443"/>
    <s v="Adcox"/>
    <s v="Caleb"/>
    <s v="CareerSource Northeast Florida 4305 - Market"/>
    <x v="7"/>
    <x v="0"/>
    <s v="Andrea Ramsey                                  "/>
    <s v="NULL"/>
    <x v="0"/>
    <n v="17"/>
    <n v="9"/>
    <n v="0"/>
    <n v="0"/>
    <x v="1"/>
    <n v="0"/>
    <n v="20210706"/>
    <x v="0"/>
    <x v="0"/>
    <n v="0"/>
    <n v="0"/>
    <n v="0"/>
    <x v="1"/>
    <n v="0"/>
    <n v="16057708"/>
    <x v="0"/>
    <x v="0"/>
  </r>
  <r>
    <n v="164149135"/>
    <s v="Adderley"/>
    <s v="Amber"/>
    <s v="CareerSource Northeast Florida 4310 - Southside"/>
    <x v="7"/>
    <x v="3"/>
    <s v="Bianca Bryant                                  "/>
    <s v="NULL"/>
    <x v="0"/>
    <n v="259"/>
    <n v="234"/>
    <n v="20211"/>
    <n v="1"/>
    <x v="0"/>
    <n v="3209"/>
    <n v="20210308"/>
    <x v="0"/>
    <x v="1"/>
    <n v="1"/>
    <n v="20212"/>
    <n v="1"/>
    <x v="0"/>
    <n v="4099.97"/>
    <n v="15641207"/>
    <x v="0"/>
    <x v="0"/>
  </r>
  <r>
    <n v="164170715"/>
    <s v="Adebowale"/>
    <s v="Oluwafemi"/>
    <s v="CareerSource Northeast Florida 4340 - St Augustine"/>
    <x v="7"/>
    <x v="1"/>
    <s v="TAMMIE JACKSON                                 "/>
    <s v="NULL"/>
    <x v="0"/>
    <n v="232"/>
    <n v="232"/>
    <n v="0"/>
    <n v="0"/>
    <x v="1"/>
    <n v="0"/>
    <n v="20190429"/>
    <x v="0"/>
    <x v="0"/>
    <n v="0"/>
    <n v="0"/>
    <n v="0"/>
    <x v="1"/>
    <n v="0"/>
    <n v="15972336"/>
    <x v="0"/>
    <x v="0"/>
  </r>
  <r>
    <n v="163960939"/>
    <s v="ADU"/>
    <s v="JUFFURE"/>
    <s v="CareerSource Northeast Florida 4335 - Yulee"/>
    <x v="7"/>
    <x v="1"/>
    <s v="Bianca Bryant                                  "/>
    <s v="NULL"/>
    <x v="0"/>
    <n v="414"/>
    <n v="367"/>
    <n v="20211"/>
    <n v="1"/>
    <x v="0"/>
    <n v="1501"/>
    <n v="20210407"/>
    <x v="0"/>
    <x v="1"/>
    <n v="1"/>
    <n v="20212"/>
    <n v="1"/>
    <x v="0"/>
    <n v="4810.8"/>
    <n v="8658095"/>
    <x v="3"/>
    <x v="3"/>
  </r>
  <r>
    <n v="164314763"/>
    <s v="Aguilar"/>
    <s v="Nicole"/>
    <s v="CareerSource Northeast Florida 4310 - Southside"/>
    <x v="7"/>
    <x v="1"/>
    <s v="KIMBERLY THOMAS                                  "/>
    <s v="NULL"/>
    <x v="0"/>
    <n v="79"/>
    <n v="77"/>
    <n v="20211"/>
    <n v="1"/>
    <x v="0"/>
    <n v="11231"/>
    <n v="20210712"/>
    <x v="0"/>
    <x v="0"/>
    <n v="0"/>
    <n v="20212"/>
    <n v="1"/>
    <x v="0"/>
    <n v="6917.87"/>
    <n v="16025581"/>
    <x v="0"/>
    <x v="0"/>
  </r>
  <r>
    <n v="164268852"/>
    <s v="Al-Jamal"/>
    <s v="Raneem"/>
    <s v="CareerSource Northeast Florida 4310 - Southside"/>
    <x v="7"/>
    <x v="1"/>
    <s v="KIMBERLY THOMAS                                  "/>
    <s v="NULL"/>
    <x v="0"/>
    <n v="140"/>
    <n v="115"/>
    <n v="20211"/>
    <n v="1"/>
    <x v="0"/>
    <n v="272"/>
    <n v="20191213"/>
    <x v="0"/>
    <x v="1"/>
    <n v="1"/>
    <n v="20212"/>
    <n v="1"/>
    <x v="0"/>
    <n v="304"/>
    <n v="16006662"/>
    <x v="0"/>
    <x v="0"/>
  </r>
  <r>
    <n v="164165618"/>
    <s v="Alexander"/>
    <s v="Rob'quisha"/>
    <s v="CareerSource Northeast Florida 4305 - Market"/>
    <x v="7"/>
    <x v="1"/>
    <s v="Bianca Bryant                                  "/>
    <s v="NULL"/>
    <x v="0"/>
    <n v="238"/>
    <n v="234"/>
    <n v="20211"/>
    <n v="1"/>
    <x v="0"/>
    <n v="4968"/>
    <n v="20190422"/>
    <x v="0"/>
    <x v="1"/>
    <n v="1"/>
    <n v="20212"/>
    <n v="1"/>
    <x v="0"/>
    <n v="2412.6799999999998"/>
    <n v="11980031"/>
    <x v="0"/>
    <x v="0"/>
  </r>
  <r>
    <n v="164240241"/>
    <s v="Ali"/>
    <s v="Anmol"/>
    <s v="CareerSource Northeast Florida 4305 - Market"/>
    <x v="7"/>
    <x v="0"/>
    <s v="Yelena Filippovich                             "/>
    <s v="NULL"/>
    <x v="0"/>
    <n v="185"/>
    <n v="114"/>
    <n v="0"/>
    <n v="0"/>
    <x v="1"/>
    <n v="0"/>
    <s v="NULL"/>
    <x v="1"/>
    <x v="0"/>
    <n v="0"/>
    <n v="0"/>
    <n v="0"/>
    <x v="1"/>
    <n v="0"/>
    <n v="15997253"/>
    <x v="0"/>
    <x v="0"/>
  </r>
  <r>
    <n v="164289369"/>
    <s v="Almirol"/>
    <s v="Flynn"/>
    <s v="CareerSource Northeast Florida 4310 - Southside"/>
    <x v="7"/>
    <x v="1"/>
    <s v="Bree Lacy                                    "/>
    <s v="NULL"/>
    <x v="0"/>
    <n v="108"/>
    <n v="108"/>
    <n v="20211"/>
    <n v="1"/>
    <x v="0"/>
    <n v="1588"/>
    <n v="20190828"/>
    <x v="0"/>
    <x v="0"/>
    <n v="0"/>
    <n v="20212"/>
    <n v="1"/>
    <x v="0"/>
    <n v="1893.12"/>
    <n v="16005087"/>
    <x v="0"/>
    <x v="0"/>
  </r>
  <r>
    <n v="164361652"/>
    <s v="ALT"/>
    <s v="ELISSA"/>
    <s v="CareerSource Broward - 4645 Central"/>
    <x v="7"/>
    <x v="1"/>
    <s v="TAMMIE JACKSON                                 "/>
    <s v="NULL"/>
    <x v="0"/>
    <n v="8"/>
    <n v="8"/>
    <n v="0"/>
    <n v="0"/>
    <x v="1"/>
    <n v="0"/>
    <s v="NULL"/>
    <x v="1"/>
    <x v="1"/>
    <n v="1"/>
    <n v="0"/>
    <n v="0"/>
    <x v="1"/>
    <n v="0"/>
    <n v="10456458"/>
    <x v="0"/>
    <x v="0"/>
  </r>
  <r>
    <n v="164039467"/>
    <s v="Ancheta"/>
    <s v="Mica Amozel"/>
    <s v="CareerSource Northeast Florida 4305 - Market"/>
    <x v="7"/>
    <x v="1"/>
    <s v="Bianca Bryant                                  "/>
    <s v="NULL"/>
    <x v="0"/>
    <n v="378"/>
    <n v="367"/>
    <n v="20211"/>
    <n v="1"/>
    <x v="0"/>
    <n v="4802"/>
    <s v="NULL"/>
    <x v="1"/>
    <x v="0"/>
    <n v="0"/>
    <n v="20212"/>
    <n v="1"/>
    <x v="0"/>
    <n v="4670.4399999999996"/>
    <n v="15891371"/>
    <x v="3"/>
    <x v="3"/>
  </r>
  <r>
    <n v="164280120"/>
    <s v="ANDERSON"/>
    <s v="MYKERRIA"/>
    <s v="CareerSource Capital Region - 4135"/>
    <x v="7"/>
    <x v="1"/>
    <s v="KIMBERLY THOMAS                                  "/>
    <s v="NULL"/>
    <x v="0"/>
    <n v="126"/>
    <n v="115"/>
    <n v="20211"/>
    <n v="1"/>
    <x v="0"/>
    <n v="9053"/>
    <n v="20190515"/>
    <x v="0"/>
    <x v="0"/>
    <n v="0"/>
    <n v="20212"/>
    <n v="1"/>
    <x v="0"/>
    <n v="8327.27"/>
    <n v="10708793"/>
    <x v="0"/>
    <x v="0"/>
  </r>
  <r>
    <n v="164343919"/>
    <s v="ANDREWS"/>
    <s v="DONALD"/>
    <s v="CareerSource Northeast Florida 4305 - Market"/>
    <x v="7"/>
    <x v="0"/>
    <s v="Early Reddick                                 "/>
    <s v="NULL"/>
    <x v="0"/>
    <n v="51"/>
    <n v="35"/>
    <n v="0"/>
    <n v="0"/>
    <x v="1"/>
    <n v="0"/>
    <s v="NULL"/>
    <x v="1"/>
    <x v="0"/>
    <n v="0"/>
    <n v="0"/>
    <n v="0"/>
    <x v="1"/>
    <n v="0"/>
    <n v="16043733"/>
    <x v="0"/>
    <x v="0"/>
  </r>
  <r>
    <n v="164192047"/>
    <s v="Arizaga"/>
    <s v="Amanda"/>
    <s v="CareerSource Northeast Florida 4345-Fleming Island"/>
    <x v="7"/>
    <x v="1"/>
    <s v="LORENZ COTTON                                  "/>
    <s v="NULL"/>
    <x v="0"/>
    <n v="185"/>
    <n v="185"/>
    <n v="20211"/>
    <n v="1"/>
    <x v="0"/>
    <n v="1669"/>
    <n v="20210216"/>
    <x v="0"/>
    <x v="0"/>
    <n v="0"/>
    <n v="0"/>
    <n v="0"/>
    <x v="1"/>
    <n v="0"/>
    <n v="15980508"/>
    <x v="0"/>
    <x v="0"/>
  </r>
  <r>
    <n v="164261431"/>
    <s v="Arnold-Smith"/>
    <s v="LaShawna"/>
    <s v="CareerSource Northeast Florida 4345-Fleming Island"/>
    <x v="7"/>
    <x v="1"/>
    <s v="CLAUDETTE WASHINGTON                              "/>
    <s v="NULL"/>
    <x v="0"/>
    <n v="133"/>
    <n v="133"/>
    <n v="20211"/>
    <n v="1"/>
    <x v="0"/>
    <n v="12838"/>
    <s v="NULL"/>
    <x v="1"/>
    <x v="0"/>
    <n v="0"/>
    <n v="20212"/>
    <n v="1"/>
    <x v="0"/>
    <n v="7728.44"/>
    <n v="16002655"/>
    <x v="0"/>
    <x v="0"/>
  </r>
  <r>
    <n v="164384943"/>
    <s v="Baker"/>
    <s v="Charity"/>
    <s v="CareerSource Northeast Florida 4345-Fleming Island"/>
    <x v="7"/>
    <x v="1"/>
    <s v="NULL"/>
    <s v="NULL"/>
    <x v="0"/>
    <n v="3"/>
    <n v="3"/>
    <n v="20211"/>
    <n v="1"/>
    <x v="0"/>
    <n v="2304"/>
    <s v="NULL"/>
    <x v="1"/>
    <x v="1"/>
    <n v="1"/>
    <n v="20212"/>
    <n v="1"/>
    <x v="0"/>
    <n v="2772"/>
    <n v="15914267"/>
    <x v="0"/>
    <x v="0"/>
  </r>
  <r>
    <n v="164245307"/>
    <s v="Baldwin"/>
    <s v="Gina"/>
    <s v="CareerSource Southwest Florida - 4750 - LeeFM"/>
    <x v="7"/>
    <x v="3"/>
    <s v="Rebecca Quinones                                "/>
    <s v="NULL"/>
    <x v="0"/>
    <n v="164"/>
    <n v="160"/>
    <n v="0"/>
    <n v="0"/>
    <x v="1"/>
    <n v="0"/>
    <n v="20190320"/>
    <x v="0"/>
    <x v="1"/>
    <n v="1"/>
    <n v="0"/>
    <n v="0"/>
    <x v="1"/>
    <n v="0"/>
    <n v="15156363"/>
    <x v="0"/>
    <x v="0"/>
  </r>
  <r>
    <n v="164149710"/>
    <s v="Baldwyn"/>
    <s v="Courtney"/>
    <s v="CareerSource Northeast Florida 4344 - Macclenny"/>
    <x v="7"/>
    <x v="1"/>
    <s v="RHODA FERNANDEZ                               "/>
    <s v="NULL"/>
    <x v="0"/>
    <n v="258"/>
    <n v="234"/>
    <n v="20211"/>
    <n v="1"/>
    <x v="0"/>
    <n v="5202"/>
    <s v="NULL"/>
    <x v="1"/>
    <x v="0"/>
    <n v="0"/>
    <n v="20212"/>
    <n v="1"/>
    <x v="0"/>
    <n v="3740"/>
    <n v="15113033"/>
    <x v="0"/>
    <x v="0"/>
  </r>
  <r>
    <n v="164019428"/>
    <s v="Ballenger"/>
    <s v="Brooke"/>
    <s v="CareerSource Northeast Florida 4310 - Southside"/>
    <x v="7"/>
    <x v="1"/>
    <s v="KIMBERLY THOMAS                                  "/>
    <s v="NULL"/>
    <x v="0"/>
    <n v="412"/>
    <n v="367"/>
    <n v="20211"/>
    <n v="1"/>
    <x v="0"/>
    <n v="9216"/>
    <s v="NULL"/>
    <x v="1"/>
    <x v="0"/>
    <n v="0"/>
    <n v="20212"/>
    <n v="1"/>
    <x v="0"/>
    <n v="9825.9"/>
    <n v="15862736"/>
    <x v="3"/>
    <x v="3"/>
  </r>
  <r>
    <n v="164357271"/>
    <s v="BARLEY"/>
    <s v="HEATHER"/>
    <s v="CareerSource Northeast Florida 4345-Fleming Island"/>
    <x v="7"/>
    <x v="1"/>
    <s v="LORENZ COTTON                                  "/>
    <s v="NULL"/>
    <x v="0"/>
    <n v="10"/>
    <n v="10"/>
    <n v="20211"/>
    <n v="1"/>
    <x v="0"/>
    <n v="8951"/>
    <n v="20200930"/>
    <x v="0"/>
    <x v="0"/>
    <n v="0"/>
    <n v="20212"/>
    <n v="1"/>
    <x v="0"/>
    <n v="9617.08"/>
    <n v="13539113"/>
    <x v="0"/>
    <x v="0"/>
  </r>
  <r>
    <n v="164297899"/>
    <s v="BARNES"/>
    <s v="IVRON"/>
    <s v="CareerSource Northeast Florida 4305 - Market"/>
    <x v="7"/>
    <x v="0"/>
    <s v="Early Reddick                                 "/>
    <s v="NULL"/>
    <x v="0"/>
    <n v="97"/>
    <n v="66"/>
    <n v="20211"/>
    <n v="1"/>
    <x v="0"/>
    <n v="2380"/>
    <n v="20210323"/>
    <x v="0"/>
    <x v="1"/>
    <n v="1"/>
    <n v="20212"/>
    <n v="1"/>
    <x v="0"/>
    <n v="420"/>
    <n v="16021737"/>
    <x v="0"/>
    <x v="0"/>
  </r>
  <r>
    <n v="164359626"/>
    <s v="Barnes"/>
    <s v="Tanaiya"/>
    <s v="CareerSource Northeast Florida 4305 - Market"/>
    <x v="7"/>
    <x v="2"/>
    <s v="Linda King                                    "/>
    <s v="NULL"/>
    <x v="0"/>
    <n v="72"/>
    <n v="52"/>
    <n v="20211"/>
    <n v="1"/>
    <x v="0"/>
    <n v="3200"/>
    <n v="20210409"/>
    <x v="0"/>
    <x v="1"/>
    <n v="1"/>
    <n v="0"/>
    <n v="0"/>
    <x v="1"/>
    <n v="0"/>
    <n v="16044229"/>
    <x v="0"/>
    <x v="0"/>
  </r>
  <r>
    <n v="164274012"/>
    <s v="BASS"/>
    <s v="JOY"/>
    <s v="CareerSource Northeast Florida 4345-Fleming Island"/>
    <x v="7"/>
    <x v="1"/>
    <s v="LORENZ COTTON                                  "/>
    <s v="NULL"/>
    <x v="0"/>
    <n v="128"/>
    <n v="113"/>
    <n v="20211"/>
    <n v="1"/>
    <x v="0"/>
    <n v="13937"/>
    <n v="20200708"/>
    <x v="0"/>
    <x v="0"/>
    <n v="0"/>
    <n v="20212"/>
    <n v="1"/>
    <x v="0"/>
    <n v="12046.79"/>
    <n v="10218456"/>
    <x v="0"/>
    <x v="0"/>
  </r>
  <r>
    <n v="163928789"/>
    <s v="Batawan"/>
    <s v="Irish"/>
    <s v="CareerSource Northeast Florida - 4315 - Gateway"/>
    <x v="7"/>
    <x v="1"/>
    <s v="Richard Gamble                                  "/>
    <s v="NULL"/>
    <x v="0"/>
    <n v="422"/>
    <n v="367"/>
    <n v="20211"/>
    <n v="1"/>
    <x v="0"/>
    <n v="3484"/>
    <s v="NULL"/>
    <x v="1"/>
    <x v="0"/>
    <n v="0"/>
    <n v="20212"/>
    <n v="1"/>
    <x v="0"/>
    <n v="936.95"/>
    <n v="14845473"/>
    <x v="3"/>
    <x v="3"/>
  </r>
  <r>
    <n v="163172326"/>
    <s v="Bauer"/>
    <s v="Devin"/>
    <s v="CareerSource Northeast Florida 4335 - Yulee"/>
    <x v="7"/>
    <x v="1"/>
    <s v="Victoria Rodriguez                               "/>
    <s v="NULL"/>
    <x v="0"/>
    <n v="770"/>
    <n v="738"/>
    <n v="20211"/>
    <n v="1"/>
    <x v="0"/>
    <n v="1527"/>
    <n v="20181120"/>
    <x v="0"/>
    <x v="0"/>
    <n v="0"/>
    <n v="20212"/>
    <n v="1"/>
    <x v="0"/>
    <n v="1515.75"/>
    <n v="15325454"/>
    <x v="2"/>
    <x v="2"/>
  </r>
  <r>
    <n v="164276278"/>
    <s v="Baxter"/>
    <s v="Haley"/>
    <s v="CareerSource Northeast Florida 4340 - St Augustine"/>
    <x v="7"/>
    <x v="1"/>
    <s v="KIMBERLY THOMAS                                  "/>
    <s v="NULL"/>
    <x v="0"/>
    <n v="126"/>
    <n v="115"/>
    <n v="20211"/>
    <n v="1"/>
    <x v="0"/>
    <n v="8381"/>
    <s v="NULL"/>
    <x v="1"/>
    <x v="0"/>
    <n v="0"/>
    <n v="0"/>
    <n v="0"/>
    <x v="1"/>
    <n v="0"/>
    <n v="15982236"/>
    <x v="0"/>
    <x v="0"/>
  </r>
  <r>
    <n v="164373533"/>
    <s v="Beardsley-Wilson"/>
    <s v="Luca"/>
    <s v="CareerSource Northeast Florida 4305 - Market"/>
    <x v="7"/>
    <x v="0"/>
    <s v="Andrea Ramsey                                  "/>
    <s v="NULL"/>
    <x v="0"/>
    <n v="17"/>
    <n v="17"/>
    <n v="20211"/>
    <n v="1"/>
    <x v="0"/>
    <n v="3492"/>
    <n v="20200224"/>
    <x v="0"/>
    <x v="1"/>
    <n v="1"/>
    <n v="20212"/>
    <n v="1"/>
    <x v="0"/>
    <n v="3712.66"/>
    <n v="15360613"/>
    <x v="0"/>
    <x v="0"/>
  </r>
  <r>
    <n v="164132066"/>
    <s v="Beauford"/>
    <s v="Bryanna"/>
    <s v="CareerSource Northeast Florida 4330 - Palatka"/>
    <x v="7"/>
    <x v="1"/>
    <s v="TAMMIE JACKSON                                 "/>
    <s v="NULL"/>
    <x v="0"/>
    <n v="282"/>
    <n v="239"/>
    <n v="20211"/>
    <n v="1"/>
    <x v="0"/>
    <n v="4462"/>
    <n v="20190603"/>
    <x v="0"/>
    <x v="0"/>
    <n v="0"/>
    <n v="20212"/>
    <n v="1"/>
    <x v="0"/>
    <n v="6101.56"/>
    <n v="15956987"/>
    <x v="0"/>
    <x v="0"/>
  </r>
  <r>
    <n v="164204548"/>
    <s v="Belcher"/>
    <s v="Aron"/>
    <s v="CareerSource Northeast Florida 4305 - Market"/>
    <x v="7"/>
    <x v="0"/>
    <s v="Andrea Ramsey                                  "/>
    <s v="NULL"/>
    <x v="0"/>
    <n v="211"/>
    <n v="139"/>
    <n v="0"/>
    <n v="0"/>
    <x v="1"/>
    <n v="0"/>
    <n v="20210329"/>
    <x v="0"/>
    <x v="0"/>
    <n v="0"/>
    <n v="20212"/>
    <n v="1"/>
    <x v="0"/>
    <n v="7085.3"/>
    <n v="15987479"/>
    <x v="0"/>
    <x v="0"/>
  </r>
  <r>
    <n v="162877980"/>
    <s v="BELL"/>
    <s v="GERTRUDE"/>
    <s v="CareerSource Northeast Florida 4305 - Market"/>
    <x v="7"/>
    <x v="1"/>
    <s v="LORENZ COTTON                                  "/>
    <s v="NULL"/>
    <x v="0"/>
    <n v="994"/>
    <n v="969"/>
    <n v="0"/>
    <n v="0"/>
    <x v="1"/>
    <n v="0"/>
    <n v="20210621"/>
    <x v="0"/>
    <x v="1"/>
    <n v="1"/>
    <n v="20212"/>
    <n v="1"/>
    <x v="0"/>
    <n v="644.82000000000005"/>
    <n v="9560899"/>
    <x v="2"/>
    <x v="2"/>
  </r>
  <r>
    <n v="164296362"/>
    <s v="Bennett"/>
    <s v="Jerrell"/>
    <s v="CareerSource Northeast Florida 4305 - Market"/>
    <x v="7"/>
    <x v="0"/>
    <s v="India Grant                                   "/>
    <s v="NULL"/>
    <x v="0"/>
    <n v="101"/>
    <n v="41"/>
    <n v="20211"/>
    <n v="1"/>
    <x v="0"/>
    <n v="3347"/>
    <n v="20210613"/>
    <x v="0"/>
    <x v="0"/>
    <n v="0"/>
    <n v="20212"/>
    <n v="1"/>
    <x v="0"/>
    <n v="4022.2"/>
    <n v="16020928"/>
    <x v="0"/>
    <x v="0"/>
  </r>
  <r>
    <n v="164143147"/>
    <s v="Benson-Ross"/>
    <s v="Christine"/>
    <s v="CareerSource Northeast Florida 4305 - Market"/>
    <x v="7"/>
    <x v="1"/>
    <s v="Altress Crane                                   "/>
    <s v="NULL"/>
    <x v="0"/>
    <n v="267"/>
    <n v="233"/>
    <n v="20211"/>
    <n v="1"/>
    <x v="0"/>
    <n v="10147"/>
    <s v="NULL"/>
    <x v="1"/>
    <x v="0"/>
    <n v="0"/>
    <n v="0"/>
    <n v="0"/>
    <x v="1"/>
    <n v="0"/>
    <n v="15935179"/>
    <x v="0"/>
    <x v="0"/>
  </r>
  <r>
    <n v="164237313"/>
    <s v="BERRY"/>
    <s v="LISA"/>
    <s v="CareerSource Broward - 4645 Central"/>
    <x v="7"/>
    <x v="1"/>
    <s v="CLAUDETTE WASHINGTON                              "/>
    <s v="NULL"/>
    <x v="0"/>
    <n v="150"/>
    <n v="150"/>
    <n v="20211"/>
    <n v="1"/>
    <x v="0"/>
    <n v="9764"/>
    <n v="20210528"/>
    <x v="0"/>
    <x v="1"/>
    <n v="1"/>
    <n v="20212"/>
    <n v="1"/>
    <x v="0"/>
    <n v="8262.07"/>
    <n v="10892504"/>
    <x v="0"/>
    <x v="0"/>
  </r>
  <r>
    <n v="164049032"/>
    <s v="Berry"/>
    <s v="Amber"/>
    <s v="CareerSource Northeast Florida 4340 - St Augustine"/>
    <x v="7"/>
    <x v="1"/>
    <s v="LORENZ COTTON                                  "/>
    <s v="NULL"/>
    <x v="0"/>
    <n v="365"/>
    <n v="365"/>
    <n v="0"/>
    <n v="0"/>
    <x v="1"/>
    <n v="0"/>
    <n v="20200225"/>
    <x v="0"/>
    <x v="0"/>
    <n v="0"/>
    <n v="20212"/>
    <n v="1"/>
    <x v="0"/>
    <n v="2176.35"/>
    <n v="15932631"/>
    <x v="3"/>
    <x v="3"/>
  </r>
  <r>
    <n v="164157206"/>
    <s v="Berry"/>
    <s v="Paul"/>
    <s v="CareerSource Northeast Florida 4305 - Market"/>
    <x v="7"/>
    <x v="2"/>
    <s v="Linda King                                    "/>
    <s v="NULL"/>
    <x v="0"/>
    <n v="303"/>
    <n v="269"/>
    <n v="20211"/>
    <n v="1"/>
    <x v="0"/>
    <n v="5095"/>
    <n v="20201117"/>
    <x v="0"/>
    <x v="1"/>
    <n v="1"/>
    <n v="20212"/>
    <n v="1"/>
    <x v="0"/>
    <n v="1800"/>
    <n v="15962916"/>
    <x v="0"/>
    <x v="0"/>
  </r>
  <r>
    <n v="164052864"/>
    <s v="BIBBINS"/>
    <s v="KETERREL"/>
    <s v="CareerSource Northeast Florida 4345-Fleming Island"/>
    <x v="7"/>
    <x v="1"/>
    <s v="Altress Crane                                   "/>
    <s v="NULL"/>
    <x v="0"/>
    <n v="359"/>
    <n v="359"/>
    <n v="0"/>
    <n v="0"/>
    <x v="1"/>
    <n v="0"/>
    <n v="20200916"/>
    <x v="0"/>
    <x v="0"/>
    <n v="0"/>
    <n v="0"/>
    <n v="0"/>
    <x v="1"/>
    <n v="0"/>
    <n v="10738802"/>
    <x v="0"/>
    <x v="0"/>
  </r>
  <r>
    <n v="164237605"/>
    <s v="BIBBINS"/>
    <s v="LATRINITY"/>
    <s v="CareerSource Northeast Florida 4305 - Market"/>
    <x v="7"/>
    <x v="0"/>
    <s v="Brittany Usina                                   "/>
    <s v="NULL"/>
    <x v="0"/>
    <n v="174"/>
    <n v="136"/>
    <n v="20211"/>
    <n v="1"/>
    <x v="0"/>
    <n v="6653"/>
    <n v="20200923"/>
    <x v="0"/>
    <x v="0"/>
    <n v="0"/>
    <n v="20212"/>
    <n v="1"/>
    <x v="0"/>
    <n v="7598.45"/>
    <n v="15996525"/>
    <x v="0"/>
    <x v="0"/>
  </r>
  <r>
    <n v="164231650"/>
    <s v="Bies"/>
    <s v="Cherelyn"/>
    <s v="CareerSource Northeast Florida 4340 - St Augustine"/>
    <x v="7"/>
    <x v="1"/>
    <s v="TAMMIE JACKSON                                 "/>
    <s v="NULL"/>
    <x v="0"/>
    <n v="181"/>
    <n v="98"/>
    <n v="20211"/>
    <n v="1"/>
    <x v="0"/>
    <n v="4702"/>
    <s v="NULL"/>
    <x v="1"/>
    <x v="0"/>
    <n v="0"/>
    <n v="20212"/>
    <n v="1"/>
    <x v="0"/>
    <n v="5983.93"/>
    <n v="15841823"/>
    <x v="0"/>
    <x v="0"/>
  </r>
  <r>
    <n v="164251624"/>
    <s v="Binkley"/>
    <s v="Amber"/>
    <s v="CareerSource Northeast Florida 4345-Fleming Island"/>
    <x v="7"/>
    <x v="1"/>
    <s v="LORENZ COTTON                                  "/>
    <s v="NULL"/>
    <x v="0"/>
    <n v="155"/>
    <n v="113"/>
    <n v="20211"/>
    <n v="1"/>
    <x v="0"/>
    <n v="2738"/>
    <n v="20200108"/>
    <x v="0"/>
    <x v="0"/>
    <n v="0"/>
    <n v="20212"/>
    <n v="1"/>
    <x v="0"/>
    <n v="7196.47"/>
    <n v="15988529"/>
    <x v="0"/>
    <x v="0"/>
  </r>
  <r>
    <n v="163966146"/>
    <s v="Blakely"/>
    <s v="TYSHAWN"/>
    <s v="CareerSource Northeast Florida 4345-Fleming Island"/>
    <x v="7"/>
    <x v="1"/>
    <s v="RHODA FERNANDEZ                               "/>
    <s v="NULL"/>
    <x v="0"/>
    <n v="413"/>
    <n v="381"/>
    <n v="20211"/>
    <n v="1"/>
    <x v="0"/>
    <n v="973"/>
    <s v="NULL"/>
    <x v="1"/>
    <x v="0"/>
    <n v="0"/>
    <n v="20212"/>
    <n v="1"/>
    <x v="0"/>
    <n v="1115.4100000000001"/>
    <n v="12497502"/>
    <x v="3"/>
    <x v="3"/>
  </r>
  <r>
    <n v="163987866"/>
    <s v="BLANFORD"/>
    <s v="LATASHA"/>
    <s v="CareerSource Northeast Florida 4345-Fleming Island"/>
    <x v="7"/>
    <x v="1"/>
    <s v="Bianca Bryant                                  "/>
    <s v="NULL"/>
    <x v="0"/>
    <n v="408"/>
    <n v="367"/>
    <n v="20211"/>
    <n v="1"/>
    <x v="0"/>
    <n v="7724"/>
    <n v="20190624"/>
    <x v="0"/>
    <x v="0"/>
    <n v="0"/>
    <n v="20212"/>
    <n v="1"/>
    <x v="0"/>
    <n v="8303.4599999999991"/>
    <n v="8746076"/>
    <x v="3"/>
    <x v="3"/>
  </r>
  <r>
    <n v="164287582"/>
    <s v="Bodkin"/>
    <s v="Matthew"/>
    <s v="CareerSource Northeast Florida 4305 - Market"/>
    <x v="7"/>
    <x v="0"/>
    <s v="Aniah Jackson                                 "/>
    <s v="NULL"/>
    <x v="0"/>
    <n v="112"/>
    <n v="84"/>
    <n v="0"/>
    <n v="0"/>
    <x v="1"/>
    <n v="0"/>
    <s v="NULL"/>
    <x v="1"/>
    <x v="0"/>
    <n v="0"/>
    <n v="20212"/>
    <n v="1"/>
    <x v="0"/>
    <n v="346.88"/>
    <n v="16017937"/>
    <x v="0"/>
    <x v="0"/>
  </r>
  <r>
    <n v="164384511"/>
    <s v="Boikai"/>
    <s v="Malachi"/>
    <s v="CareerSource Northeast Florida 4305 - Market"/>
    <x v="7"/>
    <x v="0"/>
    <s v="Aniah Jackson                                 "/>
    <s v="NULL"/>
    <x v="0"/>
    <n v="9"/>
    <n v="9"/>
    <n v="0"/>
    <n v="0"/>
    <x v="1"/>
    <n v="0"/>
    <n v="20210701"/>
    <x v="0"/>
    <x v="0"/>
    <n v="0"/>
    <n v="0"/>
    <n v="0"/>
    <x v="1"/>
    <n v="0"/>
    <n v="16062880"/>
    <x v="0"/>
    <x v="0"/>
  </r>
  <r>
    <n v="164249738"/>
    <s v="Bolds"/>
    <s v="Octavia"/>
    <s v="CareerSource Northeast Florida 4305 - Market"/>
    <x v="7"/>
    <x v="1"/>
    <s v="Bree Lacy                                    "/>
    <s v="NULL"/>
    <x v="0"/>
    <n v="171"/>
    <n v="116"/>
    <n v="20211"/>
    <n v="1"/>
    <x v="0"/>
    <n v="7301"/>
    <n v="20190422"/>
    <x v="0"/>
    <x v="1"/>
    <n v="1"/>
    <n v="20212"/>
    <n v="1"/>
    <x v="0"/>
    <n v="6180.3"/>
    <n v="10809889"/>
    <x v="0"/>
    <x v="0"/>
  </r>
  <r>
    <n v="164290286"/>
    <s v="Bonneau"/>
    <s v="Amber"/>
    <s v="CareerSource Northeast Florida 4305 - Market"/>
    <x v="7"/>
    <x v="0"/>
    <s v="Aniah Jackson                                 "/>
    <s v="NULL"/>
    <x v="0"/>
    <n v="119"/>
    <n v="91"/>
    <n v="20211"/>
    <n v="1"/>
    <x v="0"/>
    <n v="9241"/>
    <n v="20191015"/>
    <x v="0"/>
    <x v="0"/>
    <n v="0"/>
    <n v="20212"/>
    <n v="1"/>
    <x v="0"/>
    <n v="11889.53"/>
    <n v="16018698"/>
    <x v="0"/>
    <x v="0"/>
  </r>
  <r>
    <n v="164135518"/>
    <s v="Bonnet Souriac"/>
    <s v="Berline"/>
    <s v="CareerSource Northeast Florida 4345-Fleming Island"/>
    <x v="7"/>
    <x v="1"/>
    <s v="LORENZ COTTON                                  "/>
    <s v="NULL"/>
    <x v="0"/>
    <n v="206"/>
    <n v="206"/>
    <n v="0"/>
    <n v="0"/>
    <x v="1"/>
    <n v="0"/>
    <s v="NULL"/>
    <x v="1"/>
    <x v="0"/>
    <n v="0"/>
    <n v="0"/>
    <n v="0"/>
    <x v="1"/>
    <n v="0"/>
    <n v="15955185"/>
    <x v="0"/>
    <x v="0"/>
  </r>
  <r>
    <n v="164263586"/>
    <s v="Bottom"/>
    <s v="Theodore"/>
    <s v="CareerSource Northeast Florida 4345-Fleming Island"/>
    <x v="7"/>
    <x v="1"/>
    <s v="Bree Lacy                                    "/>
    <s v="NULL"/>
    <x v="0"/>
    <n v="139"/>
    <n v="115"/>
    <n v="0"/>
    <n v="0"/>
    <x v="1"/>
    <n v="0"/>
    <s v="NULL"/>
    <x v="1"/>
    <x v="0"/>
    <n v="0"/>
    <n v="0"/>
    <n v="0"/>
    <x v="1"/>
    <n v="0"/>
    <n v="9643809"/>
    <x v="0"/>
    <x v="0"/>
  </r>
  <r>
    <n v="164251785"/>
    <s v="Brevile"/>
    <s v="CHERYL"/>
    <s v="CareerSource Northeast Florida 4345-Fleming Island"/>
    <x v="7"/>
    <x v="3"/>
    <s v="Altress Crane                                   "/>
    <s v="NULL"/>
    <x v="0"/>
    <n v="155"/>
    <n v="115"/>
    <n v="20211"/>
    <n v="1"/>
    <x v="0"/>
    <n v="370"/>
    <n v="20190319"/>
    <x v="0"/>
    <x v="1"/>
    <n v="1"/>
    <n v="0"/>
    <n v="0"/>
    <x v="1"/>
    <n v="0"/>
    <n v="13282961"/>
    <x v="0"/>
    <x v="0"/>
  </r>
  <r>
    <n v="164267183"/>
    <s v="Brigman"/>
    <s v="Ansley"/>
    <s v="CareerSource Northeast Florida 4340 - St Augustine"/>
    <x v="7"/>
    <x v="1"/>
    <s v="KIMBERLY THOMAS                                  "/>
    <s v="NULL"/>
    <x v="0"/>
    <n v="136"/>
    <n v="115"/>
    <n v="20211"/>
    <n v="1"/>
    <x v="0"/>
    <n v="3398"/>
    <n v="20200826"/>
    <x v="0"/>
    <x v="0"/>
    <n v="0"/>
    <n v="20212"/>
    <n v="1"/>
    <x v="0"/>
    <n v="3636.5"/>
    <n v="16007616"/>
    <x v="0"/>
    <x v="0"/>
  </r>
  <r>
    <n v="164367208"/>
    <s v="Brinkley"/>
    <s v="Melissa"/>
    <s v="CareerSource Northeast Florida 4345-Fleming Island"/>
    <x v="7"/>
    <x v="3"/>
    <s v="LORENZ COTTON                                  "/>
    <s v="NULL"/>
    <x v="0"/>
    <n v="10"/>
    <n v="10"/>
    <n v="0"/>
    <n v="0"/>
    <x v="1"/>
    <n v="0"/>
    <s v="NULL"/>
    <x v="1"/>
    <x v="0"/>
    <n v="0"/>
    <n v="0"/>
    <n v="0"/>
    <x v="1"/>
    <n v="0"/>
    <n v="13012110"/>
    <x v="0"/>
    <x v="0"/>
  </r>
  <r>
    <n v="164020093"/>
    <s v="Brittingham"/>
    <s v="Julianne"/>
    <s v="CareerSource Northeast Florida 4345-Fleming Island"/>
    <x v="7"/>
    <x v="1"/>
    <s v="Bree Lacy                                    "/>
    <s v="NULL"/>
    <x v="0"/>
    <n v="398"/>
    <n v="378"/>
    <n v="0"/>
    <n v="0"/>
    <x v="1"/>
    <n v="0"/>
    <n v="20200106"/>
    <x v="0"/>
    <x v="1"/>
    <n v="1"/>
    <n v="0"/>
    <n v="0"/>
    <x v="1"/>
    <n v="0"/>
    <n v="15399093"/>
    <x v="3"/>
    <x v="3"/>
  </r>
  <r>
    <n v="164278075"/>
    <s v="BROWN"/>
    <s v="TICOI"/>
    <s v="CareerSource Northeast Florida 4330 - Palatka"/>
    <x v="7"/>
    <x v="1"/>
    <s v="TAMMIE JACKSON                                 "/>
    <s v="NULL"/>
    <x v="0"/>
    <n v="119"/>
    <n v="119"/>
    <n v="20211"/>
    <n v="1"/>
    <x v="0"/>
    <n v="5908"/>
    <n v="20210428"/>
    <x v="0"/>
    <x v="0"/>
    <n v="0"/>
    <n v="20212"/>
    <n v="1"/>
    <x v="0"/>
    <n v="2130.81"/>
    <n v="10568092"/>
    <x v="0"/>
    <x v="0"/>
  </r>
  <r>
    <n v="163189373"/>
    <s v="Brown"/>
    <s v="Lauren"/>
    <s v="CareerSource Northeast Florida 4345-Fleming Island"/>
    <x v="7"/>
    <x v="3"/>
    <s v="Bianca Bryant                                  "/>
    <s v="NULL"/>
    <x v="0"/>
    <n v="756"/>
    <n v="367"/>
    <n v="0"/>
    <n v="0"/>
    <x v="1"/>
    <n v="0"/>
    <n v="20200427"/>
    <x v="0"/>
    <x v="0"/>
    <n v="0"/>
    <n v="0"/>
    <n v="0"/>
    <x v="1"/>
    <n v="0"/>
    <n v="15330230"/>
    <x v="2"/>
    <x v="3"/>
  </r>
  <r>
    <n v="163168156"/>
    <s v="Browning"/>
    <s v="Carrie"/>
    <s v="CareerSource Northeast Florida 4345-Fleming Island"/>
    <x v="7"/>
    <x v="1"/>
    <s v="LORENZ COTTON                                  "/>
    <s v="NULL"/>
    <x v="0"/>
    <n v="772"/>
    <n v="738"/>
    <n v="20211"/>
    <n v="1"/>
    <x v="0"/>
    <n v="4761"/>
    <s v="NULL"/>
    <x v="1"/>
    <x v="0"/>
    <n v="0"/>
    <n v="20212"/>
    <n v="1"/>
    <x v="0"/>
    <n v="4756.1099999999997"/>
    <n v="15320051"/>
    <x v="2"/>
    <x v="2"/>
  </r>
  <r>
    <n v="164269410"/>
    <s v="Buongiorne"/>
    <s v="Valerie"/>
    <s v="CareerSource Northeast Florida 4345-Fleming Island"/>
    <x v="7"/>
    <x v="1"/>
    <s v="LORENZ COTTON                                  "/>
    <s v="NULL"/>
    <x v="0"/>
    <n v="132"/>
    <n v="113"/>
    <n v="20211"/>
    <n v="1"/>
    <x v="0"/>
    <n v="7741"/>
    <s v="NULL"/>
    <x v="1"/>
    <x v="0"/>
    <n v="0"/>
    <n v="20212"/>
    <n v="1"/>
    <x v="0"/>
    <n v="7061.22"/>
    <n v="15987433"/>
    <x v="0"/>
    <x v="0"/>
  </r>
  <r>
    <n v="164149462"/>
    <s v="BURFORD"/>
    <s v="GERALD"/>
    <s v="CareerSource Northeast Florida 4345-Fleming Island"/>
    <x v="7"/>
    <x v="1"/>
    <s v="Rebecca Quinones                                "/>
    <s v="NULL"/>
    <x v="0"/>
    <n v="258"/>
    <n v="220"/>
    <n v="20211"/>
    <n v="1"/>
    <x v="0"/>
    <n v="12172"/>
    <n v="20190401"/>
    <x v="0"/>
    <x v="0"/>
    <n v="0"/>
    <n v="20212"/>
    <n v="1"/>
    <x v="0"/>
    <n v="9719.9"/>
    <n v="10391699"/>
    <x v="0"/>
    <x v="0"/>
  </r>
  <r>
    <n v="164135013"/>
    <s v="Burgos"/>
    <s v="Antonnette"/>
    <s v="CareerSource Northeast Florida 4345-Fleming Island"/>
    <x v="7"/>
    <x v="1"/>
    <s v="KIMBERLY THOMAS                                  "/>
    <s v="NULL"/>
    <x v="0"/>
    <n v="286"/>
    <n v="239"/>
    <n v="20211"/>
    <n v="1"/>
    <x v="0"/>
    <n v="9256"/>
    <s v="NULL"/>
    <x v="1"/>
    <x v="0"/>
    <n v="0"/>
    <n v="20212"/>
    <n v="1"/>
    <x v="0"/>
    <n v="7718.87"/>
    <n v="15954919"/>
    <x v="0"/>
    <x v="0"/>
  </r>
  <r>
    <n v="164261758"/>
    <s v="Burke"/>
    <s v="David"/>
    <s v="CareerSource Flagler Volusia - 4360 -East Volusia"/>
    <x v="7"/>
    <x v="2"/>
    <s v="Linda King                                    "/>
    <s v="NULL"/>
    <x v="0"/>
    <n v="170"/>
    <n v="170"/>
    <n v="20211"/>
    <n v="1"/>
    <x v="0"/>
    <n v="600"/>
    <s v="NULL"/>
    <x v="1"/>
    <x v="0"/>
    <n v="0"/>
    <n v="20212"/>
    <n v="1"/>
    <x v="0"/>
    <n v="7770"/>
    <n v="15993683"/>
    <x v="0"/>
    <x v="0"/>
  </r>
  <r>
    <n v="164033257"/>
    <s v="Burr"/>
    <s v="Gabrielle"/>
    <s v="CareerSource Northeast Florida 4340 - St Augustine"/>
    <x v="7"/>
    <x v="1"/>
    <s v="Rebecca Quinones                                "/>
    <s v="NULL"/>
    <x v="0"/>
    <n v="385"/>
    <n v="374"/>
    <n v="0"/>
    <n v="0"/>
    <x v="1"/>
    <n v="0"/>
    <n v="20180115"/>
    <x v="0"/>
    <x v="0"/>
    <n v="0"/>
    <n v="0"/>
    <n v="0"/>
    <x v="1"/>
    <n v="0"/>
    <n v="15919160"/>
    <x v="3"/>
    <x v="3"/>
  </r>
  <r>
    <n v="164269459"/>
    <s v="BUSHENA"/>
    <s v="HAMZA"/>
    <s v="CareerSource Northeast Florida 4310 - Southside"/>
    <x v="7"/>
    <x v="1"/>
    <s v="CLAUDETTE WASHINGTON                              "/>
    <s v="NULL"/>
    <x v="0"/>
    <n v="133"/>
    <n v="133"/>
    <n v="0"/>
    <n v="0"/>
    <x v="1"/>
    <n v="0"/>
    <n v="20191205"/>
    <x v="0"/>
    <x v="0"/>
    <n v="0"/>
    <n v="0"/>
    <n v="0"/>
    <x v="1"/>
    <n v="0"/>
    <n v="8438124"/>
    <x v="0"/>
    <x v="0"/>
  </r>
  <r>
    <n v="164273210"/>
    <s v="BUTLER"/>
    <s v="DILLION"/>
    <s v="CareerSource Northeast Florida 4305 - Market"/>
    <x v="7"/>
    <x v="0"/>
    <s v="Early Reddick                                 "/>
    <s v="NULL"/>
    <x v="0"/>
    <n v="132"/>
    <n v="66"/>
    <n v="20211"/>
    <n v="1"/>
    <x v="0"/>
    <n v="173"/>
    <n v="20210118"/>
    <x v="0"/>
    <x v="0"/>
    <n v="0"/>
    <n v="0"/>
    <n v="0"/>
    <x v="1"/>
    <n v="0"/>
    <n v="16011706"/>
    <x v="0"/>
    <x v="0"/>
  </r>
  <r>
    <n v="164341984"/>
    <s v="Butters"/>
    <s v="Rebekah"/>
    <s v="CareerSource Northeast Florida - 4315 - Gateway"/>
    <x v="7"/>
    <x v="2"/>
    <s v="Linda King                                    "/>
    <s v="NULL"/>
    <x v="0"/>
    <n v="77"/>
    <n v="66"/>
    <n v="0"/>
    <n v="0"/>
    <x v="1"/>
    <n v="0"/>
    <n v="20190520"/>
    <x v="0"/>
    <x v="1"/>
    <n v="1"/>
    <n v="0"/>
    <n v="0"/>
    <x v="1"/>
    <n v="0"/>
    <n v="15805729"/>
    <x v="0"/>
    <x v="0"/>
  </r>
  <r>
    <n v="164136865"/>
    <s v="CALDWELL"/>
    <s v="SHUKENA"/>
    <s v="CareerSource Northeast Florida 4335 - Yulee"/>
    <x v="7"/>
    <x v="1"/>
    <s v="Richard Gamble                                  "/>
    <s v="NULL"/>
    <x v="0"/>
    <n v="289"/>
    <n v="234"/>
    <n v="20211"/>
    <n v="1"/>
    <x v="0"/>
    <n v="414"/>
    <n v="20191206"/>
    <x v="0"/>
    <x v="1"/>
    <n v="1"/>
    <n v="0"/>
    <n v="0"/>
    <x v="1"/>
    <n v="0"/>
    <n v="10379952"/>
    <x v="0"/>
    <x v="0"/>
  </r>
  <r>
    <n v="164146514"/>
    <s v="Camp"/>
    <s v="Jessica"/>
    <s v="CareerSource Northeast Florida - 4315 - Gateway"/>
    <x v="7"/>
    <x v="1"/>
    <s v="Richard Gamble                                  "/>
    <s v="NULL"/>
    <x v="0"/>
    <n v="276"/>
    <n v="234"/>
    <n v="20211"/>
    <n v="1"/>
    <x v="0"/>
    <n v="3889"/>
    <n v="20201116"/>
    <x v="0"/>
    <x v="1"/>
    <n v="1"/>
    <n v="20212"/>
    <n v="1"/>
    <x v="0"/>
    <n v="3779.11"/>
    <n v="11332786"/>
    <x v="0"/>
    <x v="0"/>
  </r>
  <r>
    <n v="164245013"/>
    <s v="Carbajales"/>
    <s v="Jordan"/>
    <s v="CareerSource Northeast Florida 4305 - Market"/>
    <x v="7"/>
    <x v="0"/>
    <s v="Yelena Filippovich                             "/>
    <s v="NULL"/>
    <x v="0"/>
    <n v="183"/>
    <n v="163"/>
    <n v="0"/>
    <n v="0"/>
    <x v="1"/>
    <n v="0"/>
    <n v="20200424"/>
    <x v="0"/>
    <x v="0"/>
    <n v="0"/>
    <n v="0"/>
    <n v="0"/>
    <x v="1"/>
    <n v="0"/>
    <n v="15998893"/>
    <x v="0"/>
    <x v="0"/>
  </r>
  <r>
    <n v="164280975"/>
    <s v="CARL"/>
    <s v="YONORIS"/>
    <s v="CareerSource Northeast Florida 4335 - Yulee"/>
    <x v="7"/>
    <x v="1"/>
    <s v="Richard Gamble                                  "/>
    <s v="NULL"/>
    <x v="0"/>
    <n v="121"/>
    <n v="114"/>
    <n v="20211"/>
    <n v="1"/>
    <x v="0"/>
    <n v="11609"/>
    <n v="20201007"/>
    <x v="0"/>
    <x v="1"/>
    <n v="1"/>
    <n v="0"/>
    <n v="0"/>
    <x v="1"/>
    <n v="0"/>
    <n v="15515832"/>
    <x v="0"/>
    <x v="0"/>
  </r>
  <r>
    <n v="164229043"/>
    <s v="Carlson"/>
    <s v="Robert"/>
    <s v="CareerSource Northeast Florida 4305 - Market"/>
    <x v="7"/>
    <x v="0"/>
    <s v="Yelena Filippovich                             "/>
    <s v="NULL"/>
    <x v="0"/>
    <n v="185"/>
    <n v="57"/>
    <n v="0"/>
    <n v="0"/>
    <x v="1"/>
    <n v="0"/>
    <s v="NULL"/>
    <x v="1"/>
    <x v="0"/>
    <n v="0"/>
    <n v="0"/>
    <n v="0"/>
    <x v="1"/>
    <n v="0"/>
    <n v="15992701"/>
    <x v="0"/>
    <x v="0"/>
  </r>
  <r>
    <n v="164267096"/>
    <s v="Carner"/>
    <s v="Lea"/>
    <s v="CareerSource Northeast Florida 4310 - Southside"/>
    <x v="7"/>
    <x v="1"/>
    <s v="KIMBERLY THOMAS                                  "/>
    <s v="NULL"/>
    <x v="0"/>
    <n v="150"/>
    <n v="115"/>
    <n v="20211"/>
    <n v="1"/>
    <x v="0"/>
    <n v="5661"/>
    <n v="20190131"/>
    <x v="0"/>
    <x v="1"/>
    <n v="1"/>
    <n v="0"/>
    <n v="0"/>
    <x v="1"/>
    <n v="0"/>
    <n v="15992764"/>
    <x v="0"/>
    <x v="0"/>
  </r>
  <r>
    <n v="164053306"/>
    <s v="Caro-Gonzalez"/>
    <s v="Miguel"/>
    <s v="CareerSource Northeast Florida 4305 - Market"/>
    <x v="7"/>
    <x v="0"/>
    <s v="Andrea Ramsey                                  "/>
    <s v="NULL"/>
    <x v="0"/>
    <n v="367"/>
    <n v="289"/>
    <n v="20211"/>
    <n v="1"/>
    <x v="0"/>
    <n v="110"/>
    <n v="20201020"/>
    <x v="0"/>
    <x v="0"/>
    <n v="0"/>
    <n v="0"/>
    <n v="0"/>
    <x v="1"/>
    <n v="0"/>
    <n v="15936074"/>
    <x v="3"/>
    <x v="0"/>
  </r>
  <r>
    <n v="164124180"/>
    <s v="Carr"/>
    <s v="Autumn"/>
    <s v="CareerSource Northeast Florida 4345-Fleming Island"/>
    <x v="7"/>
    <x v="1"/>
    <s v="LORENZ COTTON                                  "/>
    <s v="NULL"/>
    <x v="0"/>
    <n v="290"/>
    <n v="239"/>
    <n v="20211"/>
    <n v="1"/>
    <x v="0"/>
    <n v="5434"/>
    <n v="20190715"/>
    <x v="0"/>
    <x v="0"/>
    <n v="0"/>
    <n v="20212"/>
    <n v="1"/>
    <x v="0"/>
    <n v="5850.11"/>
    <n v="15954584"/>
    <x v="0"/>
    <x v="0"/>
  </r>
  <r>
    <n v="164041754"/>
    <s v="Carter"/>
    <s v="Tamesha"/>
    <s v="CareerSource Northeast Florida 4345-Fleming Island"/>
    <x v="7"/>
    <x v="1"/>
    <s v="LORENZ COTTON                                  "/>
    <s v="NULL"/>
    <x v="0"/>
    <n v="374"/>
    <n v="374"/>
    <n v="0"/>
    <n v="0"/>
    <x v="1"/>
    <n v="0"/>
    <s v="NULL"/>
    <x v="1"/>
    <x v="0"/>
    <n v="0"/>
    <n v="20212"/>
    <n v="1"/>
    <x v="0"/>
    <n v="2590.21"/>
    <n v="7925592"/>
    <x v="3"/>
    <x v="3"/>
  </r>
  <r>
    <n v="164170117"/>
    <s v="Cata"/>
    <s v="Keila"/>
    <s v="CareerSource Northeast Florida 4310 - Southside"/>
    <x v="7"/>
    <x v="1"/>
    <s v="KIMBERLY THOMAS                                  "/>
    <s v="NULL"/>
    <x v="0"/>
    <n v="233"/>
    <n v="233"/>
    <n v="20211"/>
    <n v="1"/>
    <x v="0"/>
    <n v="8838"/>
    <s v="NULL"/>
    <x v="1"/>
    <x v="0"/>
    <n v="0"/>
    <n v="20212"/>
    <n v="1"/>
    <x v="0"/>
    <n v="7699.01"/>
    <n v="15971690"/>
    <x v="0"/>
    <x v="0"/>
  </r>
  <r>
    <n v="164031753"/>
    <s v="Chakrabarti"/>
    <s v="Rajita"/>
    <s v="CareerSource Northeast Florida 4345-Fleming Island"/>
    <x v="7"/>
    <x v="1"/>
    <s v="KIMBERLY THOMAS                                  "/>
    <s v="NULL"/>
    <x v="0"/>
    <n v="381"/>
    <n v="367"/>
    <n v="20211"/>
    <n v="1"/>
    <x v="0"/>
    <n v="381"/>
    <n v="20210712"/>
    <x v="0"/>
    <x v="1"/>
    <n v="1"/>
    <n v="20212"/>
    <n v="1"/>
    <x v="0"/>
    <n v="546"/>
    <n v="15897337"/>
    <x v="3"/>
    <x v="3"/>
  </r>
  <r>
    <n v="164234612"/>
    <s v="CHAPMAN"/>
    <s v="ANTHONY"/>
    <s v="CareerSource Northeast Florida 4305 - Market"/>
    <x v="7"/>
    <x v="0"/>
    <s v="Early Reddick                                 "/>
    <s v="NULL"/>
    <x v="0"/>
    <n v="181"/>
    <n v="55"/>
    <n v="0"/>
    <n v="0"/>
    <x v="1"/>
    <n v="0"/>
    <n v="20210701"/>
    <x v="0"/>
    <x v="0"/>
    <n v="0"/>
    <n v="0"/>
    <n v="0"/>
    <x v="1"/>
    <n v="0"/>
    <n v="15994886"/>
    <x v="0"/>
    <x v="0"/>
  </r>
  <r>
    <n v="164026141"/>
    <s v="Charles"/>
    <s v="Emmanuelle"/>
    <s v="CareerSource Northeast Florida 4310 - Southside"/>
    <x v="7"/>
    <x v="1"/>
    <s v="KIMBERLY THOMAS                                  "/>
    <s v="NULL"/>
    <x v="0"/>
    <n v="391"/>
    <n v="391"/>
    <n v="20211"/>
    <n v="1"/>
    <x v="0"/>
    <n v="6957"/>
    <n v="20190814"/>
    <x v="0"/>
    <x v="0"/>
    <n v="0"/>
    <n v="20212"/>
    <n v="1"/>
    <x v="0"/>
    <n v="7070.08"/>
    <n v="15883752"/>
    <x v="3"/>
    <x v="3"/>
  </r>
  <r>
    <n v="164148409"/>
    <s v="Chatman"/>
    <s v="Christina"/>
    <s v="CareerSource Northeast Florida - 4315 - Gateway"/>
    <x v="7"/>
    <x v="3"/>
    <s v="Altress Crane                                   "/>
    <s v="NULL"/>
    <x v="0"/>
    <n v="260"/>
    <n v="234"/>
    <n v="0"/>
    <n v="0"/>
    <x v="1"/>
    <n v="0"/>
    <n v="20181219"/>
    <x v="0"/>
    <x v="1"/>
    <n v="1"/>
    <n v="0"/>
    <n v="0"/>
    <x v="1"/>
    <n v="0"/>
    <n v="10915791"/>
    <x v="0"/>
    <x v="0"/>
  </r>
  <r>
    <n v="164234909"/>
    <s v="Chau"/>
    <s v="Andrew"/>
    <s v="CareerSource Northeast Florida 4305 - Market"/>
    <x v="7"/>
    <x v="0"/>
    <s v="Andrea Ramsey                                  "/>
    <s v="NULL"/>
    <x v="0"/>
    <n v="177"/>
    <n v="177"/>
    <n v="0"/>
    <n v="0"/>
    <x v="1"/>
    <n v="0"/>
    <n v="20190521"/>
    <x v="0"/>
    <x v="1"/>
    <n v="1"/>
    <n v="0"/>
    <n v="0"/>
    <x v="1"/>
    <n v="0"/>
    <n v="15995024"/>
    <x v="0"/>
    <x v="0"/>
  </r>
  <r>
    <n v="164263014"/>
    <s v="Chavez"/>
    <s v="Kayla"/>
    <s v="CareerSource Northeast Florida 4345-Fleming Island"/>
    <x v="7"/>
    <x v="1"/>
    <s v="Bianca Bryant                                  "/>
    <s v="NULL"/>
    <x v="0"/>
    <n v="149"/>
    <n v="115"/>
    <n v="20211"/>
    <n v="1"/>
    <x v="0"/>
    <n v="1997"/>
    <n v="20210111"/>
    <x v="0"/>
    <x v="0"/>
    <n v="0"/>
    <n v="20212"/>
    <n v="1"/>
    <x v="0"/>
    <n v="74.489999999999995"/>
    <n v="16000517"/>
    <x v="0"/>
    <x v="0"/>
  </r>
  <r>
    <n v="163205788"/>
    <s v="CHEA"/>
    <s v="VANNDAVY"/>
    <s v="CareerSource Northeast Florida 4345-Fleming Island"/>
    <x v="7"/>
    <x v="1"/>
    <s v="LORENZ COTTON                                  "/>
    <s v="NULL"/>
    <x v="0"/>
    <n v="743"/>
    <n v="738"/>
    <n v="20211"/>
    <n v="1"/>
    <x v="0"/>
    <n v="1472"/>
    <n v="20180604"/>
    <x v="0"/>
    <x v="1"/>
    <n v="1"/>
    <n v="20212"/>
    <n v="1"/>
    <x v="0"/>
    <n v="2617.11"/>
    <n v="14871904"/>
    <x v="2"/>
    <x v="2"/>
  </r>
  <r>
    <n v="164279861"/>
    <s v="Christian"/>
    <s v="Bela"/>
    <s v="CareerSource Northeast Florida 4310 - Southside"/>
    <x v="7"/>
    <x v="1"/>
    <s v="KIMBERLY THOMAS                                  "/>
    <s v="NULL"/>
    <x v="0"/>
    <n v="126"/>
    <n v="115"/>
    <n v="20211"/>
    <n v="1"/>
    <x v="0"/>
    <n v="7885"/>
    <s v="NULL"/>
    <x v="1"/>
    <x v="0"/>
    <n v="0"/>
    <n v="0"/>
    <n v="0"/>
    <x v="1"/>
    <n v="0"/>
    <n v="16005689"/>
    <x v="0"/>
    <x v="0"/>
  </r>
  <r>
    <n v="164344199"/>
    <s v="Cifrese"/>
    <s v="Jaime"/>
    <s v="CareerSource Northeast Florida 4340 - St Augustine"/>
    <x v="7"/>
    <x v="1"/>
    <s v="LORENZ COTTON                                  "/>
    <s v="NULL"/>
    <x v="0"/>
    <n v="10"/>
    <n v="10"/>
    <n v="20211"/>
    <n v="1"/>
    <x v="0"/>
    <n v="5921"/>
    <n v="20210712"/>
    <x v="0"/>
    <x v="0"/>
    <n v="0"/>
    <n v="20212"/>
    <n v="1"/>
    <x v="0"/>
    <n v="6780.5"/>
    <n v="15842114"/>
    <x v="0"/>
    <x v="0"/>
  </r>
  <r>
    <n v="163950866"/>
    <s v="Clark"/>
    <s v="Terriney"/>
    <s v="CareerSource Northeast Florida 4305 - Market"/>
    <x v="7"/>
    <x v="1"/>
    <s v="Altress Crane                                   "/>
    <s v="NULL"/>
    <x v="0"/>
    <n v="416"/>
    <n v="381"/>
    <n v="20211"/>
    <n v="1"/>
    <x v="0"/>
    <n v="11918"/>
    <n v="20210719"/>
    <x v="0"/>
    <x v="1"/>
    <n v="1"/>
    <n v="0"/>
    <n v="0"/>
    <x v="1"/>
    <n v="0"/>
    <n v="7603841"/>
    <x v="3"/>
    <x v="3"/>
  </r>
  <r>
    <n v="164376269"/>
    <s v="Clearo"/>
    <s v="Matthew"/>
    <s v="CareerSource Northeast Florida 4305 - Market"/>
    <x v="7"/>
    <x v="0"/>
    <s v="Yelena Filippovich                             "/>
    <s v="NULL"/>
    <x v="0"/>
    <n v="17"/>
    <n v="17"/>
    <n v="20211"/>
    <n v="1"/>
    <x v="0"/>
    <n v="2378"/>
    <n v="20190303"/>
    <x v="0"/>
    <x v="0"/>
    <n v="0"/>
    <n v="20212"/>
    <n v="1"/>
    <x v="0"/>
    <n v="5354.55"/>
    <n v="16059105"/>
    <x v="0"/>
    <x v="0"/>
  </r>
  <r>
    <n v="163963691"/>
    <s v="Clemons"/>
    <s v="Markisha"/>
    <s v="CareerSource Northeast Florida - 4315 - Gateway"/>
    <x v="7"/>
    <x v="1"/>
    <s v="KIMBERLY THOMAS                                  "/>
    <s v="NULL"/>
    <x v="0"/>
    <n v="414"/>
    <n v="367"/>
    <n v="20211"/>
    <n v="1"/>
    <x v="0"/>
    <n v="3932"/>
    <n v="20191104"/>
    <x v="0"/>
    <x v="0"/>
    <n v="0"/>
    <n v="20212"/>
    <n v="1"/>
    <x v="0"/>
    <n v="4235.78"/>
    <n v="15842727"/>
    <x v="3"/>
    <x v="3"/>
  </r>
  <r>
    <n v="164144304"/>
    <s v="Clendenen"/>
    <s v="Beth"/>
    <s v="CareerSource Northeast Florida 4345-Fleming Island"/>
    <x v="7"/>
    <x v="1"/>
    <s v="KIMBERLY THOMAS                                  "/>
    <s v="NULL"/>
    <x v="0"/>
    <n v="266"/>
    <n v="239"/>
    <n v="20211"/>
    <n v="1"/>
    <x v="0"/>
    <n v="7657"/>
    <s v="NULL"/>
    <x v="1"/>
    <x v="0"/>
    <n v="0"/>
    <n v="0"/>
    <n v="0"/>
    <x v="1"/>
    <n v="0"/>
    <n v="11306981"/>
    <x v="0"/>
    <x v="0"/>
  </r>
  <r>
    <n v="162663665"/>
    <s v="Collazo"/>
    <s v="Jennifer"/>
    <s v="CareerSource Northeast Florida 4345-Fleming Island"/>
    <x v="7"/>
    <x v="1"/>
    <s v="LORENZ COTTON                                  "/>
    <s v="NULL"/>
    <x v="0"/>
    <n v="1129"/>
    <n v="1109"/>
    <n v="20211"/>
    <n v="1"/>
    <x v="0"/>
    <n v="10779"/>
    <n v="20210713"/>
    <x v="0"/>
    <x v="1"/>
    <n v="1"/>
    <n v="20212"/>
    <n v="1"/>
    <x v="0"/>
    <n v="1116.06"/>
    <n v="15121222"/>
    <x v="2"/>
    <x v="2"/>
  </r>
  <r>
    <n v="164052763"/>
    <s v="Collins"/>
    <s v="Chelsea"/>
    <s v="CareerSource Northeast Florida 4335 - Yulee"/>
    <x v="7"/>
    <x v="1"/>
    <s v="Richard Gamble                                  "/>
    <s v="NULL"/>
    <x v="0"/>
    <n v="359"/>
    <n v="359"/>
    <n v="20211"/>
    <n v="1"/>
    <x v="0"/>
    <n v="2779"/>
    <s v="NULL"/>
    <x v="1"/>
    <x v="0"/>
    <n v="0"/>
    <n v="20212"/>
    <n v="1"/>
    <x v="0"/>
    <n v="1532.92"/>
    <n v="12245596"/>
    <x v="0"/>
    <x v="0"/>
  </r>
  <r>
    <n v="164334122"/>
    <s v="Colson"/>
    <s v="Yasamie"/>
    <s v="CareerSource Northeast Florida - 4315 - Gateway"/>
    <x v="7"/>
    <x v="2"/>
    <s v="Linda King                                    "/>
    <s v="NULL"/>
    <x v="0"/>
    <n v="77"/>
    <n v="73"/>
    <n v="20211"/>
    <n v="1"/>
    <x v="0"/>
    <n v="1986"/>
    <n v="20210621"/>
    <x v="0"/>
    <x v="0"/>
    <n v="0"/>
    <n v="0"/>
    <n v="0"/>
    <x v="1"/>
    <n v="0"/>
    <n v="16031400"/>
    <x v="0"/>
    <x v="0"/>
  </r>
  <r>
    <n v="164023637"/>
    <s v="Connaughton"/>
    <s v="Temara"/>
    <s v="CareerSource Northeast Florida 4305 - Market"/>
    <x v="7"/>
    <x v="3"/>
    <s v="KIMBERLY THOMAS                                  "/>
    <s v="NULL"/>
    <x v="0"/>
    <n v="407"/>
    <n v="367"/>
    <n v="0"/>
    <n v="0"/>
    <x v="1"/>
    <n v="0"/>
    <s v="NULL"/>
    <x v="1"/>
    <x v="1"/>
    <n v="1"/>
    <n v="0"/>
    <n v="0"/>
    <x v="1"/>
    <n v="0"/>
    <n v="15887669"/>
    <x v="3"/>
    <x v="3"/>
  </r>
  <r>
    <n v="163951012"/>
    <s v="Cooke"/>
    <s v="Gabrielle"/>
    <s v="CareerSource Northeast Florida 4345-Fleming Island"/>
    <x v="7"/>
    <x v="1"/>
    <s v="LORENZ COTTON                                  "/>
    <s v="NULL"/>
    <x v="0"/>
    <n v="416"/>
    <n v="374"/>
    <n v="20211"/>
    <n v="1"/>
    <x v="0"/>
    <n v="3712"/>
    <s v="NULL"/>
    <x v="1"/>
    <x v="1"/>
    <n v="1"/>
    <n v="20212"/>
    <n v="1"/>
    <x v="0"/>
    <n v="3816.76"/>
    <n v="15848531"/>
    <x v="3"/>
    <x v="3"/>
  </r>
  <r>
    <n v="164147391"/>
    <s v="Coppage"/>
    <s v="Lea"/>
    <s v="CareerSource Northeast Florida 4345-Fleming Island"/>
    <x v="7"/>
    <x v="3"/>
    <s v="KIMBERLY THOMAS                                  "/>
    <s v="NULL"/>
    <x v="0"/>
    <n v="267"/>
    <n v="239"/>
    <n v="20211"/>
    <n v="1"/>
    <x v="0"/>
    <n v="2431"/>
    <n v="20210505"/>
    <x v="0"/>
    <x v="0"/>
    <n v="0"/>
    <n v="20212"/>
    <n v="1"/>
    <x v="0"/>
    <n v="2547.81"/>
    <n v="15965940"/>
    <x v="0"/>
    <x v="0"/>
  </r>
  <r>
    <n v="164223873"/>
    <s v="Cortez"/>
    <s v="Erica"/>
    <s v="CareerSource Northeast Florida 4305 - Market"/>
    <x v="7"/>
    <x v="0"/>
    <s v="Yelena Filippovich                             "/>
    <s v="NULL"/>
    <x v="0"/>
    <n v="192"/>
    <n v="10"/>
    <n v="20211"/>
    <n v="1"/>
    <x v="0"/>
    <n v="2698"/>
    <s v="NULL"/>
    <x v="1"/>
    <x v="0"/>
    <n v="0"/>
    <n v="0"/>
    <n v="0"/>
    <x v="1"/>
    <n v="0"/>
    <n v="15990227"/>
    <x v="0"/>
    <x v="0"/>
  </r>
  <r>
    <n v="164032283"/>
    <s v="Cox"/>
    <s v="Steve"/>
    <s v="CareerSource Northeast Florida 4305 - Market"/>
    <x v="7"/>
    <x v="1"/>
    <s v="Bianca Bryant                                  "/>
    <s v="NULL"/>
    <x v="0"/>
    <n v="386"/>
    <n v="367"/>
    <n v="20211"/>
    <n v="1"/>
    <x v="0"/>
    <n v="4433"/>
    <s v="NULL"/>
    <x v="1"/>
    <x v="0"/>
    <n v="0"/>
    <n v="20212"/>
    <n v="1"/>
    <x v="0"/>
    <n v="3134.39"/>
    <n v="15918348"/>
    <x v="3"/>
    <x v="3"/>
  </r>
  <r>
    <n v="164034350"/>
    <s v="Crews"/>
    <s v="Jordan"/>
    <s v="CareerSource Northeast Florida 4330 - Palatka"/>
    <x v="7"/>
    <x v="1"/>
    <s v="Rebecca Quinones                                "/>
    <s v="NULL"/>
    <x v="0"/>
    <n v="384"/>
    <n v="374"/>
    <n v="20211"/>
    <n v="1"/>
    <x v="0"/>
    <n v="2045"/>
    <s v="NULL"/>
    <x v="1"/>
    <x v="0"/>
    <n v="0"/>
    <n v="20212"/>
    <n v="1"/>
    <x v="0"/>
    <n v="1900"/>
    <n v="15910676"/>
    <x v="3"/>
    <x v="3"/>
  </r>
  <r>
    <n v="164167008"/>
    <s v="CRUZ"/>
    <s v="LAURA"/>
    <s v="Farmworker Development Program - Crescent City"/>
    <x v="7"/>
    <x v="0"/>
    <s v="Yelena Filippovich                             "/>
    <s v="NULL"/>
    <x v="0"/>
    <n v="241"/>
    <n v="80"/>
    <n v="20211"/>
    <n v="1"/>
    <x v="0"/>
    <n v="2340"/>
    <n v="20200622"/>
    <x v="0"/>
    <x v="0"/>
    <n v="0"/>
    <n v="0"/>
    <n v="0"/>
    <x v="1"/>
    <n v="0"/>
    <n v="15301162"/>
    <x v="0"/>
    <x v="0"/>
  </r>
  <r>
    <n v="164375914"/>
    <s v="Cruz"/>
    <s v="Arly"/>
    <s v="CareerSource Northeast Florida 4305 - Market"/>
    <x v="7"/>
    <x v="0"/>
    <s v="Yelena Filippovich                             "/>
    <s v="NULL"/>
    <x v="0"/>
    <n v="17"/>
    <n v="17"/>
    <n v="0"/>
    <n v="0"/>
    <x v="1"/>
    <n v="0"/>
    <s v="NULL"/>
    <x v="1"/>
    <x v="0"/>
    <n v="0"/>
    <n v="0"/>
    <n v="0"/>
    <x v="1"/>
    <n v="0"/>
    <n v="16058919"/>
    <x v="0"/>
    <x v="0"/>
  </r>
  <r>
    <n v="164381588"/>
    <s v="Cutler"/>
    <s v="JORDAN"/>
    <s v="CareerSource Northeast Florida 4345-Fleming Island"/>
    <x v="7"/>
    <x v="1"/>
    <s v="LORENZ COTTON                                  "/>
    <s v="NULL"/>
    <x v="0"/>
    <n v="9"/>
    <n v="9"/>
    <n v="20211"/>
    <n v="1"/>
    <x v="0"/>
    <n v="858"/>
    <n v="20210510"/>
    <x v="0"/>
    <x v="0"/>
    <n v="0"/>
    <n v="20212"/>
    <n v="1"/>
    <x v="0"/>
    <n v="975.97"/>
    <n v="10647212"/>
    <x v="0"/>
    <x v="0"/>
  </r>
  <r>
    <n v="164362964"/>
    <s v="Daniel"/>
    <s v="Amber"/>
    <s v="CareerSource Northeast Florida 4330 - Palatka"/>
    <x v="7"/>
    <x v="1"/>
    <s v="TAMMIE JACKSON                                 "/>
    <s v="NULL"/>
    <x v="0"/>
    <n v="8"/>
    <n v="8"/>
    <n v="20211"/>
    <n v="1"/>
    <x v="0"/>
    <n v="11030"/>
    <n v="20201204"/>
    <x v="0"/>
    <x v="0"/>
    <n v="0"/>
    <n v="20212"/>
    <n v="1"/>
    <x v="0"/>
    <n v="10135.68"/>
    <n v="10130545"/>
    <x v="0"/>
    <x v="0"/>
  </r>
  <r>
    <n v="164032635"/>
    <s v="Daniels"/>
    <s v="Tashi"/>
    <s v="CareerSource Northeast Florida 4310 - Southside"/>
    <x v="7"/>
    <x v="1"/>
    <s v="Richard Gamble                                  "/>
    <s v="NULL"/>
    <x v="0"/>
    <n v="386"/>
    <n v="367"/>
    <n v="20211"/>
    <n v="1"/>
    <x v="0"/>
    <n v="6362"/>
    <n v="20190325"/>
    <x v="0"/>
    <x v="0"/>
    <n v="0"/>
    <n v="20212"/>
    <n v="1"/>
    <x v="0"/>
    <n v="6870.53"/>
    <n v="15916249"/>
    <x v="3"/>
    <x v="3"/>
  </r>
  <r>
    <n v="164252492"/>
    <s v="Dasher"/>
    <s v="Shakira"/>
    <s v="CareerSource Northeast Florida 4330 - Palatka"/>
    <x v="7"/>
    <x v="1"/>
    <s v="TAMMIE JACKSON                                 "/>
    <s v="NULL"/>
    <x v="0"/>
    <n v="154"/>
    <n v="63"/>
    <n v="20211"/>
    <n v="1"/>
    <x v="0"/>
    <n v="6928"/>
    <s v="NULL"/>
    <x v="1"/>
    <x v="0"/>
    <n v="0"/>
    <n v="20212"/>
    <n v="1"/>
    <x v="0"/>
    <n v="7090.68"/>
    <n v="15215208"/>
    <x v="0"/>
    <x v="0"/>
  </r>
  <r>
    <n v="163962870"/>
    <s v="Davani"/>
    <s v="Shahrzad"/>
    <s v="CareerSource Northeast Florida 4345-Fleming Island"/>
    <x v="7"/>
    <x v="1"/>
    <s v="Altress Crane                                   "/>
    <s v="NULL"/>
    <x v="0"/>
    <n v="414"/>
    <n v="381"/>
    <n v="20211"/>
    <n v="1"/>
    <x v="0"/>
    <n v="704"/>
    <s v="NULL"/>
    <x v="1"/>
    <x v="0"/>
    <n v="0"/>
    <n v="0"/>
    <n v="0"/>
    <x v="1"/>
    <n v="0"/>
    <n v="12010198"/>
    <x v="3"/>
    <x v="3"/>
  </r>
  <r>
    <n v="164148546"/>
    <s v="Dawson"/>
    <s v="Nickia"/>
    <s v="CareerSource Northeast Florida 4345-Fleming Island"/>
    <x v="7"/>
    <x v="1"/>
    <s v="Bianca Bryant                                  "/>
    <s v="NULL"/>
    <x v="0"/>
    <n v="260"/>
    <n v="234"/>
    <n v="20211"/>
    <n v="1"/>
    <x v="0"/>
    <n v="2538"/>
    <s v="NULL"/>
    <x v="1"/>
    <x v="0"/>
    <n v="0"/>
    <n v="20212"/>
    <n v="1"/>
    <x v="0"/>
    <n v="1719.44"/>
    <n v="15961140"/>
    <x v="0"/>
    <x v="0"/>
  </r>
  <r>
    <n v="164295843"/>
    <s v="Day"/>
    <s v="I'Keriah"/>
    <s v="CareerSource Southwest Florida - 4755 - LeeFM"/>
    <x v="7"/>
    <x v="0"/>
    <s v="Aniah Jackson                                 "/>
    <s v="NULL"/>
    <x v="0"/>
    <n v="101"/>
    <n v="21"/>
    <n v="20211"/>
    <n v="1"/>
    <x v="0"/>
    <n v="698"/>
    <n v="20200831"/>
    <x v="0"/>
    <x v="0"/>
    <n v="0"/>
    <n v="20212"/>
    <n v="1"/>
    <x v="0"/>
    <n v="832.5"/>
    <n v="15319220"/>
    <x v="0"/>
    <x v="0"/>
  </r>
  <r>
    <n v="164194938"/>
    <s v="DE LEON CASTRUITA"/>
    <s v="JESUS"/>
    <s v="Farmworker Development Program - Crescent City"/>
    <x v="7"/>
    <x v="0"/>
    <s v="Yelena Filippovich                             "/>
    <s v="NULL"/>
    <x v="0"/>
    <n v="210"/>
    <n v="183"/>
    <n v="20211"/>
    <n v="1"/>
    <x v="0"/>
    <n v="2568"/>
    <n v="20210122"/>
    <x v="0"/>
    <x v="0"/>
    <n v="0"/>
    <n v="20212"/>
    <n v="1"/>
    <x v="0"/>
    <n v="2690"/>
    <n v="15949658"/>
    <x v="0"/>
    <x v="0"/>
  </r>
  <r>
    <n v="163943956"/>
    <s v="Dean"/>
    <s v="Rebecca"/>
    <s v="CareerSource Northeast Florida 4344 - Macclenny"/>
    <x v="7"/>
    <x v="1"/>
    <s v="RHODA FERNANDEZ                               "/>
    <s v="NULL"/>
    <x v="0"/>
    <n v="419"/>
    <n v="381"/>
    <n v="0"/>
    <n v="0"/>
    <x v="1"/>
    <n v="0"/>
    <s v="NULL"/>
    <x v="1"/>
    <x v="0"/>
    <n v="0"/>
    <n v="0"/>
    <n v="0"/>
    <x v="1"/>
    <n v="0"/>
    <n v="15861467"/>
    <x v="3"/>
    <x v="3"/>
  </r>
  <r>
    <n v="164223413"/>
    <s v="Decristofaro"/>
    <s v="Ashley"/>
    <s v="CareerSource Northeast Florida 4345-Fleming Island"/>
    <x v="7"/>
    <x v="1"/>
    <s v="LORENZ COTTON                                  "/>
    <s v="NULL"/>
    <x v="0"/>
    <n v="185"/>
    <n v="185"/>
    <n v="0"/>
    <n v="0"/>
    <x v="1"/>
    <n v="0"/>
    <s v="NULL"/>
    <x v="1"/>
    <x v="0"/>
    <n v="0"/>
    <n v="0"/>
    <n v="0"/>
    <x v="1"/>
    <n v="0"/>
    <n v="15977432"/>
    <x v="0"/>
    <x v="0"/>
  </r>
  <r>
    <n v="164274462"/>
    <s v="DeLeo"/>
    <s v="Samantha"/>
    <s v="CareerSource Northeast Florida 4340 - St Augustine"/>
    <x v="7"/>
    <x v="1"/>
    <s v="KIMBERLY THOMAS                                  "/>
    <s v="NULL"/>
    <x v="0"/>
    <n v="133"/>
    <n v="115"/>
    <n v="20211"/>
    <n v="1"/>
    <x v="0"/>
    <n v="177"/>
    <n v="20200530"/>
    <x v="0"/>
    <x v="0"/>
    <n v="0"/>
    <n v="0"/>
    <n v="0"/>
    <x v="1"/>
    <n v="0"/>
    <n v="16005504"/>
    <x v="0"/>
    <x v="0"/>
  </r>
  <r>
    <n v="164235065"/>
    <s v="Devlin"/>
    <s v="Carter"/>
    <s v="CareerSource Northeast Florida 4305 - Market"/>
    <x v="7"/>
    <x v="0"/>
    <s v="Yelena Filippovich                             "/>
    <s v="NULL"/>
    <x v="0"/>
    <n v="177"/>
    <n v="118"/>
    <n v="20211"/>
    <n v="1"/>
    <x v="0"/>
    <n v="3658"/>
    <s v="NULL"/>
    <x v="1"/>
    <x v="0"/>
    <n v="0"/>
    <n v="0"/>
    <n v="0"/>
    <x v="1"/>
    <n v="0"/>
    <n v="15995106"/>
    <x v="0"/>
    <x v="0"/>
  </r>
  <r>
    <n v="164359706"/>
    <s v="Dixon"/>
    <s v="David"/>
    <s v="CareerSource Northeast Florida - 4315 - Gateway"/>
    <x v="7"/>
    <x v="2"/>
    <s v="Linda King                                    "/>
    <s v="NULL"/>
    <x v="0"/>
    <n v="52"/>
    <n v="50"/>
    <n v="0"/>
    <n v="0"/>
    <x v="1"/>
    <n v="0"/>
    <n v="20190207"/>
    <x v="0"/>
    <x v="0"/>
    <n v="0"/>
    <n v="20212"/>
    <n v="1"/>
    <x v="0"/>
    <n v="1671.51"/>
    <n v="16042859"/>
    <x v="0"/>
    <x v="0"/>
  </r>
  <r>
    <n v="164352955"/>
    <s v="DIXON"/>
    <s v="ISAIAH"/>
    <s v="CareerSource Northeast Florida 4305 - Market"/>
    <x v="7"/>
    <x v="0"/>
    <s v="Brittany Usina                                   "/>
    <s v="NULL"/>
    <x v="0"/>
    <n v="41"/>
    <n v="41"/>
    <n v="20211"/>
    <n v="1"/>
    <x v="0"/>
    <n v="3114"/>
    <s v="NULL"/>
    <x v="1"/>
    <x v="0"/>
    <n v="0"/>
    <n v="0"/>
    <n v="0"/>
    <x v="1"/>
    <n v="0"/>
    <n v="16048417"/>
    <x v="0"/>
    <x v="0"/>
  </r>
  <r>
    <n v="164289909"/>
    <s v="Doan"/>
    <s v="Lauren"/>
    <s v="CareerSource Northeast Florida 4310 - Southside"/>
    <x v="7"/>
    <x v="1"/>
    <s v="Bree Lacy                                    "/>
    <s v="NULL"/>
    <x v="0"/>
    <n v="108"/>
    <n v="108"/>
    <n v="0"/>
    <n v="0"/>
    <x v="1"/>
    <n v="0"/>
    <s v="NULL"/>
    <x v="1"/>
    <x v="0"/>
    <n v="0"/>
    <n v="0"/>
    <n v="0"/>
    <x v="1"/>
    <n v="0"/>
    <n v="16004129"/>
    <x v="0"/>
    <x v="0"/>
  </r>
  <r>
    <n v="163176972"/>
    <s v="Doty"/>
    <s v="Mary"/>
    <s v="CareerSource Northeast Florida 4345-Fleming Island"/>
    <x v="7"/>
    <x v="1"/>
    <s v="LORENZ COTTON                                  "/>
    <s v="NULL"/>
    <x v="0"/>
    <n v="765"/>
    <n v="738"/>
    <n v="0"/>
    <n v="0"/>
    <x v="1"/>
    <n v="0"/>
    <s v="NULL"/>
    <x v="1"/>
    <x v="0"/>
    <n v="0"/>
    <n v="0"/>
    <n v="0"/>
    <x v="1"/>
    <n v="0"/>
    <n v="15325444"/>
    <x v="2"/>
    <x v="2"/>
  </r>
  <r>
    <n v="164192676"/>
    <s v="Downey"/>
    <s v="Kelsie"/>
    <s v="CareerSource Northeast Florida 4305 - Market"/>
    <x v="7"/>
    <x v="0"/>
    <s v="Andrea Ramsey                                  "/>
    <s v="NULL"/>
    <x v="0"/>
    <n v="213"/>
    <n v="10"/>
    <n v="20211"/>
    <n v="1"/>
    <x v="0"/>
    <n v="1845"/>
    <n v="20190128"/>
    <x v="0"/>
    <x v="0"/>
    <n v="0"/>
    <n v="20212"/>
    <n v="1"/>
    <x v="0"/>
    <n v="249.6"/>
    <n v="15984772"/>
    <x v="0"/>
    <x v="0"/>
  </r>
  <r>
    <n v="164131942"/>
    <s v="Dubetsky"/>
    <s v="Samuel"/>
    <s v="CareerSource Northeast Florida 4335 - Yulee"/>
    <x v="7"/>
    <x v="1"/>
    <s v="Victoria Rodriguez                               "/>
    <s v="NULL"/>
    <x v="0"/>
    <n v="282"/>
    <n v="234"/>
    <n v="20211"/>
    <n v="1"/>
    <x v="0"/>
    <n v="2583"/>
    <s v="NULL"/>
    <x v="1"/>
    <x v="0"/>
    <n v="0"/>
    <n v="0"/>
    <n v="0"/>
    <x v="1"/>
    <n v="0"/>
    <n v="15952688"/>
    <x v="0"/>
    <x v="0"/>
  </r>
  <r>
    <n v="164128521"/>
    <s v="Duett"/>
    <s v="Emilee"/>
    <s v="CareerSource Northeast Florida 4345-Fleming Island"/>
    <x v="7"/>
    <x v="1"/>
    <s v="LORENZ COTTON                                  "/>
    <s v="NULL"/>
    <x v="0"/>
    <n v="283"/>
    <n v="239"/>
    <n v="20211"/>
    <n v="1"/>
    <x v="0"/>
    <n v="3214"/>
    <n v="20210623"/>
    <x v="0"/>
    <x v="0"/>
    <n v="0"/>
    <n v="20212"/>
    <n v="1"/>
    <x v="0"/>
    <n v="1693.25"/>
    <n v="15956000"/>
    <x v="0"/>
    <x v="0"/>
  </r>
  <r>
    <n v="164044084"/>
    <s v="Duka"/>
    <s v="Annalena"/>
    <s v="CareerSource Northeast Florida 4345-Fleming Island"/>
    <x v="7"/>
    <x v="1"/>
    <s v="KIMBERLY THOMAS                                  "/>
    <s v="NULL"/>
    <x v="0"/>
    <n v="378"/>
    <n v="367"/>
    <n v="20211"/>
    <n v="1"/>
    <x v="0"/>
    <n v="7457"/>
    <n v="20190311"/>
    <x v="0"/>
    <x v="0"/>
    <n v="0"/>
    <n v="0"/>
    <n v="0"/>
    <x v="1"/>
    <n v="0"/>
    <n v="15157006"/>
    <x v="3"/>
    <x v="3"/>
  </r>
  <r>
    <n v="164305676"/>
    <s v="Duncan-Nabb"/>
    <s v="Randy"/>
    <s v="CareerSource Northeast Florida 4305 - Market"/>
    <x v="7"/>
    <x v="0"/>
    <s v="Aniah Jackson                                 "/>
    <s v="NULL"/>
    <x v="0"/>
    <n v="87"/>
    <n v="85"/>
    <n v="0"/>
    <n v="0"/>
    <x v="1"/>
    <n v="0"/>
    <s v="NULL"/>
    <x v="1"/>
    <x v="0"/>
    <n v="0"/>
    <n v="0"/>
    <n v="0"/>
    <x v="1"/>
    <n v="0"/>
    <n v="16024973"/>
    <x v="0"/>
    <x v="0"/>
  </r>
  <r>
    <n v="164048669"/>
    <s v="DURAN"/>
    <s v="GUSTAVO"/>
    <s v="Farmworker Development Program - Crescent City"/>
    <x v="7"/>
    <x v="0"/>
    <s v="Yelena Filippovich                             "/>
    <s v="NULL"/>
    <x v="0"/>
    <n v="367"/>
    <n v="300"/>
    <n v="0"/>
    <n v="0"/>
    <x v="1"/>
    <n v="0"/>
    <s v="NULL"/>
    <x v="1"/>
    <x v="0"/>
    <n v="0"/>
    <n v="0"/>
    <n v="0"/>
    <x v="1"/>
    <n v="0"/>
    <n v="15452398"/>
    <x v="3"/>
    <x v="0"/>
  </r>
  <r>
    <n v="164027403"/>
    <s v="DYESS"/>
    <s v="Latricia"/>
    <s v="CareerSource Northeast Florida 4340 - St Augustine"/>
    <x v="7"/>
    <x v="1"/>
    <s v="TAMMIE JACKSON                                 "/>
    <s v="NULL"/>
    <x v="0"/>
    <n v="391"/>
    <n v="367"/>
    <n v="20211"/>
    <n v="1"/>
    <x v="0"/>
    <n v="5633"/>
    <s v="NULL"/>
    <x v="1"/>
    <x v="0"/>
    <n v="0"/>
    <n v="20212"/>
    <n v="1"/>
    <x v="0"/>
    <n v="4370.18"/>
    <n v="9210924"/>
    <x v="3"/>
    <x v="3"/>
  </r>
  <r>
    <n v="164277732"/>
    <s v="Echevarria Rivera"/>
    <s v="Liz"/>
    <s v="CareerSource Northeast Florida 4345-Fleming Island"/>
    <x v="7"/>
    <x v="1"/>
    <s v="Bianca Bryant                                  "/>
    <s v="NULL"/>
    <x v="0"/>
    <n v="122"/>
    <n v="115"/>
    <n v="0"/>
    <n v="0"/>
    <x v="1"/>
    <n v="0"/>
    <n v="20200608"/>
    <x v="0"/>
    <x v="1"/>
    <n v="1"/>
    <n v="0"/>
    <n v="0"/>
    <x v="1"/>
    <n v="0"/>
    <n v="16004699"/>
    <x v="0"/>
    <x v="0"/>
  </r>
  <r>
    <n v="164118603"/>
    <s v="Echols"/>
    <s v="Janet"/>
    <s v="CareerSource Northeast Florida 4340 - St Augustine"/>
    <x v="7"/>
    <x v="1"/>
    <s v="TAMMIE JACKSON                                 "/>
    <s v="NULL"/>
    <x v="0"/>
    <n v="287"/>
    <n v="239"/>
    <n v="0"/>
    <n v="0"/>
    <x v="1"/>
    <n v="0"/>
    <s v="NULL"/>
    <x v="1"/>
    <x v="1"/>
    <n v="1"/>
    <n v="0"/>
    <n v="0"/>
    <x v="1"/>
    <n v="0"/>
    <n v="15586100"/>
    <x v="0"/>
    <x v="0"/>
  </r>
  <r>
    <n v="164334716"/>
    <s v="Ellis"/>
    <s v="Jaylin"/>
    <s v="CareerSource Northeast Florida 4305 - Market"/>
    <x v="7"/>
    <x v="1"/>
    <s v="SONYA SPEIGHTS                                "/>
    <s v="NULL"/>
    <x v="0"/>
    <n v="66"/>
    <n v="66"/>
    <n v="20211"/>
    <n v="1"/>
    <x v="0"/>
    <n v="9292"/>
    <s v="NULL"/>
    <x v="1"/>
    <x v="1"/>
    <n v="1"/>
    <n v="0"/>
    <n v="0"/>
    <x v="1"/>
    <n v="0"/>
    <n v="16039050"/>
    <x v="0"/>
    <x v="0"/>
  </r>
  <r>
    <n v="164314214"/>
    <s v="ELLIS-GRANT"/>
    <s v="DEAUNDRE"/>
    <s v="CareerSource Northeast Florida 4305 - Market"/>
    <x v="7"/>
    <x v="0"/>
    <s v="Early Reddick                                 "/>
    <s v="NULL"/>
    <x v="0"/>
    <n v="80"/>
    <n v="15"/>
    <n v="0"/>
    <n v="0"/>
    <x v="1"/>
    <n v="0"/>
    <s v="NULL"/>
    <x v="1"/>
    <x v="0"/>
    <n v="0"/>
    <n v="0"/>
    <n v="0"/>
    <x v="1"/>
    <n v="0"/>
    <n v="16029028"/>
    <x v="0"/>
    <x v="0"/>
  </r>
  <r>
    <n v="164052342"/>
    <s v="Ellison"/>
    <s v="Sharique"/>
    <s v="CareerSource Northeast Florida 4345-Fleming Island"/>
    <x v="7"/>
    <x v="1"/>
    <s v="TAMMIE JACKSON                                 "/>
    <s v="NULL"/>
    <x v="0"/>
    <n v="363"/>
    <n v="363"/>
    <n v="20211"/>
    <n v="1"/>
    <x v="0"/>
    <n v="2004"/>
    <s v="NULL"/>
    <x v="1"/>
    <x v="0"/>
    <n v="0"/>
    <n v="0"/>
    <n v="0"/>
    <x v="1"/>
    <n v="0"/>
    <n v="15934989"/>
    <x v="0"/>
    <x v="0"/>
  </r>
  <r>
    <n v="163310530"/>
    <s v="Elmore"/>
    <s v="Myeshia"/>
    <s v="CareerSource Northeast Florida 4340 - St Augustine"/>
    <x v="7"/>
    <x v="1"/>
    <s v="Rebecca Quinones                                "/>
    <s v="NULL"/>
    <x v="0"/>
    <n v="639"/>
    <n v="639"/>
    <n v="20211"/>
    <n v="1"/>
    <x v="0"/>
    <n v="3394"/>
    <s v="NULL"/>
    <x v="1"/>
    <x v="0"/>
    <n v="0"/>
    <n v="0"/>
    <n v="0"/>
    <x v="1"/>
    <n v="0"/>
    <n v="13423720"/>
    <x v="1"/>
    <x v="1"/>
  </r>
  <r>
    <n v="164364665"/>
    <s v="Escalera-Morales"/>
    <s v="Valeria"/>
    <s v="CareerSource Northeast Florida 4345-Fleming Island"/>
    <x v="7"/>
    <x v="1"/>
    <s v="LORENZ COTTON                                  "/>
    <s v="NULL"/>
    <x v="0"/>
    <n v="10"/>
    <n v="10"/>
    <n v="20211"/>
    <n v="1"/>
    <x v="0"/>
    <n v="8265"/>
    <n v="20210727"/>
    <x v="0"/>
    <x v="0"/>
    <n v="0"/>
    <n v="20212"/>
    <n v="1"/>
    <x v="0"/>
    <n v="8483.75"/>
    <n v="15722746"/>
    <x v="0"/>
    <x v="0"/>
  </r>
  <r>
    <n v="164041753"/>
    <s v="Eutsler"/>
    <s v="Alyssa"/>
    <s v="CareerSource Northeast Florida 4345-Fleming Island"/>
    <x v="7"/>
    <x v="1"/>
    <s v="LORENZ COTTON                                  "/>
    <s v="NULL"/>
    <x v="0"/>
    <n v="374"/>
    <n v="374"/>
    <n v="20211"/>
    <n v="1"/>
    <x v="0"/>
    <n v="2324"/>
    <s v="NULL"/>
    <x v="1"/>
    <x v="0"/>
    <n v="0"/>
    <n v="0"/>
    <n v="0"/>
    <x v="1"/>
    <n v="0"/>
    <n v="15924130"/>
    <x v="3"/>
    <x v="3"/>
  </r>
  <r>
    <n v="164377218"/>
    <s v="FAIRE"/>
    <s v="DEONTE"/>
    <s v="CareerSource Northeast Florida 4305 - Market"/>
    <x v="7"/>
    <x v="0"/>
    <s v="Early Reddick                                 "/>
    <s v="NULL"/>
    <x v="0"/>
    <n v="15"/>
    <n v="6"/>
    <n v="0"/>
    <n v="0"/>
    <x v="1"/>
    <n v="0"/>
    <n v="20210715"/>
    <x v="0"/>
    <x v="1"/>
    <n v="1"/>
    <n v="0"/>
    <n v="0"/>
    <x v="1"/>
    <n v="0"/>
    <n v="16059522"/>
    <x v="0"/>
    <x v="0"/>
  </r>
  <r>
    <n v="163189546"/>
    <s v="Farrar"/>
    <s v="Julie"/>
    <s v="CareerSource Northeast Florida 4330 - Palatka"/>
    <x v="7"/>
    <x v="1"/>
    <s v="TAMMIE JACKSON                                 "/>
    <s v="NULL"/>
    <x v="0"/>
    <n v="738"/>
    <n v="738"/>
    <n v="0"/>
    <n v="0"/>
    <x v="1"/>
    <n v="0"/>
    <n v="20190107"/>
    <x v="0"/>
    <x v="1"/>
    <n v="1"/>
    <n v="0"/>
    <n v="0"/>
    <x v="1"/>
    <n v="0"/>
    <n v="14914270"/>
    <x v="2"/>
    <x v="2"/>
  </r>
  <r>
    <n v="164162568"/>
    <s v="Fennell"/>
    <s v="Blair"/>
    <s v="CareerSource Northeast Florida 4345-Fleming Island"/>
    <x v="7"/>
    <x v="3"/>
    <s v="CLAUDETTE WASHINGTON                              "/>
    <s v="NULL"/>
    <x v="0"/>
    <n v="246"/>
    <n v="234"/>
    <n v="0"/>
    <n v="0"/>
    <x v="1"/>
    <n v="0"/>
    <n v="20210127"/>
    <x v="0"/>
    <x v="1"/>
    <n v="1"/>
    <n v="0"/>
    <n v="0"/>
    <x v="1"/>
    <n v="0"/>
    <n v="11268533"/>
    <x v="0"/>
    <x v="0"/>
  </r>
  <r>
    <n v="164177369"/>
    <s v="Ferraro"/>
    <s v="Amber"/>
    <s v="CareerSource Northeast Florida 4335 - Yulee"/>
    <x v="7"/>
    <x v="3"/>
    <s v="Richard Gamble                                  "/>
    <s v="NULL"/>
    <x v="0"/>
    <n v="225"/>
    <n v="225"/>
    <n v="0"/>
    <n v="0"/>
    <x v="1"/>
    <n v="0"/>
    <s v="NULL"/>
    <x v="1"/>
    <x v="1"/>
    <n v="1"/>
    <n v="0"/>
    <n v="0"/>
    <x v="1"/>
    <n v="0"/>
    <n v="15965631"/>
    <x v="0"/>
    <x v="0"/>
  </r>
  <r>
    <n v="164276387"/>
    <s v="Flores"/>
    <s v="Emir"/>
    <s v="CareerSource Northeast Florida 4310 - Southside"/>
    <x v="7"/>
    <x v="1"/>
    <s v="Bree Lacy                                    "/>
    <s v="NULL"/>
    <x v="0"/>
    <n v="126"/>
    <n v="126"/>
    <n v="20211"/>
    <n v="1"/>
    <x v="0"/>
    <n v="11369"/>
    <n v="20190107"/>
    <x v="0"/>
    <x v="0"/>
    <n v="0"/>
    <n v="20212"/>
    <n v="1"/>
    <x v="0"/>
    <n v="10313.18"/>
    <n v="10948651"/>
    <x v="0"/>
    <x v="0"/>
  </r>
  <r>
    <n v="164036073"/>
    <s v="Flournoy"/>
    <s v="Takara"/>
    <s v="CareerSource Northeast Florida 4310 - Southside"/>
    <x v="7"/>
    <x v="1"/>
    <s v="KIMBERLY THOMAS                                  "/>
    <s v="NULL"/>
    <x v="0"/>
    <n v="381"/>
    <n v="367"/>
    <n v="0"/>
    <n v="0"/>
    <x v="1"/>
    <n v="0"/>
    <n v="20210602"/>
    <x v="0"/>
    <x v="0"/>
    <n v="0"/>
    <n v="0"/>
    <n v="0"/>
    <x v="1"/>
    <n v="0"/>
    <n v="13201724"/>
    <x v="3"/>
    <x v="3"/>
  </r>
  <r>
    <n v="164263552"/>
    <s v="FONTANEZ"/>
    <s v="AMPARO"/>
    <s v="CareerSource Northeast Florida 4310 - Southside"/>
    <x v="7"/>
    <x v="1"/>
    <s v="SONYA SPEIGHTS                                "/>
    <s v="NULL"/>
    <x v="0"/>
    <n v="157"/>
    <n v="157"/>
    <n v="20211"/>
    <n v="1"/>
    <x v="0"/>
    <n v="8644"/>
    <s v="NULL"/>
    <x v="1"/>
    <x v="0"/>
    <n v="0"/>
    <n v="20212"/>
    <n v="1"/>
    <x v="0"/>
    <n v="7237.16"/>
    <n v="8271361"/>
    <x v="0"/>
    <x v="0"/>
  </r>
  <r>
    <n v="164277676"/>
    <s v="Franck"/>
    <s v="Renata"/>
    <s v="CareerSource Northeast Florida - 4315 - Gateway"/>
    <x v="7"/>
    <x v="1"/>
    <s v="Richard Gamble                                  "/>
    <s v="NULL"/>
    <x v="0"/>
    <n v="136"/>
    <n v="114"/>
    <n v="0"/>
    <n v="0"/>
    <x v="1"/>
    <n v="0"/>
    <s v="NULL"/>
    <x v="1"/>
    <x v="0"/>
    <n v="0"/>
    <n v="0"/>
    <n v="0"/>
    <x v="1"/>
    <n v="0"/>
    <n v="8268199"/>
    <x v="0"/>
    <x v="0"/>
  </r>
  <r>
    <n v="164161143"/>
    <s v="Franklin"/>
    <s v="Jermoney"/>
    <s v="DEO Help Desk - Email and Phone Contact"/>
    <x v="7"/>
    <x v="1"/>
    <s v="CLAUDETTE WASHINGTON                              "/>
    <s v="NULL"/>
    <x v="0"/>
    <n v="247"/>
    <n v="234"/>
    <n v="20211"/>
    <n v="1"/>
    <x v="0"/>
    <n v="3073"/>
    <n v="20180611"/>
    <x v="0"/>
    <x v="0"/>
    <n v="0"/>
    <n v="20212"/>
    <n v="1"/>
    <x v="0"/>
    <n v="3018.25"/>
    <n v="15027620"/>
    <x v="0"/>
    <x v="0"/>
  </r>
  <r>
    <n v="164384424"/>
    <s v="Franklin"/>
    <s v="Audrey"/>
    <s v="CareerSource Northeast Florida 4305 - Market"/>
    <x v="7"/>
    <x v="0"/>
    <s v="Aniah Jackson                                 "/>
    <s v="NULL"/>
    <x v="0"/>
    <n v="9"/>
    <n v="1"/>
    <n v="0"/>
    <n v="0"/>
    <x v="1"/>
    <n v="0"/>
    <s v="NULL"/>
    <x v="1"/>
    <x v="0"/>
    <n v="0"/>
    <n v="0"/>
    <n v="0"/>
    <x v="1"/>
    <n v="0"/>
    <n v="16062837"/>
    <x v="0"/>
    <x v="0"/>
  </r>
  <r>
    <n v="164099886"/>
    <s v="FREEMAN"/>
    <s v="CORTNEY"/>
    <s v="CareerSource Northeast Florida - 4315 - Gateway"/>
    <x v="7"/>
    <x v="1"/>
    <s v="RHODA FERNANDEZ                               "/>
    <s v="NULL"/>
    <x v="0"/>
    <n v="311"/>
    <n v="311"/>
    <n v="0"/>
    <n v="0"/>
    <x v="1"/>
    <n v="0"/>
    <n v="20200212"/>
    <x v="0"/>
    <x v="1"/>
    <n v="1"/>
    <n v="0"/>
    <n v="0"/>
    <x v="1"/>
    <n v="0"/>
    <n v="13830160"/>
    <x v="0"/>
    <x v="0"/>
  </r>
  <r>
    <n v="164370505"/>
    <s v="Freeman"/>
    <s v="Sarah"/>
    <s v="CareerSource Northeast Florida 4345-Fleming Island"/>
    <x v="7"/>
    <x v="1"/>
    <s v="LORENZ COTTON                                  "/>
    <s v="NULL"/>
    <x v="0"/>
    <n v="10"/>
    <n v="10"/>
    <n v="20211"/>
    <n v="1"/>
    <x v="0"/>
    <n v="7017"/>
    <n v="20200727"/>
    <x v="0"/>
    <x v="0"/>
    <n v="0"/>
    <n v="20212"/>
    <n v="1"/>
    <x v="0"/>
    <n v="7641.59"/>
    <n v="16055478"/>
    <x v="0"/>
    <x v="0"/>
  </r>
  <r>
    <n v="164334719"/>
    <s v="Fry"/>
    <s v="Brandon"/>
    <s v="CareerSource Northeast Florida 4305 - Market"/>
    <x v="7"/>
    <x v="1"/>
    <s v="SONYA SPEIGHTS                                "/>
    <s v="NULL"/>
    <x v="0"/>
    <n v="66"/>
    <n v="66"/>
    <n v="20211"/>
    <n v="1"/>
    <x v="0"/>
    <n v="10098"/>
    <n v="20210111"/>
    <x v="0"/>
    <x v="0"/>
    <n v="0"/>
    <n v="20212"/>
    <n v="1"/>
    <x v="0"/>
    <n v="312.01"/>
    <n v="16039052"/>
    <x v="0"/>
    <x v="0"/>
  </r>
  <r>
    <n v="164352995"/>
    <s v="FULLWOOD"/>
    <s v="TERRIONNA"/>
    <s v="CareerSource Northeast Florida 4305 - Market"/>
    <x v="7"/>
    <x v="0"/>
    <s v="Brittany Usina                                   "/>
    <s v="NULL"/>
    <x v="0"/>
    <n v="41"/>
    <n v="41"/>
    <n v="20211"/>
    <n v="1"/>
    <x v="0"/>
    <n v="1354"/>
    <n v="20210405"/>
    <x v="0"/>
    <x v="0"/>
    <n v="0"/>
    <n v="20212"/>
    <n v="1"/>
    <x v="0"/>
    <n v="1431.04"/>
    <n v="16048436"/>
    <x v="0"/>
    <x v="0"/>
  </r>
  <r>
    <n v="164050987"/>
    <s v="GACITA"/>
    <s v="HAMIDA"/>
    <s v="CareerSource Northeast Florida 4310 - Southside"/>
    <x v="7"/>
    <x v="1"/>
    <s v="KIMBERLY THOMAS                                  "/>
    <s v="NULL"/>
    <x v="0"/>
    <n v="373"/>
    <n v="367"/>
    <n v="0"/>
    <n v="0"/>
    <x v="1"/>
    <n v="0"/>
    <n v="20180122"/>
    <x v="0"/>
    <x v="1"/>
    <n v="1"/>
    <n v="0"/>
    <n v="0"/>
    <x v="1"/>
    <n v="0"/>
    <n v="15932746"/>
    <x v="3"/>
    <x v="3"/>
  </r>
  <r>
    <n v="164164697"/>
    <s v="Gadson"/>
    <s v="Ja’Niah"/>
    <s v="CareerSource Northeast Florida - 4315 - Gateway"/>
    <x v="7"/>
    <x v="1"/>
    <s v="Richard Gamble                                  "/>
    <s v="NULL"/>
    <x v="0"/>
    <n v="240"/>
    <n v="234"/>
    <n v="20211"/>
    <n v="1"/>
    <x v="0"/>
    <n v="3970"/>
    <n v="20200908"/>
    <x v="0"/>
    <x v="0"/>
    <n v="0"/>
    <n v="20212"/>
    <n v="1"/>
    <x v="0"/>
    <n v="3214.57"/>
    <n v="15746271"/>
    <x v="0"/>
    <x v="0"/>
  </r>
  <r>
    <n v="164143064"/>
    <s v="Gainey"/>
    <s v="Sherell"/>
    <s v="CareerSource Northeast Florida 4345-Fleming Island"/>
    <x v="7"/>
    <x v="1"/>
    <s v="LORENZ COTTON                                  "/>
    <s v="NULL"/>
    <x v="0"/>
    <n v="267"/>
    <n v="239"/>
    <n v="20211"/>
    <n v="1"/>
    <x v="0"/>
    <n v="1679"/>
    <n v="20200921"/>
    <x v="0"/>
    <x v="0"/>
    <n v="0"/>
    <n v="20212"/>
    <n v="1"/>
    <x v="0"/>
    <n v="3969.4"/>
    <n v="12655143"/>
    <x v="0"/>
    <x v="0"/>
  </r>
  <r>
    <n v="164279914"/>
    <s v="Gallo"/>
    <s v="Dionella"/>
    <s v="CareerSource Northeast Florida 4310 - Southside"/>
    <x v="7"/>
    <x v="1"/>
    <s v="Bree Lacy                                    "/>
    <s v="NULL"/>
    <x v="0"/>
    <n v="121"/>
    <n v="116"/>
    <n v="20211"/>
    <n v="1"/>
    <x v="0"/>
    <n v="6865"/>
    <n v="20200914"/>
    <x v="0"/>
    <x v="0"/>
    <n v="0"/>
    <n v="20212"/>
    <n v="1"/>
    <x v="0"/>
    <n v="25"/>
    <n v="15963527"/>
    <x v="0"/>
    <x v="0"/>
  </r>
  <r>
    <n v="164269825"/>
    <s v="Gallon"/>
    <s v="Shanise"/>
    <s v="CareerSource Northeast Florida - 4315 - Gateway"/>
    <x v="7"/>
    <x v="1"/>
    <s v="Richard Gamble                                  "/>
    <s v="NULL"/>
    <x v="0"/>
    <n v="146"/>
    <n v="114"/>
    <n v="0"/>
    <n v="0"/>
    <x v="1"/>
    <n v="0"/>
    <s v="NULL"/>
    <x v="1"/>
    <x v="0"/>
    <n v="0"/>
    <n v="0"/>
    <n v="0"/>
    <x v="1"/>
    <n v="0"/>
    <n v="15998896"/>
    <x v="0"/>
    <x v="0"/>
  </r>
  <r>
    <n v="164084710"/>
    <s v="Gardiner"/>
    <s v="Brithney"/>
    <s v="CareerSource Northeast Florida 4310 - Southside"/>
    <x v="7"/>
    <x v="1"/>
    <s v="CLAUDETTE WASHINGTON                              "/>
    <s v="NULL"/>
    <x v="0"/>
    <n v="318"/>
    <n v="318"/>
    <n v="20211"/>
    <n v="1"/>
    <x v="0"/>
    <n v="730"/>
    <s v="NULL"/>
    <x v="1"/>
    <x v="1"/>
    <n v="1"/>
    <n v="0"/>
    <n v="0"/>
    <x v="1"/>
    <n v="0"/>
    <n v="14045867"/>
    <x v="0"/>
    <x v="0"/>
  </r>
  <r>
    <n v="164046878"/>
    <s v="Garuti"/>
    <s v="Angalee"/>
    <s v="CareerSource Northeast Florida 4345-Fleming Island"/>
    <x v="7"/>
    <x v="1"/>
    <s v="CLAUDETTE WASHINGTON                              "/>
    <s v="NULL"/>
    <x v="0"/>
    <n v="367"/>
    <n v="364"/>
    <n v="0"/>
    <n v="0"/>
    <x v="1"/>
    <n v="0"/>
    <s v="NULL"/>
    <x v="1"/>
    <x v="0"/>
    <n v="0"/>
    <n v="0"/>
    <n v="0"/>
    <x v="1"/>
    <n v="0"/>
    <n v="11073025"/>
    <x v="3"/>
    <x v="0"/>
  </r>
  <r>
    <n v="164373674"/>
    <s v="Georgsson"/>
    <s v="Jacob"/>
    <s v="CareerSource Northeast Florida 4305 - Market"/>
    <x v="7"/>
    <x v="0"/>
    <s v="Andrea Ramsey                                  "/>
    <s v="NULL"/>
    <x v="0"/>
    <n v="17"/>
    <n v="17"/>
    <n v="20211"/>
    <n v="1"/>
    <x v="0"/>
    <n v="4269"/>
    <n v="20210107"/>
    <x v="0"/>
    <x v="0"/>
    <n v="0"/>
    <n v="20212"/>
    <n v="1"/>
    <x v="0"/>
    <n v="4806.38"/>
    <n v="16057820"/>
    <x v="0"/>
    <x v="0"/>
  </r>
  <r>
    <n v="164344640"/>
    <s v="GIVENS"/>
    <s v="MARY"/>
    <s v="CareerSource Northeast Florida 4330 - Palatka"/>
    <x v="7"/>
    <x v="1"/>
    <s v="TAMMIE JACKSON                                 "/>
    <s v="NULL"/>
    <x v="0"/>
    <n v="8"/>
    <n v="8"/>
    <n v="20211"/>
    <n v="1"/>
    <x v="0"/>
    <n v="2405"/>
    <s v="NULL"/>
    <x v="1"/>
    <x v="1"/>
    <n v="1"/>
    <n v="20212"/>
    <n v="1"/>
    <x v="0"/>
    <n v="2331.02"/>
    <n v="11756453"/>
    <x v="0"/>
    <x v="0"/>
  </r>
  <r>
    <n v="164138910"/>
    <s v="Goldman"/>
    <s v="Caroline"/>
    <s v="CareerSource Northeast Florida 4310 - Southside"/>
    <x v="7"/>
    <x v="1"/>
    <s v="KIMBERLY THOMAS                                  "/>
    <s v="NULL"/>
    <x v="0"/>
    <n v="273"/>
    <n v="239"/>
    <n v="20211"/>
    <n v="1"/>
    <x v="0"/>
    <n v="3680"/>
    <s v="NULL"/>
    <x v="1"/>
    <x v="0"/>
    <n v="0"/>
    <n v="20212"/>
    <n v="1"/>
    <x v="0"/>
    <n v="2230"/>
    <n v="15880710"/>
    <x v="0"/>
    <x v="0"/>
  </r>
  <r>
    <n v="164220797"/>
    <s v="Gonzalez"/>
    <s v="Arnelis"/>
    <s v="CareerSource Northeast Florida 4345-Fleming Island"/>
    <x v="7"/>
    <x v="1"/>
    <s v="Altress Crane                                   "/>
    <s v="NULL"/>
    <x v="0"/>
    <n v="197"/>
    <n v="197"/>
    <n v="20211"/>
    <n v="1"/>
    <x v="0"/>
    <n v="9091"/>
    <n v="20181221"/>
    <x v="0"/>
    <x v="0"/>
    <n v="0"/>
    <n v="0"/>
    <n v="0"/>
    <x v="1"/>
    <n v="0"/>
    <n v="8368269"/>
    <x v="0"/>
    <x v="0"/>
  </r>
  <r>
    <n v="164374044"/>
    <s v="Gonzalez"/>
    <s v="Joana"/>
    <s v="CareerSource Northeast Florida 4305 - Market"/>
    <x v="7"/>
    <x v="0"/>
    <s v="Andrea Ramsey                                  "/>
    <s v="NULL"/>
    <x v="0"/>
    <n v="17"/>
    <n v="17"/>
    <n v="0"/>
    <n v="0"/>
    <x v="1"/>
    <n v="0"/>
    <n v="20200515"/>
    <x v="0"/>
    <x v="0"/>
    <n v="0"/>
    <n v="0"/>
    <n v="0"/>
    <x v="1"/>
    <n v="0"/>
    <n v="16058016"/>
    <x v="0"/>
    <x v="0"/>
  </r>
  <r>
    <n v="164011679"/>
    <s v="Gowins"/>
    <s v="Tomiko"/>
    <s v="CareerSource Northeast Florida 4335 - Yulee"/>
    <x v="7"/>
    <x v="3"/>
    <s v="Richard Gamble                                  "/>
    <s v="NULL"/>
    <x v="0"/>
    <n v="401"/>
    <n v="367"/>
    <n v="0"/>
    <n v="0"/>
    <x v="1"/>
    <n v="0"/>
    <n v="20200626"/>
    <x v="0"/>
    <x v="1"/>
    <n v="1"/>
    <n v="0"/>
    <n v="0"/>
    <x v="1"/>
    <n v="0"/>
    <n v="15063152"/>
    <x v="3"/>
    <x v="3"/>
  </r>
  <r>
    <n v="164295884"/>
    <s v="Graham"/>
    <s v="Mariyah"/>
    <s v="CareerSource Northeast Florida 4305 - Market"/>
    <x v="7"/>
    <x v="0"/>
    <s v="India Grant                                   "/>
    <s v="NULL"/>
    <x v="0"/>
    <n v="101"/>
    <n v="101"/>
    <n v="0"/>
    <n v="0"/>
    <x v="1"/>
    <n v="0"/>
    <n v="20210423"/>
    <x v="0"/>
    <x v="0"/>
    <n v="0"/>
    <n v="20212"/>
    <n v="1"/>
    <x v="0"/>
    <n v="526.95000000000005"/>
    <n v="16020738"/>
    <x v="0"/>
    <x v="0"/>
  </r>
  <r>
    <n v="164032364"/>
    <s v="Green"/>
    <s v="Lisa"/>
    <s v="CareerSource Northeast Florida - 4315 - Gateway"/>
    <x v="7"/>
    <x v="1"/>
    <s v="Bree Lacy                                    "/>
    <s v="NULL"/>
    <x v="0"/>
    <n v="386"/>
    <n v="386"/>
    <n v="20211"/>
    <n v="1"/>
    <x v="0"/>
    <n v="11059"/>
    <s v="NULL"/>
    <x v="1"/>
    <x v="0"/>
    <n v="0"/>
    <n v="0"/>
    <n v="0"/>
    <x v="1"/>
    <n v="0"/>
    <n v="13336066"/>
    <x v="3"/>
    <x v="3"/>
  </r>
  <r>
    <n v="164003941"/>
    <s v="Green"/>
    <s v="Bianca"/>
    <s v="CareerSource Northeast Florida 4310 - Southside"/>
    <x v="7"/>
    <x v="1"/>
    <s v="KIMBERLY THOMAS                                  "/>
    <s v="NULL"/>
    <x v="0"/>
    <n v="405"/>
    <n v="367"/>
    <n v="20211"/>
    <n v="1"/>
    <x v="0"/>
    <n v="4821"/>
    <s v="NULL"/>
    <x v="1"/>
    <x v="0"/>
    <n v="0"/>
    <n v="20212"/>
    <n v="1"/>
    <x v="0"/>
    <n v="2424.13"/>
    <n v="15878294"/>
    <x v="3"/>
    <x v="3"/>
  </r>
  <r>
    <n v="164149285"/>
    <s v="Griffin"/>
    <s v="Janicia"/>
    <s v="CareerSource Northeast Florida - 4315 - Gateway"/>
    <x v="7"/>
    <x v="1"/>
    <s v="Richard Gamble                                  "/>
    <s v="NULL"/>
    <x v="0"/>
    <n v="274"/>
    <n v="234"/>
    <n v="20211"/>
    <n v="1"/>
    <x v="0"/>
    <n v="2887"/>
    <n v="20210315"/>
    <x v="0"/>
    <x v="0"/>
    <n v="0"/>
    <n v="20212"/>
    <n v="1"/>
    <x v="0"/>
    <n v="5641.02"/>
    <n v="15100864"/>
    <x v="0"/>
    <x v="0"/>
  </r>
  <r>
    <n v="164039847"/>
    <s v="Grimm"/>
    <s v="Allison"/>
    <s v="CareerSource Northeast Florida 4345-Fleming Island"/>
    <x v="7"/>
    <x v="1"/>
    <s v="Rebecca Quinones                                "/>
    <s v="NULL"/>
    <x v="0"/>
    <n v="378"/>
    <n v="374"/>
    <n v="0"/>
    <n v="0"/>
    <x v="1"/>
    <n v="0"/>
    <n v="20200106"/>
    <x v="0"/>
    <x v="0"/>
    <n v="0"/>
    <n v="20212"/>
    <n v="1"/>
    <x v="0"/>
    <n v="123.36"/>
    <n v="15344455"/>
    <x v="3"/>
    <x v="3"/>
  </r>
  <r>
    <n v="164019486"/>
    <s v="Grondin"/>
    <s v="Arianna"/>
    <s v="CareerSource Northeast Florida 4310 - Southside"/>
    <x v="7"/>
    <x v="1"/>
    <s v="Bree Lacy                                    "/>
    <s v="NULL"/>
    <x v="0"/>
    <n v="399"/>
    <n v="367"/>
    <n v="0"/>
    <n v="0"/>
    <x v="1"/>
    <n v="0"/>
    <s v="NULL"/>
    <x v="1"/>
    <x v="1"/>
    <n v="1"/>
    <n v="0"/>
    <n v="0"/>
    <x v="1"/>
    <n v="0"/>
    <n v="15887835"/>
    <x v="3"/>
    <x v="3"/>
  </r>
  <r>
    <n v="164382760"/>
    <s v="Gruner"/>
    <s v="Alexis"/>
    <s v="CareerSource Northeast Florida 4305 - Market"/>
    <x v="7"/>
    <x v="0"/>
    <s v="Yelena Filippovich                             "/>
    <s v="NULL"/>
    <x v="0"/>
    <n v="10"/>
    <n v="10"/>
    <n v="0"/>
    <n v="0"/>
    <x v="1"/>
    <n v="0"/>
    <s v="NULL"/>
    <x v="1"/>
    <x v="0"/>
    <n v="0"/>
    <n v="0"/>
    <n v="0"/>
    <x v="1"/>
    <n v="0"/>
    <n v="16061949"/>
    <x v="0"/>
    <x v="0"/>
  </r>
  <r>
    <n v="164374719"/>
    <s v="Gultom"/>
    <s v="Kristofer"/>
    <s v="CareerSource Northeast Florida 4305 - Market"/>
    <x v="7"/>
    <x v="0"/>
    <s v="Yelena Filippovich                             "/>
    <s v="NULL"/>
    <x v="0"/>
    <n v="17"/>
    <n v="17"/>
    <n v="20211"/>
    <n v="1"/>
    <x v="0"/>
    <n v="4038"/>
    <n v="20210329"/>
    <x v="0"/>
    <x v="0"/>
    <n v="0"/>
    <n v="20212"/>
    <n v="1"/>
    <x v="0"/>
    <n v="720"/>
    <n v="16058148"/>
    <x v="0"/>
    <x v="0"/>
  </r>
  <r>
    <n v="164274061"/>
    <s v="GWINN"/>
    <s v="TERRI"/>
    <s v="CareerSource Northeast Florida 4305 - Market"/>
    <x v="7"/>
    <x v="1"/>
    <s v="Bianca Bryant                                  "/>
    <s v="NULL"/>
    <x v="0"/>
    <n v="141"/>
    <n v="115"/>
    <n v="20211"/>
    <n v="1"/>
    <x v="0"/>
    <n v="9440"/>
    <s v="NULL"/>
    <x v="1"/>
    <x v="1"/>
    <n v="1"/>
    <n v="20212"/>
    <n v="1"/>
    <x v="0"/>
    <n v="6065.24"/>
    <n v="8423614"/>
    <x v="0"/>
    <x v="0"/>
  </r>
  <r>
    <n v="164353034"/>
    <s v="HALL"/>
    <s v="LEE"/>
    <s v="CareerSource Northeast Florida 4305 - Market"/>
    <x v="7"/>
    <x v="0"/>
    <s v="Brittany Usina                                   "/>
    <s v="NULL"/>
    <x v="0"/>
    <n v="41"/>
    <n v="41"/>
    <n v="0"/>
    <n v="0"/>
    <x v="1"/>
    <n v="0"/>
    <n v="20201027"/>
    <x v="0"/>
    <x v="1"/>
    <n v="1"/>
    <n v="20212"/>
    <n v="1"/>
    <x v="0"/>
    <n v="201"/>
    <n v="16048460"/>
    <x v="0"/>
    <x v="0"/>
  </r>
  <r>
    <n v="164054444"/>
    <s v="Hamel"/>
    <s v="Macie"/>
    <s v="CareerSource Northeast Florida 4335 - Yulee"/>
    <x v="7"/>
    <x v="1"/>
    <s v="Bree Lacy                                    "/>
    <s v="NULL"/>
    <x v="0"/>
    <n v="357"/>
    <n v="357"/>
    <n v="0"/>
    <n v="0"/>
    <x v="1"/>
    <n v="0"/>
    <n v="20200106"/>
    <x v="0"/>
    <x v="0"/>
    <n v="0"/>
    <n v="0"/>
    <n v="0"/>
    <x v="1"/>
    <n v="0"/>
    <n v="15396079"/>
    <x v="0"/>
    <x v="0"/>
  </r>
  <r>
    <n v="163183580"/>
    <s v="Hardison"/>
    <s v="Shari"/>
    <s v="CareerSource Northeast Florida 4345-Fleming Island"/>
    <x v="7"/>
    <x v="1"/>
    <s v="LORENZ COTTON                                  "/>
    <s v="NULL"/>
    <x v="0"/>
    <n v="759"/>
    <n v="738"/>
    <n v="20211"/>
    <n v="1"/>
    <x v="0"/>
    <n v="4107"/>
    <n v="20200628"/>
    <x v="0"/>
    <x v="0"/>
    <n v="0"/>
    <n v="20212"/>
    <n v="1"/>
    <x v="0"/>
    <n v="6809.68"/>
    <n v="15297183"/>
    <x v="2"/>
    <x v="2"/>
  </r>
  <r>
    <n v="164034834"/>
    <s v="Harper"/>
    <s v="Jacqueline"/>
    <s v="CareerSource Northeast Florida 4345-Fleming Island"/>
    <x v="7"/>
    <x v="1"/>
    <s v="Bianca Bryant                                  "/>
    <s v="NULL"/>
    <x v="0"/>
    <n v="384"/>
    <n v="367"/>
    <n v="20211"/>
    <n v="1"/>
    <x v="0"/>
    <n v="8662"/>
    <s v="NULL"/>
    <x v="1"/>
    <x v="0"/>
    <n v="0"/>
    <n v="20212"/>
    <n v="1"/>
    <x v="0"/>
    <n v="9551.9"/>
    <n v="15898109"/>
    <x v="3"/>
    <x v="3"/>
  </r>
  <r>
    <n v="164031978"/>
    <s v="Hatch"/>
    <s v="Ashley"/>
    <s v="CareerSource Northeast Florida 4310 - Southside"/>
    <x v="7"/>
    <x v="1"/>
    <s v="Altress Crane                                   "/>
    <s v="NULL"/>
    <x v="0"/>
    <n v="386"/>
    <n v="367"/>
    <n v="20211"/>
    <n v="1"/>
    <x v="0"/>
    <n v="4072"/>
    <n v="20210113"/>
    <x v="0"/>
    <x v="0"/>
    <n v="0"/>
    <n v="20212"/>
    <n v="1"/>
    <x v="0"/>
    <n v="3605.25"/>
    <n v="15919254"/>
    <x v="3"/>
    <x v="3"/>
  </r>
  <r>
    <n v="164263558"/>
    <s v="Hawthorne"/>
    <s v="Abbigale"/>
    <s v="CareerSource Northeast Florida 4305 - Market"/>
    <x v="7"/>
    <x v="1"/>
    <s v="SONYA SPEIGHTS                                "/>
    <s v="NULL"/>
    <x v="0"/>
    <n v="157"/>
    <n v="157"/>
    <n v="20211"/>
    <n v="1"/>
    <x v="0"/>
    <n v="9115"/>
    <s v="NULL"/>
    <x v="1"/>
    <x v="0"/>
    <n v="0"/>
    <n v="20212"/>
    <n v="1"/>
    <x v="0"/>
    <n v="7704.1"/>
    <n v="16007666"/>
    <x v="0"/>
    <x v="0"/>
  </r>
  <r>
    <n v="164374781"/>
    <s v="Hayse"/>
    <s v="Abigail"/>
    <s v="CareerSource Northeast Florida 4305 - Market"/>
    <x v="7"/>
    <x v="0"/>
    <s v="Andrea Ramsey                                  "/>
    <s v="NULL"/>
    <x v="0"/>
    <n v="17"/>
    <n v="17"/>
    <n v="20211"/>
    <n v="1"/>
    <x v="0"/>
    <n v="3357"/>
    <s v="NULL"/>
    <x v="1"/>
    <x v="1"/>
    <n v="1"/>
    <n v="0"/>
    <n v="0"/>
    <x v="1"/>
    <n v="0"/>
    <n v="16058394"/>
    <x v="0"/>
    <x v="0"/>
  </r>
  <r>
    <n v="164380771"/>
    <s v="Henderson"/>
    <s v="Sacoria"/>
    <s v="CareerSource Northeast Florida 4335 - Yulee"/>
    <x v="7"/>
    <x v="3"/>
    <s v="Victoria Rodriguez                               "/>
    <s v="NULL"/>
    <x v="0"/>
    <n v="10"/>
    <n v="8"/>
    <n v="0"/>
    <n v="0"/>
    <x v="1"/>
    <n v="0"/>
    <s v="NULL"/>
    <x v="1"/>
    <x v="0"/>
    <n v="0"/>
    <n v="0"/>
    <n v="0"/>
    <x v="1"/>
    <n v="0"/>
    <n v="16059878"/>
    <x v="0"/>
    <x v="0"/>
  </r>
  <r>
    <n v="164349922"/>
    <s v="Henry"/>
    <s v="Armand"/>
    <s v="CareerSource Northeast Florida 4305 - Market"/>
    <x v="7"/>
    <x v="0"/>
    <s v="India Grant                                   "/>
    <s v="NULL"/>
    <x v="0"/>
    <n v="45"/>
    <n v="36"/>
    <n v="0"/>
    <n v="0"/>
    <x v="1"/>
    <n v="0"/>
    <n v="20210613"/>
    <x v="0"/>
    <x v="0"/>
    <n v="0"/>
    <n v="20212"/>
    <n v="1"/>
    <x v="0"/>
    <n v="1242.3399999999999"/>
    <n v="16046843"/>
    <x v="0"/>
    <x v="0"/>
  </r>
  <r>
    <n v="164290531"/>
    <s v="HERNANDEZ-CARIAS"/>
    <s v="ABIGAIL"/>
    <s v="CareerSource Northeast Florida 4305 - Market"/>
    <x v="7"/>
    <x v="0"/>
    <s v="Tamara Foreman                                 "/>
    <s v="NULL"/>
    <x v="0"/>
    <n v="108"/>
    <n v="69"/>
    <n v="0"/>
    <n v="0"/>
    <x v="1"/>
    <n v="0"/>
    <n v="20210517"/>
    <x v="0"/>
    <x v="0"/>
    <n v="0"/>
    <n v="0"/>
    <n v="0"/>
    <x v="1"/>
    <n v="0"/>
    <n v="16018809"/>
    <x v="0"/>
    <x v="0"/>
  </r>
  <r>
    <n v="164194957"/>
    <s v="Hersey"/>
    <s v="Cort"/>
    <s v="CareerSource Northeast Florida 4305 - Market"/>
    <x v="7"/>
    <x v="0"/>
    <s v="Andrea Ramsey                                  "/>
    <s v="NULL"/>
    <x v="0"/>
    <n v="211"/>
    <n v="17"/>
    <n v="20211"/>
    <n v="1"/>
    <x v="0"/>
    <n v="2354"/>
    <n v="20200922"/>
    <x v="0"/>
    <x v="0"/>
    <n v="0"/>
    <n v="20212"/>
    <n v="1"/>
    <x v="0"/>
    <n v="1509.69"/>
    <n v="15985799"/>
    <x v="0"/>
    <x v="0"/>
  </r>
  <r>
    <n v="163948280"/>
    <s v="Hicks"/>
    <s v="Kyrsten"/>
    <s v="CareerSource Northeast Florida 4340 - St Augustine"/>
    <x v="7"/>
    <x v="1"/>
    <s v="LORENZ COTTON                                  "/>
    <s v="NULL"/>
    <x v="0"/>
    <n v="416"/>
    <n v="374"/>
    <n v="0"/>
    <n v="0"/>
    <x v="1"/>
    <n v="0"/>
    <s v="NULL"/>
    <x v="1"/>
    <x v="0"/>
    <n v="0"/>
    <n v="0"/>
    <n v="0"/>
    <x v="1"/>
    <n v="0"/>
    <n v="15840871"/>
    <x v="3"/>
    <x v="3"/>
  </r>
  <r>
    <n v="164362699"/>
    <s v="Hill"/>
    <s v="Karri"/>
    <s v="CareerSource Northeast Florida 4345-Fleming Island"/>
    <x v="7"/>
    <x v="1"/>
    <s v="LORENZ COTTON                                  "/>
    <s v="NULL"/>
    <x v="0"/>
    <n v="10"/>
    <n v="10"/>
    <n v="20211"/>
    <n v="1"/>
    <x v="0"/>
    <n v="6886"/>
    <n v="20200602"/>
    <x v="0"/>
    <x v="0"/>
    <n v="0"/>
    <n v="20212"/>
    <n v="1"/>
    <x v="0"/>
    <n v="5858.99"/>
    <n v="11417449"/>
    <x v="0"/>
    <x v="0"/>
  </r>
  <r>
    <n v="164040702"/>
    <s v="Hoffman"/>
    <s v="Brandi"/>
    <s v="CareerSource Northeast Florida 4335 - Yulee"/>
    <x v="7"/>
    <x v="1"/>
    <s v="Victoria Rodriguez                               "/>
    <s v="NULL"/>
    <x v="0"/>
    <n v="377"/>
    <n v="367"/>
    <n v="20211"/>
    <n v="1"/>
    <x v="0"/>
    <n v="3827"/>
    <n v="20191021"/>
    <x v="0"/>
    <x v="1"/>
    <n v="1"/>
    <n v="0"/>
    <n v="0"/>
    <x v="1"/>
    <n v="0"/>
    <n v="14284386"/>
    <x v="3"/>
    <x v="3"/>
  </r>
  <r>
    <n v="164015212"/>
    <s v="Hogan"/>
    <s v="Lace"/>
    <s v="CareerSource Northeast Florida 4340 - St Augustine"/>
    <x v="7"/>
    <x v="1"/>
    <s v="Rebecca Quinones                                "/>
    <s v="NULL"/>
    <x v="0"/>
    <n v="401"/>
    <n v="374"/>
    <n v="20211"/>
    <n v="1"/>
    <x v="0"/>
    <n v="3072"/>
    <s v="NULL"/>
    <x v="1"/>
    <x v="0"/>
    <n v="0"/>
    <n v="20212"/>
    <n v="1"/>
    <x v="0"/>
    <n v="2808"/>
    <n v="11796473"/>
    <x v="3"/>
    <x v="3"/>
  </r>
  <r>
    <n v="164281969"/>
    <s v="Holeman"/>
    <s v="Brittany"/>
    <s v="CareerSource Northeast Florida 4345-Fleming Island"/>
    <x v="7"/>
    <x v="1"/>
    <s v="Richard Gamble                                  "/>
    <s v="NULL"/>
    <x v="0"/>
    <n v="132"/>
    <n v="114"/>
    <n v="20211"/>
    <n v="1"/>
    <x v="0"/>
    <n v="7691"/>
    <s v="NULL"/>
    <x v="1"/>
    <x v="0"/>
    <n v="0"/>
    <n v="0"/>
    <n v="0"/>
    <x v="1"/>
    <n v="0"/>
    <n v="16008291"/>
    <x v="0"/>
    <x v="0"/>
  </r>
  <r>
    <n v="164334720"/>
    <s v="Holland"/>
    <s v="Donnie"/>
    <s v="CareerSource Northeast Florida 4345-Fleming Island"/>
    <x v="7"/>
    <x v="1"/>
    <s v="SONYA SPEIGHTS                                "/>
    <s v="NULL"/>
    <x v="0"/>
    <n v="66"/>
    <n v="66"/>
    <n v="20211"/>
    <n v="1"/>
    <x v="0"/>
    <n v="6970"/>
    <n v="20200901"/>
    <x v="0"/>
    <x v="1"/>
    <n v="1"/>
    <n v="0"/>
    <n v="0"/>
    <x v="1"/>
    <n v="0"/>
    <n v="15913804"/>
    <x v="0"/>
    <x v="0"/>
  </r>
  <r>
    <n v="164142683"/>
    <s v="Holtz"/>
    <s v="Mary-Ashley"/>
    <s v="CareerSource Northeast Florida 4345-Fleming Island"/>
    <x v="7"/>
    <x v="1"/>
    <s v="Richard Gamble                                  "/>
    <s v="NULL"/>
    <x v="0"/>
    <n v="268"/>
    <n v="234"/>
    <n v="20211"/>
    <n v="1"/>
    <x v="0"/>
    <n v="1903"/>
    <n v="20181217"/>
    <x v="0"/>
    <x v="0"/>
    <n v="0"/>
    <n v="20212"/>
    <n v="1"/>
    <x v="0"/>
    <n v="1399.51"/>
    <n v="15131804"/>
    <x v="0"/>
    <x v="0"/>
  </r>
  <r>
    <n v="164060393"/>
    <s v="Holtzman"/>
    <s v="Lori"/>
    <s v="CareerSource Northeast Florida 4345-Fleming Island"/>
    <x v="7"/>
    <x v="1"/>
    <s v="Altress Crane                                   "/>
    <s v="NULL"/>
    <x v="0"/>
    <n v="353"/>
    <n v="353"/>
    <n v="0"/>
    <n v="0"/>
    <x v="1"/>
    <n v="0"/>
    <s v="NULL"/>
    <x v="1"/>
    <x v="0"/>
    <n v="0"/>
    <n v="20212"/>
    <n v="1"/>
    <x v="0"/>
    <n v="760.91"/>
    <n v="15925350"/>
    <x v="0"/>
    <x v="0"/>
  </r>
  <r>
    <n v="164296565"/>
    <s v="Holzendorf"/>
    <s v="Kinayeah"/>
    <s v="CareerSource Northeast Florida 4305 - Market"/>
    <x v="7"/>
    <x v="0"/>
    <s v="India Grant                                   "/>
    <s v="NULL"/>
    <x v="0"/>
    <n v="101"/>
    <n v="76"/>
    <n v="20211"/>
    <n v="1"/>
    <x v="0"/>
    <n v="558"/>
    <n v="20210414"/>
    <x v="0"/>
    <x v="1"/>
    <n v="1"/>
    <n v="0"/>
    <n v="0"/>
    <x v="1"/>
    <n v="0"/>
    <n v="16020989"/>
    <x v="0"/>
    <x v="0"/>
  </r>
  <r>
    <n v="164141924"/>
    <s v="Hopkins"/>
    <s v="Gracie"/>
    <s v="CareerSource Northeast Florida 4335 - Yulee"/>
    <x v="7"/>
    <x v="1"/>
    <s v="Victoria Rodriguez                               "/>
    <s v="NULL"/>
    <x v="0"/>
    <n v="269"/>
    <n v="234"/>
    <n v="20211"/>
    <n v="1"/>
    <x v="0"/>
    <n v="1846"/>
    <n v="20200525"/>
    <x v="0"/>
    <x v="0"/>
    <n v="0"/>
    <n v="20212"/>
    <n v="1"/>
    <x v="0"/>
    <n v="703.99"/>
    <n v="15956868"/>
    <x v="0"/>
    <x v="0"/>
  </r>
  <r>
    <n v="164125624"/>
    <s v="Hosek"/>
    <s v="Tayler"/>
    <s v="CareerSource Northeast Florida 4345-Fleming Island"/>
    <x v="7"/>
    <x v="1"/>
    <s v="LORENZ COTTON                                  "/>
    <s v="NULL"/>
    <x v="0"/>
    <n v="289"/>
    <n v="239"/>
    <n v="20211"/>
    <n v="1"/>
    <x v="0"/>
    <n v="4633"/>
    <s v="NULL"/>
    <x v="1"/>
    <x v="0"/>
    <n v="0"/>
    <n v="20212"/>
    <n v="1"/>
    <x v="0"/>
    <n v="6100.86"/>
    <n v="15852866"/>
    <x v="0"/>
    <x v="0"/>
  </r>
  <r>
    <n v="164330703"/>
    <s v="HOWARD"/>
    <s v="TRAVIS"/>
    <s v="CareerSource Northeast Florida - 4315 - Gateway"/>
    <x v="7"/>
    <x v="2"/>
    <s v="Linda King                                    "/>
    <s v="NULL"/>
    <x v="0"/>
    <n v="91"/>
    <n v="85"/>
    <n v="20211"/>
    <n v="1"/>
    <x v="0"/>
    <n v="4399"/>
    <n v="20200613"/>
    <x v="0"/>
    <x v="0"/>
    <n v="0"/>
    <n v="20212"/>
    <n v="1"/>
    <x v="0"/>
    <n v="1966.22"/>
    <n v="8531528"/>
    <x v="0"/>
    <x v="0"/>
  </r>
  <r>
    <n v="163168284"/>
    <s v="HUGHES"/>
    <s v="BRITTANY"/>
    <s v="CareerSource Northeast Florida 4305 - Market"/>
    <x v="7"/>
    <x v="1"/>
    <s v="Bree Lacy                                    "/>
    <s v="NULL"/>
    <x v="0"/>
    <n v="772"/>
    <n v="477"/>
    <n v="20211"/>
    <n v="1"/>
    <x v="0"/>
    <n v="9389"/>
    <n v="20200827"/>
    <x v="0"/>
    <x v="0"/>
    <n v="0"/>
    <n v="20212"/>
    <n v="1"/>
    <x v="0"/>
    <n v="8992.0400000000009"/>
    <n v="14441677"/>
    <x v="2"/>
    <x v="3"/>
  </r>
  <r>
    <n v="164131104"/>
    <s v="Ihrig"/>
    <s v="Jaclyn"/>
    <s v="CareerSource Northeast Florida 4340 - St Augustine"/>
    <x v="7"/>
    <x v="1"/>
    <s v="Rebecca Quinones                                "/>
    <s v="NULL"/>
    <x v="0"/>
    <n v="283"/>
    <n v="220"/>
    <n v="20211"/>
    <n v="1"/>
    <x v="0"/>
    <n v="288"/>
    <n v="20210528"/>
    <x v="0"/>
    <x v="1"/>
    <n v="1"/>
    <n v="20212"/>
    <n v="1"/>
    <x v="0"/>
    <n v="562.59"/>
    <n v="15956127"/>
    <x v="0"/>
    <x v="0"/>
  </r>
  <r>
    <n v="164343979"/>
    <s v="IRBY"/>
    <s v="TELLY"/>
    <s v="CareerSource Northeast Florida 4305 - Market"/>
    <x v="7"/>
    <x v="0"/>
    <s v="Early Reddick                                 "/>
    <s v="NULL"/>
    <x v="0"/>
    <n v="51"/>
    <n v="10"/>
    <n v="0"/>
    <n v="0"/>
    <x v="1"/>
    <n v="0"/>
    <s v="NULL"/>
    <x v="1"/>
    <x v="0"/>
    <n v="0"/>
    <n v="0"/>
    <n v="0"/>
    <x v="1"/>
    <n v="0"/>
    <n v="16043761"/>
    <x v="0"/>
    <x v="0"/>
  </r>
  <r>
    <n v="164223628"/>
    <s v="Isaac"/>
    <s v="Shanace"/>
    <s v="CareerSource Northeast Florida 4340 - St Augustine"/>
    <x v="7"/>
    <x v="1"/>
    <s v="Rebecca Quinones                                "/>
    <s v="NULL"/>
    <x v="0"/>
    <n v="192"/>
    <n v="126"/>
    <n v="20211"/>
    <n v="1"/>
    <x v="0"/>
    <n v="1099"/>
    <n v="20200415"/>
    <x v="0"/>
    <x v="1"/>
    <n v="1"/>
    <n v="0"/>
    <n v="0"/>
    <x v="1"/>
    <n v="0"/>
    <n v="14346379"/>
    <x v="0"/>
    <x v="0"/>
  </r>
  <r>
    <n v="164035872"/>
    <s v="Jackson"/>
    <s v="Anthony"/>
    <s v="CareerSource Northeast Florida 4310 - Southside"/>
    <x v="7"/>
    <x v="1"/>
    <s v="Bree Lacy                                    "/>
    <s v="NULL"/>
    <x v="0"/>
    <n v="381"/>
    <n v="381"/>
    <n v="20211"/>
    <n v="1"/>
    <x v="0"/>
    <n v="2404"/>
    <n v="20200106"/>
    <x v="0"/>
    <x v="0"/>
    <n v="0"/>
    <n v="0"/>
    <n v="0"/>
    <x v="1"/>
    <n v="0"/>
    <n v="15377562"/>
    <x v="3"/>
    <x v="3"/>
  </r>
  <r>
    <n v="164339789"/>
    <s v="JACKSON"/>
    <s v="CARLANDRE"/>
    <s v="CareerSource Northeast Florida 4305 - Market"/>
    <x v="7"/>
    <x v="0"/>
    <s v="Brittany Usina                                   "/>
    <s v="NULL"/>
    <x v="0"/>
    <n v="58"/>
    <n v="43"/>
    <n v="20211"/>
    <n v="1"/>
    <x v="0"/>
    <n v="4230"/>
    <n v="20210108"/>
    <x v="0"/>
    <x v="0"/>
    <n v="0"/>
    <n v="20212"/>
    <n v="1"/>
    <x v="0"/>
    <n v="4288.5"/>
    <n v="16041678"/>
    <x v="0"/>
    <x v="0"/>
  </r>
  <r>
    <n v="164192515"/>
    <s v="James"/>
    <s v="Destinie"/>
    <s v="CareerSource Northeast Florida 4305 - Market"/>
    <x v="7"/>
    <x v="0"/>
    <s v="Andrea Ramsey                                  "/>
    <s v="NULL"/>
    <x v="0"/>
    <n v="213"/>
    <n v="15"/>
    <n v="0"/>
    <n v="0"/>
    <x v="1"/>
    <n v="0"/>
    <s v="NULL"/>
    <x v="1"/>
    <x v="0"/>
    <n v="0"/>
    <n v="0"/>
    <n v="0"/>
    <x v="1"/>
    <n v="0"/>
    <n v="15984708"/>
    <x v="0"/>
    <x v="0"/>
  </r>
  <r>
    <n v="164142916"/>
    <s v="Jean"/>
    <s v="Briana"/>
    <s v="CareerSource Northeast Florida 4310 - Southside"/>
    <x v="7"/>
    <x v="1"/>
    <s v="KIMBERLY THOMAS                                  "/>
    <s v="NULL"/>
    <x v="0"/>
    <n v="268"/>
    <n v="239"/>
    <n v="20211"/>
    <n v="1"/>
    <x v="0"/>
    <n v="3186"/>
    <n v="20210405"/>
    <x v="0"/>
    <x v="1"/>
    <n v="1"/>
    <n v="20212"/>
    <n v="1"/>
    <x v="0"/>
    <n v="2762.28"/>
    <n v="15950864"/>
    <x v="0"/>
    <x v="0"/>
  </r>
  <r>
    <n v="164308214"/>
    <s v="Jenkins"/>
    <s v="Makaela"/>
    <s v="CareerSource Northeast Florida 4305 - Market"/>
    <x v="7"/>
    <x v="1"/>
    <s v="KIMBERLY THOMAS                                  "/>
    <s v="NULL"/>
    <x v="0"/>
    <n v="85"/>
    <n v="85"/>
    <n v="20211"/>
    <n v="1"/>
    <x v="0"/>
    <n v="5811"/>
    <n v="20201228"/>
    <x v="0"/>
    <x v="0"/>
    <n v="0"/>
    <n v="20212"/>
    <n v="1"/>
    <x v="0"/>
    <n v="3112.4"/>
    <n v="15916451"/>
    <x v="0"/>
    <x v="0"/>
  </r>
  <r>
    <n v="164164584"/>
    <s v="Jenkins"/>
    <s v="James"/>
    <s v="CareerSource Northeast Florida 4340 - St Augustine"/>
    <x v="7"/>
    <x v="1"/>
    <s v="Rebecca Quinones                                "/>
    <s v="NULL"/>
    <x v="0"/>
    <n v="238"/>
    <n v="220"/>
    <n v="20211"/>
    <n v="1"/>
    <x v="0"/>
    <n v="14715"/>
    <n v="20200807"/>
    <x v="0"/>
    <x v="0"/>
    <n v="0"/>
    <n v="20212"/>
    <n v="1"/>
    <x v="0"/>
    <n v="10433.459999999999"/>
    <n v="15972168"/>
    <x v="0"/>
    <x v="0"/>
  </r>
  <r>
    <n v="164003005"/>
    <s v="Johns"/>
    <s v="Keely"/>
    <s v="CareerSource Northeast Florida 4330 - Palatka"/>
    <x v="7"/>
    <x v="1"/>
    <s v="Rebecca Quinones                                "/>
    <s v="NULL"/>
    <x v="0"/>
    <n v="405"/>
    <n v="374"/>
    <n v="0"/>
    <n v="0"/>
    <x v="1"/>
    <n v="0"/>
    <s v="NULL"/>
    <x v="1"/>
    <x v="0"/>
    <n v="0"/>
    <n v="0"/>
    <n v="0"/>
    <x v="1"/>
    <n v="0"/>
    <n v="12086120"/>
    <x v="3"/>
    <x v="3"/>
  </r>
  <r>
    <n v="163161031"/>
    <s v="Johnson"/>
    <s v="Myca"/>
    <s v="CareerSource Northeast Florida 4305 - Market"/>
    <x v="7"/>
    <x v="1"/>
    <s v="Rebecca Quinones                                "/>
    <s v="NULL"/>
    <x v="0"/>
    <n v="778"/>
    <n v="682"/>
    <n v="20211"/>
    <n v="1"/>
    <x v="0"/>
    <n v="7373"/>
    <n v="20201128"/>
    <x v="0"/>
    <x v="1"/>
    <n v="1"/>
    <n v="0"/>
    <n v="0"/>
    <x v="1"/>
    <n v="0"/>
    <n v="15157461"/>
    <x v="2"/>
    <x v="1"/>
  </r>
  <r>
    <n v="163186234"/>
    <s v="Johnson"/>
    <s v="Miranda"/>
    <s v="CareerSource Northeast Florida 4310 - Southside"/>
    <x v="7"/>
    <x v="1"/>
    <s v="Bree Lacy                                    "/>
    <s v="NULL"/>
    <x v="0"/>
    <n v="758"/>
    <n v="738"/>
    <n v="20211"/>
    <n v="1"/>
    <x v="0"/>
    <n v="1200"/>
    <n v="20200615"/>
    <x v="0"/>
    <x v="0"/>
    <n v="0"/>
    <n v="20212"/>
    <n v="1"/>
    <x v="0"/>
    <n v="754.22"/>
    <n v="15330945"/>
    <x v="2"/>
    <x v="2"/>
  </r>
  <r>
    <n v="164290600"/>
    <s v="JOHNSON"/>
    <s v="INAYAA"/>
    <s v="CareerSource Northeast Florida 4305 - Market"/>
    <x v="7"/>
    <x v="0"/>
    <s v="Tamara Foreman                                 "/>
    <s v="NULL"/>
    <x v="0"/>
    <n v="108"/>
    <n v="69"/>
    <n v="20211"/>
    <n v="1"/>
    <x v="0"/>
    <n v="243"/>
    <n v="20210517"/>
    <x v="0"/>
    <x v="0"/>
    <n v="0"/>
    <n v="20212"/>
    <n v="1"/>
    <x v="0"/>
    <n v="176.46"/>
    <n v="16018844"/>
    <x v="0"/>
    <x v="0"/>
  </r>
  <r>
    <n v="164332741"/>
    <s v="Jones"/>
    <s v="Kimberly"/>
    <s v="CareerSource Northeast Florida 4330 - Palatka"/>
    <x v="7"/>
    <x v="1"/>
    <s v="TAMMIE JACKSON                                 "/>
    <s v="NULL"/>
    <x v="0"/>
    <n v="8"/>
    <n v="8"/>
    <n v="20211"/>
    <n v="1"/>
    <x v="0"/>
    <n v="7402"/>
    <n v="20190219"/>
    <x v="0"/>
    <x v="1"/>
    <n v="1"/>
    <n v="20212"/>
    <n v="1"/>
    <x v="0"/>
    <n v="7402.5"/>
    <n v="12864510"/>
    <x v="0"/>
    <x v="0"/>
  </r>
  <r>
    <n v="164368293"/>
    <s v="Jones"/>
    <s v="Destynee"/>
    <s v="CareerSource Northeast Florida - 4315 - Gateway"/>
    <x v="7"/>
    <x v="0"/>
    <s v="India Grant                                   "/>
    <s v="NULL"/>
    <x v="0"/>
    <n v="31"/>
    <n v="14"/>
    <n v="0"/>
    <n v="0"/>
    <x v="1"/>
    <n v="0"/>
    <s v="NULL"/>
    <x v="1"/>
    <x v="0"/>
    <n v="0"/>
    <n v="0"/>
    <n v="0"/>
    <x v="1"/>
    <n v="0"/>
    <n v="15945042"/>
    <x v="0"/>
    <x v="0"/>
  </r>
  <r>
    <n v="164286850"/>
    <s v="Jones"/>
    <s v="Nalayah"/>
    <s v="CareerSource Northeast Florida - 4315 - Gateway"/>
    <x v="7"/>
    <x v="3"/>
    <s v="Altress Crane                                   "/>
    <s v="NULL"/>
    <x v="0"/>
    <n v="112"/>
    <n v="112"/>
    <n v="0"/>
    <n v="0"/>
    <x v="1"/>
    <n v="0"/>
    <n v="20201030"/>
    <x v="0"/>
    <x v="1"/>
    <n v="1"/>
    <n v="0"/>
    <n v="0"/>
    <x v="1"/>
    <n v="0"/>
    <n v="16014498"/>
    <x v="0"/>
    <x v="0"/>
  </r>
  <r>
    <n v="164046810"/>
    <s v="Joseph"/>
    <s v="Christine"/>
    <s v="CareerSource Northeast Florida 4305 - Market"/>
    <x v="7"/>
    <x v="1"/>
    <s v="KIMBERLY THOMAS                                  "/>
    <s v="NULL"/>
    <x v="0"/>
    <n v="378"/>
    <n v="367"/>
    <n v="0"/>
    <n v="0"/>
    <x v="1"/>
    <n v="0"/>
    <n v="20190322"/>
    <x v="0"/>
    <x v="1"/>
    <n v="1"/>
    <n v="0"/>
    <n v="0"/>
    <x v="1"/>
    <n v="0"/>
    <n v="11019702"/>
    <x v="3"/>
    <x v="3"/>
  </r>
  <r>
    <n v="164137940"/>
    <s v="Kasera"/>
    <s v="Yousef"/>
    <s v="CareerSource Northeast Florida 4345-Fleming Island"/>
    <x v="7"/>
    <x v="1"/>
    <s v="KIMBERLY THOMAS                                  "/>
    <s v="NULL"/>
    <x v="0"/>
    <n v="274"/>
    <n v="239"/>
    <n v="20211"/>
    <n v="1"/>
    <x v="0"/>
    <n v="3662"/>
    <s v="NULL"/>
    <x v="1"/>
    <x v="0"/>
    <n v="0"/>
    <n v="0"/>
    <n v="0"/>
    <x v="1"/>
    <n v="0"/>
    <n v="15951263"/>
    <x v="0"/>
    <x v="0"/>
  </r>
  <r>
    <n v="164047997"/>
    <s v="Keegan"/>
    <s v="Kevin"/>
    <s v="CareerSource Northeast Florida 4310 - Southside"/>
    <x v="7"/>
    <x v="1"/>
    <s v="Rebecca Quinones                                "/>
    <s v="NULL"/>
    <x v="0"/>
    <n v="366"/>
    <n v="366"/>
    <n v="20211"/>
    <n v="1"/>
    <x v="0"/>
    <n v="13406"/>
    <n v="20190225"/>
    <x v="0"/>
    <x v="0"/>
    <n v="0"/>
    <n v="20212"/>
    <n v="1"/>
    <x v="0"/>
    <n v="12741.9"/>
    <n v="15918318"/>
    <x v="3"/>
    <x v="3"/>
  </r>
  <r>
    <n v="164050169"/>
    <s v="KING"/>
    <s v="TAHYANA"/>
    <s v="CareerSource Northeast Florida 4330 - Palatka"/>
    <x v="7"/>
    <x v="1"/>
    <s v="TAMMIE JACKSON                                 "/>
    <s v="NULL"/>
    <x v="0"/>
    <n v="364"/>
    <n v="357"/>
    <n v="20211"/>
    <n v="1"/>
    <x v="0"/>
    <n v="2872"/>
    <s v="NULL"/>
    <x v="1"/>
    <x v="1"/>
    <n v="1"/>
    <n v="20212"/>
    <n v="1"/>
    <x v="0"/>
    <n v="1616"/>
    <n v="13320843"/>
    <x v="0"/>
    <x v="0"/>
  </r>
  <r>
    <n v="164033749"/>
    <s v="King"/>
    <s v="Amber"/>
    <s v="CareerSource Northeast Florida 4335 - Yulee"/>
    <x v="7"/>
    <x v="1"/>
    <s v="KIMBERLY THOMAS                                  "/>
    <s v="NULL"/>
    <x v="0"/>
    <n v="385"/>
    <n v="367"/>
    <n v="0"/>
    <n v="0"/>
    <x v="1"/>
    <n v="0"/>
    <s v="NULL"/>
    <x v="1"/>
    <x v="0"/>
    <n v="0"/>
    <n v="0"/>
    <n v="0"/>
    <x v="1"/>
    <n v="0"/>
    <n v="15911302"/>
    <x v="3"/>
    <x v="3"/>
  </r>
  <r>
    <n v="164044244"/>
    <s v="King"/>
    <s v="Mica"/>
    <s v="CareerSource Northeast Florida 4345-Fleming Island"/>
    <x v="7"/>
    <x v="1"/>
    <s v="LORENZ COTTON                                  "/>
    <s v="NULL"/>
    <x v="0"/>
    <n v="372"/>
    <n v="372"/>
    <n v="20211"/>
    <n v="1"/>
    <x v="0"/>
    <n v="1033"/>
    <n v="20190614"/>
    <x v="0"/>
    <x v="0"/>
    <n v="0"/>
    <n v="20212"/>
    <n v="1"/>
    <x v="0"/>
    <n v="644.49"/>
    <n v="15930194"/>
    <x v="3"/>
    <x v="3"/>
  </r>
  <r>
    <n v="164376006"/>
    <s v="King"/>
    <s v="Sean"/>
    <s v="CareerSource Northeast Florida 4305 - Market"/>
    <x v="7"/>
    <x v="0"/>
    <s v="Andrea Ramsey                                  "/>
    <s v="NULL"/>
    <x v="0"/>
    <n v="17"/>
    <n v="17"/>
    <n v="20211"/>
    <n v="1"/>
    <x v="0"/>
    <n v="631"/>
    <n v="20190204"/>
    <x v="0"/>
    <x v="1"/>
    <n v="1"/>
    <n v="0"/>
    <n v="0"/>
    <x v="1"/>
    <n v="0"/>
    <n v="16058962"/>
    <x v="0"/>
    <x v="0"/>
  </r>
  <r>
    <n v="164267605"/>
    <s v="Kirkland"/>
    <s v="Anaria"/>
    <s v="CareerSource Northeast Florida 4305 - Market"/>
    <x v="7"/>
    <x v="0"/>
    <s v="Aniah Jackson                                 "/>
    <s v="NULL"/>
    <x v="0"/>
    <n v="136"/>
    <n v="126"/>
    <n v="0"/>
    <n v="0"/>
    <x v="1"/>
    <n v="0"/>
    <s v="NULL"/>
    <x v="1"/>
    <x v="0"/>
    <n v="0"/>
    <n v="0"/>
    <n v="0"/>
    <x v="1"/>
    <n v="0"/>
    <n v="16009490"/>
    <x v="0"/>
    <x v="0"/>
  </r>
  <r>
    <n v="164127088"/>
    <s v="Konopka"/>
    <s v="Julianna"/>
    <s v="CareerSource Northeast Florida 4345-Fleming Island"/>
    <x v="7"/>
    <x v="1"/>
    <s v="Bree Lacy                                    "/>
    <s v="NULL"/>
    <x v="0"/>
    <n v="287"/>
    <n v="241"/>
    <n v="20211"/>
    <n v="1"/>
    <x v="0"/>
    <n v="7666"/>
    <n v="20200828"/>
    <x v="0"/>
    <x v="0"/>
    <n v="0"/>
    <n v="0"/>
    <n v="0"/>
    <x v="1"/>
    <n v="0"/>
    <n v="15220612"/>
    <x v="0"/>
    <x v="0"/>
  </r>
  <r>
    <n v="163316495"/>
    <s v="Koons"/>
    <s v="Tanya"/>
    <s v="CareerSource Northeast Florida 4340 - St Augustine"/>
    <x v="7"/>
    <x v="1"/>
    <s v="TAMMIE JACKSON                                 "/>
    <s v="NULL"/>
    <x v="0"/>
    <n v="647"/>
    <n v="647"/>
    <n v="0"/>
    <n v="0"/>
    <x v="1"/>
    <n v="0"/>
    <s v="NULL"/>
    <x v="1"/>
    <x v="0"/>
    <n v="0"/>
    <n v="0"/>
    <n v="0"/>
    <x v="1"/>
    <n v="0"/>
    <n v="15334544"/>
    <x v="1"/>
    <x v="1"/>
  </r>
  <r>
    <n v="164358262"/>
    <s v="Krausie"/>
    <s v="Victoria"/>
    <s v="CareerSource Northeast Florida 4305 - Market"/>
    <x v="7"/>
    <x v="1"/>
    <s v="LORENZ COTTON                                  "/>
    <s v="NULL"/>
    <x v="0"/>
    <n v="10"/>
    <n v="10"/>
    <n v="20211"/>
    <n v="1"/>
    <x v="0"/>
    <n v="8443"/>
    <n v="20190715"/>
    <x v="0"/>
    <x v="0"/>
    <n v="0"/>
    <n v="20212"/>
    <n v="1"/>
    <x v="0"/>
    <n v="5833.38"/>
    <n v="15075373"/>
    <x v="0"/>
    <x v="0"/>
  </r>
  <r>
    <n v="162854060"/>
    <s v="Labossiere"/>
    <s v="Weenie"/>
    <s v="CareerSource Northeast Florida 4310 - Southside"/>
    <x v="7"/>
    <x v="1"/>
    <s v="KIMBERLY THOMAS                                  "/>
    <s v="NULL"/>
    <x v="0"/>
    <n v="1011"/>
    <n v="969"/>
    <n v="20211"/>
    <n v="1"/>
    <x v="0"/>
    <n v="425"/>
    <s v="NULL"/>
    <x v="1"/>
    <x v="1"/>
    <n v="1"/>
    <n v="0"/>
    <n v="0"/>
    <x v="1"/>
    <n v="0"/>
    <n v="15203713"/>
    <x v="2"/>
    <x v="2"/>
  </r>
  <r>
    <n v="164354350"/>
    <s v="LABREW"/>
    <s v="DANIELLE"/>
    <s v="CareerSource Northeast Florida 4305 - Market"/>
    <x v="7"/>
    <x v="0"/>
    <s v="Brittany Usina                                   "/>
    <s v="NULL"/>
    <x v="0"/>
    <n v="41"/>
    <n v="41"/>
    <n v="0"/>
    <n v="0"/>
    <x v="1"/>
    <n v="0"/>
    <s v="NULL"/>
    <x v="1"/>
    <x v="0"/>
    <n v="0"/>
    <n v="0"/>
    <n v="0"/>
    <x v="1"/>
    <n v="0"/>
    <n v="16048604"/>
    <x v="0"/>
    <x v="0"/>
  </r>
  <r>
    <n v="164049401"/>
    <s v="Ladson"/>
    <s v="Tytana"/>
    <s v="CareerSource Northeast Florida 4345-Fleming Island"/>
    <x v="7"/>
    <x v="1"/>
    <s v="Bree Lacy                                    "/>
    <s v="NULL"/>
    <x v="0"/>
    <n v="365"/>
    <n v="365"/>
    <n v="20211"/>
    <n v="1"/>
    <x v="0"/>
    <n v="4934"/>
    <n v="20191011"/>
    <x v="0"/>
    <x v="0"/>
    <n v="0"/>
    <n v="20212"/>
    <n v="1"/>
    <x v="0"/>
    <n v="1682"/>
    <n v="15060952"/>
    <x v="3"/>
    <x v="3"/>
  </r>
  <r>
    <n v="164050616"/>
    <s v="Lane"/>
    <s v="Tamika"/>
    <s v="CareerSource Northeast Florida 4345-Fleming Island"/>
    <x v="7"/>
    <x v="3"/>
    <s v="Altress Crane                                   "/>
    <s v="NULL"/>
    <x v="0"/>
    <n v="363"/>
    <n v="332"/>
    <n v="0"/>
    <n v="0"/>
    <x v="1"/>
    <n v="0"/>
    <n v="20210209"/>
    <x v="0"/>
    <x v="1"/>
    <n v="1"/>
    <n v="0"/>
    <n v="0"/>
    <x v="1"/>
    <n v="0"/>
    <n v="14797252"/>
    <x v="0"/>
    <x v="0"/>
  </r>
  <r>
    <n v="164273704"/>
    <s v="Langston"/>
    <s v="Claryssa"/>
    <s v="CareerSource Northeast Florida 4340 - St Augustine"/>
    <x v="7"/>
    <x v="1"/>
    <s v="LORENZ COTTON                                  "/>
    <s v="NULL"/>
    <x v="0"/>
    <n v="128"/>
    <n v="113"/>
    <n v="20211"/>
    <n v="1"/>
    <x v="0"/>
    <n v="2831"/>
    <s v="NULL"/>
    <x v="1"/>
    <x v="1"/>
    <n v="1"/>
    <n v="0"/>
    <n v="0"/>
    <x v="1"/>
    <n v="0"/>
    <n v="16005813"/>
    <x v="0"/>
    <x v="0"/>
  </r>
  <r>
    <n v="164124101"/>
    <s v="Lawson"/>
    <s v="Deziree"/>
    <s v="CareerSource Northeast Florida 4330 - Palatka"/>
    <x v="7"/>
    <x v="3"/>
    <s v="TAMMIE JACKSON                                 "/>
    <s v="NULL"/>
    <x v="0"/>
    <n v="290"/>
    <n v="185"/>
    <n v="0"/>
    <n v="0"/>
    <x v="1"/>
    <n v="0"/>
    <s v="NULL"/>
    <x v="1"/>
    <x v="1"/>
    <n v="1"/>
    <n v="0"/>
    <n v="0"/>
    <x v="1"/>
    <n v="0"/>
    <n v="13475612"/>
    <x v="0"/>
    <x v="0"/>
  </r>
  <r>
    <n v="163988103"/>
    <s v="Leach"/>
    <s v="Javonya"/>
    <s v="CareerSource Northeast Florida 4305 - Market"/>
    <x v="7"/>
    <x v="1"/>
    <s v="Rebecca Quinones                                "/>
    <s v="NULL"/>
    <x v="0"/>
    <n v="408"/>
    <n v="374"/>
    <n v="0"/>
    <n v="0"/>
    <x v="1"/>
    <n v="0"/>
    <s v="NULL"/>
    <x v="1"/>
    <x v="0"/>
    <n v="0"/>
    <n v="20212"/>
    <n v="1"/>
    <x v="0"/>
    <n v="3953"/>
    <n v="10309382"/>
    <x v="3"/>
    <x v="3"/>
  </r>
  <r>
    <n v="164377303"/>
    <s v="LEE"/>
    <s v="JAYLA"/>
    <s v="CareerSource Northeast Florida 4305 - Market"/>
    <x v="7"/>
    <x v="0"/>
    <s v="Early Reddick                                 "/>
    <s v="NULL"/>
    <x v="0"/>
    <n v="15"/>
    <n v="10"/>
    <n v="20211"/>
    <n v="1"/>
    <x v="0"/>
    <n v="956"/>
    <n v="20200528"/>
    <x v="0"/>
    <x v="0"/>
    <n v="0"/>
    <n v="0"/>
    <n v="0"/>
    <x v="1"/>
    <n v="0"/>
    <n v="16059561"/>
    <x v="0"/>
    <x v="0"/>
  </r>
  <r>
    <n v="164037734"/>
    <s v="LeRoy"/>
    <s v="MANDEE"/>
    <s v="CareerSource Northeast Florida 4305 - Market"/>
    <x v="7"/>
    <x v="1"/>
    <s v="KIMBERLY THOMAS                                  "/>
    <s v="NULL"/>
    <x v="0"/>
    <n v="384"/>
    <n v="367"/>
    <n v="20211"/>
    <n v="1"/>
    <x v="0"/>
    <n v="4056"/>
    <s v="NULL"/>
    <x v="1"/>
    <x v="0"/>
    <n v="0"/>
    <n v="20212"/>
    <n v="1"/>
    <x v="0"/>
    <n v="1022.39"/>
    <n v="10010252"/>
    <x v="3"/>
    <x v="3"/>
  </r>
  <r>
    <n v="164138894"/>
    <s v="Lopez"/>
    <s v="Anthony"/>
    <s v="CareerSource Northeast Florida 4310 - Southside"/>
    <x v="7"/>
    <x v="1"/>
    <s v="KIMBERLY THOMAS                                  "/>
    <s v="NULL"/>
    <x v="0"/>
    <n v="273"/>
    <n v="239"/>
    <n v="20211"/>
    <n v="1"/>
    <x v="0"/>
    <n v="2807"/>
    <n v="20190904"/>
    <x v="0"/>
    <x v="0"/>
    <n v="0"/>
    <n v="20212"/>
    <n v="1"/>
    <x v="0"/>
    <n v="994"/>
    <n v="15952670"/>
    <x v="0"/>
    <x v="0"/>
  </r>
  <r>
    <n v="164228153"/>
    <s v="Lopez"/>
    <s v="Joseph"/>
    <s v="CareerSource Northeast Florida 4305 - Market"/>
    <x v="7"/>
    <x v="0"/>
    <s v="Andrea Ramsey                                  "/>
    <s v="NULL"/>
    <x v="0"/>
    <n v="185"/>
    <n v="114"/>
    <n v="20211"/>
    <n v="1"/>
    <x v="0"/>
    <n v="3625"/>
    <n v="20190614"/>
    <x v="0"/>
    <x v="0"/>
    <n v="0"/>
    <n v="0"/>
    <n v="0"/>
    <x v="1"/>
    <n v="0"/>
    <n v="15992218"/>
    <x v="0"/>
    <x v="0"/>
  </r>
  <r>
    <n v="162866781"/>
    <s v="Lucas"/>
    <s v="Janet"/>
    <s v="CareerSource Northeast Florida 4310 - Southside"/>
    <x v="7"/>
    <x v="1"/>
    <s v="KIMBERLY THOMAS                                  "/>
    <s v="NULL"/>
    <x v="0"/>
    <n v="1001"/>
    <n v="969"/>
    <n v="0"/>
    <n v="0"/>
    <x v="1"/>
    <n v="0"/>
    <n v="20180523"/>
    <x v="0"/>
    <x v="0"/>
    <n v="0"/>
    <n v="0"/>
    <n v="0"/>
    <x v="1"/>
    <n v="0"/>
    <n v="13709803"/>
    <x v="2"/>
    <x v="2"/>
  </r>
  <r>
    <n v="164024341"/>
    <s v="LUCIER"/>
    <s v="CRISTINA"/>
    <s v="CareerSource Northeast Florida 4310 - Southside"/>
    <x v="7"/>
    <x v="1"/>
    <s v="KIMBERLY THOMAS                                  "/>
    <s v="NULL"/>
    <x v="0"/>
    <n v="393"/>
    <n v="393"/>
    <n v="20211"/>
    <n v="1"/>
    <x v="0"/>
    <n v="8211"/>
    <s v="NULL"/>
    <x v="1"/>
    <x v="1"/>
    <n v="1"/>
    <n v="20212"/>
    <n v="1"/>
    <x v="0"/>
    <n v="9880.48"/>
    <n v="11786481"/>
    <x v="3"/>
    <x v="3"/>
  </r>
  <r>
    <n v="163938515"/>
    <s v="LUNDY"/>
    <s v="DYANNE"/>
    <s v="CareerSource Northeast Florida - 4315 - Gateway"/>
    <x v="7"/>
    <x v="1"/>
    <s v="KIMBERLY THOMAS                                  "/>
    <s v="NULL"/>
    <x v="0"/>
    <n v="421"/>
    <n v="367"/>
    <n v="20211"/>
    <n v="1"/>
    <x v="0"/>
    <n v="14135"/>
    <s v="NULL"/>
    <x v="1"/>
    <x v="0"/>
    <n v="0"/>
    <n v="0"/>
    <n v="0"/>
    <x v="1"/>
    <n v="0"/>
    <n v="11466162"/>
    <x v="3"/>
    <x v="3"/>
  </r>
  <r>
    <n v="164205060"/>
    <s v="Luzunaris"/>
    <s v="Arrianna"/>
    <s v="CareerSource Northeast Florida 4345-Fleming Island"/>
    <x v="7"/>
    <x v="1"/>
    <s v="LORENZ COTTON                                  "/>
    <s v="NULL"/>
    <x v="0"/>
    <n v="185"/>
    <n v="185"/>
    <n v="20211"/>
    <n v="1"/>
    <x v="0"/>
    <n v="5531"/>
    <n v="20200406"/>
    <x v="0"/>
    <x v="0"/>
    <n v="0"/>
    <n v="20212"/>
    <n v="1"/>
    <x v="0"/>
    <n v="5225.25"/>
    <n v="15980150"/>
    <x v="0"/>
    <x v="0"/>
  </r>
  <r>
    <n v="164351821"/>
    <s v="MADDOX"/>
    <s v="NADIA"/>
    <s v="CareerSource Northeast Florida 4345-Fleming Island"/>
    <x v="7"/>
    <x v="1"/>
    <s v="TAMMIE JACKSON                                 "/>
    <s v="NULL"/>
    <x v="0"/>
    <n v="8"/>
    <n v="8"/>
    <n v="0"/>
    <n v="0"/>
    <x v="1"/>
    <n v="0"/>
    <s v="NULL"/>
    <x v="1"/>
    <x v="0"/>
    <n v="0"/>
    <n v="0"/>
    <n v="0"/>
    <x v="1"/>
    <n v="0"/>
    <n v="10181102"/>
    <x v="0"/>
    <x v="0"/>
  </r>
  <r>
    <n v="164049068"/>
    <s v="Maldonado"/>
    <s v="Yulisa"/>
    <s v="Farmworker Development Program - Crescent City"/>
    <x v="7"/>
    <x v="0"/>
    <s v="Andrea Ramsey                                  "/>
    <s v="NULL"/>
    <x v="0"/>
    <n v="367"/>
    <n v="300"/>
    <n v="0"/>
    <n v="0"/>
    <x v="1"/>
    <n v="0"/>
    <s v="NULL"/>
    <x v="1"/>
    <x v="0"/>
    <n v="0"/>
    <n v="0"/>
    <n v="0"/>
    <x v="1"/>
    <n v="0"/>
    <n v="15697923"/>
    <x v="3"/>
    <x v="0"/>
  </r>
  <r>
    <n v="164384297"/>
    <s v="Mallory"/>
    <s v="Taniya"/>
    <s v="CareerSource Northeast Florida - 4315 - Gateway"/>
    <x v="7"/>
    <x v="0"/>
    <s v="Aniah Jackson                                 "/>
    <s v="NULL"/>
    <x v="0"/>
    <n v="9"/>
    <n v="1"/>
    <n v="0"/>
    <n v="0"/>
    <x v="1"/>
    <n v="0"/>
    <s v="NULL"/>
    <x v="1"/>
    <x v="0"/>
    <n v="0"/>
    <n v="0"/>
    <n v="0"/>
    <x v="1"/>
    <n v="0"/>
    <n v="15359335"/>
    <x v="0"/>
    <x v="0"/>
  </r>
  <r>
    <n v="164384248"/>
    <s v="Mallory"/>
    <s v="Tamia"/>
    <s v="CareerSource Northeast Florida 4305 - Market"/>
    <x v="7"/>
    <x v="0"/>
    <s v="Aniah Jackson                                 "/>
    <s v="NULL"/>
    <x v="0"/>
    <n v="9"/>
    <n v="1"/>
    <n v="20211"/>
    <n v="1"/>
    <x v="0"/>
    <n v="4863"/>
    <n v="20210720"/>
    <x v="0"/>
    <x v="0"/>
    <n v="0"/>
    <n v="20212"/>
    <n v="1"/>
    <x v="0"/>
    <n v="1316.92"/>
    <n v="16062741"/>
    <x v="0"/>
    <x v="0"/>
  </r>
  <r>
    <n v="164143210"/>
    <s v="MANN"/>
    <s v="REBECCA"/>
    <s v="CareerSource Northeast Florida 4305 - Market"/>
    <x v="7"/>
    <x v="3"/>
    <s v="Richard Gamble                                  "/>
    <s v="NULL"/>
    <x v="0"/>
    <n v="277"/>
    <n v="234"/>
    <n v="20211"/>
    <n v="1"/>
    <x v="0"/>
    <n v="6760"/>
    <s v="NULL"/>
    <x v="1"/>
    <x v="1"/>
    <n v="1"/>
    <n v="20212"/>
    <n v="1"/>
    <x v="0"/>
    <n v="6760"/>
    <n v="9886237"/>
    <x v="0"/>
    <x v="0"/>
  </r>
  <r>
    <n v="164367364"/>
    <s v="Manners"/>
    <s v="Tyrese"/>
    <s v="CareerSource Northeast Florida 4305 - Market"/>
    <x v="7"/>
    <x v="0"/>
    <s v="India Grant                                   "/>
    <s v="NULL"/>
    <x v="0"/>
    <n v="31"/>
    <n v="27"/>
    <n v="0"/>
    <n v="0"/>
    <x v="1"/>
    <n v="0"/>
    <n v="20210401"/>
    <x v="0"/>
    <x v="0"/>
    <n v="0"/>
    <n v="0"/>
    <n v="0"/>
    <x v="1"/>
    <n v="0"/>
    <n v="16055254"/>
    <x v="0"/>
    <x v="0"/>
  </r>
  <r>
    <n v="164216686"/>
    <s v="Manning"/>
    <s v="Chelese"/>
    <s v="CareerSource Northeast Florida 4335 - Yulee"/>
    <x v="7"/>
    <x v="1"/>
    <s v="Victoria Rodriguez                               "/>
    <s v="NULL"/>
    <x v="0"/>
    <n v="198"/>
    <n v="198"/>
    <n v="0"/>
    <n v="0"/>
    <x v="1"/>
    <n v="0"/>
    <s v="NULL"/>
    <x v="1"/>
    <x v="0"/>
    <n v="0"/>
    <n v="0"/>
    <n v="0"/>
    <x v="1"/>
    <n v="0"/>
    <n v="11630651"/>
    <x v="0"/>
    <x v="0"/>
  </r>
  <r>
    <n v="164353074"/>
    <s v="MANNING"/>
    <s v="VIRGINIA"/>
    <s v="CareerSource Northeast Florida 4305 - Market"/>
    <x v="7"/>
    <x v="0"/>
    <s v="Brittany Usina                                   "/>
    <s v="NULL"/>
    <x v="0"/>
    <n v="41"/>
    <n v="41"/>
    <n v="0"/>
    <n v="0"/>
    <x v="1"/>
    <n v="0"/>
    <s v="NULL"/>
    <x v="1"/>
    <x v="0"/>
    <n v="0"/>
    <n v="0"/>
    <n v="0"/>
    <x v="1"/>
    <n v="0"/>
    <n v="16048482"/>
    <x v="0"/>
    <x v="0"/>
  </r>
  <r>
    <n v="164078522"/>
    <s v="MANSFIELD"/>
    <s v="MELINDA"/>
    <s v="CareerSource Northeast Florida 4305 - Market"/>
    <x v="7"/>
    <x v="0"/>
    <s v="Brittany Usina                                   "/>
    <s v="NULL"/>
    <x v="0"/>
    <n v="338"/>
    <n v="198"/>
    <n v="20211"/>
    <n v="1"/>
    <x v="0"/>
    <n v="1300"/>
    <n v="20210510"/>
    <x v="0"/>
    <x v="0"/>
    <n v="0"/>
    <n v="20212"/>
    <n v="1"/>
    <x v="0"/>
    <n v="1752.5"/>
    <n v="15943266"/>
    <x v="0"/>
    <x v="0"/>
  </r>
  <r>
    <n v="164078580"/>
    <s v="MANSFIELD"/>
    <s v="KATHERINE"/>
    <s v="CareerSource Northeast Florida 4305 - Market"/>
    <x v="7"/>
    <x v="0"/>
    <s v="Brittany Usina                                   "/>
    <s v="NULL"/>
    <x v="0"/>
    <n v="338"/>
    <n v="195"/>
    <n v="20211"/>
    <n v="1"/>
    <x v="0"/>
    <n v="403"/>
    <n v="20210510"/>
    <x v="0"/>
    <x v="0"/>
    <n v="0"/>
    <n v="20212"/>
    <n v="1"/>
    <x v="0"/>
    <n v="3756"/>
    <n v="15943301"/>
    <x v="0"/>
    <x v="0"/>
  </r>
  <r>
    <n v="164290350"/>
    <s v="Marin"/>
    <s v="Juan"/>
    <s v="CareerSource Northeast Florida 4345-Fleming Island"/>
    <x v="7"/>
    <x v="1"/>
    <s v="CLAUDETTE WASHINGTON                              "/>
    <s v="NULL"/>
    <x v="0"/>
    <n v="112"/>
    <n v="112"/>
    <n v="20211"/>
    <n v="1"/>
    <x v="0"/>
    <n v="9491"/>
    <s v="NULL"/>
    <x v="1"/>
    <x v="0"/>
    <n v="0"/>
    <n v="0"/>
    <n v="0"/>
    <x v="1"/>
    <n v="0"/>
    <n v="16006345"/>
    <x v="0"/>
    <x v="0"/>
  </r>
  <r>
    <n v="164121300"/>
    <s v="Martinez"/>
    <s v="Jessica"/>
    <s v="CareerSource Northeast Florida 4345-Fleming Island"/>
    <x v="7"/>
    <x v="1"/>
    <s v="LORENZ COTTON                                  "/>
    <s v="NULL"/>
    <x v="0"/>
    <n v="290"/>
    <n v="239"/>
    <n v="20211"/>
    <n v="1"/>
    <x v="0"/>
    <n v="1297"/>
    <n v="20181029"/>
    <x v="0"/>
    <x v="0"/>
    <n v="0"/>
    <n v="20212"/>
    <n v="1"/>
    <x v="0"/>
    <n v="1333.13"/>
    <n v="15943701"/>
    <x v="0"/>
    <x v="0"/>
  </r>
  <r>
    <n v="164285886"/>
    <s v="MASSEY"/>
    <s v="NAH SHONDR"/>
    <s v="CareerSource Northeast Florida 4310 - Southside"/>
    <x v="7"/>
    <x v="1"/>
    <s v="Richard Gamble                                  "/>
    <s v="NULL"/>
    <x v="0"/>
    <n v="113"/>
    <n v="113"/>
    <n v="20211"/>
    <n v="1"/>
    <x v="0"/>
    <n v="13822"/>
    <s v="NULL"/>
    <x v="1"/>
    <x v="0"/>
    <n v="0"/>
    <n v="20212"/>
    <n v="1"/>
    <x v="0"/>
    <n v="12943.3"/>
    <n v="12291927"/>
    <x v="0"/>
    <x v="0"/>
  </r>
  <r>
    <n v="164257829"/>
    <s v="Mathews"/>
    <s v="Angie"/>
    <s v="CareerSource N Central Florida -4150 - Gainesville"/>
    <x v="7"/>
    <x v="1"/>
    <s v="TAMMIE JACKSON                                 "/>
    <s v="NULL"/>
    <x v="0"/>
    <n v="147"/>
    <n v="98"/>
    <n v="20211"/>
    <n v="1"/>
    <x v="0"/>
    <n v="1920"/>
    <n v="20210412"/>
    <x v="0"/>
    <x v="1"/>
    <n v="1"/>
    <n v="20212"/>
    <n v="1"/>
    <x v="0"/>
    <n v="3015.52"/>
    <n v="15573899"/>
    <x v="0"/>
    <x v="0"/>
  </r>
  <r>
    <n v="164018785"/>
    <s v="Mattera"/>
    <s v="Morgan"/>
    <s v="CareerSource Northeast Florida 4345-Fleming Island"/>
    <x v="7"/>
    <x v="1"/>
    <s v="KIMBERLY THOMAS                                  "/>
    <s v="NULL"/>
    <x v="0"/>
    <n v="399"/>
    <n v="367"/>
    <n v="0"/>
    <n v="0"/>
    <x v="1"/>
    <n v="0"/>
    <n v="20180129"/>
    <x v="0"/>
    <x v="0"/>
    <n v="0"/>
    <n v="0"/>
    <n v="0"/>
    <x v="1"/>
    <n v="0"/>
    <n v="15882357"/>
    <x v="3"/>
    <x v="3"/>
  </r>
  <r>
    <n v="164166069"/>
    <s v="MAYNARD"/>
    <s v="DIANE"/>
    <s v="CareerSource Northeast Florida 4305 - Market"/>
    <x v="7"/>
    <x v="3"/>
    <s v="CLAUDETTE WASHINGTON                              "/>
    <s v="NULL"/>
    <x v="0"/>
    <n v="246"/>
    <n v="139"/>
    <n v="20211"/>
    <n v="1"/>
    <x v="0"/>
    <n v="8271"/>
    <n v="20210115"/>
    <x v="0"/>
    <x v="1"/>
    <n v="1"/>
    <n v="20212"/>
    <n v="1"/>
    <x v="0"/>
    <n v="4"/>
    <n v="14776733"/>
    <x v="0"/>
    <x v="0"/>
  </r>
  <r>
    <n v="164274519"/>
    <s v="MCCASKILL"/>
    <s v="MARQUIS"/>
    <s v="CareerSource Northeast Florida 4345-Fleming Island"/>
    <x v="7"/>
    <x v="3"/>
    <s v="CLAUDETTE WASHINGTON                              "/>
    <s v="NULL"/>
    <x v="0"/>
    <n v="128"/>
    <n v="128"/>
    <n v="20211"/>
    <n v="1"/>
    <x v="0"/>
    <n v="3921"/>
    <n v="20200503"/>
    <x v="0"/>
    <x v="1"/>
    <n v="1"/>
    <n v="0"/>
    <n v="0"/>
    <x v="1"/>
    <n v="0"/>
    <n v="14329526"/>
    <x v="0"/>
    <x v="0"/>
  </r>
  <r>
    <n v="164023413"/>
    <s v="McConaha"/>
    <s v="Kerrie"/>
    <s v="CareerSource Northeast Florida 4335 - Yulee"/>
    <x v="7"/>
    <x v="1"/>
    <s v="Bree Lacy                                    "/>
    <s v="NULL"/>
    <x v="0"/>
    <n v="394"/>
    <n v="367"/>
    <n v="0"/>
    <n v="0"/>
    <x v="1"/>
    <n v="0"/>
    <n v="20201008"/>
    <x v="0"/>
    <x v="0"/>
    <n v="0"/>
    <n v="0"/>
    <n v="0"/>
    <x v="1"/>
    <n v="0"/>
    <n v="15886598"/>
    <x v="3"/>
    <x v="3"/>
  </r>
  <r>
    <n v="164281898"/>
    <s v="MCCULLOUGH"/>
    <s v="ASIA"/>
    <s v="CareerSource Northeast Florida - 4315 - Gateway"/>
    <x v="7"/>
    <x v="1"/>
    <s v="KIMBERLY THOMAS                                  "/>
    <s v="NULL"/>
    <x v="0"/>
    <n v="118"/>
    <n v="115"/>
    <n v="20211"/>
    <n v="1"/>
    <x v="0"/>
    <n v="7127"/>
    <s v="NULL"/>
    <x v="1"/>
    <x v="0"/>
    <n v="0"/>
    <n v="20212"/>
    <n v="1"/>
    <x v="0"/>
    <n v="7211.73"/>
    <n v="12244621"/>
    <x v="0"/>
    <x v="0"/>
  </r>
  <r>
    <n v="164234316"/>
    <s v="MCDANIEL"/>
    <s v="LOKLYN"/>
    <s v="CareerSource Northeast Florida 4305 - Market"/>
    <x v="7"/>
    <x v="0"/>
    <s v="Brittany Usina                                   "/>
    <s v="NULL"/>
    <x v="0"/>
    <n v="178"/>
    <n v="113"/>
    <n v="20211"/>
    <n v="1"/>
    <x v="0"/>
    <n v="117"/>
    <s v="NULL"/>
    <x v="1"/>
    <x v="0"/>
    <n v="0"/>
    <n v="20212"/>
    <n v="1"/>
    <x v="0"/>
    <n v="1172.01"/>
    <n v="15994746"/>
    <x v="0"/>
    <x v="0"/>
  </r>
  <r>
    <n v="164040852"/>
    <s v="Mcfarlane-Boddie"/>
    <s v="Melissa"/>
    <s v="CareerSource Northeast Florida 4340 - St Augustine"/>
    <x v="7"/>
    <x v="1"/>
    <s v="Rebecca Quinones                                "/>
    <s v="NULL"/>
    <x v="0"/>
    <n v="377"/>
    <n v="377"/>
    <n v="20211"/>
    <n v="1"/>
    <x v="0"/>
    <n v="7437"/>
    <n v="20210521"/>
    <x v="0"/>
    <x v="1"/>
    <n v="1"/>
    <n v="20212"/>
    <n v="1"/>
    <x v="0"/>
    <n v="15543.05"/>
    <n v="14850234"/>
    <x v="3"/>
    <x v="3"/>
  </r>
  <r>
    <n v="164040852"/>
    <s v="Mcfarlane-Boddie"/>
    <s v="Melissa"/>
    <s v="CareerSource Northeast Florida 4340 - St Augustine"/>
    <x v="7"/>
    <x v="3"/>
    <s v="Rebecca Quinones                                "/>
    <s v="NULL"/>
    <x v="0"/>
    <n v="377"/>
    <n v="374"/>
    <n v="20211"/>
    <n v="1"/>
    <x v="0"/>
    <n v="7437"/>
    <n v="20210521"/>
    <x v="0"/>
    <x v="1"/>
    <n v="1"/>
    <n v="20212"/>
    <n v="1"/>
    <x v="0"/>
    <n v="15543.05"/>
    <n v="14850234"/>
    <x v="3"/>
    <x v="3"/>
  </r>
  <r>
    <n v="164263562"/>
    <s v="McGriff"/>
    <s v="Laurisha"/>
    <s v="CareerSource Northeast Florida 4305 - Market"/>
    <x v="7"/>
    <x v="1"/>
    <s v="SONYA SPEIGHTS                                "/>
    <s v="NULL"/>
    <x v="0"/>
    <n v="157"/>
    <n v="157"/>
    <n v="20211"/>
    <n v="1"/>
    <x v="0"/>
    <n v="8817"/>
    <s v="NULL"/>
    <x v="1"/>
    <x v="0"/>
    <n v="0"/>
    <n v="20212"/>
    <n v="1"/>
    <x v="0"/>
    <n v="7469"/>
    <n v="16007669"/>
    <x v="0"/>
    <x v="0"/>
  </r>
  <r>
    <n v="164002315"/>
    <s v="McKee"/>
    <s v="Sharon"/>
    <s v="CareerSource Northeast Florida 4310 - Southside"/>
    <x v="7"/>
    <x v="1"/>
    <s v="Bree Lacy                                    "/>
    <s v="NULL"/>
    <x v="0"/>
    <n v="405"/>
    <n v="367"/>
    <n v="20211"/>
    <n v="1"/>
    <x v="0"/>
    <n v="6835"/>
    <n v="20201007"/>
    <x v="0"/>
    <x v="0"/>
    <n v="0"/>
    <n v="20212"/>
    <n v="1"/>
    <x v="0"/>
    <n v="10079.89"/>
    <n v="15883025"/>
    <x v="3"/>
    <x v="3"/>
  </r>
  <r>
    <n v="164350665"/>
    <s v="McKinney"/>
    <s v="Janice"/>
    <s v="CareerSource Northeast Florida 4305 - Market"/>
    <x v="7"/>
    <x v="0"/>
    <s v="Aniah Jackson                                 "/>
    <s v="NULL"/>
    <x v="0"/>
    <n v="45"/>
    <n v="34"/>
    <n v="20211"/>
    <n v="1"/>
    <x v="0"/>
    <n v="7015"/>
    <s v="NULL"/>
    <x v="1"/>
    <x v="0"/>
    <n v="0"/>
    <n v="0"/>
    <n v="0"/>
    <x v="1"/>
    <n v="0"/>
    <n v="16047240"/>
    <x v="0"/>
    <x v="0"/>
  </r>
  <r>
    <n v="164314192"/>
    <s v="Mclaughlin"/>
    <s v="ASHLEY"/>
    <s v="CareerSource Northeast Florida 4310 - Southside"/>
    <x v="7"/>
    <x v="3"/>
    <s v="Richard Gamble                                  "/>
    <s v="NULL"/>
    <x v="0"/>
    <n v="85"/>
    <n v="85"/>
    <n v="0"/>
    <n v="0"/>
    <x v="1"/>
    <n v="0"/>
    <s v="NULL"/>
    <x v="1"/>
    <x v="1"/>
    <n v="1"/>
    <n v="0"/>
    <n v="0"/>
    <x v="1"/>
    <n v="0"/>
    <n v="10089783"/>
    <x v="0"/>
    <x v="0"/>
  </r>
  <r>
    <n v="164147163"/>
    <s v="McNeal"/>
    <s v="Savannah"/>
    <s v="CareerSource Northeast Florida 4345-Fleming Island"/>
    <x v="7"/>
    <x v="1"/>
    <s v="LORENZ COTTON                                  "/>
    <s v="NULL"/>
    <x v="0"/>
    <n v="261"/>
    <n v="239"/>
    <n v="20211"/>
    <n v="1"/>
    <x v="0"/>
    <n v="535"/>
    <n v="20190621"/>
    <x v="0"/>
    <x v="0"/>
    <n v="0"/>
    <n v="20212"/>
    <n v="1"/>
    <x v="0"/>
    <n v="801.25"/>
    <n v="15963338"/>
    <x v="0"/>
    <x v="0"/>
  </r>
  <r>
    <n v="164343041"/>
    <s v="MCNEIL"/>
    <s v="JAMILA"/>
    <s v="CareerSource Northeast Florida 4305 - Market"/>
    <x v="7"/>
    <x v="0"/>
    <s v="Tamara Foreman                                 "/>
    <s v="NULL"/>
    <x v="0"/>
    <n v="52"/>
    <n v="9"/>
    <n v="20211"/>
    <n v="1"/>
    <x v="0"/>
    <n v="2010"/>
    <n v="20210601"/>
    <x v="0"/>
    <x v="0"/>
    <n v="0"/>
    <n v="20212"/>
    <n v="1"/>
    <x v="0"/>
    <n v="2758.07"/>
    <n v="16043255"/>
    <x v="0"/>
    <x v="0"/>
  </r>
  <r>
    <n v="164353236"/>
    <s v="MEDLOCK"/>
    <s v="TAMIYA"/>
    <s v="CareerSource Northeast Florida 4305 - Market"/>
    <x v="7"/>
    <x v="0"/>
    <s v="Brittany Usina                                   "/>
    <s v="NULL"/>
    <x v="0"/>
    <n v="41"/>
    <n v="41"/>
    <n v="0"/>
    <n v="0"/>
    <x v="1"/>
    <n v="0"/>
    <s v="NULL"/>
    <x v="1"/>
    <x v="0"/>
    <n v="0"/>
    <n v="0"/>
    <n v="0"/>
    <x v="1"/>
    <n v="0"/>
    <n v="16048578"/>
    <x v="0"/>
    <x v="0"/>
  </r>
  <r>
    <n v="164351633"/>
    <s v="Meehan"/>
    <s v="Aurora"/>
    <s v="CareerSource Northeast Florida 4305 - Market"/>
    <x v="7"/>
    <x v="0"/>
    <s v="Novia Whiters                                 "/>
    <s v="NULL"/>
    <x v="0"/>
    <n v="43"/>
    <n v="43"/>
    <n v="20211"/>
    <n v="1"/>
    <x v="0"/>
    <n v="1527"/>
    <n v="20201112"/>
    <x v="0"/>
    <x v="0"/>
    <n v="0"/>
    <n v="0"/>
    <n v="0"/>
    <x v="1"/>
    <n v="0"/>
    <n v="16047721"/>
    <x v="0"/>
    <x v="0"/>
  </r>
  <r>
    <n v="163928570"/>
    <s v="Memory"/>
    <s v="Tristan"/>
    <s v="CareerSource Northeast Florida 4345-Fleming Island"/>
    <x v="7"/>
    <x v="1"/>
    <s v="KIMBERLY THOMAS                                  "/>
    <s v="NULL"/>
    <x v="0"/>
    <n v="422"/>
    <n v="367"/>
    <n v="0"/>
    <n v="0"/>
    <x v="1"/>
    <n v="0"/>
    <s v="NULL"/>
    <x v="1"/>
    <x v="0"/>
    <n v="0"/>
    <n v="0"/>
    <n v="0"/>
    <x v="1"/>
    <n v="0"/>
    <n v="15825202"/>
    <x v="3"/>
    <x v="3"/>
  </r>
  <r>
    <n v="164235474"/>
    <s v="Mendigutia"/>
    <s v="Tristan"/>
    <s v="CareerSource Northeast Florida 4305 - Market"/>
    <x v="7"/>
    <x v="0"/>
    <s v="Yelena Filippovich                             "/>
    <s v="NULL"/>
    <x v="0"/>
    <n v="177"/>
    <n v="118"/>
    <n v="20211"/>
    <n v="1"/>
    <x v="0"/>
    <n v="381"/>
    <n v="20210305"/>
    <x v="0"/>
    <x v="1"/>
    <n v="1"/>
    <n v="0"/>
    <n v="0"/>
    <x v="1"/>
    <n v="0"/>
    <n v="15995340"/>
    <x v="0"/>
    <x v="0"/>
  </r>
  <r>
    <n v="164041771"/>
    <s v="Mendoza"/>
    <s v="Deborah"/>
    <s v="CareerSource Northeast Florida 4330 - Palatka"/>
    <x v="7"/>
    <x v="3"/>
    <s v="TAMMIE JACKSON                                 "/>
    <s v="NULL"/>
    <x v="0"/>
    <n v="374"/>
    <n v="374"/>
    <n v="0"/>
    <n v="0"/>
    <x v="1"/>
    <n v="0"/>
    <s v="NULL"/>
    <x v="1"/>
    <x v="1"/>
    <n v="1"/>
    <n v="0"/>
    <n v="0"/>
    <x v="1"/>
    <n v="0"/>
    <n v="8728152"/>
    <x v="3"/>
    <x v="3"/>
  </r>
  <r>
    <n v="164156074"/>
    <s v="MERKLEY"/>
    <s v="JOSEPH"/>
    <s v="CareerSource Northeast Florida 4310 - Southside"/>
    <x v="7"/>
    <x v="1"/>
    <s v="KIMBERLY THOMAS                                  "/>
    <s v="NULL"/>
    <x v="0"/>
    <n v="248"/>
    <n v="239"/>
    <n v="20211"/>
    <n v="1"/>
    <x v="0"/>
    <n v="6256"/>
    <n v="20210423"/>
    <x v="0"/>
    <x v="1"/>
    <n v="1"/>
    <n v="0"/>
    <n v="0"/>
    <x v="1"/>
    <n v="0"/>
    <n v="12638401"/>
    <x v="0"/>
    <x v="0"/>
  </r>
  <r>
    <n v="164290247"/>
    <s v="Merritt"/>
    <s v="Dale"/>
    <s v="CareerSource Northeast Florida 4305 - Market"/>
    <x v="7"/>
    <x v="0"/>
    <s v="India Grant                                   "/>
    <s v="NULL"/>
    <x v="0"/>
    <n v="108"/>
    <n v="101"/>
    <n v="0"/>
    <n v="0"/>
    <x v="1"/>
    <n v="0"/>
    <s v="NULL"/>
    <x v="1"/>
    <x v="0"/>
    <n v="0"/>
    <n v="0"/>
    <n v="0"/>
    <x v="1"/>
    <n v="0"/>
    <n v="16018683"/>
    <x v="0"/>
    <x v="0"/>
  </r>
  <r>
    <n v="164296597"/>
    <s v="Merriweather"/>
    <s v="Stanneshia"/>
    <s v="CareerSource Northeast Florida 4305 - Market"/>
    <x v="7"/>
    <x v="0"/>
    <s v="India Grant                                   "/>
    <s v="NULL"/>
    <x v="0"/>
    <n v="101"/>
    <n v="84"/>
    <n v="0"/>
    <n v="0"/>
    <x v="1"/>
    <n v="0"/>
    <s v="NULL"/>
    <x v="1"/>
    <x v="0"/>
    <n v="0"/>
    <n v="0"/>
    <n v="0"/>
    <x v="1"/>
    <n v="0"/>
    <n v="16021056"/>
    <x v="0"/>
    <x v="0"/>
  </r>
  <r>
    <n v="163940954"/>
    <s v="Miller"/>
    <s v="Virginia"/>
    <s v="CareerSource Northeast Florida 4345-Fleming Island"/>
    <x v="7"/>
    <x v="1"/>
    <s v="Bianca Bryant                                  "/>
    <s v="NULL"/>
    <x v="0"/>
    <n v="420"/>
    <n v="367"/>
    <n v="20211"/>
    <n v="1"/>
    <x v="0"/>
    <n v="2426"/>
    <s v="NULL"/>
    <x v="1"/>
    <x v="0"/>
    <n v="0"/>
    <n v="0"/>
    <n v="0"/>
    <x v="1"/>
    <n v="0"/>
    <n v="15380746"/>
    <x v="3"/>
    <x v="3"/>
  </r>
  <r>
    <n v="164185831"/>
    <s v="Miller"/>
    <s v="Lauren"/>
    <s v="CareerSource Northeast Florida 4310 - Southside"/>
    <x v="7"/>
    <x v="1"/>
    <s v="Rebecca Quinones                                "/>
    <s v="NULL"/>
    <x v="0"/>
    <n v="216"/>
    <n v="216"/>
    <n v="20211"/>
    <n v="1"/>
    <x v="0"/>
    <n v="11668"/>
    <s v="NULL"/>
    <x v="1"/>
    <x v="1"/>
    <n v="1"/>
    <n v="0"/>
    <n v="0"/>
    <x v="1"/>
    <n v="0"/>
    <n v="15965963"/>
    <x v="0"/>
    <x v="0"/>
  </r>
  <r>
    <n v="163982434"/>
    <s v="Milton"/>
    <s v="Simone"/>
    <s v="CareerSource Flagler Volusia - 4361- Flagler"/>
    <x v="7"/>
    <x v="1"/>
    <s v="Rebecca Quinones                                "/>
    <s v="NULL"/>
    <x v="0"/>
    <n v="415"/>
    <n v="381"/>
    <n v="20211"/>
    <n v="1"/>
    <x v="0"/>
    <n v="34618"/>
    <n v="20201226"/>
    <x v="0"/>
    <x v="0"/>
    <n v="0"/>
    <n v="0"/>
    <n v="0"/>
    <x v="1"/>
    <n v="0"/>
    <n v="8984137"/>
    <x v="3"/>
    <x v="3"/>
  </r>
  <r>
    <n v="164136169"/>
    <s v="Milton"/>
    <s v="Shanique"/>
    <s v="CareerSource Northeast Florida 4345-Fleming Island"/>
    <x v="7"/>
    <x v="1"/>
    <s v="LORENZ COTTON                                  "/>
    <s v="NULL"/>
    <x v="0"/>
    <n v="275"/>
    <n v="239"/>
    <n v="20211"/>
    <n v="1"/>
    <x v="0"/>
    <n v="3216"/>
    <n v="20210520"/>
    <x v="0"/>
    <x v="0"/>
    <n v="0"/>
    <n v="20212"/>
    <n v="1"/>
    <x v="0"/>
    <n v="7513.68"/>
    <n v="14583844"/>
    <x v="0"/>
    <x v="0"/>
  </r>
  <r>
    <n v="163953720"/>
    <s v="Morales"/>
    <s v="Katherine"/>
    <s v="CareerSource Northeast Florida 4310 - Southside"/>
    <x v="7"/>
    <x v="1"/>
    <s v="Bree Lacy                                    "/>
    <s v="NULL"/>
    <x v="0"/>
    <n v="415"/>
    <n v="367"/>
    <n v="20211"/>
    <n v="1"/>
    <x v="0"/>
    <n v="4068"/>
    <s v="NULL"/>
    <x v="1"/>
    <x v="1"/>
    <n v="1"/>
    <n v="0"/>
    <n v="0"/>
    <x v="1"/>
    <n v="0"/>
    <n v="8345422"/>
    <x v="3"/>
    <x v="3"/>
  </r>
  <r>
    <n v="164236658"/>
    <s v="Morefield"/>
    <s v="Tera"/>
    <s v="CareerSource Northeast Florida 4305 - Market"/>
    <x v="7"/>
    <x v="0"/>
    <s v="India Grant                                   "/>
    <s v="NULL"/>
    <x v="0"/>
    <n v="177"/>
    <n v="146"/>
    <n v="0"/>
    <n v="0"/>
    <x v="1"/>
    <n v="0"/>
    <s v="NULL"/>
    <x v="1"/>
    <x v="0"/>
    <n v="0"/>
    <n v="0"/>
    <n v="0"/>
    <x v="1"/>
    <n v="0"/>
    <n v="15995968"/>
    <x v="0"/>
    <x v="0"/>
  </r>
  <r>
    <n v="164055841"/>
    <s v="Morgan"/>
    <s v="Christian"/>
    <s v="CareerSource Northeast Florida 4305 - Market"/>
    <x v="7"/>
    <x v="0"/>
    <s v="Andrea Ramsey                                  "/>
    <s v="NULL"/>
    <x v="0"/>
    <n v="357"/>
    <n v="217"/>
    <n v="0"/>
    <n v="0"/>
    <x v="1"/>
    <n v="0"/>
    <n v="20190716"/>
    <x v="0"/>
    <x v="0"/>
    <n v="0"/>
    <n v="0"/>
    <n v="0"/>
    <x v="1"/>
    <n v="0"/>
    <n v="15937263"/>
    <x v="0"/>
    <x v="0"/>
  </r>
  <r>
    <n v="164341860"/>
    <s v="Morgan"/>
    <s v="Samiyah"/>
    <s v="CareerSource Northeast Florida 4344 - Macclenny"/>
    <x v="7"/>
    <x v="2"/>
    <s v="Linda King                                    "/>
    <s v="NULL"/>
    <x v="0"/>
    <n v="76"/>
    <n v="66"/>
    <n v="20211"/>
    <n v="1"/>
    <x v="0"/>
    <n v="4919"/>
    <n v="20190118"/>
    <x v="0"/>
    <x v="1"/>
    <n v="1"/>
    <n v="0"/>
    <n v="0"/>
    <x v="1"/>
    <n v="0"/>
    <n v="16031318"/>
    <x v="0"/>
    <x v="0"/>
  </r>
  <r>
    <n v="163972623"/>
    <s v="Moses"/>
    <s v="Falma"/>
    <s v="CareerSource Northeast Florida 4305 - Market"/>
    <x v="7"/>
    <x v="1"/>
    <s v="Rebecca Quinones                                "/>
    <s v="NULL"/>
    <x v="0"/>
    <n v="412"/>
    <n v="374"/>
    <n v="20211"/>
    <n v="1"/>
    <x v="0"/>
    <n v="15476"/>
    <n v="20201216"/>
    <x v="0"/>
    <x v="0"/>
    <n v="0"/>
    <n v="20212"/>
    <n v="1"/>
    <x v="0"/>
    <n v="34081.25"/>
    <n v="12917770"/>
    <x v="3"/>
    <x v="3"/>
  </r>
  <r>
    <n v="164344048"/>
    <s v="MUNROE"/>
    <s v="CRISTOPHER"/>
    <s v="CareerSource Northeast Florida 4305 - Market"/>
    <x v="7"/>
    <x v="0"/>
    <s v="Early Reddick                                 "/>
    <s v="NULL"/>
    <x v="0"/>
    <n v="51"/>
    <n v="35"/>
    <n v="20211"/>
    <n v="1"/>
    <x v="0"/>
    <n v="297"/>
    <n v="20210127"/>
    <x v="0"/>
    <x v="0"/>
    <n v="0"/>
    <n v="20212"/>
    <n v="1"/>
    <x v="0"/>
    <n v="3759"/>
    <n v="16043798"/>
    <x v="0"/>
    <x v="0"/>
  </r>
  <r>
    <n v="164135041"/>
    <s v="Murphy"/>
    <s v="Jamie"/>
    <s v="CareerSource Northeast Florida 4310 - Southside"/>
    <x v="7"/>
    <x v="1"/>
    <s v="Bree Lacy                                    "/>
    <s v="NULL"/>
    <x v="0"/>
    <n v="276"/>
    <n v="234"/>
    <n v="20211"/>
    <n v="1"/>
    <x v="0"/>
    <n v="2176"/>
    <s v="NULL"/>
    <x v="1"/>
    <x v="0"/>
    <n v="0"/>
    <n v="20212"/>
    <n v="1"/>
    <x v="0"/>
    <n v="1065.3800000000001"/>
    <n v="12727544"/>
    <x v="0"/>
    <x v="0"/>
  </r>
  <r>
    <n v="164040462"/>
    <s v="Mustelier"/>
    <s v="Melissa"/>
    <s v="CareerSource Northeast Florida 4310 - Southside"/>
    <x v="7"/>
    <x v="1"/>
    <s v="KIMBERLY THOMAS                                  "/>
    <s v="NULL"/>
    <x v="0"/>
    <n v="377"/>
    <n v="367"/>
    <n v="20211"/>
    <n v="1"/>
    <x v="0"/>
    <n v="3280"/>
    <n v="20190422"/>
    <x v="0"/>
    <x v="0"/>
    <n v="0"/>
    <n v="20212"/>
    <n v="1"/>
    <x v="0"/>
    <n v="7234.2"/>
    <n v="15908482"/>
    <x v="3"/>
    <x v="3"/>
  </r>
  <r>
    <n v="164055016"/>
    <s v="Myers"/>
    <s v="Aricin"/>
    <s v="CareerSource Northeast Florida 4345-Fleming Island"/>
    <x v="7"/>
    <x v="1"/>
    <s v="Bianca Bryant                                  "/>
    <s v="NULL"/>
    <x v="0"/>
    <n v="357"/>
    <n v="357"/>
    <n v="20211"/>
    <n v="1"/>
    <x v="0"/>
    <n v="3726"/>
    <n v="20200907"/>
    <x v="0"/>
    <x v="0"/>
    <n v="0"/>
    <n v="0"/>
    <n v="0"/>
    <x v="1"/>
    <n v="0"/>
    <n v="15929580"/>
    <x v="0"/>
    <x v="0"/>
  </r>
  <r>
    <n v="164352125"/>
    <s v="Napier"/>
    <s v="Infini"/>
    <s v="CareerSource Northeast Florida 4330 - Palatka"/>
    <x v="7"/>
    <x v="1"/>
    <s v="TAMMIE JACKSON                                 "/>
    <s v="NULL"/>
    <x v="0"/>
    <n v="1"/>
    <n v="1"/>
    <n v="20211"/>
    <n v="1"/>
    <x v="0"/>
    <n v="5474"/>
    <n v="20210605"/>
    <x v="0"/>
    <x v="0"/>
    <n v="0"/>
    <n v="20212"/>
    <n v="1"/>
    <x v="0"/>
    <n v="792"/>
    <n v="15253365"/>
    <x v="0"/>
    <x v="0"/>
  </r>
  <r>
    <n v="164281909"/>
    <s v="Neeper"/>
    <s v="Andrew"/>
    <s v="CareerSource Northeast Florida 4305 - Market"/>
    <x v="7"/>
    <x v="0"/>
    <s v="Aniah Jackson                                 "/>
    <s v="NULL"/>
    <x v="0"/>
    <n v="122"/>
    <n v="114"/>
    <n v="0"/>
    <n v="0"/>
    <x v="1"/>
    <n v="0"/>
    <n v="20210701"/>
    <x v="0"/>
    <x v="0"/>
    <n v="0"/>
    <n v="0"/>
    <n v="0"/>
    <x v="1"/>
    <n v="0"/>
    <n v="16015558"/>
    <x v="0"/>
    <x v="0"/>
  </r>
  <r>
    <n v="164269674"/>
    <s v="Negrin"/>
    <s v="Angel"/>
    <s v="CareerSource Northeast Florida 4345-Fleming Island"/>
    <x v="7"/>
    <x v="1"/>
    <s v="LORENZ COTTON                                  "/>
    <s v="NULL"/>
    <x v="0"/>
    <n v="132"/>
    <n v="113"/>
    <n v="20211"/>
    <n v="1"/>
    <x v="0"/>
    <n v="705"/>
    <s v="NULL"/>
    <x v="1"/>
    <x v="0"/>
    <n v="0"/>
    <n v="20212"/>
    <n v="1"/>
    <x v="0"/>
    <n v="538.52"/>
    <n v="16009310"/>
    <x v="0"/>
    <x v="0"/>
  </r>
  <r>
    <n v="164280618"/>
    <s v="NELSON"/>
    <s v="BRITANY"/>
    <s v="CareerSource Northeast Florida - 4315 - Gateway"/>
    <x v="7"/>
    <x v="1"/>
    <s v="Altress Crane                                   "/>
    <s v="NULL"/>
    <x v="0"/>
    <n v="120"/>
    <n v="115"/>
    <n v="20211"/>
    <n v="1"/>
    <x v="0"/>
    <n v="12683"/>
    <n v="20190131"/>
    <x v="0"/>
    <x v="1"/>
    <n v="1"/>
    <n v="20212"/>
    <n v="1"/>
    <x v="0"/>
    <n v="1212.49"/>
    <n v="12731197"/>
    <x v="0"/>
    <x v="0"/>
  </r>
  <r>
    <n v="164047045"/>
    <s v="Nelson"/>
    <s v="Janelle"/>
    <s v="CareerSource Northeast Florida 4305 - Market"/>
    <x v="7"/>
    <x v="1"/>
    <s v="KIMBERLY THOMAS                                  "/>
    <s v="NULL"/>
    <x v="0"/>
    <n v="381"/>
    <n v="367"/>
    <n v="20211"/>
    <n v="1"/>
    <x v="0"/>
    <n v="2615"/>
    <s v="NULL"/>
    <x v="1"/>
    <x v="1"/>
    <n v="1"/>
    <n v="0"/>
    <n v="0"/>
    <x v="1"/>
    <n v="0"/>
    <n v="15464054"/>
    <x v="3"/>
    <x v="3"/>
  </r>
  <r>
    <n v="164054464"/>
    <s v="Nelson"/>
    <s v="Desiree"/>
    <s v="CareerSource Northeast Florida 4345-Fleming Island"/>
    <x v="7"/>
    <x v="1"/>
    <s v="LORENZ COTTON                                  "/>
    <s v="NULL"/>
    <x v="0"/>
    <n v="357"/>
    <n v="357"/>
    <n v="0"/>
    <n v="0"/>
    <x v="1"/>
    <n v="0"/>
    <s v="NULL"/>
    <x v="1"/>
    <x v="0"/>
    <n v="0"/>
    <n v="0"/>
    <n v="0"/>
    <x v="1"/>
    <n v="0"/>
    <n v="15936641"/>
    <x v="0"/>
    <x v="0"/>
  </r>
  <r>
    <n v="164191965"/>
    <s v="Nelson"/>
    <s v="Jessica"/>
    <s v="CareerSource Northeast Florida 4345-Fleming Island"/>
    <x v="7"/>
    <x v="1"/>
    <s v="LORENZ COTTON                                  "/>
    <s v="NULL"/>
    <x v="0"/>
    <n v="185"/>
    <n v="185"/>
    <n v="0"/>
    <n v="0"/>
    <x v="1"/>
    <n v="0"/>
    <n v="20210607"/>
    <x v="0"/>
    <x v="1"/>
    <n v="1"/>
    <n v="0"/>
    <n v="0"/>
    <x v="1"/>
    <n v="0"/>
    <n v="15983734"/>
    <x v="0"/>
    <x v="0"/>
  </r>
  <r>
    <n v="164318839"/>
    <s v="Nelson"/>
    <s v="Winifred"/>
    <s v="CareerSource Northeast Florida 4345-Fleming Island"/>
    <x v="7"/>
    <x v="1"/>
    <s v="CLAUDETTE WASHINGTON                              "/>
    <s v="NULL"/>
    <x v="0"/>
    <n v="15"/>
    <n v="15"/>
    <n v="20211"/>
    <n v="1"/>
    <x v="0"/>
    <n v="5749"/>
    <n v="20201001"/>
    <x v="0"/>
    <x v="0"/>
    <n v="0"/>
    <n v="20212"/>
    <n v="1"/>
    <x v="0"/>
    <n v="1.72"/>
    <n v="15994600"/>
    <x v="0"/>
    <x v="0"/>
  </r>
  <r>
    <n v="164265368"/>
    <s v="Nelson"/>
    <s v="Haley"/>
    <s v="CareerSource Northeast Florida 4335 - Yulee"/>
    <x v="7"/>
    <x v="3"/>
    <s v="Victoria Rodriguez                               "/>
    <s v="NULL"/>
    <x v="0"/>
    <n v="136"/>
    <n v="115"/>
    <n v="20211"/>
    <n v="1"/>
    <x v="0"/>
    <n v="12241"/>
    <n v="20210514"/>
    <x v="0"/>
    <x v="1"/>
    <n v="1"/>
    <n v="20212"/>
    <n v="1"/>
    <x v="0"/>
    <n v="190"/>
    <n v="15998431"/>
    <x v="0"/>
    <x v="0"/>
  </r>
  <r>
    <n v="164166893"/>
    <s v="Nichols"/>
    <s v="Madeline"/>
    <s v="CareerSource Northeast Florida 4345-Fleming Island"/>
    <x v="7"/>
    <x v="1"/>
    <s v="TAMMIE JACKSON                                 "/>
    <s v="NULL"/>
    <x v="0"/>
    <n v="234"/>
    <n v="234"/>
    <n v="20211"/>
    <n v="1"/>
    <x v="0"/>
    <n v="4546"/>
    <n v="20181029"/>
    <x v="0"/>
    <x v="0"/>
    <n v="0"/>
    <n v="20212"/>
    <n v="1"/>
    <x v="0"/>
    <n v="5289.9"/>
    <n v="15963731"/>
    <x v="0"/>
    <x v="0"/>
  </r>
  <r>
    <n v="164263566"/>
    <s v="Nouripour"/>
    <s v="Negin"/>
    <s v="CareerSource Northeast Florida 4305 - Market"/>
    <x v="7"/>
    <x v="1"/>
    <s v="SONYA SPEIGHTS                                "/>
    <s v="NULL"/>
    <x v="0"/>
    <n v="157"/>
    <n v="157"/>
    <n v="20211"/>
    <n v="1"/>
    <x v="0"/>
    <n v="7855"/>
    <n v="20190913"/>
    <x v="0"/>
    <x v="0"/>
    <n v="0"/>
    <n v="20212"/>
    <n v="1"/>
    <x v="0"/>
    <n v="6422.89"/>
    <n v="16007672"/>
    <x v="0"/>
    <x v="0"/>
  </r>
  <r>
    <n v="164026158"/>
    <s v="Nutt"/>
    <s v="Alexis"/>
    <s v="CareerSource Northeast Florida 4345-Fleming Island"/>
    <x v="7"/>
    <x v="1"/>
    <s v="LORENZ COTTON                                  "/>
    <s v="NULL"/>
    <x v="0"/>
    <n v="392"/>
    <n v="374"/>
    <n v="20211"/>
    <n v="1"/>
    <x v="0"/>
    <n v="2349"/>
    <s v="NULL"/>
    <x v="1"/>
    <x v="0"/>
    <n v="0"/>
    <n v="20212"/>
    <n v="1"/>
    <x v="0"/>
    <n v="2385.61"/>
    <n v="15846170"/>
    <x v="3"/>
    <x v="3"/>
  </r>
  <r>
    <n v="164148114"/>
    <s v="Oester"/>
    <s v="Ashley"/>
    <s v="CareerSource Northeast Florida 4340 - St Augustine"/>
    <x v="7"/>
    <x v="1"/>
    <s v="TAMMIE JACKSON                                 "/>
    <s v="NULL"/>
    <x v="0"/>
    <n v="260"/>
    <n v="239"/>
    <n v="20211"/>
    <n v="1"/>
    <x v="0"/>
    <n v="8181"/>
    <n v="20180723"/>
    <x v="0"/>
    <x v="0"/>
    <n v="0"/>
    <n v="20212"/>
    <n v="1"/>
    <x v="0"/>
    <n v="8277.2099999999991"/>
    <n v="13606262"/>
    <x v="0"/>
    <x v="0"/>
  </r>
  <r>
    <n v="164033063"/>
    <s v="Oliver"/>
    <s v="IRENE"/>
    <s v="CareerSource Northeast Florida 4344 - Macclenny"/>
    <x v="7"/>
    <x v="1"/>
    <s v="RHODA FERNANDEZ                               "/>
    <s v="NULL"/>
    <x v="0"/>
    <n v="385"/>
    <n v="197"/>
    <n v="20211"/>
    <n v="1"/>
    <x v="0"/>
    <n v="2244"/>
    <n v="20210401"/>
    <x v="0"/>
    <x v="0"/>
    <n v="0"/>
    <n v="20212"/>
    <n v="1"/>
    <x v="0"/>
    <n v="1085"/>
    <n v="11480536"/>
    <x v="3"/>
    <x v="0"/>
  </r>
  <r>
    <n v="164164600"/>
    <s v="Ongeri"/>
    <s v="Dorcas"/>
    <s v="CareerSource Northeast Florida 4345-Fleming Island"/>
    <x v="7"/>
    <x v="1"/>
    <s v="LORENZ COTTON                                  "/>
    <s v="NULL"/>
    <x v="0"/>
    <n v="234"/>
    <n v="234"/>
    <n v="20211"/>
    <n v="1"/>
    <x v="0"/>
    <n v="1249"/>
    <n v="20181111"/>
    <x v="0"/>
    <x v="0"/>
    <n v="0"/>
    <n v="20212"/>
    <n v="1"/>
    <x v="0"/>
    <n v="1520.87"/>
    <n v="15843176"/>
    <x v="0"/>
    <x v="0"/>
  </r>
  <r>
    <n v="164376149"/>
    <s v="Ortiz-Damian"/>
    <s v="Feliciano"/>
    <s v="CareerSource Northeast Florida 4305 - Market"/>
    <x v="7"/>
    <x v="0"/>
    <s v="Yelena Filippovich                             "/>
    <s v="NULL"/>
    <x v="0"/>
    <n v="17"/>
    <n v="17"/>
    <n v="20211"/>
    <n v="1"/>
    <x v="0"/>
    <n v="2759"/>
    <n v="20200820"/>
    <x v="0"/>
    <x v="0"/>
    <n v="0"/>
    <n v="20212"/>
    <n v="1"/>
    <x v="0"/>
    <n v="4370.6400000000003"/>
    <n v="16059028"/>
    <x v="0"/>
    <x v="0"/>
  </r>
  <r>
    <n v="163979698"/>
    <s v="Ottomeyer"/>
    <s v="Jolie"/>
    <s v="CareerSource Northeast Florida 4345-Fleming Island"/>
    <x v="7"/>
    <x v="1"/>
    <s v="LORENZ COTTON                                  "/>
    <s v="NULL"/>
    <x v="0"/>
    <n v="409"/>
    <n v="374"/>
    <n v="0"/>
    <n v="0"/>
    <x v="1"/>
    <n v="0"/>
    <n v="20190510"/>
    <x v="0"/>
    <x v="0"/>
    <n v="0"/>
    <n v="0"/>
    <n v="0"/>
    <x v="1"/>
    <n v="0"/>
    <n v="11491787"/>
    <x v="3"/>
    <x v="3"/>
  </r>
  <r>
    <n v="164136827"/>
    <s v="Paige"/>
    <s v="Makayla"/>
    <s v="CareerSource Northeast Florida 4345-Fleming Island"/>
    <x v="7"/>
    <x v="1"/>
    <s v="LORENZ COTTON                                  "/>
    <s v="NULL"/>
    <x v="0"/>
    <n v="275"/>
    <n v="239"/>
    <n v="20211"/>
    <n v="1"/>
    <x v="0"/>
    <n v="7226"/>
    <n v="20200329"/>
    <x v="0"/>
    <x v="0"/>
    <n v="0"/>
    <n v="20212"/>
    <n v="1"/>
    <x v="0"/>
    <n v="4232.45"/>
    <n v="15958109"/>
    <x v="0"/>
    <x v="0"/>
  </r>
  <r>
    <n v="164036607"/>
    <s v="Panganiban"/>
    <s v="Maegan"/>
    <s v="CareerSource Northeast Florida 4310 - Southside"/>
    <x v="7"/>
    <x v="1"/>
    <s v="KIMBERLY THOMAS                                  "/>
    <s v="NULL"/>
    <x v="0"/>
    <n v="381"/>
    <n v="367"/>
    <n v="20211"/>
    <n v="1"/>
    <x v="0"/>
    <n v="1701"/>
    <s v="NULL"/>
    <x v="1"/>
    <x v="0"/>
    <n v="0"/>
    <n v="20212"/>
    <n v="1"/>
    <x v="0"/>
    <n v="1747.72"/>
    <n v="15924749"/>
    <x v="3"/>
    <x v="3"/>
  </r>
  <r>
    <n v="164167369"/>
    <s v="Parker"/>
    <s v="Kristin"/>
    <s v="CareerSource Northeast Florida 4345-Fleming Island"/>
    <x v="7"/>
    <x v="1"/>
    <s v="LORENZ COTTON                                  "/>
    <s v="NULL"/>
    <x v="0"/>
    <n v="234"/>
    <n v="234"/>
    <n v="20211"/>
    <n v="1"/>
    <x v="0"/>
    <n v="4659"/>
    <n v="20210527"/>
    <x v="0"/>
    <x v="0"/>
    <n v="0"/>
    <n v="20212"/>
    <n v="1"/>
    <x v="0"/>
    <n v="2624.81"/>
    <n v="15974273"/>
    <x v="0"/>
    <x v="0"/>
  </r>
  <r>
    <n v="164352282"/>
    <s v="Parsons"/>
    <s v="Myles"/>
    <s v="CareerSource Northeast Florida 4305 - Market"/>
    <x v="7"/>
    <x v="0"/>
    <s v="Aniah Jackson                                 "/>
    <s v="NULL"/>
    <x v="0"/>
    <n v="45"/>
    <n v="41"/>
    <n v="20211"/>
    <n v="1"/>
    <x v="0"/>
    <n v="1986"/>
    <n v="20210613"/>
    <x v="0"/>
    <x v="0"/>
    <n v="0"/>
    <n v="20212"/>
    <n v="1"/>
    <x v="0"/>
    <n v="1102.5"/>
    <n v="16048063"/>
    <x v="0"/>
    <x v="0"/>
  </r>
  <r>
    <n v="163197223"/>
    <s v="Patel"/>
    <s v="Sejal"/>
    <s v="CareerSource Northeast Florida 4345-Fleming Island"/>
    <x v="7"/>
    <x v="1"/>
    <s v="LORENZ COTTON                                  "/>
    <s v="NULL"/>
    <x v="0"/>
    <n v="750"/>
    <n v="738"/>
    <n v="0"/>
    <n v="0"/>
    <x v="1"/>
    <n v="0"/>
    <n v="20180301"/>
    <x v="0"/>
    <x v="0"/>
    <n v="0"/>
    <n v="0"/>
    <n v="0"/>
    <x v="1"/>
    <n v="0"/>
    <n v="15325820"/>
    <x v="2"/>
    <x v="2"/>
  </r>
  <r>
    <n v="164016880"/>
    <s v="Pateman"/>
    <s v="Katherine"/>
    <s v="CareerSource Northeast Florida 4310 - Southside"/>
    <x v="7"/>
    <x v="1"/>
    <s v="KIMBERLY THOMAS                                  "/>
    <s v="NULL"/>
    <x v="0"/>
    <n v="400"/>
    <n v="367"/>
    <n v="20211"/>
    <n v="1"/>
    <x v="0"/>
    <n v="1987"/>
    <s v="NULL"/>
    <x v="1"/>
    <x v="0"/>
    <n v="0"/>
    <n v="20212"/>
    <n v="1"/>
    <x v="0"/>
    <n v="1282.51"/>
    <n v="15889471"/>
    <x v="3"/>
    <x v="3"/>
  </r>
  <r>
    <n v="163198704"/>
    <s v="Patterson"/>
    <s v="Jennifer"/>
    <s v="CareerSource Northeast Florida 4305 - Market"/>
    <x v="7"/>
    <x v="1"/>
    <s v="Bree Lacy                                    "/>
    <s v="NULL"/>
    <x v="0"/>
    <n v="749"/>
    <n v="749"/>
    <n v="20211"/>
    <n v="1"/>
    <x v="0"/>
    <n v="5160"/>
    <n v="20191209"/>
    <x v="0"/>
    <x v="0"/>
    <n v="0"/>
    <n v="20212"/>
    <n v="1"/>
    <x v="0"/>
    <n v="5101.07"/>
    <n v="15334874"/>
    <x v="2"/>
    <x v="2"/>
  </r>
  <r>
    <n v="164146412"/>
    <s v="Payne"/>
    <s v="Stacey"/>
    <s v="CareerSource Northeast Florida 4310 - Southside"/>
    <x v="7"/>
    <x v="1"/>
    <s v="KIMBERLY THOMAS                                  "/>
    <s v="NULL"/>
    <x v="0"/>
    <n v="262"/>
    <n v="239"/>
    <n v="20211"/>
    <n v="1"/>
    <x v="0"/>
    <n v="8604"/>
    <n v="20200928"/>
    <x v="0"/>
    <x v="1"/>
    <n v="1"/>
    <n v="20212"/>
    <n v="1"/>
    <x v="0"/>
    <n v="13526.32"/>
    <n v="15852315"/>
    <x v="0"/>
    <x v="0"/>
  </r>
  <r>
    <n v="163369864"/>
    <s v="Peeples"/>
    <s v="Anna"/>
    <s v="CareerSource Northeast Florida 4305 - Market"/>
    <x v="7"/>
    <x v="0"/>
    <s v="Andrea Ramsey                                  "/>
    <s v="NULL"/>
    <x v="0"/>
    <n v="598"/>
    <n v="80"/>
    <n v="20211"/>
    <n v="1"/>
    <x v="0"/>
    <n v="3265"/>
    <n v="20210121"/>
    <x v="0"/>
    <x v="0"/>
    <n v="0"/>
    <n v="20212"/>
    <n v="1"/>
    <x v="0"/>
    <n v="430.58"/>
    <n v="15422475"/>
    <x v="1"/>
    <x v="0"/>
  </r>
  <r>
    <n v="164334725"/>
    <s v="Pellicier"/>
    <s v="Jean"/>
    <s v="CareerSource Northeast Florida 4305 - Market"/>
    <x v="7"/>
    <x v="1"/>
    <s v="SONYA SPEIGHTS                                "/>
    <s v="NULL"/>
    <x v="0"/>
    <n v="66"/>
    <n v="66"/>
    <n v="20211"/>
    <n v="1"/>
    <x v="0"/>
    <n v="8296"/>
    <n v="20180614"/>
    <x v="0"/>
    <x v="1"/>
    <n v="1"/>
    <n v="0"/>
    <n v="0"/>
    <x v="1"/>
    <n v="0"/>
    <n v="16039054"/>
    <x v="0"/>
    <x v="0"/>
  </r>
  <r>
    <n v="164131303"/>
    <s v="PERKINS"/>
    <s v="Dion"/>
    <s v="CareerSource Northeast Florida 4305 - Market"/>
    <x v="7"/>
    <x v="1"/>
    <s v="Bree Lacy                                    "/>
    <s v="NULL"/>
    <x v="0"/>
    <n v="283"/>
    <n v="234"/>
    <n v="0"/>
    <n v="0"/>
    <x v="1"/>
    <n v="0"/>
    <n v="20201217"/>
    <x v="0"/>
    <x v="0"/>
    <n v="0"/>
    <n v="0"/>
    <n v="0"/>
    <x v="1"/>
    <n v="0"/>
    <n v="9183389"/>
    <x v="0"/>
    <x v="0"/>
  </r>
  <r>
    <n v="164368459"/>
    <s v="Perkins"/>
    <s v="Bradley"/>
    <s v="CareerSource Northeast Florida 4345-Fleming Island"/>
    <x v="7"/>
    <x v="0"/>
    <s v="Andrea Ramsey                                  "/>
    <s v="NULL"/>
    <x v="0"/>
    <n v="27"/>
    <n v="17"/>
    <n v="20211"/>
    <n v="1"/>
    <x v="0"/>
    <n v="10466"/>
    <n v="20200625"/>
    <x v="0"/>
    <x v="0"/>
    <n v="0"/>
    <n v="20212"/>
    <n v="1"/>
    <x v="0"/>
    <n v="6011.66"/>
    <n v="15307319"/>
    <x v="0"/>
    <x v="0"/>
  </r>
  <r>
    <n v="164344595"/>
    <s v="PERRINE"/>
    <s v="KAITLYN"/>
    <s v="CareerSource Northeast Florida 4345-Fleming Island"/>
    <x v="7"/>
    <x v="1"/>
    <s v="LORENZ COTTON                                  "/>
    <s v="NULL"/>
    <x v="0"/>
    <n v="10"/>
    <n v="10"/>
    <n v="20211"/>
    <n v="1"/>
    <x v="0"/>
    <n v="5418"/>
    <n v="20210111"/>
    <x v="0"/>
    <x v="0"/>
    <n v="0"/>
    <n v="20212"/>
    <n v="1"/>
    <x v="0"/>
    <n v="3757.5"/>
    <n v="16042523"/>
    <x v="0"/>
    <x v="0"/>
  </r>
  <r>
    <n v="164025064"/>
    <s v="Peters"/>
    <s v="Brittney"/>
    <s v="CareerSource Northeast Florida 4310 - Southside"/>
    <x v="7"/>
    <x v="1"/>
    <s v="KIMBERLY THOMAS                                  "/>
    <s v="NULL"/>
    <x v="0"/>
    <n v="393"/>
    <n v="367"/>
    <n v="20211"/>
    <n v="1"/>
    <x v="0"/>
    <n v="2124"/>
    <n v="20201116"/>
    <x v="0"/>
    <x v="0"/>
    <n v="0"/>
    <n v="20212"/>
    <n v="1"/>
    <x v="0"/>
    <n v="1475.03"/>
    <n v="15016821"/>
    <x v="3"/>
    <x v="3"/>
  </r>
  <r>
    <n v="164224188"/>
    <s v="PETTON"/>
    <s v="AMY"/>
    <s v="CareerSource Northeast Florida 4305 - Market"/>
    <x v="7"/>
    <x v="1"/>
    <s v="TAMMIE JACKSON                                 "/>
    <s v="NULL"/>
    <x v="0"/>
    <n v="113"/>
    <n v="113"/>
    <n v="0"/>
    <n v="0"/>
    <x v="1"/>
    <n v="0"/>
    <n v="20210503"/>
    <x v="0"/>
    <x v="1"/>
    <n v="1"/>
    <n v="20212"/>
    <n v="1"/>
    <x v="0"/>
    <n v="1945.09"/>
    <n v="9192181"/>
    <x v="0"/>
    <x v="0"/>
  </r>
  <r>
    <n v="164276647"/>
    <s v="Pierre"/>
    <s v="Carline"/>
    <s v="CareerSource Northeast Florida 4345-Fleming Island"/>
    <x v="7"/>
    <x v="1"/>
    <s v="LORENZ COTTON                                  "/>
    <s v="NULL"/>
    <x v="0"/>
    <n v="125"/>
    <n v="113"/>
    <n v="20211"/>
    <n v="1"/>
    <x v="0"/>
    <n v="15946"/>
    <s v="NULL"/>
    <x v="1"/>
    <x v="0"/>
    <n v="0"/>
    <n v="20212"/>
    <n v="1"/>
    <x v="0"/>
    <n v="14542.68"/>
    <n v="15116457"/>
    <x v="0"/>
    <x v="0"/>
  </r>
  <r>
    <n v="164021836"/>
    <s v="Pio"/>
    <s v="Gabriella"/>
    <s v="CareerSource Northeast Florida 4310 - Southside"/>
    <x v="7"/>
    <x v="1"/>
    <s v="Rebecca Quinones                                "/>
    <s v="NULL"/>
    <x v="0"/>
    <n v="395"/>
    <n v="374"/>
    <n v="20211"/>
    <n v="1"/>
    <x v="0"/>
    <n v="218"/>
    <n v="20190513"/>
    <x v="0"/>
    <x v="0"/>
    <n v="0"/>
    <n v="20212"/>
    <n v="1"/>
    <x v="0"/>
    <n v="2197.06"/>
    <n v="15891582"/>
    <x v="3"/>
    <x v="3"/>
  </r>
  <r>
    <n v="164384389"/>
    <s v="Porter"/>
    <s v="Ronald"/>
    <s v="CareerSource Northeast Florida 4305 - Market"/>
    <x v="7"/>
    <x v="0"/>
    <s v="Aniah Jackson                                 "/>
    <s v="NULL"/>
    <x v="0"/>
    <n v="9"/>
    <n v="1"/>
    <n v="0"/>
    <n v="0"/>
    <x v="1"/>
    <n v="0"/>
    <s v="NULL"/>
    <x v="1"/>
    <x v="0"/>
    <n v="0"/>
    <n v="0"/>
    <n v="0"/>
    <x v="1"/>
    <n v="0"/>
    <n v="16062806"/>
    <x v="0"/>
    <x v="0"/>
  </r>
  <r>
    <n v="164032040"/>
    <s v="POUGH"/>
    <s v="LATONYA"/>
    <s v="CareerSource Northeast Florida 4305 - Market"/>
    <x v="7"/>
    <x v="1"/>
    <s v="Bree Lacy                                    "/>
    <s v="NULL"/>
    <x v="0"/>
    <n v="386"/>
    <n v="367"/>
    <n v="0"/>
    <n v="0"/>
    <x v="1"/>
    <n v="0"/>
    <s v="NULL"/>
    <x v="1"/>
    <x v="1"/>
    <n v="1"/>
    <n v="0"/>
    <n v="0"/>
    <x v="1"/>
    <n v="0"/>
    <n v="10743409"/>
    <x v="3"/>
    <x v="3"/>
  </r>
  <r>
    <n v="164132567"/>
    <s v="Poulos"/>
    <s v="Tracy"/>
    <s v="CareerSource Northeast Florida 4345-Fleming Island"/>
    <x v="7"/>
    <x v="1"/>
    <s v="LORENZ COTTON                                  "/>
    <s v="NULL"/>
    <x v="0"/>
    <n v="282"/>
    <n v="239"/>
    <n v="20211"/>
    <n v="1"/>
    <x v="0"/>
    <n v="2120"/>
    <s v="NULL"/>
    <x v="1"/>
    <x v="0"/>
    <n v="0"/>
    <n v="0"/>
    <n v="0"/>
    <x v="1"/>
    <n v="0"/>
    <n v="15955232"/>
    <x v="0"/>
    <x v="0"/>
  </r>
  <r>
    <n v="164161195"/>
    <s v="Powell"/>
    <s v="Mesih"/>
    <s v="CareerSource Northeast Florida 4310 - Southside"/>
    <x v="7"/>
    <x v="1"/>
    <s v="KIMBERLY THOMAS                                  "/>
    <s v="NULL"/>
    <x v="0"/>
    <n v="241"/>
    <n v="239"/>
    <n v="20211"/>
    <n v="1"/>
    <x v="0"/>
    <n v="1959"/>
    <n v="20200330"/>
    <x v="0"/>
    <x v="0"/>
    <n v="0"/>
    <n v="20212"/>
    <n v="1"/>
    <x v="0"/>
    <n v="1462.98"/>
    <n v="15951346"/>
    <x v="0"/>
    <x v="0"/>
  </r>
  <r>
    <n v="164149077"/>
    <s v="Prevatt"/>
    <s v="Christina"/>
    <s v="CareerSource Northeast Florida 4310 - Southside"/>
    <x v="7"/>
    <x v="1"/>
    <s v="Bree Lacy                                    "/>
    <s v="NULL"/>
    <x v="0"/>
    <n v="259"/>
    <n v="234"/>
    <n v="0"/>
    <n v="0"/>
    <x v="1"/>
    <n v="0"/>
    <s v="NULL"/>
    <x v="1"/>
    <x v="0"/>
    <n v="0"/>
    <n v="0"/>
    <n v="0"/>
    <x v="1"/>
    <n v="0"/>
    <n v="9232114"/>
    <x v="0"/>
    <x v="0"/>
  </r>
  <r>
    <n v="164263570"/>
    <s v="Prince-Kelly"/>
    <s v="Keri"/>
    <s v="CareerSource Northeast Florida 4305 - Market"/>
    <x v="7"/>
    <x v="1"/>
    <s v="SONYA SPEIGHTS                                "/>
    <s v="NULL"/>
    <x v="0"/>
    <n v="157"/>
    <n v="157"/>
    <n v="20211"/>
    <n v="1"/>
    <x v="0"/>
    <n v="8291"/>
    <n v="20190414"/>
    <x v="0"/>
    <x v="0"/>
    <n v="0"/>
    <n v="20212"/>
    <n v="1"/>
    <x v="0"/>
    <n v="7147.14"/>
    <n v="16007674"/>
    <x v="0"/>
    <x v="0"/>
  </r>
  <r>
    <n v="164125866"/>
    <s v="Puckett"/>
    <s v="Emily"/>
    <s v="CareerSource Northeast Florida 4305 - Market"/>
    <x v="7"/>
    <x v="1"/>
    <s v="Bianca Bryant                                  "/>
    <s v="NULL"/>
    <x v="0"/>
    <n v="289"/>
    <n v="234"/>
    <n v="20211"/>
    <n v="1"/>
    <x v="0"/>
    <n v="7776"/>
    <n v="20201102"/>
    <x v="0"/>
    <x v="0"/>
    <n v="0"/>
    <n v="20212"/>
    <n v="1"/>
    <x v="0"/>
    <n v="8496"/>
    <n v="15951981"/>
    <x v="0"/>
    <x v="0"/>
  </r>
  <r>
    <n v="164015145"/>
    <s v="PURKISS"/>
    <s v="AMARY"/>
    <s v="CareerSource Northeast Florida - 4315 - Gateway"/>
    <x v="7"/>
    <x v="1"/>
    <s v="Victoria Rodriguez                               "/>
    <s v="NULL"/>
    <x v="0"/>
    <n v="401"/>
    <n v="367"/>
    <n v="0"/>
    <n v="0"/>
    <x v="1"/>
    <n v="0"/>
    <n v="20210322"/>
    <x v="0"/>
    <x v="0"/>
    <n v="0"/>
    <n v="20212"/>
    <n v="1"/>
    <x v="0"/>
    <n v="5948.42"/>
    <n v="15876423"/>
    <x v="3"/>
    <x v="3"/>
  </r>
  <r>
    <n v="164148508"/>
    <s v="Quiett"/>
    <s v="ERICA"/>
    <s v="CareerSource Northeast Florida 4305 - Market"/>
    <x v="7"/>
    <x v="3"/>
    <s v="Bianca Bryant                                  "/>
    <s v="NULL"/>
    <x v="0"/>
    <n v="260"/>
    <n v="234"/>
    <n v="20211"/>
    <n v="1"/>
    <x v="0"/>
    <n v="1058"/>
    <n v="20200722"/>
    <x v="0"/>
    <x v="1"/>
    <n v="1"/>
    <n v="20212"/>
    <n v="1"/>
    <x v="0"/>
    <n v="726.24"/>
    <n v="13527172"/>
    <x v="0"/>
    <x v="0"/>
  </r>
  <r>
    <n v="164357570"/>
    <s v="Quiloan"/>
    <s v="Blenda"/>
    <s v="CareerSource Northeast Florida 4330 - Palatka"/>
    <x v="7"/>
    <x v="1"/>
    <s v="TAMMIE JACKSON                                 "/>
    <s v="NULL"/>
    <x v="0"/>
    <n v="8"/>
    <n v="8"/>
    <n v="20211"/>
    <n v="1"/>
    <x v="0"/>
    <n v="3884"/>
    <s v="NULL"/>
    <x v="1"/>
    <x v="0"/>
    <n v="0"/>
    <n v="0"/>
    <n v="0"/>
    <x v="1"/>
    <n v="0"/>
    <n v="16041717"/>
    <x v="0"/>
    <x v="0"/>
  </r>
  <r>
    <n v="164172278"/>
    <s v="Ramirez"/>
    <s v="Christian"/>
    <s v="CareerSource Northeast Florida 4345-Fleming Island"/>
    <x v="7"/>
    <x v="1"/>
    <s v="Rebecca Quinones                                "/>
    <s v="NULL"/>
    <x v="0"/>
    <n v="231"/>
    <n v="231"/>
    <n v="20211"/>
    <n v="1"/>
    <x v="0"/>
    <n v="154"/>
    <n v="20201211"/>
    <x v="0"/>
    <x v="1"/>
    <n v="1"/>
    <n v="0"/>
    <n v="0"/>
    <x v="1"/>
    <n v="0"/>
    <n v="15877488"/>
    <x v="0"/>
    <x v="0"/>
  </r>
  <r>
    <n v="164146377"/>
    <s v="Ratkovic"/>
    <s v="Nicole"/>
    <s v="CareerSource Northeast Florida 4330 - Palatka"/>
    <x v="7"/>
    <x v="1"/>
    <s v="TAMMIE JACKSON                                 "/>
    <s v="NULL"/>
    <x v="0"/>
    <n v="262"/>
    <n v="239"/>
    <n v="20211"/>
    <n v="1"/>
    <x v="0"/>
    <n v="926"/>
    <n v="20200220"/>
    <x v="0"/>
    <x v="1"/>
    <n v="1"/>
    <n v="0"/>
    <n v="0"/>
    <x v="1"/>
    <n v="0"/>
    <n v="15783804"/>
    <x v="0"/>
    <x v="0"/>
  </r>
  <r>
    <n v="164040787"/>
    <s v="Reeves"/>
    <s v="Hannah"/>
    <s v="CareerSource Northeast Florida 4310 - Southside"/>
    <x v="7"/>
    <x v="1"/>
    <s v="KIMBERLY THOMAS                                  "/>
    <s v="NULL"/>
    <x v="0"/>
    <n v="379"/>
    <n v="367"/>
    <n v="20211"/>
    <n v="1"/>
    <x v="0"/>
    <n v="1409"/>
    <n v="20201019"/>
    <x v="0"/>
    <x v="0"/>
    <n v="0"/>
    <n v="20212"/>
    <n v="1"/>
    <x v="0"/>
    <n v="1881.3"/>
    <n v="15925497"/>
    <x v="3"/>
    <x v="3"/>
  </r>
  <r>
    <n v="164372241"/>
    <s v="Roberson"/>
    <s v="Lotoria"/>
    <s v="CareerSource Northeast Florida 4305 - Market"/>
    <x v="7"/>
    <x v="1"/>
    <s v="CLAUDETTE WASHINGTON                              "/>
    <s v="NULL"/>
    <x v="0"/>
    <n v="15"/>
    <n v="15"/>
    <n v="0"/>
    <n v="0"/>
    <x v="1"/>
    <n v="0"/>
    <n v="20210504"/>
    <x v="0"/>
    <x v="0"/>
    <n v="0"/>
    <n v="20212"/>
    <n v="1"/>
    <x v="0"/>
    <n v="2870"/>
    <n v="16055563"/>
    <x v="0"/>
    <x v="0"/>
  </r>
  <r>
    <n v="164049271"/>
    <s v="Roberts"/>
    <s v="Kyle"/>
    <s v="CareerSource Northeast Florida 4305 - Market"/>
    <x v="7"/>
    <x v="0"/>
    <s v="Yelena Filippovich                             "/>
    <s v="NULL"/>
    <x v="0"/>
    <n v="367"/>
    <n v="301"/>
    <n v="20211"/>
    <n v="1"/>
    <x v="0"/>
    <n v="5579"/>
    <n v="20201204"/>
    <x v="0"/>
    <x v="0"/>
    <n v="0"/>
    <n v="20212"/>
    <n v="1"/>
    <x v="0"/>
    <n v="6086.7"/>
    <n v="15934020"/>
    <x v="3"/>
    <x v="0"/>
  </r>
  <r>
    <n v="164292701"/>
    <s v="ROBINSON"/>
    <s v="TAIJAHN"/>
    <s v="CareerSource Northeast Florida 4345-Fleming Island"/>
    <x v="7"/>
    <x v="1"/>
    <s v="CLAUDETTE WASHINGTON                              "/>
    <s v="NULL"/>
    <x v="0"/>
    <n v="113"/>
    <n v="87"/>
    <n v="20211"/>
    <n v="1"/>
    <x v="0"/>
    <n v="8140"/>
    <n v="20210503"/>
    <x v="0"/>
    <x v="1"/>
    <n v="1"/>
    <n v="20212"/>
    <n v="1"/>
    <x v="0"/>
    <n v="3144.48"/>
    <n v="12435637"/>
    <x v="0"/>
    <x v="0"/>
  </r>
  <r>
    <n v="164299638"/>
    <s v="Robinson"/>
    <s v="Ravon"/>
    <s v="CareerSource Northeast Florida 4310 - Southside"/>
    <x v="7"/>
    <x v="1"/>
    <s v="Bree Lacy                                    "/>
    <s v="NULL"/>
    <x v="0"/>
    <n v="93"/>
    <n v="93"/>
    <n v="20211"/>
    <n v="1"/>
    <x v="0"/>
    <n v="8640"/>
    <s v="NULL"/>
    <x v="1"/>
    <x v="0"/>
    <n v="0"/>
    <n v="20212"/>
    <n v="1"/>
    <x v="0"/>
    <n v="8580.3700000000008"/>
    <n v="16016511"/>
    <x v="0"/>
    <x v="0"/>
  </r>
  <r>
    <n v="164353263"/>
    <s v="ROBINSON"/>
    <s v="DALYN"/>
    <s v="CareerSource Northeast Florida 4305 - Market"/>
    <x v="7"/>
    <x v="0"/>
    <s v="Brittany Usina                                   "/>
    <s v="NULL"/>
    <x v="0"/>
    <n v="41"/>
    <n v="41"/>
    <n v="20211"/>
    <n v="1"/>
    <x v="0"/>
    <n v="2703"/>
    <n v="20200413"/>
    <x v="0"/>
    <x v="0"/>
    <n v="0"/>
    <n v="20212"/>
    <n v="1"/>
    <x v="0"/>
    <n v="2290"/>
    <n v="16048592"/>
    <x v="0"/>
    <x v="0"/>
  </r>
  <r>
    <n v="164354396"/>
    <s v="RODRIGUEZ-ORTIZ"/>
    <s v="JOSUE"/>
    <s v="CareerSource Northeast Florida 4305 - Market"/>
    <x v="7"/>
    <x v="0"/>
    <s v="Early Reddick                                 "/>
    <s v="NULL"/>
    <x v="0"/>
    <n v="41"/>
    <n v="31"/>
    <n v="0"/>
    <n v="0"/>
    <x v="1"/>
    <n v="0"/>
    <n v="20201006"/>
    <x v="0"/>
    <x v="0"/>
    <n v="0"/>
    <n v="0"/>
    <n v="0"/>
    <x v="1"/>
    <n v="0"/>
    <n v="16048640"/>
    <x v="0"/>
    <x v="0"/>
  </r>
  <r>
    <n v="164260375"/>
    <s v="Rollins"/>
    <s v="Baleshia"/>
    <s v="CareerSource Northeast Florida 4305 - Market"/>
    <x v="7"/>
    <x v="1"/>
    <s v="Bianca Bryant                                  "/>
    <s v="NULL"/>
    <x v="0"/>
    <n v="150"/>
    <n v="115"/>
    <n v="20211"/>
    <n v="1"/>
    <x v="0"/>
    <n v="6696"/>
    <s v="NULL"/>
    <x v="1"/>
    <x v="0"/>
    <n v="0"/>
    <n v="20212"/>
    <n v="1"/>
    <x v="0"/>
    <n v="6685.75"/>
    <n v="13290909"/>
    <x v="0"/>
    <x v="0"/>
  </r>
  <r>
    <n v="164020383"/>
    <s v="Rollins"/>
    <s v="Frederick"/>
    <s v="CareerSource Northeast Florida 4310 - Southside"/>
    <x v="7"/>
    <x v="1"/>
    <s v="KIMBERLY THOMAS                                  "/>
    <s v="NULL"/>
    <x v="0"/>
    <n v="398"/>
    <n v="367"/>
    <n v="20211"/>
    <n v="1"/>
    <x v="0"/>
    <n v="10300"/>
    <s v="NULL"/>
    <x v="1"/>
    <x v="0"/>
    <n v="0"/>
    <n v="20212"/>
    <n v="1"/>
    <x v="0"/>
    <n v="11157.21"/>
    <n v="15839177"/>
    <x v="3"/>
    <x v="3"/>
  </r>
  <r>
    <n v="164041757"/>
    <s v="Rollo"/>
    <s v="Morgan"/>
    <s v="CareerSource Northeast Florida 4345-Fleming Island"/>
    <x v="7"/>
    <x v="1"/>
    <s v="LORENZ COTTON                                  "/>
    <s v="NULL"/>
    <x v="0"/>
    <n v="374"/>
    <n v="374"/>
    <n v="20211"/>
    <n v="1"/>
    <x v="0"/>
    <n v="4532"/>
    <n v="20180423"/>
    <x v="0"/>
    <x v="0"/>
    <n v="0"/>
    <n v="20212"/>
    <n v="1"/>
    <x v="0"/>
    <n v="4547.79"/>
    <n v="15876766"/>
    <x v="3"/>
    <x v="3"/>
  </r>
  <r>
    <n v="164284121"/>
    <s v="Rosario"/>
    <s v="Gloria"/>
    <s v="CareerSource Northeast Florida 4310 - Southside"/>
    <x v="7"/>
    <x v="1"/>
    <s v="Bree Lacy                                    "/>
    <s v="NULL"/>
    <x v="0"/>
    <n v="115"/>
    <n v="115"/>
    <n v="20211"/>
    <n v="1"/>
    <x v="0"/>
    <n v="5083"/>
    <s v="NULL"/>
    <x v="1"/>
    <x v="0"/>
    <n v="0"/>
    <n v="20212"/>
    <n v="1"/>
    <x v="0"/>
    <n v="4119.22"/>
    <n v="16000605"/>
    <x v="0"/>
    <x v="0"/>
  </r>
  <r>
    <n v="164188150"/>
    <s v="Rosenwald"/>
    <s v="Nicole"/>
    <s v="CareerSource Northeast Florida 4335 - Yulee"/>
    <x v="7"/>
    <x v="1"/>
    <s v="Altress Crane                                   "/>
    <s v="NULL"/>
    <x v="0"/>
    <n v="199"/>
    <n v="199"/>
    <n v="0"/>
    <n v="0"/>
    <x v="1"/>
    <n v="0"/>
    <n v="20181212"/>
    <x v="0"/>
    <x v="0"/>
    <n v="0"/>
    <n v="0"/>
    <n v="0"/>
    <x v="1"/>
    <n v="0"/>
    <n v="15871949"/>
    <x v="0"/>
    <x v="0"/>
  </r>
  <r>
    <n v="164230772"/>
    <s v="Ross"/>
    <s v="Tabatha"/>
    <s v="CareerSource Flagler Volusia - 4365- West Volusia"/>
    <x v="7"/>
    <x v="0"/>
    <s v="Yelena Filippovich                             "/>
    <s v="NULL"/>
    <x v="0"/>
    <n v="190"/>
    <n v="114"/>
    <n v="20211"/>
    <n v="1"/>
    <x v="0"/>
    <n v="2884"/>
    <n v="20210415"/>
    <x v="0"/>
    <x v="1"/>
    <n v="1"/>
    <n v="20212"/>
    <n v="1"/>
    <x v="0"/>
    <n v="3217.39"/>
    <n v="15013512"/>
    <x v="0"/>
    <x v="0"/>
  </r>
  <r>
    <n v="164332831"/>
    <s v="Rouse"/>
    <s v="Matthew"/>
    <s v="CareerSource Northeast Florida 4310 - Southside"/>
    <x v="7"/>
    <x v="2"/>
    <s v="Linda King                                    "/>
    <s v="NULL"/>
    <x v="0"/>
    <n v="78"/>
    <n v="77"/>
    <n v="20211"/>
    <n v="1"/>
    <x v="0"/>
    <n v="9003"/>
    <n v="20181029"/>
    <x v="0"/>
    <x v="1"/>
    <n v="1"/>
    <n v="20212"/>
    <n v="1"/>
    <x v="0"/>
    <n v="600"/>
    <n v="14889762"/>
    <x v="0"/>
    <x v="0"/>
  </r>
  <r>
    <n v="164034725"/>
    <s v="Ruddock"/>
    <s v="Allison-Kay"/>
    <s v="CareerSource Northeast Florida 4310 - Southside"/>
    <x v="7"/>
    <x v="1"/>
    <s v="Bree Lacy                                    "/>
    <s v="NULL"/>
    <x v="0"/>
    <n v="385"/>
    <n v="367"/>
    <n v="20211"/>
    <n v="1"/>
    <x v="0"/>
    <n v="6031"/>
    <n v="20210607"/>
    <x v="0"/>
    <x v="1"/>
    <n v="1"/>
    <n v="20212"/>
    <n v="1"/>
    <x v="0"/>
    <n v="3518.74"/>
    <n v="15898290"/>
    <x v="3"/>
    <x v="3"/>
  </r>
  <r>
    <n v="164361564"/>
    <s v="Russell"/>
    <s v="Estrelita"/>
    <s v="CareerSource Northeast Florida 4340 - St Augustine"/>
    <x v="7"/>
    <x v="1"/>
    <s v="Rebecca Quinones                                "/>
    <s v="NULL"/>
    <x v="0"/>
    <n v="31"/>
    <n v="10"/>
    <n v="0"/>
    <n v="0"/>
    <x v="1"/>
    <n v="0"/>
    <n v="20191214"/>
    <x v="0"/>
    <x v="0"/>
    <n v="0"/>
    <n v="0"/>
    <n v="0"/>
    <x v="1"/>
    <n v="0"/>
    <n v="15842047"/>
    <x v="0"/>
    <x v="0"/>
  </r>
  <r>
    <n v="164351550"/>
    <s v="Russi"/>
    <s v="CLAUDIA"/>
    <s v="CareerSource Northeast Florida 4345-Fleming Island"/>
    <x v="7"/>
    <x v="1"/>
    <s v="LORENZ COTTON                                  "/>
    <s v="NULL"/>
    <x v="0"/>
    <n v="10"/>
    <n v="10"/>
    <n v="20211"/>
    <n v="1"/>
    <x v="0"/>
    <n v="7048"/>
    <s v="NULL"/>
    <x v="1"/>
    <x v="0"/>
    <n v="0"/>
    <n v="20212"/>
    <n v="1"/>
    <x v="0"/>
    <n v="9042.08"/>
    <n v="9099012"/>
    <x v="0"/>
    <x v="0"/>
  </r>
  <r>
    <n v="164163382"/>
    <s v="Safar"/>
    <s v="Kristy"/>
    <s v="CareerSource Northeast Florida 4310 - Southside"/>
    <x v="7"/>
    <x v="1"/>
    <s v="KIMBERLY THOMAS                                  "/>
    <s v="NULL"/>
    <x v="0"/>
    <n v="239"/>
    <n v="238"/>
    <n v="20211"/>
    <n v="1"/>
    <x v="0"/>
    <n v="1586"/>
    <s v="NULL"/>
    <x v="1"/>
    <x v="0"/>
    <n v="0"/>
    <n v="0"/>
    <n v="0"/>
    <x v="1"/>
    <n v="0"/>
    <n v="15958010"/>
    <x v="0"/>
    <x v="0"/>
  </r>
  <r>
    <n v="164113410"/>
    <s v="Schmidt"/>
    <s v="Noah"/>
    <s v="CareerSource Northeast Florida 4305 - Market"/>
    <x v="7"/>
    <x v="0"/>
    <s v="Yelena Filippovich                             "/>
    <s v="NULL"/>
    <x v="0"/>
    <n v="307"/>
    <n v="307"/>
    <n v="0"/>
    <n v="0"/>
    <x v="1"/>
    <n v="0"/>
    <s v="NULL"/>
    <x v="1"/>
    <x v="0"/>
    <n v="0"/>
    <n v="0"/>
    <n v="0"/>
    <x v="1"/>
    <n v="0"/>
    <n v="15953925"/>
    <x v="0"/>
    <x v="0"/>
  </r>
  <r>
    <n v="164265355"/>
    <s v="Schmoll"/>
    <s v="Rachael"/>
    <s v="CareerSource Northeast Florida 4305 - Market"/>
    <x v="7"/>
    <x v="1"/>
    <s v="Bree Lacy                                    "/>
    <s v="NULL"/>
    <x v="0"/>
    <n v="136"/>
    <n v="113"/>
    <n v="0"/>
    <n v="0"/>
    <x v="1"/>
    <n v="0"/>
    <n v="20200424"/>
    <x v="0"/>
    <x v="1"/>
    <n v="1"/>
    <n v="0"/>
    <n v="0"/>
    <x v="1"/>
    <n v="0"/>
    <n v="15225057"/>
    <x v="0"/>
    <x v="0"/>
  </r>
  <r>
    <n v="164262195"/>
    <s v="Schofill"/>
    <s v="Gabrielle"/>
    <s v="CareerSource Northeast Florida 4345-Fleming Island"/>
    <x v="7"/>
    <x v="1"/>
    <s v="LORENZ COTTON                                  "/>
    <s v="NULL"/>
    <x v="0"/>
    <n v="141"/>
    <n v="113"/>
    <n v="20211"/>
    <n v="1"/>
    <x v="0"/>
    <n v="1787"/>
    <n v="20210715"/>
    <x v="0"/>
    <x v="0"/>
    <n v="0"/>
    <n v="20212"/>
    <n v="1"/>
    <x v="0"/>
    <n v="2163.15"/>
    <n v="15988505"/>
    <x v="0"/>
    <x v="0"/>
  </r>
  <r>
    <n v="164167145"/>
    <s v="Scott"/>
    <s v="Sable"/>
    <s v="CareerSource Northeast Florida 4305 - Market"/>
    <x v="7"/>
    <x v="1"/>
    <s v="Altress Crane                                   "/>
    <s v="NULL"/>
    <x v="0"/>
    <n v="234"/>
    <n v="233"/>
    <n v="20211"/>
    <n v="1"/>
    <x v="0"/>
    <n v="5834"/>
    <s v="NULL"/>
    <x v="1"/>
    <x v="0"/>
    <n v="0"/>
    <n v="20212"/>
    <n v="1"/>
    <x v="0"/>
    <n v="6124.6"/>
    <n v="15951580"/>
    <x v="0"/>
    <x v="0"/>
  </r>
  <r>
    <n v="164260742"/>
    <s v="Scrofano"/>
    <s v="Marissa"/>
    <s v="CareerSource Northeast Florida 4310 - Southside"/>
    <x v="7"/>
    <x v="1"/>
    <s v="Bianca Bryant                                  "/>
    <s v="NULL"/>
    <x v="0"/>
    <n v="157"/>
    <n v="115"/>
    <n v="20211"/>
    <n v="1"/>
    <x v="0"/>
    <n v="10432"/>
    <n v="20181112"/>
    <x v="0"/>
    <x v="0"/>
    <n v="0"/>
    <n v="20212"/>
    <n v="1"/>
    <x v="0"/>
    <n v="9378.1"/>
    <n v="15999350"/>
    <x v="0"/>
    <x v="0"/>
  </r>
  <r>
    <n v="164045394"/>
    <s v="Scurry"/>
    <s v="Fallene"/>
    <s v="CareerSource Northeast Florida 4335 - Yulee"/>
    <x v="7"/>
    <x v="1"/>
    <s v="Richard Gamble                                  "/>
    <s v="NULL"/>
    <x v="0"/>
    <n v="371"/>
    <n v="330"/>
    <n v="20211"/>
    <n v="1"/>
    <x v="0"/>
    <n v="6985"/>
    <n v="20190318"/>
    <x v="0"/>
    <x v="0"/>
    <n v="0"/>
    <n v="20212"/>
    <n v="1"/>
    <x v="0"/>
    <n v="5365.08"/>
    <n v="13631271"/>
    <x v="3"/>
    <x v="0"/>
  </r>
  <r>
    <n v="164311269"/>
    <s v="Searcy"/>
    <s v="Claude"/>
    <s v="CareerSource Northeast Florida 4345-Fleming Island"/>
    <x v="7"/>
    <x v="1"/>
    <s v="CLAUDETTE WASHINGTON                              "/>
    <s v="NULL"/>
    <x v="0"/>
    <n v="38"/>
    <n v="38"/>
    <n v="20211"/>
    <n v="1"/>
    <x v="0"/>
    <n v="5992"/>
    <n v="20200628"/>
    <x v="0"/>
    <x v="0"/>
    <n v="0"/>
    <n v="0"/>
    <n v="0"/>
    <x v="1"/>
    <n v="0"/>
    <n v="15986741"/>
    <x v="0"/>
    <x v="0"/>
  </r>
  <r>
    <n v="164343078"/>
    <s v="Sermons"/>
    <s v="Parrell"/>
    <s v="CareerSource Northeast Florida 4345-Fleming Island"/>
    <x v="7"/>
    <x v="0"/>
    <s v="Tamara Foreman                                 "/>
    <s v="NULL"/>
    <x v="0"/>
    <n v="52"/>
    <n v="16"/>
    <n v="20211"/>
    <n v="1"/>
    <x v="0"/>
    <n v="368"/>
    <n v="20201116"/>
    <x v="0"/>
    <x v="1"/>
    <n v="1"/>
    <n v="0"/>
    <n v="0"/>
    <x v="1"/>
    <n v="0"/>
    <n v="15219181"/>
    <x v="0"/>
    <x v="0"/>
  </r>
  <r>
    <n v="164273284"/>
    <s v="SERRANO"/>
    <s v="HANNAH"/>
    <s v="CareerSource Northeast Florida 4305 - Market"/>
    <x v="7"/>
    <x v="0"/>
    <s v="Brittany Usina                                   "/>
    <s v="NULL"/>
    <x v="0"/>
    <n v="133"/>
    <n v="45"/>
    <n v="20211"/>
    <n v="1"/>
    <x v="0"/>
    <n v="832"/>
    <n v="20210719"/>
    <x v="0"/>
    <x v="0"/>
    <n v="0"/>
    <n v="0"/>
    <n v="0"/>
    <x v="1"/>
    <n v="0"/>
    <n v="16011746"/>
    <x v="0"/>
    <x v="0"/>
  </r>
  <r>
    <n v="164148875"/>
    <s v="Sessions"/>
    <s v="Diva"/>
    <s v="CareerSource Northeast Florida 4305 - Market"/>
    <x v="7"/>
    <x v="1"/>
    <s v="CLAUDETTE WASHINGTON                              "/>
    <s v="NULL"/>
    <x v="0"/>
    <n v="259"/>
    <n v="259"/>
    <n v="20211"/>
    <n v="1"/>
    <x v="0"/>
    <n v="3372"/>
    <n v="20210306"/>
    <x v="0"/>
    <x v="0"/>
    <n v="0"/>
    <n v="20212"/>
    <n v="1"/>
    <x v="0"/>
    <n v="3620.8"/>
    <n v="12884705"/>
    <x v="0"/>
    <x v="0"/>
  </r>
  <r>
    <n v="164163754"/>
    <s v="SHAW"/>
    <s v="ANGELA"/>
    <s v="CareerSource Northeast Florida 4345-Fleming Island"/>
    <x v="7"/>
    <x v="1"/>
    <s v="Bianca Bryant                                  "/>
    <s v="NULL"/>
    <x v="0"/>
    <n v="239"/>
    <n v="234"/>
    <n v="20211"/>
    <n v="1"/>
    <x v="0"/>
    <n v="5164"/>
    <s v="NULL"/>
    <x v="1"/>
    <x v="0"/>
    <n v="0"/>
    <n v="20212"/>
    <n v="1"/>
    <x v="0"/>
    <n v="3696.54"/>
    <n v="10928846"/>
    <x v="0"/>
    <x v="0"/>
  </r>
  <r>
    <n v="164291887"/>
    <s v="SHEFFIELD"/>
    <s v="KEVONNE"/>
    <s v="CareerSource Northeast Florida 4305 - Market"/>
    <x v="7"/>
    <x v="0"/>
    <s v="Early Reddick                                 "/>
    <s v="NULL"/>
    <x v="0"/>
    <n v="106"/>
    <n v="35"/>
    <n v="0"/>
    <n v="0"/>
    <x v="1"/>
    <n v="0"/>
    <n v="20210701"/>
    <x v="0"/>
    <x v="0"/>
    <n v="0"/>
    <n v="0"/>
    <n v="0"/>
    <x v="1"/>
    <n v="0"/>
    <n v="16019470"/>
    <x v="0"/>
    <x v="0"/>
  </r>
  <r>
    <n v="164344106"/>
    <s v="SHEFFIELD-HUNTLEY"/>
    <s v="KELLEN"/>
    <s v="CareerSource Northeast Florida 4305 - Market"/>
    <x v="7"/>
    <x v="0"/>
    <s v="Early Reddick                                 "/>
    <s v="NULL"/>
    <x v="0"/>
    <n v="51"/>
    <n v="35"/>
    <n v="0"/>
    <n v="0"/>
    <x v="1"/>
    <n v="0"/>
    <s v="NULL"/>
    <x v="1"/>
    <x v="0"/>
    <n v="0"/>
    <n v="0"/>
    <n v="0"/>
    <x v="1"/>
    <n v="0"/>
    <n v="16043835"/>
    <x v="0"/>
    <x v="0"/>
  </r>
  <r>
    <n v="164107284"/>
    <s v="SHIRK"/>
    <s v="JADE"/>
    <s v="CareerSource Northeast Florida 4330 - Palatka"/>
    <x v="7"/>
    <x v="1"/>
    <s v="CLAUDETTE WASHINGTON                              "/>
    <s v="NULL"/>
    <x v="0"/>
    <n v="303"/>
    <n v="303"/>
    <n v="0"/>
    <n v="0"/>
    <x v="1"/>
    <n v="0"/>
    <n v="20200831"/>
    <x v="0"/>
    <x v="0"/>
    <n v="0"/>
    <n v="0"/>
    <n v="0"/>
    <x v="1"/>
    <n v="0"/>
    <n v="13304126"/>
    <x v="0"/>
    <x v="0"/>
  </r>
  <r>
    <n v="164275095"/>
    <s v="Shumate"/>
    <s v="Shyanne"/>
    <s v="CareerSource Northeast Florida 4344 - Macclenny"/>
    <x v="7"/>
    <x v="1"/>
    <s v="RHODA FERNANDEZ                               "/>
    <s v="NULL"/>
    <x v="0"/>
    <n v="128"/>
    <n v="63"/>
    <n v="20211"/>
    <n v="1"/>
    <x v="0"/>
    <n v="4071"/>
    <n v="20180716"/>
    <x v="0"/>
    <x v="0"/>
    <n v="0"/>
    <n v="20212"/>
    <n v="1"/>
    <x v="0"/>
    <n v="1367.67"/>
    <n v="16011787"/>
    <x v="0"/>
    <x v="0"/>
  </r>
  <r>
    <n v="164278094"/>
    <s v="Shumate"/>
    <s v="Lyna"/>
    <s v="CareerSource Northeast Florida 4344 - Macclenny"/>
    <x v="7"/>
    <x v="1"/>
    <s v="RHODA FERNANDEZ                               "/>
    <s v="NULL"/>
    <x v="0"/>
    <n v="122"/>
    <n v="108"/>
    <n v="20211"/>
    <n v="1"/>
    <x v="0"/>
    <n v="4878"/>
    <n v="20191015"/>
    <x v="0"/>
    <x v="0"/>
    <n v="0"/>
    <n v="20212"/>
    <n v="1"/>
    <x v="0"/>
    <n v="3132.37"/>
    <n v="16013707"/>
    <x v="0"/>
    <x v="0"/>
  </r>
  <r>
    <n v="163162744"/>
    <s v="SIMONS"/>
    <s v="DEMITRIA"/>
    <s v="CareerSource Northeast Florida 4345-Fleming Island"/>
    <x v="7"/>
    <x v="1"/>
    <s v="Bianca Bryant                                  "/>
    <s v="NULL"/>
    <x v="0"/>
    <n v="777"/>
    <n v="738"/>
    <n v="20211"/>
    <n v="1"/>
    <x v="0"/>
    <n v="4265"/>
    <s v="NULL"/>
    <x v="1"/>
    <x v="1"/>
    <n v="1"/>
    <n v="0"/>
    <n v="0"/>
    <x v="1"/>
    <n v="0"/>
    <n v="9495158"/>
    <x v="2"/>
    <x v="2"/>
  </r>
  <r>
    <n v="164032412"/>
    <s v="Sims"/>
    <s v="Francesca"/>
    <s v="CareerSource Northeast Florida 4310 - Southside"/>
    <x v="7"/>
    <x v="1"/>
    <s v="KIMBERLY THOMAS                                  "/>
    <s v="NULL"/>
    <x v="0"/>
    <n v="386"/>
    <n v="367"/>
    <n v="20211"/>
    <n v="1"/>
    <x v="0"/>
    <n v="9211"/>
    <s v="NULL"/>
    <x v="1"/>
    <x v="0"/>
    <n v="0"/>
    <n v="20212"/>
    <n v="1"/>
    <x v="0"/>
    <n v="6941.18"/>
    <n v="13092308"/>
    <x v="3"/>
    <x v="3"/>
  </r>
  <r>
    <n v="164131216"/>
    <s v="Sims"/>
    <s v="Kaydra"/>
    <s v="CareerSource Northeast Florida 4310 - Southside"/>
    <x v="7"/>
    <x v="1"/>
    <s v="Bree Lacy                                    "/>
    <s v="NULL"/>
    <x v="0"/>
    <n v="283"/>
    <n v="234"/>
    <n v="20211"/>
    <n v="1"/>
    <x v="0"/>
    <n v="6780"/>
    <n v="20200810"/>
    <x v="0"/>
    <x v="0"/>
    <n v="0"/>
    <n v="20212"/>
    <n v="1"/>
    <x v="0"/>
    <n v="6852.29"/>
    <n v="15135997"/>
    <x v="0"/>
    <x v="0"/>
  </r>
  <r>
    <n v="164149094"/>
    <s v="Sindy"/>
    <s v="Shannon"/>
    <s v="CareerSource Northeast Florida 4305 - Market"/>
    <x v="7"/>
    <x v="1"/>
    <s v="KIMBERLY THOMAS                                  "/>
    <s v="NULL"/>
    <x v="0"/>
    <n v="248"/>
    <n v="239"/>
    <n v="20211"/>
    <n v="1"/>
    <x v="0"/>
    <n v="5821"/>
    <s v="NULL"/>
    <x v="1"/>
    <x v="1"/>
    <n v="1"/>
    <n v="20212"/>
    <n v="1"/>
    <x v="0"/>
    <n v="7166.06"/>
    <n v="15440529"/>
    <x v="0"/>
    <x v="0"/>
  </r>
  <r>
    <n v="164132160"/>
    <s v="Sines"/>
    <s v="Krista"/>
    <s v="CareerSource Northeast Florida 4345-Fleming Island"/>
    <x v="7"/>
    <x v="1"/>
    <s v="CLAUDETTE WASHINGTON                              "/>
    <s v="NULL"/>
    <x v="0"/>
    <n v="283"/>
    <n v="281"/>
    <n v="20211"/>
    <n v="1"/>
    <x v="0"/>
    <n v="3871"/>
    <n v="20210331"/>
    <x v="0"/>
    <x v="1"/>
    <n v="1"/>
    <n v="0"/>
    <n v="0"/>
    <x v="1"/>
    <n v="0"/>
    <n v="15957995"/>
    <x v="0"/>
    <x v="0"/>
  </r>
  <r>
    <n v="164204426"/>
    <s v="Singletary"/>
    <s v="Ciera"/>
    <s v="CareerSource Northeast Florida 4330 - Palatka"/>
    <x v="7"/>
    <x v="3"/>
    <s v="CLAUDETTE WASHINGTON                              "/>
    <s v="NULL"/>
    <x v="0"/>
    <n v="185"/>
    <n v="185"/>
    <n v="0"/>
    <n v="0"/>
    <x v="1"/>
    <n v="0"/>
    <n v="20181106"/>
    <x v="0"/>
    <x v="1"/>
    <n v="1"/>
    <n v="0"/>
    <n v="0"/>
    <x v="1"/>
    <n v="0"/>
    <n v="13255466"/>
    <x v="0"/>
    <x v="0"/>
  </r>
  <r>
    <n v="164317646"/>
    <s v="SINGLETON"/>
    <s v="MARQUIS"/>
    <s v="CareerSource Northeast Florida - 4315 - Gateway"/>
    <x v="7"/>
    <x v="1"/>
    <s v="CLAUDETTE WASHINGTON                              "/>
    <s v="NULL"/>
    <x v="0"/>
    <n v="66"/>
    <n v="66"/>
    <n v="20211"/>
    <n v="1"/>
    <x v="0"/>
    <n v="5371"/>
    <n v="20200622"/>
    <x v="0"/>
    <x v="0"/>
    <n v="0"/>
    <n v="0"/>
    <n v="0"/>
    <x v="1"/>
    <n v="0"/>
    <n v="13678505"/>
    <x v="0"/>
    <x v="0"/>
  </r>
  <r>
    <n v="164358501"/>
    <s v="Sly"/>
    <s v="Kimberly"/>
    <s v="CareerSource Northeast Florida 4345-Fleming Island"/>
    <x v="7"/>
    <x v="1"/>
    <s v="LORENZ COTTON                                  "/>
    <s v="NULL"/>
    <x v="0"/>
    <n v="10"/>
    <n v="10"/>
    <n v="20211"/>
    <n v="1"/>
    <x v="0"/>
    <n v="1828"/>
    <n v="20190606"/>
    <x v="0"/>
    <x v="1"/>
    <n v="1"/>
    <n v="0"/>
    <n v="0"/>
    <x v="1"/>
    <n v="0"/>
    <n v="15603789"/>
    <x v="0"/>
    <x v="0"/>
  </r>
  <r>
    <n v="163197453"/>
    <s v="SMITH"/>
    <s v="CHELSEA"/>
    <s v="CareerSource Northeast Florida 4345-Fleming Island"/>
    <x v="7"/>
    <x v="1"/>
    <s v="LORENZ COTTON                                  "/>
    <s v="NULL"/>
    <x v="0"/>
    <n v="750"/>
    <n v="738"/>
    <n v="0"/>
    <n v="0"/>
    <x v="1"/>
    <n v="0"/>
    <s v="NULL"/>
    <x v="1"/>
    <x v="0"/>
    <n v="0"/>
    <n v="0"/>
    <n v="0"/>
    <x v="1"/>
    <n v="0"/>
    <n v="9512028"/>
    <x v="2"/>
    <x v="2"/>
  </r>
  <r>
    <n v="164354314"/>
    <s v="Smith"/>
    <s v="Antieria"/>
    <s v="CareerSource Northeast Florida 4330 - Palatka"/>
    <x v="7"/>
    <x v="0"/>
    <s v="Andrea Ramsey                                  "/>
    <s v="NULL"/>
    <x v="0"/>
    <n v="43"/>
    <n v="17"/>
    <n v="20211"/>
    <n v="1"/>
    <x v="0"/>
    <n v="10246"/>
    <n v="20190708"/>
    <x v="0"/>
    <x v="0"/>
    <n v="0"/>
    <n v="20212"/>
    <n v="1"/>
    <x v="0"/>
    <n v="658.35"/>
    <n v="13791310"/>
    <x v="0"/>
    <x v="0"/>
  </r>
  <r>
    <n v="164296666"/>
    <s v="SMITH"/>
    <s v="SHENAY"/>
    <s v="CareerSource Northeast Florida 4330 - Palatka"/>
    <x v="7"/>
    <x v="0"/>
    <s v="Brittany Usina                                   "/>
    <s v="NULL"/>
    <x v="0"/>
    <n v="99"/>
    <n v="99"/>
    <n v="0"/>
    <n v="0"/>
    <x v="1"/>
    <n v="0"/>
    <n v="20210419"/>
    <x v="0"/>
    <x v="1"/>
    <n v="1"/>
    <n v="0"/>
    <n v="0"/>
    <x v="1"/>
    <n v="0"/>
    <n v="14665377"/>
    <x v="0"/>
    <x v="0"/>
  </r>
  <r>
    <n v="164290634"/>
    <s v="Smith"/>
    <s v="Shayla"/>
    <s v="CareerSource Northeast Florida - 4315 - Gateway"/>
    <x v="7"/>
    <x v="0"/>
    <s v="India Grant                                   "/>
    <s v="NULL"/>
    <x v="0"/>
    <n v="108"/>
    <n v="85"/>
    <n v="20211"/>
    <n v="1"/>
    <x v="0"/>
    <n v="92"/>
    <n v="20200721"/>
    <x v="0"/>
    <x v="1"/>
    <n v="1"/>
    <n v="20212"/>
    <n v="1"/>
    <x v="0"/>
    <n v="101.75"/>
    <n v="14745484"/>
    <x v="0"/>
    <x v="0"/>
  </r>
  <r>
    <n v="164223555"/>
    <s v="Smullen"/>
    <s v="Eric"/>
    <s v="CareerSource Northeast Florida 4345-Fleming Island"/>
    <x v="7"/>
    <x v="1"/>
    <s v="LORENZ COTTON                                  "/>
    <s v="NULL"/>
    <x v="0"/>
    <n v="185"/>
    <n v="185"/>
    <n v="0"/>
    <n v="0"/>
    <x v="1"/>
    <n v="0"/>
    <n v="20190401"/>
    <x v="0"/>
    <x v="1"/>
    <n v="1"/>
    <n v="0"/>
    <n v="0"/>
    <x v="1"/>
    <n v="0"/>
    <n v="15225840"/>
    <x v="0"/>
    <x v="0"/>
  </r>
  <r>
    <n v="164361096"/>
    <s v="SNIDER"/>
    <s v="SHARON"/>
    <s v="CareerSource Northeast Florida 4330 - Palatka"/>
    <x v="7"/>
    <x v="2"/>
    <s v="Linda King                                    "/>
    <s v="NULL"/>
    <x v="0"/>
    <n v="51"/>
    <n v="45"/>
    <n v="20211"/>
    <n v="1"/>
    <x v="0"/>
    <n v="2078"/>
    <n v="20191105"/>
    <x v="0"/>
    <x v="1"/>
    <n v="1"/>
    <n v="0"/>
    <n v="0"/>
    <x v="1"/>
    <n v="0"/>
    <n v="10614721"/>
    <x v="0"/>
    <x v="0"/>
  </r>
  <r>
    <n v="164131061"/>
    <s v="Snyder"/>
    <s v="Avery"/>
    <s v="CareerSource Northeast Florida 4344 - Macclenny"/>
    <x v="7"/>
    <x v="1"/>
    <s v="Rebecca Quinones                                "/>
    <s v="NULL"/>
    <x v="0"/>
    <n v="282"/>
    <n v="220"/>
    <n v="20211"/>
    <n v="1"/>
    <x v="0"/>
    <n v="13343"/>
    <n v="20191104"/>
    <x v="0"/>
    <x v="0"/>
    <n v="0"/>
    <n v="20212"/>
    <n v="1"/>
    <x v="0"/>
    <n v="9506.89"/>
    <n v="15951545"/>
    <x v="0"/>
    <x v="0"/>
  </r>
  <r>
    <n v="164070646"/>
    <s v="Southerland"/>
    <s v="Zachary"/>
    <s v="CareerSource Northeast Florida 4305 - Market"/>
    <x v="7"/>
    <x v="0"/>
    <s v="Yelena Filippovich                             "/>
    <s v="NULL"/>
    <x v="0"/>
    <n v="344"/>
    <n v="301"/>
    <n v="20211"/>
    <n v="1"/>
    <x v="0"/>
    <n v="2750"/>
    <n v="20201203"/>
    <x v="0"/>
    <x v="0"/>
    <n v="0"/>
    <n v="20212"/>
    <n v="1"/>
    <x v="0"/>
    <n v="2803.9"/>
    <n v="15940857"/>
    <x v="0"/>
    <x v="0"/>
  </r>
  <r>
    <n v="163180268"/>
    <s v="Spear"/>
    <s v="Jeffrey"/>
    <s v="CareerSource Northeast Florida 4345-Fleming Island"/>
    <x v="7"/>
    <x v="1"/>
    <s v="LORENZ COTTON                                  "/>
    <s v="NULL"/>
    <x v="0"/>
    <n v="763"/>
    <n v="738"/>
    <n v="0"/>
    <n v="0"/>
    <x v="1"/>
    <n v="0"/>
    <s v="NULL"/>
    <x v="1"/>
    <x v="0"/>
    <n v="0"/>
    <n v="0"/>
    <n v="0"/>
    <x v="1"/>
    <n v="0"/>
    <n v="15311448"/>
    <x v="2"/>
    <x v="2"/>
  </r>
  <r>
    <n v="164235822"/>
    <s v="Spinella"/>
    <s v="Darrin"/>
    <s v="CareerSource Northeast Florida 4305 - Market"/>
    <x v="7"/>
    <x v="0"/>
    <s v="Yelena Filippovich                             "/>
    <s v="NULL"/>
    <x v="0"/>
    <n v="177"/>
    <n v="118"/>
    <n v="20211"/>
    <n v="1"/>
    <x v="0"/>
    <n v="4773"/>
    <n v="20190214"/>
    <x v="0"/>
    <x v="0"/>
    <n v="0"/>
    <n v="20212"/>
    <n v="1"/>
    <x v="0"/>
    <n v="6986.74"/>
    <n v="15995527"/>
    <x v="0"/>
    <x v="0"/>
  </r>
  <r>
    <n v="164348486"/>
    <s v="Stafford"/>
    <s v="Myra"/>
    <s v="CareerSource Northeast Florida 4305 - Market"/>
    <x v="7"/>
    <x v="0"/>
    <s v="Aniah Jackson                                 "/>
    <s v="NULL"/>
    <x v="0"/>
    <n v="45"/>
    <n v="41"/>
    <n v="20211"/>
    <n v="1"/>
    <x v="0"/>
    <n v="3084"/>
    <n v="20210408"/>
    <x v="0"/>
    <x v="0"/>
    <n v="0"/>
    <n v="20212"/>
    <n v="1"/>
    <x v="0"/>
    <n v="3452"/>
    <n v="16046059"/>
    <x v="0"/>
    <x v="0"/>
  </r>
  <r>
    <n v="164170916"/>
    <s v="Stevens"/>
    <s v="Matthew"/>
    <s v="CareerSource Northeast Florida 4310 - Southside"/>
    <x v="7"/>
    <x v="1"/>
    <s v="Bree Lacy                                    "/>
    <s v="NULL"/>
    <x v="0"/>
    <n v="233"/>
    <n v="233"/>
    <n v="20211"/>
    <n v="1"/>
    <x v="0"/>
    <n v="4995"/>
    <s v="NULL"/>
    <x v="1"/>
    <x v="0"/>
    <n v="0"/>
    <n v="0"/>
    <n v="0"/>
    <x v="1"/>
    <n v="0"/>
    <n v="15953373"/>
    <x v="0"/>
    <x v="0"/>
  </r>
  <r>
    <n v="164161051"/>
    <s v="Stimpfle"/>
    <s v="Ashlee"/>
    <s v="CareerSource Northeast Florida 4310 - Southside"/>
    <x v="7"/>
    <x v="1"/>
    <s v="KIMBERLY THOMAS                                  "/>
    <s v="NULL"/>
    <x v="0"/>
    <n v="241"/>
    <n v="239"/>
    <n v="20211"/>
    <n v="1"/>
    <x v="0"/>
    <n v="7574"/>
    <s v="NULL"/>
    <x v="1"/>
    <x v="1"/>
    <n v="1"/>
    <n v="20212"/>
    <n v="1"/>
    <x v="0"/>
    <n v="10717.1"/>
    <n v="15552413"/>
    <x v="0"/>
    <x v="0"/>
  </r>
  <r>
    <n v="164011991"/>
    <s v="Streeter"/>
    <s v="Melanie"/>
    <s v="CareerSource Northeast Florida 4310 - Southside"/>
    <x v="7"/>
    <x v="1"/>
    <s v="KIMBERLY THOMAS                                  "/>
    <s v="NULL"/>
    <x v="0"/>
    <n v="401"/>
    <n v="367"/>
    <n v="20211"/>
    <n v="1"/>
    <x v="0"/>
    <n v="5030"/>
    <n v="20200330"/>
    <x v="0"/>
    <x v="1"/>
    <n v="1"/>
    <n v="20212"/>
    <n v="1"/>
    <x v="0"/>
    <n v="6388.26"/>
    <n v="15557517"/>
    <x v="3"/>
    <x v="3"/>
  </r>
  <r>
    <n v="164342088"/>
    <s v="SULLIVAN"/>
    <s v="VERONICA"/>
    <s v="CareerSource Northeast Florida 4305 - Market"/>
    <x v="7"/>
    <x v="2"/>
    <s v="Linda King                                    "/>
    <s v="NULL"/>
    <x v="0"/>
    <n v="70"/>
    <n v="65"/>
    <n v="20211"/>
    <n v="1"/>
    <x v="0"/>
    <n v="2906"/>
    <n v="20210104"/>
    <x v="0"/>
    <x v="1"/>
    <n v="1"/>
    <n v="0"/>
    <n v="0"/>
    <x v="1"/>
    <n v="0"/>
    <n v="7801728"/>
    <x v="0"/>
    <x v="0"/>
  </r>
  <r>
    <n v="164351594"/>
    <s v="Sullivan"/>
    <s v="Jamie"/>
    <s v="CareerSource Northeast Florida 4340 - St Augustine"/>
    <x v="7"/>
    <x v="1"/>
    <s v="LORENZ COTTON                                  "/>
    <s v="NULL"/>
    <x v="0"/>
    <n v="10"/>
    <n v="10"/>
    <n v="20211"/>
    <n v="1"/>
    <x v="0"/>
    <n v="10771"/>
    <s v="NULL"/>
    <x v="1"/>
    <x v="0"/>
    <n v="0"/>
    <n v="20212"/>
    <n v="1"/>
    <x v="0"/>
    <n v="10771.5"/>
    <n v="8578016"/>
    <x v="0"/>
    <x v="0"/>
  </r>
  <r>
    <n v="163953604"/>
    <s v="Sumner"/>
    <s v="Bryce"/>
    <s v="CareerSource Northeast Florida 4345-Fleming Island"/>
    <x v="7"/>
    <x v="1"/>
    <s v="LORENZ COTTON                                  "/>
    <s v="NULL"/>
    <x v="0"/>
    <n v="415"/>
    <n v="374"/>
    <n v="20211"/>
    <n v="1"/>
    <x v="0"/>
    <n v="1617"/>
    <n v="20190614"/>
    <x v="0"/>
    <x v="1"/>
    <n v="1"/>
    <n v="20212"/>
    <n v="1"/>
    <x v="0"/>
    <n v="2751.98"/>
    <n v="14736135"/>
    <x v="3"/>
    <x v="3"/>
  </r>
  <r>
    <n v="163170534"/>
    <s v="SYKES"/>
    <s v="JENNIFER"/>
    <s v="CareerSource Northeast Florida 4310 - Southside"/>
    <x v="7"/>
    <x v="1"/>
    <s v="KIMBERLY THOMAS                                  "/>
    <s v="NULL"/>
    <x v="0"/>
    <n v="771"/>
    <n v="388"/>
    <n v="20211"/>
    <n v="1"/>
    <x v="0"/>
    <n v="385"/>
    <n v="20210120"/>
    <x v="0"/>
    <x v="0"/>
    <n v="0"/>
    <n v="0"/>
    <n v="0"/>
    <x v="1"/>
    <n v="0"/>
    <n v="10030213"/>
    <x v="2"/>
    <x v="3"/>
  </r>
  <r>
    <n v="164042332"/>
    <s v="Tanoe"/>
    <s v="Gnanminlyn"/>
    <s v="CareerSource Northeast Florida 4310 - Southside"/>
    <x v="7"/>
    <x v="3"/>
    <s v="Bree Lacy                                    "/>
    <s v="NULL"/>
    <x v="0"/>
    <n v="374"/>
    <n v="374"/>
    <n v="0"/>
    <n v="0"/>
    <x v="1"/>
    <n v="0"/>
    <n v="20190805"/>
    <x v="0"/>
    <x v="1"/>
    <n v="1"/>
    <n v="0"/>
    <n v="0"/>
    <x v="1"/>
    <n v="0"/>
    <n v="15438114"/>
    <x v="3"/>
    <x v="3"/>
  </r>
  <r>
    <n v="164108360"/>
    <s v="TAYLOR"/>
    <s v="MASON"/>
    <s v="CareerSource Northeast Florida 4344 - Macclenny"/>
    <x v="7"/>
    <x v="1"/>
    <s v="RHODA FERNANDEZ                               "/>
    <s v="NULL"/>
    <x v="0"/>
    <n v="302"/>
    <n v="302"/>
    <n v="20211"/>
    <n v="1"/>
    <x v="0"/>
    <n v="4790"/>
    <n v="20191223"/>
    <x v="0"/>
    <x v="1"/>
    <n v="1"/>
    <n v="20212"/>
    <n v="1"/>
    <x v="0"/>
    <n v="4952"/>
    <n v="14986545"/>
    <x v="0"/>
    <x v="0"/>
  </r>
  <r>
    <n v="164020351"/>
    <s v="TELFAIR"/>
    <s v="ZEMEICIA"/>
    <s v="CareerSource Northeast Florida 4335 - Yulee"/>
    <x v="7"/>
    <x v="1"/>
    <s v="Richard Gamble                                  "/>
    <s v="NULL"/>
    <x v="0"/>
    <n v="402"/>
    <n v="367"/>
    <n v="0"/>
    <n v="0"/>
    <x v="1"/>
    <n v="0"/>
    <s v="NULL"/>
    <x v="1"/>
    <x v="1"/>
    <n v="1"/>
    <n v="0"/>
    <n v="0"/>
    <x v="1"/>
    <n v="0"/>
    <n v="11778711"/>
    <x v="3"/>
    <x v="3"/>
  </r>
  <r>
    <n v="164053354"/>
    <s v="Thigpen"/>
    <s v="Jasmine"/>
    <s v="CareerSource Northeast Florida 4345-Fleming Island"/>
    <x v="7"/>
    <x v="1"/>
    <s v="TAMMIE JACKSON                                 "/>
    <s v="NULL"/>
    <x v="0"/>
    <n v="358"/>
    <n v="356"/>
    <n v="20211"/>
    <n v="1"/>
    <x v="0"/>
    <n v="5720"/>
    <n v="20200831"/>
    <x v="0"/>
    <x v="0"/>
    <n v="0"/>
    <n v="20212"/>
    <n v="1"/>
    <x v="0"/>
    <n v="6286.49"/>
    <n v="15935496"/>
    <x v="0"/>
    <x v="0"/>
  </r>
  <r>
    <n v="164277095"/>
    <s v="Thom"/>
    <s v="Andrea"/>
    <s v="CareerSource Northeast Florida 4310 - Southside"/>
    <x v="7"/>
    <x v="1"/>
    <s v="Bree Lacy                                    "/>
    <s v="NULL"/>
    <x v="0"/>
    <n v="125"/>
    <n v="115"/>
    <n v="20211"/>
    <n v="1"/>
    <x v="0"/>
    <n v="7330"/>
    <s v="NULL"/>
    <x v="1"/>
    <x v="0"/>
    <n v="0"/>
    <n v="20212"/>
    <n v="1"/>
    <x v="0"/>
    <n v="5908.03"/>
    <n v="16000335"/>
    <x v="0"/>
    <x v="0"/>
  </r>
  <r>
    <n v="164317483"/>
    <s v="Thomas"/>
    <s v="Audrey"/>
    <s v="CareerSource Northeast Florida 4345-Fleming Island"/>
    <x v="7"/>
    <x v="1"/>
    <s v="Bianca Bryant                                  "/>
    <s v="NULL"/>
    <x v="0"/>
    <n v="77"/>
    <n v="77"/>
    <n v="0"/>
    <n v="0"/>
    <x v="1"/>
    <n v="0"/>
    <s v="NULL"/>
    <x v="1"/>
    <x v="1"/>
    <n v="1"/>
    <n v="0"/>
    <n v="0"/>
    <x v="1"/>
    <n v="0"/>
    <n v="9498942"/>
    <x v="0"/>
    <x v="0"/>
  </r>
  <r>
    <n v="164367300"/>
    <s v="THOMAS"/>
    <s v="MARREO"/>
    <s v="CareerSource Northeast Florida 4345-Fleming Island"/>
    <x v="7"/>
    <x v="3"/>
    <s v="CLAUDETTE WASHINGTON                              "/>
    <s v="NULL"/>
    <x v="0"/>
    <n v="10"/>
    <n v="10"/>
    <n v="20211"/>
    <n v="1"/>
    <x v="0"/>
    <n v="7295"/>
    <n v="20181119"/>
    <x v="0"/>
    <x v="0"/>
    <n v="0"/>
    <n v="0"/>
    <n v="0"/>
    <x v="1"/>
    <n v="0"/>
    <n v="12973623"/>
    <x v="0"/>
    <x v="0"/>
  </r>
  <r>
    <n v="164046853"/>
    <s v="Thomas"/>
    <s v="Pamela"/>
    <s v="CareerSource N Central Florida -4150 - Gainesville"/>
    <x v="7"/>
    <x v="1"/>
    <s v="Rebecca Quinones                                "/>
    <s v="NULL"/>
    <x v="0"/>
    <n v="367"/>
    <n v="366"/>
    <n v="20211"/>
    <n v="1"/>
    <x v="0"/>
    <n v="4603"/>
    <s v="NULL"/>
    <x v="1"/>
    <x v="0"/>
    <n v="0"/>
    <n v="20212"/>
    <n v="1"/>
    <x v="0"/>
    <n v="4399.21"/>
    <n v="14328764"/>
    <x v="3"/>
    <x v="3"/>
  </r>
  <r>
    <n v="163171491"/>
    <s v="Thomas"/>
    <s v="Lexus"/>
    <s v="CareerSource Northeast Florida 4345-Fleming Island"/>
    <x v="7"/>
    <x v="1"/>
    <s v="LORENZ COTTON                                  "/>
    <s v="NULL"/>
    <x v="0"/>
    <n v="770"/>
    <n v="738"/>
    <n v="0"/>
    <n v="0"/>
    <x v="1"/>
    <n v="0"/>
    <s v="NULL"/>
    <x v="1"/>
    <x v="0"/>
    <n v="0"/>
    <n v="0"/>
    <n v="0"/>
    <x v="1"/>
    <n v="0"/>
    <n v="15317945"/>
    <x v="2"/>
    <x v="2"/>
  </r>
  <r>
    <n v="164264318"/>
    <s v="THOMPSON"/>
    <s v="ARIELE"/>
    <s v="CareerSource Northeast Florida 4310 - Southside"/>
    <x v="7"/>
    <x v="1"/>
    <s v="SONYA SPEIGHTS                                "/>
    <s v="NULL"/>
    <x v="0"/>
    <n v="157"/>
    <n v="157"/>
    <n v="20211"/>
    <n v="1"/>
    <x v="0"/>
    <n v="6155"/>
    <n v="20191105"/>
    <x v="0"/>
    <x v="0"/>
    <n v="0"/>
    <n v="20212"/>
    <n v="1"/>
    <x v="0"/>
    <n v="6660.06"/>
    <n v="13365757"/>
    <x v="0"/>
    <x v="0"/>
  </r>
  <r>
    <n v="164266524"/>
    <s v="Thompson"/>
    <s v="Tatiana"/>
    <s v="CareerSource Northeast Florida 4305 - Market"/>
    <x v="7"/>
    <x v="0"/>
    <s v="Kaila Munnings                                "/>
    <s v="NULL"/>
    <x v="0"/>
    <n v="136"/>
    <n v="97"/>
    <n v="0"/>
    <n v="0"/>
    <x v="1"/>
    <n v="0"/>
    <s v="NULL"/>
    <x v="1"/>
    <x v="0"/>
    <n v="0"/>
    <n v="20212"/>
    <n v="1"/>
    <x v="0"/>
    <n v="675.25"/>
    <n v="16008916"/>
    <x v="0"/>
    <x v="0"/>
  </r>
  <r>
    <n v="164052801"/>
    <s v="Tillis"/>
    <s v="Kassidy"/>
    <s v="CareerSource Northeast Florida 4305 - Market"/>
    <x v="7"/>
    <x v="0"/>
    <s v="Andrea Ramsey                                  "/>
    <s v="NULL"/>
    <x v="0"/>
    <n v="366"/>
    <n v="44"/>
    <n v="20211"/>
    <n v="1"/>
    <x v="0"/>
    <n v="3943"/>
    <s v="NULL"/>
    <x v="1"/>
    <x v="0"/>
    <n v="0"/>
    <n v="20212"/>
    <n v="1"/>
    <x v="0"/>
    <n v="4133.8999999999996"/>
    <n v="15935785"/>
    <x v="3"/>
    <x v="0"/>
  </r>
  <r>
    <n v="164367046"/>
    <s v="Tillman"/>
    <s v="Tyneka"/>
    <s v="CareerSource Northeast Florida 4305 - Market"/>
    <x v="7"/>
    <x v="0"/>
    <s v="India Grant                                   "/>
    <s v="NULL"/>
    <x v="0"/>
    <n v="31"/>
    <n v="22"/>
    <n v="0"/>
    <n v="0"/>
    <x v="1"/>
    <n v="0"/>
    <s v="NULL"/>
    <x v="1"/>
    <x v="0"/>
    <n v="0"/>
    <n v="0"/>
    <n v="0"/>
    <x v="1"/>
    <n v="0"/>
    <n v="16055034"/>
    <x v="0"/>
    <x v="0"/>
  </r>
  <r>
    <n v="164053293"/>
    <s v="Tilton"/>
    <s v="Marjorie"/>
    <s v="CareerSource Northeast Florida 4335 - Yulee"/>
    <x v="7"/>
    <x v="1"/>
    <s v="Victoria Rodriguez                               "/>
    <s v="NULL"/>
    <x v="0"/>
    <n v="358"/>
    <n v="358"/>
    <n v="0"/>
    <n v="0"/>
    <x v="1"/>
    <n v="0"/>
    <n v="20200909"/>
    <x v="0"/>
    <x v="0"/>
    <n v="0"/>
    <n v="0"/>
    <n v="0"/>
    <x v="1"/>
    <n v="0"/>
    <n v="15917439"/>
    <x v="0"/>
    <x v="0"/>
  </r>
  <r>
    <n v="164141914"/>
    <s v="Torres"/>
    <s v="Conrad"/>
    <s v="CareerSource Northeast Florida 4310 - Southside"/>
    <x v="7"/>
    <x v="1"/>
    <s v="KIMBERLY THOMAS                                  "/>
    <s v="NULL"/>
    <x v="0"/>
    <n v="272"/>
    <n v="239"/>
    <n v="20211"/>
    <n v="1"/>
    <x v="0"/>
    <n v="2415"/>
    <s v="NULL"/>
    <x v="1"/>
    <x v="0"/>
    <n v="0"/>
    <n v="20212"/>
    <n v="1"/>
    <x v="0"/>
    <n v="1071.5899999999999"/>
    <n v="15952946"/>
    <x v="0"/>
    <x v="0"/>
  </r>
  <r>
    <n v="164349429"/>
    <s v="Tower"/>
    <s v="Philip"/>
    <s v="CareerSource Northeast Florida 4345-Fleming Island"/>
    <x v="7"/>
    <x v="1"/>
    <s v="LORENZ COTTON                                  "/>
    <s v="NULL"/>
    <x v="0"/>
    <n v="10"/>
    <n v="10"/>
    <n v="20211"/>
    <n v="1"/>
    <x v="0"/>
    <n v="10472"/>
    <n v="20201028"/>
    <x v="0"/>
    <x v="1"/>
    <n v="1"/>
    <n v="20212"/>
    <n v="1"/>
    <x v="0"/>
    <n v="11807.47"/>
    <n v="11713701"/>
    <x v="0"/>
    <x v="0"/>
  </r>
  <r>
    <n v="164148545"/>
    <s v="Trott"/>
    <s v="Nicole"/>
    <s v="CareerSource Northeast Florida 4305 - Market"/>
    <x v="7"/>
    <x v="1"/>
    <s v="Richard Gamble                                  "/>
    <s v="NULL"/>
    <x v="0"/>
    <n v="260"/>
    <n v="234"/>
    <n v="20211"/>
    <n v="1"/>
    <x v="0"/>
    <n v="9993"/>
    <n v="20180205"/>
    <x v="0"/>
    <x v="0"/>
    <n v="0"/>
    <n v="20212"/>
    <n v="1"/>
    <x v="0"/>
    <n v="11253.05"/>
    <n v="10133181"/>
    <x v="0"/>
    <x v="0"/>
  </r>
  <r>
    <n v="164265803"/>
    <s v="TULL"/>
    <s v="DESIREE"/>
    <s v="CareerSource Northeast Florida 4305 - Market"/>
    <x v="7"/>
    <x v="1"/>
    <s v="SONYA SPEIGHTS                                "/>
    <s v="NULL"/>
    <x v="0"/>
    <n v="157"/>
    <n v="157"/>
    <n v="20211"/>
    <n v="1"/>
    <x v="0"/>
    <n v="9154"/>
    <s v="NULL"/>
    <x v="1"/>
    <x v="0"/>
    <n v="0"/>
    <n v="20212"/>
    <n v="1"/>
    <x v="0"/>
    <n v="7779.45"/>
    <n v="13237476"/>
    <x v="0"/>
    <x v="0"/>
  </r>
  <r>
    <n v="164285836"/>
    <s v="Turner"/>
    <s v="Jacquelyn"/>
    <s v="CareerSource Northeast Florida 4305 - Market"/>
    <x v="7"/>
    <x v="1"/>
    <s v="KIMBERLY THOMAS                                  "/>
    <s v="NULL"/>
    <x v="0"/>
    <n v="108"/>
    <n v="108"/>
    <n v="20211"/>
    <n v="1"/>
    <x v="0"/>
    <n v="9517"/>
    <s v="NULL"/>
    <x v="1"/>
    <x v="0"/>
    <n v="0"/>
    <n v="20212"/>
    <n v="1"/>
    <x v="0"/>
    <n v="9517.3799999999992"/>
    <n v="16008982"/>
    <x v="0"/>
    <x v="0"/>
  </r>
  <r>
    <n v="164338452"/>
    <s v="Tyler"/>
    <s v="Ryan"/>
    <s v="CareerSource Northeast Florida 4305 - Market"/>
    <x v="7"/>
    <x v="1"/>
    <s v="SONYA SPEIGHTS                                "/>
    <s v="NULL"/>
    <x v="0"/>
    <n v="66"/>
    <n v="66"/>
    <n v="20211"/>
    <n v="1"/>
    <x v="0"/>
    <n v="11106"/>
    <s v="NULL"/>
    <x v="1"/>
    <x v="0"/>
    <n v="0"/>
    <n v="0"/>
    <n v="0"/>
    <x v="1"/>
    <n v="0"/>
    <n v="16041006"/>
    <x v="0"/>
    <x v="0"/>
  </r>
  <r>
    <n v="164355121"/>
    <s v="Upshaw"/>
    <s v="Leslie"/>
    <s v="CareerSource N Central Florida -4150 - Gainesville"/>
    <x v="7"/>
    <x v="1"/>
    <s v="LORENZ COTTON                                  "/>
    <s v="NULL"/>
    <x v="0"/>
    <n v="10"/>
    <n v="10"/>
    <n v="20211"/>
    <n v="1"/>
    <x v="0"/>
    <n v="1989"/>
    <s v="NULL"/>
    <x v="1"/>
    <x v="0"/>
    <n v="0"/>
    <n v="0"/>
    <n v="0"/>
    <x v="1"/>
    <n v="0"/>
    <n v="9683318"/>
    <x v="0"/>
    <x v="0"/>
  </r>
  <r>
    <n v="163980330"/>
    <s v="Utech"/>
    <s v="Autumn"/>
    <s v="CareerSource Northeast Florida 4344 - Macclenny"/>
    <x v="7"/>
    <x v="1"/>
    <s v="LORENZ COTTON                                  "/>
    <s v="NULL"/>
    <x v="0"/>
    <n v="409"/>
    <n v="374"/>
    <n v="20211"/>
    <n v="1"/>
    <x v="0"/>
    <n v="2747"/>
    <n v="20181001"/>
    <x v="0"/>
    <x v="0"/>
    <n v="0"/>
    <n v="20212"/>
    <n v="1"/>
    <x v="0"/>
    <n v="3885.86"/>
    <n v="15845315"/>
    <x v="3"/>
    <x v="3"/>
  </r>
  <r>
    <n v="164275176"/>
    <s v="VALIAS"/>
    <s v="RACHAEL"/>
    <s v="CareerSource Northeast Florida 4310 - Southside"/>
    <x v="7"/>
    <x v="3"/>
    <s v="KIMBERLY THOMAS                                  "/>
    <s v="NULL"/>
    <x v="0"/>
    <n v="133"/>
    <n v="115"/>
    <n v="0"/>
    <n v="0"/>
    <x v="1"/>
    <n v="0"/>
    <n v="20191002"/>
    <x v="0"/>
    <x v="1"/>
    <n v="1"/>
    <n v="20212"/>
    <n v="1"/>
    <x v="0"/>
    <n v="810"/>
    <n v="15691154"/>
    <x v="0"/>
    <x v="0"/>
  </r>
  <r>
    <n v="164261790"/>
    <s v="Vaughn Brady"/>
    <s v="Jacqueline"/>
    <s v="CareerSource Northeast Florida 4330 - Palatka"/>
    <x v="7"/>
    <x v="1"/>
    <s v="Altress Crane                                   "/>
    <s v="NULL"/>
    <x v="0"/>
    <n v="142"/>
    <n v="108"/>
    <n v="0"/>
    <n v="0"/>
    <x v="1"/>
    <n v="0"/>
    <n v="20190816"/>
    <x v="0"/>
    <x v="1"/>
    <n v="1"/>
    <n v="0"/>
    <n v="0"/>
    <x v="1"/>
    <n v="0"/>
    <n v="13240917"/>
    <x v="0"/>
    <x v="0"/>
  </r>
  <r>
    <n v="163967525"/>
    <s v="Ven"/>
    <s v="Mercedes"/>
    <s v="CareerSource Northeast Florida 4345-Fleming Island"/>
    <x v="7"/>
    <x v="3"/>
    <s v="Bianca Bryant                                  "/>
    <s v="NULL"/>
    <x v="0"/>
    <n v="413"/>
    <n v="367"/>
    <n v="20211"/>
    <n v="1"/>
    <x v="0"/>
    <n v="5038"/>
    <n v="20200921"/>
    <x v="0"/>
    <x v="0"/>
    <n v="0"/>
    <n v="20212"/>
    <n v="1"/>
    <x v="0"/>
    <n v="1934.36"/>
    <n v="15839081"/>
    <x v="3"/>
    <x v="3"/>
  </r>
  <r>
    <n v="164343133"/>
    <s v="VONGSOUVANH"/>
    <s v="AALIYAH"/>
    <s v="CareerSource Northeast Florida 4305 - Market"/>
    <x v="7"/>
    <x v="0"/>
    <s v="Tamara Foreman                                 "/>
    <s v="NULL"/>
    <x v="0"/>
    <n v="52"/>
    <n v="13"/>
    <n v="20211"/>
    <n v="1"/>
    <x v="0"/>
    <n v="466"/>
    <n v="20190819"/>
    <x v="0"/>
    <x v="0"/>
    <n v="0"/>
    <n v="20212"/>
    <n v="1"/>
    <x v="0"/>
    <n v="3135.5"/>
    <n v="16043311"/>
    <x v="0"/>
    <x v="0"/>
  </r>
  <r>
    <n v="164253024"/>
    <s v="WALKER"/>
    <s v="TAWANA"/>
    <s v="CareerSource Northeast Florida - 4315 - Gateway"/>
    <x v="7"/>
    <x v="2"/>
    <s v="Linda King                                    "/>
    <s v="NULL"/>
    <x v="0"/>
    <n v="182"/>
    <n v="181"/>
    <n v="20211"/>
    <n v="1"/>
    <x v="0"/>
    <n v="1275"/>
    <s v="NULL"/>
    <x v="1"/>
    <x v="1"/>
    <n v="1"/>
    <n v="20212"/>
    <n v="1"/>
    <x v="0"/>
    <n v="7680"/>
    <n v="14363807"/>
    <x v="0"/>
    <x v="0"/>
  </r>
  <r>
    <n v="164343189"/>
    <s v="WALKER"/>
    <s v="TIERRA"/>
    <s v="CareerSource Northeast Florida - 4315 - Gateway"/>
    <x v="7"/>
    <x v="0"/>
    <s v="Tamara Foreman                                 "/>
    <s v="NULL"/>
    <x v="0"/>
    <n v="52"/>
    <n v="13"/>
    <n v="20211"/>
    <n v="1"/>
    <x v="0"/>
    <n v="4389"/>
    <n v="20200706"/>
    <x v="0"/>
    <x v="0"/>
    <n v="0"/>
    <n v="0"/>
    <n v="0"/>
    <x v="1"/>
    <n v="0"/>
    <n v="14686989"/>
    <x v="0"/>
    <x v="0"/>
  </r>
  <r>
    <n v="164266515"/>
    <s v="Walker"/>
    <s v="Jasmine"/>
    <s v="CareerSource Northeast Florida 4305 - Market"/>
    <x v="7"/>
    <x v="1"/>
    <s v="SONYA SPEIGHTS                                "/>
    <s v="NULL"/>
    <x v="0"/>
    <n v="157"/>
    <n v="157"/>
    <n v="20211"/>
    <n v="1"/>
    <x v="0"/>
    <n v="7786"/>
    <n v="20200507"/>
    <x v="0"/>
    <x v="0"/>
    <n v="0"/>
    <n v="20212"/>
    <n v="1"/>
    <x v="0"/>
    <n v="5754.24"/>
    <n v="16008913"/>
    <x v="0"/>
    <x v="0"/>
  </r>
  <r>
    <n v="164266537"/>
    <s v="Warner"/>
    <s v="Dyundra"/>
    <s v="CareerSource Northeast Florida - 4315 - Gateway"/>
    <x v="7"/>
    <x v="1"/>
    <s v="SONYA SPEIGHTS                                "/>
    <s v="NULL"/>
    <x v="0"/>
    <n v="157"/>
    <n v="157"/>
    <n v="20211"/>
    <n v="1"/>
    <x v="0"/>
    <n v="7847"/>
    <n v="20190516"/>
    <x v="0"/>
    <x v="1"/>
    <n v="1"/>
    <n v="20212"/>
    <n v="1"/>
    <x v="0"/>
    <n v="6739.24"/>
    <n v="13901454"/>
    <x v="0"/>
    <x v="0"/>
  </r>
  <r>
    <n v="164017724"/>
    <s v="Warren"/>
    <s v="Larissa"/>
    <s v="CareerSource Flagler Volusia - 4360 -East Volusia"/>
    <x v="7"/>
    <x v="1"/>
    <s v="Bree Lacy                                    "/>
    <s v="NULL"/>
    <x v="0"/>
    <n v="400"/>
    <n v="367"/>
    <n v="20211"/>
    <n v="1"/>
    <x v="0"/>
    <n v="4806"/>
    <n v="20180808"/>
    <x v="0"/>
    <x v="0"/>
    <n v="0"/>
    <n v="20212"/>
    <n v="1"/>
    <x v="0"/>
    <n v="591"/>
    <n v="15878616"/>
    <x v="3"/>
    <x v="3"/>
  </r>
  <r>
    <n v="163949514"/>
    <s v="Watson"/>
    <s v="Brittney"/>
    <s v="CareerSource Northeast Florida 4345-Fleming Island"/>
    <x v="7"/>
    <x v="1"/>
    <s v="LORENZ COTTON                                  "/>
    <s v="NULL"/>
    <x v="0"/>
    <n v="416"/>
    <n v="374"/>
    <n v="0"/>
    <n v="0"/>
    <x v="1"/>
    <n v="0"/>
    <s v="NULL"/>
    <x v="1"/>
    <x v="1"/>
    <n v="1"/>
    <n v="0"/>
    <n v="0"/>
    <x v="1"/>
    <n v="0"/>
    <n v="15325668"/>
    <x v="3"/>
    <x v="3"/>
  </r>
  <r>
    <n v="163948644"/>
    <s v="Watt"/>
    <s v="Andrew"/>
    <s v="CareerSource Northeast Florida 4345-Fleming Island"/>
    <x v="7"/>
    <x v="1"/>
    <s v="Bianca Bryant                                  "/>
    <s v="NULL"/>
    <x v="0"/>
    <n v="419"/>
    <n v="367"/>
    <n v="0"/>
    <n v="0"/>
    <x v="1"/>
    <n v="0"/>
    <s v="NULL"/>
    <x v="1"/>
    <x v="0"/>
    <n v="0"/>
    <n v="0"/>
    <n v="0"/>
    <x v="1"/>
    <n v="0"/>
    <n v="15837837"/>
    <x v="3"/>
    <x v="3"/>
  </r>
  <r>
    <n v="164290064"/>
    <s v="WELLIVER"/>
    <s v="LISA"/>
    <s v="CareerSource Northeast Florida 4340 - St Augustine"/>
    <x v="7"/>
    <x v="2"/>
    <s v="Linda King                                    "/>
    <s v="NULL"/>
    <x v="0"/>
    <n v="147"/>
    <n v="135"/>
    <n v="0"/>
    <n v="0"/>
    <x v="1"/>
    <n v="0"/>
    <s v="NULL"/>
    <x v="1"/>
    <x v="1"/>
    <n v="1"/>
    <n v="20212"/>
    <n v="1"/>
    <x v="0"/>
    <n v="2880"/>
    <n v="13259398"/>
    <x v="0"/>
    <x v="0"/>
  </r>
  <r>
    <n v="164149432"/>
    <s v="Wells"/>
    <s v="Anthony"/>
    <s v="CareerSource Northeast Florida 4305 - Market"/>
    <x v="7"/>
    <x v="0"/>
    <s v="Aniah Jackson                                 "/>
    <s v="NULL"/>
    <x v="0"/>
    <n v="259"/>
    <n v="174"/>
    <n v="0"/>
    <n v="0"/>
    <x v="1"/>
    <n v="0"/>
    <n v="20200206"/>
    <x v="0"/>
    <x v="1"/>
    <n v="1"/>
    <n v="0"/>
    <n v="0"/>
    <x v="1"/>
    <n v="0"/>
    <n v="15967776"/>
    <x v="0"/>
    <x v="0"/>
  </r>
  <r>
    <n v="163157191"/>
    <s v="Wheeler"/>
    <s v="Alexandra"/>
    <s v="CareerSource Northeast Florida 4345-Fleming Island"/>
    <x v="7"/>
    <x v="1"/>
    <s v="LORENZ COTTON                                  "/>
    <s v="NULL"/>
    <x v="0"/>
    <n v="770"/>
    <n v="738"/>
    <n v="0"/>
    <n v="0"/>
    <x v="1"/>
    <n v="0"/>
    <n v="20200831"/>
    <x v="0"/>
    <x v="0"/>
    <n v="0"/>
    <n v="0"/>
    <n v="0"/>
    <x v="1"/>
    <n v="0"/>
    <n v="15312525"/>
    <x v="2"/>
    <x v="2"/>
  </r>
  <r>
    <n v="164152961"/>
    <s v="White"/>
    <s v="Hannah"/>
    <s v="CareerSource Northeast Florida - 4315 - Gateway"/>
    <x v="7"/>
    <x v="1"/>
    <s v="Altress Crane                                   "/>
    <s v="NULL"/>
    <x v="0"/>
    <n v="254"/>
    <n v="233"/>
    <n v="20211"/>
    <n v="1"/>
    <x v="0"/>
    <n v="120"/>
    <n v="20210104"/>
    <x v="0"/>
    <x v="1"/>
    <n v="1"/>
    <n v="20212"/>
    <n v="1"/>
    <x v="0"/>
    <n v="2845.56"/>
    <n v="15330432"/>
    <x v="0"/>
    <x v="0"/>
  </r>
  <r>
    <n v="164279676"/>
    <s v="White"/>
    <s v="Mi'chelle"/>
    <s v="CareerSource Northeast Florida 4305 - Market"/>
    <x v="7"/>
    <x v="0"/>
    <s v="India Grant                                   "/>
    <s v="NULL"/>
    <x v="0"/>
    <n v="122"/>
    <n v="114"/>
    <n v="20211"/>
    <n v="1"/>
    <x v="0"/>
    <n v="868"/>
    <n v="20210203"/>
    <x v="0"/>
    <x v="1"/>
    <n v="1"/>
    <n v="0"/>
    <n v="0"/>
    <x v="1"/>
    <n v="0"/>
    <n v="16014427"/>
    <x v="0"/>
    <x v="0"/>
  </r>
  <r>
    <n v="164042538"/>
    <s v="Wiggins"/>
    <s v="Onisha"/>
    <s v="CareerSource Northeast Florida 4305 - Market"/>
    <x v="7"/>
    <x v="1"/>
    <s v="Altress Crane                                   "/>
    <s v="NULL"/>
    <x v="0"/>
    <n v="374"/>
    <n v="374"/>
    <n v="20211"/>
    <n v="1"/>
    <x v="0"/>
    <n v="13634"/>
    <n v="20200830"/>
    <x v="0"/>
    <x v="0"/>
    <n v="0"/>
    <n v="20212"/>
    <n v="1"/>
    <x v="0"/>
    <n v="5687"/>
    <n v="11550296"/>
    <x v="3"/>
    <x v="3"/>
  </r>
  <r>
    <n v="164016662"/>
    <s v="Wiggins"/>
    <s v="Bria"/>
    <s v="CareerSource Northeast Florida 4345-Fleming Island"/>
    <x v="7"/>
    <x v="1"/>
    <s v="Bianca Bryant                                  "/>
    <s v="NULL"/>
    <x v="0"/>
    <n v="400"/>
    <n v="367"/>
    <n v="0"/>
    <n v="0"/>
    <x v="1"/>
    <n v="0"/>
    <s v="NULL"/>
    <x v="1"/>
    <x v="1"/>
    <n v="1"/>
    <n v="0"/>
    <n v="0"/>
    <x v="1"/>
    <n v="0"/>
    <n v="15128734"/>
    <x v="3"/>
    <x v="3"/>
  </r>
  <r>
    <n v="164148753"/>
    <s v="Wike"/>
    <s v="Kristen"/>
    <s v="CareerSource Northeast Florida 4335 - Yulee"/>
    <x v="7"/>
    <x v="1"/>
    <s v="Victoria Rodriguez                               "/>
    <s v="NULL"/>
    <x v="0"/>
    <n v="259"/>
    <n v="234"/>
    <n v="20211"/>
    <n v="1"/>
    <x v="0"/>
    <n v="6114"/>
    <n v="20190812"/>
    <x v="0"/>
    <x v="0"/>
    <n v="0"/>
    <n v="20212"/>
    <n v="1"/>
    <x v="0"/>
    <n v="6156.13"/>
    <n v="15331748"/>
    <x v="0"/>
    <x v="0"/>
  </r>
  <r>
    <n v="164269945"/>
    <s v="Wilbur"/>
    <s v="Lauren"/>
    <s v="CareerSource Northeast Florida 4340 - St Augustine"/>
    <x v="7"/>
    <x v="1"/>
    <s v="Bree Lacy                                    "/>
    <s v="NULL"/>
    <x v="0"/>
    <n v="139"/>
    <n v="115"/>
    <n v="20211"/>
    <n v="1"/>
    <x v="0"/>
    <n v="10105"/>
    <s v="NULL"/>
    <x v="1"/>
    <x v="1"/>
    <n v="1"/>
    <n v="0"/>
    <n v="0"/>
    <x v="1"/>
    <n v="0"/>
    <n v="16006809"/>
    <x v="0"/>
    <x v="0"/>
  </r>
  <r>
    <n v="164030194"/>
    <s v="WILLIAMS"/>
    <s v="SHAMEKA"/>
    <s v="CareerSource Northeast Florida 4310 - Southside"/>
    <x v="7"/>
    <x v="1"/>
    <s v="Richard Gamble                                  "/>
    <s v="NULL"/>
    <x v="0"/>
    <n v="387"/>
    <n v="367"/>
    <n v="20211"/>
    <n v="1"/>
    <x v="0"/>
    <n v="76976"/>
    <n v="20200513"/>
    <x v="0"/>
    <x v="1"/>
    <n v="1"/>
    <n v="20212"/>
    <n v="1"/>
    <x v="0"/>
    <n v="834.05"/>
    <n v="102224"/>
    <x v="3"/>
    <x v="3"/>
  </r>
  <r>
    <n v="164027295"/>
    <s v="Williams"/>
    <s v="Ebony"/>
    <s v="CareerSource Northeast Florida 4345-Fleming Island"/>
    <x v="7"/>
    <x v="1"/>
    <s v="LORENZ COTTON                                  "/>
    <s v="NULL"/>
    <x v="0"/>
    <n v="391"/>
    <n v="374"/>
    <n v="20211"/>
    <n v="1"/>
    <x v="0"/>
    <n v="2286"/>
    <n v="20190826"/>
    <x v="0"/>
    <x v="0"/>
    <n v="0"/>
    <n v="20212"/>
    <n v="1"/>
    <x v="0"/>
    <n v="1527.67"/>
    <n v="142524"/>
    <x v="3"/>
    <x v="3"/>
  </r>
  <r>
    <n v="164258483"/>
    <s v="Williams"/>
    <s v="Sharekia"/>
    <s v="CareerSource Northeast Florida 4330 - Palatka"/>
    <x v="7"/>
    <x v="1"/>
    <s v="TAMMIE JACKSON                                 "/>
    <s v="NULL"/>
    <x v="0"/>
    <n v="146"/>
    <n v="98"/>
    <n v="0"/>
    <n v="0"/>
    <x v="1"/>
    <n v="0"/>
    <n v="20200225"/>
    <x v="0"/>
    <x v="0"/>
    <n v="0"/>
    <n v="0"/>
    <n v="0"/>
    <x v="1"/>
    <n v="0"/>
    <n v="10640868"/>
    <x v="0"/>
    <x v="0"/>
  </r>
  <r>
    <n v="164360082"/>
    <s v="Williams"/>
    <s v="Rashard"/>
    <s v="CareerSource Northeast Florida - 4315 - Gateway"/>
    <x v="7"/>
    <x v="2"/>
    <s v="Linda King                                    "/>
    <s v="NULL"/>
    <x v="0"/>
    <n v="52"/>
    <n v="49"/>
    <n v="0"/>
    <n v="0"/>
    <x v="1"/>
    <n v="0"/>
    <s v="NULL"/>
    <x v="1"/>
    <x v="0"/>
    <n v="0"/>
    <n v="0"/>
    <n v="0"/>
    <x v="1"/>
    <n v="0"/>
    <n v="14170967"/>
    <x v="0"/>
    <x v="0"/>
  </r>
  <r>
    <n v="164280953"/>
    <s v="Williams"/>
    <s v="Kaelyn"/>
    <s v="CareerSource Northeast Florida - 4315 - Gateway"/>
    <x v="7"/>
    <x v="1"/>
    <s v="RHODA FERNANDEZ                               "/>
    <s v="NULL"/>
    <x v="0"/>
    <n v="120"/>
    <n v="115"/>
    <n v="20211"/>
    <n v="1"/>
    <x v="0"/>
    <n v="5502"/>
    <n v="20190622"/>
    <x v="0"/>
    <x v="0"/>
    <n v="0"/>
    <n v="20212"/>
    <n v="1"/>
    <x v="0"/>
    <n v="6169.16"/>
    <n v="15075353"/>
    <x v="0"/>
    <x v="0"/>
  </r>
  <r>
    <n v="164266554"/>
    <s v="Williams"/>
    <s v="Hope"/>
    <s v="CareerSource Northeast Florida 4305 - Market"/>
    <x v="7"/>
    <x v="1"/>
    <s v="SONYA SPEIGHTS                                "/>
    <s v="NULL"/>
    <x v="0"/>
    <n v="157"/>
    <n v="157"/>
    <n v="20211"/>
    <n v="1"/>
    <x v="0"/>
    <n v="7727"/>
    <n v="20210528"/>
    <x v="0"/>
    <x v="0"/>
    <n v="0"/>
    <n v="20212"/>
    <n v="1"/>
    <x v="0"/>
    <n v="7252.44"/>
    <n v="16008928"/>
    <x v="0"/>
    <x v="0"/>
  </r>
  <r>
    <n v="164348390"/>
    <s v="Williams"/>
    <s v="Sincere"/>
    <s v="CareerSource Northeast Florida 4305 - Market"/>
    <x v="7"/>
    <x v="0"/>
    <s v="Aniah Jackson                                 "/>
    <s v="NULL"/>
    <x v="0"/>
    <n v="45"/>
    <n v="41"/>
    <n v="20211"/>
    <n v="1"/>
    <x v="0"/>
    <n v="6557"/>
    <n v="20190612"/>
    <x v="0"/>
    <x v="0"/>
    <n v="0"/>
    <n v="20212"/>
    <n v="1"/>
    <x v="0"/>
    <n v="6215.63"/>
    <n v="16045998"/>
    <x v="0"/>
    <x v="0"/>
  </r>
  <r>
    <n v="164352893"/>
    <s v="Williams"/>
    <s v="Kaleel"/>
    <s v="CareerSource Northeast Florida 4305 - Market"/>
    <x v="7"/>
    <x v="0"/>
    <s v="Andrea Ramsey                                  "/>
    <s v="NULL"/>
    <x v="0"/>
    <n v="43"/>
    <n v="17"/>
    <n v="20211"/>
    <n v="1"/>
    <x v="0"/>
    <n v="1502"/>
    <n v="20210604"/>
    <x v="0"/>
    <x v="0"/>
    <n v="0"/>
    <n v="20212"/>
    <n v="1"/>
    <x v="0"/>
    <n v="209.7"/>
    <n v="16048308"/>
    <x v="0"/>
    <x v="0"/>
  </r>
  <r>
    <n v="164372382"/>
    <s v="Williams"/>
    <s v="Dymon"/>
    <s v="CareerSource Northeast Florida 4345-Fleming Island"/>
    <x v="7"/>
    <x v="1"/>
    <s v="CLAUDETTE WASHINGTON                              "/>
    <s v="NULL"/>
    <x v="0"/>
    <n v="8"/>
    <n v="8"/>
    <n v="0"/>
    <n v="0"/>
    <x v="1"/>
    <n v="0"/>
    <n v="20191112"/>
    <x v="0"/>
    <x v="0"/>
    <n v="0"/>
    <n v="0"/>
    <n v="0"/>
    <x v="1"/>
    <n v="0"/>
    <n v="16055331"/>
    <x v="0"/>
    <x v="0"/>
  </r>
  <r>
    <n v="164193553"/>
    <s v="Willis"/>
    <s v="Morgan"/>
    <s v="CareerSource Northeast Florida 4345-Fleming Island"/>
    <x v="7"/>
    <x v="1"/>
    <s v="LORENZ COTTON                                  "/>
    <s v="NULL"/>
    <x v="0"/>
    <n v="185"/>
    <n v="185"/>
    <n v="20211"/>
    <n v="1"/>
    <x v="0"/>
    <n v="4858"/>
    <n v="20190110"/>
    <x v="0"/>
    <x v="1"/>
    <n v="1"/>
    <n v="20212"/>
    <n v="1"/>
    <x v="0"/>
    <n v="6111.36"/>
    <n v="15221176"/>
    <x v="0"/>
    <x v="0"/>
  </r>
  <r>
    <n v="164179253"/>
    <s v="Willis"/>
    <s v="Jazmine"/>
    <s v="CareerSource Northeast Florida 4340 - St Augustine"/>
    <x v="7"/>
    <x v="1"/>
    <s v="Rebecca Quinones                                "/>
    <s v="NULL"/>
    <x v="0"/>
    <n v="223"/>
    <n v="223"/>
    <n v="20211"/>
    <n v="1"/>
    <x v="0"/>
    <n v="480"/>
    <n v="20180221"/>
    <x v="0"/>
    <x v="0"/>
    <n v="0"/>
    <n v="0"/>
    <n v="0"/>
    <x v="1"/>
    <n v="0"/>
    <n v="15951665"/>
    <x v="0"/>
    <x v="0"/>
  </r>
  <r>
    <n v="164280569"/>
    <s v="Wilson"/>
    <s v="Sarah"/>
    <s v="CareerSource Northeast Florida 4310 - Southside"/>
    <x v="7"/>
    <x v="1"/>
    <s v="Richard Gamble                                  "/>
    <s v="NULL"/>
    <x v="0"/>
    <n v="121"/>
    <n v="114"/>
    <n v="20211"/>
    <n v="1"/>
    <x v="0"/>
    <n v="2262"/>
    <s v="NULL"/>
    <x v="1"/>
    <x v="0"/>
    <n v="0"/>
    <n v="0"/>
    <n v="0"/>
    <x v="1"/>
    <n v="0"/>
    <n v="11683042"/>
    <x v="0"/>
    <x v="0"/>
  </r>
  <r>
    <n v="164023600"/>
    <s v="Winn"/>
    <s v="Lasandra"/>
    <s v="CareerSource Northeast Florida 4330 - Palatka"/>
    <x v="7"/>
    <x v="1"/>
    <s v="TAMMIE JACKSON                                 "/>
    <s v="NULL"/>
    <x v="0"/>
    <n v="394"/>
    <n v="394"/>
    <n v="0"/>
    <n v="0"/>
    <x v="1"/>
    <n v="0"/>
    <n v="20191202"/>
    <x v="0"/>
    <x v="1"/>
    <n v="1"/>
    <n v="0"/>
    <n v="0"/>
    <x v="1"/>
    <n v="0"/>
    <n v="9816650"/>
    <x v="3"/>
    <x v="3"/>
  </r>
  <r>
    <n v="164193754"/>
    <s v="Winslow"/>
    <s v="Tessa"/>
    <s v="CareerSource Northeast Florida 4305 - Market"/>
    <x v="7"/>
    <x v="0"/>
    <s v="Yelena Filippovich                             "/>
    <s v="NULL"/>
    <x v="0"/>
    <n v="213"/>
    <n v="10"/>
    <n v="0"/>
    <n v="0"/>
    <x v="1"/>
    <n v="0"/>
    <s v="NULL"/>
    <x v="1"/>
    <x v="0"/>
    <n v="0"/>
    <n v="0"/>
    <n v="0"/>
    <x v="1"/>
    <n v="0"/>
    <n v="15985252"/>
    <x v="0"/>
    <x v="0"/>
  </r>
  <r>
    <n v="164030146"/>
    <s v="Woolard"/>
    <s v="Sheba"/>
    <s v="CareerSource Northeast Florida 4330 - Palatka"/>
    <x v="7"/>
    <x v="1"/>
    <s v="TAMMIE JACKSON                                 "/>
    <s v="NULL"/>
    <x v="0"/>
    <n v="387"/>
    <n v="16"/>
    <n v="20211"/>
    <n v="1"/>
    <x v="0"/>
    <n v="5268"/>
    <s v="NULL"/>
    <x v="1"/>
    <x v="0"/>
    <n v="0"/>
    <n v="20212"/>
    <n v="1"/>
    <x v="0"/>
    <n v="6015.7"/>
    <n v="15843843"/>
    <x v="3"/>
    <x v="0"/>
  </r>
  <r>
    <n v="164143073"/>
    <s v="WRIGHT"/>
    <s v="TAKEMA"/>
    <s v="CareerSource Northeast Florida 4330 - Palatka"/>
    <x v="7"/>
    <x v="1"/>
    <s v="TAMMIE JACKSON                                 "/>
    <s v="NULL"/>
    <x v="0"/>
    <n v="267"/>
    <n v="239"/>
    <n v="20211"/>
    <n v="1"/>
    <x v="0"/>
    <n v="5855"/>
    <s v="NULL"/>
    <x v="1"/>
    <x v="0"/>
    <n v="0"/>
    <n v="0"/>
    <n v="0"/>
    <x v="1"/>
    <n v="0"/>
    <n v="9833209"/>
    <x v="0"/>
    <x v="0"/>
  </r>
  <r>
    <n v="164126447"/>
    <s v="Wright"/>
    <s v="Daizha"/>
    <s v="CareerSource Northeast Florida 4345-Fleming Island"/>
    <x v="7"/>
    <x v="3"/>
    <s v="CLAUDETTE WASHINGTON                              "/>
    <s v="NULL"/>
    <x v="0"/>
    <n v="288"/>
    <n v="286"/>
    <n v="0"/>
    <n v="0"/>
    <x v="1"/>
    <n v="0"/>
    <n v="20180806"/>
    <x v="0"/>
    <x v="1"/>
    <n v="1"/>
    <n v="0"/>
    <n v="0"/>
    <x v="1"/>
    <n v="0"/>
    <n v="15956295"/>
    <x v="0"/>
    <x v="0"/>
  </r>
  <r>
    <n v="164374912"/>
    <s v="Wright"/>
    <s v="Aiden"/>
    <s v="CareerSource Northeast Florida 4305 - Market"/>
    <x v="7"/>
    <x v="0"/>
    <s v="Yelena Filippovich                             "/>
    <s v="NULL"/>
    <x v="0"/>
    <n v="17"/>
    <n v="17"/>
    <n v="20211"/>
    <n v="1"/>
    <x v="0"/>
    <n v="1897"/>
    <n v="20190517"/>
    <x v="0"/>
    <x v="0"/>
    <n v="0"/>
    <n v="0"/>
    <n v="0"/>
    <x v="1"/>
    <n v="0"/>
    <n v="16058442"/>
    <x v="0"/>
    <x v="0"/>
  </r>
  <r>
    <n v="164034413"/>
    <s v="Zackel"/>
    <s v="Abby"/>
    <s v="CareerSource Northeast Florida 4310 - Southside"/>
    <x v="7"/>
    <x v="1"/>
    <s v="Bree Lacy                                    "/>
    <s v="NULL"/>
    <x v="0"/>
    <n v="384"/>
    <n v="367"/>
    <n v="0"/>
    <n v="0"/>
    <x v="1"/>
    <n v="0"/>
    <n v="20180219"/>
    <x v="0"/>
    <x v="0"/>
    <n v="0"/>
    <n v="0"/>
    <n v="0"/>
    <x v="1"/>
    <n v="0"/>
    <n v="15917472"/>
    <x v="3"/>
    <x v="3"/>
  </r>
  <r>
    <n v="164286079"/>
    <s v="Zwingler"/>
    <s v="Alexis"/>
    <s v="CareerSource Northeast Florida 4305 - Market"/>
    <x v="7"/>
    <x v="1"/>
    <s v="Bree Lacy                                    "/>
    <s v="NULL"/>
    <x v="0"/>
    <n v="115"/>
    <n v="115"/>
    <n v="20211"/>
    <n v="1"/>
    <x v="0"/>
    <n v="5642"/>
    <n v="20200918"/>
    <x v="0"/>
    <x v="0"/>
    <n v="0"/>
    <n v="0"/>
    <n v="0"/>
    <x v="1"/>
    <n v="0"/>
    <n v="16002386"/>
    <x v="0"/>
    <x v="0"/>
  </r>
  <r>
    <n v="164248003"/>
    <s v="Barnett"/>
    <s v="Miranda"/>
    <s v="CareerSource North Central Florida - 4156 - Starke"/>
    <x v="8"/>
    <x v="0"/>
    <s v="Stephanie Mills                                   "/>
    <s v="NULL"/>
    <x v="0"/>
    <n v="160"/>
    <n v="160"/>
    <n v="0"/>
    <n v="0"/>
    <x v="1"/>
    <n v="0"/>
    <n v="20210716"/>
    <x v="0"/>
    <x v="0"/>
    <n v="0"/>
    <n v="0"/>
    <n v="0"/>
    <x v="1"/>
    <n v="0"/>
    <n v="14667180"/>
    <x v="0"/>
    <x v="0"/>
  </r>
  <r>
    <n v="162992933"/>
    <s v="Bass"/>
    <s v="Jermaine"/>
    <s v="CareerSource N Central Florida -4150 - Gainesville"/>
    <x v="8"/>
    <x v="0"/>
    <s v="Stephanie Mills                                   "/>
    <s v="NULL"/>
    <x v="0"/>
    <n v="927"/>
    <n v="927"/>
    <n v="0"/>
    <n v="0"/>
    <x v="1"/>
    <n v="0"/>
    <n v="20190517"/>
    <x v="0"/>
    <x v="0"/>
    <n v="0"/>
    <n v="0"/>
    <n v="0"/>
    <x v="1"/>
    <n v="0"/>
    <n v="15248729"/>
    <x v="2"/>
    <x v="2"/>
  </r>
  <r>
    <n v="163423836"/>
    <s v="BATTLES"/>
    <s v="CHRISTIAN"/>
    <s v="CareerSource N Central Florida -4150 - Gainesville"/>
    <x v="8"/>
    <x v="0"/>
    <s v="Stephanie Mills                                   "/>
    <s v="NULL"/>
    <x v="0"/>
    <n v="556"/>
    <n v="556"/>
    <n v="20211"/>
    <n v="1"/>
    <x v="0"/>
    <n v="3829"/>
    <s v="NULL"/>
    <x v="1"/>
    <x v="0"/>
    <n v="0"/>
    <n v="20212"/>
    <n v="1"/>
    <x v="0"/>
    <n v="5590.34"/>
    <n v="15422177"/>
    <x v="1"/>
    <x v="1"/>
  </r>
  <r>
    <n v="162582476"/>
    <s v="Bjork"/>
    <s v="Kyra"/>
    <s v="CareerSource N Central Florida -4150 - Gainesville"/>
    <x v="8"/>
    <x v="0"/>
    <s v="Stephanie Mills                                   "/>
    <s v="NULL"/>
    <x v="0"/>
    <n v="1179"/>
    <n v="230"/>
    <n v="0"/>
    <n v="0"/>
    <x v="1"/>
    <n v="0"/>
    <s v="NULL"/>
    <x v="1"/>
    <x v="0"/>
    <n v="0"/>
    <n v="0"/>
    <n v="0"/>
    <x v="1"/>
    <n v="0"/>
    <n v="14675727"/>
    <x v="2"/>
    <x v="0"/>
  </r>
  <r>
    <n v="163775972"/>
    <s v="BLANTON"/>
    <s v="TYRON"/>
    <s v="CareerSource N Central Florida -4150 - Gainesville"/>
    <x v="8"/>
    <x v="0"/>
    <s v="Stephanie Mills                                   "/>
    <s v="NULL"/>
    <x v="0"/>
    <n v="490"/>
    <n v="470"/>
    <n v="20211"/>
    <n v="1"/>
    <x v="0"/>
    <n v="3434"/>
    <n v="20201019"/>
    <x v="0"/>
    <x v="0"/>
    <n v="0"/>
    <n v="20212"/>
    <n v="1"/>
    <x v="0"/>
    <n v="5817.53"/>
    <n v="15420095"/>
    <x v="3"/>
    <x v="3"/>
  </r>
  <r>
    <n v="161473198"/>
    <s v="Bolton"/>
    <s v="Nicholas"/>
    <s v="CareerSource N Central Florida - 4151 - Starke"/>
    <x v="8"/>
    <x v="0"/>
    <s v="Stephanie Mills                                   "/>
    <n v="3"/>
    <x v="1"/>
    <n v="1668"/>
    <n v="209"/>
    <n v="0"/>
    <n v="0"/>
    <x v="1"/>
    <n v="0"/>
    <n v="20200514"/>
    <x v="0"/>
    <x v="0"/>
    <n v="0"/>
    <n v="0"/>
    <n v="0"/>
    <x v="1"/>
    <n v="0"/>
    <n v="14744682"/>
    <x v="5"/>
    <x v="0"/>
  </r>
  <r>
    <n v="161458856"/>
    <s v="Brown"/>
    <s v="Akelah"/>
    <s v="CareerSource N Central Florida -4150 - Gainesville"/>
    <x v="8"/>
    <x v="0"/>
    <s v="Stephanie Mills                                   "/>
    <n v="3"/>
    <x v="1"/>
    <n v="1662"/>
    <n v="1662"/>
    <n v="0"/>
    <n v="0"/>
    <x v="1"/>
    <n v="0"/>
    <n v="20210512"/>
    <x v="0"/>
    <x v="1"/>
    <n v="1"/>
    <n v="20212"/>
    <n v="1"/>
    <x v="0"/>
    <n v="17.54"/>
    <n v="12363889"/>
    <x v="5"/>
    <x v="5"/>
  </r>
  <r>
    <n v="164114733"/>
    <s v="Brown"/>
    <s v="Joshua"/>
    <s v="CareerSource N Central Florida -4150 - Gainesville"/>
    <x v="8"/>
    <x v="2"/>
    <s v="Alexandria Walker                                  "/>
    <s v="NULL"/>
    <x v="0"/>
    <n v="300"/>
    <n v="255"/>
    <n v="0"/>
    <n v="0"/>
    <x v="1"/>
    <n v="0"/>
    <n v="20190128"/>
    <x v="0"/>
    <x v="1"/>
    <n v="1"/>
    <n v="0"/>
    <n v="0"/>
    <x v="1"/>
    <n v="0"/>
    <n v="15076960"/>
    <x v="0"/>
    <x v="0"/>
  </r>
  <r>
    <n v="163381144"/>
    <s v="Brown"/>
    <s v="Gregory"/>
    <s v="CareerSource N Central Florida -4150 - Gainesville"/>
    <x v="8"/>
    <x v="0"/>
    <s v="Stephanie Mills                                   "/>
    <s v="NULL"/>
    <x v="0"/>
    <n v="581"/>
    <n v="556"/>
    <n v="20211"/>
    <n v="1"/>
    <x v="0"/>
    <n v="1085"/>
    <n v="20210211"/>
    <x v="0"/>
    <x v="0"/>
    <n v="0"/>
    <n v="0"/>
    <n v="0"/>
    <x v="1"/>
    <n v="0"/>
    <n v="15331321"/>
    <x v="1"/>
    <x v="1"/>
  </r>
  <r>
    <n v="164236153"/>
    <s v="CAMPBELL"/>
    <s v="JARVIS"/>
    <s v="CareerSource N Central Florida -4150 - Gainesville"/>
    <x v="8"/>
    <x v="3"/>
    <s v="Alexandria Walker                                  "/>
    <s v="NULL"/>
    <x v="0"/>
    <n v="176"/>
    <n v="154"/>
    <n v="20211"/>
    <n v="1"/>
    <x v="0"/>
    <n v="1"/>
    <n v="20201012"/>
    <x v="0"/>
    <x v="1"/>
    <n v="1"/>
    <n v="0"/>
    <n v="0"/>
    <x v="1"/>
    <n v="0"/>
    <n v="13514028"/>
    <x v="0"/>
    <x v="0"/>
  </r>
  <r>
    <n v="162301302"/>
    <s v="Castor"/>
    <s v="Shawn"/>
    <s v="CareerSource Northeast Florida 4330 - Palatka"/>
    <x v="8"/>
    <x v="0"/>
    <s v="Stephanie Mills                                   "/>
    <n v="1"/>
    <x v="0"/>
    <n v="1325"/>
    <n v="1324"/>
    <n v="20211"/>
    <n v="1"/>
    <x v="0"/>
    <n v="2806"/>
    <n v="20210117"/>
    <x v="0"/>
    <x v="0"/>
    <n v="0"/>
    <n v="0"/>
    <n v="0"/>
    <x v="1"/>
    <n v="0"/>
    <n v="14826771"/>
    <x v="2"/>
    <x v="2"/>
  </r>
  <r>
    <n v="163381300"/>
    <s v="Cook"/>
    <s v="Andrew"/>
    <s v="CareerSource N Central Florida -4150 - Gainesville"/>
    <x v="8"/>
    <x v="0"/>
    <s v="Stephanie Mills                                   "/>
    <s v="NULL"/>
    <x v="0"/>
    <n v="581"/>
    <n v="505"/>
    <n v="20211"/>
    <n v="1"/>
    <x v="0"/>
    <n v="112"/>
    <n v="20210514"/>
    <x v="0"/>
    <x v="1"/>
    <n v="1"/>
    <n v="20212"/>
    <n v="1"/>
    <x v="0"/>
    <n v="2930.82"/>
    <n v="15394239"/>
    <x v="1"/>
    <x v="3"/>
  </r>
  <r>
    <n v="164048555"/>
    <s v="COX"/>
    <s v="LASHA"/>
    <s v="CareerSource N Central Florida -4150 - Gainesville"/>
    <x v="8"/>
    <x v="1"/>
    <s v="Louis Bautista                                "/>
    <s v="NULL"/>
    <x v="0"/>
    <n v="366"/>
    <n v="36"/>
    <n v="0"/>
    <n v="0"/>
    <x v="1"/>
    <n v="0"/>
    <n v="20200810"/>
    <x v="0"/>
    <x v="1"/>
    <n v="1"/>
    <n v="0"/>
    <n v="0"/>
    <x v="1"/>
    <n v="0"/>
    <n v="9205600"/>
    <x v="3"/>
    <x v="0"/>
  </r>
  <r>
    <n v="164132830"/>
    <s v="Cox"/>
    <s v="Michael"/>
    <s v="CareerSource N Central Florida -4150 - Gainesville"/>
    <x v="8"/>
    <x v="1"/>
    <s v="Louis Bautista                                "/>
    <s v="NULL"/>
    <x v="0"/>
    <n v="282"/>
    <n v="225"/>
    <n v="20211"/>
    <n v="1"/>
    <x v="0"/>
    <n v="2626"/>
    <n v="20210222"/>
    <x v="0"/>
    <x v="0"/>
    <n v="0"/>
    <n v="0"/>
    <n v="0"/>
    <x v="1"/>
    <n v="0"/>
    <n v="11752420"/>
    <x v="0"/>
    <x v="0"/>
  </r>
  <r>
    <n v="164245547"/>
    <s v="Deen"/>
    <s v="Kelly"/>
    <s v="CareerSource N Central Florida -4150 - Gainesville"/>
    <x v="8"/>
    <x v="1"/>
    <s v="Sara-Ann Taylor                                  "/>
    <s v="NULL"/>
    <x v="0"/>
    <n v="162"/>
    <n v="161"/>
    <n v="0"/>
    <n v="0"/>
    <x v="1"/>
    <n v="0"/>
    <s v="NULL"/>
    <x v="1"/>
    <x v="0"/>
    <n v="0"/>
    <n v="0"/>
    <n v="0"/>
    <x v="1"/>
    <n v="0"/>
    <n v="12352584"/>
    <x v="0"/>
    <x v="0"/>
  </r>
  <r>
    <n v="164230087"/>
    <s v="DOMMON"/>
    <s v="LASHARA"/>
    <s v="CareerSource North Central Florida - 4156 - Starke"/>
    <x v="8"/>
    <x v="3"/>
    <s v="Sara-Ann Taylor                                  "/>
    <s v="NULL"/>
    <x v="0"/>
    <n v="183"/>
    <n v="183"/>
    <n v="20211"/>
    <n v="1"/>
    <x v="0"/>
    <n v="172"/>
    <n v="20201120"/>
    <x v="0"/>
    <x v="1"/>
    <n v="1"/>
    <n v="20212"/>
    <n v="1"/>
    <x v="0"/>
    <n v="2114.31"/>
    <n v="98099"/>
    <x v="0"/>
    <x v="0"/>
  </r>
  <r>
    <n v="164157379"/>
    <s v="DUNCAN"/>
    <s v="JYVONTREI"/>
    <s v="CareerSource N Central Florida -4150 - Gainesville"/>
    <x v="8"/>
    <x v="0"/>
    <s v="Stephanie Mills                                   "/>
    <s v="NULL"/>
    <x v="0"/>
    <n v="246"/>
    <n v="148"/>
    <n v="20211"/>
    <n v="1"/>
    <x v="0"/>
    <n v="423"/>
    <n v="20180317"/>
    <x v="0"/>
    <x v="0"/>
    <n v="0"/>
    <n v="0"/>
    <n v="0"/>
    <x v="1"/>
    <n v="0"/>
    <n v="15963876"/>
    <x v="0"/>
    <x v="0"/>
  </r>
  <r>
    <n v="164223632"/>
    <s v="Ebersole"/>
    <s v="Patricia"/>
    <s v="CareerSource N Central Florida -4150 - Gainesville"/>
    <x v="8"/>
    <x v="2"/>
    <s v="Alexandria Walker                                  "/>
    <s v="NULL"/>
    <x v="0"/>
    <n v="192"/>
    <n v="192"/>
    <n v="0"/>
    <n v="0"/>
    <x v="1"/>
    <n v="0"/>
    <s v="NULL"/>
    <x v="1"/>
    <x v="1"/>
    <n v="1"/>
    <n v="0"/>
    <n v="0"/>
    <x v="1"/>
    <n v="0"/>
    <n v="15984916"/>
    <x v="0"/>
    <x v="0"/>
  </r>
  <r>
    <n v="164162975"/>
    <s v="Emory"/>
    <s v="Asia"/>
    <s v="CareerSource N Central Florida -4150 - Gainesville"/>
    <x v="8"/>
    <x v="3"/>
    <s v="Alexandria Walker                                  "/>
    <s v="NULL"/>
    <x v="0"/>
    <n v="240"/>
    <n v="240"/>
    <n v="0"/>
    <n v="0"/>
    <x v="1"/>
    <n v="0"/>
    <s v="NULL"/>
    <x v="1"/>
    <x v="1"/>
    <n v="1"/>
    <n v="0"/>
    <n v="0"/>
    <x v="1"/>
    <n v="0"/>
    <n v="12342219"/>
    <x v="0"/>
    <x v="0"/>
  </r>
  <r>
    <n v="164099003"/>
    <s v="FORD"/>
    <s v="STEVEN"/>
    <s v="CareerSource N Central Florida -4150 - Gainesville"/>
    <x v="8"/>
    <x v="1"/>
    <s v="Louis Bautista                                "/>
    <s v="NULL"/>
    <x v="0"/>
    <n v="311"/>
    <n v="225"/>
    <n v="20211"/>
    <n v="1"/>
    <x v="0"/>
    <n v="1295"/>
    <n v="20201109"/>
    <x v="0"/>
    <x v="1"/>
    <n v="1"/>
    <n v="0"/>
    <n v="0"/>
    <x v="1"/>
    <n v="0"/>
    <n v="8273921"/>
    <x v="0"/>
    <x v="0"/>
  </r>
  <r>
    <n v="164156180"/>
    <s v="Garlington"/>
    <s v="Stephanie"/>
    <s v="CareerSource Citrus Levy Marion - 4355 Ocala"/>
    <x v="8"/>
    <x v="3"/>
    <s v="Alexandria Walker                                  "/>
    <s v="NULL"/>
    <x v="0"/>
    <n v="248"/>
    <n v="248"/>
    <n v="20211"/>
    <n v="1"/>
    <x v="0"/>
    <n v="487"/>
    <n v="20191004"/>
    <x v="0"/>
    <x v="1"/>
    <n v="1"/>
    <n v="20212"/>
    <n v="1"/>
    <x v="0"/>
    <n v="6218.99"/>
    <n v="14807118"/>
    <x v="0"/>
    <x v="0"/>
  </r>
  <r>
    <n v="162891108"/>
    <s v="Halahan"/>
    <s v="Ishvara"/>
    <s v="CareerSource N Central Florida -4150 - Gainesville"/>
    <x v="8"/>
    <x v="0"/>
    <s v="Stephanie Mills                                   "/>
    <s v="NULL"/>
    <x v="0"/>
    <n v="1000"/>
    <n v="997"/>
    <n v="0"/>
    <n v="0"/>
    <x v="1"/>
    <n v="0"/>
    <n v="20190114"/>
    <x v="0"/>
    <x v="0"/>
    <n v="0"/>
    <n v="0"/>
    <n v="0"/>
    <x v="1"/>
    <n v="0"/>
    <n v="15190289"/>
    <x v="2"/>
    <x v="2"/>
  </r>
  <r>
    <n v="164145033"/>
    <s v="Halsey"/>
    <s v="Haven"/>
    <s v="CareerSource North Central Florida - 4156 - Starke"/>
    <x v="8"/>
    <x v="0"/>
    <s v="Stephanie Mills                                   "/>
    <s v="NULL"/>
    <x v="0"/>
    <n v="265"/>
    <n v="265"/>
    <n v="0"/>
    <n v="0"/>
    <x v="1"/>
    <n v="0"/>
    <n v="20201009"/>
    <x v="0"/>
    <x v="0"/>
    <n v="0"/>
    <n v="20212"/>
    <n v="1"/>
    <x v="0"/>
    <n v="3216"/>
    <n v="15965053"/>
    <x v="0"/>
    <x v="0"/>
  </r>
  <r>
    <n v="164161207"/>
    <s v="Hampton"/>
    <s v="Karjuandreia"/>
    <s v="CareerSource N Central Florida -4150 - Gainesville"/>
    <x v="8"/>
    <x v="1"/>
    <s v="Louis Bautista                                "/>
    <s v="NULL"/>
    <x v="0"/>
    <n v="241"/>
    <n v="238"/>
    <n v="0"/>
    <n v="0"/>
    <x v="1"/>
    <n v="0"/>
    <n v="20200825"/>
    <x v="0"/>
    <x v="0"/>
    <n v="0"/>
    <n v="20212"/>
    <n v="1"/>
    <x v="0"/>
    <n v="1291.5"/>
    <n v="11626182"/>
    <x v="0"/>
    <x v="0"/>
  </r>
  <r>
    <n v="162727552"/>
    <s v="Harker"/>
    <s v="Connor"/>
    <s v="CareerSource N Central Florida -4150 - Gainesville"/>
    <x v="8"/>
    <x v="1"/>
    <s v="Louis Bautista                                "/>
    <s v="NULL"/>
    <x v="0"/>
    <n v="1092"/>
    <n v="836"/>
    <n v="20211"/>
    <n v="1"/>
    <x v="0"/>
    <n v="6931"/>
    <n v="20210201"/>
    <x v="0"/>
    <x v="0"/>
    <n v="0"/>
    <n v="20212"/>
    <n v="1"/>
    <x v="0"/>
    <n v="285"/>
    <n v="15158512"/>
    <x v="2"/>
    <x v="2"/>
  </r>
  <r>
    <n v="163236212"/>
    <s v="Holt"/>
    <s v="Amielia"/>
    <s v="CareerSource N Central Florida -4150 - Gainesville"/>
    <x v="8"/>
    <x v="0"/>
    <s v="Stephanie Mills                                   "/>
    <s v="NULL"/>
    <x v="0"/>
    <n v="717"/>
    <n v="717"/>
    <n v="20211"/>
    <n v="1"/>
    <x v="0"/>
    <n v="6656"/>
    <n v="20210701"/>
    <x v="0"/>
    <x v="0"/>
    <n v="0"/>
    <n v="20212"/>
    <n v="1"/>
    <x v="0"/>
    <n v="6864"/>
    <n v="15347867"/>
    <x v="1"/>
    <x v="1"/>
  </r>
  <r>
    <n v="164192278"/>
    <s v="Holton"/>
    <s v="MELLIE"/>
    <s v="CareerSource N Central Florida -4150 - Gainesville"/>
    <x v="8"/>
    <x v="1"/>
    <s v="Sara-Ann Taylor                                  "/>
    <s v="NULL"/>
    <x v="0"/>
    <n v="213"/>
    <n v="213"/>
    <n v="0"/>
    <n v="0"/>
    <x v="1"/>
    <n v="0"/>
    <s v="NULL"/>
    <x v="1"/>
    <x v="0"/>
    <n v="0"/>
    <n v="0"/>
    <n v="0"/>
    <x v="1"/>
    <n v="0"/>
    <n v="9358002"/>
    <x v="0"/>
    <x v="0"/>
  </r>
  <r>
    <n v="164149615"/>
    <s v="Hummel"/>
    <s v="Patricia"/>
    <s v="CareerSource N Central Florida -4150 - Gainesville"/>
    <x v="8"/>
    <x v="1"/>
    <s v="Louis Bautista                                "/>
    <s v="NULL"/>
    <x v="0"/>
    <n v="258"/>
    <n v="134"/>
    <n v="20211"/>
    <n v="1"/>
    <x v="0"/>
    <n v="1070"/>
    <s v="NULL"/>
    <x v="1"/>
    <x v="1"/>
    <n v="1"/>
    <n v="20212"/>
    <n v="1"/>
    <x v="0"/>
    <n v="1484.2"/>
    <n v="15964647"/>
    <x v="0"/>
    <x v="0"/>
  </r>
  <r>
    <n v="163944145"/>
    <s v="Hurlston"/>
    <s v="Richard"/>
    <s v="CareerSource N Central Florida -4150 - Gainesville"/>
    <x v="8"/>
    <x v="3"/>
    <s v="Cora Daly                                    "/>
    <s v="NULL"/>
    <x v="0"/>
    <n v="419"/>
    <n v="419"/>
    <n v="20211"/>
    <n v="1"/>
    <x v="0"/>
    <n v="14246"/>
    <s v="NULL"/>
    <x v="1"/>
    <x v="0"/>
    <n v="0"/>
    <n v="0"/>
    <n v="0"/>
    <x v="1"/>
    <n v="0"/>
    <n v="15365202"/>
    <x v="3"/>
    <x v="3"/>
  </r>
  <r>
    <n v="162727328"/>
    <s v="Hutto"/>
    <s v="Clay"/>
    <s v="CareerSource Florida Crown - 7147 - Old Town"/>
    <x v="8"/>
    <x v="1"/>
    <s v="Louis Bautista                                "/>
    <s v="NULL"/>
    <x v="0"/>
    <n v="1106"/>
    <n v="836"/>
    <n v="20211"/>
    <n v="1"/>
    <x v="0"/>
    <n v="9961"/>
    <s v="NULL"/>
    <x v="1"/>
    <x v="0"/>
    <n v="0"/>
    <n v="0"/>
    <n v="0"/>
    <x v="1"/>
    <n v="0"/>
    <n v="15158009"/>
    <x v="2"/>
    <x v="2"/>
  </r>
  <r>
    <n v="164128535"/>
    <s v="Ingalls"/>
    <s v="Debi"/>
    <s v="CareerSource N Central Florida -4150 - Gainesville"/>
    <x v="8"/>
    <x v="3"/>
    <s v="Alexandria Walker                                  "/>
    <s v="NULL"/>
    <x v="0"/>
    <n v="258"/>
    <n v="258"/>
    <n v="0"/>
    <n v="0"/>
    <x v="1"/>
    <n v="0"/>
    <s v="NULL"/>
    <x v="1"/>
    <x v="0"/>
    <n v="0"/>
    <n v="20212"/>
    <n v="1"/>
    <x v="0"/>
    <n v="3408.44"/>
    <n v="10786175"/>
    <x v="0"/>
    <x v="0"/>
  </r>
  <r>
    <n v="164234199"/>
    <s v="Jackson"/>
    <s v="Lamarko"/>
    <s v="CareerSource N Central Florida -4150 - Gainesville"/>
    <x v="8"/>
    <x v="1"/>
    <s v="Sara-Ann Taylor                                  "/>
    <s v="NULL"/>
    <x v="0"/>
    <n v="178"/>
    <n v="178"/>
    <n v="0"/>
    <n v="0"/>
    <x v="1"/>
    <n v="0"/>
    <n v="20181022"/>
    <x v="0"/>
    <x v="0"/>
    <n v="0"/>
    <n v="0"/>
    <n v="0"/>
    <x v="1"/>
    <n v="0"/>
    <n v="14057703"/>
    <x v="0"/>
    <x v="0"/>
  </r>
  <r>
    <n v="164241826"/>
    <s v="JENKINS"/>
    <s v="LEVONYA"/>
    <s v="CareerSource N Central Florida -4150 - Gainesville"/>
    <x v="8"/>
    <x v="2"/>
    <s v="Alexandria Walker                                  "/>
    <s v="NULL"/>
    <x v="0"/>
    <n v="168"/>
    <n v="168"/>
    <n v="20211"/>
    <n v="1"/>
    <x v="0"/>
    <n v="2015"/>
    <n v="20190305"/>
    <x v="0"/>
    <x v="1"/>
    <n v="1"/>
    <n v="0"/>
    <n v="0"/>
    <x v="1"/>
    <n v="0"/>
    <n v="8594854"/>
    <x v="0"/>
    <x v="0"/>
  </r>
  <r>
    <n v="163419911"/>
    <s v="JOHNSON"/>
    <s v="TONI"/>
    <s v="CareerSource N Central Florida -4150 - Gainesville"/>
    <x v="8"/>
    <x v="0"/>
    <s v="Stephanie Mills                                   "/>
    <s v="NULL"/>
    <x v="0"/>
    <n v="559"/>
    <n v="196"/>
    <n v="20211"/>
    <n v="1"/>
    <x v="0"/>
    <n v="86"/>
    <n v="20201213"/>
    <x v="0"/>
    <x v="1"/>
    <n v="1"/>
    <n v="0"/>
    <n v="0"/>
    <x v="1"/>
    <n v="0"/>
    <n v="15437091"/>
    <x v="1"/>
    <x v="0"/>
  </r>
  <r>
    <n v="164252415"/>
    <s v="JOHNSON"/>
    <s v="QUANTE"/>
    <s v="CareerSource N Central Florida -4150 - Gainesville"/>
    <x v="8"/>
    <x v="0"/>
    <s v="Stephanie Mills                                   "/>
    <s v="NULL"/>
    <x v="0"/>
    <n v="154"/>
    <n v="115"/>
    <n v="0"/>
    <n v="0"/>
    <x v="1"/>
    <n v="0"/>
    <s v="NULL"/>
    <x v="1"/>
    <x v="0"/>
    <n v="0"/>
    <n v="0"/>
    <n v="0"/>
    <x v="1"/>
    <n v="0"/>
    <n v="15990635"/>
    <x v="0"/>
    <x v="0"/>
  </r>
  <r>
    <n v="160375733"/>
    <s v="Johnson Jr"/>
    <s v="Jermaine"/>
    <s v="CareerSource N Central Florida -4150 - Gainesville"/>
    <x v="8"/>
    <x v="0"/>
    <s v="Stephanie Mills                                   "/>
    <n v="3"/>
    <x v="1"/>
    <n v="2173"/>
    <n v="860"/>
    <n v="20211"/>
    <n v="1"/>
    <x v="0"/>
    <n v="1038"/>
    <n v="20200628"/>
    <x v="0"/>
    <x v="1"/>
    <n v="1"/>
    <n v="20212"/>
    <n v="1"/>
    <x v="0"/>
    <n v="1872"/>
    <n v="14011380"/>
    <x v="6"/>
    <x v="2"/>
  </r>
  <r>
    <n v="163408184"/>
    <s v="Kahl"/>
    <s v="Dejay"/>
    <s v="CareerSource N Central Florida -4150 - Gainesville"/>
    <x v="8"/>
    <x v="0"/>
    <s v="Stephanie Mills                                   "/>
    <s v="NULL"/>
    <x v="0"/>
    <n v="556"/>
    <n v="437"/>
    <n v="0"/>
    <n v="0"/>
    <x v="1"/>
    <n v="0"/>
    <s v="NULL"/>
    <x v="1"/>
    <x v="0"/>
    <n v="0"/>
    <n v="0"/>
    <n v="0"/>
    <x v="1"/>
    <n v="0"/>
    <n v="15252452"/>
    <x v="1"/>
    <x v="3"/>
  </r>
  <r>
    <n v="164224303"/>
    <s v="Lafferty"/>
    <s v="Corey"/>
    <s v="CareerSource N Central Florida -4150 - Gainesville"/>
    <x v="8"/>
    <x v="0"/>
    <s v="Stephanie Mills                                   "/>
    <s v="NULL"/>
    <x v="0"/>
    <n v="191"/>
    <n v="150"/>
    <n v="0"/>
    <n v="0"/>
    <x v="1"/>
    <n v="0"/>
    <n v="20210621"/>
    <x v="0"/>
    <x v="0"/>
    <n v="0"/>
    <n v="0"/>
    <n v="0"/>
    <x v="1"/>
    <n v="0"/>
    <n v="15968815"/>
    <x v="0"/>
    <x v="0"/>
  </r>
  <r>
    <n v="163140199"/>
    <s v="Lambe"/>
    <s v="Anthony"/>
    <s v="CareerSource North Central Florida - 4156 - Starke"/>
    <x v="8"/>
    <x v="0"/>
    <s v="Stephanie Mills                                   "/>
    <s v="NULL"/>
    <x v="0"/>
    <n v="808"/>
    <n v="808"/>
    <n v="20211"/>
    <n v="1"/>
    <x v="0"/>
    <n v="72"/>
    <n v="20210428"/>
    <x v="0"/>
    <x v="0"/>
    <n v="0"/>
    <n v="20212"/>
    <n v="1"/>
    <x v="0"/>
    <n v="1599.82"/>
    <n v="15301200"/>
    <x v="2"/>
    <x v="2"/>
  </r>
  <r>
    <n v="162935857"/>
    <s v="Langkau"/>
    <s v="Jayde"/>
    <s v="CareerSource North Central Florida - 4156 - Starke"/>
    <x v="8"/>
    <x v="0"/>
    <s v="Stephanie Mills                                   "/>
    <s v="NULL"/>
    <x v="0"/>
    <n v="962"/>
    <n v="962"/>
    <n v="0"/>
    <n v="0"/>
    <x v="1"/>
    <n v="0"/>
    <n v="20200627"/>
    <x v="0"/>
    <x v="0"/>
    <n v="0"/>
    <n v="0"/>
    <n v="0"/>
    <x v="1"/>
    <n v="0"/>
    <n v="15135951"/>
    <x v="2"/>
    <x v="2"/>
  </r>
  <r>
    <n v="163423939"/>
    <s v="LARRY"/>
    <s v="MARIAH"/>
    <s v="CareerSource N Central Florida -4150 - Gainesville"/>
    <x v="8"/>
    <x v="0"/>
    <s v="Stephanie Mills                                   "/>
    <s v="NULL"/>
    <x v="0"/>
    <n v="556"/>
    <n v="521"/>
    <n v="20211"/>
    <n v="1"/>
    <x v="0"/>
    <n v="5130"/>
    <s v="NULL"/>
    <x v="1"/>
    <x v="0"/>
    <n v="0"/>
    <n v="20212"/>
    <n v="1"/>
    <x v="0"/>
    <n v="4698.6000000000004"/>
    <n v="15437189"/>
    <x v="1"/>
    <x v="3"/>
  </r>
  <r>
    <n v="164153933"/>
    <s v="LEGREE"/>
    <s v="KANYA"/>
    <s v="CareerSource N Central Florida -4150 - Gainesville"/>
    <x v="8"/>
    <x v="1"/>
    <s v="Louis Bautista                                "/>
    <s v="NULL"/>
    <x v="0"/>
    <n v="253"/>
    <n v="13"/>
    <n v="20211"/>
    <n v="1"/>
    <x v="0"/>
    <n v="2140"/>
    <n v="20200427"/>
    <x v="0"/>
    <x v="1"/>
    <n v="1"/>
    <n v="20212"/>
    <n v="1"/>
    <x v="0"/>
    <n v="1130.56"/>
    <n v="8764447"/>
    <x v="0"/>
    <x v="0"/>
  </r>
  <r>
    <n v="164247430"/>
    <s v="Loli"/>
    <s v="Giovany"/>
    <s v="CareerSource N Central Florida -4150 - Gainesville"/>
    <x v="8"/>
    <x v="0"/>
    <s v="Stephanie Mills                                   "/>
    <s v="NULL"/>
    <x v="0"/>
    <n v="162"/>
    <n v="156"/>
    <n v="0"/>
    <n v="0"/>
    <x v="1"/>
    <n v="0"/>
    <n v="20200710"/>
    <x v="0"/>
    <x v="0"/>
    <n v="0"/>
    <n v="0"/>
    <n v="0"/>
    <x v="1"/>
    <n v="0"/>
    <n v="15997382"/>
    <x v="0"/>
    <x v="0"/>
  </r>
  <r>
    <n v="162717560"/>
    <s v="MacClellan"/>
    <s v="Chanley"/>
    <s v="CareerSource Northeast Florida 4330 - Palatka"/>
    <x v="8"/>
    <x v="1"/>
    <s v="Louis Bautista                                "/>
    <s v="NULL"/>
    <x v="0"/>
    <n v="1099"/>
    <n v="836"/>
    <n v="20211"/>
    <n v="1"/>
    <x v="0"/>
    <n v="9555"/>
    <n v="20210727"/>
    <x v="0"/>
    <x v="0"/>
    <n v="0"/>
    <n v="0"/>
    <n v="0"/>
    <x v="1"/>
    <n v="0"/>
    <n v="15154555"/>
    <x v="2"/>
    <x v="2"/>
  </r>
  <r>
    <n v="164114798"/>
    <s v="Martinez"/>
    <s v="Michael"/>
    <s v="CareerSource North Central Florida - 4156 - Starke"/>
    <x v="8"/>
    <x v="3"/>
    <s v="Sara-Ann Taylor                                  "/>
    <s v="NULL"/>
    <x v="0"/>
    <n v="300"/>
    <n v="268"/>
    <n v="0"/>
    <n v="0"/>
    <x v="1"/>
    <n v="0"/>
    <s v="NULL"/>
    <x v="1"/>
    <x v="0"/>
    <n v="0"/>
    <n v="0"/>
    <n v="0"/>
    <x v="1"/>
    <n v="0"/>
    <n v="15953868"/>
    <x v="0"/>
    <x v="0"/>
  </r>
  <r>
    <n v="164138359"/>
    <s v="MCCABE"/>
    <s v="CORTEZ"/>
    <s v="CareerSource N Central Florida -4150 - Gainesville"/>
    <x v="8"/>
    <x v="1"/>
    <s v="Louis Bautista                                "/>
    <s v="NULL"/>
    <x v="0"/>
    <n v="273"/>
    <n v="268"/>
    <n v="0"/>
    <n v="0"/>
    <x v="1"/>
    <n v="0"/>
    <n v="20180320"/>
    <x v="0"/>
    <x v="0"/>
    <n v="0"/>
    <n v="0"/>
    <n v="0"/>
    <x v="1"/>
    <n v="0"/>
    <n v="13391496"/>
    <x v="0"/>
    <x v="0"/>
  </r>
  <r>
    <n v="163181689"/>
    <s v="McFarland"/>
    <s v="Bridgette"/>
    <s v="CareerSource Citrus Levy Marion - 4357 Chiefland"/>
    <x v="8"/>
    <x v="1"/>
    <s v="Louis Bautista                                "/>
    <s v="NULL"/>
    <x v="0"/>
    <n v="763"/>
    <n v="398"/>
    <n v="0"/>
    <n v="0"/>
    <x v="1"/>
    <n v="0"/>
    <n v="20180321"/>
    <x v="0"/>
    <x v="0"/>
    <n v="0"/>
    <n v="0"/>
    <n v="0"/>
    <x v="1"/>
    <n v="0"/>
    <n v="13961004"/>
    <x v="2"/>
    <x v="3"/>
  </r>
  <r>
    <n v="164170422"/>
    <s v="Miller"/>
    <s v="Benjamin"/>
    <s v="CareerSource North Central Florida - 4156 - Starke"/>
    <x v="8"/>
    <x v="1"/>
    <s v="Sara-Ann Taylor                                  "/>
    <s v="NULL"/>
    <x v="0"/>
    <n v="237"/>
    <n v="226"/>
    <n v="20211"/>
    <n v="1"/>
    <x v="0"/>
    <n v="2172"/>
    <n v="20201229"/>
    <x v="0"/>
    <x v="0"/>
    <n v="0"/>
    <n v="0"/>
    <n v="0"/>
    <x v="1"/>
    <n v="0"/>
    <n v="15970735"/>
    <x v="0"/>
    <x v="0"/>
  </r>
  <r>
    <n v="163081251"/>
    <s v="Morgan"/>
    <s v="Robert"/>
    <s v="CareerSource North Central Florida - 4156 - Starke"/>
    <x v="8"/>
    <x v="0"/>
    <s v="Stephanie Mills                                   "/>
    <s v="NULL"/>
    <x v="0"/>
    <n v="842"/>
    <n v="805"/>
    <n v="20211"/>
    <n v="1"/>
    <x v="0"/>
    <n v="2084"/>
    <n v="20210226"/>
    <x v="0"/>
    <x v="0"/>
    <n v="0"/>
    <n v="20212"/>
    <n v="1"/>
    <x v="0"/>
    <n v="1774"/>
    <n v="15263678"/>
    <x v="2"/>
    <x v="2"/>
  </r>
  <r>
    <n v="164106409"/>
    <s v="MOSLEY"/>
    <s v="ALISA"/>
    <s v="CareerSource N Central Florida -4150 - Gainesville"/>
    <x v="8"/>
    <x v="1"/>
    <s v="Louis Bautista                                "/>
    <s v="NULL"/>
    <x v="0"/>
    <n v="311"/>
    <n v="225"/>
    <n v="0"/>
    <n v="0"/>
    <x v="1"/>
    <n v="0"/>
    <n v="20200127"/>
    <x v="0"/>
    <x v="1"/>
    <n v="1"/>
    <n v="0"/>
    <n v="0"/>
    <x v="1"/>
    <n v="0"/>
    <n v="9032936"/>
    <x v="0"/>
    <x v="0"/>
  </r>
  <r>
    <n v="164157383"/>
    <s v="Mosley"/>
    <s v="Jaquez"/>
    <s v="CareerSource North Central Florida - 4156 - Starke"/>
    <x v="8"/>
    <x v="0"/>
    <s v="Stephanie Mills                                   "/>
    <s v="NULL"/>
    <x v="0"/>
    <n v="238"/>
    <n v="125"/>
    <n v="0"/>
    <n v="0"/>
    <x v="1"/>
    <n v="0"/>
    <n v="20210208"/>
    <x v="0"/>
    <x v="0"/>
    <n v="0"/>
    <n v="0"/>
    <n v="0"/>
    <x v="1"/>
    <n v="0"/>
    <n v="15963477"/>
    <x v="0"/>
    <x v="0"/>
  </r>
  <r>
    <n v="164177073"/>
    <s v="Moyer"/>
    <s v="Cherie"/>
    <s v="CareerSource North Central Florida - 4156 - Starke"/>
    <x v="8"/>
    <x v="0"/>
    <s v="Stephanie Mills                                   "/>
    <s v="NULL"/>
    <x v="0"/>
    <n v="225"/>
    <n v="225"/>
    <n v="0"/>
    <n v="0"/>
    <x v="1"/>
    <n v="0"/>
    <s v="NULL"/>
    <x v="1"/>
    <x v="0"/>
    <n v="0"/>
    <n v="0"/>
    <n v="0"/>
    <x v="1"/>
    <n v="0"/>
    <n v="15976973"/>
    <x v="0"/>
    <x v="0"/>
  </r>
  <r>
    <n v="164063086"/>
    <s v="Overton"/>
    <s v="Russell"/>
    <s v="CareerSource N Central Florida -4150 - Gainesville"/>
    <x v="8"/>
    <x v="3"/>
    <s v="Cora Daly                                    "/>
    <s v="NULL"/>
    <x v="0"/>
    <n v="352"/>
    <n v="349"/>
    <n v="20211"/>
    <n v="1"/>
    <x v="0"/>
    <n v="12881"/>
    <s v="NULL"/>
    <x v="1"/>
    <x v="0"/>
    <n v="0"/>
    <n v="0"/>
    <n v="0"/>
    <x v="1"/>
    <n v="0"/>
    <n v="121819"/>
    <x v="0"/>
    <x v="0"/>
  </r>
  <r>
    <n v="163428520"/>
    <s v="PERRY"/>
    <s v="DAKWAN"/>
    <s v="CareerSource N Central Florida -4150 - Gainesville"/>
    <x v="8"/>
    <x v="0"/>
    <s v="Stephanie Mills                                   "/>
    <s v="NULL"/>
    <x v="0"/>
    <n v="553"/>
    <n v="482"/>
    <n v="0"/>
    <n v="0"/>
    <x v="1"/>
    <n v="0"/>
    <s v="NULL"/>
    <x v="1"/>
    <x v="0"/>
    <n v="0"/>
    <n v="0"/>
    <n v="0"/>
    <x v="1"/>
    <n v="0"/>
    <n v="15422444"/>
    <x v="1"/>
    <x v="3"/>
  </r>
  <r>
    <n v="164237832"/>
    <s v="PHILLIPS"/>
    <s v="RAHNA"/>
    <s v="CareerSource N Central Florida -4150 - Gainesville"/>
    <x v="8"/>
    <x v="3"/>
    <s v="Sara-Ann Taylor                                  "/>
    <s v="NULL"/>
    <x v="0"/>
    <n v="174"/>
    <n v="174"/>
    <n v="20211"/>
    <n v="1"/>
    <x v="0"/>
    <n v="104"/>
    <s v="NULL"/>
    <x v="1"/>
    <x v="1"/>
    <n v="1"/>
    <n v="0"/>
    <n v="0"/>
    <x v="1"/>
    <n v="0"/>
    <n v="14275878"/>
    <x v="0"/>
    <x v="0"/>
  </r>
  <r>
    <n v="162835480"/>
    <s v="Raulerson"/>
    <s v="Holly"/>
    <s v="CareerSource N Central Florida -4150 - Gainesville"/>
    <x v="8"/>
    <x v="0"/>
    <s v="Stephanie Mills                                   "/>
    <s v="NULL"/>
    <x v="0"/>
    <n v="1032"/>
    <n v="1032"/>
    <n v="20211"/>
    <n v="1"/>
    <x v="0"/>
    <n v="1731"/>
    <n v="20210615"/>
    <x v="0"/>
    <x v="0"/>
    <n v="0"/>
    <n v="20212"/>
    <n v="1"/>
    <x v="0"/>
    <n v="1082.02"/>
    <n v="14858131"/>
    <x v="2"/>
    <x v="2"/>
  </r>
  <r>
    <n v="163424115"/>
    <s v="REAGLE"/>
    <s v="JOHNATHAN"/>
    <s v="CareerSource N Central Florida -4150 - Gainesville"/>
    <x v="8"/>
    <x v="0"/>
    <s v="Stephanie Mills                                   "/>
    <s v="NULL"/>
    <x v="0"/>
    <n v="556"/>
    <n v="472"/>
    <n v="0"/>
    <n v="0"/>
    <x v="1"/>
    <n v="0"/>
    <s v="NULL"/>
    <x v="1"/>
    <x v="0"/>
    <n v="0"/>
    <n v="0"/>
    <n v="0"/>
    <x v="1"/>
    <n v="0"/>
    <n v="15426656"/>
    <x v="1"/>
    <x v="3"/>
  </r>
  <r>
    <n v="164115830"/>
    <s v="Roberts"/>
    <s v="Shelly"/>
    <s v="CareerSource N Central Florida -4150 - Gainesville"/>
    <x v="8"/>
    <x v="2"/>
    <s v="Alexandria Walker                                  "/>
    <s v="NULL"/>
    <x v="0"/>
    <n v="300"/>
    <n v="182"/>
    <n v="20211"/>
    <n v="1"/>
    <x v="0"/>
    <n v="616"/>
    <n v="20210307"/>
    <x v="0"/>
    <x v="0"/>
    <n v="0"/>
    <n v="0"/>
    <n v="0"/>
    <x v="1"/>
    <n v="0"/>
    <n v="13080837"/>
    <x v="0"/>
    <x v="0"/>
  </r>
  <r>
    <n v="163306352"/>
    <s v="Roddey"/>
    <s v="Winshay"/>
    <s v="CareerSource North Central Florida - 4156 - Starke"/>
    <x v="8"/>
    <x v="0"/>
    <s v="Stephanie Mills                                   "/>
    <s v="NULL"/>
    <x v="0"/>
    <n v="660"/>
    <n v="660"/>
    <n v="20211"/>
    <n v="1"/>
    <x v="0"/>
    <n v="965"/>
    <s v="NULL"/>
    <x v="1"/>
    <x v="0"/>
    <n v="0"/>
    <n v="0"/>
    <n v="0"/>
    <x v="1"/>
    <n v="0"/>
    <n v="14146390"/>
    <x v="1"/>
    <x v="1"/>
  </r>
  <r>
    <n v="164153575"/>
    <s v="Rodriguez"/>
    <s v="Priscilla"/>
    <s v="CareerSource N Central Florida -4150 - Gainesville"/>
    <x v="8"/>
    <x v="1"/>
    <s v="Louis Bautista                                "/>
    <s v="NULL"/>
    <x v="0"/>
    <n v="253"/>
    <n v="231"/>
    <n v="20211"/>
    <n v="1"/>
    <x v="0"/>
    <n v="5030"/>
    <s v="NULL"/>
    <x v="1"/>
    <x v="1"/>
    <n v="1"/>
    <n v="20212"/>
    <n v="1"/>
    <x v="0"/>
    <n v="1653.77"/>
    <n v="14589179"/>
    <x v="0"/>
    <x v="0"/>
  </r>
  <r>
    <n v="163128867"/>
    <s v="Rodriguez"/>
    <s v="Matthew"/>
    <s v="CareerSource Northeast Florida 4345-Fleming Island"/>
    <x v="8"/>
    <x v="0"/>
    <s v="Stephanie Mills                                   "/>
    <s v="NULL"/>
    <x v="0"/>
    <n v="808"/>
    <n v="808"/>
    <n v="0"/>
    <n v="0"/>
    <x v="1"/>
    <n v="0"/>
    <n v="20190728"/>
    <x v="0"/>
    <x v="0"/>
    <n v="0"/>
    <n v="0"/>
    <n v="0"/>
    <x v="1"/>
    <n v="0"/>
    <n v="15269461"/>
    <x v="2"/>
    <x v="2"/>
  </r>
  <r>
    <n v="164250343"/>
    <s v="RUITTO"/>
    <s v="LISA"/>
    <s v="CareerSource Northeast Florida 4330 - Palatka"/>
    <x v="8"/>
    <x v="1"/>
    <s v="Sara-Ann Taylor                                  "/>
    <s v="NULL"/>
    <x v="0"/>
    <n v="156"/>
    <n v="156"/>
    <n v="0"/>
    <n v="0"/>
    <x v="1"/>
    <n v="0"/>
    <n v="20210326"/>
    <x v="0"/>
    <x v="1"/>
    <n v="1"/>
    <n v="20212"/>
    <n v="1"/>
    <x v="0"/>
    <n v="2786.5"/>
    <n v="8823117"/>
    <x v="0"/>
    <x v="0"/>
  </r>
  <r>
    <n v="163428279"/>
    <s v="SELZNICK"/>
    <s v="JOSEPH"/>
    <s v="CareerSource N Central Florida -4150 - Gainesville"/>
    <x v="8"/>
    <x v="0"/>
    <s v="Stephanie Mills                                   "/>
    <s v="NULL"/>
    <x v="0"/>
    <n v="553"/>
    <n v="521"/>
    <n v="20211"/>
    <n v="1"/>
    <x v="0"/>
    <n v="202"/>
    <s v="NULL"/>
    <x v="1"/>
    <x v="0"/>
    <n v="0"/>
    <n v="20212"/>
    <n v="1"/>
    <x v="0"/>
    <n v="500.56"/>
    <n v="15419904"/>
    <x v="1"/>
    <x v="3"/>
  </r>
  <r>
    <n v="164160392"/>
    <s v="Sercey"/>
    <s v="Jenny"/>
    <s v="CareerSource N Central Florida -4150 - Gainesville"/>
    <x v="8"/>
    <x v="1"/>
    <s v="Louis Bautista                                "/>
    <s v="NULL"/>
    <x v="0"/>
    <n v="241"/>
    <n v="241"/>
    <n v="20211"/>
    <n v="1"/>
    <x v="0"/>
    <n v="5609"/>
    <n v="20210221"/>
    <x v="0"/>
    <x v="0"/>
    <n v="0"/>
    <n v="20212"/>
    <n v="1"/>
    <x v="0"/>
    <n v="4358.8900000000003"/>
    <n v="13671293"/>
    <x v="0"/>
    <x v="0"/>
  </r>
  <r>
    <n v="163426636"/>
    <s v="Sharps"/>
    <s v="Daniel"/>
    <s v="CareerSource N Central Florida -4150 - Gainesville"/>
    <x v="8"/>
    <x v="0"/>
    <s v="Stephanie Mills                                   "/>
    <s v="NULL"/>
    <x v="0"/>
    <n v="554"/>
    <n v="216"/>
    <n v="0"/>
    <n v="0"/>
    <x v="1"/>
    <n v="0"/>
    <n v="20201207"/>
    <x v="0"/>
    <x v="0"/>
    <n v="0"/>
    <n v="0"/>
    <n v="0"/>
    <x v="1"/>
    <n v="0"/>
    <n v="15422367"/>
    <x v="1"/>
    <x v="0"/>
  </r>
  <r>
    <n v="164173969"/>
    <s v="SMITH"/>
    <s v="LATASHA"/>
    <s v="CareerSource N Central Florida - 4151 - Starke"/>
    <x v="8"/>
    <x v="1"/>
    <s v="Sara-Ann Taylor                                  "/>
    <s v="NULL"/>
    <x v="0"/>
    <n v="226"/>
    <n v="226"/>
    <n v="20211"/>
    <n v="1"/>
    <x v="0"/>
    <n v="13905"/>
    <n v="20210412"/>
    <x v="0"/>
    <x v="0"/>
    <n v="0"/>
    <n v="20212"/>
    <n v="1"/>
    <x v="0"/>
    <n v="21127.67"/>
    <n v="11672294"/>
    <x v="0"/>
    <x v="0"/>
  </r>
  <r>
    <n v="163231732"/>
    <s v="Smith"/>
    <s v="Errica"/>
    <s v="CareerSource North Central Florida - 4156 - Starke"/>
    <x v="8"/>
    <x v="0"/>
    <s v="Stephanie Mills                                   "/>
    <s v="NULL"/>
    <x v="0"/>
    <n v="723"/>
    <n v="596"/>
    <n v="20211"/>
    <n v="1"/>
    <x v="0"/>
    <n v="6355"/>
    <n v="20201015"/>
    <x v="0"/>
    <x v="0"/>
    <n v="0"/>
    <n v="20212"/>
    <n v="1"/>
    <x v="0"/>
    <n v="7495.62"/>
    <n v="14693310"/>
    <x v="1"/>
    <x v="1"/>
  </r>
  <r>
    <n v="164227605"/>
    <s v="Smith"/>
    <s v="Timothy"/>
    <s v="CareerSource Northeast Florida 4330 - Palatka"/>
    <x v="8"/>
    <x v="0"/>
    <s v="Stephanie Mills                                   "/>
    <s v="NULL"/>
    <x v="0"/>
    <n v="185"/>
    <n v="183"/>
    <n v="20211"/>
    <n v="1"/>
    <x v="0"/>
    <n v="446"/>
    <n v="20210108"/>
    <x v="0"/>
    <x v="0"/>
    <n v="0"/>
    <n v="0"/>
    <n v="0"/>
    <x v="1"/>
    <n v="0"/>
    <n v="15984759"/>
    <x v="0"/>
    <x v="0"/>
  </r>
  <r>
    <n v="162705835"/>
    <s v="Tackett"/>
    <s v="Jeffrey"/>
    <s v="CareerSource N Central Florida -4150 - Gainesville"/>
    <x v="8"/>
    <x v="1"/>
    <s v="Louis Bautista                                "/>
    <s v="NULL"/>
    <x v="0"/>
    <n v="1107"/>
    <n v="1021"/>
    <n v="20211"/>
    <n v="1"/>
    <x v="0"/>
    <n v="8506"/>
    <n v="20180312"/>
    <x v="0"/>
    <x v="0"/>
    <n v="0"/>
    <n v="0"/>
    <n v="0"/>
    <x v="1"/>
    <n v="0"/>
    <n v="15158058"/>
    <x v="2"/>
    <x v="2"/>
  </r>
  <r>
    <n v="163236889"/>
    <s v="THOMAS"/>
    <s v="JOSHUA"/>
    <s v="CareerSource N Central Florida -4150 - Gainesville"/>
    <x v="8"/>
    <x v="0"/>
    <s v="Stephanie Mills                                   "/>
    <s v="NULL"/>
    <x v="0"/>
    <n v="717"/>
    <n v="717"/>
    <n v="20211"/>
    <n v="1"/>
    <x v="0"/>
    <n v="1403"/>
    <n v="20200901"/>
    <x v="0"/>
    <x v="0"/>
    <n v="0"/>
    <n v="0"/>
    <n v="0"/>
    <x v="1"/>
    <n v="0"/>
    <n v="15346611"/>
    <x v="1"/>
    <x v="1"/>
  </r>
  <r>
    <n v="163427873"/>
    <s v="Thompson"/>
    <s v="Chrisianna"/>
    <s v="CareerSource N Central Florida -4150 - Gainesville"/>
    <x v="8"/>
    <x v="0"/>
    <s v="Stephanie Mills                                   "/>
    <s v="NULL"/>
    <x v="0"/>
    <n v="552"/>
    <n v="552"/>
    <n v="20211"/>
    <n v="1"/>
    <x v="0"/>
    <n v="3462"/>
    <n v="20200619"/>
    <x v="0"/>
    <x v="0"/>
    <n v="0"/>
    <n v="0"/>
    <n v="0"/>
    <x v="1"/>
    <n v="0"/>
    <n v="14756060"/>
    <x v="1"/>
    <x v="1"/>
  </r>
  <r>
    <n v="162723970"/>
    <s v="Tucker"/>
    <s v="Lamark"/>
    <s v="CareerSource Citrus Levy Marion - 4355 Ocala"/>
    <x v="8"/>
    <x v="1"/>
    <s v="Louis Bautista                                "/>
    <s v="NULL"/>
    <x v="0"/>
    <n v="1100"/>
    <n v="1021"/>
    <n v="20211"/>
    <n v="1"/>
    <x v="0"/>
    <n v="13591"/>
    <n v="20200327"/>
    <x v="0"/>
    <x v="0"/>
    <n v="0"/>
    <n v="0"/>
    <n v="0"/>
    <x v="1"/>
    <n v="0"/>
    <n v="15158534"/>
    <x v="2"/>
    <x v="2"/>
  </r>
  <r>
    <n v="163091150"/>
    <s v="Walker"/>
    <s v="Joshua"/>
    <s v="CareerSource N Central Florida -4150 - Gainesville"/>
    <x v="8"/>
    <x v="0"/>
    <s v="Stephanie Mills                                   "/>
    <s v="NULL"/>
    <x v="0"/>
    <n v="835"/>
    <n v="549"/>
    <n v="20211"/>
    <n v="1"/>
    <x v="0"/>
    <n v="2708"/>
    <n v="20210109"/>
    <x v="0"/>
    <x v="1"/>
    <n v="1"/>
    <n v="20212"/>
    <n v="1"/>
    <x v="0"/>
    <n v="3178.44"/>
    <n v="14560900"/>
    <x v="2"/>
    <x v="1"/>
  </r>
  <r>
    <n v="163427174"/>
    <s v="WATERS"/>
    <s v="KEONDRIA"/>
    <s v="CareerSource N Central Florida -4150 - Gainesville"/>
    <x v="8"/>
    <x v="0"/>
    <s v="Stephanie Mills                                   "/>
    <s v="NULL"/>
    <x v="0"/>
    <n v="554"/>
    <n v="521"/>
    <n v="0"/>
    <n v="0"/>
    <x v="1"/>
    <n v="0"/>
    <s v="NULL"/>
    <x v="1"/>
    <x v="0"/>
    <n v="0"/>
    <n v="20212"/>
    <n v="1"/>
    <x v="0"/>
    <n v="86.3"/>
    <n v="15437117"/>
    <x v="1"/>
    <x v="3"/>
  </r>
  <r>
    <n v="162717460"/>
    <s v="WEBB"/>
    <s v="BRANDON"/>
    <s v="CareerSource Flagler Volusia - 4365- West Volusia"/>
    <x v="8"/>
    <x v="1"/>
    <s v="Louis Bautista                                "/>
    <s v="NULL"/>
    <x v="0"/>
    <n v="1100"/>
    <n v="896"/>
    <n v="20211"/>
    <n v="1"/>
    <x v="0"/>
    <n v="3105"/>
    <s v="NULL"/>
    <x v="1"/>
    <x v="1"/>
    <n v="1"/>
    <n v="0"/>
    <n v="0"/>
    <x v="1"/>
    <n v="0"/>
    <n v="12593400"/>
    <x v="2"/>
    <x v="2"/>
  </r>
  <r>
    <n v="164112363"/>
    <s v="Whitehead"/>
    <s v="Nathaniel"/>
    <s v="CareerSource N Central Florida -4150 - Gainesville"/>
    <x v="8"/>
    <x v="0"/>
    <s v="Stephanie Mills                                   "/>
    <s v="NULL"/>
    <x v="0"/>
    <n v="304"/>
    <n v="290"/>
    <n v="20211"/>
    <n v="1"/>
    <x v="0"/>
    <n v="2280"/>
    <n v="20210125"/>
    <x v="0"/>
    <x v="0"/>
    <n v="0"/>
    <n v="20212"/>
    <n v="1"/>
    <x v="0"/>
    <n v="5700"/>
    <n v="15952275"/>
    <x v="0"/>
    <x v="0"/>
  </r>
  <r>
    <n v="164164429"/>
    <s v="WILLIAMS"/>
    <s v="KIMBERLY"/>
    <s v="CareerSource N Central Florida -4150 - Gainesville"/>
    <x v="8"/>
    <x v="1"/>
    <s v="Sara-Ann Taylor                                  "/>
    <s v="NULL"/>
    <x v="0"/>
    <n v="238"/>
    <n v="238"/>
    <n v="0"/>
    <n v="0"/>
    <x v="1"/>
    <n v="0"/>
    <s v="NULL"/>
    <x v="1"/>
    <x v="1"/>
    <n v="1"/>
    <n v="0"/>
    <n v="0"/>
    <x v="1"/>
    <n v="0"/>
    <n v="8706817"/>
    <x v="0"/>
    <x v="0"/>
  </r>
  <r>
    <n v="164049233"/>
    <s v="Williams"/>
    <s v="Isaac"/>
    <s v="CareerSource North Central Florida - 4156 - Starke"/>
    <x v="8"/>
    <x v="0"/>
    <s v="Stephanie Mills                                   "/>
    <s v="NULL"/>
    <x v="0"/>
    <n v="372"/>
    <n v="168"/>
    <n v="20211"/>
    <n v="1"/>
    <x v="0"/>
    <n v="201"/>
    <s v="NULL"/>
    <x v="1"/>
    <x v="1"/>
    <n v="1"/>
    <n v="0"/>
    <n v="0"/>
    <x v="1"/>
    <n v="0"/>
    <n v="15347066"/>
    <x v="3"/>
    <x v="0"/>
  </r>
  <r>
    <n v="164166031"/>
    <s v="Williams"/>
    <s v="James"/>
    <s v="CareerSource N Central Florida -4150 - Gainesville"/>
    <x v="8"/>
    <x v="3"/>
    <s v="Cora Daly                                    "/>
    <s v="NULL"/>
    <x v="0"/>
    <n v="237"/>
    <n v="237"/>
    <n v="0"/>
    <n v="0"/>
    <x v="1"/>
    <n v="0"/>
    <n v="20210514"/>
    <x v="0"/>
    <x v="1"/>
    <n v="1"/>
    <n v="20212"/>
    <n v="1"/>
    <x v="0"/>
    <n v="2200"/>
    <n v="15366301"/>
    <x v="0"/>
    <x v="0"/>
  </r>
  <r>
    <n v="163418196"/>
    <s v="WILLIAMS"/>
    <s v="LYNASIA"/>
    <s v="CareerSource N Central Florida -4150 - Gainesville"/>
    <x v="8"/>
    <x v="0"/>
    <s v="Stephanie Mills                                   "/>
    <s v="NULL"/>
    <x v="0"/>
    <n v="547"/>
    <n v="521"/>
    <n v="20211"/>
    <n v="1"/>
    <x v="0"/>
    <n v="2307"/>
    <s v="NULL"/>
    <x v="1"/>
    <x v="0"/>
    <n v="0"/>
    <n v="20212"/>
    <n v="1"/>
    <x v="0"/>
    <n v="3759.07"/>
    <n v="15420177"/>
    <x v="1"/>
    <x v="3"/>
  </r>
  <r>
    <n v="163768744"/>
    <s v="WILLIAMS"/>
    <s v="ROBERT"/>
    <s v="CareerSource N Central Florida -4150 - Gainesville"/>
    <x v="8"/>
    <x v="0"/>
    <s v="Stephanie Mills                                   "/>
    <s v="NULL"/>
    <x v="0"/>
    <n v="506"/>
    <n v="471"/>
    <n v="20211"/>
    <n v="1"/>
    <x v="0"/>
    <n v="627"/>
    <s v="NULL"/>
    <x v="1"/>
    <x v="0"/>
    <n v="0"/>
    <n v="0"/>
    <n v="0"/>
    <x v="1"/>
    <n v="0"/>
    <n v="15440036"/>
    <x v="3"/>
    <x v="3"/>
  </r>
  <r>
    <n v="164204335"/>
    <s v="Williams"/>
    <s v="Jahirah"/>
    <s v="CareerSource N Central Florida -4150 - Gainesville"/>
    <x v="8"/>
    <x v="0"/>
    <s v="Stephanie Mills                                   "/>
    <s v="NULL"/>
    <x v="0"/>
    <n v="195"/>
    <n v="192"/>
    <n v="0"/>
    <n v="0"/>
    <x v="1"/>
    <n v="0"/>
    <n v="20200320"/>
    <x v="0"/>
    <x v="0"/>
    <n v="0"/>
    <n v="0"/>
    <n v="0"/>
    <x v="1"/>
    <n v="0"/>
    <n v="15986190"/>
    <x v="0"/>
    <x v="0"/>
  </r>
  <r>
    <n v="163424724"/>
    <s v="WIMBISH"/>
    <s v="MYKALA"/>
    <s v="CareerSource N Central Florida -4150 - Gainesville"/>
    <x v="8"/>
    <x v="0"/>
    <s v="Stephanie Mills                                   "/>
    <s v="NULL"/>
    <x v="0"/>
    <n v="556"/>
    <n v="142"/>
    <n v="0"/>
    <n v="0"/>
    <x v="1"/>
    <n v="0"/>
    <n v="20190517"/>
    <x v="0"/>
    <x v="0"/>
    <n v="0"/>
    <n v="0"/>
    <n v="0"/>
    <x v="1"/>
    <n v="0"/>
    <n v="15422852"/>
    <x v="1"/>
    <x v="0"/>
  </r>
  <r>
    <n v="164101781"/>
    <s v="Young"/>
    <s v="Tommy"/>
    <s v="CareerSource N Central Florida -4150 - Gainesville"/>
    <x v="8"/>
    <x v="1"/>
    <s v="Louis Bautista                                "/>
    <s v="NULL"/>
    <x v="0"/>
    <n v="314"/>
    <n v="225"/>
    <n v="20211"/>
    <n v="1"/>
    <x v="0"/>
    <n v="3198"/>
    <n v="20210709"/>
    <x v="0"/>
    <x v="0"/>
    <n v="0"/>
    <n v="0"/>
    <n v="0"/>
    <x v="1"/>
    <n v="0"/>
    <n v="15946961"/>
    <x v="0"/>
    <x v="0"/>
  </r>
  <r>
    <n v="164335659"/>
    <s v="Allen"/>
    <s v="Shannyn"/>
    <s v="CareerSource Citrus Levy Marion - 4356 Lecanto"/>
    <x v="9"/>
    <x v="0"/>
    <s v="Victoria Wilson-Reich                            "/>
    <s v="NULL"/>
    <x v="0"/>
    <n v="52"/>
    <n v="17"/>
    <n v="20211"/>
    <n v="1"/>
    <x v="0"/>
    <n v="969"/>
    <n v="20210112"/>
    <x v="0"/>
    <x v="0"/>
    <n v="0"/>
    <n v="0"/>
    <n v="0"/>
    <x v="1"/>
    <n v="0"/>
    <n v="16032360"/>
    <x v="0"/>
    <x v="0"/>
  </r>
  <r>
    <n v="163340952"/>
    <s v="ALPIZAR"/>
    <s v="AMANDA"/>
    <s v="CareerSource Citrus Levy Marion - 4355 Ocala"/>
    <x v="9"/>
    <x v="1"/>
    <s v="Carol Davidyock                               "/>
    <s v="NULL"/>
    <x v="0"/>
    <n v="624"/>
    <n v="624"/>
    <n v="0"/>
    <n v="0"/>
    <x v="1"/>
    <n v="0"/>
    <s v="NULL"/>
    <x v="1"/>
    <x v="0"/>
    <n v="0"/>
    <n v="0"/>
    <n v="0"/>
    <x v="1"/>
    <n v="0"/>
    <n v="11594168"/>
    <x v="1"/>
    <x v="1"/>
  </r>
  <r>
    <n v="164296508"/>
    <s v="Avis"/>
    <s v="Aidan"/>
    <s v="CareerSource Citrus Levy Marion - 4355 Ocala"/>
    <x v="9"/>
    <x v="0"/>
    <s v="Shannon Mills                                   "/>
    <s v="NULL"/>
    <x v="0"/>
    <n v="90"/>
    <n v="73"/>
    <n v="0"/>
    <n v="0"/>
    <x v="1"/>
    <n v="0"/>
    <s v="NULL"/>
    <x v="1"/>
    <x v="0"/>
    <n v="0"/>
    <n v="0"/>
    <n v="0"/>
    <x v="1"/>
    <n v="0"/>
    <n v="16020991"/>
    <x v="0"/>
    <x v="0"/>
  </r>
  <r>
    <n v="162968733"/>
    <s v="Baker"/>
    <s v="Megan"/>
    <s v="CareerSource Citrus Levy Marion - 4355 Ocala"/>
    <x v="9"/>
    <x v="1"/>
    <s v="Carol Davidyock                               "/>
    <s v="NULL"/>
    <x v="0"/>
    <n v="931"/>
    <n v="931"/>
    <n v="20211"/>
    <n v="1"/>
    <x v="0"/>
    <n v="1129"/>
    <n v="20180117"/>
    <x v="0"/>
    <x v="0"/>
    <n v="0"/>
    <n v="20212"/>
    <n v="1"/>
    <x v="0"/>
    <n v="1580.85"/>
    <n v="10691918"/>
    <x v="2"/>
    <x v="2"/>
  </r>
  <r>
    <n v="164192530"/>
    <s v="Bascom"/>
    <s v="Tabitha"/>
    <s v="CareerSource Citrus Levy Marion - 4355 Ocala"/>
    <x v="9"/>
    <x v="0"/>
    <s v="Brittney Fish                                    "/>
    <s v="NULL"/>
    <x v="0"/>
    <n v="212"/>
    <n v="70"/>
    <n v="0"/>
    <n v="0"/>
    <x v="1"/>
    <n v="0"/>
    <n v="20191211"/>
    <x v="0"/>
    <x v="1"/>
    <n v="1"/>
    <n v="0"/>
    <n v="0"/>
    <x v="1"/>
    <n v="0"/>
    <n v="15448099"/>
    <x v="0"/>
    <x v="0"/>
  </r>
  <r>
    <n v="164362971"/>
    <s v="Batchelder"/>
    <s v="Kelly"/>
    <s v="CareerSource Citrus Levy Marion - 4355 Ocala"/>
    <x v="9"/>
    <x v="1"/>
    <s v="Carol Davidyock                               "/>
    <s v="NULL"/>
    <x v="0"/>
    <n v="30"/>
    <n v="30"/>
    <n v="20211"/>
    <n v="1"/>
    <x v="0"/>
    <n v="10554"/>
    <n v="20200812"/>
    <x v="0"/>
    <x v="0"/>
    <n v="0"/>
    <n v="20212"/>
    <n v="1"/>
    <x v="0"/>
    <n v="2563.5300000000002"/>
    <n v="14670776"/>
    <x v="0"/>
    <x v="0"/>
  </r>
  <r>
    <n v="164084443"/>
    <s v="Benson"/>
    <s v="Skylar"/>
    <s v="CareerSource Citrus Levy Marion - 4356 Lecanto"/>
    <x v="9"/>
    <x v="0"/>
    <s v="Victoria Wilson-Reich                            "/>
    <s v="NULL"/>
    <x v="0"/>
    <n v="322"/>
    <n v="41"/>
    <n v="0"/>
    <n v="0"/>
    <x v="1"/>
    <n v="0"/>
    <s v="NULL"/>
    <x v="1"/>
    <x v="0"/>
    <n v="0"/>
    <n v="0"/>
    <n v="0"/>
    <x v="1"/>
    <n v="0"/>
    <n v="15944655"/>
    <x v="0"/>
    <x v="0"/>
  </r>
  <r>
    <n v="164375990"/>
    <s v="Boyd"/>
    <s v="Garrett"/>
    <s v="CareerSource Citrus Levy Marion - 4355 Ocala"/>
    <x v="9"/>
    <x v="0"/>
    <s v="Brittney Fish                                    "/>
    <s v="NULL"/>
    <x v="0"/>
    <n v="15"/>
    <n v="2"/>
    <n v="0"/>
    <n v="0"/>
    <x v="1"/>
    <n v="0"/>
    <s v="NULL"/>
    <x v="1"/>
    <x v="0"/>
    <n v="0"/>
    <n v="0"/>
    <n v="0"/>
    <x v="1"/>
    <n v="0"/>
    <n v="16058953"/>
    <x v="0"/>
    <x v="0"/>
  </r>
  <r>
    <n v="164359839"/>
    <s v="BROWN"/>
    <s v="EBONEE"/>
    <s v="CareerSource Citrus Levy Marion - 4355 Ocala"/>
    <x v="9"/>
    <x v="1"/>
    <s v="Carol Davidyock                               "/>
    <s v="NULL"/>
    <x v="0"/>
    <n v="34"/>
    <n v="34"/>
    <n v="20211"/>
    <n v="1"/>
    <x v="0"/>
    <n v="7588"/>
    <n v="20180910"/>
    <x v="0"/>
    <x v="1"/>
    <n v="1"/>
    <n v="20212"/>
    <n v="1"/>
    <x v="0"/>
    <n v="5224.34"/>
    <n v="7847749"/>
    <x v="0"/>
    <x v="0"/>
  </r>
  <r>
    <n v="164372321"/>
    <s v="Burks"/>
    <s v="Angelee"/>
    <s v="CareerSource Citrus Levy Marion - 4355 Ocala"/>
    <x v="9"/>
    <x v="1"/>
    <s v="Valerie Hancock                                 "/>
    <s v="NULL"/>
    <x v="0"/>
    <n v="20"/>
    <n v="3"/>
    <n v="20211"/>
    <n v="1"/>
    <x v="0"/>
    <n v="1924"/>
    <n v="20201229"/>
    <x v="0"/>
    <x v="0"/>
    <n v="0"/>
    <n v="20212"/>
    <n v="1"/>
    <x v="0"/>
    <n v="66.349999999999994"/>
    <n v="14320543"/>
    <x v="0"/>
    <x v="0"/>
  </r>
  <r>
    <n v="163999207"/>
    <s v="Callum"/>
    <s v="Victoria"/>
    <s v="CareerSource Citrus Levy Marion - 4356 Lecanto"/>
    <x v="9"/>
    <x v="0"/>
    <s v="Victoria Wilson-Reich                            "/>
    <s v="NULL"/>
    <x v="0"/>
    <n v="400"/>
    <n v="56"/>
    <n v="20211"/>
    <n v="1"/>
    <x v="0"/>
    <n v="89"/>
    <n v="20201002"/>
    <x v="0"/>
    <x v="1"/>
    <n v="1"/>
    <n v="0"/>
    <n v="0"/>
    <x v="1"/>
    <n v="0"/>
    <n v="15902610"/>
    <x v="3"/>
    <x v="0"/>
  </r>
  <r>
    <n v="164262267"/>
    <s v="Campfield"/>
    <s v="Thomas"/>
    <s v="CareerSource Citrus Levy Marion - 4356 Lecanto"/>
    <x v="9"/>
    <x v="0"/>
    <s v="Victoria Wilson-Reich                            "/>
    <s v="NULL"/>
    <x v="0"/>
    <n v="133"/>
    <n v="84"/>
    <n v="0"/>
    <n v="0"/>
    <x v="1"/>
    <n v="0"/>
    <s v="NULL"/>
    <x v="1"/>
    <x v="0"/>
    <n v="0"/>
    <n v="0"/>
    <n v="0"/>
    <x v="1"/>
    <n v="0"/>
    <n v="16005895"/>
    <x v="0"/>
    <x v="0"/>
  </r>
  <r>
    <n v="164269558"/>
    <s v="Casebolt"/>
    <s v="Jonathan"/>
    <s v="CareerSource Citrus Levy Marion - 4355 Ocala"/>
    <x v="9"/>
    <x v="0"/>
    <s v="Shannon Mills                                   "/>
    <s v="NULL"/>
    <x v="0"/>
    <n v="119"/>
    <n v="80"/>
    <n v="20211"/>
    <n v="1"/>
    <x v="0"/>
    <n v="2589"/>
    <n v="20190425"/>
    <x v="0"/>
    <x v="0"/>
    <n v="0"/>
    <n v="0"/>
    <n v="0"/>
    <x v="1"/>
    <n v="0"/>
    <n v="15987968"/>
    <x v="0"/>
    <x v="0"/>
  </r>
  <r>
    <n v="164094513"/>
    <s v="Christopher"/>
    <s v="Isaac"/>
    <s v="CareerSource Citrus Levy Marion - 4355 Ocala"/>
    <x v="9"/>
    <x v="0"/>
    <s v="Chelsi Steele                                  "/>
    <s v="NULL"/>
    <x v="0"/>
    <n v="308"/>
    <n v="163"/>
    <n v="0"/>
    <n v="0"/>
    <x v="1"/>
    <n v="0"/>
    <s v="NULL"/>
    <x v="1"/>
    <x v="0"/>
    <n v="0"/>
    <n v="0"/>
    <n v="0"/>
    <x v="1"/>
    <n v="0"/>
    <n v="15359431"/>
    <x v="0"/>
    <x v="0"/>
  </r>
  <r>
    <n v="163252111"/>
    <s v="Clark"/>
    <s v="Kiayara"/>
    <s v="CareerSource Citrus Levy Marion - 4355 Ocala"/>
    <x v="9"/>
    <x v="1"/>
    <s v="Carol Davidyock                               "/>
    <s v="NULL"/>
    <x v="0"/>
    <n v="703"/>
    <n v="276"/>
    <n v="20211"/>
    <n v="1"/>
    <x v="0"/>
    <n v="7422"/>
    <n v="20210419"/>
    <x v="0"/>
    <x v="1"/>
    <n v="1"/>
    <n v="20212"/>
    <n v="1"/>
    <x v="0"/>
    <n v="7824.21"/>
    <n v="14264152"/>
    <x v="1"/>
    <x v="0"/>
  </r>
  <r>
    <n v="163275934"/>
    <s v="Clayton"/>
    <s v="Andrea"/>
    <s v="CareerSource Citrus Levy Marion - 4355 Ocala"/>
    <x v="9"/>
    <x v="0"/>
    <s v="Shannon Mills                                   "/>
    <s v="NULL"/>
    <x v="0"/>
    <n v="675"/>
    <n v="560"/>
    <n v="0"/>
    <n v="0"/>
    <x v="1"/>
    <n v="0"/>
    <n v="20190826"/>
    <x v="0"/>
    <x v="0"/>
    <n v="0"/>
    <n v="20212"/>
    <n v="1"/>
    <x v="0"/>
    <n v="972"/>
    <n v="15373936"/>
    <x v="1"/>
    <x v="1"/>
  </r>
  <r>
    <n v="163334443"/>
    <s v="Colding"/>
    <s v="SHANTA"/>
    <s v="CareerSource Citrus Levy Marion - 4355 Ocala"/>
    <x v="9"/>
    <x v="1"/>
    <s v="Carol Davidyock                               "/>
    <s v="NULL"/>
    <x v="0"/>
    <n v="629"/>
    <n v="629"/>
    <n v="0"/>
    <n v="0"/>
    <x v="1"/>
    <n v="0"/>
    <s v="NULL"/>
    <x v="1"/>
    <x v="0"/>
    <n v="0"/>
    <n v="0"/>
    <n v="0"/>
    <x v="1"/>
    <n v="0"/>
    <n v="11100988"/>
    <x v="1"/>
    <x v="1"/>
  </r>
  <r>
    <n v="163912555"/>
    <s v="CONEY"/>
    <s v="HERMAN"/>
    <s v="CareerSource Citrus Levy Marion - 4355 Ocala"/>
    <x v="9"/>
    <x v="1"/>
    <s v="Carol Davidyock                               "/>
    <s v="NULL"/>
    <x v="0"/>
    <n v="442"/>
    <n v="87"/>
    <n v="0"/>
    <n v="0"/>
    <x v="1"/>
    <n v="0"/>
    <n v="20180102"/>
    <x v="0"/>
    <x v="0"/>
    <n v="0"/>
    <n v="0"/>
    <n v="0"/>
    <x v="1"/>
    <n v="0"/>
    <n v="8007637"/>
    <x v="3"/>
    <x v="0"/>
  </r>
  <r>
    <n v="161865578"/>
    <s v="Cooper"/>
    <s v="Porchia"/>
    <s v="CareerSource Citrus Levy Marion - 4355 Ocala"/>
    <x v="9"/>
    <x v="1"/>
    <s v="Carol Davidyock                               "/>
    <n v="3"/>
    <x v="1"/>
    <n v="1477"/>
    <n v="450"/>
    <n v="0"/>
    <n v="0"/>
    <x v="1"/>
    <n v="0"/>
    <s v="NULL"/>
    <x v="1"/>
    <x v="0"/>
    <n v="0"/>
    <n v="0"/>
    <n v="0"/>
    <x v="1"/>
    <n v="0"/>
    <n v="14869080"/>
    <x v="5"/>
    <x v="3"/>
  </r>
  <r>
    <n v="164351600"/>
    <s v="Copeland"/>
    <s v="Girlie"/>
    <s v="CareerSource Citrus Levy Marion - 4356 Lecanto"/>
    <x v="9"/>
    <x v="1"/>
    <s v="Janet Clymer                                  "/>
    <s v="NULL"/>
    <x v="0"/>
    <n v="42"/>
    <n v="42"/>
    <n v="20211"/>
    <n v="1"/>
    <x v="0"/>
    <n v="3612"/>
    <n v="20201127"/>
    <x v="0"/>
    <x v="0"/>
    <n v="0"/>
    <n v="0"/>
    <n v="0"/>
    <x v="1"/>
    <n v="0"/>
    <n v="16046192"/>
    <x v="0"/>
    <x v="0"/>
  </r>
  <r>
    <n v="163315930"/>
    <s v="Croteau"/>
    <s v="Haylie"/>
    <s v="CareerSource Citrus Levy Marion - 4355 Ocala"/>
    <x v="9"/>
    <x v="1"/>
    <s v="Carol Davidyock                               "/>
    <s v="NULL"/>
    <x v="0"/>
    <n v="647"/>
    <n v="647"/>
    <n v="0"/>
    <n v="0"/>
    <x v="1"/>
    <n v="0"/>
    <n v="20181112"/>
    <x v="0"/>
    <x v="0"/>
    <n v="0"/>
    <n v="0"/>
    <n v="0"/>
    <x v="1"/>
    <n v="0"/>
    <n v="15385619"/>
    <x v="1"/>
    <x v="1"/>
  </r>
  <r>
    <n v="163260422"/>
    <s v="CROWELL"/>
    <s v="QUANDIS"/>
    <s v="CareerSource Citrus Levy Marion - 4355 Ocala"/>
    <x v="9"/>
    <x v="1"/>
    <s v="Carol Davidyock                               "/>
    <s v="NULL"/>
    <x v="0"/>
    <n v="696"/>
    <n v="64"/>
    <n v="20211"/>
    <n v="1"/>
    <x v="0"/>
    <n v="4508"/>
    <n v="20181216"/>
    <x v="0"/>
    <x v="1"/>
    <n v="1"/>
    <n v="20212"/>
    <n v="1"/>
    <x v="0"/>
    <n v="5552.1"/>
    <n v="9027094"/>
    <x v="1"/>
    <x v="0"/>
  </r>
  <r>
    <n v="164375328"/>
    <s v="Cummings"/>
    <s v="Kyle"/>
    <s v="CareerSource Citrus Levy Marion - 4355 Ocala"/>
    <x v="9"/>
    <x v="0"/>
    <s v="Brittney Fish                                    "/>
    <s v="NULL"/>
    <x v="0"/>
    <n v="16"/>
    <n v="8"/>
    <n v="20211"/>
    <n v="1"/>
    <x v="0"/>
    <n v="143"/>
    <n v="20210315"/>
    <x v="0"/>
    <x v="0"/>
    <n v="0"/>
    <n v="20212"/>
    <n v="1"/>
    <x v="0"/>
    <n v="2210.75"/>
    <n v="16058634"/>
    <x v="0"/>
    <x v="0"/>
  </r>
  <r>
    <n v="164368711"/>
    <s v="DAVIS"/>
    <s v="PRESHETTA"/>
    <s v="CareerSource Citrus Levy Marion - 4355 Ocala"/>
    <x v="9"/>
    <x v="1"/>
    <s v="Carol Davidyock                               "/>
    <s v="NULL"/>
    <x v="0"/>
    <n v="23"/>
    <n v="23"/>
    <n v="20211"/>
    <n v="1"/>
    <x v="0"/>
    <n v="4132"/>
    <s v="NULL"/>
    <x v="1"/>
    <x v="0"/>
    <n v="0"/>
    <n v="20212"/>
    <n v="1"/>
    <x v="0"/>
    <n v="8572.92"/>
    <n v="7952746"/>
    <x v="0"/>
    <x v="0"/>
  </r>
  <r>
    <n v="162723041"/>
    <s v="Dillon"/>
    <s v="Melinda"/>
    <s v="CareerSource Citrus Levy Marion - 4355 Ocala"/>
    <x v="9"/>
    <x v="1"/>
    <s v="Carol Davidyock                               "/>
    <s v="NULL"/>
    <x v="0"/>
    <n v="1101"/>
    <n v="988"/>
    <n v="0"/>
    <n v="0"/>
    <x v="1"/>
    <n v="0"/>
    <n v="20190606"/>
    <x v="0"/>
    <x v="1"/>
    <n v="1"/>
    <n v="0"/>
    <n v="0"/>
    <x v="1"/>
    <n v="0"/>
    <n v="12356822"/>
    <x v="2"/>
    <x v="2"/>
  </r>
  <r>
    <n v="164289968"/>
    <s v="Dolliver"/>
    <s v="Hayley"/>
    <s v="CareerSource Citrus Levy Marion - 4357 Chiefland"/>
    <x v="9"/>
    <x v="0"/>
    <s v="Sheri McLeroy                                 "/>
    <s v="NULL"/>
    <x v="0"/>
    <n v="105"/>
    <n v="23"/>
    <n v="0"/>
    <n v="0"/>
    <x v="1"/>
    <n v="0"/>
    <s v="NULL"/>
    <x v="1"/>
    <x v="0"/>
    <n v="0"/>
    <n v="0"/>
    <n v="0"/>
    <x v="1"/>
    <n v="0"/>
    <n v="16015447"/>
    <x v="0"/>
    <x v="0"/>
  </r>
  <r>
    <n v="164309671"/>
    <s v="DURANTE-SNYDER"/>
    <s v="ANNIKA"/>
    <s v="CareerSource Citrus Levy Marion - 4356 Lecanto"/>
    <x v="9"/>
    <x v="0"/>
    <s v="Victoria Wilson-Reich                            "/>
    <s v="NULL"/>
    <x v="0"/>
    <n v="79"/>
    <n v="17"/>
    <n v="0"/>
    <n v="0"/>
    <x v="1"/>
    <n v="0"/>
    <s v="NULL"/>
    <x v="1"/>
    <x v="0"/>
    <n v="0"/>
    <n v="0"/>
    <n v="0"/>
    <x v="1"/>
    <n v="0"/>
    <n v="16024580"/>
    <x v="0"/>
    <x v="0"/>
  </r>
  <r>
    <n v="162748619"/>
    <s v="EDWARDS"/>
    <s v="APRIL"/>
    <s v="CareerSource Citrus Levy Marion - 4355 Ocala"/>
    <x v="9"/>
    <x v="1"/>
    <s v="Carol Davidyock                               "/>
    <s v="NULL"/>
    <x v="0"/>
    <n v="1081"/>
    <n v="149"/>
    <n v="0"/>
    <n v="0"/>
    <x v="1"/>
    <n v="0"/>
    <n v="20181025"/>
    <x v="0"/>
    <x v="0"/>
    <n v="0"/>
    <n v="0"/>
    <n v="0"/>
    <x v="1"/>
    <n v="0"/>
    <n v="12896755"/>
    <x v="2"/>
    <x v="0"/>
  </r>
  <r>
    <n v="164194204"/>
    <s v="Ferrer"/>
    <s v="Carlos"/>
    <s v="CareerSource Citrus Levy Marion - 4355 Ocala"/>
    <x v="9"/>
    <x v="0"/>
    <s v="Brittney Fish                                    "/>
    <s v="NULL"/>
    <x v="0"/>
    <n v="210"/>
    <n v="70"/>
    <n v="0"/>
    <n v="0"/>
    <x v="1"/>
    <n v="0"/>
    <n v="20190916"/>
    <x v="0"/>
    <x v="1"/>
    <n v="1"/>
    <n v="0"/>
    <n v="0"/>
    <x v="1"/>
    <n v="0"/>
    <n v="15985467"/>
    <x v="0"/>
    <x v="0"/>
  </r>
  <r>
    <n v="164376628"/>
    <s v="FIACCO"/>
    <s v="JENNICA"/>
    <s v="CareerSource Citrus Levy Marion - 4356 Lecanto"/>
    <x v="9"/>
    <x v="0"/>
    <s v="Victoria Wilson-Reich                            "/>
    <s v="NULL"/>
    <x v="0"/>
    <n v="3"/>
    <n v="3"/>
    <n v="20211"/>
    <n v="1"/>
    <x v="0"/>
    <n v="1800"/>
    <n v="20210118"/>
    <x v="0"/>
    <x v="0"/>
    <n v="0"/>
    <n v="20212"/>
    <n v="1"/>
    <x v="0"/>
    <n v="2060.71"/>
    <n v="16059119"/>
    <x v="0"/>
    <x v="0"/>
  </r>
  <r>
    <n v="164339096"/>
    <s v="Figueroa"/>
    <s v="Maelyn"/>
    <s v="CareerSource Citrus Levy Marion - 4355 Ocala"/>
    <x v="9"/>
    <x v="0"/>
    <s v="Shannon Mills                                   "/>
    <s v="NULL"/>
    <x v="0"/>
    <n v="48"/>
    <n v="16"/>
    <n v="0"/>
    <n v="0"/>
    <x v="1"/>
    <n v="0"/>
    <s v="NULL"/>
    <x v="1"/>
    <x v="0"/>
    <n v="0"/>
    <n v="0"/>
    <n v="0"/>
    <x v="1"/>
    <n v="0"/>
    <n v="16025729"/>
    <x v="0"/>
    <x v="0"/>
  </r>
  <r>
    <n v="163277640"/>
    <s v="Furry- Clayton"/>
    <s v="Ashley"/>
    <s v="CareerSource Citrus Levy Marion - 4355 Ocala"/>
    <x v="9"/>
    <x v="0"/>
    <s v="Shannon Mills                                   "/>
    <s v="NULL"/>
    <x v="0"/>
    <n v="675"/>
    <n v="311"/>
    <n v="0"/>
    <n v="0"/>
    <x v="1"/>
    <n v="0"/>
    <n v="20181026"/>
    <x v="0"/>
    <x v="0"/>
    <n v="0"/>
    <n v="20212"/>
    <n v="1"/>
    <x v="0"/>
    <n v="777.6"/>
    <n v="15065710"/>
    <x v="1"/>
    <x v="0"/>
  </r>
  <r>
    <n v="164361001"/>
    <s v="Garcia"/>
    <s v="Carolina"/>
    <s v="CareerSource Citrus Levy Marion - 4355 Ocala"/>
    <x v="9"/>
    <x v="3"/>
    <s v="Valerie Hancock                                 "/>
    <s v="NULL"/>
    <x v="0"/>
    <n v="31"/>
    <n v="29"/>
    <n v="0"/>
    <n v="0"/>
    <x v="1"/>
    <n v="0"/>
    <s v="NULL"/>
    <x v="1"/>
    <x v="1"/>
    <n v="1"/>
    <n v="0"/>
    <n v="0"/>
    <x v="1"/>
    <n v="0"/>
    <n v="8313591"/>
    <x v="0"/>
    <x v="0"/>
  </r>
  <r>
    <n v="164291996"/>
    <s v="Gardner"/>
    <s v="Julius"/>
    <s v="CareerSource Citrus Levy Marion - 4356 Lecanto"/>
    <x v="9"/>
    <x v="0"/>
    <s v="Victoria Wilson-Reich                            "/>
    <s v="NULL"/>
    <x v="0"/>
    <n v="92"/>
    <n v="41"/>
    <n v="0"/>
    <n v="0"/>
    <x v="1"/>
    <n v="0"/>
    <n v="20210514"/>
    <x v="0"/>
    <x v="0"/>
    <n v="0"/>
    <n v="20212"/>
    <n v="1"/>
    <x v="0"/>
    <n v="520.5"/>
    <n v="16019490"/>
    <x v="0"/>
    <x v="0"/>
  </r>
  <r>
    <n v="164261527"/>
    <s v="Gomez-Hassell"/>
    <s v="Santiago"/>
    <s v="CareerSource Citrus Levy Marion - 4355 Ocala"/>
    <x v="9"/>
    <x v="0"/>
    <s v="Shannon Mills                                   "/>
    <s v="NULL"/>
    <x v="0"/>
    <n v="135"/>
    <n v="69"/>
    <n v="20211"/>
    <n v="1"/>
    <x v="0"/>
    <n v="1385"/>
    <s v="NULL"/>
    <x v="1"/>
    <x v="0"/>
    <n v="0"/>
    <n v="20212"/>
    <n v="1"/>
    <x v="0"/>
    <n v="4069.18"/>
    <n v="16006509"/>
    <x v="0"/>
    <x v="0"/>
  </r>
  <r>
    <n v="164355920"/>
    <s v="Harrell"/>
    <s v="Kiara"/>
    <s v="CareerSource Citrus Levy Marion - 4355 Ocala"/>
    <x v="9"/>
    <x v="1"/>
    <s v="Carol Davidyock                               "/>
    <s v="NULL"/>
    <x v="0"/>
    <n v="38"/>
    <n v="38"/>
    <n v="20211"/>
    <n v="1"/>
    <x v="0"/>
    <n v="9508"/>
    <n v="20200409"/>
    <x v="0"/>
    <x v="1"/>
    <n v="1"/>
    <n v="20212"/>
    <n v="1"/>
    <x v="0"/>
    <n v="9778.76"/>
    <n v="12864047"/>
    <x v="0"/>
    <x v="0"/>
  </r>
  <r>
    <n v="163236678"/>
    <s v="HARRISON"/>
    <s v="LA'TIERA"/>
    <s v="CareerSource Citrus Levy Marion - 4355 Ocala"/>
    <x v="9"/>
    <x v="1"/>
    <s v="Carol Davidyock                               "/>
    <s v="NULL"/>
    <x v="0"/>
    <n v="716"/>
    <n v="716"/>
    <n v="0"/>
    <n v="0"/>
    <x v="1"/>
    <n v="0"/>
    <n v="20200107"/>
    <x v="0"/>
    <x v="1"/>
    <n v="1"/>
    <n v="0"/>
    <n v="0"/>
    <x v="1"/>
    <n v="0"/>
    <n v="11295001"/>
    <x v="1"/>
    <x v="1"/>
  </r>
  <r>
    <n v="164357705"/>
    <s v="Harrolle"/>
    <s v="Joseph"/>
    <s v="CareerSource Citrus Levy Marion - 4356 Lecanto"/>
    <x v="9"/>
    <x v="0"/>
    <s v="Victoria Wilson-Reich                            "/>
    <s v="NULL"/>
    <x v="0"/>
    <n v="34"/>
    <n v="34"/>
    <n v="0"/>
    <n v="0"/>
    <x v="1"/>
    <n v="0"/>
    <s v="NULL"/>
    <x v="1"/>
    <x v="0"/>
    <n v="0"/>
    <n v="0"/>
    <n v="0"/>
    <x v="1"/>
    <n v="0"/>
    <n v="16033362"/>
    <x v="0"/>
    <x v="0"/>
  </r>
  <r>
    <n v="164174247"/>
    <s v="HAYES"/>
    <s v="ANNIE"/>
    <s v="CareerSource Citrus Levy Marion - 4355 Ocala"/>
    <x v="9"/>
    <x v="3"/>
    <s v="Carol Davidyock                               "/>
    <s v="NULL"/>
    <x v="0"/>
    <n v="226"/>
    <n v="78"/>
    <n v="0"/>
    <n v="0"/>
    <x v="1"/>
    <n v="0"/>
    <n v="20190828"/>
    <x v="0"/>
    <x v="1"/>
    <n v="1"/>
    <n v="0"/>
    <n v="0"/>
    <x v="1"/>
    <n v="0"/>
    <n v="8463997"/>
    <x v="0"/>
    <x v="0"/>
  </r>
  <r>
    <n v="164195824"/>
    <s v="Hayley"/>
    <s v="Frank"/>
    <s v="CareerSource Citrus Levy Marion - 4355 Ocala"/>
    <x v="9"/>
    <x v="1"/>
    <s v="Valerie Hancock                                 "/>
    <s v="NULL"/>
    <x v="0"/>
    <n v="206"/>
    <n v="149"/>
    <n v="0"/>
    <n v="0"/>
    <x v="1"/>
    <n v="0"/>
    <n v="20190305"/>
    <x v="0"/>
    <x v="0"/>
    <n v="0"/>
    <n v="0"/>
    <n v="0"/>
    <x v="1"/>
    <n v="0"/>
    <n v="10809249"/>
    <x v="0"/>
    <x v="0"/>
  </r>
  <r>
    <n v="164194944"/>
    <s v="Hobdy"/>
    <s v="Joaquin"/>
    <s v="CareerSource Citrus Levy Marion - 4355 Ocala"/>
    <x v="9"/>
    <x v="0"/>
    <s v="Brittney Fish                                    "/>
    <s v="NULL"/>
    <x v="0"/>
    <n v="209"/>
    <n v="70"/>
    <n v="0"/>
    <n v="0"/>
    <x v="1"/>
    <n v="0"/>
    <n v="20200113"/>
    <x v="0"/>
    <x v="0"/>
    <n v="0"/>
    <n v="0"/>
    <n v="0"/>
    <x v="1"/>
    <n v="0"/>
    <n v="15985817"/>
    <x v="0"/>
    <x v="0"/>
  </r>
  <r>
    <n v="164338453"/>
    <s v="Hofeldt"/>
    <s v="Genna"/>
    <s v="CareerSource Citrus Levy Marion - 4356 Lecanto"/>
    <x v="9"/>
    <x v="0"/>
    <s v="Victoria Wilson-Reich                            "/>
    <s v="NULL"/>
    <x v="0"/>
    <n v="43"/>
    <n v="43"/>
    <n v="20211"/>
    <n v="1"/>
    <x v="0"/>
    <n v="3947"/>
    <n v="20200224"/>
    <x v="0"/>
    <x v="0"/>
    <n v="0"/>
    <n v="20212"/>
    <n v="1"/>
    <x v="0"/>
    <n v="5060.53"/>
    <n v="16029700"/>
    <x v="0"/>
    <x v="0"/>
  </r>
  <r>
    <n v="164369379"/>
    <s v="HOOKS"/>
    <s v="TRAMEISHA"/>
    <s v="CareerSource Citrus Levy Marion - 4355 Ocala"/>
    <x v="9"/>
    <x v="1"/>
    <s v="Carol Davidyock                               "/>
    <s v="NULL"/>
    <x v="0"/>
    <n v="22"/>
    <n v="22"/>
    <n v="20211"/>
    <n v="1"/>
    <x v="0"/>
    <n v="325"/>
    <n v="20210330"/>
    <x v="0"/>
    <x v="0"/>
    <n v="0"/>
    <n v="20212"/>
    <n v="1"/>
    <x v="0"/>
    <n v="4974.75"/>
    <n v="13749209"/>
    <x v="0"/>
    <x v="0"/>
  </r>
  <r>
    <n v="164284300"/>
    <s v="Hope"/>
    <s v="Kiera"/>
    <s v="CareerSource Citrus Levy Marion - 4355 Ocala"/>
    <x v="9"/>
    <x v="0"/>
    <s v="Shannon Mills                                   "/>
    <s v="NULL"/>
    <x v="0"/>
    <n v="105"/>
    <n v="24"/>
    <n v="20211"/>
    <n v="1"/>
    <x v="0"/>
    <n v="1360"/>
    <n v="20210122"/>
    <x v="0"/>
    <x v="0"/>
    <n v="0"/>
    <n v="20212"/>
    <n v="1"/>
    <x v="0"/>
    <n v="67.55"/>
    <n v="16016077"/>
    <x v="0"/>
    <x v="0"/>
  </r>
  <r>
    <n v="164125907"/>
    <s v="Horn III"/>
    <s v="Norman"/>
    <s v="CareerSource Citrus Levy Marion - 4355 Ocala"/>
    <x v="9"/>
    <x v="1"/>
    <s v="Valerie Hancock                                 "/>
    <s v="NULL"/>
    <x v="0"/>
    <n v="289"/>
    <n v="161"/>
    <n v="0"/>
    <n v="0"/>
    <x v="1"/>
    <n v="0"/>
    <n v="20210609"/>
    <x v="0"/>
    <x v="0"/>
    <n v="0"/>
    <n v="20212"/>
    <n v="1"/>
    <x v="0"/>
    <n v="6064"/>
    <n v="13450629"/>
    <x v="0"/>
    <x v="0"/>
  </r>
  <r>
    <n v="162737403"/>
    <s v="Ingram"/>
    <s v="Shanice"/>
    <s v="CareerSource Citrus Levy Marion - 4355 Ocala"/>
    <x v="9"/>
    <x v="1"/>
    <s v="Carol Davidyock                               "/>
    <s v="NULL"/>
    <x v="0"/>
    <n v="1087"/>
    <n v="449"/>
    <n v="0"/>
    <n v="0"/>
    <x v="1"/>
    <n v="0"/>
    <n v="20201125"/>
    <x v="0"/>
    <x v="1"/>
    <n v="1"/>
    <n v="0"/>
    <n v="0"/>
    <x v="1"/>
    <n v="0"/>
    <n v="15139156"/>
    <x v="2"/>
    <x v="3"/>
  </r>
  <r>
    <n v="164163598"/>
    <s v="Jackson"/>
    <s v="Tashara"/>
    <s v="CareerSource Citrus Levy Marion - 4355 Ocala"/>
    <x v="9"/>
    <x v="1"/>
    <s v="Carol Davidyock                               "/>
    <s v="NULL"/>
    <x v="0"/>
    <n v="240"/>
    <n v="240"/>
    <n v="20211"/>
    <n v="1"/>
    <x v="0"/>
    <n v="9734"/>
    <s v="NULL"/>
    <x v="1"/>
    <x v="0"/>
    <n v="0"/>
    <n v="20212"/>
    <n v="1"/>
    <x v="0"/>
    <n v="9095.58"/>
    <n v="8569049"/>
    <x v="0"/>
    <x v="0"/>
  </r>
  <r>
    <n v="164375023"/>
    <s v="Jeanite"/>
    <s v="Jonathan"/>
    <s v="CareerSource Citrus Levy Marion - 4355 Ocala"/>
    <x v="9"/>
    <x v="0"/>
    <s v="Brittney Fish                                    "/>
    <s v="NULL"/>
    <x v="0"/>
    <n v="16"/>
    <n v="8"/>
    <n v="20211"/>
    <n v="1"/>
    <x v="0"/>
    <n v="399"/>
    <n v="20201221"/>
    <x v="0"/>
    <x v="0"/>
    <n v="0"/>
    <n v="20212"/>
    <n v="1"/>
    <x v="0"/>
    <n v="1610"/>
    <n v="16058393"/>
    <x v="0"/>
    <x v="0"/>
  </r>
  <r>
    <n v="164368670"/>
    <s v="Jest"/>
    <s v="Zhana"/>
    <s v="CareerSource Citrus Levy Marion - 4355 Ocala"/>
    <x v="9"/>
    <x v="1"/>
    <s v="Carol Davidyock                               "/>
    <s v="NULL"/>
    <x v="0"/>
    <n v="24"/>
    <n v="24"/>
    <n v="20211"/>
    <n v="1"/>
    <x v="0"/>
    <n v="6714"/>
    <n v="20210514"/>
    <x v="0"/>
    <x v="1"/>
    <n v="1"/>
    <n v="20212"/>
    <n v="1"/>
    <x v="0"/>
    <n v="7729.82"/>
    <n v="13996576"/>
    <x v="0"/>
    <x v="0"/>
  </r>
  <r>
    <n v="164194929"/>
    <s v="Johnson"/>
    <s v="Makenah"/>
    <s v="CareerSource Citrus Levy Marion - 4355 Ocala"/>
    <x v="9"/>
    <x v="0"/>
    <s v="Brittney Fish                                    "/>
    <s v="NULL"/>
    <x v="0"/>
    <n v="209"/>
    <n v="70"/>
    <n v="0"/>
    <n v="0"/>
    <x v="1"/>
    <n v="0"/>
    <s v="NULL"/>
    <x v="1"/>
    <x v="0"/>
    <n v="0"/>
    <n v="0"/>
    <n v="0"/>
    <x v="1"/>
    <n v="0"/>
    <n v="15985805"/>
    <x v="0"/>
    <x v="0"/>
  </r>
  <r>
    <n v="164375355"/>
    <s v="JOHNSON"/>
    <s v="SHA'KOBI"/>
    <s v="CareerSource Citrus Levy Marion - 4355 Ocala"/>
    <x v="9"/>
    <x v="0"/>
    <s v="Brittney Fish                                    "/>
    <s v="NULL"/>
    <x v="0"/>
    <n v="16"/>
    <n v="8"/>
    <n v="20211"/>
    <n v="1"/>
    <x v="0"/>
    <n v="3386"/>
    <n v="20210702"/>
    <x v="0"/>
    <x v="0"/>
    <n v="0"/>
    <n v="20212"/>
    <n v="1"/>
    <x v="0"/>
    <n v="428.44"/>
    <n v="16028147"/>
    <x v="0"/>
    <x v="0"/>
  </r>
  <r>
    <n v="164240657"/>
    <s v="Joiner"/>
    <s v="Camden"/>
    <s v="CareerSource Citrus Levy Marion - 4355 Ocala"/>
    <x v="9"/>
    <x v="0"/>
    <s v="Shannon Mills                                   "/>
    <s v="NULL"/>
    <x v="0"/>
    <n v="167"/>
    <n v="31"/>
    <n v="20211"/>
    <n v="1"/>
    <x v="0"/>
    <n v="3808"/>
    <n v="20200612"/>
    <x v="0"/>
    <x v="0"/>
    <n v="0"/>
    <n v="0"/>
    <n v="0"/>
    <x v="1"/>
    <n v="0"/>
    <n v="15990815"/>
    <x v="0"/>
    <x v="0"/>
  </r>
  <r>
    <n v="164192571"/>
    <s v="Jones Torres"/>
    <s v="Xaelis"/>
    <s v="CareerSource Citrus Levy Marion - 4355 Ocala"/>
    <x v="9"/>
    <x v="0"/>
    <s v="Brittney Fish                                    "/>
    <s v="NULL"/>
    <x v="0"/>
    <n v="212"/>
    <n v="70"/>
    <n v="20211"/>
    <n v="1"/>
    <x v="0"/>
    <n v="2147"/>
    <n v="20210215"/>
    <x v="0"/>
    <x v="0"/>
    <n v="0"/>
    <n v="20212"/>
    <n v="1"/>
    <x v="0"/>
    <n v="434.06"/>
    <n v="15984722"/>
    <x v="0"/>
    <x v="0"/>
  </r>
  <r>
    <n v="164128445"/>
    <s v="Joseph"/>
    <s v="RaShad"/>
    <s v="CareerSource Citrus Levy Marion - 4355 Ocala"/>
    <x v="9"/>
    <x v="1"/>
    <s v="Valerie Hancock                                 "/>
    <s v="NULL"/>
    <x v="0"/>
    <n v="286"/>
    <n v="162"/>
    <n v="0"/>
    <n v="0"/>
    <x v="1"/>
    <n v="0"/>
    <n v="20190909"/>
    <x v="0"/>
    <x v="0"/>
    <n v="0"/>
    <n v="0"/>
    <n v="0"/>
    <x v="1"/>
    <n v="0"/>
    <n v="14553209"/>
    <x v="0"/>
    <x v="0"/>
  </r>
  <r>
    <n v="164376510"/>
    <s v="Justice"/>
    <s v="Jaggert"/>
    <s v="CareerSource Citrus Levy Marion - 4355 Ocala"/>
    <x v="9"/>
    <x v="0"/>
    <s v="Brittney Fish                                    "/>
    <s v="NULL"/>
    <x v="0"/>
    <n v="15"/>
    <n v="8"/>
    <n v="0"/>
    <n v="0"/>
    <x v="1"/>
    <n v="0"/>
    <s v="NULL"/>
    <x v="1"/>
    <x v="0"/>
    <n v="0"/>
    <n v="0"/>
    <n v="0"/>
    <x v="1"/>
    <n v="0"/>
    <n v="16059220"/>
    <x v="0"/>
    <x v="0"/>
  </r>
  <r>
    <n v="164353100"/>
    <s v="Kasmer-Junker"/>
    <s v="Sarah"/>
    <s v="CareerSource Citrus Levy Marion - 4355 Ocala"/>
    <x v="9"/>
    <x v="1"/>
    <s v="Carol Davidyock                               "/>
    <s v="NULL"/>
    <x v="0"/>
    <n v="41"/>
    <n v="41"/>
    <n v="20211"/>
    <n v="1"/>
    <x v="0"/>
    <n v="4905"/>
    <s v="NULL"/>
    <x v="1"/>
    <x v="0"/>
    <n v="0"/>
    <n v="0"/>
    <n v="0"/>
    <x v="1"/>
    <n v="0"/>
    <n v="16046559"/>
    <x v="0"/>
    <x v="0"/>
  </r>
  <r>
    <n v="164203988"/>
    <s v="KELLY"/>
    <s v="BOBBY"/>
    <s v="CareerSource Northeast Florida 4305 - Market"/>
    <x v="9"/>
    <x v="1"/>
    <s v="Valerie Hancock                                 "/>
    <s v="NULL"/>
    <x v="0"/>
    <n v="204"/>
    <n v="115"/>
    <n v="0"/>
    <n v="0"/>
    <x v="1"/>
    <n v="0"/>
    <n v="20190925"/>
    <x v="0"/>
    <x v="1"/>
    <n v="1"/>
    <n v="0"/>
    <n v="0"/>
    <x v="1"/>
    <n v="0"/>
    <n v="7799777"/>
    <x v="0"/>
    <x v="0"/>
  </r>
  <r>
    <n v="164225602"/>
    <s v="Kennedy"/>
    <s v="Kyndal"/>
    <s v="CareerSource Citrus Levy Marion - 4356 Lecanto"/>
    <x v="9"/>
    <x v="0"/>
    <s v="Victoria Wilson-Reich                            "/>
    <s v="NULL"/>
    <x v="0"/>
    <n v="177"/>
    <n v="41"/>
    <n v="0"/>
    <n v="0"/>
    <x v="1"/>
    <n v="0"/>
    <s v="NULL"/>
    <x v="1"/>
    <x v="0"/>
    <n v="0"/>
    <n v="0"/>
    <n v="0"/>
    <x v="1"/>
    <n v="0"/>
    <n v="15990899"/>
    <x v="0"/>
    <x v="0"/>
  </r>
  <r>
    <n v="164376569"/>
    <s v="Kingcade"/>
    <s v="Jayden"/>
    <s v="CareerSource Citrus Levy Marion - 4355 Ocala"/>
    <x v="9"/>
    <x v="0"/>
    <s v="Brittney Fish                                    "/>
    <s v="NULL"/>
    <x v="0"/>
    <n v="15"/>
    <n v="8"/>
    <n v="20211"/>
    <n v="1"/>
    <x v="0"/>
    <n v="1025"/>
    <n v="20210518"/>
    <x v="0"/>
    <x v="0"/>
    <n v="0"/>
    <n v="20212"/>
    <n v="1"/>
    <x v="0"/>
    <n v="230.5"/>
    <n v="16059248"/>
    <x v="0"/>
    <x v="0"/>
  </r>
  <r>
    <n v="163172295"/>
    <s v="KINSLER"/>
    <s v="TAKABIA"/>
    <s v="CareerSource Citrus Levy Marion - 4355 Ocala"/>
    <x v="9"/>
    <x v="1"/>
    <s v="Carol Davidyock                               "/>
    <s v="NULL"/>
    <x v="0"/>
    <n v="772"/>
    <n v="772"/>
    <n v="20211"/>
    <n v="1"/>
    <x v="0"/>
    <n v="5666"/>
    <n v="20210604"/>
    <x v="0"/>
    <x v="1"/>
    <n v="1"/>
    <n v="20212"/>
    <n v="1"/>
    <x v="0"/>
    <n v="1873.6"/>
    <n v="10756335"/>
    <x v="2"/>
    <x v="2"/>
  </r>
  <r>
    <n v="164267771"/>
    <s v="Kornfield"/>
    <s v="Faith"/>
    <s v="CareerSource Citrus Levy Marion - 4356 Lecanto"/>
    <x v="9"/>
    <x v="0"/>
    <s v="Victoria Wilson-Reich                            "/>
    <s v="NULL"/>
    <x v="0"/>
    <n v="127"/>
    <n v="10"/>
    <n v="20211"/>
    <n v="1"/>
    <x v="0"/>
    <n v="243"/>
    <n v="20210603"/>
    <x v="0"/>
    <x v="0"/>
    <n v="0"/>
    <n v="20212"/>
    <n v="1"/>
    <x v="0"/>
    <n v="866.86"/>
    <n v="16009544"/>
    <x v="0"/>
    <x v="0"/>
  </r>
  <r>
    <n v="164149089"/>
    <s v="Lacy"/>
    <s v="Regina"/>
    <s v="CareerSource Citrus Levy Marion - 4355 Ocala"/>
    <x v="9"/>
    <x v="1"/>
    <s v="Carol Davidyock                               "/>
    <s v="NULL"/>
    <x v="0"/>
    <n v="259"/>
    <n v="259"/>
    <n v="20211"/>
    <n v="1"/>
    <x v="0"/>
    <n v="8133"/>
    <s v="NULL"/>
    <x v="1"/>
    <x v="1"/>
    <n v="1"/>
    <n v="20212"/>
    <n v="1"/>
    <x v="0"/>
    <n v="7721.5"/>
    <n v="12755375"/>
    <x v="0"/>
    <x v="0"/>
  </r>
  <r>
    <n v="164026960"/>
    <s v="LAMB"/>
    <s v="DARRELL"/>
    <s v="CareerSource South Florida - 4835 - Perrine"/>
    <x v="9"/>
    <x v="1"/>
    <s v="Carol Davidyock                               "/>
    <s v="NULL"/>
    <x v="0"/>
    <n v="393"/>
    <n v="304"/>
    <n v="0"/>
    <n v="0"/>
    <x v="1"/>
    <n v="0"/>
    <n v="20201105"/>
    <x v="0"/>
    <x v="1"/>
    <n v="1"/>
    <n v="0"/>
    <n v="0"/>
    <x v="1"/>
    <n v="0"/>
    <n v="12672205"/>
    <x v="3"/>
    <x v="0"/>
  </r>
  <r>
    <n v="164292207"/>
    <s v="Lamunion"/>
    <s v="Isaac"/>
    <s v="CareerSource Citrus Levy Marion - 4356 Lecanto"/>
    <x v="9"/>
    <x v="0"/>
    <s v="Victoria Wilson-Reich                            "/>
    <s v="NULL"/>
    <x v="0"/>
    <n v="99"/>
    <n v="14"/>
    <n v="0"/>
    <n v="0"/>
    <x v="1"/>
    <n v="0"/>
    <s v="NULL"/>
    <x v="1"/>
    <x v="0"/>
    <n v="0"/>
    <n v="0"/>
    <n v="0"/>
    <x v="1"/>
    <n v="0"/>
    <n v="16017087"/>
    <x v="0"/>
    <x v="0"/>
  </r>
  <r>
    <n v="164266182"/>
    <s v="Lapole"/>
    <s v="Branden"/>
    <s v="CareerSource Citrus Levy Marion - 4355 Ocala"/>
    <x v="9"/>
    <x v="0"/>
    <s v="Shannon Mills                                   "/>
    <s v="NULL"/>
    <x v="0"/>
    <n v="126"/>
    <n v="70"/>
    <n v="20211"/>
    <n v="1"/>
    <x v="0"/>
    <n v="295"/>
    <n v="20210407"/>
    <x v="0"/>
    <x v="0"/>
    <n v="0"/>
    <n v="20212"/>
    <n v="1"/>
    <x v="0"/>
    <n v="2161.3000000000002"/>
    <n v="16008662"/>
    <x v="0"/>
    <x v="0"/>
  </r>
  <r>
    <n v="164374936"/>
    <s v="Liberal"/>
    <s v="Joseph"/>
    <s v="CareerSource Citrus Levy Marion - 4355 Ocala"/>
    <x v="9"/>
    <x v="0"/>
    <s v="Brittney Fish                                    "/>
    <s v="NULL"/>
    <x v="0"/>
    <n v="16"/>
    <n v="8"/>
    <n v="0"/>
    <n v="0"/>
    <x v="1"/>
    <n v="0"/>
    <n v="20200915"/>
    <x v="0"/>
    <x v="0"/>
    <n v="0"/>
    <n v="20212"/>
    <n v="1"/>
    <x v="0"/>
    <n v="947.05"/>
    <n v="16058401"/>
    <x v="0"/>
    <x v="0"/>
  </r>
  <r>
    <n v="163882419"/>
    <s v="LIGGINS"/>
    <s v="ISAIAH"/>
    <s v="CareerSource Citrus Levy Marion - 4356 Lecanto"/>
    <x v="9"/>
    <x v="0"/>
    <s v="Victoria Wilson-Reich                            "/>
    <s v="NULL"/>
    <x v="0"/>
    <n v="443"/>
    <n v="223"/>
    <n v="0"/>
    <n v="0"/>
    <x v="1"/>
    <n v="0"/>
    <s v="NULL"/>
    <x v="1"/>
    <x v="0"/>
    <n v="0"/>
    <n v="0"/>
    <n v="0"/>
    <x v="1"/>
    <n v="0"/>
    <n v="15825609"/>
    <x v="3"/>
    <x v="0"/>
  </r>
  <r>
    <n v="164355898"/>
    <s v="Manning"/>
    <s v="Marian"/>
    <s v="CareerSource Citrus Levy Marion - 4355 Ocala"/>
    <x v="9"/>
    <x v="1"/>
    <s v="Carol Davidyock                               "/>
    <s v="NULL"/>
    <x v="0"/>
    <n v="38"/>
    <n v="38"/>
    <n v="0"/>
    <n v="0"/>
    <x v="1"/>
    <n v="0"/>
    <s v="NULL"/>
    <x v="1"/>
    <x v="1"/>
    <n v="1"/>
    <n v="0"/>
    <n v="0"/>
    <x v="1"/>
    <n v="0"/>
    <n v="9219658"/>
    <x v="0"/>
    <x v="0"/>
  </r>
  <r>
    <n v="164049645"/>
    <s v="Maxey"/>
    <s v="Carlos"/>
    <s v="CareerSource Citrus Levy Marion - 4355 Ocala"/>
    <x v="9"/>
    <x v="1"/>
    <s v="Carol Davidyock                               "/>
    <s v="NULL"/>
    <x v="0"/>
    <n v="366"/>
    <n v="337"/>
    <n v="0"/>
    <n v="0"/>
    <x v="1"/>
    <n v="0"/>
    <n v="20180328"/>
    <x v="0"/>
    <x v="1"/>
    <n v="1"/>
    <n v="0"/>
    <n v="0"/>
    <x v="1"/>
    <n v="0"/>
    <n v="15878018"/>
    <x v="3"/>
    <x v="0"/>
  </r>
  <r>
    <n v="164079142"/>
    <s v="McCray"/>
    <s v="Ryan"/>
    <s v="CareerSource Citrus Levy Marion - 4355 Ocala"/>
    <x v="9"/>
    <x v="0"/>
    <s v="Chelsi Steele                                  "/>
    <s v="NULL"/>
    <x v="0"/>
    <n v="324"/>
    <n v="241"/>
    <n v="20211"/>
    <n v="1"/>
    <x v="0"/>
    <n v="1296"/>
    <s v="NULL"/>
    <x v="1"/>
    <x v="0"/>
    <n v="0"/>
    <n v="20212"/>
    <n v="1"/>
    <x v="0"/>
    <n v="1887.75"/>
    <n v="15943200"/>
    <x v="0"/>
    <x v="0"/>
  </r>
  <r>
    <n v="163232887"/>
    <s v="MCDONALD"/>
    <s v="DESTINY"/>
    <s v="CareerSource Citrus Levy Marion - 4355 Ocala"/>
    <x v="9"/>
    <x v="1"/>
    <s v="Carol Davidyock                               "/>
    <s v="NULL"/>
    <x v="0"/>
    <n v="723"/>
    <n v="66"/>
    <n v="20211"/>
    <n v="1"/>
    <x v="0"/>
    <n v="1323"/>
    <n v="20191202"/>
    <x v="0"/>
    <x v="1"/>
    <n v="1"/>
    <n v="0"/>
    <n v="0"/>
    <x v="1"/>
    <n v="0"/>
    <n v="13684533"/>
    <x v="1"/>
    <x v="0"/>
  </r>
  <r>
    <n v="164033098"/>
    <s v="Melendez Huertas"/>
    <s v="Jose"/>
    <s v="CareerSource Central Florida - 4870 Southeast"/>
    <x v="9"/>
    <x v="1"/>
    <s v="Carol Davidyock                               "/>
    <s v="NULL"/>
    <x v="0"/>
    <n v="370"/>
    <n v="342"/>
    <n v="20211"/>
    <n v="1"/>
    <x v="0"/>
    <n v="780"/>
    <n v="20201006"/>
    <x v="0"/>
    <x v="1"/>
    <n v="1"/>
    <n v="0"/>
    <n v="0"/>
    <x v="1"/>
    <n v="0"/>
    <n v="15861881"/>
    <x v="3"/>
    <x v="0"/>
  </r>
  <r>
    <n v="164357880"/>
    <s v="Miller"/>
    <s v="Dylan"/>
    <s v="CareerSource Citrus Levy Marion - 4356 Lecanto"/>
    <x v="9"/>
    <x v="1"/>
    <s v="Valerie Hancock                                 "/>
    <s v="NULL"/>
    <x v="0"/>
    <n v="36"/>
    <n v="24"/>
    <n v="20211"/>
    <n v="1"/>
    <x v="0"/>
    <n v="2909"/>
    <n v="20190905"/>
    <x v="0"/>
    <x v="0"/>
    <n v="0"/>
    <n v="0"/>
    <n v="0"/>
    <x v="1"/>
    <n v="0"/>
    <n v="16047871"/>
    <x v="0"/>
    <x v="0"/>
  </r>
  <r>
    <n v="164051507"/>
    <s v="Minder"/>
    <s v="Zack"/>
    <s v="CareerSource Citrus Levy Marion - 4355 Ocala"/>
    <x v="9"/>
    <x v="0"/>
    <s v="Chelsi Steele                                  "/>
    <s v="NULL"/>
    <x v="0"/>
    <n v="356"/>
    <n v="100"/>
    <n v="0"/>
    <n v="0"/>
    <x v="1"/>
    <n v="0"/>
    <s v="NULL"/>
    <x v="1"/>
    <x v="0"/>
    <n v="0"/>
    <n v="0"/>
    <n v="0"/>
    <x v="1"/>
    <n v="0"/>
    <n v="15927633"/>
    <x v="0"/>
    <x v="0"/>
  </r>
  <r>
    <n v="164370025"/>
    <s v="MITCHELL"/>
    <s v="DEDRI"/>
    <s v="CareerSource Citrus Levy Marion - 4355 Ocala"/>
    <x v="9"/>
    <x v="1"/>
    <s v="Carol Davidyock                               "/>
    <s v="NULL"/>
    <x v="0"/>
    <n v="22"/>
    <n v="22"/>
    <n v="20211"/>
    <n v="1"/>
    <x v="0"/>
    <n v="4809"/>
    <n v="20201211"/>
    <x v="0"/>
    <x v="1"/>
    <n v="1"/>
    <n v="20212"/>
    <n v="1"/>
    <x v="0"/>
    <n v="6074.5"/>
    <n v="12489544"/>
    <x v="0"/>
    <x v="0"/>
  </r>
  <r>
    <n v="164245144"/>
    <s v="Mitchell"/>
    <s v="Sara"/>
    <s v="CareerSource Citrus Levy Marion - 4356 Lecanto"/>
    <x v="9"/>
    <x v="0"/>
    <s v="Victoria Wilson-Reich                            "/>
    <s v="NULL"/>
    <x v="0"/>
    <n v="157"/>
    <n v="122"/>
    <n v="0"/>
    <n v="0"/>
    <x v="1"/>
    <n v="0"/>
    <s v="NULL"/>
    <x v="1"/>
    <x v="0"/>
    <n v="0"/>
    <n v="0"/>
    <n v="0"/>
    <x v="1"/>
    <n v="0"/>
    <n v="15998165"/>
    <x v="0"/>
    <x v="0"/>
  </r>
  <r>
    <n v="164361499"/>
    <s v="Mixon"/>
    <s v="Daffany"/>
    <s v="CareerSource Citrus Levy Marion - 4355 Ocala"/>
    <x v="9"/>
    <x v="1"/>
    <s v="Carol Davidyock                               "/>
    <s v="NULL"/>
    <x v="0"/>
    <n v="31"/>
    <n v="31"/>
    <n v="0"/>
    <n v="0"/>
    <x v="1"/>
    <n v="0"/>
    <n v="20190906"/>
    <x v="0"/>
    <x v="0"/>
    <n v="0"/>
    <n v="0"/>
    <n v="0"/>
    <x v="1"/>
    <n v="0"/>
    <n v="13434160"/>
    <x v="0"/>
    <x v="0"/>
  </r>
  <r>
    <n v="164246060"/>
    <s v="Mixon"/>
    <s v="Rodney"/>
    <s v="CareerSource Citrus Levy Marion - 4356 Lecanto"/>
    <x v="9"/>
    <x v="0"/>
    <s v="Victoria Wilson-Reich                            "/>
    <s v="NULL"/>
    <x v="0"/>
    <n v="156"/>
    <n v="122"/>
    <n v="0"/>
    <n v="0"/>
    <x v="1"/>
    <n v="0"/>
    <s v="NULL"/>
    <x v="1"/>
    <x v="0"/>
    <n v="0"/>
    <n v="0"/>
    <n v="0"/>
    <x v="1"/>
    <n v="0"/>
    <n v="15999412"/>
    <x v="0"/>
    <x v="0"/>
  </r>
  <r>
    <n v="163266015"/>
    <s v="Montero"/>
    <s v="Vyria"/>
    <s v="CareerSource Citrus Levy Marion - 4355 Ocala"/>
    <x v="9"/>
    <x v="1"/>
    <s v="Valerie Hancock                                 "/>
    <s v="NULL"/>
    <x v="0"/>
    <n v="706"/>
    <n v="434"/>
    <n v="0"/>
    <n v="0"/>
    <x v="1"/>
    <n v="0"/>
    <n v="20190205"/>
    <x v="0"/>
    <x v="1"/>
    <n v="1"/>
    <n v="0"/>
    <n v="0"/>
    <x v="1"/>
    <n v="0"/>
    <n v="14571734"/>
    <x v="1"/>
    <x v="3"/>
  </r>
  <r>
    <n v="164194288"/>
    <s v="Montes"/>
    <s v="Vianna"/>
    <s v="CareerSource Citrus Levy Marion - 4355 Ocala"/>
    <x v="9"/>
    <x v="0"/>
    <s v="Brittney Fish                                    "/>
    <s v="NULL"/>
    <x v="0"/>
    <n v="210"/>
    <n v="70"/>
    <n v="20211"/>
    <n v="1"/>
    <x v="0"/>
    <n v="1573"/>
    <n v="20210114"/>
    <x v="0"/>
    <x v="1"/>
    <n v="1"/>
    <n v="0"/>
    <n v="0"/>
    <x v="1"/>
    <n v="0"/>
    <n v="15985477"/>
    <x v="0"/>
    <x v="0"/>
  </r>
  <r>
    <n v="164383011"/>
    <s v="MOORE"/>
    <s v="TANEAHA"/>
    <s v="CareerSource Citrus Levy Marion - 4355 Ocala"/>
    <x v="9"/>
    <x v="1"/>
    <s v="Carol Davidyock                               "/>
    <s v="NULL"/>
    <x v="0"/>
    <n v="8"/>
    <n v="8"/>
    <n v="0"/>
    <n v="0"/>
    <x v="1"/>
    <n v="0"/>
    <n v="20190909"/>
    <x v="0"/>
    <x v="1"/>
    <n v="1"/>
    <n v="0"/>
    <n v="0"/>
    <x v="1"/>
    <n v="0"/>
    <n v="10117549"/>
    <x v="0"/>
    <x v="0"/>
  </r>
  <r>
    <n v="163324076"/>
    <s v="MORAND"/>
    <s v="MONICA"/>
    <s v="CareerSource Citrus Levy Marion - 4355 Ocala"/>
    <x v="9"/>
    <x v="1"/>
    <s v="Valerie Hancock                                 "/>
    <s v="NULL"/>
    <x v="0"/>
    <n v="638"/>
    <n v="325"/>
    <n v="0"/>
    <n v="0"/>
    <x v="1"/>
    <n v="0"/>
    <s v="NULL"/>
    <x v="1"/>
    <x v="0"/>
    <n v="0"/>
    <n v="0"/>
    <n v="0"/>
    <x v="1"/>
    <n v="0"/>
    <n v="9020837"/>
    <x v="1"/>
    <x v="0"/>
  </r>
  <r>
    <n v="164192730"/>
    <s v="Moreyra"/>
    <s v="Jacob"/>
    <s v="CareerSource Citrus Levy Marion - 4355 Ocala"/>
    <x v="9"/>
    <x v="0"/>
    <s v="Brittney Fish                                    "/>
    <s v="NULL"/>
    <x v="0"/>
    <n v="212"/>
    <n v="70"/>
    <n v="20211"/>
    <n v="1"/>
    <x v="0"/>
    <n v="230"/>
    <n v="20200707"/>
    <x v="0"/>
    <x v="1"/>
    <n v="1"/>
    <n v="0"/>
    <n v="0"/>
    <x v="1"/>
    <n v="0"/>
    <n v="15984796"/>
    <x v="0"/>
    <x v="0"/>
  </r>
  <r>
    <n v="164265740"/>
    <s v="Myshrall"/>
    <s v="Matthew"/>
    <s v="CareerSource Citrus Levy Marion - 4356 Lecanto"/>
    <x v="9"/>
    <x v="0"/>
    <s v="Victoria Wilson-Reich                            "/>
    <s v="NULL"/>
    <x v="0"/>
    <n v="127"/>
    <n v="17"/>
    <n v="0"/>
    <n v="0"/>
    <x v="1"/>
    <n v="0"/>
    <s v="NULL"/>
    <x v="1"/>
    <x v="0"/>
    <n v="0"/>
    <n v="0"/>
    <n v="0"/>
    <x v="1"/>
    <n v="0"/>
    <n v="16007336"/>
    <x v="0"/>
    <x v="0"/>
  </r>
  <r>
    <n v="163324870"/>
    <s v="Nielsen"/>
    <s v="Tara"/>
    <s v="CareerSource Citrus Levy Marion - 4355 Ocala"/>
    <x v="9"/>
    <x v="1"/>
    <s v="Carol Davidyock                               "/>
    <s v="NULL"/>
    <x v="0"/>
    <n v="638"/>
    <n v="638"/>
    <n v="0"/>
    <n v="0"/>
    <x v="1"/>
    <n v="0"/>
    <n v="20190530"/>
    <x v="0"/>
    <x v="1"/>
    <n v="1"/>
    <n v="0"/>
    <n v="0"/>
    <x v="1"/>
    <n v="0"/>
    <n v="9295223"/>
    <x v="1"/>
    <x v="1"/>
  </r>
  <r>
    <n v="163301405"/>
    <s v="Nieves"/>
    <s v="Rosanne"/>
    <s v="CareerSource Citrus Levy Marion - 4355 Ocala"/>
    <x v="9"/>
    <x v="1"/>
    <s v="Carol Davidyock                               "/>
    <s v="NULL"/>
    <x v="0"/>
    <n v="660"/>
    <n v="660"/>
    <n v="20211"/>
    <n v="1"/>
    <x v="0"/>
    <n v="719"/>
    <n v="20210122"/>
    <x v="0"/>
    <x v="1"/>
    <n v="1"/>
    <n v="0"/>
    <n v="0"/>
    <x v="1"/>
    <n v="0"/>
    <n v="15378970"/>
    <x v="1"/>
    <x v="1"/>
  </r>
  <r>
    <n v="164257218"/>
    <s v="O'Dell"/>
    <s v="Ansley"/>
    <s v="CareerSource Citrus Levy Marion - 4356 Lecanto"/>
    <x v="9"/>
    <x v="0"/>
    <s v="Victoria Wilson-Reich                            "/>
    <s v="NULL"/>
    <x v="0"/>
    <n v="139"/>
    <n v="70"/>
    <n v="20211"/>
    <n v="1"/>
    <x v="0"/>
    <n v="1217"/>
    <n v="20190927"/>
    <x v="0"/>
    <x v="0"/>
    <n v="0"/>
    <n v="0"/>
    <n v="0"/>
    <x v="1"/>
    <n v="0"/>
    <n v="16001875"/>
    <x v="0"/>
    <x v="0"/>
  </r>
  <r>
    <n v="164364892"/>
    <s v="Olmo"/>
    <s v="Justen"/>
    <s v="CareerSource Citrus Levy Marion - 4355 Ocala"/>
    <x v="9"/>
    <x v="1"/>
    <s v="Valerie Hancock                                 "/>
    <s v="NULL"/>
    <x v="0"/>
    <n v="28"/>
    <n v="17"/>
    <n v="20211"/>
    <n v="1"/>
    <x v="0"/>
    <n v="5942"/>
    <n v="20201109"/>
    <x v="0"/>
    <x v="0"/>
    <n v="0"/>
    <n v="0"/>
    <n v="0"/>
    <x v="1"/>
    <n v="0"/>
    <n v="16046248"/>
    <x v="0"/>
    <x v="0"/>
  </r>
  <r>
    <n v="164239893"/>
    <s v="PARKER"/>
    <s v="MALEIGHA"/>
    <s v="CareerSource Citrus Levy Marion - 4355 Ocala"/>
    <x v="9"/>
    <x v="0"/>
    <s v="Shannon Mills                                   "/>
    <s v="NULL"/>
    <x v="0"/>
    <n v="169"/>
    <n v="38"/>
    <n v="20211"/>
    <n v="1"/>
    <x v="0"/>
    <n v="3054"/>
    <n v="20200219"/>
    <x v="0"/>
    <x v="1"/>
    <n v="1"/>
    <n v="0"/>
    <n v="0"/>
    <x v="1"/>
    <n v="0"/>
    <n v="15992508"/>
    <x v="0"/>
    <x v="0"/>
  </r>
  <r>
    <n v="164247567"/>
    <s v="Parker"/>
    <s v="Ariana"/>
    <s v="CareerSource Citrus Levy Marion - 4356 Lecanto"/>
    <x v="9"/>
    <x v="0"/>
    <s v="Victoria Wilson-Reich                            "/>
    <s v="NULL"/>
    <x v="0"/>
    <n v="146"/>
    <n v="69"/>
    <n v="20211"/>
    <n v="1"/>
    <x v="0"/>
    <n v="1637"/>
    <n v="20210125"/>
    <x v="0"/>
    <x v="0"/>
    <n v="0"/>
    <n v="0"/>
    <n v="0"/>
    <x v="1"/>
    <n v="0"/>
    <n v="15998948"/>
    <x v="0"/>
    <x v="0"/>
  </r>
  <r>
    <n v="163943180"/>
    <s v="PERMANN"/>
    <s v="KIMBERLY"/>
    <s v="CareerSource Citrus Levy Marion - 4356 Lecanto"/>
    <x v="9"/>
    <x v="2"/>
    <s v="Valerie Hancock                                 "/>
    <s v="NULL"/>
    <x v="0"/>
    <n v="419"/>
    <n v="325"/>
    <n v="0"/>
    <n v="0"/>
    <x v="1"/>
    <n v="0"/>
    <n v="20200129"/>
    <x v="0"/>
    <x v="1"/>
    <n v="1"/>
    <n v="0"/>
    <n v="0"/>
    <x v="1"/>
    <n v="0"/>
    <n v="15334993"/>
    <x v="3"/>
    <x v="0"/>
  </r>
  <r>
    <n v="164258940"/>
    <s v="Petor"/>
    <s v="Devin"/>
    <s v="CareerSource Citrus Levy Marion - 4355 Ocala"/>
    <x v="9"/>
    <x v="0"/>
    <s v="Shannon Mills                                   "/>
    <s v="NULL"/>
    <x v="0"/>
    <n v="140"/>
    <n v="111"/>
    <n v="0"/>
    <n v="0"/>
    <x v="1"/>
    <n v="0"/>
    <n v="20200307"/>
    <x v="0"/>
    <x v="0"/>
    <n v="0"/>
    <n v="0"/>
    <n v="0"/>
    <x v="1"/>
    <n v="0"/>
    <n v="16005597"/>
    <x v="0"/>
    <x v="0"/>
  </r>
  <r>
    <n v="164382678"/>
    <s v="Peyton"/>
    <s v="Alex"/>
    <s v="CareerSource Citrus Levy Marion - 4355 Ocala"/>
    <x v="9"/>
    <x v="0"/>
    <s v="Brittney Fish                                    "/>
    <s v="NULL"/>
    <x v="0"/>
    <n v="8"/>
    <n v="8"/>
    <n v="0"/>
    <n v="0"/>
    <x v="1"/>
    <n v="0"/>
    <n v="20190811"/>
    <x v="0"/>
    <x v="1"/>
    <n v="1"/>
    <n v="0"/>
    <n v="0"/>
    <x v="1"/>
    <n v="0"/>
    <n v="15646298"/>
    <x v="0"/>
    <x v="0"/>
  </r>
  <r>
    <n v="164118814"/>
    <s v="Poss"/>
    <s v="Andrew"/>
    <s v="CareerSource Citrus Levy Marion - 4355 Ocala"/>
    <x v="9"/>
    <x v="1"/>
    <s v="Valerie Hancock                                 "/>
    <s v="NULL"/>
    <x v="0"/>
    <n v="297"/>
    <n v="293"/>
    <n v="20211"/>
    <n v="1"/>
    <x v="0"/>
    <n v="7083"/>
    <n v="20200911"/>
    <x v="0"/>
    <x v="0"/>
    <n v="0"/>
    <n v="20212"/>
    <n v="1"/>
    <x v="0"/>
    <n v="7411.22"/>
    <n v="15955365"/>
    <x v="0"/>
    <x v="0"/>
  </r>
  <r>
    <n v="164127802"/>
    <s v="Prince"/>
    <s v="Andrew"/>
    <s v="CareerSource Citrus Levy Marion - 4355 Ocala"/>
    <x v="9"/>
    <x v="1"/>
    <s v="Valerie Hancock                                 "/>
    <s v="NULL"/>
    <x v="0"/>
    <n v="287"/>
    <n v="162"/>
    <n v="0"/>
    <n v="0"/>
    <x v="1"/>
    <n v="0"/>
    <n v="20210506"/>
    <x v="0"/>
    <x v="0"/>
    <n v="0"/>
    <n v="20212"/>
    <n v="1"/>
    <x v="0"/>
    <n v="5614.4"/>
    <n v="15223095"/>
    <x v="0"/>
    <x v="0"/>
  </r>
  <r>
    <n v="164194320"/>
    <s v="Randall"/>
    <s v="Bryanna"/>
    <s v="CareerSource Citrus Levy Marion - 4355 Ocala"/>
    <x v="9"/>
    <x v="0"/>
    <s v="Brittney Fish                                    "/>
    <s v="NULL"/>
    <x v="0"/>
    <n v="210"/>
    <n v="70"/>
    <n v="20211"/>
    <n v="1"/>
    <x v="0"/>
    <n v="1266"/>
    <n v="20210225"/>
    <x v="0"/>
    <x v="0"/>
    <n v="0"/>
    <n v="20212"/>
    <n v="1"/>
    <x v="0"/>
    <n v="2068.8000000000002"/>
    <n v="15985495"/>
    <x v="0"/>
    <x v="0"/>
  </r>
  <r>
    <n v="164296966"/>
    <s v="Rankin"/>
    <s v="Benjamin"/>
    <s v="CareerSource Citrus Levy Marion - 4355 Ocala"/>
    <x v="9"/>
    <x v="0"/>
    <s v="Brittney Fish                                    "/>
    <s v="NULL"/>
    <x v="0"/>
    <n v="92"/>
    <n v="8"/>
    <n v="0"/>
    <n v="0"/>
    <x v="1"/>
    <n v="0"/>
    <s v="NULL"/>
    <x v="1"/>
    <x v="0"/>
    <n v="0"/>
    <n v="20212"/>
    <n v="1"/>
    <x v="0"/>
    <n v="1355.42"/>
    <n v="16018314"/>
    <x v="0"/>
    <x v="0"/>
  </r>
  <r>
    <n v="164366834"/>
    <s v="Rankin"/>
    <s v="Savannah"/>
    <s v="CareerSource Citrus Levy Marion - 4355 Ocala"/>
    <x v="9"/>
    <x v="0"/>
    <s v="Brittney Fish                                    "/>
    <s v="NULL"/>
    <x v="0"/>
    <n v="17"/>
    <n v="8"/>
    <n v="0"/>
    <n v="0"/>
    <x v="1"/>
    <n v="0"/>
    <s v="NULL"/>
    <x v="1"/>
    <x v="0"/>
    <n v="0"/>
    <n v="0"/>
    <n v="0"/>
    <x v="1"/>
    <n v="0"/>
    <n v="16054817"/>
    <x v="0"/>
    <x v="0"/>
  </r>
  <r>
    <n v="164367399"/>
    <s v="Reno"/>
    <s v="Austin"/>
    <s v="CareerSource Citrus Levy Marion - 4356 Lecanto"/>
    <x v="9"/>
    <x v="1"/>
    <s v="Janet Clymer                                  "/>
    <s v="NULL"/>
    <x v="0"/>
    <n v="37"/>
    <n v="37"/>
    <n v="20211"/>
    <n v="1"/>
    <x v="0"/>
    <n v="6255"/>
    <n v="20180821"/>
    <x v="0"/>
    <x v="0"/>
    <n v="0"/>
    <n v="20212"/>
    <n v="1"/>
    <x v="0"/>
    <n v="4734"/>
    <n v="16040175"/>
    <x v="0"/>
    <x v="0"/>
  </r>
  <r>
    <n v="162968951"/>
    <s v="Richards"/>
    <s v="Amanda"/>
    <s v="CareerSource Citrus Levy Marion - 4355 Ocala"/>
    <x v="9"/>
    <x v="1"/>
    <s v="Carol Davidyock                               "/>
    <s v="NULL"/>
    <x v="0"/>
    <n v="931"/>
    <n v="931"/>
    <n v="0"/>
    <n v="0"/>
    <x v="1"/>
    <n v="0"/>
    <s v="NULL"/>
    <x v="1"/>
    <x v="1"/>
    <n v="1"/>
    <n v="0"/>
    <n v="0"/>
    <x v="1"/>
    <n v="0"/>
    <n v="12856387"/>
    <x v="2"/>
    <x v="2"/>
  </r>
  <r>
    <n v="164371873"/>
    <s v="Richardson"/>
    <s v="Tamisha"/>
    <s v="CareerSource Citrus Levy Marion - 4355 Ocala"/>
    <x v="9"/>
    <x v="1"/>
    <s v="Carol Davidyock                               "/>
    <s v="NULL"/>
    <x v="0"/>
    <n v="20"/>
    <n v="20"/>
    <n v="20211"/>
    <n v="1"/>
    <x v="0"/>
    <n v="3882"/>
    <n v="20210215"/>
    <x v="0"/>
    <x v="1"/>
    <n v="1"/>
    <n v="0"/>
    <n v="0"/>
    <x v="1"/>
    <n v="0"/>
    <n v="11816698"/>
    <x v="0"/>
    <x v="0"/>
  </r>
  <r>
    <n v="164036357"/>
    <s v="RIVERA"/>
    <s v="JOSHUA"/>
    <s v="CareerSource Citrus Levy Marion - 4355 Ocala"/>
    <x v="9"/>
    <x v="1"/>
    <s v="Valerie Hancock                                 "/>
    <s v="NULL"/>
    <x v="0"/>
    <n v="384"/>
    <n v="296"/>
    <n v="0"/>
    <n v="0"/>
    <x v="1"/>
    <n v="0"/>
    <n v="20210409"/>
    <x v="0"/>
    <x v="1"/>
    <n v="1"/>
    <n v="20212"/>
    <n v="1"/>
    <x v="0"/>
    <n v="2526.54"/>
    <n v="13971215"/>
    <x v="3"/>
    <x v="0"/>
  </r>
  <r>
    <n v="164133096"/>
    <s v="Rivera"/>
    <s v="Hennessy"/>
    <s v="CareerSource Citrus Levy Marion - 4355 Ocala"/>
    <x v="9"/>
    <x v="0"/>
    <s v="Chelsi Steele                                  "/>
    <s v="NULL"/>
    <x v="0"/>
    <n v="273"/>
    <n v="239"/>
    <n v="0"/>
    <n v="0"/>
    <x v="1"/>
    <n v="0"/>
    <n v="20190423"/>
    <x v="0"/>
    <x v="1"/>
    <n v="1"/>
    <n v="0"/>
    <n v="0"/>
    <x v="1"/>
    <n v="0"/>
    <n v="15908743"/>
    <x v="0"/>
    <x v="0"/>
  </r>
  <r>
    <n v="164364506"/>
    <s v="Rodas"/>
    <s v="Ellis"/>
    <s v="CareerSource Citrus Levy Marion - 4355 Ocala"/>
    <x v="9"/>
    <x v="0"/>
    <s v="Chelsi Steele                                  "/>
    <s v="NULL"/>
    <x v="0"/>
    <n v="22"/>
    <n v="10"/>
    <n v="20211"/>
    <n v="1"/>
    <x v="0"/>
    <n v="2982"/>
    <n v="20210506"/>
    <x v="0"/>
    <x v="0"/>
    <n v="0"/>
    <n v="20212"/>
    <n v="1"/>
    <x v="0"/>
    <n v="2237.09"/>
    <n v="16046812"/>
    <x v="0"/>
    <x v="0"/>
  </r>
  <r>
    <n v="164374729"/>
    <s v="Rodriguez"/>
    <s v="Aleya"/>
    <s v="CareerSource Citrus Levy Marion - 4355 Ocala"/>
    <x v="9"/>
    <x v="0"/>
    <s v="Brittney Fish                                    "/>
    <s v="NULL"/>
    <x v="0"/>
    <n v="16"/>
    <n v="8"/>
    <n v="0"/>
    <n v="0"/>
    <x v="1"/>
    <n v="0"/>
    <n v="20190712"/>
    <x v="0"/>
    <x v="1"/>
    <n v="1"/>
    <n v="0"/>
    <n v="0"/>
    <x v="1"/>
    <n v="0"/>
    <n v="16004714"/>
    <x v="0"/>
    <x v="0"/>
  </r>
  <r>
    <n v="164341188"/>
    <s v="Rodriguez"/>
    <s v="John"/>
    <s v="CareerSource Citrus Levy Marion - 4355 Ocala"/>
    <x v="9"/>
    <x v="0"/>
    <s v="Chelsi Steele                                  "/>
    <s v="NULL"/>
    <x v="0"/>
    <n v="45"/>
    <n v="3"/>
    <n v="0"/>
    <n v="0"/>
    <x v="1"/>
    <n v="0"/>
    <s v="NULL"/>
    <x v="1"/>
    <x v="0"/>
    <n v="0"/>
    <n v="0"/>
    <n v="0"/>
    <x v="1"/>
    <n v="0"/>
    <n v="16023514"/>
    <x v="0"/>
    <x v="0"/>
  </r>
  <r>
    <n v="164120067"/>
    <s v="Romine"/>
    <s v="Joshua"/>
    <s v="CareerSource Citrus Levy Marion - 4355 Ocala"/>
    <x v="9"/>
    <x v="0"/>
    <s v="Brittney Fish                                    "/>
    <s v="NULL"/>
    <x v="0"/>
    <n v="286"/>
    <n v="70"/>
    <n v="20211"/>
    <n v="1"/>
    <x v="0"/>
    <n v="592"/>
    <n v="20200226"/>
    <x v="0"/>
    <x v="0"/>
    <n v="0"/>
    <n v="0"/>
    <n v="0"/>
    <x v="1"/>
    <n v="0"/>
    <n v="15954926"/>
    <x v="0"/>
    <x v="0"/>
  </r>
  <r>
    <n v="164115756"/>
    <s v="Romine"/>
    <s v="Christian"/>
    <s v="CareerSource Citrus Levy Marion - 4355 Ocala"/>
    <x v="9"/>
    <x v="0"/>
    <s v="Brittney Fish                                    "/>
    <s v="NULL"/>
    <x v="0"/>
    <n v="286"/>
    <n v="70"/>
    <n v="0"/>
    <n v="0"/>
    <x v="1"/>
    <n v="0"/>
    <s v="NULL"/>
    <x v="1"/>
    <x v="0"/>
    <n v="0"/>
    <n v="0"/>
    <n v="0"/>
    <x v="1"/>
    <n v="0"/>
    <n v="15954966"/>
    <x v="0"/>
    <x v="0"/>
  </r>
  <r>
    <n v="164137762"/>
    <s v="Skidmore"/>
    <s v="Zachry"/>
    <s v="CareerSource Citrus Levy Marion - 4356 Lecanto"/>
    <x v="9"/>
    <x v="1"/>
    <s v="Valerie Hancock                                 "/>
    <s v="NULL"/>
    <x v="0"/>
    <n v="233"/>
    <n v="128"/>
    <n v="20211"/>
    <n v="1"/>
    <x v="0"/>
    <n v="1182"/>
    <s v="NULL"/>
    <x v="1"/>
    <x v="0"/>
    <n v="0"/>
    <n v="0"/>
    <n v="0"/>
    <x v="1"/>
    <n v="0"/>
    <n v="15940805"/>
    <x v="0"/>
    <x v="0"/>
  </r>
  <r>
    <n v="164048299"/>
    <s v="Smith"/>
    <s v="Sidney"/>
    <s v="CareerSource Citrus Levy Marion - 4356 Lecanto"/>
    <x v="9"/>
    <x v="0"/>
    <s v="Victoria Wilson-Reich                            "/>
    <s v="NULL"/>
    <x v="0"/>
    <n v="363"/>
    <n v="282"/>
    <n v="0"/>
    <n v="0"/>
    <x v="1"/>
    <n v="0"/>
    <n v="20191228"/>
    <x v="0"/>
    <x v="1"/>
    <n v="1"/>
    <n v="0"/>
    <n v="0"/>
    <x v="1"/>
    <n v="0"/>
    <n v="15933432"/>
    <x v="0"/>
    <x v="0"/>
  </r>
  <r>
    <n v="164245302"/>
    <s v="Smith"/>
    <s v="Bryanna"/>
    <s v="CareerSource Citrus Levy Marion - 4355 Ocala"/>
    <x v="9"/>
    <x v="0"/>
    <s v="Shannon Mills                                   "/>
    <s v="NULL"/>
    <x v="0"/>
    <n v="156"/>
    <n v="38"/>
    <n v="20211"/>
    <n v="1"/>
    <x v="0"/>
    <n v="3975"/>
    <n v="20210415"/>
    <x v="0"/>
    <x v="0"/>
    <n v="0"/>
    <n v="20212"/>
    <n v="1"/>
    <x v="0"/>
    <n v="4217.3599999999997"/>
    <n v="15999055"/>
    <x v="0"/>
    <x v="0"/>
  </r>
  <r>
    <n v="164252210"/>
    <s v="Smith"/>
    <s v="Emily"/>
    <s v="CareerSource Citrus Levy Marion - 4355 Ocala"/>
    <x v="9"/>
    <x v="0"/>
    <s v="Shannon Mills                                   "/>
    <s v="NULL"/>
    <x v="0"/>
    <n v="148"/>
    <n v="2"/>
    <n v="20211"/>
    <n v="1"/>
    <x v="0"/>
    <n v="1991"/>
    <n v="20210626"/>
    <x v="0"/>
    <x v="0"/>
    <n v="0"/>
    <n v="20212"/>
    <n v="1"/>
    <x v="0"/>
    <n v="2412.98"/>
    <n v="16001952"/>
    <x v="0"/>
    <x v="0"/>
  </r>
  <r>
    <n v="164376249"/>
    <s v="Smuz"/>
    <s v="Steven"/>
    <s v="CareerSource Citrus Levy Marion - 4355 Ocala"/>
    <x v="9"/>
    <x v="1"/>
    <s v="Valerie Hancock                                 "/>
    <s v="NULL"/>
    <x v="0"/>
    <n v="15"/>
    <n v="3"/>
    <n v="20211"/>
    <n v="1"/>
    <x v="0"/>
    <n v="6516"/>
    <n v="20200811"/>
    <x v="0"/>
    <x v="1"/>
    <n v="1"/>
    <n v="0"/>
    <n v="0"/>
    <x v="1"/>
    <n v="0"/>
    <n v="12350577"/>
    <x v="0"/>
    <x v="0"/>
  </r>
  <r>
    <n v="163150677"/>
    <s v="Snider"/>
    <s v="Jordan"/>
    <s v="CareerSource Citrus Levy Marion - 4357 Chiefland"/>
    <x v="9"/>
    <x v="1"/>
    <s v="Carol Davidyock                               "/>
    <s v="NULL"/>
    <x v="0"/>
    <n v="786"/>
    <n v="748"/>
    <n v="0"/>
    <n v="0"/>
    <x v="1"/>
    <n v="0"/>
    <s v="NULL"/>
    <x v="1"/>
    <x v="0"/>
    <n v="0"/>
    <n v="0"/>
    <n v="0"/>
    <x v="1"/>
    <n v="0"/>
    <n v="15324515"/>
    <x v="2"/>
    <x v="2"/>
  </r>
  <r>
    <n v="164195854"/>
    <s v="SNOW"/>
    <s v="RODRICK"/>
    <s v="CareerSource Citrus Levy Marion - 4355 Ocala"/>
    <x v="9"/>
    <x v="1"/>
    <s v="Valerie Hancock                                 "/>
    <s v="NULL"/>
    <x v="0"/>
    <n v="213"/>
    <n v="147"/>
    <n v="0"/>
    <n v="0"/>
    <x v="1"/>
    <n v="0"/>
    <n v="20200804"/>
    <x v="0"/>
    <x v="1"/>
    <n v="1"/>
    <n v="0"/>
    <n v="0"/>
    <x v="1"/>
    <n v="0"/>
    <n v="15387971"/>
    <x v="0"/>
    <x v="0"/>
  </r>
  <r>
    <n v="163183515"/>
    <s v="SPILLER"/>
    <s v="JASON"/>
    <s v="CareerSource Citrus Levy Marion - 4355 Ocala"/>
    <x v="9"/>
    <x v="1"/>
    <s v="Valerie Hancock                                 "/>
    <s v="NULL"/>
    <x v="0"/>
    <n v="762"/>
    <n v="755"/>
    <n v="20211"/>
    <n v="1"/>
    <x v="0"/>
    <n v="6598"/>
    <n v="20200224"/>
    <x v="0"/>
    <x v="1"/>
    <n v="1"/>
    <n v="0"/>
    <n v="0"/>
    <x v="1"/>
    <n v="0"/>
    <n v="10093719"/>
    <x v="2"/>
    <x v="2"/>
  </r>
  <r>
    <n v="164224752"/>
    <s v="Sprague"/>
    <s v="Heather"/>
    <s v="CareerSource Citrus Levy Marion - 4356 Lecanto"/>
    <x v="9"/>
    <x v="0"/>
    <s v="Victoria Wilson-Reich                            "/>
    <s v="NULL"/>
    <x v="0"/>
    <n v="189"/>
    <n v="168"/>
    <n v="20211"/>
    <n v="1"/>
    <x v="0"/>
    <n v="620"/>
    <n v="20201120"/>
    <x v="0"/>
    <x v="0"/>
    <n v="0"/>
    <n v="20212"/>
    <n v="1"/>
    <x v="0"/>
    <n v="1160.47"/>
    <n v="15990448"/>
    <x v="0"/>
    <x v="0"/>
  </r>
  <r>
    <n v="164353134"/>
    <s v="Stark"/>
    <s v="Branden"/>
    <s v="CareerSource Citrus Levy Marion - 4355 Ocala"/>
    <x v="9"/>
    <x v="0"/>
    <s v="Chelsi Steele                                  "/>
    <s v="NULL"/>
    <x v="0"/>
    <n v="31"/>
    <n v="2"/>
    <n v="20211"/>
    <n v="1"/>
    <x v="0"/>
    <n v="3320"/>
    <n v="20200225"/>
    <x v="0"/>
    <x v="0"/>
    <n v="0"/>
    <n v="20212"/>
    <n v="1"/>
    <x v="0"/>
    <n v="2556.3000000000002"/>
    <n v="16048521"/>
    <x v="0"/>
    <x v="0"/>
  </r>
  <r>
    <n v="164237781"/>
    <s v="Swoboda"/>
    <s v="Savannah"/>
    <s v="CareerSource Citrus Levy Marion - 4355 Ocala"/>
    <x v="9"/>
    <x v="0"/>
    <s v="Shannon Mills                                   "/>
    <s v="NULL"/>
    <x v="0"/>
    <n v="168"/>
    <n v="55"/>
    <n v="0"/>
    <n v="0"/>
    <x v="1"/>
    <n v="0"/>
    <n v="20210628"/>
    <x v="0"/>
    <x v="0"/>
    <n v="0"/>
    <n v="0"/>
    <n v="0"/>
    <x v="1"/>
    <n v="0"/>
    <n v="15996596"/>
    <x v="0"/>
    <x v="0"/>
  </r>
  <r>
    <n v="164240825"/>
    <s v="Tannock"/>
    <s v="Nathanyel"/>
    <s v="CareerSource Citrus Levy Marion - 4355 Ocala"/>
    <x v="9"/>
    <x v="0"/>
    <s v="Shannon Mills                                   "/>
    <s v="NULL"/>
    <x v="0"/>
    <n v="163"/>
    <n v="21"/>
    <n v="0"/>
    <n v="0"/>
    <x v="1"/>
    <n v="0"/>
    <s v="NULL"/>
    <x v="1"/>
    <x v="0"/>
    <n v="0"/>
    <n v="0"/>
    <n v="0"/>
    <x v="1"/>
    <n v="0"/>
    <n v="15997394"/>
    <x v="0"/>
    <x v="0"/>
  </r>
  <r>
    <n v="164290296"/>
    <s v="Thompson"/>
    <s v="Logan"/>
    <s v="CareerSource Citrus Levy Marion - 4356 Lecanto"/>
    <x v="9"/>
    <x v="0"/>
    <s v="Victoria Wilson-Reich                            "/>
    <s v="NULL"/>
    <x v="0"/>
    <n v="100"/>
    <n v="17"/>
    <n v="0"/>
    <n v="0"/>
    <x v="1"/>
    <n v="0"/>
    <s v="NULL"/>
    <x v="1"/>
    <x v="0"/>
    <n v="0"/>
    <n v="20212"/>
    <n v="1"/>
    <x v="0"/>
    <n v="2617.71"/>
    <n v="16012815"/>
    <x v="0"/>
    <x v="0"/>
  </r>
  <r>
    <n v="164336487"/>
    <s v="Tomic"/>
    <s v="Cassandra"/>
    <s v="CareerSource Citrus Levy Marion - 4355 Ocala"/>
    <x v="9"/>
    <x v="0"/>
    <s v="Shannon Mills                                   "/>
    <s v="NULL"/>
    <x v="0"/>
    <n v="45"/>
    <n v="35"/>
    <n v="0"/>
    <n v="0"/>
    <x v="1"/>
    <n v="0"/>
    <s v="NULL"/>
    <x v="1"/>
    <x v="0"/>
    <n v="0"/>
    <n v="0"/>
    <n v="0"/>
    <x v="1"/>
    <n v="0"/>
    <n v="15245582"/>
    <x v="0"/>
    <x v="0"/>
  </r>
  <r>
    <n v="164131606"/>
    <s v="Tucker"/>
    <s v="Barton"/>
    <s v="CareerSource Citrus Levy Marion - 4355 Ocala"/>
    <x v="9"/>
    <x v="3"/>
    <s v="Valerie Hancock                                 "/>
    <s v="NULL"/>
    <x v="0"/>
    <n v="283"/>
    <n v="86"/>
    <n v="20211"/>
    <n v="1"/>
    <x v="0"/>
    <n v="745"/>
    <s v="NULL"/>
    <x v="1"/>
    <x v="1"/>
    <n v="1"/>
    <n v="0"/>
    <n v="0"/>
    <x v="1"/>
    <n v="0"/>
    <n v="11204024"/>
    <x v="0"/>
    <x v="0"/>
  </r>
  <r>
    <n v="164305824"/>
    <s v="Turner Jr"/>
    <s v="Karon"/>
    <s v="CareerSource Citrus Levy Marion - 4355 Ocala"/>
    <x v="9"/>
    <x v="0"/>
    <s v="Shannon Mills                                   "/>
    <s v="NULL"/>
    <x v="0"/>
    <n v="80"/>
    <n v="52"/>
    <n v="20211"/>
    <n v="1"/>
    <x v="0"/>
    <n v="4307"/>
    <n v="20190824"/>
    <x v="0"/>
    <x v="0"/>
    <n v="0"/>
    <n v="20212"/>
    <n v="1"/>
    <x v="0"/>
    <n v="3809.63"/>
    <n v="16025022"/>
    <x v="0"/>
    <x v="0"/>
  </r>
  <r>
    <n v="163332970"/>
    <s v="Tyson"/>
    <s v="Tycara"/>
    <s v="CareerSource Citrus Levy Marion - 4355 Ocala"/>
    <x v="9"/>
    <x v="1"/>
    <s v="Carol Davidyock                               "/>
    <s v="NULL"/>
    <x v="0"/>
    <n v="630"/>
    <n v="630"/>
    <n v="20211"/>
    <n v="1"/>
    <x v="0"/>
    <n v="617"/>
    <n v="20210222"/>
    <x v="0"/>
    <x v="0"/>
    <n v="0"/>
    <n v="20212"/>
    <n v="1"/>
    <x v="0"/>
    <n v="251.65"/>
    <n v="13283897"/>
    <x v="1"/>
    <x v="1"/>
  </r>
  <r>
    <n v="164265699"/>
    <s v="Untiedt"/>
    <s v="Christopher"/>
    <s v="CareerSource Citrus Levy Marion - 4356 Lecanto"/>
    <x v="9"/>
    <x v="0"/>
    <s v="Victoria Wilson-Reich                            "/>
    <s v="NULL"/>
    <x v="0"/>
    <n v="132"/>
    <n v="42"/>
    <n v="20211"/>
    <n v="1"/>
    <x v="0"/>
    <n v="1947"/>
    <n v="20210615"/>
    <x v="0"/>
    <x v="1"/>
    <n v="1"/>
    <n v="20212"/>
    <n v="1"/>
    <x v="0"/>
    <n v="898.13"/>
    <n v="16008330"/>
    <x v="0"/>
    <x v="0"/>
  </r>
  <r>
    <n v="163320524"/>
    <s v="VAZQUEZ"/>
    <s v="HEATHER"/>
    <s v="CareerSource North Florida - 4141 - Live Oak"/>
    <x v="9"/>
    <x v="1"/>
    <s v="Valerie Hancock                                 "/>
    <s v="NULL"/>
    <x v="0"/>
    <n v="640"/>
    <n v="485"/>
    <n v="20211"/>
    <n v="1"/>
    <x v="0"/>
    <n v="815"/>
    <n v="20210510"/>
    <x v="0"/>
    <x v="1"/>
    <n v="1"/>
    <n v="0"/>
    <n v="0"/>
    <x v="1"/>
    <n v="0"/>
    <n v="10947384"/>
    <x v="1"/>
    <x v="3"/>
  </r>
  <r>
    <n v="164381787"/>
    <s v="Wade"/>
    <s v="Christopher"/>
    <s v="CareerSource Citrus Levy Marion - 4356 Lecanto"/>
    <x v="9"/>
    <x v="1"/>
    <s v="Janet Clymer                                  "/>
    <s v="NULL"/>
    <x v="0"/>
    <n v="8"/>
    <n v="8"/>
    <n v="20211"/>
    <n v="1"/>
    <x v="0"/>
    <n v="1382"/>
    <n v="20210121"/>
    <x v="0"/>
    <x v="1"/>
    <n v="1"/>
    <n v="0"/>
    <n v="0"/>
    <x v="1"/>
    <n v="0"/>
    <n v="16060958"/>
    <x v="0"/>
    <x v="0"/>
  </r>
  <r>
    <n v="164370691"/>
    <s v="WHITE"/>
    <s v="CHANTA"/>
    <s v="CareerSource Citrus Levy Marion - 4355 Ocala"/>
    <x v="9"/>
    <x v="1"/>
    <s v="Carol Davidyock                               "/>
    <s v="NULL"/>
    <x v="0"/>
    <n v="21"/>
    <n v="21"/>
    <n v="20211"/>
    <n v="1"/>
    <x v="0"/>
    <n v="11916"/>
    <n v="20201004"/>
    <x v="0"/>
    <x v="1"/>
    <n v="1"/>
    <n v="20212"/>
    <n v="1"/>
    <x v="0"/>
    <n v="13733.64"/>
    <n v="9774532"/>
    <x v="0"/>
    <x v="0"/>
  </r>
  <r>
    <n v="161800809"/>
    <s v="WILLIAMS"/>
    <s v="RENEE"/>
    <s v="CareerSource Citrus Levy Marion - 4355 Ocala"/>
    <x v="9"/>
    <x v="1"/>
    <s v="Carol Davidyock                               "/>
    <n v="1"/>
    <x v="0"/>
    <n v="1506"/>
    <n v="451"/>
    <n v="0"/>
    <n v="0"/>
    <x v="1"/>
    <n v="0"/>
    <n v="20191125"/>
    <x v="0"/>
    <x v="1"/>
    <n v="1"/>
    <n v="0"/>
    <n v="0"/>
    <x v="1"/>
    <n v="0"/>
    <n v="9287110"/>
    <x v="5"/>
    <x v="3"/>
  </r>
  <r>
    <n v="163257215"/>
    <s v="Williams"/>
    <s v="KIMBERLY"/>
    <s v="CareerSource Citrus Levy Marion - 4355 Ocala"/>
    <x v="9"/>
    <x v="1"/>
    <s v="Carol Davidyock                               "/>
    <s v="NULL"/>
    <x v="0"/>
    <n v="700"/>
    <n v="64"/>
    <n v="20211"/>
    <n v="1"/>
    <x v="0"/>
    <n v="11382"/>
    <s v="NULL"/>
    <x v="1"/>
    <x v="0"/>
    <n v="0"/>
    <n v="20212"/>
    <n v="1"/>
    <x v="0"/>
    <n v="11655.47"/>
    <n v="10846184"/>
    <x v="1"/>
    <x v="0"/>
  </r>
  <r>
    <n v="164363857"/>
    <s v="Williams-Holmes"/>
    <s v="Angela"/>
    <s v="CareerSource Citrus Levy Marion - 4355 Ocala"/>
    <x v="9"/>
    <x v="1"/>
    <s v="Carol Davidyock                               "/>
    <s v="NULL"/>
    <x v="0"/>
    <n v="29"/>
    <n v="29"/>
    <n v="20211"/>
    <n v="1"/>
    <x v="0"/>
    <n v="3772"/>
    <n v="20210125"/>
    <x v="0"/>
    <x v="1"/>
    <n v="1"/>
    <n v="20212"/>
    <n v="1"/>
    <x v="0"/>
    <n v="2290.25"/>
    <n v="7672094"/>
    <x v="0"/>
    <x v="0"/>
  </r>
  <r>
    <n v="164376185"/>
    <s v="Wilson"/>
    <s v="Cornelius"/>
    <s v="CareerSource Citrus Levy Marion - 4355 Ocala"/>
    <x v="9"/>
    <x v="0"/>
    <s v="Brittney Fish                                    "/>
    <s v="NULL"/>
    <x v="0"/>
    <n v="15"/>
    <n v="10"/>
    <n v="0"/>
    <n v="0"/>
    <x v="1"/>
    <n v="0"/>
    <n v="20210511"/>
    <x v="0"/>
    <x v="0"/>
    <n v="0"/>
    <n v="20212"/>
    <n v="1"/>
    <x v="0"/>
    <n v="1400"/>
    <n v="16059055"/>
    <x v="0"/>
    <x v="0"/>
  </r>
  <r>
    <n v="164356447"/>
    <s v="Wiseman"/>
    <s v="Reno"/>
    <s v="CareerSource Citrus Levy Marion - 4355 Ocala"/>
    <x v="9"/>
    <x v="0"/>
    <s v="Chelsi Steele                                  "/>
    <s v="NULL"/>
    <x v="0"/>
    <n v="29"/>
    <n v="16"/>
    <n v="0"/>
    <n v="0"/>
    <x v="1"/>
    <n v="0"/>
    <s v="NULL"/>
    <x v="1"/>
    <x v="0"/>
    <n v="0"/>
    <n v="0"/>
    <n v="0"/>
    <x v="1"/>
    <n v="0"/>
    <n v="16050066"/>
    <x v="0"/>
    <x v="0"/>
  </r>
  <r>
    <n v="164216882"/>
    <s v="Wright"/>
    <s v="Gage"/>
    <s v="CareerSource Citrus Levy Marion - 4356 Lecanto"/>
    <x v="9"/>
    <x v="0"/>
    <s v="Victoria Wilson-Reich                            "/>
    <s v="NULL"/>
    <x v="0"/>
    <n v="190"/>
    <n v="71"/>
    <n v="20211"/>
    <n v="1"/>
    <x v="0"/>
    <n v="131"/>
    <n v="20180925"/>
    <x v="0"/>
    <x v="0"/>
    <n v="0"/>
    <n v="20212"/>
    <n v="1"/>
    <x v="0"/>
    <n v="2848.95"/>
    <n v="15982829"/>
    <x v="0"/>
    <x v="0"/>
  </r>
  <r>
    <n v="164078562"/>
    <s v="YOUNG"/>
    <s v="IMANI"/>
    <s v="CareerSource Citrus Levy Marion - 4355 Ocala"/>
    <x v="9"/>
    <x v="1"/>
    <s v="Carol Davidyock                               "/>
    <s v="NULL"/>
    <x v="0"/>
    <n v="336"/>
    <n v="336"/>
    <n v="0"/>
    <n v="0"/>
    <x v="1"/>
    <n v="0"/>
    <n v="20180201"/>
    <x v="0"/>
    <x v="1"/>
    <n v="1"/>
    <n v="0"/>
    <n v="0"/>
    <x v="1"/>
    <n v="0"/>
    <n v="13725154"/>
    <x v="0"/>
    <x v="0"/>
  </r>
  <r>
    <n v="164355128"/>
    <s v="Agreda"/>
    <s v="David"/>
    <s v="CareerSource Northeast Florida 4330 - Palatka"/>
    <x v="10"/>
    <x v="1"/>
    <s v="Dawn Palovich                                "/>
    <s v="NULL"/>
    <x v="0"/>
    <n v="36"/>
    <n v="31"/>
    <n v="20211"/>
    <n v="1"/>
    <x v="0"/>
    <n v="5555"/>
    <n v="20210519"/>
    <x v="0"/>
    <x v="0"/>
    <n v="0"/>
    <n v="20212"/>
    <n v="1"/>
    <x v="0"/>
    <n v="6431.21"/>
    <n v="16048717"/>
    <x v="0"/>
    <x v="0"/>
  </r>
  <r>
    <n v="163186814"/>
    <s v="Aguirre Bandera"/>
    <s v="Israel"/>
    <s v="CareerSource Flagler Volusia - 4365- West Volusia"/>
    <x v="10"/>
    <x v="1"/>
    <s v="Kristen Alvarado                                "/>
    <s v="NULL"/>
    <x v="0"/>
    <n v="758"/>
    <n v="64"/>
    <n v="20211"/>
    <n v="1"/>
    <x v="0"/>
    <n v="9685"/>
    <n v="20190129"/>
    <x v="0"/>
    <x v="0"/>
    <n v="0"/>
    <n v="20212"/>
    <n v="1"/>
    <x v="0"/>
    <n v="10318.1"/>
    <n v="15332236"/>
    <x v="2"/>
    <x v="0"/>
  </r>
  <r>
    <n v="164292153"/>
    <s v="Ahrendt"/>
    <s v="Tierney"/>
    <s v="CareerSource Flagler Volusia - 4361- Flagler"/>
    <x v="10"/>
    <x v="0"/>
    <s v="Taahira Lee                                     "/>
    <s v="NULL"/>
    <x v="0"/>
    <n v="84"/>
    <n v="84"/>
    <n v="0"/>
    <n v="0"/>
    <x v="1"/>
    <n v="0"/>
    <s v="NULL"/>
    <x v="1"/>
    <x v="0"/>
    <n v="0"/>
    <n v="0"/>
    <n v="0"/>
    <x v="1"/>
    <n v="0"/>
    <n v="16019614"/>
    <x v="0"/>
    <x v="0"/>
  </r>
  <r>
    <n v="164119177"/>
    <s v="ALBURY                                  "/>
    <s v="AMAYA                                   "/>
    <s v="CareerSource Flagler Volusia - 4360 -East Volusia"/>
    <x v="10"/>
    <x v="2"/>
    <s v="Kristen Alvarado                                "/>
    <s v="NULL"/>
    <x v="0"/>
    <n v="282"/>
    <n v="35"/>
    <n v="20211"/>
    <n v="1"/>
    <x v="0"/>
    <n v="3693"/>
    <s v="NULL"/>
    <x v="1"/>
    <x v="0"/>
    <n v="0"/>
    <n v="20212"/>
    <n v="1"/>
    <x v="0"/>
    <n v="3990"/>
    <n v="10714591"/>
    <x v="0"/>
    <x v="0"/>
  </r>
  <r>
    <n v="164364649"/>
    <s v="Anderson"/>
    <s v="Hana"/>
    <s v="CareerSource Flagler Volusia - 4360 -East Volusia"/>
    <x v="10"/>
    <x v="1"/>
    <s v="Mana Shahsavari                              "/>
    <s v="NULL"/>
    <x v="0"/>
    <n v="23"/>
    <n v="17"/>
    <n v="20211"/>
    <n v="1"/>
    <x v="0"/>
    <n v="1187"/>
    <n v="20200124"/>
    <x v="0"/>
    <x v="0"/>
    <n v="0"/>
    <n v="20212"/>
    <n v="1"/>
    <x v="0"/>
    <n v="446.88"/>
    <n v="16053467"/>
    <x v="0"/>
    <x v="0"/>
  </r>
  <r>
    <n v="163025886"/>
    <s v="ANDREWS"/>
    <s v="SHANTE"/>
    <s v="CareerSource Flagler Volusia - 4360 -East Volusia"/>
    <x v="10"/>
    <x v="1"/>
    <s v="Terri Sullivan                                "/>
    <s v="NULL"/>
    <x v="0"/>
    <n v="884"/>
    <n v="294"/>
    <n v="20211"/>
    <n v="1"/>
    <x v="0"/>
    <n v="2541"/>
    <s v="NULL"/>
    <x v="1"/>
    <x v="1"/>
    <n v="1"/>
    <n v="0"/>
    <n v="0"/>
    <x v="1"/>
    <n v="0"/>
    <n v="15111261"/>
    <x v="2"/>
    <x v="0"/>
  </r>
  <r>
    <n v="164301355"/>
    <s v="ARBAN"/>
    <s v="MELISSA"/>
    <s v="CareerSource Flagler Volusia - 4360 -East Volusia"/>
    <x v="10"/>
    <x v="1"/>
    <s v="Kevin Rogers                                  "/>
    <s v="NULL"/>
    <x v="0"/>
    <n v="86"/>
    <n v="85"/>
    <n v="20211"/>
    <n v="1"/>
    <x v="0"/>
    <n v="7055"/>
    <n v="20210510"/>
    <x v="0"/>
    <x v="0"/>
    <n v="0"/>
    <n v="20212"/>
    <n v="1"/>
    <x v="0"/>
    <n v="7580.96"/>
    <n v="11176505"/>
    <x v="0"/>
    <x v="0"/>
  </r>
  <r>
    <n v="163436094"/>
    <s v="Baughman"/>
    <s v="Briana"/>
    <s v="CareerSource Flagler Volusia - 4365- West Volusia"/>
    <x v="10"/>
    <x v="1"/>
    <s v="Terri Sullivan                                "/>
    <s v="NULL"/>
    <x v="0"/>
    <n v="527"/>
    <n v="163"/>
    <n v="20211"/>
    <n v="1"/>
    <x v="0"/>
    <n v="9045"/>
    <s v="NULL"/>
    <x v="1"/>
    <x v="0"/>
    <n v="0"/>
    <n v="20212"/>
    <n v="1"/>
    <x v="0"/>
    <n v="11592.52"/>
    <n v="15445355"/>
    <x v="3"/>
    <x v="0"/>
  </r>
  <r>
    <n v="164346472"/>
    <s v="BEDELL"/>
    <s v="CHRISTINE"/>
    <s v="CareerSource Flagler Volusia - 4365- West Volusia"/>
    <x v="10"/>
    <x v="1"/>
    <s v="Mirian Insua                                   "/>
    <s v="NULL"/>
    <x v="0"/>
    <n v="37"/>
    <n v="17"/>
    <n v="0"/>
    <n v="0"/>
    <x v="1"/>
    <n v="0"/>
    <s v="NULL"/>
    <x v="1"/>
    <x v="0"/>
    <n v="0"/>
    <n v="0"/>
    <n v="0"/>
    <x v="1"/>
    <n v="0"/>
    <n v="10499130"/>
    <x v="0"/>
    <x v="0"/>
  </r>
  <r>
    <n v="163382690"/>
    <s v="Bickhardt                               "/>
    <s v="Nolan                                   "/>
    <s v="CareerSource Flagler Volusia - 4360 -East Volusia"/>
    <x v="10"/>
    <x v="0"/>
    <s v="Theodore Williams                                "/>
    <s v="NULL"/>
    <x v="0"/>
    <n v="580"/>
    <n v="574"/>
    <n v="0"/>
    <n v="0"/>
    <x v="1"/>
    <n v="0"/>
    <n v="20210705"/>
    <x v="0"/>
    <x v="0"/>
    <n v="0"/>
    <n v="0"/>
    <n v="0"/>
    <x v="1"/>
    <n v="0"/>
    <n v="15414751"/>
    <x v="1"/>
    <x v="1"/>
  </r>
  <r>
    <n v="164323552"/>
    <s v="Bonilla Quevedo"/>
    <s v="Diana"/>
    <s v="CareerSource Flagler Volusia - 4365- West Volusia"/>
    <x v="10"/>
    <x v="1"/>
    <s v="Dawn Palovich                                "/>
    <s v="NULL"/>
    <x v="0"/>
    <n v="66"/>
    <n v="63"/>
    <n v="0"/>
    <n v="0"/>
    <x v="1"/>
    <n v="0"/>
    <n v="20180618"/>
    <x v="0"/>
    <x v="0"/>
    <n v="0"/>
    <n v="0"/>
    <n v="0"/>
    <x v="1"/>
    <n v="0"/>
    <n v="16033062"/>
    <x v="0"/>
    <x v="0"/>
  </r>
  <r>
    <n v="164147119"/>
    <s v="BROOKS"/>
    <s v="JAMES"/>
    <s v="CareerSource Broward - 4645 Central"/>
    <x v="10"/>
    <x v="2"/>
    <s v="Kristen Alvarado                                "/>
    <s v="NULL"/>
    <x v="0"/>
    <n v="184"/>
    <n v="119"/>
    <n v="20211"/>
    <n v="1"/>
    <x v="0"/>
    <n v="997"/>
    <s v="NULL"/>
    <x v="1"/>
    <x v="1"/>
    <n v="1"/>
    <n v="20212"/>
    <n v="1"/>
    <x v="0"/>
    <n v="1323.75"/>
    <n v="7841644"/>
    <x v="0"/>
    <x v="0"/>
  </r>
  <r>
    <n v="164100222"/>
    <s v="Busiere                                 "/>
    <s v="Saige                                   "/>
    <s v="CareerSource Flagler Volusia - 4360 -East Volusia"/>
    <x v="10"/>
    <x v="0"/>
    <s v="Theodore Williams                                "/>
    <s v="NULL"/>
    <x v="0"/>
    <n v="316"/>
    <n v="149"/>
    <n v="20211"/>
    <n v="1"/>
    <x v="0"/>
    <n v="483"/>
    <n v="20210517"/>
    <x v="0"/>
    <x v="0"/>
    <n v="0"/>
    <n v="20212"/>
    <n v="1"/>
    <x v="0"/>
    <n v="1441.95"/>
    <n v="15950468"/>
    <x v="0"/>
    <x v="0"/>
  </r>
  <r>
    <n v="164314149"/>
    <s v="Carlson"/>
    <s v="Joseph"/>
    <s v="CareerSource Flagler Volusia - 4361- Flagler"/>
    <x v="10"/>
    <x v="1"/>
    <s v="Kevin Rogers                                  "/>
    <s v="NULL"/>
    <x v="0"/>
    <n v="76"/>
    <n v="10"/>
    <n v="0"/>
    <n v="0"/>
    <x v="1"/>
    <n v="0"/>
    <n v="20181022"/>
    <x v="0"/>
    <x v="0"/>
    <n v="0"/>
    <n v="0"/>
    <n v="0"/>
    <x v="1"/>
    <n v="0"/>
    <n v="10515971"/>
    <x v="0"/>
    <x v="0"/>
  </r>
  <r>
    <n v="164301091"/>
    <s v="Carter                                  "/>
    <s v="Miranda                                 "/>
    <s v="CareerSource Flagler Volusia - 4365- West Volusia"/>
    <x v="10"/>
    <x v="0"/>
    <s v="Alicia Frank                                   "/>
    <s v="NULL"/>
    <x v="0"/>
    <n v="92"/>
    <n v="77"/>
    <n v="20211"/>
    <n v="1"/>
    <x v="0"/>
    <n v="162"/>
    <s v="NULL"/>
    <x v="1"/>
    <x v="0"/>
    <n v="0"/>
    <n v="0"/>
    <n v="0"/>
    <x v="1"/>
    <n v="0"/>
    <n v="16013933"/>
    <x v="0"/>
    <x v="0"/>
  </r>
  <r>
    <n v="164268413"/>
    <s v="CHIDAVAENZI"/>
    <s v="MAXWELL"/>
    <s v="CareerSource Flagler Volusia - 4360 -East Volusia"/>
    <x v="10"/>
    <x v="1"/>
    <s v="Mirian Insua                                   "/>
    <s v="NULL"/>
    <x v="0"/>
    <n v="127"/>
    <n v="57"/>
    <n v="20211"/>
    <n v="1"/>
    <x v="0"/>
    <n v="4966"/>
    <n v="20210515"/>
    <x v="0"/>
    <x v="1"/>
    <n v="1"/>
    <n v="20212"/>
    <n v="1"/>
    <x v="0"/>
    <n v="871"/>
    <n v="10406035"/>
    <x v="0"/>
    <x v="0"/>
  </r>
  <r>
    <n v="164365431"/>
    <s v="COSLICK                                 "/>
    <s v="JUDITH                                  "/>
    <s v="CareerSource Flagler Volusia - 4360 -East Volusia"/>
    <x v="10"/>
    <x v="3"/>
    <s v="Jose Melendez                                "/>
    <s v="NULL"/>
    <x v="0"/>
    <n v="23"/>
    <n v="10"/>
    <n v="0"/>
    <n v="0"/>
    <x v="1"/>
    <n v="0"/>
    <s v="NULL"/>
    <x v="1"/>
    <x v="1"/>
    <n v="1"/>
    <n v="0"/>
    <n v="0"/>
    <x v="1"/>
    <n v="0"/>
    <n v="15228521"/>
    <x v="0"/>
    <x v="0"/>
  </r>
  <r>
    <n v="164180490"/>
    <s v="Costa Jr"/>
    <s v="Oscar"/>
    <s v="CareerSource Flagler Volusia - 4361- Flagler"/>
    <x v="10"/>
    <x v="0"/>
    <s v="Taahira Lee                                     "/>
    <s v="NULL"/>
    <x v="0"/>
    <n v="216"/>
    <n v="216"/>
    <n v="20211"/>
    <n v="1"/>
    <x v="0"/>
    <n v="570"/>
    <s v="NULL"/>
    <x v="1"/>
    <x v="0"/>
    <n v="0"/>
    <n v="20212"/>
    <n v="1"/>
    <x v="0"/>
    <n v="2183.35"/>
    <n v="15981117"/>
    <x v="0"/>
    <x v="0"/>
  </r>
  <r>
    <n v="164070292"/>
    <s v="Cullum                                  "/>
    <s v="Gianna                                  "/>
    <s v="CareerSource Flagler Volusia - 4365- West Volusia"/>
    <x v="10"/>
    <x v="0"/>
    <s v="Alicia Frank                                   "/>
    <s v="NULL"/>
    <x v="0"/>
    <n v="343"/>
    <n v="324"/>
    <n v="20211"/>
    <n v="1"/>
    <x v="0"/>
    <n v="126"/>
    <s v="NULL"/>
    <x v="1"/>
    <x v="0"/>
    <n v="0"/>
    <n v="20212"/>
    <n v="1"/>
    <x v="0"/>
    <n v="504.81"/>
    <n v="15940488"/>
    <x v="0"/>
    <x v="0"/>
  </r>
  <r>
    <n v="164146689"/>
    <s v="Davis"/>
    <s v="Michael"/>
    <s v="CareerSource Flagler Volusia - 4360 -East Volusia"/>
    <x v="10"/>
    <x v="0"/>
    <s v="Tarneisha Thomas                                  "/>
    <s v="NULL"/>
    <x v="0"/>
    <n v="225"/>
    <n v="37"/>
    <n v="0"/>
    <n v="0"/>
    <x v="1"/>
    <n v="0"/>
    <s v="NULL"/>
    <x v="1"/>
    <x v="0"/>
    <n v="0"/>
    <n v="0"/>
    <n v="0"/>
    <x v="1"/>
    <n v="0"/>
    <n v="15964464"/>
    <x v="0"/>
    <x v="0"/>
  </r>
  <r>
    <n v="164355251"/>
    <s v="Davis III"/>
    <s v="Oliver"/>
    <s v="CareerSource Flagler Volusia - 4365- West Volusia"/>
    <x v="10"/>
    <x v="1"/>
    <s v="Dawn Palovich                                "/>
    <s v="NULL"/>
    <x v="0"/>
    <n v="36"/>
    <n v="31"/>
    <n v="20211"/>
    <n v="1"/>
    <x v="0"/>
    <n v="9290"/>
    <n v="20181113"/>
    <x v="0"/>
    <x v="0"/>
    <n v="0"/>
    <n v="20212"/>
    <n v="1"/>
    <x v="0"/>
    <n v="10020.540000000001"/>
    <n v="16048213"/>
    <x v="0"/>
    <x v="0"/>
  </r>
  <r>
    <n v="164382116"/>
    <s v="Donaldson                               "/>
    <s v="Jarvis                                  "/>
    <s v="CareerSource Flagler Volusia - 4365- West Volusia"/>
    <x v="10"/>
    <x v="0"/>
    <s v="Alicia Frank                                   "/>
    <s v="NULL"/>
    <x v="0"/>
    <n v="9"/>
    <n v="9"/>
    <n v="0"/>
    <n v="0"/>
    <x v="1"/>
    <n v="0"/>
    <n v="20200814"/>
    <x v="0"/>
    <x v="0"/>
    <n v="0"/>
    <n v="0"/>
    <n v="0"/>
    <x v="1"/>
    <n v="0"/>
    <n v="16056055"/>
    <x v="0"/>
    <x v="0"/>
  </r>
  <r>
    <n v="164195215"/>
    <s v="Eans                                    "/>
    <s v="Christa                                 "/>
    <s v="CareerSource Flagler Volusia - 4360 -East Volusia"/>
    <x v="10"/>
    <x v="2"/>
    <s v="Kristen Alvarado                                "/>
    <s v="NULL"/>
    <x v="0"/>
    <n v="198"/>
    <n v="66"/>
    <n v="20211"/>
    <n v="1"/>
    <x v="0"/>
    <n v="1308"/>
    <n v="20200116"/>
    <x v="0"/>
    <x v="0"/>
    <n v="0"/>
    <n v="20212"/>
    <n v="1"/>
    <x v="0"/>
    <n v="3165"/>
    <n v="15978532"/>
    <x v="0"/>
    <x v="0"/>
  </r>
  <r>
    <n v="164320918"/>
    <s v="Easley"/>
    <s v="Natalia"/>
    <s v="CareerSource Flagler Volusia - 4360 -East Volusia"/>
    <x v="10"/>
    <x v="1"/>
    <s v="Kevin Rogers                                  "/>
    <s v="NULL"/>
    <x v="0"/>
    <n v="70"/>
    <n v="8"/>
    <n v="20211"/>
    <n v="1"/>
    <x v="0"/>
    <n v="10006"/>
    <n v="20210628"/>
    <x v="0"/>
    <x v="1"/>
    <n v="1"/>
    <n v="0"/>
    <n v="0"/>
    <x v="1"/>
    <n v="0"/>
    <n v="14582195"/>
    <x v="0"/>
    <x v="0"/>
  </r>
  <r>
    <n v="163385204"/>
    <s v="Edlund"/>
    <s v="Miki"/>
    <s v="CareerSource Flagler Volusia - 4360 -East Volusia"/>
    <x v="10"/>
    <x v="1"/>
    <s v="Terri Sullivan                                "/>
    <s v="NULL"/>
    <x v="0"/>
    <n v="573"/>
    <n v="414"/>
    <n v="0"/>
    <n v="0"/>
    <x v="1"/>
    <n v="0"/>
    <n v="20190726"/>
    <x v="0"/>
    <x v="0"/>
    <n v="0"/>
    <n v="0"/>
    <n v="0"/>
    <x v="1"/>
    <n v="0"/>
    <n v="15393731"/>
    <x v="1"/>
    <x v="3"/>
  </r>
  <r>
    <n v="164029002"/>
    <s v="ELLERTSEN"/>
    <s v="DIANE"/>
    <s v="CareerSource Flagler Volusia - 4361- Flagler"/>
    <x v="10"/>
    <x v="2"/>
    <s v="Kristen Alvarado                                "/>
    <s v="NULL"/>
    <x v="0"/>
    <n v="374"/>
    <n v="374"/>
    <n v="20211"/>
    <n v="1"/>
    <x v="0"/>
    <n v="3026"/>
    <n v="20210517"/>
    <x v="0"/>
    <x v="0"/>
    <n v="0"/>
    <n v="20212"/>
    <n v="1"/>
    <x v="0"/>
    <n v="3802.5"/>
    <n v="11009969"/>
    <x v="3"/>
    <x v="3"/>
  </r>
  <r>
    <n v="164035834"/>
    <s v="EVANS WILSON"/>
    <s v="KENISHA"/>
    <s v="CareerSource Flagler Volusia - 4365- West Volusia"/>
    <x v="10"/>
    <x v="1"/>
    <s v="Kristen Alvarado                                "/>
    <s v="NULL"/>
    <x v="0"/>
    <n v="381"/>
    <n v="370"/>
    <n v="20211"/>
    <n v="1"/>
    <x v="0"/>
    <n v="4694"/>
    <n v="20190423"/>
    <x v="0"/>
    <x v="0"/>
    <n v="0"/>
    <n v="20212"/>
    <n v="1"/>
    <x v="0"/>
    <n v="8794.8799999999992"/>
    <n v="8222165"/>
    <x v="3"/>
    <x v="3"/>
  </r>
  <r>
    <n v="164284080"/>
    <s v="Fiore"/>
    <s v="Lisa"/>
    <s v="CareerSource Flagler Volusia - 4361- Flagler"/>
    <x v="10"/>
    <x v="1"/>
    <s v="Kevin Rogers                                  "/>
    <s v="NULL"/>
    <x v="0"/>
    <n v="112"/>
    <n v="108"/>
    <n v="0"/>
    <n v="0"/>
    <x v="1"/>
    <n v="0"/>
    <s v="NULL"/>
    <x v="1"/>
    <x v="0"/>
    <n v="0"/>
    <n v="20212"/>
    <n v="1"/>
    <x v="0"/>
    <n v="2692.54"/>
    <n v="16015456"/>
    <x v="0"/>
    <x v="0"/>
  </r>
  <r>
    <n v="164078667"/>
    <s v="Fournier                                "/>
    <s v="Abygayle                                "/>
    <s v="CareerSource Flagler Volusia - 4365- West Volusia"/>
    <x v="10"/>
    <x v="0"/>
    <s v="Alicia Frank                                   "/>
    <s v="NULL"/>
    <x v="0"/>
    <n v="336"/>
    <n v="185"/>
    <n v="0"/>
    <n v="0"/>
    <x v="1"/>
    <n v="0"/>
    <s v="NULL"/>
    <x v="1"/>
    <x v="0"/>
    <n v="0"/>
    <n v="0"/>
    <n v="0"/>
    <x v="1"/>
    <n v="0"/>
    <n v="15933407"/>
    <x v="0"/>
    <x v="0"/>
  </r>
  <r>
    <n v="164138834"/>
    <s v="Fowler-Easley                           "/>
    <s v="Ashlee                                  "/>
    <s v="CareerSource Flagler Volusia - 4365- West Volusia"/>
    <x v="10"/>
    <x v="1"/>
    <s v="Mirian Insua                                   "/>
    <s v="NULL"/>
    <x v="0"/>
    <n v="241"/>
    <n v="226"/>
    <n v="20211"/>
    <n v="1"/>
    <x v="0"/>
    <n v="4878"/>
    <n v="20210517"/>
    <x v="0"/>
    <x v="0"/>
    <n v="0"/>
    <n v="20212"/>
    <n v="1"/>
    <x v="0"/>
    <n v="3149.9"/>
    <n v="15841615"/>
    <x v="0"/>
    <x v="0"/>
  </r>
  <r>
    <n v="163253132"/>
    <s v="Fox"/>
    <s v="John"/>
    <s v="CareerSource Flagler Volusia - 4365- West Volusia"/>
    <x v="10"/>
    <x v="0"/>
    <s v="Alicia Frank                                   "/>
    <s v="NULL"/>
    <x v="0"/>
    <n v="702"/>
    <n v="598"/>
    <n v="20211"/>
    <n v="1"/>
    <x v="0"/>
    <n v="1440"/>
    <s v="NULL"/>
    <x v="1"/>
    <x v="0"/>
    <n v="0"/>
    <n v="0"/>
    <n v="0"/>
    <x v="1"/>
    <n v="0"/>
    <n v="15357902"/>
    <x v="1"/>
    <x v="1"/>
  </r>
  <r>
    <n v="164377845"/>
    <s v="FUDGE JR"/>
    <s v="RODNEY"/>
    <s v="CareerSource Flagler Volusia - 4361- Flagler"/>
    <x v="10"/>
    <x v="1"/>
    <s v="Kevin Rogers                                  "/>
    <s v="NULL"/>
    <x v="0"/>
    <n v="9"/>
    <n v="7"/>
    <n v="20211"/>
    <n v="1"/>
    <x v="0"/>
    <n v="2821"/>
    <n v="20210405"/>
    <x v="0"/>
    <x v="0"/>
    <n v="0"/>
    <n v="20212"/>
    <n v="1"/>
    <x v="0"/>
    <n v="4551.25"/>
    <n v="14703629"/>
    <x v="0"/>
    <x v="0"/>
  </r>
  <r>
    <n v="164094096"/>
    <s v="Ganley                                  "/>
    <s v="Jocelyn                                 "/>
    <s v="CareerSource Flagler Volusia - 4360 -East Volusia"/>
    <x v="10"/>
    <x v="0"/>
    <s v="Theodore Williams                                "/>
    <s v="NULL"/>
    <x v="0"/>
    <n v="322"/>
    <n v="106"/>
    <n v="20211"/>
    <n v="1"/>
    <x v="0"/>
    <n v="1755"/>
    <n v="20210512"/>
    <x v="0"/>
    <x v="0"/>
    <n v="0"/>
    <n v="20212"/>
    <n v="1"/>
    <x v="0"/>
    <n v="2047.7"/>
    <n v="15940124"/>
    <x v="0"/>
    <x v="0"/>
  </r>
  <r>
    <n v="163310307"/>
    <s v="Garin"/>
    <s v="Deven"/>
    <s v="CareerSource Flagler Volusia - 4365- West Volusia"/>
    <x v="10"/>
    <x v="0"/>
    <s v="Alicia Frank                                   "/>
    <s v="NULL"/>
    <x v="0"/>
    <n v="653"/>
    <n v="597"/>
    <n v="0"/>
    <n v="0"/>
    <x v="1"/>
    <n v="0"/>
    <s v="NULL"/>
    <x v="1"/>
    <x v="0"/>
    <n v="0"/>
    <n v="0"/>
    <n v="0"/>
    <x v="1"/>
    <n v="0"/>
    <n v="15386925"/>
    <x v="1"/>
    <x v="1"/>
  </r>
  <r>
    <n v="164344022"/>
    <s v="GILBERT"/>
    <s v="MICHELE"/>
    <s v="CareerSource Flagler Volusia - 4361- Flagler"/>
    <x v="10"/>
    <x v="3"/>
    <s v="Mirian Insua                                   "/>
    <s v="NULL"/>
    <x v="0"/>
    <n v="43"/>
    <n v="10"/>
    <n v="20211"/>
    <n v="1"/>
    <x v="0"/>
    <n v="22469"/>
    <n v="20190828"/>
    <x v="0"/>
    <x v="1"/>
    <n v="1"/>
    <n v="20212"/>
    <n v="1"/>
    <x v="0"/>
    <n v="7664.86"/>
    <n v="10345570"/>
    <x v="0"/>
    <x v="0"/>
  </r>
  <r>
    <n v="163415211"/>
    <s v="Gilmer                                  "/>
    <s v="William                                 "/>
    <s v="CareerSource Flagler Volusia - 4360 -East Volusia"/>
    <x v="10"/>
    <x v="0"/>
    <s v="Theodore Williams                                "/>
    <s v="NULL"/>
    <x v="0"/>
    <n v="549"/>
    <n v="350"/>
    <n v="20211"/>
    <n v="1"/>
    <x v="0"/>
    <n v="6739"/>
    <s v="NULL"/>
    <x v="1"/>
    <x v="0"/>
    <n v="0"/>
    <n v="20212"/>
    <n v="1"/>
    <x v="0"/>
    <n v="7827.26"/>
    <n v="15445606"/>
    <x v="1"/>
    <x v="0"/>
  </r>
  <r>
    <n v="162708521"/>
    <s v="Gonzalez Jr.                            "/>
    <s v="Luis                                    "/>
    <s v="CareerSource Flagler Volusia - 4365- West Volusia"/>
    <x v="10"/>
    <x v="0"/>
    <s v="Alicia Frank                                   "/>
    <s v="NULL"/>
    <x v="0"/>
    <n v="1105"/>
    <n v="654"/>
    <n v="0"/>
    <n v="0"/>
    <x v="1"/>
    <n v="0"/>
    <s v="NULL"/>
    <x v="1"/>
    <x v="0"/>
    <n v="0"/>
    <n v="0"/>
    <n v="0"/>
    <x v="1"/>
    <n v="0"/>
    <n v="15137281"/>
    <x v="2"/>
    <x v="1"/>
  </r>
  <r>
    <n v="164292239"/>
    <s v="Goodrich                                "/>
    <s v="Trenton                                 "/>
    <s v="CareerSource Flagler Volusia - 4360 -East Volusia"/>
    <x v="10"/>
    <x v="0"/>
    <s v="Theodore Williams                                "/>
    <s v="NULL"/>
    <x v="0"/>
    <n v="105"/>
    <n v="30"/>
    <n v="0"/>
    <n v="0"/>
    <x v="1"/>
    <n v="0"/>
    <s v="NULL"/>
    <x v="1"/>
    <x v="0"/>
    <n v="0"/>
    <n v="0"/>
    <n v="0"/>
    <x v="1"/>
    <n v="0"/>
    <n v="16019562"/>
    <x v="0"/>
    <x v="0"/>
  </r>
  <r>
    <n v="164048160"/>
    <s v="Grant                                   "/>
    <s v="Georgia                                 "/>
    <s v="CareerSource Flagler Volusia - 4365- West Volusia"/>
    <x v="10"/>
    <x v="0"/>
    <s v="Stephen Royer                                   "/>
    <s v="NULL"/>
    <x v="0"/>
    <n v="366"/>
    <n v="324"/>
    <n v="20211"/>
    <n v="1"/>
    <x v="0"/>
    <n v="2002"/>
    <s v="NULL"/>
    <x v="1"/>
    <x v="0"/>
    <n v="0"/>
    <n v="20212"/>
    <n v="1"/>
    <x v="0"/>
    <n v="3016.3"/>
    <n v="15931006"/>
    <x v="3"/>
    <x v="0"/>
  </r>
  <r>
    <n v="164267782"/>
    <s v="Griffin                                 "/>
    <s v="Jayma                                   "/>
    <s v="CareerSource Flagler Volusia - 4365- West Volusia"/>
    <x v="10"/>
    <x v="0"/>
    <s v="Stephen Royer                                   "/>
    <s v="NULL"/>
    <x v="0"/>
    <n v="134"/>
    <n v="121"/>
    <n v="20211"/>
    <n v="1"/>
    <x v="0"/>
    <n v="3517"/>
    <s v="NULL"/>
    <x v="1"/>
    <x v="0"/>
    <n v="0"/>
    <n v="0"/>
    <n v="0"/>
    <x v="1"/>
    <n v="0"/>
    <n v="16008611"/>
    <x v="0"/>
    <x v="0"/>
  </r>
  <r>
    <n v="164339098"/>
    <s v="Gutierrez"/>
    <s v="Nisa"/>
    <s v="CareerSource Flagler Volusia - 4365- West Volusia"/>
    <x v="10"/>
    <x v="1"/>
    <s v="Dawn Palovich                                "/>
    <s v="NULL"/>
    <x v="0"/>
    <n v="52"/>
    <n v="51"/>
    <n v="20211"/>
    <n v="1"/>
    <x v="0"/>
    <n v="2598"/>
    <n v="20201202"/>
    <x v="0"/>
    <x v="1"/>
    <n v="1"/>
    <n v="0"/>
    <n v="0"/>
    <x v="1"/>
    <n v="0"/>
    <n v="14775505"/>
    <x v="0"/>
    <x v="0"/>
  </r>
  <r>
    <n v="164268769"/>
    <s v="Hagan                                   "/>
    <s v="Malachi                                 "/>
    <s v="CareerSource Flagler Volusia - 4365- West Volusia"/>
    <x v="10"/>
    <x v="0"/>
    <s v="Alicia Frank                                   "/>
    <s v="NULL"/>
    <x v="0"/>
    <n v="133"/>
    <n v="104"/>
    <n v="0"/>
    <n v="0"/>
    <x v="1"/>
    <n v="0"/>
    <s v="NULL"/>
    <x v="1"/>
    <x v="0"/>
    <n v="0"/>
    <n v="0"/>
    <n v="0"/>
    <x v="1"/>
    <n v="0"/>
    <n v="16000928"/>
    <x v="0"/>
    <x v="0"/>
  </r>
  <r>
    <n v="164371904"/>
    <s v="Hallett"/>
    <s v="Alan"/>
    <s v="CareerSource Flagler Volusia - 4360 -East Volusia"/>
    <x v="10"/>
    <x v="1"/>
    <s v="Kevin Rogers                                  "/>
    <s v="NULL"/>
    <x v="0"/>
    <n v="13"/>
    <n v="10"/>
    <n v="0"/>
    <n v="0"/>
    <x v="1"/>
    <n v="0"/>
    <s v="NULL"/>
    <x v="1"/>
    <x v="0"/>
    <n v="0"/>
    <n v="0"/>
    <n v="0"/>
    <x v="1"/>
    <n v="0"/>
    <n v="16051015"/>
    <x v="0"/>
    <x v="0"/>
  </r>
  <r>
    <n v="162808716"/>
    <s v="Hamp                                    "/>
    <s v="Brendon                                 "/>
    <s v="CareerSource Flagler Volusia - 4360 -East Volusia"/>
    <x v="10"/>
    <x v="0"/>
    <s v="Theodore Williams                                "/>
    <s v="NULL"/>
    <x v="0"/>
    <n v="1043"/>
    <n v="1003"/>
    <n v="0"/>
    <n v="0"/>
    <x v="1"/>
    <n v="0"/>
    <s v="NULL"/>
    <x v="1"/>
    <x v="0"/>
    <n v="0"/>
    <n v="0"/>
    <n v="0"/>
    <x v="1"/>
    <n v="0"/>
    <n v="15186986"/>
    <x v="2"/>
    <x v="2"/>
  </r>
  <r>
    <n v="164368065"/>
    <s v="Harrell"/>
    <s v="Kelley"/>
    <s v="CareerSource Flagler Volusia - 4365- West Volusia"/>
    <x v="10"/>
    <x v="3"/>
    <s v="Dawn Palovich                                "/>
    <s v="NULL"/>
    <x v="0"/>
    <n v="21"/>
    <n v="17"/>
    <n v="0"/>
    <n v="0"/>
    <x v="1"/>
    <n v="0"/>
    <s v="NULL"/>
    <x v="1"/>
    <x v="1"/>
    <n v="1"/>
    <n v="0"/>
    <n v="0"/>
    <x v="1"/>
    <n v="0"/>
    <n v="16054464"/>
    <x v="0"/>
    <x v="0"/>
  </r>
  <r>
    <n v="164335589"/>
    <s v="HAZARIE"/>
    <s v="SEAN"/>
    <s v="CareerSource Broward - 4640 North"/>
    <x v="10"/>
    <x v="1"/>
    <s v="Kevin Rogers                                  "/>
    <s v="NULL"/>
    <x v="0"/>
    <n v="55"/>
    <n v="52"/>
    <n v="20211"/>
    <n v="1"/>
    <x v="0"/>
    <n v="7692"/>
    <n v="20210712"/>
    <x v="0"/>
    <x v="1"/>
    <n v="1"/>
    <n v="20212"/>
    <n v="1"/>
    <x v="0"/>
    <n v="13461.7"/>
    <n v="12849348"/>
    <x v="0"/>
    <x v="0"/>
  </r>
  <r>
    <n v="164258445"/>
    <s v="HERNANDEZ"/>
    <s v="AALAN"/>
    <s v="CareerSource Central Florida - 4510 Seminole"/>
    <x v="10"/>
    <x v="3"/>
    <s v="Terri Sullivan                                "/>
    <s v="NULL"/>
    <x v="0"/>
    <n v="146"/>
    <n v="104"/>
    <n v="20211"/>
    <n v="1"/>
    <x v="0"/>
    <n v="6474"/>
    <n v="20210608"/>
    <x v="0"/>
    <x v="1"/>
    <n v="1"/>
    <n v="20212"/>
    <n v="1"/>
    <x v="0"/>
    <n v="1733.1"/>
    <n v="10214976"/>
    <x v="0"/>
    <x v="0"/>
  </r>
  <r>
    <n v="164352377"/>
    <s v="Hiemier                                 "/>
    <s v="Cheyenne                                "/>
    <s v="CareerSource Flagler Volusia - 4365- West Volusia"/>
    <x v="10"/>
    <x v="0"/>
    <s v="Theodore Williams                                "/>
    <s v="NULL"/>
    <x v="0"/>
    <n v="42"/>
    <n v="7"/>
    <n v="0"/>
    <n v="0"/>
    <x v="1"/>
    <n v="0"/>
    <n v="20210713"/>
    <x v="0"/>
    <x v="0"/>
    <n v="0"/>
    <n v="0"/>
    <n v="0"/>
    <x v="1"/>
    <n v="0"/>
    <n v="16047810"/>
    <x v="0"/>
    <x v="0"/>
  </r>
  <r>
    <n v="164345442"/>
    <s v="Hightower"/>
    <s v="Shirai"/>
    <s v="CareerSource Flagler Volusia - 4361- Flagler"/>
    <x v="10"/>
    <x v="0"/>
    <s v="Taahira Lee                                     "/>
    <s v="NULL"/>
    <x v="0"/>
    <n v="36"/>
    <n v="36"/>
    <n v="0"/>
    <n v="0"/>
    <x v="1"/>
    <n v="0"/>
    <s v="NULL"/>
    <x v="1"/>
    <x v="0"/>
    <n v="0"/>
    <n v="20212"/>
    <n v="1"/>
    <x v="0"/>
    <n v="1158.49"/>
    <n v="16044563"/>
    <x v="0"/>
    <x v="0"/>
  </r>
  <r>
    <n v="164352751"/>
    <s v="Hines"/>
    <s v="Marissa"/>
    <s v="CareerSource Flagler Volusia - 4365- West Volusia"/>
    <x v="10"/>
    <x v="3"/>
    <s v="Kevin Rogers                                  "/>
    <s v="NULL"/>
    <x v="0"/>
    <n v="36"/>
    <n v="31"/>
    <n v="0"/>
    <n v="0"/>
    <x v="1"/>
    <n v="0"/>
    <s v="NULL"/>
    <x v="1"/>
    <x v="1"/>
    <n v="1"/>
    <n v="0"/>
    <n v="0"/>
    <x v="1"/>
    <n v="0"/>
    <n v="14008146"/>
    <x v="0"/>
    <x v="0"/>
  </r>
  <r>
    <n v="164295268"/>
    <s v="Hogan"/>
    <s v="Catherine"/>
    <s v="CareerSource Flagler Volusia - 4360 -East Volusia"/>
    <x v="10"/>
    <x v="1"/>
    <s v="Jose Melendez                                "/>
    <s v="NULL"/>
    <x v="0"/>
    <n v="101"/>
    <n v="87"/>
    <n v="20211"/>
    <n v="1"/>
    <x v="0"/>
    <n v="6402"/>
    <s v="NULL"/>
    <x v="1"/>
    <x v="0"/>
    <n v="0"/>
    <n v="0"/>
    <n v="0"/>
    <x v="1"/>
    <n v="0"/>
    <n v="15987535"/>
    <x v="0"/>
    <x v="0"/>
  </r>
  <r>
    <n v="164248129"/>
    <s v="HOLLIDAY"/>
    <s v="JOSHUA"/>
    <s v="CareerSource Flagler Volusia - 4360 -East Volusia"/>
    <x v="10"/>
    <x v="1"/>
    <s v="Mana Shahsavari                              "/>
    <s v="NULL"/>
    <x v="0"/>
    <n v="155"/>
    <n v="119"/>
    <n v="20211"/>
    <n v="1"/>
    <x v="0"/>
    <n v="17613"/>
    <n v="20210406"/>
    <x v="0"/>
    <x v="1"/>
    <n v="1"/>
    <n v="20212"/>
    <n v="1"/>
    <x v="0"/>
    <n v="5400.22"/>
    <n v="8651112"/>
    <x v="0"/>
    <x v="0"/>
  </r>
  <r>
    <n v="164354481"/>
    <s v="Honeyager"/>
    <s v="Noah"/>
    <s v="CareerSource Flagler Volusia - 4365- West Volusia"/>
    <x v="10"/>
    <x v="1"/>
    <s v="Dawn Palovich                                "/>
    <s v="NULL"/>
    <x v="0"/>
    <n v="35"/>
    <n v="31"/>
    <n v="20211"/>
    <n v="1"/>
    <x v="0"/>
    <n v="1732"/>
    <n v="20210301"/>
    <x v="0"/>
    <x v="0"/>
    <n v="0"/>
    <n v="0"/>
    <n v="0"/>
    <x v="1"/>
    <n v="0"/>
    <n v="16047638"/>
    <x v="0"/>
    <x v="0"/>
  </r>
  <r>
    <n v="163184783"/>
    <s v="Huitron                                 "/>
    <s v="Josue                                   "/>
    <s v="CareerSource Flagler Volusia - 4365- West Volusia"/>
    <x v="10"/>
    <x v="1"/>
    <s v="Kristen Alvarado                                "/>
    <s v="NULL"/>
    <x v="0"/>
    <n v="759"/>
    <n v="64"/>
    <n v="20211"/>
    <n v="1"/>
    <x v="0"/>
    <n v="8581"/>
    <n v="20180820"/>
    <x v="0"/>
    <x v="0"/>
    <n v="0"/>
    <n v="20212"/>
    <n v="1"/>
    <x v="0"/>
    <n v="9755.4599999999991"/>
    <n v="15332235"/>
    <x v="2"/>
    <x v="0"/>
  </r>
  <r>
    <n v="164269553"/>
    <s v="Hunter                                  "/>
    <s v="Josiah                                  "/>
    <s v="CareerSource Flagler Volusia - 4360 -East Volusia"/>
    <x v="10"/>
    <x v="0"/>
    <s v="Theodore Williams                                "/>
    <s v="NULL"/>
    <x v="0"/>
    <n v="132"/>
    <n v="3"/>
    <n v="0"/>
    <n v="0"/>
    <x v="1"/>
    <n v="0"/>
    <s v="NULL"/>
    <x v="1"/>
    <x v="0"/>
    <n v="0"/>
    <n v="0"/>
    <n v="0"/>
    <x v="1"/>
    <n v="0"/>
    <n v="16001358"/>
    <x v="0"/>
    <x v="0"/>
  </r>
  <r>
    <n v="163948281"/>
    <s v="Iasimone"/>
    <s v="Samantha"/>
    <s v="CareerSource Flagler Volusia - 4361- Flagler"/>
    <x v="10"/>
    <x v="0"/>
    <s v="Taahira Lee                                     "/>
    <s v="NULL"/>
    <x v="0"/>
    <n v="414"/>
    <n v="414"/>
    <n v="20211"/>
    <n v="1"/>
    <x v="0"/>
    <n v="143"/>
    <s v="NULL"/>
    <x v="1"/>
    <x v="0"/>
    <n v="0"/>
    <n v="0"/>
    <n v="0"/>
    <x v="1"/>
    <n v="0"/>
    <n v="15453486"/>
    <x v="3"/>
    <x v="3"/>
  </r>
  <r>
    <n v="163238726"/>
    <s v="Ingram"/>
    <s v="Raquel"/>
    <s v="CareerSource Flagler Volusia - 4365- West Volusia"/>
    <x v="10"/>
    <x v="0"/>
    <s v="Stephen Royer                                   "/>
    <s v="NULL"/>
    <x v="0"/>
    <n v="715"/>
    <n v="707"/>
    <n v="0"/>
    <n v="0"/>
    <x v="1"/>
    <n v="0"/>
    <s v="NULL"/>
    <x v="1"/>
    <x v="0"/>
    <n v="0"/>
    <n v="0"/>
    <n v="0"/>
    <x v="1"/>
    <n v="0"/>
    <n v="15358560"/>
    <x v="1"/>
    <x v="1"/>
  </r>
  <r>
    <n v="164351229"/>
    <s v="Jackson                                 "/>
    <s v="James                                   "/>
    <s v="CareerSource Flagler Volusia - 4360 -East Volusia"/>
    <x v="10"/>
    <x v="0"/>
    <s v="Tarneisha Thomas                                  "/>
    <s v="NULL"/>
    <x v="0"/>
    <n v="43"/>
    <n v="43"/>
    <n v="0"/>
    <n v="0"/>
    <x v="1"/>
    <n v="0"/>
    <s v="NULL"/>
    <x v="1"/>
    <x v="0"/>
    <n v="0"/>
    <n v="0"/>
    <n v="0"/>
    <x v="1"/>
    <n v="0"/>
    <n v="16022916"/>
    <x v="0"/>
    <x v="0"/>
  </r>
  <r>
    <n v="163433324"/>
    <s v="Johnson"/>
    <s v="Hannah"/>
    <s v="CareerSource Flagler Volusia - 4360 -East Volusia"/>
    <x v="10"/>
    <x v="1"/>
    <s v="Terri Sullivan                                "/>
    <s v="NULL"/>
    <x v="0"/>
    <n v="534"/>
    <n v="66"/>
    <n v="20211"/>
    <n v="1"/>
    <x v="0"/>
    <n v="992"/>
    <n v="20210726"/>
    <x v="0"/>
    <x v="1"/>
    <n v="1"/>
    <n v="0"/>
    <n v="0"/>
    <x v="1"/>
    <n v="0"/>
    <n v="8620616"/>
    <x v="3"/>
    <x v="0"/>
  </r>
  <r>
    <n v="164192829"/>
    <s v="Johnson                                 "/>
    <s v="Lucas                                   "/>
    <s v="CareerSource Flagler Volusia - 4365- West Volusia"/>
    <x v="10"/>
    <x v="0"/>
    <s v="Stephen Royer                                   "/>
    <s v="NULL"/>
    <x v="0"/>
    <n v="212"/>
    <n v="161"/>
    <n v="0"/>
    <n v="0"/>
    <x v="1"/>
    <n v="0"/>
    <s v="NULL"/>
    <x v="1"/>
    <x v="0"/>
    <n v="0"/>
    <n v="0"/>
    <n v="0"/>
    <x v="1"/>
    <n v="0"/>
    <n v="15982858"/>
    <x v="0"/>
    <x v="0"/>
  </r>
  <r>
    <n v="164192563"/>
    <s v="Johnson                                 "/>
    <s v="Karley                                  "/>
    <s v="CareerSource Flagler Volusia - 4365- West Volusia"/>
    <x v="10"/>
    <x v="0"/>
    <s v="Stephen Royer                                   "/>
    <s v="NULL"/>
    <x v="0"/>
    <n v="212"/>
    <n v="203"/>
    <n v="0"/>
    <n v="0"/>
    <x v="1"/>
    <n v="0"/>
    <s v="NULL"/>
    <x v="1"/>
    <x v="0"/>
    <n v="0"/>
    <n v="0"/>
    <n v="0"/>
    <x v="1"/>
    <n v="0"/>
    <n v="15982859"/>
    <x v="0"/>
    <x v="0"/>
  </r>
  <r>
    <n v="163280117"/>
    <s v="Jones                                   "/>
    <s v="Taqwaun                                 "/>
    <s v="CareerSource Flagler Volusia - 4365- West Volusia"/>
    <x v="10"/>
    <x v="0"/>
    <s v="Stephen Royer                                   "/>
    <s v="NULL"/>
    <x v="0"/>
    <n v="680"/>
    <n v="666"/>
    <n v="0"/>
    <n v="0"/>
    <x v="1"/>
    <n v="0"/>
    <n v="20180607"/>
    <x v="0"/>
    <x v="0"/>
    <n v="0"/>
    <n v="0"/>
    <n v="0"/>
    <x v="1"/>
    <n v="0"/>
    <n v="15321915"/>
    <x v="1"/>
    <x v="1"/>
  </r>
  <r>
    <n v="164374710"/>
    <s v="KENNEY"/>
    <s v="LISA"/>
    <s v="CareerSource Flagler Volusia - 4360 -East Volusia"/>
    <x v="10"/>
    <x v="1"/>
    <s v="Terri Sullivan                                "/>
    <s v="NULL"/>
    <x v="0"/>
    <n v="14"/>
    <n v="10"/>
    <n v="20211"/>
    <n v="1"/>
    <x v="0"/>
    <n v="6335"/>
    <s v="NULL"/>
    <x v="1"/>
    <x v="1"/>
    <n v="1"/>
    <n v="20212"/>
    <n v="1"/>
    <x v="0"/>
    <n v="9392.02"/>
    <n v="12820050"/>
    <x v="0"/>
    <x v="0"/>
  </r>
  <r>
    <n v="164236952"/>
    <s v="King                                    "/>
    <s v="Shataia                                 "/>
    <s v="CareerSource Flagler Volusia - 4365- West Volusia"/>
    <x v="10"/>
    <x v="1"/>
    <s v="Kristen Alvarado                                "/>
    <s v="NULL"/>
    <x v="0"/>
    <n v="175"/>
    <n v="65"/>
    <n v="0"/>
    <n v="0"/>
    <x v="1"/>
    <n v="0"/>
    <n v="20200414"/>
    <x v="0"/>
    <x v="1"/>
    <n v="1"/>
    <n v="0"/>
    <n v="0"/>
    <x v="1"/>
    <n v="0"/>
    <n v="15965688"/>
    <x v="0"/>
    <x v="0"/>
  </r>
  <r>
    <n v="164357274"/>
    <s v="King"/>
    <s v="Jaden"/>
    <s v="CareerSource Flagler Volusia - 4361- Flagler"/>
    <x v="10"/>
    <x v="0"/>
    <s v="Taahira Lee                                     "/>
    <s v="NULL"/>
    <x v="0"/>
    <n v="23"/>
    <n v="10"/>
    <n v="0"/>
    <n v="0"/>
    <x v="1"/>
    <n v="0"/>
    <s v="NULL"/>
    <x v="1"/>
    <x v="0"/>
    <n v="0"/>
    <n v="0"/>
    <n v="0"/>
    <x v="1"/>
    <n v="0"/>
    <n v="16050498"/>
    <x v="0"/>
    <x v="0"/>
  </r>
  <r>
    <n v="164235954"/>
    <s v="Kitt                                    "/>
    <s v="Jazzmyne                                "/>
    <s v="CareerSource Flagler Volusia - 4360 -East Volusia"/>
    <x v="10"/>
    <x v="0"/>
    <s v="Tarneisha Thomas                                  "/>
    <s v="NULL"/>
    <x v="0"/>
    <n v="174"/>
    <n v="64"/>
    <n v="20211"/>
    <n v="1"/>
    <x v="0"/>
    <n v="570"/>
    <n v="20201221"/>
    <x v="0"/>
    <x v="1"/>
    <n v="1"/>
    <n v="0"/>
    <n v="0"/>
    <x v="1"/>
    <n v="0"/>
    <n v="15993744"/>
    <x v="0"/>
    <x v="0"/>
  </r>
  <r>
    <n v="164380365"/>
    <s v="Krzyzaniak"/>
    <s v="Kelly"/>
    <s v="CareerSource Flagler Volusia - 4360 -East Volusia"/>
    <x v="10"/>
    <x v="1"/>
    <s v="Kevin Rogers                                  "/>
    <s v="NULL"/>
    <x v="0"/>
    <n v="7"/>
    <n v="3"/>
    <n v="0"/>
    <n v="0"/>
    <x v="1"/>
    <n v="0"/>
    <n v="20181224"/>
    <x v="0"/>
    <x v="0"/>
    <n v="0"/>
    <n v="0"/>
    <n v="0"/>
    <x v="1"/>
    <n v="0"/>
    <n v="15014922"/>
    <x v="0"/>
    <x v="0"/>
  </r>
  <r>
    <n v="164355382"/>
    <s v="Lanigan"/>
    <s v="Patrick"/>
    <s v="CareerSource Flagler Volusia - 4360 -East Volusia"/>
    <x v="10"/>
    <x v="1"/>
    <s v="Mana Shahsavari                              "/>
    <s v="NULL"/>
    <x v="0"/>
    <n v="36"/>
    <n v="31"/>
    <n v="0"/>
    <n v="0"/>
    <x v="1"/>
    <n v="0"/>
    <n v="20190614"/>
    <x v="0"/>
    <x v="0"/>
    <n v="0"/>
    <n v="0"/>
    <n v="0"/>
    <x v="1"/>
    <n v="0"/>
    <n v="16046338"/>
    <x v="0"/>
    <x v="0"/>
  </r>
  <r>
    <n v="164292328"/>
    <s v="Lindler                                 "/>
    <s v="Johnathan                               "/>
    <s v="CareerSource Flagler Volusia - 4360 -East Volusia"/>
    <x v="10"/>
    <x v="0"/>
    <s v="Theodore Williams                                "/>
    <s v="NULL"/>
    <x v="0"/>
    <n v="105"/>
    <n v="92"/>
    <n v="0"/>
    <n v="0"/>
    <x v="1"/>
    <n v="0"/>
    <n v="20200813"/>
    <x v="0"/>
    <x v="0"/>
    <n v="0"/>
    <n v="0"/>
    <n v="0"/>
    <x v="1"/>
    <n v="0"/>
    <n v="16014450"/>
    <x v="0"/>
    <x v="0"/>
  </r>
  <r>
    <n v="164331889"/>
    <s v="Locker"/>
    <s v="Morrisa"/>
    <s v="CareerSource Flagler Volusia - 4365- West Volusia"/>
    <x v="10"/>
    <x v="1"/>
    <s v="Kevin Rogers                                  "/>
    <s v="NULL"/>
    <x v="0"/>
    <n v="62"/>
    <n v="58"/>
    <n v="20211"/>
    <n v="1"/>
    <x v="0"/>
    <n v="5721"/>
    <s v="NULL"/>
    <x v="1"/>
    <x v="0"/>
    <n v="0"/>
    <n v="20212"/>
    <n v="1"/>
    <x v="0"/>
    <n v="6600.87"/>
    <n v="16036143"/>
    <x v="0"/>
    <x v="0"/>
  </r>
  <r>
    <n v="163166603"/>
    <s v="Long                                    "/>
    <s v="Bo                                      "/>
    <s v="CareerSource Flagler Volusia - 4360 -East Volusia"/>
    <x v="10"/>
    <x v="0"/>
    <s v="Theodore Williams                                "/>
    <s v="NULL"/>
    <x v="0"/>
    <n v="772"/>
    <n v="569"/>
    <n v="20211"/>
    <n v="1"/>
    <x v="0"/>
    <n v="2637"/>
    <n v="20210703"/>
    <x v="0"/>
    <x v="0"/>
    <n v="0"/>
    <n v="20212"/>
    <n v="1"/>
    <x v="0"/>
    <n v="1056.07"/>
    <n v="15323427"/>
    <x v="2"/>
    <x v="1"/>
  </r>
  <r>
    <n v="164348300"/>
    <s v="Luquin                                  "/>
    <s v="Miguel                                  "/>
    <s v="CareerSource Flagler Volusia - 4365- West Volusia"/>
    <x v="10"/>
    <x v="0"/>
    <s v="Stephen Royer                                   "/>
    <s v="NULL"/>
    <x v="0"/>
    <n v="45"/>
    <n v="9"/>
    <n v="0"/>
    <n v="0"/>
    <x v="1"/>
    <n v="0"/>
    <s v="NULL"/>
    <x v="1"/>
    <x v="0"/>
    <n v="0"/>
    <n v="0"/>
    <n v="0"/>
    <x v="1"/>
    <n v="0"/>
    <n v="16038285"/>
    <x v="0"/>
    <x v="0"/>
  </r>
  <r>
    <n v="164339666"/>
    <s v="Lyon                                    "/>
    <s v="Angela                                  "/>
    <s v="CareerSource Flagler Volusia - 4360 -East Volusia"/>
    <x v="10"/>
    <x v="0"/>
    <s v="Theodore Williams                                "/>
    <s v="NULL"/>
    <x v="0"/>
    <n v="55"/>
    <n v="31"/>
    <n v="0"/>
    <n v="0"/>
    <x v="1"/>
    <n v="0"/>
    <s v="NULL"/>
    <x v="1"/>
    <x v="0"/>
    <n v="0"/>
    <n v="0"/>
    <n v="0"/>
    <x v="1"/>
    <n v="0"/>
    <n v="15994703"/>
    <x v="0"/>
    <x v="0"/>
  </r>
  <r>
    <n v="163425303"/>
    <s v="Mager"/>
    <s v="Cheyenne"/>
    <s v="CareerSource Flagler Volusia - 4361- Flagler"/>
    <x v="10"/>
    <x v="0"/>
    <s v="Taahira Lee                                     "/>
    <s v="NULL"/>
    <x v="0"/>
    <n v="538"/>
    <n v="538"/>
    <n v="0"/>
    <n v="0"/>
    <x v="1"/>
    <n v="0"/>
    <n v="20190606"/>
    <x v="0"/>
    <x v="0"/>
    <n v="0"/>
    <n v="20212"/>
    <n v="1"/>
    <x v="0"/>
    <n v="278.72000000000003"/>
    <n v="15455516"/>
    <x v="3"/>
    <x v="3"/>
  </r>
  <r>
    <n v="164237036"/>
    <s v="MALCOM                                  "/>
    <s v="THOMAS                                  "/>
    <s v="CareerSource Flagler Volusia - 4360 -East Volusia"/>
    <x v="10"/>
    <x v="0"/>
    <s v="Theodore Williams                                "/>
    <s v="NULL"/>
    <x v="0"/>
    <n v="175"/>
    <n v="175"/>
    <n v="0"/>
    <n v="0"/>
    <x v="1"/>
    <n v="0"/>
    <s v="NULL"/>
    <x v="1"/>
    <x v="0"/>
    <n v="0"/>
    <n v="0"/>
    <n v="0"/>
    <x v="1"/>
    <n v="0"/>
    <n v="15990080"/>
    <x v="0"/>
    <x v="0"/>
  </r>
  <r>
    <n v="164312862"/>
    <s v="Manson"/>
    <s v="Hunter"/>
    <s v="CareerSource Flagler Volusia - 4360 -East Volusia"/>
    <x v="10"/>
    <x v="1"/>
    <s v="James Alvarado                                "/>
    <s v="NULL"/>
    <x v="0"/>
    <n v="77"/>
    <n v="73"/>
    <n v="20211"/>
    <n v="1"/>
    <x v="0"/>
    <n v="1392"/>
    <n v="20190207"/>
    <x v="0"/>
    <x v="0"/>
    <n v="0"/>
    <n v="20212"/>
    <n v="1"/>
    <x v="0"/>
    <n v="1458"/>
    <n v="16027651"/>
    <x v="0"/>
    <x v="0"/>
  </r>
  <r>
    <n v="164249947"/>
    <s v="Marshall                                "/>
    <s v="Genesis                                 "/>
    <s v="CareerSource Flagler Volusia - 4360 -East Volusia"/>
    <x v="10"/>
    <x v="0"/>
    <s v="Tarneisha Thomas                                  "/>
    <s v="NULL"/>
    <x v="0"/>
    <n v="157"/>
    <n v="32"/>
    <n v="20211"/>
    <n v="1"/>
    <x v="0"/>
    <n v="465"/>
    <n v="20210215"/>
    <x v="0"/>
    <x v="0"/>
    <n v="0"/>
    <n v="20212"/>
    <n v="1"/>
    <x v="0"/>
    <n v="2476.66"/>
    <n v="16001020"/>
    <x v="0"/>
    <x v="0"/>
  </r>
  <r>
    <n v="164362164"/>
    <s v="Mathis"/>
    <s v="Dalton"/>
    <s v="CareerSource Flagler Volusia - 4365- West Volusia"/>
    <x v="10"/>
    <x v="3"/>
    <s v="Dawn Palovich                                "/>
    <s v="NULL"/>
    <x v="0"/>
    <n v="28"/>
    <n v="24"/>
    <n v="0"/>
    <n v="0"/>
    <x v="1"/>
    <n v="0"/>
    <n v="20180319"/>
    <x v="0"/>
    <x v="1"/>
    <n v="1"/>
    <n v="0"/>
    <n v="0"/>
    <x v="1"/>
    <n v="0"/>
    <n v="15989636"/>
    <x v="0"/>
    <x v="0"/>
  </r>
  <r>
    <n v="164357096"/>
    <s v="Mccoy                                   "/>
    <s v="Royd                                    "/>
    <s v="CareerSource Flagler Volusia - 4360 -East Volusia"/>
    <x v="10"/>
    <x v="3"/>
    <s v="Jose Melendez                                "/>
    <s v="NULL"/>
    <x v="0"/>
    <n v="36"/>
    <n v="27"/>
    <n v="0"/>
    <n v="0"/>
    <x v="1"/>
    <n v="0"/>
    <n v="20180806"/>
    <x v="0"/>
    <x v="1"/>
    <n v="1"/>
    <n v="0"/>
    <n v="0"/>
    <x v="1"/>
    <n v="0"/>
    <n v="16023682"/>
    <x v="0"/>
    <x v="0"/>
  </r>
  <r>
    <n v="164192035"/>
    <s v="Medina Jr                               "/>
    <s v="Jonathan                                "/>
    <s v="CareerSource Flagler Volusia - 4365- West Volusia"/>
    <x v="10"/>
    <x v="0"/>
    <s v="Stephen Royer                                   "/>
    <s v="NULL"/>
    <x v="0"/>
    <n v="213"/>
    <n v="210"/>
    <n v="0"/>
    <n v="0"/>
    <x v="1"/>
    <n v="0"/>
    <s v="NULL"/>
    <x v="1"/>
    <x v="0"/>
    <n v="0"/>
    <n v="20212"/>
    <n v="1"/>
    <x v="0"/>
    <n v="288"/>
    <n v="15982851"/>
    <x v="0"/>
    <x v="0"/>
  </r>
  <r>
    <n v="164376389"/>
    <s v="Mettler"/>
    <s v="Joel"/>
    <s v="CareerSource Flagler Volusia - 4360 -East Volusia"/>
    <x v="10"/>
    <x v="1"/>
    <s v="Kevin Rogers                                  "/>
    <s v="NULL"/>
    <x v="0"/>
    <n v="9"/>
    <n v="8"/>
    <n v="0"/>
    <n v="0"/>
    <x v="1"/>
    <n v="0"/>
    <s v="NULL"/>
    <x v="1"/>
    <x v="0"/>
    <n v="0"/>
    <n v="0"/>
    <n v="0"/>
    <x v="1"/>
    <n v="0"/>
    <n v="11355341"/>
    <x v="0"/>
    <x v="0"/>
  </r>
  <r>
    <n v="164295817"/>
    <s v="Miller"/>
    <s v="Taylor"/>
    <s v="CareerSource Flagler Volusia - 4360 -East Volusia"/>
    <x v="10"/>
    <x v="1"/>
    <s v="James Alvarado                                "/>
    <s v="NULL"/>
    <x v="0"/>
    <n v="98"/>
    <n v="93"/>
    <n v="0"/>
    <n v="0"/>
    <x v="1"/>
    <n v="0"/>
    <s v="NULL"/>
    <x v="1"/>
    <x v="0"/>
    <n v="0"/>
    <n v="20212"/>
    <n v="1"/>
    <x v="0"/>
    <n v="5000"/>
    <n v="16020277"/>
    <x v="0"/>
    <x v="0"/>
  </r>
  <r>
    <n v="164364877"/>
    <s v="Minnich"/>
    <s v="Eleanor"/>
    <s v="CareerSource Flagler Volusia - 4360 -East Volusia"/>
    <x v="10"/>
    <x v="1"/>
    <s v="Mana Shahsavari                              "/>
    <s v="NULL"/>
    <x v="0"/>
    <n v="23"/>
    <n v="17"/>
    <n v="0"/>
    <n v="0"/>
    <x v="1"/>
    <n v="0"/>
    <s v="NULL"/>
    <x v="1"/>
    <x v="0"/>
    <n v="0"/>
    <n v="0"/>
    <n v="0"/>
    <x v="1"/>
    <n v="0"/>
    <n v="16051875"/>
    <x v="0"/>
    <x v="0"/>
  </r>
  <r>
    <n v="163992898"/>
    <s v="MOORS"/>
    <s v="PAUL"/>
    <s v="CareerSource Flagler Volusia - 4365- West Volusia"/>
    <x v="10"/>
    <x v="1"/>
    <s v="Dawn Palovich                                "/>
    <s v="NULL"/>
    <x v="0"/>
    <n v="407"/>
    <n v="395"/>
    <n v="20211"/>
    <n v="1"/>
    <x v="0"/>
    <n v="8922"/>
    <n v="20180430"/>
    <x v="0"/>
    <x v="0"/>
    <n v="0"/>
    <n v="20212"/>
    <n v="1"/>
    <x v="0"/>
    <n v="8024.55"/>
    <n v="10427383"/>
    <x v="3"/>
    <x v="3"/>
  </r>
  <r>
    <n v="164263036"/>
    <s v="Morris                                  "/>
    <s v="Joshua                                  "/>
    <s v="CareerSource Flagler Volusia - 4360 -East Volusia"/>
    <x v="10"/>
    <x v="0"/>
    <s v="Theodore Williams                                "/>
    <s v="NULL"/>
    <x v="0"/>
    <n v="140"/>
    <n v="91"/>
    <n v="0"/>
    <n v="0"/>
    <x v="1"/>
    <n v="0"/>
    <s v="NULL"/>
    <x v="1"/>
    <x v="0"/>
    <n v="0"/>
    <n v="0"/>
    <n v="0"/>
    <x v="1"/>
    <n v="0"/>
    <n v="15998939"/>
    <x v="0"/>
    <x v="0"/>
  </r>
  <r>
    <n v="164358580"/>
    <s v="Nelson                                  "/>
    <s v="Stephanie                               "/>
    <s v="CareerSource Flagler Volusia - 4361- Flagler"/>
    <x v="10"/>
    <x v="1"/>
    <s v="Terri Sullivan                                "/>
    <s v="NULL"/>
    <x v="0"/>
    <n v="34"/>
    <n v="10"/>
    <n v="0"/>
    <n v="0"/>
    <x v="1"/>
    <n v="0"/>
    <s v="NULL"/>
    <x v="1"/>
    <x v="0"/>
    <n v="0"/>
    <n v="0"/>
    <n v="0"/>
    <x v="1"/>
    <n v="0"/>
    <n v="7599436"/>
    <x v="0"/>
    <x v="0"/>
  </r>
  <r>
    <n v="162796759"/>
    <s v="Nelson                                  "/>
    <s v="DeAndre                                 "/>
    <s v="CareerSource Flagler Volusia - 4360 -East Volusia"/>
    <x v="10"/>
    <x v="0"/>
    <s v="Theodore Williams                                "/>
    <s v="NULL"/>
    <x v="0"/>
    <n v="1049"/>
    <n v="1049"/>
    <n v="0"/>
    <n v="0"/>
    <x v="1"/>
    <n v="0"/>
    <n v="20210617"/>
    <x v="0"/>
    <x v="0"/>
    <n v="0"/>
    <n v="0"/>
    <n v="0"/>
    <x v="1"/>
    <n v="0"/>
    <n v="15180146"/>
    <x v="2"/>
    <x v="2"/>
  </r>
  <r>
    <n v="163071193"/>
    <s v="Newman                                  "/>
    <s v="Zachary                                 "/>
    <s v="CareerSource Flagler Volusia - 4360 -East Volusia"/>
    <x v="10"/>
    <x v="0"/>
    <s v="Theodore Williams                                "/>
    <s v="NULL"/>
    <x v="0"/>
    <n v="850"/>
    <n v="693"/>
    <n v="0"/>
    <n v="0"/>
    <x v="1"/>
    <n v="0"/>
    <n v="20200925"/>
    <x v="0"/>
    <x v="0"/>
    <n v="0"/>
    <n v="0"/>
    <n v="0"/>
    <x v="1"/>
    <n v="0"/>
    <n v="15289801"/>
    <x v="2"/>
    <x v="1"/>
  </r>
  <r>
    <n v="164228484"/>
    <s v="Norena-Carmona"/>
    <s v="Melanyn"/>
    <s v="CareerSource Flagler Volusia - 4361- Flagler"/>
    <x v="10"/>
    <x v="0"/>
    <s v="Taahira Lee                                     "/>
    <s v="NULL"/>
    <x v="0"/>
    <n v="177"/>
    <n v="177"/>
    <n v="20211"/>
    <n v="1"/>
    <x v="0"/>
    <n v="3349"/>
    <s v="NULL"/>
    <x v="1"/>
    <x v="0"/>
    <n v="0"/>
    <n v="20212"/>
    <n v="1"/>
    <x v="0"/>
    <n v="7060.32"/>
    <n v="15992399"/>
    <x v="0"/>
    <x v="0"/>
  </r>
  <r>
    <n v="164368654"/>
    <s v="Oliva Sanchez"/>
    <s v="David"/>
    <s v="CareerSource Flagler Volusia - 4365- West Volusia"/>
    <x v="10"/>
    <x v="1"/>
    <s v="Dawn Palovich                                "/>
    <s v="NULL"/>
    <x v="0"/>
    <n v="21"/>
    <n v="17"/>
    <n v="20211"/>
    <n v="1"/>
    <x v="0"/>
    <n v="10582"/>
    <s v="NULL"/>
    <x v="1"/>
    <x v="0"/>
    <n v="0"/>
    <n v="20212"/>
    <n v="1"/>
    <x v="0"/>
    <n v="10897.47"/>
    <n v="16054393"/>
    <x v="0"/>
    <x v="0"/>
  </r>
  <r>
    <n v="164272131"/>
    <s v="Osborne"/>
    <s v="David"/>
    <s v="CareerSource Flagler Volusia - 4360 -East Volusia"/>
    <x v="10"/>
    <x v="3"/>
    <s v="Kevin Rogers                                  "/>
    <s v="NULL"/>
    <x v="0"/>
    <n v="126"/>
    <n v="62"/>
    <n v="0"/>
    <n v="0"/>
    <x v="1"/>
    <n v="0"/>
    <n v="20200413"/>
    <x v="0"/>
    <x v="1"/>
    <n v="1"/>
    <n v="20212"/>
    <n v="1"/>
    <x v="0"/>
    <n v="2468.2800000000002"/>
    <n v="16008353"/>
    <x v="0"/>
    <x v="0"/>
  </r>
  <r>
    <n v="164042289"/>
    <s v="Paez"/>
    <s v="Anna"/>
    <s v="CareerSource Flagler Volusia - 4365- West Volusia"/>
    <x v="10"/>
    <x v="0"/>
    <s v="Alicia Frank                                   "/>
    <s v="NULL"/>
    <x v="0"/>
    <n v="373"/>
    <n v="371"/>
    <n v="0"/>
    <n v="0"/>
    <x v="1"/>
    <n v="0"/>
    <n v="20210701"/>
    <x v="0"/>
    <x v="0"/>
    <n v="0"/>
    <n v="20212"/>
    <n v="1"/>
    <x v="0"/>
    <n v="1980.67"/>
    <n v="15923245"/>
    <x v="3"/>
    <x v="3"/>
  </r>
  <r>
    <n v="164369744"/>
    <s v="Palazzo"/>
    <s v="Zachary"/>
    <s v="CareerSource Flagler Volusia - 4361- Flagler"/>
    <x v="10"/>
    <x v="1"/>
    <s v="Kevin Rogers                                  "/>
    <s v="NULL"/>
    <x v="0"/>
    <n v="17"/>
    <n v="15"/>
    <n v="0"/>
    <n v="0"/>
    <x v="1"/>
    <n v="0"/>
    <s v="NULL"/>
    <x v="1"/>
    <x v="0"/>
    <n v="0"/>
    <n v="0"/>
    <n v="0"/>
    <x v="1"/>
    <n v="0"/>
    <n v="16055703"/>
    <x v="0"/>
    <x v="0"/>
  </r>
  <r>
    <n v="163247895"/>
    <s v="Parsons"/>
    <s v="Maryann"/>
    <s v="CareerSource Flagler Volusia - 4361- Flagler"/>
    <x v="10"/>
    <x v="0"/>
    <s v="Taahira Lee                                     "/>
    <s v="NULL"/>
    <x v="0"/>
    <n v="689"/>
    <n v="689"/>
    <n v="20211"/>
    <n v="1"/>
    <x v="0"/>
    <n v="117"/>
    <s v="NULL"/>
    <x v="1"/>
    <x v="0"/>
    <n v="0"/>
    <n v="0"/>
    <n v="0"/>
    <x v="1"/>
    <n v="0"/>
    <n v="15362669"/>
    <x v="1"/>
    <x v="1"/>
  </r>
  <r>
    <n v="164352143"/>
    <s v="Pekala                                  "/>
    <s v="Jaidon                                  "/>
    <s v="CareerSource Flagler Volusia - 4365- West Volusia"/>
    <x v="10"/>
    <x v="0"/>
    <s v="Stephen Royer                                   "/>
    <s v="NULL"/>
    <x v="0"/>
    <n v="42"/>
    <n v="10"/>
    <n v="0"/>
    <n v="0"/>
    <x v="1"/>
    <n v="0"/>
    <n v="20210507"/>
    <x v="0"/>
    <x v="0"/>
    <n v="0"/>
    <n v="20212"/>
    <n v="1"/>
    <x v="0"/>
    <n v="1119.69"/>
    <n v="16043315"/>
    <x v="0"/>
    <x v="0"/>
  </r>
  <r>
    <n v="164339361"/>
    <s v="Phillips"/>
    <s v="Joshua"/>
    <s v="CareerSource Flagler Volusia - 4365- West Volusia"/>
    <x v="10"/>
    <x v="0"/>
    <s v="Stephen Royer                                   "/>
    <s v="NULL"/>
    <x v="0"/>
    <n v="55"/>
    <n v="35"/>
    <n v="20211"/>
    <n v="1"/>
    <x v="0"/>
    <n v="2297"/>
    <s v="NULL"/>
    <x v="1"/>
    <x v="0"/>
    <n v="0"/>
    <n v="0"/>
    <n v="0"/>
    <x v="1"/>
    <n v="0"/>
    <n v="16038293"/>
    <x v="0"/>
    <x v="0"/>
  </r>
  <r>
    <n v="164335150"/>
    <s v="Pinard"/>
    <s v="Moyra"/>
    <s v="CareerSource Flagler Volusia - 4360 -East Volusia"/>
    <x v="10"/>
    <x v="1"/>
    <s v="Mana Shahsavari                              "/>
    <s v="NULL"/>
    <x v="0"/>
    <n v="56"/>
    <n v="52"/>
    <n v="20211"/>
    <n v="1"/>
    <x v="0"/>
    <n v="1738"/>
    <n v="20201130"/>
    <x v="0"/>
    <x v="0"/>
    <n v="0"/>
    <n v="20212"/>
    <n v="1"/>
    <x v="0"/>
    <n v="1209.04"/>
    <n v="16038726"/>
    <x v="0"/>
    <x v="0"/>
  </r>
  <r>
    <n v="164247024"/>
    <s v="Pineda Jr                               "/>
    <s v="Harry                                   "/>
    <s v="CareerSource Flagler Volusia - 4360 -East Volusia"/>
    <x v="10"/>
    <x v="0"/>
    <s v="Theodore Williams                                "/>
    <s v="NULL"/>
    <x v="0"/>
    <n v="162"/>
    <n v="23"/>
    <n v="0"/>
    <n v="0"/>
    <x v="1"/>
    <n v="0"/>
    <s v="NULL"/>
    <x v="1"/>
    <x v="0"/>
    <n v="0"/>
    <n v="0"/>
    <n v="0"/>
    <x v="1"/>
    <n v="0"/>
    <n v="15995023"/>
    <x v="0"/>
    <x v="0"/>
  </r>
  <r>
    <n v="164344021"/>
    <s v="Poggi"/>
    <s v="Jeramiah"/>
    <s v="CareerSource Flagler Volusia - 4361- Flagler"/>
    <x v="10"/>
    <x v="0"/>
    <s v="Taahira Lee                                     "/>
    <s v="NULL"/>
    <x v="0"/>
    <n v="42"/>
    <n v="42"/>
    <n v="0"/>
    <n v="0"/>
    <x v="1"/>
    <n v="0"/>
    <s v="NULL"/>
    <x v="1"/>
    <x v="0"/>
    <n v="0"/>
    <n v="0"/>
    <n v="0"/>
    <x v="1"/>
    <n v="0"/>
    <n v="16043783"/>
    <x v="0"/>
    <x v="0"/>
  </r>
  <r>
    <n v="164381318"/>
    <s v="Poirier"/>
    <s v="Michael"/>
    <s v="CareerSource Flagler Volusia - 4361- Flagler"/>
    <x v="10"/>
    <x v="1"/>
    <s v="Kevin Rogers                                  "/>
    <s v="NULL"/>
    <x v="0"/>
    <n v="3"/>
    <n v="2"/>
    <n v="0"/>
    <n v="0"/>
    <x v="1"/>
    <n v="0"/>
    <n v="20190102"/>
    <x v="0"/>
    <x v="0"/>
    <n v="0"/>
    <n v="0"/>
    <n v="0"/>
    <x v="1"/>
    <n v="0"/>
    <n v="16055906"/>
    <x v="0"/>
    <x v="0"/>
  </r>
  <r>
    <n v="164307984"/>
    <s v="POSTELL"/>
    <s v="TRESHAWNDRA"/>
    <s v="CareerSource Flagler Volusia - 4360 -East Volusia"/>
    <x v="10"/>
    <x v="1"/>
    <s v="Terri Sullivan                                "/>
    <s v="NULL"/>
    <x v="0"/>
    <n v="73"/>
    <n v="38"/>
    <n v="20211"/>
    <n v="1"/>
    <x v="0"/>
    <n v="1412"/>
    <n v="20201026"/>
    <x v="0"/>
    <x v="1"/>
    <n v="1"/>
    <n v="20212"/>
    <n v="1"/>
    <x v="0"/>
    <n v="185.25"/>
    <n v="15950716"/>
    <x v="0"/>
    <x v="0"/>
  </r>
  <r>
    <n v="164370771"/>
    <s v="Quintero Marrero"/>
    <s v="Jose"/>
    <s v="CareerSource Flagler Volusia - 4360 -East Volusia"/>
    <x v="10"/>
    <x v="1"/>
    <s v="Kevin Rogers                                  "/>
    <s v="NULL"/>
    <x v="0"/>
    <n v="16"/>
    <n v="14"/>
    <n v="0"/>
    <n v="0"/>
    <x v="1"/>
    <n v="0"/>
    <s v="NULL"/>
    <x v="1"/>
    <x v="0"/>
    <n v="0"/>
    <n v="0"/>
    <n v="0"/>
    <x v="1"/>
    <n v="0"/>
    <n v="16054805"/>
    <x v="0"/>
    <x v="0"/>
  </r>
  <r>
    <n v="164217105"/>
    <s v="Rakeen"/>
    <s v="Radoan"/>
    <s v="CareerSource Flagler Volusia - 4365- West Volusia"/>
    <x v="10"/>
    <x v="1"/>
    <s v="James Alvarado                                "/>
    <s v="NULL"/>
    <x v="0"/>
    <n v="196"/>
    <n v="146"/>
    <n v="20211"/>
    <n v="1"/>
    <x v="0"/>
    <n v="1394"/>
    <n v="20210222"/>
    <x v="0"/>
    <x v="0"/>
    <n v="0"/>
    <n v="0"/>
    <n v="0"/>
    <x v="1"/>
    <n v="0"/>
    <n v="15987370"/>
    <x v="0"/>
    <x v="0"/>
  </r>
  <r>
    <n v="164226128"/>
    <s v="Ramirez                                 "/>
    <s v="Chance                                  "/>
    <s v="CareerSource Flagler Volusia - 4360 -East Volusia"/>
    <x v="10"/>
    <x v="0"/>
    <s v="Theodore Williams                                "/>
    <s v="NULL"/>
    <x v="0"/>
    <n v="189"/>
    <n v="135"/>
    <n v="20211"/>
    <n v="1"/>
    <x v="0"/>
    <n v="3198"/>
    <s v="NULL"/>
    <x v="1"/>
    <x v="0"/>
    <n v="0"/>
    <n v="20212"/>
    <n v="1"/>
    <x v="0"/>
    <n v="4628.05"/>
    <n v="15988497"/>
    <x v="0"/>
    <x v="0"/>
  </r>
  <r>
    <n v="164024151"/>
    <s v="RAWLS                                   "/>
    <s v="NIQUARUS                                "/>
    <s v="CareerSource Flagler Volusia - 4365- West Volusia"/>
    <x v="10"/>
    <x v="2"/>
    <s v="Kristen Alvarado                                "/>
    <s v="NULL"/>
    <x v="0"/>
    <n v="367"/>
    <n v="226"/>
    <n v="20211"/>
    <n v="1"/>
    <x v="0"/>
    <n v="3010"/>
    <n v="20210506"/>
    <x v="0"/>
    <x v="1"/>
    <n v="1"/>
    <n v="20212"/>
    <n v="1"/>
    <x v="0"/>
    <n v="4666.6499999999996"/>
    <n v="9270705"/>
    <x v="3"/>
    <x v="0"/>
  </r>
  <r>
    <n v="163182015"/>
    <s v="Reddon"/>
    <s v="Casi"/>
    <s v="DEO Help Desk - Email and Phone Contact"/>
    <x v="10"/>
    <x v="3"/>
    <s v="NULL"/>
    <s v="NULL"/>
    <x v="0"/>
    <n v="752"/>
    <n v="245"/>
    <n v="0"/>
    <n v="0"/>
    <x v="1"/>
    <n v="0"/>
    <s v="NULL"/>
    <x v="1"/>
    <x v="0"/>
    <n v="0"/>
    <n v="0"/>
    <n v="0"/>
    <x v="1"/>
    <n v="0"/>
    <n v="15292039"/>
    <x v="2"/>
    <x v="0"/>
  </r>
  <r>
    <n v="162708999"/>
    <s v="Reid"/>
    <s v="Stephanie"/>
    <s v="CareerSource Flagler Volusia - 4361- Flagler"/>
    <x v="10"/>
    <x v="0"/>
    <s v="Theodore Williams                                "/>
    <s v="NULL"/>
    <x v="0"/>
    <n v="1105"/>
    <n v="807"/>
    <n v="0"/>
    <n v="0"/>
    <x v="1"/>
    <n v="0"/>
    <n v="20190923"/>
    <x v="0"/>
    <x v="1"/>
    <n v="1"/>
    <n v="0"/>
    <n v="0"/>
    <x v="1"/>
    <n v="0"/>
    <n v="13888453"/>
    <x v="2"/>
    <x v="2"/>
  </r>
  <r>
    <n v="164062316"/>
    <s v="Reinlie                                 "/>
    <s v="Grant                                   "/>
    <s v="CareerSource Flagler Volusia - 4365- West Volusia"/>
    <x v="10"/>
    <x v="0"/>
    <s v="Stephen Royer                                   "/>
    <s v="NULL"/>
    <x v="0"/>
    <n v="351"/>
    <n v="343"/>
    <n v="20211"/>
    <n v="1"/>
    <x v="0"/>
    <n v="913"/>
    <s v="NULL"/>
    <x v="1"/>
    <x v="0"/>
    <n v="0"/>
    <n v="0"/>
    <n v="0"/>
    <x v="1"/>
    <n v="0"/>
    <n v="15937685"/>
    <x v="0"/>
    <x v="0"/>
  </r>
  <r>
    <n v="164169681"/>
    <s v="RENDA"/>
    <s v="RICHARD"/>
    <s v="CareerSource Flagler Volusia - 4365- West Volusia"/>
    <x v="10"/>
    <x v="3"/>
    <s v="Mirian Insua                                   "/>
    <s v="NULL"/>
    <x v="0"/>
    <n v="232"/>
    <n v="213"/>
    <n v="0"/>
    <n v="0"/>
    <x v="1"/>
    <n v="0"/>
    <n v="20190824"/>
    <x v="0"/>
    <x v="1"/>
    <n v="1"/>
    <n v="0"/>
    <n v="0"/>
    <x v="1"/>
    <n v="0"/>
    <n v="9286738"/>
    <x v="0"/>
    <x v="0"/>
  </r>
  <r>
    <n v="163302709"/>
    <s v="Reyes"/>
    <s v="Brissa"/>
    <s v="CareerSource Flagler Volusia - 4361- Flagler"/>
    <x v="10"/>
    <x v="0"/>
    <s v="Taahira Lee                                     "/>
    <s v="NULL"/>
    <x v="0"/>
    <n v="657"/>
    <n v="657"/>
    <n v="0"/>
    <n v="0"/>
    <x v="1"/>
    <n v="0"/>
    <n v="20210402"/>
    <x v="0"/>
    <x v="0"/>
    <n v="0"/>
    <n v="20212"/>
    <n v="1"/>
    <x v="0"/>
    <n v="96.36"/>
    <n v="15384828"/>
    <x v="1"/>
    <x v="1"/>
  </r>
  <r>
    <n v="164315812"/>
    <s v="Reyes Gonzalez"/>
    <s v="Alex"/>
    <s v="CareerSource Flagler Volusia - 4360 -East Volusia"/>
    <x v="10"/>
    <x v="1"/>
    <s v="Kevin Rogers                                  "/>
    <s v="NULL"/>
    <x v="0"/>
    <n v="73"/>
    <n v="71"/>
    <n v="20211"/>
    <n v="1"/>
    <x v="0"/>
    <n v="6649"/>
    <n v="20210621"/>
    <x v="0"/>
    <x v="1"/>
    <n v="1"/>
    <n v="0"/>
    <n v="0"/>
    <x v="1"/>
    <n v="0"/>
    <n v="15319725"/>
    <x v="0"/>
    <x v="0"/>
  </r>
  <r>
    <n v="164375542"/>
    <s v="Rios                                    "/>
    <s v="Jada                                    "/>
    <s v="CareerSource Flagler Volusia - 4365- West Volusia"/>
    <x v="10"/>
    <x v="0"/>
    <s v="Alicia Frank                                   "/>
    <s v="NULL"/>
    <x v="0"/>
    <n v="16"/>
    <n v="9"/>
    <n v="0"/>
    <n v="0"/>
    <x v="1"/>
    <n v="0"/>
    <s v="NULL"/>
    <x v="1"/>
    <x v="0"/>
    <n v="0"/>
    <n v="0"/>
    <n v="0"/>
    <x v="1"/>
    <n v="0"/>
    <n v="16028363"/>
    <x v="0"/>
    <x v="0"/>
  </r>
  <r>
    <n v="164323439"/>
    <s v="Rivera-Rivera"/>
    <s v="Valerie"/>
    <s v="CareerSource Flagler Volusia - 4365- West Volusia"/>
    <x v="10"/>
    <x v="1"/>
    <s v="Dawn Palovich                                "/>
    <s v="NULL"/>
    <x v="0"/>
    <n v="66"/>
    <n v="63"/>
    <n v="20211"/>
    <n v="1"/>
    <x v="0"/>
    <n v="4706"/>
    <n v="20201217"/>
    <x v="0"/>
    <x v="1"/>
    <n v="1"/>
    <n v="20212"/>
    <n v="1"/>
    <x v="0"/>
    <n v="4182.24"/>
    <n v="16032581"/>
    <x v="0"/>
    <x v="0"/>
  </r>
  <r>
    <n v="164381789"/>
    <s v="Roberts                                 "/>
    <s v="Chloe                                   "/>
    <s v="CareerSource Flagler Volusia - 4360 -East Volusia"/>
    <x v="10"/>
    <x v="0"/>
    <s v="Theodore Williams                                "/>
    <s v="NULL"/>
    <x v="0"/>
    <n v="9"/>
    <n v="9"/>
    <n v="0"/>
    <n v="0"/>
    <x v="1"/>
    <n v="0"/>
    <n v="20181116"/>
    <x v="0"/>
    <x v="0"/>
    <n v="0"/>
    <n v="0"/>
    <n v="0"/>
    <x v="1"/>
    <n v="0"/>
    <n v="16054992"/>
    <x v="0"/>
    <x v="0"/>
  </r>
  <r>
    <n v="164368756"/>
    <s v="Robles"/>
    <s v="Brandon"/>
    <s v="CareerSource Flagler Volusia - 4365- West Volusia"/>
    <x v="10"/>
    <x v="1"/>
    <s v="Dawn Palovich                                "/>
    <s v="NULL"/>
    <x v="0"/>
    <n v="21"/>
    <n v="17"/>
    <n v="20211"/>
    <n v="1"/>
    <x v="0"/>
    <n v="9444"/>
    <n v="20210212"/>
    <x v="0"/>
    <x v="0"/>
    <n v="0"/>
    <n v="20212"/>
    <n v="1"/>
    <x v="0"/>
    <n v="9741.17"/>
    <n v="16053956"/>
    <x v="0"/>
    <x v="0"/>
  </r>
  <r>
    <n v="164036406"/>
    <s v="Rodriguez"/>
    <s v="Norma"/>
    <s v="CareerSource Flagler Volusia - 4365- West Volusia"/>
    <x v="10"/>
    <x v="1"/>
    <s v="Kristen Alvarado                                "/>
    <s v="NULL"/>
    <x v="0"/>
    <n v="381"/>
    <n v="64"/>
    <n v="20211"/>
    <n v="1"/>
    <x v="0"/>
    <n v="525"/>
    <n v="20201204"/>
    <x v="0"/>
    <x v="0"/>
    <n v="0"/>
    <n v="0"/>
    <n v="0"/>
    <x v="1"/>
    <n v="0"/>
    <n v="15852143"/>
    <x v="3"/>
    <x v="0"/>
  </r>
  <r>
    <n v="163404147"/>
    <s v="Rojas"/>
    <s v="Matthew"/>
    <s v="CareerSource Flagler Volusia - 4361- Flagler"/>
    <x v="10"/>
    <x v="0"/>
    <s v="Taahira Lee                                     "/>
    <s v="NULL"/>
    <x v="0"/>
    <n v="555"/>
    <n v="547"/>
    <n v="0"/>
    <n v="0"/>
    <x v="1"/>
    <n v="0"/>
    <n v="20191119"/>
    <x v="0"/>
    <x v="0"/>
    <n v="0"/>
    <n v="0"/>
    <n v="0"/>
    <x v="1"/>
    <n v="0"/>
    <n v="15446630"/>
    <x v="1"/>
    <x v="1"/>
  </r>
  <r>
    <n v="164346484"/>
    <s v="Rovniak"/>
    <s v="John"/>
    <s v="CareerSource Flagler Volusia - 4360 -East Volusia"/>
    <x v="10"/>
    <x v="3"/>
    <s v="Mana Shahsavari                              "/>
    <s v="NULL"/>
    <x v="0"/>
    <n v="43"/>
    <n v="38"/>
    <n v="0"/>
    <n v="0"/>
    <x v="1"/>
    <n v="0"/>
    <s v="NULL"/>
    <x v="1"/>
    <x v="1"/>
    <n v="1"/>
    <n v="0"/>
    <n v="0"/>
    <x v="1"/>
    <n v="0"/>
    <n v="11872768"/>
    <x v="0"/>
    <x v="0"/>
  </r>
  <r>
    <n v="163072001"/>
    <s v="Runyon                                  "/>
    <s v="Dashawn                                 "/>
    <s v="CareerSource Flagler Volusia - 4360 -East Volusia"/>
    <x v="10"/>
    <x v="0"/>
    <s v="Theodore Williams                                "/>
    <s v="NULL"/>
    <x v="0"/>
    <n v="849"/>
    <n v="849"/>
    <n v="20211"/>
    <n v="1"/>
    <x v="0"/>
    <n v="5681"/>
    <n v="20210331"/>
    <x v="0"/>
    <x v="0"/>
    <n v="0"/>
    <n v="20212"/>
    <n v="1"/>
    <x v="0"/>
    <n v="6349"/>
    <n v="15180930"/>
    <x v="2"/>
    <x v="2"/>
  </r>
  <r>
    <n v="164256634"/>
    <s v="Russell"/>
    <s v="Bobby"/>
    <s v="CareerSource Flagler Volusia - 4361- Flagler"/>
    <x v="10"/>
    <x v="0"/>
    <s v="Taahira Lee                                     "/>
    <s v="NULL"/>
    <x v="0"/>
    <n v="136"/>
    <n v="106"/>
    <n v="20211"/>
    <n v="1"/>
    <x v="0"/>
    <n v="3692"/>
    <n v="20180820"/>
    <x v="0"/>
    <x v="0"/>
    <n v="0"/>
    <n v="0"/>
    <n v="0"/>
    <x v="1"/>
    <n v="0"/>
    <n v="16004360"/>
    <x v="0"/>
    <x v="0"/>
  </r>
  <r>
    <n v="164165314"/>
    <s v="Salanci                                 "/>
    <s v="Stephen                                 "/>
    <s v="CareerSource Northeast Florida 4330 - Palatka"/>
    <x v="10"/>
    <x v="1"/>
    <s v="Kristen Alvarado                                "/>
    <s v="NULL"/>
    <x v="0"/>
    <n v="234"/>
    <n v="64"/>
    <n v="20211"/>
    <n v="1"/>
    <x v="0"/>
    <n v="8019"/>
    <s v="NULL"/>
    <x v="1"/>
    <x v="0"/>
    <n v="0"/>
    <n v="20212"/>
    <n v="1"/>
    <x v="0"/>
    <n v="6789.38"/>
    <n v="15954055"/>
    <x v="0"/>
    <x v="0"/>
  </r>
  <r>
    <n v="164050310"/>
    <s v="Scalora                                 "/>
    <s v="Dominic                                 "/>
    <s v="CareerSource Flagler Volusia - 4360 -East Volusia"/>
    <x v="10"/>
    <x v="0"/>
    <s v="Theodore Williams                                "/>
    <s v="NULL"/>
    <x v="0"/>
    <n v="364"/>
    <n v="129"/>
    <n v="20211"/>
    <n v="1"/>
    <x v="0"/>
    <n v="27"/>
    <n v="20210716"/>
    <x v="0"/>
    <x v="0"/>
    <n v="0"/>
    <n v="0"/>
    <n v="0"/>
    <x v="1"/>
    <n v="0"/>
    <n v="15927834"/>
    <x v="0"/>
    <x v="0"/>
  </r>
  <r>
    <n v="164077879"/>
    <s v="Schuck                                  "/>
    <s v="Jasmine                                 "/>
    <s v="CareerSource Flagler Volusia - 4365- West Volusia"/>
    <x v="10"/>
    <x v="0"/>
    <s v="Alicia Frank                                   "/>
    <s v="NULL"/>
    <x v="0"/>
    <n v="336"/>
    <n v="290"/>
    <n v="20211"/>
    <n v="1"/>
    <x v="0"/>
    <n v="771"/>
    <n v="20210108"/>
    <x v="0"/>
    <x v="0"/>
    <n v="0"/>
    <n v="0"/>
    <n v="0"/>
    <x v="1"/>
    <n v="0"/>
    <n v="15940098"/>
    <x v="0"/>
    <x v="0"/>
  </r>
  <r>
    <n v="164291212"/>
    <s v="Schwarz                                 "/>
    <s v="Dylan                                   "/>
    <s v="CareerSource Flagler Volusia - 4365- West Volusia"/>
    <x v="10"/>
    <x v="0"/>
    <s v="Stephen Royer                                   "/>
    <s v="NULL"/>
    <x v="0"/>
    <n v="106"/>
    <n v="3"/>
    <n v="0"/>
    <n v="0"/>
    <x v="1"/>
    <n v="0"/>
    <s v="NULL"/>
    <x v="1"/>
    <x v="0"/>
    <n v="0"/>
    <n v="0"/>
    <n v="0"/>
    <x v="1"/>
    <n v="0"/>
    <n v="16018425"/>
    <x v="0"/>
    <x v="0"/>
  </r>
  <r>
    <n v="164050102"/>
    <s v="Sharpe                                  "/>
    <s v="Crystal                                 "/>
    <s v="CareerSource Flagler Volusia - 4361- Flagler"/>
    <x v="10"/>
    <x v="2"/>
    <s v="Kristen Alvarado                                "/>
    <s v="NULL"/>
    <x v="0"/>
    <n v="353"/>
    <n v="13"/>
    <n v="20211"/>
    <n v="1"/>
    <x v="0"/>
    <n v="5959"/>
    <n v="20180312"/>
    <x v="0"/>
    <x v="0"/>
    <n v="0"/>
    <n v="20212"/>
    <n v="1"/>
    <x v="0"/>
    <n v="7252.5"/>
    <n v="15922795"/>
    <x v="0"/>
    <x v="0"/>
  </r>
  <r>
    <n v="164231844"/>
    <s v="Shivers"/>
    <s v="Roy"/>
    <s v="CareerSource Flagler Volusia - 4360 -East Volusia"/>
    <x v="10"/>
    <x v="1"/>
    <s v="Terri Sullivan                                "/>
    <s v="NULL"/>
    <x v="0"/>
    <n v="177"/>
    <n v="55"/>
    <n v="20211"/>
    <n v="1"/>
    <x v="0"/>
    <n v="4032"/>
    <n v="20210415"/>
    <x v="0"/>
    <x v="0"/>
    <n v="0"/>
    <n v="20212"/>
    <n v="1"/>
    <x v="0"/>
    <n v="3034.39"/>
    <n v="15977038"/>
    <x v="0"/>
    <x v="0"/>
  </r>
  <r>
    <n v="164312700"/>
    <s v="Slizyk"/>
    <s v="Quinn"/>
    <s v="CareerSource Flagler Volusia - 4360 -East Volusia"/>
    <x v="10"/>
    <x v="1"/>
    <s v="James Alvarado                                "/>
    <s v="NULL"/>
    <x v="0"/>
    <n v="77"/>
    <n v="73"/>
    <n v="20211"/>
    <n v="1"/>
    <x v="0"/>
    <n v="2267"/>
    <n v="20210623"/>
    <x v="0"/>
    <x v="0"/>
    <n v="0"/>
    <n v="0"/>
    <n v="0"/>
    <x v="1"/>
    <n v="0"/>
    <n v="16027458"/>
    <x v="0"/>
    <x v="0"/>
  </r>
  <r>
    <n v="164315577"/>
    <s v="Smedley JR"/>
    <s v="Derrick"/>
    <s v="CareerSource Flagler Volusia - 4365- West Volusia"/>
    <x v="10"/>
    <x v="3"/>
    <s v="Mirian Insua                                   "/>
    <s v="NULL"/>
    <x v="0"/>
    <n v="72"/>
    <n v="54"/>
    <n v="20211"/>
    <n v="1"/>
    <x v="0"/>
    <n v="77"/>
    <n v="20191024"/>
    <x v="0"/>
    <x v="1"/>
    <n v="1"/>
    <n v="0"/>
    <n v="0"/>
    <x v="1"/>
    <n v="0"/>
    <n v="15424972"/>
    <x v="0"/>
    <x v="0"/>
  </r>
  <r>
    <n v="164361044"/>
    <s v="Smith"/>
    <s v="Charles"/>
    <s v="CareerSource Flagler Volusia - 4361- Flagler"/>
    <x v="10"/>
    <x v="3"/>
    <s v="Kevin Rogers                                  "/>
    <s v="NULL"/>
    <x v="0"/>
    <n v="28"/>
    <n v="24"/>
    <n v="0"/>
    <n v="0"/>
    <x v="1"/>
    <n v="0"/>
    <n v="20200224"/>
    <x v="0"/>
    <x v="1"/>
    <n v="1"/>
    <n v="0"/>
    <n v="0"/>
    <x v="1"/>
    <n v="0"/>
    <n v="7927129"/>
    <x v="0"/>
    <x v="0"/>
  </r>
  <r>
    <n v="164149300"/>
    <s v="Smith                                   "/>
    <s v="Austen                                  "/>
    <s v="CareerSource Flagler Volusia - 4365- West Volusia"/>
    <x v="10"/>
    <x v="0"/>
    <s v="Alicia Frank                                   "/>
    <s v="NULL"/>
    <x v="0"/>
    <n v="259"/>
    <n v="191"/>
    <n v="0"/>
    <n v="0"/>
    <x v="1"/>
    <n v="0"/>
    <n v="20200911"/>
    <x v="0"/>
    <x v="0"/>
    <n v="0"/>
    <n v="20212"/>
    <n v="1"/>
    <x v="0"/>
    <n v="288"/>
    <n v="15964323"/>
    <x v="0"/>
    <x v="0"/>
  </r>
  <r>
    <n v="164250697"/>
    <s v="Smith                                   "/>
    <s v="Jaida                                   "/>
    <s v="CareerSource Flagler Volusia - 4360 -East Volusia"/>
    <x v="10"/>
    <x v="0"/>
    <s v="Tarneisha Thomas                                  "/>
    <s v="NULL"/>
    <x v="0"/>
    <n v="156"/>
    <n v="64"/>
    <n v="20211"/>
    <n v="1"/>
    <x v="0"/>
    <n v="2534"/>
    <n v="20201026"/>
    <x v="0"/>
    <x v="0"/>
    <n v="0"/>
    <n v="20212"/>
    <n v="1"/>
    <x v="0"/>
    <n v="1886.44"/>
    <n v="16001453"/>
    <x v="0"/>
    <x v="0"/>
  </r>
  <r>
    <n v="164371813"/>
    <s v="Smith Jr"/>
    <s v="Larry"/>
    <s v="CareerSource Flagler Volusia - 4360 -East Volusia"/>
    <x v="10"/>
    <x v="1"/>
    <s v="Kevin Rogers                                  "/>
    <s v="NULL"/>
    <x v="0"/>
    <n v="13"/>
    <n v="10"/>
    <n v="0"/>
    <n v="0"/>
    <x v="1"/>
    <n v="0"/>
    <n v="20210406"/>
    <x v="0"/>
    <x v="0"/>
    <n v="0"/>
    <n v="0"/>
    <n v="0"/>
    <x v="1"/>
    <n v="0"/>
    <n v="16047290"/>
    <x v="0"/>
    <x v="0"/>
  </r>
  <r>
    <n v="164316739"/>
    <s v="Spearmon"/>
    <s v="Gloria"/>
    <s v="CareerSource Flagler Volusia - 4361- Flagler"/>
    <x v="10"/>
    <x v="1"/>
    <s v="Kevin Rogers                                  "/>
    <s v="NULL"/>
    <x v="0"/>
    <n v="71"/>
    <n v="66"/>
    <n v="20211"/>
    <n v="1"/>
    <x v="0"/>
    <n v="5303"/>
    <n v="20210628"/>
    <x v="0"/>
    <x v="0"/>
    <n v="0"/>
    <n v="20212"/>
    <n v="1"/>
    <x v="0"/>
    <n v="2567.81"/>
    <n v="10767875"/>
    <x v="0"/>
    <x v="0"/>
  </r>
  <r>
    <n v="164355392"/>
    <s v="Spence II"/>
    <s v="Glen"/>
    <s v="CareerSource Flagler Volusia - 4365- West Volusia"/>
    <x v="10"/>
    <x v="1"/>
    <s v="Dawn Palovich                                "/>
    <s v="NULL"/>
    <x v="0"/>
    <n v="36"/>
    <n v="30"/>
    <n v="20211"/>
    <n v="1"/>
    <x v="0"/>
    <n v="11075"/>
    <s v="NULL"/>
    <x v="1"/>
    <x v="0"/>
    <n v="0"/>
    <n v="20212"/>
    <n v="1"/>
    <x v="0"/>
    <n v="11211.94"/>
    <n v="10130213"/>
    <x v="0"/>
    <x v="0"/>
  </r>
  <r>
    <n v="164049112"/>
    <s v="Stelle"/>
    <s v="Robert"/>
    <s v="CareerSource Northeast Florida 4340 - St Augustine"/>
    <x v="10"/>
    <x v="3"/>
    <s v="Mirian Insua                                   "/>
    <s v="NULL"/>
    <x v="0"/>
    <n v="365"/>
    <n v="288"/>
    <n v="0"/>
    <n v="0"/>
    <x v="1"/>
    <n v="0"/>
    <s v="NULL"/>
    <x v="1"/>
    <x v="1"/>
    <n v="1"/>
    <n v="0"/>
    <n v="0"/>
    <x v="1"/>
    <n v="0"/>
    <n v="9558131"/>
    <x v="3"/>
    <x v="0"/>
  </r>
  <r>
    <n v="164106181"/>
    <s v="Stipanovic                              "/>
    <s v="Dawn                                    "/>
    <s v="CareerSource Flagler Volusia - 4360 -East Volusia"/>
    <x v="10"/>
    <x v="2"/>
    <s v="Kristen Alvarado                                "/>
    <s v="NULL"/>
    <x v="0"/>
    <n v="297"/>
    <n v="297"/>
    <n v="20211"/>
    <n v="1"/>
    <x v="0"/>
    <n v="5200"/>
    <s v="NULL"/>
    <x v="1"/>
    <x v="0"/>
    <n v="0"/>
    <n v="20212"/>
    <n v="1"/>
    <x v="0"/>
    <n v="5472"/>
    <n v="15947608"/>
    <x v="0"/>
    <x v="0"/>
  </r>
  <r>
    <n v="164351958"/>
    <s v="Swint                                   "/>
    <s v="Marquay                                 "/>
    <s v="CareerSource Flagler Volusia - 4365- West Volusia"/>
    <x v="10"/>
    <x v="0"/>
    <s v="Stephen Royer                                   "/>
    <s v="NULL"/>
    <x v="0"/>
    <n v="42"/>
    <n v="10"/>
    <n v="0"/>
    <n v="0"/>
    <x v="1"/>
    <n v="0"/>
    <n v="20200610"/>
    <x v="0"/>
    <x v="0"/>
    <n v="0"/>
    <n v="20212"/>
    <n v="1"/>
    <x v="0"/>
    <n v="925.34"/>
    <n v="16043332"/>
    <x v="0"/>
    <x v="0"/>
  </r>
  <r>
    <n v="163178132"/>
    <s v="Tafur"/>
    <s v="Andres"/>
    <s v="CareerSource Flagler Volusia - 4360 -East Volusia"/>
    <x v="10"/>
    <x v="1"/>
    <s v="Kristen Alvarado                                "/>
    <s v="NULL"/>
    <x v="0"/>
    <n v="765"/>
    <n v="64"/>
    <n v="20211"/>
    <n v="1"/>
    <x v="0"/>
    <n v="7106"/>
    <n v="20190621"/>
    <x v="0"/>
    <x v="0"/>
    <n v="0"/>
    <n v="20212"/>
    <n v="1"/>
    <x v="0"/>
    <n v="7219.2"/>
    <n v="11089618"/>
    <x v="2"/>
    <x v="0"/>
  </r>
  <r>
    <n v="164339545"/>
    <s v="Talbert                                 "/>
    <s v="Lillyann                                "/>
    <s v="CareerSource Flagler Volusia - 4360 -East Volusia"/>
    <x v="10"/>
    <x v="0"/>
    <s v="Theodore Williams                                "/>
    <s v="NULL"/>
    <x v="0"/>
    <n v="55"/>
    <n v="41"/>
    <n v="0"/>
    <n v="0"/>
    <x v="1"/>
    <n v="0"/>
    <n v="20210719"/>
    <x v="0"/>
    <x v="0"/>
    <n v="0"/>
    <n v="0"/>
    <n v="0"/>
    <x v="1"/>
    <n v="0"/>
    <n v="16000862"/>
    <x v="0"/>
    <x v="0"/>
  </r>
  <r>
    <n v="164306659"/>
    <s v="Tanenbaum"/>
    <s v="Jonathan"/>
    <s v="CareerSource Central Florida - 4535 East Orange"/>
    <x v="10"/>
    <x v="1"/>
    <s v="Kevin Rogers                                  "/>
    <s v="NULL"/>
    <x v="0"/>
    <n v="83"/>
    <n v="79"/>
    <n v="20211"/>
    <n v="1"/>
    <x v="0"/>
    <n v="7272"/>
    <s v="NULL"/>
    <x v="1"/>
    <x v="1"/>
    <n v="1"/>
    <n v="20212"/>
    <n v="1"/>
    <x v="0"/>
    <n v="7310.94"/>
    <n v="12908549"/>
    <x v="0"/>
    <x v="0"/>
  </r>
  <r>
    <n v="164280393"/>
    <s v="Terry"/>
    <s v="Malik"/>
    <s v="CareerSource Flagler Volusia - 4361- Flagler"/>
    <x v="10"/>
    <x v="0"/>
    <s v="Taahira Lee                                     "/>
    <s v="NULL"/>
    <x v="0"/>
    <n v="100"/>
    <n v="100"/>
    <n v="20211"/>
    <n v="1"/>
    <x v="0"/>
    <n v="1824"/>
    <s v="NULL"/>
    <x v="1"/>
    <x v="0"/>
    <n v="0"/>
    <n v="20212"/>
    <n v="1"/>
    <x v="0"/>
    <n v="1184.0899999999999"/>
    <n v="16014792"/>
    <x v="0"/>
    <x v="0"/>
  </r>
  <r>
    <n v="164348501"/>
    <s v="Teschner                                "/>
    <s v="Angel                                   "/>
    <s v="CareerSource Flagler Volusia - 4365- West Volusia"/>
    <x v="10"/>
    <x v="0"/>
    <s v="Stephen Royer                                   "/>
    <s v="NULL"/>
    <x v="0"/>
    <n v="45"/>
    <n v="29"/>
    <n v="20211"/>
    <n v="1"/>
    <x v="0"/>
    <n v="2072"/>
    <n v="20201118"/>
    <x v="0"/>
    <x v="0"/>
    <n v="0"/>
    <n v="0"/>
    <n v="0"/>
    <x v="1"/>
    <n v="0"/>
    <n v="16038291"/>
    <x v="0"/>
    <x v="0"/>
  </r>
  <r>
    <n v="164125601"/>
    <s v="Thacker                                 "/>
    <s v="Charles                                 "/>
    <s v="CareerSource Flagler Volusia - 4360 -East Volusia"/>
    <x v="10"/>
    <x v="0"/>
    <s v="Theodore Williams                                "/>
    <s v="NULL"/>
    <x v="0"/>
    <n v="289"/>
    <n v="162"/>
    <n v="20211"/>
    <n v="1"/>
    <x v="0"/>
    <n v="31"/>
    <s v="NULL"/>
    <x v="1"/>
    <x v="0"/>
    <n v="0"/>
    <n v="20212"/>
    <n v="1"/>
    <x v="0"/>
    <n v="1408.5"/>
    <n v="15948294"/>
    <x v="0"/>
    <x v="0"/>
  </r>
  <r>
    <n v="164191999"/>
    <s v="THOMPSON                                "/>
    <s v="JASON                                   "/>
    <s v="CareerSource Flagler Volusia - 4365- West Volusia"/>
    <x v="10"/>
    <x v="3"/>
    <s v="Mirian Insua                                   "/>
    <s v="NULL"/>
    <x v="0"/>
    <n v="209"/>
    <n v="178"/>
    <n v="0"/>
    <n v="0"/>
    <x v="1"/>
    <n v="0"/>
    <s v="NULL"/>
    <x v="1"/>
    <x v="1"/>
    <n v="1"/>
    <n v="0"/>
    <n v="0"/>
    <x v="1"/>
    <n v="0"/>
    <n v="9631890"/>
    <x v="0"/>
    <x v="0"/>
  </r>
  <r>
    <n v="164347767"/>
    <s v="Torres Jr"/>
    <s v="Victor"/>
    <s v="CareerSource Flagler Volusia - 4361- Flagler"/>
    <x v="10"/>
    <x v="0"/>
    <s v="Taahira Lee                                     "/>
    <s v="NULL"/>
    <x v="0"/>
    <n v="31"/>
    <n v="31"/>
    <n v="0"/>
    <n v="0"/>
    <x v="1"/>
    <n v="0"/>
    <s v="NULL"/>
    <x v="1"/>
    <x v="0"/>
    <n v="0"/>
    <n v="0"/>
    <n v="0"/>
    <x v="1"/>
    <n v="0"/>
    <n v="16045620"/>
    <x v="0"/>
    <x v="0"/>
  </r>
  <r>
    <n v="164348689"/>
    <s v="Troche"/>
    <s v="Luis"/>
    <s v="CareerSource Flagler Volusia - 4365- West Volusia"/>
    <x v="10"/>
    <x v="1"/>
    <s v="Dawn Palovich                                "/>
    <s v="NULL"/>
    <x v="0"/>
    <n v="38"/>
    <n v="38"/>
    <n v="20211"/>
    <n v="1"/>
    <x v="0"/>
    <n v="5133"/>
    <n v="20210726"/>
    <x v="0"/>
    <x v="0"/>
    <n v="0"/>
    <n v="0"/>
    <n v="0"/>
    <x v="1"/>
    <n v="0"/>
    <n v="16043519"/>
    <x v="0"/>
    <x v="0"/>
  </r>
  <r>
    <n v="164061977"/>
    <s v="Twilley                                 "/>
    <s v="Daniel                                  "/>
    <s v="CareerSource Flagler Volusia - 4365- West Volusia"/>
    <x v="10"/>
    <x v="0"/>
    <s v="Alicia Frank                                   "/>
    <s v="NULL"/>
    <x v="0"/>
    <n v="351"/>
    <n v="259"/>
    <n v="20211"/>
    <n v="1"/>
    <x v="0"/>
    <n v="1440"/>
    <n v="20200601"/>
    <x v="0"/>
    <x v="0"/>
    <n v="0"/>
    <n v="0"/>
    <n v="0"/>
    <x v="1"/>
    <n v="0"/>
    <n v="15647517"/>
    <x v="0"/>
    <x v="0"/>
  </r>
  <r>
    <n v="164148903"/>
    <s v="Vargas                                  "/>
    <s v="Nathan                                  "/>
    <s v="CareerSource Flagler Volusia - 4365- West Volusia"/>
    <x v="10"/>
    <x v="0"/>
    <s v="Alicia Frank                                   "/>
    <s v="NULL"/>
    <x v="0"/>
    <n v="259"/>
    <n v="205"/>
    <n v="20211"/>
    <n v="1"/>
    <x v="0"/>
    <n v="5240"/>
    <s v="NULL"/>
    <x v="1"/>
    <x v="0"/>
    <n v="0"/>
    <n v="0"/>
    <n v="0"/>
    <x v="1"/>
    <n v="0"/>
    <n v="15962193"/>
    <x v="0"/>
    <x v="0"/>
  </r>
  <r>
    <n v="164221748"/>
    <s v="Varnes                                  "/>
    <s v="DeDoius                                 "/>
    <s v="CareerSource Northeast Florida 4330 - Palatka"/>
    <x v="10"/>
    <x v="3"/>
    <s v="Mirian Insua                                   "/>
    <s v="NULL"/>
    <x v="0"/>
    <n v="189"/>
    <n v="99"/>
    <n v="0"/>
    <n v="0"/>
    <x v="1"/>
    <n v="0"/>
    <n v="20200805"/>
    <x v="0"/>
    <x v="1"/>
    <n v="1"/>
    <n v="0"/>
    <n v="0"/>
    <x v="1"/>
    <n v="0"/>
    <n v="12991962"/>
    <x v="0"/>
    <x v="0"/>
  </r>
  <r>
    <n v="163346595"/>
    <s v="Verderosa"/>
    <s v="Jakob"/>
    <s v="CareerSource Flagler Volusia - 4360 -East Volusia"/>
    <x v="10"/>
    <x v="0"/>
    <s v="Theodore Williams                                "/>
    <s v="NULL"/>
    <x v="0"/>
    <n v="612"/>
    <n v="577"/>
    <n v="20211"/>
    <n v="1"/>
    <x v="0"/>
    <n v="4528"/>
    <n v="20200703"/>
    <x v="0"/>
    <x v="1"/>
    <n v="1"/>
    <n v="20212"/>
    <n v="1"/>
    <x v="0"/>
    <n v="11540.34"/>
    <n v="15412470"/>
    <x v="1"/>
    <x v="1"/>
  </r>
  <r>
    <n v="164108608"/>
    <s v="WADE"/>
    <s v="NHYIAH"/>
    <s v="CareerSource Flagler Volusia - 4360 -East Volusia"/>
    <x v="10"/>
    <x v="0"/>
    <s v="Tarneisha Thomas                                  "/>
    <s v="NULL"/>
    <x v="0"/>
    <n v="255"/>
    <n v="64"/>
    <n v="20211"/>
    <n v="1"/>
    <x v="0"/>
    <n v="1038"/>
    <n v="20191122"/>
    <x v="0"/>
    <x v="1"/>
    <n v="1"/>
    <n v="0"/>
    <n v="0"/>
    <x v="1"/>
    <n v="0"/>
    <n v="15130680"/>
    <x v="0"/>
    <x v="0"/>
  </r>
  <r>
    <n v="164309775"/>
    <s v="Wade"/>
    <s v="Jesse"/>
    <s v="CareerSource Flagler Volusia - 4360 -East Volusia"/>
    <x v="10"/>
    <x v="1"/>
    <s v="Kevin Rogers                                  "/>
    <s v="NULL"/>
    <x v="0"/>
    <n v="83"/>
    <n v="80"/>
    <n v="0"/>
    <n v="0"/>
    <x v="1"/>
    <n v="0"/>
    <n v="20210614"/>
    <x v="0"/>
    <x v="0"/>
    <n v="0"/>
    <n v="20212"/>
    <n v="1"/>
    <x v="0"/>
    <n v="222.75"/>
    <n v="16027005"/>
    <x v="0"/>
    <x v="0"/>
  </r>
  <r>
    <n v="164224615"/>
    <s v="Wall                                    "/>
    <s v="Gabriel                                 "/>
    <s v="CareerSource Flagler Volusia - 4360 -East Volusia"/>
    <x v="10"/>
    <x v="0"/>
    <s v="Theodore Williams                                "/>
    <s v="NULL"/>
    <x v="0"/>
    <n v="191"/>
    <n v="162"/>
    <n v="0"/>
    <n v="0"/>
    <x v="1"/>
    <n v="0"/>
    <n v="20200101"/>
    <x v="0"/>
    <x v="0"/>
    <n v="0"/>
    <n v="0"/>
    <n v="0"/>
    <x v="1"/>
    <n v="0"/>
    <n v="15984254"/>
    <x v="0"/>
    <x v="0"/>
  </r>
  <r>
    <n v="164301861"/>
    <s v="Waltz"/>
    <s v="Alexander"/>
    <s v="CareerSource Central Florida - 4510 Seminole"/>
    <x v="10"/>
    <x v="1"/>
    <s v="James Alvarado                                "/>
    <s v="NULL"/>
    <x v="0"/>
    <n v="84"/>
    <n v="80"/>
    <n v="20211"/>
    <n v="1"/>
    <x v="0"/>
    <n v="5770"/>
    <n v="20210212"/>
    <x v="0"/>
    <x v="0"/>
    <n v="0"/>
    <n v="20212"/>
    <n v="1"/>
    <x v="0"/>
    <n v="8783"/>
    <n v="16021491"/>
    <x v="0"/>
    <x v="0"/>
  </r>
  <r>
    <n v="164163915"/>
    <s v="Webb"/>
    <s v="Catheryne"/>
    <s v="CareerSource Flagler Volusia - 4360 -East Volusia"/>
    <x v="10"/>
    <x v="1"/>
    <s v="Kristen Alvarado                                "/>
    <s v="NULL"/>
    <x v="0"/>
    <n v="239"/>
    <n v="234"/>
    <n v="0"/>
    <n v="0"/>
    <x v="1"/>
    <n v="0"/>
    <n v="20200727"/>
    <x v="0"/>
    <x v="0"/>
    <n v="0"/>
    <n v="0"/>
    <n v="0"/>
    <x v="1"/>
    <n v="0"/>
    <n v="13609107"/>
    <x v="0"/>
    <x v="0"/>
  </r>
  <r>
    <n v="163249914"/>
    <s v="Weber"/>
    <s v="Amanda"/>
    <s v="CareerSource Flagler Volusia - 4365- West Volusia"/>
    <x v="10"/>
    <x v="3"/>
    <s v="NULL"/>
    <s v="NULL"/>
    <x v="0"/>
    <n v="687"/>
    <n v="687"/>
    <n v="0"/>
    <n v="0"/>
    <x v="1"/>
    <n v="0"/>
    <s v="NULL"/>
    <x v="1"/>
    <x v="0"/>
    <n v="0"/>
    <n v="0"/>
    <n v="0"/>
    <x v="1"/>
    <n v="0"/>
    <n v="15353812"/>
    <x v="1"/>
    <x v="1"/>
  </r>
  <r>
    <n v="164178690"/>
    <s v="WHITE"/>
    <s v="HENRY"/>
    <s v="CareerSource Flagler Volusia - 4360 -East Volusia"/>
    <x v="10"/>
    <x v="3"/>
    <s v="Mirian Insua                                   "/>
    <s v="NULL"/>
    <x v="0"/>
    <n v="219"/>
    <n v="209"/>
    <n v="20211"/>
    <n v="1"/>
    <x v="0"/>
    <n v="782"/>
    <n v="20210308"/>
    <x v="0"/>
    <x v="1"/>
    <n v="1"/>
    <n v="0"/>
    <n v="0"/>
    <x v="1"/>
    <n v="0"/>
    <n v="11178580"/>
    <x v="0"/>
    <x v="0"/>
  </r>
  <r>
    <n v="163968363"/>
    <s v="White"/>
    <s v="Lakeisha"/>
    <s v="CareerSource Flagler Volusia - 4360 -East Volusia"/>
    <x v="10"/>
    <x v="1"/>
    <s v="Kristen Alvarado                                "/>
    <s v="NULL"/>
    <x v="0"/>
    <n v="413"/>
    <n v="393"/>
    <n v="20211"/>
    <n v="1"/>
    <x v="0"/>
    <n v="4414"/>
    <n v="20210303"/>
    <x v="0"/>
    <x v="0"/>
    <n v="0"/>
    <n v="20212"/>
    <n v="1"/>
    <x v="0"/>
    <n v="3580.5"/>
    <n v="15840564"/>
    <x v="3"/>
    <x v="3"/>
  </r>
  <r>
    <n v="163432994"/>
    <s v="WILLIAMS                                "/>
    <s v="LAWANDA                                 "/>
    <s v="CareerSource Flagler Volusia - 4361- Flagler"/>
    <x v="10"/>
    <x v="1"/>
    <s v="Terri Sullivan                                "/>
    <s v="NULL"/>
    <x v="0"/>
    <n v="534"/>
    <n v="163"/>
    <n v="20211"/>
    <n v="1"/>
    <x v="0"/>
    <n v="6520"/>
    <n v="20180125"/>
    <x v="0"/>
    <x v="1"/>
    <n v="1"/>
    <n v="20212"/>
    <n v="1"/>
    <x v="0"/>
    <n v="8644.7000000000007"/>
    <n v="9799084"/>
    <x v="3"/>
    <x v="0"/>
  </r>
  <r>
    <n v="164049785"/>
    <s v="WILLIAMS"/>
    <s v="LAFAWN"/>
    <s v="CareerSource Flagler Volusia - 4360 -East Volusia"/>
    <x v="10"/>
    <x v="1"/>
    <s v="Kristen Alvarado                                "/>
    <s v="NULL"/>
    <x v="0"/>
    <n v="365"/>
    <n v="23"/>
    <n v="20211"/>
    <n v="1"/>
    <x v="0"/>
    <n v="4370"/>
    <n v="20201214"/>
    <x v="0"/>
    <x v="0"/>
    <n v="0"/>
    <n v="20212"/>
    <n v="1"/>
    <x v="0"/>
    <n v="5561.24"/>
    <n v="12591651"/>
    <x v="3"/>
    <x v="0"/>
  </r>
  <r>
    <n v="164268119"/>
    <s v="Williams                                "/>
    <s v="Amari                                   "/>
    <s v="CareerSource Flagler Volusia - 4365- West Volusia"/>
    <x v="10"/>
    <x v="0"/>
    <s v="Stephen Royer                                   "/>
    <s v="NULL"/>
    <x v="0"/>
    <n v="134"/>
    <n v="45"/>
    <n v="0"/>
    <n v="0"/>
    <x v="1"/>
    <n v="0"/>
    <s v="NULL"/>
    <x v="1"/>
    <x v="0"/>
    <n v="0"/>
    <n v="0"/>
    <n v="0"/>
    <x v="1"/>
    <n v="0"/>
    <n v="16000902"/>
    <x v="0"/>
    <x v="0"/>
  </r>
  <r>
    <n v="164266933"/>
    <s v="Wilson                                  "/>
    <s v="Savana                                  "/>
    <s v="CareerSource Flagler Volusia - 4365- West Volusia"/>
    <x v="10"/>
    <x v="0"/>
    <s v="Alicia Frank                                   "/>
    <s v="NULL"/>
    <x v="0"/>
    <n v="135"/>
    <n v="84"/>
    <n v="0"/>
    <n v="0"/>
    <x v="1"/>
    <n v="0"/>
    <n v="20210617"/>
    <x v="0"/>
    <x v="0"/>
    <n v="0"/>
    <n v="20212"/>
    <n v="1"/>
    <x v="0"/>
    <n v="253.3"/>
    <n v="16003930"/>
    <x v="0"/>
    <x v="0"/>
  </r>
  <r>
    <n v="164234866"/>
    <s v="Wright                                  "/>
    <s v="R’nyga                                  "/>
    <s v="CareerSource Flagler Volusia - 4360 -East Volusia"/>
    <x v="10"/>
    <x v="0"/>
    <s v="Tarneisha Thomas                                  "/>
    <s v="NULL"/>
    <x v="0"/>
    <n v="177"/>
    <n v="64"/>
    <n v="0"/>
    <n v="0"/>
    <x v="1"/>
    <n v="0"/>
    <s v="NULL"/>
    <x v="1"/>
    <x v="0"/>
    <n v="0"/>
    <n v="20212"/>
    <n v="1"/>
    <x v="0"/>
    <n v="1370.2"/>
    <n v="15987466"/>
    <x v="0"/>
    <x v="0"/>
  </r>
  <r>
    <n v="164043587"/>
    <s v="Yiannopoulos                            "/>
    <s v="Demetra                                 "/>
    <s v="CareerSource Flagler Volusia - 4360 -East Volusia"/>
    <x v="10"/>
    <x v="1"/>
    <s v="Terri Sullivan                                "/>
    <s v="NULL"/>
    <x v="0"/>
    <n v="364"/>
    <n v="71"/>
    <n v="0"/>
    <n v="0"/>
    <x v="1"/>
    <n v="0"/>
    <s v="NULL"/>
    <x v="1"/>
    <x v="0"/>
    <n v="0"/>
    <n v="0"/>
    <n v="0"/>
    <x v="1"/>
    <n v="0"/>
    <n v="15924373"/>
    <x v="0"/>
    <x v="0"/>
  </r>
  <r>
    <n v="164068438"/>
    <s v="Zook"/>
    <s v="April"/>
    <s v="CareerSource Flagler Volusia - 4365- West Volusia"/>
    <x v="10"/>
    <x v="1"/>
    <s v="Kristen Alvarado                                "/>
    <s v="NULL"/>
    <x v="0"/>
    <n v="345"/>
    <n v="169"/>
    <n v="0"/>
    <n v="0"/>
    <x v="1"/>
    <n v="0"/>
    <n v="20210726"/>
    <x v="0"/>
    <x v="1"/>
    <n v="1"/>
    <n v="20212"/>
    <n v="1"/>
    <x v="0"/>
    <n v="4029.55"/>
    <n v="14805656"/>
    <x v="0"/>
    <x v="0"/>
  </r>
  <r>
    <n v="164220853"/>
    <s v="ABDELHALIM"/>
    <s v="FATIMA"/>
    <s v="CareerSource Central Florida - 4870 Southeast"/>
    <x v="11"/>
    <x v="1"/>
    <s v="Claudia Francis                                 "/>
    <s v="NULL"/>
    <x v="0"/>
    <n v="202"/>
    <n v="202"/>
    <n v="0"/>
    <n v="0"/>
    <x v="1"/>
    <n v="0"/>
    <n v="20200108"/>
    <x v="0"/>
    <x v="0"/>
    <n v="0"/>
    <n v="0"/>
    <n v="0"/>
    <x v="1"/>
    <n v="0"/>
    <n v="15344987"/>
    <x v="0"/>
    <x v="0"/>
  </r>
  <r>
    <n v="164358339"/>
    <s v="Abdu"/>
    <s v="Hagos"/>
    <s v="CareerSource Central Florida - 4870 Southeast"/>
    <x v="11"/>
    <x v="2"/>
    <s v="Ilka Ferrer                                  "/>
    <s v="NULL"/>
    <x v="0"/>
    <n v="24"/>
    <n v="24"/>
    <n v="0"/>
    <n v="0"/>
    <x v="1"/>
    <n v="0"/>
    <s v="NULL"/>
    <x v="1"/>
    <x v="1"/>
    <n v="1"/>
    <n v="0"/>
    <n v="0"/>
    <x v="1"/>
    <n v="0"/>
    <n v="12130547"/>
    <x v="0"/>
    <x v="0"/>
  </r>
  <r>
    <n v="164239551"/>
    <s v="Abrams"/>
    <s v="Marvin"/>
    <s v="CareerSource Central Florida - 4592 Lake"/>
    <x v="11"/>
    <x v="1"/>
    <s v="Lisa Milsap                                  "/>
    <s v="NULL"/>
    <x v="0"/>
    <n v="171"/>
    <n v="171"/>
    <n v="20211"/>
    <n v="1"/>
    <x v="0"/>
    <n v="642"/>
    <n v="20180924"/>
    <x v="0"/>
    <x v="1"/>
    <n v="1"/>
    <n v="0"/>
    <n v="0"/>
    <x v="1"/>
    <n v="0"/>
    <n v="15318654"/>
    <x v="0"/>
    <x v="0"/>
  </r>
  <r>
    <n v="164332960"/>
    <s v="ACOSTA"/>
    <s v="ANA"/>
    <s v="CareerSource Central Florida - 4870 Southeast"/>
    <x v="11"/>
    <x v="2"/>
    <s v="Arlene Maza                                    "/>
    <s v="NULL"/>
    <x v="0"/>
    <n v="63"/>
    <n v="52"/>
    <n v="0"/>
    <n v="0"/>
    <x v="1"/>
    <n v="0"/>
    <s v="NULL"/>
    <x v="1"/>
    <x v="0"/>
    <n v="0"/>
    <n v="0"/>
    <n v="0"/>
    <x v="1"/>
    <n v="0"/>
    <n v="7614189"/>
    <x v="0"/>
    <x v="0"/>
  </r>
  <r>
    <n v="164359865"/>
    <s v="ACOSTA"/>
    <s v="MARLON"/>
    <s v="CareerSource Central Florida - 4870 Southeast"/>
    <x v="11"/>
    <x v="3"/>
    <s v="Claudia Francis                                 "/>
    <s v="NULL"/>
    <x v="0"/>
    <n v="34"/>
    <n v="34"/>
    <n v="20211"/>
    <n v="1"/>
    <x v="0"/>
    <n v="3190"/>
    <s v="NULL"/>
    <x v="1"/>
    <x v="1"/>
    <n v="1"/>
    <n v="0"/>
    <n v="0"/>
    <x v="1"/>
    <n v="0"/>
    <n v="12550309"/>
    <x v="0"/>
    <x v="0"/>
  </r>
  <r>
    <n v="164192828"/>
    <s v="Acosta"/>
    <s v="Brandon"/>
    <s v="CareerSource Central Florida - 4591 West Orange"/>
    <x v="11"/>
    <x v="2"/>
    <s v="Claudia Francis                                 "/>
    <s v="NULL"/>
    <x v="0"/>
    <n v="212"/>
    <n v="212"/>
    <n v="0"/>
    <n v="0"/>
    <x v="1"/>
    <n v="0"/>
    <n v="20210520"/>
    <x v="0"/>
    <x v="1"/>
    <n v="1"/>
    <n v="20212"/>
    <n v="1"/>
    <x v="0"/>
    <n v="55.46"/>
    <n v="13308286"/>
    <x v="0"/>
    <x v="0"/>
  </r>
  <r>
    <n v="164370048"/>
    <s v="Acosta                                  "/>
    <s v="Andrew                                  "/>
    <s v="CareerSource Central Florida - 4870 Southeast"/>
    <x v="11"/>
    <x v="0"/>
    <s v="Prabhjot Carrasco                                "/>
    <s v="NULL"/>
    <x v="0"/>
    <n v="22"/>
    <n v="9"/>
    <n v="20211"/>
    <n v="1"/>
    <x v="0"/>
    <n v="1744"/>
    <n v="20210318"/>
    <x v="0"/>
    <x v="0"/>
    <n v="0"/>
    <n v="20212"/>
    <n v="1"/>
    <x v="0"/>
    <n v="127.33"/>
    <n v="16032750"/>
    <x v="0"/>
    <x v="0"/>
  </r>
  <r>
    <n v="164370137"/>
    <s v="Acosta                                  "/>
    <s v="Marlon                                  "/>
    <s v="CareerSource Central Florida - 4870 Southeast"/>
    <x v="11"/>
    <x v="0"/>
    <s v="Prabhjot Carrasco                                "/>
    <s v="NULL"/>
    <x v="0"/>
    <n v="22"/>
    <n v="9"/>
    <n v="20211"/>
    <n v="1"/>
    <x v="0"/>
    <n v="3055"/>
    <n v="20190530"/>
    <x v="0"/>
    <x v="0"/>
    <n v="0"/>
    <n v="0"/>
    <n v="0"/>
    <x v="1"/>
    <n v="0"/>
    <n v="16054872"/>
    <x v="0"/>
    <x v="0"/>
  </r>
  <r>
    <n v="163386122"/>
    <s v="Acuna Raices"/>
    <s v="Valerie"/>
    <s v="CareerSource Central Florida - 4870 Southeast"/>
    <x v="11"/>
    <x v="0"/>
    <s v="Marisol Tohorton                                "/>
    <s v="NULL"/>
    <x v="0"/>
    <n v="576"/>
    <n v="113"/>
    <n v="20211"/>
    <n v="1"/>
    <x v="0"/>
    <n v="3921"/>
    <s v="NULL"/>
    <x v="1"/>
    <x v="0"/>
    <n v="0"/>
    <n v="20212"/>
    <n v="1"/>
    <x v="0"/>
    <n v="1061.73"/>
    <n v="15396700"/>
    <x v="1"/>
    <x v="0"/>
  </r>
  <r>
    <n v="164163530"/>
    <s v="Admettre                                "/>
    <s v="Alexandria                              "/>
    <s v="CareerSource Central Florida - 4870 Southeast"/>
    <x v="11"/>
    <x v="0"/>
    <s v="Maribel Crescente                               "/>
    <s v="NULL"/>
    <x v="0"/>
    <n v="240"/>
    <n v="238"/>
    <n v="20211"/>
    <n v="1"/>
    <x v="0"/>
    <n v="1263"/>
    <n v="20180618"/>
    <x v="0"/>
    <x v="0"/>
    <n v="0"/>
    <n v="20212"/>
    <n v="1"/>
    <x v="0"/>
    <n v="1338.07"/>
    <n v="15973173"/>
    <x v="0"/>
    <x v="0"/>
  </r>
  <r>
    <n v="163255625"/>
    <s v="Aguilar                                 "/>
    <s v="Eddy                                    "/>
    <s v="CareerSource Central Florida - 4526 - Osceola"/>
    <x v="11"/>
    <x v="0"/>
    <s v="Rosa Gonzalez                                "/>
    <s v="NULL"/>
    <x v="0"/>
    <n v="701"/>
    <n v="213"/>
    <n v="0"/>
    <n v="0"/>
    <x v="1"/>
    <n v="0"/>
    <n v="20210402"/>
    <x v="0"/>
    <x v="1"/>
    <n v="1"/>
    <n v="20212"/>
    <n v="1"/>
    <x v="0"/>
    <n v="6984.56"/>
    <n v="15355746"/>
    <x v="1"/>
    <x v="0"/>
  </r>
  <r>
    <n v="163193976"/>
    <s v="Albert"/>
    <s v="Jonathan"/>
    <s v="CareerSource Central Florida - 4591 West Orange"/>
    <x v="11"/>
    <x v="0"/>
    <s v="Regina Spencer                                 "/>
    <s v="NULL"/>
    <x v="0"/>
    <n v="752"/>
    <n v="542"/>
    <n v="20211"/>
    <n v="1"/>
    <x v="0"/>
    <n v="5691"/>
    <n v="20200831"/>
    <x v="0"/>
    <x v="0"/>
    <n v="0"/>
    <n v="0"/>
    <n v="0"/>
    <x v="1"/>
    <n v="0"/>
    <n v="15341113"/>
    <x v="2"/>
    <x v="3"/>
  </r>
  <r>
    <n v="164162810"/>
    <s v="Alberto Rivera                          "/>
    <s v="Kevin                                   "/>
    <s v="CareerSource Central Florida - 4591 West Orange"/>
    <x v="11"/>
    <x v="0"/>
    <s v="Marisol Tohorton                                "/>
    <s v="NULL"/>
    <x v="0"/>
    <n v="240"/>
    <n v="238"/>
    <n v="0"/>
    <n v="0"/>
    <x v="1"/>
    <n v="0"/>
    <n v="20190306"/>
    <x v="0"/>
    <x v="1"/>
    <n v="1"/>
    <n v="0"/>
    <n v="0"/>
    <x v="1"/>
    <n v="0"/>
    <n v="15967922"/>
    <x v="0"/>
    <x v="0"/>
  </r>
  <r>
    <n v="164284748"/>
    <s v="Aleman                                  "/>
    <s v="Chastity                                "/>
    <s v="CareerSource Central Florida - 4870 Southeast"/>
    <x v="11"/>
    <x v="0"/>
    <s v="Maribel Crescente                               "/>
    <s v="NULL"/>
    <x v="0"/>
    <n v="115"/>
    <n v="112"/>
    <n v="0"/>
    <n v="0"/>
    <x v="1"/>
    <n v="0"/>
    <s v="NULL"/>
    <x v="1"/>
    <x v="0"/>
    <n v="0"/>
    <n v="0"/>
    <n v="0"/>
    <x v="1"/>
    <n v="0"/>
    <n v="16014928"/>
    <x v="0"/>
    <x v="0"/>
  </r>
  <r>
    <n v="164336998"/>
    <s v="ALEXANDER"/>
    <s v="DORIS"/>
    <s v="CareerSource Central Florida - 4535 East Orange"/>
    <x v="11"/>
    <x v="1"/>
    <s v="Lisa Mendez                                  "/>
    <s v="NULL"/>
    <x v="0"/>
    <n v="57"/>
    <n v="52"/>
    <n v="20211"/>
    <n v="1"/>
    <x v="0"/>
    <n v="6788"/>
    <n v="20200815"/>
    <x v="0"/>
    <x v="0"/>
    <n v="0"/>
    <n v="20212"/>
    <n v="1"/>
    <x v="0"/>
    <n v="7799.84"/>
    <n v="11329014"/>
    <x v="0"/>
    <x v="0"/>
  </r>
  <r>
    <n v="164382728"/>
    <s v="Alfaro                                  "/>
    <s v="Noe                                     "/>
    <s v="CareerSource Central Florida - 4510 Seminole"/>
    <x v="11"/>
    <x v="0"/>
    <s v="Maribel Crescente                               "/>
    <s v="NULL"/>
    <x v="0"/>
    <n v="8"/>
    <n v="6"/>
    <n v="0"/>
    <n v="0"/>
    <x v="1"/>
    <n v="0"/>
    <s v="NULL"/>
    <x v="1"/>
    <x v="0"/>
    <n v="0"/>
    <n v="0"/>
    <n v="0"/>
    <x v="1"/>
    <n v="0"/>
    <n v="16061880"/>
    <x v="0"/>
    <x v="0"/>
  </r>
  <r>
    <n v="162976672"/>
    <s v="Ali"/>
    <s v="Solomon"/>
    <s v="CareerSource Central Florida - 4591 West Orange"/>
    <x v="11"/>
    <x v="0"/>
    <s v="SaReeta Brown                                   "/>
    <s v="NULL"/>
    <x v="0"/>
    <n v="924"/>
    <n v="555"/>
    <n v="0"/>
    <n v="0"/>
    <x v="1"/>
    <n v="0"/>
    <n v="20210627"/>
    <x v="0"/>
    <x v="0"/>
    <n v="0"/>
    <n v="20212"/>
    <n v="1"/>
    <x v="0"/>
    <n v="140.88"/>
    <n v="15250059"/>
    <x v="2"/>
    <x v="1"/>
  </r>
  <r>
    <n v="163883409"/>
    <s v="ALICEA                                  "/>
    <s v="JAILEEN                                 "/>
    <s v="CareerSource Central Florida - 4526 - Osceola"/>
    <x v="11"/>
    <x v="0"/>
    <s v="Rhonda Elsheimy                                "/>
    <s v="NULL"/>
    <x v="0"/>
    <n v="447"/>
    <n v="416"/>
    <n v="0"/>
    <n v="0"/>
    <x v="1"/>
    <n v="0"/>
    <s v="NULL"/>
    <x v="1"/>
    <x v="1"/>
    <n v="1"/>
    <n v="0"/>
    <n v="0"/>
    <x v="1"/>
    <n v="0"/>
    <n v="14477097"/>
    <x v="3"/>
    <x v="3"/>
  </r>
  <r>
    <n v="164258649"/>
    <s v="Allen                                   "/>
    <s v="Laura                                   "/>
    <s v="CareerSource Central Florida - 4591 West Orange"/>
    <x v="11"/>
    <x v="1"/>
    <s v="Lupino Reed                                    "/>
    <s v="NULL"/>
    <x v="0"/>
    <n v="15"/>
    <n v="13"/>
    <n v="20211"/>
    <n v="1"/>
    <x v="0"/>
    <n v="3902"/>
    <n v="20210429"/>
    <x v="0"/>
    <x v="0"/>
    <n v="0"/>
    <n v="20212"/>
    <n v="1"/>
    <x v="0"/>
    <n v="146.25"/>
    <n v="15152886"/>
    <x v="0"/>
    <x v="0"/>
  </r>
  <r>
    <n v="163933719"/>
    <s v="Allen                                   "/>
    <s v="Lakisia                                 "/>
    <s v="CareerSource Central Florida - 4870 Southeast"/>
    <x v="11"/>
    <x v="0"/>
    <s v="Felita Issac                                   "/>
    <s v="NULL"/>
    <x v="0"/>
    <n v="421"/>
    <n v="399"/>
    <n v="20211"/>
    <n v="1"/>
    <x v="0"/>
    <n v="2407"/>
    <n v="20210204"/>
    <x v="0"/>
    <x v="1"/>
    <n v="1"/>
    <n v="20212"/>
    <n v="1"/>
    <x v="0"/>
    <n v="4865.3900000000003"/>
    <n v="15846914"/>
    <x v="3"/>
    <x v="3"/>
  </r>
  <r>
    <n v="163982372"/>
    <s v="Allmon"/>
    <s v="Michael"/>
    <s v="CareerSource Flagler Volusia - 4365- West Volusia"/>
    <x v="11"/>
    <x v="3"/>
    <s v="Leah Rawlins                                 "/>
    <s v="NULL"/>
    <x v="0"/>
    <n v="423"/>
    <n v="423"/>
    <n v="20211"/>
    <n v="1"/>
    <x v="0"/>
    <n v="6319"/>
    <n v="20210521"/>
    <x v="0"/>
    <x v="0"/>
    <n v="0"/>
    <n v="20212"/>
    <n v="1"/>
    <x v="0"/>
    <n v="7223"/>
    <n v="15851994"/>
    <x v="3"/>
    <x v="3"/>
  </r>
  <r>
    <n v="162852013"/>
    <s v="Almonor"/>
    <s v="Reizhiger"/>
    <s v="CareerSource Central Florida - 4591 West Orange"/>
    <x v="11"/>
    <x v="0"/>
    <s v="Brandon Edmonds                                 "/>
    <s v="NULL"/>
    <x v="0"/>
    <n v="1016"/>
    <n v="1016"/>
    <n v="20211"/>
    <n v="1"/>
    <x v="0"/>
    <n v="5547"/>
    <n v="20210426"/>
    <x v="0"/>
    <x v="0"/>
    <n v="0"/>
    <n v="20212"/>
    <n v="1"/>
    <x v="0"/>
    <n v="5616.58"/>
    <n v="15198664"/>
    <x v="2"/>
    <x v="2"/>
  </r>
  <r>
    <n v="164166648"/>
    <s v="Alphonse                                "/>
    <s v="Gayween                                 "/>
    <s v="CareerSource Central Florida - 4526 - Osceola"/>
    <x v="11"/>
    <x v="0"/>
    <s v="Prabhjot Carrasco                                "/>
    <s v="NULL"/>
    <x v="0"/>
    <n v="237"/>
    <n v="79"/>
    <n v="0"/>
    <n v="0"/>
    <x v="1"/>
    <n v="0"/>
    <s v="NULL"/>
    <x v="1"/>
    <x v="0"/>
    <n v="0"/>
    <n v="0"/>
    <n v="0"/>
    <x v="1"/>
    <n v="0"/>
    <n v="15975418"/>
    <x v="0"/>
    <x v="0"/>
  </r>
  <r>
    <n v="164061529"/>
    <s v="Alvarez Gomez                           "/>
    <s v="Adan                                    "/>
    <s v="CareerSource Central Florida - 4870 Southeast"/>
    <x v="11"/>
    <x v="0"/>
    <s v="Marisol Tohorton                                "/>
    <s v="NULL"/>
    <x v="0"/>
    <n v="352"/>
    <n v="128"/>
    <n v="0"/>
    <n v="0"/>
    <x v="1"/>
    <n v="0"/>
    <s v="NULL"/>
    <x v="1"/>
    <x v="0"/>
    <n v="0"/>
    <n v="0"/>
    <n v="0"/>
    <x v="1"/>
    <n v="0"/>
    <n v="15394098"/>
    <x v="0"/>
    <x v="0"/>
  </r>
  <r>
    <n v="164358316"/>
    <s v="Alzate                                  "/>
    <s v="Jorge                                   "/>
    <s v="CareerSource Central Florida - 4510 Seminole"/>
    <x v="11"/>
    <x v="1"/>
    <s v="Lisa Mendez                                  "/>
    <s v="NULL"/>
    <x v="0"/>
    <n v="35"/>
    <n v="9"/>
    <n v="20211"/>
    <n v="1"/>
    <x v="0"/>
    <n v="4488"/>
    <s v="NULL"/>
    <x v="1"/>
    <x v="0"/>
    <n v="0"/>
    <n v="0"/>
    <n v="0"/>
    <x v="1"/>
    <n v="0"/>
    <n v="15394467"/>
    <x v="0"/>
    <x v="0"/>
  </r>
  <r>
    <n v="164364590"/>
    <s v="Ambert                                  "/>
    <s v="Paola                                   "/>
    <s v="CareerSource Central Florida - 4526 - Osceola"/>
    <x v="11"/>
    <x v="1"/>
    <s v="Timell Patterson                               "/>
    <s v="NULL"/>
    <x v="0"/>
    <n v="21"/>
    <n v="21"/>
    <n v="20211"/>
    <n v="1"/>
    <x v="0"/>
    <n v="2212"/>
    <n v="20210414"/>
    <x v="0"/>
    <x v="1"/>
    <n v="1"/>
    <n v="0"/>
    <n v="0"/>
    <x v="1"/>
    <n v="0"/>
    <n v="16020769"/>
    <x v="0"/>
    <x v="0"/>
  </r>
  <r>
    <n v="163232665"/>
    <s v="Amin                                    "/>
    <s v="Riddhiben                               "/>
    <s v="CareerSource Central Florida - 4526 - Osceola"/>
    <x v="11"/>
    <x v="0"/>
    <s v="Prabhjot Carrasco                                "/>
    <s v="NULL"/>
    <x v="0"/>
    <n v="720"/>
    <n v="700"/>
    <n v="20211"/>
    <n v="1"/>
    <x v="0"/>
    <n v="1294"/>
    <n v="20210327"/>
    <x v="0"/>
    <x v="1"/>
    <n v="1"/>
    <n v="20212"/>
    <n v="1"/>
    <x v="0"/>
    <n v="5832"/>
    <n v="15356527"/>
    <x v="1"/>
    <x v="1"/>
  </r>
  <r>
    <n v="162879424"/>
    <s v="Anderson"/>
    <s v="Shawnterise"/>
    <s v="CareerSource Central Florida - 4535 East Orange"/>
    <x v="11"/>
    <x v="0"/>
    <s v="Regina Spencer                                 "/>
    <s v="NULL"/>
    <x v="0"/>
    <n v="995"/>
    <n v="941"/>
    <n v="0"/>
    <n v="0"/>
    <x v="1"/>
    <n v="0"/>
    <n v="20181129"/>
    <x v="0"/>
    <x v="1"/>
    <n v="1"/>
    <n v="0"/>
    <n v="0"/>
    <x v="1"/>
    <n v="0"/>
    <n v="13956542"/>
    <x v="2"/>
    <x v="2"/>
  </r>
  <r>
    <n v="164385794"/>
    <s v="Anderson"/>
    <s v="Darius"/>
    <s v="CareerSource Central Florida - 4592 Lake"/>
    <x v="11"/>
    <x v="3"/>
    <s v="Donna Andrews                                 "/>
    <s v="NULL"/>
    <x v="0"/>
    <n v="6"/>
    <n v="3"/>
    <n v="0"/>
    <n v="0"/>
    <x v="1"/>
    <n v="0"/>
    <n v="20200127"/>
    <x v="0"/>
    <x v="1"/>
    <n v="1"/>
    <n v="0"/>
    <n v="0"/>
    <x v="1"/>
    <n v="0"/>
    <n v="14799842"/>
    <x v="0"/>
    <x v="0"/>
  </r>
  <r>
    <n v="164230083"/>
    <s v="Anderson"/>
    <s v="Ashley"/>
    <s v="CareerSource Central Florida - 4870 Southeast"/>
    <x v="11"/>
    <x v="3"/>
    <s v="Daisy Capeles                                 "/>
    <s v="NULL"/>
    <x v="0"/>
    <n v="183"/>
    <n v="183"/>
    <n v="20211"/>
    <n v="1"/>
    <x v="0"/>
    <n v="2700"/>
    <s v="NULL"/>
    <x v="1"/>
    <x v="0"/>
    <n v="0"/>
    <n v="0"/>
    <n v="0"/>
    <x v="1"/>
    <n v="0"/>
    <n v="15977636"/>
    <x v="0"/>
    <x v="0"/>
  </r>
  <r>
    <n v="164346837"/>
    <s v="Andino"/>
    <s v="Yamilex"/>
    <s v="CareerSource Central Florida - 4870 Southeast"/>
    <x v="11"/>
    <x v="1"/>
    <s v="Timell Patterson                               "/>
    <s v="NULL"/>
    <x v="0"/>
    <n v="48"/>
    <n v="38"/>
    <n v="20211"/>
    <n v="1"/>
    <x v="0"/>
    <n v="6590"/>
    <n v="20180124"/>
    <x v="0"/>
    <x v="0"/>
    <n v="0"/>
    <n v="20212"/>
    <n v="1"/>
    <x v="0"/>
    <n v="7248.85"/>
    <n v="14341861"/>
    <x v="0"/>
    <x v="0"/>
  </r>
  <r>
    <n v="164296566"/>
    <s v="Andrade Hanniford                       "/>
    <s v="Giovanni                                "/>
    <s v="CareerSource Central Florida - 4526 - Osceola"/>
    <x v="11"/>
    <x v="0"/>
    <s v="Rhonda Elsheimy                                "/>
    <s v="NULL"/>
    <x v="0"/>
    <n v="99"/>
    <n v="99"/>
    <n v="20211"/>
    <n v="1"/>
    <x v="0"/>
    <n v="925"/>
    <n v="20210506"/>
    <x v="0"/>
    <x v="0"/>
    <n v="0"/>
    <n v="20212"/>
    <n v="1"/>
    <x v="0"/>
    <n v="27.5"/>
    <n v="16014673"/>
    <x v="0"/>
    <x v="0"/>
  </r>
  <r>
    <n v="164336469"/>
    <s v="Andres                                  "/>
    <s v="Joel                                    "/>
    <s v="CareerSource Central Florida - 4591 West Orange"/>
    <x v="11"/>
    <x v="1"/>
    <s v="Rebecca Huber                                   "/>
    <s v="NULL"/>
    <x v="0"/>
    <n v="58"/>
    <n v="58"/>
    <n v="20211"/>
    <n v="1"/>
    <x v="0"/>
    <n v="9798"/>
    <n v="20190610"/>
    <x v="0"/>
    <x v="0"/>
    <n v="0"/>
    <n v="20212"/>
    <n v="1"/>
    <x v="0"/>
    <n v="10979.51"/>
    <n v="16019792"/>
    <x v="0"/>
    <x v="0"/>
  </r>
  <r>
    <n v="164156999"/>
    <s v="Aquino                                  "/>
    <s v="Enmanuel                                "/>
    <s v="CareerSource Central Florida - 4870 Southeast"/>
    <x v="11"/>
    <x v="0"/>
    <s v="Regina Spencer                                 "/>
    <s v="NULL"/>
    <x v="0"/>
    <n v="247"/>
    <n v="231"/>
    <n v="20211"/>
    <n v="1"/>
    <x v="0"/>
    <n v="2671"/>
    <n v="20210628"/>
    <x v="0"/>
    <x v="1"/>
    <n v="1"/>
    <n v="20212"/>
    <n v="1"/>
    <x v="0"/>
    <n v="375.47"/>
    <n v="15967262"/>
    <x v="0"/>
    <x v="0"/>
  </r>
  <r>
    <n v="163424121"/>
    <s v="Arcelay"/>
    <s v="Ny'aisha"/>
    <s v="CareerSource Central Florida - 4526 - Osceola"/>
    <x v="11"/>
    <x v="0"/>
    <s v="Rosa Gonzalez                                "/>
    <s v="NULL"/>
    <x v="0"/>
    <n v="541"/>
    <n v="539"/>
    <n v="0"/>
    <n v="0"/>
    <x v="1"/>
    <n v="0"/>
    <n v="20200926"/>
    <x v="0"/>
    <x v="0"/>
    <n v="0"/>
    <n v="0"/>
    <n v="0"/>
    <x v="1"/>
    <n v="0"/>
    <n v="15454989"/>
    <x v="3"/>
    <x v="3"/>
  </r>
  <r>
    <n v="164194169"/>
    <s v="Archer"/>
    <s v="Roberta"/>
    <s v="CareerSource Central Florida - 4510 Seminole"/>
    <x v="11"/>
    <x v="2"/>
    <s v="Claudia Francis                                 "/>
    <s v="NULL"/>
    <x v="0"/>
    <n v="210"/>
    <n v="210"/>
    <n v="20211"/>
    <n v="1"/>
    <x v="0"/>
    <n v="1536"/>
    <n v="20200401"/>
    <x v="0"/>
    <x v="1"/>
    <n v="1"/>
    <n v="0"/>
    <n v="0"/>
    <x v="1"/>
    <n v="0"/>
    <n v="7684105"/>
    <x v="0"/>
    <x v="0"/>
  </r>
  <r>
    <n v="164193880"/>
    <s v="Ards"/>
    <s v="Charlotte"/>
    <s v="CareerSource Central Florida - 4535 East Orange"/>
    <x v="11"/>
    <x v="2"/>
    <s v="Monica Linares                                 "/>
    <s v="NULL"/>
    <x v="0"/>
    <n v="212"/>
    <n v="212"/>
    <n v="20211"/>
    <n v="1"/>
    <x v="0"/>
    <n v="17"/>
    <n v="20201130"/>
    <x v="0"/>
    <x v="1"/>
    <n v="1"/>
    <n v="0"/>
    <n v="0"/>
    <x v="1"/>
    <n v="0"/>
    <n v="7684908"/>
    <x v="0"/>
    <x v="0"/>
  </r>
  <r>
    <n v="164137862"/>
    <s v="Arias"/>
    <s v="Daniel"/>
    <s v="CareerSource Central Florida - 4870 Southeast"/>
    <x v="11"/>
    <x v="0"/>
    <s v="Jenel Diaz                                    "/>
    <s v="NULL"/>
    <x v="0"/>
    <n v="274"/>
    <n v="184"/>
    <n v="20211"/>
    <n v="1"/>
    <x v="0"/>
    <n v="314"/>
    <s v="NULL"/>
    <x v="1"/>
    <x v="0"/>
    <n v="0"/>
    <n v="0"/>
    <n v="0"/>
    <x v="1"/>
    <n v="0"/>
    <n v="15963045"/>
    <x v="0"/>
    <x v="0"/>
  </r>
  <r>
    <n v="164138874"/>
    <s v="Arias"/>
    <s v="Samuel"/>
    <s v="CareerSource Central Florida - 4870 Southeast"/>
    <x v="11"/>
    <x v="0"/>
    <s v="Jenel Diaz                                    "/>
    <s v="NULL"/>
    <x v="0"/>
    <n v="273"/>
    <n v="267"/>
    <n v="0"/>
    <n v="0"/>
    <x v="1"/>
    <n v="0"/>
    <s v="NULL"/>
    <x v="1"/>
    <x v="0"/>
    <n v="0"/>
    <n v="0"/>
    <n v="0"/>
    <x v="1"/>
    <n v="0"/>
    <n v="15963500"/>
    <x v="0"/>
    <x v="0"/>
  </r>
  <r>
    <n v="164388695"/>
    <s v="Armstrong                               "/>
    <s v="Ashley                                  "/>
    <s v="CareerSource Central Florida - 4592 Lake"/>
    <x v="11"/>
    <x v="1"/>
    <s v="Donna Andrews                                 "/>
    <s v="NULL"/>
    <x v="0"/>
    <n v="2"/>
    <s v="NULL"/>
    <n v="20211"/>
    <n v="1"/>
    <x v="0"/>
    <n v="2642"/>
    <n v="20201229"/>
    <x v="0"/>
    <x v="0"/>
    <n v="0"/>
    <n v="0"/>
    <n v="0"/>
    <x v="1"/>
    <n v="0"/>
    <n v="15059746"/>
    <x v="0"/>
    <x v="4"/>
  </r>
  <r>
    <n v="164156126"/>
    <s v="Arnold"/>
    <s v="Curtis"/>
    <s v="CareerSource Central Florida - 4526 - Osceola"/>
    <x v="11"/>
    <x v="2"/>
    <s v="Esther Ramos                                   "/>
    <s v="NULL"/>
    <x v="0"/>
    <n v="262"/>
    <n v="94"/>
    <n v="0"/>
    <n v="0"/>
    <x v="1"/>
    <n v="0"/>
    <n v="20190412"/>
    <x v="0"/>
    <x v="0"/>
    <n v="0"/>
    <n v="0"/>
    <n v="0"/>
    <x v="1"/>
    <n v="0"/>
    <n v="15268185"/>
    <x v="0"/>
    <x v="0"/>
  </r>
  <r>
    <n v="163979684"/>
    <s v="Arnold"/>
    <s v="Nathan"/>
    <s v="CareerSource Central Florida - 4526 - Osceola"/>
    <x v="11"/>
    <x v="3"/>
    <s v="Leah Rawlins                                 "/>
    <s v="NULL"/>
    <x v="0"/>
    <n v="422"/>
    <n v="422"/>
    <n v="20211"/>
    <n v="1"/>
    <x v="0"/>
    <n v="6429"/>
    <n v="20210210"/>
    <x v="0"/>
    <x v="0"/>
    <n v="0"/>
    <n v="20212"/>
    <n v="1"/>
    <x v="0"/>
    <n v="7976.84"/>
    <n v="15855547"/>
    <x v="3"/>
    <x v="3"/>
  </r>
  <r>
    <n v="164137363"/>
    <s v="Arocho                                  "/>
    <s v="Julian                                  "/>
    <s v="CareerSource Central Florida - 4870 Southeast"/>
    <x v="11"/>
    <x v="0"/>
    <s v="Marcel Cicero                                  "/>
    <s v="NULL"/>
    <x v="0"/>
    <n v="274"/>
    <n v="273"/>
    <n v="20211"/>
    <n v="1"/>
    <x v="0"/>
    <n v="2771"/>
    <s v="NULL"/>
    <x v="1"/>
    <x v="0"/>
    <n v="0"/>
    <n v="0"/>
    <n v="0"/>
    <x v="1"/>
    <n v="0"/>
    <n v="15962745"/>
    <x v="0"/>
    <x v="0"/>
  </r>
  <r>
    <n v="164369489"/>
    <s v="Arroyo"/>
    <s v="Sigfredo"/>
    <s v="CareerSource Central Florida - 4526 - Osceola"/>
    <x v="11"/>
    <x v="1"/>
    <s v="Valentina Garcia                                  "/>
    <s v="NULL"/>
    <x v="0"/>
    <n v="13"/>
    <n v="13"/>
    <n v="20211"/>
    <n v="1"/>
    <x v="0"/>
    <n v="5490"/>
    <s v="NULL"/>
    <x v="1"/>
    <x v="0"/>
    <n v="0"/>
    <n v="20212"/>
    <n v="1"/>
    <x v="0"/>
    <n v="5561.62"/>
    <n v="11021284"/>
    <x v="0"/>
    <x v="0"/>
  </r>
  <r>
    <n v="164205112"/>
    <s v="Arroyo"/>
    <s v="Erika"/>
    <s v="CareerSource Central Florida - 4870 Southeast"/>
    <x v="11"/>
    <x v="1"/>
    <s v="Daisy Capeles                                 "/>
    <s v="NULL"/>
    <x v="0"/>
    <n v="202"/>
    <n v="202"/>
    <n v="20211"/>
    <n v="1"/>
    <x v="0"/>
    <n v="7354"/>
    <n v="20200803"/>
    <x v="0"/>
    <x v="1"/>
    <n v="1"/>
    <n v="20212"/>
    <n v="1"/>
    <x v="0"/>
    <n v="6873.47"/>
    <n v="15638737"/>
    <x v="0"/>
    <x v="0"/>
  </r>
  <r>
    <n v="164249780"/>
    <s v="Arroyo"/>
    <s v="Luis"/>
    <s v="CareerSource Central Florida - 4526 - Osceola"/>
    <x v="11"/>
    <x v="2"/>
    <s v="Esther Ramos                                   "/>
    <s v="NULL"/>
    <x v="0"/>
    <n v="163"/>
    <n v="157"/>
    <n v="20211"/>
    <n v="1"/>
    <x v="0"/>
    <n v="2687"/>
    <n v="20210328"/>
    <x v="0"/>
    <x v="0"/>
    <n v="0"/>
    <n v="20212"/>
    <n v="1"/>
    <x v="0"/>
    <n v="3525"/>
    <n v="15996371"/>
    <x v="0"/>
    <x v="0"/>
  </r>
  <r>
    <n v="164365365"/>
    <s v="Arroyo-Ortiz                            "/>
    <s v="Lissette                                "/>
    <s v="CareerSource Central Florida - 4526 - Osceola"/>
    <x v="11"/>
    <x v="2"/>
    <s v="Arlene Maza                                    "/>
    <s v="NULL"/>
    <x v="0"/>
    <n v="27"/>
    <n v="17"/>
    <n v="0"/>
    <n v="0"/>
    <x v="1"/>
    <n v="0"/>
    <s v="NULL"/>
    <x v="1"/>
    <x v="0"/>
    <n v="0"/>
    <n v="0"/>
    <n v="0"/>
    <x v="1"/>
    <n v="0"/>
    <n v="16045362"/>
    <x v="0"/>
    <x v="0"/>
  </r>
  <r>
    <n v="164305945"/>
    <s v="August                                  "/>
    <s v="Damaris                                 "/>
    <s v="CareerSource Central Florida - 4591 West Orange"/>
    <x v="11"/>
    <x v="0"/>
    <s v="Regina Spencer                                 "/>
    <s v="NULL"/>
    <x v="0"/>
    <n v="87"/>
    <n v="77"/>
    <n v="0"/>
    <n v="0"/>
    <x v="1"/>
    <n v="0"/>
    <n v="20210513"/>
    <x v="0"/>
    <x v="0"/>
    <n v="0"/>
    <n v="20212"/>
    <n v="1"/>
    <x v="0"/>
    <n v="1620"/>
    <n v="16022301"/>
    <x v="0"/>
    <x v="0"/>
  </r>
  <r>
    <n v="163197749"/>
    <s v="Augustin                                "/>
    <s v="Wilfrid                                 "/>
    <s v="CareerSource Polk - 4575 Winter Haven"/>
    <x v="11"/>
    <x v="0"/>
    <s v="SaReeta Brown                                   "/>
    <s v="NULL"/>
    <x v="0"/>
    <n v="750"/>
    <n v="521"/>
    <n v="0"/>
    <n v="0"/>
    <x v="1"/>
    <n v="0"/>
    <s v="NULL"/>
    <x v="1"/>
    <x v="0"/>
    <n v="0"/>
    <n v="0"/>
    <n v="0"/>
    <x v="1"/>
    <n v="0"/>
    <n v="15189864"/>
    <x v="2"/>
    <x v="3"/>
  </r>
  <r>
    <n v="164358760"/>
    <s v="Austin"/>
    <s v="Chrishna"/>
    <s v="CareerSource Central Florida - 4591 West Orange"/>
    <x v="11"/>
    <x v="0"/>
    <s v="Regina Spencer                                 "/>
    <s v="NULL"/>
    <x v="0"/>
    <n v="35"/>
    <n v="10"/>
    <n v="0"/>
    <n v="0"/>
    <x v="1"/>
    <n v="0"/>
    <s v="NULL"/>
    <x v="1"/>
    <x v="0"/>
    <n v="0"/>
    <n v="0"/>
    <n v="0"/>
    <x v="1"/>
    <n v="0"/>
    <n v="16024678"/>
    <x v="0"/>
    <x v="0"/>
  </r>
  <r>
    <n v="164305269"/>
    <s v="Ayala"/>
    <s v="Melba"/>
    <s v="CareerSource Central Florida - 4870 Southeast"/>
    <x v="11"/>
    <x v="2"/>
    <s v="Ana Sanchez                                 "/>
    <s v="NULL"/>
    <x v="0"/>
    <n v="90"/>
    <n v="52"/>
    <n v="0"/>
    <n v="0"/>
    <x v="1"/>
    <n v="0"/>
    <n v="20180323"/>
    <x v="0"/>
    <x v="0"/>
    <n v="0"/>
    <n v="20212"/>
    <n v="1"/>
    <x v="0"/>
    <n v="600"/>
    <n v="14985626"/>
    <x v="0"/>
    <x v="0"/>
  </r>
  <r>
    <n v="164257777"/>
    <s v="Ayson"/>
    <s v="Travis"/>
    <s v="CareerSource Central Florida - 4870 Southeast"/>
    <x v="11"/>
    <x v="1"/>
    <s v="Victoria Harris                                  "/>
    <s v="NULL"/>
    <x v="0"/>
    <n v="143"/>
    <n v="44"/>
    <n v="0"/>
    <n v="0"/>
    <x v="1"/>
    <n v="0"/>
    <n v="20180826"/>
    <x v="0"/>
    <x v="1"/>
    <n v="1"/>
    <n v="0"/>
    <n v="0"/>
    <x v="1"/>
    <n v="0"/>
    <n v="15713960"/>
    <x v="0"/>
    <x v="0"/>
  </r>
  <r>
    <n v="164092172"/>
    <s v="Azimulla"/>
    <s v="Jafar"/>
    <s v="CareerSource Central Florida - 4591 West Orange"/>
    <x v="11"/>
    <x v="1"/>
    <s v="Monica Linares                                 "/>
    <s v="NULL"/>
    <x v="0"/>
    <n v="332"/>
    <n v="94"/>
    <n v="20211"/>
    <n v="1"/>
    <x v="0"/>
    <n v="8199"/>
    <n v="20200724"/>
    <x v="0"/>
    <x v="1"/>
    <n v="1"/>
    <n v="20212"/>
    <n v="1"/>
    <x v="0"/>
    <n v="8875.89"/>
    <n v="15393105"/>
    <x v="0"/>
    <x v="0"/>
  </r>
  <r>
    <n v="164077091"/>
    <s v="Babadelis                               "/>
    <s v="Lexi                                    "/>
    <s v="CareerSource Central Florida - 4870 Southeast"/>
    <x v="11"/>
    <x v="0"/>
    <s v="Maribel Crescente                               "/>
    <s v="NULL"/>
    <x v="0"/>
    <n v="337"/>
    <n v="161"/>
    <n v="0"/>
    <n v="0"/>
    <x v="1"/>
    <n v="0"/>
    <s v="NULL"/>
    <x v="1"/>
    <x v="0"/>
    <n v="0"/>
    <n v="0"/>
    <n v="0"/>
    <x v="1"/>
    <n v="0"/>
    <n v="15938642"/>
    <x v="0"/>
    <x v="0"/>
  </r>
  <r>
    <n v="163277878"/>
    <s v="Baez Rodriguez"/>
    <s v="Esteban"/>
    <s v="CareerSource North Florida - 4141 - Live Oak"/>
    <x v="11"/>
    <x v="1"/>
    <s v="NULL"/>
    <s v="NULL"/>
    <x v="0"/>
    <n v="681"/>
    <n v="675"/>
    <n v="20211"/>
    <n v="1"/>
    <x v="0"/>
    <n v="8381"/>
    <s v="NULL"/>
    <x v="1"/>
    <x v="1"/>
    <n v="1"/>
    <n v="20212"/>
    <n v="1"/>
    <x v="0"/>
    <n v="9128.92"/>
    <n v="15360920"/>
    <x v="1"/>
    <x v="1"/>
  </r>
  <r>
    <n v="163241643"/>
    <s v="Bahadur"/>
    <s v="Joseph"/>
    <s v="CareerSource Central Florida - 4592 Lake"/>
    <x v="11"/>
    <x v="1"/>
    <s v="Mariana Martin                                  "/>
    <s v="NULL"/>
    <x v="0"/>
    <n v="721"/>
    <n v="78"/>
    <n v="20211"/>
    <n v="1"/>
    <x v="0"/>
    <n v="10335"/>
    <n v="20180507"/>
    <x v="0"/>
    <x v="0"/>
    <n v="0"/>
    <n v="20212"/>
    <n v="1"/>
    <x v="0"/>
    <n v="14514.96"/>
    <n v="15355508"/>
    <x v="1"/>
    <x v="0"/>
  </r>
  <r>
    <n v="163295489"/>
    <s v="BAILEY DAVIS"/>
    <s v="MINDY"/>
    <s v="CareerSource Central Florida - 4870 Southeast"/>
    <x v="11"/>
    <x v="1"/>
    <s v="Shinara Hughes                                  "/>
    <s v="NULL"/>
    <x v="0"/>
    <n v="666"/>
    <n v="485"/>
    <n v="20211"/>
    <n v="1"/>
    <x v="0"/>
    <n v="914"/>
    <s v="NULL"/>
    <x v="1"/>
    <x v="1"/>
    <n v="1"/>
    <n v="0"/>
    <n v="0"/>
    <x v="1"/>
    <n v="0"/>
    <n v="8086575"/>
    <x v="1"/>
    <x v="3"/>
  </r>
  <r>
    <n v="164374870"/>
    <s v="Baird                                   "/>
    <s v="Brian                                   "/>
    <s v="CareerSource Central Florida - 4591 West Orange"/>
    <x v="11"/>
    <x v="1"/>
    <s v="Deborah Rumph                                   "/>
    <s v="NULL"/>
    <x v="0"/>
    <n v="10"/>
    <n v="10"/>
    <n v="0"/>
    <n v="0"/>
    <x v="1"/>
    <n v="0"/>
    <n v="20200101"/>
    <x v="0"/>
    <x v="0"/>
    <n v="0"/>
    <n v="0"/>
    <n v="0"/>
    <x v="1"/>
    <n v="0"/>
    <n v="15940113"/>
    <x v="0"/>
    <x v="0"/>
  </r>
  <r>
    <n v="164139421"/>
    <s v="Baker"/>
    <s v="Aisha"/>
    <s v="CareerSource Central Florida - 4870 Southeast"/>
    <x v="11"/>
    <x v="1"/>
    <s v="Lisa Milsap                                  "/>
    <s v="NULL"/>
    <x v="0"/>
    <n v="272"/>
    <n v="272"/>
    <n v="0"/>
    <n v="0"/>
    <x v="1"/>
    <n v="0"/>
    <s v="NULL"/>
    <x v="1"/>
    <x v="0"/>
    <n v="0"/>
    <n v="0"/>
    <n v="0"/>
    <x v="1"/>
    <n v="0"/>
    <n v="13623340"/>
    <x v="0"/>
    <x v="0"/>
  </r>
  <r>
    <n v="164381452"/>
    <s v="Baldwin-Coleman                         "/>
    <s v="James                                   "/>
    <s v="CareerSource Central Florida - 4592 Lake"/>
    <x v="11"/>
    <x v="1"/>
    <s v="Donna Andrews                                 "/>
    <s v="NULL"/>
    <x v="0"/>
    <n v="9"/>
    <s v="NULL"/>
    <n v="20211"/>
    <n v="1"/>
    <x v="0"/>
    <n v="704"/>
    <n v="20210701"/>
    <x v="0"/>
    <x v="0"/>
    <n v="0"/>
    <n v="20212"/>
    <n v="1"/>
    <x v="0"/>
    <n v="8905.75"/>
    <n v="16047285"/>
    <x v="0"/>
    <x v="4"/>
  </r>
  <r>
    <n v="164226518"/>
    <s v="BALGOBIN"/>
    <s v="CHRISTOPHER"/>
    <s v="CareerSource Central Florida - 4870 Southeast"/>
    <x v="11"/>
    <x v="2"/>
    <s v="Virginia Patterson                               "/>
    <s v="NULL"/>
    <x v="0"/>
    <n v="160"/>
    <n v="160"/>
    <n v="0"/>
    <n v="0"/>
    <x v="1"/>
    <n v="0"/>
    <n v="20210607"/>
    <x v="0"/>
    <x v="1"/>
    <n v="1"/>
    <n v="20212"/>
    <n v="1"/>
    <x v="0"/>
    <n v="2662.26"/>
    <n v="15835547"/>
    <x v="0"/>
    <x v="0"/>
  </r>
  <r>
    <n v="163257297"/>
    <s v="Barahona"/>
    <s v="Carolina"/>
    <s v="CareerSource Central Florida - 4591 West Orange"/>
    <x v="11"/>
    <x v="0"/>
    <s v="SaReeta Brown                                   "/>
    <s v="NULL"/>
    <x v="0"/>
    <n v="700"/>
    <n v="700"/>
    <n v="20211"/>
    <n v="1"/>
    <x v="0"/>
    <n v="4247"/>
    <n v="20200531"/>
    <x v="0"/>
    <x v="0"/>
    <n v="0"/>
    <n v="0"/>
    <n v="0"/>
    <x v="1"/>
    <n v="0"/>
    <n v="15366273"/>
    <x v="1"/>
    <x v="1"/>
  </r>
  <r>
    <n v="164337420"/>
    <s v="Barahona                                "/>
    <s v="Fatima                                  "/>
    <s v="CareerSource Central Florida - 4526 - Osceola"/>
    <x v="11"/>
    <x v="0"/>
    <s v="Rhonda Elsheimy                                "/>
    <s v="NULL"/>
    <x v="0"/>
    <n v="57"/>
    <n v="49"/>
    <n v="20211"/>
    <n v="1"/>
    <x v="0"/>
    <n v="539"/>
    <n v="20210314"/>
    <x v="0"/>
    <x v="1"/>
    <n v="1"/>
    <n v="0"/>
    <n v="0"/>
    <x v="1"/>
    <n v="0"/>
    <n v="16021630"/>
    <x v="0"/>
    <x v="0"/>
  </r>
  <r>
    <n v="164086007"/>
    <s v="Barbosa"/>
    <s v="Carlos"/>
    <s v="CareerSource Flagler Volusia - 4365- West Volusia"/>
    <x v="11"/>
    <x v="1"/>
    <s v="Leah Rawlins                                 "/>
    <s v="NULL"/>
    <x v="0"/>
    <n v="337"/>
    <n v="337"/>
    <n v="20211"/>
    <n v="1"/>
    <x v="0"/>
    <n v="6910"/>
    <n v="20190927"/>
    <x v="0"/>
    <x v="0"/>
    <n v="0"/>
    <n v="20212"/>
    <n v="1"/>
    <x v="0"/>
    <n v="7840.22"/>
    <n v="15942385"/>
    <x v="0"/>
    <x v="0"/>
  </r>
  <r>
    <n v="163990451"/>
    <s v="Barger"/>
    <s v="Bryce"/>
    <s v="CareerSource Central Florida - 4510 Seminole"/>
    <x v="11"/>
    <x v="4"/>
    <s v="Leah Rawlins                                 "/>
    <s v="NULL"/>
    <x v="0"/>
    <n v="427"/>
    <n v="133"/>
    <n v="20211"/>
    <n v="1"/>
    <x v="0"/>
    <n v="7429"/>
    <n v="20210210"/>
    <x v="0"/>
    <x v="0"/>
    <n v="0"/>
    <n v="20212"/>
    <n v="1"/>
    <x v="0"/>
    <n v="6459.57"/>
    <n v="15848684"/>
    <x v="3"/>
    <x v="0"/>
  </r>
  <r>
    <n v="163231296"/>
    <s v="Barkley                                 "/>
    <s v="Ray                                     "/>
    <s v="CareerSource Central Florida - 4592 Lake"/>
    <x v="11"/>
    <x v="0"/>
    <s v="Myesha Boyd                                    "/>
    <s v="NULL"/>
    <x v="0"/>
    <n v="721"/>
    <n v="583"/>
    <n v="20211"/>
    <n v="1"/>
    <x v="0"/>
    <n v="5785"/>
    <s v="NULL"/>
    <x v="1"/>
    <x v="0"/>
    <n v="0"/>
    <n v="20212"/>
    <n v="1"/>
    <x v="0"/>
    <n v="5876"/>
    <n v="15354110"/>
    <x v="1"/>
    <x v="1"/>
  </r>
  <r>
    <n v="164246821"/>
    <s v="BARLOW"/>
    <s v="RENEE"/>
    <s v="CareerSource Central Florida - 4526 - Osceola"/>
    <x v="11"/>
    <x v="1"/>
    <s v="Monica Linares                                 "/>
    <s v="NULL"/>
    <x v="0"/>
    <n v="162"/>
    <n v="162"/>
    <n v="20211"/>
    <n v="1"/>
    <x v="0"/>
    <n v="5493"/>
    <s v="NULL"/>
    <x v="1"/>
    <x v="0"/>
    <n v="0"/>
    <n v="0"/>
    <n v="0"/>
    <x v="1"/>
    <n v="0"/>
    <n v="10616813"/>
    <x v="0"/>
    <x v="0"/>
  </r>
  <r>
    <n v="164300040"/>
    <s v="Barreto                                 "/>
    <s v="Giovanni                                "/>
    <s v="CareerSource Central Florida - 4870 Southeast"/>
    <x v="11"/>
    <x v="0"/>
    <s v="Prabhjot Carrasco                                "/>
    <s v="NULL"/>
    <x v="0"/>
    <n v="93"/>
    <n v="85"/>
    <n v="0"/>
    <n v="0"/>
    <x v="1"/>
    <n v="0"/>
    <n v="20201001"/>
    <x v="0"/>
    <x v="1"/>
    <n v="1"/>
    <n v="0"/>
    <n v="0"/>
    <x v="1"/>
    <n v="0"/>
    <n v="16012916"/>
    <x v="0"/>
    <x v="0"/>
  </r>
  <r>
    <n v="164296988"/>
    <s v="BARRIOS"/>
    <s v="VICTOR"/>
    <s v="CareerSource Central Florida - 4870 Southeast"/>
    <x v="11"/>
    <x v="3"/>
    <s v="Lisa Milsap                                  "/>
    <s v="NULL"/>
    <x v="0"/>
    <n v="98"/>
    <n v="98"/>
    <n v="0"/>
    <n v="0"/>
    <x v="1"/>
    <n v="0"/>
    <n v="20180122"/>
    <x v="0"/>
    <x v="1"/>
    <n v="1"/>
    <n v="0"/>
    <n v="0"/>
    <x v="1"/>
    <n v="0"/>
    <n v="7735934"/>
    <x v="0"/>
    <x v="0"/>
  </r>
  <r>
    <n v="164374070"/>
    <s v="Barrow"/>
    <s v="Shanna"/>
    <s v="CareerSource Central Florida - 4591 West Orange"/>
    <x v="11"/>
    <x v="3"/>
    <s v="Victoria Harris                                  "/>
    <s v="NULL"/>
    <x v="0"/>
    <n v="17"/>
    <n v="9"/>
    <n v="20211"/>
    <n v="1"/>
    <x v="0"/>
    <n v="4474"/>
    <n v="20200408"/>
    <x v="0"/>
    <x v="1"/>
    <n v="1"/>
    <n v="20212"/>
    <n v="1"/>
    <x v="0"/>
    <n v="5541.12"/>
    <n v="13225602"/>
    <x v="0"/>
    <x v="0"/>
  </r>
  <r>
    <n v="164186215"/>
    <s v="Batista"/>
    <s v="Hector"/>
    <s v="CareerSource Central Florida - 4526 - Osceola"/>
    <x v="11"/>
    <x v="1"/>
    <s v="Silvia Alvarez                                 "/>
    <s v="NULL"/>
    <x v="0"/>
    <n v="223"/>
    <n v="59"/>
    <n v="20211"/>
    <n v="1"/>
    <x v="0"/>
    <n v="3725"/>
    <s v="NULL"/>
    <x v="1"/>
    <x v="0"/>
    <n v="0"/>
    <n v="0"/>
    <n v="0"/>
    <x v="1"/>
    <n v="0"/>
    <n v="15972020"/>
    <x v="0"/>
    <x v="0"/>
  </r>
  <r>
    <n v="164387368"/>
    <s v="Batten"/>
    <s v="Jayvon"/>
    <s v="CareerSource Central Florida - 4510 Seminole"/>
    <x v="11"/>
    <x v="3"/>
    <s v="Luke Moore                                   "/>
    <s v="NULL"/>
    <x v="0"/>
    <n v="3"/>
    <n v="3"/>
    <n v="0"/>
    <n v="0"/>
    <x v="1"/>
    <n v="0"/>
    <n v="20201213"/>
    <x v="0"/>
    <x v="1"/>
    <n v="1"/>
    <n v="0"/>
    <n v="0"/>
    <x v="1"/>
    <n v="0"/>
    <n v="15439586"/>
    <x v="0"/>
    <x v="0"/>
  </r>
  <r>
    <n v="163276339"/>
    <s v="BEASLEY                                 "/>
    <s v="GEOMYAH                                 "/>
    <s v="CareerSource Central Florida - 4510 Seminole"/>
    <x v="11"/>
    <x v="0"/>
    <s v="Felita Issac                                   "/>
    <s v="NULL"/>
    <x v="0"/>
    <n v="682"/>
    <n v="682"/>
    <n v="0"/>
    <n v="0"/>
    <x v="1"/>
    <n v="0"/>
    <n v="20180926"/>
    <x v="0"/>
    <x v="1"/>
    <n v="1"/>
    <n v="0"/>
    <n v="0"/>
    <x v="1"/>
    <n v="0"/>
    <n v="14534654"/>
    <x v="1"/>
    <x v="1"/>
  </r>
  <r>
    <n v="164256679"/>
    <s v="Beato                                   "/>
    <s v="Jonathan                                "/>
    <s v="CareerSource Central Florida - 4870 Southeast"/>
    <x v="11"/>
    <x v="0"/>
    <s v="Prabhjot Carrasco                                "/>
    <s v="NULL"/>
    <x v="0"/>
    <n v="148"/>
    <n v="148"/>
    <n v="0"/>
    <n v="0"/>
    <x v="1"/>
    <n v="0"/>
    <s v="NULL"/>
    <x v="1"/>
    <x v="0"/>
    <n v="0"/>
    <n v="0"/>
    <n v="0"/>
    <x v="1"/>
    <n v="0"/>
    <n v="15994984"/>
    <x v="0"/>
    <x v="0"/>
  </r>
  <r>
    <n v="164095310"/>
    <s v="BEAULIEU"/>
    <s v="DYLAN"/>
    <s v="CareerSource Central Florida - 4510 Seminole"/>
    <x v="11"/>
    <x v="1"/>
    <s v="Mildred Kuilan                                  "/>
    <s v="NULL"/>
    <x v="0"/>
    <n v="332"/>
    <n v="163"/>
    <n v="20211"/>
    <n v="1"/>
    <x v="0"/>
    <n v="13260"/>
    <n v="20190128"/>
    <x v="0"/>
    <x v="0"/>
    <n v="0"/>
    <n v="20212"/>
    <n v="1"/>
    <x v="0"/>
    <n v="8874.84"/>
    <n v="15949254"/>
    <x v="0"/>
    <x v="0"/>
  </r>
  <r>
    <n v="161685243"/>
    <s v="Beauregard                              "/>
    <s v="Rachel                                  "/>
    <s v="CareerSource Central Florida - 4526 - Osceola"/>
    <x v="11"/>
    <x v="0"/>
    <s v="Jenel Diaz                                    "/>
    <n v="3"/>
    <x v="1"/>
    <n v="1554"/>
    <n v="532"/>
    <n v="0"/>
    <n v="0"/>
    <x v="1"/>
    <n v="0"/>
    <s v="NULL"/>
    <x v="1"/>
    <x v="0"/>
    <n v="0"/>
    <n v="0"/>
    <n v="0"/>
    <x v="1"/>
    <n v="0"/>
    <n v="14822188"/>
    <x v="5"/>
    <x v="3"/>
  </r>
  <r>
    <n v="164284981"/>
    <s v="Bedasie"/>
    <s v="Mark"/>
    <s v="CareerSource Central Florida - 4870 Southeast"/>
    <x v="11"/>
    <x v="0"/>
    <s v="Maribel Crescente                               "/>
    <s v="NULL"/>
    <x v="0"/>
    <n v="114"/>
    <n v="112"/>
    <n v="20211"/>
    <n v="1"/>
    <x v="0"/>
    <n v="1064"/>
    <n v="20210223"/>
    <x v="0"/>
    <x v="0"/>
    <n v="0"/>
    <n v="20212"/>
    <n v="1"/>
    <x v="0"/>
    <n v="1316.9"/>
    <n v="16013987"/>
    <x v="0"/>
    <x v="0"/>
  </r>
  <r>
    <n v="164352200"/>
    <s v="Bedford                                 "/>
    <s v="Paul                                    "/>
    <s v="CareerSource Central Florida - 4591 West Orange"/>
    <x v="11"/>
    <x v="1"/>
    <s v="Jujuan Young-Battle                            "/>
    <s v="NULL"/>
    <x v="0"/>
    <n v="34"/>
    <n v="31"/>
    <n v="20211"/>
    <n v="1"/>
    <x v="0"/>
    <n v="441"/>
    <n v="20210421"/>
    <x v="0"/>
    <x v="1"/>
    <n v="1"/>
    <n v="20212"/>
    <n v="1"/>
    <x v="0"/>
    <n v="10000"/>
    <n v="16046385"/>
    <x v="0"/>
    <x v="0"/>
  </r>
  <r>
    <n v="164368323"/>
    <s v="BEEROM                                  "/>
    <s v="TIMOTHY                                 "/>
    <s v="CareerSource Broward - 4660 South"/>
    <x v="11"/>
    <x v="2"/>
    <s v="Marynelis Rodriguez                               "/>
    <s v="NULL"/>
    <x v="0"/>
    <n v="23"/>
    <n v="23"/>
    <n v="0"/>
    <n v="0"/>
    <x v="1"/>
    <n v="0"/>
    <n v="20180719"/>
    <x v="0"/>
    <x v="1"/>
    <n v="1"/>
    <n v="0"/>
    <n v="0"/>
    <x v="1"/>
    <n v="0"/>
    <n v="14321257"/>
    <x v="0"/>
    <x v="0"/>
  </r>
  <r>
    <n v="164144162"/>
    <s v="BELFONT"/>
    <s v="VELOUSE"/>
    <s v="CareerSource Central Florida - 4591 West Orange"/>
    <x v="11"/>
    <x v="2"/>
    <s v="Lisa Milsap                                  "/>
    <s v="NULL"/>
    <x v="0"/>
    <n v="266"/>
    <n v="266"/>
    <n v="20211"/>
    <n v="1"/>
    <x v="0"/>
    <n v="4427"/>
    <s v="NULL"/>
    <x v="1"/>
    <x v="1"/>
    <n v="1"/>
    <n v="20212"/>
    <n v="1"/>
    <x v="0"/>
    <n v="2820.5"/>
    <n v="7756797"/>
    <x v="0"/>
    <x v="0"/>
  </r>
  <r>
    <n v="163119212"/>
    <s v="Bell"/>
    <s v="Tyrell"/>
    <s v="CareerSource Central Florida - 4526 - Osceola"/>
    <x v="11"/>
    <x v="0"/>
    <s v="Belinda Vega                                    "/>
    <s v="NULL"/>
    <x v="0"/>
    <n v="822"/>
    <n v="713"/>
    <n v="20211"/>
    <n v="1"/>
    <x v="0"/>
    <n v="3113"/>
    <n v="20200606"/>
    <x v="0"/>
    <x v="0"/>
    <n v="0"/>
    <n v="20212"/>
    <n v="1"/>
    <x v="0"/>
    <n v="1777.34"/>
    <n v="15264748"/>
    <x v="2"/>
    <x v="1"/>
  </r>
  <r>
    <n v="164148688"/>
    <s v="Bell"/>
    <s v="Thomas"/>
    <s v="CareerSource Central Florida - 4591 West Orange"/>
    <x v="11"/>
    <x v="2"/>
    <s v="Iris Rivera                                  "/>
    <s v="NULL"/>
    <x v="0"/>
    <n v="260"/>
    <n v="122"/>
    <n v="0"/>
    <n v="0"/>
    <x v="1"/>
    <n v="0"/>
    <n v="20180108"/>
    <x v="0"/>
    <x v="0"/>
    <n v="0"/>
    <n v="0"/>
    <n v="0"/>
    <x v="1"/>
    <n v="0"/>
    <n v="15930220"/>
    <x v="0"/>
    <x v="0"/>
  </r>
  <r>
    <n v="164177190"/>
    <s v="Beltran Sierra                          "/>
    <s v="Kevin                                   "/>
    <s v="CareerSource Central Florida - 4870 Southeast"/>
    <x v="11"/>
    <x v="0"/>
    <s v="Marisol Tohorton                                "/>
    <s v="NULL"/>
    <x v="0"/>
    <n v="225"/>
    <n v="155"/>
    <n v="20211"/>
    <n v="1"/>
    <x v="0"/>
    <n v="2379"/>
    <n v="20210514"/>
    <x v="0"/>
    <x v="0"/>
    <n v="0"/>
    <n v="20212"/>
    <n v="1"/>
    <x v="0"/>
    <n v="224"/>
    <n v="15967438"/>
    <x v="0"/>
    <x v="0"/>
  </r>
  <r>
    <n v="164127827"/>
    <s v="Benitez Quintero"/>
    <s v="Gisela"/>
    <s v="CareerSource Central Florida - 4526 - Osceola"/>
    <x v="11"/>
    <x v="1"/>
    <s v="Tania Rivera                                  "/>
    <s v="NULL"/>
    <x v="0"/>
    <n v="287"/>
    <n v="287"/>
    <n v="20211"/>
    <n v="1"/>
    <x v="0"/>
    <n v="6240"/>
    <s v="NULL"/>
    <x v="1"/>
    <x v="1"/>
    <n v="1"/>
    <n v="20212"/>
    <n v="1"/>
    <x v="0"/>
    <n v="7680"/>
    <n v="15585658"/>
    <x v="0"/>
    <x v="0"/>
  </r>
  <r>
    <n v="164357814"/>
    <s v="Bermudez"/>
    <s v="Lydia"/>
    <s v="CareerSource Central Florida - 4526 - Osceola"/>
    <x v="11"/>
    <x v="2"/>
    <s v="Ana Sanchez                                 "/>
    <s v="NULL"/>
    <x v="0"/>
    <n v="51"/>
    <n v="50"/>
    <n v="20211"/>
    <n v="1"/>
    <x v="0"/>
    <n v="4846"/>
    <n v="20190630"/>
    <x v="0"/>
    <x v="1"/>
    <n v="1"/>
    <n v="0"/>
    <n v="0"/>
    <x v="1"/>
    <n v="0"/>
    <n v="15129428"/>
    <x v="0"/>
    <x v="0"/>
  </r>
  <r>
    <n v="163282502"/>
    <s v="Bernard"/>
    <s v="Luke"/>
    <s v="CareerSource Central Florida - 4870 Southeast"/>
    <x v="11"/>
    <x v="0"/>
    <s v="Maribel Crescente                               "/>
    <s v="NULL"/>
    <x v="0"/>
    <n v="678"/>
    <n v="675"/>
    <n v="0"/>
    <n v="0"/>
    <x v="1"/>
    <n v="0"/>
    <s v="NULL"/>
    <x v="1"/>
    <x v="0"/>
    <n v="0"/>
    <n v="0"/>
    <n v="0"/>
    <x v="1"/>
    <n v="0"/>
    <n v="15376197"/>
    <x v="1"/>
    <x v="1"/>
  </r>
  <r>
    <n v="164194368"/>
    <s v="Bernard                                 "/>
    <s v="Ezaviah                                 "/>
    <s v="CareerSource Central Florida - 4591 West Orange"/>
    <x v="11"/>
    <x v="0"/>
    <s v="Brandon Edmonds                                 "/>
    <s v="NULL"/>
    <x v="0"/>
    <n v="210"/>
    <n v="210"/>
    <n v="20211"/>
    <n v="1"/>
    <x v="0"/>
    <n v="1859"/>
    <n v="20200807"/>
    <x v="0"/>
    <x v="0"/>
    <n v="0"/>
    <n v="20212"/>
    <n v="1"/>
    <x v="0"/>
    <n v="7474.99"/>
    <n v="15976918"/>
    <x v="0"/>
    <x v="0"/>
  </r>
  <r>
    <n v="163238613"/>
    <s v="Berrios"/>
    <s v="Derek"/>
    <s v="CareerSource Central Florida - 4592 Lake"/>
    <x v="11"/>
    <x v="1"/>
    <s v="Mariana Martin                                  "/>
    <s v="NULL"/>
    <x v="0"/>
    <n v="721"/>
    <n v="78"/>
    <n v="20211"/>
    <n v="1"/>
    <x v="0"/>
    <n v="9664"/>
    <n v="20190617"/>
    <x v="0"/>
    <x v="0"/>
    <n v="0"/>
    <n v="20212"/>
    <n v="1"/>
    <x v="0"/>
    <n v="9234"/>
    <n v="15353428"/>
    <x v="1"/>
    <x v="0"/>
  </r>
  <r>
    <n v="163939002"/>
    <s v="Berrios"/>
    <s v="Omar"/>
    <s v="CareerSource Central Florida - 4526 - Osceola"/>
    <x v="11"/>
    <x v="0"/>
    <s v="Prabhjot Carrasco                                "/>
    <s v="NULL"/>
    <x v="0"/>
    <n v="420"/>
    <n v="384"/>
    <n v="0"/>
    <n v="0"/>
    <x v="1"/>
    <n v="0"/>
    <n v="20180829"/>
    <x v="0"/>
    <x v="0"/>
    <n v="0"/>
    <n v="0"/>
    <n v="0"/>
    <x v="1"/>
    <n v="0"/>
    <n v="15860535"/>
    <x v="3"/>
    <x v="3"/>
  </r>
  <r>
    <n v="164315460"/>
    <s v="BERTIL"/>
    <s v="ALEXANDER"/>
    <s v="CareerSource Central Florida - 4591 West Orange"/>
    <x v="11"/>
    <x v="3"/>
    <s v="Luke Moore                                   "/>
    <s v="NULL"/>
    <x v="0"/>
    <n v="83"/>
    <n v="83"/>
    <n v="20211"/>
    <n v="1"/>
    <x v="0"/>
    <n v="7533"/>
    <n v="20210422"/>
    <x v="0"/>
    <x v="1"/>
    <n v="1"/>
    <n v="20212"/>
    <n v="1"/>
    <x v="0"/>
    <n v="1300"/>
    <n v="13786296"/>
    <x v="0"/>
    <x v="0"/>
  </r>
  <r>
    <n v="164299729"/>
    <s v="Betancourt"/>
    <s v="Ivelisse"/>
    <s v="CareerSource Central Florida - 4510 Seminole"/>
    <x v="11"/>
    <x v="2"/>
    <s v="Ana Sanchez                                 "/>
    <s v="NULL"/>
    <x v="0"/>
    <n v="98"/>
    <n v="52"/>
    <n v="0"/>
    <n v="0"/>
    <x v="1"/>
    <n v="0"/>
    <n v="20180129"/>
    <x v="0"/>
    <x v="0"/>
    <n v="0"/>
    <n v="20212"/>
    <n v="1"/>
    <x v="0"/>
    <n v="1200"/>
    <n v="14697661"/>
    <x v="0"/>
    <x v="0"/>
  </r>
  <r>
    <n v="164350545"/>
    <s v="BEVERITT                                "/>
    <s v="AQUASHA                                 "/>
    <s v="CareerSource Central Florida - 4510 Seminole"/>
    <x v="11"/>
    <x v="0"/>
    <s v="Tamaria Cox                                     "/>
    <s v="NULL"/>
    <x v="0"/>
    <n v="43"/>
    <n v="43"/>
    <n v="20211"/>
    <n v="1"/>
    <x v="0"/>
    <n v="8857"/>
    <s v="NULL"/>
    <x v="1"/>
    <x v="1"/>
    <n v="1"/>
    <n v="0"/>
    <n v="0"/>
    <x v="1"/>
    <n v="0"/>
    <n v="15538407"/>
    <x v="0"/>
    <x v="0"/>
  </r>
  <r>
    <n v="164186888"/>
    <s v="Bielawski"/>
    <s v="Alicja"/>
    <s v="CareerSource Central Florida - 4870 Southeast"/>
    <x v="11"/>
    <x v="1"/>
    <s v="Monica Linares                                 "/>
    <s v="NULL"/>
    <x v="0"/>
    <n v="217"/>
    <n v="217"/>
    <n v="20211"/>
    <n v="1"/>
    <x v="0"/>
    <n v="3913"/>
    <s v="NULL"/>
    <x v="1"/>
    <x v="0"/>
    <n v="0"/>
    <n v="20212"/>
    <n v="1"/>
    <x v="0"/>
    <n v="6812.29"/>
    <n v="15974386"/>
    <x v="0"/>
    <x v="0"/>
  </r>
  <r>
    <n v="164345267"/>
    <s v="BILICH                                  "/>
    <s v="MICHELLE                                "/>
    <s v="CareerSource Central Florida - 4592 Lake"/>
    <x v="11"/>
    <x v="1"/>
    <s v="Curtis Sims                                    "/>
    <s v="NULL"/>
    <x v="0"/>
    <n v="49"/>
    <n v="49"/>
    <n v="0"/>
    <n v="0"/>
    <x v="1"/>
    <n v="0"/>
    <n v="20190921"/>
    <x v="0"/>
    <x v="1"/>
    <n v="1"/>
    <n v="0"/>
    <n v="0"/>
    <x v="1"/>
    <n v="0"/>
    <n v="16006773"/>
    <x v="0"/>
    <x v="0"/>
  </r>
  <r>
    <n v="164163597"/>
    <s v="Billingsley"/>
    <s v="Seth"/>
    <s v="CareerSource Central Florida - 4870 Southeast"/>
    <x v="11"/>
    <x v="0"/>
    <s v="Maribel Crescente                               "/>
    <s v="NULL"/>
    <x v="0"/>
    <n v="238"/>
    <n v="205"/>
    <n v="20211"/>
    <n v="1"/>
    <x v="0"/>
    <n v="2639"/>
    <n v="20200727"/>
    <x v="0"/>
    <x v="0"/>
    <n v="0"/>
    <n v="20212"/>
    <n v="1"/>
    <x v="0"/>
    <n v="2709"/>
    <n v="15973533"/>
    <x v="0"/>
    <x v="0"/>
  </r>
  <r>
    <n v="164359530"/>
    <s v="Birriel                                 "/>
    <s v="Carlos                                  "/>
    <s v="CareerSource Central Florida - 4526 - Osceola"/>
    <x v="11"/>
    <x v="3"/>
    <s v="Valentina Garcia                                  "/>
    <s v="NULL"/>
    <x v="0"/>
    <n v="34"/>
    <n v="30"/>
    <n v="0"/>
    <n v="0"/>
    <x v="1"/>
    <n v="0"/>
    <s v="NULL"/>
    <x v="1"/>
    <x v="0"/>
    <n v="0"/>
    <n v="0"/>
    <n v="0"/>
    <x v="1"/>
    <n v="0"/>
    <n v="16048266"/>
    <x v="0"/>
    <x v="0"/>
  </r>
  <r>
    <n v="163187574"/>
    <s v="Bishop                                  "/>
    <s v="Jermaine                                "/>
    <s v="CareerSource Central Florida - 4510 Seminole"/>
    <x v="11"/>
    <x v="0"/>
    <s v="Felita Issac                                   "/>
    <s v="NULL"/>
    <x v="0"/>
    <n v="757"/>
    <n v="477"/>
    <n v="0"/>
    <n v="0"/>
    <x v="1"/>
    <n v="0"/>
    <n v="20200323"/>
    <x v="0"/>
    <x v="1"/>
    <n v="1"/>
    <n v="0"/>
    <n v="0"/>
    <x v="1"/>
    <n v="0"/>
    <n v="15329790"/>
    <x v="2"/>
    <x v="3"/>
  </r>
  <r>
    <n v="163320561"/>
    <s v="Black"/>
    <s v="Bruce"/>
    <s v="CareerSource Central Florida - 4870 Southeast"/>
    <x v="11"/>
    <x v="0"/>
    <s v="Marisol Tohorton                                "/>
    <s v="NULL"/>
    <x v="0"/>
    <n v="640"/>
    <n v="113"/>
    <n v="20211"/>
    <n v="1"/>
    <x v="0"/>
    <n v="5368"/>
    <s v="NULL"/>
    <x v="1"/>
    <x v="0"/>
    <n v="0"/>
    <n v="20212"/>
    <n v="1"/>
    <x v="0"/>
    <n v="1680"/>
    <n v="15328727"/>
    <x v="1"/>
    <x v="0"/>
  </r>
  <r>
    <n v="162890563"/>
    <s v="Blaine                                  "/>
    <s v="Cory                                    "/>
    <s v="CareerSource Central Florida - 4592 Lake"/>
    <x v="11"/>
    <x v="0"/>
    <s v="Myesha Boyd                                    "/>
    <s v="NULL"/>
    <x v="0"/>
    <n v="987"/>
    <n v="969"/>
    <n v="0"/>
    <n v="0"/>
    <x v="1"/>
    <n v="0"/>
    <n v="20200512"/>
    <x v="0"/>
    <x v="0"/>
    <n v="0"/>
    <n v="0"/>
    <n v="0"/>
    <x v="1"/>
    <n v="0"/>
    <n v="15222067"/>
    <x v="2"/>
    <x v="2"/>
  </r>
  <r>
    <n v="164277463"/>
    <s v="BLAIR"/>
    <s v="DENISE"/>
    <s v="CareerSource Palm Beach County - 4635 - South"/>
    <x v="11"/>
    <x v="1"/>
    <s v="Rebecca Huber                                   "/>
    <s v="NULL"/>
    <x v="0"/>
    <n v="122"/>
    <n v="108"/>
    <n v="0"/>
    <n v="0"/>
    <x v="1"/>
    <n v="0"/>
    <n v="20180809"/>
    <x v="0"/>
    <x v="1"/>
    <n v="1"/>
    <n v="0"/>
    <n v="0"/>
    <x v="1"/>
    <n v="0"/>
    <n v="7790591"/>
    <x v="0"/>
    <x v="0"/>
  </r>
  <r>
    <n v="164192754"/>
    <s v="Blake                                   "/>
    <s v="Mikayla                                 "/>
    <s v="CareerSource Central Florida - 4870 Southeast"/>
    <x v="11"/>
    <x v="0"/>
    <s v="Tamaria Cox                                     "/>
    <s v="NULL"/>
    <x v="0"/>
    <n v="212"/>
    <n v="161"/>
    <n v="20211"/>
    <n v="1"/>
    <x v="0"/>
    <n v="1016"/>
    <n v="20210315"/>
    <x v="0"/>
    <x v="0"/>
    <n v="0"/>
    <n v="20212"/>
    <n v="1"/>
    <x v="0"/>
    <n v="5197.79"/>
    <n v="15935182"/>
    <x v="0"/>
    <x v="0"/>
  </r>
  <r>
    <n v="164307524"/>
    <s v="Blake"/>
    <s v="Crystal"/>
    <s v="CareerSource Central Florida - 4591 West Orange"/>
    <x v="11"/>
    <x v="1"/>
    <s v="Takeisha Middleton                               "/>
    <s v="NULL"/>
    <x v="0"/>
    <n v="86"/>
    <n v="85"/>
    <n v="20211"/>
    <n v="1"/>
    <x v="0"/>
    <n v="6301"/>
    <s v="NULL"/>
    <x v="1"/>
    <x v="0"/>
    <n v="0"/>
    <n v="0"/>
    <n v="0"/>
    <x v="1"/>
    <n v="0"/>
    <n v="16015701"/>
    <x v="0"/>
    <x v="0"/>
  </r>
  <r>
    <n v="164292615"/>
    <s v="Blancas"/>
    <s v="Lucio"/>
    <s v="CareerSource Central Florida - 4510 Seminole"/>
    <x v="11"/>
    <x v="1"/>
    <s v="Victoria Harris                                  "/>
    <s v="NULL"/>
    <x v="0"/>
    <n v="47"/>
    <n v="47"/>
    <n v="0"/>
    <n v="0"/>
    <x v="1"/>
    <n v="0"/>
    <n v="20190826"/>
    <x v="0"/>
    <x v="1"/>
    <n v="1"/>
    <n v="0"/>
    <n v="0"/>
    <x v="1"/>
    <n v="0"/>
    <n v="7792097"/>
    <x v="0"/>
    <x v="0"/>
  </r>
  <r>
    <n v="164245014"/>
    <s v="Blanton                                 "/>
    <s v="Ethan                                   "/>
    <s v="CareerSource Central Florida - 4870 Southeast"/>
    <x v="11"/>
    <x v="0"/>
    <s v="Marisol Tohorton                                "/>
    <s v="NULL"/>
    <x v="0"/>
    <n v="164"/>
    <n v="120"/>
    <n v="20211"/>
    <n v="1"/>
    <x v="0"/>
    <n v="3541"/>
    <n v="20210115"/>
    <x v="0"/>
    <x v="1"/>
    <n v="1"/>
    <n v="20212"/>
    <n v="1"/>
    <x v="0"/>
    <n v="3654.87"/>
    <n v="15775420"/>
    <x v="0"/>
    <x v="0"/>
  </r>
  <r>
    <n v="164290698"/>
    <s v="BOATWRIGHT"/>
    <s v="TONIESHA"/>
    <s v="CareerSource Central Florida - 4591 West Orange"/>
    <x v="11"/>
    <x v="1"/>
    <s v="Monica Linares                                 "/>
    <s v="NULL"/>
    <x v="0"/>
    <n v="107"/>
    <n v="107"/>
    <n v="20211"/>
    <n v="1"/>
    <x v="0"/>
    <n v="6909"/>
    <n v="20210628"/>
    <x v="0"/>
    <x v="1"/>
    <n v="1"/>
    <n v="0"/>
    <n v="0"/>
    <x v="1"/>
    <n v="0"/>
    <n v="13550436"/>
    <x v="0"/>
    <x v="0"/>
  </r>
  <r>
    <n v="163974489"/>
    <s v="Bolen"/>
    <s v="June"/>
    <s v="CareerSource Central Florida - 4591 West Orange"/>
    <x v="11"/>
    <x v="4"/>
    <s v="Leah Rawlins                                 "/>
    <s v="NULL"/>
    <x v="0"/>
    <n v="427"/>
    <n v="132"/>
    <n v="20211"/>
    <n v="1"/>
    <x v="0"/>
    <n v="540"/>
    <n v="20210513"/>
    <x v="0"/>
    <x v="1"/>
    <n v="1"/>
    <n v="20212"/>
    <n v="1"/>
    <x v="0"/>
    <n v="6562.57"/>
    <n v="10297901"/>
    <x v="3"/>
    <x v="0"/>
  </r>
  <r>
    <n v="163974367"/>
    <s v="Bolen"/>
    <s v="John"/>
    <s v="CareerSource Central Florida - 4591 West Orange"/>
    <x v="11"/>
    <x v="4"/>
    <s v="Leah Rawlins                                 "/>
    <s v="NULL"/>
    <x v="0"/>
    <n v="427"/>
    <n v="133"/>
    <n v="20211"/>
    <n v="1"/>
    <x v="0"/>
    <n v="5236"/>
    <n v="20210513"/>
    <x v="0"/>
    <x v="0"/>
    <n v="0"/>
    <n v="20212"/>
    <n v="1"/>
    <x v="0"/>
    <n v="6881.97"/>
    <n v="15843207"/>
    <x v="3"/>
    <x v="0"/>
  </r>
  <r>
    <n v="163360348"/>
    <s v="Bonhomme"/>
    <s v="vICTORIA"/>
    <s v="CareerSource Central Florida - 4591 West Orange"/>
    <x v="11"/>
    <x v="0"/>
    <s v="Brandon Edmonds                                 "/>
    <s v="NULL"/>
    <x v="0"/>
    <n v="598"/>
    <n v="598"/>
    <n v="20211"/>
    <n v="1"/>
    <x v="0"/>
    <n v="5092"/>
    <s v="NULL"/>
    <x v="1"/>
    <x v="1"/>
    <n v="1"/>
    <n v="20212"/>
    <n v="1"/>
    <x v="0"/>
    <n v="10198.58"/>
    <n v="15418396"/>
    <x v="1"/>
    <x v="1"/>
  </r>
  <r>
    <n v="164361493"/>
    <s v="Bonilla"/>
    <s v="Julio"/>
    <s v="CareerSource Central Florida - 4526 - Osceola"/>
    <x v="11"/>
    <x v="1"/>
    <s v="Timell Patterson                               "/>
    <s v="NULL"/>
    <x v="0"/>
    <n v="21"/>
    <n v="21"/>
    <n v="20211"/>
    <n v="1"/>
    <x v="0"/>
    <n v="3953"/>
    <s v="NULL"/>
    <x v="1"/>
    <x v="1"/>
    <n v="1"/>
    <n v="0"/>
    <n v="0"/>
    <x v="1"/>
    <n v="0"/>
    <n v="10484492"/>
    <x v="0"/>
    <x v="0"/>
  </r>
  <r>
    <n v="164332801"/>
    <s v="BONILLA"/>
    <s v="KIARA"/>
    <s v="CareerSource Central Florida - 4870 Southeast"/>
    <x v="11"/>
    <x v="2"/>
    <s v="Arlene Maza                                    "/>
    <s v="NULL"/>
    <x v="0"/>
    <n v="63"/>
    <n v="52"/>
    <n v="0"/>
    <n v="0"/>
    <x v="1"/>
    <n v="0"/>
    <n v="20190603"/>
    <x v="0"/>
    <x v="1"/>
    <n v="1"/>
    <n v="0"/>
    <n v="0"/>
    <x v="1"/>
    <n v="0"/>
    <n v="11562073"/>
    <x v="0"/>
    <x v="0"/>
  </r>
  <r>
    <n v="164308113"/>
    <s v="Bonilla"/>
    <s v="Allan"/>
    <s v="CareerSource Central Florida - 4870 Southeast"/>
    <x v="11"/>
    <x v="2"/>
    <s v="Ana Sanchez                                 "/>
    <s v="NULL"/>
    <x v="0"/>
    <n v="85"/>
    <n v="52"/>
    <n v="0"/>
    <n v="0"/>
    <x v="1"/>
    <n v="0"/>
    <n v="20180910"/>
    <x v="0"/>
    <x v="1"/>
    <n v="1"/>
    <n v="20212"/>
    <n v="1"/>
    <x v="0"/>
    <n v="1916.81"/>
    <n v="14995148"/>
    <x v="0"/>
    <x v="0"/>
  </r>
  <r>
    <n v="164332815"/>
    <s v="Borgella"/>
    <s v="Vanessa"/>
    <s v="CareerSource Central Florida - 4591 West Orange"/>
    <x v="11"/>
    <x v="0"/>
    <s v="Brandon Edmonds                                 "/>
    <s v="NULL"/>
    <x v="0"/>
    <n v="63"/>
    <n v="49"/>
    <n v="20211"/>
    <n v="1"/>
    <x v="0"/>
    <n v="2166"/>
    <n v="20180126"/>
    <x v="0"/>
    <x v="1"/>
    <n v="1"/>
    <n v="20212"/>
    <n v="1"/>
    <x v="0"/>
    <n v="2934.88"/>
    <n v="16019590"/>
    <x v="0"/>
    <x v="0"/>
  </r>
  <r>
    <n v="164165646"/>
    <s v="Bourchkouk"/>
    <s v="SARAH"/>
    <s v="CareerSource Central Florida - 4870 Southeast"/>
    <x v="11"/>
    <x v="2"/>
    <s v="LaToya Thompson                                "/>
    <s v="NULL"/>
    <x v="0"/>
    <n v="239"/>
    <n v="239"/>
    <n v="20211"/>
    <n v="1"/>
    <x v="0"/>
    <n v="130"/>
    <n v="20191203"/>
    <x v="0"/>
    <x v="1"/>
    <n v="1"/>
    <n v="0"/>
    <n v="0"/>
    <x v="1"/>
    <n v="0"/>
    <n v="14227540"/>
    <x v="0"/>
    <x v="0"/>
  </r>
  <r>
    <n v="164374291"/>
    <s v="Bourne"/>
    <s v="Anna-Kay"/>
    <s v="CareerSource Central Florida - 4870 Southeast"/>
    <x v="11"/>
    <x v="1"/>
    <s v="Silvia Alvarez                                 "/>
    <s v="NULL"/>
    <x v="0"/>
    <n v="17"/>
    <n v="16"/>
    <n v="20211"/>
    <n v="1"/>
    <x v="0"/>
    <n v="6327"/>
    <n v="20200629"/>
    <x v="0"/>
    <x v="0"/>
    <n v="0"/>
    <n v="20212"/>
    <n v="1"/>
    <x v="0"/>
    <n v="2819.48"/>
    <n v="16052087"/>
    <x v="0"/>
    <x v="0"/>
  </r>
  <r>
    <n v="161457544"/>
    <s v="Bradford"/>
    <s v="Kaylyn"/>
    <s v="CareerSource Central Florida - 4592 Lake"/>
    <x v="11"/>
    <x v="0"/>
    <s v="Myesha Boyd                                    "/>
    <n v="3"/>
    <x v="1"/>
    <n v="1662"/>
    <n v="1506"/>
    <n v="0"/>
    <n v="0"/>
    <x v="1"/>
    <n v="0"/>
    <s v="NULL"/>
    <x v="1"/>
    <x v="0"/>
    <n v="0"/>
    <n v="0"/>
    <n v="0"/>
    <x v="1"/>
    <n v="0"/>
    <n v="14739293"/>
    <x v="5"/>
    <x v="5"/>
  </r>
  <r>
    <n v="164145186"/>
    <s v="Bridgeman"/>
    <s v="Robert"/>
    <s v="CareerSource Central Florida - 4592 Lake"/>
    <x v="11"/>
    <x v="1"/>
    <s v="Rebecca Huber                                   "/>
    <s v="NULL"/>
    <x v="0"/>
    <n v="265"/>
    <n v="240"/>
    <n v="20211"/>
    <n v="1"/>
    <x v="0"/>
    <n v="9989"/>
    <n v="20200327"/>
    <x v="0"/>
    <x v="0"/>
    <n v="0"/>
    <n v="20212"/>
    <n v="1"/>
    <x v="0"/>
    <n v="10921.31"/>
    <n v="14642711"/>
    <x v="0"/>
    <x v="0"/>
  </r>
  <r>
    <n v="164120316"/>
    <s v="BRIDGES"/>
    <s v="IDA"/>
    <s v="CareerSource Central Florida - 4591 West Orange"/>
    <x v="11"/>
    <x v="0"/>
    <s v="SaReeta Brown                                   "/>
    <s v="NULL"/>
    <x v="0"/>
    <n v="294"/>
    <n v="268"/>
    <n v="0"/>
    <n v="0"/>
    <x v="1"/>
    <n v="0"/>
    <n v="20190616"/>
    <x v="0"/>
    <x v="0"/>
    <n v="0"/>
    <n v="0"/>
    <n v="0"/>
    <x v="1"/>
    <n v="0"/>
    <n v="15921799"/>
    <x v="0"/>
    <x v="0"/>
  </r>
  <r>
    <n v="164332891"/>
    <s v="Bright"/>
    <s v="Shakia"/>
    <s v="CareerSource Central Florida - 4591 West Orange"/>
    <x v="11"/>
    <x v="0"/>
    <s v="Brandon Edmonds                                 "/>
    <s v="NULL"/>
    <x v="0"/>
    <n v="63"/>
    <n v="62"/>
    <n v="20211"/>
    <n v="1"/>
    <x v="0"/>
    <n v="2838"/>
    <n v="20190814"/>
    <x v="0"/>
    <x v="1"/>
    <n v="1"/>
    <n v="0"/>
    <n v="0"/>
    <x v="1"/>
    <n v="0"/>
    <n v="16025277"/>
    <x v="0"/>
    <x v="0"/>
  </r>
  <r>
    <n v="164080614"/>
    <s v="Broady"/>
    <s v="Jowaine"/>
    <s v="CareerSource Central Florida - 4870 Southeast"/>
    <x v="11"/>
    <x v="1"/>
    <s v="Claudia Francis                                 "/>
    <s v="NULL"/>
    <x v="0"/>
    <n v="338"/>
    <n v="332"/>
    <n v="20211"/>
    <n v="1"/>
    <x v="0"/>
    <n v="688"/>
    <n v="20201225"/>
    <x v="0"/>
    <x v="0"/>
    <n v="0"/>
    <n v="0"/>
    <n v="0"/>
    <x v="1"/>
    <n v="0"/>
    <n v="15938756"/>
    <x v="0"/>
    <x v="0"/>
  </r>
  <r>
    <n v="163194818"/>
    <s v="Brockington                             "/>
    <s v="Jasmine                                 "/>
    <s v="CareerSource Central Florida - 4592 Lake"/>
    <x v="11"/>
    <x v="0"/>
    <s v="Hilda Acosta                                  "/>
    <s v="NULL"/>
    <x v="0"/>
    <n v="751"/>
    <n v="678"/>
    <n v="20211"/>
    <n v="1"/>
    <x v="0"/>
    <n v="3966"/>
    <n v="20210527"/>
    <x v="0"/>
    <x v="0"/>
    <n v="0"/>
    <n v="20212"/>
    <n v="1"/>
    <x v="0"/>
    <n v="439.5"/>
    <n v="15340927"/>
    <x v="2"/>
    <x v="1"/>
  </r>
  <r>
    <n v="164286791"/>
    <s v="BROWN"/>
    <s v="MICHAEL"/>
    <s v="CareerSource Central Florida - 4526 - Osceola"/>
    <x v="11"/>
    <x v="1"/>
    <s v="NULL"/>
    <s v="NULL"/>
    <x v="0"/>
    <n v="112"/>
    <n v="89"/>
    <n v="20211"/>
    <n v="1"/>
    <x v="0"/>
    <n v="5239"/>
    <n v="20200928"/>
    <x v="0"/>
    <x v="0"/>
    <n v="0"/>
    <n v="20212"/>
    <n v="1"/>
    <x v="0"/>
    <n v="516.53"/>
    <n v="10011296"/>
    <x v="0"/>
    <x v="0"/>
  </r>
  <r>
    <n v="164338431"/>
    <s v="Brown"/>
    <s v="Lenora"/>
    <s v="CareerSource Central Florida - 4591 West Orange"/>
    <x v="11"/>
    <x v="3"/>
    <s v="Valentina Garcia                                  "/>
    <s v="NULL"/>
    <x v="0"/>
    <n v="56"/>
    <n v="56"/>
    <n v="20211"/>
    <n v="1"/>
    <x v="0"/>
    <n v="3246"/>
    <n v="20180212"/>
    <x v="0"/>
    <x v="1"/>
    <n v="1"/>
    <n v="0"/>
    <n v="0"/>
    <x v="1"/>
    <n v="0"/>
    <n v="12674411"/>
    <x v="0"/>
    <x v="0"/>
  </r>
  <r>
    <n v="164296723"/>
    <s v="Brown"/>
    <s v="Brigitte"/>
    <s v="CareerSource Central Florida - 4870 Southeast"/>
    <x v="11"/>
    <x v="2"/>
    <s v="Ana Sanchez                                 "/>
    <s v="NULL"/>
    <x v="0"/>
    <n v="99"/>
    <n v="52"/>
    <n v="0"/>
    <n v="0"/>
    <x v="1"/>
    <n v="0"/>
    <n v="20180521"/>
    <x v="0"/>
    <x v="0"/>
    <n v="0"/>
    <n v="20212"/>
    <n v="1"/>
    <x v="0"/>
    <n v="1800"/>
    <n v="14310193"/>
    <x v="0"/>
    <x v="0"/>
  </r>
  <r>
    <n v="163093162"/>
    <s v="Brown"/>
    <s v="Christopher"/>
    <s v="CareerSource Central Florida - 4526 - Osceola"/>
    <x v="11"/>
    <x v="1"/>
    <s v="Leah Rawlins                                 "/>
    <s v="NULL"/>
    <x v="0"/>
    <n v="843"/>
    <n v="577"/>
    <n v="0"/>
    <n v="0"/>
    <x v="1"/>
    <n v="0"/>
    <s v="NULL"/>
    <x v="1"/>
    <x v="1"/>
    <n v="1"/>
    <n v="0"/>
    <n v="0"/>
    <x v="1"/>
    <n v="0"/>
    <n v="14357954"/>
    <x v="2"/>
    <x v="1"/>
  </r>
  <r>
    <n v="163189486"/>
    <s v="Brown                                   "/>
    <s v="Hugh Ann                                "/>
    <s v="CareerSource Central Florida - 4591 West Orange"/>
    <x v="11"/>
    <x v="0"/>
    <s v="Regina Spencer                                 "/>
    <s v="NULL"/>
    <x v="0"/>
    <n v="756"/>
    <n v="420"/>
    <n v="20211"/>
    <n v="1"/>
    <x v="0"/>
    <n v="5522"/>
    <n v="20201010"/>
    <x v="0"/>
    <x v="1"/>
    <n v="1"/>
    <n v="20212"/>
    <n v="1"/>
    <x v="0"/>
    <n v="318.04000000000002"/>
    <n v="15339407"/>
    <x v="2"/>
    <x v="3"/>
  </r>
  <r>
    <n v="163268868"/>
    <s v="Brown"/>
    <s v="Iesha"/>
    <s v="CareerSource Central Florida - 4592 Lake"/>
    <x v="11"/>
    <x v="0"/>
    <s v="Myesha Boyd                                    "/>
    <s v="NULL"/>
    <x v="0"/>
    <n v="689"/>
    <n v="689"/>
    <n v="0"/>
    <n v="0"/>
    <x v="1"/>
    <n v="0"/>
    <n v="20191110"/>
    <x v="0"/>
    <x v="0"/>
    <n v="0"/>
    <n v="0"/>
    <n v="0"/>
    <x v="1"/>
    <n v="0"/>
    <n v="15364842"/>
    <x v="1"/>
    <x v="1"/>
  </r>
  <r>
    <n v="164266641"/>
    <s v="Brown                                   "/>
    <s v="Quaneshia                               "/>
    <s v="CareerSource Central Florida - 4591 West Orange"/>
    <x v="11"/>
    <x v="0"/>
    <s v="Regina Spencer                                 "/>
    <s v="NULL"/>
    <x v="0"/>
    <n v="135"/>
    <n v="57"/>
    <n v="20211"/>
    <n v="1"/>
    <x v="0"/>
    <n v="5718"/>
    <n v="20210528"/>
    <x v="0"/>
    <x v="0"/>
    <n v="0"/>
    <n v="20212"/>
    <n v="1"/>
    <x v="0"/>
    <n v="3952.03"/>
    <n v="15968694"/>
    <x v="0"/>
    <x v="0"/>
  </r>
  <r>
    <n v="164281356"/>
    <s v="Brown"/>
    <s v="Alexis"/>
    <s v="CareerSource Central Florida - 4870 Southeast"/>
    <x v="11"/>
    <x v="1"/>
    <s v="Shain Irvin                                   "/>
    <s v="NULL"/>
    <x v="0"/>
    <n v="119"/>
    <n v="118"/>
    <n v="20211"/>
    <n v="1"/>
    <x v="0"/>
    <n v="3447"/>
    <n v="20210119"/>
    <x v="0"/>
    <x v="1"/>
    <n v="1"/>
    <n v="20212"/>
    <n v="1"/>
    <x v="0"/>
    <n v="742.56"/>
    <n v="16012595"/>
    <x v="0"/>
    <x v="0"/>
  </r>
  <r>
    <n v="164357158"/>
    <s v="Brown-williams                          "/>
    <s v="Isaih                                   "/>
    <s v="CareerSource Central Florida - 4870 Southeast"/>
    <x v="11"/>
    <x v="1"/>
    <s v="Takeisha Middleton                               "/>
    <s v="NULL"/>
    <x v="0"/>
    <n v="36"/>
    <n v="36"/>
    <n v="20211"/>
    <n v="1"/>
    <x v="0"/>
    <n v="3885"/>
    <n v="20200813"/>
    <x v="0"/>
    <x v="0"/>
    <n v="0"/>
    <n v="20212"/>
    <n v="1"/>
    <x v="0"/>
    <n v="3587.16"/>
    <n v="16039856"/>
    <x v="0"/>
    <x v="0"/>
  </r>
  <r>
    <n v="164370836"/>
    <s v="Brumfield"/>
    <s v="Michael"/>
    <s v="CareerSource Central Florida - 4591 West Orange"/>
    <x v="11"/>
    <x v="0"/>
    <s v="Rhonda Elsheimy                                "/>
    <s v="NULL"/>
    <x v="0"/>
    <n v="21"/>
    <n v="21"/>
    <n v="20211"/>
    <n v="1"/>
    <x v="0"/>
    <n v="3510"/>
    <n v="20190108"/>
    <x v="0"/>
    <x v="0"/>
    <n v="0"/>
    <n v="20212"/>
    <n v="1"/>
    <x v="0"/>
    <n v="5269.22"/>
    <n v="15990271"/>
    <x v="0"/>
    <x v="0"/>
  </r>
  <r>
    <n v="164194254"/>
    <s v="Bruning                                 "/>
    <s v="Kala                                    "/>
    <s v="CareerSource Central Florida - 4870 Southeast"/>
    <x v="11"/>
    <x v="0"/>
    <s v="Maribel Crescente                               "/>
    <s v="NULL"/>
    <x v="0"/>
    <n v="210"/>
    <n v="210"/>
    <n v="0"/>
    <n v="0"/>
    <x v="1"/>
    <n v="0"/>
    <s v="NULL"/>
    <x v="1"/>
    <x v="0"/>
    <n v="0"/>
    <n v="20212"/>
    <n v="1"/>
    <x v="0"/>
    <n v="742"/>
    <n v="15979116"/>
    <x v="0"/>
    <x v="0"/>
  </r>
  <r>
    <n v="163245107"/>
    <s v="Bruton"/>
    <s v="Asya"/>
    <s v="CareerSource Central Florida - 4535 East Orange"/>
    <x v="11"/>
    <x v="0"/>
    <s v="Myesha Boyd                                    "/>
    <s v="NULL"/>
    <x v="0"/>
    <n v="709"/>
    <n v="428"/>
    <n v="20211"/>
    <n v="1"/>
    <x v="0"/>
    <n v="4336"/>
    <n v="20190130"/>
    <x v="0"/>
    <x v="0"/>
    <n v="0"/>
    <n v="0"/>
    <n v="0"/>
    <x v="1"/>
    <n v="0"/>
    <n v="14485632"/>
    <x v="1"/>
    <x v="3"/>
  </r>
  <r>
    <n v="163196785"/>
    <s v="BRYANT"/>
    <s v="DAVINA"/>
    <s v="CareerSource Central Florida - 4510 Seminole"/>
    <x v="11"/>
    <x v="1"/>
    <s v="Shinara Hughes                                  "/>
    <s v="NULL"/>
    <x v="0"/>
    <n v="750"/>
    <n v="750"/>
    <n v="0"/>
    <n v="0"/>
    <x v="1"/>
    <n v="0"/>
    <s v="NULL"/>
    <x v="1"/>
    <x v="0"/>
    <n v="0"/>
    <n v="0"/>
    <n v="0"/>
    <x v="1"/>
    <n v="0"/>
    <n v="7860821"/>
    <x v="2"/>
    <x v="2"/>
  </r>
  <r>
    <n v="164368613"/>
    <s v="Bryant                                  "/>
    <s v="Philip                                  "/>
    <s v="CareerSource Central Florida - 4526 - Osceola"/>
    <x v="11"/>
    <x v="2"/>
    <s v="Virginia Patterson                               "/>
    <s v="NULL"/>
    <x v="0"/>
    <n v="10"/>
    <n v="10"/>
    <n v="0"/>
    <n v="0"/>
    <x v="1"/>
    <n v="0"/>
    <n v="20190327"/>
    <x v="0"/>
    <x v="1"/>
    <n v="1"/>
    <n v="0"/>
    <n v="0"/>
    <x v="1"/>
    <n v="0"/>
    <n v="7861678"/>
    <x v="0"/>
    <x v="0"/>
  </r>
  <r>
    <n v="164341391"/>
    <s v="Bryant"/>
    <s v="Darrin"/>
    <s v="CareerSource Central Florida - 4592 Lake"/>
    <x v="11"/>
    <x v="1"/>
    <s v="Rebecca Huber                                   "/>
    <s v="NULL"/>
    <x v="0"/>
    <n v="51"/>
    <n v="50"/>
    <n v="20211"/>
    <n v="1"/>
    <x v="0"/>
    <n v="5947"/>
    <n v="20180730"/>
    <x v="0"/>
    <x v="0"/>
    <n v="0"/>
    <n v="0"/>
    <n v="0"/>
    <x v="1"/>
    <n v="0"/>
    <n v="13005548"/>
    <x v="0"/>
    <x v="0"/>
  </r>
  <r>
    <n v="164369496"/>
    <s v="Buhain"/>
    <s v="Niccolo"/>
    <s v="CareerSource Central Florida - 4526 - Osceola"/>
    <x v="11"/>
    <x v="2"/>
    <s v="Virginia Patterson                               "/>
    <s v="NULL"/>
    <x v="0"/>
    <n v="3"/>
    <n v="3"/>
    <n v="0"/>
    <n v="0"/>
    <x v="1"/>
    <n v="0"/>
    <n v="20180717"/>
    <x v="0"/>
    <x v="1"/>
    <n v="1"/>
    <n v="0"/>
    <n v="0"/>
    <x v="1"/>
    <n v="0"/>
    <n v="10528508"/>
    <x v="0"/>
    <x v="0"/>
  </r>
  <r>
    <n v="164179574"/>
    <s v="BURDON"/>
    <s v="KILYA"/>
    <s v="CareerSource Central Florida - 4535 East Orange"/>
    <x v="11"/>
    <x v="2"/>
    <s v="Lisa Milsap                                  "/>
    <s v="NULL"/>
    <x v="0"/>
    <n v="223"/>
    <n v="129"/>
    <n v="20211"/>
    <n v="1"/>
    <x v="0"/>
    <n v="5847"/>
    <s v="NULL"/>
    <x v="1"/>
    <x v="1"/>
    <n v="1"/>
    <n v="20212"/>
    <n v="1"/>
    <x v="0"/>
    <n v="7817.26"/>
    <n v="7877689"/>
    <x v="0"/>
    <x v="0"/>
  </r>
  <r>
    <n v="164137431"/>
    <s v="Burgos"/>
    <s v="Sheila"/>
    <s v="CareerSource Central Florida - 4870 Southeast"/>
    <x v="11"/>
    <x v="2"/>
    <s v="Zulma Mendez                                  "/>
    <s v="NULL"/>
    <x v="0"/>
    <n v="274"/>
    <n v="115"/>
    <n v="20211"/>
    <n v="1"/>
    <x v="0"/>
    <n v="5104"/>
    <n v="20210510"/>
    <x v="0"/>
    <x v="0"/>
    <n v="0"/>
    <n v="20212"/>
    <n v="1"/>
    <x v="0"/>
    <n v="4220.37"/>
    <n v="10425264"/>
    <x v="0"/>
    <x v="0"/>
  </r>
  <r>
    <n v="164333219"/>
    <s v="BURGOS"/>
    <s v="YOLANDA"/>
    <s v="CareerSource Central Florida - 4870 Southeast"/>
    <x v="11"/>
    <x v="2"/>
    <s v="Monica Linares                                 "/>
    <s v="NULL"/>
    <x v="0"/>
    <n v="64"/>
    <n v="59"/>
    <n v="0"/>
    <n v="0"/>
    <x v="1"/>
    <n v="0"/>
    <n v="20181220"/>
    <x v="0"/>
    <x v="1"/>
    <n v="1"/>
    <n v="0"/>
    <n v="0"/>
    <x v="1"/>
    <n v="0"/>
    <n v="10466362"/>
    <x v="0"/>
    <x v="0"/>
  </r>
  <r>
    <n v="164280999"/>
    <s v="BURGOS"/>
    <s v="HAZEL"/>
    <s v="CareerSource Central Florida - 4870 Southeast"/>
    <x v="11"/>
    <x v="1"/>
    <s v="Takeisha Middleton                               "/>
    <s v="NULL"/>
    <x v="0"/>
    <n v="119"/>
    <n v="119"/>
    <n v="0"/>
    <n v="0"/>
    <x v="1"/>
    <n v="0"/>
    <n v="20190612"/>
    <x v="0"/>
    <x v="1"/>
    <n v="1"/>
    <n v="0"/>
    <n v="0"/>
    <x v="1"/>
    <n v="0"/>
    <n v="13822635"/>
    <x v="0"/>
    <x v="0"/>
  </r>
  <r>
    <n v="164281308"/>
    <s v="Burt-Fortune"/>
    <s v="Zoie"/>
    <s v="CareerSource Central Florida - 4526 - Osceola"/>
    <x v="11"/>
    <x v="2"/>
    <s v="Virginia Patterson                               "/>
    <s v="NULL"/>
    <x v="0"/>
    <n v="119"/>
    <n v="119"/>
    <n v="20211"/>
    <n v="1"/>
    <x v="0"/>
    <n v="5107"/>
    <n v="20200817"/>
    <x v="0"/>
    <x v="1"/>
    <n v="1"/>
    <n v="0"/>
    <n v="0"/>
    <x v="1"/>
    <n v="0"/>
    <n v="15369901"/>
    <x v="0"/>
    <x v="0"/>
  </r>
  <r>
    <n v="164247696"/>
    <s v="Bush"/>
    <s v="Matthew"/>
    <s v="CareerSource Polk - 4575 Winter Haven"/>
    <x v="11"/>
    <x v="4"/>
    <s v="Leah Rawlins                                 "/>
    <s v="NULL"/>
    <x v="0"/>
    <n v="150"/>
    <n v="150"/>
    <n v="20211"/>
    <n v="1"/>
    <x v="0"/>
    <n v="4572"/>
    <n v="20210122"/>
    <x v="0"/>
    <x v="0"/>
    <n v="0"/>
    <n v="20212"/>
    <n v="1"/>
    <x v="0"/>
    <n v="7410.19"/>
    <n v="15459261"/>
    <x v="0"/>
    <x v="0"/>
  </r>
  <r>
    <n v="164342011"/>
    <s v="BUTLER"/>
    <s v="TIFFANY"/>
    <s v="CareerSource Central Florida - 4591 West Orange"/>
    <x v="11"/>
    <x v="3"/>
    <s v="Luke Moore                                   "/>
    <s v="NULL"/>
    <x v="0"/>
    <n v="51"/>
    <n v="51"/>
    <n v="20211"/>
    <n v="1"/>
    <x v="0"/>
    <n v="1244"/>
    <s v="NULL"/>
    <x v="1"/>
    <x v="1"/>
    <n v="1"/>
    <n v="0"/>
    <n v="0"/>
    <x v="1"/>
    <n v="0"/>
    <n v="11550494"/>
    <x v="0"/>
    <x v="0"/>
  </r>
  <r>
    <n v="164235884"/>
    <s v="CABELL"/>
    <s v="PORSHIA"/>
    <s v="CareerSource Central Florida - 4870 Southeast"/>
    <x v="11"/>
    <x v="2"/>
    <s v="LaToya Thompson                                "/>
    <s v="NULL"/>
    <x v="0"/>
    <n v="163"/>
    <n v="150"/>
    <n v="20211"/>
    <n v="1"/>
    <x v="0"/>
    <n v="5516"/>
    <n v="20200113"/>
    <x v="0"/>
    <x v="1"/>
    <n v="1"/>
    <n v="20212"/>
    <n v="1"/>
    <x v="0"/>
    <n v="628.53"/>
    <n v="12193580"/>
    <x v="0"/>
    <x v="0"/>
  </r>
  <r>
    <n v="164286698"/>
    <s v="Cabrera"/>
    <s v="Edgardo"/>
    <s v="CareerSource Central Florida - 4870 Southeast"/>
    <x v="11"/>
    <x v="1"/>
    <s v="Jujuan Young-Battle                            "/>
    <s v="NULL"/>
    <x v="0"/>
    <n v="115"/>
    <n v="114"/>
    <n v="20211"/>
    <n v="1"/>
    <x v="0"/>
    <n v="1654"/>
    <s v="NULL"/>
    <x v="1"/>
    <x v="0"/>
    <n v="0"/>
    <n v="0"/>
    <n v="0"/>
    <x v="1"/>
    <n v="0"/>
    <n v="15375855"/>
    <x v="0"/>
    <x v="0"/>
  </r>
  <r>
    <n v="164224311"/>
    <s v="Cain                                    "/>
    <s v="Adrianna                                "/>
    <s v="CareerSource Central Florida - 4591 West Orange"/>
    <x v="11"/>
    <x v="0"/>
    <s v="Brandon Edmonds                                 "/>
    <s v="NULL"/>
    <x v="0"/>
    <n v="191"/>
    <n v="125"/>
    <n v="20211"/>
    <n v="1"/>
    <x v="0"/>
    <n v="2054"/>
    <n v="20201114"/>
    <x v="0"/>
    <x v="1"/>
    <n v="1"/>
    <n v="20212"/>
    <n v="1"/>
    <x v="0"/>
    <n v="1973.97"/>
    <n v="15348890"/>
    <x v="0"/>
    <x v="0"/>
  </r>
  <r>
    <n v="164361021"/>
    <s v="Calderon Pazos"/>
    <s v="Saulmary"/>
    <s v="CareerSource Central Florida - 4591 West Orange"/>
    <x v="11"/>
    <x v="1"/>
    <s v="Daisy Capeles                                 "/>
    <s v="NULL"/>
    <x v="0"/>
    <n v="30"/>
    <n v="29"/>
    <n v="20211"/>
    <n v="1"/>
    <x v="0"/>
    <n v="3358"/>
    <n v="20180425"/>
    <x v="0"/>
    <x v="0"/>
    <n v="0"/>
    <n v="20212"/>
    <n v="1"/>
    <x v="0"/>
    <n v="4946.09"/>
    <n v="16024624"/>
    <x v="0"/>
    <x v="0"/>
  </r>
  <r>
    <n v="164232036"/>
    <s v="Caliari                                 "/>
    <s v="Bradley                                 "/>
    <s v="CareerSource Central Florida - 4870 Southeast"/>
    <x v="11"/>
    <x v="0"/>
    <s v="Marisol Tohorton                                "/>
    <s v="NULL"/>
    <x v="0"/>
    <n v="181"/>
    <n v="177"/>
    <n v="0"/>
    <n v="0"/>
    <x v="1"/>
    <n v="0"/>
    <s v="NULL"/>
    <x v="1"/>
    <x v="0"/>
    <n v="0"/>
    <n v="0"/>
    <n v="0"/>
    <x v="1"/>
    <n v="0"/>
    <n v="15994388"/>
    <x v="0"/>
    <x v="0"/>
  </r>
  <r>
    <n v="164177262"/>
    <s v="CALLOWAY"/>
    <s v="SHANICE"/>
    <s v="CareerSource Central Florida - 4870 Southeast"/>
    <x v="11"/>
    <x v="2"/>
    <s v="Shain Irvin                                   "/>
    <s v="NULL"/>
    <x v="0"/>
    <n v="225"/>
    <n v="225"/>
    <n v="20211"/>
    <n v="1"/>
    <x v="0"/>
    <n v="7500"/>
    <n v="20201026"/>
    <x v="0"/>
    <x v="1"/>
    <n v="1"/>
    <n v="0"/>
    <n v="0"/>
    <x v="1"/>
    <n v="0"/>
    <n v="14605822"/>
    <x v="0"/>
    <x v="0"/>
  </r>
  <r>
    <n v="164363796"/>
    <s v="Camano                                  "/>
    <s v="Gilberto                                "/>
    <s v="CareerSource Central Florida - 4870 Southeast"/>
    <x v="11"/>
    <x v="2"/>
    <s v="Arlene Maza                                    "/>
    <s v="NULL"/>
    <x v="0"/>
    <n v="29"/>
    <n v="24"/>
    <n v="0"/>
    <n v="0"/>
    <x v="1"/>
    <n v="0"/>
    <s v="NULL"/>
    <x v="1"/>
    <x v="0"/>
    <n v="0"/>
    <n v="0"/>
    <n v="0"/>
    <x v="1"/>
    <n v="0"/>
    <n v="16049157"/>
    <x v="0"/>
    <x v="0"/>
  </r>
  <r>
    <n v="164297342"/>
    <s v="Camargo"/>
    <s v="Leonardo"/>
    <s v="CareerSource Central Florida - 4870 Southeast"/>
    <x v="11"/>
    <x v="2"/>
    <s v="Claudia Francis                                 "/>
    <s v="NULL"/>
    <x v="0"/>
    <n v="98"/>
    <n v="98"/>
    <n v="0"/>
    <n v="0"/>
    <x v="1"/>
    <n v="0"/>
    <s v="NULL"/>
    <x v="1"/>
    <x v="1"/>
    <n v="1"/>
    <n v="20212"/>
    <n v="1"/>
    <x v="0"/>
    <n v="363.24"/>
    <n v="16017640"/>
    <x v="0"/>
    <x v="0"/>
  </r>
  <r>
    <n v="164363399"/>
    <s v="CAMILLEJr"/>
    <s v="EMILIEN"/>
    <s v="CareerSource Polk - 4575 Winter Haven"/>
    <x v="11"/>
    <x v="1"/>
    <s v="Shain Irvin                                   "/>
    <s v="NULL"/>
    <x v="0"/>
    <n v="29"/>
    <n v="29"/>
    <n v="0"/>
    <n v="0"/>
    <x v="1"/>
    <n v="0"/>
    <s v="NULL"/>
    <x v="1"/>
    <x v="1"/>
    <n v="1"/>
    <n v="0"/>
    <n v="0"/>
    <x v="1"/>
    <n v="0"/>
    <n v="10137196"/>
    <x v="0"/>
    <x v="0"/>
  </r>
  <r>
    <n v="164225971"/>
    <s v="Campbell"/>
    <s v="Samantha"/>
    <s v="CareerSource Central Florida - 4592 Lake"/>
    <x v="11"/>
    <x v="1"/>
    <s v="Curtis Sims                                    "/>
    <s v="NULL"/>
    <x v="0"/>
    <n v="189"/>
    <n v="189"/>
    <n v="20211"/>
    <n v="1"/>
    <x v="0"/>
    <n v="178"/>
    <n v="20200314"/>
    <x v="0"/>
    <x v="1"/>
    <n v="1"/>
    <n v="0"/>
    <n v="0"/>
    <x v="1"/>
    <n v="0"/>
    <n v="9084796"/>
    <x v="0"/>
    <x v="0"/>
  </r>
  <r>
    <n v="164344304"/>
    <s v="Campos Da Silva                         "/>
    <s v="Julia                                   "/>
    <s v="CareerSource Central Florida - 4870 Southeast"/>
    <x v="11"/>
    <x v="0"/>
    <s v="Marisol Tohorton                                "/>
    <s v="NULL"/>
    <x v="0"/>
    <n v="50"/>
    <n v="50"/>
    <n v="0"/>
    <n v="0"/>
    <x v="1"/>
    <n v="0"/>
    <s v="NULL"/>
    <x v="1"/>
    <x v="0"/>
    <n v="0"/>
    <n v="0"/>
    <n v="0"/>
    <x v="1"/>
    <n v="0"/>
    <n v="16029960"/>
    <x v="0"/>
    <x v="0"/>
  </r>
  <r>
    <n v="164374869"/>
    <s v="Canady                                  "/>
    <s v="Zaniya                                  "/>
    <s v="CareerSource Central Florida - 4592 Lake"/>
    <x v="11"/>
    <x v="1"/>
    <s v="Curtis Sims                                    "/>
    <s v="NULL"/>
    <x v="0"/>
    <n v="16"/>
    <n v="16"/>
    <n v="0"/>
    <n v="0"/>
    <x v="1"/>
    <n v="0"/>
    <n v="20210623"/>
    <x v="0"/>
    <x v="1"/>
    <n v="1"/>
    <n v="20212"/>
    <n v="1"/>
    <x v="0"/>
    <n v="604.46"/>
    <n v="15993475"/>
    <x v="0"/>
    <x v="0"/>
  </r>
  <r>
    <n v="164173966"/>
    <s v="Candelo Ballesteros"/>
    <s v="Joan Sebastian"/>
    <s v="CareerSource Central Florida - 4591 West Orange"/>
    <x v="11"/>
    <x v="3"/>
    <s v="Timell Patterson                               "/>
    <s v="NULL"/>
    <x v="0"/>
    <n v="239"/>
    <n v="239"/>
    <n v="20211"/>
    <n v="1"/>
    <x v="0"/>
    <n v="6730"/>
    <n v="20191118"/>
    <x v="0"/>
    <x v="0"/>
    <n v="0"/>
    <n v="20212"/>
    <n v="1"/>
    <x v="0"/>
    <n v="8755.5300000000007"/>
    <n v="15971811"/>
    <x v="0"/>
    <x v="0"/>
  </r>
  <r>
    <n v="164272834"/>
    <s v="CANEPA"/>
    <s v="EDUARDO"/>
    <s v="CareerSource Central Florida - 4526 - Osceola"/>
    <x v="11"/>
    <x v="2"/>
    <s v="Monica Linares                                 "/>
    <s v="NULL"/>
    <x v="0"/>
    <n v="129"/>
    <n v="129"/>
    <n v="0"/>
    <n v="0"/>
    <x v="1"/>
    <n v="0"/>
    <s v="NULL"/>
    <x v="1"/>
    <x v="1"/>
    <n v="1"/>
    <n v="0"/>
    <n v="0"/>
    <x v="1"/>
    <n v="0"/>
    <n v="14274885"/>
    <x v="0"/>
    <x v="0"/>
  </r>
  <r>
    <n v="163416950"/>
    <s v="Cannon"/>
    <s v="Hayley"/>
    <s v="CareerSource Central Florida - 4592 Lake"/>
    <x v="11"/>
    <x v="0"/>
    <s v="Myesha Boyd                                    "/>
    <s v="NULL"/>
    <x v="0"/>
    <n v="553"/>
    <n v="553"/>
    <n v="20211"/>
    <n v="1"/>
    <x v="0"/>
    <n v="762"/>
    <n v="20210528"/>
    <x v="0"/>
    <x v="0"/>
    <n v="0"/>
    <n v="20212"/>
    <n v="1"/>
    <x v="0"/>
    <n v="1558.15"/>
    <n v="15451955"/>
    <x v="1"/>
    <x v="1"/>
  </r>
  <r>
    <n v="164084693"/>
    <s v="Capellan"/>
    <s v="Bernado"/>
    <s v="CareerSource Central Florida - 4870 Southeast"/>
    <x v="11"/>
    <x v="1"/>
    <s v="Monica Linares                                 "/>
    <s v="NULL"/>
    <x v="0"/>
    <n v="337"/>
    <n v="331"/>
    <n v="20211"/>
    <n v="1"/>
    <x v="0"/>
    <n v="2664"/>
    <n v="20210217"/>
    <x v="0"/>
    <x v="1"/>
    <n v="1"/>
    <n v="0"/>
    <n v="0"/>
    <x v="1"/>
    <n v="0"/>
    <n v="14884136"/>
    <x v="0"/>
    <x v="0"/>
  </r>
  <r>
    <n v="163389254"/>
    <s v="Carattini"/>
    <s v="Bryanna"/>
    <s v="CareerSource Central Florida - 4526 - Osceola"/>
    <x v="11"/>
    <x v="0"/>
    <s v="Jenel Diaz                                    "/>
    <s v="NULL"/>
    <x v="0"/>
    <n v="574"/>
    <n v="527"/>
    <n v="20211"/>
    <n v="1"/>
    <x v="0"/>
    <n v="5908"/>
    <n v="20190509"/>
    <x v="0"/>
    <x v="0"/>
    <n v="0"/>
    <n v="0"/>
    <n v="0"/>
    <x v="1"/>
    <n v="0"/>
    <n v="15340996"/>
    <x v="1"/>
    <x v="3"/>
  </r>
  <r>
    <n v="164358981"/>
    <s v="Carbonell"/>
    <s v="Alexander"/>
    <s v="CareerSource Central Florida - 4591 West Orange"/>
    <x v="11"/>
    <x v="1"/>
    <s v="Rebecca Huber                                   "/>
    <s v="NULL"/>
    <x v="0"/>
    <n v="35"/>
    <s v="NULL"/>
    <n v="0"/>
    <n v="0"/>
    <x v="1"/>
    <n v="0"/>
    <s v="NULL"/>
    <x v="1"/>
    <x v="0"/>
    <n v="0"/>
    <n v="0"/>
    <n v="0"/>
    <x v="1"/>
    <n v="0"/>
    <n v="12094226"/>
    <x v="0"/>
    <x v="4"/>
  </r>
  <r>
    <n v="162894340"/>
    <s v="Carney"/>
    <s v="John"/>
    <s v="CareerSource Central Florida - 4591 West Orange"/>
    <x v="11"/>
    <x v="1"/>
    <s v="Rosemary Smith                                   "/>
    <s v="NULL"/>
    <x v="0"/>
    <n v="981"/>
    <n v="759"/>
    <n v="20211"/>
    <n v="1"/>
    <x v="0"/>
    <n v="5606"/>
    <s v="NULL"/>
    <x v="1"/>
    <x v="0"/>
    <n v="0"/>
    <n v="20212"/>
    <n v="1"/>
    <x v="0"/>
    <n v="8126.45"/>
    <n v="15218027"/>
    <x v="2"/>
    <x v="2"/>
  </r>
  <r>
    <n v="163994155"/>
    <s v="Carpenter"/>
    <s v="Reese"/>
    <s v="CareerSource Central Florida - 4592 Lake"/>
    <x v="11"/>
    <x v="3"/>
    <s v="Leah Rawlins                                 "/>
    <s v="NULL"/>
    <x v="0"/>
    <n v="416"/>
    <n v="416"/>
    <n v="20211"/>
    <n v="1"/>
    <x v="0"/>
    <n v="5048"/>
    <n v="20210211"/>
    <x v="0"/>
    <x v="0"/>
    <n v="0"/>
    <n v="20212"/>
    <n v="1"/>
    <x v="0"/>
    <n v="9412.56"/>
    <n v="14383385"/>
    <x v="3"/>
    <x v="3"/>
  </r>
  <r>
    <n v="164344787"/>
    <s v="Carrillo"/>
    <s v="Lizette"/>
    <s v="CareerSource Central Florida - 4591 West Orange"/>
    <x v="11"/>
    <x v="2"/>
    <s v="Ana Sanchez                                 "/>
    <s v="NULL"/>
    <x v="0"/>
    <n v="55"/>
    <n v="52"/>
    <n v="0"/>
    <n v="0"/>
    <x v="1"/>
    <n v="0"/>
    <s v="NULL"/>
    <x v="1"/>
    <x v="0"/>
    <n v="0"/>
    <n v="0"/>
    <n v="0"/>
    <x v="1"/>
    <n v="0"/>
    <n v="16039084"/>
    <x v="0"/>
    <x v="0"/>
  </r>
  <r>
    <n v="162913186"/>
    <s v="CARVAJAL"/>
    <s v="ARLETIS"/>
    <s v="CareerSource Central Florida - 4592 Lake"/>
    <x v="11"/>
    <x v="0"/>
    <s v="Myesha Boyd                                    "/>
    <s v="NULL"/>
    <x v="0"/>
    <n v="967"/>
    <n v="913"/>
    <n v="0"/>
    <n v="0"/>
    <x v="1"/>
    <n v="0"/>
    <s v="NULL"/>
    <x v="1"/>
    <x v="1"/>
    <n v="1"/>
    <n v="0"/>
    <n v="0"/>
    <x v="1"/>
    <n v="0"/>
    <n v="15197726"/>
    <x v="2"/>
    <x v="2"/>
  </r>
  <r>
    <n v="164157799"/>
    <s v="Casado"/>
    <s v="Julie"/>
    <s v="CareerSource Central Florida - 4592 Lake"/>
    <x v="11"/>
    <x v="1"/>
    <s v="Rebecca Huber                                   "/>
    <s v="NULL"/>
    <x v="0"/>
    <n v="246"/>
    <n v="246"/>
    <n v="20211"/>
    <n v="1"/>
    <x v="0"/>
    <n v="1104"/>
    <n v="20201209"/>
    <x v="0"/>
    <x v="1"/>
    <n v="1"/>
    <n v="0"/>
    <n v="0"/>
    <x v="1"/>
    <n v="0"/>
    <n v="7927197"/>
    <x v="0"/>
    <x v="0"/>
  </r>
  <r>
    <n v="164257662"/>
    <s v="Casanova"/>
    <s v="Hildamaris"/>
    <s v="CareerSource Central Florida - 4526 - Osceola"/>
    <x v="11"/>
    <x v="1"/>
    <s v="Briane Douglas                                 "/>
    <s v="NULL"/>
    <x v="0"/>
    <n v="114"/>
    <n v="114"/>
    <n v="20211"/>
    <n v="1"/>
    <x v="0"/>
    <n v="3375"/>
    <s v="NULL"/>
    <x v="1"/>
    <x v="1"/>
    <n v="1"/>
    <n v="0"/>
    <n v="0"/>
    <x v="1"/>
    <n v="0"/>
    <n v="14884389"/>
    <x v="0"/>
    <x v="0"/>
  </r>
  <r>
    <n v="164389005"/>
    <s v="Casey                                   "/>
    <s v="Deon                                    "/>
    <s v="CareerSource Central Florida - 4510 Seminole"/>
    <x v="11"/>
    <x v="3"/>
    <s v="Anna Cunningham                              "/>
    <s v="NULL"/>
    <x v="0"/>
    <n v="1"/>
    <n v="1"/>
    <n v="0"/>
    <n v="0"/>
    <x v="1"/>
    <n v="0"/>
    <n v="20190909"/>
    <x v="0"/>
    <x v="1"/>
    <n v="1"/>
    <n v="0"/>
    <n v="0"/>
    <x v="1"/>
    <n v="0"/>
    <n v="14405551"/>
    <x v="0"/>
    <x v="0"/>
  </r>
  <r>
    <n v="164358762"/>
    <s v="Casinader                               "/>
    <s v="Tiana                                   "/>
    <s v="CareerSource Central Florida - 4526 - Osceola"/>
    <x v="11"/>
    <x v="3"/>
    <s v="Timell Patterson                               "/>
    <s v="NULL"/>
    <x v="0"/>
    <n v="23"/>
    <n v="23"/>
    <n v="0"/>
    <n v="0"/>
    <x v="1"/>
    <n v="0"/>
    <s v="NULL"/>
    <x v="1"/>
    <x v="1"/>
    <n v="1"/>
    <n v="0"/>
    <n v="0"/>
    <x v="1"/>
    <n v="0"/>
    <n v="16013540"/>
    <x v="0"/>
    <x v="0"/>
  </r>
  <r>
    <n v="164309693"/>
    <s v="Castaneda"/>
    <s v="Roxana"/>
    <s v="CareerSource Central Florida - 4592 Lake"/>
    <x v="11"/>
    <x v="1"/>
    <s v="Daisy Capeles                                 "/>
    <s v="NULL"/>
    <x v="0"/>
    <n v="84"/>
    <n v="59"/>
    <n v="0"/>
    <n v="0"/>
    <x v="1"/>
    <n v="0"/>
    <s v="NULL"/>
    <x v="1"/>
    <x v="0"/>
    <n v="0"/>
    <n v="0"/>
    <n v="0"/>
    <x v="1"/>
    <n v="0"/>
    <n v="16005669"/>
    <x v="0"/>
    <x v="0"/>
  </r>
  <r>
    <n v="164242634"/>
    <s v="Casteel"/>
    <s v="Cody"/>
    <s v="CareerSource Brevard - 4560 - Palm Bay"/>
    <x v="11"/>
    <x v="4"/>
    <s v="Leah Rawlins                                 "/>
    <s v="NULL"/>
    <x v="0"/>
    <n v="170"/>
    <n v="170"/>
    <n v="20211"/>
    <n v="1"/>
    <x v="0"/>
    <n v="8930"/>
    <n v="20191203"/>
    <x v="0"/>
    <x v="0"/>
    <n v="0"/>
    <n v="0"/>
    <n v="0"/>
    <x v="1"/>
    <n v="0"/>
    <n v="15992370"/>
    <x v="0"/>
    <x v="0"/>
  </r>
  <r>
    <n v="164078438"/>
    <s v="Castillo                                "/>
    <s v="Justin Ross                             "/>
    <s v="CareerSource Central Florida - 4870 Southeast"/>
    <x v="11"/>
    <x v="0"/>
    <s v="Rhonda Elsheimy                                "/>
    <s v="NULL"/>
    <x v="0"/>
    <n v="336"/>
    <n v="325"/>
    <n v="0"/>
    <n v="0"/>
    <x v="1"/>
    <n v="0"/>
    <s v="NULL"/>
    <x v="1"/>
    <x v="0"/>
    <n v="0"/>
    <n v="0"/>
    <n v="0"/>
    <x v="1"/>
    <n v="0"/>
    <n v="15938040"/>
    <x v="0"/>
    <x v="0"/>
  </r>
  <r>
    <n v="164294944"/>
    <s v="Castillo                                "/>
    <s v="Isaac                                   "/>
    <s v="CareerSource Central Florida - 4870 Southeast"/>
    <x v="11"/>
    <x v="0"/>
    <s v="Maribel Crescente                               "/>
    <s v="NULL"/>
    <x v="0"/>
    <n v="101"/>
    <n v="10"/>
    <n v="0"/>
    <n v="0"/>
    <x v="1"/>
    <n v="0"/>
    <s v="NULL"/>
    <x v="1"/>
    <x v="0"/>
    <n v="0"/>
    <n v="20212"/>
    <n v="1"/>
    <x v="0"/>
    <n v="1273"/>
    <n v="16018233"/>
    <x v="0"/>
    <x v="0"/>
  </r>
  <r>
    <n v="164257054"/>
    <s v="Castillo Quesada"/>
    <s v="Marvin"/>
    <s v="CareerSource Central Florida - 4870 Southeast"/>
    <x v="11"/>
    <x v="1"/>
    <s v="Shain Irvin                                   "/>
    <s v="NULL"/>
    <x v="0"/>
    <n v="139"/>
    <n v="136"/>
    <n v="20211"/>
    <n v="1"/>
    <x v="0"/>
    <n v="4583"/>
    <n v="20210521"/>
    <x v="0"/>
    <x v="0"/>
    <n v="0"/>
    <n v="20212"/>
    <n v="1"/>
    <x v="0"/>
    <n v="5365.47"/>
    <n v="15986060"/>
    <x v="0"/>
    <x v="0"/>
  </r>
  <r>
    <n v="164231479"/>
    <s v="Castrillo"/>
    <s v="Pilar"/>
    <s v="CareerSource Central Florida - 4591 West Orange"/>
    <x v="11"/>
    <x v="1"/>
    <s v="Silvia Alvarez                                 "/>
    <s v="NULL"/>
    <x v="0"/>
    <n v="181"/>
    <n v="181"/>
    <n v="20211"/>
    <n v="1"/>
    <x v="0"/>
    <n v="188"/>
    <s v="NULL"/>
    <x v="1"/>
    <x v="0"/>
    <n v="0"/>
    <n v="0"/>
    <n v="0"/>
    <x v="1"/>
    <n v="0"/>
    <n v="14394069"/>
    <x v="0"/>
    <x v="0"/>
  </r>
  <r>
    <n v="164354383"/>
    <s v="Castro                                  "/>
    <s v="Jose                                    "/>
    <s v="CareerSource Central Florida - 4591 West Orange"/>
    <x v="11"/>
    <x v="1"/>
    <s v="Juanita Ramirez                                 "/>
    <s v="NULL"/>
    <x v="0"/>
    <n v="30"/>
    <n v="30"/>
    <n v="20211"/>
    <n v="1"/>
    <x v="0"/>
    <n v="7636"/>
    <s v="NULL"/>
    <x v="1"/>
    <x v="0"/>
    <n v="0"/>
    <n v="20212"/>
    <n v="1"/>
    <x v="0"/>
    <n v="8392.56"/>
    <n v="16028869"/>
    <x v="0"/>
    <x v="0"/>
  </r>
  <r>
    <n v="164005942"/>
    <s v="Ceglia-Fiol"/>
    <s v="Ginna"/>
    <s v="CareerSource Central Florida - 4591 West Orange"/>
    <x v="11"/>
    <x v="1"/>
    <s v="Deborah Rumph                                   "/>
    <s v="NULL"/>
    <x v="0"/>
    <n v="359"/>
    <n v="359"/>
    <n v="20211"/>
    <n v="1"/>
    <x v="0"/>
    <n v="8222"/>
    <n v="20210716"/>
    <x v="0"/>
    <x v="1"/>
    <n v="1"/>
    <n v="20212"/>
    <n v="1"/>
    <x v="0"/>
    <n v="2609"/>
    <n v="12772568"/>
    <x v="0"/>
    <x v="0"/>
  </r>
  <r>
    <n v="164346729"/>
    <s v="CENTENO"/>
    <s v="JAMES"/>
    <s v="CareerSource Central Florida - 4526 - Osceola"/>
    <x v="11"/>
    <x v="2"/>
    <s v="Virginia Patterson                               "/>
    <s v="NULL"/>
    <x v="0"/>
    <n v="30"/>
    <n v="30"/>
    <n v="0"/>
    <n v="0"/>
    <x v="1"/>
    <n v="0"/>
    <n v="20180716"/>
    <x v="0"/>
    <x v="1"/>
    <n v="1"/>
    <n v="0"/>
    <n v="0"/>
    <x v="1"/>
    <n v="0"/>
    <n v="10217609"/>
    <x v="0"/>
    <x v="0"/>
  </r>
  <r>
    <n v="164226769"/>
    <s v="CENTENO"/>
    <s v="JANIRAH"/>
    <s v="CareerSource Central Florida - 4870 Southeast"/>
    <x v="11"/>
    <x v="0"/>
    <s v="Marisol Tohorton                                "/>
    <s v="NULL"/>
    <x v="0"/>
    <n v="188"/>
    <n v="175"/>
    <n v="20211"/>
    <n v="1"/>
    <x v="0"/>
    <n v="5682"/>
    <s v="NULL"/>
    <x v="1"/>
    <x v="1"/>
    <n v="1"/>
    <n v="0"/>
    <n v="0"/>
    <x v="1"/>
    <n v="0"/>
    <n v="15984900"/>
    <x v="0"/>
    <x v="0"/>
  </r>
  <r>
    <n v="164164823"/>
    <s v="CEPEDA"/>
    <s v="JOLYVET"/>
    <s v="CareerSource Central Florida - 4526 - Osceola"/>
    <x v="11"/>
    <x v="2"/>
    <s v="Esther Ramos                                   "/>
    <s v="NULL"/>
    <x v="0"/>
    <n v="238"/>
    <n v="108"/>
    <n v="20211"/>
    <n v="1"/>
    <x v="0"/>
    <n v="4960"/>
    <n v="20210517"/>
    <x v="0"/>
    <x v="0"/>
    <n v="0"/>
    <n v="20212"/>
    <n v="1"/>
    <x v="0"/>
    <n v="3906.18"/>
    <n v="10153186"/>
    <x v="0"/>
    <x v="0"/>
  </r>
  <r>
    <n v="164203812"/>
    <s v="Cepeda"/>
    <s v="Celine"/>
    <s v="CareerSource Central Florida - 4870 Southeast"/>
    <x v="11"/>
    <x v="2"/>
    <s v="Marynelis Rodriguez                               "/>
    <s v="NULL"/>
    <x v="0"/>
    <n v="213"/>
    <n v="94"/>
    <n v="20211"/>
    <n v="1"/>
    <x v="0"/>
    <n v="2547"/>
    <n v="20210517"/>
    <x v="0"/>
    <x v="0"/>
    <n v="0"/>
    <n v="20212"/>
    <n v="1"/>
    <x v="0"/>
    <n v="2840.05"/>
    <n v="15975122"/>
    <x v="0"/>
    <x v="0"/>
  </r>
  <r>
    <n v="164337164"/>
    <s v="Ceron                                   "/>
    <s v="Julian                                  "/>
    <s v="CareerSource Central Florida - 4870 Southeast"/>
    <x v="11"/>
    <x v="2"/>
    <s v="Arlene Maza                                    "/>
    <s v="NULL"/>
    <x v="0"/>
    <n v="58"/>
    <n v="52"/>
    <n v="0"/>
    <n v="0"/>
    <x v="1"/>
    <n v="0"/>
    <n v="20210607"/>
    <x v="0"/>
    <x v="0"/>
    <n v="0"/>
    <n v="20212"/>
    <n v="1"/>
    <x v="0"/>
    <n v="684.25"/>
    <n v="16018767"/>
    <x v="0"/>
    <x v="0"/>
  </r>
  <r>
    <n v="164164402"/>
    <s v="Chambers"/>
    <s v="Gary"/>
    <s v="CareerSource Central Florida - 4591 West Orange"/>
    <x v="11"/>
    <x v="2"/>
    <s v="Iris Rivera                                  "/>
    <s v="NULL"/>
    <x v="0"/>
    <n v="246"/>
    <n v="136"/>
    <n v="20211"/>
    <n v="1"/>
    <x v="0"/>
    <n v="9304"/>
    <n v="20180420"/>
    <x v="0"/>
    <x v="0"/>
    <n v="0"/>
    <n v="20212"/>
    <n v="1"/>
    <x v="0"/>
    <n v="3294"/>
    <n v="15973116"/>
    <x v="0"/>
    <x v="0"/>
  </r>
  <r>
    <n v="164358212"/>
    <s v="Chambliss                               "/>
    <s v="Destinee                                "/>
    <s v="CareerSource Central Florida - 4591 West Orange"/>
    <x v="11"/>
    <x v="0"/>
    <s v="Regina Spencer                                 "/>
    <s v="NULL"/>
    <x v="0"/>
    <n v="35"/>
    <n v="35"/>
    <n v="20211"/>
    <n v="1"/>
    <x v="0"/>
    <n v="605"/>
    <s v="NULL"/>
    <x v="1"/>
    <x v="1"/>
    <n v="1"/>
    <n v="20212"/>
    <n v="1"/>
    <x v="0"/>
    <n v="919.07"/>
    <n v="16031240"/>
    <x v="0"/>
    <x v="0"/>
  </r>
  <r>
    <n v="164358755"/>
    <s v="Channelle"/>
    <s v="Bria"/>
    <s v="CareerSource Central Florida - 4870 Southeast"/>
    <x v="11"/>
    <x v="0"/>
    <s v="Maribel Crescente                               "/>
    <s v="NULL"/>
    <x v="0"/>
    <n v="35"/>
    <n v="22"/>
    <n v="0"/>
    <n v="0"/>
    <x v="1"/>
    <n v="0"/>
    <n v="20190319"/>
    <x v="0"/>
    <x v="1"/>
    <n v="1"/>
    <n v="0"/>
    <n v="0"/>
    <x v="1"/>
    <n v="0"/>
    <n v="16049074"/>
    <x v="0"/>
    <x v="0"/>
  </r>
  <r>
    <n v="164205724"/>
    <s v="Chaparro                                "/>
    <s v="Juan                                    "/>
    <s v="CareerSource Central Florida - 4526 - Osceola"/>
    <x v="11"/>
    <x v="0"/>
    <s v="Jenel Diaz                                    "/>
    <s v="NULL"/>
    <x v="0"/>
    <n v="201"/>
    <n v="120"/>
    <n v="0"/>
    <n v="0"/>
    <x v="1"/>
    <n v="0"/>
    <n v="20190619"/>
    <x v="0"/>
    <x v="1"/>
    <n v="1"/>
    <n v="0"/>
    <n v="0"/>
    <x v="1"/>
    <n v="0"/>
    <n v="15975507"/>
    <x v="0"/>
    <x v="0"/>
  </r>
  <r>
    <n v="162918461"/>
    <s v="Charitable                              "/>
    <s v="Josie                                   "/>
    <s v="CareerSource Central Florida - 4591 West Orange"/>
    <x v="11"/>
    <x v="0"/>
    <s v="Regina Spencer                                 "/>
    <s v="NULL"/>
    <x v="0"/>
    <n v="962"/>
    <n v="605"/>
    <n v="0"/>
    <n v="0"/>
    <x v="1"/>
    <n v="0"/>
    <s v="NULL"/>
    <x v="1"/>
    <x v="1"/>
    <n v="1"/>
    <n v="0"/>
    <n v="0"/>
    <x v="1"/>
    <n v="0"/>
    <n v="14473252"/>
    <x v="2"/>
    <x v="1"/>
  </r>
  <r>
    <n v="164051118"/>
    <s v="Charles"/>
    <s v="Myrlande"/>
    <s v="CareerSource Central Florida - 4870 Southeast"/>
    <x v="11"/>
    <x v="1"/>
    <s v="Valentina Garcia                                  "/>
    <s v="NULL"/>
    <x v="0"/>
    <n v="363"/>
    <n v="363"/>
    <n v="0"/>
    <n v="0"/>
    <x v="1"/>
    <n v="0"/>
    <n v="20180418"/>
    <x v="0"/>
    <x v="1"/>
    <n v="1"/>
    <n v="0"/>
    <n v="0"/>
    <x v="1"/>
    <n v="0"/>
    <n v="14515579"/>
    <x v="0"/>
    <x v="0"/>
  </r>
  <r>
    <n v="164132522"/>
    <s v="CHARLES"/>
    <s v="DARCHENIDE"/>
    <s v="CareerSource Central Florida - 4870 Southeast"/>
    <x v="11"/>
    <x v="2"/>
    <s v="Jeniffer Sanabria                                "/>
    <s v="NULL"/>
    <x v="0"/>
    <n v="283"/>
    <n v="223"/>
    <n v="20211"/>
    <n v="1"/>
    <x v="0"/>
    <n v="2870"/>
    <n v="20210302"/>
    <x v="0"/>
    <x v="1"/>
    <n v="1"/>
    <n v="0"/>
    <n v="0"/>
    <x v="1"/>
    <n v="0"/>
    <n v="14523664"/>
    <x v="0"/>
    <x v="0"/>
  </r>
  <r>
    <n v="164048530"/>
    <s v="Charles"/>
    <s v="Jeff"/>
    <s v="CareerSource Central Florida - 4526 - Osceola"/>
    <x v="11"/>
    <x v="2"/>
    <s v="Rebecca Huber                                   "/>
    <s v="NULL"/>
    <x v="0"/>
    <n v="366"/>
    <n v="366"/>
    <n v="20211"/>
    <n v="1"/>
    <x v="0"/>
    <n v="6356"/>
    <n v="20200712"/>
    <x v="0"/>
    <x v="0"/>
    <n v="0"/>
    <n v="20212"/>
    <n v="1"/>
    <x v="0"/>
    <n v="6712.85"/>
    <n v="15924419"/>
    <x v="3"/>
    <x v="3"/>
  </r>
  <r>
    <n v="164338502"/>
    <s v="Charriez"/>
    <s v="Jeancarlos"/>
    <s v="CareerSource Central Florida - 4870 Southeast"/>
    <x v="11"/>
    <x v="1"/>
    <s v="Victoria Harris                                  "/>
    <s v="NULL"/>
    <x v="0"/>
    <n v="47"/>
    <n v="47"/>
    <n v="20211"/>
    <n v="1"/>
    <x v="0"/>
    <n v="2260"/>
    <n v="20191112"/>
    <x v="0"/>
    <x v="1"/>
    <n v="1"/>
    <n v="0"/>
    <n v="0"/>
    <x v="1"/>
    <n v="0"/>
    <n v="16015540"/>
    <x v="0"/>
    <x v="0"/>
  </r>
  <r>
    <n v="164194535"/>
    <s v="Chastain                                "/>
    <s v="Whitney                                 "/>
    <s v="CareerSource Central Florida - 4591 West Orange"/>
    <x v="11"/>
    <x v="0"/>
    <s v="SaReeta Brown                                   "/>
    <s v="NULL"/>
    <x v="0"/>
    <n v="210"/>
    <n v="210"/>
    <n v="0"/>
    <n v="0"/>
    <x v="1"/>
    <n v="0"/>
    <s v="NULL"/>
    <x v="1"/>
    <x v="0"/>
    <n v="0"/>
    <n v="0"/>
    <n v="0"/>
    <x v="1"/>
    <n v="0"/>
    <n v="15949161"/>
    <x v="0"/>
    <x v="0"/>
  </r>
  <r>
    <n v="164186828"/>
    <s v="Chatelain"/>
    <s v="Cameron"/>
    <s v="CareerSource Central Florida - 4591 West Orange"/>
    <x v="11"/>
    <x v="0"/>
    <s v="Tamaria Cox                                     "/>
    <s v="NULL"/>
    <x v="0"/>
    <n v="231"/>
    <n v="212"/>
    <n v="20211"/>
    <n v="1"/>
    <x v="0"/>
    <n v="728"/>
    <s v="NULL"/>
    <x v="1"/>
    <x v="1"/>
    <n v="1"/>
    <n v="0"/>
    <n v="0"/>
    <x v="1"/>
    <n v="0"/>
    <n v="15977605"/>
    <x v="0"/>
    <x v="0"/>
  </r>
  <r>
    <n v="164369923"/>
    <s v="Chattin                                 "/>
    <s v="Billie Jo                               "/>
    <s v="CareerSource Central Florida - 4526 - Osceola"/>
    <x v="11"/>
    <x v="1"/>
    <s v="Timell Patterson                               "/>
    <s v="NULL"/>
    <x v="0"/>
    <n v="21"/>
    <n v="21"/>
    <n v="0"/>
    <n v="0"/>
    <x v="1"/>
    <n v="0"/>
    <s v="NULL"/>
    <x v="1"/>
    <x v="1"/>
    <n v="1"/>
    <n v="0"/>
    <n v="0"/>
    <x v="1"/>
    <n v="0"/>
    <n v="51044"/>
    <x v="0"/>
    <x v="0"/>
  </r>
  <r>
    <n v="164332904"/>
    <s v="CHAUDHARY"/>
    <s v="SUBHAN"/>
    <s v="CareerSource Central Florida - 4591 West Orange"/>
    <x v="11"/>
    <x v="2"/>
    <s v="Silvia Alvarez                                 "/>
    <s v="NULL"/>
    <x v="0"/>
    <n v="64"/>
    <n v="44"/>
    <n v="0"/>
    <n v="0"/>
    <x v="1"/>
    <n v="0"/>
    <s v="NULL"/>
    <x v="1"/>
    <x v="1"/>
    <n v="1"/>
    <n v="0"/>
    <n v="0"/>
    <x v="1"/>
    <n v="0"/>
    <n v="15612763"/>
    <x v="0"/>
    <x v="0"/>
  </r>
  <r>
    <n v="163953471"/>
    <s v="CHAVEZ"/>
    <s v="KEVIN"/>
    <s v="CareerSource Central Florida - 4591 West Orange"/>
    <x v="11"/>
    <x v="4"/>
    <s v="Leah Rawlins                                 "/>
    <s v="NULL"/>
    <x v="0"/>
    <n v="427"/>
    <n v="133"/>
    <n v="20211"/>
    <n v="1"/>
    <x v="0"/>
    <n v="5787"/>
    <n v="20190211"/>
    <x v="0"/>
    <x v="1"/>
    <n v="1"/>
    <n v="20212"/>
    <n v="1"/>
    <x v="0"/>
    <n v="9394.7099999999991"/>
    <n v="15843234"/>
    <x v="3"/>
    <x v="0"/>
  </r>
  <r>
    <n v="164349622"/>
    <s v="Chea"/>
    <s v="Sopheap"/>
    <s v="CareerSource Central Florida - 4526 - Osceola"/>
    <x v="11"/>
    <x v="2"/>
    <s v="Zulma Mendez                                  "/>
    <s v="NULL"/>
    <x v="0"/>
    <n v="38"/>
    <n v="38"/>
    <n v="20211"/>
    <n v="1"/>
    <x v="0"/>
    <n v="7395"/>
    <n v="20190826"/>
    <x v="0"/>
    <x v="0"/>
    <n v="0"/>
    <n v="20212"/>
    <n v="1"/>
    <x v="0"/>
    <n v="7267.5"/>
    <n v="15994162"/>
    <x v="0"/>
    <x v="0"/>
  </r>
  <r>
    <n v="164277567"/>
    <s v="Cheeks"/>
    <s v="Armani"/>
    <s v="CareerSource Central Florida - 4526 - Osceola"/>
    <x v="11"/>
    <x v="1"/>
    <s v="Lisa Milsap                                  "/>
    <s v="NULL"/>
    <x v="0"/>
    <n v="122"/>
    <n v="122"/>
    <n v="0"/>
    <n v="0"/>
    <x v="1"/>
    <n v="0"/>
    <s v="NULL"/>
    <x v="1"/>
    <x v="1"/>
    <n v="1"/>
    <n v="0"/>
    <n v="0"/>
    <x v="1"/>
    <n v="0"/>
    <n v="15984028"/>
    <x v="0"/>
    <x v="0"/>
  </r>
  <r>
    <n v="164364662"/>
    <s v="Chevere                                 "/>
    <s v="Kristian                                "/>
    <s v="CareerSource Central Florida - 4510 Seminole"/>
    <x v="11"/>
    <x v="0"/>
    <s v="Tamaria Cox                                     "/>
    <s v="NULL"/>
    <x v="0"/>
    <n v="28"/>
    <n v="28"/>
    <n v="20211"/>
    <n v="1"/>
    <x v="0"/>
    <n v="855"/>
    <s v="NULL"/>
    <x v="1"/>
    <x v="0"/>
    <n v="0"/>
    <n v="0"/>
    <n v="0"/>
    <x v="1"/>
    <n v="0"/>
    <n v="16037863"/>
    <x v="0"/>
    <x v="0"/>
  </r>
  <r>
    <n v="164072637"/>
    <s v="Chladek                                 "/>
    <s v="Josie                                   "/>
    <s v="CareerSource Central Florida - 4591 West Orange"/>
    <x v="11"/>
    <x v="0"/>
    <s v="SaReeta Brown                                   "/>
    <s v="NULL"/>
    <x v="0"/>
    <n v="339"/>
    <n v="314"/>
    <n v="0"/>
    <n v="0"/>
    <x v="1"/>
    <n v="0"/>
    <s v="NULL"/>
    <x v="1"/>
    <x v="0"/>
    <n v="0"/>
    <n v="0"/>
    <n v="0"/>
    <x v="1"/>
    <n v="0"/>
    <n v="15940459"/>
    <x v="0"/>
    <x v="0"/>
  </r>
  <r>
    <n v="164366824"/>
    <s v="Cintron                                 "/>
    <s v="Jossian                                 "/>
    <s v="CareerSource Central Florida - 4510 Seminole"/>
    <x v="11"/>
    <x v="3"/>
    <s v="Lisa Milsap                                  "/>
    <s v="NULL"/>
    <x v="0"/>
    <n v="24"/>
    <n v="24"/>
    <n v="0"/>
    <n v="0"/>
    <x v="1"/>
    <n v="0"/>
    <n v="20191213"/>
    <x v="0"/>
    <x v="1"/>
    <n v="1"/>
    <n v="0"/>
    <n v="0"/>
    <x v="1"/>
    <n v="0"/>
    <n v="15905310"/>
    <x v="0"/>
    <x v="0"/>
  </r>
  <r>
    <n v="164149221"/>
    <s v="Cisneros Perea                          "/>
    <s v="Solanch                                 "/>
    <s v="CareerSource Central Florida - 4870 Southeast"/>
    <x v="11"/>
    <x v="0"/>
    <s v="Maribel Crescente                               "/>
    <s v="NULL"/>
    <x v="0"/>
    <n v="259"/>
    <n v="259"/>
    <n v="0"/>
    <n v="0"/>
    <x v="1"/>
    <n v="0"/>
    <n v="20190430"/>
    <x v="0"/>
    <x v="1"/>
    <n v="1"/>
    <n v="0"/>
    <n v="0"/>
    <x v="1"/>
    <n v="0"/>
    <n v="15844101"/>
    <x v="0"/>
    <x v="0"/>
  </r>
  <r>
    <n v="164174502"/>
    <s v="Clarke"/>
    <s v="Shante"/>
    <s v="CareerSource Central Florida - 4510 Seminole"/>
    <x v="11"/>
    <x v="2"/>
    <s v="Virginia Patterson                               "/>
    <s v="NULL"/>
    <x v="0"/>
    <n v="226"/>
    <n v="226"/>
    <n v="20211"/>
    <n v="1"/>
    <x v="0"/>
    <n v="2987"/>
    <s v="NULL"/>
    <x v="1"/>
    <x v="0"/>
    <n v="0"/>
    <n v="20212"/>
    <n v="1"/>
    <x v="0"/>
    <n v="2786.46"/>
    <n v="15974642"/>
    <x v="0"/>
    <x v="0"/>
  </r>
  <r>
    <n v="164217160"/>
    <s v="Clarke                                  "/>
    <s v="Dante                                   "/>
    <s v="CareerSource Central Florida - 4591 West Orange"/>
    <x v="11"/>
    <x v="0"/>
    <s v="Regina Spencer                                 "/>
    <s v="NULL"/>
    <x v="0"/>
    <n v="198"/>
    <n v="190"/>
    <n v="20211"/>
    <n v="1"/>
    <x v="0"/>
    <n v="3165"/>
    <n v="20190712"/>
    <x v="0"/>
    <x v="1"/>
    <n v="1"/>
    <n v="20212"/>
    <n v="1"/>
    <x v="0"/>
    <n v="3893.1"/>
    <n v="15984550"/>
    <x v="0"/>
    <x v="0"/>
  </r>
  <r>
    <n v="164026587"/>
    <s v="Claudio"/>
    <s v="Yvianka"/>
    <s v="CareerSource Central Florida - 4870 Southeast"/>
    <x v="11"/>
    <x v="0"/>
    <s v="Maribel Crescente                               "/>
    <s v="NULL"/>
    <x v="0"/>
    <n v="392"/>
    <n v="392"/>
    <n v="20211"/>
    <n v="1"/>
    <x v="0"/>
    <n v="8602"/>
    <n v="20210116"/>
    <x v="0"/>
    <x v="1"/>
    <n v="1"/>
    <n v="20212"/>
    <n v="1"/>
    <x v="0"/>
    <n v="4710.42"/>
    <n v="15921913"/>
    <x v="3"/>
    <x v="3"/>
  </r>
  <r>
    <n v="164149093"/>
    <s v="Clerger"/>
    <s v="Esther"/>
    <s v="CareerSource Central Florida - 4870 Southeast"/>
    <x v="11"/>
    <x v="1"/>
    <s v="Anna Cunningham                              "/>
    <s v="NULL"/>
    <x v="0"/>
    <n v="247"/>
    <n v="240"/>
    <n v="20211"/>
    <n v="1"/>
    <x v="0"/>
    <n v="4232"/>
    <s v="NULL"/>
    <x v="1"/>
    <x v="0"/>
    <n v="0"/>
    <n v="20212"/>
    <n v="1"/>
    <x v="0"/>
    <n v="4160.87"/>
    <n v="14906694"/>
    <x v="0"/>
    <x v="0"/>
  </r>
  <r>
    <n v="163020096"/>
    <s v="Cleveland                               "/>
    <s v="Tamara                                  "/>
    <s v="CareerSource Central Florida - 4510 Seminole"/>
    <x v="11"/>
    <x v="0"/>
    <s v="Tamaria Cox                                     "/>
    <s v="NULL"/>
    <x v="0"/>
    <n v="890"/>
    <n v="848"/>
    <n v="20211"/>
    <n v="1"/>
    <x v="0"/>
    <n v="8689"/>
    <s v="NULL"/>
    <x v="1"/>
    <x v="0"/>
    <n v="0"/>
    <n v="0"/>
    <n v="0"/>
    <x v="1"/>
    <n v="0"/>
    <n v="14519939"/>
    <x v="2"/>
    <x v="2"/>
  </r>
  <r>
    <n v="164356107"/>
    <s v="CLIFFORD"/>
    <s v="MELONIE"/>
    <s v="CareerSource Central Florida - 4870 Southeast"/>
    <x v="11"/>
    <x v="1"/>
    <s v="Briane Douglas                                 "/>
    <s v="NULL"/>
    <x v="0"/>
    <n v="23"/>
    <n v="23"/>
    <n v="20211"/>
    <n v="1"/>
    <x v="0"/>
    <n v="9021"/>
    <n v="20210609"/>
    <x v="0"/>
    <x v="0"/>
    <n v="0"/>
    <n v="20212"/>
    <n v="1"/>
    <x v="0"/>
    <n v="9090.07"/>
    <n v="9913331"/>
    <x v="0"/>
    <x v="0"/>
  </r>
  <r>
    <n v="164054937"/>
    <s v="Codia"/>
    <s v="Fedia"/>
    <s v="CareerSource Central Florida - 4591 West Orange"/>
    <x v="11"/>
    <x v="1"/>
    <s v="Curtis Sims                                    "/>
    <s v="NULL"/>
    <x v="0"/>
    <n v="357"/>
    <n v="357"/>
    <n v="20211"/>
    <n v="1"/>
    <x v="0"/>
    <n v="6241"/>
    <n v="20191202"/>
    <x v="0"/>
    <x v="0"/>
    <n v="0"/>
    <n v="20212"/>
    <n v="1"/>
    <x v="0"/>
    <n v="7133.87"/>
    <n v="15936411"/>
    <x v="0"/>
    <x v="0"/>
  </r>
  <r>
    <n v="164029809"/>
    <s v="COEUR"/>
    <s v="VHIANKA"/>
    <s v="CareerSource Central Florida - 4591 West Orange"/>
    <x v="11"/>
    <x v="2"/>
    <s v="Virginia Patterson                               "/>
    <s v="NULL"/>
    <x v="0"/>
    <n v="388"/>
    <n v="388"/>
    <n v="20211"/>
    <n v="1"/>
    <x v="0"/>
    <n v="7460"/>
    <n v="20201105"/>
    <x v="0"/>
    <x v="1"/>
    <n v="1"/>
    <n v="0"/>
    <n v="0"/>
    <x v="1"/>
    <n v="0"/>
    <n v="12744325"/>
    <x v="3"/>
    <x v="3"/>
  </r>
  <r>
    <n v="163973193"/>
    <s v="Coeyman JR                              "/>
    <s v="Bryan                                   "/>
    <s v="CareerSource Central Florida - 4870 Southeast"/>
    <x v="11"/>
    <x v="0"/>
    <s v="Marisol Tohorton                                "/>
    <s v="NULL"/>
    <x v="0"/>
    <n v="412"/>
    <n v="412"/>
    <n v="20211"/>
    <n v="1"/>
    <x v="0"/>
    <n v="2514"/>
    <s v="NULL"/>
    <x v="1"/>
    <x v="0"/>
    <n v="0"/>
    <n v="0"/>
    <n v="0"/>
    <x v="1"/>
    <n v="0"/>
    <n v="15384511"/>
    <x v="3"/>
    <x v="3"/>
  </r>
  <r>
    <n v="163199943"/>
    <s v="Coffie                                  "/>
    <s v="Marquis                                 "/>
    <s v="CareerSource Central Florida - 4592 Lake"/>
    <x v="11"/>
    <x v="0"/>
    <s v="Myesha Boyd                                    "/>
    <s v="NULL"/>
    <x v="0"/>
    <n v="748"/>
    <n v="574"/>
    <n v="20211"/>
    <n v="1"/>
    <x v="0"/>
    <n v="5501"/>
    <n v="20210112"/>
    <x v="0"/>
    <x v="1"/>
    <n v="1"/>
    <n v="20212"/>
    <n v="1"/>
    <x v="0"/>
    <n v="3901.51"/>
    <n v="14780922"/>
    <x v="2"/>
    <x v="1"/>
  </r>
  <r>
    <n v="163912937"/>
    <s v="Coimin                                  "/>
    <s v="Adassa                                  "/>
    <s v="CareerSource Central Florida - 4870 Southeast"/>
    <x v="11"/>
    <x v="0"/>
    <s v="SaReeta Brown                                   "/>
    <s v="NULL"/>
    <x v="0"/>
    <n v="434"/>
    <n v="402"/>
    <n v="0"/>
    <n v="0"/>
    <x v="1"/>
    <n v="0"/>
    <n v="20200903"/>
    <x v="0"/>
    <x v="0"/>
    <n v="0"/>
    <n v="0"/>
    <n v="0"/>
    <x v="1"/>
    <n v="0"/>
    <n v="15843335"/>
    <x v="3"/>
    <x v="3"/>
  </r>
  <r>
    <n v="164203165"/>
    <s v="Cole"/>
    <s v="Moesha"/>
    <s v="CareerSource Central Florida - 4591 West Orange"/>
    <x v="11"/>
    <x v="2"/>
    <s v="Ruth Rivera                                  "/>
    <s v="NULL"/>
    <x v="0"/>
    <n v="205"/>
    <n v="101"/>
    <n v="20211"/>
    <n v="1"/>
    <x v="0"/>
    <n v="2528"/>
    <n v="20200429"/>
    <x v="0"/>
    <x v="1"/>
    <n v="1"/>
    <n v="20212"/>
    <n v="1"/>
    <x v="0"/>
    <n v="4635.28"/>
    <n v="14365507"/>
    <x v="0"/>
    <x v="0"/>
  </r>
  <r>
    <n v="162723943"/>
    <s v="Cole"/>
    <s v="Niah"/>
    <s v="CareerSource Central Florida - 4870 Southeast"/>
    <x v="11"/>
    <x v="0"/>
    <s v="Marcel Cicero                                  "/>
    <s v="NULL"/>
    <x v="0"/>
    <n v="1094"/>
    <n v="1086"/>
    <n v="0"/>
    <n v="0"/>
    <x v="1"/>
    <n v="0"/>
    <n v="20201107"/>
    <x v="0"/>
    <x v="1"/>
    <n v="1"/>
    <n v="0"/>
    <n v="0"/>
    <x v="1"/>
    <n v="0"/>
    <n v="15167182"/>
    <x v="2"/>
    <x v="2"/>
  </r>
  <r>
    <n v="164352806"/>
    <s v="Coleman                                 "/>
    <s v="Rossi                                   "/>
    <s v="CareerSource Central Florida - 4530 South Orange"/>
    <x v="11"/>
    <x v="1"/>
    <s v="Curtis Sims                                    "/>
    <s v="NULL"/>
    <x v="0"/>
    <n v="41"/>
    <n v="41"/>
    <n v="20211"/>
    <n v="1"/>
    <x v="0"/>
    <n v="7521"/>
    <n v="20201102"/>
    <x v="0"/>
    <x v="1"/>
    <n v="1"/>
    <n v="0"/>
    <n v="0"/>
    <x v="1"/>
    <n v="0"/>
    <n v="13687605"/>
    <x v="0"/>
    <x v="0"/>
  </r>
  <r>
    <n v="164295908"/>
    <s v="Coleman                                 "/>
    <s v="Bejonsey                                "/>
    <s v="CareerSource Central Florida - 4526 - Osceola"/>
    <x v="11"/>
    <x v="0"/>
    <s v="Rhonda Elsheimy                                "/>
    <s v="NULL"/>
    <x v="0"/>
    <n v="100"/>
    <n v="100"/>
    <n v="0"/>
    <n v="0"/>
    <x v="1"/>
    <n v="0"/>
    <n v="20210415"/>
    <x v="0"/>
    <x v="0"/>
    <n v="0"/>
    <n v="0"/>
    <n v="0"/>
    <x v="1"/>
    <n v="0"/>
    <n v="16006678"/>
    <x v="0"/>
    <x v="0"/>
  </r>
  <r>
    <n v="164364633"/>
    <s v="Coleman"/>
    <s v="Zarriah"/>
    <s v="CareerSource Central Florida - 4526 - Osceola"/>
    <x v="11"/>
    <x v="0"/>
    <s v="Rosa Gonzalez                                "/>
    <s v="NULL"/>
    <x v="0"/>
    <n v="21"/>
    <n v="21"/>
    <n v="20211"/>
    <n v="1"/>
    <x v="0"/>
    <n v="533"/>
    <n v="20210621"/>
    <x v="0"/>
    <x v="0"/>
    <n v="0"/>
    <n v="0"/>
    <n v="0"/>
    <x v="1"/>
    <n v="0"/>
    <n v="16050112"/>
    <x v="0"/>
    <x v="0"/>
  </r>
  <r>
    <n v="164141549"/>
    <s v="COLLANTE"/>
    <s v="WALTER"/>
    <s v="CareerSource Central Florida - 4526 - Osceola"/>
    <x v="11"/>
    <x v="3"/>
    <s v="Claudia Francis                                 "/>
    <s v="NULL"/>
    <x v="0"/>
    <n v="269"/>
    <n v="240"/>
    <n v="0"/>
    <n v="0"/>
    <x v="1"/>
    <n v="0"/>
    <n v="20210528"/>
    <x v="0"/>
    <x v="1"/>
    <n v="1"/>
    <n v="20212"/>
    <n v="1"/>
    <x v="0"/>
    <n v="1963.26"/>
    <n v="14559206"/>
    <x v="0"/>
    <x v="0"/>
  </r>
  <r>
    <n v="164375509"/>
    <s v="Collins                                 "/>
    <s v="Billie                                  "/>
    <s v="CareerSource Central Florida - 4870 Southeast"/>
    <x v="11"/>
    <x v="1"/>
    <s v="NULL"/>
    <s v="NULL"/>
    <x v="0"/>
    <n v="16"/>
    <n v="16"/>
    <n v="0"/>
    <n v="0"/>
    <x v="1"/>
    <n v="0"/>
    <s v="NULL"/>
    <x v="1"/>
    <x v="0"/>
    <n v="0"/>
    <n v="0"/>
    <n v="0"/>
    <x v="1"/>
    <n v="0"/>
    <n v="16027255"/>
    <x v="0"/>
    <x v="0"/>
  </r>
  <r>
    <n v="164350982"/>
    <s v="Colon"/>
    <s v="Marianela"/>
    <s v="CareerSource Central Florida - 4591 West Orange"/>
    <x v="11"/>
    <x v="1"/>
    <s v="Ilka Ferrer                                  "/>
    <s v="NULL"/>
    <x v="0"/>
    <n v="23"/>
    <n v="23"/>
    <n v="0"/>
    <n v="0"/>
    <x v="1"/>
    <n v="0"/>
    <n v="20200810"/>
    <x v="0"/>
    <x v="1"/>
    <n v="1"/>
    <n v="0"/>
    <n v="0"/>
    <x v="1"/>
    <n v="0"/>
    <n v="10419438"/>
    <x v="0"/>
    <x v="0"/>
  </r>
  <r>
    <n v="164368370"/>
    <s v="Colon                                   "/>
    <s v="Gabriel                                 "/>
    <s v="CareerSource Central Florida - 4870 Southeast"/>
    <x v="11"/>
    <x v="0"/>
    <s v="Marcel Cicero                                  "/>
    <s v="NULL"/>
    <x v="0"/>
    <n v="23"/>
    <n v="21"/>
    <n v="0"/>
    <n v="0"/>
    <x v="1"/>
    <n v="0"/>
    <s v="NULL"/>
    <x v="1"/>
    <x v="0"/>
    <n v="0"/>
    <n v="0"/>
    <n v="0"/>
    <x v="1"/>
    <n v="0"/>
    <n v="16026958"/>
    <x v="0"/>
    <x v="0"/>
  </r>
  <r>
    <n v="164364429"/>
    <s v="Colon"/>
    <s v="Jonathan"/>
    <s v="CareerSource Central Florida - 4526 - Osceola"/>
    <x v="11"/>
    <x v="3"/>
    <s v="Shain Irvin                                   "/>
    <s v="NULL"/>
    <x v="0"/>
    <n v="16"/>
    <n v="16"/>
    <n v="20211"/>
    <n v="1"/>
    <x v="0"/>
    <n v="6670"/>
    <n v="20190708"/>
    <x v="0"/>
    <x v="1"/>
    <n v="1"/>
    <n v="0"/>
    <n v="0"/>
    <x v="1"/>
    <n v="0"/>
    <n v="16042990"/>
    <x v="0"/>
    <x v="0"/>
  </r>
  <r>
    <n v="164275472"/>
    <s v="Contreras Londono                       "/>
    <s v="Alejandro                               "/>
    <s v="CareerSource Central Florida - 4870 Southeast"/>
    <x v="11"/>
    <x v="0"/>
    <s v="Rhonda Elsheimy                                "/>
    <s v="NULL"/>
    <x v="0"/>
    <n v="127"/>
    <n v="127"/>
    <n v="0"/>
    <n v="0"/>
    <x v="1"/>
    <n v="0"/>
    <n v="20191205"/>
    <x v="0"/>
    <x v="0"/>
    <n v="0"/>
    <n v="20212"/>
    <n v="1"/>
    <x v="0"/>
    <n v="2029.83"/>
    <n v="15157364"/>
    <x v="0"/>
    <x v="0"/>
  </r>
  <r>
    <n v="164020623"/>
    <s v="COOK"/>
    <s v="BRITTANY"/>
    <s v="CareerSource Central Florida - 4526 - Osceola"/>
    <x v="11"/>
    <x v="3"/>
    <s v="Jujuan Young-Battle                            "/>
    <s v="NULL"/>
    <x v="0"/>
    <n v="400"/>
    <n v="241"/>
    <n v="20211"/>
    <n v="1"/>
    <x v="0"/>
    <n v="3278"/>
    <n v="20200814"/>
    <x v="0"/>
    <x v="1"/>
    <n v="1"/>
    <n v="20212"/>
    <n v="1"/>
    <x v="0"/>
    <n v="106"/>
    <n v="15490781"/>
    <x v="3"/>
    <x v="0"/>
  </r>
  <r>
    <n v="164079368"/>
    <s v="Cooke"/>
    <s v="Seth"/>
    <s v="CareerSource Central Florida - 4591 West Orange"/>
    <x v="11"/>
    <x v="1"/>
    <s v="Leah Rawlins                                 "/>
    <s v="NULL"/>
    <x v="0"/>
    <n v="335"/>
    <n v="335"/>
    <n v="20211"/>
    <n v="1"/>
    <x v="0"/>
    <n v="9938"/>
    <s v="NULL"/>
    <x v="1"/>
    <x v="0"/>
    <n v="0"/>
    <n v="0"/>
    <n v="0"/>
    <x v="1"/>
    <n v="0"/>
    <n v="10980845"/>
    <x v="0"/>
    <x v="0"/>
  </r>
  <r>
    <n v="163186717"/>
    <s v="Cooper"/>
    <s v="Jordon"/>
    <s v="CareerSource Central Florida - 4870 Southeast"/>
    <x v="11"/>
    <x v="0"/>
    <s v="Brandon Edmonds                                 "/>
    <s v="NULL"/>
    <x v="0"/>
    <n v="758"/>
    <n v="758"/>
    <n v="20211"/>
    <n v="1"/>
    <x v="0"/>
    <n v="6873"/>
    <n v="20210520"/>
    <x v="0"/>
    <x v="1"/>
    <n v="1"/>
    <n v="20212"/>
    <n v="1"/>
    <x v="0"/>
    <n v="5978.67"/>
    <n v="15331940"/>
    <x v="2"/>
    <x v="2"/>
  </r>
  <r>
    <n v="164202756"/>
    <s v="Cooper"/>
    <s v="Brittney"/>
    <s v="CareerSource Central Florida - 4591 West Orange"/>
    <x v="11"/>
    <x v="2"/>
    <s v="Esther Ramos                                   "/>
    <s v="NULL"/>
    <x v="0"/>
    <n v="205"/>
    <n v="101"/>
    <n v="20211"/>
    <n v="1"/>
    <x v="0"/>
    <n v="5710"/>
    <s v="NULL"/>
    <x v="1"/>
    <x v="1"/>
    <n v="1"/>
    <n v="20212"/>
    <n v="1"/>
    <x v="0"/>
    <n v="7856"/>
    <n v="15974412"/>
    <x v="0"/>
    <x v="0"/>
  </r>
  <r>
    <n v="164261615"/>
    <s v="Coraliz-Rivera                          "/>
    <s v="Israel                                  "/>
    <s v="CareerSource Central Florida - 4526 - Osceola"/>
    <x v="11"/>
    <x v="0"/>
    <s v="Rhonda Elsheimy                                "/>
    <s v="NULL"/>
    <x v="0"/>
    <n v="142"/>
    <n v="120"/>
    <n v="0"/>
    <n v="0"/>
    <x v="1"/>
    <n v="0"/>
    <s v="NULL"/>
    <x v="1"/>
    <x v="0"/>
    <n v="0"/>
    <n v="0"/>
    <n v="0"/>
    <x v="1"/>
    <n v="0"/>
    <n v="15999084"/>
    <x v="0"/>
    <x v="0"/>
  </r>
  <r>
    <n v="163301435"/>
    <s v="Corby"/>
    <s v="Jarred"/>
    <s v="CareerSource Central Florida - 4591 West Orange"/>
    <x v="11"/>
    <x v="4"/>
    <s v="Leah Rawlins                                 "/>
    <s v="NULL"/>
    <x v="0"/>
    <n v="680"/>
    <n v="141"/>
    <n v="20211"/>
    <n v="1"/>
    <x v="0"/>
    <n v="5921"/>
    <s v="NULL"/>
    <x v="1"/>
    <x v="0"/>
    <n v="0"/>
    <n v="20212"/>
    <n v="1"/>
    <x v="0"/>
    <n v="8929.06"/>
    <n v="15384299"/>
    <x v="1"/>
    <x v="0"/>
  </r>
  <r>
    <n v="164282297"/>
    <s v="Coronado"/>
    <s v="Carmen"/>
    <s v="CareerSource Central Florida - 4510 Seminole"/>
    <x v="11"/>
    <x v="1"/>
    <s v="Sherra Daniels                                 "/>
    <s v="NULL"/>
    <x v="0"/>
    <n v="114"/>
    <n v="114"/>
    <n v="20211"/>
    <n v="1"/>
    <x v="0"/>
    <n v="4989"/>
    <n v="20200907"/>
    <x v="0"/>
    <x v="1"/>
    <n v="1"/>
    <n v="20212"/>
    <n v="1"/>
    <x v="0"/>
    <n v="1106.82"/>
    <n v="15849281"/>
    <x v="0"/>
    <x v="0"/>
  </r>
  <r>
    <n v="164373250"/>
    <s v="CORRAL                                  "/>
    <s v="ISABEL                                  "/>
    <s v="CareerSource Central Florida - 4592 Lake"/>
    <x v="11"/>
    <x v="3"/>
    <s v="Rebecca Huber                                   "/>
    <s v="NULL"/>
    <x v="0"/>
    <n v="17"/>
    <n v="10"/>
    <n v="20211"/>
    <n v="1"/>
    <x v="0"/>
    <n v="7381"/>
    <n v="20180717"/>
    <x v="0"/>
    <x v="1"/>
    <n v="1"/>
    <n v="20212"/>
    <n v="1"/>
    <x v="0"/>
    <n v="4531.6099999999997"/>
    <n v="8023210"/>
    <x v="0"/>
    <x v="0"/>
  </r>
  <r>
    <n v="163287376"/>
    <s v="Corrales                                "/>
    <s v="Gabriela                                "/>
    <s v="CareerSource Central Florida - 4591 West Orange"/>
    <x v="11"/>
    <x v="0"/>
    <s v="Regina Spencer                                 "/>
    <s v="NULL"/>
    <x v="0"/>
    <n v="673"/>
    <n v="673"/>
    <n v="20211"/>
    <n v="1"/>
    <x v="0"/>
    <n v="809"/>
    <n v="20210120"/>
    <x v="0"/>
    <x v="1"/>
    <n v="1"/>
    <n v="20212"/>
    <n v="1"/>
    <x v="0"/>
    <n v="1487.5"/>
    <n v="15370500"/>
    <x v="1"/>
    <x v="1"/>
  </r>
  <r>
    <n v="164092739"/>
    <s v="Corrales"/>
    <s v="James"/>
    <s v="CareerSource Central Florida - 4870 Southeast"/>
    <x v="11"/>
    <x v="1"/>
    <s v="Monica Linares                                 "/>
    <s v="NULL"/>
    <x v="0"/>
    <n v="332"/>
    <n v="38"/>
    <n v="20211"/>
    <n v="1"/>
    <x v="0"/>
    <n v="8481"/>
    <n v="20200622"/>
    <x v="0"/>
    <x v="1"/>
    <n v="1"/>
    <n v="20212"/>
    <n v="1"/>
    <x v="0"/>
    <n v="7874.93"/>
    <n v="15948257"/>
    <x v="0"/>
    <x v="0"/>
  </r>
  <r>
    <n v="164100117"/>
    <s v="Correa                                  "/>
    <s v="Valentina                               "/>
    <s v="CareerSource Central Florida - 4592 Lake"/>
    <x v="11"/>
    <x v="0"/>
    <s v="Myesha Boyd                                    "/>
    <s v="NULL"/>
    <x v="0"/>
    <n v="316"/>
    <n v="302"/>
    <n v="20211"/>
    <n v="1"/>
    <x v="0"/>
    <n v="3418"/>
    <s v="NULL"/>
    <x v="1"/>
    <x v="0"/>
    <n v="0"/>
    <n v="20212"/>
    <n v="1"/>
    <x v="0"/>
    <n v="4557"/>
    <n v="15948358"/>
    <x v="0"/>
    <x v="0"/>
  </r>
  <r>
    <n v="164263936"/>
    <s v="Cortes                                  "/>
    <s v="Jennifer                                "/>
    <s v="CareerSource Central Florida - 4526 - Osceola"/>
    <x v="11"/>
    <x v="3"/>
    <s v="Juanita Ramirez                                 "/>
    <s v="NULL"/>
    <x v="0"/>
    <n v="139"/>
    <n v="118"/>
    <n v="0"/>
    <n v="0"/>
    <x v="1"/>
    <n v="0"/>
    <s v="NULL"/>
    <x v="1"/>
    <x v="1"/>
    <n v="1"/>
    <n v="0"/>
    <n v="0"/>
    <x v="1"/>
    <n v="0"/>
    <n v="15332076"/>
    <x v="0"/>
    <x v="0"/>
  </r>
  <r>
    <n v="164291790"/>
    <s v="Cosbydavis"/>
    <s v="Alishia"/>
    <s v="CareerSource Central Florida - 4591 West Orange"/>
    <x v="11"/>
    <x v="1"/>
    <s v="Shain Irvin                                   "/>
    <s v="NULL"/>
    <x v="0"/>
    <n v="59"/>
    <n v="59"/>
    <n v="20211"/>
    <n v="1"/>
    <x v="0"/>
    <n v="9806"/>
    <n v="20210615"/>
    <x v="0"/>
    <x v="1"/>
    <n v="1"/>
    <n v="20212"/>
    <n v="1"/>
    <x v="0"/>
    <n v="6616.71"/>
    <n v="16011217"/>
    <x v="0"/>
    <x v="0"/>
  </r>
  <r>
    <n v="164351304"/>
    <s v="Coschignano                             "/>
    <s v="Joseph                                  "/>
    <s v="CareerSource Flagler Volusia - 4360 -East Volusia"/>
    <x v="11"/>
    <x v="2"/>
    <s v="Esther Ramos                                   "/>
    <s v="NULL"/>
    <x v="0"/>
    <n v="38"/>
    <n v="38"/>
    <n v="20211"/>
    <n v="1"/>
    <x v="0"/>
    <n v="5365"/>
    <s v="NULL"/>
    <x v="1"/>
    <x v="1"/>
    <n v="1"/>
    <n v="0"/>
    <n v="0"/>
    <x v="1"/>
    <n v="0"/>
    <n v="15805794"/>
    <x v="0"/>
    <x v="0"/>
  </r>
  <r>
    <n v="163282301"/>
    <s v="Cosme Marrero                           "/>
    <s v="Carlos                                  "/>
    <s v="CareerSource Central Florida - 4526 - Osceola"/>
    <x v="11"/>
    <x v="0"/>
    <s v="Jenel Diaz                                    "/>
    <s v="NULL"/>
    <x v="0"/>
    <n v="678"/>
    <n v="287"/>
    <n v="20211"/>
    <n v="1"/>
    <x v="0"/>
    <n v="3012"/>
    <n v="20200221"/>
    <x v="0"/>
    <x v="0"/>
    <n v="0"/>
    <n v="0"/>
    <n v="0"/>
    <x v="1"/>
    <n v="0"/>
    <n v="15300656"/>
    <x v="1"/>
    <x v="0"/>
  </r>
  <r>
    <n v="164032285"/>
    <s v="Craig"/>
    <s v="Alexis"/>
    <s v="CareerSource Central Florida - 4870 Southeast"/>
    <x v="11"/>
    <x v="0"/>
    <s v="Maribel Crescente                               "/>
    <s v="NULL"/>
    <x v="0"/>
    <n v="386"/>
    <n v="372"/>
    <n v="0"/>
    <n v="0"/>
    <x v="1"/>
    <n v="0"/>
    <n v="20200103"/>
    <x v="0"/>
    <x v="1"/>
    <n v="1"/>
    <n v="0"/>
    <n v="0"/>
    <x v="1"/>
    <n v="0"/>
    <n v="15487801"/>
    <x v="3"/>
    <x v="3"/>
  </r>
  <r>
    <n v="163364946"/>
    <s v="Crane"/>
    <s v="Allison"/>
    <s v="CareerSource Polk - 4575 Winter Haven"/>
    <x v="11"/>
    <x v="0"/>
    <s v="SaReeta Brown                                   "/>
    <s v="NULL"/>
    <x v="0"/>
    <n v="601"/>
    <n v="601"/>
    <n v="0"/>
    <n v="0"/>
    <x v="1"/>
    <n v="0"/>
    <s v="NULL"/>
    <x v="1"/>
    <x v="0"/>
    <n v="0"/>
    <n v="0"/>
    <n v="0"/>
    <x v="1"/>
    <n v="0"/>
    <n v="15416754"/>
    <x v="1"/>
    <x v="1"/>
  </r>
  <r>
    <n v="164383438"/>
    <s v="Craven"/>
    <s v="Parker"/>
    <s v="CareerSource Central Florida - 4591 West Orange"/>
    <x v="11"/>
    <x v="1"/>
    <s v="Claudia Francis                                 "/>
    <s v="NULL"/>
    <x v="0"/>
    <n v="8"/>
    <n v="8"/>
    <n v="20211"/>
    <n v="1"/>
    <x v="0"/>
    <n v="6000"/>
    <n v="20210527"/>
    <x v="0"/>
    <x v="0"/>
    <n v="0"/>
    <n v="20212"/>
    <n v="1"/>
    <x v="0"/>
    <n v="2660"/>
    <n v="16028374"/>
    <x v="0"/>
    <x v="0"/>
  </r>
  <r>
    <n v="164087638"/>
    <s v="Crawford"/>
    <s v="Andrew"/>
    <s v="CareerSource Central Florida - 4591 West Orange"/>
    <x v="11"/>
    <x v="1"/>
    <s v="Leah Rawlins                                 "/>
    <s v="NULL"/>
    <x v="0"/>
    <n v="331"/>
    <n v="331"/>
    <n v="20211"/>
    <n v="1"/>
    <x v="0"/>
    <n v="6388"/>
    <n v="20190523"/>
    <x v="0"/>
    <x v="0"/>
    <n v="0"/>
    <n v="20212"/>
    <n v="1"/>
    <x v="0"/>
    <n v="8867.1200000000008"/>
    <n v="15941869"/>
    <x v="0"/>
    <x v="0"/>
  </r>
  <r>
    <n v="164222169"/>
    <s v="CRAY"/>
    <s v="ALONZO"/>
    <s v="CareerSource S Florida - 4830 - North Miami Beach"/>
    <x v="11"/>
    <x v="3"/>
    <s v="Briane Douglas                                 "/>
    <s v="NULL"/>
    <x v="0"/>
    <n v="188"/>
    <n v="188"/>
    <n v="20211"/>
    <n v="1"/>
    <x v="0"/>
    <n v="2688"/>
    <n v="20200908"/>
    <x v="0"/>
    <x v="1"/>
    <n v="1"/>
    <n v="20212"/>
    <n v="1"/>
    <x v="0"/>
    <n v="174.5"/>
    <n v="13880779"/>
    <x v="0"/>
    <x v="0"/>
  </r>
  <r>
    <n v="164090856"/>
    <s v="Crespo"/>
    <s v="Freddy"/>
    <s v="CareerSource Central Florida - 4870 Southeast"/>
    <x v="11"/>
    <x v="1"/>
    <s v="Monica Linares                                 "/>
    <s v="NULL"/>
    <x v="0"/>
    <n v="332"/>
    <n v="94"/>
    <n v="20211"/>
    <n v="1"/>
    <x v="0"/>
    <n v="7807"/>
    <n v="20200210"/>
    <x v="0"/>
    <x v="0"/>
    <n v="0"/>
    <n v="20212"/>
    <n v="1"/>
    <x v="0"/>
    <n v="6821.5"/>
    <n v="15947226"/>
    <x v="0"/>
    <x v="0"/>
  </r>
  <r>
    <n v="164241548"/>
    <s v="Crews"/>
    <s v="Daniel"/>
    <s v="CareerSource Central Florida - 4510 Seminole"/>
    <x v="11"/>
    <x v="0"/>
    <s v="Tamaria Cox                                     "/>
    <s v="NULL"/>
    <x v="0"/>
    <n v="169"/>
    <n v="169"/>
    <n v="0"/>
    <n v="0"/>
    <x v="1"/>
    <n v="0"/>
    <s v="NULL"/>
    <x v="1"/>
    <x v="0"/>
    <n v="0"/>
    <n v="0"/>
    <n v="0"/>
    <x v="1"/>
    <n v="0"/>
    <n v="15995782"/>
    <x v="0"/>
    <x v="0"/>
  </r>
  <r>
    <n v="164355371"/>
    <s v="Cruz"/>
    <s v="Nelleigna"/>
    <s v="CareerSource Central Florida - 4870 Southeast"/>
    <x v="11"/>
    <x v="2"/>
    <s v="Ana Sanchez                                 "/>
    <s v="NULL"/>
    <x v="0"/>
    <n v="52"/>
    <n v="38"/>
    <n v="20211"/>
    <n v="1"/>
    <x v="0"/>
    <n v="2966"/>
    <n v="20201217"/>
    <x v="0"/>
    <x v="1"/>
    <n v="1"/>
    <n v="0"/>
    <n v="0"/>
    <x v="1"/>
    <n v="0"/>
    <n v="15022368"/>
    <x v="0"/>
    <x v="0"/>
  </r>
  <r>
    <n v="164150143"/>
    <s v="Cruz                                    "/>
    <s v="Matthew                                 "/>
    <s v="CareerSource Central Florida - 4526 - Osceola"/>
    <x v="11"/>
    <x v="0"/>
    <s v="Terrelle Smith                                   "/>
    <s v="NULL"/>
    <x v="0"/>
    <n v="257"/>
    <n v="257"/>
    <n v="0"/>
    <n v="0"/>
    <x v="1"/>
    <n v="0"/>
    <s v="NULL"/>
    <x v="1"/>
    <x v="0"/>
    <n v="0"/>
    <n v="0"/>
    <n v="0"/>
    <x v="1"/>
    <n v="0"/>
    <n v="15968144"/>
    <x v="0"/>
    <x v="0"/>
  </r>
  <r>
    <n v="164279965"/>
    <s v="Cruz                                    "/>
    <s v="Danelis                                 "/>
    <s v="CareerSource Central Florida - 4870 Southeast"/>
    <x v="11"/>
    <x v="0"/>
    <s v="Marcel Cicero                                  "/>
    <s v="NULL"/>
    <x v="0"/>
    <n v="121"/>
    <n v="114"/>
    <n v="0"/>
    <n v="0"/>
    <x v="1"/>
    <n v="0"/>
    <s v="NULL"/>
    <x v="1"/>
    <x v="0"/>
    <n v="0"/>
    <n v="0"/>
    <n v="0"/>
    <x v="1"/>
    <n v="0"/>
    <n v="16000885"/>
    <x v="0"/>
    <x v="0"/>
  </r>
  <r>
    <n v="164344692"/>
    <s v="CRUZ"/>
    <s v="LIZBETH"/>
    <s v="CareerSource Central Florida - 4526 - Osceola"/>
    <x v="11"/>
    <x v="2"/>
    <s v="Ana Sanchez                                 "/>
    <s v="NULL"/>
    <x v="0"/>
    <n v="55"/>
    <n v="50"/>
    <n v="0"/>
    <n v="0"/>
    <x v="1"/>
    <n v="0"/>
    <s v="NULL"/>
    <x v="1"/>
    <x v="0"/>
    <n v="0"/>
    <n v="0"/>
    <n v="0"/>
    <x v="1"/>
    <n v="0"/>
    <n v="16041592"/>
    <x v="0"/>
    <x v="0"/>
  </r>
  <r>
    <n v="162792993"/>
    <s v="Cruz-Caban                              "/>
    <s v="Sidney                                  "/>
    <s v="CareerSource Central Florida - 4870 Southeast"/>
    <x v="11"/>
    <x v="0"/>
    <s v="Rhonda Elsheimy                                "/>
    <s v="NULL"/>
    <x v="0"/>
    <n v="1050"/>
    <n v="722"/>
    <n v="20211"/>
    <n v="1"/>
    <x v="0"/>
    <n v="2349"/>
    <s v="NULL"/>
    <x v="1"/>
    <x v="0"/>
    <n v="0"/>
    <n v="0"/>
    <n v="0"/>
    <x v="1"/>
    <n v="0"/>
    <n v="15151128"/>
    <x v="2"/>
    <x v="1"/>
  </r>
  <r>
    <n v="164348665"/>
    <s v="Cuadrado                                "/>
    <s v="Lunidaraliz                             "/>
    <s v="CareerSource Central Florida - 4870 Southeast"/>
    <x v="11"/>
    <x v="1"/>
    <s v="Takeisha Middleton                               "/>
    <s v="NULL"/>
    <x v="0"/>
    <n v="45"/>
    <n v="45"/>
    <n v="20211"/>
    <n v="1"/>
    <x v="0"/>
    <n v="2324"/>
    <n v="20210519"/>
    <x v="0"/>
    <x v="0"/>
    <n v="0"/>
    <n v="20212"/>
    <n v="1"/>
    <x v="0"/>
    <n v="1018.13"/>
    <n v="14513788"/>
    <x v="0"/>
    <x v="0"/>
  </r>
  <r>
    <n v="163294297"/>
    <s v="CUCCIRRAMO                              "/>
    <s v="LUIGI                                   "/>
    <s v="CareerSource Central Florida - 4592 Lake"/>
    <x v="11"/>
    <x v="0"/>
    <s v="Rhonda Elsheimy                                "/>
    <s v="NULL"/>
    <x v="0"/>
    <n v="667"/>
    <n v="527"/>
    <n v="0"/>
    <n v="0"/>
    <x v="1"/>
    <n v="0"/>
    <s v="NULL"/>
    <x v="1"/>
    <x v="0"/>
    <n v="0"/>
    <n v="0"/>
    <n v="0"/>
    <x v="1"/>
    <n v="0"/>
    <n v="15363872"/>
    <x v="1"/>
    <x v="3"/>
  </r>
  <r>
    <n v="164356697"/>
    <s v="Cummings                                "/>
    <s v="Tyler                                   "/>
    <s v="CareerSource Central Florida - 4526 - Osceola"/>
    <x v="11"/>
    <x v="1"/>
    <s v="Kathy Wilde                                   "/>
    <s v="NULL"/>
    <x v="0"/>
    <n v="37"/>
    <n v="37"/>
    <n v="20211"/>
    <n v="1"/>
    <x v="0"/>
    <n v="2971"/>
    <s v="NULL"/>
    <x v="1"/>
    <x v="0"/>
    <n v="0"/>
    <n v="0"/>
    <n v="0"/>
    <x v="1"/>
    <n v="0"/>
    <n v="15994314"/>
    <x v="0"/>
    <x v="0"/>
  </r>
  <r>
    <n v="163340661"/>
    <s v="Curry"/>
    <s v="Jordan"/>
    <s v="CareerSource Central Florida - 4591 West Orange"/>
    <x v="11"/>
    <x v="0"/>
    <s v="Brandon Edmonds                                 "/>
    <s v="NULL"/>
    <x v="0"/>
    <n v="623"/>
    <n v="623"/>
    <n v="20211"/>
    <n v="1"/>
    <x v="0"/>
    <n v="392"/>
    <n v="20190807"/>
    <x v="0"/>
    <x v="1"/>
    <n v="1"/>
    <n v="0"/>
    <n v="0"/>
    <x v="1"/>
    <n v="0"/>
    <n v="14668753"/>
    <x v="1"/>
    <x v="1"/>
  </r>
  <r>
    <n v="164367649"/>
    <s v="Curry"/>
    <s v="Bradley"/>
    <s v="CareerSource Central Florida - 4510 Seminole"/>
    <x v="11"/>
    <x v="1"/>
    <s v="Lisa Mendez                                  "/>
    <s v="NULL"/>
    <x v="0"/>
    <n v="23"/>
    <n v="10"/>
    <n v="0"/>
    <n v="0"/>
    <x v="1"/>
    <n v="0"/>
    <n v="20200424"/>
    <x v="0"/>
    <x v="1"/>
    <n v="1"/>
    <n v="20212"/>
    <n v="1"/>
    <x v="0"/>
    <n v="400"/>
    <n v="16044378"/>
    <x v="0"/>
    <x v="0"/>
  </r>
  <r>
    <n v="164254999"/>
    <s v="CUYLER"/>
    <s v="KETONDRA"/>
    <s v="CareerSource Central Florida - 4591 West Orange"/>
    <x v="11"/>
    <x v="1"/>
    <s v="Daisy Capeles                                 "/>
    <s v="NULL"/>
    <x v="0"/>
    <n v="154"/>
    <n v="154"/>
    <n v="20211"/>
    <n v="1"/>
    <x v="0"/>
    <n v="3410"/>
    <n v="20210118"/>
    <x v="0"/>
    <x v="1"/>
    <n v="1"/>
    <n v="20212"/>
    <n v="1"/>
    <x v="0"/>
    <n v="2065.87"/>
    <n v="15977005"/>
    <x v="0"/>
    <x v="0"/>
  </r>
  <r>
    <n v="164365389"/>
    <s v="Dalegrand                               "/>
    <s v="Ernest                                  "/>
    <s v="CareerSource Central Florida - 4870 Southeast"/>
    <x v="11"/>
    <x v="1"/>
    <s v="LaToya Thompson                                "/>
    <s v="NULL"/>
    <x v="0"/>
    <n v="27"/>
    <n v="27"/>
    <n v="20211"/>
    <n v="1"/>
    <x v="0"/>
    <n v="2362"/>
    <n v="20180613"/>
    <x v="0"/>
    <x v="1"/>
    <n v="1"/>
    <n v="0"/>
    <n v="0"/>
    <x v="1"/>
    <n v="0"/>
    <n v="15711573"/>
    <x v="0"/>
    <x v="0"/>
  </r>
  <r>
    <n v="164365355"/>
    <s v="Daniel                                  "/>
    <s v="Bethel                                  "/>
    <s v="CareerSource Central Florida - 4591 West Orange"/>
    <x v="11"/>
    <x v="1"/>
    <s v="Victoria Harris                                  "/>
    <s v="NULL"/>
    <x v="0"/>
    <n v="27"/>
    <n v="27"/>
    <n v="20211"/>
    <n v="1"/>
    <x v="0"/>
    <n v="2957"/>
    <n v="20210125"/>
    <x v="0"/>
    <x v="0"/>
    <n v="0"/>
    <n v="20212"/>
    <n v="1"/>
    <x v="0"/>
    <n v="6620.61"/>
    <n v="16029322"/>
    <x v="0"/>
    <x v="0"/>
  </r>
  <r>
    <n v="164389447"/>
    <s v="Darner"/>
    <s v="Michael"/>
    <s v="CareerSource Central Florida - 4510 Seminole"/>
    <x v="11"/>
    <x v="1"/>
    <s v="Lisa Mendez                                  "/>
    <s v="NULL"/>
    <x v="0"/>
    <n v="1"/>
    <s v="NULL"/>
    <n v="20211"/>
    <n v="1"/>
    <x v="0"/>
    <n v="5240"/>
    <s v="NULL"/>
    <x v="1"/>
    <x v="0"/>
    <n v="0"/>
    <n v="0"/>
    <n v="0"/>
    <x v="1"/>
    <n v="0"/>
    <n v="16060795"/>
    <x v="0"/>
    <x v="4"/>
  </r>
  <r>
    <n v="164068253"/>
    <s v="David                                   "/>
    <s v="Shamiles                                "/>
    <s v="CareerSource Central Florida - 4591 West Orange"/>
    <x v="11"/>
    <x v="0"/>
    <s v="Regina Spencer                                 "/>
    <s v="NULL"/>
    <x v="0"/>
    <n v="346"/>
    <n v="288"/>
    <n v="20211"/>
    <n v="1"/>
    <x v="0"/>
    <n v="2156"/>
    <n v="20210527"/>
    <x v="0"/>
    <x v="1"/>
    <n v="1"/>
    <n v="20212"/>
    <n v="1"/>
    <x v="0"/>
    <n v="149.19999999999999"/>
    <n v="15292649"/>
    <x v="0"/>
    <x v="0"/>
  </r>
  <r>
    <n v="164076155"/>
    <s v="David"/>
    <s v="Maalik"/>
    <s v="CareerSource Central Florida - 4870 Southeast"/>
    <x v="11"/>
    <x v="0"/>
    <s v="Brandon Edmonds                                 "/>
    <s v="NULL"/>
    <x v="0"/>
    <n v="338"/>
    <n v="338"/>
    <n v="0"/>
    <n v="0"/>
    <x v="1"/>
    <n v="0"/>
    <s v="NULL"/>
    <x v="1"/>
    <x v="0"/>
    <n v="0"/>
    <n v="0"/>
    <n v="0"/>
    <x v="1"/>
    <n v="0"/>
    <n v="15934984"/>
    <x v="0"/>
    <x v="0"/>
  </r>
  <r>
    <n v="164246993"/>
    <s v="DAVIS"/>
    <s v="CHARMAYNE"/>
    <s v="CareerSource Central Florida - 4591 West Orange"/>
    <x v="11"/>
    <x v="1"/>
    <s v="Monica Linares                                 "/>
    <s v="NULL"/>
    <x v="0"/>
    <n v="162"/>
    <n v="162"/>
    <n v="20211"/>
    <n v="1"/>
    <x v="0"/>
    <n v="7321"/>
    <s v="NULL"/>
    <x v="1"/>
    <x v="1"/>
    <n v="1"/>
    <n v="20212"/>
    <n v="1"/>
    <x v="0"/>
    <n v="3486.47"/>
    <n v="7940157"/>
    <x v="0"/>
    <x v="0"/>
  </r>
  <r>
    <n v="164279732"/>
    <s v="Davis"/>
    <s v="Elizabeth"/>
    <s v="CareerSource Central Florida - 4510 Seminole"/>
    <x v="11"/>
    <x v="1"/>
    <s v="Lisa Milsap                                  "/>
    <s v="NULL"/>
    <x v="0"/>
    <n v="121"/>
    <n v="121"/>
    <n v="0"/>
    <n v="0"/>
    <x v="1"/>
    <n v="0"/>
    <n v="20200129"/>
    <x v="0"/>
    <x v="0"/>
    <n v="0"/>
    <n v="0"/>
    <n v="0"/>
    <x v="1"/>
    <n v="0"/>
    <n v="10398617"/>
    <x v="0"/>
    <x v="0"/>
  </r>
  <r>
    <n v="164382148"/>
    <s v="DAVIS"/>
    <s v="EGBERT"/>
    <s v="CareerSource Central Florida - 4591 West Orange"/>
    <x v="11"/>
    <x v="1"/>
    <s v="Lawandale Foster                                  "/>
    <s v="NULL"/>
    <x v="0"/>
    <n v="9"/>
    <n v="9"/>
    <n v="20211"/>
    <n v="1"/>
    <x v="0"/>
    <n v="6532"/>
    <n v="20210715"/>
    <x v="0"/>
    <x v="1"/>
    <n v="1"/>
    <n v="0"/>
    <n v="0"/>
    <x v="1"/>
    <n v="0"/>
    <n v="13204723"/>
    <x v="0"/>
    <x v="0"/>
  </r>
  <r>
    <n v="164344396"/>
    <s v="DAVIS"/>
    <s v="JONATHAN"/>
    <s v="CareerSource Central Florida - 4591 West Orange"/>
    <x v="11"/>
    <x v="2"/>
    <s v="Deborah Rumph                                   "/>
    <s v="NULL"/>
    <x v="0"/>
    <n v="50"/>
    <n v="45"/>
    <n v="0"/>
    <n v="0"/>
    <x v="1"/>
    <n v="0"/>
    <n v="20181216"/>
    <x v="0"/>
    <x v="1"/>
    <n v="1"/>
    <n v="0"/>
    <n v="0"/>
    <x v="1"/>
    <n v="0"/>
    <n v="13906005"/>
    <x v="0"/>
    <x v="0"/>
  </r>
  <r>
    <n v="164194212"/>
    <s v="DAVIS"/>
    <s v="SHATERIAL"/>
    <s v="CareerSource Chipola - 4130 - Marianna"/>
    <x v="11"/>
    <x v="2"/>
    <s v="Curtis Sims                                    "/>
    <s v="NULL"/>
    <x v="0"/>
    <n v="210"/>
    <n v="210"/>
    <n v="0"/>
    <n v="0"/>
    <x v="1"/>
    <n v="0"/>
    <n v="20191118"/>
    <x v="0"/>
    <x v="1"/>
    <n v="1"/>
    <n v="0"/>
    <n v="0"/>
    <x v="1"/>
    <n v="0"/>
    <n v="14330624"/>
    <x v="0"/>
    <x v="0"/>
  </r>
  <r>
    <n v="164339575"/>
    <s v="DAVIS                                   "/>
    <s v="JA'SHANTI                               "/>
    <s v="CareerSource Central Florida - 4591 West Orange"/>
    <x v="11"/>
    <x v="0"/>
    <s v="Felita Issac                                   "/>
    <s v="NULL"/>
    <x v="0"/>
    <n v="55"/>
    <n v="52"/>
    <n v="20211"/>
    <n v="1"/>
    <x v="0"/>
    <n v="2393"/>
    <n v="20191016"/>
    <x v="0"/>
    <x v="1"/>
    <n v="1"/>
    <n v="20212"/>
    <n v="1"/>
    <x v="0"/>
    <n v="266.32"/>
    <n v="15935201"/>
    <x v="0"/>
    <x v="0"/>
  </r>
  <r>
    <n v="164114271"/>
    <s v="DAVIS                                   "/>
    <s v="BENJAMIN                                "/>
    <s v="CareerSource Central Florida - 4870 Southeast"/>
    <x v="11"/>
    <x v="0"/>
    <s v="Stephanie Webb                                    "/>
    <s v="NULL"/>
    <x v="0"/>
    <n v="302"/>
    <n v="302"/>
    <n v="20211"/>
    <n v="1"/>
    <x v="0"/>
    <n v="1337"/>
    <n v="20210722"/>
    <x v="0"/>
    <x v="0"/>
    <n v="0"/>
    <n v="20212"/>
    <n v="1"/>
    <x v="0"/>
    <n v="488.51"/>
    <n v="15953138"/>
    <x v="0"/>
    <x v="0"/>
  </r>
  <r>
    <n v="164095495"/>
    <s v="DAZA"/>
    <s v="BETTY"/>
    <s v="CareerSource Central Florida - 4870 Southeast"/>
    <x v="11"/>
    <x v="1"/>
    <s v="Shinara Hughes                                  "/>
    <s v="NULL"/>
    <x v="0"/>
    <n v="318"/>
    <n v="181"/>
    <n v="20211"/>
    <n v="1"/>
    <x v="0"/>
    <n v="1388"/>
    <n v="20210126"/>
    <x v="0"/>
    <x v="0"/>
    <n v="0"/>
    <n v="20212"/>
    <n v="1"/>
    <x v="0"/>
    <n v="2208.11"/>
    <n v="10570630"/>
    <x v="0"/>
    <x v="0"/>
  </r>
  <r>
    <n v="164250340"/>
    <s v="De Jesus                                "/>
    <s v="Jeyra                                   "/>
    <s v="CareerSource Central Florida - 4870 Southeast"/>
    <x v="11"/>
    <x v="0"/>
    <s v="Marcel Cicero                                  "/>
    <s v="NULL"/>
    <x v="0"/>
    <n v="156"/>
    <n v="23"/>
    <n v="0"/>
    <n v="0"/>
    <x v="1"/>
    <n v="0"/>
    <n v="20180613"/>
    <x v="0"/>
    <x v="1"/>
    <n v="1"/>
    <n v="0"/>
    <n v="0"/>
    <x v="1"/>
    <n v="0"/>
    <n v="14836473"/>
    <x v="0"/>
    <x v="0"/>
  </r>
  <r>
    <n v="164356008"/>
    <s v="De Jesus"/>
    <s v="Marianette"/>
    <s v="CareerSource Central Florida - 4870 Southeast"/>
    <x v="11"/>
    <x v="2"/>
    <s v="Ana Sanchez                                 "/>
    <s v="NULL"/>
    <x v="0"/>
    <n v="52"/>
    <n v="45"/>
    <n v="0"/>
    <n v="0"/>
    <x v="1"/>
    <n v="0"/>
    <n v="20190526"/>
    <x v="0"/>
    <x v="1"/>
    <n v="1"/>
    <n v="0"/>
    <n v="0"/>
    <x v="1"/>
    <n v="0"/>
    <n v="15275073"/>
    <x v="0"/>
    <x v="0"/>
  </r>
  <r>
    <n v="164241343"/>
    <s v="DE LA TORRE"/>
    <s v="MAYTEE"/>
    <s v="CareerSource Central Florida - 4870 Southeast"/>
    <x v="11"/>
    <x v="2"/>
    <s v="Ana Sanchez                                 "/>
    <s v="NULL"/>
    <x v="0"/>
    <n v="169"/>
    <n v="73"/>
    <n v="0"/>
    <n v="0"/>
    <x v="1"/>
    <n v="0"/>
    <s v="NULL"/>
    <x v="1"/>
    <x v="0"/>
    <n v="0"/>
    <n v="20212"/>
    <n v="1"/>
    <x v="0"/>
    <n v="7200"/>
    <n v="15997870"/>
    <x v="0"/>
    <x v="0"/>
  </r>
  <r>
    <n v="164000766"/>
    <s v="Deackoff"/>
    <s v="Cyrus"/>
    <s v="CareerSource Central Florida - 4870 Southeast"/>
    <x v="11"/>
    <x v="0"/>
    <s v="Belinda Vega                                    "/>
    <s v="NULL"/>
    <x v="0"/>
    <n v="416"/>
    <n v="220"/>
    <n v="0"/>
    <n v="0"/>
    <x v="1"/>
    <n v="0"/>
    <s v="NULL"/>
    <x v="1"/>
    <x v="0"/>
    <n v="0"/>
    <n v="20212"/>
    <n v="1"/>
    <x v="0"/>
    <n v="1730.12"/>
    <n v="15905135"/>
    <x v="3"/>
    <x v="0"/>
  </r>
  <r>
    <n v="164269609"/>
    <s v="Dean"/>
    <s v="Joan"/>
    <s v="CareerSource Central Florida - 4535 East Orange"/>
    <x v="11"/>
    <x v="2"/>
    <s v="LaToya Thompson                                "/>
    <s v="NULL"/>
    <x v="0"/>
    <n v="135"/>
    <n v="115"/>
    <n v="20211"/>
    <n v="1"/>
    <x v="0"/>
    <n v="600"/>
    <n v="20181015"/>
    <x v="0"/>
    <x v="1"/>
    <n v="1"/>
    <n v="20212"/>
    <n v="1"/>
    <x v="0"/>
    <n v="4480"/>
    <n v="11518399"/>
    <x v="0"/>
    <x v="0"/>
  </r>
  <r>
    <n v="163211108"/>
    <s v="Dejesus                                 "/>
    <s v="Myles                                   "/>
    <s v="CareerSource Central Florida - 4510 Seminole"/>
    <x v="11"/>
    <x v="0"/>
    <s v="Marcel Cicero                                  "/>
    <s v="NULL"/>
    <x v="0"/>
    <n v="738"/>
    <n v="737"/>
    <n v="0"/>
    <n v="0"/>
    <x v="1"/>
    <n v="0"/>
    <n v="20210504"/>
    <x v="0"/>
    <x v="0"/>
    <n v="0"/>
    <n v="20212"/>
    <n v="1"/>
    <x v="0"/>
    <n v="423.75"/>
    <n v="15347850"/>
    <x v="2"/>
    <x v="2"/>
  </r>
  <r>
    <n v="164204490"/>
    <s v="Dejesus"/>
    <s v="Jonathan"/>
    <s v="CareerSource Central Florida - 4870 Southeast"/>
    <x v="11"/>
    <x v="0"/>
    <s v="Marcel Cicero                                  "/>
    <s v="NULL"/>
    <x v="0"/>
    <n v="203"/>
    <n v="177"/>
    <n v="0"/>
    <n v="0"/>
    <x v="1"/>
    <n v="0"/>
    <s v="NULL"/>
    <x v="1"/>
    <x v="0"/>
    <n v="0"/>
    <n v="0"/>
    <n v="0"/>
    <x v="1"/>
    <n v="0"/>
    <n v="15984355"/>
    <x v="0"/>
    <x v="0"/>
  </r>
  <r>
    <n v="164377863"/>
    <s v="DeJesus"/>
    <s v="Amaia"/>
    <s v="CareerSource Central Florida - 4591 West Orange"/>
    <x v="11"/>
    <x v="0"/>
    <s v="Marcel Cicero                                  "/>
    <s v="NULL"/>
    <x v="0"/>
    <n v="14"/>
    <n v="14"/>
    <n v="0"/>
    <n v="0"/>
    <x v="1"/>
    <n v="0"/>
    <n v="20190616"/>
    <x v="0"/>
    <x v="0"/>
    <n v="0"/>
    <n v="0"/>
    <n v="0"/>
    <x v="1"/>
    <n v="0"/>
    <n v="16057556"/>
    <x v="0"/>
    <x v="0"/>
  </r>
  <r>
    <n v="164355937"/>
    <s v="DELAROSARUSS"/>
    <s v="KATHERINE"/>
    <s v="CareerSource Central Florida - 4510 Seminole"/>
    <x v="11"/>
    <x v="2"/>
    <s v="Ana Sanchez                                 "/>
    <s v="NULL"/>
    <x v="0"/>
    <n v="52"/>
    <n v="45"/>
    <n v="0"/>
    <n v="0"/>
    <x v="1"/>
    <n v="0"/>
    <n v="20210322"/>
    <x v="0"/>
    <x v="1"/>
    <n v="1"/>
    <n v="20212"/>
    <n v="1"/>
    <x v="0"/>
    <n v="5839.42"/>
    <n v="15322863"/>
    <x v="0"/>
    <x v="0"/>
  </r>
  <r>
    <n v="164087335"/>
    <s v="DELGADO"/>
    <s v="ANGEL"/>
    <s v="CareerSource Central Florida - 4870 Southeast"/>
    <x v="11"/>
    <x v="1"/>
    <s v="Claudia Francis                                 "/>
    <s v="NULL"/>
    <x v="0"/>
    <n v="329"/>
    <n v="328"/>
    <n v="20211"/>
    <n v="1"/>
    <x v="0"/>
    <n v="937"/>
    <n v="20210520"/>
    <x v="0"/>
    <x v="1"/>
    <n v="1"/>
    <n v="20212"/>
    <n v="1"/>
    <x v="0"/>
    <n v="2130.39"/>
    <n v="8105976"/>
    <x v="0"/>
    <x v="0"/>
  </r>
  <r>
    <n v="164223558"/>
    <s v="Delgado"/>
    <s v="Monica"/>
    <s v="CareerSource Central Florida - 4870 Southeast"/>
    <x v="11"/>
    <x v="2"/>
    <s v="Valentina Garcia                                  "/>
    <s v="NULL"/>
    <x v="0"/>
    <n v="192"/>
    <n v="192"/>
    <n v="20211"/>
    <n v="1"/>
    <x v="0"/>
    <n v="8155"/>
    <n v="20210601"/>
    <x v="0"/>
    <x v="1"/>
    <n v="1"/>
    <n v="20212"/>
    <n v="1"/>
    <x v="0"/>
    <n v="8706.86"/>
    <n v="11327674"/>
    <x v="0"/>
    <x v="0"/>
  </r>
  <r>
    <n v="164171452"/>
    <s v="Delgado"/>
    <s v="Rebeka"/>
    <s v="CareerSource Central Florida - 4870 Southeast"/>
    <x v="11"/>
    <x v="2"/>
    <s v="Ruth Rivera                                  "/>
    <s v="NULL"/>
    <x v="0"/>
    <n v="232"/>
    <n v="115"/>
    <n v="20211"/>
    <n v="1"/>
    <x v="0"/>
    <n v="5088"/>
    <n v="20190624"/>
    <x v="0"/>
    <x v="1"/>
    <n v="1"/>
    <n v="20212"/>
    <n v="1"/>
    <x v="0"/>
    <n v="5486.25"/>
    <n v="13964056"/>
    <x v="0"/>
    <x v="0"/>
  </r>
  <r>
    <n v="162344125"/>
    <s v="Delgado"/>
    <s v="Maria"/>
    <s v="CareerSource Central Florida - 4870 Southeast"/>
    <x v="11"/>
    <x v="0"/>
    <s v="Jenel Diaz                                    "/>
    <n v="1"/>
    <x v="0"/>
    <n v="1304"/>
    <n v="1295"/>
    <n v="20211"/>
    <n v="1"/>
    <x v="0"/>
    <n v="453"/>
    <n v="20210615"/>
    <x v="0"/>
    <x v="0"/>
    <n v="0"/>
    <n v="20212"/>
    <n v="1"/>
    <x v="0"/>
    <n v="5039.32"/>
    <n v="15005607"/>
    <x v="2"/>
    <x v="2"/>
  </r>
  <r>
    <n v="163394837"/>
    <s v="Delgado"/>
    <s v="Christopher"/>
    <s v="CareerSource Central Florida - 4591 West Orange"/>
    <x v="11"/>
    <x v="1"/>
    <s v="Leah Rawlins                                 "/>
    <s v="NULL"/>
    <x v="0"/>
    <n v="583"/>
    <n v="366"/>
    <n v="20211"/>
    <n v="1"/>
    <x v="0"/>
    <n v="7545"/>
    <n v="20210315"/>
    <x v="0"/>
    <x v="0"/>
    <n v="0"/>
    <n v="20212"/>
    <n v="1"/>
    <x v="0"/>
    <n v="5445.11"/>
    <n v="15129385"/>
    <x v="1"/>
    <x v="3"/>
  </r>
  <r>
    <n v="164354810"/>
    <s v="Delgado                                 "/>
    <s v="Alexander                               "/>
    <s v="CareerSource Central Florida - 4526 - Osceola"/>
    <x v="11"/>
    <x v="1"/>
    <s v="Juanita Ramirez                                 "/>
    <s v="NULL"/>
    <x v="0"/>
    <n v="38"/>
    <n v="17"/>
    <n v="20211"/>
    <n v="1"/>
    <x v="0"/>
    <n v="5281"/>
    <s v="NULL"/>
    <x v="1"/>
    <x v="0"/>
    <n v="0"/>
    <n v="0"/>
    <n v="0"/>
    <x v="1"/>
    <n v="0"/>
    <n v="16042436"/>
    <x v="0"/>
    <x v="0"/>
  </r>
  <r>
    <n v="164305887"/>
    <s v="Delgado Garcia"/>
    <s v="Elizabeth"/>
    <s v="CareerSource Central Florida - 4510 Seminole"/>
    <x v="11"/>
    <x v="1"/>
    <s v="Daisy Capeles                                 "/>
    <s v="NULL"/>
    <x v="0"/>
    <n v="87"/>
    <n v="87"/>
    <n v="20211"/>
    <n v="1"/>
    <x v="0"/>
    <n v="14140"/>
    <n v="20210115"/>
    <x v="0"/>
    <x v="0"/>
    <n v="0"/>
    <n v="20212"/>
    <n v="1"/>
    <x v="0"/>
    <n v="11821.56"/>
    <n v="15987992"/>
    <x v="0"/>
    <x v="0"/>
  </r>
  <r>
    <n v="163356414"/>
    <s v="DELICE"/>
    <s v="CLEVENS"/>
    <s v="CareerSource Central Florida - 4591 West Orange"/>
    <x v="11"/>
    <x v="0"/>
    <s v="Brandon Edmonds                                 "/>
    <s v="NULL"/>
    <x v="0"/>
    <n v="602"/>
    <n v="602"/>
    <n v="20211"/>
    <n v="1"/>
    <x v="0"/>
    <n v="4652"/>
    <n v="20180430"/>
    <x v="0"/>
    <x v="1"/>
    <n v="1"/>
    <n v="20212"/>
    <n v="1"/>
    <x v="0"/>
    <n v="2272"/>
    <n v="15413898"/>
    <x v="1"/>
    <x v="1"/>
  </r>
  <r>
    <n v="162810177"/>
    <s v="Delong"/>
    <s v="Nautica"/>
    <s v="CareerSource Central Florida - 4592 Lake"/>
    <x v="11"/>
    <x v="0"/>
    <s v="Myesha Boyd                                    "/>
    <s v="NULL"/>
    <x v="0"/>
    <n v="1043"/>
    <n v="980"/>
    <n v="0"/>
    <n v="0"/>
    <x v="1"/>
    <n v="0"/>
    <s v="NULL"/>
    <x v="1"/>
    <x v="0"/>
    <n v="0"/>
    <n v="0"/>
    <n v="0"/>
    <x v="1"/>
    <n v="0"/>
    <n v="15195038"/>
    <x v="2"/>
    <x v="2"/>
  </r>
  <r>
    <n v="162993689"/>
    <s v="DEMAREST"/>
    <s v="SHELLANE"/>
    <s v="CareerSource Central Florida - 4510 Seminole"/>
    <x v="11"/>
    <x v="1"/>
    <s v="Lupino Reed                                    "/>
    <s v="NULL"/>
    <x v="0"/>
    <n v="909"/>
    <n v="836"/>
    <n v="0"/>
    <n v="0"/>
    <x v="1"/>
    <n v="0"/>
    <n v="20190324"/>
    <x v="0"/>
    <x v="1"/>
    <n v="1"/>
    <n v="0"/>
    <n v="0"/>
    <x v="1"/>
    <n v="0"/>
    <n v="8309931"/>
    <x v="2"/>
    <x v="2"/>
  </r>
  <r>
    <n v="164369108"/>
    <s v="Denizard                                "/>
    <s v="Sarineth                                "/>
    <s v="CareerSource Central Florida - 4510 Seminole"/>
    <x v="11"/>
    <x v="0"/>
    <s v="Tamaria Cox                                     "/>
    <s v="NULL"/>
    <x v="0"/>
    <n v="22"/>
    <n v="22"/>
    <n v="0"/>
    <n v="0"/>
    <x v="1"/>
    <n v="0"/>
    <s v="NULL"/>
    <x v="1"/>
    <x v="0"/>
    <n v="0"/>
    <n v="0"/>
    <n v="0"/>
    <x v="1"/>
    <n v="0"/>
    <n v="16046451"/>
    <x v="0"/>
    <x v="0"/>
  </r>
  <r>
    <n v="164153945"/>
    <s v="Desai"/>
    <s v="Anita"/>
    <s v="CareerSource Central Florida - 4870 Southeast"/>
    <x v="11"/>
    <x v="2"/>
    <s v="LaToya Thompson                                "/>
    <s v="NULL"/>
    <x v="0"/>
    <n v="253"/>
    <n v="240"/>
    <n v="0"/>
    <n v="0"/>
    <x v="1"/>
    <n v="0"/>
    <s v="NULL"/>
    <x v="1"/>
    <x v="0"/>
    <n v="0"/>
    <n v="0"/>
    <n v="0"/>
    <x v="1"/>
    <n v="0"/>
    <n v="14373891"/>
    <x v="0"/>
    <x v="0"/>
  </r>
  <r>
    <n v="164367601"/>
    <s v="DESIR"/>
    <s v="DAYANA"/>
    <s v="CareerSource Central Florida - 4870 Southeast"/>
    <x v="11"/>
    <x v="1"/>
    <s v="Monica Linares                                 "/>
    <s v="NULL"/>
    <x v="0"/>
    <n v="2"/>
    <n v="2"/>
    <n v="20211"/>
    <n v="1"/>
    <x v="0"/>
    <n v="4877"/>
    <n v="20210208"/>
    <x v="0"/>
    <x v="1"/>
    <n v="1"/>
    <n v="20212"/>
    <n v="1"/>
    <x v="0"/>
    <n v="2071.83"/>
    <n v="14489799"/>
    <x v="0"/>
    <x v="0"/>
  </r>
  <r>
    <n v="163953210"/>
    <s v="Dessin                                  "/>
    <s v="Archange                                "/>
    <s v="CareerSource Central Florida - 4591 West Orange"/>
    <x v="11"/>
    <x v="0"/>
    <s v="Marcel Cicero                                  "/>
    <s v="NULL"/>
    <x v="0"/>
    <n v="415"/>
    <n v="287"/>
    <n v="0"/>
    <n v="0"/>
    <x v="1"/>
    <n v="0"/>
    <n v="20210517"/>
    <x v="0"/>
    <x v="1"/>
    <n v="1"/>
    <n v="20212"/>
    <n v="1"/>
    <x v="0"/>
    <n v="905.63"/>
    <n v="15344016"/>
    <x v="3"/>
    <x v="0"/>
  </r>
  <r>
    <n v="164166626"/>
    <s v="Diaz                                    "/>
    <s v="Ashley                                  "/>
    <s v="CareerSource Central Florida - 4526 - Osceola"/>
    <x v="11"/>
    <x v="0"/>
    <s v="Prabhjot Carrasco                                "/>
    <s v="NULL"/>
    <x v="0"/>
    <n v="237"/>
    <n v="237"/>
    <n v="20211"/>
    <n v="1"/>
    <x v="0"/>
    <n v="1923"/>
    <n v="20210323"/>
    <x v="0"/>
    <x v="1"/>
    <n v="1"/>
    <n v="20212"/>
    <n v="1"/>
    <x v="0"/>
    <n v="4329.8100000000004"/>
    <n v="14896922"/>
    <x v="0"/>
    <x v="0"/>
  </r>
  <r>
    <n v="164339798"/>
    <s v="Diaz"/>
    <s v="Lurlene-Kay"/>
    <s v="CareerSource Central Florida - 4870 Southeast"/>
    <x v="11"/>
    <x v="1"/>
    <s v="Claudia Francis                                 "/>
    <s v="NULL"/>
    <x v="0"/>
    <n v="55"/>
    <n v="55"/>
    <n v="0"/>
    <n v="0"/>
    <x v="1"/>
    <n v="0"/>
    <n v="20201005"/>
    <x v="0"/>
    <x v="0"/>
    <n v="0"/>
    <n v="0"/>
    <n v="0"/>
    <x v="1"/>
    <n v="0"/>
    <n v="16024155"/>
    <x v="0"/>
    <x v="0"/>
  </r>
  <r>
    <n v="164119193"/>
    <s v="Diaz Cruz"/>
    <s v="Ruxelisse"/>
    <s v="CareerSource Central Florida - 4870 Southeast"/>
    <x v="11"/>
    <x v="2"/>
    <s v="Iris Rivera                                  "/>
    <s v="NULL"/>
    <x v="0"/>
    <n v="300"/>
    <n v="108"/>
    <n v="20211"/>
    <n v="1"/>
    <x v="0"/>
    <n v="7888"/>
    <n v="20210604"/>
    <x v="0"/>
    <x v="0"/>
    <n v="0"/>
    <n v="20212"/>
    <n v="1"/>
    <x v="0"/>
    <n v="5134"/>
    <n v="15264198"/>
    <x v="0"/>
    <x v="0"/>
  </r>
  <r>
    <n v="164356463"/>
    <s v="Difo                                    "/>
    <s v="Yodania                                 "/>
    <s v="CareerSource Central Florida - 4530 South Orange"/>
    <x v="11"/>
    <x v="1"/>
    <s v="Curtis Sims                                    "/>
    <s v="NULL"/>
    <x v="0"/>
    <n v="37"/>
    <n v="37"/>
    <n v="0"/>
    <n v="0"/>
    <x v="1"/>
    <n v="0"/>
    <n v="20190219"/>
    <x v="0"/>
    <x v="1"/>
    <n v="1"/>
    <n v="0"/>
    <n v="0"/>
    <x v="1"/>
    <n v="0"/>
    <n v="8587044"/>
    <x v="0"/>
    <x v="0"/>
  </r>
  <r>
    <n v="164002823"/>
    <s v="Dilone Arias                            "/>
    <s v="Luis                                    "/>
    <s v="CareerSource Central Florida - 4870 Southeast"/>
    <x v="11"/>
    <x v="0"/>
    <s v="Marisol Tohorton                                "/>
    <s v="NULL"/>
    <x v="0"/>
    <n v="405"/>
    <n v="297"/>
    <n v="0"/>
    <n v="0"/>
    <x v="1"/>
    <n v="0"/>
    <s v="NULL"/>
    <x v="1"/>
    <x v="0"/>
    <n v="0"/>
    <n v="0"/>
    <n v="0"/>
    <x v="1"/>
    <n v="0"/>
    <n v="15290989"/>
    <x v="3"/>
    <x v="0"/>
  </r>
  <r>
    <n v="163419438"/>
    <s v="Dimeo                                   "/>
    <s v="Melinah                                 "/>
    <s v="CareerSource Central Florida - 4526 - Osceola"/>
    <x v="11"/>
    <x v="0"/>
    <s v="Jenel Diaz                                    "/>
    <s v="NULL"/>
    <x v="0"/>
    <n v="546"/>
    <n v="316"/>
    <n v="0"/>
    <n v="0"/>
    <x v="1"/>
    <n v="0"/>
    <s v="NULL"/>
    <x v="1"/>
    <x v="0"/>
    <n v="0"/>
    <n v="0"/>
    <n v="0"/>
    <x v="1"/>
    <n v="0"/>
    <n v="15444776"/>
    <x v="3"/>
    <x v="0"/>
  </r>
  <r>
    <n v="164328445"/>
    <s v="DiSciullo"/>
    <s v="Shailyn"/>
    <s v="CareerSource Central Florida - 4870 Southeast"/>
    <x v="11"/>
    <x v="1"/>
    <s v="Briane Douglas                                 "/>
    <s v="NULL"/>
    <x v="0"/>
    <n v="56"/>
    <n v="52"/>
    <n v="20211"/>
    <n v="1"/>
    <x v="0"/>
    <n v="4374"/>
    <n v="20210621"/>
    <x v="0"/>
    <x v="0"/>
    <n v="0"/>
    <n v="20212"/>
    <n v="1"/>
    <x v="0"/>
    <n v="4293.8599999999997"/>
    <n v="16022330"/>
    <x v="0"/>
    <x v="0"/>
  </r>
  <r>
    <n v="164357187"/>
    <s v="Dixon"/>
    <s v="Ebonie"/>
    <s v="CareerSource Central Florida - 4870 Southeast"/>
    <x v="11"/>
    <x v="0"/>
    <s v="Maribel Crescente                               "/>
    <s v="NULL"/>
    <x v="0"/>
    <n v="36"/>
    <n v="31"/>
    <n v="0"/>
    <n v="0"/>
    <x v="1"/>
    <n v="0"/>
    <n v="20201223"/>
    <x v="0"/>
    <x v="1"/>
    <n v="1"/>
    <n v="0"/>
    <n v="0"/>
    <x v="1"/>
    <n v="0"/>
    <n v="16048931"/>
    <x v="0"/>
    <x v="0"/>
  </r>
  <r>
    <n v="163401323"/>
    <s v="Doherty"/>
    <s v="Nicholas"/>
    <s v="CareerSource Central Florida - 4870 Southeast"/>
    <x v="11"/>
    <x v="0"/>
    <s v="Maribel Crescente                               "/>
    <s v="NULL"/>
    <x v="0"/>
    <n v="562"/>
    <n v="562"/>
    <n v="20211"/>
    <n v="1"/>
    <x v="0"/>
    <n v="1695"/>
    <n v="20200929"/>
    <x v="0"/>
    <x v="0"/>
    <n v="0"/>
    <n v="20212"/>
    <n v="1"/>
    <x v="0"/>
    <n v="176"/>
    <n v="15422892"/>
    <x v="1"/>
    <x v="1"/>
  </r>
  <r>
    <n v="164148955"/>
    <s v="Donder"/>
    <s v="Martha"/>
    <s v="CareerSource Central Florida - 4526 - Osceola"/>
    <x v="11"/>
    <x v="3"/>
    <s v="Tania Rivera                                  "/>
    <s v="NULL"/>
    <x v="0"/>
    <n v="260"/>
    <n v="209"/>
    <n v="0"/>
    <n v="0"/>
    <x v="1"/>
    <n v="0"/>
    <s v="NULL"/>
    <x v="1"/>
    <x v="1"/>
    <n v="1"/>
    <n v="0"/>
    <n v="0"/>
    <x v="1"/>
    <n v="0"/>
    <n v="15714600"/>
    <x v="0"/>
    <x v="0"/>
  </r>
  <r>
    <n v="163378658"/>
    <s v="Donis"/>
    <s v="Christopher"/>
    <s v="CareerSource Central Florida - 4526 - Osceola"/>
    <x v="11"/>
    <x v="0"/>
    <s v="SaReeta Brown                                   "/>
    <s v="NULL"/>
    <x v="0"/>
    <n v="598"/>
    <n v="66"/>
    <n v="0"/>
    <n v="0"/>
    <x v="1"/>
    <n v="0"/>
    <n v="20190513"/>
    <x v="0"/>
    <x v="0"/>
    <n v="0"/>
    <n v="0"/>
    <n v="0"/>
    <x v="1"/>
    <n v="0"/>
    <n v="14420793"/>
    <x v="1"/>
    <x v="0"/>
  </r>
  <r>
    <n v="164258219"/>
    <s v="Donofrio"/>
    <s v="Dane"/>
    <s v="CareerSource Central Florida - 4591 West Orange"/>
    <x v="11"/>
    <x v="2"/>
    <s v="Arlene Maza                                    "/>
    <s v="NULL"/>
    <x v="0"/>
    <n v="147"/>
    <n v="136"/>
    <n v="20211"/>
    <n v="1"/>
    <x v="0"/>
    <n v="2638"/>
    <n v="20210419"/>
    <x v="0"/>
    <x v="1"/>
    <n v="1"/>
    <n v="20212"/>
    <n v="1"/>
    <x v="0"/>
    <n v="6661.18"/>
    <n v="16002842"/>
    <x v="0"/>
    <x v="0"/>
  </r>
  <r>
    <n v="164245500"/>
    <s v="Dorsainvil"/>
    <s v="Santia"/>
    <s v="CareerSource Central Florida - 4591 West Orange"/>
    <x v="11"/>
    <x v="1"/>
    <s v="Luke Moore                                   "/>
    <s v="NULL"/>
    <x v="0"/>
    <n v="164"/>
    <n v="164"/>
    <n v="0"/>
    <n v="0"/>
    <x v="1"/>
    <n v="0"/>
    <n v="20210524"/>
    <x v="0"/>
    <x v="0"/>
    <n v="0"/>
    <n v="20212"/>
    <n v="1"/>
    <x v="0"/>
    <n v="244.38"/>
    <n v="15329124"/>
    <x v="0"/>
    <x v="0"/>
  </r>
  <r>
    <n v="164373767"/>
    <s v="Dubois"/>
    <s v="Barbara"/>
    <s v="CareerSource Central Florida - 4510 Seminole"/>
    <x v="11"/>
    <x v="2"/>
    <s v="Claudia Francis                                 "/>
    <s v="NULL"/>
    <x v="0"/>
    <n v="17"/>
    <n v="17"/>
    <n v="0"/>
    <n v="0"/>
    <x v="1"/>
    <n v="0"/>
    <n v="20190415"/>
    <x v="0"/>
    <x v="1"/>
    <n v="1"/>
    <n v="0"/>
    <n v="0"/>
    <x v="1"/>
    <n v="0"/>
    <n v="14878748"/>
    <x v="0"/>
    <x v="0"/>
  </r>
  <r>
    <n v="164310947"/>
    <s v="Dudley"/>
    <s v="Justin"/>
    <s v="CareerSource Central Florida - 4870 Southeast"/>
    <x v="11"/>
    <x v="1"/>
    <s v="Monica Linares                                 "/>
    <s v="NULL"/>
    <x v="0"/>
    <n v="83"/>
    <n v="83"/>
    <n v="20211"/>
    <n v="1"/>
    <x v="0"/>
    <n v="3380"/>
    <n v="20190415"/>
    <x v="0"/>
    <x v="0"/>
    <n v="0"/>
    <n v="20212"/>
    <n v="1"/>
    <x v="0"/>
    <n v="5252.56"/>
    <n v="16020560"/>
    <x v="0"/>
    <x v="0"/>
  </r>
  <r>
    <n v="163402885"/>
    <s v="Duhart                                  "/>
    <s v="Rakeem                                  "/>
    <s v="CareerSource Gulf Coast - 4125- Job Center"/>
    <x v="11"/>
    <x v="0"/>
    <s v="Felita Issac                                   "/>
    <s v="NULL"/>
    <x v="0"/>
    <n v="561"/>
    <n v="561"/>
    <n v="0"/>
    <n v="0"/>
    <x v="1"/>
    <n v="0"/>
    <n v="20180618"/>
    <x v="0"/>
    <x v="1"/>
    <n v="1"/>
    <n v="0"/>
    <n v="0"/>
    <x v="1"/>
    <n v="0"/>
    <n v="14119472"/>
    <x v="1"/>
    <x v="1"/>
  </r>
  <r>
    <n v="164280175"/>
    <s v="DULANTO BECK"/>
    <s v="MICAELA"/>
    <s v="CareerSource Central Florida - 4510 Seminole"/>
    <x v="11"/>
    <x v="1"/>
    <s v="Lisa Milsap                                  "/>
    <s v="NULL"/>
    <x v="0"/>
    <n v="121"/>
    <n v="121"/>
    <n v="20211"/>
    <n v="1"/>
    <x v="0"/>
    <n v="5892"/>
    <n v="20200612"/>
    <x v="0"/>
    <x v="0"/>
    <n v="0"/>
    <n v="20212"/>
    <n v="1"/>
    <x v="0"/>
    <n v="3540.48"/>
    <n v="16014162"/>
    <x v="0"/>
    <x v="0"/>
  </r>
  <r>
    <n v="164296428"/>
    <s v="Durham                                  "/>
    <s v="Isaiah                                  "/>
    <s v="CareerSource Central Florida - 4591 West Orange"/>
    <x v="11"/>
    <x v="0"/>
    <s v="SaReeta Brown                                   "/>
    <s v="NULL"/>
    <x v="0"/>
    <n v="99"/>
    <n v="50"/>
    <n v="20211"/>
    <n v="1"/>
    <x v="0"/>
    <n v="3180"/>
    <n v="20210119"/>
    <x v="0"/>
    <x v="1"/>
    <n v="1"/>
    <n v="0"/>
    <n v="0"/>
    <x v="1"/>
    <n v="0"/>
    <n v="15203385"/>
    <x v="0"/>
    <x v="0"/>
  </r>
  <r>
    <n v="162351459"/>
    <s v="Dykes"/>
    <s v="Italy"/>
    <s v="CareerSource Central Florida - 4592 Lake"/>
    <x v="11"/>
    <x v="0"/>
    <s v="Myesha Boyd                                    "/>
    <n v="3"/>
    <x v="1"/>
    <n v="1302"/>
    <n v="1294"/>
    <n v="0"/>
    <n v="0"/>
    <x v="1"/>
    <n v="0"/>
    <n v="20191117"/>
    <x v="0"/>
    <x v="1"/>
    <n v="1"/>
    <n v="0"/>
    <n v="0"/>
    <x v="1"/>
    <n v="0"/>
    <n v="15024386"/>
    <x v="2"/>
    <x v="2"/>
  </r>
  <r>
    <n v="164344418"/>
    <s v="Echevarria"/>
    <s v="Miriam"/>
    <s v="CareerSource Central Florida - 4526 - Osceola"/>
    <x v="11"/>
    <x v="2"/>
    <s v="Ana Sanchez                                 "/>
    <s v="NULL"/>
    <x v="0"/>
    <n v="62"/>
    <n v="50"/>
    <n v="0"/>
    <n v="0"/>
    <x v="1"/>
    <n v="0"/>
    <s v="NULL"/>
    <x v="1"/>
    <x v="0"/>
    <n v="0"/>
    <n v="0"/>
    <n v="0"/>
    <x v="1"/>
    <n v="0"/>
    <n v="15106886"/>
    <x v="0"/>
    <x v="0"/>
  </r>
  <r>
    <n v="164165594"/>
    <s v="Eddy"/>
    <s v="Charlestina"/>
    <s v="CareerSource Central Florida - 4591 West Orange"/>
    <x v="11"/>
    <x v="2"/>
    <s v="LaToya Thompson                                "/>
    <s v="NULL"/>
    <x v="0"/>
    <n v="238"/>
    <n v="226"/>
    <n v="20211"/>
    <n v="1"/>
    <x v="0"/>
    <n v="10631"/>
    <n v="20190930"/>
    <x v="0"/>
    <x v="1"/>
    <n v="1"/>
    <n v="20212"/>
    <n v="1"/>
    <x v="0"/>
    <n v="12992.15"/>
    <n v="154382"/>
    <x v="0"/>
    <x v="0"/>
  </r>
  <r>
    <n v="164258947"/>
    <s v="Edwards                                 "/>
    <s v="Taylor                                  "/>
    <s v="CareerSource Central Florida - 4592 Lake"/>
    <x v="11"/>
    <x v="0"/>
    <s v="Myesha Boyd                                    "/>
    <s v="NULL"/>
    <x v="0"/>
    <n v="146"/>
    <n v="146"/>
    <n v="0"/>
    <n v="0"/>
    <x v="1"/>
    <n v="0"/>
    <s v="NULL"/>
    <x v="1"/>
    <x v="0"/>
    <n v="0"/>
    <n v="0"/>
    <n v="0"/>
    <x v="1"/>
    <n v="0"/>
    <n v="16005603"/>
    <x v="0"/>
    <x v="0"/>
  </r>
  <r>
    <n v="164365433"/>
    <s v="Elayouty                                "/>
    <s v="Farah                                   "/>
    <s v="CareerSource Central Florida - 4870 Southeast"/>
    <x v="11"/>
    <x v="1"/>
    <s v="LaToya Thompson                                "/>
    <s v="NULL"/>
    <x v="0"/>
    <n v="27"/>
    <n v="27"/>
    <n v="0"/>
    <n v="0"/>
    <x v="1"/>
    <n v="0"/>
    <s v="NULL"/>
    <x v="1"/>
    <x v="0"/>
    <n v="0"/>
    <n v="0"/>
    <n v="0"/>
    <x v="1"/>
    <n v="0"/>
    <n v="16053612"/>
    <x v="0"/>
    <x v="0"/>
  </r>
  <r>
    <n v="164358341"/>
    <s v="ELLIOTT"/>
    <s v="ZOYA"/>
    <s v="CareerSource Central Florida - 4591 West Orange"/>
    <x v="11"/>
    <x v="1"/>
    <s v="Deborah Rumph                                   "/>
    <s v="NULL"/>
    <x v="0"/>
    <n v="35"/>
    <n v="35"/>
    <n v="20211"/>
    <n v="1"/>
    <x v="0"/>
    <n v="3124"/>
    <n v="20210329"/>
    <x v="0"/>
    <x v="1"/>
    <n v="1"/>
    <n v="20212"/>
    <n v="1"/>
    <x v="0"/>
    <n v="3855.08"/>
    <n v="14496505"/>
    <x v="0"/>
    <x v="0"/>
  </r>
  <r>
    <n v="164276806"/>
    <s v="ELLIS"/>
    <s v="JESSICA"/>
    <s v="CareerSource Central Florida - 4535 East Orange"/>
    <x v="11"/>
    <x v="2"/>
    <s v="Virginia Patterson                               "/>
    <s v="NULL"/>
    <x v="0"/>
    <n v="125"/>
    <n v="115"/>
    <n v="20211"/>
    <n v="1"/>
    <x v="0"/>
    <n v="1713"/>
    <n v="20200210"/>
    <x v="0"/>
    <x v="1"/>
    <n v="1"/>
    <n v="0"/>
    <n v="0"/>
    <x v="1"/>
    <n v="0"/>
    <n v="11232028"/>
    <x v="0"/>
    <x v="0"/>
  </r>
  <r>
    <n v="163172360"/>
    <s v="Ellis-Westcott                          "/>
    <s v="Karee                                   "/>
    <s v="CareerSource Central Florida - 4526 - Osceola"/>
    <x v="11"/>
    <x v="0"/>
    <s v="Rhonda Elsheimy                                "/>
    <s v="NULL"/>
    <x v="0"/>
    <n v="770"/>
    <n v="84"/>
    <n v="20211"/>
    <n v="1"/>
    <x v="0"/>
    <n v="3814"/>
    <n v="20191118"/>
    <x v="0"/>
    <x v="1"/>
    <n v="1"/>
    <n v="20212"/>
    <n v="1"/>
    <x v="0"/>
    <n v="326.39999999999998"/>
    <n v="15181333"/>
    <x v="2"/>
    <x v="0"/>
  </r>
  <r>
    <n v="163389283"/>
    <s v="Ellison                                 "/>
    <s v="Raevyn                                  "/>
    <s v="CareerSource Central Florida - 4526 - Osceola"/>
    <x v="11"/>
    <x v="0"/>
    <s v="Prabhjot Carrasco                                "/>
    <s v="NULL"/>
    <x v="0"/>
    <n v="574"/>
    <n v="568"/>
    <n v="20211"/>
    <n v="1"/>
    <x v="0"/>
    <n v="207"/>
    <s v="NULL"/>
    <x v="1"/>
    <x v="0"/>
    <n v="0"/>
    <n v="0"/>
    <n v="0"/>
    <x v="1"/>
    <n v="0"/>
    <n v="15420278"/>
    <x v="1"/>
    <x v="1"/>
  </r>
  <r>
    <n v="164230100"/>
    <s v="EMANUEL"/>
    <s v="JOANNA"/>
    <s v="CareerSource Central Florida - 4870 Southeast"/>
    <x v="11"/>
    <x v="1"/>
    <s v="Victoria Harris                                  "/>
    <s v="NULL"/>
    <x v="0"/>
    <n v="182"/>
    <n v="177"/>
    <n v="0"/>
    <n v="0"/>
    <x v="1"/>
    <n v="0"/>
    <s v="NULL"/>
    <x v="1"/>
    <x v="1"/>
    <n v="1"/>
    <n v="0"/>
    <n v="0"/>
    <x v="1"/>
    <n v="0"/>
    <n v="15647492"/>
    <x v="0"/>
    <x v="0"/>
  </r>
  <r>
    <n v="164351637"/>
    <s v="Erami"/>
    <s v="Sohaila"/>
    <s v="CareerSource Central Florida - 4870 Southeast"/>
    <x v="11"/>
    <x v="1"/>
    <s v="Lisa Mendez                                  "/>
    <s v="NULL"/>
    <x v="0"/>
    <n v="42"/>
    <n v="23"/>
    <n v="0"/>
    <n v="0"/>
    <x v="1"/>
    <n v="0"/>
    <n v="20210329"/>
    <x v="0"/>
    <x v="1"/>
    <n v="1"/>
    <n v="20212"/>
    <n v="1"/>
    <x v="0"/>
    <n v="1411.8"/>
    <n v="13445247"/>
    <x v="0"/>
    <x v="0"/>
  </r>
  <r>
    <n v="164362198"/>
    <s v="Erhardt                                 "/>
    <s v="Sean                                    "/>
    <s v="CareerSource Central Florida - 4592 Lake"/>
    <x v="11"/>
    <x v="3"/>
    <s v="Jujuan Young-Battle                            "/>
    <s v="NULL"/>
    <x v="0"/>
    <n v="30"/>
    <n v="24"/>
    <n v="0"/>
    <n v="0"/>
    <x v="1"/>
    <n v="0"/>
    <n v="20201013"/>
    <x v="0"/>
    <x v="0"/>
    <n v="0"/>
    <n v="0"/>
    <n v="0"/>
    <x v="1"/>
    <n v="0"/>
    <n v="14265645"/>
    <x v="0"/>
    <x v="0"/>
  </r>
  <r>
    <n v="164357049"/>
    <s v="Esmie"/>
    <s v="Joan"/>
    <s v="CareerSource Central Florida - 4510 Seminole"/>
    <x v="11"/>
    <x v="0"/>
    <s v="Felita Issac                                   "/>
    <s v="NULL"/>
    <x v="0"/>
    <n v="36"/>
    <n v="36"/>
    <n v="0"/>
    <n v="0"/>
    <x v="1"/>
    <n v="0"/>
    <s v="NULL"/>
    <x v="1"/>
    <x v="0"/>
    <n v="0"/>
    <n v="0"/>
    <n v="0"/>
    <x v="1"/>
    <n v="0"/>
    <n v="16014638"/>
    <x v="0"/>
    <x v="0"/>
  </r>
  <r>
    <n v="164280707"/>
    <s v="Esperanza"/>
    <s v="Eva"/>
    <s v="CareerSource Central Florida - 4591 West Orange"/>
    <x v="11"/>
    <x v="1"/>
    <s v="Deborah Rumph                                   "/>
    <s v="NULL"/>
    <x v="0"/>
    <n v="120"/>
    <n v="120"/>
    <n v="20211"/>
    <n v="1"/>
    <x v="0"/>
    <n v="1258"/>
    <n v="20190722"/>
    <x v="0"/>
    <x v="0"/>
    <n v="0"/>
    <n v="20212"/>
    <n v="1"/>
    <x v="0"/>
    <n v="2541.7600000000002"/>
    <n v="16008556"/>
    <x v="0"/>
    <x v="0"/>
  </r>
  <r>
    <n v="164366946"/>
    <s v="Espinera                                "/>
    <s v="Robert                                  "/>
    <s v="CareerSource Central Florida - 4591 West Orange"/>
    <x v="11"/>
    <x v="1"/>
    <s v="Takeisha Middleton                               "/>
    <s v="NULL"/>
    <x v="0"/>
    <n v="24"/>
    <n v="24"/>
    <n v="0"/>
    <n v="0"/>
    <x v="1"/>
    <n v="0"/>
    <s v="NULL"/>
    <x v="1"/>
    <x v="1"/>
    <n v="1"/>
    <n v="0"/>
    <n v="0"/>
    <x v="1"/>
    <n v="0"/>
    <n v="13826627"/>
    <x v="0"/>
    <x v="0"/>
  </r>
  <r>
    <n v="164329075"/>
    <s v="Espinoza"/>
    <s v="Violeta"/>
    <s v="CareerSource Central Florida - 4526 - Osceola"/>
    <x v="11"/>
    <x v="3"/>
    <s v="Kathy Wilde                                   "/>
    <s v="NULL"/>
    <x v="0"/>
    <n v="232"/>
    <n v="232"/>
    <n v="0"/>
    <n v="0"/>
    <x v="1"/>
    <n v="0"/>
    <s v="NULL"/>
    <x v="1"/>
    <x v="1"/>
    <n v="1"/>
    <n v="0"/>
    <n v="0"/>
    <x v="1"/>
    <n v="0"/>
    <n v="14875678"/>
    <x v="0"/>
    <x v="0"/>
  </r>
  <r>
    <n v="163268222"/>
    <s v="Estrada"/>
    <s v="Adan"/>
    <s v="CareerSource Central Florida - 4591 West Orange"/>
    <x v="11"/>
    <x v="0"/>
    <s v="Brandon Edmonds                                 "/>
    <s v="NULL"/>
    <x v="0"/>
    <n v="689"/>
    <n v="689"/>
    <n v="0"/>
    <n v="0"/>
    <x v="1"/>
    <n v="0"/>
    <n v="20180929"/>
    <x v="0"/>
    <x v="0"/>
    <n v="0"/>
    <n v="0"/>
    <n v="0"/>
    <x v="1"/>
    <n v="0"/>
    <n v="15362206"/>
    <x v="1"/>
    <x v="1"/>
  </r>
  <r>
    <n v="163277722"/>
    <s v="ESTRELLA"/>
    <s v="LEEZETTE"/>
    <s v="CareerSource Central Florida - 4526 - Osceola"/>
    <x v="11"/>
    <x v="0"/>
    <s v="Jenel Diaz                                    "/>
    <s v="NULL"/>
    <x v="0"/>
    <n v="681"/>
    <n v="531"/>
    <n v="0"/>
    <n v="0"/>
    <x v="1"/>
    <n v="0"/>
    <n v="20200905"/>
    <x v="0"/>
    <x v="0"/>
    <n v="0"/>
    <n v="0"/>
    <n v="0"/>
    <x v="1"/>
    <n v="0"/>
    <n v="15353579"/>
    <x v="1"/>
    <x v="3"/>
  </r>
  <r>
    <n v="164192002"/>
    <s v="Etienne"/>
    <s v="Jennifer"/>
    <s v="CareerSource Central Florida - 4591 West Orange"/>
    <x v="11"/>
    <x v="1"/>
    <s v="LaToya Thompson                                "/>
    <s v="NULL"/>
    <x v="0"/>
    <n v="211"/>
    <n v="211"/>
    <n v="20211"/>
    <n v="1"/>
    <x v="0"/>
    <n v="8819"/>
    <n v="20200817"/>
    <x v="0"/>
    <x v="0"/>
    <n v="0"/>
    <n v="20212"/>
    <n v="1"/>
    <x v="0"/>
    <n v="8654.58"/>
    <n v="15341919"/>
    <x v="0"/>
    <x v="0"/>
  </r>
  <r>
    <n v="162701038"/>
    <s v="Eutsey"/>
    <s v="Javana"/>
    <s v="CareerSource Central Florida - 4592 Lake"/>
    <x v="11"/>
    <x v="0"/>
    <s v="Myesha Boyd                                    "/>
    <s v="NULL"/>
    <x v="0"/>
    <n v="1108"/>
    <n v="1107"/>
    <n v="0"/>
    <n v="0"/>
    <x v="1"/>
    <n v="0"/>
    <n v="20181006"/>
    <x v="0"/>
    <x v="0"/>
    <n v="0"/>
    <n v="0"/>
    <n v="0"/>
    <x v="1"/>
    <n v="0"/>
    <n v="15159803"/>
    <x v="2"/>
    <x v="2"/>
  </r>
  <r>
    <n v="164385271"/>
    <s v="Evans                                   "/>
    <s v="Trevon                                  "/>
    <s v="CareerSource Central Florida - 4592 Lake"/>
    <x v="11"/>
    <x v="1"/>
    <s v="LaToya Thompson                                "/>
    <s v="NULL"/>
    <x v="0"/>
    <n v="7"/>
    <n v="7"/>
    <n v="20211"/>
    <n v="1"/>
    <x v="0"/>
    <n v="4465"/>
    <n v="20210112"/>
    <x v="0"/>
    <x v="0"/>
    <n v="0"/>
    <n v="20212"/>
    <n v="1"/>
    <x v="0"/>
    <n v="5167.5"/>
    <n v="15985009"/>
    <x v="0"/>
    <x v="0"/>
  </r>
  <r>
    <n v="164328381"/>
    <s v="Everson                                 "/>
    <s v="Pamela                                  "/>
    <s v="CareerSource Central Florida - 4870 Southeast"/>
    <x v="11"/>
    <x v="1"/>
    <s v="Rebecca Huber                                   "/>
    <s v="NULL"/>
    <x v="0"/>
    <n v="66"/>
    <n v="45"/>
    <n v="0"/>
    <n v="0"/>
    <x v="1"/>
    <n v="0"/>
    <s v="NULL"/>
    <x v="1"/>
    <x v="1"/>
    <n v="1"/>
    <n v="0"/>
    <n v="0"/>
    <x v="1"/>
    <n v="0"/>
    <n v="16022406"/>
    <x v="0"/>
    <x v="0"/>
  </r>
  <r>
    <n v="164027419"/>
    <s v="Fair                                    "/>
    <s v="Deondre                                 "/>
    <s v="CareerSource Central Florida - 4591 West Orange"/>
    <x v="11"/>
    <x v="0"/>
    <s v="SaReeta Brown                                   "/>
    <s v="NULL"/>
    <x v="0"/>
    <n v="391"/>
    <n v="322"/>
    <n v="0"/>
    <n v="0"/>
    <x v="1"/>
    <n v="0"/>
    <s v="NULL"/>
    <x v="1"/>
    <x v="0"/>
    <n v="0"/>
    <n v="0"/>
    <n v="0"/>
    <x v="1"/>
    <n v="0"/>
    <n v="15922219"/>
    <x v="3"/>
    <x v="0"/>
  </r>
  <r>
    <n v="164049145"/>
    <s v="Falzone                                 "/>
    <s v="Elena                                   "/>
    <s v="CareerSource Central Florida - 4870 Southeast"/>
    <x v="11"/>
    <x v="0"/>
    <s v="Brandon Edmonds                                 "/>
    <s v="NULL"/>
    <x v="0"/>
    <n v="365"/>
    <n v="365"/>
    <n v="0"/>
    <n v="0"/>
    <x v="1"/>
    <n v="0"/>
    <n v="20210528"/>
    <x v="0"/>
    <x v="0"/>
    <n v="0"/>
    <n v="0"/>
    <n v="0"/>
    <x v="1"/>
    <n v="0"/>
    <n v="15928053"/>
    <x v="3"/>
    <x v="3"/>
  </r>
  <r>
    <n v="164325308"/>
    <s v="Fantauzzi"/>
    <s v="Christina"/>
    <s v="CareerSource Central Florida - 4870 Southeast"/>
    <x v="11"/>
    <x v="3"/>
    <s v="Anna Cunningham                              "/>
    <s v="NULL"/>
    <x v="0"/>
    <n v="58"/>
    <n v="58"/>
    <n v="0"/>
    <n v="0"/>
    <x v="1"/>
    <n v="0"/>
    <s v="NULL"/>
    <x v="1"/>
    <x v="0"/>
    <n v="0"/>
    <n v="0"/>
    <n v="0"/>
    <x v="1"/>
    <n v="0"/>
    <n v="15992756"/>
    <x v="0"/>
    <x v="0"/>
  </r>
  <r>
    <n v="163935911"/>
    <s v="Farfaglia"/>
    <s v="Brad"/>
    <s v="CareerSource Central Florida - 4591 West Orange"/>
    <x v="11"/>
    <x v="4"/>
    <s v="Leah Rawlins                                 "/>
    <s v="NULL"/>
    <x v="0"/>
    <n v="434"/>
    <n v="133"/>
    <n v="20211"/>
    <n v="1"/>
    <x v="0"/>
    <n v="7100"/>
    <s v="NULL"/>
    <x v="1"/>
    <x v="1"/>
    <n v="1"/>
    <n v="0"/>
    <n v="0"/>
    <x v="1"/>
    <n v="0"/>
    <n v="15843242"/>
    <x v="3"/>
    <x v="0"/>
  </r>
  <r>
    <n v="163198934"/>
    <s v="Feacher-matias                          "/>
    <s v="Jayden                                  "/>
    <s v="CareerSource Central Florida - 4591 West Orange"/>
    <x v="11"/>
    <x v="0"/>
    <s v="Stephanie Webb                                    "/>
    <s v="NULL"/>
    <x v="0"/>
    <n v="749"/>
    <n v="735"/>
    <n v="0"/>
    <n v="0"/>
    <x v="1"/>
    <n v="0"/>
    <s v="NULL"/>
    <x v="1"/>
    <x v="0"/>
    <n v="0"/>
    <n v="0"/>
    <n v="0"/>
    <x v="1"/>
    <n v="0"/>
    <n v="15343118"/>
    <x v="2"/>
    <x v="2"/>
  </r>
  <r>
    <n v="162111287"/>
    <s v="Fernandez"/>
    <s v="Geanette"/>
    <s v="CareerSource Central Florida - 4870 Southeast"/>
    <x v="11"/>
    <x v="0"/>
    <s v="Jenel Diaz                                    "/>
    <n v="3"/>
    <x v="1"/>
    <n v="1396"/>
    <n v="52"/>
    <n v="20211"/>
    <n v="1"/>
    <x v="0"/>
    <n v="442"/>
    <n v="20201130"/>
    <x v="0"/>
    <x v="0"/>
    <n v="0"/>
    <n v="20212"/>
    <n v="1"/>
    <x v="0"/>
    <n v="3306.29"/>
    <n v="14865562"/>
    <x v="2"/>
    <x v="0"/>
  </r>
  <r>
    <n v="164085245"/>
    <s v="Fernandez Burgos"/>
    <s v="Luis"/>
    <s v="CareerSource Central Florida - 4870 Southeast"/>
    <x v="11"/>
    <x v="1"/>
    <s v="Leah Rawlins                                 "/>
    <s v="NULL"/>
    <x v="0"/>
    <n v="330"/>
    <n v="330"/>
    <n v="20211"/>
    <n v="1"/>
    <x v="0"/>
    <n v="11209"/>
    <n v="20200505"/>
    <x v="0"/>
    <x v="0"/>
    <n v="0"/>
    <n v="20212"/>
    <n v="1"/>
    <x v="0"/>
    <n v="3028.13"/>
    <n v="15941002"/>
    <x v="0"/>
    <x v="0"/>
  </r>
  <r>
    <n v="164046849"/>
    <s v="FIELDS"/>
    <s v="DERRYL"/>
    <s v="CareerSource Central Florida - 4591 West Orange"/>
    <x v="11"/>
    <x v="1"/>
    <s v="Shinara Hughes                                  "/>
    <s v="NULL"/>
    <x v="0"/>
    <n v="367"/>
    <n v="234"/>
    <n v="0"/>
    <n v="0"/>
    <x v="1"/>
    <n v="0"/>
    <n v="20180523"/>
    <x v="0"/>
    <x v="0"/>
    <n v="0"/>
    <n v="0"/>
    <n v="0"/>
    <x v="1"/>
    <n v="0"/>
    <n v="10815941"/>
    <x v="3"/>
    <x v="0"/>
  </r>
  <r>
    <n v="164301319"/>
    <s v="FIGUEROA"/>
    <s v="SUHEIL"/>
    <s v="CareerSource Central Florida - 4870 Southeast"/>
    <x v="11"/>
    <x v="2"/>
    <s v="Ana Sanchez                                 "/>
    <s v="NULL"/>
    <x v="0"/>
    <n v="99"/>
    <n v="52"/>
    <n v="0"/>
    <n v="0"/>
    <x v="1"/>
    <n v="0"/>
    <n v="20200804"/>
    <x v="0"/>
    <x v="0"/>
    <n v="0"/>
    <n v="20212"/>
    <n v="1"/>
    <x v="0"/>
    <n v="1200"/>
    <n v="14741849"/>
    <x v="0"/>
    <x v="0"/>
  </r>
  <r>
    <n v="163369277"/>
    <s v="Figueroa                                "/>
    <s v="Marco                                   "/>
    <s v="CareerSource Central Florida - 4870 Southeast"/>
    <x v="11"/>
    <x v="0"/>
    <s v="Prabhjot Carrasco                                "/>
    <s v="NULL"/>
    <x v="0"/>
    <n v="590"/>
    <n v="567"/>
    <n v="0"/>
    <n v="0"/>
    <x v="1"/>
    <n v="0"/>
    <s v="NULL"/>
    <x v="1"/>
    <x v="0"/>
    <n v="0"/>
    <n v="0"/>
    <n v="0"/>
    <x v="1"/>
    <n v="0"/>
    <n v="15385689"/>
    <x v="1"/>
    <x v="1"/>
  </r>
  <r>
    <n v="164230879"/>
    <s v="Figueroa"/>
    <s v="Marialaura"/>
    <s v="CareerSource Central Florida - 4870 Southeast"/>
    <x v="11"/>
    <x v="2"/>
    <s v="Arlene Maza                                    "/>
    <s v="NULL"/>
    <x v="0"/>
    <n v="185"/>
    <n v="178"/>
    <n v="20211"/>
    <n v="1"/>
    <x v="0"/>
    <n v="3082"/>
    <s v="NULL"/>
    <x v="1"/>
    <x v="1"/>
    <n v="1"/>
    <n v="0"/>
    <n v="0"/>
    <x v="1"/>
    <n v="0"/>
    <n v="15920570"/>
    <x v="0"/>
    <x v="0"/>
  </r>
  <r>
    <n v="164305729"/>
    <s v="Figueroa"/>
    <s v="Jaryam"/>
    <s v="CareerSource Central Florida - 4591 West Orange"/>
    <x v="11"/>
    <x v="2"/>
    <s v="Ana Sanchez                                 "/>
    <s v="NULL"/>
    <x v="0"/>
    <n v="87"/>
    <n v="52"/>
    <n v="0"/>
    <n v="0"/>
    <x v="1"/>
    <n v="0"/>
    <s v="NULL"/>
    <x v="1"/>
    <x v="0"/>
    <n v="0"/>
    <n v="20212"/>
    <n v="1"/>
    <x v="0"/>
    <n v="600"/>
    <n v="16024827"/>
    <x v="0"/>
    <x v="0"/>
  </r>
  <r>
    <n v="164342816"/>
    <s v="Figueroa"/>
    <s v="Nelson"/>
    <s v="CareerSource Central Florida - 4870 Southeast"/>
    <x v="11"/>
    <x v="1"/>
    <s v="Rebecca Huber                                   "/>
    <s v="NULL"/>
    <x v="0"/>
    <n v="55"/>
    <n v="52"/>
    <n v="20211"/>
    <n v="1"/>
    <x v="0"/>
    <n v="10405"/>
    <n v="20190610"/>
    <x v="0"/>
    <x v="0"/>
    <n v="0"/>
    <n v="20212"/>
    <n v="1"/>
    <x v="0"/>
    <n v="10961.5"/>
    <n v="16041828"/>
    <x v="0"/>
    <x v="0"/>
  </r>
  <r>
    <n v="164267567"/>
    <s v="Figueroa Nieves"/>
    <s v="Marieliza"/>
    <s v="CareerSource Central Florida - 4510 Seminole"/>
    <x v="11"/>
    <x v="2"/>
    <s v="Ana Sanchez                                 "/>
    <s v="NULL"/>
    <x v="0"/>
    <n v="134"/>
    <n v="17"/>
    <n v="0"/>
    <n v="0"/>
    <x v="1"/>
    <n v="0"/>
    <n v="20200113"/>
    <x v="0"/>
    <x v="1"/>
    <n v="1"/>
    <n v="20212"/>
    <n v="1"/>
    <x v="0"/>
    <n v="4800"/>
    <n v="15201864"/>
    <x v="0"/>
    <x v="0"/>
  </r>
  <r>
    <n v="164174170"/>
    <s v="Figueroa Ortiz                          "/>
    <s v="Miredliann                              "/>
    <s v="CareerSource Central Florida - 4870 Southeast"/>
    <x v="11"/>
    <x v="0"/>
    <s v="Marisol Tohorton                                "/>
    <s v="NULL"/>
    <x v="0"/>
    <n v="226"/>
    <n v="145"/>
    <n v="20211"/>
    <n v="1"/>
    <x v="0"/>
    <n v="1911"/>
    <n v="20201103"/>
    <x v="0"/>
    <x v="1"/>
    <n v="1"/>
    <n v="0"/>
    <n v="0"/>
    <x v="1"/>
    <n v="0"/>
    <n v="15395575"/>
    <x v="0"/>
    <x v="0"/>
  </r>
  <r>
    <n v="164369232"/>
    <s v="Filsaime                                "/>
    <s v="Alquez                                  "/>
    <s v="CareerSource Central Florida - 4510 Seminole"/>
    <x v="11"/>
    <x v="0"/>
    <s v="Felita Issac                                   "/>
    <s v="NULL"/>
    <x v="0"/>
    <n v="22"/>
    <n v="22"/>
    <n v="20211"/>
    <n v="1"/>
    <x v="0"/>
    <n v="4808"/>
    <n v="20201130"/>
    <x v="0"/>
    <x v="0"/>
    <n v="0"/>
    <n v="0"/>
    <n v="0"/>
    <x v="1"/>
    <n v="0"/>
    <n v="15974716"/>
    <x v="0"/>
    <x v="0"/>
  </r>
  <r>
    <n v="164285787"/>
    <s v="Finlinson                               "/>
    <s v="Jasmine                                 "/>
    <s v="CareerSource Central Florida - 4870 Southeast"/>
    <x v="11"/>
    <x v="0"/>
    <s v="SaReeta Brown                                   "/>
    <s v="NULL"/>
    <x v="0"/>
    <n v="113"/>
    <n v="113"/>
    <n v="0"/>
    <n v="0"/>
    <x v="1"/>
    <n v="0"/>
    <s v="NULL"/>
    <x v="1"/>
    <x v="0"/>
    <n v="0"/>
    <n v="0"/>
    <n v="0"/>
    <x v="1"/>
    <n v="0"/>
    <n v="16000883"/>
    <x v="0"/>
    <x v="0"/>
  </r>
  <r>
    <n v="164242433"/>
    <s v="Flamond"/>
    <s v="Angela"/>
    <s v="CareerSource Central Florida - 4526 - Osceola"/>
    <x v="11"/>
    <x v="1"/>
    <s v="Daisy Capeles                                 "/>
    <s v="NULL"/>
    <x v="0"/>
    <n v="167"/>
    <n v="167"/>
    <n v="20211"/>
    <n v="1"/>
    <x v="0"/>
    <n v="742"/>
    <s v="NULL"/>
    <x v="1"/>
    <x v="1"/>
    <n v="1"/>
    <n v="0"/>
    <n v="0"/>
    <x v="1"/>
    <n v="0"/>
    <n v="12395201"/>
    <x v="0"/>
    <x v="0"/>
  </r>
  <r>
    <n v="164033457"/>
    <s v="Fleischmann                             "/>
    <s v="Joseph                                  "/>
    <s v="CareerSource Central Florida - 4870 Southeast"/>
    <x v="11"/>
    <x v="0"/>
    <s v="Maribel Crescente                               "/>
    <s v="NULL"/>
    <x v="0"/>
    <n v="385"/>
    <n v="323"/>
    <n v="0"/>
    <n v="0"/>
    <x v="1"/>
    <n v="0"/>
    <s v="NULL"/>
    <x v="1"/>
    <x v="0"/>
    <n v="0"/>
    <n v="0"/>
    <n v="0"/>
    <x v="1"/>
    <n v="0"/>
    <n v="15925824"/>
    <x v="3"/>
    <x v="0"/>
  </r>
  <r>
    <n v="163972546"/>
    <s v="Fleming"/>
    <s v="Kaitlin"/>
    <s v="CareerSource Central Florida - 4870 Southeast"/>
    <x v="11"/>
    <x v="4"/>
    <s v="Leah Rawlins                                 "/>
    <s v="NULL"/>
    <x v="0"/>
    <n v="434"/>
    <n v="133"/>
    <n v="20211"/>
    <n v="1"/>
    <x v="0"/>
    <n v="6846"/>
    <s v="NULL"/>
    <x v="1"/>
    <x v="1"/>
    <n v="1"/>
    <n v="0"/>
    <n v="0"/>
    <x v="1"/>
    <n v="0"/>
    <n v="15843231"/>
    <x v="3"/>
    <x v="0"/>
  </r>
  <r>
    <n v="163056450"/>
    <s v="Fletcher"/>
    <s v="Nia"/>
    <s v="CareerSource Central Florida - 4526 - Osceola"/>
    <x v="11"/>
    <x v="0"/>
    <s v="Jenel Diaz                                    "/>
    <s v="NULL"/>
    <x v="0"/>
    <n v="862"/>
    <n v="518"/>
    <n v="20211"/>
    <n v="1"/>
    <x v="0"/>
    <n v="2882"/>
    <n v="20210616"/>
    <x v="0"/>
    <x v="1"/>
    <n v="1"/>
    <n v="20212"/>
    <n v="1"/>
    <x v="0"/>
    <n v="815.09"/>
    <n v="15260672"/>
    <x v="2"/>
    <x v="3"/>
  </r>
  <r>
    <n v="164165071"/>
    <s v="Flom"/>
    <s v="Julie"/>
    <s v="CareerSource Central Florida - 4870 Southeast"/>
    <x v="11"/>
    <x v="2"/>
    <s v="NULL"/>
    <s v="NULL"/>
    <x v="0"/>
    <n v="246"/>
    <n v="213"/>
    <n v="20211"/>
    <n v="1"/>
    <x v="0"/>
    <n v="1815"/>
    <n v="20210201"/>
    <x v="0"/>
    <x v="1"/>
    <n v="1"/>
    <n v="20212"/>
    <n v="1"/>
    <x v="0"/>
    <n v="4198.0600000000004"/>
    <n v="14753867"/>
    <x v="0"/>
    <x v="0"/>
  </r>
  <r>
    <n v="163969337"/>
    <s v="Flores"/>
    <s v="Guillermo"/>
    <s v="CareerSource Central Florida - 4870 Southeast"/>
    <x v="11"/>
    <x v="4"/>
    <s v="Leah Rawlins                                 "/>
    <s v="NULL"/>
    <x v="0"/>
    <n v="428"/>
    <n v="133"/>
    <n v="20211"/>
    <n v="1"/>
    <x v="0"/>
    <n v="7246"/>
    <n v="20200323"/>
    <x v="0"/>
    <x v="1"/>
    <n v="1"/>
    <n v="20212"/>
    <n v="1"/>
    <x v="0"/>
    <n v="7934.23"/>
    <n v="15468430"/>
    <x v="3"/>
    <x v="0"/>
  </r>
  <r>
    <n v="164364444"/>
    <s v="Flores                                  "/>
    <s v="Natanael                                "/>
    <s v="CareerSource Central Florida - 4510 Seminole"/>
    <x v="11"/>
    <x v="0"/>
    <s v="Tamaria Cox                                     "/>
    <s v="NULL"/>
    <x v="0"/>
    <n v="28"/>
    <n v="16"/>
    <n v="20211"/>
    <n v="1"/>
    <x v="0"/>
    <n v="48"/>
    <s v="NULL"/>
    <x v="1"/>
    <x v="1"/>
    <n v="1"/>
    <n v="0"/>
    <n v="0"/>
    <x v="1"/>
    <n v="0"/>
    <n v="16046964"/>
    <x v="0"/>
    <x v="0"/>
  </r>
  <r>
    <n v="164306066"/>
    <s v="FLORESCRESPO"/>
    <s v="CARMEN"/>
    <s v="CareerSource Central Florida - 4870 Southeast"/>
    <x v="11"/>
    <x v="2"/>
    <s v="Ana Sanchez                                 "/>
    <s v="NULL"/>
    <x v="0"/>
    <n v="92"/>
    <n v="52"/>
    <n v="20211"/>
    <n v="1"/>
    <x v="0"/>
    <n v="3073"/>
    <n v="20180430"/>
    <x v="0"/>
    <x v="1"/>
    <n v="1"/>
    <n v="20212"/>
    <n v="1"/>
    <x v="0"/>
    <n v="6237.22"/>
    <n v="15305446"/>
    <x v="0"/>
    <x v="0"/>
  </r>
  <r>
    <n v="164383820"/>
    <s v="Floristal                               "/>
    <s v="Vince                                   "/>
    <s v="CareerSource Central Florida - 4870 Southeast"/>
    <x v="11"/>
    <x v="0"/>
    <s v="Marcel Cicero                                  "/>
    <s v="NULL"/>
    <x v="0"/>
    <n v="7"/>
    <n v="7"/>
    <n v="20211"/>
    <n v="1"/>
    <x v="0"/>
    <n v="567"/>
    <n v="20210514"/>
    <x v="0"/>
    <x v="0"/>
    <n v="0"/>
    <n v="20212"/>
    <n v="1"/>
    <x v="0"/>
    <n v="1090.5"/>
    <n v="16052272"/>
    <x v="0"/>
    <x v="0"/>
  </r>
  <r>
    <n v="164165621"/>
    <s v="FLOY"/>
    <s v="DWIGHT"/>
    <s v="CareerSource Central Florida - 4592 Lake"/>
    <x v="11"/>
    <x v="1"/>
    <s v="Deborah Rumph                                   "/>
    <s v="NULL"/>
    <x v="0"/>
    <n v="237"/>
    <n v="237"/>
    <n v="20211"/>
    <n v="1"/>
    <x v="0"/>
    <n v="5241"/>
    <n v="20210426"/>
    <x v="0"/>
    <x v="0"/>
    <n v="0"/>
    <n v="20212"/>
    <n v="1"/>
    <x v="0"/>
    <n v="5768.26"/>
    <n v="10064813"/>
    <x v="0"/>
    <x v="0"/>
  </r>
  <r>
    <n v="164269072"/>
    <s v="Fontanez"/>
    <s v="Andre"/>
    <s v="CareerSource Central Florida - 4870 Southeast"/>
    <x v="11"/>
    <x v="1"/>
    <s v="Silvia Alvarez                                 "/>
    <s v="NULL"/>
    <x v="0"/>
    <n v="133"/>
    <n v="127"/>
    <n v="20211"/>
    <n v="1"/>
    <x v="0"/>
    <n v="5691"/>
    <n v="20210115"/>
    <x v="0"/>
    <x v="1"/>
    <n v="1"/>
    <n v="20212"/>
    <n v="1"/>
    <x v="0"/>
    <n v="476.43"/>
    <n v="14920411"/>
    <x v="0"/>
    <x v="0"/>
  </r>
  <r>
    <n v="164221399"/>
    <s v="Fontanez                                "/>
    <s v="Carlos                                  "/>
    <s v="CareerSource Central Florida - 4526 - Osceola"/>
    <x v="11"/>
    <x v="0"/>
    <s v="Rhonda Elsheimy                                "/>
    <s v="NULL"/>
    <x v="0"/>
    <n v="196"/>
    <n v="162"/>
    <n v="20211"/>
    <n v="1"/>
    <x v="0"/>
    <n v="1920"/>
    <n v="20210621"/>
    <x v="0"/>
    <x v="0"/>
    <n v="0"/>
    <n v="20212"/>
    <n v="1"/>
    <x v="0"/>
    <n v="5720"/>
    <n v="15986504"/>
    <x v="0"/>
    <x v="0"/>
  </r>
  <r>
    <n v="164361214"/>
    <s v="Fontanez Lopez"/>
    <s v="Yahaira"/>
    <s v="CareerSource Central Florida - 4526 - Osceola"/>
    <x v="11"/>
    <x v="2"/>
    <s v="Ana Sanchez                                 "/>
    <s v="NULL"/>
    <x v="0"/>
    <n v="44"/>
    <n v="44"/>
    <n v="20211"/>
    <n v="1"/>
    <x v="0"/>
    <n v="6185"/>
    <n v="20180516"/>
    <x v="0"/>
    <x v="0"/>
    <n v="0"/>
    <n v="20212"/>
    <n v="1"/>
    <x v="0"/>
    <n v="8298.6200000000008"/>
    <n v="14943146"/>
    <x v="0"/>
    <x v="0"/>
  </r>
  <r>
    <n v="164016526"/>
    <s v="Fontanez Rosario"/>
    <s v="Gennesis"/>
    <s v="CareerSource Central Florida - 4526 - Osceola"/>
    <x v="11"/>
    <x v="0"/>
    <s v="Belinda Vega                                    "/>
    <s v="NULL"/>
    <x v="0"/>
    <n v="414"/>
    <n v="387"/>
    <n v="0"/>
    <n v="0"/>
    <x v="1"/>
    <n v="0"/>
    <n v="20210629"/>
    <x v="0"/>
    <x v="0"/>
    <n v="0"/>
    <n v="20212"/>
    <n v="1"/>
    <x v="0"/>
    <n v="285.95999999999998"/>
    <n v="15916425"/>
    <x v="3"/>
    <x v="3"/>
  </r>
  <r>
    <n v="164112674"/>
    <s v="Ford"/>
    <s v="Elijah"/>
    <s v="CareerSource Central Florida - 4591 West Orange"/>
    <x v="11"/>
    <x v="1"/>
    <s v="Sherra Daniels                                 "/>
    <s v="NULL"/>
    <x v="0"/>
    <n v="304"/>
    <n v="147"/>
    <n v="0"/>
    <n v="0"/>
    <x v="1"/>
    <n v="0"/>
    <n v="20200729"/>
    <x v="0"/>
    <x v="1"/>
    <n v="1"/>
    <n v="0"/>
    <n v="0"/>
    <x v="1"/>
    <n v="0"/>
    <n v="12306471"/>
    <x v="0"/>
    <x v="0"/>
  </r>
  <r>
    <n v="164364005"/>
    <s v="Forestal"/>
    <s v="Luis"/>
    <s v="CareerSource Central Florida - 4870 Southeast"/>
    <x v="11"/>
    <x v="1"/>
    <s v="Claudia Francis                                 "/>
    <s v="NULL"/>
    <x v="0"/>
    <n v="29"/>
    <n v="29"/>
    <n v="20211"/>
    <n v="1"/>
    <x v="0"/>
    <n v="10079"/>
    <n v="20210614"/>
    <x v="0"/>
    <x v="1"/>
    <n v="1"/>
    <n v="20212"/>
    <n v="1"/>
    <x v="0"/>
    <n v="756.6"/>
    <n v="16017688"/>
    <x v="0"/>
    <x v="0"/>
  </r>
  <r>
    <n v="164307441"/>
    <s v="Forte"/>
    <s v="Alberto"/>
    <s v="CareerSource Central Florida - 4526 - Osceola"/>
    <x v="11"/>
    <x v="1"/>
    <s v="Valentina Garcia                                  "/>
    <s v="NULL"/>
    <x v="0"/>
    <n v="86"/>
    <n v="86"/>
    <n v="20211"/>
    <n v="1"/>
    <x v="0"/>
    <n v="11339"/>
    <n v="20180607"/>
    <x v="0"/>
    <x v="1"/>
    <n v="1"/>
    <n v="0"/>
    <n v="0"/>
    <x v="1"/>
    <n v="0"/>
    <n v="16011154"/>
    <x v="0"/>
    <x v="0"/>
  </r>
  <r>
    <n v="164337655"/>
    <s v="Fotopoulos                              "/>
    <s v="Eve                                     "/>
    <s v="CareerSource Central Florida - 4870 Southeast"/>
    <x v="11"/>
    <x v="1"/>
    <s v="Donna Andrews                                 "/>
    <s v="NULL"/>
    <x v="0"/>
    <n v="62"/>
    <n v="59"/>
    <n v="20211"/>
    <n v="1"/>
    <x v="0"/>
    <n v="2370"/>
    <n v="20210702"/>
    <x v="0"/>
    <x v="1"/>
    <n v="1"/>
    <n v="0"/>
    <n v="0"/>
    <x v="1"/>
    <n v="0"/>
    <n v="15567474"/>
    <x v="0"/>
    <x v="0"/>
  </r>
  <r>
    <n v="164345963"/>
    <s v="Francis"/>
    <s v="Derrick"/>
    <s v="CareerSource Central Florida - 4591 West Orange"/>
    <x v="11"/>
    <x v="0"/>
    <s v="Stephanie Webb                                    "/>
    <s v="NULL"/>
    <x v="0"/>
    <n v="49"/>
    <n v="31"/>
    <n v="20211"/>
    <n v="1"/>
    <x v="0"/>
    <n v="4152"/>
    <s v="NULL"/>
    <x v="1"/>
    <x v="0"/>
    <n v="0"/>
    <n v="0"/>
    <n v="0"/>
    <x v="1"/>
    <n v="0"/>
    <n v="16030842"/>
    <x v="0"/>
    <x v="0"/>
  </r>
  <r>
    <n v="163178869"/>
    <s v="Franco"/>
    <s v="Alexys"/>
    <s v="CareerSource Central Florida - 4591 West Orange"/>
    <x v="11"/>
    <x v="0"/>
    <s v="Brandon Edmonds                                 "/>
    <s v="NULL"/>
    <x v="0"/>
    <n v="764"/>
    <n v="742"/>
    <n v="20211"/>
    <n v="1"/>
    <x v="0"/>
    <n v="4929"/>
    <n v="20210421"/>
    <x v="0"/>
    <x v="1"/>
    <n v="1"/>
    <n v="20212"/>
    <n v="1"/>
    <x v="0"/>
    <n v="2522.37"/>
    <n v="15335288"/>
    <x v="2"/>
    <x v="2"/>
  </r>
  <r>
    <n v="164284667"/>
    <s v="Franco Ramirez"/>
    <s v="Luz"/>
    <s v="CareerSource Central Florida - 4510 Seminole"/>
    <x v="11"/>
    <x v="1"/>
    <s v="Briane Douglas                                 "/>
    <s v="NULL"/>
    <x v="0"/>
    <n v="114"/>
    <n v="114"/>
    <n v="0"/>
    <n v="0"/>
    <x v="1"/>
    <n v="0"/>
    <n v="20200113"/>
    <x v="0"/>
    <x v="1"/>
    <n v="1"/>
    <n v="0"/>
    <n v="0"/>
    <x v="1"/>
    <n v="0"/>
    <n v="16006184"/>
    <x v="0"/>
    <x v="0"/>
  </r>
  <r>
    <n v="164220398"/>
    <s v="Fraser"/>
    <s v="Tristan"/>
    <s v="CareerSource Central Florida - 4510 Seminole"/>
    <x v="11"/>
    <x v="0"/>
    <s v="Tamaria Cox                                     "/>
    <s v="NULL"/>
    <x v="0"/>
    <n v="197"/>
    <n v="83"/>
    <n v="0"/>
    <n v="0"/>
    <x v="1"/>
    <n v="0"/>
    <s v="NULL"/>
    <x v="1"/>
    <x v="0"/>
    <n v="0"/>
    <n v="0"/>
    <n v="0"/>
    <x v="1"/>
    <n v="0"/>
    <n v="15975453"/>
    <x v="0"/>
    <x v="0"/>
  </r>
  <r>
    <n v="164361129"/>
    <s v="FREDA                                   "/>
    <s v="JOSEPH                                  "/>
    <s v="CareerSource Central Florida - 4591 West Orange"/>
    <x v="11"/>
    <x v="1"/>
    <s v="Curtis Sims                                    "/>
    <s v="NULL"/>
    <x v="0"/>
    <n v="31"/>
    <n v="30"/>
    <n v="0"/>
    <n v="0"/>
    <x v="1"/>
    <n v="0"/>
    <s v="NULL"/>
    <x v="1"/>
    <x v="0"/>
    <n v="0"/>
    <n v="0"/>
    <n v="0"/>
    <x v="1"/>
    <n v="0"/>
    <n v="8831430"/>
    <x v="0"/>
    <x v="0"/>
  </r>
  <r>
    <n v="164187799"/>
    <s v="Frederick"/>
    <s v="Daniel"/>
    <s v="CareerSource Central Florida - 4526 - Osceola"/>
    <x v="11"/>
    <x v="2"/>
    <s v="Daisy Capeles                                 "/>
    <s v="NULL"/>
    <x v="0"/>
    <n v="216"/>
    <n v="59"/>
    <n v="0"/>
    <n v="0"/>
    <x v="1"/>
    <n v="0"/>
    <n v="20190819"/>
    <x v="0"/>
    <x v="1"/>
    <n v="1"/>
    <n v="0"/>
    <n v="0"/>
    <x v="1"/>
    <n v="0"/>
    <n v="15962503"/>
    <x v="0"/>
    <x v="0"/>
  </r>
  <r>
    <n v="164101031"/>
    <s v="Frederique"/>
    <s v="Esther"/>
    <s v="CareerSource Central Florida - 4591 West Orange"/>
    <x v="11"/>
    <x v="1"/>
    <s v="Sherra Daniels                                 "/>
    <s v="NULL"/>
    <x v="0"/>
    <n v="315"/>
    <n v="311"/>
    <n v="20211"/>
    <n v="1"/>
    <x v="0"/>
    <n v="5839"/>
    <n v="20190521"/>
    <x v="0"/>
    <x v="0"/>
    <n v="0"/>
    <n v="20212"/>
    <n v="1"/>
    <x v="0"/>
    <n v="281.10000000000002"/>
    <n v="12958492"/>
    <x v="0"/>
    <x v="0"/>
  </r>
  <r>
    <n v="164177941"/>
    <s v="Fry"/>
    <s v="Sarah"/>
    <s v="CareerSource Central Florida - 4870 Southeast"/>
    <x v="11"/>
    <x v="2"/>
    <s v="Esther Ramos                                   "/>
    <s v="NULL"/>
    <x v="0"/>
    <n v="233"/>
    <n v="122"/>
    <n v="20211"/>
    <n v="1"/>
    <x v="0"/>
    <n v="4620"/>
    <n v="20210607"/>
    <x v="0"/>
    <x v="1"/>
    <n v="1"/>
    <n v="20212"/>
    <n v="1"/>
    <x v="0"/>
    <n v="11566.68"/>
    <n v="15602146"/>
    <x v="0"/>
    <x v="0"/>
  </r>
  <r>
    <n v="164274129"/>
    <s v="Fuentes-Rios"/>
    <s v="ELIZABETH"/>
    <s v="CareerSource Central Florida - 4510 Seminole"/>
    <x v="11"/>
    <x v="2"/>
    <s v="Virginia Patterson                               "/>
    <s v="NULL"/>
    <x v="0"/>
    <n v="128"/>
    <n v="115"/>
    <n v="0"/>
    <n v="0"/>
    <x v="1"/>
    <n v="0"/>
    <s v="NULL"/>
    <x v="1"/>
    <x v="1"/>
    <n v="1"/>
    <n v="0"/>
    <n v="0"/>
    <x v="1"/>
    <n v="0"/>
    <n v="8296670"/>
    <x v="0"/>
    <x v="0"/>
  </r>
  <r>
    <n v="164223424"/>
    <s v="Gabin Gonzalez                          "/>
    <s v="Jamuel                                  "/>
    <s v="CareerSource Central Florida - 4870 Southeast"/>
    <x v="11"/>
    <x v="0"/>
    <s v="Marisol Tohorton                                "/>
    <s v="NULL"/>
    <x v="0"/>
    <n v="192"/>
    <n v="192"/>
    <n v="20211"/>
    <n v="1"/>
    <x v="0"/>
    <n v="3824"/>
    <s v="NULL"/>
    <x v="1"/>
    <x v="0"/>
    <n v="0"/>
    <n v="20212"/>
    <n v="1"/>
    <x v="0"/>
    <n v="4325.2"/>
    <n v="15981223"/>
    <x v="0"/>
    <x v="0"/>
  </r>
  <r>
    <n v="164230600"/>
    <s v="GALVIS MARTINEZ"/>
    <s v="ALEYDA"/>
    <s v="CareerSource Central Florida - 4591 West Orange"/>
    <x v="11"/>
    <x v="1"/>
    <s v="Victoria Harris                                  "/>
    <s v="NULL"/>
    <x v="0"/>
    <n v="178"/>
    <n v="178"/>
    <n v="20211"/>
    <n v="1"/>
    <x v="0"/>
    <n v="6654"/>
    <s v="NULL"/>
    <x v="1"/>
    <x v="1"/>
    <n v="1"/>
    <n v="0"/>
    <n v="0"/>
    <x v="1"/>
    <n v="0"/>
    <n v="15883064"/>
    <x v="0"/>
    <x v="0"/>
  </r>
  <r>
    <n v="163397619"/>
    <s v="Gamboa Gonzalez"/>
    <s v="Miriam"/>
    <s v="CareerSource Central Florida - 4526 - Osceola"/>
    <x v="11"/>
    <x v="0"/>
    <s v="Jenel Diaz                                    "/>
    <s v="NULL"/>
    <x v="0"/>
    <n v="567"/>
    <n v="393"/>
    <n v="0"/>
    <n v="0"/>
    <x v="1"/>
    <n v="0"/>
    <s v="NULL"/>
    <x v="1"/>
    <x v="0"/>
    <n v="0"/>
    <n v="0"/>
    <n v="0"/>
    <x v="1"/>
    <n v="0"/>
    <n v="15443830"/>
    <x v="1"/>
    <x v="3"/>
  </r>
  <r>
    <n v="164121289"/>
    <s v="GARCIA"/>
    <s v="ARMANDO"/>
    <s v="CareerSource Central Florida - 4870 Southeast"/>
    <x v="11"/>
    <x v="3"/>
    <s v="Silvia Alvarez                                 "/>
    <s v="NULL"/>
    <x v="0"/>
    <n v="297"/>
    <n v="289"/>
    <n v="0"/>
    <n v="0"/>
    <x v="1"/>
    <n v="0"/>
    <n v="20210407"/>
    <x v="0"/>
    <x v="0"/>
    <n v="0"/>
    <n v="20212"/>
    <n v="1"/>
    <x v="0"/>
    <n v="4296"/>
    <n v="8313020"/>
    <x v="0"/>
    <x v="0"/>
  </r>
  <r>
    <n v="164355359"/>
    <s v="Garcia"/>
    <s v="Joshua"/>
    <s v="CareerSource Central Florida - 4526 - Osceola"/>
    <x v="11"/>
    <x v="1"/>
    <s v="Ilka Ferrer                                  "/>
    <s v="NULL"/>
    <x v="0"/>
    <n v="52"/>
    <n v="45"/>
    <n v="20211"/>
    <n v="1"/>
    <x v="0"/>
    <n v="10109"/>
    <s v="NULL"/>
    <x v="1"/>
    <x v="0"/>
    <n v="0"/>
    <n v="0"/>
    <n v="0"/>
    <x v="1"/>
    <n v="0"/>
    <n v="8317337"/>
    <x v="0"/>
    <x v="0"/>
  </r>
  <r>
    <n v="164328557"/>
    <s v="Garcia"/>
    <s v="RAMONA"/>
    <s v="CareerSource Central Florida - 4591 West Orange"/>
    <x v="11"/>
    <x v="1"/>
    <s v="Daisy Capeles                                 "/>
    <s v="NULL"/>
    <x v="0"/>
    <n v="66"/>
    <n v="59"/>
    <n v="0"/>
    <n v="0"/>
    <x v="1"/>
    <n v="0"/>
    <n v="20200228"/>
    <x v="0"/>
    <x v="0"/>
    <n v="0"/>
    <n v="0"/>
    <n v="0"/>
    <x v="1"/>
    <n v="0"/>
    <n v="9019868"/>
    <x v="0"/>
    <x v="0"/>
  </r>
  <r>
    <n v="164269877"/>
    <s v="Garcia"/>
    <s v="Yusvelys"/>
    <s v="CareerSource Central Florida - 4526 - Osceola"/>
    <x v="11"/>
    <x v="2"/>
    <s v="Zulma Mendez                                  "/>
    <s v="NULL"/>
    <x v="0"/>
    <n v="132"/>
    <n v="108"/>
    <n v="20211"/>
    <n v="1"/>
    <x v="0"/>
    <n v="7246"/>
    <n v="20210322"/>
    <x v="0"/>
    <x v="0"/>
    <n v="0"/>
    <n v="20212"/>
    <n v="1"/>
    <x v="0"/>
    <n v="3518.5"/>
    <n v="15154488"/>
    <x v="0"/>
    <x v="0"/>
  </r>
  <r>
    <n v="163377216"/>
    <s v="Garcia                                  "/>
    <s v="Jocelyn                                 "/>
    <s v="CareerSource Central Florida - 4526 - Osceola"/>
    <x v="11"/>
    <x v="0"/>
    <s v="Belinda Vega                                    "/>
    <s v="NULL"/>
    <x v="0"/>
    <n v="583"/>
    <n v="101"/>
    <n v="0"/>
    <n v="0"/>
    <x v="1"/>
    <n v="0"/>
    <n v="20190819"/>
    <x v="0"/>
    <x v="1"/>
    <n v="1"/>
    <n v="0"/>
    <n v="0"/>
    <x v="1"/>
    <n v="0"/>
    <n v="15409686"/>
    <x v="1"/>
    <x v="0"/>
  </r>
  <r>
    <n v="163377842"/>
    <s v="Garcia                                  "/>
    <s v="Manuel                                  "/>
    <s v="CareerSource Central Florida - 4592 Lake"/>
    <x v="11"/>
    <x v="0"/>
    <s v="Myesha Boyd                                    "/>
    <s v="NULL"/>
    <x v="0"/>
    <n v="583"/>
    <n v="581"/>
    <n v="0"/>
    <n v="0"/>
    <x v="1"/>
    <n v="0"/>
    <n v="20200510"/>
    <x v="0"/>
    <x v="0"/>
    <n v="0"/>
    <n v="0"/>
    <n v="0"/>
    <x v="1"/>
    <n v="0"/>
    <n v="15425840"/>
    <x v="1"/>
    <x v="1"/>
  </r>
  <r>
    <n v="164036013"/>
    <s v="Garcia"/>
    <s v="Meaghan"/>
    <s v="CareerSource Central Florida - 4526 - Osceola"/>
    <x v="11"/>
    <x v="0"/>
    <s v="Marisol Tohorton                                "/>
    <s v="NULL"/>
    <x v="0"/>
    <n v="381"/>
    <n v="299"/>
    <n v="0"/>
    <n v="0"/>
    <x v="1"/>
    <n v="0"/>
    <n v="20191220"/>
    <x v="0"/>
    <x v="1"/>
    <n v="1"/>
    <n v="0"/>
    <n v="0"/>
    <x v="1"/>
    <n v="0"/>
    <n v="15923571"/>
    <x v="3"/>
    <x v="0"/>
  </r>
  <r>
    <n v="164296731"/>
    <s v="Garcia                                  "/>
    <s v="Joshua                                  "/>
    <s v="CareerSource Central Florida - 4526 - Osceola"/>
    <x v="11"/>
    <x v="0"/>
    <s v="Jenel Diaz                                    "/>
    <s v="NULL"/>
    <x v="0"/>
    <n v="99"/>
    <n v="83"/>
    <n v="0"/>
    <n v="0"/>
    <x v="1"/>
    <n v="0"/>
    <s v="NULL"/>
    <x v="1"/>
    <x v="0"/>
    <n v="0"/>
    <n v="0"/>
    <n v="0"/>
    <x v="1"/>
    <n v="0"/>
    <n v="16013963"/>
    <x v="0"/>
    <x v="0"/>
  </r>
  <r>
    <n v="164296671"/>
    <s v="Garcia                                  "/>
    <s v="Julio                                   "/>
    <s v="CareerSource Central Florida - 4526 - Osceola"/>
    <x v="11"/>
    <x v="0"/>
    <s v="Jenel Diaz                                    "/>
    <s v="NULL"/>
    <x v="0"/>
    <n v="99"/>
    <n v="99"/>
    <n v="0"/>
    <n v="0"/>
    <x v="1"/>
    <n v="0"/>
    <s v="NULL"/>
    <x v="1"/>
    <x v="0"/>
    <n v="0"/>
    <n v="0"/>
    <n v="0"/>
    <x v="1"/>
    <n v="0"/>
    <n v="16013999"/>
    <x v="0"/>
    <x v="0"/>
  </r>
  <r>
    <n v="164360950"/>
    <s v="Garcia"/>
    <s v="Angel"/>
    <s v="CareerSource Central Florida - 4591 West Orange"/>
    <x v="11"/>
    <x v="0"/>
    <s v="Marcel Cicero                                  "/>
    <s v="NULL"/>
    <x v="0"/>
    <n v="31"/>
    <n v="28"/>
    <n v="0"/>
    <n v="0"/>
    <x v="1"/>
    <n v="0"/>
    <s v="NULL"/>
    <x v="1"/>
    <x v="0"/>
    <n v="0"/>
    <n v="0"/>
    <n v="0"/>
    <x v="1"/>
    <n v="0"/>
    <n v="16046265"/>
    <x v="0"/>
    <x v="0"/>
  </r>
  <r>
    <n v="163962207"/>
    <s v="Gardner"/>
    <s v="Daniel"/>
    <s v="CareerSource Central Florida - 4870 Southeast"/>
    <x v="11"/>
    <x v="4"/>
    <s v="Leah Rawlins                                 "/>
    <s v="NULL"/>
    <x v="0"/>
    <n v="427"/>
    <n v="133"/>
    <n v="20211"/>
    <n v="1"/>
    <x v="0"/>
    <n v="1332"/>
    <n v="20210322"/>
    <x v="0"/>
    <x v="0"/>
    <n v="0"/>
    <n v="20212"/>
    <n v="1"/>
    <x v="0"/>
    <n v="7831.58"/>
    <n v="15843262"/>
    <x v="3"/>
    <x v="0"/>
  </r>
  <r>
    <n v="164246624"/>
    <s v="Garfinkle"/>
    <s v="Mark"/>
    <s v="CareerSource Central Florida - 4870 Southeast"/>
    <x v="11"/>
    <x v="2"/>
    <s v="Ruth Rivera                                  "/>
    <s v="NULL"/>
    <x v="0"/>
    <n v="168"/>
    <n v="122"/>
    <n v="0"/>
    <n v="0"/>
    <x v="1"/>
    <n v="0"/>
    <n v="20190603"/>
    <x v="0"/>
    <x v="1"/>
    <n v="1"/>
    <n v="20212"/>
    <n v="1"/>
    <x v="0"/>
    <n v="5040"/>
    <n v="15995956"/>
    <x v="0"/>
    <x v="0"/>
  </r>
  <r>
    <n v="163214988"/>
    <s v="Gaskins"/>
    <s v="RICKIE"/>
    <s v="CareerSource Central Florida - 4592 Lake"/>
    <x v="11"/>
    <x v="1"/>
    <s v="Curtis Sims                                    "/>
    <s v="NULL"/>
    <x v="0"/>
    <n v="736"/>
    <n v="736"/>
    <n v="0"/>
    <n v="0"/>
    <x v="1"/>
    <n v="0"/>
    <n v="20190416"/>
    <x v="0"/>
    <x v="1"/>
    <n v="1"/>
    <n v="0"/>
    <n v="0"/>
    <x v="1"/>
    <n v="0"/>
    <n v="12926647"/>
    <x v="2"/>
    <x v="2"/>
  </r>
  <r>
    <n v="163418868"/>
    <s v="Gedin                                   "/>
    <s v="Christian                               "/>
    <s v="CareerSource Central Florida - 4870 Southeast"/>
    <x v="11"/>
    <x v="0"/>
    <s v="Brandon Edmonds                                 "/>
    <s v="NULL"/>
    <x v="0"/>
    <n v="547"/>
    <n v="547"/>
    <n v="0"/>
    <n v="0"/>
    <x v="1"/>
    <n v="0"/>
    <s v="NULL"/>
    <x v="1"/>
    <x v="0"/>
    <n v="0"/>
    <n v="0"/>
    <n v="0"/>
    <x v="1"/>
    <n v="0"/>
    <n v="15451028"/>
    <x v="1"/>
    <x v="1"/>
  </r>
  <r>
    <n v="164366798"/>
    <s v="Geffrard                                "/>
    <s v="Nicole                                  "/>
    <s v="CareerSource Central Florida - 4870 Southeast"/>
    <x v="11"/>
    <x v="1"/>
    <s v="Ilka Ferrer                                  "/>
    <s v="NULL"/>
    <x v="0"/>
    <n v="23"/>
    <n v="23"/>
    <n v="20211"/>
    <n v="1"/>
    <x v="0"/>
    <n v="5284"/>
    <s v="NULL"/>
    <x v="1"/>
    <x v="1"/>
    <n v="1"/>
    <n v="0"/>
    <n v="0"/>
    <x v="1"/>
    <n v="0"/>
    <n v="13457719"/>
    <x v="0"/>
    <x v="0"/>
  </r>
  <r>
    <n v="164336610"/>
    <s v="George"/>
    <s v="Gary"/>
    <s v="CareerSource Central Florida - 4591 West Orange"/>
    <x v="11"/>
    <x v="1"/>
    <s v="Ilka Ferrer                                  "/>
    <s v="NULL"/>
    <x v="0"/>
    <n v="58"/>
    <n v="58"/>
    <n v="20211"/>
    <n v="1"/>
    <x v="0"/>
    <n v="5111"/>
    <n v="20201023"/>
    <x v="0"/>
    <x v="0"/>
    <n v="0"/>
    <n v="20212"/>
    <n v="1"/>
    <x v="0"/>
    <n v="1505.29"/>
    <n v="13947340"/>
    <x v="0"/>
    <x v="0"/>
  </r>
  <r>
    <n v="164361645"/>
    <s v="GIBSON"/>
    <s v="DEON"/>
    <s v="CareerSource Central Florida - 4591 West Orange"/>
    <x v="11"/>
    <x v="0"/>
    <s v="Regina Spencer                                 "/>
    <s v="NULL"/>
    <x v="0"/>
    <n v="22"/>
    <n v="22"/>
    <n v="20211"/>
    <n v="1"/>
    <x v="0"/>
    <n v="60"/>
    <n v="20201203"/>
    <x v="0"/>
    <x v="1"/>
    <n v="1"/>
    <n v="20212"/>
    <n v="1"/>
    <x v="0"/>
    <n v="3088.52"/>
    <n v="14575417"/>
    <x v="0"/>
    <x v="0"/>
  </r>
  <r>
    <n v="164346560"/>
    <s v="Giles                                   "/>
    <s v="Jennifer                                "/>
    <s v="CareerSource Central Florida - 4510 Seminole"/>
    <x v="11"/>
    <x v="1"/>
    <s v="Lisa Mendez                                  "/>
    <s v="NULL"/>
    <x v="0"/>
    <n v="48"/>
    <n v="48"/>
    <n v="0"/>
    <n v="0"/>
    <x v="1"/>
    <n v="0"/>
    <n v="20181124"/>
    <x v="0"/>
    <x v="0"/>
    <n v="0"/>
    <n v="0"/>
    <n v="0"/>
    <x v="1"/>
    <n v="0"/>
    <n v="16022441"/>
    <x v="0"/>
    <x v="0"/>
  </r>
  <r>
    <n v="164040227"/>
    <s v="Gill Jr"/>
    <s v="Brian"/>
    <s v="CareerSource Central Florida - 4592 Lake"/>
    <x v="11"/>
    <x v="1"/>
    <s v="Rebecca Huber                                   "/>
    <s v="NULL"/>
    <x v="0"/>
    <n v="378"/>
    <n v="378"/>
    <n v="20211"/>
    <n v="1"/>
    <x v="0"/>
    <n v="9378"/>
    <n v="20180315"/>
    <x v="0"/>
    <x v="0"/>
    <n v="0"/>
    <n v="20212"/>
    <n v="1"/>
    <x v="0"/>
    <n v="8035"/>
    <n v="15928988"/>
    <x v="3"/>
    <x v="3"/>
  </r>
  <r>
    <n v="163390170"/>
    <s v="Gjonbibaj"/>
    <s v="Miharb"/>
    <s v="CareerSource Central Florida - 4870 Southeast"/>
    <x v="11"/>
    <x v="2"/>
    <s v="Esther Ramos                                   "/>
    <s v="NULL"/>
    <x v="0"/>
    <n v="574"/>
    <n v="234"/>
    <n v="0"/>
    <n v="0"/>
    <x v="1"/>
    <n v="0"/>
    <s v="NULL"/>
    <x v="1"/>
    <x v="1"/>
    <n v="1"/>
    <n v="0"/>
    <n v="0"/>
    <x v="1"/>
    <n v="0"/>
    <n v="15343626"/>
    <x v="1"/>
    <x v="0"/>
  </r>
  <r>
    <n v="164332999"/>
    <s v="Glaude                                  "/>
    <s v="Lenson                                  "/>
    <s v="CareerSource Central Florida - 4591 West Orange"/>
    <x v="11"/>
    <x v="1"/>
    <s v="Briane Douglas                                 "/>
    <s v="NULL"/>
    <x v="0"/>
    <n v="52"/>
    <n v="52"/>
    <n v="0"/>
    <n v="0"/>
    <x v="1"/>
    <n v="0"/>
    <n v="20210119"/>
    <x v="0"/>
    <x v="1"/>
    <n v="1"/>
    <n v="0"/>
    <n v="0"/>
    <x v="1"/>
    <n v="0"/>
    <n v="14939733"/>
    <x v="0"/>
    <x v="0"/>
  </r>
  <r>
    <n v="164174365"/>
    <s v="Glaude"/>
    <s v="Sinika"/>
    <s v="CareerSource Central Florida - 4870 Southeast"/>
    <x v="11"/>
    <x v="0"/>
    <s v="Regina Spencer                                 "/>
    <s v="NULL"/>
    <x v="0"/>
    <n v="226"/>
    <n v="195"/>
    <n v="0"/>
    <n v="0"/>
    <x v="1"/>
    <n v="0"/>
    <n v="20201124"/>
    <x v="0"/>
    <x v="1"/>
    <n v="1"/>
    <n v="0"/>
    <n v="0"/>
    <x v="1"/>
    <n v="0"/>
    <n v="15884879"/>
    <x v="0"/>
    <x v="0"/>
  </r>
  <r>
    <n v="164341157"/>
    <s v="GLYNN                                   "/>
    <s v="MYCHAL                                  "/>
    <s v="CareerSource Central Florida - 4870 Southeast"/>
    <x v="11"/>
    <x v="3"/>
    <s v="Jujuan Young-Battle                            "/>
    <s v="NULL"/>
    <x v="0"/>
    <n v="52"/>
    <n v="52"/>
    <n v="20211"/>
    <n v="1"/>
    <x v="0"/>
    <n v="30"/>
    <n v="20210128"/>
    <x v="0"/>
    <x v="1"/>
    <n v="1"/>
    <n v="0"/>
    <n v="0"/>
    <x v="1"/>
    <n v="0"/>
    <n v="15078257"/>
    <x v="0"/>
    <x v="0"/>
  </r>
  <r>
    <n v="164170400"/>
    <s v="Gomez"/>
    <s v="William"/>
    <s v="CareerSource Flagler Volusia - 4365- West Volusia"/>
    <x v="11"/>
    <x v="1"/>
    <s v="Luke Moore                                   "/>
    <s v="NULL"/>
    <x v="0"/>
    <n v="233"/>
    <n v="233"/>
    <n v="20211"/>
    <n v="1"/>
    <x v="0"/>
    <n v="5997"/>
    <n v="20210308"/>
    <x v="0"/>
    <x v="0"/>
    <n v="0"/>
    <n v="20212"/>
    <n v="1"/>
    <x v="0"/>
    <n v="9685.7999999999993"/>
    <n v="12594412"/>
    <x v="0"/>
    <x v="0"/>
  </r>
  <r>
    <n v="164144771"/>
    <s v="Gomez                                   "/>
    <s v="Jeremiah                                "/>
    <s v="CareerSource Central Florida - 4591 West Orange"/>
    <x v="11"/>
    <x v="0"/>
    <s v="Stephanie Webb                                    "/>
    <s v="NULL"/>
    <x v="0"/>
    <n v="265"/>
    <n v="218"/>
    <n v="0"/>
    <n v="0"/>
    <x v="1"/>
    <n v="0"/>
    <n v="20210702"/>
    <x v="0"/>
    <x v="1"/>
    <n v="1"/>
    <n v="0"/>
    <n v="0"/>
    <x v="1"/>
    <n v="0"/>
    <n v="15965450"/>
    <x v="0"/>
    <x v="0"/>
  </r>
  <r>
    <n v="164007516"/>
    <s v="Gomez Gonzalez"/>
    <s v="Maria"/>
    <s v="CareerSource S Florida - 4830 - North Miami Beach"/>
    <x v="11"/>
    <x v="0"/>
    <s v="Maribel Crescente                               "/>
    <s v="NULL"/>
    <x v="0"/>
    <n v="402"/>
    <n v="381"/>
    <n v="20211"/>
    <n v="1"/>
    <x v="0"/>
    <n v="447"/>
    <n v="20210105"/>
    <x v="0"/>
    <x v="1"/>
    <n v="1"/>
    <n v="0"/>
    <n v="0"/>
    <x v="1"/>
    <n v="0"/>
    <n v="15592058"/>
    <x v="3"/>
    <x v="3"/>
  </r>
  <r>
    <n v="164231920"/>
    <s v="Gomez Vazquez"/>
    <s v="Monica"/>
    <s v="CareerSource Central Florida - 4870 Southeast"/>
    <x v="11"/>
    <x v="1"/>
    <s v="Rebecca Huber                                   "/>
    <s v="NULL"/>
    <x v="0"/>
    <n v="213"/>
    <n v="213"/>
    <n v="20211"/>
    <n v="1"/>
    <x v="0"/>
    <n v="4636"/>
    <s v="NULL"/>
    <x v="1"/>
    <x v="1"/>
    <n v="1"/>
    <n v="20212"/>
    <n v="1"/>
    <x v="0"/>
    <n v="2737.5"/>
    <n v="15981000"/>
    <x v="0"/>
    <x v="0"/>
  </r>
  <r>
    <n v="164280004"/>
    <s v="Gonzalez"/>
    <s v="Leira"/>
    <s v="CareerSource Central Florida - 4591 West Orange"/>
    <x v="11"/>
    <x v="3"/>
    <s v="LaToya Thompson                                "/>
    <s v="NULL"/>
    <x v="0"/>
    <n v="113"/>
    <n v="108"/>
    <n v="0"/>
    <n v="0"/>
    <x v="1"/>
    <n v="0"/>
    <n v="20190812"/>
    <x v="0"/>
    <x v="1"/>
    <n v="1"/>
    <n v="0"/>
    <n v="0"/>
    <x v="1"/>
    <n v="0"/>
    <n v="14395581"/>
    <x v="0"/>
    <x v="0"/>
  </r>
  <r>
    <n v="164359328"/>
    <s v="Gonzalez"/>
    <s v="Christine"/>
    <s v="CareerSource Central Florida - 4526 - Osceola"/>
    <x v="11"/>
    <x v="2"/>
    <s v="Ana Sanchez                                 "/>
    <s v="NULL"/>
    <x v="0"/>
    <n v="49"/>
    <n v="38"/>
    <n v="20211"/>
    <n v="1"/>
    <x v="0"/>
    <n v="2596"/>
    <n v="20190407"/>
    <x v="0"/>
    <x v="1"/>
    <n v="1"/>
    <n v="0"/>
    <n v="0"/>
    <x v="1"/>
    <n v="0"/>
    <n v="15028726"/>
    <x v="0"/>
    <x v="0"/>
  </r>
  <r>
    <n v="164359368"/>
    <s v="Gonzalez"/>
    <s v="Carmen Delia"/>
    <s v="CareerSource Central Florida - 4526 - Osceola"/>
    <x v="11"/>
    <x v="2"/>
    <s v="Ana Sanchez                                 "/>
    <s v="NULL"/>
    <x v="0"/>
    <n v="44"/>
    <n v="44"/>
    <n v="20211"/>
    <n v="1"/>
    <x v="0"/>
    <n v="1616"/>
    <n v="20210529"/>
    <x v="0"/>
    <x v="1"/>
    <n v="1"/>
    <n v="20212"/>
    <n v="1"/>
    <x v="0"/>
    <n v="4294.66"/>
    <n v="15243036"/>
    <x v="0"/>
    <x v="0"/>
  </r>
  <r>
    <n v="164156081"/>
    <s v="Gonzalez                                "/>
    <s v="Kazandra                                "/>
    <s v="CareerSource Central Florida - 4870 Southeast"/>
    <x v="11"/>
    <x v="0"/>
    <s v="Maribel Crescente                               "/>
    <s v="NULL"/>
    <x v="0"/>
    <n v="248"/>
    <n v="219"/>
    <n v="0"/>
    <n v="0"/>
    <x v="1"/>
    <n v="0"/>
    <n v="20210503"/>
    <x v="0"/>
    <x v="1"/>
    <n v="1"/>
    <n v="20212"/>
    <n v="1"/>
    <x v="0"/>
    <n v="890.7"/>
    <n v="15896955"/>
    <x v="0"/>
    <x v="0"/>
  </r>
  <r>
    <n v="164076858"/>
    <s v="Gonzalez"/>
    <s v="Whitney"/>
    <s v="CareerSource Central Florida - 4870 Southeast"/>
    <x v="11"/>
    <x v="3"/>
    <s v="Valentina Garcia                                  "/>
    <s v="NULL"/>
    <x v="0"/>
    <n v="304"/>
    <n v="304"/>
    <n v="20211"/>
    <n v="1"/>
    <x v="0"/>
    <n v="7848"/>
    <n v="20210405"/>
    <x v="0"/>
    <x v="0"/>
    <n v="0"/>
    <n v="20212"/>
    <n v="1"/>
    <x v="0"/>
    <n v="9126"/>
    <n v="15931227"/>
    <x v="0"/>
    <x v="0"/>
  </r>
  <r>
    <n v="164127729"/>
    <s v="Gonzalez                                "/>
    <s v="Julie                                   "/>
    <s v="CareerSource Polk - 4575 Winter Haven"/>
    <x v="11"/>
    <x v="0"/>
    <s v="Jenel Diaz                                    "/>
    <s v="NULL"/>
    <x v="0"/>
    <n v="287"/>
    <n v="52"/>
    <n v="0"/>
    <n v="0"/>
    <x v="1"/>
    <n v="0"/>
    <s v="NULL"/>
    <x v="1"/>
    <x v="0"/>
    <n v="0"/>
    <n v="0"/>
    <n v="0"/>
    <x v="1"/>
    <n v="0"/>
    <n v="15954200"/>
    <x v="0"/>
    <x v="0"/>
  </r>
  <r>
    <n v="164178401"/>
    <s v="Gonzalez"/>
    <s v="Giovanni"/>
    <s v="CareerSource Central Florida - 4870 Southeast"/>
    <x v="11"/>
    <x v="0"/>
    <s v="Brandon Edmonds                                 "/>
    <s v="NULL"/>
    <x v="0"/>
    <n v="224"/>
    <n v="224"/>
    <n v="0"/>
    <n v="0"/>
    <x v="1"/>
    <n v="0"/>
    <n v="20210612"/>
    <x v="0"/>
    <x v="0"/>
    <n v="0"/>
    <n v="20212"/>
    <n v="1"/>
    <x v="0"/>
    <n v="546.77"/>
    <n v="15967267"/>
    <x v="0"/>
    <x v="0"/>
  </r>
  <r>
    <n v="164371648"/>
    <s v="Gonzalez"/>
    <s v="Jeisier"/>
    <s v="CareerSource Central Florida - 4526 - Osceola"/>
    <x v="11"/>
    <x v="2"/>
    <s v="Esther Ramos                                   "/>
    <s v="NULL"/>
    <x v="0"/>
    <n v="10"/>
    <n v="10"/>
    <n v="0"/>
    <n v="0"/>
    <x v="1"/>
    <n v="0"/>
    <n v="20200115"/>
    <x v="0"/>
    <x v="1"/>
    <n v="1"/>
    <n v="0"/>
    <n v="0"/>
    <x v="1"/>
    <n v="0"/>
    <n v="16055352"/>
    <x v="0"/>
    <x v="0"/>
  </r>
  <r>
    <n v="164160473"/>
    <s v="Gonzalez Lucena"/>
    <s v="Ivanna"/>
    <s v="CareerSource Central Florida - 4591 West Orange"/>
    <x v="11"/>
    <x v="1"/>
    <s v="Monica Linares                                 "/>
    <s v="NULL"/>
    <x v="0"/>
    <n v="241"/>
    <n v="241"/>
    <n v="20211"/>
    <n v="1"/>
    <x v="0"/>
    <n v="5482"/>
    <n v="20210718"/>
    <x v="0"/>
    <x v="0"/>
    <n v="0"/>
    <n v="20212"/>
    <n v="1"/>
    <x v="0"/>
    <n v="4816.26"/>
    <n v="15957202"/>
    <x v="0"/>
    <x v="0"/>
  </r>
  <r>
    <n v="164346385"/>
    <s v="GOODALL                                 "/>
    <s v="RHONDA                                  "/>
    <s v="CareerSource Central Florida - 4870 Southeast"/>
    <x v="11"/>
    <x v="2"/>
    <s v="Daisy Capeles                                 "/>
    <s v="NULL"/>
    <x v="0"/>
    <n v="48"/>
    <n v="48"/>
    <n v="20211"/>
    <n v="1"/>
    <x v="0"/>
    <n v="65"/>
    <n v="20190712"/>
    <x v="0"/>
    <x v="1"/>
    <n v="1"/>
    <n v="0"/>
    <n v="0"/>
    <x v="1"/>
    <n v="0"/>
    <n v="8378864"/>
    <x v="0"/>
    <x v="0"/>
  </r>
  <r>
    <n v="164136456"/>
    <s v="Goodson                                 "/>
    <s v="Bakhari                                 "/>
    <s v="CareerSource Central Florida - 4591 West Orange"/>
    <x v="11"/>
    <x v="0"/>
    <s v="SaReeta Brown                                   "/>
    <s v="NULL"/>
    <x v="0"/>
    <n v="275"/>
    <n v="134"/>
    <n v="0"/>
    <n v="0"/>
    <x v="1"/>
    <n v="0"/>
    <n v="20210322"/>
    <x v="0"/>
    <x v="0"/>
    <n v="0"/>
    <n v="20212"/>
    <n v="1"/>
    <x v="0"/>
    <n v="2921.29"/>
    <n v="15962369"/>
    <x v="0"/>
    <x v="0"/>
  </r>
  <r>
    <n v="164162913"/>
    <s v="Gopaul"/>
    <s v="Ugeta"/>
    <s v="CareerSource Central Florida - 4592 Lake"/>
    <x v="11"/>
    <x v="1"/>
    <s v="Sherra Daniels                                 "/>
    <s v="NULL"/>
    <x v="0"/>
    <n v="240"/>
    <n v="240"/>
    <n v="0"/>
    <n v="0"/>
    <x v="1"/>
    <n v="0"/>
    <s v="NULL"/>
    <x v="1"/>
    <x v="1"/>
    <n v="1"/>
    <n v="0"/>
    <n v="0"/>
    <x v="1"/>
    <n v="0"/>
    <n v="15967420"/>
    <x v="0"/>
    <x v="0"/>
  </r>
  <r>
    <n v="164226107"/>
    <s v="Gordillo"/>
    <s v="Angelika"/>
    <s v="CareerSource Central Florida - 4510 Seminole"/>
    <x v="11"/>
    <x v="0"/>
    <s v="Felita Issac                                   "/>
    <s v="NULL"/>
    <x v="0"/>
    <n v="189"/>
    <n v="177"/>
    <n v="20211"/>
    <n v="1"/>
    <x v="0"/>
    <n v="2073"/>
    <s v="NULL"/>
    <x v="1"/>
    <x v="0"/>
    <n v="0"/>
    <n v="0"/>
    <n v="0"/>
    <x v="1"/>
    <n v="0"/>
    <n v="15986429"/>
    <x v="0"/>
    <x v="0"/>
  </r>
  <r>
    <n v="164338657"/>
    <s v="Gorman Michuad"/>
    <s v="Nicolas"/>
    <s v="CareerSource Central Florida - 4510 Seminole"/>
    <x v="11"/>
    <x v="1"/>
    <s v="Donna Andrews                                 "/>
    <s v="NULL"/>
    <x v="0"/>
    <n v="56"/>
    <n v="38"/>
    <n v="20211"/>
    <n v="1"/>
    <x v="0"/>
    <n v="6568"/>
    <n v="20180207"/>
    <x v="0"/>
    <x v="0"/>
    <n v="0"/>
    <n v="20212"/>
    <n v="1"/>
    <x v="0"/>
    <n v="5264"/>
    <n v="16014378"/>
    <x v="0"/>
    <x v="0"/>
  </r>
  <r>
    <n v="164248071"/>
    <s v="Goss                                    "/>
    <s v="Emanuele                                "/>
    <s v="CareerSource Central Florida - 4591 West Orange"/>
    <x v="11"/>
    <x v="0"/>
    <s v="SaReeta Brown                                   "/>
    <s v="NULL"/>
    <x v="0"/>
    <n v="161"/>
    <n v="156"/>
    <n v="0"/>
    <n v="0"/>
    <x v="1"/>
    <n v="0"/>
    <n v="20210601"/>
    <x v="0"/>
    <x v="0"/>
    <n v="0"/>
    <n v="20212"/>
    <n v="1"/>
    <x v="0"/>
    <n v="1364.01"/>
    <n v="15999494"/>
    <x v="0"/>
    <x v="0"/>
  </r>
  <r>
    <n v="163964433"/>
    <s v="Gourlay"/>
    <s v="Austin"/>
    <s v="CareerSource Central Florida - 4591 West Orange"/>
    <x v="11"/>
    <x v="3"/>
    <s v="Leah Rawlins                                 "/>
    <s v="NULL"/>
    <x v="0"/>
    <n v="427"/>
    <n v="427"/>
    <n v="20211"/>
    <n v="1"/>
    <x v="0"/>
    <n v="9816"/>
    <n v="20200721"/>
    <x v="0"/>
    <x v="0"/>
    <n v="0"/>
    <n v="20212"/>
    <n v="1"/>
    <x v="0"/>
    <n v="378.96"/>
    <n v="15848593"/>
    <x v="3"/>
    <x v="3"/>
  </r>
  <r>
    <n v="164234184"/>
    <s v="GRAHAM"/>
    <s v="DEMEKEUS"/>
    <s v="CareerSource Central Florida - 4870 Southeast"/>
    <x v="11"/>
    <x v="2"/>
    <s v="Claudia Francis                                 "/>
    <s v="NULL"/>
    <x v="0"/>
    <n v="178"/>
    <n v="178"/>
    <n v="20211"/>
    <n v="1"/>
    <x v="0"/>
    <n v="9664"/>
    <n v="20200727"/>
    <x v="0"/>
    <x v="1"/>
    <n v="1"/>
    <n v="20212"/>
    <n v="1"/>
    <x v="0"/>
    <n v="9156.06"/>
    <n v="10283418"/>
    <x v="0"/>
    <x v="0"/>
  </r>
  <r>
    <n v="164241855"/>
    <s v="Grant                                   "/>
    <s v="Danielle                                "/>
    <s v="CareerSource Central Florida - 4591 West Orange"/>
    <x v="11"/>
    <x v="0"/>
    <s v="SaReeta Brown                                   "/>
    <s v="NULL"/>
    <x v="0"/>
    <n v="168"/>
    <n v="167"/>
    <n v="20211"/>
    <n v="1"/>
    <x v="0"/>
    <n v="1333"/>
    <n v="20210623"/>
    <x v="0"/>
    <x v="1"/>
    <n v="1"/>
    <n v="20212"/>
    <n v="1"/>
    <x v="0"/>
    <n v="448.63"/>
    <n v="15122258"/>
    <x v="0"/>
    <x v="0"/>
  </r>
  <r>
    <n v="164378328"/>
    <s v="Graville                                "/>
    <s v="Tara                                    "/>
    <s v="CareerSource Central Florida - 4591 West Orange"/>
    <x v="11"/>
    <x v="1"/>
    <s v="LaToya Thompson                                "/>
    <s v="NULL"/>
    <x v="0"/>
    <n v="13"/>
    <n v="13"/>
    <n v="0"/>
    <n v="0"/>
    <x v="1"/>
    <n v="0"/>
    <n v="20190830"/>
    <x v="0"/>
    <x v="0"/>
    <n v="0"/>
    <n v="0"/>
    <n v="0"/>
    <x v="1"/>
    <n v="0"/>
    <n v="16049959"/>
    <x v="0"/>
    <x v="0"/>
  </r>
  <r>
    <n v="162924267"/>
    <s v="Greaves"/>
    <s v="Mathew"/>
    <s v="CareerSource Central Florida - 4510 Seminole"/>
    <x v="11"/>
    <x v="0"/>
    <s v="Tamaria Cox                                     "/>
    <s v="NULL"/>
    <x v="0"/>
    <n v="960"/>
    <n v="871"/>
    <n v="0"/>
    <n v="0"/>
    <x v="1"/>
    <n v="0"/>
    <n v="20210419"/>
    <x v="0"/>
    <x v="0"/>
    <n v="0"/>
    <n v="20212"/>
    <n v="1"/>
    <x v="0"/>
    <n v="1707.95"/>
    <n v="15233723"/>
    <x v="2"/>
    <x v="2"/>
  </r>
  <r>
    <n v="164333113"/>
    <s v="GREEN"/>
    <s v="LATRE"/>
    <s v="CareerSource Central Florida - 4591 West Orange"/>
    <x v="11"/>
    <x v="0"/>
    <s v="Stephanie Webb                                    "/>
    <s v="NULL"/>
    <x v="0"/>
    <n v="63"/>
    <n v="22"/>
    <n v="0"/>
    <n v="0"/>
    <x v="1"/>
    <n v="0"/>
    <n v="20201106"/>
    <x v="0"/>
    <x v="1"/>
    <n v="1"/>
    <n v="0"/>
    <n v="0"/>
    <x v="1"/>
    <n v="0"/>
    <n v="15130857"/>
    <x v="0"/>
    <x v="0"/>
  </r>
  <r>
    <n v="164285798"/>
    <s v="Green"/>
    <s v="Michael"/>
    <s v="CareerSource Central Florida - 4526 - Osceola"/>
    <x v="11"/>
    <x v="2"/>
    <s v="Ruth Rivera                                  "/>
    <s v="NULL"/>
    <x v="0"/>
    <n v="115"/>
    <n v="108"/>
    <n v="0"/>
    <n v="0"/>
    <x v="1"/>
    <n v="0"/>
    <n v="20200612"/>
    <x v="0"/>
    <x v="1"/>
    <n v="1"/>
    <n v="0"/>
    <n v="0"/>
    <x v="1"/>
    <n v="0"/>
    <n v="15518463"/>
    <x v="0"/>
    <x v="0"/>
  </r>
  <r>
    <n v="164148157"/>
    <s v="Green"/>
    <s v="Paul"/>
    <s v="CareerSource Central Florida - 4526 - Osceola"/>
    <x v="11"/>
    <x v="3"/>
    <s v="Luke Moore                                   "/>
    <s v="NULL"/>
    <x v="0"/>
    <n v="260"/>
    <n v="260"/>
    <n v="0"/>
    <n v="0"/>
    <x v="1"/>
    <n v="0"/>
    <n v="20180823"/>
    <x v="0"/>
    <x v="1"/>
    <n v="1"/>
    <n v="0"/>
    <n v="0"/>
    <x v="1"/>
    <n v="0"/>
    <n v="15911950"/>
    <x v="0"/>
    <x v="0"/>
  </r>
  <r>
    <n v="164355325"/>
    <s v="Griffin                                 "/>
    <s v="Kaitlyn                                 "/>
    <s v="CareerSource Central Florida - 4526 - Osceola"/>
    <x v="11"/>
    <x v="1"/>
    <s v="Valentina Garcia                                  "/>
    <s v="NULL"/>
    <x v="0"/>
    <n v="21"/>
    <n v="21"/>
    <n v="20211"/>
    <n v="1"/>
    <x v="0"/>
    <n v="5810"/>
    <n v="20210104"/>
    <x v="0"/>
    <x v="0"/>
    <n v="0"/>
    <n v="20212"/>
    <n v="1"/>
    <x v="0"/>
    <n v="8828.39"/>
    <n v="12412766"/>
    <x v="0"/>
    <x v="0"/>
  </r>
  <r>
    <n v="164337592"/>
    <s v="Guenard"/>
    <s v="Darlene"/>
    <s v="CareerSource Central Florida - 4870 Southeast"/>
    <x v="11"/>
    <x v="2"/>
    <s v="Deborah Rumph                                   "/>
    <s v="NULL"/>
    <x v="0"/>
    <n v="43"/>
    <n v="43"/>
    <n v="0"/>
    <n v="0"/>
    <x v="1"/>
    <n v="0"/>
    <s v="NULL"/>
    <x v="1"/>
    <x v="1"/>
    <n v="1"/>
    <n v="0"/>
    <n v="0"/>
    <x v="1"/>
    <n v="0"/>
    <n v="10248939"/>
    <x v="0"/>
    <x v="0"/>
  </r>
  <r>
    <n v="164240311"/>
    <s v="Guerra"/>
    <s v="Romer Negrete"/>
    <s v="CareerSource Central Florida - 4870 Southeast"/>
    <x v="11"/>
    <x v="3"/>
    <s v="Lisa Milsap                                  "/>
    <s v="NULL"/>
    <x v="0"/>
    <n v="170"/>
    <n v="23"/>
    <n v="0"/>
    <n v="0"/>
    <x v="1"/>
    <n v="0"/>
    <n v="20200927"/>
    <x v="0"/>
    <x v="1"/>
    <n v="1"/>
    <n v="20212"/>
    <n v="1"/>
    <x v="0"/>
    <n v="3177.35"/>
    <n v="15826636"/>
    <x v="0"/>
    <x v="0"/>
  </r>
  <r>
    <n v="164285870"/>
    <s v="Guevara"/>
    <s v="Alberto"/>
    <s v="CareerSource Central Florida - 4870 Southeast"/>
    <x v="11"/>
    <x v="2"/>
    <s v="Ana Sanchez                                 "/>
    <s v="NULL"/>
    <x v="0"/>
    <n v="120"/>
    <n v="24"/>
    <n v="0"/>
    <n v="0"/>
    <x v="1"/>
    <n v="0"/>
    <s v="NULL"/>
    <x v="1"/>
    <x v="0"/>
    <n v="0"/>
    <n v="20212"/>
    <n v="1"/>
    <x v="0"/>
    <n v="3600"/>
    <n v="16015055"/>
    <x v="0"/>
    <x v="0"/>
  </r>
  <r>
    <n v="163385152"/>
    <s v="Guillinger"/>
    <s v="Lela"/>
    <s v="CareerSource Central Florida - 4592 Lake"/>
    <x v="11"/>
    <x v="0"/>
    <s v="Myesha Boyd                                    "/>
    <s v="NULL"/>
    <x v="0"/>
    <n v="582"/>
    <n v="554"/>
    <n v="20211"/>
    <n v="1"/>
    <x v="0"/>
    <n v="1708"/>
    <n v="20210626"/>
    <x v="0"/>
    <x v="1"/>
    <n v="1"/>
    <n v="20212"/>
    <n v="1"/>
    <x v="0"/>
    <n v="890.23"/>
    <n v="15438496"/>
    <x v="1"/>
    <x v="1"/>
  </r>
  <r>
    <n v="164178208"/>
    <s v="Guin                                    "/>
    <s v="Joseph                                  "/>
    <s v="CareerSource Central Florida - 4591 West Orange"/>
    <x v="11"/>
    <x v="0"/>
    <s v="Brandon Edmonds                                 "/>
    <s v="NULL"/>
    <x v="0"/>
    <n v="224"/>
    <n v="189"/>
    <n v="20211"/>
    <n v="1"/>
    <x v="0"/>
    <n v="3167"/>
    <s v="NULL"/>
    <x v="1"/>
    <x v="0"/>
    <n v="0"/>
    <n v="0"/>
    <n v="0"/>
    <x v="1"/>
    <n v="0"/>
    <n v="15970496"/>
    <x v="0"/>
    <x v="0"/>
  </r>
  <r>
    <n v="163991396"/>
    <s v="Gulker"/>
    <s v="Brady"/>
    <s v="CareerSource Central Florida - 4592 Lake"/>
    <x v="11"/>
    <x v="3"/>
    <s v="Leah Rawlins                                 "/>
    <s v="NULL"/>
    <x v="0"/>
    <n v="422"/>
    <n v="422"/>
    <n v="20211"/>
    <n v="1"/>
    <x v="0"/>
    <n v="7404"/>
    <n v="20200604"/>
    <x v="0"/>
    <x v="0"/>
    <n v="0"/>
    <n v="0"/>
    <n v="0"/>
    <x v="1"/>
    <n v="0"/>
    <n v="15849043"/>
    <x v="3"/>
    <x v="3"/>
  </r>
  <r>
    <n v="164262039"/>
    <s v="Gutierrez"/>
    <s v="Lucy"/>
    <s v="CareerSource Central Florida - 4535 East Orange"/>
    <x v="11"/>
    <x v="3"/>
    <s v="Briane Douglas                                 "/>
    <s v="NULL"/>
    <x v="0"/>
    <n v="146"/>
    <n v="141"/>
    <n v="0"/>
    <n v="0"/>
    <x v="1"/>
    <n v="0"/>
    <n v="20181011"/>
    <x v="0"/>
    <x v="1"/>
    <n v="1"/>
    <n v="0"/>
    <n v="0"/>
    <x v="1"/>
    <n v="0"/>
    <n v="13645337"/>
    <x v="0"/>
    <x v="0"/>
  </r>
  <r>
    <n v="164333764"/>
    <s v="Hadden"/>
    <s v="Kaley"/>
    <s v="CareerSource Central Florida - 4870 Southeast"/>
    <x v="11"/>
    <x v="0"/>
    <s v="Maribel Crescente                               "/>
    <s v="NULL"/>
    <x v="0"/>
    <n v="62"/>
    <n v="43"/>
    <n v="20211"/>
    <n v="1"/>
    <x v="0"/>
    <n v="254"/>
    <n v="20210223"/>
    <x v="0"/>
    <x v="0"/>
    <n v="0"/>
    <n v="20212"/>
    <n v="1"/>
    <x v="0"/>
    <n v="176.51"/>
    <n v="16024687"/>
    <x v="0"/>
    <x v="0"/>
  </r>
  <r>
    <n v="164157594"/>
    <s v="Hadeghi"/>
    <s v="Viyan"/>
    <s v="CareerSource Central Florida - 4510 Seminole"/>
    <x v="11"/>
    <x v="2"/>
    <s v="Deborah Rumph                                   "/>
    <s v="NULL"/>
    <x v="0"/>
    <n v="239"/>
    <n v="239"/>
    <n v="0"/>
    <n v="0"/>
    <x v="1"/>
    <n v="0"/>
    <s v="NULL"/>
    <x v="1"/>
    <x v="1"/>
    <n v="1"/>
    <n v="0"/>
    <n v="0"/>
    <x v="1"/>
    <n v="0"/>
    <n v="15956951"/>
    <x v="0"/>
    <x v="0"/>
  </r>
  <r>
    <n v="164284135"/>
    <s v="HAIRE"/>
    <s v="KIMBERLY"/>
    <s v="CareerSource Central Florida - 4510 Seminole"/>
    <x v="11"/>
    <x v="1"/>
    <s v="Lisa Mendez                                  "/>
    <s v="NULL"/>
    <x v="0"/>
    <n v="115"/>
    <n v="101"/>
    <n v="20211"/>
    <n v="1"/>
    <x v="0"/>
    <n v="4889"/>
    <n v="20210208"/>
    <x v="0"/>
    <x v="1"/>
    <n v="1"/>
    <n v="0"/>
    <n v="0"/>
    <x v="1"/>
    <n v="0"/>
    <n v="15238138"/>
    <x v="0"/>
    <x v="0"/>
  </r>
  <r>
    <n v="164350638"/>
    <s v="Haitram"/>
    <s v="Yougeta Devina"/>
    <s v="CareerSource Central Florida - 4591 West Orange"/>
    <x v="11"/>
    <x v="1"/>
    <s v="Deborah Rumph                                   "/>
    <s v="NULL"/>
    <x v="0"/>
    <n v="31"/>
    <n v="23"/>
    <n v="20211"/>
    <n v="1"/>
    <x v="0"/>
    <n v="3308"/>
    <s v="NULL"/>
    <x v="1"/>
    <x v="1"/>
    <n v="1"/>
    <n v="0"/>
    <n v="0"/>
    <x v="1"/>
    <n v="0"/>
    <n v="15972091"/>
    <x v="0"/>
    <x v="0"/>
  </r>
  <r>
    <n v="164041765"/>
    <s v="Hall                                    "/>
    <s v="Logan                                   "/>
    <s v="CareerSource Central Florida - 4591 West Orange"/>
    <x v="11"/>
    <x v="0"/>
    <s v="Brandon Edmonds                                 "/>
    <s v="NULL"/>
    <x v="0"/>
    <n v="374"/>
    <n v="374"/>
    <n v="20211"/>
    <n v="1"/>
    <x v="0"/>
    <n v="2375"/>
    <n v="20210513"/>
    <x v="0"/>
    <x v="0"/>
    <n v="0"/>
    <n v="20212"/>
    <n v="1"/>
    <x v="0"/>
    <n v="214.26"/>
    <n v="15929657"/>
    <x v="3"/>
    <x v="3"/>
  </r>
  <r>
    <n v="163925684"/>
    <s v="Hamido"/>
    <s v="Ahmad"/>
    <s v="CareerSource Central Florida - 4870 Southeast"/>
    <x v="11"/>
    <x v="0"/>
    <s v="Maribel Crescente                               "/>
    <s v="NULL"/>
    <x v="0"/>
    <n v="423"/>
    <n v="393"/>
    <n v="0"/>
    <n v="0"/>
    <x v="1"/>
    <n v="0"/>
    <n v="20210618"/>
    <x v="0"/>
    <x v="0"/>
    <n v="0"/>
    <n v="0"/>
    <n v="0"/>
    <x v="1"/>
    <n v="0"/>
    <n v="15455018"/>
    <x v="3"/>
    <x v="3"/>
  </r>
  <r>
    <n v="164135260"/>
    <s v="Hampton                                 "/>
    <s v="Reginald                                "/>
    <s v="CareerSource Central Florida - 4591 West Orange"/>
    <x v="11"/>
    <x v="0"/>
    <s v="Brandon Edmonds                                 "/>
    <s v="NULL"/>
    <x v="0"/>
    <n v="275"/>
    <n v="275"/>
    <n v="20211"/>
    <n v="1"/>
    <x v="0"/>
    <n v="3762"/>
    <n v="20210709"/>
    <x v="0"/>
    <x v="0"/>
    <n v="0"/>
    <n v="20212"/>
    <n v="1"/>
    <x v="0"/>
    <n v="3175.27"/>
    <n v="15959374"/>
    <x v="0"/>
    <x v="0"/>
  </r>
  <r>
    <n v="163971910"/>
    <s v="Haney III"/>
    <s v="John"/>
    <s v="CareerSource Central Florida - 4591 West Orange"/>
    <x v="11"/>
    <x v="3"/>
    <s v="Leah Rawlins                                 "/>
    <s v="NULL"/>
    <x v="0"/>
    <n v="427"/>
    <n v="427"/>
    <n v="20211"/>
    <n v="1"/>
    <x v="0"/>
    <n v="5720"/>
    <n v="20190201"/>
    <x v="0"/>
    <x v="0"/>
    <n v="0"/>
    <n v="20212"/>
    <n v="1"/>
    <x v="0"/>
    <n v="7041.59"/>
    <n v="15848582"/>
    <x v="3"/>
    <x v="3"/>
  </r>
  <r>
    <n v="164170970"/>
    <s v="Hanks"/>
    <s v="Jarvis"/>
    <s v="CareerSource Central Florida - 4591 West Orange"/>
    <x v="11"/>
    <x v="1"/>
    <s v="Curtis Sims                                    "/>
    <s v="NULL"/>
    <x v="0"/>
    <n v="232"/>
    <n v="232"/>
    <n v="0"/>
    <n v="0"/>
    <x v="1"/>
    <n v="0"/>
    <n v="20210419"/>
    <x v="0"/>
    <x v="0"/>
    <n v="0"/>
    <n v="0"/>
    <n v="0"/>
    <x v="1"/>
    <n v="0"/>
    <n v="15967053"/>
    <x v="0"/>
    <x v="0"/>
  </r>
  <r>
    <n v="164132933"/>
    <s v="Hanna"/>
    <s v="Latricia"/>
    <s v="CareerSource Central Florida - 4591 West Orange"/>
    <x v="11"/>
    <x v="1"/>
    <s v="Briane Douglas                                 "/>
    <s v="NULL"/>
    <x v="0"/>
    <n v="274"/>
    <n v="274"/>
    <n v="20211"/>
    <n v="1"/>
    <x v="0"/>
    <n v="7932"/>
    <n v="20210329"/>
    <x v="0"/>
    <x v="1"/>
    <n v="1"/>
    <n v="20212"/>
    <n v="1"/>
    <x v="0"/>
    <n v="11071.72"/>
    <n v="13449466"/>
    <x v="0"/>
    <x v="0"/>
  </r>
  <r>
    <n v="164376742"/>
    <s v="Harden                                  "/>
    <s v="Marcy                                   "/>
    <s v="CareerSource Central Florida - 4535 East Orange"/>
    <x v="11"/>
    <x v="1"/>
    <s v="Monica Linares                                 "/>
    <s v="NULL"/>
    <x v="0"/>
    <n v="15"/>
    <n v="15"/>
    <n v="20211"/>
    <n v="1"/>
    <x v="0"/>
    <n v="773"/>
    <n v="20210309"/>
    <x v="0"/>
    <x v="1"/>
    <n v="1"/>
    <n v="20212"/>
    <n v="1"/>
    <x v="0"/>
    <n v="1995.08"/>
    <n v="12395271"/>
    <x v="0"/>
    <x v="0"/>
  </r>
  <r>
    <n v="164152716"/>
    <s v="Harp"/>
    <s v="Japheth"/>
    <s v="CareerSource Central Florida - 4591 West Orange"/>
    <x v="11"/>
    <x v="2"/>
    <s v="Jeniffer Sanabria                                "/>
    <s v="NULL"/>
    <x v="0"/>
    <n v="259"/>
    <n v="108"/>
    <n v="20211"/>
    <n v="1"/>
    <x v="0"/>
    <n v="7687"/>
    <s v="NULL"/>
    <x v="1"/>
    <x v="0"/>
    <n v="0"/>
    <n v="20212"/>
    <n v="1"/>
    <x v="0"/>
    <n v="8750.75"/>
    <n v="15967533"/>
    <x v="0"/>
    <x v="0"/>
  </r>
  <r>
    <n v="164369531"/>
    <s v="HARPER                                  "/>
    <s v="SADIRA                                  "/>
    <s v="CareerSource Central Florida - 4526 - Osceola"/>
    <x v="11"/>
    <x v="2"/>
    <s v="Timell Patterson                               "/>
    <s v="NULL"/>
    <x v="0"/>
    <n v="21"/>
    <n v="21"/>
    <n v="20211"/>
    <n v="1"/>
    <x v="0"/>
    <n v="34"/>
    <s v="NULL"/>
    <x v="1"/>
    <x v="1"/>
    <n v="1"/>
    <n v="0"/>
    <n v="0"/>
    <x v="1"/>
    <n v="0"/>
    <n v="8447441"/>
    <x v="0"/>
    <x v="0"/>
  </r>
  <r>
    <n v="164282387"/>
    <s v="Harris"/>
    <s v="Angela"/>
    <s v="CareerSource Central Florida - 4591 West Orange"/>
    <x v="11"/>
    <x v="2"/>
    <s v="Marynelis Rodriguez                               "/>
    <s v="NULL"/>
    <x v="0"/>
    <n v="135"/>
    <n v="122"/>
    <n v="20211"/>
    <n v="1"/>
    <x v="0"/>
    <n v="9363"/>
    <n v="20210503"/>
    <x v="0"/>
    <x v="1"/>
    <n v="1"/>
    <n v="20212"/>
    <n v="1"/>
    <x v="0"/>
    <n v="2947.58"/>
    <n v="140191"/>
    <x v="0"/>
    <x v="0"/>
  </r>
  <r>
    <n v="164363565"/>
    <s v="HARRIS                                  "/>
    <s v="NATALIE                                 "/>
    <s v="CareerSource Central Florida - 4870 Southeast"/>
    <x v="11"/>
    <x v="2"/>
    <s v="Jeniffer Sanabria                                "/>
    <s v="NULL"/>
    <x v="0"/>
    <n v="29"/>
    <n v="23"/>
    <n v="0"/>
    <n v="0"/>
    <x v="1"/>
    <n v="0"/>
    <n v="20180831"/>
    <x v="0"/>
    <x v="1"/>
    <n v="1"/>
    <n v="0"/>
    <n v="0"/>
    <x v="1"/>
    <n v="0"/>
    <n v="9592351"/>
    <x v="0"/>
    <x v="0"/>
  </r>
  <r>
    <n v="164152913"/>
    <s v="HARRIS"/>
    <s v="ALICIA"/>
    <s v="CareerSource Central Florida - 4591 West Orange"/>
    <x v="11"/>
    <x v="1"/>
    <s v="Rosemary Smith                                   "/>
    <s v="NULL"/>
    <x v="0"/>
    <n v="254"/>
    <n v="254"/>
    <n v="20211"/>
    <n v="1"/>
    <x v="0"/>
    <n v="1977"/>
    <n v="20190131"/>
    <x v="0"/>
    <x v="0"/>
    <n v="0"/>
    <n v="20212"/>
    <n v="1"/>
    <x v="0"/>
    <n v="2.71"/>
    <n v="13871481"/>
    <x v="0"/>
    <x v="0"/>
  </r>
  <r>
    <n v="164099490"/>
    <s v="Harris"/>
    <s v="Wendy"/>
    <s v="CareerSource Central Florida - 4870 Southeast"/>
    <x v="11"/>
    <x v="3"/>
    <s v="Virginia Patterson                               "/>
    <s v="NULL"/>
    <x v="0"/>
    <n v="317"/>
    <n v="317"/>
    <n v="20211"/>
    <n v="1"/>
    <x v="0"/>
    <n v="6027"/>
    <s v="NULL"/>
    <x v="1"/>
    <x v="1"/>
    <n v="1"/>
    <n v="20212"/>
    <n v="1"/>
    <x v="0"/>
    <n v="7807.87"/>
    <n v="15835706"/>
    <x v="0"/>
    <x v="0"/>
  </r>
  <r>
    <n v="163933224"/>
    <s v="Harris                                  "/>
    <s v="Rashan                                  "/>
    <s v="CareerSource Central Florida - 4591 West Orange"/>
    <x v="11"/>
    <x v="0"/>
    <s v="Brandon Edmonds                                 "/>
    <s v="NULL"/>
    <x v="0"/>
    <n v="421"/>
    <n v="421"/>
    <n v="0"/>
    <n v="0"/>
    <x v="1"/>
    <n v="0"/>
    <n v="20190406"/>
    <x v="0"/>
    <x v="0"/>
    <n v="0"/>
    <n v="0"/>
    <n v="0"/>
    <x v="1"/>
    <n v="0"/>
    <n v="15841870"/>
    <x v="3"/>
    <x v="3"/>
  </r>
  <r>
    <n v="164226802"/>
    <s v="Harris                                  "/>
    <s v="Matthew                                 "/>
    <s v="CareerSource Central Florida - 4591 West Orange"/>
    <x v="11"/>
    <x v="0"/>
    <s v="Stephanie Webb                                    "/>
    <s v="NULL"/>
    <x v="0"/>
    <n v="188"/>
    <n v="108"/>
    <n v="0"/>
    <n v="0"/>
    <x v="1"/>
    <n v="0"/>
    <n v="20200617"/>
    <x v="0"/>
    <x v="0"/>
    <n v="0"/>
    <n v="0"/>
    <n v="0"/>
    <x v="1"/>
    <n v="0"/>
    <n v="15984854"/>
    <x v="0"/>
    <x v="0"/>
  </r>
  <r>
    <n v="164357092"/>
    <s v="Harris"/>
    <s v="Jahden"/>
    <s v="CareerSource Central Florida - 4870 Southeast"/>
    <x v="11"/>
    <x v="0"/>
    <s v="Tamaria Cox                                     "/>
    <s v="NULL"/>
    <x v="0"/>
    <n v="36"/>
    <n v="36"/>
    <n v="0"/>
    <n v="0"/>
    <x v="1"/>
    <n v="0"/>
    <s v="NULL"/>
    <x v="1"/>
    <x v="0"/>
    <n v="0"/>
    <n v="0"/>
    <n v="0"/>
    <x v="1"/>
    <n v="0"/>
    <n v="16046716"/>
    <x v="0"/>
    <x v="0"/>
  </r>
  <r>
    <n v="164091573"/>
    <s v="Harshman"/>
    <s v="James"/>
    <s v="CareerSource Central Florida - 4870 Southeast"/>
    <x v="11"/>
    <x v="1"/>
    <s v="Monica Linares                                 "/>
    <s v="NULL"/>
    <x v="0"/>
    <n v="332"/>
    <n v="94"/>
    <n v="20211"/>
    <n v="1"/>
    <x v="0"/>
    <n v="5840"/>
    <n v="20200316"/>
    <x v="0"/>
    <x v="0"/>
    <n v="0"/>
    <n v="20212"/>
    <n v="1"/>
    <x v="0"/>
    <n v="7445.53"/>
    <n v="15947461"/>
    <x v="0"/>
    <x v="0"/>
  </r>
  <r>
    <n v="164055012"/>
    <s v="Hart"/>
    <s v="Robin"/>
    <s v="CareerSource Central Florida - 4870 Southeast"/>
    <x v="11"/>
    <x v="3"/>
    <s v="Timell Patterson                               "/>
    <s v="NULL"/>
    <x v="0"/>
    <n v="357"/>
    <n v="329"/>
    <n v="0"/>
    <n v="0"/>
    <x v="1"/>
    <n v="0"/>
    <s v="NULL"/>
    <x v="1"/>
    <x v="0"/>
    <n v="0"/>
    <n v="0"/>
    <n v="0"/>
    <x v="1"/>
    <n v="0"/>
    <n v="12035603"/>
    <x v="0"/>
    <x v="0"/>
  </r>
  <r>
    <n v="160844146"/>
    <s v="Hartsfield Jr"/>
    <s v="Louis"/>
    <s v="CareerSource Central Florida - 4870 Southeast"/>
    <x v="11"/>
    <x v="1"/>
    <s v="Shinara Hughes                                  "/>
    <n v="3"/>
    <x v="1"/>
    <n v="1942"/>
    <n v="917"/>
    <n v="0"/>
    <n v="0"/>
    <x v="1"/>
    <n v="0"/>
    <s v="NULL"/>
    <x v="1"/>
    <x v="0"/>
    <n v="0"/>
    <n v="0"/>
    <n v="0"/>
    <x v="1"/>
    <n v="0"/>
    <n v="13780200"/>
    <x v="6"/>
    <x v="2"/>
  </r>
  <r>
    <n v="164204069"/>
    <s v="Harvey                                  "/>
    <s v="Lamarcus                                "/>
    <s v="CareerSource Central Florida - 4591 West Orange"/>
    <x v="11"/>
    <x v="0"/>
    <s v="Regina Spencer                                 "/>
    <s v="NULL"/>
    <x v="0"/>
    <n v="204"/>
    <n v="183"/>
    <n v="20211"/>
    <n v="1"/>
    <x v="0"/>
    <n v="4671"/>
    <n v="20200826"/>
    <x v="0"/>
    <x v="0"/>
    <n v="0"/>
    <n v="0"/>
    <n v="0"/>
    <x v="1"/>
    <n v="0"/>
    <n v="14261203"/>
    <x v="0"/>
    <x v="0"/>
  </r>
  <r>
    <n v="164365432"/>
    <s v="HAUGE                                   "/>
    <s v="CYNTHIA                                 "/>
    <s v="CareerSource Central Florida - 4592 Lake"/>
    <x v="11"/>
    <x v="1"/>
    <s v="Curtis Sims                                    "/>
    <s v="NULL"/>
    <x v="0"/>
    <n v="27"/>
    <n v="27"/>
    <n v="0"/>
    <n v="0"/>
    <x v="1"/>
    <n v="0"/>
    <s v="NULL"/>
    <x v="1"/>
    <x v="1"/>
    <n v="1"/>
    <n v="0"/>
    <n v="0"/>
    <x v="1"/>
    <n v="0"/>
    <n v="15082193"/>
    <x v="0"/>
    <x v="0"/>
  </r>
  <r>
    <n v="163253943"/>
    <s v="Haynes"/>
    <s v="Nigel"/>
    <s v="CareerSource Central Florida - 4592 Lake"/>
    <x v="11"/>
    <x v="0"/>
    <s v="Myesha Boyd                                    "/>
    <s v="NULL"/>
    <x v="0"/>
    <n v="702"/>
    <n v="702"/>
    <n v="20211"/>
    <n v="1"/>
    <x v="0"/>
    <n v="33"/>
    <n v="20191112"/>
    <x v="0"/>
    <x v="0"/>
    <n v="0"/>
    <n v="0"/>
    <n v="0"/>
    <x v="1"/>
    <n v="0"/>
    <n v="15364654"/>
    <x v="1"/>
    <x v="1"/>
  </r>
  <r>
    <n v="164277413"/>
    <s v="Headley"/>
    <s v="Sabrina"/>
    <s v="CareerSource Central Florida - 4526 - Osceola"/>
    <x v="11"/>
    <x v="1"/>
    <s v="Shain Irvin                                   "/>
    <s v="NULL"/>
    <x v="0"/>
    <n v="122"/>
    <n v="115"/>
    <n v="20211"/>
    <n v="1"/>
    <x v="0"/>
    <n v="7293"/>
    <n v="20201116"/>
    <x v="0"/>
    <x v="1"/>
    <n v="1"/>
    <n v="0"/>
    <n v="0"/>
    <x v="1"/>
    <n v="0"/>
    <n v="15259822"/>
    <x v="0"/>
    <x v="0"/>
  </r>
  <r>
    <n v="164358528"/>
    <s v="Hearns"/>
    <s v="Ike"/>
    <s v="CareerSource Central Florida - 4591 West Orange"/>
    <x v="11"/>
    <x v="0"/>
    <s v="Brandon Edmonds                                 "/>
    <s v="NULL"/>
    <x v="0"/>
    <n v="35"/>
    <n v="15"/>
    <n v="20211"/>
    <n v="1"/>
    <x v="0"/>
    <n v="2077"/>
    <n v="20200222"/>
    <x v="0"/>
    <x v="1"/>
    <n v="1"/>
    <n v="0"/>
    <n v="0"/>
    <x v="1"/>
    <n v="0"/>
    <n v="16035099"/>
    <x v="0"/>
    <x v="0"/>
  </r>
  <r>
    <n v="164164518"/>
    <s v="HENAO"/>
    <s v="FABIO"/>
    <s v="CareerSource Central Florida - 4526 - Osceola"/>
    <x v="11"/>
    <x v="3"/>
    <s v="Claudia Francis                                 "/>
    <s v="NULL"/>
    <x v="0"/>
    <n v="238"/>
    <n v="8"/>
    <n v="0"/>
    <n v="0"/>
    <x v="1"/>
    <n v="0"/>
    <n v="20180430"/>
    <x v="0"/>
    <x v="1"/>
    <n v="1"/>
    <n v="0"/>
    <n v="0"/>
    <x v="1"/>
    <n v="0"/>
    <n v="8474034"/>
    <x v="0"/>
    <x v="0"/>
  </r>
  <r>
    <n v="163987275"/>
    <s v="Henke"/>
    <s v="Jeremy"/>
    <s v="CareerSource Central Florida - 4591 West Orange"/>
    <x v="11"/>
    <x v="4"/>
    <s v="Leah Rawlins                                 "/>
    <s v="NULL"/>
    <x v="0"/>
    <n v="409"/>
    <n v="133"/>
    <n v="20211"/>
    <n v="1"/>
    <x v="0"/>
    <n v="5831"/>
    <s v="NULL"/>
    <x v="1"/>
    <x v="1"/>
    <n v="1"/>
    <n v="0"/>
    <n v="0"/>
    <x v="1"/>
    <n v="0"/>
    <n v="15848588"/>
    <x v="3"/>
    <x v="0"/>
  </r>
  <r>
    <n v="164128344"/>
    <s v="Henriquez"/>
    <s v="Ashley"/>
    <s v="CareerSource Central Florida - 4870 Southeast"/>
    <x v="11"/>
    <x v="1"/>
    <s v="Deborah Rumph                                   "/>
    <s v="NULL"/>
    <x v="0"/>
    <n v="286"/>
    <n v="286"/>
    <n v="20211"/>
    <n v="1"/>
    <x v="0"/>
    <n v="4501"/>
    <s v="NULL"/>
    <x v="1"/>
    <x v="1"/>
    <n v="1"/>
    <n v="0"/>
    <n v="0"/>
    <x v="1"/>
    <n v="0"/>
    <n v="15756277"/>
    <x v="0"/>
    <x v="0"/>
  </r>
  <r>
    <n v="164363290"/>
    <s v="HERBERT                                 "/>
    <s v="SHKAI                                   "/>
    <s v="CareerSource Central Florida - 4510 Seminole"/>
    <x v="11"/>
    <x v="1"/>
    <s v="Curtis Sims                                    "/>
    <s v="NULL"/>
    <x v="0"/>
    <n v="29"/>
    <n v="29"/>
    <n v="0"/>
    <n v="0"/>
    <x v="1"/>
    <n v="0"/>
    <n v="20190419"/>
    <x v="0"/>
    <x v="1"/>
    <n v="1"/>
    <n v="20212"/>
    <n v="1"/>
    <x v="0"/>
    <n v="444.5"/>
    <n v="15046719"/>
    <x v="0"/>
    <x v="0"/>
  </r>
  <r>
    <n v="163974153"/>
    <s v="Hernandez"/>
    <s v="Anthony"/>
    <s v="CareerSource Central Florida - 4870 Southeast"/>
    <x v="11"/>
    <x v="3"/>
    <s v="Leah Rawlins                                 "/>
    <s v="NULL"/>
    <x v="0"/>
    <n v="427"/>
    <n v="427"/>
    <n v="20211"/>
    <n v="1"/>
    <x v="0"/>
    <n v="3839"/>
    <n v="20210310"/>
    <x v="0"/>
    <x v="0"/>
    <n v="0"/>
    <n v="20212"/>
    <n v="1"/>
    <x v="0"/>
    <n v="9898.7000000000007"/>
    <n v="13421580"/>
    <x v="3"/>
    <x v="3"/>
  </r>
  <r>
    <n v="163153537"/>
    <s v="Hernandez                               "/>
    <s v="Damaris                                 "/>
    <s v="CareerSource Central Florida - 4870 Southeast"/>
    <x v="11"/>
    <x v="0"/>
    <s v="Maribel Crescente                               "/>
    <s v="NULL"/>
    <x v="0"/>
    <n v="784"/>
    <n v="736"/>
    <n v="0"/>
    <n v="0"/>
    <x v="1"/>
    <n v="0"/>
    <n v="20180525"/>
    <x v="0"/>
    <x v="0"/>
    <n v="0"/>
    <n v="0"/>
    <n v="0"/>
    <x v="1"/>
    <n v="0"/>
    <n v="15325589"/>
    <x v="2"/>
    <x v="2"/>
  </r>
  <r>
    <n v="164047002"/>
    <s v="Hernandez                               "/>
    <s v="Ariana                                  "/>
    <s v="CareerSource Central Florida - 4591 West Orange"/>
    <x v="11"/>
    <x v="0"/>
    <s v="Marisol Tohorton                                "/>
    <s v="NULL"/>
    <x v="0"/>
    <n v="367"/>
    <n v="246"/>
    <n v="20211"/>
    <n v="1"/>
    <x v="0"/>
    <n v="1522"/>
    <n v="20210719"/>
    <x v="0"/>
    <x v="0"/>
    <n v="0"/>
    <n v="20212"/>
    <n v="1"/>
    <x v="0"/>
    <n v="1921.52"/>
    <n v="15353393"/>
    <x v="3"/>
    <x v="0"/>
  </r>
  <r>
    <n v="163256950"/>
    <s v="Hernandez                               "/>
    <s v="Emiliano                                "/>
    <s v="CareerSource Central Florida - 4526 - Osceola"/>
    <x v="11"/>
    <x v="0"/>
    <s v="Rhonda Elsheimy                                "/>
    <s v="NULL"/>
    <x v="0"/>
    <n v="700"/>
    <n v="394"/>
    <n v="0"/>
    <n v="0"/>
    <x v="1"/>
    <n v="0"/>
    <s v="NULL"/>
    <x v="1"/>
    <x v="0"/>
    <n v="0"/>
    <n v="0"/>
    <n v="0"/>
    <x v="1"/>
    <n v="0"/>
    <n v="15359177"/>
    <x v="1"/>
    <x v="3"/>
  </r>
  <r>
    <n v="164234901"/>
    <s v="Hernandez                               "/>
    <s v="Alexander                               "/>
    <s v="CareerSource Central Florida - 4870 Southeast"/>
    <x v="11"/>
    <x v="0"/>
    <s v="Marcel Cicero                                  "/>
    <s v="NULL"/>
    <x v="0"/>
    <n v="177"/>
    <n v="175"/>
    <n v="0"/>
    <n v="0"/>
    <x v="1"/>
    <n v="0"/>
    <n v="20210517"/>
    <x v="0"/>
    <x v="0"/>
    <n v="0"/>
    <n v="20212"/>
    <n v="1"/>
    <x v="0"/>
    <n v="3176.61"/>
    <n v="15986138"/>
    <x v="0"/>
    <x v="0"/>
  </r>
  <r>
    <n v="164229413"/>
    <s v="Hernandez"/>
    <s v="Victoria"/>
    <s v="CareerSource Central Florida - 4870 Southeast"/>
    <x v="11"/>
    <x v="0"/>
    <s v="Rosa Gonzalez                                "/>
    <s v="NULL"/>
    <x v="0"/>
    <n v="183"/>
    <n v="183"/>
    <n v="0"/>
    <n v="0"/>
    <x v="1"/>
    <n v="0"/>
    <n v="20210510"/>
    <x v="0"/>
    <x v="0"/>
    <n v="0"/>
    <n v="20212"/>
    <n v="1"/>
    <x v="0"/>
    <n v="825.83"/>
    <n v="15986468"/>
    <x v="0"/>
    <x v="0"/>
  </r>
  <r>
    <n v="164287630"/>
    <s v="Hernandez"/>
    <s v="Erick"/>
    <s v="CareerSource Central Florida - 4526 - Osceola"/>
    <x v="11"/>
    <x v="1"/>
    <s v="Ana Sanchez                                 "/>
    <s v="NULL"/>
    <x v="0"/>
    <n v="111"/>
    <n v="111"/>
    <n v="0"/>
    <n v="0"/>
    <x v="1"/>
    <n v="0"/>
    <n v="20200427"/>
    <x v="0"/>
    <x v="0"/>
    <n v="0"/>
    <n v="0"/>
    <n v="0"/>
    <x v="1"/>
    <n v="0"/>
    <n v="16001281"/>
    <x v="0"/>
    <x v="0"/>
  </r>
  <r>
    <n v="164357064"/>
    <s v="Hernandez                               "/>
    <s v="Vicente                                 "/>
    <s v="CareerSource Central Florida - 4526 - Osceola"/>
    <x v="11"/>
    <x v="1"/>
    <s v="Deborah Rumph                                   "/>
    <s v="NULL"/>
    <x v="0"/>
    <n v="36"/>
    <n v="24"/>
    <n v="20211"/>
    <n v="1"/>
    <x v="0"/>
    <n v="6705"/>
    <n v="20190724"/>
    <x v="0"/>
    <x v="1"/>
    <n v="1"/>
    <n v="20212"/>
    <n v="1"/>
    <x v="0"/>
    <n v="12.5"/>
    <n v="16037253"/>
    <x v="0"/>
    <x v="0"/>
  </r>
  <r>
    <n v="163755679"/>
    <s v="Herrera"/>
    <s v="Angelena"/>
    <s v="CareerSource Central Florida - 4510 Seminole"/>
    <x v="11"/>
    <x v="1"/>
    <s v="Lisa Milsap                                  "/>
    <s v="NULL"/>
    <x v="0"/>
    <n v="497"/>
    <n v="497"/>
    <n v="20211"/>
    <n v="1"/>
    <x v="0"/>
    <n v="8779"/>
    <n v="20190708"/>
    <x v="0"/>
    <x v="0"/>
    <n v="0"/>
    <n v="0"/>
    <n v="0"/>
    <x v="1"/>
    <n v="0"/>
    <n v="15424934"/>
    <x v="3"/>
    <x v="3"/>
  </r>
  <r>
    <n v="164329856"/>
    <s v="Herrera"/>
    <s v="Milagros"/>
    <s v="CareerSource Central Florida - 4870 Southeast"/>
    <x v="11"/>
    <x v="2"/>
    <s v="LaToya Thompson                                "/>
    <s v="NULL"/>
    <x v="0"/>
    <n v="48"/>
    <n v="45"/>
    <n v="0"/>
    <n v="0"/>
    <x v="1"/>
    <n v="0"/>
    <n v="20190124"/>
    <x v="0"/>
    <x v="1"/>
    <n v="1"/>
    <n v="0"/>
    <n v="0"/>
    <x v="1"/>
    <n v="0"/>
    <n v="15975826"/>
    <x v="0"/>
    <x v="0"/>
  </r>
  <r>
    <n v="164205274"/>
    <s v="Higgs"/>
    <s v="Charles"/>
    <s v="CareerSource Central Florida - 4592 Lake"/>
    <x v="11"/>
    <x v="1"/>
    <s v="Curtis Sims                                    "/>
    <s v="NULL"/>
    <x v="0"/>
    <n v="202"/>
    <n v="202"/>
    <n v="20211"/>
    <n v="1"/>
    <x v="0"/>
    <n v="7092"/>
    <n v="20210617"/>
    <x v="0"/>
    <x v="1"/>
    <n v="1"/>
    <n v="20212"/>
    <n v="1"/>
    <x v="0"/>
    <n v="4198.93"/>
    <n v="15577793"/>
    <x v="0"/>
    <x v="0"/>
  </r>
  <r>
    <n v="164235540"/>
    <s v="Hill                                    "/>
    <s v="Jessica                                 "/>
    <s v="CareerSource Central Florida - 4870 Southeast"/>
    <x v="11"/>
    <x v="0"/>
    <s v="Marisol Tohorton                                "/>
    <s v="NULL"/>
    <x v="0"/>
    <n v="177"/>
    <n v="168"/>
    <n v="20211"/>
    <n v="1"/>
    <x v="0"/>
    <n v="548"/>
    <n v="20210423"/>
    <x v="0"/>
    <x v="0"/>
    <n v="0"/>
    <n v="20212"/>
    <n v="1"/>
    <x v="0"/>
    <n v="2787.65"/>
    <n v="15979577"/>
    <x v="0"/>
    <x v="0"/>
  </r>
  <r>
    <n v="164275487"/>
    <s v="Hill"/>
    <s v="Viviana"/>
    <s v="CareerSource Central Florida - 4592 Lake"/>
    <x v="11"/>
    <x v="1"/>
    <s v="Curtis Sims                                    "/>
    <s v="NULL"/>
    <x v="0"/>
    <n v="127"/>
    <n v="127"/>
    <n v="20211"/>
    <n v="1"/>
    <x v="0"/>
    <n v="7104"/>
    <n v="20200218"/>
    <x v="0"/>
    <x v="0"/>
    <n v="0"/>
    <n v="20212"/>
    <n v="1"/>
    <x v="0"/>
    <n v="7657.04"/>
    <n v="15998956"/>
    <x v="0"/>
    <x v="0"/>
  </r>
  <r>
    <n v="164370748"/>
    <s v="Hintz"/>
    <s v="Katie"/>
    <s v="CareerSource Central Florida - 4592 Lake"/>
    <x v="11"/>
    <x v="1"/>
    <s v="Curtis Sims                                    "/>
    <s v="NULL"/>
    <x v="0"/>
    <n v="21"/>
    <n v="21"/>
    <n v="20211"/>
    <n v="1"/>
    <x v="0"/>
    <n v="4364"/>
    <n v="20200413"/>
    <x v="0"/>
    <x v="0"/>
    <n v="0"/>
    <n v="20212"/>
    <n v="1"/>
    <x v="0"/>
    <n v="3661.13"/>
    <n v="16056364"/>
    <x v="0"/>
    <x v="0"/>
  </r>
  <r>
    <n v="164368340"/>
    <s v="HODGE"/>
    <s v="LEQUAN"/>
    <s v="CareerSource Central Florida - 4870 Southeast"/>
    <x v="11"/>
    <x v="1"/>
    <s v="Kathy Wilde                                   "/>
    <s v="NULL"/>
    <x v="0"/>
    <n v="22"/>
    <n v="22"/>
    <n v="20211"/>
    <n v="1"/>
    <x v="0"/>
    <n v="4618"/>
    <s v="NULL"/>
    <x v="1"/>
    <x v="1"/>
    <n v="1"/>
    <n v="0"/>
    <n v="0"/>
    <x v="1"/>
    <n v="0"/>
    <n v="15474351"/>
    <x v="0"/>
    <x v="0"/>
  </r>
  <r>
    <n v="164382099"/>
    <s v="Hogan                                   "/>
    <s v="Ashley                                  "/>
    <s v="CareerSource Pasco Hernando - 4411 - Dade City"/>
    <x v="11"/>
    <x v="1"/>
    <s v="Rebecca Huber                                   "/>
    <s v="NULL"/>
    <x v="0"/>
    <n v="9"/>
    <n v="9"/>
    <n v="20211"/>
    <n v="1"/>
    <x v="0"/>
    <n v="7420"/>
    <n v="20190529"/>
    <x v="0"/>
    <x v="1"/>
    <n v="1"/>
    <n v="20212"/>
    <n v="1"/>
    <x v="0"/>
    <n v="6398.7"/>
    <n v="11941827"/>
    <x v="0"/>
    <x v="0"/>
  </r>
  <r>
    <n v="164106462"/>
    <s v="Holmes-Smouse"/>
    <s v="Eric"/>
    <s v="CareerSource Central Florida - 4510 Seminole"/>
    <x v="11"/>
    <x v="1"/>
    <s v="Leah Rawlins                                 "/>
    <s v="NULL"/>
    <x v="0"/>
    <n v="314"/>
    <n v="314"/>
    <n v="20211"/>
    <n v="1"/>
    <x v="0"/>
    <n v="7970"/>
    <n v="20190716"/>
    <x v="0"/>
    <x v="0"/>
    <n v="0"/>
    <n v="20212"/>
    <n v="1"/>
    <x v="0"/>
    <n v="1035.1500000000001"/>
    <n v="15949268"/>
    <x v="0"/>
    <x v="0"/>
  </r>
  <r>
    <n v="161790684"/>
    <s v="Horton                                  "/>
    <s v="Christina                               "/>
    <s v="CareerSource Central Florida - 4526 - Osceola"/>
    <x v="11"/>
    <x v="0"/>
    <s v="Rhonda Elsheimy                                "/>
    <n v="3"/>
    <x v="1"/>
    <n v="1508"/>
    <n v="800"/>
    <n v="20211"/>
    <n v="1"/>
    <x v="0"/>
    <n v="6452"/>
    <n v="20200316"/>
    <x v="0"/>
    <x v="0"/>
    <n v="0"/>
    <n v="0"/>
    <n v="0"/>
    <x v="1"/>
    <n v="0"/>
    <n v="14858620"/>
    <x v="5"/>
    <x v="2"/>
  </r>
  <r>
    <n v="164383840"/>
    <s v="Horton                                  "/>
    <s v="Rashanda                                "/>
    <s v="CareerSource Central Florida - 4526 - Osceola"/>
    <x v="11"/>
    <x v="0"/>
    <s v="Stephanie Webb                                    "/>
    <s v="NULL"/>
    <x v="0"/>
    <n v="7"/>
    <n v="7"/>
    <n v="0"/>
    <n v="0"/>
    <x v="1"/>
    <n v="0"/>
    <n v="20210702"/>
    <x v="0"/>
    <x v="0"/>
    <n v="0"/>
    <n v="0"/>
    <n v="0"/>
    <x v="1"/>
    <n v="0"/>
    <n v="16020330"/>
    <x v="0"/>
    <x v="0"/>
  </r>
  <r>
    <n v="164245071"/>
    <s v="Houston                                 "/>
    <s v="Stacey                                  "/>
    <s v="CareerSource Central Florida - 4510 Seminole"/>
    <x v="11"/>
    <x v="0"/>
    <s v="Tamaria Cox                                     "/>
    <s v="NULL"/>
    <x v="0"/>
    <n v="164"/>
    <n v="161"/>
    <n v="20211"/>
    <n v="1"/>
    <x v="0"/>
    <n v="3449"/>
    <n v="20210104"/>
    <x v="0"/>
    <x v="0"/>
    <n v="0"/>
    <n v="0"/>
    <n v="0"/>
    <x v="1"/>
    <n v="0"/>
    <n v="15986199"/>
    <x v="0"/>
    <x v="0"/>
  </r>
  <r>
    <n v="164385706"/>
    <s v="Hovey"/>
    <s v="Hampton"/>
    <s v="CareerSource Central Florida - 4870 Southeast"/>
    <x v="11"/>
    <x v="1"/>
    <s v="Claudia Francis                                 "/>
    <s v="NULL"/>
    <x v="0"/>
    <n v="21"/>
    <n v="21"/>
    <n v="20211"/>
    <n v="1"/>
    <x v="0"/>
    <n v="4057"/>
    <n v="20180510"/>
    <x v="0"/>
    <x v="0"/>
    <n v="0"/>
    <n v="20212"/>
    <n v="1"/>
    <x v="0"/>
    <n v="1500"/>
    <n v="14889058"/>
    <x v="0"/>
    <x v="0"/>
  </r>
  <r>
    <n v="164266994"/>
    <s v="Howard"/>
    <s v="Shontia"/>
    <s v="CareerSource Central Florida - 4526 - Osceola"/>
    <x v="11"/>
    <x v="1"/>
    <s v="Kathy Wilde                                   "/>
    <s v="NULL"/>
    <x v="0"/>
    <n v="135"/>
    <n v="135"/>
    <n v="0"/>
    <n v="0"/>
    <x v="1"/>
    <n v="0"/>
    <n v="20190401"/>
    <x v="0"/>
    <x v="0"/>
    <n v="0"/>
    <n v="0"/>
    <n v="0"/>
    <x v="1"/>
    <n v="0"/>
    <n v="15248207"/>
    <x v="0"/>
    <x v="0"/>
  </r>
  <r>
    <n v="164062243"/>
    <s v="Howard"/>
    <s v="Jacob"/>
    <s v="CareerSource Central Florida - 4591 West Orange"/>
    <x v="11"/>
    <x v="1"/>
    <s v="Monica Linares                                 "/>
    <s v="NULL"/>
    <x v="0"/>
    <n v="351"/>
    <n v="350"/>
    <n v="20211"/>
    <n v="1"/>
    <x v="0"/>
    <n v="8077"/>
    <n v="20200916"/>
    <x v="0"/>
    <x v="0"/>
    <n v="0"/>
    <n v="20212"/>
    <n v="1"/>
    <x v="0"/>
    <n v="7125.72"/>
    <n v="15937326"/>
    <x v="0"/>
    <x v="0"/>
  </r>
  <r>
    <n v="164242068"/>
    <s v="Huaranga"/>
    <s v="Jessie"/>
    <s v="CareerSource Polk - 4575 Winter Haven"/>
    <x v="11"/>
    <x v="0"/>
    <s v="Jenel Diaz                                    "/>
    <s v="NULL"/>
    <x v="0"/>
    <n v="168"/>
    <n v="38"/>
    <n v="0"/>
    <n v="0"/>
    <x v="1"/>
    <n v="0"/>
    <s v="NULL"/>
    <x v="1"/>
    <x v="0"/>
    <n v="0"/>
    <n v="20212"/>
    <n v="1"/>
    <x v="0"/>
    <n v="5600"/>
    <n v="15989563"/>
    <x v="0"/>
    <x v="0"/>
  </r>
  <r>
    <n v="164368588"/>
    <s v="Hundl                                   "/>
    <s v="Angela                                  "/>
    <s v="CareerSource Central Florida - 4592 Lake"/>
    <x v="11"/>
    <x v="3"/>
    <s v="Jujuan Young-Battle                            "/>
    <s v="NULL"/>
    <x v="0"/>
    <n v="23"/>
    <n v="22"/>
    <n v="0"/>
    <n v="0"/>
    <x v="1"/>
    <n v="0"/>
    <s v="NULL"/>
    <x v="1"/>
    <x v="1"/>
    <n v="1"/>
    <n v="0"/>
    <n v="0"/>
    <x v="1"/>
    <n v="0"/>
    <n v="16024368"/>
    <x v="0"/>
    <x v="0"/>
  </r>
  <r>
    <n v="164385790"/>
    <s v="Hunter                                  "/>
    <s v="Jermane                                 "/>
    <s v="CareerSource Central Florida - 4510 Seminole"/>
    <x v="11"/>
    <x v="1"/>
    <s v="Lisa Mendez                                  "/>
    <s v="NULL"/>
    <x v="0"/>
    <n v="6"/>
    <s v="NULL"/>
    <n v="0"/>
    <n v="0"/>
    <x v="1"/>
    <n v="0"/>
    <s v="NULL"/>
    <x v="1"/>
    <x v="0"/>
    <n v="0"/>
    <n v="20212"/>
    <n v="1"/>
    <x v="0"/>
    <n v="446.02"/>
    <n v="14376796"/>
    <x v="0"/>
    <x v="4"/>
  </r>
  <r>
    <n v="164359950"/>
    <s v="HURTADO"/>
    <s v="TANIA"/>
    <s v="CareerSource Central Florida - 4526 - Osceola"/>
    <x v="11"/>
    <x v="3"/>
    <s v="Rebecca Huber                                   "/>
    <s v="NULL"/>
    <x v="0"/>
    <n v="34"/>
    <n v="10"/>
    <n v="0"/>
    <n v="0"/>
    <x v="1"/>
    <n v="0"/>
    <n v="20180506"/>
    <x v="0"/>
    <x v="1"/>
    <n v="1"/>
    <n v="0"/>
    <n v="0"/>
    <x v="1"/>
    <n v="0"/>
    <n v="8545391"/>
    <x v="0"/>
    <x v="0"/>
  </r>
  <r>
    <n v="164376050"/>
    <s v="Hyppolite                               "/>
    <s v="Keven                                   "/>
    <s v="CareerSource Central Florida - 4591 West Orange"/>
    <x v="11"/>
    <x v="1"/>
    <s v="Deborah Rumph                                   "/>
    <s v="NULL"/>
    <x v="0"/>
    <n v="9"/>
    <n v="9"/>
    <n v="20211"/>
    <n v="1"/>
    <x v="0"/>
    <n v="2550"/>
    <s v="NULL"/>
    <x v="1"/>
    <x v="0"/>
    <n v="0"/>
    <n v="0"/>
    <n v="0"/>
    <x v="1"/>
    <n v="0"/>
    <n v="16045075"/>
    <x v="0"/>
    <x v="0"/>
  </r>
  <r>
    <n v="164161876"/>
    <s v="Ibarra"/>
    <s v="Idalia"/>
    <s v="CareerSource Central Florida - 4591 West Orange"/>
    <x v="11"/>
    <x v="2"/>
    <s v="Victoria Harris                                  "/>
    <s v="NULL"/>
    <x v="0"/>
    <n v="241"/>
    <n v="240"/>
    <n v="20211"/>
    <n v="1"/>
    <x v="0"/>
    <n v="1877"/>
    <s v="NULL"/>
    <x v="1"/>
    <x v="1"/>
    <n v="1"/>
    <n v="0"/>
    <n v="0"/>
    <x v="1"/>
    <n v="0"/>
    <n v="15969836"/>
    <x v="0"/>
    <x v="0"/>
  </r>
  <r>
    <n v="164164615"/>
    <s v="Ilienes                                 "/>
    <s v="Cassandra                               "/>
    <s v="CareerSource Central Florida - 4591 West Orange"/>
    <x v="11"/>
    <x v="0"/>
    <s v="Marisol Tohorton                                "/>
    <s v="NULL"/>
    <x v="0"/>
    <n v="246"/>
    <n v="238"/>
    <n v="20211"/>
    <n v="1"/>
    <x v="0"/>
    <n v="264"/>
    <n v="20210311"/>
    <x v="0"/>
    <x v="1"/>
    <n v="1"/>
    <n v="20212"/>
    <n v="1"/>
    <x v="0"/>
    <n v="2114.44"/>
    <n v="15904637"/>
    <x v="0"/>
    <x v="0"/>
  </r>
  <r>
    <n v="164329208"/>
    <s v="IMPREVERT"/>
    <s v="ERNIDE"/>
    <s v="CareerSource South Florida - 4850 - Northside"/>
    <x v="11"/>
    <x v="1"/>
    <s v="Lisa Milsap                                  "/>
    <s v="NULL"/>
    <x v="0"/>
    <n v="24"/>
    <n v="24"/>
    <n v="20211"/>
    <n v="1"/>
    <x v="0"/>
    <n v="5927"/>
    <n v="20190701"/>
    <x v="0"/>
    <x v="1"/>
    <n v="1"/>
    <n v="20212"/>
    <n v="1"/>
    <x v="0"/>
    <n v="2018.62"/>
    <n v="11870457"/>
    <x v="0"/>
    <x v="0"/>
  </r>
  <r>
    <n v="163303284"/>
    <s v="Ings                                    "/>
    <s v="Zhane                                   "/>
    <s v="CareerSource Central Florida - 4591 West Orange"/>
    <x v="11"/>
    <x v="0"/>
    <s v="Marcel Cicero                                  "/>
    <s v="NULL"/>
    <x v="0"/>
    <n v="659"/>
    <n v="406"/>
    <n v="20211"/>
    <n v="1"/>
    <x v="0"/>
    <n v="1046"/>
    <n v="20210329"/>
    <x v="0"/>
    <x v="1"/>
    <n v="1"/>
    <n v="20212"/>
    <n v="1"/>
    <x v="0"/>
    <n v="5456.24"/>
    <n v="13928099"/>
    <x v="1"/>
    <x v="3"/>
  </r>
  <r>
    <n v="164247319"/>
    <s v="Innis"/>
    <s v="Scott"/>
    <s v="CareerSource Central Florida - 4591 West Orange"/>
    <x v="11"/>
    <x v="2"/>
    <s v="Iris Rivera                                  "/>
    <s v="NULL"/>
    <x v="0"/>
    <n v="177"/>
    <n v="38"/>
    <n v="0"/>
    <n v="0"/>
    <x v="1"/>
    <n v="0"/>
    <n v="20210726"/>
    <x v="0"/>
    <x v="1"/>
    <n v="1"/>
    <n v="20212"/>
    <n v="1"/>
    <x v="0"/>
    <n v="7200"/>
    <n v="15995467"/>
    <x v="0"/>
    <x v="0"/>
  </r>
  <r>
    <n v="164193383"/>
    <s v="Irizarry"/>
    <s v="Nydia"/>
    <s v="CareerSource Central Florida - 4870 Southeast"/>
    <x v="11"/>
    <x v="2"/>
    <s v="Ana Sanchez                                 "/>
    <s v="NULL"/>
    <x v="0"/>
    <n v="212"/>
    <n v="27"/>
    <n v="20211"/>
    <n v="1"/>
    <x v="0"/>
    <n v="3600"/>
    <n v="20180618"/>
    <x v="0"/>
    <x v="1"/>
    <n v="1"/>
    <n v="20212"/>
    <n v="1"/>
    <x v="0"/>
    <n v="6600"/>
    <n v="15103031"/>
    <x v="0"/>
    <x v="0"/>
  </r>
  <r>
    <n v="162959456"/>
    <s v="Irizarry                                "/>
    <s v="Christian                               "/>
    <s v="CareerSource Central Florida - 4870 Southeast"/>
    <x v="11"/>
    <x v="0"/>
    <s v="Marcel Cicero                                  "/>
    <s v="NULL"/>
    <x v="0"/>
    <n v="937"/>
    <n v="863"/>
    <n v="0"/>
    <n v="0"/>
    <x v="1"/>
    <n v="0"/>
    <n v="20200824"/>
    <x v="0"/>
    <x v="1"/>
    <n v="1"/>
    <n v="0"/>
    <n v="0"/>
    <x v="1"/>
    <n v="0"/>
    <n v="15245564"/>
    <x v="2"/>
    <x v="2"/>
  </r>
  <r>
    <n v="164052900"/>
    <s v="Irizarry"/>
    <s v="Alexander"/>
    <s v="CareerSource Central Florida - 4870 Southeast"/>
    <x v="11"/>
    <x v="1"/>
    <s v="Shain Irvin                                   "/>
    <s v="NULL"/>
    <x v="0"/>
    <n v="359"/>
    <n v="359"/>
    <n v="20211"/>
    <n v="1"/>
    <x v="0"/>
    <n v="3019"/>
    <n v="20200830"/>
    <x v="0"/>
    <x v="0"/>
    <n v="0"/>
    <n v="20212"/>
    <n v="1"/>
    <x v="0"/>
    <n v="4766.88"/>
    <n v="15934936"/>
    <x v="0"/>
    <x v="0"/>
  </r>
  <r>
    <n v="164333118"/>
    <s v="Irizarry                                "/>
    <s v="Austin                                  "/>
    <s v="CareerSource Central Florida - 4510 Seminole"/>
    <x v="11"/>
    <x v="0"/>
    <s v="Maribel Crescente                               "/>
    <s v="NULL"/>
    <x v="0"/>
    <n v="63"/>
    <n v="43"/>
    <n v="0"/>
    <n v="0"/>
    <x v="1"/>
    <n v="0"/>
    <s v="NULL"/>
    <x v="1"/>
    <x v="0"/>
    <n v="0"/>
    <n v="0"/>
    <n v="0"/>
    <x v="1"/>
    <n v="0"/>
    <n v="16024700"/>
    <x v="0"/>
    <x v="0"/>
  </r>
  <r>
    <n v="164348120"/>
    <s v="Irizarry"/>
    <s v="Jorge"/>
    <s v="CareerSource Central Florida - 4870 Southeast"/>
    <x v="11"/>
    <x v="2"/>
    <s v="Ana Sanchez                                 "/>
    <s v="NULL"/>
    <x v="0"/>
    <n v="55"/>
    <n v="52"/>
    <n v="0"/>
    <n v="0"/>
    <x v="1"/>
    <n v="0"/>
    <s v="NULL"/>
    <x v="1"/>
    <x v="0"/>
    <n v="0"/>
    <n v="0"/>
    <n v="0"/>
    <x v="1"/>
    <n v="0"/>
    <n v="16041474"/>
    <x v="0"/>
    <x v="0"/>
  </r>
  <r>
    <n v="163289462"/>
    <s v="Isom                                    "/>
    <s v="Donald                                  "/>
    <s v="CareerSource Central Florida - 4592 Lake"/>
    <x v="11"/>
    <x v="0"/>
    <s v="Hilda Acosta                                  "/>
    <s v="NULL"/>
    <x v="0"/>
    <n v="672"/>
    <n v="672"/>
    <n v="0"/>
    <n v="0"/>
    <x v="1"/>
    <n v="0"/>
    <n v="20190513"/>
    <x v="0"/>
    <x v="0"/>
    <n v="0"/>
    <n v="0"/>
    <n v="0"/>
    <x v="1"/>
    <n v="0"/>
    <n v="14402572"/>
    <x v="1"/>
    <x v="1"/>
  </r>
  <r>
    <n v="163012617"/>
    <s v="Ison"/>
    <s v="Arnecia"/>
    <s v="CareerSource Central Florida - 4591 West Orange"/>
    <x v="11"/>
    <x v="0"/>
    <s v="Brandon Edmonds                                 "/>
    <s v="NULL"/>
    <x v="0"/>
    <n v="896"/>
    <n v="146"/>
    <n v="20211"/>
    <n v="1"/>
    <x v="0"/>
    <n v="6480"/>
    <s v="NULL"/>
    <x v="1"/>
    <x v="0"/>
    <n v="0"/>
    <n v="20212"/>
    <n v="1"/>
    <x v="0"/>
    <n v="2160"/>
    <n v="15255046"/>
    <x v="2"/>
    <x v="0"/>
  </r>
  <r>
    <n v="164261754"/>
    <s v="Iyyankutty"/>
    <s v="Suni mol"/>
    <s v="CareerSource Central Florida - 4870 Southeast"/>
    <x v="11"/>
    <x v="3"/>
    <s v="Timell Patterson                               "/>
    <s v="NULL"/>
    <x v="0"/>
    <n v="142"/>
    <n v="142"/>
    <n v="20211"/>
    <n v="1"/>
    <x v="0"/>
    <n v="2296"/>
    <n v="20210510"/>
    <x v="0"/>
    <x v="1"/>
    <n v="1"/>
    <n v="0"/>
    <n v="0"/>
    <x v="1"/>
    <n v="0"/>
    <n v="15866340"/>
    <x v="0"/>
    <x v="0"/>
  </r>
  <r>
    <n v="164363320"/>
    <s v="JACKSON                                 "/>
    <s v="KAYONA                                  "/>
    <s v="CareerSource Central Florida - 4592 Lake"/>
    <x v="11"/>
    <x v="1"/>
    <s v="Takeisha Middleton                               "/>
    <s v="NULL"/>
    <x v="0"/>
    <n v="29"/>
    <n v="29"/>
    <n v="20211"/>
    <n v="1"/>
    <x v="0"/>
    <n v="5634"/>
    <s v="NULL"/>
    <x v="1"/>
    <x v="1"/>
    <n v="1"/>
    <n v="20212"/>
    <n v="1"/>
    <x v="0"/>
    <n v="6341.5"/>
    <n v="8672477"/>
    <x v="0"/>
    <x v="0"/>
  </r>
  <r>
    <n v="161638882"/>
    <s v="Jackson"/>
    <s v="Tawna"/>
    <s v="CareerSource Central Florida - 4870 Southeast"/>
    <x v="11"/>
    <x v="0"/>
    <s v="Marisol Tohorton                                "/>
    <n v="3"/>
    <x v="1"/>
    <n v="1575"/>
    <n v="1141"/>
    <n v="0"/>
    <n v="0"/>
    <x v="1"/>
    <n v="0"/>
    <s v="NULL"/>
    <x v="1"/>
    <x v="0"/>
    <n v="0"/>
    <n v="0"/>
    <n v="0"/>
    <x v="1"/>
    <n v="0"/>
    <n v="14559748"/>
    <x v="5"/>
    <x v="2"/>
  </r>
  <r>
    <n v="164278079"/>
    <s v="Jackson"/>
    <s v="Gladys"/>
    <s v="CareerSource Central Florida - 4510 Seminole"/>
    <x v="11"/>
    <x v="1"/>
    <s v="Lisa Milsap                                  "/>
    <s v="NULL"/>
    <x v="0"/>
    <n v="122"/>
    <n v="122"/>
    <n v="0"/>
    <n v="0"/>
    <x v="1"/>
    <n v="0"/>
    <s v="NULL"/>
    <x v="1"/>
    <x v="0"/>
    <n v="0"/>
    <n v="0"/>
    <n v="0"/>
    <x v="1"/>
    <n v="0"/>
    <n v="15974922"/>
    <x v="0"/>
    <x v="0"/>
  </r>
  <r>
    <n v="164231534"/>
    <s v="Jackson"/>
    <s v="Marquis"/>
    <s v="CareerSource Central Florida - 4870 Southeast"/>
    <x v="11"/>
    <x v="0"/>
    <s v="Jenel Diaz                                    "/>
    <s v="NULL"/>
    <x v="0"/>
    <n v="181"/>
    <n v="15"/>
    <n v="20211"/>
    <n v="1"/>
    <x v="0"/>
    <n v="3198"/>
    <s v="NULL"/>
    <x v="1"/>
    <x v="0"/>
    <n v="0"/>
    <n v="0"/>
    <n v="0"/>
    <x v="1"/>
    <n v="0"/>
    <n v="15993515"/>
    <x v="0"/>
    <x v="0"/>
  </r>
  <r>
    <n v="164150630"/>
    <s v="Jacques                                 "/>
    <s v="Alyncia                                 "/>
    <s v="CareerSource Central Florida - 4510 Seminole"/>
    <x v="11"/>
    <x v="0"/>
    <s v="Stephanie Webb                                    "/>
    <s v="NULL"/>
    <x v="0"/>
    <n v="255"/>
    <n v="247"/>
    <n v="20211"/>
    <n v="1"/>
    <x v="0"/>
    <n v="1119"/>
    <n v="20200206"/>
    <x v="0"/>
    <x v="1"/>
    <n v="1"/>
    <n v="0"/>
    <n v="0"/>
    <x v="1"/>
    <n v="0"/>
    <n v="15061508"/>
    <x v="0"/>
    <x v="0"/>
  </r>
  <r>
    <n v="164284907"/>
    <s v="JAMES"/>
    <s v="JOYQUALINE"/>
    <s v="CareerSource Central Florida - 4591 West Orange"/>
    <x v="11"/>
    <x v="2"/>
    <s v="Virginia Patterson                               "/>
    <s v="NULL"/>
    <x v="0"/>
    <n v="114"/>
    <n v="114"/>
    <n v="20211"/>
    <n v="1"/>
    <x v="0"/>
    <n v="1171"/>
    <n v="20210412"/>
    <x v="0"/>
    <x v="1"/>
    <n v="1"/>
    <n v="20212"/>
    <n v="1"/>
    <x v="0"/>
    <n v="644.5"/>
    <n v="13771554"/>
    <x v="0"/>
    <x v="0"/>
  </r>
  <r>
    <n v="164165002"/>
    <s v="James"/>
    <s v="Dwight"/>
    <s v="CareerSource Central Florida - 4591 West Orange"/>
    <x v="11"/>
    <x v="2"/>
    <s v="Jeniffer Sanabria                                "/>
    <s v="NULL"/>
    <x v="0"/>
    <n v="258"/>
    <n v="198"/>
    <n v="20211"/>
    <n v="1"/>
    <x v="0"/>
    <n v="7624"/>
    <n v="20181021"/>
    <x v="0"/>
    <x v="1"/>
    <n v="1"/>
    <n v="20212"/>
    <n v="1"/>
    <x v="0"/>
    <n v="3005.46"/>
    <n v="14858421"/>
    <x v="0"/>
    <x v="0"/>
  </r>
  <r>
    <n v="163323544"/>
    <s v="Jasmin                                  "/>
    <s v="Donasia                                 "/>
    <s v="CareerSource Central Florida - 4526 - Osceola"/>
    <x v="11"/>
    <x v="0"/>
    <s v="Rhonda Elsheimy                                "/>
    <s v="NULL"/>
    <x v="0"/>
    <n v="638"/>
    <n v="570"/>
    <n v="20211"/>
    <n v="1"/>
    <x v="0"/>
    <n v="3345"/>
    <n v="20210702"/>
    <x v="0"/>
    <x v="0"/>
    <n v="0"/>
    <n v="20212"/>
    <n v="1"/>
    <x v="0"/>
    <n v="2684.65"/>
    <n v="14860850"/>
    <x v="1"/>
    <x v="1"/>
  </r>
  <r>
    <n v="164354565"/>
    <s v="JEAN"/>
    <s v="JESSICA"/>
    <s v="CareerSource Central Florida - 4591 West Orange"/>
    <x v="11"/>
    <x v="1"/>
    <s v="Timell Patterson                               "/>
    <s v="NULL"/>
    <x v="0"/>
    <n v="38"/>
    <n v="38"/>
    <n v="20211"/>
    <n v="1"/>
    <x v="0"/>
    <n v="4171"/>
    <n v="20210125"/>
    <x v="0"/>
    <x v="0"/>
    <n v="0"/>
    <n v="20212"/>
    <n v="1"/>
    <x v="0"/>
    <n v="10410.89"/>
    <n v="12618969"/>
    <x v="0"/>
    <x v="0"/>
  </r>
  <r>
    <n v="164281686"/>
    <s v="JEAN"/>
    <s v="ANDRONICK"/>
    <s v="CareerSource Central Florida - 4535 East Orange"/>
    <x v="11"/>
    <x v="1"/>
    <s v="Luke Moore                                   "/>
    <s v="NULL"/>
    <x v="0"/>
    <n v="119"/>
    <n v="119"/>
    <n v="0"/>
    <n v="0"/>
    <x v="1"/>
    <n v="0"/>
    <s v="NULL"/>
    <x v="1"/>
    <x v="0"/>
    <n v="0"/>
    <n v="0"/>
    <n v="0"/>
    <x v="1"/>
    <n v="0"/>
    <n v="13230114"/>
    <x v="0"/>
    <x v="0"/>
  </r>
  <r>
    <n v="163245326"/>
    <s v="Jean"/>
    <s v="Neida"/>
    <s v="CareerSource Central Florida - 4591 West Orange"/>
    <x v="11"/>
    <x v="0"/>
    <s v="SaReeta Brown                                   "/>
    <s v="NULL"/>
    <x v="0"/>
    <n v="709"/>
    <n v="27"/>
    <n v="20211"/>
    <n v="1"/>
    <x v="0"/>
    <n v="3511"/>
    <n v="20191014"/>
    <x v="0"/>
    <x v="0"/>
    <n v="0"/>
    <n v="0"/>
    <n v="0"/>
    <x v="1"/>
    <n v="0"/>
    <n v="15352218"/>
    <x v="1"/>
    <x v="0"/>
  </r>
  <r>
    <n v="164306743"/>
    <s v="Jean                                    "/>
    <s v="Korahlee                                "/>
    <s v="CareerSource Central Florida - 4870 Southeast"/>
    <x v="11"/>
    <x v="0"/>
    <s v="Marcel Cicero                                  "/>
    <s v="NULL"/>
    <x v="0"/>
    <n v="86"/>
    <n v="83"/>
    <n v="0"/>
    <n v="0"/>
    <x v="1"/>
    <n v="0"/>
    <s v="NULL"/>
    <x v="1"/>
    <x v="0"/>
    <n v="0"/>
    <n v="0"/>
    <n v="0"/>
    <x v="1"/>
    <n v="0"/>
    <n v="16003733"/>
    <x v="0"/>
    <x v="0"/>
  </r>
  <r>
    <n v="164389131"/>
    <s v="Jean                                    "/>
    <s v="Aurabin                                 "/>
    <s v="CareerSource Central Florida - 4591 West Orange"/>
    <x v="11"/>
    <x v="0"/>
    <s v="Stephanie Webb                                    "/>
    <s v="NULL"/>
    <x v="0"/>
    <n v="2"/>
    <n v="2"/>
    <n v="0"/>
    <n v="0"/>
    <x v="1"/>
    <n v="0"/>
    <n v="20200812"/>
    <x v="0"/>
    <x v="0"/>
    <n v="0"/>
    <n v="20212"/>
    <n v="1"/>
    <x v="0"/>
    <n v="416.2"/>
    <n v="16022040"/>
    <x v="0"/>
    <x v="0"/>
  </r>
  <r>
    <n v="164237782"/>
    <s v="Jean Charles"/>
    <s v="Madgelida"/>
    <s v="CareerSource Central Florida - 4591 West Orange"/>
    <x v="11"/>
    <x v="1"/>
    <s v="Briane Douglas                                 "/>
    <s v="NULL"/>
    <x v="0"/>
    <n v="170"/>
    <n v="170"/>
    <n v="20211"/>
    <n v="1"/>
    <x v="0"/>
    <n v="2656"/>
    <n v="20180312"/>
    <x v="0"/>
    <x v="0"/>
    <n v="0"/>
    <n v="20212"/>
    <n v="1"/>
    <x v="0"/>
    <n v="8300.32"/>
    <n v="14272335"/>
    <x v="0"/>
    <x v="0"/>
  </r>
  <r>
    <n v="164339875"/>
    <s v="JENKINS"/>
    <s v="TENICIA"/>
    <s v="CareerSource Central Florida - 4591 West Orange"/>
    <x v="11"/>
    <x v="1"/>
    <s v="Briane Douglas                                 "/>
    <s v="NULL"/>
    <x v="0"/>
    <n v="55"/>
    <n v="45"/>
    <n v="20211"/>
    <n v="1"/>
    <x v="0"/>
    <n v="8176"/>
    <s v="NULL"/>
    <x v="1"/>
    <x v="0"/>
    <n v="0"/>
    <n v="20212"/>
    <n v="1"/>
    <x v="0"/>
    <n v="9571.52"/>
    <n v="10574083"/>
    <x v="0"/>
    <x v="0"/>
  </r>
  <r>
    <n v="164146626"/>
    <s v="Jenkins"/>
    <s v="Andrea"/>
    <s v="CareerSource Central Florida - 4870 Southeast"/>
    <x v="11"/>
    <x v="1"/>
    <s v="Claudia Francis                                 "/>
    <s v="NULL"/>
    <x v="0"/>
    <n v="262"/>
    <n v="100"/>
    <n v="0"/>
    <n v="0"/>
    <x v="1"/>
    <n v="0"/>
    <s v="NULL"/>
    <x v="1"/>
    <x v="1"/>
    <n v="1"/>
    <n v="0"/>
    <n v="0"/>
    <x v="1"/>
    <n v="0"/>
    <n v="15364076"/>
    <x v="0"/>
    <x v="0"/>
  </r>
  <r>
    <n v="164364056"/>
    <s v="Jenkins"/>
    <s v="Corey"/>
    <s v="CareerSource Central Florida - 4591 West Orange"/>
    <x v="11"/>
    <x v="2"/>
    <s v="Sydonney Richards                                "/>
    <s v="NULL"/>
    <x v="0"/>
    <n v="28"/>
    <n v="24"/>
    <n v="0"/>
    <n v="0"/>
    <x v="1"/>
    <n v="0"/>
    <s v="NULL"/>
    <x v="1"/>
    <x v="1"/>
    <n v="1"/>
    <n v="0"/>
    <n v="0"/>
    <x v="1"/>
    <n v="0"/>
    <n v="16045034"/>
    <x v="0"/>
    <x v="0"/>
  </r>
  <r>
    <n v="164031290"/>
    <s v="JIMENEZ"/>
    <s v="MARTHA"/>
    <s v="CareerSource Central Florida - 4870 Southeast"/>
    <x v="11"/>
    <x v="1"/>
    <s v="Claudia Francis                                 "/>
    <s v="NULL"/>
    <x v="0"/>
    <n v="394"/>
    <n v="386"/>
    <n v="20211"/>
    <n v="1"/>
    <x v="0"/>
    <n v="6220"/>
    <n v="20201026"/>
    <x v="0"/>
    <x v="1"/>
    <n v="1"/>
    <n v="0"/>
    <n v="0"/>
    <x v="1"/>
    <n v="0"/>
    <n v="135778"/>
    <x v="3"/>
    <x v="3"/>
  </r>
  <r>
    <n v="163394280"/>
    <s v="Jimenez                                 "/>
    <s v="Kayla                                   "/>
    <s v="CareerSource Central Florida - 4526 - Osceola"/>
    <x v="11"/>
    <x v="0"/>
    <s v="Prabhjot Carrasco                                "/>
    <s v="NULL"/>
    <x v="0"/>
    <n v="569"/>
    <n v="561"/>
    <n v="0"/>
    <n v="0"/>
    <x v="1"/>
    <n v="0"/>
    <s v="NULL"/>
    <x v="1"/>
    <x v="0"/>
    <n v="0"/>
    <n v="0"/>
    <n v="0"/>
    <x v="1"/>
    <n v="0"/>
    <n v="15442432"/>
    <x v="1"/>
    <x v="1"/>
  </r>
  <r>
    <n v="164362678"/>
    <s v="Jimenez Mendez                          "/>
    <s v="Nashaly                                 "/>
    <s v="CareerSource Central Florida - 4870 Southeast"/>
    <x v="11"/>
    <x v="2"/>
    <s v="Jeniffer Sanabria                                "/>
    <s v="NULL"/>
    <x v="0"/>
    <n v="29"/>
    <n v="23"/>
    <n v="0"/>
    <n v="0"/>
    <x v="1"/>
    <n v="0"/>
    <n v="20201019"/>
    <x v="0"/>
    <x v="1"/>
    <n v="1"/>
    <n v="0"/>
    <n v="0"/>
    <x v="1"/>
    <n v="0"/>
    <n v="15599756"/>
    <x v="0"/>
    <x v="0"/>
  </r>
  <r>
    <n v="164303634"/>
    <s v="JOGA"/>
    <s v="CARLOS"/>
    <s v="CareerSource Central Florida - 4526 - Osceola"/>
    <x v="11"/>
    <x v="2"/>
    <s v="Ilka Ferrer                                  "/>
    <s v="NULL"/>
    <x v="0"/>
    <n v="57"/>
    <n v="51"/>
    <n v="0"/>
    <n v="0"/>
    <x v="1"/>
    <n v="0"/>
    <n v="20191104"/>
    <x v="0"/>
    <x v="1"/>
    <n v="1"/>
    <n v="0"/>
    <n v="0"/>
    <x v="1"/>
    <n v="0"/>
    <n v="8612788"/>
    <x v="0"/>
    <x v="0"/>
  </r>
  <r>
    <n v="163877860"/>
    <s v="Johns"/>
    <s v="Judein"/>
    <s v="CareerSource Central Florida - 4526 - Osceola"/>
    <x v="11"/>
    <x v="3"/>
    <s v="Virginia Patterson                               "/>
    <s v="NULL"/>
    <x v="0"/>
    <n v="449"/>
    <n v="449"/>
    <n v="0"/>
    <n v="0"/>
    <x v="1"/>
    <n v="0"/>
    <s v="NULL"/>
    <x v="1"/>
    <x v="1"/>
    <n v="1"/>
    <n v="0"/>
    <n v="0"/>
    <x v="1"/>
    <n v="0"/>
    <n v="15635410"/>
    <x v="3"/>
    <x v="3"/>
  </r>
  <r>
    <n v="164281994"/>
    <s v="JOHNSON"/>
    <s v="LANTRECIA"/>
    <s v="CareerSource Central Florida - 4591 West Orange"/>
    <x v="11"/>
    <x v="2"/>
    <s v="Deborah Rumph                                   "/>
    <s v="NULL"/>
    <x v="0"/>
    <n v="118"/>
    <n v="118"/>
    <n v="20211"/>
    <n v="1"/>
    <x v="0"/>
    <n v="558"/>
    <n v="20210326"/>
    <x v="0"/>
    <x v="1"/>
    <n v="1"/>
    <n v="0"/>
    <n v="0"/>
    <x v="1"/>
    <n v="0"/>
    <n v="8623428"/>
    <x v="0"/>
    <x v="0"/>
  </r>
  <r>
    <n v="164328637"/>
    <s v="JOHNSON"/>
    <s v="MARGARET"/>
    <s v="CareerSource Central Florida - 4591 West Orange"/>
    <x v="11"/>
    <x v="1"/>
    <s v="Deborah Rumph                                   "/>
    <s v="NULL"/>
    <x v="0"/>
    <n v="62"/>
    <n v="58"/>
    <n v="0"/>
    <n v="0"/>
    <x v="1"/>
    <n v="0"/>
    <s v="NULL"/>
    <x v="1"/>
    <x v="0"/>
    <n v="0"/>
    <n v="0"/>
    <n v="0"/>
    <x v="1"/>
    <n v="0"/>
    <n v="8624249"/>
    <x v="0"/>
    <x v="0"/>
  </r>
  <r>
    <n v="164338291"/>
    <s v="JOHNSON"/>
    <s v="ALFREDA"/>
    <s v="CareerSource Central Florida - 4592 Lake"/>
    <x v="11"/>
    <x v="1"/>
    <s v="Curtis Sims                                    "/>
    <s v="NULL"/>
    <x v="0"/>
    <n v="56"/>
    <n v="56"/>
    <n v="20211"/>
    <n v="1"/>
    <x v="0"/>
    <n v="875"/>
    <s v="NULL"/>
    <x v="1"/>
    <x v="1"/>
    <n v="1"/>
    <n v="0"/>
    <n v="0"/>
    <x v="1"/>
    <n v="0"/>
    <n v="9219773"/>
    <x v="0"/>
    <x v="0"/>
  </r>
  <r>
    <n v="164303013"/>
    <s v="JOHNSON"/>
    <s v="TANESHA"/>
    <s v="CareerSource Central Florida - 4591 West Orange"/>
    <x v="11"/>
    <x v="1"/>
    <s v="Virginia Patterson                               "/>
    <s v="NULL"/>
    <x v="0"/>
    <n v="90"/>
    <n v="90"/>
    <n v="20211"/>
    <n v="1"/>
    <x v="0"/>
    <n v="8765"/>
    <n v="20210517"/>
    <x v="0"/>
    <x v="0"/>
    <n v="0"/>
    <n v="20212"/>
    <n v="1"/>
    <x v="0"/>
    <n v="8242.39"/>
    <n v="9599372"/>
    <x v="0"/>
    <x v="0"/>
  </r>
  <r>
    <n v="164352017"/>
    <s v="Johnson"/>
    <s v="Isaiah"/>
    <s v="CareerSource Central Florida - 4510 Seminole"/>
    <x v="11"/>
    <x v="1"/>
    <s v="Julia Perry                                   "/>
    <s v="NULL"/>
    <x v="0"/>
    <n v="30"/>
    <n v="3"/>
    <n v="20211"/>
    <n v="1"/>
    <x v="0"/>
    <n v="8386"/>
    <s v="NULL"/>
    <x v="1"/>
    <x v="0"/>
    <n v="0"/>
    <n v="20212"/>
    <n v="1"/>
    <x v="0"/>
    <n v="9049"/>
    <n v="13645537"/>
    <x v="0"/>
    <x v="0"/>
  </r>
  <r>
    <n v="164339938"/>
    <s v="JOHNSON                                 "/>
    <s v="ALONZO                                  "/>
    <s v="CareerSource Central Florida - 4870 Southeast"/>
    <x v="11"/>
    <x v="1"/>
    <s v="Claudia Francis                                 "/>
    <s v="NULL"/>
    <x v="0"/>
    <n v="55"/>
    <n v="55"/>
    <n v="20211"/>
    <n v="1"/>
    <x v="0"/>
    <n v="9176"/>
    <n v="20210520"/>
    <x v="0"/>
    <x v="1"/>
    <n v="1"/>
    <n v="20212"/>
    <n v="1"/>
    <x v="0"/>
    <n v="6210.2"/>
    <n v="14013288"/>
    <x v="0"/>
    <x v="0"/>
  </r>
  <r>
    <n v="163314539"/>
    <s v="Johnson"/>
    <s v="Taquashia"/>
    <s v="CareerSource Central Florida - 4592 Lake"/>
    <x v="11"/>
    <x v="0"/>
    <s v="Myesha Boyd                                    "/>
    <s v="NULL"/>
    <x v="0"/>
    <n v="650"/>
    <n v="154"/>
    <n v="20211"/>
    <n v="1"/>
    <x v="0"/>
    <n v="5387"/>
    <s v="NULL"/>
    <x v="1"/>
    <x v="0"/>
    <n v="0"/>
    <n v="0"/>
    <n v="0"/>
    <x v="1"/>
    <n v="0"/>
    <n v="14574845"/>
    <x v="1"/>
    <x v="0"/>
  </r>
  <r>
    <n v="164144202"/>
    <s v="Johnson"/>
    <s v="Aristotle"/>
    <s v="CareerSource Central Florida - 4591 West Orange"/>
    <x v="11"/>
    <x v="0"/>
    <s v="Regina Spencer                                 "/>
    <s v="NULL"/>
    <x v="0"/>
    <n v="266"/>
    <n v="234"/>
    <n v="0"/>
    <n v="0"/>
    <x v="1"/>
    <n v="0"/>
    <n v="20190711"/>
    <x v="0"/>
    <x v="1"/>
    <n v="1"/>
    <n v="0"/>
    <n v="0"/>
    <x v="1"/>
    <n v="0"/>
    <n v="15853694"/>
    <x v="0"/>
    <x v="0"/>
  </r>
  <r>
    <n v="164345207"/>
    <s v="Johnson"/>
    <s v="Moses"/>
    <s v="CareerSource Central Florida - 4591 West Orange"/>
    <x v="11"/>
    <x v="1"/>
    <s v="Takeisha Middleton                               "/>
    <s v="NULL"/>
    <x v="0"/>
    <n v="49"/>
    <n v="38"/>
    <n v="20211"/>
    <n v="1"/>
    <x v="0"/>
    <n v="6669"/>
    <n v="20210726"/>
    <x v="0"/>
    <x v="0"/>
    <n v="0"/>
    <n v="0"/>
    <n v="0"/>
    <x v="1"/>
    <n v="0"/>
    <n v="16019916"/>
    <x v="0"/>
    <x v="0"/>
  </r>
  <r>
    <n v="164370451"/>
    <s v="Johnson"/>
    <s v="Daniellia"/>
    <s v="CareerSource Central Florida - 4591 West Orange"/>
    <x v="11"/>
    <x v="0"/>
    <s v="Stephanie Webb                                    "/>
    <s v="NULL"/>
    <x v="0"/>
    <n v="21"/>
    <n v="21"/>
    <n v="0"/>
    <n v="0"/>
    <x v="1"/>
    <n v="0"/>
    <s v="NULL"/>
    <x v="1"/>
    <x v="0"/>
    <n v="0"/>
    <n v="0"/>
    <n v="0"/>
    <x v="1"/>
    <n v="0"/>
    <n v="16045174"/>
    <x v="0"/>
    <x v="0"/>
  </r>
  <r>
    <n v="164363516"/>
    <s v="Johnson Brown                           "/>
    <s v="Avery                                   "/>
    <s v="CareerSource Central Florida - 4870 Southeast"/>
    <x v="11"/>
    <x v="0"/>
    <s v="Maribel Crescente                               "/>
    <s v="NULL"/>
    <x v="0"/>
    <n v="29"/>
    <n v="23"/>
    <n v="20211"/>
    <n v="1"/>
    <x v="0"/>
    <n v="163"/>
    <n v="20191203"/>
    <x v="0"/>
    <x v="0"/>
    <n v="0"/>
    <n v="0"/>
    <n v="0"/>
    <x v="1"/>
    <n v="0"/>
    <n v="16053016"/>
    <x v="0"/>
    <x v="0"/>
  </r>
  <r>
    <n v="164196317"/>
    <s v="Johnson Jr                              "/>
    <s v="Jewel                                   "/>
    <s v="CareerSource Central Florida - 4526 - Osceola"/>
    <x v="11"/>
    <x v="0"/>
    <s v="Prabhjot Carrasco                                "/>
    <s v="NULL"/>
    <x v="0"/>
    <n v="209"/>
    <n v="196"/>
    <n v="20211"/>
    <n v="1"/>
    <x v="0"/>
    <n v="3114"/>
    <s v="NULL"/>
    <x v="1"/>
    <x v="0"/>
    <n v="0"/>
    <n v="0"/>
    <n v="0"/>
    <x v="1"/>
    <n v="0"/>
    <n v="15986446"/>
    <x v="0"/>
    <x v="0"/>
  </r>
  <r>
    <n v="164128614"/>
    <s v="Joiner"/>
    <s v="Heather"/>
    <s v="CareerSource Central Florida - 4592 Lake"/>
    <x v="11"/>
    <x v="1"/>
    <s v="Yaritza Rivera                                  "/>
    <s v="NULL"/>
    <x v="0"/>
    <n v="286"/>
    <n v="286"/>
    <n v="20211"/>
    <n v="1"/>
    <x v="0"/>
    <n v="4034"/>
    <n v="20201209"/>
    <x v="0"/>
    <x v="0"/>
    <n v="0"/>
    <n v="20212"/>
    <n v="1"/>
    <x v="0"/>
    <n v="6406.02"/>
    <n v="8630314"/>
    <x v="0"/>
    <x v="0"/>
  </r>
  <r>
    <n v="164045029"/>
    <s v="Jolley                                  "/>
    <s v="Nevaeh                                  "/>
    <s v="CareerSource Central Florida - 4591 West Orange"/>
    <x v="11"/>
    <x v="0"/>
    <s v="Regina Spencer                                 "/>
    <s v="NULL"/>
    <x v="0"/>
    <n v="371"/>
    <n v="351"/>
    <n v="0"/>
    <n v="0"/>
    <x v="1"/>
    <n v="0"/>
    <n v="20210416"/>
    <x v="0"/>
    <x v="0"/>
    <n v="0"/>
    <n v="20212"/>
    <n v="1"/>
    <x v="0"/>
    <n v="216.46"/>
    <n v="15931901"/>
    <x v="3"/>
    <x v="0"/>
  </r>
  <r>
    <n v="162969220"/>
    <s v="Jones"/>
    <s v="Royden"/>
    <s v="CareerSource Central Florida - 4591 West Orange"/>
    <x v="11"/>
    <x v="1"/>
    <s v="Leah Rawlins                                 "/>
    <s v="NULL"/>
    <x v="0"/>
    <n v="930"/>
    <n v="709"/>
    <n v="0"/>
    <n v="0"/>
    <x v="1"/>
    <n v="0"/>
    <n v="20210601"/>
    <x v="0"/>
    <x v="0"/>
    <n v="0"/>
    <n v="20212"/>
    <n v="1"/>
    <x v="0"/>
    <n v="1879.5"/>
    <n v="10365773"/>
    <x v="2"/>
    <x v="1"/>
  </r>
  <r>
    <n v="164364613"/>
    <s v="JONES"/>
    <s v="ROCHELLE"/>
    <s v="CareerSource Central Florida - 4591 West Orange"/>
    <x v="11"/>
    <x v="1"/>
    <s v="Deborah Rumph                                   "/>
    <s v="NULL"/>
    <x v="0"/>
    <n v="9"/>
    <n v="9"/>
    <n v="20211"/>
    <n v="1"/>
    <x v="0"/>
    <n v="8545"/>
    <n v="20180627"/>
    <x v="0"/>
    <x v="1"/>
    <n v="1"/>
    <n v="0"/>
    <n v="0"/>
    <x v="1"/>
    <n v="0"/>
    <n v="11631790"/>
    <x v="0"/>
    <x v="0"/>
  </r>
  <r>
    <n v="162462822"/>
    <s v="JONES"/>
    <s v="QUIENTESHA"/>
    <s v="CareerSource Central Florida - 4592 Lake"/>
    <x v="11"/>
    <x v="0"/>
    <s v="Myesha Boyd                                    "/>
    <s v="NULL"/>
    <x v="0"/>
    <n v="1242"/>
    <n v="1242"/>
    <n v="0"/>
    <n v="0"/>
    <x v="1"/>
    <n v="0"/>
    <n v="20210402"/>
    <x v="0"/>
    <x v="1"/>
    <n v="1"/>
    <n v="20212"/>
    <n v="1"/>
    <x v="0"/>
    <n v="331.63"/>
    <n v="14117125"/>
    <x v="2"/>
    <x v="2"/>
  </r>
  <r>
    <n v="164226807"/>
    <s v="JONES"/>
    <s v="RASHIDD"/>
    <s v="CareerSource Central Florida - 4591 West Orange"/>
    <x v="11"/>
    <x v="2"/>
    <s v="Briane Douglas                                 "/>
    <s v="NULL"/>
    <x v="0"/>
    <n v="164"/>
    <n v="164"/>
    <n v="0"/>
    <n v="0"/>
    <x v="1"/>
    <n v="0"/>
    <n v="20190916"/>
    <x v="0"/>
    <x v="1"/>
    <n v="1"/>
    <n v="0"/>
    <n v="0"/>
    <x v="1"/>
    <n v="0"/>
    <n v="15186370"/>
    <x v="0"/>
    <x v="0"/>
  </r>
  <r>
    <n v="164091458"/>
    <s v="Jones"/>
    <s v="Toinette"/>
    <s v="CareerSource Central Florida - 4591 West Orange"/>
    <x v="11"/>
    <x v="0"/>
    <s v="Rosa Gonzalez                                "/>
    <s v="NULL"/>
    <x v="0"/>
    <n v="325"/>
    <n v="63"/>
    <n v="20211"/>
    <n v="1"/>
    <x v="0"/>
    <n v="3114"/>
    <n v="20181201"/>
    <x v="0"/>
    <x v="0"/>
    <n v="0"/>
    <n v="20212"/>
    <n v="1"/>
    <x v="0"/>
    <n v="591.77"/>
    <n v="15304445"/>
    <x v="0"/>
    <x v="0"/>
  </r>
  <r>
    <n v="164054977"/>
    <s v="Jones"/>
    <s v="Dallas"/>
    <s v="CareerSource Central Florida - 4592 Lake"/>
    <x v="11"/>
    <x v="1"/>
    <s v="Deborah Rumph                                   "/>
    <s v="NULL"/>
    <x v="0"/>
    <n v="357"/>
    <n v="357"/>
    <n v="20211"/>
    <n v="1"/>
    <x v="0"/>
    <n v="1325"/>
    <n v="20200512"/>
    <x v="0"/>
    <x v="1"/>
    <n v="1"/>
    <n v="20212"/>
    <n v="1"/>
    <x v="0"/>
    <n v="803"/>
    <n v="15395445"/>
    <x v="0"/>
    <x v="0"/>
  </r>
  <r>
    <n v="163395892"/>
    <s v="Jones                                   "/>
    <s v="Randayva                                "/>
    <s v="CareerSource Central Florida - 4870 Southeast"/>
    <x v="11"/>
    <x v="0"/>
    <s v="Maribel Crescente                               "/>
    <s v="NULL"/>
    <x v="0"/>
    <n v="568"/>
    <n v="567"/>
    <n v="20211"/>
    <n v="1"/>
    <x v="0"/>
    <n v="8430"/>
    <n v="20201120"/>
    <x v="0"/>
    <x v="1"/>
    <n v="1"/>
    <n v="20212"/>
    <n v="1"/>
    <x v="0"/>
    <n v="780"/>
    <n v="15439875"/>
    <x v="1"/>
    <x v="1"/>
  </r>
  <r>
    <n v="164359866"/>
    <s v="Jones                                   "/>
    <s v="Zachary                                 "/>
    <s v="CareerSource Central Florida - 4591 West Orange"/>
    <x v="11"/>
    <x v="2"/>
    <s v="Arlene Maza                                    "/>
    <s v="NULL"/>
    <x v="0"/>
    <n v="24"/>
    <n v="24"/>
    <n v="20211"/>
    <n v="1"/>
    <x v="0"/>
    <n v="10345"/>
    <n v="20201115"/>
    <x v="0"/>
    <x v="1"/>
    <n v="1"/>
    <n v="0"/>
    <n v="0"/>
    <x v="1"/>
    <n v="0"/>
    <n v="15807835"/>
    <x v="0"/>
    <x v="0"/>
  </r>
  <r>
    <n v="164203576"/>
    <s v="Jones"/>
    <s v="LaTyla"/>
    <s v="CareerSource Central Florida - 4510 Seminole"/>
    <x v="11"/>
    <x v="1"/>
    <s v="Daisy Capeles                                 "/>
    <s v="NULL"/>
    <x v="0"/>
    <n v="204"/>
    <n v="204"/>
    <n v="20211"/>
    <n v="1"/>
    <x v="0"/>
    <n v="2237"/>
    <n v="20210709"/>
    <x v="0"/>
    <x v="1"/>
    <n v="1"/>
    <n v="20212"/>
    <n v="1"/>
    <x v="0"/>
    <n v="182"/>
    <n v="15985512"/>
    <x v="0"/>
    <x v="0"/>
  </r>
  <r>
    <n v="164358733"/>
    <s v="Jones                                   "/>
    <s v="Keith                                   "/>
    <s v="CareerSource Central Florida - 4591 West Orange"/>
    <x v="11"/>
    <x v="0"/>
    <s v="SaReeta Brown                                   "/>
    <s v="NULL"/>
    <x v="0"/>
    <n v="35"/>
    <n v="35"/>
    <n v="0"/>
    <n v="0"/>
    <x v="1"/>
    <n v="0"/>
    <n v="20190508"/>
    <x v="0"/>
    <x v="0"/>
    <n v="0"/>
    <n v="0"/>
    <n v="0"/>
    <x v="1"/>
    <n v="0"/>
    <n v="16031008"/>
    <x v="0"/>
    <x v="0"/>
  </r>
  <r>
    <n v="164372252"/>
    <s v="Jordan"/>
    <s v="Lori"/>
    <s v="CareerSource Central Florida - 4510 Seminole"/>
    <x v="11"/>
    <x v="1"/>
    <s v="Lisa Mendez                                  "/>
    <s v="NULL"/>
    <x v="0"/>
    <n v="20"/>
    <n v="10"/>
    <n v="20211"/>
    <n v="1"/>
    <x v="0"/>
    <n v="10862"/>
    <s v="NULL"/>
    <x v="1"/>
    <x v="0"/>
    <n v="0"/>
    <n v="20212"/>
    <n v="1"/>
    <x v="0"/>
    <n v="11491.02"/>
    <n v="16049235"/>
    <x v="0"/>
    <x v="0"/>
  </r>
  <r>
    <n v="164084868"/>
    <s v="Joseph"/>
    <s v="Robert"/>
    <s v="CareerSource Central Florida - 4592 Lake"/>
    <x v="11"/>
    <x v="1"/>
    <s v="Leah Rawlins                                 "/>
    <s v="NULL"/>
    <x v="0"/>
    <n v="338"/>
    <n v="338"/>
    <n v="20211"/>
    <n v="1"/>
    <x v="0"/>
    <n v="9317"/>
    <n v="20210416"/>
    <x v="0"/>
    <x v="1"/>
    <n v="1"/>
    <n v="20212"/>
    <n v="1"/>
    <x v="0"/>
    <n v="5376.61"/>
    <n v="15502462"/>
    <x v="0"/>
    <x v="0"/>
  </r>
  <r>
    <n v="164166888"/>
    <s v="Joseph                                  "/>
    <s v="Marquis                                 "/>
    <s v="CareerSource Central Florida - 4591 West Orange"/>
    <x v="11"/>
    <x v="0"/>
    <s v="SaReeta Brown                                   "/>
    <s v="NULL"/>
    <x v="0"/>
    <n v="234"/>
    <n v="155"/>
    <n v="20211"/>
    <n v="1"/>
    <x v="0"/>
    <n v="5224"/>
    <n v="20191031"/>
    <x v="0"/>
    <x v="1"/>
    <n v="1"/>
    <n v="0"/>
    <n v="0"/>
    <x v="1"/>
    <n v="0"/>
    <n v="15697691"/>
    <x v="0"/>
    <x v="0"/>
  </r>
  <r>
    <n v="164240664"/>
    <s v="Joseph                                  "/>
    <s v="Christy                                 "/>
    <s v="CareerSource Central Florida - 4591 West Orange"/>
    <x v="11"/>
    <x v="0"/>
    <s v="Regina Spencer                                 "/>
    <s v="NULL"/>
    <x v="0"/>
    <n v="170"/>
    <n v="134"/>
    <n v="0"/>
    <n v="0"/>
    <x v="1"/>
    <n v="0"/>
    <s v="NULL"/>
    <x v="1"/>
    <x v="0"/>
    <n v="0"/>
    <n v="0"/>
    <n v="0"/>
    <x v="1"/>
    <n v="0"/>
    <n v="15986219"/>
    <x v="0"/>
    <x v="0"/>
  </r>
  <r>
    <n v="164374864"/>
    <s v="Juarez                                  "/>
    <s v="Mariely                                 "/>
    <s v="CareerSource Central Florida - 4591 West Orange"/>
    <x v="11"/>
    <x v="0"/>
    <s v="Maribel Crescente                               "/>
    <s v="NULL"/>
    <x v="0"/>
    <n v="16"/>
    <n v="16"/>
    <n v="0"/>
    <n v="0"/>
    <x v="1"/>
    <n v="0"/>
    <s v="NULL"/>
    <x v="1"/>
    <x v="0"/>
    <n v="0"/>
    <n v="0"/>
    <n v="0"/>
    <x v="1"/>
    <n v="0"/>
    <n v="16056552"/>
    <x v="0"/>
    <x v="0"/>
  </r>
  <r>
    <n v="164226434"/>
    <s v="JULSAINT                                "/>
    <s v="WILLIE                                  "/>
    <s v="CareerSource Central Florida - 4526 - Osceola"/>
    <x v="11"/>
    <x v="1"/>
    <s v="Anna Cunningham                              "/>
    <s v="NULL"/>
    <x v="0"/>
    <n v="188"/>
    <n v="20"/>
    <n v="20211"/>
    <n v="1"/>
    <x v="0"/>
    <n v="70"/>
    <s v="NULL"/>
    <x v="1"/>
    <x v="1"/>
    <n v="1"/>
    <n v="0"/>
    <n v="0"/>
    <x v="1"/>
    <n v="0"/>
    <n v="13992178"/>
    <x v="0"/>
    <x v="0"/>
  </r>
  <r>
    <n v="163386670"/>
    <s v="Kaman                                   "/>
    <s v="Brandon                                 "/>
    <s v="CareerSource Central Florida - 4510 Seminole"/>
    <x v="11"/>
    <x v="0"/>
    <s v="Marcel Cicero                                  "/>
    <s v="NULL"/>
    <x v="0"/>
    <n v="576"/>
    <n v="569"/>
    <n v="20211"/>
    <n v="1"/>
    <x v="0"/>
    <n v="2411"/>
    <n v="20190722"/>
    <x v="0"/>
    <x v="0"/>
    <n v="0"/>
    <n v="0"/>
    <n v="0"/>
    <x v="1"/>
    <n v="0"/>
    <n v="15424873"/>
    <x v="1"/>
    <x v="1"/>
  </r>
  <r>
    <n v="164346759"/>
    <s v="Kang"/>
    <s v="Andrew"/>
    <s v="CareerSource Central Florida - 4870 Southeast"/>
    <x v="11"/>
    <x v="1"/>
    <s v="Silvia Alvarez                                 "/>
    <s v="NULL"/>
    <x v="0"/>
    <n v="48"/>
    <n v="45"/>
    <n v="0"/>
    <n v="0"/>
    <x v="1"/>
    <n v="0"/>
    <s v="NULL"/>
    <x v="1"/>
    <x v="0"/>
    <n v="0"/>
    <n v="0"/>
    <n v="0"/>
    <x v="1"/>
    <n v="0"/>
    <n v="16026678"/>
    <x v="0"/>
    <x v="0"/>
  </r>
  <r>
    <n v="164338484"/>
    <s v="KELLEY"/>
    <s v="TEREESA"/>
    <s v="CareerSource Central Florida - 4591 West Orange"/>
    <x v="11"/>
    <x v="1"/>
    <s v="Anna Cunningham                              "/>
    <s v="NULL"/>
    <x v="0"/>
    <n v="56"/>
    <n v="56"/>
    <n v="20211"/>
    <n v="1"/>
    <x v="0"/>
    <n v="6736"/>
    <n v="20200103"/>
    <x v="0"/>
    <x v="1"/>
    <n v="1"/>
    <n v="0"/>
    <n v="0"/>
    <x v="1"/>
    <n v="0"/>
    <n v="8397823"/>
    <x v="0"/>
    <x v="0"/>
  </r>
  <r>
    <n v="163397508"/>
    <s v="Kelley                                  "/>
    <s v="Kaisha                                  "/>
    <s v="CareerSource Central Florida - 4526 - Osceola"/>
    <x v="11"/>
    <x v="0"/>
    <s v="Belinda Vega                                    "/>
    <s v="NULL"/>
    <x v="0"/>
    <n v="581"/>
    <n v="358"/>
    <n v="20211"/>
    <n v="1"/>
    <x v="0"/>
    <n v="3486"/>
    <n v="20180228"/>
    <x v="0"/>
    <x v="1"/>
    <n v="1"/>
    <n v="20212"/>
    <n v="1"/>
    <x v="0"/>
    <n v="875"/>
    <n v="14197329"/>
    <x v="1"/>
    <x v="0"/>
  </r>
  <r>
    <n v="164359983"/>
    <s v="KELLY                                   "/>
    <s v="ASKARI                                  "/>
    <s v="CareerSource Central Florida - 4870 Southeast"/>
    <x v="11"/>
    <x v="2"/>
    <s v="Esther Ramos                                   "/>
    <s v="NULL"/>
    <x v="0"/>
    <n v="24"/>
    <n v="24"/>
    <n v="20211"/>
    <n v="1"/>
    <x v="0"/>
    <n v="6728"/>
    <n v="20200601"/>
    <x v="0"/>
    <x v="1"/>
    <n v="1"/>
    <n v="0"/>
    <n v="0"/>
    <x v="1"/>
    <n v="0"/>
    <n v="11563105"/>
    <x v="0"/>
    <x v="0"/>
  </r>
  <r>
    <n v="164349563"/>
    <s v="KELLY                                   "/>
    <s v="STEPHANIE                               "/>
    <s v="CareerSource Central Florida - 4535 East Orange"/>
    <x v="11"/>
    <x v="2"/>
    <s v="Arlene Maza                                    "/>
    <s v="NULL"/>
    <x v="0"/>
    <n v="44"/>
    <n v="38"/>
    <n v="20211"/>
    <n v="1"/>
    <x v="0"/>
    <n v="16996"/>
    <s v="NULL"/>
    <x v="1"/>
    <x v="0"/>
    <n v="0"/>
    <n v="20212"/>
    <n v="1"/>
    <x v="0"/>
    <n v="11928.67"/>
    <n v="11625847"/>
    <x v="0"/>
    <x v="0"/>
  </r>
  <r>
    <n v="164040811"/>
    <s v="KENON JR                                "/>
    <s v="JASON                                   "/>
    <s v="CareerSource Central Florida - 4591 West Orange"/>
    <x v="11"/>
    <x v="0"/>
    <s v="SaReeta Brown                                   "/>
    <s v="NULL"/>
    <x v="0"/>
    <n v="377"/>
    <n v="139"/>
    <n v="20211"/>
    <n v="1"/>
    <x v="0"/>
    <n v="306"/>
    <n v="20210710"/>
    <x v="0"/>
    <x v="0"/>
    <n v="0"/>
    <n v="20212"/>
    <n v="1"/>
    <x v="0"/>
    <n v="2755.29"/>
    <n v="15929753"/>
    <x v="3"/>
    <x v="0"/>
  </r>
  <r>
    <n v="163408958"/>
    <s v="Kercado                                 "/>
    <s v="Nelyanna                                "/>
    <s v="CareerSource Central Florida - 4870 Southeast"/>
    <x v="11"/>
    <x v="0"/>
    <s v="Jenel Diaz                                    "/>
    <s v="NULL"/>
    <x v="0"/>
    <n v="555"/>
    <n v="554"/>
    <n v="20211"/>
    <n v="1"/>
    <x v="0"/>
    <n v="325"/>
    <n v="20200314"/>
    <x v="0"/>
    <x v="1"/>
    <n v="1"/>
    <n v="0"/>
    <n v="0"/>
    <x v="1"/>
    <n v="0"/>
    <n v="15448594"/>
    <x v="1"/>
    <x v="1"/>
  </r>
  <r>
    <n v="163222737"/>
    <s v="Khan                                    "/>
    <s v="Soleil                                  "/>
    <s v="CareerSource Central Florida - 4870 Southeast"/>
    <x v="11"/>
    <x v="0"/>
    <s v="Maribel Crescente                               "/>
    <s v="NULL"/>
    <x v="0"/>
    <n v="728"/>
    <n v="701"/>
    <n v="0"/>
    <n v="0"/>
    <x v="1"/>
    <n v="0"/>
    <s v="NULL"/>
    <x v="1"/>
    <x v="0"/>
    <n v="0"/>
    <n v="0"/>
    <n v="0"/>
    <x v="1"/>
    <n v="0"/>
    <n v="15349416"/>
    <x v="1"/>
    <x v="1"/>
  </r>
  <r>
    <n v="164050246"/>
    <s v="KIDD                                    "/>
    <s v="SHAWN                                   "/>
    <s v="CareerSource Central Florida - 4510 Seminole"/>
    <x v="11"/>
    <x v="0"/>
    <s v="Rosa Gonzalez                                "/>
    <s v="NULL"/>
    <x v="0"/>
    <n v="364"/>
    <n v="267"/>
    <n v="0"/>
    <n v="0"/>
    <x v="1"/>
    <n v="0"/>
    <n v="20191111"/>
    <x v="0"/>
    <x v="1"/>
    <n v="1"/>
    <n v="0"/>
    <n v="0"/>
    <x v="1"/>
    <n v="0"/>
    <n v="14808619"/>
    <x v="0"/>
    <x v="0"/>
  </r>
  <r>
    <n v="162977235"/>
    <s v="King"/>
    <s v="Christina"/>
    <s v="CareerSource Central Florida - 4591 West Orange"/>
    <x v="11"/>
    <x v="0"/>
    <s v="SaReeta Brown                                   "/>
    <s v="NULL"/>
    <x v="0"/>
    <n v="924"/>
    <n v="924"/>
    <n v="20211"/>
    <n v="1"/>
    <x v="0"/>
    <n v="3967"/>
    <n v="20210621"/>
    <x v="0"/>
    <x v="1"/>
    <n v="1"/>
    <n v="20212"/>
    <n v="1"/>
    <x v="0"/>
    <n v="2980.54"/>
    <n v="14849921"/>
    <x v="2"/>
    <x v="2"/>
  </r>
  <r>
    <n v="164270015"/>
    <s v="KING"/>
    <s v="TANYA"/>
    <s v="CareerSource Central Florida - 4870 Southeast"/>
    <x v="11"/>
    <x v="0"/>
    <s v="Marcel Cicero                                  "/>
    <s v="NULL"/>
    <x v="0"/>
    <n v="132"/>
    <n v="83"/>
    <n v="20211"/>
    <n v="1"/>
    <x v="0"/>
    <n v="6223"/>
    <n v="20210503"/>
    <x v="0"/>
    <x v="1"/>
    <n v="1"/>
    <n v="20212"/>
    <n v="1"/>
    <x v="0"/>
    <n v="512"/>
    <n v="14993732"/>
    <x v="0"/>
    <x v="0"/>
  </r>
  <r>
    <n v="163057917"/>
    <s v="KING"/>
    <s v="GREGORY"/>
    <s v="CareerSource Central Florida - 4591 West Orange"/>
    <x v="11"/>
    <x v="0"/>
    <s v="Brandon Edmonds                                 "/>
    <s v="NULL"/>
    <x v="0"/>
    <n v="861"/>
    <n v="860"/>
    <n v="20211"/>
    <n v="1"/>
    <x v="0"/>
    <n v="7464"/>
    <n v="20190726"/>
    <x v="0"/>
    <x v="1"/>
    <n v="1"/>
    <n v="20212"/>
    <n v="1"/>
    <x v="0"/>
    <n v="260.10000000000002"/>
    <n v="15067872"/>
    <x v="2"/>
    <x v="2"/>
  </r>
  <r>
    <n v="163366589"/>
    <s v="King                                    "/>
    <s v="Jimmy                                   "/>
    <s v="CareerSource Central Florida - 4591 West Orange"/>
    <x v="11"/>
    <x v="0"/>
    <s v="Brandon Edmonds                                 "/>
    <s v="NULL"/>
    <x v="0"/>
    <n v="594"/>
    <n v="301"/>
    <n v="20211"/>
    <n v="1"/>
    <x v="0"/>
    <n v="7004"/>
    <n v="20200807"/>
    <x v="0"/>
    <x v="0"/>
    <n v="0"/>
    <n v="20212"/>
    <n v="1"/>
    <x v="0"/>
    <n v="11462.8"/>
    <n v="15390620"/>
    <x v="1"/>
    <x v="0"/>
  </r>
  <r>
    <n v="164153478"/>
    <s v="KING"/>
    <s v="TATYANA"/>
    <s v="CareerSource Central Florida - 4591 West Orange"/>
    <x v="11"/>
    <x v="2"/>
    <s v="Iris Rivera                                  "/>
    <s v="NULL"/>
    <x v="0"/>
    <n v="273"/>
    <n v="136"/>
    <n v="20211"/>
    <n v="1"/>
    <x v="0"/>
    <n v="8000"/>
    <n v="20181203"/>
    <x v="0"/>
    <x v="0"/>
    <n v="0"/>
    <n v="0"/>
    <n v="0"/>
    <x v="1"/>
    <n v="0"/>
    <n v="15963929"/>
    <x v="0"/>
    <x v="0"/>
  </r>
  <r>
    <n v="164300333"/>
    <s v="KIRKLAND                                "/>
    <s v="LAKESHIA                                "/>
    <s v="CareerSource Central Florida - 4591 West Orange"/>
    <x v="11"/>
    <x v="1"/>
    <s v="Lisa Mendez                                  "/>
    <s v="NULL"/>
    <x v="0"/>
    <n v="93"/>
    <n v="52"/>
    <n v="20211"/>
    <n v="1"/>
    <x v="0"/>
    <n v="6708"/>
    <n v="20210411"/>
    <x v="0"/>
    <x v="0"/>
    <n v="0"/>
    <n v="20212"/>
    <n v="1"/>
    <x v="0"/>
    <n v="6994.32"/>
    <n v="84289"/>
    <x v="0"/>
    <x v="0"/>
  </r>
  <r>
    <n v="164040041"/>
    <s v="KLAAS"/>
    <s v="SHERRI"/>
    <s v="CareerSource Central Florida - 4592 Lake"/>
    <x v="11"/>
    <x v="1"/>
    <s v="Curtis Sims                                    "/>
    <s v="NULL"/>
    <x v="0"/>
    <n v="378"/>
    <n v="378"/>
    <n v="0"/>
    <n v="0"/>
    <x v="1"/>
    <n v="0"/>
    <s v="NULL"/>
    <x v="1"/>
    <x v="1"/>
    <n v="1"/>
    <n v="0"/>
    <n v="0"/>
    <x v="1"/>
    <n v="0"/>
    <n v="13076892"/>
    <x v="3"/>
    <x v="3"/>
  </r>
  <r>
    <n v="164131234"/>
    <s v="Klee Santaella                          "/>
    <s v="Henzel                                  "/>
    <s v="CareerSource Central Florida - 4870 Southeast"/>
    <x v="11"/>
    <x v="0"/>
    <s v="Marisol Tohorton                                "/>
    <s v="NULL"/>
    <x v="0"/>
    <n v="283"/>
    <n v="281"/>
    <n v="0"/>
    <n v="0"/>
    <x v="1"/>
    <n v="0"/>
    <n v="20210527"/>
    <x v="0"/>
    <x v="0"/>
    <n v="0"/>
    <n v="20212"/>
    <n v="1"/>
    <x v="0"/>
    <n v="2101.4499999999998"/>
    <n v="15958920"/>
    <x v="0"/>
    <x v="0"/>
  </r>
  <r>
    <n v="164300798"/>
    <s v="KLEINKNECHT"/>
    <s v="MATTHEW"/>
    <s v="CareerSource Central Florida - 4510 Seminole"/>
    <x v="11"/>
    <x v="1"/>
    <s v="Ilka Ferrer                                  "/>
    <s v="NULL"/>
    <x v="0"/>
    <n v="80"/>
    <n v="73"/>
    <n v="20211"/>
    <n v="1"/>
    <x v="0"/>
    <n v="12244"/>
    <n v="20200226"/>
    <x v="0"/>
    <x v="1"/>
    <n v="1"/>
    <n v="20212"/>
    <n v="1"/>
    <x v="0"/>
    <n v="16447.419999999998"/>
    <n v="11438133"/>
    <x v="0"/>
    <x v="0"/>
  </r>
  <r>
    <n v="164193775"/>
    <s v="Klishin"/>
    <s v="Daniil"/>
    <s v="CareerSource Central Florida - 4870 Southeast"/>
    <x v="11"/>
    <x v="2"/>
    <s v="Esther Ramos                                   "/>
    <s v="NULL"/>
    <x v="0"/>
    <n v="211"/>
    <n v="122"/>
    <n v="20211"/>
    <n v="1"/>
    <x v="0"/>
    <n v="4200"/>
    <n v="20210503"/>
    <x v="0"/>
    <x v="0"/>
    <n v="0"/>
    <n v="20212"/>
    <n v="1"/>
    <x v="0"/>
    <n v="8240"/>
    <n v="15960059"/>
    <x v="0"/>
    <x v="0"/>
  </r>
  <r>
    <n v="164336323"/>
    <s v="KNIGHT                                  "/>
    <s v="TERRY                                   "/>
    <s v="CareerSource Central Florida - 4526 - Osceola"/>
    <x v="11"/>
    <x v="1"/>
    <s v="Juanita Ramirez                                 "/>
    <s v="NULL"/>
    <x v="0"/>
    <n v="58"/>
    <n v="52"/>
    <n v="20211"/>
    <n v="1"/>
    <x v="0"/>
    <n v="3106"/>
    <s v="NULL"/>
    <x v="1"/>
    <x v="1"/>
    <n v="1"/>
    <n v="20212"/>
    <n v="1"/>
    <x v="0"/>
    <n v="67.650000000000006"/>
    <n v="14053167"/>
    <x v="0"/>
    <x v="0"/>
  </r>
  <r>
    <n v="163963963"/>
    <s v="KNOWLES"/>
    <s v="DAVID"/>
    <s v="CareerSource Polk - 4575 Winter Haven"/>
    <x v="11"/>
    <x v="3"/>
    <s v="Leah Rawlins                                 "/>
    <s v="NULL"/>
    <x v="0"/>
    <n v="428"/>
    <n v="428"/>
    <n v="20211"/>
    <n v="1"/>
    <x v="0"/>
    <n v="5895"/>
    <n v="20210315"/>
    <x v="0"/>
    <x v="1"/>
    <n v="1"/>
    <n v="20212"/>
    <n v="1"/>
    <x v="0"/>
    <n v="8041.4"/>
    <n v="13150611"/>
    <x v="3"/>
    <x v="3"/>
  </r>
  <r>
    <n v="164242585"/>
    <s v="Krohl"/>
    <s v="Thomas"/>
    <s v="CareerSource Central Florida - 4870 Southeast"/>
    <x v="11"/>
    <x v="4"/>
    <s v="Leah Rawlins                                 "/>
    <s v="NULL"/>
    <x v="0"/>
    <n v="175"/>
    <n v="175"/>
    <n v="20211"/>
    <n v="1"/>
    <x v="0"/>
    <n v="6912"/>
    <n v="20200814"/>
    <x v="0"/>
    <x v="0"/>
    <n v="0"/>
    <n v="20212"/>
    <n v="1"/>
    <x v="0"/>
    <n v="7870.26"/>
    <n v="15992139"/>
    <x v="0"/>
    <x v="0"/>
  </r>
  <r>
    <n v="164281214"/>
    <s v="KRUGER"/>
    <s v="DEBBIE"/>
    <s v="CareerSource Central Florida - 4592 Lake"/>
    <x v="11"/>
    <x v="1"/>
    <s v="Briane Douglas                                 "/>
    <s v="NULL"/>
    <x v="0"/>
    <n v="120"/>
    <n v="108"/>
    <n v="20211"/>
    <n v="1"/>
    <x v="0"/>
    <n v="5250"/>
    <n v="20200512"/>
    <x v="0"/>
    <x v="1"/>
    <n v="1"/>
    <n v="0"/>
    <n v="0"/>
    <x v="1"/>
    <n v="0"/>
    <n v="12356158"/>
    <x v="0"/>
    <x v="0"/>
  </r>
  <r>
    <n v="164287023"/>
    <s v="Kurose"/>
    <s v="Iara"/>
    <s v="CareerSource Central Florida - 4870 Southeast"/>
    <x v="11"/>
    <x v="2"/>
    <s v="Esther Ramos                                   "/>
    <s v="NULL"/>
    <x v="0"/>
    <n v="112"/>
    <n v="108"/>
    <n v="20211"/>
    <n v="1"/>
    <x v="0"/>
    <n v="4543"/>
    <n v="20210517"/>
    <x v="0"/>
    <x v="1"/>
    <n v="1"/>
    <n v="20212"/>
    <n v="1"/>
    <x v="0"/>
    <n v="3139.94"/>
    <n v="15980940"/>
    <x v="0"/>
    <x v="0"/>
  </r>
  <r>
    <n v="163088392"/>
    <s v="KURZAWA"/>
    <s v="ALEXANDER"/>
    <s v="CareerSource Central Florida - 4592 Lake"/>
    <x v="11"/>
    <x v="1"/>
    <s v="Leah Rawlins                                 "/>
    <s v="NULL"/>
    <x v="0"/>
    <n v="843"/>
    <n v="577"/>
    <n v="20211"/>
    <n v="1"/>
    <x v="0"/>
    <n v="8448"/>
    <s v="NULL"/>
    <x v="1"/>
    <x v="1"/>
    <n v="1"/>
    <n v="0"/>
    <n v="0"/>
    <x v="1"/>
    <n v="0"/>
    <n v="15300347"/>
    <x v="2"/>
    <x v="1"/>
  </r>
  <r>
    <n v="164267964"/>
    <s v="Laboy"/>
    <s v="Pedro"/>
    <s v="CareerSource Central Florida - 4510 Seminole"/>
    <x v="11"/>
    <x v="2"/>
    <s v="Ana Sanchez                                 "/>
    <s v="NULL"/>
    <x v="0"/>
    <n v="134"/>
    <n v="52"/>
    <n v="0"/>
    <n v="0"/>
    <x v="1"/>
    <n v="0"/>
    <n v="20200323"/>
    <x v="0"/>
    <x v="1"/>
    <n v="1"/>
    <n v="20212"/>
    <n v="1"/>
    <x v="0"/>
    <n v="4800"/>
    <n v="15197881"/>
    <x v="0"/>
    <x v="0"/>
  </r>
  <r>
    <n v="162901204"/>
    <s v="Laboy Figueroa"/>
    <s v="Asidmarie"/>
    <s v="CareerSource Central Florida - 4510 Seminole"/>
    <x v="11"/>
    <x v="0"/>
    <s v="Marisol Tohorton                                "/>
    <s v="NULL"/>
    <x v="0"/>
    <n v="974"/>
    <n v="938"/>
    <n v="0"/>
    <n v="0"/>
    <x v="1"/>
    <n v="0"/>
    <s v="NULL"/>
    <x v="1"/>
    <x v="0"/>
    <n v="0"/>
    <n v="0"/>
    <n v="0"/>
    <x v="1"/>
    <n v="0"/>
    <n v="15197883"/>
    <x v="2"/>
    <x v="2"/>
  </r>
  <r>
    <n v="164309962"/>
    <s v="LAGARES                                 "/>
    <s v="MILLYAN                                 "/>
    <s v="CareerSource Central Florida - 4526 - Osceola"/>
    <x v="11"/>
    <x v="0"/>
    <s v="Rhonda Elsheimy                                "/>
    <s v="NULL"/>
    <x v="0"/>
    <n v="84"/>
    <n v="44"/>
    <n v="0"/>
    <n v="0"/>
    <x v="1"/>
    <n v="0"/>
    <n v="20200722"/>
    <x v="0"/>
    <x v="1"/>
    <n v="1"/>
    <n v="0"/>
    <n v="0"/>
    <x v="1"/>
    <n v="0"/>
    <n v="14806713"/>
    <x v="0"/>
    <x v="0"/>
  </r>
  <r>
    <n v="163408717"/>
    <s v="Laguna                                  "/>
    <s v="Jason                                   "/>
    <s v="CareerSource Central Florida - 4870 Southeast"/>
    <x v="11"/>
    <x v="0"/>
    <s v="Marcel Cicero                                  "/>
    <s v="NULL"/>
    <x v="0"/>
    <n v="555"/>
    <n v="181"/>
    <n v="20211"/>
    <n v="1"/>
    <x v="0"/>
    <n v="5040"/>
    <n v="20210707"/>
    <x v="0"/>
    <x v="0"/>
    <n v="0"/>
    <n v="20212"/>
    <n v="1"/>
    <x v="0"/>
    <n v="1417.5"/>
    <n v="15264390"/>
    <x v="1"/>
    <x v="0"/>
  </r>
  <r>
    <n v="162231036"/>
    <s v="LAMAR"/>
    <s v="KATRINA"/>
    <s v="CareerSource Central Florida - 4510 Seminole"/>
    <x v="11"/>
    <x v="1"/>
    <s v="Lisa Milsap                                  "/>
    <n v="3"/>
    <x v="1"/>
    <n v="1357"/>
    <n v="847"/>
    <n v="20211"/>
    <n v="1"/>
    <x v="0"/>
    <n v="4630"/>
    <s v="NULL"/>
    <x v="1"/>
    <x v="1"/>
    <n v="1"/>
    <n v="0"/>
    <n v="0"/>
    <x v="1"/>
    <n v="0"/>
    <n v="8732321"/>
    <x v="2"/>
    <x v="2"/>
  </r>
  <r>
    <n v="164230955"/>
    <s v="Lamberti"/>
    <s v="Veruscka"/>
    <s v="CareerSource Central Florida - 4870 Southeast"/>
    <x v="11"/>
    <x v="2"/>
    <s v="Zulma Mendez                                  "/>
    <s v="NULL"/>
    <x v="0"/>
    <n v="182"/>
    <n v="178"/>
    <n v="20211"/>
    <n v="1"/>
    <x v="0"/>
    <n v="287"/>
    <n v="20210208"/>
    <x v="0"/>
    <x v="0"/>
    <n v="0"/>
    <n v="0"/>
    <n v="0"/>
    <x v="1"/>
    <n v="0"/>
    <n v="15985893"/>
    <x v="0"/>
    <x v="0"/>
  </r>
  <r>
    <n v="164345255"/>
    <s v="Lamey                                   "/>
    <s v="Angilyn                                 "/>
    <s v="CareerSource Central Florida - 4591 West Orange"/>
    <x v="11"/>
    <x v="2"/>
    <s v="Arlene Maza                                    "/>
    <s v="NULL"/>
    <x v="0"/>
    <n v="49"/>
    <n v="45"/>
    <n v="0"/>
    <n v="0"/>
    <x v="1"/>
    <n v="0"/>
    <n v="20190405"/>
    <x v="0"/>
    <x v="0"/>
    <n v="0"/>
    <n v="0"/>
    <n v="0"/>
    <x v="1"/>
    <n v="0"/>
    <n v="8734062"/>
    <x v="0"/>
    <x v="0"/>
  </r>
  <r>
    <n v="164153756"/>
    <s v="LAMMIE"/>
    <s v="JEROME"/>
    <s v="CareerSource Central Florida - 4591 West Orange"/>
    <x v="11"/>
    <x v="2"/>
    <s v="Briane Douglas                                 "/>
    <s v="NULL"/>
    <x v="0"/>
    <n v="212"/>
    <n v="212"/>
    <n v="0"/>
    <n v="0"/>
    <x v="1"/>
    <n v="0"/>
    <n v="20191001"/>
    <x v="0"/>
    <x v="1"/>
    <n v="1"/>
    <n v="0"/>
    <n v="0"/>
    <x v="1"/>
    <n v="0"/>
    <n v="15386648"/>
    <x v="0"/>
    <x v="0"/>
  </r>
  <r>
    <n v="164356569"/>
    <s v="Lamour                                  "/>
    <s v="Ja'liela                                "/>
    <s v="CareerSource Central Florida - 4870 Southeast"/>
    <x v="11"/>
    <x v="1"/>
    <s v="LaToya Thompson                                "/>
    <s v="NULL"/>
    <x v="0"/>
    <n v="24"/>
    <n v="24"/>
    <n v="20211"/>
    <n v="1"/>
    <x v="0"/>
    <n v="1011"/>
    <n v="20210422"/>
    <x v="0"/>
    <x v="0"/>
    <n v="0"/>
    <n v="20212"/>
    <n v="1"/>
    <x v="0"/>
    <n v="1820.62"/>
    <n v="16046179"/>
    <x v="0"/>
    <x v="0"/>
  </r>
  <r>
    <n v="164362267"/>
    <s v="LAMPKINS                                "/>
    <s v="SAMUEL                                  "/>
    <s v="CareerSource Central Florida - 4870 Southeast"/>
    <x v="11"/>
    <x v="1"/>
    <s v="Lisa Mendez                                  "/>
    <s v="NULL"/>
    <x v="0"/>
    <n v="30"/>
    <s v="NULL"/>
    <n v="0"/>
    <n v="0"/>
    <x v="1"/>
    <n v="0"/>
    <n v="20190422"/>
    <x v="0"/>
    <x v="1"/>
    <n v="1"/>
    <n v="0"/>
    <n v="0"/>
    <x v="1"/>
    <n v="0"/>
    <n v="10341425"/>
    <x v="0"/>
    <x v="4"/>
  </r>
  <r>
    <n v="164146499"/>
    <s v="LANCHEROS"/>
    <s v="VALENTINA"/>
    <s v="CareerSource Central Florida - 4870 Southeast"/>
    <x v="11"/>
    <x v="0"/>
    <s v="Marisol Tohorton                                "/>
    <s v="NULL"/>
    <x v="0"/>
    <n v="262"/>
    <n v="262"/>
    <n v="0"/>
    <n v="0"/>
    <x v="1"/>
    <n v="0"/>
    <s v="NULL"/>
    <x v="1"/>
    <x v="1"/>
    <n v="1"/>
    <n v="0"/>
    <n v="0"/>
    <x v="1"/>
    <n v="0"/>
    <n v="15956281"/>
    <x v="0"/>
    <x v="0"/>
  </r>
  <r>
    <n v="164364833"/>
    <s v="Lane                                    "/>
    <s v="Ruby                                    "/>
    <s v="CareerSource Central Florida - 4510 Seminole"/>
    <x v="11"/>
    <x v="1"/>
    <s v="Monica Linares                                 "/>
    <s v="NULL"/>
    <x v="0"/>
    <n v="7"/>
    <n v="7"/>
    <n v="0"/>
    <n v="0"/>
    <x v="1"/>
    <n v="0"/>
    <s v="NULL"/>
    <x v="1"/>
    <x v="0"/>
    <n v="0"/>
    <n v="0"/>
    <n v="0"/>
    <x v="1"/>
    <n v="0"/>
    <n v="11811002"/>
    <x v="0"/>
    <x v="0"/>
  </r>
  <r>
    <n v="164363970"/>
    <s v="Langford                                "/>
    <s v="Jeremy                                  "/>
    <s v="CareerSource Central Florida - 4870 Southeast"/>
    <x v="11"/>
    <x v="1"/>
    <s v="Monica Linares                                 "/>
    <s v="NULL"/>
    <x v="0"/>
    <n v="29"/>
    <n v="28"/>
    <n v="20211"/>
    <n v="1"/>
    <x v="0"/>
    <n v="7367"/>
    <s v="NULL"/>
    <x v="1"/>
    <x v="1"/>
    <n v="1"/>
    <n v="20212"/>
    <n v="1"/>
    <x v="0"/>
    <n v="487.08"/>
    <n v="15800383"/>
    <x v="0"/>
    <x v="0"/>
  </r>
  <r>
    <n v="164332031"/>
    <s v="Latimer"/>
    <s v="Javaree"/>
    <s v="CareerSource Central Florida - 4526 - Osceola"/>
    <x v="11"/>
    <x v="1"/>
    <s v="Virginia Patterson                               "/>
    <s v="NULL"/>
    <x v="0"/>
    <n v="64"/>
    <n v="64"/>
    <n v="20211"/>
    <n v="1"/>
    <x v="0"/>
    <n v="3097"/>
    <n v="20191211"/>
    <x v="0"/>
    <x v="1"/>
    <n v="1"/>
    <n v="20212"/>
    <n v="1"/>
    <x v="0"/>
    <n v="3310.32"/>
    <n v="16020852"/>
    <x v="0"/>
    <x v="0"/>
  </r>
  <r>
    <n v="164367461"/>
    <s v="Laurent"/>
    <s v="Manuel"/>
    <s v="CareerSource Central Florida - 4591 West Orange"/>
    <x v="11"/>
    <x v="1"/>
    <s v="Shain Irvin                                   "/>
    <s v="NULL"/>
    <x v="0"/>
    <n v="24"/>
    <n v="23"/>
    <n v="0"/>
    <n v="0"/>
    <x v="1"/>
    <n v="0"/>
    <n v="20180822"/>
    <x v="0"/>
    <x v="0"/>
    <n v="0"/>
    <n v="0"/>
    <n v="0"/>
    <x v="1"/>
    <n v="0"/>
    <n v="16022929"/>
    <x v="0"/>
    <x v="0"/>
  </r>
  <r>
    <n v="162940870"/>
    <s v="Lauriano-Ruiz                           "/>
    <s v="Alma                                    "/>
    <s v="CareerSource Pasco Hernando - 4411 - Dade City"/>
    <x v="11"/>
    <x v="0"/>
    <s v="Hilda Acosta                                  "/>
    <s v="NULL"/>
    <x v="0"/>
    <n v="948"/>
    <n v="926"/>
    <n v="20211"/>
    <n v="1"/>
    <x v="0"/>
    <n v="7658"/>
    <s v="NULL"/>
    <x v="1"/>
    <x v="0"/>
    <n v="0"/>
    <n v="20212"/>
    <n v="1"/>
    <x v="0"/>
    <n v="7730.64"/>
    <n v="14120317"/>
    <x v="2"/>
    <x v="2"/>
  </r>
  <r>
    <n v="162962628"/>
    <s v="Law"/>
    <s v="Smandre"/>
    <s v="CareerSource Central Florida - 4591 West Orange"/>
    <x v="11"/>
    <x v="0"/>
    <s v="Brandon Edmonds                                 "/>
    <s v="NULL"/>
    <x v="0"/>
    <n v="934"/>
    <n v="897"/>
    <n v="20211"/>
    <n v="1"/>
    <x v="0"/>
    <n v="863"/>
    <n v="20190826"/>
    <x v="0"/>
    <x v="0"/>
    <n v="0"/>
    <n v="0"/>
    <n v="0"/>
    <x v="1"/>
    <n v="0"/>
    <n v="15246666"/>
    <x v="2"/>
    <x v="2"/>
  </r>
  <r>
    <n v="164184819"/>
    <s v="Laws"/>
    <s v="Katelynn"/>
    <s v="CareerSource Central Florida - 4592 Lake"/>
    <x v="11"/>
    <x v="1"/>
    <s v="Rebecca Huber                                   "/>
    <s v="NULL"/>
    <x v="0"/>
    <n v="241"/>
    <n v="241"/>
    <n v="20211"/>
    <n v="1"/>
    <x v="0"/>
    <n v="4443"/>
    <n v="20191112"/>
    <x v="0"/>
    <x v="0"/>
    <n v="0"/>
    <n v="20212"/>
    <n v="1"/>
    <x v="0"/>
    <n v="5202.3999999999996"/>
    <n v="15981970"/>
    <x v="0"/>
    <x v="0"/>
  </r>
  <r>
    <n v="164381598"/>
    <s v="LAWTON"/>
    <s v="GARY"/>
    <s v="CareerSource Central Florida - 4592 Lake"/>
    <x v="11"/>
    <x v="2"/>
    <s v="Marynelis Rodriguez                               "/>
    <s v="NULL"/>
    <x v="0"/>
    <n v="9"/>
    <s v="NULL"/>
    <n v="0"/>
    <n v="0"/>
    <x v="1"/>
    <n v="0"/>
    <s v="NULL"/>
    <x v="1"/>
    <x v="1"/>
    <n v="1"/>
    <n v="0"/>
    <n v="0"/>
    <x v="1"/>
    <n v="0"/>
    <n v="14754997"/>
    <x v="0"/>
    <x v="4"/>
  </r>
  <r>
    <n v="164241968"/>
    <s v="Lebron"/>
    <s v="Franky"/>
    <s v="CareerSource Central Florida - 4526 - Osceola"/>
    <x v="11"/>
    <x v="0"/>
    <s v="Rhonda Elsheimy                                "/>
    <s v="NULL"/>
    <x v="0"/>
    <n v="168"/>
    <n v="168"/>
    <n v="20211"/>
    <n v="1"/>
    <x v="0"/>
    <n v="903"/>
    <s v="NULL"/>
    <x v="1"/>
    <x v="0"/>
    <n v="0"/>
    <n v="0"/>
    <n v="0"/>
    <x v="1"/>
    <n v="0"/>
    <n v="15956517"/>
    <x v="0"/>
    <x v="0"/>
  </r>
  <r>
    <n v="164229029"/>
    <s v="LeBron"/>
    <s v="Eric"/>
    <s v="CareerSource Central Florida - 4510 Seminole"/>
    <x v="11"/>
    <x v="2"/>
    <s v="Ana Sanchez                                 "/>
    <s v="NULL"/>
    <x v="0"/>
    <n v="92"/>
    <n v="3"/>
    <n v="0"/>
    <n v="0"/>
    <x v="1"/>
    <n v="0"/>
    <n v="20191212"/>
    <x v="0"/>
    <x v="0"/>
    <n v="0"/>
    <n v="20212"/>
    <n v="1"/>
    <x v="0"/>
    <n v="1200"/>
    <n v="15991932"/>
    <x v="0"/>
    <x v="0"/>
  </r>
  <r>
    <n v="163235902"/>
    <s v="Ledesma"/>
    <s v="Alfredo"/>
    <s v="CareerSource Central Florida - 4526 - Osceola"/>
    <x v="11"/>
    <x v="0"/>
    <s v="Rhonda Elsheimy                                "/>
    <s v="NULL"/>
    <x v="0"/>
    <n v="716"/>
    <n v="307"/>
    <n v="0"/>
    <n v="0"/>
    <x v="1"/>
    <n v="0"/>
    <s v="NULL"/>
    <x v="1"/>
    <x v="0"/>
    <n v="0"/>
    <n v="0"/>
    <n v="0"/>
    <x v="1"/>
    <n v="0"/>
    <n v="15334188"/>
    <x v="1"/>
    <x v="0"/>
  </r>
  <r>
    <n v="164358802"/>
    <s v="Ledesma                                 "/>
    <s v="LaToya                                  "/>
    <s v="CareerSource Central Florida - 4591 West Orange"/>
    <x v="11"/>
    <x v="1"/>
    <s v="Takeisha Middleton                               "/>
    <s v="NULL"/>
    <x v="0"/>
    <n v="35"/>
    <n v="21"/>
    <n v="20211"/>
    <n v="1"/>
    <x v="0"/>
    <n v="15712"/>
    <n v="20210329"/>
    <x v="0"/>
    <x v="0"/>
    <n v="0"/>
    <n v="20212"/>
    <n v="1"/>
    <x v="0"/>
    <n v="1110.5999999999999"/>
    <n v="15971749"/>
    <x v="0"/>
    <x v="0"/>
  </r>
  <r>
    <n v="164351873"/>
    <s v="LEE"/>
    <s v="TODD"/>
    <s v="CareerSource Central Florida - 4530 South Orange"/>
    <x v="11"/>
    <x v="3"/>
    <s v="Timell Patterson                               "/>
    <s v="NULL"/>
    <x v="0"/>
    <n v="38"/>
    <n v="38"/>
    <n v="0"/>
    <n v="0"/>
    <x v="1"/>
    <n v="0"/>
    <n v="20190422"/>
    <x v="0"/>
    <x v="1"/>
    <n v="1"/>
    <n v="0"/>
    <n v="0"/>
    <x v="1"/>
    <n v="0"/>
    <n v="11983766"/>
    <x v="0"/>
    <x v="0"/>
  </r>
  <r>
    <n v="164301887"/>
    <s v="Lehouillier"/>
    <s v="Allan"/>
    <s v="CareerSource Central Florida - 4592 Lake"/>
    <x v="11"/>
    <x v="1"/>
    <s v="Curtis Sims                                    "/>
    <s v="NULL"/>
    <x v="0"/>
    <n v="91"/>
    <n v="91"/>
    <n v="20211"/>
    <n v="1"/>
    <x v="0"/>
    <n v="10764"/>
    <n v="20200611"/>
    <x v="0"/>
    <x v="1"/>
    <n v="1"/>
    <n v="20212"/>
    <n v="1"/>
    <x v="0"/>
    <n v="9830.3799999999992"/>
    <n v="15949558"/>
    <x v="0"/>
    <x v="0"/>
  </r>
  <r>
    <n v="164284250"/>
    <s v="Lennox                                  "/>
    <s v="Lecel                                   "/>
    <s v="CareerSource Central Florida - 4591 West Orange"/>
    <x v="11"/>
    <x v="0"/>
    <s v="Stephanie Webb                                    "/>
    <s v="NULL"/>
    <x v="0"/>
    <n v="115"/>
    <n v="115"/>
    <n v="0"/>
    <n v="0"/>
    <x v="1"/>
    <n v="0"/>
    <n v="20210616"/>
    <x v="0"/>
    <x v="0"/>
    <n v="0"/>
    <n v="20212"/>
    <n v="1"/>
    <x v="0"/>
    <n v="78"/>
    <n v="16012378"/>
    <x v="0"/>
    <x v="0"/>
  </r>
  <r>
    <n v="164087785"/>
    <s v="Leon"/>
    <s v="Jose"/>
    <s v="CareerSource Central Florida - 4510 Seminole"/>
    <x v="11"/>
    <x v="1"/>
    <s v="Leah Rawlins                                 "/>
    <s v="NULL"/>
    <x v="0"/>
    <n v="328"/>
    <n v="328"/>
    <n v="20211"/>
    <n v="1"/>
    <x v="0"/>
    <n v="8899"/>
    <n v="20210326"/>
    <x v="0"/>
    <x v="0"/>
    <n v="0"/>
    <n v="20212"/>
    <n v="1"/>
    <x v="0"/>
    <n v="6821.23"/>
    <n v="15942129"/>
    <x v="0"/>
    <x v="0"/>
  </r>
  <r>
    <n v="163955143"/>
    <s v="Leslie"/>
    <s v="Frank"/>
    <s v="CareerSource Central Florida - 4591 West Orange"/>
    <x v="11"/>
    <x v="4"/>
    <s v="Leah Rawlins                                 "/>
    <s v="NULL"/>
    <x v="0"/>
    <n v="427"/>
    <n v="133"/>
    <n v="20211"/>
    <n v="1"/>
    <x v="0"/>
    <n v="7159"/>
    <s v="NULL"/>
    <x v="1"/>
    <x v="1"/>
    <n v="1"/>
    <n v="0"/>
    <n v="0"/>
    <x v="1"/>
    <n v="0"/>
    <n v="15843232"/>
    <x v="3"/>
    <x v="0"/>
  </r>
  <r>
    <n v="164152685"/>
    <s v="LESTER"/>
    <s v="LATOYA"/>
    <s v="CareerSource Central Florida - 4870 Southeast"/>
    <x v="11"/>
    <x v="2"/>
    <s v="Zulma Mendez                                  "/>
    <s v="NULL"/>
    <x v="0"/>
    <n v="273"/>
    <n v="136"/>
    <n v="20211"/>
    <n v="1"/>
    <x v="0"/>
    <n v="8000"/>
    <n v="20190826"/>
    <x v="0"/>
    <x v="1"/>
    <n v="1"/>
    <n v="0"/>
    <n v="0"/>
    <x v="1"/>
    <n v="0"/>
    <n v="9961810"/>
    <x v="0"/>
    <x v="0"/>
  </r>
  <r>
    <n v="164374258"/>
    <s v="Lester"/>
    <s v="Jonas"/>
    <s v="CareerSource Central Florida - 4526 - Osceola"/>
    <x v="11"/>
    <x v="1"/>
    <s v="Timell Patterson                               "/>
    <s v="NULL"/>
    <x v="0"/>
    <n v="21"/>
    <n v="21"/>
    <n v="20211"/>
    <n v="1"/>
    <x v="0"/>
    <n v="1567"/>
    <n v="20190312"/>
    <x v="0"/>
    <x v="1"/>
    <n v="1"/>
    <n v="20212"/>
    <n v="1"/>
    <x v="0"/>
    <n v="499.51"/>
    <n v="16051895"/>
    <x v="0"/>
    <x v="0"/>
  </r>
  <r>
    <n v="164356578"/>
    <s v="Leuci                                   "/>
    <s v="Valentina                               "/>
    <s v="CareerSource Central Florida - 4870 Southeast"/>
    <x v="11"/>
    <x v="0"/>
    <s v="Maribel Crescente                               "/>
    <s v="NULL"/>
    <x v="0"/>
    <n v="35"/>
    <n v="23"/>
    <n v="0"/>
    <n v="0"/>
    <x v="1"/>
    <n v="0"/>
    <s v="NULL"/>
    <x v="1"/>
    <x v="0"/>
    <n v="0"/>
    <n v="0"/>
    <n v="0"/>
    <x v="1"/>
    <n v="0"/>
    <n v="16048568"/>
    <x v="0"/>
    <x v="0"/>
  </r>
  <r>
    <n v="164169657"/>
    <s v="Levine"/>
    <s v="David"/>
    <s v="CareerSource Central Florida - 4592 Lake"/>
    <x v="11"/>
    <x v="1"/>
    <s v="Rebecca Huber                                   "/>
    <s v="NULL"/>
    <x v="0"/>
    <n v="241"/>
    <n v="241"/>
    <n v="20211"/>
    <n v="1"/>
    <x v="0"/>
    <n v="8655"/>
    <n v="20200203"/>
    <x v="0"/>
    <x v="0"/>
    <n v="0"/>
    <n v="20212"/>
    <n v="1"/>
    <x v="0"/>
    <n v="10466"/>
    <n v="15972104"/>
    <x v="0"/>
    <x v="0"/>
  </r>
  <r>
    <n v="164310895"/>
    <s v="Lewis"/>
    <s v="Noah"/>
    <s v="CareerSource Palm Beach County - 4626 - Central"/>
    <x v="11"/>
    <x v="2"/>
    <s v="NULL"/>
    <s v="NULL"/>
    <x v="0"/>
    <n v="83"/>
    <n v="83"/>
    <n v="0"/>
    <n v="0"/>
    <x v="1"/>
    <n v="0"/>
    <n v="20210503"/>
    <x v="0"/>
    <x v="1"/>
    <n v="1"/>
    <n v="20212"/>
    <n v="1"/>
    <x v="0"/>
    <n v="5607.09"/>
    <n v="13951546"/>
    <x v="0"/>
    <x v="0"/>
  </r>
  <r>
    <n v="164063692"/>
    <s v="LEWIS"/>
    <s v="JANYAH"/>
    <s v="CareerSource Central Florida - 4591 West Orange"/>
    <x v="11"/>
    <x v="0"/>
    <s v="Brandon Edmonds                                 "/>
    <s v="NULL"/>
    <x v="0"/>
    <n v="349"/>
    <n v="338"/>
    <n v="20211"/>
    <n v="1"/>
    <x v="0"/>
    <n v="1037"/>
    <n v="20201130"/>
    <x v="0"/>
    <x v="1"/>
    <n v="1"/>
    <n v="0"/>
    <n v="0"/>
    <x v="1"/>
    <n v="0"/>
    <n v="15918800"/>
    <x v="0"/>
    <x v="0"/>
  </r>
  <r>
    <n v="164185919"/>
    <s v="Lewis                                   "/>
    <s v="Dashawna                                "/>
    <s v="CareerSource Central Florida - 4526 - Osceola"/>
    <x v="11"/>
    <x v="0"/>
    <s v="Rhonda Elsheimy                                "/>
    <s v="NULL"/>
    <x v="0"/>
    <n v="218"/>
    <n v="36"/>
    <n v="0"/>
    <n v="0"/>
    <x v="1"/>
    <n v="0"/>
    <n v="20210615"/>
    <x v="0"/>
    <x v="0"/>
    <n v="0"/>
    <n v="0"/>
    <n v="0"/>
    <x v="1"/>
    <n v="0"/>
    <n v="15979165"/>
    <x v="0"/>
    <x v="0"/>
  </r>
  <r>
    <n v="164222150"/>
    <s v="Lewis                                   "/>
    <s v="Bridgett                                "/>
    <s v="CareerSource Central Florida - 4592 Lake"/>
    <x v="11"/>
    <x v="0"/>
    <s v="Myesha Boyd                                    "/>
    <s v="NULL"/>
    <x v="0"/>
    <n v="195"/>
    <n v="190"/>
    <n v="0"/>
    <n v="0"/>
    <x v="1"/>
    <n v="0"/>
    <n v="20210512"/>
    <x v="0"/>
    <x v="1"/>
    <n v="1"/>
    <n v="20212"/>
    <n v="1"/>
    <x v="0"/>
    <n v="2195.6999999999998"/>
    <n v="15989816"/>
    <x v="0"/>
    <x v="0"/>
  </r>
  <r>
    <n v="163239718"/>
    <s v="Lewis Jr"/>
    <s v="Bobby"/>
    <s v="CareerSource Central Florida - 4591 West Orange"/>
    <x v="11"/>
    <x v="1"/>
    <s v="Sherra Daniels                                 "/>
    <s v="NULL"/>
    <x v="0"/>
    <n v="721"/>
    <n v="57"/>
    <n v="20211"/>
    <n v="1"/>
    <x v="0"/>
    <n v="8945"/>
    <n v="20210614"/>
    <x v="0"/>
    <x v="0"/>
    <n v="0"/>
    <n v="20212"/>
    <n v="1"/>
    <x v="0"/>
    <n v="9372.77"/>
    <n v="15350736"/>
    <x v="1"/>
    <x v="0"/>
  </r>
  <r>
    <n v="164196194"/>
    <s v="Liburd                                  "/>
    <s v="Kylah                                   "/>
    <s v="CareerSource Central Florida - 4526 - Osceola"/>
    <x v="11"/>
    <x v="0"/>
    <s v="Prabhjot Carrasco                                "/>
    <s v="NULL"/>
    <x v="0"/>
    <n v="206"/>
    <n v="196"/>
    <n v="0"/>
    <n v="0"/>
    <x v="1"/>
    <n v="0"/>
    <s v="NULL"/>
    <x v="1"/>
    <x v="0"/>
    <n v="0"/>
    <n v="20212"/>
    <n v="1"/>
    <x v="0"/>
    <n v="1658.71"/>
    <n v="15968984"/>
    <x v="0"/>
    <x v="0"/>
  </r>
  <r>
    <n v="164337114"/>
    <s v="Lilly"/>
    <s v="Kalen"/>
    <s v="CareerSource Central Florida - 4870 Southeast"/>
    <x v="11"/>
    <x v="1"/>
    <s v="Curtis Sims                                    "/>
    <s v="NULL"/>
    <x v="0"/>
    <n v="57"/>
    <n v="57"/>
    <n v="20211"/>
    <n v="1"/>
    <x v="0"/>
    <n v="1005"/>
    <n v="20210419"/>
    <x v="0"/>
    <x v="1"/>
    <n v="1"/>
    <n v="20212"/>
    <n v="1"/>
    <x v="0"/>
    <n v="8010.26"/>
    <n v="15760174"/>
    <x v="0"/>
    <x v="0"/>
  </r>
  <r>
    <n v="163181915"/>
    <s v="Litton"/>
    <s v="Taylor"/>
    <s v="CareerSource Central Florida - 4870 Southeast"/>
    <x v="11"/>
    <x v="0"/>
    <s v="Myesha Boyd                                    "/>
    <s v="NULL"/>
    <x v="0"/>
    <n v="762"/>
    <n v="762"/>
    <n v="20211"/>
    <n v="1"/>
    <x v="0"/>
    <n v="2208"/>
    <n v="20200402"/>
    <x v="0"/>
    <x v="1"/>
    <n v="1"/>
    <n v="20212"/>
    <n v="1"/>
    <x v="0"/>
    <n v="2143.2600000000002"/>
    <n v="15169235"/>
    <x v="2"/>
    <x v="2"/>
  </r>
  <r>
    <n v="164346617"/>
    <s v="Loftus"/>
    <s v="Lori"/>
    <s v="CareerSource Central Florida - 4870 Southeast"/>
    <x v="11"/>
    <x v="1"/>
    <s v="Sydonney Richards                                "/>
    <s v="NULL"/>
    <x v="0"/>
    <n v="45"/>
    <n v="45"/>
    <n v="20211"/>
    <n v="1"/>
    <x v="0"/>
    <n v="27368"/>
    <s v="NULL"/>
    <x v="1"/>
    <x v="1"/>
    <n v="1"/>
    <n v="0"/>
    <n v="0"/>
    <x v="1"/>
    <n v="0"/>
    <n v="10840153"/>
    <x v="0"/>
    <x v="0"/>
  </r>
  <r>
    <n v="163978896"/>
    <s v="LOPEZ"/>
    <s v="REINALDO"/>
    <s v="CareerSource Central Florida - 4870 Southeast"/>
    <x v="11"/>
    <x v="1"/>
    <s v="Shinara Hughes                                  "/>
    <s v="NULL"/>
    <x v="0"/>
    <n v="409"/>
    <n v="311"/>
    <n v="20211"/>
    <n v="1"/>
    <x v="0"/>
    <n v="1862"/>
    <n v="20210222"/>
    <x v="0"/>
    <x v="0"/>
    <n v="0"/>
    <n v="0"/>
    <n v="0"/>
    <x v="1"/>
    <n v="0"/>
    <n v="8811714"/>
    <x v="3"/>
    <x v="0"/>
  </r>
  <r>
    <n v="164258256"/>
    <s v="LOPEZ"/>
    <s v="DANIEL"/>
    <s v="CareerSource Polk - 4575 Winter Haven"/>
    <x v="11"/>
    <x v="3"/>
    <s v="LaToya Thompson                                "/>
    <s v="NULL"/>
    <x v="0"/>
    <n v="139"/>
    <n v="136"/>
    <n v="20211"/>
    <n v="1"/>
    <x v="0"/>
    <n v="834"/>
    <n v="20200117"/>
    <x v="0"/>
    <x v="1"/>
    <n v="1"/>
    <n v="20212"/>
    <n v="1"/>
    <x v="0"/>
    <n v="6971.68"/>
    <n v="15217016"/>
    <x v="0"/>
    <x v="0"/>
  </r>
  <r>
    <n v="164368627"/>
    <s v="Lopez"/>
    <s v="Emmanuel"/>
    <s v="CareerSource Central Florida - 4526 - Osceola"/>
    <x v="11"/>
    <x v="0"/>
    <s v="Rosa Gonzalez                                "/>
    <s v="NULL"/>
    <x v="0"/>
    <n v="23"/>
    <n v="22"/>
    <n v="0"/>
    <n v="0"/>
    <x v="1"/>
    <n v="0"/>
    <n v="20210503"/>
    <x v="0"/>
    <x v="0"/>
    <n v="0"/>
    <n v="0"/>
    <n v="0"/>
    <x v="1"/>
    <n v="0"/>
    <n v="16055020"/>
    <x v="0"/>
    <x v="0"/>
  </r>
  <r>
    <n v="164119282"/>
    <s v="Lopez Figueroa"/>
    <s v="Zuleyka"/>
    <s v="CareerSource Central Florida - 4870 Southeast"/>
    <x v="11"/>
    <x v="2"/>
    <s v="Zulma Mendez                                  "/>
    <s v="NULL"/>
    <x v="0"/>
    <n v="297"/>
    <n v="115"/>
    <n v="20211"/>
    <n v="1"/>
    <x v="0"/>
    <n v="7321"/>
    <n v="20210521"/>
    <x v="0"/>
    <x v="0"/>
    <n v="0"/>
    <n v="20212"/>
    <n v="1"/>
    <x v="0"/>
    <n v="5593"/>
    <n v="15320636"/>
    <x v="0"/>
    <x v="0"/>
  </r>
  <r>
    <n v="163256380"/>
    <s v="Lopidas"/>
    <s v="Jaey"/>
    <s v="CareerSource Central Florida - 4591 West Orange"/>
    <x v="11"/>
    <x v="0"/>
    <s v="SaReeta Brown                                   "/>
    <s v="NULL"/>
    <x v="0"/>
    <n v="700"/>
    <n v="700"/>
    <n v="20211"/>
    <n v="1"/>
    <x v="0"/>
    <n v="809"/>
    <s v="NULL"/>
    <x v="1"/>
    <x v="0"/>
    <n v="0"/>
    <n v="0"/>
    <n v="0"/>
    <x v="1"/>
    <n v="0"/>
    <n v="15246261"/>
    <x v="1"/>
    <x v="1"/>
  </r>
  <r>
    <n v="164080748"/>
    <s v="Lorael"/>
    <s v="Sheek"/>
    <s v="CareerSource Central Florida - 4870 Southeast"/>
    <x v="11"/>
    <x v="3"/>
    <s v="Monica Linares                                 "/>
    <s v="NULL"/>
    <x v="0"/>
    <n v="337"/>
    <n v="332"/>
    <n v="0"/>
    <n v="0"/>
    <x v="1"/>
    <n v="0"/>
    <n v="20180528"/>
    <x v="0"/>
    <x v="1"/>
    <n v="1"/>
    <n v="0"/>
    <n v="0"/>
    <x v="1"/>
    <n v="0"/>
    <n v="12411456"/>
    <x v="0"/>
    <x v="0"/>
  </r>
  <r>
    <n v="164107137"/>
    <s v="Lores Mata                              "/>
    <s v="Jose                                    "/>
    <s v="CareerSource Central Florida - 4870 Southeast"/>
    <x v="11"/>
    <x v="0"/>
    <s v="Rhonda Elsheimy                                "/>
    <s v="NULL"/>
    <x v="0"/>
    <n v="310"/>
    <n v="83"/>
    <n v="20211"/>
    <n v="1"/>
    <x v="0"/>
    <n v="1976"/>
    <n v="20210503"/>
    <x v="0"/>
    <x v="0"/>
    <n v="0"/>
    <n v="20212"/>
    <n v="1"/>
    <x v="0"/>
    <n v="2725.57"/>
    <n v="15952181"/>
    <x v="0"/>
    <x v="0"/>
  </r>
  <r>
    <n v="164317382"/>
    <s v="Lormeus"/>
    <s v="Sabrina"/>
    <s v="CareerSource Central Florida - 4591 West Orange"/>
    <x v="11"/>
    <x v="0"/>
    <s v="Felita Issac                                   "/>
    <s v="NULL"/>
    <x v="0"/>
    <n v="72"/>
    <n v="34"/>
    <n v="20211"/>
    <n v="1"/>
    <x v="0"/>
    <n v="6154"/>
    <n v="20180709"/>
    <x v="0"/>
    <x v="1"/>
    <n v="1"/>
    <n v="20212"/>
    <n v="1"/>
    <x v="0"/>
    <n v="8779.76"/>
    <n v="15902515"/>
    <x v="0"/>
    <x v="0"/>
  </r>
  <r>
    <n v="161883720"/>
    <s v="Louis"/>
    <s v="Stevens"/>
    <s v="CareerSource Central Florida - 4591 West Orange"/>
    <x v="11"/>
    <x v="0"/>
    <s v="Hilda Acosta                                  "/>
    <n v="3"/>
    <x v="1"/>
    <n v="1466"/>
    <n v="569"/>
    <n v="20211"/>
    <n v="1"/>
    <x v="0"/>
    <n v="333"/>
    <n v="20190311"/>
    <x v="0"/>
    <x v="1"/>
    <n v="1"/>
    <n v="0"/>
    <n v="0"/>
    <x v="1"/>
    <n v="0"/>
    <n v="14885353"/>
    <x v="5"/>
    <x v="1"/>
  </r>
  <r>
    <n v="164350750"/>
    <s v="Louisjuste"/>
    <s v="Antonio"/>
    <s v="CareerSource Central Florida - 4870 Southeast"/>
    <x v="11"/>
    <x v="1"/>
    <s v="Valentina Garcia                                  "/>
    <s v="NULL"/>
    <x v="0"/>
    <n v="30"/>
    <n v="24"/>
    <n v="20211"/>
    <n v="1"/>
    <x v="0"/>
    <n v="6898"/>
    <n v="20180911"/>
    <x v="0"/>
    <x v="0"/>
    <n v="0"/>
    <n v="20212"/>
    <n v="1"/>
    <x v="0"/>
    <n v="6620.69"/>
    <n v="14518035"/>
    <x v="0"/>
    <x v="0"/>
  </r>
  <r>
    <n v="164383197"/>
    <s v="Love"/>
    <s v="Lemoris"/>
    <s v="CareerSource Central Florida - 4591 West Orange"/>
    <x v="11"/>
    <x v="1"/>
    <s v="Lawandale Foster                                  "/>
    <s v="NULL"/>
    <x v="0"/>
    <n v="8"/>
    <n v="8"/>
    <n v="0"/>
    <n v="0"/>
    <x v="1"/>
    <n v="0"/>
    <n v="20190827"/>
    <x v="0"/>
    <x v="0"/>
    <n v="0"/>
    <n v="0"/>
    <n v="0"/>
    <x v="1"/>
    <n v="0"/>
    <n v="16056119"/>
    <x v="0"/>
    <x v="0"/>
  </r>
  <r>
    <n v="163986167"/>
    <s v="Lowe"/>
    <s v="Eric"/>
    <s v="CareerSource Central Florida - 4591 West Orange"/>
    <x v="11"/>
    <x v="4"/>
    <s v="Leah Rawlins                                 "/>
    <s v="NULL"/>
    <x v="0"/>
    <n v="423"/>
    <n v="133"/>
    <n v="20211"/>
    <n v="1"/>
    <x v="0"/>
    <n v="6924"/>
    <s v="NULL"/>
    <x v="1"/>
    <x v="1"/>
    <n v="1"/>
    <n v="0"/>
    <n v="0"/>
    <x v="1"/>
    <n v="0"/>
    <n v="15849051"/>
    <x v="3"/>
    <x v="0"/>
  </r>
  <r>
    <n v="163397997"/>
    <s v="Loza"/>
    <s v="Daren"/>
    <s v="CareerSource Central Florida - 4526 - Osceola"/>
    <x v="11"/>
    <x v="0"/>
    <s v="Jenel Diaz                                    "/>
    <s v="NULL"/>
    <x v="0"/>
    <n v="567"/>
    <n v="255"/>
    <n v="20211"/>
    <n v="1"/>
    <x v="0"/>
    <n v="3811"/>
    <n v="20210713"/>
    <x v="0"/>
    <x v="1"/>
    <n v="1"/>
    <n v="20212"/>
    <n v="1"/>
    <x v="0"/>
    <n v="325"/>
    <n v="15422889"/>
    <x v="1"/>
    <x v="0"/>
  </r>
  <r>
    <n v="164343050"/>
    <s v="Lozada                                  "/>
    <s v="Maryorie                                "/>
    <s v="CareerSource Central Florida - 4526 - Osceola"/>
    <x v="11"/>
    <x v="1"/>
    <s v="Takeisha Middleton                               "/>
    <s v="NULL"/>
    <x v="0"/>
    <n v="43"/>
    <n v="10"/>
    <n v="0"/>
    <n v="0"/>
    <x v="1"/>
    <n v="0"/>
    <n v="20201026"/>
    <x v="0"/>
    <x v="0"/>
    <n v="0"/>
    <n v="0"/>
    <n v="0"/>
    <x v="1"/>
    <n v="0"/>
    <n v="15992584"/>
    <x v="0"/>
    <x v="0"/>
  </r>
  <r>
    <n v="164163408"/>
    <s v="Lubin"/>
    <s v="Jislene"/>
    <s v="CareerSource Central Florida - 4591 West Orange"/>
    <x v="11"/>
    <x v="2"/>
    <s v="Shain Irvin                                   "/>
    <s v="NULL"/>
    <x v="0"/>
    <n v="239"/>
    <n v="239"/>
    <n v="20211"/>
    <n v="1"/>
    <x v="0"/>
    <n v="8033"/>
    <s v="NULL"/>
    <x v="1"/>
    <x v="1"/>
    <n v="1"/>
    <n v="20212"/>
    <n v="1"/>
    <x v="0"/>
    <n v="13872.29"/>
    <n v="15963645"/>
    <x v="0"/>
    <x v="0"/>
  </r>
  <r>
    <n v="164369326"/>
    <s v="Lugo"/>
    <s v="Bryan"/>
    <s v="CareerSource Central Florida - 4592 Lake"/>
    <x v="11"/>
    <x v="3"/>
    <s v="Curtis Sims                                    "/>
    <s v="NULL"/>
    <x v="0"/>
    <n v="22"/>
    <n v="22"/>
    <n v="0"/>
    <n v="0"/>
    <x v="1"/>
    <n v="0"/>
    <n v="20190703"/>
    <x v="0"/>
    <x v="1"/>
    <n v="1"/>
    <n v="0"/>
    <n v="0"/>
    <x v="1"/>
    <n v="0"/>
    <n v="16013392"/>
    <x v="0"/>
    <x v="0"/>
  </r>
  <r>
    <n v="164377738"/>
    <s v="Lundy                                   "/>
    <s v="Timothy                                 "/>
    <s v="CareerSource Central Florida - 4526 - Osceola"/>
    <x v="11"/>
    <x v="1"/>
    <s v="Claudia Francis                                 "/>
    <s v="NULL"/>
    <x v="0"/>
    <n v="13"/>
    <n v="13"/>
    <n v="20211"/>
    <n v="1"/>
    <x v="0"/>
    <n v="5151"/>
    <n v="20200713"/>
    <x v="0"/>
    <x v="0"/>
    <n v="0"/>
    <n v="0"/>
    <n v="0"/>
    <x v="1"/>
    <n v="0"/>
    <n v="16035123"/>
    <x v="0"/>
    <x v="0"/>
  </r>
  <r>
    <n v="163056427"/>
    <s v="Lyn                                     "/>
    <s v="Chevaune                                "/>
    <s v="CareerSource Central Florida - 4526 - Osceola"/>
    <x v="11"/>
    <x v="0"/>
    <s v="Rhonda Elsheimy                                "/>
    <s v="NULL"/>
    <x v="0"/>
    <n v="862"/>
    <n v="416"/>
    <n v="0"/>
    <n v="0"/>
    <x v="1"/>
    <n v="0"/>
    <n v="20210630"/>
    <x v="0"/>
    <x v="1"/>
    <n v="1"/>
    <n v="20212"/>
    <n v="1"/>
    <x v="0"/>
    <n v="432.81"/>
    <n v="15260676"/>
    <x v="2"/>
    <x v="3"/>
  </r>
  <r>
    <n v="164223509"/>
    <s v="Lynch"/>
    <s v="Alyssa"/>
    <s v="CareerSource Central Florida - 4510 Seminole"/>
    <x v="11"/>
    <x v="4"/>
    <s v="Leah Rawlins                                 "/>
    <s v="NULL"/>
    <x v="0"/>
    <n v="140"/>
    <n v="140"/>
    <n v="20211"/>
    <n v="1"/>
    <x v="0"/>
    <n v="5725"/>
    <n v="20180525"/>
    <x v="0"/>
    <x v="1"/>
    <n v="1"/>
    <n v="20212"/>
    <n v="1"/>
    <x v="0"/>
    <n v="3145.48"/>
    <n v="15949144"/>
    <x v="0"/>
    <x v="0"/>
  </r>
  <r>
    <n v="164229805"/>
    <s v="Lynch"/>
    <s v="Jadiah"/>
    <s v="CareerSource Central Florida - 4591 West Orange"/>
    <x v="11"/>
    <x v="1"/>
    <s v="Victoria Harris                                  "/>
    <s v="NULL"/>
    <x v="0"/>
    <n v="178"/>
    <n v="178"/>
    <n v="20211"/>
    <n v="1"/>
    <x v="0"/>
    <n v="189"/>
    <s v="NULL"/>
    <x v="1"/>
    <x v="0"/>
    <n v="0"/>
    <n v="20212"/>
    <n v="1"/>
    <x v="0"/>
    <n v="2558.5500000000002"/>
    <n v="15980050"/>
    <x v="0"/>
    <x v="0"/>
  </r>
  <r>
    <n v="162887815"/>
    <s v="Lyons                                   "/>
    <s v="Scout                                   "/>
    <s v="CareerSource Central Florida - 4591 West Orange"/>
    <x v="11"/>
    <x v="0"/>
    <s v="SaReeta Brown                                   "/>
    <s v="NULL"/>
    <x v="0"/>
    <n v="989"/>
    <n v="989"/>
    <n v="20211"/>
    <n v="1"/>
    <x v="0"/>
    <n v="1365"/>
    <n v="20210429"/>
    <x v="0"/>
    <x v="1"/>
    <n v="1"/>
    <n v="20212"/>
    <n v="1"/>
    <x v="0"/>
    <n v="257.75"/>
    <n v="15202685"/>
    <x v="2"/>
    <x v="2"/>
  </r>
  <r>
    <n v="164337451"/>
    <s v="Lyons"/>
    <s v="Corey"/>
    <s v="CareerSource Central Florida - 4510 Seminole"/>
    <x v="11"/>
    <x v="1"/>
    <s v="Deborah Rumph                                   "/>
    <s v="NULL"/>
    <x v="0"/>
    <n v="57"/>
    <n v="45"/>
    <n v="20211"/>
    <n v="1"/>
    <x v="0"/>
    <n v="3468"/>
    <n v="20210324"/>
    <x v="0"/>
    <x v="0"/>
    <n v="0"/>
    <n v="20212"/>
    <n v="1"/>
    <x v="0"/>
    <n v="1221"/>
    <n v="16006065"/>
    <x v="0"/>
    <x v="0"/>
  </r>
  <r>
    <n v="163166492"/>
    <s v="Mabssout"/>
    <s v="Houria"/>
    <s v="CareerSource Central Florida - 4870 Southeast"/>
    <x v="11"/>
    <x v="1"/>
    <s v="LaToya Thompson                                "/>
    <s v="NULL"/>
    <x v="0"/>
    <n v="773"/>
    <n v="702"/>
    <n v="0"/>
    <n v="0"/>
    <x v="1"/>
    <n v="0"/>
    <n v="20210714"/>
    <x v="0"/>
    <x v="0"/>
    <n v="0"/>
    <n v="0"/>
    <n v="0"/>
    <x v="1"/>
    <n v="0"/>
    <n v="15164860"/>
    <x v="2"/>
    <x v="1"/>
  </r>
  <r>
    <n v="164385145"/>
    <s v="Mackey                                  "/>
    <s v="Arvin                                   "/>
    <s v="CareerSource Central Florida - 4870 Southeast"/>
    <x v="11"/>
    <x v="1"/>
    <s v="Monica Linares                                 "/>
    <s v="NULL"/>
    <x v="0"/>
    <n v="6"/>
    <n v="6"/>
    <n v="0"/>
    <n v="0"/>
    <x v="1"/>
    <n v="0"/>
    <n v="20191008"/>
    <x v="0"/>
    <x v="0"/>
    <n v="0"/>
    <n v="0"/>
    <n v="0"/>
    <x v="1"/>
    <n v="0"/>
    <n v="16056679"/>
    <x v="0"/>
    <x v="0"/>
  </r>
  <r>
    <n v="164162614"/>
    <s v="Malave"/>
    <s v="Ada"/>
    <s v="CareerSource Central Florida - 4870 Southeast"/>
    <x v="11"/>
    <x v="2"/>
    <s v="Virginia Patterson                               "/>
    <s v="NULL"/>
    <x v="0"/>
    <n v="198"/>
    <n v="198"/>
    <n v="0"/>
    <n v="0"/>
    <x v="1"/>
    <n v="0"/>
    <n v="20210719"/>
    <x v="0"/>
    <x v="1"/>
    <n v="1"/>
    <n v="0"/>
    <n v="0"/>
    <x v="1"/>
    <n v="0"/>
    <n v="15441902"/>
    <x v="0"/>
    <x v="0"/>
  </r>
  <r>
    <n v="164382848"/>
    <s v="MALDONADO                               "/>
    <s v="MELISHA                                 "/>
    <s v="CareerSource Central Florida - 4870 Southeast"/>
    <x v="11"/>
    <x v="2"/>
    <s v="Deborah Rumph                                   "/>
    <s v="NULL"/>
    <x v="0"/>
    <n v="6"/>
    <n v="6"/>
    <n v="0"/>
    <n v="0"/>
    <x v="1"/>
    <n v="0"/>
    <n v="20190111"/>
    <x v="0"/>
    <x v="1"/>
    <n v="1"/>
    <n v="0"/>
    <n v="0"/>
    <x v="1"/>
    <n v="0"/>
    <n v="10997027"/>
    <x v="0"/>
    <x v="0"/>
  </r>
  <r>
    <n v="163247997"/>
    <s v="Maldonado"/>
    <s v="Libny"/>
    <s v="CareerSource Central Florida - 4870 Southeast"/>
    <x v="11"/>
    <x v="1"/>
    <s v="Sherra Daniels                                 "/>
    <s v="NULL"/>
    <x v="0"/>
    <n v="721"/>
    <n v="57"/>
    <n v="20211"/>
    <n v="1"/>
    <x v="0"/>
    <n v="10470"/>
    <n v="20180108"/>
    <x v="0"/>
    <x v="0"/>
    <n v="0"/>
    <n v="20212"/>
    <n v="1"/>
    <x v="0"/>
    <n v="11672.65"/>
    <n v="15362695"/>
    <x v="1"/>
    <x v="0"/>
  </r>
  <r>
    <n v="164384404"/>
    <s v="Maldonado                               "/>
    <s v="Jomar                                   "/>
    <s v="CareerSource Central Florida - 4870 Southeast"/>
    <x v="11"/>
    <x v="0"/>
    <s v="Maribel Crescente                               "/>
    <s v="NULL"/>
    <x v="0"/>
    <n v="7"/>
    <n v="7"/>
    <n v="20211"/>
    <n v="1"/>
    <x v="0"/>
    <n v="4419"/>
    <s v="NULL"/>
    <x v="1"/>
    <x v="0"/>
    <n v="0"/>
    <n v="20212"/>
    <n v="1"/>
    <x v="0"/>
    <n v="3025.53"/>
    <n v="16061876"/>
    <x v="0"/>
    <x v="0"/>
  </r>
  <r>
    <n v="164287331"/>
    <s v="Manning"/>
    <s v="Tyreek"/>
    <s v="CareerSource Central Florida - 4510 Seminole"/>
    <x v="11"/>
    <x v="0"/>
    <s v="Felita Issac                                   "/>
    <s v="NULL"/>
    <x v="0"/>
    <n v="111"/>
    <n v="30"/>
    <n v="0"/>
    <n v="0"/>
    <x v="1"/>
    <n v="0"/>
    <n v="20200923"/>
    <x v="0"/>
    <x v="0"/>
    <n v="0"/>
    <n v="0"/>
    <n v="0"/>
    <x v="1"/>
    <n v="0"/>
    <n v="15905457"/>
    <x v="0"/>
    <x v="0"/>
  </r>
  <r>
    <n v="164316819"/>
    <s v="Manning                                 "/>
    <s v="Jasper                                  "/>
    <s v="CareerSource Central Florida - 4591 West Orange"/>
    <x v="11"/>
    <x v="0"/>
    <s v="Regina Spencer                                 "/>
    <s v="NULL"/>
    <x v="0"/>
    <n v="83"/>
    <n v="48"/>
    <n v="0"/>
    <n v="0"/>
    <x v="1"/>
    <n v="0"/>
    <s v="NULL"/>
    <x v="1"/>
    <x v="0"/>
    <n v="0"/>
    <n v="0"/>
    <n v="0"/>
    <x v="1"/>
    <n v="0"/>
    <n v="16020573"/>
    <x v="0"/>
    <x v="0"/>
  </r>
  <r>
    <n v="164296644"/>
    <s v="Marcano"/>
    <s v="Yazmin"/>
    <s v="CareerSource Central Florida - 4591 West Orange"/>
    <x v="11"/>
    <x v="2"/>
    <s v="Ana Sanchez                                 "/>
    <s v="NULL"/>
    <x v="0"/>
    <n v="99"/>
    <n v="52"/>
    <n v="20211"/>
    <n v="1"/>
    <x v="0"/>
    <n v="5783"/>
    <n v="20190625"/>
    <x v="0"/>
    <x v="1"/>
    <n v="1"/>
    <n v="20212"/>
    <n v="1"/>
    <x v="0"/>
    <n v="6965.41"/>
    <n v="15029391"/>
    <x v="0"/>
    <x v="0"/>
  </r>
  <r>
    <n v="164171958"/>
    <s v="Mareus Olivier"/>
    <s v="Stephanie"/>
    <s v="CareerSource Central Florida - 4591 West Orange"/>
    <x v="11"/>
    <x v="3"/>
    <s v="Donna Andrews                                 "/>
    <s v="NULL"/>
    <x v="0"/>
    <n v="231"/>
    <n v="231"/>
    <n v="0"/>
    <n v="0"/>
    <x v="1"/>
    <n v="0"/>
    <n v="20190916"/>
    <x v="0"/>
    <x v="1"/>
    <n v="1"/>
    <n v="0"/>
    <n v="0"/>
    <x v="1"/>
    <n v="0"/>
    <n v="15947199"/>
    <x v="0"/>
    <x v="0"/>
  </r>
  <r>
    <n v="162726836"/>
    <s v="Margeit Torres                          "/>
    <s v="Brigitte                                "/>
    <s v="CareerSource Central Florida - 4870 Southeast"/>
    <x v="11"/>
    <x v="0"/>
    <s v="Rhonda Elsheimy                                "/>
    <s v="NULL"/>
    <x v="0"/>
    <n v="1092"/>
    <n v="1065"/>
    <n v="0"/>
    <n v="0"/>
    <x v="1"/>
    <n v="0"/>
    <n v="20190621"/>
    <x v="0"/>
    <x v="1"/>
    <n v="1"/>
    <n v="0"/>
    <n v="0"/>
    <x v="1"/>
    <n v="0"/>
    <n v="15157359"/>
    <x v="2"/>
    <x v="2"/>
  </r>
  <r>
    <n v="164081130"/>
    <s v="Margiotta"/>
    <s v="Loren"/>
    <s v="CareerSource Central Florida - 4591 West Orange"/>
    <x v="11"/>
    <x v="1"/>
    <s v="Leah Rawlins                                 "/>
    <s v="NULL"/>
    <x v="0"/>
    <n v="338"/>
    <n v="338"/>
    <n v="20211"/>
    <n v="1"/>
    <x v="0"/>
    <n v="8945"/>
    <n v="20210416"/>
    <x v="0"/>
    <x v="0"/>
    <n v="0"/>
    <n v="20212"/>
    <n v="1"/>
    <x v="0"/>
    <n v="5063.76"/>
    <n v="11087037"/>
    <x v="0"/>
    <x v="0"/>
  </r>
  <r>
    <n v="163389370"/>
    <s v="Marin Rodriguez                         "/>
    <s v="Frankie                                 "/>
    <s v="CareerSource Central Florida - 4870 Southeast"/>
    <x v="11"/>
    <x v="0"/>
    <s v="Marisol Tohorton                                "/>
    <s v="NULL"/>
    <x v="0"/>
    <n v="576"/>
    <n v="560"/>
    <n v="0"/>
    <n v="0"/>
    <x v="1"/>
    <n v="0"/>
    <s v="NULL"/>
    <x v="1"/>
    <x v="0"/>
    <n v="0"/>
    <n v="0"/>
    <n v="0"/>
    <x v="1"/>
    <n v="0"/>
    <n v="15391377"/>
    <x v="1"/>
    <x v="1"/>
  </r>
  <r>
    <n v="164237370"/>
    <s v="Marin-Kringel"/>
    <s v="Hector"/>
    <s v="CareerSource Central Florida - 4510 Seminole"/>
    <x v="11"/>
    <x v="1"/>
    <s v="Victoria Harris                                  "/>
    <s v="NULL"/>
    <x v="0"/>
    <n v="170"/>
    <n v="157"/>
    <n v="0"/>
    <n v="0"/>
    <x v="1"/>
    <n v="0"/>
    <s v="NULL"/>
    <x v="1"/>
    <x v="0"/>
    <n v="0"/>
    <n v="0"/>
    <n v="0"/>
    <x v="1"/>
    <n v="0"/>
    <n v="15993587"/>
    <x v="0"/>
    <x v="0"/>
  </r>
  <r>
    <n v="164174133"/>
    <s v="MARINO"/>
    <s v="TONIANN"/>
    <s v="CareerSource Central Florida - 4591 West Orange"/>
    <x v="11"/>
    <x v="2"/>
    <s v="Curtis Sims                                    "/>
    <s v="NULL"/>
    <x v="0"/>
    <n v="226"/>
    <n v="226"/>
    <n v="20211"/>
    <n v="1"/>
    <x v="0"/>
    <n v="617"/>
    <n v="20210719"/>
    <x v="0"/>
    <x v="1"/>
    <n v="1"/>
    <n v="20212"/>
    <n v="1"/>
    <x v="0"/>
    <n v="193.75"/>
    <n v="11092530"/>
    <x v="0"/>
    <x v="0"/>
  </r>
  <r>
    <n v="164187142"/>
    <s v="Marino"/>
    <s v="Jonathan"/>
    <s v="CareerSource Central Florida - 4870 Southeast"/>
    <x v="11"/>
    <x v="2"/>
    <s v="Jujuan Young-Battle                            "/>
    <s v="NULL"/>
    <x v="0"/>
    <n v="219"/>
    <n v="219"/>
    <n v="20211"/>
    <n v="1"/>
    <x v="0"/>
    <n v="6457"/>
    <s v="NULL"/>
    <x v="1"/>
    <x v="1"/>
    <n v="1"/>
    <n v="20212"/>
    <n v="1"/>
    <x v="0"/>
    <n v="8627.34"/>
    <n v="15982604"/>
    <x v="0"/>
    <x v="0"/>
  </r>
  <r>
    <n v="164242001"/>
    <s v="MARKLE"/>
    <s v="JACOB"/>
    <s v="CareerSource Central Florida - 4535 East Orange"/>
    <x v="11"/>
    <x v="2"/>
    <s v="Esther Ramos                                   "/>
    <s v="NULL"/>
    <x v="0"/>
    <n v="168"/>
    <n v="157"/>
    <n v="20211"/>
    <n v="1"/>
    <x v="0"/>
    <n v="2635"/>
    <n v="20210407"/>
    <x v="0"/>
    <x v="0"/>
    <n v="0"/>
    <n v="20212"/>
    <n v="1"/>
    <x v="0"/>
    <n v="7485.51"/>
    <n v="8868780"/>
    <x v="0"/>
    <x v="0"/>
  </r>
  <r>
    <n v="163177810"/>
    <s v="Markley"/>
    <s v="Bradley"/>
    <s v="CareerSource Central Florida - 4591 West Orange"/>
    <x v="11"/>
    <x v="0"/>
    <s v="Marisol Tohorton                                "/>
    <s v="NULL"/>
    <x v="0"/>
    <n v="765"/>
    <n v="765"/>
    <n v="0"/>
    <n v="0"/>
    <x v="1"/>
    <n v="0"/>
    <s v="NULL"/>
    <x v="1"/>
    <x v="0"/>
    <n v="0"/>
    <n v="0"/>
    <n v="0"/>
    <x v="1"/>
    <n v="0"/>
    <n v="15326566"/>
    <x v="2"/>
    <x v="2"/>
  </r>
  <r>
    <n v="163335578"/>
    <s v="Marlow"/>
    <s v="Katherine"/>
    <s v="CareerSource Central Florida - 4526 - Osceola"/>
    <x v="11"/>
    <x v="0"/>
    <s v="Jenel Diaz                                    "/>
    <s v="NULL"/>
    <x v="0"/>
    <n v="626"/>
    <n v="254"/>
    <n v="0"/>
    <n v="0"/>
    <x v="1"/>
    <n v="0"/>
    <n v="20210426"/>
    <x v="0"/>
    <x v="0"/>
    <n v="0"/>
    <n v="20212"/>
    <n v="1"/>
    <x v="0"/>
    <n v="2159.16"/>
    <n v="15377959"/>
    <x v="1"/>
    <x v="0"/>
  </r>
  <r>
    <n v="163335693"/>
    <s v="Marlow"/>
    <s v="Sierra"/>
    <s v="CareerSource Central Florida - 4526 - Osceola"/>
    <x v="11"/>
    <x v="0"/>
    <s v="Jenel Diaz                                    "/>
    <s v="NULL"/>
    <x v="0"/>
    <n v="626"/>
    <n v="254"/>
    <n v="20211"/>
    <n v="1"/>
    <x v="0"/>
    <n v="1174"/>
    <n v="20210419"/>
    <x v="0"/>
    <x v="0"/>
    <n v="0"/>
    <n v="20212"/>
    <n v="1"/>
    <x v="0"/>
    <n v="2765.37"/>
    <n v="15381596"/>
    <x v="1"/>
    <x v="0"/>
  </r>
  <r>
    <n v="164354645"/>
    <s v="MARQUEZ"/>
    <s v="IVELISSE"/>
    <s v="CareerSource Central Florida - 4870 Southeast"/>
    <x v="11"/>
    <x v="2"/>
    <s v="Ana Sanchez                                 "/>
    <s v="NULL"/>
    <x v="0"/>
    <n v="52"/>
    <n v="50"/>
    <n v="20211"/>
    <n v="1"/>
    <x v="0"/>
    <n v="7217"/>
    <n v="20180917"/>
    <x v="0"/>
    <x v="1"/>
    <n v="1"/>
    <n v="0"/>
    <n v="0"/>
    <x v="1"/>
    <n v="0"/>
    <n v="15069430"/>
    <x v="0"/>
    <x v="0"/>
  </r>
  <r>
    <n v="164277717"/>
    <s v="Marrero"/>
    <s v="Keysha"/>
    <s v="CareerSource Central Florida - 4870 Southeast"/>
    <x v="11"/>
    <x v="1"/>
    <s v="Briane Douglas                                 "/>
    <s v="NULL"/>
    <x v="0"/>
    <n v="133"/>
    <n v="133"/>
    <n v="0"/>
    <n v="0"/>
    <x v="1"/>
    <n v="0"/>
    <s v="NULL"/>
    <x v="1"/>
    <x v="1"/>
    <n v="1"/>
    <n v="0"/>
    <n v="0"/>
    <x v="1"/>
    <n v="0"/>
    <n v="11679751"/>
    <x v="0"/>
    <x v="0"/>
  </r>
  <r>
    <n v="164303105"/>
    <s v="Marrero"/>
    <s v="Angelica"/>
    <s v="CareerSource Central Florida - 4870 Southeast"/>
    <x v="11"/>
    <x v="1"/>
    <s v="Virginia Patterson                               "/>
    <s v="NULL"/>
    <x v="0"/>
    <n v="99"/>
    <n v="99"/>
    <n v="0"/>
    <n v="0"/>
    <x v="1"/>
    <n v="0"/>
    <s v="NULL"/>
    <x v="1"/>
    <x v="1"/>
    <n v="1"/>
    <n v="0"/>
    <n v="0"/>
    <x v="1"/>
    <n v="0"/>
    <n v="15384149"/>
    <x v="0"/>
    <x v="0"/>
  </r>
  <r>
    <n v="164295127"/>
    <s v="Marrero"/>
    <s v="Yolanda"/>
    <s v="CareerSource Central Florida - 4526 - Osceola"/>
    <x v="11"/>
    <x v="2"/>
    <s v="Zulma Mendez                                  "/>
    <s v="NULL"/>
    <x v="0"/>
    <n v="119"/>
    <n v="101"/>
    <n v="0"/>
    <n v="0"/>
    <x v="1"/>
    <n v="0"/>
    <s v="NULL"/>
    <x v="1"/>
    <x v="0"/>
    <n v="0"/>
    <n v="20212"/>
    <n v="1"/>
    <x v="0"/>
    <n v="2021.5"/>
    <n v="15978474"/>
    <x v="0"/>
    <x v="0"/>
  </r>
  <r>
    <n v="164383858"/>
    <s v="Marshall"/>
    <s v="Deveron"/>
    <s v="CareerSource Central Florida - 4526 - Osceola"/>
    <x v="11"/>
    <x v="0"/>
    <s v="Rhonda Elsheimy                                "/>
    <s v="NULL"/>
    <x v="0"/>
    <n v="7"/>
    <n v="7"/>
    <n v="0"/>
    <n v="0"/>
    <x v="1"/>
    <n v="0"/>
    <n v="20190409"/>
    <x v="0"/>
    <x v="0"/>
    <n v="0"/>
    <n v="0"/>
    <n v="0"/>
    <x v="1"/>
    <n v="0"/>
    <n v="14638233"/>
    <x v="0"/>
    <x v="0"/>
  </r>
  <r>
    <n v="164167222"/>
    <s v="Marshall"/>
    <s v="Jada"/>
    <s v="CareerSource Central Florida - 4591 West Orange"/>
    <x v="11"/>
    <x v="2"/>
    <s v="Monica Linares                                 "/>
    <s v="NULL"/>
    <x v="0"/>
    <n v="234"/>
    <n v="234"/>
    <n v="20211"/>
    <n v="1"/>
    <x v="0"/>
    <n v="4122"/>
    <n v="20210217"/>
    <x v="0"/>
    <x v="0"/>
    <n v="0"/>
    <n v="20212"/>
    <n v="1"/>
    <x v="0"/>
    <n v="3856.15"/>
    <n v="15932452"/>
    <x v="0"/>
    <x v="0"/>
  </r>
  <r>
    <n v="163246328"/>
    <s v="Martin"/>
    <s v="Ralph"/>
    <s v="CareerSource Central Florida - 4870 Southeast"/>
    <x v="11"/>
    <x v="1"/>
    <s v="Sherra Daniels                                 "/>
    <s v="NULL"/>
    <x v="0"/>
    <n v="721"/>
    <n v="57"/>
    <n v="20211"/>
    <n v="1"/>
    <x v="0"/>
    <n v="9075"/>
    <n v="20190308"/>
    <x v="0"/>
    <x v="1"/>
    <n v="1"/>
    <n v="20212"/>
    <n v="1"/>
    <x v="0"/>
    <n v="9006.02"/>
    <n v="15354149"/>
    <x v="1"/>
    <x v="0"/>
  </r>
  <r>
    <n v="164248045"/>
    <s v="Martin                                  "/>
    <s v="Cynareata                               "/>
    <s v="CareerSource Central Florida - 4870 Southeast"/>
    <x v="11"/>
    <x v="0"/>
    <s v="Felita Issac                                   "/>
    <s v="NULL"/>
    <x v="0"/>
    <n v="160"/>
    <n v="157"/>
    <n v="20211"/>
    <n v="1"/>
    <x v="0"/>
    <n v="2670"/>
    <n v="20210603"/>
    <x v="0"/>
    <x v="0"/>
    <n v="0"/>
    <n v="20212"/>
    <n v="1"/>
    <x v="0"/>
    <n v="3900.84"/>
    <n v="15993511"/>
    <x v="0"/>
    <x v="0"/>
  </r>
  <r>
    <n v="163801992"/>
    <s v="Martinez"/>
    <s v="Thomas"/>
    <s v="CareerSource Central Florida - 4510 Seminole"/>
    <x v="11"/>
    <x v="1"/>
    <s v="Lisa Milsap                                  "/>
    <s v="NULL"/>
    <x v="0"/>
    <n v="483"/>
    <n v="483"/>
    <n v="20211"/>
    <n v="1"/>
    <x v="0"/>
    <n v="3340"/>
    <s v="NULL"/>
    <x v="1"/>
    <x v="1"/>
    <n v="1"/>
    <n v="0"/>
    <n v="0"/>
    <x v="1"/>
    <n v="0"/>
    <n v="12366520"/>
    <x v="3"/>
    <x v="3"/>
  </r>
  <r>
    <n v="164282128"/>
    <s v="Martinez"/>
    <s v="Lidimari"/>
    <s v="CareerSource Central Florida - 4870 Southeast"/>
    <x v="11"/>
    <x v="1"/>
    <s v="Daisy Capeles                                 "/>
    <s v="NULL"/>
    <x v="0"/>
    <n v="118"/>
    <n v="118"/>
    <n v="20211"/>
    <n v="1"/>
    <x v="0"/>
    <n v="5616"/>
    <n v="20210618"/>
    <x v="0"/>
    <x v="1"/>
    <n v="1"/>
    <n v="20212"/>
    <n v="1"/>
    <x v="0"/>
    <n v="7973.89"/>
    <n v="13379765"/>
    <x v="0"/>
    <x v="0"/>
  </r>
  <r>
    <n v="164325357"/>
    <s v="Martinez"/>
    <s v="Freddy"/>
    <s v="CareerSource Central Florida - 4526 - Osceola"/>
    <x v="11"/>
    <x v="2"/>
    <s v="Ana Sanchez                                 "/>
    <s v="NULL"/>
    <x v="0"/>
    <n v="72"/>
    <n v="52"/>
    <n v="0"/>
    <n v="0"/>
    <x v="1"/>
    <n v="0"/>
    <s v="NULL"/>
    <x v="1"/>
    <x v="1"/>
    <n v="1"/>
    <n v="0"/>
    <n v="0"/>
    <x v="1"/>
    <n v="0"/>
    <n v="15106806"/>
    <x v="0"/>
    <x v="0"/>
  </r>
  <r>
    <n v="162770140"/>
    <s v="Martinez"/>
    <s v="Carymar"/>
    <s v="CareerSource Central Florida - 4526 - Osceola"/>
    <x v="11"/>
    <x v="0"/>
    <s v="Rosa Gonzalez                                "/>
    <s v="NULL"/>
    <x v="0"/>
    <n v="1065"/>
    <n v="1057"/>
    <n v="0"/>
    <n v="0"/>
    <x v="1"/>
    <n v="0"/>
    <n v="20190425"/>
    <x v="0"/>
    <x v="0"/>
    <n v="0"/>
    <n v="0"/>
    <n v="0"/>
    <x v="1"/>
    <n v="0"/>
    <n v="15158398"/>
    <x v="2"/>
    <x v="2"/>
  </r>
  <r>
    <n v="164167416"/>
    <s v="Martinez"/>
    <s v="Ylana"/>
    <s v="CareerSource Central Florida - 4870 Southeast"/>
    <x v="11"/>
    <x v="2"/>
    <s v="Lisa Milsap                                  "/>
    <s v="NULL"/>
    <x v="0"/>
    <n v="234"/>
    <n v="234"/>
    <n v="20211"/>
    <n v="1"/>
    <x v="0"/>
    <n v="2059"/>
    <n v="20210112"/>
    <x v="0"/>
    <x v="1"/>
    <n v="1"/>
    <n v="20212"/>
    <n v="1"/>
    <x v="0"/>
    <n v="6900.03"/>
    <n v="15615658"/>
    <x v="0"/>
    <x v="0"/>
  </r>
  <r>
    <n v="164072601"/>
    <s v="Martinez"/>
    <s v="Pedro"/>
    <s v="CareerSource Central Florida - 4592 Lake"/>
    <x v="11"/>
    <x v="1"/>
    <s v="Curtis Sims                                    "/>
    <s v="NULL"/>
    <x v="0"/>
    <n v="343"/>
    <n v="339"/>
    <n v="20211"/>
    <n v="1"/>
    <x v="0"/>
    <n v="5514"/>
    <n v="20210419"/>
    <x v="0"/>
    <x v="0"/>
    <n v="0"/>
    <n v="20212"/>
    <n v="1"/>
    <x v="0"/>
    <n v="4342.5600000000004"/>
    <n v="15935672"/>
    <x v="0"/>
    <x v="0"/>
  </r>
  <r>
    <n v="164363263"/>
    <s v="Martinez                                "/>
    <s v="Brendaliz                               "/>
    <s v="CareerSource Central Florida - 4510 Seminole"/>
    <x v="11"/>
    <x v="0"/>
    <s v="Felita Issac                                   "/>
    <s v="NULL"/>
    <x v="0"/>
    <n v="29"/>
    <n v="29"/>
    <n v="20211"/>
    <n v="1"/>
    <x v="0"/>
    <n v="6289"/>
    <n v="20181121"/>
    <x v="0"/>
    <x v="0"/>
    <n v="0"/>
    <n v="20212"/>
    <n v="1"/>
    <x v="0"/>
    <n v="6970.09"/>
    <n v="15974479"/>
    <x v="0"/>
    <x v="0"/>
  </r>
  <r>
    <n v="164150362"/>
    <s v="Martucci                                "/>
    <s v="Matthew                                 "/>
    <s v="CareerSource Central Florida - 4591 West Orange"/>
    <x v="11"/>
    <x v="0"/>
    <s v="Tamaria Cox                                     "/>
    <s v="NULL"/>
    <x v="0"/>
    <n v="255"/>
    <n v="223"/>
    <n v="0"/>
    <n v="0"/>
    <x v="1"/>
    <n v="0"/>
    <n v="20210621"/>
    <x v="0"/>
    <x v="0"/>
    <n v="0"/>
    <n v="20212"/>
    <n v="1"/>
    <x v="0"/>
    <n v="472.49"/>
    <n v="15968257"/>
    <x v="0"/>
    <x v="0"/>
  </r>
  <r>
    <n v="164376643"/>
    <s v="MARUCCO"/>
    <s v="BRIAN"/>
    <s v="CareerSource Central Florida - 4526 - Osceola"/>
    <x v="11"/>
    <x v="2"/>
    <s v="Silvia Alvarez                                 "/>
    <s v="NULL"/>
    <x v="0"/>
    <n v="15"/>
    <n v="15"/>
    <n v="0"/>
    <n v="0"/>
    <x v="1"/>
    <n v="0"/>
    <s v="NULL"/>
    <x v="1"/>
    <x v="1"/>
    <n v="1"/>
    <n v="0"/>
    <n v="0"/>
    <x v="1"/>
    <n v="0"/>
    <n v="9988717"/>
    <x v="0"/>
    <x v="0"/>
  </r>
  <r>
    <n v="162732655"/>
    <s v="Mathis"/>
    <s v="Monique"/>
    <s v="CareerSource Central Florida - 4510 Seminole"/>
    <x v="11"/>
    <x v="1"/>
    <s v="Lisa Milsap                                  "/>
    <s v="NULL"/>
    <x v="0"/>
    <n v="1088"/>
    <n v="1088"/>
    <n v="0"/>
    <n v="0"/>
    <x v="1"/>
    <n v="0"/>
    <s v="NULL"/>
    <x v="1"/>
    <x v="0"/>
    <n v="0"/>
    <n v="0"/>
    <n v="0"/>
    <x v="1"/>
    <n v="0"/>
    <n v="14524201"/>
    <x v="2"/>
    <x v="2"/>
  </r>
  <r>
    <n v="164114797"/>
    <s v="Matos"/>
    <s v="Valeria"/>
    <s v="CareerSource Central Florida - 4870 Southeast"/>
    <x v="11"/>
    <x v="0"/>
    <s v="Maribel Crescente                               "/>
    <s v="NULL"/>
    <x v="0"/>
    <n v="301"/>
    <n v="296"/>
    <n v="0"/>
    <n v="0"/>
    <x v="1"/>
    <n v="0"/>
    <n v="20200515"/>
    <x v="0"/>
    <x v="0"/>
    <n v="0"/>
    <n v="0"/>
    <n v="0"/>
    <x v="1"/>
    <n v="0"/>
    <n v="15384944"/>
    <x v="0"/>
    <x v="0"/>
  </r>
  <r>
    <n v="164344748"/>
    <s v="Matsievskaia-Faikova"/>
    <s v="Olga"/>
    <s v="CareerSource Central Florida - 4591 West Orange"/>
    <x v="11"/>
    <x v="1"/>
    <s v="Shain Irvin                                   "/>
    <s v="NULL"/>
    <x v="0"/>
    <n v="29"/>
    <n v="29"/>
    <n v="0"/>
    <n v="0"/>
    <x v="1"/>
    <n v="0"/>
    <s v="NULL"/>
    <x v="1"/>
    <x v="0"/>
    <n v="0"/>
    <n v="0"/>
    <n v="0"/>
    <x v="1"/>
    <n v="0"/>
    <n v="15986974"/>
    <x v="0"/>
    <x v="0"/>
  </r>
  <r>
    <n v="164258039"/>
    <s v="Mattis"/>
    <s v="Carlene"/>
    <s v="CareerSource Central Florida - 4510 Seminole"/>
    <x v="11"/>
    <x v="1"/>
    <s v="Lisa Mendez                                  "/>
    <s v="NULL"/>
    <x v="0"/>
    <n v="147"/>
    <n v="147"/>
    <n v="0"/>
    <n v="0"/>
    <x v="1"/>
    <n v="0"/>
    <s v="NULL"/>
    <x v="1"/>
    <x v="1"/>
    <n v="1"/>
    <n v="0"/>
    <n v="0"/>
    <x v="1"/>
    <n v="0"/>
    <n v="15976075"/>
    <x v="0"/>
    <x v="0"/>
  </r>
  <r>
    <n v="164282150"/>
    <s v="MAURICE"/>
    <s v="MEDJYN"/>
    <s v="CareerSource Central Florida - 4591 West Orange"/>
    <x v="11"/>
    <x v="1"/>
    <s v="Takeisha Middleton                               "/>
    <s v="NULL"/>
    <x v="0"/>
    <n v="118"/>
    <n v="118"/>
    <n v="20211"/>
    <n v="1"/>
    <x v="0"/>
    <n v="3791"/>
    <n v="20210511"/>
    <x v="0"/>
    <x v="1"/>
    <n v="1"/>
    <n v="20212"/>
    <n v="1"/>
    <x v="0"/>
    <n v="1168.2"/>
    <n v="12334304"/>
    <x v="0"/>
    <x v="0"/>
  </r>
  <r>
    <n v="164307162"/>
    <s v="May-Quinones                            "/>
    <s v="Leena                                   "/>
    <s v="CareerSource Central Florida - 4591 West Orange"/>
    <x v="11"/>
    <x v="0"/>
    <s v="Prabhjot Carrasco                                "/>
    <s v="NULL"/>
    <x v="0"/>
    <n v="86"/>
    <n v="85"/>
    <n v="20211"/>
    <n v="1"/>
    <x v="0"/>
    <n v="4160"/>
    <n v="20210412"/>
    <x v="0"/>
    <x v="0"/>
    <n v="0"/>
    <n v="20212"/>
    <n v="1"/>
    <x v="0"/>
    <n v="4640.79"/>
    <n v="16021766"/>
    <x v="0"/>
    <x v="0"/>
  </r>
  <r>
    <n v="164077509"/>
    <s v="Mayhew"/>
    <s v="David"/>
    <s v="CareerSource Central Florida - 4591 West Orange"/>
    <x v="11"/>
    <x v="1"/>
    <s v="Leah Rawlins                                 "/>
    <s v="NULL"/>
    <x v="0"/>
    <n v="338"/>
    <n v="338"/>
    <n v="20211"/>
    <n v="1"/>
    <x v="0"/>
    <n v="7541"/>
    <s v="NULL"/>
    <x v="1"/>
    <x v="1"/>
    <n v="1"/>
    <n v="0"/>
    <n v="0"/>
    <x v="1"/>
    <n v="0"/>
    <n v="14510459"/>
    <x v="0"/>
    <x v="0"/>
  </r>
  <r>
    <n v="163990694"/>
    <s v="MBWABWA"/>
    <s v="RODRIGUEB"/>
    <s v="CareerSource Central Florida - 4870 Southeast"/>
    <x v="11"/>
    <x v="4"/>
    <s v="Leah Rawlins                                 "/>
    <s v="NULL"/>
    <x v="0"/>
    <n v="422"/>
    <n v="133"/>
    <n v="20211"/>
    <n v="1"/>
    <x v="0"/>
    <n v="1483"/>
    <n v="20210412"/>
    <x v="0"/>
    <x v="1"/>
    <n v="1"/>
    <n v="20212"/>
    <n v="1"/>
    <x v="0"/>
    <n v="6291.05"/>
    <n v="15229497"/>
    <x v="3"/>
    <x v="0"/>
  </r>
  <r>
    <n v="164276976"/>
    <s v="McBean                                  "/>
    <s v="Nikiyah                                 "/>
    <s v="CareerSource Central Florida - 4870 Southeast"/>
    <x v="11"/>
    <x v="0"/>
    <s v="Prabhjot Carrasco                                "/>
    <s v="NULL"/>
    <x v="0"/>
    <n v="125"/>
    <n v="80"/>
    <n v="20211"/>
    <n v="1"/>
    <x v="0"/>
    <n v="1933"/>
    <n v="20200818"/>
    <x v="0"/>
    <x v="0"/>
    <n v="0"/>
    <n v="0"/>
    <n v="0"/>
    <x v="1"/>
    <n v="0"/>
    <n v="16000876"/>
    <x v="0"/>
    <x v="0"/>
  </r>
  <r>
    <n v="164087610"/>
    <s v="MCBRIDE"/>
    <s v="MEGAN"/>
    <s v="CareerSource Central Florida - 4870 Southeast"/>
    <x v="11"/>
    <x v="1"/>
    <s v="Monica Linares                                 "/>
    <s v="NULL"/>
    <x v="0"/>
    <n v="330"/>
    <n v="325"/>
    <n v="0"/>
    <n v="0"/>
    <x v="1"/>
    <n v="0"/>
    <n v="20191213"/>
    <x v="0"/>
    <x v="1"/>
    <n v="1"/>
    <n v="0"/>
    <n v="0"/>
    <x v="1"/>
    <n v="0"/>
    <n v="8909623"/>
    <x v="0"/>
    <x v="0"/>
  </r>
  <r>
    <n v="164344083"/>
    <s v="McCarroll                               "/>
    <s v="Brandon                                 "/>
    <s v="CareerSource Central Florida - 4870 Southeast"/>
    <x v="11"/>
    <x v="0"/>
    <s v="Regina Spencer                                 "/>
    <s v="NULL"/>
    <x v="0"/>
    <n v="50"/>
    <n v="50"/>
    <n v="0"/>
    <n v="0"/>
    <x v="1"/>
    <n v="0"/>
    <n v="20210719"/>
    <x v="0"/>
    <x v="1"/>
    <n v="1"/>
    <n v="0"/>
    <n v="0"/>
    <x v="1"/>
    <n v="0"/>
    <n v="15963657"/>
    <x v="0"/>
    <x v="0"/>
  </r>
  <r>
    <n v="164001344"/>
    <s v="McCarty                                 "/>
    <s v="Allena                                  "/>
    <s v="CareerSource Central Florida - 4591 West Orange"/>
    <x v="11"/>
    <x v="0"/>
    <s v="SaReeta Brown                                   "/>
    <s v="NULL"/>
    <x v="0"/>
    <n v="405"/>
    <n v="387"/>
    <n v="20211"/>
    <n v="1"/>
    <x v="0"/>
    <n v="4867"/>
    <n v="20190806"/>
    <x v="0"/>
    <x v="0"/>
    <n v="0"/>
    <n v="0"/>
    <n v="0"/>
    <x v="1"/>
    <n v="0"/>
    <n v="15903544"/>
    <x v="3"/>
    <x v="3"/>
  </r>
  <r>
    <n v="164186959"/>
    <s v="McDermott"/>
    <s v="Sarah"/>
    <s v="CareerSource Central Florida - 4591 West Orange"/>
    <x v="11"/>
    <x v="2"/>
    <s v="Curtis Sims                                    "/>
    <s v="NULL"/>
    <x v="0"/>
    <n v="217"/>
    <n v="216"/>
    <n v="20211"/>
    <n v="1"/>
    <x v="0"/>
    <n v="1250"/>
    <n v="20210615"/>
    <x v="0"/>
    <x v="1"/>
    <n v="1"/>
    <n v="20212"/>
    <n v="1"/>
    <x v="0"/>
    <n v="2408.34"/>
    <n v="15773813"/>
    <x v="0"/>
    <x v="0"/>
  </r>
  <r>
    <n v="164381531"/>
    <s v="Mcdonald                                "/>
    <s v="Sharonda                                "/>
    <s v="CareerSource Central Florida - 4591 West Orange"/>
    <x v="11"/>
    <x v="1"/>
    <s v="Deborah Rumph                                   "/>
    <s v="NULL"/>
    <x v="0"/>
    <n v="3"/>
    <n v="3"/>
    <n v="20211"/>
    <n v="1"/>
    <x v="0"/>
    <n v="276"/>
    <n v="20200930"/>
    <x v="0"/>
    <x v="1"/>
    <n v="1"/>
    <n v="0"/>
    <n v="0"/>
    <x v="1"/>
    <n v="0"/>
    <n v="8920323"/>
    <x v="0"/>
    <x v="0"/>
  </r>
  <r>
    <n v="164031352"/>
    <s v="Mcewan                                  "/>
    <s v="Meleana                                 "/>
    <s v="CareerSource Central Florida - 4526 - Osceola"/>
    <x v="11"/>
    <x v="0"/>
    <s v="Jenel Diaz                                    "/>
    <s v="NULL"/>
    <x v="0"/>
    <n v="387"/>
    <n v="358"/>
    <n v="0"/>
    <n v="0"/>
    <x v="1"/>
    <n v="0"/>
    <s v="NULL"/>
    <x v="1"/>
    <x v="0"/>
    <n v="0"/>
    <n v="0"/>
    <n v="0"/>
    <x v="1"/>
    <n v="0"/>
    <n v="15420324"/>
    <x v="3"/>
    <x v="0"/>
  </r>
  <r>
    <n v="164126459"/>
    <s v="MCGAUVRAN"/>
    <s v="MICHELLE"/>
    <s v="CareerSource Pinellas - 4445-South County Center"/>
    <x v="11"/>
    <x v="3"/>
    <s v="Deborah Rumph                                   "/>
    <s v="NULL"/>
    <x v="0"/>
    <n v="288"/>
    <n v="10"/>
    <n v="0"/>
    <n v="0"/>
    <x v="1"/>
    <n v="0"/>
    <n v="20190325"/>
    <x v="0"/>
    <x v="1"/>
    <n v="1"/>
    <n v="0"/>
    <n v="0"/>
    <x v="1"/>
    <n v="0"/>
    <n v="8924130"/>
    <x v="0"/>
    <x v="0"/>
  </r>
  <r>
    <n v="164337214"/>
    <s v="McIntosh"/>
    <s v="Anita"/>
    <s v="CareerSource Central Florida - 4526 - Osceola"/>
    <x v="11"/>
    <x v="0"/>
    <s v="Jenel Diaz                                    "/>
    <s v="NULL"/>
    <x v="0"/>
    <n v="57"/>
    <n v="52"/>
    <n v="20211"/>
    <n v="1"/>
    <x v="0"/>
    <n v="3129"/>
    <n v="20210408"/>
    <x v="0"/>
    <x v="1"/>
    <n v="1"/>
    <n v="20212"/>
    <n v="1"/>
    <x v="0"/>
    <n v="6485.19"/>
    <n v="14829982"/>
    <x v="0"/>
    <x v="0"/>
  </r>
  <r>
    <n v="164303098"/>
    <s v="McKinney"/>
    <s v="Sequoia"/>
    <s v="CareerSource Central Florida - 4591 West Orange"/>
    <x v="11"/>
    <x v="2"/>
    <s v="Monica Linares                                 "/>
    <s v="NULL"/>
    <x v="0"/>
    <n v="14"/>
    <n v="14"/>
    <n v="0"/>
    <n v="0"/>
    <x v="1"/>
    <n v="0"/>
    <s v="NULL"/>
    <x v="1"/>
    <x v="0"/>
    <n v="0"/>
    <n v="20212"/>
    <n v="1"/>
    <x v="0"/>
    <n v="6242.83"/>
    <n v="15998653"/>
    <x v="0"/>
    <x v="0"/>
  </r>
  <r>
    <n v="164202911"/>
    <s v="McMullan"/>
    <s v="Kishonna"/>
    <s v="CareerSource Central Florida - 4870 Southeast"/>
    <x v="11"/>
    <x v="1"/>
    <s v="Claudia Francis                                 "/>
    <s v="NULL"/>
    <x v="0"/>
    <n v="205"/>
    <n v="103"/>
    <n v="0"/>
    <n v="0"/>
    <x v="1"/>
    <n v="0"/>
    <n v="20210614"/>
    <x v="0"/>
    <x v="0"/>
    <n v="0"/>
    <n v="0"/>
    <n v="0"/>
    <x v="1"/>
    <n v="0"/>
    <n v="13180786"/>
    <x v="0"/>
    <x v="0"/>
  </r>
  <r>
    <n v="164258595"/>
    <s v="MEDIAVILLA"/>
    <s v="JERICK"/>
    <s v="CareerSource Central Florida - 4870 Southeast"/>
    <x v="11"/>
    <x v="2"/>
    <s v="Ana Sanchez                                 "/>
    <s v="NULL"/>
    <x v="0"/>
    <n v="147"/>
    <n v="55"/>
    <n v="0"/>
    <n v="0"/>
    <x v="1"/>
    <n v="0"/>
    <n v="20210618"/>
    <x v="0"/>
    <x v="1"/>
    <n v="1"/>
    <n v="20212"/>
    <n v="1"/>
    <x v="0"/>
    <n v="7200"/>
    <n v="15899625"/>
    <x v="0"/>
    <x v="0"/>
  </r>
  <r>
    <n v="164358264"/>
    <s v="MEDINA"/>
    <s v="ALLAN"/>
    <s v="CareerSource Central Florida - 4526 - Osceola"/>
    <x v="11"/>
    <x v="1"/>
    <s v="Shain Irvin                                   "/>
    <s v="NULL"/>
    <x v="0"/>
    <n v="35"/>
    <n v="28"/>
    <n v="20211"/>
    <n v="1"/>
    <x v="0"/>
    <n v="6150"/>
    <s v="NULL"/>
    <x v="1"/>
    <x v="0"/>
    <n v="0"/>
    <n v="20212"/>
    <n v="1"/>
    <x v="0"/>
    <n v="7206.05"/>
    <n v="13611833"/>
    <x v="0"/>
    <x v="0"/>
  </r>
  <r>
    <n v="162351213"/>
    <s v="Medina"/>
    <s v="Claritza"/>
    <s v="CareerSource Central Florida - 4870 Southeast"/>
    <x v="11"/>
    <x v="0"/>
    <s v="Marcel Cicero                                  "/>
    <n v="3"/>
    <x v="1"/>
    <n v="1302"/>
    <n v="350"/>
    <n v="0"/>
    <n v="0"/>
    <x v="1"/>
    <n v="0"/>
    <n v="20180521"/>
    <x v="0"/>
    <x v="0"/>
    <n v="0"/>
    <n v="20212"/>
    <n v="1"/>
    <x v="0"/>
    <n v="5970.75"/>
    <n v="15024307"/>
    <x v="2"/>
    <x v="0"/>
  </r>
  <r>
    <n v="164348168"/>
    <s v="Medina"/>
    <s v="Sonia"/>
    <s v="CareerSource Central Florida - 4870 Southeast"/>
    <x v="11"/>
    <x v="2"/>
    <s v="Ana Sanchez                                 "/>
    <s v="NULL"/>
    <x v="0"/>
    <n v="59"/>
    <n v="52"/>
    <n v="0"/>
    <n v="0"/>
    <x v="1"/>
    <n v="0"/>
    <s v="NULL"/>
    <x v="1"/>
    <x v="0"/>
    <n v="0"/>
    <n v="0"/>
    <n v="0"/>
    <x v="1"/>
    <n v="0"/>
    <n v="16039353"/>
    <x v="0"/>
    <x v="0"/>
  </r>
  <r>
    <n v="162786325"/>
    <s v="MEDINA-BRANCH"/>
    <s v="WENDY"/>
    <s v="CareerSource Central Florida - 4526 - Osceola"/>
    <x v="11"/>
    <x v="1"/>
    <s v="Angela Hunter                                  "/>
    <s v="NULL"/>
    <x v="0"/>
    <n v="1053"/>
    <n v="1028"/>
    <n v="0"/>
    <n v="0"/>
    <x v="1"/>
    <n v="0"/>
    <s v="NULL"/>
    <x v="1"/>
    <x v="0"/>
    <n v="0"/>
    <n v="0"/>
    <n v="0"/>
    <x v="1"/>
    <n v="0"/>
    <n v="11233573"/>
    <x v="2"/>
    <x v="2"/>
  </r>
  <r>
    <n v="164163672"/>
    <s v="MELENDEZ"/>
    <s v="SHEILA"/>
    <s v="CareerSource Central Florida - 4530 South Orange"/>
    <x v="11"/>
    <x v="2"/>
    <s v="Valentina Garcia                                  "/>
    <s v="NULL"/>
    <x v="0"/>
    <n v="237"/>
    <n v="237"/>
    <n v="0"/>
    <n v="0"/>
    <x v="1"/>
    <n v="0"/>
    <n v="20190104"/>
    <x v="0"/>
    <x v="1"/>
    <n v="1"/>
    <n v="0"/>
    <n v="0"/>
    <x v="1"/>
    <n v="0"/>
    <n v="54089"/>
    <x v="0"/>
    <x v="0"/>
  </r>
  <r>
    <n v="164230435"/>
    <s v="MELENDEZ"/>
    <s v="XIOMARA"/>
    <s v="DEO Help Desk - Email and Phone Contact"/>
    <x v="11"/>
    <x v="2"/>
    <s v="Deborah Rumph                                   "/>
    <s v="NULL"/>
    <x v="0"/>
    <n v="182"/>
    <n v="182"/>
    <n v="0"/>
    <n v="0"/>
    <x v="1"/>
    <n v="0"/>
    <n v="20190520"/>
    <x v="0"/>
    <x v="1"/>
    <n v="1"/>
    <n v="0"/>
    <n v="0"/>
    <x v="1"/>
    <n v="0"/>
    <n v="13542867"/>
    <x v="0"/>
    <x v="0"/>
  </r>
  <r>
    <n v="164205550"/>
    <s v="Melendez"/>
    <s v="Jesmarie"/>
    <s v="CareerSource Central Florida - 4591 West Orange"/>
    <x v="11"/>
    <x v="1"/>
    <s v="Curtis Sims                                    "/>
    <s v="NULL"/>
    <x v="0"/>
    <n v="202"/>
    <n v="202"/>
    <n v="20211"/>
    <n v="1"/>
    <x v="0"/>
    <n v="4537"/>
    <s v="NULL"/>
    <x v="1"/>
    <x v="0"/>
    <n v="0"/>
    <n v="0"/>
    <n v="0"/>
    <x v="1"/>
    <n v="0"/>
    <n v="15931324"/>
    <x v="0"/>
    <x v="0"/>
  </r>
  <r>
    <n v="164167082"/>
    <s v="Melendez                                "/>
    <s v="Cindy                                   "/>
    <s v="CareerSource Polk - 4575 Winter Haven"/>
    <x v="11"/>
    <x v="0"/>
    <s v="Rhonda Elsheimy                                "/>
    <s v="NULL"/>
    <x v="0"/>
    <n v="223"/>
    <n v="223"/>
    <n v="0"/>
    <n v="0"/>
    <x v="1"/>
    <n v="0"/>
    <s v="NULL"/>
    <x v="1"/>
    <x v="0"/>
    <n v="0"/>
    <n v="0"/>
    <n v="0"/>
    <x v="1"/>
    <n v="0"/>
    <n v="15975619"/>
    <x v="0"/>
    <x v="0"/>
  </r>
  <r>
    <n v="163921096"/>
    <s v="Mena Mata                               "/>
    <s v="Ana Julia                               "/>
    <s v="CareerSource Central Florida - 4870 Southeast"/>
    <x v="11"/>
    <x v="0"/>
    <s v="Regina Spencer                                 "/>
    <s v="NULL"/>
    <x v="0"/>
    <n v="427"/>
    <n v="287"/>
    <n v="0"/>
    <n v="0"/>
    <x v="1"/>
    <n v="0"/>
    <s v="NULL"/>
    <x v="1"/>
    <x v="0"/>
    <n v="0"/>
    <n v="0"/>
    <n v="0"/>
    <x v="1"/>
    <n v="0"/>
    <n v="15848407"/>
    <x v="3"/>
    <x v="0"/>
  </r>
  <r>
    <n v="164296225"/>
    <s v="Mendez"/>
    <s v="Michelle"/>
    <s v="CareerSource Central Florida - 4591 West Orange"/>
    <x v="11"/>
    <x v="1"/>
    <s v="Victoria Harris                                  "/>
    <s v="NULL"/>
    <x v="0"/>
    <n v="93"/>
    <n v="52"/>
    <n v="20211"/>
    <n v="1"/>
    <x v="0"/>
    <n v="2959"/>
    <s v="NULL"/>
    <x v="1"/>
    <x v="1"/>
    <n v="1"/>
    <n v="0"/>
    <n v="0"/>
    <x v="1"/>
    <n v="0"/>
    <n v="10921008"/>
    <x v="0"/>
    <x v="0"/>
  </r>
  <r>
    <n v="164344088"/>
    <s v="Merane"/>
    <s v="Daniel"/>
    <s v="CareerSource Central Florida - 4870 Southeast"/>
    <x v="11"/>
    <x v="1"/>
    <s v="Silvia Alvarez                                 "/>
    <s v="NULL"/>
    <x v="0"/>
    <n v="38"/>
    <n v="38"/>
    <n v="0"/>
    <n v="0"/>
    <x v="1"/>
    <n v="0"/>
    <s v="NULL"/>
    <x v="1"/>
    <x v="1"/>
    <n v="1"/>
    <n v="0"/>
    <n v="0"/>
    <x v="1"/>
    <n v="0"/>
    <n v="11261244"/>
    <x v="0"/>
    <x v="0"/>
  </r>
  <r>
    <n v="162726141"/>
    <s v="Mercer                                  "/>
    <s v="Kianna                                  "/>
    <s v="CareerSource Central Florida - 4870 Southeast"/>
    <x v="11"/>
    <x v="0"/>
    <s v="Marcel Cicero                                  "/>
    <s v="NULL"/>
    <x v="0"/>
    <n v="1093"/>
    <n v="1093"/>
    <n v="20211"/>
    <n v="1"/>
    <x v="0"/>
    <n v="1081"/>
    <n v="20200531"/>
    <x v="0"/>
    <x v="1"/>
    <n v="1"/>
    <n v="0"/>
    <n v="0"/>
    <x v="1"/>
    <n v="0"/>
    <n v="14731919"/>
    <x v="2"/>
    <x v="2"/>
  </r>
  <r>
    <n v="164357242"/>
    <s v="Merriman                                "/>
    <s v="Naia                                    "/>
    <s v="CareerSource Central Florida - 4510 Seminole"/>
    <x v="11"/>
    <x v="0"/>
    <s v="Felita Issac                                   "/>
    <s v="NULL"/>
    <x v="0"/>
    <n v="36"/>
    <n v="36"/>
    <n v="20211"/>
    <n v="1"/>
    <x v="0"/>
    <n v="2735"/>
    <n v="20201130"/>
    <x v="0"/>
    <x v="0"/>
    <n v="0"/>
    <n v="0"/>
    <n v="0"/>
    <x v="1"/>
    <n v="0"/>
    <n v="16036008"/>
    <x v="0"/>
    <x v="0"/>
  </r>
  <r>
    <n v="162398844"/>
    <s v="Merthie"/>
    <s v="MICHAEL"/>
    <s v="CareerSource Central Florida - 4510 Seminole"/>
    <x v="11"/>
    <x v="1"/>
    <s v="Lupino Reed                                    "/>
    <n v="3"/>
    <x v="1"/>
    <n v="1288"/>
    <n v="1270"/>
    <n v="0"/>
    <n v="0"/>
    <x v="1"/>
    <n v="0"/>
    <n v="20210719"/>
    <x v="0"/>
    <x v="0"/>
    <n v="0"/>
    <n v="20212"/>
    <n v="1"/>
    <x v="0"/>
    <n v="1671.25"/>
    <n v="13194468"/>
    <x v="2"/>
    <x v="2"/>
  </r>
  <r>
    <n v="164273327"/>
    <s v="Mesquita"/>
    <s v="Suzette"/>
    <s v="CareerSource Central Florida - 4526 - Osceola"/>
    <x v="11"/>
    <x v="2"/>
    <s v="LaToya Thompson                                "/>
    <s v="NULL"/>
    <x v="0"/>
    <n v="129"/>
    <n v="115"/>
    <n v="20211"/>
    <n v="1"/>
    <x v="0"/>
    <n v="3375"/>
    <n v="20210510"/>
    <x v="0"/>
    <x v="1"/>
    <n v="1"/>
    <n v="20212"/>
    <n v="1"/>
    <x v="0"/>
    <n v="7091.65"/>
    <n v="10355745"/>
    <x v="0"/>
    <x v="0"/>
  </r>
  <r>
    <n v="164174270"/>
    <s v="Metellus"/>
    <s v="Denise"/>
    <s v="CareerSource Central Florida - 4591 West Orange"/>
    <x v="11"/>
    <x v="2"/>
    <s v="Shain Irvin                                   "/>
    <s v="NULL"/>
    <x v="0"/>
    <n v="226"/>
    <n v="122"/>
    <n v="20211"/>
    <n v="1"/>
    <x v="0"/>
    <n v="6400"/>
    <n v="20190122"/>
    <x v="0"/>
    <x v="1"/>
    <n v="1"/>
    <n v="20212"/>
    <n v="1"/>
    <x v="0"/>
    <n v="6448"/>
    <n v="8962805"/>
    <x v="0"/>
    <x v="0"/>
  </r>
  <r>
    <n v="164349668"/>
    <s v="Miguel"/>
    <s v="Indruine"/>
    <s v="CareerSource Central Florida - 4591 West Orange"/>
    <x v="11"/>
    <x v="1"/>
    <s v="Deborah Rumph                                   "/>
    <s v="NULL"/>
    <x v="0"/>
    <n v="31"/>
    <n v="23"/>
    <n v="20211"/>
    <n v="1"/>
    <x v="0"/>
    <n v="4109"/>
    <s v="NULL"/>
    <x v="1"/>
    <x v="1"/>
    <n v="1"/>
    <n v="0"/>
    <n v="0"/>
    <x v="1"/>
    <n v="0"/>
    <n v="16031149"/>
    <x v="0"/>
    <x v="0"/>
  </r>
  <r>
    <n v="164346523"/>
    <s v="Milano"/>
    <s v="Nicanor"/>
    <s v="CareerSource Central Florida - 4510 Seminole"/>
    <x v="11"/>
    <x v="1"/>
    <s v="Deborah Rumph                                   "/>
    <s v="NULL"/>
    <x v="0"/>
    <n v="10"/>
    <n v="10"/>
    <n v="20211"/>
    <n v="1"/>
    <x v="0"/>
    <n v="12819"/>
    <s v="NULL"/>
    <x v="1"/>
    <x v="1"/>
    <n v="1"/>
    <n v="0"/>
    <n v="0"/>
    <x v="1"/>
    <n v="0"/>
    <n v="16021461"/>
    <x v="0"/>
    <x v="0"/>
  </r>
  <r>
    <n v="162923587"/>
    <s v="Miles"/>
    <s v="Javarus"/>
    <s v="CareerSource Central Florida - 4591 West Orange"/>
    <x v="11"/>
    <x v="0"/>
    <s v="Brandon Edmonds                                 "/>
    <s v="NULL"/>
    <x v="0"/>
    <n v="960"/>
    <n v="960"/>
    <n v="0"/>
    <n v="0"/>
    <x v="1"/>
    <n v="0"/>
    <s v="NULL"/>
    <x v="1"/>
    <x v="0"/>
    <n v="0"/>
    <n v="0"/>
    <n v="0"/>
    <x v="1"/>
    <n v="0"/>
    <n v="15131774"/>
    <x v="2"/>
    <x v="2"/>
  </r>
  <r>
    <n v="164241252"/>
    <s v="Milland-Marin"/>
    <s v="Janyless"/>
    <s v="CareerSource Central Florida - 4870 Southeast"/>
    <x v="11"/>
    <x v="0"/>
    <s v="Maribel Crescente                               "/>
    <s v="NULL"/>
    <x v="0"/>
    <n v="168"/>
    <n v="10"/>
    <n v="20211"/>
    <n v="1"/>
    <x v="0"/>
    <n v="2027"/>
    <n v="20210510"/>
    <x v="0"/>
    <x v="0"/>
    <n v="0"/>
    <n v="20212"/>
    <n v="1"/>
    <x v="0"/>
    <n v="4552.95"/>
    <n v="15994692"/>
    <x v="0"/>
    <x v="0"/>
  </r>
  <r>
    <n v="164357371"/>
    <s v="MILLER"/>
    <s v="KATINA"/>
    <s v="CareerSource Central Florida - 4535 East Orange"/>
    <x v="11"/>
    <x v="1"/>
    <s v="Shain Irvin                                   "/>
    <s v="NULL"/>
    <x v="0"/>
    <n v="36"/>
    <n v="30"/>
    <n v="20211"/>
    <n v="1"/>
    <x v="0"/>
    <n v="21865"/>
    <n v="20210618"/>
    <x v="0"/>
    <x v="0"/>
    <n v="0"/>
    <n v="20212"/>
    <n v="1"/>
    <x v="0"/>
    <n v="17005.23"/>
    <n v="8670701"/>
    <x v="0"/>
    <x v="0"/>
  </r>
  <r>
    <n v="163824296"/>
    <s v="MILLER"/>
    <s v="NAJA"/>
    <s v="CareerSource Central Florida - 4591 West Orange"/>
    <x v="11"/>
    <x v="0"/>
    <s v="SaReeta Brown                                   "/>
    <s v="NULL"/>
    <x v="0"/>
    <n v="474"/>
    <n v="357"/>
    <n v="0"/>
    <n v="0"/>
    <x v="1"/>
    <n v="0"/>
    <n v="20191209"/>
    <x v="0"/>
    <x v="1"/>
    <n v="1"/>
    <n v="0"/>
    <n v="0"/>
    <x v="1"/>
    <n v="0"/>
    <n v="15337747"/>
    <x v="3"/>
    <x v="0"/>
  </r>
  <r>
    <n v="164363005"/>
    <s v="Milton"/>
    <s v="Brandon"/>
    <s v="CareerSource Central Florida - 4870 Southeast"/>
    <x v="11"/>
    <x v="1"/>
    <s v="Valentina Garcia                                  "/>
    <s v="NULL"/>
    <x v="0"/>
    <n v="28"/>
    <n v="28"/>
    <n v="20211"/>
    <n v="1"/>
    <x v="0"/>
    <n v="4593"/>
    <s v="NULL"/>
    <x v="1"/>
    <x v="1"/>
    <n v="1"/>
    <n v="0"/>
    <n v="0"/>
    <x v="1"/>
    <n v="0"/>
    <n v="15969112"/>
    <x v="0"/>
    <x v="0"/>
  </r>
  <r>
    <n v="164383048"/>
    <s v="Mitchell                                "/>
    <s v="Nathan                                  "/>
    <s v="CareerSource Central Florida - 4526 - Osceola"/>
    <x v="11"/>
    <x v="1"/>
    <s v="Lisa Milsap                                  "/>
    <s v="NULL"/>
    <x v="0"/>
    <n v="8"/>
    <n v="8"/>
    <n v="20211"/>
    <n v="1"/>
    <x v="0"/>
    <n v="7473"/>
    <n v="20200129"/>
    <x v="0"/>
    <x v="1"/>
    <n v="1"/>
    <n v="20212"/>
    <n v="1"/>
    <x v="0"/>
    <n v="3333.08"/>
    <n v="13857351"/>
    <x v="0"/>
    <x v="0"/>
  </r>
  <r>
    <n v="160670247"/>
    <s v="MITCHELL       "/>
    <s v="JOI       "/>
    <s v="CareerSource Central Florida - 4591 West Orange"/>
    <x v="11"/>
    <x v="1"/>
    <s v="LaToya Thompson                                "/>
    <n v="1"/>
    <x v="0"/>
    <n v="2029"/>
    <n v="2029"/>
    <n v="0"/>
    <n v="0"/>
    <x v="1"/>
    <n v="0"/>
    <s v="NULL"/>
    <x v="1"/>
    <x v="0"/>
    <n v="0"/>
    <n v="0"/>
    <n v="0"/>
    <x v="1"/>
    <n v="0"/>
    <n v="14276212"/>
    <x v="6"/>
    <x v="6"/>
  </r>
  <r>
    <n v="164181112"/>
    <s v="Mitchell"/>
    <s v="Paul"/>
    <s v="CareerSource Central Florida - 4592 Lake"/>
    <x v="11"/>
    <x v="1"/>
    <s v="Rebecca Huber                                   "/>
    <s v="NULL"/>
    <x v="0"/>
    <n v="241"/>
    <n v="241"/>
    <n v="20211"/>
    <n v="1"/>
    <x v="0"/>
    <n v="8655"/>
    <n v="20200203"/>
    <x v="0"/>
    <x v="0"/>
    <n v="0"/>
    <n v="20212"/>
    <n v="1"/>
    <x v="0"/>
    <n v="10419.17"/>
    <n v="15972536"/>
    <x v="0"/>
    <x v="0"/>
  </r>
  <r>
    <n v="164171159"/>
    <s v="Mitchell"/>
    <s v="Devon"/>
    <s v="CareerSource Central Florida - 4870 Southeast"/>
    <x v="11"/>
    <x v="2"/>
    <s v="Jeniffer Sanabria                                "/>
    <s v="NULL"/>
    <x v="0"/>
    <n v="236"/>
    <n v="136"/>
    <n v="20211"/>
    <n v="1"/>
    <x v="0"/>
    <n v="7192"/>
    <s v="NULL"/>
    <x v="1"/>
    <x v="1"/>
    <n v="1"/>
    <n v="20212"/>
    <n v="1"/>
    <x v="0"/>
    <n v="1800"/>
    <n v="15975247"/>
    <x v="0"/>
    <x v="0"/>
  </r>
  <r>
    <n v="164358898"/>
    <s v="Mitchell                                "/>
    <s v="Acroanis                                "/>
    <s v="CareerSource Central Florida - 4591 West Orange"/>
    <x v="11"/>
    <x v="1"/>
    <s v="Takeisha Middleton                               "/>
    <s v="NULL"/>
    <x v="0"/>
    <n v="35"/>
    <n v="34"/>
    <n v="20211"/>
    <n v="1"/>
    <x v="0"/>
    <n v="6350"/>
    <n v="20200309"/>
    <x v="0"/>
    <x v="0"/>
    <n v="0"/>
    <n v="20212"/>
    <n v="1"/>
    <x v="0"/>
    <n v="7408.94"/>
    <n v="16049149"/>
    <x v="0"/>
    <x v="0"/>
  </r>
  <r>
    <n v="163756960"/>
    <s v="MITCHNER"/>
    <s v="CIERRA"/>
    <s v="CareerSource Central Florida - 4591 West Orange"/>
    <x v="11"/>
    <x v="1"/>
    <s v="Lisa Milsap                                  "/>
    <s v="NULL"/>
    <x v="0"/>
    <n v="496"/>
    <n v="496"/>
    <n v="20211"/>
    <n v="1"/>
    <x v="0"/>
    <n v="7524"/>
    <s v="NULL"/>
    <x v="1"/>
    <x v="1"/>
    <n v="1"/>
    <n v="0"/>
    <n v="0"/>
    <x v="1"/>
    <n v="0"/>
    <n v="13993440"/>
    <x v="3"/>
    <x v="3"/>
  </r>
  <r>
    <n v="164120829"/>
    <s v="Mohammed"/>
    <s v="Nicholas"/>
    <s v="CareerSource Central Florida - 4870 Southeast"/>
    <x v="11"/>
    <x v="0"/>
    <s v="Regina Spencer                                 "/>
    <s v="NULL"/>
    <x v="0"/>
    <n v="294"/>
    <n v="134"/>
    <n v="0"/>
    <n v="0"/>
    <x v="1"/>
    <n v="0"/>
    <n v="20190705"/>
    <x v="0"/>
    <x v="1"/>
    <n v="1"/>
    <n v="0"/>
    <n v="0"/>
    <x v="1"/>
    <n v="0"/>
    <n v="15767647"/>
    <x v="0"/>
    <x v="0"/>
  </r>
  <r>
    <n v="164325716"/>
    <s v="Mojica"/>
    <s v="Sonaily"/>
    <s v="CareerSource Central Florida - 4526 - Osceola"/>
    <x v="11"/>
    <x v="2"/>
    <s v="Ana Sanchez                                 "/>
    <s v="NULL"/>
    <x v="0"/>
    <n v="70"/>
    <n v="52"/>
    <n v="0"/>
    <n v="0"/>
    <x v="1"/>
    <n v="0"/>
    <n v="20190513"/>
    <x v="0"/>
    <x v="0"/>
    <n v="0"/>
    <n v="0"/>
    <n v="0"/>
    <x v="1"/>
    <n v="0"/>
    <n v="15051020"/>
    <x v="0"/>
    <x v="0"/>
  </r>
  <r>
    <n v="164381630"/>
    <s v="Mollins"/>
    <s v="Angelina"/>
    <s v="CareerSource Central Florida - 4591 West Orange"/>
    <x v="11"/>
    <x v="1"/>
    <s v="Rebecca Huber                                   "/>
    <s v="NULL"/>
    <x v="0"/>
    <n v="8"/>
    <s v="NULL"/>
    <n v="20211"/>
    <n v="1"/>
    <x v="0"/>
    <n v="6504"/>
    <n v="20210619"/>
    <x v="0"/>
    <x v="1"/>
    <n v="1"/>
    <n v="0"/>
    <n v="0"/>
    <x v="1"/>
    <n v="0"/>
    <n v="16060391"/>
    <x v="0"/>
    <x v="4"/>
  </r>
  <r>
    <n v="164279864"/>
    <s v="Mondell"/>
    <s v="Sanchi"/>
    <s v="CareerSource Central Florida - 4591 West Orange"/>
    <x v="11"/>
    <x v="1"/>
    <s v="Rebecca Huber                                   "/>
    <s v="NULL"/>
    <x v="0"/>
    <n v="121"/>
    <n v="121"/>
    <n v="20211"/>
    <n v="1"/>
    <x v="0"/>
    <n v="9291"/>
    <s v="NULL"/>
    <x v="1"/>
    <x v="1"/>
    <n v="1"/>
    <n v="0"/>
    <n v="0"/>
    <x v="1"/>
    <n v="0"/>
    <n v="16005148"/>
    <x v="0"/>
    <x v="0"/>
  </r>
  <r>
    <n v="164194269"/>
    <s v="Mondesir"/>
    <s v="John"/>
    <s v="CareerSource Central Florida - 4591 West Orange"/>
    <x v="11"/>
    <x v="2"/>
    <s v="Claudia Francis                                 "/>
    <s v="NULL"/>
    <x v="0"/>
    <n v="210"/>
    <n v="210"/>
    <n v="20211"/>
    <n v="1"/>
    <x v="0"/>
    <n v="659"/>
    <n v="20200417"/>
    <x v="0"/>
    <x v="1"/>
    <n v="1"/>
    <n v="0"/>
    <n v="0"/>
    <x v="1"/>
    <n v="0"/>
    <n v="15076922"/>
    <x v="0"/>
    <x v="0"/>
  </r>
  <r>
    <n v="164372247"/>
    <s v="Monroy                                  "/>
    <s v="Jose                                    "/>
    <s v="CareerSource Central Florida - 4870 Southeast"/>
    <x v="11"/>
    <x v="1"/>
    <s v="Monica Linares                                 "/>
    <s v="NULL"/>
    <x v="0"/>
    <n v="20"/>
    <n v="20"/>
    <n v="20211"/>
    <n v="1"/>
    <x v="0"/>
    <n v="1192"/>
    <s v="NULL"/>
    <x v="1"/>
    <x v="0"/>
    <n v="0"/>
    <n v="0"/>
    <n v="0"/>
    <x v="1"/>
    <n v="0"/>
    <n v="15765404"/>
    <x v="0"/>
    <x v="0"/>
  </r>
  <r>
    <n v="164108799"/>
    <s v="MONTANO"/>
    <s v="ALEXANDER"/>
    <s v="CareerSource Central Florida - 4526 - Osceola"/>
    <x v="11"/>
    <x v="3"/>
    <s v="Donna Andrews                                 "/>
    <s v="NULL"/>
    <x v="0"/>
    <n v="283"/>
    <n v="283"/>
    <n v="20211"/>
    <n v="1"/>
    <x v="0"/>
    <n v="2373"/>
    <s v="NULL"/>
    <x v="1"/>
    <x v="1"/>
    <n v="1"/>
    <n v="20212"/>
    <n v="1"/>
    <x v="0"/>
    <n v="711.45"/>
    <n v="9005994"/>
    <x v="0"/>
    <x v="0"/>
  </r>
  <r>
    <n v="164306017"/>
    <s v="MONTES"/>
    <s v="CLAUDIA"/>
    <s v="CareerSource Central Florida - 4870 Southeast"/>
    <x v="11"/>
    <x v="1"/>
    <s v="Silvia Alvarez                                 "/>
    <s v="NULL"/>
    <x v="0"/>
    <n v="87"/>
    <n v="28"/>
    <n v="0"/>
    <n v="0"/>
    <x v="1"/>
    <n v="0"/>
    <s v="NULL"/>
    <x v="1"/>
    <x v="1"/>
    <n v="1"/>
    <n v="20212"/>
    <n v="1"/>
    <x v="0"/>
    <n v="3099.37"/>
    <n v="10610949"/>
    <x v="0"/>
    <x v="0"/>
  </r>
  <r>
    <n v="163960738"/>
    <s v="Montoya"/>
    <s v="Jose"/>
    <s v="CareerSource Central Florida - 4870 Southeast"/>
    <x v="11"/>
    <x v="4"/>
    <s v="Leah Rawlins                                 "/>
    <s v="NULL"/>
    <x v="0"/>
    <n v="433"/>
    <n v="133"/>
    <n v="20211"/>
    <n v="1"/>
    <x v="0"/>
    <n v="7218"/>
    <s v="NULL"/>
    <x v="1"/>
    <x v="1"/>
    <n v="1"/>
    <n v="0"/>
    <n v="0"/>
    <x v="1"/>
    <n v="0"/>
    <n v="15843850"/>
    <x v="3"/>
    <x v="0"/>
  </r>
  <r>
    <n v="164350421"/>
    <s v="Montoya                                 "/>
    <s v="Luis                                    "/>
    <s v="CareerSource Central Florida - 4591 West Orange"/>
    <x v="11"/>
    <x v="1"/>
    <s v="Daisy Capeles                                 "/>
    <s v="NULL"/>
    <x v="0"/>
    <n v="43"/>
    <n v="37"/>
    <n v="20211"/>
    <n v="1"/>
    <x v="0"/>
    <n v="7712"/>
    <n v="20201207"/>
    <x v="0"/>
    <x v="0"/>
    <n v="0"/>
    <n v="20212"/>
    <n v="1"/>
    <x v="0"/>
    <n v="9558.81"/>
    <n v="16009432"/>
    <x v="0"/>
    <x v="0"/>
  </r>
  <r>
    <n v="164280769"/>
    <s v="Montrose"/>
    <s v="Marc"/>
    <s v="CareerSource Central Florida - 4591 West Orange"/>
    <x v="11"/>
    <x v="1"/>
    <s v="Daisy Capeles                                 "/>
    <s v="NULL"/>
    <x v="0"/>
    <n v="120"/>
    <n v="120"/>
    <n v="20211"/>
    <n v="1"/>
    <x v="0"/>
    <n v="6199"/>
    <n v="20210405"/>
    <x v="0"/>
    <x v="0"/>
    <n v="0"/>
    <n v="20212"/>
    <n v="1"/>
    <x v="0"/>
    <n v="791.22"/>
    <n v="13634262"/>
    <x v="0"/>
    <x v="0"/>
  </r>
  <r>
    <n v="164344680"/>
    <s v="MOORE"/>
    <s v="SHAMILLE"/>
    <s v="CareerSource Central Florida - 4591 West Orange"/>
    <x v="11"/>
    <x v="1"/>
    <s v="Shain Irvin                                   "/>
    <s v="NULL"/>
    <x v="0"/>
    <n v="50"/>
    <n v="45"/>
    <n v="20211"/>
    <n v="1"/>
    <x v="0"/>
    <n v="9058"/>
    <n v="20201214"/>
    <x v="0"/>
    <x v="1"/>
    <n v="1"/>
    <n v="20212"/>
    <n v="1"/>
    <x v="0"/>
    <n v="4991.8900000000003"/>
    <n v="11934620"/>
    <x v="0"/>
    <x v="0"/>
  </r>
  <r>
    <n v="164384373"/>
    <s v="Moore                                   "/>
    <s v="Quaya                                   "/>
    <s v="CareerSource Central Florida - 4591 West Orange"/>
    <x v="11"/>
    <x v="1"/>
    <s v="Rebecca Huber                                   "/>
    <s v="NULL"/>
    <x v="0"/>
    <n v="7"/>
    <s v="NULL"/>
    <n v="20211"/>
    <n v="1"/>
    <x v="0"/>
    <n v="6777"/>
    <s v="NULL"/>
    <x v="1"/>
    <x v="0"/>
    <n v="0"/>
    <n v="20212"/>
    <n v="1"/>
    <x v="0"/>
    <n v="6787.35"/>
    <n v="14025573"/>
    <x v="0"/>
    <x v="4"/>
  </r>
  <r>
    <n v="163188465"/>
    <s v="Moore"/>
    <s v="Marisa"/>
    <s v="CareerSource Central Florida - 4510 Seminole"/>
    <x v="11"/>
    <x v="1"/>
    <s v="Silvia Alvarez                                 "/>
    <s v="NULL"/>
    <x v="0"/>
    <n v="757"/>
    <n v="757"/>
    <n v="0"/>
    <n v="0"/>
    <x v="1"/>
    <n v="0"/>
    <n v="20190131"/>
    <x v="0"/>
    <x v="0"/>
    <n v="0"/>
    <n v="0"/>
    <n v="0"/>
    <x v="1"/>
    <n v="0"/>
    <n v="14111843"/>
    <x v="2"/>
    <x v="2"/>
  </r>
  <r>
    <n v="163974136"/>
    <s v="Moore"/>
    <s v="Kyle"/>
    <s v="CareerSource Central Florida - 4510 Seminole"/>
    <x v="11"/>
    <x v="4"/>
    <s v="Leah Rawlins                                 "/>
    <s v="NULL"/>
    <x v="0"/>
    <n v="419"/>
    <n v="140"/>
    <n v="20211"/>
    <n v="1"/>
    <x v="0"/>
    <n v="10307"/>
    <s v="NULL"/>
    <x v="1"/>
    <x v="1"/>
    <n v="1"/>
    <n v="20212"/>
    <n v="1"/>
    <x v="0"/>
    <n v="1329.1"/>
    <n v="15862765"/>
    <x v="3"/>
    <x v="0"/>
  </r>
  <r>
    <n v="164369313"/>
    <s v="Moore"/>
    <s v="Bryceton"/>
    <s v="CareerSource Central Florida - 4592 Lake"/>
    <x v="11"/>
    <x v="0"/>
    <s v="Myesha Boyd                                    "/>
    <s v="NULL"/>
    <x v="0"/>
    <n v="22"/>
    <n v="22"/>
    <n v="20211"/>
    <n v="1"/>
    <x v="0"/>
    <n v="455"/>
    <s v="NULL"/>
    <x v="1"/>
    <x v="0"/>
    <n v="0"/>
    <n v="20212"/>
    <n v="1"/>
    <x v="0"/>
    <n v="230"/>
    <n v="15992033"/>
    <x v="0"/>
    <x v="0"/>
  </r>
  <r>
    <n v="164039607"/>
    <s v="Mora-Vega"/>
    <s v="Dylan"/>
    <s v="CareerSource Central Florida - 4526 - Osceola"/>
    <x v="11"/>
    <x v="0"/>
    <s v="Rhonda Elsheimy                                "/>
    <s v="NULL"/>
    <x v="0"/>
    <n v="378"/>
    <n v="371"/>
    <n v="0"/>
    <n v="0"/>
    <x v="1"/>
    <n v="0"/>
    <s v="NULL"/>
    <x v="1"/>
    <x v="0"/>
    <n v="0"/>
    <n v="0"/>
    <n v="0"/>
    <x v="1"/>
    <n v="0"/>
    <n v="15929080"/>
    <x v="3"/>
    <x v="3"/>
  </r>
  <r>
    <n v="164205202"/>
    <s v="Morales"/>
    <s v="Maria"/>
    <s v="CareerSource Central Florida - 4592 Lake"/>
    <x v="11"/>
    <x v="2"/>
    <s v="LaToya Thompson                                "/>
    <s v="NULL"/>
    <x v="0"/>
    <n v="204"/>
    <n v="197"/>
    <n v="20211"/>
    <n v="1"/>
    <x v="0"/>
    <n v="1535"/>
    <n v="20210303"/>
    <x v="0"/>
    <x v="1"/>
    <n v="1"/>
    <n v="0"/>
    <n v="0"/>
    <x v="1"/>
    <n v="0"/>
    <n v="10804039"/>
    <x v="0"/>
    <x v="0"/>
  </r>
  <r>
    <n v="164150301"/>
    <s v="MORALES"/>
    <s v="MELISSA"/>
    <s v="CareerSource Central Florida - 4870 Southeast"/>
    <x v="11"/>
    <x v="2"/>
    <s v="Esther Ramos                                   "/>
    <s v="NULL"/>
    <x v="0"/>
    <n v="266"/>
    <n v="241"/>
    <n v="0"/>
    <n v="0"/>
    <x v="1"/>
    <n v="0"/>
    <n v="20200409"/>
    <x v="0"/>
    <x v="1"/>
    <n v="1"/>
    <n v="0"/>
    <n v="0"/>
    <x v="1"/>
    <n v="0"/>
    <n v="13672361"/>
    <x v="0"/>
    <x v="0"/>
  </r>
  <r>
    <n v="164326799"/>
    <s v="Morales"/>
    <s v="Stephanie"/>
    <s v="CareerSource Central Florida - 4870 Southeast"/>
    <x v="11"/>
    <x v="2"/>
    <s v="Ana Sanchez                                 "/>
    <s v="NULL"/>
    <x v="0"/>
    <n v="71"/>
    <n v="52"/>
    <n v="0"/>
    <n v="0"/>
    <x v="1"/>
    <n v="0"/>
    <n v="20200113"/>
    <x v="0"/>
    <x v="1"/>
    <n v="1"/>
    <n v="0"/>
    <n v="0"/>
    <x v="1"/>
    <n v="0"/>
    <n v="14946446"/>
    <x v="0"/>
    <x v="0"/>
  </r>
  <r>
    <n v="164378443"/>
    <s v="Morales"/>
    <s v="Jose"/>
    <s v="CareerSource Central Florida - 4870 Southeast"/>
    <x v="11"/>
    <x v="1"/>
    <s v="Lawandale Foster                                  "/>
    <s v="NULL"/>
    <x v="0"/>
    <n v="13"/>
    <n v="13"/>
    <n v="0"/>
    <n v="0"/>
    <x v="1"/>
    <n v="0"/>
    <n v="20181026"/>
    <x v="0"/>
    <x v="1"/>
    <n v="1"/>
    <n v="0"/>
    <n v="0"/>
    <x v="1"/>
    <n v="0"/>
    <n v="15101652"/>
    <x v="0"/>
    <x v="0"/>
  </r>
  <r>
    <n v="164369746"/>
    <s v="MORALES"/>
    <s v="ANGELICA"/>
    <s v="CareerSource Central Florida - 4591 West Orange"/>
    <x v="11"/>
    <x v="0"/>
    <s v="Rosa Gonzalez                                "/>
    <s v="NULL"/>
    <x v="0"/>
    <n v="22"/>
    <n v="22"/>
    <n v="20211"/>
    <n v="1"/>
    <x v="0"/>
    <n v="2569"/>
    <n v="20191008"/>
    <x v="0"/>
    <x v="1"/>
    <n v="1"/>
    <n v="0"/>
    <n v="0"/>
    <x v="1"/>
    <n v="0"/>
    <n v="15241975"/>
    <x v="0"/>
    <x v="0"/>
  </r>
  <r>
    <n v="163180204"/>
    <s v="Morales"/>
    <s v="Xavier"/>
    <s v="CareerSource Central Florida - 4510 Seminole"/>
    <x v="11"/>
    <x v="0"/>
    <s v="Marcel Cicero                                  "/>
    <s v="NULL"/>
    <x v="0"/>
    <n v="763"/>
    <n v="763"/>
    <n v="20211"/>
    <n v="1"/>
    <x v="0"/>
    <n v="3497"/>
    <s v="NULL"/>
    <x v="1"/>
    <x v="0"/>
    <n v="0"/>
    <n v="0"/>
    <n v="0"/>
    <x v="1"/>
    <n v="0"/>
    <n v="15331306"/>
    <x v="2"/>
    <x v="2"/>
  </r>
  <r>
    <n v="162027887"/>
    <s v="Morales Jr.                             "/>
    <s v="Freddie                                 "/>
    <s v="CareerSource Central Florida - 4510 Seminole"/>
    <x v="11"/>
    <x v="0"/>
    <s v="Marcel Cicero                                  "/>
    <n v="3"/>
    <x v="1"/>
    <n v="1417"/>
    <n v="843"/>
    <n v="0"/>
    <n v="0"/>
    <x v="1"/>
    <n v="0"/>
    <n v="20200524"/>
    <x v="0"/>
    <x v="0"/>
    <n v="0"/>
    <n v="0"/>
    <n v="0"/>
    <x v="1"/>
    <n v="0"/>
    <n v="14930002"/>
    <x v="2"/>
    <x v="2"/>
  </r>
  <r>
    <n v="164091511"/>
    <s v="Moreira Marques Fernandes"/>
    <s v="Briana"/>
    <s v="CareerSource Central Florida - 4526 - Osceola"/>
    <x v="11"/>
    <x v="1"/>
    <s v="Deborah Rumph                                   "/>
    <s v="NULL"/>
    <x v="0"/>
    <n v="311"/>
    <n v="311"/>
    <n v="0"/>
    <n v="0"/>
    <x v="1"/>
    <n v="0"/>
    <n v="20190208"/>
    <x v="0"/>
    <x v="0"/>
    <n v="0"/>
    <n v="0"/>
    <n v="0"/>
    <x v="1"/>
    <n v="0"/>
    <n v="15942517"/>
    <x v="0"/>
    <x v="0"/>
  </r>
  <r>
    <n v="163364743"/>
    <s v="Morel                                   "/>
    <s v="Kiara                                   "/>
    <s v="CareerSource Central Florida - 4870 Southeast"/>
    <x v="11"/>
    <x v="0"/>
    <s v="SaReeta Brown                                   "/>
    <s v="NULL"/>
    <x v="0"/>
    <n v="601"/>
    <n v="220"/>
    <n v="0"/>
    <n v="0"/>
    <x v="1"/>
    <n v="0"/>
    <s v="NULL"/>
    <x v="1"/>
    <x v="0"/>
    <n v="0"/>
    <n v="0"/>
    <n v="0"/>
    <x v="1"/>
    <n v="0"/>
    <n v="15415340"/>
    <x v="1"/>
    <x v="0"/>
  </r>
  <r>
    <n v="163364929"/>
    <s v="Morel"/>
    <s v="Aniara"/>
    <s v="CareerSource Central Florida - 4870 Southeast"/>
    <x v="11"/>
    <x v="0"/>
    <s v="SaReeta Brown                                   "/>
    <s v="NULL"/>
    <x v="0"/>
    <n v="598"/>
    <n v="220"/>
    <n v="0"/>
    <n v="0"/>
    <x v="1"/>
    <n v="0"/>
    <s v="NULL"/>
    <x v="1"/>
    <x v="0"/>
    <n v="0"/>
    <n v="0"/>
    <n v="0"/>
    <x v="1"/>
    <n v="0"/>
    <n v="15418946"/>
    <x v="1"/>
    <x v="0"/>
  </r>
  <r>
    <n v="164239594"/>
    <s v="MORENO"/>
    <s v="MIRIAM"/>
    <s v="CareerSource Central Florida - 4526 - Osceola"/>
    <x v="11"/>
    <x v="2"/>
    <s v="Monica Linares                                 "/>
    <s v="NULL"/>
    <x v="0"/>
    <n v="171"/>
    <n v="63"/>
    <n v="0"/>
    <n v="0"/>
    <x v="1"/>
    <n v="0"/>
    <s v="NULL"/>
    <x v="1"/>
    <x v="1"/>
    <n v="1"/>
    <n v="0"/>
    <n v="0"/>
    <x v="1"/>
    <n v="0"/>
    <n v="9023554"/>
    <x v="0"/>
    <x v="0"/>
  </r>
  <r>
    <n v="164292906"/>
    <s v="Morgan"/>
    <s v="Elizabeth"/>
    <s v="CareerSource Central Florida - 4526 - Osceola"/>
    <x v="11"/>
    <x v="1"/>
    <s v="Claudia Francis                                 "/>
    <s v="NULL"/>
    <x v="0"/>
    <n v="104"/>
    <n v="104"/>
    <n v="20211"/>
    <n v="1"/>
    <x v="0"/>
    <n v="7896"/>
    <n v="20210204"/>
    <x v="0"/>
    <x v="1"/>
    <n v="1"/>
    <n v="20212"/>
    <n v="1"/>
    <x v="0"/>
    <n v="1796.21"/>
    <n v="15348524"/>
    <x v="0"/>
    <x v="0"/>
  </r>
  <r>
    <n v="164350305"/>
    <s v="Morin                                   "/>
    <s v="Michael                                 "/>
    <s v="CareerSource Central Florida - 4591 West Orange"/>
    <x v="11"/>
    <x v="2"/>
    <s v="Ruth Rivera                                  "/>
    <s v="NULL"/>
    <x v="0"/>
    <n v="38"/>
    <n v="38"/>
    <n v="20211"/>
    <n v="1"/>
    <x v="0"/>
    <n v="3600"/>
    <n v="20210712"/>
    <x v="0"/>
    <x v="0"/>
    <n v="0"/>
    <n v="0"/>
    <n v="0"/>
    <x v="1"/>
    <n v="0"/>
    <n v="16043717"/>
    <x v="0"/>
    <x v="0"/>
  </r>
  <r>
    <n v="164311410"/>
    <s v="Mosley                                  "/>
    <s v="Antwaine                                "/>
    <s v="CareerSource Central Florida - 4870 Southeast"/>
    <x v="11"/>
    <x v="0"/>
    <s v="Regina Spencer                                 "/>
    <s v="NULL"/>
    <x v="0"/>
    <n v="83"/>
    <n v="80"/>
    <n v="20211"/>
    <n v="1"/>
    <x v="0"/>
    <n v="3083"/>
    <n v="20201216"/>
    <x v="0"/>
    <x v="0"/>
    <n v="0"/>
    <n v="20212"/>
    <n v="1"/>
    <x v="0"/>
    <n v="3523.56"/>
    <n v="16021182"/>
    <x v="0"/>
    <x v="0"/>
  </r>
  <r>
    <n v="164364857"/>
    <s v="MOTEN                                   "/>
    <s v="LASHELL                                 "/>
    <s v="CareerSource Capital Region - 4135"/>
    <x v="11"/>
    <x v="1"/>
    <s v="LaToya Thompson                                "/>
    <s v="NULL"/>
    <x v="0"/>
    <n v="28"/>
    <n v="28"/>
    <n v="0"/>
    <n v="0"/>
    <x v="1"/>
    <n v="0"/>
    <n v="20200915"/>
    <x v="0"/>
    <x v="1"/>
    <n v="1"/>
    <n v="0"/>
    <n v="0"/>
    <x v="1"/>
    <n v="0"/>
    <n v="13367"/>
    <x v="0"/>
    <x v="0"/>
  </r>
  <r>
    <n v="164195003"/>
    <s v="Muhammad                                "/>
    <s v="Fatimah                                 "/>
    <s v="CareerSource Central Florida - 4510 Seminole"/>
    <x v="11"/>
    <x v="0"/>
    <s v="Stephanie Webb                                    "/>
    <s v="NULL"/>
    <x v="0"/>
    <n v="209"/>
    <n v="209"/>
    <n v="0"/>
    <n v="0"/>
    <x v="1"/>
    <n v="0"/>
    <s v="NULL"/>
    <x v="1"/>
    <x v="0"/>
    <n v="0"/>
    <n v="0"/>
    <n v="0"/>
    <x v="1"/>
    <n v="0"/>
    <n v="15983900"/>
    <x v="0"/>
    <x v="0"/>
  </r>
  <r>
    <n v="164226931"/>
    <s v="MUHANNA                                 "/>
    <s v="SUMMER                                  "/>
    <s v="CareerSource Central Florida - 4870 Southeast"/>
    <x v="11"/>
    <x v="0"/>
    <s v="Marisol Tohorton                                "/>
    <s v="NULL"/>
    <x v="0"/>
    <n v="188"/>
    <n v="72"/>
    <n v="0"/>
    <n v="0"/>
    <x v="1"/>
    <n v="0"/>
    <n v="20190831"/>
    <x v="0"/>
    <x v="1"/>
    <n v="1"/>
    <n v="0"/>
    <n v="0"/>
    <x v="1"/>
    <n v="0"/>
    <n v="15898211"/>
    <x v="0"/>
    <x v="0"/>
  </r>
  <r>
    <n v="163977753"/>
    <s v="Mullica"/>
    <s v="Joseph"/>
    <s v="CareerSource Central Florida - 4592 Lake"/>
    <x v="11"/>
    <x v="4"/>
    <s v="Leah Rawlins                                 "/>
    <s v="NULL"/>
    <x v="0"/>
    <n v="423"/>
    <n v="133"/>
    <n v="20211"/>
    <n v="1"/>
    <x v="0"/>
    <n v="6590"/>
    <n v="20210208"/>
    <x v="0"/>
    <x v="0"/>
    <n v="0"/>
    <n v="20212"/>
    <n v="1"/>
    <x v="0"/>
    <n v="8320.2000000000007"/>
    <n v="15654881"/>
    <x v="3"/>
    <x v="0"/>
  </r>
  <r>
    <n v="164339619"/>
    <s v="Mullins"/>
    <s v="Casey"/>
    <s v="CareerSource Central Florida - 4870 Southeast"/>
    <x v="11"/>
    <x v="1"/>
    <s v="Claudia Francis                                 "/>
    <s v="NULL"/>
    <x v="0"/>
    <n v="55"/>
    <n v="55"/>
    <n v="20211"/>
    <n v="1"/>
    <x v="0"/>
    <n v="452"/>
    <n v="20210209"/>
    <x v="0"/>
    <x v="1"/>
    <n v="1"/>
    <n v="20212"/>
    <n v="1"/>
    <x v="0"/>
    <n v="6656.32"/>
    <n v="15989144"/>
    <x v="0"/>
    <x v="0"/>
  </r>
  <r>
    <n v="164186865"/>
    <s v="Muniz"/>
    <s v="Ettienne"/>
    <s v="CareerSource Central Florida - 4526 - Osceola"/>
    <x v="11"/>
    <x v="1"/>
    <s v="Anna Cunningham                              "/>
    <s v="NULL"/>
    <x v="0"/>
    <n v="210"/>
    <n v="210"/>
    <n v="20211"/>
    <n v="1"/>
    <x v="0"/>
    <n v="12475"/>
    <s v="NULL"/>
    <x v="1"/>
    <x v="0"/>
    <n v="0"/>
    <n v="20212"/>
    <n v="1"/>
    <x v="0"/>
    <n v="14888.89"/>
    <n v="15957162"/>
    <x v="0"/>
    <x v="0"/>
  </r>
  <r>
    <n v="164091959"/>
    <s v="Munroe"/>
    <s v="Amari"/>
    <s v="CareerSource Central Florida - 4591 West Orange"/>
    <x v="11"/>
    <x v="3"/>
    <s v="Claudia Francis                                 "/>
    <s v="NULL"/>
    <x v="0"/>
    <n v="329"/>
    <n v="324"/>
    <n v="20211"/>
    <n v="1"/>
    <x v="0"/>
    <n v="60"/>
    <n v="20210115"/>
    <x v="0"/>
    <x v="1"/>
    <n v="1"/>
    <n v="0"/>
    <n v="0"/>
    <x v="1"/>
    <n v="0"/>
    <n v="15450618"/>
    <x v="0"/>
    <x v="0"/>
  </r>
  <r>
    <n v="164157343"/>
    <s v="Murphy"/>
    <s v="Thomas"/>
    <s v="CareerSource Central Florida - 4870 Southeast"/>
    <x v="11"/>
    <x v="2"/>
    <s v="Iris Rivera                                  "/>
    <s v="NULL"/>
    <x v="0"/>
    <n v="248"/>
    <n v="157"/>
    <n v="20211"/>
    <n v="1"/>
    <x v="0"/>
    <n v="6600"/>
    <n v="20210329"/>
    <x v="0"/>
    <x v="1"/>
    <n v="1"/>
    <n v="20212"/>
    <n v="1"/>
    <x v="0"/>
    <n v="9400"/>
    <n v="12629879"/>
    <x v="0"/>
    <x v="0"/>
  </r>
  <r>
    <n v="164344685"/>
    <s v="Mwanza                                  "/>
    <s v="Taonga                                  "/>
    <s v="CareerSource Central Florida - 4870 Southeast"/>
    <x v="11"/>
    <x v="2"/>
    <s v="Monica Linares                                 "/>
    <s v="NULL"/>
    <x v="0"/>
    <n v="50"/>
    <n v="50"/>
    <n v="0"/>
    <n v="0"/>
    <x v="1"/>
    <n v="0"/>
    <s v="NULL"/>
    <x v="1"/>
    <x v="1"/>
    <n v="1"/>
    <n v="0"/>
    <n v="0"/>
    <x v="1"/>
    <n v="0"/>
    <n v="15800462"/>
    <x v="0"/>
    <x v="0"/>
  </r>
  <r>
    <n v="164070700"/>
    <s v="Najair"/>
    <s v="Malachi"/>
    <s v="CareerSource Central Florida - 4870 Southeast"/>
    <x v="11"/>
    <x v="0"/>
    <s v="Stephanie Webb                                    "/>
    <s v="NULL"/>
    <x v="0"/>
    <n v="343"/>
    <n v="83"/>
    <n v="20211"/>
    <n v="1"/>
    <x v="0"/>
    <n v="734"/>
    <n v="20210124"/>
    <x v="0"/>
    <x v="1"/>
    <n v="1"/>
    <n v="0"/>
    <n v="0"/>
    <x v="1"/>
    <n v="0"/>
    <n v="15940868"/>
    <x v="0"/>
    <x v="0"/>
  </r>
  <r>
    <n v="162419831"/>
    <s v="Nash                                    "/>
    <s v="Austin                                  "/>
    <s v="CareerSource Central Florida - 4591 West Orange"/>
    <x v="11"/>
    <x v="0"/>
    <s v="Marcel Cicero                                  "/>
    <n v="3"/>
    <x v="1"/>
    <n v="1267"/>
    <n v="1106"/>
    <n v="0"/>
    <n v="0"/>
    <x v="1"/>
    <n v="0"/>
    <n v="20191014"/>
    <x v="0"/>
    <x v="0"/>
    <n v="0"/>
    <n v="0"/>
    <n v="0"/>
    <x v="1"/>
    <n v="0"/>
    <n v="15052085"/>
    <x v="2"/>
    <x v="2"/>
  </r>
  <r>
    <n v="161893816"/>
    <s v="Nasser"/>
    <s v="Alexandra"/>
    <s v="CareerSource Central Florida - 4526 - Osceola"/>
    <x v="11"/>
    <x v="0"/>
    <s v="Jenel Diaz                                    "/>
    <n v="3"/>
    <x v="1"/>
    <n v="1463"/>
    <n v="1128"/>
    <n v="0"/>
    <n v="0"/>
    <x v="1"/>
    <n v="0"/>
    <n v="20210603"/>
    <x v="0"/>
    <x v="0"/>
    <n v="0"/>
    <n v="20212"/>
    <n v="1"/>
    <x v="0"/>
    <n v="503.75"/>
    <n v="14879978"/>
    <x v="5"/>
    <x v="2"/>
  </r>
  <r>
    <n v="164344653"/>
    <s v="Negron                                  "/>
    <s v="Aneessa                                 "/>
    <s v="CareerSource Central Florida - 4592 Lake"/>
    <x v="11"/>
    <x v="3"/>
    <s v="Donna Andrews                                 "/>
    <s v="NULL"/>
    <x v="0"/>
    <n v="50"/>
    <n v="5"/>
    <n v="0"/>
    <n v="0"/>
    <x v="1"/>
    <n v="0"/>
    <s v="NULL"/>
    <x v="1"/>
    <x v="0"/>
    <n v="0"/>
    <n v="0"/>
    <n v="0"/>
    <x v="1"/>
    <n v="0"/>
    <n v="16042368"/>
    <x v="0"/>
    <x v="0"/>
  </r>
  <r>
    <n v="164331765"/>
    <s v="Nelson"/>
    <s v="Michelle"/>
    <s v="CareerSource Central Florida - 4870 Southeast"/>
    <x v="11"/>
    <x v="1"/>
    <s v="Silvia Alvarez                                 "/>
    <s v="NULL"/>
    <x v="0"/>
    <n v="65"/>
    <n v="55"/>
    <n v="20211"/>
    <n v="1"/>
    <x v="0"/>
    <n v="3739"/>
    <n v="20191005"/>
    <x v="0"/>
    <x v="1"/>
    <n v="1"/>
    <n v="0"/>
    <n v="0"/>
    <x v="1"/>
    <n v="0"/>
    <n v="88188"/>
    <x v="0"/>
    <x v="0"/>
  </r>
  <r>
    <n v="164299760"/>
    <s v="Nelson"/>
    <s v="Mariah"/>
    <s v="CareerSource Central Florida - 4526 - Osceola"/>
    <x v="11"/>
    <x v="0"/>
    <s v="Jenel Diaz                                    "/>
    <s v="NULL"/>
    <x v="0"/>
    <n v="93"/>
    <n v="16"/>
    <n v="20211"/>
    <n v="1"/>
    <x v="0"/>
    <n v="112"/>
    <n v="20210519"/>
    <x v="0"/>
    <x v="1"/>
    <n v="1"/>
    <n v="0"/>
    <n v="0"/>
    <x v="1"/>
    <n v="0"/>
    <n v="16005853"/>
    <x v="0"/>
    <x v="0"/>
  </r>
  <r>
    <n v="164281521"/>
    <s v="Nery Ortiz"/>
    <s v="GREYS"/>
    <s v="CareerSource Central Florida - 4591 West Orange"/>
    <x v="11"/>
    <x v="1"/>
    <s v="Shain Irvin                                   "/>
    <s v="NULL"/>
    <x v="0"/>
    <n v="119"/>
    <n v="118"/>
    <n v="20211"/>
    <n v="1"/>
    <x v="0"/>
    <n v="6153"/>
    <n v="20200810"/>
    <x v="0"/>
    <x v="1"/>
    <n v="1"/>
    <n v="0"/>
    <n v="0"/>
    <x v="1"/>
    <n v="0"/>
    <n v="15951781"/>
    <x v="0"/>
    <x v="0"/>
  </r>
  <r>
    <n v="164054591"/>
    <s v="Netane"/>
    <s v="Noula"/>
    <s v="CareerSource Central Florida - 4870 Southeast"/>
    <x v="11"/>
    <x v="3"/>
    <s v="Monica Linares                                 "/>
    <s v="NULL"/>
    <x v="0"/>
    <n v="358"/>
    <n v="357"/>
    <n v="20211"/>
    <n v="1"/>
    <x v="0"/>
    <n v="1727"/>
    <n v="20200429"/>
    <x v="0"/>
    <x v="1"/>
    <n v="1"/>
    <n v="0"/>
    <n v="0"/>
    <x v="1"/>
    <n v="0"/>
    <n v="15395931"/>
    <x v="0"/>
    <x v="0"/>
  </r>
  <r>
    <n v="164241750"/>
    <s v="Nevin"/>
    <s v="Taylor"/>
    <s v="CareerSource Central Florida - 4526 - Osceola"/>
    <x v="11"/>
    <x v="0"/>
    <s v="Terrelle Smith                                   "/>
    <s v="NULL"/>
    <x v="0"/>
    <n v="168"/>
    <n v="168"/>
    <n v="0"/>
    <n v="0"/>
    <x v="1"/>
    <n v="0"/>
    <s v="NULL"/>
    <x v="1"/>
    <x v="0"/>
    <n v="0"/>
    <n v="0"/>
    <n v="0"/>
    <x v="1"/>
    <n v="0"/>
    <n v="15981636"/>
    <x v="0"/>
    <x v="0"/>
  </r>
  <r>
    <n v="164094011"/>
    <s v="NEWTON"/>
    <s v="ZARIA"/>
    <s v="CareerSource Central Florida - 4591 West Orange"/>
    <x v="11"/>
    <x v="0"/>
    <s v="Regina Spencer                                 "/>
    <s v="NULL"/>
    <x v="0"/>
    <n v="317"/>
    <n v="241"/>
    <n v="20211"/>
    <n v="1"/>
    <x v="0"/>
    <n v="2398"/>
    <n v="20210723"/>
    <x v="0"/>
    <x v="0"/>
    <n v="0"/>
    <n v="20212"/>
    <n v="1"/>
    <x v="0"/>
    <n v="683.22"/>
    <n v="15890895"/>
    <x v="0"/>
    <x v="0"/>
  </r>
  <r>
    <n v="161928319"/>
    <s v="Nicola"/>
    <s v="Alicia"/>
    <s v="CareerSource Central Florida - 4870 Southeast"/>
    <x v="11"/>
    <x v="0"/>
    <s v="Jenel Diaz                                    "/>
    <n v="3"/>
    <x v="1"/>
    <n v="1442"/>
    <n v="13"/>
    <n v="0"/>
    <n v="0"/>
    <x v="1"/>
    <n v="0"/>
    <s v="NULL"/>
    <x v="1"/>
    <x v="1"/>
    <n v="1"/>
    <n v="0"/>
    <n v="0"/>
    <x v="1"/>
    <n v="0"/>
    <n v="14890937"/>
    <x v="2"/>
    <x v="0"/>
  </r>
  <r>
    <n v="164285705"/>
    <s v="Nieves"/>
    <s v="Crystal"/>
    <s v="CareerSource Central Florida - 4870 Southeast"/>
    <x v="11"/>
    <x v="2"/>
    <s v="Iris Rivera                                  "/>
    <s v="NULL"/>
    <x v="0"/>
    <n v="113"/>
    <n v="94"/>
    <n v="0"/>
    <n v="0"/>
    <x v="1"/>
    <n v="0"/>
    <n v="20210601"/>
    <x v="0"/>
    <x v="0"/>
    <n v="0"/>
    <n v="20212"/>
    <n v="1"/>
    <x v="0"/>
    <n v="1400"/>
    <n v="16001640"/>
    <x v="0"/>
    <x v="0"/>
  </r>
  <r>
    <n v="164344167"/>
    <s v="NOEL                                    "/>
    <s v="BRUCE                                   "/>
    <s v="CareerSource Central Florida - 4870 Southeast"/>
    <x v="11"/>
    <x v="3"/>
    <s v="Curtis Sims                                    "/>
    <s v="NULL"/>
    <x v="0"/>
    <n v="50"/>
    <n v="50"/>
    <n v="0"/>
    <n v="0"/>
    <x v="1"/>
    <n v="0"/>
    <n v="20210113"/>
    <x v="0"/>
    <x v="1"/>
    <n v="1"/>
    <n v="0"/>
    <n v="0"/>
    <x v="1"/>
    <n v="0"/>
    <n v="10883843"/>
    <x v="0"/>
    <x v="0"/>
  </r>
  <r>
    <n v="163187840"/>
    <s v="NOEL"/>
    <s v="SAMUEL"/>
    <s v="CareerSource Central Florida - 4591 West Orange"/>
    <x v="11"/>
    <x v="0"/>
    <s v="Regina Spencer                                 "/>
    <s v="NULL"/>
    <x v="0"/>
    <n v="757"/>
    <n v="756"/>
    <n v="0"/>
    <n v="0"/>
    <x v="1"/>
    <n v="0"/>
    <n v="20190617"/>
    <x v="0"/>
    <x v="1"/>
    <n v="1"/>
    <n v="0"/>
    <n v="0"/>
    <x v="1"/>
    <n v="0"/>
    <n v="15327044"/>
    <x v="2"/>
    <x v="2"/>
  </r>
  <r>
    <n v="163995766"/>
    <s v="Nolasco"/>
    <s v="Jonathan"/>
    <s v="CareerSource Central Florida - 4870 Southeast"/>
    <x v="11"/>
    <x v="0"/>
    <s v="Belinda Vega                                    "/>
    <s v="NULL"/>
    <x v="0"/>
    <n v="416"/>
    <n v="122"/>
    <n v="0"/>
    <n v="0"/>
    <x v="1"/>
    <n v="0"/>
    <n v="20181112"/>
    <x v="0"/>
    <x v="1"/>
    <n v="1"/>
    <n v="0"/>
    <n v="0"/>
    <x v="1"/>
    <n v="0"/>
    <n v="15901486"/>
    <x v="3"/>
    <x v="0"/>
  </r>
  <r>
    <n v="164337209"/>
    <s v="Nunez"/>
    <s v="Katherine"/>
    <s v="CareerSource Central Florida - 4526 - Osceola"/>
    <x v="11"/>
    <x v="2"/>
    <s v="Takeisha Middleton                               "/>
    <s v="NULL"/>
    <x v="0"/>
    <n v="55"/>
    <n v="55"/>
    <n v="20211"/>
    <n v="1"/>
    <x v="0"/>
    <n v="6372"/>
    <n v="20201130"/>
    <x v="0"/>
    <x v="1"/>
    <n v="1"/>
    <n v="20212"/>
    <n v="1"/>
    <x v="0"/>
    <n v="6549.2"/>
    <n v="15263048"/>
    <x v="0"/>
    <x v="0"/>
  </r>
  <r>
    <n v="164358350"/>
    <s v="O'Brien"/>
    <s v="Samantha"/>
    <s v="CareerSource Central Florida - 4510 Seminole"/>
    <x v="11"/>
    <x v="0"/>
    <s v="Marcel Cicero                                  "/>
    <s v="NULL"/>
    <x v="0"/>
    <n v="35"/>
    <n v="35"/>
    <n v="20211"/>
    <n v="1"/>
    <x v="0"/>
    <n v="1775"/>
    <n v="20190927"/>
    <x v="0"/>
    <x v="0"/>
    <n v="0"/>
    <n v="0"/>
    <n v="0"/>
    <x v="1"/>
    <n v="0"/>
    <n v="16030756"/>
    <x v="0"/>
    <x v="0"/>
  </r>
  <r>
    <n v="164324116"/>
    <s v="Oberg                                   "/>
    <s v="James                                   "/>
    <s v="CareerSource Central Florida - 4591 West Orange"/>
    <x v="11"/>
    <x v="0"/>
    <s v="Regina Spencer                                 "/>
    <s v="NULL"/>
    <x v="0"/>
    <n v="83"/>
    <n v="80"/>
    <n v="0"/>
    <n v="0"/>
    <x v="1"/>
    <n v="0"/>
    <s v="NULL"/>
    <x v="1"/>
    <x v="0"/>
    <n v="0"/>
    <n v="0"/>
    <n v="0"/>
    <x v="1"/>
    <n v="0"/>
    <n v="16025222"/>
    <x v="0"/>
    <x v="0"/>
  </r>
  <r>
    <n v="164367097"/>
    <s v="Oberoi"/>
    <s v="Nikita"/>
    <s v="CareerSource Polk - 4575 Winter Haven"/>
    <x v="11"/>
    <x v="0"/>
    <s v="Regina Spencer                                 "/>
    <s v="NULL"/>
    <x v="0"/>
    <n v="27"/>
    <n v="24"/>
    <n v="0"/>
    <n v="0"/>
    <x v="1"/>
    <n v="0"/>
    <n v="20201110"/>
    <x v="0"/>
    <x v="0"/>
    <n v="0"/>
    <n v="0"/>
    <n v="0"/>
    <x v="1"/>
    <n v="0"/>
    <n v="15942526"/>
    <x v="0"/>
    <x v="0"/>
  </r>
  <r>
    <n v="162361233"/>
    <s v="OGrady"/>
    <s v="Joel"/>
    <s v="CareerSource Central Florida - 4510 Seminole"/>
    <x v="11"/>
    <x v="1"/>
    <s v="Lupino Reed                                    "/>
    <n v="3"/>
    <x v="1"/>
    <n v="1297"/>
    <n v="1270"/>
    <n v="0"/>
    <n v="0"/>
    <x v="1"/>
    <n v="0"/>
    <n v="20180101"/>
    <x v="0"/>
    <x v="0"/>
    <n v="0"/>
    <n v="0"/>
    <n v="0"/>
    <x v="1"/>
    <n v="0"/>
    <n v="15016463"/>
    <x v="2"/>
    <x v="2"/>
  </r>
  <r>
    <n v="164148367"/>
    <s v="Ohlrich"/>
    <s v="Christian"/>
    <s v="CareerSource Central Florida - 4592 Lake"/>
    <x v="11"/>
    <x v="1"/>
    <s v="Rebecca Huber                                   "/>
    <s v="NULL"/>
    <x v="0"/>
    <n v="260"/>
    <n v="240"/>
    <n v="20211"/>
    <n v="1"/>
    <x v="0"/>
    <n v="10430"/>
    <n v="20181210"/>
    <x v="0"/>
    <x v="0"/>
    <n v="0"/>
    <n v="20212"/>
    <n v="1"/>
    <x v="0"/>
    <n v="11780.84"/>
    <n v="15954467"/>
    <x v="0"/>
    <x v="0"/>
  </r>
  <r>
    <n v="164377319"/>
    <s v="OJEDA                                   "/>
    <s v="VANESSA                                 "/>
    <s v="CareerSource Central Florida - 4870 Southeast"/>
    <x v="11"/>
    <x v="1"/>
    <s v="Victoria Harris                                  "/>
    <s v="NULL"/>
    <x v="0"/>
    <n v="10"/>
    <n v="10"/>
    <n v="0"/>
    <n v="0"/>
    <x v="1"/>
    <n v="0"/>
    <s v="NULL"/>
    <x v="1"/>
    <x v="1"/>
    <n v="1"/>
    <n v="0"/>
    <n v="0"/>
    <x v="1"/>
    <n v="0"/>
    <n v="10375379"/>
    <x v="0"/>
    <x v="0"/>
  </r>
  <r>
    <n v="163915715"/>
    <s v="Olivares                                "/>
    <s v="Cassandra                               "/>
    <s v="CareerSource Central Florida - 4870 Southeast"/>
    <x v="11"/>
    <x v="0"/>
    <s v="SaReeta Brown                                   "/>
    <s v="NULL"/>
    <x v="0"/>
    <n v="430"/>
    <n v="402"/>
    <n v="0"/>
    <n v="0"/>
    <x v="1"/>
    <n v="0"/>
    <s v="NULL"/>
    <x v="1"/>
    <x v="0"/>
    <n v="0"/>
    <n v="0"/>
    <n v="0"/>
    <x v="1"/>
    <n v="0"/>
    <n v="15841796"/>
    <x v="3"/>
    <x v="3"/>
  </r>
  <r>
    <n v="164137609"/>
    <s v="Oliver                                  "/>
    <s v="Kortnie                                 "/>
    <s v="CareerSource Central Florida - 4592 Lake"/>
    <x v="11"/>
    <x v="0"/>
    <s v="Manuel Garcia                                  "/>
    <s v="NULL"/>
    <x v="0"/>
    <n v="274"/>
    <n v="274"/>
    <n v="0"/>
    <n v="0"/>
    <x v="1"/>
    <n v="0"/>
    <n v="20190730"/>
    <x v="0"/>
    <x v="0"/>
    <n v="0"/>
    <n v="0"/>
    <n v="0"/>
    <x v="1"/>
    <n v="0"/>
    <n v="15962955"/>
    <x v="0"/>
    <x v="0"/>
  </r>
  <r>
    <n v="163204170"/>
    <s v="Olivero II                              "/>
    <s v="Bruce                                   "/>
    <s v="CareerSource Central Florida - 4526 - Osceola"/>
    <x v="11"/>
    <x v="0"/>
    <s v="Prabhjot Carrasco                                "/>
    <s v="NULL"/>
    <x v="0"/>
    <n v="744"/>
    <n v="365"/>
    <n v="0"/>
    <n v="0"/>
    <x v="1"/>
    <n v="0"/>
    <n v="20200630"/>
    <x v="0"/>
    <x v="0"/>
    <n v="0"/>
    <n v="0"/>
    <n v="0"/>
    <x v="1"/>
    <n v="0"/>
    <n v="15314952"/>
    <x v="2"/>
    <x v="3"/>
  </r>
  <r>
    <n v="164370953"/>
    <s v="Onyenweaku                              "/>
    <s v="Kenneth                                 "/>
    <s v="CareerSource Central Florida - 4510 Seminole"/>
    <x v="11"/>
    <x v="3"/>
    <s v="Luke Moore                                   "/>
    <s v="NULL"/>
    <x v="0"/>
    <n v="21"/>
    <n v="17"/>
    <n v="0"/>
    <n v="0"/>
    <x v="1"/>
    <n v="0"/>
    <s v="NULL"/>
    <x v="1"/>
    <x v="1"/>
    <n v="1"/>
    <n v="0"/>
    <n v="0"/>
    <x v="1"/>
    <n v="0"/>
    <n v="16042453"/>
    <x v="0"/>
    <x v="0"/>
  </r>
  <r>
    <n v="163413395"/>
    <s v="Orellana"/>
    <s v="Jeremiah"/>
    <s v="CareerSource Central Florida - 4526 - Osceola"/>
    <x v="11"/>
    <x v="0"/>
    <s v="Jenel Diaz                                    "/>
    <s v="NULL"/>
    <x v="0"/>
    <n v="552"/>
    <n v="386"/>
    <n v="0"/>
    <n v="0"/>
    <x v="1"/>
    <n v="0"/>
    <s v="NULL"/>
    <x v="1"/>
    <x v="0"/>
    <n v="0"/>
    <n v="0"/>
    <n v="0"/>
    <x v="1"/>
    <n v="0"/>
    <n v="15450449"/>
    <x v="1"/>
    <x v="3"/>
  </r>
  <r>
    <n v="164124914"/>
    <s v="Ortega                                  "/>
    <s v="Victor                                  "/>
    <s v="CareerSource Central Florida - 4870 Southeast"/>
    <x v="11"/>
    <x v="0"/>
    <s v="Marcel Cicero                                  "/>
    <s v="NULL"/>
    <x v="0"/>
    <n v="289"/>
    <n v="170"/>
    <n v="20211"/>
    <n v="1"/>
    <x v="0"/>
    <n v="3085"/>
    <s v="NULL"/>
    <x v="1"/>
    <x v="0"/>
    <n v="0"/>
    <n v="0"/>
    <n v="0"/>
    <x v="1"/>
    <n v="0"/>
    <n v="15950232"/>
    <x v="0"/>
    <x v="0"/>
  </r>
  <r>
    <n v="163419617"/>
    <s v="Ortiz"/>
    <s v="Angela"/>
    <s v="CareerSource Central Florida - 4526 - Osceola"/>
    <x v="11"/>
    <x v="0"/>
    <s v="Prabhjot Carrasco                                "/>
    <s v="NULL"/>
    <x v="0"/>
    <n v="546"/>
    <n v="112"/>
    <n v="0"/>
    <n v="0"/>
    <x v="1"/>
    <n v="0"/>
    <s v="NULL"/>
    <x v="1"/>
    <x v="0"/>
    <n v="0"/>
    <n v="20212"/>
    <n v="1"/>
    <x v="0"/>
    <n v="383.06"/>
    <n v="14456537"/>
    <x v="3"/>
    <x v="0"/>
  </r>
  <r>
    <n v="164118786"/>
    <s v="Ortiz                                   "/>
    <s v="Nabel                                   "/>
    <s v="CareerSource Central Florida - 4870 Southeast"/>
    <x v="11"/>
    <x v="0"/>
    <s v="Marisol Tohorton                                "/>
    <s v="NULL"/>
    <x v="0"/>
    <n v="297"/>
    <n v="205"/>
    <n v="0"/>
    <n v="0"/>
    <x v="1"/>
    <n v="0"/>
    <s v="NULL"/>
    <x v="1"/>
    <x v="0"/>
    <n v="0"/>
    <n v="20212"/>
    <n v="1"/>
    <x v="0"/>
    <n v="902.33"/>
    <n v="15950956"/>
    <x v="0"/>
    <x v="0"/>
  </r>
  <r>
    <n v="164352786"/>
    <s v="Ortiz"/>
    <s v="Michael"/>
    <s v="CareerSource Central Florida - 4870 Southeast"/>
    <x v="11"/>
    <x v="0"/>
    <s v="Prabhjot Carrasco                                "/>
    <s v="NULL"/>
    <x v="0"/>
    <n v="41"/>
    <n v="41"/>
    <n v="0"/>
    <n v="0"/>
    <x v="1"/>
    <n v="0"/>
    <s v="NULL"/>
    <x v="1"/>
    <x v="0"/>
    <n v="0"/>
    <n v="0"/>
    <n v="0"/>
    <x v="1"/>
    <n v="0"/>
    <n v="16032323"/>
    <x v="0"/>
    <x v="0"/>
  </r>
  <r>
    <n v="164241144"/>
    <s v="Ortiz-Martinez"/>
    <s v="Amneris"/>
    <s v="CareerSource Central Florida - 4592 Lake"/>
    <x v="11"/>
    <x v="2"/>
    <s v="Ana Sanchez                                 "/>
    <s v="NULL"/>
    <x v="0"/>
    <n v="169"/>
    <n v="52"/>
    <n v="0"/>
    <n v="0"/>
    <x v="1"/>
    <n v="0"/>
    <n v="20180903"/>
    <x v="0"/>
    <x v="1"/>
    <n v="1"/>
    <n v="20212"/>
    <n v="1"/>
    <x v="0"/>
    <n v="7920"/>
    <n v="15225847"/>
    <x v="0"/>
    <x v="0"/>
  </r>
  <r>
    <n v="164118979"/>
    <s v="OSORIO"/>
    <s v="ARELIS"/>
    <s v="CareerSource Central Florida - 4526 - Osceola"/>
    <x v="11"/>
    <x v="0"/>
    <s v="Jenel Diaz                                    "/>
    <s v="NULL"/>
    <x v="0"/>
    <n v="297"/>
    <n v="93"/>
    <n v="20211"/>
    <n v="1"/>
    <x v="0"/>
    <n v="444"/>
    <n v="20210719"/>
    <x v="0"/>
    <x v="1"/>
    <n v="1"/>
    <n v="0"/>
    <n v="0"/>
    <x v="1"/>
    <n v="0"/>
    <n v="14603524"/>
    <x v="0"/>
    <x v="0"/>
  </r>
  <r>
    <n v="164332226"/>
    <s v="Otero"/>
    <s v="Gloria"/>
    <s v="CareerSource Central Florida - 4591 West Orange"/>
    <x v="11"/>
    <x v="2"/>
    <s v="Ana Sanchez                                 "/>
    <s v="NULL"/>
    <x v="0"/>
    <n v="69"/>
    <n v="52"/>
    <n v="0"/>
    <n v="0"/>
    <x v="1"/>
    <n v="0"/>
    <s v="NULL"/>
    <x v="1"/>
    <x v="1"/>
    <n v="1"/>
    <n v="0"/>
    <n v="0"/>
    <x v="1"/>
    <n v="0"/>
    <n v="15150947"/>
    <x v="0"/>
    <x v="0"/>
  </r>
  <r>
    <n v="163995401"/>
    <s v="Otero"/>
    <s v="Tristan"/>
    <s v="CareerSource Polk - 4575 Winter Haven"/>
    <x v="11"/>
    <x v="0"/>
    <s v="Belinda Vega                                    "/>
    <s v="NULL"/>
    <x v="0"/>
    <n v="416"/>
    <n v="45"/>
    <n v="0"/>
    <n v="0"/>
    <x v="1"/>
    <n v="0"/>
    <n v="20190723"/>
    <x v="0"/>
    <x v="1"/>
    <n v="1"/>
    <n v="0"/>
    <n v="0"/>
    <x v="1"/>
    <n v="0"/>
    <n v="15385146"/>
    <x v="3"/>
    <x v="0"/>
  </r>
  <r>
    <n v="164119544"/>
    <s v="Otero"/>
    <s v="Jayden"/>
    <s v="CareerSource Central Florida - 4870 Southeast"/>
    <x v="11"/>
    <x v="0"/>
    <s v="Rhonda Elsheimy                                "/>
    <s v="NULL"/>
    <x v="0"/>
    <n v="296"/>
    <n v="294"/>
    <n v="20211"/>
    <n v="1"/>
    <x v="0"/>
    <n v="510"/>
    <s v="NULL"/>
    <x v="1"/>
    <x v="0"/>
    <n v="0"/>
    <n v="0"/>
    <n v="0"/>
    <x v="1"/>
    <n v="0"/>
    <n v="15955058"/>
    <x v="0"/>
    <x v="0"/>
  </r>
  <r>
    <n v="163397842"/>
    <s v="Otero Guzman                            "/>
    <s v="Sebastian                               "/>
    <s v="CareerSource Central Florida - 4870 Southeast"/>
    <x v="11"/>
    <x v="0"/>
    <s v="Marisol Tohorton                                "/>
    <s v="NULL"/>
    <x v="0"/>
    <n v="567"/>
    <n v="562"/>
    <n v="20211"/>
    <n v="1"/>
    <x v="0"/>
    <n v="6660"/>
    <s v="NULL"/>
    <x v="1"/>
    <x v="0"/>
    <n v="0"/>
    <n v="0"/>
    <n v="0"/>
    <x v="1"/>
    <n v="0"/>
    <n v="15425832"/>
    <x v="1"/>
    <x v="1"/>
  </r>
  <r>
    <n v="164266694"/>
    <s v="Ouchti"/>
    <s v="Maryame"/>
    <s v="CareerSource Central Florida - 4870 Southeast"/>
    <x v="11"/>
    <x v="2"/>
    <s v="Deborah Rumph                                   "/>
    <s v="NULL"/>
    <x v="0"/>
    <n v="122"/>
    <n v="122"/>
    <n v="20211"/>
    <n v="1"/>
    <x v="0"/>
    <n v="694"/>
    <s v="NULL"/>
    <x v="1"/>
    <x v="1"/>
    <n v="1"/>
    <n v="0"/>
    <n v="0"/>
    <x v="1"/>
    <n v="0"/>
    <n v="15983916"/>
    <x v="0"/>
    <x v="0"/>
  </r>
  <r>
    <n v="164033730"/>
    <s v="Oughza"/>
    <s v="Younes"/>
    <s v="CareerSource Central Florida - 4510 Seminole"/>
    <x v="11"/>
    <x v="1"/>
    <s v="Lisa Mendez                                  "/>
    <s v="NULL"/>
    <x v="0"/>
    <n v="381"/>
    <n v="9"/>
    <n v="0"/>
    <n v="0"/>
    <x v="1"/>
    <n v="0"/>
    <s v="NULL"/>
    <x v="1"/>
    <x v="1"/>
    <n v="1"/>
    <n v="0"/>
    <n v="0"/>
    <x v="1"/>
    <n v="0"/>
    <n v="14484275"/>
    <x v="3"/>
    <x v="0"/>
  </r>
  <r>
    <n v="164137539"/>
    <s v="Outlaw"/>
    <s v="Angel"/>
    <s v="CareerSource Central Florida - 4591 West Orange"/>
    <x v="11"/>
    <x v="0"/>
    <s v="SaReeta Brown                                   "/>
    <s v="NULL"/>
    <x v="0"/>
    <n v="274"/>
    <n v="266"/>
    <n v="20211"/>
    <n v="1"/>
    <x v="0"/>
    <n v="465"/>
    <s v="NULL"/>
    <x v="1"/>
    <x v="0"/>
    <n v="0"/>
    <n v="20212"/>
    <n v="1"/>
    <x v="0"/>
    <n v="5811.9"/>
    <n v="15962881"/>
    <x v="0"/>
    <x v="0"/>
  </r>
  <r>
    <n v="164309495"/>
    <s v="Ovesen                                  "/>
    <s v="Dae'Shawn                               "/>
    <s v="CareerSource Central Florida - 4870 Southeast"/>
    <x v="11"/>
    <x v="0"/>
    <s v="Prabhjot Carrasco                                "/>
    <s v="NULL"/>
    <x v="0"/>
    <n v="84"/>
    <n v="80"/>
    <n v="0"/>
    <n v="0"/>
    <x v="1"/>
    <n v="0"/>
    <s v="NULL"/>
    <x v="1"/>
    <x v="0"/>
    <n v="0"/>
    <n v="0"/>
    <n v="0"/>
    <x v="1"/>
    <n v="0"/>
    <n v="16007266"/>
    <x v="0"/>
    <x v="0"/>
  </r>
  <r>
    <n v="164246893"/>
    <s v="Owens"/>
    <s v="Keyshawn"/>
    <s v="CareerSource Central Florida - 4591 West Orange"/>
    <x v="11"/>
    <x v="0"/>
    <s v="Marisol Tohorton                                "/>
    <s v="NULL"/>
    <x v="0"/>
    <n v="162"/>
    <n v="162"/>
    <n v="0"/>
    <n v="0"/>
    <x v="1"/>
    <n v="0"/>
    <s v="NULL"/>
    <x v="1"/>
    <x v="0"/>
    <n v="0"/>
    <n v="0"/>
    <n v="0"/>
    <x v="1"/>
    <n v="0"/>
    <n v="15981230"/>
    <x v="0"/>
    <x v="0"/>
  </r>
  <r>
    <n v="164377545"/>
    <s v="Owens"/>
    <s v="Jacharis"/>
    <s v="CareerSource Central Florida - 4591 West Orange"/>
    <x v="11"/>
    <x v="0"/>
    <s v="Regina Spencer                                 "/>
    <s v="NULL"/>
    <x v="0"/>
    <n v="7"/>
    <n v="7"/>
    <n v="0"/>
    <n v="0"/>
    <x v="1"/>
    <n v="0"/>
    <s v="NULL"/>
    <x v="1"/>
    <x v="1"/>
    <n v="1"/>
    <n v="0"/>
    <n v="0"/>
    <x v="1"/>
    <n v="0"/>
    <n v="16029802"/>
    <x v="0"/>
    <x v="0"/>
  </r>
  <r>
    <n v="164224202"/>
    <s v="Oyarzun"/>
    <s v="Yoselyn"/>
    <s v="CareerSource Central Florida - 4526 - Osceola"/>
    <x v="11"/>
    <x v="1"/>
    <s v="Daisy Capeles                                 "/>
    <s v="NULL"/>
    <x v="0"/>
    <n v="191"/>
    <n v="191"/>
    <n v="20211"/>
    <n v="1"/>
    <x v="0"/>
    <n v="3095"/>
    <n v="20200817"/>
    <x v="0"/>
    <x v="0"/>
    <n v="0"/>
    <n v="20212"/>
    <n v="1"/>
    <x v="0"/>
    <n v="4368"/>
    <n v="15982786"/>
    <x v="0"/>
    <x v="0"/>
  </r>
  <r>
    <n v="163163231"/>
    <s v="Ozor Camargo                            "/>
    <s v="Bryan                                   "/>
    <s v="CareerSource Central Florida - 4526 - Osceola"/>
    <x v="11"/>
    <x v="0"/>
    <s v="Rhonda Elsheimy                                "/>
    <s v="NULL"/>
    <x v="0"/>
    <n v="821"/>
    <n v="777"/>
    <n v="0"/>
    <n v="0"/>
    <x v="1"/>
    <n v="0"/>
    <n v="20201011"/>
    <x v="0"/>
    <x v="1"/>
    <n v="1"/>
    <n v="0"/>
    <n v="0"/>
    <x v="1"/>
    <n v="0"/>
    <n v="15321232"/>
    <x v="2"/>
    <x v="2"/>
  </r>
  <r>
    <n v="164303304"/>
    <s v="Pacheco"/>
    <s v="Ruthmarie"/>
    <s v="CareerSource Central Florida - 4526 - Osceola"/>
    <x v="11"/>
    <x v="2"/>
    <s v="Juanita Ramirez                                 "/>
    <s v="NULL"/>
    <x v="0"/>
    <n v="90"/>
    <n v="87"/>
    <n v="0"/>
    <n v="0"/>
    <x v="1"/>
    <n v="0"/>
    <s v="NULL"/>
    <x v="1"/>
    <x v="1"/>
    <n v="1"/>
    <n v="20212"/>
    <n v="1"/>
    <x v="0"/>
    <n v="2240"/>
    <n v="15321411"/>
    <x v="0"/>
    <x v="0"/>
  </r>
  <r>
    <n v="164336288"/>
    <s v="Padilla                                 "/>
    <s v="Kimberly                                "/>
    <s v="CareerSource Central Florida - 4870 Southeast"/>
    <x v="11"/>
    <x v="1"/>
    <s v="Curtis Sims                                    "/>
    <s v="NULL"/>
    <x v="0"/>
    <n v="58"/>
    <n v="58"/>
    <n v="0"/>
    <n v="0"/>
    <x v="1"/>
    <n v="0"/>
    <n v="20190924"/>
    <x v="0"/>
    <x v="1"/>
    <n v="1"/>
    <n v="0"/>
    <n v="0"/>
    <x v="1"/>
    <n v="0"/>
    <n v="14021528"/>
    <x v="0"/>
    <x v="0"/>
  </r>
  <r>
    <n v="164193474"/>
    <s v="PADILLA MEDINA"/>
    <s v="KATHERINE"/>
    <s v="CareerSource Central Florida - 4526 - Osceola"/>
    <x v="11"/>
    <x v="2"/>
    <s v="Claudia Francis                                 "/>
    <s v="NULL"/>
    <x v="0"/>
    <n v="211"/>
    <n v="103"/>
    <n v="0"/>
    <n v="0"/>
    <x v="1"/>
    <n v="0"/>
    <s v="NULL"/>
    <x v="1"/>
    <x v="1"/>
    <n v="1"/>
    <n v="0"/>
    <n v="0"/>
    <x v="1"/>
    <n v="0"/>
    <n v="10734302"/>
    <x v="0"/>
    <x v="0"/>
  </r>
  <r>
    <n v="164297443"/>
    <s v="PADILLAORTIZ"/>
    <s v="NERYVETTE"/>
    <s v="CareerSource Central Florida - 4526 - Osceola"/>
    <x v="11"/>
    <x v="2"/>
    <s v="Ana Sanchez                                 "/>
    <s v="NULL"/>
    <x v="0"/>
    <n v="103"/>
    <n v="3"/>
    <n v="20211"/>
    <n v="1"/>
    <x v="0"/>
    <n v="3792"/>
    <s v="NULL"/>
    <x v="1"/>
    <x v="1"/>
    <n v="1"/>
    <n v="20212"/>
    <n v="1"/>
    <x v="0"/>
    <n v="1200"/>
    <n v="14118179"/>
    <x v="0"/>
    <x v="0"/>
  </r>
  <r>
    <n v="164354364"/>
    <s v="PAGAN                                   "/>
    <s v="JOSE                                    "/>
    <s v="CareerSource Central Florida - 4526 - Osceola"/>
    <x v="11"/>
    <x v="1"/>
    <s v="Victoria Harris                                  "/>
    <s v="NULL"/>
    <x v="0"/>
    <n v="38"/>
    <n v="30"/>
    <n v="0"/>
    <n v="0"/>
    <x v="1"/>
    <n v="0"/>
    <s v="NULL"/>
    <x v="1"/>
    <x v="0"/>
    <n v="0"/>
    <n v="0"/>
    <n v="0"/>
    <x v="1"/>
    <n v="0"/>
    <n v="9133545"/>
    <x v="0"/>
    <x v="0"/>
  </r>
  <r>
    <n v="164138467"/>
    <s v="Pagan Lopez"/>
    <s v="Arianix"/>
    <s v="CareerSource Central Florida - 4526 - Osceola"/>
    <x v="11"/>
    <x v="0"/>
    <s v="Rosa Gonzalez                                "/>
    <s v="NULL"/>
    <x v="0"/>
    <n v="273"/>
    <n v="273"/>
    <n v="20211"/>
    <n v="1"/>
    <x v="0"/>
    <n v="1068"/>
    <n v="20210222"/>
    <x v="0"/>
    <x v="0"/>
    <n v="0"/>
    <n v="0"/>
    <n v="0"/>
    <x v="1"/>
    <n v="0"/>
    <n v="15954402"/>
    <x v="0"/>
    <x v="0"/>
  </r>
  <r>
    <n v="164252829"/>
    <s v="Paje"/>
    <s v="Catherine"/>
    <s v="CareerSource Central Florida - 4870 Southeast"/>
    <x v="11"/>
    <x v="1"/>
    <s v="Claudia Francis                                 "/>
    <s v="NULL"/>
    <x v="0"/>
    <n v="153"/>
    <n v="99"/>
    <n v="20211"/>
    <n v="1"/>
    <x v="0"/>
    <n v="2207"/>
    <n v="20190115"/>
    <x v="0"/>
    <x v="0"/>
    <n v="0"/>
    <n v="0"/>
    <n v="0"/>
    <x v="1"/>
    <n v="0"/>
    <n v="15996647"/>
    <x v="0"/>
    <x v="0"/>
  </r>
  <r>
    <n v="164382473"/>
    <s v="Pajotte"/>
    <s v="Paul"/>
    <s v="CareerSource Central Florida - 4591 West Orange"/>
    <x v="11"/>
    <x v="1"/>
    <s v="Lawandale Foster                                  "/>
    <s v="NULL"/>
    <x v="0"/>
    <n v="8"/>
    <n v="8"/>
    <n v="20211"/>
    <n v="1"/>
    <x v="0"/>
    <n v="266"/>
    <n v="20210726"/>
    <x v="0"/>
    <x v="1"/>
    <n v="1"/>
    <n v="20212"/>
    <n v="1"/>
    <x v="0"/>
    <n v="183.26"/>
    <n v="15978337"/>
    <x v="0"/>
    <x v="0"/>
  </r>
  <r>
    <n v="164250373"/>
    <s v="Palacios"/>
    <s v="Lisbeth"/>
    <s v="CareerSource Central Florida - 4510 Seminole"/>
    <x v="11"/>
    <x v="1"/>
    <s v="Lisa Mendez                                  "/>
    <s v="NULL"/>
    <x v="0"/>
    <n v="155"/>
    <n v="114"/>
    <n v="20211"/>
    <n v="1"/>
    <x v="0"/>
    <n v="5394"/>
    <s v="NULL"/>
    <x v="1"/>
    <x v="1"/>
    <n v="1"/>
    <n v="20212"/>
    <n v="1"/>
    <x v="0"/>
    <n v="4618.58"/>
    <n v="15845752"/>
    <x v="0"/>
    <x v="0"/>
  </r>
  <r>
    <n v="164372303"/>
    <s v="Paleo"/>
    <s v="Yazmin"/>
    <s v="CareerSource Central Florida - 4526 - Osceola"/>
    <x v="11"/>
    <x v="1"/>
    <s v="Ana Sanchez                                 "/>
    <s v="NULL"/>
    <x v="0"/>
    <n v="22"/>
    <n v="10"/>
    <n v="20211"/>
    <n v="1"/>
    <x v="0"/>
    <n v="1979"/>
    <s v="NULL"/>
    <x v="1"/>
    <x v="1"/>
    <n v="1"/>
    <n v="0"/>
    <n v="0"/>
    <x v="1"/>
    <n v="0"/>
    <n v="16055969"/>
    <x v="0"/>
    <x v="0"/>
  </r>
  <r>
    <n v="164087353"/>
    <s v="PALM                                    "/>
    <s v="JACOB                                   "/>
    <s v="CareerSource Central Florida - 4510 Seminole"/>
    <x v="11"/>
    <x v="0"/>
    <s v="Stephanie Webb                                    "/>
    <s v="NULL"/>
    <x v="0"/>
    <n v="328"/>
    <n v="316"/>
    <n v="20211"/>
    <n v="1"/>
    <x v="0"/>
    <n v="3472"/>
    <n v="20210607"/>
    <x v="0"/>
    <x v="1"/>
    <n v="1"/>
    <n v="20212"/>
    <n v="1"/>
    <x v="0"/>
    <n v="3843.29"/>
    <n v="15626707"/>
    <x v="0"/>
    <x v="0"/>
  </r>
  <r>
    <n v="163230348"/>
    <s v="Palmer                                  "/>
    <s v="Samuel                                  "/>
    <s v="CareerSource Central Florida - 4870 Southeast"/>
    <x v="11"/>
    <x v="0"/>
    <s v="Marcel Cicero                                  "/>
    <s v="NULL"/>
    <x v="0"/>
    <n v="722"/>
    <n v="583"/>
    <n v="0"/>
    <n v="0"/>
    <x v="1"/>
    <n v="0"/>
    <n v="20190725"/>
    <x v="0"/>
    <x v="0"/>
    <n v="0"/>
    <n v="0"/>
    <n v="0"/>
    <x v="1"/>
    <n v="0"/>
    <n v="15355023"/>
    <x v="1"/>
    <x v="1"/>
  </r>
  <r>
    <n v="163356541"/>
    <s v="Palmer                                  "/>
    <s v="Anneliese                               "/>
    <s v="CareerSource Central Florida - 4870 Southeast"/>
    <x v="11"/>
    <x v="0"/>
    <s v="Marcel Cicero                                  "/>
    <s v="NULL"/>
    <x v="0"/>
    <n v="602"/>
    <n v="350"/>
    <n v="20211"/>
    <n v="1"/>
    <x v="0"/>
    <n v="1272"/>
    <s v="NULL"/>
    <x v="1"/>
    <x v="1"/>
    <n v="1"/>
    <n v="20212"/>
    <n v="1"/>
    <x v="0"/>
    <n v="5984"/>
    <n v="15394817"/>
    <x v="1"/>
    <x v="0"/>
  </r>
  <r>
    <n v="164204775"/>
    <s v="Parajuli"/>
    <s v="Pooja"/>
    <s v="CareerSource Central Florida - 4510 Seminole"/>
    <x v="11"/>
    <x v="2"/>
    <s v="Curtis Sims                                    "/>
    <s v="NULL"/>
    <x v="0"/>
    <n v="203"/>
    <n v="203"/>
    <n v="0"/>
    <n v="0"/>
    <x v="1"/>
    <n v="0"/>
    <s v="NULL"/>
    <x v="1"/>
    <x v="1"/>
    <n v="1"/>
    <n v="0"/>
    <n v="0"/>
    <x v="1"/>
    <n v="0"/>
    <n v="15979737"/>
    <x v="0"/>
    <x v="0"/>
  </r>
  <r>
    <n v="163351449"/>
    <s v="PARALLAG"/>
    <s v="ABIGAIL"/>
    <s v="CareerSource Central Florida - 4870 Southeast"/>
    <x v="11"/>
    <x v="0"/>
    <s v="Marisol Tohorton                                "/>
    <s v="NULL"/>
    <x v="0"/>
    <n v="605"/>
    <n v="605"/>
    <n v="20211"/>
    <n v="1"/>
    <x v="0"/>
    <n v="1522"/>
    <n v="20181205"/>
    <x v="0"/>
    <x v="1"/>
    <n v="1"/>
    <n v="20212"/>
    <n v="1"/>
    <x v="0"/>
    <n v="5996.1"/>
    <n v="15391369"/>
    <x v="1"/>
    <x v="1"/>
  </r>
  <r>
    <n v="164230907"/>
    <s v="Paredes"/>
    <s v="Jaime"/>
    <s v="CareerSource Central Florida - 4870 Southeast"/>
    <x v="11"/>
    <x v="2"/>
    <s v="Arlene Maza                                    "/>
    <s v="NULL"/>
    <x v="0"/>
    <n v="184"/>
    <n v="178"/>
    <n v="0"/>
    <n v="0"/>
    <x v="1"/>
    <n v="0"/>
    <s v="NULL"/>
    <x v="1"/>
    <x v="1"/>
    <n v="1"/>
    <n v="0"/>
    <n v="0"/>
    <x v="1"/>
    <n v="0"/>
    <n v="15650903"/>
    <x v="0"/>
    <x v="0"/>
  </r>
  <r>
    <n v="164090967"/>
    <s v="Paris"/>
    <s v="Jacob"/>
    <s v="CareerSource Central Florida - 4591 West Orange"/>
    <x v="11"/>
    <x v="1"/>
    <s v="Monica Linares                                 "/>
    <s v="NULL"/>
    <x v="0"/>
    <n v="332"/>
    <n v="94"/>
    <n v="20211"/>
    <n v="1"/>
    <x v="0"/>
    <n v="15056"/>
    <s v="NULL"/>
    <x v="1"/>
    <x v="0"/>
    <n v="0"/>
    <n v="20212"/>
    <n v="1"/>
    <x v="0"/>
    <n v="15006.32"/>
    <n v="14103785"/>
    <x v="0"/>
    <x v="0"/>
  </r>
  <r>
    <n v="164153093"/>
    <s v="Parke                                   "/>
    <s v="Chanea                                  "/>
    <s v="CareerSource Central Florida - 4591 West Orange"/>
    <x v="11"/>
    <x v="0"/>
    <s v="Brandon Edmonds                                 "/>
    <s v="NULL"/>
    <x v="0"/>
    <n v="254"/>
    <n v="254"/>
    <n v="0"/>
    <n v="0"/>
    <x v="1"/>
    <n v="0"/>
    <s v="NULL"/>
    <x v="1"/>
    <x v="0"/>
    <n v="0"/>
    <n v="0"/>
    <n v="0"/>
    <x v="1"/>
    <n v="0"/>
    <n v="15944151"/>
    <x v="0"/>
    <x v="0"/>
  </r>
  <r>
    <n v="161306771"/>
    <s v="PATRICK"/>
    <s v="YASMEEN"/>
    <s v="CareerSource Central Florida - 4870 Southeast"/>
    <x v="11"/>
    <x v="1"/>
    <s v="Claudia Francis                                 "/>
    <n v="3"/>
    <x v="1"/>
    <n v="1735"/>
    <n v="1735"/>
    <n v="0"/>
    <n v="0"/>
    <x v="1"/>
    <n v="0"/>
    <n v="20200308"/>
    <x v="0"/>
    <x v="0"/>
    <n v="0"/>
    <n v="0"/>
    <n v="0"/>
    <x v="1"/>
    <n v="0"/>
    <n v="9153353"/>
    <x v="5"/>
    <x v="5"/>
  </r>
  <r>
    <n v="164306824"/>
    <s v="Paulino                                 "/>
    <s v="Willy                                   "/>
    <s v="CareerSource Central Florida - 4526 - Osceola"/>
    <x v="11"/>
    <x v="0"/>
    <s v="Jenel Diaz                                    "/>
    <s v="NULL"/>
    <x v="0"/>
    <n v="86"/>
    <n v="86"/>
    <n v="20211"/>
    <n v="1"/>
    <x v="0"/>
    <n v="2242"/>
    <s v="NULL"/>
    <x v="1"/>
    <x v="0"/>
    <n v="0"/>
    <n v="20212"/>
    <n v="1"/>
    <x v="0"/>
    <n v="3304.72"/>
    <n v="16019330"/>
    <x v="0"/>
    <x v="0"/>
  </r>
  <r>
    <n v="164284125"/>
    <s v="Payoute"/>
    <s v="Danika"/>
    <s v="CareerSource Central Florida - 4591 West Orange"/>
    <x v="11"/>
    <x v="1"/>
    <s v="Shain Irvin                                   "/>
    <s v="NULL"/>
    <x v="0"/>
    <n v="115"/>
    <n v="115"/>
    <n v="20211"/>
    <n v="1"/>
    <x v="0"/>
    <n v="5934"/>
    <s v="NULL"/>
    <x v="1"/>
    <x v="1"/>
    <n v="1"/>
    <n v="0"/>
    <n v="0"/>
    <x v="1"/>
    <n v="0"/>
    <n v="16000259"/>
    <x v="0"/>
    <x v="0"/>
  </r>
  <r>
    <n v="164164715"/>
    <s v="Peach"/>
    <s v="Gabriel"/>
    <s v="CareerSource Central Florida - 4592 Lake"/>
    <x v="11"/>
    <x v="1"/>
    <s v="Rebecca Huber                                   "/>
    <s v="NULL"/>
    <x v="0"/>
    <n v="241"/>
    <n v="241"/>
    <n v="20211"/>
    <n v="1"/>
    <x v="0"/>
    <n v="8655"/>
    <n v="20200203"/>
    <x v="0"/>
    <x v="0"/>
    <n v="0"/>
    <n v="20212"/>
    <n v="1"/>
    <x v="0"/>
    <n v="10552.64"/>
    <n v="15972559"/>
    <x v="0"/>
    <x v="0"/>
  </r>
  <r>
    <n v="164186254"/>
    <s v="Peacock"/>
    <s v="Steven"/>
    <s v="CareerSource Central Florida - 4535 East Orange"/>
    <x v="11"/>
    <x v="2"/>
    <s v="Victoria Harris                                  "/>
    <s v="NULL"/>
    <x v="0"/>
    <n v="218"/>
    <n v="129"/>
    <n v="20211"/>
    <n v="1"/>
    <x v="0"/>
    <n v="4740"/>
    <s v="NULL"/>
    <x v="1"/>
    <x v="1"/>
    <n v="1"/>
    <n v="20212"/>
    <n v="1"/>
    <x v="0"/>
    <n v="7840"/>
    <n v="10698765"/>
    <x v="0"/>
    <x v="0"/>
  </r>
  <r>
    <n v="164365809"/>
    <s v="Peguero"/>
    <s v="Bernardo"/>
    <s v="CareerSource Central Florida - 4530 South Orange"/>
    <x v="11"/>
    <x v="2"/>
    <s v="Arlene Maza                                    "/>
    <s v="NULL"/>
    <x v="0"/>
    <n v="30"/>
    <n v="16"/>
    <n v="20211"/>
    <n v="1"/>
    <x v="0"/>
    <n v="3058"/>
    <n v="20200921"/>
    <x v="0"/>
    <x v="1"/>
    <n v="1"/>
    <n v="0"/>
    <n v="0"/>
    <x v="1"/>
    <n v="0"/>
    <n v="10500741"/>
    <x v="0"/>
    <x v="0"/>
  </r>
  <r>
    <n v="164114914"/>
    <s v="PENA"/>
    <s v="MARISOL"/>
    <s v="CareerSource Central Florida - 4510 Seminole"/>
    <x v="11"/>
    <x v="3"/>
    <s v="Curtis Sims                                    "/>
    <s v="NULL"/>
    <x v="0"/>
    <n v="301"/>
    <n v="276"/>
    <n v="20211"/>
    <n v="1"/>
    <x v="0"/>
    <n v="16876"/>
    <n v="20210614"/>
    <x v="0"/>
    <x v="1"/>
    <n v="1"/>
    <n v="20212"/>
    <n v="1"/>
    <x v="0"/>
    <n v="1895.84"/>
    <n v="10368417"/>
    <x v="0"/>
    <x v="0"/>
  </r>
  <r>
    <n v="164308213"/>
    <s v="Pena"/>
    <s v="Lydia"/>
    <s v="CareerSource Central Florida - 4870 Southeast"/>
    <x v="11"/>
    <x v="2"/>
    <s v="Ana Sanchez                                 "/>
    <s v="NULL"/>
    <x v="0"/>
    <n v="85"/>
    <n v="52"/>
    <n v="0"/>
    <n v="0"/>
    <x v="1"/>
    <n v="0"/>
    <s v="NULL"/>
    <x v="1"/>
    <x v="1"/>
    <n v="1"/>
    <n v="20212"/>
    <n v="1"/>
    <x v="0"/>
    <n v="600"/>
    <n v="14943068"/>
    <x v="0"/>
    <x v="0"/>
  </r>
  <r>
    <n v="162946528"/>
    <s v="Pena"/>
    <s v="Justin"/>
    <s v="CareerSource Central Florida - 4526 - Osceola"/>
    <x v="11"/>
    <x v="0"/>
    <s v="Rhonda Elsheimy                                "/>
    <s v="NULL"/>
    <x v="0"/>
    <n v="945"/>
    <n v="580"/>
    <n v="0"/>
    <n v="0"/>
    <x v="1"/>
    <n v="0"/>
    <s v="NULL"/>
    <x v="1"/>
    <x v="0"/>
    <n v="0"/>
    <n v="0"/>
    <n v="0"/>
    <x v="1"/>
    <n v="0"/>
    <n v="15234347"/>
    <x v="2"/>
    <x v="1"/>
  </r>
  <r>
    <n v="164184605"/>
    <s v="Penberthy"/>
    <s v="Steven"/>
    <s v="CareerSource Central Florida - 4592 Lake"/>
    <x v="11"/>
    <x v="1"/>
    <s v="Rebecca Huber                                   "/>
    <s v="NULL"/>
    <x v="0"/>
    <n v="241"/>
    <n v="241"/>
    <n v="20211"/>
    <n v="1"/>
    <x v="0"/>
    <n v="8655"/>
    <n v="20191014"/>
    <x v="0"/>
    <x v="0"/>
    <n v="0"/>
    <n v="20212"/>
    <n v="1"/>
    <x v="0"/>
    <n v="11191.08"/>
    <n v="15972689"/>
    <x v="0"/>
    <x v="0"/>
  </r>
  <r>
    <n v="164297820"/>
    <s v="PENDERGAST"/>
    <s v="SOPHIE"/>
    <s v="CareerSource Central Florida - 4592 Lake"/>
    <x v="11"/>
    <x v="2"/>
    <s v="Donna Andrews                                 "/>
    <s v="NULL"/>
    <x v="0"/>
    <n v="83"/>
    <n v="44"/>
    <n v="0"/>
    <n v="0"/>
    <x v="1"/>
    <n v="0"/>
    <s v="NULL"/>
    <x v="1"/>
    <x v="0"/>
    <n v="0"/>
    <n v="0"/>
    <n v="0"/>
    <x v="1"/>
    <n v="0"/>
    <n v="11892769"/>
    <x v="0"/>
    <x v="0"/>
  </r>
  <r>
    <n v="164364361"/>
    <s v="Peng                                    "/>
    <s v="Hongtao                                 "/>
    <s v="CareerSource Central Florida - 4526 - Osceola"/>
    <x v="11"/>
    <x v="3"/>
    <s v="Rebecca Huber                                   "/>
    <s v="NULL"/>
    <x v="0"/>
    <n v="28"/>
    <n v="24"/>
    <n v="0"/>
    <n v="0"/>
    <x v="1"/>
    <n v="0"/>
    <s v="NULL"/>
    <x v="1"/>
    <x v="1"/>
    <n v="1"/>
    <n v="0"/>
    <n v="0"/>
    <x v="1"/>
    <n v="0"/>
    <n v="15672831"/>
    <x v="0"/>
    <x v="0"/>
  </r>
  <r>
    <n v="164169913"/>
    <s v="Peralta"/>
    <s v="Melanie"/>
    <s v="CareerSource Central Florida - 4591 West Orange"/>
    <x v="11"/>
    <x v="2"/>
    <s v="Curtis Sims                                    "/>
    <s v="NULL"/>
    <x v="0"/>
    <n v="233"/>
    <n v="233"/>
    <n v="20211"/>
    <n v="1"/>
    <x v="0"/>
    <n v="3252"/>
    <n v="20210501"/>
    <x v="0"/>
    <x v="1"/>
    <n v="1"/>
    <n v="20212"/>
    <n v="1"/>
    <x v="0"/>
    <n v="1779.02"/>
    <n v="15740591"/>
    <x v="0"/>
    <x v="0"/>
  </r>
  <r>
    <n v="164234281"/>
    <s v="Pereira"/>
    <s v="Mark"/>
    <s v="CareerSource Central Florida - 4870 Southeast"/>
    <x v="11"/>
    <x v="1"/>
    <s v="Rebecca Huber                                   "/>
    <s v="NULL"/>
    <x v="0"/>
    <n v="241"/>
    <n v="241"/>
    <n v="20211"/>
    <n v="1"/>
    <x v="0"/>
    <n v="8993"/>
    <s v="NULL"/>
    <x v="1"/>
    <x v="0"/>
    <n v="0"/>
    <n v="20212"/>
    <n v="1"/>
    <x v="0"/>
    <n v="11469.32"/>
    <n v="15967011"/>
    <x v="0"/>
    <x v="0"/>
  </r>
  <r>
    <n v="164256035"/>
    <s v="PEREZ"/>
    <s v="ALEJANDRO"/>
    <s v="CareerSource Central Florida - 4510 Seminole"/>
    <x v="11"/>
    <x v="3"/>
    <s v="Jujuan Young-Battle                            "/>
    <s v="NULL"/>
    <x v="0"/>
    <n v="107"/>
    <n v="107"/>
    <n v="0"/>
    <n v="0"/>
    <x v="1"/>
    <n v="0"/>
    <s v="NULL"/>
    <x v="1"/>
    <x v="1"/>
    <n v="1"/>
    <n v="0"/>
    <n v="0"/>
    <x v="1"/>
    <n v="0"/>
    <n v="40084"/>
    <x v="0"/>
    <x v="0"/>
  </r>
  <r>
    <n v="161066809"/>
    <s v="Perez"/>
    <s v="George"/>
    <s v="CareerSource South Florida - 4814 - Carol City"/>
    <x v="11"/>
    <x v="1"/>
    <s v="Sherra Daniels                                 "/>
    <n v="1"/>
    <x v="0"/>
    <n v="1844"/>
    <n v="1844"/>
    <n v="0"/>
    <n v="0"/>
    <x v="1"/>
    <n v="0"/>
    <s v="NULL"/>
    <x v="1"/>
    <x v="1"/>
    <n v="1"/>
    <n v="0"/>
    <n v="0"/>
    <x v="1"/>
    <n v="0"/>
    <n v="13488299"/>
    <x v="6"/>
    <x v="6"/>
  </r>
  <r>
    <n v="164165609"/>
    <s v="Perez"/>
    <s v="Shannon"/>
    <s v="CareerSource Central Florida - 4870 Southeast"/>
    <x v="11"/>
    <x v="2"/>
    <s v="Monica Linares                                 "/>
    <s v="NULL"/>
    <x v="0"/>
    <n v="237"/>
    <n v="237"/>
    <n v="20211"/>
    <n v="1"/>
    <x v="0"/>
    <n v="4107"/>
    <s v="NULL"/>
    <x v="1"/>
    <x v="0"/>
    <n v="0"/>
    <n v="0"/>
    <n v="0"/>
    <x v="1"/>
    <n v="0"/>
    <n v="15959549"/>
    <x v="0"/>
    <x v="0"/>
  </r>
  <r>
    <n v="164365577"/>
    <s v="Perez Serrano                           "/>
    <s v="Nyreen                                  "/>
    <s v="CareerSource Central Florida - 4526 - Osceola"/>
    <x v="11"/>
    <x v="2"/>
    <s v="Arlene Maza                                    "/>
    <s v="NULL"/>
    <x v="0"/>
    <n v="27"/>
    <n v="23"/>
    <n v="20211"/>
    <n v="1"/>
    <x v="0"/>
    <n v="2809"/>
    <n v="20190117"/>
    <x v="0"/>
    <x v="1"/>
    <n v="1"/>
    <n v="0"/>
    <n v="0"/>
    <x v="1"/>
    <n v="0"/>
    <n v="15999147"/>
    <x v="0"/>
    <x v="0"/>
  </r>
  <r>
    <n v="163222140"/>
    <s v="Perez Soto                              "/>
    <s v="Anthony                                 "/>
    <s v="CareerSource Central Florida - 4526 - Osceola"/>
    <x v="11"/>
    <x v="0"/>
    <s v="Rhonda Elsheimy                                "/>
    <s v="NULL"/>
    <x v="0"/>
    <n v="728"/>
    <n v="728"/>
    <n v="0"/>
    <n v="0"/>
    <x v="1"/>
    <n v="0"/>
    <s v="NULL"/>
    <x v="1"/>
    <x v="0"/>
    <n v="0"/>
    <n v="0"/>
    <n v="0"/>
    <x v="1"/>
    <n v="0"/>
    <n v="15346625"/>
    <x v="1"/>
    <x v="1"/>
  </r>
  <r>
    <n v="164358539"/>
    <s v="Perez-Ruiz                              "/>
    <s v="Marianyelis                             "/>
    <s v="CareerSource Central Florida - 4526 - Osceola"/>
    <x v="11"/>
    <x v="0"/>
    <s v="Rhonda Elsheimy                                "/>
    <s v="NULL"/>
    <x v="0"/>
    <n v="35"/>
    <n v="35"/>
    <n v="20211"/>
    <n v="1"/>
    <x v="0"/>
    <n v="3178"/>
    <n v="20200918"/>
    <x v="0"/>
    <x v="1"/>
    <n v="1"/>
    <n v="20212"/>
    <n v="1"/>
    <x v="0"/>
    <n v="6240.9"/>
    <n v="15558922"/>
    <x v="0"/>
    <x v="0"/>
  </r>
  <r>
    <n v="163103533"/>
    <s v="Pernalete"/>
    <s v="Christian"/>
    <s v="CareerSource Central Florida - 4870 Southeast"/>
    <x v="11"/>
    <x v="0"/>
    <s v="Marisol Tohorton                                "/>
    <s v="NULL"/>
    <x v="0"/>
    <n v="822"/>
    <n v="763"/>
    <n v="0"/>
    <n v="0"/>
    <x v="1"/>
    <n v="0"/>
    <n v="20190327"/>
    <x v="0"/>
    <x v="1"/>
    <n v="1"/>
    <n v="0"/>
    <n v="0"/>
    <x v="1"/>
    <n v="0"/>
    <n v="15306011"/>
    <x v="2"/>
    <x v="2"/>
  </r>
  <r>
    <n v="163401695"/>
    <s v="PERRY"/>
    <s v="LEE"/>
    <s v="CareerSource Central Florida - 4510 Seminole"/>
    <x v="11"/>
    <x v="0"/>
    <s v="Brandon Edmonds                                 "/>
    <s v="NULL"/>
    <x v="0"/>
    <n v="546"/>
    <n v="546"/>
    <n v="20211"/>
    <n v="1"/>
    <x v="0"/>
    <n v="6265"/>
    <n v="20201201"/>
    <x v="0"/>
    <x v="1"/>
    <n v="1"/>
    <n v="20212"/>
    <n v="1"/>
    <x v="0"/>
    <n v="4942"/>
    <n v="15417452"/>
    <x v="3"/>
    <x v="3"/>
  </r>
  <r>
    <n v="164276775"/>
    <s v="Peterson"/>
    <s v="Gunnar"/>
    <s v="CareerSource Central Florida - 4870 Southeast"/>
    <x v="11"/>
    <x v="4"/>
    <s v="Leah Rawlins                                 "/>
    <s v="NULL"/>
    <x v="0"/>
    <n v="125"/>
    <n v="125"/>
    <n v="20211"/>
    <n v="1"/>
    <x v="0"/>
    <n v="5608"/>
    <n v="20210201"/>
    <x v="0"/>
    <x v="0"/>
    <n v="0"/>
    <n v="20212"/>
    <n v="1"/>
    <x v="0"/>
    <n v="9168.01"/>
    <n v="16009360"/>
    <x v="0"/>
    <x v="0"/>
  </r>
  <r>
    <n v="164156646"/>
    <s v="Petrovcik"/>
    <s v="Courtney"/>
    <s v="CareerSource Central Florida - 4526 - Osceola"/>
    <x v="11"/>
    <x v="2"/>
    <s v="Victoria Harris                                  "/>
    <s v="NULL"/>
    <x v="0"/>
    <n v="247"/>
    <n v="241"/>
    <n v="20211"/>
    <n v="1"/>
    <x v="0"/>
    <n v="4754"/>
    <s v="NULL"/>
    <x v="1"/>
    <x v="1"/>
    <n v="1"/>
    <n v="0"/>
    <n v="0"/>
    <x v="1"/>
    <n v="0"/>
    <n v="15481735"/>
    <x v="0"/>
    <x v="0"/>
  </r>
  <r>
    <n v="164084799"/>
    <s v="Pettway                                 "/>
    <s v="Isaiah                                  "/>
    <s v="CareerSource Central Florida - 4870 Southeast"/>
    <x v="11"/>
    <x v="0"/>
    <s v="Marisol Tohorton                                "/>
    <s v="NULL"/>
    <x v="0"/>
    <n v="331"/>
    <n v="331"/>
    <n v="20211"/>
    <n v="1"/>
    <x v="0"/>
    <n v="861"/>
    <n v="20201114"/>
    <x v="0"/>
    <x v="0"/>
    <n v="0"/>
    <n v="0"/>
    <n v="0"/>
    <x v="1"/>
    <n v="0"/>
    <n v="15943684"/>
    <x v="0"/>
    <x v="0"/>
  </r>
  <r>
    <n v="163407963"/>
    <s v="Pierre"/>
    <s v="Nathaniel"/>
    <s v="CareerSource Southwest Florida - 4740 - CollierIm"/>
    <x v="11"/>
    <x v="0"/>
    <s v="Myesha Boyd                                    "/>
    <s v="NULL"/>
    <x v="0"/>
    <n v="560"/>
    <n v="560"/>
    <n v="20211"/>
    <n v="1"/>
    <x v="0"/>
    <n v="4409"/>
    <n v="20200817"/>
    <x v="0"/>
    <x v="1"/>
    <n v="1"/>
    <n v="20212"/>
    <n v="1"/>
    <x v="0"/>
    <n v="6269.5"/>
    <n v="15425757"/>
    <x v="1"/>
    <x v="1"/>
  </r>
  <r>
    <n v="164309817"/>
    <s v="Pierre"/>
    <s v="Roseline"/>
    <s v="CareerSource Central Florida - 4591 West Orange"/>
    <x v="11"/>
    <x v="1"/>
    <s v="Jujuan Young-Battle                            "/>
    <s v="NULL"/>
    <x v="0"/>
    <n v="84"/>
    <n v="66"/>
    <n v="20211"/>
    <n v="1"/>
    <x v="0"/>
    <n v="9023"/>
    <n v="20181203"/>
    <x v="0"/>
    <x v="0"/>
    <n v="0"/>
    <n v="0"/>
    <n v="0"/>
    <x v="1"/>
    <n v="0"/>
    <n v="15999729"/>
    <x v="0"/>
    <x v="0"/>
  </r>
  <r>
    <n v="164338632"/>
    <s v="Pierre                                  "/>
    <s v="Steven                                  "/>
    <s v="CareerSource Central Florida - 4591 West Orange"/>
    <x v="11"/>
    <x v="1"/>
    <s v="Claudia Francis                                 "/>
    <s v="NULL"/>
    <x v="0"/>
    <n v="56"/>
    <n v="56"/>
    <n v="20211"/>
    <n v="1"/>
    <x v="0"/>
    <n v="6556"/>
    <n v="20191213"/>
    <x v="0"/>
    <x v="1"/>
    <n v="1"/>
    <n v="20212"/>
    <n v="1"/>
    <x v="0"/>
    <n v="8205.7900000000009"/>
    <n v="16013759"/>
    <x v="0"/>
    <x v="0"/>
  </r>
  <r>
    <n v="164372262"/>
    <s v="Pimentel"/>
    <s v="Johanna"/>
    <s v="CareerSource Central Florida - 4526 - Osceola"/>
    <x v="11"/>
    <x v="1"/>
    <s v="Virginia Patterson                               "/>
    <s v="NULL"/>
    <x v="0"/>
    <n v="17"/>
    <n v="17"/>
    <n v="20211"/>
    <n v="1"/>
    <x v="0"/>
    <n v="4292"/>
    <n v="20200529"/>
    <x v="0"/>
    <x v="1"/>
    <n v="1"/>
    <n v="20212"/>
    <n v="1"/>
    <x v="0"/>
    <n v="3609.31"/>
    <n v="16008316"/>
    <x v="0"/>
    <x v="0"/>
  </r>
  <r>
    <n v="162653958"/>
    <s v="Pina Lizardo                            "/>
    <s v="Josue                                   "/>
    <s v="CareerSource Central Florida - 4870 Southeast"/>
    <x v="11"/>
    <x v="0"/>
    <s v="Rhonda Elsheimy                                "/>
    <s v="NULL"/>
    <x v="0"/>
    <n v="1135"/>
    <n v="1100"/>
    <n v="20211"/>
    <n v="1"/>
    <x v="0"/>
    <n v="962"/>
    <n v="20210328"/>
    <x v="0"/>
    <x v="1"/>
    <n v="1"/>
    <n v="0"/>
    <n v="0"/>
    <x v="1"/>
    <n v="0"/>
    <n v="15113129"/>
    <x v="2"/>
    <x v="2"/>
  </r>
  <r>
    <n v="164043324"/>
    <s v="Pino                                    "/>
    <s v="Jonathan                                "/>
    <s v="CareerSource Central Florida - 4870 Southeast"/>
    <x v="11"/>
    <x v="0"/>
    <s v="Maribel Crescente                               "/>
    <s v="NULL"/>
    <x v="0"/>
    <n v="373"/>
    <n v="174"/>
    <n v="0"/>
    <n v="0"/>
    <x v="1"/>
    <n v="0"/>
    <s v="NULL"/>
    <x v="1"/>
    <x v="0"/>
    <n v="0"/>
    <n v="0"/>
    <n v="0"/>
    <x v="1"/>
    <n v="0"/>
    <n v="15931023"/>
    <x v="3"/>
    <x v="0"/>
  </r>
  <r>
    <n v="164204596"/>
    <s v="Pino"/>
    <s v="Isabel"/>
    <s v="CareerSource Central Florida - 4870 Southeast"/>
    <x v="11"/>
    <x v="0"/>
    <s v="Maribel Crescente                               "/>
    <s v="NULL"/>
    <x v="0"/>
    <n v="203"/>
    <n v="175"/>
    <n v="0"/>
    <n v="0"/>
    <x v="1"/>
    <n v="0"/>
    <s v="NULL"/>
    <x v="1"/>
    <x v="0"/>
    <n v="0"/>
    <n v="0"/>
    <n v="0"/>
    <x v="1"/>
    <n v="0"/>
    <n v="15987483"/>
    <x v="0"/>
    <x v="0"/>
  </r>
  <r>
    <n v="164050601"/>
    <s v="Pinon Rumbaut                           "/>
    <s v="Dianeya                                 "/>
    <s v="CareerSource Central Florida - 4870 Southeast"/>
    <x v="11"/>
    <x v="0"/>
    <s v="Marisol Tohorton                                "/>
    <s v="NULL"/>
    <x v="0"/>
    <n v="364"/>
    <n v="358"/>
    <n v="0"/>
    <n v="0"/>
    <x v="1"/>
    <n v="0"/>
    <s v="NULL"/>
    <x v="1"/>
    <x v="0"/>
    <n v="0"/>
    <n v="0"/>
    <n v="0"/>
    <x v="1"/>
    <n v="0"/>
    <n v="15920935"/>
    <x v="0"/>
    <x v="0"/>
  </r>
  <r>
    <n v="162890354"/>
    <s v="Pitt"/>
    <s v="Toniqua"/>
    <s v="CareerSource Central Florida - 4591 West Orange"/>
    <x v="11"/>
    <x v="0"/>
    <s v="Brandon Edmonds                                 "/>
    <s v="NULL"/>
    <x v="0"/>
    <n v="987"/>
    <n v="611"/>
    <n v="20211"/>
    <n v="1"/>
    <x v="0"/>
    <n v="4692"/>
    <n v="20210325"/>
    <x v="0"/>
    <x v="0"/>
    <n v="0"/>
    <n v="20212"/>
    <n v="1"/>
    <x v="0"/>
    <n v="5824.11"/>
    <n v="14253247"/>
    <x v="2"/>
    <x v="1"/>
  </r>
  <r>
    <n v="164364934"/>
    <s v="Polanco                                 "/>
    <s v="Valquiria                               "/>
    <s v="CareerSource Central Florida - 4526 - Osceola"/>
    <x v="11"/>
    <x v="1"/>
    <s v="Timell Patterson                               "/>
    <s v="NULL"/>
    <x v="0"/>
    <n v="21"/>
    <n v="21"/>
    <n v="0"/>
    <n v="0"/>
    <x v="1"/>
    <n v="0"/>
    <s v="NULL"/>
    <x v="1"/>
    <x v="0"/>
    <n v="0"/>
    <n v="0"/>
    <n v="0"/>
    <x v="1"/>
    <n v="0"/>
    <n v="16009908"/>
    <x v="0"/>
    <x v="0"/>
  </r>
  <r>
    <n v="164223987"/>
    <s v="POLLOCK"/>
    <s v="THOMAS"/>
    <s v="CareerSource Central Florida - 4870 Southeast"/>
    <x v="11"/>
    <x v="1"/>
    <s v="Curtis Sims                                    "/>
    <s v="NULL"/>
    <x v="0"/>
    <n v="192"/>
    <n v="192"/>
    <n v="0"/>
    <n v="0"/>
    <x v="1"/>
    <n v="0"/>
    <n v="20180306"/>
    <x v="0"/>
    <x v="1"/>
    <n v="1"/>
    <n v="0"/>
    <n v="0"/>
    <x v="1"/>
    <n v="0"/>
    <n v="11699700"/>
    <x v="0"/>
    <x v="0"/>
  </r>
  <r>
    <n v="164349771"/>
    <s v="Ponder                                  "/>
    <s v="Ruby                                    "/>
    <s v="CareerSource Central Florida - 4591 West Orange"/>
    <x v="11"/>
    <x v="0"/>
    <s v="Regina Spencer                                 "/>
    <s v="NULL"/>
    <x v="0"/>
    <n v="44"/>
    <n v="16"/>
    <n v="20211"/>
    <n v="1"/>
    <x v="0"/>
    <n v="3148"/>
    <n v="20190722"/>
    <x v="0"/>
    <x v="1"/>
    <n v="1"/>
    <n v="0"/>
    <n v="0"/>
    <x v="1"/>
    <n v="0"/>
    <n v="13906323"/>
    <x v="0"/>
    <x v="0"/>
  </r>
  <r>
    <n v="163970102"/>
    <s v="Pool"/>
    <s v="Hunter"/>
    <s v="CareerSource Central Florida - 4592 Lake"/>
    <x v="11"/>
    <x v="4"/>
    <s v="Leah Rawlins                                 "/>
    <s v="NULL"/>
    <x v="0"/>
    <n v="422"/>
    <n v="133"/>
    <n v="20211"/>
    <n v="1"/>
    <x v="0"/>
    <n v="6872"/>
    <n v="20180119"/>
    <x v="0"/>
    <x v="1"/>
    <n v="1"/>
    <n v="0"/>
    <n v="0"/>
    <x v="1"/>
    <n v="0"/>
    <n v="15843524"/>
    <x v="3"/>
    <x v="0"/>
  </r>
  <r>
    <n v="163803365"/>
    <s v="POPILLO"/>
    <s v="DANA"/>
    <s v="CareerSource Central Florida - 4510 Seminole"/>
    <x v="11"/>
    <x v="1"/>
    <s v="Lisa Milsap                                  "/>
    <s v="NULL"/>
    <x v="0"/>
    <n v="483"/>
    <n v="483"/>
    <n v="20211"/>
    <n v="1"/>
    <x v="0"/>
    <n v="9121"/>
    <s v="NULL"/>
    <x v="1"/>
    <x v="1"/>
    <n v="1"/>
    <n v="0"/>
    <n v="0"/>
    <x v="1"/>
    <n v="0"/>
    <n v="12928000"/>
    <x v="3"/>
    <x v="3"/>
  </r>
  <r>
    <n v="164275102"/>
    <s v="Posada Lopez"/>
    <s v="Reinaldo"/>
    <s v="CareerSource South Florida - 4818 - Miami Beach"/>
    <x v="11"/>
    <x v="1"/>
    <s v="Curtis Sims                                    "/>
    <s v="NULL"/>
    <x v="0"/>
    <n v="127"/>
    <n v="127"/>
    <n v="0"/>
    <n v="0"/>
    <x v="1"/>
    <n v="0"/>
    <n v="20200111"/>
    <x v="0"/>
    <x v="1"/>
    <n v="1"/>
    <n v="0"/>
    <n v="0"/>
    <x v="1"/>
    <n v="0"/>
    <n v="10523045"/>
    <x v="0"/>
    <x v="0"/>
  </r>
  <r>
    <n v="164164477"/>
    <s v="Pough"/>
    <s v="Dominica"/>
    <s v="CareerSource Central Florida - 4591 West Orange"/>
    <x v="11"/>
    <x v="2"/>
    <s v="Deborah Rumph                                   "/>
    <s v="NULL"/>
    <x v="0"/>
    <n v="238"/>
    <n v="237"/>
    <n v="20211"/>
    <n v="1"/>
    <x v="0"/>
    <n v="5286"/>
    <n v="20200806"/>
    <x v="0"/>
    <x v="1"/>
    <n v="1"/>
    <n v="0"/>
    <n v="0"/>
    <x v="1"/>
    <n v="0"/>
    <n v="13035888"/>
    <x v="0"/>
    <x v="0"/>
  </r>
  <r>
    <n v="164162358"/>
    <s v="Powell                                  "/>
    <s v="Tia                                     "/>
    <s v="CareerSource Central Florida - 4591 West Orange"/>
    <x v="11"/>
    <x v="0"/>
    <s v="SaReeta Brown                                   "/>
    <s v="NULL"/>
    <x v="0"/>
    <n v="240"/>
    <n v="184"/>
    <n v="20211"/>
    <n v="1"/>
    <x v="0"/>
    <n v="80"/>
    <n v="20210720"/>
    <x v="0"/>
    <x v="1"/>
    <n v="1"/>
    <n v="0"/>
    <n v="0"/>
    <x v="1"/>
    <n v="0"/>
    <n v="14756190"/>
    <x v="0"/>
    <x v="0"/>
  </r>
  <r>
    <n v="164354588"/>
    <s v="Powell                                  "/>
    <s v="Wyatt                                   "/>
    <s v="CareerSource Central Florida - 4592 Lake"/>
    <x v="11"/>
    <x v="1"/>
    <s v="Donna Andrews                                 "/>
    <s v="NULL"/>
    <x v="0"/>
    <n v="38"/>
    <n v="24"/>
    <n v="20211"/>
    <n v="1"/>
    <x v="0"/>
    <n v="7342"/>
    <n v="20210118"/>
    <x v="0"/>
    <x v="0"/>
    <n v="0"/>
    <n v="20212"/>
    <n v="1"/>
    <x v="0"/>
    <n v="6139"/>
    <n v="16038517"/>
    <x v="0"/>
    <x v="0"/>
  </r>
  <r>
    <n v="163175470"/>
    <s v="Prado Angulo"/>
    <s v="Cristhian"/>
    <s v="CareerSource Central Florida - 4870 Southeast"/>
    <x v="11"/>
    <x v="0"/>
    <s v="Marisol Tohorton                                "/>
    <s v="NULL"/>
    <x v="0"/>
    <n v="766"/>
    <n v="583"/>
    <n v="0"/>
    <n v="0"/>
    <x v="1"/>
    <n v="0"/>
    <s v="NULL"/>
    <x v="1"/>
    <x v="0"/>
    <n v="0"/>
    <n v="0"/>
    <n v="0"/>
    <x v="1"/>
    <n v="0"/>
    <n v="15330338"/>
    <x v="2"/>
    <x v="1"/>
  </r>
  <r>
    <n v="162260221"/>
    <s v="Prasnauth"/>
    <s v="Sean"/>
    <s v="CareerSource Central Florida - 4526 - Osceola"/>
    <x v="11"/>
    <x v="0"/>
    <s v="Jenel Diaz                                    "/>
    <n v="3"/>
    <x v="1"/>
    <n v="1339"/>
    <n v="73"/>
    <n v="0"/>
    <n v="0"/>
    <x v="1"/>
    <n v="0"/>
    <s v="NULL"/>
    <x v="1"/>
    <x v="1"/>
    <n v="1"/>
    <n v="0"/>
    <n v="0"/>
    <x v="1"/>
    <n v="0"/>
    <n v="14989050"/>
    <x v="2"/>
    <x v="0"/>
  </r>
  <r>
    <n v="164081333"/>
    <s v="Prats"/>
    <s v="Daniel"/>
    <s v="CareerSource Polk - 4575 Winter Haven"/>
    <x v="11"/>
    <x v="1"/>
    <s v="Leah Rawlins                                 "/>
    <s v="NULL"/>
    <x v="0"/>
    <n v="338"/>
    <n v="338"/>
    <n v="20211"/>
    <n v="1"/>
    <x v="0"/>
    <n v="7044"/>
    <s v="NULL"/>
    <x v="1"/>
    <x v="1"/>
    <n v="1"/>
    <n v="0"/>
    <n v="0"/>
    <x v="1"/>
    <n v="0"/>
    <n v="15941011"/>
    <x v="0"/>
    <x v="0"/>
  </r>
  <r>
    <n v="164349480"/>
    <s v="Preston                                 "/>
    <s v="Sarah                                   "/>
    <s v="CareerSource Central Florida - 4592 Lake"/>
    <x v="11"/>
    <x v="2"/>
    <s v="Arlene Maza                                    "/>
    <s v="NULL"/>
    <x v="0"/>
    <n v="44"/>
    <n v="31"/>
    <n v="20211"/>
    <n v="1"/>
    <x v="0"/>
    <n v="19238"/>
    <s v="NULL"/>
    <x v="1"/>
    <x v="0"/>
    <n v="0"/>
    <n v="20212"/>
    <n v="1"/>
    <x v="0"/>
    <n v="18944.52"/>
    <n v="16043706"/>
    <x v="0"/>
    <x v="0"/>
  </r>
  <r>
    <n v="164143652"/>
    <s v="Pringle"/>
    <s v="Rachel"/>
    <s v="CareerSource Central Florida - 4591 West Orange"/>
    <x v="11"/>
    <x v="2"/>
    <s v="Ruth Rivera                                  "/>
    <s v="NULL"/>
    <x v="0"/>
    <n v="268"/>
    <n v="164"/>
    <n v="20211"/>
    <n v="1"/>
    <x v="0"/>
    <n v="6877"/>
    <s v="NULL"/>
    <x v="1"/>
    <x v="0"/>
    <n v="0"/>
    <n v="20212"/>
    <n v="1"/>
    <x v="0"/>
    <n v="4854.79"/>
    <n v="14060071"/>
    <x v="0"/>
    <x v="0"/>
  </r>
  <r>
    <n v="164252994"/>
    <s v="Pritt"/>
    <s v="Emily"/>
    <s v="CareerSource Central Florida - 4870 Southeast"/>
    <x v="11"/>
    <x v="0"/>
    <s v="Maribel Crescente                               "/>
    <s v="NULL"/>
    <x v="0"/>
    <n v="153"/>
    <n v="83"/>
    <n v="0"/>
    <n v="0"/>
    <x v="1"/>
    <n v="0"/>
    <s v="NULL"/>
    <x v="1"/>
    <x v="0"/>
    <n v="0"/>
    <n v="0"/>
    <n v="0"/>
    <x v="1"/>
    <n v="0"/>
    <n v="16001798"/>
    <x v="0"/>
    <x v="0"/>
  </r>
  <r>
    <n v="164333110"/>
    <s v="PROPHETE"/>
    <s v="KEDMA"/>
    <s v="CareerSource Central Florida - 4591 West Orange"/>
    <x v="11"/>
    <x v="2"/>
    <s v="Jeniffer Sanabria                                "/>
    <s v="NULL"/>
    <x v="0"/>
    <n v="63"/>
    <n v="52"/>
    <n v="20211"/>
    <n v="1"/>
    <x v="0"/>
    <n v="8723"/>
    <n v="20201202"/>
    <x v="0"/>
    <x v="1"/>
    <n v="1"/>
    <n v="20212"/>
    <n v="1"/>
    <x v="0"/>
    <n v="9866.6299999999992"/>
    <n v="11426703"/>
    <x v="0"/>
    <x v="0"/>
  </r>
  <r>
    <n v="164091890"/>
    <s v="Puebla"/>
    <s v="James"/>
    <s v="CareerSource Central Florida - 4510 Seminole"/>
    <x v="11"/>
    <x v="1"/>
    <s v="Monica Linares                                 "/>
    <s v="NULL"/>
    <x v="0"/>
    <n v="332"/>
    <n v="94"/>
    <n v="20211"/>
    <n v="1"/>
    <x v="0"/>
    <n v="8795"/>
    <n v="20200527"/>
    <x v="0"/>
    <x v="1"/>
    <n v="1"/>
    <n v="20212"/>
    <n v="1"/>
    <x v="0"/>
    <n v="9856.92"/>
    <n v="13055189"/>
    <x v="0"/>
    <x v="0"/>
  </r>
  <r>
    <n v="163317282"/>
    <s v="Puentes                                 "/>
    <s v="Darian                                  "/>
    <s v="CareerSource Central Florida - 4510 Seminole"/>
    <x v="11"/>
    <x v="0"/>
    <s v="Felita Issac                                   "/>
    <s v="NULL"/>
    <x v="0"/>
    <n v="646"/>
    <n v="638"/>
    <n v="0"/>
    <n v="0"/>
    <x v="1"/>
    <n v="0"/>
    <n v="20190722"/>
    <x v="0"/>
    <x v="0"/>
    <n v="0"/>
    <n v="0"/>
    <n v="0"/>
    <x v="1"/>
    <n v="0"/>
    <n v="15389060"/>
    <x v="1"/>
    <x v="1"/>
  </r>
  <r>
    <n v="164277849"/>
    <s v="Pullen"/>
    <s v="Jessica"/>
    <s v="CareerSource Flagler Volusia - 4365- West Volusia"/>
    <x v="11"/>
    <x v="1"/>
    <s v="Lisa Milsap                                  "/>
    <s v="NULL"/>
    <x v="0"/>
    <n v="122"/>
    <n v="122"/>
    <n v="20211"/>
    <n v="1"/>
    <x v="0"/>
    <n v="4315"/>
    <n v="20190926"/>
    <x v="0"/>
    <x v="0"/>
    <n v="0"/>
    <n v="0"/>
    <n v="0"/>
    <x v="1"/>
    <n v="0"/>
    <n v="13732649"/>
    <x v="0"/>
    <x v="0"/>
  </r>
  <r>
    <n v="164228783"/>
    <s v="Puyo"/>
    <s v="Carlos"/>
    <s v="CareerSource Central Florida - 4870 Southeast"/>
    <x v="11"/>
    <x v="2"/>
    <s v="Virginia Patterson                               "/>
    <s v="NULL"/>
    <x v="0"/>
    <n v="184"/>
    <n v="184"/>
    <n v="20211"/>
    <n v="1"/>
    <x v="0"/>
    <n v="30888"/>
    <n v="20210308"/>
    <x v="0"/>
    <x v="1"/>
    <n v="1"/>
    <n v="20212"/>
    <n v="1"/>
    <x v="0"/>
    <n v="2681.21"/>
    <n v="15978908"/>
    <x v="0"/>
    <x v="0"/>
  </r>
  <r>
    <n v="164317452"/>
    <s v="Queeley                                 "/>
    <s v="T'jahri                                 "/>
    <s v="CareerSource Central Florida - 4591 West Orange"/>
    <x v="11"/>
    <x v="0"/>
    <s v="Regina Spencer                                 "/>
    <s v="NULL"/>
    <x v="0"/>
    <n v="83"/>
    <n v="1"/>
    <n v="20211"/>
    <n v="1"/>
    <x v="0"/>
    <n v="181"/>
    <n v="20210413"/>
    <x v="0"/>
    <x v="0"/>
    <n v="0"/>
    <n v="20212"/>
    <n v="1"/>
    <x v="0"/>
    <n v="520.41"/>
    <n v="16025289"/>
    <x v="0"/>
    <x v="0"/>
  </r>
  <r>
    <n v="164153250"/>
    <s v="Quellette                               "/>
    <s v="Sonia                                   "/>
    <s v="CareerSource Central Florida - 4591 West Orange"/>
    <x v="11"/>
    <x v="0"/>
    <s v="Stephanie Webb                                    "/>
    <s v="NULL"/>
    <x v="0"/>
    <n v="254"/>
    <n v="155"/>
    <n v="0"/>
    <n v="0"/>
    <x v="1"/>
    <n v="0"/>
    <n v="20210510"/>
    <x v="0"/>
    <x v="0"/>
    <n v="0"/>
    <n v="20212"/>
    <n v="1"/>
    <x v="0"/>
    <n v="1584"/>
    <n v="15449039"/>
    <x v="0"/>
    <x v="0"/>
  </r>
  <r>
    <n v="164142499"/>
    <s v="Quintero                                "/>
    <s v="Loreana                                 "/>
    <s v="CareerSource Central Florida - 4870 Southeast"/>
    <x v="11"/>
    <x v="0"/>
    <s v="Marcel Cicero                                  "/>
    <s v="NULL"/>
    <x v="0"/>
    <n v="268"/>
    <n v="266"/>
    <n v="0"/>
    <n v="0"/>
    <x v="1"/>
    <n v="0"/>
    <s v="NULL"/>
    <x v="1"/>
    <x v="0"/>
    <n v="0"/>
    <n v="0"/>
    <n v="0"/>
    <x v="1"/>
    <n v="0"/>
    <n v="15962944"/>
    <x v="0"/>
    <x v="0"/>
  </r>
  <r>
    <n v="163977362"/>
    <s v="QUIRK"/>
    <s v="DANIEL"/>
    <s v="CareerSource Central Florida - 4591 West Orange"/>
    <x v="11"/>
    <x v="4"/>
    <s v="Leah Rawlins                                 "/>
    <s v="NULL"/>
    <x v="0"/>
    <n v="423"/>
    <n v="133"/>
    <n v="20211"/>
    <n v="1"/>
    <x v="0"/>
    <n v="10077"/>
    <n v="20201110"/>
    <x v="0"/>
    <x v="0"/>
    <n v="0"/>
    <n v="0"/>
    <n v="0"/>
    <x v="1"/>
    <n v="0"/>
    <n v="13213371"/>
    <x v="3"/>
    <x v="0"/>
  </r>
  <r>
    <n v="164079737"/>
    <s v="Radtke"/>
    <s v="GAGE"/>
    <s v="CareerSource Polk - 4575 Winter Haven"/>
    <x v="11"/>
    <x v="1"/>
    <s v="Leah Rawlins                                 "/>
    <s v="NULL"/>
    <x v="0"/>
    <n v="336"/>
    <n v="336"/>
    <n v="20211"/>
    <n v="1"/>
    <x v="0"/>
    <n v="6650"/>
    <s v="NULL"/>
    <x v="1"/>
    <x v="0"/>
    <n v="0"/>
    <n v="0"/>
    <n v="0"/>
    <x v="1"/>
    <n v="0"/>
    <n v="14581271"/>
    <x v="0"/>
    <x v="0"/>
  </r>
  <r>
    <n v="164230908"/>
    <s v="Ramirez                                 "/>
    <s v="Victoria                                "/>
    <s v="CareerSource Central Florida - 4591 West Orange"/>
    <x v="11"/>
    <x v="0"/>
    <s v="Rhonda Elsheimy                                "/>
    <s v="NULL"/>
    <x v="0"/>
    <n v="182"/>
    <n v="62"/>
    <n v="20211"/>
    <n v="1"/>
    <x v="0"/>
    <n v="77"/>
    <n v="20210603"/>
    <x v="0"/>
    <x v="0"/>
    <n v="0"/>
    <n v="0"/>
    <n v="0"/>
    <x v="1"/>
    <n v="0"/>
    <n v="15989008"/>
    <x v="0"/>
    <x v="0"/>
  </r>
  <r>
    <n v="163225540"/>
    <s v="Ramirez Zapata"/>
    <s v="Esteban"/>
    <s v="CareerSource Central Florida - 4526 - Osceola"/>
    <x v="11"/>
    <x v="0"/>
    <s v="Jenel Diaz                                    "/>
    <s v="NULL"/>
    <x v="0"/>
    <n v="724"/>
    <n v="31"/>
    <n v="0"/>
    <n v="0"/>
    <x v="1"/>
    <n v="0"/>
    <n v="20210526"/>
    <x v="0"/>
    <x v="1"/>
    <n v="1"/>
    <n v="20212"/>
    <n v="1"/>
    <x v="0"/>
    <n v="444.99"/>
    <n v="15266081"/>
    <x v="1"/>
    <x v="0"/>
  </r>
  <r>
    <n v="164376009"/>
    <s v="Ramos"/>
    <s v="Carlos"/>
    <s v="CareerSource Central Florida - 4870 Southeast"/>
    <x v="11"/>
    <x v="1"/>
    <s v="Lawandale Foster                                  "/>
    <s v="NULL"/>
    <x v="0"/>
    <n v="15"/>
    <n v="15"/>
    <n v="0"/>
    <n v="0"/>
    <x v="1"/>
    <n v="0"/>
    <n v="20200921"/>
    <x v="0"/>
    <x v="1"/>
    <n v="1"/>
    <n v="20212"/>
    <n v="1"/>
    <x v="0"/>
    <n v="36.270000000000003"/>
    <n v="9261569"/>
    <x v="0"/>
    <x v="0"/>
  </r>
  <r>
    <n v="162765326"/>
    <s v="Ramos                                   "/>
    <s v="Alejandro                               "/>
    <s v="CareerSource Central Florida - 4870 Southeast"/>
    <x v="11"/>
    <x v="0"/>
    <s v="Maribel Crescente                               "/>
    <s v="NULL"/>
    <x v="0"/>
    <n v="1067"/>
    <n v="1067"/>
    <n v="20211"/>
    <n v="1"/>
    <x v="0"/>
    <n v="54"/>
    <n v="20210322"/>
    <x v="0"/>
    <x v="0"/>
    <n v="0"/>
    <n v="20212"/>
    <n v="1"/>
    <x v="0"/>
    <n v="961.38"/>
    <n v="15180369"/>
    <x v="2"/>
    <x v="2"/>
  </r>
  <r>
    <n v="164148733"/>
    <s v="Ramos"/>
    <s v="Gloryan"/>
    <s v="CareerSource Central Florida - 4591 West Orange"/>
    <x v="11"/>
    <x v="1"/>
    <s v="Monica Linares                                 "/>
    <s v="NULL"/>
    <x v="0"/>
    <n v="259"/>
    <n v="259"/>
    <n v="20211"/>
    <n v="1"/>
    <x v="0"/>
    <n v="2958"/>
    <n v="20200911"/>
    <x v="0"/>
    <x v="1"/>
    <n v="1"/>
    <n v="0"/>
    <n v="0"/>
    <x v="1"/>
    <n v="0"/>
    <n v="15964342"/>
    <x v="0"/>
    <x v="0"/>
  </r>
  <r>
    <n v="164279581"/>
    <s v="Ramos"/>
    <s v="Renzo"/>
    <s v="CareerSource Central Florida - 4870 Southeast"/>
    <x v="11"/>
    <x v="1"/>
    <s v="Briane Douglas                                 "/>
    <s v="NULL"/>
    <x v="0"/>
    <n v="120"/>
    <n v="120"/>
    <n v="20211"/>
    <n v="1"/>
    <x v="0"/>
    <n v="5269"/>
    <n v="20210524"/>
    <x v="0"/>
    <x v="0"/>
    <n v="0"/>
    <n v="20212"/>
    <n v="1"/>
    <x v="0"/>
    <n v="6372.62"/>
    <n v="16001413"/>
    <x v="0"/>
    <x v="0"/>
  </r>
  <r>
    <n v="163824785"/>
    <s v="Ramos Castro                            "/>
    <s v="Danielle                                "/>
    <s v="CareerSource Central Florida - 4526 - Osceola"/>
    <x v="11"/>
    <x v="0"/>
    <s v="SaReeta Brown                                   "/>
    <s v="NULL"/>
    <x v="0"/>
    <n v="473"/>
    <n v="349"/>
    <n v="20211"/>
    <n v="1"/>
    <x v="0"/>
    <n v="16443"/>
    <n v="20200824"/>
    <x v="0"/>
    <x v="1"/>
    <n v="1"/>
    <n v="0"/>
    <n v="0"/>
    <x v="1"/>
    <n v="0"/>
    <n v="13978895"/>
    <x v="3"/>
    <x v="0"/>
  </r>
  <r>
    <n v="164165797"/>
    <s v="RAMSAROOP"/>
    <s v="JOEL"/>
    <s v="CareerSource Central Florida - 4526 - Osceola"/>
    <x v="11"/>
    <x v="3"/>
    <s v="Claudia Francis                                 "/>
    <s v="NULL"/>
    <x v="0"/>
    <n v="237"/>
    <n v="237"/>
    <n v="0"/>
    <n v="0"/>
    <x v="1"/>
    <n v="0"/>
    <n v="20201105"/>
    <x v="0"/>
    <x v="1"/>
    <n v="1"/>
    <n v="0"/>
    <n v="0"/>
    <x v="1"/>
    <n v="0"/>
    <n v="15957450"/>
    <x v="0"/>
    <x v="0"/>
  </r>
  <r>
    <n v="163983403"/>
    <s v="Ramsay"/>
    <s v="Marwan"/>
    <s v="CareerSource Central Florida - 4530 South Orange"/>
    <x v="11"/>
    <x v="3"/>
    <s v="Leah Rawlins                                 "/>
    <s v="NULL"/>
    <x v="0"/>
    <n v="423"/>
    <n v="423"/>
    <n v="20211"/>
    <n v="1"/>
    <x v="0"/>
    <n v="7681"/>
    <n v="20201211"/>
    <x v="0"/>
    <x v="0"/>
    <n v="0"/>
    <n v="20212"/>
    <n v="1"/>
    <x v="0"/>
    <n v="6828.91"/>
    <n v="13691763"/>
    <x v="3"/>
    <x v="3"/>
  </r>
  <r>
    <n v="164289663"/>
    <s v="Rando"/>
    <s v="Cameron"/>
    <s v="CareerSource Central Florida - 4870 Southeast"/>
    <x v="11"/>
    <x v="1"/>
    <s v="Takeisha Middleton                               "/>
    <s v="NULL"/>
    <x v="0"/>
    <n v="108"/>
    <n v="24"/>
    <n v="20211"/>
    <n v="1"/>
    <x v="0"/>
    <n v="4807"/>
    <n v="20200921"/>
    <x v="0"/>
    <x v="1"/>
    <n v="1"/>
    <n v="0"/>
    <n v="0"/>
    <x v="1"/>
    <n v="0"/>
    <n v="16016702"/>
    <x v="0"/>
    <x v="0"/>
  </r>
  <r>
    <n v="164296601"/>
    <s v="Rasmussen"/>
    <s v="David"/>
    <s v="CareerSource Central Florida - 4591 West Orange"/>
    <x v="11"/>
    <x v="2"/>
    <s v="Deborah Rumph                                   "/>
    <s v="NULL"/>
    <x v="0"/>
    <n v="99"/>
    <n v="83"/>
    <n v="0"/>
    <n v="0"/>
    <x v="1"/>
    <n v="0"/>
    <n v="20180319"/>
    <x v="0"/>
    <x v="1"/>
    <n v="1"/>
    <n v="0"/>
    <n v="0"/>
    <x v="1"/>
    <n v="0"/>
    <n v="15552157"/>
    <x v="0"/>
    <x v="0"/>
  </r>
  <r>
    <n v="164383352"/>
    <s v="Rayner"/>
    <s v="Keyonda"/>
    <s v="CareerSource Central Florida - 4591 West Orange"/>
    <x v="11"/>
    <x v="1"/>
    <s v="Lawandale Foster                                  "/>
    <s v="NULL"/>
    <x v="0"/>
    <n v="8"/>
    <n v="8"/>
    <n v="20211"/>
    <n v="1"/>
    <x v="0"/>
    <n v="2731"/>
    <s v="NULL"/>
    <x v="1"/>
    <x v="1"/>
    <n v="1"/>
    <n v="0"/>
    <n v="0"/>
    <x v="1"/>
    <n v="0"/>
    <n v="13916340"/>
    <x v="0"/>
    <x v="0"/>
  </r>
  <r>
    <n v="162885546"/>
    <s v="Reed"/>
    <s v="Brice"/>
    <s v="CareerSource Central Florida - 4591 West Orange"/>
    <x v="11"/>
    <x v="0"/>
    <s v="Myesha Boyd                                    "/>
    <s v="NULL"/>
    <x v="0"/>
    <n v="990"/>
    <n v="990"/>
    <n v="0"/>
    <n v="0"/>
    <x v="1"/>
    <n v="0"/>
    <s v="NULL"/>
    <x v="1"/>
    <x v="0"/>
    <n v="0"/>
    <n v="0"/>
    <n v="0"/>
    <x v="1"/>
    <n v="0"/>
    <n v="15220489"/>
    <x v="2"/>
    <x v="2"/>
  </r>
  <r>
    <n v="163873753"/>
    <s v="Reese"/>
    <s v="Anashia"/>
    <s v="CareerSource Central Florida - 4591 West Orange"/>
    <x v="11"/>
    <x v="0"/>
    <s v="Regina Spencer                                 "/>
    <s v="NULL"/>
    <x v="0"/>
    <n v="451"/>
    <n v="409"/>
    <n v="20211"/>
    <n v="1"/>
    <x v="0"/>
    <n v="2031"/>
    <n v="20201020"/>
    <x v="0"/>
    <x v="1"/>
    <n v="1"/>
    <n v="0"/>
    <n v="0"/>
    <x v="1"/>
    <n v="0"/>
    <n v="14020832"/>
    <x v="3"/>
    <x v="3"/>
  </r>
  <r>
    <n v="164336807"/>
    <s v="Reguera"/>
    <s v="Ricardo"/>
    <s v="CareerSource Central Florida - 4870 Southeast"/>
    <x v="11"/>
    <x v="1"/>
    <s v="Rebecca Huber                                   "/>
    <s v="NULL"/>
    <x v="0"/>
    <n v="58"/>
    <n v="58"/>
    <n v="20211"/>
    <n v="1"/>
    <x v="0"/>
    <n v="13283"/>
    <n v="20210405"/>
    <x v="0"/>
    <x v="0"/>
    <n v="0"/>
    <n v="20212"/>
    <n v="1"/>
    <x v="0"/>
    <n v="15633.4"/>
    <n v="16019587"/>
    <x v="0"/>
    <x v="0"/>
  </r>
  <r>
    <n v="163961062"/>
    <s v="REID"/>
    <s v="ALIXIA"/>
    <s v="CareerSource Central Florida - 4591 West Orange"/>
    <x v="11"/>
    <x v="3"/>
    <s v="Zulma Mendez                                  "/>
    <s v="NULL"/>
    <x v="0"/>
    <n v="420"/>
    <n v="342"/>
    <n v="20211"/>
    <n v="1"/>
    <x v="0"/>
    <n v="4485"/>
    <n v="20191118"/>
    <x v="0"/>
    <x v="1"/>
    <n v="1"/>
    <n v="0"/>
    <n v="0"/>
    <x v="1"/>
    <n v="0"/>
    <n v="7554597"/>
    <x v="3"/>
    <x v="0"/>
  </r>
  <r>
    <n v="164329647"/>
    <s v="Reid"/>
    <s v="Karena"/>
    <s v="CareerSource Central Florida - 4870 Southeast"/>
    <x v="11"/>
    <x v="1"/>
    <s v="Virginia Patterson                               "/>
    <s v="NULL"/>
    <x v="0"/>
    <n v="45"/>
    <n v="45"/>
    <n v="20211"/>
    <n v="1"/>
    <x v="0"/>
    <n v="3330"/>
    <n v="20200804"/>
    <x v="0"/>
    <x v="0"/>
    <n v="0"/>
    <n v="0"/>
    <n v="0"/>
    <x v="1"/>
    <n v="0"/>
    <n v="15993095"/>
    <x v="0"/>
    <x v="0"/>
  </r>
  <r>
    <n v="164121494"/>
    <s v="Reko"/>
    <s v="Larsen"/>
    <s v="CareerSource Central Florida - 4592 Lake"/>
    <x v="11"/>
    <x v="0"/>
    <s v="Myesha Boyd                                    "/>
    <s v="NULL"/>
    <x v="0"/>
    <n v="237"/>
    <n v="212"/>
    <n v="0"/>
    <n v="0"/>
    <x v="1"/>
    <n v="0"/>
    <s v="NULL"/>
    <x v="1"/>
    <x v="0"/>
    <n v="0"/>
    <n v="0"/>
    <n v="0"/>
    <x v="1"/>
    <n v="0"/>
    <n v="15956633"/>
    <x v="0"/>
    <x v="0"/>
  </r>
  <r>
    <n v="164185148"/>
    <s v="Remilien"/>
    <s v="Shadanica"/>
    <s v="CareerSource Central Florida - 4591 West Orange"/>
    <x v="11"/>
    <x v="0"/>
    <s v="Regina Spencer                                 "/>
    <s v="NULL"/>
    <x v="0"/>
    <n v="219"/>
    <n v="204"/>
    <n v="20211"/>
    <n v="1"/>
    <x v="0"/>
    <n v="3919"/>
    <s v="NULL"/>
    <x v="1"/>
    <x v="1"/>
    <n v="1"/>
    <n v="20212"/>
    <n v="1"/>
    <x v="0"/>
    <n v="970.88"/>
    <n v="15969318"/>
    <x v="0"/>
    <x v="0"/>
  </r>
  <r>
    <n v="164171795"/>
    <s v="Renfroe"/>
    <s v="Dorinda"/>
    <s v="CareerSource Central Florida - 4591 West Orange"/>
    <x v="11"/>
    <x v="2"/>
    <s v="Shain Irvin                                   "/>
    <s v="NULL"/>
    <x v="0"/>
    <n v="231"/>
    <n v="231"/>
    <n v="0"/>
    <n v="0"/>
    <x v="1"/>
    <n v="0"/>
    <s v="NULL"/>
    <x v="1"/>
    <x v="1"/>
    <n v="1"/>
    <n v="0"/>
    <n v="0"/>
    <x v="1"/>
    <n v="0"/>
    <n v="11924835"/>
    <x v="0"/>
    <x v="0"/>
  </r>
  <r>
    <n v="164165834"/>
    <s v="REYES"/>
    <s v="JANESSA"/>
    <s v="CareerSource Central Florida - 4526 - Osceola"/>
    <x v="11"/>
    <x v="2"/>
    <s v="Virginia Patterson                               "/>
    <s v="NULL"/>
    <x v="0"/>
    <n v="237"/>
    <n v="230"/>
    <n v="0"/>
    <n v="0"/>
    <x v="1"/>
    <n v="0"/>
    <n v="20190701"/>
    <x v="0"/>
    <x v="1"/>
    <n v="1"/>
    <n v="0"/>
    <n v="0"/>
    <x v="1"/>
    <n v="0"/>
    <n v="15156300"/>
    <x v="0"/>
    <x v="0"/>
  </r>
  <r>
    <n v="164227865"/>
    <s v="Reyes                                   "/>
    <s v="Iris                                    "/>
    <s v="CareerSource Central Florida - 4870 Southeast"/>
    <x v="11"/>
    <x v="3"/>
    <s v="Claudia Francis                                 "/>
    <s v="NULL"/>
    <x v="0"/>
    <n v="185"/>
    <n v="185"/>
    <n v="20211"/>
    <n v="1"/>
    <x v="0"/>
    <n v="1700"/>
    <n v="20210222"/>
    <x v="0"/>
    <x v="1"/>
    <n v="1"/>
    <n v="0"/>
    <n v="0"/>
    <x v="1"/>
    <n v="0"/>
    <n v="15276537"/>
    <x v="0"/>
    <x v="0"/>
  </r>
  <r>
    <n v="163241775"/>
    <s v="Reyes"/>
    <s v="Louis"/>
    <s v="CareerSource Central Florida - 4526 - Osceola"/>
    <x v="11"/>
    <x v="1"/>
    <s v="Sherra Daniels                                 "/>
    <s v="NULL"/>
    <x v="0"/>
    <n v="721"/>
    <n v="56"/>
    <n v="20211"/>
    <n v="1"/>
    <x v="0"/>
    <n v="11819"/>
    <n v="20190401"/>
    <x v="0"/>
    <x v="0"/>
    <n v="0"/>
    <n v="20212"/>
    <n v="1"/>
    <x v="0"/>
    <n v="13738.28"/>
    <n v="15355938"/>
    <x v="1"/>
    <x v="0"/>
  </r>
  <r>
    <n v="164350998"/>
    <s v="Reyes Melendez                          "/>
    <s v="Emanuel                                 "/>
    <s v="CareerSource Central Florida - 4526 - Osceola"/>
    <x v="11"/>
    <x v="2"/>
    <s v="Daisy Capeles                                 "/>
    <s v="NULL"/>
    <x v="0"/>
    <n v="41"/>
    <n v="41"/>
    <n v="0"/>
    <n v="0"/>
    <x v="1"/>
    <n v="0"/>
    <s v="NULL"/>
    <x v="1"/>
    <x v="1"/>
    <n v="1"/>
    <n v="0"/>
    <n v="0"/>
    <x v="1"/>
    <n v="0"/>
    <n v="13482951"/>
    <x v="0"/>
    <x v="0"/>
  </r>
  <r>
    <n v="163478580"/>
    <s v="Reyes Rodriguez"/>
    <s v="Marco"/>
    <s v="CareerSource Central Florida - 4526 - Osceola"/>
    <x v="11"/>
    <x v="0"/>
    <s v="Jenel Diaz                                    "/>
    <s v="NULL"/>
    <x v="0"/>
    <n v="528"/>
    <n v="528"/>
    <n v="20211"/>
    <n v="1"/>
    <x v="0"/>
    <n v="3015"/>
    <n v="20191205"/>
    <x v="0"/>
    <x v="0"/>
    <n v="0"/>
    <n v="0"/>
    <n v="0"/>
    <x v="1"/>
    <n v="0"/>
    <n v="15468083"/>
    <x v="3"/>
    <x v="3"/>
  </r>
  <r>
    <n v="162360074"/>
    <s v="RHODES"/>
    <s v="JOHN"/>
    <s v="CareerSource Central Florida - 4870 Southeast"/>
    <x v="11"/>
    <x v="3"/>
    <s v="Sherra Daniels                                 "/>
    <n v="3"/>
    <x v="1"/>
    <n v="1297"/>
    <n v="1297"/>
    <n v="20211"/>
    <n v="1"/>
    <x v="0"/>
    <n v="5472"/>
    <s v="NULL"/>
    <x v="1"/>
    <x v="1"/>
    <n v="1"/>
    <n v="0"/>
    <n v="0"/>
    <x v="1"/>
    <n v="0"/>
    <n v="15007513"/>
    <x v="2"/>
    <x v="2"/>
  </r>
  <r>
    <n v="163411104"/>
    <s v="Rhymes"/>
    <s v="Jamari"/>
    <s v="CareerSource Central Florida - 4591 West Orange"/>
    <x v="11"/>
    <x v="0"/>
    <s v="Brandon Edmonds                                 "/>
    <s v="NULL"/>
    <x v="0"/>
    <n v="554"/>
    <n v="553"/>
    <n v="0"/>
    <n v="0"/>
    <x v="1"/>
    <n v="0"/>
    <n v="20191120"/>
    <x v="0"/>
    <x v="0"/>
    <n v="0"/>
    <n v="0"/>
    <n v="0"/>
    <x v="1"/>
    <n v="0"/>
    <n v="14400426"/>
    <x v="1"/>
    <x v="1"/>
  </r>
  <r>
    <n v="164150734"/>
    <s v="RICE"/>
    <s v="DERRICK"/>
    <s v="CareerSource Central Florida - 4526 - Osceola"/>
    <x v="11"/>
    <x v="3"/>
    <s v="Kathy Wilde                                   "/>
    <s v="NULL"/>
    <x v="0"/>
    <n v="255"/>
    <n v="219"/>
    <n v="0"/>
    <n v="0"/>
    <x v="1"/>
    <n v="0"/>
    <n v="20210314"/>
    <x v="0"/>
    <x v="1"/>
    <n v="1"/>
    <n v="20212"/>
    <n v="1"/>
    <x v="0"/>
    <n v="8062.18"/>
    <n v="9299113"/>
    <x v="0"/>
    <x v="0"/>
  </r>
  <r>
    <n v="164245101"/>
    <s v="Rice"/>
    <s v="Kevin"/>
    <s v="CareerSource Central Florida - 4592 Lake"/>
    <x v="11"/>
    <x v="1"/>
    <s v="Valentina Garcia                                  "/>
    <s v="NULL"/>
    <x v="0"/>
    <n v="164"/>
    <n v="154"/>
    <n v="20211"/>
    <n v="1"/>
    <x v="0"/>
    <n v="3991"/>
    <s v="NULL"/>
    <x v="1"/>
    <x v="0"/>
    <n v="0"/>
    <n v="20212"/>
    <n v="1"/>
    <x v="0"/>
    <n v="1828"/>
    <n v="15953503"/>
    <x v="0"/>
    <x v="0"/>
  </r>
  <r>
    <n v="162861194"/>
    <s v="RICHARD                                 "/>
    <s v="SILVANIA                                "/>
    <s v="CareerSource Central Florida - 4591 West Orange"/>
    <x v="11"/>
    <x v="0"/>
    <s v="SaReeta Brown                                   "/>
    <s v="NULL"/>
    <x v="0"/>
    <n v="1008"/>
    <n v="127"/>
    <n v="20211"/>
    <n v="1"/>
    <x v="0"/>
    <n v="525"/>
    <n v="20190514"/>
    <x v="0"/>
    <x v="1"/>
    <n v="1"/>
    <n v="20212"/>
    <n v="1"/>
    <x v="0"/>
    <n v="1794"/>
    <n v="12983876"/>
    <x v="2"/>
    <x v="0"/>
  </r>
  <r>
    <n v="163077167"/>
    <s v="Richardson"/>
    <s v="Daysha"/>
    <s v="CareerSource South Florida - 4850 - Northside"/>
    <x v="11"/>
    <x v="1"/>
    <s v="Lisa Milsap                                  "/>
    <s v="NULL"/>
    <x v="0"/>
    <n v="846"/>
    <n v="846"/>
    <n v="20211"/>
    <n v="1"/>
    <x v="0"/>
    <n v="7149"/>
    <s v="NULL"/>
    <x v="1"/>
    <x v="0"/>
    <n v="0"/>
    <n v="20212"/>
    <n v="1"/>
    <x v="0"/>
    <n v="866.04"/>
    <n v="15255210"/>
    <x v="2"/>
    <x v="2"/>
  </r>
  <r>
    <n v="164220468"/>
    <s v="Richardson"/>
    <s v="Tamara"/>
    <s v="CareerSource Central Florida - 4870 Southeast"/>
    <x v="11"/>
    <x v="0"/>
    <s v="Brandon Edmonds                                 "/>
    <s v="NULL"/>
    <x v="0"/>
    <n v="197"/>
    <n v="156"/>
    <n v="20211"/>
    <n v="1"/>
    <x v="0"/>
    <n v="34"/>
    <n v="20210514"/>
    <x v="0"/>
    <x v="1"/>
    <n v="1"/>
    <n v="20212"/>
    <n v="1"/>
    <x v="0"/>
    <n v="461.8"/>
    <n v="15860733"/>
    <x v="0"/>
    <x v="0"/>
  </r>
  <r>
    <n v="164350411"/>
    <s v="Richardson                              "/>
    <s v="Tyler                                   "/>
    <s v="CareerSource Central Florida - 4510 Seminole"/>
    <x v="11"/>
    <x v="1"/>
    <s v="Julia Perry                                   "/>
    <s v="NULL"/>
    <x v="0"/>
    <n v="38"/>
    <n v="31"/>
    <n v="0"/>
    <n v="0"/>
    <x v="1"/>
    <n v="0"/>
    <s v="NULL"/>
    <x v="1"/>
    <x v="0"/>
    <n v="0"/>
    <n v="0"/>
    <n v="0"/>
    <x v="1"/>
    <n v="0"/>
    <n v="16039879"/>
    <x v="0"/>
    <x v="0"/>
  </r>
  <r>
    <n v="163253859"/>
    <s v="Richmond"/>
    <s v="Tershia"/>
    <s v="CareerSource Central Florida - 4870 Southeast"/>
    <x v="11"/>
    <x v="0"/>
    <s v="Brandon Edmonds                                 "/>
    <s v="NULL"/>
    <x v="0"/>
    <n v="702"/>
    <n v="702"/>
    <n v="0"/>
    <n v="0"/>
    <x v="1"/>
    <n v="0"/>
    <s v="NULL"/>
    <x v="1"/>
    <x v="0"/>
    <n v="0"/>
    <n v="0"/>
    <n v="0"/>
    <x v="1"/>
    <n v="0"/>
    <n v="15232551"/>
    <x v="1"/>
    <x v="1"/>
  </r>
  <r>
    <n v="164345151"/>
    <s v="Rickman                                 "/>
    <s v="Sidney                                  "/>
    <s v="CareerSource Central Florida - 4510 Seminole"/>
    <x v="11"/>
    <x v="0"/>
    <s v="Felita Issac                                   "/>
    <s v="NULL"/>
    <x v="0"/>
    <n v="49"/>
    <n v="41"/>
    <n v="0"/>
    <n v="0"/>
    <x v="1"/>
    <n v="0"/>
    <s v="NULL"/>
    <x v="1"/>
    <x v="0"/>
    <n v="0"/>
    <n v="0"/>
    <n v="0"/>
    <x v="1"/>
    <n v="0"/>
    <n v="16018266"/>
    <x v="0"/>
    <x v="0"/>
  </r>
  <r>
    <n v="164180064"/>
    <s v="Rios"/>
    <s v="Richard"/>
    <s v="CareerSource Central Florida - 4526 - Osceola"/>
    <x v="11"/>
    <x v="1"/>
    <s v="Monica Linares                                 "/>
    <s v="NULL"/>
    <x v="0"/>
    <n v="223"/>
    <n v="223"/>
    <n v="20211"/>
    <n v="1"/>
    <x v="0"/>
    <n v="3236"/>
    <s v="NULL"/>
    <x v="1"/>
    <x v="0"/>
    <n v="0"/>
    <n v="0"/>
    <n v="0"/>
    <x v="1"/>
    <n v="0"/>
    <n v="15977961"/>
    <x v="0"/>
    <x v="0"/>
  </r>
  <r>
    <n v="164226455"/>
    <s v="Rios                                    "/>
    <s v="Ruben                                   "/>
    <s v="CareerSource Central Florida - 4870 Southeast"/>
    <x v="11"/>
    <x v="0"/>
    <s v="Maribel Crescente                               "/>
    <s v="NULL"/>
    <x v="0"/>
    <n v="188"/>
    <n v="156"/>
    <n v="20211"/>
    <n v="1"/>
    <x v="0"/>
    <n v="864"/>
    <n v="20201025"/>
    <x v="0"/>
    <x v="0"/>
    <n v="0"/>
    <n v="0"/>
    <n v="0"/>
    <x v="1"/>
    <n v="0"/>
    <n v="15989070"/>
    <x v="0"/>
    <x v="0"/>
  </r>
  <r>
    <n v="164221824"/>
    <s v="Rios De La Cruz"/>
    <s v="Marlaine"/>
    <s v="CareerSource Central Florida - 4526 - Osceola"/>
    <x v="11"/>
    <x v="2"/>
    <s v="Daisy Capeles                                 "/>
    <s v="NULL"/>
    <x v="0"/>
    <n v="195"/>
    <n v="195"/>
    <n v="0"/>
    <n v="0"/>
    <x v="1"/>
    <n v="0"/>
    <n v="20200127"/>
    <x v="0"/>
    <x v="1"/>
    <n v="1"/>
    <n v="0"/>
    <n v="0"/>
    <x v="1"/>
    <n v="0"/>
    <n v="12839631"/>
    <x v="0"/>
    <x v="0"/>
  </r>
  <r>
    <n v="164266843"/>
    <s v="RIVAS"/>
    <s v="LOREN"/>
    <s v="CareerSource Central Florida - 4870 Southeast"/>
    <x v="11"/>
    <x v="2"/>
    <s v="Deborah Rumph                                   "/>
    <s v="NULL"/>
    <x v="0"/>
    <n v="122"/>
    <n v="122"/>
    <n v="20211"/>
    <n v="1"/>
    <x v="0"/>
    <n v="21805"/>
    <s v="NULL"/>
    <x v="1"/>
    <x v="1"/>
    <n v="1"/>
    <n v="0"/>
    <n v="0"/>
    <x v="1"/>
    <n v="0"/>
    <n v="15992616"/>
    <x v="0"/>
    <x v="0"/>
  </r>
  <r>
    <n v="164329670"/>
    <s v="Rivas-Bermudez"/>
    <s v="Silvia"/>
    <s v="CareerSource Central Florida - 4526 - Osceola"/>
    <x v="11"/>
    <x v="1"/>
    <s v="Virginia Patterson                               "/>
    <s v="NULL"/>
    <x v="0"/>
    <n v="65"/>
    <n v="52"/>
    <n v="20211"/>
    <n v="1"/>
    <x v="0"/>
    <n v="4913"/>
    <n v="20200805"/>
    <x v="0"/>
    <x v="0"/>
    <n v="0"/>
    <n v="20212"/>
    <n v="1"/>
    <x v="0"/>
    <n v="1423.27"/>
    <n v="16016431"/>
    <x v="0"/>
    <x v="0"/>
  </r>
  <r>
    <n v="164269477"/>
    <s v="Rivera"/>
    <s v="Mancy"/>
    <s v="CareerSource Central Florida - 4870 Southeast"/>
    <x v="11"/>
    <x v="1"/>
    <s v="Anna Cunningham                              "/>
    <s v="NULL"/>
    <x v="0"/>
    <n v="132"/>
    <n v="132"/>
    <n v="20211"/>
    <n v="1"/>
    <x v="0"/>
    <n v="11538"/>
    <s v="NULL"/>
    <x v="1"/>
    <x v="0"/>
    <n v="0"/>
    <n v="20212"/>
    <n v="1"/>
    <x v="0"/>
    <n v="14045.4"/>
    <n v="14070690"/>
    <x v="0"/>
    <x v="0"/>
  </r>
  <r>
    <n v="164045035"/>
    <s v="Rivera                                  "/>
    <s v="Lydia                                   "/>
    <s v="CareerSource Central Florida - 4526 - Osceola"/>
    <x v="11"/>
    <x v="0"/>
    <s v="Prabhjot Carrasco                                "/>
    <s v="NULL"/>
    <x v="0"/>
    <n v="371"/>
    <n v="371"/>
    <n v="20211"/>
    <n v="1"/>
    <x v="0"/>
    <n v="2916"/>
    <n v="20210301"/>
    <x v="0"/>
    <x v="1"/>
    <n v="1"/>
    <n v="20212"/>
    <n v="1"/>
    <x v="0"/>
    <n v="3456"/>
    <n v="14859354"/>
    <x v="3"/>
    <x v="3"/>
  </r>
  <r>
    <n v="164324395"/>
    <s v="Rivera"/>
    <s v="Norma"/>
    <s v="CareerSource Central Florida - 4870 Southeast"/>
    <x v="11"/>
    <x v="2"/>
    <s v="Ana Sanchez                                 "/>
    <s v="NULL"/>
    <x v="0"/>
    <n v="71"/>
    <n v="52"/>
    <n v="20211"/>
    <n v="1"/>
    <x v="0"/>
    <n v="2360"/>
    <s v="NULL"/>
    <x v="1"/>
    <x v="1"/>
    <n v="1"/>
    <n v="20212"/>
    <n v="1"/>
    <x v="0"/>
    <n v="4440.6499999999996"/>
    <n v="14974699"/>
    <x v="0"/>
    <x v="0"/>
  </r>
  <r>
    <n v="162957322"/>
    <s v="Rivera"/>
    <s v="Gustavo"/>
    <s v="CareerSource Central Florida - 4592 Lake"/>
    <x v="11"/>
    <x v="0"/>
    <s v="Hilda Acosta                                  "/>
    <s v="NULL"/>
    <x v="0"/>
    <n v="938"/>
    <n v="938"/>
    <n v="0"/>
    <n v="0"/>
    <x v="1"/>
    <n v="0"/>
    <s v="NULL"/>
    <x v="1"/>
    <x v="0"/>
    <n v="0"/>
    <n v="0"/>
    <n v="0"/>
    <x v="1"/>
    <n v="0"/>
    <n v="15243222"/>
    <x v="2"/>
    <x v="2"/>
  </r>
  <r>
    <n v="163376029"/>
    <s v="Rivera                                  "/>
    <s v="Kim                                     "/>
    <s v="CareerSource Central Florida - 4526 - Osceola"/>
    <x v="11"/>
    <x v="0"/>
    <s v="Belinda Vega                                    "/>
    <s v="NULL"/>
    <x v="0"/>
    <n v="584"/>
    <n v="108"/>
    <n v="0"/>
    <n v="0"/>
    <x v="1"/>
    <n v="0"/>
    <s v="NULL"/>
    <x v="1"/>
    <x v="0"/>
    <n v="0"/>
    <n v="0"/>
    <n v="0"/>
    <x v="1"/>
    <n v="0"/>
    <n v="15384853"/>
    <x v="1"/>
    <x v="0"/>
  </r>
  <r>
    <n v="163384330"/>
    <s v="RIVERA                                  "/>
    <s v="CARLOS                                  "/>
    <s v="CareerSource Central Florida - 4870 Southeast"/>
    <x v="11"/>
    <x v="0"/>
    <s v="Rhonda Elsheimy                                "/>
    <s v="NULL"/>
    <x v="0"/>
    <n v="577"/>
    <n v="567"/>
    <n v="20211"/>
    <n v="1"/>
    <x v="0"/>
    <n v="2061"/>
    <n v="20210305"/>
    <x v="0"/>
    <x v="0"/>
    <n v="0"/>
    <n v="20212"/>
    <n v="1"/>
    <x v="0"/>
    <n v="2323.4"/>
    <n v="15438159"/>
    <x v="1"/>
    <x v="1"/>
  </r>
  <r>
    <n v="163874042"/>
    <s v="Rivera"/>
    <s v="Brandon"/>
    <s v="CareerSource Central Florida - 4591 West Orange"/>
    <x v="11"/>
    <x v="0"/>
    <s v="Brandon Edmonds                                 "/>
    <s v="NULL"/>
    <x v="0"/>
    <n v="451"/>
    <n v="451"/>
    <n v="0"/>
    <n v="0"/>
    <x v="1"/>
    <n v="0"/>
    <s v="NULL"/>
    <x v="1"/>
    <x v="0"/>
    <n v="0"/>
    <n v="0"/>
    <n v="0"/>
    <x v="1"/>
    <n v="0"/>
    <n v="15820297"/>
    <x v="3"/>
    <x v="3"/>
  </r>
  <r>
    <n v="164166654"/>
    <s v="Rivera"/>
    <s v="Edward"/>
    <s v="CareerSource Central Florida - 4526 - Osceola"/>
    <x v="11"/>
    <x v="0"/>
    <s v="Rosa Gonzalez                                "/>
    <s v="NULL"/>
    <x v="0"/>
    <n v="237"/>
    <n v="233"/>
    <n v="0"/>
    <n v="0"/>
    <x v="1"/>
    <n v="0"/>
    <s v="NULL"/>
    <x v="1"/>
    <x v="1"/>
    <n v="1"/>
    <n v="0"/>
    <n v="0"/>
    <x v="1"/>
    <n v="0"/>
    <n v="15946670"/>
    <x v="0"/>
    <x v="0"/>
  </r>
  <r>
    <n v="164260449"/>
    <s v="Rivera                                  "/>
    <s v="Ariadne                                 "/>
    <s v="CareerSource Central Florida - 4870 Southeast"/>
    <x v="11"/>
    <x v="0"/>
    <s v="Marisol Tohorton                                "/>
    <s v="NULL"/>
    <x v="0"/>
    <n v="143"/>
    <n v="143"/>
    <n v="20211"/>
    <n v="1"/>
    <x v="0"/>
    <n v="521"/>
    <n v="20210712"/>
    <x v="0"/>
    <x v="0"/>
    <n v="0"/>
    <n v="0"/>
    <n v="0"/>
    <x v="1"/>
    <n v="0"/>
    <n v="15984330"/>
    <x v="0"/>
    <x v="0"/>
  </r>
  <r>
    <n v="164280779"/>
    <s v="Rivera"/>
    <s v="Cristian"/>
    <s v="CareerSource Central Florida - 4870 Southeast"/>
    <x v="11"/>
    <x v="2"/>
    <s v="Monica Linares                                 "/>
    <s v="NULL"/>
    <x v="0"/>
    <n v="120"/>
    <n v="120"/>
    <n v="20211"/>
    <n v="1"/>
    <x v="0"/>
    <n v="2257"/>
    <n v="20180822"/>
    <x v="0"/>
    <x v="1"/>
    <n v="1"/>
    <n v="20212"/>
    <n v="1"/>
    <x v="0"/>
    <n v="804.33"/>
    <n v="16000637"/>
    <x v="0"/>
    <x v="0"/>
  </r>
  <r>
    <n v="164301086"/>
    <s v="Rivera"/>
    <s v="Christopher"/>
    <s v="CareerSource Central Florida - 4870 Southeast"/>
    <x v="11"/>
    <x v="2"/>
    <s v="Ana Sanchez                                 "/>
    <s v="NULL"/>
    <x v="0"/>
    <n v="98"/>
    <n v="3"/>
    <n v="0"/>
    <n v="0"/>
    <x v="1"/>
    <n v="0"/>
    <s v="NULL"/>
    <x v="1"/>
    <x v="0"/>
    <n v="0"/>
    <n v="20212"/>
    <n v="1"/>
    <x v="0"/>
    <n v="1200"/>
    <n v="16021592"/>
    <x v="0"/>
    <x v="0"/>
  </r>
  <r>
    <n v="164030411"/>
    <s v="Rivera Morales                          "/>
    <s v="Derek                                   "/>
    <s v="CareerSource Central Florida - 4526 - Osceola"/>
    <x v="11"/>
    <x v="0"/>
    <s v="Marisol Tohorton                                "/>
    <s v="NULL"/>
    <x v="0"/>
    <n v="387"/>
    <n v="387"/>
    <n v="0"/>
    <n v="0"/>
    <x v="1"/>
    <n v="0"/>
    <s v="NULL"/>
    <x v="1"/>
    <x v="0"/>
    <n v="0"/>
    <n v="0"/>
    <n v="0"/>
    <x v="1"/>
    <n v="0"/>
    <n v="15923607"/>
    <x v="3"/>
    <x v="3"/>
  </r>
  <r>
    <n v="164265444"/>
    <s v="Rivera Ortiz                            "/>
    <s v="Jose                                    "/>
    <s v="CareerSource Central Florida - 4870 Southeast"/>
    <x v="11"/>
    <x v="0"/>
    <s v="Prabhjot Carrasco                                "/>
    <s v="NULL"/>
    <x v="0"/>
    <n v="136"/>
    <n v="135"/>
    <n v="0"/>
    <n v="0"/>
    <x v="1"/>
    <n v="0"/>
    <s v="NULL"/>
    <x v="1"/>
    <x v="0"/>
    <n v="0"/>
    <n v="0"/>
    <n v="0"/>
    <x v="1"/>
    <n v="0"/>
    <n v="16000905"/>
    <x v="0"/>
    <x v="0"/>
  </r>
  <r>
    <n v="164100854"/>
    <s v="Rivera-Rodriguez"/>
    <s v="Alexis"/>
    <s v="CareerSource Central Florida - 4591 West Orange"/>
    <x v="11"/>
    <x v="1"/>
    <s v="Virginia Patterson                               "/>
    <s v="NULL"/>
    <x v="0"/>
    <n v="315"/>
    <n v="314"/>
    <n v="20211"/>
    <n v="1"/>
    <x v="0"/>
    <n v="2367"/>
    <n v="20210708"/>
    <x v="0"/>
    <x v="0"/>
    <n v="0"/>
    <n v="0"/>
    <n v="0"/>
    <x v="1"/>
    <n v="0"/>
    <n v="15944654"/>
    <x v="0"/>
    <x v="0"/>
  </r>
  <r>
    <n v="164357541"/>
    <s v="Rivera-Strubbe                          "/>
    <s v="JESSICA                                 "/>
    <s v="CareerSource Central Florida - 4591 West Orange"/>
    <x v="11"/>
    <x v="3"/>
    <s v="Jujuan Young-Battle                            "/>
    <s v="NULL"/>
    <x v="0"/>
    <n v="35"/>
    <n v="31"/>
    <n v="0"/>
    <n v="0"/>
    <x v="1"/>
    <n v="0"/>
    <s v="NULL"/>
    <x v="1"/>
    <x v="1"/>
    <n v="1"/>
    <n v="0"/>
    <n v="0"/>
    <x v="1"/>
    <n v="0"/>
    <n v="9317459"/>
    <x v="0"/>
    <x v="0"/>
  </r>
  <r>
    <n v="164231407"/>
    <s v="Robbins                                 "/>
    <s v="Laila                                   "/>
    <s v="CareerSource Central Florida - 4870 Southeast"/>
    <x v="11"/>
    <x v="0"/>
    <s v="Tamaria Cox                                     "/>
    <s v="NULL"/>
    <x v="0"/>
    <n v="181"/>
    <n v="151"/>
    <n v="0"/>
    <n v="0"/>
    <x v="1"/>
    <n v="0"/>
    <n v="20200425"/>
    <x v="0"/>
    <x v="1"/>
    <n v="1"/>
    <n v="20212"/>
    <n v="1"/>
    <x v="0"/>
    <n v="396.2"/>
    <n v="15991143"/>
    <x v="0"/>
    <x v="0"/>
  </r>
  <r>
    <n v="164323507"/>
    <s v="Robbins                                 "/>
    <s v="Chassidy                                "/>
    <s v="CareerSource Central Florida - 4591 West Orange"/>
    <x v="11"/>
    <x v="0"/>
    <s v="Regina Spencer                                 "/>
    <s v="NULL"/>
    <x v="0"/>
    <n v="83"/>
    <n v="80"/>
    <n v="20211"/>
    <n v="1"/>
    <x v="0"/>
    <n v="1127"/>
    <n v="20210127"/>
    <x v="0"/>
    <x v="1"/>
    <n v="1"/>
    <n v="20212"/>
    <n v="1"/>
    <x v="0"/>
    <n v="6457.02"/>
    <n v="15991217"/>
    <x v="0"/>
    <x v="0"/>
  </r>
  <r>
    <n v="164148914"/>
    <s v="Roberts                                 "/>
    <s v="Jevon                                   "/>
    <s v="CareerSource Central Florida - 4870 Southeast"/>
    <x v="11"/>
    <x v="0"/>
    <s v="Marcel Cicero                                  "/>
    <s v="NULL"/>
    <x v="0"/>
    <n v="259"/>
    <n v="77"/>
    <n v="20211"/>
    <n v="1"/>
    <x v="0"/>
    <n v="2017"/>
    <n v="20201113"/>
    <x v="0"/>
    <x v="0"/>
    <n v="0"/>
    <n v="20212"/>
    <n v="1"/>
    <x v="0"/>
    <n v="2246.75"/>
    <n v="15967472"/>
    <x v="0"/>
    <x v="0"/>
  </r>
  <r>
    <n v="164101092"/>
    <s v="ROBINSON"/>
    <s v="VEVELYN"/>
    <s v="CareerSource Central Florida - 4591 West Orange"/>
    <x v="11"/>
    <x v="1"/>
    <s v="LaToya Thompson                                "/>
    <s v="NULL"/>
    <x v="0"/>
    <n v="322"/>
    <n v="315"/>
    <n v="20211"/>
    <n v="1"/>
    <x v="0"/>
    <n v="5788"/>
    <n v="20180503"/>
    <x v="0"/>
    <x v="0"/>
    <n v="0"/>
    <n v="20212"/>
    <n v="1"/>
    <x v="0"/>
    <n v="4543.68"/>
    <n v="9230060"/>
    <x v="0"/>
    <x v="0"/>
  </r>
  <r>
    <n v="164162506"/>
    <s v="ROBINSON"/>
    <s v="TERRENCE"/>
    <s v="CareerSource Central Florida - 4592 Lake"/>
    <x v="11"/>
    <x v="3"/>
    <s v="Rebecca Huber                                   "/>
    <s v="NULL"/>
    <x v="0"/>
    <n v="240"/>
    <n v="215"/>
    <n v="0"/>
    <n v="0"/>
    <x v="1"/>
    <n v="0"/>
    <s v="NULL"/>
    <x v="1"/>
    <x v="1"/>
    <n v="1"/>
    <n v="0"/>
    <n v="0"/>
    <x v="1"/>
    <n v="0"/>
    <n v="9336255"/>
    <x v="0"/>
    <x v="0"/>
  </r>
  <r>
    <n v="163797294"/>
    <s v="Robinson"/>
    <s v="Deja"/>
    <s v="CareerSource Central Florida - 4510 Seminole"/>
    <x v="11"/>
    <x v="1"/>
    <s v="Lisa Milsap                                  "/>
    <s v="NULL"/>
    <x v="0"/>
    <n v="485"/>
    <n v="485"/>
    <n v="20211"/>
    <n v="1"/>
    <x v="0"/>
    <n v="4010"/>
    <n v="20190709"/>
    <x v="0"/>
    <x v="1"/>
    <n v="1"/>
    <n v="0"/>
    <n v="0"/>
    <x v="1"/>
    <n v="0"/>
    <n v="12560904"/>
    <x v="3"/>
    <x v="3"/>
  </r>
  <r>
    <n v="164281933"/>
    <s v="Robinson Jr"/>
    <s v="Christopher"/>
    <s v="CareerSource Central Florida - 4592 Lake"/>
    <x v="11"/>
    <x v="1"/>
    <s v="Daisy Capeles                                 "/>
    <s v="NULL"/>
    <x v="0"/>
    <n v="118"/>
    <n v="118"/>
    <n v="20211"/>
    <n v="1"/>
    <x v="0"/>
    <n v="3147"/>
    <s v="NULL"/>
    <x v="1"/>
    <x v="0"/>
    <n v="0"/>
    <n v="0"/>
    <n v="0"/>
    <x v="1"/>
    <n v="0"/>
    <n v="16010722"/>
    <x v="0"/>
    <x v="0"/>
  </r>
  <r>
    <n v="163013072"/>
    <s v="Robira"/>
    <s v="Deborah"/>
    <s v="CareerSource Central Florida - 4591 West Orange"/>
    <x v="11"/>
    <x v="0"/>
    <s v="Brandon Edmonds                                 "/>
    <s v="NULL"/>
    <x v="0"/>
    <n v="896"/>
    <n v="541"/>
    <n v="0"/>
    <n v="0"/>
    <x v="1"/>
    <n v="0"/>
    <s v="NULL"/>
    <x v="1"/>
    <x v="0"/>
    <n v="0"/>
    <n v="0"/>
    <n v="0"/>
    <x v="1"/>
    <n v="0"/>
    <n v="15260747"/>
    <x v="2"/>
    <x v="3"/>
  </r>
  <r>
    <n v="163962776"/>
    <s v="Robson"/>
    <s v="Darryl"/>
    <s v="CareerSource Central Florida - 4591 West Orange"/>
    <x v="11"/>
    <x v="4"/>
    <s v="Leah Rawlins                                 "/>
    <s v="NULL"/>
    <x v="0"/>
    <n v="429"/>
    <n v="133"/>
    <n v="20211"/>
    <n v="1"/>
    <x v="0"/>
    <n v="3303"/>
    <n v="20210315"/>
    <x v="0"/>
    <x v="0"/>
    <n v="0"/>
    <n v="20212"/>
    <n v="1"/>
    <x v="0"/>
    <n v="8590.91"/>
    <n v="14196042"/>
    <x v="3"/>
    <x v="0"/>
  </r>
  <r>
    <n v="164171419"/>
    <s v="Rochdi"/>
    <s v="Leila"/>
    <s v="CareerSource Central Florida - 4591 West Orange"/>
    <x v="11"/>
    <x v="1"/>
    <s v="Timell Patterson                               "/>
    <s v="NULL"/>
    <x v="0"/>
    <n v="234"/>
    <n v="234"/>
    <n v="20211"/>
    <n v="1"/>
    <x v="0"/>
    <n v="7910"/>
    <n v="20180615"/>
    <x v="0"/>
    <x v="0"/>
    <n v="0"/>
    <n v="0"/>
    <n v="0"/>
    <x v="1"/>
    <n v="0"/>
    <n v="15948476"/>
    <x v="0"/>
    <x v="0"/>
  </r>
  <r>
    <n v="164336832"/>
    <s v="Rocker"/>
    <s v="Phillip"/>
    <s v="CareerSource Central Florida - 4592 Lake"/>
    <x v="11"/>
    <x v="1"/>
    <s v="Rebecca Huber                                   "/>
    <s v="NULL"/>
    <x v="0"/>
    <n v="58"/>
    <n v="58"/>
    <n v="20211"/>
    <n v="1"/>
    <x v="0"/>
    <n v="2497"/>
    <n v="20210312"/>
    <x v="0"/>
    <x v="1"/>
    <n v="1"/>
    <n v="20212"/>
    <n v="1"/>
    <x v="0"/>
    <n v="4668.5200000000004"/>
    <n v="12333645"/>
    <x v="0"/>
    <x v="0"/>
  </r>
  <r>
    <n v="162302480"/>
    <s v="Rodrigues"/>
    <s v="Brittany"/>
    <s v="CareerSource Central Florida - 4870 Southeast"/>
    <x v="11"/>
    <x v="0"/>
    <s v="Maribel Crescente                               "/>
    <n v="3"/>
    <x v="1"/>
    <n v="1322"/>
    <n v="241"/>
    <n v="0"/>
    <n v="0"/>
    <x v="1"/>
    <n v="0"/>
    <s v="NULL"/>
    <x v="1"/>
    <x v="0"/>
    <n v="0"/>
    <n v="0"/>
    <n v="0"/>
    <x v="1"/>
    <n v="0"/>
    <n v="15007882"/>
    <x v="2"/>
    <x v="0"/>
  </r>
  <r>
    <n v="163241241"/>
    <s v="Rodriguez"/>
    <s v="Juan"/>
    <s v="CareerSource Flagler Volusia - 4365- West Volusia"/>
    <x v="11"/>
    <x v="1"/>
    <s v="Sherra Daniels                                 "/>
    <s v="NULL"/>
    <x v="0"/>
    <n v="721"/>
    <n v="77"/>
    <n v="20211"/>
    <n v="1"/>
    <x v="0"/>
    <n v="8461"/>
    <s v="NULL"/>
    <x v="1"/>
    <x v="1"/>
    <n v="1"/>
    <n v="20212"/>
    <n v="1"/>
    <x v="0"/>
    <n v="6627.64"/>
    <n v="9347629"/>
    <x v="1"/>
    <x v="0"/>
  </r>
  <r>
    <n v="162282415"/>
    <s v="Rodriguez"/>
    <s v="Ashley"/>
    <s v="CareerSource Central Florida - 4870 Southeast"/>
    <x v="11"/>
    <x v="0"/>
    <s v="Jenel Diaz                                    "/>
    <n v="3"/>
    <x v="1"/>
    <n v="1330"/>
    <n v="1281"/>
    <n v="0"/>
    <n v="0"/>
    <x v="1"/>
    <n v="0"/>
    <s v="NULL"/>
    <x v="1"/>
    <x v="1"/>
    <n v="1"/>
    <n v="0"/>
    <n v="0"/>
    <x v="1"/>
    <n v="0"/>
    <n v="14369905"/>
    <x v="2"/>
    <x v="2"/>
  </r>
  <r>
    <n v="162388208"/>
    <s v="Rodriguez                               "/>
    <s v="Jael                                    "/>
    <s v="CareerSource Central Florida - 4526 - Osceola"/>
    <x v="11"/>
    <x v="0"/>
    <s v="Rhonda Elsheimy                                "/>
    <n v="1"/>
    <x v="0"/>
    <n v="1283"/>
    <n v="1280"/>
    <n v="0"/>
    <n v="0"/>
    <x v="1"/>
    <n v="0"/>
    <n v="20210414"/>
    <x v="0"/>
    <x v="0"/>
    <n v="0"/>
    <n v="20212"/>
    <n v="1"/>
    <x v="0"/>
    <n v="3722.95"/>
    <n v="14747073"/>
    <x v="2"/>
    <x v="2"/>
  </r>
  <r>
    <n v="162606536"/>
    <s v="RODRIGUEZ"/>
    <s v="LISSETTE"/>
    <s v="CareerSource Central Florida - 4870 Southeast"/>
    <x v="11"/>
    <x v="2"/>
    <s v="Ana Sanchez                                 "/>
    <s v="NULL"/>
    <x v="0"/>
    <n v="1162"/>
    <n v="50"/>
    <n v="20211"/>
    <n v="1"/>
    <x v="0"/>
    <n v="8290"/>
    <n v="20210502"/>
    <x v="0"/>
    <x v="1"/>
    <n v="1"/>
    <n v="20212"/>
    <n v="1"/>
    <x v="0"/>
    <n v="3526.46"/>
    <n v="15112929"/>
    <x v="2"/>
    <x v="0"/>
  </r>
  <r>
    <n v="163238680"/>
    <s v="Rodriguez"/>
    <s v="Andrew"/>
    <s v="CareerSource Central Florida - 4591 West Orange"/>
    <x v="11"/>
    <x v="1"/>
    <s v="Sherra Daniels                                 "/>
    <s v="NULL"/>
    <x v="0"/>
    <n v="721"/>
    <n v="57"/>
    <n v="20211"/>
    <n v="1"/>
    <x v="0"/>
    <n v="8032"/>
    <n v="20180418"/>
    <x v="0"/>
    <x v="0"/>
    <n v="0"/>
    <n v="20212"/>
    <n v="1"/>
    <x v="0"/>
    <n v="8145.62"/>
    <n v="15152888"/>
    <x v="1"/>
    <x v="0"/>
  </r>
  <r>
    <n v="163153521"/>
    <s v="Rodriguez                               "/>
    <s v="Victor                                  "/>
    <s v="CareerSource Polk - 4575 Winter Haven"/>
    <x v="11"/>
    <x v="0"/>
    <s v="Marcel Cicero                                  "/>
    <s v="NULL"/>
    <x v="0"/>
    <n v="784"/>
    <n v="638"/>
    <n v="0"/>
    <n v="0"/>
    <x v="1"/>
    <n v="0"/>
    <n v="20200103"/>
    <x v="0"/>
    <x v="1"/>
    <n v="1"/>
    <n v="0"/>
    <n v="0"/>
    <x v="1"/>
    <n v="0"/>
    <n v="15238337"/>
    <x v="2"/>
    <x v="1"/>
  </r>
  <r>
    <n v="164359491"/>
    <s v="Rodriguez"/>
    <s v="Ruth"/>
    <s v="CareerSource Central Florida - 4870 Southeast"/>
    <x v="11"/>
    <x v="2"/>
    <s v="Ana Sanchez                                 "/>
    <s v="NULL"/>
    <x v="0"/>
    <n v="49"/>
    <n v="45"/>
    <n v="0"/>
    <n v="0"/>
    <x v="1"/>
    <n v="0"/>
    <s v="NULL"/>
    <x v="1"/>
    <x v="0"/>
    <n v="0"/>
    <n v="20212"/>
    <n v="1"/>
    <x v="0"/>
    <n v="4736.54"/>
    <n v="15345363"/>
    <x v="0"/>
    <x v="0"/>
  </r>
  <r>
    <n v="163799206"/>
    <s v="Rodriguez"/>
    <s v="Christopher"/>
    <s v="CareerSource Central Florida - 4870 Southeast"/>
    <x v="11"/>
    <x v="2"/>
    <s v="Victoria Harris                                  "/>
    <s v="NULL"/>
    <x v="0"/>
    <n v="472"/>
    <n v="115"/>
    <n v="0"/>
    <n v="0"/>
    <x v="1"/>
    <n v="0"/>
    <n v="20210510"/>
    <x v="0"/>
    <x v="1"/>
    <n v="1"/>
    <n v="20212"/>
    <n v="1"/>
    <x v="0"/>
    <n v="4328.63"/>
    <n v="15437582"/>
    <x v="3"/>
    <x v="0"/>
  </r>
  <r>
    <n v="164167343"/>
    <s v="Rodriguez"/>
    <s v="Paula"/>
    <s v="CareerSource Central Florida - 4870 Southeast"/>
    <x v="11"/>
    <x v="2"/>
    <s v="Ruth Rivera                                  "/>
    <s v="NULL"/>
    <x v="0"/>
    <n v="238"/>
    <n v="108"/>
    <n v="20211"/>
    <n v="1"/>
    <x v="0"/>
    <n v="5337"/>
    <n v="20210614"/>
    <x v="0"/>
    <x v="1"/>
    <n v="1"/>
    <n v="20212"/>
    <n v="1"/>
    <x v="0"/>
    <n v="4240"/>
    <n v="15970182"/>
    <x v="0"/>
    <x v="0"/>
  </r>
  <r>
    <n v="164339167"/>
    <s v="Rodriguez"/>
    <s v="Gabriela"/>
    <s v="CareerSource Central Florida - 4870 Southeast"/>
    <x v="11"/>
    <x v="1"/>
    <s v="Deborah Rumph                                   "/>
    <s v="NULL"/>
    <x v="0"/>
    <n v="55"/>
    <n v="49"/>
    <n v="20211"/>
    <n v="1"/>
    <x v="0"/>
    <n v="6003"/>
    <s v="NULL"/>
    <x v="1"/>
    <x v="0"/>
    <n v="0"/>
    <n v="20212"/>
    <n v="1"/>
    <x v="0"/>
    <n v="5938.76"/>
    <n v="16012464"/>
    <x v="0"/>
    <x v="0"/>
  </r>
  <r>
    <n v="164376234"/>
    <s v="Rodriguez                               "/>
    <s v="Edwin                                   "/>
    <s v="CareerSource Central Florida - 4591 West Orange"/>
    <x v="11"/>
    <x v="3"/>
    <s v="Lisa Milsap                                  "/>
    <s v="NULL"/>
    <x v="0"/>
    <n v="15"/>
    <n v="15"/>
    <n v="0"/>
    <n v="0"/>
    <x v="1"/>
    <n v="0"/>
    <s v="NULL"/>
    <x v="1"/>
    <x v="1"/>
    <n v="1"/>
    <n v="0"/>
    <n v="0"/>
    <x v="1"/>
    <n v="0"/>
    <n v="16035727"/>
    <x v="0"/>
    <x v="0"/>
  </r>
  <r>
    <n v="164300854"/>
    <s v="Rodriguez Alonso"/>
    <s v="Carmen"/>
    <s v="CareerSource Central Florida - 4870 Southeast"/>
    <x v="11"/>
    <x v="2"/>
    <s v="Ana Sanchez                                 "/>
    <s v="NULL"/>
    <x v="0"/>
    <n v="102"/>
    <n v="52"/>
    <n v="20211"/>
    <n v="1"/>
    <x v="0"/>
    <n v="4583"/>
    <n v="20191122"/>
    <x v="0"/>
    <x v="1"/>
    <n v="1"/>
    <n v="20212"/>
    <n v="1"/>
    <x v="0"/>
    <n v="1200"/>
    <n v="15229131"/>
    <x v="0"/>
    <x v="0"/>
  </r>
  <r>
    <n v="164204433"/>
    <s v="Rodriguez Figueroa"/>
    <s v="Keren"/>
    <s v="CareerSource Central Florida - 4870 Southeast"/>
    <x v="11"/>
    <x v="2"/>
    <s v="Claudia Francis                                 "/>
    <s v="NULL"/>
    <x v="0"/>
    <n v="203"/>
    <n v="103"/>
    <n v="20211"/>
    <n v="1"/>
    <x v="0"/>
    <n v="229"/>
    <n v="20210106"/>
    <x v="0"/>
    <x v="1"/>
    <n v="1"/>
    <n v="0"/>
    <n v="0"/>
    <x v="1"/>
    <n v="0"/>
    <n v="11762780"/>
    <x v="0"/>
    <x v="0"/>
  </r>
  <r>
    <n v="164359988"/>
    <s v="Rodriguez Morales                       "/>
    <s v="David                                   "/>
    <s v="CareerSource Central Florida - 4526 - Osceola"/>
    <x v="11"/>
    <x v="3"/>
    <s v="Valentina Garcia                                  "/>
    <s v="NULL"/>
    <x v="0"/>
    <n v="34"/>
    <n v="34"/>
    <n v="0"/>
    <n v="0"/>
    <x v="1"/>
    <n v="0"/>
    <s v="NULL"/>
    <x v="1"/>
    <x v="1"/>
    <n v="1"/>
    <n v="0"/>
    <n v="0"/>
    <x v="1"/>
    <n v="0"/>
    <n v="15462660"/>
    <x v="0"/>
    <x v="0"/>
  </r>
  <r>
    <n v="163390010"/>
    <s v="Rodriguez Rivera"/>
    <s v="Luis"/>
    <s v="CareerSource Central Florida - 4870 Southeast"/>
    <x v="11"/>
    <x v="0"/>
    <s v="Jenel Diaz                                    "/>
    <s v="NULL"/>
    <x v="0"/>
    <n v="574"/>
    <n v="107"/>
    <n v="20211"/>
    <n v="1"/>
    <x v="0"/>
    <n v="5199"/>
    <n v="20210412"/>
    <x v="0"/>
    <x v="0"/>
    <n v="0"/>
    <n v="0"/>
    <n v="0"/>
    <x v="1"/>
    <n v="0"/>
    <n v="15440630"/>
    <x v="1"/>
    <x v="0"/>
  </r>
  <r>
    <n v="163315829"/>
    <s v="Rodriguez Torres"/>
    <s v="Tattianna"/>
    <s v="CareerSource Central Florida - 4870 Southeast"/>
    <x v="11"/>
    <x v="0"/>
    <s v="Marisol Tohorton                                "/>
    <s v="NULL"/>
    <x v="0"/>
    <n v="647"/>
    <n v="647"/>
    <n v="20211"/>
    <n v="1"/>
    <x v="0"/>
    <n v="5686"/>
    <n v="20210518"/>
    <x v="0"/>
    <x v="1"/>
    <n v="1"/>
    <n v="20212"/>
    <n v="1"/>
    <x v="0"/>
    <n v="2537.9699999999998"/>
    <n v="15373969"/>
    <x v="1"/>
    <x v="1"/>
  </r>
  <r>
    <n v="164359411"/>
    <s v="RODRIGUEZ-DE ARCE"/>
    <s v="ZAYDEE"/>
    <s v="CareerSource Central Florida - 4526 - Osceola"/>
    <x v="11"/>
    <x v="2"/>
    <s v="Ana Sanchez                                 "/>
    <s v="NULL"/>
    <x v="0"/>
    <n v="43"/>
    <n v="38"/>
    <n v="20211"/>
    <n v="1"/>
    <x v="0"/>
    <n v="6334"/>
    <s v="NULL"/>
    <x v="1"/>
    <x v="0"/>
    <n v="0"/>
    <n v="0"/>
    <n v="0"/>
    <x v="1"/>
    <n v="0"/>
    <n v="14939234"/>
    <x v="0"/>
    <x v="0"/>
  </r>
  <r>
    <n v="164105982"/>
    <s v="Rodriguez-Estrella                      "/>
    <s v="Jan                                     "/>
    <s v="CareerSource Central Florida - 4870 Southeast"/>
    <x v="11"/>
    <x v="0"/>
    <s v="Rhonda Elsheimy                                "/>
    <s v="NULL"/>
    <x v="0"/>
    <n v="311"/>
    <n v="248"/>
    <n v="0"/>
    <n v="0"/>
    <x v="1"/>
    <n v="0"/>
    <s v="NULL"/>
    <x v="1"/>
    <x v="0"/>
    <n v="0"/>
    <n v="0"/>
    <n v="0"/>
    <x v="1"/>
    <n v="0"/>
    <n v="15949969"/>
    <x v="0"/>
    <x v="0"/>
  </r>
  <r>
    <n v="164365256"/>
    <s v="Rodriguez-Guzman                        "/>
    <s v="Elian                                   "/>
    <s v="CareerSource Central Florida - 4526 - Osceola"/>
    <x v="11"/>
    <x v="2"/>
    <s v="Arlene Maza                                    "/>
    <s v="NULL"/>
    <x v="0"/>
    <n v="27"/>
    <n v="24"/>
    <n v="0"/>
    <n v="0"/>
    <x v="1"/>
    <n v="0"/>
    <n v="20190219"/>
    <x v="0"/>
    <x v="0"/>
    <n v="0"/>
    <n v="0"/>
    <n v="0"/>
    <x v="1"/>
    <n v="0"/>
    <n v="16021970"/>
    <x v="0"/>
    <x v="0"/>
  </r>
  <r>
    <n v="164345377"/>
    <s v="Rodriguez-Rivera                        "/>
    <s v="Jamian                                  "/>
    <s v="CareerSource Central Florida - 4592 Lake"/>
    <x v="11"/>
    <x v="0"/>
    <s v="Felita Issac                                   "/>
    <s v="NULL"/>
    <x v="0"/>
    <n v="49"/>
    <n v="13"/>
    <n v="20211"/>
    <n v="1"/>
    <x v="0"/>
    <n v="5266"/>
    <n v="20200922"/>
    <x v="0"/>
    <x v="1"/>
    <n v="1"/>
    <n v="0"/>
    <n v="0"/>
    <x v="1"/>
    <n v="0"/>
    <n v="15827291"/>
    <x v="0"/>
    <x v="0"/>
  </r>
  <r>
    <n v="164375489"/>
    <s v="Rogers                                  "/>
    <s v="Cedric                                  "/>
    <s v="CareerSource Central Florida - 4591 West Orange"/>
    <x v="11"/>
    <x v="1"/>
    <s v="Rosemary Smith                                   "/>
    <s v="NULL"/>
    <x v="0"/>
    <n v="22"/>
    <n v="17"/>
    <n v="20211"/>
    <n v="1"/>
    <x v="0"/>
    <n v="7963"/>
    <n v="20191217"/>
    <x v="0"/>
    <x v="0"/>
    <n v="0"/>
    <n v="20212"/>
    <n v="1"/>
    <x v="0"/>
    <n v="4947.1499999999996"/>
    <n v="16020638"/>
    <x v="0"/>
    <x v="0"/>
  </r>
  <r>
    <n v="163231364"/>
    <s v="Roman"/>
    <s v="George"/>
    <s v="CareerSource Central Florida - 4870 Southeast"/>
    <x v="11"/>
    <x v="0"/>
    <s v="Marcel Cicero                                  "/>
    <s v="NULL"/>
    <x v="0"/>
    <n v="721"/>
    <n v="212"/>
    <n v="20211"/>
    <n v="1"/>
    <x v="0"/>
    <n v="3180"/>
    <s v="NULL"/>
    <x v="1"/>
    <x v="0"/>
    <n v="0"/>
    <n v="20212"/>
    <n v="1"/>
    <x v="0"/>
    <n v="2002.5"/>
    <n v="15355235"/>
    <x v="1"/>
    <x v="0"/>
  </r>
  <r>
    <n v="164226549"/>
    <s v="Roman Baez                              "/>
    <s v="Yetziel                                 "/>
    <s v="CareerSource Central Florida - 4526 - Osceola"/>
    <x v="11"/>
    <x v="0"/>
    <s v="Jenel Diaz                                    "/>
    <s v="NULL"/>
    <x v="0"/>
    <n v="188"/>
    <n v="101"/>
    <n v="0"/>
    <n v="0"/>
    <x v="1"/>
    <n v="0"/>
    <s v="NULL"/>
    <x v="1"/>
    <x v="0"/>
    <n v="0"/>
    <n v="0"/>
    <n v="0"/>
    <x v="1"/>
    <n v="0"/>
    <n v="15984483"/>
    <x v="0"/>
    <x v="0"/>
  </r>
  <r>
    <n v="163014067"/>
    <s v="Romano Bonino"/>
    <s v="Simeon"/>
    <s v="CareerSource Central Florida - 4526 - Osceola"/>
    <x v="11"/>
    <x v="0"/>
    <s v="Hilda Acosta                                  "/>
    <s v="NULL"/>
    <x v="0"/>
    <n v="895"/>
    <n v="854"/>
    <n v="0"/>
    <n v="0"/>
    <x v="1"/>
    <n v="0"/>
    <n v="20210527"/>
    <x v="0"/>
    <x v="1"/>
    <n v="1"/>
    <n v="20212"/>
    <n v="1"/>
    <x v="0"/>
    <n v="1624"/>
    <n v="15228174"/>
    <x v="2"/>
    <x v="2"/>
  </r>
  <r>
    <n v="164203774"/>
    <s v="Romero                                  "/>
    <s v="Jozealin                                "/>
    <s v="CareerSource Central Florida - 4510 Seminole"/>
    <x v="11"/>
    <x v="0"/>
    <s v="Felita Issac                                   "/>
    <s v="NULL"/>
    <x v="0"/>
    <n v="204"/>
    <n v="191"/>
    <n v="0"/>
    <n v="0"/>
    <x v="1"/>
    <n v="0"/>
    <s v="NULL"/>
    <x v="1"/>
    <x v="1"/>
    <n v="1"/>
    <n v="0"/>
    <n v="0"/>
    <x v="1"/>
    <n v="0"/>
    <n v="15984327"/>
    <x v="0"/>
    <x v="0"/>
  </r>
  <r>
    <n v="164368561"/>
    <s v="Romero Gonzalez                         "/>
    <s v="Lorean                                  "/>
    <s v="CareerSource Central Florida - 4526 - Osceola"/>
    <x v="11"/>
    <x v="0"/>
    <s v="Rhonda Elsheimy                                "/>
    <s v="NULL"/>
    <x v="0"/>
    <n v="23"/>
    <n v="23"/>
    <n v="20211"/>
    <n v="1"/>
    <x v="0"/>
    <n v="1874"/>
    <n v="20210324"/>
    <x v="0"/>
    <x v="0"/>
    <n v="0"/>
    <n v="20212"/>
    <n v="1"/>
    <x v="0"/>
    <n v="99"/>
    <n v="16052969"/>
    <x v="0"/>
    <x v="0"/>
  </r>
  <r>
    <n v="163982969"/>
    <s v="Romeus                                  "/>
    <s v="Stanley                                 "/>
    <s v="CareerSource Central Florida - 4591 West Orange"/>
    <x v="11"/>
    <x v="0"/>
    <s v="SaReeta Brown                                   "/>
    <s v="NULL"/>
    <x v="0"/>
    <n v="408"/>
    <n v="260"/>
    <n v="20211"/>
    <n v="1"/>
    <x v="0"/>
    <n v="2337"/>
    <s v="NULL"/>
    <x v="1"/>
    <x v="1"/>
    <n v="1"/>
    <n v="20212"/>
    <n v="1"/>
    <x v="0"/>
    <n v="2632.67"/>
    <n v="15348492"/>
    <x v="3"/>
    <x v="0"/>
  </r>
  <r>
    <n v="164328933"/>
    <s v="Romo"/>
    <s v="Oscar"/>
    <s v="CareerSource Central Florida - 4592 Lake"/>
    <x v="11"/>
    <x v="1"/>
    <s v="Deborah Rumph                                   "/>
    <s v="NULL"/>
    <x v="0"/>
    <n v="64"/>
    <n v="56"/>
    <n v="20211"/>
    <n v="1"/>
    <x v="0"/>
    <n v="4712"/>
    <n v="20200826"/>
    <x v="0"/>
    <x v="0"/>
    <n v="0"/>
    <n v="20212"/>
    <n v="1"/>
    <x v="0"/>
    <n v="3292.51"/>
    <n v="16017685"/>
    <x v="0"/>
    <x v="0"/>
  </r>
  <r>
    <n v="164225272"/>
    <s v="Rondon"/>
    <s v="Sully"/>
    <s v="CareerSource Central Florida - 4870 Southeast"/>
    <x v="11"/>
    <x v="1"/>
    <s v="Takeisha Middleton                               "/>
    <s v="NULL"/>
    <x v="0"/>
    <n v="175"/>
    <n v="175"/>
    <n v="20211"/>
    <n v="1"/>
    <x v="0"/>
    <n v="8503"/>
    <s v="NULL"/>
    <x v="1"/>
    <x v="0"/>
    <n v="0"/>
    <n v="20212"/>
    <n v="1"/>
    <x v="0"/>
    <n v="9781.39"/>
    <n v="11502163"/>
    <x v="0"/>
    <x v="0"/>
  </r>
  <r>
    <n v="164157345"/>
    <s v="Rood Neshin"/>
    <s v="Mahshid"/>
    <s v="CareerSource Central Florida - 4870 Southeast"/>
    <x v="11"/>
    <x v="2"/>
    <s v="Esther Ramos                                   "/>
    <s v="NULL"/>
    <x v="0"/>
    <n v="255"/>
    <n v="157"/>
    <n v="20211"/>
    <n v="1"/>
    <x v="0"/>
    <n v="6600"/>
    <n v="20210329"/>
    <x v="0"/>
    <x v="0"/>
    <n v="0"/>
    <n v="20212"/>
    <n v="1"/>
    <x v="0"/>
    <n v="8460"/>
    <n v="15960071"/>
    <x v="0"/>
    <x v="0"/>
  </r>
  <r>
    <n v="164358363"/>
    <s v="Rosa                                    "/>
    <s v="Gianna                                  "/>
    <s v="CareerSource Central Florida - 4510 Seminole"/>
    <x v="11"/>
    <x v="0"/>
    <s v="Rhonda Elsheimy                                "/>
    <s v="NULL"/>
    <x v="0"/>
    <n v="35"/>
    <n v="34"/>
    <n v="0"/>
    <n v="0"/>
    <x v="1"/>
    <n v="0"/>
    <s v="NULL"/>
    <x v="1"/>
    <x v="0"/>
    <n v="0"/>
    <n v="0"/>
    <n v="0"/>
    <x v="1"/>
    <n v="0"/>
    <n v="16035553"/>
    <x v="0"/>
    <x v="0"/>
  </r>
  <r>
    <n v="164344647"/>
    <s v="Rosa-Mendez"/>
    <s v="Maribel"/>
    <s v="CareerSource Central Florida - 4526 - Osceola"/>
    <x v="11"/>
    <x v="2"/>
    <s v="Ana Sanchez                                 "/>
    <s v="NULL"/>
    <x v="0"/>
    <n v="55"/>
    <n v="50"/>
    <n v="20211"/>
    <n v="1"/>
    <x v="0"/>
    <n v="1412"/>
    <n v="20181028"/>
    <x v="0"/>
    <x v="1"/>
    <n v="1"/>
    <n v="20212"/>
    <n v="1"/>
    <x v="0"/>
    <n v="1537.5"/>
    <n v="10497777"/>
    <x v="0"/>
    <x v="0"/>
  </r>
  <r>
    <n v="163268203"/>
    <s v="Rosado"/>
    <s v="Jesus"/>
    <s v="CareerSource Central Florida - 4591 West Orange"/>
    <x v="11"/>
    <x v="0"/>
    <s v="Brandon Edmonds                                 "/>
    <s v="NULL"/>
    <x v="0"/>
    <n v="689"/>
    <n v="689"/>
    <n v="20211"/>
    <n v="1"/>
    <x v="0"/>
    <n v="14409"/>
    <n v="20210104"/>
    <x v="0"/>
    <x v="0"/>
    <n v="0"/>
    <n v="20212"/>
    <n v="1"/>
    <x v="0"/>
    <n v="14328.48"/>
    <n v="14510510"/>
    <x v="1"/>
    <x v="1"/>
  </r>
  <r>
    <n v="164279576"/>
    <s v="Rosado                                  "/>
    <s v="Andrew                                  "/>
    <s v="CareerSource Central Florida - 4870 Southeast"/>
    <x v="11"/>
    <x v="0"/>
    <s v="Marcel Cicero                                  "/>
    <s v="NULL"/>
    <x v="0"/>
    <n v="121"/>
    <n v="114"/>
    <n v="0"/>
    <n v="0"/>
    <x v="1"/>
    <n v="0"/>
    <n v="20200313"/>
    <x v="0"/>
    <x v="0"/>
    <n v="0"/>
    <n v="0"/>
    <n v="0"/>
    <x v="1"/>
    <n v="0"/>
    <n v="16009283"/>
    <x v="0"/>
    <x v="0"/>
  </r>
  <r>
    <n v="164052210"/>
    <s v="Rosanard"/>
    <s v="Delila"/>
    <s v="CareerSource Central Florida - 4591 West Orange"/>
    <x v="11"/>
    <x v="3"/>
    <s v="Sherra Daniels                                 "/>
    <s v="NULL"/>
    <x v="0"/>
    <n v="364"/>
    <n v="147"/>
    <n v="20211"/>
    <n v="1"/>
    <x v="0"/>
    <n v="2600"/>
    <n v="20210426"/>
    <x v="0"/>
    <x v="1"/>
    <n v="1"/>
    <n v="20212"/>
    <n v="1"/>
    <x v="0"/>
    <n v="6901.54"/>
    <n v="15932669"/>
    <x v="0"/>
    <x v="0"/>
  </r>
  <r>
    <n v="164386711"/>
    <s v="ROSARIO                                 "/>
    <s v="JESSICA                                 "/>
    <s v="CareerSource Central Florida - 4591 West Orange"/>
    <x v="11"/>
    <x v="2"/>
    <s v="Jeniffer Sanabria                                "/>
    <s v="NULL"/>
    <x v="0"/>
    <n v="10"/>
    <n v="10"/>
    <n v="20211"/>
    <n v="1"/>
    <x v="0"/>
    <n v="3350"/>
    <s v="NULL"/>
    <x v="1"/>
    <x v="1"/>
    <n v="1"/>
    <n v="0"/>
    <n v="0"/>
    <x v="1"/>
    <n v="0"/>
    <n v="14357562"/>
    <x v="0"/>
    <x v="0"/>
  </r>
  <r>
    <n v="164311393"/>
    <s v="Rosario                                 "/>
    <s v="Yomelyn                                 "/>
    <s v="CareerSource Central Florida - 4526 - Osceola"/>
    <x v="11"/>
    <x v="3"/>
    <s v="Rebecca Huber                                   "/>
    <s v="NULL"/>
    <x v="0"/>
    <n v="57"/>
    <n v="52"/>
    <n v="20211"/>
    <n v="1"/>
    <x v="0"/>
    <n v="2889"/>
    <n v="20210301"/>
    <x v="0"/>
    <x v="1"/>
    <n v="1"/>
    <n v="20212"/>
    <n v="1"/>
    <x v="0"/>
    <n v="21"/>
    <n v="16012694"/>
    <x v="0"/>
    <x v="0"/>
  </r>
  <r>
    <n v="164291785"/>
    <s v="Ross                                    "/>
    <s v="Shyloni                                 "/>
    <s v="CareerSource Central Florida - 4870 Southeast"/>
    <x v="11"/>
    <x v="0"/>
    <s v="Marcel Cicero                                  "/>
    <s v="NULL"/>
    <x v="0"/>
    <n v="105"/>
    <n v="105"/>
    <n v="20211"/>
    <n v="1"/>
    <x v="0"/>
    <n v="582"/>
    <n v="20210701"/>
    <x v="0"/>
    <x v="0"/>
    <n v="0"/>
    <n v="0"/>
    <n v="0"/>
    <x v="1"/>
    <n v="0"/>
    <n v="16012235"/>
    <x v="0"/>
    <x v="0"/>
  </r>
  <r>
    <n v="164221196"/>
    <s v="Rozier                                  "/>
    <s v="Dontavious                              "/>
    <s v="CareerSource Central Florida - 4591 West Orange"/>
    <x v="11"/>
    <x v="0"/>
    <s v="Stephanie Webb                                    "/>
    <s v="NULL"/>
    <x v="0"/>
    <n v="196"/>
    <n v="99"/>
    <n v="0"/>
    <n v="0"/>
    <x v="1"/>
    <n v="0"/>
    <s v="NULL"/>
    <x v="1"/>
    <x v="0"/>
    <n v="0"/>
    <n v="0"/>
    <n v="0"/>
    <x v="1"/>
    <n v="0"/>
    <n v="15947872"/>
    <x v="0"/>
    <x v="0"/>
  </r>
  <r>
    <n v="163076461"/>
    <s v="RUFFIN"/>
    <s v="ANGELA"/>
    <s v="CareerSource Central Florida - 4510 Seminole"/>
    <x v="11"/>
    <x v="1"/>
    <s v="Lisa Milsap                                  "/>
    <s v="NULL"/>
    <x v="0"/>
    <n v="846"/>
    <n v="846"/>
    <n v="20211"/>
    <n v="1"/>
    <x v="0"/>
    <n v="13548"/>
    <s v="NULL"/>
    <x v="1"/>
    <x v="0"/>
    <n v="0"/>
    <n v="0"/>
    <n v="0"/>
    <x v="1"/>
    <n v="0"/>
    <n v="10952979"/>
    <x v="2"/>
    <x v="2"/>
  </r>
  <r>
    <n v="164148003"/>
    <s v="RUSHER"/>
    <s v="SHERON"/>
    <s v="CareerSource Central Florida - 4510 Seminole"/>
    <x v="11"/>
    <x v="1"/>
    <s v="Takeisha Middleton                               "/>
    <s v="NULL"/>
    <x v="0"/>
    <n v="260"/>
    <n v="240"/>
    <n v="0"/>
    <n v="0"/>
    <x v="1"/>
    <n v="0"/>
    <s v="NULL"/>
    <x v="1"/>
    <x v="0"/>
    <n v="0"/>
    <n v="0"/>
    <n v="0"/>
    <x v="1"/>
    <n v="0"/>
    <n v="9390777"/>
    <x v="0"/>
    <x v="0"/>
  </r>
  <r>
    <n v="164216740"/>
    <s v="RUSSELL"/>
    <s v="PAUL"/>
    <s v="CareerSource Central Florida - 4510 Seminole"/>
    <x v="11"/>
    <x v="2"/>
    <s v="Deborah Rumph                                   "/>
    <s v="NULL"/>
    <x v="0"/>
    <n v="185"/>
    <n v="185"/>
    <n v="0"/>
    <n v="0"/>
    <x v="1"/>
    <n v="0"/>
    <n v="20210503"/>
    <x v="0"/>
    <x v="1"/>
    <n v="1"/>
    <n v="0"/>
    <n v="0"/>
    <x v="1"/>
    <n v="0"/>
    <n v="9391971"/>
    <x v="0"/>
    <x v="0"/>
  </r>
  <r>
    <n v="163873730"/>
    <s v="SAINTHILAIRE"/>
    <s v="SABRINA"/>
    <s v="CareerSource Central Florida - 4591 West Orange"/>
    <x v="11"/>
    <x v="1"/>
    <s v="Curtis Sims                                    "/>
    <s v="NULL"/>
    <x v="0"/>
    <n v="451"/>
    <n v="336"/>
    <n v="20211"/>
    <n v="1"/>
    <x v="0"/>
    <n v="3560"/>
    <s v="NULL"/>
    <x v="1"/>
    <x v="1"/>
    <n v="1"/>
    <n v="0"/>
    <n v="0"/>
    <x v="1"/>
    <n v="0"/>
    <n v="14533101"/>
    <x v="3"/>
    <x v="0"/>
  </r>
  <r>
    <n v="164126732"/>
    <s v="SALAS"/>
    <s v="LEANA"/>
    <s v="CareerSource Central Florida - 4526 - Osceola"/>
    <x v="11"/>
    <x v="3"/>
    <s v="LaToya Thompson                                "/>
    <s v="NULL"/>
    <x v="0"/>
    <n v="303"/>
    <n v="288"/>
    <n v="0"/>
    <n v="0"/>
    <x v="1"/>
    <n v="0"/>
    <n v="20180312"/>
    <x v="0"/>
    <x v="1"/>
    <n v="1"/>
    <n v="20212"/>
    <n v="1"/>
    <x v="0"/>
    <n v="7390.51"/>
    <n v="14944099"/>
    <x v="0"/>
    <x v="0"/>
  </r>
  <r>
    <n v="164363928"/>
    <s v="Saldivia                                "/>
    <s v="Reychel                                 "/>
    <s v="CareerSource Central Florida - 4870 Southeast"/>
    <x v="11"/>
    <x v="2"/>
    <s v="Esther Ramos                                   "/>
    <s v="NULL"/>
    <x v="0"/>
    <n v="24"/>
    <n v="24"/>
    <n v="20211"/>
    <n v="1"/>
    <x v="0"/>
    <n v="839"/>
    <n v="20200920"/>
    <x v="0"/>
    <x v="0"/>
    <n v="0"/>
    <n v="0"/>
    <n v="0"/>
    <x v="1"/>
    <n v="0"/>
    <n v="16011678"/>
    <x v="0"/>
    <x v="0"/>
  </r>
  <r>
    <n v="164266199"/>
    <s v="Salters                                 "/>
    <s v="Rashid                                  "/>
    <s v="CareerSource Central Florida - 4591 West Orange"/>
    <x v="11"/>
    <x v="0"/>
    <s v="SaReeta Brown                                   "/>
    <s v="NULL"/>
    <x v="0"/>
    <n v="136"/>
    <n v="125"/>
    <n v="0"/>
    <n v="0"/>
    <x v="1"/>
    <n v="0"/>
    <n v="20200701"/>
    <x v="0"/>
    <x v="1"/>
    <n v="1"/>
    <n v="0"/>
    <n v="0"/>
    <x v="1"/>
    <n v="0"/>
    <n v="16003809"/>
    <x v="0"/>
    <x v="0"/>
  </r>
  <r>
    <n v="164303373"/>
    <s v="SAMON TRAVIS"/>
    <s v="MARILYN"/>
    <s v="CareerSource Central Florida - 4591 West Orange"/>
    <x v="11"/>
    <x v="2"/>
    <s v="LaToya Thompson                                "/>
    <s v="NULL"/>
    <x v="0"/>
    <n v="90"/>
    <n v="87"/>
    <n v="0"/>
    <n v="0"/>
    <x v="1"/>
    <n v="0"/>
    <s v="NULL"/>
    <x v="1"/>
    <x v="1"/>
    <n v="1"/>
    <n v="20212"/>
    <n v="1"/>
    <x v="0"/>
    <n v="1759.45"/>
    <n v="8865825"/>
    <x v="0"/>
    <x v="0"/>
  </r>
  <r>
    <n v="164011287"/>
    <s v="Sampson"/>
    <s v="Daron"/>
    <s v="CareerSource Central Florida - 4510 Seminole"/>
    <x v="11"/>
    <x v="4"/>
    <s v="Leah Rawlins                                 "/>
    <s v="NULL"/>
    <x v="0"/>
    <n v="427"/>
    <n v="133"/>
    <n v="20211"/>
    <n v="1"/>
    <x v="0"/>
    <n v="9069"/>
    <n v="20210315"/>
    <x v="0"/>
    <x v="1"/>
    <n v="1"/>
    <n v="20212"/>
    <n v="1"/>
    <x v="0"/>
    <n v="8783.5400000000009"/>
    <n v="15848521"/>
    <x v="3"/>
    <x v="0"/>
  </r>
  <r>
    <n v="164371943"/>
    <s v="Samsoondar                              "/>
    <s v="Thalesh                                 "/>
    <s v="CareerSource Central Florida - 4870 Southeast"/>
    <x v="11"/>
    <x v="2"/>
    <s v="Monica Linares                                 "/>
    <s v="NULL"/>
    <x v="0"/>
    <n v="15"/>
    <n v="15"/>
    <n v="0"/>
    <n v="0"/>
    <x v="1"/>
    <n v="0"/>
    <n v="20180515"/>
    <x v="0"/>
    <x v="0"/>
    <n v="0"/>
    <n v="0"/>
    <n v="0"/>
    <x v="1"/>
    <n v="0"/>
    <n v="15975990"/>
    <x v="0"/>
    <x v="0"/>
  </r>
  <r>
    <n v="163013285"/>
    <s v="Sanabria"/>
    <s v="Samantha"/>
    <s v="CareerSource Central Florida - 4870 Southeast"/>
    <x v="11"/>
    <x v="0"/>
    <s v="Prabhjot Carrasco                                "/>
    <s v="NULL"/>
    <x v="0"/>
    <n v="896"/>
    <n v="896"/>
    <n v="0"/>
    <n v="0"/>
    <x v="1"/>
    <n v="0"/>
    <n v="20190405"/>
    <x v="0"/>
    <x v="1"/>
    <n v="1"/>
    <n v="0"/>
    <n v="0"/>
    <x v="1"/>
    <n v="0"/>
    <n v="15234340"/>
    <x v="2"/>
    <x v="2"/>
  </r>
  <r>
    <n v="164363430"/>
    <s v="SANCHEZ                                 "/>
    <s v="OSMANY                                  "/>
    <s v="CareerSource Central Florida - 4870 Southeast"/>
    <x v="11"/>
    <x v="0"/>
    <s v="Prabhjot Carrasco                                "/>
    <s v="NULL"/>
    <x v="0"/>
    <n v="29"/>
    <n v="29"/>
    <n v="0"/>
    <n v="0"/>
    <x v="1"/>
    <n v="0"/>
    <s v="NULL"/>
    <x v="1"/>
    <x v="1"/>
    <n v="1"/>
    <n v="0"/>
    <n v="0"/>
    <x v="1"/>
    <n v="0"/>
    <n v="15175439"/>
    <x v="0"/>
    <x v="0"/>
  </r>
  <r>
    <n v="164334063"/>
    <s v="Sanchez"/>
    <s v="Milaida"/>
    <s v="CareerSource Central Florida - 4870 Southeast"/>
    <x v="11"/>
    <x v="2"/>
    <s v="Ana Sanchez                                 "/>
    <s v="NULL"/>
    <x v="0"/>
    <n v="56"/>
    <n v="52"/>
    <n v="20211"/>
    <n v="1"/>
    <x v="0"/>
    <n v="8766"/>
    <n v="20210706"/>
    <x v="0"/>
    <x v="0"/>
    <n v="0"/>
    <n v="20212"/>
    <n v="1"/>
    <x v="0"/>
    <n v="9840.65"/>
    <n v="16025339"/>
    <x v="0"/>
    <x v="0"/>
  </r>
  <r>
    <n v="164308733"/>
    <s v="Sanchez"/>
    <s v="Midnelys"/>
    <s v="CareerSource Central Florida - 4870 Southeast"/>
    <x v="11"/>
    <x v="2"/>
    <s v="Ana Sanchez                                 "/>
    <s v="NULL"/>
    <x v="0"/>
    <n v="86"/>
    <n v="52"/>
    <n v="0"/>
    <n v="0"/>
    <x v="1"/>
    <n v="0"/>
    <s v="NULL"/>
    <x v="1"/>
    <x v="0"/>
    <n v="0"/>
    <n v="20212"/>
    <n v="1"/>
    <x v="0"/>
    <n v="92"/>
    <n v="16025847"/>
    <x v="0"/>
    <x v="0"/>
  </r>
  <r>
    <n v="164051135"/>
    <s v="Sanchez Elizondo                        "/>
    <s v="Yanisleidy                              "/>
    <s v="CareerSource Central Florida - 4870 Southeast"/>
    <x v="11"/>
    <x v="0"/>
    <s v="Marisol Tohorton                                "/>
    <s v="NULL"/>
    <x v="0"/>
    <n v="363"/>
    <n v="363"/>
    <n v="20211"/>
    <n v="1"/>
    <x v="0"/>
    <n v="2367"/>
    <n v="20210212"/>
    <x v="0"/>
    <x v="0"/>
    <n v="0"/>
    <n v="20212"/>
    <n v="1"/>
    <x v="0"/>
    <n v="4858.28"/>
    <n v="15920937"/>
    <x v="0"/>
    <x v="0"/>
  </r>
  <r>
    <n v="163992331"/>
    <s v="Sanderlin"/>
    <s v="Thomas"/>
    <s v="CareerSource Central Florida - 4591 West Orange"/>
    <x v="11"/>
    <x v="4"/>
    <s v="Leah Rawlins                                 "/>
    <s v="NULL"/>
    <x v="0"/>
    <n v="422"/>
    <n v="133"/>
    <n v="20211"/>
    <n v="1"/>
    <x v="0"/>
    <n v="6701"/>
    <n v="20190212"/>
    <x v="0"/>
    <x v="0"/>
    <n v="0"/>
    <n v="20212"/>
    <n v="1"/>
    <x v="0"/>
    <n v="2464.4499999999998"/>
    <n v="15843219"/>
    <x v="3"/>
    <x v="0"/>
  </r>
  <r>
    <n v="164052946"/>
    <s v="Sanders"/>
    <s v="Jovon"/>
    <s v="CareerSource Central Florida - 4870 Southeast"/>
    <x v="11"/>
    <x v="0"/>
    <s v="Maribel Crescente                               "/>
    <s v="NULL"/>
    <x v="0"/>
    <n v="359"/>
    <n v="323"/>
    <n v="0"/>
    <n v="0"/>
    <x v="1"/>
    <n v="0"/>
    <s v="NULL"/>
    <x v="1"/>
    <x v="0"/>
    <n v="0"/>
    <n v="0"/>
    <n v="0"/>
    <x v="1"/>
    <n v="0"/>
    <n v="15935859"/>
    <x v="0"/>
    <x v="0"/>
  </r>
  <r>
    <n v="164167297"/>
    <s v="Sanders"/>
    <s v="Antonisha"/>
    <s v="CareerSource Central Florida - 4591 West Orange"/>
    <x v="11"/>
    <x v="2"/>
    <s v="Victoria Harris                                  "/>
    <s v="NULL"/>
    <x v="0"/>
    <n v="241"/>
    <n v="129"/>
    <n v="20211"/>
    <n v="1"/>
    <x v="0"/>
    <n v="8350"/>
    <n v="20210629"/>
    <x v="0"/>
    <x v="1"/>
    <n v="1"/>
    <n v="20212"/>
    <n v="1"/>
    <x v="0"/>
    <n v="800"/>
    <n v="15968662"/>
    <x v="0"/>
    <x v="0"/>
  </r>
  <r>
    <n v="162704154"/>
    <s v="Sandoval"/>
    <s v="Nicolette"/>
    <s v="CareerSource Central Florida - 4526 - Osceola"/>
    <x v="11"/>
    <x v="0"/>
    <s v="Prabhjot Carrasco                                "/>
    <s v="NULL"/>
    <x v="0"/>
    <n v="1107"/>
    <n v="458"/>
    <n v="20211"/>
    <n v="1"/>
    <x v="0"/>
    <n v="7686"/>
    <n v="20210113"/>
    <x v="0"/>
    <x v="0"/>
    <n v="0"/>
    <n v="20212"/>
    <n v="1"/>
    <x v="0"/>
    <n v="10681.04"/>
    <n v="15160858"/>
    <x v="2"/>
    <x v="3"/>
  </r>
  <r>
    <n v="163393069"/>
    <s v="Sandoval"/>
    <s v="Mario"/>
    <s v="CareerSource Central Florida - 4591 West Orange"/>
    <x v="11"/>
    <x v="1"/>
    <s v="Leah Rawlins                                 "/>
    <s v="NULL"/>
    <x v="0"/>
    <n v="583"/>
    <n v="366"/>
    <n v="20211"/>
    <n v="1"/>
    <x v="0"/>
    <n v="6982"/>
    <n v="20210416"/>
    <x v="0"/>
    <x v="0"/>
    <n v="0"/>
    <n v="20212"/>
    <n v="1"/>
    <x v="0"/>
    <n v="7302.16"/>
    <n v="15441863"/>
    <x v="1"/>
    <x v="3"/>
  </r>
  <r>
    <n v="164368864"/>
    <s v="Sandoval"/>
    <s v="Giovanni"/>
    <s v="CareerSource Central Florida - 4526 - Osceola"/>
    <x v="11"/>
    <x v="1"/>
    <s v="Shain Irvin                                   "/>
    <s v="NULL"/>
    <x v="0"/>
    <n v="22"/>
    <n v="21"/>
    <n v="20211"/>
    <n v="1"/>
    <x v="0"/>
    <n v="4531"/>
    <s v="NULL"/>
    <x v="1"/>
    <x v="1"/>
    <n v="1"/>
    <n v="0"/>
    <n v="0"/>
    <x v="1"/>
    <n v="0"/>
    <n v="16045195"/>
    <x v="0"/>
    <x v="0"/>
  </r>
  <r>
    <n v="164149916"/>
    <s v="Sanquiche                               "/>
    <s v="Gabriella                               "/>
    <s v="CareerSource Central Florida - 4870 Southeast"/>
    <x v="11"/>
    <x v="0"/>
    <s v="Marisol Tohorton                                "/>
    <s v="NULL"/>
    <x v="0"/>
    <n v="258"/>
    <n v="240"/>
    <n v="0"/>
    <n v="0"/>
    <x v="1"/>
    <n v="0"/>
    <s v="NULL"/>
    <x v="1"/>
    <x v="0"/>
    <n v="0"/>
    <n v="0"/>
    <n v="0"/>
    <x v="1"/>
    <n v="0"/>
    <n v="15967978"/>
    <x v="0"/>
    <x v="0"/>
  </r>
  <r>
    <n v="164224679"/>
    <s v="SANTANA"/>
    <s v="NINIVE"/>
    <s v="CareerSource Central Florida - 4592 Lake"/>
    <x v="11"/>
    <x v="3"/>
    <s v="Jujuan Young-Battle                            "/>
    <s v="NULL"/>
    <x v="0"/>
    <n v="188"/>
    <n v="177"/>
    <n v="0"/>
    <n v="0"/>
    <x v="1"/>
    <n v="0"/>
    <n v="20190506"/>
    <x v="0"/>
    <x v="1"/>
    <n v="1"/>
    <n v="0"/>
    <n v="0"/>
    <x v="1"/>
    <n v="0"/>
    <n v="9083572"/>
    <x v="0"/>
    <x v="0"/>
  </r>
  <r>
    <n v="164367419"/>
    <s v="Santana                                 "/>
    <s v="Theresa                                 "/>
    <s v="CareerSource Central Florida - 4870 Southeast"/>
    <x v="11"/>
    <x v="2"/>
    <s v="Crystal Murray                                  "/>
    <s v="NULL"/>
    <x v="0"/>
    <n v="24"/>
    <n v="16"/>
    <n v="20211"/>
    <n v="1"/>
    <x v="0"/>
    <n v="2788"/>
    <n v="20210510"/>
    <x v="0"/>
    <x v="1"/>
    <n v="1"/>
    <n v="20212"/>
    <n v="1"/>
    <x v="0"/>
    <n v="1857.99"/>
    <n v="15377850"/>
    <x v="0"/>
    <x v="0"/>
  </r>
  <r>
    <n v="164163953"/>
    <s v="Santana"/>
    <s v="Zaniel"/>
    <s v="CareerSource Central Florida - 4526 - Osceola"/>
    <x v="11"/>
    <x v="0"/>
    <s v="Jenel Diaz                                    "/>
    <s v="NULL"/>
    <x v="0"/>
    <n v="241"/>
    <n v="176"/>
    <n v="20211"/>
    <n v="1"/>
    <x v="0"/>
    <n v="1785"/>
    <s v="NULL"/>
    <x v="1"/>
    <x v="1"/>
    <n v="1"/>
    <n v="0"/>
    <n v="0"/>
    <x v="1"/>
    <n v="0"/>
    <n v="15973299"/>
    <x v="0"/>
    <x v="0"/>
  </r>
  <r>
    <n v="164383899"/>
    <s v="Santana Yanes                           "/>
    <s v="Yindra                                  "/>
    <s v="CareerSource Central Florida - 4870 Southeast"/>
    <x v="11"/>
    <x v="0"/>
    <s v="Maribel Crescente                               "/>
    <s v="NULL"/>
    <x v="0"/>
    <n v="7"/>
    <n v="6"/>
    <n v="0"/>
    <n v="0"/>
    <x v="1"/>
    <n v="0"/>
    <n v="20200704"/>
    <x v="0"/>
    <x v="0"/>
    <n v="0"/>
    <n v="0"/>
    <n v="0"/>
    <x v="1"/>
    <n v="0"/>
    <n v="15309136"/>
    <x v="0"/>
    <x v="0"/>
  </r>
  <r>
    <n v="164354733"/>
    <s v="SANTIAGO"/>
    <s v="BRENDA"/>
    <s v="CareerSource Central Florida - 4870 Southeast"/>
    <x v="11"/>
    <x v="1"/>
    <s v="Ana Sanchez                                 "/>
    <s v="NULL"/>
    <x v="0"/>
    <n v="38"/>
    <n v="27"/>
    <n v="20211"/>
    <n v="1"/>
    <x v="0"/>
    <n v="5076"/>
    <n v="20181227"/>
    <x v="0"/>
    <x v="1"/>
    <n v="1"/>
    <n v="20212"/>
    <n v="1"/>
    <x v="0"/>
    <n v="6086.32"/>
    <n v="9343502"/>
    <x v="0"/>
    <x v="0"/>
  </r>
  <r>
    <n v="163243088"/>
    <s v="SANTIAGO"/>
    <s v="JOSE"/>
    <s v="CareerSource Central Florida - 4510 Seminole"/>
    <x v="11"/>
    <x v="1"/>
    <s v="Mildred Kuilan                                  "/>
    <s v="NULL"/>
    <x v="0"/>
    <n v="722"/>
    <n v="94"/>
    <n v="0"/>
    <n v="0"/>
    <x v="1"/>
    <n v="0"/>
    <n v="20190408"/>
    <x v="0"/>
    <x v="0"/>
    <n v="0"/>
    <n v="0"/>
    <n v="0"/>
    <x v="1"/>
    <n v="0"/>
    <n v="12056665"/>
    <x v="1"/>
    <x v="0"/>
  </r>
  <r>
    <n v="164156846"/>
    <s v="SANTIAGO"/>
    <s v="CARMEN"/>
    <s v="CareerSource Central Florida - 4870 Southeast"/>
    <x v="11"/>
    <x v="2"/>
    <s v="Ana Sanchez                                 "/>
    <s v="NULL"/>
    <x v="0"/>
    <n v="253"/>
    <n v="52"/>
    <n v="20211"/>
    <n v="1"/>
    <x v="0"/>
    <n v="7200"/>
    <n v="20210104"/>
    <x v="0"/>
    <x v="1"/>
    <n v="1"/>
    <n v="20212"/>
    <n v="1"/>
    <x v="0"/>
    <n v="9360"/>
    <n v="14970941"/>
    <x v="0"/>
    <x v="0"/>
  </r>
  <r>
    <n v="162282830"/>
    <s v="Santiago"/>
    <s v="Sofia"/>
    <s v="CareerSource Central Florida - 4592 Lake"/>
    <x v="11"/>
    <x v="0"/>
    <s v="Rhonda Elsheimy                                "/>
    <n v="3"/>
    <x v="1"/>
    <n v="1330"/>
    <n v="535"/>
    <n v="20211"/>
    <n v="1"/>
    <x v="0"/>
    <n v="2719"/>
    <s v="NULL"/>
    <x v="1"/>
    <x v="1"/>
    <n v="1"/>
    <n v="0"/>
    <n v="0"/>
    <x v="1"/>
    <n v="0"/>
    <n v="14985038"/>
    <x v="2"/>
    <x v="3"/>
  </r>
  <r>
    <n v="163116676"/>
    <s v="Santiago Rivera"/>
    <s v="Steven"/>
    <s v="CareerSource Polk - 4575 Winter Haven"/>
    <x v="11"/>
    <x v="0"/>
    <s v="Belinda Vega                                    "/>
    <s v="NULL"/>
    <x v="0"/>
    <n v="822"/>
    <n v="122"/>
    <n v="20211"/>
    <n v="1"/>
    <x v="0"/>
    <n v="3377"/>
    <n v="20210628"/>
    <x v="0"/>
    <x v="0"/>
    <n v="0"/>
    <n v="20212"/>
    <n v="1"/>
    <x v="0"/>
    <n v="3210"/>
    <n v="15269568"/>
    <x v="2"/>
    <x v="0"/>
  </r>
  <r>
    <n v="164078173"/>
    <s v="Santillanes"/>
    <s v="Angel"/>
    <s v="CareerSource Polk - 4575 Winter Haven"/>
    <x v="11"/>
    <x v="3"/>
    <s v="Leah Rawlins                                 "/>
    <s v="NULL"/>
    <x v="0"/>
    <n v="338"/>
    <n v="338"/>
    <n v="20211"/>
    <n v="1"/>
    <x v="0"/>
    <n v="7770"/>
    <n v="20210719"/>
    <x v="0"/>
    <x v="1"/>
    <n v="1"/>
    <n v="20212"/>
    <n v="1"/>
    <x v="0"/>
    <n v="602.54999999999995"/>
    <n v="15461876"/>
    <x v="0"/>
    <x v="0"/>
  </r>
  <r>
    <n v="164296584"/>
    <s v="Santos Marrero"/>
    <s v="Zayleen"/>
    <s v="CareerSource Central Florida - 4526 - Osceola"/>
    <x v="11"/>
    <x v="2"/>
    <s v="Ana Sanchez                                 "/>
    <s v="NULL"/>
    <x v="0"/>
    <n v="99"/>
    <n v="52"/>
    <n v="0"/>
    <n v="0"/>
    <x v="1"/>
    <n v="0"/>
    <n v="20190129"/>
    <x v="0"/>
    <x v="1"/>
    <n v="1"/>
    <n v="20212"/>
    <n v="1"/>
    <x v="0"/>
    <n v="1800"/>
    <n v="15137190"/>
    <x v="0"/>
    <x v="0"/>
  </r>
  <r>
    <n v="164142497"/>
    <s v="Sawak"/>
    <s v="Gavindra"/>
    <s v="CareerSource Central Florida - 4592 Lake"/>
    <x v="11"/>
    <x v="1"/>
    <s v="Rebecca Huber                                   "/>
    <s v="NULL"/>
    <x v="0"/>
    <n v="268"/>
    <n v="268"/>
    <n v="20211"/>
    <n v="1"/>
    <x v="0"/>
    <n v="10320"/>
    <n v="20181210"/>
    <x v="0"/>
    <x v="0"/>
    <n v="0"/>
    <n v="20212"/>
    <n v="1"/>
    <x v="0"/>
    <n v="11544.71"/>
    <n v="15953351"/>
    <x v="0"/>
    <x v="0"/>
  </r>
  <r>
    <n v="163152321"/>
    <s v="Schaad"/>
    <s v="Samantha"/>
    <s v="CareerSource Central Florida - 4870 Southeast"/>
    <x v="11"/>
    <x v="0"/>
    <s v="Maribel Crescente                               "/>
    <s v="NULL"/>
    <x v="0"/>
    <n v="785"/>
    <n v="724"/>
    <n v="0"/>
    <n v="0"/>
    <x v="1"/>
    <n v="0"/>
    <n v="20190303"/>
    <x v="0"/>
    <x v="0"/>
    <n v="0"/>
    <n v="0"/>
    <n v="0"/>
    <x v="1"/>
    <n v="0"/>
    <n v="15325287"/>
    <x v="2"/>
    <x v="1"/>
  </r>
  <r>
    <n v="164247730"/>
    <s v="Schaffer"/>
    <s v="Jacob"/>
    <s v="CareerSource Central Florida - 4510 Seminole"/>
    <x v="11"/>
    <x v="4"/>
    <s v="Leah Rawlins                                 "/>
    <s v="NULL"/>
    <x v="0"/>
    <n v="162"/>
    <n v="150"/>
    <n v="20211"/>
    <n v="1"/>
    <x v="0"/>
    <n v="9969"/>
    <n v="20210517"/>
    <x v="0"/>
    <x v="0"/>
    <n v="0"/>
    <n v="20212"/>
    <n v="1"/>
    <x v="0"/>
    <n v="2657.41"/>
    <n v="13115198"/>
    <x v="0"/>
    <x v="0"/>
  </r>
  <r>
    <n v="164341882"/>
    <s v="Schons                                  "/>
    <s v="April                                   "/>
    <s v="CareerSource Central Florida - 4592 Lake"/>
    <x v="11"/>
    <x v="3"/>
    <s v="Silvia Alvarez                                 "/>
    <s v="NULL"/>
    <x v="0"/>
    <n v="52"/>
    <n v="52"/>
    <n v="20211"/>
    <n v="1"/>
    <x v="0"/>
    <n v="5804"/>
    <n v="20200928"/>
    <x v="0"/>
    <x v="1"/>
    <n v="1"/>
    <n v="20212"/>
    <n v="1"/>
    <x v="0"/>
    <n v="2606.25"/>
    <n v="16017722"/>
    <x v="0"/>
    <x v="0"/>
  </r>
  <r>
    <n v="164180794"/>
    <s v="Schultz"/>
    <s v="Matthew"/>
    <s v="CareerSource Central Florida - 4592 Lake"/>
    <x v="11"/>
    <x v="1"/>
    <s v="Rebecca Huber                                   "/>
    <s v="NULL"/>
    <x v="0"/>
    <n v="241"/>
    <n v="241"/>
    <n v="20211"/>
    <n v="1"/>
    <x v="0"/>
    <n v="8655"/>
    <n v="20200924"/>
    <x v="0"/>
    <x v="0"/>
    <n v="0"/>
    <n v="20212"/>
    <n v="1"/>
    <x v="0"/>
    <n v="11118.08"/>
    <n v="15966427"/>
    <x v="0"/>
    <x v="0"/>
  </r>
  <r>
    <n v="164109029"/>
    <s v="Schutt                                  "/>
    <s v="Hannah                                  "/>
    <s v="CareerSource Central Florida - 4870 Southeast"/>
    <x v="11"/>
    <x v="0"/>
    <s v="Maribel Crescente                               "/>
    <s v="NULL"/>
    <x v="0"/>
    <n v="307"/>
    <n v="189"/>
    <n v="20211"/>
    <n v="1"/>
    <x v="0"/>
    <n v="2982"/>
    <n v="20210503"/>
    <x v="0"/>
    <x v="0"/>
    <n v="0"/>
    <n v="20212"/>
    <n v="1"/>
    <x v="0"/>
    <n v="569.79"/>
    <n v="15951893"/>
    <x v="0"/>
    <x v="0"/>
  </r>
  <r>
    <n v="164166023"/>
    <s v="SCIARRO"/>
    <s v="NICHOLAS"/>
    <s v="CareerSource Central Florida - 4510 Seminole"/>
    <x v="11"/>
    <x v="1"/>
    <s v="Claudia Francis                                 "/>
    <s v="NULL"/>
    <x v="0"/>
    <n v="237"/>
    <n v="237"/>
    <n v="0"/>
    <n v="0"/>
    <x v="1"/>
    <n v="0"/>
    <s v="NULL"/>
    <x v="1"/>
    <x v="1"/>
    <n v="1"/>
    <n v="0"/>
    <n v="0"/>
    <x v="1"/>
    <n v="0"/>
    <n v="11712800"/>
    <x v="0"/>
    <x v="0"/>
  </r>
  <r>
    <n v="164279908"/>
    <s v="SCOTT"/>
    <s v="ALEXANDRIA"/>
    <s v="CareerSource Central Florida - 4510 Seminole"/>
    <x v="11"/>
    <x v="1"/>
    <s v="Lisa Milsap                                  "/>
    <s v="NULL"/>
    <x v="0"/>
    <n v="121"/>
    <n v="121"/>
    <n v="20211"/>
    <n v="1"/>
    <x v="0"/>
    <n v="7812"/>
    <n v="20180724"/>
    <x v="0"/>
    <x v="1"/>
    <n v="1"/>
    <n v="0"/>
    <n v="0"/>
    <x v="1"/>
    <n v="0"/>
    <n v="15049307"/>
    <x v="0"/>
    <x v="0"/>
  </r>
  <r>
    <n v="164303512"/>
    <s v="Scott"/>
    <s v="Adrian"/>
    <s v="CareerSource Central Florida - 4591 West Orange"/>
    <x v="11"/>
    <x v="2"/>
    <s v="LaToya Thompson                                "/>
    <s v="NULL"/>
    <x v="0"/>
    <n v="90"/>
    <n v="87"/>
    <n v="0"/>
    <n v="0"/>
    <x v="1"/>
    <n v="0"/>
    <n v="20210607"/>
    <x v="0"/>
    <x v="1"/>
    <n v="1"/>
    <n v="20212"/>
    <n v="1"/>
    <x v="0"/>
    <n v="1000"/>
    <n v="16023123"/>
    <x v="0"/>
    <x v="0"/>
  </r>
  <r>
    <n v="164358882"/>
    <s v="Seay"/>
    <s v="Nicole"/>
    <s v="CareerSource Central Florida - 4510 Seminole"/>
    <x v="11"/>
    <x v="3"/>
    <s v="Curtis Sims                                    "/>
    <s v="NULL"/>
    <x v="0"/>
    <n v="35"/>
    <n v="35"/>
    <n v="20211"/>
    <n v="1"/>
    <x v="0"/>
    <n v="384"/>
    <n v="20210408"/>
    <x v="0"/>
    <x v="1"/>
    <n v="1"/>
    <n v="0"/>
    <n v="0"/>
    <x v="1"/>
    <n v="0"/>
    <n v="16030497"/>
    <x v="0"/>
    <x v="0"/>
  </r>
  <r>
    <n v="164275961"/>
    <s v="Seflek"/>
    <s v="Levent"/>
    <s v="CareerSource Central Florida - 4526 - Osceola"/>
    <x v="11"/>
    <x v="2"/>
    <s v="Valentina Garcia                                  "/>
    <s v="NULL"/>
    <x v="0"/>
    <n v="101"/>
    <n v="101"/>
    <n v="20211"/>
    <n v="1"/>
    <x v="0"/>
    <n v="1459"/>
    <n v="20191008"/>
    <x v="0"/>
    <x v="1"/>
    <n v="1"/>
    <n v="0"/>
    <n v="0"/>
    <x v="1"/>
    <n v="0"/>
    <n v="15996897"/>
    <x v="0"/>
    <x v="0"/>
  </r>
  <r>
    <n v="163755193"/>
    <s v="Sehrer"/>
    <s v="Abagayle"/>
    <s v="CareerSource Central Florida - 4510 Seminole"/>
    <x v="11"/>
    <x v="1"/>
    <s v="Lisa Milsap                                  "/>
    <s v="NULL"/>
    <x v="0"/>
    <n v="497"/>
    <n v="497"/>
    <n v="20211"/>
    <n v="1"/>
    <x v="0"/>
    <n v="7210"/>
    <s v="NULL"/>
    <x v="1"/>
    <x v="0"/>
    <n v="0"/>
    <n v="0"/>
    <n v="0"/>
    <x v="1"/>
    <n v="0"/>
    <n v="15392644"/>
    <x v="3"/>
    <x v="3"/>
  </r>
  <r>
    <n v="164289309"/>
    <s v="Sellers"/>
    <s v="Imani"/>
    <s v="CareerSource Central Florida - 4870 Southeast"/>
    <x v="11"/>
    <x v="2"/>
    <s v="Daisy Capeles                                 "/>
    <s v="NULL"/>
    <x v="0"/>
    <n v="108"/>
    <n v="108"/>
    <n v="0"/>
    <n v="0"/>
    <x v="1"/>
    <n v="0"/>
    <n v="20201125"/>
    <x v="0"/>
    <x v="1"/>
    <n v="1"/>
    <n v="0"/>
    <n v="0"/>
    <x v="1"/>
    <n v="0"/>
    <n v="13654917"/>
    <x v="0"/>
    <x v="0"/>
  </r>
  <r>
    <n v="164327336"/>
    <s v="Serrano-Rosa"/>
    <s v="Jarinette"/>
    <s v="CareerSource Central Florida - 4526 - Osceola"/>
    <x v="11"/>
    <x v="2"/>
    <s v="Ana Sanchez                                 "/>
    <s v="NULL"/>
    <x v="0"/>
    <n v="71"/>
    <n v="52"/>
    <n v="0"/>
    <n v="0"/>
    <x v="1"/>
    <n v="0"/>
    <n v="20181028"/>
    <x v="0"/>
    <x v="0"/>
    <n v="0"/>
    <n v="20212"/>
    <n v="1"/>
    <x v="0"/>
    <n v="4406.3999999999996"/>
    <n v="14950497"/>
    <x v="0"/>
    <x v="0"/>
  </r>
  <r>
    <n v="164269005"/>
    <s v="Sevilla Colon"/>
    <s v="Arleen"/>
    <s v="CareerSource Central Florida - 4591 West Orange"/>
    <x v="11"/>
    <x v="2"/>
    <s v="Ana Sanchez                                 "/>
    <s v="NULL"/>
    <x v="0"/>
    <n v="133"/>
    <n v="52"/>
    <n v="0"/>
    <n v="0"/>
    <x v="1"/>
    <n v="0"/>
    <n v="20200925"/>
    <x v="0"/>
    <x v="0"/>
    <n v="0"/>
    <n v="20212"/>
    <n v="1"/>
    <x v="0"/>
    <n v="4200"/>
    <n v="14975962"/>
    <x v="0"/>
    <x v="0"/>
  </r>
  <r>
    <n v="164277972"/>
    <s v="Shah                                    "/>
    <s v="Delilah                                 "/>
    <s v="CareerSource Central Florida - 4591 West Orange"/>
    <x v="11"/>
    <x v="0"/>
    <s v="SaReeta Brown                                   "/>
    <s v="NULL"/>
    <x v="0"/>
    <n v="122"/>
    <n v="121"/>
    <n v="20211"/>
    <n v="1"/>
    <x v="0"/>
    <n v="10308"/>
    <n v="20210329"/>
    <x v="0"/>
    <x v="0"/>
    <n v="0"/>
    <n v="20212"/>
    <n v="1"/>
    <x v="0"/>
    <n v="3954"/>
    <n v="16000714"/>
    <x v="0"/>
    <x v="0"/>
  </r>
  <r>
    <n v="164144094"/>
    <s v="Shannon                                 "/>
    <s v="Ky'Aja                                  "/>
    <s v="CareerSource Central Florida - 4510 Seminole"/>
    <x v="11"/>
    <x v="0"/>
    <s v="Felita Issac                                   "/>
    <s v="NULL"/>
    <x v="0"/>
    <n v="266"/>
    <n v="226"/>
    <n v="20211"/>
    <n v="1"/>
    <x v="0"/>
    <n v="2021"/>
    <n v="20210706"/>
    <x v="0"/>
    <x v="1"/>
    <n v="1"/>
    <n v="20212"/>
    <n v="1"/>
    <x v="0"/>
    <n v="3715.28"/>
    <n v="15880105"/>
    <x v="0"/>
    <x v="0"/>
  </r>
  <r>
    <n v="162444387"/>
    <s v="Sheppard"/>
    <s v="Stefan"/>
    <s v="CareerSource Central Florida - 4870 Southeast"/>
    <x v="11"/>
    <x v="0"/>
    <s v="Marisol Tohorton                                "/>
    <n v="3"/>
    <x v="1"/>
    <n v="1256"/>
    <n v="1233"/>
    <n v="0"/>
    <n v="0"/>
    <x v="1"/>
    <n v="0"/>
    <s v="NULL"/>
    <x v="1"/>
    <x v="0"/>
    <n v="0"/>
    <n v="0"/>
    <n v="0"/>
    <x v="1"/>
    <n v="0"/>
    <n v="15029352"/>
    <x v="2"/>
    <x v="2"/>
  </r>
  <r>
    <n v="163243349"/>
    <s v="SHERROD"/>
    <s v="GARRETT"/>
    <s v="CareerSource Central Florida - 4870 Southeast"/>
    <x v="11"/>
    <x v="1"/>
    <s v="Sherra Daniels                                 "/>
    <s v="NULL"/>
    <x v="0"/>
    <n v="721"/>
    <n v="77"/>
    <n v="20211"/>
    <n v="1"/>
    <x v="0"/>
    <n v="6056"/>
    <n v="20181022"/>
    <x v="0"/>
    <x v="1"/>
    <n v="1"/>
    <n v="20212"/>
    <n v="1"/>
    <x v="0"/>
    <n v="7671.35"/>
    <n v="14925173"/>
    <x v="1"/>
    <x v="0"/>
  </r>
  <r>
    <n v="163991514"/>
    <s v="Shirley"/>
    <s v="Matthew"/>
    <s v="CareerSource Central Florida - 4592 Lake"/>
    <x v="11"/>
    <x v="4"/>
    <s v="Leah Rawlins                                 "/>
    <s v="NULL"/>
    <x v="0"/>
    <n v="422"/>
    <n v="133"/>
    <n v="20211"/>
    <n v="1"/>
    <x v="0"/>
    <n v="7440"/>
    <n v="20190506"/>
    <x v="0"/>
    <x v="1"/>
    <n v="1"/>
    <n v="0"/>
    <n v="0"/>
    <x v="1"/>
    <n v="0"/>
    <n v="15848601"/>
    <x v="3"/>
    <x v="0"/>
  </r>
  <r>
    <n v="163387098"/>
    <s v="Sholler"/>
    <s v="Jordyn"/>
    <s v="CareerSource Central Florida - 4526 - Osceola"/>
    <x v="11"/>
    <x v="0"/>
    <s v="Jenel Diaz                                    "/>
    <s v="NULL"/>
    <x v="0"/>
    <n v="576"/>
    <n v="531"/>
    <n v="0"/>
    <n v="0"/>
    <x v="1"/>
    <n v="0"/>
    <s v="NULL"/>
    <x v="1"/>
    <x v="0"/>
    <n v="0"/>
    <n v="0"/>
    <n v="0"/>
    <x v="1"/>
    <n v="0"/>
    <n v="15395989"/>
    <x v="1"/>
    <x v="3"/>
  </r>
  <r>
    <n v="164016531"/>
    <s v="Shoucair"/>
    <s v="Seth"/>
    <s v="CareerSource Central Florida - 4870 Southeast"/>
    <x v="11"/>
    <x v="0"/>
    <s v="Belinda Vega                                    "/>
    <s v="NULL"/>
    <x v="0"/>
    <n v="414"/>
    <n v="212"/>
    <n v="0"/>
    <n v="0"/>
    <x v="1"/>
    <n v="0"/>
    <s v="NULL"/>
    <x v="1"/>
    <x v="0"/>
    <n v="0"/>
    <n v="0"/>
    <n v="0"/>
    <x v="1"/>
    <n v="0"/>
    <n v="15916427"/>
    <x v="3"/>
    <x v="0"/>
  </r>
  <r>
    <n v="164370475"/>
    <s v="Shuler                                  "/>
    <s v="Tony                                    "/>
    <s v="CareerSource Central Florida - 4591 West Orange"/>
    <x v="11"/>
    <x v="3"/>
    <s v="Jujuan Young-Battle                            "/>
    <s v="NULL"/>
    <x v="0"/>
    <n v="21"/>
    <n v="17"/>
    <n v="20211"/>
    <n v="1"/>
    <x v="0"/>
    <n v="18852"/>
    <n v="20200101"/>
    <x v="0"/>
    <x v="1"/>
    <n v="1"/>
    <n v="0"/>
    <n v="0"/>
    <x v="1"/>
    <n v="0"/>
    <n v="13050981"/>
    <x v="0"/>
    <x v="0"/>
  </r>
  <r>
    <n v="164297311"/>
    <s v="Sichler                                 "/>
    <s v="Ashley                                  "/>
    <s v="CareerSource Central Florida - 4870 Southeast"/>
    <x v="11"/>
    <x v="0"/>
    <s v="Maribel Crescente                               "/>
    <s v="NULL"/>
    <x v="0"/>
    <n v="98"/>
    <n v="80"/>
    <n v="0"/>
    <n v="0"/>
    <x v="1"/>
    <n v="0"/>
    <s v="NULL"/>
    <x v="1"/>
    <x v="0"/>
    <n v="0"/>
    <n v="20212"/>
    <n v="1"/>
    <x v="0"/>
    <n v="560"/>
    <n v="16018241"/>
    <x v="0"/>
    <x v="0"/>
  </r>
  <r>
    <n v="163241480"/>
    <s v="Sierra"/>
    <s v="Mara"/>
    <s v="CareerSource Central Florida - 4592 Lake"/>
    <x v="11"/>
    <x v="1"/>
    <s v="Sherra Daniels                                 "/>
    <s v="NULL"/>
    <x v="0"/>
    <n v="721"/>
    <n v="57"/>
    <n v="20211"/>
    <n v="1"/>
    <x v="0"/>
    <n v="10898"/>
    <s v="NULL"/>
    <x v="1"/>
    <x v="0"/>
    <n v="0"/>
    <n v="20212"/>
    <n v="1"/>
    <x v="0"/>
    <n v="14856.41"/>
    <n v="15355702"/>
    <x v="1"/>
    <x v="0"/>
  </r>
  <r>
    <n v="164354812"/>
    <s v="Sierra Colon"/>
    <s v="Giovanni"/>
    <s v="CareerSource Central Florida - 4526 - Osceola"/>
    <x v="11"/>
    <x v="2"/>
    <s v="Ana Sanchez                                 "/>
    <s v="NULL"/>
    <x v="0"/>
    <n v="52"/>
    <n v="52"/>
    <n v="0"/>
    <n v="0"/>
    <x v="1"/>
    <n v="0"/>
    <s v="NULL"/>
    <x v="1"/>
    <x v="1"/>
    <n v="1"/>
    <n v="0"/>
    <n v="0"/>
    <x v="1"/>
    <n v="0"/>
    <n v="16042090"/>
    <x v="0"/>
    <x v="0"/>
  </r>
  <r>
    <n v="162617490"/>
    <s v="Silberstein"/>
    <s v="Haylea"/>
    <s v="CareerSource Central Florida - 4592 Lake"/>
    <x v="11"/>
    <x v="0"/>
    <s v="Myesha Boyd                                    "/>
    <s v="NULL"/>
    <x v="0"/>
    <n v="1155"/>
    <n v="687"/>
    <n v="0"/>
    <n v="0"/>
    <x v="1"/>
    <n v="0"/>
    <n v="20210628"/>
    <x v="0"/>
    <x v="0"/>
    <n v="0"/>
    <n v="0"/>
    <n v="0"/>
    <x v="1"/>
    <n v="0"/>
    <n v="15123928"/>
    <x v="2"/>
    <x v="1"/>
  </r>
  <r>
    <n v="164039735"/>
    <s v="SILVA                                   "/>
    <s v="KEVIN                                   "/>
    <s v="CareerSource Central Florida - 4526 - Osceola"/>
    <x v="11"/>
    <x v="0"/>
    <s v="Rhonda Elsheimy                                "/>
    <s v="NULL"/>
    <x v="0"/>
    <n v="378"/>
    <n v="262"/>
    <n v="20211"/>
    <n v="1"/>
    <x v="0"/>
    <n v="555"/>
    <n v="20210616"/>
    <x v="0"/>
    <x v="0"/>
    <n v="0"/>
    <n v="20212"/>
    <n v="1"/>
    <x v="0"/>
    <n v="5633.76"/>
    <n v="15920048"/>
    <x v="3"/>
    <x v="0"/>
  </r>
  <r>
    <n v="164274977"/>
    <s v="Simpson"/>
    <s v="Amanda"/>
    <s v="CareerSource Central Florida - 4592 Lake"/>
    <x v="11"/>
    <x v="2"/>
    <s v="Arlene Maza                                    "/>
    <s v="NULL"/>
    <x v="0"/>
    <n v="135"/>
    <n v="122"/>
    <n v="0"/>
    <n v="0"/>
    <x v="1"/>
    <n v="0"/>
    <n v="20210502"/>
    <x v="0"/>
    <x v="1"/>
    <n v="1"/>
    <n v="20212"/>
    <n v="1"/>
    <x v="0"/>
    <n v="5600"/>
    <n v="15513290"/>
    <x v="0"/>
    <x v="0"/>
  </r>
  <r>
    <n v="164247017"/>
    <s v="Sineath III"/>
    <s v="McFarlin"/>
    <s v="CareerSource Central Florida - 4592 Lake"/>
    <x v="11"/>
    <x v="1"/>
    <s v="Curtis Sims                                    "/>
    <s v="NULL"/>
    <x v="0"/>
    <n v="162"/>
    <n v="162"/>
    <n v="20211"/>
    <n v="1"/>
    <x v="0"/>
    <n v="9452"/>
    <n v="20210609"/>
    <x v="0"/>
    <x v="0"/>
    <n v="0"/>
    <n v="20212"/>
    <n v="1"/>
    <x v="0"/>
    <n v="10747.2"/>
    <n v="14455955"/>
    <x v="0"/>
    <x v="0"/>
  </r>
  <r>
    <n v="164329624"/>
    <s v="Skeeter"/>
    <s v="Dion"/>
    <s v="CareerSource Central Florida - 4591 West Orange"/>
    <x v="11"/>
    <x v="1"/>
    <s v="Virginia Patterson                               "/>
    <s v="NULL"/>
    <x v="0"/>
    <n v="65"/>
    <n v="59"/>
    <n v="0"/>
    <n v="0"/>
    <x v="1"/>
    <n v="0"/>
    <n v="20190531"/>
    <x v="0"/>
    <x v="0"/>
    <n v="0"/>
    <n v="0"/>
    <n v="0"/>
    <x v="1"/>
    <n v="0"/>
    <n v="9502018"/>
    <x v="0"/>
    <x v="0"/>
  </r>
  <r>
    <n v="162820968"/>
    <s v="Skepple"/>
    <s v="Sheldrick"/>
    <s v="CareerSource Central Florida - 4591 West Orange"/>
    <x v="11"/>
    <x v="0"/>
    <s v="Brandon Edmonds                                 "/>
    <s v="NULL"/>
    <x v="0"/>
    <n v="1036"/>
    <n v="1036"/>
    <n v="20211"/>
    <n v="1"/>
    <x v="0"/>
    <n v="59"/>
    <n v="20190826"/>
    <x v="0"/>
    <x v="0"/>
    <n v="0"/>
    <n v="0"/>
    <n v="0"/>
    <x v="1"/>
    <n v="0"/>
    <n v="14044748"/>
    <x v="2"/>
    <x v="2"/>
  </r>
  <r>
    <n v="164133002"/>
    <s v="Slade"/>
    <s v="Terrance"/>
    <s v="CareerSource Central Florida - 4591 West Orange"/>
    <x v="11"/>
    <x v="2"/>
    <s v="Arlene Maza                                    "/>
    <s v="NULL"/>
    <x v="0"/>
    <n v="283"/>
    <n v="240"/>
    <n v="0"/>
    <n v="0"/>
    <x v="1"/>
    <n v="0"/>
    <n v="20190522"/>
    <x v="0"/>
    <x v="1"/>
    <n v="1"/>
    <n v="0"/>
    <n v="0"/>
    <x v="1"/>
    <n v="0"/>
    <n v="15958699"/>
    <x v="0"/>
    <x v="0"/>
  </r>
  <r>
    <n v="164237431"/>
    <s v="Slaughter"/>
    <s v="Katherine"/>
    <s v="CareerSource Central Florida - 4591 West Orange"/>
    <x v="11"/>
    <x v="2"/>
    <s v="Daisy Capeles                                 "/>
    <s v="NULL"/>
    <x v="0"/>
    <n v="174"/>
    <n v="174"/>
    <n v="0"/>
    <n v="0"/>
    <x v="1"/>
    <n v="0"/>
    <n v="20191015"/>
    <x v="0"/>
    <x v="1"/>
    <n v="1"/>
    <n v="0"/>
    <n v="0"/>
    <x v="1"/>
    <n v="0"/>
    <n v="14265911"/>
    <x v="0"/>
    <x v="0"/>
  </r>
  <r>
    <n v="164279607"/>
    <s v="Sliger"/>
    <s v="Adam"/>
    <s v="CareerSource Central Florida - 4510 Seminole"/>
    <x v="11"/>
    <x v="2"/>
    <s v="Esther Ramos                                   "/>
    <s v="NULL"/>
    <x v="0"/>
    <n v="122"/>
    <n v="108"/>
    <n v="20211"/>
    <n v="1"/>
    <x v="0"/>
    <n v="1140"/>
    <n v="20210530"/>
    <x v="0"/>
    <x v="0"/>
    <n v="0"/>
    <n v="20212"/>
    <n v="1"/>
    <x v="0"/>
    <n v="7350"/>
    <n v="16009316"/>
    <x v="0"/>
    <x v="0"/>
  </r>
  <r>
    <n v="164296674"/>
    <s v="SMALL"/>
    <s v="BRITTANY"/>
    <s v="CareerSource Central Florida - 4592 Lake"/>
    <x v="11"/>
    <x v="1"/>
    <s v="Victoria Harris                                  "/>
    <s v="NULL"/>
    <x v="0"/>
    <n v="93"/>
    <n v="93"/>
    <n v="20211"/>
    <n v="1"/>
    <x v="0"/>
    <n v="6150"/>
    <n v="20200120"/>
    <x v="0"/>
    <x v="1"/>
    <n v="1"/>
    <n v="0"/>
    <n v="0"/>
    <x v="1"/>
    <n v="0"/>
    <n v="10973422"/>
    <x v="0"/>
    <x v="0"/>
  </r>
  <r>
    <n v="161878601"/>
    <s v="Smith"/>
    <s v="Rheanna"/>
    <s v="CareerSource Central Florida - 4592 Lake"/>
    <x v="11"/>
    <x v="0"/>
    <s v="Myesha Boyd                                    "/>
    <n v="3"/>
    <x v="1"/>
    <n v="1470"/>
    <n v="1421"/>
    <n v="20211"/>
    <n v="1"/>
    <x v="0"/>
    <n v="1404"/>
    <n v="20210426"/>
    <x v="0"/>
    <x v="1"/>
    <n v="1"/>
    <n v="20212"/>
    <n v="1"/>
    <x v="0"/>
    <n v="81.25"/>
    <n v="12628022"/>
    <x v="5"/>
    <x v="2"/>
  </r>
  <r>
    <n v="164383138"/>
    <s v="SMITH"/>
    <s v="ADARIUS"/>
    <s v="CareerSource Central Florida - 4591 West Orange"/>
    <x v="11"/>
    <x v="1"/>
    <s v="Lisa Mendez                                  "/>
    <s v="NULL"/>
    <x v="0"/>
    <n v="8"/>
    <s v="NULL"/>
    <n v="20211"/>
    <n v="1"/>
    <x v="0"/>
    <n v="6294"/>
    <n v="20200625"/>
    <x v="0"/>
    <x v="0"/>
    <n v="0"/>
    <n v="0"/>
    <n v="0"/>
    <x v="1"/>
    <n v="0"/>
    <n v="13888553"/>
    <x v="0"/>
    <x v="4"/>
  </r>
  <r>
    <n v="164237312"/>
    <s v="Smith"/>
    <s v="Sharon"/>
    <s v="CareerSource Central Florida - 4526 - Osceola"/>
    <x v="11"/>
    <x v="1"/>
    <s v="Daisy Capeles                                 "/>
    <s v="NULL"/>
    <x v="0"/>
    <n v="174"/>
    <n v="122"/>
    <n v="0"/>
    <n v="0"/>
    <x v="1"/>
    <n v="0"/>
    <n v="20210406"/>
    <x v="0"/>
    <x v="0"/>
    <n v="0"/>
    <n v="20212"/>
    <n v="1"/>
    <x v="0"/>
    <n v="6024.64"/>
    <n v="14421975"/>
    <x v="0"/>
    <x v="0"/>
  </r>
  <r>
    <n v="163348274"/>
    <s v="Smith"/>
    <s v="Robert"/>
    <s v="CareerSource Central Florida - 4592 Lake"/>
    <x v="11"/>
    <x v="0"/>
    <s v="Myesha Boyd                                    "/>
    <s v="NULL"/>
    <x v="0"/>
    <n v="616"/>
    <n v="616"/>
    <n v="0"/>
    <n v="0"/>
    <x v="1"/>
    <n v="0"/>
    <n v="20180924"/>
    <x v="0"/>
    <x v="0"/>
    <n v="0"/>
    <n v="0"/>
    <n v="0"/>
    <x v="1"/>
    <n v="0"/>
    <n v="15413336"/>
    <x v="1"/>
    <x v="1"/>
  </r>
  <r>
    <n v="164149891"/>
    <s v="Smith                                   "/>
    <s v="Keshaun                                 "/>
    <s v="CareerSource Central Florida - 4591 West Orange"/>
    <x v="11"/>
    <x v="0"/>
    <s v="Brandon Edmonds                                 "/>
    <s v="NULL"/>
    <x v="0"/>
    <n v="258"/>
    <n v="258"/>
    <n v="0"/>
    <n v="0"/>
    <x v="1"/>
    <n v="0"/>
    <s v="NULL"/>
    <x v="1"/>
    <x v="0"/>
    <n v="0"/>
    <n v="0"/>
    <n v="0"/>
    <x v="1"/>
    <n v="0"/>
    <n v="15967984"/>
    <x v="0"/>
    <x v="0"/>
  </r>
  <r>
    <n v="164239806"/>
    <s v="Smith"/>
    <s v="Joseph"/>
    <s v="CareerSource Central Florida - 4591 West Orange"/>
    <x v="11"/>
    <x v="0"/>
    <s v="Stephanie Webb                                    "/>
    <s v="NULL"/>
    <x v="0"/>
    <n v="171"/>
    <n v="20"/>
    <n v="20211"/>
    <n v="1"/>
    <x v="0"/>
    <n v="5089"/>
    <n v="20191219"/>
    <x v="0"/>
    <x v="0"/>
    <n v="0"/>
    <n v="20212"/>
    <n v="1"/>
    <x v="0"/>
    <n v="22.86"/>
    <n v="15987047"/>
    <x v="0"/>
    <x v="0"/>
  </r>
  <r>
    <n v="164331665"/>
    <s v="Smith"/>
    <s v="Jahleigha"/>
    <s v="CareerSource Central Florida - 4510 Seminole"/>
    <x v="11"/>
    <x v="1"/>
    <s v="Daisy Capeles                                 "/>
    <s v="NULL"/>
    <x v="0"/>
    <n v="64"/>
    <n v="59"/>
    <n v="20211"/>
    <n v="1"/>
    <x v="0"/>
    <n v="863"/>
    <n v="20200905"/>
    <x v="0"/>
    <x v="0"/>
    <n v="0"/>
    <n v="0"/>
    <n v="0"/>
    <x v="1"/>
    <n v="0"/>
    <n v="16022387"/>
    <x v="0"/>
    <x v="0"/>
  </r>
  <r>
    <n v="163246351"/>
    <s v="Smithie"/>
    <s v="Chandler"/>
    <s v="CareerSource Central Florida - 4870 Southeast"/>
    <x v="11"/>
    <x v="1"/>
    <s v="Sherra Daniels                                 "/>
    <s v="NULL"/>
    <x v="0"/>
    <n v="721"/>
    <n v="367"/>
    <n v="20211"/>
    <n v="1"/>
    <x v="0"/>
    <n v="8275"/>
    <s v="NULL"/>
    <x v="1"/>
    <x v="0"/>
    <n v="0"/>
    <n v="20212"/>
    <n v="1"/>
    <x v="0"/>
    <n v="7486.53"/>
    <n v="15347762"/>
    <x v="1"/>
    <x v="3"/>
  </r>
  <r>
    <n v="163300809"/>
    <s v="SOLLA"/>
    <s v="JIMMY"/>
    <s v="CareerSource Brevard - 4555 - Titusville"/>
    <x v="11"/>
    <x v="1"/>
    <s v="Shinara Hughes                                  "/>
    <s v="NULL"/>
    <x v="0"/>
    <n v="660"/>
    <n v="623"/>
    <n v="0"/>
    <n v="0"/>
    <x v="1"/>
    <n v="0"/>
    <s v="NULL"/>
    <x v="1"/>
    <x v="1"/>
    <n v="1"/>
    <n v="0"/>
    <n v="0"/>
    <x v="1"/>
    <n v="0"/>
    <n v="15364983"/>
    <x v="1"/>
    <x v="1"/>
  </r>
  <r>
    <n v="164087487"/>
    <s v="Soules"/>
    <s v="Ian"/>
    <s v="CareerSource Central Florida - 4870 Southeast"/>
    <x v="11"/>
    <x v="1"/>
    <s v="Shinara Hughes                                  "/>
    <s v="NULL"/>
    <x v="0"/>
    <n v="328"/>
    <n v="324"/>
    <n v="20211"/>
    <n v="1"/>
    <x v="0"/>
    <n v="2646"/>
    <n v="20180531"/>
    <x v="0"/>
    <x v="0"/>
    <n v="0"/>
    <n v="20212"/>
    <n v="1"/>
    <x v="0"/>
    <n v="3026.4"/>
    <n v="15944978"/>
    <x v="0"/>
    <x v="0"/>
  </r>
  <r>
    <n v="162740912"/>
    <s v="SPAGNOLA"/>
    <s v="TREVIAN"/>
    <s v="CareerSource Central Florida - 4526 - Osceola"/>
    <x v="11"/>
    <x v="0"/>
    <s v="Rhonda Elsheimy                                "/>
    <s v="NULL"/>
    <x v="0"/>
    <n v="1084"/>
    <n v="496"/>
    <n v="0"/>
    <n v="0"/>
    <x v="1"/>
    <n v="0"/>
    <n v="20180524"/>
    <x v="0"/>
    <x v="0"/>
    <n v="0"/>
    <n v="0"/>
    <n v="0"/>
    <x v="1"/>
    <n v="0"/>
    <n v="15157360"/>
    <x v="2"/>
    <x v="3"/>
  </r>
  <r>
    <n v="164139780"/>
    <s v="SPEIGHT"/>
    <s v="JAVARIS"/>
    <s v="CareerSource Central Florida - 4591 West Orange"/>
    <x v="11"/>
    <x v="2"/>
    <s v="Arlene Maza                                    "/>
    <s v="NULL"/>
    <x v="0"/>
    <n v="272"/>
    <n v="265"/>
    <n v="20211"/>
    <n v="1"/>
    <x v="0"/>
    <n v="4923"/>
    <n v="20210118"/>
    <x v="0"/>
    <x v="1"/>
    <n v="1"/>
    <n v="0"/>
    <n v="0"/>
    <x v="1"/>
    <n v="0"/>
    <n v="10262474"/>
    <x v="0"/>
    <x v="0"/>
  </r>
  <r>
    <n v="163157307"/>
    <s v="Spence                                  "/>
    <s v="Natyra                                  "/>
    <s v="CareerSource Central Florida - 4510 Seminole"/>
    <x v="11"/>
    <x v="0"/>
    <s v="Tamaria Cox                                     "/>
    <s v="NULL"/>
    <x v="0"/>
    <n v="780"/>
    <n v="673"/>
    <n v="20211"/>
    <n v="1"/>
    <x v="0"/>
    <n v="4585"/>
    <s v="NULL"/>
    <x v="1"/>
    <x v="0"/>
    <n v="0"/>
    <n v="0"/>
    <n v="0"/>
    <x v="1"/>
    <n v="0"/>
    <n v="15314406"/>
    <x v="2"/>
    <x v="1"/>
  </r>
  <r>
    <n v="164177661"/>
    <s v="St Hilaire"/>
    <s v="Ruthza"/>
    <s v="CareerSource Central Florida - 4591 West Orange"/>
    <x v="11"/>
    <x v="1"/>
    <s v="Rosemary Smith                                   "/>
    <s v="NULL"/>
    <x v="0"/>
    <n v="232"/>
    <n v="220"/>
    <n v="20211"/>
    <n v="1"/>
    <x v="0"/>
    <n v="1550"/>
    <n v="20180718"/>
    <x v="0"/>
    <x v="1"/>
    <n v="1"/>
    <n v="20212"/>
    <n v="1"/>
    <x v="0"/>
    <n v="2314.19"/>
    <n v="15975726"/>
    <x v="0"/>
    <x v="0"/>
  </r>
  <r>
    <n v="164358400"/>
    <s v="St.Hilaire                              "/>
    <s v="Chenyah                                 "/>
    <s v="CareerSource Central Florida - 4591 West Orange"/>
    <x v="11"/>
    <x v="0"/>
    <s v="Brandon Edmonds                                 "/>
    <s v="NULL"/>
    <x v="0"/>
    <n v="35"/>
    <n v="17"/>
    <n v="20211"/>
    <n v="1"/>
    <x v="0"/>
    <n v="608"/>
    <n v="20210421"/>
    <x v="0"/>
    <x v="1"/>
    <n v="1"/>
    <n v="20212"/>
    <n v="1"/>
    <x v="0"/>
    <n v="63.5"/>
    <n v="15986146"/>
    <x v="0"/>
    <x v="0"/>
  </r>
  <r>
    <n v="163897741"/>
    <s v="Stahl"/>
    <s v="Avery"/>
    <s v="CareerSource Central Florida - 4591 West Orange"/>
    <x v="11"/>
    <x v="0"/>
    <s v="Prabhjot Carrasco                                "/>
    <s v="NULL"/>
    <x v="0"/>
    <n v="441"/>
    <n v="441"/>
    <n v="20211"/>
    <n v="1"/>
    <x v="0"/>
    <n v="5888"/>
    <n v="20200619"/>
    <x v="0"/>
    <x v="0"/>
    <n v="0"/>
    <n v="20212"/>
    <n v="1"/>
    <x v="0"/>
    <n v="5862.41"/>
    <n v="15833922"/>
    <x v="3"/>
    <x v="3"/>
  </r>
  <r>
    <n v="164337731"/>
    <s v="STAPLETON                               "/>
    <s v="NANCY                                   "/>
    <s v="CareerSource Central Florida - 4870 Southeast"/>
    <x v="11"/>
    <x v="2"/>
    <s v="Ruth Rivera                                  "/>
    <s v="NULL"/>
    <x v="0"/>
    <n v="57"/>
    <n v="52"/>
    <n v="0"/>
    <n v="0"/>
    <x v="1"/>
    <n v="0"/>
    <s v="NULL"/>
    <x v="1"/>
    <x v="1"/>
    <n v="1"/>
    <n v="0"/>
    <n v="0"/>
    <x v="1"/>
    <n v="0"/>
    <n v="15966746"/>
    <x v="0"/>
    <x v="0"/>
  </r>
  <r>
    <n v="164240806"/>
    <s v="Steib                                   "/>
    <s v="Briana                                  "/>
    <s v="CareerSource Central Florida - 4526 - Osceola"/>
    <x v="11"/>
    <x v="0"/>
    <s v="Marisol Tohorton                                "/>
    <s v="NULL"/>
    <x v="0"/>
    <n v="170"/>
    <n v="148"/>
    <n v="0"/>
    <n v="0"/>
    <x v="1"/>
    <n v="0"/>
    <s v="NULL"/>
    <x v="1"/>
    <x v="1"/>
    <n v="1"/>
    <n v="0"/>
    <n v="0"/>
    <x v="1"/>
    <n v="0"/>
    <n v="15979211"/>
    <x v="0"/>
    <x v="0"/>
  </r>
  <r>
    <n v="163408936"/>
    <s v="Stephan                                 "/>
    <s v="Brian                                   "/>
    <s v="CareerSource Central Florida - 4870 Southeast"/>
    <x v="11"/>
    <x v="0"/>
    <s v="Marisol Tohorton                                "/>
    <s v="NULL"/>
    <x v="0"/>
    <n v="555"/>
    <n v="548"/>
    <n v="0"/>
    <n v="0"/>
    <x v="1"/>
    <n v="0"/>
    <s v="NULL"/>
    <x v="1"/>
    <x v="0"/>
    <n v="0"/>
    <n v="0"/>
    <n v="0"/>
    <x v="1"/>
    <n v="0"/>
    <n v="15416611"/>
    <x v="1"/>
    <x v="1"/>
  </r>
  <r>
    <n v="164383259"/>
    <s v="Stephens                                "/>
    <s v="Jayonna                                 "/>
    <s v="CareerSource Central Florida - 4591 West Orange"/>
    <x v="11"/>
    <x v="1"/>
    <s v="Takeisha Middleton                               "/>
    <s v="NULL"/>
    <x v="0"/>
    <n v="8"/>
    <n v="8"/>
    <n v="20211"/>
    <n v="1"/>
    <x v="0"/>
    <n v="1137"/>
    <n v="20210511"/>
    <x v="0"/>
    <x v="1"/>
    <n v="1"/>
    <n v="0"/>
    <n v="0"/>
    <x v="1"/>
    <n v="0"/>
    <n v="15529109"/>
    <x v="0"/>
    <x v="0"/>
  </r>
  <r>
    <n v="164303175"/>
    <s v="Stevenson"/>
    <s v="Frances"/>
    <s v="CareerSource Central Florida - 4870 Southeast"/>
    <x v="11"/>
    <x v="1"/>
    <s v="Victoria Harris                                  "/>
    <s v="NULL"/>
    <x v="0"/>
    <n v="90"/>
    <n v="90"/>
    <n v="0"/>
    <n v="0"/>
    <x v="1"/>
    <n v="0"/>
    <s v="NULL"/>
    <x v="1"/>
    <x v="0"/>
    <n v="0"/>
    <n v="0"/>
    <n v="0"/>
    <x v="1"/>
    <n v="0"/>
    <n v="16020836"/>
    <x v="0"/>
    <x v="0"/>
  </r>
  <r>
    <n v="164338274"/>
    <s v="Stewart                                 "/>
    <s v="Patricia                                "/>
    <s v="CareerSource Central Florida - 4591 West Orange"/>
    <x v="11"/>
    <x v="1"/>
    <s v="Briane Douglas                                 "/>
    <s v="NULL"/>
    <x v="0"/>
    <n v="52"/>
    <n v="52"/>
    <n v="0"/>
    <n v="0"/>
    <x v="1"/>
    <n v="0"/>
    <s v="NULL"/>
    <x v="1"/>
    <x v="0"/>
    <n v="0"/>
    <n v="0"/>
    <n v="0"/>
    <x v="1"/>
    <n v="0"/>
    <n v="16007339"/>
    <x v="0"/>
    <x v="0"/>
  </r>
  <r>
    <n v="164143961"/>
    <s v="STILES"/>
    <s v="DANIELLE"/>
    <s v="CareerSource Central Florida - 4535 East Orange"/>
    <x v="11"/>
    <x v="3"/>
    <s v="Rebecca Huber                                   "/>
    <s v="NULL"/>
    <x v="0"/>
    <n v="266"/>
    <n v="266"/>
    <n v="0"/>
    <n v="0"/>
    <x v="1"/>
    <n v="0"/>
    <n v="20190503"/>
    <x v="0"/>
    <x v="1"/>
    <n v="1"/>
    <n v="0"/>
    <n v="0"/>
    <x v="1"/>
    <n v="0"/>
    <n v="13447097"/>
    <x v="0"/>
    <x v="0"/>
  </r>
  <r>
    <n v="164067890"/>
    <s v="Stinson                                 "/>
    <s v="Damien                                  "/>
    <s v="CareerSource Central Florida - 4526 - Osceola"/>
    <x v="11"/>
    <x v="0"/>
    <s v="Jenel Diaz                                    "/>
    <s v="NULL"/>
    <x v="0"/>
    <n v="346"/>
    <n v="316"/>
    <n v="0"/>
    <n v="0"/>
    <x v="1"/>
    <n v="0"/>
    <s v="NULL"/>
    <x v="1"/>
    <x v="0"/>
    <n v="0"/>
    <n v="0"/>
    <n v="0"/>
    <x v="1"/>
    <n v="0"/>
    <n v="15930914"/>
    <x v="0"/>
    <x v="0"/>
  </r>
  <r>
    <n v="164364473"/>
    <s v="Stitt                                   "/>
    <s v="Kyle                                    "/>
    <s v="CareerSource Central Florida - 4870 Southeast"/>
    <x v="11"/>
    <x v="0"/>
    <s v="Maribel Crescente                               "/>
    <s v="NULL"/>
    <x v="0"/>
    <n v="28"/>
    <n v="22"/>
    <n v="0"/>
    <n v="0"/>
    <x v="1"/>
    <n v="0"/>
    <n v="20210712"/>
    <x v="0"/>
    <x v="0"/>
    <n v="0"/>
    <n v="0"/>
    <n v="0"/>
    <x v="1"/>
    <n v="0"/>
    <n v="16053128"/>
    <x v="0"/>
    <x v="0"/>
  </r>
  <r>
    <n v="164352259"/>
    <s v="Storch"/>
    <s v="Kodi"/>
    <s v="CareerSource Central Florida - 4591 West Orange"/>
    <x v="11"/>
    <x v="1"/>
    <s v="Shain Irvin                                   "/>
    <s v="NULL"/>
    <x v="0"/>
    <n v="42"/>
    <n v="38"/>
    <n v="20211"/>
    <n v="1"/>
    <x v="0"/>
    <n v="2007"/>
    <n v="20201025"/>
    <x v="0"/>
    <x v="0"/>
    <n v="0"/>
    <n v="20212"/>
    <n v="1"/>
    <x v="0"/>
    <n v="1803.5"/>
    <n v="16027007"/>
    <x v="0"/>
    <x v="0"/>
  </r>
  <r>
    <n v="164137944"/>
    <s v="STOUTT"/>
    <s v="KHOY"/>
    <s v="CareerSource Central Florida - 4592 Lake"/>
    <x v="11"/>
    <x v="2"/>
    <s v="Arlene Maza                                    "/>
    <s v="NULL"/>
    <x v="0"/>
    <n v="274"/>
    <n v="195"/>
    <n v="20211"/>
    <n v="1"/>
    <x v="0"/>
    <n v="5760"/>
    <s v="NULL"/>
    <x v="1"/>
    <x v="1"/>
    <n v="1"/>
    <n v="0"/>
    <n v="0"/>
    <x v="1"/>
    <n v="0"/>
    <n v="12983849"/>
    <x v="0"/>
    <x v="0"/>
  </r>
  <r>
    <n v="164358609"/>
    <s v="Stuart Jr"/>
    <s v="Jenn"/>
    <s v="CareerSource Central Florida - 4591 West Orange"/>
    <x v="11"/>
    <x v="0"/>
    <s v="Regina Spencer                                 "/>
    <s v="NULL"/>
    <x v="0"/>
    <n v="35"/>
    <n v="34"/>
    <n v="0"/>
    <n v="0"/>
    <x v="1"/>
    <n v="0"/>
    <s v="NULL"/>
    <x v="1"/>
    <x v="0"/>
    <n v="0"/>
    <n v="0"/>
    <n v="0"/>
    <x v="1"/>
    <n v="0"/>
    <n v="16050313"/>
    <x v="0"/>
    <x v="0"/>
  </r>
  <r>
    <n v="164173297"/>
    <s v="Susana"/>
    <s v="Diana"/>
    <s v="CareerSource Central Florida - 4870 Southeast"/>
    <x v="11"/>
    <x v="1"/>
    <s v="Anna Cunningham                              "/>
    <s v="NULL"/>
    <x v="0"/>
    <n v="230"/>
    <n v="230"/>
    <n v="20211"/>
    <n v="1"/>
    <x v="0"/>
    <n v="3885"/>
    <n v="20210208"/>
    <x v="0"/>
    <x v="1"/>
    <n v="1"/>
    <n v="20212"/>
    <n v="1"/>
    <x v="0"/>
    <n v="5623.8"/>
    <n v="15954599"/>
    <x v="0"/>
    <x v="0"/>
  </r>
  <r>
    <n v="164368628"/>
    <s v="SWAIN"/>
    <s v="SHERANN"/>
    <s v="CareerSource Central Florida - 4526 - Osceola"/>
    <x v="11"/>
    <x v="1"/>
    <s v="Shain Irvin                                   "/>
    <s v="NULL"/>
    <x v="0"/>
    <n v="18"/>
    <n v="18"/>
    <n v="0"/>
    <n v="0"/>
    <x v="1"/>
    <n v="0"/>
    <n v="20190529"/>
    <x v="0"/>
    <x v="1"/>
    <n v="1"/>
    <n v="0"/>
    <n v="0"/>
    <x v="1"/>
    <n v="0"/>
    <n v="10993919"/>
    <x v="0"/>
    <x v="0"/>
  </r>
  <r>
    <n v="164192491"/>
    <s v="Swakcerd                                "/>
    <s v="Josheb                                  "/>
    <s v="CareerSource Central Florida - 4870 Southeast"/>
    <x v="11"/>
    <x v="0"/>
    <s v="Tamaria Cox                                     "/>
    <s v="NULL"/>
    <x v="0"/>
    <n v="212"/>
    <n v="157"/>
    <n v="0"/>
    <n v="0"/>
    <x v="1"/>
    <n v="0"/>
    <s v="NULL"/>
    <x v="1"/>
    <x v="0"/>
    <n v="0"/>
    <n v="0"/>
    <n v="0"/>
    <x v="1"/>
    <n v="0"/>
    <n v="15979229"/>
    <x v="0"/>
    <x v="0"/>
  </r>
  <r>
    <n v="163795444"/>
    <s v="SWANN"/>
    <s v="ASHLEY"/>
    <s v="CareerSource Flagler Volusia - 4365- West Volusia"/>
    <x v="11"/>
    <x v="1"/>
    <s v="Lisa Milsap                                  "/>
    <s v="NULL"/>
    <x v="0"/>
    <n v="485"/>
    <n v="485"/>
    <n v="20211"/>
    <n v="1"/>
    <x v="0"/>
    <n v="4034"/>
    <s v="NULL"/>
    <x v="1"/>
    <x v="0"/>
    <n v="0"/>
    <n v="0"/>
    <n v="0"/>
    <x v="1"/>
    <n v="0"/>
    <n v="14473103"/>
    <x v="3"/>
    <x v="3"/>
  </r>
  <r>
    <n v="164230659"/>
    <s v="SYLVA"/>
    <s v="TINA"/>
    <s v="CareerSource Central Florida - 4526 - Osceola"/>
    <x v="11"/>
    <x v="1"/>
    <s v="Sherra Daniels                                 "/>
    <s v="NULL"/>
    <x v="0"/>
    <n v="156"/>
    <n v="84"/>
    <n v="20211"/>
    <n v="1"/>
    <x v="0"/>
    <n v="13718"/>
    <s v="NULL"/>
    <x v="1"/>
    <x v="0"/>
    <n v="0"/>
    <n v="20212"/>
    <n v="1"/>
    <x v="0"/>
    <n v="13731.32"/>
    <n v="12331842"/>
    <x v="0"/>
    <x v="0"/>
  </r>
  <r>
    <n v="163316616"/>
    <s v="SYLVESTRE                               "/>
    <s v="SHASHA                                  "/>
    <s v="CareerSource Flagler Volusia - 4365- West Volusia"/>
    <x v="11"/>
    <x v="0"/>
    <s v="Regina Spencer                                 "/>
    <s v="NULL"/>
    <x v="0"/>
    <n v="647"/>
    <n v="624"/>
    <n v="0"/>
    <n v="0"/>
    <x v="1"/>
    <n v="0"/>
    <n v="20210606"/>
    <x v="0"/>
    <x v="1"/>
    <n v="1"/>
    <n v="20212"/>
    <n v="1"/>
    <x v="0"/>
    <n v="462.88"/>
    <n v="15390435"/>
    <x v="1"/>
    <x v="1"/>
  </r>
  <r>
    <n v="164240358"/>
    <s v="Tamborello"/>
    <s v="Monica"/>
    <s v="CareerSource Central Florida - 4870 Southeast"/>
    <x v="11"/>
    <x v="2"/>
    <s v="Ruth Rivera                                  "/>
    <s v="NULL"/>
    <x v="0"/>
    <n v="183"/>
    <n v="38"/>
    <n v="20211"/>
    <n v="1"/>
    <x v="0"/>
    <n v="1599"/>
    <n v="20200511"/>
    <x v="0"/>
    <x v="0"/>
    <n v="0"/>
    <n v="20212"/>
    <n v="1"/>
    <x v="0"/>
    <n v="7999.5"/>
    <n v="15989986"/>
    <x v="0"/>
    <x v="0"/>
  </r>
  <r>
    <n v="163976907"/>
    <s v="Tanner"/>
    <s v="Jacob"/>
    <s v="CareerSource Central Florida - 4591 West Orange"/>
    <x v="11"/>
    <x v="4"/>
    <s v="Leah Rawlins                                 "/>
    <s v="NULL"/>
    <x v="0"/>
    <n v="423"/>
    <n v="133"/>
    <n v="20211"/>
    <n v="1"/>
    <x v="0"/>
    <n v="7269"/>
    <n v="20200604"/>
    <x v="0"/>
    <x v="0"/>
    <n v="0"/>
    <n v="0"/>
    <n v="0"/>
    <x v="1"/>
    <n v="0"/>
    <n v="15843194"/>
    <x v="3"/>
    <x v="0"/>
  </r>
  <r>
    <n v="164292887"/>
    <s v="TAYLOR"/>
    <s v="LETICIA"/>
    <s v="CareerSource South Florida - 4850 - Northside"/>
    <x v="11"/>
    <x v="1"/>
    <s v="LaToya Thompson                                "/>
    <s v="NULL"/>
    <x v="0"/>
    <n v="63"/>
    <n v="52"/>
    <n v="20211"/>
    <n v="1"/>
    <x v="0"/>
    <n v="1140"/>
    <n v="20210218"/>
    <x v="0"/>
    <x v="1"/>
    <n v="1"/>
    <n v="20212"/>
    <n v="1"/>
    <x v="0"/>
    <n v="19.87"/>
    <n v="9607461"/>
    <x v="0"/>
    <x v="0"/>
  </r>
  <r>
    <n v="164166017"/>
    <s v="Taylor"/>
    <s v="Shiree"/>
    <s v="CareerSource Central Florida - 4591 West Orange"/>
    <x v="11"/>
    <x v="2"/>
    <s v="Briane Douglas                                 "/>
    <s v="NULL"/>
    <x v="0"/>
    <n v="226"/>
    <n v="226"/>
    <n v="0"/>
    <n v="0"/>
    <x v="1"/>
    <n v="0"/>
    <s v="NULL"/>
    <x v="1"/>
    <x v="1"/>
    <n v="1"/>
    <n v="0"/>
    <n v="0"/>
    <x v="1"/>
    <n v="0"/>
    <n v="10387934"/>
    <x v="0"/>
    <x v="0"/>
  </r>
  <r>
    <n v="164384022"/>
    <s v="TAYLOR                                  "/>
    <s v="TREMAINE                                "/>
    <s v="CareerSource Central Florida - 4870 Southeast"/>
    <x v="11"/>
    <x v="0"/>
    <s v="Marcel Cicero                                  "/>
    <s v="NULL"/>
    <x v="0"/>
    <n v="7"/>
    <n v="7"/>
    <n v="20211"/>
    <n v="1"/>
    <x v="0"/>
    <n v="1869"/>
    <n v="20210713"/>
    <x v="0"/>
    <x v="0"/>
    <n v="0"/>
    <n v="0"/>
    <n v="0"/>
    <x v="1"/>
    <n v="0"/>
    <n v="13936993"/>
    <x v="0"/>
    <x v="0"/>
  </r>
  <r>
    <n v="163009555"/>
    <s v="Taylor                                  "/>
    <s v="Asia                                    "/>
    <s v="CareerSource Flagler Volusia - 4365- West Volusia"/>
    <x v="11"/>
    <x v="0"/>
    <s v="Felita Issac                                   "/>
    <s v="NULL"/>
    <x v="0"/>
    <n v="898"/>
    <n v="854"/>
    <n v="0"/>
    <n v="0"/>
    <x v="1"/>
    <n v="0"/>
    <n v="20190423"/>
    <x v="0"/>
    <x v="1"/>
    <n v="1"/>
    <n v="0"/>
    <n v="0"/>
    <x v="1"/>
    <n v="0"/>
    <n v="15246460"/>
    <x v="2"/>
    <x v="2"/>
  </r>
  <r>
    <n v="163016248"/>
    <s v="Taylor                                  "/>
    <s v="Ora                                     "/>
    <s v="CareerSource Central Florida - 4591 West Orange"/>
    <x v="11"/>
    <x v="0"/>
    <s v="Regina Spencer                                 "/>
    <s v="NULL"/>
    <x v="0"/>
    <n v="892"/>
    <n v="891"/>
    <n v="0"/>
    <n v="0"/>
    <x v="1"/>
    <n v="0"/>
    <n v="20190304"/>
    <x v="0"/>
    <x v="0"/>
    <n v="0"/>
    <n v="0"/>
    <n v="0"/>
    <x v="1"/>
    <n v="0"/>
    <n v="15264648"/>
    <x v="2"/>
    <x v="2"/>
  </r>
  <r>
    <n v="164125493"/>
    <s v="Tehrani                                 "/>
    <s v="Alan                                    "/>
    <s v="CareerSource Central Florida - 4526 - Osceola"/>
    <x v="11"/>
    <x v="0"/>
    <s v="Rhonda Elsheimy                                "/>
    <s v="NULL"/>
    <x v="0"/>
    <n v="289"/>
    <n v="127"/>
    <n v="20211"/>
    <n v="1"/>
    <x v="0"/>
    <n v="407"/>
    <s v="NULL"/>
    <x v="1"/>
    <x v="0"/>
    <n v="0"/>
    <n v="0"/>
    <n v="0"/>
    <x v="1"/>
    <n v="0"/>
    <n v="15957631"/>
    <x v="0"/>
    <x v="0"/>
  </r>
  <r>
    <n v="164247159"/>
    <s v="Tellado                                 "/>
    <s v="Kevin                                   "/>
    <s v="CareerSource Central Florida - 4526 - Osceola"/>
    <x v="11"/>
    <x v="0"/>
    <s v="Jenel Diaz                                    "/>
    <s v="NULL"/>
    <x v="0"/>
    <n v="162"/>
    <n v="162"/>
    <n v="20211"/>
    <n v="1"/>
    <x v="0"/>
    <n v="3095"/>
    <s v="NULL"/>
    <x v="1"/>
    <x v="0"/>
    <n v="0"/>
    <n v="0"/>
    <n v="0"/>
    <x v="1"/>
    <n v="0"/>
    <n v="15993749"/>
    <x v="0"/>
    <x v="0"/>
  </r>
  <r>
    <n v="164142889"/>
    <s v="Tennison"/>
    <s v="Shannon"/>
    <s v="CareerSource Central Florida - 4592 Lake"/>
    <x v="11"/>
    <x v="1"/>
    <s v="Rebecca Huber                                   "/>
    <s v="NULL"/>
    <x v="0"/>
    <n v="282"/>
    <n v="268"/>
    <n v="20211"/>
    <n v="1"/>
    <x v="0"/>
    <n v="10016"/>
    <n v="20181210"/>
    <x v="0"/>
    <x v="0"/>
    <n v="0"/>
    <n v="20212"/>
    <n v="1"/>
    <x v="0"/>
    <n v="11472.29"/>
    <n v="15958399"/>
    <x v="0"/>
    <x v="0"/>
  </r>
  <r>
    <n v="164345968"/>
    <s v="Thomas                                  "/>
    <s v="Herbert                                 "/>
    <s v="CareerSource Central Florida - 4591 West Orange"/>
    <x v="11"/>
    <x v="1"/>
    <s v="Leah Rawlins                                 "/>
    <s v="NULL"/>
    <x v="0"/>
    <n v="49"/>
    <n v="45"/>
    <n v="20211"/>
    <n v="1"/>
    <x v="0"/>
    <n v="1181"/>
    <n v="20210525"/>
    <x v="0"/>
    <x v="0"/>
    <n v="0"/>
    <n v="20212"/>
    <n v="1"/>
    <x v="0"/>
    <n v="640.70000000000005"/>
    <n v="10120742"/>
    <x v="0"/>
    <x v="0"/>
  </r>
  <r>
    <n v="164365821"/>
    <s v="THOMAS"/>
    <s v="LESLIE"/>
    <s v="CareerSource Central Florida - 4510 Seminole"/>
    <x v="11"/>
    <x v="3"/>
    <s v="Luke Moore                                   "/>
    <s v="NULL"/>
    <x v="0"/>
    <n v="17"/>
    <n v="17"/>
    <n v="20211"/>
    <n v="1"/>
    <x v="0"/>
    <n v="5245"/>
    <n v="20201012"/>
    <x v="0"/>
    <x v="1"/>
    <n v="1"/>
    <n v="0"/>
    <n v="0"/>
    <x v="1"/>
    <n v="0"/>
    <n v="10267875"/>
    <x v="0"/>
    <x v="0"/>
  </r>
  <r>
    <n v="163239453"/>
    <s v="Thomas"/>
    <s v="Elijah"/>
    <s v="CareerSource Central Florida - 4592 Lake"/>
    <x v="11"/>
    <x v="1"/>
    <s v="Sherra Daniels                                 "/>
    <s v="NULL"/>
    <x v="0"/>
    <n v="721"/>
    <n v="367"/>
    <n v="0"/>
    <n v="0"/>
    <x v="1"/>
    <n v="0"/>
    <n v="20190422"/>
    <x v="0"/>
    <x v="0"/>
    <n v="0"/>
    <n v="0"/>
    <n v="0"/>
    <x v="1"/>
    <n v="0"/>
    <n v="15355685"/>
    <x v="1"/>
    <x v="3"/>
  </r>
  <r>
    <n v="164178243"/>
    <s v="Thompson"/>
    <s v="Terry"/>
    <s v="CareerSource Central Florida - 4870 Southeast"/>
    <x v="11"/>
    <x v="1"/>
    <s v="Anna Cunningham                              "/>
    <s v="NULL"/>
    <x v="0"/>
    <n v="224"/>
    <n v="224"/>
    <n v="20211"/>
    <n v="1"/>
    <x v="0"/>
    <n v="10581"/>
    <s v="NULL"/>
    <x v="1"/>
    <x v="0"/>
    <n v="0"/>
    <n v="20212"/>
    <n v="1"/>
    <x v="0"/>
    <n v="10911.23"/>
    <n v="9616310"/>
    <x v="0"/>
    <x v="0"/>
  </r>
  <r>
    <n v="164034763"/>
    <s v="Thompson"/>
    <s v="Bianca"/>
    <s v="CareerSource Central Florida - 4870 Southeast"/>
    <x v="11"/>
    <x v="1"/>
    <s v="Silvia Alvarez                                 "/>
    <s v="NULL"/>
    <x v="0"/>
    <n v="387"/>
    <n v="384"/>
    <n v="20211"/>
    <n v="1"/>
    <x v="0"/>
    <n v="7785"/>
    <n v="20210426"/>
    <x v="0"/>
    <x v="1"/>
    <n v="1"/>
    <n v="20212"/>
    <n v="1"/>
    <x v="0"/>
    <n v="6201.54"/>
    <n v="15588147"/>
    <x v="3"/>
    <x v="3"/>
  </r>
  <r>
    <n v="163252956"/>
    <s v="Thrasher"/>
    <s v="Daniel"/>
    <s v="CareerSource Central Florida - 4526 - Osceola"/>
    <x v="11"/>
    <x v="0"/>
    <s v="Jenel Diaz                                    "/>
    <s v="NULL"/>
    <x v="0"/>
    <n v="702"/>
    <n v="577"/>
    <n v="0"/>
    <n v="0"/>
    <x v="1"/>
    <n v="0"/>
    <s v="NULL"/>
    <x v="1"/>
    <x v="0"/>
    <n v="0"/>
    <n v="0"/>
    <n v="0"/>
    <x v="1"/>
    <n v="0"/>
    <n v="15358153"/>
    <x v="1"/>
    <x v="1"/>
  </r>
  <r>
    <n v="163252941"/>
    <s v="Thrasher                                "/>
    <s v="PATRICK                                 "/>
    <s v="CareerSource Central Florida - 4526 - Osceola"/>
    <x v="11"/>
    <x v="0"/>
    <s v="Rhonda Elsheimy                                "/>
    <s v="NULL"/>
    <x v="0"/>
    <n v="702"/>
    <n v="626"/>
    <n v="20211"/>
    <n v="1"/>
    <x v="0"/>
    <n v="2596"/>
    <s v="NULL"/>
    <x v="1"/>
    <x v="0"/>
    <n v="0"/>
    <n v="0"/>
    <n v="0"/>
    <x v="1"/>
    <n v="0"/>
    <n v="15358174"/>
    <x v="1"/>
    <x v="1"/>
  </r>
  <r>
    <n v="164281644"/>
    <s v="Thrasher                                "/>
    <s v="Jackson                                 "/>
    <s v="CareerSource Central Florida - 4870 Southeast"/>
    <x v="11"/>
    <x v="0"/>
    <s v="Regina Spencer                                 "/>
    <s v="NULL"/>
    <x v="0"/>
    <n v="119"/>
    <n v="50"/>
    <n v="20211"/>
    <n v="1"/>
    <x v="0"/>
    <n v="2640"/>
    <n v="20180512"/>
    <x v="0"/>
    <x v="0"/>
    <n v="0"/>
    <n v="20212"/>
    <n v="1"/>
    <x v="0"/>
    <n v="2032.3"/>
    <n v="16000878"/>
    <x v="0"/>
    <x v="0"/>
  </r>
  <r>
    <n v="164345323"/>
    <s v="Timm-Wilson"/>
    <s v="Veronica"/>
    <s v="CareerSource Central Florida - 4870 Southeast"/>
    <x v="11"/>
    <x v="3"/>
    <s v="Luke Moore                                   "/>
    <s v="NULL"/>
    <x v="0"/>
    <n v="49"/>
    <n v="24"/>
    <n v="20211"/>
    <n v="1"/>
    <x v="0"/>
    <n v="1165"/>
    <s v="NULL"/>
    <x v="1"/>
    <x v="1"/>
    <n v="1"/>
    <n v="0"/>
    <n v="0"/>
    <x v="1"/>
    <n v="0"/>
    <n v="24986"/>
    <x v="0"/>
    <x v="0"/>
  </r>
  <r>
    <n v="163956725"/>
    <s v="Tobie                                   "/>
    <s v="Hakeem                                  "/>
    <s v="CareerSource Central Florida - 4591 West Orange"/>
    <x v="11"/>
    <x v="0"/>
    <s v="Brandon Edmonds                                 "/>
    <s v="NULL"/>
    <x v="0"/>
    <n v="317"/>
    <n v="261"/>
    <n v="20211"/>
    <n v="1"/>
    <x v="0"/>
    <n v="5"/>
    <n v="20200429"/>
    <x v="0"/>
    <x v="1"/>
    <n v="1"/>
    <n v="0"/>
    <n v="0"/>
    <x v="1"/>
    <n v="0"/>
    <n v="15359347"/>
    <x v="0"/>
    <x v="0"/>
  </r>
  <r>
    <n v="164309788"/>
    <s v="TONEY"/>
    <s v="FUQUAN"/>
    <s v="CareerSource Central Florida - 4591 West Orange"/>
    <x v="11"/>
    <x v="1"/>
    <s v="Claudia Francis                                 "/>
    <s v="NULL"/>
    <x v="0"/>
    <n v="84"/>
    <n v="84"/>
    <n v="0"/>
    <n v="0"/>
    <x v="1"/>
    <n v="0"/>
    <s v="NULL"/>
    <x v="1"/>
    <x v="0"/>
    <n v="0"/>
    <n v="0"/>
    <n v="0"/>
    <x v="1"/>
    <n v="0"/>
    <n v="11822177"/>
    <x v="0"/>
    <x v="0"/>
  </r>
  <r>
    <n v="164383118"/>
    <s v="Torres                                  "/>
    <s v="Cynthia                                 "/>
    <s v="CareerSource Central Florida - 4526 - Osceola"/>
    <x v="11"/>
    <x v="2"/>
    <s v="Jeniffer Sanabria                                "/>
    <s v="NULL"/>
    <x v="0"/>
    <n v="6"/>
    <n v="5"/>
    <n v="20211"/>
    <n v="1"/>
    <x v="0"/>
    <n v="3359"/>
    <s v="NULL"/>
    <x v="1"/>
    <x v="1"/>
    <n v="1"/>
    <n v="20212"/>
    <n v="1"/>
    <x v="0"/>
    <n v="4963.7700000000004"/>
    <n v="15070120"/>
    <x v="0"/>
    <x v="0"/>
  </r>
  <r>
    <n v="164325268"/>
    <s v="Torres"/>
    <s v="Glorimar"/>
    <s v="CareerSource Central Florida - 4870 Southeast"/>
    <x v="11"/>
    <x v="2"/>
    <s v="Ana Sanchez                                 "/>
    <s v="NULL"/>
    <x v="0"/>
    <n v="72"/>
    <n v="52"/>
    <n v="0"/>
    <n v="0"/>
    <x v="1"/>
    <n v="0"/>
    <s v="NULL"/>
    <x v="1"/>
    <x v="1"/>
    <n v="1"/>
    <n v="0"/>
    <n v="0"/>
    <x v="1"/>
    <n v="0"/>
    <n v="15079367"/>
    <x v="0"/>
    <x v="0"/>
  </r>
  <r>
    <n v="163207762"/>
    <s v="Torres"/>
    <s v="Citlalli"/>
    <s v="CareerSource Central Florida - 4592 Lake"/>
    <x v="11"/>
    <x v="0"/>
    <s v="Myesha Boyd                                    "/>
    <s v="NULL"/>
    <x v="0"/>
    <n v="742"/>
    <n v="721"/>
    <n v="20211"/>
    <n v="1"/>
    <x v="0"/>
    <n v="1063"/>
    <n v="20200901"/>
    <x v="0"/>
    <x v="0"/>
    <n v="0"/>
    <n v="0"/>
    <n v="0"/>
    <x v="1"/>
    <n v="0"/>
    <n v="15346583"/>
    <x v="2"/>
    <x v="1"/>
  </r>
  <r>
    <n v="164107826"/>
    <s v="Torres"/>
    <s v="Jamsen"/>
    <s v="CareerSource Central Florida - 4526 - Osceola"/>
    <x v="11"/>
    <x v="3"/>
    <s v="Donna Andrews                                 "/>
    <s v="NULL"/>
    <x v="0"/>
    <n v="323"/>
    <n v="323"/>
    <n v="0"/>
    <n v="0"/>
    <x v="1"/>
    <n v="0"/>
    <s v="NULL"/>
    <x v="1"/>
    <x v="1"/>
    <n v="1"/>
    <n v="0"/>
    <n v="0"/>
    <x v="1"/>
    <n v="0"/>
    <n v="15946088"/>
    <x v="0"/>
    <x v="0"/>
  </r>
  <r>
    <n v="164143510"/>
    <s v="Torres                                  "/>
    <s v="Tatiana                                 "/>
    <s v="CareerSource Central Florida - 4870 Southeast"/>
    <x v="11"/>
    <x v="0"/>
    <s v="Maribel Crescente                               "/>
    <s v="NULL"/>
    <x v="0"/>
    <n v="267"/>
    <n v="161"/>
    <n v="0"/>
    <n v="0"/>
    <x v="1"/>
    <n v="0"/>
    <s v="NULL"/>
    <x v="1"/>
    <x v="0"/>
    <n v="0"/>
    <n v="0"/>
    <n v="0"/>
    <x v="1"/>
    <n v="0"/>
    <n v="15964329"/>
    <x v="0"/>
    <x v="0"/>
  </r>
  <r>
    <n v="164235748"/>
    <s v="Torres                                  "/>
    <s v="Jacqueline                              "/>
    <s v="CareerSource Central Florida - 4591 West Orange"/>
    <x v="11"/>
    <x v="0"/>
    <s v="Regina Spencer                                 "/>
    <s v="NULL"/>
    <x v="0"/>
    <n v="176"/>
    <n v="161"/>
    <n v="20211"/>
    <n v="1"/>
    <x v="0"/>
    <n v="2875"/>
    <n v="20200811"/>
    <x v="0"/>
    <x v="0"/>
    <n v="0"/>
    <n v="20212"/>
    <n v="1"/>
    <x v="0"/>
    <n v="1086.83"/>
    <n v="15983535"/>
    <x v="0"/>
    <x v="0"/>
  </r>
  <r>
    <n v="164372044"/>
    <s v="Torres                                  "/>
    <s v="Janeliz                                 "/>
    <s v="CareerSource Central Florida - 4526 - Osceola"/>
    <x v="11"/>
    <x v="3"/>
    <s v="LaToya Thompson                                "/>
    <s v="NULL"/>
    <x v="0"/>
    <n v="20"/>
    <n v="20"/>
    <n v="0"/>
    <n v="0"/>
    <x v="1"/>
    <n v="0"/>
    <s v="NULL"/>
    <x v="1"/>
    <x v="0"/>
    <n v="0"/>
    <n v="0"/>
    <n v="0"/>
    <x v="1"/>
    <n v="0"/>
    <n v="16003511"/>
    <x v="0"/>
    <x v="0"/>
  </r>
  <r>
    <n v="164357320"/>
    <s v="TORRES                                  "/>
    <s v="JOEL                                    "/>
    <s v="CareerSource Central Florida - 4526 - Osceola"/>
    <x v="11"/>
    <x v="3"/>
    <s v="Victoria Harris                                  "/>
    <s v="NULL"/>
    <x v="0"/>
    <n v="31"/>
    <n v="30"/>
    <n v="0"/>
    <n v="0"/>
    <x v="1"/>
    <n v="0"/>
    <n v="20200803"/>
    <x v="0"/>
    <x v="1"/>
    <n v="1"/>
    <n v="0"/>
    <n v="0"/>
    <x v="1"/>
    <n v="0"/>
    <n v="16004313"/>
    <x v="0"/>
    <x v="0"/>
  </r>
  <r>
    <n v="164302900"/>
    <s v="Torres"/>
    <s v="Rafael"/>
    <s v="CareerSource Polk - 4575 Winter Haven"/>
    <x v="11"/>
    <x v="1"/>
    <s v="LaToya Thompson                                "/>
    <s v="NULL"/>
    <x v="0"/>
    <n v="91"/>
    <n v="87"/>
    <n v="20211"/>
    <n v="1"/>
    <x v="0"/>
    <n v="9280"/>
    <n v="20210607"/>
    <x v="0"/>
    <x v="0"/>
    <n v="0"/>
    <n v="20212"/>
    <n v="1"/>
    <x v="0"/>
    <n v="5040"/>
    <n v="16011894"/>
    <x v="0"/>
    <x v="0"/>
  </r>
  <r>
    <n v="164307992"/>
    <s v="Torres"/>
    <s v="Jose"/>
    <s v="CareerSource Central Florida - 4591 West Orange"/>
    <x v="11"/>
    <x v="2"/>
    <s v="Arlene Maza                                    "/>
    <s v="NULL"/>
    <x v="0"/>
    <n v="97"/>
    <n v="94"/>
    <n v="20211"/>
    <n v="1"/>
    <x v="0"/>
    <n v="5757"/>
    <n v="20210531"/>
    <x v="0"/>
    <x v="0"/>
    <n v="0"/>
    <n v="20212"/>
    <n v="1"/>
    <x v="0"/>
    <n v="6311.6"/>
    <n v="16020151"/>
    <x v="0"/>
    <x v="0"/>
  </r>
  <r>
    <n v="164048511"/>
    <s v="Toth"/>
    <s v="Sasha"/>
    <s v="CareerSource Central Florida - 4592 Lake"/>
    <x v="11"/>
    <x v="0"/>
    <s v="Myesha Boyd                                    "/>
    <s v="NULL"/>
    <x v="0"/>
    <n v="366"/>
    <n v="366"/>
    <n v="20211"/>
    <n v="1"/>
    <x v="0"/>
    <n v="1620"/>
    <n v="20210211"/>
    <x v="0"/>
    <x v="1"/>
    <n v="1"/>
    <n v="0"/>
    <n v="0"/>
    <x v="1"/>
    <n v="0"/>
    <n v="15297676"/>
    <x v="3"/>
    <x v="3"/>
  </r>
  <r>
    <n v="164087708"/>
    <s v="TOWNSEND"/>
    <s v="JESSE"/>
    <s v="CareerSource Central Florida - 4591 West Orange"/>
    <x v="11"/>
    <x v="3"/>
    <s v="Monica Linares                                 "/>
    <s v="NULL"/>
    <x v="0"/>
    <n v="328"/>
    <n v="328"/>
    <n v="20211"/>
    <n v="1"/>
    <x v="0"/>
    <n v="2566"/>
    <n v="20201214"/>
    <x v="0"/>
    <x v="1"/>
    <n v="1"/>
    <n v="20212"/>
    <n v="1"/>
    <x v="0"/>
    <n v="1286.97"/>
    <n v="8600184"/>
    <x v="0"/>
    <x v="0"/>
  </r>
  <r>
    <n v="164371336"/>
    <s v="Trine"/>
    <s v="David"/>
    <s v="CareerSource Central Florida - 4870 Southeast"/>
    <x v="11"/>
    <x v="1"/>
    <s v="Timell Patterson                               "/>
    <s v="NULL"/>
    <x v="0"/>
    <n v="21"/>
    <n v="21"/>
    <n v="20211"/>
    <n v="1"/>
    <x v="0"/>
    <n v="421"/>
    <s v="NULL"/>
    <x v="1"/>
    <x v="1"/>
    <n v="1"/>
    <n v="0"/>
    <n v="0"/>
    <x v="1"/>
    <n v="0"/>
    <n v="16053977"/>
    <x v="0"/>
    <x v="0"/>
  </r>
  <r>
    <n v="164356035"/>
    <s v="Trujillo"/>
    <s v="Felix"/>
    <s v="CareerSource Central Florida - 4870 Southeast"/>
    <x v="11"/>
    <x v="0"/>
    <s v="Marcel Cicero                                  "/>
    <s v="NULL"/>
    <x v="0"/>
    <n v="37"/>
    <n v="21"/>
    <n v="0"/>
    <n v="0"/>
    <x v="1"/>
    <n v="0"/>
    <s v="NULL"/>
    <x v="1"/>
    <x v="0"/>
    <n v="0"/>
    <n v="0"/>
    <n v="0"/>
    <x v="1"/>
    <n v="0"/>
    <n v="16013935"/>
    <x v="0"/>
    <x v="0"/>
  </r>
  <r>
    <n v="163974750"/>
    <s v="Tucker"/>
    <s v="Charles"/>
    <s v="CareerSource Central Florida - 4591 West Orange"/>
    <x v="11"/>
    <x v="4"/>
    <s v="Leah Rawlins                                 "/>
    <s v="NULL"/>
    <x v="0"/>
    <n v="427"/>
    <n v="133"/>
    <n v="20211"/>
    <n v="1"/>
    <x v="0"/>
    <n v="6350"/>
    <s v="NULL"/>
    <x v="1"/>
    <x v="1"/>
    <n v="1"/>
    <n v="0"/>
    <n v="0"/>
    <x v="1"/>
    <n v="0"/>
    <n v="15843247"/>
    <x v="3"/>
    <x v="0"/>
  </r>
  <r>
    <n v="164063473"/>
    <s v="Turner                                  "/>
    <s v="Tarashya                                "/>
    <s v="CareerSource Central Florida - 4535 East Orange"/>
    <x v="11"/>
    <x v="0"/>
    <s v="Stephanie Webb                                    "/>
    <s v="NULL"/>
    <x v="0"/>
    <n v="349"/>
    <n v="309"/>
    <n v="20211"/>
    <n v="1"/>
    <x v="0"/>
    <n v="180"/>
    <n v="20200628"/>
    <x v="0"/>
    <x v="0"/>
    <n v="0"/>
    <n v="0"/>
    <n v="0"/>
    <x v="1"/>
    <n v="0"/>
    <n v="14505443"/>
    <x v="0"/>
    <x v="0"/>
  </r>
  <r>
    <n v="161436924"/>
    <s v="Turner Lewis"/>
    <s v="Quan Tario"/>
    <s v="CareerSource Central Florida - 4591 West Orange"/>
    <x v="11"/>
    <x v="0"/>
    <s v="Brandon Edmonds                                 "/>
    <n v="3"/>
    <x v="1"/>
    <n v="1673"/>
    <n v="1591"/>
    <n v="20211"/>
    <n v="1"/>
    <x v="0"/>
    <n v="6443"/>
    <n v="20210201"/>
    <x v="0"/>
    <x v="0"/>
    <n v="0"/>
    <n v="20212"/>
    <n v="1"/>
    <x v="0"/>
    <n v="7248.28"/>
    <n v="14720240"/>
    <x v="5"/>
    <x v="5"/>
  </r>
  <r>
    <n v="163381255"/>
    <s v="Ulloa"/>
    <s v="Charles"/>
    <s v="CareerSource Central Florida - 4870 Southeast"/>
    <x v="11"/>
    <x v="0"/>
    <s v="Maribel Crescente                               "/>
    <s v="NULL"/>
    <x v="0"/>
    <n v="581"/>
    <n v="577"/>
    <n v="20211"/>
    <n v="1"/>
    <x v="0"/>
    <n v="463"/>
    <n v="20191201"/>
    <x v="0"/>
    <x v="1"/>
    <n v="1"/>
    <n v="0"/>
    <n v="0"/>
    <x v="1"/>
    <n v="0"/>
    <n v="15422890"/>
    <x v="1"/>
    <x v="1"/>
  </r>
  <r>
    <n v="162946802"/>
    <s v="Valerie"/>
    <s v="Shinelle"/>
    <s v="CareerSource Central Florida - 4591 West Orange"/>
    <x v="11"/>
    <x v="0"/>
    <s v="Brandon Edmonds                                 "/>
    <s v="NULL"/>
    <x v="0"/>
    <n v="945"/>
    <n v="64"/>
    <n v="20211"/>
    <n v="1"/>
    <x v="0"/>
    <n v="4829"/>
    <n v="20210201"/>
    <x v="0"/>
    <x v="1"/>
    <n v="1"/>
    <n v="20212"/>
    <n v="1"/>
    <x v="0"/>
    <n v="8102.36"/>
    <n v="14352883"/>
    <x v="2"/>
    <x v="0"/>
  </r>
  <r>
    <n v="164296796"/>
    <s v="Valles"/>
    <s v="Carmen"/>
    <s v="CareerSource Central Florida - 4870 Southeast"/>
    <x v="11"/>
    <x v="2"/>
    <s v="Ana Sanchez                                 "/>
    <s v="NULL"/>
    <x v="0"/>
    <n v="99"/>
    <n v="52"/>
    <n v="0"/>
    <n v="0"/>
    <x v="1"/>
    <n v="0"/>
    <n v="20180605"/>
    <x v="0"/>
    <x v="1"/>
    <n v="1"/>
    <n v="20212"/>
    <n v="1"/>
    <x v="0"/>
    <n v="1800"/>
    <n v="16019245"/>
    <x v="0"/>
    <x v="0"/>
  </r>
  <r>
    <n v="164290582"/>
    <s v="Vallier"/>
    <s v="Brett"/>
    <s v="CareerSource Central Florida - 4870 Southeast"/>
    <x v="11"/>
    <x v="0"/>
    <s v="Prabhjot Carrasco                                "/>
    <s v="NULL"/>
    <x v="0"/>
    <n v="107"/>
    <n v="107"/>
    <n v="0"/>
    <n v="0"/>
    <x v="1"/>
    <n v="0"/>
    <s v="NULL"/>
    <x v="1"/>
    <x v="0"/>
    <n v="0"/>
    <n v="0"/>
    <n v="0"/>
    <x v="1"/>
    <n v="0"/>
    <n v="16016021"/>
    <x v="0"/>
    <x v="0"/>
  </r>
  <r>
    <n v="164196096"/>
    <s v="Vancol                                  "/>
    <s v="Jenny                                   "/>
    <s v="CareerSource Central Florida - 4870 Southeast"/>
    <x v="11"/>
    <x v="0"/>
    <s v="Jenel Diaz                                    "/>
    <s v="NULL"/>
    <x v="0"/>
    <n v="206"/>
    <n v="167"/>
    <n v="0"/>
    <n v="0"/>
    <x v="1"/>
    <n v="0"/>
    <s v="NULL"/>
    <x v="1"/>
    <x v="0"/>
    <n v="0"/>
    <n v="0"/>
    <n v="0"/>
    <x v="1"/>
    <n v="0"/>
    <n v="15982488"/>
    <x v="0"/>
    <x v="0"/>
  </r>
  <r>
    <n v="164364671"/>
    <s v="VARGAS"/>
    <s v="WILFREDO"/>
    <s v="CareerSource Central Florida - 4510 Seminole"/>
    <x v="11"/>
    <x v="2"/>
    <s v="Arlene Maza                                    "/>
    <s v="NULL"/>
    <x v="0"/>
    <n v="28"/>
    <n v="24"/>
    <n v="0"/>
    <n v="0"/>
    <x v="1"/>
    <n v="0"/>
    <n v="20180402"/>
    <x v="0"/>
    <x v="1"/>
    <n v="1"/>
    <n v="0"/>
    <n v="0"/>
    <x v="1"/>
    <n v="0"/>
    <n v="12368361"/>
    <x v="0"/>
    <x v="0"/>
  </r>
  <r>
    <n v="162713256"/>
    <s v="Vargas"/>
    <s v="Magaly"/>
    <s v="CareerSource Central Florida - 4591 West Orange"/>
    <x v="11"/>
    <x v="0"/>
    <s v="SaReeta Brown                                   "/>
    <s v="NULL"/>
    <x v="0"/>
    <n v="1101"/>
    <n v="681"/>
    <n v="20211"/>
    <n v="1"/>
    <x v="0"/>
    <n v="6138"/>
    <s v="NULL"/>
    <x v="1"/>
    <x v="1"/>
    <n v="1"/>
    <n v="20212"/>
    <n v="1"/>
    <x v="0"/>
    <n v="4773.47"/>
    <n v="14456914"/>
    <x v="2"/>
    <x v="1"/>
  </r>
  <r>
    <n v="164389428"/>
    <s v="Vargas Ramirez"/>
    <s v="Fabiana"/>
    <s v="CareerSource Central Florida - 4510 Seminole"/>
    <x v="11"/>
    <x v="0"/>
    <s v="Felita Issac                                   "/>
    <s v="NULL"/>
    <x v="0"/>
    <n v="1"/>
    <n v="1"/>
    <n v="0"/>
    <n v="0"/>
    <x v="1"/>
    <n v="0"/>
    <n v="20210706"/>
    <x v="0"/>
    <x v="0"/>
    <n v="0"/>
    <n v="0"/>
    <n v="0"/>
    <x v="1"/>
    <n v="0"/>
    <n v="16054891"/>
    <x v="0"/>
    <x v="0"/>
  </r>
  <r>
    <n v="164344362"/>
    <s v="Vasquez                                 "/>
    <s v="Kyana                                   "/>
    <s v="CareerSource Central Florida - 4592 Lake"/>
    <x v="11"/>
    <x v="0"/>
    <s v="Tamaria Cox                                     "/>
    <s v="NULL"/>
    <x v="0"/>
    <n v="50"/>
    <n v="49"/>
    <n v="20211"/>
    <n v="1"/>
    <x v="0"/>
    <n v="5733"/>
    <n v="20201205"/>
    <x v="0"/>
    <x v="1"/>
    <n v="1"/>
    <n v="20212"/>
    <n v="1"/>
    <x v="0"/>
    <n v="2307.12"/>
    <n v="15123311"/>
    <x v="0"/>
    <x v="0"/>
  </r>
  <r>
    <n v="164352158"/>
    <s v="Vega"/>
    <s v="Bescerlee"/>
    <s v="CareerSource Central Florida - 4526 - Osceola"/>
    <x v="11"/>
    <x v="1"/>
    <s v="Ilka Ferrer                                  "/>
    <s v="NULL"/>
    <x v="0"/>
    <n v="16"/>
    <n v="16"/>
    <n v="20211"/>
    <n v="1"/>
    <x v="0"/>
    <n v="1746"/>
    <n v="20210208"/>
    <x v="0"/>
    <x v="1"/>
    <n v="1"/>
    <n v="0"/>
    <n v="0"/>
    <x v="1"/>
    <n v="0"/>
    <n v="15996394"/>
    <x v="0"/>
    <x v="0"/>
  </r>
  <r>
    <n v="164370999"/>
    <s v="Vega                                    "/>
    <s v="Josiah                                  "/>
    <s v="CareerSource Central Florida - 4526 - Osceola"/>
    <x v="11"/>
    <x v="0"/>
    <s v="Jenel Diaz                                    "/>
    <s v="NULL"/>
    <x v="0"/>
    <n v="21"/>
    <n v="14"/>
    <n v="20211"/>
    <n v="1"/>
    <x v="0"/>
    <n v="700"/>
    <n v="20210705"/>
    <x v="0"/>
    <x v="0"/>
    <n v="0"/>
    <n v="0"/>
    <n v="0"/>
    <x v="1"/>
    <n v="0"/>
    <n v="16037997"/>
    <x v="0"/>
    <x v="0"/>
  </r>
  <r>
    <n v="162448802"/>
    <s v="Vega Pitre"/>
    <s v="Leslibeth"/>
    <s v="CareerSource Central Florida - 4526 - Osceola"/>
    <x v="11"/>
    <x v="1"/>
    <s v="Sherra Daniels                                 "/>
    <n v="3"/>
    <x v="1"/>
    <n v="1247"/>
    <n v="1123"/>
    <n v="0"/>
    <n v="0"/>
    <x v="1"/>
    <n v="0"/>
    <s v="NULL"/>
    <x v="1"/>
    <x v="0"/>
    <n v="0"/>
    <n v="0"/>
    <n v="0"/>
    <x v="1"/>
    <n v="0"/>
    <n v="15061097"/>
    <x v="2"/>
    <x v="2"/>
  </r>
  <r>
    <n v="164290751"/>
    <s v="VELAZQUEZ"/>
    <s v="LERAIDA"/>
    <s v="CareerSource Central Florida - 4535 East Orange"/>
    <x v="11"/>
    <x v="2"/>
    <s v="Arlene Maza                                    "/>
    <s v="NULL"/>
    <x v="0"/>
    <n v="126"/>
    <n v="121"/>
    <n v="0"/>
    <n v="0"/>
    <x v="1"/>
    <n v="0"/>
    <s v="NULL"/>
    <x v="1"/>
    <x v="0"/>
    <n v="0"/>
    <n v="20212"/>
    <n v="1"/>
    <x v="0"/>
    <n v="3136.5"/>
    <n v="9863651"/>
    <x v="0"/>
    <x v="0"/>
  </r>
  <r>
    <n v="164377211"/>
    <s v="Velazquez"/>
    <s v="Ruth"/>
    <s v="CareerSource Central Florida - 4526 - Osceola"/>
    <x v="11"/>
    <x v="1"/>
    <s v="Timell Patterson                               "/>
    <s v="NULL"/>
    <x v="0"/>
    <n v="21"/>
    <n v="21"/>
    <n v="0"/>
    <n v="0"/>
    <x v="1"/>
    <n v="0"/>
    <s v="NULL"/>
    <x v="1"/>
    <x v="1"/>
    <n v="1"/>
    <n v="0"/>
    <n v="0"/>
    <x v="1"/>
    <n v="0"/>
    <n v="14351389"/>
    <x v="0"/>
    <x v="0"/>
  </r>
  <r>
    <n v="163988561"/>
    <s v="Velazquez"/>
    <s v="Isabel"/>
    <s v="CareerSource Central Florida - 4870 Southeast"/>
    <x v="11"/>
    <x v="3"/>
    <s v="Curtis Sims                                    "/>
    <s v="NULL"/>
    <x v="0"/>
    <n v="408"/>
    <n v="407"/>
    <n v="0"/>
    <n v="0"/>
    <x v="1"/>
    <n v="0"/>
    <n v="20200619"/>
    <x v="0"/>
    <x v="1"/>
    <n v="1"/>
    <n v="0"/>
    <n v="0"/>
    <x v="1"/>
    <n v="0"/>
    <n v="15848818"/>
    <x v="3"/>
    <x v="3"/>
  </r>
  <r>
    <n v="163293593"/>
    <s v="Velazquez Gonzalez                      "/>
    <s v="Aixa                                    "/>
    <s v="CareerSource Central Florida - 4526 - Osceola"/>
    <x v="11"/>
    <x v="0"/>
    <s v="Rhonda Elsheimy                                "/>
    <s v="NULL"/>
    <x v="0"/>
    <n v="667"/>
    <n v="521"/>
    <n v="0"/>
    <n v="0"/>
    <x v="1"/>
    <n v="0"/>
    <s v="NULL"/>
    <x v="1"/>
    <x v="0"/>
    <n v="0"/>
    <n v="0"/>
    <n v="0"/>
    <x v="1"/>
    <n v="0"/>
    <n v="15364108"/>
    <x v="1"/>
    <x v="3"/>
  </r>
  <r>
    <n v="164344142"/>
    <s v="Velazquez Irizarry"/>
    <s v="Michelle"/>
    <s v="CareerSource Central Florida - 4526 - Osceola"/>
    <x v="11"/>
    <x v="2"/>
    <s v="Ana Sanchez                                 "/>
    <s v="NULL"/>
    <x v="0"/>
    <n v="62"/>
    <n v="45"/>
    <n v="0"/>
    <n v="0"/>
    <x v="1"/>
    <n v="0"/>
    <n v="20190429"/>
    <x v="0"/>
    <x v="1"/>
    <n v="1"/>
    <n v="0"/>
    <n v="0"/>
    <x v="1"/>
    <n v="0"/>
    <n v="14987133"/>
    <x v="0"/>
    <x v="0"/>
  </r>
  <r>
    <n v="164310308"/>
    <s v="Velez"/>
    <s v="Lenny"/>
    <s v="CareerSource Central Florida - 4526 - Osceola"/>
    <x v="11"/>
    <x v="2"/>
    <s v="Ana Sanchez                                 "/>
    <s v="NULL"/>
    <x v="0"/>
    <n v="84"/>
    <n v="52"/>
    <n v="0"/>
    <n v="0"/>
    <x v="1"/>
    <n v="0"/>
    <s v="NULL"/>
    <x v="1"/>
    <x v="0"/>
    <n v="0"/>
    <n v="0"/>
    <n v="0"/>
    <x v="1"/>
    <n v="0"/>
    <n v="15242865"/>
    <x v="0"/>
    <x v="0"/>
  </r>
  <r>
    <n v="164309482"/>
    <s v="Velez Soto                              "/>
    <s v="Yaniel                                  "/>
    <s v="CareerSource Central Florida - 4510 Seminole"/>
    <x v="11"/>
    <x v="0"/>
    <s v="Felita Issac                                   "/>
    <s v="NULL"/>
    <x v="0"/>
    <n v="84"/>
    <n v="84"/>
    <n v="0"/>
    <n v="0"/>
    <x v="1"/>
    <n v="0"/>
    <s v="NULL"/>
    <x v="1"/>
    <x v="1"/>
    <n v="1"/>
    <n v="0"/>
    <n v="0"/>
    <x v="1"/>
    <n v="0"/>
    <n v="15572842"/>
    <x v="0"/>
    <x v="0"/>
  </r>
  <r>
    <n v="164369704"/>
    <s v="Ventura"/>
    <s v="Janelle"/>
    <s v="CareerSource Central Florida - 4526 - Osceola"/>
    <x v="11"/>
    <x v="0"/>
    <s v="Jenel Diaz                                    "/>
    <s v="NULL"/>
    <x v="0"/>
    <n v="22"/>
    <n v="21"/>
    <n v="0"/>
    <n v="0"/>
    <x v="1"/>
    <n v="0"/>
    <s v="NULL"/>
    <x v="1"/>
    <x v="0"/>
    <n v="0"/>
    <n v="0"/>
    <n v="0"/>
    <x v="1"/>
    <n v="0"/>
    <n v="16052514"/>
    <x v="0"/>
    <x v="0"/>
  </r>
  <r>
    <n v="164228270"/>
    <s v="Vera"/>
    <s v="Milver"/>
    <s v="CareerSource Central Florida - 4510 Seminole"/>
    <x v="11"/>
    <x v="2"/>
    <s v="Ilka Ferrer                                  "/>
    <s v="NULL"/>
    <x v="0"/>
    <n v="175"/>
    <n v="175"/>
    <n v="20211"/>
    <n v="1"/>
    <x v="0"/>
    <n v="1110"/>
    <n v="20200121"/>
    <x v="0"/>
    <x v="1"/>
    <n v="1"/>
    <n v="20212"/>
    <n v="1"/>
    <x v="0"/>
    <n v="5407.18"/>
    <n v="15511214"/>
    <x v="0"/>
    <x v="0"/>
  </r>
  <r>
    <n v="164221197"/>
    <s v="VERGEL"/>
    <s v="RICHARD"/>
    <s v="CareerSource Central Florida - 4870 Southeast"/>
    <x v="11"/>
    <x v="2"/>
    <s v="Mildred Kuilan                                  "/>
    <s v="NULL"/>
    <x v="0"/>
    <n v="196"/>
    <n v="6"/>
    <n v="0"/>
    <n v="0"/>
    <x v="1"/>
    <n v="0"/>
    <s v="NULL"/>
    <x v="1"/>
    <x v="1"/>
    <n v="1"/>
    <n v="0"/>
    <n v="0"/>
    <x v="1"/>
    <n v="0"/>
    <n v="14942645"/>
    <x v="0"/>
    <x v="0"/>
  </r>
  <r>
    <n v="164301179"/>
    <s v="Verges Rodriguez"/>
    <s v="Myrna"/>
    <s v="CareerSource Central Florida - 4526 - Osceola"/>
    <x v="11"/>
    <x v="2"/>
    <s v="Ana Sanchez                                 "/>
    <s v="NULL"/>
    <x v="0"/>
    <n v="101"/>
    <n v="52"/>
    <n v="0"/>
    <n v="0"/>
    <x v="1"/>
    <n v="0"/>
    <s v="NULL"/>
    <x v="1"/>
    <x v="0"/>
    <n v="0"/>
    <n v="20212"/>
    <n v="1"/>
    <x v="0"/>
    <n v="600"/>
    <n v="15124656"/>
    <x v="0"/>
    <x v="0"/>
  </r>
  <r>
    <n v="164236555"/>
    <s v="Verselli"/>
    <s v="Mark"/>
    <s v="CareerSource Central Florida - 4591 West Orange"/>
    <x v="11"/>
    <x v="3"/>
    <s v="Lisa Milsap                                  "/>
    <s v="NULL"/>
    <x v="0"/>
    <n v="175"/>
    <n v="175"/>
    <n v="0"/>
    <n v="0"/>
    <x v="1"/>
    <n v="0"/>
    <s v="NULL"/>
    <x v="1"/>
    <x v="1"/>
    <n v="1"/>
    <n v="0"/>
    <n v="0"/>
    <x v="1"/>
    <n v="0"/>
    <n v="15979914"/>
    <x v="0"/>
    <x v="0"/>
  </r>
  <r>
    <n v="163970617"/>
    <s v="Verticier"/>
    <s v="Jason"/>
    <s v="CareerSource Central Florida - 4870 Southeast"/>
    <x v="11"/>
    <x v="0"/>
    <s v="Prabhjot Carrasco                                "/>
    <s v="NULL"/>
    <x v="0"/>
    <n v="413"/>
    <n v="413"/>
    <n v="20211"/>
    <n v="1"/>
    <x v="0"/>
    <n v="5272"/>
    <n v="20210720"/>
    <x v="0"/>
    <x v="0"/>
    <n v="0"/>
    <n v="20212"/>
    <n v="1"/>
    <x v="0"/>
    <n v="1800"/>
    <n v="15883246"/>
    <x v="3"/>
    <x v="3"/>
  </r>
  <r>
    <n v="164143505"/>
    <s v="Vessell"/>
    <s v="Sheamus"/>
    <s v="CareerSource Flagler Volusia - 4365- West Volusia"/>
    <x v="11"/>
    <x v="1"/>
    <s v="Rebecca Huber                                   "/>
    <s v="NULL"/>
    <x v="0"/>
    <n v="267"/>
    <n v="267"/>
    <n v="20211"/>
    <n v="1"/>
    <x v="0"/>
    <n v="11321"/>
    <n v="20181210"/>
    <x v="0"/>
    <x v="0"/>
    <n v="0"/>
    <n v="20212"/>
    <n v="1"/>
    <x v="0"/>
    <n v="12355.18"/>
    <n v="15958295"/>
    <x v="0"/>
    <x v="0"/>
  </r>
  <r>
    <n v="164231954"/>
    <s v="Vestal                                  "/>
    <s v="Daion                                   "/>
    <s v="CareerSource Citrus Levy Marion - 4357 Chiefland"/>
    <x v="11"/>
    <x v="0"/>
    <s v="Myesha Boyd                                    "/>
    <s v="NULL"/>
    <x v="0"/>
    <n v="181"/>
    <n v="132"/>
    <n v="0"/>
    <n v="0"/>
    <x v="1"/>
    <n v="0"/>
    <s v="NULL"/>
    <x v="1"/>
    <x v="1"/>
    <n v="1"/>
    <n v="0"/>
    <n v="0"/>
    <x v="1"/>
    <n v="0"/>
    <n v="15905590"/>
    <x v="0"/>
    <x v="0"/>
  </r>
  <r>
    <n v="162885708"/>
    <s v="Victrum Jr"/>
    <s v="Koshime"/>
    <s v="CareerSource Central Florida - 4591 West Orange"/>
    <x v="11"/>
    <x v="0"/>
    <s v="Myesha Boyd                                    "/>
    <s v="NULL"/>
    <x v="0"/>
    <n v="990"/>
    <n v="990"/>
    <n v="20211"/>
    <n v="1"/>
    <x v="0"/>
    <n v="5271"/>
    <n v="20210212"/>
    <x v="0"/>
    <x v="0"/>
    <n v="0"/>
    <n v="20212"/>
    <n v="1"/>
    <x v="0"/>
    <n v="8119.98"/>
    <n v="15220546"/>
    <x v="2"/>
    <x v="2"/>
  </r>
  <r>
    <n v="164150146"/>
    <s v="Vidal                                   "/>
    <s v="Bianca                                  "/>
    <s v="CareerSource Central Florida - 4526 - Osceola"/>
    <x v="11"/>
    <x v="0"/>
    <s v="Prabhjot Carrasco                                "/>
    <s v="NULL"/>
    <x v="0"/>
    <n v="256"/>
    <n v="85"/>
    <n v="0"/>
    <n v="0"/>
    <x v="1"/>
    <n v="0"/>
    <n v="20200309"/>
    <x v="0"/>
    <x v="0"/>
    <n v="0"/>
    <n v="0"/>
    <n v="0"/>
    <x v="1"/>
    <n v="0"/>
    <n v="15968145"/>
    <x v="0"/>
    <x v="0"/>
  </r>
  <r>
    <n v="164277074"/>
    <s v="Vilchez"/>
    <s v="Catherine"/>
    <s v="CareerSource Central Florida - 4870 Southeast"/>
    <x v="11"/>
    <x v="2"/>
    <s v="Monica Linares                                 "/>
    <s v="NULL"/>
    <x v="0"/>
    <n v="125"/>
    <n v="125"/>
    <n v="0"/>
    <n v="0"/>
    <x v="1"/>
    <n v="0"/>
    <s v="NULL"/>
    <x v="1"/>
    <x v="1"/>
    <n v="1"/>
    <n v="0"/>
    <n v="0"/>
    <x v="1"/>
    <n v="0"/>
    <n v="15994947"/>
    <x v="0"/>
    <x v="0"/>
  </r>
  <r>
    <n v="164092268"/>
    <s v="Vilchez Ortiz"/>
    <s v="Luis"/>
    <s v="CareerSource Polk - 4575 Winter Haven"/>
    <x v="11"/>
    <x v="1"/>
    <s v="Mariana Martin                                  "/>
    <s v="NULL"/>
    <x v="0"/>
    <n v="332"/>
    <n v="332"/>
    <n v="20211"/>
    <n v="1"/>
    <x v="0"/>
    <n v="10451"/>
    <s v="NULL"/>
    <x v="1"/>
    <x v="0"/>
    <n v="0"/>
    <n v="20212"/>
    <n v="1"/>
    <x v="0"/>
    <n v="11291.59"/>
    <n v="15941032"/>
    <x v="0"/>
    <x v="0"/>
  </r>
  <r>
    <n v="164358387"/>
    <s v="VILDOR                                  "/>
    <s v="CLAVENSKY                               "/>
    <s v="CareerSource Central Florida - 4591 West Orange"/>
    <x v="11"/>
    <x v="0"/>
    <s v="Regina Spencer                                 "/>
    <s v="NULL"/>
    <x v="0"/>
    <n v="35"/>
    <n v="35"/>
    <n v="20211"/>
    <n v="1"/>
    <x v="0"/>
    <n v="5011"/>
    <n v="20200127"/>
    <x v="0"/>
    <x v="1"/>
    <n v="1"/>
    <n v="20212"/>
    <n v="1"/>
    <x v="0"/>
    <n v="3923.2"/>
    <n v="14911750"/>
    <x v="0"/>
    <x v="0"/>
  </r>
  <r>
    <n v="164378110"/>
    <s v="Villamil                                "/>
    <s v="Khrystie                                "/>
    <s v="CareerSource Central Florida - 4870 Southeast"/>
    <x v="11"/>
    <x v="1"/>
    <s v="NULL"/>
    <s v="NULL"/>
    <x v="0"/>
    <n v="14"/>
    <n v="13"/>
    <n v="0"/>
    <n v="0"/>
    <x v="1"/>
    <n v="0"/>
    <s v="NULL"/>
    <x v="1"/>
    <x v="0"/>
    <n v="0"/>
    <n v="0"/>
    <n v="0"/>
    <x v="1"/>
    <n v="0"/>
    <n v="16010798"/>
    <x v="0"/>
    <x v="0"/>
  </r>
  <r>
    <n v="164020777"/>
    <s v="VILLARREAL"/>
    <s v="NIMIA"/>
    <s v="CareerSource Central Florida - 4510 Seminole"/>
    <x v="11"/>
    <x v="1"/>
    <s v="Silvia Alvarez                                 "/>
    <s v="NULL"/>
    <x v="0"/>
    <n v="399"/>
    <n v="394"/>
    <n v="20211"/>
    <n v="1"/>
    <x v="0"/>
    <n v="7804"/>
    <s v="NULL"/>
    <x v="1"/>
    <x v="1"/>
    <n v="1"/>
    <n v="20212"/>
    <n v="1"/>
    <x v="0"/>
    <n v="7532.38"/>
    <n v="11179380"/>
    <x v="3"/>
    <x v="3"/>
  </r>
  <r>
    <n v="164193667"/>
    <s v="Villarroel"/>
    <s v="Gabriela"/>
    <s v="CareerSource Central Florida - 4591 West Orange"/>
    <x v="11"/>
    <x v="2"/>
    <s v="Silvia Alvarez                                 "/>
    <s v="NULL"/>
    <x v="0"/>
    <n v="206"/>
    <n v="191"/>
    <n v="20211"/>
    <n v="1"/>
    <x v="0"/>
    <n v="2200"/>
    <n v="20210215"/>
    <x v="0"/>
    <x v="0"/>
    <n v="0"/>
    <n v="20212"/>
    <n v="1"/>
    <x v="0"/>
    <n v="5694"/>
    <n v="15978168"/>
    <x v="0"/>
    <x v="0"/>
  </r>
  <r>
    <n v="164344011"/>
    <s v="Vinaja"/>
    <s v="Armando"/>
    <s v="CareerSource Central Florida - 4592 Lake"/>
    <x v="11"/>
    <x v="1"/>
    <s v="Melody Felix                                   "/>
    <s v="NULL"/>
    <x v="0"/>
    <n v="50"/>
    <n v="50"/>
    <n v="0"/>
    <n v="0"/>
    <x v="1"/>
    <n v="0"/>
    <s v="NULL"/>
    <x v="1"/>
    <x v="0"/>
    <n v="0"/>
    <n v="0"/>
    <n v="0"/>
    <x v="1"/>
    <n v="0"/>
    <n v="16029634"/>
    <x v="0"/>
    <x v="0"/>
  </r>
  <r>
    <n v="163243743"/>
    <s v="Vu"/>
    <s v="Huynh"/>
    <s v="CareerSource Central Florida - 4870 Southeast"/>
    <x v="11"/>
    <x v="1"/>
    <s v="Sherra Daniels                                 "/>
    <s v="NULL"/>
    <x v="0"/>
    <n v="721"/>
    <n v="368"/>
    <n v="0"/>
    <n v="0"/>
    <x v="1"/>
    <n v="0"/>
    <n v="20190823"/>
    <x v="0"/>
    <x v="1"/>
    <n v="1"/>
    <n v="0"/>
    <n v="0"/>
    <x v="1"/>
    <n v="0"/>
    <n v="15353507"/>
    <x v="1"/>
    <x v="3"/>
  </r>
  <r>
    <n v="164297666"/>
    <s v="Wachtel"/>
    <s v="Rebekah"/>
    <s v="CareerSource Central Florida - 4510 Seminole"/>
    <x v="11"/>
    <x v="0"/>
    <s v="Tamaria Cox                                     "/>
    <s v="NULL"/>
    <x v="0"/>
    <n v="97"/>
    <n v="87"/>
    <n v="0"/>
    <n v="0"/>
    <x v="1"/>
    <n v="0"/>
    <n v="20210524"/>
    <x v="0"/>
    <x v="0"/>
    <n v="0"/>
    <n v="20212"/>
    <n v="1"/>
    <x v="0"/>
    <n v="933.12"/>
    <n v="16013982"/>
    <x v="0"/>
    <x v="0"/>
  </r>
  <r>
    <n v="162726152"/>
    <s v="Wade                                    "/>
    <s v="Kaleema                                 "/>
    <s v="CareerSource Central Florida - 4870 Southeast"/>
    <x v="11"/>
    <x v="0"/>
    <s v="Marcel Cicero                                  "/>
    <s v="NULL"/>
    <x v="0"/>
    <n v="1093"/>
    <n v="493"/>
    <n v="20211"/>
    <n v="1"/>
    <x v="0"/>
    <n v="3598"/>
    <n v="20201028"/>
    <x v="0"/>
    <x v="1"/>
    <n v="1"/>
    <n v="20212"/>
    <n v="1"/>
    <x v="0"/>
    <n v="225.34"/>
    <n v="15072694"/>
    <x v="2"/>
    <x v="3"/>
  </r>
  <r>
    <n v="163422476"/>
    <s v="Walker"/>
    <s v="Eddraveus"/>
    <s v="CareerSource Central Florida - 4591 West Orange"/>
    <x v="11"/>
    <x v="0"/>
    <s v="Felita Issac                                   "/>
    <s v="NULL"/>
    <x v="0"/>
    <n v="542"/>
    <n v="420"/>
    <n v="20211"/>
    <n v="1"/>
    <x v="0"/>
    <n v="1445"/>
    <n v="20210601"/>
    <x v="0"/>
    <x v="1"/>
    <n v="1"/>
    <n v="0"/>
    <n v="0"/>
    <x v="1"/>
    <n v="0"/>
    <n v="14414766"/>
    <x v="3"/>
    <x v="3"/>
  </r>
  <r>
    <n v="163293897"/>
    <s v="Walker"/>
    <s v="Dezha"/>
    <s v="CareerSource Central Florida - 4526 - Osceola"/>
    <x v="11"/>
    <x v="0"/>
    <s v="Prabhjot Carrasco                                "/>
    <s v="NULL"/>
    <x v="0"/>
    <n v="667"/>
    <n v="654"/>
    <n v="20211"/>
    <n v="1"/>
    <x v="0"/>
    <n v="2662"/>
    <n v="20210308"/>
    <x v="0"/>
    <x v="1"/>
    <n v="1"/>
    <n v="20212"/>
    <n v="1"/>
    <x v="0"/>
    <n v="3206.25"/>
    <n v="15381147"/>
    <x v="1"/>
    <x v="1"/>
  </r>
  <r>
    <n v="164139486"/>
    <s v="Walker                                  "/>
    <s v="Crista                                  "/>
    <s v="CareerSource Central Florida - 4591 West Orange"/>
    <x v="11"/>
    <x v="0"/>
    <s v="SaReeta Brown                                   "/>
    <s v="NULL"/>
    <x v="0"/>
    <n v="272"/>
    <n v="258"/>
    <n v="0"/>
    <n v="0"/>
    <x v="1"/>
    <n v="0"/>
    <n v="20190616"/>
    <x v="0"/>
    <x v="0"/>
    <n v="0"/>
    <n v="0"/>
    <n v="0"/>
    <x v="1"/>
    <n v="0"/>
    <n v="15963887"/>
    <x v="0"/>
    <x v="0"/>
  </r>
  <r>
    <n v="164305310"/>
    <s v="Walker                                  "/>
    <s v="Vernon                                  "/>
    <s v="CareerSource Central Florida - 4591 West Orange"/>
    <x v="11"/>
    <x v="0"/>
    <s v="Regina Spencer                                 "/>
    <s v="NULL"/>
    <x v="0"/>
    <n v="87"/>
    <n v="21"/>
    <n v="0"/>
    <n v="0"/>
    <x v="1"/>
    <n v="0"/>
    <n v="20200613"/>
    <x v="0"/>
    <x v="1"/>
    <n v="1"/>
    <n v="0"/>
    <n v="0"/>
    <x v="1"/>
    <n v="0"/>
    <n v="16021485"/>
    <x v="0"/>
    <x v="0"/>
  </r>
  <r>
    <n v="164374838"/>
    <s v="WALLACE                                 "/>
    <s v="JANEL                                   "/>
    <s v="CareerSource Central Florida - 4510 Seminole"/>
    <x v="11"/>
    <x v="1"/>
    <s v="Takeisha Middleton                               "/>
    <s v="NULL"/>
    <x v="0"/>
    <n v="16"/>
    <n v="16"/>
    <n v="20211"/>
    <n v="1"/>
    <x v="0"/>
    <n v="2155"/>
    <n v="20190506"/>
    <x v="0"/>
    <x v="0"/>
    <n v="0"/>
    <n v="0"/>
    <n v="0"/>
    <x v="1"/>
    <n v="0"/>
    <n v="9650922"/>
    <x v="0"/>
    <x v="0"/>
  </r>
  <r>
    <n v="164364387"/>
    <s v="Walls                                   "/>
    <s v="Marica                                  "/>
    <s v="CareerSource Central Florida - 4591 West Orange"/>
    <x v="11"/>
    <x v="0"/>
    <s v="Stephanie Webb                                    "/>
    <s v="NULL"/>
    <x v="0"/>
    <n v="28"/>
    <n v="27"/>
    <n v="20211"/>
    <n v="1"/>
    <x v="0"/>
    <n v="3755"/>
    <n v="20210312"/>
    <x v="0"/>
    <x v="0"/>
    <n v="0"/>
    <n v="20212"/>
    <n v="1"/>
    <x v="0"/>
    <n v="1543.75"/>
    <n v="16013946"/>
    <x v="0"/>
    <x v="0"/>
  </r>
  <r>
    <n v="164369825"/>
    <s v="WALSH                                   "/>
    <s v="JARROD                                  "/>
    <s v="CareerSource Central Florida - 4510 Seminole"/>
    <x v="11"/>
    <x v="1"/>
    <s v="Timell Patterson                               "/>
    <s v="NULL"/>
    <x v="0"/>
    <n v="3"/>
    <n v="3"/>
    <n v="0"/>
    <n v="0"/>
    <x v="1"/>
    <n v="0"/>
    <n v="20190114"/>
    <x v="0"/>
    <x v="1"/>
    <n v="1"/>
    <n v="0"/>
    <n v="0"/>
    <x v="1"/>
    <n v="0"/>
    <n v="10262517"/>
    <x v="0"/>
    <x v="0"/>
  </r>
  <r>
    <n v="164339762"/>
    <s v="Walters                                 "/>
    <s v="Margaret                                "/>
    <s v="CareerSource Central Florida - 4592 Lake"/>
    <x v="11"/>
    <x v="3"/>
    <s v="Curtis Sims                                    "/>
    <s v="NULL"/>
    <x v="0"/>
    <n v="55"/>
    <n v="55"/>
    <n v="0"/>
    <n v="0"/>
    <x v="1"/>
    <n v="0"/>
    <s v="NULL"/>
    <x v="1"/>
    <x v="1"/>
    <n v="1"/>
    <n v="0"/>
    <n v="0"/>
    <x v="1"/>
    <n v="0"/>
    <n v="16032375"/>
    <x v="0"/>
    <x v="0"/>
  </r>
  <r>
    <n v="164349432"/>
    <s v="Wandishin"/>
    <s v="Kindall"/>
    <s v="CareerSource Central Florida - 4592 Lake"/>
    <x v="11"/>
    <x v="1"/>
    <s v="Curtis Sims                                    "/>
    <s v="NULL"/>
    <x v="0"/>
    <n v="45"/>
    <n v="44"/>
    <n v="20211"/>
    <n v="1"/>
    <x v="0"/>
    <n v="2200"/>
    <s v="NULL"/>
    <x v="1"/>
    <x v="0"/>
    <n v="0"/>
    <n v="20212"/>
    <n v="1"/>
    <x v="0"/>
    <n v="1600"/>
    <n v="16043774"/>
    <x v="0"/>
    <x v="0"/>
  </r>
  <r>
    <n v="164022091"/>
    <s v="Washington"/>
    <s v="Orlando"/>
    <s v="CareerSource Flagler Volusia - 4365- West Volusia"/>
    <x v="11"/>
    <x v="0"/>
    <s v="Tamaria Cox                                     "/>
    <s v="NULL"/>
    <x v="0"/>
    <n v="387"/>
    <n v="318"/>
    <n v="20211"/>
    <n v="1"/>
    <x v="0"/>
    <n v="3771"/>
    <n v="20200909"/>
    <x v="0"/>
    <x v="0"/>
    <n v="0"/>
    <n v="20212"/>
    <n v="1"/>
    <x v="0"/>
    <n v="3483.15"/>
    <n v="15916825"/>
    <x v="3"/>
    <x v="0"/>
  </r>
  <r>
    <n v="164264092"/>
    <s v="Wells                                   "/>
    <s v="Shanice                                 "/>
    <s v="CareerSource Central Florida - 4592 Lake"/>
    <x v="11"/>
    <x v="0"/>
    <s v="Myesha Boyd                                    "/>
    <s v="NULL"/>
    <x v="0"/>
    <n v="139"/>
    <n v="98"/>
    <n v="20211"/>
    <n v="1"/>
    <x v="0"/>
    <n v="5738"/>
    <n v="20210609"/>
    <x v="0"/>
    <x v="0"/>
    <n v="0"/>
    <n v="20212"/>
    <n v="1"/>
    <x v="0"/>
    <n v="6063.35"/>
    <n v="16007984"/>
    <x v="0"/>
    <x v="0"/>
  </r>
  <r>
    <n v="163968310"/>
    <s v="Welty"/>
    <s v="Jacob"/>
    <s v="CareerSource Central Florida - 4591 West Orange"/>
    <x v="11"/>
    <x v="3"/>
    <s v="Leah Rawlins                                 "/>
    <s v="NULL"/>
    <x v="0"/>
    <n v="427"/>
    <n v="427"/>
    <n v="20211"/>
    <n v="1"/>
    <x v="0"/>
    <n v="7769"/>
    <n v="20210628"/>
    <x v="0"/>
    <x v="0"/>
    <n v="0"/>
    <n v="0"/>
    <n v="0"/>
    <x v="1"/>
    <n v="0"/>
    <n v="14588228"/>
    <x v="3"/>
    <x v="3"/>
  </r>
  <r>
    <n v="164178364"/>
    <s v="WESLEY"/>
    <s v="REGINALD"/>
    <s v="CareerSource Central Florida - 4591 West Orange"/>
    <x v="11"/>
    <x v="2"/>
    <s v="Deborah Rumph                                   "/>
    <s v="NULL"/>
    <x v="0"/>
    <n v="224"/>
    <n v="224"/>
    <n v="0"/>
    <n v="0"/>
    <x v="1"/>
    <n v="0"/>
    <s v="NULL"/>
    <x v="1"/>
    <x v="0"/>
    <n v="0"/>
    <n v="0"/>
    <n v="0"/>
    <x v="1"/>
    <n v="0"/>
    <n v="9767988"/>
    <x v="0"/>
    <x v="0"/>
  </r>
  <r>
    <n v="163098370"/>
    <s v="West"/>
    <s v="Lezli"/>
    <s v="CareerSource Central Florida - 4591 West Orange"/>
    <x v="11"/>
    <x v="0"/>
    <s v="Brandon Edmonds                                 "/>
    <s v="NULL"/>
    <x v="0"/>
    <n v="827"/>
    <n v="799"/>
    <n v="0"/>
    <n v="0"/>
    <x v="1"/>
    <n v="0"/>
    <n v="20200306"/>
    <x v="0"/>
    <x v="1"/>
    <n v="1"/>
    <n v="0"/>
    <n v="0"/>
    <x v="1"/>
    <n v="0"/>
    <n v="15303939"/>
    <x v="2"/>
    <x v="2"/>
  </r>
  <r>
    <n v="164153482"/>
    <s v="WHEELER"/>
    <s v="CLARENCE"/>
    <s v="CareerSource Central Florida - 4870 Southeast"/>
    <x v="11"/>
    <x v="2"/>
    <s v="Zulma Mendez                                  "/>
    <s v="NULL"/>
    <x v="0"/>
    <n v="273"/>
    <n v="136"/>
    <n v="20211"/>
    <n v="1"/>
    <x v="0"/>
    <n v="8000"/>
    <s v="NULL"/>
    <x v="1"/>
    <x v="0"/>
    <n v="0"/>
    <n v="0"/>
    <n v="0"/>
    <x v="1"/>
    <n v="0"/>
    <n v="13299873"/>
    <x v="0"/>
    <x v="0"/>
  </r>
  <r>
    <n v="163993323"/>
    <s v="Wheeler"/>
    <s v="Zachary"/>
    <s v="CareerSource Polk - 4575 Winter Haven"/>
    <x v="11"/>
    <x v="4"/>
    <s v="Leah Rawlins                                 "/>
    <s v="NULL"/>
    <x v="0"/>
    <n v="427"/>
    <n v="133"/>
    <n v="20211"/>
    <n v="1"/>
    <x v="0"/>
    <n v="6471"/>
    <s v="NULL"/>
    <x v="1"/>
    <x v="1"/>
    <n v="1"/>
    <n v="0"/>
    <n v="0"/>
    <x v="1"/>
    <n v="0"/>
    <n v="15168509"/>
    <x v="3"/>
    <x v="0"/>
  </r>
  <r>
    <n v="164072608"/>
    <s v="WHITE"/>
    <s v="IMOGENE"/>
    <s v="CareerSource Central Florida - 4591 West Orange"/>
    <x v="11"/>
    <x v="1"/>
    <s v="Shain Irvin                                   "/>
    <s v="NULL"/>
    <x v="0"/>
    <n v="315"/>
    <n v="315"/>
    <n v="0"/>
    <n v="0"/>
    <x v="1"/>
    <n v="0"/>
    <s v="NULL"/>
    <x v="1"/>
    <x v="1"/>
    <n v="1"/>
    <n v="0"/>
    <n v="0"/>
    <x v="1"/>
    <n v="0"/>
    <n v="12444227"/>
    <x v="0"/>
    <x v="0"/>
  </r>
  <r>
    <n v="164086866"/>
    <s v="White"/>
    <s v="Elijah"/>
    <s v="CareerSource Central Florida - 4870 Southeast"/>
    <x v="11"/>
    <x v="0"/>
    <s v="SaReeta Brown                                   "/>
    <s v="NULL"/>
    <x v="0"/>
    <n v="329"/>
    <n v="294"/>
    <n v="20211"/>
    <n v="1"/>
    <x v="0"/>
    <n v="273"/>
    <n v="20201016"/>
    <x v="0"/>
    <x v="1"/>
    <n v="1"/>
    <n v="20212"/>
    <n v="1"/>
    <x v="0"/>
    <n v="5760"/>
    <n v="15944506"/>
    <x v="0"/>
    <x v="0"/>
  </r>
  <r>
    <n v="164222099"/>
    <s v="White"/>
    <s v="Abrial"/>
    <s v="CareerSource Central Florida - 4591 West Orange"/>
    <x v="11"/>
    <x v="1"/>
    <s v="Monica Linares                                 "/>
    <s v="NULL"/>
    <x v="0"/>
    <n v="195"/>
    <n v="195"/>
    <n v="20211"/>
    <n v="1"/>
    <x v="0"/>
    <n v="5043"/>
    <n v="20180914"/>
    <x v="0"/>
    <x v="0"/>
    <n v="0"/>
    <n v="0"/>
    <n v="0"/>
    <x v="1"/>
    <n v="0"/>
    <n v="15981088"/>
    <x v="0"/>
    <x v="0"/>
  </r>
  <r>
    <n v="164250063"/>
    <s v="WIGGAN"/>
    <s v="MICHAEL"/>
    <s v="CareerSource Central Florida - 4591 West Orange"/>
    <x v="11"/>
    <x v="1"/>
    <s v="Shain Irvin                                   "/>
    <s v="NULL"/>
    <x v="0"/>
    <n v="156"/>
    <n v="156"/>
    <n v="0"/>
    <n v="0"/>
    <x v="1"/>
    <n v="0"/>
    <s v="NULL"/>
    <x v="1"/>
    <x v="0"/>
    <n v="0"/>
    <n v="0"/>
    <n v="0"/>
    <x v="1"/>
    <n v="0"/>
    <n v="12877104"/>
    <x v="0"/>
    <x v="0"/>
  </r>
  <r>
    <n v="164127780"/>
    <s v="Wilder"/>
    <s v="Jasalyn"/>
    <s v="CareerSource Central Florida - 4591 West Orange"/>
    <x v="11"/>
    <x v="0"/>
    <s v="Regina Spencer                                 "/>
    <s v="NULL"/>
    <x v="0"/>
    <n v="287"/>
    <n v="274"/>
    <n v="20211"/>
    <n v="1"/>
    <x v="0"/>
    <n v="738"/>
    <n v="20210111"/>
    <x v="0"/>
    <x v="1"/>
    <n v="1"/>
    <n v="0"/>
    <n v="0"/>
    <x v="1"/>
    <n v="0"/>
    <n v="15958817"/>
    <x v="0"/>
    <x v="0"/>
  </r>
  <r>
    <n v="164258704"/>
    <s v="WILLIAMS"/>
    <s v="JANELLE"/>
    <s v="CareerSource Central Florida - 4591 West Orange"/>
    <x v="11"/>
    <x v="1"/>
    <s v="Briane Douglas                                 "/>
    <s v="NULL"/>
    <x v="0"/>
    <n v="143"/>
    <n v="143"/>
    <n v="0"/>
    <n v="0"/>
    <x v="1"/>
    <n v="0"/>
    <n v="20190903"/>
    <x v="0"/>
    <x v="1"/>
    <n v="1"/>
    <n v="0"/>
    <n v="0"/>
    <x v="1"/>
    <n v="0"/>
    <n v="134348"/>
    <x v="0"/>
    <x v="0"/>
  </r>
  <r>
    <n v="163075832"/>
    <s v="WILLIAMS"/>
    <s v="ANGELA"/>
    <s v="CareerSource Central Florida - 4592 Lake"/>
    <x v="11"/>
    <x v="1"/>
    <s v="Lisa Milsap                                  "/>
    <s v="NULL"/>
    <x v="0"/>
    <n v="847"/>
    <n v="847"/>
    <n v="20211"/>
    <n v="1"/>
    <x v="0"/>
    <n v="3478"/>
    <n v="20210304"/>
    <x v="0"/>
    <x v="1"/>
    <n v="1"/>
    <n v="20212"/>
    <n v="1"/>
    <x v="0"/>
    <n v="4033"/>
    <n v="8776009"/>
    <x v="2"/>
    <x v="2"/>
  </r>
  <r>
    <n v="164186362"/>
    <s v="WILLIAMS"/>
    <s v="TONNETTE"/>
    <s v="CareerSource Central Florida - 4591 West Orange"/>
    <x v="11"/>
    <x v="2"/>
    <s v="Briane Douglas                                 "/>
    <s v="NULL"/>
    <x v="0"/>
    <n v="175"/>
    <n v="163"/>
    <n v="20211"/>
    <n v="1"/>
    <x v="0"/>
    <n v="4010"/>
    <n v="20210104"/>
    <x v="0"/>
    <x v="1"/>
    <n v="1"/>
    <n v="0"/>
    <n v="0"/>
    <x v="1"/>
    <n v="0"/>
    <n v="9678288"/>
    <x v="0"/>
    <x v="0"/>
  </r>
  <r>
    <n v="164205187"/>
    <s v="WILLIAMS"/>
    <s v="KEITH"/>
    <s v="CareerSource Central Florida - 4870 Southeast"/>
    <x v="11"/>
    <x v="2"/>
    <s v="Lisa Milsap                                  "/>
    <s v="NULL"/>
    <x v="0"/>
    <n v="202"/>
    <n v="202"/>
    <n v="0"/>
    <n v="0"/>
    <x v="1"/>
    <n v="0"/>
    <n v="20191205"/>
    <x v="0"/>
    <x v="1"/>
    <n v="1"/>
    <n v="0"/>
    <n v="0"/>
    <x v="1"/>
    <n v="0"/>
    <n v="9797436"/>
    <x v="0"/>
    <x v="0"/>
  </r>
  <r>
    <n v="163198986"/>
    <s v="Williams"/>
    <s v="Tyler"/>
    <s v="CareerSource Central Florida - 4592 Lake"/>
    <x v="11"/>
    <x v="0"/>
    <s v="Myesha Boyd                                    "/>
    <s v="NULL"/>
    <x v="0"/>
    <n v="749"/>
    <n v="749"/>
    <n v="0"/>
    <n v="0"/>
    <x v="1"/>
    <n v="0"/>
    <s v="NULL"/>
    <x v="1"/>
    <x v="0"/>
    <n v="0"/>
    <n v="0"/>
    <n v="0"/>
    <x v="1"/>
    <n v="0"/>
    <n v="15343141"/>
    <x v="2"/>
    <x v="2"/>
  </r>
  <r>
    <n v="164119105"/>
    <s v="Williams                                "/>
    <s v="Kyana                                   "/>
    <s v="CareerSource Central Florida - 4526 - Osceola"/>
    <x v="11"/>
    <x v="0"/>
    <s v="Prabhjot Carrasco                                "/>
    <s v="NULL"/>
    <x v="0"/>
    <n v="297"/>
    <n v="282"/>
    <n v="0"/>
    <n v="0"/>
    <x v="1"/>
    <n v="0"/>
    <s v="NULL"/>
    <x v="1"/>
    <x v="1"/>
    <n v="1"/>
    <n v="20212"/>
    <n v="1"/>
    <x v="0"/>
    <n v="5300.7"/>
    <n v="15353673"/>
    <x v="0"/>
    <x v="0"/>
  </r>
  <r>
    <n v="163973586"/>
    <s v="Williams"/>
    <s v="Levar"/>
    <s v="CareerSource Flagler Volusia - 4365- West Volusia"/>
    <x v="11"/>
    <x v="4"/>
    <s v="Leah Rawlins                                 "/>
    <s v="NULL"/>
    <x v="0"/>
    <n v="427"/>
    <n v="133"/>
    <n v="0"/>
    <n v="0"/>
    <x v="1"/>
    <n v="0"/>
    <n v="20200505"/>
    <x v="0"/>
    <x v="1"/>
    <n v="1"/>
    <n v="0"/>
    <n v="0"/>
    <x v="1"/>
    <n v="0"/>
    <n v="15843227"/>
    <x v="3"/>
    <x v="0"/>
  </r>
  <r>
    <n v="164114678"/>
    <s v="Williams                                "/>
    <s v="Alexis                                  "/>
    <s v="CareerSource Central Florida - 4870 Southeast"/>
    <x v="11"/>
    <x v="0"/>
    <s v="Marcel Cicero                                  "/>
    <s v="NULL"/>
    <x v="0"/>
    <n v="301"/>
    <n v="247"/>
    <n v="0"/>
    <n v="0"/>
    <x v="1"/>
    <n v="0"/>
    <n v="20201130"/>
    <x v="0"/>
    <x v="0"/>
    <n v="0"/>
    <n v="0"/>
    <n v="0"/>
    <x v="1"/>
    <n v="0"/>
    <n v="15947484"/>
    <x v="0"/>
    <x v="0"/>
  </r>
  <r>
    <n v="164180963"/>
    <s v="Williams"/>
    <s v="Lloyd"/>
    <s v="CareerSource Central Florida - 4870 Southeast"/>
    <x v="11"/>
    <x v="2"/>
    <s v="Iris Rivera                                  "/>
    <s v="NULL"/>
    <x v="0"/>
    <n v="233"/>
    <n v="115"/>
    <n v="20211"/>
    <n v="1"/>
    <x v="0"/>
    <n v="5960"/>
    <n v="20210514"/>
    <x v="0"/>
    <x v="0"/>
    <n v="0"/>
    <n v="20212"/>
    <n v="1"/>
    <x v="0"/>
    <n v="13374.99"/>
    <n v="15971005"/>
    <x v="0"/>
    <x v="0"/>
  </r>
  <r>
    <n v="164165028"/>
    <s v="Williams"/>
    <s v="Takym"/>
    <s v="CareerSource Central Florida - 4591 West Orange"/>
    <x v="11"/>
    <x v="0"/>
    <s v="Regina Spencer                                 "/>
    <s v="NULL"/>
    <x v="0"/>
    <n v="238"/>
    <n v="205"/>
    <n v="0"/>
    <n v="0"/>
    <x v="1"/>
    <n v="0"/>
    <n v="20191001"/>
    <x v="0"/>
    <x v="0"/>
    <n v="0"/>
    <n v="0"/>
    <n v="0"/>
    <x v="1"/>
    <n v="0"/>
    <n v="15972506"/>
    <x v="0"/>
    <x v="0"/>
  </r>
  <r>
    <n v="164324381"/>
    <s v="Williams                                "/>
    <s v="Masude                                  "/>
    <s v="CareerSource Central Florida - 4591 West Orange"/>
    <x v="11"/>
    <x v="0"/>
    <s v="Regina Spencer                                 "/>
    <s v="NULL"/>
    <x v="0"/>
    <n v="73"/>
    <n v="73"/>
    <n v="0"/>
    <n v="0"/>
    <x v="1"/>
    <n v="0"/>
    <s v="NULL"/>
    <x v="1"/>
    <x v="0"/>
    <n v="0"/>
    <n v="0"/>
    <n v="0"/>
    <x v="1"/>
    <n v="0"/>
    <n v="16032596"/>
    <x v="0"/>
    <x v="0"/>
  </r>
  <r>
    <n v="164242052"/>
    <s v="Willis                                  "/>
    <s v="Shawn                                   "/>
    <s v="CareerSource Central Florida - 4591 West Orange"/>
    <x v="11"/>
    <x v="0"/>
    <s v="Marcel Cicero                                  "/>
    <s v="NULL"/>
    <x v="0"/>
    <n v="168"/>
    <n v="101"/>
    <n v="0"/>
    <n v="0"/>
    <x v="1"/>
    <n v="0"/>
    <n v="20210607"/>
    <x v="0"/>
    <x v="0"/>
    <n v="0"/>
    <n v="20212"/>
    <n v="1"/>
    <x v="0"/>
    <n v="160.5"/>
    <n v="15986098"/>
    <x v="0"/>
    <x v="0"/>
  </r>
  <r>
    <n v="164373293"/>
    <s v="WILSON"/>
    <s v="SHEVETA"/>
    <s v="CareerSource Central Florida - 4510 Seminole"/>
    <x v="11"/>
    <x v="1"/>
    <s v="Sydonney Richards                                "/>
    <s v="NULL"/>
    <x v="0"/>
    <n v="16"/>
    <n v="13"/>
    <n v="20211"/>
    <n v="1"/>
    <x v="0"/>
    <n v="10846"/>
    <s v="NULL"/>
    <x v="1"/>
    <x v="0"/>
    <n v="0"/>
    <n v="0"/>
    <n v="0"/>
    <x v="1"/>
    <n v="0"/>
    <n v="10025096"/>
    <x v="0"/>
    <x v="0"/>
  </r>
  <r>
    <n v="164179692"/>
    <s v="Wilson"/>
    <s v="Tatiana"/>
    <s v="CareerSource Central Florida - 4592 Lake"/>
    <x v="11"/>
    <x v="0"/>
    <s v="Myesha Boyd                                    "/>
    <s v="NULL"/>
    <x v="0"/>
    <n v="223"/>
    <n v="218"/>
    <n v="20211"/>
    <n v="1"/>
    <x v="0"/>
    <n v="5114"/>
    <n v="20210109"/>
    <x v="0"/>
    <x v="1"/>
    <n v="1"/>
    <n v="20212"/>
    <n v="1"/>
    <x v="0"/>
    <n v="7370.55"/>
    <n v="15225894"/>
    <x v="0"/>
    <x v="0"/>
  </r>
  <r>
    <n v="164160988"/>
    <s v="Wilson                                  "/>
    <s v="Margerite                               "/>
    <s v="CareerSource Central Florida - 4592 Lake"/>
    <x v="11"/>
    <x v="1"/>
    <s v="Juanita Ramirez                                 "/>
    <s v="NULL"/>
    <x v="0"/>
    <n v="241"/>
    <n v="241"/>
    <n v="20211"/>
    <n v="1"/>
    <x v="0"/>
    <n v="1465"/>
    <n v="20210201"/>
    <x v="0"/>
    <x v="1"/>
    <n v="1"/>
    <n v="20212"/>
    <n v="1"/>
    <x v="0"/>
    <n v="286.75"/>
    <n v="15326455"/>
    <x v="0"/>
    <x v="0"/>
  </r>
  <r>
    <n v="163908843"/>
    <s v="Wilson                                  "/>
    <s v="Armani                                  "/>
    <s v="CareerSource Central Florida - 4870 Southeast"/>
    <x v="11"/>
    <x v="0"/>
    <s v="Regina Spencer                                 "/>
    <s v="NULL"/>
    <x v="0"/>
    <n v="436"/>
    <n v="150"/>
    <n v="20211"/>
    <n v="1"/>
    <x v="0"/>
    <n v="9938"/>
    <s v="NULL"/>
    <x v="1"/>
    <x v="0"/>
    <n v="0"/>
    <n v="20212"/>
    <n v="1"/>
    <x v="0"/>
    <n v="3090"/>
    <n v="15822930"/>
    <x v="3"/>
    <x v="0"/>
  </r>
  <r>
    <n v="164342898"/>
    <s v="Wilson                                  "/>
    <s v="Jaelyn                                  "/>
    <s v="CareerSource Central Florida - 4591 West Orange"/>
    <x v="11"/>
    <x v="0"/>
    <s v="Regina Spencer                                 "/>
    <s v="NULL"/>
    <x v="0"/>
    <n v="51"/>
    <n v="51"/>
    <n v="20211"/>
    <n v="1"/>
    <x v="0"/>
    <n v="3329"/>
    <n v="20210627"/>
    <x v="0"/>
    <x v="1"/>
    <n v="1"/>
    <n v="20212"/>
    <n v="1"/>
    <x v="0"/>
    <n v="2224.65"/>
    <n v="16016680"/>
    <x v="0"/>
    <x v="0"/>
  </r>
  <r>
    <n v="164333055"/>
    <s v="Wilson                                  "/>
    <s v="Roger                                   "/>
    <s v="CareerSource Central Florida - 4592 Lake"/>
    <x v="11"/>
    <x v="1"/>
    <s v="Rebecca Huber                                   "/>
    <s v="NULL"/>
    <x v="0"/>
    <n v="63"/>
    <n v="52"/>
    <n v="20211"/>
    <n v="1"/>
    <x v="0"/>
    <n v="6187"/>
    <n v="20210420"/>
    <x v="0"/>
    <x v="0"/>
    <n v="0"/>
    <n v="20212"/>
    <n v="1"/>
    <x v="0"/>
    <n v="7122"/>
    <n v="16026486"/>
    <x v="0"/>
    <x v="0"/>
  </r>
  <r>
    <n v="164346581"/>
    <s v="Woods"/>
    <s v="Michael"/>
    <s v="CareerSource Central Florida - 4870 Southeast"/>
    <x v="11"/>
    <x v="1"/>
    <s v="Anna Cunningham                              "/>
    <s v="NULL"/>
    <x v="0"/>
    <n v="48"/>
    <n v="48"/>
    <n v="20211"/>
    <n v="1"/>
    <x v="0"/>
    <n v="315"/>
    <n v="20180803"/>
    <x v="0"/>
    <x v="0"/>
    <n v="0"/>
    <n v="0"/>
    <n v="0"/>
    <x v="1"/>
    <n v="0"/>
    <n v="9826055"/>
    <x v="0"/>
    <x v="0"/>
  </r>
  <r>
    <n v="164174250"/>
    <s v="Wright"/>
    <s v="Lazarus"/>
    <s v="CareerSource N Central Florida -4150 - Gainesville"/>
    <x v="11"/>
    <x v="0"/>
    <s v="SaReeta Brown                                   "/>
    <s v="NULL"/>
    <x v="0"/>
    <n v="226"/>
    <n v="66"/>
    <n v="0"/>
    <n v="0"/>
    <x v="1"/>
    <n v="0"/>
    <n v="20200214"/>
    <x v="0"/>
    <x v="1"/>
    <n v="1"/>
    <n v="0"/>
    <n v="0"/>
    <x v="1"/>
    <n v="0"/>
    <n v="14913941"/>
    <x v="0"/>
    <x v="0"/>
  </r>
  <r>
    <n v="164085864"/>
    <s v="Wright"/>
    <s v="Edward"/>
    <s v="CareerSource Central Florida - 4592 Lake"/>
    <x v="11"/>
    <x v="1"/>
    <s v="Monica Linares                                 "/>
    <s v="NULL"/>
    <x v="0"/>
    <n v="332"/>
    <n v="94"/>
    <n v="20211"/>
    <n v="1"/>
    <x v="0"/>
    <n v="7900"/>
    <n v="20190708"/>
    <x v="0"/>
    <x v="0"/>
    <n v="0"/>
    <n v="20212"/>
    <n v="1"/>
    <x v="0"/>
    <n v="7355.91"/>
    <n v="15940630"/>
    <x v="0"/>
    <x v="0"/>
  </r>
  <r>
    <n v="164269693"/>
    <s v="Wright-Ahern"/>
    <s v="Mark"/>
    <s v="CareerSource Central Florida - 4870 Southeast"/>
    <x v="11"/>
    <x v="2"/>
    <s v="Ruth Rivera                                  "/>
    <s v="NULL"/>
    <x v="0"/>
    <n v="132"/>
    <n v="122"/>
    <n v="0"/>
    <n v="0"/>
    <x v="1"/>
    <n v="0"/>
    <n v="20180611"/>
    <x v="0"/>
    <x v="0"/>
    <n v="0"/>
    <n v="20212"/>
    <n v="1"/>
    <x v="0"/>
    <n v="5987.45"/>
    <n v="16010534"/>
    <x v="0"/>
    <x v="0"/>
  </r>
  <r>
    <n v="164225088"/>
    <s v="Wynn"/>
    <s v="Courtney"/>
    <s v="CareerSource Central Florida - 4870 Southeast"/>
    <x v="11"/>
    <x v="1"/>
    <s v="Rosemary Smith                                   "/>
    <s v="NULL"/>
    <x v="0"/>
    <n v="190"/>
    <n v="188"/>
    <n v="20211"/>
    <n v="1"/>
    <x v="0"/>
    <n v="3087"/>
    <n v="20200821"/>
    <x v="0"/>
    <x v="1"/>
    <n v="1"/>
    <n v="0"/>
    <n v="0"/>
    <x v="1"/>
    <n v="0"/>
    <n v="15126323"/>
    <x v="0"/>
    <x v="0"/>
  </r>
  <r>
    <n v="164334059"/>
    <s v="Wyrosdick"/>
    <s v="Brooke"/>
    <s v="CareerSource Central Florida - 4591 West Orange"/>
    <x v="11"/>
    <x v="2"/>
    <s v="Deborah Rumph                                   "/>
    <s v="NULL"/>
    <x v="0"/>
    <n v="63"/>
    <n v="31"/>
    <n v="20211"/>
    <n v="1"/>
    <x v="0"/>
    <n v="3773"/>
    <n v="20190716"/>
    <x v="0"/>
    <x v="1"/>
    <n v="1"/>
    <n v="20212"/>
    <n v="1"/>
    <x v="0"/>
    <n v="15.12"/>
    <n v="15677929"/>
    <x v="0"/>
    <x v="0"/>
  </r>
  <r>
    <n v="164358202"/>
    <s v="YADNINE                                 "/>
    <s v="LAHCEN                                  "/>
    <s v="CareerSource Central Florida - 4526 - Osceola"/>
    <x v="11"/>
    <x v="1"/>
    <s v="Victoria Harris                                  "/>
    <s v="NULL"/>
    <x v="0"/>
    <n v="31"/>
    <n v="30"/>
    <n v="20211"/>
    <n v="1"/>
    <x v="0"/>
    <n v="2205"/>
    <n v="20201214"/>
    <x v="0"/>
    <x v="1"/>
    <n v="1"/>
    <n v="0"/>
    <n v="0"/>
    <x v="1"/>
    <n v="0"/>
    <n v="15953283"/>
    <x v="0"/>
    <x v="0"/>
  </r>
  <r>
    <n v="164349377"/>
    <s v="YANEZ"/>
    <s v="CARMEN"/>
    <s v="CareerSource Central Florida - 4870 Southeast"/>
    <x v="11"/>
    <x v="2"/>
    <s v="Daisy Capeles                                 "/>
    <s v="NULL"/>
    <x v="0"/>
    <n v="44"/>
    <n v="44"/>
    <n v="20211"/>
    <n v="1"/>
    <x v="0"/>
    <n v="2803"/>
    <n v="20200515"/>
    <x v="0"/>
    <x v="1"/>
    <n v="1"/>
    <n v="0"/>
    <n v="0"/>
    <x v="1"/>
    <n v="0"/>
    <n v="16012530"/>
    <x v="0"/>
    <x v="0"/>
  </r>
  <r>
    <n v="163329678"/>
    <s v="Yazdizadeh"/>
    <s v="Yousef"/>
    <s v="CareerSource Central Florida - 4526 - Osceola"/>
    <x v="11"/>
    <x v="0"/>
    <s v="Belinda Vega                                    "/>
    <s v="NULL"/>
    <x v="0"/>
    <n v="632"/>
    <n v="476"/>
    <n v="20211"/>
    <n v="1"/>
    <x v="0"/>
    <n v="6372"/>
    <n v="20201012"/>
    <x v="0"/>
    <x v="1"/>
    <n v="1"/>
    <n v="0"/>
    <n v="0"/>
    <x v="1"/>
    <n v="0"/>
    <n v="15360122"/>
    <x v="1"/>
    <x v="3"/>
  </r>
  <r>
    <n v="164193781"/>
    <s v="YOUNG"/>
    <s v="ANTAVIA"/>
    <s v="CareerSource Central Florida - 4592 Lake"/>
    <x v="11"/>
    <x v="2"/>
    <s v="Curtis Sims                                    "/>
    <s v="NULL"/>
    <x v="0"/>
    <n v="211"/>
    <n v="210"/>
    <n v="20211"/>
    <n v="1"/>
    <x v="0"/>
    <n v="6778"/>
    <n v="20200710"/>
    <x v="0"/>
    <x v="1"/>
    <n v="1"/>
    <n v="20212"/>
    <n v="1"/>
    <x v="0"/>
    <n v="8684.11"/>
    <n v="9979923"/>
    <x v="0"/>
    <x v="0"/>
  </r>
  <r>
    <n v="164202808"/>
    <s v="Young"/>
    <s v="Keyhonna"/>
    <s v="CareerSource Central Florida - 4870 Southeast"/>
    <x v="11"/>
    <x v="1"/>
    <s v="Curtis Sims                                    "/>
    <s v="NULL"/>
    <x v="0"/>
    <n v="205"/>
    <n v="205"/>
    <n v="0"/>
    <n v="0"/>
    <x v="1"/>
    <n v="0"/>
    <n v="20201102"/>
    <x v="0"/>
    <x v="0"/>
    <n v="0"/>
    <n v="0"/>
    <n v="0"/>
    <x v="1"/>
    <n v="0"/>
    <n v="15964918"/>
    <x v="0"/>
    <x v="0"/>
  </r>
  <r>
    <n v="164282020"/>
    <s v="Young"/>
    <s v="Garett"/>
    <s v="CareerSource Central Florida - 4592 Lake"/>
    <x v="11"/>
    <x v="1"/>
    <s v="Sherra Daniels                                 "/>
    <s v="NULL"/>
    <x v="0"/>
    <n v="117"/>
    <n v="117"/>
    <n v="0"/>
    <n v="0"/>
    <x v="1"/>
    <n v="0"/>
    <s v="NULL"/>
    <x v="1"/>
    <x v="0"/>
    <n v="0"/>
    <n v="0"/>
    <n v="0"/>
    <x v="1"/>
    <n v="0"/>
    <n v="16010724"/>
    <x v="0"/>
    <x v="0"/>
  </r>
  <r>
    <n v="164040639"/>
    <s v="Zackery Jr                              "/>
    <s v="James                                   "/>
    <s v="CareerSource Central Florida - 4591 West Orange"/>
    <x v="11"/>
    <x v="0"/>
    <s v="SaReeta Brown                                   "/>
    <s v="NULL"/>
    <x v="0"/>
    <n v="377"/>
    <n v="282"/>
    <n v="0"/>
    <n v="0"/>
    <x v="1"/>
    <n v="0"/>
    <s v="NULL"/>
    <x v="1"/>
    <x v="0"/>
    <n v="0"/>
    <n v="0"/>
    <n v="0"/>
    <x v="1"/>
    <n v="0"/>
    <n v="15929628"/>
    <x v="3"/>
    <x v="0"/>
  </r>
  <r>
    <n v="164368471"/>
    <s v="Zapata"/>
    <s v="John"/>
    <s v="CareerSource Central Florida - 4870 Southeast"/>
    <x v="11"/>
    <x v="0"/>
    <s v="Prabhjot Carrasco                                "/>
    <s v="NULL"/>
    <x v="0"/>
    <n v="23"/>
    <n v="23"/>
    <n v="20211"/>
    <n v="1"/>
    <x v="0"/>
    <n v="3716"/>
    <n v="20210428"/>
    <x v="0"/>
    <x v="0"/>
    <n v="0"/>
    <n v="20212"/>
    <n v="1"/>
    <x v="0"/>
    <n v="5681.41"/>
    <n v="16048034"/>
    <x v="0"/>
    <x v="0"/>
  </r>
  <r>
    <n v="163239426"/>
    <s v="ZEITLER"/>
    <s v="KEVIN"/>
    <s v="CareerSource Central Florida - 4592 Lake"/>
    <x v="11"/>
    <x v="1"/>
    <s v="Sherra Daniels                                 "/>
    <s v="NULL"/>
    <x v="0"/>
    <n v="721"/>
    <n v="57"/>
    <n v="20211"/>
    <n v="1"/>
    <x v="0"/>
    <n v="8648"/>
    <n v="20190520"/>
    <x v="0"/>
    <x v="0"/>
    <n v="0"/>
    <n v="20212"/>
    <n v="1"/>
    <x v="0"/>
    <n v="7517.84"/>
    <n v="13724930"/>
    <x v="1"/>
    <x v="0"/>
  </r>
  <r>
    <n v="164351724"/>
    <s v="Zerrou"/>
    <s v="Chakib"/>
    <s v="CareerSource Central Florida - 4591 West Orange"/>
    <x v="11"/>
    <x v="3"/>
    <s v="LaToya Thompson                                "/>
    <s v="NULL"/>
    <x v="0"/>
    <n v="38"/>
    <n v="38"/>
    <n v="0"/>
    <n v="0"/>
    <x v="1"/>
    <n v="0"/>
    <s v="NULL"/>
    <x v="1"/>
    <x v="1"/>
    <n v="1"/>
    <n v="0"/>
    <n v="0"/>
    <x v="1"/>
    <n v="0"/>
    <n v="15506212"/>
    <x v="0"/>
    <x v="0"/>
  </r>
  <r>
    <n v="164156932"/>
    <s v="Zito                                    "/>
    <s v="Kevin                                   "/>
    <s v="CareerSource Central Florida - 4870 Southeast"/>
    <x v="11"/>
    <x v="0"/>
    <s v="Rhonda Elsheimy                                "/>
    <s v="NULL"/>
    <x v="0"/>
    <n v="247"/>
    <n v="247"/>
    <n v="0"/>
    <n v="0"/>
    <x v="1"/>
    <n v="0"/>
    <n v="20191109"/>
    <x v="0"/>
    <x v="0"/>
    <n v="0"/>
    <n v="0"/>
    <n v="0"/>
    <x v="1"/>
    <n v="0"/>
    <n v="15970258"/>
    <x v="0"/>
    <x v="0"/>
  </r>
  <r>
    <n v="163398558"/>
    <s v="Zumba"/>
    <s v="Carlos"/>
    <s v="CareerSource Central Florida - 4870 Southeast"/>
    <x v="11"/>
    <x v="0"/>
    <s v="Jenel Diaz                                    "/>
    <s v="NULL"/>
    <x v="0"/>
    <n v="566"/>
    <n v="566"/>
    <n v="20211"/>
    <n v="1"/>
    <x v="0"/>
    <n v="5473"/>
    <n v="20210608"/>
    <x v="0"/>
    <x v="0"/>
    <n v="0"/>
    <n v="20212"/>
    <n v="1"/>
    <x v="0"/>
    <n v="460.07"/>
    <n v="15443751"/>
    <x v="1"/>
    <x v="1"/>
  </r>
  <r>
    <n v="164345794"/>
    <s v="ACKERLY"/>
    <s v="MELISSA"/>
    <s v="CareerSource Brevard - 4560 - Palm Bay"/>
    <x v="12"/>
    <x v="2"/>
    <s v="Andrew Savarese                                "/>
    <s v="NULL"/>
    <x v="0"/>
    <n v="49"/>
    <n v="49"/>
    <n v="20211"/>
    <n v="1"/>
    <x v="0"/>
    <n v="16648"/>
    <n v="20210309"/>
    <x v="0"/>
    <x v="1"/>
    <n v="1"/>
    <n v="20212"/>
    <n v="1"/>
    <x v="0"/>
    <n v="17161.68"/>
    <n v="154437"/>
    <x v="0"/>
    <x v="0"/>
  </r>
  <r>
    <n v="162820156"/>
    <s v="ALEXANDER"/>
    <s v="GENA"/>
    <s v="CareerSource Brevard - 4560 - Palm Bay"/>
    <x v="12"/>
    <x v="1"/>
    <s v="Patti Powers                                  "/>
    <s v="NULL"/>
    <x v="0"/>
    <n v="1039"/>
    <n v="805"/>
    <n v="20211"/>
    <n v="1"/>
    <x v="0"/>
    <n v="6624"/>
    <n v="20201203"/>
    <x v="0"/>
    <x v="1"/>
    <n v="1"/>
    <n v="0"/>
    <n v="0"/>
    <x v="1"/>
    <n v="0"/>
    <n v="7637376"/>
    <x v="2"/>
    <x v="2"/>
  </r>
  <r>
    <n v="163058044"/>
    <s v="AMBERMAN"/>
    <s v="DEIRDRE"/>
    <s v="CareerSource Brevard - 4555 - Titusville"/>
    <x v="12"/>
    <x v="1"/>
    <s v="Michael Mijon                                   "/>
    <s v="NULL"/>
    <x v="0"/>
    <n v="861"/>
    <n v="861"/>
    <n v="0"/>
    <n v="0"/>
    <x v="1"/>
    <n v="0"/>
    <n v="20191122"/>
    <x v="0"/>
    <x v="1"/>
    <n v="1"/>
    <n v="0"/>
    <n v="0"/>
    <x v="1"/>
    <n v="0"/>
    <n v="8066770"/>
    <x v="2"/>
    <x v="2"/>
  </r>
  <r>
    <n v="164231197"/>
    <s v="Anderson"/>
    <s v="Ashley"/>
    <s v="CareerSource Brevard - 4555 - Titusville"/>
    <x v="12"/>
    <x v="2"/>
    <s v="Benjamin Gaskin                                  "/>
    <s v="NULL"/>
    <x v="0"/>
    <n v="182"/>
    <n v="182"/>
    <n v="20211"/>
    <n v="1"/>
    <x v="0"/>
    <n v="2262"/>
    <n v="20210314"/>
    <x v="0"/>
    <x v="1"/>
    <n v="1"/>
    <n v="0"/>
    <n v="0"/>
    <x v="1"/>
    <n v="0"/>
    <n v="14371762"/>
    <x v="0"/>
    <x v="0"/>
  </r>
  <r>
    <n v="162958940"/>
    <s v="ANDERSON"/>
    <s v="ADAISYA"/>
    <s v="CareerSource Brevard - 4560 - Palm Bay"/>
    <x v="12"/>
    <x v="1"/>
    <s v="Crystal McQueen                                 "/>
    <s v="NULL"/>
    <x v="0"/>
    <n v="937"/>
    <n v="815"/>
    <n v="0"/>
    <n v="0"/>
    <x v="1"/>
    <n v="0"/>
    <n v="20201020"/>
    <x v="0"/>
    <x v="1"/>
    <n v="1"/>
    <n v="0"/>
    <n v="0"/>
    <x v="1"/>
    <n v="0"/>
    <n v="15170549"/>
    <x v="2"/>
    <x v="2"/>
  </r>
  <r>
    <n v="164204810"/>
    <s v="Anderson"/>
    <s v="Paul"/>
    <s v="CareerSource Brevard - 4555 - Titusville"/>
    <x v="12"/>
    <x v="0"/>
    <s v="Jessica Powers                                  "/>
    <s v="NULL"/>
    <x v="0"/>
    <n v="203"/>
    <n v="203"/>
    <n v="0"/>
    <n v="0"/>
    <x v="1"/>
    <n v="0"/>
    <s v="NULL"/>
    <x v="1"/>
    <x v="0"/>
    <n v="0"/>
    <n v="0"/>
    <n v="0"/>
    <x v="1"/>
    <n v="0"/>
    <n v="15983077"/>
    <x v="0"/>
    <x v="0"/>
  </r>
  <r>
    <n v="164242013"/>
    <s v="ANGOL"/>
    <s v="ALVIN"/>
    <s v="CareerSource Brevard - 4560 - Palm Bay"/>
    <x v="12"/>
    <x v="3"/>
    <s v="SUZANNE LOVE                                    "/>
    <s v="NULL"/>
    <x v="0"/>
    <n v="168"/>
    <n v="154"/>
    <n v="20211"/>
    <n v="1"/>
    <x v="0"/>
    <n v="2462"/>
    <n v="20210401"/>
    <x v="0"/>
    <x v="1"/>
    <n v="1"/>
    <n v="20212"/>
    <n v="1"/>
    <x v="0"/>
    <n v="17500.02"/>
    <n v="7656293"/>
    <x v="0"/>
    <x v="0"/>
  </r>
  <r>
    <n v="163231985"/>
    <s v="ANTENOR"/>
    <s v="JOANNE"/>
    <s v="CareerSource Brevard - 4560 - Palm Bay"/>
    <x v="12"/>
    <x v="1"/>
    <s v="Patti Powers                                  "/>
    <s v="NULL"/>
    <x v="0"/>
    <n v="721"/>
    <n v="233"/>
    <n v="20211"/>
    <n v="1"/>
    <x v="0"/>
    <n v="2311"/>
    <n v="20210610"/>
    <x v="0"/>
    <x v="0"/>
    <n v="0"/>
    <n v="20212"/>
    <n v="1"/>
    <x v="0"/>
    <n v="100"/>
    <n v="12538460"/>
    <x v="1"/>
    <x v="0"/>
  </r>
  <r>
    <n v="164369530"/>
    <s v="Avila"/>
    <s v="Jacqueline"/>
    <s v="CareerSource Brevard - 4560 - Palm Bay"/>
    <x v="12"/>
    <x v="1"/>
    <s v="Patti Powers                                  "/>
    <s v="NULL"/>
    <x v="0"/>
    <n v="22"/>
    <n v="20"/>
    <n v="20211"/>
    <n v="1"/>
    <x v="0"/>
    <n v="1747"/>
    <n v="20201126"/>
    <x v="0"/>
    <x v="1"/>
    <n v="1"/>
    <n v="20212"/>
    <n v="1"/>
    <x v="0"/>
    <n v="934.21"/>
    <n v="14813428"/>
    <x v="0"/>
    <x v="0"/>
  </r>
  <r>
    <n v="163920529"/>
    <s v="AYRES"/>
    <s v="JESSICA"/>
    <s v="CareerSource Brevard - 4550 - Rockledge"/>
    <x v="12"/>
    <x v="1"/>
    <s v="Karen Bryan                                   "/>
    <s v="NULL"/>
    <x v="0"/>
    <n v="428"/>
    <n v="372"/>
    <n v="20211"/>
    <n v="1"/>
    <x v="0"/>
    <n v="1609"/>
    <n v="20200319"/>
    <x v="0"/>
    <x v="1"/>
    <n v="1"/>
    <n v="20212"/>
    <n v="1"/>
    <x v="0"/>
    <n v="1329.86"/>
    <n v="10285460"/>
    <x v="3"/>
    <x v="3"/>
  </r>
  <r>
    <n v="162769278"/>
    <s v="Ba"/>
    <s v="Eric"/>
    <s v="CareerSource Brevard - 4560 - Palm Bay"/>
    <x v="12"/>
    <x v="2"/>
    <s v="Sally Patterson                               "/>
    <s v="NULL"/>
    <x v="0"/>
    <n v="1060"/>
    <n v="164"/>
    <n v="20211"/>
    <n v="1"/>
    <x v="0"/>
    <n v="4081"/>
    <n v="20210324"/>
    <x v="0"/>
    <x v="0"/>
    <n v="0"/>
    <n v="20212"/>
    <n v="1"/>
    <x v="0"/>
    <n v="8090.63"/>
    <n v="15131746"/>
    <x v="2"/>
    <x v="0"/>
  </r>
  <r>
    <n v="164268750"/>
    <s v="BAILEY"/>
    <s v="CEDRIC"/>
    <s v="CareerSource Brevard - 4550 - Rockledge"/>
    <x v="12"/>
    <x v="2"/>
    <s v="Karen Bryan                                   "/>
    <s v="NULL"/>
    <x v="0"/>
    <n v="115"/>
    <n v="115"/>
    <n v="0"/>
    <n v="0"/>
    <x v="1"/>
    <n v="0"/>
    <n v="20210510"/>
    <x v="0"/>
    <x v="1"/>
    <n v="1"/>
    <n v="20212"/>
    <n v="1"/>
    <x v="0"/>
    <n v="3442.5"/>
    <n v="8036989"/>
    <x v="0"/>
    <x v="0"/>
  </r>
  <r>
    <n v="164346339"/>
    <s v="Baker"/>
    <s v="Logan"/>
    <s v="CareerSource Brevard - 4560 - Palm Bay"/>
    <x v="12"/>
    <x v="0"/>
    <s v="Deserine Morgan                                  "/>
    <s v="NULL"/>
    <x v="0"/>
    <n v="48"/>
    <n v="48"/>
    <n v="0"/>
    <n v="0"/>
    <x v="1"/>
    <n v="0"/>
    <s v="NULL"/>
    <x v="1"/>
    <x v="0"/>
    <n v="0"/>
    <n v="0"/>
    <n v="0"/>
    <x v="1"/>
    <n v="0"/>
    <n v="16020829"/>
    <x v="0"/>
    <x v="0"/>
  </r>
  <r>
    <n v="164256115"/>
    <s v="Bates"/>
    <s v="Cody"/>
    <s v="CareerSource Brevard - 4555 - Titusville"/>
    <x v="12"/>
    <x v="2"/>
    <s v="Julea Love                                    "/>
    <s v="NULL"/>
    <x v="0"/>
    <n v="142"/>
    <n v="142"/>
    <n v="20211"/>
    <n v="1"/>
    <x v="0"/>
    <n v="3347"/>
    <n v="20210413"/>
    <x v="0"/>
    <x v="1"/>
    <n v="1"/>
    <n v="20212"/>
    <n v="1"/>
    <x v="0"/>
    <n v="6483.18"/>
    <n v="11081350"/>
    <x v="0"/>
    <x v="0"/>
  </r>
  <r>
    <n v="162886009"/>
    <s v="BAYHA"/>
    <s v="KAREN"/>
    <s v="CareerSource Brevard - 4550 - Rockledge"/>
    <x v="12"/>
    <x v="3"/>
    <s v="Joan Belmonte                                "/>
    <s v="NULL"/>
    <x v="0"/>
    <n v="954"/>
    <n v="195"/>
    <n v="20211"/>
    <n v="1"/>
    <x v="0"/>
    <n v="800"/>
    <n v="20210315"/>
    <x v="0"/>
    <x v="1"/>
    <n v="1"/>
    <n v="20212"/>
    <n v="1"/>
    <x v="0"/>
    <n v="9960"/>
    <n v="15168680"/>
    <x v="2"/>
    <x v="0"/>
  </r>
  <r>
    <n v="162886009"/>
    <s v="BAYHA"/>
    <s v="KAREN"/>
    <s v="CareerSource Brevard - 4550 - Rockledge"/>
    <x v="12"/>
    <x v="2"/>
    <s v="Joan Belmonte                                "/>
    <s v="NULL"/>
    <x v="0"/>
    <n v="954"/>
    <n v="171"/>
    <n v="20211"/>
    <n v="1"/>
    <x v="0"/>
    <n v="800"/>
    <n v="20210315"/>
    <x v="0"/>
    <x v="1"/>
    <n v="1"/>
    <n v="20212"/>
    <n v="1"/>
    <x v="0"/>
    <n v="9960"/>
    <n v="15168680"/>
    <x v="2"/>
    <x v="0"/>
  </r>
  <r>
    <n v="164371988"/>
    <s v="Beale"/>
    <s v="Benjamin"/>
    <s v="CareerSource Brevard - 4560 - Palm Bay"/>
    <x v="12"/>
    <x v="1"/>
    <s v="Deserine Morgan                                  "/>
    <s v="NULL"/>
    <x v="0"/>
    <n v="20"/>
    <n v="8"/>
    <n v="20211"/>
    <n v="1"/>
    <x v="0"/>
    <n v="5787"/>
    <n v="20200611"/>
    <x v="0"/>
    <x v="0"/>
    <n v="0"/>
    <n v="0"/>
    <n v="0"/>
    <x v="1"/>
    <n v="0"/>
    <n v="16049520"/>
    <x v="0"/>
    <x v="0"/>
  </r>
  <r>
    <n v="164371988"/>
    <s v="Beale"/>
    <s v="Benjamin"/>
    <s v="CareerSource Brevard - 4560 - Palm Bay"/>
    <x v="12"/>
    <x v="0"/>
    <s v="Deserine Morgan                                  "/>
    <s v="NULL"/>
    <x v="0"/>
    <n v="20"/>
    <n v="20"/>
    <n v="20211"/>
    <n v="1"/>
    <x v="0"/>
    <n v="5787"/>
    <n v="20200611"/>
    <x v="0"/>
    <x v="0"/>
    <n v="0"/>
    <n v="0"/>
    <n v="0"/>
    <x v="1"/>
    <n v="0"/>
    <n v="16049520"/>
    <x v="0"/>
    <x v="0"/>
  </r>
  <r>
    <n v="164301393"/>
    <s v="BECKFORD"/>
    <s v="RYAN"/>
    <s v="CareerSource Brevard - 4560 - Palm Bay"/>
    <x v="12"/>
    <x v="3"/>
    <s v="Jennifer Berke                                   "/>
    <s v="NULL"/>
    <x v="0"/>
    <n v="92"/>
    <n v="70"/>
    <n v="0"/>
    <n v="0"/>
    <x v="1"/>
    <n v="0"/>
    <n v="20190610"/>
    <x v="0"/>
    <x v="1"/>
    <n v="1"/>
    <n v="0"/>
    <n v="0"/>
    <x v="1"/>
    <n v="0"/>
    <n v="10254484"/>
    <x v="0"/>
    <x v="0"/>
  </r>
  <r>
    <n v="164372028"/>
    <s v="BECKFORD"/>
    <s v="VERA"/>
    <s v="CareerSource Brevard - 4560 - Palm Bay"/>
    <x v="12"/>
    <x v="1"/>
    <s v="Crystal McQueen                                 "/>
    <s v="NULL"/>
    <x v="0"/>
    <n v="20"/>
    <n v="20"/>
    <n v="20211"/>
    <n v="1"/>
    <x v="0"/>
    <n v="7357"/>
    <n v="20190324"/>
    <x v="0"/>
    <x v="1"/>
    <n v="1"/>
    <n v="20212"/>
    <n v="1"/>
    <x v="0"/>
    <n v="8925.34"/>
    <n v="15161227"/>
    <x v="0"/>
    <x v="0"/>
  </r>
  <r>
    <n v="164299936"/>
    <s v="Belflower"/>
    <s v="George"/>
    <s v="CareerSource Brevard - 4550 - Rockledge"/>
    <x v="12"/>
    <x v="0"/>
    <s v="Taciana Raders                                  "/>
    <s v="NULL"/>
    <x v="0"/>
    <n v="92"/>
    <n v="92"/>
    <n v="20211"/>
    <n v="1"/>
    <x v="0"/>
    <n v="3191"/>
    <n v="20210708"/>
    <x v="0"/>
    <x v="0"/>
    <n v="0"/>
    <n v="0"/>
    <n v="0"/>
    <x v="1"/>
    <n v="0"/>
    <n v="16019513"/>
    <x v="0"/>
    <x v="0"/>
  </r>
  <r>
    <n v="164299936"/>
    <s v="Belflower"/>
    <s v="George"/>
    <s v="CareerSource Brevard - 4550 - Rockledge"/>
    <x v="12"/>
    <x v="2"/>
    <s v="Taciana Raders                                  "/>
    <s v="NULL"/>
    <x v="0"/>
    <n v="92"/>
    <n v="50"/>
    <n v="20211"/>
    <n v="1"/>
    <x v="0"/>
    <n v="3191"/>
    <n v="20210708"/>
    <x v="0"/>
    <x v="0"/>
    <n v="0"/>
    <n v="0"/>
    <n v="0"/>
    <x v="1"/>
    <n v="0"/>
    <n v="16019513"/>
    <x v="0"/>
    <x v="0"/>
  </r>
  <r>
    <n v="164247595"/>
    <s v="BELIZAIRE"/>
    <s v="NATASHA"/>
    <s v="CareerSource Brevard - 4560 - Palm Bay"/>
    <x v="12"/>
    <x v="1"/>
    <s v="Patti Powers                                  "/>
    <s v="NULL"/>
    <x v="0"/>
    <n v="161"/>
    <n v="155"/>
    <n v="20211"/>
    <n v="1"/>
    <x v="0"/>
    <n v="6273"/>
    <n v="20210324"/>
    <x v="0"/>
    <x v="0"/>
    <n v="0"/>
    <n v="20212"/>
    <n v="1"/>
    <x v="0"/>
    <n v="8284.2199999999993"/>
    <n v="9902089"/>
    <x v="0"/>
    <x v="0"/>
  </r>
  <r>
    <n v="164246211"/>
    <s v="Benjack"/>
    <s v="Alex"/>
    <s v="CareerSource Brevard - 4560 - Palm Bay"/>
    <x v="12"/>
    <x v="0"/>
    <s v="Taciana Raders                                  "/>
    <s v="NULL"/>
    <x v="0"/>
    <n v="163"/>
    <n v="143"/>
    <n v="0"/>
    <n v="0"/>
    <x v="1"/>
    <n v="0"/>
    <s v="NULL"/>
    <x v="1"/>
    <x v="0"/>
    <n v="0"/>
    <n v="0"/>
    <n v="0"/>
    <x v="1"/>
    <n v="0"/>
    <n v="15990975"/>
    <x v="0"/>
    <x v="0"/>
  </r>
  <r>
    <n v="164295713"/>
    <s v="Besint"/>
    <s v="Shaunice"/>
    <s v="CareerSource Brevard - 4560 - Palm Bay"/>
    <x v="12"/>
    <x v="0"/>
    <s v="Deserine Morgan                                  "/>
    <s v="NULL"/>
    <x v="0"/>
    <n v="113"/>
    <n v="73"/>
    <n v="20211"/>
    <n v="1"/>
    <x v="0"/>
    <n v="669"/>
    <n v="20210623"/>
    <x v="0"/>
    <x v="1"/>
    <n v="1"/>
    <n v="0"/>
    <n v="0"/>
    <x v="1"/>
    <n v="0"/>
    <n v="15890481"/>
    <x v="0"/>
    <x v="0"/>
  </r>
  <r>
    <n v="164295713"/>
    <s v="Besint"/>
    <s v="Shaunice"/>
    <s v="CareerSource Brevard - 4560 - Palm Bay"/>
    <x v="12"/>
    <x v="2"/>
    <s v="Deserine Morgan                                  "/>
    <s v="NULL"/>
    <x v="0"/>
    <n v="113"/>
    <n v="43"/>
    <n v="20211"/>
    <n v="1"/>
    <x v="0"/>
    <n v="669"/>
    <n v="20210623"/>
    <x v="0"/>
    <x v="1"/>
    <n v="1"/>
    <n v="0"/>
    <n v="0"/>
    <x v="1"/>
    <n v="0"/>
    <n v="15890481"/>
    <x v="0"/>
    <x v="0"/>
  </r>
  <r>
    <n v="164385170"/>
    <s v="Biggs"/>
    <s v="Charles"/>
    <s v="CareerSource Brevard - 4550 - Rockledge"/>
    <x v="12"/>
    <x v="2"/>
    <s v="MARCIA MARKHAM                                 "/>
    <s v="NULL"/>
    <x v="0"/>
    <n v="17"/>
    <n v="17"/>
    <n v="0"/>
    <n v="0"/>
    <x v="1"/>
    <n v="0"/>
    <n v="20210129"/>
    <x v="0"/>
    <x v="0"/>
    <n v="0"/>
    <n v="0"/>
    <n v="0"/>
    <x v="1"/>
    <n v="0"/>
    <n v="16054995"/>
    <x v="0"/>
    <x v="0"/>
  </r>
  <r>
    <n v="162878296"/>
    <s v="Blake"/>
    <s v="Kevin"/>
    <s v="CareerSource Brevard - 4560 - Palm Bay"/>
    <x v="12"/>
    <x v="2"/>
    <s v="Sally Patterson                               "/>
    <s v="NULL"/>
    <x v="0"/>
    <n v="990"/>
    <n v="287"/>
    <n v="0"/>
    <n v="0"/>
    <x v="1"/>
    <n v="0"/>
    <n v="20200508"/>
    <x v="0"/>
    <x v="0"/>
    <n v="0"/>
    <n v="0"/>
    <n v="0"/>
    <x v="1"/>
    <n v="0"/>
    <n v="15197938"/>
    <x v="2"/>
    <x v="0"/>
  </r>
  <r>
    <n v="164292120"/>
    <s v="Bomboy"/>
    <s v="Javaun"/>
    <s v="CareerSource Brevard - 4560 - Palm Bay"/>
    <x v="12"/>
    <x v="0"/>
    <s v="Taciana Raders                                  "/>
    <s v="NULL"/>
    <x v="0"/>
    <n v="105"/>
    <n v="105"/>
    <n v="20211"/>
    <n v="1"/>
    <x v="0"/>
    <n v="3492"/>
    <n v="20210726"/>
    <x v="0"/>
    <x v="0"/>
    <n v="0"/>
    <n v="20212"/>
    <n v="1"/>
    <x v="0"/>
    <n v="490"/>
    <n v="14597292"/>
    <x v="0"/>
    <x v="0"/>
  </r>
  <r>
    <n v="163104566"/>
    <s v="BORDEN"/>
    <s v="JEWELL"/>
    <s v="CareerSource Brevard - 4560 - Palm Bay"/>
    <x v="12"/>
    <x v="3"/>
    <s v="SUZANNE LOVE                                    "/>
    <s v="NULL"/>
    <x v="0"/>
    <n v="813"/>
    <n v="310"/>
    <n v="0"/>
    <n v="0"/>
    <x v="1"/>
    <n v="0"/>
    <n v="20180529"/>
    <x v="0"/>
    <x v="1"/>
    <n v="1"/>
    <n v="0"/>
    <n v="0"/>
    <x v="1"/>
    <n v="0"/>
    <n v="8585519"/>
    <x v="2"/>
    <x v="0"/>
  </r>
  <r>
    <n v="164374368"/>
    <s v="BORIS"/>
    <s v="BRIAN"/>
    <s v="CareerSource Brevard - 4560 - Palm Bay"/>
    <x v="12"/>
    <x v="1"/>
    <s v="SUZANNE LOVE                                    "/>
    <s v="NULL"/>
    <x v="0"/>
    <n v="17"/>
    <n v="9"/>
    <n v="20211"/>
    <n v="1"/>
    <x v="0"/>
    <n v="5635"/>
    <n v="20210419"/>
    <x v="0"/>
    <x v="0"/>
    <n v="0"/>
    <n v="20212"/>
    <n v="1"/>
    <x v="0"/>
    <n v="8388.2800000000007"/>
    <n v="10321007"/>
    <x v="0"/>
    <x v="0"/>
  </r>
  <r>
    <n v="164348631"/>
    <s v="Bowen"/>
    <s v="Daniel"/>
    <s v="CareerSource Brevard - 4555 - Titusville"/>
    <x v="12"/>
    <x v="2"/>
    <s v="Julea Love                                    "/>
    <s v="NULL"/>
    <x v="0"/>
    <n v="49"/>
    <n v="49"/>
    <n v="20211"/>
    <n v="1"/>
    <x v="0"/>
    <n v="1820"/>
    <n v="20210715"/>
    <x v="0"/>
    <x v="1"/>
    <n v="1"/>
    <n v="0"/>
    <n v="0"/>
    <x v="1"/>
    <n v="0"/>
    <n v="16037113"/>
    <x v="0"/>
    <x v="0"/>
  </r>
  <r>
    <n v="164038133"/>
    <s v="Boyer"/>
    <s v="Cody"/>
    <s v="CareerSource Brevard - 4555 - Titusville"/>
    <x v="12"/>
    <x v="1"/>
    <s v="Michael Mijon                                   "/>
    <s v="NULL"/>
    <x v="0"/>
    <n v="379"/>
    <n v="260"/>
    <n v="20211"/>
    <n v="1"/>
    <x v="0"/>
    <n v="5661"/>
    <n v="20210721"/>
    <x v="0"/>
    <x v="0"/>
    <n v="0"/>
    <n v="20212"/>
    <n v="1"/>
    <x v="0"/>
    <n v="5438.86"/>
    <n v="15652190"/>
    <x v="3"/>
    <x v="0"/>
  </r>
  <r>
    <n v="163240464"/>
    <s v="BOYER-MIREUS"/>
    <s v="LOVELY"/>
    <s v="CareerSource Brevard - 4560 - Palm Bay"/>
    <x v="12"/>
    <x v="1"/>
    <s v="Crystal McQueen                                 "/>
    <s v="NULL"/>
    <x v="0"/>
    <n v="716"/>
    <n v="287"/>
    <n v="20211"/>
    <n v="1"/>
    <x v="0"/>
    <n v="7278"/>
    <s v="NULL"/>
    <x v="1"/>
    <x v="0"/>
    <n v="0"/>
    <n v="20212"/>
    <n v="1"/>
    <x v="0"/>
    <n v="5048.68"/>
    <n v="14312007"/>
    <x v="1"/>
    <x v="0"/>
  </r>
  <r>
    <n v="163442656"/>
    <s v="BOYLAND"/>
    <s v="NIKKI"/>
    <s v="CareerSource Brevard - 4555 - Titusville"/>
    <x v="12"/>
    <x v="2"/>
    <s v="Andrew Savarese                                "/>
    <s v="NULL"/>
    <x v="0"/>
    <n v="532"/>
    <n v="532"/>
    <n v="0"/>
    <n v="0"/>
    <x v="1"/>
    <n v="0"/>
    <s v="NULL"/>
    <x v="1"/>
    <x v="1"/>
    <n v="1"/>
    <n v="0"/>
    <n v="0"/>
    <x v="1"/>
    <n v="0"/>
    <n v="7925023"/>
    <x v="3"/>
    <x v="3"/>
  </r>
  <r>
    <n v="164036403"/>
    <s v="Bridges"/>
    <s v="Cynthia"/>
    <s v="CareerSource Brevard - 4555 - Titusville"/>
    <x v="12"/>
    <x v="2"/>
    <s v="Benjamin Gaskin                                  "/>
    <s v="NULL"/>
    <x v="0"/>
    <n v="381"/>
    <n v="381"/>
    <n v="20211"/>
    <n v="1"/>
    <x v="0"/>
    <n v="5753"/>
    <n v="20201113"/>
    <x v="0"/>
    <x v="1"/>
    <n v="1"/>
    <n v="20212"/>
    <n v="1"/>
    <x v="0"/>
    <n v="7323.5"/>
    <n v="10484166"/>
    <x v="3"/>
    <x v="3"/>
  </r>
  <r>
    <n v="164086764"/>
    <s v="BROOKS"/>
    <s v="VERONICA"/>
    <s v="CareerSource Brevard - 4560 - Palm Bay"/>
    <x v="12"/>
    <x v="2"/>
    <s v="Sally Patterson                               "/>
    <s v="NULL"/>
    <x v="0"/>
    <n v="330"/>
    <n v="330"/>
    <n v="20211"/>
    <n v="1"/>
    <x v="0"/>
    <n v="2544"/>
    <n v="20201007"/>
    <x v="0"/>
    <x v="0"/>
    <n v="0"/>
    <n v="20212"/>
    <n v="1"/>
    <x v="0"/>
    <n v="2580"/>
    <n v="149642"/>
    <x v="0"/>
    <x v="0"/>
  </r>
  <r>
    <n v="163821362"/>
    <s v="BROWN"/>
    <s v="ANNETTA"/>
    <s v="CareerSource Brevard - 4550 - Rockledge"/>
    <x v="12"/>
    <x v="2"/>
    <s v="Sally Patterson                               "/>
    <s v="NULL"/>
    <x v="0"/>
    <n v="479"/>
    <n v="128"/>
    <n v="20211"/>
    <n v="1"/>
    <x v="0"/>
    <n v="8039"/>
    <n v="20201217"/>
    <x v="0"/>
    <x v="1"/>
    <n v="1"/>
    <n v="20212"/>
    <n v="1"/>
    <x v="0"/>
    <n v="2764"/>
    <n v="7844445"/>
    <x v="3"/>
    <x v="0"/>
  </r>
  <r>
    <n v="164235413"/>
    <s v="Brown"/>
    <s v="Angel"/>
    <s v="CareerSource Brevard - 4555 - Titusville"/>
    <x v="12"/>
    <x v="0"/>
    <s v="Jessica Powers                                  "/>
    <s v="NULL"/>
    <x v="0"/>
    <n v="177"/>
    <n v="164"/>
    <n v="0"/>
    <n v="0"/>
    <x v="1"/>
    <n v="0"/>
    <s v="NULL"/>
    <x v="1"/>
    <x v="0"/>
    <n v="0"/>
    <n v="20212"/>
    <n v="1"/>
    <x v="0"/>
    <n v="1626.75"/>
    <n v="14654993"/>
    <x v="0"/>
    <x v="0"/>
  </r>
  <r>
    <n v="162207494"/>
    <s v="Brown"/>
    <s v="Bradon"/>
    <s v="CareerSource Central Florida - 4870 Southeast"/>
    <x v="12"/>
    <x v="2"/>
    <s v="Julea Love                                    "/>
    <n v="3"/>
    <x v="1"/>
    <n v="1331"/>
    <n v="1331"/>
    <n v="0"/>
    <n v="0"/>
    <x v="1"/>
    <n v="0"/>
    <s v="NULL"/>
    <x v="1"/>
    <x v="1"/>
    <n v="1"/>
    <n v="0"/>
    <n v="0"/>
    <x v="1"/>
    <n v="0"/>
    <n v="14978404"/>
    <x v="2"/>
    <x v="2"/>
  </r>
  <r>
    <n v="163381337"/>
    <s v="Bruneman"/>
    <s v="Perry"/>
    <s v="CareerSource Brevard - 4550 - Rockledge"/>
    <x v="12"/>
    <x v="2"/>
    <s v="MARCIA MARKHAM                                 "/>
    <s v="NULL"/>
    <x v="0"/>
    <n v="581"/>
    <n v="77"/>
    <n v="20211"/>
    <n v="1"/>
    <x v="0"/>
    <n v="6225"/>
    <n v="20200218"/>
    <x v="0"/>
    <x v="1"/>
    <n v="1"/>
    <n v="20212"/>
    <n v="1"/>
    <x v="0"/>
    <n v="4499.8999999999996"/>
    <n v="15354202"/>
    <x v="1"/>
    <x v="0"/>
  </r>
  <r>
    <n v="164389031"/>
    <s v="Burell"/>
    <s v="Bryan"/>
    <s v="CareerSource Brevard - 4560 - Palm Bay"/>
    <x v="12"/>
    <x v="1"/>
    <s v="SUZANNE LOVE                                    "/>
    <s v="NULL"/>
    <x v="0"/>
    <n v="2"/>
    <n v="2"/>
    <n v="20211"/>
    <n v="1"/>
    <x v="0"/>
    <n v="14331"/>
    <s v="NULL"/>
    <x v="1"/>
    <x v="1"/>
    <n v="1"/>
    <n v="20212"/>
    <n v="1"/>
    <x v="0"/>
    <n v="12278.28"/>
    <n v="13862848"/>
    <x v="0"/>
    <x v="0"/>
  </r>
  <r>
    <n v="164236657"/>
    <s v="Burgos"/>
    <s v="Elizabeth"/>
    <s v="CareerSource Brevard - 4560 - Palm Bay"/>
    <x v="12"/>
    <x v="1"/>
    <s v="Deserine Morgan                                  "/>
    <s v="NULL"/>
    <x v="0"/>
    <n v="175"/>
    <n v="157"/>
    <n v="20211"/>
    <n v="1"/>
    <x v="0"/>
    <n v="5824"/>
    <n v="20201130"/>
    <x v="0"/>
    <x v="1"/>
    <n v="1"/>
    <n v="20212"/>
    <n v="1"/>
    <x v="0"/>
    <n v="5486.27"/>
    <n v="15990111"/>
    <x v="0"/>
    <x v="0"/>
  </r>
  <r>
    <n v="164246447"/>
    <s v="CARPENTER"/>
    <s v="BRITTANY"/>
    <s v="CareerSource Brevard - 4560 - Palm Bay"/>
    <x v="12"/>
    <x v="1"/>
    <s v="Crystal McQueen                                 "/>
    <s v="NULL"/>
    <x v="0"/>
    <n v="163"/>
    <n v="163"/>
    <n v="20211"/>
    <n v="1"/>
    <x v="0"/>
    <n v="7366"/>
    <n v="20180514"/>
    <x v="0"/>
    <x v="1"/>
    <n v="1"/>
    <n v="20212"/>
    <n v="1"/>
    <x v="0"/>
    <n v="6834.06"/>
    <n v="11735162"/>
    <x v="0"/>
    <x v="0"/>
  </r>
  <r>
    <n v="162265158"/>
    <s v="CATUY"/>
    <s v="DARHENTHIA"/>
    <s v="CareerSource Brevard - 4560 - Palm Bay"/>
    <x v="12"/>
    <x v="1"/>
    <s v="Patti Powers                                  "/>
    <n v="1"/>
    <x v="0"/>
    <n v="1337"/>
    <n v="966"/>
    <n v="0"/>
    <n v="0"/>
    <x v="1"/>
    <n v="0"/>
    <n v="20210514"/>
    <x v="0"/>
    <x v="1"/>
    <n v="1"/>
    <n v="0"/>
    <n v="0"/>
    <x v="1"/>
    <n v="0"/>
    <n v="10908915"/>
    <x v="2"/>
    <x v="2"/>
  </r>
  <r>
    <n v="164300910"/>
    <s v="Celik"/>
    <s v="Kayla"/>
    <s v="CareerSource Brevard - 4560 - Palm Bay"/>
    <x v="12"/>
    <x v="3"/>
    <s v="Joan Belmonte                                "/>
    <s v="NULL"/>
    <x v="0"/>
    <n v="92"/>
    <n v="80"/>
    <n v="0"/>
    <n v="0"/>
    <x v="1"/>
    <n v="0"/>
    <n v="20210614"/>
    <x v="0"/>
    <x v="1"/>
    <n v="1"/>
    <n v="20212"/>
    <n v="1"/>
    <x v="0"/>
    <n v="450"/>
    <n v="13648147"/>
    <x v="0"/>
    <x v="0"/>
  </r>
  <r>
    <n v="162701478"/>
    <s v="Chadbourne"/>
    <s v="Rodney"/>
    <s v="CareerSource Brevard - 4555 - Titusville"/>
    <x v="12"/>
    <x v="2"/>
    <s v="Julea Love                                    "/>
    <s v="NULL"/>
    <x v="0"/>
    <n v="1109"/>
    <n v="735"/>
    <n v="0"/>
    <n v="0"/>
    <x v="1"/>
    <n v="0"/>
    <n v="20180817"/>
    <x v="0"/>
    <x v="0"/>
    <n v="0"/>
    <n v="0"/>
    <n v="0"/>
    <x v="1"/>
    <n v="0"/>
    <n v="14608521"/>
    <x v="2"/>
    <x v="2"/>
  </r>
  <r>
    <n v="164251901"/>
    <s v="CHAMBERS"/>
    <s v="JUWON"/>
    <s v="CareerSource Brevard - 4550 - Rockledge"/>
    <x v="12"/>
    <x v="2"/>
    <s v="MARCIA MARKHAM                                 "/>
    <s v="NULL"/>
    <x v="0"/>
    <n v="164"/>
    <n v="11"/>
    <n v="20211"/>
    <n v="1"/>
    <x v="0"/>
    <n v="785"/>
    <n v="20190116"/>
    <x v="0"/>
    <x v="1"/>
    <n v="1"/>
    <n v="20212"/>
    <n v="1"/>
    <x v="0"/>
    <n v="6874.25"/>
    <n v="15973415"/>
    <x v="0"/>
    <x v="0"/>
  </r>
  <r>
    <n v="162530760"/>
    <s v="Charbonneau"/>
    <s v="Thomas"/>
    <s v="CareerSource Brevard - 4560 - Palm Bay"/>
    <x v="12"/>
    <x v="1"/>
    <s v="Joan Belmonte                                "/>
    <s v="NULL"/>
    <x v="0"/>
    <n v="1204"/>
    <n v="1204"/>
    <n v="20211"/>
    <n v="1"/>
    <x v="0"/>
    <n v="1945"/>
    <n v="20180409"/>
    <x v="0"/>
    <x v="0"/>
    <n v="0"/>
    <n v="20212"/>
    <n v="1"/>
    <x v="0"/>
    <n v="1709.5"/>
    <n v="15011239"/>
    <x v="2"/>
    <x v="2"/>
  </r>
  <r>
    <n v="164343613"/>
    <s v="Charles"/>
    <s v="Rashida"/>
    <s v="CareerSource Brevard - 4560 - Palm Bay"/>
    <x v="12"/>
    <x v="2"/>
    <s v="Sally Patterson                               "/>
    <s v="NULL"/>
    <x v="0"/>
    <n v="57"/>
    <n v="57"/>
    <n v="0"/>
    <n v="0"/>
    <x v="1"/>
    <n v="0"/>
    <n v="20210707"/>
    <x v="0"/>
    <x v="0"/>
    <n v="0"/>
    <n v="0"/>
    <n v="0"/>
    <x v="1"/>
    <n v="0"/>
    <n v="16022786"/>
    <x v="0"/>
    <x v="0"/>
  </r>
  <r>
    <n v="164328779"/>
    <s v="Chatila"/>
    <s v="Michele"/>
    <s v="CareerSource Brevard - 4560 - Palm Bay"/>
    <x v="12"/>
    <x v="2"/>
    <s v="Sally Patterson                               "/>
    <s v="NULL"/>
    <x v="0"/>
    <n v="71"/>
    <n v="71"/>
    <n v="0"/>
    <n v="0"/>
    <x v="1"/>
    <n v="0"/>
    <n v="20210623"/>
    <x v="0"/>
    <x v="0"/>
    <n v="0"/>
    <n v="0"/>
    <n v="0"/>
    <x v="1"/>
    <n v="0"/>
    <n v="16021033"/>
    <x v="0"/>
    <x v="0"/>
  </r>
  <r>
    <n v="164204866"/>
    <s v="Chavers"/>
    <s v="TANISHA"/>
    <s v="CareerSource Tampa Bay - 4460- Tampa"/>
    <x v="12"/>
    <x v="2"/>
    <s v="MARCIA MARKHAM                                 "/>
    <s v="NULL"/>
    <x v="0"/>
    <n v="198"/>
    <n v="198"/>
    <n v="20211"/>
    <n v="1"/>
    <x v="0"/>
    <n v="2340"/>
    <n v="20210216"/>
    <x v="0"/>
    <x v="0"/>
    <n v="0"/>
    <n v="20212"/>
    <n v="1"/>
    <x v="0"/>
    <n v="6240"/>
    <n v="8122583"/>
    <x v="0"/>
    <x v="0"/>
  </r>
  <r>
    <n v="164355212"/>
    <s v="Checchia"/>
    <s v="Leanna"/>
    <s v="CareerSource Brevard - 4560 - Palm Bay"/>
    <x v="12"/>
    <x v="1"/>
    <s v="Crystal McQueen                                 "/>
    <s v="NULL"/>
    <x v="0"/>
    <n v="38"/>
    <n v="38"/>
    <n v="0"/>
    <n v="0"/>
    <x v="1"/>
    <n v="0"/>
    <n v="20180827"/>
    <x v="0"/>
    <x v="0"/>
    <n v="0"/>
    <n v="0"/>
    <n v="0"/>
    <x v="1"/>
    <n v="0"/>
    <n v="16031104"/>
    <x v="0"/>
    <x v="0"/>
  </r>
  <r>
    <n v="164202936"/>
    <s v="Chmielewska"/>
    <s v="Natalia"/>
    <s v="CareerSource Brevard - 4560 - Palm Bay"/>
    <x v="12"/>
    <x v="3"/>
    <s v="Jennifer Berke                                   "/>
    <s v="NULL"/>
    <x v="0"/>
    <n v="205"/>
    <n v="155"/>
    <n v="0"/>
    <n v="0"/>
    <x v="1"/>
    <n v="0"/>
    <s v="NULL"/>
    <x v="1"/>
    <x v="1"/>
    <n v="1"/>
    <n v="0"/>
    <n v="0"/>
    <x v="1"/>
    <n v="0"/>
    <n v="13265460"/>
    <x v="0"/>
    <x v="0"/>
  </r>
  <r>
    <n v="164242166"/>
    <s v="Churchill"/>
    <s v="Gregory"/>
    <s v="CareerSource Brevard - 4555 - Titusville"/>
    <x v="12"/>
    <x v="2"/>
    <s v="Julea Love                                    "/>
    <s v="NULL"/>
    <x v="0"/>
    <n v="163"/>
    <n v="28"/>
    <n v="20211"/>
    <n v="1"/>
    <x v="0"/>
    <n v="3946"/>
    <n v="20181113"/>
    <x v="0"/>
    <x v="0"/>
    <n v="0"/>
    <n v="20212"/>
    <n v="1"/>
    <x v="0"/>
    <n v="11000.46"/>
    <n v="15939767"/>
    <x v="0"/>
    <x v="0"/>
  </r>
  <r>
    <n v="164251834"/>
    <s v="CISCO                                   "/>
    <s v="DIANA                                   "/>
    <s v="CareerSource Brevard - 4560 - Palm Bay"/>
    <x v="12"/>
    <x v="1"/>
    <s v="Crystal McQueen                                 "/>
    <s v="NULL"/>
    <x v="0"/>
    <n v="155"/>
    <n v="66"/>
    <n v="20211"/>
    <n v="1"/>
    <x v="0"/>
    <n v="3579"/>
    <s v="NULL"/>
    <x v="1"/>
    <x v="1"/>
    <n v="1"/>
    <n v="20212"/>
    <n v="1"/>
    <x v="0"/>
    <n v="551.78"/>
    <n v="14883520"/>
    <x v="0"/>
    <x v="0"/>
  </r>
  <r>
    <n v="164221541"/>
    <s v="Clark"/>
    <s v="Jack"/>
    <s v="CareerSource Brevard - 4560 - Palm Bay"/>
    <x v="12"/>
    <x v="2"/>
    <s v="Sally Patterson                               "/>
    <s v="NULL"/>
    <x v="0"/>
    <n v="192"/>
    <n v="104"/>
    <n v="20211"/>
    <n v="1"/>
    <x v="0"/>
    <n v="1680"/>
    <n v="20210222"/>
    <x v="0"/>
    <x v="1"/>
    <n v="1"/>
    <n v="20212"/>
    <n v="1"/>
    <x v="0"/>
    <n v="3135"/>
    <n v="15986614"/>
    <x v="0"/>
    <x v="0"/>
  </r>
  <r>
    <n v="164224264"/>
    <s v="Clark"/>
    <s v="Melissa"/>
    <s v="CareerSource Brevard - 4560 - Palm Bay"/>
    <x v="12"/>
    <x v="2"/>
    <s v="Sally Patterson                               "/>
    <s v="NULL"/>
    <x v="0"/>
    <n v="192"/>
    <n v="100"/>
    <n v="20211"/>
    <n v="1"/>
    <x v="0"/>
    <n v="1605"/>
    <n v="20210222"/>
    <x v="0"/>
    <x v="0"/>
    <n v="0"/>
    <n v="20212"/>
    <n v="1"/>
    <x v="0"/>
    <n v="2707.5"/>
    <n v="15986631"/>
    <x v="0"/>
    <x v="0"/>
  </r>
  <r>
    <n v="164375666"/>
    <s v="Clark"/>
    <s v="Patricia"/>
    <s v="CareerSource Brevard - 4550 - Rockledge"/>
    <x v="12"/>
    <x v="2"/>
    <s v="MARCIA MARKHAM                                 "/>
    <s v="NULL"/>
    <x v="0"/>
    <n v="16"/>
    <n v="16"/>
    <n v="0"/>
    <n v="0"/>
    <x v="1"/>
    <n v="0"/>
    <n v="20190903"/>
    <x v="0"/>
    <x v="0"/>
    <n v="0"/>
    <n v="0"/>
    <n v="0"/>
    <x v="1"/>
    <n v="0"/>
    <n v="16052579"/>
    <x v="0"/>
    <x v="0"/>
  </r>
  <r>
    <n v="164343200"/>
    <s v="Clingman"/>
    <s v="Robert"/>
    <s v="CareerSource Brevard - 4555 - Titusville"/>
    <x v="12"/>
    <x v="0"/>
    <s v="Jessica Powers                                  "/>
    <s v="NULL"/>
    <x v="0"/>
    <n v="57"/>
    <n v="57"/>
    <n v="20211"/>
    <n v="1"/>
    <x v="0"/>
    <n v="3446"/>
    <s v="NULL"/>
    <x v="1"/>
    <x v="0"/>
    <n v="0"/>
    <n v="0"/>
    <n v="0"/>
    <x v="1"/>
    <n v="0"/>
    <n v="15441868"/>
    <x v="0"/>
    <x v="0"/>
  </r>
  <r>
    <n v="164161584"/>
    <s v="Coalson"/>
    <s v="Santana"/>
    <s v="CareerSource Brevard - 4560 - Palm Bay"/>
    <x v="12"/>
    <x v="1"/>
    <s v="Crystal McQueen                                 "/>
    <s v="NULL"/>
    <x v="0"/>
    <n v="241"/>
    <n v="240"/>
    <n v="20211"/>
    <n v="1"/>
    <x v="0"/>
    <n v="3911"/>
    <n v="20191001"/>
    <x v="0"/>
    <x v="1"/>
    <n v="1"/>
    <n v="0"/>
    <n v="0"/>
    <x v="1"/>
    <n v="0"/>
    <n v="15530396"/>
    <x v="0"/>
    <x v="0"/>
  </r>
  <r>
    <n v="164187485"/>
    <s v="Collins"/>
    <s v="Kathryn"/>
    <s v="CareerSource Brevard - 4550 - Rockledge"/>
    <x v="12"/>
    <x v="2"/>
    <s v="MARCIA MARKHAM                                 "/>
    <s v="NULL"/>
    <x v="0"/>
    <n v="219"/>
    <n v="219"/>
    <n v="20211"/>
    <n v="1"/>
    <x v="0"/>
    <n v="3669"/>
    <n v="20210126"/>
    <x v="0"/>
    <x v="1"/>
    <n v="1"/>
    <n v="20212"/>
    <n v="1"/>
    <x v="0"/>
    <n v="5733"/>
    <n v="10741219"/>
    <x v="0"/>
    <x v="0"/>
  </r>
  <r>
    <n v="163261695"/>
    <s v="Compton"/>
    <s v="Steven"/>
    <s v="CareerSource Brevard - 4555 - Titusville"/>
    <x v="12"/>
    <x v="2"/>
    <s v="Julea Love                                    "/>
    <s v="NULL"/>
    <x v="0"/>
    <n v="687"/>
    <n v="367"/>
    <n v="0"/>
    <n v="0"/>
    <x v="1"/>
    <n v="0"/>
    <n v="20191016"/>
    <x v="0"/>
    <x v="0"/>
    <n v="0"/>
    <n v="0"/>
    <n v="0"/>
    <x v="1"/>
    <n v="0"/>
    <n v="13849631"/>
    <x v="1"/>
    <x v="3"/>
  </r>
  <r>
    <n v="164246355"/>
    <s v="Cook"/>
    <s v="Carol"/>
    <s v="CareerSource Brevard - 4560 - Palm Bay"/>
    <x v="12"/>
    <x v="3"/>
    <s v="SUZANNE LOVE                                    "/>
    <s v="NULL"/>
    <x v="0"/>
    <n v="163"/>
    <n v="51"/>
    <n v="0"/>
    <n v="0"/>
    <x v="1"/>
    <n v="0"/>
    <n v="20210409"/>
    <x v="0"/>
    <x v="1"/>
    <n v="1"/>
    <n v="20212"/>
    <n v="1"/>
    <x v="0"/>
    <n v="7684.23"/>
    <n v="8012667"/>
    <x v="0"/>
    <x v="0"/>
  </r>
  <r>
    <n v="164053554"/>
    <s v="Cooper"/>
    <s v="Sephie"/>
    <s v="CareerSource Brevard - 4550 - Rockledge"/>
    <x v="12"/>
    <x v="0"/>
    <s v="Taciana Raders                                  "/>
    <s v="NULL"/>
    <x v="0"/>
    <n v="358"/>
    <n v="358"/>
    <n v="20211"/>
    <n v="1"/>
    <x v="0"/>
    <n v="2088"/>
    <n v="20210209"/>
    <x v="0"/>
    <x v="0"/>
    <n v="0"/>
    <n v="20212"/>
    <n v="1"/>
    <x v="0"/>
    <n v="4681.2"/>
    <n v="15926629"/>
    <x v="0"/>
    <x v="0"/>
  </r>
  <r>
    <n v="164053554"/>
    <s v="Cooper"/>
    <s v="Sephie"/>
    <s v="CareerSource Brevard - 4550 - Rockledge"/>
    <x v="12"/>
    <x v="2"/>
    <s v="Taciana Raders                                  "/>
    <s v="NULL"/>
    <x v="0"/>
    <n v="358"/>
    <n v="205"/>
    <n v="20211"/>
    <n v="1"/>
    <x v="0"/>
    <n v="2088"/>
    <n v="20210209"/>
    <x v="0"/>
    <x v="0"/>
    <n v="0"/>
    <n v="20212"/>
    <n v="1"/>
    <x v="0"/>
    <n v="4681.2"/>
    <n v="15926629"/>
    <x v="0"/>
    <x v="0"/>
  </r>
  <r>
    <n v="164245755"/>
    <s v="Costa"/>
    <s v="Samantha"/>
    <s v="CareerSource Brevard - 4560 - Palm Bay"/>
    <x v="12"/>
    <x v="2"/>
    <s v="Andrew Savarese                                "/>
    <s v="NULL"/>
    <x v="0"/>
    <n v="163"/>
    <n v="163"/>
    <n v="20211"/>
    <n v="1"/>
    <x v="0"/>
    <n v="1006"/>
    <n v="20200604"/>
    <x v="0"/>
    <x v="1"/>
    <n v="1"/>
    <n v="0"/>
    <n v="0"/>
    <x v="1"/>
    <n v="0"/>
    <n v="15956703"/>
    <x v="0"/>
    <x v="0"/>
  </r>
  <r>
    <n v="164268879"/>
    <s v="Cottrell"/>
    <s v="Tim"/>
    <s v="CareerSource Brevard - 4550 - Rockledge"/>
    <x v="12"/>
    <x v="2"/>
    <s v="Karen Bryan                                   "/>
    <s v="NULL"/>
    <x v="0"/>
    <n v="129"/>
    <n v="70"/>
    <n v="0"/>
    <n v="0"/>
    <x v="1"/>
    <n v="0"/>
    <n v="20210426"/>
    <x v="0"/>
    <x v="0"/>
    <n v="0"/>
    <n v="20212"/>
    <n v="1"/>
    <x v="0"/>
    <n v="4580"/>
    <n v="16008942"/>
    <x v="0"/>
    <x v="0"/>
  </r>
  <r>
    <n v="163907131"/>
    <s v="Crady"/>
    <s v="Devon"/>
    <s v="CareerSource Central Florida - 4870 Southeast"/>
    <x v="12"/>
    <x v="2"/>
    <s v="Julea Love                                    "/>
    <s v="NULL"/>
    <x v="0"/>
    <n v="428"/>
    <n v="22"/>
    <n v="20211"/>
    <n v="1"/>
    <x v="0"/>
    <n v="6820"/>
    <n v="20200701"/>
    <x v="0"/>
    <x v="0"/>
    <n v="0"/>
    <n v="20212"/>
    <n v="1"/>
    <x v="0"/>
    <n v="8707.7999999999993"/>
    <n v="15839291"/>
    <x v="3"/>
    <x v="0"/>
  </r>
  <r>
    <n v="164373794"/>
    <s v="Crouch"/>
    <s v="Ryan"/>
    <s v="CareerSource Brevard - 4560 - Palm Bay"/>
    <x v="12"/>
    <x v="0"/>
    <s v="Jordan Richardson                              "/>
    <s v="NULL"/>
    <x v="0"/>
    <n v="17"/>
    <n v="17"/>
    <n v="0"/>
    <n v="0"/>
    <x v="1"/>
    <n v="0"/>
    <n v="20190829"/>
    <x v="0"/>
    <x v="1"/>
    <n v="1"/>
    <n v="0"/>
    <n v="0"/>
    <x v="1"/>
    <n v="0"/>
    <n v="16055627"/>
    <x v="0"/>
    <x v="0"/>
  </r>
  <r>
    <n v="164247102"/>
    <s v="CUNDIFF"/>
    <s v="STEPHEN"/>
    <s v="CareerSource Brevard - 4550 - Rockledge"/>
    <x v="12"/>
    <x v="2"/>
    <s v="Andrew Savarese                                "/>
    <s v="NULL"/>
    <x v="0"/>
    <n v="162"/>
    <n v="107"/>
    <n v="0"/>
    <n v="0"/>
    <x v="1"/>
    <n v="0"/>
    <n v="20210517"/>
    <x v="0"/>
    <x v="0"/>
    <n v="0"/>
    <n v="20212"/>
    <n v="1"/>
    <x v="0"/>
    <n v="3375"/>
    <n v="7940491"/>
    <x v="0"/>
    <x v="0"/>
  </r>
  <r>
    <n v="164267772"/>
    <s v="CUSHMAN"/>
    <s v="ROBERT"/>
    <s v="CareerSource Brevard - 4560 - Palm Bay"/>
    <x v="12"/>
    <x v="2"/>
    <s v="Andrew Savarese                                "/>
    <s v="NULL"/>
    <x v="0"/>
    <n v="134"/>
    <n v="31"/>
    <n v="20211"/>
    <n v="1"/>
    <x v="0"/>
    <n v="4496"/>
    <n v="20210412"/>
    <x v="0"/>
    <x v="1"/>
    <n v="1"/>
    <n v="20212"/>
    <n v="1"/>
    <x v="0"/>
    <n v="1733.83"/>
    <n v="7599543"/>
    <x v="0"/>
    <x v="0"/>
  </r>
  <r>
    <n v="164348503"/>
    <s v="CUTHBERT"/>
    <s v="SCOTT"/>
    <s v="CareerSource Brevard - 4560 - Palm Bay"/>
    <x v="12"/>
    <x v="2"/>
    <s v="Andrew Savarese                                "/>
    <s v="NULL"/>
    <x v="0"/>
    <n v="45"/>
    <n v="9"/>
    <n v="0"/>
    <n v="0"/>
    <x v="1"/>
    <n v="0"/>
    <s v="NULL"/>
    <x v="1"/>
    <x v="0"/>
    <n v="0"/>
    <n v="0"/>
    <n v="0"/>
    <x v="1"/>
    <n v="0"/>
    <n v="13108638"/>
    <x v="0"/>
    <x v="0"/>
  </r>
  <r>
    <n v="163407063"/>
    <s v="Davis"/>
    <s v="Tinesha"/>
    <s v="CareerSource Brevard - 4560 - Palm Bay"/>
    <x v="12"/>
    <x v="1"/>
    <s v="Crystal McQueen                                 "/>
    <s v="NULL"/>
    <x v="0"/>
    <n v="556"/>
    <n v="1"/>
    <n v="0"/>
    <n v="0"/>
    <x v="1"/>
    <n v="0"/>
    <s v="NULL"/>
    <x v="1"/>
    <x v="0"/>
    <n v="0"/>
    <n v="0"/>
    <n v="0"/>
    <x v="1"/>
    <n v="0"/>
    <n v="8088989"/>
    <x v="1"/>
    <x v="0"/>
  </r>
  <r>
    <n v="164383409"/>
    <s v="DAVIS"/>
    <s v="AISHA"/>
    <s v="CareerSource Brevard - 4550 - Rockledge"/>
    <x v="12"/>
    <x v="1"/>
    <s v="Joan Belmonte                                "/>
    <s v="NULL"/>
    <x v="0"/>
    <n v="8"/>
    <n v="8"/>
    <n v="20211"/>
    <n v="1"/>
    <x v="0"/>
    <n v="7146"/>
    <n v="20190909"/>
    <x v="0"/>
    <x v="0"/>
    <n v="0"/>
    <n v="20212"/>
    <n v="1"/>
    <x v="0"/>
    <n v="8596.56"/>
    <n v="13458278"/>
    <x v="0"/>
    <x v="0"/>
  </r>
  <r>
    <n v="164250758"/>
    <s v="Davis"/>
    <s v="Sharmayne"/>
    <s v="CareerSource Brevard - 4550 - Rockledge"/>
    <x v="12"/>
    <x v="0"/>
    <s v="Vanessa Pichardo                                "/>
    <s v="NULL"/>
    <x v="0"/>
    <n v="156"/>
    <n v="140"/>
    <n v="20211"/>
    <n v="1"/>
    <x v="0"/>
    <n v="466"/>
    <n v="20190729"/>
    <x v="0"/>
    <x v="0"/>
    <n v="0"/>
    <n v="0"/>
    <n v="0"/>
    <x v="1"/>
    <n v="0"/>
    <n v="15999476"/>
    <x v="0"/>
    <x v="0"/>
  </r>
  <r>
    <n v="163438398"/>
    <s v="De Lancey"/>
    <s v="Jeremy"/>
    <s v="CareerSource Brevard - 4550 - Rockledge"/>
    <x v="12"/>
    <x v="1"/>
    <s v="Joan Belmonte                                "/>
    <s v="NULL"/>
    <x v="0"/>
    <n v="533"/>
    <n v="248"/>
    <n v="0"/>
    <n v="0"/>
    <x v="1"/>
    <n v="0"/>
    <n v="20210426"/>
    <x v="0"/>
    <x v="1"/>
    <n v="1"/>
    <n v="20212"/>
    <n v="1"/>
    <x v="0"/>
    <n v="5241.18"/>
    <n v="15460195"/>
    <x v="3"/>
    <x v="0"/>
  </r>
  <r>
    <n v="162999593"/>
    <s v="DeAngelo"/>
    <s v="Joseph"/>
    <s v="CareerSource Brevard - 4555 - Titusville"/>
    <x v="12"/>
    <x v="2"/>
    <s v="Julea Love                                    "/>
    <s v="NULL"/>
    <x v="0"/>
    <n v="820"/>
    <n v="359"/>
    <n v="20211"/>
    <n v="1"/>
    <x v="0"/>
    <n v="8612"/>
    <n v="20200906"/>
    <x v="0"/>
    <x v="0"/>
    <n v="0"/>
    <n v="20212"/>
    <n v="1"/>
    <x v="0"/>
    <n v="8104.5"/>
    <n v="11794831"/>
    <x v="2"/>
    <x v="0"/>
  </r>
  <r>
    <n v="164363535"/>
    <s v="DECLUE"/>
    <s v="DANIEL"/>
    <s v="CareerSource Brevard - 4550 - Rockledge"/>
    <x v="12"/>
    <x v="2"/>
    <s v="Joan Belmonte                                "/>
    <s v="NULL"/>
    <x v="0"/>
    <n v="29"/>
    <n v="16"/>
    <n v="0"/>
    <n v="0"/>
    <x v="1"/>
    <n v="0"/>
    <s v="NULL"/>
    <x v="1"/>
    <x v="1"/>
    <n v="1"/>
    <n v="0"/>
    <n v="0"/>
    <x v="1"/>
    <n v="0"/>
    <n v="8068175"/>
    <x v="0"/>
    <x v="0"/>
  </r>
  <r>
    <n v="164050132"/>
    <s v="DELANO COLLAZO"/>
    <s v="CAROL"/>
    <s v="CareerSource Brevard - 4550 - Rockledge"/>
    <x v="12"/>
    <x v="2"/>
    <s v="Karen Bryan                                   "/>
    <s v="NULL"/>
    <x v="0"/>
    <n v="364"/>
    <n v="171"/>
    <n v="20211"/>
    <n v="1"/>
    <x v="0"/>
    <n v="800"/>
    <n v="20210315"/>
    <x v="0"/>
    <x v="1"/>
    <n v="1"/>
    <n v="20212"/>
    <n v="1"/>
    <x v="0"/>
    <n v="9760"/>
    <n v="13301207"/>
    <x v="0"/>
    <x v="0"/>
  </r>
  <r>
    <n v="163382422"/>
    <s v="DeWald"/>
    <s v="Thomas"/>
    <s v="CareerSource Brevard - 4555 - Titusville"/>
    <x v="12"/>
    <x v="2"/>
    <s v="Julea Love                                    "/>
    <s v="NULL"/>
    <x v="0"/>
    <n v="570"/>
    <n v="136"/>
    <n v="20211"/>
    <n v="1"/>
    <x v="0"/>
    <n v="8190"/>
    <n v="20210419"/>
    <x v="0"/>
    <x v="1"/>
    <n v="1"/>
    <n v="20212"/>
    <n v="1"/>
    <x v="0"/>
    <n v="7485"/>
    <n v="10350255"/>
    <x v="1"/>
    <x v="0"/>
  </r>
  <r>
    <n v="164236853"/>
    <s v="DHENNIN"/>
    <s v="KEVIN"/>
    <s v="CareerSource Brevard - 4560 - Palm Bay"/>
    <x v="12"/>
    <x v="2"/>
    <s v="Sally Patterson                               "/>
    <s v="NULL"/>
    <x v="0"/>
    <n v="176"/>
    <n v="49"/>
    <n v="20211"/>
    <n v="1"/>
    <x v="0"/>
    <n v="1280"/>
    <n v="20210310"/>
    <x v="0"/>
    <x v="1"/>
    <n v="1"/>
    <n v="20212"/>
    <n v="1"/>
    <x v="0"/>
    <n v="10000"/>
    <n v="8688828"/>
    <x v="0"/>
    <x v="0"/>
  </r>
  <r>
    <n v="164038499"/>
    <s v="Djibo"/>
    <s v="Lamine"/>
    <s v="CareerSource Brevard - 4560 - Palm Bay"/>
    <x v="12"/>
    <x v="0"/>
    <s v="Jordan Richardson                              "/>
    <s v="NULL"/>
    <x v="0"/>
    <n v="379"/>
    <n v="379"/>
    <n v="0"/>
    <n v="0"/>
    <x v="1"/>
    <n v="0"/>
    <n v="20210423"/>
    <x v="0"/>
    <x v="1"/>
    <n v="1"/>
    <n v="20212"/>
    <n v="1"/>
    <x v="0"/>
    <n v="3450"/>
    <n v="15920437"/>
    <x v="3"/>
    <x v="3"/>
  </r>
  <r>
    <n v="164038499"/>
    <s v="Djibo"/>
    <s v="Lamine"/>
    <s v="CareerSource Brevard - 4560 - Palm Bay"/>
    <x v="12"/>
    <x v="2"/>
    <s v="Jordan Richardson                              "/>
    <s v="NULL"/>
    <x v="0"/>
    <n v="379"/>
    <n v="143"/>
    <n v="0"/>
    <n v="0"/>
    <x v="1"/>
    <n v="0"/>
    <n v="20210423"/>
    <x v="0"/>
    <x v="1"/>
    <n v="1"/>
    <n v="20212"/>
    <n v="1"/>
    <x v="0"/>
    <n v="3450"/>
    <n v="15920437"/>
    <x v="3"/>
    <x v="0"/>
  </r>
  <r>
    <n v="164124992"/>
    <s v="DOBBS"/>
    <s v="TONY"/>
    <s v="CareerSource Brevard - 4560 - Palm Bay"/>
    <x v="12"/>
    <x v="0"/>
    <s v="Jordan Richardson                              "/>
    <s v="NULL"/>
    <x v="0"/>
    <n v="289"/>
    <n v="197"/>
    <n v="20211"/>
    <n v="1"/>
    <x v="0"/>
    <n v="8266"/>
    <n v="20201123"/>
    <x v="0"/>
    <x v="1"/>
    <n v="1"/>
    <n v="20212"/>
    <n v="1"/>
    <x v="0"/>
    <n v="8878.5"/>
    <n v="15413463"/>
    <x v="0"/>
    <x v="0"/>
  </r>
  <r>
    <n v="164124992"/>
    <s v="DOBBS"/>
    <s v="TONY"/>
    <s v="CareerSource Brevard - 4560 - Palm Bay"/>
    <x v="12"/>
    <x v="2"/>
    <s v="Jordan Richardson                              "/>
    <s v="NULL"/>
    <x v="0"/>
    <n v="289"/>
    <n v="283"/>
    <n v="20211"/>
    <n v="1"/>
    <x v="0"/>
    <n v="8266"/>
    <n v="20201123"/>
    <x v="0"/>
    <x v="1"/>
    <n v="1"/>
    <n v="20212"/>
    <n v="1"/>
    <x v="0"/>
    <n v="8878.5"/>
    <n v="15413463"/>
    <x v="0"/>
    <x v="0"/>
  </r>
  <r>
    <n v="164172511"/>
    <s v="DOMINGUEZ"/>
    <s v="MELANIE"/>
    <s v="CareerSource Brevard - 4560 - Palm Bay"/>
    <x v="12"/>
    <x v="1"/>
    <s v="Crystal McQueen                                 "/>
    <s v="NULL"/>
    <x v="0"/>
    <n v="231"/>
    <n v="107"/>
    <n v="0"/>
    <n v="0"/>
    <x v="1"/>
    <n v="0"/>
    <n v="20180214"/>
    <x v="0"/>
    <x v="1"/>
    <n v="1"/>
    <n v="0"/>
    <n v="0"/>
    <x v="1"/>
    <n v="0"/>
    <n v="10548141"/>
    <x v="0"/>
    <x v="0"/>
  </r>
  <r>
    <n v="164354873"/>
    <s v="Donley"/>
    <s v="Justin"/>
    <s v="CareerSource Brevard - 4550 - Rockledge"/>
    <x v="12"/>
    <x v="1"/>
    <s v="Joan Belmonte                                "/>
    <s v="NULL"/>
    <x v="0"/>
    <n v="38"/>
    <n v="31"/>
    <n v="20211"/>
    <n v="1"/>
    <x v="0"/>
    <n v="4833"/>
    <n v="20210423"/>
    <x v="0"/>
    <x v="0"/>
    <n v="0"/>
    <n v="20212"/>
    <n v="1"/>
    <x v="0"/>
    <n v="2945.2"/>
    <n v="11798099"/>
    <x v="0"/>
    <x v="0"/>
  </r>
  <r>
    <n v="163237008"/>
    <s v="DORCIN"/>
    <s v="BENOU"/>
    <s v="CareerSource Brevard - 4560 - Palm Bay"/>
    <x v="12"/>
    <x v="1"/>
    <s v="Patti Powers                                  "/>
    <s v="NULL"/>
    <x v="0"/>
    <n v="716"/>
    <n v="710"/>
    <n v="20211"/>
    <n v="1"/>
    <x v="0"/>
    <n v="1201"/>
    <n v="20201120"/>
    <x v="0"/>
    <x v="1"/>
    <n v="1"/>
    <n v="0"/>
    <n v="0"/>
    <x v="1"/>
    <n v="0"/>
    <n v="9906806"/>
    <x v="1"/>
    <x v="1"/>
  </r>
  <r>
    <n v="161659159"/>
    <s v="Drinkwater"/>
    <s v="Cliff"/>
    <s v="CareerSource Central Florida - 4870 Southeast"/>
    <x v="12"/>
    <x v="2"/>
    <s v="Julea Love                                    "/>
    <n v="3"/>
    <x v="1"/>
    <n v="1571"/>
    <n v="24"/>
    <n v="20211"/>
    <n v="1"/>
    <x v="0"/>
    <n v="10478"/>
    <s v="NULL"/>
    <x v="1"/>
    <x v="0"/>
    <n v="0"/>
    <n v="20212"/>
    <n v="1"/>
    <x v="0"/>
    <n v="13035.27"/>
    <n v="14797326"/>
    <x v="5"/>
    <x v="0"/>
  </r>
  <r>
    <n v="163302955"/>
    <s v="DUPIN"/>
    <s v="TAINA"/>
    <s v="CareerSource Brevard - 4560 - Palm Bay"/>
    <x v="12"/>
    <x v="1"/>
    <s v="Crystal McQueen                                 "/>
    <s v="NULL"/>
    <x v="0"/>
    <n v="659"/>
    <n v="66"/>
    <n v="20211"/>
    <n v="1"/>
    <x v="0"/>
    <n v="4895"/>
    <n v="20200316"/>
    <x v="0"/>
    <x v="0"/>
    <n v="0"/>
    <n v="20212"/>
    <n v="1"/>
    <x v="0"/>
    <n v="7042.02"/>
    <n v="13919100"/>
    <x v="1"/>
    <x v="0"/>
  </r>
  <r>
    <n v="163384412"/>
    <s v="Dwight"/>
    <s v="Darrell"/>
    <s v="CareerSource Brevard - 4555 - Titusville"/>
    <x v="12"/>
    <x v="2"/>
    <s v="Benjamin Gaskin                                  "/>
    <s v="NULL"/>
    <x v="0"/>
    <n v="577"/>
    <n v="570"/>
    <n v="0"/>
    <n v="0"/>
    <x v="1"/>
    <n v="0"/>
    <n v="20210604"/>
    <x v="0"/>
    <x v="0"/>
    <n v="0"/>
    <n v="0"/>
    <n v="0"/>
    <x v="1"/>
    <n v="0"/>
    <n v="15426504"/>
    <x v="1"/>
    <x v="1"/>
  </r>
  <r>
    <n v="164333648"/>
    <s v="Elliott"/>
    <s v="Anthony"/>
    <s v="CareerSource Brevard - 4555 - Titusville"/>
    <x v="12"/>
    <x v="2"/>
    <s v="Julea Love                                    "/>
    <s v="NULL"/>
    <x v="0"/>
    <n v="57"/>
    <n v="57"/>
    <n v="0"/>
    <n v="0"/>
    <x v="1"/>
    <n v="0"/>
    <n v="20210707"/>
    <x v="0"/>
    <x v="0"/>
    <n v="0"/>
    <n v="0"/>
    <n v="0"/>
    <x v="1"/>
    <n v="0"/>
    <n v="9918253"/>
    <x v="0"/>
    <x v="0"/>
  </r>
  <r>
    <n v="164101099"/>
    <s v="Emar"/>
    <s v="Aaron"/>
    <s v="CareerSource Brevard - 4550 - Rockledge"/>
    <x v="12"/>
    <x v="2"/>
    <s v="MARCIA MARKHAM                                 "/>
    <s v="NULL"/>
    <x v="0"/>
    <n v="318"/>
    <n v="318"/>
    <n v="20211"/>
    <n v="1"/>
    <x v="0"/>
    <n v="7303"/>
    <n v="20181022"/>
    <x v="0"/>
    <x v="1"/>
    <n v="1"/>
    <n v="20212"/>
    <n v="1"/>
    <x v="0"/>
    <n v="8838.2999999999993"/>
    <n v="13509456"/>
    <x v="0"/>
    <x v="0"/>
  </r>
  <r>
    <n v="163088160"/>
    <s v="English"/>
    <s v="Paige"/>
    <s v="DEO Help Desk - Email and Phone Contact"/>
    <x v="12"/>
    <x v="1"/>
    <s v="Patti Powers                                  "/>
    <s v="NULL"/>
    <x v="0"/>
    <n v="836"/>
    <n v="836"/>
    <n v="0"/>
    <n v="0"/>
    <x v="1"/>
    <n v="0"/>
    <n v="20190821"/>
    <x v="0"/>
    <x v="1"/>
    <n v="1"/>
    <n v="0"/>
    <n v="0"/>
    <x v="1"/>
    <n v="0"/>
    <n v="15289520"/>
    <x v="2"/>
    <x v="2"/>
  </r>
  <r>
    <n v="164296773"/>
    <s v="ESPINO"/>
    <s v="JORGE"/>
    <s v="CareerSource Brevard - 4560 - Palm Bay"/>
    <x v="12"/>
    <x v="1"/>
    <s v="SUZANNE LOVE                                    "/>
    <s v="NULL"/>
    <x v="0"/>
    <n v="99"/>
    <n v="80"/>
    <n v="0"/>
    <n v="0"/>
    <x v="1"/>
    <n v="0"/>
    <n v="20210614"/>
    <x v="0"/>
    <x v="1"/>
    <n v="1"/>
    <n v="20212"/>
    <n v="1"/>
    <x v="0"/>
    <n v="450"/>
    <n v="14897915"/>
    <x v="0"/>
    <x v="0"/>
  </r>
  <r>
    <n v="164224440"/>
    <s v="Fee"/>
    <s v="Kevin"/>
    <s v="CareerSource Brevard - 4560 - Palm Bay"/>
    <x v="12"/>
    <x v="2"/>
    <s v="MARCIA MARKHAM                                 "/>
    <s v="NULL"/>
    <x v="0"/>
    <n v="192"/>
    <n v="192"/>
    <n v="20211"/>
    <n v="1"/>
    <x v="0"/>
    <n v="4303"/>
    <n v="20210222"/>
    <x v="0"/>
    <x v="0"/>
    <n v="0"/>
    <n v="20212"/>
    <n v="1"/>
    <x v="0"/>
    <n v="10140"/>
    <n v="15984756"/>
    <x v="0"/>
    <x v="0"/>
  </r>
  <r>
    <n v="164221233"/>
    <s v="Fenner"/>
    <s v="Luke"/>
    <s v="CareerSource Brevard - 4560 - Palm Bay"/>
    <x v="12"/>
    <x v="0"/>
    <s v="Jordan Richardson                              "/>
    <s v="NULL"/>
    <x v="0"/>
    <n v="196"/>
    <n v="196"/>
    <n v="20211"/>
    <n v="1"/>
    <x v="0"/>
    <n v="1812"/>
    <n v="20210426"/>
    <x v="0"/>
    <x v="0"/>
    <n v="0"/>
    <n v="20212"/>
    <n v="1"/>
    <x v="0"/>
    <n v="7224.06"/>
    <n v="15966552"/>
    <x v="0"/>
    <x v="0"/>
  </r>
  <r>
    <n v="164221233"/>
    <s v="Fenner"/>
    <s v="Luke"/>
    <s v="CareerSource Brevard - 4560 - Palm Bay"/>
    <x v="12"/>
    <x v="2"/>
    <s v="Jordan Richardson                              "/>
    <s v="NULL"/>
    <x v="0"/>
    <n v="196"/>
    <n v="185"/>
    <n v="20211"/>
    <n v="1"/>
    <x v="0"/>
    <n v="1812"/>
    <n v="20210426"/>
    <x v="0"/>
    <x v="0"/>
    <n v="0"/>
    <n v="20212"/>
    <n v="1"/>
    <x v="0"/>
    <n v="7224.06"/>
    <n v="15966552"/>
    <x v="0"/>
    <x v="0"/>
  </r>
  <r>
    <n v="163278518"/>
    <s v="Fievre"/>
    <s v="Carline"/>
    <s v="CareerSource Brevard - 4560 - Palm Bay"/>
    <x v="12"/>
    <x v="1"/>
    <s v="Patti Powers                                  "/>
    <s v="NULL"/>
    <x v="0"/>
    <n v="681"/>
    <n v="681"/>
    <n v="20211"/>
    <n v="1"/>
    <x v="0"/>
    <n v="6728"/>
    <n v="20210113"/>
    <x v="0"/>
    <x v="0"/>
    <n v="0"/>
    <n v="20212"/>
    <n v="1"/>
    <x v="0"/>
    <n v="552.5"/>
    <n v="13868798"/>
    <x v="1"/>
    <x v="1"/>
  </r>
  <r>
    <n v="164352470"/>
    <s v="Figueroa"/>
    <s v="Taylor"/>
    <s v="CareerSource Brevard - 4560 - Palm Bay"/>
    <x v="12"/>
    <x v="0"/>
    <s v="Deserine Morgan                                  "/>
    <s v="NULL"/>
    <x v="0"/>
    <n v="42"/>
    <n v="16"/>
    <n v="0"/>
    <n v="0"/>
    <x v="1"/>
    <n v="0"/>
    <s v="NULL"/>
    <x v="1"/>
    <x v="1"/>
    <n v="1"/>
    <n v="0"/>
    <n v="0"/>
    <x v="1"/>
    <n v="0"/>
    <n v="14336711"/>
    <x v="0"/>
    <x v="0"/>
  </r>
  <r>
    <n v="163288574"/>
    <s v="Fiorino"/>
    <s v="Joshua"/>
    <s v="CareerSource Brevard - 4555 - Titusville"/>
    <x v="12"/>
    <x v="2"/>
    <s v="Julea Love                                    "/>
    <s v="NULL"/>
    <x v="0"/>
    <n v="665"/>
    <n v="654"/>
    <n v="0"/>
    <n v="0"/>
    <x v="1"/>
    <n v="0"/>
    <n v="20200217"/>
    <x v="0"/>
    <x v="1"/>
    <n v="1"/>
    <n v="0"/>
    <n v="0"/>
    <x v="1"/>
    <n v="0"/>
    <n v="15377376"/>
    <x v="1"/>
    <x v="1"/>
  </r>
  <r>
    <n v="163041060"/>
    <s v="Fitts"/>
    <s v="Chad"/>
    <s v="CareerSource Brevard - 4550 - Rockledge"/>
    <x v="12"/>
    <x v="0"/>
    <s v="Vanessa Pichardo                                "/>
    <s v="NULL"/>
    <x v="0"/>
    <n v="885"/>
    <n v="885"/>
    <n v="0"/>
    <n v="0"/>
    <x v="1"/>
    <n v="0"/>
    <s v="NULL"/>
    <x v="1"/>
    <x v="0"/>
    <n v="0"/>
    <n v="0"/>
    <n v="0"/>
    <x v="1"/>
    <n v="0"/>
    <n v="14623648"/>
    <x v="2"/>
    <x v="2"/>
  </r>
  <r>
    <n v="163272546"/>
    <s v="Floyd Jr"/>
    <s v="Edgar"/>
    <s v="CareerSource Brevard - 4555 - Titusville"/>
    <x v="12"/>
    <x v="2"/>
    <s v="Julea Love                                    "/>
    <s v="NULL"/>
    <x v="0"/>
    <n v="682"/>
    <n v="317"/>
    <n v="0"/>
    <n v="0"/>
    <x v="1"/>
    <n v="0"/>
    <n v="20191021"/>
    <x v="0"/>
    <x v="0"/>
    <n v="0"/>
    <n v="0"/>
    <n v="0"/>
    <x v="1"/>
    <n v="0"/>
    <n v="15372499"/>
    <x v="1"/>
    <x v="0"/>
  </r>
  <r>
    <n v="164230175"/>
    <s v="Forbes"/>
    <s v="Kennisha"/>
    <s v="CareerSource Brevard - 4550 - Rockledge"/>
    <x v="12"/>
    <x v="0"/>
    <s v="Vanessa Pichardo                                "/>
    <s v="NULL"/>
    <x v="0"/>
    <n v="183"/>
    <n v="170"/>
    <n v="20211"/>
    <n v="1"/>
    <x v="0"/>
    <n v="2165"/>
    <n v="20200227"/>
    <x v="0"/>
    <x v="0"/>
    <n v="0"/>
    <n v="0"/>
    <n v="0"/>
    <x v="1"/>
    <n v="0"/>
    <n v="15423653"/>
    <x v="0"/>
    <x v="0"/>
  </r>
  <r>
    <n v="164246838"/>
    <s v="Ford"/>
    <s v="Constancia"/>
    <s v="CareerSource Brevard - 4550 - Rockledge"/>
    <x v="12"/>
    <x v="2"/>
    <s v="MARCIA MARKHAM                                 "/>
    <s v="NULL"/>
    <x v="0"/>
    <n v="136"/>
    <n v="136"/>
    <n v="0"/>
    <n v="0"/>
    <x v="1"/>
    <n v="0"/>
    <n v="20210419"/>
    <x v="0"/>
    <x v="1"/>
    <n v="1"/>
    <n v="20212"/>
    <n v="1"/>
    <x v="0"/>
    <n v="6700"/>
    <n v="15102164"/>
    <x v="0"/>
    <x v="0"/>
  </r>
  <r>
    <n v="163389338"/>
    <s v="Francoeur"/>
    <s v="Stephie"/>
    <s v="CareerSource Brevard - 4560 - Palm Bay"/>
    <x v="12"/>
    <x v="1"/>
    <s v="Crystal McQueen                                 "/>
    <s v="NULL"/>
    <x v="0"/>
    <n v="574"/>
    <n v="66"/>
    <n v="20211"/>
    <n v="1"/>
    <x v="0"/>
    <n v="11269"/>
    <s v="NULL"/>
    <x v="1"/>
    <x v="0"/>
    <n v="0"/>
    <n v="20212"/>
    <n v="1"/>
    <x v="0"/>
    <n v="10126.14"/>
    <n v="15346881"/>
    <x v="1"/>
    <x v="0"/>
  </r>
  <r>
    <n v="164067831"/>
    <s v="FRANCOIS"/>
    <s v="Daphnee"/>
    <s v="CareerSource Brevard - 4560 - Palm Bay"/>
    <x v="12"/>
    <x v="1"/>
    <s v="Crystal McQueen                                 "/>
    <s v="NULL"/>
    <x v="0"/>
    <n v="346"/>
    <n v="346"/>
    <n v="20211"/>
    <n v="1"/>
    <x v="0"/>
    <n v="8111"/>
    <n v="20200626"/>
    <x v="0"/>
    <x v="0"/>
    <n v="0"/>
    <n v="20212"/>
    <n v="1"/>
    <x v="0"/>
    <n v="17510.53"/>
    <n v="15770078"/>
    <x v="0"/>
    <x v="0"/>
  </r>
  <r>
    <n v="164269408"/>
    <s v="Freeman"/>
    <s v="Courtney"/>
    <s v="CareerSource Brevard - 4555 - Titusville"/>
    <x v="12"/>
    <x v="0"/>
    <s v="Jessica Powers                                  "/>
    <s v="NULL"/>
    <x v="0"/>
    <n v="135"/>
    <n v="135"/>
    <n v="20211"/>
    <n v="1"/>
    <x v="0"/>
    <n v="1640"/>
    <n v="20210216"/>
    <x v="0"/>
    <x v="0"/>
    <n v="0"/>
    <n v="20212"/>
    <n v="1"/>
    <x v="0"/>
    <n v="2436.3000000000002"/>
    <n v="16004268"/>
    <x v="0"/>
    <x v="0"/>
  </r>
  <r>
    <n v="163279456"/>
    <s v="GADSON"/>
    <s v="MONTREAL"/>
    <s v="CareerSource Brevard - 4560 - Palm Bay"/>
    <x v="12"/>
    <x v="1"/>
    <s v="Patti Powers                                  "/>
    <s v="NULL"/>
    <x v="0"/>
    <n v="680"/>
    <n v="680"/>
    <n v="0"/>
    <n v="0"/>
    <x v="1"/>
    <n v="0"/>
    <n v="20190927"/>
    <x v="0"/>
    <x v="0"/>
    <n v="0"/>
    <n v="0"/>
    <n v="0"/>
    <x v="1"/>
    <n v="0"/>
    <n v="8302543"/>
    <x v="1"/>
    <x v="1"/>
  </r>
  <r>
    <n v="164229194"/>
    <s v="Gaines"/>
    <s v="Ricky"/>
    <s v="CareerSource Brevard - 4560 - Palm Bay"/>
    <x v="12"/>
    <x v="2"/>
    <s v="Sally Patterson                               "/>
    <s v="NULL"/>
    <x v="0"/>
    <n v="184"/>
    <n v="184"/>
    <n v="20211"/>
    <n v="1"/>
    <x v="0"/>
    <n v="2016"/>
    <n v="20210302"/>
    <x v="0"/>
    <x v="0"/>
    <n v="0"/>
    <n v="20212"/>
    <n v="1"/>
    <x v="0"/>
    <n v="9360"/>
    <n v="8304016"/>
    <x v="0"/>
    <x v="0"/>
  </r>
  <r>
    <n v="164124054"/>
    <s v="GALLEGOS"/>
    <s v="MARK"/>
    <s v="CareerSource Brevard - 4560 - Palm Bay"/>
    <x v="12"/>
    <x v="2"/>
    <s v="Andrew Savarese                                "/>
    <s v="NULL"/>
    <x v="0"/>
    <n v="290"/>
    <n v="290"/>
    <n v="0"/>
    <n v="0"/>
    <x v="1"/>
    <n v="0"/>
    <s v="NULL"/>
    <x v="1"/>
    <x v="0"/>
    <n v="0"/>
    <n v="0"/>
    <n v="0"/>
    <x v="1"/>
    <n v="0"/>
    <n v="14915961"/>
    <x v="0"/>
    <x v="0"/>
  </r>
  <r>
    <n v="163189143"/>
    <s v="Garvin"/>
    <s v="Gary"/>
    <s v="CareerSource Brevard - 4555 - Titusville"/>
    <x v="12"/>
    <x v="1"/>
    <s v="Michael Mijon                                   "/>
    <s v="NULL"/>
    <x v="0"/>
    <n v="756"/>
    <n v="748"/>
    <n v="0"/>
    <n v="0"/>
    <x v="1"/>
    <n v="0"/>
    <s v="NULL"/>
    <x v="1"/>
    <x v="0"/>
    <n v="0"/>
    <n v="0"/>
    <n v="0"/>
    <x v="1"/>
    <n v="0"/>
    <n v="13879425"/>
    <x v="2"/>
    <x v="2"/>
  </r>
  <r>
    <n v="164149310"/>
    <s v="Gaudet"/>
    <s v="Patrick"/>
    <s v="CareerSource Brevard - 4560 - Palm Bay"/>
    <x v="12"/>
    <x v="0"/>
    <s v="Taciana Raders                                  "/>
    <s v="NULL"/>
    <x v="0"/>
    <n v="260"/>
    <n v="260"/>
    <n v="0"/>
    <n v="0"/>
    <x v="1"/>
    <n v="0"/>
    <s v="NULL"/>
    <x v="1"/>
    <x v="0"/>
    <n v="0"/>
    <n v="0"/>
    <n v="0"/>
    <x v="1"/>
    <n v="0"/>
    <n v="15451791"/>
    <x v="0"/>
    <x v="0"/>
  </r>
  <r>
    <n v="164378444"/>
    <s v="GERALD"/>
    <s v="CEDRIC"/>
    <s v="CareerSource Brevard - 4560 - Palm Bay"/>
    <x v="12"/>
    <x v="1"/>
    <s v="SUZANNE LOVE                                    "/>
    <s v="NULL"/>
    <x v="0"/>
    <n v="13"/>
    <n v="13"/>
    <n v="20211"/>
    <n v="1"/>
    <x v="0"/>
    <n v="7796"/>
    <s v="NULL"/>
    <x v="1"/>
    <x v="1"/>
    <n v="1"/>
    <n v="0"/>
    <n v="0"/>
    <x v="1"/>
    <n v="0"/>
    <n v="10447137"/>
    <x v="0"/>
    <x v="0"/>
  </r>
  <r>
    <n v="164300799"/>
    <s v="GILLEON"/>
    <s v="ELIZABETH"/>
    <s v="CareerSource Brevard - 4555 - Titusville"/>
    <x v="12"/>
    <x v="2"/>
    <s v="Karen Bryan                                   "/>
    <s v="NULL"/>
    <x v="0"/>
    <n v="92"/>
    <n v="92"/>
    <n v="0"/>
    <n v="0"/>
    <x v="1"/>
    <n v="0"/>
    <n v="20210617"/>
    <x v="0"/>
    <x v="1"/>
    <n v="1"/>
    <n v="0"/>
    <n v="0"/>
    <x v="1"/>
    <n v="0"/>
    <n v="78061"/>
    <x v="0"/>
    <x v="0"/>
  </r>
  <r>
    <n v="164245802"/>
    <s v="Gillings"/>
    <s v="Kimosha"/>
    <s v="CareerSource Brevard - 4560 - Palm Bay"/>
    <x v="12"/>
    <x v="3"/>
    <s v="Jennifer Berke                                   "/>
    <s v="NULL"/>
    <x v="0"/>
    <n v="163"/>
    <n v="66"/>
    <n v="20211"/>
    <n v="1"/>
    <x v="0"/>
    <n v="2747"/>
    <n v="20201110"/>
    <x v="0"/>
    <x v="1"/>
    <n v="1"/>
    <n v="0"/>
    <n v="0"/>
    <x v="1"/>
    <n v="0"/>
    <n v="13869591"/>
    <x v="0"/>
    <x v="0"/>
  </r>
  <r>
    <n v="164292542"/>
    <s v="Gittens"/>
    <s v="Michael"/>
    <s v="CareerSource Brevard - 4555 - Titusville"/>
    <x v="12"/>
    <x v="0"/>
    <s v="Jessica Powers                                  "/>
    <s v="NULL"/>
    <x v="0"/>
    <n v="105"/>
    <n v="105"/>
    <n v="0"/>
    <n v="0"/>
    <x v="1"/>
    <n v="0"/>
    <n v="20210622"/>
    <x v="0"/>
    <x v="0"/>
    <n v="0"/>
    <n v="0"/>
    <n v="0"/>
    <x v="1"/>
    <n v="0"/>
    <n v="16019354"/>
    <x v="0"/>
    <x v="0"/>
  </r>
  <r>
    <n v="163322367"/>
    <s v="GLASCO"/>
    <s v="TENEKA"/>
    <s v="CareerSource Brevard - 4550 - Rockledge"/>
    <x v="12"/>
    <x v="1"/>
    <s v="Patti Powers                                  "/>
    <s v="NULL"/>
    <x v="0"/>
    <n v="639"/>
    <n v="224"/>
    <n v="20211"/>
    <n v="1"/>
    <x v="0"/>
    <n v="5795"/>
    <n v="20200131"/>
    <x v="0"/>
    <x v="1"/>
    <n v="1"/>
    <n v="20212"/>
    <n v="1"/>
    <x v="0"/>
    <n v="9411.41"/>
    <n v="8353391"/>
    <x v="1"/>
    <x v="0"/>
  </r>
  <r>
    <n v="164296054"/>
    <s v="Glemser"/>
    <s v="Ada"/>
    <s v="CareerSource Brevard - 4550 - Rockledge"/>
    <x v="12"/>
    <x v="1"/>
    <s v="Joan Belmonte                                "/>
    <s v="NULL"/>
    <x v="0"/>
    <n v="100"/>
    <n v="78"/>
    <n v="20211"/>
    <n v="1"/>
    <x v="0"/>
    <n v="7331"/>
    <n v="20190819"/>
    <x v="0"/>
    <x v="0"/>
    <n v="0"/>
    <n v="20212"/>
    <n v="1"/>
    <x v="0"/>
    <n v="9161.16"/>
    <n v="15180690"/>
    <x v="0"/>
    <x v="0"/>
  </r>
  <r>
    <n v="164281396"/>
    <s v="GONZALEZ"/>
    <s v="MICHAEL"/>
    <s v="CareerSource Brevard - 4550 - Rockledge"/>
    <x v="12"/>
    <x v="2"/>
    <s v="Sally Patterson                               "/>
    <s v="NULL"/>
    <x v="0"/>
    <n v="129"/>
    <n v="129"/>
    <n v="0"/>
    <n v="0"/>
    <x v="1"/>
    <n v="0"/>
    <n v="20210426"/>
    <x v="0"/>
    <x v="1"/>
    <n v="1"/>
    <n v="20212"/>
    <n v="1"/>
    <x v="0"/>
    <n v="4454.96"/>
    <n v="8966811"/>
    <x v="0"/>
    <x v="0"/>
  </r>
  <r>
    <n v="164350940"/>
    <s v="Gordon"/>
    <s v="Adam"/>
    <s v="CareerSource Brevard - 4560 - Palm Bay"/>
    <x v="12"/>
    <x v="2"/>
    <s v="Andrew Savarese                                "/>
    <s v="NULL"/>
    <x v="0"/>
    <n v="43"/>
    <n v="43"/>
    <n v="0"/>
    <n v="0"/>
    <x v="1"/>
    <n v="0"/>
    <s v="NULL"/>
    <x v="1"/>
    <x v="1"/>
    <n v="1"/>
    <n v="0"/>
    <n v="0"/>
    <x v="1"/>
    <n v="0"/>
    <n v="11427402"/>
    <x v="0"/>
    <x v="0"/>
  </r>
  <r>
    <n v="164309464"/>
    <s v="Gosnell"/>
    <s v="Nathaniel"/>
    <s v="CareerSource Brevard - 4550 - Rockledge"/>
    <x v="12"/>
    <x v="1"/>
    <s v="Karen Bryan                                   "/>
    <s v="NULL"/>
    <x v="0"/>
    <n v="80"/>
    <n v="80"/>
    <n v="20211"/>
    <n v="1"/>
    <x v="0"/>
    <n v="6763"/>
    <n v="20210416"/>
    <x v="0"/>
    <x v="0"/>
    <n v="0"/>
    <n v="20212"/>
    <n v="1"/>
    <x v="0"/>
    <n v="11913.63"/>
    <n v="16026485"/>
    <x v="0"/>
    <x v="0"/>
  </r>
  <r>
    <n v="164107628"/>
    <s v="Gowins"/>
    <s v="JOSHUA"/>
    <s v="CareerSource Brevard - 4560 - Palm Bay"/>
    <x v="12"/>
    <x v="2"/>
    <s v="Sally Patterson                               "/>
    <s v="NULL"/>
    <x v="0"/>
    <n v="289"/>
    <n v="286"/>
    <n v="0"/>
    <n v="0"/>
    <x v="1"/>
    <n v="0"/>
    <n v="20201207"/>
    <x v="0"/>
    <x v="1"/>
    <n v="1"/>
    <n v="0"/>
    <n v="0"/>
    <x v="1"/>
    <n v="0"/>
    <n v="8385789"/>
    <x v="0"/>
    <x v="0"/>
  </r>
  <r>
    <n v="164153893"/>
    <s v="Gray"/>
    <s v="Jamilia"/>
    <s v="CareerSource Brevard - 4560 - Palm Bay"/>
    <x v="12"/>
    <x v="1"/>
    <s v="Crystal McQueen                                 "/>
    <s v="NULL"/>
    <x v="0"/>
    <n v="253"/>
    <n v="253"/>
    <n v="20211"/>
    <n v="1"/>
    <x v="0"/>
    <n v="2350"/>
    <n v="20181022"/>
    <x v="0"/>
    <x v="0"/>
    <n v="0"/>
    <n v="20212"/>
    <n v="1"/>
    <x v="0"/>
    <n v="3007.62"/>
    <n v="15171990"/>
    <x v="0"/>
    <x v="0"/>
  </r>
  <r>
    <n v="164133381"/>
    <s v="Gray"/>
    <s v="Samantha"/>
    <s v="CareerSource Brevard - 4550 - Rockledge"/>
    <x v="12"/>
    <x v="2"/>
    <s v="Karen Bryan                                   "/>
    <s v="NULL"/>
    <x v="0"/>
    <n v="281"/>
    <n v="70"/>
    <n v="20211"/>
    <n v="1"/>
    <x v="0"/>
    <n v="536"/>
    <n v="20210709"/>
    <x v="0"/>
    <x v="1"/>
    <n v="1"/>
    <n v="0"/>
    <n v="0"/>
    <x v="1"/>
    <n v="0"/>
    <n v="15880626"/>
    <x v="0"/>
    <x v="0"/>
  </r>
  <r>
    <n v="164313050"/>
    <s v="Gregory"/>
    <s v="Darius"/>
    <s v="CareerSource Brevard - 4560 - Palm Bay"/>
    <x v="12"/>
    <x v="0"/>
    <s v="Deserine Morgan                                  "/>
    <s v="NULL"/>
    <x v="0"/>
    <n v="83"/>
    <n v="83"/>
    <n v="0"/>
    <n v="0"/>
    <x v="1"/>
    <n v="0"/>
    <s v="NULL"/>
    <x v="1"/>
    <x v="0"/>
    <n v="0"/>
    <n v="0"/>
    <n v="0"/>
    <x v="1"/>
    <n v="0"/>
    <n v="16021226"/>
    <x v="0"/>
    <x v="0"/>
  </r>
  <r>
    <n v="164268218"/>
    <s v="Griffin"/>
    <s v="Vaurice"/>
    <s v="CareerSource Brevard - 4550 - Rockledge"/>
    <x v="12"/>
    <x v="2"/>
    <s v="MARCIA MARKHAM                                 "/>
    <s v="NULL"/>
    <x v="0"/>
    <n v="157"/>
    <n v="157"/>
    <n v="0"/>
    <n v="0"/>
    <x v="1"/>
    <n v="0"/>
    <n v="20210329"/>
    <x v="0"/>
    <x v="0"/>
    <n v="0"/>
    <n v="20212"/>
    <n v="1"/>
    <x v="0"/>
    <n v="6285.25"/>
    <n v="15893342"/>
    <x v="0"/>
    <x v="0"/>
  </r>
  <r>
    <n v="163378405"/>
    <s v="Griffith"/>
    <s v="Michael"/>
    <s v="CareerSource Brevard - 4555 - Titusville"/>
    <x v="12"/>
    <x v="2"/>
    <s v="Julea Love                                    "/>
    <s v="NULL"/>
    <x v="0"/>
    <n v="577"/>
    <n v="28"/>
    <n v="20211"/>
    <n v="1"/>
    <x v="0"/>
    <n v="10485"/>
    <n v="20201228"/>
    <x v="0"/>
    <x v="0"/>
    <n v="0"/>
    <n v="20212"/>
    <n v="1"/>
    <x v="0"/>
    <n v="10773.6"/>
    <n v="15423959"/>
    <x v="1"/>
    <x v="0"/>
  </r>
  <r>
    <n v="164246215"/>
    <s v="Groover"/>
    <s v="Tibre"/>
    <s v="CareerSource Brevard - 4555 - Titusville"/>
    <x v="12"/>
    <x v="0"/>
    <s v="Jessica Powers                                  "/>
    <s v="NULL"/>
    <x v="0"/>
    <n v="163"/>
    <n v="163"/>
    <n v="0"/>
    <n v="0"/>
    <x v="1"/>
    <n v="0"/>
    <s v="NULL"/>
    <x v="1"/>
    <x v="0"/>
    <n v="0"/>
    <n v="0"/>
    <n v="0"/>
    <x v="1"/>
    <n v="0"/>
    <n v="15185438"/>
    <x v="0"/>
    <x v="0"/>
  </r>
  <r>
    <n v="164349689"/>
    <s v="Guiffrida"/>
    <s v="Jill"/>
    <s v="CareerSource Brevard - 4550 - Rockledge"/>
    <x v="12"/>
    <x v="2"/>
    <s v="Karen Bryan                                   "/>
    <s v="NULL"/>
    <x v="0"/>
    <n v="44"/>
    <n v="35"/>
    <n v="0"/>
    <n v="0"/>
    <x v="1"/>
    <n v="0"/>
    <s v="NULL"/>
    <x v="1"/>
    <x v="0"/>
    <n v="0"/>
    <n v="0"/>
    <n v="0"/>
    <x v="1"/>
    <n v="0"/>
    <n v="13718118"/>
    <x v="0"/>
    <x v="0"/>
  </r>
  <r>
    <n v="164364336"/>
    <s v="Gunn"/>
    <s v="Ricardo"/>
    <s v="CareerSource Brevard - 4560 - Palm Bay"/>
    <x v="12"/>
    <x v="2"/>
    <s v="Sally Patterson                               "/>
    <s v="NULL"/>
    <x v="0"/>
    <n v="21"/>
    <n v="21"/>
    <n v="0"/>
    <n v="0"/>
    <x v="1"/>
    <n v="0"/>
    <n v="20181029"/>
    <x v="0"/>
    <x v="1"/>
    <n v="1"/>
    <n v="0"/>
    <n v="0"/>
    <x v="1"/>
    <n v="0"/>
    <n v="8417658"/>
    <x v="0"/>
    <x v="0"/>
  </r>
  <r>
    <n v="164339132"/>
    <s v="Haight"/>
    <s v="John"/>
    <s v="CareerSource Brevard - 4550 - Rockledge"/>
    <x v="12"/>
    <x v="0"/>
    <s v="Taciana Raders                                  "/>
    <s v="NULL"/>
    <x v="0"/>
    <n v="56"/>
    <n v="56"/>
    <n v="0"/>
    <n v="0"/>
    <x v="1"/>
    <n v="0"/>
    <s v="NULL"/>
    <x v="1"/>
    <x v="0"/>
    <n v="0"/>
    <n v="0"/>
    <n v="0"/>
    <x v="1"/>
    <n v="0"/>
    <n v="16038081"/>
    <x v="0"/>
    <x v="0"/>
  </r>
  <r>
    <n v="164273006"/>
    <s v="HAIRSTON"/>
    <s v="DIANA"/>
    <s v="CareerSource Brevard - 4560 - Palm Bay"/>
    <x v="12"/>
    <x v="2"/>
    <s v="Karen Bryan                                   "/>
    <s v="NULL"/>
    <x v="0"/>
    <n v="129"/>
    <n v="56"/>
    <n v="0"/>
    <n v="0"/>
    <x v="1"/>
    <n v="0"/>
    <n v="20210426"/>
    <x v="0"/>
    <x v="0"/>
    <n v="0"/>
    <n v="20212"/>
    <n v="1"/>
    <x v="0"/>
    <n v="810"/>
    <n v="11576906"/>
    <x v="0"/>
    <x v="0"/>
  </r>
  <r>
    <n v="164235143"/>
    <s v="HAMILTON"/>
    <s v="DERRICK"/>
    <s v="CareerSource Brevard - 4550 - Rockledge"/>
    <x v="12"/>
    <x v="2"/>
    <s v="MARCIA MARKHAM                                 "/>
    <s v="NULL"/>
    <x v="0"/>
    <n v="177"/>
    <n v="78"/>
    <n v="20211"/>
    <n v="1"/>
    <x v="0"/>
    <n v="1204"/>
    <n v="20210309"/>
    <x v="0"/>
    <x v="1"/>
    <n v="1"/>
    <n v="20212"/>
    <n v="1"/>
    <x v="0"/>
    <n v="9082.2000000000007"/>
    <n v="8434905"/>
    <x v="0"/>
    <x v="0"/>
  </r>
  <r>
    <n v="164221173"/>
    <s v="Hamilton"/>
    <s v="Deshuntae"/>
    <s v="CareerSource Brevard - 4550 - Rockledge"/>
    <x v="12"/>
    <x v="2"/>
    <s v="MARCIA MARKHAM                                 "/>
    <s v="NULL"/>
    <x v="0"/>
    <n v="197"/>
    <n v="21"/>
    <n v="20211"/>
    <n v="1"/>
    <x v="0"/>
    <n v="2658"/>
    <n v="20210217"/>
    <x v="0"/>
    <x v="0"/>
    <n v="0"/>
    <n v="20212"/>
    <n v="1"/>
    <x v="0"/>
    <n v="6286.03"/>
    <n v="15372830"/>
    <x v="0"/>
    <x v="0"/>
  </r>
  <r>
    <n v="164388991"/>
    <s v="Hamilton"/>
    <s v="Zeyanna"/>
    <s v="CareerSource Brevard - 4550 - Rockledge"/>
    <x v="12"/>
    <x v="2"/>
    <s v="MARCIA MARKHAM                                 "/>
    <s v="NULL"/>
    <x v="0"/>
    <n v="10"/>
    <n v="10"/>
    <n v="0"/>
    <n v="0"/>
    <x v="1"/>
    <n v="0"/>
    <s v="NULL"/>
    <x v="1"/>
    <x v="0"/>
    <n v="0"/>
    <n v="0"/>
    <n v="0"/>
    <x v="1"/>
    <n v="0"/>
    <n v="16047913"/>
    <x v="0"/>
    <x v="0"/>
  </r>
  <r>
    <n v="164301099"/>
    <s v="Harden"/>
    <s v="Deuneise"/>
    <s v="CareerSource Brevard - 4560 - Palm Bay"/>
    <x v="12"/>
    <x v="1"/>
    <s v="Crystal McQueen                                 "/>
    <s v="NULL"/>
    <x v="0"/>
    <n v="92"/>
    <n v="87"/>
    <n v="20211"/>
    <n v="1"/>
    <x v="0"/>
    <n v="3288"/>
    <n v="20210607"/>
    <x v="0"/>
    <x v="0"/>
    <n v="0"/>
    <n v="20212"/>
    <n v="1"/>
    <x v="0"/>
    <n v="3498"/>
    <n v="15255985"/>
    <x v="0"/>
    <x v="0"/>
  </r>
  <r>
    <n v="163038980"/>
    <s v="Harris jr"/>
    <s v="Larry"/>
    <s v="CareerSource Brevard - 4550 - Rockledge"/>
    <x v="12"/>
    <x v="0"/>
    <s v="Vanessa Pichardo                                "/>
    <s v="NULL"/>
    <x v="0"/>
    <n v="876"/>
    <n v="876"/>
    <n v="0"/>
    <n v="0"/>
    <x v="1"/>
    <n v="0"/>
    <n v="20190930"/>
    <x v="0"/>
    <x v="0"/>
    <n v="0"/>
    <n v="0"/>
    <n v="0"/>
    <x v="1"/>
    <n v="0"/>
    <n v="14564327"/>
    <x v="2"/>
    <x v="2"/>
  </r>
  <r>
    <n v="164269468"/>
    <s v="Harrison"/>
    <s v="Deadrienne"/>
    <s v="CareerSource Brevard - 4560 - Palm Bay"/>
    <x v="12"/>
    <x v="1"/>
    <s v="Deserine Morgan                                  "/>
    <s v="NULL"/>
    <x v="0"/>
    <n v="142"/>
    <n v="59"/>
    <n v="20211"/>
    <n v="1"/>
    <x v="0"/>
    <n v="2570"/>
    <n v="20210416"/>
    <x v="0"/>
    <x v="0"/>
    <n v="0"/>
    <n v="20212"/>
    <n v="1"/>
    <x v="0"/>
    <n v="1063.5"/>
    <n v="15994828"/>
    <x v="0"/>
    <x v="0"/>
  </r>
  <r>
    <n v="164269468"/>
    <s v="Harrison"/>
    <s v="Deadrienne"/>
    <s v="CareerSource Brevard - 4560 - Palm Bay"/>
    <x v="12"/>
    <x v="0"/>
    <s v="Deserine Morgan                                  "/>
    <s v="NULL"/>
    <x v="0"/>
    <n v="142"/>
    <n v="84"/>
    <n v="20211"/>
    <n v="1"/>
    <x v="0"/>
    <n v="2570"/>
    <n v="20210416"/>
    <x v="0"/>
    <x v="0"/>
    <n v="0"/>
    <n v="20212"/>
    <n v="1"/>
    <x v="0"/>
    <n v="1063.5"/>
    <n v="15994828"/>
    <x v="0"/>
    <x v="0"/>
  </r>
  <r>
    <n v="164115459"/>
    <s v="Hay"/>
    <s v="Bethany"/>
    <s v="CareerSource Brevard - 4555 - Titusville"/>
    <x v="12"/>
    <x v="1"/>
    <s v="Taciana Raders                                  "/>
    <s v="NULL"/>
    <x v="0"/>
    <n v="297"/>
    <n v="70"/>
    <n v="20211"/>
    <n v="1"/>
    <x v="0"/>
    <n v="6544"/>
    <n v="20210702"/>
    <x v="0"/>
    <x v="0"/>
    <n v="0"/>
    <n v="20212"/>
    <n v="1"/>
    <x v="0"/>
    <n v="1402.66"/>
    <n v="14363992"/>
    <x v="0"/>
    <x v="0"/>
  </r>
  <r>
    <n v="164115459"/>
    <s v="Hay"/>
    <s v="Bethany"/>
    <s v="CareerSource Brevard - 4555 - Titusville"/>
    <x v="12"/>
    <x v="0"/>
    <s v="Taciana Raders                                  "/>
    <s v="NULL"/>
    <x v="0"/>
    <n v="297"/>
    <n v="272"/>
    <n v="20211"/>
    <n v="1"/>
    <x v="0"/>
    <n v="6544"/>
    <n v="20210702"/>
    <x v="0"/>
    <x v="0"/>
    <n v="0"/>
    <n v="20212"/>
    <n v="1"/>
    <x v="0"/>
    <n v="1402.66"/>
    <n v="14363992"/>
    <x v="0"/>
    <x v="0"/>
  </r>
  <r>
    <n v="164281905"/>
    <s v="Heffelfinger"/>
    <s v="Vance"/>
    <s v="CareerSource Brevard - 4550 - Rockledge"/>
    <x v="12"/>
    <x v="2"/>
    <s v="Karen Bryan                                   "/>
    <s v="NULL"/>
    <x v="0"/>
    <n v="118"/>
    <n v="66"/>
    <n v="0"/>
    <n v="0"/>
    <x v="1"/>
    <n v="0"/>
    <n v="20200113"/>
    <x v="0"/>
    <x v="0"/>
    <n v="0"/>
    <n v="0"/>
    <n v="0"/>
    <x v="1"/>
    <n v="0"/>
    <n v="8470778"/>
    <x v="0"/>
    <x v="0"/>
  </r>
  <r>
    <n v="164289787"/>
    <s v="Hendren"/>
    <s v="Jeffery"/>
    <s v="CareerSource Brevard - 4555 - Titusville"/>
    <x v="12"/>
    <x v="2"/>
    <s v="Julea Love                                    "/>
    <s v="NULL"/>
    <x v="0"/>
    <n v="101"/>
    <n v="101"/>
    <n v="20211"/>
    <n v="1"/>
    <x v="0"/>
    <n v="4694"/>
    <n v="20210208"/>
    <x v="0"/>
    <x v="1"/>
    <n v="1"/>
    <n v="20212"/>
    <n v="1"/>
    <x v="0"/>
    <n v="3098.3"/>
    <n v="16017083"/>
    <x v="0"/>
    <x v="0"/>
  </r>
  <r>
    <n v="164367680"/>
    <s v="Henry"/>
    <s v="Grace"/>
    <s v="CareerSource Brevard - 4560 - Palm Bay"/>
    <x v="12"/>
    <x v="2"/>
    <s v="Sally Patterson                               "/>
    <s v="NULL"/>
    <x v="0"/>
    <n v="24"/>
    <n v="3"/>
    <n v="0"/>
    <n v="0"/>
    <x v="1"/>
    <n v="0"/>
    <n v="20180402"/>
    <x v="0"/>
    <x v="1"/>
    <n v="1"/>
    <n v="0"/>
    <n v="0"/>
    <x v="1"/>
    <n v="0"/>
    <n v="16042735"/>
    <x v="0"/>
    <x v="0"/>
  </r>
  <r>
    <n v="164230738"/>
    <s v="Hernandez"/>
    <s v="Edgardo"/>
    <s v="CareerSource Brevard - 4550 - Rockledge"/>
    <x v="12"/>
    <x v="2"/>
    <s v="MARCIA MARKHAM                                 "/>
    <s v="NULL"/>
    <x v="0"/>
    <n v="169"/>
    <n v="169"/>
    <n v="20211"/>
    <n v="1"/>
    <x v="0"/>
    <n v="800"/>
    <n v="20210315"/>
    <x v="0"/>
    <x v="1"/>
    <n v="1"/>
    <n v="20212"/>
    <n v="1"/>
    <x v="0"/>
    <n v="10080"/>
    <n v="14864421"/>
    <x v="0"/>
    <x v="0"/>
  </r>
  <r>
    <n v="164339140"/>
    <s v="Herrera"/>
    <s v="Fernando"/>
    <s v="CareerSource Brevard - 4560 - Palm Bay"/>
    <x v="12"/>
    <x v="0"/>
    <s v="Deserine Morgan                                  "/>
    <s v="NULL"/>
    <x v="0"/>
    <n v="56"/>
    <n v="14"/>
    <n v="20211"/>
    <n v="1"/>
    <x v="0"/>
    <n v="2202"/>
    <s v="NULL"/>
    <x v="1"/>
    <x v="0"/>
    <n v="0"/>
    <n v="20212"/>
    <n v="1"/>
    <x v="0"/>
    <n v="3201.39"/>
    <n v="15977618"/>
    <x v="0"/>
    <x v="0"/>
  </r>
  <r>
    <n v="164385208"/>
    <s v="Hewitt"/>
    <s v="Marquetta"/>
    <s v="CareerSource Brevard - 4550 - Rockledge"/>
    <x v="12"/>
    <x v="1"/>
    <s v="Joan Belmonte                                "/>
    <s v="NULL"/>
    <x v="0"/>
    <n v="16"/>
    <n v="16"/>
    <n v="0"/>
    <n v="0"/>
    <x v="1"/>
    <n v="0"/>
    <s v="NULL"/>
    <x v="1"/>
    <x v="0"/>
    <n v="0"/>
    <n v="20212"/>
    <n v="1"/>
    <x v="0"/>
    <n v="5681.78"/>
    <n v="16041923"/>
    <x v="0"/>
    <x v="0"/>
  </r>
  <r>
    <n v="164252525"/>
    <s v="Hickman"/>
    <s v="Jazzmyn"/>
    <s v="CareerSource Brevard - 4560 - Palm Bay"/>
    <x v="12"/>
    <x v="0"/>
    <s v="Deserine Morgan                                  "/>
    <s v="NULL"/>
    <x v="0"/>
    <n v="154"/>
    <n v="127"/>
    <n v="20211"/>
    <n v="1"/>
    <x v="0"/>
    <n v="742"/>
    <n v="20210413"/>
    <x v="0"/>
    <x v="0"/>
    <n v="0"/>
    <n v="20212"/>
    <n v="1"/>
    <x v="0"/>
    <n v="2947.57"/>
    <n v="15260131"/>
    <x v="0"/>
    <x v="0"/>
  </r>
  <r>
    <n v="164286015"/>
    <s v="HILL"/>
    <s v="CONNIE"/>
    <s v="CareerSource Brevard - 4550 - Rockledge"/>
    <x v="12"/>
    <x v="2"/>
    <s v="Karen Bryan                                   "/>
    <s v="NULL"/>
    <x v="0"/>
    <n v="113"/>
    <n v="101"/>
    <n v="0"/>
    <n v="0"/>
    <x v="1"/>
    <n v="0"/>
    <n v="20210524"/>
    <x v="0"/>
    <x v="0"/>
    <n v="0"/>
    <n v="20212"/>
    <n v="1"/>
    <x v="0"/>
    <n v="912"/>
    <n v="11075806"/>
    <x v="0"/>
    <x v="0"/>
  </r>
  <r>
    <n v="164365403"/>
    <s v="HOBBS"/>
    <s v="ELLA"/>
    <s v="CareerSource Brevard - 4560 - Palm Bay"/>
    <x v="12"/>
    <x v="1"/>
    <s v="Jennifer Berke                                   "/>
    <s v="NULL"/>
    <x v="0"/>
    <n v="27"/>
    <n v="27"/>
    <n v="0"/>
    <n v="0"/>
    <x v="1"/>
    <n v="0"/>
    <s v="NULL"/>
    <x v="1"/>
    <x v="0"/>
    <n v="0"/>
    <n v="0"/>
    <n v="0"/>
    <x v="1"/>
    <n v="0"/>
    <n v="8510479"/>
    <x v="0"/>
    <x v="0"/>
  </r>
  <r>
    <n v="164361275"/>
    <s v="Hoffman"/>
    <s v="Kristin"/>
    <s v="CareerSource Brevard - 4560 - Palm Bay"/>
    <x v="12"/>
    <x v="2"/>
    <s v="Andrew Savarese                                "/>
    <s v="NULL"/>
    <x v="0"/>
    <n v="31"/>
    <n v="31"/>
    <n v="20211"/>
    <n v="1"/>
    <x v="0"/>
    <n v="3352"/>
    <n v="20201019"/>
    <x v="0"/>
    <x v="1"/>
    <n v="1"/>
    <n v="20212"/>
    <n v="1"/>
    <x v="0"/>
    <n v="3555.75"/>
    <n v="15599428"/>
    <x v="0"/>
    <x v="0"/>
  </r>
  <r>
    <n v="163915586"/>
    <s v="HORSE"/>
    <s v="MATTHEW"/>
    <s v="CareerSource Brevard - 4555 - Titusville"/>
    <x v="12"/>
    <x v="2"/>
    <s v="Julea Love                                    "/>
    <s v="NULL"/>
    <x v="0"/>
    <n v="416"/>
    <n v="356"/>
    <n v="0"/>
    <n v="0"/>
    <x v="1"/>
    <n v="0"/>
    <n v="20200713"/>
    <x v="0"/>
    <x v="1"/>
    <n v="1"/>
    <n v="0"/>
    <n v="0"/>
    <x v="1"/>
    <n v="0"/>
    <n v="9037654"/>
    <x v="3"/>
    <x v="0"/>
  </r>
  <r>
    <n v="164279616"/>
    <s v="INDELICATO-SPADY"/>
    <s v="DIOR"/>
    <s v="CareerSource Brevard - 4560 - Palm Bay"/>
    <x v="12"/>
    <x v="0"/>
    <s v="Deserine Morgan                                  "/>
    <s v="NULL"/>
    <x v="0"/>
    <n v="128"/>
    <n v="128"/>
    <n v="20211"/>
    <n v="1"/>
    <x v="0"/>
    <n v="1738"/>
    <n v="20210316"/>
    <x v="0"/>
    <x v="1"/>
    <n v="1"/>
    <n v="20212"/>
    <n v="1"/>
    <x v="0"/>
    <n v="1476.75"/>
    <n v="15995686"/>
    <x v="0"/>
    <x v="0"/>
  </r>
  <r>
    <n v="163821266"/>
    <s v="INGRAM"/>
    <s v="DERIC"/>
    <s v="CareerSource Brevard - 4550 - Rockledge"/>
    <x v="12"/>
    <x v="2"/>
    <s v="MARCIA MARKHAM                                 "/>
    <s v="NULL"/>
    <x v="0"/>
    <n v="479"/>
    <n v="218"/>
    <n v="20211"/>
    <n v="1"/>
    <x v="0"/>
    <n v="1066"/>
    <s v="NULL"/>
    <x v="1"/>
    <x v="1"/>
    <n v="1"/>
    <n v="0"/>
    <n v="0"/>
    <x v="1"/>
    <n v="0"/>
    <n v="8117532"/>
    <x v="3"/>
    <x v="0"/>
  </r>
  <r>
    <n v="164242412"/>
    <s v="IRIZARRY"/>
    <s v="MARITZA"/>
    <s v="CareerSource Brevard - 4560 - Palm Bay"/>
    <x v="12"/>
    <x v="3"/>
    <s v="SUZANNE LOVE                                    "/>
    <s v="NULL"/>
    <x v="0"/>
    <n v="167"/>
    <n v="157"/>
    <n v="0"/>
    <n v="0"/>
    <x v="1"/>
    <n v="0"/>
    <s v="NULL"/>
    <x v="1"/>
    <x v="0"/>
    <n v="0"/>
    <n v="20212"/>
    <n v="1"/>
    <x v="0"/>
    <n v="5921.33"/>
    <n v="11699456"/>
    <x v="0"/>
    <x v="0"/>
  </r>
  <r>
    <n v="164115398"/>
    <s v="JACKSON"/>
    <s v="COURTNEY"/>
    <s v="CareerSource Brevard - 4555 - Titusville"/>
    <x v="12"/>
    <x v="1"/>
    <s v="Michael Mijon                                   "/>
    <s v="NULL"/>
    <x v="0"/>
    <n v="297"/>
    <n v="297"/>
    <n v="0"/>
    <n v="0"/>
    <x v="1"/>
    <n v="0"/>
    <n v="20200224"/>
    <x v="0"/>
    <x v="1"/>
    <n v="1"/>
    <n v="0"/>
    <n v="0"/>
    <x v="1"/>
    <n v="0"/>
    <n v="10865587"/>
    <x v="0"/>
    <x v="0"/>
  </r>
  <r>
    <n v="164317618"/>
    <s v="Jeffers"/>
    <s v="David"/>
    <s v="CareerSource Brevard - 4560 - Palm Bay"/>
    <x v="12"/>
    <x v="2"/>
    <s v="Sally Patterson                               "/>
    <s v="NULL"/>
    <x v="0"/>
    <n v="84"/>
    <n v="84"/>
    <n v="0"/>
    <n v="0"/>
    <x v="1"/>
    <n v="0"/>
    <n v="20210610"/>
    <x v="0"/>
    <x v="0"/>
    <n v="0"/>
    <n v="20212"/>
    <n v="1"/>
    <x v="0"/>
    <n v="336"/>
    <n v="14932435"/>
    <x v="0"/>
    <x v="0"/>
  </r>
  <r>
    <n v="164225818"/>
    <s v="Jenkins"/>
    <s v="Aaliyah"/>
    <s v="CareerSource Brevard - 4555 - Titusville"/>
    <x v="12"/>
    <x v="0"/>
    <s v="Jessica Powers                                  "/>
    <s v="NULL"/>
    <x v="0"/>
    <n v="190"/>
    <n v="162"/>
    <n v="20211"/>
    <n v="1"/>
    <x v="0"/>
    <n v="1779"/>
    <n v="20210703"/>
    <x v="0"/>
    <x v="0"/>
    <n v="0"/>
    <n v="20212"/>
    <n v="1"/>
    <x v="0"/>
    <n v="1243.8599999999999"/>
    <n v="15983213"/>
    <x v="0"/>
    <x v="0"/>
  </r>
  <r>
    <n v="164107655"/>
    <s v="Jennings"/>
    <s v="Michael"/>
    <s v="CareerSource Brevard - 4560 - Palm Bay"/>
    <x v="12"/>
    <x v="0"/>
    <s v="Jordan Richardson                              "/>
    <s v="NULL"/>
    <x v="0"/>
    <n v="309"/>
    <n v="309"/>
    <n v="0"/>
    <n v="0"/>
    <x v="1"/>
    <n v="0"/>
    <s v="NULL"/>
    <x v="1"/>
    <x v="0"/>
    <n v="0"/>
    <n v="0"/>
    <n v="0"/>
    <x v="1"/>
    <n v="0"/>
    <n v="15950581"/>
    <x v="0"/>
    <x v="0"/>
  </r>
  <r>
    <n v="164350076"/>
    <s v="John"/>
    <s v="Teddy"/>
    <s v="CareerSource Brevard - 4555 - Titusville"/>
    <x v="12"/>
    <x v="2"/>
    <s v="Julea Love                                    "/>
    <s v="NULL"/>
    <x v="0"/>
    <n v="44"/>
    <n v="44"/>
    <n v="20211"/>
    <n v="1"/>
    <x v="0"/>
    <n v="958"/>
    <n v="20210303"/>
    <x v="0"/>
    <x v="0"/>
    <n v="0"/>
    <n v="20212"/>
    <n v="1"/>
    <x v="0"/>
    <n v="565.5"/>
    <n v="16037674"/>
    <x v="0"/>
    <x v="0"/>
  </r>
  <r>
    <n v="164350789"/>
    <s v="JOHNSON"/>
    <s v="CAMILLA"/>
    <s v="CareerSource Brevard - 4550 - Rockledge"/>
    <x v="12"/>
    <x v="2"/>
    <s v="Karen Bryan                                   "/>
    <s v="NULL"/>
    <x v="0"/>
    <n v="43"/>
    <n v="43"/>
    <n v="0"/>
    <n v="0"/>
    <x v="1"/>
    <n v="0"/>
    <n v="20200115"/>
    <x v="0"/>
    <x v="0"/>
    <n v="0"/>
    <n v="0"/>
    <n v="0"/>
    <x v="1"/>
    <n v="0"/>
    <n v="12217522"/>
    <x v="0"/>
    <x v="0"/>
  </r>
  <r>
    <n v="162273908"/>
    <s v="Johnson"/>
    <s v="Curtis"/>
    <s v="CareerSource Brevard - 4560 - Palm Bay"/>
    <x v="12"/>
    <x v="2"/>
    <s v="Sally Patterson                               "/>
    <n v="3"/>
    <x v="1"/>
    <n v="1330"/>
    <n v="442"/>
    <n v="0"/>
    <n v="0"/>
    <x v="1"/>
    <n v="0"/>
    <n v="20180111"/>
    <x v="0"/>
    <x v="1"/>
    <n v="1"/>
    <n v="0"/>
    <n v="0"/>
    <x v="1"/>
    <n v="0"/>
    <n v="14992075"/>
    <x v="2"/>
    <x v="3"/>
  </r>
  <r>
    <n v="164317169"/>
    <s v="JONES"/>
    <s v="VANESSA"/>
    <s v="CareerSource Brevard - 4550 - Rockledge"/>
    <x v="12"/>
    <x v="1"/>
    <s v="Karen Bryan                                   "/>
    <s v="NULL"/>
    <x v="0"/>
    <n v="77"/>
    <n v="73"/>
    <n v="20211"/>
    <n v="1"/>
    <x v="0"/>
    <n v="5147"/>
    <s v="NULL"/>
    <x v="1"/>
    <x v="1"/>
    <n v="1"/>
    <n v="20212"/>
    <n v="1"/>
    <x v="0"/>
    <n v="443.04"/>
    <n v="10480129"/>
    <x v="0"/>
    <x v="0"/>
  </r>
  <r>
    <n v="164325795"/>
    <s v="JONES"/>
    <s v="ANISSA"/>
    <s v="CareerSource Brevard - 4550 - Rockledge"/>
    <x v="12"/>
    <x v="1"/>
    <s v="Julie Berrio                                  "/>
    <s v="NULL"/>
    <x v="0"/>
    <n v="70"/>
    <n v="69"/>
    <n v="20211"/>
    <n v="1"/>
    <x v="0"/>
    <n v="306"/>
    <n v="20210628"/>
    <x v="0"/>
    <x v="1"/>
    <n v="1"/>
    <n v="20212"/>
    <n v="1"/>
    <x v="0"/>
    <n v="2857.72"/>
    <n v="10780298"/>
    <x v="0"/>
    <x v="0"/>
  </r>
  <r>
    <n v="164265408"/>
    <s v="Jordan"/>
    <s v="Mckinley"/>
    <s v="CareerSource Brevard - 4560 - Palm Bay"/>
    <x v="12"/>
    <x v="2"/>
    <s v="Sally Patterson                               "/>
    <s v="NULL"/>
    <x v="0"/>
    <n v="141"/>
    <n v="141"/>
    <n v="0"/>
    <n v="0"/>
    <x v="1"/>
    <n v="0"/>
    <n v="20210413"/>
    <x v="0"/>
    <x v="0"/>
    <n v="0"/>
    <n v="20212"/>
    <n v="1"/>
    <x v="0"/>
    <n v="5176.3599999999997"/>
    <n v="11677294"/>
    <x v="0"/>
    <x v="0"/>
  </r>
  <r>
    <n v="161869078"/>
    <s v="Kazar"/>
    <s v="Brandi"/>
    <s v="CareerSource Brevard - 4550 - Rockledge"/>
    <x v="12"/>
    <x v="0"/>
    <s v="Taciana Raders                                  "/>
    <n v="1"/>
    <x v="0"/>
    <n v="1480"/>
    <n v="1480"/>
    <n v="20211"/>
    <n v="1"/>
    <x v="0"/>
    <n v="1905"/>
    <n v="20210209"/>
    <x v="0"/>
    <x v="1"/>
    <n v="1"/>
    <n v="20212"/>
    <n v="1"/>
    <x v="0"/>
    <n v="4398.75"/>
    <n v="14724082"/>
    <x v="5"/>
    <x v="5"/>
  </r>
  <r>
    <n v="161869078"/>
    <s v="Kazar"/>
    <s v="Brandi"/>
    <s v="CareerSource Brevard - 4550 - Rockledge"/>
    <x v="12"/>
    <x v="2"/>
    <s v="Taciana Raders                                  "/>
    <n v="1"/>
    <x v="0"/>
    <n v="1480"/>
    <n v="205"/>
    <n v="20211"/>
    <n v="1"/>
    <x v="0"/>
    <n v="1905"/>
    <n v="20210209"/>
    <x v="0"/>
    <x v="1"/>
    <n v="1"/>
    <n v="20212"/>
    <n v="1"/>
    <x v="0"/>
    <n v="4398.75"/>
    <n v="14724082"/>
    <x v="5"/>
    <x v="0"/>
  </r>
  <r>
    <n v="163920501"/>
    <s v="KILLORAN"/>
    <s v="JAMES"/>
    <s v="CareerSource Brevard - 4555 - Titusville"/>
    <x v="12"/>
    <x v="2"/>
    <s v="Julea Love                                    "/>
    <s v="NULL"/>
    <x v="0"/>
    <n v="419"/>
    <n v="419"/>
    <n v="20211"/>
    <n v="1"/>
    <x v="0"/>
    <n v="7721"/>
    <n v="20200710"/>
    <x v="0"/>
    <x v="1"/>
    <n v="1"/>
    <n v="20212"/>
    <n v="1"/>
    <x v="0"/>
    <n v="4290.3"/>
    <n v="139879"/>
    <x v="3"/>
    <x v="3"/>
  </r>
  <r>
    <n v="164251714"/>
    <s v="Kimble"/>
    <s v="Hillory"/>
    <s v="CareerSource Brevard - 4550 - Rockledge"/>
    <x v="12"/>
    <x v="2"/>
    <s v="Karen Bryan                                   "/>
    <s v="NULL"/>
    <x v="0"/>
    <n v="155"/>
    <n v="125"/>
    <n v="0"/>
    <n v="0"/>
    <x v="1"/>
    <n v="0"/>
    <n v="20191030"/>
    <x v="0"/>
    <x v="1"/>
    <n v="1"/>
    <n v="0"/>
    <n v="0"/>
    <x v="1"/>
    <n v="0"/>
    <n v="15266043"/>
    <x v="0"/>
    <x v="0"/>
  </r>
  <r>
    <n v="164275675"/>
    <s v="Kinsey"/>
    <s v="William"/>
    <s v="CareerSource Brevard - 4560 - Palm Bay"/>
    <x v="12"/>
    <x v="2"/>
    <s v="MARCIA MARKHAM                                 "/>
    <s v="NULL"/>
    <x v="0"/>
    <n v="129"/>
    <n v="129"/>
    <n v="20211"/>
    <n v="1"/>
    <x v="0"/>
    <n v="2505"/>
    <n v="20210426"/>
    <x v="0"/>
    <x v="1"/>
    <n v="1"/>
    <n v="20212"/>
    <n v="1"/>
    <x v="0"/>
    <n v="5025.88"/>
    <n v="14333790"/>
    <x v="0"/>
    <x v="0"/>
  </r>
  <r>
    <n v="164383846"/>
    <s v="KIRK"/>
    <s v="BRANDON"/>
    <s v="CareerSource Brevard - 4555 - Titusville"/>
    <x v="12"/>
    <x v="2"/>
    <s v="Andrew Savarese                                "/>
    <s v="NULL"/>
    <x v="0"/>
    <n v="7"/>
    <n v="7"/>
    <n v="20211"/>
    <n v="1"/>
    <x v="0"/>
    <n v="880"/>
    <n v="20191002"/>
    <x v="0"/>
    <x v="1"/>
    <n v="1"/>
    <n v="0"/>
    <n v="0"/>
    <x v="1"/>
    <n v="0"/>
    <n v="7825723"/>
    <x v="0"/>
    <x v="0"/>
  </r>
  <r>
    <n v="164050750"/>
    <s v="Kiyabu"/>
    <s v="KYLE"/>
    <s v="CareerSource Brevard - 4550 - Rockledge"/>
    <x v="12"/>
    <x v="2"/>
    <s v="MARCIA MARKHAM                                 "/>
    <s v="NULL"/>
    <x v="0"/>
    <n v="379"/>
    <n v="379"/>
    <n v="20211"/>
    <n v="1"/>
    <x v="0"/>
    <n v="6797"/>
    <n v="20200819"/>
    <x v="0"/>
    <x v="1"/>
    <n v="1"/>
    <n v="20212"/>
    <n v="1"/>
    <x v="0"/>
    <n v="6645.3"/>
    <n v="15921724"/>
    <x v="3"/>
    <x v="3"/>
  </r>
  <r>
    <n v="163415218"/>
    <s v="Knight                                  "/>
    <s v="Walter                                  "/>
    <s v="CareerSource Brevard - 4560 - Palm Bay"/>
    <x v="12"/>
    <x v="2"/>
    <s v="Sally Patterson                               "/>
    <s v="NULL"/>
    <x v="0"/>
    <n v="486"/>
    <n v="205"/>
    <n v="0"/>
    <n v="0"/>
    <x v="1"/>
    <n v="0"/>
    <n v="20200504"/>
    <x v="0"/>
    <x v="1"/>
    <n v="1"/>
    <n v="0"/>
    <n v="0"/>
    <x v="1"/>
    <n v="0"/>
    <n v="9742083"/>
    <x v="3"/>
    <x v="0"/>
  </r>
  <r>
    <n v="164203406"/>
    <s v="Knowles"/>
    <s v="Fritz"/>
    <s v="CareerSource Central Florida - 4870 Southeast"/>
    <x v="12"/>
    <x v="2"/>
    <s v="Sally Patterson                               "/>
    <s v="NULL"/>
    <x v="0"/>
    <n v="205"/>
    <n v="182"/>
    <n v="20211"/>
    <n v="1"/>
    <x v="0"/>
    <n v="2280"/>
    <n v="20210304"/>
    <x v="0"/>
    <x v="1"/>
    <n v="1"/>
    <n v="20212"/>
    <n v="1"/>
    <x v="0"/>
    <n v="10320"/>
    <n v="13060748"/>
    <x v="0"/>
    <x v="0"/>
  </r>
  <r>
    <n v="164364408"/>
    <s v="Kozlak"/>
    <s v="Lorie"/>
    <s v="CareerSource Brevard - 4550 - Rockledge"/>
    <x v="12"/>
    <x v="2"/>
    <s v="Joan Belmonte                                "/>
    <s v="NULL"/>
    <x v="0"/>
    <n v="28"/>
    <n v="16"/>
    <n v="0"/>
    <n v="0"/>
    <x v="1"/>
    <n v="0"/>
    <s v="NULL"/>
    <x v="1"/>
    <x v="1"/>
    <n v="1"/>
    <n v="0"/>
    <n v="0"/>
    <x v="1"/>
    <n v="0"/>
    <n v="10700074"/>
    <x v="0"/>
    <x v="0"/>
  </r>
  <r>
    <n v="164267710"/>
    <s v="KUIPERS"/>
    <s v="RUTH"/>
    <s v="CareerSource Brevard - 4550 - Rockledge"/>
    <x v="12"/>
    <x v="2"/>
    <s v="Karen Bryan                                   "/>
    <s v="NULL"/>
    <x v="0"/>
    <n v="115"/>
    <n v="98"/>
    <n v="20211"/>
    <n v="1"/>
    <x v="0"/>
    <n v="4751"/>
    <n v="20210510"/>
    <x v="0"/>
    <x v="1"/>
    <n v="1"/>
    <n v="20212"/>
    <n v="1"/>
    <x v="0"/>
    <n v="1056.4100000000001"/>
    <n v="8722197"/>
    <x v="0"/>
    <x v="0"/>
  </r>
  <r>
    <n v="164330993"/>
    <s v="Lenhart"/>
    <s v="Bridget"/>
    <s v="CareerSource Brevard - 4560 - Palm Bay"/>
    <x v="12"/>
    <x v="1"/>
    <s v="Crystal McQueen                                 "/>
    <s v="NULL"/>
    <x v="0"/>
    <n v="65"/>
    <n v="65"/>
    <n v="20211"/>
    <n v="1"/>
    <x v="0"/>
    <n v="7560"/>
    <n v="20180918"/>
    <x v="0"/>
    <x v="0"/>
    <n v="0"/>
    <n v="20212"/>
    <n v="1"/>
    <x v="0"/>
    <n v="4200.58"/>
    <n v="15760848"/>
    <x v="0"/>
    <x v="0"/>
  </r>
  <r>
    <n v="164290850"/>
    <s v="Lew"/>
    <s v="Shari"/>
    <s v="CareerSource Brevard - 4550 - Rockledge"/>
    <x v="12"/>
    <x v="3"/>
    <s v="Joan Belmonte                                "/>
    <s v="NULL"/>
    <x v="0"/>
    <n v="107"/>
    <n v="97"/>
    <n v="0"/>
    <n v="0"/>
    <x v="1"/>
    <n v="0"/>
    <s v="NULL"/>
    <x v="1"/>
    <x v="1"/>
    <n v="1"/>
    <n v="20212"/>
    <n v="1"/>
    <x v="0"/>
    <n v="893.75"/>
    <n v="15964520"/>
    <x v="0"/>
    <x v="0"/>
  </r>
  <r>
    <n v="163394220"/>
    <s v="Lewis"/>
    <s v="Carla"/>
    <s v="CareerSource Brevard - 4550 - Rockledge"/>
    <x v="12"/>
    <x v="1"/>
    <s v="Crystal McQueen                                 "/>
    <s v="NULL"/>
    <x v="0"/>
    <n v="569"/>
    <n v="66"/>
    <n v="0"/>
    <n v="0"/>
    <x v="1"/>
    <n v="0"/>
    <n v="20201122"/>
    <x v="0"/>
    <x v="1"/>
    <n v="1"/>
    <n v="0"/>
    <n v="0"/>
    <x v="1"/>
    <n v="0"/>
    <n v="7943225"/>
    <x v="1"/>
    <x v="0"/>
  </r>
  <r>
    <n v="162554722"/>
    <s v="LEWIS"/>
    <s v="KATHERINE"/>
    <s v="CareerSource Brevard - 4550 - Rockledge"/>
    <x v="12"/>
    <x v="1"/>
    <s v="Patti Powers                                  "/>
    <s v="NULL"/>
    <x v="0"/>
    <n v="1185"/>
    <n v="925"/>
    <n v="20211"/>
    <n v="1"/>
    <x v="0"/>
    <n v="6049"/>
    <n v="20190510"/>
    <x v="0"/>
    <x v="1"/>
    <n v="1"/>
    <n v="20212"/>
    <n v="1"/>
    <x v="0"/>
    <n v="7512.16"/>
    <n v="8670630"/>
    <x v="2"/>
    <x v="2"/>
  </r>
  <r>
    <n v="163298402"/>
    <s v="Lewis"/>
    <s v="Audley"/>
    <s v="CareerSource Brevard - 4560 - Palm Bay"/>
    <x v="12"/>
    <x v="2"/>
    <s v="Sally Patterson                               "/>
    <s v="NULL"/>
    <x v="0"/>
    <n v="654"/>
    <n v="197"/>
    <n v="20211"/>
    <n v="1"/>
    <x v="0"/>
    <n v="2664"/>
    <n v="20210226"/>
    <x v="0"/>
    <x v="1"/>
    <n v="1"/>
    <n v="20212"/>
    <n v="1"/>
    <x v="0"/>
    <n v="7570.01"/>
    <n v="15267920"/>
    <x v="1"/>
    <x v="0"/>
  </r>
  <r>
    <n v="164265772"/>
    <s v="Lewis"/>
    <s v="Andrew"/>
    <s v="CareerSource Brevard - 4560 - Palm Bay"/>
    <x v="12"/>
    <x v="2"/>
    <s v="Sally Patterson                               "/>
    <s v="NULL"/>
    <x v="0"/>
    <n v="136"/>
    <n v="136"/>
    <n v="0"/>
    <n v="0"/>
    <x v="1"/>
    <n v="0"/>
    <n v="20210419"/>
    <x v="0"/>
    <x v="0"/>
    <n v="0"/>
    <n v="20212"/>
    <n v="1"/>
    <x v="0"/>
    <n v="5257.38"/>
    <n v="15269121"/>
    <x v="0"/>
    <x v="0"/>
  </r>
  <r>
    <n v="164251285"/>
    <s v="Lincoln"/>
    <s v="Alicia"/>
    <s v="CareerSource Brevard - 4560 - Palm Bay"/>
    <x v="12"/>
    <x v="2"/>
    <s v="Sally Patterson                               "/>
    <s v="NULL"/>
    <x v="0"/>
    <n v="156"/>
    <n v="156"/>
    <n v="0"/>
    <n v="0"/>
    <x v="1"/>
    <n v="0"/>
    <n v="20210330"/>
    <x v="0"/>
    <x v="0"/>
    <n v="0"/>
    <n v="20212"/>
    <n v="1"/>
    <x v="0"/>
    <n v="2736"/>
    <n v="15998153"/>
    <x v="0"/>
    <x v="0"/>
  </r>
  <r>
    <n v="164236563"/>
    <s v="Linden"/>
    <s v="Mark"/>
    <s v="CareerSource Brevard - 4550 - Rockledge"/>
    <x v="12"/>
    <x v="3"/>
    <s v="Joan Belmonte                                "/>
    <s v="NULL"/>
    <x v="0"/>
    <n v="175"/>
    <n v="163"/>
    <n v="0"/>
    <n v="0"/>
    <x v="1"/>
    <n v="0"/>
    <n v="20180904"/>
    <x v="0"/>
    <x v="1"/>
    <n v="1"/>
    <n v="0"/>
    <n v="0"/>
    <x v="1"/>
    <n v="0"/>
    <n v="15136101"/>
    <x v="0"/>
    <x v="0"/>
  </r>
  <r>
    <n v="164039749"/>
    <s v="Lindsay"/>
    <s v="Bregan"/>
    <s v="CareerSource Brevard - 4560 - Palm Bay"/>
    <x v="12"/>
    <x v="1"/>
    <s v="Deserine Morgan                                  "/>
    <s v="NULL"/>
    <x v="0"/>
    <n v="378"/>
    <n v="332"/>
    <n v="20211"/>
    <n v="1"/>
    <x v="0"/>
    <n v="642"/>
    <n v="20200427"/>
    <x v="0"/>
    <x v="0"/>
    <n v="0"/>
    <n v="0"/>
    <n v="0"/>
    <x v="1"/>
    <n v="0"/>
    <n v="15860034"/>
    <x v="3"/>
    <x v="0"/>
  </r>
  <r>
    <n v="164039749"/>
    <s v="Lindsay"/>
    <s v="Bregan"/>
    <s v="CareerSource Brevard - 4560 - Palm Bay"/>
    <x v="12"/>
    <x v="0"/>
    <s v="Deserine Morgan                                  "/>
    <s v="NULL"/>
    <x v="0"/>
    <n v="378"/>
    <n v="378"/>
    <n v="20211"/>
    <n v="1"/>
    <x v="0"/>
    <n v="642"/>
    <n v="20200427"/>
    <x v="0"/>
    <x v="0"/>
    <n v="0"/>
    <n v="0"/>
    <n v="0"/>
    <x v="1"/>
    <n v="0"/>
    <n v="15860034"/>
    <x v="3"/>
    <x v="3"/>
  </r>
  <r>
    <n v="164101361"/>
    <s v="LITTLES"/>
    <s v="CALVIN"/>
    <s v="CareerSource Brevard - 4560 - Palm Bay"/>
    <x v="12"/>
    <x v="1"/>
    <s v="Jennifer Berke                                   "/>
    <s v="NULL"/>
    <x v="0"/>
    <n v="314"/>
    <n v="164"/>
    <n v="20211"/>
    <n v="1"/>
    <x v="0"/>
    <n v="8932"/>
    <n v="20200412"/>
    <x v="0"/>
    <x v="0"/>
    <n v="0"/>
    <n v="20212"/>
    <n v="1"/>
    <x v="0"/>
    <n v="9897.23"/>
    <n v="8792271"/>
    <x v="0"/>
    <x v="0"/>
  </r>
  <r>
    <n v="164249875"/>
    <s v="LLOYD"/>
    <s v="TINA"/>
    <s v="CareerSource Brevard - 4550 - Rockledge"/>
    <x v="12"/>
    <x v="1"/>
    <s v="Joan Belmonte                                "/>
    <s v="NULL"/>
    <x v="0"/>
    <n v="157"/>
    <n v="149"/>
    <n v="0"/>
    <n v="0"/>
    <x v="1"/>
    <n v="0"/>
    <s v="NULL"/>
    <x v="1"/>
    <x v="1"/>
    <n v="1"/>
    <n v="20212"/>
    <n v="1"/>
    <x v="0"/>
    <n v="5190.38"/>
    <n v="14836348"/>
    <x v="0"/>
    <x v="0"/>
  </r>
  <r>
    <n v="163420091"/>
    <s v="LLOYD"/>
    <s v="WILLIAM"/>
    <s v="CareerSource Brevard - 4550 - Rockledge"/>
    <x v="12"/>
    <x v="2"/>
    <s v="MARCIA MARKHAM                                 "/>
    <s v="NULL"/>
    <x v="0"/>
    <n v="546"/>
    <n v="105"/>
    <n v="20211"/>
    <n v="1"/>
    <x v="0"/>
    <n v="10393"/>
    <n v="20210513"/>
    <x v="0"/>
    <x v="1"/>
    <n v="1"/>
    <n v="20212"/>
    <n v="1"/>
    <x v="0"/>
    <n v="2410"/>
    <n v="15449711"/>
    <x v="3"/>
    <x v="0"/>
  </r>
  <r>
    <n v="164220698"/>
    <s v="Locklear                                "/>
    <s v="Lucas                                   "/>
    <s v="CareerSource Brevard - 4550 - Rockledge"/>
    <x v="12"/>
    <x v="1"/>
    <s v="Taciana Raders                                  "/>
    <s v="NULL"/>
    <x v="0"/>
    <n v="197"/>
    <n v="171"/>
    <n v="20211"/>
    <n v="1"/>
    <x v="0"/>
    <n v="6299"/>
    <n v="20200727"/>
    <x v="0"/>
    <x v="0"/>
    <n v="0"/>
    <n v="0"/>
    <n v="0"/>
    <x v="1"/>
    <n v="0"/>
    <n v="15949720"/>
    <x v="0"/>
    <x v="0"/>
  </r>
  <r>
    <n v="164220698"/>
    <s v="Locklear                                "/>
    <s v="Lucas                                   "/>
    <s v="CareerSource Brevard - 4550 - Rockledge"/>
    <x v="12"/>
    <x v="0"/>
    <s v="Taciana Raders                                  "/>
    <s v="NULL"/>
    <x v="0"/>
    <n v="197"/>
    <n v="197"/>
    <n v="20211"/>
    <n v="1"/>
    <x v="0"/>
    <n v="6299"/>
    <n v="20200727"/>
    <x v="0"/>
    <x v="0"/>
    <n v="0"/>
    <n v="0"/>
    <n v="0"/>
    <x v="1"/>
    <n v="0"/>
    <n v="15949720"/>
    <x v="0"/>
    <x v="0"/>
  </r>
  <r>
    <n v="164297689"/>
    <s v="Logsdon"/>
    <s v="Rachel"/>
    <s v="CareerSource Brevard - 4560 - Palm Bay"/>
    <x v="12"/>
    <x v="1"/>
    <s v="SUZANNE LOVE                                    "/>
    <s v="NULL"/>
    <x v="0"/>
    <n v="97"/>
    <n v="45"/>
    <n v="20211"/>
    <n v="1"/>
    <x v="0"/>
    <n v="7170"/>
    <n v="20191209"/>
    <x v="0"/>
    <x v="1"/>
    <n v="1"/>
    <n v="20212"/>
    <n v="1"/>
    <x v="0"/>
    <n v="6504.94"/>
    <n v="16021429"/>
    <x v="0"/>
    <x v="0"/>
  </r>
  <r>
    <n v="164160429"/>
    <s v="LONDON"/>
    <s v="ANTONIO"/>
    <s v="CareerSource Brevard - 4550 - Rockledge"/>
    <x v="12"/>
    <x v="2"/>
    <s v="MARCIA MARKHAM                                 "/>
    <s v="NULL"/>
    <x v="0"/>
    <n v="241"/>
    <n v="241"/>
    <n v="20211"/>
    <n v="1"/>
    <x v="0"/>
    <n v="5749"/>
    <n v="20210105"/>
    <x v="0"/>
    <x v="1"/>
    <n v="1"/>
    <n v="20212"/>
    <n v="1"/>
    <x v="0"/>
    <n v="7511.8"/>
    <n v="8800922"/>
    <x v="0"/>
    <x v="0"/>
  </r>
  <r>
    <n v="164369887"/>
    <s v="LORENZOLUACES"/>
    <s v="GLORIA"/>
    <s v="CareerSource Brevard - 4550 - Rockledge"/>
    <x v="12"/>
    <x v="2"/>
    <s v="Joan Belmonte                                "/>
    <s v="NULL"/>
    <x v="0"/>
    <n v="22"/>
    <n v="16"/>
    <n v="20211"/>
    <n v="1"/>
    <x v="0"/>
    <n v="4770"/>
    <s v="NULL"/>
    <x v="1"/>
    <x v="1"/>
    <n v="1"/>
    <n v="20212"/>
    <n v="1"/>
    <x v="0"/>
    <n v="3558.67"/>
    <n v="13429078"/>
    <x v="0"/>
    <x v="0"/>
  </r>
  <r>
    <n v="164278071"/>
    <s v="Lovett"/>
    <s v="Daejon"/>
    <s v="CareerSource Brevard - 4560 - Palm Bay"/>
    <x v="12"/>
    <x v="0"/>
    <s v="Jordan Richardson                              "/>
    <s v="NULL"/>
    <x v="0"/>
    <n v="125"/>
    <n v="125"/>
    <n v="20211"/>
    <n v="1"/>
    <x v="0"/>
    <n v="1227"/>
    <n v="20210517"/>
    <x v="0"/>
    <x v="0"/>
    <n v="0"/>
    <n v="20212"/>
    <n v="1"/>
    <x v="0"/>
    <n v="3853.18"/>
    <n v="16006900"/>
    <x v="0"/>
    <x v="0"/>
  </r>
  <r>
    <n v="164278071"/>
    <s v="Lovett"/>
    <s v="Daejon"/>
    <s v="CareerSource Brevard - 4560 - Palm Bay"/>
    <x v="12"/>
    <x v="2"/>
    <s v="Jordan Richardson                              "/>
    <s v="NULL"/>
    <x v="0"/>
    <n v="125"/>
    <n v="108"/>
    <n v="20211"/>
    <n v="1"/>
    <x v="0"/>
    <n v="1227"/>
    <n v="20210517"/>
    <x v="0"/>
    <x v="0"/>
    <n v="0"/>
    <n v="20212"/>
    <n v="1"/>
    <x v="0"/>
    <n v="3853.18"/>
    <n v="16006900"/>
    <x v="0"/>
    <x v="0"/>
  </r>
  <r>
    <n v="164252794"/>
    <s v="LUCCI"/>
    <s v="LOUISE"/>
    <s v="CareerSource Brevard - 4560 - Palm Bay"/>
    <x v="12"/>
    <x v="1"/>
    <s v="Jennifer Berke                                   "/>
    <s v="NULL"/>
    <x v="0"/>
    <n v="153"/>
    <n v="153"/>
    <n v="20211"/>
    <n v="1"/>
    <x v="0"/>
    <n v="643"/>
    <n v="20201204"/>
    <x v="0"/>
    <x v="0"/>
    <n v="0"/>
    <n v="20212"/>
    <n v="1"/>
    <x v="0"/>
    <n v="4996.2"/>
    <n v="8825051"/>
    <x v="0"/>
    <x v="0"/>
  </r>
  <r>
    <n v="164229992"/>
    <s v="LUCK"/>
    <s v="LESLIE"/>
    <s v="CareerSource Brevard - 4555 - Titusville"/>
    <x v="12"/>
    <x v="1"/>
    <s v="Joan Belmonte                                "/>
    <s v="NULL"/>
    <x v="0"/>
    <n v="183"/>
    <n v="171"/>
    <n v="20211"/>
    <n v="1"/>
    <x v="0"/>
    <n v="12886"/>
    <n v="20210329"/>
    <x v="0"/>
    <x v="1"/>
    <n v="1"/>
    <n v="20212"/>
    <n v="1"/>
    <x v="0"/>
    <n v="8980.75"/>
    <n v="8206341"/>
    <x v="0"/>
    <x v="0"/>
  </r>
  <r>
    <n v="164107714"/>
    <s v="LUNN"/>
    <s v="ASHLEY"/>
    <s v="CareerSource Brevard - 4555 - Titusville"/>
    <x v="12"/>
    <x v="1"/>
    <s v="Jessica Powers                                  "/>
    <s v="NULL"/>
    <x v="0"/>
    <n v="315"/>
    <n v="73"/>
    <n v="0"/>
    <n v="0"/>
    <x v="1"/>
    <n v="0"/>
    <n v="20191231"/>
    <x v="0"/>
    <x v="0"/>
    <n v="0"/>
    <n v="0"/>
    <n v="0"/>
    <x v="1"/>
    <n v="0"/>
    <n v="14243356"/>
    <x v="0"/>
    <x v="0"/>
  </r>
  <r>
    <n v="164107714"/>
    <s v="LUNN"/>
    <s v="ASHLEY"/>
    <s v="CareerSource Brevard - 4555 - Titusville"/>
    <x v="12"/>
    <x v="0"/>
    <s v="Jessica Powers                                  "/>
    <s v="NULL"/>
    <x v="0"/>
    <n v="315"/>
    <n v="77"/>
    <n v="0"/>
    <n v="0"/>
    <x v="1"/>
    <n v="0"/>
    <n v="20191231"/>
    <x v="0"/>
    <x v="0"/>
    <n v="0"/>
    <n v="0"/>
    <n v="0"/>
    <x v="1"/>
    <n v="0"/>
    <n v="14243356"/>
    <x v="0"/>
    <x v="0"/>
  </r>
  <r>
    <n v="164242033"/>
    <s v="Lutz"/>
    <s v="Spencer"/>
    <s v="CareerSource Brevard - 4560 - Palm Bay"/>
    <x v="12"/>
    <x v="0"/>
    <s v="Jordan Richardson                              "/>
    <s v="NULL"/>
    <x v="0"/>
    <n v="168"/>
    <n v="100"/>
    <n v="0"/>
    <n v="0"/>
    <x v="1"/>
    <n v="0"/>
    <n v="20210525"/>
    <x v="0"/>
    <x v="0"/>
    <n v="0"/>
    <n v="20212"/>
    <n v="1"/>
    <x v="0"/>
    <n v="346.5"/>
    <n v="15998200"/>
    <x v="0"/>
    <x v="0"/>
  </r>
  <r>
    <n v="164178839"/>
    <s v="Margiotta"/>
    <s v="Frank"/>
    <s v="CareerSource Brevard - 4560 - Palm Bay"/>
    <x v="12"/>
    <x v="0"/>
    <s v="Deserine Morgan                                  "/>
    <s v="NULL"/>
    <x v="0"/>
    <n v="224"/>
    <n v="224"/>
    <n v="20211"/>
    <n v="1"/>
    <x v="0"/>
    <n v="4621"/>
    <s v="NULL"/>
    <x v="1"/>
    <x v="0"/>
    <n v="0"/>
    <n v="0"/>
    <n v="0"/>
    <x v="1"/>
    <n v="0"/>
    <n v="15828616"/>
    <x v="0"/>
    <x v="0"/>
  </r>
  <r>
    <n v="164132430"/>
    <s v="Martell"/>
    <s v="Gage"/>
    <s v="CareerSource Brevard - 4550 - Rockledge"/>
    <x v="12"/>
    <x v="0"/>
    <s v="Vanessa Pichardo                                "/>
    <s v="NULL"/>
    <x v="0"/>
    <n v="282"/>
    <n v="282"/>
    <n v="0"/>
    <n v="0"/>
    <x v="1"/>
    <n v="0"/>
    <n v="20210329"/>
    <x v="0"/>
    <x v="1"/>
    <n v="1"/>
    <n v="20212"/>
    <n v="1"/>
    <x v="0"/>
    <n v="2920.5"/>
    <n v="14684097"/>
    <x v="0"/>
    <x v="0"/>
  </r>
  <r>
    <n v="163151783"/>
    <s v="Mason"/>
    <s v="Robert"/>
    <s v="CareerSource Brevard - 4560 - Palm Bay"/>
    <x v="12"/>
    <x v="2"/>
    <s v="Sally Patterson                               "/>
    <s v="NULL"/>
    <x v="0"/>
    <n v="779"/>
    <n v="294"/>
    <n v="0"/>
    <n v="0"/>
    <x v="1"/>
    <n v="0"/>
    <n v="20200511"/>
    <x v="0"/>
    <x v="1"/>
    <n v="1"/>
    <n v="0"/>
    <n v="0"/>
    <x v="1"/>
    <n v="0"/>
    <n v="9899856"/>
    <x v="2"/>
    <x v="0"/>
  </r>
  <r>
    <n v="163152531"/>
    <s v="MASON"/>
    <s v="JAMES"/>
    <s v="CareerSource Brevard - 4550 - Rockledge"/>
    <x v="12"/>
    <x v="2"/>
    <s v="Sally Patterson                               "/>
    <s v="NULL"/>
    <x v="0"/>
    <n v="779"/>
    <n v="289"/>
    <n v="0"/>
    <n v="0"/>
    <x v="1"/>
    <n v="0"/>
    <n v="20190716"/>
    <x v="0"/>
    <x v="1"/>
    <n v="1"/>
    <n v="0"/>
    <n v="0"/>
    <x v="1"/>
    <n v="0"/>
    <n v="13416968"/>
    <x v="2"/>
    <x v="0"/>
  </r>
  <r>
    <n v="164295447"/>
    <s v="Massena"/>
    <s v="Menest"/>
    <s v="CareerSource Brevard - 4560 - Palm Bay"/>
    <x v="12"/>
    <x v="1"/>
    <s v="Patti Powers                                  "/>
    <s v="NULL"/>
    <x v="0"/>
    <n v="101"/>
    <n v="101"/>
    <n v="0"/>
    <n v="0"/>
    <x v="1"/>
    <n v="0"/>
    <n v="20200304"/>
    <x v="0"/>
    <x v="0"/>
    <n v="0"/>
    <n v="0"/>
    <n v="0"/>
    <x v="1"/>
    <n v="0"/>
    <n v="15953742"/>
    <x v="0"/>
    <x v="0"/>
  </r>
  <r>
    <n v="164068640"/>
    <s v="Mccormick"/>
    <s v="Twana"/>
    <s v="CareerSource Brevard - 4560 - Palm Bay"/>
    <x v="12"/>
    <x v="1"/>
    <s v="Patti Powers                                  "/>
    <s v="NULL"/>
    <x v="0"/>
    <n v="345"/>
    <n v="325"/>
    <n v="0"/>
    <n v="0"/>
    <x v="1"/>
    <n v="0"/>
    <s v="NULL"/>
    <x v="1"/>
    <x v="1"/>
    <n v="1"/>
    <n v="0"/>
    <n v="0"/>
    <x v="1"/>
    <n v="0"/>
    <n v="15377248"/>
    <x v="0"/>
    <x v="0"/>
  </r>
  <r>
    <n v="161832133"/>
    <s v="Mccoy"/>
    <s v="Whitney"/>
    <s v="CareerSource Brevard - 4550 - Rockledge"/>
    <x v="12"/>
    <x v="1"/>
    <s v="Patti Powers                                  "/>
    <n v="3"/>
    <x v="1"/>
    <n v="1497"/>
    <n v="1497"/>
    <n v="0"/>
    <n v="0"/>
    <x v="1"/>
    <n v="0"/>
    <s v="NULL"/>
    <x v="1"/>
    <x v="0"/>
    <n v="0"/>
    <n v="0"/>
    <n v="0"/>
    <x v="1"/>
    <n v="0"/>
    <n v="10112201"/>
    <x v="5"/>
    <x v="5"/>
  </r>
  <r>
    <n v="164049698"/>
    <s v="McCullough"/>
    <s v="Charlatta"/>
    <s v="CareerSource Brevard - 4555 - Titusville"/>
    <x v="12"/>
    <x v="2"/>
    <s v="Benjamin Gaskin                                  "/>
    <s v="NULL"/>
    <x v="0"/>
    <n v="365"/>
    <n v="115"/>
    <n v="20211"/>
    <n v="1"/>
    <x v="0"/>
    <n v="1433"/>
    <n v="20210722"/>
    <x v="0"/>
    <x v="1"/>
    <n v="1"/>
    <n v="0"/>
    <n v="0"/>
    <x v="1"/>
    <n v="0"/>
    <n v="10091237"/>
    <x v="3"/>
    <x v="0"/>
  </r>
  <r>
    <n v="164234413"/>
    <s v="McHenry"/>
    <s v="Angelica"/>
    <s v="CareerSource Brevard - 4555 - Titusville"/>
    <x v="12"/>
    <x v="0"/>
    <s v="Jessica Powers                                  "/>
    <s v="NULL"/>
    <x v="0"/>
    <n v="183"/>
    <n v="183"/>
    <n v="20211"/>
    <n v="1"/>
    <x v="0"/>
    <n v="162"/>
    <n v="20210420"/>
    <x v="0"/>
    <x v="0"/>
    <n v="0"/>
    <n v="20212"/>
    <n v="1"/>
    <x v="0"/>
    <n v="1705.5"/>
    <n v="15991084"/>
    <x v="0"/>
    <x v="0"/>
  </r>
  <r>
    <n v="164389047"/>
    <s v="MCINTOSH"/>
    <s v="CIERRA"/>
    <s v="CareerSource Brevard - 4550 - Rockledge"/>
    <x v="12"/>
    <x v="2"/>
    <s v="MARCIA MARKHAM                                 "/>
    <s v="NULL"/>
    <x v="0"/>
    <n v="10"/>
    <n v="10"/>
    <n v="0"/>
    <n v="0"/>
    <x v="1"/>
    <n v="0"/>
    <s v="NULL"/>
    <x v="1"/>
    <x v="1"/>
    <n v="1"/>
    <n v="0"/>
    <n v="0"/>
    <x v="1"/>
    <n v="0"/>
    <n v="10739998"/>
    <x v="0"/>
    <x v="0"/>
  </r>
  <r>
    <n v="162783891"/>
    <s v="Mcknight"/>
    <s v="Chase"/>
    <s v="CareerSource Brevard - 4555 - Titusville"/>
    <x v="12"/>
    <x v="0"/>
    <s v="Jessica Powers                                  "/>
    <s v="NULL"/>
    <x v="0"/>
    <n v="1066"/>
    <n v="1066"/>
    <n v="20211"/>
    <n v="1"/>
    <x v="0"/>
    <n v="4749"/>
    <n v="20190406"/>
    <x v="0"/>
    <x v="0"/>
    <n v="0"/>
    <n v="20212"/>
    <n v="1"/>
    <x v="0"/>
    <n v="6421.67"/>
    <n v="15175190"/>
    <x v="2"/>
    <x v="2"/>
  </r>
  <r>
    <n v="164172528"/>
    <s v="McLean"/>
    <s v="Milika"/>
    <s v="CareerSource Brevard - 4560 - Palm Bay"/>
    <x v="12"/>
    <x v="1"/>
    <s v="Crystal McQueen                                 "/>
    <s v="NULL"/>
    <x v="0"/>
    <n v="231"/>
    <n v="226"/>
    <n v="20211"/>
    <n v="1"/>
    <x v="0"/>
    <n v="4741"/>
    <n v="20190709"/>
    <x v="0"/>
    <x v="1"/>
    <n v="1"/>
    <n v="20212"/>
    <n v="1"/>
    <x v="0"/>
    <n v="5385.94"/>
    <n v="15861165"/>
    <x v="0"/>
    <x v="0"/>
  </r>
  <r>
    <n v="164387539"/>
    <s v="McNeary"/>
    <s v="Tristian"/>
    <s v="CareerSource Brevard - 4550 - Rockledge"/>
    <x v="12"/>
    <x v="0"/>
    <s v="Taciana Raders                                  "/>
    <s v="NULL"/>
    <x v="0"/>
    <n v="3"/>
    <n v="3"/>
    <n v="0"/>
    <n v="0"/>
    <x v="1"/>
    <n v="0"/>
    <s v="NULL"/>
    <x v="1"/>
    <x v="0"/>
    <n v="0"/>
    <n v="0"/>
    <n v="0"/>
    <x v="1"/>
    <n v="0"/>
    <n v="16056637"/>
    <x v="0"/>
    <x v="0"/>
  </r>
  <r>
    <n v="163266692"/>
    <s v="Miller"/>
    <s v="Jeffrey"/>
    <s v="CareerSource Brevard - 4560 - Palm Bay"/>
    <x v="12"/>
    <x v="2"/>
    <s v="Sally Patterson                               "/>
    <s v="NULL"/>
    <x v="0"/>
    <n v="678"/>
    <n v="185"/>
    <n v="20211"/>
    <n v="1"/>
    <x v="0"/>
    <n v="4060"/>
    <s v="NULL"/>
    <x v="1"/>
    <x v="1"/>
    <n v="1"/>
    <n v="20212"/>
    <n v="1"/>
    <x v="0"/>
    <n v="8540"/>
    <n v="15362719"/>
    <x v="1"/>
    <x v="0"/>
  </r>
  <r>
    <n v="163339432"/>
    <s v="MINOR"/>
    <s v="ALFONSO"/>
    <s v="CareerSource Brevard - 4550 - Rockledge"/>
    <x v="12"/>
    <x v="2"/>
    <s v="Andrew Savarese                                "/>
    <s v="NULL"/>
    <x v="0"/>
    <n v="624"/>
    <n v="612"/>
    <n v="0"/>
    <n v="0"/>
    <x v="1"/>
    <n v="0"/>
    <n v="20181210"/>
    <x v="0"/>
    <x v="1"/>
    <n v="1"/>
    <n v="0"/>
    <n v="0"/>
    <x v="1"/>
    <n v="0"/>
    <n v="7660376"/>
    <x v="1"/>
    <x v="1"/>
  </r>
  <r>
    <n v="164150394"/>
    <s v="MITCHELL"/>
    <s v="NICOLE"/>
    <s v="CareerSource Brevard - 4560 - Palm Bay"/>
    <x v="12"/>
    <x v="1"/>
    <s v="Crystal McQueen                                 "/>
    <s v="NULL"/>
    <x v="0"/>
    <n v="255"/>
    <n v="255"/>
    <n v="0"/>
    <n v="0"/>
    <x v="1"/>
    <n v="0"/>
    <s v="NULL"/>
    <x v="1"/>
    <x v="0"/>
    <n v="0"/>
    <n v="0"/>
    <n v="0"/>
    <x v="1"/>
    <n v="0"/>
    <n v="7550778"/>
    <x v="0"/>
    <x v="0"/>
  </r>
  <r>
    <n v="164383549"/>
    <s v="Mitchell"/>
    <s v="Tyler"/>
    <s v="CareerSource Central Florida - 4870 Southeast"/>
    <x v="12"/>
    <x v="1"/>
    <s v="Joan Belmonte                                "/>
    <s v="NULL"/>
    <x v="0"/>
    <n v="7"/>
    <n v="7"/>
    <n v="20211"/>
    <n v="1"/>
    <x v="0"/>
    <n v="5846"/>
    <n v="20210222"/>
    <x v="0"/>
    <x v="0"/>
    <n v="0"/>
    <n v="20212"/>
    <n v="1"/>
    <x v="0"/>
    <n v="7632.59"/>
    <n v="13293333"/>
    <x v="0"/>
    <x v="0"/>
  </r>
  <r>
    <n v="164371115"/>
    <s v="Mohammed"/>
    <s v="Wahida"/>
    <s v="CareerSource Brevard - 4560 - Palm Bay"/>
    <x v="12"/>
    <x v="1"/>
    <s v="Crystal McQueen                                 "/>
    <s v="NULL"/>
    <x v="0"/>
    <n v="21"/>
    <n v="7"/>
    <n v="0"/>
    <n v="0"/>
    <x v="1"/>
    <n v="0"/>
    <s v="NULL"/>
    <x v="1"/>
    <x v="1"/>
    <n v="1"/>
    <n v="0"/>
    <n v="0"/>
    <x v="1"/>
    <n v="0"/>
    <n v="15348468"/>
    <x v="0"/>
    <x v="0"/>
  </r>
  <r>
    <n v="164180990"/>
    <s v="MOODY"/>
    <s v="MARY"/>
    <s v="CareerSource Brevard - 4560 - Palm Bay"/>
    <x v="12"/>
    <x v="2"/>
    <s v="MARCIA MARKHAM                                 "/>
    <s v="NULL"/>
    <x v="0"/>
    <n v="213"/>
    <n v="213"/>
    <n v="20211"/>
    <n v="1"/>
    <x v="0"/>
    <n v="5463"/>
    <n v="20210201"/>
    <x v="0"/>
    <x v="1"/>
    <n v="1"/>
    <n v="20212"/>
    <n v="1"/>
    <x v="0"/>
    <n v="9283.5"/>
    <n v="9611529"/>
    <x v="0"/>
    <x v="0"/>
  </r>
  <r>
    <n v="164269063"/>
    <s v="Morales"/>
    <s v="Adriana"/>
    <s v="CareerSource Brevard - 4555 - Titusville"/>
    <x v="12"/>
    <x v="0"/>
    <s v="Jessica Powers                                  "/>
    <s v="NULL"/>
    <x v="0"/>
    <n v="133"/>
    <n v="133"/>
    <n v="0"/>
    <n v="0"/>
    <x v="1"/>
    <n v="0"/>
    <n v="20210525"/>
    <x v="0"/>
    <x v="0"/>
    <n v="0"/>
    <n v="20212"/>
    <n v="1"/>
    <x v="0"/>
    <n v="954"/>
    <n v="16009214"/>
    <x v="0"/>
    <x v="0"/>
  </r>
  <r>
    <n v="164323980"/>
    <s v="MORISSET"/>
    <s v="JOAN"/>
    <s v="CareerSource Brevard - 4560 - Palm Bay"/>
    <x v="12"/>
    <x v="1"/>
    <s v="Patti Powers                                  "/>
    <s v="NULL"/>
    <x v="0"/>
    <n v="71"/>
    <n v="59"/>
    <n v="20211"/>
    <n v="1"/>
    <x v="0"/>
    <n v="8667"/>
    <s v="NULL"/>
    <x v="1"/>
    <x v="1"/>
    <n v="1"/>
    <n v="0"/>
    <n v="0"/>
    <x v="1"/>
    <n v="0"/>
    <n v="12616550"/>
    <x v="0"/>
    <x v="0"/>
  </r>
  <r>
    <n v="161547637"/>
    <s v="MORRISON"/>
    <s v="DON"/>
    <s v="CareerSource Brevard - 4555 - Titusville"/>
    <x v="12"/>
    <x v="2"/>
    <s v="Julea Love                                    "/>
    <n v="3"/>
    <x v="1"/>
    <n v="1620"/>
    <n v="28"/>
    <n v="20211"/>
    <n v="1"/>
    <x v="0"/>
    <n v="10376"/>
    <s v="NULL"/>
    <x v="1"/>
    <x v="0"/>
    <n v="0"/>
    <n v="20212"/>
    <n v="1"/>
    <x v="0"/>
    <n v="10955.95"/>
    <n v="12103165"/>
    <x v="5"/>
    <x v="0"/>
  </r>
  <r>
    <n v="164236666"/>
    <s v="Moten"/>
    <s v="Courtney"/>
    <s v="CareerSource Brevard - 4550 - Rockledge"/>
    <x v="12"/>
    <x v="1"/>
    <s v="Karen Bryan                                   "/>
    <s v="NULL"/>
    <x v="0"/>
    <n v="175"/>
    <n v="167"/>
    <n v="20211"/>
    <n v="1"/>
    <x v="0"/>
    <n v="3157"/>
    <s v="NULL"/>
    <x v="1"/>
    <x v="1"/>
    <n v="1"/>
    <n v="0"/>
    <n v="0"/>
    <x v="1"/>
    <n v="0"/>
    <n v="13880951"/>
    <x v="0"/>
    <x v="0"/>
  </r>
  <r>
    <n v="164220578"/>
    <s v="MOUZON"/>
    <s v="LATAVIA"/>
    <s v="CareerSource Brevard - 4550 - Rockledge"/>
    <x v="12"/>
    <x v="2"/>
    <s v="MARCIA MARKHAM                                 "/>
    <s v="NULL"/>
    <x v="0"/>
    <n v="199"/>
    <n v="199"/>
    <n v="20211"/>
    <n v="1"/>
    <x v="0"/>
    <n v="2200"/>
    <n v="20210215"/>
    <x v="0"/>
    <x v="0"/>
    <n v="0"/>
    <n v="20212"/>
    <n v="1"/>
    <x v="0"/>
    <n v="5500"/>
    <n v="8791292"/>
    <x v="0"/>
    <x v="0"/>
  </r>
  <r>
    <n v="164384143"/>
    <s v="NAGY"/>
    <s v="EVAN"/>
    <s v="CareerSource Brevard - 4550 - Rockledge"/>
    <x v="12"/>
    <x v="3"/>
    <s v="Joan Belmonte                                "/>
    <s v="NULL"/>
    <x v="0"/>
    <n v="7"/>
    <n v="7"/>
    <n v="0"/>
    <n v="0"/>
    <x v="1"/>
    <n v="0"/>
    <s v="NULL"/>
    <x v="1"/>
    <x v="1"/>
    <n v="1"/>
    <n v="0"/>
    <n v="0"/>
    <x v="1"/>
    <n v="0"/>
    <n v="7636506"/>
    <x v="0"/>
    <x v="0"/>
  </r>
  <r>
    <n v="164325030"/>
    <s v="NAGY"/>
    <s v="FRANK"/>
    <s v="CareerSource Brevard - 4550 - Rockledge"/>
    <x v="12"/>
    <x v="1"/>
    <s v="Joan Belmonte                                "/>
    <s v="NULL"/>
    <x v="0"/>
    <n v="70"/>
    <n v="70"/>
    <n v="0"/>
    <n v="0"/>
    <x v="1"/>
    <n v="0"/>
    <n v="20190826"/>
    <x v="0"/>
    <x v="1"/>
    <n v="1"/>
    <n v="0"/>
    <n v="0"/>
    <x v="1"/>
    <n v="0"/>
    <n v="11721432"/>
    <x v="0"/>
    <x v="0"/>
  </r>
  <r>
    <n v="164125953"/>
    <s v="Nance"/>
    <s v="Brent"/>
    <s v="CareerSource Brevard - 4560 - Palm Bay"/>
    <x v="12"/>
    <x v="2"/>
    <s v="MARCIA MARKHAM                                 "/>
    <s v="NULL"/>
    <x v="0"/>
    <n v="290"/>
    <n v="290"/>
    <n v="20211"/>
    <n v="1"/>
    <x v="0"/>
    <n v="2842"/>
    <n v="20201116"/>
    <x v="0"/>
    <x v="0"/>
    <n v="0"/>
    <n v="20212"/>
    <n v="1"/>
    <x v="0"/>
    <n v="3375.48"/>
    <n v="15273864"/>
    <x v="0"/>
    <x v="0"/>
  </r>
  <r>
    <n v="164316913"/>
    <s v="Napier"/>
    <s v="John"/>
    <s v="CareerSource Brevard - 4555 - Titusville"/>
    <x v="12"/>
    <x v="2"/>
    <s v="Julea Love                                    "/>
    <s v="NULL"/>
    <x v="0"/>
    <n v="73"/>
    <n v="73"/>
    <n v="20211"/>
    <n v="1"/>
    <x v="0"/>
    <n v="3137"/>
    <n v="20210621"/>
    <x v="0"/>
    <x v="0"/>
    <n v="0"/>
    <n v="0"/>
    <n v="0"/>
    <x v="1"/>
    <n v="0"/>
    <n v="16029570"/>
    <x v="0"/>
    <x v="0"/>
  </r>
  <r>
    <n v="164286827"/>
    <s v="NELSON"/>
    <s v="DEQUANDA"/>
    <s v="CareerSource Brevard - 4560 - Palm Bay"/>
    <x v="12"/>
    <x v="1"/>
    <s v="Patti Powers                                  "/>
    <s v="NULL"/>
    <x v="0"/>
    <n v="112"/>
    <n v="59"/>
    <n v="0"/>
    <n v="0"/>
    <x v="1"/>
    <n v="0"/>
    <n v="20190610"/>
    <x v="0"/>
    <x v="1"/>
    <n v="1"/>
    <n v="0"/>
    <n v="0"/>
    <x v="1"/>
    <n v="0"/>
    <n v="12874507"/>
    <x v="0"/>
    <x v="0"/>
  </r>
  <r>
    <n v="164380940"/>
    <s v="Neris"/>
    <s v="Julian"/>
    <s v="CareerSource Brevard - 4555 - Titusville"/>
    <x v="12"/>
    <x v="0"/>
    <s v="Vanessa Pichardo                                "/>
    <s v="NULL"/>
    <x v="0"/>
    <n v="14"/>
    <n v="14"/>
    <n v="20211"/>
    <n v="1"/>
    <x v="0"/>
    <n v="1033"/>
    <s v="NULL"/>
    <x v="1"/>
    <x v="0"/>
    <n v="0"/>
    <n v="0"/>
    <n v="0"/>
    <x v="1"/>
    <n v="0"/>
    <n v="16037552"/>
    <x v="0"/>
    <x v="0"/>
  </r>
  <r>
    <n v="164153324"/>
    <s v="Newbern"/>
    <s v="Connor"/>
    <s v="CareerSource Brevard - 4550 - Rockledge"/>
    <x v="12"/>
    <x v="0"/>
    <s v="Taciana Raders                                  "/>
    <s v="NULL"/>
    <x v="0"/>
    <n v="154"/>
    <n v="149"/>
    <n v="20211"/>
    <n v="1"/>
    <x v="0"/>
    <n v="1687"/>
    <n v="20210705"/>
    <x v="0"/>
    <x v="0"/>
    <n v="0"/>
    <n v="20212"/>
    <n v="1"/>
    <x v="0"/>
    <n v="4177.95"/>
    <n v="15962724"/>
    <x v="0"/>
    <x v="0"/>
  </r>
  <r>
    <n v="164247898"/>
    <s v="Nichols                                 "/>
    <s v="Nancy                                   "/>
    <s v="CareerSource Brevard - 4560 - Palm Bay"/>
    <x v="12"/>
    <x v="1"/>
    <s v="Crystal McQueen                                 "/>
    <s v="NULL"/>
    <x v="0"/>
    <n v="161"/>
    <n v="66"/>
    <n v="20211"/>
    <n v="1"/>
    <x v="0"/>
    <n v="1451"/>
    <n v="20210719"/>
    <x v="0"/>
    <x v="0"/>
    <n v="0"/>
    <n v="0"/>
    <n v="0"/>
    <x v="1"/>
    <n v="0"/>
    <n v="15994606"/>
    <x v="0"/>
    <x v="0"/>
  </r>
  <r>
    <n v="164315715"/>
    <s v="Nieves"/>
    <s v="Jacinda"/>
    <s v="CareerSource Brevard - 4555 - Titusville"/>
    <x v="12"/>
    <x v="1"/>
    <s v="Jessica Powers                                  "/>
    <s v="NULL"/>
    <x v="0"/>
    <n v="78"/>
    <n v="52"/>
    <n v="0"/>
    <n v="0"/>
    <x v="1"/>
    <n v="0"/>
    <n v="20200908"/>
    <x v="0"/>
    <x v="1"/>
    <n v="1"/>
    <n v="0"/>
    <n v="0"/>
    <x v="1"/>
    <n v="0"/>
    <n v="15152290"/>
    <x v="0"/>
    <x v="0"/>
  </r>
  <r>
    <n v="164315715"/>
    <s v="Nieves"/>
    <s v="Jacinda"/>
    <s v="CareerSource Brevard - 4555 - Titusville"/>
    <x v="12"/>
    <x v="0"/>
    <s v="Jessica Powers                                  "/>
    <s v="NULL"/>
    <x v="0"/>
    <n v="78"/>
    <n v="78"/>
    <n v="0"/>
    <n v="0"/>
    <x v="1"/>
    <n v="0"/>
    <n v="20200908"/>
    <x v="0"/>
    <x v="1"/>
    <n v="1"/>
    <n v="0"/>
    <n v="0"/>
    <x v="1"/>
    <n v="0"/>
    <n v="15152290"/>
    <x v="0"/>
    <x v="0"/>
  </r>
  <r>
    <n v="164186340"/>
    <s v="Nunez"/>
    <s v="Chino"/>
    <s v="CareerSource Brevard - 4555 - Titusville"/>
    <x v="12"/>
    <x v="0"/>
    <s v="Jessica Powers                                  "/>
    <s v="NULL"/>
    <x v="0"/>
    <n v="218"/>
    <n v="218"/>
    <n v="20211"/>
    <n v="1"/>
    <x v="0"/>
    <n v="2229"/>
    <n v="20210503"/>
    <x v="0"/>
    <x v="0"/>
    <n v="0"/>
    <n v="20212"/>
    <n v="1"/>
    <x v="0"/>
    <n v="2703.66"/>
    <n v="15934362"/>
    <x v="0"/>
    <x v="0"/>
  </r>
  <r>
    <n v="164369983"/>
    <s v="OCELLO"/>
    <s v="CORINNE"/>
    <s v="CareerSource Brevard - 4560 - Palm Bay"/>
    <x v="12"/>
    <x v="2"/>
    <s v="Andrew Savarese                                "/>
    <s v="NULL"/>
    <x v="0"/>
    <n v="21"/>
    <n v="21"/>
    <n v="0"/>
    <n v="0"/>
    <x v="1"/>
    <n v="0"/>
    <n v="20180528"/>
    <x v="0"/>
    <x v="1"/>
    <n v="1"/>
    <n v="0"/>
    <n v="0"/>
    <x v="1"/>
    <n v="0"/>
    <n v="8021184"/>
    <x v="0"/>
    <x v="0"/>
  </r>
  <r>
    <n v="164330636"/>
    <s v="Oquendo"/>
    <s v="Mario"/>
    <s v="CareerSource Brevard - 4560 - Palm Bay"/>
    <x v="12"/>
    <x v="2"/>
    <s v="Sally Patterson                               "/>
    <s v="NULL"/>
    <x v="0"/>
    <n v="66"/>
    <n v="66"/>
    <n v="0"/>
    <n v="0"/>
    <x v="1"/>
    <n v="0"/>
    <n v="20210628"/>
    <x v="0"/>
    <x v="0"/>
    <n v="0"/>
    <n v="0"/>
    <n v="0"/>
    <x v="1"/>
    <n v="0"/>
    <n v="9112598"/>
    <x v="0"/>
    <x v="0"/>
  </r>
  <r>
    <n v="163310246"/>
    <s v="ORTON"/>
    <s v="DENNIS"/>
    <s v="CareerSource Brevard - 4550 - Rockledge"/>
    <x v="12"/>
    <x v="2"/>
    <s v="MARCIA MARKHAM                                 "/>
    <s v="NULL"/>
    <x v="0"/>
    <n v="633"/>
    <n v="234"/>
    <n v="20211"/>
    <n v="1"/>
    <x v="0"/>
    <n v="6805"/>
    <n v="20191121"/>
    <x v="0"/>
    <x v="1"/>
    <n v="1"/>
    <n v="20212"/>
    <n v="1"/>
    <x v="0"/>
    <n v="8845.2000000000007"/>
    <n v="14283275"/>
    <x v="1"/>
    <x v="0"/>
  </r>
  <r>
    <n v="164260399"/>
    <s v="Owen"/>
    <s v="Tracy"/>
    <s v="CareerSource Brevard - 4550 - Rockledge"/>
    <x v="12"/>
    <x v="2"/>
    <s v="Julea Love                                    "/>
    <s v="NULL"/>
    <x v="0"/>
    <n v="141"/>
    <n v="121"/>
    <n v="0"/>
    <n v="0"/>
    <x v="1"/>
    <n v="0"/>
    <n v="20210721"/>
    <x v="0"/>
    <x v="0"/>
    <n v="0"/>
    <n v="20212"/>
    <n v="1"/>
    <x v="0"/>
    <n v="521.9"/>
    <n v="13307482"/>
    <x v="0"/>
    <x v="0"/>
  </r>
  <r>
    <n v="164086333"/>
    <s v="Owen"/>
    <s v="Nancy"/>
    <s v="CareerSource Brevard - 4560 - Palm Bay"/>
    <x v="12"/>
    <x v="2"/>
    <s v="Andrew Savarese                                "/>
    <s v="NULL"/>
    <x v="0"/>
    <n v="329"/>
    <n v="329"/>
    <n v="20211"/>
    <n v="1"/>
    <x v="0"/>
    <n v="120"/>
    <n v="20201224"/>
    <x v="0"/>
    <x v="1"/>
    <n v="1"/>
    <n v="0"/>
    <n v="0"/>
    <x v="1"/>
    <n v="0"/>
    <n v="15082412"/>
    <x v="0"/>
    <x v="0"/>
  </r>
  <r>
    <n v="164247891"/>
    <s v="Pals"/>
    <s v="Anthony"/>
    <s v="CareerSource Brevard - 4555 - Titusville"/>
    <x v="12"/>
    <x v="2"/>
    <s v="Julea Love                                    "/>
    <s v="NULL"/>
    <x v="0"/>
    <n v="156"/>
    <n v="156"/>
    <n v="0"/>
    <n v="0"/>
    <x v="1"/>
    <n v="0"/>
    <n v="20210329"/>
    <x v="0"/>
    <x v="0"/>
    <n v="0"/>
    <n v="20212"/>
    <n v="1"/>
    <x v="0"/>
    <n v="7196.95"/>
    <n v="15988939"/>
    <x v="0"/>
    <x v="0"/>
  </r>
  <r>
    <n v="164323027"/>
    <s v="Parent"/>
    <s v="Jaxon"/>
    <s v="CareerSource Brevard - 4550 - Rockledge"/>
    <x v="12"/>
    <x v="0"/>
    <s v="Taciana Raders                                  "/>
    <s v="NULL"/>
    <x v="0"/>
    <n v="78"/>
    <n v="71"/>
    <n v="0"/>
    <n v="0"/>
    <x v="1"/>
    <n v="0"/>
    <s v="NULL"/>
    <x v="1"/>
    <x v="0"/>
    <n v="0"/>
    <n v="0"/>
    <n v="0"/>
    <x v="1"/>
    <n v="0"/>
    <n v="16019755"/>
    <x v="0"/>
    <x v="0"/>
  </r>
  <r>
    <n v="164323027"/>
    <s v="Parent"/>
    <s v="Jaxon"/>
    <s v="CareerSource Brevard - 4550 - Rockledge"/>
    <x v="12"/>
    <x v="2"/>
    <s v="Taciana Raders                                  "/>
    <s v="NULL"/>
    <x v="0"/>
    <n v="78"/>
    <n v="66"/>
    <n v="0"/>
    <n v="0"/>
    <x v="1"/>
    <n v="0"/>
    <s v="NULL"/>
    <x v="1"/>
    <x v="0"/>
    <n v="0"/>
    <n v="0"/>
    <n v="0"/>
    <x v="1"/>
    <n v="0"/>
    <n v="16019755"/>
    <x v="0"/>
    <x v="0"/>
  </r>
  <r>
    <n v="162662169"/>
    <s v="Paulick"/>
    <s v="Maureen"/>
    <s v="CareerSource Brevard - 4555 - Titusville"/>
    <x v="12"/>
    <x v="1"/>
    <s v="Michael Mijon                                   "/>
    <s v="NULL"/>
    <x v="0"/>
    <n v="1130"/>
    <n v="476"/>
    <n v="20211"/>
    <n v="1"/>
    <x v="0"/>
    <n v="11117"/>
    <n v="20200221"/>
    <x v="0"/>
    <x v="0"/>
    <n v="0"/>
    <n v="20212"/>
    <n v="1"/>
    <x v="0"/>
    <n v="10637.41"/>
    <n v="10809648"/>
    <x v="2"/>
    <x v="3"/>
  </r>
  <r>
    <n v="164287208"/>
    <s v="Pearson"/>
    <s v="Tiffany"/>
    <s v="CareerSource Brevard - 4555 - Titusville"/>
    <x v="12"/>
    <x v="3"/>
    <s v="Crystal McQueen                                 "/>
    <s v="NULL"/>
    <x v="0"/>
    <n v="70"/>
    <n v="47"/>
    <n v="20211"/>
    <n v="1"/>
    <x v="0"/>
    <n v="400"/>
    <n v="20201123"/>
    <x v="0"/>
    <x v="1"/>
    <n v="1"/>
    <n v="0"/>
    <n v="0"/>
    <x v="1"/>
    <n v="0"/>
    <n v="16017504"/>
    <x v="0"/>
    <x v="0"/>
  </r>
  <r>
    <n v="164132709"/>
    <s v="PHILBECK"/>
    <s v="SUZANNE"/>
    <s v="CareerSource Brevard - 4560 - Palm Bay"/>
    <x v="12"/>
    <x v="3"/>
    <s v="Patti Powers                                  "/>
    <s v="NULL"/>
    <x v="0"/>
    <n v="282"/>
    <n v="281"/>
    <n v="0"/>
    <n v="0"/>
    <x v="1"/>
    <n v="0"/>
    <s v="NULL"/>
    <x v="1"/>
    <x v="1"/>
    <n v="1"/>
    <n v="0"/>
    <n v="0"/>
    <x v="1"/>
    <n v="0"/>
    <n v="9588398"/>
    <x v="0"/>
    <x v="0"/>
  </r>
  <r>
    <n v="164325803"/>
    <s v="PHILLIP"/>
    <s v="DIANA"/>
    <s v="CareerSource Brevard - 4550 - Rockledge"/>
    <x v="12"/>
    <x v="1"/>
    <s v="Karen Bryan                                   "/>
    <s v="NULL"/>
    <x v="0"/>
    <n v="70"/>
    <n v="70"/>
    <n v="20211"/>
    <n v="1"/>
    <x v="0"/>
    <n v="3039"/>
    <s v="NULL"/>
    <x v="1"/>
    <x v="1"/>
    <n v="1"/>
    <n v="0"/>
    <n v="0"/>
    <x v="1"/>
    <n v="0"/>
    <n v="8125912"/>
    <x v="0"/>
    <x v="0"/>
  </r>
  <r>
    <n v="164258012"/>
    <s v="Pinder"/>
    <s v="Ashley"/>
    <s v="CareerSource Brevard - 4560 - Palm Bay"/>
    <x v="12"/>
    <x v="1"/>
    <s v="Patti Powers                                  "/>
    <s v="NULL"/>
    <x v="0"/>
    <n v="147"/>
    <n v="147"/>
    <n v="0"/>
    <n v="0"/>
    <x v="1"/>
    <n v="0"/>
    <s v="NULL"/>
    <x v="1"/>
    <x v="0"/>
    <n v="0"/>
    <n v="0"/>
    <n v="0"/>
    <x v="1"/>
    <n v="0"/>
    <n v="15362609"/>
    <x v="0"/>
    <x v="0"/>
  </r>
  <r>
    <n v="164306558"/>
    <s v="Plocharczyk"/>
    <s v="Richard"/>
    <s v="CareerSource Brevard - 4550 - Rockledge"/>
    <x v="12"/>
    <x v="1"/>
    <s v="Karen Bryan                                   "/>
    <s v="NULL"/>
    <x v="0"/>
    <n v="80"/>
    <n v="80"/>
    <n v="20211"/>
    <n v="1"/>
    <x v="0"/>
    <n v="5878"/>
    <n v="20200817"/>
    <x v="0"/>
    <x v="0"/>
    <n v="0"/>
    <n v="20212"/>
    <n v="1"/>
    <x v="0"/>
    <n v="7332.05"/>
    <n v="14876931"/>
    <x v="0"/>
    <x v="0"/>
  </r>
  <r>
    <n v="164292361"/>
    <s v="Ponce"/>
    <s v="David"/>
    <s v="CareerSource Brevard - 4560 - Palm Bay"/>
    <x v="12"/>
    <x v="1"/>
    <s v="Jennifer Berke                                   "/>
    <s v="NULL"/>
    <x v="0"/>
    <n v="105"/>
    <n v="92"/>
    <n v="20211"/>
    <n v="1"/>
    <x v="0"/>
    <n v="7813"/>
    <n v="20201028"/>
    <x v="0"/>
    <x v="0"/>
    <n v="0"/>
    <n v="20212"/>
    <n v="1"/>
    <x v="0"/>
    <n v="9392.09"/>
    <n v="14746754"/>
    <x v="0"/>
    <x v="0"/>
  </r>
  <r>
    <n v="164378195"/>
    <s v="Poole"/>
    <s v="Wendy"/>
    <s v="CareerSource Brevard - 4555 - Titusville"/>
    <x v="12"/>
    <x v="2"/>
    <s v="Julea Love                                    "/>
    <s v="NULL"/>
    <x v="0"/>
    <n v="16"/>
    <n v="16"/>
    <n v="0"/>
    <n v="0"/>
    <x v="1"/>
    <n v="0"/>
    <s v="NULL"/>
    <x v="1"/>
    <x v="0"/>
    <n v="0"/>
    <n v="0"/>
    <n v="0"/>
    <x v="1"/>
    <n v="0"/>
    <n v="14130919"/>
    <x v="0"/>
    <x v="0"/>
  </r>
  <r>
    <n v="164236557"/>
    <s v="Pope"/>
    <s v="Sunday"/>
    <s v="CareerSource Brevard - 4550 - Rockledge"/>
    <x v="12"/>
    <x v="0"/>
    <s v="Taciana Raders                                  "/>
    <s v="NULL"/>
    <x v="0"/>
    <n v="175"/>
    <n v="175"/>
    <n v="20211"/>
    <n v="1"/>
    <x v="0"/>
    <n v="3366"/>
    <n v="20210324"/>
    <x v="0"/>
    <x v="0"/>
    <n v="0"/>
    <n v="20212"/>
    <n v="1"/>
    <x v="0"/>
    <n v="4601.96"/>
    <n v="15991125"/>
    <x v="0"/>
    <x v="0"/>
  </r>
  <r>
    <n v="163273209"/>
    <s v="PORTER"/>
    <s v="MARCUS"/>
    <s v="CareerSource Brevard - 4560 - Palm Bay"/>
    <x v="12"/>
    <x v="2"/>
    <s v="Sally Patterson                               "/>
    <s v="NULL"/>
    <x v="0"/>
    <n v="679"/>
    <n v="223"/>
    <n v="20211"/>
    <n v="1"/>
    <x v="0"/>
    <n v="5289"/>
    <n v="20191024"/>
    <x v="0"/>
    <x v="0"/>
    <n v="0"/>
    <n v="20212"/>
    <n v="1"/>
    <x v="0"/>
    <n v="8892"/>
    <n v="8861820"/>
    <x v="1"/>
    <x v="0"/>
  </r>
  <r>
    <n v="164234235"/>
    <s v="POULOUTE"/>
    <s v="MYRNA"/>
    <s v="CareerSource Brevard - 4550 - Rockledge"/>
    <x v="12"/>
    <x v="2"/>
    <s v="MARCIA MARKHAM                                 "/>
    <s v="NULL"/>
    <x v="0"/>
    <n v="171"/>
    <n v="171"/>
    <n v="20211"/>
    <n v="1"/>
    <x v="0"/>
    <n v="800"/>
    <n v="20210315"/>
    <x v="0"/>
    <x v="0"/>
    <n v="0"/>
    <n v="20212"/>
    <n v="1"/>
    <x v="0"/>
    <n v="10095"/>
    <n v="9037132"/>
    <x v="0"/>
    <x v="0"/>
  </r>
  <r>
    <n v="164349943"/>
    <s v="Powell"/>
    <s v="Ashley"/>
    <s v="CareerSource Brevard - 4555 - Titusville"/>
    <x v="12"/>
    <x v="1"/>
    <s v="Jennifer Berke                                   "/>
    <s v="NULL"/>
    <x v="0"/>
    <n v="44"/>
    <n v="35"/>
    <n v="20211"/>
    <n v="1"/>
    <x v="0"/>
    <n v="7094"/>
    <s v="NULL"/>
    <x v="1"/>
    <x v="0"/>
    <n v="0"/>
    <n v="20212"/>
    <n v="1"/>
    <x v="0"/>
    <n v="8664.18"/>
    <n v="11779411"/>
    <x v="0"/>
    <x v="0"/>
  </r>
  <r>
    <n v="164348508"/>
    <s v="Pratt"/>
    <s v="Aliyah"/>
    <s v="CareerSource Brevard - 4560 - Palm Bay"/>
    <x v="12"/>
    <x v="1"/>
    <s v="Deserine Morgan                                  "/>
    <s v="NULL"/>
    <x v="0"/>
    <n v="45"/>
    <n v="31"/>
    <n v="20211"/>
    <n v="1"/>
    <x v="0"/>
    <n v="1678"/>
    <n v="20190417"/>
    <x v="0"/>
    <x v="0"/>
    <n v="0"/>
    <n v="20212"/>
    <n v="1"/>
    <x v="0"/>
    <n v="1038.98"/>
    <n v="16036794"/>
    <x v="0"/>
    <x v="0"/>
  </r>
  <r>
    <n v="164348508"/>
    <s v="Pratt"/>
    <s v="Aliyah"/>
    <s v="CareerSource Brevard - 4560 - Palm Bay"/>
    <x v="12"/>
    <x v="0"/>
    <s v="Deserine Morgan                                  "/>
    <s v="NULL"/>
    <x v="0"/>
    <n v="45"/>
    <n v="45"/>
    <n v="20211"/>
    <n v="1"/>
    <x v="0"/>
    <n v="1678"/>
    <n v="20190417"/>
    <x v="0"/>
    <x v="0"/>
    <n v="0"/>
    <n v="20212"/>
    <n v="1"/>
    <x v="0"/>
    <n v="1038.98"/>
    <n v="16036794"/>
    <x v="0"/>
    <x v="0"/>
  </r>
  <r>
    <n v="164296080"/>
    <s v="Price"/>
    <s v="James"/>
    <s v="CareerSource Brevard - 4555 - Titusville"/>
    <x v="12"/>
    <x v="2"/>
    <s v="Julea Love                                    "/>
    <s v="NULL"/>
    <x v="0"/>
    <n v="90"/>
    <n v="90"/>
    <n v="0"/>
    <n v="0"/>
    <x v="1"/>
    <n v="0"/>
    <n v="20210604"/>
    <x v="0"/>
    <x v="1"/>
    <n v="1"/>
    <n v="20212"/>
    <n v="1"/>
    <x v="0"/>
    <n v="528"/>
    <n v="12354443"/>
    <x v="0"/>
    <x v="0"/>
  </r>
  <r>
    <n v="164338568"/>
    <s v="Ragin"/>
    <s v="Brian"/>
    <s v="CareerSource Brevard - 4555 - Titusville"/>
    <x v="12"/>
    <x v="2"/>
    <s v="Julea Love                                    "/>
    <s v="NULL"/>
    <x v="0"/>
    <n v="49"/>
    <n v="28"/>
    <n v="20211"/>
    <n v="1"/>
    <x v="0"/>
    <n v="14116"/>
    <n v="20210715"/>
    <x v="0"/>
    <x v="0"/>
    <n v="0"/>
    <n v="20212"/>
    <n v="1"/>
    <x v="0"/>
    <n v="15726.66"/>
    <n v="16028216"/>
    <x v="0"/>
    <x v="0"/>
  </r>
  <r>
    <n v="163197367"/>
    <s v="Ramey"/>
    <s v="Justin"/>
    <s v="CareerSource Brevard - 4555 - Titusville"/>
    <x v="12"/>
    <x v="1"/>
    <s v="Joan Belmonte                                "/>
    <s v="NULL"/>
    <x v="0"/>
    <n v="750"/>
    <n v="192"/>
    <n v="0"/>
    <n v="0"/>
    <x v="1"/>
    <n v="0"/>
    <n v="20190821"/>
    <x v="0"/>
    <x v="1"/>
    <n v="1"/>
    <n v="0"/>
    <n v="0"/>
    <x v="1"/>
    <n v="0"/>
    <n v="11920853"/>
    <x v="2"/>
    <x v="0"/>
  </r>
  <r>
    <n v="163993419"/>
    <s v="Rengel"/>
    <s v="Rafael"/>
    <s v="CareerSource Brevard - 4560 - Palm Bay"/>
    <x v="12"/>
    <x v="1"/>
    <s v="Deserine Morgan                                  "/>
    <s v="NULL"/>
    <x v="0"/>
    <n v="407"/>
    <n v="332"/>
    <n v="20211"/>
    <n v="1"/>
    <x v="0"/>
    <n v="639"/>
    <n v="20200427"/>
    <x v="0"/>
    <x v="0"/>
    <n v="0"/>
    <n v="0"/>
    <n v="0"/>
    <x v="1"/>
    <n v="0"/>
    <n v="15857324"/>
    <x v="3"/>
    <x v="0"/>
  </r>
  <r>
    <n v="163993419"/>
    <s v="Rengel"/>
    <s v="Rafael"/>
    <s v="CareerSource Brevard - 4560 - Palm Bay"/>
    <x v="12"/>
    <x v="0"/>
    <s v="Deserine Morgan                                  "/>
    <s v="NULL"/>
    <x v="0"/>
    <n v="407"/>
    <n v="407"/>
    <n v="20211"/>
    <n v="1"/>
    <x v="0"/>
    <n v="639"/>
    <n v="20200427"/>
    <x v="0"/>
    <x v="0"/>
    <n v="0"/>
    <n v="0"/>
    <n v="0"/>
    <x v="1"/>
    <n v="0"/>
    <n v="15857324"/>
    <x v="3"/>
    <x v="3"/>
  </r>
  <r>
    <n v="164284652"/>
    <s v="Reuter                                  "/>
    <s v="Frank                                   "/>
    <s v="CareerSource Brevard - 4560 - Palm Bay"/>
    <x v="12"/>
    <x v="1"/>
    <s v="Crystal McQueen                                 "/>
    <s v="NULL"/>
    <x v="0"/>
    <n v="115"/>
    <n v="114"/>
    <n v="20211"/>
    <n v="1"/>
    <x v="0"/>
    <n v="5329"/>
    <s v="NULL"/>
    <x v="1"/>
    <x v="0"/>
    <n v="0"/>
    <n v="0"/>
    <n v="0"/>
    <x v="1"/>
    <n v="0"/>
    <n v="15967393"/>
    <x v="0"/>
    <x v="0"/>
  </r>
  <r>
    <n v="164274212"/>
    <s v="Reyes"/>
    <s v="David"/>
    <s v="CareerSource Palm Beach County - 4626 - Central"/>
    <x v="12"/>
    <x v="2"/>
    <s v="Karen Bryan                                   "/>
    <s v="NULL"/>
    <x v="0"/>
    <n v="122"/>
    <n v="122"/>
    <n v="0"/>
    <n v="0"/>
    <x v="1"/>
    <n v="0"/>
    <n v="20210503"/>
    <x v="0"/>
    <x v="1"/>
    <n v="1"/>
    <n v="20212"/>
    <n v="1"/>
    <x v="0"/>
    <n v="1784.04"/>
    <n v="15770760"/>
    <x v="0"/>
    <x v="0"/>
  </r>
  <r>
    <n v="164203271"/>
    <s v="Reynolds"/>
    <s v="Chase"/>
    <s v="CareerSource Brevard - 4555 - Titusville"/>
    <x v="12"/>
    <x v="0"/>
    <s v="Jessica Powers                                  "/>
    <s v="NULL"/>
    <x v="0"/>
    <n v="205"/>
    <n v="170"/>
    <n v="20211"/>
    <n v="1"/>
    <x v="0"/>
    <n v="315"/>
    <n v="20210420"/>
    <x v="0"/>
    <x v="0"/>
    <n v="0"/>
    <n v="20212"/>
    <n v="1"/>
    <x v="0"/>
    <n v="1697.58"/>
    <n v="15297319"/>
    <x v="0"/>
    <x v="0"/>
  </r>
  <r>
    <n v="163436497"/>
    <s v="Rich"/>
    <s v="Jeannette"/>
    <s v="CareerSource Brevard - 4560 - Palm Bay"/>
    <x v="12"/>
    <x v="2"/>
    <s v="MARCIA MARKHAM                                 "/>
    <s v="NULL"/>
    <x v="0"/>
    <n v="535"/>
    <n v="108"/>
    <n v="20211"/>
    <n v="1"/>
    <x v="0"/>
    <n v="9113"/>
    <n v="20210517"/>
    <x v="0"/>
    <x v="1"/>
    <n v="1"/>
    <n v="20212"/>
    <n v="1"/>
    <x v="0"/>
    <n v="3726"/>
    <n v="15157462"/>
    <x v="3"/>
    <x v="0"/>
  </r>
  <r>
    <n v="164324510"/>
    <s v="Richard"/>
    <s v="Ceirra"/>
    <s v="CareerSource Brevard - 4550 - Rockledge"/>
    <x v="12"/>
    <x v="0"/>
    <s v="Taciana Raders                                  "/>
    <s v="NULL"/>
    <x v="0"/>
    <n v="78"/>
    <n v="71"/>
    <n v="0"/>
    <n v="0"/>
    <x v="1"/>
    <n v="0"/>
    <s v="NULL"/>
    <x v="1"/>
    <x v="0"/>
    <n v="0"/>
    <n v="0"/>
    <n v="0"/>
    <x v="1"/>
    <n v="0"/>
    <n v="16024621"/>
    <x v="0"/>
    <x v="0"/>
  </r>
  <r>
    <n v="164234931"/>
    <s v="Richardson"/>
    <s v="Jamal"/>
    <s v="CareerSource Brevard - 4555 - Titusville"/>
    <x v="12"/>
    <x v="0"/>
    <s v="Jessica Powers                                  "/>
    <s v="NULL"/>
    <x v="0"/>
    <n v="178"/>
    <n v="178"/>
    <n v="20211"/>
    <n v="1"/>
    <x v="0"/>
    <n v="1956"/>
    <s v="NULL"/>
    <x v="1"/>
    <x v="1"/>
    <n v="1"/>
    <n v="0"/>
    <n v="0"/>
    <x v="1"/>
    <n v="0"/>
    <n v="15895166"/>
    <x v="0"/>
    <x v="0"/>
  </r>
  <r>
    <n v="164285614"/>
    <s v="Rideb"/>
    <s v="Six"/>
    <s v="CareerSource Brevard - 4560 - Palm Bay"/>
    <x v="12"/>
    <x v="2"/>
    <s v="Sally Patterson                               "/>
    <s v="NULL"/>
    <x v="0"/>
    <n v="115"/>
    <n v="115"/>
    <n v="0"/>
    <n v="0"/>
    <x v="1"/>
    <n v="0"/>
    <n v="20210510"/>
    <x v="0"/>
    <x v="1"/>
    <n v="1"/>
    <n v="20212"/>
    <n v="1"/>
    <x v="0"/>
    <n v="2760"/>
    <n v="14855371"/>
    <x v="0"/>
    <x v="0"/>
  </r>
  <r>
    <n v="163369418"/>
    <s v="RIGBY"/>
    <s v="ARTHUR"/>
    <s v="CareerSource Brevard - 4550 - Rockledge"/>
    <x v="12"/>
    <x v="2"/>
    <s v="MARCIA MARKHAM                                 "/>
    <s v="NULL"/>
    <x v="0"/>
    <n v="581"/>
    <n v="539"/>
    <n v="0"/>
    <n v="0"/>
    <x v="1"/>
    <n v="0"/>
    <s v="NULL"/>
    <x v="1"/>
    <x v="1"/>
    <n v="1"/>
    <n v="20212"/>
    <n v="1"/>
    <x v="0"/>
    <n v="6081.2"/>
    <n v="11631807"/>
    <x v="1"/>
    <x v="3"/>
  </r>
  <r>
    <n v="164371650"/>
    <s v="Riggs"/>
    <s v="Chandler"/>
    <s v="CareerSource Brevard - 4560 - Palm Bay"/>
    <x v="12"/>
    <x v="1"/>
    <s v="Crystal McQueen                                 "/>
    <s v="NULL"/>
    <x v="0"/>
    <n v="20"/>
    <n v="20"/>
    <n v="20211"/>
    <n v="1"/>
    <x v="0"/>
    <n v="6426"/>
    <s v="NULL"/>
    <x v="1"/>
    <x v="0"/>
    <n v="0"/>
    <n v="20212"/>
    <n v="1"/>
    <x v="0"/>
    <n v="6593.73"/>
    <n v="16023339"/>
    <x v="0"/>
    <x v="0"/>
  </r>
  <r>
    <n v="164371024"/>
    <s v="ROBERSON"/>
    <s v="DEBORA"/>
    <s v="CareerSource Brevard - 4550 - Rockledge"/>
    <x v="12"/>
    <x v="2"/>
    <s v="Joan Belmonte                                "/>
    <s v="NULL"/>
    <x v="0"/>
    <n v="21"/>
    <n v="21"/>
    <n v="0"/>
    <n v="0"/>
    <x v="1"/>
    <n v="0"/>
    <s v="NULL"/>
    <x v="1"/>
    <x v="0"/>
    <n v="0"/>
    <n v="0"/>
    <n v="0"/>
    <x v="1"/>
    <n v="0"/>
    <n v="9325918"/>
    <x v="0"/>
    <x v="0"/>
  </r>
  <r>
    <n v="163329715"/>
    <s v="ROBERTSON"/>
    <s v="DAMIEN"/>
    <s v="CareerSource Brevard - 4550 - Rockledge"/>
    <x v="12"/>
    <x v="2"/>
    <s v="MARCIA MARKHAM                                 "/>
    <s v="NULL"/>
    <x v="0"/>
    <n v="619"/>
    <n v="255"/>
    <n v="0"/>
    <n v="0"/>
    <x v="1"/>
    <n v="0"/>
    <n v="20191223"/>
    <x v="0"/>
    <x v="1"/>
    <n v="1"/>
    <n v="0"/>
    <n v="0"/>
    <x v="1"/>
    <n v="0"/>
    <n v="12290472"/>
    <x v="1"/>
    <x v="0"/>
  </r>
  <r>
    <n v="164029411"/>
    <s v="ROBINSON"/>
    <s v="TONYA"/>
    <s v="CareerSource Brevard - 4550 - Rockledge"/>
    <x v="12"/>
    <x v="2"/>
    <s v="MARCIA MARKHAM                                 "/>
    <s v="NULL"/>
    <x v="0"/>
    <n v="391"/>
    <n v="55"/>
    <n v="20211"/>
    <n v="1"/>
    <x v="0"/>
    <n v="5115"/>
    <n v="20210716"/>
    <x v="0"/>
    <x v="1"/>
    <n v="1"/>
    <n v="20212"/>
    <n v="1"/>
    <x v="0"/>
    <n v="4440"/>
    <n v="11772411"/>
    <x v="3"/>
    <x v="0"/>
  </r>
  <r>
    <n v="164363835"/>
    <s v="Rose"/>
    <s v="Crystal"/>
    <s v="CareerSource Brevard - 4555 - Titusville"/>
    <x v="12"/>
    <x v="2"/>
    <s v="Julea Love                                    "/>
    <s v="NULL"/>
    <x v="0"/>
    <n v="31"/>
    <n v="31"/>
    <n v="20211"/>
    <n v="1"/>
    <x v="0"/>
    <n v="5267"/>
    <n v="20210120"/>
    <x v="0"/>
    <x v="1"/>
    <n v="1"/>
    <n v="0"/>
    <n v="0"/>
    <x v="1"/>
    <n v="0"/>
    <n v="9372475"/>
    <x v="0"/>
    <x v="0"/>
  </r>
  <r>
    <n v="164268909"/>
    <s v="ROSSING"/>
    <s v="BRENNAN"/>
    <s v="CareerSource Brevard - 4555 - Titusville"/>
    <x v="12"/>
    <x v="2"/>
    <s v="Karen Bryan                                   "/>
    <s v="NULL"/>
    <x v="0"/>
    <n v="129"/>
    <n v="52"/>
    <n v="20211"/>
    <n v="1"/>
    <x v="0"/>
    <n v="3487"/>
    <n v="20210426"/>
    <x v="0"/>
    <x v="1"/>
    <n v="1"/>
    <n v="20212"/>
    <n v="1"/>
    <x v="0"/>
    <n v="2425.5"/>
    <n v="15988214"/>
    <x v="0"/>
    <x v="0"/>
  </r>
  <r>
    <n v="164309481"/>
    <s v="Rowland"/>
    <s v="Shane"/>
    <s v="CareerSource Brevard - 4550 - Rockledge"/>
    <x v="12"/>
    <x v="1"/>
    <s v="Karen Bryan                                   "/>
    <s v="NULL"/>
    <x v="0"/>
    <n v="80"/>
    <n v="80"/>
    <n v="20211"/>
    <n v="1"/>
    <x v="0"/>
    <n v="4072"/>
    <n v="20210212"/>
    <x v="0"/>
    <x v="0"/>
    <n v="0"/>
    <n v="20212"/>
    <n v="1"/>
    <x v="0"/>
    <n v="7266.4"/>
    <n v="16026506"/>
    <x v="0"/>
    <x v="0"/>
  </r>
  <r>
    <n v="164338153"/>
    <s v="ROWLEY"/>
    <s v="JOHN"/>
    <s v="CareerSource Brevard - 4560 - Palm Bay"/>
    <x v="12"/>
    <x v="2"/>
    <s v="Andrew Savarese                                "/>
    <s v="NULL"/>
    <x v="0"/>
    <n v="66"/>
    <n v="56"/>
    <n v="0"/>
    <n v="0"/>
    <x v="1"/>
    <n v="0"/>
    <n v="20210628"/>
    <x v="0"/>
    <x v="1"/>
    <n v="1"/>
    <n v="0"/>
    <n v="0"/>
    <x v="1"/>
    <n v="0"/>
    <n v="12126206"/>
    <x v="0"/>
    <x v="0"/>
  </r>
  <r>
    <n v="164067884"/>
    <s v="Rutland"/>
    <s v="Jasmin"/>
    <s v="CareerSource Brevard - 4560 - Palm Bay"/>
    <x v="12"/>
    <x v="1"/>
    <s v="Deserine Morgan                                  "/>
    <s v="NULL"/>
    <x v="0"/>
    <n v="352"/>
    <n v="332"/>
    <n v="20211"/>
    <n v="1"/>
    <x v="0"/>
    <n v="3156"/>
    <n v="20210608"/>
    <x v="0"/>
    <x v="0"/>
    <n v="0"/>
    <n v="20212"/>
    <n v="1"/>
    <x v="0"/>
    <n v="2670.58"/>
    <n v="15234476"/>
    <x v="0"/>
    <x v="0"/>
  </r>
  <r>
    <n v="164067884"/>
    <s v="Rutland"/>
    <s v="Jasmin"/>
    <s v="CareerSource Brevard - 4560 - Palm Bay"/>
    <x v="12"/>
    <x v="0"/>
    <s v="Deserine Morgan                                  "/>
    <s v="NULL"/>
    <x v="0"/>
    <n v="352"/>
    <n v="346"/>
    <n v="20211"/>
    <n v="1"/>
    <x v="0"/>
    <n v="3156"/>
    <n v="20210608"/>
    <x v="0"/>
    <x v="0"/>
    <n v="0"/>
    <n v="20212"/>
    <n v="1"/>
    <x v="0"/>
    <n v="2670.58"/>
    <n v="15234476"/>
    <x v="0"/>
    <x v="0"/>
  </r>
  <r>
    <n v="163183682"/>
    <s v="Sanders"/>
    <s v="Corey"/>
    <s v="CareerSource Brevard - 4555 - Titusville"/>
    <x v="12"/>
    <x v="2"/>
    <s v="Julea Love                                    "/>
    <s v="NULL"/>
    <x v="0"/>
    <n v="752"/>
    <n v="703"/>
    <n v="0"/>
    <n v="0"/>
    <x v="1"/>
    <n v="0"/>
    <n v="20190812"/>
    <x v="0"/>
    <x v="1"/>
    <n v="1"/>
    <n v="0"/>
    <n v="0"/>
    <x v="1"/>
    <n v="0"/>
    <n v="14292686"/>
    <x v="2"/>
    <x v="1"/>
  </r>
  <r>
    <n v="162982721"/>
    <s v="SCHWARTZ"/>
    <s v="BETH"/>
    <s v="CareerSource Brevard - 4560 - Palm Bay"/>
    <x v="12"/>
    <x v="1"/>
    <s v="Jennifer Berke                                   "/>
    <s v="NULL"/>
    <x v="0"/>
    <n v="919"/>
    <n v="682"/>
    <n v="0"/>
    <n v="0"/>
    <x v="1"/>
    <n v="0"/>
    <n v="20190304"/>
    <x v="0"/>
    <x v="1"/>
    <n v="1"/>
    <n v="0"/>
    <n v="0"/>
    <x v="1"/>
    <n v="0"/>
    <n v="11877954"/>
    <x v="2"/>
    <x v="1"/>
  </r>
  <r>
    <n v="164275580"/>
    <s v="SCOTT"/>
    <s v="JONTAVIUS"/>
    <s v="CareerSource Brevard - 4560 - Palm Bay"/>
    <x v="12"/>
    <x v="1"/>
    <s v="Jennifer Berke                                   "/>
    <s v="NULL"/>
    <x v="0"/>
    <n v="127"/>
    <n v="119"/>
    <n v="20211"/>
    <n v="1"/>
    <x v="0"/>
    <n v="7369"/>
    <s v="NULL"/>
    <x v="1"/>
    <x v="0"/>
    <n v="0"/>
    <n v="20212"/>
    <n v="1"/>
    <x v="0"/>
    <n v="8869.94"/>
    <n v="8642926"/>
    <x v="0"/>
    <x v="0"/>
  </r>
  <r>
    <n v="164107920"/>
    <s v="SCOTT                                   "/>
    <s v="LAMECIA                                 "/>
    <s v="CareerSource Brevard - 4550 - Rockledge"/>
    <x v="12"/>
    <x v="0"/>
    <s v="Taciana Raders                                  "/>
    <s v="NULL"/>
    <x v="0"/>
    <n v="309"/>
    <n v="309"/>
    <n v="0"/>
    <n v="0"/>
    <x v="1"/>
    <n v="0"/>
    <s v="NULL"/>
    <x v="1"/>
    <x v="0"/>
    <n v="0"/>
    <n v="0"/>
    <n v="0"/>
    <x v="1"/>
    <n v="0"/>
    <n v="15362546"/>
    <x v="0"/>
    <x v="0"/>
  </r>
  <r>
    <n v="164333241"/>
    <s v="Senatus"/>
    <s v="Kervens"/>
    <s v="CareerSource Brevard - 4560 - Palm Bay"/>
    <x v="12"/>
    <x v="1"/>
    <s v="Jennifer Berke                                   "/>
    <s v="NULL"/>
    <x v="0"/>
    <n v="63"/>
    <n v="51"/>
    <n v="20211"/>
    <n v="1"/>
    <x v="0"/>
    <n v="7542"/>
    <s v="NULL"/>
    <x v="1"/>
    <x v="0"/>
    <n v="0"/>
    <n v="20212"/>
    <n v="1"/>
    <x v="0"/>
    <n v="184.92"/>
    <n v="14206985"/>
    <x v="0"/>
    <x v="0"/>
  </r>
  <r>
    <n v="164282085"/>
    <s v="Session"/>
    <s v="Latravia"/>
    <s v="CareerSource Brevard - 4560 - Palm Bay"/>
    <x v="12"/>
    <x v="1"/>
    <s v="Crystal McQueen                                 "/>
    <s v="NULL"/>
    <x v="0"/>
    <n v="118"/>
    <n v="87"/>
    <n v="20211"/>
    <n v="1"/>
    <x v="0"/>
    <n v="2666"/>
    <n v="20190703"/>
    <x v="0"/>
    <x v="1"/>
    <n v="1"/>
    <n v="20212"/>
    <n v="1"/>
    <x v="0"/>
    <n v="3095.64"/>
    <n v="11613360"/>
    <x v="0"/>
    <x v="0"/>
  </r>
  <r>
    <n v="164144198"/>
    <s v="SHELLEY"/>
    <s v="KAREN"/>
    <s v="CareerSource Brevard - 4555 - Titusville"/>
    <x v="12"/>
    <x v="2"/>
    <s v="MARCIA MARKHAM                                 "/>
    <s v="NULL"/>
    <x v="0"/>
    <n v="274"/>
    <n v="274"/>
    <n v="20211"/>
    <n v="1"/>
    <x v="0"/>
    <n v="5613"/>
    <n v="20201202"/>
    <x v="0"/>
    <x v="1"/>
    <n v="1"/>
    <n v="20212"/>
    <n v="1"/>
    <x v="0"/>
    <n v="5658.49"/>
    <n v="9475723"/>
    <x v="0"/>
    <x v="0"/>
  </r>
  <r>
    <n v="164203842"/>
    <s v="SILVERS"/>
    <s v="GREGORY"/>
    <s v="CareerSource Brevard - 4550 - Rockledge"/>
    <x v="12"/>
    <x v="1"/>
    <s v="Karen Bryan                                   "/>
    <s v="NULL"/>
    <x v="0"/>
    <n v="204"/>
    <n v="178"/>
    <n v="20211"/>
    <n v="1"/>
    <x v="0"/>
    <n v="8012"/>
    <n v="20190402"/>
    <x v="0"/>
    <x v="0"/>
    <n v="0"/>
    <n v="0"/>
    <n v="0"/>
    <x v="1"/>
    <n v="0"/>
    <n v="9490877"/>
    <x v="0"/>
    <x v="0"/>
  </r>
  <r>
    <n v="163327686"/>
    <s v="SIMEON"/>
    <s v="JONAS"/>
    <s v="CareerSource Brevard - 4560 - Palm Bay"/>
    <x v="12"/>
    <x v="1"/>
    <s v="Patti Powers                                  "/>
    <s v="NULL"/>
    <x v="0"/>
    <n v="632"/>
    <n v="632"/>
    <n v="20211"/>
    <n v="1"/>
    <x v="0"/>
    <n v="12343"/>
    <s v="NULL"/>
    <x v="1"/>
    <x v="0"/>
    <n v="0"/>
    <n v="20212"/>
    <n v="1"/>
    <x v="0"/>
    <n v="15894.88"/>
    <n v="15333460"/>
    <x v="1"/>
    <x v="1"/>
  </r>
  <r>
    <n v="164138406"/>
    <s v="Simmons"/>
    <s v="Robert"/>
    <s v="CareerSource Brevard - 4555 - Titusville"/>
    <x v="12"/>
    <x v="2"/>
    <s v="Julea Love                                    "/>
    <s v="NULL"/>
    <x v="0"/>
    <n v="267"/>
    <n v="267"/>
    <n v="20211"/>
    <n v="1"/>
    <x v="0"/>
    <n v="7132"/>
    <n v="20210621"/>
    <x v="0"/>
    <x v="0"/>
    <n v="0"/>
    <n v="20212"/>
    <n v="1"/>
    <x v="0"/>
    <n v="6892.85"/>
    <n v="11332131"/>
    <x v="0"/>
    <x v="0"/>
  </r>
  <r>
    <n v="164325064"/>
    <s v="Simonetti"/>
    <s v="Josh"/>
    <s v="CareerSource Brevard - 4560 - Palm Bay"/>
    <x v="12"/>
    <x v="2"/>
    <s v="Karen Bryan                                   "/>
    <s v="NULL"/>
    <x v="0"/>
    <n v="70"/>
    <n v="49"/>
    <n v="0"/>
    <n v="0"/>
    <x v="1"/>
    <n v="0"/>
    <s v="NULL"/>
    <x v="1"/>
    <x v="1"/>
    <n v="1"/>
    <n v="0"/>
    <n v="0"/>
    <x v="1"/>
    <n v="0"/>
    <n v="15225114"/>
    <x v="0"/>
    <x v="0"/>
  </r>
  <r>
    <n v="164155929"/>
    <s v="SIMPSON"/>
    <s v="CHALENSIA"/>
    <s v="CareerSource Brevard - 4560 - Palm Bay"/>
    <x v="12"/>
    <x v="1"/>
    <s v="Crystal McQueen                                 "/>
    <s v="NULL"/>
    <x v="0"/>
    <n v="248"/>
    <n v="248"/>
    <n v="0"/>
    <n v="0"/>
    <x v="1"/>
    <n v="0"/>
    <n v="20191007"/>
    <x v="0"/>
    <x v="1"/>
    <n v="1"/>
    <n v="0"/>
    <n v="0"/>
    <x v="1"/>
    <n v="0"/>
    <n v="9495812"/>
    <x v="0"/>
    <x v="0"/>
  </r>
  <r>
    <n v="163982235"/>
    <s v="Slayton"/>
    <s v="Damien"/>
    <s v="CareerSource Brevard - 4560 - Palm Bay"/>
    <x v="12"/>
    <x v="0"/>
    <s v="Taciana Raders                                  "/>
    <s v="NULL"/>
    <x v="0"/>
    <n v="379"/>
    <n v="379"/>
    <n v="0"/>
    <n v="0"/>
    <x v="1"/>
    <n v="0"/>
    <n v="20200831"/>
    <x v="0"/>
    <x v="0"/>
    <n v="0"/>
    <n v="0"/>
    <n v="0"/>
    <x v="1"/>
    <n v="0"/>
    <n v="15827561"/>
    <x v="3"/>
    <x v="3"/>
  </r>
  <r>
    <n v="164033066"/>
    <s v="SMITH"/>
    <s v="GERI"/>
    <s v="CareerSource Brevard - 4560 - Palm Bay"/>
    <x v="12"/>
    <x v="2"/>
    <s v="Andrew Savarese                                "/>
    <s v="NULL"/>
    <x v="0"/>
    <n v="385"/>
    <n v="342"/>
    <n v="20211"/>
    <n v="1"/>
    <x v="0"/>
    <n v="8896"/>
    <n v="20200925"/>
    <x v="0"/>
    <x v="1"/>
    <n v="1"/>
    <n v="20212"/>
    <n v="1"/>
    <x v="0"/>
    <n v="9681.6"/>
    <n v="2425"/>
    <x v="3"/>
    <x v="0"/>
  </r>
  <r>
    <n v="164247885"/>
    <s v="SMITH"/>
    <s v="MYRTLE"/>
    <s v="CareerSource Brevard - 4550 - Rockledge"/>
    <x v="12"/>
    <x v="2"/>
    <s v="MARCIA MARKHAM                                 "/>
    <s v="NULL"/>
    <x v="0"/>
    <n v="164"/>
    <n v="164"/>
    <n v="0"/>
    <n v="0"/>
    <x v="1"/>
    <n v="0"/>
    <n v="20210322"/>
    <x v="0"/>
    <x v="1"/>
    <n v="1"/>
    <n v="20212"/>
    <n v="1"/>
    <x v="0"/>
    <n v="9440"/>
    <n v="14391805"/>
    <x v="0"/>
    <x v="0"/>
  </r>
  <r>
    <n v="164091835"/>
    <s v="Smith"/>
    <s v="Emonie"/>
    <s v="CareerSource Brevard - 4560 - Palm Bay"/>
    <x v="12"/>
    <x v="1"/>
    <s v="Deserine Morgan                                  "/>
    <s v="NULL"/>
    <x v="0"/>
    <n v="324"/>
    <n v="217"/>
    <n v="20211"/>
    <n v="1"/>
    <x v="0"/>
    <n v="4192"/>
    <n v="20191224"/>
    <x v="0"/>
    <x v="0"/>
    <n v="0"/>
    <n v="20212"/>
    <n v="1"/>
    <x v="0"/>
    <n v="4462.8900000000003"/>
    <n v="15029805"/>
    <x v="0"/>
    <x v="0"/>
  </r>
  <r>
    <n v="164091835"/>
    <s v="Smith"/>
    <s v="Emonie"/>
    <s v="CareerSource Brevard - 4560 - Palm Bay"/>
    <x v="12"/>
    <x v="0"/>
    <s v="Deserine Morgan                                  "/>
    <s v="NULL"/>
    <x v="0"/>
    <n v="324"/>
    <n v="324"/>
    <n v="20211"/>
    <n v="1"/>
    <x v="0"/>
    <n v="4192"/>
    <n v="20191224"/>
    <x v="0"/>
    <x v="0"/>
    <n v="0"/>
    <n v="20212"/>
    <n v="1"/>
    <x v="0"/>
    <n v="4462.8900000000003"/>
    <n v="15029805"/>
    <x v="0"/>
    <x v="0"/>
  </r>
  <r>
    <n v="164312948"/>
    <s v="Smith"/>
    <s v="Dionte"/>
    <s v="CareerSource Brevard - 4560 - Palm Bay"/>
    <x v="12"/>
    <x v="2"/>
    <s v="Sally Patterson                               "/>
    <s v="NULL"/>
    <x v="0"/>
    <n v="86"/>
    <n v="86"/>
    <n v="20211"/>
    <n v="1"/>
    <x v="0"/>
    <n v="3207"/>
    <n v="20201209"/>
    <x v="0"/>
    <x v="0"/>
    <n v="0"/>
    <n v="20212"/>
    <n v="1"/>
    <x v="0"/>
    <n v="1074.94"/>
    <n v="15368789"/>
    <x v="0"/>
    <x v="0"/>
  </r>
  <r>
    <n v="163412948"/>
    <s v="Smith"/>
    <s v="Samuel"/>
    <s v="CareerSource Brevard - 4555 - Titusville"/>
    <x v="12"/>
    <x v="2"/>
    <s v="Benjamin Gaskin                                  "/>
    <s v="NULL"/>
    <x v="0"/>
    <n v="547"/>
    <n v="547"/>
    <n v="0"/>
    <n v="0"/>
    <x v="1"/>
    <n v="0"/>
    <s v="NULL"/>
    <x v="1"/>
    <x v="0"/>
    <n v="0"/>
    <n v="0"/>
    <n v="0"/>
    <x v="1"/>
    <n v="0"/>
    <n v="15442569"/>
    <x v="1"/>
    <x v="1"/>
  </r>
  <r>
    <n v="164369731"/>
    <s v="Smith"/>
    <s v="Shanira"/>
    <s v="CareerSource Brevard - 4560 - Palm Bay"/>
    <x v="12"/>
    <x v="0"/>
    <s v="Jordan Richardson                              "/>
    <s v="NULL"/>
    <x v="0"/>
    <n v="22"/>
    <n v="22"/>
    <n v="0"/>
    <n v="0"/>
    <x v="1"/>
    <n v="0"/>
    <s v="NULL"/>
    <x v="1"/>
    <x v="0"/>
    <n v="0"/>
    <n v="0"/>
    <n v="0"/>
    <x v="1"/>
    <n v="0"/>
    <n v="16051234"/>
    <x v="0"/>
    <x v="0"/>
  </r>
  <r>
    <n v="164165202"/>
    <s v="Smith-Torres"/>
    <s v="David"/>
    <s v="CareerSource Brevard - 4560 - Palm Bay"/>
    <x v="12"/>
    <x v="0"/>
    <s v="Deserine Morgan                                  "/>
    <s v="NULL"/>
    <x v="0"/>
    <n v="238"/>
    <n v="192"/>
    <n v="20211"/>
    <n v="1"/>
    <x v="0"/>
    <n v="2218"/>
    <n v="20210222"/>
    <x v="0"/>
    <x v="0"/>
    <n v="0"/>
    <n v="20212"/>
    <n v="1"/>
    <x v="0"/>
    <n v="4154.41"/>
    <n v="15153894"/>
    <x v="0"/>
    <x v="0"/>
  </r>
  <r>
    <n v="164336468"/>
    <s v="Sparacino"/>
    <s v="Salvatore"/>
    <s v="CareerSource Brevard - 4560 - Palm Bay"/>
    <x v="12"/>
    <x v="2"/>
    <s v="Sally Patterson                               "/>
    <s v="NULL"/>
    <x v="0"/>
    <n v="63"/>
    <n v="63"/>
    <n v="0"/>
    <n v="0"/>
    <x v="1"/>
    <n v="0"/>
    <n v="20210701"/>
    <x v="0"/>
    <x v="1"/>
    <n v="1"/>
    <n v="0"/>
    <n v="0"/>
    <x v="1"/>
    <n v="0"/>
    <n v="16009233"/>
    <x v="0"/>
    <x v="0"/>
  </r>
  <r>
    <n v="164062376"/>
    <s v="Sparrow"/>
    <s v="Jo-Dawn"/>
    <s v="CareerSource Brevard - 4550 - Rockledge"/>
    <x v="12"/>
    <x v="1"/>
    <s v="Karen Bryan                                   "/>
    <s v="NULL"/>
    <x v="0"/>
    <n v="351"/>
    <n v="202"/>
    <n v="0"/>
    <n v="0"/>
    <x v="1"/>
    <n v="0"/>
    <n v="20210531"/>
    <x v="0"/>
    <x v="1"/>
    <n v="1"/>
    <n v="20212"/>
    <n v="1"/>
    <x v="0"/>
    <n v="476"/>
    <n v="12898339"/>
    <x v="0"/>
    <x v="0"/>
  </r>
  <r>
    <n v="163405409"/>
    <s v="Spires"/>
    <s v="Steven"/>
    <s v="CareerSource Brevard - 4555 - Titusville"/>
    <x v="12"/>
    <x v="2"/>
    <s v="Benjamin Gaskin                                  "/>
    <s v="NULL"/>
    <x v="0"/>
    <n v="559"/>
    <n v="559"/>
    <n v="0"/>
    <n v="0"/>
    <x v="1"/>
    <n v="0"/>
    <n v="20200304"/>
    <x v="0"/>
    <x v="0"/>
    <n v="0"/>
    <n v="0"/>
    <n v="0"/>
    <x v="1"/>
    <n v="0"/>
    <n v="15443273"/>
    <x v="1"/>
    <x v="1"/>
  </r>
  <r>
    <n v="164331704"/>
    <s v="STALLWORTH"/>
    <s v="TYLER"/>
    <s v="CareerSource Brevard - 4560 - Palm Bay"/>
    <x v="12"/>
    <x v="1"/>
    <s v="Crystal McQueen                                 "/>
    <s v="NULL"/>
    <x v="0"/>
    <n v="64"/>
    <n v="64"/>
    <n v="20211"/>
    <n v="1"/>
    <x v="0"/>
    <n v="5123"/>
    <n v="20210518"/>
    <x v="0"/>
    <x v="1"/>
    <n v="1"/>
    <n v="20212"/>
    <n v="1"/>
    <x v="0"/>
    <n v="1676.01"/>
    <n v="14379843"/>
    <x v="0"/>
    <x v="0"/>
  </r>
  <r>
    <n v="163751717"/>
    <s v="Stanbro"/>
    <s v="Kalvin"/>
    <s v="CareerSource Brevard - 4555 - Titusville"/>
    <x v="12"/>
    <x v="2"/>
    <s v="Julea Love                                    "/>
    <s v="NULL"/>
    <x v="0"/>
    <n v="484"/>
    <n v="52"/>
    <n v="20211"/>
    <n v="1"/>
    <x v="0"/>
    <n v="7958"/>
    <n v="20200506"/>
    <x v="0"/>
    <x v="0"/>
    <n v="0"/>
    <n v="20212"/>
    <n v="1"/>
    <x v="0"/>
    <n v="6074"/>
    <n v="15100425"/>
    <x v="3"/>
    <x v="0"/>
  </r>
  <r>
    <n v="164323440"/>
    <s v="Stevenson"/>
    <s v="Leon"/>
    <s v="CareerSource Brevard - 4560 - Palm Bay"/>
    <x v="12"/>
    <x v="2"/>
    <s v="Sally Patterson                               "/>
    <s v="NULL"/>
    <x v="0"/>
    <n v="78"/>
    <n v="78"/>
    <n v="20211"/>
    <n v="1"/>
    <x v="0"/>
    <n v="6662"/>
    <n v="20210616"/>
    <x v="0"/>
    <x v="1"/>
    <n v="1"/>
    <n v="20212"/>
    <n v="1"/>
    <x v="0"/>
    <n v="459.36"/>
    <n v="14107717"/>
    <x v="0"/>
    <x v="0"/>
  </r>
  <r>
    <n v="162995831"/>
    <s v="Stone"/>
    <s v="Courtney"/>
    <s v="CareerSource Brevard - 4555 - Titusville"/>
    <x v="12"/>
    <x v="0"/>
    <s v="Jessica Powers                                  "/>
    <s v="NULL"/>
    <x v="0"/>
    <n v="913"/>
    <n v="913"/>
    <n v="0"/>
    <n v="0"/>
    <x v="1"/>
    <n v="0"/>
    <n v="20190407"/>
    <x v="0"/>
    <x v="0"/>
    <n v="0"/>
    <n v="0"/>
    <n v="0"/>
    <x v="1"/>
    <n v="0"/>
    <n v="15245530"/>
    <x v="2"/>
    <x v="2"/>
  </r>
  <r>
    <n v="164235282"/>
    <s v="Stout"/>
    <s v="Joshua"/>
    <s v="CareerSource Brevard - 4550 - Rockledge"/>
    <x v="12"/>
    <x v="2"/>
    <s v="MARCIA MARKHAM                                 "/>
    <s v="NULL"/>
    <x v="0"/>
    <n v="164"/>
    <n v="77"/>
    <n v="0"/>
    <n v="0"/>
    <x v="1"/>
    <n v="0"/>
    <n v="20200811"/>
    <x v="0"/>
    <x v="1"/>
    <n v="1"/>
    <n v="20212"/>
    <n v="1"/>
    <x v="0"/>
    <n v="3714.3"/>
    <n v="13427485"/>
    <x v="0"/>
    <x v="0"/>
  </r>
  <r>
    <n v="162918596"/>
    <s v="Summers"/>
    <s v="Jeremy"/>
    <s v="CareerSource Brevard - 4550 - Rockledge"/>
    <x v="12"/>
    <x v="1"/>
    <s v="Michael Mijon                                   "/>
    <s v="NULL"/>
    <x v="0"/>
    <n v="962"/>
    <n v="919"/>
    <n v="20211"/>
    <n v="1"/>
    <x v="0"/>
    <n v="7211"/>
    <n v="20180305"/>
    <x v="0"/>
    <x v="0"/>
    <n v="0"/>
    <n v="0"/>
    <n v="0"/>
    <x v="1"/>
    <n v="0"/>
    <n v="12345080"/>
    <x v="2"/>
    <x v="2"/>
  </r>
  <r>
    <n v="164384647"/>
    <s v="Summers"/>
    <s v="Brittany"/>
    <s v="CareerSource Brevard - 4560 - Palm Bay"/>
    <x v="12"/>
    <x v="1"/>
    <s v="Crystal McQueen                                 "/>
    <s v="NULL"/>
    <x v="0"/>
    <n v="7"/>
    <n v="7"/>
    <n v="20211"/>
    <n v="1"/>
    <x v="0"/>
    <n v="5908"/>
    <n v="20200810"/>
    <x v="0"/>
    <x v="0"/>
    <n v="0"/>
    <n v="20212"/>
    <n v="1"/>
    <x v="0"/>
    <n v="7952.67"/>
    <n v="16007306"/>
    <x v="0"/>
    <x v="0"/>
  </r>
  <r>
    <n v="164258093"/>
    <s v="Sutton"/>
    <s v="Nicholas"/>
    <s v="CareerSource Brevard - 4560 - Palm Bay"/>
    <x v="12"/>
    <x v="1"/>
    <s v="SUZANNE LOVE                                    "/>
    <s v="NULL"/>
    <x v="0"/>
    <n v="147"/>
    <n v="139"/>
    <n v="0"/>
    <n v="0"/>
    <x v="1"/>
    <n v="0"/>
    <s v="NULL"/>
    <x v="1"/>
    <x v="0"/>
    <n v="0"/>
    <n v="20212"/>
    <n v="1"/>
    <x v="0"/>
    <n v="7717"/>
    <n v="15999702"/>
    <x v="0"/>
    <x v="0"/>
  </r>
  <r>
    <n v="164371682"/>
    <s v="Swilling"/>
    <s v="Julia"/>
    <s v="CareerSource Brevard - 4560 - Palm Bay"/>
    <x v="12"/>
    <x v="0"/>
    <s v="Deserine Morgan                                  "/>
    <s v="NULL"/>
    <x v="0"/>
    <n v="20"/>
    <n v="15"/>
    <n v="0"/>
    <n v="0"/>
    <x v="1"/>
    <n v="0"/>
    <s v="NULL"/>
    <x v="1"/>
    <x v="0"/>
    <n v="0"/>
    <n v="0"/>
    <n v="0"/>
    <x v="1"/>
    <n v="0"/>
    <n v="16049324"/>
    <x v="0"/>
    <x v="0"/>
  </r>
  <r>
    <n v="164371682"/>
    <s v="Swilling"/>
    <s v="Julia"/>
    <s v="CareerSource Brevard - 4560 - Palm Bay"/>
    <x v="12"/>
    <x v="2"/>
    <s v="Deserine Morgan                                  "/>
    <s v="NULL"/>
    <x v="0"/>
    <n v="20"/>
    <n v="15"/>
    <n v="0"/>
    <n v="0"/>
    <x v="1"/>
    <n v="0"/>
    <s v="NULL"/>
    <x v="1"/>
    <x v="0"/>
    <n v="0"/>
    <n v="0"/>
    <n v="0"/>
    <x v="1"/>
    <n v="0"/>
    <n v="16049324"/>
    <x v="0"/>
    <x v="0"/>
  </r>
  <r>
    <n v="164351749"/>
    <s v="Swopes"/>
    <s v="Jacob"/>
    <s v="CareerSource Brevard - 4555 - Titusville"/>
    <x v="12"/>
    <x v="1"/>
    <s v="Benjamin Gaskin                                  "/>
    <s v="NULL"/>
    <x v="0"/>
    <n v="42"/>
    <n v="31"/>
    <n v="20211"/>
    <n v="1"/>
    <x v="0"/>
    <n v="10333"/>
    <s v="NULL"/>
    <x v="1"/>
    <x v="0"/>
    <n v="0"/>
    <n v="20212"/>
    <n v="1"/>
    <x v="0"/>
    <n v="11737.41"/>
    <n v="9001882"/>
    <x v="0"/>
    <x v="0"/>
  </r>
  <r>
    <n v="163203409"/>
    <s v="TARPEYJR"/>
    <s v="RICHARD"/>
    <s v="CareerSource Brevard - 4560 - Palm Bay"/>
    <x v="12"/>
    <x v="2"/>
    <s v="MARCIA MARKHAM                                 "/>
    <s v="NULL"/>
    <x v="0"/>
    <n v="745"/>
    <n v="35"/>
    <n v="0"/>
    <n v="0"/>
    <x v="1"/>
    <n v="0"/>
    <n v="20210407"/>
    <x v="0"/>
    <x v="1"/>
    <n v="1"/>
    <n v="20212"/>
    <n v="1"/>
    <x v="0"/>
    <n v="2288.66"/>
    <n v="15330421"/>
    <x v="2"/>
    <x v="0"/>
  </r>
  <r>
    <n v="163825529"/>
    <s v="TAYLOR"/>
    <s v="JAVE"/>
    <s v="CareerSource Brevard - 4560 - Palm Bay"/>
    <x v="12"/>
    <x v="2"/>
    <s v="Sally Patterson                               "/>
    <s v="NULL"/>
    <x v="0"/>
    <n v="461"/>
    <n v="296"/>
    <n v="0"/>
    <n v="0"/>
    <x v="1"/>
    <n v="0"/>
    <n v="20200529"/>
    <x v="0"/>
    <x v="1"/>
    <n v="1"/>
    <n v="0"/>
    <n v="0"/>
    <x v="1"/>
    <n v="0"/>
    <n v="9607082"/>
    <x v="3"/>
    <x v="0"/>
  </r>
  <r>
    <n v="164342243"/>
    <s v="Taylor"/>
    <s v="Scott"/>
    <s v="CareerSource Central Florida - 4870 Southeast"/>
    <x v="12"/>
    <x v="2"/>
    <s v="Andrew Savarese                                "/>
    <s v="NULL"/>
    <x v="0"/>
    <n v="51"/>
    <n v="51"/>
    <n v="20211"/>
    <n v="1"/>
    <x v="0"/>
    <n v="314"/>
    <n v="20210510"/>
    <x v="0"/>
    <x v="0"/>
    <n v="0"/>
    <n v="20212"/>
    <n v="1"/>
    <x v="0"/>
    <n v="909.11"/>
    <n v="9924296"/>
    <x v="0"/>
    <x v="0"/>
  </r>
  <r>
    <n v="163232475"/>
    <s v="Taylor"/>
    <s v="Morgan"/>
    <s v="CareerSource Brevard - 4550 - Rockledge"/>
    <x v="12"/>
    <x v="0"/>
    <s v="Vanessa Pichardo                                "/>
    <s v="NULL"/>
    <x v="0"/>
    <n v="723"/>
    <n v="129"/>
    <n v="0"/>
    <n v="0"/>
    <x v="1"/>
    <n v="0"/>
    <s v="NULL"/>
    <x v="1"/>
    <x v="0"/>
    <n v="0"/>
    <n v="0"/>
    <n v="0"/>
    <x v="1"/>
    <n v="0"/>
    <n v="15344314"/>
    <x v="1"/>
    <x v="0"/>
  </r>
  <r>
    <n v="164269341"/>
    <s v="Terry"/>
    <s v="Robert"/>
    <s v="CareerSource Brevard - 4550 - Rockledge"/>
    <x v="12"/>
    <x v="2"/>
    <s v="MARCIA MARKHAM                                 "/>
    <s v="NULL"/>
    <x v="0"/>
    <n v="136"/>
    <n v="20"/>
    <n v="0"/>
    <n v="0"/>
    <x v="1"/>
    <n v="0"/>
    <n v="20210501"/>
    <x v="0"/>
    <x v="0"/>
    <n v="0"/>
    <n v="20212"/>
    <n v="1"/>
    <x v="0"/>
    <n v="5057"/>
    <n v="11194135"/>
    <x v="0"/>
    <x v="0"/>
  </r>
  <r>
    <n v="163851927"/>
    <s v="Thomas"/>
    <s v="Malachi"/>
    <s v="CareerSource Brevard - 4550 - Rockledge"/>
    <x v="12"/>
    <x v="2"/>
    <s v="MARCIA MARKHAM                                 "/>
    <s v="NULL"/>
    <x v="0"/>
    <n v="472"/>
    <n v="38"/>
    <n v="20211"/>
    <n v="1"/>
    <x v="0"/>
    <n v="7184"/>
    <n v="20200519"/>
    <x v="0"/>
    <x v="1"/>
    <n v="1"/>
    <n v="20212"/>
    <n v="1"/>
    <x v="0"/>
    <n v="5228.03"/>
    <n v="15759258"/>
    <x v="3"/>
    <x v="0"/>
  </r>
  <r>
    <n v="164384591"/>
    <s v="Thompson"/>
    <s v="Garth"/>
    <s v="CareerSource Brevard - 4560 - Palm Bay"/>
    <x v="12"/>
    <x v="1"/>
    <s v="NULL"/>
    <s v="NULL"/>
    <x v="0"/>
    <n v="7"/>
    <n v="7"/>
    <n v="0"/>
    <n v="0"/>
    <x v="1"/>
    <n v="0"/>
    <s v="NULL"/>
    <x v="1"/>
    <x v="1"/>
    <n v="1"/>
    <n v="0"/>
    <n v="0"/>
    <x v="1"/>
    <n v="0"/>
    <n v="15966437"/>
    <x v="0"/>
    <x v="0"/>
  </r>
  <r>
    <n v="164330775"/>
    <s v="THORNTON"/>
    <s v="GLENDA"/>
    <s v="CareerSource Brevard - 4560 - Palm Bay"/>
    <x v="12"/>
    <x v="2"/>
    <s v="Sally Patterson                               "/>
    <s v="NULL"/>
    <x v="0"/>
    <n v="65"/>
    <n v="65"/>
    <n v="20211"/>
    <n v="1"/>
    <x v="0"/>
    <n v="1413"/>
    <n v="20210629"/>
    <x v="0"/>
    <x v="1"/>
    <n v="1"/>
    <n v="0"/>
    <n v="0"/>
    <x v="1"/>
    <n v="0"/>
    <n v="8526990"/>
    <x v="0"/>
    <x v="0"/>
  </r>
  <r>
    <n v="162750445"/>
    <s v="THREATS"/>
    <s v="ALICE"/>
    <s v="CareerSource Brevard - 4560 - Palm Bay"/>
    <x v="12"/>
    <x v="3"/>
    <s v="Patti Powers                                  "/>
    <s v="NULL"/>
    <x v="0"/>
    <n v="1060"/>
    <n v="787"/>
    <n v="0"/>
    <n v="0"/>
    <x v="1"/>
    <n v="0"/>
    <n v="20190617"/>
    <x v="0"/>
    <x v="1"/>
    <n v="1"/>
    <n v="0"/>
    <n v="0"/>
    <x v="1"/>
    <n v="0"/>
    <n v="12531670"/>
    <x v="2"/>
    <x v="2"/>
  </r>
  <r>
    <n v="164269650"/>
    <s v="Tolson"/>
    <s v="Kim"/>
    <s v="CareerSource Brevard - 4550 - Rockledge"/>
    <x v="12"/>
    <x v="2"/>
    <s v="MARCIA MARKHAM                                 "/>
    <s v="NULL"/>
    <x v="0"/>
    <n v="129"/>
    <n v="129"/>
    <n v="0"/>
    <n v="0"/>
    <x v="1"/>
    <n v="0"/>
    <n v="20210426"/>
    <x v="0"/>
    <x v="0"/>
    <n v="0"/>
    <n v="20212"/>
    <n v="1"/>
    <x v="0"/>
    <n v="3775.66"/>
    <n v="16004378"/>
    <x v="0"/>
    <x v="0"/>
  </r>
  <r>
    <n v="163375875"/>
    <s v="TOMLINSON"/>
    <s v="ALFRED"/>
    <s v="CareerSource Brevard - 4560 - Palm Bay"/>
    <x v="12"/>
    <x v="2"/>
    <s v="Sally Patterson                               "/>
    <s v="NULL"/>
    <x v="0"/>
    <n v="577"/>
    <n v="164"/>
    <n v="20211"/>
    <n v="1"/>
    <x v="0"/>
    <n v="6423"/>
    <n v="20190722"/>
    <x v="0"/>
    <x v="1"/>
    <n v="1"/>
    <n v="0"/>
    <n v="0"/>
    <x v="1"/>
    <n v="0"/>
    <n v="7699766"/>
    <x v="1"/>
    <x v="0"/>
  </r>
  <r>
    <n v="164258234"/>
    <s v="Torres"/>
    <s v="Heather"/>
    <s v="CareerSource Brevard - 4560 - Palm Bay"/>
    <x v="12"/>
    <x v="1"/>
    <s v="Crystal McQueen                                 "/>
    <s v="NULL"/>
    <x v="0"/>
    <n v="147"/>
    <n v="147"/>
    <n v="20211"/>
    <n v="1"/>
    <x v="0"/>
    <n v="4280"/>
    <n v="20181108"/>
    <x v="0"/>
    <x v="0"/>
    <n v="0"/>
    <n v="20212"/>
    <n v="1"/>
    <x v="0"/>
    <n v="4317.88"/>
    <n v="12591886"/>
    <x v="0"/>
    <x v="0"/>
  </r>
  <r>
    <n v="164376744"/>
    <s v="Torres"/>
    <s v="Angelica"/>
    <s v="CareerSource Brevard - 4560 - Palm Bay"/>
    <x v="12"/>
    <x v="1"/>
    <s v="SUZANNE LOVE                                    "/>
    <s v="NULL"/>
    <x v="0"/>
    <n v="15"/>
    <n v="15"/>
    <n v="20211"/>
    <n v="1"/>
    <x v="0"/>
    <n v="4921"/>
    <s v="NULL"/>
    <x v="1"/>
    <x v="0"/>
    <n v="0"/>
    <n v="0"/>
    <n v="0"/>
    <x v="1"/>
    <n v="0"/>
    <n v="16058988"/>
    <x v="0"/>
    <x v="0"/>
  </r>
  <r>
    <n v="164086828"/>
    <s v="Touro"/>
    <s v="Tracy"/>
    <s v="CareerSource Brevard - 4560 - Palm Bay"/>
    <x v="12"/>
    <x v="3"/>
    <s v="Patti Powers                                  "/>
    <s v="NULL"/>
    <x v="0"/>
    <n v="329"/>
    <n v="329"/>
    <n v="20211"/>
    <n v="1"/>
    <x v="0"/>
    <n v="987"/>
    <n v="20200911"/>
    <x v="0"/>
    <x v="1"/>
    <n v="1"/>
    <n v="0"/>
    <n v="0"/>
    <x v="1"/>
    <n v="0"/>
    <n v="15084588"/>
    <x v="0"/>
    <x v="0"/>
  </r>
  <r>
    <n v="163377613"/>
    <s v="Townes"/>
    <s v="Steven"/>
    <s v="CareerSource Brevard - 4555 - Titusville"/>
    <x v="12"/>
    <x v="2"/>
    <s v="Sally Patterson                               "/>
    <s v="NULL"/>
    <x v="0"/>
    <n v="576"/>
    <n v="188"/>
    <n v="20211"/>
    <n v="1"/>
    <x v="0"/>
    <n v="5995"/>
    <n v="20200320"/>
    <x v="0"/>
    <x v="1"/>
    <n v="1"/>
    <n v="0"/>
    <n v="0"/>
    <x v="1"/>
    <n v="0"/>
    <n v="10209485"/>
    <x v="1"/>
    <x v="0"/>
  </r>
  <r>
    <n v="164196171"/>
    <s v="TREIBLEY"/>
    <s v="NEAL"/>
    <s v="CareerSource Brevard - 4550 - Rockledge"/>
    <x v="12"/>
    <x v="2"/>
    <s v="Karen Bryan                                   "/>
    <s v="NULL"/>
    <x v="0"/>
    <n v="206"/>
    <n v="206"/>
    <n v="0"/>
    <n v="0"/>
    <x v="1"/>
    <n v="0"/>
    <n v="20190805"/>
    <x v="0"/>
    <x v="1"/>
    <n v="1"/>
    <n v="0"/>
    <n v="0"/>
    <x v="1"/>
    <n v="0"/>
    <n v="9064067"/>
    <x v="0"/>
    <x v="0"/>
  </r>
  <r>
    <n v="162003357"/>
    <s v="Trotter Jr"/>
    <s v="Selvin"/>
    <s v="CareerSource Brevard - 4555 - Titusville"/>
    <x v="12"/>
    <x v="2"/>
    <s v="Julea Love                                    "/>
    <n v="3"/>
    <x v="1"/>
    <n v="1427"/>
    <n v="1402"/>
    <n v="20211"/>
    <n v="1"/>
    <x v="0"/>
    <n v="83"/>
    <s v="NULL"/>
    <x v="1"/>
    <x v="0"/>
    <n v="0"/>
    <n v="0"/>
    <n v="0"/>
    <x v="1"/>
    <n v="0"/>
    <n v="10812471"/>
    <x v="2"/>
    <x v="2"/>
  </r>
  <r>
    <n v="164033071"/>
    <s v="Turner-Wilson"/>
    <s v="Krystle"/>
    <s v="CareerSource Flagler Volusia - 4365- West Volusia"/>
    <x v="12"/>
    <x v="1"/>
    <s v="Michael Mijon                                   "/>
    <s v="NULL"/>
    <x v="0"/>
    <n v="366"/>
    <n v="366"/>
    <n v="20211"/>
    <n v="1"/>
    <x v="0"/>
    <n v="6520"/>
    <n v="20190607"/>
    <x v="0"/>
    <x v="0"/>
    <n v="0"/>
    <n v="20212"/>
    <n v="1"/>
    <x v="0"/>
    <n v="7755.56"/>
    <n v="13684521"/>
    <x v="3"/>
    <x v="3"/>
  </r>
  <r>
    <n v="163372145"/>
    <s v="UNAMBA"/>
    <s v="SHADELL"/>
    <s v="CareerSource Brevard - 4555 - Titusville"/>
    <x v="12"/>
    <x v="2"/>
    <s v="Benjamin Gaskin                                  "/>
    <s v="NULL"/>
    <x v="0"/>
    <n v="588"/>
    <n v="86"/>
    <n v="20211"/>
    <n v="1"/>
    <x v="0"/>
    <n v="1090"/>
    <n v="20210630"/>
    <x v="0"/>
    <x v="1"/>
    <n v="1"/>
    <n v="0"/>
    <n v="0"/>
    <x v="1"/>
    <n v="0"/>
    <n v="9466077"/>
    <x v="1"/>
    <x v="0"/>
  </r>
  <r>
    <n v="164217191"/>
    <s v="UTAKIS"/>
    <s v="PAMELA"/>
    <s v="CareerSource Brevard - 4550 - Rockledge"/>
    <x v="12"/>
    <x v="2"/>
    <s v="MARCIA MARKHAM                                 "/>
    <s v="NULL"/>
    <x v="0"/>
    <n v="199"/>
    <n v="199"/>
    <n v="20211"/>
    <n v="1"/>
    <x v="0"/>
    <n v="1068"/>
    <n v="20210215"/>
    <x v="0"/>
    <x v="0"/>
    <n v="0"/>
    <n v="20212"/>
    <n v="1"/>
    <x v="0"/>
    <n v="3132.25"/>
    <n v="14037717"/>
    <x v="0"/>
    <x v="0"/>
  </r>
  <r>
    <n v="164266735"/>
    <s v="Valdes"/>
    <s v="Ashley"/>
    <s v="CareerSource Brevard - 4555 - Titusville"/>
    <x v="12"/>
    <x v="1"/>
    <s v="Joan Belmonte                                "/>
    <s v="NULL"/>
    <x v="0"/>
    <n v="135"/>
    <n v="126"/>
    <n v="20211"/>
    <n v="1"/>
    <x v="0"/>
    <n v="7116"/>
    <n v="20180409"/>
    <x v="0"/>
    <x v="0"/>
    <n v="0"/>
    <n v="20212"/>
    <n v="1"/>
    <x v="0"/>
    <n v="6155.66"/>
    <n v="15265411"/>
    <x v="0"/>
    <x v="0"/>
  </r>
  <r>
    <n v="164234092"/>
    <s v="VAN ESSELSTYN"/>
    <s v="RICHARD"/>
    <s v="CareerSource Brevard - 4560 - Palm Bay"/>
    <x v="12"/>
    <x v="2"/>
    <s v="Karen Bryan                                   "/>
    <s v="NULL"/>
    <x v="0"/>
    <n v="171"/>
    <n v="171"/>
    <n v="20211"/>
    <n v="1"/>
    <x v="0"/>
    <n v="800"/>
    <n v="20210315"/>
    <x v="0"/>
    <x v="1"/>
    <n v="1"/>
    <n v="20212"/>
    <n v="1"/>
    <x v="0"/>
    <n v="10270"/>
    <n v="9694790"/>
    <x v="0"/>
    <x v="0"/>
  </r>
  <r>
    <n v="164156356"/>
    <s v="Vassale"/>
    <s v="Steven"/>
    <s v="CareerSource Brevard - 4560 - Palm Bay"/>
    <x v="12"/>
    <x v="3"/>
    <s v="Jennifer Berke                                   "/>
    <s v="NULL"/>
    <x v="0"/>
    <n v="248"/>
    <n v="78"/>
    <n v="0"/>
    <n v="0"/>
    <x v="1"/>
    <n v="0"/>
    <s v="NULL"/>
    <x v="1"/>
    <x v="1"/>
    <n v="1"/>
    <n v="0"/>
    <n v="0"/>
    <x v="1"/>
    <n v="0"/>
    <n v="14586821"/>
    <x v="0"/>
    <x v="0"/>
  </r>
  <r>
    <n v="162273942"/>
    <s v="VENEZIA"/>
    <s v="PAMELA"/>
    <s v="CareerSource Brevard - 4550 - Rockledge"/>
    <x v="12"/>
    <x v="3"/>
    <s v="Joan Belmonte                                "/>
    <n v="3"/>
    <x v="1"/>
    <n v="1333"/>
    <n v="191"/>
    <n v="0"/>
    <n v="0"/>
    <x v="1"/>
    <n v="0"/>
    <s v="NULL"/>
    <x v="1"/>
    <x v="0"/>
    <n v="0"/>
    <n v="0"/>
    <n v="0"/>
    <x v="1"/>
    <n v="0"/>
    <n v="12618590"/>
    <x v="2"/>
    <x v="0"/>
  </r>
  <r>
    <n v="163323031"/>
    <s v="Vingle"/>
    <s v="Leigh Ann"/>
    <s v="CareerSource Brevard - 4555 - Titusville"/>
    <x v="12"/>
    <x v="1"/>
    <s v="Patti Powers                                  "/>
    <s v="NULL"/>
    <x v="0"/>
    <n v="639"/>
    <n v="37"/>
    <n v="20211"/>
    <n v="1"/>
    <x v="0"/>
    <n v="6655"/>
    <n v="20201111"/>
    <x v="0"/>
    <x v="1"/>
    <n v="1"/>
    <n v="20212"/>
    <n v="1"/>
    <x v="0"/>
    <n v="7996.54"/>
    <n v="15364068"/>
    <x v="1"/>
    <x v="0"/>
  </r>
  <r>
    <n v="164341680"/>
    <s v="Vipuil"/>
    <s v="DEEPALI"/>
    <s v="CareerSource Brevard - 4560 - Palm Bay"/>
    <x v="12"/>
    <x v="3"/>
    <s v="Joan Belmonte                                "/>
    <s v="NULL"/>
    <x v="0"/>
    <n v="52"/>
    <n v="45"/>
    <n v="20211"/>
    <n v="1"/>
    <x v="0"/>
    <n v="5221"/>
    <n v="20210718"/>
    <x v="0"/>
    <x v="1"/>
    <n v="1"/>
    <n v="0"/>
    <n v="0"/>
    <x v="1"/>
    <n v="0"/>
    <n v="15979612"/>
    <x v="0"/>
    <x v="0"/>
  </r>
  <r>
    <n v="164339056"/>
    <s v="Vonborstel"/>
    <s v="Tiffany"/>
    <s v="CareerSource Brevard - 4560 - Palm Bay"/>
    <x v="12"/>
    <x v="0"/>
    <s v="Deserine Morgan                                  "/>
    <s v="NULL"/>
    <x v="0"/>
    <n v="55"/>
    <n v="55"/>
    <n v="20211"/>
    <n v="1"/>
    <x v="0"/>
    <n v="4180"/>
    <n v="20210112"/>
    <x v="0"/>
    <x v="1"/>
    <n v="1"/>
    <n v="20212"/>
    <n v="1"/>
    <x v="0"/>
    <n v="267.38"/>
    <n v="14010955"/>
    <x v="0"/>
    <x v="0"/>
  </r>
  <r>
    <n v="163330454"/>
    <s v="WADE"/>
    <s v="JEREL"/>
    <s v="CareerSource Brevard - 4550 - Rockledge"/>
    <x v="12"/>
    <x v="2"/>
    <s v="MARCIA MARKHAM                                 "/>
    <s v="NULL"/>
    <x v="0"/>
    <n v="639"/>
    <n v="267"/>
    <n v="0"/>
    <n v="0"/>
    <x v="1"/>
    <n v="0"/>
    <n v="20191203"/>
    <x v="0"/>
    <x v="1"/>
    <n v="1"/>
    <n v="0"/>
    <n v="0"/>
    <x v="1"/>
    <n v="0"/>
    <n v="11449146"/>
    <x v="1"/>
    <x v="0"/>
  </r>
  <r>
    <n v="164268942"/>
    <s v="WALDING"/>
    <s v="ANTHONY"/>
    <s v="CareerSource Brevard - 4550 - Rockledge"/>
    <x v="12"/>
    <x v="2"/>
    <s v="MARCIA MARKHAM                                 "/>
    <s v="NULL"/>
    <x v="0"/>
    <n v="129"/>
    <n v="129"/>
    <n v="0"/>
    <n v="0"/>
    <x v="1"/>
    <n v="0"/>
    <n v="20210426"/>
    <x v="0"/>
    <x v="1"/>
    <n v="1"/>
    <n v="20212"/>
    <n v="1"/>
    <x v="0"/>
    <n v="5069.79"/>
    <n v="13903103"/>
    <x v="0"/>
    <x v="0"/>
  </r>
  <r>
    <n v="164356330"/>
    <s v="Walker"/>
    <s v="Rozell"/>
    <s v="CareerSource Brevard - 4560 - Palm Bay"/>
    <x v="12"/>
    <x v="1"/>
    <s v="Crystal McQueen                                 "/>
    <s v="NULL"/>
    <x v="0"/>
    <n v="37"/>
    <n v="37"/>
    <n v="0"/>
    <n v="0"/>
    <x v="1"/>
    <n v="0"/>
    <s v="NULL"/>
    <x v="1"/>
    <x v="0"/>
    <n v="0"/>
    <n v="0"/>
    <n v="0"/>
    <x v="1"/>
    <n v="0"/>
    <n v="15329391"/>
    <x v="0"/>
    <x v="0"/>
  </r>
  <r>
    <n v="164387521"/>
    <s v="WALTON"/>
    <s v="LENAE"/>
    <s v="CareerSource Brevard - 4560 - Palm Bay"/>
    <x v="12"/>
    <x v="2"/>
    <s v="Sally Patterson                               "/>
    <s v="NULL"/>
    <x v="0"/>
    <n v="9"/>
    <n v="9"/>
    <n v="0"/>
    <n v="0"/>
    <x v="1"/>
    <n v="0"/>
    <s v="NULL"/>
    <x v="1"/>
    <x v="1"/>
    <n v="1"/>
    <n v="0"/>
    <n v="0"/>
    <x v="1"/>
    <n v="0"/>
    <n v="9743296"/>
    <x v="0"/>
    <x v="0"/>
  </r>
  <r>
    <n v="164309493"/>
    <s v="WARMAN"/>
    <s v="PAUL"/>
    <s v="CareerSource Brevard - 4555 - Titusville"/>
    <x v="12"/>
    <x v="1"/>
    <s v="Karen Bryan                                   "/>
    <s v="NULL"/>
    <x v="0"/>
    <n v="80"/>
    <n v="80"/>
    <n v="20211"/>
    <n v="1"/>
    <x v="0"/>
    <n v="7993"/>
    <s v="NULL"/>
    <x v="1"/>
    <x v="0"/>
    <n v="0"/>
    <n v="20212"/>
    <n v="1"/>
    <x v="0"/>
    <n v="9777.27"/>
    <n v="9157989"/>
    <x v="0"/>
    <x v="0"/>
  </r>
  <r>
    <n v="164281718"/>
    <s v="Warren"/>
    <s v="Elisa"/>
    <s v="CareerSource Brevard - 4550 - Rockledge"/>
    <x v="12"/>
    <x v="2"/>
    <s v="Karen Bryan                                   "/>
    <s v="NULL"/>
    <x v="0"/>
    <n v="119"/>
    <n v="108"/>
    <n v="0"/>
    <n v="0"/>
    <x v="1"/>
    <n v="0"/>
    <n v="20210517"/>
    <x v="0"/>
    <x v="1"/>
    <n v="1"/>
    <n v="20212"/>
    <n v="1"/>
    <x v="0"/>
    <n v="1065.96"/>
    <n v="12115266"/>
    <x v="0"/>
    <x v="0"/>
  </r>
  <r>
    <n v="162809816"/>
    <s v="WASHINGTON"/>
    <s v="NATALIE"/>
    <s v="CareerSource Brevard - 4560 - Palm Bay"/>
    <x v="12"/>
    <x v="1"/>
    <s v="Crystal McQueen                                 "/>
    <s v="NULL"/>
    <x v="0"/>
    <n v="1043"/>
    <n v="234"/>
    <n v="20211"/>
    <n v="1"/>
    <x v="0"/>
    <n v="8302"/>
    <n v="20180730"/>
    <x v="0"/>
    <x v="0"/>
    <n v="0"/>
    <n v="20212"/>
    <n v="1"/>
    <x v="0"/>
    <n v="8741.08"/>
    <n v="8538162"/>
    <x v="2"/>
    <x v="0"/>
  </r>
  <r>
    <n v="163292176"/>
    <s v="Webber"/>
    <s v="Martin"/>
    <s v="CareerSource Brevard - 4555 - Titusville"/>
    <x v="12"/>
    <x v="2"/>
    <s v="Julea Love                                    "/>
    <s v="NULL"/>
    <x v="0"/>
    <n v="665"/>
    <n v="204"/>
    <n v="20211"/>
    <n v="1"/>
    <x v="0"/>
    <n v="4732"/>
    <n v="20210210"/>
    <x v="0"/>
    <x v="0"/>
    <n v="0"/>
    <n v="20212"/>
    <n v="1"/>
    <x v="0"/>
    <n v="10826.68"/>
    <n v="15377794"/>
    <x v="1"/>
    <x v="0"/>
  </r>
  <r>
    <n v="162968905"/>
    <s v="Weir-Cook"/>
    <s v="Brenda"/>
    <s v="CareerSource Brevard - 4550 - Rockledge"/>
    <x v="12"/>
    <x v="3"/>
    <s v="Karen Bryan                                   "/>
    <s v="NULL"/>
    <x v="0"/>
    <n v="927"/>
    <n v="799"/>
    <n v="0"/>
    <n v="0"/>
    <x v="1"/>
    <n v="0"/>
    <s v="NULL"/>
    <x v="1"/>
    <x v="1"/>
    <n v="1"/>
    <n v="0"/>
    <n v="0"/>
    <x v="1"/>
    <n v="0"/>
    <n v="11902240"/>
    <x v="2"/>
    <x v="2"/>
  </r>
  <r>
    <n v="164050998"/>
    <s v="Wells"/>
    <s v="Zachary"/>
    <s v="CareerSource Brevard - 4555 - Titusville"/>
    <x v="12"/>
    <x v="1"/>
    <s v="Michael Mijon                                   "/>
    <s v="NULL"/>
    <x v="0"/>
    <n v="363"/>
    <n v="339"/>
    <n v="20211"/>
    <n v="1"/>
    <x v="0"/>
    <n v="1548"/>
    <n v="20200928"/>
    <x v="0"/>
    <x v="0"/>
    <n v="0"/>
    <n v="20212"/>
    <n v="1"/>
    <x v="0"/>
    <n v="2232"/>
    <n v="13988663"/>
    <x v="0"/>
    <x v="0"/>
  </r>
  <r>
    <n v="164306202"/>
    <s v="WESLEY"/>
    <s v="CHAUNCEY"/>
    <s v="CareerSource Brevard - 4560 - Palm Bay"/>
    <x v="12"/>
    <x v="1"/>
    <s v="Crystal McQueen                                 "/>
    <s v="NULL"/>
    <x v="0"/>
    <n v="90"/>
    <n v="84"/>
    <n v="20211"/>
    <n v="1"/>
    <x v="0"/>
    <n v="7472"/>
    <s v="NULL"/>
    <x v="1"/>
    <x v="1"/>
    <n v="1"/>
    <n v="20212"/>
    <n v="1"/>
    <x v="0"/>
    <n v="8576.17"/>
    <n v="9767740"/>
    <x v="0"/>
    <x v="0"/>
  </r>
  <r>
    <n v="164280398"/>
    <s v="WEYANT"/>
    <s v="LESLIE"/>
    <s v="CareerSource Brevard - 4555 - Titusville"/>
    <x v="12"/>
    <x v="2"/>
    <s v="Benjamin Gaskin                                  "/>
    <s v="NULL"/>
    <x v="0"/>
    <n v="120"/>
    <n v="120"/>
    <n v="0"/>
    <n v="0"/>
    <x v="1"/>
    <n v="0"/>
    <s v="NULL"/>
    <x v="1"/>
    <x v="1"/>
    <n v="1"/>
    <n v="0"/>
    <n v="0"/>
    <x v="1"/>
    <n v="0"/>
    <n v="9770802"/>
    <x v="0"/>
    <x v="0"/>
  </r>
  <r>
    <n v="163364413"/>
    <s v="White"/>
    <s v="David"/>
    <s v="CareerSource Brevard - 4555 - Titusville"/>
    <x v="12"/>
    <x v="2"/>
    <s v="Julea Love                                    "/>
    <s v="NULL"/>
    <x v="0"/>
    <n v="598"/>
    <n v="224"/>
    <n v="20211"/>
    <n v="1"/>
    <x v="0"/>
    <n v="1805"/>
    <n v="20200113"/>
    <x v="0"/>
    <x v="0"/>
    <n v="0"/>
    <n v="0"/>
    <n v="0"/>
    <x v="1"/>
    <n v="0"/>
    <n v="15371449"/>
    <x v="1"/>
    <x v="0"/>
  </r>
  <r>
    <n v="163065732"/>
    <s v="WILCOX"/>
    <s v="CARMELITA"/>
    <s v="CareerSource Brevard - 4555 - Titusville"/>
    <x v="12"/>
    <x v="1"/>
    <s v="Michael Mijon                                   "/>
    <s v="NULL"/>
    <x v="0"/>
    <n v="855"/>
    <n v="203"/>
    <n v="20211"/>
    <n v="1"/>
    <x v="0"/>
    <n v="1062"/>
    <s v="NULL"/>
    <x v="1"/>
    <x v="0"/>
    <n v="0"/>
    <n v="20212"/>
    <n v="1"/>
    <x v="0"/>
    <n v="135"/>
    <n v="10697784"/>
    <x v="2"/>
    <x v="0"/>
  </r>
  <r>
    <n v="164113728"/>
    <s v="WILLIAMS"/>
    <s v="VAL"/>
    <s v="CareerSource Brevard - 4560 - Palm Bay"/>
    <x v="12"/>
    <x v="2"/>
    <s v="MARCIA MARKHAM                                 "/>
    <s v="NULL"/>
    <x v="0"/>
    <n v="293"/>
    <n v="293"/>
    <n v="20211"/>
    <n v="1"/>
    <x v="0"/>
    <n v="9608"/>
    <n v="20201111"/>
    <x v="0"/>
    <x v="1"/>
    <n v="1"/>
    <n v="20212"/>
    <n v="1"/>
    <x v="0"/>
    <n v="9311.5"/>
    <n v="11463625"/>
    <x v="0"/>
    <x v="0"/>
  </r>
  <r>
    <n v="163420223"/>
    <s v="WILLIAMS"/>
    <s v="JASON"/>
    <s v="CareerSource Brevard - 4560 - Palm Bay"/>
    <x v="12"/>
    <x v="3"/>
    <s v="Crystal McQueen                                 "/>
    <s v="NULL"/>
    <x v="0"/>
    <n v="546"/>
    <n v="512"/>
    <n v="20211"/>
    <n v="1"/>
    <x v="0"/>
    <n v="9545"/>
    <n v="20200316"/>
    <x v="0"/>
    <x v="1"/>
    <n v="1"/>
    <n v="0"/>
    <n v="0"/>
    <x v="1"/>
    <n v="0"/>
    <n v="12298352"/>
    <x v="3"/>
    <x v="3"/>
  </r>
  <r>
    <n v="164281151"/>
    <s v="WILLIAMS"/>
    <s v="SHAWN"/>
    <s v="CareerSource Brevard - 4550 - Rockledge"/>
    <x v="12"/>
    <x v="2"/>
    <s v="Karen Bryan                                   "/>
    <s v="NULL"/>
    <x v="0"/>
    <n v="122"/>
    <n v="122"/>
    <n v="0"/>
    <n v="0"/>
    <x v="1"/>
    <n v="0"/>
    <n v="20210322"/>
    <x v="0"/>
    <x v="1"/>
    <n v="1"/>
    <n v="20212"/>
    <n v="1"/>
    <x v="0"/>
    <n v="1084.31"/>
    <n v="12947012"/>
    <x v="0"/>
    <x v="0"/>
  </r>
  <r>
    <n v="164281738"/>
    <s v="Williams"/>
    <s v="Katiana"/>
    <s v="CareerSource Brevard - 4560 - Palm Bay"/>
    <x v="12"/>
    <x v="1"/>
    <s v="Patti Powers                                  "/>
    <s v="NULL"/>
    <x v="0"/>
    <n v="119"/>
    <n v="115"/>
    <n v="20211"/>
    <n v="1"/>
    <x v="0"/>
    <n v="5632"/>
    <s v="NULL"/>
    <x v="1"/>
    <x v="0"/>
    <n v="0"/>
    <n v="0"/>
    <n v="0"/>
    <x v="1"/>
    <n v="0"/>
    <n v="15950530"/>
    <x v="0"/>
    <x v="0"/>
  </r>
  <r>
    <n v="162779483"/>
    <s v="WILSON"/>
    <s v="WILLIE"/>
    <s v="CareerSource Brevard - 4555 - Titusville"/>
    <x v="12"/>
    <x v="2"/>
    <s v="MARCIA MARKHAM                                 "/>
    <s v="NULL"/>
    <x v="0"/>
    <n v="199"/>
    <n v="199"/>
    <n v="20211"/>
    <n v="1"/>
    <x v="0"/>
    <n v="3447"/>
    <n v="20210215"/>
    <x v="0"/>
    <x v="1"/>
    <n v="1"/>
    <n v="20212"/>
    <n v="1"/>
    <x v="0"/>
    <n v="7344.9"/>
    <n v="15184471"/>
    <x v="0"/>
    <x v="0"/>
  </r>
  <r>
    <n v="162802355"/>
    <s v="WOZNIAK"/>
    <s v="RUSSELL"/>
    <s v="CareerSource Brevard - 4550 - Rockledge"/>
    <x v="12"/>
    <x v="3"/>
    <s v="Joan Belmonte                                "/>
    <s v="NULL"/>
    <x v="0"/>
    <n v="1046"/>
    <n v="973"/>
    <n v="0"/>
    <n v="0"/>
    <x v="1"/>
    <n v="0"/>
    <n v="20181024"/>
    <x v="0"/>
    <x v="1"/>
    <n v="1"/>
    <n v="0"/>
    <n v="0"/>
    <x v="1"/>
    <n v="0"/>
    <n v="12039306"/>
    <x v="2"/>
    <x v="2"/>
  </r>
  <r>
    <n v="164367613"/>
    <s v="Wygand"/>
    <s v="Chase"/>
    <s v="CareerSource Brevard - 4560 - Palm Bay"/>
    <x v="12"/>
    <x v="0"/>
    <s v="Deserine Morgan                                  "/>
    <s v="NULL"/>
    <x v="0"/>
    <n v="24"/>
    <n v="24"/>
    <n v="0"/>
    <n v="0"/>
    <x v="1"/>
    <n v="0"/>
    <n v="20181127"/>
    <x v="0"/>
    <x v="0"/>
    <n v="0"/>
    <n v="0"/>
    <n v="0"/>
    <x v="1"/>
    <n v="0"/>
    <n v="15122268"/>
    <x v="0"/>
    <x v="0"/>
  </r>
  <r>
    <n v="164216673"/>
    <s v="YOUNG"/>
    <s v="DOMINIQUE"/>
    <s v="CareerSource Brevard - 4560 - Palm Bay"/>
    <x v="12"/>
    <x v="3"/>
    <s v="SUZANNE LOVE                                    "/>
    <s v="NULL"/>
    <x v="0"/>
    <n v="198"/>
    <n v="185"/>
    <n v="20211"/>
    <n v="1"/>
    <x v="0"/>
    <n v="4148"/>
    <n v="20201030"/>
    <x v="0"/>
    <x v="1"/>
    <n v="1"/>
    <n v="20212"/>
    <n v="1"/>
    <x v="0"/>
    <n v="7752.28"/>
    <n v="10587752"/>
    <x v="0"/>
    <x v="0"/>
  </r>
  <r>
    <n v="164337577"/>
    <s v="Zabalza"/>
    <s v="Nicolas"/>
    <s v="CareerSource Brevard - 4560 - Palm Bay"/>
    <x v="12"/>
    <x v="1"/>
    <s v="Joan Belmonte                                "/>
    <s v="NULL"/>
    <x v="0"/>
    <n v="57"/>
    <n v="57"/>
    <n v="0"/>
    <n v="0"/>
    <x v="1"/>
    <n v="0"/>
    <s v="NULL"/>
    <x v="1"/>
    <x v="0"/>
    <n v="0"/>
    <n v="0"/>
    <n v="0"/>
    <x v="1"/>
    <n v="0"/>
    <n v="16038309"/>
    <x v="0"/>
    <x v="0"/>
  </r>
  <r>
    <n v="164356130"/>
    <s v="Zaiz"/>
    <s v="Kurt"/>
    <s v="CareerSource Brevard - 4560 - Palm Bay"/>
    <x v="12"/>
    <x v="2"/>
    <s v="Andrew Savarese                                "/>
    <s v="NULL"/>
    <x v="0"/>
    <n v="37"/>
    <n v="37"/>
    <n v="0"/>
    <n v="0"/>
    <x v="1"/>
    <n v="0"/>
    <s v="NULL"/>
    <x v="1"/>
    <x v="0"/>
    <n v="0"/>
    <n v="0"/>
    <n v="0"/>
    <x v="1"/>
    <n v="0"/>
    <n v="16047715"/>
    <x v="0"/>
    <x v="0"/>
  </r>
  <r>
    <n v="164370765"/>
    <s v="Zidor"/>
    <s v="Pierre"/>
    <s v="CareerSource Brevard - 4550 - Rockledge"/>
    <x v="12"/>
    <x v="1"/>
    <s v="Karen Bryan                                   "/>
    <s v="NULL"/>
    <x v="0"/>
    <n v="21"/>
    <n v="21"/>
    <n v="20211"/>
    <n v="1"/>
    <x v="0"/>
    <n v="7976"/>
    <s v="NULL"/>
    <x v="1"/>
    <x v="0"/>
    <n v="0"/>
    <n v="20212"/>
    <n v="1"/>
    <x v="0"/>
    <n v="8163.62"/>
    <n v="14665542"/>
    <x v="0"/>
    <x v="0"/>
  </r>
  <r>
    <n v="164306593"/>
    <s v="ZUCCARO"/>
    <s v="TIMOTHY"/>
    <s v="CareerSource Brevard - 4560 - Palm Bay"/>
    <x v="12"/>
    <x v="2"/>
    <s v="Sally Patterson                               "/>
    <s v="NULL"/>
    <x v="0"/>
    <n v="87"/>
    <n v="6"/>
    <n v="20211"/>
    <n v="1"/>
    <x v="0"/>
    <n v="6102"/>
    <n v="20210607"/>
    <x v="0"/>
    <x v="1"/>
    <n v="1"/>
    <n v="20212"/>
    <n v="1"/>
    <x v="0"/>
    <n v="1580"/>
    <n v="9921424"/>
    <x v="0"/>
    <x v="0"/>
  </r>
  <r>
    <n v="164030826"/>
    <s v="ADESHINA"/>
    <s v="BISI"/>
    <s v="CareerSource Pinellas - 4445-South County Center"/>
    <x v="13"/>
    <x v="3"/>
    <s v="Kiani Bowman                                  "/>
    <s v="NULL"/>
    <x v="0"/>
    <n v="392"/>
    <n v="381"/>
    <n v="20211"/>
    <n v="1"/>
    <x v="0"/>
    <n v="9411"/>
    <n v="20201222"/>
    <x v="0"/>
    <x v="1"/>
    <n v="1"/>
    <n v="0"/>
    <n v="0"/>
    <x v="1"/>
    <n v="0"/>
    <n v="13474210"/>
    <x v="3"/>
    <x v="3"/>
  </r>
  <r>
    <n v="164370978"/>
    <s v="Albino                                  "/>
    <s v="Caitlynn                                "/>
    <s v="CareerSource Pinellas - 4445-South County Center"/>
    <x v="13"/>
    <x v="0"/>
    <s v="Kermara Robillard                               "/>
    <s v="NULL"/>
    <x v="0"/>
    <n v="23"/>
    <s v="NULL"/>
    <n v="20211"/>
    <n v="1"/>
    <x v="0"/>
    <n v="3076"/>
    <n v="20201216"/>
    <x v="0"/>
    <x v="1"/>
    <n v="1"/>
    <n v="20212"/>
    <n v="1"/>
    <x v="0"/>
    <n v="8431.11"/>
    <n v="15945053"/>
    <x v="0"/>
    <x v="4"/>
  </r>
  <r>
    <n v="164143420"/>
    <s v="Alderson"/>
    <s v="Harry"/>
    <s v="CareerSource Pinellas - 4444- Tarpon Spring center"/>
    <x v="13"/>
    <x v="3"/>
    <s v="PATTY IRVING                                  "/>
    <s v="NULL"/>
    <x v="0"/>
    <n v="268"/>
    <n v="262"/>
    <n v="0"/>
    <n v="0"/>
    <x v="1"/>
    <n v="0"/>
    <s v="NULL"/>
    <x v="1"/>
    <x v="0"/>
    <n v="0"/>
    <n v="0"/>
    <n v="0"/>
    <x v="1"/>
    <n v="0"/>
    <n v="15960636"/>
    <x v="0"/>
    <x v="0"/>
  </r>
  <r>
    <n v="164295933"/>
    <s v="ALLEN"/>
    <s v="SHARELL"/>
    <s v="CareerSource Pinellas - 4445-South County Center"/>
    <x v="13"/>
    <x v="1"/>
    <s v="Morgan Miele                                   "/>
    <s v="NULL"/>
    <x v="0"/>
    <n v="112"/>
    <n v="112"/>
    <n v="0"/>
    <n v="0"/>
    <x v="1"/>
    <n v="0"/>
    <n v="20210425"/>
    <x v="0"/>
    <x v="1"/>
    <n v="1"/>
    <n v="20212"/>
    <n v="1"/>
    <x v="0"/>
    <n v="315"/>
    <n v="10414336"/>
    <x v="0"/>
    <x v="0"/>
  </r>
  <r>
    <n v="164196269"/>
    <s v="ALLISON"/>
    <s v="ANGELA"/>
    <s v="CareerSource Pinellas - 4445-South County Center"/>
    <x v="13"/>
    <x v="2"/>
    <s v="Kiani Bowman                                  "/>
    <s v="NULL"/>
    <x v="0"/>
    <n v="217"/>
    <n v="192"/>
    <n v="0"/>
    <n v="0"/>
    <x v="1"/>
    <n v="0"/>
    <n v="20200714"/>
    <x v="0"/>
    <x v="1"/>
    <n v="1"/>
    <n v="20212"/>
    <n v="1"/>
    <x v="0"/>
    <n v="1863.5"/>
    <n v="15185569"/>
    <x v="0"/>
    <x v="0"/>
  </r>
  <r>
    <n v="164373872"/>
    <s v="Almonor"/>
    <s v="Dana"/>
    <s v="CareerSource Pinellas - 4445-South County Center"/>
    <x v="13"/>
    <x v="1"/>
    <s v="PATTY IRVING                                  "/>
    <s v="NULL"/>
    <x v="0"/>
    <n v="20"/>
    <n v="20"/>
    <n v="20211"/>
    <n v="1"/>
    <x v="0"/>
    <n v="6447"/>
    <s v="NULL"/>
    <x v="1"/>
    <x v="0"/>
    <n v="0"/>
    <n v="20212"/>
    <n v="1"/>
    <x v="0"/>
    <n v="2008.89"/>
    <n v="13079808"/>
    <x v="0"/>
    <x v="0"/>
  </r>
  <r>
    <n v="164080466"/>
    <s v="Alvarez"/>
    <s v="Bryan"/>
    <s v="CareerSource Pinellas - 4445-South County Center"/>
    <x v="13"/>
    <x v="1"/>
    <s v="PATTY IRVING                                  "/>
    <s v="NULL"/>
    <x v="0"/>
    <n v="336"/>
    <n v="336"/>
    <n v="20211"/>
    <n v="1"/>
    <x v="0"/>
    <n v="7274"/>
    <s v="NULL"/>
    <x v="1"/>
    <x v="0"/>
    <n v="0"/>
    <n v="20212"/>
    <n v="1"/>
    <x v="0"/>
    <n v="2313"/>
    <n v="15942406"/>
    <x v="0"/>
    <x v="0"/>
  </r>
  <r>
    <n v="163858173"/>
    <s v="AMBUSH"/>
    <s v="HARRIS"/>
    <s v="CareerSource Pinellas - 4445-South County Center"/>
    <x v="13"/>
    <x v="3"/>
    <s v="Kiani Bowman                                  "/>
    <s v="NULL"/>
    <x v="0"/>
    <n v="462"/>
    <n v="51"/>
    <n v="20211"/>
    <n v="1"/>
    <x v="0"/>
    <n v="406"/>
    <n v="20210625"/>
    <x v="0"/>
    <x v="1"/>
    <n v="1"/>
    <n v="20212"/>
    <n v="1"/>
    <x v="0"/>
    <n v="471.07"/>
    <n v="7659299"/>
    <x v="3"/>
    <x v="0"/>
  </r>
  <r>
    <n v="164351856"/>
    <s v="AMICK"/>
    <s v="BRADLEY"/>
    <s v="CareerSource Pinellas - 4444- Tarpon Spring center"/>
    <x v="13"/>
    <x v="3"/>
    <s v="PATTY IRVING                                  "/>
    <s v="NULL"/>
    <x v="0"/>
    <n v="43"/>
    <n v="43"/>
    <n v="0"/>
    <n v="0"/>
    <x v="1"/>
    <n v="0"/>
    <s v="NULL"/>
    <x v="1"/>
    <x v="1"/>
    <n v="1"/>
    <n v="0"/>
    <n v="0"/>
    <x v="1"/>
    <n v="0"/>
    <n v="11969902"/>
    <x v="0"/>
    <x v="0"/>
  </r>
  <r>
    <n v="164070720"/>
    <s v="Anderson"/>
    <s v="Kirsten"/>
    <s v="CareerSource Pinellas - 4444- Tarpon Spring center"/>
    <x v="13"/>
    <x v="1"/>
    <s v="Kiani Bowman                                  "/>
    <s v="NULL"/>
    <x v="0"/>
    <n v="344"/>
    <n v="336"/>
    <n v="20211"/>
    <n v="1"/>
    <x v="0"/>
    <n v="3282"/>
    <s v="NULL"/>
    <x v="1"/>
    <x v="1"/>
    <n v="1"/>
    <n v="20212"/>
    <n v="1"/>
    <x v="0"/>
    <n v="3090.28"/>
    <n v="15440149"/>
    <x v="0"/>
    <x v="0"/>
  </r>
  <r>
    <n v="164223944"/>
    <s v="ANGELLO"/>
    <s v="DIANE"/>
    <s v="CareerSource Pinellas - 4445-South County Center"/>
    <x v="13"/>
    <x v="3"/>
    <s v="PATTY IRVING                                  "/>
    <s v="NULL"/>
    <x v="0"/>
    <n v="195"/>
    <n v="185"/>
    <n v="20211"/>
    <n v="1"/>
    <x v="0"/>
    <n v="908"/>
    <s v="NULL"/>
    <x v="1"/>
    <x v="1"/>
    <n v="1"/>
    <n v="0"/>
    <n v="0"/>
    <x v="1"/>
    <n v="0"/>
    <n v="7673141"/>
    <x v="0"/>
    <x v="0"/>
  </r>
  <r>
    <n v="163272875"/>
    <s v="Antunes"/>
    <s v="Gabriella"/>
    <s v="CareerSource Pinellas - 4445-South County Center"/>
    <x v="13"/>
    <x v="1"/>
    <s v="Kiani Bowman                                  "/>
    <s v="NULL"/>
    <x v="0"/>
    <n v="695"/>
    <n v="695"/>
    <n v="20211"/>
    <n v="1"/>
    <x v="0"/>
    <n v="5312"/>
    <n v="20200908"/>
    <x v="0"/>
    <x v="0"/>
    <n v="0"/>
    <n v="20212"/>
    <n v="1"/>
    <x v="0"/>
    <n v="4230.92"/>
    <n v="15367239"/>
    <x v="1"/>
    <x v="1"/>
  </r>
  <r>
    <n v="163281651"/>
    <s v="ARROYO"/>
    <s v="MICHELLE"/>
    <s v="CareerSource Pinellas - 4445-South County Center"/>
    <x v="13"/>
    <x v="1"/>
    <s v="Kiani Bowman                                  "/>
    <s v="NULL"/>
    <x v="0"/>
    <n v="717"/>
    <n v="717"/>
    <n v="20211"/>
    <n v="1"/>
    <x v="0"/>
    <n v="7973"/>
    <n v="20200728"/>
    <x v="0"/>
    <x v="1"/>
    <n v="1"/>
    <n v="20212"/>
    <n v="1"/>
    <x v="0"/>
    <n v="7971.76"/>
    <n v="7693060"/>
    <x v="1"/>
    <x v="1"/>
  </r>
  <r>
    <n v="162544804"/>
    <s v="Arvidson"/>
    <s v="Eric"/>
    <s v="CareerSource Pinellas - 4445-South County Center"/>
    <x v="13"/>
    <x v="1"/>
    <s v="PATTY IRVING                                  "/>
    <s v="NULL"/>
    <x v="0"/>
    <n v="1204"/>
    <n v="1204"/>
    <n v="20211"/>
    <n v="1"/>
    <x v="0"/>
    <n v="12933"/>
    <n v="20180410"/>
    <x v="0"/>
    <x v="0"/>
    <n v="0"/>
    <n v="20212"/>
    <n v="1"/>
    <x v="0"/>
    <n v="14996.22"/>
    <n v="15087723"/>
    <x v="2"/>
    <x v="2"/>
  </r>
  <r>
    <n v="164266972"/>
    <s v="ASKINS"/>
    <s v="LAUREN"/>
    <s v="CareerSource Pinellas - 4440- Gulf-to-Bay center"/>
    <x v="13"/>
    <x v="2"/>
    <s v="Kiani Bowman                                  "/>
    <s v="NULL"/>
    <x v="0"/>
    <n v="139"/>
    <n v="136"/>
    <n v="0"/>
    <n v="0"/>
    <x v="1"/>
    <n v="0"/>
    <n v="20210419"/>
    <x v="0"/>
    <x v="1"/>
    <n v="1"/>
    <n v="20212"/>
    <n v="1"/>
    <x v="0"/>
    <n v="5310"/>
    <n v="14413144"/>
    <x v="0"/>
    <x v="0"/>
  </r>
  <r>
    <n v="164131217"/>
    <s v="Avila"/>
    <s v="Shahim"/>
    <s v="CareerSource Pinellas - 4445-South County Center"/>
    <x v="13"/>
    <x v="0"/>
    <s v="Kermara Robillard                               "/>
    <s v="NULL"/>
    <x v="0"/>
    <n v="289"/>
    <n v="272"/>
    <n v="20211"/>
    <n v="1"/>
    <x v="0"/>
    <n v="174"/>
    <n v="20200224"/>
    <x v="0"/>
    <x v="1"/>
    <n v="1"/>
    <n v="20212"/>
    <n v="1"/>
    <x v="0"/>
    <n v="193.74"/>
    <n v="15423832"/>
    <x v="0"/>
    <x v="0"/>
  </r>
  <r>
    <n v="164016562"/>
    <s v="Ayon"/>
    <s v="Xavier"/>
    <s v="CareerSource Pinellas - 4445-South County Center"/>
    <x v="13"/>
    <x v="3"/>
    <s v="Kiani Bowman                                  "/>
    <s v="NULL"/>
    <x v="0"/>
    <n v="405"/>
    <n v="395"/>
    <n v="0"/>
    <n v="0"/>
    <x v="1"/>
    <n v="0"/>
    <s v="NULL"/>
    <x v="1"/>
    <x v="1"/>
    <n v="1"/>
    <n v="20212"/>
    <n v="1"/>
    <x v="0"/>
    <n v="1492.5"/>
    <n v="15857824"/>
    <x v="3"/>
    <x v="3"/>
  </r>
  <r>
    <n v="164163949"/>
    <s v="BAKER"/>
    <s v="LAKENDRA"/>
    <s v="CareerSource Pinellas - 4445-South County Center"/>
    <x v="13"/>
    <x v="1"/>
    <s v="PATTY IRVING                                  "/>
    <s v="NULL"/>
    <x v="0"/>
    <n v="239"/>
    <n v="234"/>
    <n v="0"/>
    <n v="0"/>
    <x v="1"/>
    <n v="0"/>
    <n v="20180326"/>
    <x v="0"/>
    <x v="1"/>
    <n v="1"/>
    <n v="0"/>
    <n v="0"/>
    <x v="1"/>
    <n v="0"/>
    <n v="7717840"/>
    <x v="0"/>
    <x v="0"/>
  </r>
  <r>
    <n v="164221374"/>
    <s v="BAKER"/>
    <s v="VIRGINIA"/>
    <s v="CareerSource Pinellas - 4440- Gulf-to-Bay center"/>
    <x v="13"/>
    <x v="2"/>
    <s v="Kiani Bowman                                  "/>
    <s v="NULL"/>
    <x v="0"/>
    <n v="197"/>
    <n v="192"/>
    <n v="20211"/>
    <n v="1"/>
    <x v="0"/>
    <n v="3397"/>
    <n v="20190222"/>
    <x v="0"/>
    <x v="1"/>
    <n v="1"/>
    <n v="20212"/>
    <n v="1"/>
    <x v="0"/>
    <n v="2496"/>
    <n v="15132605"/>
    <x v="0"/>
    <x v="0"/>
  </r>
  <r>
    <n v="164291839"/>
    <s v="Baldwin                                 "/>
    <s v="Nicholas                                "/>
    <s v="CareerSource Pinellas - 4445-South County Center"/>
    <x v="13"/>
    <x v="0"/>
    <s v="Naomi Atanacio                                "/>
    <s v="NULL"/>
    <x v="0"/>
    <n v="106"/>
    <n v="65"/>
    <n v="20211"/>
    <n v="1"/>
    <x v="0"/>
    <n v="373"/>
    <n v="20190603"/>
    <x v="0"/>
    <x v="0"/>
    <n v="0"/>
    <n v="20212"/>
    <n v="1"/>
    <x v="0"/>
    <n v="4144.6000000000004"/>
    <n v="16015449"/>
    <x v="0"/>
    <x v="0"/>
  </r>
  <r>
    <n v="164240753"/>
    <s v="Barnes"/>
    <s v="La Sasha"/>
    <s v="CareerSource Pinellas - 4440- Gulf-to-Bay center"/>
    <x v="13"/>
    <x v="2"/>
    <s v="Kiani Bowman                                  "/>
    <s v="NULL"/>
    <x v="0"/>
    <n v="177"/>
    <n v="121"/>
    <n v="0"/>
    <n v="0"/>
    <x v="1"/>
    <n v="0"/>
    <n v="20191007"/>
    <x v="0"/>
    <x v="1"/>
    <n v="1"/>
    <n v="0"/>
    <n v="0"/>
    <x v="1"/>
    <n v="0"/>
    <n v="15121615"/>
    <x v="0"/>
    <x v="0"/>
  </r>
  <r>
    <n v="163048475"/>
    <s v="BATTS"/>
    <s v="JOSHUA"/>
    <s v="CareerSource Suncoast - 4710 -Bradenton"/>
    <x v="13"/>
    <x v="1"/>
    <s v="PATTY IRVING                                  "/>
    <s v="NULL"/>
    <x v="0"/>
    <n v="875"/>
    <n v="854"/>
    <n v="20211"/>
    <n v="1"/>
    <x v="0"/>
    <n v="7743"/>
    <n v="20201110"/>
    <x v="0"/>
    <x v="1"/>
    <n v="1"/>
    <n v="20212"/>
    <n v="1"/>
    <x v="0"/>
    <n v="1443"/>
    <n v="11849183"/>
    <x v="2"/>
    <x v="2"/>
  </r>
  <r>
    <n v="162909566"/>
    <s v="Bauck"/>
    <s v="Samuel"/>
    <s v="CareerSource Pinellas - 4445-South County Center"/>
    <x v="13"/>
    <x v="1"/>
    <s v="PATTY IRVING                                  "/>
    <s v="NULL"/>
    <x v="0"/>
    <n v="996"/>
    <n v="959"/>
    <n v="20211"/>
    <n v="1"/>
    <x v="0"/>
    <n v="9590"/>
    <n v="20180723"/>
    <x v="0"/>
    <x v="0"/>
    <n v="0"/>
    <n v="20212"/>
    <n v="1"/>
    <x v="0"/>
    <n v="10564.4"/>
    <n v="15210257"/>
    <x v="2"/>
    <x v="2"/>
  </r>
  <r>
    <n v="164354372"/>
    <s v="BAYLIFF"/>
    <s v="SUZANNE"/>
    <s v="CareerSource Pinellas - 4445-South County Center"/>
    <x v="13"/>
    <x v="3"/>
    <s v="PATTY IRVING                                  "/>
    <s v="NULL"/>
    <x v="0"/>
    <n v="42"/>
    <n v="36"/>
    <n v="20211"/>
    <n v="1"/>
    <x v="0"/>
    <n v="19950"/>
    <s v="NULL"/>
    <x v="1"/>
    <x v="1"/>
    <n v="1"/>
    <n v="0"/>
    <n v="0"/>
    <x v="1"/>
    <n v="0"/>
    <n v="16026414"/>
    <x v="0"/>
    <x v="0"/>
  </r>
  <r>
    <n v="164357536"/>
    <s v="BAYLOR"/>
    <s v="KASANDRA"/>
    <s v="CareerSource Pinellas - 4445-South County Center"/>
    <x v="13"/>
    <x v="1"/>
    <s v="PATTY IRVING                                  "/>
    <s v="NULL"/>
    <x v="0"/>
    <n v="38"/>
    <n v="38"/>
    <n v="0"/>
    <n v="0"/>
    <x v="1"/>
    <n v="0"/>
    <n v="20200920"/>
    <x v="0"/>
    <x v="0"/>
    <n v="0"/>
    <n v="0"/>
    <n v="0"/>
    <x v="1"/>
    <n v="0"/>
    <n v="10403306"/>
    <x v="0"/>
    <x v="0"/>
  </r>
  <r>
    <n v="164295238"/>
    <s v="Beaton                                  "/>
    <s v="Kevone                                  "/>
    <s v="CareerSource Pinellas - 4440- Gulf-to-Bay center"/>
    <x v="13"/>
    <x v="0"/>
    <s v="Naomi Atanacio                                "/>
    <s v="NULL"/>
    <x v="0"/>
    <n v="101"/>
    <n v="65"/>
    <n v="20211"/>
    <n v="1"/>
    <x v="0"/>
    <n v="1654"/>
    <n v="20210212"/>
    <x v="0"/>
    <x v="0"/>
    <n v="0"/>
    <n v="0"/>
    <n v="0"/>
    <x v="1"/>
    <n v="0"/>
    <n v="16020452"/>
    <x v="0"/>
    <x v="0"/>
  </r>
  <r>
    <n v="164286376"/>
    <s v="Bekin"/>
    <s v="Erika"/>
    <s v="CareerSource Pinellas - 4445-South County Center"/>
    <x v="13"/>
    <x v="3"/>
    <s v="PATTY IRVING                                  "/>
    <s v="NULL"/>
    <x v="0"/>
    <n v="114"/>
    <n v="106"/>
    <n v="20211"/>
    <n v="1"/>
    <x v="0"/>
    <n v="14800"/>
    <n v="20210214"/>
    <x v="0"/>
    <x v="1"/>
    <n v="1"/>
    <n v="20212"/>
    <n v="1"/>
    <x v="0"/>
    <n v="9600"/>
    <n v="7756139"/>
    <x v="0"/>
    <x v="0"/>
  </r>
  <r>
    <n v="164329238"/>
    <s v="Bell                                    "/>
    <s v="Ajanee                                  "/>
    <s v="CareerSource Pinellas - 4440- Gulf-to-Bay center"/>
    <x v="13"/>
    <x v="0"/>
    <s v="Naomi Atanacio                                "/>
    <s v="NULL"/>
    <x v="0"/>
    <n v="66"/>
    <n v="43"/>
    <n v="0"/>
    <n v="0"/>
    <x v="1"/>
    <n v="0"/>
    <n v="20210719"/>
    <x v="0"/>
    <x v="0"/>
    <n v="0"/>
    <n v="20212"/>
    <n v="1"/>
    <x v="0"/>
    <n v="3493.18"/>
    <n v="16036670"/>
    <x v="0"/>
    <x v="0"/>
  </r>
  <r>
    <n v="164265367"/>
    <s v="Belton"/>
    <s v="Michael"/>
    <s v="CareerSource Pinellas - 4440- Gulf-to-Bay center"/>
    <x v="13"/>
    <x v="2"/>
    <s v="Kiani Bowman                                  "/>
    <s v="NULL"/>
    <x v="0"/>
    <n v="146"/>
    <n v="142"/>
    <n v="20211"/>
    <n v="1"/>
    <x v="0"/>
    <n v="3116"/>
    <n v="20210413"/>
    <x v="0"/>
    <x v="1"/>
    <n v="1"/>
    <n v="20212"/>
    <n v="1"/>
    <x v="0"/>
    <n v="3997.5"/>
    <n v="14535199"/>
    <x v="0"/>
    <x v="0"/>
  </r>
  <r>
    <n v="164389459"/>
    <s v="BERISHAJ"/>
    <s v="NORA"/>
    <s v="CareerSource Pinellas - 4444- Tarpon Spring center"/>
    <x v="13"/>
    <x v="3"/>
    <s v="Kiani Bowman                                  "/>
    <s v="NULL"/>
    <x v="0"/>
    <n v="2"/>
    <s v="NULL"/>
    <n v="20211"/>
    <n v="1"/>
    <x v="0"/>
    <n v="18864"/>
    <n v="20180910"/>
    <x v="0"/>
    <x v="1"/>
    <n v="1"/>
    <n v="0"/>
    <n v="0"/>
    <x v="1"/>
    <n v="0"/>
    <n v="16018330"/>
    <x v="0"/>
    <x v="4"/>
  </r>
  <r>
    <n v="164369347"/>
    <s v="BERMAN"/>
    <s v="SARAH"/>
    <s v="CareerSource Pinellas - 4445-South County Center"/>
    <x v="13"/>
    <x v="3"/>
    <s v="PATTY IRVING                                  "/>
    <s v="NULL"/>
    <x v="0"/>
    <n v="23"/>
    <n v="3"/>
    <n v="20211"/>
    <n v="1"/>
    <x v="0"/>
    <n v="2838"/>
    <n v="20190730"/>
    <x v="0"/>
    <x v="1"/>
    <n v="1"/>
    <n v="0"/>
    <n v="0"/>
    <x v="1"/>
    <n v="0"/>
    <n v="10568755"/>
    <x v="0"/>
    <x v="0"/>
  </r>
  <r>
    <n v="164143844"/>
    <s v="BEYER"/>
    <s v="BRADLEY"/>
    <s v="CareerSource Pinellas - 4445-South County Center"/>
    <x v="13"/>
    <x v="3"/>
    <s v="PATTY IRVING                                  "/>
    <s v="NULL"/>
    <x v="0"/>
    <n v="268"/>
    <n v="262"/>
    <n v="0"/>
    <n v="0"/>
    <x v="1"/>
    <n v="0"/>
    <s v="NULL"/>
    <x v="1"/>
    <x v="1"/>
    <n v="1"/>
    <n v="0"/>
    <n v="0"/>
    <x v="1"/>
    <n v="0"/>
    <n v="87883"/>
    <x v="0"/>
    <x v="0"/>
  </r>
  <r>
    <n v="164157781"/>
    <s v="Bilal"/>
    <s v="Khurram"/>
    <s v="CareerSource Pinellas - 4440- Gulf-to-Bay center"/>
    <x v="13"/>
    <x v="3"/>
    <s v="Morgan Miele                                   "/>
    <s v="NULL"/>
    <x v="0"/>
    <n v="254"/>
    <n v="227"/>
    <n v="0"/>
    <n v="0"/>
    <x v="1"/>
    <n v="0"/>
    <s v="NULL"/>
    <x v="1"/>
    <x v="1"/>
    <n v="1"/>
    <n v="20212"/>
    <n v="1"/>
    <x v="0"/>
    <n v="16857.5"/>
    <n v="15965499"/>
    <x v="0"/>
    <x v="0"/>
  </r>
  <r>
    <n v="164300957"/>
    <s v="Bivins"/>
    <s v="Daija"/>
    <s v="CareerSource Pinellas - 4445-South County Center"/>
    <x v="13"/>
    <x v="1"/>
    <s v="Kiani Bowman                                  "/>
    <s v="NULL"/>
    <x v="0"/>
    <n v="104"/>
    <n v="104"/>
    <n v="20211"/>
    <n v="1"/>
    <x v="0"/>
    <n v="4940"/>
    <n v="20210313"/>
    <x v="0"/>
    <x v="0"/>
    <n v="0"/>
    <n v="20212"/>
    <n v="1"/>
    <x v="0"/>
    <n v="350"/>
    <n v="16002891"/>
    <x v="0"/>
    <x v="0"/>
  </r>
  <r>
    <n v="163733171"/>
    <s v="Blais"/>
    <s v="Madison"/>
    <s v="CareerSource Pinellas - 4440- Gulf-to-Bay center"/>
    <x v="13"/>
    <x v="0"/>
    <s v="Marely Fernandez                               "/>
    <s v="NULL"/>
    <x v="0"/>
    <n v="533"/>
    <n v="518"/>
    <n v="0"/>
    <n v="0"/>
    <x v="1"/>
    <n v="0"/>
    <n v="20180409"/>
    <x v="0"/>
    <x v="0"/>
    <n v="0"/>
    <n v="0"/>
    <n v="0"/>
    <x v="1"/>
    <n v="0"/>
    <n v="15456340"/>
    <x v="3"/>
    <x v="3"/>
  </r>
  <r>
    <n v="162544344"/>
    <s v="Blake"/>
    <s v="Frederic"/>
    <s v="CareerSource Pinellas - 4445-South County Center"/>
    <x v="13"/>
    <x v="1"/>
    <s v="PATTY IRVING                                  "/>
    <s v="NULL"/>
    <x v="0"/>
    <n v="1206"/>
    <n v="1206"/>
    <n v="20211"/>
    <n v="1"/>
    <x v="0"/>
    <n v="10529"/>
    <n v="20180327"/>
    <x v="0"/>
    <x v="0"/>
    <n v="0"/>
    <n v="0"/>
    <n v="0"/>
    <x v="1"/>
    <n v="0"/>
    <n v="15086343"/>
    <x v="2"/>
    <x v="2"/>
  </r>
  <r>
    <n v="164034661"/>
    <s v="Bonneau                                 "/>
    <s v="Cosette                                 "/>
    <s v="CareerSource Pinellas - 4446- SPC Epi-Center"/>
    <x v="13"/>
    <x v="0"/>
    <s v="Naomi Atanacio                                "/>
    <s v="NULL"/>
    <x v="0"/>
    <n v="387"/>
    <n v="370"/>
    <n v="20211"/>
    <n v="1"/>
    <x v="0"/>
    <n v="3208"/>
    <n v="20200313"/>
    <x v="0"/>
    <x v="1"/>
    <n v="1"/>
    <n v="20212"/>
    <n v="1"/>
    <x v="0"/>
    <n v="765.6"/>
    <n v="15557380"/>
    <x v="3"/>
    <x v="3"/>
  </r>
  <r>
    <n v="164038435"/>
    <s v="Bork"/>
    <s v="Theresa"/>
    <s v="CareerSource Pinellas - 4444- Tarpon Spring center"/>
    <x v="13"/>
    <x v="3"/>
    <s v="Morgan Miele                                   "/>
    <s v="NULL"/>
    <x v="0"/>
    <n v="385"/>
    <n v="348"/>
    <n v="0"/>
    <n v="0"/>
    <x v="1"/>
    <n v="0"/>
    <n v="20210601"/>
    <x v="0"/>
    <x v="1"/>
    <n v="1"/>
    <n v="20212"/>
    <n v="1"/>
    <x v="0"/>
    <n v="978.65"/>
    <n v="15393150"/>
    <x v="3"/>
    <x v="0"/>
  </r>
  <r>
    <n v="164134992"/>
    <s v="BOUCHARD"/>
    <s v="JASON"/>
    <s v="CareerSource Pinellas - 4445-South County Center"/>
    <x v="13"/>
    <x v="3"/>
    <s v="Morgan Miele                                   "/>
    <s v="NULL"/>
    <x v="0"/>
    <n v="286"/>
    <n v="276"/>
    <n v="20211"/>
    <n v="1"/>
    <x v="0"/>
    <n v="25474"/>
    <n v="20191206"/>
    <x v="0"/>
    <x v="1"/>
    <n v="1"/>
    <n v="0"/>
    <n v="0"/>
    <x v="1"/>
    <n v="0"/>
    <n v="15944479"/>
    <x v="0"/>
    <x v="0"/>
  </r>
  <r>
    <n v="164127398"/>
    <s v="Bowerman"/>
    <s v="Kirk"/>
    <s v="CareerSource Pinellas - 4440- Gulf-to-Bay center"/>
    <x v="13"/>
    <x v="1"/>
    <s v="PATTY IRVING                                  "/>
    <s v="NULL"/>
    <x v="0"/>
    <n v="289"/>
    <n v="269"/>
    <n v="0"/>
    <n v="0"/>
    <x v="1"/>
    <n v="0"/>
    <n v="20180122"/>
    <x v="0"/>
    <x v="1"/>
    <n v="1"/>
    <n v="0"/>
    <n v="0"/>
    <x v="1"/>
    <n v="0"/>
    <n v="93754"/>
    <x v="0"/>
    <x v="0"/>
  </r>
  <r>
    <n v="164062720"/>
    <s v="Boyko"/>
    <s v="Michele"/>
    <s v="CareerSource Pinellas - 4444- Tarpon Spring center"/>
    <x v="13"/>
    <x v="3"/>
    <s v="Kiani Bowman                                  "/>
    <s v="NULL"/>
    <x v="0"/>
    <n v="356"/>
    <n v="345"/>
    <n v="0"/>
    <n v="0"/>
    <x v="1"/>
    <n v="0"/>
    <s v="NULL"/>
    <x v="1"/>
    <x v="1"/>
    <n v="1"/>
    <n v="0"/>
    <n v="0"/>
    <x v="1"/>
    <n v="0"/>
    <n v="11097"/>
    <x v="0"/>
    <x v="0"/>
  </r>
  <r>
    <n v="163664449"/>
    <s v="Brechtel"/>
    <s v="Matthew"/>
    <s v="CareerSource Pinellas - 4445-South County Center"/>
    <x v="13"/>
    <x v="1"/>
    <s v="PATTY IRVING                                  "/>
    <s v="NULL"/>
    <x v="0"/>
    <n v="514"/>
    <n v="500"/>
    <n v="20211"/>
    <n v="1"/>
    <x v="0"/>
    <n v="7812"/>
    <n v="20191009"/>
    <x v="0"/>
    <x v="0"/>
    <n v="0"/>
    <n v="20212"/>
    <n v="1"/>
    <x v="0"/>
    <n v="8106.88"/>
    <n v="15445287"/>
    <x v="3"/>
    <x v="3"/>
  </r>
  <r>
    <n v="161880006"/>
    <s v="Brennan"/>
    <s v="George"/>
    <s v="CareerSource Pinellas - 4445-South County Center"/>
    <x v="13"/>
    <x v="1"/>
    <s v="PATTY IRVING                                  "/>
    <n v="1"/>
    <x v="0"/>
    <n v="1478"/>
    <n v="1451"/>
    <n v="20211"/>
    <n v="1"/>
    <x v="0"/>
    <n v="2559"/>
    <n v="20200803"/>
    <x v="0"/>
    <x v="0"/>
    <n v="0"/>
    <n v="0"/>
    <n v="0"/>
    <x v="1"/>
    <n v="0"/>
    <n v="14884868"/>
    <x v="5"/>
    <x v="2"/>
  </r>
  <r>
    <n v="164277859"/>
    <s v="Broughton"/>
    <s v="Herman"/>
    <s v="CareerSource Pinellas - 4446- SPC Epi-Center"/>
    <x v="13"/>
    <x v="2"/>
    <s v="Kiani Bowman                                  "/>
    <s v="NULL"/>
    <x v="0"/>
    <n v="126"/>
    <n v="126"/>
    <n v="0"/>
    <n v="0"/>
    <x v="1"/>
    <n v="0"/>
    <n v="20190506"/>
    <x v="0"/>
    <x v="1"/>
    <n v="1"/>
    <n v="0"/>
    <n v="0"/>
    <x v="1"/>
    <n v="0"/>
    <n v="15846092"/>
    <x v="0"/>
    <x v="0"/>
  </r>
  <r>
    <n v="164305751"/>
    <s v="Brown                                   "/>
    <s v="Emily                                   "/>
    <s v="CareerSource Pinellas - 4445-South County Center"/>
    <x v="13"/>
    <x v="0"/>
    <s v="Kermara Robillard                               "/>
    <s v="NULL"/>
    <x v="0"/>
    <n v="92"/>
    <n v="90"/>
    <n v="20211"/>
    <n v="1"/>
    <x v="0"/>
    <n v="1791"/>
    <n v="20210405"/>
    <x v="0"/>
    <x v="0"/>
    <n v="0"/>
    <n v="20212"/>
    <n v="1"/>
    <x v="0"/>
    <n v="3364.89"/>
    <n v="15985223"/>
    <x v="0"/>
    <x v="0"/>
  </r>
  <r>
    <n v="164284576"/>
    <s v="Brown"/>
    <s v="Shakira"/>
    <s v="CareerSource Pinellas - 4445-South County Center"/>
    <x v="13"/>
    <x v="0"/>
    <s v="Kermara Robillard                               "/>
    <s v="NULL"/>
    <x v="0"/>
    <n v="119"/>
    <n v="98"/>
    <n v="20211"/>
    <n v="1"/>
    <x v="0"/>
    <n v="4419"/>
    <n v="20210304"/>
    <x v="0"/>
    <x v="1"/>
    <n v="1"/>
    <n v="20212"/>
    <n v="1"/>
    <x v="0"/>
    <n v="3270.67"/>
    <n v="16009993"/>
    <x v="0"/>
    <x v="0"/>
  </r>
  <r>
    <n v="164355820"/>
    <s v="BULLARD"/>
    <s v="KINDRICK"/>
    <s v="CareerSource Pinellas - 4445-South County Center"/>
    <x v="13"/>
    <x v="1"/>
    <s v="PATTY IRVING                                  "/>
    <s v="NULL"/>
    <x v="0"/>
    <n v="43"/>
    <n v="3"/>
    <n v="20211"/>
    <n v="1"/>
    <x v="0"/>
    <n v="166"/>
    <n v="20201214"/>
    <x v="0"/>
    <x v="1"/>
    <n v="1"/>
    <n v="0"/>
    <n v="0"/>
    <x v="1"/>
    <n v="0"/>
    <n v="10544433"/>
    <x v="0"/>
    <x v="0"/>
  </r>
  <r>
    <n v="164352375"/>
    <s v="Bunch"/>
    <s v="Jatia"/>
    <s v="CareerSource Pinellas - 4440- Gulf-to-Bay center"/>
    <x v="13"/>
    <x v="1"/>
    <s v="Marely Fernandez                               "/>
    <s v="NULL"/>
    <x v="0"/>
    <n v="45"/>
    <n v="45"/>
    <n v="0"/>
    <n v="0"/>
    <x v="1"/>
    <n v="0"/>
    <n v="20201118"/>
    <x v="0"/>
    <x v="1"/>
    <n v="1"/>
    <n v="0"/>
    <n v="0"/>
    <x v="1"/>
    <n v="0"/>
    <n v="15936569"/>
    <x v="0"/>
    <x v="0"/>
  </r>
  <r>
    <n v="163921435"/>
    <s v="Butler"/>
    <s v="DeeAnne"/>
    <s v="CareerSource Pinellas - 4445-South County Center"/>
    <x v="13"/>
    <x v="3"/>
    <s v="PATTY IRVING                                  "/>
    <s v="NULL"/>
    <x v="0"/>
    <n v="435"/>
    <n v="423"/>
    <n v="0"/>
    <n v="0"/>
    <x v="1"/>
    <n v="0"/>
    <n v="20181028"/>
    <x v="0"/>
    <x v="1"/>
    <n v="1"/>
    <n v="0"/>
    <n v="0"/>
    <x v="1"/>
    <n v="0"/>
    <n v="15621523"/>
    <x v="3"/>
    <x v="3"/>
  </r>
  <r>
    <n v="164021834"/>
    <s v="Byaz"/>
    <s v="Hassania"/>
    <s v="CareerSource Pinellas - 4445-South County Center"/>
    <x v="13"/>
    <x v="3"/>
    <s v="Morgan Miele                                   "/>
    <s v="NULL"/>
    <x v="0"/>
    <n v="400"/>
    <n v="381"/>
    <n v="0"/>
    <n v="0"/>
    <x v="1"/>
    <n v="0"/>
    <s v="NULL"/>
    <x v="1"/>
    <x v="1"/>
    <n v="1"/>
    <n v="0"/>
    <n v="0"/>
    <x v="1"/>
    <n v="0"/>
    <n v="15486119"/>
    <x v="3"/>
    <x v="3"/>
  </r>
  <r>
    <n v="163480573"/>
    <s v="CALVIN"/>
    <s v="LAQUITA"/>
    <s v="CareerSource Pinellas - 4445-South County Center"/>
    <x v="13"/>
    <x v="1"/>
    <s v="Morgan Miele                                   "/>
    <s v="NULL"/>
    <x v="0"/>
    <n v="533"/>
    <n v="521"/>
    <n v="20211"/>
    <n v="1"/>
    <x v="0"/>
    <n v="8401"/>
    <n v="20190824"/>
    <x v="0"/>
    <x v="1"/>
    <n v="1"/>
    <n v="20212"/>
    <n v="1"/>
    <x v="0"/>
    <n v="7482.22"/>
    <n v="7766398"/>
    <x v="3"/>
    <x v="3"/>
  </r>
  <r>
    <n v="163023107"/>
    <s v="Campbell-Blossom"/>
    <s v="Jada"/>
    <s v="CareerSource Pinellas - 4445-South County Center"/>
    <x v="13"/>
    <x v="0"/>
    <s v="Marely Fernandez                               "/>
    <s v="NULL"/>
    <x v="0"/>
    <n v="890"/>
    <n v="874"/>
    <n v="0"/>
    <n v="0"/>
    <x v="1"/>
    <n v="0"/>
    <s v="NULL"/>
    <x v="1"/>
    <x v="0"/>
    <n v="0"/>
    <n v="0"/>
    <n v="0"/>
    <x v="1"/>
    <n v="0"/>
    <n v="15266159"/>
    <x v="2"/>
    <x v="2"/>
  </r>
  <r>
    <n v="163887706"/>
    <s v="Carlisle"/>
    <s v="Travis"/>
    <s v="CareerSource Pasco Hernando - 4450 - Brooksville"/>
    <x v="13"/>
    <x v="3"/>
    <s v="PATTY IRVING                                  "/>
    <s v="NULL"/>
    <x v="0"/>
    <n v="448"/>
    <n v="428"/>
    <n v="0"/>
    <n v="0"/>
    <x v="1"/>
    <n v="0"/>
    <s v="NULL"/>
    <x v="1"/>
    <x v="1"/>
    <n v="1"/>
    <n v="0"/>
    <n v="0"/>
    <x v="1"/>
    <n v="0"/>
    <n v="12279945"/>
    <x v="3"/>
    <x v="3"/>
  </r>
  <r>
    <n v="162512935"/>
    <s v="Carlisle"/>
    <s v="Samuel"/>
    <s v="CareerSource Polk - 4565 Lakeland"/>
    <x v="13"/>
    <x v="1"/>
    <s v="PATTY IRVING                                  "/>
    <s v="NULL"/>
    <x v="0"/>
    <n v="1218"/>
    <n v="1218"/>
    <n v="20211"/>
    <n v="1"/>
    <x v="0"/>
    <n v="16424"/>
    <s v="NULL"/>
    <x v="1"/>
    <x v="0"/>
    <n v="0"/>
    <n v="20212"/>
    <n v="1"/>
    <x v="0"/>
    <n v="10425.799999999999"/>
    <n v="13619961"/>
    <x v="2"/>
    <x v="2"/>
  </r>
  <r>
    <n v="163401984"/>
    <s v="CASTELLANO"/>
    <s v="GINA"/>
    <s v="CareerSource Pinellas - 4430- Administration"/>
    <x v="13"/>
    <x v="3"/>
    <s v="PATTY IRVING                                  "/>
    <s v="NULL"/>
    <x v="0"/>
    <n v="568"/>
    <n v="506"/>
    <n v="20211"/>
    <n v="1"/>
    <x v="0"/>
    <n v="4299"/>
    <n v="20201216"/>
    <x v="0"/>
    <x v="1"/>
    <n v="1"/>
    <n v="20212"/>
    <n v="1"/>
    <x v="0"/>
    <n v="5712.72"/>
    <n v="10068213"/>
    <x v="1"/>
    <x v="3"/>
  </r>
  <r>
    <n v="164273065"/>
    <s v="CELESTE"/>
    <s v="ARIC"/>
    <s v="CareerSource Pinellas - 4445-South County Center"/>
    <x v="13"/>
    <x v="3"/>
    <s v="PATTY IRVING                                  "/>
    <s v="NULL"/>
    <x v="0"/>
    <n v="133"/>
    <n v="122"/>
    <n v="20211"/>
    <n v="1"/>
    <x v="0"/>
    <n v="14991"/>
    <n v="20190218"/>
    <x v="0"/>
    <x v="1"/>
    <n v="1"/>
    <n v="0"/>
    <n v="0"/>
    <x v="1"/>
    <n v="0"/>
    <n v="13971347"/>
    <x v="0"/>
    <x v="0"/>
  </r>
  <r>
    <n v="163294566"/>
    <s v="Chabala                                 "/>
    <s v="Destany                                 "/>
    <s v="CareerSource Pinellas - 4440- Gulf-to-Bay center"/>
    <x v="13"/>
    <x v="0"/>
    <s v="Naomi Atanacio                                "/>
    <s v="NULL"/>
    <x v="0"/>
    <n v="668"/>
    <n v="631"/>
    <n v="20211"/>
    <n v="1"/>
    <x v="0"/>
    <n v="3035"/>
    <n v="20180805"/>
    <x v="0"/>
    <x v="1"/>
    <n v="1"/>
    <n v="0"/>
    <n v="0"/>
    <x v="1"/>
    <n v="0"/>
    <n v="15381408"/>
    <x v="1"/>
    <x v="1"/>
  </r>
  <r>
    <n v="164264011"/>
    <s v="CHAJANI"/>
    <s v="MOURAD"/>
    <s v="CareerSource Pinellas - 4445-South County Center"/>
    <x v="13"/>
    <x v="2"/>
    <s v="Kiani Bowman                                  "/>
    <s v="NULL"/>
    <x v="0"/>
    <n v="139"/>
    <n v="108"/>
    <n v="0"/>
    <n v="0"/>
    <x v="1"/>
    <n v="0"/>
    <n v="20190812"/>
    <x v="0"/>
    <x v="1"/>
    <n v="1"/>
    <n v="0"/>
    <n v="0"/>
    <x v="1"/>
    <n v="0"/>
    <n v="15806605"/>
    <x v="0"/>
    <x v="0"/>
  </r>
  <r>
    <n v="164235738"/>
    <s v="Chery"/>
    <s v="Chrismael"/>
    <s v="CareerSource Pinellas - 4445-South County Center"/>
    <x v="13"/>
    <x v="0"/>
    <s v="Naomi Atanacio                                "/>
    <s v="NULL"/>
    <x v="0"/>
    <n v="178"/>
    <n v="163"/>
    <n v="20211"/>
    <n v="1"/>
    <x v="0"/>
    <n v="7396"/>
    <s v="NULL"/>
    <x v="1"/>
    <x v="0"/>
    <n v="0"/>
    <n v="20212"/>
    <n v="1"/>
    <x v="0"/>
    <n v="9860.5"/>
    <n v="15992591"/>
    <x v="0"/>
    <x v="0"/>
  </r>
  <r>
    <n v="164314868"/>
    <s v="Childs                                  "/>
    <s v="Indiah                                  "/>
    <s v="CareerSource Pinellas - 4440- Gulf-to-Bay center"/>
    <x v="13"/>
    <x v="0"/>
    <s v="Naomi Atanacio                                "/>
    <s v="NULL"/>
    <x v="0"/>
    <n v="79"/>
    <n v="64"/>
    <n v="0"/>
    <n v="0"/>
    <x v="1"/>
    <n v="0"/>
    <n v="20190530"/>
    <x v="0"/>
    <x v="1"/>
    <n v="1"/>
    <n v="0"/>
    <n v="0"/>
    <x v="1"/>
    <n v="0"/>
    <n v="16029362"/>
    <x v="0"/>
    <x v="0"/>
  </r>
  <r>
    <n v="164228955"/>
    <s v="Ciccolini"/>
    <s v="Joseph"/>
    <s v="CareerSource Pinellas - 4440- Gulf-to-Bay center"/>
    <x v="13"/>
    <x v="2"/>
    <s v="Kiani Bowman                                  "/>
    <s v="NULL"/>
    <x v="0"/>
    <n v="189"/>
    <n v="178"/>
    <n v="0"/>
    <n v="0"/>
    <x v="1"/>
    <n v="0"/>
    <n v="20210426"/>
    <x v="0"/>
    <x v="1"/>
    <n v="1"/>
    <n v="20212"/>
    <n v="1"/>
    <x v="0"/>
    <n v="26921.919999999998"/>
    <n v="15988981"/>
    <x v="0"/>
    <x v="0"/>
  </r>
  <r>
    <n v="164059479"/>
    <s v="Cinquini"/>
    <s v="Nicholas"/>
    <s v="CareerSource Pinellas - 4446- SPC Epi-Center"/>
    <x v="13"/>
    <x v="0"/>
    <s v="Naomi Atanacio                                "/>
    <s v="NULL"/>
    <x v="0"/>
    <n v="358"/>
    <n v="163"/>
    <n v="20211"/>
    <n v="1"/>
    <x v="0"/>
    <n v="421"/>
    <n v="20210309"/>
    <x v="0"/>
    <x v="1"/>
    <n v="1"/>
    <n v="20212"/>
    <n v="1"/>
    <x v="0"/>
    <n v="1521.45"/>
    <n v="15937797"/>
    <x v="0"/>
    <x v="0"/>
  </r>
  <r>
    <n v="163925107"/>
    <s v="Clark"/>
    <s v="Joan"/>
    <s v="CareerSource Pinellas - 4444- Tarpon Spring center"/>
    <x v="13"/>
    <x v="3"/>
    <s v="Kiani Bowman                                  "/>
    <s v="NULL"/>
    <x v="0"/>
    <n v="429"/>
    <n v="401"/>
    <n v="20211"/>
    <n v="1"/>
    <x v="0"/>
    <n v="8147"/>
    <s v="NULL"/>
    <x v="1"/>
    <x v="1"/>
    <n v="1"/>
    <n v="20212"/>
    <n v="1"/>
    <x v="0"/>
    <n v="8307.2999999999993"/>
    <n v="15808364"/>
    <x v="3"/>
    <x v="3"/>
  </r>
  <r>
    <n v="164317336"/>
    <s v="CLEAR"/>
    <s v="JOSETTE"/>
    <s v="CareerSource Pinellas - 4440- Gulf-to-Bay center"/>
    <x v="13"/>
    <x v="3"/>
    <s v="PATTY IRVING                                  "/>
    <s v="NULL"/>
    <x v="0"/>
    <n v="78"/>
    <n v="73"/>
    <n v="0"/>
    <n v="0"/>
    <x v="1"/>
    <n v="0"/>
    <s v="NULL"/>
    <x v="1"/>
    <x v="1"/>
    <n v="1"/>
    <n v="0"/>
    <n v="0"/>
    <x v="1"/>
    <n v="0"/>
    <n v="12539558"/>
    <x v="0"/>
    <x v="0"/>
  </r>
  <r>
    <n v="164301771"/>
    <s v="CLIFTON"/>
    <s v="MIA"/>
    <s v="CareerSource Pinellas - 4440- Gulf-to-Bay center"/>
    <x v="13"/>
    <x v="1"/>
    <s v="Morgan Miele                                   "/>
    <s v="NULL"/>
    <x v="0"/>
    <n v="104"/>
    <n v="104"/>
    <n v="20211"/>
    <n v="1"/>
    <x v="0"/>
    <n v="7301"/>
    <n v="20210222"/>
    <x v="0"/>
    <x v="1"/>
    <n v="1"/>
    <n v="20212"/>
    <n v="1"/>
    <x v="0"/>
    <n v="284.89999999999998"/>
    <n v="10727315"/>
    <x v="0"/>
    <x v="0"/>
  </r>
  <r>
    <n v="164326673"/>
    <s v="CLIMES"/>
    <s v="STEPHANY"/>
    <s v="CareerSource Pinellas - 4445-South County Center"/>
    <x v="13"/>
    <x v="1"/>
    <s v="PATTY IRVING                                  "/>
    <s v="NULL"/>
    <x v="0"/>
    <n v="70"/>
    <n v="70"/>
    <n v="20211"/>
    <n v="1"/>
    <x v="0"/>
    <n v="7665"/>
    <n v="20210707"/>
    <x v="0"/>
    <x v="0"/>
    <n v="0"/>
    <n v="20212"/>
    <n v="1"/>
    <x v="0"/>
    <n v="2896.74"/>
    <n v="14436387"/>
    <x v="0"/>
    <x v="0"/>
  </r>
  <r>
    <n v="164171900"/>
    <s v="Clinton"/>
    <s v="Amy"/>
    <s v="CareerSource Pinellas - 4445-South County Center"/>
    <x v="13"/>
    <x v="3"/>
    <s v="PATTY IRVING                                  "/>
    <s v="NULL"/>
    <x v="0"/>
    <n v="232"/>
    <n v="220"/>
    <n v="0"/>
    <n v="0"/>
    <x v="1"/>
    <n v="0"/>
    <s v="NULL"/>
    <x v="1"/>
    <x v="1"/>
    <n v="1"/>
    <n v="0"/>
    <n v="0"/>
    <x v="1"/>
    <n v="0"/>
    <n v="15970204"/>
    <x v="0"/>
    <x v="0"/>
  </r>
  <r>
    <n v="164132761"/>
    <s v="CLOPTON"/>
    <s v="KHADIJAH"/>
    <s v="CareerSource Pinellas - 4440- Gulf-to-Bay center"/>
    <x v="13"/>
    <x v="1"/>
    <s v="Kiani Bowman                                  "/>
    <s v="NULL"/>
    <x v="0"/>
    <n v="289"/>
    <n v="289"/>
    <n v="20211"/>
    <n v="1"/>
    <x v="0"/>
    <n v="3207"/>
    <n v="20201030"/>
    <x v="0"/>
    <x v="1"/>
    <n v="1"/>
    <n v="20212"/>
    <n v="1"/>
    <x v="0"/>
    <n v="2051.4699999999998"/>
    <n v="7986696"/>
    <x v="0"/>
    <x v="0"/>
  </r>
  <r>
    <n v="164261383"/>
    <s v="COLLINS"/>
    <s v="CASANDRA"/>
    <s v="CareerSource Pinellas - 4445-South County Center"/>
    <x v="13"/>
    <x v="1"/>
    <s v="Kiani Bowman                                  "/>
    <s v="NULL"/>
    <x v="0"/>
    <n v="157"/>
    <n v="118"/>
    <n v="0"/>
    <n v="0"/>
    <x v="1"/>
    <n v="0"/>
    <n v="20181105"/>
    <x v="0"/>
    <x v="1"/>
    <n v="1"/>
    <n v="0"/>
    <n v="0"/>
    <x v="1"/>
    <n v="0"/>
    <n v="11672590"/>
    <x v="0"/>
    <x v="0"/>
  </r>
  <r>
    <n v="164038163"/>
    <s v="Collins"/>
    <s v="Giselle"/>
    <s v="CareerSource Pinellas - 4445-South County Center"/>
    <x v="13"/>
    <x v="0"/>
    <s v="Kermara Robillard                               "/>
    <s v="NULL"/>
    <x v="0"/>
    <n v="385"/>
    <n v="314"/>
    <n v="20211"/>
    <n v="1"/>
    <x v="0"/>
    <n v="2313"/>
    <n v="20190707"/>
    <x v="0"/>
    <x v="1"/>
    <n v="1"/>
    <n v="20212"/>
    <n v="1"/>
    <x v="0"/>
    <n v="7432.8"/>
    <n v="15693789"/>
    <x v="3"/>
    <x v="0"/>
  </r>
  <r>
    <n v="164149491"/>
    <s v="Colon                                   "/>
    <s v="Brandon                                 "/>
    <s v="CareerSource Pinellas - 4445-South County Center"/>
    <x v="13"/>
    <x v="0"/>
    <s v="Kermara Robillard                               "/>
    <s v="NULL"/>
    <x v="0"/>
    <n v="259"/>
    <n v="22"/>
    <n v="20211"/>
    <n v="1"/>
    <x v="0"/>
    <n v="298"/>
    <s v="NULL"/>
    <x v="1"/>
    <x v="0"/>
    <n v="0"/>
    <n v="0"/>
    <n v="0"/>
    <x v="1"/>
    <n v="0"/>
    <n v="15967463"/>
    <x v="0"/>
    <x v="0"/>
  </r>
  <r>
    <n v="164031692"/>
    <s v="Colon Santiago                          "/>
    <s v="Ian                                     "/>
    <s v="CareerSource Pinellas - 4445-South County Center"/>
    <x v="13"/>
    <x v="0"/>
    <s v="Kermara Robillard                               "/>
    <s v="NULL"/>
    <x v="0"/>
    <n v="394"/>
    <n v="370"/>
    <n v="20211"/>
    <n v="1"/>
    <x v="0"/>
    <n v="2587"/>
    <s v="NULL"/>
    <x v="1"/>
    <x v="1"/>
    <n v="1"/>
    <n v="0"/>
    <n v="0"/>
    <x v="1"/>
    <n v="0"/>
    <n v="15924605"/>
    <x v="3"/>
    <x v="3"/>
  </r>
  <r>
    <n v="163493686"/>
    <s v="Conley"/>
    <s v="Angela"/>
    <s v="CareerSource Pinellas - 4440- Gulf-to-Bay center"/>
    <x v="13"/>
    <x v="1"/>
    <s v="Kiani Bowman                                  "/>
    <s v="NULL"/>
    <x v="0"/>
    <n v="539"/>
    <n v="518"/>
    <n v="0"/>
    <n v="0"/>
    <x v="1"/>
    <n v="0"/>
    <s v="NULL"/>
    <x v="1"/>
    <x v="1"/>
    <n v="1"/>
    <n v="0"/>
    <n v="0"/>
    <x v="1"/>
    <n v="0"/>
    <n v="15442556"/>
    <x v="3"/>
    <x v="3"/>
  </r>
  <r>
    <n v="164262153"/>
    <s v="Cookinson"/>
    <s v="Dajia"/>
    <s v="CareerSource Pinellas - 4440- Gulf-to-Bay center"/>
    <x v="13"/>
    <x v="0"/>
    <s v="Marely Fernandez                               "/>
    <s v="NULL"/>
    <x v="0"/>
    <n v="146"/>
    <n v="143"/>
    <n v="20211"/>
    <n v="1"/>
    <x v="0"/>
    <n v="3370"/>
    <n v="20190709"/>
    <x v="0"/>
    <x v="0"/>
    <n v="0"/>
    <n v="20212"/>
    <n v="1"/>
    <x v="0"/>
    <n v="3876.62"/>
    <n v="15936153"/>
    <x v="0"/>
    <x v="0"/>
  </r>
  <r>
    <n v="164327284"/>
    <s v="Cortes Pena"/>
    <s v="Jesus"/>
    <s v="CareerSource Pinellas - 4440- Gulf-to-Bay center"/>
    <x v="13"/>
    <x v="0"/>
    <s v="Marely Fernandez                               "/>
    <s v="NULL"/>
    <x v="0"/>
    <n v="76"/>
    <n v="73"/>
    <n v="20211"/>
    <n v="1"/>
    <x v="0"/>
    <n v="2458"/>
    <n v="20201002"/>
    <x v="0"/>
    <x v="0"/>
    <n v="0"/>
    <n v="0"/>
    <n v="0"/>
    <x v="1"/>
    <n v="0"/>
    <n v="16030959"/>
    <x v="0"/>
    <x v="0"/>
  </r>
  <r>
    <n v="164267080"/>
    <s v="Couture"/>
    <s v="Kylie"/>
    <s v="CareerSource Pinellas - 4444- Tarpon Spring center"/>
    <x v="13"/>
    <x v="2"/>
    <s v="Kiani Bowman                                  "/>
    <s v="NULL"/>
    <x v="0"/>
    <n v="140"/>
    <n v="136"/>
    <n v="0"/>
    <n v="0"/>
    <x v="1"/>
    <n v="0"/>
    <n v="20210419"/>
    <x v="0"/>
    <x v="0"/>
    <n v="0"/>
    <n v="20212"/>
    <n v="1"/>
    <x v="0"/>
    <n v="5377.5"/>
    <n v="15829878"/>
    <x v="0"/>
    <x v="0"/>
  </r>
  <r>
    <n v="164171035"/>
    <s v="Covington"/>
    <s v="Cora"/>
    <s v="CareerSource Pinellas - 4440- Gulf-to-Bay center"/>
    <x v="13"/>
    <x v="0"/>
    <s v="Marely Fernandez                               "/>
    <s v="NULL"/>
    <x v="0"/>
    <n v="245"/>
    <n v="241"/>
    <n v="20211"/>
    <n v="1"/>
    <x v="0"/>
    <n v="2394"/>
    <n v="20210412"/>
    <x v="0"/>
    <x v="0"/>
    <n v="0"/>
    <n v="20212"/>
    <n v="1"/>
    <x v="0"/>
    <n v="2774.13"/>
    <n v="15972230"/>
    <x v="0"/>
    <x v="0"/>
  </r>
  <r>
    <n v="164037284"/>
    <s v="Cristobal Clemente                      "/>
    <s v="Carlos                                  "/>
    <s v="CareerSource Pinellas - 4445-South County Center"/>
    <x v="13"/>
    <x v="0"/>
    <s v="Kermara Robillard                               "/>
    <s v="NULL"/>
    <x v="0"/>
    <n v="392"/>
    <n v="392"/>
    <n v="0"/>
    <n v="0"/>
    <x v="1"/>
    <n v="0"/>
    <s v="NULL"/>
    <x v="1"/>
    <x v="0"/>
    <n v="0"/>
    <n v="0"/>
    <n v="0"/>
    <x v="1"/>
    <n v="0"/>
    <n v="15927920"/>
    <x v="3"/>
    <x v="3"/>
  </r>
  <r>
    <n v="164290270"/>
    <s v="Crowell"/>
    <s v="Dakota"/>
    <s v="CareerSource Pinellas - 4440- Gulf-to-Bay center"/>
    <x v="13"/>
    <x v="1"/>
    <s v="PATTY IRVING                                  "/>
    <s v="NULL"/>
    <x v="0"/>
    <n v="111"/>
    <n v="111"/>
    <n v="20211"/>
    <n v="1"/>
    <x v="0"/>
    <n v="2946"/>
    <n v="20190711"/>
    <x v="0"/>
    <x v="0"/>
    <n v="0"/>
    <n v="0"/>
    <n v="0"/>
    <x v="1"/>
    <n v="0"/>
    <n v="15995230"/>
    <x v="0"/>
    <x v="0"/>
  </r>
  <r>
    <n v="164310964"/>
    <s v="Cruz Gonzalez"/>
    <s v="Nilsa"/>
    <s v="CareerSource Pinellas - 4440- Gulf-to-Bay center"/>
    <x v="13"/>
    <x v="2"/>
    <s v="Kiani Bowman                                  "/>
    <s v="NULL"/>
    <x v="0"/>
    <n v="85"/>
    <n v="15"/>
    <n v="20211"/>
    <n v="1"/>
    <x v="0"/>
    <n v="7008"/>
    <n v="20210610"/>
    <x v="0"/>
    <x v="1"/>
    <n v="1"/>
    <n v="20212"/>
    <n v="1"/>
    <x v="0"/>
    <n v="720"/>
    <n v="16013077"/>
    <x v="0"/>
    <x v="0"/>
  </r>
  <r>
    <n v="164322052"/>
    <s v="Cummings                                "/>
    <s v="Eshiria                                 "/>
    <s v="CareerSource Pinellas - 4445-South County Center"/>
    <x v="13"/>
    <x v="0"/>
    <s v="Kermara Robillard                               "/>
    <s v="NULL"/>
    <x v="0"/>
    <n v="77"/>
    <n v="64"/>
    <n v="20211"/>
    <n v="1"/>
    <x v="0"/>
    <n v="1113"/>
    <s v="NULL"/>
    <x v="1"/>
    <x v="0"/>
    <n v="0"/>
    <n v="20212"/>
    <n v="1"/>
    <x v="0"/>
    <n v="1570.67"/>
    <n v="16033198"/>
    <x v="0"/>
    <x v="0"/>
  </r>
  <r>
    <n v="164077230"/>
    <s v="DAVIS"/>
    <s v="ISHERA"/>
    <s v="CareerSource Pinellas - 4445-South County Center"/>
    <x v="13"/>
    <x v="1"/>
    <s v="Morgan Miele                                   "/>
    <s v="NULL"/>
    <x v="0"/>
    <n v="342"/>
    <n v="336"/>
    <n v="20211"/>
    <n v="1"/>
    <x v="0"/>
    <n v="1677"/>
    <n v="20201001"/>
    <x v="0"/>
    <x v="0"/>
    <n v="0"/>
    <n v="20212"/>
    <n v="1"/>
    <x v="0"/>
    <n v="1955.51"/>
    <n v="8083793"/>
    <x v="0"/>
    <x v="0"/>
  </r>
  <r>
    <n v="162509036"/>
    <s v="DAVIS"/>
    <s v="SHAKEENA"/>
    <s v="CareerSource Pinellas - 4445-South County Center"/>
    <x v="13"/>
    <x v="1"/>
    <s v="Morgan Miele                                   "/>
    <s v="NULL"/>
    <x v="0"/>
    <n v="1220"/>
    <n v="1214"/>
    <n v="0"/>
    <n v="0"/>
    <x v="1"/>
    <n v="0"/>
    <s v="NULL"/>
    <x v="1"/>
    <x v="0"/>
    <n v="0"/>
    <n v="0"/>
    <n v="0"/>
    <x v="1"/>
    <n v="0"/>
    <n v="13091605"/>
    <x v="2"/>
    <x v="2"/>
  </r>
  <r>
    <n v="164338517"/>
    <s v="De La Torre"/>
    <s v="Jose"/>
    <s v="CareerSource Pinellas - 4445-South County Center"/>
    <x v="13"/>
    <x v="3"/>
    <s v="Kiani Bowman                                  "/>
    <s v="NULL"/>
    <x v="0"/>
    <n v="62"/>
    <n v="45"/>
    <n v="20211"/>
    <n v="1"/>
    <x v="0"/>
    <n v="9963"/>
    <s v="NULL"/>
    <x v="1"/>
    <x v="1"/>
    <n v="1"/>
    <n v="20212"/>
    <n v="1"/>
    <x v="0"/>
    <n v="1384.5"/>
    <n v="15745237"/>
    <x v="0"/>
    <x v="0"/>
  </r>
  <r>
    <n v="163232980"/>
    <s v="DEMBECKI                                "/>
    <s v="EDWARD                                  "/>
    <s v="CareerSource Pinellas - 4440- Gulf-to-Bay center"/>
    <x v="13"/>
    <x v="0"/>
    <s v="Kermara Robillard                               "/>
    <s v="NULL"/>
    <x v="0"/>
    <n v="720"/>
    <n v="717"/>
    <n v="0"/>
    <n v="0"/>
    <x v="1"/>
    <n v="0"/>
    <n v="20210430"/>
    <x v="0"/>
    <x v="1"/>
    <n v="1"/>
    <n v="20212"/>
    <n v="1"/>
    <x v="0"/>
    <n v="3521.3"/>
    <n v="14871990"/>
    <x v="1"/>
    <x v="1"/>
  </r>
  <r>
    <n v="164322622"/>
    <s v="Dennington"/>
    <s v="Cory"/>
    <s v="CareerSource Pinellas - 4445-South County Center"/>
    <x v="13"/>
    <x v="1"/>
    <s v="PATTY IRVING                                  "/>
    <s v="NULL"/>
    <x v="0"/>
    <n v="73"/>
    <n v="68"/>
    <n v="0"/>
    <n v="0"/>
    <x v="1"/>
    <n v="0"/>
    <s v="NULL"/>
    <x v="1"/>
    <x v="1"/>
    <n v="1"/>
    <n v="0"/>
    <n v="0"/>
    <x v="1"/>
    <n v="0"/>
    <n v="12735320"/>
    <x v="0"/>
    <x v="0"/>
  </r>
  <r>
    <n v="163047636"/>
    <s v="Desulme"/>
    <s v="Stephanie"/>
    <s v="CareerSource Pinellas - 4445-South County Center"/>
    <x v="13"/>
    <x v="1"/>
    <s v="PATTY IRVING                                  "/>
    <s v="NULL"/>
    <x v="0"/>
    <n v="876"/>
    <n v="876"/>
    <n v="20211"/>
    <n v="1"/>
    <x v="0"/>
    <n v="2020"/>
    <s v="NULL"/>
    <x v="1"/>
    <x v="1"/>
    <n v="1"/>
    <n v="20212"/>
    <n v="1"/>
    <x v="0"/>
    <n v="1029.94"/>
    <n v="15272027"/>
    <x v="2"/>
    <x v="2"/>
  </r>
  <r>
    <n v="164108995"/>
    <s v="DEVILLE"/>
    <s v="CHARLENE"/>
    <s v="CareerSource Pinellas - 4440- Gulf-to-Bay center"/>
    <x v="13"/>
    <x v="3"/>
    <s v="Kiani Bowman                                  "/>
    <s v="NULL"/>
    <x v="0"/>
    <n v="308"/>
    <n v="301"/>
    <n v="0"/>
    <n v="0"/>
    <x v="1"/>
    <n v="0"/>
    <n v="20191209"/>
    <x v="0"/>
    <x v="1"/>
    <n v="1"/>
    <n v="0"/>
    <n v="0"/>
    <x v="1"/>
    <n v="0"/>
    <n v="14825969"/>
    <x v="0"/>
    <x v="0"/>
  </r>
  <r>
    <n v="163293782"/>
    <s v="DIAZ"/>
    <s v="FABIAN"/>
    <s v="CareerSource Pinellas - 4440- Gulf-to-Bay center"/>
    <x v="13"/>
    <x v="3"/>
    <s v="Kiani Bowman                                  "/>
    <s v="NULL"/>
    <x v="0"/>
    <n v="672"/>
    <n v="658"/>
    <n v="0"/>
    <n v="0"/>
    <x v="1"/>
    <n v="0"/>
    <s v="NULL"/>
    <x v="1"/>
    <x v="1"/>
    <n v="1"/>
    <n v="0"/>
    <n v="0"/>
    <x v="1"/>
    <n v="0"/>
    <n v="145442"/>
    <x v="1"/>
    <x v="1"/>
  </r>
  <r>
    <n v="164252948"/>
    <s v="Donofrio"/>
    <s v="Melissa"/>
    <s v="CareerSource Pinellas - 4444- Tarpon Spring center"/>
    <x v="13"/>
    <x v="1"/>
    <s v="Morgan Miele                                   "/>
    <s v="NULL"/>
    <x v="0"/>
    <n v="154"/>
    <n v="149"/>
    <n v="0"/>
    <n v="0"/>
    <x v="1"/>
    <n v="0"/>
    <s v="NULL"/>
    <x v="1"/>
    <x v="0"/>
    <n v="0"/>
    <n v="0"/>
    <n v="0"/>
    <x v="1"/>
    <n v="0"/>
    <n v="15079363"/>
    <x v="0"/>
    <x v="0"/>
  </r>
  <r>
    <n v="163819052"/>
    <s v="Dorr"/>
    <s v="Darin"/>
    <s v="CareerSource Pinellas - 4440- Gulf-to-Bay center"/>
    <x v="13"/>
    <x v="1"/>
    <s v="PATTY IRVING                                  "/>
    <s v="NULL"/>
    <x v="0"/>
    <n v="478"/>
    <n v="478"/>
    <n v="20211"/>
    <n v="1"/>
    <x v="0"/>
    <n v="9514"/>
    <n v="20190826"/>
    <x v="0"/>
    <x v="0"/>
    <n v="0"/>
    <n v="20212"/>
    <n v="1"/>
    <x v="0"/>
    <n v="7566.87"/>
    <n v="15443405"/>
    <x v="3"/>
    <x v="3"/>
  </r>
  <r>
    <n v="164369865"/>
    <s v="Drayton                                 "/>
    <s v="Keyuhnah                                "/>
    <s v="CareerSource Pinellas - 4440- Gulf-to-Bay center"/>
    <x v="13"/>
    <x v="0"/>
    <s v="Naomi Atanacio                                "/>
    <s v="NULL"/>
    <x v="0"/>
    <n v="22"/>
    <n v="22"/>
    <n v="20211"/>
    <n v="1"/>
    <x v="0"/>
    <n v="1959"/>
    <n v="20210519"/>
    <x v="0"/>
    <x v="0"/>
    <n v="0"/>
    <n v="20212"/>
    <n v="1"/>
    <x v="0"/>
    <n v="970.24"/>
    <n v="16056246"/>
    <x v="0"/>
    <x v="0"/>
  </r>
  <r>
    <n v="164018520"/>
    <s v="Drooger"/>
    <s v="Jackelyn"/>
    <s v="CareerSource Pinellas - 4444- Tarpon Spring center"/>
    <x v="13"/>
    <x v="3"/>
    <s v="Morgan Miele                                   "/>
    <s v="NULL"/>
    <x v="0"/>
    <n v="407"/>
    <n v="380"/>
    <n v="20211"/>
    <n v="1"/>
    <x v="0"/>
    <n v="256"/>
    <s v="NULL"/>
    <x v="1"/>
    <x v="1"/>
    <n v="1"/>
    <n v="0"/>
    <n v="0"/>
    <x v="1"/>
    <n v="0"/>
    <n v="15465398"/>
    <x v="3"/>
    <x v="3"/>
  </r>
  <r>
    <n v="164157511"/>
    <s v="DUNN"/>
    <s v="PAMELA"/>
    <s v="CareerSource Pinellas - 4445-South County Center"/>
    <x v="13"/>
    <x v="3"/>
    <s v="Morgan Miele                                   "/>
    <s v="NULL"/>
    <x v="0"/>
    <n v="259"/>
    <n v="220"/>
    <n v="20211"/>
    <n v="1"/>
    <x v="0"/>
    <n v="2461"/>
    <s v="NULL"/>
    <x v="1"/>
    <x v="1"/>
    <n v="1"/>
    <n v="20212"/>
    <n v="1"/>
    <x v="0"/>
    <n v="19212.66"/>
    <n v="14028422"/>
    <x v="0"/>
    <x v="0"/>
  </r>
  <r>
    <n v="164249894"/>
    <s v="Earls"/>
    <s v="Wilson"/>
    <s v="CareerSource Pinellas - 4440- Gulf-to-Bay center"/>
    <x v="13"/>
    <x v="1"/>
    <s v="Marely Fernandez                               "/>
    <s v="NULL"/>
    <x v="0"/>
    <n v="174"/>
    <n v="174"/>
    <n v="0"/>
    <n v="0"/>
    <x v="1"/>
    <n v="0"/>
    <s v="NULL"/>
    <x v="1"/>
    <x v="0"/>
    <n v="0"/>
    <n v="0"/>
    <n v="0"/>
    <x v="1"/>
    <n v="0"/>
    <n v="15993325"/>
    <x v="0"/>
    <x v="0"/>
  </r>
  <r>
    <n v="164135086"/>
    <s v="EGGITT"/>
    <s v="RICKI"/>
    <s v="CareerSource Pinellas - 4445-South County Center"/>
    <x v="13"/>
    <x v="1"/>
    <s v="PATTY IRVING                                  "/>
    <s v="NULL"/>
    <x v="0"/>
    <n v="282"/>
    <n v="154"/>
    <n v="0"/>
    <n v="0"/>
    <x v="1"/>
    <n v="0"/>
    <n v="20201125"/>
    <x v="0"/>
    <x v="1"/>
    <n v="1"/>
    <n v="0"/>
    <n v="0"/>
    <x v="1"/>
    <n v="0"/>
    <n v="8192291"/>
    <x v="0"/>
    <x v="0"/>
  </r>
  <r>
    <n v="163246300"/>
    <s v="Elagrab"/>
    <s v="Ibrahim"/>
    <s v="CareerSource Pinellas - 4440- Gulf-to-Bay center"/>
    <x v="13"/>
    <x v="0"/>
    <s v="Marely Fernandez                               "/>
    <s v="NULL"/>
    <x v="0"/>
    <n v="714"/>
    <n v="710"/>
    <n v="0"/>
    <n v="0"/>
    <x v="1"/>
    <n v="0"/>
    <n v="20210702"/>
    <x v="0"/>
    <x v="0"/>
    <n v="0"/>
    <n v="0"/>
    <n v="0"/>
    <x v="1"/>
    <n v="0"/>
    <n v="15361508"/>
    <x v="1"/>
    <x v="1"/>
  </r>
  <r>
    <n v="164119622"/>
    <s v="Elia"/>
    <s v="Tamer"/>
    <s v="CareerSource Pinellas - 4444- Tarpon Spring center"/>
    <x v="13"/>
    <x v="1"/>
    <s v="Morgan Miele                                   "/>
    <s v="NULL"/>
    <x v="0"/>
    <n v="296"/>
    <n v="234"/>
    <n v="20211"/>
    <n v="1"/>
    <x v="0"/>
    <n v="8820"/>
    <n v="20191202"/>
    <x v="0"/>
    <x v="1"/>
    <n v="1"/>
    <n v="20212"/>
    <n v="1"/>
    <x v="0"/>
    <n v="8833.7099999999991"/>
    <n v="15243182"/>
    <x v="0"/>
    <x v="0"/>
  </r>
  <r>
    <n v="163194772"/>
    <s v="Ellis                                   "/>
    <s v="Samantha                                "/>
    <s v="CareerSource Pinellas - 4440- Gulf-to-Bay center"/>
    <x v="13"/>
    <x v="0"/>
    <s v="Naomi Atanacio                                "/>
    <s v="NULL"/>
    <x v="0"/>
    <n v="751"/>
    <n v="240"/>
    <n v="0"/>
    <n v="0"/>
    <x v="1"/>
    <n v="0"/>
    <n v="20201221"/>
    <x v="0"/>
    <x v="1"/>
    <n v="1"/>
    <n v="0"/>
    <n v="0"/>
    <x v="1"/>
    <n v="0"/>
    <n v="15341491"/>
    <x v="2"/>
    <x v="0"/>
  </r>
  <r>
    <n v="163413424"/>
    <s v="Emerick                                 "/>
    <s v="Matthew                                 "/>
    <s v="CareerSource Pinellas - 4440- Gulf-to-Bay center"/>
    <x v="13"/>
    <x v="0"/>
    <s v="Kermara Robillard                               "/>
    <s v="NULL"/>
    <x v="0"/>
    <n v="552"/>
    <n v="345"/>
    <n v="20211"/>
    <n v="1"/>
    <x v="0"/>
    <n v="2703"/>
    <n v="20190904"/>
    <x v="0"/>
    <x v="0"/>
    <n v="0"/>
    <n v="20212"/>
    <n v="1"/>
    <x v="0"/>
    <n v="2773"/>
    <n v="15437410"/>
    <x v="1"/>
    <x v="0"/>
  </r>
  <r>
    <n v="164086378"/>
    <s v="Erwin"/>
    <s v="Justin"/>
    <s v="CareerSource Pinellas - 4445-South County Center"/>
    <x v="13"/>
    <x v="1"/>
    <s v="PATTY IRVING                                  "/>
    <s v="NULL"/>
    <x v="0"/>
    <n v="331"/>
    <n v="331"/>
    <n v="20211"/>
    <n v="1"/>
    <x v="0"/>
    <n v="6341"/>
    <n v="20191106"/>
    <x v="0"/>
    <x v="1"/>
    <n v="1"/>
    <n v="20212"/>
    <n v="1"/>
    <x v="0"/>
    <n v="8095.11"/>
    <n v="15314733"/>
    <x v="0"/>
    <x v="0"/>
  </r>
  <r>
    <n v="164135127"/>
    <s v="ESPERSEN"/>
    <s v="SHANNON"/>
    <s v="CareerSource Pinellas - 4445-South County Center"/>
    <x v="13"/>
    <x v="3"/>
    <s v="Morgan Miele                                   "/>
    <s v="NULL"/>
    <x v="0"/>
    <n v="283"/>
    <n v="212"/>
    <n v="20211"/>
    <n v="1"/>
    <x v="0"/>
    <n v="3384"/>
    <n v="20201109"/>
    <x v="0"/>
    <x v="1"/>
    <n v="1"/>
    <n v="0"/>
    <n v="0"/>
    <x v="1"/>
    <n v="0"/>
    <n v="15254908"/>
    <x v="0"/>
    <x v="0"/>
  </r>
  <r>
    <n v="163663941"/>
    <s v="Estevez"/>
    <s v="Christopher"/>
    <s v="CareerSource Tampa Bay - 4460- Tampa"/>
    <x v="13"/>
    <x v="1"/>
    <s v="PATTY IRVING                                  "/>
    <s v="NULL"/>
    <x v="0"/>
    <n v="514"/>
    <n v="500"/>
    <n v="20211"/>
    <n v="1"/>
    <x v="0"/>
    <n v="11356"/>
    <n v="20191230"/>
    <x v="0"/>
    <x v="0"/>
    <n v="0"/>
    <n v="0"/>
    <n v="0"/>
    <x v="1"/>
    <n v="0"/>
    <n v="14604032"/>
    <x v="3"/>
    <x v="3"/>
  </r>
  <r>
    <n v="164298118"/>
    <s v="EVANS"/>
    <s v="LENNON"/>
    <s v="CareerSource Pinellas - 4445-South County Center"/>
    <x v="13"/>
    <x v="3"/>
    <s v="Marely Fernandez                               "/>
    <s v="NULL"/>
    <x v="0"/>
    <n v="100"/>
    <n v="100"/>
    <n v="20211"/>
    <n v="1"/>
    <x v="0"/>
    <n v="18037"/>
    <n v="20190429"/>
    <x v="0"/>
    <x v="1"/>
    <n v="1"/>
    <n v="20212"/>
    <n v="1"/>
    <x v="0"/>
    <n v="2726.82"/>
    <n v="16012550"/>
    <x v="0"/>
    <x v="0"/>
  </r>
  <r>
    <n v="164087583"/>
    <s v="Evert II"/>
    <s v="Mark"/>
    <s v="CareerSource Pinellas - 4445-South County Center"/>
    <x v="13"/>
    <x v="1"/>
    <s v="PATTY IRVING                                  "/>
    <s v="NULL"/>
    <x v="0"/>
    <n v="331"/>
    <n v="331"/>
    <n v="20211"/>
    <n v="1"/>
    <x v="0"/>
    <n v="7251"/>
    <n v="20200713"/>
    <x v="0"/>
    <x v="1"/>
    <n v="1"/>
    <n v="20212"/>
    <n v="1"/>
    <x v="0"/>
    <n v="7629.05"/>
    <n v="15660670"/>
    <x v="0"/>
    <x v="0"/>
  </r>
  <r>
    <n v="163033237"/>
    <s v="Feminella"/>
    <s v="Alexis"/>
    <s v="CareerSource Pinellas - 4446- SPC Epi-Center"/>
    <x v="13"/>
    <x v="0"/>
    <s v="Kermara Robillard                               "/>
    <s v="NULL"/>
    <x v="0"/>
    <n v="883"/>
    <n v="868"/>
    <n v="20211"/>
    <n v="1"/>
    <x v="0"/>
    <n v="4500"/>
    <n v="20180813"/>
    <x v="0"/>
    <x v="0"/>
    <n v="0"/>
    <n v="20212"/>
    <n v="1"/>
    <x v="0"/>
    <n v="5050"/>
    <n v="15270247"/>
    <x v="2"/>
    <x v="2"/>
  </r>
  <r>
    <n v="164308619"/>
    <s v="Fernandez"/>
    <s v="Christopher"/>
    <s v="CareerSource Pinellas - 4440- Gulf-to-Bay center"/>
    <x v="13"/>
    <x v="1"/>
    <s v="PATTY IRVING                                  "/>
    <s v="NULL"/>
    <x v="0"/>
    <n v="86"/>
    <n v="86"/>
    <n v="20211"/>
    <n v="1"/>
    <x v="0"/>
    <n v="2349"/>
    <n v="20210616"/>
    <x v="0"/>
    <x v="0"/>
    <n v="0"/>
    <n v="20212"/>
    <n v="1"/>
    <x v="0"/>
    <n v="2019.79"/>
    <n v="8243442"/>
    <x v="0"/>
    <x v="0"/>
  </r>
  <r>
    <n v="164378500"/>
    <s v="Fields"/>
    <s v="Liza"/>
    <s v="CareerSource Pinellas - 4445-South County Center"/>
    <x v="13"/>
    <x v="3"/>
    <s v="PATTY IRVING                                  "/>
    <s v="NULL"/>
    <x v="0"/>
    <n v="14"/>
    <s v="NULL"/>
    <n v="0"/>
    <n v="0"/>
    <x v="1"/>
    <n v="0"/>
    <s v="NULL"/>
    <x v="1"/>
    <x v="1"/>
    <n v="1"/>
    <n v="0"/>
    <n v="0"/>
    <x v="1"/>
    <n v="0"/>
    <n v="15847878"/>
    <x v="0"/>
    <x v="4"/>
  </r>
  <r>
    <n v="162599458"/>
    <s v="Fitzgerald"/>
    <s v="William"/>
    <s v="CareerSource Pinellas - 4444- Tarpon Spring center"/>
    <x v="13"/>
    <x v="1"/>
    <s v="PATTY IRVING                                  "/>
    <s v="NULL"/>
    <x v="0"/>
    <n v="1170"/>
    <n v="1170"/>
    <n v="20211"/>
    <n v="1"/>
    <x v="0"/>
    <n v="9363"/>
    <n v="20180409"/>
    <x v="0"/>
    <x v="0"/>
    <n v="0"/>
    <n v="0"/>
    <n v="0"/>
    <x v="1"/>
    <n v="0"/>
    <n v="15070094"/>
    <x v="2"/>
    <x v="2"/>
  </r>
  <r>
    <n v="164252410"/>
    <s v="Flores Bonilla"/>
    <s v="Jose"/>
    <s v="CareerSource Pinellas - 4444- Tarpon Spring center"/>
    <x v="13"/>
    <x v="2"/>
    <s v="Kiani Bowman                                  "/>
    <s v="NULL"/>
    <x v="0"/>
    <n v="155"/>
    <n v="149"/>
    <n v="20211"/>
    <n v="1"/>
    <x v="0"/>
    <n v="2502"/>
    <n v="20191118"/>
    <x v="0"/>
    <x v="1"/>
    <n v="1"/>
    <n v="0"/>
    <n v="0"/>
    <x v="1"/>
    <n v="0"/>
    <n v="15967276"/>
    <x v="0"/>
    <x v="0"/>
  </r>
  <r>
    <n v="164216795"/>
    <s v="FLUELLEN"/>
    <s v="JESSICA"/>
    <s v="CareerSource Pinellas - 4445-South County Center"/>
    <x v="13"/>
    <x v="1"/>
    <s v="Morgan Miele                                   "/>
    <s v="NULL"/>
    <x v="0"/>
    <n v="211"/>
    <n v="181"/>
    <n v="20211"/>
    <n v="1"/>
    <x v="0"/>
    <n v="1820"/>
    <s v="NULL"/>
    <x v="1"/>
    <x v="0"/>
    <n v="0"/>
    <n v="20212"/>
    <n v="1"/>
    <x v="0"/>
    <n v="3360"/>
    <n v="11154373"/>
    <x v="0"/>
    <x v="0"/>
  </r>
  <r>
    <n v="163236990"/>
    <s v="Foglietti"/>
    <s v="Kenneth"/>
    <s v="CareerSource Pinellas - 4445-South County Center"/>
    <x v="13"/>
    <x v="3"/>
    <s v="Morgan Miele                                   "/>
    <s v="NULL"/>
    <x v="0"/>
    <n v="724"/>
    <n v="710"/>
    <n v="20211"/>
    <n v="1"/>
    <x v="0"/>
    <n v="6466"/>
    <n v="20210628"/>
    <x v="0"/>
    <x v="1"/>
    <n v="1"/>
    <n v="20212"/>
    <n v="1"/>
    <x v="0"/>
    <n v="6917.75"/>
    <n v="15305847"/>
    <x v="1"/>
    <x v="1"/>
  </r>
  <r>
    <n v="163220527"/>
    <s v="FOWLER"/>
    <s v="ASHLEY"/>
    <s v="CareerSource Pinellas - 4430- Administration"/>
    <x v="13"/>
    <x v="1"/>
    <s v="Morgan Miele                                   "/>
    <s v="NULL"/>
    <x v="0"/>
    <n v="736"/>
    <n v="736"/>
    <n v="20211"/>
    <n v="1"/>
    <x v="0"/>
    <n v="6682"/>
    <s v="NULL"/>
    <x v="1"/>
    <x v="1"/>
    <n v="1"/>
    <n v="20212"/>
    <n v="1"/>
    <x v="0"/>
    <n v="8099.19"/>
    <n v="8360359"/>
    <x v="2"/>
    <x v="2"/>
  </r>
  <r>
    <n v="164108962"/>
    <s v="Fox"/>
    <s v="Diane"/>
    <s v="CareerSource Pinellas - 4444- Tarpon Spring center"/>
    <x v="13"/>
    <x v="3"/>
    <s v="PATTY IRVING                                  "/>
    <s v="NULL"/>
    <x v="0"/>
    <n v="309"/>
    <n v="297"/>
    <n v="20211"/>
    <n v="1"/>
    <x v="0"/>
    <n v="19258"/>
    <s v="NULL"/>
    <x v="1"/>
    <x v="1"/>
    <n v="1"/>
    <n v="20212"/>
    <n v="1"/>
    <x v="0"/>
    <n v="22278.42"/>
    <n v="15512051"/>
    <x v="0"/>
    <x v="0"/>
  </r>
  <r>
    <n v="164144873"/>
    <s v="Foxworthy"/>
    <s v="Alisa"/>
    <s v="CareerSource Pinellas - 4446- SPC Epi-Center"/>
    <x v="13"/>
    <x v="1"/>
    <s v="Kiani Bowman                                  "/>
    <s v="NULL"/>
    <x v="0"/>
    <n v="274"/>
    <n v="274"/>
    <n v="0"/>
    <n v="0"/>
    <x v="1"/>
    <n v="0"/>
    <s v="NULL"/>
    <x v="1"/>
    <x v="0"/>
    <n v="0"/>
    <n v="0"/>
    <n v="0"/>
    <x v="1"/>
    <n v="0"/>
    <n v="15394873"/>
    <x v="0"/>
    <x v="0"/>
  </r>
  <r>
    <n v="164080550"/>
    <s v="Francis"/>
    <s v="Oswald"/>
    <s v="CareerSource Pinellas - 4445-South County Center"/>
    <x v="13"/>
    <x v="1"/>
    <s v="PATTY IRVING                                  "/>
    <s v="NULL"/>
    <x v="0"/>
    <n v="336"/>
    <n v="336"/>
    <n v="20211"/>
    <n v="1"/>
    <x v="0"/>
    <n v="805"/>
    <n v="20201218"/>
    <x v="0"/>
    <x v="1"/>
    <n v="1"/>
    <n v="0"/>
    <n v="0"/>
    <x v="1"/>
    <n v="0"/>
    <n v="15942412"/>
    <x v="0"/>
    <x v="0"/>
  </r>
  <r>
    <n v="164019381"/>
    <s v="Franklin"/>
    <s v="Angel"/>
    <s v="CareerSource Pinellas - 4440- Gulf-to-Bay center"/>
    <x v="13"/>
    <x v="0"/>
    <s v="Marely Fernandez                               "/>
    <s v="NULL"/>
    <x v="0"/>
    <n v="420"/>
    <n v="416"/>
    <n v="0"/>
    <n v="0"/>
    <x v="1"/>
    <n v="0"/>
    <n v="20180710"/>
    <x v="0"/>
    <x v="1"/>
    <n v="1"/>
    <n v="0"/>
    <n v="0"/>
    <x v="1"/>
    <n v="0"/>
    <n v="15898952"/>
    <x v="3"/>
    <x v="3"/>
  </r>
  <r>
    <n v="164106328"/>
    <s v="Franks                                  "/>
    <s v="Taniya                                  "/>
    <s v="CareerSource Pinellas - 4445-South County Center"/>
    <x v="13"/>
    <x v="0"/>
    <s v="Kermara Robillard                               "/>
    <s v="NULL"/>
    <x v="0"/>
    <n v="325"/>
    <n v="307"/>
    <n v="20211"/>
    <n v="1"/>
    <x v="0"/>
    <n v="3980"/>
    <n v="20210719"/>
    <x v="0"/>
    <x v="0"/>
    <n v="0"/>
    <n v="20212"/>
    <n v="1"/>
    <x v="0"/>
    <n v="3352.61"/>
    <n v="15951821"/>
    <x v="0"/>
    <x v="0"/>
  </r>
  <r>
    <n v="164268646"/>
    <s v="Fremond"/>
    <s v="Jamanson"/>
    <s v="CareerSource Pinellas - 4440- Gulf-to-Bay center"/>
    <x v="13"/>
    <x v="0"/>
    <s v="Marely Fernandez                               "/>
    <s v="NULL"/>
    <x v="0"/>
    <n v="147"/>
    <n v="143"/>
    <n v="20211"/>
    <n v="1"/>
    <x v="0"/>
    <n v="4412"/>
    <n v="20210328"/>
    <x v="0"/>
    <x v="1"/>
    <n v="1"/>
    <n v="20212"/>
    <n v="1"/>
    <x v="0"/>
    <n v="3227.74"/>
    <n v="15497241"/>
    <x v="0"/>
    <x v="0"/>
  </r>
  <r>
    <n v="164079311"/>
    <s v="Fudge"/>
    <s v="Cashmere'"/>
    <s v="CareerSource Pinellas - 4445-South County Center"/>
    <x v="13"/>
    <x v="1"/>
    <s v="Morgan Miele                                   "/>
    <s v="NULL"/>
    <x v="0"/>
    <n v="342"/>
    <n v="342"/>
    <n v="0"/>
    <n v="0"/>
    <x v="1"/>
    <n v="0"/>
    <n v="20181126"/>
    <x v="0"/>
    <x v="1"/>
    <n v="1"/>
    <n v="0"/>
    <n v="0"/>
    <x v="1"/>
    <n v="0"/>
    <n v="13569757"/>
    <x v="0"/>
    <x v="0"/>
  </r>
  <r>
    <n v="164112327"/>
    <s v="Fulton"/>
    <s v="Jennifer"/>
    <s v="CareerSource Pinellas - 4445-South County Center"/>
    <x v="13"/>
    <x v="3"/>
    <s v="Morgan Miele                                   "/>
    <s v="NULL"/>
    <x v="0"/>
    <n v="310"/>
    <n v="297"/>
    <n v="0"/>
    <n v="0"/>
    <x v="1"/>
    <n v="0"/>
    <s v="NULL"/>
    <x v="1"/>
    <x v="0"/>
    <n v="0"/>
    <n v="0"/>
    <n v="0"/>
    <x v="1"/>
    <n v="0"/>
    <n v="15945517"/>
    <x v="0"/>
    <x v="0"/>
  </r>
  <r>
    <n v="163208827"/>
    <s v="GALLOWAY"/>
    <s v="TIFFANY"/>
    <s v="CareerSource Pinellas - 4430- Administration"/>
    <x v="13"/>
    <x v="3"/>
    <s v="Morgan Miele                                   "/>
    <s v="NULL"/>
    <x v="0"/>
    <n v="748"/>
    <n v="737"/>
    <n v="0"/>
    <n v="0"/>
    <x v="1"/>
    <n v="0"/>
    <n v="20180801"/>
    <x v="0"/>
    <x v="1"/>
    <n v="1"/>
    <n v="0"/>
    <n v="0"/>
    <x v="1"/>
    <n v="0"/>
    <n v="13080579"/>
    <x v="2"/>
    <x v="2"/>
  </r>
  <r>
    <n v="162907341"/>
    <s v="Gama"/>
    <s v="Zeca"/>
    <s v="CareerSource Pinellas - 4444- Tarpon Spring center"/>
    <x v="13"/>
    <x v="1"/>
    <s v="PATTY IRVING                                  "/>
    <s v="NULL"/>
    <x v="0"/>
    <n v="995"/>
    <n v="959"/>
    <n v="20211"/>
    <n v="1"/>
    <x v="0"/>
    <n v="11833"/>
    <n v="20200914"/>
    <x v="0"/>
    <x v="0"/>
    <n v="0"/>
    <n v="0"/>
    <n v="0"/>
    <x v="1"/>
    <n v="0"/>
    <n v="15210259"/>
    <x v="2"/>
    <x v="2"/>
  </r>
  <r>
    <n v="164251721"/>
    <s v="GAMBLE"/>
    <s v="LAKENDRA"/>
    <s v="CareerSource Central Florida - 4535 East Orange"/>
    <x v="13"/>
    <x v="1"/>
    <s v="Morgan Miele                                   "/>
    <s v="NULL"/>
    <x v="0"/>
    <n v="163"/>
    <n v="154"/>
    <n v="0"/>
    <n v="0"/>
    <x v="1"/>
    <n v="0"/>
    <n v="20210618"/>
    <x v="0"/>
    <x v="0"/>
    <n v="0"/>
    <n v="0"/>
    <n v="0"/>
    <x v="1"/>
    <n v="0"/>
    <n v="8181025"/>
    <x v="0"/>
    <x v="0"/>
  </r>
  <r>
    <n v="164051401"/>
    <s v="GAY"/>
    <s v="THERESA"/>
    <s v="CareerSource Pinellas - 4430- Administration"/>
    <x v="13"/>
    <x v="3"/>
    <s v="Kiani Bowman                                  "/>
    <s v="NULL"/>
    <x v="0"/>
    <n v="363"/>
    <n v="359"/>
    <n v="0"/>
    <n v="0"/>
    <x v="1"/>
    <n v="0"/>
    <n v="20180102"/>
    <x v="0"/>
    <x v="1"/>
    <n v="1"/>
    <n v="0"/>
    <n v="0"/>
    <x v="1"/>
    <n v="0"/>
    <n v="11630415"/>
    <x v="0"/>
    <x v="0"/>
  </r>
  <r>
    <n v="163298223"/>
    <s v="GEE"/>
    <s v="CISLEY"/>
    <s v="CareerSource Pinellas - 4445-South County Center"/>
    <x v="13"/>
    <x v="1"/>
    <s v="PATTY IRVING                                  "/>
    <s v="NULL"/>
    <x v="0"/>
    <n v="667"/>
    <n v="660"/>
    <n v="20211"/>
    <n v="1"/>
    <x v="0"/>
    <n v="2233"/>
    <n v="20180315"/>
    <x v="0"/>
    <x v="1"/>
    <n v="1"/>
    <n v="0"/>
    <n v="0"/>
    <x v="1"/>
    <n v="0"/>
    <n v="14613020"/>
    <x v="1"/>
    <x v="1"/>
  </r>
  <r>
    <n v="164079177"/>
    <s v="George"/>
    <s v="China"/>
    <s v="CareerSource Pinellas - 4445-South County Center"/>
    <x v="13"/>
    <x v="0"/>
    <s v="Marely Fernandez                               "/>
    <s v="NULL"/>
    <x v="0"/>
    <n v="356"/>
    <n v="192"/>
    <n v="0"/>
    <n v="0"/>
    <x v="1"/>
    <n v="0"/>
    <n v="20180511"/>
    <x v="0"/>
    <x v="1"/>
    <n v="1"/>
    <n v="0"/>
    <n v="0"/>
    <x v="1"/>
    <n v="0"/>
    <n v="12882072"/>
    <x v="0"/>
    <x v="0"/>
  </r>
  <r>
    <n v="163302412"/>
    <s v="GIL"/>
    <s v="ANNIE"/>
    <s v="CareerSource Pinellas - 4445-South County Center"/>
    <x v="13"/>
    <x v="1"/>
    <s v="Morgan Miele                                   "/>
    <s v="NULL"/>
    <x v="0"/>
    <n v="668"/>
    <n v="668"/>
    <n v="0"/>
    <n v="0"/>
    <x v="1"/>
    <n v="0"/>
    <n v="20181206"/>
    <x v="0"/>
    <x v="1"/>
    <n v="1"/>
    <n v="0"/>
    <n v="0"/>
    <x v="1"/>
    <n v="0"/>
    <n v="15351817"/>
    <x v="1"/>
    <x v="1"/>
  </r>
  <r>
    <n v="164371987"/>
    <s v="Glegg"/>
    <s v="Lisa"/>
    <s v="CareerSource Pinellas - 4445-South County Center"/>
    <x v="13"/>
    <x v="3"/>
    <s v="PATTY IRVING                                  "/>
    <s v="NULL"/>
    <x v="0"/>
    <n v="23"/>
    <n v="10"/>
    <n v="0"/>
    <n v="0"/>
    <x v="1"/>
    <n v="0"/>
    <s v="NULL"/>
    <x v="1"/>
    <x v="1"/>
    <n v="1"/>
    <n v="0"/>
    <n v="0"/>
    <x v="1"/>
    <n v="0"/>
    <n v="15948833"/>
    <x v="0"/>
    <x v="0"/>
  </r>
  <r>
    <n v="164128753"/>
    <s v="Golden                                  "/>
    <s v="Hailey                                  "/>
    <s v="CareerSource Pinellas - 4440- Gulf-to-Bay center"/>
    <x v="13"/>
    <x v="0"/>
    <s v="Naomi Atanacio                                "/>
    <s v="NULL"/>
    <x v="0"/>
    <n v="286"/>
    <n v="217"/>
    <n v="20211"/>
    <n v="1"/>
    <x v="0"/>
    <n v="240"/>
    <s v="NULL"/>
    <x v="1"/>
    <x v="0"/>
    <n v="0"/>
    <n v="20212"/>
    <n v="1"/>
    <x v="0"/>
    <n v="895.5"/>
    <n v="15959420"/>
    <x v="0"/>
    <x v="0"/>
  </r>
  <r>
    <n v="163314478"/>
    <s v="Gomez"/>
    <s v="Shaka"/>
    <s v="CareerSource Pinellas - 4445-South County Center"/>
    <x v="13"/>
    <x v="0"/>
    <s v="Marely Fernandez                               "/>
    <s v="NULL"/>
    <x v="0"/>
    <n v="652"/>
    <n v="637"/>
    <n v="0"/>
    <n v="0"/>
    <x v="1"/>
    <n v="0"/>
    <n v="20190419"/>
    <x v="0"/>
    <x v="0"/>
    <n v="0"/>
    <n v="0"/>
    <n v="0"/>
    <x v="1"/>
    <n v="0"/>
    <n v="15375559"/>
    <x v="1"/>
    <x v="1"/>
  </r>
  <r>
    <n v="163819939"/>
    <s v="Gomez Jr"/>
    <s v="Robert"/>
    <s v="CareerSource Pinellas - 4445-South County Center"/>
    <x v="13"/>
    <x v="1"/>
    <s v="PATTY IRVING                                  "/>
    <s v="NULL"/>
    <x v="0"/>
    <n v="478"/>
    <n v="478"/>
    <n v="20211"/>
    <n v="1"/>
    <x v="0"/>
    <n v="7077"/>
    <n v="20200413"/>
    <x v="0"/>
    <x v="0"/>
    <n v="0"/>
    <n v="20212"/>
    <n v="1"/>
    <x v="0"/>
    <n v="8872.92"/>
    <n v="15771839"/>
    <x v="3"/>
    <x v="3"/>
  </r>
  <r>
    <n v="164163774"/>
    <s v="GORDILS"/>
    <s v="ERICK"/>
    <s v="CareerSource South Florida - 4835 - Perrine"/>
    <x v="13"/>
    <x v="3"/>
    <s v="Morgan Miele                                   "/>
    <s v="NULL"/>
    <x v="0"/>
    <n v="246"/>
    <n v="234"/>
    <n v="0"/>
    <n v="0"/>
    <x v="1"/>
    <n v="0"/>
    <n v="20210615"/>
    <x v="0"/>
    <x v="1"/>
    <n v="1"/>
    <n v="0"/>
    <n v="0"/>
    <x v="1"/>
    <n v="0"/>
    <n v="13203747"/>
    <x v="0"/>
    <x v="0"/>
  </r>
  <r>
    <n v="164268532"/>
    <s v="Grant"/>
    <s v="James"/>
    <s v="CareerSource Pinellas - 4445-South County Center"/>
    <x v="13"/>
    <x v="2"/>
    <s v="Kiani Bowman                                  "/>
    <s v="NULL"/>
    <x v="0"/>
    <n v="135"/>
    <n v="122"/>
    <n v="0"/>
    <n v="0"/>
    <x v="1"/>
    <n v="0"/>
    <s v="NULL"/>
    <x v="1"/>
    <x v="0"/>
    <n v="0"/>
    <n v="0"/>
    <n v="0"/>
    <x v="1"/>
    <n v="0"/>
    <n v="16000925"/>
    <x v="0"/>
    <x v="0"/>
  </r>
  <r>
    <n v="164172774"/>
    <s v="Green"/>
    <s v="Elizabeth"/>
    <s v="CareerSource Pinellas - 4445-South County Center"/>
    <x v="13"/>
    <x v="1"/>
    <s v="Morgan Miele                                   "/>
    <s v="NULL"/>
    <x v="0"/>
    <n v="233"/>
    <n v="233"/>
    <n v="0"/>
    <n v="0"/>
    <x v="1"/>
    <n v="0"/>
    <n v="20201130"/>
    <x v="0"/>
    <x v="0"/>
    <n v="0"/>
    <n v="0"/>
    <n v="0"/>
    <x v="1"/>
    <n v="0"/>
    <n v="15944451"/>
    <x v="0"/>
    <x v="0"/>
  </r>
  <r>
    <n v="164184582"/>
    <s v="GREIVELL"/>
    <s v="DANIEL"/>
    <s v="CareerSource Pinellas - 4430- Administration"/>
    <x v="13"/>
    <x v="1"/>
    <s v="Kiani Bowman                                  "/>
    <s v="NULL"/>
    <x v="0"/>
    <n v="237"/>
    <n v="220"/>
    <n v="0"/>
    <n v="0"/>
    <x v="1"/>
    <n v="0"/>
    <n v="20180910"/>
    <x v="0"/>
    <x v="1"/>
    <n v="1"/>
    <n v="0"/>
    <n v="0"/>
    <x v="1"/>
    <n v="0"/>
    <n v="10819535"/>
    <x v="0"/>
    <x v="0"/>
  </r>
  <r>
    <n v="164032071"/>
    <s v="GROH"/>
    <s v="ELAINE"/>
    <s v="CareerSource Pinellas - 4440- Gulf-to-Bay center"/>
    <x v="13"/>
    <x v="3"/>
    <s v="Morgan Miele                                   "/>
    <s v="NULL"/>
    <x v="0"/>
    <n v="387"/>
    <n v="381"/>
    <n v="0"/>
    <n v="0"/>
    <x v="1"/>
    <n v="0"/>
    <s v="NULL"/>
    <x v="1"/>
    <x v="1"/>
    <n v="1"/>
    <n v="0"/>
    <n v="0"/>
    <x v="1"/>
    <n v="0"/>
    <n v="14512564"/>
    <x v="3"/>
    <x v="3"/>
  </r>
  <r>
    <n v="164343891"/>
    <s v="GROSSEIBL"/>
    <s v="DEIDRA"/>
    <s v="CareerSource Pinellas - 4446- SPC Epi-Center"/>
    <x v="13"/>
    <x v="1"/>
    <s v="Morgan Miele                                   "/>
    <s v="NULL"/>
    <x v="0"/>
    <n v="63"/>
    <n v="63"/>
    <n v="20211"/>
    <n v="1"/>
    <x v="0"/>
    <n v="4190"/>
    <s v="NULL"/>
    <x v="1"/>
    <x v="1"/>
    <n v="1"/>
    <n v="20212"/>
    <n v="1"/>
    <x v="0"/>
    <n v="2424.4499999999998"/>
    <n v="11712685"/>
    <x v="0"/>
    <x v="0"/>
  </r>
  <r>
    <n v="164076323"/>
    <s v="Gushi"/>
    <s v="Angela"/>
    <s v="CareerSource Pinellas - 4445-South County Center"/>
    <x v="13"/>
    <x v="1"/>
    <s v="Morgan Miele                                   "/>
    <s v="NULL"/>
    <x v="0"/>
    <n v="339"/>
    <n v="337"/>
    <n v="20211"/>
    <n v="1"/>
    <x v="0"/>
    <n v="789"/>
    <n v="20210601"/>
    <x v="0"/>
    <x v="1"/>
    <n v="1"/>
    <n v="20212"/>
    <n v="1"/>
    <x v="0"/>
    <n v="6487.2"/>
    <n v="15937837"/>
    <x v="0"/>
    <x v="0"/>
  </r>
  <r>
    <n v="164310213"/>
    <s v="HADDEN"/>
    <s v="DEBORAH"/>
    <s v="CareerSource Pinellas - 4444- Tarpon Spring center"/>
    <x v="13"/>
    <x v="3"/>
    <s v="PATTY IRVING                                  "/>
    <s v="NULL"/>
    <x v="0"/>
    <n v="86"/>
    <n v="73"/>
    <n v="20211"/>
    <n v="1"/>
    <x v="0"/>
    <n v="28632"/>
    <n v="20200110"/>
    <x v="0"/>
    <x v="1"/>
    <n v="1"/>
    <n v="20212"/>
    <n v="1"/>
    <x v="0"/>
    <n v="22993.75"/>
    <n v="8425063"/>
    <x v="0"/>
    <x v="0"/>
  </r>
  <r>
    <n v="164069826"/>
    <s v="HALE"/>
    <s v="APRIL"/>
    <s v="CareerSource Pinellas - 4444- Tarpon Spring center"/>
    <x v="13"/>
    <x v="3"/>
    <s v="PATTY IRVING                                  "/>
    <s v="NULL"/>
    <x v="0"/>
    <n v="352"/>
    <n v="352"/>
    <n v="0"/>
    <n v="0"/>
    <x v="1"/>
    <n v="0"/>
    <n v="20191209"/>
    <x v="0"/>
    <x v="1"/>
    <n v="1"/>
    <n v="0"/>
    <n v="0"/>
    <x v="1"/>
    <n v="0"/>
    <n v="8428184"/>
    <x v="0"/>
    <x v="0"/>
  </r>
  <r>
    <n v="164363255"/>
    <s v="Hamilton"/>
    <s v="DeAsia"/>
    <s v="CareerSource Pinellas - 4445-South County Center"/>
    <x v="13"/>
    <x v="1"/>
    <s v="PATTY IRVING                                  "/>
    <s v="NULL"/>
    <x v="0"/>
    <n v="30"/>
    <n v="24"/>
    <n v="20211"/>
    <n v="1"/>
    <x v="0"/>
    <n v="3666"/>
    <n v="20210629"/>
    <x v="0"/>
    <x v="1"/>
    <n v="1"/>
    <n v="20212"/>
    <n v="1"/>
    <x v="0"/>
    <n v="1282.8"/>
    <n v="15120622"/>
    <x v="0"/>
    <x v="0"/>
  </r>
  <r>
    <n v="163840910"/>
    <s v="HARE"/>
    <s v="LEON"/>
    <s v="CareerSource Pinellas - 4444- Tarpon Spring center"/>
    <x v="13"/>
    <x v="1"/>
    <s v="Kiani Bowman                                  "/>
    <s v="NULL"/>
    <x v="0"/>
    <n v="469"/>
    <n v="469"/>
    <n v="0"/>
    <n v="0"/>
    <x v="1"/>
    <n v="0"/>
    <s v="NULL"/>
    <x v="1"/>
    <x v="0"/>
    <n v="0"/>
    <n v="0"/>
    <n v="0"/>
    <x v="1"/>
    <n v="0"/>
    <n v="12010268"/>
    <x v="3"/>
    <x v="3"/>
  </r>
  <r>
    <n v="164091597"/>
    <s v="Harmon"/>
    <s v="Tyeisha"/>
    <s v="CareerSource Pinellas - 4440- Gulf-to-Bay center"/>
    <x v="13"/>
    <x v="3"/>
    <s v="Kiani Bowman                                  "/>
    <s v="NULL"/>
    <x v="0"/>
    <n v="332"/>
    <n v="325"/>
    <n v="0"/>
    <n v="0"/>
    <x v="1"/>
    <n v="0"/>
    <s v="NULL"/>
    <x v="1"/>
    <x v="1"/>
    <n v="1"/>
    <n v="0"/>
    <n v="0"/>
    <x v="1"/>
    <n v="0"/>
    <n v="15884419"/>
    <x v="0"/>
    <x v="0"/>
  </r>
  <r>
    <n v="163144698"/>
    <s v="Harms"/>
    <s v="Janel"/>
    <s v="CareerSource Pinellas - 4430- Administration"/>
    <x v="13"/>
    <x v="0"/>
    <s v="Marely Fernandez                               "/>
    <s v="NULL"/>
    <x v="0"/>
    <n v="794"/>
    <n v="109"/>
    <n v="0"/>
    <n v="0"/>
    <x v="1"/>
    <n v="0"/>
    <s v="NULL"/>
    <x v="1"/>
    <x v="0"/>
    <n v="0"/>
    <n v="0"/>
    <n v="0"/>
    <x v="1"/>
    <n v="0"/>
    <n v="14045768"/>
    <x v="2"/>
    <x v="0"/>
  </r>
  <r>
    <n v="164023351"/>
    <s v="Harrag"/>
    <s v="Soukaina"/>
    <s v="CareerSource Pinellas - 4445-South County Center"/>
    <x v="13"/>
    <x v="3"/>
    <s v="Morgan Miele                                   "/>
    <s v="NULL"/>
    <x v="0"/>
    <n v="398"/>
    <n v="380"/>
    <n v="20211"/>
    <n v="1"/>
    <x v="0"/>
    <n v="6758"/>
    <s v="NULL"/>
    <x v="1"/>
    <x v="1"/>
    <n v="1"/>
    <n v="20212"/>
    <n v="1"/>
    <x v="0"/>
    <n v="8980.91"/>
    <n v="15899770"/>
    <x v="3"/>
    <x v="3"/>
  </r>
  <r>
    <n v="164037389"/>
    <s v="HARRIS"/>
    <s v="SAMANTHA"/>
    <s v="CareerSource Pinellas - 4440- Gulf-to-Bay center"/>
    <x v="13"/>
    <x v="3"/>
    <s v="PATTY IRVING                                  "/>
    <s v="NULL"/>
    <x v="0"/>
    <n v="380"/>
    <n v="374"/>
    <n v="0"/>
    <n v="0"/>
    <x v="1"/>
    <n v="0"/>
    <n v="20210324"/>
    <x v="0"/>
    <x v="1"/>
    <n v="1"/>
    <n v="0"/>
    <n v="0"/>
    <x v="1"/>
    <n v="0"/>
    <n v="9550414"/>
    <x v="3"/>
    <x v="3"/>
  </r>
  <r>
    <n v="164309008"/>
    <s v="Harris                                  "/>
    <s v="Alexis                                  "/>
    <s v="CareerSource Pinellas - 4445-South County Center"/>
    <x v="13"/>
    <x v="0"/>
    <s v="Kermara Robillard                               "/>
    <s v="NULL"/>
    <x v="0"/>
    <n v="91"/>
    <n v="87"/>
    <n v="20211"/>
    <n v="1"/>
    <x v="0"/>
    <n v="3068"/>
    <n v="20200908"/>
    <x v="0"/>
    <x v="0"/>
    <n v="0"/>
    <n v="20212"/>
    <n v="1"/>
    <x v="0"/>
    <n v="508.41"/>
    <n v="16022926"/>
    <x v="0"/>
    <x v="0"/>
  </r>
  <r>
    <n v="164275016"/>
    <s v="HARTMANN"/>
    <s v="JOHN"/>
    <s v="CareerSource Southwest Florida - 4755 - LeeFM"/>
    <x v="13"/>
    <x v="3"/>
    <s v="PATTY IRVING                                  "/>
    <s v="NULL"/>
    <x v="0"/>
    <n v="134"/>
    <n v="112"/>
    <n v="20211"/>
    <n v="1"/>
    <x v="0"/>
    <n v="7950"/>
    <n v="20210628"/>
    <x v="0"/>
    <x v="1"/>
    <n v="1"/>
    <n v="20212"/>
    <n v="1"/>
    <x v="0"/>
    <n v="1038.46"/>
    <n v="12158270"/>
    <x v="0"/>
    <x v="0"/>
  </r>
  <r>
    <n v="164272404"/>
    <s v="Hatcherian"/>
    <s v="Kallah"/>
    <s v="CareerSource Pinellas - 4440- Gulf-to-Bay center"/>
    <x v="13"/>
    <x v="3"/>
    <s v="Morgan Miele                                   "/>
    <s v="NULL"/>
    <x v="0"/>
    <n v="146"/>
    <n v="141"/>
    <n v="0"/>
    <n v="0"/>
    <x v="1"/>
    <n v="0"/>
    <n v="20200113"/>
    <x v="0"/>
    <x v="1"/>
    <n v="1"/>
    <n v="0"/>
    <n v="0"/>
    <x v="1"/>
    <n v="0"/>
    <n v="12994806"/>
    <x v="0"/>
    <x v="0"/>
  </r>
  <r>
    <n v="163284288"/>
    <s v="Hayes                                   "/>
    <s v="Zachary                                 "/>
    <s v="CareerSource Pinellas - 4445-South County Center"/>
    <x v="13"/>
    <x v="0"/>
    <s v="Kermara Robillard                               "/>
    <s v="NULL"/>
    <x v="0"/>
    <n v="675"/>
    <n v="633"/>
    <n v="0"/>
    <n v="0"/>
    <x v="1"/>
    <n v="0"/>
    <s v="NULL"/>
    <x v="1"/>
    <x v="0"/>
    <n v="0"/>
    <n v="0"/>
    <n v="0"/>
    <x v="1"/>
    <n v="0"/>
    <n v="15377254"/>
    <x v="1"/>
    <x v="1"/>
  </r>
  <r>
    <n v="163982195"/>
    <s v="Hayes"/>
    <s v="Roshanda"/>
    <s v="CareerSource Pinellas - 4444- Tarpon Spring center"/>
    <x v="13"/>
    <x v="3"/>
    <s v="PATTY IRVING                                  "/>
    <s v="NULL"/>
    <x v="0"/>
    <n v="412"/>
    <n v="402"/>
    <n v="20211"/>
    <n v="1"/>
    <x v="0"/>
    <n v="35916"/>
    <s v="NULL"/>
    <x v="1"/>
    <x v="1"/>
    <n v="1"/>
    <n v="0"/>
    <n v="0"/>
    <x v="1"/>
    <n v="0"/>
    <n v="15813198"/>
    <x v="3"/>
    <x v="3"/>
  </r>
  <r>
    <n v="164276283"/>
    <s v="Haynes"/>
    <s v="Alicia"/>
    <s v="CareerSource Northeast Florida 4345-Fleming Island"/>
    <x v="13"/>
    <x v="1"/>
    <s v="Morgan Miele                                   "/>
    <s v="NULL"/>
    <x v="0"/>
    <n v="134"/>
    <n v="134"/>
    <n v="0"/>
    <n v="0"/>
    <x v="1"/>
    <n v="0"/>
    <n v="20210621"/>
    <x v="0"/>
    <x v="1"/>
    <n v="1"/>
    <n v="0"/>
    <n v="0"/>
    <x v="1"/>
    <n v="0"/>
    <n v="14460313"/>
    <x v="0"/>
    <x v="0"/>
  </r>
  <r>
    <n v="164134963"/>
    <s v="HAZIM"/>
    <s v="FOUZIA"/>
    <s v="CareerSource Pinellas - 4440- Gulf-to-Bay center"/>
    <x v="13"/>
    <x v="1"/>
    <s v="PATTY IRVING                                  "/>
    <s v="NULL"/>
    <x v="0"/>
    <n v="283"/>
    <n v="283"/>
    <n v="20211"/>
    <n v="1"/>
    <x v="0"/>
    <n v="26"/>
    <s v="NULL"/>
    <x v="1"/>
    <x v="1"/>
    <n v="1"/>
    <n v="0"/>
    <n v="0"/>
    <x v="1"/>
    <n v="0"/>
    <n v="14310644"/>
    <x v="0"/>
    <x v="0"/>
  </r>
  <r>
    <n v="164094429"/>
    <s v="HELM"/>
    <s v="DIANNE"/>
    <s v="CareerSource Pinellas - 4445-South County Center"/>
    <x v="13"/>
    <x v="3"/>
    <s v="PATTY IRVING                                  "/>
    <s v="NULL"/>
    <x v="0"/>
    <n v="323"/>
    <n v="316"/>
    <n v="0"/>
    <n v="0"/>
    <x v="1"/>
    <n v="0"/>
    <n v="20190401"/>
    <x v="0"/>
    <x v="1"/>
    <n v="1"/>
    <n v="0"/>
    <n v="0"/>
    <x v="1"/>
    <n v="0"/>
    <n v="11673943"/>
    <x v="0"/>
    <x v="0"/>
  </r>
  <r>
    <n v="164378724"/>
    <s v="Hert"/>
    <s v="Davin"/>
    <s v="CareerSource Pinellas - 4445-South County Center"/>
    <x v="13"/>
    <x v="0"/>
    <s v="Kermara Robillard                               "/>
    <s v="NULL"/>
    <x v="0"/>
    <n v="14"/>
    <n v="14"/>
    <n v="0"/>
    <n v="0"/>
    <x v="1"/>
    <n v="0"/>
    <s v="NULL"/>
    <x v="1"/>
    <x v="0"/>
    <n v="0"/>
    <n v="0"/>
    <n v="0"/>
    <x v="1"/>
    <n v="0"/>
    <n v="16060242"/>
    <x v="0"/>
    <x v="0"/>
  </r>
  <r>
    <n v="162582004"/>
    <s v="Hill"/>
    <s v="Teron"/>
    <s v="CareerSource Pinellas - 4445-South County Center"/>
    <x v="13"/>
    <x v="1"/>
    <s v="PATTY IRVING                                  "/>
    <s v="NULL"/>
    <x v="0"/>
    <n v="1177"/>
    <n v="1177"/>
    <n v="20211"/>
    <n v="1"/>
    <x v="0"/>
    <n v="8354"/>
    <n v="20201222"/>
    <x v="0"/>
    <x v="0"/>
    <n v="0"/>
    <n v="20212"/>
    <n v="1"/>
    <x v="0"/>
    <n v="2693.6"/>
    <n v="14146992"/>
    <x v="2"/>
    <x v="2"/>
  </r>
  <r>
    <n v="164069540"/>
    <s v="Holdaway"/>
    <s v="Jacob"/>
    <s v="CareerSource Pinellas - 4440- Gulf-to-Bay center"/>
    <x v="13"/>
    <x v="1"/>
    <s v="PATTY IRVING                                  "/>
    <s v="NULL"/>
    <x v="0"/>
    <n v="350"/>
    <n v="349"/>
    <n v="20211"/>
    <n v="1"/>
    <x v="0"/>
    <n v="7694"/>
    <n v="20201208"/>
    <x v="0"/>
    <x v="0"/>
    <n v="0"/>
    <n v="0"/>
    <n v="0"/>
    <x v="1"/>
    <n v="0"/>
    <n v="15935763"/>
    <x v="0"/>
    <x v="0"/>
  </r>
  <r>
    <n v="164362725"/>
    <s v="HOLMES"/>
    <s v="MARCUS"/>
    <s v="CareerSource Pinellas - 4440- Gulf-to-Bay center"/>
    <x v="13"/>
    <x v="1"/>
    <s v="Morgan Miele                                   "/>
    <s v="NULL"/>
    <x v="0"/>
    <n v="36"/>
    <s v="NULL"/>
    <n v="20211"/>
    <n v="1"/>
    <x v="0"/>
    <n v="7192"/>
    <n v="20181105"/>
    <x v="0"/>
    <x v="1"/>
    <n v="1"/>
    <n v="0"/>
    <n v="0"/>
    <x v="1"/>
    <n v="0"/>
    <n v="10343378"/>
    <x v="0"/>
    <x v="4"/>
  </r>
  <r>
    <n v="164178249"/>
    <s v="HOULE"/>
    <s v="JARUVAN"/>
    <s v="CareerSource Pinellas - 4445-South County Center"/>
    <x v="13"/>
    <x v="3"/>
    <s v="Morgan Miele                                   "/>
    <s v="NULL"/>
    <x v="0"/>
    <n v="231"/>
    <n v="220"/>
    <n v="20211"/>
    <n v="1"/>
    <x v="0"/>
    <n v="3927"/>
    <n v="20210607"/>
    <x v="0"/>
    <x v="1"/>
    <n v="1"/>
    <n v="20212"/>
    <n v="1"/>
    <x v="0"/>
    <n v="8642.1200000000008"/>
    <n v="15344683"/>
    <x v="0"/>
    <x v="0"/>
  </r>
  <r>
    <n v="163879062"/>
    <s v="House"/>
    <s v="Jason"/>
    <s v="CareerSource Pinellas - 4445-South County Center"/>
    <x v="13"/>
    <x v="3"/>
    <s v="Kiani Bowman                                  "/>
    <s v="NULL"/>
    <x v="0"/>
    <n v="456"/>
    <n v="444"/>
    <n v="0"/>
    <n v="0"/>
    <x v="1"/>
    <n v="0"/>
    <s v="NULL"/>
    <x v="1"/>
    <x v="1"/>
    <n v="1"/>
    <n v="0"/>
    <n v="0"/>
    <x v="1"/>
    <n v="0"/>
    <n v="15809768"/>
    <x v="3"/>
    <x v="3"/>
  </r>
  <r>
    <n v="162934438"/>
    <s v="HOWARD"/>
    <s v="TYRAE"/>
    <s v="CareerSource Pinellas - 4440- Gulf-to-Bay center"/>
    <x v="13"/>
    <x v="1"/>
    <s v="Morgan Miele                                   "/>
    <s v="NULL"/>
    <x v="0"/>
    <n v="959"/>
    <n v="745"/>
    <n v="0"/>
    <n v="0"/>
    <x v="1"/>
    <n v="0"/>
    <s v="NULL"/>
    <x v="1"/>
    <x v="1"/>
    <n v="1"/>
    <n v="0"/>
    <n v="0"/>
    <x v="1"/>
    <n v="0"/>
    <n v="8531522"/>
    <x v="2"/>
    <x v="2"/>
  </r>
  <r>
    <n v="163326123"/>
    <s v="Hubbard"/>
    <s v="SaVaughn"/>
    <s v="CareerSource Pinellas - 4440- Gulf-to-Bay center"/>
    <x v="13"/>
    <x v="1"/>
    <s v="Morgan Miele                                   "/>
    <s v="NULL"/>
    <x v="0"/>
    <n v="647"/>
    <n v="605"/>
    <n v="20211"/>
    <n v="1"/>
    <x v="0"/>
    <n v="1676"/>
    <s v="NULL"/>
    <x v="1"/>
    <x v="0"/>
    <n v="0"/>
    <n v="20212"/>
    <n v="1"/>
    <x v="0"/>
    <n v="1745.71"/>
    <n v="15357137"/>
    <x v="1"/>
    <x v="1"/>
  </r>
  <r>
    <n v="164157672"/>
    <s v="Huffines"/>
    <s v="Cain"/>
    <s v="CareerSource Pinellas - 4444- Tarpon Spring center"/>
    <x v="13"/>
    <x v="1"/>
    <s v="Morgan Miele                                   "/>
    <s v="NULL"/>
    <x v="0"/>
    <n v="258"/>
    <n v="258"/>
    <n v="20211"/>
    <n v="1"/>
    <x v="0"/>
    <n v="1206"/>
    <n v="20191205"/>
    <x v="0"/>
    <x v="0"/>
    <n v="0"/>
    <n v="0"/>
    <n v="0"/>
    <x v="1"/>
    <n v="0"/>
    <n v="15954725"/>
    <x v="0"/>
    <x v="0"/>
  </r>
  <r>
    <n v="164079056"/>
    <s v="HUNTER"/>
    <s v="VICKIE"/>
    <s v="CareerSource Pinellas - 4440- Gulf-to-Bay center"/>
    <x v="13"/>
    <x v="3"/>
    <s v="Morgan Miele                                   "/>
    <s v="NULL"/>
    <x v="0"/>
    <n v="342"/>
    <n v="332"/>
    <n v="0"/>
    <n v="0"/>
    <x v="1"/>
    <n v="0"/>
    <s v="NULL"/>
    <x v="1"/>
    <x v="1"/>
    <n v="1"/>
    <n v="20212"/>
    <n v="1"/>
    <x v="0"/>
    <n v="2800"/>
    <n v="15927298"/>
    <x v="0"/>
    <x v="0"/>
  </r>
  <r>
    <n v="164160897"/>
    <s v="HUNTLEY"/>
    <s v="REGINA"/>
    <s v="CareerSource Pinellas - 4444- Tarpon Spring center"/>
    <x v="13"/>
    <x v="1"/>
    <s v="PATTY IRVING                                  "/>
    <s v="NULL"/>
    <x v="0"/>
    <n v="254"/>
    <n v="240"/>
    <n v="0"/>
    <n v="0"/>
    <x v="1"/>
    <n v="0"/>
    <s v="NULL"/>
    <x v="1"/>
    <x v="1"/>
    <n v="1"/>
    <n v="0"/>
    <n v="0"/>
    <x v="1"/>
    <n v="0"/>
    <n v="8543723"/>
    <x v="0"/>
    <x v="0"/>
  </r>
  <r>
    <n v="164080965"/>
    <s v="Hurst"/>
    <s v="Fashay"/>
    <s v="CareerSource Pinellas - 4445-South County Center"/>
    <x v="13"/>
    <x v="1"/>
    <s v="PATTY IRVING                                  "/>
    <s v="NULL"/>
    <x v="0"/>
    <n v="335"/>
    <n v="335"/>
    <n v="0"/>
    <n v="0"/>
    <x v="1"/>
    <n v="0"/>
    <s v="NULL"/>
    <x v="1"/>
    <x v="0"/>
    <n v="0"/>
    <n v="0"/>
    <n v="0"/>
    <x v="1"/>
    <n v="0"/>
    <n v="15250318"/>
    <x v="0"/>
    <x v="0"/>
  </r>
  <r>
    <n v="162500471"/>
    <s v="Illig"/>
    <s v="Leon"/>
    <s v="CareerSource Pasco Hernando - 4411 - Dade City"/>
    <x v="13"/>
    <x v="1"/>
    <s v="PATTY IRVING                                  "/>
    <s v="NULL"/>
    <x v="0"/>
    <n v="1232"/>
    <n v="1220"/>
    <n v="20211"/>
    <n v="1"/>
    <x v="0"/>
    <n v="11209"/>
    <n v="20201104"/>
    <x v="0"/>
    <x v="0"/>
    <n v="0"/>
    <n v="0"/>
    <n v="0"/>
    <x v="1"/>
    <n v="0"/>
    <n v="15067522"/>
    <x v="2"/>
    <x v="2"/>
  </r>
  <r>
    <n v="164313984"/>
    <s v="JACKSON"/>
    <s v="MARIA"/>
    <s v="CareerSource Pinellas - 4445-South County Center"/>
    <x v="13"/>
    <x v="3"/>
    <s v="PATTY IRVING                                  "/>
    <s v="NULL"/>
    <x v="0"/>
    <n v="84"/>
    <n v="78"/>
    <n v="20211"/>
    <n v="1"/>
    <x v="0"/>
    <n v="102"/>
    <n v="20210511"/>
    <x v="0"/>
    <x v="1"/>
    <n v="1"/>
    <n v="0"/>
    <n v="0"/>
    <x v="1"/>
    <n v="0"/>
    <n v="11481732"/>
    <x v="0"/>
    <x v="0"/>
  </r>
  <r>
    <n v="164264010"/>
    <s v="Jackson"/>
    <s v="Marisha"/>
    <s v="CareerSource Pinellas - 4445-South County Center"/>
    <x v="13"/>
    <x v="1"/>
    <s v="Morgan Miele                                   "/>
    <s v="NULL"/>
    <x v="0"/>
    <n v="157"/>
    <n v="93"/>
    <n v="20211"/>
    <n v="1"/>
    <x v="0"/>
    <n v="5067"/>
    <s v="NULL"/>
    <x v="1"/>
    <x v="1"/>
    <n v="1"/>
    <n v="0"/>
    <n v="0"/>
    <x v="1"/>
    <n v="0"/>
    <n v="13128115"/>
    <x v="0"/>
    <x v="0"/>
  </r>
  <r>
    <n v="163044224"/>
    <s v="Jackson"/>
    <s v="Jade"/>
    <s v="CareerSource Pinellas - 4445-South County Center"/>
    <x v="13"/>
    <x v="1"/>
    <s v="Morgan Miele                                   "/>
    <s v="NULL"/>
    <x v="0"/>
    <n v="871"/>
    <n v="836"/>
    <n v="20211"/>
    <n v="1"/>
    <x v="0"/>
    <n v="1"/>
    <n v="20190617"/>
    <x v="0"/>
    <x v="1"/>
    <n v="1"/>
    <n v="0"/>
    <n v="0"/>
    <x v="1"/>
    <n v="0"/>
    <n v="15254896"/>
    <x v="2"/>
    <x v="2"/>
  </r>
  <r>
    <n v="164045061"/>
    <s v="Jackson"/>
    <s v="Acaia"/>
    <s v="CareerSource Pinellas - 4440- Gulf-to-Bay center"/>
    <x v="13"/>
    <x v="0"/>
    <s v="Marely Fernandez                               "/>
    <s v="NULL"/>
    <x v="0"/>
    <n v="378"/>
    <n v="56"/>
    <n v="0"/>
    <n v="0"/>
    <x v="1"/>
    <n v="0"/>
    <n v="20200327"/>
    <x v="0"/>
    <x v="0"/>
    <n v="0"/>
    <n v="0"/>
    <n v="0"/>
    <x v="1"/>
    <n v="0"/>
    <n v="15925745"/>
    <x v="3"/>
    <x v="0"/>
  </r>
  <r>
    <n v="163392894"/>
    <s v="JACOBS                                  "/>
    <s v="SARA                                    "/>
    <s v="CareerSource Pinellas - 4440- Gulf-to-Bay center"/>
    <x v="13"/>
    <x v="0"/>
    <s v="Kermara Robillard                               "/>
    <s v="NULL"/>
    <x v="0"/>
    <n v="574"/>
    <n v="574"/>
    <n v="0"/>
    <n v="0"/>
    <x v="1"/>
    <n v="0"/>
    <n v="20190130"/>
    <x v="0"/>
    <x v="1"/>
    <n v="1"/>
    <n v="0"/>
    <n v="0"/>
    <x v="1"/>
    <n v="0"/>
    <n v="14941028"/>
    <x v="1"/>
    <x v="1"/>
  </r>
  <r>
    <n v="164250737"/>
    <s v="JAMES"/>
    <s v="BREONNA"/>
    <s v="CareerSource Pinellas - 4445-South County Center"/>
    <x v="13"/>
    <x v="1"/>
    <s v="Morgan Miele                                   "/>
    <s v="NULL"/>
    <x v="0"/>
    <n v="170"/>
    <n v="170"/>
    <n v="20211"/>
    <n v="1"/>
    <x v="0"/>
    <n v="1227"/>
    <n v="20210620"/>
    <x v="0"/>
    <x v="1"/>
    <n v="1"/>
    <n v="0"/>
    <n v="0"/>
    <x v="1"/>
    <n v="0"/>
    <n v="15002589"/>
    <x v="0"/>
    <x v="0"/>
  </r>
  <r>
    <n v="162253487"/>
    <s v="Janek"/>
    <s v="Monika"/>
    <s v="CareerSource Pinellas - 4444- Tarpon Spring center"/>
    <x v="13"/>
    <x v="3"/>
    <s v="Morgan Miele                                   "/>
    <n v="3"/>
    <x v="1"/>
    <n v="1353"/>
    <n v="1159"/>
    <n v="20211"/>
    <n v="1"/>
    <x v="0"/>
    <n v="3064"/>
    <n v="20201123"/>
    <x v="0"/>
    <x v="1"/>
    <n v="1"/>
    <n v="20212"/>
    <n v="1"/>
    <x v="0"/>
    <n v="859.5"/>
    <n v="14909162"/>
    <x v="2"/>
    <x v="2"/>
  </r>
  <r>
    <n v="164071107"/>
    <s v="Jansen"/>
    <s v="James"/>
    <s v="CareerSource Pinellas - 4445-South County Center"/>
    <x v="13"/>
    <x v="1"/>
    <s v="PATTY IRVING                                  "/>
    <s v="NULL"/>
    <x v="0"/>
    <n v="345"/>
    <n v="345"/>
    <n v="20211"/>
    <n v="1"/>
    <x v="0"/>
    <n v="5959"/>
    <n v="20190325"/>
    <x v="0"/>
    <x v="0"/>
    <n v="0"/>
    <n v="20212"/>
    <n v="1"/>
    <x v="0"/>
    <n v="10219.73"/>
    <n v="15938951"/>
    <x v="0"/>
    <x v="0"/>
  </r>
  <r>
    <n v="164229837"/>
    <s v="Janvrin"/>
    <s v="Brittany"/>
    <s v="CareerSource Pinellas - 4445-South County Center"/>
    <x v="13"/>
    <x v="1"/>
    <s v="Morgan Miele                                   "/>
    <s v="NULL"/>
    <x v="0"/>
    <n v="196"/>
    <n v="196"/>
    <n v="0"/>
    <n v="0"/>
    <x v="1"/>
    <n v="0"/>
    <s v="NULL"/>
    <x v="1"/>
    <x v="1"/>
    <n v="1"/>
    <n v="0"/>
    <n v="0"/>
    <x v="1"/>
    <n v="0"/>
    <n v="14413334"/>
    <x v="0"/>
    <x v="0"/>
  </r>
  <r>
    <n v="164107141"/>
    <s v="Jeancharles                             "/>
    <s v="Jennifer                                "/>
    <s v="CareerSource Pinellas - 4440- Gulf-to-Bay center"/>
    <x v="13"/>
    <x v="0"/>
    <s v="Naomi Atanacio                                "/>
    <s v="NULL"/>
    <x v="0"/>
    <n v="325"/>
    <n v="274"/>
    <n v="20211"/>
    <n v="1"/>
    <x v="0"/>
    <n v="3462"/>
    <n v="20180501"/>
    <x v="0"/>
    <x v="0"/>
    <n v="0"/>
    <n v="0"/>
    <n v="0"/>
    <x v="1"/>
    <n v="0"/>
    <n v="15952075"/>
    <x v="0"/>
    <x v="0"/>
  </r>
  <r>
    <n v="164328896"/>
    <s v="Jenkins"/>
    <s v="Christin"/>
    <s v="CareerSource Pinellas - 4445-South County Center"/>
    <x v="13"/>
    <x v="1"/>
    <s v="PATTY IRVING                                  "/>
    <s v="NULL"/>
    <x v="0"/>
    <n v="70"/>
    <n v="58"/>
    <n v="20211"/>
    <n v="1"/>
    <x v="0"/>
    <n v="10451"/>
    <n v="20210111"/>
    <x v="0"/>
    <x v="1"/>
    <n v="1"/>
    <n v="20212"/>
    <n v="1"/>
    <x v="0"/>
    <n v="11153.07"/>
    <n v="13466636"/>
    <x v="0"/>
    <x v="0"/>
  </r>
  <r>
    <n v="164372127"/>
    <s v="Jimenez"/>
    <s v="Daniel"/>
    <s v="CareerSource Pinellas - 4440- Gulf-to-Bay center"/>
    <x v="13"/>
    <x v="2"/>
    <s v="Kiani Bowman                                  "/>
    <s v="NULL"/>
    <x v="0"/>
    <n v="22"/>
    <s v="NULL"/>
    <n v="20211"/>
    <n v="1"/>
    <x v="0"/>
    <n v="2400"/>
    <n v="20201019"/>
    <x v="0"/>
    <x v="1"/>
    <n v="1"/>
    <n v="0"/>
    <n v="0"/>
    <x v="1"/>
    <n v="0"/>
    <n v="10020288"/>
    <x v="0"/>
    <x v="4"/>
  </r>
  <r>
    <n v="164135021"/>
    <s v="Johnson"/>
    <s v="Angel"/>
    <s v="CareerSource Pinellas - 4445-South County Center"/>
    <x v="13"/>
    <x v="1"/>
    <s v="PATTY IRVING                                  "/>
    <s v="NULL"/>
    <x v="0"/>
    <n v="283"/>
    <n v="234"/>
    <n v="20211"/>
    <n v="1"/>
    <x v="0"/>
    <n v="6066"/>
    <n v="20210523"/>
    <x v="0"/>
    <x v="0"/>
    <n v="0"/>
    <n v="20212"/>
    <n v="1"/>
    <x v="0"/>
    <n v="5388.68"/>
    <n v="13193"/>
    <x v="0"/>
    <x v="0"/>
  </r>
  <r>
    <n v="164328642"/>
    <s v="Johnson                                 "/>
    <s v="LeShariyah                              "/>
    <s v="CareerSource Pinellas - 4440- Gulf-to-Bay center"/>
    <x v="13"/>
    <x v="0"/>
    <s v="Naomi Atanacio                                "/>
    <s v="NULL"/>
    <x v="0"/>
    <n v="66"/>
    <n v="43"/>
    <n v="20211"/>
    <n v="1"/>
    <x v="0"/>
    <n v="3518"/>
    <n v="20200628"/>
    <x v="0"/>
    <x v="1"/>
    <n v="1"/>
    <n v="20212"/>
    <n v="1"/>
    <x v="0"/>
    <n v="2088.86"/>
    <n v="13332238"/>
    <x v="0"/>
    <x v="0"/>
  </r>
  <r>
    <n v="164247531"/>
    <s v="Johnson"/>
    <s v="Chaunice"/>
    <s v="CareerSource Pinellas - 4445-South County Center"/>
    <x v="13"/>
    <x v="1"/>
    <s v="Morgan Miele                                   "/>
    <s v="NULL"/>
    <x v="0"/>
    <n v="168"/>
    <n v="168"/>
    <n v="20211"/>
    <n v="1"/>
    <x v="0"/>
    <n v="6083"/>
    <n v="20180220"/>
    <x v="0"/>
    <x v="1"/>
    <n v="1"/>
    <n v="20212"/>
    <n v="1"/>
    <x v="0"/>
    <n v="4323.3"/>
    <n v="15026627"/>
    <x v="0"/>
    <x v="0"/>
  </r>
  <r>
    <n v="164260671"/>
    <s v="Johnson"/>
    <s v="Riley"/>
    <s v="CareerSource Pinellas - 4445-South County Center"/>
    <x v="13"/>
    <x v="3"/>
    <s v="PATTY IRVING                                  "/>
    <s v="NULL"/>
    <x v="0"/>
    <n v="148"/>
    <n v="136"/>
    <n v="0"/>
    <n v="0"/>
    <x v="1"/>
    <n v="0"/>
    <n v="20180423"/>
    <x v="0"/>
    <x v="1"/>
    <n v="1"/>
    <n v="0"/>
    <n v="0"/>
    <x v="1"/>
    <n v="0"/>
    <n v="16000249"/>
    <x v="0"/>
    <x v="0"/>
  </r>
  <r>
    <n v="164361433"/>
    <s v="JOHNSTON"/>
    <s v="STACEY"/>
    <s v="CareerSource Pinellas - 4445-South County Center"/>
    <x v="13"/>
    <x v="1"/>
    <s v="PATTY IRVING                                  "/>
    <s v="NULL"/>
    <x v="0"/>
    <n v="37"/>
    <n v="10"/>
    <n v="0"/>
    <n v="0"/>
    <x v="1"/>
    <n v="0"/>
    <s v="NULL"/>
    <x v="1"/>
    <x v="0"/>
    <n v="0"/>
    <n v="0"/>
    <n v="0"/>
    <x v="1"/>
    <n v="0"/>
    <n v="8515610"/>
    <x v="0"/>
    <x v="0"/>
  </r>
  <r>
    <n v="164376594"/>
    <s v="Jones                                   "/>
    <s v="Grace                                   "/>
    <s v="CareerSource Pinellas - 4440- Gulf-to-Bay center"/>
    <x v="13"/>
    <x v="0"/>
    <s v="Naomi Atanacio                                "/>
    <s v="NULL"/>
    <x v="0"/>
    <n v="15"/>
    <n v="15"/>
    <n v="20211"/>
    <n v="1"/>
    <x v="0"/>
    <n v="981"/>
    <n v="20201109"/>
    <x v="0"/>
    <x v="0"/>
    <n v="0"/>
    <n v="0"/>
    <n v="0"/>
    <x v="1"/>
    <n v="0"/>
    <n v="16059254"/>
    <x v="0"/>
    <x v="0"/>
  </r>
  <r>
    <n v="164317635"/>
    <s v="JOSEY                                   "/>
    <s v="PREASHA                                 "/>
    <s v="CareerSource Pinellas - 4445-South County Center"/>
    <x v="13"/>
    <x v="0"/>
    <s v="Kermara Robillard                               "/>
    <s v="NULL"/>
    <x v="0"/>
    <n v="77"/>
    <n v="76"/>
    <n v="20211"/>
    <n v="1"/>
    <x v="0"/>
    <n v="1064"/>
    <n v="20210607"/>
    <x v="0"/>
    <x v="1"/>
    <n v="1"/>
    <n v="20212"/>
    <n v="1"/>
    <x v="0"/>
    <n v="1607.17"/>
    <n v="15965468"/>
    <x v="0"/>
    <x v="0"/>
  </r>
  <r>
    <n v="164315297"/>
    <s v="Karoum Mbaigoto"/>
    <s v="Ivan"/>
    <s v="CareerSource Pinellas - 4445-South County Center"/>
    <x v="13"/>
    <x v="1"/>
    <s v="PATTY IRVING                                  "/>
    <s v="NULL"/>
    <x v="0"/>
    <n v="79"/>
    <n v="73"/>
    <n v="0"/>
    <n v="0"/>
    <x v="1"/>
    <n v="0"/>
    <s v="NULL"/>
    <x v="1"/>
    <x v="0"/>
    <n v="0"/>
    <n v="0"/>
    <n v="0"/>
    <x v="1"/>
    <n v="0"/>
    <n v="16026382"/>
    <x v="0"/>
    <x v="0"/>
  </r>
  <r>
    <n v="164164894"/>
    <s v="Kearse"/>
    <s v="Cheryl"/>
    <s v="CareerSource Pinellas - 4446- SPC Epi-Center"/>
    <x v="13"/>
    <x v="1"/>
    <s v="PATTY IRVING                                  "/>
    <s v="NULL"/>
    <x v="0"/>
    <n v="240"/>
    <n v="240"/>
    <n v="0"/>
    <n v="0"/>
    <x v="1"/>
    <n v="0"/>
    <s v="NULL"/>
    <x v="1"/>
    <x v="1"/>
    <n v="1"/>
    <n v="0"/>
    <n v="0"/>
    <x v="1"/>
    <n v="0"/>
    <n v="15886399"/>
    <x v="0"/>
    <x v="0"/>
  </r>
  <r>
    <n v="164055617"/>
    <s v="Kehoe"/>
    <s v="Peter"/>
    <s v="CareerSource Pinellas - 4445-South County Center"/>
    <x v="13"/>
    <x v="3"/>
    <s v="Morgan Miele                                   "/>
    <s v="NULL"/>
    <x v="0"/>
    <n v="358"/>
    <n v="353"/>
    <n v="0"/>
    <n v="0"/>
    <x v="1"/>
    <n v="0"/>
    <s v="NULL"/>
    <x v="1"/>
    <x v="0"/>
    <n v="0"/>
    <n v="0"/>
    <n v="0"/>
    <x v="1"/>
    <n v="0"/>
    <n v="15930461"/>
    <x v="0"/>
    <x v="0"/>
  </r>
  <r>
    <n v="163222646"/>
    <s v="Kelly"/>
    <s v="Cameron"/>
    <s v="CareerSource Pinellas - 4445-South County Center"/>
    <x v="13"/>
    <x v="1"/>
    <s v="PATTY IRVING                                  "/>
    <s v="NULL"/>
    <x v="0"/>
    <n v="736"/>
    <n v="724"/>
    <n v="20211"/>
    <n v="1"/>
    <x v="0"/>
    <n v="6854"/>
    <n v="20180731"/>
    <x v="0"/>
    <x v="0"/>
    <n v="0"/>
    <n v="0"/>
    <n v="0"/>
    <x v="1"/>
    <n v="0"/>
    <n v="15349296"/>
    <x v="2"/>
    <x v="1"/>
  </r>
  <r>
    <n v="164125788"/>
    <s v="Kimble"/>
    <s v="Tanesia"/>
    <s v="CareerSource Pinellas - 4440- Gulf-to-Bay center"/>
    <x v="13"/>
    <x v="1"/>
    <s v="Morgan Miele                                   "/>
    <s v="NULL"/>
    <x v="0"/>
    <n v="304"/>
    <n v="304"/>
    <n v="20211"/>
    <n v="1"/>
    <x v="0"/>
    <n v="4274"/>
    <n v="20200320"/>
    <x v="0"/>
    <x v="0"/>
    <n v="0"/>
    <n v="20212"/>
    <n v="1"/>
    <x v="0"/>
    <n v="5718.92"/>
    <n v="15938799"/>
    <x v="0"/>
    <x v="0"/>
  </r>
  <r>
    <n v="164225435"/>
    <s v="KINGSLEY"/>
    <s v="ELISHA"/>
    <s v="CareerSource Pinellas - 4430- Administration"/>
    <x v="13"/>
    <x v="2"/>
    <s v="Kiani Bowman                                  "/>
    <s v="NULL"/>
    <x v="0"/>
    <n v="192"/>
    <n v="114"/>
    <n v="0"/>
    <n v="0"/>
    <x v="1"/>
    <n v="0"/>
    <n v="20210607"/>
    <x v="0"/>
    <x v="1"/>
    <n v="1"/>
    <n v="20212"/>
    <n v="1"/>
    <x v="0"/>
    <n v="885.45"/>
    <n v="10606047"/>
    <x v="0"/>
    <x v="0"/>
  </r>
  <r>
    <n v="164144767"/>
    <s v="Kjellgren"/>
    <s v="Diane"/>
    <s v="CareerSource Pinellas - 4444- Tarpon Spring center"/>
    <x v="13"/>
    <x v="1"/>
    <s v="Morgan Miele                                   "/>
    <s v="NULL"/>
    <x v="0"/>
    <n v="272"/>
    <n v="264"/>
    <n v="0"/>
    <n v="0"/>
    <x v="1"/>
    <n v="0"/>
    <s v="NULL"/>
    <x v="1"/>
    <x v="1"/>
    <n v="1"/>
    <n v="20212"/>
    <n v="1"/>
    <x v="0"/>
    <n v="1917"/>
    <n v="15954038"/>
    <x v="0"/>
    <x v="0"/>
  </r>
  <r>
    <n v="164047337"/>
    <s v="Kluis"/>
    <s v="Kimberley"/>
    <s v="CareerSource Pinellas - 4444- Tarpon Spring center"/>
    <x v="13"/>
    <x v="3"/>
    <s v="Morgan Miele                                   "/>
    <s v="NULL"/>
    <x v="0"/>
    <n v="370"/>
    <n v="363"/>
    <n v="0"/>
    <n v="0"/>
    <x v="1"/>
    <n v="0"/>
    <n v="20180730"/>
    <x v="0"/>
    <x v="1"/>
    <n v="1"/>
    <n v="0"/>
    <n v="0"/>
    <x v="1"/>
    <n v="0"/>
    <n v="15550325"/>
    <x v="3"/>
    <x v="0"/>
  </r>
  <r>
    <n v="164051212"/>
    <s v="Kluis"/>
    <s v="Dick"/>
    <s v="CareerSource Pinellas - 4444- Tarpon Spring center"/>
    <x v="13"/>
    <x v="3"/>
    <s v="Morgan Miele                                   "/>
    <s v="NULL"/>
    <x v="0"/>
    <n v="366"/>
    <n v="349"/>
    <n v="0"/>
    <n v="0"/>
    <x v="1"/>
    <n v="0"/>
    <s v="NULL"/>
    <x v="1"/>
    <x v="1"/>
    <n v="1"/>
    <n v="0"/>
    <n v="0"/>
    <x v="1"/>
    <n v="0"/>
    <n v="15695717"/>
    <x v="3"/>
    <x v="0"/>
  </r>
  <r>
    <n v="163431332"/>
    <s v="Kobus"/>
    <s v="William"/>
    <s v="CareerSource Pinellas - 4445-South County Center"/>
    <x v="13"/>
    <x v="1"/>
    <s v="PATTY IRVING                                  "/>
    <s v="NULL"/>
    <x v="0"/>
    <n v="539"/>
    <n v="524"/>
    <n v="0"/>
    <n v="0"/>
    <x v="1"/>
    <n v="0"/>
    <s v="NULL"/>
    <x v="1"/>
    <x v="0"/>
    <n v="0"/>
    <n v="0"/>
    <n v="0"/>
    <x v="1"/>
    <n v="0"/>
    <n v="15449819"/>
    <x v="3"/>
    <x v="3"/>
  </r>
  <r>
    <n v="163934400"/>
    <s v="Korotkikh"/>
    <s v="Alexander"/>
    <s v="CareerSource Pinellas - 4444- Tarpon Spring center"/>
    <x v="13"/>
    <x v="3"/>
    <s v="Morgan Miele                                   "/>
    <s v="NULL"/>
    <x v="0"/>
    <n v="427"/>
    <n v="409"/>
    <n v="20211"/>
    <n v="1"/>
    <x v="0"/>
    <n v="20301"/>
    <n v="20200914"/>
    <x v="0"/>
    <x v="1"/>
    <n v="1"/>
    <n v="20212"/>
    <n v="1"/>
    <x v="0"/>
    <n v="20301.12"/>
    <n v="15813174"/>
    <x v="3"/>
    <x v="3"/>
  </r>
  <r>
    <n v="162501159"/>
    <s v="Kremser Jr"/>
    <s v="Scott"/>
    <s v="CareerSource Pinellas - 4445-South County Center"/>
    <x v="13"/>
    <x v="1"/>
    <s v="PATTY IRVING                                  "/>
    <s v="NULL"/>
    <x v="0"/>
    <n v="1232"/>
    <n v="1220"/>
    <n v="20211"/>
    <n v="1"/>
    <x v="0"/>
    <n v="9076"/>
    <n v="20201123"/>
    <x v="0"/>
    <x v="0"/>
    <n v="0"/>
    <n v="0"/>
    <n v="0"/>
    <x v="1"/>
    <n v="0"/>
    <n v="15072978"/>
    <x v="2"/>
    <x v="2"/>
  </r>
  <r>
    <n v="164237033"/>
    <s v="KRUEGER"/>
    <s v="PAULA-BIANCA"/>
    <s v="CareerSource Pinellas - 4440- Gulf-to-Bay center"/>
    <x v="13"/>
    <x v="3"/>
    <s v="Morgan Miele                                   "/>
    <s v="NULL"/>
    <x v="0"/>
    <n v="183"/>
    <n v="171"/>
    <n v="0"/>
    <n v="0"/>
    <x v="1"/>
    <n v="0"/>
    <n v="20180422"/>
    <x v="0"/>
    <x v="1"/>
    <n v="1"/>
    <n v="0"/>
    <n v="0"/>
    <x v="1"/>
    <n v="0"/>
    <n v="11515609"/>
    <x v="0"/>
    <x v="0"/>
  </r>
  <r>
    <n v="163912164"/>
    <s v="KVALTINE"/>
    <s v="MARAH"/>
    <s v="CareerSource Pinellas - 4440- Gulf-to-Bay center"/>
    <x v="13"/>
    <x v="3"/>
    <s v="Kiani Bowman                                  "/>
    <s v="NULL"/>
    <x v="0"/>
    <n v="435"/>
    <n v="432"/>
    <n v="0"/>
    <n v="0"/>
    <x v="1"/>
    <n v="0"/>
    <n v="20180103"/>
    <x v="0"/>
    <x v="1"/>
    <n v="1"/>
    <n v="0"/>
    <n v="0"/>
    <x v="1"/>
    <n v="0"/>
    <n v="10294722"/>
    <x v="3"/>
    <x v="3"/>
  </r>
  <r>
    <n v="164307421"/>
    <s v="Lahre"/>
    <s v="Ryan"/>
    <s v="CareerSource Pinellas - 4445-South County Center"/>
    <x v="13"/>
    <x v="2"/>
    <s v="Kiani Bowman                                  "/>
    <s v="NULL"/>
    <x v="0"/>
    <n v="90"/>
    <n v="80"/>
    <n v="0"/>
    <n v="0"/>
    <x v="1"/>
    <n v="0"/>
    <n v="20180829"/>
    <x v="0"/>
    <x v="1"/>
    <n v="1"/>
    <n v="0"/>
    <n v="0"/>
    <x v="1"/>
    <n v="0"/>
    <n v="15805467"/>
    <x v="0"/>
    <x v="0"/>
  </r>
  <r>
    <n v="164386825"/>
    <s v="LALLY"/>
    <s v="BARBARA"/>
    <s v="CareerSource Pinellas - 4445-South County Center"/>
    <x v="13"/>
    <x v="3"/>
    <s v="PATTY IRVING                                  "/>
    <s v="NULL"/>
    <x v="0"/>
    <n v="6"/>
    <s v="NULL"/>
    <n v="20211"/>
    <n v="1"/>
    <x v="0"/>
    <n v="6220"/>
    <s v="NULL"/>
    <x v="1"/>
    <x v="1"/>
    <n v="1"/>
    <n v="0"/>
    <n v="0"/>
    <x v="1"/>
    <n v="0"/>
    <n v="13111237"/>
    <x v="0"/>
    <x v="4"/>
  </r>
  <r>
    <n v="163334609"/>
    <s v="LaMacchia"/>
    <s v="Merissa"/>
    <s v="CareerSource Pinellas - 4445-South County Center"/>
    <x v="13"/>
    <x v="1"/>
    <s v="Morgan Miele                                   "/>
    <s v="NULL"/>
    <x v="0"/>
    <n v="646"/>
    <n v="605"/>
    <n v="0"/>
    <n v="0"/>
    <x v="1"/>
    <n v="0"/>
    <n v="20210706"/>
    <x v="0"/>
    <x v="1"/>
    <n v="1"/>
    <n v="0"/>
    <n v="0"/>
    <x v="1"/>
    <n v="0"/>
    <n v="15378306"/>
    <x v="1"/>
    <x v="1"/>
  </r>
  <r>
    <n v="164312830"/>
    <s v="Lapena                                  "/>
    <s v="Kriezza                                 "/>
    <s v="CareerSource Pinellas - 4445-South County Center"/>
    <x v="13"/>
    <x v="0"/>
    <s v="Naomi Atanacio                                "/>
    <s v="NULL"/>
    <x v="0"/>
    <n v="80"/>
    <n v="70"/>
    <n v="0"/>
    <n v="0"/>
    <x v="1"/>
    <n v="0"/>
    <n v="20181209"/>
    <x v="0"/>
    <x v="1"/>
    <n v="1"/>
    <n v="0"/>
    <n v="0"/>
    <x v="1"/>
    <n v="0"/>
    <n v="15459064"/>
    <x v="0"/>
    <x v="0"/>
  </r>
  <r>
    <n v="164184719"/>
    <s v="LAPOINTE"/>
    <s v="CHRISTINA"/>
    <s v="CareerSource Palm Beach County - 4626 - Central"/>
    <x v="13"/>
    <x v="3"/>
    <s v="PATTY IRVING                                  "/>
    <s v="NULL"/>
    <x v="0"/>
    <n v="223"/>
    <n v="204"/>
    <n v="20211"/>
    <n v="1"/>
    <x v="0"/>
    <n v="1223"/>
    <n v="20210208"/>
    <x v="0"/>
    <x v="1"/>
    <n v="1"/>
    <n v="20212"/>
    <n v="1"/>
    <x v="0"/>
    <n v="2775.45"/>
    <n v="12447916"/>
    <x v="0"/>
    <x v="0"/>
  </r>
  <r>
    <n v="164338551"/>
    <s v="Larriuz-Martinez"/>
    <s v="Samahel"/>
    <s v="CareerSource Pinellas - 4445-South County Center"/>
    <x v="13"/>
    <x v="1"/>
    <s v="Marely Fernandez                               "/>
    <s v="NULL"/>
    <x v="0"/>
    <n v="63"/>
    <n v="62"/>
    <n v="0"/>
    <n v="0"/>
    <x v="1"/>
    <n v="0"/>
    <s v="NULL"/>
    <x v="1"/>
    <x v="0"/>
    <n v="0"/>
    <n v="20212"/>
    <n v="1"/>
    <x v="0"/>
    <n v="553.96"/>
    <n v="16012978"/>
    <x v="0"/>
    <x v="0"/>
  </r>
  <r>
    <n v="164093112"/>
    <s v="LATIMORE"/>
    <s v="DWINESHIA"/>
    <s v="CareerSource Pinellas - 4445-South County Center"/>
    <x v="13"/>
    <x v="1"/>
    <s v="Kiani Bowman                                  "/>
    <s v="NULL"/>
    <x v="0"/>
    <n v="330"/>
    <n v="330"/>
    <n v="20211"/>
    <n v="1"/>
    <x v="0"/>
    <n v="1341"/>
    <n v="20210621"/>
    <x v="0"/>
    <x v="1"/>
    <n v="1"/>
    <n v="20212"/>
    <n v="1"/>
    <x v="0"/>
    <n v="3833.5"/>
    <n v="14534247"/>
    <x v="0"/>
    <x v="0"/>
  </r>
  <r>
    <n v="164358726"/>
    <s v="LEE"/>
    <s v="SHEQUINDRA"/>
    <s v="CareerSource Pinellas - 4445-South County Center"/>
    <x v="13"/>
    <x v="1"/>
    <s v="PATTY IRVING                                  "/>
    <s v="NULL"/>
    <x v="0"/>
    <n v="42"/>
    <n v="42"/>
    <n v="20211"/>
    <n v="1"/>
    <x v="0"/>
    <n v="6996"/>
    <n v="20210401"/>
    <x v="0"/>
    <x v="1"/>
    <n v="1"/>
    <n v="20212"/>
    <n v="1"/>
    <x v="0"/>
    <n v="4643.8599999999997"/>
    <n v="12496568"/>
    <x v="0"/>
    <x v="0"/>
  </r>
  <r>
    <n v="164221133"/>
    <s v="Lee"/>
    <s v="Brittany"/>
    <s v="CareerSource Pinellas - 4440- Gulf-to-Bay center"/>
    <x v="13"/>
    <x v="1"/>
    <s v="PATTY IRVING                                  "/>
    <s v="NULL"/>
    <x v="0"/>
    <n v="199"/>
    <n v="199"/>
    <n v="0"/>
    <n v="0"/>
    <x v="1"/>
    <n v="0"/>
    <n v="20210607"/>
    <x v="0"/>
    <x v="1"/>
    <n v="1"/>
    <n v="20212"/>
    <n v="1"/>
    <x v="0"/>
    <n v="1483.37"/>
    <n v="15594186"/>
    <x v="0"/>
    <x v="0"/>
  </r>
  <r>
    <n v="164055063"/>
    <s v="Lee"/>
    <s v="Ta'niya"/>
    <s v="CareerSource Pinellas - 4440- Gulf-to-Bay center"/>
    <x v="13"/>
    <x v="0"/>
    <s v="Marely Fernandez                               "/>
    <s v="NULL"/>
    <x v="0"/>
    <n v="378"/>
    <n v="374"/>
    <n v="0"/>
    <n v="0"/>
    <x v="1"/>
    <n v="0"/>
    <n v="20201210"/>
    <x v="0"/>
    <x v="1"/>
    <n v="1"/>
    <n v="0"/>
    <n v="0"/>
    <x v="1"/>
    <n v="0"/>
    <n v="15929211"/>
    <x v="3"/>
    <x v="3"/>
  </r>
  <r>
    <n v="164291235"/>
    <s v="Lee"/>
    <s v="Shaleah"/>
    <s v="CareerSource Pinellas - 4440- Gulf-to-Bay center"/>
    <x v="13"/>
    <x v="0"/>
    <s v="Naomi Atanacio                                "/>
    <s v="NULL"/>
    <x v="0"/>
    <n v="111"/>
    <n v="79"/>
    <n v="0"/>
    <n v="0"/>
    <x v="1"/>
    <n v="0"/>
    <n v="20190503"/>
    <x v="0"/>
    <x v="1"/>
    <n v="1"/>
    <n v="0"/>
    <n v="0"/>
    <x v="1"/>
    <n v="0"/>
    <n v="16019153"/>
    <x v="0"/>
    <x v="0"/>
  </r>
  <r>
    <n v="164246239"/>
    <s v="LEE Sr"/>
    <s v="TAMAIL"/>
    <s v="CareerSource Pinellas - 4430- Administration"/>
    <x v="13"/>
    <x v="2"/>
    <s v="Kiani Bowman                                  "/>
    <s v="NULL"/>
    <x v="0"/>
    <n v="169"/>
    <n v="164"/>
    <n v="0"/>
    <n v="0"/>
    <x v="1"/>
    <n v="0"/>
    <n v="20190627"/>
    <x v="0"/>
    <x v="1"/>
    <n v="1"/>
    <n v="0"/>
    <n v="0"/>
    <x v="1"/>
    <n v="0"/>
    <n v="13979710"/>
    <x v="0"/>
    <x v="0"/>
  </r>
  <r>
    <n v="163287218"/>
    <s v="Lemacher"/>
    <s v="Olguimar"/>
    <s v="CareerSource Pinellas - 4445-South County Center"/>
    <x v="13"/>
    <x v="1"/>
    <s v="PATTY IRVING                                  "/>
    <s v="NULL"/>
    <x v="0"/>
    <n v="682"/>
    <n v="682"/>
    <n v="0"/>
    <n v="0"/>
    <x v="1"/>
    <n v="0"/>
    <s v="NULL"/>
    <x v="1"/>
    <x v="0"/>
    <n v="0"/>
    <n v="0"/>
    <n v="0"/>
    <x v="1"/>
    <n v="0"/>
    <n v="15371489"/>
    <x v="1"/>
    <x v="1"/>
  </r>
  <r>
    <n v="164295617"/>
    <s v="LEONARDUZZI"/>
    <s v="LISA"/>
    <s v="CareerSource Pinellas - 4444- Tarpon Spring center"/>
    <x v="13"/>
    <x v="3"/>
    <s v="PATTY IRVING                                  "/>
    <s v="NULL"/>
    <x v="0"/>
    <n v="104"/>
    <n v="93"/>
    <n v="0"/>
    <n v="0"/>
    <x v="1"/>
    <n v="0"/>
    <n v="20201214"/>
    <x v="0"/>
    <x v="1"/>
    <n v="1"/>
    <n v="0"/>
    <n v="0"/>
    <x v="1"/>
    <n v="0"/>
    <n v="14269236"/>
    <x v="0"/>
    <x v="0"/>
  </r>
  <r>
    <n v="164345130"/>
    <s v="LEONCE"/>
    <s v="MEKAIGE"/>
    <s v="CareerSource Pinellas - 4445-South County Center"/>
    <x v="13"/>
    <x v="1"/>
    <s v="PATTY IRVING                                  "/>
    <s v="NULL"/>
    <x v="0"/>
    <n v="51"/>
    <n v="17"/>
    <n v="20211"/>
    <n v="1"/>
    <x v="0"/>
    <n v="8722"/>
    <s v="NULL"/>
    <x v="1"/>
    <x v="1"/>
    <n v="1"/>
    <n v="20212"/>
    <n v="1"/>
    <x v="0"/>
    <n v="3415.74"/>
    <n v="13409219"/>
    <x v="0"/>
    <x v="0"/>
  </r>
  <r>
    <n v="164249530"/>
    <s v="LESKO"/>
    <s v="RICHARD"/>
    <s v="CareerSource Pinellas - 4440- Gulf-to-Bay center"/>
    <x v="13"/>
    <x v="3"/>
    <s v="Morgan Miele                                   "/>
    <s v="NULL"/>
    <x v="0"/>
    <n v="162"/>
    <n v="157"/>
    <n v="20211"/>
    <n v="1"/>
    <x v="0"/>
    <n v="27324"/>
    <s v="NULL"/>
    <x v="1"/>
    <x v="1"/>
    <n v="1"/>
    <n v="0"/>
    <n v="0"/>
    <x v="1"/>
    <n v="0"/>
    <n v="15984641"/>
    <x v="0"/>
    <x v="0"/>
  </r>
  <r>
    <n v="164256283"/>
    <s v="LEWIS"/>
    <s v="DARRYL"/>
    <s v="CareerSource Pinellas - 4445-South County Center"/>
    <x v="13"/>
    <x v="1"/>
    <s v="Morgan Miele                                   "/>
    <s v="NULL"/>
    <x v="0"/>
    <n v="176"/>
    <n v="174"/>
    <n v="20211"/>
    <n v="1"/>
    <x v="0"/>
    <n v="6491"/>
    <n v="20190205"/>
    <x v="0"/>
    <x v="1"/>
    <n v="1"/>
    <n v="0"/>
    <n v="0"/>
    <x v="1"/>
    <n v="0"/>
    <n v="11780259"/>
    <x v="0"/>
    <x v="0"/>
  </r>
  <r>
    <n v="164262215"/>
    <s v="Lewis"/>
    <s v="Scott"/>
    <s v="CareerSource Pinellas - 4444- Tarpon Spring center"/>
    <x v="13"/>
    <x v="1"/>
    <s v="Morgan Miele                                   "/>
    <s v="NULL"/>
    <x v="0"/>
    <n v="143"/>
    <n v="143"/>
    <n v="0"/>
    <n v="0"/>
    <x v="1"/>
    <n v="0"/>
    <n v="20201109"/>
    <x v="0"/>
    <x v="0"/>
    <n v="0"/>
    <n v="0"/>
    <n v="0"/>
    <x v="1"/>
    <n v="0"/>
    <n v="15029628"/>
    <x v="0"/>
    <x v="0"/>
  </r>
  <r>
    <n v="164269417"/>
    <s v="Leyow"/>
    <s v="Michelle"/>
    <s v="CareerSource Pinellas - 4440- Gulf-to-Bay center"/>
    <x v="13"/>
    <x v="2"/>
    <s v="Kiani Bowman                                  "/>
    <s v="NULL"/>
    <x v="0"/>
    <n v="136"/>
    <n v="134"/>
    <n v="20211"/>
    <n v="1"/>
    <x v="0"/>
    <n v="8011"/>
    <n v="20210420"/>
    <x v="0"/>
    <x v="0"/>
    <n v="0"/>
    <n v="20212"/>
    <n v="1"/>
    <x v="0"/>
    <n v="5878.56"/>
    <n v="14504113"/>
    <x v="0"/>
    <x v="0"/>
  </r>
  <r>
    <n v="162585433"/>
    <s v="Lindner"/>
    <s v="Guido"/>
    <s v="CareerSource Pinellas - 4445-South County Center"/>
    <x v="13"/>
    <x v="1"/>
    <s v="PATTY IRVING                                  "/>
    <s v="NULL"/>
    <x v="0"/>
    <n v="1177"/>
    <n v="1177"/>
    <n v="20211"/>
    <n v="1"/>
    <x v="0"/>
    <n v="8420"/>
    <s v="NULL"/>
    <x v="1"/>
    <x v="0"/>
    <n v="0"/>
    <n v="20212"/>
    <n v="1"/>
    <x v="0"/>
    <n v="7325.47"/>
    <n v="15113646"/>
    <x v="2"/>
    <x v="2"/>
  </r>
  <r>
    <n v="164119202"/>
    <s v="LIU"/>
    <s v="FONG"/>
    <s v="CareerSource Palm Beach County - 4626 - Central"/>
    <x v="13"/>
    <x v="3"/>
    <s v="PATTY IRVING                                  "/>
    <s v="NULL"/>
    <x v="0"/>
    <n v="300"/>
    <n v="294"/>
    <n v="0"/>
    <n v="0"/>
    <x v="1"/>
    <n v="0"/>
    <s v="NULL"/>
    <x v="1"/>
    <x v="1"/>
    <n v="1"/>
    <n v="0"/>
    <n v="0"/>
    <x v="1"/>
    <n v="0"/>
    <n v="12521562"/>
    <x v="0"/>
    <x v="0"/>
  </r>
  <r>
    <n v="164035873"/>
    <s v="Livingston                              "/>
    <s v="Ali                                     "/>
    <s v="CareerSource Pinellas - 4445-South County Center"/>
    <x v="13"/>
    <x v="0"/>
    <s v="Kermara Robillard                               "/>
    <s v="NULL"/>
    <x v="0"/>
    <n v="388"/>
    <n v="373"/>
    <n v="20211"/>
    <n v="1"/>
    <x v="0"/>
    <n v="3598"/>
    <n v="20210602"/>
    <x v="0"/>
    <x v="0"/>
    <n v="0"/>
    <n v="20212"/>
    <n v="1"/>
    <x v="0"/>
    <n v="768.56"/>
    <n v="15927211"/>
    <x v="3"/>
    <x v="3"/>
  </r>
  <r>
    <n v="164369135"/>
    <s v="Lohmeyer"/>
    <s v="Melonee"/>
    <s v="CareerSource Pinellas - 4440- Gulf-to-Bay center"/>
    <x v="13"/>
    <x v="1"/>
    <s v="PATTY IRVING                                  "/>
    <s v="NULL"/>
    <x v="0"/>
    <n v="24"/>
    <n v="24"/>
    <n v="0"/>
    <n v="0"/>
    <x v="1"/>
    <n v="0"/>
    <n v="20210629"/>
    <x v="0"/>
    <x v="1"/>
    <n v="1"/>
    <n v="0"/>
    <n v="0"/>
    <x v="1"/>
    <n v="0"/>
    <n v="8912972"/>
    <x v="0"/>
    <x v="0"/>
  </r>
  <r>
    <n v="163349662"/>
    <s v="LOWER"/>
    <s v="MARIANNE"/>
    <s v="CareerSource Pinellas - 4440- Gulf-to-Bay center"/>
    <x v="13"/>
    <x v="3"/>
    <s v="Morgan Miele                                   "/>
    <s v="NULL"/>
    <x v="0"/>
    <n v="614"/>
    <n v="535"/>
    <n v="20211"/>
    <n v="1"/>
    <x v="0"/>
    <n v="27211"/>
    <n v="20200705"/>
    <x v="0"/>
    <x v="1"/>
    <n v="1"/>
    <n v="20212"/>
    <n v="1"/>
    <x v="0"/>
    <n v="28051.5"/>
    <n v="15379200"/>
    <x v="1"/>
    <x v="3"/>
  </r>
  <r>
    <n v="164081129"/>
    <s v="Magnuson"/>
    <s v="Kane"/>
    <s v="CareerSource Tampa Bay - 4460- Tampa"/>
    <x v="13"/>
    <x v="1"/>
    <s v="Morgan Miele                                   "/>
    <s v="NULL"/>
    <x v="0"/>
    <n v="345"/>
    <n v="325"/>
    <n v="20211"/>
    <n v="1"/>
    <x v="0"/>
    <n v="9226"/>
    <n v="20201123"/>
    <x v="0"/>
    <x v="1"/>
    <n v="1"/>
    <n v="20212"/>
    <n v="1"/>
    <x v="0"/>
    <n v="7979.12"/>
    <n v="14080909"/>
    <x v="0"/>
    <x v="0"/>
  </r>
  <r>
    <n v="164246962"/>
    <s v="Manchester Jr"/>
    <s v="John"/>
    <s v="CareerSource Pinellas - 4440- Gulf-to-Bay center"/>
    <x v="13"/>
    <x v="2"/>
    <s v="Kiani Bowman                                  "/>
    <s v="NULL"/>
    <x v="0"/>
    <n v="164"/>
    <n v="164"/>
    <n v="20211"/>
    <n v="1"/>
    <x v="0"/>
    <n v="433"/>
    <n v="20200518"/>
    <x v="0"/>
    <x v="1"/>
    <n v="1"/>
    <n v="0"/>
    <n v="0"/>
    <x v="1"/>
    <n v="0"/>
    <n v="15996637"/>
    <x v="0"/>
    <x v="0"/>
  </r>
  <r>
    <n v="164360902"/>
    <s v="Marquis"/>
    <s v="Dawn"/>
    <s v="CareerSource Pinellas - 4446- SPC Epi-Center"/>
    <x v="13"/>
    <x v="1"/>
    <s v="PATTY IRVING                                  "/>
    <s v="NULL"/>
    <x v="0"/>
    <n v="35"/>
    <n v="17"/>
    <n v="0"/>
    <n v="0"/>
    <x v="1"/>
    <n v="0"/>
    <n v="20180228"/>
    <x v="0"/>
    <x v="1"/>
    <n v="1"/>
    <n v="0"/>
    <n v="0"/>
    <x v="1"/>
    <n v="0"/>
    <n v="10228123"/>
    <x v="0"/>
    <x v="0"/>
  </r>
  <r>
    <n v="162948242"/>
    <s v="Martinez-Medina"/>
    <s v="Jair"/>
    <s v="CareerSource Tampa Bay - 4420 - Brandon"/>
    <x v="13"/>
    <x v="1"/>
    <s v="PATTY IRVING                                  "/>
    <s v="NULL"/>
    <x v="0"/>
    <n v="948"/>
    <n v="821"/>
    <n v="20211"/>
    <n v="1"/>
    <x v="0"/>
    <n v="13493"/>
    <n v="20190128"/>
    <x v="0"/>
    <x v="0"/>
    <n v="0"/>
    <n v="0"/>
    <n v="0"/>
    <x v="1"/>
    <n v="0"/>
    <n v="13420577"/>
    <x v="2"/>
    <x v="2"/>
  </r>
  <r>
    <n v="164131231"/>
    <s v="MASI"/>
    <s v="SARAH"/>
    <s v="CareerSource Pinellas - 4445-South County Center"/>
    <x v="13"/>
    <x v="3"/>
    <s v="Morgan Miele                                   "/>
    <s v="NULL"/>
    <x v="0"/>
    <n v="289"/>
    <n v="268"/>
    <n v="20211"/>
    <n v="1"/>
    <x v="0"/>
    <n v="7500"/>
    <n v="20210208"/>
    <x v="0"/>
    <x v="1"/>
    <n v="1"/>
    <n v="0"/>
    <n v="0"/>
    <x v="1"/>
    <n v="0"/>
    <n v="15952115"/>
    <x v="0"/>
    <x v="0"/>
  </r>
  <r>
    <n v="164149439"/>
    <s v="MCALLISTER                              "/>
    <s v="LOUIE                                   "/>
    <s v="CareerSource Pinellas - 4445-South County Center"/>
    <x v="13"/>
    <x v="0"/>
    <s v="Naomi Atanacio                                "/>
    <s v="NULL"/>
    <x v="0"/>
    <n v="259"/>
    <n v="216"/>
    <n v="0"/>
    <n v="0"/>
    <x v="1"/>
    <n v="0"/>
    <n v="20180618"/>
    <x v="0"/>
    <x v="1"/>
    <n v="1"/>
    <n v="0"/>
    <n v="0"/>
    <x v="1"/>
    <n v="0"/>
    <n v="15571307"/>
    <x v="0"/>
    <x v="0"/>
  </r>
  <r>
    <n v="164106794"/>
    <s v="McKinney                                "/>
    <s v="Micheal                                 "/>
    <s v="CareerSource Pinellas - 4445-South County Center"/>
    <x v="13"/>
    <x v="0"/>
    <s v="Kermara Robillard                               "/>
    <s v="NULL"/>
    <x v="0"/>
    <n v="325"/>
    <n v="296"/>
    <n v="0"/>
    <n v="0"/>
    <x v="1"/>
    <n v="0"/>
    <n v="20200601"/>
    <x v="0"/>
    <x v="0"/>
    <n v="0"/>
    <n v="20212"/>
    <n v="1"/>
    <x v="0"/>
    <n v="1272.57"/>
    <n v="15951854"/>
    <x v="0"/>
    <x v="0"/>
  </r>
  <r>
    <n v="163232539"/>
    <s v="McLogan"/>
    <s v="Kevin"/>
    <s v="CareerSource Pinellas - 4445-South County Center"/>
    <x v="13"/>
    <x v="1"/>
    <s v="PATTY IRVING                                  "/>
    <s v="NULL"/>
    <x v="0"/>
    <n v="736"/>
    <n v="724"/>
    <n v="20211"/>
    <n v="1"/>
    <x v="0"/>
    <n v="7725"/>
    <n v="20200615"/>
    <x v="0"/>
    <x v="0"/>
    <n v="0"/>
    <n v="0"/>
    <n v="0"/>
    <x v="1"/>
    <n v="0"/>
    <n v="15349278"/>
    <x v="2"/>
    <x v="1"/>
  </r>
  <r>
    <n v="163425336"/>
    <s v="MEDINA"/>
    <s v="ABEL"/>
    <s v="CareerSource Pinellas - 4445-South County Center"/>
    <x v="13"/>
    <x v="3"/>
    <s v="Morgan Miele                                   "/>
    <s v="NULL"/>
    <x v="0"/>
    <n v="547"/>
    <n v="13"/>
    <n v="0"/>
    <n v="0"/>
    <x v="1"/>
    <n v="0"/>
    <s v="NULL"/>
    <x v="1"/>
    <x v="1"/>
    <n v="1"/>
    <n v="0"/>
    <n v="0"/>
    <x v="1"/>
    <n v="0"/>
    <n v="56651"/>
    <x v="1"/>
    <x v="0"/>
  </r>
  <r>
    <n v="164034874"/>
    <s v="Medina                                  "/>
    <s v="Angela                                  "/>
    <s v="CareerSource Pinellas - 4440- Gulf-to-Bay center"/>
    <x v="13"/>
    <x v="0"/>
    <s v="Naomi Atanacio                                "/>
    <s v="NULL"/>
    <x v="0"/>
    <n v="387"/>
    <n v="370"/>
    <n v="20211"/>
    <n v="1"/>
    <x v="0"/>
    <n v="1666"/>
    <s v="NULL"/>
    <x v="1"/>
    <x v="0"/>
    <n v="0"/>
    <n v="20212"/>
    <n v="1"/>
    <x v="0"/>
    <n v="1855.16"/>
    <n v="15926654"/>
    <x v="3"/>
    <x v="3"/>
  </r>
  <r>
    <n v="163416634"/>
    <s v="Meeker"/>
    <s v="Joseph"/>
    <s v="CareerSource Pinellas - 4445-South County Center"/>
    <x v="13"/>
    <x v="1"/>
    <s v="Morgan Miele                                   "/>
    <s v="NULL"/>
    <x v="0"/>
    <n v="554"/>
    <n v="542"/>
    <n v="0"/>
    <n v="0"/>
    <x v="1"/>
    <n v="0"/>
    <n v="20210616"/>
    <x v="0"/>
    <x v="0"/>
    <n v="0"/>
    <n v="0"/>
    <n v="0"/>
    <x v="1"/>
    <n v="0"/>
    <n v="15437217"/>
    <x v="1"/>
    <x v="3"/>
  </r>
  <r>
    <n v="164227876"/>
    <s v="Mejia Silva"/>
    <s v="Ricardo"/>
    <s v="CareerSource Pinellas - 4445-South County Center"/>
    <x v="13"/>
    <x v="2"/>
    <s v="Kiani Bowman                                  "/>
    <s v="NULL"/>
    <x v="0"/>
    <n v="191"/>
    <n v="177"/>
    <n v="20211"/>
    <n v="1"/>
    <x v="0"/>
    <n v="2392"/>
    <n v="20200824"/>
    <x v="0"/>
    <x v="1"/>
    <n v="1"/>
    <n v="0"/>
    <n v="0"/>
    <x v="1"/>
    <n v="0"/>
    <n v="15582283"/>
    <x v="0"/>
    <x v="0"/>
  </r>
  <r>
    <n v="164309700"/>
    <s v="Mello"/>
    <s v="Brendan"/>
    <s v="CareerSource Pinellas - 4440- Gulf-to-Bay center"/>
    <x v="13"/>
    <x v="3"/>
    <s v="Marely Fernandez                               "/>
    <s v="NULL"/>
    <x v="0"/>
    <n v="98"/>
    <n v="98"/>
    <n v="20211"/>
    <n v="1"/>
    <x v="0"/>
    <n v="1547"/>
    <n v="20200918"/>
    <x v="0"/>
    <x v="1"/>
    <n v="1"/>
    <n v="0"/>
    <n v="0"/>
    <x v="1"/>
    <n v="0"/>
    <n v="16013415"/>
    <x v="0"/>
    <x v="0"/>
  </r>
  <r>
    <n v="164115499"/>
    <s v="Meredith"/>
    <s v="Jessica"/>
    <s v="CareerSource Pinellas - 4440- Gulf-to-Bay center"/>
    <x v="13"/>
    <x v="1"/>
    <s v="Marely Fernandez                               "/>
    <s v="NULL"/>
    <x v="0"/>
    <n v="307"/>
    <n v="307"/>
    <n v="20211"/>
    <n v="1"/>
    <x v="0"/>
    <n v="4034"/>
    <s v="NULL"/>
    <x v="1"/>
    <x v="1"/>
    <n v="1"/>
    <n v="20212"/>
    <n v="1"/>
    <x v="0"/>
    <n v="4730.3500000000004"/>
    <n v="14561063"/>
    <x v="0"/>
    <x v="0"/>
  </r>
  <r>
    <n v="164302325"/>
    <s v="Merrill"/>
    <s v="Dorantaye"/>
    <s v="CareerSource Pinellas - 4440- Gulf-to-Bay center"/>
    <x v="13"/>
    <x v="1"/>
    <s v="PATTY IRVING                                  "/>
    <s v="NULL"/>
    <x v="0"/>
    <n v="92"/>
    <n v="52"/>
    <n v="20211"/>
    <n v="1"/>
    <x v="0"/>
    <n v="3140"/>
    <n v="20200913"/>
    <x v="0"/>
    <x v="0"/>
    <n v="0"/>
    <n v="20212"/>
    <n v="1"/>
    <x v="0"/>
    <n v="3912"/>
    <n v="16007403"/>
    <x v="0"/>
    <x v="0"/>
  </r>
  <r>
    <n v="164098796"/>
    <s v="MHLEY"/>
    <s v="MICHAEL"/>
    <s v="CareerSource Pinellas - 4445-South County Center"/>
    <x v="13"/>
    <x v="3"/>
    <s v="Morgan Miele                                   "/>
    <s v="NULL"/>
    <x v="0"/>
    <n v="330"/>
    <n v="324"/>
    <n v="0"/>
    <n v="0"/>
    <x v="1"/>
    <n v="0"/>
    <s v="NULL"/>
    <x v="1"/>
    <x v="1"/>
    <n v="1"/>
    <n v="0"/>
    <n v="0"/>
    <x v="1"/>
    <n v="0"/>
    <n v="12744870"/>
    <x v="0"/>
    <x v="0"/>
  </r>
  <r>
    <n v="164280373"/>
    <s v="MILES"/>
    <s v="AVIAN"/>
    <s v="CareerSource Pinellas - 4445-South County Center"/>
    <x v="13"/>
    <x v="2"/>
    <s v="Kiani Bowman                                  "/>
    <s v="NULL"/>
    <x v="0"/>
    <n v="122"/>
    <n v="122"/>
    <n v="0"/>
    <n v="0"/>
    <x v="1"/>
    <n v="0"/>
    <n v="20180822"/>
    <x v="0"/>
    <x v="1"/>
    <n v="1"/>
    <n v="0"/>
    <n v="0"/>
    <x v="1"/>
    <n v="0"/>
    <n v="8973717"/>
    <x v="0"/>
    <x v="0"/>
  </r>
  <r>
    <n v="164206228"/>
    <s v="MILEY"/>
    <s v="DEMITA"/>
    <s v="CareerSource Pinellas - 4445-South County Center"/>
    <x v="13"/>
    <x v="1"/>
    <s v="Morgan Miele                                   "/>
    <s v="NULL"/>
    <x v="0"/>
    <n v="212"/>
    <n v="212"/>
    <n v="20211"/>
    <n v="1"/>
    <x v="0"/>
    <n v="4125"/>
    <s v="NULL"/>
    <x v="1"/>
    <x v="1"/>
    <n v="1"/>
    <n v="20212"/>
    <n v="1"/>
    <x v="0"/>
    <n v="562.87"/>
    <n v="8974288"/>
    <x v="0"/>
    <x v="0"/>
  </r>
  <r>
    <n v="164239466"/>
    <s v="Miley"/>
    <s v="Demetrius"/>
    <s v="CareerSource Pinellas - 4445-South County Center"/>
    <x v="13"/>
    <x v="1"/>
    <s v="Morgan Miele                                   "/>
    <s v="NULL"/>
    <x v="0"/>
    <n v="175"/>
    <n v="175"/>
    <n v="20211"/>
    <n v="1"/>
    <x v="0"/>
    <n v="402"/>
    <s v="NULL"/>
    <x v="1"/>
    <x v="1"/>
    <n v="1"/>
    <n v="0"/>
    <n v="0"/>
    <x v="1"/>
    <n v="0"/>
    <n v="14060602"/>
    <x v="0"/>
    <x v="0"/>
  </r>
  <r>
    <n v="162501281"/>
    <s v="Miller"/>
    <s v="Xander"/>
    <s v="CareerSource Pinellas - 4445-South County Center"/>
    <x v="13"/>
    <x v="1"/>
    <s v="PATTY IRVING                                  "/>
    <s v="NULL"/>
    <x v="0"/>
    <n v="1232"/>
    <n v="1220"/>
    <n v="20211"/>
    <n v="1"/>
    <x v="0"/>
    <n v="13741"/>
    <s v="NULL"/>
    <x v="1"/>
    <x v="0"/>
    <n v="0"/>
    <n v="20212"/>
    <n v="1"/>
    <x v="0"/>
    <n v="14573"/>
    <n v="15072831"/>
    <x v="2"/>
    <x v="2"/>
  </r>
  <r>
    <n v="164085282"/>
    <s v="Mims"/>
    <s v="Kristen"/>
    <s v="CareerSource Pinellas - 4445-South County Center"/>
    <x v="13"/>
    <x v="1"/>
    <s v="PATTY IRVING                                  "/>
    <s v="NULL"/>
    <x v="0"/>
    <n v="331"/>
    <n v="331"/>
    <n v="20211"/>
    <n v="1"/>
    <x v="0"/>
    <n v="7948"/>
    <n v="20190128"/>
    <x v="0"/>
    <x v="0"/>
    <n v="0"/>
    <n v="0"/>
    <n v="0"/>
    <x v="1"/>
    <n v="0"/>
    <n v="11345830"/>
    <x v="0"/>
    <x v="0"/>
  </r>
  <r>
    <n v="164192024"/>
    <s v="Mitchell"/>
    <s v="Zander"/>
    <s v="CareerSource Pinellas - 4445-South County Center"/>
    <x v="13"/>
    <x v="1"/>
    <s v="PATTY IRVING                                  "/>
    <s v="NULL"/>
    <x v="0"/>
    <n v="218"/>
    <n v="218"/>
    <n v="0"/>
    <n v="0"/>
    <x v="1"/>
    <n v="0"/>
    <n v="20201015"/>
    <x v="0"/>
    <x v="1"/>
    <n v="1"/>
    <n v="0"/>
    <n v="0"/>
    <x v="1"/>
    <n v="0"/>
    <n v="14535117"/>
    <x v="0"/>
    <x v="0"/>
  </r>
  <r>
    <n v="163377189"/>
    <s v="MITCHELL"/>
    <s v="CHATORIA"/>
    <s v="CareerSource Pinellas - 4440- Gulf-to-Bay center"/>
    <x v="13"/>
    <x v="1"/>
    <s v="Morgan Miele                                   "/>
    <s v="NULL"/>
    <x v="0"/>
    <n v="587"/>
    <n v="587"/>
    <n v="20211"/>
    <n v="1"/>
    <x v="0"/>
    <n v="17100"/>
    <n v="20190218"/>
    <x v="0"/>
    <x v="1"/>
    <n v="1"/>
    <n v="0"/>
    <n v="0"/>
    <x v="1"/>
    <n v="0"/>
    <n v="14736751"/>
    <x v="1"/>
    <x v="1"/>
  </r>
  <r>
    <n v="164299602"/>
    <s v="Modrak                                  "/>
    <s v="Jordan                                  "/>
    <s v="CareerSource Pinellas - 4440- Gulf-to-Bay center"/>
    <x v="13"/>
    <x v="0"/>
    <s v="Kermara Robillard                               "/>
    <s v="NULL"/>
    <x v="0"/>
    <n v="93"/>
    <n v="87"/>
    <n v="20211"/>
    <n v="1"/>
    <x v="0"/>
    <n v="7321"/>
    <n v="20190815"/>
    <x v="0"/>
    <x v="1"/>
    <n v="1"/>
    <n v="20212"/>
    <n v="1"/>
    <x v="0"/>
    <n v="3268.57"/>
    <n v="15682376"/>
    <x v="0"/>
    <x v="0"/>
  </r>
  <r>
    <n v="163014771"/>
    <s v="Montesani"/>
    <s v="Shelby"/>
    <s v="CareerSource Pinellas - 4445-South County Center"/>
    <x v="13"/>
    <x v="1"/>
    <s v="PATTY IRVING                                  "/>
    <s v="NULL"/>
    <x v="0"/>
    <n v="906"/>
    <n v="882"/>
    <n v="20211"/>
    <n v="1"/>
    <x v="0"/>
    <n v="1261"/>
    <n v="20200218"/>
    <x v="0"/>
    <x v="0"/>
    <n v="0"/>
    <n v="20212"/>
    <n v="1"/>
    <x v="0"/>
    <n v="1215.8"/>
    <n v="15257832"/>
    <x v="2"/>
    <x v="2"/>
  </r>
  <r>
    <n v="163255051"/>
    <s v="Moore"/>
    <s v="Sharon"/>
    <s v="CareerSource Pinellas - 4445-South County Center"/>
    <x v="13"/>
    <x v="1"/>
    <s v="Morgan Miele                                   "/>
    <s v="NULL"/>
    <x v="0"/>
    <n v="709"/>
    <n v="598"/>
    <n v="20211"/>
    <n v="1"/>
    <x v="0"/>
    <n v="7785"/>
    <n v="20210315"/>
    <x v="0"/>
    <x v="1"/>
    <n v="1"/>
    <n v="20212"/>
    <n v="1"/>
    <x v="0"/>
    <n v="4634"/>
    <n v="34800"/>
    <x v="1"/>
    <x v="1"/>
  </r>
  <r>
    <n v="164363694"/>
    <s v="MOORE"/>
    <s v="ASHLEY"/>
    <s v="CareerSource Pinellas - 4445-South County Center"/>
    <x v="13"/>
    <x v="1"/>
    <s v="PATTY IRVING                                  "/>
    <s v="NULL"/>
    <x v="0"/>
    <n v="34"/>
    <s v="NULL"/>
    <n v="20211"/>
    <n v="1"/>
    <x v="0"/>
    <n v="77"/>
    <n v="20200918"/>
    <x v="0"/>
    <x v="1"/>
    <n v="1"/>
    <n v="20212"/>
    <n v="1"/>
    <x v="0"/>
    <n v="1671.3"/>
    <n v="9011104"/>
    <x v="0"/>
    <x v="4"/>
  </r>
  <r>
    <n v="164127027"/>
    <s v="Moore"/>
    <s v="Eva"/>
    <s v="CareerSource Pinellas - 4445-South County Center"/>
    <x v="13"/>
    <x v="1"/>
    <s v="PATTY IRVING                                  "/>
    <s v="NULL"/>
    <x v="0"/>
    <n v="290"/>
    <n v="223"/>
    <n v="20211"/>
    <n v="1"/>
    <x v="0"/>
    <n v="6230"/>
    <n v="20210527"/>
    <x v="0"/>
    <x v="1"/>
    <n v="1"/>
    <n v="20212"/>
    <n v="1"/>
    <x v="0"/>
    <n v="1780.07"/>
    <n v="12837578"/>
    <x v="0"/>
    <x v="0"/>
  </r>
  <r>
    <n v="164113163"/>
    <s v="Moos"/>
    <s v="Natassia"/>
    <s v="CareerSource Pinellas - 4445-South County Center"/>
    <x v="13"/>
    <x v="1"/>
    <s v="Kiani Bowman                                  "/>
    <s v="NULL"/>
    <x v="0"/>
    <n v="308"/>
    <n v="308"/>
    <n v="20211"/>
    <n v="1"/>
    <x v="0"/>
    <n v="2703"/>
    <n v="20200629"/>
    <x v="0"/>
    <x v="1"/>
    <n v="1"/>
    <n v="20212"/>
    <n v="1"/>
    <x v="0"/>
    <n v="941.06"/>
    <n v="12050223"/>
    <x v="0"/>
    <x v="0"/>
  </r>
  <r>
    <n v="163387697"/>
    <s v="Mora"/>
    <s v="Rachell"/>
    <s v="CareerSource Pinellas - 4440- Gulf-to-Bay center"/>
    <x v="13"/>
    <x v="0"/>
    <s v="Marely Fernandez                               "/>
    <s v="NULL"/>
    <x v="0"/>
    <n v="588"/>
    <n v="461"/>
    <n v="20211"/>
    <n v="1"/>
    <x v="0"/>
    <n v="4179"/>
    <s v="NULL"/>
    <x v="1"/>
    <x v="0"/>
    <n v="0"/>
    <n v="0"/>
    <n v="0"/>
    <x v="1"/>
    <n v="0"/>
    <n v="15423676"/>
    <x v="1"/>
    <x v="3"/>
  </r>
  <r>
    <n v="164330602"/>
    <s v="Morris"/>
    <s v="Sherri"/>
    <s v="CareerSource Pinellas - 4445-South County Center"/>
    <x v="13"/>
    <x v="3"/>
    <s v="Kiani Bowman                                  "/>
    <s v="NULL"/>
    <x v="0"/>
    <n v="70"/>
    <n v="66"/>
    <n v="0"/>
    <n v="0"/>
    <x v="1"/>
    <n v="0"/>
    <n v="20210628"/>
    <x v="0"/>
    <x v="1"/>
    <n v="1"/>
    <n v="0"/>
    <n v="0"/>
    <x v="1"/>
    <n v="0"/>
    <n v="15641057"/>
    <x v="0"/>
    <x v="0"/>
  </r>
  <r>
    <n v="164249956"/>
    <s v="Morykon Jr"/>
    <s v="Richard"/>
    <s v="CareerSource Pinellas - 4445-South County Center"/>
    <x v="13"/>
    <x v="1"/>
    <s v="PATTY IRVING                                  "/>
    <s v="NULL"/>
    <x v="0"/>
    <n v="168"/>
    <n v="129"/>
    <n v="20211"/>
    <n v="1"/>
    <x v="0"/>
    <n v="5117"/>
    <n v="20210611"/>
    <x v="0"/>
    <x v="1"/>
    <n v="1"/>
    <n v="20212"/>
    <n v="1"/>
    <x v="0"/>
    <n v="7584.51"/>
    <n v="15657975"/>
    <x v="0"/>
    <x v="0"/>
  </r>
  <r>
    <n v="164351095"/>
    <s v="MOSLEY"/>
    <s v="BERTISHIA"/>
    <s v="CareerSource Pinellas - 4440- Gulf-to-Bay center"/>
    <x v="13"/>
    <x v="1"/>
    <s v="Kiani Bowman                                  "/>
    <s v="NULL"/>
    <x v="0"/>
    <n v="44"/>
    <n v="17"/>
    <n v="0"/>
    <n v="0"/>
    <x v="1"/>
    <n v="0"/>
    <n v="20200716"/>
    <x v="0"/>
    <x v="0"/>
    <n v="0"/>
    <n v="0"/>
    <n v="0"/>
    <x v="1"/>
    <n v="0"/>
    <n v="7897827"/>
    <x v="0"/>
    <x v="0"/>
  </r>
  <r>
    <n v="164322948"/>
    <s v="Mozell"/>
    <s v="Shanaiya"/>
    <s v="CareerSource Pinellas - 4445-South County Center"/>
    <x v="13"/>
    <x v="0"/>
    <s v="Kermara Robillard                               "/>
    <s v="NULL"/>
    <x v="0"/>
    <n v="77"/>
    <n v="64"/>
    <n v="0"/>
    <n v="0"/>
    <x v="1"/>
    <n v="0"/>
    <n v="20210607"/>
    <x v="0"/>
    <x v="1"/>
    <n v="1"/>
    <n v="20212"/>
    <n v="1"/>
    <x v="0"/>
    <n v="375"/>
    <n v="16033621"/>
    <x v="0"/>
    <x v="0"/>
  </r>
  <r>
    <n v="164287162"/>
    <s v="Mubarak"/>
    <s v="Manar"/>
    <s v="Do Not Use WIOA/WP Virtual CareerSource Pinellas"/>
    <x v="13"/>
    <x v="3"/>
    <s v="Morgan Miele                                   "/>
    <s v="NULL"/>
    <x v="0"/>
    <n v="113"/>
    <n v="108"/>
    <n v="0"/>
    <n v="0"/>
    <x v="1"/>
    <n v="0"/>
    <s v="NULL"/>
    <x v="1"/>
    <x v="1"/>
    <n v="1"/>
    <n v="0"/>
    <n v="0"/>
    <x v="1"/>
    <n v="0"/>
    <n v="14645774"/>
    <x v="0"/>
    <x v="0"/>
  </r>
  <r>
    <n v="164237451"/>
    <s v="Murphy"/>
    <s v="Diane"/>
    <s v="CareerSource Pinellas - 4445-South County Center"/>
    <x v="13"/>
    <x v="2"/>
    <s v="Kiani Bowman                                  "/>
    <s v="NULL"/>
    <x v="0"/>
    <n v="181"/>
    <n v="170"/>
    <n v="0"/>
    <n v="0"/>
    <x v="1"/>
    <n v="0"/>
    <s v="NULL"/>
    <x v="1"/>
    <x v="1"/>
    <n v="1"/>
    <n v="0"/>
    <n v="0"/>
    <x v="1"/>
    <n v="0"/>
    <n v="15983942"/>
    <x v="0"/>
    <x v="0"/>
  </r>
  <r>
    <n v="164326941"/>
    <s v="Neal"/>
    <s v="Javoeni"/>
    <s v="CareerSource Pinellas - 4440- Gulf-to-Bay center"/>
    <x v="13"/>
    <x v="0"/>
    <s v="Marely Fernandez                               "/>
    <s v="NULL"/>
    <x v="0"/>
    <n v="76"/>
    <n v="73"/>
    <n v="20211"/>
    <n v="1"/>
    <x v="0"/>
    <n v="1103"/>
    <n v="20210301"/>
    <x v="0"/>
    <x v="0"/>
    <n v="0"/>
    <n v="20212"/>
    <n v="1"/>
    <x v="0"/>
    <n v="347"/>
    <n v="15670885"/>
    <x v="0"/>
    <x v="0"/>
  </r>
  <r>
    <n v="163219847"/>
    <s v="Negron Morales"/>
    <s v="Alejandro"/>
    <s v="CareerSource Pinellas - 4440- Gulf-to-Bay center"/>
    <x v="13"/>
    <x v="1"/>
    <s v="Marely Fernandez                               "/>
    <s v="NULL"/>
    <x v="0"/>
    <n v="749"/>
    <n v="728"/>
    <n v="20211"/>
    <n v="1"/>
    <x v="0"/>
    <n v="5087"/>
    <n v="20200713"/>
    <x v="0"/>
    <x v="1"/>
    <n v="1"/>
    <n v="20212"/>
    <n v="1"/>
    <x v="0"/>
    <n v="5185.57"/>
    <n v="15314691"/>
    <x v="2"/>
    <x v="1"/>
  </r>
  <r>
    <n v="164389753"/>
    <s v="NELSON"/>
    <s v="ROBERT"/>
    <s v="CareerSource Pinellas - 4445-South County Center"/>
    <x v="13"/>
    <x v="3"/>
    <s v="Kiani Bowman                                  "/>
    <s v="NULL"/>
    <x v="0"/>
    <n v="2"/>
    <s v="NULL"/>
    <n v="20211"/>
    <n v="1"/>
    <x v="0"/>
    <n v="13585"/>
    <s v="NULL"/>
    <x v="1"/>
    <x v="1"/>
    <n v="1"/>
    <n v="20212"/>
    <n v="1"/>
    <x v="0"/>
    <n v="18713.47"/>
    <n v="13460266"/>
    <x v="0"/>
    <x v="4"/>
  </r>
  <r>
    <n v="164369964"/>
    <s v="Nelson                                  "/>
    <s v="Aaliah                                  "/>
    <s v="CareerSource Pinellas - 4445-South County Center"/>
    <x v="13"/>
    <x v="0"/>
    <s v="Kermara Robillard                               "/>
    <s v="NULL"/>
    <x v="0"/>
    <n v="23"/>
    <n v="22"/>
    <n v="20211"/>
    <n v="1"/>
    <x v="0"/>
    <n v="1543"/>
    <n v="20210430"/>
    <x v="0"/>
    <x v="0"/>
    <n v="0"/>
    <n v="0"/>
    <n v="0"/>
    <x v="1"/>
    <n v="0"/>
    <n v="16056257"/>
    <x v="0"/>
    <x v="0"/>
  </r>
  <r>
    <n v="164139544"/>
    <s v="Ngo"/>
    <s v="Son"/>
    <s v="CareerSource Pinellas - 4444- Tarpon Spring center"/>
    <x v="13"/>
    <x v="3"/>
    <s v="Morgan Miele                                   "/>
    <s v="NULL"/>
    <x v="0"/>
    <n v="275"/>
    <n v="234"/>
    <n v="20211"/>
    <n v="1"/>
    <x v="0"/>
    <n v="17721"/>
    <n v="20201120"/>
    <x v="0"/>
    <x v="1"/>
    <n v="1"/>
    <n v="20212"/>
    <n v="1"/>
    <x v="0"/>
    <n v="19298.28"/>
    <n v="15951953"/>
    <x v="0"/>
    <x v="0"/>
  </r>
  <r>
    <n v="164087493"/>
    <s v="Nickell"/>
    <s v="Susan"/>
    <s v="CareerSource Pinellas - 4446- SPC Epi-Center"/>
    <x v="13"/>
    <x v="3"/>
    <s v="Morgan Miele                                   "/>
    <s v="NULL"/>
    <x v="0"/>
    <n v="330"/>
    <n v="325"/>
    <n v="0"/>
    <n v="0"/>
    <x v="1"/>
    <n v="0"/>
    <s v="NULL"/>
    <x v="1"/>
    <x v="1"/>
    <n v="1"/>
    <n v="0"/>
    <n v="0"/>
    <x v="1"/>
    <n v="0"/>
    <n v="15599194"/>
    <x v="0"/>
    <x v="0"/>
  </r>
  <r>
    <n v="163425892"/>
    <s v="Oliver"/>
    <s v="Brittney"/>
    <s v="CareerSource Pinellas - 4444- Tarpon Spring center"/>
    <x v="13"/>
    <x v="1"/>
    <s v="Morgan Miele                                   "/>
    <s v="NULL"/>
    <x v="0"/>
    <n v="556"/>
    <n v="87"/>
    <n v="20211"/>
    <n v="1"/>
    <x v="0"/>
    <n v="3733"/>
    <n v="20200531"/>
    <x v="0"/>
    <x v="0"/>
    <n v="0"/>
    <n v="20212"/>
    <n v="1"/>
    <x v="0"/>
    <n v="2982.77"/>
    <n v="12433618"/>
    <x v="1"/>
    <x v="0"/>
  </r>
  <r>
    <n v="164235833"/>
    <s v="OROKO"/>
    <s v="EDWIN"/>
    <s v="CareerSource Pinellas - 4444- Tarpon Spring center"/>
    <x v="13"/>
    <x v="2"/>
    <s v="Kiani Bowman                                  "/>
    <s v="NULL"/>
    <x v="0"/>
    <n v="182"/>
    <n v="171"/>
    <n v="20211"/>
    <n v="1"/>
    <x v="0"/>
    <n v="20873"/>
    <s v="NULL"/>
    <x v="1"/>
    <x v="1"/>
    <n v="1"/>
    <n v="0"/>
    <n v="0"/>
    <x v="1"/>
    <n v="0"/>
    <n v="15989126"/>
    <x v="0"/>
    <x v="0"/>
  </r>
  <r>
    <n v="163404017"/>
    <s v="OWA"/>
    <s v="EMMANUEL"/>
    <s v="CareerSource Pinellas - 4445-South County Center"/>
    <x v="13"/>
    <x v="1"/>
    <s v="Morgan Miele                                   "/>
    <s v="NULL"/>
    <x v="0"/>
    <n v="566"/>
    <n v="566"/>
    <n v="0"/>
    <n v="0"/>
    <x v="1"/>
    <n v="0"/>
    <s v="NULL"/>
    <x v="1"/>
    <x v="1"/>
    <n v="1"/>
    <n v="0"/>
    <n v="0"/>
    <x v="1"/>
    <n v="0"/>
    <n v="9126555"/>
    <x v="1"/>
    <x v="1"/>
  </r>
  <r>
    <n v="162501568"/>
    <s v="Oyarce"/>
    <s v="Jordan"/>
    <s v="CareerSource Pinellas - 4445-South County Center"/>
    <x v="13"/>
    <x v="1"/>
    <s v="PATTY IRVING                                  "/>
    <s v="NULL"/>
    <x v="0"/>
    <n v="1232"/>
    <n v="1220"/>
    <n v="20211"/>
    <n v="1"/>
    <x v="0"/>
    <n v="10357"/>
    <s v="NULL"/>
    <x v="1"/>
    <x v="0"/>
    <n v="0"/>
    <n v="20212"/>
    <n v="1"/>
    <x v="0"/>
    <n v="11065.24"/>
    <n v="15073011"/>
    <x v="2"/>
    <x v="2"/>
  </r>
  <r>
    <n v="164114260"/>
    <s v="Pace"/>
    <s v="Cindy"/>
    <s v="CareerSource Pinellas - 4440- Gulf-to-Bay center"/>
    <x v="13"/>
    <x v="3"/>
    <s v="Morgan Miele                                   "/>
    <s v="NULL"/>
    <x v="0"/>
    <n v="309"/>
    <n v="309"/>
    <n v="0"/>
    <n v="0"/>
    <x v="1"/>
    <n v="0"/>
    <n v="20201105"/>
    <x v="0"/>
    <x v="1"/>
    <n v="1"/>
    <n v="0"/>
    <n v="0"/>
    <x v="1"/>
    <n v="0"/>
    <n v="15941250"/>
    <x v="0"/>
    <x v="0"/>
  </r>
  <r>
    <n v="162511862"/>
    <s v="PADGETT"/>
    <s v="RAYMOND"/>
    <s v="CareerSource Pinellas - 4444- Tarpon Spring center"/>
    <x v="13"/>
    <x v="1"/>
    <s v="PATTY IRVING                                  "/>
    <s v="NULL"/>
    <x v="0"/>
    <n v="1218"/>
    <n v="1218"/>
    <n v="20211"/>
    <n v="1"/>
    <x v="0"/>
    <n v="9790"/>
    <s v="NULL"/>
    <x v="1"/>
    <x v="1"/>
    <n v="1"/>
    <n v="20212"/>
    <n v="1"/>
    <x v="0"/>
    <n v="5268.09"/>
    <n v="13896124"/>
    <x v="2"/>
    <x v="2"/>
  </r>
  <r>
    <n v="164068720"/>
    <s v="PAGES"/>
    <s v="ADAM"/>
    <s v="CareerSource Pinellas - 4444- Tarpon Spring center"/>
    <x v="13"/>
    <x v="1"/>
    <s v="PATTY IRVING                                  "/>
    <s v="NULL"/>
    <x v="0"/>
    <n v="350"/>
    <n v="349"/>
    <n v="20211"/>
    <n v="1"/>
    <x v="0"/>
    <n v="7561"/>
    <n v="20191202"/>
    <x v="0"/>
    <x v="1"/>
    <n v="1"/>
    <n v="20212"/>
    <n v="1"/>
    <x v="0"/>
    <n v="7594.93"/>
    <n v="14432174"/>
    <x v="0"/>
    <x v="0"/>
  </r>
  <r>
    <n v="163729775"/>
    <s v="Paine"/>
    <s v="Rachel"/>
    <s v="CareerSource Pinellas - 4445-South County Center"/>
    <x v="13"/>
    <x v="1"/>
    <s v="Morgan Miele                                   "/>
    <s v="NULL"/>
    <x v="0"/>
    <n v="512"/>
    <n v="512"/>
    <n v="20211"/>
    <n v="1"/>
    <x v="0"/>
    <n v="3265"/>
    <s v="NULL"/>
    <x v="1"/>
    <x v="0"/>
    <n v="0"/>
    <n v="20212"/>
    <n v="1"/>
    <x v="0"/>
    <n v="1314.65"/>
    <n v="15675964"/>
    <x v="3"/>
    <x v="3"/>
  </r>
  <r>
    <n v="163327779"/>
    <s v="Pantoja                                 "/>
    <s v="Chris                                   "/>
    <s v="CareerSource Pinellas - 4445-South County Center"/>
    <x v="13"/>
    <x v="0"/>
    <s v="Kermara Robillard                               "/>
    <s v="NULL"/>
    <x v="0"/>
    <n v="650"/>
    <n v="633"/>
    <n v="20211"/>
    <n v="1"/>
    <x v="0"/>
    <n v="7891"/>
    <n v="20190821"/>
    <x v="0"/>
    <x v="0"/>
    <n v="0"/>
    <n v="20212"/>
    <n v="1"/>
    <x v="0"/>
    <n v="3735.11"/>
    <n v="15395261"/>
    <x v="1"/>
    <x v="1"/>
  </r>
  <r>
    <n v="164252061"/>
    <s v="Patterson"/>
    <s v="Althea"/>
    <s v="CareerSource Pinellas - 4440- Gulf-to-Bay center"/>
    <x v="13"/>
    <x v="2"/>
    <s v="Kiani Bowman                                  "/>
    <s v="NULL"/>
    <x v="0"/>
    <n v="161"/>
    <n v="65"/>
    <n v="0"/>
    <n v="0"/>
    <x v="1"/>
    <n v="0"/>
    <s v="NULL"/>
    <x v="1"/>
    <x v="0"/>
    <n v="0"/>
    <n v="0"/>
    <n v="0"/>
    <x v="1"/>
    <n v="0"/>
    <n v="10269107"/>
    <x v="0"/>
    <x v="0"/>
  </r>
  <r>
    <n v="163290336"/>
    <s v="PEAK"/>
    <s v="NAKEISHA"/>
    <s v="CareerSource Pinellas - 4445-South County Center"/>
    <x v="13"/>
    <x v="1"/>
    <s v="Kiani Bowman                                  "/>
    <s v="NULL"/>
    <x v="0"/>
    <n v="701"/>
    <n v="661"/>
    <n v="0"/>
    <n v="0"/>
    <x v="1"/>
    <n v="0"/>
    <n v="20200220"/>
    <x v="0"/>
    <x v="1"/>
    <n v="1"/>
    <n v="0"/>
    <n v="0"/>
    <x v="1"/>
    <n v="0"/>
    <n v="13605343"/>
    <x v="1"/>
    <x v="1"/>
  </r>
  <r>
    <n v="164322535"/>
    <s v="Peak"/>
    <s v="Quontayzia"/>
    <s v="CareerSource Pinellas - 4445-South County Center"/>
    <x v="13"/>
    <x v="0"/>
    <s v="Kermara Robillard                               "/>
    <s v="NULL"/>
    <x v="0"/>
    <n v="77"/>
    <n v="64"/>
    <n v="20211"/>
    <n v="1"/>
    <x v="0"/>
    <n v="780"/>
    <n v="20210601"/>
    <x v="0"/>
    <x v="0"/>
    <n v="0"/>
    <n v="0"/>
    <n v="0"/>
    <x v="1"/>
    <n v="0"/>
    <n v="16030394"/>
    <x v="0"/>
    <x v="0"/>
  </r>
  <r>
    <n v="164321115"/>
    <s v="Pennywell                               "/>
    <s v="Lakrishia                               "/>
    <s v="CareerSource Pinellas - 4440- Gulf-to-Bay center"/>
    <x v="13"/>
    <x v="0"/>
    <s v="Kermara Robillard                               "/>
    <s v="NULL"/>
    <x v="0"/>
    <n v="77"/>
    <n v="64"/>
    <n v="20211"/>
    <n v="1"/>
    <x v="0"/>
    <n v="1070"/>
    <n v="20210224"/>
    <x v="0"/>
    <x v="1"/>
    <n v="1"/>
    <n v="20212"/>
    <n v="1"/>
    <x v="0"/>
    <n v="1172.92"/>
    <n v="15831564"/>
    <x v="0"/>
    <x v="0"/>
  </r>
  <r>
    <n v="164249874"/>
    <s v="Perez                                   "/>
    <s v="Isaac                                   "/>
    <s v="CareerSource Pinellas - 4445-South County Center"/>
    <x v="13"/>
    <x v="0"/>
    <s v="Naomi Atanacio                                "/>
    <s v="NULL"/>
    <x v="0"/>
    <n v="164"/>
    <n v="98"/>
    <n v="20211"/>
    <n v="1"/>
    <x v="0"/>
    <n v="306"/>
    <n v="20210304"/>
    <x v="0"/>
    <x v="0"/>
    <n v="0"/>
    <n v="20212"/>
    <n v="1"/>
    <x v="0"/>
    <n v="5137.84"/>
    <n v="15996541"/>
    <x v="0"/>
    <x v="0"/>
  </r>
  <r>
    <n v="164291746"/>
    <s v="PERODEAU"/>
    <s v="MELISSA"/>
    <s v="CareerSource Pinellas - 4445-South County Center"/>
    <x v="13"/>
    <x v="1"/>
    <s v="PATTY IRVING                                  "/>
    <s v="NULL"/>
    <x v="0"/>
    <n v="106"/>
    <n v="93"/>
    <n v="20211"/>
    <n v="1"/>
    <x v="0"/>
    <n v="1617"/>
    <n v="20210303"/>
    <x v="0"/>
    <x v="1"/>
    <n v="1"/>
    <n v="20212"/>
    <n v="1"/>
    <x v="0"/>
    <n v="523.1"/>
    <n v="15045836"/>
    <x v="0"/>
    <x v="0"/>
  </r>
  <r>
    <n v="163277646"/>
    <s v="Perry"/>
    <s v="Zakiyah"/>
    <s v="CareerSource Pinellas - 4430- Administration"/>
    <x v="13"/>
    <x v="1"/>
    <s v="PATTY IRVING                                  "/>
    <s v="NULL"/>
    <x v="0"/>
    <n v="693"/>
    <n v="693"/>
    <n v="20211"/>
    <n v="1"/>
    <x v="0"/>
    <n v="567"/>
    <n v="20200330"/>
    <x v="0"/>
    <x v="1"/>
    <n v="1"/>
    <n v="0"/>
    <n v="0"/>
    <x v="1"/>
    <n v="0"/>
    <n v="125174"/>
    <x v="1"/>
    <x v="1"/>
  </r>
  <r>
    <n v="164247675"/>
    <s v="Perry"/>
    <s v="Nickolaus"/>
    <s v="CareerSource Pinellas - 4445-South County Center"/>
    <x v="13"/>
    <x v="2"/>
    <s v="Kiani Bowman                                  "/>
    <s v="NULL"/>
    <x v="0"/>
    <n v="164"/>
    <n v="149"/>
    <n v="0"/>
    <n v="0"/>
    <x v="1"/>
    <n v="0"/>
    <n v="20210426"/>
    <x v="0"/>
    <x v="1"/>
    <n v="1"/>
    <n v="0"/>
    <n v="0"/>
    <x v="1"/>
    <n v="0"/>
    <n v="15958283"/>
    <x v="0"/>
    <x v="0"/>
  </r>
  <r>
    <n v="164242684"/>
    <s v="Phyathep"/>
    <s v="Phatmany"/>
    <s v="CareerSource Pinellas - 4445-South County Center"/>
    <x v="13"/>
    <x v="1"/>
    <s v="Morgan Miele                                   "/>
    <s v="NULL"/>
    <x v="0"/>
    <n v="167"/>
    <n v="164"/>
    <n v="20211"/>
    <n v="1"/>
    <x v="0"/>
    <n v="1978"/>
    <n v="20210517"/>
    <x v="0"/>
    <x v="1"/>
    <n v="1"/>
    <n v="0"/>
    <n v="0"/>
    <x v="1"/>
    <n v="0"/>
    <n v="15976149"/>
    <x v="0"/>
    <x v="0"/>
  </r>
  <r>
    <n v="163025989"/>
    <s v="Pidbirny"/>
    <s v="Mark"/>
    <s v="CareerSource Pinellas - 4440- Gulf-to-Bay center"/>
    <x v="13"/>
    <x v="1"/>
    <s v="Morgan Miele                                   "/>
    <s v="NULL"/>
    <x v="0"/>
    <n v="896"/>
    <n v="896"/>
    <n v="0"/>
    <n v="0"/>
    <x v="1"/>
    <n v="0"/>
    <n v="20180406"/>
    <x v="0"/>
    <x v="1"/>
    <n v="1"/>
    <n v="0"/>
    <n v="0"/>
    <x v="1"/>
    <n v="0"/>
    <n v="15263609"/>
    <x v="2"/>
    <x v="2"/>
  </r>
  <r>
    <n v="163673943"/>
    <s v="Pimentel-Galindo"/>
    <s v="Luis"/>
    <s v="CareerSource Pinellas - 4445-South County Center"/>
    <x v="13"/>
    <x v="1"/>
    <s v="PATTY IRVING                                  "/>
    <s v="NULL"/>
    <x v="0"/>
    <n v="514"/>
    <n v="500"/>
    <n v="20211"/>
    <n v="1"/>
    <x v="0"/>
    <n v="7404"/>
    <n v="20190827"/>
    <x v="0"/>
    <x v="1"/>
    <n v="1"/>
    <n v="20212"/>
    <n v="1"/>
    <x v="0"/>
    <n v="6138.16"/>
    <n v="11618510"/>
    <x v="3"/>
    <x v="3"/>
  </r>
  <r>
    <n v="162908607"/>
    <s v="Pingitore"/>
    <s v="Marcus"/>
    <s v="CareerSource Pinellas - 4445-South County Center"/>
    <x v="13"/>
    <x v="1"/>
    <s v="PATTY IRVING                                  "/>
    <s v="NULL"/>
    <x v="0"/>
    <n v="996"/>
    <n v="959"/>
    <n v="20211"/>
    <n v="1"/>
    <x v="0"/>
    <n v="8427"/>
    <n v="20210708"/>
    <x v="0"/>
    <x v="0"/>
    <n v="0"/>
    <n v="20212"/>
    <n v="1"/>
    <x v="0"/>
    <n v="8036.35"/>
    <n v="15217853"/>
    <x v="2"/>
    <x v="2"/>
  </r>
  <r>
    <n v="164204009"/>
    <s v="PLATTEIS"/>
    <s v="PATRICE"/>
    <s v="CareerSource Pinellas - 4444- Tarpon Spring center"/>
    <x v="13"/>
    <x v="3"/>
    <s v="Morgan Miele                                   "/>
    <s v="NULL"/>
    <x v="0"/>
    <n v="216"/>
    <n v="108"/>
    <n v="0"/>
    <n v="0"/>
    <x v="1"/>
    <n v="0"/>
    <n v="20200218"/>
    <x v="0"/>
    <x v="1"/>
    <n v="1"/>
    <n v="0"/>
    <n v="0"/>
    <x v="1"/>
    <n v="0"/>
    <n v="15955486"/>
    <x v="0"/>
    <x v="0"/>
  </r>
  <r>
    <n v="164292831"/>
    <s v="POELAERT"/>
    <s v="MARYELLEN"/>
    <s v="CareerSource Pinellas - 4445-South County Center"/>
    <x v="13"/>
    <x v="3"/>
    <s v="Morgan Miele                                   "/>
    <s v="NULL"/>
    <x v="0"/>
    <n v="106"/>
    <n v="92"/>
    <n v="20211"/>
    <n v="1"/>
    <x v="0"/>
    <n v="51433"/>
    <s v="NULL"/>
    <x v="1"/>
    <x v="1"/>
    <n v="1"/>
    <n v="20212"/>
    <n v="1"/>
    <x v="0"/>
    <n v="1521.9"/>
    <n v="15993198"/>
    <x v="0"/>
    <x v="0"/>
  </r>
  <r>
    <n v="163304525"/>
    <s v="Polio"/>
    <s v="Sara"/>
    <s v="CareerSource Pinellas - 4440- Gulf-to-Bay center"/>
    <x v="13"/>
    <x v="0"/>
    <s v="Marely Fernandez                               "/>
    <s v="NULL"/>
    <x v="0"/>
    <n v="664"/>
    <n v="58"/>
    <n v="0"/>
    <n v="0"/>
    <x v="1"/>
    <n v="0"/>
    <n v="20200921"/>
    <x v="0"/>
    <x v="0"/>
    <n v="0"/>
    <n v="0"/>
    <n v="0"/>
    <x v="1"/>
    <n v="0"/>
    <n v="15383394"/>
    <x v="1"/>
    <x v="0"/>
  </r>
  <r>
    <n v="164294720"/>
    <s v="POTTER"/>
    <s v="CHRISTINA"/>
    <s v="CareerSource Pinellas - 4430- Administration"/>
    <x v="13"/>
    <x v="2"/>
    <s v="Kiani Bowman                                  "/>
    <s v="NULL"/>
    <x v="0"/>
    <n v="105"/>
    <n v="87"/>
    <n v="20211"/>
    <n v="1"/>
    <x v="0"/>
    <n v="498"/>
    <n v="20201212"/>
    <x v="0"/>
    <x v="1"/>
    <n v="1"/>
    <n v="0"/>
    <n v="0"/>
    <x v="1"/>
    <n v="0"/>
    <n v="9950777"/>
    <x v="0"/>
    <x v="0"/>
  </r>
  <r>
    <n v="164076284"/>
    <s v="Pruett"/>
    <s v="Cameron"/>
    <s v="CareerSource Pinellas - 4445-South County Center"/>
    <x v="13"/>
    <x v="0"/>
    <s v="Kermara Robillard                               "/>
    <s v="NULL"/>
    <x v="0"/>
    <n v="346"/>
    <n v="323"/>
    <n v="0"/>
    <n v="0"/>
    <x v="1"/>
    <n v="0"/>
    <n v="20190227"/>
    <x v="0"/>
    <x v="0"/>
    <n v="0"/>
    <n v="0"/>
    <n v="0"/>
    <x v="1"/>
    <n v="0"/>
    <n v="15942126"/>
    <x v="0"/>
    <x v="0"/>
  </r>
  <r>
    <n v="164362899"/>
    <s v="Quackenbos                              "/>
    <s v="Alyssa                                  "/>
    <s v="CareerSource Pinellas - 4445-South County Center"/>
    <x v="13"/>
    <x v="0"/>
    <s v="Kermara Robillard                               "/>
    <s v="NULL"/>
    <x v="0"/>
    <n v="31"/>
    <n v="22"/>
    <n v="20211"/>
    <n v="1"/>
    <x v="0"/>
    <n v="378"/>
    <n v="20210709"/>
    <x v="0"/>
    <x v="1"/>
    <n v="1"/>
    <n v="20212"/>
    <n v="1"/>
    <x v="0"/>
    <n v="4459"/>
    <n v="15295324"/>
    <x v="0"/>
    <x v="0"/>
  </r>
  <r>
    <n v="164180707"/>
    <s v="Radwell"/>
    <s v="Jeffrey"/>
    <s v="CareerSource Pinellas - 4445-South County Center"/>
    <x v="13"/>
    <x v="3"/>
    <s v="Morgan Miele                                   "/>
    <s v="NULL"/>
    <x v="0"/>
    <n v="223"/>
    <n v="223"/>
    <n v="0"/>
    <n v="0"/>
    <x v="1"/>
    <n v="0"/>
    <n v="20200410"/>
    <x v="0"/>
    <x v="1"/>
    <n v="1"/>
    <n v="0"/>
    <n v="0"/>
    <x v="1"/>
    <n v="0"/>
    <n v="14986649"/>
    <x v="0"/>
    <x v="0"/>
  </r>
  <r>
    <n v="163723903"/>
    <s v="Ramirez-Baltazar"/>
    <s v="Erik"/>
    <s v="CareerSource Pinellas - 4440- Gulf-to-Bay center"/>
    <x v="13"/>
    <x v="1"/>
    <s v="PATTY IRVING                                  "/>
    <s v="NULL"/>
    <x v="0"/>
    <n v="507"/>
    <n v="500"/>
    <n v="20211"/>
    <n v="1"/>
    <x v="0"/>
    <n v="8125"/>
    <n v="20191008"/>
    <x v="0"/>
    <x v="0"/>
    <n v="0"/>
    <n v="20212"/>
    <n v="1"/>
    <x v="0"/>
    <n v="8109.25"/>
    <n v="15445638"/>
    <x v="3"/>
    <x v="3"/>
  </r>
  <r>
    <n v="164194271"/>
    <s v="RAMOS"/>
    <s v="ARIANE"/>
    <s v="CareerSource Pinellas - 4444- Tarpon Spring center"/>
    <x v="13"/>
    <x v="3"/>
    <s v="Morgan Miele                                   "/>
    <s v="NULL"/>
    <x v="0"/>
    <n v="218"/>
    <n v="218"/>
    <n v="20211"/>
    <n v="1"/>
    <x v="0"/>
    <n v="8683"/>
    <n v="20180219"/>
    <x v="0"/>
    <x v="1"/>
    <n v="1"/>
    <n v="20212"/>
    <n v="1"/>
    <x v="0"/>
    <n v="10080.56"/>
    <n v="13223498"/>
    <x v="0"/>
    <x v="0"/>
  </r>
  <r>
    <n v="164285699"/>
    <s v="REAVES"/>
    <s v="ANGELA"/>
    <s v="CareerSource Pinellas - 4440- Gulf-to-Bay center"/>
    <x v="13"/>
    <x v="2"/>
    <s v="Kiani Bowman                                  "/>
    <s v="NULL"/>
    <x v="0"/>
    <n v="119"/>
    <n v="115"/>
    <n v="0"/>
    <n v="0"/>
    <x v="1"/>
    <n v="0"/>
    <n v="20210513"/>
    <x v="0"/>
    <x v="1"/>
    <n v="1"/>
    <n v="20212"/>
    <n v="1"/>
    <x v="0"/>
    <n v="3420"/>
    <n v="9275303"/>
    <x v="0"/>
    <x v="0"/>
  </r>
  <r>
    <n v="163329716"/>
    <s v="REED"/>
    <s v="SADE"/>
    <s v="CareerSource Suncoast - 4710 -Bradenton"/>
    <x v="13"/>
    <x v="1"/>
    <s v="Kiani Bowman                                  "/>
    <s v="NULL"/>
    <x v="0"/>
    <n v="636"/>
    <n v="636"/>
    <n v="20211"/>
    <n v="1"/>
    <x v="0"/>
    <n v="7729"/>
    <n v="20180917"/>
    <x v="0"/>
    <x v="0"/>
    <n v="0"/>
    <n v="20212"/>
    <n v="1"/>
    <x v="0"/>
    <n v="5984.06"/>
    <n v="12985914"/>
    <x v="1"/>
    <x v="1"/>
  </r>
  <r>
    <n v="164037212"/>
    <s v="Reed"/>
    <s v="Ariana"/>
    <s v="CareerSource Pinellas - 4440- Gulf-to-Bay center"/>
    <x v="13"/>
    <x v="0"/>
    <s v="Marely Fernandez                               "/>
    <s v="NULL"/>
    <x v="0"/>
    <n v="391"/>
    <n v="388"/>
    <n v="20211"/>
    <n v="1"/>
    <x v="0"/>
    <n v="33"/>
    <n v="20210103"/>
    <x v="0"/>
    <x v="0"/>
    <n v="0"/>
    <n v="0"/>
    <n v="0"/>
    <x v="1"/>
    <n v="0"/>
    <n v="15923279"/>
    <x v="3"/>
    <x v="3"/>
  </r>
  <r>
    <n v="164127146"/>
    <s v="Reed"/>
    <s v="Austin"/>
    <s v="CareerSource Pinellas - 4444- Tarpon Spring center"/>
    <x v="13"/>
    <x v="3"/>
    <s v="PATTY IRVING                                  "/>
    <s v="NULL"/>
    <x v="0"/>
    <n v="289"/>
    <n v="276"/>
    <n v="0"/>
    <n v="0"/>
    <x v="1"/>
    <n v="0"/>
    <n v="20180919"/>
    <x v="0"/>
    <x v="1"/>
    <n v="1"/>
    <n v="0"/>
    <n v="0"/>
    <x v="1"/>
    <n v="0"/>
    <n v="15952607"/>
    <x v="0"/>
    <x v="0"/>
  </r>
  <r>
    <n v="162512882"/>
    <s v="Reger"/>
    <s v="Logan"/>
    <s v="CareerSource Polk - 4565 Lakeland"/>
    <x v="13"/>
    <x v="1"/>
    <s v="PATTY IRVING                                  "/>
    <s v="NULL"/>
    <x v="0"/>
    <n v="1218"/>
    <n v="1218"/>
    <n v="20211"/>
    <n v="1"/>
    <x v="0"/>
    <n v="10963"/>
    <n v="20181108"/>
    <x v="0"/>
    <x v="0"/>
    <n v="0"/>
    <n v="0"/>
    <n v="0"/>
    <x v="1"/>
    <n v="0"/>
    <n v="15074991"/>
    <x v="2"/>
    <x v="2"/>
  </r>
  <r>
    <n v="163199198"/>
    <s v="REILLY"/>
    <s v="SANDRA"/>
    <s v="CareerSource Pinellas - 4444- Tarpon Spring center"/>
    <x v="13"/>
    <x v="3"/>
    <s v="Kiani Bowman                                  "/>
    <s v="NULL"/>
    <x v="0"/>
    <n v="758"/>
    <n v="745"/>
    <n v="20211"/>
    <n v="1"/>
    <x v="0"/>
    <n v="11460"/>
    <n v="20201008"/>
    <x v="0"/>
    <x v="1"/>
    <n v="1"/>
    <n v="20212"/>
    <n v="1"/>
    <x v="0"/>
    <n v="13000"/>
    <n v="10091463"/>
    <x v="2"/>
    <x v="2"/>
  </r>
  <r>
    <n v="164221224"/>
    <s v="Rhone"/>
    <s v="Jalonda"/>
    <s v="CareerSource Pinellas - 4445-South County Center"/>
    <x v="13"/>
    <x v="2"/>
    <s v="Kiani Bowman                                  "/>
    <s v="NULL"/>
    <x v="0"/>
    <n v="198"/>
    <n v="192"/>
    <n v="0"/>
    <n v="0"/>
    <x v="1"/>
    <n v="0"/>
    <n v="20200831"/>
    <x v="0"/>
    <x v="1"/>
    <n v="1"/>
    <n v="0"/>
    <n v="0"/>
    <x v="1"/>
    <n v="0"/>
    <n v="13564954"/>
    <x v="0"/>
    <x v="0"/>
  </r>
  <r>
    <n v="164316258"/>
    <s v="Richardson                              "/>
    <s v="Jimyah                                  "/>
    <s v="CareerSource Pinellas - 4445-South County Center"/>
    <x v="13"/>
    <x v="0"/>
    <s v="Naomi Atanacio                                "/>
    <s v="NULL"/>
    <x v="0"/>
    <n v="78"/>
    <n v="64"/>
    <n v="20211"/>
    <n v="1"/>
    <x v="0"/>
    <n v="1051"/>
    <n v="20181227"/>
    <x v="0"/>
    <x v="1"/>
    <n v="1"/>
    <n v="0"/>
    <n v="0"/>
    <x v="1"/>
    <n v="0"/>
    <n v="15186091"/>
    <x v="0"/>
    <x v="0"/>
  </r>
  <r>
    <n v="164050508"/>
    <s v="Rivas"/>
    <s v="Jeanine"/>
    <s v="CareerSource Pinellas - 4445-South County Center"/>
    <x v="13"/>
    <x v="3"/>
    <s v="Kiani Bowman                                  "/>
    <s v="NULL"/>
    <x v="0"/>
    <n v="373"/>
    <n v="359"/>
    <n v="0"/>
    <n v="0"/>
    <x v="1"/>
    <n v="0"/>
    <s v="NULL"/>
    <x v="1"/>
    <x v="1"/>
    <n v="1"/>
    <n v="0"/>
    <n v="0"/>
    <x v="1"/>
    <n v="0"/>
    <n v="10681887"/>
    <x v="3"/>
    <x v="0"/>
  </r>
  <r>
    <n v="164092257"/>
    <s v="Rivera Rodriguez"/>
    <s v="Zoleyla"/>
    <s v="CareerSource Pinellas - 4440- Gulf-to-Bay center"/>
    <x v="13"/>
    <x v="0"/>
    <s v="Marely Fernandez                               "/>
    <s v="NULL"/>
    <x v="0"/>
    <n v="349"/>
    <n v="346"/>
    <n v="20211"/>
    <n v="1"/>
    <x v="0"/>
    <n v="270"/>
    <n v="20210323"/>
    <x v="0"/>
    <x v="0"/>
    <n v="0"/>
    <n v="20212"/>
    <n v="1"/>
    <x v="0"/>
    <n v="1321.21"/>
    <n v="15936197"/>
    <x v="0"/>
    <x v="0"/>
  </r>
  <r>
    <n v="164132679"/>
    <s v="ROACH"/>
    <s v="CAROL"/>
    <s v="CareerSource Tampa Bay - 4427- Kennedy"/>
    <x v="13"/>
    <x v="3"/>
    <s v="Kiani Bowman                                  "/>
    <s v="NULL"/>
    <x v="0"/>
    <n v="293"/>
    <n v="276"/>
    <n v="20211"/>
    <n v="1"/>
    <x v="0"/>
    <n v="8125"/>
    <n v="20181001"/>
    <x v="0"/>
    <x v="1"/>
    <n v="1"/>
    <n v="20212"/>
    <n v="1"/>
    <x v="0"/>
    <n v="8074.49"/>
    <n v="14015393"/>
    <x v="0"/>
    <x v="0"/>
  </r>
  <r>
    <n v="163773463"/>
    <s v="ROBERTS"/>
    <s v="GEORGE"/>
    <s v="CareerSource Pinellas - 4444- Tarpon Spring center"/>
    <x v="13"/>
    <x v="3"/>
    <s v="Kiani Bowman                                  "/>
    <s v="NULL"/>
    <x v="0"/>
    <n v="493"/>
    <n v="484"/>
    <n v="0"/>
    <n v="0"/>
    <x v="1"/>
    <n v="0"/>
    <s v="NULL"/>
    <x v="1"/>
    <x v="1"/>
    <n v="1"/>
    <n v="0"/>
    <n v="0"/>
    <x v="1"/>
    <n v="0"/>
    <n v="10037433"/>
    <x v="3"/>
    <x v="3"/>
  </r>
  <r>
    <n v="163395958"/>
    <s v="Robinson"/>
    <s v="Mujahid"/>
    <s v="CareerSource Pinellas - 4440- Gulf-to-Bay center"/>
    <x v="13"/>
    <x v="0"/>
    <s v="Marely Fernandez                               "/>
    <s v="NULL"/>
    <x v="0"/>
    <n v="584"/>
    <n v="584"/>
    <n v="20211"/>
    <n v="1"/>
    <x v="0"/>
    <n v="2527"/>
    <n v="20210118"/>
    <x v="0"/>
    <x v="0"/>
    <n v="0"/>
    <n v="20212"/>
    <n v="1"/>
    <x v="0"/>
    <n v="3233.67"/>
    <n v="15417514"/>
    <x v="1"/>
    <x v="1"/>
  </r>
  <r>
    <n v="164037544"/>
    <s v="Rodriguez Cotto                         "/>
    <s v="Christian                               "/>
    <s v="CareerSource Pinellas - 4445-South County Center"/>
    <x v="13"/>
    <x v="0"/>
    <s v="Kermara Robillard                               "/>
    <s v="NULL"/>
    <x v="0"/>
    <n v="386"/>
    <n v="386"/>
    <n v="20211"/>
    <n v="1"/>
    <x v="0"/>
    <n v="4769"/>
    <n v="20200502"/>
    <x v="0"/>
    <x v="0"/>
    <n v="0"/>
    <n v="20212"/>
    <n v="1"/>
    <x v="0"/>
    <n v="6276.69"/>
    <n v="15928070"/>
    <x v="3"/>
    <x v="3"/>
  </r>
  <r>
    <n v="164143657"/>
    <s v="Rodriguez Rivera                        "/>
    <s v="Francisco                               "/>
    <s v="CareerSource Pinellas - 4445-South County Center"/>
    <x v="13"/>
    <x v="0"/>
    <s v="Kermara Robillard                               "/>
    <s v="NULL"/>
    <x v="0"/>
    <n v="269"/>
    <n v="268"/>
    <n v="0"/>
    <n v="0"/>
    <x v="1"/>
    <n v="0"/>
    <s v="NULL"/>
    <x v="1"/>
    <x v="0"/>
    <n v="0"/>
    <n v="0"/>
    <n v="0"/>
    <x v="1"/>
    <n v="0"/>
    <n v="15965289"/>
    <x v="0"/>
    <x v="0"/>
  </r>
  <r>
    <n v="164131054"/>
    <s v="Roman Yambo                             "/>
    <s v="Brian                                   "/>
    <s v="CareerSource Pinellas - 4440- Gulf-to-Bay center"/>
    <x v="13"/>
    <x v="0"/>
    <s v="Kermara Robillard                               "/>
    <s v="NULL"/>
    <x v="0"/>
    <n v="289"/>
    <n v="272"/>
    <n v="20211"/>
    <n v="1"/>
    <x v="0"/>
    <n v="2066"/>
    <s v="NULL"/>
    <x v="1"/>
    <x v="0"/>
    <n v="0"/>
    <n v="0"/>
    <n v="0"/>
    <x v="1"/>
    <n v="0"/>
    <n v="15955638"/>
    <x v="0"/>
    <x v="0"/>
  </r>
  <r>
    <n v="164281154"/>
    <s v="Rosa Portillo"/>
    <s v="Tania"/>
    <s v="CareerSource Pinellas - 4440- Gulf-to-Bay center"/>
    <x v="13"/>
    <x v="0"/>
    <s v="Marely Fernandez                               "/>
    <s v="NULL"/>
    <x v="0"/>
    <n v="146"/>
    <n v="143"/>
    <n v="0"/>
    <n v="0"/>
    <x v="1"/>
    <n v="0"/>
    <s v="NULL"/>
    <x v="1"/>
    <x v="0"/>
    <n v="0"/>
    <n v="0"/>
    <n v="0"/>
    <x v="1"/>
    <n v="0"/>
    <n v="16000014"/>
    <x v="0"/>
    <x v="0"/>
  </r>
  <r>
    <n v="164036588"/>
    <s v="Rosario Martinez                        "/>
    <s v="Diven                                   "/>
    <s v="CareerSource Pinellas - 4445-South County Center"/>
    <x v="13"/>
    <x v="0"/>
    <s v="Kermara Robillard                               "/>
    <s v="NULL"/>
    <x v="0"/>
    <n v="392"/>
    <n v="343"/>
    <n v="20211"/>
    <n v="1"/>
    <x v="0"/>
    <n v="2751"/>
    <n v="20201006"/>
    <x v="0"/>
    <x v="0"/>
    <n v="0"/>
    <n v="20212"/>
    <n v="1"/>
    <x v="0"/>
    <n v="2301.6"/>
    <n v="15927559"/>
    <x v="3"/>
    <x v="0"/>
  </r>
  <r>
    <n v="163442166"/>
    <s v="Rosenberg"/>
    <s v="Frederick"/>
    <s v="CareerSource Pinellas - 4440- Gulf-to-Bay center"/>
    <x v="13"/>
    <x v="1"/>
    <s v="Morgan Miele                                   "/>
    <s v="NULL"/>
    <x v="0"/>
    <n v="545"/>
    <n v="463"/>
    <n v="0"/>
    <n v="0"/>
    <x v="1"/>
    <n v="0"/>
    <n v="20191122"/>
    <x v="0"/>
    <x v="1"/>
    <n v="1"/>
    <n v="0"/>
    <n v="0"/>
    <x v="1"/>
    <n v="0"/>
    <n v="11091347"/>
    <x v="3"/>
    <x v="3"/>
  </r>
  <r>
    <n v="163317501"/>
    <s v="Rush"/>
    <s v="Craig"/>
    <s v="CareerSource Pinellas - 4440- Gulf-to-Bay center"/>
    <x v="13"/>
    <x v="1"/>
    <s v="Marely Fernandez                               "/>
    <s v="NULL"/>
    <x v="0"/>
    <n v="680"/>
    <n v="297"/>
    <n v="20211"/>
    <n v="1"/>
    <x v="0"/>
    <n v="7320"/>
    <n v="20201011"/>
    <x v="0"/>
    <x v="0"/>
    <n v="0"/>
    <n v="20212"/>
    <n v="1"/>
    <x v="0"/>
    <n v="7768"/>
    <n v="12213122"/>
    <x v="1"/>
    <x v="0"/>
  </r>
  <r>
    <n v="164291864"/>
    <s v="Russell"/>
    <s v="Keith"/>
    <s v="CareerSource Pinellas - 4445-South County Center"/>
    <x v="13"/>
    <x v="2"/>
    <s v="Kiani Bowman                                  "/>
    <s v="NULL"/>
    <x v="0"/>
    <n v="106"/>
    <n v="79"/>
    <n v="0"/>
    <n v="0"/>
    <x v="1"/>
    <n v="0"/>
    <s v="NULL"/>
    <x v="1"/>
    <x v="1"/>
    <n v="1"/>
    <n v="0"/>
    <n v="0"/>
    <x v="1"/>
    <n v="0"/>
    <n v="11702432"/>
    <x v="0"/>
    <x v="0"/>
  </r>
  <r>
    <n v="164378647"/>
    <s v="RUTLEDGE"/>
    <s v="SHAWANDA"/>
    <s v="CareerSource Pinellas - 4445-South County Center"/>
    <x v="13"/>
    <x v="3"/>
    <s v="Morgan Miele                                   "/>
    <s v="NULL"/>
    <x v="0"/>
    <n v="15"/>
    <n v="9"/>
    <n v="20211"/>
    <n v="1"/>
    <x v="0"/>
    <n v="2378"/>
    <n v="20210201"/>
    <x v="0"/>
    <x v="1"/>
    <n v="1"/>
    <n v="20212"/>
    <n v="1"/>
    <x v="0"/>
    <n v="6237.13"/>
    <n v="10442532"/>
    <x v="0"/>
    <x v="0"/>
  </r>
  <r>
    <n v="164257081"/>
    <s v="RYAN"/>
    <s v="RENEE"/>
    <s v="CareerSource Pinellas - 4445-South County Center"/>
    <x v="13"/>
    <x v="2"/>
    <s v="Kiani Bowman                                  "/>
    <s v="NULL"/>
    <x v="0"/>
    <n v="161"/>
    <n v="161"/>
    <n v="0"/>
    <n v="0"/>
    <x v="1"/>
    <n v="0"/>
    <s v="NULL"/>
    <x v="1"/>
    <x v="1"/>
    <n v="1"/>
    <n v="0"/>
    <n v="0"/>
    <x v="1"/>
    <n v="0"/>
    <n v="10893611"/>
    <x v="0"/>
    <x v="0"/>
  </r>
  <r>
    <n v="164332087"/>
    <s v="SANCHEZ"/>
    <s v="YILDA"/>
    <s v="CareerSource Pinellas - 4445-South County Center"/>
    <x v="13"/>
    <x v="3"/>
    <s v="PATTY IRVING                                  "/>
    <s v="NULL"/>
    <x v="0"/>
    <n v="70"/>
    <n v="52"/>
    <n v="0"/>
    <n v="0"/>
    <x v="1"/>
    <n v="0"/>
    <s v="NULL"/>
    <x v="1"/>
    <x v="0"/>
    <n v="0"/>
    <n v="0"/>
    <n v="0"/>
    <x v="1"/>
    <n v="0"/>
    <n v="12359876"/>
    <x v="0"/>
    <x v="0"/>
  </r>
  <r>
    <n v="163254821"/>
    <s v="SANCHEZ"/>
    <s v="PETER"/>
    <s v="CareerSource Tampa Bay - 4427- Kennedy"/>
    <x v="13"/>
    <x v="3"/>
    <s v="Kiani Bowman                                  "/>
    <s v="NULL"/>
    <x v="0"/>
    <n v="708"/>
    <n v="657"/>
    <n v="20211"/>
    <n v="1"/>
    <x v="0"/>
    <n v="25970"/>
    <s v="NULL"/>
    <x v="1"/>
    <x v="1"/>
    <n v="1"/>
    <n v="20212"/>
    <n v="1"/>
    <x v="0"/>
    <n v="25683.18"/>
    <n v="13404817"/>
    <x v="1"/>
    <x v="1"/>
  </r>
  <r>
    <n v="163236421"/>
    <s v="Sands"/>
    <s v="Dylan"/>
    <s v="CareerSource Pinellas - 4440- Gulf-to-Bay center"/>
    <x v="13"/>
    <x v="3"/>
    <s v="Morgan Miele                                   "/>
    <s v="NULL"/>
    <x v="0"/>
    <n v="722"/>
    <n v="710"/>
    <n v="0"/>
    <n v="0"/>
    <x v="1"/>
    <n v="0"/>
    <s v="NULL"/>
    <x v="1"/>
    <x v="1"/>
    <n v="1"/>
    <n v="0"/>
    <n v="0"/>
    <x v="1"/>
    <n v="0"/>
    <n v="15346011"/>
    <x v="1"/>
    <x v="1"/>
  </r>
  <r>
    <n v="164307095"/>
    <s v="Santos"/>
    <s v="Joseph"/>
    <s v="CareerSource Pinellas - 4444- Tarpon Spring center"/>
    <x v="13"/>
    <x v="2"/>
    <s v="Kiani Bowman                                  "/>
    <s v="NULL"/>
    <x v="0"/>
    <n v="91"/>
    <n v="80"/>
    <n v="20211"/>
    <n v="1"/>
    <x v="0"/>
    <n v="275"/>
    <n v="20200514"/>
    <x v="0"/>
    <x v="1"/>
    <n v="1"/>
    <n v="0"/>
    <n v="0"/>
    <x v="1"/>
    <n v="0"/>
    <n v="9427738"/>
    <x v="0"/>
    <x v="0"/>
  </r>
  <r>
    <n v="163244668"/>
    <s v="Schoenhoff"/>
    <s v="Hunter"/>
    <s v="CareerSource Pinellas - 4440- Gulf-to-Bay center"/>
    <x v="13"/>
    <x v="0"/>
    <s v="Marely Fernandez                               "/>
    <s v="NULL"/>
    <x v="0"/>
    <n v="714"/>
    <n v="679"/>
    <n v="0"/>
    <n v="0"/>
    <x v="1"/>
    <n v="0"/>
    <n v="20191010"/>
    <x v="0"/>
    <x v="0"/>
    <n v="0"/>
    <n v="0"/>
    <n v="0"/>
    <x v="1"/>
    <n v="0"/>
    <n v="15357072"/>
    <x v="1"/>
    <x v="1"/>
  </r>
  <r>
    <n v="164302053"/>
    <s v="SCOLLO"/>
    <s v="DIANE"/>
    <s v="CareerSource Pinellas - 4440- Gulf-to-Bay center"/>
    <x v="13"/>
    <x v="0"/>
    <s v="Marely Fernandez                               "/>
    <s v="NULL"/>
    <x v="0"/>
    <n v="99"/>
    <n v="86"/>
    <n v="20211"/>
    <n v="1"/>
    <x v="0"/>
    <n v="4558"/>
    <n v="20191129"/>
    <x v="0"/>
    <x v="1"/>
    <n v="1"/>
    <n v="0"/>
    <n v="0"/>
    <x v="1"/>
    <n v="0"/>
    <n v="15985450"/>
    <x v="0"/>
    <x v="0"/>
  </r>
  <r>
    <n v="163353742"/>
    <s v="SEDLACEK"/>
    <s v="VICTORIA"/>
    <s v="CareerSource Pinellas - 4444- Tarpon Spring center"/>
    <x v="13"/>
    <x v="1"/>
    <s v="Morgan Miele                                   "/>
    <s v="NULL"/>
    <x v="0"/>
    <n v="605"/>
    <n v="598"/>
    <n v="20211"/>
    <n v="1"/>
    <x v="0"/>
    <n v="3943"/>
    <s v="NULL"/>
    <x v="1"/>
    <x v="1"/>
    <n v="1"/>
    <n v="0"/>
    <n v="0"/>
    <x v="1"/>
    <n v="0"/>
    <n v="10952874"/>
    <x v="1"/>
    <x v="1"/>
  </r>
  <r>
    <n v="164358829"/>
    <s v="SEITZ"/>
    <s v="Ruby Audriana"/>
    <s v="CareerSource Pinellas - 4445-South County Center"/>
    <x v="13"/>
    <x v="3"/>
    <s v="Marely Fernandez                               "/>
    <s v="NULL"/>
    <x v="0"/>
    <n v="37"/>
    <n v="37"/>
    <n v="0"/>
    <n v="0"/>
    <x v="1"/>
    <n v="0"/>
    <n v="20180829"/>
    <x v="0"/>
    <x v="1"/>
    <n v="1"/>
    <n v="0"/>
    <n v="0"/>
    <x v="1"/>
    <n v="0"/>
    <n v="15071141"/>
    <x v="0"/>
    <x v="0"/>
  </r>
  <r>
    <n v="164364910"/>
    <s v="SHANNON"/>
    <s v="TERRICA"/>
    <s v="CareerSource Pinellas - 4430- Administration"/>
    <x v="13"/>
    <x v="1"/>
    <s v="PATTY IRVING                                  "/>
    <s v="NULL"/>
    <x v="0"/>
    <n v="30"/>
    <n v="30"/>
    <n v="0"/>
    <n v="0"/>
    <x v="1"/>
    <n v="0"/>
    <n v="20210726"/>
    <x v="0"/>
    <x v="1"/>
    <n v="1"/>
    <n v="0"/>
    <n v="0"/>
    <x v="1"/>
    <n v="0"/>
    <n v="12993220"/>
    <x v="0"/>
    <x v="0"/>
  </r>
  <r>
    <n v="162511777"/>
    <s v="Shine"/>
    <s v="Shanita"/>
    <s v="CareerSource Tampa Bay - 4460- Tampa"/>
    <x v="13"/>
    <x v="1"/>
    <s v="PATTY IRVING                                  "/>
    <s v="NULL"/>
    <x v="0"/>
    <n v="1217"/>
    <n v="1217"/>
    <n v="0"/>
    <n v="0"/>
    <x v="1"/>
    <n v="0"/>
    <n v="20180419"/>
    <x v="0"/>
    <x v="0"/>
    <n v="0"/>
    <n v="0"/>
    <n v="0"/>
    <x v="1"/>
    <n v="0"/>
    <n v="12494816"/>
    <x v="2"/>
    <x v="2"/>
  </r>
  <r>
    <n v="162458719"/>
    <s v="Shull"/>
    <s v="Katherine"/>
    <s v="CareerSource Pinellas - 4445-South County Center"/>
    <x v="13"/>
    <x v="1"/>
    <s v="PATTY IRVING                                  "/>
    <s v="NULL"/>
    <x v="0"/>
    <n v="1246"/>
    <n v="1246"/>
    <n v="20211"/>
    <n v="1"/>
    <x v="0"/>
    <n v="3186"/>
    <n v="20180705"/>
    <x v="0"/>
    <x v="1"/>
    <n v="1"/>
    <n v="20212"/>
    <n v="1"/>
    <x v="0"/>
    <n v="2243.42"/>
    <n v="15065633"/>
    <x v="2"/>
    <x v="2"/>
  </r>
  <r>
    <n v="163347550"/>
    <s v="SILLS"/>
    <s v="ALLISON"/>
    <s v="CareerSource Pinellas - 4445-South County Center"/>
    <x v="13"/>
    <x v="3"/>
    <s v="Kiani Bowman                                  "/>
    <s v="NULL"/>
    <x v="0"/>
    <n v="630"/>
    <n v="598"/>
    <n v="0"/>
    <n v="0"/>
    <x v="1"/>
    <n v="0"/>
    <n v="20191109"/>
    <x v="0"/>
    <x v="1"/>
    <n v="1"/>
    <n v="0"/>
    <n v="0"/>
    <x v="1"/>
    <n v="0"/>
    <n v="15382241"/>
    <x v="1"/>
    <x v="1"/>
  </r>
  <r>
    <n v="164370645"/>
    <s v="Silva                                   "/>
    <s v="Gabriel                                 "/>
    <s v="CareerSource Pinellas - 4440- Gulf-to-Bay center"/>
    <x v="13"/>
    <x v="0"/>
    <s v="Naomi Atanacio                                "/>
    <s v="NULL"/>
    <x v="0"/>
    <n v="23"/>
    <n v="22"/>
    <n v="20211"/>
    <n v="1"/>
    <x v="0"/>
    <n v="2904"/>
    <n v="20190124"/>
    <x v="0"/>
    <x v="0"/>
    <n v="0"/>
    <n v="0"/>
    <n v="0"/>
    <x v="1"/>
    <n v="0"/>
    <n v="16056528"/>
    <x v="0"/>
    <x v="0"/>
  </r>
  <r>
    <n v="164329628"/>
    <s v="SIMMONS"/>
    <s v="YOLANDA"/>
    <s v="CareerSource Pinellas - 4445-South County Center"/>
    <x v="13"/>
    <x v="1"/>
    <s v="PATTY IRVING                                  "/>
    <s v="NULL"/>
    <x v="0"/>
    <n v="69"/>
    <n v="49"/>
    <n v="0"/>
    <n v="0"/>
    <x v="1"/>
    <n v="0"/>
    <n v="20200814"/>
    <x v="0"/>
    <x v="1"/>
    <n v="1"/>
    <n v="0"/>
    <n v="0"/>
    <x v="1"/>
    <n v="0"/>
    <n v="9494011"/>
    <x v="0"/>
    <x v="0"/>
  </r>
  <r>
    <n v="164051043"/>
    <s v="Simon"/>
    <s v="Linda"/>
    <s v="CareerSource Pinellas - 4444- Tarpon Spring center"/>
    <x v="13"/>
    <x v="3"/>
    <s v="Kiani Bowman                                  "/>
    <s v="NULL"/>
    <x v="0"/>
    <n v="370"/>
    <n v="345"/>
    <n v="0"/>
    <n v="0"/>
    <x v="1"/>
    <n v="0"/>
    <s v="NULL"/>
    <x v="1"/>
    <x v="1"/>
    <n v="1"/>
    <n v="0"/>
    <n v="0"/>
    <x v="1"/>
    <n v="0"/>
    <n v="15737371"/>
    <x v="3"/>
    <x v="0"/>
  </r>
  <r>
    <n v="164092508"/>
    <s v="Smiley"/>
    <s v="MARQUAL"/>
    <s v="CareerSource Pinellas - 4440- Gulf-to-Bay center"/>
    <x v="13"/>
    <x v="1"/>
    <s v="Morgan Miele                                   "/>
    <s v="NULL"/>
    <x v="0"/>
    <n v="330"/>
    <n v="330"/>
    <n v="0"/>
    <n v="0"/>
    <x v="1"/>
    <n v="0"/>
    <n v="20191203"/>
    <x v="0"/>
    <x v="1"/>
    <n v="1"/>
    <n v="0"/>
    <n v="0"/>
    <x v="1"/>
    <n v="0"/>
    <n v="9508661"/>
    <x v="0"/>
    <x v="0"/>
  </r>
  <r>
    <n v="163982340"/>
    <s v="Smith"/>
    <s v="Michael"/>
    <s v="CareerSource Pinellas - 4440- Gulf-to-Bay center"/>
    <x v="13"/>
    <x v="3"/>
    <s v="Morgan Miele                                   "/>
    <s v="NULL"/>
    <x v="0"/>
    <n v="412"/>
    <n v="402"/>
    <n v="20211"/>
    <n v="1"/>
    <x v="0"/>
    <n v="4675"/>
    <n v="20190325"/>
    <x v="0"/>
    <x v="1"/>
    <n v="1"/>
    <n v="20212"/>
    <n v="1"/>
    <x v="0"/>
    <n v="28600"/>
    <n v="15845958"/>
    <x v="3"/>
    <x v="3"/>
  </r>
  <r>
    <n v="164285402"/>
    <s v="Soberanis"/>
    <s v="Delceta"/>
    <s v="CareerSource Pinellas - 4445-South County Center"/>
    <x v="13"/>
    <x v="2"/>
    <s v="Kiani Bowman                                  "/>
    <s v="NULL"/>
    <x v="0"/>
    <n v="119"/>
    <n v="115"/>
    <n v="0"/>
    <n v="0"/>
    <x v="1"/>
    <n v="0"/>
    <n v="20210513"/>
    <x v="0"/>
    <x v="1"/>
    <n v="1"/>
    <n v="20212"/>
    <n v="1"/>
    <x v="0"/>
    <n v="2962.5"/>
    <n v="10246652"/>
    <x v="0"/>
    <x v="0"/>
  </r>
  <r>
    <n v="164071049"/>
    <s v="SPERANZA"/>
    <s v="ALEXANDER"/>
    <s v="CareerSource Pinellas - 4440- Gulf-to-Bay center"/>
    <x v="13"/>
    <x v="3"/>
    <s v="PATTY IRVING                                  "/>
    <s v="NULL"/>
    <x v="0"/>
    <n v="345"/>
    <n v="334"/>
    <n v="20211"/>
    <n v="1"/>
    <x v="0"/>
    <n v="17187"/>
    <n v="20201001"/>
    <x v="0"/>
    <x v="1"/>
    <n v="1"/>
    <n v="0"/>
    <n v="0"/>
    <x v="1"/>
    <n v="0"/>
    <n v="15189160"/>
    <x v="0"/>
    <x v="0"/>
  </r>
  <r>
    <n v="164296347"/>
    <s v="STEIN"/>
    <s v="VICTORIA"/>
    <s v="CareerSource Pinellas - 4446- SPC Epi-Center"/>
    <x v="13"/>
    <x v="3"/>
    <s v="PATTY IRVING                                  "/>
    <s v="NULL"/>
    <x v="0"/>
    <n v="104"/>
    <n v="87"/>
    <n v="20211"/>
    <n v="1"/>
    <x v="0"/>
    <n v="49840"/>
    <n v="20210621"/>
    <x v="0"/>
    <x v="1"/>
    <n v="1"/>
    <n v="0"/>
    <n v="0"/>
    <x v="1"/>
    <n v="0"/>
    <n v="11390387"/>
    <x v="0"/>
    <x v="0"/>
  </r>
  <r>
    <n v="164222250"/>
    <s v="STEVENS"/>
    <s v="ASHLIE"/>
    <s v="CareerSource Pinellas - 4440- Gulf-to-Bay center"/>
    <x v="13"/>
    <x v="2"/>
    <s v="Kiani Bowman                                  "/>
    <s v="NULL"/>
    <x v="0"/>
    <n v="203"/>
    <n v="192"/>
    <n v="0"/>
    <n v="0"/>
    <x v="1"/>
    <n v="0"/>
    <n v="20190320"/>
    <x v="0"/>
    <x v="1"/>
    <n v="1"/>
    <n v="0"/>
    <n v="0"/>
    <x v="1"/>
    <n v="0"/>
    <n v="10601518"/>
    <x v="0"/>
    <x v="0"/>
  </r>
  <r>
    <n v="164229410"/>
    <s v="STEVENSON"/>
    <s v="SIERRA"/>
    <s v="Do Not Use WIOA/WP Virtual CareerSource Pinellas"/>
    <x v="13"/>
    <x v="1"/>
    <s v="Kiani Bowman                                  "/>
    <s v="NULL"/>
    <x v="0"/>
    <n v="190"/>
    <n v="190"/>
    <n v="20211"/>
    <n v="1"/>
    <x v="0"/>
    <n v="7696"/>
    <n v="20210219"/>
    <x v="0"/>
    <x v="1"/>
    <n v="1"/>
    <n v="20212"/>
    <n v="1"/>
    <x v="0"/>
    <n v="6695.06"/>
    <n v="11716831"/>
    <x v="0"/>
    <x v="0"/>
  </r>
  <r>
    <n v="164008119"/>
    <s v="Stoerman"/>
    <s v="Kelly"/>
    <s v="CareerSource Pinellas - 4444- Tarpon Spring center"/>
    <x v="13"/>
    <x v="3"/>
    <s v="PATTY IRVING                                  "/>
    <s v="NULL"/>
    <x v="0"/>
    <n v="402"/>
    <n v="359"/>
    <n v="0"/>
    <n v="0"/>
    <x v="1"/>
    <n v="0"/>
    <n v="20190222"/>
    <x v="0"/>
    <x v="1"/>
    <n v="1"/>
    <n v="0"/>
    <n v="0"/>
    <x v="1"/>
    <n v="0"/>
    <n v="14151106"/>
    <x v="3"/>
    <x v="0"/>
  </r>
  <r>
    <n v="164316111"/>
    <s v="Stogner"/>
    <s v="William"/>
    <s v="CareerSource Pinellas - 4445-South County Center"/>
    <x v="13"/>
    <x v="0"/>
    <s v="Kiani Bowman                                  "/>
    <s v="NULL"/>
    <x v="0"/>
    <n v="80"/>
    <n v="78"/>
    <n v="20211"/>
    <n v="1"/>
    <x v="0"/>
    <n v="1332"/>
    <n v="20210616"/>
    <x v="0"/>
    <x v="0"/>
    <n v="0"/>
    <n v="20212"/>
    <n v="1"/>
    <x v="0"/>
    <n v="2150.73"/>
    <n v="16026991"/>
    <x v="0"/>
    <x v="0"/>
  </r>
  <r>
    <n v="164385677"/>
    <s v="Stringer"/>
    <s v="Stephen"/>
    <s v="CareerSource Pinellas - 4440- Gulf-to-Bay center"/>
    <x v="13"/>
    <x v="1"/>
    <s v="Michelle Binette                                 "/>
    <s v="NULL"/>
    <x v="0"/>
    <n v="55"/>
    <n v="55"/>
    <n v="20211"/>
    <n v="1"/>
    <x v="0"/>
    <n v="5986"/>
    <s v="NULL"/>
    <x v="1"/>
    <x v="1"/>
    <n v="1"/>
    <n v="20212"/>
    <n v="1"/>
    <x v="0"/>
    <n v="7016.08"/>
    <n v="14817289"/>
    <x v="0"/>
    <x v="0"/>
  </r>
  <r>
    <n v="164166666"/>
    <s v="SULLIVAN"/>
    <s v="JULIA"/>
    <s v="CareerSource Pinellas - 4446- SPC Epi-Center"/>
    <x v="13"/>
    <x v="3"/>
    <s v="PATTY IRVING                                  "/>
    <s v="NULL"/>
    <x v="0"/>
    <n v="240"/>
    <n v="240"/>
    <n v="0"/>
    <n v="0"/>
    <x v="1"/>
    <n v="0"/>
    <n v="20181210"/>
    <x v="0"/>
    <x v="1"/>
    <n v="1"/>
    <n v="0"/>
    <n v="0"/>
    <x v="1"/>
    <n v="0"/>
    <n v="11763598"/>
    <x v="0"/>
    <x v="0"/>
  </r>
  <r>
    <n v="164377169"/>
    <s v="SULLIVAN"/>
    <s v="MARIA"/>
    <s v="CareerSource Pinellas - 4445-South County Center"/>
    <x v="13"/>
    <x v="3"/>
    <s v="Morgan Miele                                   "/>
    <s v="NULL"/>
    <x v="0"/>
    <n v="16"/>
    <s v="NULL"/>
    <n v="20211"/>
    <n v="1"/>
    <x v="0"/>
    <n v="16412"/>
    <s v="NULL"/>
    <x v="1"/>
    <x v="1"/>
    <n v="1"/>
    <n v="20212"/>
    <n v="1"/>
    <x v="0"/>
    <n v="72145.45"/>
    <n v="16026585"/>
    <x v="0"/>
    <x v="4"/>
  </r>
  <r>
    <n v="163286069"/>
    <s v="Summerall                               "/>
    <s v="Daniel                                  "/>
    <s v="CareerSource Pinellas - 4440- Gulf-to-Bay center"/>
    <x v="13"/>
    <x v="0"/>
    <s v="Kermara Robillard                               "/>
    <s v="NULL"/>
    <x v="0"/>
    <n v="679"/>
    <n v="672"/>
    <n v="0"/>
    <n v="0"/>
    <x v="1"/>
    <n v="0"/>
    <n v="20191030"/>
    <x v="0"/>
    <x v="0"/>
    <n v="0"/>
    <n v="0"/>
    <n v="0"/>
    <x v="1"/>
    <n v="0"/>
    <n v="15372975"/>
    <x v="1"/>
    <x v="1"/>
  </r>
  <r>
    <n v="163272094"/>
    <s v="Sweat"/>
    <s v="Brennah"/>
    <s v="CareerSource Pinellas - 4445-South County Center"/>
    <x v="13"/>
    <x v="0"/>
    <s v="Marely Fernandez                               "/>
    <s v="NULL"/>
    <x v="0"/>
    <n v="688"/>
    <n v="83"/>
    <n v="20211"/>
    <n v="1"/>
    <x v="0"/>
    <n v="97"/>
    <n v="20200303"/>
    <x v="0"/>
    <x v="1"/>
    <n v="1"/>
    <n v="0"/>
    <n v="0"/>
    <x v="1"/>
    <n v="0"/>
    <n v="15371401"/>
    <x v="1"/>
    <x v="0"/>
  </r>
  <r>
    <n v="163920039"/>
    <s v="Swinton"/>
    <s v="Barbara"/>
    <s v="CareerSource Pinellas - 4445-South County Center"/>
    <x v="13"/>
    <x v="3"/>
    <s v="Morgan Miele                                   "/>
    <s v="NULL"/>
    <x v="0"/>
    <n v="434"/>
    <n v="430"/>
    <n v="20211"/>
    <n v="1"/>
    <x v="0"/>
    <n v="4575"/>
    <s v="NULL"/>
    <x v="1"/>
    <x v="1"/>
    <n v="1"/>
    <n v="0"/>
    <n v="0"/>
    <x v="1"/>
    <n v="0"/>
    <n v="15375358"/>
    <x v="3"/>
    <x v="3"/>
  </r>
  <r>
    <n v="164147423"/>
    <s v="Sykes                                   "/>
    <s v="Ashley                                  "/>
    <s v="CareerSource Pinellas - 4440- Gulf-to-Bay center"/>
    <x v="13"/>
    <x v="0"/>
    <s v="Naomi Atanacio                                "/>
    <s v="NULL"/>
    <x v="0"/>
    <n v="265"/>
    <n v="216"/>
    <n v="0"/>
    <n v="0"/>
    <x v="1"/>
    <n v="0"/>
    <n v="20210405"/>
    <x v="0"/>
    <x v="0"/>
    <n v="0"/>
    <n v="20212"/>
    <n v="1"/>
    <x v="0"/>
    <n v="9211.6"/>
    <n v="15965046"/>
    <x v="0"/>
    <x v="0"/>
  </r>
  <r>
    <n v="164152688"/>
    <s v="Tanski"/>
    <s v="Jerome"/>
    <s v="CareerSource Pinellas - 4445-South County Center"/>
    <x v="13"/>
    <x v="3"/>
    <s v="PATTY IRVING                                  "/>
    <s v="NULL"/>
    <x v="0"/>
    <n v="259"/>
    <n v="234"/>
    <n v="20211"/>
    <n v="1"/>
    <x v="0"/>
    <n v="10805"/>
    <s v="NULL"/>
    <x v="1"/>
    <x v="1"/>
    <n v="1"/>
    <n v="0"/>
    <n v="0"/>
    <x v="1"/>
    <n v="0"/>
    <n v="12275218"/>
    <x v="0"/>
    <x v="0"/>
  </r>
  <r>
    <n v="164106062"/>
    <s v="Tate"/>
    <s v="Lapoyia"/>
    <s v="CareerSource Pinellas - 4445-South County Center"/>
    <x v="13"/>
    <x v="3"/>
    <s v="Morgan Miele                                   "/>
    <s v="NULL"/>
    <x v="0"/>
    <n v="328"/>
    <n v="321"/>
    <n v="0"/>
    <n v="0"/>
    <x v="1"/>
    <n v="0"/>
    <s v="NULL"/>
    <x v="1"/>
    <x v="0"/>
    <n v="0"/>
    <n v="0"/>
    <n v="0"/>
    <x v="1"/>
    <n v="0"/>
    <n v="15456400"/>
    <x v="0"/>
    <x v="0"/>
  </r>
  <r>
    <n v="163220616"/>
    <s v="Taylor"/>
    <s v="Robert"/>
    <s v="CareerSource Pinellas - 4430- Administration"/>
    <x v="13"/>
    <x v="1"/>
    <s v="PATTY IRVING                                  "/>
    <s v="NULL"/>
    <x v="0"/>
    <n v="736"/>
    <n v="724"/>
    <n v="20211"/>
    <n v="1"/>
    <x v="0"/>
    <n v="9462"/>
    <n v="20190520"/>
    <x v="0"/>
    <x v="0"/>
    <n v="0"/>
    <n v="20212"/>
    <n v="1"/>
    <x v="0"/>
    <n v="9418.5"/>
    <n v="9875138"/>
    <x v="2"/>
    <x v="1"/>
  </r>
  <r>
    <n v="163213055"/>
    <s v="Taylor"/>
    <s v="Josalyn"/>
    <s v="CareerSource Pinellas - 4445-South County Center"/>
    <x v="13"/>
    <x v="0"/>
    <s v="Marely Fernandez                               "/>
    <s v="NULL"/>
    <x v="0"/>
    <n v="749"/>
    <n v="731"/>
    <n v="0"/>
    <n v="0"/>
    <x v="1"/>
    <n v="0"/>
    <s v="NULL"/>
    <x v="1"/>
    <x v="0"/>
    <n v="0"/>
    <n v="0"/>
    <n v="0"/>
    <x v="1"/>
    <n v="0"/>
    <n v="15338662"/>
    <x v="2"/>
    <x v="2"/>
  </r>
  <r>
    <n v="162905180"/>
    <s v="TERRY"/>
    <s v="TAYLOR"/>
    <s v="CareerSource Pinellas - 4445-South County Center"/>
    <x v="13"/>
    <x v="3"/>
    <s v="PATTY IRVING                                  "/>
    <s v="NULL"/>
    <x v="0"/>
    <n v="980"/>
    <n v="980"/>
    <n v="20211"/>
    <n v="1"/>
    <x v="0"/>
    <n v="11016"/>
    <n v="20200706"/>
    <x v="0"/>
    <x v="1"/>
    <n v="1"/>
    <n v="20212"/>
    <n v="1"/>
    <x v="0"/>
    <n v="1751.57"/>
    <n v="15206236"/>
    <x v="2"/>
    <x v="2"/>
  </r>
  <r>
    <n v="164294717"/>
    <s v="Thibault"/>
    <s v="Nathan"/>
    <s v="CareerSource Pinellas - 4440- Gulf-to-Bay center"/>
    <x v="13"/>
    <x v="3"/>
    <s v="PATTY IRVING                                  "/>
    <s v="NULL"/>
    <x v="0"/>
    <n v="104"/>
    <n v="87"/>
    <n v="0"/>
    <n v="0"/>
    <x v="1"/>
    <n v="0"/>
    <n v="20190917"/>
    <x v="0"/>
    <x v="1"/>
    <n v="1"/>
    <n v="0"/>
    <n v="0"/>
    <x v="1"/>
    <n v="0"/>
    <n v="16017256"/>
    <x v="0"/>
    <x v="0"/>
  </r>
  <r>
    <n v="164241292"/>
    <s v="THOMPSON"/>
    <s v="MICHAEL"/>
    <s v="CareerSource Pinellas - 4445-South County Center"/>
    <x v="13"/>
    <x v="2"/>
    <s v="Kiani Bowman                                  "/>
    <s v="NULL"/>
    <x v="0"/>
    <n v="175"/>
    <n v="171"/>
    <n v="20211"/>
    <n v="1"/>
    <x v="0"/>
    <n v="487"/>
    <n v="20210315"/>
    <x v="0"/>
    <x v="1"/>
    <n v="1"/>
    <n v="20212"/>
    <n v="1"/>
    <x v="0"/>
    <n v="7477.5"/>
    <n v="10909236"/>
    <x v="0"/>
    <x v="0"/>
  </r>
  <r>
    <n v="164367336"/>
    <s v="Thompson"/>
    <s v="Kamari"/>
    <s v="CareerSource Pinellas - 4440- Gulf-to-Bay center"/>
    <x v="13"/>
    <x v="0"/>
    <s v="Naomi Atanacio                                "/>
    <s v="NULL"/>
    <x v="0"/>
    <n v="24"/>
    <n v="13"/>
    <n v="0"/>
    <n v="0"/>
    <x v="1"/>
    <n v="0"/>
    <s v="NULL"/>
    <x v="1"/>
    <x v="0"/>
    <n v="0"/>
    <n v="0"/>
    <n v="0"/>
    <x v="1"/>
    <n v="0"/>
    <n v="16055239"/>
    <x v="0"/>
    <x v="0"/>
  </r>
  <r>
    <n v="164023906"/>
    <s v="Tidwell"/>
    <s v="Carly"/>
    <s v="CareerSource Pinellas - 4445-South County Center"/>
    <x v="13"/>
    <x v="3"/>
    <s v="PATTY IRVING                                  "/>
    <s v="NULL"/>
    <x v="0"/>
    <n v="395"/>
    <n v="381"/>
    <n v="0"/>
    <n v="0"/>
    <x v="1"/>
    <n v="0"/>
    <s v="NULL"/>
    <x v="1"/>
    <x v="1"/>
    <n v="1"/>
    <n v="0"/>
    <n v="0"/>
    <x v="1"/>
    <n v="0"/>
    <n v="14485859"/>
    <x v="3"/>
    <x v="3"/>
  </r>
  <r>
    <n v="163936319"/>
    <s v="Tielemans"/>
    <s v="Stephen"/>
    <s v="CareerSource Tampa Bay - 4420 - Brandon"/>
    <x v="13"/>
    <x v="3"/>
    <s v="Kiani Bowman                                  "/>
    <s v="NULL"/>
    <x v="0"/>
    <n v="423"/>
    <n v="416"/>
    <n v="20211"/>
    <n v="1"/>
    <x v="0"/>
    <n v="28768"/>
    <n v="20200923"/>
    <x v="0"/>
    <x v="1"/>
    <n v="1"/>
    <n v="20212"/>
    <n v="1"/>
    <x v="0"/>
    <n v="27417.599999999999"/>
    <n v="13308337"/>
    <x v="3"/>
    <x v="3"/>
  </r>
  <r>
    <n v="163221138"/>
    <s v="Timmons"/>
    <s v="Shantrelle"/>
    <s v="CareerSource Pinellas - 4445-South County Center"/>
    <x v="13"/>
    <x v="1"/>
    <s v="Morgan Miele                                   "/>
    <s v="NULL"/>
    <x v="0"/>
    <n v="742"/>
    <n v="742"/>
    <n v="20211"/>
    <n v="1"/>
    <x v="0"/>
    <n v="1040"/>
    <s v="NULL"/>
    <x v="1"/>
    <x v="0"/>
    <n v="0"/>
    <n v="20212"/>
    <n v="1"/>
    <x v="0"/>
    <n v="544.67999999999995"/>
    <n v="15338523"/>
    <x v="2"/>
    <x v="2"/>
  </r>
  <r>
    <n v="164350859"/>
    <s v="Torres-Carrillo"/>
    <s v="Freddy"/>
    <s v="CareerSource Pinellas - 4440- Gulf-to-Bay center"/>
    <x v="13"/>
    <x v="0"/>
    <s v="Marely Fernandez                               "/>
    <s v="NULL"/>
    <x v="0"/>
    <n v="59"/>
    <n v="58"/>
    <n v="20211"/>
    <n v="1"/>
    <x v="0"/>
    <n v="7127"/>
    <n v="20190125"/>
    <x v="0"/>
    <x v="0"/>
    <n v="0"/>
    <n v="20212"/>
    <n v="1"/>
    <x v="0"/>
    <n v="6612.34"/>
    <n v="16036654"/>
    <x v="0"/>
    <x v="0"/>
  </r>
  <r>
    <n v="163819428"/>
    <s v="Tran"/>
    <s v="Nam"/>
    <s v="CareerSource Pinellas - 4445-South County Center"/>
    <x v="13"/>
    <x v="1"/>
    <s v="PATTY IRVING                                  "/>
    <s v="NULL"/>
    <x v="0"/>
    <n v="478"/>
    <n v="478"/>
    <n v="20211"/>
    <n v="1"/>
    <x v="0"/>
    <n v="6696"/>
    <n v="20201022"/>
    <x v="0"/>
    <x v="0"/>
    <n v="0"/>
    <n v="20212"/>
    <n v="1"/>
    <x v="0"/>
    <n v="7840.08"/>
    <n v="15771786"/>
    <x v="3"/>
    <x v="3"/>
  </r>
  <r>
    <n v="163341936"/>
    <s v="Tucker"/>
    <s v="Geena"/>
    <s v="CareerSource Pinellas - 4440- Gulf-to-Bay center"/>
    <x v="13"/>
    <x v="2"/>
    <s v="Kiani Bowman                                  "/>
    <s v="NULL"/>
    <x v="0"/>
    <n v="622"/>
    <n v="139"/>
    <n v="0"/>
    <n v="0"/>
    <x v="1"/>
    <n v="0"/>
    <n v="20200207"/>
    <x v="0"/>
    <x v="1"/>
    <n v="1"/>
    <n v="0"/>
    <n v="0"/>
    <x v="1"/>
    <n v="0"/>
    <n v="15254440"/>
    <x v="1"/>
    <x v="0"/>
  </r>
  <r>
    <n v="164068590"/>
    <s v="Tudor"/>
    <s v="Chloe"/>
    <s v="CareerSource Pinellas - 4440- Gulf-to-Bay center"/>
    <x v="13"/>
    <x v="1"/>
    <s v="PATTY IRVING                                  "/>
    <s v="NULL"/>
    <x v="0"/>
    <n v="350"/>
    <n v="349"/>
    <n v="20211"/>
    <n v="1"/>
    <x v="0"/>
    <n v="5732"/>
    <n v="20200717"/>
    <x v="0"/>
    <x v="1"/>
    <n v="1"/>
    <n v="20212"/>
    <n v="1"/>
    <x v="0"/>
    <n v="5470.25"/>
    <n v="15588270"/>
    <x v="0"/>
    <x v="0"/>
  </r>
  <r>
    <n v="164087300"/>
    <s v="Turner"/>
    <s v="Dorron"/>
    <s v="CareerSource Southwest Florida - 4755 - LeeFM"/>
    <x v="13"/>
    <x v="1"/>
    <s v="Morgan Miele                                   "/>
    <s v="NULL"/>
    <x v="0"/>
    <n v="330"/>
    <n v="325"/>
    <n v="20211"/>
    <n v="1"/>
    <x v="0"/>
    <n v="11742"/>
    <n v="20210601"/>
    <x v="0"/>
    <x v="1"/>
    <n v="1"/>
    <n v="0"/>
    <n v="0"/>
    <x v="1"/>
    <n v="0"/>
    <n v="10274485"/>
    <x v="0"/>
    <x v="0"/>
  </r>
  <r>
    <n v="163663668"/>
    <s v="Untersee"/>
    <s v="Ryan"/>
    <s v="CareerSource Pinellas - 4440- Gulf-to-Bay center"/>
    <x v="13"/>
    <x v="1"/>
    <s v="PATTY IRVING                                  "/>
    <s v="NULL"/>
    <x v="0"/>
    <n v="514"/>
    <n v="500"/>
    <n v="20211"/>
    <n v="1"/>
    <x v="0"/>
    <n v="6714"/>
    <n v="20200123"/>
    <x v="0"/>
    <x v="0"/>
    <n v="0"/>
    <n v="0"/>
    <n v="0"/>
    <x v="1"/>
    <n v="0"/>
    <n v="15445614"/>
    <x v="3"/>
    <x v="3"/>
  </r>
  <r>
    <n v="164087422"/>
    <s v="Us"/>
    <s v="Yuriy"/>
    <s v="CareerSource Pinellas - 4444- Tarpon Spring center"/>
    <x v="13"/>
    <x v="3"/>
    <s v="Kiani Bowman                                  "/>
    <s v="NULL"/>
    <x v="0"/>
    <n v="335"/>
    <n v="325"/>
    <n v="0"/>
    <n v="0"/>
    <x v="1"/>
    <n v="0"/>
    <s v="NULL"/>
    <x v="1"/>
    <x v="1"/>
    <n v="1"/>
    <n v="0"/>
    <n v="0"/>
    <x v="1"/>
    <n v="0"/>
    <n v="15924651"/>
    <x v="0"/>
    <x v="0"/>
  </r>
  <r>
    <n v="164121052"/>
    <s v="VALENTINE"/>
    <s v="THOMAS"/>
    <s v="CareerSource Pinellas - 4445-South County Center"/>
    <x v="13"/>
    <x v="3"/>
    <s v="Morgan Miele                                   "/>
    <s v="NULL"/>
    <x v="0"/>
    <n v="307"/>
    <n v="290"/>
    <n v="0"/>
    <n v="0"/>
    <x v="1"/>
    <n v="0"/>
    <n v="20180401"/>
    <x v="0"/>
    <x v="1"/>
    <n v="1"/>
    <n v="0"/>
    <n v="0"/>
    <x v="1"/>
    <n v="0"/>
    <n v="12830386"/>
    <x v="0"/>
    <x v="0"/>
  </r>
  <r>
    <n v="164311360"/>
    <s v="VANCASSELE"/>
    <s v="KATIE"/>
    <s v="CareerSource Pinellas - 4446- SPC Epi-Center"/>
    <x v="13"/>
    <x v="3"/>
    <s v="Morgan Miele                                   "/>
    <s v="NULL"/>
    <x v="0"/>
    <n v="86"/>
    <n v="86"/>
    <n v="0"/>
    <n v="0"/>
    <x v="1"/>
    <n v="0"/>
    <n v="20181008"/>
    <x v="0"/>
    <x v="1"/>
    <n v="1"/>
    <n v="0"/>
    <n v="0"/>
    <x v="1"/>
    <n v="0"/>
    <n v="13896018"/>
    <x v="0"/>
    <x v="0"/>
  </r>
  <r>
    <n v="164281161"/>
    <s v="VANDERGRIFF"/>
    <s v="DONOVAN"/>
    <s v="CareerSource Pinellas - 4440- Gulf-to-Bay center"/>
    <x v="13"/>
    <x v="3"/>
    <s v="Kiani Bowman                                  "/>
    <s v="NULL"/>
    <x v="0"/>
    <n v="132"/>
    <n v="108"/>
    <n v="0"/>
    <n v="0"/>
    <x v="1"/>
    <n v="0"/>
    <n v="20190624"/>
    <x v="0"/>
    <x v="1"/>
    <n v="1"/>
    <n v="0"/>
    <n v="0"/>
    <x v="1"/>
    <n v="0"/>
    <n v="13210813"/>
    <x v="0"/>
    <x v="0"/>
  </r>
  <r>
    <n v="163402815"/>
    <s v="VARELA"/>
    <s v="MICHAEL"/>
    <s v="CareerSource Pinellas - 4445-South County Center"/>
    <x v="13"/>
    <x v="3"/>
    <s v="Kiani Bowman                                  "/>
    <s v="NULL"/>
    <x v="0"/>
    <n v="562"/>
    <n v="113"/>
    <n v="0"/>
    <n v="0"/>
    <x v="1"/>
    <n v="0"/>
    <n v="20210512"/>
    <x v="0"/>
    <x v="1"/>
    <n v="1"/>
    <n v="20212"/>
    <n v="1"/>
    <x v="0"/>
    <n v="3009.38"/>
    <n v="11424539"/>
    <x v="1"/>
    <x v="0"/>
  </r>
  <r>
    <n v="164021942"/>
    <s v="Vavra"/>
    <s v="Carly"/>
    <s v="CareerSource Pinellas - 4440- Gulf-to-Bay center"/>
    <x v="13"/>
    <x v="3"/>
    <s v="Kiani Bowman                                  "/>
    <s v="NULL"/>
    <x v="0"/>
    <n v="398"/>
    <n v="388"/>
    <n v="20211"/>
    <n v="1"/>
    <x v="0"/>
    <n v="23118"/>
    <n v="20200929"/>
    <x v="0"/>
    <x v="1"/>
    <n v="1"/>
    <n v="0"/>
    <n v="0"/>
    <x v="1"/>
    <n v="0"/>
    <n v="15455903"/>
    <x v="3"/>
    <x v="3"/>
  </r>
  <r>
    <n v="164091255"/>
    <s v="Velazquez Garcia"/>
    <s v="Esmeralda"/>
    <s v="CareerSource Pinellas - 4440- Gulf-to-Bay center"/>
    <x v="13"/>
    <x v="0"/>
    <s v="Marely Fernandez                               "/>
    <s v="NULL"/>
    <x v="0"/>
    <n v="349"/>
    <n v="239"/>
    <n v="20211"/>
    <n v="1"/>
    <x v="0"/>
    <n v="4264"/>
    <n v="20210115"/>
    <x v="0"/>
    <x v="0"/>
    <n v="0"/>
    <n v="20212"/>
    <n v="1"/>
    <x v="0"/>
    <n v="4639.57"/>
    <n v="15935520"/>
    <x v="0"/>
    <x v="0"/>
  </r>
  <r>
    <n v="163347705"/>
    <s v="Villegas"/>
    <s v="Caika"/>
    <s v="CareerSource Pinellas - 4440- Gulf-to-Bay center"/>
    <x v="13"/>
    <x v="0"/>
    <s v="Marely Fernandez                               "/>
    <s v="NULL"/>
    <x v="0"/>
    <n v="646"/>
    <n v="605"/>
    <n v="20211"/>
    <n v="1"/>
    <x v="0"/>
    <n v="8776"/>
    <n v="20190529"/>
    <x v="0"/>
    <x v="0"/>
    <n v="0"/>
    <n v="20212"/>
    <n v="1"/>
    <x v="0"/>
    <n v="9870.4500000000007"/>
    <n v="15389841"/>
    <x v="1"/>
    <x v="1"/>
  </r>
  <r>
    <n v="164280947"/>
    <s v="VOGELER"/>
    <s v="TIL"/>
    <s v="CareerSource Pinellas - 4445-South County Center"/>
    <x v="13"/>
    <x v="3"/>
    <s v="PATTY IRVING                                  "/>
    <s v="NULL"/>
    <x v="0"/>
    <n v="122"/>
    <n v="52"/>
    <n v="0"/>
    <n v="0"/>
    <x v="1"/>
    <n v="0"/>
    <s v="NULL"/>
    <x v="1"/>
    <x v="1"/>
    <n v="1"/>
    <n v="0"/>
    <n v="0"/>
    <x v="1"/>
    <n v="0"/>
    <n v="13755624"/>
    <x v="0"/>
    <x v="0"/>
  </r>
  <r>
    <n v="164193690"/>
    <s v="Walker"/>
    <s v="Machishia"/>
    <s v="CareerSource Pinellas - 4445-South County Center"/>
    <x v="13"/>
    <x v="1"/>
    <s v="PATTY IRVING                                  "/>
    <s v="NULL"/>
    <x v="0"/>
    <n v="212"/>
    <n v="212"/>
    <n v="20211"/>
    <n v="1"/>
    <x v="0"/>
    <n v="1816"/>
    <n v="20210201"/>
    <x v="0"/>
    <x v="1"/>
    <n v="1"/>
    <n v="20212"/>
    <n v="1"/>
    <x v="0"/>
    <n v="3399.85"/>
    <n v="13678273"/>
    <x v="0"/>
    <x v="0"/>
  </r>
  <r>
    <n v="164229912"/>
    <s v="Ware"/>
    <s v="Donte"/>
    <s v="CareerSource Pinellas - 4445-South County Center"/>
    <x v="13"/>
    <x v="2"/>
    <s v="Kiani Bowman                                  "/>
    <s v="NULL"/>
    <x v="0"/>
    <n v="185"/>
    <n v="157"/>
    <n v="0"/>
    <n v="0"/>
    <x v="1"/>
    <n v="0"/>
    <n v="20210412"/>
    <x v="0"/>
    <x v="1"/>
    <n v="1"/>
    <n v="0"/>
    <n v="0"/>
    <x v="1"/>
    <n v="0"/>
    <n v="15990705"/>
    <x v="0"/>
    <x v="0"/>
  </r>
  <r>
    <n v="163735208"/>
    <s v="Watson"/>
    <s v="Cagney"/>
    <s v="CareerSource Pinellas - 4440- Gulf-to-Bay center"/>
    <x v="13"/>
    <x v="3"/>
    <s v="Kiani Bowman                                  "/>
    <s v="NULL"/>
    <x v="0"/>
    <n v="525"/>
    <n v="381"/>
    <n v="0"/>
    <n v="0"/>
    <x v="1"/>
    <n v="0"/>
    <n v="20190114"/>
    <x v="0"/>
    <x v="0"/>
    <n v="0"/>
    <n v="0"/>
    <n v="0"/>
    <x v="1"/>
    <n v="0"/>
    <n v="15452488"/>
    <x v="3"/>
    <x v="3"/>
  </r>
  <r>
    <n v="164320121"/>
    <s v="Wells IV"/>
    <s v="John"/>
    <s v="CareerSource Pinellas - 4440- Gulf-to-Bay center"/>
    <x v="13"/>
    <x v="1"/>
    <s v="PATTY IRVING                                  "/>
    <s v="NULL"/>
    <x v="0"/>
    <n v="79"/>
    <n v="79"/>
    <n v="0"/>
    <n v="0"/>
    <x v="1"/>
    <n v="0"/>
    <n v="20190129"/>
    <x v="0"/>
    <x v="1"/>
    <n v="1"/>
    <n v="0"/>
    <n v="0"/>
    <x v="1"/>
    <n v="0"/>
    <n v="15384861"/>
    <x v="0"/>
    <x v="0"/>
  </r>
  <r>
    <n v="164099996"/>
    <s v="Wesee"/>
    <s v="Fredrick"/>
    <s v="CareerSource Pinellas - 4444- Tarpon Spring center"/>
    <x v="13"/>
    <x v="3"/>
    <s v="Kiani Bowman                                  "/>
    <s v="NULL"/>
    <x v="0"/>
    <n v="318"/>
    <n v="311"/>
    <n v="0"/>
    <n v="0"/>
    <x v="1"/>
    <n v="0"/>
    <s v="NULL"/>
    <x v="1"/>
    <x v="0"/>
    <n v="0"/>
    <n v="0"/>
    <n v="0"/>
    <x v="1"/>
    <n v="0"/>
    <n v="9767637"/>
    <x v="0"/>
    <x v="0"/>
  </r>
  <r>
    <n v="164085657"/>
    <s v="WEST"/>
    <s v="MARK"/>
    <s v="CareerSource Pinellas - 4444- Tarpon Spring center"/>
    <x v="13"/>
    <x v="3"/>
    <s v="Kiani Bowman                                  "/>
    <s v="NULL"/>
    <x v="0"/>
    <n v="346"/>
    <n v="346"/>
    <n v="20211"/>
    <n v="1"/>
    <x v="0"/>
    <n v="2645"/>
    <n v="20210710"/>
    <x v="0"/>
    <x v="1"/>
    <n v="1"/>
    <n v="20212"/>
    <n v="1"/>
    <x v="0"/>
    <n v="904.04"/>
    <n v="12300637"/>
    <x v="0"/>
    <x v="0"/>
  </r>
  <r>
    <n v="164188048"/>
    <s v="WHEELER"/>
    <s v="CALVIN"/>
    <s v="CareerSource Pinellas - 4440- Gulf-to-Bay center"/>
    <x v="13"/>
    <x v="0"/>
    <s v="Kermara Robillard                               "/>
    <s v="NULL"/>
    <x v="0"/>
    <n v="217"/>
    <n v="197"/>
    <n v="20211"/>
    <n v="1"/>
    <x v="0"/>
    <n v="3035"/>
    <n v="20190506"/>
    <x v="0"/>
    <x v="1"/>
    <n v="1"/>
    <n v="0"/>
    <n v="0"/>
    <x v="1"/>
    <n v="0"/>
    <n v="15976021"/>
    <x v="0"/>
    <x v="0"/>
  </r>
  <r>
    <n v="164366735"/>
    <s v="WHITE"/>
    <s v="ADRIAN"/>
    <s v="CareerSource Pinellas - 4440- Gulf-to-Bay center"/>
    <x v="13"/>
    <x v="0"/>
    <s v="PATTY IRVING                                  "/>
    <s v="NULL"/>
    <x v="0"/>
    <n v="48"/>
    <n v="45"/>
    <n v="20211"/>
    <n v="1"/>
    <x v="0"/>
    <n v="431"/>
    <n v="20200810"/>
    <x v="0"/>
    <x v="0"/>
    <n v="0"/>
    <n v="0"/>
    <n v="0"/>
    <x v="1"/>
    <n v="0"/>
    <n v="15423656"/>
    <x v="0"/>
    <x v="0"/>
  </r>
  <r>
    <n v="164052725"/>
    <s v="Wiley"/>
    <s v="Kiara"/>
    <s v="CareerSource Pinellas - 4444- Tarpon Spring center"/>
    <x v="13"/>
    <x v="0"/>
    <s v="Marely Fernandez                               "/>
    <s v="NULL"/>
    <x v="0"/>
    <n v="364"/>
    <n v="154"/>
    <n v="20211"/>
    <n v="1"/>
    <x v="0"/>
    <n v="5936"/>
    <n v="20210709"/>
    <x v="0"/>
    <x v="1"/>
    <n v="1"/>
    <n v="20212"/>
    <n v="1"/>
    <x v="0"/>
    <n v="1107"/>
    <n v="14781864"/>
    <x v="0"/>
    <x v="0"/>
  </r>
  <r>
    <n v="163428472"/>
    <s v="WILLARD"/>
    <s v="TIARA"/>
    <s v="CareerSource Pinellas - 4430- Administration"/>
    <x v="13"/>
    <x v="1"/>
    <s v="PATTY IRVING                                  "/>
    <s v="NULL"/>
    <x v="0"/>
    <n v="540"/>
    <n v="540"/>
    <n v="0"/>
    <n v="0"/>
    <x v="1"/>
    <n v="0"/>
    <s v="NULL"/>
    <x v="1"/>
    <x v="0"/>
    <n v="0"/>
    <n v="20212"/>
    <n v="1"/>
    <x v="0"/>
    <n v="15290.18"/>
    <n v="54353"/>
    <x v="3"/>
    <x v="3"/>
  </r>
  <r>
    <n v="164077220"/>
    <s v="WILLIAMS"/>
    <s v="KEIDRIA"/>
    <s v="CareerSource Pinellas - 4445-South County Center"/>
    <x v="13"/>
    <x v="1"/>
    <s v="PATTY IRVING                                  "/>
    <s v="NULL"/>
    <x v="0"/>
    <n v="349"/>
    <n v="349"/>
    <n v="20211"/>
    <n v="1"/>
    <x v="0"/>
    <n v="10816"/>
    <n v="20210529"/>
    <x v="0"/>
    <x v="0"/>
    <n v="0"/>
    <n v="20212"/>
    <n v="1"/>
    <x v="0"/>
    <n v="8498.59"/>
    <n v="10310720"/>
    <x v="0"/>
    <x v="0"/>
  </r>
  <r>
    <n v="164163697"/>
    <s v="Williams                                "/>
    <s v="Khanisha                                "/>
    <s v="CareerSource Pinellas - 4445-South County Center"/>
    <x v="13"/>
    <x v="0"/>
    <s v="Naomi Atanacio                                "/>
    <s v="NULL"/>
    <x v="0"/>
    <n v="239"/>
    <n v="206"/>
    <n v="20211"/>
    <n v="1"/>
    <x v="0"/>
    <n v="4333"/>
    <n v="20191106"/>
    <x v="0"/>
    <x v="1"/>
    <n v="1"/>
    <n v="0"/>
    <n v="0"/>
    <x v="1"/>
    <n v="0"/>
    <n v="14883268"/>
    <x v="0"/>
    <x v="0"/>
  </r>
  <r>
    <n v="163282152"/>
    <s v="WILLIAMS"/>
    <s v="GORDON"/>
    <s v="CareerSource Pinellas - 4445-South County Center"/>
    <x v="13"/>
    <x v="3"/>
    <s v="Kiani Bowman                                  "/>
    <s v="NULL"/>
    <x v="0"/>
    <n v="706"/>
    <n v="670"/>
    <n v="20211"/>
    <n v="1"/>
    <x v="0"/>
    <n v="5622"/>
    <n v="20201008"/>
    <x v="0"/>
    <x v="1"/>
    <n v="1"/>
    <n v="0"/>
    <n v="0"/>
    <x v="1"/>
    <n v="0"/>
    <n v="15337356"/>
    <x v="1"/>
    <x v="1"/>
  </r>
  <r>
    <n v="163297614"/>
    <s v="Williams                                "/>
    <s v="Cheyenne                                "/>
    <s v="CareerSource Pinellas - 4440- Gulf-to-Bay center"/>
    <x v="13"/>
    <x v="0"/>
    <s v="Naomi Atanacio                                "/>
    <s v="NULL"/>
    <x v="0"/>
    <n v="666"/>
    <n v="661"/>
    <n v="20211"/>
    <n v="1"/>
    <x v="0"/>
    <n v="1781"/>
    <s v="NULL"/>
    <x v="1"/>
    <x v="0"/>
    <n v="0"/>
    <n v="20212"/>
    <n v="1"/>
    <x v="0"/>
    <n v="259"/>
    <n v="15382753"/>
    <x v="1"/>
    <x v="1"/>
  </r>
  <r>
    <n v="163327891"/>
    <s v="Williams"/>
    <s v="Adam"/>
    <s v="CareerSource Pinellas - 4444- Tarpon Spring center"/>
    <x v="13"/>
    <x v="1"/>
    <s v="Kiani Bowman                                  "/>
    <s v="NULL"/>
    <x v="0"/>
    <n v="652"/>
    <n v="570"/>
    <n v="20211"/>
    <n v="1"/>
    <x v="0"/>
    <n v="9145"/>
    <n v="20190325"/>
    <x v="0"/>
    <x v="0"/>
    <n v="0"/>
    <n v="20212"/>
    <n v="1"/>
    <x v="0"/>
    <n v="6153.84"/>
    <n v="15383750"/>
    <x v="1"/>
    <x v="1"/>
  </r>
  <r>
    <n v="164365608"/>
    <s v="Williams"/>
    <s v="Latoria"/>
    <s v="CareerSource Pinellas - 4445-South County Center"/>
    <x v="13"/>
    <x v="1"/>
    <s v="Morgan Miele                                   "/>
    <s v="NULL"/>
    <x v="0"/>
    <n v="36"/>
    <n v="36"/>
    <n v="20211"/>
    <n v="1"/>
    <x v="0"/>
    <n v="4265"/>
    <n v="20200828"/>
    <x v="0"/>
    <x v="0"/>
    <n v="0"/>
    <n v="20212"/>
    <n v="1"/>
    <x v="0"/>
    <n v="3907.41"/>
    <n v="16038375"/>
    <x v="0"/>
    <x v="0"/>
  </r>
  <r>
    <n v="164099371"/>
    <s v="Wilson                                  "/>
    <s v="Lori                                    "/>
    <s v="CareerSource Pinellas - 4440- Gulf-to-Bay center"/>
    <x v="13"/>
    <x v="0"/>
    <s v="Kermara Robillard                               "/>
    <s v="NULL"/>
    <x v="0"/>
    <n v="325"/>
    <n v="311"/>
    <n v="0"/>
    <n v="0"/>
    <x v="1"/>
    <n v="0"/>
    <n v="20210703"/>
    <x v="0"/>
    <x v="0"/>
    <n v="0"/>
    <n v="0"/>
    <n v="0"/>
    <x v="1"/>
    <n v="0"/>
    <n v="15942183"/>
    <x v="0"/>
    <x v="0"/>
  </r>
  <r>
    <n v="164273693"/>
    <s v="Wisdom"/>
    <s v="Ronda"/>
    <s v="CareerSource Pinellas - 4445-South County Center"/>
    <x v="13"/>
    <x v="2"/>
    <s v="Kiani Bowman                                  "/>
    <s v="NULL"/>
    <x v="0"/>
    <n v="141"/>
    <n v="129"/>
    <n v="20211"/>
    <n v="1"/>
    <x v="0"/>
    <n v="360"/>
    <n v="20210426"/>
    <x v="0"/>
    <x v="1"/>
    <n v="1"/>
    <n v="20212"/>
    <n v="1"/>
    <x v="0"/>
    <n v="4800"/>
    <n v="16001481"/>
    <x v="0"/>
    <x v="0"/>
  </r>
  <r>
    <n v="162513106"/>
    <s v="Wiseheart"/>
    <s v="Stephen"/>
    <s v="CareerSource Polk - 4565 Lakeland"/>
    <x v="13"/>
    <x v="1"/>
    <s v="PATTY IRVING                                  "/>
    <s v="NULL"/>
    <x v="0"/>
    <n v="1218"/>
    <n v="1218"/>
    <n v="20211"/>
    <n v="1"/>
    <x v="0"/>
    <n v="9380"/>
    <n v="20180906"/>
    <x v="0"/>
    <x v="0"/>
    <n v="0"/>
    <n v="20212"/>
    <n v="1"/>
    <x v="0"/>
    <n v="13877.26"/>
    <n v="15071361"/>
    <x v="2"/>
    <x v="2"/>
  </r>
  <r>
    <n v="164099136"/>
    <s v="Wong-McIlhenny"/>
    <s v="Cassie"/>
    <s v="CareerSource Pinellas - 4440- Gulf-to-Bay center"/>
    <x v="13"/>
    <x v="0"/>
    <s v="Kermara Robillard                               "/>
    <s v="NULL"/>
    <x v="0"/>
    <n v="330"/>
    <n v="317"/>
    <n v="0"/>
    <n v="0"/>
    <x v="1"/>
    <n v="0"/>
    <n v="20191014"/>
    <x v="0"/>
    <x v="1"/>
    <n v="1"/>
    <n v="0"/>
    <n v="0"/>
    <x v="1"/>
    <n v="0"/>
    <n v="15950113"/>
    <x v="0"/>
    <x v="0"/>
  </r>
  <r>
    <n v="164325732"/>
    <s v="WOODY"/>
    <s v="EUGENE"/>
    <s v="CareerSource Pinellas - 4444- Tarpon Spring center"/>
    <x v="13"/>
    <x v="2"/>
    <s v="Kiani Bowman                                  "/>
    <s v="NULL"/>
    <x v="0"/>
    <n v="73"/>
    <n v="70"/>
    <n v="20211"/>
    <n v="1"/>
    <x v="0"/>
    <n v="7648"/>
    <n v="20210624"/>
    <x v="0"/>
    <x v="1"/>
    <n v="1"/>
    <n v="20212"/>
    <n v="1"/>
    <x v="0"/>
    <n v="4806.0200000000004"/>
    <n v="9140832"/>
    <x v="0"/>
    <x v="0"/>
  </r>
  <r>
    <n v="162908154"/>
    <s v="WRIGHT"/>
    <s v="NICOLE"/>
    <s v="CareerSource Pinellas - 4445-South County Center"/>
    <x v="13"/>
    <x v="1"/>
    <s v="PATTY IRVING                                  "/>
    <s v="NULL"/>
    <x v="0"/>
    <n v="995"/>
    <n v="959"/>
    <n v="20211"/>
    <n v="1"/>
    <x v="0"/>
    <n v="7277"/>
    <n v="20210115"/>
    <x v="0"/>
    <x v="0"/>
    <n v="0"/>
    <n v="20212"/>
    <n v="1"/>
    <x v="0"/>
    <n v="7781.26"/>
    <n v="10267265"/>
    <x v="2"/>
    <x v="2"/>
  </r>
  <r>
    <n v="164077663"/>
    <s v="Wright"/>
    <s v="Raefield"/>
    <s v="CareerSource Pinellas - 4440- Gulf-to-Bay center"/>
    <x v="13"/>
    <x v="1"/>
    <s v="PATTY IRVING                                  "/>
    <s v="NULL"/>
    <x v="0"/>
    <n v="345"/>
    <n v="345"/>
    <n v="20211"/>
    <n v="1"/>
    <x v="0"/>
    <n v="9231"/>
    <n v="20210414"/>
    <x v="0"/>
    <x v="0"/>
    <n v="0"/>
    <n v="20212"/>
    <n v="1"/>
    <x v="0"/>
    <n v="392.82"/>
    <n v="13181837"/>
    <x v="0"/>
    <x v="0"/>
  </r>
  <r>
    <n v="164273634"/>
    <s v="Yankus"/>
    <s v="Matthew"/>
    <s v="CareerSource Pinellas - 4444- Tarpon Spring center"/>
    <x v="13"/>
    <x v="3"/>
    <s v="PATTY IRVING                                  "/>
    <s v="NULL"/>
    <x v="0"/>
    <n v="129"/>
    <n v="129"/>
    <n v="20211"/>
    <n v="1"/>
    <x v="0"/>
    <n v="41350"/>
    <n v="20210607"/>
    <x v="0"/>
    <x v="1"/>
    <n v="1"/>
    <n v="0"/>
    <n v="0"/>
    <x v="1"/>
    <n v="0"/>
    <n v="16000769"/>
    <x v="0"/>
    <x v="0"/>
  </r>
  <r>
    <n v="164195307"/>
    <s v="Yarbrough"/>
    <s v="Timothy"/>
    <s v="CareerSource Pinellas - 4445-South County Center"/>
    <x v="13"/>
    <x v="0"/>
    <s v="Kermara Robillard                               "/>
    <s v="NULL"/>
    <x v="0"/>
    <n v="209"/>
    <n v="163"/>
    <n v="20211"/>
    <n v="1"/>
    <x v="0"/>
    <n v="291"/>
    <n v="20210609"/>
    <x v="0"/>
    <x v="0"/>
    <n v="0"/>
    <n v="0"/>
    <n v="0"/>
    <x v="1"/>
    <n v="0"/>
    <n v="15985801"/>
    <x v="0"/>
    <x v="0"/>
  </r>
  <r>
    <n v="162502797"/>
    <s v="Yebba"/>
    <s v="Charles"/>
    <s v="CareerSource Pasco Hernando - 4411 - Dade City"/>
    <x v="13"/>
    <x v="1"/>
    <s v="PATTY IRVING                                  "/>
    <s v="NULL"/>
    <x v="0"/>
    <n v="1232"/>
    <n v="1220"/>
    <n v="20211"/>
    <n v="1"/>
    <x v="0"/>
    <n v="9945"/>
    <n v="20180606"/>
    <x v="0"/>
    <x v="0"/>
    <n v="0"/>
    <n v="0"/>
    <n v="0"/>
    <x v="1"/>
    <n v="0"/>
    <n v="9840358"/>
    <x v="2"/>
    <x v="2"/>
  </r>
  <r>
    <n v="164146871"/>
    <s v="Yinger"/>
    <s v="Darlene"/>
    <s v="CareerSource Pinellas - 4445-South County Center"/>
    <x v="13"/>
    <x v="3"/>
    <s v="Morgan Miele                                   "/>
    <s v="NULL"/>
    <x v="0"/>
    <n v="272"/>
    <n v="234"/>
    <n v="0"/>
    <n v="0"/>
    <x v="1"/>
    <n v="0"/>
    <n v="20210405"/>
    <x v="0"/>
    <x v="1"/>
    <n v="1"/>
    <n v="20212"/>
    <n v="1"/>
    <x v="0"/>
    <n v="4135.34"/>
    <n v="13623701"/>
    <x v="0"/>
    <x v="0"/>
  </r>
  <r>
    <n v="164120887"/>
    <s v="Yulianova"/>
    <s v="Evelina"/>
    <s v="CareerSource Pinellas - 4440- Gulf-to-Bay center"/>
    <x v="13"/>
    <x v="3"/>
    <s v="Morgan Miele                                   "/>
    <s v="NULL"/>
    <x v="0"/>
    <n v="297"/>
    <n v="290"/>
    <n v="0"/>
    <n v="0"/>
    <x v="1"/>
    <n v="0"/>
    <s v="NULL"/>
    <x v="1"/>
    <x v="0"/>
    <n v="0"/>
    <n v="0"/>
    <n v="0"/>
    <x v="1"/>
    <n v="0"/>
    <n v="15951850"/>
    <x v="0"/>
    <x v="0"/>
  </r>
  <r>
    <n v="163969895"/>
    <s v="Zehnder"/>
    <s v="Karminique"/>
    <s v="CareerSource Pinellas - 4440- Gulf-to-Bay center"/>
    <x v="13"/>
    <x v="3"/>
    <s v="Kiani Bowman                                  "/>
    <s v="NULL"/>
    <x v="0"/>
    <n v="416"/>
    <n v="336"/>
    <n v="20211"/>
    <n v="1"/>
    <x v="0"/>
    <n v="6629"/>
    <n v="20210610"/>
    <x v="0"/>
    <x v="1"/>
    <n v="1"/>
    <n v="20212"/>
    <n v="1"/>
    <x v="0"/>
    <n v="84"/>
    <n v="15547189"/>
    <x v="3"/>
    <x v="0"/>
  </r>
  <r>
    <n v="163928628"/>
    <s v="Ziter"/>
    <s v="Donald"/>
    <s v="CareerSource Pinellas - 4444- Tarpon Spring center"/>
    <x v="13"/>
    <x v="3"/>
    <s v="Morgan Miele                                   "/>
    <s v="NULL"/>
    <x v="0"/>
    <n v="434"/>
    <n v="412"/>
    <n v="0"/>
    <n v="0"/>
    <x v="1"/>
    <n v="0"/>
    <s v="NULL"/>
    <x v="1"/>
    <x v="1"/>
    <n v="1"/>
    <n v="0"/>
    <n v="0"/>
    <x v="1"/>
    <n v="0"/>
    <n v="15452328"/>
    <x v="3"/>
    <x v="3"/>
  </r>
  <r>
    <n v="162582953"/>
    <s v="Zytczak"/>
    <s v="Jared"/>
    <s v="CareerSource Tampa Bay - 4460- Tampa"/>
    <x v="13"/>
    <x v="1"/>
    <s v="PATTY IRVING                                  "/>
    <s v="NULL"/>
    <x v="0"/>
    <n v="1177"/>
    <n v="1177"/>
    <n v="20211"/>
    <n v="1"/>
    <x v="0"/>
    <n v="11001"/>
    <n v="20200126"/>
    <x v="0"/>
    <x v="0"/>
    <n v="0"/>
    <n v="0"/>
    <n v="0"/>
    <x v="1"/>
    <n v="0"/>
    <n v="15067490"/>
    <x v="2"/>
    <x v="2"/>
  </r>
  <r>
    <n v="164265294"/>
    <s v="Abbasi"/>
    <s v="Shakeel"/>
    <s v="CareerSource Tampa Bay - 4460- Tampa"/>
    <x v="14"/>
    <x v="0"/>
    <s v="Jomesha Curry                                   "/>
    <s v="NULL"/>
    <x v="0"/>
    <n v="159"/>
    <n v="159"/>
    <n v="0"/>
    <n v="0"/>
    <x v="1"/>
    <n v="0"/>
    <n v="20210614"/>
    <x v="0"/>
    <x v="0"/>
    <n v="0"/>
    <n v="20212"/>
    <n v="1"/>
    <x v="0"/>
    <n v="360"/>
    <n v="15996328"/>
    <x v="0"/>
    <x v="0"/>
  </r>
  <r>
    <n v="164296160"/>
    <s v="Abdallah"/>
    <s v="Asma"/>
    <s v="CareerSource Tampa Bay - 4460- Tampa"/>
    <x v="14"/>
    <x v="0"/>
    <s v="Jomesha Curry                                   "/>
    <s v="NULL"/>
    <x v="0"/>
    <n v="119"/>
    <n v="119"/>
    <n v="0"/>
    <n v="0"/>
    <x v="1"/>
    <n v="0"/>
    <n v="20210614"/>
    <x v="0"/>
    <x v="0"/>
    <n v="0"/>
    <n v="20212"/>
    <n v="1"/>
    <x v="0"/>
    <n v="360"/>
    <n v="15990656"/>
    <x v="0"/>
    <x v="0"/>
  </r>
  <r>
    <n v="164236631"/>
    <s v="Abdul-Raheem"/>
    <s v="Khalid"/>
    <s v="CareerSource Tampa Bay - 4420 - Brandon"/>
    <x v="14"/>
    <x v="1"/>
    <s v="Ana Rivera                                  "/>
    <s v="NULL"/>
    <x v="0"/>
    <n v="175"/>
    <n v="128"/>
    <n v="20211"/>
    <n v="1"/>
    <x v="0"/>
    <n v="3704"/>
    <n v="20210224"/>
    <x v="0"/>
    <x v="1"/>
    <n v="1"/>
    <n v="0"/>
    <n v="0"/>
    <x v="1"/>
    <n v="0"/>
    <n v="15990589"/>
    <x v="0"/>
    <x v="0"/>
  </r>
  <r>
    <n v="163995437"/>
    <s v="Abeja"/>
    <s v="Marlon"/>
    <s v="CareerSource Tampa Bay - 4420 - Brandon"/>
    <x v="14"/>
    <x v="1"/>
    <s v="Lara Keene                                   "/>
    <s v="NULL"/>
    <x v="0"/>
    <n v="407"/>
    <n v="178"/>
    <n v="0"/>
    <n v="0"/>
    <x v="1"/>
    <n v="0"/>
    <n v="20210706"/>
    <x v="0"/>
    <x v="1"/>
    <n v="1"/>
    <n v="0"/>
    <n v="0"/>
    <x v="1"/>
    <n v="0"/>
    <n v="15846320"/>
    <x v="3"/>
    <x v="0"/>
  </r>
  <r>
    <n v="163408714"/>
    <s v="ABRAMSON"/>
    <s v="JACOB"/>
    <s v="CareerSource Tampa Bay - 4427- Kennedy"/>
    <x v="14"/>
    <x v="1"/>
    <s v="Ana Rivera                                  "/>
    <s v="NULL"/>
    <x v="0"/>
    <n v="559"/>
    <n v="559"/>
    <n v="20211"/>
    <n v="1"/>
    <x v="0"/>
    <n v="6584"/>
    <n v="20191206"/>
    <x v="0"/>
    <x v="0"/>
    <n v="0"/>
    <n v="0"/>
    <n v="0"/>
    <x v="1"/>
    <n v="0"/>
    <n v="13496984"/>
    <x v="1"/>
    <x v="1"/>
  </r>
  <r>
    <n v="164262037"/>
    <s v="Abreu"/>
    <s v="Leonny"/>
    <s v="CareerSource Tampa Bay - 4420 - Brandon"/>
    <x v="14"/>
    <x v="1"/>
    <s v="Ana Rivera                                  "/>
    <s v="NULL"/>
    <x v="0"/>
    <n v="142"/>
    <n v="129"/>
    <n v="20211"/>
    <n v="1"/>
    <x v="0"/>
    <n v="10963"/>
    <n v="20200721"/>
    <x v="0"/>
    <x v="0"/>
    <n v="0"/>
    <n v="20212"/>
    <n v="1"/>
    <x v="0"/>
    <n v="12159.93"/>
    <n v="16005776"/>
    <x v="0"/>
    <x v="0"/>
  </r>
  <r>
    <n v="164255748"/>
    <s v="Addarich-Lugo"/>
    <s v="Kalixamille"/>
    <s v="CareerSource Tampa Bay - 4420 - Brandon"/>
    <x v="14"/>
    <x v="3"/>
    <s v="Lara Keene                                   "/>
    <s v="NULL"/>
    <x v="0"/>
    <n v="162"/>
    <n v="101"/>
    <n v="20211"/>
    <n v="1"/>
    <x v="0"/>
    <n v="1748"/>
    <n v="20190410"/>
    <x v="0"/>
    <x v="1"/>
    <n v="1"/>
    <n v="20212"/>
    <n v="1"/>
    <x v="0"/>
    <n v="2.17"/>
    <n v="15059134"/>
    <x v="0"/>
    <x v="0"/>
  </r>
  <r>
    <n v="164292636"/>
    <s v="Aderoju"/>
    <s v="Ramotalahi"/>
    <s v="CareerSource Tampa Bay - 4420 - Brandon"/>
    <x v="14"/>
    <x v="0"/>
    <s v="Renee Norton-Smith                            "/>
    <s v="NULL"/>
    <x v="0"/>
    <n v="113"/>
    <n v="113"/>
    <n v="20211"/>
    <n v="1"/>
    <x v="0"/>
    <n v="1128"/>
    <n v="20201207"/>
    <x v="0"/>
    <x v="0"/>
    <n v="0"/>
    <n v="0"/>
    <n v="0"/>
    <x v="1"/>
    <n v="0"/>
    <n v="16002148"/>
    <x v="0"/>
    <x v="0"/>
  </r>
  <r>
    <n v="163400479"/>
    <s v="Agee"/>
    <s v="Brishawna"/>
    <s v="CareerSource Tampa Bay - 4460- Tampa"/>
    <x v="14"/>
    <x v="0"/>
    <s v="Renee Norton-Smith                            "/>
    <s v="NULL"/>
    <x v="0"/>
    <n v="574"/>
    <n v="14"/>
    <n v="20211"/>
    <n v="1"/>
    <x v="0"/>
    <n v="4269"/>
    <s v="NULL"/>
    <x v="1"/>
    <x v="0"/>
    <n v="0"/>
    <n v="20212"/>
    <n v="1"/>
    <x v="0"/>
    <n v="5894.27"/>
    <n v="15445052"/>
    <x v="1"/>
    <x v="0"/>
  </r>
  <r>
    <n v="163401274"/>
    <s v="Aguirre"/>
    <s v="Ashley"/>
    <s v="CareerSource Tampa Bay - 4426- Ruskin"/>
    <x v="14"/>
    <x v="0"/>
    <s v="Leondra Foster                                  "/>
    <s v="NULL"/>
    <x v="0"/>
    <n v="567"/>
    <n v="567"/>
    <n v="0"/>
    <n v="0"/>
    <x v="1"/>
    <n v="0"/>
    <n v="20190330"/>
    <x v="0"/>
    <x v="0"/>
    <n v="0"/>
    <n v="0"/>
    <n v="0"/>
    <x v="1"/>
    <n v="0"/>
    <n v="15417162"/>
    <x v="1"/>
    <x v="1"/>
  </r>
  <r>
    <n v="164203598"/>
    <s v="AL ssenaid"/>
    <s v="Thulfokar"/>
    <s v="CareerSource Tampa Bay - 4427- Kennedy"/>
    <x v="14"/>
    <x v="3"/>
    <s v="Rosita Hernandez                               "/>
    <s v="NULL"/>
    <x v="0"/>
    <n v="209"/>
    <n v="209"/>
    <n v="20211"/>
    <n v="1"/>
    <x v="0"/>
    <n v="680"/>
    <s v="NULL"/>
    <x v="1"/>
    <x v="1"/>
    <n v="1"/>
    <n v="0"/>
    <n v="0"/>
    <x v="1"/>
    <n v="0"/>
    <n v="15844659"/>
    <x v="0"/>
    <x v="0"/>
  </r>
  <r>
    <n v="164280207"/>
    <s v="Albanese"/>
    <s v="Jessica"/>
    <s v="CareerSource Tampa Bay - 4420 - Brandon"/>
    <x v="14"/>
    <x v="0"/>
    <s v="Renee Norton-Smith                            "/>
    <s v="NULL"/>
    <x v="0"/>
    <n v="131"/>
    <n v="131"/>
    <n v="20211"/>
    <n v="1"/>
    <x v="0"/>
    <n v="120"/>
    <n v="20210616"/>
    <x v="0"/>
    <x v="0"/>
    <n v="0"/>
    <n v="20212"/>
    <n v="1"/>
    <x v="0"/>
    <n v="135"/>
    <n v="16007828"/>
    <x v="0"/>
    <x v="0"/>
  </r>
  <r>
    <n v="164202912"/>
    <s v="Alexander"/>
    <s v="Ryan"/>
    <s v="CareerSource Tampa Bay - 4460- Tampa"/>
    <x v="14"/>
    <x v="0"/>
    <s v="Leondra Foster                                  "/>
    <s v="NULL"/>
    <x v="0"/>
    <n v="212"/>
    <n v="45"/>
    <n v="20211"/>
    <n v="1"/>
    <x v="0"/>
    <n v="5894"/>
    <n v="20210628"/>
    <x v="0"/>
    <x v="0"/>
    <n v="0"/>
    <n v="20212"/>
    <n v="1"/>
    <x v="0"/>
    <n v="1164.3"/>
    <n v="14865044"/>
    <x v="0"/>
    <x v="0"/>
  </r>
  <r>
    <n v="164251088"/>
    <s v="Alexander"/>
    <s v="James"/>
    <s v="CareerSource Tampa Bay - 4460- Tampa"/>
    <x v="14"/>
    <x v="0"/>
    <s v="Renee Norton-Smith                            "/>
    <s v="NULL"/>
    <x v="0"/>
    <n v="164"/>
    <n v="164"/>
    <n v="0"/>
    <n v="0"/>
    <x v="1"/>
    <n v="0"/>
    <n v="20210614"/>
    <x v="0"/>
    <x v="0"/>
    <n v="0"/>
    <n v="20212"/>
    <n v="1"/>
    <x v="0"/>
    <n v="240"/>
    <n v="15999153"/>
    <x v="0"/>
    <x v="0"/>
  </r>
  <r>
    <n v="164285328"/>
    <s v="ALEXANDER"/>
    <s v="CHRISTOPHER"/>
    <s v="CareerSource Pasco Hernando -4410- New Port Richey"/>
    <x v="14"/>
    <x v="1"/>
    <s v="Lara Keene                                   "/>
    <s v="NULL"/>
    <x v="0"/>
    <n v="122"/>
    <n v="30"/>
    <n v="0"/>
    <n v="0"/>
    <x v="1"/>
    <n v="0"/>
    <n v="20200219"/>
    <x v="0"/>
    <x v="0"/>
    <n v="0"/>
    <n v="0"/>
    <n v="0"/>
    <x v="1"/>
    <n v="0"/>
    <n v="16009538"/>
    <x v="0"/>
    <x v="0"/>
  </r>
  <r>
    <n v="162886181"/>
    <s v="Alexandre"/>
    <s v="Briana"/>
    <s v="CareerSource Tampa Bay - 4426- Ruskin"/>
    <x v="14"/>
    <x v="0"/>
    <s v="Leondra Foster                                  "/>
    <s v="NULL"/>
    <x v="0"/>
    <n v="1028"/>
    <n v="822"/>
    <n v="20211"/>
    <n v="1"/>
    <x v="0"/>
    <n v="572"/>
    <n v="20210620"/>
    <x v="0"/>
    <x v="0"/>
    <n v="0"/>
    <n v="20212"/>
    <n v="1"/>
    <x v="0"/>
    <n v="4410.58"/>
    <n v="15116434"/>
    <x v="2"/>
    <x v="2"/>
  </r>
  <r>
    <n v="164265282"/>
    <s v="Alexis"/>
    <s v="Demarquion"/>
    <s v="CareerSource Tampa Bay - 4420 - Brandon"/>
    <x v="14"/>
    <x v="0"/>
    <s v="Jomesha Curry                                   "/>
    <s v="NULL"/>
    <x v="0"/>
    <n v="145"/>
    <n v="145"/>
    <n v="0"/>
    <n v="0"/>
    <x v="1"/>
    <n v="0"/>
    <s v="NULL"/>
    <x v="1"/>
    <x v="0"/>
    <n v="0"/>
    <n v="0"/>
    <n v="0"/>
    <x v="1"/>
    <n v="0"/>
    <n v="16005725"/>
    <x v="0"/>
    <x v="0"/>
  </r>
  <r>
    <n v="164279797"/>
    <s v="ALI"/>
    <s v="HAKEEM"/>
    <s v="CareerSource Tampa Bay - 4420 - Brandon"/>
    <x v="14"/>
    <x v="1"/>
    <s v="Melissa Nelson                                  "/>
    <s v="NULL"/>
    <x v="0"/>
    <n v="132"/>
    <n v="108"/>
    <n v="20211"/>
    <n v="1"/>
    <x v="0"/>
    <n v="8665"/>
    <n v="20210510"/>
    <x v="0"/>
    <x v="1"/>
    <n v="1"/>
    <n v="20212"/>
    <n v="1"/>
    <x v="0"/>
    <n v="4735.5"/>
    <n v="8427915"/>
    <x v="0"/>
    <x v="0"/>
  </r>
  <r>
    <n v="164258786"/>
    <s v="Alinea"/>
    <s v="CarolineJoyce"/>
    <s v="CareerSource Tampa Bay - 4460- Tampa"/>
    <x v="14"/>
    <x v="0"/>
    <s v="Leondra Foster                                  "/>
    <s v="NULL"/>
    <x v="0"/>
    <n v="159"/>
    <n v="159"/>
    <n v="0"/>
    <n v="0"/>
    <x v="1"/>
    <n v="0"/>
    <s v="NULL"/>
    <x v="1"/>
    <x v="0"/>
    <n v="0"/>
    <n v="0"/>
    <n v="0"/>
    <x v="1"/>
    <n v="0"/>
    <n v="15999842"/>
    <x v="0"/>
    <x v="0"/>
  </r>
  <r>
    <n v="163407607"/>
    <s v="Allen"/>
    <s v="Chad"/>
    <s v="CareerSource Tampa Bay - 4460- Tampa"/>
    <x v="14"/>
    <x v="1"/>
    <s v="Ana Rivera                                  "/>
    <s v="NULL"/>
    <x v="0"/>
    <n v="561"/>
    <n v="561"/>
    <n v="20211"/>
    <n v="1"/>
    <x v="0"/>
    <n v="7501"/>
    <n v="20190911"/>
    <x v="0"/>
    <x v="0"/>
    <n v="0"/>
    <n v="20212"/>
    <n v="1"/>
    <x v="0"/>
    <n v="7170.02"/>
    <n v="15444855"/>
    <x v="1"/>
    <x v="1"/>
  </r>
  <r>
    <n v="163938268"/>
    <s v="Allen"/>
    <s v="Richard"/>
    <s v="CareerSource Tampa Bay - 4427- Kennedy"/>
    <x v="14"/>
    <x v="1"/>
    <s v="Lara Keene                                   "/>
    <s v="NULL"/>
    <x v="0"/>
    <n v="427"/>
    <n v="97"/>
    <n v="20211"/>
    <n v="1"/>
    <x v="0"/>
    <n v="4023"/>
    <n v="20210706"/>
    <x v="0"/>
    <x v="0"/>
    <n v="0"/>
    <n v="0"/>
    <n v="0"/>
    <x v="1"/>
    <n v="0"/>
    <n v="15457045"/>
    <x v="3"/>
    <x v="0"/>
  </r>
  <r>
    <n v="164105935"/>
    <s v="Allen"/>
    <s v="Jacob"/>
    <s v="CareerSource Tampa Bay - 4427- Kennedy"/>
    <x v="14"/>
    <x v="1"/>
    <s v="Ana Rivera                                  "/>
    <s v="NULL"/>
    <x v="0"/>
    <n v="311"/>
    <n v="311"/>
    <n v="20211"/>
    <n v="1"/>
    <x v="0"/>
    <n v="5821"/>
    <n v="20190601"/>
    <x v="0"/>
    <x v="0"/>
    <n v="0"/>
    <n v="20212"/>
    <n v="1"/>
    <x v="0"/>
    <n v="7255"/>
    <n v="15942706"/>
    <x v="0"/>
    <x v="0"/>
  </r>
  <r>
    <n v="164077054"/>
    <s v="Alls II"/>
    <s v="David"/>
    <s v="CareerSource Polk - 4575 Winter Haven"/>
    <x v="14"/>
    <x v="1"/>
    <s v="Rosita Hernandez                               "/>
    <s v="NULL"/>
    <x v="0"/>
    <n v="342"/>
    <n v="332"/>
    <n v="0"/>
    <n v="0"/>
    <x v="1"/>
    <n v="0"/>
    <s v="NULL"/>
    <x v="1"/>
    <x v="1"/>
    <n v="1"/>
    <n v="20212"/>
    <n v="1"/>
    <x v="0"/>
    <n v="173.19"/>
    <n v="14400088"/>
    <x v="0"/>
    <x v="0"/>
  </r>
  <r>
    <n v="164338447"/>
    <s v="Alsinayyid"/>
    <s v="Ali"/>
    <s v="CareerSource Tampa Bay - 4427- Kennedy"/>
    <x v="14"/>
    <x v="1"/>
    <s v="Rosita Hernandez                               "/>
    <s v="NULL"/>
    <x v="0"/>
    <n v="62"/>
    <n v="52"/>
    <n v="20211"/>
    <n v="1"/>
    <x v="0"/>
    <n v="943"/>
    <n v="20210123"/>
    <x v="0"/>
    <x v="0"/>
    <n v="0"/>
    <n v="0"/>
    <n v="0"/>
    <x v="1"/>
    <n v="0"/>
    <n v="14703914"/>
    <x v="0"/>
    <x v="0"/>
  </r>
  <r>
    <n v="164334090"/>
    <s v="ALVAREZ"/>
    <s v="BENJAMIN"/>
    <s v="CareerSource Tampa Bay - 4420 - Brandon"/>
    <x v="14"/>
    <x v="3"/>
    <s v="Rosita Hernandez                               "/>
    <s v="NULL"/>
    <x v="0"/>
    <n v="64"/>
    <n v="31"/>
    <n v="20211"/>
    <n v="1"/>
    <x v="0"/>
    <n v="3000"/>
    <n v="20201101"/>
    <x v="0"/>
    <x v="1"/>
    <n v="1"/>
    <n v="0"/>
    <n v="0"/>
    <x v="1"/>
    <n v="0"/>
    <n v="70682"/>
    <x v="0"/>
    <x v="0"/>
  </r>
  <r>
    <n v="163286289"/>
    <s v="Anderson"/>
    <s v="Eddicia"/>
    <s v="CareerSource Tampa Bay - 4460- Tampa"/>
    <x v="14"/>
    <x v="0"/>
    <s v="Sandra Gonzalez Coronado                       "/>
    <s v="NULL"/>
    <x v="0"/>
    <n v="680"/>
    <n v="246"/>
    <n v="0"/>
    <n v="0"/>
    <x v="1"/>
    <n v="0"/>
    <n v="20210225"/>
    <x v="0"/>
    <x v="1"/>
    <n v="1"/>
    <n v="20212"/>
    <n v="1"/>
    <x v="0"/>
    <n v="919.05"/>
    <n v="15335409"/>
    <x v="1"/>
    <x v="0"/>
  </r>
  <r>
    <n v="164109154"/>
    <s v="Anderson"/>
    <s v="Kirsten"/>
    <s v="CareerSource Tampa Bay - 4460- Tampa"/>
    <x v="14"/>
    <x v="1"/>
    <s v="Rosita Hernandez                               "/>
    <s v="NULL"/>
    <x v="0"/>
    <n v="309"/>
    <n v="288"/>
    <n v="20211"/>
    <n v="1"/>
    <x v="0"/>
    <n v="2360"/>
    <s v="NULL"/>
    <x v="1"/>
    <x v="0"/>
    <n v="0"/>
    <n v="20212"/>
    <n v="1"/>
    <x v="0"/>
    <n v="2302.3200000000002"/>
    <n v="15457484"/>
    <x v="0"/>
    <x v="0"/>
  </r>
  <r>
    <n v="163870365"/>
    <s v="Anderson"/>
    <s v="Reshard"/>
    <s v="CareerSource Tampa Bay - 4420 - Brandon"/>
    <x v="14"/>
    <x v="0"/>
    <s v="Renee Norton-Smith                            "/>
    <s v="NULL"/>
    <x v="0"/>
    <n v="458"/>
    <n v="345"/>
    <n v="20211"/>
    <n v="1"/>
    <x v="0"/>
    <n v="1105"/>
    <n v="20201102"/>
    <x v="0"/>
    <x v="0"/>
    <n v="0"/>
    <n v="20212"/>
    <n v="1"/>
    <x v="0"/>
    <n v="1363.65"/>
    <n v="15668288"/>
    <x v="3"/>
    <x v="0"/>
  </r>
  <r>
    <n v="164292875"/>
    <s v="Anderson"/>
    <s v="Michel"/>
    <s v="CareerSource Tampa Bay - 4460- Tampa"/>
    <x v="14"/>
    <x v="0"/>
    <s v="Renee Norton-Smith                            "/>
    <s v="NULL"/>
    <x v="0"/>
    <n v="110"/>
    <n v="110"/>
    <n v="0"/>
    <n v="0"/>
    <x v="1"/>
    <n v="0"/>
    <s v="NULL"/>
    <x v="1"/>
    <x v="0"/>
    <n v="0"/>
    <n v="0"/>
    <n v="0"/>
    <x v="1"/>
    <n v="0"/>
    <n v="15787003"/>
    <x v="0"/>
    <x v="0"/>
  </r>
  <r>
    <n v="164260349"/>
    <s v="Anderson"/>
    <s v="Justin"/>
    <s v="CareerSource Tampa Bay - 4460- Tampa"/>
    <x v="14"/>
    <x v="0"/>
    <s v="Jomesha Curry                                   "/>
    <s v="NULL"/>
    <x v="0"/>
    <n v="153"/>
    <n v="93"/>
    <n v="0"/>
    <n v="0"/>
    <x v="1"/>
    <n v="0"/>
    <s v="NULL"/>
    <x v="1"/>
    <x v="0"/>
    <n v="0"/>
    <n v="0"/>
    <n v="0"/>
    <x v="1"/>
    <n v="0"/>
    <n v="16002664"/>
    <x v="0"/>
    <x v="0"/>
  </r>
  <r>
    <n v="164249422"/>
    <s v="Andino"/>
    <s v="Jordan"/>
    <s v="CareerSource Tampa Bay - 4420 - Brandon"/>
    <x v="14"/>
    <x v="0"/>
    <s v="Renee Norton-Smith                            "/>
    <s v="NULL"/>
    <x v="0"/>
    <n v="166"/>
    <n v="93"/>
    <n v="0"/>
    <n v="0"/>
    <x v="1"/>
    <n v="0"/>
    <n v="20210608"/>
    <x v="0"/>
    <x v="0"/>
    <n v="0"/>
    <n v="20212"/>
    <n v="1"/>
    <x v="0"/>
    <n v="2205.52"/>
    <n v="15998822"/>
    <x v="0"/>
    <x v="0"/>
  </r>
  <r>
    <n v="163408073"/>
    <s v="Anetus"/>
    <s v="Jonathan"/>
    <s v="CareerSource Tampa Bay - 4460- Tampa"/>
    <x v="14"/>
    <x v="0"/>
    <s v="Jovan Pagan                                   "/>
    <s v="NULL"/>
    <x v="0"/>
    <n v="563"/>
    <n v="14"/>
    <n v="0"/>
    <n v="0"/>
    <x v="1"/>
    <n v="0"/>
    <s v="NULL"/>
    <x v="1"/>
    <x v="0"/>
    <n v="0"/>
    <n v="0"/>
    <n v="0"/>
    <x v="1"/>
    <n v="0"/>
    <n v="15445230"/>
    <x v="1"/>
    <x v="0"/>
  </r>
  <r>
    <n v="164231375"/>
    <s v="Angervil"/>
    <s v="Angeline"/>
    <s v="CareerSource Tampa Bay - 4420 - Brandon"/>
    <x v="14"/>
    <x v="0"/>
    <s v="Jomesha Curry                                   "/>
    <s v="NULL"/>
    <x v="0"/>
    <n v="191"/>
    <n v="93"/>
    <n v="20211"/>
    <n v="1"/>
    <x v="0"/>
    <n v="148"/>
    <n v="20200911"/>
    <x v="0"/>
    <x v="0"/>
    <n v="0"/>
    <n v="20212"/>
    <n v="1"/>
    <x v="0"/>
    <n v="72"/>
    <n v="15988860"/>
    <x v="0"/>
    <x v="0"/>
  </r>
  <r>
    <n v="163426527"/>
    <s v="Anozie"/>
    <s v="Chinedu"/>
    <s v="CareerSource Tampa Bay - 4460- Tampa"/>
    <x v="14"/>
    <x v="0"/>
    <s v="Renee Norton-Smith                            "/>
    <s v="NULL"/>
    <x v="0"/>
    <n v="544"/>
    <n v="14"/>
    <n v="20211"/>
    <n v="1"/>
    <x v="0"/>
    <n v="1436"/>
    <s v="NULL"/>
    <x v="1"/>
    <x v="0"/>
    <n v="0"/>
    <n v="0"/>
    <n v="0"/>
    <x v="1"/>
    <n v="0"/>
    <n v="15452917"/>
    <x v="3"/>
    <x v="0"/>
  </r>
  <r>
    <n v="164307268"/>
    <s v="Any"/>
    <s v="Tasmia"/>
    <s v="CareerSource Tampa Bay - 4460- Tampa"/>
    <x v="14"/>
    <x v="0"/>
    <s v="Renee Norton-Smith                            "/>
    <s v="NULL"/>
    <x v="0"/>
    <n v="107"/>
    <n v="93"/>
    <n v="0"/>
    <n v="0"/>
    <x v="1"/>
    <n v="0"/>
    <s v="NULL"/>
    <x v="1"/>
    <x v="0"/>
    <n v="0"/>
    <n v="0"/>
    <n v="0"/>
    <x v="1"/>
    <n v="0"/>
    <n v="16001790"/>
    <x v="0"/>
    <x v="0"/>
  </r>
  <r>
    <n v="163239312"/>
    <s v="Aponte"/>
    <s v="Asia"/>
    <s v="CareerSource Tampa Bay - 4420 - Brandon"/>
    <x v="14"/>
    <x v="0"/>
    <s v="Leondra Foster                                  "/>
    <s v="NULL"/>
    <x v="0"/>
    <n v="724"/>
    <n v="724"/>
    <n v="20211"/>
    <n v="1"/>
    <x v="0"/>
    <n v="443"/>
    <n v="20210329"/>
    <x v="0"/>
    <x v="0"/>
    <n v="0"/>
    <n v="20212"/>
    <n v="1"/>
    <x v="0"/>
    <n v="3602.1"/>
    <n v="15353505"/>
    <x v="1"/>
    <x v="1"/>
  </r>
  <r>
    <n v="164282147"/>
    <s v="APPLEMAN"/>
    <s v="ANGEL"/>
    <s v="CareerSource Tampa Bay - 4460- Tampa"/>
    <x v="14"/>
    <x v="1"/>
    <s v="MANUELA MILOSEVIC                               "/>
    <s v="NULL"/>
    <x v="0"/>
    <n v="127"/>
    <n v="127"/>
    <n v="0"/>
    <n v="0"/>
    <x v="1"/>
    <n v="0"/>
    <n v="20210405"/>
    <x v="0"/>
    <x v="0"/>
    <n v="0"/>
    <n v="20212"/>
    <n v="1"/>
    <x v="0"/>
    <n v="605.5"/>
    <n v="11502209"/>
    <x v="0"/>
    <x v="0"/>
  </r>
  <r>
    <n v="163420443"/>
    <s v="Aracena"/>
    <s v="Nataly"/>
    <s v="CareerSource Tampa Bay - 4460- Tampa"/>
    <x v="14"/>
    <x v="0"/>
    <s v="Renee Norton-Smith                            "/>
    <s v="NULL"/>
    <x v="0"/>
    <n v="558"/>
    <n v="309"/>
    <n v="0"/>
    <n v="0"/>
    <x v="1"/>
    <n v="0"/>
    <n v="20201102"/>
    <x v="0"/>
    <x v="0"/>
    <n v="0"/>
    <n v="0"/>
    <n v="0"/>
    <x v="1"/>
    <n v="0"/>
    <n v="15446031"/>
    <x v="1"/>
    <x v="0"/>
  </r>
  <r>
    <n v="164326255"/>
    <s v="Arbeene"/>
    <s v="Gabrielle"/>
    <s v="CareerSource Tampa Bay - 4420 - Brandon"/>
    <x v="14"/>
    <x v="0"/>
    <s v="Renee Norton-Smith                            "/>
    <s v="NULL"/>
    <x v="0"/>
    <n v="98"/>
    <n v="80"/>
    <n v="20211"/>
    <n v="1"/>
    <x v="0"/>
    <n v="2447"/>
    <n v="20210614"/>
    <x v="0"/>
    <x v="0"/>
    <n v="0"/>
    <n v="20212"/>
    <n v="1"/>
    <x v="0"/>
    <n v="557.85"/>
    <n v="16031480"/>
    <x v="0"/>
    <x v="0"/>
  </r>
  <r>
    <n v="164265300"/>
    <s v="Archie"/>
    <s v="Jaydah"/>
    <s v="CareerSource Tampa Bay - 4427- Kennedy"/>
    <x v="14"/>
    <x v="0"/>
    <s v="Jomesha Curry                                   "/>
    <s v="NULL"/>
    <x v="0"/>
    <n v="153"/>
    <n v="153"/>
    <n v="0"/>
    <n v="0"/>
    <x v="1"/>
    <n v="0"/>
    <n v="20210530"/>
    <x v="0"/>
    <x v="0"/>
    <n v="0"/>
    <n v="20212"/>
    <n v="1"/>
    <x v="0"/>
    <n v="748.22"/>
    <n v="15981424"/>
    <x v="0"/>
    <x v="0"/>
  </r>
  <r>
    <n v="164039778"/>
    <s v="Arguello Barquero"/>
    <s v="Zamady"/>
    <s v="CareerSource Tampa Bay - 4427- Kennedy"/>
    <x v="14"/>
    <x v="3"/>
    <s v="Lara Keene                                   "/>
    <s v="NULL"/>
    <x v="0"/>
    <n v="380"/>
    <n v="21"/>
    <n v="20211"/>
    <n v="1"/>
    <x v="0"/>
    <n v="12242"/>
    <n v="20201102"/>
    <x v="0"/>
    <x v="1"/>
    <n v="1"/>
    <n v="20212"/>
    <n v="1"/>
    <x v="0"/>
    <n v="6642.9"/>
    <n v="15801096"/>
    <x v="3"/>
    <x v="0"/>
  </r>
  <r>
    <n v="163851600"/>
    <s v="ARMSTRONG"/>
    <s v="MARIO"/>
    <s v="CareerSource Tampa Bay - 4420 - Brandon"/>
    <x v="14"/>
    <x v="3"/>
    <s v="Lara Keene                                   "/>
    <s v="NULL"/>
    <x v="0"/>
    <n v="464"/>
    <n v="44"/>
    <n v="20211"/>
    <n v="1"/>
    <x v="0"/>
    <n v="3371"/>
    <n v="20200512"/>
    <x v="0"/>
    <x v="0"/>
    <n v="0"/>
    <n v="0"/>
    <n v="0"/>
    <x v="1"/>
    <n v="0"/>
    <n v="13514677"/>
    <x v="3"/>
    <x v="0"/>
  </r>
  <r>
    <n v="164260504"/>
    <s v="ASHLEY"/>
    <s v="JONATHAN"/>
    <s v="CareerSource Tampa Bay - 4460- Tampa"/>
    <x v="14"/>
    <x v="1"/>
    <s v="Ana Rivera                                  "/>
    <s v="NULL"/>
    <x v="0"/>
    <n v="148"/>
    <n v="127"/>
    <n v="20211"/>
    <n v="1"/>
    <x v="0"/>
    <n v="11653"/>
    <n v="20191018"/>
    <x v="0"/>
    <x v="1"/>
    <n v="1"/>
    <n v="20212"/>
    <n v="1"/>
    <x v="0"/>
    <n v="1257.4100000000001"/>
    <n v="15347181"/>
    <x v="0"/>
    <x v="0"/>
  </r>
  <r>
    <n v="164331190"/>
    <s v="Ashmeil"/>
    <s v="Sataria"/>
    <s v="CareerSource Tampa Bay - 4460- Tampa"/>
    <x v="14"/>
    <x v="0"/>
    <s v="Jomesha Curry                                   "/>
    <s v="NULL"/>
    <x v="0"/>
    <n v="121"/>
    <n v="93"/>
    <n v="20211"/>
    <n v="1"/>
    <x v="0"/>
    <n v="2083"/>
    <n v="20210614"/>
    <x v="0"/>
    <x v="1"/>
    <n v="1"/>
    <n v="20212"/>
    <n v="1"/>
    <x v="0"/>
    <n v="712.74"/>
    <n v="15450361"/>
    <x v="0"/>
    <x v="0"/>
  </r>
  <r>
    <n v="164282002"/>
    <s v="Ashwood"/>
    <s v="Chyna"/>
    <s v="CareerSource Tampa Bay - 4460- Tampa"/>
    <x v="14"/>
    <x v="0"/>
    <s v="Renee Norton-Smith                            "/>
    <s v="NULL"/>
    <x v="0"/>
    <n v="131"/>
    <n v="93"/>
    <n v="0"/>
    <n v="0"/>
    <x v="1"/>
    <n v="0"/>
    <n v="20210605"/>
    <x v="0"/>
    <x v="0"/>
    <n v="0"/>
    <n v="20212"/>
    <n v="1"/>
    <x v="0"/>
    <n v="88.15"/>
    <n v="16010939"/>
    <x v="0"/>
    <x v="0"/>
  </r>
  <r>
    <n v="163420500"/>
    <s v="Asmat"/>
    <s v="Estaysi"/>
    <s v="CareerSource Tampa Bay - 4460- Tampa"/>
    <x v="14"/>
    <x v="0"/>
    <s v="Jovan Pagan                                   "/>
    <s v="NULL"/>
    <x v="0"/>
    <n v="561"/>
    <n v="13"/>
    <n v="0"/>
    <n v="0"/>
    <x v="1"/>
    <n v="0"/>
    <s v="NULL"/>
    <x v="1"/>
    <x v="0"/>
    <n v="0"/>
    <n v="0"/>
    <n v="0"/>
    <x v="1"/>
    <n v="0"/>
    <n v="15446519"/>
    <x v="1"/>
    <x v="0"/>
  </r>
  <r>
    <n v="163144084"/>
    <s v="Assefa"/>
    <s v="Adonay"/>
    <s v="CareerSource Tampa Bay - 4427- Kennedy"/>
    <x v="14"/>
    <x v="0"/>
    <s v="Kimmarie Ashton                                  "/>
    <s v="NULL"/>
    <x v="0"/>
    <n v="799"/>
    <n v="13"/>
    <n v="0"/>
    <n v="0"/>
    <x v="1"/>
    <n v="0"/>
    <n v="20181003"/>
    <x v="0"/>
    <x v="0"/>
    <n v="0"/>
    <n v="0"/>
    <n v="0"/>
    <x v="1"/>
    <n v="0"/>
    <n v="15264464"/>
    <x v="2"/>
    <x v="0"/>
  </r>
  <r>
    <n v="163396187"/>
    <s v="Atwood"/>
    <s v="Norvana"/>
    <s v="CareerSource Tampa Bay - 4460- Tampa"/>
    <x v="14"/>
    <x v="0"/>
    <s v="Jovan Pagan                                   "/>
    <s v="NULL"/>
    <x v="0"/>
    <n v="584"/>
    <n v="105"/>
    <n v="20211"/>
    <n v="1"/>
    <x v="0"/>
    <n v="592"/>
    <n v="20210614"/>
    <x v="0"/>
    <x v="0"/>
    <n v="0"/>
    <n v="20212"/>
    <n v="1"/>
    <x v="0"/>
    <n v="360"/>
    <n v="15415745"/>
    <x v="1"/>
    <x v="0"/>
  </r>
  <r>
    <n v="164297515"/>
    <s v="AUGUSTE"/>
    <s v="JEANINE"/>
    <s v="CareerSource Tampa Bay - 4429 -CPC"/>
    <x v="14"/>
    <x v="1"/>
    <s v="Melissa Nelson                                  "/>
    <s v="NULL"/>
    <x v="0"/>
    <n v="111"/>
    <n v="111"/>
    <n v="20211"/>
    <n v="1"/>
    <x v="0"/>
    <n v="2628"/>
    <n v="20210521"/>
    <x v="0"/>
    <x v="1"/>
    <n v="1"/>
    <n v="20212"/>
    <n v="1"/>
    <x v="0"/>
    <n v="1017.96"/>
    <n v="9992621"/>
    <x v="0"/>
    <x v="0"/>
  </r>
  <r>
    <n v="164319374"/>
    <s v="Augustin"/>
    <s v="Finley"/>
    <s v="CareerSource Tampa Bay - 4427- Kennedy"/>
    <x v="14"/>
    <x v="0"/>
    <s v="Renee Norton-Smith                            "/>
    <s v="NULL"/>
    <x v="0"/>
    <n v="106"/>
    <n v="93"/>
    <n v="20211"/>
    <n v="1"/>
    <x v="0"/>
    <n v="830"/>
    <n v="20210614"/>
    <x v="0"/>
    <x v="0"/>
    <n v="0"/>
    <n v="20212"/>
    <n v="1"/>
    <x v="0"/>
    <n v="300"/>
    <n v="16019001"/>
    <x v="0"/>
    <x v="0"/>
  </r>
  <r>
    <n v="163415227"/>
    <s v="Avery"/>
    <s v="Nhoja"/>
    <s v="CareerSource Tampa Bay - 4420 - Brandon"/>
    <x v="14"/>
    <x v="0"/>
    <s v="Jovan Pagan                                   "/>
    <s v="NULL"/>
    <x v="0"/>
    <n v="570"/>
    <n v="309"/>
    <n v="0"/>
    <n v="0"/>
    <x v="1"/>
    <n v="0"/>
    <n v="20201102"/>
    <x v="0"/>
    <x v="0"/>
    <n v="0"/>
    <n v="0"/>
    <n v="0"/>
    <x v="1"/>
    <n v="0"/>
    <n v="15441914"/>
    <x v="1"/>
    <x v="0"/>
  </r>
  <r>
    <n v="163226737"/>
    <s v="Avila"/>
    <s v="Jose"/>
    <s v="CareerSource Tampa Bay - 4422 - Plant City"/>
    <x v="14"/>
    <x v="1"/>
    <s v="Ana Rivera                                  "/>
    <s v="NULL"/>
    <x v="0"/>
    <n v="730"/>
    <n v="724"/>
    <n v="20211"/>
    <n v="1"/>
    <x v="0"/>
    <n v="9393"/>
    <n v="20200701"/>
    <x v="0"/>
    <x v="0"/>
    <n v="0"/>
    <n v="0"/>
    <n v="0"/>
    <x v="1"/>
    <n v="0"/>
    <n v="15350489"/>
    <x v="2"/>
    <x v="1"/>
  </r>
  <r>
    <n v="164028865"/>
    <s v="AYERS"/>
    <s v="STEPHAN"/>
    <s v="CareerSource Tampa Bay - 4427- Kennedy"/>
    <x v="14"/>
    <x v="1"/>
    <s v="Rosita Hernandez                               "/>
    <s v="NULL"/>
    <x v="0"/>
    <n v="392"/>
    <n v="388"/>
    <n v="0"/>
    <n v="0"/>
    <x v="1"/>
    <n v="0"/>
    <n v="20210320"/>
    <x v="0"/>
    <x v="0"/>
    <n v="0"/>
    <n v="0"/>
    <n v="0"/>
    <x v="1"/>
    <n v="0"/>
    <n v="9452715"/>
    <x v="3"/>
    <x v="3"/>
  </r>
  <r>
    <n v="164291467"/>
    <s v="Baez"/>
    <s v="Angel"/>
    <s v="CareerSource Tampa Bay - 4420 - Brandon"/>
    <x v="14"/>
    <x v="0"/>
    <s v="Renee Norton-Smith                            "/>
    <s v="NULL"/>
    <x v="0"/>
    <n v="119"/>
    <n v="93"/>
    <n v="0"/>
    <n v="0"/>
    <x v="1"/>
    <n v="0"/>
    <n v="20210614"/>
    <x v="0"/>
    <x v="0"/>
    <n v="0"/>
    <n v="0"/>
    <n v="0"/>
    <x v="1"/>
    <n v="0"/>
    <n v="16002251"/>
    <x v="0"/>
    <x v="0"/>
  </r>
  <r>
    <n v="164291628"/>
    <s v="Bagley"/>
    <s v="Jalia"/>
    <s v="CareerSource Tampa Bay - 4460- Tampa"/>
    <x v="14"/>
    <x v="0"/>
    <s v="Renee Norton-Smith                            "/>
    <s v="NULL"/>
    <x v="0"/>
    <n v="114"/>
    <n v="93"/>
    <n v="0"/>
    <n v="0"/>
    <x v="1"/>
    <n v="0"/>
    <n v="20210614"/>
    <x v="0"/>
    <x v="0"/>
    <n v="0"/>
    <n v="20212"/>
    <n v="1"/>
    <x v="0"/>
    <n v="330"/>
    <n v="16016761"/>
    <x v="0"/>
    <x v="0"/>
  </r>
  <r>
    <n v="164292941"/>
    <s v="Bagrowski"/>
    <s v="Seth"/>
    <s v="CareerSource Tampa Bay - 4420 - Brandon"/>
    <x v="14"/>
    <x v="0"/>
    <s v="Renee Norton-Smith                            "/>
    <s v="NULL"/>
    <x v="0"/>
    <n v="114"/>
    <n v="93"/>
    <n v="0"/>
    <n v="0"/>
    <x v="1"/>
    <n v="0"/>
    <n v="20210418"/>
    <x v="0"/>
    <x v="0"/>
    <n v="0"/>
    <n v="20212"/>
    <n v="1"/>
    <x v="0"/>
    <n v="738.99"/>
    <n v="15996820"/>
    <x v="0"/>
    <x v="0"/>
  </r>
  <r>
    <n v="164268863"/>
    <s v="BAILEY"/>
    <s v="GAYLE"/>
    <s v="CareerSource Tampa Bay - 4460- Tampa"/>
    <x v="14"/>
    <x v="3"/>
    <s v="Lara Keene                                   "/>
    <s v="NULL"/>
    <x v="0"/>
    <n v="141"/>
    <n v="76"/>
    <n v="0"/>
    <n v="0"/>
    <x v="1"/>
    <n v="0"/>
    <n v="20181105"/>
    <x v="0"/>
    <x v="1"/>
    <n v="1"/>
    <n v="0"/>
    <n v="0"/>
    <x v="1"/>
    <n v="0"/>
    <n v="7714087"/>
    <x v="0"/>
    <x v="0"/>
  </r>
  <r>
    <n v="164382284"/>
    <s v="Bailey"/>
    <s v="Dejaniqua"/>
    <s v="Do Not Use WIOA/WP Virtual CareerSource Tampa Bay"/>
    <x v="14"/>
    <x v="0"/>
    <s v="Leondra Foster                                  "/>
    <s v="NULL"/>
    <x v="0"/>
    <n v="15"/>
    <n v="15"/>
    <n v="0"/>
    <n v="0"/>
    <x v="1"/>
    <n v="0"/>
    <n v="20210617"/>
    <x v="0"/>
    <x v="1"/>
    <n v="1"/>
    <n v="20212"/>
    <n v="1"/>
    <x v="0"/>
    <n v="1176.42"/>
    <n v="14424933"/>
    <x v="0"/>
    <x v="0"/>
  </r>
  <r>
    <n v="163421187"/>
    <s v="Bailey"/>
    <s v="Mykaija"/>
    <s v="CareerSource Tampa Bay - 4420 - Brandon"/>
    <x v="14"/>
    <x v="0"/>
    <s v="Renee Norton-Smith                            "/>
    <s v="NULL"/>
    <x v="0"/>
    <n v="560"/>
    <n v="560"/>
    <n v="20211"/>
    <n v="1"/>
    <x v="0"/>
    <n v="2998"/>
    <n v="20201106"/>
    <x v="0"/>
    <x v="0"/>
    <n v="0"/>
    <n v="20212"/>
    <n v="1"/>
    <x v="0"/>
    <n v="4030.9"/>
    <n v="15444124"/>
    <x v="1"/>
    <x v="1"/>
  </r>
  <r>
    <n v="162970699"/>
    <s v="Bailey-Harris"/>
    <s v="Stefon"/>
    <s v="CareerSource Tampa Bay - 4460- Tampa"/>
    <x v="14"/>
    <x v="0"/>
    <s v="Lorenzo Pinkston                                "/>
    <s v="NULL"/>
    <x v="0"/>
    <n v="941"/>
    <n v="941"/>
    <n v="20211"/>
    <n v="1"/>
    <x v="0"/>
    <n v="5005"/>
    <n v="20210621"/>
    <x v="0"/>
    <x v="1"/>
    <n v="1"/>
    <n v="20212"/>
    <n v="1"/>
    <x v="0"/>
    <n v="5805.64"/>
    <n v="14457712"/>
    <x v="2"/>
    <x v="2"/>
  </r>
  <r>
    <n v="162881487"/>
    <s v="Bair"/>
    <s v="Kaleb"/>
    <s v="CareerSource Tampa Bay - 4422 - Plant City"/>
    <x v="14"/>
    <x v="1"/>
    <s v="Ana Rivera                                  "/>
    <s v="NULL"/>
    <x v="0"/>
    <n v="1004"/>
    <n v="794"/>
    <n v="20211"/>
    <n v="1"/>
    <x v="0"/>
    <n v="9728"/>
    <n v="20180625"/>
    <x v="0"/>
    <x v="0"/>
    <n v="0"/>
    <n v="20212"/>
    <n v="1"/>
    <x v="0"/>
    <n v="11544.21"/>
    <n v="15210253"/>
    <x v="2"/>
    <x v="2"/>
  </r>
  <r>
    <n v="164265303"/>
    <s v="Baisden"/>
    <s v="Jacquez"/>
    <s v="CareerSource Tampa Bay - 4460- Tampa"/>
    <x v="14"/>
    <x v="0"/>
    <s v="Jomesha Curry                                   "/>
    <s v="NULL"/>
    <x v="0"/>
    <n v="159"/>
    <n v="93"/>
    <n v="0"/>
    <n v="0"/>
    <x v="1"/>
    <n v="0"/>
    <s v="NULL"/>
    <x v="1"/>
    <x v="0"/>
    <n v="0"/>
    <n v="0"/>
    <n v="0"/>
    <x v="1"/>
    <n v="0"/>
    <n v="16000711"/>
    <x v="0"/>
    <x v="0"/>
  </r>
  <r>
    <n v="163116116"/>
    <s v="Baker"/>
    <s v="Vernon"/>
    <s v="CareerSource Suncoast - 4710 -Bradenton"/>
    <x v="14"/>
    <x v="1"/>
    <s v="Ana Rivera                                  "/>
    <s v="NULL"/>
    <x v="0"/>
    <n v="843"/>
    <n v="843"/>
    <n v="20211"/>
    <n v="1"/>
    <x v="0"/>
    <n v="9889"/>
    <n v="20191203"/>
    <x v="0"/>
    <x v="0"/>
    <n v="0"/>
    <n v="0"/>
    <n v="0"/>
    <x v="1"/>
    <n v="0"/>
    <n v="15270361"/>
    <x v="2"/>
    <x v="2"/>
  </r>
  <r>
    <n v="163395613"/>
    <s v="Baker"/>
    <s v="Sa'Myla"/>
    <s v="CareerSource Tampa Bay - 4460- Tampa"/>
    <x v="14"/>
    <x v="0"/>
    <s v="Renee Norton-Smith                            "/>
    <s v="NULL"/>
    <x v="0"/>
    <n v="581"/>
    <n v="342"/>
    <n v="20211"/>
    <n v="1"/>
    <x v="0"/>
    <n v="662"/>
    <n v="20210122"/>
    <x v="0"/>
    <x v="0"/>
    <n v="0"/>
    <n v="20212"/>
    <n v="1"/>
    <x v="0"/>
    <n v="1995.21"/>
    <n v="15437312"/>
    <x v="1"/>
    <x v="0"/>
  </r>
  <r>
    <n v="164307138"/>
    <s v="Baker"/>
    <s v="Joseph"/>
    <s v="CareerSource Tampa Bay - 4420 - Brandon"/>
    <x v="14"/>
    <x v="0"/>
    <s v="Renee Norton-Smith                            "/>
    <s v="NULL"/>
    <x v="0"/>
    <n v="107"/>
    <n v="93"/>
    <n v="0"/>
    <n v="0"/>
    <x v="1"/>
    <n v="0"/>
    <s v="NULL"/>
    <x v="1"/>
    <x v="0"/>
    <n v="0"/>
    <n v="0"/>
    <n v="0"/>
    <x v="1"/>
    <n v="0"/>
    <n v="16018135"/>
    <x v="0"/>
    <x v="0"/>
  </r>
  <r>
    <n v="163439087"/>
    <s v="Ball"/>
    <s v="Delonso"/>
    <s v="CareerSource Tampa Bay - 4460- Tampa"/>
    <x v="14"/>
    <x v="0"/>
    <s v="Renee Norton-Smith                            "/>
    <s v="NULL"/>
    <x v="0"/>
    <n v="540"/>
    <n v="309"/>
    <n v="0"/>
    <n v="0"/>
    <x v="1"/>
    <n v="0"/>
    <n v="20210401"/>
    <x v="0"/>
    <x v="1"/>
    <n v="1"/>
    <n v="20212"/>
    <n v="1"/>
    <x v="0"/>
    <n v="1058.1300000000001"/>
    <n v="15455938"/>
    <x v="3"/>
    <x v="0"/>
  </r>
  <r>
    <n v="164357611"/>
    <s v="Banegas"/>
    <s v="Tesly"/>
    <s v="CareerSource Tampa Bay - 4460- Tampa"/>
    <x v="14"/>
    <x v="0"/>
    <s v="Sandra Gonzalez Coronado                       "/>
    <s v="NULL"/>
    <x v="0"/>
    <n v="43"/>
    <n v="15"/>
    <n v="0"/>
    <n v="0"/>
    <x v="1"/>
    <n v="0"/>
    <s v="NULL"/>
    <x v="1"/>
    <x v="0"/>
    <n v="0"/>
    <n v="0"/>
    <n v="0"/>
    <x v="1"/>
    <n v="0"/>
    <n v="16025759"/>
    <x v="0"/>
    <x v="0"/>
  </r>
  <r>
    <n v="163332303"/>
    <s v="BANKSTON"/>
    <s v="CHIQUVIA"/>
    <s v="CareerSource Tampa Bay - 4427- Kennedy"/>
    <x v="14"/>
    <x v="1"/>
    <s v="Lara Keene                                   "/>
    <s v="NULL"/>
    <x v="0"/>
    <n v="654"/>
    <n v="568"/>
    <n v="0"/>
    <n v="0"/>
    <x v="1"/>
    <n v="0"/>
    <n v="20190226"/>
    <x v="0"/>
    <x v="1"/>
    <n v="1"/>
    <n v="0"/>
    <n v="0"/>
    <x v="1"/>
    <n v="0"/>
    <n v="7724541"/>
    <x v="1"/>
    <x v="1"/>
  </r>
  <r>
    <n v="164291649"/>
    <s v="Barakat"/>
    <s v="Dana"/>
    <s v="CareerSource Tampa Bay - 4460- Tampa"/>
    <x v="14"/>
    <x v="0"/>
    <s v="Renee Norton-Smith                            "/>
    <s v="NULL"/>
    <x v="0"/>
    <n v="114"/>
    <n v="93"/>
    <n v="0"/>
    <n v="0"/>
    <x v="1"/>
    <n v="0"/>
    <s v="NULL"/>
    <x v="1"/>
    <x v="0"/>
    <n v="0"/>
    <n v="0"/>
    <n v="0"/>
    <x v="1"/>
    <n v="0"/>
    <n v="15996301"/>
    <x v="0"/>
    <x v="0"/>
  </r>
  <r>
    <n v="164292750"/>
    <s v="Bardales"/>
    <s v="Jonathan"/>
    <s v="CareerSource Tampa Bay - 4427- Kennedy"/>
    <x v="14"/>
    <x v="0"/>
    <s v="Renee Norton-Smith                            "/>
    <s v="NULL"/>
    <x v="0"/>
    <n v="114"/>
    <n v="93"/>
    <n v="0"/>
    <n v="0"/>
    <x v="1"/>
    <n v="0"/>
    <n v="20210614"/>
    <x v="0"/>
    <x v="0"/>
    <n v="0"/>
    <n v="0"/>
    <n v="0"/>
    <x v="1"/>
    <n v="0"/>
    <n v="16002254"/>
    <x v="0"/>
    <x v="0"/>
  </r>
  <r>
    <n v="164052420"/>
    <s v="Barnes"/>
    <s v="Claeshaun"/>
    <s v="CareerSource Tampa Bay - 4460- Tampa"/>
    <x v="14"/>
    <x v="4"/>
    <s v="Kimmarie Ashton                                  "/>
    <s v="NULL"/>
    <x v="0"/>
    <n v="371"/>
    <n v="371"/>
    <n v="20211"/>
    <n v="1"/>
    <x v="0"/>
    <n v="1017"/>
    <n v="20200828"/>
    <x v="0"/>
    <x v="1"/>
    <n v="1"/>
    <n v="0"/>
    <n v="0"/>
    <x v="1"/>
    <n v="0"/>
    <n v="15930730"/>
    <x v="3"/>
    <x v="3"/>
  </r>
  <r>
    <n v="164052420"/>
    <s v="Barnes"/>
    <s v="Claeshaun"/>
    <s v="CareerSource Tampa Bay - 4460- Tampa"/>
    <x v="14"/>
    <x v="0"/>
    <s v="Kimmarie Ashton                                  "/>
    <s v="NULL"/>
    <x v="0"/>
    <n v="371"/>
    <n v="178"/>
    <n v="20211"/>
    <n v="1"/>
    <x v="0"/>
    <n v="1017"/>
    <n v="20200828"/>
    <x v="0"/>
    <x v="1"/>
    <n v="1"/>
    <n v="0"/>
    <n v="0"/>
    <x v="1"/>
    <n v="0"/>
    <n v="15930730"/>
    <x v="3"/>
    <x v="0"/>
  </r>
  <r>
    <n v="164171027"/>
    <s v="BARNETT"/>
    <s v="JERMAINE"/>
    <s v="CareerSource Broward - 4645 Central"/>
    <x v="14"/>
    <x v="3"/>
    <s v="Melissa Nelson                                  "/>
    <s v="NULL"/>
    <x v="0"/>
    <n v="233"/>
    <n v="220"/>
    <n v="0"/>
    <n v="0"/>
    <x v="1"/>
    <n v="0"/>
    <n v="20181109"/>
    <x v="0"/>
    <x v="1"/>
    <n v="1"/>
    <n v="0"/>
    <n v="0"/>
    <x v="1"/>
    <n v="0"/>
    <n v="7732476"/>
    <x v="0"/>
    <x v="0"/>
  </r>
  <r>
    <n v="162521212"/>
    <s v="Barrett"/>
    <s v="Ralston"/>
    <s v="CareerSource Tampa Bay - 4460- Tampa"/>
    <x v="14"/>
    <x v="1"/>
    <s v="Ana Rivera                                  "/>
    <s v="NULL"/>
    <x v="0"/>
    <n v="1219"/>
    <n v="1219"/>
    <n v="20211"/>
    <n v="1"/>
    <x v="0"/>
    <n v="12306"/>
    <n v="20180413"/>
    <x v="0"/>
    <x v="0"/>
    <n v="0"/>
    <n v="0"/>
    <n v="0"/>
    <x v="1"/>
    <n v="0"/>
    <n v="15074616"/>
    <x v="2"/>
    <x v="2"/>
  </r>
  <r>
    <n v="164046793"/>
    <s v="Barth"/>
    <s v="Owen"/>
    <s v="CareerSource South Florida - 4810 - West Dade"/>
    <x v="14"/>
    <x v="4"/>
    <s v="Leondra Foster                                  "/>
    <s v="NULL"/>
    <x v="0"/>
    <n v="379"/>
    <n v="379"/>
    <n v="0"/>
    <n v="0"/>
    <x v="1"/>
    <n v="0"/>
    <s v="NULL"/>
    <x v="1"/>
    <x v="0"/>
    <n v="0"/>
    <n v="0"/>
    <n v="0"/>
    <x v="1"/>
    <n v="0"/>
    <n v="15921662"/>
    <x v="3"/>
    <x v="3"/>
  </r>
  <r>
    <n v="164046793"/>
    <s v="Barth"/>
    <s v="Owen"/>
    <s v="CareerSource South Florida - 4810 - West Dade"/>
    <x v="14"/>
    <x v="0"/>
    <s v="Leondra Foster                                  "/>
    <s v="NULL"/>
    <x v="0"/>
    <n v="379"/>
    <n v="379"/>
    <n v="0"/>
    <n v="0"/>
    <x v="1"/>
    <n v="0"/>
    <s v="NULL"/>
    <x v="1"/>
    <x v="0"/>
    <n v="0"/>
    <n v="0"/>
    <n v="0"/>
    <x v="1"/>
    <n v="0"/>
    <n v="15921662"/>
    <x v="3"/>
    <x v="3"/>
  </r>
  <r>
    <n v="163885722"/>
    <s v="Bashash"/>
    <s v="Aliah"/>
    <s v="CareerSource Tampa Bay - 4460- Tampa"/>
    <x v="14"/>
    <x v="0"/>
    <s v="Renee Norton-Smith                            "/>
    <s v="NULL"/>
    <x v="0"/>
    <n v="464"/>
    <n v="93"/>
    <n v="0"/>
    <n v="0"/>
    <x v="1"/>
    <n v="0"/>
    <n v="20210614"/>
    <x v="0"/>
    <x v="0"/>
    <n v="0"/>
    <n v="20212"/>
    <n v="1"/>
    <x v="0"/>
    <n v="360"/>
    <n v="15779546"/>
    <x v="3"/>
    <x v="0"/>
  </r>
  <r>
    <n v="164290029"/>
    <s v="Bass"/>
    <s v="Channce"/>
    <s v="CareerSource Tampa Bay - 4429 -CPC"/>
    <x v="14"/>
    <x v="1"/>
    <s v="Melissa Nelson                                  "/>
    <s v="NULL"/>
    <x v="0"/>
    <n v="120"/>
    <n v="23"/>
    <n v="20211"/>
    <n v="1"/>
    <x v="0"/>
    <n v="3000"/>
    <n v="20201101"/>
    <x v="0"/>
    <x v="0"/>
    <n v="0"/>
    <n v="0"/>
    <n v="0"/>
    <x v="1"/>
    <n v="0"/>
    <n v="8611271"/>
    <x v="0"/>
    <x v="0"/>
  </r>
  <r>
    <n v="164291172"/>
    <s v="Bather"/>
    <s v="Geroldme"/>
    <s v="CareerSource Tampa Bay - 4460- Tampa"/>
    <x v="14"/>
    <x v="0"/>
    <s v="Renee Norton-Smith                            "/>
    <s v="NULL"/>
    <x v="0"/>
    <n v="114"/>
    <n v="23"/>
    <n v="0"/>
    <n v="0"/>
    <x v="1"/>
    <n v="0"/>
    <n v="20210614"/>
    <x v="0"/>
    <x v="0"/>
    <n v="0"/>
    <n v="0"/>
    <n v="0"/>
    <x v="1"/>
    <n v="0"/>
    <n v="16016727"/>
    <x v="0"/>
    <x v="0"/>
  </r>
  <r>
    <n v="164094043"/>
    <s v="Beales"/>
    <s v="Destiny"/>
    <s v="CareerSource Tampa Bay - 4460- Tampa"/>
    <x v="14"/>
    <x v="0"/>
    <s v="Leondra Foster                                  "/>
    <s v="NULL"/>
    <x v="0"/>
    <n v="335"/>
    <n v="335"/>
    <n v="20211"/>
    <n v="1"/>
    <x v="0"/>
    <n v="2450"/>
    <n v="20210615"/>
    <x v="0"/>
    <x v="0"/>
    <n v="0"/>
    <n v="20212"/>
    <n v="1"/>
    <x v="0"/>
    <n v="4382.33"/>
    <n v="15941401"/>
    <x v="0"/>
    <x v="0"/>
  </r>
  <r>
    <n v="164107062"/>
    <s v="Bedell"/>
    <s v="Jamie"/>
    <s v="CareerSource Tampa Bay - 4460- Tampa"/>
    <x v="14"/>
    <x v="0"/>
    <s v="Sandra Gonzalez Coronado                       "/>
    <s v="NULL"/>
    <x v="0"/>
    <n v="324"/>
    <n v="58"/>
    <n v="0"/>
    <n v="0"/>
    <x v="1"/>
    <n v="0"/>
    <n v="20210706"/>
    <x v="0"/>
    <x v="0"/>
    <n v="0"/>
    <n v="0"/>
    <n v="0"/>
    <x v="1"/>
    <n v="0"/>
    <n v="15946784"/>
    <x v="0"/>
    <x v="0"/>
  </r>
  <r>
    <n v="164237337"/>
    <s v="Bedwell"/>
    <s v="Jordan"/>
    <s v="CareerSource Tampa Bay - 4420 - Brandon"/>
    <x v="14"/>
    <x v="0"/>
    <s v="Jomesha Curry                                   "/>
    <s v="NULL"/>
    <x v="0"/>
    <n v="177"/>
    <n v="177"/>
    <n v="0"/>
    <n v="0"/>
    <x v="1"/>
    <n v="0"/>
    <n v="20210712"/>
    <x v="0"/>
    <x v="1"/>
    <n v="1"/>
    <n v="0"/>
    <n v="0"/>
    <x v="1"/>
    <n v="0"/>
    <n v="15151941"/>
    <x v="0"/>
    <x v="0"/>
  </r>
  <r>
    <n v="163229557"/>
    <s v="Beersingh"/>
    <s v="Bradley"/>
    <s v="CareerSource Tampa Bay - 4460- Tampa"/>
    <x v="14"/>
    <x v="1"/>
    <s v="Ana Rivera                                  "/>
    <s v="NULL"/>
    <x v="0"/>
    <n v="738"/>
    <n v="738"/>
    <n v="20211"/>
    <n v="1"/>
    <x v="0"/>
    <n v="7928"/>
    <n v="20200914"/>
    <x v="0"/>
    <x v="0"/>
    <n v="0"/>
    <n v="0"/>
    <n v="0"/>
    <x v="1"/>
    <n v="0"/>
    <n v="15348358"/>
    <x v="2"/>
    <x v="2"/>
  </r>
  <r>
    <n v="163897796"/>
    <s v="Bell"/>
    <s v="Kenyatta"/>
    <s v="CareerSource Tampa Bay - 4429 -CPC"/>
    <x v="14"/>
    <x v="1"/>
    <s v="Lara Keene                                   "/>
    <s v="NULL"/>
    <x v="0"/>
    <n v="447"/>
    <n v="301"/>
    <n v="20211"/>
    <n v="1"/>
    <x v="0"/>
    <n v="283"/>
    <n v="20210719"/>
    <x v="0"/>
    <x v="1"/>
    <n v="1"/>
    <n v="20212"/>
    <n v="1"/>
    <x v="0"/>
    <n v="2863.82"/>
    <n v="14475059"/>
    <x v="3"/>
    <x v="0"/>
  </r>
  <r>
    <n v="164386634"/>
    <s v="Bell"/>
    <s v="Dwayne"/>
    <s v="CareerSource Tampa Bay - 4427- Kennedy"/>
    <x v="14"/>
    <x v="0"/>
    <s v="Tyler Waterman                                "/>
    <s v="NULL"/>
    <x v="0"/>
    <n v="7"/>
    <n v="7"/>
    <n v="20211"/>
    <n v="1"/>
    <x v="0"/>
    <n v="4364"/>
    <s v="NULL"/>
    <x v="1"/>
    <x v="1"/>
    <n v="1"/>
    <n v="20212"/>
    <n v="1"/>
    <x v="0"/>
    <n v="833.75"/>
    <n v="14631081"/>
    <x v="0"/>
    <x v="0"/>
  </r>
  <r>
    <n v="164242911"/>
    <s v="Bell"/>
    <s v="Tatiana"/>
    <s v="CareerSource Tampa Bay - 4420 - Brandon"/>
    <x v="14"/>
    <x v="0"/>
    <s v="Renee Norton-Smith                            "/>
    <s v="NULL"/>
    <x v="0"/>
    <n v="178"/>
    <n v="93"/>
    <n v="0"/>
    <n v="0"/>
    <x v="1"/>
    <n v="0"/>
    <n v="20210526"/>
    <x v="0"/>
    <x v="0"/>
    <n v="0"/>
    <n v="20212"/>
    <n v="1"/>
    <x v="0"/>
    <n v="417.96"/>
    <n v="15802294"/>
    <x v="0"/>
    <x v="0"/>
  </r>
  <r>
    <n v="163906711"/>
    <s v="BELL"/>
    <s v="ISRAEL"/>
    <s v="CareerSource Tampa Bay - 4420 - Brandon"/>
    <x v="14"/>
    <x v="1"/>
    <s v="Melissa Nelson                                  "/>
    <s v="NULL"/>
    <x v="0"/>
    <n v="448"/>
    <n v="448"/>
    <n v="0"/>
    <n v="0"/>
    <x v="1"/>
    <n v="0"/>
    <n v="20200309"/>
    <x v="0"/>
    <x v="1"/>
    <n v="1"/>
    <n v="0"/>
    <n v="0"/>
    <x v="1"/>
    <n v="0"/>
    <n v="15805607"/>
    <x v="3"/>
    <x v="3"/>
  </r>
  <r>
    <n v="164318019"/>
    <s v="BELL SR"/>
    <s v="BRANDON"/>
    <s v="CareerSource Tampa Bay - 4460- Tampa"/>
    <x v="14"/>
    <x v="1"/>
    <s v="Melissa Nelson                                  "/>
    <s v="NULL"/>
    <x v="0"/>
    <n v="80"/>
    <n v="27"/>
    <n v="0"/>
    <n v="0"/>
    <x v="1"/>
    <n v="0"/>
    <s v="NULL"/>
    <x v="1"/>
    <x v="0"/>
    <n v="0"/>
    <n v="0"/>
    <n v="0"/>
    <x v="1"/>
    <n v="0"/>
    <n v="9059457"/>
    <x v="0"/>
    <x v="0"/>
  </r>
  <r>
    <n v="163427803"/>
    <s v="Beltran"/>
    <s v="Jahaira"/>
    <s v="CareerSource Tampa Bay - 4460- Tampa"/>
    <x v="14"/>
    <x v="0"/>
    <s v="Renee Norton-Smith                            "/>
    <s v="NULL"/>
    <x v="0"/>
    <n v="544"/>
    <n v="342"/>
    <n v="0"/>
    <n v="0"/>
    <x v="1"/>
    <n v="0"/>
    <s v="NULL"/>
    <x v="1"/>
    <x v="0"/>
    <n v="0"/>
    <n v="0"/>
    <n v="0"/>
    <x v="1"/>
    <n v="0"/>
    <n v="15445154"/>
    <x v="3"/>
    <x v="0"/>
  </r>
  <r>
    <n v="164249429"/>
    <s v="Benevento"/>
    <s v="Antonella"/>
    <s v="CareerSource Tampa Bay - 4460- Tampa"/>
    <x v="14"/>
    <x v="0"/>
    <s v="Renee Norton-Smith                            "/>
    <s v="NULL"/>
    <x v="0"/>
    <n v="171"/>
    <n v="93"/>
    <n v="20211"/>
    <n v="1"/>
    <x v="0"/>
    <n v="1026"/>
    <s v="NULL"/>
    <x v="1"/>
    <x v="0"/>
    <n v="0"/>
    <n v="20212"/>
    <n v="1"/>
    <x v="0"/>
    <n v="3135.37"/>
    <n v="15997569"/>
    <x v="0"/>
    <x v="0"/>
  </r>
  <r>
    <n v="164261600"/>
    <s v="Benitez"/>
    <s v="Ariana"/>
    <s v="CareerSource Tampa Bay - 4460- Tampa"/>
    <x v="14"/>
    <x v="0"/>
    <s v="Jomesha Curry                                   "/>
    <s v="NULL"/>
    <x v="0"/>
    <n v="159"/>
    <n v="93"/>
    <n v="20211"/>
    <n v="1"/>
    <x v="0"/>
    <n v="279"/>
    <n v="20210614"/>
    <x v="0"/>
    <x v="0"/>
    <n v="0"/>
    <n v="20212"/>
    <n v="1"/>
    <x v="0"/>
    <n v="288"/>
    <n v="15980976"/>
    <x v="0"/>
    <x v="0"/>
  </r>
  <r>
    <n v="164289946"/>
    <s v="Benjamin"/>
    <s v="Toriyanna"/>
    <s v="CareerSource Tampa Bay - 4460- Tampa"/>
    <x v="14"/>
    <x v="0"/>
    <s v="Renee Norton-Smith                            "/>
    <s v="NULL"/>
    <x v="0"/>
    <n v="117"/>
    <n v="23"/>
    <n v="20211"/>
    <n v="1"/>
    <x v="0"/>
    <n v="3340"/>
    <n v="20210614"/>
    <x v="0"/>
    <x v="0"/>
    <n v="0"/>
    <n v="20212"/>
    <n v="1"/>
    <x v="0"/>
    <n v="1610.45"/>
    <n v="15800180"/>
    <x v="0"/>
    <x v="0"/>
  </r>
  <r>
    <n v="164101835"/>
    <s v="Bennett"/>
    <s v="Tiffany"/>
    <s v="CareerSource Tampa Bay - 4422 - Plant City"/>
    <x v="14"/>
    <x v="1"/>
    <s v="Rosita Hernandez                               "/>
    <s v="NULL"/>
    <x v="0"/>
    <n v="316"/>
    <n v="224"/>
    <n v="0"/>
    <n v="0"/>
    <x v="1"/>
    <n v="0"/>
    <n v="20190225"/>
    <x v="0"/>
    <x v="0"/>
    <n v="0"/>
    <n v="0"/>
    <n v="0"/>
    <x v="1"/>
    <n v="0"/>
    <n v="13169296"/>
    <x v="0"/>
    <x v="0"/>
  </r>
  <r>
    <n v="164259098"/>
    <s v="Bermudez"/>
    <s v="Janai"/>
    <s v="CareerSource Tampa Bay - 4420 - Brandon"/>
    <x v="14"/>
    <x v="0"/>
    <s v="Renee Norton-Smith                            "/>
    <s v="NULL"/>
    <x v="0"/>
    <n v="154"/>
    <n v="93"/>
    <n v="0"/>
    <n v="0"/>
    <x v="1"/>
    <n v="0"/>
    <s v="NULL"/>
    <x v="1"/>
    <x v="0"/>
    <n v="0"/>
    <n v="20212"/>
    <n v="1"/>
    <x v="0"/>
    <n v="306"/>
    <n v="16002331"/>
    <x v="0"/>
    <x v="0"/>
  </r>
  <r>
    <n v="164276105"/>
    <s v="Berntson"/>
    <s v="Jacqueline"/>
    <s v="CareerSource Tampa Bay - 4460- Tampa"/>
    <x v="14"/>
    <x v="1"/>
    <s v="Andres Baez                                    "/>
    <s v="NULL"/>
    <x v="0"/>
    <n v="135"/>
    <n v="122"/>
    <n v="20211"/>
    <n v="1"/>
    <x v="0"/>
    <n v="2996"/>
    <s v="NULL"/>
    <x v="1"/>
    <x v="0"/>
    <n v="0"/>
    <n v="0"/>
    <n v="0"/>
    <x v="1"/>
    <n v="0"/>
    <n v="16013122"/>
    <x v="0"/>
    <x v="0"/>
  </r>
  <r>
    <n v="163418516"/>
    <s v="Berrien Jr"/>
    <s v="Jamar"/>
    <s v="CareerSource Tampa Bay - 4429 -CPC"/>
    <x v="14"/>
    <x v="0"/>
    <s v="Renee Norton-Smith                            "/>
    <s v="NULL"/>
    <x v="0"/>
    <n v="558"/>
    <n v="147"/>
    <n v="0"/>
    <n v="0"/>
    <x v="1"/>
    <n v="0"/>
    <s v="NULL"/>
    <x v="1"/>
    <x v="0"/>
    <n v="0"/>
    <n v="20212"/>
    <n v="1"/>
    <x v="0"/>
    <n v="1550.5"/>
    <n v="15442272"/>
    <x v="1"/>
    <x v="0"/>
  </r>
  <r>
    <n v="164302221"/>
    <s v="Berrios"/>
    <s v="Juleyza"/>
    <s v="CareerSource Pasco Hernando -4410- New Port Richey"/>
    <x v="14"/>
    <x v="3"/>
    <s v="MANUELA MILOSEVIC                               "/>
    <s v="NULL"/>
    <x v="0"/>
    <n v="98"/>
    <n v="7"/>
    <n v="0"/>
    <n v="0"/>
    <x v="1"/>
    <n v="0"/>
    <n v="20210527"/>
    <x v="0"/>
    <x v="1"/>
    <n v="1"/>
    <n v="20212"/>
    <n v="1"/>
    <x v="0"/>
    <n v="709.9"/>
    <n v="15877303"/>
    <x v="0"/>
    <x v="0"/>
  </r>
  <r>
    <n v="163394260"/>
    <s v="Bess"/>
    <s v="Jalah"/>
    <s v="CareerSource Tampa Bay - 4460- Tampa"/>
    <x v="14"/>
    <x v="0"/>
    <s v="Renee Norton-Smith                            "/>
    <s v="NULL"/>
    <x v="0"/>
    <n v="581"/>
    <n v="210"/>
    <n v="20211"/>
    <n v="1"/>
    <x v="0"/>
    <n v="485"/>
    <n v="20210207"/>
    <x v="0"/>
    <x v="0"/>
    <n v="0"/>
    <n v="20212"/>
    <n v="1"/>
    <x v="0"/>
    <n v="2064.25"/>
    <n v="15437272"/>
    <x v="1"/>
    <x v="0"/>
  </r>
  <r>
    <n v="164249592"/>
    <s v="BETANCES"/>
    <s v="MARIANO"/>
    <s v="CareerSource Tampa Bay - 4427- Kennedy"/>
    <x v="14"/>
    <x v="3"/>
    <s v="Lara Keene                                   "/>
    <s v="NULL"/>
    <x v="0"/>
    <n v="163"/>
    <n v="134"/>
    <n v="20211"/>
    <n v="1"/>
    <x v="0"/>
    <n v="7332"/>
    <n v="20200106"/>
    <x v="0"/>
    <x v="1"/>
    <n v="1"/>
    <n v="20212"/>
    <n v="1"/>
    <x v="0"/>
    <n v="5739"/>
    <n v="65946"/>
    <x v="0"/>
    <x v="0"/>
  </r>
  <r>
    <n v="163413050"/>
    <s v="Betancourt"/>
    <s v="Adiel"/>
    <s v="CareerSource Tampa Bay - 4460- Tampa"/>
    <x v="14"/>
    <x v="0"/>
    <s v="Jovan Pagan                                   "/>
    <s v="NULL"/>
    <x v="0"/>
    <n v="563"/>
    <n v="563"/>
    <n v="20211"/>
    <n v="1"/>
    <x v="0"/>
    <n v="1841"/>
    <n v="20201102"/>
    <x v="0"/>
    <x v="0"/>
    <n v="0"/>
    <n v="0"/>
    <n v="0"/>
    <x v="1"/>
    <n v="0"/>
    <n v="15263387"/>
    <x v="1"/>
    <x v="1"/>
  </r>
  <r>
    <n v="164248194"/>
    <s v="BILPUCH"/>
    <s v="LILIYA"/>
    <s v="CareerSource Tampa Bay - 4427- Kennedy"/>
    <x v="14"/>
    <x v="3"/>
    <s v="Melissa Nelson                                  "/>
    <s v="NULL"/>
    <x v="0"/>
    <n v="168"/>
    <n v="114"/>
    <n v="20211"/>
    <n v="1"/>
    <x v="0"/>
    <n v="600"/>
    <n v="20201102"/>
    <x v="0"/>
    <x v="1"/>
    <n v="1"/>
    <n v="0"/>
    <n v="0"/>
    <x v="1"/>
    <n v="0"/>
    <n v="11555426"/>
    <x v="0"/>
    <x v="0"/>
  </r>
  <r>
    <n v="164292303"/>
    <s v="Bing"/>
    <s v="Jalen"/>
    <s v="CareerSource Tampa Bay - 4420 - Brandon"/>
    <x v="14"/>
    <x v="0"/>
    <s v="Renee Norton-Smith                            "/>
    <s v="NULL"/>
    <x v="0"/>
    <n v="119"/>
    <n v="80"/>
    <n v="0"/>
    <n v="0"/>
    <x v="1"/>
    <n v="0"/>
    <s v="NULL"/>
    <x v="1"/>
    <x v="0"/>
    <n v="0"/>
    <n v="0"/>
    <n v="0"/>
    <x v="1"/>
    <n v="0"/>
    <n v="16000384"/>
    <x v="0"/>
    <x v="0"/>
  </r>
  <r>
    <n v="164282379"/>
    <s v="Black"/>
    <s v="Olympia"/>
    <s v="CareerSource Tampa Bay - 4460- Tampa"/>
    <x v="14"/>
    <x v="3"/>
    <s v="Rosita Hernandez                               "/>
    <s v="NULL"/>
    <x v="0"/>
    <n v="125"/>
    <n v="105"/>
    <n v="0"/>
    <n v="0"/>
    <x v="1"/>
    <n v="0"/>
    <s v="NULL"/>
    <x v="1"/>
    <x v="1"/>
    <n v="1"/>
    <n v="0"/>
    <n v="0"/>
    <x v="1"/>
    <n v="0"/>
    <n v="14942357"/>
    <x v="0"/>
    <x v="0"/>
  </r>
  <r>
    <n v="163018005"/>
    <s v="Blackmon"/>
    <s v="Cassandra"/>
    <s v="CareerSource Tampa Bay - 4420 - Brandon"/>
    <x v="14"/>
    <x v="1"/>
    <s v="Lara Keene                                   "/>
    <s v="NULL"/>
    <x v="0"/>
    <n v="906"/>
    <n v="197"/>
    <n v="20211"/>
    <n v="1"/>
    <x v="0"/>
    <n v="9742"/>
    <n v="20200608"/>
    <x v="0"/>
    <x v="0"/>
    <n v="0"/>
    <n v="20212"/>
    <n v="1"/>
    <x v="0"/>
    <n v="12671.88"/>
    <n v="15226739"/>
    <x v="2"/>
    <x v="0"/>
  </r>
  <r>
    <n v="163417187"/>
    <s v="Blackmon"/>
    <s v="Alyssa"/>
    <s v="CareerSource Tampa Bay - 4460- Tampa"/>
    <x v="14"/>
    <x v="0"/>
    <s v="Renee Norton-Smith                            "/>
    <s v="NULL"/>
    <x v="0"/>
    <n v="563"/>
    <n v="382"/>
    <n v="0"/>
    <n v="0"/>
    <x v="1"/>
    <n v="0"/>
    <s v="NULL"/>
    <x v="1"/>
    <x v="0"/>
    <n v="0"/>
    <n v="0"/>
    <n v="0"/>
    <x v="1"/>
    <n v="0"/>
    <n v="15426292"/>
    <x v="1"/>
    <x v="3"/>
  </r>
  <r>
    <n v="164371068"/>
    <s v="BLAKE"/>
    <s v="SHANTEL"/>
    <s v="CareerSource Tampa Bay - 4429 -CPC"/>
    <x v="14"/>
    <x v="3"/>
    <s v="Tynesia Henry                                   "/>
    <s v="NULL"/>
    <x v="0"/>
    <n v="34"/>
    <n v="10"/>
    <n v="0"/>
    <n v="0"/>
    <x v="1"/>
    <n v="0"/>
    <s v="NULL"/>
    <x v="1"/>
    <x v="1"/>
    <n v="1"/>
    <n v="0"/>
    <n v="0"/>
    <x v="1"/>
    <n v="0"/>
    <n v="7791794"/>
    <x v="0"/>
    <x v="0"/>
  </r>
  <r>
    <n v="164292400"/>
    <s v="Blount"/>
    <s v="Gevon"/>
    <s v="CareerSource Tampa Bay - 4420 - Brandon"/>
    <x v="14"/>
    <x v="0"/>
    <s v="Renee Norton-Smith                            "/>
    <s v="NULL"/>
    <x v="0"/>
    <n v="119"/>
    <n v="119"/>
    <n v="0"/>
    <n v="0"/>
    <x v="1"/>
    <n v="0"/>
    <n v="20210614"/>
    <x v="0"/>
    <x v="0"/>
    <n v="0"/>
    <n v="0"/>
    <n v="0"/>
    <x v="1"/>
    <n v="0"/>
    <n v="16015521"/>
    <x v="0"/>
    <x v="0"/>
  </r>
  <r>
    <n v="162938790"/>
    <s v="BLOUNT-RIVERA"/>
    <s v="REBEKAH"/>
    <s v="CareerSource Tampa Bay - 4460- Tampa"/>
    <x v="14"/>
    <x v="1"/>
    <s v="Lara Keene                                   "/>
    <s v="NULL"/>
    <x v="0"/>
    <n v="965"/>
    <n v="504"/>
    <n v="0"/>
    <n v="0"/>
    <x v="1"/>
    <n v="0"/>
    <n v="20210405"/>
    <x v="0"/>
    <x v="0"/>
    <n v="0"/>
    <n v="20212"/>
    <n v="1"/>
    <x v="0"/>
    <n v="205.37"/>
    <n v="7598511"/>
    <x v="2"/>
    <x v="3"/>
  </r>
  <r>
    <n v="163395787"/>
    <s v="Blue"/>
    <s v="Eriel"/>
    <s v="CareerSource Tampa Bay - 4460- Tampa"/>
    <x v="14"/>
    <x v="0"/>
    <s v="Jovan Pagan                                   "/>
    <s v="NULL"/>
    <x v="0"/>
    <n v="584"/>
    <n v="13"/>
    <n v="0"/>
    <n v="0"/>
    <x v="1"/>
    <n v="0"/>
    <n v="20201102"/>
    <x v="0"/>
    <x v="0"/>
    <n v="0"/>
    <n v="0"/>
    <n v="0"/>
    <x v="1"/>
    <n v="0"/>
    <n v="15425460"/>
    <x v="1"/>
    <x v="0"/>
  </r>
  <r>
    <n v="164099059"/>
    <s v="Bobo"/>
    <s v="Deborah"/>
    <s v="CareerSource Tampa Bay - 4460- Tampa"/>
    <x v="14"/>
    <x v="1"/>
    <s v="Ana Rivera                                  "/>
    <s v="NULL"/>
    <x v="0"/>
    <n v="317"/>
    <n v="317"/>
    <n v="20211"/>
    <n v="1"/>
    <x v="0"/>
    <n v="6368"/>
    <n v="20200910"/>
    <x v="0"/>
    <x v="0"/>
    <n v="0"/>
    <n v="20212"/>
    <n v="1"/>
    <x v="0"/>
    <n v="6414.72"/>
    <n v="15939630"/>
    <x v="0"/>
    <x v="0"/>
  </r>
  <r>
    <n v="164385488"/>
    <s v="BONNIEY"/>
    <s v="ANDREA"/>
    <s v="CareerSource Tampa Bay - 4460- Tampa"/>
    <x v="14"/>
    <x v="0"/>
    <s v="Jomesha Curry                                   "/>
    <s v="NULL"/>
    <x v="0"/>
    <n v="7"/>
    <n v="7"/>
    <n v="0"/>
    <n v="0"/>
    <x v="1"/>
    <n v="0"/>
    <n v="20201104"/>
    <x v="0"/>
    <x v="1"/>
    <n v="1"/>
    <n v="0"/>
    <n v="0"/>
    <x v="1"/>
    <n v="0"/>
    <n v="15345821"/>
    <x v="0"/>
    <x v="0"/>
  </r>
  <r>
    <n v="164296060"/>
    <s v="Boonstoppel"/>
    <s v="Harrison"/>
    <s v="CareerSource Tampa Bay - 4460- Tampa"/>
    <x v="14"/>
    <x v="0"/>
    <s v="Renee Norton-Smith                            "/>
    <s v="NULL"/>
    <x v="0"/>
    <n v="110"/>
    <n v="93"/>
    <n v="0"/>
    <n v="0"/>
    <x v="1"/>
    <n v="0"/>
    <n v="20210608"/>
    <x v="0"/>
    <x v="0"/>
    <n v="0"/>
    <n v="20212"/>
    <n v="1"/>
    <x v="0"/>
    <n v="337.02"/>
    <n v="16002985"/>
    <x v="0"/>
    <x v="0"/>
  </r>
  <r>
    <n v="164322242"/>
    <s v="BOSWELL"/>
    <s v="LASHIYA"/>
    <s v="CareerSource Tampa Bay - 4460- Tampa"/>
    <x v="14"/>
    <x v="0"/>
    <s v="Renee Norton-Smith                            "/>
    <s v="NULL"/>
    <x v="0"/>
    <n v="97"/>
    <n v="97"/>
    <n v="20211"/>
    <n v="1"/>
    <x v="0"/>
    <n v="841"/>
    <n v="20210614"/>
    <x v="0"/>
    <x v="0"/>
    <n v="0"/>
    <n v="20212"/>
    <n v="1"/>
    <x v="0"/>
    <n v="294"/>
    <n v="15996069"/>
    <x v="0"/>
    <x v="0"/>
  </r>
  <r>
    <n v="164303442"/>
    <s v="bouie"/>
    <s v="Sabrina"/>
    <s v="CareerSource Southwest Florida - 4755 - LeeFM"/>
    <x v="14"/>
    <x v="1"/>
    <s v="MANUELA MILOSEVIC                               "/>
    <s v="NULL"/>
    <x v="0"/>
    <n v="98"/>
    <n v="98"/>
    <n v="20211"/>
    <n v="1"/>
    <x v="0"/>
    <n v="8101"/>
    <n v="20210615"/>
    <x v="0"/>
    <x v="0"/>
    <n v="0"/>
    <n v="20212"/>
    <n v="1"/>
    <x v="0"/>
    <n v="6382.55"/>
    <n v="13256301"/>
    <x v="0"/>
    <x v="0"/>
  </r>
  <r>
    <n v="164107363"/>
    <s v="Bowers Jr"/>
    <s v="Jacques"/>
    <s v="CareerSource Tampa Bay - 4460- Tampa"/>
    <x v="14"/>
    <x v="1"/>
    <s v="Ana Rivera                                  "/>
    <s v="NULL"/>
    <x v="0"/>
    <n v="310"/>
    <n v="310"/>
    <n v="20211"/>
    <n v="1"/>
    <x v="0"/>
    <n v="5489"/>
    <n v="20210701"/>
    <x v="0"/>
    <x v="0"/>
    <n v="0"/>
    <n v="0"/>
    <n v="0"/>
    <x v="1"/>
    <n v="0"/>
    <n v="15948099"/>
    <x v="0"/>
    <x v="0"/>
  </r>
  <r>
    <n v="164385571"/>
    <s v="Boyer"/>
    <s v="Cameron"/>
    <s v="CareerSource Tampa Bay - 4427- Kennedy"/>
    <x v="14"/>
    <x v="1"/>
    <s v="Kristal Feacher                                 "/>
    <s v="NULL"/>
    <x v="0"/>
    <n v="9"/>
    <n v="9"/>
    <n v="20211"/>
    <n v="1"/>
    <x v="0"/>
    <n v="5721"/>
    <n v="20210525"/>
    <x v="0"/>
    <x v="0"/>
    <n v="0"/>
    <n v="20212"/>
    <n v="1"/>
    <x v="0"/>
    <n v="1668.8"/>
    <n v="15419547"/>
    <x v="0"/>
    <x v="0"/>
  </r>
  <r>
    <n v="164284910"/>
    <s v="BRACKEN"/>
    <s v="CHAD"/>
    <s v="CareerSource Southwest Florida - 4750 - LeeFM"/>
    <x v="14"/>
    <x v="3"/>
    <s v="Melissa Nelson                                  "/>
    <s v="NULL"/>
    <x v="0"/>
    <n v="120"/>
    <n v="62"/>
    <n v="20211"/>
    <n v="1"/>
    <x v="0"/>
    <n v="9892"/>
    <n v="20200113"/>
    <x v="0"/>
    <x v="1"/>
    <n v="1"/>
    <n v="0"/>
    <n v="0"/>
    <x v="1"/>
    <n v="0"/>
    <n v="10868266"/>
    <x v="0"/>
    <x v="0"/>
  </r>
  <r>
    <n v="163230068"/>
    <s v="Braden"/>
    <s v="Amanda"/>
    <s v="CareerSource Tampa Bay - 4460- Tampa"/>
    <x v="14"/>
    <x v="0"/>
    <s v="Kimmarie Ashton                                  "/>
    <s v="NULL"/>
    <x v="0"/>
    <n v="736"/>
    <n v="556"/>
    <n v="0"/>
    <n v="0"/>
    <x v="1"/>
    <n v="0"/>
    <n v="20210419"/>
    <x v="0"/>
    <x v="0"/>
    <n v="0"/>
    <n v="0"/>
    <n v="0"/>
    <x v="1"/>
    <n v="0"/>
    <n v="15349697"/>
    <x v="2"/>
    <x v="1"/>
  </r>
  <r>
    <n v="164326705"/>
    <s v="BRADLEY"/>
    <s v="Rhonda"/>
    <s v="CareerSource Tampa Bay - 4460- Tampa"/>
    <x v="14"/>
    <x v="0"/>
    <s v="Renee Norton-Smith                            "/>
    <s v="NULL"/>
    <x v="0"/>
    <n v="98"/>
    <n v="80"/>
    <n v="20211"/>
    <n v="1"/>
    <x v="0"/>
    <n v="950"/>
    <n v="20210614"/>
    <x v="0"/>
    <x v="0"/>
    <n v="0"/>
    <n v="20212"/>
    <n v="1"/>
    <x v="0"/>
    <n v="288"/>
    <n v="16021302"/>
    <x v="0"/>
    <x v="0"/>
  </r>
  <r>
    <n v="164256332"/>
    <s v="Bradshaw"/>
    <s v="Kathleen"/>
    <s v="CareerSource Tampa Bay - 4460- Tampa"/>
    <x v="14"/>
    <x v="1"/>
    <s v="MANUELA MILOSEVIC                               "/>
    <s v="NULL"/>
    <x v="0"/>
    <n v="162"/>
    <n v="162"/>
    <n v="0"/>
    <n v="0"/>
    <x v="1"/>
    <n v="0"/>
    <s v="NULL"/>
    <x v="1"/>
    <x v="0"/>
    <n v="0"/>
    <n v="0"/>
    <n v="0"/>
    <x v="1"/>
    <n v="0"/>
    <n v="14362535"/>
    <x v="0"/>
    <x v="0"/>
  </r>
  <r>
    <n v="163442763"/>
    <s v="Bradshaw"/>
    <s v="Reko"/>
    <s v="CareerSource Tampa Bay - 4420 - Brandon"/>
    <x v="14"/>
    <x v="0"/>
    <s v="Kimmarie Ashton                                  "/>
    <s v="NULL"/>
    <x v="0"/>
    <n v="545"/>
    <n v="12"/>
    <n v="0"/>
    <n v="0"/>
    <x v="1"/>
    <n v="0"/>
    <n v="20180125"/>
    <x v="0"/>
    <x v="1"/>
    <n v="1"/>
    <n v="0"/>
    <n v="0"/>
    <x v="1"/>
    <n v="0"/>
    <n v="15438462"/>
    <x v="3"/>
    <x v="0"/>
  </r>
  <r>
    <n v="162712294"/>
    <s v="BRANCH"/>
    <s v="CORRIE"/>
    <s v="CareerSource Tampa Bay - 4420 - Brandon"/>
    <x v="14"/>
    <x v="3"/>
    <s v="Lara Keene                                   "/>
    <s v="NULL"/>
    <x v="0"/>
    <n v="1113"/>
    <n v="212"/>
    <n v="0"/>
    <n v="0"/>
    <x v="1"/>
    <n v="0"/>
    <n v="20210530"/>
    <x v="0"/>
    <x v="1"/>
    <n v="1"/>
    <n v="20212"/>
    <n v="1"/>
    <x v="0"/>
    <n v="3057.27"/>
    <n v="14980035"/>
    <x v="2"/>
    <x v="0"/>
  </r>
  <r>
    <n v="164237617"/>
    <s v="Brannum"/>
    <s v="Anthony"/>
    <s v="DEO Help Desk - Email and Phone Contact"/>
    <x v="14"/>
    <x v="1"/>
    <s v="Ana Rivera                                  "/>
    <s v="NULL"/>
    <x v="0"/>
    <n v="174"/>
    <n v="128"/>
    <n v="20211"/>
    <n v="1"/>
    <x v="0"/>
    <n v="4432"/>
    <n v="20210223"/>
    <x v="0"/>
    <x v="0"/>
    <n v="0"/>
    <n v="0"/>
    <n v="0"/>
    <x v="1"/>
    <n v="0"/>
    <n v="14378010"/>
    <x v="0"/>
    <x v="0"/>
  </r>
  <r>
    <n v="163869430"/>
    <s v="Breedlove"/>
    <s v="Angel"/>
    <s v="CareerSource Tampa Bay - 4460- Tampa"/>
    <x v="14"/>
    <x v="0"/>
    <s v="Jovan Pagan                                   "/>
    <s v="NULL"/>
    <x v="0"/>
    <n v="461"/>
    <n v="12"/>
    <n v="0"/>
    <n v="0"/>
    <x v="1"/>
    <n v="0"/>
    <s v="NULL"/>
    <x v="1"/>
    <x v="0"/>
    <n v="0"/>
    <n v="0"/>
    <n v="0"/>
    <x v="1"/>
    <n v="0"/>
    <n v="15424296"/>
    <x v="3"/>
    <x v="0"/>
  </r>
  <r>
    <n v="164258265"/>
    <s v="BREWER"/>
    <s v="CHRISTINA"/>
    <s v="CareerSource Tampa Bay - 4427- Kennedy"/>
    <x v="14"/>
    <x v="3"/>
    <s v="Melissa Nelson                                  "/>
    <s v="NULL"/>
    <x v="0"/>
    <n v="154"/>
    <n v="154"/>
    <n v="0"/>
    <n v="0"/>
    <x v="1"/>
    <n v="0"/>
    <n v="20180507"/>
    <x v="0"/>
    <x v="1"/>
    <n v="1"/>
    <n v="0"/>
    <n v="0"/>
    <x v="1"/>
    <n v="0"/>
    <n v="10361667"/>
    <x v="0"/>
    <x v="0"/>
  </r>
  <r>
    <n v="163867239"/>
    <s v="Brewster"/>
    <s v="Michaela"/>
    <s v="CareerSource Tampa Bay - 4427- Kennedy"/>
    <x v="14"/>
    <x v="0"/>
    <s v="Jovan Pagan                                   "/>
    <s v="NULL"/>
    <x v="0"/>
    <n v="463"/>
    <n v="380"/>
    <n v="20211"/>
    <n v="1"/>
    <x v="0"/>
    <n v="7036"/>
    <n v="20190401"/>
    <x v="0"/>
    <x v="1"/>
    <n v="1"/>
    <n v="20212"/>
    <n v="1"/>
    <x v="0"/>
    <n v="5792.69"/>
    <n v="15803002"/>
    <x v="3"/>
    <x v="3"/>
  </r>
  <r>
    <n v="163428158"/>
    <s v="Bridgeman"/>
    <s v="Marquis"/>
    <s v="CareerSource Tampa Bay - 4460- Tampa"/>
    <x v="14"/>
    <x v="0"/>
    <s v="Jovan Pagan                                   "/>
    <s v="NULL"/>
    <x v="0"/>
    <n v="544"/>
    <n v="8"/>
    <n v="20211"/>
    <n v="1"/>
    <x v="0"/>
    <n v="5040"/>
    <n v="20210115"/>
    <x v="0"/>
    <x v="1"/>
    <n v="1"/>
    <n v="20212"/>
    <n v="1"/>
    <x v="0"/>
    <n v="4320"/>
    <n v="14934688"/>
    <x v="3"/>
    <x v="0"/>
  </r>
  <r>
    <n v="164326180"/>
    <s v="Brink"/>
    <s v="Holden"/>
    <s v="CareerSource Tampa Bay - 4427- Kennedy"/>
    <x v="14"/>
    <x v="0"/>
    <s v="Renee Norton-Smith                            "/>
    <s v="NULL"/>
    <x v="0"/>
    <n v="115"/>
    <n v="115"/>
    <n v="0"/>
    <n v="0"/>
    <x v="1"/>
    <n v="0"/>
    <n v="20210614"/>
    <x v="0"/>
    <x v="0"/>
    <n v="0"/>
    <n v="20212"/>
    <n v="1"/>
    <x v="0"/>
    <n v="360"/>
    <n v="16001710"/>
    <x v="0"/>
    <x v="0"/>
  </r>
  <r>
    <n v="164226776"/>
    <s v="BROADWAY"/>
    <s v="DUQUESNE"/>
    <s v="CareerSource Tampa Bay - 4460- Tampa"/>
    <x v="14"/>
    <x v="3"/>
    <s v="Lara Keene                                   "/>
    <s v="NULL"/>
    <x v="0"/>
    <n v="189"/>
    <n v="111"/>
    <n v="0"/>
    <n v="0"/>
    <x v="1"/>
    <n v="0"/>
    <n v="20210524"/>
    <x v="0"/>
    <x v="1"/>
    <n v="1"/>
    <n v="0"/>
    <n v="0"/>
    <x v="1"/>
    <n v="0"/>
    <n v="28604"/>
    <x v="0"/>
    <x v="0"/>
  </r>
  <r>
    <n v="164280072"/>
    <s v="Bronson"/>
    <s v="Sherry"/>
    <s v="CareerSource Tampa Bay - 4460- Tampa"/>
    <x v="14"/>
    <x v="3"/>
    <s v="Lara Keene                                   "/>
    <s v="NULL"/>
    <x v="0"/>
    <n v="128"/>
    <n v="28"/>
    <n v="0"/>
    <n v="0"/>
    <x v="1"/>
    <n v="0"/>
    <s v="NULL"/>
    <x v="1"/>
    <x v="1"/>
    <n v="1"/>
    <n v="0"/>
    <n v="0"/>
    <x v="1"/>
    <n v="0"/>
    <n v="16009206"/>
    <x v="0"/>
    <x v="0"/>
  </r>
  <r>
    <n v="163290229"/>
    <s v="Brooks"/>
    <s v="Adam"/>
    <s v="CareerSource Tampa Bay - 4460- Tampa"/>
    <x v="14"/>
    <x v="0"/>
    <s v="Leondra Foster                                  "/>
    <s v="NULL"/>
    <x v="0"/>
    <n v="673"/>
    <n v="664"/>
    <n v="20211"/>
    <n v="1"/>
    <x v="0"/>
    <n v="4372"/>
    <n v="20191111"/>
    <x v="0"/>
    <x v="0"/>
    <n v="0"/>
    <n v="0"/>
    <n v="0"/>
    <x v="1"/>
    <n v="0"/>
    <n v="15377318"/>
    <x v="1"/>
    <x v="1"/>
  </r>
  <r>
    <n v="164281598"/>
    <s v="BROOKS III"/>
    <s v="ULYSSES"/>
    <s v="CareerSource Tampa Bay - 4460- Tampa"/>
    <x v="14"/>
    <x v="1"/>
    <s v="Lara Keene                                   "/>
    <s v="NULL"/>
    <x v="0"/>
    <n v="128"/>
    <n v="24"/>
    <n v="20211"/>
    <n v="1"/>
    <x v="0"/>
    <n v="5942"/>
    <n v="20210329"/>
    <x v="0"/>
    <x v="0"/>
    <n v="0"/>
    <n v="20212"/>
    <n v="1"/>
    <x v="0"/>
    <n v="6855.57"/>
    <n v="14301586"/>
    <x v="0"/>
    <x v="0"/>
  </r>
  <r>
    <n v="164154044"/>
    <s v="BROWN"/>
    <s v="JERMAINE"/>
    <s v="CareerSource Tampa Bay - 4460- Tampa"/>
    <x v="14"/>
    <x v="1"/>
    <s v="Melissa Nelson                                  "/>
    <s v="NULL"/>
    <x v="0"/>
    <n v="260"/>
    <n v="234"/>
    <n v="20211"/>
    <n v="1"/>
    <x v="0"/>
    <n v="1842"/>
    <n v="20210415"/>
    <x v="0"/>
    <x v="0"/>
    <n v="0"/>
    <n v="20212"/>
    <n v="1"/>
    <x v="0"/>
    <n v="3958.11"/>
    <n v="7571023"/>
    <x v="0"/>
    <x v="0"/>
  </r>
  <r>
    <n v="164266915"/>
    <s v="BROWN"/>
    <s v="RICARDO"/>
    <s v="CareerSource Tampa Bay - 4460- Tampa"/>
    <x v="14"/>
    <x v="3"/>
    <s v="Lara Keene                                   "/>
    <s v="NULL"/>
    <x v="0"/>
    <n v="141"/>
    <n v="90"/>
    <n v="0"/>
    <n v="0"/>
    <x v="1"/>
    <n v="0"/>
    <n v="20190221"/>
    <x v="0"/>
    <x v="1"/>
    <n v="1"/>
    <n v="0"/>
    <n v="0"/>
    <x v="1"/>
    <n v="0"/>
    <n v="7853723"/>
    <x v="0"/>
    <x v="0"/>
  </r>
  <r>
    <n v="164297438"/>
    <s v="BROWN"/>
    <s v="MELVIN"/>
    <s v="CareerSource Tampa Bay - 4460- Tampa"/>
    <x v="14"/>
    <x v="1"/>
    <s v="Lara Keene                                   "/>
    <s v="NULL"/>
    <x v="0"/>
    <n v="106"/>
    <n v="62"/>
    <n v="20211"/>
    <n v="1"/>
    <x v="0"/>
    <n v="5466"/>
    <n v="20201020"/>
    <x v="0"/>
    <x v="1"/>
    <n v="1"/>
    <n v="20212"/>
    <n v="1"/>
    <x v="0"/>
    <n v="253.12"/>
    <n v="11633588"/>
    <x v="0"/>
    <x v="0"/>
  </r>
  <r>
    <n v="163049122"/>
    <s v="Brown"/>
    <s v="Anna"/>
    <s v="CareerSource Tampa Bay - 4460- Tampa"/>
    <x v="14"/>
    <x v="1"/>
    <s v="Rosita Hernandez                               "/>
    <s v="NULL"/>
    <x v="0"/>
    <n v="877"/>
    <n v="863"/>
    <n v="0"/>
    <n v="0"/>
    <x v="1"/>
    <n v="0"/>
    <n v="20200222"/>
    <x v="0"/>
    <x v="1"/>
    <n v="1"/>
    <n v="0"/>
    <n v="0"/>
    <x v="1"/>
    <n v="0"/>
    <n v="13147207"/>
    <x v="2"/>
    <x v="2"/>
  </r>
  <r>
    <n v="164225754"/>
    <s v="Brown"/>
    <s v="Jackie"/>
    <s v="CareerSource Tampa Bay - 4420 - Brandon"/>
    <x v="14"/>
    <x v="0"/>
    <s v="Emma Windsor                                 "/>
    <s v="NULL"/>
    <x v="0"/>
    <n v="191"/>
    <n v="181"/>
    <n v="20211"/>
    <n v="1"/>
    <x v="0"/>
    <n v="1305"/>
    <s v="NULL"/>
    <x v="1"/>
    <x v="1"/>
    <n v="1"/>
    <n v="0"/>
    <n v="0"/>
    <x v="1"/>
    <n v="0"/>
    <n v="14844717"/>
    <x v="0"/>
    <x v="0"/>
  </r>
  <r>
    <n v="164363668"/>
    <s v="Brown"/>
    <s v="Sabrina"/>
    <s v="CareerSource Tampa Bay - 4420 - Brandon"/>
    <x v="14"/>
    <x v="1"/>
    <s v="Tynesia Henry                                   "/>
    <s v="NULL"/>
    <x v="0"/>
    <n v="37"/>
    <n v="23"/>
    <n v="20211"/>
    <n v="1"/>
    <x v="0"/>
    <n v="5473"/>
    <n v="20201211"/>
    <x v="0"/>
    <x v="1"/>
    <n v="1"/>
    <n v="20212"/>
    <n v="1"/>
    <x v="0"/>
    <n v="2973.75"/>
    <n v="14940370"/>
    <x v="0"/>
    <x v="0"/>
  </r>
  <r>
    <n v="163398445"/>
    <s v="Brown"/>
    <s v="Jerrod"/>
    <s v="CareerSource Tampa Bay - 4427- Kennedy"/>
    <x v="14"/>
    <x v="0"/>
    <s v="Jovan Pagan                                   "/>
    <s v="NULL"/>
    <x v="0"/>
    <n v="584"/>
    <n v="8"/>
    <n v="20211"/>
    <n v="1"/>
    <x v="0"/>
    <n v="360"/>
    <n v="20210319"/>
    <x v="0"/>
    <x v="0"/>
    <n v="0"/>
    <n v="20212"/>
    <n v="1"/>
    <x v="0"/>
    <n v="2632.5"/>
    <n v="15416782"/>
    <x v="1"/>
    <x v="0"/>
  </r>
  <r>
    <n v="163886125"/>
    <s v="Brown"/>
    <s v="Antionette"/>
    <s v="CareerSource Tampa Bay - 4460- Tampa"/>
    <x v="14"/>
    <x v="0"/>
    <s v="Renee Norton-Smith                            "/>
    <s v="NULL"/>
    <x v="0"/>
    <n v="470"/>
    <n v="309"/>
    <n v="0"/>
    <n v="0"/>
    <x v="1"/>
    <n v="0"/>
    <n v="20210510"/>
    <x v="0"/>
    <x v="1"/>
    <n v="1"/>
    <n v="20212"/>
    <n v="1"/>
    <x v="0"/>
    <n v="3440.13"/>
    <n v="15738285"/>
    <x v="3"/>
    <x v="0"/>
  </r>
  <r>
    <n v="164287058"/>
    <s v="Brown"/>
    <s v="Marshanna"/>
    <s v="CareerSource Tampa Bay - 4460- Tampa"/>
    <x v="14"/>
    <x v="0"/>
    <s v="Renee Norton-Smith                            "/>
    <s v="NULL"/>
    <x v="0"/>
    <n v="117"/>
    <n v="93"/>
    <n v="0"/>
    <n v="0"/>
    <x v="1"/>
    <n v="0"/>
    <n v="20190730"/>
    <x v="0"/>
    <x v="0"/>
    <n v="0"/>
    <n v="0"/>
    <n v="0"/>
    <x v="1"/>
    <n v="0"/>
    <n v="15800322"/>
    <x v="0"/>
    <x v="0"/>
  </r>
  <r>
    <n v="163885506"/>
    <s v="Brown"/>
    <s v="Wanya"/>
    <s v="CareerSource Tampa Bay - 4460- Tampa"/>
    <x v="14"/>
    <x v="0"/>
    <s v="Jovan Pagan                                   "/>
    <s v="NULL"/>
    <x v="0"/>
    <n v="451"/>
    <n v="8"/>
    <n v="0"/>
    <n v="0"/>
    <x v="1"/>
    <n v="0"/>
    <s v="NULL"/>
    <x v="1"/>
    <x v="0"/>
    <n v="0"/>
    <n v="0"/>
    <n v="0"/>
    <x v="1"/>
    <n v="0"/>
    <n v="15819469"/>
    <x v="3"/>
    <x v="0"/>
  </r>
  <r>
    <n v="164276093"/>
    <s v="Brown"/>
    <s v="Asia"/>
    <s v="CareerSource Tampa Bay - 4460- Tampa"/>
    <x v="14"/>
    <x v="0"/>
    <s v="Renee Norton-Smith                            "/>
    <s v="NULL"/>
    <x v="0"/>
    <n v="133"/>
    <n v="93"/>
    <n v="20211"/>
    <n v="1"/>
    <x v="0"/>
    <n v="117"/>
    <s v="NULL"/>
    <x v="1"/>
    <x v="0"/>
    <n v="0"/>
    <n v="0"/>
    <n v="0"/>
    <x v="1"/>
    <n v="0"/>
    <n v="15946020"/>
    <x v="0"/>
    <x v="0"/>
  </r>
  <r>
    <n v="164255578"/>
    <s v="Brown"/>
    <s v="Erin"/>
    <s v="CareerSource Tampa Bay - 4460- Tampa"/>
    <x v="14"/>
    <x v="0"/>
    <s v="Jomesha Curry                                   "/>
    <s v="NULL"/>
    <x v="0"/>
    <n v="159"/>
    <n v="93"/>
    <n v="0"/>
    <n v="0"/>
    <x v="1"/>
    <n v="0"/>
    <n v="20200826"/>
    <x v="0"/>
    <x v="0"/>
    <n v="0"/>
    <n v="0"/>
    <n v="0"/>
    <x v="1"/>
    <n v="0"/>
    <n v="16000746"/>
    <x v="0"/>
    <x v="0"/>
  </r>
  <r>
    <n v="164345944"/>
    <s v="Brown"/>
    <s v="Aydric"/>
    <s v="CareerSource Tampa Bay - 4460- Tampa"/>
    <x v="14"/>
    <x v="3"/>
    <s v="Melissa Nelson                                  "/>
    <s v="NULL"/>
    <x v="0"/>
    <n v="55"/>
    <n v="17"/>
    <n v="20211"/>
    <n v="1"/>
    <x v="0"/>
    <n v="3099"/>
    <n v="20210202"/>
    <x v="0"/>
    <x v="1"/>
    <n v="1"/>
    <n v="0"/>
    <n v="0"/>
    <x v="1"/>
    <n v="0"/>
    <n v="16008615"/>
    <x v="0"/>
    <x v="0"/>
  </r>
  <r>
    <n v="164347075"/>
    <s v="Brown"/>
    <s v="Renard"/>
    <s v="CareerSource Tampa Bay - 4460- Tampa"/>
    <x v="14"/>
    <x v="0"/>
    <s v="Lorenzo Pinkston                                "/>
    <s v="NULL"/>
    <x v="0"/>
    <n v="63"/>
    <n v="16"/>
    <n v="20211"/>
    <n v="1"/>
    <x v="0"/>
    <n v="2230"/>
    <s v="NULL"/>
    <x v="1"/>
    <x v="0"/>
    <n v="0"/>
    <n v="0"/>
    <n v="0"/>
    <x v="1"/>
    <n v="0"/>
    <n v="16014502"/>
    <x v="0"/>
    <x v="0"/>
  </r>
  <r>
    <n v="163362541"/>
    <s v="Brown-Zadravecz"/>
    <s v="Debra"/>
    <s v="CareerSource Tampa Bay - 4427- Kennedy"/>
    <x v="14"/>
    <x v="3"/>
    <s v="Lara Keene                                   "/>
    <s v="NULL"/>
    <x v="0"/>
    <n v="601"/>
    <n v="66"/>
    <n v="20211"/>
    <n v="1"/>
    <x v="0"/>
    <n v="7873"/>
    <n v="20210114"/>
    <x v="0"/>
    <x v="1"/>
    <n v="1"/>
    <n v="20212"/>
    <n v="1"/>
    <x v="0"/>
    <n v="10439.200000000001"/>
    <n v="15274160"/>
    <x v="1"/>
    <x v="0"/>
  </r>
  <r>
    <n v="164292175"/>
    <s v="Bruce"/>
    <s v="Christian"/>
    <s v="CareerSource Tampa Bay - 4420 - Brandon"/>
    <x v="14"/>
    <x v="0"/>
    <s v="Renee Norton-Smith                            "/>
    <s v="NULL"/>
    <x v="0"/>
    <n v="119"/>
    <n v="119"/>
    <n v="0"/>
    <n v="0"/>
    <x v="1"/>
    <n v="0"/>
    <n v="20210715"/>
    <x v="0"/>
    <x v="0"/>
    <n v="0"/>
    <n v="20212"/>
    <n v="1"/>
    <x v="0"/>
    <n v="360"/>
    <n v="16002909"/>
    <x v="0"/>
    <x v="0"/>
  </r>
  <r>
    <n v="164322261"/>
    <s v="Bruce"/>
    <s v="Tyler"/>
    <s v="CareerSource Tampa Bay - 4427- Kennedy"/>
    <x v="14"/>
    <x v="3"/>
    <s v="Angel Downing Southward                       "/>
    <s v="NULL"/>
    <x v="0"/>
    <n v="79"/>
    <n v="58"/>
    <n v="20211"/>
    <n v="1"/>
    <x v="0"/>
    <n v="377"/>
    <n v="20210112"/>
    <x v="0"/>
    <x v="1"/>
    <n v="1"/>
    <n v="20212"/>
    <n v="1"/>
    <x v="0"/>
    <n v="618.5"/>
    <n v="16015811"/>
    <x v="0"/>
    <x v="0"/>
  </r>
  <r>
    <n v="163246365"/>
    <s v="BRYANT"/>
    <s v="ALEXIS"/>
    <s v="CareerSource Tampa Bay - 4420 - Brandon"/>
    <x v="14"/>
    <x v="0"/>
    <s v="Kimmarie Ashton                                  "/>
    <s v="NULL"/>
    <x v="0"/>
    <n v="722"/>
    <n v="8"/>
    <n v="0"/>
    <n v="0"/>
    <x v="1"/>
    <n v="0"/>
    <n v="20190331"/>
    <x v="0"/>
    <x v="1"/>
    <n v="1"/>
    <n v="0"/>
    <n v="0"/>
    <x v="1"/>
    <n v="0"/>
    <n v="14152156"/>
    <x v="1"/>
    <x v="0"/>
  </r>
  <r>
    <n v="163886239"/>
    <s v="Bryant"/>
    <s v="Shaquoria"/>
    <s v="CareerSource Tampa Bay - 4420 - Brandon"/>
    <x v="14"/>
    <x v="0"/>
    <s v="Renee Norton-Smith                            "/>
    <s v="NULL"/>
    <x v="0"/>
    <n v="464"/>
    <n v="380"/>
    <n v="20211"/>
    <n v="1"/>
    <x v="0"/>
    <n v="416"/>
    <n v="20210607"/>
    <x v="0"/>
    <x v="0"/>
    <n v="0"/>
    <n v="0"/>
    <n v="0"/>
    <x v="1"/>
    <n v="0"/>
    <n v="15446590"/>
    <x v="3"/>
    <x v="3"/>
  </r>
  <r>
    <n v="163021427"/>
    <s v="Brzozowski"/>
    <s v="Matthew"/>
    <s v="CareerSource Tampa Bay - 4429 -CPC"/>
    <x v="14"/>
    <x v="1"/>
    <s v="Ana Rivera                                  "/>
    <s v="NULL"/>
    <x v="0"/>
    <n v="906"/>
    <n v="794"/>
    <n v="20211"/>
    <n v="1"/>
    <x v="0"/>
    <n v="8087"/>
    <n v="20190123"/>
    <x v="0"/>
    <x v="0"/>
    <n v="0"/>
    <n v="0"/>
    <n v="0"/>
    <x v="1"/>
    <n v="0"/>
    <n v="15259733"/>
    <x v="2"/>
    <x v="2"/>
  </r>
  <r>
    <n v="164276876"/>
    <s v="Buechler"/>
    <s v="Loren"/>
    <s v="CareerSource Tampa Bay - 4420 - Brandon"/>
    <x v="14"/>
    <x v="3"/>
    <s v="Lara Keene                                   "/>
    <s v="NULL"/>
    <x v="0"/>
    <n v="134"/>
    <n v="83"/>
    <n v="20211"/>
    <n v="1"/>
    <x v="0"/>
    <n v="900"/>
    <n v="20201101"/>
    <x v="0"/>
    <x v="1"/>
    <n v="1"/>
    <n v="0"/>
    <n v="0"/>
    <x v="1"/>
    <n v="0"/>
    <n v="15488223"/>
    <x v="0"/>
    <x v="0"/>
  </r>
  <r>
    <n v="164280283"/>
    <s v="Burbo"/>
    <s v="Summer"/>
    <s v="CareerSource Tampa Bay - 4420 - Brandon"/>
    <x v="14"/>
    <x v="0"/>
    <s v="Renee Norton-Smith                            "/>
    <s v="NULL"/>
    <x v="0"/>
    <n v="131"/>
    <n v="131"/>
    <n v="0"/>
    <n v="0"/>
    <x v="1"/>
    <n v="0"/>
    <n v="20201009"/>
    <x v="0"/>
    <x v="0"/>
    <n v="0"/>
    <n v="0"/>
    <n v="0"/>
    <x v="1"/>
    <n v="0"/>
    <n v="15992879"/>
    <x v="0"/>
    <x v="0"/>
  </r>
  <r>
    <n v="164319366"/>
    <s v="BURCH"/>
    <s v="ERICA"/>
    <s v="CareerSource Tampa Bay - 4429 -CPC"/>
    <x v="14"/>
    <x v="3"/>
    <s v="Melissa Nelson                                  "/>
    <s v="NULL"/>
    <x v="0"/>
    <n v="85"/>
    <n v="51"/>
    <n v="0"/>
    <n v="0"/>
    <x v="1"/>
    <n v="0"/>
    <n v="20210719"/>
    <x v="0"/>
    <x v="1"/>
    <n v="1"/>
    <n v="0"/>
    <n v="0"/>
    <x v="1"/>
    <n v="0"/>
    <n v="13340274"/>
    <x v="0"/>
    <x v="0"/>
  </r>
  <r>
    <n v="164322431"/>
    <s v="Burgin"/>
    <s v="Joshua"/>
    <s v="CareerSource Tampa Bay - 4460- Tampa"/>
    <x v="14"/>
    <x v="0"/>
    <s v="Renee Norton-Smith                            "/>
    <s v="NULL"/>
    <x v="0"/>
    <n v="101"/>
    <n v="93"/>
    <n v="0"/>
    <n v="0"/>
    <x v="1"/>
    <n v="0"/>
    <n v="20210614"/>
    <x v="0"/>
    <x v="0"/>
    <n v="0"/>
    <n v="20212"/>
    <n v="1"/>
    <x v="0"/>
    <n v="360"/>
    <n v="15440183"/>
    <x v="0"/>
    <x v="0"/>
  </r>
  <r>
    <n v="163869221"/>
    <s v="Burgos"/>
    <s v="Bryan"/>
    <s v="CareerSource Tampa Bay - 4420 - Brandon"/>
    <x v="14"/>
    <x v="0"/>
    <s v="Renee Norton-Smith                            "/>
    <s v="NULL"/>
    <x v="0"/>
    <n v="470"/>
    <n v="23"/>
    <n v="0"/>
    <n v="0"/>
    <x v="1"/>
    <n v="0"/>
    <s v="NULL"/>
    <x v="1"/>
    <x v="0"/>
    <n v="0"/>
    <n v="0"/>
    <n v="0"/>
    <x v="1"/>
    <n v="0"/>
    <n v="15453034"/>
    <x v="3"/>
    <x v="0"/>
  </r>
  <r>
    <n v="164254453"/>
    <s v="Burnett III"/>
    <s v="Stuart"/>
    <s v="CareerSource Tampa Bay - 4420 - Brandon"/>
    <x v="14"/>
    <x v="1"/>
    <s v="Ana Rivera                                  "/>
    <s v="NULL"/>
    <x v="0"/>
    <n v="155"/>
    <n v="129"/>
    <n v="20211"/>
    <n v="1"/>
    <x v="0"/>
    <n v="1094"/>
    <n v="20200619"/>
    <x v="0"/>
    <x v="0"/>
    <n v="0"/>
    <n v="20212"/>
    <n v="1"/>
    <x v="0"/>
    <n v="7000.68"/>
    <n v="15990196"/>
    <x v="0"/>
    <x v="0"/>
  </r>
  <r>
    <n v="163417130"/>
    <s v="Burr"/>
    <s v="Shakira"/>
    <s v="CareerSource Tampa Bay - 4426- Ruskin"/>
    <x v="14"/>
    <x v="0"/>
    <s v="Renee Norton-Smith                            "/>
    <s v="NULL"/>
    <x v="0"/>
    <n v="553"/>
    <n v="23"/>
    <n v="0"/>
    <n v="0"/>
    <x v="1"/>
    <n v="0"/>
    <s v="NULL"/>
    <x v="1"/>
    <x v="1"/>
    <n v="1"/>
    <n v="0"/>
    <n v="0"/>
    <x v="1"/>
    <n v="0"/>
    <n v="15420966"/>
    <x v="1"/>
    <x v="0"/>
  </r>
  <r>
    <n v="163417044"/>
    <s v="Burr"/>
    <s v="Aaliyah"/>
    <s v="CareerSource Tampa Bay - 4426- Ruskin"/>
    <x v="14"/>
    <x v="0"/>
    <s v="Renee Norton-Smith                            "/>
    <s v="NULL"/>
    <x v="0"/>
    <n v="553"/>
    <n v="23"/>
    <n v="0"/>
    <n v="0"/>
    <x v="1"/>
    <n v="0"/>
    <s v="NULL"/>
    <x v="1"/>
    <x v="1"/>
    <n v="1"/>
    <n v="0"/>
    <n v="0"/>
    <x v="1"/>
    <n v="0"/>
    <n v="15424737"/>
    <x v="1"/>
    <x v="0"/>
  </r>
  <r>
    <n v="164236504"/>
    <s v="Burrell"/>
    <s v="Kim"/>
    <s v="CareerSource Tampa Bay - 4420 - Brandon"/>
    <x v="14"/>
    <x v="3"/>
    <s v="Angel Downing Southward                       "/>
    <s v="NULL"/>
    <x v="0"/>
    <n v="188"/>
    <n v="188"/>
    <n v="20211"/>
    <n v="1"/>
    <x v="0"/>
    <n v="5300"/>
    <n v="20210615"/>
    <x v="0"/>
    <x v="1"/>
    <n v="1"/>
    <n v="20212"/>
    <n v="1"/>
    <x v="0"/>
    <n v="288"/>
    <n v="14180068"/>
    <x v="0"/>
    <x v="0"/>
  </r>
  <r>
    <n v="163083353"/>
    <s v="Bush"/>
    <s v="William"/>
    <s v="CareerSource Tampa Bay - 4460- Tampa"/>
    <x v="14"/>
    <x v="0"/>
    <s v="Sandra Gonzalez Coronado                       "/>
    <s v="NULL"/>
    <x v="0"/>
    <n v="848"/>
    <n v="219"/>
    <n v="20211"/>
    <n v="1"/>
    <x v="0"/>
    <n v="195"/>
    <n v="20210114"/>
    <x v="0"/>
    <x v="1"/>
    <n v="1"/>
    <n v="0"/>
    <n v="0"/>
    <x v="1"/>
    <n v="0"/>
    <n v="13285565"/>
    <x v="2"/>
    <x v="0"/>
  </r>
  <r>
    <n v="163407201"/>
    <s v="Bush"/>
    <s v="Dontavious"/>
    <s v="CareerSource Tampa Bay - 4427- Kennedy"/>
    <x v="14"/>
    <x v="1"/>
    <s v="Lara Keene                                   "/>
    <s v="NULL"/>
    <x v="0"/>
    <n v="561"/>
    <n v="451"/>
    <n v="0"/>
    <n v="0"/>
    <x v="1"/>
    <n v="0"/>
    <s v="NULL"/>
    <x v="1"/>
    <x v="0"/>
    <n v="0"/>
    <n v="0"/>
    <n v="0"/>
    <x v="1"/>
    <n v="0"/>
    <n v="15235730"/>
    <x v="1"/>
    <x v="3"/>
  </r>
  <r>
    <n v="164384686"/>
    <s v="Bush"/>
    <s v="Jeniyah"/>
    <s v="CareerSource Tampa Bay - 4460- Tampa"/>
    <x v="14"/>
    <x v="0"/>
    <s v="NULL"/>
    <s v="NULL"/>
    <x v="0"/>
    <n v="7"/>
    <n v="7"/>
    <n v="20211"/>
    <n v="1"/>
    <x v="0"/>
    <n v="125"/>
    <n v="20210304"/>
    <x v="0"/>
    <x v="0"/>
    <n v="0"/>
    <n v="20212"/>
    <n v="1"/>
    <x v="0"/>
    <n v="2240.5"/>
    <n v="16054841"/>
    <x v="0"/>
    <x v="0"/>
  </r>
  <r>
    <n v="163880315"/>
    <s v="Bustamante"/>
    <s v="Alyssa"/>
    <s v="CareerSource Tampa Bay - 4427- Kennedy"/>
    <x v="14"/>
    <x v="0"/>
    <s v="Renee Norton-Smith                            "/>
    <s v="NULL"/>
    <x v="0"/>
    <n v="469"/>
    <n v="309"/>
    <n v="20211"/>
    <n v="1"/>
    <x v="0"/>
    <n v="2972"/>
    <n v="20190117"/>
    <x v="0"/>
    <x v="0"/>
    <n v="0"/>
    <n v="20212"/>
    <n v="1"/>
    <x v="0"/>
    <n v="4354.88"/>
    <n v="14019697"/>
    <x v="3"/>
    <x v="0"/>
  </r>
  <r>
    <n v="163917682"/>
    <s v="Bustamante"/>
    <s v="Jesus"/>
    <s v="CareerSource Tampa Bay - 4422 - Plant City"/>
    <x v="14"/>
    <x v="1"/>
    <s v="Ana Rivera                                  "/>
    <s v="NULL"/>
    <x v="0"/>
    <n v="436"/>
    <n v="436"/>
    <n v="20211"/>
    <n v="1"/>
    <x v="0"/>
    <n v="5435"/>
    <n v="20190926"/>
    <x v="0"/>
    <x v="0"/>
    <n v="0"/>
    <n v="20212"/>
    <n v="1"/>
    <x v="0"/>
    <n v="5589.75"/>
    <n v="15841204"/>
    <x v="3"/>
    <x v="3"/>
  </r>
  <r>
    <n v="164262043"/>
    <s v="Butler"/>
    <s v="Algerniha"/>
    <s v="CareerSource Tampa Bay - 4460- Tampa"/>
    <x v="14"/>
    <x v="0"/>
    <s v="Jomesha Curry                                   "/>
    <s v="NULL"/>
    <x v="0"/>
    <n v="155"/>
    <n v="80"/>
    <n v="20211"/>
    <n v="1"/>
    <x v="0"/>
    <n v="664"/>
    <n v="20210614"/>
    <x v="0"/>
    <x v="0"/>
    <n v="0"/>
    <n v="20212"/>
    <n v="1"/>
    <x v="0"/>
    <n v="739.38"/>
    <n v="16006399"/>
    <x v="0"/>
    <x v="0"/>
  </r>
  <r>
    <n v="164221571"/>
    <s v="Byrd"/>
    <s v="Patric"/>
    <s v="CareerSource Tampa Bay - 4460- Tampa"/>
    <x v="14"/>
    <x v="1"/>
    <s v="Lara Keene                                   "/>
    <s v="NULL"/>
    <x v="0"/>
    <n v="197"/>
    <n v="121"/>
    <n v="20211"/>
    <n v="1"/>
    <x v="0"/>
    <n v="6738"/>
    <n v="20210621"/>
    <x v="0"/>
    <x v="0"/>
    <n v="0"/>
    <n v="20212"/>
    <n v="1"/>
    <x v="0"/>
    <n v="4580.6400000000003"/>
    <n v="11549967"/>
    <x v="0"/>
    <x v="0"/>
  </r>
  <r>
    <n v="164291512"/>
    <s v="BYRD"/>
    <s v="DAIZSA"/>
    <s v="CareerSource Tampa Bay - 4460- Tampa"/>
    <x v="14"/>
    <x v="3"/>
    <s v="Kristal Feacher                                 "/>
    <s v="NULL"/>
    <x v="0"/>
    <n v="107"/>
    <n v="80"/>
    <n v="20211"/>
    <n v="1"/>
    <x v="0"/>
    <n v="1624"/>
    <n v="20210514"/>
    <x v="0"/>
    <x v="1"/>
    <n v="1"/>
    <n v="20212"/>
    <n v="1"/>
    <x v="0"/>
    <n v="121.16"/>
    <n v="15371530"/>
    <x v="0"/>
    <x v="0"/>
  </r>
  <r>
    <n v="164247257"/>
    <s v="Cairo"/>
    <s v="Trashaun"/>
    <s v="CareerSource Tampa Bay - 4460- Tampa"/>
    <x v="14"/>
    <x v="0"/>
    <s v="Renee Norton-Smith                            "/>
    <s v="NULL"/>
    <x v="0"/>
    <n v="171"/>
    <n v="80"/>
    <n v="0"/>
    <n v="0"/>
    <x v="1"/>
    <n v="0"/>
    <n v="20210614"/>
    <x v="0"/>
    <x v="0"/>
    <n v="0"/>
    <n v="20212"/>
    <n v="1"/>
    <x v="0"/>
    <n v="330"/>
    <n v="15813209"/>
    <x v="0"/>
    <x v="0"/>
  </r>
  <r>
    <n v="164226822"/>
    <s v="CALONGE"/>
    <s v="MEDGHYNE"/>
    <s v="CareerSource Tampa Bay - 4460- Tampa"/>
    <x v="14"/>
    <x v="1"/>
    <s v="Lara Keene                                   "/>
    <s v="NULL"/>
    <x v="0"/>
    <n v="191"/>
    <n v="131"/>
    <n v="0"/>
    <n v="0"/>
    <x v="1"/>
    <n v="0"/>
    <n v="20210524"/>
    <x v="0"/>
    <x v="1"/>
    <n v="1"/>
    <n v="20212"/>
    <n v="1"/>
    <x v="0"/>
    <n v="1400"/>
    <n v="8908641"/>
    <x v="0"/>
    <x v="0"/>
  </r>
  <r>
    <n v="164106674"/>
    <s v="CAMERON"/>
    <s v="ANNETTE"/>
    <s v="CareerSource Research Coast - 4610 - Indian River"/>
    <x v="14"/>
    <x v="2"/>
    <s v="Erin Antonio                                 "/>
    <s v="NULL"/>
    <x v="0"/>
    <n v="321"/>
    <n v="129"/>
    <n v="20211"/>
    <n v="1"/>
    <x v="0"/>
    <n v="2325"/>
    <n v="20210201"/>
    <x v="0"/>
    <x v="0"/>
    <n v="0"/>
    <n v="20212"/>
    <n v="1"/>
    <x v="0"/>
    <n v="2402.5"/>
    <n v="7541850"/>
    <x v="0"/>
    <x v="0"/>
  </r>
  <r>
    <n v="164121051"/>
    <s v="Cameron"/>
    <s v="Iain"/>
    <s v="CareerSource Tampa Bay - 4460- Tampa"/>
    <x v="14"/>
    <x v="1"/>
    <s v="Ana Rivera                                  "/>
    <s v="NULL"/>
    <x v="0"/>
    <n v="297"/>
    <n v="297"/>
    <n v="20211"/>
    <n v="1"/>
    <x v="0"/>
    <n v="7216"/>
    <n v="20200821"/>
    <x v="0"/>
    <x v="0"/>
    <n v="0"/>
    <n v="20212"/>
    <n v="1"/>
    <x v="0"/>
    <n v="8184.91"/>
    <n v="15951674"/>
    <x v="0"/>
    <x v="0"/>
  </r>
  <r>
    <n v="164254660"/>
    <s v="Camon"/>
    <s v="Ashanti"/>
    <s v="CareerSource Tampa Bay - 4420 - Brandon"/>
    <x v="14"/>
    <x v="0"/>
    <s v="Jomesha Curry                                   "/>
    <s v="NULL"/>
    <x v="0"/>
    <n v="178"/>
    <n v="93"/>
    <n v="20211"/>
    <n v="1"/>
    <x v="0"/>
    <n v="1424"/>
    <n v="20210706"/>
    <x v="0"/>
    <x v="0"/>
    <n v="0"/>
    <n v="20212"/>
    <n v="1"/>
    <x v="0"/>
    <n v="2268.9"/>
    <n v="15424651"/>
    <x v="0"/>
    <x v="0"/>
  </r>
  <r>
    <n v="164260218"/>
    <s v="Campbell"/>
    <s v="Willisha"/>
    <s v="CareerSource Tampa Bay - 4420 - Brandon"/>
    <x v="14"/>
    <x v="0"/>
    <s v="Jomesha Curry                                   "/>
    <s v="NULL"/>
    <x v="0"/>
    <n v="159"/>
    <n v="80"/>
    <n v="0"/>
    <n v="0"/>
    <x v="1"/>
    <n v="0"/>
    <n v="20210614"/>
    <x v="0"/>
    <x v="0"/>
    <n v="0"/>
    <n v="20212"/>
    <n v="1"/>
    <x v="0"/>
    <n v="360"/>
    <n v="15781734"/>
    <x v="0"/>
    <x v="0"/>
  </r>
  <r>
    <n v="163387745"/>
    <s v="Campos"/>
    <s v="Jadden"/>
    <s v="CareerSource Tampa Bay - 4426- Ruskin"/>
    <x v="14"/>
    <x v="0"/>
    <s v="Leondra Foster                                  "/>
    <s v="NULL"/>
    <x v="0"/>
    <n v="582"/>
    <n v="469"/>
    <n v="0"/>
    <n v="0"/>
    <x v="1"/>
    <n v="0"/>
    <s v="NULL"/>
    <x v="1"/>
    <x v="0"/>
    <n v="0"/>
    <n v="0"/>
    <n v="0"/>
    <x v="1"/>
    <n v="0"/>
    <n v="15422758"/>
    <x v="1"/>
    <x v="3"/>
  </r>
  <r>
    <n v="164249433"/>
    <s v="Cange"/>
    <s v="Samuelle"/>
    <s v="CareerSource Tampa Bay - 4460- Tampa"/>
    <x v="14"/>
    <x v="0"/>
    <s v="Renee Norton-Smith                            "/>
    <s v="NULL"/>
    <x v="0"/>
    <n v="166"/>
    <n v="93"/>
    <n v="0"/>
    <n v="0"/>
    <x v="1"/>
    <n v="0"/>
    <n v="20210601"/>
    <x v="0"/>
    <x v="0"/>
    <n v="0"/>
    <n v="20212"/>
    <n v="1"/>
    <x v="0"/>
    <n v="595"/>
    <n v="15451456"/>
    <x v="0"/>
    <x v="0"/>
  </r>
  <r>
    <n v="163324168"/>
    <s v="Caraballo Reyes"/>
    <s v="Lizandra"/>
    <s v="CareerSource Tampa Bay - 4422 - Plant City"/>
    <x v="14"/>
    <x v="2"/>
    <s v="Lara Keene                                   "/>
    <s v="NULL"/>
    <x v="0"/>
    <n v="647"/>
    <n v="530"/>
    <n v="0"/>
    <n v="0"/>
    <x v="1"/>
    <n v="0"/>
    <s v="NULL"/>
    <x v="1"/>
    <x v="1"/>
    <n v="1"/>
    <n v="0"/>
    <n v="0"/>
    <x v="1"/>
    <n v="0"/>
    <n v="14973181"/>
    <x v="1"/>
    <x v="3"/>
  </r>
  <r>
    <n v="163950870"/>
    <s v="Carraway"/>
    <s v="Chakijah"/>
    <s v="CareerSource N Central Florida -4150 - Gainesville"/>
    <x v="14"/>
    <x v="0"/>
    <s v="Sandra Gonzalez Coronado                       "/>
    <s v="NULL"/>
    <x v="0"/>
    <n v="423"/>
    <n v="230"/>
    <n v="20211"/>
    <n v="1"/>
    <x v="0"/>
    <n v="563"/>
    <n v="20210426"/>
    <x v="0"/>
    <x v="1"/>
    <n v="1"/>
    <n v="20212"/>
    <n v="1"/>
    <x v="0"/>
    <n v="5006.47"/>
    <n v="15085287"/>
    <x v="3"/>
    <x v="0"/>
  </r>
  <r>
    <n v="163064919"/>
    <s v="Carter"/>
    <s v="Karlton"/>
    <s v="CareerSource Tampa Bay - 4460- Tampa"/>
    <x v="14"/>
    <x v="0"/>
    <s v="Lorenzo Pinkston                                "/>
    <s v="NULL"/>
    <x v="0"/>
    <n v="870"/>
    <n v="870"/>
    <n v="20211"/>
    <n v="1"/>
    <x v="0"/>
    <n v="3404"/>
    <n v="20201123"/>
    <x v="0"/>
    <x v="0"/>
    <n v="0"/>
    <n v="20212"/>
    <n v="1"/>
    <x v="0"/>
    <n v="3252.1"/>
    <n v="15272071"/>
    <x v="2"/>
    <x v="2"/>
  </r>
  <r>
    <n v="164307451"/>
    <s v="Carter"/>
    <s v="Aliyah"/>
    <s v="CareerSource Tampa Bay - 4460- Tampa"/>
    <x v="14"/>
    <x v="0"/>
    <s v="Renee Norton-Smith                            "/>
    <s v="NULL"/>
    <x v="0"/>
    <n v="100"/>
    <n v="80"/>
    <n v="20211"/>
    <n v="1"/>
    <x v="0"/>
    <n v="350"/>
    <n v="20210614"/>
    <x v="0"/>
    <x v="0"/>
    <n v="0"/>
    <n v="20212"/>
    <n v="1"/>
    <x v="0"/>
    <n v="2437.7800000000002"/>
    <n v="15425444"/>
    <x v="0"/>
    <x v="0"/>
  </r>
  <r>
    <n v="164387502"/>
    <s v="Carter"/>
    <s v="Camisha"/>
    <s v="CareerSource Tampa Bay - 4460- Tampa"/>
    <x v="14"/>
    <x v="1"/>
    <s v="Tynesia Henry                                   "/>
    <s v="NULL"/>
    <x v="0"/>
    <n v="8"/>
    <n v="8"/>
    <n v="0"/>
    <n v="0"/>
    <x v="1"/>
    <n v="0"/>
    <s v="NULL"/>
    <x v="1"/>
    <x v="0"/>
    <n v="0"/>
    <n v="0"/>
    <n v="0"/>
    <x v="1"/>
    <n v="0"/>
    <n v="16002605"/>
    <x v="0"/>
    <x v="0"/>
  </r>
  <r>
    <n v="162523330"/>
    <s v="Casagrande"/>
    <s v="Gino"/>
    <s v="CareerSource Central Florida - 4870 Southeast"/>
    <x v="14"/>
    <x v="1"/>
    <s v="Ana Rivera                                  "/>
    <s v="NULL"/>
    <x v="0"/>
    <n v="1221"/>
    <n v="1221"/>
    <n v="20211"/>
    <n v="1"/>
    <x v="0"/>
    <n v="9149"/>
    <n v="20200724"/>
    <x v="0"/>
    <x v="1"/>
    <n v="1"/>
    <n v="0"/>
    <n v="0"/>
    <x v="1"/>
    <n v="0"/>
    <n v="12925466"/>
    <x v="2"/>
    <x v="2"/>
  </r>
  <r>
    <n v="163908308"/>
    <s v="Castillo"/>
    <s v="Italivi"/>
    <s v="CareerSource Tampa Bay - 4422 - Plant City"/>
    <x v="14"/>
    <x v="0"/>
    <s v="Leondra Foster                                  "/>
    <s v="NULL"/>
    <x v="0"/>
    <n v="449"/>
    <n v="143"/>
    <n v="0"/>
    <n v="0"/>
    <x v="1"/>
    <n v="0"/>
    <s v="NULL"/>
    <x v="1"/>
    <x v="0"/>
    <n v="0"/>
    <n v="0"/>
    <n v="0"/>
    <x v="1"/>
    <n v="0"/>
    <n v="15782476"/>
    <x v="3"/>
    <x v="0"/>
  </r>
  <r>
    <n v="164231796"/>
    <s v="Castro"/>
    <s v="Victoria"/>
    <s v="CareerSource Tampa Bay - 4420 - Brandon"/>
    <x v="14"/>
    <x v="1"/>
    <s v="Melissa Nelson                                  "/>
    <s v="NULL"/>
    <x v="0"/>
    <n v="188"/>
    <n v="159"/>
    <n v="20211"/>
    <n v="1"/>
    <x v="0"/>
    <n v="6766"/>
    <n v="20200724"/>
    <x v="0"/>
    <x v="1"/>
    <n v="1"/>
    <n v="0"/>
    <n v="0"/>
    <x v="1"/>
    <n v="0"/>
    <n v="15979154"/>
    <x v="0"/>
    <x v="0"/>
  </r>
  <r>
    <n v="164372489"/>
    <s v="Catmull"/>
    <s v="Seth"/>
    <s v="CareerSource Tampa Bay - 4460- Tampa"/>
    <x v="14"/>
    <x v="0"/>
    <s v="NULL"/>
    <s v="NULL"/>
    <x v="0"/>
    <n v="21"/>
    <n v="17"/>
    <n v="20211"/>
    <n v="1"/>
    <x v="0"/>
    <n v="916"/>
    <n v="20210527"/>
    <x v="0"/>
    <x v="0"/>
    <n v="0"/>
    <n v="20212"/>
    <n v="1"/>
    <x v="0"/>
    <n v="2296.25"/>
    <n v="16018175"/>
    <x v="0"/>
    <x v="0"/>
  </r>
  <r>
    <n v="163364531"/>
    <s v="Cedres"/>
    <s v="Sam"/>
    <s v="CareerSource Tampa Bay - 4420 - Brandon"/>
    <x v="14"/>
    <x v="1"/>
    <s v="Lara Keene                                   "/>
    <s v="NULL"/>
    <x v="0"/>
    <n v="602"/>
    <n v="497"/>
    <n v="20211"/>
    <n v="1"/>
    <x v="0"/>
    <n v="8746"/>
    <s v="NULL"/>
    <x v="1"/>
    <x v="0"/>
    <n v="0"/>
    <n v="0"/>
    <n v="0"/>
    <x v="1"/>
    <n v="0"/>
    <n v="14442252"/>
    <x v="1"/>
    <x v="3"/>
  </r>
  <r>
    <n v="164271903"/>
    <s v="Celestin"/>
    <s v="Ephraina"/>
    <s v="CareerSource Tampa Bay - 4460- Tampa"/>
    <x v="14"/>
    <x v="0"/>
    <s v="Jomesha Curry                                   "/>
    <s v="NULL"/>
    <x v="0"/>
    <n v="140"/>
    <n v="93"/>
    <n v="0"/>
    <n v="0"/>
    <x v="1"/>
    <n v="0"/>
    <s v="NULL"/>
    <x v="1"/>
    <x v="0"/>
    <n v="0"/>
    <n v="0"/>
    <n v="0"/>
    <x v="1"/>
    <n v="0"/>
    <n v="15978285"/>
    <x v="0"/>
    <x v="0"/>
  </r>
  <r>
    <n v="164328446"/>
    <s v="Cepil"/>
    <s v="Lori"/>
    <s v="CareerSource Tampa Bay - 4460- Tampa"/>
    <x v="14"/>
    <x v="3"/>
    <s v="Melissa Nelson                                  "/>
    <s v="NULL"/>
    <x v="0"/>
    <n v="73"/>
    <n v="73"/>
    <n v="0"/>
    <n v="0"/>
    <x v="1"/>
    <n v="0"/>
    <s v="NULL"/>
    <x v="1"/>
    <x v="1"/>
    <n v="1"/>
    <n v="0"/>
    <n v="0"/>
    <x v="1"/>
    <n v="0"/>
    <n v="14254978"/>
    <x v="0"/>
    <x v="0"/>
  </r>
  <r>
    <n v="164287437"/>
    <s v="Chambers"/>
    <s v="LINGKESHIA"/>
    <s v="CareerSource Tampa Bay - 4460- Tampa"/>
    <x v="14"/>
    <x v="3"/>
    <s v="Lara Keene                                   "/>
    <s v="NULL"/>
    <x v="0"/>
    <n v="118"/>
    <n v="83"/>
    <n v="0"/>
    <n v="0"/>
    <x v="1"/>
    <n v="0"/>
    <n v="20201113"/>
    <x v="0"/>
    <x v="1"/>
    <n v="1"/>
    <n v="0"/>
    <n v="0"/>
    <x v="1"/>
    <n v="0"/>
    <n v="8832803"/>
    <x v="0"/>
    <x v="0"/>
  </r>
  <r>
    <n v="163362149"/>
    <s v="CHAMBERS"/>
    <s v="PAMELA"/>
    <s v="CareerSource Tampa Bay - 4420 - Brandon"/>
    <x v="14"/>
    <x v="3"/>
    <s v="Kristal Feacher                                 "/>
    <s v="NULL"/>
    <x v="0"/>
    <n v="612"/>
    <n v="296"/>
    <n v="0"/>
    <n v="0"/>
    <x v="1"/>
    <n v="0"/>
    <s v="NULL"/>
    <x v="1"/>
    <x v="1"/>
    <n v="1"/>
    <n v="0"/>
    <n v="0"/>
    <x v="1"/>
    <n v="0"/>
    <n v="15347495"/>
    <x v="1"/>
    <x v="0"/>
  </r>
  <r>
    <n v="164282362"/>
    <s v="Chambers"/>
    <s v="Gabriella"/>
    <s v="CareerSource Tampa Bay - 4420 - Brandon"/>
    <x v="14"/>
    <x v="0"/>
    <s v="Renee Norton-Smith                            "/>
    <s v="NULL"/>
    <x v="0"/>
    <n v="122"/>
    <n v="93"/>
    <n v="0"/>
    <n v="0"/>
    <x v="1"/>
    <n v="0"/>
    <s v="NULL"/>
    <x v="1"/>
    <x v="0"/>
    <n v="0"/>
    <n v="0"/>
    <n v="0"/>
    <x v="1"/>
    <n v="0"/>
    <n v="16002936"/>
    <x v="0"/>
    <x v="0"/>
  </r>
  <r>
    <n v="164317967"/>
    <s v="Chambers III"/>
    <s v="Robert"/>
    <s v="CareerSource Tampa Bay - 4460- Tampa"/>
    <x v="14"/>
    <x v="3"/>
    <s v="Rosita Hernandez                               "/>
    <s v="NULL"/>
    <x v="0"/>
    <n v="80"/>
    <n v="45"/>
    <n v="0"/>
    <n v="0"/>
    <x v="1"/>
    <n v="0"/>
    <s v="NULL"/>
    <x v="1"/>
    <x v="1"/>
    <n v="1"/>
    <n v="0"/>
    <n v="0"/>
    <x v="1"/>
    <n v="0"/>
    <n v="11241375"/>
    <x v="0"/>
    <x v="0"/>
  </r>
  <r>
    <n v="164203760"/>
    <s v="Chandler"/>
    <s v="Chelsea"/>
    <s v="CareerSource Tampa Bay - 4460- Tampa"/>
    <x v="14"/>
    <x v="1"/>
    <s v="Melissa Nelson                                  "/>
    <s v="NULL"/>
    <x v="0"/>
    <n v="216"/>
    <n v="216"/>
    <n v="0"/>
    <n v="0"/>
    <x v="1"/>
    <n v="0"/>
    <s v="NULL"/>
    <x v="1"/>
    <x v="0"/>
    <n v="0"/>
    <n v="0"/>
    <n v="0"/>
    <x v="1"/>
    <n v="0"/>
    <n v="15967174"/>
    <x v="0"/>
    <x v="0"/>
  </r>
  <r>
    <n v="161449607"/>
    <s v="CHANNELL"/>
    <s v="BRYAN"/>
    <s v="CareerSource Tampa Bay - 4460- Tampa"/>
    <x v="14"/>
    <x v="1"/>
    <s v="Lara Keene                                   "/>
    <n v="1"/>
    <x v="0"/>
    <n v="1682"/>
    <n v="640"/>
    <n v="0"/>
    <n v="0"/>
    <x v="1"/>
    <n v="0"/>
    <n v="20210412"/>
    <x v="0"/>
    <x v="1"/>
    <n v="1"/>
    <n v="20212"/>
    <n v="1"/>
    <x v="0"/>
    <n v="6630"/>
    <n v="10513101"/>
    <x v="5"/>
    <x v="1"/>
  </r>
  <r>
    <n v="164254462"/>
    <s v="Chapaman"/>
    <s v="Aaliyah"/>
    <s v="CareerSource Tampa Bay - 4460- Tampa"/>
    <x v="14"/>
    <x v="0"/>
    <s v="Jomesha Curry                                   "/>
    <s v="NULL"/>
    <x v="0"/>
    <n v="168"/>
    <n v="168"/>
    <n v="20211"/>
    <n v="1"/>
    <x v="0"/>
    <n v="811"/>
    <n v="20200812"/>
    <x v="0"/>
    <x v="0"/>
    <n v="0"/>
    <n v="0"/>
    <n v="0"/>
    <x v="1"/>
    <n v="0"/>
    <n v="15453934"/>
    <x v="0"/>
    <x v="0"/>
  </r>
  <r>
    <n v="164231403"/>
    <s v="Chapman"/>
    <s v="Keyshawne"/>
    <s v="CareerSource Tampa Bay - 4460- Tampa"/>
    <x v="14"/>
    <x v="0"/>
    <s v="Jomesha Curry                                   "/>
    <s v="NULL"/>
    <x v="0"/>
    <n v="189"/>
    <n v="79"/>
    <n v="0"/>
    <n v="0"/>
    <x v="1"/>
    <n v="0"/>
    <n v="20210614"/>
    <x v="0"/>
    <x v="0"/>
    <n v="0"/>
    <n v="20212"/>
    <n v="1"/>
    <x v="0"/>
    <n v="252"/>
    <n v="15991368"/>
    <x v="0"/>
    <x v="0"/>
  </r>
  <r>
    <n v="162881025"/>
    <s v="Charette"/>
    <s v="Michael"/>
    <s v="CareerSource Tampa Bay - 4460- Tampa"/>
    <x v="14"/>
    <x v="1"/>
    <s v="Ana Rivera                                  "/>
    <s v="NULL"/>
    <x v="0"/>
    <n v="1007"/>
    <n v="794"/>
    <n v="20211"/>
    <n v="1"/>
    <x v="0"/>
    <n v="5497"/>
    <n v="20210119"/>
    <x v="0"/>
    <x v="0"/>
    <n v="0"/>
    <n v="20212"/>
    <n v="1"/>
    <x v="0"/>
    <n v="557.96"/>
    <n v="14069338"/>
    <x v="2"/>
    <x v="2"/>
  </r>
  <r>
    <n v="164234883"/>
    <s v="CHARLES"/>
    <s v="BONNET"/>
    <s v="CareerSource Tampa Bay - 4460- Tampa"/>
    <x v="14"/>
    <x v="3"/>
    <s v="Rosita Hernandez                               "/>
    <s v="NULL"/>
    <x v="0"/>
    <n v="189"/>
    <n v="51"/>
    <n v="0"/>
    <n v="0"/>
    <x v="1"/>
    <n v="0"/>
    <n v="20180118"/>
    <x v="0"/>
    <x v="1"/>
    <n v="1"/>
    <n v="0"/>
    <n v="0"/>
    <x v="1"/>
    <n v="0"/>
    <n v="7953635"/>
    <x v="0"/>
    <x v="0"/>
  </r>
  <r>
    <n v="164070223"/>
    <s v="Chase"/>
    <s v="Rosario"/>
    <s v="CareerSource Tampa Bay - 4429 -CPC"/>
    <x v="14"/>
    <x v="4"/>
    <s v="Leondra Foster                                  "/>
    <s v="NULL"/>
    <x v="0"/>
    <n v="344"/>
    <n v="344"/>
    <n v="20211"/>
    <n v="1"/>
    <x v="0"/>
    <n v="6783"/>
    <n v="20190408"/>
    <x v="0"/>
    <x v="1"/>
    <n v="1"/>
    <n v="0"/>
    <n v="0"/>
    <x v="1"/>
    <n v="0"/>
    <n v="15515043"/>
    <x v="0"/>
    <x v="0"/>
  </r>
  <r>
    <n v="164084604"/>
    <s v="Chavez-Jimenez"/>
    <s v="Maurilio"/>
    <s v="The Family Learning Center - Dover"/>
    <x v="14"/>
    <x v="1"/>
    <s v="Ana Rivera                                  "/>
    <s v="NULL"/>
    <x v="0"/>
    <n v="332"/>
    <n v="332"/>
    <n v="20211"/>
    <n v="1"/>
    <x v="0"/>
    <n v="7536"/>
    <n v="20190405"/>
    <x v="0"/>
    <x v="0"/>
    <n v="0"/>
    <n v="20212"/>
    <n v="1"/>
    <x v="0"/>
    <n v="7463.29"/>
    <n v="15276369"/>
    <x v="0"/>
    <x v="0"/>
  </r>
  <r>
    <n v="164087241"/>
    <s v="CHAVIS"/>
    <s v="SHEMIKA"/>
    <s v="CareerSource Tampa Bay - 4460- Tampa"/>
    <x v="14"/>
    <x v="1"/>
    <s v="Ana Rivera                                  "/>
    <s v="NULL"/>
    <x v="0"/>
    <n v="329"/>
    <n v="329"/>
    <n v="0"/>
    <n v="0"/>
    <x v="1"/>
    <n v="0"/>
    <n v="20201002"/>
    <x v="0"/>
    <x v="1"/>
    <n v="1"/>
    <n v="0"/>
    <n v="0"/>
    <x v="1"/>
    <n v="0"/>
    <n v="7958786"/>
    <x v="0"/>
    <x v="0"/>
  </r>
  <r>
    <n v="164032556"/>
    <s v="Chavis"/>
    <s v="Jaeda"/>
    <s v="CareerSource Tampa Bay - 4420 - Brandon"/>
    <x v="14"/>
    <x v="0"/>
    <s v="Lorenzo Pinkston                                "/>
    <s v="NULL"/>
    <x v="0"/>
    <n v="399"/>
    <n v="380"/>
    <n v="0"/>
    <n v="0"/>
    <x v="1"/>
    <n v="0"/>
    <s v="NULL"/>
    <x v="1"/>
    <x v="0"/>
    <n v="0"/>
    <n v="0"/>
    <n v="0"/>
    <x v="1"/>
    <n v="0"/>
    <n v="15917995"/>
    <x v="3"/>
    <x v="3"/>
  </r>
  <r>
    <n v="163419250"/>
    <s v="Cherestal"/>
    <s v="Sherley"/>
    <s v="CareerSource Tampa Bay - 4420 - Brandon"/>
    <x v="14"/>
    <x v="0"/>
    <s v="Renee Norton-Smith                            "/>
    <s v="NULL"/>
    <x v="0"/>
    <n v="558"/>
    <n v="23"/>
    <n v="20211"/>
    <n v="1"/>
    <x v="0"/>
    <n v="1603"/>
    <s v="NULL"/>
    <x v="1"/>
    <x v="1"/>
    <n v="1"/>
    <n v="20212"/>
    <n v="1"/>
    <x v="0"/>
    <n v="2434.08"/>
    <n v="15447548"/>
    <x v="1"/>
    <x v="0"/>
  </r>
  <r>
    <n v="164297073"/>
    <s v="CHERISME"/>
    <s v="REGINALD"/>
    <s v="CareerSource Tampa Bay - 4460- Tampa"/>
    <x v="14"/>
    <x v="3"/>
    <s v="Melissa Nelson                                  "/>
    <s v="NULL"/>
    <x v="0"/>
    <n v="112"/>
    <n v="73"/>
    <n v="20211"/>
    <n v="1"/>
    <x v="0"/>
    <n v="1267"/>
    <n v="20180604"/>
    <x v="0"/>
    <x v="1"/>
    <n v="1"/>
    <n v="0"/>
    <n v="0"/>
    <x v="1"/>
    <n v="0"/>
    <n v="16006657"/>
    <x v="0"/>
    <x v="0"/>
  </r>
  <r>
    <n v="163217700"/>
    <s v="Chibanda"/>
    <s v="Jasmine"/>
    <s v="CareerSource Tampa Bay - 4460- Tampa"/>
    <x v="14"/>
    <x v="1"/>
    <s v="Ana Rivera                                  "/>
    <s v="NULL"/>
    <x v="0"/>
    <n v="738"/>
    <n v="726"/>
    <n v="20211"/>
    <n v="1"/>
    <x v="0"/>
    <n v="3961"/>
    <n v="20210611"/>
    <x v="0"/>
    <x v="0"/>
    <n v="0"/>
    <n v="20212"/>
    <n v="1"/>
    <x v="0"/>
    <n v="652.62"/>
    <n v="15348243"/>
    <x v="2"/>
    <x v="1"/>
  </r>
  <r>
    <n v="164248019"/>
    <s v="CHILDS"/>
    <s v="LATOYA"/>
    <s v="CareerSource Tampa Bay - 4460- Tampa"/>
    <x v="14"/>
    <x v="1"/>
    <s v="MANUELA MILOSEVIC                               "/>
    <s v="NULL"/>
    <x v="0"/>
    <n v="161"/>
    <n v="161"/>
    <n v="20211"/>
    <n v="1"/>
    <x v="0"/>
    <n v="1219"/>
    <n v="20180710"/>
    <x v="0"/>
    <x v="1"/>
    <n v="1"/>
    <n v="20212"/>
    <n v="1"/>
    <x v="0"/>
    <n v="679.88"/>
    <n v="11967479"/>
    <x v="0"/>
    <x v="0"/>
  </r>
  <r>
    <n v="162881555"/>
    <s v="Churruca"/>
    <s v="Juan"/>
    <s v="CareerSource Tampa Bay - 4460- Tampa"/>
    <x v="14"/>
    <x v="1"/>
    <s v="Ana Rivera                                  "/>
    <s v="NULL"/>
    <x v="0"/>
    <n v="1007"/>
    <n v="795"/>
    <n v="20211"/>
    <n v="1"/>
    <x v="0"/>
    <n v="4290"/>
    <n v="20200810"/>
    <x v="0"/>
    <x v="0"/>
    <n v="0"/>
    <n v="20212"/>
    <n v="1"/>
    <x v="0"/>
    <n v="7445.88"/>
    <n v="15217452"/>
    <x v="2"/>
    <x v="2"/>
  </r>
  <r>
    <n v="164290465"/>
    <s v="CLARK"/>
    <s v="ANTOINETTE"/>
    <s v="CareerSource Central Florida - 4535 East Orange"/>
    <x v="14"/>
    <x v="3"/>
    <s v="MANUELA MILOSEVIC                               "/>
    <s v="NULL"/>
    <x v="0"/>
    <n v="115"/>
    <n v="115"/>
    <n v="20211"/>
    <n v="1"/>
    <x v="0"/>
    <n v="5749"/>
    <s v="NULL"/>
    <x v="1"/>
    <x v="1"/>
    <n v="1"/>
    <n v="20212"/>
    <n v="1"/>
    <x v="0"/>
    <n v="6732.29"/>
    <n v="7844990"/>
    <x v="0"/>
    <x v="0"/>
  </r>
  <r>
    <n v="164249437"/>
    <s v="Clark"/>
    <s v="Nyliah"/>
    <s v="CareerSource Tampa Bay - 4460- Tampa"/>
    <x v="14"/>
    <x v="0"/>
    <s v="Renee Norton-Smith                            "/>
    <s v="NULL"/>
    <x v="0"/>
    <n v="166"/>
    <n v="80"/>
    <n v="20211"/>
    <n v="1"/>
    <x v="0"/>
    <n v="629"/>
    <n v="20210614"/>
    <x v="0"/>
    <x v="0"/>
    <n v="0"/>
    <n v="20212"/>
    <n v="1"/>
    <x v="0"/>
    <n v="354"/>
    <n v="15977031"/>
    <x v="0"/>
    <x v="0"/>
  </r>
  <r>
    <n v="163400307"/>
    <s v="Clay"/>
    <s v="Shante"/>
    <s v="CareerSource Polk - 4575 Winter Haven"/>
    <x v="14"/>
    <x v="1"/>
    <s v="Rosita Hernandez                               "/>
    <s v="NULL"/>
    <x v="0"/>
    <n v="567"/>
    <n v="567"/>
    <n v="0"/>
    <n v="0"/>
    <x v="1"/>
    <n v="0"/>
    <n v="20200203"/>
    <x v="0"/>
    <x v="1"/>
    <n v="1"/>
    <n v="0"/>
    <n v="0"/>
    <x v="1"/>
    <n v="0"/>
    <n v="14783329"/>
    <x v="1"/>
    <x v="1"/>
  </r>
  <r>
    <n v="163889242"/>
    <s v="Clay"/>
    <s v="Deonna"/>
    <s v="CareerSource Tampa Bay - 4420 - Brandon"/>
    <x v="14"/>
    <x v="0"/>
    <s v="Renee Norton-Smith                            "/>
    <s v="NULL"/>
    <x v="0"/>
    <n v="458"/>
    <n v="23"/>
    <n v="20211"/>
    <n v="1"/>
    <x v="0"/>
    <n v="2561"/>
    <n v="20200102"/>
    <x v="0"/>
    <x v="0"/>
    <n v="0"/>
    <n v="20212"/>
    <n v="1"/>
    <x v="0"/>
    <n v="1708.06"/>
    <n v="15782245"/>
    <x v="3"/>
    <x v="0"/>
  </r>
  <r>
    <n v="164292497"/>
    <s v="Clay"/>
    <s v="Salatheo"/>
    <s v="CareerSource Tampa Bay - 4420 - Brandon"/>
    <x v="14"/>
    <x v="0"/>
    <s v="Renee Norton-Smith                            "/>
    <s v="NULL"/>
    <x v="0"/>
    <n v="117"/>
    <n v="80"/>
    <n v="0"/>
    <n v="0"/>
    <x v="1"/>
    <n v="0"/>
    <n v="20210614"/>
    <x v="0"/>
    <x v="0"/>
    <n v="0"/>
    <n v="20212"/>
    <n v="1"/>
    <x v="0"/>
    <n v="360"/>
    <n v="16015860"/>
    <x v="0"/>
    <x v="0"/>
  </r>
  <r>
    <n v="164258543"/>
    <s v="Cline"/>
    <s v="Austin"/>
    <s v="CareerSource Tampa Bay - 4420 - Brandon"/>
    <x v="14"/>
    <x v="1"/>
    <s v="Ana Rivera                                  "/>
    <s v="NULL"/>
    <x v="0"/>
    <n v="148"/>
    <n v="127"/>
    <n v="20211"/>
    <n v="1"/>
    <x v="0"/>
    <n v="5119"/>
    <n v="20210503"/>
    <x v="0"/>
    <x v="0"/>
    <n v="0"/>
    <n v="20212"/>
    <n v="1"/>
    <x v="0"/>
    <n v="6885.03"/>
    <n v="15990987"/>
    <x v="0"/>
    <x v="0"/>
  </r>
  <r>
    <n v="162523017"/>
    <s v="Clingan"/>
    <s v="Christine"/>
    <s v="CareerSource Tampa Bay - 4460- Tampa"/>
    <x v="14"/>
    <x v="1"/>
    <s v="Ana Rivera                                  "/>
    <s v="NULL"/>
    <x v="0"/>
    <n v="1231"/>
    <n v="1231"/>
    <n v="20211"/>
    <n v="1"/>
    <x v="0"/>
    <n v="5020"/>
    <n v="20210311"/>
    <x v="0"/>
    <x v="0"/>
    <n v="0"/>
    <n v="20212"/>
    <n v="1"/>
    <x v="0"/>
    <n v="269.44"/>
    <n v="13287992"/>
    <x v="2"/>
    <x v="2"/>
  </r>
  <r>
    <n v="164360918"/>
    <s v="COBB"/>
    <s v="ALYSHA"/>
    <s v="CareerSource Flagler Volusia - 4360 -East Volusia"/>
    <x v="14"/>
    <x v="3"/>
    <s v="Rosita Hernandez                               "/>
    <s v="NULL"/>
    <x v="0"/>
    <n v="36"/>
    <n v="15"/>
    <n v="0"/>
    <n v="0"/>
    <x v="1"/>
    <n v="0"/>
    <s v="NULL"/>
    <x v="1"/>
    <x v="1"/>
    <n v="1"/>
    <n v="0"/>
    <n v="0"/>
    <x v="1"/>
    <n v="0"/>
    <n v="7989155"/>
    <x v="0"/>
    <x v="0"/>
  </r>
  <r>
    <n v="164240028"/>
    <s v="Cobb"/>
    <s v="Darrick"/>
    <s v="CareerSource Tampa Bay - 4420 - Brandon"/>
    <x v="14"/>
    <x v="0"/>
    <s v="Jomesha Curry                                   "/>
    <s v="NULL"/>
    <x v="0"/>
    <n v="180"/>
    <n v="80"/>
    <n v="0"/>
    <n v="0"/>
    <x v="1"/>
    <n v="0"/>
    <n v="20210614"/>
    <x v="0"/>
    <x v="0"/>
    <n v="0"/>
    <n v="20212"/>
    <n v="1"/>
    <x v="0"/>
    <n v="288"/>
    <n v="15768829"/>
    <x v="0"/>
    <x v="0"/>
  </r>
  <r>
    <n v="164254365"/>
    <s v="Cobb"/>
    <s v="Christopher"/>
    <s v="CareerSource Tampa Bay - 4460- Tampa"/>
    <x v="14"/>
    <x v="0"/>
    <s v="Jomesha Curry                                   "/>
    <s v="NULL"/>
    <x v="0"/>
    <n v="159"/>
    <n v="80"/>
    <n v="0"/>
    <n v="0"/>
    <x v="1"/>
    <n v="0"/>
    <n v="20210614"/>
    <x v="0"/>
    <x v="0"/>
    <n v="0"/>
    <n v="20212"/>
    <n v="1"/>
    <x v="0"/>
    <n v="360"/>
    <n v="16000736"/>
    <x v="0"/>
    <x v="0"/>
  </r>
  <r>
    <n v="164325851"/>
    <s v="Coffee"/>
    <s v="Alecea"/>
    <s v="CareerSource Tampa Bay - 4427- Kennedy"/>
    <x v="14"/>
    <x v="0"/>
    <s v="Renee Norton-Smith                            "/>
    <s v="NULL"/>
    <x v="0"/>
    <n v="121"/>
    <n v="93"/>
    <n v="0"/>
    <n v="0"/>
    <x v="1"/>
    <n v="0"/>
    <s v="NULL"/>
    <x v="1"/>
    <x v="0"/>
    <n v="0"/>
    <n v="0"/>
    <n v="0"/>
    <x v="1"/>
    <n v="0"/>
    <n v="15989900"/>
    <x v="0"/>
    <x v="0"/>
  </r>
  <r>
    <n v="164248198"/>
    <s v="Coffie"/>
    <s v="Arleen"/>
    <s v="CareerSource Tampa Bay - 4427- Kennedy"/>
    <x v="14"/>
    <x v="1"/>
    <s v="Melissa Nelson                                  "/>
    <s v="NULL"/>
    <x v="0"/>
    <n v="170"/>
    <n v="1"/>
    <n v="0"/>
    <n v="0"/>
    <x v="1"/>
    <n v="0"/>
    <s v="NULL"/>
    <x v="1"/>
    <x v="1"/>
    <n v="1"/>
    <n v="0"/>
    <n v="0"/>
    <x v="1"/>
    <n v="0"/>
    <n v="15806566"/>
    <x v="0"/>
    <x v="0"/>
  </r>
  <r>
    <n v="164260224"/>
    <s v="Cole"/>
    <s v="Auria"/>
    <s v="CareerSource Tampa Bay - 4420 - Brandon"/>
    <x v="14"/>
    <x v="0"/>
    <s v="Jomesha Curry                                   "/>
    <s v="NULL"/>
    <x v="0"/>
    <n v="159"/>
    <n v="93"/>
    <n v="0"/>
    <n v="0"/>
    <x v="1"/>
    <n v="0"/>
    <s v="NULL"/>
    <x v="1"/>
    <x v="0"/>
    <n v="0"/>
    <n v="0"/>
    <n v="0"/>
    <x v="1"/>
    <n v="0"/>
    <n v="15442953"/>
    <x v="0"/>
    <x v="0"/>
  </r>
  <r>
    <n v="163349864"/>
    <s v="COLEMAN"/>
    <s v="RONALD"/>
    <s v="CareerSource Tampa Bay - 4420 - Brandon"/>
    <x v="14"/>
    <x v="1"/>
    <s v="Kristal Feacher                                 "/>
    <s v="NULL"/>
    <x v="0"/>
    <n v="609"/>
    <n v="108"/>
    <n v="20211"/>
    <n v="1"/>
    <x v="0"/>
    <n v="560"/>
    <n v="20190606"/>
    <x v="0"/>
    <x v="1"/>
    <n v="1"/>
    <n v="20212"/>
    <n v="1"/>
    <x v="0"/>
    <n v="4576.32"/>
    <n v="11425441"/>
    <x v="1"/>
    <x v="0"/>
  </r>
  <r>
    <n v="164234608"/>
    <s v="Coleman"/>
    <s v="Jessica"/>
    <s v="CareerSource Tampa Bay - 4460- Tampa"/>
    <x v="14"/>
    <x v="1"/>
    <s v="Melissa Nelson                                  "/>
    <s v="NULL"/>
    <x v="0"/>
    <n v="187"/>
    <n v="187"/>
    <n v="20211"/>
    <n v="1"/>
    <x v="0"/>
    <n v="9156"/>
    <s v="NULL"/>
    <x v="1"/>
    <x v="0"/>
    <n v="0"/>
    <n v="20212"/>
    <n v="1"/>
    <x v="0"/>
    <n v="8079.74"/>
    <n v="11621400"/>
    <x v="0"/>
    <x v="0"/>
  </r>
  <r>
    <n v="161650566"/>
    <s v="Coleman"/>
    <s v="Tawain"/>
    <s v="CareerSource Tampa Bay - 4427- Kennedy"/>
    <x v="14"/>
    <x v="1"/>
    <s v="Ana Rivera                                  "/>
    <n v="1"/>
    <x v="0"/>
    <n v="1576"/>
    <n v="1576"/>
    <n v="20211"/>
    <n v="1"/>
    <x v="0"/>
    <n v="17533"/>
    <s v="NULL"/>
    <x v="1"/>
    <x v="0"/>
    <n v="0"/>
    <n v="20212"/>
    <n v="1"/>
    <x v="0"/>
    <n v="9678.2099999999991"/>
    <n v="14814445"/>
    <x v="5"/>
    <x v="5"/>
  </r>
  <r>
    <n v="164272399"/>
    <s v="Coleman"/>
    <s v="Brittany"/>
    <s v="CareerSource Tampa Bay - 4420 - Brandon"/>
    <x v="14"/>
    <x v="1"/>
    <s v="MANUELA MILOSEVIC                               "/>
    <s v="NULL"/>
    <x v="0"/>
    <n v="142"/>
    <n v="7"/>
    <n v="20211"/>
    <n v="1"/>
    <x v="0"/>
    <n v="777"/>
    <n v="20200723"/>
    <x v="0"/>
    <x v="1"/>
    <n v="1"/>
    <n v="0"/>
    <n v="0"/>
    <x v="1"/>
    <n v="0"/>
    <n v="15746567"/>
    <x v="0"/>
    <x v="0"/>
  </r>
  <r>
    <n v="164290398"/>
    <s v="Coleman"/>
    <s v="Zaniaya"/>
    <s v="CareerSource Tampa Bay - 4426- Ruskin"/>
    <x v="14"/>
    <x v="0"/>
    <s v="Renee Norton-Smith                            "/>
    <s v="NULL"/>
    <x v="0"/>
    <n v="117"/>
    <n v="80"/>
    <n v="0"/>
    <n v="0"/>
    <x v="1"/>
    <n v="0"/>
    <n v="20210614"/>
    <x v="0"/>
    <x v="0"/>
    <n v="0"/>
    <n v="20212"/>
    <n v="1"/>
    <x v="0"/>
    <n v="360"/>
    <n v="16001994"/>
    <x v="0"/>
    <x v="0"/>
  </r>
  <r>
    <n v="164255168"/>
    <s v="Colleton"/>
    <s v="Michael"/>
    <s v="CareerSource Tampa Bay - 4460- Tampa"/>
    <x v="14"/>
    <x v="1"/>
    <s v="MANUELA MILOSEVIC                               "/>
    <s v="NULL"/>
    <x v="0"/>
    <n v="163"/>
    <n v="163"/>
    <n v="20211"/>
    <n v="1"/>
    <x v="0"/>
    <n v="1753"/>
    <n v="20210506"/>
    <x v="0"/>
    <x v="1"/>
    <n v="1"/>
    <n v="20212"/>
    <n v="1"/>
    <x v="0"/>
    <n v="6826.4"/>
    <n v="15494094"/>
    <x v="0"/>
    <x v="0"/>
  </r>
  <r>
    <n v="163890000"/>
    <s v="Collins"/>
    <s v="Kumyra"/>
    <s v="CareerSource Tampa Bay - 4460- Tampa"/>
    <x v="14"/>
    <x v="0"/>
    <s v="Renee Norton-Smith                            "/>
    <s v="NULL"/>
    <x v="0"/>
    <n v="457"/>
    <n v="23"/>
    <n v="20211"/>
    <n v="1"/>
    <x v="0"/>
    <n v="2157"/>
    <n v="20200113"/>
    <x v="0"/>
    <x v="0"/>
    <n v="0"/>
    <n v="0"/>
    <n v="0"/>
    <x v="1"/>
    <n v="0"/>
    <n v="15711515"/>
    <x v="3"/>
    <x v="0"/>
  </r>
  <r>
    <n v="164260684"/>
    <s v="Collins"/>
    <s v="Trinitee"/>
    <s v="CareerSource Tampa Bay - 4460- Tampa"/>
    <x v="14"/>
    <x v="0"/>
    <s v="Jomesha Curry                                   "/>
    <s v="NULL"/>
    <x v="0"/>
    <n v="155"/>
    <n v="155"/>
    <n v="0"/>
    <n v="0"/>
    <x v="1"/>
    <n v="0"/>
    <n v="20210614"/>
    <x v="0"/>
    <x v="0"/>
    <n v="0"/>
    <n v="20212"/>
    <n v="1"/>
    <x v="0"/>
    <n v="360"/>
    <n v="16002282"/>
    <x v="0"/>
    <x v="0"/>
  </r>
  <r>
    <n v="164267119"/>
    <s v="Collins"/>
    <s v="A'Nyla"/>
    <s v="CareerSource Tampa Bay - 4426- Ruskin"/>
    <x v="14"/>
    <x v="0"/>
    <s v="Renee Norton-Smith                            "/>
    <s v="NULL"/>
    <x v="0"/>
    <n v="142"/>
    <n v="79"/>
    <n v="0"/>
    <n v="0"/>
    <x v="1"/>
    <n v="0"/>
    <n v="20210614"/>
    <x v="0"/>
    <x v="0"/>
    <n v="0"/>
    <n v="20212"/>
    <n v="1"/>
    <x v="0"/>
    <n v="360"/>
    <n v="16005100"/>
    <x v="0"/>
    <x v="0"/>
  </r>
  <r>
    <n v="164034522"/>
    <s v="COLON"/>
    <s v="SOPHIE"/>
    <s v="CareerSource Tampa Bay - 4460- Tampa"/>
    <x v="14"/>
    <x v="3"/>
    <s v="Melissa Nelson                                  "/>
    <s v="NULL"/>
    <x v="0"/>
    <n v="385"/>
    <n v="103"/>
    <n v="0"/>
    <n v="0"/>
    <x v="1"/>
    <n v="0"/>
    <s v="NULL"/>
    <x v="1"/>
    <x v="1"/>
    <n v="1"/>
    <n v="0"/>
    <n v="0"/>
    <x v="1"/>
    <n v="0"/>
    <n v="15452726"/>
    <x v="3"/>
    <x v="0"/>
  </r>
  <r>
    <n v="164271812"/>
    <s v="Colon"/>
    <s v="Geomar"/>
    <s v="CareerSource Tampa Bay - 4460- Tampa"/>
    <x v="14"/>
    <x v="0"/>
    <s v="Jomesha Curry                                   "/>
    <s v="NULL"/>
    <x v="0"/>
    <n v="159"/>
    <n v="78"/>
    <n v="0"/>
    <n v="0"/>
    <x v="1"/>
    <n v="0"/>
    <s v="NULL"/>
    <x v="1"/>
    <x v="0"/>
    <n v="0"/>
    <n v="0"/>
    <n v="0"/>
    <x v="1"/>
    <n v="0"/>
    <n v="15798980"/>
    <x v="0"/>
    <x v="0"/>
  </r>
  <r>
    <n v="164220936"/>
    <s v="Colon"/>
    <s v="Johanna"/>
    <s v="CareerSource Tampa Bay - 4420 - Brandon"/>
    <x v="14"/>
    <x v="3"/>
    <s v="Rosita Hernandez                               "/>
    <s v="NULL"/>
    <x v="0"/>
    <n v="211"/>
    <n v="211"/>
    <n v="0"/>
    <n v="0"/>
    <x v="1"/>
    <n v="0"/>
    <n v="20200914"/>
    <x v="0"/>
    <x v="0"/>
    <n v="0"/>
    <n v="0"/>
    <n v="0"/>
    <x v="1"/>
    <n v="0"/>
    <n v="15948019"/>
    <x v="0"/>
    <x v="0"/>
  </r>
  <r>
    <n v="164320127"/>
    <s v="Coney"/>
    <s v="Kijafi"/>
    <s v="CareerSource Tampa Bay - 4422 - Plant City"/>
    <x v="14"/>
    <x v="0"/>
    <s v="Jomesha Curry                                   "/>
    <s v="NULL"/>
    <x v="0"/>
    <n v="79"/>
    <n v="79"/>
    <n v="0"/>
    <n v="0"/>
    <x v="1"/>
    <n v="0"/>
    <n v="20200518"/>
    <x v="0"/>
    <x v="1"/>
    <n v="1"/>
    <n v="0"/>
    <n v="0"/>
    <x v="1"/>
    <n v="0"/>
    <n v="15952965"/>
    <x v="0"/>
    <x v="0"/>
  </r>
  <r>
    <n v="164240070"/>
    <s v="Constant"/>
    <s v="Elise"/>
    <s v="CareerSource Tampa Bay - 4420 - Brandon"/>
    <x v="14"/>
    <x v="0"/>
    <s v="Jomesha Curry                                   "/>
    <s v="NULL"/>
    <x v="0"/>
    <n v="187"/>
    <n v="93"/>
    <n v="0"/>
    <n v="0"/>
    <x v="1"/>
    <n v="0"/>
    <n v="20210623"/>
    <x v="0"/>
    <x v="0"/>
    <n v="0"/>
    <n v="0"/>
    <n v="0"/>
    <x v="1"/>
    <n v="0"/>
    <n v="15991883"/>
    <x v="0"/>
    <x v="0"/>
  </r>
  <r>
    <n v="164226816"/>
    <s v="Cook"/>
    <s v="William"/>
    <s v="CareerSource Tampa Bay - 4420 - Brandon"/>
    <x v="14"/>
    <x v="3"/>
    <s v="Melissa Nelson                                  "/>
    <s v="NULL"/>
    <x v="0"/>
    <n v="192"/>
    <n v="170"/>
    <n v="0"/>
    <n v="0"/>
    <x v="1"/>
    <n v="0"/>
    <s v="NULL"/>
    <x v="1"/>
    <x v="1"/>
    <n v="1"/>
    <n v="0"/>
    <n v="0"/>
    <x v="1"/>
    <n v="0"/>
    <n v="15984513"/>
    <x v="0"/>
    <x v="0"/>
  </r>
  <r>
    <n v="164264282"/>
    <s v="COOKS"/>
    <s v="SHANTERIA"/>
    <s v="CareerSource Tampa Bay - 4460- Tampa"/>
    <x v="14"/>
    <x v="1"/>
    <s v="Lara Keene                                   "/>
    <s v="NULL"/>
    <x v="0"/>
    <n v="148"/>
    <n v="51"/>
    <n v="0"/>
    <n v="0"/>
    <x v="1"/>
    <n v="0"/>
    <n v="20181205"/>
    <x v="0"/>
    <x v="1"/>
    <n v="1"/>
    <n v="0"/>
    <n v="0"/>
    <x v="1"/>
    <n v="0"/>
    <n v="14287504"/>
    <x v="0"/>
    <x v="0"/>
  </r>
  <r>
    <n v="162881023"/>
    <s v="Cooper"/>
    <s v="Ryan"/>
    <s v="CareerSource Tampa Bay - 4460- Tampa"/>
    <x v="14"/>
    <x v="1"/>
    <s v="Ana Rivera                                  "/>
    <s v="NULL"/>
    <x v="0"/>
    <n v="995"/>
    <n v="794"/>
    <n v="20211"/>
    <n v="1"/>
    <x v="0"/>
    <n v="10608"/>
    <n v="20180810"/>
    <x v="0"/>
    <x v="0"/>
    <n v="0"/>
    <n v="20212"/>
    <n v="1"/>
    <x v="0"/>
    <n v="10146.89"/>
    <n v="15218901"/>
    <x v="2"/>
    <x v="2"/>
  </r>
  <r>
    <n v="163367071"/>
    <s v="Cooper"/>
    <s v="Cameron"/>
    <s v="CareerSource Tampa Bay - 4420 - Brandon"/>
    <x v="14"/>
    <x v="0"/>
    <s v="Leondra Foster                                  "/>
    <s v="NULL"/>
    <x v="0"/>
    <n v="601"/>
    <n v="561"/>
    <n v="20211"/>
    <n v="1"/>
    <x v="0"/>
    <n v="3569"/>
    <n v="20200108"/>
    <x v="0"/>
    <x v="0"/>
    <n v="0"/>
    <n v="20212"/>
    <n v="1"/>
    <x v="0"/>
    <n v="3509.76"/>
    <n v="15415861"/>
    <x v="1"/>
    <x v="1"/>
  </r>
  <r>
    <n v="163369290"/>
    <s v="Cooper"/>
    <s v="David"/>
    <s v="CareerSource Tampa Bay - 4427- Kennedy"/>
    <x v="14"/>
    <x v="1"/>
    <s v="Ana Rivera                                  "/>
    <s v="NULL"/>
    <x v="0"/>
    <n v="595"/>
    <n v="595"/>
    <n v="20211"/>
    <n v="1"/>
    <x v="0"/>
    <n v="11521"/>
    <n v="20210701"/>
    <x v="0"/>
    <x v="0"/>
    <n v="0"/>
    <n v="0"/>
    <n v="0"/>
    <x v="1"/>
    <n v="0"/>
    <n v="15420548"/>
    <x v="1"/>
    <x v="1"/>
  </r>
  <r>
    <n v="164256294"/>
    <s v="Cooper"/>
    <s v="Corey"/>
    <s v="CareerSource Tampa Bay - 4426- Ruskin"/>
    <x v="14"/>
    <x v="1"/>
    <s v="Lara Keene                                   "/>
    <s v="NULL"/>
    <x v="0"/>
    <n v="150"/>
    <n v="41"/>
    <n v="20211"/>
    <n v="1"/>
    <x v="0"/>
    <n v="7670"/>
    <n v="20191018"/>
    <x v="0"/>
    <x v="1"/>
    <n v="1"/>
    <n v="20212"/>
    <n v="1"/>
    <x v="0"/>
    <n v="2115"/>
    <n v="15848861"/>
    <x v="0"/>
    <x v="0"/>
  </r>
  <r>
    <n v="164358456"/>
    <s v="Copeland"/>
    <s v="Jonathan"/>
    <s v="CareerSource Tampa Bay - 4420 - Brandon"/>
    <x v="14"/>
    <x v="3"/>
    <s v="Rosita Hernandez                               "/>
    <s v="NULL"/>
    <x v="0"/>
    <n v="43"/>
    <n v="22"/>
    <n v="0"/>
    <n v="0"/>
    <x v="1"/>
    <n v="0"/>
    <n v="20201027"/>
    <x v="0"/>
    <x v="1"/>
    <n v="1"/>
    <n v="0"/>
    <n v="0"/>
    <x v="1"/>
    <n v="0"/>
    <n v="15215807"/>
    <x v="0"/>
    <x v="0"/>
  </r>
  <r>
    <n v="163400574"/>
    <s v="Copeland"/>
    <s v="Jalen"/>
    <s v="CareerSource Tampa Bay - 4420 - Brandon"/>
    <x v="14"/>
    <x v="0"/>
    <s v="Jovan Pagan                                   "/>
    <s v="NULL"/>
    <x v="0"/>
    <n v="575"/>
    <n v="80"/>
    <n v="20211"/>
    <n v="1"/>
    <x v="0"/>
    <n v="1587"/>
    <n v="20210614"/>
    <x v="0"/>
    <x v="0"/>
    <n v="0"/>
    <n v="20212"/>
    <n v="1"/>
    <x v="0"/>
    <n v="3502.8"/>
    <n v="15439575"/>
    <x v="1"/>
    <x v="0"/>
  </r>
  <r>
    <n v="164231735"/>
    <s v="Cordero"/>
    <s v="Yainamarie"/>
    <s v="CareerSource Tampa Bay - 4420 - Brandon"/>
    <x v="14"/>
    <x v="0"/>
    <s v="Jomesha Curry                                   "/>
    <s v="NULL"/>
    <x v="0"/>
    <n v="187"/>
    <n v="80"/>
    <n v="20211"/>
    <n v="1"/>
    <x v="0"/>
    <n v="2708"/>
    <n v="20210614"/>
    <x v="0"/>
    <x v="0"/>
    <n v="0"/>
    <n v="20212"/>
    <n v="1"/>
    <x v="0"/>
    <n v="144"/>
    <n v="15991860"/>
    <x v="0"/>
    <x v="0"/>
  </r>
  <r>
    <n v="164266984"/>
    <s v="Corgelas"/>
    <s v="Tamia"/>
    <s v="CareerSource Tampa Bay - 4460- Tampa"/>
    <x v="14"/>
    <x v="0"/>
    <s v="Jomesha Curry                                   "/>
    <s v="NULL"/>
    <x v="0"/>
    <n v="145"/>
    <n v="80"/>
    <n v="0"/>
    <n v="0"/>
    <x v="1"/>
    <n v="0"/>
    <n v="20210623"/>
    <x v="0"/>
    <x v="0"/>
    <n v="0"/>
    <n v="0"/>
    <n v="0"/>
    <x v="1"/>
    <n v="0"/>
    <n v="16008956"/>
    <x v="0"/>
    <x v="0"/>
  </r>
  <r>
    <n v="164253093"/>
    <s v="Corker"/>
    <s v="Jahire"/>
    <s v="CareerSource Tampa Bay - 4460- Tampa"/>
    <x v="14"/>
    <x v="0"/>
    <s v="Jomesha Curry                                   "/>
    <s v="NULL"/>
    <x v="0"/>
    <n v="168"/>
    <n v="17"/>
    <n v="0"/>
    <n v="0"/>
    <x v="1"/>
    <n v="0"/>
    <n v="20210614"/>
    <x v="0"/>
    <x v="0"/>
    <n v="0"/>
    <n v="0"/>
    <n v="0"/>
    <x v="1"/>
    <n v="0"/>
    <n v="15975845"/>
    <x v="0"/>
    <x v="0"/>
  </r>
  <r>
    <n v="163407675"/>
    <s v="CORNELIUS"/>
    <s v="CALVIN"/>
    <s v="CareerSource Tampa Bay - 4460- Tampa"/>
    <x v="14"/>
    <x v="0"/>
    <s v="Renee Norton-Smith                            "/>
    <s v="NULL"/>
    <x v="0"/>
    <n v="572"/>
    <n v="131"/>
    <n v="0"/>
    <n v="0"/>
    <x v="1"/>
    <n v="0"/>
    <n v="20210524"/>
    <x v="0"/>
    <x v="0"/>
    <n v="0"/>
    <n v="20212"/>
    <n v="1"/>
    <x v="0"/>
    <n v="678.4"/>
    <n v="15441394"/>
    <x v="1"/>
    <x v="0"/>
  </r>
  <r>
    <n v="164308225"/>
    <s v="Coronel"/>
    <s v="Jayden"/>
    <s v="CareerSource Tampa Bay - 4420 - Brandon"/>
    <x v="14"/>
    <x v="0"/>
    <s v="Renee Norton-Smith                            "/>
    <s v="NULL"/>
    <x v="0"/>
    <n v="110"/>
    <n v="80"/>
    <n v="20211"/>
    <n v="1"/>
    <x v="0"/>
    <n v="292"/>
    <n v="20210614"/>
    <x v="0"/>
    <x v="0"/>
    <n v="0"/>
    <n v="0"/>
    <n v="0"/>
    <x v="1"/>
    <n v="0"/>
    <n v="16003621"/>
    <x v="0"/>
    <x v="0"/>
  </r>
  <r>
    <n v="164256347"/>
    <s v="Corpening"/>
    <s v="Micah"/>
    <s v="CareerSource Tampa Bay - 4460- Tampa"/>
    <x v="14"/>
    <x v="0"/>
    <s v="Jomesha Curry                                   "/>
    <s v="NULL"/>
    <x v="0"/>
    <n v="159"/>
    <n v="80"/>
    <n v="20211"/>
    <n v="1"/>
    <x v="0"/>
    <n v="1452"/>
    <n v="20210614"/>
    <x v="0"/>
    <x v="0"/>
    <n v="0"/>
    <n v="20212"/>
    <n v="1"/>
    <x v="0"/>
    <n v="792.63"/>
    <n v="16000255"/>
    <x v="0"/>
    <x v="0"/>
  </r>
  <r>
    <n v="163220076"/>
    <s v="Corsa"/>
    <s v="Leslie"/>
    <s v="CareerSource Tampa Bay - 4460- Tampa"/>
    <x v="14"/>
    <x v="1"/>
    <s v="Ana Rivera                                  "/>
    <s v="NULL"/>
    <x v="0"/>
    <n v="738"/>
    <n v="724"/>
    <n v="20211"/>
    <n v="1"/>
    <x v="0"/>
    <n v="6354"/>
    <n v="20190624"/>
    <x v="0"/>
    <x v="0"/>
    <n v="0"/>
    <n v="20212"/>
    <n v="1"/>
    <x v="0"/>
    <n v="7473.93"/>
    <n v="15348511"/>
    <x v="2"/>
    <x v="1"/>
  </r>
  <r>
    <n v="164132431"/>
    <s v="Corson"/>
    <s v="Adam"/>
    <s v="CareerSource Northeast Florida 4335 - Yulee"/>
    <x v="14"/>
    <x v="1"/>
    <s v="Ana Rivera                                  "/>
    <s v="NULL"/>
    <x v="0"/>
    <n v="283"/>
    <n v="283"/>
    <n v="20211"/>
    <n v="1"/>
    <x v="0"/>
    <n v="9492"/>
    <s v="NULL"/>
    <x v="1"/>
    <x v="0"/>
    <n v="0"/>
    <n v="20212"/>
    <n v="1"/>
    <x v="0"/>
    <n v="9531.6200000000008"/>
    <n v="12030918"/>
    <x v="0"/>
    <x v="0"/>
  </r>
  <r>
    <n v="164086023"/>
    <s v="Cortez"/>
    <s v="Jasmine"/>
    <s v="CareerSource Tampa Bay - 4460- Tampa"/>
    <x v="14"/>
    <x v="0"/>
    <s v="Sandra Gonzalez Coronado                       "/>
    <s v="NULL"/>
    <x v="0"/>
    <n v="338"/>
    <n v="17"/>
    <n v="0"/>
    <n v="0"/>
    <x v="1"/>
    <n v="0"/>
    <s v="NULL"/>
    <x v="1"/>
    <x v="1"/>
    <n v="1"/>
    <n v="0"/>
    <n v="0"/>
    <x v="1"/>
    <n v="0"/>
    <n v="15259239"/>
    <x v="0"/>
    <x v="0"/>
  </r>
  <r>
    <n v="164195327"/>
    <s v="Costello"/>
    <s v="David"/>
    <s v="CareerSource Tampa Bay - 4427- Kennedy"/>
    <x v="14"/>
    <x v="3"/>
    <s v="Kristal Feacher                                 "/>
    <s v="NULL"/>
    <x v="0"/>
    <n v="216"/>
    <n v="216"/>
    <n v="20211"/>
    <n v="1"/>
    <x v="0"/>
    <n v="3000"/>
    <n v="20210308"/>
    <x v="0"/>
    <x v="1"/>
    <n v="1"/>
    <n v="0"/>
    <n v="0"/>
    <x v="1"/>
    <n v="0"/>
    <n v="8092704"/>
    <x v="0"/>
    <x v="0"/>
  </r>
  <r>
    <n v="163908962"/>
    <s v="COTMAN"/>
    <s v="KEYANNA"/>
    <s v="CareerSource Tampa Bay - 4460- Tampa"/>
    <x v="14"/>
    <x v="0"/>
    <s v="Leondra Foster                                  "/>
    <s v="NULL"/>
    <x v="0"/>
    <n v="444"/>
    <n v="415"/>
    <n v="20211"/>
    <n v="1"/>
    <x v="0"/>
    <n v="3559"/>
    <n v="20201117"/>
    <x v="0"/>
    <x v="1"/>
    <n v="1"/>
    <n v="0"/>
    <n v="0"/>
    <x v="1"/>
    <n v="0"/>
    <n v="14520669"/>
    <x v="3"/>
    <x v="3"/>
  </r>
  <r>
    <n v="164309001"/>
    <s v="Counts"/>
    <s v="Slake"/>
    <s v="CareerSource Tampa Bay - 4460- Tampa"/>
    <x v="14"/>
    <x v="1"/>
    <s v="Melissa Nelson                                  "/>
    <s v="NULL"/>
    <x v="0"/>
    <n v="92"/>
    <n v="48"/>
    <n v="20211"/>
    <n v="1"/>
    <x v="0"/>
    <n v="600"/>
    <n v="20201102"/>
    <x v="0"/>
    <x v="0"/>
    <n v="0"/>
    <n v="0"/>
    <n v="0"/>
    <x v="1"/>
    <n v="0"/>
    <n v="15441553"/>
    <x v="0"/>
    <x v="0"/>
  </r>
  <r>
    <n v="164290323"/>
    <s v="Cousin"/>
    <s v="Jasmyne"/>
    <s v="CareerSource Tampa Bay - 4460- Tampa"/>
    <x v="14"/>
    <x v="0"/>
    <s v="Renee Norton-Smith                            "/>
    <s v="NULL"/>
    <x v="0"/>
    <n v="117"/>
    <n v="80"/>
    <n v="0"/>
    <n v="0"/>
    <x v="1"/>
    <n v="0"/>
    <n v="20210614"/>
    <x v="0"/>
    <x v="0"/>
    <n v="0"/>
    <n v="20212"/>
    <n v="1"/>
    <x v="0"/>
    <n v="270"/>
    <n v="15996308"/>
    <x v="0"/>
    <x v="0"/>
  </r>
  <r>
    <n v="163450877"/>
    <s v="Cox"/>
    <s v="Tiniyah"/>
    <s v="CareerSource Tampa Bay - 4460- Tampa"/>
    <x v="14"/>
    <x v="0"/>
    <s v="Renee Norton-Smith                            "/>
    <s v="NULL"/>
    <x v="0"/>
    <n v="544"/>
    <n v="78"/>
    <n v="20211"/>
    <n v="1"/>
    <x v="0"/>
    <n v="2515"/>
    <n v="20210328"/>
    <x v="0"/>
    <x v="0"/>
    <n v="0"/>
    <n v="20212"/>
    <n v="1"/>
    <x v="0"/>
    <n v="3930.36"/>
    <n v="15447420"/>
    <x v="3"/>
    <x v="0"/>
  </r>
  <r>
    <n v="164240057"/>
    <s v="Cox"/>
    <s v="Alexis"/>
    <s v="CareerSource Tampa Bay - 4460- Tampa"/>
    <x v="14"/>
    <x v="0"/>
    <s v="Jomesha Curry                                   "/>
    <s v="NULL"/>
    <x v="0"/>
    <n v="180"/>
    <n v="78"/>
    <n v="20211"/>
    <n v="1"/>
    <x v="0"/>
    <n v="1425"/>
    <n v="20210614"/>
    <x v="0"/>
    <x v="0"/>
    <n v="0"/>
    <n v="20212"/>
    <n v="1"/>
    <x v="0"/>
    <n v="184.2"/>
    <n v="15783446"/>
    <x v="0"/>
    <x v="0"/>
  </r>
  <r>
    <n v="164255345"/>
    <s v="Cox"/>
    <s v="Savannah"/>
    <s v="CareerSource Tampa Bay - 4426- Ruskin"/>
    <x v="14"/>
    <x v="0"/>
    <s v="Jomesha Curry                                   "/>
    <s v="NULL"/>
    <x v="0"/>
    <n v="164"/>
    <n v="93"/>
    <n v="0"/>
    <n v="0"/>
    <x v="1"/>
    <n v="0"/>
    <s v="NULL"/>
    <x v="1"/>
    <x v="0"/>
    <n v="0"/>
    <n v="0"/>
    <n v="0"/>
    <x v="1"/>
    <n v="0"/>
    <n v="15996886"/>
    <x v="0"/>
    <x v="0"/>
  </r>
  <r>
    <n v="163018141"/>
    <s v="CROPPER"/>
    <s v="KYLE"/>
    <s v="CareerSource Tampa Bay - 4420 - Brandon"/>
    <x v="14"/>
    <x v="3"/>
    <s v="Lara Keene                                   "/>
    <s v="NULL"/>
    <x v="0"/>
    <n v="904"/>
    <n v="119"/>
    <n v="0"/>
    <n v="0"/>
    <x v="1"/>
    <n v="0"/>
    <n v="20200514"/>
    <x v="0"/>
    <x v="1"/>
    <n v="1"/>
    <n v="0"/>
    <n v="0"/>
    <x v="1"/>
    <n v="0"/>
    <n v="10651002"/>
    <x v="2"/>
    <x v="0"/>
  </r>
  <r>
    <n v="164273620"/>
    <s v="Cruz"/>
    <s v="Christian"/>
    <s v="CareerSource Tampa Bay - 4420 - Brandon"/>
    <x v="14"/>
    <x v="0"/>
    <s v="Jomesha Curry                                   "/>
    <s v="NULL"/>
    <x v="0"/>
    <n v="140"/>
    <n v="78"/>
    <n v="0"/>
    <n v="0"/>
    <x v="1"/>
    <n v="0"/>
    <n v="20210628"/>
    <x v="0"/>
    <x v="0"/>
    <n v="0"/>
    <n v="0"/>
    <n v="0"/>
    <x v="1"/>
    <n v="0"/>
    <n v="16002619"/>
    <x v="0"/>
    <x v="0"/>
  </r>
  <r>
    <n v="163419739"/>
    <s v="Cuadrado"/>
    <s v="Jaelyn"/>
    <s v="CareerSource Tampa Bay - 4420 - Brandon"/>
    <x v="14"/>
    <x v="0"/>
    <s v="Renee Norton-Smith                            "/>
    <s v="NULL"/>
    <x v="0"/>
    <n v="558"/>
    <n v="23"/>
    <n v="20211"/>
    <n v="1"/>
    <x v="0"/>
    <n v="2250"/>
    <s v="NULL"/>
    <x v="1"/>
    <x v="0"/>
    <n v="0"/>
    <n v="20212"/>
    <n v="1"/>
    <x v="0"/>
    <n v="2596.13"/>
    <n v="15447519"/>
    <x v="1"/>
    <x v="0"/>
  </r>
  <r>
    <n v="164254536"/>
    <s v="Curiel-Miron"/>
    <s v="Aliciana"/>
    <s v="CareerSource Tampa Bay - 4420 - Brandon"/>
    <x v="14"/>
    <x v="0"/>
    <s v="Jomesha Curry                                   "/>
    <s v="NULL"/>
    <x v="0"/>
    <n v="159"/>
    <n v="78"/>
    <n v="0"/>
    <n v="0"/>
    <x v="1"/>
    <n v="0"/>
    <s v="NULL"/>
    <x v="1"/>
    <x v="0"/>
    <n v="0"/>
    <n v="0"/>
    <n v="0"/>
    <x v="1"/>
    <n v="0"/>
    <n v="15999942"/>
    <x v="0"/>
    <x v="0"/>
  </r>
  <r>
    <n v="164277114"/>
    <s v="CURRY"/>
    <s v="MICHELLE"/>
    <s v="CareerSource Tampa Bay - 4420 - Brandon"/>
    <x v="14"/>
    <x v="3"/>
    <s v="Melissa Nelson                                  "/>
    <s v="NULL"/>
    <x v="0"/>
    <n v="133"/>
    <n v="108"/>
    <n v="0"/>
    <n v="0"/>
    <x v="1"/>
    <n v="0"/>
    <n v="20201118"/>
    <x v="0"/>
    <x v="1"/>
    <n v="1"/>
    <n v="0"/>
    <n v="0"/>
    <x v="1"/>
    <n v="0"/>
    <n v="11481583"/>
    <x v="0"/>
    <x v="0"/>
  </r>
  <r>
    <n v="164261528"/>
    <s v="Curtis"/>
    <s v="Briana"/>
    <s v="CareerSource Tampa Bay - 4420 - Brandon"/>
    <x v="14"/>
    <x v="0"/>
    <s v="Jomesha Curry                                   "/>
    <s v="NULL"/>
    <x v="0"/>
    <n v="134"/>
    <n v="5"/>
    <n v="20211"/>
    <n v="1"/>
    <x v="0"/>
    <n v="2873"/>
    <n v="20210409"/>
    <x v="0"/>
    <x v="0"/>
    <n v="0"/>
    <n v="20212"/>
    <n v="1"/>
    <x v="0"/>
    <n v="2741.62"/>
    <n v="15985291"/>
    <x v="0"/>
    <x v="0"/>
  </r>
  <r>
    <n v="163886605"/>
    <s v="Daglo"/>
    <s v="Nathalie"/>
    <s v="CareerSource Tampa Bay - 4460- Tampa"/>
    <x v="14"/>
    <x v="0"/>
    <s v="Jovan Pagan                                   "/>
    <s v="NULL"/>
    <x v="0"/>
    <n v="457"/>
    <n v="5"/>
    <n v="20211"/>
    <n v="1"/>
    <x v="0"/>
    <n v="2615"/>
    <n v="20191125"/>
    <x v="0"/>
    <x v="0"/>
    <n v="0"/>
    <n v="20212"/>
    <n v="1"/>
    <x v="0"/>
    <n v="4438.38"/>
    <n v="15313538"/>
    <x v="3"/>
    <x v="0"/>
  </r>
  <r>
    <n v="164036916"/>
    <s v="Daniel"/>
    <s v="Julissa"/>
    <s v="CareerSource Tampa Bay - 4460- Tampa"/>
    <x v="14"/>
    <x v="0"/>
    <s v="Kimmarie Ashton                                  "/>
    <s v="NULL"/>
    <x v="0"/>
    <n v="386"/>
    <n v="13"/>
    <n v="20211"/>
    <n v="1"/>
    <x v="0"/>
    <n v="5805"/>
    <n v="20210614"/>
    <x v="0"/>
    <x v="1"/>
    <n v="1"/>
    <n v="20212"/>
    <n v="1"/>
    <x v="0"/>
    <n v="565.46"/>
    <n v="15847662"/>
    <x v="3"/>
    <x v="0"/>
  </r>
  <r>
    <n v="164284150"/>
    <s v="Daniel"/>
    <s v="Krystal"/>
    <s v="CareerSource Pinellas - 4445-South County Center"/>
    <x v="14"/>
    <x v="1"/>
    <s v="MANUELA MILOSEVIC                               "/>
    <s v="NULL"/>
    <x v="0"/>
    <n v="125"/>
    <n v="125"/>
    <n v="20211"/>
    <n v="1"/>
    <x v="0"/>
    <n v="2650"/>
    <n v="20190721"/>
    <x v="0"/>
    <x v="1"/>
    <n v="1"/>
    <n v="20212"/>
    <n v="1"/>
    <x v="0"/>
    <n v="1596.65"/>
    <n v="16006681"/>
    <x v="0"/>
    <x v="0"/>
  </r>
  <r>
    <n v="163886705"/>
    <s v="Daniels"/>
    <s v="Makhaia"/>
    <s v="CareerSource Tampa Bay - 4420 - Brandon"/>
    <x v="14"/>
    <x v="0"/>
    <s v="Renee Norton-Smith                            "/>
    <s v="NULL"/>
    <x v="0"/>
    <n v="450"/>
    <n v="23"/>
    <n v="0"/>
    <n v="0"/>
    <x v="1"/>
    <n v="0"/>
    <n v="20210408"/>
    <x v="0"/>
    <x v="0"/>
    <n v="0"/>
    <n v="20212"/>
    <n v="1"/>
    <x v="0"/>
    <n v="312.93"/>
    <n v="15821885"/>
    <x v="3"/>
    <x v="0"/>
  </r>
  <r>
    <n v="164086327"/>
    <s v="Daniels"/>
    <s v="Cierra"/>
    <s v="CareerSource Pinellas - 4445-South County Center"/>
    <x v="14"/>
    <x v="0"/>
    <s v="Sandra Gonzalez Coronado                       "/>
    <s v="NULL"/>
    <x v="0"/>
    <n v="335"/>
    <n v="318"/>
    <n v="20211"/>
    <n v="1"/>
    <x v="0"/>
    <n v="1697"/>
    <n v="20210517"/>
    <x v="0"/>
    <x v="1"/>
    <n v="1"/>
    <n v="20212"/>
    <n v="1"/>
    <x v="0"/>
    <n v="1085.8"/>
    <n v="15940564"/>
    <x v="0"/>
    <x v="0"/>
  </r>
  <r>
    <n v="164298213"/>
    <s v="Daniels"/>
    <s v="Kiara"/>
    <s v="CareerSource Tampa Bay - 4420 - Brandon"/>
    <x v="14"/>
    <x v="0"/>
    <s v="Jomesha Curry                                   "/>
    <s v="NULL"/>
    <x v="0"/>
    <n v="119"/>
    <n v="80"/>
    <n v="0"/>
    <n v="0"/>
    <x v="1"/>
    <n v="0"/>
    <n v="20210614"/>
    <x v="0"/>
    <x v="0"/>
    <n v="0"/>
    <n v="20212"/>
    <n v="1"/>
    <x v="0"/>
    <n v="360"/>
    <n v="15997520"/>
    <x v="0"/>
    <x v="0"/>
  </r>
  <r>
    <n v="164385834"/>
    <s v="Daniels"/>
    <s v="Jada"/>
    <s v="CareerSource Tampa Bay - 4429 -CPC"/>
    <x v="14"/>
    <x v="0"/>
    <s v="Jomesha Curry                                   "/>
    <s v="NULL"/>
    <x v="0"/>
    <n v="7"/>
    <n v="7"/>
    <n v="20211"/>
    <n v="1"/>
    <x v="0"/>
    <n v="1133"/>
    <n v="20210502"/>
    <x v="0"/>
    <x v="1"/>
    <n v="1"/>
    <n v="20212"/>
    <n v="1"/>
    <x v="0"/>
    <n v="2202.37"/>
    <n v="16038172"/>
    <x v="0"/>
    <x v="0"/>
  </r>
  <r>
    <n v="164081232"/>
    <s v="Danner"/>
    <s v="Benjamin"/>
    <s v="CareerSource Tampa Bay - 4420 - Brandon"/>
    <x v="14"/>
    <x v="1"/>
    <s v="Ana Rivera                                  "/>
    <s v="NULL"/>
    <x v="0"/>
    <n v="338"/>
    <n v="338"/>
    <n v="20211"/>
    <n v="1"/>
    <x v="0"/>
    <n v="7077"/>
    <n v="20200130"/>
    <x v="0"/>
    <x v="0"/>
    <n v="0"/>
    <n v="0"/>
    <n v="0"/>
    <x v="1"/>
    <n v="0"/>
    <n v="15939414"/>
    <x v="0"/>
    <x v="0"/>
  </r>
  <r>
    <n v="163418720"/>
    <s v="Darisma"/>
    <s v="Widelert"/>
    <s v="CareerSource Tampa Bay - 4460- Tampa"/>
    <x v="14"/>
    <x v="0"/>
    <s v="Renee Norton-Smith                            "/>
    <s v="NULL"/>
    <x v="0"/>
    <n v="558"/>
    <n v="209"/>
    <n v="20211"/>
    <n v="1"/>
    <x v="0"/>
    <n v="1085"/>
    <s v="NULL"/>
    <x v="1"/>
    <x v="0"/>
    <n v="0"/>
    <n v="0"/>
    <n v="0"/>
    <x v="1"/>
    <n v="0"/>
    <n v="15445072"/>
    <x v="1"/>
    <x v="0"/>
  </r>
  <r>
    <n v="162512798"/>
    <s v="Davalos"/>
    <s v="Carlos"/>
    <s v="CareerSource Tampa Bay - 4460- Tampa"/>
    <x v="14"/>
    <x v="1"/>
    <s v="Ana Rivera                                  "/>
    <s v="NULL"/>
    <x v="0"/>
    <n v="1239"/>
    <n v="1239"/>
    <n v="20211"/>
    <n v="1"/>
    <x v="0"/>
    <n v="10622"/>
    <n v="20190827"/>
    <x v="0"/>
    <x v="0"/>
    <n v="0"/>
    <n v="0"/>
    <n v="0"/>
    <x v="1"/>
    <n v="0"/>
    <n v="15066625"/>
    <x v="2"/>
    <x v="2"/>
  </r>
  <r>
    <n v="163098358"/>
    <s v="DAVENPORT"/>
    <s v="MARGARET"/>
    <s v="CareerSource Tampa Bay - 4420 - Brandon"/>
    <x v="14"/>
    <x v="3"/>
    <s v="Angel Downing Southward                       "/>
    <s v="NULL"/>
    <x v="0"/>
    <n v="848"/>
    <n v="99"/>
    <n v="0"/>
    <n v="0"/>
    <x v="1"/>
    <n v="0"/>
    <n v="20180401"/>
    <x v="0"/>
    <x v="1"/>
    <n v="1"/>
    <n v="20212"/>
    <n v="1"/>
    <x v="0"/>
    <n v="2040"/>
    <n v="15288895"/>
    <x v="2"/>
    <x v="0"/>
  </r>
  <r>
    <n v="164051364"/>
    <s v="Davis"/>
    <s v="Lael"/>
    <s v="CareerSource Tampa Bay - 4420 - Brandon"/>
    <x v="14"/>
    <x v="0"/>
    <s v="Sandra Gonzalez Coronado                       "/>
    <s v="NULL"/>
    <x v="0"/>
    <n v="372"/>
    <n v="372"/>
    <n v="20211"/>
    <n v="1"/>
    <x v="0"/>
    <n v="109"/>
    <n v="20210517"/>
    <x v="0"/>
    <x v="1"/>
    <n v="1"/>
    <n v="20212"/>
    <n v="1"/>
    <x v="0"/>
    <n v="1250.4000000000001"/>
    <n v="15127187"/>
    <x v="3"/>
    <x v="3"/>
  </r>
  <r>
    <n v="164312545"/>
    <s v="Davis"/>
    <s v="Ryan"/>
    <s v="CareerSource Palm Beach County - 4626 - Central"/>
    <x v="14"/>
    <x v="1"/>
    <s v="MANUELA MILOSEVIC                               "/>
    <s v="NULL"/>
    <x v="0"/>
    <n v="90"/>
    <n v="8"/>
    <n v="20211"/>
    <n v="1"/>
    <x v="0"/>
    <n v="3487"/>
    <n v="20210622"/>
    <x v="0"/>
    <x v="0"/>
    <n v="0"/>
    <n v="20212"/>
    <n v="1"/>
    <x v="0"/>
    <n v="80"/>
    <n v="15241109"/>
    <x v="0"/>
    <x v="0"/>
  </r>
  <r>
    <n v="163880320"/>
    <s v="Davis"/>
    <s v="Imani"/>
    <s v="CareerSource Tampa Bay - 4420 - Brandon"/>
    <x v="14"/>
    <x v="0"/>
    <s v="Renee Norton-Smith                            "/>
    <s v="NULL"/>
    <x v="0"/>
    <n v="464"/>
    <n v="16"/>
    <n v="20211"/>
    <n v="1"/>
    <x v="0"/>
    <n v="8346"/>
    <n v="20190826"/>
    <x v="0"/>
    <x v="1"/>
    <n v="1"/>
    <n v="20212"/>
    <n v="1"/>
    <x v="0"/>
    <n v="7118.42"/>
    <n v="15782771"/>
    <x v="3"/>
    <x v="0"/>
  </r>
  <r>
    <n v="164234014"/>
    <s v="Davis"/>
    <s v="Curtis"/>
    <s v="CareerSource Tampa Bay - 4460- Tampa"/>
    <x v="14"/>
    <x v="0"/>
    <s v="Jomesha Curry                                   "/>
    <s v="NULL"/>
    <x v="0"/>
    <n v="189"/>
    <n v="80"/>
    <n v="0"/>
    <n v="0"/>
    <x v="1"/>
    <n v="0"/>
    <n v="20210614"/>
    <x v="0"/>
    <x v="0"/>
    <n v="0"/>
    <n v="20212"/>
    <n v="1"/>
    <x v="0"/>
    <n v="360"/>
    <n v="15988877"/>
    <x v="0"/>
    <x v="0"/>
  </r>
  <r>
    <n v="164326118"/>
    <s v="Davis"/>
    <s v="Dariel"/>
    <s v="CareerSource Tampa Bay - 4460- Tampa"/>
    <x v="14"/>
    <x v="0"/>
    <s v="Renee Norton-Smith                            "/>
    <s v="NULL"/>
    <x v="0"/>
    <n v="110"/>
    <n v="13"/>
    <n v="20211"/>
    <n v="1"/>
    <x v="0"/>
    <n v="2751"/>
    <n v="20210614"/>
    <x v="0"/>
    <x v="0"/>
    <n v="0"/>
    <n v="0"/>
    <n v="0"/>
    <x v="1"/>
    <n v="0"/>
    <n v="15998423"/>
    <x v="0"/>
    <x v="0"/>
  </r>
  <r>
    <n v="164367574"/>
    <s v="Davis"/>
    <s v="Dyani"/>
    <s v="CareerSource Tampa Bay - 4460- Tampa"/>
    <x v="14"/>
    <x v="0"/>
    <s v="Jomesha Curry                                   "/>
    <s v="NULL"/>
    <x v="0"/>
    <n v="37"/>
    <n v="37"/>
    <n v="20211"/>
    <n v="1"/>
    <x v="0"/>
    <n v="1219"/>
    <n v="20210526"/>
    <x v="0"/>
    <x v="1"/>
    <n v="1"/>
    <n v="0"/>
    <n v="0"/>
    <x v="1"/>
    <n v="0"/>
    <n v="16023776"/>
    <x v="0"/>
    <x v="0"/>
  </r>
  <r>
    <n v="163886872"/>
    <s v="Daway"/>
    <s v="Kira"/>
    <s v="CareerSource Tampa Bay - 4460- Tampa"/>
    <x v="14"/>
    <x v="0"/>
    <s v="Renee Norton-Smith                            "/>
    <s v="NULL"/>
    <x v="0"/>
    <n v="451"/>
    <n v="451"/>
    <n v="20211"/>
    <n v="1"/>
    <x v="0"/>
    <n v="3699"/>
    <n v="20210514"/>
    <x v="0"/>
    <x v="0"/>
    <n v="0"/>
    <n v="0"/>
    <n v="0"/>
    <x v="1"/>
    <n v="0"/>
    <n v="15058967"/>
    <x v="3"/>
    <x v="3"/>
  </r>
  <r>
    <n v="163412112"/>
    <s v="Dawson"/>
    <s v="Kyira"/>
    <s v="CareerSource Tampa Bay - 4420 - Brandon"/>
    <x v="14"/>
    <x v="0"/>
    <s v="Renee Norton-Smith                            "/>
    <s v="NULL"/>
    <x v="0"/>
    <n v="563"/>
    <n v="93"/>
    <n v="20211"/>
    <n v="1"/>
    <x v="0"/>
    <n v="1334"/>
    <s v="NULL"/>
    <x v="1"/>
    <x v="1"/>
    <n v="1"/>
    <n v="0"/>
    <n v="0"/>
    <x v="1"/>
    <n v="0"/>
    <n v="15443304"/>
    <x v="1"/>
    <x v="0"/>
  </r>
  <r>
    <n v="164259129"/>
    <s v="Day"/>
    <s v="Tyree"/>
    <s v="CareerSource Tampa Bay - 4422 - Plant City"/>
    <x v="14"/>
    <x v="0"/>
    <s v="Jomesha Curry                                   "/>
    <s v="NULL"/>
    <x v="0"/>
    <n v="159"/>
    <n v="92"/>
    <n v="0"/>
    <n v="0"/>
    <x v="1"/>
    <n v="0"/>
    <n v="20210614"/>
    <x v="0"/>
    <x v="0"/>
    <n v="0"/>
    <n v="20212"/>
    <n v="1"/>
    <x v="0"/>
    <n v="945"/>
    <n v="16000733"/>
    <x v="0"/>
    <x v="0"/>
  </r>
  <r>
    <n v="164281702"/>
    <s v="De Hoyos"/>
    <s v="Julian"/>
    <s v="CareerSource Tampa Bay - 4427- Kennedy"/>
    <x v="14"/>
    <x v="0"/>
    <s v="Renee Norton-Smith                            "/>
    <s v="NULL"/>
    <x v="0"/>
    <n v="131"/>
    <n v="131"/>
    <n v="0"/>
    <n v="0"/>
    <x v="1"/>
    <n v="0"/>
    <s v="NULL"/>
    <x v="1"/>
    <x v="0"/>
    <n v="0"/>
    <n v="0"/>
    <n v="0"/>
    <x v="1"/>
    <n v="0"/>
    <n v="16005611"/>
    <x v="0"/>
    <x v="0"/>
  </r>
  <r>
    <n v="164318759"/>
    <s v="De La Cruz"/>
    <s v="Marisol"/>
    <s v="CareerSource Tampa Bay - 4460- Tampa"/>
    <x v="14"/>
    <x v="0"/>
    <s v="Renee Norton-Smith                            "/>
    <s v="NULL"/>
    <x v="0"/>
    <n v="97"/>
    <n v="97"/>
    <n v="0"/>
    <n v="0"/>
    <x v="1"/>
    <n v="0"/>
    <n v="20210614"/>
    <x v="0"/>
    <x v="0"/>
    <n v="0"/>
    <n v="0"/>
    <n v="0"/>
    <x v="1"/>
    <n v="0"/>
    <n v="15996563"/>
    <x v="0"/>
    <x v="0"/>
  </r>
  <r>
    <n v="164315036"/>
    <s v="DE LA PERA RODRIGUEZ"/>
    <s v="SANDOR"/>
    <s v="CareerSource Tampa Bay - 4427- Kennedy"/>
    <x v="14"/>
    <x v="1"/>
    <s v="Rosita Hernandez                               "/>
    <s v="NULL"/>
    <x v="0"/>
    <n v="86"/>
    <n v="58"/>
    <n v="0"/>
    <n v="0"/>
    <x v="1"/>
    <n v="0"/>
    <s v="NULL"/>
    <x v="1"/>
    <x v="1"/>
    <n v="1"/>
    <n v="0"/>
    <n v="0"/>
    <x v="1"/>
    <n v="0"/>
    <n v="15779550"/>
    <x v="0"/>
    <x v="0"/>
  </r>
  <r>
    <n v="164292012"/>
    <s v="De Leon"/>
    <s v="Fabio"/>
    <s v="CareerSource Tampa Bay - 4427- Kennedy"/>
    <x v="14"/>
    <x v="0"/>
    <s v="Renee Norton-Smith                            "/>
    <s v="NULL"/>
    <x v="0"/>
    <n v="106"/>
    <n v="80"/>
    <n v="0"/>
    <n v="0"/>
    <x v="1"/>
    <n v="0"/>
    <n v="20210614"/>
    <x v="0"/>
    <x v="0"/>
    <n v="0"/>
    <n v="20212"/>
    <n v="1"/>
    <x v="0"/>
    <n v="360"/>
    <n v="15717469"/>
    <x v="0"/>
    <x v="0"/>
  </r>
  <r>
    <n v="163382426"/>
    <s v="De Los Rios"/>
    <s v="Carlos"/>
    <s v="CareerSource Tampa Bay - 4420 - Brandon"/>
    <x v="14"/>
    <x v="1"/>
    <s v="Ana Rivera                                  "/>
    <s v="NULL"/>
    <x v="0"/>
    <n v="584"/>
    <n v="584"/>
    <n v="20211"/>
    <n v="1"/>
    <x v="0"/>
    <n v="6215"/>
    <n v="20190619"/>
    <x v="0"/>
    <x v="0"/>
    <n v="0"/>
    <n v="0"/>
    <n v="0"/>
    <x v="1"/>
    <n v="0"/>
    <n v="15398841"/>
    <x v="1"/>
    <x v="1"/>
  </r>
  <r>
    <n v="164093684"/>
    <s v="DeCola"/>
    <s v="Jiovanni"/>
    <s v="CareerSource Tampa Bay - 4460- Tampa"/>
    <x v="14"/>
    <x v="0"/>
    <s v="Lorenzo Pinkston                                "/>
    <s v="NULL"/>
    <x v="0"/>
    <n v="330"/>
    <n v="288"/>
    <n v="20211"/>
    <n v="1"/>
    <x v="0"/>
    <n v="5527"/>
    <s v="NULL"/>
    <x v="1"/>
    <x v="0"/>
    <n v="0"/>
    <n v="0"/>
    <n v="0"/>
    <x v="1"/>
    <n v="0"/>
    <n v="15942283"/>
    <x v="0"/>
    <x v="0"/>
  </r>
  <r>
    <n v="163420663"/>
    <s v="Del Angel"/>
    <s v="Sandy"/>
    <s v="CareerSource Tampa Bay - 4422 - Plant City"/>
    <x v="14"/>
    <x v="0"/>
    <s v="Jovan Pagan                                   "/>
    <s v="NULL"/>
    <x v="0"/>
    <n v="561"/>
    <n v="5"/>
    <n v="20211"/>
    <n v="1"/>
    <x v="0"/>
    <n v="4767"/>
    <n v="20210412"/>
    <x v="0"/>
    <x v="0"/>
    <n v="0"/>
    <n v="0"/>
    <n v="0"/>
    <x v="1"/>
    <n v="0"/>
    <n v="15446455"/>
    <x v="1"/>
    <x v="0"/>
  </r>
  <r>
    <n v="163871475"/>
    <s v="Delancy"/>
    <s v="Chelsea"/>
    <s v="CareerSource Tampa Bay - 4460- Tampa"/>
    <x v="14"/>
    <x v="0"/>
    <s v="Renee Norton-Smith                            "/>
    <s v="NULL"/>
    <x v="0"/>
    <n v="470"/>
    <n v="93"/>
    <n v="20211"/>
    <n v="1"/>
    <x v="0"/>
    <n v="525"/>
    <n v="20200804"/>
    <x v="0"/>
    <x v="1"/>
    <n v="1"/>
    <n v="0"/>
    <n v="0"/>
    <x v="1"/>
    <n v="0"/>
    <n v="15451089"/>
    <x v="3"/>
    <x v="0"/>
  </r>
  <r>
    <n v="163365255"/>
    <s v="Delgado"/>
    <s v="Dylan"/>
    <s v="CareerSource Tampa Bay - 4422 - Plant City"/>
    <x v="14"/>
    <x v="1"/>
    <s v="Lara Keene                                   "/>
    <s v="NULL"/>
    <x v="0"/>
    <n v="597"/>
    <n v="594"/>
    <n v="20211"/>
    <n v="1"/>
    <x v="0"/>
    <n v="6930"/>
    <s v="NULL"/>
    <x v="1"/>
    <x v="0"/>
    <n v="0"/>
    <n v="20212"/>
    <n v="1"/>
    <x v="0"/>
    <n v="10016.629999999999"/>
    <n v="15418963"/>
    <x v="1"/>
    <x v="1"/>
  </r>
  <r>
    <n v="164324019"/>
    <s v="Delgado"/>
    <s v="Crystal"/>
    <s v="CareerSource Tampa Bay - 4427- Kennedy"/>
    <x v="14"/>
    <x v="0"/>
    <s v="Renee Norton-Smith                            "/>
    <s v="NULL"/>
    <x v="0"/>
    <n v="99"/>
    <n v="80"/>
    <n v="0"/>
    <n v="0"/>
    <x v="1"/>
    <n v="0"/>
    <n v="20210614"/>
    <x v="0"/>
    <x v="0"/>
    <n v="0"/>
    <n v="20212"/>
    <n v="1"/>
    <x v="0"/>
    <n v="360"/>
    <n v="16001309"/>
    <x v="0"/>
    <x v="0"/>
  </r>
  <r>
    <n v="164263946"/>
    <s v="Delgado Tartabull"/>
    <s v="Sayonara"/>
    <s v="CareerSource Tampa Bay - 4427- Kennedy"/>
    <x v="14"/>
    <x v="1"/>
    <s v="Lara Keene                                   "/>
    <s v="NULL"/>
    <x v="0"/>
    <n v="148"/>
    <n v="106"/>
    <n v="0"/>
    <n v="0"/>
    <x v="1"/>
    <n v="0"/>
    <n v="20200313"/>
    <x v="0"/>
    <x v="0"/>
    <n v="0"/>
    <n v="0"/>
    <n v="0"/>
    <x v="1"/>
    <n v="0"/>
    <n v="16000677"/>
    <x v="0"/>
    <x v="0"/>
  </r>
  <r>
    <n v="164290784"/>
    <s v="DELLADONNA"/>
    <s v="CHRISE"/>
    <s v="CareerSource Tampa Bay - 4427- Kennedy"/>
    <x v="14"/>
    <x v="3"/>
    <s v="Angel Downing Southward                       "/>
    <s v="NULL"/>
    <x v="0"/>
    <n v="112"/>
    <n v="112"/>
    <n v="20211"/>
    <n v="1"/>
    <x v="0"/>
    <n v="1200"/>
    <n v="20201101"/>
    <x v="0"/>
    <x v="1"/>
    <n v="1"/>
    <n v="0"/>
    <n v="0"/>
    <x v="1"/>
    <n v="0"/>
    <n v="13769510"/>
    <x v="0"/>
    <x v="0"/>
  </r>
  <r>
    <n v="164233123"/>
    <s v="DENSON"/>
    <s v="DANIELLE"/>
    <s v="CareerSource Tampa Bay - 4460- Tampa"/>
    <x v="14"/>
    <x v="3"/>
    <s v="Lara Keene                                   "/>
    <s v="NULL"/>
    <x v="0"/>
    <n v="189"/>
    <n v="101"/>
    <n v="0"/>
    <n v="0"/>
    <x v="1"/>
    <n v="0"/>
    <n v="20190408"/>
    <x v="0"/>
    <x v="1"/>
    <n v="1"/>
    <n v="0"/>
    <n v="0"/>
    <x v="1"/>
    <n v="0"/>
    <n v="8115772"/>
    <x v="0"/>
    <x v="0"/>
  </r>
  <r>
    <n v="164279928"/>
    <s v="DENSON"/>
    <s v="LAKESHA"/>
    <s v="CareerSource Tampa Bay - 4460- Tampa"/>
    <x v="14"/>
    <x v="3"/>
    <s v="Lara Keene                                   "/>
    <s v="NULL"/>
    <x v="0"/>
    <n v="129"/>
    <n v="78"/>
    <n v="20211"/>
    <n v="1"/>
    <x v="0"/>
    <n v="6731"/>
    <n v="20191001"/>
    <x v="0"/>
    <x v="1"/>
    <n v="1"/>
    <n v="20212"/>
    <n v="1"/>
    <x v="0"/>
    <n v="6318.2"/>
    <n v="10682288"/>
    <x v="0"/>
    <x v="0"/>
  </r>
  <r>
    <n v="164258668"/>
    <s v="DENSON"/>
    <s v="CATERA"/>
    <s v="CareerSource Tampa Bay - 4460- Tampa"/>
    <x v="14"/>
    <x v="1"/>
    <s v="Andres Baez                                    "/>
    <s v="NULL"/>
    <x v="0"/>
    <n v="149"/>
    <n v="9"/>
    <n v="20211"/>
    <n v="1"/>
    <x v="0"/>
    <n v="1460"/>
    <n v="20201202"/>
    <x v="0"/>
    <x v="1"/>
    <n v="1"/>
    <n v="0"/>
    <n v="0"/>
    <x v="1"/>
    <n v="0"/>
    <n v="13289231"/>
    <x v="0"/>
    <x v="0"/>
  </r>
  <r>
    <n v="164273502"/>
    <s v="DePrez"/>
    <s v="Jaiden"/>
    <s v="CareerSource Tampa Bay - 4460- Tampa"/>
    <x v="14"/>
    <x v="0"/>
    <s v="Jomesha Curry                                   "/>
    <s v="NULL"/>
    <x v="0"/>
    <n v="145"/>
    <n v="93"/>
    <n v="0"/>
    <n v="0"/>
    <x v="1"/>
    <n v="0"/>
    <n v="20210621"/>
    <x v="0"/>
    <x v="0"/>
    <n v="0"/>
    <n v="0"/>
    <n v="0"/>
    <x v="1"/>
    <n v="0"/>
    <n v="16005727"/>
    <x v="0"/>
    <x v="0"/>
  </r>
  <r>
    <n v="164242929"/>
    <s v="Dernier"/>
    <s v="Justin"/>
    <s v="CareerSource Tampa Bay - 4460- Tampa"/>
    <x v="14"/>
    <x v="0"/>
    <s v="Leondra Foster                                  "/>
    <s v="NULL"/>
    <x v="0"/>
    <n v="174"/>
    <n v="80"/>
    <n v="0"/>
    <n v="0"/>
    <x v="1"/>
    <n v="0"/>
    <n v="20210614"/>
    <x v="0"/>
    <x v="0"/>
    <n v="0"/>
    <n v="20212"/>
    <n v="1"/>
    <x v="0"/>
    <n v="360"/>
    <n v="15346280"/>
    <x v="0"/>
    <x v="0"/>
  </r>
  <r>
    <n v="164246388"/>
    <s v="Desir"/>
    <s v="Cesar"/>
    <s v="CareerSource Brevard - 4560 - Palm Bay"/>
    <x v="14"/>
    <x v="1"/>
    <s v="Lara Keene                                   "/>
    <s v="NULL"/>
    <x v="0"/>
    <n v="164"/>
    <n v="128"/>
    <n v="20211"/>
    <n v="1"/>
    <x v="0"/>
    <n v="80"/>
    <n v="20200817"/>
    <x v="0"/>
    <x v="1"/>
    <n v="1"/>
    <n v="20212"/>
    <n v="1"/>
    <x v="0"/>
    <n v="7176"/>
    <n v="13886412"/>
    <x v="0"/>
    <x v="0"/>
  </r>
  <r>
    <n v="162882705"/>
    <s v="Diaz"/>
    <s v="Isaac"/>
    <s v="CareerSource Tampa Bay - 4460- Tampa"/>
    <x v="14"/>
    <x v="1"/>
    <s v="Ana Rivera                                  "/>
    <s v="NULL"/>
    <x v="0"/>
    <n v="1007"/>
    <n v="795"/>
    <n v="20211"/>
    <n v="1"/>
    <x v="0"/>
    <n v="8530"/>
    <n v="20210315"/>
    <x v="0"/>
    <x v="0"/>
    <n v="0"/>
    <n v="20212"/>
    <n v="1"/>
    <x v="0"/>
    <n v="3290.04"/>
    <n v="15217487"/>
    <x v="2"/>
    <x v="2"/>
  </r>
  <r>
    <n v="164224796"/>
    <s v="Diaz"/>
    <s v="Joshua"/>
    <s v="CareerSource Tampa Bay - 4420 - Brandon"/>
    <x v="14"/>
    <x v="1"/>
    <s v="Lara Keene                                   "/>
    <s v="NULL"/>
    <x v="0"/>
    <n v="203"/>
    <n v="38"/>
    <n v="0"/>
    <n v="0"/>
    <x v="1"/>
    <n v="0"/>
    <n v="20200803"/>
    <x v="0"/>
    <x v="0"/>
    <n v="0"/>
    <n v="0"/>
    <n v="0"/>
    <x v="1"/>
    <n v="0"/>
    <n v="15979766"/>
    <x v="0"/>
    <x v="0"/>
  </r>
  <r>
    <n v="164311680"/>
    <s v="Díaz"/>
    <s v="Luis"/>
    <s v="CareerSource Tampa Bay - 4427- Kennedy"/>
    <x v="14"/>
    <x v="0"/>
    <s v="Renee Norton-Smith                            "/>
    <s v="NULL"/>
    <x v="0"/>
    <n v="110"/>
    <n v="110"/>
    <n v="0"/>
    <n v="0"/>
    <x v="1"/>
    <n v="0"/>
    <n v="20210614"/>
    <x v="0"/>
    <x v="0"/>
    <n v="0"/>
    <n v="20212"/>
    <n v="1"/>
    <x v="0"/>
    <n v="360"/>
    <n v="16003698"/>
    <x v="0"/>
    <x v="0"/>
  </r>
  <r>
    <n v="164315154"/>
    <s v="Dillard Sturge"/>
    <s v="Travis"/>
    <s v="CareerSource Tampa Bay - 4460- Tampa"/>
    <x v="14"/>
    <x v="1"/>
    <s v="Melissa Nelson                                  "/>
    <s v="NULL"/>
    <x v="0"/>
    <n v="84"/>
    <n v="34"/>
    <n v="20211"/>
    <n v="1"/>
    <x v="0"/>
    <n v="108"/>
    <n v="20200217"/>
    <x v="0"/>
    <x v="0"/>
    <n v="0"/>
    <n v="0"/>
    <n v="0"/>
    <x v="1"/>
    <n v="0"/>
    <n v="14022909"/>
    <x v="0"/>
    <x v="0"/>
  </r>
  <r>
    <n v="163396579"/>
    <s v="DIPRE"/>
    <s v="MARISOL"/>
    <s v="CareerSource Tampa Bay - 4460- Tampa"/>
    <x v="14"/>
    <x v="1"/>
    <s v="Melissa Nelson                                  "/>
    <s v="NULL"/>
    <x v="0"/>
    <n v="570"/>
    <n v="570"/>
    <n v="20211"/>
    <n v="1"/>
    <x v="0"/>
    <n v="3598"/>
    <n v="20210315"/>
    <x v="0"/>
    <x v="1"/>
    <n v="1"/>
    <n v="20212"/>
    <n v="1"/>
    <x v="0"/>
    <n v="3778.43"/>
    <n v="10732959"/>
    <x v="1"/>
    <x v="1"/>
  </r>
  <r>
    <n v="164283848"/>
    <s v="DISMUS"/>
    <s v="RICHARD"/>
    <s v="CareerSource Tampa Bay - 4426- Ruskin"/>
    <x v="14"/>
    <x v="3"/>
    <s v="MANUELA MILOSEVIC                               "/>
    <s v="NULL"/>
    <x v="0"/>
    <n v="120"/>
    <n v="120"/>
    <n v="20211"/>
    <n v="1"/>
    <x v="0"/>
    <n v="3158"/>
    <n v="20201229"/>
    <x v="0"/>
    <x v="1"/>
    <n v="1"/>
    <n v="0"/>
    <n v="0"/>
    <x v="1"/>
    <n v="0"/>
    <n v="9274184"/>
    <x v="0"/>
    <x v="0"/>
  </r>
  <r>
    <n v="163886714"/>
    <s v="Dixon"/>
    <s v="Perrea"/>
    <s v="CareerSource Tampa Bay - 4420 - Brandon"/>
    <x v="14"/>
    <x v="0"/>
    <s v="Renee Norton-Smith                            "/>
    <s v="NULL"/>
    <x v="0"/>
    <n v="451"/>
    <n v="380"/>
    <n v="0"/>
    <n v="0"/>
    <x v="1"/>
    <n v="0"/>
    <n v="20210611"/>
    <x v="0"/>
    <x v="0"/>
    <n v="0"/>
    <n v="0"/>
    <n v="0"/>
    <x v="1"/>
    <n v="0"/>
    <n v="15768593"/>
    <x v="3"/>
    <x v="3"/>
  </r>
  <r>
    <n v="164254367"/>
    <s v="Domena"/>
    <s v="Taina"/>
    <s v="CareerSource Tampa Bay - 4460- Tampa"/>
    <x v="14"/>
    <x v="0"/>
    <s v="Jomesha Curry                                   "/>
    <s v="NULL"/>
    <x v="0"/>
    <n v="168"/>
    <n v="93"/>
    <n v="0"/>
    <n v="0"/>
    <x v="1"/>
    <n v="0"/>
    <n v="20210614"/>
    <x v="0"/>
    <x v="0"/>
    <n v="0"/>
    <n v="0"/>
    <n v="0"/>
    <x v="1"/>
    <n v="0"/>
    <n v="15998128"/>
    <x v="0"/>
    <x v="0"/>
  </r>
  <r>
    <n v="163398760"/>
    <s v="Donald"/>
    <s v="Iyana"/>
    <s v="CareerSource Tampa Bay - 4460- Tampa"/>
    <x v="14"/>
    <x v="0"/>
    <s v="Jovan Pagan                                   "/>
    <s v="NULL"/>
    <x v="0"/>
    <n v="582"/>
    <n v="5"/>
    <n v="20211"/>
    <n v="1"/>
    <x v="0"/>
    <n v="2922"/>
    <n v="20210221"/>
    <x v="0"/>
    <x v="1"/>
    <n v="1"/>
    <n v="20212"/>
    <n v="1"/>
    <x v="0"/>
    <n v="3143.54"/>
    <n v="15422789"/>
    <x v="1"/>
    <x v="0"/>
  </r>
  <r>
    <n v="164084792"/>
    <s v="Donaldson"/>
    <s v="Nathan"/>
    <s v="CareerSource Tampa Bay - 4420 - Brandon"/>
    <x v="14"/>
    <x v="1"/>
    <s v="Ana Rivera                                  "/>
    <s v="NULL"/>
    <x v="0"/>
    <n v="332"/>
    <n v="332"/>
    <n v="20211"/>
    <n v="1"/>
    <x v="0"/>
    <n v="4001"/>
    <n v="20201020"/>
    <x v="0"/>
    <x v="0"/>
    <n v="0"/>
    <n v="0"/>
    <n v="0"/>
    <x v="1"/>
    <n v="0"/>
    <n v="15942326"/>
    <x v="0"/>
    <x v="0"/>
  </r>
  <r>
    <n v="164308769"/>
    <s v="Donaldson"/>
    <s v="Kennith"/>
    <s v="CareerSource Tampa Bay - 4460- Tampa"/>
    <x v="14"/>
    <x v="0"/>
    <s v="Renee Norton-Smith                            "/>
    <s v="NULL"/>
    <x v="0"/>
    <n v="107"/>
    <n v="93"/>
    <n v="0"/>
    <n v="0"/>
    <x v="1"/>
    <n v="0"/>
    <s v="NULL"/>
    <x v="1"/>
    <x v="0"/>
    <n v="0"/>
    <n v="0"/>
    <n v="0"/>
    <x v="1"/>
    <n v="0"/>
    <n v="15995850"/>
    <x v="0"/>
    <x v="0"/>
  </r>
  <r>
    <n v="164249596"/>
    <s v="DOOLAN"/>
    <s v="RACHAEL"/>
    <s v="CareerSource Tampa Bay - 4420 - Brandon"/>
    <x v="14"/>
    <x v="0"/>
    <s v="Renee Norton-Smith                            "/>
    <s v="NULL"/>
    <x v="0"/>
    <n v="166"/>
    <n v="77"/>
    <n v="0"/>
    <n v="0"/>
    <x v="1"/>
    <n v="0"/>
    <n v="20210614"/>
    <x v="0"/>
    <x v="0"/>
    <n v="0"/>
    <n v="20212"/>
    <n v="1"/>
    <x v="0"/>
    <n v="45"/>
    <n v="15949922"/>
    <x v="0"/>
    <x v="0"/>
  </r>
  <r>
    <n v="164280634"/>
    <s v="Doorgen"/>
    <s v="Anne"/>
    <s v="CareerSource Tampa Bay - 4420 - Brandon"/>
    <x v="14"/>
    <x v="0"/>
    <s v="Renee Norton-Smith                            "/>
    <s v="NULL"/>
    <x v="0"/>
    <n v="131"/>
    <n v="80"/>
    <n v="0"/>
    <n v="0"/>
    <x v="1"/>
    <n v="0"/>
    <n v="20210614"/>
    <x v="0"/>
    <x v="0"/>
    <n v="0"/>
    <n v="20212"/>
    <n v="1"/>
    <x v="0"/>
    <n v="336"/>
    <n v="15989962"/>
    <x v="0"/>
    <x v="0"/>
  </r>
  <r>
    <n v="164241442"/>
    <s v="Dorcelus"/>
    <s v="P Rodney"/>
    <s v="CareerSource Pinellas - 4445-South County Center"/>
    <x v="14"/>
    <x v="3"/>
    <s v="Lara Keene                                   "/>
    <s v="NULL"/>
    <x v="0"/>
    <n v="176"/>
    <n v="127"/>
    <n v="0"/>
    <n v="0"/>
    <x v="1"/>
    <n v="0"/>
    <s v="NULL"/>
    <x v="1"/>
    <x v="1"/>
    <n v="1"/>
    <n v="0"/>
    <n v="0"/>
    <x v="1"/>
    <n v="0"/>
    <n v="12044920"/>
    <x v="0"/>
    <x v="0"/>
  </r>
  <r>
    <n v="164368200"/>
    <s v="Dortch"/>
    <s v="Greta"/>
    <s v="CareerSource Tampa Bay - 4460- Tampa"/>
    <x v="14"/>
    <x v="1"/>
    <s v="Tynesia Henry                                   "/>
    <s v="NULL"/>
    <x v="0"/>
    <n v="28"/>
    <n v="28"/>
    <n v="0"/>
    <n v="0"/>
    <x v="1"/>
    <n v="0"/>
    <s v="NULL"/>
    <x v="1"/>
    <x v="0"/>
    <n v="0"/>
    <n v="0"/>
    <n v="0"/>
    <x v="1"/>
    <n v="0"/>
    <n v="10691004"/>
    <x v="0"/>
    <x v="0"/>
  </r>
  <r>
    <n v="163397147"/>
    <s v="Douglas"/>
    <s v="Courtney"/>
    <s v="CareerSource Tampa Bay - 4420 - Brandon"/>
    <x v="14"/>
    <x v="0"/>
    <s v="Leondra Foster                                  "/>
    <s v="NULL"/>
    <x v="0"/>
    <n v="573"/>
    <n v="5"/>
    <n v="0"/>
    <n v="0"/>
    <x v="1"/>
    <n v="0"/>
    <n v="20190610"/>
    <x v="0"/>
    <x v="0"/>
    <n v="0"/>
    <n v="0"/>
    <n v="0"/>
    <x v="1"/>
    <n v="0"/>
    <n v="15292090"/>
    <x v="1"/>
    <x v="0"/>
  </r>
  <r>
    <n v="164280517"/>
    <s v="Douglas"/>
    <s v="Janiyah"/>
    <s v="CareerSource Tampa Bay - 4460- Tampa"/>
    <x v="14"/>
    <x v="0"/>
    <s v="Renee Norton-Smith                            "/>
    <s v="NULL"/>
    <x v="0"/>
    <n v="131"/>
    <n v="93"/>
    <n v="0"/>
    <n v="0"/>
    <x v="1"/>
    <n v="0"/>
    <n v="20210614"/>
    <x v="0"/>
    <x v="0"/>
    <n v="0"/>
    <n v="0"/>
    <n v="0"/>
    <x v="1"/>
    <n v="0"/>
    <n v="16010908"/>
    <x v="0"/>
    <x v="0"/>
  </r>
  <r>
    <n v="164363254"/>
    <s v="Douglas"/>
    <s v="Mark"/>
    <s v="CareerSource Tampa Bay - 4420 - Brandon"/>
    <x v="14"/>
    <x v="0"/>
    <s v="Lorenzo Pinkston                                "/>
    <s v="NULL"/>
    <x v="0"/>
    <n v="37"/>
    <n v="37"/>
    <n v="20211"/>
    <n v="1"/>
    <x v="0"/>
    <n v="598"/>
    <n v="20210226"/>
    <x v="0"/>
    <x v="1"/>
    <n v="1"/>
    <n v="20212"/>
    <n v="1"/>
    <x v="0"/>
    <n v="1846.51"/>
    <n v="16023329"/>
    <x v="0"/>
    <x v="0"/>
  </r>
  <r>
    <n v="164216886"/>
    <s v="Dowd"/>
    <s v="Michael"/>
    <s v="CareerSource Tampa Bay - 4420 - Brandon"/>
    <x v="14"/>
    <x v="1"/>
    <s v="Kristal Feacher                                 "/>
    <s v="NULL"/>
    <x v="0"/>
    <n v="202"/>
    <n v="171"/>
    <n v="20211"/>
    <n v="1"/>
    <x v="0"/>
    <n v="560"/>
    <s v="NULL"/>
    <x v="1"/>
    <x v="1"/>
    <n v="1"/>
    <n v="20212"/>
    <n v="1"/>
    <x v="0"/>
    <n v="6731.2"/>
    <n v="12254638"/>
    <x v="0"/>
    <x v="0"/>
  </r>
  <r>
    <n v="163443184"/>
    <s v="Drayton"/>
    <s v="Tamara"/>
    <s v="CareerSource Pinellas - 4444- Tarpon Spring center"/>
    <x v="14"/>
    <x v="0"/>
    <s v="Sandra Gonzalez Coronado                       "/>
    <s v="NULL"/>
    <x v="0"/>
    <n v="548"/>
    <n v="17"/>
    <n v="20211"/>
    <n v="1"/>
    <x v="0"/>
    <n v="5022"/>
    <n v="20210412"/>
    <x v="0"/>
    <x v="1"/>
    <n v="1"/>
    <n v="0"/>
    <n v="0"/>
    <x v="1"/>
    <n v="0"/>
    <n v="14642149"/>
    <x v="1"/>
    <x v="0"/>
  </r>
  <r>
    <n v="164241128"/>
    <s v="Duarte"/>
    <s v="Manuel"/>
    <s v="CareerSource Tampa Bay - 4420 - Brandon"/>
    <x v="14"/>
    <x v="3"/>
    <s v="Rosita Hernandez                               "/>
    <s v="NULL"/>
    <x v="0"/>
    <n v="170"/>
    <n v="148"/>
    <n v="20211"/>
    <n v="1"/>
    <x v="0"/>
    <n v="1500"/>
    <n v="20201101"/>
    <x v="0"/>
    <x v="1"/>
    <n v="1"/>
    <n v="0"/>
    <n v="0"/>
    <x v="1"/>
    <n v="0"/>
    <n v="15811169"/>
    <x v="0"/>
    <x v="0"/>
  </r>
  <r>
    <n v="163888222"/>
    <s v="Duffey"/>
    <s v="Laila"/>
    <s v="CareerSource Tampa Bay - 4460- Tampa"/>
    <x v="14"/>
    <x v="0"/>
    <s v="Renee Norton-Smith                            "/>
    <s v="NULL"/>
    <x v="0"/>
    <n v="451"/>
    <n v="379"/>
    <n v="0"/>
    <n v="0"/>
    <x v="1"/>
    <n v="0"/>
    <s v="NULL"/>
    <x v="1"/>
    <x v="0"/>
    <n v="0"/>
    <n v="0"/>
    <n v="0"/>
    <x v="1"/>
    <n v="0"/>
    <n v="15444175"/>
    <x v="3"/>
    <x v="3"/>
  </r>
  <r>
    <n v="164326560"/>
    <s v="Dunning"/>
    <s v="Braedan"/>
    <s v="CareerSource Tampa Bay - 4460- Tampa"/>
    <x v="14"/>
    <x v="0"/>
    <s v="Renee Norton-Smith                            "/>
    <s v="NULL"/>
    <x v="0"/>
    <n v="114"/>
    <n v="93"/>
    <n v="0"/>
    <n v="0"/>
    <x v="1"/>
    <n v="0"/>
    <n v="20190610"/>
    <x v="0"/>
    <x v="0"/>
    <n v="0"/>
    <n v="0"/>
    <n v="0"/>
    <x v="1"/>
    <n v="0"/>
    <n v="16031666"/>
    <x v="0"/>
    <x v="0"/>
  </r>
  <r>
    <n v="164328937"/>
    <s v="DUPREE"/>
    <s v="CORINNE"/>
    <s v="CareerSource Tampa Bay - 4460- Tampa"/>
    <x v="14"/>
    <x v="1"/>
    <s v="Rosita Hernandez                               "/>
    <s v="NULL"/>
    <x v="0"/>
    <n v="71"/>
    <n v="42"/>
    <n v="20211"/>
    <n v="1"/>
    <x v="0"/>
    <n v="4138"/>
    <n v="20210330"/>
    <x v="0"/>
    <x v="0"/>
    <n v="0"/>
    <n v="0"/>
    <n v="0"/>
    <x v="1"/>
    <n v="0"/>
    <n v="7941119"/>
    <x v="0"/>
    <x v="0"/>
  </r>
  <r>
    <n v="164357721"/>
    <s v="Durant"/>
    <s v="Michael"/>
    <s v="CareerSource Tampa Bay - 4420 - Brandon"/>
    <x v="14"/>
    <x v="1"/>
    <s v="Rosita Hernandez                               "/>
    <s v="NULL"/>
    <x v="0"/>
    <n v="45"/>
    <n v="10"/>
    <n v="20211"/>
    <n v="1"/>
    <x v="0"/>
    <n v="14759"/>
    <n v="20210517"/>
    <x v="0"/>
    <x v="1"/>
    <n v="1"/>
    <n v="20212"/>
    <n v="1"/>
    <x v="0"/>
    <n v="18213.32"/>
    <n v="16006387"/>
    <x v="0"/>
    <x v="0"/>
  </r>
  <r>
    <n v="164229529"/>
    <s v="DURANTE"/>
    <s v="ANTHONY"/>
    <s v="CareerSource Tampa Bay - 4420 - Brandon"/>
    <x v="14"/>
    <x v="3"/>
    <s v="Lara Keene                                   "/>
    <s v="NULL"/>
    <x v="0"/>
    <n v="189"/>
    <n v="86"/>
    <n v="0"/>
    <n v="0"/>
    <x v="1"/>
    <n v="0"/>
    <s v="NULL"/>
    <x v="1"/>
    <x v="1"/>
    <n v="1"/>
    <n v="0"/>
    <n v="0"/>
    <x v="1"/>
    <n v="0"/>
    <n v="130944"/>
    <x v="0"/>
    <x v="0"/>
  </r>
  <r>
    <n v="164063804"/>
    <s v="Duressa"/>
    <s v="Solomon"/>
    <s v="CareerSource Tampa Bay - 4427- Kennedy"/>
    <x v="14"/>
    <x v="3"/>
    <s v="Lara Keene                                   "/>
    <s v="NULL"/>
    <x v="0"/>
    <n v="350"/>
    <n v="37"/>
    <n v="0"/>
    <n v="0"/>
    <x v="1"/>
    <n v="0"/>
    <s v="NULL"/>
    <x v="1"/>
    <x v="1"/>
    <n v="1"/>
    <n v="0"/>
    <n v="0"/>
    <x v="1"/>
    <n v="0"/>
    <n v="15829232"/>
    <x v="0"/>
    <x v="0"/>
  </r>
  <r>
    <n v="164327224"/>
    <s v="Durr"/>
    <s v="Ciarra"/>
    <s v="CareerSource Tampa Bay - 4420 - Brandon"/>
    <x v="14"/>
    <x v="0"/>
    <s v="Renee Norton-Smith                            "/>
    <s v="NULL"/>
    <x v="0"/>
    <n v="117"/>
    <n v="93"/>
    <n v="0"/>
    <n v="0"/>
    <x v="1"/>
    <n v="0"/>
    <n v="20210614"/>
    <x v="0"/>
    <x v="0"/>
    <n v="0"/>
    <n v="0"/>
    <n v="0"/>
    <x v="1"/>
    <n v="0"/>
    <n v="16002131"/>
    <x v="0"/>
    <x v="0"/>
  </r>
  <r>
    <n v="163108769"/>
    <s v="Dyson"/>
    <s v="Todd"/>
    <s v="CareerSource Suncoast - 4710 -Bradenton"/>
    <x v="14"/>
    <x v="1"/>
    <s v="Ana Rivera                                  "/>
    <s v="NULL"/>
    <x v="0"/>
    <n v="843"/>
    <n v="843"/>
    <n v="20211"/>
    <n v="1"/>
    <x v="0"/>
    <n v="11822"/>
    <n v="20191126"/>
    <x v="0"/>
    <x v="0"/>
    <n v="0"/>
    <n v="0"/>
    <n v="0"/>
    <x v="1"/>
    <n v="0"/>
    <n v="13024639"/>
    <x v="2"/>
    <x v="2"/>
  </r>
  <r>
    <n v="164250939"/>
    <s v="Earby"/>
    <s v="Jhene"/>
    <s v="CareerSource Tampa Bay - 4426- Ruskin"/>
    <x v="14"/>
    <x v="0"/>
    <s v="Renee Norton-Smith                            "/>
    <s v="NULL"/>
    <x v="0"/>
    <n v="166"/>
    <n v="93"/>
    <n v="0"/>
    <n v="0"/>
    <x v="1"/>
    <n v="0"/>
    <n v="20210520"/>
    <x v="0"/>
    <x v="0"/>
    <n v="0"/>
    <n v="20212"/>
    <n v="1"/>
    <x v="0"/>
    <n v="1029.82"/>
    <n v="15415043"/>
    <x v="0"/>
    <x v="0"/>
  </r>
  <r>
    <n v="164367749"/>
    <s v="Eckert"/>
    <s v="Heather"/>
    <s v="CareerSource Pinellas - 4445-South County Center"/>
    <x v="14"/>
    <x v="4"/>
    <s v="Saleema Bennett                                 "/>
    <s v="NULL"/>
    <x v="0"/>
    <n v="27"/>
    <n v="27"/>
    <n v="20211"/>
    <n v="1"/>
    <x v="0"/>
    <n v="10646"/>
    <s v="NULL"/>
    <x v="1"/>
    <x v="0"/>
    <n v="0"/>
    <n v="20212"/>
    <n v="1"/>
    <x v="0"/>
    <n v="11533.34"/>
    <n v="14588923"/>
    <x v="0"/>
    <x v="0"/>
  </r>
  <r>
    <n v="164242271"/>
    <s v="Edwards"/>
    <s v="Ednisha"/>
    <s v="CareerSource Southwest Florida - 4755 - LeeFM"/>
    <x v="14"/>
    <x v="1"/>
    <s v="Rosita Hernandez                               "/>
    <s v="NULL"/>
    <x v="0"/>
    <n v="170"/>
    <n v="170"/>
    <n v="20211"/>
    <n v="1"/>
    <x v="0"/>
    <n v="1717"/>
    <n v="20210118"/>
    <x v="0"/>
    <x v="1"/>
    <n v="1"/>
    <n v="0"/>
    <n v="0"/>
    <x v="1"/>
    <n v="0"/>
    <n v="8189468"/>
    <x v="0"/>
    <x v="0"/>
  </r>
  <r>
    <n v="163422200"/>
    <s v="Edwards"/>
    <s v="Kamara"/>
    <s v="CareerSource Tampa Bay - 4427- Kennedy"/>
    <x v="14"/>
    <x v="0"/>
    <s v="Renee Norton-Smith                            "/>
    <s v="NULL"/>
    <x v="0"/>
    <n v="549"/>
    <n v="387"/>
    <n v="20211"/>
    <n v="1"/>
    <x v="0"/>
    <n v="4162"/>
    <n v="20210222"/>
    <x v="0"/>
    <x v="0"/>
    <n v="0"/>
    <n v="20212"/>
    <n v="1"/>
    <x v="0"/>
    <n v="4544.92"/>
    <n v="15451442"/>
    <x v="1"/>
    <x v="3"/>
  </r>
  <r>
    <n v="163429904"/>
    <s v="EDWARDS"/>
    <s v="JAHSHANTE"/>
    <s v="CareerSource Tampa Bay - 4460- Tampa"/>
    <x v="14"/>
    <x v="0"/>
    <s v="Renee Norton-Smith                            "/>
    <s v="NULL"/>
    <x v="0"/>
    <n v="544"/>
    <n v="544"/>
    <n v="20211"/>
    <n v="1"/>
    <x v="0"/>
    <n v="2162"/>
    <n v="20210310"/>
    <x v="0"/>
    <x v="0"/>
    <n v="0"/>
    <n v="20212"/>
    <n v="1"/>
    <x v="0"/>
    <n v="5005.6899999999996"/>
    <n v="15453930"/>
    <x v="3"/>
    <x v="3"/>
  </r>
  <r>
    <n v="164311687"/>
    <s v="Ehlert"/>
    <s v="Zander"/>
    <s v="CareerSource Tampa Bay - 4420 - Brandon"/>
    <x v="14"/>
    <x v="0"/>
    <s v="Renee Norton-Smith                            "/>
    <s v="NULL"/>
    <x v="0"/>
    <n v="101"/>
    <n v="80"/>
    <n v="0"/>
    <n v="0"/>
    <x v="1"/>
    <n v="0"/>
    <s v="NULL"/>
    <x v="1"/>
    <x v="0"/>
    <n v="0"/>
    <n v="0"/>
    <n v="0"/>
    <x v="1"/>
    <n v="0"/>
    <n v="16019230"/>
    <x v="0"/>
    <x v="0"/>
  </r>
  <r>
    <n v="164378329"/>
    <s v="Elameraouy"/>
    <s v="Ahmed"/>
    <s v="CareerSource Tampa Bay - 4460- Tampa"/>
    <x v="14"/>
    <x v="3"/>
    <s v="Tynesia Henry                                   "/>
    <s v="NULL"/>
    <x v="0"/>
    <n v="23"/>
    <n v="23"/>
    <n v="0"/>
    <n v="0"/>
    <x v="1"/>
    <n v="0"/>
    <s v="NULL"/>
    <x v="1"/>
    <x v="1"/>
    <n v="1"/>
    <n v="0"/>
    <n v="0"/>
    <x v="1"/>
    <n v="0"/>
    <n v="11765966"/>
    <x v="0"/>
    <x v="0"/>
  </r>
  <r>
    <n v="164240261"/>
    <s v="Elliott"/>
    <s v="Timothy"/>
    <s v="CareerSource Tampa Bay - 4420 - Brandon"/>
    <x v="14"/>
    <x v="1"/>
    <s v="Lara Keene                                   "/>
    <s v="NULL"/>
    <x v="0"/>
    <n v="171"/>
    <n v="34"/>
    <n v="0"/>
    <n v="0"/>
    <x v="1"/>
    <n v="0"/>
    <n v="20200824"/>
    <x v="0"/>
    <x v="0"/>
    <n v="0"/>
    <n v="0"/>
    <n v="0"/>
    <x v="1"/>
    <n v="0"/>
    <n v="15969872"/>
    <x v="0"/>
    <x v="0"/>
  </r>
  <r>
    <n v="164234459"/>
    <s v="Elmore"/>
    <s v="Isaiah"/>
    <s v="CareerSource Tampa Bay - 4426- Ruskin"/>
    <x v="14"/>
    <x v="0"/>
    <s v="Jomesha Curry                                   "/>
    <s v="NULL"/>
    <x v="0"/>
    <n v="187"/>
    <n v="80"/>
    <n v="0"/>
    <n v="0"/>
    <x v="1"/>
    <n v="0"/>
    <n v="20210615"/>
    <x v="0"/>
    <x v="0"/>
    <n v="0"/>
    <n v="20212"/>
    <n v="1"/>
    <x v="0"/>
    <n v="192"/>
    <n v="15987000"/>
    <x v="0"/>
    <x v="0"/>
  </r>
  <r>
    <n v="164252023"/>
    <s v="Epps"/>
    <s v="Briana"/>
    <s v="CareerSource Tampa Bay - 4460- Tampa"/>
    <x v="14"/>
    <x v="0"/>
    <s v="Renee Norton-Smith                            "/>
    <s v="NULL"/>
    <x v="0"/>
    <n v="168"/>
    <n v="73"/>
    <n v="20211"/>
    <n v="1"/>
    <x v="0"/>
    <n v="882"/>
    <n v="20210614"/>
    <x v="0"/>
    <x v="0"/>
    <n v="0"/>
    <n v="0"/>
    <n v="0"/>
    <x v="1"/>
    <n v="0"/>
    <n v="15438082"/>
    <x v="0"/>
    <x v="0"/>
  </r>
  <r>
    <n v="164259115"/>
    <s v="Epps"/>
    <s v="Destinee"/>
    <s v="CareerSource Tampa Bay - 4420 - Brandon"/>
    <x v="14"/>
    <x v="0"/>
    <s v="Jomesha Curry                                   "/>
    <s v="NULL"/>
    <x v="0"/>
    <n v="159"/>
    <n v="93"/>
    <n v="20211"/>
    <n v="1"/>
    <x v="0"/>
    <n v="2066"/>
    <n v="20210420"/>
    <x v="0"/>
    <x v="0"/>
    <n v="0"/>
    <n v="20212"/>
    <n v="1"/>
    <x v="0"/>
    <n v="1066.23"/>
    <n v="15805450"/>
    <x v="0"/>
    <x v="0"/>
  </r>
  <r>
    <n v="163451347"/>
    <s v="Epps Jr"/>
    <s v="Dontae"/>
    <s v="CareerSource Tampa Bay - 4460- Tampa"/>
    <x v="14"/>
    <x v="0"/>
    <s v="Renee Norton-Smith                            "/>
    <s v="NULL"/>
    <x v="0"/>
    <n v="538"/>
    <n v="345"/>
    <n v="0"/>
    <n v="0"/>
    <x v="1"/>
    <n v="0"/>
    <n v="20210420"/>
    <x v="0"/>
    <x v="0"/>
    <n v="0"/>
    <n v="20212"/>
    <n v="1"/>
    <x v="0"/>
    <n v="2800.9"/>
    <n v="15457059"/>
    <x v="3"/>
    <x v="0"/>
  </r>
  <r>
    <n v="163872425"/>
    <s v="Erazo"/>
    <s v="Lee Ann"/>
    <s v="CareerSource Tampa Bay - 4420 - Brandon"/>
    <x v="14"/>
    <x v="0"/>
    <s v="Emma Windsor                                 "/>
    <s v="NULL"/>
    <x v="0"/>
    <n v="455"/>
    <n v="357"/>
    <n v="0"/>
    <n v="0"/>
    <x v="1"/>
    <n v="0"/>
    <n v="20200321"/>
    <x v="0"/>
    <x v="1"/>
    <n v="1"/>
    <n v="0"/>
    <n v="0"/>
    <x v="1"/>
    <n v="0"/>
    <n v="14848250"/>
    <x v="3"/>
    <x v="0"/>
  </r>
  <r>
    <n v="164301800"/>
    <s v="Ervin"/>
    <s v="Andre"/>
    <s v="CareerSource Tampa Bay - 4420 - Brandon"/>
    <x v="14"/>
    <x v="1"/>
    <s v="Melissa Nelson                                  "/>
    <s v="NULL"/>
    <x v="0"/>
    <n v="105"/>
    <n v="38"/>
    <n v="0"/>
    <n v="0"/>
    <x v="1"/>
    <n v="0"/>
    <s v="NULL"/>
    <x v="1"/>
    <x v="1"/>
    <n v="1"/>
    <n v="0"/>
    <n v="0"/>
    <x v="1"/>
    <n v="0"/>
    <n v="13593962"/>
    <x v="0"/>
    <x v="0"/>
  </r>
  <r>
    <n v="163416979"/>
    <s v="Esmith"/>
    <s v="Elishua"/>
    <s v="CareerSource Pinellas - 4440- Gulf-to-Bay center"/>
    <x v="14"/>
    <x v="0"/>
    <s v="Kimmarie Ashton                                  "/>
    <s v="NULL"/>
    <x v="0"/>
    <n v="556"/>
    <n v="16"/>
    <n v="20211"/>
    <n v="1"/>
    <x v="0"/>
    <n v="933"/>
    <n v="20210308"/>
    <x v="0"/>
    <x v="0"/>
    <n v="0"/>
    <n v="20212"/>
    <n v="1"/>
    <x v="0"/>
    <n v="758.16"/>
    <n v="15271233"/>
    <x v="1"/>
    <x v="0"/>
  </r>
  <r>
    <n v="164093880"/>
    <s v="ESPINO"/>
    <s v="TAMIKA"/>
    <s v="CareerSource Tampa Bay - 4460- Tampa"/>
    <x v="14"/>
    <x v="1"/>
    <s v="Tynesia Henry                                   "/>
    <s v="NULL"/>
    <x v="0"/>
    <n v="323"/>
    <n v="323"/>
    <n v="20211"/>
    <n v="1"/>
    <x v="0"/>
    <n v="8759"/>
    <n v="20200103"/>
    <x v="0"/>
    <x v="0"/>
    <n v="0"/>
    <n v="20212"/>
    <n v="1"/>
    <x v="0"/>
    <n v="8834.31"/>
    <n v="7582194"/>
    <x v="0"/>
    <x v="0"/>
  </r>
  <r>
    <n v="163260616"/>
    <s v="Estimable"/>
    <s v="Jeff"/>
    <s v="CareerSource Tampa Bay - 4460- Tampa"/>
    <x v="14"/>
    <x v="1"/>
    <s v="Ana Rivera                                  "/>
    <s v="NULL"/>
    <x v="0"/>
    <n v="722"/>
    <n v="722"/>
    <n v="20211"/>
    <n v="1"/>
    <x v="0"/>
    <n v="7580"/>
    <n v="20181121"/>
    <x v="0"/>
    <x v="0"/>
    <n v="0"/>
    <n v="20212"/>
    <n v="1"/>
    <x v="0"/>
    <n v="7734.48"/>
    <n v="15355188"/>
    <x v="1"/>
    <x v="1"/>
  </r>
  <r>
    <n v="163425253"/>
    <s v="Evans"/>
    <s v="Zoie"/>
    <s v="CareerSource Tampa Bay - 4460- Tampa"/>
    <x v="14"/>
    <x v="0"/>
    <s v="Renee Norton-Smith                            "/>
    <s v="NULL"/>
    <x v="0"/>
    <n v="544"/>
    <n v="80"/>
    <n v="20211"/>
    <n v="1"/>
    <x v="0"/>
    <n v="866"/>
    <n v="20210614"/>
    <x v="0"/>
    <x v="0"/>
    <n v="0"/>
    <n v="20212"/>
    <n v="1"/>
    <x v="0"/>
    <n v="1171.69"/>
    <n v="15424806"/>
    <x v="3"/>
    <x v="0"/>
  </r>
  <r>
    <n v="164017549"/>
    <s v="Ezell"/>
    <s v="Veronica"/>
    <s v="CareerSource Tampa Bay - 4429 -CPC"/>
    <x v="14"/>
    <x v="0"/>
    <s v="Leondra Foster                                  "/>
    <s v="NULL"/>
    <x v="0"/>
    <n v="401"/>
    <n v="381"/>
    <n v="20211"/>
    <n v="1"/>
    <x v="0"/>
    <n v="1304"/>
    <s v="NULL"/>
    <x v="1"/>
    <x v="0"/>
    <n v="0"/>
    <n v="20212"/>
    <n v="1"/>
    <x v="0"/>
    <n v="1033.8"/>
    <n v="15841258"/>
    <x v="3"/>
    <x v="3"/>
  </r>
  <r>
    <n v="164226276"/>
    <s v="Faison"/>
    <s v="Jillian"/>
    <s v="CareerSource Tampa Bay - 4460- Tampa"/>
    <x v="14"/>
    <x v="0"/>
    <s v="Kimmarie Ashton                                  "/>
    <s v="NULL"/>
    <x v="0"/>
    <n v="190"/>
    <n v="143"/>
    <n v="20211"/>
    <n v="1"/>
    <x v="0"/>
    <n v="5322"/>
    <n v="20200224"/>
    <x v="0"/>
    <x v="1"/>
    <n v="1"/>
    <n v="0"/>
    <n v="0"/>
    <x v="1"/>
    <n v="0"/>
    <n v="15500519"/>
    <x v="0"/>
    <x v="0"/>
  </r>
  <r>
    <n v="164361635"/>
    <s v="Farragut"/>
    <s v="Carol"/>
    <s v="CareerSource Pasco Hernando - 4411 - Dade City"/>
    <x v="14"/>
    <x v="1"/>
    <s v="MANUELA MILOSEVIC                               "/>
    <s v="NULL"/>
    <x v="0"/>
    <n v="45"/>
    <n v="17"/>
    <n v="20211"/>
    <n v="1"/>
    <x v="0"/>
    <n v="7309"/>
    <n v="20210112"/>
    <x v="0"/>
    <x v="0"/>
    <n v="0"/>
    <n v="20212"/>
    <n v="1"/>
    <x v="0"/>
    <n v="1732.38"/>
    <n v="10305898"/>
    <x v="0"/>
    <x v="0"/>
  </r>
  <r>
    <n v="164294760"/>
    <s v="Faustin"/>
    <s v="Christian"/>
    <s v="CareerSource Tampa Bay - 4420 - Brandon"/>
    <x v="14"/>
    <x v="0"/>
    <s v="Renee Norton-Smith                            "/>
    <s v="NULL"/>
    <x v="0"/>
    <n v="110"/>
    <n v="80"/>
    <n v="0"/>
    <n v="0"/>
    <x v="1"/>
    <n v="0"/>
    <n v="20210614"/>
    <x v="0"/>
    <x v="0"/>
    <n v="0"/>
    <n v="20212"/>
    <n v="1"/>
    <x v="0"/>
    <n v="288"/>
    <n v="16018097"/>
    <x v="0"/>
    <x v="0"/>
  </r>
  <r>
    <n v="164155809"/>
    <s v="FAZCHAS"/>
    <s v="AMI"/>
    <s v="CareerSource Tampa Bay - 4460- Tampa"/>
    <x v="14"/>
    <x v="1"/>
    <s v="Tynesia Henry                                   "/>
    <s v="NULL"/>
    <x v="0"/>
    <n v="258"/>
    <n v="224"/>
    <n v="20211"/>
    <n v="1"/>
    <x v="0"/>
    <n v="2037"/>
    <s v="NULL"/>
    <x v="1"/>
    <x v="1"/>
    <n v="1"/>
    <n v="20212"/>
    <n v="1"/>
    <x v="0"/>
    <n v="5417.09"/>
    <n v="9898457"/>
    <x v="0"/>
    <x v="0"/>
  </r>
  <r>
    <n v="164193966"/>
    <s v="FERENZI"/>
    <s v="DONNA"/>
    <s v="CareerSource Research Coast - 4610 - Indian River"/>
    <x v="14"/>
    <x v="1"/>
    <s v="Melissa Nelson                                  "/>
    <s v="NULL"/>
    <x v="0"/>
    <n v="213"/>
    <n v="1"/>
    <n v="20211"/>
    <n v="1"/>
    <x v="0"/>
    <n v="909"/>
    <n v="20210118"/>
    <x v="0"/>
    <x v="1"/>
    <n v="1"/>
    <n v="20212"/>
    <n v="1"/>
    <x v="0"/>
    <n v="17.3"/>
    <n v="11411190"/>
    <x v="0"/>
    <x v="0"/>
  </r>
  <r>
    <n v="163884928"/>
    <s v="FERNANDEZ"/>
    <s v="JESSE"/>
    <s v="CareerSource Polk - 4565 Lakeland"/>
    <x v="14"/>
    <x v="1"/>
    <s v="Ana Rivera                                  "/>
    <s v="NULL"/>
    <x v="0"/>
    <n v="448"/>
    <n v="448"/>
    <n v="20211"/>
    <n v="1"/>
    <x v="0"/>
    <n v="7196"/>
    <n v="20210303"/>
    <x v="0"/>
    <x v="0"/>
    <n v="0"/>
    <n v="0"/>
    <n v="0"/>
    <x v="1"/>
    <n v="0"/>
    <n v="11400907"/>
    <x v="3"/>
    <x v="3"/>
  </r>
  <r>
    <n v="163401179"/>
    <s v="Fernandez"/>
    <s v="Adrian"/>
    <s v="CareerSource Tampa Bay - 4460- Tampa"/>
    <x v="14"/>
    <x v="0"/>
    <s v="Renee Norton-Smith                            "/>
    <s v="NULL"/>
    <x v="0"/>
    <n v="575"/>
    <n v="379"/>
    <n v="0"/>
    <n v="0"/>
    <x v="1"/>
    <n v="0"/>
    <s v="NULL"/>
    <x v="1"/>
    <x v="0"/>
    <n v="0"/>
    <n v="0"/>
    <n v="0"/>
    <x v="1"/>
    <n v="0"/>
    <n v="15425549"/>
    <x v="1"/>
    <x v="3"/>
  </r>
  <r>
    <n v="163421322"/>
    <s v="Fernandez"/>
    <s v="Joel"/>
    <s v="CareerSource Tampa Bay - 4427- Kennedy"/>
    <x v="14"/>
    <x v="0"/>
    <s v="Renee Norton-Smith                            "/>
    <s v="NULL"/>
    <x v="0"/>
    <n v="558"/>
    <n v="345"/>
    <n v="20211"/>
    <n v="1"/>
    <x v="0"/>
    <n v="3156"/>
    <n v="20210702"/>
    <x v="0"/>
    <x v="0"/>
    <n v="0"/>
    <n v="0"/>
    <n v="0"/>
    <x v="1"/>
    <n v="0"/>
    <n v="15440187"/>
    <x v="1"/>
    <x v="0"/>
  </r>
  <r>
    <n v="163420988"/>
    <s v="Fernandez"/>
    <s v="Cydmarie"/>
    <s v="CareerSource Tampa Bay - 4420 - Brandon"/>
    <x v="14"/>
    <x v="0"/>
    <s v="Renee Norton-Smith                            "/>
    <s v="NULL"/>
    <x v="0"/>
    <n v="560"/>
    <n v="380"/>
    <n v="0"/>
    <n v="0"/>
    <x v="1"/>
    <n v="0"/>
    <n v="20201102"/>
    <x v="0"/>
    <x v="0"/>
    <n v="0"/>
    <n v="0"/>
    <n v="0"/>
    <x v="1"/>
    <n v="0"/>
    <n v="15442255"/>
    <x v="1"/>
    <x v="3"/>
  </r>
  <r>
    <n v="164249964"/>
    <s v="Fernandez"/>
    <s v="Luis"/>
    <s v="CareerSource Tampa Bay - 4427- Kennedy"/>
    <x v="14"/>
    <x v="3"/>
    <s v="Lara Keene                                   "/>
    <s v="NULL"/>
    <x v="0"/>
    <n v="162"/>
    <n v="134"/>
    <n v="0"/>
    <n v="0"/>
    <x v="1"/>
    <n v="0"/>
    <n v="20190104"/>
    <x v="0"/>
    <x v="1"/>
    <n v="1"/>
    <n v="0"/>
    <n v="0"/>
    <x v="1"/>
    <n v="0"/>
    <n v="15998981"/>
    <x v="0"/>
    <x v="0"/>
  </r>
  <r>
    <n v="163365233"/>
    <s v="Ferretti"/>
    <s v="Nicholas"/>
    <s v="CareerSource Tampa Bay - 4460- Tampa"/>
    <x v="14"/>
    <x v="1"/>
    <s v="Lara Keene                                   "/>
    <s v="NULL"/>
    <x v="0"/>
    <n v="602"/>
    <n v="497"/>
    <n v="20211"/>
    <n v="1"/>
    <x v="0"/>
    <n v="14129"/>
    <n v="20191022"/>
    <x v="0"/>
    <x v="0"/>
    <n v="0"/>
    <n v="20212"/>
    <n v="1"/>
    <x v="0"/>
    <n v="16005.02"/>
    <n v="15416929"/>
    <x v="1"/>
    <x v="3"/>
  </r>
  <r>
    <n v="164229402"/>
    <s v="FIELDS"/>
    <s v="JAMES"/>
    <s v="CareerSource Tampa Bay - 4420 - Brandon"/>
    <x v="14"/>
    <x v="1"/>
    <s v="Tynesia Henry                                   "/>
    <s v="NULL"/>
    <x v="0"/>
    <n v="191"/>
    <n v="136"/>
    <n v="20211"/>
    <n v="1"/>
    <x v="0"/>
    <n v="7540"/>
    <n v="20201217"/>
    <x v="0"/>
    <x v="1"/>
    <n v="1"/>
    <n v="20212"/>
    <n v="1"/>
    <x v="0"/>
    <n v="3685.69"/>
    <n v="9962680"/>
    <x v="0"/>
    <x v="0"/>
  </r>
  <r>
    <n v="164149132"/>
    <s v="Fiffe Hernandez"/>
    <s v="Jans"/>
    <s v="CareerSource Tampa Bay - 4460- Tampa"/>
    <x v="14"/>
    <x v="1"/>
    <s v="Melissa Nelson                                  "/>
    <s v="NULL"/>
    <x v="0"/>
    <n v="260"/>
    <n v="220"/>
    <n v="0"/>
    <n v="0"/>
    <x v="1"/>
    <n v="0"/>
    <s v="NULL"/>
    <x v="1"/>
    <x v="1"/>
    <n v="1"/>
    <n v="0"/>
    <n v="0"/>
    <x v="1"/>
    <n v="0"/>
    <n v="15835141"/>
    <x v="0"/>
    <x v="0"/>
  </r>
  <r>
    <n v="164309491"/>
    <s v="Figueroa"/>
    <s v="Anthony"/>
    <s v="CareerSource Tampa Bay - 4427- Kennedy"/>
    <x v="14"/>
    <x v="0"/>
    <s v="Renee Norton-Smith                            "/>
    <s v="NULL"/>
    <x v="0"/>
    <n v="98"/>
    <n v="80"/>
    <n v="20211"/>
    <n v="1"/>
    <x v="0"/>
    <n v="752"/>
    <n v="20210614"/>
    <x v="0"/>
    <x v="0"/>
    <n v="0"/>
    <n v="20212"/>
    <n v="1"/>
    <x v="0"/>
    <n v="360"/>
    <n v="15997204"/>
    <x v="0"/>
    <x v="0"/>
  </r>
  <r>
    <n v="164305892"/>
    <s v="Figueroa"/>
    <s v="Justin"/>
    <s v="CareerSource Tampa Bay - 4427- Kennedy"/>
    <x v="14"/>
    <x v="0"/>
    <s v="Jomesha Curry                                   "/>
    <s v="NULL"/>
    <x v="0"/>
    <n v="98"/>
    <n v="80"/>
    <n v="20211"/>
    <n v="1"/>
    <x v="0"/>
    <n v="2403"/>
    <n v="20210614"/>
    <x v="0"/>
    <x v="0"/>
    <n v="0"/>
    <n v="20212"/>
    <n v="1"/>
    <x v="0"/>
    <n v="4993.22"/>
    <n v="15997222"/>
    <x v="0"/>
    <x v="0"/>
  </r>
  <r>
    <n v="164281951"/>
    <s v="Fipps"/>
    <s v="Ekiria"/>
    <s v="CareerSource Tampa Bay - 4460- Tampa"/>
    <x v="14"/>
    <x v="1"/>
    <s v="Melissa Nelson                                  "/>
    <s v="NULL"/>
    <x v="0"/>
    <n v="128"/>
    <n v="101"/>
    <n v="20211"/>
    <n v="1"/>
    <x v="0"/>
    <n v="2841"/>
    <n v="20210709"/>
    <x v="0"/>
    <x v="0"/>
    <n v="0"/>
    <n v="20212"/>
    <n v="1"/>
    <x v="0"/>
    <n v="1163.54"/>
    <n v="13426663"/>
    <x v="0"/>
    <x v="0"/>
  </r>
  <r>
    <n v="164284259"/>
    <s v="Fleurant"/>
    <s v="Neideza"/>
    <s v="CareerSource Tampa Bay - 4460- Tampa"/>
    <x v="14"/>
    <x v="3"/>
    <s v="MANUELA MILOSEVIC                               "/>
    <s v="NULL"/>
    <x v="0"/>
    <n v="125"/>
    <n v="125"/>
    <n v="0"/>
    <n v="0"/>
    <x v="1"/>
    <n v="0"/>
    <n v="20181029"/>
    <x v="0"/>
    <x v="1"/>
    <n v="1"/>
    <n v="0"/>
    <n v="0"/>
    <x v="1"/>
    <n v="0"/>
    <n v="15824516"/>
    <x v="0"/>
    <x v="0"/>
  </r>
  <r>
    <n v="164251727"/>
    <s v="Flores"/>
    <s v="Jacqueline"/>
    <s v="CareerSource Tampa Bay - 4427- Kennedy"/>
    <x v="14"/>
    <x v="3"/>
    <s v="Lara Keene                                   "/>
    <s v="NULL"/>
    <x v="0"/>
    <n v="162"/>
    <n v="30"/>
    <n v="0"/>
    <n v="0"/>
    <x v="1"/>
    <n v="0"/>
    <s v="NULL"/>
    <x v="1"/>
    <x v="0"/>
    <n v="0"/>
    <n v="0"/>
    <n v="0"/>
    <x v="1"/>
    <n v="0"/>
    <n v="11402727"/>
    <x v="0"/>
    <x v="0"/>
  </r>
  <r>
    <n v="164040572"/>
    <s v="Flores"/>
    <s v="Jacqueline"/>
    <s v="CareerSource Tampa Bay - 4426- Ruskin"/>
    <x v="14"/>
    <x v="0"/>
    <s v="Sandra Gonzalez Coronado                       "/>
    <s v="NULL"/>
    <x v="0"/>
    <n v="381"/>
    <n v="5"/>
    <n v="20211"/>
    <n v="1"/>
    <x v="0"/>
    <n v="1835"/>
    <s v="NULL"/>
    <x v="1"/>
    <x v="0"/>
    <n v="0"/>
    <n v="20212"/>
    <n v="1"/>
    <x v="0"/>
    <n v="7554"/>
    <n v="15923410"/>
    <x v="3"/>
    <x v="0"/>
  </r>
  <r>
    <n v="164259108"/>
    <s v="Flores"/>
    <s v="Yazmin"/>
    <s v="CareerSource Tampa Bay - 4460- Tampa"/>
    <x v="14"/>
    <x v="0"/>
    <s v="Jomesha Curry                                   "/>
    <s v="NULL"/>
    <x v="0"/>
    <n v="159"/>
    <n v="93"/>
    <n v="20211"/>
    <n v="1"/>
    <x v="0"/>
    <n v="2843"/>
    <n v="20210614"/>
    <x v="0"/>
    <x v="0"/>
    <n v="0"/>
    <n v="20212"/>
    <n v="1"/>
    <x v="0"/>
    <n v="1706.25"/>
    <n v="15996331"/>
    <x v="0"/>
    <x v="0"/>
  </r>
  <r>
    <n v="164259111"/>
    <s v="Flores"/>
    <s v="Silverio"/>
    <s v="CareerSource Tampa Bay - 4460- Tampa"/>
    <x v="14"/>
    <x v="0"/>
    <s v="Jomesha Curry                                   "/>
    <s v="NULL"/>
    <x v="0"/>
    <n v="159"/>
    <n v="93"/>
    <n v="0"/>
    <n v="0"/>
    <x v="1"/>
    <n v="0"/>
    <s v="NULL"/>
    <x v="1"/>
    <x v="0"/>
    <n v="0"/>
    <n v="0"/>
    <n v="0"/>
    <x v="1"/>
    <n v="0"/>
    <n v="16000735"/>
    <x v="0"/>
    <x v="0"/>
  </r>
  <r>
    <n v="164375036"/>
    <s v="Flournoy III"/>
    <s v="Horace"/>
    <s v="CareerSource Tampa Bay - 4460- Tampa"/>
    <x v="14"/>
    <x v="1"/>
    <s v="Angel Downing Southward                       "/>
    <s v="NULL"/>
    <x v="0"/>
    <n v="35"/>
    <n v="9"/>
    <n v="0"/>
    <n v="0"/>
    <x v="1"/>
    <n v="0"/>
    <n v="20180611"/>
    <x v="0"/>
    <x v="1"/>
    <n v="1"/>
    <n v="0"/>
    <n v="0"/>
    <x v="1"/>
    <n v="0"/>
    <n v="15498788"/>
    <x v="0"/>
    <x v="0"/>
  </r>
  <r>
    <n v="164368748"/>
    <s v="Flouro"/>
    <s v="Melissa"/>
    <s v="CareerSource Tampa Bay - 4420 - Brandon"/>
    <x v="14"/>
    <x v="1"/>
    <s v="Rosita Hernandez                               "/>
    <s v="NULL"/>
    <x v="0"/>
    <n v="30"/>
    <n v="23"/>
    <n v="20211"/>
    <n v="1"/>
    <x v="0"/>
    <n v="675"/>
    <s v="NULL"/>
    <x v="1"/>
    <x v="0"/>
    <n v="0"/>
    <n v="0"/>
    <n v="0"/>
    <x v="1"/>
    <n v="0"/>
    <n v="7710959"/>
    <x v="0"/>
    <x v="0"/>
  </r>
  <r>
    <n v="162530171"/>
    <s v="Flowers"/>
    <s v="Dillion"/>
    <s v="CareerSource Tampa Bay - 4420 - Brandon"/>
    <x v="14"/>
    <x v="1"/>
    <s v="Ana Rivera                                  "/>
    <s v="NULL"/>
    <x v="0"/>
    <n v="1217"/>
    <n v="1217"/>
    <n v="20211"/>
    <n v="1"/>
    <x v="0"/>
    <n v="8376"/>
    <n v="20210701"/>
    <x v="0"/>
    <x v="0"/>
    <n v="0"/>
    <n v="20212"/>
    <n v="1"/>
    <x v="0"/>
    <n v="10671.65"/>
    <n v="14393484"/>
    <x v="2"/>
    <x v="2"/>
  </r>
  <r>
    <n v="163394900"/>
    <s v="Flowers"/>
    <s v="Aaliyah"/>
    <s v="CareerSource Tampa Bay - 4460- Tampa"/>
    <x v="14"/>
    <x v="0"/>
    <s v="Renee Norton-Smith                            "/>
    <s v="NULL"/>
    <x v="0"/>
    <n v="581"/>
    <n v="175"/>
    <n v="20211"/>
    <n v="1"/>
    <x v="0"/>
    <n v="1476"/>
    <n v="20200802"/>
    <x v="0"/>
    <x v="0"/>
    <n v="0"/>
    <n v="20212"/>
    <n v="1"/>
    <x v="0"/>
    <n v="968.65"/>
    <n v="15421874"/>
    <x v="1"/>
    <x v="0"/>
  </r>
  <r>
    <n v="164389719"/>
    <s v="Foresyth"/>
    <s v="Mishari"/>
    <s v="CareerSource Tampa Bay - 4429 -CPC"/>
    <x v="14"/>
    <x v="3"/>
    <s v="Tynesia Henry                                   "/>
    <s v="NULL"/>
    <x v="0"/>
    <n v="13"/>
    <n v="13"/>
    <n v="0"/>
    <n v="0"/>
    <x v="1"/>
    <n v="0"/>
    <s v="NULL"/>
    <x v="1"/>
    <x v="1"/>
    <n v="1"/>
    <n v="0"/>
    <n v="0"/>
    <x v="1"/>
    <n v="0"/>
    <n v="13681097"/>
    <x v="0"/>
    <x v="0"/>
  </r>
  <r>
    <n v="163426584"/>
    <s v="Forman"/>
    <s v="Camron"/>
    <s v="CareerSource Tampa Bay - 4460- Tampa"/>
    <x v="14"/>
    <x v="0"/>
    <s v="Renee Norton-Smith                            "/>
    <s v="NULL"/>
    <x v="0"/>
    <n v="544"/>
    <n v="345"/>
    <n v="0"/>
    <n v="0"/>
    <x v="1"/>
    <n v="0"/>
    <n v="20200103"/>
    <x v="0"/>
    <x v="0"/>
    <n v="0"/>
    <n v="20212"/>
    <n v="1"/>
    <x v="0"/>
    <n v="333.39"/>
    <n v="15453953"/>
    <x v="3"/>
    <x v="0"/>
  </r>
  <r>
    <n v="164319370"/>
    <s v="Foucault"/>
    <s v="Zarah"/>
    <s v="CareerSource Tampa Bay - 4460- Tampa"/>
    <x v="14"/>
    <x v="0"/>
    <s v="Renee Norton-Smith                            "/>
    <s v="NULL"/>
    <x v="0"/>
    <n v="98"/>
    <n v="93"/>
    <n v="0"/>
    <n v="0"/>
    <x v="1"/>
    <n v="0"/>
    <s v="NULL"/>
    <x v="1"/>
    <x v="0"/>
    <n v="0"/>
    <n v="0"/>
    <n v="0"/>
    <x v="1"/>
    <n v="0"/>
    <n v="16031807"/>
    <x v="0"/>
    <x v="0"/>
  </r>
  <r>
    <n v="164275177"/>
    <s v="Fragosa"/>
    <s v="Joariam"/>
    <s v="CareerSource Tampa Bay - 4460- Tampa"/>
    <x v="14"/>
    <x v="1"/>
    <s v="Lara Keene                                   "/>
    <s v="NULL"/>
    <x v="0"/>
    <n v="141"/>
    <n v="84"/>
    <n v="0"/>
    <n v="0"/>
    <x v="1"/>
    <n v="0"/>
    <n v="20210629"/>
    <x v="0"/>
    <x v="0"/>
    <n v="0"/>
    <n v="20212"/>
    <n v="1"/>
    <x v="0"/>
    <n v="1054.7"/>
    <n v="15998245"/>
    <x v="0"/>
    <x v="0"/>
  </r>
  <r>
    <n v="164385776"/>
    <s v="Francis"/>
    <s v="Ramesh"/>
    <s v="CareerSource Tampa Bay - 4420 - Brandon"/>
    <x v="14"/>
    <x v="1"/>
    <s v="MANUELA MILOSEVIC                               "/>
    <s v="NULL"/>
    <x v="0"/>
    <n v="15"/>
    <n v="15"/>
    <n v="0"/>
    <n v="0"/>
    <x v="1"/>
    <n v="0"/>
    <n v="20210607"/>
    <x v="0"/>
    <x v="0"/>
    <n v="0"/>
    <n v="20212"/>
    <n v="1"/>
    <x v="0"/>
    <n v="1600"/>
    <n v="15987435"/>
    <x v="0"/>
    <x v="0"/>
  </r>
  <r>
    <n v="164099412"/>
    <s v="Francois"/>
    <s v="Marklhey"/>
    <s v="CareerSource Suncoast - 4710 -Bradenton"/>
    <x v="14"/>
    <x v="3"/>
    <s v="Lara Keene                                   "/>
    <s v="NULL"/>
    <x v="0"/>
    <n v="323"/>
    <n v="99"/>
    <n v="20211"/>
    <n v="1"/>
    <x v="0"/>
    <n v="2777"/>
    <s v="NULL"/>
    <x v="1"/>
    <x v="1"/>
    <n v="1"/>
    <n v="20212"/>
    <n v="1"/>
    <x v="0"/>
    <n v="3505.92"/>
    <n v="13006609"/>
    <x v="0"/>
    <x v="0"/>
  </r>
  <r>
    <n v="163217437"/>
    <s v="Francois"/>
    <s v="Linde"/>
    <s v="CareerSource Broward - 4645 Central"/>
    <x v="14"/>
    <x v="0"/>
    <s v="Leondra Foster                                  "/>
    <s v="NULL"/>
    <x v="0"/>
    <n v="743"/>
    <n v="518"/>
    <n v="20211"/>
    <n v="1"/>
    <x v="0"/>
    <n v="8718"/>
    <n v="20200511"/>
    <x v="0"/>
    <x v="1"/>
    <n v="1"/>
    <n v="20212"/>
    <n v="1"/>
    <x v="0"/>
    <n v="9906.18"/>
    <n v="15126896"/>
    <x v="2"/>
    <x v="3"/>
  </r>
  <r>
    <n v="164252364"/>
    <s v="Franklin"/>
    <s v="Eniyah"/>
    <s v="CareerSource Tampa Bay - 4420 - Brandon"/>
    <x v="14"/>
    <x v="0"/>
    <s v="Renee Norton-Smith                            "/>
    <s v="NULL"/>
    <x v="0"/>
    <n v="166"/>
    <n v="93"/>
    <n v="0"/>
    <n v="0"/>
    <x v="1"/>
    <n v="0"/>
    <s v="NULL"/>
    <x v="1"/>
    <x v="0"/>
    <n v="0"/>
    <n v="0"/>
    <n v="0"/>
    <x v="1"/>
    <n v="0"/>
    <n v="16002377"/>
    <x v="0"/>
    <x v="0"/>
  </r>
  <r>
    <n v="164261014"/>
    <s v="Frazier"/>
    <s v="Eric"/>
    <s v="CareerSource Tampa Bay - 4427- Kennedy"/>
    <x v="14"/>
    <x v="1"/>
    <s v="Kristal Feacher                                 "/>
    <s v="NULL"/>
    <x v="0"/>
    <n v="146"/>
    <n v="146"/>
    <n v="20211"/>
    <n v="1"/>
    <x v="0"/>
    <n v="1892"/>
    <s v="NULL"/>
    <x v="1"/>
    <x v="0"/>
    <n v="0"/>
    <n v="20212"/>
    <n v="1"/>
    <x v="0"/>
    <n v="787.05"/>
    <n v="16004692"/>
    <x v="0"/>
    <x v="0"/>
  </r>
  <r>
    <n v="164297493"/>
    <s v="FREDERICKS"/>
    <s v="ERIC"/>
    <s v="CareerSource Tampa Bay - 4460- Tampa"/>
    <x v="14"/>
    <x v="1"/>
    <s v="Tynesia Henry                                   "/>
    <s v="NULL"/>
    <x v="0"/>
    <n v="111"/>
    <n v="87"/>
    <n v="0"/>
    <n v="0"/>
    <x v="1"/>
    <n v="0"/>
    <n v="20180912"/>
    <x v="0"/>
    <x v="1"/>
    <n v="1"/>
    <n v="20212"/>
    <n v="1"/>
    <x v="0"/>
    <n v="152.94"/>
    <n v="10714784"/>
    <x v="0"/>
    <x v="0"/>
  </r>
  <r>
    <n v="163841282"/>
    <s v="Freeman"/>
    <s v="Jason"/>
    <s v="CareerSource Pasco Hernando - 4411 - Dade City"/>
    <x v="14"/>
    <x v="1"/>
    <s v="Ana Rivera                                  "/>
    <s v="NULL"/>
    <x v="0"/>
    <n v="471"/>
    <n v="471"/>
    <n v="0"/>
    <n v="0"/>
    <x v="1"/>
    <n v="0"/>
    <n v="20210126"/>
    <x v="0"/>
    <x v="0"/>
    <n v="0"/>
    <n v="20212"/>
    <n v="1"/>
    <x v="0"/>
    <n v="5379.73"/>
    <n v="15443976"/>
    <x v="3"/>
    <x v="3"/>
  </r>
  <r>
    <n v="163023254"/>
    <s v="Frett"/>
    <s v="Trimoi"/>
    <s v="CareerSource Tampa Bay - 4429 -CPC"/>
    <x v="14"/>
    <x v="1"/>
    <s v="Ana Rivera                                  "/>
    <s v="NULL"/>
    <x v="0"/>
    <n v="906"/>
    <n v="794"/>
    <n v="20211"/>
    <n v="1"/>
    <x v="0"/>
    <n v="3774"/>
    <n v="20200724"/>
    <x v="0"/>
    <x v="0"/>
    <n v="0"/>
    <n v="20212"/>
    <n v="1"/>
    <x v="0"/>
    <n v="8369.4"/>
    <n v="15259569"/>
    <x v="2"/>
    <x v="2"/>
  </r>
  <r>
    <n v="164292970"/>
    <s v="Fryson Jr"/>
    <s v="Ricardo"/>
    <s v="CareerSource Tampa Bay - 4460- Tampa"/>
    <x v="14"/>
    <x v="0"/>
    <s v="Renee Norton-Smith                            "/>
    <s v="NULL"/>
    <x v="0"/>
    <n v="110"/>
    <n v="110"/>
    <n v="20211"/>
    <n v="1"/>
    <x v="0"/>
    <n v="1704"/>
    <n v="20210614"/>
    <x v="0"/>
    <x v="0"/>
    <n v="0"/>
    <n v="20212"/>
    <n v="1"/>
    <x v="0"/>
    <n v="340.43"/>
    <n v="16002786"/>
    <x v="0"/>
    <x v="0"/>
  </r>
  <r>
    <n v="164294871"/>
    <s v="Fuentes"/>
    <s v="Ana"/>
    <s v="CareerSource Tampa Bay - 4427- Kennedy"/>
    <x v="14"/>
    <x v="1"/>
    <s v="Lara Keene                                   "/>
    <s v="NULL"/>
    <x v="0"/>
    <n v="114"/>
    <n v="20"/>
    <n v="20211"/>
    <n v="1"/>
    <x v="0"/>
    <n v="5800"/>
    <n v="20200731"/>
    <x v="0"/>
    <x v="1"/>
    <n v="1"/>
    <n v="20212"/>
    <n v="1"/>
    <x v="0"/>
    <n v="4398.5"/>
    <n v="16007371"/>
    <x v="0"/>
    <x v="0"/>
  </r>
  <r>
    <n v="164310060"/>
    <s v="Gain"/>
    <s v="Kent"/>
    <s v="CareerSource Tampa Bay - 4420 - Brandon"/>
    <x v="14"/>
    <x v="0"/>
    <s v="Renee Norton-Smith                            "/>
    <s v="NULL"/>
    <x v="0"/>
    <n v="110"/>
    <n v="79"/>
    <n v="0"/>
    <n v="0"/>
    <x v="1"/>
    <n v="0"/>
    <n v="20210614"/>
    <x v="0"/>
    <x v="0"/>
    <n v="0"/>
    <n v="20212"/>
    <n v="1"/>
    <x v="0"/>
    <n v="309"/>
    <n v="16018079"/>
    <x v="0"/>
    <x v="0"/>
  </r>
  <r>
    <n v="164313861"/>
    <s v="Gaines"/>
    <s v="Alisha"/>
    <s v="CareerSource Tampa Bay - 4426- Ruskin"/>
    <x v="14"/>
    <x v="1"/>
    <s v="MANUELA MILOSEVIC                               "/>
    <s v="NULL"/>
    <x v="0"/>
    <n v="83"/>
    <n v="83"/>
    <n v="0"/>
    <n v="0"/>
    <x v="1"/>
    <n v="0"/>
    <n v="20200106"/>
    <x v="0"/>
    <x v="0"/>
    <n v="0"/>
    <n v="0"/>
    <n v="0"/>
    <x v="1"/>
    <n v="0"/>
    <n v="16019789"/>
    <x v="0"/>
    <x v="0"/>
  </r>
  <r>
    <n v="163477227"/>
    <s v="Gainey Chatman"/>
    <s v="Ashley"/>
    <s v="CareerSource Tampa Bay - 4427- Kennedy"/>
    <x v="14"/>
    <x v="1"/>
    <s v="Lara Keene                                   "/>
    <s v="NULL"/>
    <x v="0"/>
    <n v="540"/>
    <n v="56"/>
    <n v="0"/>
    <n v="0"/>
    <x v="1"/>
    <n v="0"/>
    <n v="20201019"/>
    <x v="0"/>
    <x v="1"/>
    <n v="1"/>
    <n v="0"/>
    <n v="0"/>
    <x v="1"/>
    <n v="0"/>
    <n v="10082536"/>
    <x v="3"/>
    <x v="0"/>
  </r>
  <r>
    <n v="164292996"/>
    <s v="Galea-Galindo"/>
    <s v="Aleisa"/>
    <s v="CareerSource Tampa Bay - 4427- Kennedy"/>
    <x v="14"/>
    <x v="0"/>
    <s v="Renee Norton-Smith                            "/>
    <s v="NULL"/>
    <x v="0"/>
    <n v="110"/>
    <n v="93"/>
    <n v="0"/>
    <n v="0"/>
    <x v="1"/>
    <n v="0"/>
    <n v="20210601"/>
    <x v="0"/>
    <x v="0"/>
    <n v="0"/>
    <n v="0"/>
    <n v="0"/>
    <x v="1"/>
    <n v="0"/>
    <n v="15440768"/>
    <x v="0"/>
    <x v="0"/>
  </r>
  <r>
    <n v="164280753"/>
    <s v="Gallardo"/>
    <s v="Mayra"/>
    <s v="CareerSource Tampa Bay - 4420 - Brandon"/>
    <x v="14"/>
    <x v="0"/>
    <s v="Renee Norton-Smith                            "/>
    <s v="NULL"/>
    <x v="0"/>
    <n v="131"/>
    <n v="131"/>
    <n v="20211"/>
    <n v="1"/>
    <x v="0"/>
    <n v="2840"/>
    <n v="20210614"/>
    <x v="0"/>
    <x v="0"/>
    <n v="0"/>
    <n v="20212"/>
    <n v="1"/>
    <x v="0"/>
    <n v="1258.1400000000001"/>
    <n v="16009919"/>
    <x v="0"/>
    <x v="0"/>
  </r>
  <r>
    <n v="164091751"/>
    <s v="GAMBLES BLOUNT"/>
    <s v="SHERVIN"/>
    <s v="CareerSource Brevard - 4560 - Palm Bay"/>
    <x v="14"/>
    <x v="2"/>
    <s v="Erin Antonio                                 "/>
    <s v="NULL"/>
    <x v="0"/>
    <n v="332"/>
    <n v="170"/>
    <n v="20211"/>
    <n v="1"/>
    <x v="0"/>
    <n v="4208"/>
    <n v="20210524"/>
    <x v="0"/>
    <x v="0"/>
    <n v="0"/>
    <n v="20212"/>
    <n v="1"/>
    <x v="0"/>
    <n v="2563.17"/>
    <n v="7797226"/>
    <x v="0"/>
    <x v="0"/>
  </r>
  <r>
    <n v="162704960"/>
    <s v="Garcia"/>
    <s v="Krista-Elida"/>
    <s v="CareerSource Tampa Bay - 4420 - Brandon"/>
    <x v="14"/>
    <x v="0"/>
    <s v="Leondra Foster                                  "/>
    <s v="NULL"/>
    <x v="0"/>
    <n v="1112"/>
    <n v="1112"/>
    <n v="20211"/>
    <n v="1"/>
    <x v="0"/>
    <n v="5892"/>
    <s v="NULL"/>
    <x v="1"/>
    <x v="1"/>
    <n v="1"/>
    <n v="20212"/>
    <n v="1"/>
    <x v="0"/>
    <n v="4612.95"/>
    <n v="15110168"/>
    <x v="2"/>
    <x v="2"/>
  </r>
  <r>
    <n v="162861842"/>
    <s v="GARCIA"/>
    <s v="DANALYS"/>
    <s v="CareerSource Tampa Bay - 4427- Kennedy"/>
    <x v="14"/>
    <x v="0"/>
    <s v="Kimmarie Ashton                                  "/>
    <s v="NULL"/>
    <x v="0"/>
    <n v="1056"/>
    <n v="65"/>
    <n v="0"/>
    <n v="0"/>
    <x v="1"/>
    <n v="0"/>
    <n v="20200513"/>
    <x v="0"/>
    <x v="1"/>
    <n v="1"/>
    <n v="0"/>
    <n v="0"/>
    <x v="1"/>
    <n v="0"/>
    <n v="15185511"/>
    <x v="2"/>
    <x v="0"/>
  </r>
  <r>
    <n v="163219778"/>
    <s v="Garcia"/>
    <s v="Sean"/>
    <s v="CareerSource Tampa Bay - 4460- Tampa"/>
    <x v="14"/>
    <x v="1"/>
    <s v="Lara Keene                                   "/>
    <s v="NULL"/>
    <x v="0"/>
    <n v="738"/>
    <n v="261"/>
    <n v="20211"/>
    <n v="1"/>
    <x v="0"/>
    <n v="3885"/>
    <n v="20210410"/>
    <x v="0"/>
    <x v="0"/>
    <n v="0"/>
    <n v="0"/>
    <n v="0"/>
    <x v="1"/>
    <n v="0"/>
    <n v="15348265"/>
    <x v="2"/>
    <x v="0"/>
  </r>
  <r>
    <n v="163246359"/>
    <s v="GARCIA"/>
    <s v="TANIA"/>
    <s v="CareerSource Tampa Bay - 4420 - Brandon"/>
    <x v="14"/>
    <x v="0"/>
    <s v="Leondra Foster                                  "/>
    <s v="NULL"/>
    <x v="0"/>
    <n v="714"/>
    <n v="694"/>
    <n v="0"/>
    <n v="0"/>
    <x v="1"/>
    <n v="0"/>
    <s v="NULL"/>
    <x v="1"/>
    <x v="0"/>
    <n v="0"/>
    <n v="0"/>
    <n v="0"/>
    <x v="1"/>
    <n v="0"/>
    <n v="15359506"/>
    <x v="1"/>
    <x v="1"/>
  </r>
  <r>
    <n v="163375404"/>
    <s v="Garcia"/>
    <s v="Giancarlo"/>
    <s v="CareerSource Tampa Bay - 4420 - Brandon"/>
    <x v="14"/>
    <x v="0"/>
    <s v="Leondra Foster                                  "/>
    <s v="NULL"/>
    <x v="0"/>
    <n v="595"/>
    <n v="469"/>
    <n v="0"/>
    <n v="0"/>
    <x v="1"/>
    <n v="0"/>
    <s v="NULL"/>
    <x v="1"/>
    <x v="0"/>
    <n v="0"/>
    <n v="0"/>
    <n v="0"/>
    <x v="1"/>
    <n v="0"/>
    <n v="15394846"/>
    <x v="1"/>
    <x v="3"/>
  </r>
  <r>
    <n v="164310205"/>
    <s v="Garcia"/>
    <s v="Nathanael"/>
    <s v="CareerSource Tampa Bay - 4427- Kennedy"/>
    <x v="14"/>
    <x v="0"/>
    <s v="Renee Norton-Smith                            "/>
    <s v="NULL"/>
    <x v="0"/>
    <n v="107"/>
    <n v="80"/>
    <n v="0"/>
    <n v="0"/>
    <x v="1"/>
    <n v="0"/>
    <n v="20210614"/>
    <x v="0"/>
    <x v="0"/>
    <n v="0"/>
    <n v="20212"/>
    <n v="1"/>
    <x v="0"/>
    <n v="360"/>
    <n v="16002314"/>
    <x v="0"/>
    <x v="0"/>
  </r>
  <r>
    <n v="164311684"/>
    <s v="Garcia"/>
    <s v="Natalie"/>
    <s v="CareerSource Tampa Bay - 4422 - Plant City"/>
    <x v="14"/>
    <x v="1"/>
    <s v="MANUELA MILOSEVIC                               "/>
    <s v="NULL"/>
    <x v="0"/>
    <n v="87"/>
    <n v="87"/>
    <n v="0"/>
    <n v="0"/>
    <x v="1"/>
    <n v="0"/>
    <s v="NULL"/>
    <x v="1"/>
    <x v="0"/>
    <n v="0"/>
    <n v="0"/>
    <n v="0"/>
    <x v="1"/>
    <n v="0"/>
    <n v="16003902"/>
    <x v="0"/>
    <x v="0"/>
  </r>
  <r>
    <n v="163425765"/>
    <s v="Garcia-Rivera"/>
    <s v="Barbara"/>
    <s v="CareerSource Tampa Bay - 4460- Tampa"/>
    <x v="14"/>
    <x v="0"/>
    <s v="Renee Norton-Smith                            "/>
    <s v="NULL"/>
    <x v="0"/>
    <n v="544"/>
    <n v="382"/>
    <n v="20211"/>
    <n v="1"/>
    <x v="0"/>
    <n v="298"/>
    <n v="20200821"/>
    <x v="0"/>
    <x v="0"/>
    <n v="0"/>
    <n v="0"/>
    <n v="0"/>
    <x v="1"/>
    <n v="0"/>
    <n v="15453869"/>
    <x v="3"/>
    <x v="3"/>
  </r>
  <r>
    <n v="162882974"/>
    <s v="GARCON"/>
    <s v="ANTOINE"/>
    <s v="CareerSource S Florida - 4830 - North Miami Beach"/>
    <x v="14"/>
    <x v="1"/>
    <s v="Ana Rivera                                  "/>
    <s v="NULL"/>
    <x v="0"/>
    <n v="1004"/>
    <n v="795"/>
    <n v="20211"/>
    <n v="1"/>
    <x v="0"/>
    <n v="7670"/>
    <n v="20201006"/>
    <x v="0"/>
    <x v="0"/>
    <n v="0"/>
    <n v="0"/>
    <n v="0"/>
    <x v="1"/>
    <n v="0"/>
    <n v="13558540"/>
    <x v="2"/>
    <x v="2"/>
  </r>
  <r>
    <n v="164265875"/>
    <s v="Garrett"/>
    <s v="Sadiq"/>
    <s v="CareerSource Tampa Bay - 4422 - Plant City"/>
    <x v="14"/>
    <x v="0"/>
    <s v="Jomesha Curry                                   "/>
    <s v="NULL"/>
    <x v="0"/>
    <n v="145"/>
    <n v="145"/>
    <n v="0"/>
    <n v="0"/>
    <x v="1"/>
    <n v="0"/>
    <n v="20210614"/>
    <x v="0"/>
    <x v="0"/>
    <n v="0"/>
    <n v="0"/>
    <n v="0"/>
    <x v="1"/>
    <n v="0"/>
    <n v="15787207"/>
    <x v="0"/>
    <x v="0"/>
  </r>
  <r>
    <n v="163282827"/>
    <s v="GATTIE"/>
    <s v="MARKINNA"/>
    <s v="CareerSource Tampa Bay - 4460- Tampa"/>
    <x v="14"/>
    <x v="0"/>
    <s v="Sandra Gonzalez Coronado                       "/>
    <s v="NULL"/>
    <x v="0"/>
    <n v="688"/>
    <n v="154"/>
    <n v="20211"/>
    <n v="1"/>
    <x v="0"/>
    <n v="5352"/>
    <n v="20210308"/>
    <x v="0"/>
    <x v="1"/>
    <n v="1"/>
    <n v="20212"/>
    <n v="1"/>
    <x v="0"/>
    <n v="186.82"/>
    <n v="15357164"/>
    <x v="1"/>
    <x v="0"/>
  </r>
  <r>
    <n v="164254540"/>
    <s v="Gaynor"/>
    <s v="Regine"/>
    <s v="CareerSource Tampa Bay - 4460- Tampa"/>
    <x v="14"/>
    <x v="1"/>
    <s v="MANUELA MILOSEVIC                               "/>
    <s v="NULL"/>
    <x v="0"/>
    <n v="162"/>
    <n v="162"/>
    <n v="20211"/>
    <n v="1"/>
    <x v="0"/>
    <n v="4426"/>
    <n v="20180717"/>
    <x v="0"/>
    <x v="0"/>
    <n v="0"/>
    <n v="0"/>
    <n v="0"/>
    <x v="1"/>
    <n v="0"/>
    <n v="15121810"/>
    <x v="0"/>
    <x v="0"/>
  </r>
  <r>
    <n v="161893742"/>
    <s v="Gazzana"/>
    <s v="Zachary"/>
    <s v="CareerSource Tampa Bay - 4460- Tampa"/>
    <x v="14"/>
    <x v="1"/>
    <s v="Ana Rivera                                  "/>
    <n v="1"/>
    <x v="0"/>
    <n v="1479"/>
    <n v="1451"/>
    <n v="20211"/>
    <n v="1"/>
    <x v="0"/>
    <n v="10435"/>
    <n v="20200916"/>
    <x v="0"/>
    <x v="0"/>
    <n v="0"/>
    <n v="0"/>
    <n v="0"/>
    <x v="1"/>
    <n v="0"/>
    <n v="14889801"/>
    <x v="5"/>
    <x v="2"/>
  </r>
  <r>
    <n v="163371452"/>
    <s v="Gencal"/>
    <s v="Micheal"/>
    <s v="CareerSource Tampa Bay - 4427- Kennedy"/>
    <x v="14"/>
    <x v="1"/>
    <s v="Lara Keene                                   "/>
    <s v="NULL"/>
    <x v="0"/>
    <n v="595"/>
    <n v="552"/>
    <n v="0"/>
    <n v="0"/>
    <x v="1"/>
    <n v="0"/>
    <s v="NULL"/>
    <x v="1"/>
    <x v="1"/>
    <n v="1"/>
    <n v="0"/>
    <n v="0"/>
    <x v="1"/>
    <n v="0"/>
    <n v="15392323"/>
    <x v="1"/>
    <x v="1"/>
  </r>
  <r>
    <n v="163280066"/>
    <s v="Gerena"/>
    <s v="Yietsiannie"/>
    <s v="CareerSource Tampa Bay - 4420 - Brandon"/>
    <x v="14"/>
    <x v="0"/>
    <s v="Leondra Foster                                  "/>
    <s v="NULL"/>
    <x v="0"/>
    <n v="689"/>
    <n v="577"/>
    <n v="20211"/>
    <n v="1"/>
    <x v="0"/>
    <n v="1964"/>
    <n v="20190712"/>
    <x v="0"/>
    <x v="1"/>
    <n v="1"/>
    <n v="0"/>
    <n v="0"/>
    <x v="1"/>
    <n v="0"/>
    <n v="15367451"/>
    <x v="1"/>
    <x v="1"/>
  </r>
  <r>
    <n v="163338947"/>
    <s v="Gershaneck Donald"/>
    <s v="Gretchen"/>
    <s v="CareerSource Tampa Bay - 4460- Tampa"/>
    <x v="14"/>
    <x v="1"/>
    <s v="Lara Keene                                   "/>
    <s v="NULL"/>
    <x v="0"/>
    <n v="631"/>
    <n v="471"/>
    <n v="0"/>
    <n v="0"/>
    <x v="1"/>
    <n v="0"/>
    <s v="NULL"/>
    <x v="1"/>
    <x v="0"/>
    <n v="0"/>
    <n v="0"/>
    <n v="0"/>
    <x v="1"/>
    <n v="0"/>
    <n v="14741738"/>
    <x v="1"/>
    <x v="3"/>
  </r>
  <r>
    <n v="164156933"/>
    <s v="GHIMIRE"/>
    <s v="DEEPENDRA"/>
    <s v="CareerSource Tampa Bay - 4460- Tampa"/>
    <x v="14"/>
    <x v="3"/>
    <s v="Lara Keene                                   "/>
    <s v="NULL"/>
    <x v="0"/>
    <n v="254"/>
    <n v="77"/>
    <n v="0"/>
    <n v="0"/>
    <x v="1"/>
    <n v="0"/>
    <n v="20201101"/>
    <x v="0"/>
    <x v="1"/>
    <n v="1"/>
    <n v="0"/>
    <n v="0"/>
    <x v="1"/>
    <n v="0"/>
    <n v="15680672"/>
    <x v="0"/>
    <x v="0"/>
  </r>
  <r>
    <n v="163656382"/>
    <s v="GIAMBRONE"/>
    <s v="FRANK"/>
    <s v="CareerSource Pasco Hernando -4410- New Port Richey"/>
    <x v="14"/>
    <x v="1"/>
    <s v="Ana Rivera                                  "/>
    <s v="NULL"/>
    <x v="0"/>
    <n v="517"/>
    <n v="517"/>
    <n v="20211"/>
    <n v="1"/>
    <x v="0"/>
    <n v="5167"/>
    <n v="20210527"/>
    <x v="0"/>
    <x v="1"/>
    <n v="1"/>
    <n v="20212"/>
    <n v="1"/>
    <x v="0"/>
    <n v="1680.78"/>
    <n v="15444870"/>
    <x v="3"/>
    <x v="3"/>
  </r>
  <r>
    <n v="164260283"/>
    <s v="Gibbs"/>
    <s v="Najah"/>
    <s v="CareerSource Tampa Bay - 4426- Ruskin"/>
    <x v="14"/>
    <x v="0"/>
    <s v="Jomesha Curry                                   "/>
    <s v="NULL"/>
    <x v="0"/>
    <n v="155"/>
    <n v="155"/>
    <n v="0"/>
    <n v="0"/>
    <x v="1"/>
    <n v="0"/>
    <n v="20210614"/>
    <x v="0"/>
    <x v="0"/>
    <n v="0"/>
    <n v="20212"/>
    <n v="1"/>
    <x v="0"/>
    <n v="180.4"/>
    <n v="15455754"/>
    <x v="0"/>
    <x v="0"/>
  </r>
  <r>
    <n v="164345597"/>
    <s v="Gibson"/>
    <s v="Sierra"/>
    <s v="CareerSource Tampa Bay - 4420 - Brandon"/>
    <x v="14"/>
    <x v="0"/>
    <s v="Lorenzo Pinkston                                "/>
    <s v="NULL"/>
    <x v="0"/>
    <n v="63"/>
    <n v="63"/>
    <n v="20211"/>
    <n v="1"/>
    <x v="0"/>
    <n v="2140"/>
    <n v="20200731"/>
    <x v="0"/>
    <x v="0"/>
    <n v="0"/>
    <n v="0"/>
    <n v="0"/>
    <x v="1"/>
    <n v="0"/>
    <n v="16031494"/>
    <x v="0"/>
    <x v="0"/>
  </r>
  <r>
    <n v="164278240"/>
    <s v="GIBSON-HAMMOND"/>
    <s v="GLORIA"/>
    <s v="CareerSource Suncoast - 4710 -Bradenton"/>
    <x v="14"/>
    <x v="3"/>
    <s v="Melissa Nelson                                  "/>
    <s v="NULL"/>
    <x v="0"/>
    <n v="125"/>
    <n v="114"/>
    <n v="0"/>
    <n v="0"/>
    <x v="1"/>
    <n v="0"/>
    <s v="NULL"/>
    <x v="1"/>
    <x v="0"/>
    <n v="0"/>
    <n v="0"/>
    <n v="0"/>
    <x v="1"/>
    <n v="0"/>
    <n v="15838718"/>
    <x v="0"/>
    <x v="0"/>
  </r>
  <r>
    <n v="164056070"/>
    <s v="GILBERT"/>
    <s v="LORRENZO"/>
    <s v="CareerSource Tampa Bay - 4420 - Brandon"/>
    <x v="14"/>
    <x v="1"/>
    <s v="Lara Keene                                   "/>
    <s v="NULL"/>
    <x v="0"/>
    <n v="357"/>
    <n v="129"/>
    <n v="20211"/>
    <n v="1"/>
    <x v="0"/>
    <n v="17936"/>
    <n v="20200529"/>
    <x v="0"/>
    <x v="1"/>
    <n v="1"/>
    <n v="0"/>
    <n v="0"/>
    <x v="1"/>
    <n v="0"/>
    <n v="15206216"/>
    <x v="0"/>
    <x v="0"/>
  </r>
  <r>
    <n v="164295990"/>
    <s v="Gilfeather"/>
    <s v="Devon"/>
    <s v="CareerSource Tampa Bay - 4420 - Brandon"/>
    <x v="14"/>
    <x v="1"/>
    <s v="Lara Keene                                   "/>
    <s v="NULL"/>
    <x v="0"/>
    <n v="113"/>
    <n v="24"/>
    <n v="0"/>
    <n v="0"/>
    <x v="1"/>
    <n v="0"/>
    <n v="20190824"/>
    <x v="0"/>
    <x v="0"/>
    <n v="0"/>
    <n v="0"/>
    <n v="0"/>
    <x v="1"/>
    <n v="0"/>
    <n v="15998469"/>
    <x v="0"/>
    <x v="0"/>
  </r>
  <r>
    <n v="164275412"/>
    <s v="Gilghrest"/>
    <s v="Marshona"/>
    <s v="CareerSource Tampa Bay - 4460- Tampa"/>
    <x v="14"/>
    <x v="1"/>
    <s v="Lara Keene                                   "/>
    <s v="NULL"/>
    <x v="0"/>
    <n v="136"/>
    <n v="71"/>
    <n v="20211"/>
    <n v="1"/>
    <x v="0"/>
    <n v="552"/>
    <n v="20210414"/>
    <x v="0"/>
    <x v="1"/>
    <n v="1"/>
    <n v="20212"/>
    <n v="1"/>
    <x v="0"/>
    <n v="475.13"/>
    <n v="12986639"/>
    <x v="0"/>
    <x v="0"/>
  </r>
  <r>
    <n v="164311665"/>
    <s v="Gillespie Jr"/>
    <s v="Josef"/>
    <s v="CareerSource Tampa Bay - 4420 - Brandon"/>
    <x v="14"/>
    <x v="0"/>
    <s v="Renee Norton-Smith                            "/>
    <s v="NULL"/>
    <x v="0"/>
    <n v="104"/>
    <n v="78"/>
    <n v="0"/>
    <n v="0"/>
    <x v="1"/>
    <n v="0"/>
    <s v="NULL"/>
    <x v="1"/>
    <x v="0"/>
    <n v="0"/>
    <n v="0"/>
    <n v="0"/>
    <x v="1"/>
    <n v="0"/>
    <n v="16015891"/>
    <x v="0"/>
    <x v="0"/>
  </r>
  <r>
    <n v="163887848"/>
    <s v="Gipson"/>
    <s v="Jayla"/>
    <s v="CareerSource Tampa Bay - 4460- Tampa"/>
    <x v="14"/>
    <x v="0"/>
    <s v="Renee Norton-Smith                            "/>
    <s v="NULL"/>
    <x v="0"/>
    <n v="466"/>
    <n v="93"/>
    <n v="0"/>
    <n v="0"/>
    <x v="1"/>
    <n v="0"/>
    <s v="NULL"/>
    <x v="1"/>
    <x v="0"/>
    <n v="0"/>
    <n v="0"/>
    <n v="0"/>
    <x v="1"/>
    <n v="0"/>
    <n v="15799427"/>
    <x v="3"/>
    <x v="0"/>
  </r>
  <r>
    <n v="164260740"/>
    <s v="Givens"/>
    <s v="A'Nija"/>
    <s v="CareerSource Tampa Bay - 4420 - Brandon"/>
    <x v="14"/>
    <x v="0"/>
    <s v="Jomesha Curry                                   "/>
    <s v="NULL"/>
    <x v="0"/>
    <n v="155"/>
    <n v="93"/>
    <n v="0"/>
    <n v="0"/>
    <x v="1"/>
    <n v="0"/>
    <n v="20210614"/>
    <x v="0"/>
    <x v="0"/>
    <n v="0"/>
    <n v="0"/>
    <n v="0"/>
    <x v="1"/>
    <n v="0"/>
    <n v="16002190"/>
    <x v="0"/>
    <x v="0"/>
  </r>
  <r>
    <n v="163238468"/>
    <s v="Goben"/>
    <s v="Brandon"/>
    <s v="CareerSource Escarosa - 4105 Pensacola"/>
    <x v="14"/>
    <x v="1"/>
    <s v="Ana Rivera                                  "/>
    <s v="NULL"/>
    <x v="0"/>
    <n v="715"/>
    <n v="715"/>
    <n v="20211"/>
    <n v="1"/>
    <x v="0"/>
    <n v="7313"/>
    <n v="20180830"/>
    <x v="0"/>
    <x v="0"/>
    <n v="0"/>
    <n v="20212"/>
    <n v="1"/>
    <x v="0"/>
    <n v="6926.94"/>
    <n v="11119198"/>
    <x v="1"/>
    <x v="1"/>
  </r>
  <r>
    <n v="163863562"/>
    <s v="Goberdhan"/>
    <s v="Veejay"/>
    <s v="CareerSource Tampa Bay - 4460- Tampa"/>
    <x v="14"/>
    <x v="1"/>
    <s v="Ana Rivera                                  "/>
    <s v="NULL"/>
    <x v="0"/>
    <n v="456"/>
    <n v="456"/>
    <n v="0"/>
    <n v="0"/>
    <x v="1"/>
    <n v="0"/>
    <n v="20200423"/>
    <x v="0"/>
    <x v="1"/>
    <n v="1"/>
    <n v="0"/>
    <n v="0"/>
    <x v="1"/>
    <n v="0"/>
    <n v="15185347"/>
    <x v="3"/>
    <x v="3"/>
  </r>
  <r>
    <n v="164335895"/>
    <s v="Godwin"/>
    <s v="Katrisha"/>
    <s v="CareerSource Tampa Bay - 4460- Tampa"/>
    <x v="14"/>
    <x v="1"/>
    <s v="Tynesia Henry                                   "/>
    <s v="NULL"/>
    <x v="0"/>
    <n v="62"/>
    <n v="51"/>
    <n v="0"/>
    <n v="0"/>
    <x v="1"/>
    <n v="0"/>
    <s v="NULL"/>
    <x v="1"/>
    <x v="1"/>
    <n v="1"/>
    <n v="0"/>
    <n v="0"/>
    <x v="1"/>
    <n v="0"/>
    <n v="8358727"/>
    <x v="0"/>
    <x v="0"/>
  </r>
  <r>
    <n v="163871628"/>
    <s v="Goetz"/>
    <s v="Joseph"/>
    <s v="CareerSource Tampa Bay - 4460- Tampa"/>
    <x v="14"/>
    <x v="0"/>
    <s v="Renee Norton-Smith                            "/>
    <s v="NULL"/>
    <x v="0"/>
    <n v="470"/>
    <n v="470"/>
    <n v="20211"/>
    <n v="1"/>
    <x v="0"/>
    <n v="4851"/>
    <n v="20200917"/>
    <x v="0"/>
    <x v="0"/>
    <n v="0"/>
    <n v="20212"/>
    <n v="1"/>
    <x v="0"/>
    <n v="5822.08"/>
    <n v="15662847"/>
    <x v="3"/>
    <x v="3"/>
  </r>
  <r>
    <n v="164272484"/>
    <s v="GOLSTON"/>
    <s v="MICHAEL"/>
    <s v="CareerSource Tampa Bay - 4460- Tampa"/>
    <x v="14"/>
    <x v="3"/>
    <s v="MANUELA MILOSEVIC                               "/>
    <s v="NULL"/>
    <x v="0"/>
    <n v="141"/>
    <n v="141"/>
    <n v="0"/>
    <n v="0"/>
    <x v="1"/>
    <n v="0"/>
    <n v="20190107"/>
    <x v="0"/>
    <x v="1"/>
    <n v="1"/>
    <n v="0"/>
    <n v="0"/>
    <x v="1"/>
    <n v="0"/>
    <n v="14715179"/>
    <x v="0"/>
    <x v="0"/>
  </r>
  <r>
    <n v="162953969"/>
    <s v="Gomez"/>
    <s v="Josue"/>
    <s v="CareerSource Tampa Bay - 4460- Tampa"/>
    <x v="14"/>
    <x v="1"/>
    <s v="Lara Keene                                   "/>
    <s v="NULL"/>
    <x v="0"/>
    <n v="948"/>
    <n v="497"/>
    <n v="20211"/>
    <n v="1"/>
    <x v="0"/>
    <n v="11414"/>
    <n v="20210111"/>
    <x v="0"/>
    <x v="0"/>
    <n v="0"/>
    <n v="20212"/>
    <n v="1"/>
    <x v="0"/>
    <n v="11328.38"/>
    <n v="12641580"/>
    <x v="2"/>
    <x v="3"/>
  </r>
  <r>
    <n v="164225586"/>
    <s v="GONZALEZ"/>
    <s v="DIANA"/>
    <s v="CareerSource Tampa Bay - 4460- Tampa"/>
    <x v="14"/>
    <x v="3"/>
    <s v="Tynesia Henry                                   "/>
    <s v="NULL"/>
    <x v="0"/>
    <n v="190"/>
    <n v="136"/>
    <n v="0"/>
    <n v="0"/>
    <x v="1"/>
    <n v="0"/>
    <n v="20200224"/>
    <x v="0"/>
    <x v="1"/>
    <n v="1"/>
    <n v="20212"/>
    <n v="1"/>
    <x v="0"/>
    <n v="126.71"/>
    <n v="10847067"/>
    <x v="0"/>
    <x v="0"/>
  </r>
  <r>
    <n v="163044852"/>
    <s v="GONZALEZ"/>
    <s v="DANIELLA"/>
    <s v="CareerSource Tampa Bay - 4427- Kennedy"/>
    <x v="14"/>
    <x v="0"/>
    <s v="Leondra Foster                                  "/>
    <s v="NULL"/>
    <x v="0"/>
    <n v="863"/>
    <n v="275"/>
    <n v="0"/>
    <n v="0"/>
    <x v="1"/>
    <n v="0"/>
    <n v="20180723"/>
    <x v="0"/>
    <x v="1"/>
    <n v="1"/>
    <n v="0"/>
    <n v="0"/>
    <x v="1"/>
    <n v="0"/>
    <n v="14608612"/>
    <x v="2"/>
    <x v="0"/>
  </r>
  <r>
    <n v="163424286"/>
    <s v="Gonzalez"/>
    <s v="Angel"/>
    <s v="CareerSource Tampa Bay - 4460- Tampa"/>
    <x v="14"/>
    <x v="0"/>
    <s v="Renee Norton-Smith                            "/>
    <s v="NULL"/>
    <x v="0"/>
    <n v="549"/>
    <n v="345"/>
    <n v="0"/>
    <n v="0"/>
    <x v="1"/>
    <n v="0"/>
    <s v="NULL"/>
    <x v="1"/>
    <x v="0"/>
    <n v="0"/>
    <n v="0"/>
    <n v="0"/>
    <x v="1"/>
    <n v="0"/>
    <n v="15449901"/>
    <x v="1"/>
    <x v="0"/>
  </r>
  <r>
    <n v="164240297"/>
    <s v="Gonzalez"/>
    <s v="Bryan"/>
    <s v="CareerSource Tampa Bay - 4422 - Plant City"/>
    <x v="14"/>
    <x v="0"/>
    <s v="Jomesha Curry                                   "/>
    <s v="NULL"/>
    <x v="0"/>
    <n v="187"/>
    <n v="93"/>
    <n v="0"/>
    <n v="0"/>
    <x v="1"/>
    <n v="0"/>
    <s v="NULL"/>
    <x v="1"/>
    <x v="0"/>
    <n v="0"/>
    <n v="0"/>
    <n v="0"/>
    <x v="1"/>
    <n v="0"/>
    <n v="15452206"/>
    <x v="0"/>
    <x v="0"/>
  </r>
  <r>
    <n v="163438190"/>
    <s v="Gonzalez"/>
    <s v="Natalie"/>
    <s v="CareerSource Tampa Bay - 4460- Tampa"/>
    <x v="14"/>
    <x v="0"/>
    <s v="Renee Norton-Smith                            "/>
    <s v="NULL"/>
    <x v="0"/>
    <n v="542"/>
    <n v="542"/>
    <n v="20211"/>
    <n v="1"/>
    <x v="0"/>
    <n v="1337"/>
    <n v="20201102"/>
    <x v="0"/>
    <x v="0"/>
    <n v="0"/>
    <n v="20212"/>
    <n v="1"/>
    <x v="0"/>
    <n v="2320.6"/>
    <n v="15454707"/>
    <x v="3"/>
    <x v="3"/>
  </r>
  <r>
    <n v="163452849"/>
    <s v="Gonzalez"/>
    <s v="Edward"/>
    <s v="CareerSource Tampa Bay - 4460- Tampa"/>
    <x v="14"/>
    <x v="0"/>
    <s v="Renee Norton-Smith                            "/>
    <s v="NULL"/>
    <x v="0"/>
    <n v="542"/>
    <n v="542"/>
    <n v="0"/>
    <n v="0"/>
    <x v="1"/>
    <n v="0"/>
    <s v="NULL"/>
    <x v="1"/>
    <x v="0"/>
    <n v="0"/>
    <n v="0"/>
    <n v="0"/>
    <x v="1"/>
    <n v="0"/>
    <n v="15454710"/>
    <x v="3"/>
    <x v="3"/>
  </r>
  <r>
    <n v="163880493"/>
    <s v="Gonzalez"/>
    <s v="Esli"/>
    <s v="CareerSource Tampa Bay - 4420 - Brandon"/>
    <x v="14"/>
    <x v="1"/>
    <s v="Ana Rivera                                  "/>
    <s v="NULL"/>
    <x v="0"/>
    <n v="449"/>
    <n v="449"/>
    <n v="20211"/>
    <n v="1"/>
    <x v="0"/>
    <n v="7120"/>
    <n v="20200914"/>
    <x v="0"/>
    <x v="0"/>
    <n v="0"/>
    <n v="0"/>
    <n v="0"/>
    <x v="1"/>
    <n v="0"/>
    <n v="15823576"/>
    <x v="3"/>
    <x v="3"/>
  </r>
  <r>
    <n v="164221502"/>
    <s v="Gonzalez"/>
    <s v="Lillyann"/>
    <s v="CareerSource Tampa Bay - 4427- Kennedy"/>
    <x v="14"/>
    <x v="3"/>
    <s v="Lara Keene                                   "/>
    <s v="NULL"/>
    <x v="0"/>
    <n v="203"/>
    <n v="84"/>
    <n v="0"/>
    <n v="0"/>
    <x v="1"/>
    <n v="0"/>
    <s v="NULL"/>
    <x v="1"/>
    <x v="1"/>
    <n v="1"/>
    <n v="0"/>
    <n v="0"/>
    <x v="1"/>
    <n v="0"/>
    <n v="15936129"/>
    <x v="0"/>
    <x v="0"/>
  </r>
  <r>
    <n v="164109281"/>
    <s v="GONZALEZ"/>
    <s v="MICKAELA"/>
    <s v="CareerSource Tampa Bay - 4460- Tampa"/>
    <x v="14"/>
    <x v="1"/>
    <s v="Tynesia Henry                                   "/>
    <s v="NULL"/>
    <x v="0"/>
    <n v="308"/>
    <n v="304"/>
    <n v="0"/>
    <n v="0"/>
    <x v="1"/>
    <n v="0"/>
    <n v="20181022"/>
    <x v="0"/>
    <x v="1"/>
    <n v="1"/>
    <n v="0"/>
    <n v="0"/>
    <x v="1"/>
    <n v="0"/>
    <n v="15939088"/>
    <x v="0"/>
    <x v="0"/>
  </r>
  <r>
    <n v="164265306"/>
    <s v="Gonzalez"/>
    <s v="Isabela"/>
    <s v="CareerSource Tampa Bay - 4427- Kennedy"/>
    <x v="14"/>
    <x v="0"/>
    <s v="Jomesha Curry                                   "/>
    <s v="NULL"/>
    <x v="0"/>
    <n v="155"/>
    <n v="80"/>
    <n v="0"/>
    <n v="0"/>
    <x v="1"/>
    <n v="0"/>
    <n v="20210614"/>
    <x v="0"/>
    <x v="0"/>
    <n v="0"/>
    <n v="20212"/>
    <n v="1"/>
    <x v="0"/>
    <n v="324"/>
    <n v="16001775"/>
    <x v="0"/>
    <x v="0"/>
  </r>
  <r>
    <n v="164262059"/>
    <s v="Gonzalez"/>
    <s v="Nicole"/>
    <s v="CareerSource Tampa Bay - 4460- Tampa"/>
    <x v="14"/>
    <x v="0"/>
    <s v="Jomesha Curry                                   "/>
    <s v="NULL"/>
    <x v="0"/>
    <n v="155"/>
    <n v="80"/>
    <n v="0"/>
    <n v="0"/>
    <x v="1"/>
    <n v="0"/>
    <n v="20210526"/>
    <x v="0"/>
    <x v="0"/>
    <n v="0"/>
    <n v="20212"/>
    <n v="1"/>
    <x v="0"/>
    <n v="360"/>
    <n v="16006406"/>
    <x v="0"/>
    <x v="0"/>
  </r>
  <r>
    <n v="164224704"/>
    <s v="Gonzalez Cantellano"/>
    <s v="Jessica"/>
    <s v="CareerSource Tampa Bay - 4420 - Brandon"/>
    <x v="14"/>
    <x v="1"/>
    <s v="Tynesia Henry                                   "/>
    <s v="NULL"/>
    <x v="0"/>
    <n v="192"/>
    <n v="176"/>
    <n v="0"/>
    <n v="0"/>
    <x v="1"/>
    <n v="0"/>
    <n v="20210601"/>
    <x v="0"/>
    <x v="1"/>
    <n v="1"/>
    <n v="20212"/>
    <n v="1"/>
    <x v="0"/>
    <n v="520"/>
    <n v="11497258"/>
    <x v="0"/>
    <x v="0"/>
  </r>
  <r>
    <n v="164280131"/>
    <s v="Gonzalez Diaz"/>
    <s v="Luis"/>
    <s v="CareerSource Northeast Florida 4340 - St Augustine"/>
    <x v="14"/>
    <x v="1"/>
    <s v="Ana Rivera                                  "/>
    <s v="NULL"/>
    <x v="0"/>
    <n v="129"/>
    <n v="128"/>
    <n v="20211"/>
    <n v="1"/>
    <x v="0"/>
    <n v="9152"/>
    <n v="20191205"/>
    <x v="0"/>
    <x v="0"/>
    <n v="0"/>
    <n v="0"/>
    <n v="0"/>
    <x v="1"/>
    <n v="0"/>
    <n v="13233399"/>
    <x v="0"/>
    <x v="0"/>
  </r>
  <r>
    <n v="164237255"/>
    <s v="Gonzalez Jr"/>
    <s v="Alfonso"/>
    <s v="CareerSource Tampa Bay - 4460- Tampa"/>
    <x v="14"/>
    <x v="2"/>
    <s v="Erin Antonio                                 "/>
    <s v="NULL"/>
    <x v="0"/>
    <n v="178"/>
    <n v="178"/>
    <n v="20211"/>
    <n v="1"/>
    <x v="0"/>
    <n v="7783"/>
    <n v="20201101"/>
    <x v="0"/>
    <x v="1"/>
    <n v="1"/>
    <n v="0"/>
    <n v="0"/>
    <x v="1"/>
    <n v="0"/>
    <n v="8368306"/>
    <x v="0"/>
    <x v="0"/>
  </r>
  <r>
    <n v="164225210"/>
    <s v="Gonzalez Puello"/>
    <s v="Dayana"/>
    <s v="CareerSource Tampa Bay - 4427- Kennedy"/>
    <x v="14"/>
    <x v="1"/>
    <s v="Lara Keene                                   "/>
    <s v="NULL"/>
    <x v="0"/>
    <n v="203"/>
    <n v="124"/>
    <n v="0"/>
    <n v="0"/>
    <x v="1"/>
    <n v="0"/>
    <n v="20190922"/>
    <x v="0"/>
    <x v="0"/>
    <n v="0"/>
    <n v="0"/>
    <n v="0"/>
    <x v="1"/>
    <n v="0"/>
    <n v="13939703"/>
    <x v="0"/>
    <x v="0"/>
  </r>
  <r>
    <n v="164303614"/>
    <s v="Gonzalez Tejera"/>
    <s v="Julio"/>
    <s v="CareerSource Tampa Bay - 4420 - Brandon"/>
    <x v="14"/>
    <x v="3"/>
    <s v="Melissa Nelson                                  "/>
    <s v="NULL"/>
    <x v="0"/>
    <n v="92"/>
    <n v="38"/>
    <n v="0"/>
    <n v="0"/>
    <x v="1"/>
    <n v="0"/>
    <s v="NULL"/>
    <x v="1"/>
    <x v="1"/>
    <n v="1"/>
    <n v="0"/>
    <n v="0"/>
    <x v="1"/>
    <n v="0"/>
    <n v="16015032"/>
    <x v="0"/>
    <x v="0"/>
  </r>
  <r>
    <n v="164285360"/>
    <s v="Gooch"/>
    <s v="Christina"/>
    <s v="CareerSource Tampa Bay - 4420 - Brandon"/>
    <x v="14"/>
    <x v="3"/>
    <s v="MANUELA MILOSEVIC                               "/>
    <s v="NULL"/>
    <x v="0"/>
    <n v="119"/>
    <n v="119"/>
    <n v="0"/>
    <n v="0"/>
    <x v="1"/>
    <n v="0"/>
    <n v="20210719"/>
    <x v="0"/>
    <x v="1"/>
    <n v="1"/>
    <n v="0"/>
    <n v="0"/>
    <x v="1"/>
    <n v="0"/>
    <n v="16002826"/>
    <x v="0"/>
    <x v="0"/>
  </r>
  <r>
    <n v="164171805"/>
    <s v="Goodspeed"/>
    <s v="Destiny"/>
    <s v="CareerSource Tampa Bay - 4460- Tampa"/>
    <x v="14"/>
    <x v="0"/>
    <s v="Sandra Gonzalez Coronado                       "/>
    <s v="NULL"/>
    <x v="0"/>
    <n v="237"/>
    <n v="212"/>
    <n v="20211"/>
    <n v="1"/>
    <x v="0"/>
    <n v="413"/>
    <n v="20200223"/>
    <x v="0"/>
    <x v="1"/>
    <n v="1"/>
    <n v="0"/>
    <n v="0"/>
    <x v="1"/>
    <n v="0"/>
    <n v="15863550"/>
    <x v="0"/>
    <x v="0"/>
  </r>
  <r>
    <n v="162927972"/>
    <s v="Gordon"/>
    <s v="Jacob"/>
    <s v="CareerSource Tampa Bay - 4429 -CPC"/>
    <x v="14"/>
    <x v="1"/>
    <s v="Lara Keene                                   "/>
    <s v="NULL"/>
    <x v="0"/>
    <n v="969"/>
    <n v="497"/>
    <n v="20211"/>
    <n v="1"/>
    <x v="0"/>
    <n v="17982"/>
    <n v="20201019"/>
    <x v="0"/>
    <x v="0"/>
    <n v="0"/>
    <n v="20212"/>
    <n v="1"/>
    <x v="0"/>
    <n v="6834"/>
    <n v="15234819"/>
    <x v="2"/>
    <x v="3"/>
  </r>
  <r>
    <n v="163195091"/>
    <s v="Gordon"/>
    <s v="Jason"/>
    <s v="CareerSource Tampa Bay - 4460- Tampa"/>
    <x v="14"/>
    <x v="0"/>
    <s v="Lorenzo Pinkston                                "/>
    <s v="NULL"/>
    <x v="0"/>
    <n v="773"/>
    <n v="748"/>
    <n v="20211"/>
    <n v="1"/>
    <x v="0"/>
    <n v="5727"/>
    <n v="20210203"/>
    <x v="0"/>
    <x v="0"/>
    <n v="0"/>
    <n v="20212"/>
    <n v="1"/>
    <x v="0"/>
    <n v="3286.18"/>
    <n v="15302864"/>
    <x v="2"/>
    <x v="2"/>
  </r>
  <r>
    <n v="164231401"/>
    <s v="GRACE"/>
    <s v="KATINA"/>
    <s v="CareerSource Tampa Bay - 4460- Tampa"/>
    <x v="14"/>
    <x v="2"/>
    <s v="Erin Antonio                                 "/>
    <s v="NULL"/>
    <x v="0"/>
    <n v="191"/>
    <n v="62"/>
    <n v="20211"/>
    <n v="1"/>
    <x v="0"/>
    <n v="968"/>
    <n v="20210412"/>
    <x v="0"/>
    <x v="1"/>
    <n v="1"/>
    <n v="20212"/>
    <n v="1"/>
    <x v="0"/>
    <n v="2136.69"/>
    <n v="8386489"/>
    <x v="0"/>
    <x v="0"/>
  </r>
  <r>
    <n v="164251013"/>
    <s v="GRAHAM"/>
    <s v="TANEASIA"/>
    <s v="CareerSource Central Florida - 4591 West Orange"/>
    <x v="14"/>
    <x v="1"/>
    <s v="Lara Keene                                   "/>
    <s v="NULL"/>
    <x v="0"/>
    <n v="162"/>
    <n v="162"/>
    <n v="20211"/>
    <n v="1"/>
    <x v="0"/>
    <n v="1601"/>
    <n v="20210218"/>
    <x v="0"/>
    <x v="1"/>
    <n v="1"/>
    <n v="20212"/>
    <n v="1"/>
    <x v="0"/>
    <n v="94.94"/>
    <n v="9599311"/>
    <x v="0"/>
    <x v="0"/>
  </r>
  <r>
    <n v="164276242"/>
    <s v="Graham"/>
    <s v="Princess"/>
    <s v="CareerSource Tampa Bay - 4460- Tampa"/>
    <x v="14"/>
    <x v="0"/>
    <s v="Renee Norton-Smith                            "/>
    <s v="NULL"/>
    <x v="0"/>
    <n v="133"/>
    <n v="93"/>
    <n v="0"/>
    <n v="0"/>
    <x v="1"/>
    <n v="0"/>
    <s v="NULL"/>
    <x v="1"/>
    <x v="0"/>
    <n v="0"/>
    <n v="0"/>
    <n v="0"/>
    <x v="1"/>
    <n v="0"/>
    <n v="16011631"/>
    <x v="0"/>
    <x v="0"/>
  </r>
  <r>
    <n v="163444975"/>
    <s v="Grant"/>
    <s v="Simeon"/>
    <s v="CareerSource Tampa Bay - 4460- Tampa"/>
    <x v="14"/>
    <x v="0"/>
    <s v="Sandra Gonzalez Coronado                       "/>
    <s v="NULL"/>
    <x v="0"/>
    <n v="541"/>
    <n v="5"/>
    <n v="0"/>
    <n v="0"/>
    <x v="1"/>
    <n v="0"/>
    <s v="NULL"/>
    <x v="1"/>
    <x v="0"/>
    <n v="0"/>
    <n v="0"/>
    <n v="0"/>
    <x v="1"/>
    <n v="0"/>
    <n v="14098301"/>
    <x v="3"/>
    <x v="0"/>
  </r>
  <r>
    <n v="163410122"/>
    <s v="Gray"/>
    <s v="Tabatha"/>
    <s v="CareerSource Pasco Hernando - 4411 - Dade City"/>
    <x v="14"/>
    <x v="1"/>
    <s v="Ana Rivera                                  "/>
    <s v="NULL"/>
    <x v="0"/>
    <n v="555"/>
    <n v="555"/>
    <n v="20211"/>
    <n v="1"/>
    <x v="0"/>
    <n v="748"/>
    <n v="20180716"/>
    <x v="0"/>
    <x v="1"/>
    <n v="1"/>
    <n v="0"/>
    <n v="0"/>
    <x v="1"/>
    <n v="0"/>
    <n v="14378139"/>
    <x v="1"/>
    <x v="1"/>
  </r>
  <r>
    <n v="163230233"/>
    <s v="GRAY"/>
    <s v="TERRYAL"/>
    <s v="CareerSource Tampa Bay - 4460- Tampa"/>
    <x v="14"/>
    <x v="0"/>
    <s v="Sandra Gonzalez Coronado                       "/>
    <s v="NULL"/>
    <x v="0"/>
    <n v="738"/>
    <n v="682"/>
    <n v="20211"/>
    <n v="1"/>
    <x v="0"/>
    <n v="3331"/>
    <n v="20210411"/>
    <x v="0"/>
    <x v="1"/>
    <n v="1"/>
    <n v="20212"/>
    <n v="1"/>
    <x v="0"/>
    <n v="2343.02"/>
    <n v="14652118"/>
    <x v="2"/>
    <x v="1"/>
  </r>
  <r>
    <n v="163423124"/>
    <s v="Gray"/>
    <s v="Rosaisela"/>
    <s v="CareerSource Tampa Bay - 4420 - Brandon"/>
    <x v="14"/>
    <x v="0"/>
    <s v="Leondra Foster                                  "/>
    <s v="NULL"/>
    <x v="0"/>
    <n v="548"/>
    <n v="254"/>
    <n v="20211"/>
    <n v="1"/>
    <x v="0"/>
    <n v="15013"/>
    <n v="20200109"/>
    <x v="0"/>
    <x v="0"/>
    <n v="0"/>
    <n v="20212"/>
    <n v="1"/>
    <x v="0"/>
    <n v="16841.11"/>
    <n v="15448745"/>
    <x v="1"/>
    <x v="0"/>
  </r>
  <r>
    <n v="164250828"/>
    <s v="Gray"/>
    <s v="Destiny"/>
    <s v="CareerSource Tampa Bay - 4460- Tampa"/>
    <x v="14"/>
    <x v="0"/>
    <s v="Leondra Foster                                  "/>
    <s v="NULL"/>
    <x v="0"/>
    <n v="162"/>
    <n v="162"/>
    <n v="20211"/>
    <n v="1"/>
    <x v="0"/>
    <n v="2888"/>
    <n v="20210510"/>
    <x v="0"/>
    <x v="1"/>
    <n v="1"/>
    <n v="20212"/>
    <n v="1"/>
    <x v="0"/>
    <n v="3451"/>
    <n v="15915613"/>
    <x v="0"/>
    <x v="0"/>
  </r>
  <r>
    <n v="164271949"/>
    <s v="Gray"/>
    <s v="Carlos"/>
    <s v="CareerSource Tampa Bay - 4460- Tampa"/>
    <x v="14"/>
    <x v="0"/>
    <s v="Jomesha Curry                                   "/>
    <s v="NULL"/>
    <x v="0"/>
    <n v="142"/>
    <n v="93"/>
    <n v="0"/>
    <n v="0"/>
    <x v="1"/>
    <n v="0"/>
    <s v="NULL"/>
    <x v="1"/>
    <x v="0"/>
    <n v="0"/>
    <n v="0"/>
    <n v="0"/>
    <x v="1"/>
    <n v="0"/>
    <n v="16006488"/>
    <x v="0"/>
    <x v="0"/>
  </r>
  <r>
    <n v="163327684"/>
    <s v="GRAYES"/>
    <s v="SIRECIA"/>
    <s v="CareerSource Tampa Bay - 4429 -CPC"/>
    <x v="14"/>
    <x v="1"/>
    <s v="Lara Keene                                   "/>
    <s v="NULL"/>
    <x v="0"/>
    <n v="639"/>
    <n v="475"/>
    <n v="0"/>
    <n v="0"/>
    <x v="1"/>
    <n v="0"/>
    <s v="NULL"/>
    <x v="1"/>
    <x v="1"/>
    <n v="1"/>
    <n v="0"/>
    <n v="0"/>
    <x v="1"/>
    <n v="0"/>
    <n v="11394481"/>
    <x v="1"/>
    <x v="3"/>
  </r>
  <r>
    <n v="163301059"/>
    <s v="GREEN"/>
    <s v="TIERICA"/>
    <s v="CareerSource Tampa Bay - 4460- Tampa"/>
    <x v="14"/>
    <x v="0"/>
    <s v="Sandra Gonzalez Coronado                       "/>
    <s v="NULL"/>
    <x v="0"/>
    <n v="668"/>
    <n v="225"/>
    <n v="20211"/>
    <n v="1"/>
    <x v="0"/>
    <n v="5390"/>
    <n v="20210628"/>
    <x v="0"/>
    <x v="1"/>
    <n v="1"/>
    <n v="0"/>
    <n v="0"/>
    <x v="1"/>
    <n v="0"/>
    <n v="15227396"/>
    <x v="1"/>
    <x v="0"/>
  </r>
  <r>
    <n v="164114650"/>
    <s v="Green"/>
    <s v="Kayley"/>
    <s v="CareerSource Tampa Bay - 4427- Kennedy"/>
    <x v="14"/>
    <x v="1"/>
    <s v="Tynesia Henry                                   "/>
    <s v="NULL"/>
    <x v="0"/>
    <n v="309"/>
    <n v="309"/>
    <n v="20211"/>
    <n v="1"/>
    <x v="0"/>
    <n v="2304"/>
    <n v="20210215"/>
    <x v="0"/>
    <x v="1"/>
    <n v="1"/>
    <n v="20212"/>
    <n v="1"/>
    <x v="0"/>
    <n v="5360.95"/>
    <n v="15374533"/>
    <x v="0"/>
    <x v="0"/>
  </r>
  <r>
    <n v="164241655"/>
    <s v="Green"/>
    <s v="Deniqua"/>
    <s v="CareerSource Tampa Bay - 4460- Tampa"/>
    <x v="14"/>
    <x v="1"/>
    <s v="Lara Keene                                   "/>
    <s v="NULL"/>
    <x v="0"/>
    <n v="171"/>
    <n v="118"/>
    <n v="0"/>
    <n v="0"/>
    <x v="1"/>
    <n v="0"/>
    <n v="20200306"/>
    <x v="0"/>
    <x v="0"/>
    <n v="0"/>
    <n v="0"/>
    <n v="0"/>
    <x v="1"/>
    <n v="0"/>
    <n v="15993990"/>
    <x v="0"/>
    <x v="0"/>
  </r>
  <r>
    <n v="162883353"/>
    <s v="Greenberg"/>
    <s v="Marc"/>
    <s v="CareerSource Broward - 4645 Central"/>
    <x v="14"/>
    <x v="1"/>
    <s v="Ana Rivera                                  "/>
    <s v="NULL"/>
    <x v="0"/>
    <n v="1007"/>
    <n v="794"/>
    <n v="20211"/>
    <n v="1"/>
    <x v="0"/>
    <n v="5349"/>
    <n v="20210315"/>
    <x v="0"/>
    <x v="0"/>
    <n v="0"/>
    <n v="20212"/>
    <n v="1"/>
    <x v="0"/>
    <n v="1540.31"/>
    <n v="10934981"/>
    <x v="2"/>
    <x v="2"/>
  </r>
  <r>
    <n v="163420767"/>
    <s v="Grey"/>
    <s v="Simeon"/>
    <s v="CareerSource Tampa Bay - 4420 - Brandon"/>
    <x v="14"/>
    <x v="0"/>
    <s v="Renee Norton-Smith                            "/>
    <s v="NULL"/>
    <x v="0"/>
    <n v="560"/>
    <n v="93"/>
    <n v="20211"/>
    <n v="1"/>
    <x v="0"/>
    <n v="2581"/>
    <n v="20200706"/>
    <x v="0"/>
    <x v="0"/>
    <n v="0"/>
    <n v="20212"/>
    <n v="1"/>
    <x v="0"/>
    <n v="3546.16"/>
    <n v="15415798"/>
    <x v="1"/>
    <x v="0"/>
  </r>
  <r>
    <n v="164311717"/>
    <s v="Grider"/>
    <s v="Nolan"/>
    <s v="CareerSource Tampa Bay - 4426- Ruskin"/>
    <x v="14"/>
    <x v="0"/>
    <s v="Renee Norton-Smith                            "/>
    <s v="NULL"/>
    <x v="0"/>
    <n v="100"/>
    <n v="93"/>
    <n v="0"/>
    <n v="0"/>
    <x v="1"/>
    <n v="0"/>
    <n v="20210614"/>
    <x v="0"/>
    <x v="0"/>
    <n v="0"/>
    <n v="0"/>
    <n v="0"/>
    <x v="1"/>
    <n v="0"/>
    <n v="16020844"/>
    <x v="0"/>
    <x v="0"/>
  </r>
  <r>
    <n v="164259104"/>
    <s v="Griffin"/>
    <s v="Jaxson"/>
    <s v="CareerSource Tampa Bay - 4420 - Brandon"/>
    <x v="14"/>
    <x v="0"/>
    <s v="Jomesha Curry                                   "/>
    <s v="NULL"/>
    <x v="0"/>
    <n v="155"/>
    <n v="79"/>
    <n v="0"/>
    <n v="0"/>
    <x v="1"/>
    <n v="0"/>
    <n v="20210614"/>
    <x v="0"/>
    <x v="0"/>
    <n v="0"/>
    <n v="20212"/>
    <n v="1"/>
    <x v="0"/>
    <n v="360"/>
    <n v="15445948"/>
    <x v="0"/>
    <x v="0"/>
  </r>
  <r>
    <n v="164276422"/>
    <s v="Griffin"/>
    <s v="Ryan"/>
    <s v="CareerSource Tampa Bay - 4427- Kennedy"/>
    <x v="14"/>
    <x v="0"/>
    <s v="Renee Norton-Smith                            "/>
    <s v="NULL"/>
    <x v="0"/>
    <n v="132"/>
    <n v="132"/>
    <n v="0"/>
    <n v="0"/>
    <x v="1"/>
    <n v="0"/>
    <n v="20210614"/>
    <x v="0"/>
    <x v="0"/>
    <n v="0"/>
    <n v="0"/>
    <n v="0"/>
    <x v="1"/>
    <n v="0"/>
    <n v="15985008"/>
    <x v="0"/>
    <x v="0"/>
  </r>
  <r>
    <n v="162523050"/>
    <s v="Griffiths"/>
    <s v="Jennifer"/>
    <s v="CareerSource Tampa Bay - 4460- Tampa"/>
    <x v="14"/>
    <x v="1"/>
    <s v="Ana Rivera                                  "/>
    <s v="NULL"/>
    <x v="0"/>
    <n v="1219"/>
    <n v="1219"/>
    <n v="20211"/>
    <n v="1"/>
    <x v="0"/>
    <n v="9931"/>
    <n v="20210219"/>
    <x v="0"/>
    <x v="0"/>
    <n v="0"/>
    <n v="0"/>
    <n v="0"/>
    <x v="1"/>
    <n v="0"/>
    <n v="15079943"/>
    <x v="2"/>
    <x v="2"/>
  </r>
  <r>
    <n v="164050017"/>
    <s v="Grimes"/>
    <s v="KARLA"/>
    <s v="CareerSource Tampa Bay - 4460- Tampa"/>
    <x v="14"/>
    <x v="1"/>
    <s v="Lara Keene                                   "/>
    <s v="NULL"/>
    <x v="0"/>
    <n v="367"/>
    <n v="325"/>
    <n v="20211"/>
    <n v="1"/>
    <x v="0"/>
    <n v="5952"/>
    <s v="NULL"/>
    <x v="1"/>
    <x v="0"/>
    <n v="0"/>
    <n v="20212"/>
    <n v="1"/>
    <x v="0"/>
    <n v="6295.08"/>
    <n v="8668228"/>
    <x v="3"/>
    <x v="0"/>
  </r>
  <r>
    <n v="164326417"/>
    <s v="Grimsley"/>
    <s v="Tyesha"/>
    <s v="CareerSource Tampa Bay - 4429 -CPC"/>
    <x v="14"/>
    <x v="3"/>
    <s v="Melissa Nelson                                  "/>
    <s v="NULL"/>
    <x v="0"/>
    <n v="71"/>
    <n v="71"/>
    <n v="20211"/>
    <n v="1"/>
    <x v="0"/>
    <n v="128"/>
    <n v="20210706"/>
    <x v="0"/>
    <x v="1"/>
    <n v="1"/>
    <n v="0"/>
    <n v="0"/>
    <x v="1"/>
    <n v="0"/>
    <n v="11572665"/>
    <x v="0"/>
    <x v="0"/>
  </r>
  <r>
    <n v="164290224"/>
    <s v="Grinnage"/>
    <s v="Asalma"/>
    <s v="CareerSource Tampa Bay - 4427- Kennedy"/>
    <x v="14"/>
    <x v="1"/>
    <s v="Lara Keene                                   "/>
    <s v="NULL"/>
    <x v="0"/>
    <n v="118"/>
    <n v="36"/>
    <n v="0"/>
    <n v="0"/>
    <x v="1"/>
    <n v="0"/>
    <n v="20200629"/>
    <x v="0"/>
    <x v="0"/>
    <n v="0"/>
    <n v="0"/>
    <n v="0"/>
    <x v="1"/>
    <n v="0"/>
    <n v="15941606"/>
    <x v="0"/>
    <x v="0"/>
  </r>
  <r>
    <n v="164234404"/>
    <s v="GUEVARA"/>
    <s v="SEBASTIAN"/>
    <s v="CareerSource Tampa Bay - 4427- Kennedy"/>
    <x v="14"/>
    <x v="0"/>
    <s v="Jomesha Curry                                   "/>
    <s v="NULL"/>
    <x v="0"/>
    <n v="189"/>
    <n v="79"/>
    <n v="0"/>
    <n v="0"/>
    <x v="1"/>
    <n v="0"/>
    <n v="20210614"/>
    <x v="0"/>
    <x v="0"/>
    <n v="0"/>
    <n v="20212"/>
    <n v="1"/>
    <x v="0"/>
    <n v="252"/>
    <n v="15436948"/>
    <x v="0"/>
    <x v="0"/>
  </r>
  <r>
    <n v="164271938"/>
    <s v="Guevara"/>
    <s v="Anayeli"/>
    <s v="CareerSource Tampa Bay - 4420 - Brandon"/>
    <x v="14"/>
    <x v="0"/>
    <s v="Jomesha Curry                                   "/>
    <s v="NULL"/>
    <x v="0"/>
    <n v="142"/>
    <n v="80"/>
    <n v="0"/>
    <n v="0"/>
    <x v="1"/>
    <n v="0"/>
    <n v="20210614"/>
    <x v="0"/>
    <x v="0"/>
    <n v="0"/>
    <n v="20212"/>
    <n v="1"/>
    <x v="0"/>
    <n v="360"/>
    <n v="16004859"/>
    <x v="0"/>
    <x v="0"/>
  </r>
  <r>
    <n v="164317884"/>
    <s v="Gunn III"/>
    <s v="Charles"/>
    <s v="CareerSource Tampa Bay - 4460- Tampa"/>
    <x v="14"/>
    <x v="0"/>
    <s v="Renee Norton-Smith                            "/>
    <s v="NULL"/>
    <x v="0"/>
    <n v="98"/>
    <n v="98"/>
    <n v="0"/>
    <n v="0"/>
    <x v="1"/>
    <n v="0"/>
    <s v="NULL"/>
    <x v="1"/>
    <x v="0"/>
    <n v="0"/>
    <n v="0"/>
    <n v="0"/>
    <x v="1"/>
    <n v="0"/>
    <n v="16021545"/>
    <x v="0"/>
    <x v="0"/>
  </r>
  <r>
    <n v="164265307"/>
    <s v="Gurganious"/>
    <s v="Junisha"/>
    <s v="CareerSource Tampa Bay - 4420 - Brandon"/>
    <x v="14"/>
    <x v="0"/>
    <s v="Jomesha Curry                                   "/>
    <s v="NULL"/>
    <x v="0"/>
    <n v="155"/>
    <n v="80"/>
    <n v="0"/>
    <n v="0"/>
    <x v="1"/>
    <n v="0"/>
    <n v="20210614"/>
    <x v="0"/>
    <x v="0"/>
    <n v="0"/>
    <n v="20212"/>
    <n v="1"/>
    <x v="0"/>
    <n v="360"/>
    <n v="16002275"/>
    <x v="0"/>
    <x v="0"/>
  </r>
  <r>
    <n v="163909905"/>
    <s v="Gutierrez Delgado"/>
    <s v="Adriano"/>
    <s v="CareerSource Tampa Bay - 4460- Tampa"/>
    <x v="14"/>
    <x v="1"/>
    <s v="Ana Rivera                                  "/>
    <s v="NULL"/>
    <x v="0"/>
    <n v="437"/>
    <n v="437"/>
    <n v="20211"/>
    <n v="1"/>
    <x v="0"/>
    <n v="3060"/>
    <n v="20210503"/>
    <x v="0"/>
    <x v="0"/>
    <n v="0"/>
    <n v="20212"/>
    <n v="1"/>
    <x v="0"/>
    <n v="6870.15"/>
    <n v="15839813"/>
    <x v="3"/>
    <x v="3"/>
  </r>
  <r>
    <n v="164265311"/>
    <s v="Guzman"/>
    <s v="Sarah"/>
    <s v="CareerSource Tampa Bay - 4420 - Brandon"/>
    <x v="14"/>
    <x v="0"/>
    <s v="Jomesha Curry                                   "/>
    <s v="NULL"/>
    <x v="0"/>
    <n v="153"/>
    <n v="153"/>
    <n v="0"/>
    <n v="0"/>
    <x v="1"/>
    <n v="0"/>
    <n v="20210614"/>
    <x v="0"/>
    <x v="0"/>
    <n v="0"/>
    <n v="20212"/>
    <n v="1"/>
    <x v="0"/>
    <n v="140.5"/>
    <n v="15984100"/>
    <x v="0"/>
    <x v="0"/>
  </r>
  <r>
    <n v="161337112"/>
    <s v="GWYN"/>
    <s v="JEANA"/>
    <s v="CareerSource Pinellas - 4430- Administration"/>
    <x v="14"/>
    <x v="3"/>
    <s v="Lara Keene                                   "/>
    <n v="3"/>
    <x v="1"/>
    <n v="1723"/>
    <n v="645"/>
    <n v="0"/>
    <n v="0"/>
    <x v="1"/>
    <n v="0"/>
    <s v="NULL"/>
    <x v="1"/>
    <x v="0"/>
    <n v="0"/>
    <n v="0"/>
    <n v="0"/>
    <x v="1"/>
    <n v="0"/>
    <n v="8423704"/>
    <x v="5"/>
    <x v="1"/>
  </r>
  <r>
    <n v="163455070"/>
    <s v="HABIB"/>
    <s v="ANTONIO"/>
    <s v="CareerSource Tampa Bay - 4460- Tampa"/>
    <x v="14"/>
    <x v="1"/>
    <s v="Kristal Feacher                                 "/>
    <s v="NULL"/>
    <x v="0"/>
    <n v="535"/>
    <n v="171"/>
    <n v="20211"/>
    <n v="1"/>
    <x v="0"/>
    <n v="560"/>
    <n v="20190402"/>
    <x v="0"/>
    <x v="1"/>
    <n v="1"/>
    <n v="20212"/>
    <n v="1"/>
    <x v="0"/>
    <n v="6300.7"/>
    <n v="7629453"/>
    <x v="3"/>
    <x v="0"/>
  </r>
  <r>
    <n v="163398058"/>
    <s v="Haggans"/>
    <s v="Janyah"/>
    <s v="CareerSource Tampa Bay - 4460- Tampa"/>
    <x v="14"/>
    <x v="0"/>
    <s v="Renee Norton-Smith                            "/>
    <s v="NULL"/>
    <x v="0"/>
    <n v="583"/>
    <n v="345"/>
    <n v="20211"/>
    <n v="1"/>
    <x v="0"/>
    <n v="1325"/>
    <n v="20190610"/>
    <x v="0"/>
    <x v="0"/>
    <n v="0"/>
    <n v="0"/>
    <n v="0"/>
    <x v="1"/>
    <n v="0"/>
    <n v="15426188"/>
    <x v="1"/>
    <x v="0"/>
  </r>
  <r>
    <n v="164267404"/>
    <s v="HAGGINS"/>
    <s v="GENARD"/>
    <s v="CareerSource South Florida - 4850 - Northside"/>
    <x v="14"/>
    <x v="1"/>
    <s v="Lara Keene                                   "/>
    <s v="NULL"/>
    <x v="0"/>
    <n v="135"/>
    <n v="86"/>
    <n v="20211"/>
    <n v="1"/>
    <x v="0"/>
    <n v="4061"/>
    <n v="20210423"/>
    <x v="0"/>
    <x v="0"/>
    <n v="0"/>
    <n v="0"/>
    <n v="0"/>
    <x v="1"/>
    <n v="0"/>
    <n v="8426605"/>
    <x v="0"/>
    <x v="0"/>
  </r>
  <r>
    <n v="164281574"/>
    <s v="Haggins"/>
    <s v="Darianna"/>
    <s v="CareerSource Tampa Bay - 4460- Tampa"/>
    <x v="14"/>
    <x v="0"/>
    <s v="Jomesha Curry                                   "/>
    <s v="NULL"/>
    <x v="0"/>
    <n v="119"/>
    <n v="17"/>
    <n v="20211"/>
    <n v="1"/>
    <x v="0"/>
    <n v="148"/>
    <n v="20201203"/>
    <x v="0"/>
    <x v="1"/>
    <n v="1"/>
    <n v="20212"/>
    <n v="1"/>
    <x v="0"/>
    <n v="5295.23"/>
    <n v="15367784"/>
    <x v="0"/>
    <x v="0"/>
  </r>
  <r>
    <n v="163875051"/>
    <s v="Hale"/>
    <s v="Jason"/>
    <s v="CareerSource Tampa Bay - 4420 - Brandon"/>
    <x v="14"/>
    <x v="1"/>
    <s v="Lara Keene                                   "/>
    <s v="NULL"/>
    <x v="0"/>
    <n v="457"/>
    <n v="329"/>
    <n v="0"/>
    <n v="0"/>
    <x v="1"/>
    <n v="0"/>
    <n v="20180420"/>
    <x v="0"/>
    <x v="1"/>
    <n v="1"/>
    <n v="0"/>
    <n v="0"/>
    <x v="1"/>
    <n v="0"/>
    <n v="13042103"/>
    <x v="3"/>
    <x v="0"/>
  </r>
  <r>
    <n v="163396587"/>
    <s v="Hall"/>
    <s v="Iyanna"/>
    <s v="CareerSource Tampa Bay - 4460- Tampa"/>
    <x v="14"/>
    <x v="0"/>
    <s v="Renee Norton-Smith                            "/>
    <s v="NULL"/>
    <x v="0"/>
    <n v="577"/>
    <n v="345"/>
    <n v="20211"/>
    <n v="1"/>
    <x v="0"/>
    <n v="2772"/>
    <n v="20201102"/>
    <x v="0"/>
    <x v="0"/>
    <n v="0"/>
    <n v="20212"/>
    <n v="1"/>
    <x v="0"/>
    <n v="278.37"/>
    <n v="15438193"/>
    <x v="1"/>
    <x v="0"/>
  </r>
  <r>
    <n v="164327344"/>
    <s v="Hall"/>
    <s v="Anaya"/>
    <s v="CareerSource Tampa Bay - 4427- Kennedy"/>
    <x v="14"/>
    <x v="0"/>
    <s v="Renee Norton-Smith                            "/>
    <s v="NULL"/>
    <x v="0"/>
    <n v="117"/>
    <n v="73"/>
    <n v="20211"/>
    <n v="1"/>
    <x v="0"/>
    <n v="1166"/>
    <n v="20210603"/>
    <x v="0"/>
    <x v="0"/>
    <n v="0"/>
    <n v="20212"/>
    <n v="1"/>
    <x v="0"/>
    <n v="473.7"/>
    <n v="15989538"/>
    <x v="0"/>
    <x v="0"/>
  </r>
  <r>
    <n v="162249091"/>
    <s v="Hammond"/>
    <s v="Dylan"/>
    <s v="CareerSource Tampa Bay - 4460- Tampa"/>
    <x v="14"/>
    <x v="1"/>
    <s v="Lara Keene                                   "/>
    <n v="1"/>
    <x v="0"/>
    <n v="1363"/>
    <n v="1201"/>
    <n v="20211"/>
    <n v="1"/>
    <x v="0"/>
    <n v="10131"/>
    <n v="20210118"/>
    <x v="0"/>
    <x v="0"/>
    <n v="0"/>
    <n v="20212"/>
    <n v="1"/>
    <x v="0"/>
    <n v="12247.85"/>
    <n v="14986594"/>
    <x v="2"/>
    <x v="2"/>
  </r>
  <r>
    <n v="163398499"/>
    <s v="Hammond"/>
    <s v="Selena"/>
    <s v="CareerSource Tampa Bay - 4460- Tampa"/>
    <x v="14"/>
    <x v="0"/>
    <s v="Renee Norton-Smith                            "/>
    <s v="NULL"/>
    <x v="0"/>
    <n v="582"/>
    <n v="345"/>
    <n v="0"/>
    <n v="0"/>
    <x v="1"/>
    <n v="0"/>
    <s v="NULL"/>
    <x v="1"/>
    <x v="0"/>
    <n v="0"/>
    <n v="0"/>
    <n v="0"/>
    <x v="1"/>
    <n v="0"/>
    <n v="15425391"/>
    <x v="1"/>
    <x v="0"/>
  </r>
  <r>
    <n v="164271813"/>
    <s v="Hammond"/>
    <s v="Aaron"/>
    <s v="CareerSource Tampa Bay - 4460- Tampa"/>
    <x v="14"/>
    <x v="0"/>
    <s v="Jomesha Curry                                   "/>
    <s v="NULL"/>
    <x v="0"/>
    <n v="147"/>
    <n v="147"/>
    <n v="0"/>
    <n v="0"/>
    <x v="1"/>
    <n v="0"/>
    <s v="NULL"/>
    <x v="1"/>
    <x v="0"/>
    <n v="0"/>
    <n v="0"/>
    <n v="0"/>
    <x v="1"/>
    <n v="0"/>
    <n v="16010255"/>
    <x v="0"/>
    <x v="0"/>
  </r>
  <r>
    <n v="164352999"/>
    <s v="Hammond"/>
    <s v="Jennifer"/>
    <s v="CareerSource Tampa Bay - 4460- Tampa"/>
    <x v="14"/>
    <x v="3"/>
    <s v="Tynesia Henry                                   "/>
    <s v="NULL"/>
    <x v="0"/>
    <n v="52"/>
    <n v="22"/>
    <n v="0"/>
    <n v="0"/>
    <x v="1"/>
    <n v="0"/>
    <n v="20191206"/>
    <x v="0"/>
    <x v="1"/>
    <n v="1"/>
    <n v="0"/>
    <n v="0"/>
    <x v="1"/>
    <n v="0"/>
    <n v="16011942"/>
    <x v="0"/>
    <x v="0"/>
  </r>
  <r>
    <n v="163022087"/>
    <s v="Hammontree"/>
    <s v="Harrison"/>
    <s v="CareerSource Tampa Bay - 4429 -CPC"/>
    <x v="14"/>
    <x v="1"/>
    <s v="Ana Rivera                                  "/>
    <s v="NULL"/>
    <x v="0"/>
    <n v="906"/>
    <n v="794"/>
    <n v="20211"/>
    <n v="1"/>
    <x v="0"/>
    <n v="7826"/>
    <n v="20190401"/>
    <x v="0"/>
    <x v="0"/>
    <n v="0"/>
    <n v="0"/>
    <n v="0"/>
    <x v="1"/>
    <n v="0"/>
    <n v="15259559"/>
    <x v="2"/>
    <x v="2"/>
  </r>
  <r>
    <n v="164139159"/>
    <s v="HAMPTON"/>
    <s v="SHARON"/>
    <s v="CareerSource S Florida - 4830 - North Miami Beach"/>
    <x v="14"/>
    <x v="3"/>
    <s v="Lara Keene                                   "/>
    <s v="NULL"/>
    <x v="0"/>
    <n v="274"/>
    <n v="20"/>
    <n v="0"/>
    <n v="0"/>
    <x v="1"/>
    <n v="0"/>
    <n v="20200320"/>
    <x v="0"/>
    <x v="1"/>
    <n v="1"/>
    <n v="0"/>
    <n v="0"/>
    <x v="1"/>
    <n v="0"/>
    <n v="10998951"/>
    <x v="0"/>
    <x v="0"/>
  </r>
  <r>
    <n v="164227061"/>
    <s v="Hampton"/>
    <s v="Ashlyn"/>
    <s v="CareerSource Tampa Bay - 4422 - Plant City"/>
    <x v="14"/>
    <x v="0"/>
    <s v="Jomesha Curry                                   "/>
    <s v="NULL"/>
    <x v="0"/>
    <n v="199"/>
    <n v="80"/>
    <n v="0"/>
    <n v="0"/>
    <x v="1"/>
    <n v="0"/>
    <n v="20210614"/>
    <x v="0"/>
    <x v="0"/>
    <n v="0"/>
    <n v="20212"/>
    <n v="1"/>
    <x v="0"/>
    <n v="348"/>
    <n v="15988258"/>
    <x v="0"/>
    <x v="0"/>
  </r>
  <r>
    <n v="164266247"/>
    <s v="Hankerson"/>
    <s v="Tytianna"/>
    <s v="CareerSource Tampa Bay - 4420 - Brandon"/>
    <x v="14"/>
    <x v="0"/>
    <s v="Jomesha Curry                                   "/>
    <s v="NULL"/>
    <x v="0"/>
    <n v="145"/>
    <n v="80"/>
    <n v="0"/>
    <n v="0"/>
    <x v="1"/>
    <n v="0"/>
    <s v="NULL"/>
    <x v="1"/>
    <x v="0"/>
    <n v="0"/>
    <n v="0"/>
    <n v="0"/>
    <x v="1"/>
    <n v="0"/>
    <n v="16002588"/>
    <x v="0"/>
    <x v="0"/>
  </r>
  <r>
    <n v="163216780"/>
    <s v="HARDAGE"/>
    <s v="DONALD"/>
    <s v="CareerSource Tampa Bay - 4460- Tampa"/>
    <x v="14"/>
    <x v="1"/>
    <s v="Lara Keene                                   "/>
    <s v="NULL"/>
    <x v="0"/>
    <n v="763"/>
    <n v="685"/>
    <n v="0"/>
    <n v="0"/>
    <x v="1"/>
    <n v="0"/>
    <n v="20200106"/>
    <x v="0"/>
    <x v="0"/>
    <n v="0"/>
    <n v="0"/>
    <n v="0"/>
    <x v="1"/>
    <n v="0"/>
    <n v="10849877"/>
    <x v="2"/>
    <x v="1"/>
  </r>
  <r>
    <n v="164043450"/>
    <s v="Hardrick"/>
    <s v="De'Tecia"/>
    <s v="CareerSource Tampa Bay - 4429 -CPC"/>
    <x v="14"/>
    <x v="0"/>
    <s v="Sandra Gonzalez Coronado                       "/>
    <s v="NULL"/>
    <x v="0"/>
    <n v="381"/>
    <n v="17"/>
    <n v="20211"/>
    <n v="1"/>
    <x v="0"/>
    <n v="359"/>
    <n v="20210309"/>
    <x v="0"/>
    <x v="1"/>
    <n v="1"/>
    <n v="20212"/>
    <n v="1"/>
    <x v="0"/>
    <n v="4863.3"/>
    <n v="15444297"/>
    <x v="3"/>
    <x v="0"/>
  </r>
  <r>
    <n v="162531452"/>
    <s v="Hargray"/>
    <s v="Richard"/>
    <s v="CareerSource Tampa Bay - 4427- Kennedy"/>
    <x v="14"/>
    <x v="1"/>
    <s v="Ana Rivera                                  "/>
    <s v="NULL"/>
    <x v="0"/>
    <n v="1217"/>
    <n v="1217"/>
    <n v="20211"/>
    <n v="1"/>
    <x v="0"/>
    <n v="3027"/>
    <n v="20210623"/>
    <x v="0"/>
    <x v="0"/>
    <n v="0"/>
    <n v="0"/>
    <n v="0"/>
    <x v="1"/>
    <n v="0"/>
    <n v="14217205"/>
    <x v="2"/>
    <x v="2"/>
  </r>
  <r>
    <n v="164279569"/>
    <s v="Harper"/>
    <s v="Reginald"/>
    <s v="CareerSource Tampa Bay - 4460- Tampa"/>
    <x v="14"/>
    <x v="3"/>
    <s v="Rosita Hernandez                               "/>
    <s v="NULL"/>
    <x v="0"/>
    <n v="132"/>
    <n v="108"/>
    <n v="0"/>
    <n v="0"/>
    <x v="1"/>
    <n v="0"/>
    <n v="20200409"/>
    <x v="0"/>
    <x v="1"/>
    <n v="1"/>
    <n v="0"/>
    <n v="0"/>
    <x v="1"/>
    <n v="0"/>
    <n v="10625758"/>
    <x v="0"/>
    <x v="0"/>
  </r>
  <r>
    <n v="164256490"/>
    <s v="Harrell"/>
    <s v="Latoya"/>
    <s v="CareerSource Tampa Bay - 4460- Tampa"/>
    <x v="14"/>
    <x v="1"/>
    <s v="Lara Keene                                   "/>
    <s v="NULL"/>
    <x v="0"/>
    <n v="155"/>
    <n v="84"/>
    <n v="0"/>
    <n v="0"/>
    <x v="1"/>
    <n v="0"/>
    <n v="20190918"/>
    <x v="0"/>
    <x v="1"/>
    <n v="1"/>
    <n v="0"/>
    <n v="0"/>
    <x v="1"/>
    <n v="0"/>
    <n v="15694581"/>
    <x v="0"/>
    <x v="0"/>
  </r>
  <r>
    <n v="164285079"/>
    <s v="HARRIS"/>
    <s v="ASHLEE"/>
    <s v="CareerSource Tampa Bay - 4429 -CPC"/>
    <x v="14"/>
    <x v="3"/>
    <s v="Tynesia Henry                                   "/>
    <s v="NULL"/>
    <x v="0"/>
    <n v="126"/>
    <n v="87"/>
    <n v="0"/>
    <n v="0"/>
    <x v="1"/>
    <n v="0"/>
    <s v="NULL"/>
    <x v="1"/>
    <x v="1"/>
    <n v="1"/>
    <n v="0"/>
    <n v="0"/>
    <x v="1"/>
    <n v="0"/>
    <n v="7587877"/>
    <x v="0"/>
    <x v="0"/>
  </r>
  <r>
    <n v="163349769"/>
    <s v="Harris"/>
    <s v="Joyce"/>
    <s v="CareerSource Tampa Bay - 4460- Tampa"/>
    <x v="14"/>
    <x v="1"/>
    <s v="Melissa Nelson                                  "/>
    <s v="NULL"/>
    <x v="0"/>
    <n v="619"/>
    <n v="56"/>
    <n v="20211"/>
    <n v="1"/>
    <x v="0"/>
    <n v="1071"/>
    <n v="20201112"/>
    <x v="0"/>
    <x v="0"/>
    <n v="0"/>
    <n v="20212"/>
    <n v="1"/>
    <x v="0"/>
    <n v="538.45000000000005"/>
    <n v="11256781"/>
    <x v="1"/>
    <x v="0"/>
  </r>
  <r>
    <n v="162881139"/>
    <s v="Harris"/>
    <s v="Ian"/>
    <s v="CareerSource Tampa Bay - 4460- Tampa"/>
    <x v="14"/>
    <x v="1"/>
    <s v="Ana Rivera                                  "/>
    <s v="NULL"/>
    <x v="0"/>
    <n v="994"/>
    <n v="794"/>
    <n v="20211"/>
    <n v="1"/>
    <x v="0"/>
    <n v="7408"/>
    <n v="20201203"/>
    <x v="0"/>
    <x v="0"/>
    <n v="0"/>
    <n v="0"/>
    <n v="0"/>
    <x v="1"/>
    <n v="0"/>
    <n v="15210262"/>
    <x v="2"/>
    <x v="2"/>
  </r>
  <r>
    <n v="164259109"/>
    <s v="Harris"/>
    <s v="Breanne"/>
    <s v="CareerSource Tampa Bay - 4420 - Brandon"/>
    <x v="14"/>
    <x v="0"/>
    <s v="Jomesha Curry                                   "/>
    <s v="NULL"/>
    <x v="0"/>
    <n v="155"/>
    <n v="79"/>
    <n v="0"/>
    <n v="0"/>
    <x v="1"/>
    <n v="0"/>
    <n v="20210614"/>
    <x v="0"/>
    <x v="0"/>
    <n v="0"/>
    <n v="20212"/>
    <n v="1"/>
    <x v="0"/>
    <n v="354"/>
    <n v="15575039"/>
    <x v="0"/>
    <x v="0"/>
  </r>
  <r>
    <n v="163887470"/>
    <s v="Harris"/>
    <s v="Armone"/>
    <s v="CareerSource Tampa Bay - 4460- Tampa"/>
    <x v="14"/>
    <x v="0"/>
    <s v="Renee Norton-Smith                            "/>
    <s v="NULL"/>
    <x v="0"/>
    <n v="470"/>
    <n v="470"/>
    <n v="0"/>
    <n v="0"/>
    <x v="1"/>
    <n v="0"/>
    <n v="20210611"/>
    <x v="0"/>
    <x v="0"/>
    <n v="0"/>
    <n v="20212"/>
    <n v="1"/>
    <x v="0"/>
    <n v="908.3"/>
    <n v="15783644"/>
    <x v="3"/>
    <x v="3"/>
  </r>
  <r>
    <n v="164022028"/>
    <s v="Harris"/>
    <s v="Maurissa"/>
    <s v="CareerSource Tampa Bay - 4460- Tampa"/>
    <x v="14"/>
    <x v="0"/>
    <s v="Lorenzo Pinkston                                "/>
    <s v="NULL"/>
    <x v="0"/>
    <n v="399"/>
    <n v="399"/>
    <n v="0"/>
    <n v="0"/>
    <x v="1"/>
    <n v="0"/>
    <n v="20200303"/>
    <x v="0"/>
    <x v="1"/>
    <n v="1"/>
    <n v="0"/>
    <n v="0"/>
    <x v="1"/>
    <n v="0"/>
    <n v="15917965"/>
    <x v="3"/>
    <x v="3"/>
  </r>
  <r>
    <n v="164328447"/>
    <s v="Harris"/>
    <s v="Amare"/>
    <s v="CareerSource Tampa Bay - 4420 - Brandon"/>
    <x v="14"/>
    <x v="0"/>
    <s v="Renee Norton-Smith                            "/>
    <s v="NULL"/>
    <x v="0"/>
    <n v="112"/>
    <n v="79"/>
    <n v="20211"/>
    <n v="1"/>
    <x v="0"/>
    <n v="1139"/>
    <n v="20210614"/>
    <x v="0"/>
    <x v="0"/>
    <n v="0"/>
    <n v="20212"/>
    <n v="1"/>
    <x v="0"/>
    <n v="416.73"/>
    <n v="16002126"/>
    <x v="0"/>
    <x v="0"/>
  </r>
  <r>
    <n v="164258596"/>
    <s v="Harris"/>
    <s v="Mariah"/>
    <s v="CareerSource Tampa Bay - 4460- Tampa"/>
    <x v="14"/>
    <x v="1"/>
    <s v="Andres Baez                                    "/>
    <s v="NULL"/>
    <x v="0"/>
    <n v="149"/>
    <n v="136"/>
    <n v="20211"/>
    <n v="1"/>
    <x v="0"/>
    <n v="7702"/>
    <n v="20200609"/>
    <x v="0"/>
    <x v="0"/>
    <n v="0"/>
    <n v="0"/>
    <n v="0"/>
    <x v="1"/>
    <n v="0"/>
    <n v="16005015"/>
    <x v="0"/>
    <x v="0"/>
  </r>
  <r>
    <n v="164384109"/>
    <s v="Harris"/>
    <s v="Reggie"/>
    <s v="CareerSource Tampa Bay - 4460- Tampa"/>
    <x v="14"/>
    <x v="0"/>
    <s v="Lorenzo Pinkston                                "/>
    <s v="NULL"/>
    <x v="0"/>
    <n v="8"/>
    <n v="8"/>
    <n v="20211"/>
    <n v="1"/>
    <x v="0"/>
    <n v="5708"/>
    <n v="20190603"/>
    <x v="0"/>
    <x v="1"/>
    <n v="1"/>
    <n v="20212"/>
    <n v="1"/>
    <x v="0"/>
    <n v="5679.86"/>
    <n v="16062308"/>
    <x v="0"/>
    <x v="0"/>
  </r>
  <r>
    <n v="164385832"/>
    <s v="HART"/>
    <s v="ALICIA"/>
    <s v="CareerSource Tampa Bay - 4420 - Brandon"/>
    <x v="14"/>
    <x v="3"/>
    <s v="MANUELA MILOSEVIC                               "/>
    <s v="NULL"/>
    <x v="0"/>
    <n v="14"/>
    <n v="3"/>
    <n v="0"/>
    <n v="0"/>
    <x v="1"/>
    <n v="0"/>
    <s v="NULL"/>
    <x v="1"/>
    <x v="1"/>
    <n v="1"/>
    <n v="0"/>
    <n v="0"/>
    <x v="1"/>
    <n v="0"/>
    <n v="8455568"/>
    <x v="0"/>
    <x v="0"/>
  </r>
  <r>
    <n v="164319304"/>
    <s v="Hart"/>
    <s v="Deasean"/>
    <s v="CareerSource Tampa Bay - 4427- Kennedy"/>
    <x v="14"/>
    <x v="0"/>
    <s v="Jomesha Curry                                   "/>
    <s v="NULL"/>
    <x v="0"/>
    <n v="100"/>
    <n v="79"/>
    <n v="0"/>
    <n v="0"/>
    <x v="1"/>
    <n v="0"/>
    <n v="20210614"/>
    <x v="0"/>
    <x v="0"/>
    <n v="0"/>
    <n v="20212"/>
    <n v="1"/>
    <x v="0"/>
    <n v="234"/>
    <n v="16020842"/>
    <x v="0"/>
    <x v="0"/>
  </r>
  <r>
    <n v="163408020"/>
    <s v="Hayden"/>
    <s v="Jordan"/>
    <s v="CareerSource Tampa Bay - 4460- Tampa"/>
    <x v="14"/>
    <x v="1"/>
    <s v="Ana Rivera                                  "/>
    <s v="NULL"/>
    <x v="0"/>
    <n v="560"/>
    <n v="560"/>
    <n v="20211"/>
    <n v="1"/>
    <x v="0"/>
    <n v="6103"/>
    <n v="20190805"/>
    <x v="0"/>
    <x v="0"/>
    <n v="0"/>
    <n v="20212"/>
    <n v="1"/>
    <x v="0"/>
    <n v="7108.07"/>
    <n v="15444723"/>
    <x v="1"/>
    <x v="1"/>
  </r>
  <r>
    <n v="164260894"/>
    <s v="Haynes"/>
    <s v="Rayonna"/>
    <s v="CareerSource Tampa Bay - 4420 - Brandon"/>
    <x v="14"/>
    <x v="0"/>
    <s v="Jomesha Curry                                   "/>
    <s v="NULL"/>
    <x v="0"/>
    <n v="153"/>
    <n v="79"/>
    <n v="0"/>
    <n v="0"/>
    <x v="1"/>
    <n v="0"/>
    <n v="20210614"/>
    <x v="0"/>
    <x v="0"/>
    <n v="0"/>
    <n v="20212"/>
    <n v="1"/>
    <x v="0"/>
    <n v="312"/>
    <n v="15805710"/>
    <x v="0"/>
    <x v="0"/>
  </r>
  <r>
    <n v="164327450"/>
    <s v="Haynes"/>
    <s v="Jayla"/>
    <s v="CareerSource Tampa Bay - 4460- Tampa"/>
    <x v="14"/>
    <x v="0"/>
    <s v="Renee Norton-Smith                            "/>
    <s v="NULL"/>
    <x v="0"/>
    <n v="131"/>
    <n v="131"/>
    <n v="0"/>
    <n v="0"/>
    <x v="1"/>
    <n v="0"/>
    <s v="NULL"/>
    <x v="1"/>
    <x v="0"/>
    <n v="0"/>
    <n v="20212"/>
    <n v="1"/>
    <x v="0"/>
    <n v="198"/>
    <n v="15991879"/>
    <x v="0"/>
    <x v="0"/>
  </r>
  <r>
    <n v="164276172"/>
    <s v="Haywood"/>
    <s v="Mylisha"/>
    <s v="CareerSource Tampa Bay - 4460- Tampa"/>
    <x v="14"/>
    <x v="1"/>
    <s v="Kristal Feacher                                 "/>
    <s v="NULL"/>
    <x v="0"/>
    <n v="135"/>
    <n v="49"/>
    <n v="20211"/>
    <n v="1"/>
    <x v="0"/>
    <n v="3135"/>
    <n v="20210426"/>
    <x v="0"/>
    <x v="0"/>
    <n v="0"/>
    <n v="20212"/>
    <n v="1"/>
    <x v="0"/>
    <n v="1565.9"/>
    <n v="16013170"/>
    <x v="0"/>
    <x v="0"/>
  </r>
  <r>
    <n v="163068592"/>
    <s v="HAZZARD"/>
    <s v="BASIL"/>
    <s v="CareerSource Pasco Hernando -4410- New Port Richey"/>
    <x v="14"/>
    <x v="1"/>
    <s v="Lara Keene                                   "/>
    <s v="NULL"/>
    <x v="0"/>
    <n v="868"/>
    <n v="444"/>
    <n v="0"/>
    <n v="0"/>
    <x v="1"/>
    <n v="0"/>
    <n v="20200803"/>
    <x v="0"/>
    <x v="1"/>
    <n v="1"/>
    <n v="0"/>
    <n v="0"/>
    <x v="1"/>
    <n v="0"/>
    <n v="7740132"/>
    <x v="2"/>
    <x v="3"/>
  </r>
  <r>
    <n v="163478595"/>
    <s v="Headen"/>
    <s v="JEANNETTE"/>
    <s v="CareerSource Tampa Bay - 4460- Tampa"/>
    <x v="14"/>
    <x v="1"/>
    <s v="Rosita Hernandez                               "/>
    <s v="NULL"/>
    <x v="0"/>
    <n v="540"/>
    <n v="420"/>
    <n v="0"/>
    <n v="0"/>
    <x v="1"/>
    <n v="0"/>
    <s v="NULL"/>
    <x v="1"/>
    <x v="1"/>
    <n v="1"/>
    <n v="0"/>
    <n v="0"/>
    <x v="1"/>
    <n v="0"/>
    <n v="8070824"/>
    <x v="3"/>
    <x v="3"/>
  </r>
  <r>
    <n v="164247086"/>
    <s v="Headen"/>
    <s v="Floyd"/>
    <s v="CareerSource Tampa Bay - 4460- Tampa"/>
    <x v="14"/>
    <x v="1"/>
    <s v="Lara Keene                                   "/>
    <s v="NULL"/>
    <x v="0"/>
    <n v="175"/>
    <n v="139"/>
    <n v="20211"/>
    <n v="1"/>
    <x v="0"/>
    <n v="6258"/>
    <s v="NULL"/>
    <x v="1"/>
    <x v="1"/>
    <n v="1"/>
    <n v="20212"/>
    <n v="1"/>
    <x v="0"/>
    <n v="2256.8200000000002"/>
    <n v="10680802"/>
    <x v="0"/>
    <x v="0"/>
  </r>
  <r>
    <n v="163328471"/>
    <s v="Heideman"/>
    <s v="Kevin"/>
    <s v="CareerSource Suncoast - 4710 -Bradenton"/>
    <x v="14"/>
    <x v="1"/>
    <s v="Ana Rivera                                  "/>
    <s v="NULL"/>
    <x v="0"/>
    <n v="648"/>
    <n v="648"/>
    <n v="20211"/>
    <n v="1"/>
    <x v="0"/>
    <n v="9273"/>
    <n v="20190805"/>
    <x v="0"/>
    <x v="0"/>
    <n v="0"/>
    <n v="20212"/>
    <n v="1"/>
    <x v="0"/>
    <n v="10884.99"/>
    <n v="15216924"/>
    <x v="1"/>
    <x v="1"/>
  </r>
  <r>
    <n v="163363876"/>
    <s v="Henderson"/>
    <s v="Barry"/>
    <s v="CareerSource Tampa Bay - 4420 - Brandon"/>
    <x v="14"/>
    <x v="1"/>
    <s v="Lara Keene                                   "/>
    <s v="NULL"/>
    <x v="0"/>
    <n v="602"/>
    <n v="497"/>
    <n v="0"/>
    <n v="0"/>
    <x v="1"/>
    <n v="0"/>
    <s v="NULL"/>
    <x v="1"/>
    <x v="1"/>
    <n v="1"/>
    <n v="0"/>
    <n v="0"/>
    <x v="1"/>
    <n v="0"/>
    <n v="13906421"/>
    <x v="1"/>
    <x v="3"/>
  </r>
  <r>
    <n v="163408049"/>
    <s v="Henderson"/>
    <s v="Tatiana"/>
    <s v="CareerSource Tampa Bay - 4427- Kennedy"/>
    <x v="14"/>
    <x v="0"/>
    <s v="Renee Norton-Smith                            "/>
    <s v="NULL"/>
    <x v="0"/>
    <n v="572"/>
    <n v="345"/>
    <n v="0"/>
    <n v="0"/>
    <x v="1"/>
    <n v="0"/>
    <s v="NULL"/>
    <x v="1"/>
    <x v="0"/>
    <n v="0"/>
    <n v="0"/>
    <n v="0"/>
    <x v="1"/>
    <n v="0"/>
    <n v="15441428"/>
    <x v="1"/>
    <x v="0"/>
  </r>
  <r>
    <n v="164226924"/>
    <s v="Henderson"/>
    <s v="Antaniya"/>
    <s v="CareerSource Tampa Bay - 4420 - Brandon"/>
    <x v="14"/>
    <x v="0"/>
    <s v="Jomesha Curry                                   "/>
    <s v="NULL"/>
    <x v="0"/>
    <n v="196"/>
    <n v="196"/>
    <n v="20211"/>
    <n v="1"/>
    <x v="0"/>
    <n v="1756"/>
    <n v="20190418"/>
    <x v="0"/>
    <x v="0"/>
    <n v="0"/>
    <n v="20212"/>
    <n v="1"/>
    <x v="0"/>
    <n v="3012.01"/>
    <n v="15803562"/>
    <x v="0"/>
    <x v="0"/>
  </r>
  <r>
    <n v="164257943"/>
    <s v="HENRY"/>
    <s v="DWIGHT"/>
    <s v="CareerSource Tampa Bay - 4460- Tampa"/>
    <x v="14"/>
    <x v="3"/>
    <s v="Angel Downing Southward                       "/>
    <s v="NULL"/>
    <x v="0"/>
    <n v="155"/>
    <n v="155"/>
    <n v="20211"/>
    <n v="1"/>
    <x v="0"/>
    <n v="5502"/>
    <n v="20210108"/>
    <x v="0"/>
    <x v="1"/>
    <n v="1"/>
    <n v="20212"/>
    <n v="1"/>
    <x v="0"/>
    <n v="5661"/>
    <n v="8478185"/>
    <x v="0"/>
    <x v="0"/>
  </r>
  <r>
    <n v="164178157"/>
    <s v="HENRY"/>
    <s v="ORIEL"/>
    <s v="CareerSource Tampa Bay - 4460- Tampa"/>
    <x v="14"/>
    <x v="1"/>
    <s v="Kristal Feacher                                 "/>
    <s v="NULL"/>
    <x v="0"/>
    <n v="226"/>
    <n v="226"/>
    <n v="20211"/>
    <n v="1"/>
    <x v="0"/>
    <n v="161"/>
    <n v="20180806"/>
    <x v="0"/>
    <x v="1"/>
    <n v="1"/>
    <n v="0"/>
    <n v="0"/>
    <x v="1"/>
    <n v="0"/>
    <n v="8479031"/>
    <x v="0"/>
    <x v="0"/>
  </r>
  <r>
    <n v="163426821"/>
    <s v="HENSON"/>
    <s v="WILLIAM"/>
    <s v="CareerSource Pasco Hernando -4410- New Port Richey"/>
    <x v="14"/>
    <x v="0"/>
    <s v="Kimmarie Ashton                                  "/>
    <s v="NULL"/>
    <x v="0"/>
    <n v="554"/>
    <n v="458"/>
    <n v="0"/>
    <n v="0"/>
    <x v="1"/>
    <n v="0"/>
    <n v="20210514"/>
    <x v="0"/>
    <x v="1"/>
    <n v="1"/>
    <n v="20212"/>
    <n v="1"/>
    <x v="0"/>
    <n v="374"/>
    <n v="13998081"/>
    <x v="1"/>
    <x v="3"/>
  </r>
  <r>
    <n v="163365084"/>
    <s v="Herman"/>
    <s v="Giovanni"/>
    <s v="CareerSource Tampa Bay - 4460- Tampa"/>
    <x v="14"/>
    <x v="1"/>
    <s v="Lara Keene                                   "/>
    <s v="NULL"/>
    <x v="0"/>
    <n v="602"/>
    <n v="512"/>
    <n v="0"/>
    <n v="0"/>
    <x v="1"/>
    <n v="0"/>
    <n v="20200803"/>
    <x v="0"/>
    <x v="0"/>
    <n v="0"/>
    <n v="0"/>
    <n v="0"/>
    <x v="1"/>
    <n v="0"/>
    <n v="15416943"/>
    <x v="1"/>
    <x v="3"/>
  </r>
  <r>
    <n v="164311756"/>
    <s v="Hermann"/>
    <s v="Alexa"/>
    <s v="CareerSource Tampa Bay - 4460- Tampa"/>
    <x v="14"/>
    <x v="0"/>
    <s v="Renee Norton-Smith                            "/>
    <s v="NULL"/>
    <x v="0"/>
    <n v="100"/>
    <n v="77"/>
    <n v="0"/>
    <n v="0"/>
    <x v="1"/>
    <n v="0"/>
    <n v="20210614"/>
    <x v="0"/>
    <x v="0"/>
    <n v="0"/>
    <n v="20212"/>
    <n v="1"/>
    <x v="0"/>
    <n v="87"/>
    <n v="15455115"/>
    <x v="0"/>
    <x v="0"/>
  </r>
  <r>
    <n v="164310659"/>
    <s v="Hernandez"/>
    <s v="Yakara"/>
    <s v="CareerSource Tampa Bay - 4460- Tampa"/>
    <x v="14"/>
    <x v="1"/>
    <s v="Tynesia Henry                                   "/>
    <s v="NULL"/>
    <x v="0"/>
    <n v="92"/>
    <n v="92"/>
    <n v="20211"/>
    <n v="1"/>
    <x v="0"/>
    <n v="6421"/>
    <s v="NULL"/>
    <x v="1"/>
    <x v="0"/>
    <n v="0"/>
    <n v="20212"/>
    <n v="1"/>
    <x v="0"/>
    <n v="8630.2800000000007"/>
    <n v="8492477"/>
    <x v="0"/>
    <x v="0"/>
  </r>
  <r>
    <n v="164242691"/>
    <s v="HERNANDEZ"/>
    <s v="JAMES"/>
    <s v="CareerSource Tampa Bay - 4460- Tampa"/>
    <x v="14"/>
    <x v="3"/>
    <s v="Lara Keene                                   "/>
    <s v="NULL"/>
    <x v="0"/>
    <n v="177"/>
    <n v="104"/>
    <n v="0"/>
    <n v="0"/>
    <x v="1"/>
    <n v="0"/>
    <s v="NULL"/>
    <x v="1"/>
    <x v="1"/>
    <n v="1"/>
    <n v="0"/>
    <n v="0"/>
    <x v="1"/>
    <n v="0"/>
    <n v="11912605"/>
    <x v="0"/>
    <x v="0"/>
  </r>
  <r>
    <n v="163062377"/>
    <s v="Hernandez"/>
    <s v="Hector"/>
    <s v="CareerSource Tampa Bay - 4427- Kennedy"/>
    <x v="14"/>
    <x v="0"/>
    <s v="Leondra Foster                                  "/>
    <s v="NULL"/>
    <x v="0"/>
    <n v="874"/>
    <n v="237"/>
    <n v="20211"/>
    <n v="1"/>
    <x v="0"/>
    <n v="4298"/>
    <n v="20200721"/>
    <x v="0"/>
    <x v="0"/>
    <n v="0"/>
    <n v="20212"/>
    <n v="1"/>
    <x v="0"/>
    <n v="4553.6099999999997"/>
    <n v="15250378"/>
    <x v="2"/>
    <x v="0"/>
  </r>
  <r>
    <n v="164252105"/>
    <s v="Hernandez"/>
    <s v="Jamel"/>
    <s v="CareerSource Tampa Bay - 4460- Tampa"/>
    <x v="14"/>
    <x v="0"/>
    <s v="Renee Norton-Smith                            "/>
    <s v="NULL"/>
    <x v="0"/>
    <n v="166"/>
    <n v="93"/>
    <n v="0"/>
    <n v="0"/>
    <x v="1"/>
    <n v="0"/>
    <s v="NULL"/>
    <x v="1"/>
    <x v="0"/>
    <n v="0"/>
    <n v="0"/>
    <n v="0"/>
    <x v="1"/>
    <n v="0"/>
    <n v="15456030"/>
    <x v="0"/>
    <x v="0"/>
  </r>
  <r>
    <n v="164100747"/>
    <s v="Hernandez"/>
    <s v="Allison"/>
    <s v="CareerSource Tampa Bay - 4460- Tampa"/>
    <x v="14"/>
    <x v="0"/>
    <s v="Leondra Foster                                  "/>
    <s v="NULL"/>
    <x v="0"/>
    <n v="322"/>
    <n v="238"/>
    <n v="20211"/>
    <n v="1"/>
    <x v="0"/>
    <n v="2071"/>
    <n v="20201222"/>
    <x v="0"/>
    <x v="0"/>
    <n v="0"/>
    <n v="20212"/>
    <n v="1"/>
    <x v="0"/>
    <n v="1996.95"/>
    <n v="15925390"/>
    <x v="0"/>
    <x v="0"/>
  </r>
  <r>
    <n v="164039357"/>
    <s v="Hernandez"/>
    <s v="Antwinet"/>
    <s v="CareerSource Tampa Bay - 4460- Tampa"/>
    <x v="14"/>
    <x v="0"/>
    <s v="Sandra Gonzalez Coronado                       "/>
    <s v="NULL"/>
    <x v="0"/>
    <n v="387"/>
    <n v="5"/>
    <n v="20211"/>
    <n v="1"/>
    <x v="0"/>
    <n v="2835"/>
    <n v="20210428"/>
    <x v="0"/>
    <x v="1"/>
    <n v="1"/>
    <n v="20212"/>
    <n v="1"/>
    <x v="0"/>
    <n v="984.9"/>
    <n v="15927519"/>
    <x v="3"/>
    <x v="0"/>
  </r>
  <r>
    <n v="164265314"/>
    <s v="Hernandez"/>
    <s v="Nicholas"/>
    <s v="CareerSource Tampa Bay - 4427- Kennedy"/>
    <x v="14"/>
    <x v="0"/>
    <s v="Jomesha Curry                                   "/>
    <s v="NULL"/>
    <x v="0"/>
    <n v="145"/>
    <n v="145"/>
    <n v="20211"/>
    <n v="1"/>
    <x v="0"/>
    <n v="146"/>
    <n v="20210526"/>
    <x v="0"/>
    <x v="0"/>
    <n v="0"/>
    <n v="0"/>
    <n v="0"/>
    <x v="1"/>
    <n v="0"/>
    <n v="16005640"/>
    <x v="0"/>
    <x v="0"/>
  </r>
  <r>
    <n v="164312957"/>
    <s v="Hernandez"/>
    <s v="Lizbeth"/>
    <s v="CareerSource Tampa Bay - 4420 - Brandon"/>
    <x v="14"/>
    <x v="0"/>
    <s v="Renee Norton-Smith                            "/>
    <s v="NULL"/>
    <x v="0"/>
    <n v="110"/>
    <n v="93"/>
    <n v="0"/>
    <n v="0"/>
    <x v="1"/>
    <n v="0"/>
    <s v="NULL"/>
    <x v="1"/>
    <x v="0"/>
    <n v="0"/>
    <n v="0"/>
    <n v="0"/>
    <x v="1"/>
    <n v="0"/>
    <n v="16016538"/>
    <x v="0"/>
    <x v="0"/>
  </r>
  <r>
    <n v="164388980"/>
    <s v="Hernandez Troche"/>
    <s v="Carlos"/>
    <s v="CareerSource Tampa Bay - 4420 - Brandon"/>
    <x v="14"/>
    <x v="0"/>
    <s v="Sandra Gonzalez Coronado                       "/>
    <s v="NULL"/>
    <x v="0"/>
    <n v="17"/>
    <n v="17"/>
    <n v="0"/>
    <n v="0"/>
    <x v="1"/>
    <n v="0"/>
    <s v="NULL"/>
    <x v="1"/>
    <x v="1"/>
    <n v="1"/>
    <n v="0"/>
    <n v="0"/>
    <x v="1"/>
    <n v="0"/>
    <n v="15960115"/>
    <x v="0"/>
    <x v="0"/>
  </r>
  <r>
    <n v="164269939"/>
    <s v="HERNANDEZRODRI"/>
    <s v="VIVIAN"/>
    <s v="CareerSource South Florida - 4835 - Perrine"/>
    <x v="14"/>
    <x v="1"/>
    <s v="Rosita Hernandez                               "/>
    <s v="NULL"/>
    <x v="0"/>
    <n v="139"/>
    <n v="139"/>
    <n v="20211"/>
    <n v="1"/>
    <x v="0"/>
    <n v="3851"/>
    <n v="20200908"/>
    <x v="0"/>
    <x v="1"/>
    <n v="1"/>
    <n v="20212"/>
    <n v="1"/>
    <x v="0"/>
    <n v="5304.67"/>
    <n v="13905364"/>
    <x v="0"/>
    <x v="0"/>
  </r>
  <r>
    <n v="163887745"/>
    <s v="Herrera"/>
    <s v="Lazaro"/>
    <s v="CareerSource Tampa Bay - 4420 - Brandon"/>
    <x v="14"/>
    <x v="0"/>
    <s v="Renee Norton-Smith                            "/>
    <s v="NULL"/>
    <x v="0"/>
    <n v="458"/>
    <n v="93"/>
    <n v="0"/>
    <n v="0"/>
    <x v="1"/>
    <n v="0"/>
    <s v="NULL"/>
    <x v="1"/>
    <x v="0"/>
    <n v="0"/>
    <n v="0"/>
    <n v="0"/>
    <x v="1"/>
    <n v="0"/>
    <n v="15438948"/>
    <x v="3"/>
    <x v="0"/>
  </r>
  <r>
    <n v="164253096"/>
    <s v="Herrera"/>
    <s v="Ryan"/>
    <s v="CareerSource Tampa Bay - 4420 - Brandon"/>
    <x v="14"/>
    <x v="0"/>
    <s v="Jomesha Curry                                   "/>
    <s v="NULL"/>
    <x v="0"/>
    <n v="168"/>
    <n v="80"/>
    <n v="0"/>
    <n v="0"/>
    <x v="1"/>
    <n v="0"/>
    <n v="20210614"/>
    <x v="0"/>
    <x v="0"/>
    <n v="0"/>
    <n v="20212"/>
    <n v="1"/>
    <x v="0"/>
    <n v="306"/>
    <n v="15998268"/>
    <x v="0"/>
    <x v="0"/>
  </r>
  <r>
    <n v="164258357"/>
    <s v="Hessing"/>
    <s v="Jyrah"/>
    <s v="CareerSource Tampa Bay - 4460- Tampa"/>
    <x v="14"/>
    <x v="0"/>
    <s v="Jomesha Curry                                   "/>
    <s v="NULL"/>
    <x v="0"/>
    <n v="159"/>
    <n v="159"/>
    <n v="0"/>
    <n v="0"/>
    <x v="1"/>
    <n v="0"/>
    <n v="20210614"/>
    <x v="0"/>
    <x v="0"/>
    <n v="0"/>
    <n v="0"/>
    <n v="0"/>
    <x v="1"/>
    <n v="0"/>
    <n v="15973943"/>
    <x v="0"/>
    <x v="0"/>
  </r>
  <r>
    <n v="164252180"/>
    <s v="Hicks"/>
    <s v="Keion"/>
    <s v="CareerSource Tampa Bay - 4427- Kennedy"/>
    <x v="14"/>
    <x v="0"/>
    <s v="Renee Norton-Smith                            "/>
    <s v="NULL"/>
    <x v="0"/>
    <n v="166"/>
    <n v="16"/>
    <n v="0"/>
    <n v="0"/>
    <x v="1"/>
    <n v="0"/>
    <s v="NULL"/>
    <x v="1"/>
    <x v="0"/>
    <n v="0"/>
    <n v="0"/>
    <n v="0"/>
    <x v="1"/>
    <n v="0"/>
    <n v="15446991"/>
    <x v="0"/>
    <x v="0"/>
  </r>
  <r>
    <n v="162352240"/>
    <s v="Hill"/>
    <s v="Samantha"/>
    <s v="CareerSource Northeast Florida 4330 - Palatka"/>
    <x v="14"/>
    <x v="1"/>
    <s v="Lara Keene                                   "/>
    <n v="1"/>
    <x v="0"/>
    <n v="1302"/>
    <n v="673"/>
    <n v="20211"/>
    <n v="1"/>
    <x v="0"/>
    <n v="8014"/>
    <n v="20210426"/>
    <x v="0"/>
    <x v="1"/>
    <n v="1"/>
    <n v="20212"/>
    <n v="1"/>
    <x v="0"/>
    <n v="7570.94"/>
    <n v="9602168"/>
    <x v="2"/>
    <x v="1"/>
  </r>
  <r>
    <n v="164263024"/>
    <s v="Hill"/>
    <s v="Talisa"/>
    <s v="CareerSource Tampa Bay - 4460- Tampa"/>
    <x v="14"/>
    <x v="1"/>
    <s v="MANUELA MILOSEVIC                               "/>
    <s v="NULL"/>
    <x v="0"/>
    <n v="148"/>
    <n v="148"/>
    <n v="20211"/>
    <n v="1"/>
    <x v="0"/>
    <n v="271"/>
    <s v="NULL"/>
    <x v="1"/>
    <x v="1"/>
    <n v="1"/>
    <n v="20212"/>
    <n v="1"/>
    <x v="0"/>
    <n v="1732.26"/>
    <n v="13138524"/>
    <x v="0"/>
    <x v="0"/>
  </r>
  <r>
    <n v="163355279"/>
    <s v="Hill"/>
    <s v="Khandie"/>
    <s v="CareerSource Tampa Bay - 4460- Tampa"/>
    <x v="14"/>
    <x v="1"/>
    <s v="Lara Keene                                   "/>
    <s v="NULL"/>
    <x v="0"/>
    <n v="612"/>
    <n v="119"/>
    <n v="0"/>
    <n v="0"/>
    <x v="1"/>
    <n v="0"/>
    <s v="NULL"/>
    <x v="1"/>
    <x v="0"/>
    <n v="0"/>
    <n v="0"/>
    <n v="0"/>
    <x v="1"/>
    <n v="0"/>
    <n v="15388765"/>
    <x v="1"/>
    <x v="0"/>
  </r>
  <r>
    <n v="164106166"/>
    <s v="Hilton"/>
    <s v="Jaivius"/>
    <s v="CareerSource Tampa Bay - 4460- Tampa"/>
    <x v="14"/>
    <x v="0"/>
    <s v="Lorenzo Pinkston                                "/>
    <s v="NULL"/>
    <x v="0"/>
    <n v="323"/>
    <n v="301"/>
    <n v="20211"/>
    <n v="1"/>
    <x v="0"/>
    <n v="1841"/>
    <n v="20210527"/>
    <x v="0"/>
    <x v="0"/>
    <n v="0"/>
    <n v="20212"/>
    <n v="1"/>
    <x v="0"/>
    <n v="2574.37"/>
    <n v="15925640"/>
    <x v="0"/>
    <x v="0"/>
  </r>
  <r>
    <n v="164063326"/>
    <s v="Himel"/>
    <s v="Madison"/>
    <s v="CareerSource Tampa Bay - 4460- Tampa"/>
    <x v="14"/>
    <x v="1"/>
    <s v="Rosita Hernandez                               "/>
    <s v="NULL"/>
    <x v="0"/>
    <n v="352"/>
    <n v="352"/>
    <n v="0"/>
    <n v="0"/>
    <x v="1"/>
    <n v="0"/>
    <n v="20180219"/>
    <x v="0"/>
    <x v="0"/>
    <n v="0"/>
    <n v="0"/>
    <n v="0"/>
    <x v="1"/>
    <n v="0"/>
    <n v="15854031"/>
    <x v="0"/>
    <x v="0"/>
  </r>
  <r>
    <n v="164253110"/>
    <s v="Hinson"/>
    <s v="Nevaeh"/>
    <s v="CareerSource Tampa Bay - 4427- Kennedy"/>
    <x v="14"/>
    <x v="0"/>
    <s v="Jomesha Curry                                   "/>
    <s v="NULL"/>
    <x v="0"/>
    <n v="159"/>
    <n v="159"/>
    <n v="0"/>
    <n v="0"/>
    <x v="1"/>
    <n v="0"/>
    <s v="NULL"/>
    <x v="1"/>
    <x v="0"/>
    <n v="0"/>
    <n v="0"/>
    <n v="0"/>
    <x v="1"/>
    <n v="0"/>
    <n v="15785264"/>
    <x v="0"/>
    <x v="0"/>
  </r>
  <r>
    <n v="164256393"/>
    <s v="Hinson"/>
    <s v="Trevian"/>
    <s v="CareerSource Tampa Bay - 4427- Kennedy"/>
    <x v="14"/>
    <x v="0"/>
    <s v="Jomesha Curry                                   "/>
    <s v="NULL"/>
    <x v="0"/>
    <n v="159"/>
    <n v="159"/>
    <n v="20211"/>
    <n v="1"/>
    <x v="0"/>
    <n v="1108"/>
    <n v="20210208"/>
    <x v="0"/>
    <x v="0"/>
    <n v="0"/>
    <n v="0"/>
    <n v="0"/>
    <x v="1"/>
    <n v="0"/>
    <n v="15998163"/>
    <x v="0"/>
    <x v="0"/>
  </r>
  <r>
    <n v="164292547"/>
    <s v="Hobbs"/>
    <s v="Maxwell"/>
    <s v="CareerSource Tampa Bay - 4420 - Brandon"/>
    <x v="14"/>
    <x v="0"/>
    <s v="Renee Norton-Smith                            "/>
    <s v="NULL"/>
    <x v="0"/>
    <n v="117"/>
    <n v="77"/>
    <n v="0"/>
    <n v="0"/>
    <x v="1"/>
    <n v="0"/>
    <n v="20210614"/>
    <x v="0"/>
    <x v="0"/>
    <n v="0"/>
    <n v="20212"/>
    <n v="1"/>
    <x v="0"/>
    <n v="144"/>
    <n v="15977819"/>
    <x v="0"/>
    <x v="0"/>
  </r>
  <r>
    <n v="162967495"/>
    <s v="HOBSON"/>
    <s v="AMANDA"/>
    <s v="CareerSource Tampa Bay - 4420 - Brandon"/>
    <x v="14"/>
    <x v="3"/>
    <s v="Lara Keene                                   "/>
    <s v="NULL"/>
    <x v="0"/>
    <n v="947"/>
    <n v="55"/>
    <n v="20211"/>
    <n v="1"/>
    <x v="0"/>
    <n v="5302"/>
    <n v="20191130"/>
    <x v="0"/>
    <x v="1"/>
    <n v="1"/>
    <n v="20212"/>
    <n v="1"/>
    <x v="0"/>
    <n v="8648.24"/>
    <n v="15048125"/>
    <x v="2"/>
    <x v="0"/>
  </r>
  <r>
    <n v="164246939"/>
    <s v="HODGE"/>
    <s v="NEASHA"/>
    <s v="CareerSource Tampa Bay - 4460- Tampa"/>
    <x v="14"/>
    <x v="3"/>
    <s v="Lara Keene                                   "/>
    <s v="NULL"/>
    <x v="0"/>
    <n v="171"/>
    <n v="99"/>
    <n v="0"/>
    <n v="0"/>
    <x v="1"/>
    <n v="0"/>
    <n v="20181001"/>
    <x v="0"/>
    <x v="1"/>
    <n v="1"/>
    <n v="0"/>
    <n v="0"/>
    <x v="1"/>
    <n v="0"/>
    <n v="12786929"/>
    <x v="0"/>
    <x v="0"/>
  </r>
  <r>
    <n v="163220026"/>
    <s v="Hodge"/>
    <s v="Jonathan"/>
    <s v="CareerSource Tampa Bay - 4420 - Brandon"/>
    <x v="14"/>
    <x v="1"/>
    <s v="Ana Rivera                                  "/>
    <s v="NULL"/>
    <x v="0"/>
    <n v="738"/>
    <n v="726"/>
    <n v="20211"/>
    <n v="1"/>
    <x v="0"/>
    <n v="8281"/>
    <n v="20200408"/>
    <x v="0"/>
    <x v="0"/>
    <n v="0"/>
    <n v="0"/>
    <n v="0"/>
    <x v="1"/>
    <n v="0"/>
    <n v="15348244"/>
    <x v="2"/>
    <x v="1"/>
  </r>
  <r>
    <n v="164172026"/>
    <s v="Hofer"/>
    <s v="Joshua"/>
    <s v="CareerSource Tampa Bay - 4420 - Brandon"/>
    <x v="14"/>
    <x v="0"/>
    <s v="Sandra Gonzalez Coronado                       "/>
    <s v="NULL"/>
    <x v="0"/>
    <n v="232"/>
    <n v="206"/>
    <n v="0"/>
    <n v="0"/>
    <x v="1"/>
    <n v="0"/>
    <n v="20210607"/>
    <x v="0"/>
    <x v="0"/>
    <n v="0"/>
    <n v="20212"/>
    <n v="1"/>
    <x v="0"/>
    <n v="839"/>
    <n v="15975792"/>
    <x v="0"/>
    <x v="0"/>
  </r>
  <r>
    <n v="164282486"/>
    <s v="Hogan"/>
    <s v="Evelyn"/>
    <s v="CareerSource Pasco Hernando - 4450 - Brooksville"/>
    <x v="14"/>
    <x v="1"/>
    <s v="MANUELA MILOSEVIC                               "/>
    <s v="NULL"/>
    <x v="0"/>
    <n v="126"/>
    <n v="126"/>
    <n v="0"/>
    <n v="0"/>
    <x v="1"/>
    <n v="0"/>
    <s v="NULL"/>
    <x v="1"/>
    <x v="0"/>
    <n v="0"/>
    <n v="0"/>
    <n v="0"/>
    <x v="1"/>
    <n v="0"/>
    <n v="11491735"/>
    <x v="0"/>
    <x v="0"/>
  </r>
  <r>
    <n v="163408579"/>
    <s v="HOLCOMBE"/>
    <s v="DANIEL"/>
    <s v="CareerSource Tampa Bay - 4420 - Brandon"/>
    <x v="14"/>
    <x v="1"/>
    <s v="Ana Rivera                                  "/>
    <s v="NULL"/>
    <x v="0"/>
    <n v="560"/>
    <n v="560"/>
    <n v="20211"/>
    <n v="1"/>
    <x v="0"/>
    <n v="6522"/>
    <n v="20190826"/>
    <x v="0"/>
    <x v="0"/>
    <n v="0"/>
    <n v="20212"/>
    <n v="1"/>
    <x v="0"/>
    <n v="7540.42"/>
    <n v="14287558"/>
    <x v="1"/>
    <x v="1"/>
  </r>
  <r>
    <n v="164226063"/>
    <s v="Holloway"/>
    <s v="Khaliyah"/>
    <s v="CareerSource Tampa Bay - 4460- Tampa"/>
    <x v="14"/>
    <x v="0"/>
    <s v="Jomesha Curry                                   "/>
    <s v="NULL"/>
    <x v="0"/>
    <n v="196"/>
    <n v="93"/>
    <n v="0"/>
    <n v="0"/>
    <x v="1"/>
    <n v="0"/>
    <s v="NULL"/>
    <x v="1"/>
    <x v="0"/>
    <n v="0"/>
    <n v="0"/>
    <n v="0"/>
    <x v="1"/>
    <n v="0"/>
    <n v="15991152"/>
    <x v="0"/>
    <x v="0"/>
  </r>
  <r>
    <n v="164266266"/>
    <s v="Honaker"/>
    <s v="Jeremy"/>
    <s v="CareerSource Tampa Bay - 4460- Tampa"/>
    <x v="14"/>
    <x v="1"/>
    <s v="MANUELA MILOSEVIC                               "/>
    <s v="NULL"/>
    <x v="0"/>
    <n v="148"/>
    <n v="148"/>
    <n v="0"/>
    <n v="0"/>
    <x v="1"/>
    <n v="0"/>
    <s v="NULL"/>
    <x v="1"/>
    <x v="0"/>
    <n v="0"/>
    <n v="0"/>
    <n v="0"/>
    <x v="1"/>
    <n v="0"/>
    <n v="16001009"/>
    <x v="0"/>
    <x v="0"/>
  </r>
  <r>
    <n v="164285126"/>
    <s v="Hood"/>
    <s v="Christal"/>
    <s v="CareerSource Polk - 4575 Winter Haven"/>
    <x v="14"/>
    <x v="1"/>
    <s v="MANUELA MILOSEVIC                               "/>
    <s v="NULL"/>
    <x v="0"/>
    <n v="120"/>
    <n v="120"/>
    <n v="20211"/>
    <n v="1"/>
    <x v="0"/>
    <n v="4609"/>
    <n v="20200817"/>
    <x v="0"/>
    <x v="0"/>
    <n v="0"/>
    <n v="0"/>
    <n v="0"/>
    <x v="1"/>
    <n v="0"/>
    <n v="14138213"/>
    <x v="0"/>
    <x v="0"/>
  </r>
  <r>
    <n v="163452518"/>
    <s v="Horton"/>
    <s v="Taniyah"/>
    <s v="CareerSource Tampa Bay - 4460- Tampa"/>
    <x v="14"/>
    <x v="0"/>
    <s v="Renee Norton-Smith                            "/>
    <s v="NULL"/>
    <x v="0"/>
    <n v="538"/>
    <n v="93"/>
    <n v="20211"/>
    <n v="1"/>
    <x v="0"/>
    <n v="357"/>
    <n v="20210207"/>
    <x v="0"/>
    <x v="0"/>
    <n v="0"/>
    <n v="0"/>
    <n v="0"/>
    <x v="1"/>
    <n v="0"/>
    <n v="15446501"/>
    <x v="3"/>
    <x v="0"/>
  </r>
  <r>
    <n v="163407297"/>
    <s v="Howard"/>
    <s v="Jessica"/>
    <s v="CareerSource Tampa Bay - 4460- Tampa"/>
    <x v="14"/>
    <x v="0"/>
    <s v="Renee Norton-Smith                            "/>
    <s v="NULL"/>
    <x v="0"/>
    <n v="582"/>
    <n v="108"/>
    <n v="20211"/>
    <n v="1"/>
    <x v="0"/>
    <n v="2022"/>
    <n v="20210614"/>
    <x v="0"/>
    <x v="1"/>
    <n v="1"/>
    <n v="20212"/>
    <n v="1"/>
    <x v="0"/>
    <n v="2556"/>
    <n v="15426793"/>
    <x v="1"/>
    <x v="0"/>
  </r>
  <r>
    <n v="164160655"/>
    <s v="Howell"/>
    <s v="Jaylan"/>
    <s v="CareerSource Tampa Bay - 4426- Ruskin"/>
    <x v="14"/>
    <x v="0"/>
    <s v="Sandra Gonzalez Coronado                       "/>
    <s v="NULL"/>
    <x v="0"/>
    <n v="247"/>
    <n v="237"/>
    <n v="20211"/>
    <n v="1"/>
    <x v="0"/>
    <n v="360"/>
    <n v="20210505"/>
    <x v="0"/>
    <x v="1"/>
    <n v="1"/>
    <n v="20212"/>
    <n v="1"/>
    <x v="0"/>
    <n v="3708"/>
    <n v="15965712"/>
    <x v="0"/>
    <x v="0"/>
  </r>
  <r>
    <n v="164254693"/>
    <s v="Huante"/>
    <s v="Fani"/>
    <s v="CareerSource Tampa Bay - 4420 - Brandon"/>
    <x v="14"/>
    <x v="1"/>
    <s v="Leondra Foster                                  "/>
    <s v="NULL"/>
    <x v="0"/>
    <n v="162"/>
    <n v="162"/>
    <n v="20211"/>
    <n v="1"/>
    <x v="0"/>
    <n v="5623"/>
    <n v="20200328"/>
    <x v="0"/>
    <x v="0"/>
    <n v="0"/>
    <n v="20212"/>
    <n v="1"/>
    <x v="0"/>
    <n v="4401.8500000000004"/>
    <n v="15998908"/>
    <x v="0"/>
    <x v="0"/>
  </r>
  <r>
    <n v="164254693"/>
    <s v="Huante"/>
    <s v="Fani"/>
    <s v="CareerSource Tampa Bay - 4420 - Brandon"/>
    <x v="14"/>
    <x v="0"/>
    <s v="Leondra Foster                                  "/>
    <s v="NULL"/>
    <x v="0"/>
    <n v="162"/>
    <n v="162"/>
    <n v="20211"/>
    <n v="1"/>
    <x v="0"/>
    <n v="5623"/>
    <n v="20200328"/>
    <x v="0"/>
    <x v="0"/>
    <n v="0"/>
    <n v="20212"/>
    <n v="1"/>
    <x v="0"/>
    <n v="4401.8500000000004"/>
    <n v="15998908"/>
    <x v="0"/>
    <x v="0"/>
  </r>
  <r>
    <n v="163847918"/>
    <s v="Hudec"/>
    <s v="Tyler"/>
    <s v="CareerSource Pasco Hernando -4410- New Port Richey"/>
    <x v="14"/>
    <x v="1"/>
    <s v="Ana Rivera                                  "/>
    <s v="NULL"/>
    <x v="0"/>
    <n v="472"/>
    <n v="472"/>
    <n v="20211"/>
    <n v="1"/>
    <x v="0"/>
    <n v="9848"/>
    <n v="20210602"/>
    <x v="0"/>
    <x v="0"/>
    <n v="0"/>
    <n v="20212"/>
    <n v="1"/>
    <x v="0"/>
    <n v="4359.3599999999997"/>
    <n v="15443402"/>
    <x v="3"/>
    <x v="3"/>
  </r>
  <r>
    <n v="164276932"/>
    <s v="Hudings"/>
    <s v="Belkis"/>
    <s v="CareerSource Tampa Bay - 4427- Kennedy"/>
    <x v="14"/>
    <x v="1"/>
    <s v="MANUELA MILOSEVIC                               "/>
    <s v="NULL"/>
    <x v="0"/>
    <n v="138"/>
    <n v="138"/>
    <n v="0"/>
    <n v="0"/>
    <x v="1"/>
    <n v="0"/>
    <s v="NULL"/>
    <x v="1"/>
    <x v="0"/>
    <n v="0"/>
    <n v="0"/>
    <n v="0"/>
    <x v="1"/>
    <n v="0"/>
    <n v="16011301"/>
    <x v="0"/>
    <x v="0"/>
  </r>
  <r>
    <n v="164263158"/>
    <s v="HUDSON"/>
    <s v="JASON"/>
    <s v="CareerSource Tampa Bay - 4460- Tampa"/>
    <x v="14"/>
    <x v="1"/>
    <s v="Kristal Feacher                                 "/>
    <s v="NULL"/>
    <x v="0"/>
    <n v="140"/>
    <n v="133"/>
    <n v="0"/>
    <n v="0"/>
    <x v="1"/>
    <n v="0"/>
    <s v="NULL"/>
    <x v="1"/>
    <x v="0"/>
    <n v="0"/>
    <n v="20212"/>
    <n v="1"/>
    <x v="0"/>
    <n v="3559.5"/>
    <n v="11531407"/>
    <x v="0"/>
    <x v="0"/>
  </r>
  <r>
    <n v="162144960"/>
    <s v="Hudson"/>
    <s v="Vernice"/>
    <s v="CareerSource Tampa Bay - 4427- Kennedy"/>
    <x v="14"/>
    <x v="0"/>
    <s v="Sandra Gonzalez Coronado                       "/>
    <n v="3"/>
    <x v="1"/>
    <n v="1389"/>
    <n v="241"/>
    <n v="20211"/>
    <n v="1"/>
    <x v="0"/>
    <n v="3044"/>
    <s v="NULL"/>
    <x v="1"/>
    <x v="1"/>
    <n v="1"/>
    <n v="0"/>
    <n v="0"/>
    <x v="1"/>
    <n v="0"/>
    <n v="14573087"/>
    <x v="2"/>
    <x v="0"/>
  </r>
  <r>
    <n v="163862445"/>
    <s v="Hudson"/>
    <s v="Ethan"/>
    <s v="CareerSource Tampa Bay - 4420 - Brandon"/>
    <x v="14"/>
    <x v="0"/>
    <s v="Renee Norton-Smith                            "/>
    <s v="NULL"/>
    <x v="0"/>
    <n v="469"/>
    <n v="93"/>
    <n v="0"/>
    <n v="0"/>
    <x v="1"/>
    <n v="0"/>
    <n v="20210614"/>
    <x v="0"/>
    <x v="0"/>
    <n v="0"/>
    <n v="0"/>
    <n v="0"/>
    <x v="1"/>
    <n v="0"/>
    <n v="15786452"/>
    <x v="3"/>
    <x v="0"/>
  </r>
  <r>
    <n v="164203203"/>
    <s v="Hudson"/>
    <s v="Matthew"/>
    <s v="CareerSource Tampa Bay - 4422 - Plant City"/>
    <x v="14"/>
    <x v="3"/>
    <s v="Lara Keene                                   "/>
    <s v="NULL"/>
    <x v="0"/>
    <n v="206"/>
    <n v="119"/>
    <n v="0"/>
    <n v="0"/>
    <x v="1"/>
    <n v="0"/>
    <s v="NULL"/>
    <x v="1"/>
    <x v="0"/>
    <n v="0"/>
    <n v="0"/>
    <n v="0"/>
    <x v="1"/>
    <n v="0"/>
    <n v="15799560"/>
    <x v="0"/>
    <x v="0"/>
  </r>
  <r>
    <n v="164236457"/>
    <s v="Hughes"/>
    <s v="Robert"/>
    <s v="CareerSource Tampa Bay - 4426- Ruskin"/>
    <x v="14"/>
    <x v="3"/>
    <s v="Jason Kemelman                                "/>
    <s v="NULL"/>
    <x v="0"/>
    <n v="183"/>
    <n v="164"/>
    <n v="0"/>
    <n v="0"/>
    <x v="1"/>
    <n v="0"/>
    <n v="20190917"/>
    <x v="0"/>
    <x v="1"/>
    <n v="1"/>
    <n v="0"/>
    <n v="0"/>
    <x v="1"/>
    <n v="0"/>
    <n v="15180516"/>
    <x v="0"/>
    <x v="0"/>
  </r>
  <r>
    <n v="164184662"/>
    <s v="Hughes Stewart"/>
    <s v="Tatiana"/>
    <s v="CareerSource Tampa Bay - 4460- Tampa"/>
    <x v="14"/>
    <x v="1"/>
    <s v="Tynesia Henry                                   "/>
    <s v="NULL"/>
    <x v="0"/>
    <n v="224"/>
    <n v="224"/>
    <n v="20211"/>
    <n v="1"/>
    <x v="0"/>
    <n v="5063"/>
    <n v="20180915"/>
    <x v="0"/>
    <x v="1"/>
    <n v="1"/>
    <n v="20212"/>
    <n v="1"/>
    <x v="0"/>
    <n v="5348.95"/>
    <n v="15967389"/>
    <x v="0"/>
    <x v="0"/>
  </r>
  <r>
    <n v="163251209"/>
    <s v="Hughey"/>
    <s v="Destiny"/>
    <s v="CareerSource Tampa Bay - 4420 - Brandon"/>
    <x v="14"/>
    <x v="0"/>
    <s v="Leondra Foster                                  "/>
    <s v="NULL"/>
    <x v="0"/>
    <n v="710"/>
    <n v="590"/>
    <n v="0"/>
    <n v="0"/>
    <x v="1"/>
    <n v="0"/>
    <n v="20210524"/>
    <x v="0"/>
    <x v="1"/>
    <n v="1"/>
    <n v="20212"/>
    <n v="1"/>
    <x v="0"/>
    <n v="1198.97"/>
    <n v="14245945"/>
    <x v="1"/>
    <x v="1"/>
  </r>
  <r>
    <n v="164314014"/>
    <s v="Hulmes"/>
    <s v="Logan"/>
    <s v="CareerSource Tampa Bay - 4420 - Brandon"/>
    <x v="14"/>
    <x v="0"/>
    <s v="Renee Norton-Smith                            "/>
    <s v="NULL"/>
    <x v="0"/>
    <n v="111"/>
    <n v="80"/>
    <n v="0"/>
    <n v="0"/>
    <x v="1"/>
    <n v="0"/>
    <n v="20210614"/>
    <x v="0"/>
    <x v="0"/>
    <n v="0"/>
    <n v="20212"/>
    <n v="1"/>
    <x v="0"/>
    <n v="336"/>
    <n v="16018975"/>
    <x v="0"/>
    <x v="0"/>
  </r>
  <r>
    <n v="164194366"/>
    <s v="HUNT"/>
    <s v="DERREON"/>
    <s v="CareerSource Tampa Bay - 4460- Tampa"/>
    <x v="14"/>
    <x v="3"/>
    <s v="Lara Keene                                   "/>
    <s v="NULL"/>
    <x v="0"/>
    <n v="219"/>
    <n v="92"/>
    <n v="0"/>
    <n v="0"/>
    <x v="1"/>
    <n v="0"/>
    <n v="20191119"/>
    <x v="0"/>
    <x v="1"/>
    <n v="1"/>
    <n v="0"/>
    <n v="0"/>
    <x v="1"/>
    <n v="0"/>
    <n v="8118206"/>
    <x v="0"/>
    <x v="0"/>
  </r>
  <r>
    <n v="163443988"/>
    <s v="HUNT"/>
    <s v="REBECCA"/>
    <s v="CareerSource Tampa Bay - 4460- Tampa"/>
    <x v="14"/>
    <x v="1"/>
    <s v="Lara Keene                                   "/>
    <s v="NULL"/>
    <x v="0"/>
    <n v="539"/>
    <n v="321"/>
    <n v="20211"/>
    <n v="1"/>
    <x v="0"/>
    <n v="1500"/>
    <n v="20201101"/>
    <x v="0"/>
    <x v="0"/>
    <n v="0"/>
    <n v="0"/>
    <n v="0"/>
    <x v="1"/>
    <n v="0"/>
    <n v="9975084"/>
    <x v="3"/>
    <x v="0"/>
  </r>
  <r>
    <n v="164231777"/>
    <s v="Hunter"/>
    <s v="Tyce"/>
    <s v="CareerSource Tampa Bay - 4460- Tampa"/>
    <x v="14"/>
    <x v="0"/>
    <s v="Jomesha Curry                                   "/>
    <s v="NULL"/>
    <x v="0"/>
    <n v="191"/>
    <n v="191"/>
    <n v="20211"/>
    <n v="1"/>
    <x v="0"/>
    <n v="924"/>
    <n v="20210219"/>
    <x v="0"/>
    <x v="0"/>
    <n v="0"/>
    <n v="20212"/>
    <n v="1"/>
    <x v="0"/>
    <n v="1523.78"/>
    <n v="15990787"/>
    <x v="0"/>
    <x v="0"/>
  </r>
  <r>
    <n v="163899965"/>
    <s v="Hurt"/>
    <s v="Genesis"/>
    <s v="CareerSource Tampa Bay - 4460- Tampa"/>
    <x v="14"/>
    <x v="0"/>
    <s v="Jovan Pagan                                   "/>
    <s v="NULL"/>
    <x v="0"/>
    <n v="469"/>
    <n v="5"/>
    <n v="20211"/>
    <n v="1"/>
    <x v="0"/>
    <n v="3480"/>
    <n v="20201002"/>
    <x v="0"/>
    <x v="0"/>
    <n v="0"/>
    <n v="0"/>
    <n v="0"/>
    <x v="1"/>
    <n v="0"/>
    <n v="15779472"/>
    <x v="3"/>
    <x v="0"/>
  </r>
  <r>
    <n v="164267405"/>
    <s v="Hutchinson"/>
    <s v="Kenneth"/>
    <s v="CareerSource Tampa Bay - 4427- Kennedy"/>
    <x v="14"/>
    <x v="0"/>
    <s v="Renee Norton-Smith                            "/>
    <s v="NULL"/>
    <x v="0"/>
    <n v="138"/>
    <n v="80"/>
    <n v="0"/>
    <n v="0"/>
    <x v="1"/>
    <n v="0"/>
    <n v="20210614"/>
    <x v="0"/>
    <x v="0"/>
    <n v="0"/>
    <n v="20212"/>
    <n v="1"/>
    <x v="0"/>
    <n v="228"/>
    <n v="16008050"/>
    <x v="0"/>
    <x v="0"/>
  </r>
  <r>
    <n v="164343355"/>
    <s v="Hydes"/>
    <s v="Rhiana"/>
    <s v="CareerSource Tampa Bay - 4460- Tampa"/>
    <x v="14"/>
    <x v="3"/>
    <s v="MANUELA MILOSEVIC                               "/>
    <s v="NULL"/>
    <x v="0"/>
    <n v="55"/>
    <n v="55"/>
    <n v="20211"/>
    <n v="1"/>
    <x v="0"/>
    <n v="2025"/>
    <n v="20200922"/>
    <x v="0"/>
    <x v="1"/>
    <n v="1"/>
    <n v="0"/>
    <n v="0"/>
    <x v="1"/>
    <n v="0"/>
    <n v="11610502"/>
    <x v="0"/>
    <x v="0"/>
  </r>
  <r>
    <n v="164205703"/>
    <s v="IACONETTI"/>
    <s v="DAVID"/>
    <s v="CareerSource Tampa Bay - 4427- Kennedy"/>
    <x v="14"/>
    <x v="1"/>
    <s v="Tynesia Henry                                   "/>
    <s v="NULL"/>
    <x v="0"/>
    <n v="209"/>
    <n v="178"/>
    <n v="0"/>
    <n v="0"/>
    <x v="1"/>
    <n v="0"/>
    <s v="NULL"/>
    <x v="1"/>
    <x v="0"/>
    <n v="0"/>
    <n v="0"/>
    <n v="0"/>
    <x v="1"/>
    <n v="0"/>
    <n v="13864413"/>
    <x v="0"/>
    <x v="0"/>
  </r>
  <r>
    <n v="163408635"/>
    <s v="Ibarra"/>
    <s v="Daniel"/>
    <s v="CareerSource Tampa Bay - 4422 - Plant City"/>
    <x v="14"/>
    <x v="1"/>
    <s v="Lara Keene                                   "/>
    <s v="NULL"/>
    <x v="0"/>
    <n v="560"/>
    <n v="135"/>
    <n v="20211"/>
    <n v="1"/>
    <x v="0"/>
    <n v="6846"/>
    <s v="NULL"/>
    <x v="1"/>
    <x v="0"/>
    <n v="0"/>
    <n v="0"/>
    <n v="0"/>
    <x v="1"/>
    <n v="0"/>
    <n v="15445535"/>
    <x v="1"/>
    <x v="0"/>
  </r>
  <r>
    <n v="164230417"/>
    <s v="Ibarra"/>
    <s v="Oscar"/>
    <s v="CareerSource Tampa Bay - 4422 - Plant City"/>
    <x v="14"/>
    <x v="1"/>
    <s v="Ana Rivera                                  "/>
    <s v="NULL"/>
    <x v="0"/>
    <n v="183"/>
    <n v="183"/>
    <n v="20211"/>
    <n v="1"/>
    <x v="0"/>
    <n v="11736"/>
    <n v="20201007"/>
    <x v="0"/>
    <x v="0"/>
    <n v="0"/>
    <n v="0"/>
    <n v="0"/>
    <x v="1"/>
    <n v="0"/>
    <n v="15990634"/>
    <x v="0"/>
    <x v="0"/>
  </r>
  <r>
    <n v="164323433"/>
    <s v="Ingle"/>
    <s v="Macy"/>
    <s v="CareerSource Tampa Bay - 4460- Tampa"/>
    <x v="14"/>
    <x v="0"/>
    <s v="Jomesha Curry                                   "/>
    <s v="NULL"/>
    <x v="0"/>
    <n v="112"/>
    <n v="93"/>
    <n v="20211"/>
    <n v="1"/>
    <x v="0"/>
    <n v="865"/>
    <n v="20210315"/>
    <x v="0"/>
    <x v="0"/>
    <n v="0"/>
    <n v="20212"/>
    <n v="1"/>
    <x v="0"/>
    <n v="1834.99"/>
    <n v="16002579"/>
    <x v="0"/>
    <x v="0"/>
  </r>
  <r>
    <n v="164292265"/>
    <s v="Ingle"/>
    <s v="Benjamin"/>
    <s v="CareerSource Pasco Hernando - 4411 - Dade City"/>
    <x v="14"/>
    <x v="1"/>
    <s v="Ana Rivera                                  "/>
    <s v="NULL"/>
    <x v="0"/>
    <n v="112"/>
    <n v="112"/>
    <n v="20211"/>
    <n v="1"/>
    <x v="0"/>
    <n v="9922"/>
    <n v="20201118"/>
    <x v="0"/>
    <x v="0"/>
    <n v="0"/>
    <n v="0"/>
    <n v="0"/>
    <x v="1"/>
    <n v="0"/>
    <n v="16005729"/>
    <x v="0"/>
    <x v="0"/>
  </r>
  <r>
    <n v="164328370"/>
    <s v="Irizarry"/>
    <s v="David"/>
    <s v="CareerSource Tampa Bay - 4460- Tampa"/>
    <x v="14"/>
    <x v="0"/>
    <s v="Renee Norton-Smith                            "/>
    <s v="NULL"/>
    <x v="0"/>
    <n v="117"/>
    <n v="93"/>
    <n v="20211"/>
    <n v="1"/>
    <x v="0"/>
    <n v="105"/>
    <n v="20201221"/>
    <x v="0"/>
    <x v="0"/>
    <n v="0"/>
    <n v="0"/>
    <n v="0"/>
    <x v="1"/>
    <n v="0"/>
    <n v="15994858"/>
    <x v="0"/>
    <x v="0"/>
  </r>
  <r>
    <n v="164363890"/>
    <s v="Irizarry"/>
    <s v="Jaylee"/>
    <s v="CareerSource Tampa Bay - 4420 - Brandon"/>
    <x v="14"/>
    <x v="0"/>
    <s v="Sandra Gonzalez Coronado                       "/>
    <s v="NULL"/>
    <x v="0"/>
    <n v="35"/>
    <n v="17"/>
    <n v="20211"/>
    <n v="1"/>
    <x v="0"/>
    <n v="4525"/>
    <n v="20200801"/>
    <x v="0"/>
    <x v="0"/>
    <n v="0"/>
    <n v="0"/>
    <n v="0"/>
    <x v="1"/>
    <n v="0"/>
    <n v="16026036"/>
    <x v="0"/>
    <x v="0"/>
  </r>
  <r>
    <n v="163420615"/>
    <s v="Irvin"/>
    <s v="Robert"/>
    <s v="CareerSource Tampa Bay - 4460- Tampa"/>
    <x v="14"/>
    <x v="0"/>
    <s v="Sandra Gonzalez Coronado                       "/>
    <s v="NULL"/>
    <x v="0"/>
    <n v="559"/>
    <n v="186"/>
    <n v="0"/>
    <n v="0"/>
    <x v="1"/>
    <n v="0"/>
    <n v="20190812"/>
    <x v="0"/>
    <x v="0"/>
    <n v="0"/>
    <n v="0"/>
    <n v="0"/>
    <x v="1"/>
    <n v="0"/>
    <n v="15425972"/>
    <x v="1"/>
    <x v="0"/>
  </r>
  <r>
    <n v="164292553"/>
    <s v="Isaacson"/>
    <s v="Nicholas"/>
    <s v="CareerSource Tampa Bay - 4460- Tampa"/>
    <x v="14"/>
    <x v="1"/>
    <s v="Ana Rivera                                  "/>
    <s v="NULL"/>
    <x v="0"/>
    <n v="112"/>
    <n v="112"/>
    <n v="20211"/>
    <n v="1"/>
    <x v="0"/>
    <n v="7752"/>
    <s v="NULL"/>
    <x v="1"/>
    <x v="0"/>
    <n v="0"/>
    <n v="20212"/>
    <n v="1"/>
    <x v="0"/>
    <n v="6799.6"/>
    <n v="14431049"/>
    <x v="0"/>
    <x v="0"/>
  </r>
  <r>
    <n v="164384860"/>
    <s v="Israel"/>
    <s v="Yoseph"/>
    <s v="CareerSource Tampa Bay - 4460- Tampa"/>
    <x v="14"/>
    <x v="0"/>
    <s v="Jomesha Curry                                   "/>
    <s v="NULL"/>
    <x v="0"/>
    <n v="7"/>
    <n v="7"/>
    <n v="0"/>
    <n v="0"/>
    <x v="1"/>
    <n v="0"/>
    <n v="20210604"/>
    <x v="0"/>
    <x v="0"/>
    <n v="0"/>
    <n v="20212"/>
    <n v="1"/>
    <x v="0"/>
    <n v="1046.8599999999999"/>
    <n v="16062933"/>
    <x v="0"/>
    <x v="0"/>
  </r>
  <r>
    <n v="164037309"/>
    <s v="Jackson"/>
    <s v="DeCarlos"/>
    <s v="CareerSource Tampa Bay - 4460- Tampa"/>
    <x v="14"/>
    <x v="1"/>
    <s v="Lara Keene                                   "/>
    <s v="NULL"/>
    <x v="0"/>
    <n v="381"/>
    <n v="272"/>
    <n v="0"/>
    <n v="0"/>
    <x v="1"/>
    <n v="0"/>
    <n v="20200714"/>
    <x v="0"/>
    <x v="0"/>
    <n v="0"/>
    <n v="0"/>
    <n v="0"/>
    <x v="1"/>
    <n v="0"/>
    <n v="11247600"/>
    <x v="3"/>
    <x v="0"/>
  </r>
  <r>
    <n v="164294784"/>
    <s v="JACKSON"/>
    <s v="TIARA"/>
    <s v="CareerSource Tampa Bay - 4460- Tampa"/>
    <x v="14"/>
    <x v="1"/>
    <s v="Tynesia Henry                                   "/>
    <s v="NULL"/>
    <x v="0"/>
    <n v="113"/>
    <n v="113"/>
    <n v="20211"/>
    <n v="1"/>
    <x v="0"/>
    <n v="6113"/>
    <n v="20201227"/>
    <x v="0"/>
    <x v="0"/>
    <n v="0"/>
    <n v="20212"/>
    <n v="1"/>
    <x v="0"/>
    <n v="6379.88"/>
    <n v="11617553"/>
    <x v="0"/>
    <x v="0"/>
  </r>
  <r>
    <n v="163414306"/>
    <s v="JACKSON"/>
    <s v="DEMETRIUS"/>
    <s v="CareerSource Tampa Bay - 4420 - Brandon"/>
    <x v="14"/>
    <x v="3"/>
    <s v="Melissa Nelson                                  "/>
    <s v="NULL"/>
    <x v="0"/>
    <n v="552"/>
    <n v="20"/>
    <n v="20211"/>
    <n v="1"/>
    <x v="0"/>
    <n v="3225"/>
    <n v="20210420"/>
    <x v="0"/>
    <x v="1"/>
    <n v="1"/>
    <n v="20212"/>
    <n v="1"/>
    <x v="0"/>
    <n v="13005"/>
    <n v="15419605"/>
    <x v="1"/>
    <x v="0"/>
  </r>
  <r>
    <n v="164227047"/>
    <s v="Jackson"/>
    <s v="Andresha"/>
    <s v="CareerSource Tampa Bay - 4420 - Brandon"/>
    <x v="14"/>
    <x v="0"/>
    <s v="Jomesha Curry                                   "/>
    <s v="NULL"/>
    <x v="0"/>
    <n v="196"/>
    <n v="93"/>
    <n v="20211"/>
    <n v="1"/>
    <x v="0"/>
    <n v="4346"/>
    <n v="20210430"/>
    <x v="0"/>
    <x v="0"/>
    <n v="0"/>
    <n v="20212"/>
    <n v="1"/>
    <x v="0"/>
    <n v="1715.95"/>
    <n v="15675646"/>
    <x v="0"/>
    <x v="0"/>
  </r>
  <r>
    <n v="164205716"/>
    <s v="JACKSON"/>
    <s v="GRISSEL"/>
    <s v="CareerSource Tampa Bay - 4426- Ruskin"/>
    <x v="14"/>
    <x v="3"/>
    <s v="Jason Kemelman                                "/>
    <s v="NULL"/>
    <x v="0"/>
    <n v="202"/>
    <n v="171"/>
    <n v="20211"/>
    <n v="1"/>
    <x v="0"/>
    <n v="11218"/>
    <n v="20210215"/>
    <x v="0"/>
    <x v="1"/>
    <n v="1"/>
    <n v="0"/>
    <n v="0"/>
    <x v="1"/>
    <n v="0"/>
    <n v="15971136"/>
    <x v="0"/>
    <x v="0"/>
  </r>
  <r>
    <n v="164271929"/>
    <s v="Jackson"/>
    <s v="Caitlyn"/>
    <s v="CareerSource Tampa Bay - 4420 - Brandon"/>
    <x v="14"/>
    <x v="0"/>
    <s v="Jomesha Curry                                   "/>
    <s v="NULL"/>
    <x v="0"/>
    <n v="145"/>
    <n v="145"/>
    <n v="0"/>
    <n v="0"/>
    <x v="1"/>
    <n v="0"/>
    <n v="20210614"/>
    <x v="0"/>
    <x v="0"/>
    <n v="0"/>
    <n v="0"/>
    <n v="0"/>
    <x v="1"/>
    <n v="0"/>
    <n v="16005736"/>
    <x v="0"/>
    <x v="0"/>
  </r>
  <r>
    <n v="164240165"/>
    <s v="Jackson II"/>
    <s v="Antwan"/>
    <s v="CareerSource Tampa Bay - 4420 - Brandon"/>
    <x v="14"/>
    <x v="0"/>
    <s v="Jomesha Curry                                   "/>
    <s v="NULL"/>
    <x v="0"/>
    <n v="180"/>
    <n v="93"/>
    <n v="0"/>
    <n v="0"/>
    <x v="1"/>
    <n v="0"/>
    <n v="20210408"/>
    <x v="0"/>
    <x v="0"/>
    <n v="0"/>
    <n v="20212"/>
    <n v="1"/>
    <x v="0"/>
    <n v="2008.87"/>
    <n v="15785914"/>
    <x v="0"/>
    <x v="0"/>
  </r>
  <r>
    <n v="164035345"/>
    <s v="JACOB"/>
    <s v="JUDY"/>
    <s v="CareerSource Tampa Bay - 4460- Tampa"/>
    <x v="14"/>
    <x v="3"/>
    <s v="Lara Keene                                   "/>
    <s v="NULL"/>
    <x v="0"/>
    <n v="384"/>
    <n v="204"/>
    <n v="0"/>
    <n v="0"/>
    <x v="1"/>
    <n v="0"/>
    <s v="NULL"/>
    <x v="1"/>
    <x v="1"/>
    <n v="1"/>
    <n v="0"/>
    <n v="0"/>
    <x v="1"/>
    <n v="0"/>
    <n v="129766"/>
    <x v="3"/>
    <x v="0"/>
  </r>
  <r>
    <n v="163417977"/>
    <s v="Jacobs"/>
    <s v="Shandrea"/>
    <s v="CareerSource Tampa Bay - 4460- Tampa"/>
    <x v="14"/>
    <x v="0"/>
    <s v="Leondra Foster                                  "/>
    <s v="NULL"/>
    <x v="0"/>
    <n v="560"/>
    <n v="43"/>
    <n v="20211"/>
    <n v="1"/>
    <x v="0"/>
    <n v="1500"/>
    <n v="20180416"/>
    <x v="0"/>
    <x v="1"/>
    <n v="1"/>
    <n v="0"/>
    <n v="0"/>
    <x v="1"/>
    <n v="0"/>
    <n v="14176196"/>
    <x v="1"/>
    <x v="0"/>
  </r>
  <r>
    <n v="163867201"/>
    <s v="Jahns"/>
    <s v="Andrew"/>
    <s v="CareerSource Pasco Hernando - 4450 - Brooksville"/>
    <x v="14"/>
    <x v="1"/>
    <s v="Ana Rivera                                  "/>
    <s v="NULL"/>
    <x v="0"/>
    <n v="455"/>
    <n v="455"/>
    <n v="20211"/>
    <n v="1"/>
    <x v="0"/>
    <n v="4668"/>
    <n v="20200527"/>
    <x v="0"/>
    <x v="0"/>
    <n v="0"/>
    <n v="0"/>
    <n v="0"/>
    <x v="1"/>
    <n v="0"/>
    <n v="15443410"/>
    <x v="3"/>
    <x v="3"/>
  </r>
  <r>
    <n v="164037248"/>
    <s v="Jakubowski"/>
    <s v="Peter"/>
    <s v="CareerSource Tampa Bay - 4422 - Plant City"/>
    <x v="14"/>
    <x v="3"/>
    <s v="Lara Keene                                   "/>
    <s v="NULL"/>
    <x v="0"/>
    <n v="381"/>
    <n v="73"/>
    <n v="20211"/>
    <n v="1"/>
    <x v="0"/>
    <n v="6731"/>
    <s v="NULL"/>
    <x v="1"/>
    <x v="1"/>
    <n v="1"/>
    <n v="0"/>
    <n v="0"/>
    <x v="1"/>
    <n v="0"/>
    <n v="15851377"/>
    <x v="3"/>
    <x v="0"/>
  </r>
  <r>
    <n v="163344464"/>
    <s v="James"/>
    <s v="Lamondre"/>
    <s v="CareerSource Tampa Bay - 4460- Tampa"/>
    <x v="14"/>
    <x v="1"/>
    <s v="Kristal Feacher                                 "/>
    <s v="NULL"/>
    <x v="0"/>
    <n v="638"/>
    <n v="525"/>
    <n v="20211"/>
    <n v="1"/>
    <x v="0"/>
    <n v="1467"/>
    <n v="20210520"/>
    <x v="0"/>
    <x v="0"/>
    <n v="0"/>
    <n v="20212"/>
    <n v="1"/>
    <x v="0"/>
    <n v="1318.13"/>
    <n v="13729946"/>
    <x v="1"/>
    <x v="3"/>
  </r>
  <r>
    <n v="164285193"/>
    <s v="JAMES"/>
    <s v="SIERRA"/>
    <s v="CareerSource Tampa Bay - 4460- Tampa"/>
    <x v="14"/>
    <x v="1"/>
    <s v="Jason Kemelman                                "/>
    <s v="NULL"/>
    <x v="0"/>
    <n v="122"/>
    <n v="122"/>
    <n v="20211"/>
    <n v="1"/>
    <x v="0"/>
    <n v="7324"/>
    <n v="20200810"/>
    <x v="0"/>
    <x v="1"/>
    <n v="1"/>
    <n v="20212"/>
    <n v="1"/>
    <x v="0"/>
    <n v="8615.64"/>
    <n v="14020698"/>
    <x v="0"/>
    <x v="0"/>
  </r>
  <r>
    <n v="164358489"/>
    <s v="JAMES"/>
    <s v="JAMAL"/>
    <s v="CareerSource Tampa Bay - 4429 -CPC"/>
    <x v="14"/>
    <x v="3"/>
    <s v="Tynesia Henry                                   "/>
    <s v="NULL"/>
    <x v="0"/>
    <n v="49"/>
    <n v="24"/>
    <n v="20211"/>
    <n v="1"/>
    <x v="0"/>
    <n v="8548"/>
    <s v="NULL"/>
    <x v="1"/>
    <x v="1"/>
    <n v="1"/>
    <n v="0"/>
    <n v="0"/>
    <x v="1"/>
    <n v="0"/>
    <n v="14146271"/>
    <x v="0"/>
    <x v="0"/>
  </r>
  <r>
    <n v="163303345"/>
    <s v="James"/>
    <s v="Kyra"/>
    <s v="CareerSource Tampa Bay - 4460- Tampa"/>
    <x v="14"/>
    <x v="0"/>
    <s v="Lorenzo Pinkston                                "/>
    <s v="NULL"/>
    <x v="0"/>
    <n v="674"/>
    <n v="5"/>
    <n v="20211"/>
    <n v="1"/>
    <x v="0"/>
    <n v="1423"/>
    <n v="20201116"/>
    <x v="0"/>
    <x v="1"/>
    <n v="1"/>
    <n v="0"/>
    <n v="0"/>
    <x v="1"/>
    <n v="0"/>
    <n v="15365916"/>
    <x v="1"/>
    <x v="0"/>
  </r>
  <r>
    <n v="164285459"/>
    <s v="James"/>
    <s v="Najee"/>
    <s v="CareerSource Tampa Bay - 4420 - Brandon"/>
    <x v="14"/>
    <x v="1"/>
    <s v="Lara Keene                                   "/>
    <s v="NULL"/>
    <x v="0"/>
    <n v="121"/>
    <n v="76"/>
    <n v="0"/>
    <n v="0"/>
    <x v="1"/>
    <n v="0"/>
    <s v="NULL"/>
    <x v="1"/>
    <x v="1"/>
    <n v="1"/>
    <n v="0"/>
    <n v="0"/>
    <x v="1"/>
    <n v="0"/>
    <n v="15969661"/>
    <x v="0"/>
    <x v="0"/>
  </r>
  <r>
    <n v="164338056"/>
    <s v="JARAMILLO"/>
    <s v="ANABELLE"/>
    <s v="CareerSource Tampa Bay - 4460- Tampa"/>
    <x v="14"/>
    <x v="1"/>
    <s v="Jason Kemelman                                "/>
    <s v="NULL"/>
    <x v="0"/>
    <n v="57"/>
    <n v="31"/>
    <n v="0"/>
    <n v="0"/>
    <x v="1"/>
    <n v="0"/>
    <n v="20191216"/>
    <x v="0"/>
    <x v="1"/>
    <n v="1"/>
    <n v="0"/>
    <n v="0"/>
    <x v="1"/>
    <n v="0"/>
    <n v="11943262"/>
    <x v="0"/>
    <x v="0"/>
  </r>
  <r>
    <n v="164258335"/>
    <s v="Jazaari"/>
    <s v="Ghazal"/>
    <s v="CareerSource Tampa Bay - 4460- Tampa"/>
    <x v="14"/>
    <x v="0"/>
    <s v="Jomesha Curry                                   "/>
    <s v="NULL"/>
    <x v="0"/>
    <n v="159"/>
    <n v="80"/>
    <n v="0"/>
    <n v="0"/>
    <x v="1"/>
    <n v="0"/>
    <n v="20210614"/>
    <x v="0"/>
    <x v="0"/>
    <n v="0"/>
    <n v="20212"/>
    <n v="1"/>
    <x v="0"/>
    <n v="360"/>
    <n v="15999076"/>
    <x v="0"/>
    <x v="0"/>
  </r>
  <r>
    <n v="164295611"/>
    <s v="Jean Jacques"/>
    <s v="Jean Rony"/>
    <s v="CareerSource Tampa Bay - 4460- Tampa"/>
    <x v="14"/>
    <x v="1"/>
    <s v="Melissa Nelson                                  "/>
    <s v="NULL"/>
    <x v="0"/>
    <n v="112"/>
    <n v="55"/>
    <n v="20211"/>
    <n v="1"/>
    <x v="0"/>
    <n v="4837"/>
    <s v="NULL"/>
    <x v="1"/>
    <x v="1"/>
    <n v="1"/>
    <n v="0"/>
    <n v="0"/>
    <x v="1"/>
    <n v="0"/>
    <n v="15329903"/>
    <x v="0"/>
    <x v="0"/>
  </r>
  <r>
    <n v="161625642"/>
    <s v="JENKINS"/>
    <s v="DESHAUN"/>
    <s v="CareerSource Tampa Bay - 4420 - Brandon"/>
    <x v="14"/>
    <x v="1"/>
    <s v="Ana Rivera                                  "/>
    <n v="1"/>
    <x v="0"/>
    <n v="1583"/>
    <n v="1583"/>
    <n v="20211"/>
    <n v="1"/>
    <x v="0"/>
    <n v="11462"/>
    <n v="20210708"/>
    <x v="0"/>
    <x v="1"/>
    <n v="1"/>
    <n v="20212"/>
    <n v="1"/>
    <x v="0"/>
    <n v="1380.9"/>
    <n v="8594193"/>
    <x v="5"/>
    <x v="5"/>
  </r>
  <r>
    <n v="164248064"/>
    <s v="Jenkins"/>
    <s v="Tiffany"/>
    <s v="CareerSource Tampa Bay - 4460- Tampa"/>
    <x v="14"/>
    <x v="1"/>
    <s v="Lara Keene                                   "/>
    <s v="NULL"/>
    <x v="0"/>
    <n v="163"/>
    <n v="64"/>
    <n v="20211"/>
    <n v="1"/>
    <x v="0"/>
    <n v="165"/>
    <n v="20180709"/>
    <x v="0"/>
    <x v="1"/>
    <n v="1"/>
    <n v="0"/>
    <n v="0"/>
    <x v="1"/>
    <n v="0"/>
    <n v="13525028"/>
    <x v="0"/>
    <x v="0"/>
  </r>
  <r>
    <n v="164261452"/>
    <s v="Jenkins"/>
    <s v="Sniyah"/>
    <s v="CareerSource Tampa Bay - 4460- Tampa"/>
    <x v="14"/>
    <x v="0"/>
    <s v="Jomesha Curry                                   "/>
    <s v="NULL"/>
    <x v="0"/>
    <n v="155"/>
    <n v="79"/>
    <n v="20211"/>
    <n v="1"/>
    <x v="0"/>
    <n v="546"/>
    <n v="20210526"/>
    <x v="0"/>
    <x v="0"/>
    <n v="0"/>
    <n v="20212"/>
    <n v="1"/>
    <x v="0"/>
    <n v="3182.53"/>
    <n v="16006392"/>
    <x v="0"/>
    <x v="0"/>
  </r>
  <r>
    <n v="163363672"/>
    <s v="Jenkins-Murphy"/>
    <s v="Patricia"/>
    <s v="CareerSource Tampa Bay - 4460- Tampa"/>
    <x v="14"/>
    <x v="1"/>
    <s v="Lara Keene                                   "/>
    <s v="NULL"/>
    <x v="0"/>
    <n v="605"/>
    <n v="605"/>
    <n v="20211"/>
    <n v="1"/>
    <x v="0"/>
    <n v="820"/>
    <n v="20201005"/>
    <x v="0"/>
    <x v="1"/>
    <n v="1"/>
    <n v="0"/>
    <n v="0"/>
    <x v="1"/>
    <n v="0"/>
    <n v="103304"/>
    <x v="1"/>
    <x v="1"/>
  </r>
  <r>
    <n v="164319459"/>
    <s v="Jennings"/>
    <s v="Kamaurri"/>
    <s v="CareerSource Tampa Bay - 4420 - Brandon"/>
    <x v="14"/>
    <x v="0"/>
    <s v="Renee Norton-Smith                            "/>
    <s v="NULL"/>
    <x v="0"/>
    <n v="120"/>
    <n v="80"/>
    <n v="0"/>
    <n v="0"/>
    <x v="1"/>
    <n v="0"/>
    <n v="20210614"/>
    <x v="0"/>
    <x v="0"/>
    <n v="0"/>
    <n v="20212"/>
    <n v="1"/>
    <x v="0"/>
    <n v="306"/>
    <n v="16014758"/>
    <x v="0"/>
    <x v="0"/>
  </r>
  <r>
    <n v="163889010"/>
    <s v="JENSEN DEGRASSE"/>
    <s v="ALIAH"/>
    <s v="CareerSource Tampa Bay - 4420 - Brandon"/>
    <x v="14"/>
    <x v="0"/>
    <s v="Renee Norton-Smith                            "/>
    <s v="NULL"/>
    <x v="0"/>
    <n v="451"/>
    <n v="23"/>
    <n v="0"/>
    <n v="0"/>
    <x v="1"/>
    <n v="0"/>
    <s v="NULL"/>
    <x v="1"/>
    <x v="0"/>
    <n v="0"/>
    <n v="0"/>
    <n v="0"/>
    <x v="1"/>
    <n v="0"/>
    <n v="15819176"/>
    <x v="3"/>
    <x v="0"/>
  </r>
  <r>
    <n v="163419972"/>
    <s v="Jimenez"/>
    <s v="Melissa"/>
    <s v="CareerSource Tampa Bay - 4460- Tampa"/>
    <x v="14"/>
    <x v="0"/>
    <s v="Renee Norton-Smith                            "/>
    <s v="NULL"/>
    <x v="0"/>
    <n v="558"/>
    <n v="23"/>
    <n v="20211"/>
    <n v="1"/>
    <x v="0"/>
    <n v="2574"/>
    <n v="20210624"/>
    <x v="0"/>
    <x v="0"/>
    <n v="0"/>
    <n v="20212"/>
    <n v="1"/>
    <x v="0"/>
    <n v="3558.23"/>
    <n v="15447554"/>
    <x v="1"/>
    <x v="0"/>
  </r>
  <r>
    <n v="164253104"/>
    <s v="Jimenez-Lopez"/>
    <s v="Leyla"/>
    <s v="CareerSource Tampa Bay - 4427- Kennedy"/>
    <x v="14"/>
    <x v="0"/>
    <s v="Jomesha Curry                                   "/>
    <s v="NULL"/>
    <x v="0"/>
    <n v="168"/>
    <n v="23"/>
    <n v="0"/>
    <n v="0"/>
    <x v="1"/>
    <n v="0"/>
    <n v="20200521"/>
    <x v="0"/>
    <x v="0"/>
    <n v="0"/>
    <n v="0"/>
    <n v="0"/>
    <x v="1"/>
    <n v="0"/>
    <n v="15998258"/>
    <x v="0"/>
    <x v="0"/>
  </r>
  <r>
    <n v="164317464"/>
    <s v="Jimenez-Pineiro"/>
    <s v="Kendrick"/>
    <s v="CareerSource Tampa Bay - 4420 - Brandon"/>
    <x v="14"/>
    <x v="0"/>
    <s v="Jovan Pagan                                   "/>
    <s v="NULL"/>
    <x v="0"/>
    <n v="110"/>
    <n v="93"/>
    <n v="0"/>
    <n v="0"/>
    <x v="1"/>
    <n v="0"/>
    <s v="NULL"/>
    <x v="1"/>
    <x v="0"/>
    <n v="0"/>
    <n v="0"/>
    <n v="0"/>
    <x v="1"/>
    <n v="0"/>
    <n v="16002960"/>
    <x v="0"/>
    <x v="0"/>
  </r>
  <r>
    <n v="162882228"/>
    <s v="Johns"/>
    <s v="Christian"/>
    <s v="CareerSource Tampa Bay - 4460- Tampa"/>
    <x v="14"/>
    <x v="1"/>
    <s v="Ana Rivera                                  "/>
    <s v="NULL"/>
    <x v="0"/>
    <n v="1004"/>
    <n v="794"/>
    <n v="20211"/>
    <n v="1"/>
    <x v="0"/>
    <n v="8196"/>
    <s v="NULL"/>
    <x v="1"/>
    <x v="0"/>
    <n v="0"/>
    <n v="20212"/>
    <n v="1"/>
    <x v="0"/>
    <n v="9604.24"/>
    <n v="15217471"/>
    <x v="2"/>
    <x v="2"/>
  </r>
  <r>
    <n v="164267536"/>
    <s v="Johns"/>
    <s v="Elisha"/>
    <s v="CareerSource Tampa Bay - 4460- Tampa"/>
    <x v="14"/>
    <x v="0"/>
    <s v="Renee Norton-Smith                            "/>
    <s v="NULL"/>
    <x v="0"/>
    <n v="138"/>
    <n v="93"/>
    <n v="0"/>
    <n v="0"/>
    <x v="1"/>
    <n v="0"/>
    <n v="20210614"/>
    <x v="0"/>
    <x v="0"/>
    <n v="0"/>
    <n v="0"/>
    <n v="0"/>
    <x v="1"/>
    <n v="0"/>
    <n v="16008110"/>
    <x v="0"/>
    <x v="0"/>
  </r>
  <r>
    <n v="164247123"/>
    <s v="JOHNSON"/>
    <s v="VALENCIA"/>
    <s v="CareerSource Tampa Bay - 4460- Tampa"/>
    <x v="14"/>
    <x v="1"/>
    <s v="Tynesia Henry                                   "/>
    <s v="NULL"/>
    <x v="0"/>
    <n v="163"/>
    <n v="115"/>
    <n v="0"/>
    <n v="0"/>
    <x v="1"/>
    <n v="0"/>
    <n v="20190624"/>
    <x v="0"/>
    <x v="1"/>
    <n v="1"/>
    <n v="0"/>
    <n v="0"/>
    <x v="1"/>
    <n v="0"/>
    <n v="8628809"/>
    <x v="0"/>
    <x v="0"/>
  </r>
  <r>
    <n v="163084988"/>
    <s v="Johnson"/>
    <s v="Davina"/>
    <s v="CareerSource Tampa Bay - 4460- Tampa"/>
    <x v="14"/>
    <x v="1"/>
    <s v="Danielle McGowan                                 "/>
    <s v="NULL"/>
    <x v="0"/>
    <n v="856"/>
    <n v="856"/>
    <n v="20211"/>
    <n v="1"/>
    <x v="0"/>
    <n v="7502"/>
    <n v="20180628"/>
    <x v="0"/>
    <x v="1"/>
    <n v="1"/>
    <n v="20212"/>
    <n v="1"/>
    <x v="0"/>
    <n v="6149.47"/>
    <n v="10349796"/>
    <x v="2"/>
    <x v="2"/>
  </r>
  <r>
    <n v="164337809"/>
    <s v="Johnson"/>
    <s v="Lukrisha"/>
    <s v="CareerSource Tampa Bay - 4460- Tampa"/>
    <x v="14"/>
    <x v="1"/>
    <s v="MANUELA MILOSEVIC                               "/>
    <s v="NULL"/>
    <x v="0"/>
    <n v="64"/>
    <n v="64"/>
    <n v="0"/>
    <n v="0"/>
    <x v="1"/>
    <n v="0"/>
    <n v="20200731"/>
    <x v="0"/>
    <x v="0"/>
    <n v="0"/>
    <n v="0"/>
    <n v="0"/>
    <x v="1"/>
    <n v="0"/>
    <n v="11009658"/>
    <x v="0"/>
    <x v="0"/>
  </r>
  <r>
    <n v="164249742"/>
    <s v="Johnson"/>
    <s v="Amanda"/>
    <s v="CareerSource Tampa Bay - 4460- Tampa"/>
    <x v="14"/>
    <x v="1"/>
    <s v="Lara Keene                                   "/>
    <s v="NULL"/>
    <x v="0"/>
    <n v="162"/>
    <n v="64"/>
    <n v="20211"/>
    <n v="1"/>
    <x v="0"/>
    <n v="1428"/>
    <n v="20200716"/>
    <x v="0"/>
    <x v="1"/>
    <n v="1"/>
    <n v="0"/>
    <n v="0"/>
    <x v="1"/>
    <n v="0"/>
    <n v="15134609"/>
    <x v="0"/>
    <x v="0"/>
  </r>
  <r>
    <n v="163019628"/>
    <s v="JOHNSON"/>
    <s v="CHANTZ"/>
    <s v="CareerSource Tampa Bay - 4427- Kennedy"/>
    <x v="14"/>
    <x v="1"/>
    <s v="Lara Keene                                   "/>
    <s v="NULL"/>
    <x v="0"/>
    <n v="904"/>
    <n v="860"/>
    <n v="0"/>
    <n v="0"/>
    <x v="1"/>
    <n v="0"/>
    <s v="NULL"/>
    <x v="1"/>
    <x v="1"/>
    <n v="1"/>
    <n v="0"/>
    <n v="0"/>
    <x v="1"/>
    <n v="0"/>
    <n v="15207585"/>
    <x v="2"/>
    <x v="2"/>
  </r>
  <r>
    <n v="164246811"/>
    <s v="Johnson"/>
    <s v="Nicole"/>
    <s v="CareerSource Tampa Bay - 4460- Tampa"/>
    <x v="14"/>
    <x v="3"/>
    <s v="Tynesia Henry                                   "/>
    <s v="NULL"/>
    <x v="0"/>
    <n v="163"/>
    <n v="148"/>
    <n v="0"/>
    <n v="0"/>
    <x v="1"/>
    <n v="0"/>
    <s v="NULL"/>
    <x v="1"/>
    <x v="1"/>
    <n v="1"/>
    <n v="0"/>
    <n v="0"/>
    <x v="1"/>
    <n v="0"/>
    <n v="15270818"/>
    <x v="0"/>
    <x v="0"/>
  </r>
  <r>
    <n v="163397559"/>
    <s v="Johnson"/>
    <s v="Brenya"/>
    <s v="CareerSource Tampa Bay - 4460- Tampa"/>
    <x v="14"/>
    <x v="0"/>
    <s v="Renee Norton-Smith                            "/>
    <s v="NULL"/>
    <x v="0"/>
    <n v="581"/>
    <n v="23"/>
    <n v="20211"/>
    <n v="1"/>
    <x v="0"/>
    <n v="1979"/>
    <n v="20201120"/>
    <x v="0"/>
    <x v="0"/>
    <n v="0"/>
    <n v="0"/>
    <n v="0"/>
    <x v="1"/>
    <n v="0"/>
    <n v="15437288"/>
    <x v="1"/>
    <x v="0"/>
  </r>
  <r>
    <n v="164240334"/>
    <s v="Johnson"/>
    <s v="Jaeden"/>
    <s v="CareerSource Tampa Bay - 4460- Tampa"/>
    <x v="14"/>
    <x v="0"/>
    <s v="Jomesha Curry                                   "/>
    <s v="NULL"/>
    <x v="0"/>
    <n v="187"/>
    <n v="80"/>
    <n v="0"/>
    <n v="0"/>
    <x v="1"/>
    <n v="0"/>
    <n v="20210614"/>
    <x v="0"/>
    <x v="0"/>
    <n v="0"/>
    <n v="20212"/>
    <n v="1"/>
    <x v="0"/>
    <n v="276"/>
    <n v="15784459"/>
    <x v="0"/>
    <x v="0"/>
  </r>
  <r>
    <n v="163872417"/>
    <s v="JOHNSON"/>
    <s v="LEEJAH"/>
    <s v="CareerSource Tampa Bay - 4420 - Brandon"/>
    <x v="14"/>
    <x v="0"/>
    <s v="Lorenzo Pinkston                                "/>
    <s v="NULL"/>
    <x v="0"/>
    <n v="458"/>
    <n v="63"/>
    <n v="20211"/>
    <n v="1"/>
    <x v="0"/>
    <n v="2456"/>
    <n v="20210519"/>
    <x v="0"/>
    <x v="0"/>
    <n v="0"/>
    <n v="20212"/>
    <n v="1"/>
    <x v="0"/>
    <n v="2665.05"/>
    <n v="15799410"/>
    <x v="3"/>
    <x v="0"/>
  </r>
  <r>
    <n v="164373353"/>
    <s v="Johnson"/>
    <s v="Johnny"/>
    <s v="CareerSource Tampa Bay - 4426- Ruskin"/>
    <x v="14"/>
    <x v="0"/>
    <s v="Jomesha Curry                                   "/>
    <s v="NULL"/>
    <x v="0"/>
    <n v="37"/>
    <n v="37"/>
    <n v="20211"/>
    <n v="1"/>
    <x v="0"/>
    <n v="2838"/>
    <n v="20210419"/>
    <x v="0"/>
    <x v="1"/>
    <n v="1"/>
    <n v="0"/>
    <n v="0"/>
    <x v="1"/>
    <n v="0"/>
    <n v="15839082"/>
    <x v="0"/>
    <x v="0"/>
  </r>
  <r>
    <n v="164254778"/>
    <s v="Johnson"/>
    <s v="Khalid"/>
    <s v="CareerSource Tampa Bay - 4427- Kennedy"/>
    <x v="14"/>
    <x v="0"/>
    <s v="Jomesha Curry                                   "/>
    <s v="NULL"/>
    <x v="0"/>
    <n v="175"/>
    <n v="73"/>
    <n v="20211"/>
    <n v="1"/>
    <x v="0"/>
    <n v="1040"/>
    <n v="20210614"/>
    <x v="0"/>
    <x v="0"/>
    <n v="0"/>
    <n v="20212"/>
    <n v="1"/>
    <x v="0"/>
    <n v="518.01"/>
    <n v="15996145"/>
    <x v="0"/>
    <x v="0"/>
  </r>
  <r>
    <n v="164252260"/>
    <s v="Johnson"/>
    <s v="Jazmen"/>
    <s v="CareerSource Tampa Bay - 4420 - Brandon"/>
    <x v="14"/>
    <x v="0"/>
    <s v="Renee Norton-Smith                            "/>
    <s v="NULL"/>
    <x v="0"/>
    <n v="166"/>
    <n v="166"/>
    <n v="20211"/>
    <n v="1"/>
    <x v="0"/>
    <n v="753"/>
    <n v="20210614"/>
    <x v="0"/>
    <x v="0"/>
    <n v="0"/>
    <n v="20212"/>
    <n v="1"/>
    <x v="0"/>
    <n v="731.86"/>
    <n v="15998806"/>
    <x v="0"/>
    <x v="0"/>
  </r>
  <r>
    <n v="164277815"/>
    <s v="Johnson"/>
    <s v="Essynce"/>
    <s v="CareerSource Tampa Bay - 4426- Ruskin"/>
    <x v="14"/>
    <x v="0"/>
    <s v="Renee Norton-Smith                            "/>
    <s v="NULL"/>
    <x v="0"/>
    <n v="133"/>
    <n v="133"/>
    <n v="0"/>
    <n v="0"/>
    <x v="1"/>
    <n v="0"/>
    <n v="20210520"/>
    <x v="0"/>
    <x v="0"/>
    <n v="0"/>
    <n v="20212"/>
    <n v="1"/>
    <x v="0"/>
    <n v="771.9"/>
    <n v="16010292"/>
    <x v="0"/>
    <x v="0"/>
  </r>
  <r>
    <n v="164319006"/>
    <s v="Johnson"/>
    <s v="Jordin"/>
    <s v="CareerSource Tampa Bay - 4420 - Brandon"/>
    <x v="14"/>
    <x v="0"/>
    <s v="Renee Norton-Smith                            "/>
    <s v="NULL"/>
    <x v="0"/>
    <n v="98"/>
    <n v="80"/>
    <n v="0"/>
    <n v="0"/>
    <x v="1"/>
    <n v="0"/>
    <n v="20210614"/>
    <x v="0"/>
    <x v="0"/>
    <n v="0"/>
    <n v="20212"/>
    <n v="1"/>
    <x v="0"/>
    <n v="330"/>
    <n v="16017971"/>
    <x v="0"/>
    <x v="0"/>
  </r>
  <r>
    <n v="164319378"/>
    <s v="Johnson"/>
    <s v="Quentin"/>
    <s v="CareerSource Tampa Bay - 4460- Tampa"/>
    <x v="14"/>
    <x v="0"/>
    <s v="Renee Norton-Smith                            "/>
    <s v="NULL"/>
    <x v="0"/>
    <n v="98"/>
    <n v="98"/>
    <n v="0"/>
    <n v="0"/>
    <x v="1"/>
    <n v="0"/>
    <s v="NULL"/>
    <x v="1"/>
    <x v="0"/>
    <n v="0"/>
    <n v="0"/>
    <n v="0"/>
    <x v="1"/>
    <n v="0"/>
    <n v="16031695"/>
    <x v="0"/>
    <x v="0"/>
  </r>
  <r>
    <n v="164373454"/>
    <s v="Johnson"/>
    <s v="Rashad"/>
    <s v="CareerSource Tampa Bay - 4460- Tampa"/>
    <x v="14"/>
    <x v="0"/>
    <s v="Jomesha Curry                                   "/>
    <s v="NULL"/>
    <x v="0"/>
    <n v="30"/>
    <n v="30"/>
    <n v="20211"/>
    <n v="1"/>
    <x v="0"/>
    <n v="4807"/>
    <n v="20210120"/>
    <x v="0"/>
    <x v="0"/>
    <n v="0"/>
    <n v="20212"/>
    <n v="1"/>
    <x v="0"/>
    <n v="135.30000000000001"/>
    <n v="16054651"/>
    <x v="0"/>
    <x v="0"/>
  </r>
  <r>
    <n v="163889803"/>
    <s v="Johnson III"/>
    <s v="Isiah"/>
    <s v="CareerSource Tampa Bay - 4460- Tampa"/>
    <x v="14"/>
    <x v="0"/>
    <s v="Renee Norton-Smith                            "/>
    <s v="NULL"/>
    <x v="0"/>
    <n v="451"/>
    <n v="23"/>
    <n v="20211"/>
    <n v="1"/>
    <x v="0"/>
    <n v="535"/>
    <n v="20210619"/>
    <x v="0"/>
    <x v="0"/>
    <n v="0"/>
    <n v="20212"/>
    <n v="1"/>
    <x v="0"/>
    <n v="215.36"/>
    <n v="15819342"/>
    <x v="3"/>
    <x v="0"/>
  </r>
  <r>
    <n v="164250617"/>
    <s v="JONES"/>
    <s v="THERESA"/>
    <s v="CareerSource Tampa Bay - 4426- Ruskin"/>
    <x v="14"/>
    <x v="1"/>
    <s v="Danielle McGowan                                 "/>
    <s v="NULL"/>
    <x v="0"/>
    <n v="161"/>
    <n v="114"/>
    <n v="20211"/>
    <n v="1"/>
    <x v="0"/>
    <n v="5985"/>
    <s v="NULL"/>
    <x v="1"/>
    <x v="1"/>
    <n v="1"/>
    <n v="0"/>
    <n v="0"/>
    <x v="1"/>
    <n v="0"/>
    <n v="7872812"/>
    <x v="0"/>
    <x v="0"/>
  </r>
  <r>
    <n v="164027268"/>
    <s v="JONES"/>
    <s v="PAMELA"/>
    <s v="CareerSource Tampa Bay - 4460- Tampa"/>
    <x v="14"/>
    <x v="1"/>
    <s v="Lara Keene                                   "/>
    <s v="NULL"/>
    <x v="0"/>
    <n v="399"/>
    <n v="204"/>
    <n v="20211"/>
    <n v="1"/>
    <x v="0"/>
    <n v="1344"/>
    <n v="20201130"/>
    <x v="0"/>
    <x v="1"/>
    <n v="1"/>
    <n v="0"/>
    <n v="0"/>
    <x v="1"/>
    <n v="0"/>
    <n v="8094147"/>
    <x v="3"/>
    <x v="0"/>
  </r>
  <r>
    <n v="164390155"/>
    <s v="Jones"/>
    <s v="TASHA"/>
    <s v="CareerSource Tampa Bay - 4460- Tampa"/>
    <x v="14"/>
    <x v="1"/>
    <s v="NULL"/>
    <s v="NULL"/>
    <x v="0"/>
    <n v="13"/>
    <n v="13"/>
    <n v="0"/>
    <n v="0"/>
    <x v="1"/>
    <n v="0"/>
    <n v="20210401"/>
    <x v="0"/>
    <x v="0"/>
    <n v="0"/>
    <n v="0"/>
    <n v="0"/>
    <x v="1"/>
    <n v="0"/>
    <n v="9847068"/>
    <x v="0"/>
    <x v="0"/>
  </r>
  <r>
    <n v="164060364"/>
    <s v="Jones"/>
    <s v="Janae"/>
    <s v="CareerSource Tampa Bay - 4460- Tampa"/>
    <x v="14"/>
    <x v="1"/>
    <s v="Tynesia Henry                                   "/>
    <s v="NULL"/>
    <x v="0"/>
    <n v="358"/>
    <n v="2"/>
    <n v="20211"/>
    <n v="1"/>
    <x v="0"/>
    <n v="1524"/>
    <n v="20200413"/>
    <x v="0"/>
    <x v="0"/>
    <n v="0"/>
    <n v="0"/>
    <n v="0"/>
    <x v="1"/>
    <n v="0"/>
    <n v="15182079"/>
    <x v="0"/>
    <x v="0"/>
  </r>
  <r>
    <n v="164045824"/>
    <s v="Jones"/>
    <s v="Darius"/>
    <s v="CareerSource Tampa Bay - 4460- Tampa"/>
    <x v="14"/>
    <x v="1"/>
    <s v="Ana Rivera                                  "/>
    <s v="NULL"/>
    <x v="0"/>
    <n v="375"/>
    <n v="375"/>
    <n v="20211"/>
    <n v="1"/>
    <x v="0"/>
    <n v="5477"/>
    <n v="20210607"/>
    <x v="0"/>
    <x v="1"/>
    <n v="1"/>
    <n v="20212"/>
    <n v="1"/>
    <x v="0"/>
    <n v="3068.58"/>
    <n v="15335316"/>
    <x v="3"/>
    <x v="3"/>
  </r>
  <r>
    <n v="163402718"/>
    <s v="Jones"/>
    <s v="Armani"/>
    <s v="CareerSource Tampa Bay - 4427- Kennedy"/>
    <x v="14"/>
    <x v="0"/>
    <s v="Leondra Foster                                  "/>
    <s v="NULL"/>
    <x v="0"/>
    <n v="583"/>
    <n v="429"/>
    <n v="20211"/>
    <n v="1"/>
    <x v="0"/>
    <n v="7714"/>
    <n v="20200818"/>
    <x v="0"/>
    <x v="0"/>
    <n v="0"/>
    <n v="0"/>
    <n v="0"/>
    <x v="1"/>
    <n v="0"/>
    <n v="15341421"/>
    <x v="1"/>
    <x v="3"/>
  </r>
  <r>
    <n v="163405342"/>
    <s v="Jones"/>
    <s v="Keyona"/>
    <s v="CareerSource Tampa Bay - 4460- Tampa"/>
    <x v="14"/>
    <x v="0"/>
    <s v="Leondra Foster                                  "/>
    <s v="NULL"/>
    <x v="0"/>
    <n v="577"/>
    <n v="80"/>
    <n v="20211"/>
    <n v="1"/>
    <x v="0"/>
    <n v="704"/>
    <n v="20210614"/>
    <x v="0"/>
    <x v="0"/>
    <n v="0"/>
    <n v="20212"/>
    <n v="1"/>
    <x v="0"/>
    <n v="300"/>
    <n v="15412579"/>
    <x v="1"/>
    <x v="0"/>
  </r>
  <r>
    <n v="163400328"/>
    <s v="Jones"/>
    <s v="Laneice"/>
    <s v="CareerSource Tampa Bay - 4460- Tampa"/>
    <x v="14"/>
    <x v="0"/>
    <s v="Renee Norton-Smith                            "/>
    <s v="NULL"/>
    <x v="0"/>
    <n v="575"/>
    <n v="23"/>
    <n v="0"/>
    <n v="0"/>
    <x v="1"/>
    <n v="0"/>
    <s v="NULL"/>
    <x v="1"/>
    <x v="0"/>
    <n v="0"/>
    <n v="0"/>
    <n v="0"/>
    <x v="1"/>
    <n v="0"/>
    <n v="15440219"/>
    <x v="1"/>
    <x v="0"/>
  </r>
  <r>
    <n v="163418277"/>
    <s v="Jones"/>
    <s v="Antrell"/>
    <s v="CareerSource Tampa Bay - 4460- Tampa"/>
    <x v="14"/>
    <x v="0"/>
    <s v="Renee Norton-Smith                            "/>
    <s v="NULL"/>
    <x v="0"/>
    <n v="558"/>
    <n v="23"/>
    <n v="20211"/>
    <n v="1"/>
    <x v="0"/>
    <n v="1859"/>
    <s v="NULL"/>
    <x v="1"/>
    <x v="0"/>
    <n v="0"/>
    <n v="0"/>
    <n v="0"/>
    <x v="1"/>
    <n v="0"/>
    <n v="15442268"/>
    <x v="1"/>
    <x v="0"/>
  </r>
  <r>
    <n v="164280813"/>
    <s v="Jones"/>
    <s v="Travis"/>
    <s v="CareerSource Tampa Bay - 4427- Kennedy"/>
    <x v="14"/>
    <x v="0"/>
    <s v="Renee Norton-Smith                            "/>
    <s v="NULL"/>
    <x v="0"/>
    <n v="131"/>
    <n v="93"/>
    <n v="0"/>
    <n v="0"/>
    <x v="1"/>
    <n v="0"/>
    <n v="20210614"/>
    <x v="0"/>
    <x v="0"/>
    <n v="0"/>
    <n v="0"/>
    <n v="0"/>
    <x v="1"/>
    <n v="0"/>
    <n v="15781501"/>
    <x v="0"/>
    <x v="0"/>
  </r>
  <r>
    <n v="164115721"/>
    <s v="Jones"/>
    <s v="Allyson"/>
    <s v="CareerSource Tampa Bay - 4460- Tampa"/>
    <x v="14"/>
    <x v="0"/>
    <s v="Leondra Foster                                  "/>
    <s v="NULL"/>
    <x v="0"/>
    <n v="314"/>
    <n v="275"/>
    <n v="20211"/>
    <n v="1"/>
    <x v="0"/>
    <n v="3522"/>
    <n v="20200727"/>
    <x v="0"/>
    <x v="0"/>
    <n v="0"/>
    <n v="20212"/>
    <n v="1"/>
    <x v="0"/>
    <n v="3522"/>
    <n v="15947148"/>
    <x v="0"/>
    <x v="0"/>
  </r>
  <r>
    <n v="164128465"/>
    <s v="Jones"/>
    <s v="Marie"/>
    <s v="CareerSource Tampa Bay - 4460- Tampa"/>
    <x v="14"/>
    <x v="0"/>
    <s v="Leondra Foster                                  "/>
    <s v="NULL"/>
    <x v="0"/>
    <n v="297"/>
    <n v="114"/>
    <n v="0"/>
    <n v="0"/>
    <x v="1"/>
    <n v="0"/>
    <n v="20210329"/>
    <x v="0"/>
    <x v="0"/>
    <n v="0"/>
    <n v="20212"/>
    <n v="1"/>
    <x v="0"/>
    <n v="2473.5"/>
    <n v="15952930"/>
    <x v="0"/>
    <x v="0"/>
  </r>
  <r>
    <n v="164280081"/>
    <s v="Jones"/>
    <s v="Tiffany"/>
    <s v="CareerSource Tampa Bay - 4427- Kennedy"/>
    <x v="14"/>
    <x v="1"/>
    <s v="Lara Keene                                   "/>
    <s v="NULL"/>
    <x v="0"/>
    <n v="129"/>
    <n v="105"/>
    <n v="0"/>
    <n v="0"/>
    <x v="1"/>
    <n v="0"/>
    <s v="NULL"/>
    <x v="1"/>
    <x v="0"/>
    <n v="0"/>
    <n v="0"/>
    <n v="0"/>
    <x v="1"/>
    <n v="0"/>
    <n v="15980719"/>
    <x v="0"/>
    <x v="0"/>
  </r>
  <r>
    <n v="164265957"/>
    <s v="Jones"/>
    <s v="Lavette"/>
    <s v="CareerSource Tampa Bay - 4460- Tampa"/>
    <x v="14"/>
    <x v="0"/>
    <s v="Jomesha Curry                                   "/>
    <s v="NULL"/>
    <x v="0"/>
    <n v="145"/>
    <n v="80"/>
    <n v="0"/>
    <n v="0"/>
    <x v="1"/>
    <n v="0"/>
    <n v="20210614"/>
    <x v="0"/>
    <x v="1"/>
    <n v="1"/>
    <n v="20212"/>
    <n v="1"/>
    <x v="0"/>
    <n v="360"/>
    <n v="15985628"/>
    <x v="0"/>
    <x v="0"/>
  </r>
  <r>
    <n v="164260739"/>
    <s v="Jones"/>
    <s v="Jonathan"/>
    <s v="CareerSource Tampa Bay - 4460- Tampa"/>
    <x v="14"/>
    <x v="3"/>
    <s v="Ana Rivera                                  "/>
    <s v="NULL"/>
    <x v="0"/>
    <n v="148"/>
    <n v="127"/>
    <n v="20211"/>
    <n v="1"/>
    <x v="0"/>
    <n v="4826"/>
    <n v="20210601"/>
    <x v="0"/>
    <x v="0"/>
    <n v="0"/>
    <n v="20212"/>
    <n v="1"/>
    <x v="0"/>
    <n v="1557.42"/>
    <n v="15990986"/>
    <x v="0"/>
    <x v="0"/>
  </r>
  <r>
    <n v="164321796"/>
    <s v="Jones"/>
    <s v="Seyveaunce"/>
    <s v="CareerSource Tampa Bay - 4460- Tampa"/>
    <x v="14"/>
    <x v="0"/>
    <s v="Renee Norton-Smith                            "/>
    <s v="NULL"/>
    <x v="0"/>
    <n v="98"/>
    <n v="98"/>
    <n v="0"/>
    <n v="0"/>
    <x v="1"/>
    <n v="0"/>
    <n v="20190610"/>
    <x v="0"/>
    <x v="0"/>
    <n v="0"/>
    <n v="0"/>
    <n v="0"/>
    <x v="1"/>
    <n v="0"/>
    <n v="15996955"/>
    <x v="0"/>
    <x v="0"/>
  </r>
  <r>
    <n v="164328739"/>
    <s v="Jones"/>
    <s v="Aileen"/>
    <s v="CareerSource Tampa Bay - 4460- Tampa"/>
    <x v="14"/>
    <x v="0"/>
    <s v="Renee Norton-Smith                            "/>
    <s v="NULL"/>
    <x v="0"/>
    <n v="106"/>
    <n v="80"/>
    <n v="0"/>
    <n v="0"/>
    <x v="1"/>
    <n v="0"/>
    <n v="20210614"/>
    <x v="0"/>
    <x v="0"/>
    <n v="0"/>
    <n v="20212"/>
    <n v="1"/>
    <x v="0"/>
    <n v="297"/>
    <n v="16019239"/>
    <x v="0"/>
    <x v="0"/>
  </r>
  <r>
    <n v="163405202"/>
    <s v="Jones III"/>
    <s v="Terry"/>
    <s v="CareerSource Tampa Bay - 4460- Tampa"/>
    <x v="14"/>
    <x v="0"/>
    <s v="Renee Norton-Smith                            "/>
    <s v="NULL"/>
    <x v="0"/>
    <n v="577"/>
    <n v="80"/>
    <n v="0"/>
    <n v="0"/>
    <x v="1"/>
    <n v="0"/>
    <n v="20210614"/>
    <x v="0"/>
    <x v="0"/>
    <n v="0"/>
    <n v="20212"/>
    <n v="1"/>
    <x v="0"/>
    <n v="300"/>
    <n v="15412580"/>
    <x v="1"/>
    <x v="0"/>
  </r>
  <r>
    <n v="162896955"/>
    <s v="Jones-Smith"/>
    <s v="Sylvia"/>
    <s v="CareerSource Tampa Bay - 4460- Tampa"/>
    <x v="14"/>
    <x v="1"/>
    <s v="Lara Keene                                   "/>
    <s v="NULL"/>
    <x v="0"/>
    <n v="990"/>
    <n v="78"/>
    <n v="0"/>
    <n v="0"/>
    <x v="1"/>
    <n v="0"/>
    <s v="NULL"/>
    <x v="1"/>
    <x v="0"/>
    <n v="0"/>
    <n v="0"/>
    <n v="0"/>
    <x v="1"/>
    <n v="0"/>
    <n v="38467"/>
    <x v="2"/>
    <x v="0"/>
  </r>
  <r>
    <n v="163011173"/>
    <s v="Jose-gonzalez"/>
    <s v="Marisela"/>
    <s v="CareerSource Tampa Bay - 4420 - Brandon"/>
    <x v="14"/>
    <x v="0"/>
    <s v="Kimmarie Ashton                                  "/>
    <s v="NULL"/>
    <x v="0"/>
    <n v="902"/>
    <n v="850"/>
    <n v="20211"/>
    <n v="1"/>
    <x v="0"/>
    <n v="3266"/>
    <n v="20191010"/>
    <x v="0"/>
    <x v="0"/>
    <n v="0"/>
    <n v="20212"/>
    <n v="1"/>
    <x v="0"/>
    <n v="2758.95"/>
    <n v="15256407"/>
    <x v="2"/>
    <x v="2"/>
  </r>
  <r>
    <n v="163395013"/>
    <s v="Jose-Gonzalez"/>
    <s v="Abigail"/>
    <s v="CareerSource Tampa Bay - 4420 - Brandon"/>
    <x v="14"/>
    <x v="0"/>
    <s v="Leondra Foster                                  "/>
    <s v="NULL"/>
    <x v="0"/>
    <n v="575"/>
    <n v="5"/>
    <n v="0"/>
    <n v="0"/>
    <x v="1"/>
    <n v="0"/>
    <n v="20200212"/>
    <x v="0"/>
    <x v="0"/>
    <n v="0"/>
    <n v="0"/>
    <n v="0"/>
    <x v="1"/>
    <n v="0"/>
    <n v="15421369"/>
    <x v="1"/>
    <x v="0"/>
  </r>
  <r>
    <n v="164264286"/>
    <s v="JOSEPH"/>
    <s v="KIMBERLY"/>
    <s v="CareerSource Tampa Bay - 4460- Tampa"/>
    <x v="14"/>
    <x v="3"/>
    <s v="Lara Keene                                   "/>
    <s v="NULL"/>
    <x v="0"/>
    <n v="149"/>
    <n v="98"/>
    <n v="20211"/>
    <n v="1"/>
    <x v="0"/>
    <n v="17825"/>
    <n v="20210115"/>
    <x v="0"/>
    <x v="1"/>
    <n v="1"/>
    <n v="0"/>
    <n v="0"/>
    <x v="1"/>
    <n v="0"/>
    <n v="8694533"/>
    <x v="0"/>
    <x v="0"/>
  </r>
  <r>
    <n v="163400182"/>
    <s v="Joseph"/>
    <s v="Jasmyne"/>
    <s v="CareerSource Tampa Bay - 4420 - Brandon"/>
    <x v="14"/>
    <x v="0"/>
    <s v="Renee Norton-Smith                            "/>
    <s v="NULL"/>
    <x v="0"/>
    <n v="570"/>
    <n v="23"/>
    <n v="0"/>
    <n v="0"/>
    <x v="1"/>
    <n v="0"/>
    <s v="NULL"/>
    <x v="1"/>
    <x v="0"/>
    <n v="0"/>
    <n v="0"/>
    <n v="0"/>
    <x v="1"/>
    <n v="0"/>
    <n v="15442234"/>
    <x v="1"/>
    <x v="0"/>
  </r>
  <r>
    <n v="164319438"/>
    <s v="Joukhadar"/>
    <s v="Abraham"/>
    <s v="CareerSource Tampa Bay - 4420 - Brandon"/>
    <x v="14"/>
    <x v="0"/>
    <s v="Renee Norton-Smith                            "/>
    <s v="NULL"/>
    <x v="0"/>
    <n v="103"/>
    <n v="79"/>
    <n v="0"/>
    <n v="0"/>
    <x v="1"/>
    <n v="0"/>
    <n v="20210614"/>
    <x v="0"/>
    <x v="0"/>
    <n v="0"/>
    <n v="20212"/>
    <n v="1"/>
    <x v="0"/>
    <n v="1798.8"/>
    <n v="16020074"/>
    <x v="0"/>
    <x v="0"/>
  </r>
  <r>
    <n v="164303292"/>
    <s v="Jourdain"/>
    <s v="Jeania"/>
    <s v="CareerSource Tampa Bay - 4420 - Brandon"/>
    <x v="14"/>
    <x v="3"/>
    <s v="MANUELA MILOSEVIC                               "/>
    <s v="NULL"/>
    <x v="0"/>
    <n v="98"/>
    <n v="98"/>
    <n v="20211"/>
    <n v="1"/>
    <x v="0"/>
    <n v="1567"/>
    <n v="20200116"/>
    <x v="0"/>
    <x v="1"/>
    <n v="1"/>
    <n v="0"/>
    <n v="0"/>
    <x v="1"/>
    <n v="0"/>
    <n v="15831754"/>
    <x v="0"/>
    <x v="0"/>
  </r>
  <r>
    <n v="163371579"/>
    <s v="Kakar"/>
    <s v="Halimah"/>
    <s v="CareerSource Tampa Bay - 4426- Ruskin"/>
    <x v="14"/>
    <x v="1"/>
    <s v="Danielle McGowan                                 "/>
    <s v="NULL"/>
    <x v="0"/>
    <n v="595"/>
    <n v="595"/>
    <n v="0"/>
    <n v="0"/>
    <x v="1"/>
    <n v="0"/>
    <s v="NULL"/>
    <x v="1"/>
    <x v="0"/>
    <n v="0"/>
    <n v="20212"/>
    <n v="1"/>
    <x v="0"/>
    <n v="1102.22"/>
    <n v="15393287"/>
    <x v="1"/>
    <x v="1"/>
  </r>
  <r>
    <n v="163225359"/>
    <s v="KALADEEN"/>
    <s v="HEMCHAND"/>
    <s v="CareerSource Tampa Bay - 4460- Tampa"/>
    <x v="14"/>
    <x v="3"/>
    <s v="Lara Keene                                   "/>
    <s v="NULL"/>
    <x v="0"/>
    <n v="784"/>
    <n v="617"/>
    <n v="0"/>
    <n v="0"/>
    <x v="1"/>
    <n v="0"/>
    <s v="NULL"/>
    <x v="1"/>
    <x v="1"/>
    <n v="1"/>
    <n v="0"/>
    <n v="0"/>
    <x v="1"/>
    <n v="0"/>
    <n v="15226437"/>
    <x v="2"/>
    <x v="1"/>
  </r>
  <r>
    <n v="164194448"/>
    <s v="KANNEH"/>
    <s v="YATTA"/>
    <s v="CareerSource Tampa Bay - 4420 - Brandon"/>
    <x v="14"/>
    <x v="2"/>
    <s v="Erin Antonio                                 "/>
    <s v="NULL"/>
    <x v="0"/>
    <n v="219"/>
    <n v="92"/>
    <n v="0"/>
    <n v="0"/>
    <x v="1"/>
    <n v="0"/>
    <n v="20210701"/>
    <x v="0"/>
    <x v="1"/>
    <n v="1"/>
    <n v="20212"/>
    <n v="1"/>
    <x v="0"/>
    <n v="2495.5"/>
    <n v="68157"/>
    <x v="0"/>
    <x v="0"/>
  </r>
  <r>
    <n v="164279625"/>
    <s v="Kapetanopoulos"/>
    <s v="Stylianos"/>
    <s v="CareerSource Pasco Hernando -4410- New Port Richey"/>
    <x v="14"/>
    <x v="1"/>
    <s v="Ana Rivera                                  "/>
    <s v="NULL"/>
    <x v="0"/>
    <n v="133"/>
    <n v="127"/>
    <n v="20211"/>
    <n v="1"/>
    <x v="0"/>
    <n v="9942"/>
    <n v="20200130"/>
    <x v="0"/>
    <x v="0"/>
    <n v="0"/>
    <n v="0"/>
    <n v="0"/>
    <x v="1"/>
    <n v="0"/>
    <n v="16007214"/>
    <x v="0"/>
    <x v="0"/>
  </r>
  <r>
    <n v="163408189"/>
    <s v="Katrein"/>
    <s v="Dalton"/>
    <s v="CareerSource Tampa Bay - 4420 - Brandon"/>
    <x v="14"/>
    <x v="1"/>
    <s v="Ana Rivera                                  "/>
    <s v="NULL"/>
    <x v="0"/>
    <n v="560"/>
    <n v="560"/>
    <n v="20211"/>
    <n v="1"/>
    <x v="0"/>
    <n v="8748"/>
    <n v="20200207"/>
    <x v="0"/>
    <x v="0"/>
    <n v="0"/>
    <n v="20212"/>
    <n v="1"/>
    <x v="0"/>
    <n v="858.5"/>
    <n v="15446150"/>
    <x v="1"/>
    <x v="1"/>
  </r>
  <r>
    <n v="164255705"/>
    <s v="KEARSE"/>
    <s v="JANETTE"/>
    <s v="CareerSource Tampa Bay - 4427- Kennedy"/>
    <x v="14"/>
    <x v="3"/>
    <s v="MANUELA MILOSEVIC                               "/>
    <s v="NULL"/>
    <x v="0"/>
    <n v="155"/>
    <n v="128"/>
    <n v="20211"/>
    <n v="1"/>
    <x v="0"/>
    <n v="8542"/>
    <n v="20190517"/>
    <x v="0"/>
    <x v="1"/>
    <n v="1"/>
    <n v="0"/>
    <n v="0"/>
    <x v="1"/>
    <n v="0"/>
    <n v="15182198"/>
    <x v="0"/>
    <x v="0"/>
  </r>
  <r>
    <n v="164263645"/>
    <s v="Keaton"/>
    <s v="THERESA"/>
    <s v="CareerSource Tampa Bay - 4460- Tampa"/>
    <x v="14"/>
    <x v="1"/>
    <s v="Lara Keene                                   "/>
    <s v="NULL"/>
    <x v="0"/>
    <n v="149"/>
    <n v="97"/>
    <n v="0"/>
    <n v="0"/>
    <x v="1"/>
    <n v="0"/>
    <s v="NULL"/>
    <x v="1"/>
    <x v="0"/>
    <n v="0"/>
    <n v="0"/>
    <n v="0"/>
    <x v="1"/>
    <n v="0"/>
    <n v="8739840"/>
    <x v="0"/>
    <x v="0"/>
  </r>
  <r>
    <n v="164280080"/>
    <s v="KEATON"/>
    <s v="BYRON"/>
    <s v="CareerSource Tampa Bay - 4420 - Brandon"/>
    <x v="14"/>
    <x v="0"/>
    <s v="Renee Norton-Smith                            "/>
    <s v="NULL"/>
    <x v="0"/>
    <n v="132"/>
    <n v="132"/>
    <n v="0"/>
    <n v="0"/>
    <x v="1"/>
    <n v="0"/>
    <n v="20210614"/>
    <x v="0"/>
    <x v="0"/>
    <n v="0"/>
    <n v="0"/>
    <n v="0"/>
    <x v="1"/>
    <n v="0"/>
    <n v="16002718"/>
    <x v="0"/>
    <x v="0"/>
  </r>
  <r>
    <n v="163982224"/>
    <s v="Keels"/>
    <s v="Trinity"/>
    <s v="CareerSource Tampa Bay - 4460- Tampa"/>
    <x v="14"/>
    <x v="0"/>
    <s v="Lorenzo Pinkston                                "/>
    <s v="NULL"/>
    <x v="0"/>
    <n v="409"/>
    <n v="5"/>
    <n v="20211"/>
    <n v="1"/>
    <x v="0"/>
    <n v="720"/>
    <n v="20210211"/>
    <x v="0"/>
    <x v="1"/>
    <n v="1"/>
    <n v="0"/>
    <n v="0"/>
    <x v="1"/>
    <n v="0"/>
    <n v="15109707"/>
    <x v="3"/>
    <x v="0"/>
  </r>
  <r>
    <n v="164365816"/>
    <s v="KELLY"/>
    <s v="AHKEEM"/>
    <s v="CareerSource Tampa Bay - 4460- Tampa"/>
    <x v="14"/>
    <x v="0"/>
    <s v="Leondra Foster                                  "/>
    <s v="NULL"/>
    <x v="0"/>
    <n v="36"/>
    <n v="36"/>
    <n v="20211"/>
    <n v="1"/>
    <x v="0"/>
    <n v="11633"/>
    <n v="20210213"/>
    <x v="0"/>
    <x v="1"/>
    <n v="1"/>
    <n v="0"/>
    <n v="0"/>
    <x v="1"/>
    <n v="0"/>
    <n v="15175273"/>
    <x v="0"/>
    <x v="0"/>
  </r>
  <r>
    <n v="163219885"/>
    <s v="Kelly"/>
    <s v="Andrew"/>
    <s v="CareerSource Tampa Bay - 4426- Ruskin"/>
    <x v="14"/>
    <x v="1"/>
    <s v="Ana Rivera                                  "/>
    <s v="NULL"/>
    <x v="0"/>
    <n v="738"/>
    <n v="726"/>
    <n v="20211"/>
    <n v="1"/>
    <x v="0"/>
    <n v="8644"/>
    <n v="20190313"/>
    <x v="0"/>
    <x v="0"/>
    <n v="0"/>
    <n v="0"/>
    <n v="0"/>
    <x v="1"/>
    <n v="0"/>
    <n v="15348287"/>
    <x v="2"/>
    <x v="1"/>
  </r>
  <r>
    <n v="164347758"/>
    <s v="Kennedy"/>
    <s v="Tiana"/>
    <s v="CareerSource Tampa Bay - 4427- Kennedy"/>
    <x v="14"/>
    <x v="1"/>
    <s v="Andres Baez                                    "/>
    <s v="NULL"/>
    <x v="0"/>
    <n v="51"/>
    <n v="45"/>
    <n v="0"/>
    <n v="0"/>
    <x v="1"/>
    <n v="0"/>
    <n v="20190111"/>
    <x v="0"/>
    <x v="1"/>
    <n v="1"/>
    <n v="0"/>
    <n v="0"/>
    <x v="1"/>
    <n v="0"/>
    <n v="14308045"/>
    <x v="0"/>
    <x v="0"/>
  </r>
  <r>
    <n v="163866198"/>
    <s v="Kerr"/>
    <s v="Dalazae"/>
    <s v="CareerSource Tampa Bay - 4420 - Brandon"/>
    <x v="14"/>
    <x v="0"/>
    <s v="Jovan Pagan                                   "/>
    <s v="NULL"/>
    <x v="0"/>
    <n v="461"/>
    <n v="120"/>
    <n v="20211"/>
    <n v="1"/>
    <x v="0"/>
    <n v="1048"/>
    <n v="20210621"/>
    <x v="0"/>
    <x v="0"/>
    <n v="0"/>
    <n v="20212"/>
    <n v="1"/>
    <x v="0"/>
    <n v="2018.8"/>
    <n v="15593959"/>
    <x v="3"/>
    <x v="0"/>
  </r>
  <r>
    <n v="164315518"/>
    <s v="Khandaker"/>
    <s v="Ramisa"/>
    <s v="CareerSource Tampa Bay - 4427- Kennedy"/>
    <x v="14"/>
    <x v="0"/>
    <s v="Renee Norton-Smith                            "/>
    <s v="NULL"/>
    <x v="0"/>
    <n v="101"/>
    <n v="101"/>
    <n v="0"/>
    <n v="0"/>
    <x v="1"/>
    <n v="0"/>
    <s v="NULL"/>
    <x v="1"/>
    <x v="0"/>
    <n v="0"/>
    <n v="0"/>
    <n v="0"/>
    <x v="1"/>
    <n v="0"/>
    <n v="16002302"/>
    <x v="0"/>
    <x v="0"/>
  </r>
  <r>
    <n v="164258579"/>
    <s v="Khargie"/>
    <s v="JANELLE"/>
    <s v="CareerSource Tampa Bay - 4460- Tampa"/>
    <x v="14"/>
    <x v="2"/>
    <s v="Erin Antonio                                 "/>
    <s v="NULL"/>
    <x v="0"/>
    <n v="149"/>
    <n v="73"/>
    <n v="20211"/>
    <n v="1"/>
    <x v="0"/>
    <n v="1500"/>
    <n v="20210511"/>
    <x v="0"/>
    <x v="1"/>
    <n v="1"/>
    <n v="20212"/>
    <n v="1"/>
    <x v="0"/>
    <n v="1910.38"/>
    <n v="9244851"/>
    <x v="0"/>
    <x v="0"/>
  </r>
  <r>
    <n v="164098787"/>
    <s v="Khera"/>
    <s v="Elisha"/>
    <s v="CareerSource Tampa Bay - 4420 - Brandon"/>
    <x v="14"/>
    <x v="3"/>
    <s v="Lara Keene                                   "/>
    <s v="NULL"/>
    <x v="0"/>
    <n v="321"/>
    <n v="126"/>
    <n v="0"/>
    <n v="0"/>
    <x v="1"/>
    <n v="0"/>
    <n v="20210615"/>
    <x v="0"/>
    <x v="1"/>
    <n v="1"/>
    <n v="20212"/>
    <n v="1"/>
    <x v="0"/>
    <n v="3000"/>
    <n v="15742590"/>
    <x v="0"/>
    <x v="0"/>
  </r>
  <r>
    <n v="164234588"/>
    <s v="KIDD"/>
    <s v="VICTORIA"/>
    <s v="CareerSource Tampa Bay - 4460- Tampa"/>
    <x v="14"/>
    <x v="1"/>
    <s v="Tynesia Henry                                   "/>
    <s v="NULL"/>
    <x v="0"/>
    <n v="182"/>
    <n v="182"/>
    <n v="0"/>
    <n v="0"/>
    <x v="1"/>
    <n v="0"/>
    <n v="20181112"/>
    <x v="0"/>
    <x v="0"/>
    <n v="0"/>
    <n v="0"/>
    <n v="0"/>
    <x v="1"/>
    <n v="0"/>
    <n v="9717929"/>
    <x v="0"/>
    <x v="0"/>
  </r>
  <r>
    <n v="163365850"/>
    <s v="KING"/>
    <s v="Utaraa"/>
    <s v="CareerSource Tampa Bay - 4460- Tampa"/>
    <x v="14"/>
    <x v="1"/>
    <s v="Lara Keene                                   "/>
    <s v="NULL"/>
    <x v="0"/>
    <n v="597"/>
    <n v="99"/>
    <n v="20211"/>
    <n v="1"/>
    <x v="0"/>
    <n v="726"/>
    <n v="20210308"/>
    <x v="0"/>
    <x v="0"/>
    <n v="0"/>
    <n v="20212"/>
    <n v="1"/>
    <x v="0"/>
    <n v="1711.1"/>
    <n v="10463555"/>
    <x v="1"/>
    <x v="0"/>
  </r>
  <r>
    <n v="164263180"/>
    <s v="KING"/>
    <s v="MARVALENE"/>
    <s v="CareerSource Tampa Bay - 4420 - Brandon"/>
    <x v="14"/>
    <x v="1"/>
    <s v="Jason Kemelman                                "/>
    <s v="NULL"/>
    <x v="0"/>
    <n v="153"/>
    <n v="117"/>
    <n v="20211"/>
    <n v="1"/>
    <x v="0"/>
    <n v="450"/>
    <n v="20180108"/>
    <x v="0"/>
    <x v="1"/>
    <n v="1"/>
    <n v="20212"/>
    <n v="1"/>
    <x v="0"/>
    <n v="11091.83"/>
    <n v="12205666"/>
    <x v="0"/>
    <x v="0"/>
  </r>
  <r>
    <n v="162712099"/>
    <s v="King"/>
    <s v="Kiera"/>
    <s v="CareerSource Tampa Bay - 4427- Kennedy"/>
    <x v="14"/>
    <x v="1"/>
    <s v="Kristal Feacher                                 "/>
    <s v="NULL"/>
    <x v="0"/>
    <n v="1114"/>
    <n v="402"/>
    <n v="20211"/>
    <n v="1"/>
    <x v="0"/>
    <n v="6793"/>
    <n v="20190916"/>
    <x v="0"/>
    <x v="1"/>
    <n v="1"/>
    <n v="20212"/>
    <n v="1"/>
    <x v="0"/>
    <n v="5815.73"/>
    <n v="15105592"/>
    <x v="2"/>
    <x v="3"/>
  </r>
  <r>
    <n v="163450773"/>
    <s v="King"/>
    <s v="Asyia"/>
    <s v="CareerSource Tampa Bay - 4460- Tampa"/>
    <x v="14"/>
    <x v="0"/>
    <s v="Renee Norton-Smith                            "/>
    <s v="NULL"/>
    <x v="0"/>
    <n v="538"/>
    <n v="23"/>
    <n v="20211"/>
    <n v="1"/>
    <x v="0"/>
    <n v="8269"/>
    <n v="20180713"/>
    <x v="0"/>
    <x v="0"/>
    <n v="0"/>
    <n v="0"/>
    <n v="0"/>
    <x v="1"/>
    <n v="0"/>
    <n v="15453730"/>
    <x v="3"/>
    <x v="0"/>
  </r>
  <r>
    <n v="164041751"/>
    <s v="King"/>
    <s v="Elizabeth"/>
    <s v="CareerSource Tampa Bay - 4460- Tampa"/>
    <x v="14"/>
    <x v="0"/>
    <s v="Leondra Foster                                  "/>
    <s v="NULL"/>
    <x v="0"/>
    <n v="384"/>
    <n v="296"/>
    <n v="0"/>
    <n v="0"/>
    <x v="1"/>
    <n v="0"/>
    <n v="20210424"/>
    <x v="0"/>
    <x v="0"/>
    <n v="0"/>
    <n v="20212"/>
    <n v="1"/>
    <x v="0"/>
    <n v="873.69"/>
    <n v="15925642"/>
    <x v="3"/>
    <x v="0"/>
  </r>
  <r>
    <n v="164252949"/>
    <s v="King"/>
    <s v="Aheim"/>
    <s v="CareerSource Tampa Bay - 4460- Tampa"/>
    <x v="14"/>
    <x v="0"/>
    <s v="Renee Norton-Smith                            "/>
    <s v="NULL"/>
    <x v="0"/>
    <n v="168"/>
    <n v="80"/>
    <n v="20211"/>
    <n v="1"/>
    <x v="0"/>
    <n v="2953"/>
    <n v="20210614"/>
    <x v="0"/>
    <x v="0"/>
    <n v="0"/>
    <n v="20212"/>
    <n v="1"/>
    <x v="0"/>
    <n v="2053.25"/>
    <n v="15998125"/>
    <x v="0"/>
    <x v="0"/>
  </r>
  <r>
    <n v="164316688"/>
    <s v="KINGSBURY"/>
    <s v="BOBBIE"/>
    <s v="CareerSource Tampa Bay - 4460- Tampa"/>
    <x v="14"/>
    <x v="3"/>
    <s v="Jason Kemelman                                "/>
    <s v="NULL"/>
    <x v="0"/>
    <n v="85"/>
    <n v="52"/>
    <n v="20211"/>
    <n v="1"/>
    <x v="0"/>
    <n v="3570"/>
    <n v="20201101"/>
    <x v="0"/>
    <x v="1"/>
    <n v="1"/>
    <n v="20212"/>
    <n v="1"/>
    <x v="0"/>
    <n v="126"/>
    <n v="7741694"/>
    <x v="0"/>
    <x v="0"/>
  </r>
  <r>
    <n v="164374069"/>
    <s v="Kinney"/>
    <s v="Jacob"/>
    <s v="CareerSource Tampa Bay - 4420 - Brandon"/>
    <x v="14"/>
    <x v="0"/>
    <s v="Sandra Gonzalez Coronado                       "/>
    <s v="NULL"/>
    <x v="0"/>
    <n v="24"/>
    <n v="24"/>
    <n v="0"/>
    <n v="0"/>
    <x v="1"/>
    <n v="0"/>
    <n v="20210407"/>
    <x v="0"/>
    <x v="1"/>
    <n v="1"/>
    <n v="20212"/>
    <n v="1"/>
    <x v="0"/>
    <n v="3228.65"/>
    <n v="15663553"/>
    <x v="0"/>
    <x v="0"/>
  </r>
  <r>
    <n v="163403148"/>
    <s v="KIPELOV"/>
    <s v="VALERIY"/>
    <s v="CareerSource Tampa Bay - 4429 -CPC"/>
    <x v="14"/>
    <x v="3"/>
    <s v="Lara Keene                                   "/>
    <s v="NULL"/>
    <x v="0"/>
    <n v="566"/>
    <n v="321"/>
    <n v="20211"/>
    <n v="1"/>
    <x v="0"/>
    <n v="10348"/>
    <n v="20210219"/>
    <x v="0"/>
    <x v="1"/>
    <n v="1"/>
    <n v="20212"/>
    <n v="1"/>
    <x v="0"/>
    <n v="22242.02"/>
    <n v="15353946"/>
    <x v="1"/>
    <x v="0"/>
  </r>
  <r>
    <n v="164250489"/>
    <s v="kirby"/>
    <s v="Aaron"/>
    <s v="CareerSource Polk - 4575 Winter Haven"/>
    <x v="14"/>
    <x v="1"/>
    <s v="Ana Rivera                                  "/>
    <s v="NULL"/>
    <x v="0"/>
    <n v="156"/>
    <n v="128"/>
    <n v="20211"/>
    <n v="1"/>
    <x v="0"/>
    <n v="6967"/>
    <n v="20210712"/>
    <x v="0"/>
    <x v="0"/>
    <n v="0"/>
    <n v="0"/>
    <n v="0"/>
    <x v="1"/>
    <n v="0"/>
    <n v="13217751"/>
    <x v="0"/>
    <x v="0"/>
  </r>
  <r>
    <n v="164091504"/>
    <s v="Kirkland"/>
    <s v="Joann"/>
    <s v="CareerSource Polk - 4575 Winter Haven"/>
    <x v="14"/>
    <x v="2"/>
    <s v="Erin Antonio                                 "/>
    <s v="NULL"/>
    <x v="0"/>
    <n v="331"/>
    <n v="129"/>
    <n v="20211"/>
    <n v="1"/>
    <x v="0"/>
    <n v="2307"/>
    <n v="20210201"/>
    <x v="0"/>
    <x v="0"/>
    <n v="0"/>
    <n v="20212"/>
    <n v="1"/>
    <x v="0"/>
    <n v="2522.33"/>
    <n v="13279074"/>
    <x v="0"/>
    <x v="0"/>
  </r>
  <r>
    <n v="163302912"/>
    <s v="Klino"/>
    <s v="Matthew"/>
    <s v="CareerSource Tampa Bay - 4460- Tampa"/>
    <x v="14"/>
    <x v="1"/>
    <s v="Ana Rivera                                  "/>
    <s v="NULL"/>
    <x v="0"/>
    <n v="666"/>
    <n v="666"/>
    <n v="20211"/>
    <n v="1"/>
    <x v="0"/>
    <n v="10396"/>
    <n v="20201005"/>
    <x v="0"/>
    <x v="0"/>
    <n v="0"/>
    <n v="0"/>
    <n v="0"/>
    <x v="1"/>
    <n v="0"/>
    <n v="15348393"/>
    <x v="1"/>
    <x v="1"/>
  </r>
  <r>
    <n v="164322645"/>
    <s v="Klister"/>
    <s v="Christopher"/>
    <s v="CareerSource Tampa Bay - 4420 - Brandon"/>
    <x v="14"/>
    <x v="0"/>
    <s v="Renee Norton-Smith                            "/>
    <s v="NULL"/>
    <x v="0"/>
    <n v="97"/>
    <n v="80"/>
    <n v="0"/>
    <n v="0"/>
    <x v="1"/>
    <n v="0"/>
    <n v="20210614"/>
    <x v="0"/>
    <x v="0"/>
    <n v="0"/>
    <n v="20212"/>
    <n v="1"/>
    <x v="0"/>
    <n v="360"/>
    <n v="16020604"/>
    <x v="0"/>
    <x v="0"/>
  </r>
  <r>
    <n v="164260949"/>
    <s v="Knickerbocker"/>
    <s v="Kai"/>
    <s v="CareerSource Tampa Bay - 4420 - Brandon"/>
    <x v="14"/>
    <x v="0"/>
    <s v="Jomesha Curry                                   "/>
    <s v="NULL"/>
    <x v="0"/>
    <n v="159"/>
    <n v="80"/>
    <n v="0"/>
    <n v="0"/>
    <x v="1"/>
    <n v="0"/>
    <n v="20210614"/>
    <x v="0"/>
    <x v="0"/>
    <n v="0"/>
    <n v="20212"/>
    <n v="1"/>
    <x v="0"/>
    <n v="336"/>
    <n v="15995290"/>
    <x v="0"/>
    <x v="0"/>
  </r>
  <r>
    <n v="164046846"/>
    <s v="Knight"/>
    <s v="ARoyri"/>
    <s v="CareerSource Tampa Bay - 4420 - Brandon"/>
    <x v="14"/>
    <x v="0"/>
    <s v="Leondra Foster                                  "/>
    <s v="NULL"/>
    <x v="0"/>
    <n v="379"/>
    <n v="129"/>
    <n v="20211"/>
    <n v="1"/>
    <x v="0"/>
    <n v="4064"/>
    <n v="20210416"/>
    <x v="0"/>
    <x v="0"/>
    <n v="0"/>
    <n v="0"/>
    <n v="0"/>
    <x v="1"/>
    <n v="0"/>
    <n v="15310093"/>
    <x v="3"/>
    <x v="0"/>
  </r>
  <r>
    <n v="164281148"/>
    <s v="Knight"/>
    <s v="Niara"/>
    <s v="CareerSource Tampa Bay - 4460- Tampa"/>
    <x v="14"/>
    <x v="0"/>
    <s v="Renee Norton-Smith                            "/>
    <s v="NULL"/>
    <x v="0"/>
    <n v="131"/>
    <n v="93"/>
    <n v="0"/>
    <n v="0"/>
    <x v="1"/>
    <n v="0"/>
    <n v="20210614"/>
    <x v="0"/>
    <x v="0"/>
    <n v="0"/>
    <n v="0"/>
    <n v="0"/>
    <x v="1"/>
    <n v="0"/>
    <n v="15788053"/>
    <x v="0"/>
    <x v="0"/>
  </r>
  <r>
    <n v="164253008"/>
    <s v="Knighton"/>
    <s v="Treveughn"/>
    <s v="CareerSource Tampa Bay - 4420 - Brandon"/>
    <x v="14"/>
    <x v="0"/>
    <s v="Jomesha Curry                                   "/>
    <s v="NULL"/>
    <x v="0"/>
    <n v="159"/>
    <n v="159"/>
    <n v="0"/>
    <n v="0"/>
    <x v="1"/>
    <n v="0"/>
    <s v="NULL"/>
    <x v="1"/>
    <x v="0"/>
    <n v="0"/>
    <n v="0"/>
    <n v="0"/>
    <x v="1"/>
    <n v="0"/>
    <n v="15457052"/>
    <x v="0"/>
    <x v="0"/>
  </r>
  <r>
    <n v="164246687"/>
    <s v="Ko"/>
    <s v="Harrison"/>
    <s v="CareerSource Tampa Bay - 4460- Tampa"/>
    <x v="14"/>
    <x v="1"/>
    <s v="Jason Kemelman                                "/>
    <s v="NULL"/>
    <x v="0"/>
    <n v="169"/>
    <n v="44"/>
    <n v="20211"/>
    <n v="1"/>
    <x v="0"/>
    <n v="3900"/>
    <n v="20201101"/>
    <x v="0"/>
    <x v="1"/>
    <n v="1"/>
    <n v="0"/>
    <n v="0"/>
    <x v="1"/>
    <n v="0"/>
    <n v="15821504"/>
    <x v="0"/>
    <x v="0"/>
  </r>
  <r>
    <n v="164242923"/>
    <s v="Kolombia"/>
    <s v="Marie"/>
    <s v="CareerSource Tampa Bay - 4460- Tampa"/>
    <x v="14"/>
    <x v="0"/>
    <s v="Renee Norton-Smith                            "/>
    <s v="NULL"/>
    <x v="0"/>
    <n v="171"/>
    <n v="80"/>
    <n v="0"/>
    <n v="0"/>
    <x v="1"/>
    <n v="0"/>
    <n v="20210614"/>
    <x v="0"/>
    <x v="0"/>
    <n v="0"/>
    <n v="20212"/>
    <n v="1"/>
    <x v="0"/>
    <n v="216"/>
    <n v="15985907"/>
    <x v="0"/>
    <x v="0"/>
  </r>
  <r>
    <n v="163410096"/>
    <s v="Kons"/>
    <s v="Conan"/>
    <s v="CareerSource Tampa Bay - 4460- Tampa"/>
    <x v="14"/>
    <x v="1"/>
    <s v="Ana Rivera                                  "/>
    <s v="NULL"/>
    <x v="0"/>
    <n v="555"/>
    <n v="555"/>
    <n v="20211"/>
    <n v="1"/>
    <x v="0"/>
    <n v="8108"/>
    <n v="20200330"/>
    <x v="0"/>
    <x v="0"/>
    <n v="0"/>
    <n v="20212"/>
    <n v="1"/>
    <x v="0"/>
    <n v="9092.6"/>
    <n v="15443404"/>
    <x v="1"/>
    <x v="1"/>
  </r>
  <r>
    <n v="162882893"/>
    <s v="Krempa"/>
    <s v="Kaden"/>
    <s v="CareerSource Tampa Bay - 4460- Tampa"/>
    <x v="14"/>
    <x v="1"/>
    <s v="Ana Rivera                                  "/>
    <s v="NULL"/>
    <x v="0"/>
    <n v="1007"/>
    <n v="795"/>
    <n v="20211"/>
    <n v="1"/>
    <x v="0"/>
    <n v="8826"/>
    <n v="20201214"/>
    <x v="0"/>
    <x v="0"/>
    <n v="0"/>
    <n v="0"/>
    <n v="0"/>
    <x v="1"/>
    <n v="0"/>
    <n v="15217562"/>
    <x v="2"/>
    <x v="2"/>
  </r>
  <r>
    <n v="163859582"/>
    <s v="Kurupati"/>
    <s v="Bhanu"/>
    <s v="CareerSource Tampa Bay - 4460- Tampa"/>
    <x v="14"/>
    <x v="3"/>
    <s v="Lara Keene                                   "/>
    <s v="NULL"/>
    <x v="0"/>
    <n v="462"/>
    <n v="126"/>
    <n v="0"/>
    <n v="0"/>
    <x v="1"/>
    <n v="0"/>
    <n v="20200429"/>
    <x v="0"/>
    <x v="1"/>
    <n v="1"/>
    <n v="0"/>
    <n v="0"/>
    <x v="1"/>
    <n v="0"/>
    <n v="15757438"/>
    <x v="3"/>
    <x v="0"/>
  </r>
  <r>
    <n v="164273960"/>
    <s v="LAIDLER"/>
    <s v="JAQUARIUS"/>
    <s v="CareerSource Tampa Bay - 4420 - Brandon"/>
    <x v="14"/>
    <x v="0"/>
    <s v="Jomesha Curry                                   "/>
    <s v="NULL"/>
    <x v="0"/>
    <n v="141"/>
    <n v="135"/>
    <n v="20211"/>
    <n v="1"/>
    <x v="0"/>
    <n v="1783"/>
    <n v="20210115"/>
    <x v="0"/>
    <x v="1"/>
    <n v="1"/>
    <n v="0"/>
    <n v="0"/>
    <x v="1"/>
    <n v="0"/>
    <n v="15269607"/>
    <x v="0"/>
    <x v="0"/>
  </r>
  <r>
    <n v="164367814"/>
    <s v="Lain"/>
    <s v="Richard"/>
    <s v="CareerSource Tampa Bay - 4427- Kennedy"/>
    <x v="14"/>
    <x v="4"/>
    <s v="Saleema Bennett                                 "/>
    <s v="NULL"/>
    <x v="0"/>
    <n v="27"/>
    <n v="27"/>
    <n v="20211"/>
    <n v="1"/>
    <x v="0"/>
    <n v="14691"/>
    <n v="20180820"/>
    <x v="0"/>
    <x v="0"/>
    <n v="0"/>
    <n v="20212"/>
    <n v="1"/>
    <x v="0"/>
    <n v="17040.27"/>
    <n v="16055439"/>
    <x v="0"/>
    <x v="0"/>
  </r>
  <r>
    <n v="162883114"/>
    <s v="Lambrix"/>
    <s v="David"/>
    <s v="CareerSource Tampa Bay - 4460- Tampa"/>
    <x v="14"/>
    <x v="1"/>
    <s v="Ana Rivera                                  "/>
    <s v="NULL"/>
    <x v="0"/>
    <n v="1001"/>
    <n v="795"/>
    <n v="20211"/>
    <n v="1"/>
    <x v="0"/>
    <n v="7760"/>
    <n v="20180808"/>
    <x v="0"/>
    <x v="0"/>
    <n v="0"/>
    <n v="0"/>
    <n v="0"/>
    <x v="1"/>
    <n v="0"/>
    <n v="12109772"/>
    <x v="2"/>
    <x v="2"/>
  </r>
  <r>
    <n v="164318971"/>
    <s v="Lane"/>
    <s v="Heavenli"/>
    <s v="CareerSource Tampa Bay - 4460- Tampa"/>
    <x v="14"/>
    <x v="1"/>
    <s v="Andres Baez                                    "/>
    <s v="NULL"/>
    <x v="0"/>
    <n v="86"/>
    <n v="9"/>
    <n v="20211"/>
    <n v="1"/>
    <x v="0"/>
    <n v="3662"/>
    <n v="20210701"/>
    <x v="0"/>
    <x v="1"/>
    <n v="1"/>
    <n v="0"/>
    <n v="0"/>
    <x v="1"/>
    <n v="0"/>
    <n v="16031662"/>
    <x v="0"/>
    <x v="0"/>
  </r>
  <r>
    <n v="164307799"/>
    <s v="Lanier"/>
    <s v="Jimilla"/>
    <s v="CareerSource Tampa Bay - 4460- Tampa"/>
    <x v="14"/>
    <x v="0"/>
    <s v="Jomesha Curry                                   "/>
    <s v="NULL"/>
    <x v="0"/>
    <n v="107"/>
    <n v="107"/>
    <n v="20211"/>
    <n v="1"/>
    <x v="0"/>
    <n v="2874"/>
    <n v="20210202"/>
    <x v="0"/>
    <x v="0"/>
    <n v="0"/>
    <n v="20212"/>
    <n v="1"/>
    <x v="0"/>
    <n v="3116.69"/>
    <n v="15447020"/>
    <x v="0"/>
    <x v="0"/>
  </r>
  <r>
    <n v="164252423"/>
    <s v="Laroche"/>
    <s v="Michael"/>
    <s v="CareerSource Tampa Bay - 4420 - Brandon"/>
    <x v="14"/>
    <x v="1"/>
    <s v="Danielle McGowan                                 "/>
    <s v="NULL"/>
    <x v="0"/>
    <n v="163"/>
    <n v="141"/>
    <n v="0"/>
    <n v="0"/>
    <x v="1"/>
    <n v="0"/>
    <s v="NULL"/>
    <x v="1"/>
    <x v="0"/>
    <n v="0"/>
    <n v="0"/>
    <n v="0"/>
    <x v="1"/>
    <n v="0"/>
    <n v="13772790"/>
    <x v="0"/>
    <x v="0"/>
  </r>
  <r>
    <n v="164281974"/>
    <s v="Laureano"/>
    <s v="Estefania"/>
    <s v="CareerSource Pasco Hernando -4410- New Port Richey"/>
    <x v="14"/>
    <x v="1"/>
    <s v="MANUELA MILOSEVIC                               "/>
    <s v="NULL"/>
    <x v="0"/>
    <n v="128"/>
    <n v="128"/>
    <n v="20211"/>
    <n v="1"/>
    <x v="0"/>
    <n v="465"/>
    <n v="20210426"/>
    <x v="0"/>
    <x v="0"/>
    <n v="0"/>
    <n v="0"/>
    <n v="0"/>
    <x v="1"/>
    <n v="0"/>
    <n v="16004904"/>
    <x v="0"/>
    <x v="0"/>
  </r>
  <r>
    <n v="164148687"/>
    <s v="LAVENDER"/>
    <s v="ASHLEY"/>
    <s v="CareerSource Tampa Bay - 4420 - Brandon"/>
    <x v="14"/>
    <x v="1"/>
    <s v="Rosita Hernandez                               "/>
    <s v="NULL"/>
    <x v="0"/>
    <n v="261"/>
    <n v="220"/>
    <n v="20211"/>
    <n v="1"/>
    <x v="0"/>
    <n v="4224"/>
    <n v="20210609"/>
    <x v="0"/>
    <x v="1"/>
    <n v="1"/>
    <n v="20212"/>
    <n v="1"/>
    <x v="0"/>
    <n v="41.44"/>
    <n v="13658667"/>
    <x v="0"/>
    <x v="0"/>
  </r>
  <r>
    <n v="164389136"/>
    <s v="LAWRENCE"/>
    <s v="ZION"/>
    <s v="Do Not Use WIOA/WP Virtual CareerSource Tampa Bay"/>
    <x v="14"/>
    <x v="4"/>
    <s v="Jessel Severino                                "/>
    <s v="NULL"/>
    <x v="0"/>
    <n v="8"/>
    <s v="NULL"/>
    <n v="20211"/>
    <n v="1"/>
    <x v="0"/>
    <n v="4050"/>
    <n v="20210608"/>
    <x v="0"/>
    <x v="1"/>
    <n v="1"/>
    <n v="20212"/>
    <n v="1"/>
    <x v="0"/>
    <n v="112"/>
    <n v="13654268"/>
    <x v="0"/>
    <x v="4"/>
  </r>
  <r>
    <n v="164389136"/>
    <s v="LAWRENCE"/>
    <s v="ZION"/>
    <s v="Do Not Use WIOA/WP Virtual CareerSource Tampa Bay"/>
    <x v="14"/>
    <x v="0"/>
    <s v="Jessel Severino                                "/>
    <s v="NULL"/>
    <x v="0"/>
    <n v="8"/>
    <n v="8"/>
    <n v="20211"/>
    <n v="1"/>
    <x v="0"/>
    <n v="4050"/>
    <n v="20210608"/>
    <x v="0"/>
    <x v="1"/>
    <n v="1"/>
    <n v="20212"/>
    <n v="1"/>
    <x v="0"/>
    <n v="112"/>
    <n v="13654268"/>
    <x v="0"/>
    <x v="0"/>
  </r>
  <r>
    <n v="164287494"/>
    <s v="LAWSON"/>
    <s v="CRAIGE"/>
    <s v="CareerSource Polk - 4565 Lakeland"/>
    <x v="14"/>
    <x v="1"/>
    <s v="Ana Rivera                                  "/>
    <s v="NULL"/>
    <x v="0"/>
    <n v="112"/>
    <n v="112"/>
    <n v="20211"/>
    <n v="1"/>
    <x v="0"/>
    <n v="1727"/>
    <n v="20191121"/>
    <x v="0"/>
    <x v="0"/>
    <n v="0"/>
    <n v="0"/>
    <n v="0"/>
    <x v="1"/>
    <n v="0"/>
    <n v="10004103"/>
    <x v="0"/>
    <x v="0"/>
  </r>
  <r>
    <n v="163098211"/>
    <s v="Lawton"/>
    <s v="Lance"/>
    <s v="CareerSource Tampa Bay - 4427- Kennedy"/>
    <x v="14"/>
    <x v="3"/>
    <s v="Lara Keene                                   "/>
    <s v="NULL"/>
    <x v="0"/>
    <n v="848"/>
    <n v="714"/>
    <n v="0"/>
    <n v="0"/>
    <x v="1"/>
    <n v="0"/>
    <n v="20181108"/>
    <x v="0"/>
    <x v="1"/>
    <n v="1"/>
    <n v="0"/>
    <n v="0"/>
    <x v="1"/>
    <n v="0"/>
    <n v="13550285"/>
    <x v="2"/>
    <x v="1"/>
  </r>
  <r>
    <n v="164306416"/>
    <s v="Lebron"/>
    <s v="Antonio"/>
    <s v="CareerSource Tampa Bay - 4420 - Brandon"/>
    <x v="14"/>
    <x v="0"/>
    <s v="Jomesha Curry                                   "/>
    <s v="NULL"/>
    <x v="0"/>
    <n v="103"/>
    <n v="103"/>
    <n v="0"/>
    <n v="0"/>
    <x v="1"/>
    <n v="0"/>
    <n v="20210614"/>
    <x v="0"/>
    <x v="0"/>
    <n v="0"/>
    <n v="0"/>
    <n v="0"/>
    <x v="1"/>
    <n v="0"/>
    <n v="16002962"/>
    <x v="0"/>
    <x v="0"/>
  </r>
  <r>
    <n v="164310371"/>
    <s v="LEE"/>
    <s v="SALLYISE"/>
    <s v="CareerSource N Central Florida -4150 - Gainesville"/>
    <x v="14"/>
    <x v="1"/>
    <s v="Jason Kemelman                                "/>
    <s v="NULL"/>
    <x v="0"/>
    <n v="92"/>
    <n v="80"/>
    <n v="0"/>
    <n v="0"/>
    <x v="1"/>
    <n v="0"/>
    <s v="NULL"/>
    <x v="1"/>
    <x v="0"/>
    <n v="0"/>
    <n v="0"/>
    <n v="0"/>
    <x v="1"/>
    <n v="0"/>
    <n v="9405948"/>
    <x v="0"/>
    <x v="0"/>
  </r>
  <r>
    <n v="164323371"/>
    <s v="LEE"/>
    <s v="YOLANDA"/>
    <s v="CareerSource Tampa Bay - 4460- Tampa"/>
    <x v="14"/>
    <x v="1"/>
    <s v="Kristal Feacher                                 "/>
    <s v="NULL"/>
    <x v="0"/>
    <n v="73"/>
    <n v="73"/>
    <n v="20211"/>
    <n v="1"/>
    <x v="0"/>
    <n v="3152"/>
    <n v="20201101"/>
    <x v="0"/>
    <x v="1"/>
    <n v="1"/>
    <n v="0"/>
    <n v="0"/>
    <x v="1"/>
    <n v="0"/>
    <n v="15381322"/>
    <x v="0"/>
    <x v="0"/>
  </r>
  <r>
    <n v="164259119"/>
    <s v="Lee"/>
    <s v="Jaiden"/>
    <s v="CareerSource Tampa Bay - 4426- Ruskin"/>
    <x v="14"/>
    <x v="0"/>
    <s v="Jomesha Curry                                   "/>
    <s v="NULL"/>
    <x v="0"/>
    <n v="155"/>
    <n v="93"/>
    <n v="0"/>
    <n v="0"/>
    <x v="1"/>
    <n v="0"/>
    <n v="20210614"/>
    <x v="0"/>
    <x v="0"/>
    <n v="0"/>
    <n v="0"/>
    <n v="0"/>
    <x v="1"/>
    <n v="0"/>
    <n v="15984825"/>
    <x v="0"/>
    <x v="0"/>
  </r>
  <r>
    <n v="164297329"/>
    <s v="LEGGETT"/>
    <s v="KARLA"/>
    <s v="CareerSource Tampa Bay - 4460- Tampa"/>
    <x v="14"/>
    <x v="3"/>
    <s v="Lara Keene                                   "/>
    <s v="NULL"/>
    <x v="0"/>
    <n v="111"/>
    <n v="45"/>
    <n v="20211"/>
    <n v="1"/>
    <x v="0"/>
    <n v="4200"/>
    <n v="20201101"/>
    <x v="0"/>
    <x v="1"/>
    <n v="1"/>
    <n v="0"/>
    <n v="0"/>
    <x v="1"/>
    <n v="0"/>
    <n v="49613"/>
    <x v="0"/>
    <x v="0"/>
  </r>
  <r>
    <n v="164277058"/>
    <s v="LEGGETT"/>
    <s v="WILLIE"/>
    <s v="CareerSource Tampa Bay - 4460- Tampa"/>
    <x v="14"/>
    <x v="3"/>
    <s v="Lara Keene                                   "/>
    <s v="NULL"/>
    <x v="0"/>
    <n v="134"/>
    <n v="106"/>
    <n v="0"/>
    <n v="0"/>
    <x v="1"/>
    <n v="0"/>
    <n v="20190606"/>
    <x v="0"/>
    <x v="1"/>
    <n v="1"/>
    <n v="0"/>
    <n v="0"/>
    <x v="1"/>
    <n v="0"/>
    <n v="8764214"/>
    <x v="0"/>
    <x v="0"/>
  </r>
  <r>
    <n v="164273437"/>
    <s v="Lemaine"/>
    <s v="Taijah"/>
    <s v="CareerSource Tampa Bay - 4420 - Brandon"/>
    <x v="14"/>
    <x v="0"/>
    <s v="Jomesha Curry                                   "/>
    <s v="NULL"/>
    <x v="0"/>
    <n v="147"/>
    <n v="93"/>
    <n v="20211"/>
    <n v="1"/>
    <x v="0"/>
    <n v="2227"/>
    <s v="NULL"/>
    <x v="1"/>
    <x v="0"/>
    <n v="0"/>
    <n v="20212"/>
    <n v="1"/>
    <x v="0"/>
    <n v="2772.16"/>
    <n v="15755344"/>
    <x v="0"/>
    <x v="0"/>
  </r>
  <r>
    <n v="164354663"/>
    <s v="Leon"/>
    <s v="Clara"/>
    <s v="CareerSource Tampa Bay - 4420 - Brandon"/>
    <x v="14"/>
    <x v="1"/>
    <s v="Jason Kemelman                                "/>
    <s v="NULL"/>
    <x v="0"/>
    <n v="48"/>
    <n v="18"/>
    <n v="20211"/>
    <n v="1"/>
    <x v="0"/>
    <n v="5673"/>
    <s v="NULL"/>
    <x v="1"/>
    <x v="0"/>
    <n v="0"/>
    <n v="0"/>
    <n v="0"/>
    <x v="1"/>
    <n v="0"/>
    <n v="14776230"/>
    <x v="0"/>
    <x v="0"/>
  </r>
  <r>
    <n v="164265912"/>
    <s v="Lessey"/>
    <s v="Stefon"/>
    <s v="CareerSource Tampa Bay - 4460- Tampa"/>
    <x v="14"/>
    <x v="0"/>
    <s v="Jomesha Curry                                   "/>
    <s v="NULL"/>
    <x v="0"/>
    <n v="145"/>
    <n v="79"/>
    <n v="0"/>
    <n v="0"/>
    <x v="1"/>
    <n v="0"/>
    <n v="20210614"/>
    <x v="0"/>
    <x v="0"/>
    <n v="0"/>
    <n v="20212"/>
    <n v="1"/>
    <x v="0"/>
    <n v="216"/>
    <n v="15984631"/>
    <x v="0"/>
    <x v="0"/>
  </r>
  <r>
    <n v="161509718"/>
    <s v="Lester"/>
    <s v="Frances"/>
    <s v="CareerSource Tampa Bay - 4460- Tampa"/>
    <x v="14"/>
    <x v="0"/>
    <s v="Kimmarie Ashton                                  "/>
    <n v="3"/>
    <x v="1"/>
    <n v="1645"/>
    <n v="1645"/>
    <n v="20211"/>
    <n v="1"/>
    <x v="0"/>
    <n v="9220"/>
    <n v="20191209"/>
    <x v="0"/>
    <x v="1"/>
    <n v="1"/>
    <n v="0"/>
    <n v="0"/>
    <x v="1"/>
    <n v="0"/>
    <n v="14731774"/>
    <x v="5"/>
    <x v="5"/>
  </r>
  <r>
    <n v="164107839"/>
    <s v="Levi"/>
    <s v="Michael"/>
    <s v="CareerSource Tampa Bay - 4460- Tampa"/>
    <x v="14"/>
    <x v="1"/>
    <s v="Ana Rivera                                  "/>
    <s v="NULL"/>
    <x v="0"/>
    <n v="309"/>
    <n v="309"/>
    <n v="20211"/>
    <n v="1"/>
    <x v="0"/>
    <n v="2266"/>
    <n v="20210616"/>
    <x v="0"/>
    <x v="0"/>
    <n v="0"/>
    <n v="20212"/>
    <n v="1"/>
    <x v="0"/>
    <n v="229.3"/>
    <n v="15938772"/>
    <x v="0"/>
    <x v="0"/>
  </r>
  <r>
    <n v="162734700"/>
    <s v="LEWIS"/>
    <s v="TIMMETRA"/>
    <s v="CareerSource Tampa Bay - 4420 - Brandon"/>
    <x v="14"/>
    <x v="1"/>
    <s v="Lara Keene                                   "/>
    <s v="NULL"/>
    <x v="0"/>
    <n v="1094"/>
    <n v="682"/>
    <n v="0"/>
    <n v="0"/>
    <x v="1"/>
    <n v="0"/>
    <n v="20190603"/>
    <x v="0"/>
    <x v="1"/>
    <n v="1"/>
    <n v="0"/>
    <n v="0"/>
    <x v="1"/>
    <n v="0"/>
    <n v="13864545"/>
    <x v="2"/>
    <x v="1"/>
  </r>
  <r>
    <n v="164347046"/>
    <s v="Lewis"/>
    <s v="Asia"/>
    <s v="Do Not Use WIOA/WP Virtual CareerSource Tampa Bay"/>
    <x v="14"/>
    <x v="0"/>
    <s v="Lorenzo Pinkston                                "/>
    <s v="NULL"/>
    <x v="0"/>
    <n v="63"/>
    <n v="30"/>
    <n v="20211"/>
    <n v="1"/>
    <x v="0"/>
    <n v="4907"/>
    <n v="20201127"/>
    <x v="0"/>
    <x v="1"/>
    <n v="1"/>
    <n v="0"/>
    <n v="0"/>
    <x v="1"/>
    <n v="0"/>
    <n v="14620374"/>
    <x v="0"/>
    <x v="0"/>
  </r>
  <r>
    <n v="163421375"/>
    <s v="Lewis"/>
    <s v="Kayla"/>
    <s v="CareerSource Tampa Bay - 4460- Tampa"/>
    <x v="14"/>
    <x v="0"/>
    <s v="Jovan Pagan                                   "/>
    <s v="NULL"/>
    <x v="0"/>
    <n v="556"/>
    <n v="309"/>
    <n v="0"/>
    <n v="0"/>
    <x v="1"/>
    <n v="0"/>
    <n v="20201102"/>
    <x v="0"/>
    <x v="0"/>
    <n v="0"/>
    <n v="0"/>
    <n v="0"/>
    <x v="1"/>
    <n v="0"/>
    <n v="15447886"/>
    <x v="1"/>
    <x v="0"/>
  </r>
  <r>
    <n v="164273471"/>
    <s v="Lewis"/>
    <s v="Jule"/>
    <s v="CareerSource Tampa Bay - 4420 - Brandon"/>
    <x v="14"/>
    <x v="0"/>
    <s v="Jomesha Curry                                   "/>
    <s v="NULL"/>
    <x v="0"/>
    <n v="147"/>
    <n v="147"/>
    <n v="20211"/>
    <n v="1"/>
    <x v="0"/>
    <n v="2267"/>
    <n v="20210121"/>
    <x v="0"/>
    <x v="0"/>
    <n v="0"/>
    <n v="20212"/>
    <n v="1"/>
    <x v="0"/>
    <n v="3812.35"/>
    <n v="15985093"/>
    <x v="0"/>
    <x v="0"/>
  </r>
  <r>
    <n v="164365570"/>
    <s v="Lewis"/>
    <s v="Amya"/>
    <s v="CareerSource Tampa Bay - 4420 - Brandon"/>
    <x v="14"/>
    <x v="0"/>
    <s v="Lorenzo Pinkston                                "/>
    <s v="NULL"/>
    <x v="0"/>
    <n v="42"/>
    <n v="42"/>
    <n v="20211"/>
    <n v="1"/>
    <x v="0"/>
    <n v="96"/>
    <n v="20210503"/>
    <x v="0"/>
    <x v="1"/>
    <n v="1"/>
    <n v="20212"/>
    <n v="1"/>
    <x v="0"/>
    <n v="654.39"/>
    <n v="16041131"/>
    <x v="0"/>
    <x v="0"/>
  </r>
  <r>
    <n v="164267746"/>
    <s v="Liberatore"/>
    <s v="Eli"/>
    <s v="CareerSource Tampa Bay - 4426- Ruskin"/>
    <x v="14"/>
    <x v="0"/>
    <s v="Renee Norton-Smith                            "/>
    <s v="NULL"/>
    <x v="0"/>
    <n v="138"/>
    <n v="138"/>
    <n v="0"/>
    <n v="0"/>
    <x v="1"/>
    <n v="0"/>
    <s v="NULL"/>
    <x v="1"/>
    <x v="0"/>
    <n v="0"/>
    <n v="0"/>
    <n v="0"/>
    <x v="1"/>
    <n v="0"/>
    <n v="16005488"/>
    <x v="0"/>
    <x v="0"/>
  </r>
  <r>
    <n v="164260982"/>
    <s v="Librado"/>
    <s v="Yudhirian"/>
    <s v="CareerSource Tampa Bay - 4420 - Brandon"/>
    <x v="14"/>
    <x v="0"/>
    <s v="Jomesha Curry                                   "/>
    <s v="NULL"/>
    <x v="0"/>
    <n v="159"/>
    <n v="79"/>
    <n v="0"/>
    <n v="0"/>
    <x v="1"/>
    <n v="0"/>
    <n v="20210614"/>
    <x v="0"/>
    <x v="0"/>
    <n v="0"/>
    <n v="20212"/>
    <n v="1"/>
    <x v="0"/>
    <n v="150"/>
    <n v="15455325"/>
    <x v="0"/>
    <x v="0"/>
  </r>
  <r>
    <n v="164242935"/>
    <s v="Lindor"/>
    <s v="Chrislove"/>
    <s v="CareerSource Tampa Bay - 4460- Tampa"/>
    <x v="14"/>
    <x v="0"/>
    <s v="Renee Norton-Smith                            "/>
    <s v="NULL"/>
    <x v="0"/>
    <n v="171"/>
    <n v="80"/>
    <n v="20211"/>
    <n v="1"/>
    <x v="0"/>
    <n v="3397"/>
    <n v="20210614"/>
    <x v="0"/>
    <x v="0"/>
    <n v="0"/>
    <n v="20212"/>
    <n v="1"/>
    <x v="0"/>
    <n v="3555.76"/>
    <n v="15991514"/>
    <x v="0"/>
    <x v="0"/>
  </r>
  <r>
    <n v="164274967"/>
    <s v="Lindsay"/>
    <s v="Kimaney"/>
    <s v="CareerSource Tampa Bay - 4460- Tampa"/>
    <x v="14"/>
    <x v="1"/>
    <s v="MANUELA MILOSEVIC                               "/>
    <s v="NULL"/>
    <x v="0"/>
    <n v="141"/>
    <n v="141"/>
    <n v="0"/>
    <n v="0"/>
    <x v="1"/>
    <n v="0"/>
    <n v="20200302"/>
    <x v="0"/>
    <x v="0"/>
    <n v="0"/>
    <n v="0"/>
    <n v="0"/>
    <x v="1"/>
    <n v="0"/>
    <n v="16006698"/>
    <x v="0"/>
    <x v="0"/>
  </r>
  <r>
    <n v="162883774"/>
    <s v="LITTLE"/>
    <s v="ADAM"/>
    <s v="CareerSource Pinellas - 4430- Administration"/>
    <x v="14"/>
    <x v="1"/>
    <s v="Ana Rivera                                  "/>
    <s v="NULL"/>
    <x v="0"/>
    <n v="1007"/>
    <n v="795"/>
    <n v="20211"/>
    <n v="1"/>
    <x v="0"/>
    <n v="10230"/>
    <n v="20210602"/>
    <x v="0"/>
    <x v="1"/>
    <n v="1"/>
    <n v="20212"/>
    <n v="1"/>
    <x v="0"/>
    <n v="4403.58"/>
    <n v="14285645"/>
    <x v="2"/>
    <x v="2"/>
  </r>
  <r>
    <n v="164265318"/>
    <s v="Little"/>
    <s v="Iris"/>
    <s v="CareerSource Tampa Bay - 4427- Kennedy"/>
    <x v="14"/>
    <x v="0"/>
    <s v="Jomesha Curry                                   "/>
    <s v="NULL"/>
    <x v="0"/>
    <n v="145"/>
    <n v="145"/>
    <n v="20211"/>
    <n v="1"/>
    <x v="0"/>
    <n v="3160"/>
    <n v="20210614"/>
    <x v="0"/>
    <x v="0"/>
    <n v="0"/>
    <n v="20212"/>
    <n v="1"/>
    <x v="0"/>
    <n v="198.3"/>
    <n v="15287674"/>
    <x v="0"/>
    <x v="0"/>
  </r>
  <r>
    <n v="164298265"/>
    <s v="Llanes"/>
    <s v="Nestor"/>
    <s v="CareerSource Tampa Bay - 4420 - Brandon"/>
    <x v="14"/>
    <x v="0"/>
    <s v="Jomesha Curry                                   "/>
    <s v="NULL"/>
    <x v="0"/>
    <n v="117"/>
    <n v="117"/>
    <n v="0"/>
    <n v="0"/>
    <x v="1"/>
    <n v="0"/>
    <n v="20210614"/>
    <x v="0"/>
    <x v="0"/>
    <n v="0"/>
    <n v="0"/>
    <n v="0"/>
    <x v="1"/>
    <n v="0"/>
    <n v="16015200"/>
    <x v="0"/>
    <x v="0"/>
  </r>
  <r>
    <n v="162971629"/>
    <s v="Lleras"/>
    <s v="Julio"/>
    <s v="CareerSource Tampa Bay - 4427- Kennedy"/>
    <x v="14"/>
    <x v="0"/>
    <s v="Kimmarie Ashton                                  "/>
    <s v="NULL"/>
    <x v="0"/>
    <n v="934"/>
    <n v="763"/>
    <n v="0"/>
    <n v="0"/>
    <x v="1"/>
    <n v="0"/>
    <n v="20190327"/>
    <x v="0"/>
    <x v="0"/>
    <n v="0"/>
    <n v="0"/>
    <n v="0"/>
    <x v="1"/>
    <n v="0"/>
    <n v="15248842"/>
    <x v="2"/>
    <x v="2"/>
  </r>
  <r>
    <n v="163921191"/>
    <s v="Lockett"/>
    <s v="Nakeya"/>
    <s v="CareerSource Broward - 4660 South"/>
    <x v="14"/>
    <x v="1"/>
    <s v="Rosita Hernandez                               "/>
    <s v="NULL"/>
    <x v="0"/>
    <n v="434"/>
    <n v="434"/>
    <n v="0"/>
    <n v="0"/>
    <x v="1"/>
    <n v="0"/>
    <n v="20201105"/>
    <x v="0"/>
    <x v="1"/>
    <n v="1"/>
    <n v="0"/>
    <n v="0"/>
    <x v="1"/>
    <n v="0"/>
    <n v="13689146"/>
    <x v="3"/>
    <x v="3"/>
  </r>
  <r>
    <n v="161324552"/>
    <s v="Lombardi"/>
    <s v="Samuel"/>
    <s v="CareerSource Tampa Bay - 4460- Tampa"/>
    <x v="14"/>
    <x v="0"/>
    <s v="Leondra Foster                                  "/>
    <n v="1"/>
    <x v="0"/>
    <n v="1749"/>
    <n v="1679"/>
    <n v="0"/>
    <n v="0"/>
    <x v="1"/>
    <n v="0"/>
    <n v="20210618"/>
    <x v="0"/>
    <x v="0"/>
    <n v="0"/>
    <n v="0"/>
    <n v="0"/>
    <x v="1"/>
    <n v="0"/>
    <n v="14693376"/>
    <x v="5"/>
    <x v="5"/>
  </r>
  <r>
    <n v="164252118"/>
    <s v="LONDON"/>
    <s v="JAYDA S."/>
    <s v="CareerSource Tampa Bay - 4460- Tampa"/>
    <x v="14"/>
    <x v="1"/>
    <s v="Rosita Hernandez                               "/>
    <s v="NULL"/>
    <x v="0"/>
    <n v="156"/>
    <n v="154"/>
    <n v="0"/>
    <n v="0"/>
    <x v="1"/>
    <n v="0"/>
    <n v="20200210"/>
    <x v="0"/>
    <x v="1"/>
    <n v="1"/>
    <n v="0"/>
    <n v="0"/>
    <x v="1"/>
    <n v="0"/>
    <n v="8800978"/>
    <x v="0"/>
    <x v="0"/>
  </r>
  <r>
    <n v="164310777"/>
    <s v="Longo"/>
    <s v="Theresa"/>
    <s v="CareerSource Tampa Bay - 4427- Kennedy"/>
    <x v="14"/>
    <x v="3"/>
    <s v="Melissa Nelson                                  "/>
    <s v="NULL"/>
    <x v="0"/>
    <n v="97"/>
    <n v="80"/>
    <n v="20211"/>
    <n v="1"/>
    <x v="0"/>
    <n v="3800"/>
    <n v="20201221"/>
    <x v="0"/>
    <x v="0"/>
    <n v="0"/>
    <n v="0"/>
    <n v="0"/>
    <x v="1"/>
    <n v="0"/>
    <n v="15987446"/>
    <x v="0"/>
    <x v="0"/>
  </r>
  <r>
    <n v="164265323"/>
    <s v="Lopez"/>
    <s v="Jaylin"/>
    <s v="CareerSource Tampa Bay - 4420 - Brandon"/>
    <x v="14"/>
    <x v="0"/>
    <s v="Jomesha Curry                                   "/>
    <s v="NULL"/>
    <x v="0"/>
    <n v="153"/>
    <n v="80"/>
    <n v="0"/>
    <n v="0"/>
    <x v="1"/>
    <n v="0"/>
    <n v="20210614"/>
    <x v="0"/>
    <x v="0"/>
    <n v="0"/>
    <n v="20212"/>
    <n v="1"/>
    <x v="0"/>
    <n v="330"/>
    <n v="16002857"/>
    <x v="0"/>
    <x v="0"/>
  </r>
  <r>
    <n v="164329043"/>
    <s v="Lopez"/>
    <s v="Tre’Niya"/>
    <s v="CareerSource Tampa Bay - 4420 - Brandon"/>
    <x v="14"/>
    <x v="0"/>
    <s v="Renee Norton-Smith                            "/>
    <s v="NULL"/>
    <x v="0"/>
    <n v="113"/>
    <n v="80"/>
    <n v="20211"/>
    <n v="1"/>
    <x v="0"/>
    <n v="2537"/>
    <n v="20210614"/>
    <x v="0"/>
    <x v="0"/>
    <n v="0"/>
    <n v="20212"/>
    <n v="1"/>
    <x v="0"/>
    <n v="3950.7"/>
    <n v="16016584"/>
    <x v="0"/>
    <x v="0"/>
  </r>
  <r>
    <n v="162530293"/>
    <s v="Lopez  Jr"/>
    <s v="Julio"/>
    <s v="CareerSource Tampa Bay - 4460- Tampa"/>
    <x v="14"/>
    <x v="1"/>
    <s v="Lara Keene                                   "/>
    <s v="NULL"/>
    <x v="0"/>
    <n v="1231"/>
    <n v="898"/>
    <n v="20211"/>
    <n v="1"/>
    <x v="0"/>
    <n v="23471"/>
    <n v="20190121"/>
    <x v="0"/>
    <x v="0"/>
    <n v="0"/>
    <n v="20212"/>
    <n v="1"/>
    <x v="0"/>
    <n v="16822.060000000001"/>
    <n v="14342200"/>
    <x v="2"/>
    <x v="2"/>
  </r>
  <r>
    <n v="160949075"/>
    <s v="Lopez-Carrasquill"/>
    <s v="Carmelo"/>
    <s v="CareerSource Tampa Bay - 4460- Tampa"/>
    <x v="14"/>
    <x v="0"/>
    <s v="Leondra Foster                                  "/>
    <n v="3"/>
    <x v="1"/>
    <n v="1924"/>
    <n v="13"/>
    <n v="20211"/>
    <n v="1"/>
    <x v="0"/>
    <n v="1147"/>
    <n v="20210519"/>
    <x v="0"/>
    <x v="1"/>
    <n v="1"/>
    <n v="20212"/>
    <n v="1"/>
    <x v="0"/>
    <n v="1522.25"/>
    <n v="14518089"/>
    <x v="6"/>
    <x v="0"/>
  </r>
  <r>
    <n v="164062832"/>
    <s v="Lopez-Lopez"/>
    <s v="Noe"/>
    <s v="CareerSource Tampa Bay - 4422 - Plant City"/>
    <x v="14"/>
    <x v="0"/>
    <s v="Leondra Foster                                  "/>
    <s v="NULL"/>
    <x v="0"/>
    <n v="363"/>
    <n v="310"/>
    <n v="0"/>
    <n v="0"/>
    <x v="1"/>
    <n v="0"/>
    <n v="20200626"/>
    <x v="0"/>
    <x v="0"/>
    <n v="0"/>
    <n v="0"/>
    <n v="0"/>
    <x v="1"/>
    <n v="0"/>
    <n v="15934796"/>
    <x v="0"/>
    <x v="0"/>
  </r>
  <r>
    <n v="162833598"/>
    <s v="Lopresto"/>
    <s v="Heather"/>
    <s v="CareerSource Tampa Bay - 4420 - Brandon"/>
    <x v="14"/>
    <x v="1"/>
    <s v="Lara Keene                                   "/>
    <s v="NULL"/>
    <x v="0"/>
    <n v="1043"/>
    <n v="489"/>
    <n v="20211"/>
    <n v="1"/>
    <x v="0"/>
    <n v="18586"/>
    <s v="NULL"/>
    <x v="1"/>
    <x v="0"/>
    <n v="0"/>
    <n v="20212"/>
    <n v="1"/>
    <x v="0"/>
    <n v="13589.15"/>
    <n v="14891884"/>
    <x v="2"/>
    <x v="3"/>
  </r>
  <r>
    <n v="164313782"/>
    <s v="LORD"/>
    <s v="GLORIA"/>
    <s v="CareerSource Citrus Levy Marion - 4355 Ocala"/>
    <x v="14"/>
    <x v="1"/>
    <s v="MANUELA MILOSEVIC                               "/>
    <s v="NULL"/>
    <x v="0"/>
    <n v="90"/>
    <n v="90"/>
    <n v="0"/>
    <n v="0"/>
    <x v="1"/>
    <n v="0"/>
    <n v="20181206"/>
    <x v="0"/>
    <x v="0"/>
    <n v="0"/>
    <n v="0"/>
    <n v="0"/>
    <x v="1"/>
    <n v="0"/>
    <n v="8813354"/>
    <x v="0"/>
    <x v="0"/>
  </r>
  <r>
    <n v="164258517"/>
    <s v="Lorde"/>
    <s v="Shantel"/>
    <s v="CareerSource Tampa Bay - 4460- Tampa"/>
    <x v="14"/>
    <x v="1"/>
    <s v="Andres Baez                                    "/>
    <s v="NULL"/>
    <x v="0"/>
    <n v="149"/>
    <n v="9"/>
    <n v="0"/>
    <n v="0"/>
    <x v="1"/>
    <n v="0"/>
    <n v="20200510"/>
    <x v="0"/>
    <x v="0"/>
    <n v="0"/>
    <n v="0"/>
    <n v="0"/>
    <x v="1"/>
    <n v="0"/>
    <n v="12949895"/>
    <x v="0"/>
    <x v="0"/>
  </r>
  <r>
    <n v="163908171"/>
    <s v="Lott"/>
    <s v="Riv'ey"/>
    <s v="CareerSource Tampa Bay - 4460- Tampa"/>
    <x v="14"/>
    <x v="0"/>
    <s v="Leondra Foster                                  "/>
    <s v="NULL"/>
    <x v="0"/>
    <n v="447"/>
    <n v="420"/>
    <n v="20211"/>
    <n v="1"/>
    <x v="0"/>
    <n v="978"/>
    <n v="20210407"/>
    <x v="0"/>
    <x v="1"/>
    <n v="1"/>
    <n v="20212"/>
    <n v="1"/>
    <x v="0"/>
    <n v="1050"/>
    <n v="15328360"/>
    <x v="3"/>
    <x v="3"/>
  </r>
  <r>
    <n v="164378360"/>
    <s v="LOVELACE"/>
    <s v="AMANDA"/>
    <s v="CareerSource Tampa Bay - 4460- Tampa"/>
    <x v="14"/>
    <x v="1"/>
    <s v="MANUELA MILOSEVIC                               "/>
    <s v="NULL"/>
    <x v="0"/>
    <n v="22"/>
    <n v="22"/>
    <n v="20211"/>
    <n v="1"/>
    <x v="0"/>
    <n v="5756"/>
    <n v="20180416"/>
    <x v="0"/>
    <x v="1"/>
    <n v="1"/>
    <n v="0"/>
    <n v="0"/>
    <x v="1"/>
    <n v="0"/>
    <n v="13748228"/>
    <x v="0"/>
    <x v="0"/>
  </r>
  <r>
    <n v="164242878"/>
    <s v="Lovette"/>
    <s v="Karena"/>
    <s v="CareerSource Tampa Bay - 4460- Tampa"/>
    <x v="14"/>
    <x v="0"/>
    <s v="Leondra Foster                                  "/>
    <s v="NULL"/>
    <x v="0"/>
    <n v="175"/>
    <n v="9"/>
    <n v="20211"/>
    <n v="1"/>
    <x v="0"/>
    <n v="600"/>
    <n v="20201101"/>
    <x v="0"/>
    <x v="1"/>
    <n v="1"/>
    <n v="0"/>
    <n v="0"/>
    <x v="1"/>
    <n v="0"/>
    <n v="14698026"/>
    <x v="0"/>
    <x v="0"/>
  </r>
  <r>
    <n v="162886371"/>
    <s v="LOZADA"/>
    <s v="VICTOR"/>
    <s v="CareerSource Pinellas - 4440- Gulf-to-Bay center"/>
    <x v="14"/>
    <x v="3"/>
    <s v="Lara Keene                                   "/>
    <s v="NULL"/>
    <x v="0"/>
    <n v="1008"/>
    <n v="107"/>
    <n v="20211"/>
    <n v="1"/>
    <x v="0"/>
    <n v="50347"/>
    <n v="20210216"/>
    <x v="0"/>
    <x v="1"/>
    <n v="1"/>
    <n v="20212"/>
    <n v="1"/>
    <x v="0"/>
    <n v="9811.86"/>
    <n v="12535079"/>
    <x v="2"/>
    <x v="0"/>
  </r>
  <r>
    <n v="164339184"/>
    <s v="LOZADA CONDE"/>
    <s v="JUAN"/>
    <s v="CareerSource Tampa Bay - 4460- Tampa"/>
    <x v="14"/>
    <x v="1"/>
    <s v="Andres Baez                                    "/>
    <s v="NULL"/>
    <x v="0"/>
    <n v="62"/>
    <n v="45"/>
    <n v="0"/>
    <n v="0"/>
    <x v="1"/>
    <n v="0"/>
    <s v="NULL"/>
    <x v="1"/>
    <x v="0"/>
    <n v="0"/>
    <n v="0"/>
    <n v="0"/>
    <x v="1"/>
    <n v="0"/>
    <n v="15973541"/>
    <x v="0"/>
    <x v="0"/>
  </r>
  <r>
    <n v="164341842"/>
    <s v="LUBIN"/>
    <s v="VIRIOSKA"/>
    <s v="CareerSource Tampa Bay - 4460- Tampa"/>
    <x v="14"/>
    <x v="0"/>
    <s v="Renee Norton-Smith                            "/>
    <s v="NULL"/>
    <x v="0"/>
    <n v="114"/>
    <n v="93"/>
    <n v="0"/>
    <n v="0"/>
    <x v="1"/>
    <n v="0"/>
    <n v="20190610"/>
    <x v="0"/>
    <x v="1"/>
    <n v="1"/>
    <n v="0"/>
    <n v="0"/>
    <x v="1"/>
    <n v="0"/>
    <n v="15310160"/>
    <x v="0"/>
    <x v="0"/>
  </r>
  <r>
    <n v="164359079"/>
    <s v="Lugo"/>
    <s v="Arianna"/>
    <s v="CareerSource Tampa Bay - 4420 - Brandon"/>
    <x v="14"/>
    <x v="0"/>
    <s v="Renee Norton-Smith                            "/>
    <s v="NULL"/>
    <x v="0"/>
    <n v="180"/>
    <n v="80"/>
    <n v="0"/>
    <n v="0"/>
    <x v="1"/>
    <n v="0"/>
    <n v="20210614"/>
    <x v="0"/>
    <x v="0"/>
    <n v="0"/>
    <n v="20212"/>
    <n v="1"/>
    <x v="0"/>
    <n v="360"/>
    <n v="15453821"/>
    <x v="0"/>
    <x v="0"/>
  </r>
  <r>
    <n v="164323873"/>
    <s v="Luke"/>
    <s v="Jalen"/>
    <s v="CareerSource Tampa Bay - 4460- Tampa"/>
    <x v="14"/>
    <x v="0"/>
    <s v="Renee Norton-Smith                            "/>
    <s v="NULL"/>
    <x v="0"/>
    <n v="100"/>
    <n v="80"/>
    <n v="20211"/>
    <n v="1"/>
    <x v="0"/>
    <n v="3303"/>
    <n v="20210614"/>
    <x v="0"/>
    <x v="0"/>
    <n v="0"/>
    <n v="20212"/>
    <n v="1"/>
    <x v="0"/>
    <n v="288"/>
    <n v="16020848"/>
    <x v="0"/>
    <x v="0"/>
  </r>
  <r>
    <n v="164316053"/>
    <s v="Lyons"/>
    <s v="Daja"/>
    <s v="CareerSource Tampa Bay - 4460- Tampa"/>
    <x v="14"/>
    <x v="1"/>
    <s v="Andres Baez                                    "/>
    <s v="NULL"/>
    <x v="0"/>
    <n v="86"/>
    <n v="9"/>
    <n v="20211"/>
    <n v="1"/>
    <x v="0"/>
    <n v="53"/>
    <n v="20201031"/>
    <x v="0"/>
    <x v="1"/>
    <n v="1"/>
    <n v="0"/>
    <n v="0"/>
    <x v="1"/>
    <n v="0"/>
    <n v="16025588"/>
    <x v="0"/>
    <x v="0"/>
  </r>
  <r>
    <n v="164098916"/>
    <s v="Machin"/>
    <s v="Yordano"/>
    <s v="CareerSource Tampa Bay - 4427- Kennedy"/>
    <x v="14"/>
    <x v="1"/>
    <s v="Ana Rivera                                  "/>
    <s v="NULL"/>
    <x v="0"/>
    <n v="317"/>
    <n v="317"/>
    <n v="20211"/>
    <n v="1"/>
    <x v="0"/>
    <n v="8633"/>
    <n v="20200921"/>
    <x v="0"/>
    <x v="0"/>
    <n v="0"/>
    <n v="0"/>
    <n v="0"/>
    <x v="1"/>
    <n v="0"/>
    <n v="15948070"/>
    <x v="0"/>
    <x v="0"/>
  </r>
  <r>
    <n v="163906147"/>
    <s v="Maciel"/>
    <s v="Sabrina"/>
    <s v="CareerSource Tampa Bay - 4460- Tampa"/>
    <x v="14"/>
    <x v="0"/>
    <s v="Renee Norton-Smith                            "/>
    <s v="NULL"/>
    <x v="0"/>
    <n v="450"/>
    <n v="23"/>
    <n v="0"/>
    <n v="0"/>
    <x v="1"/>
    <n v="0"/>
    <s v="NULL"/>
    <x v="1"/>
    <x v="0"/>
    <n v="0"/>
    <n v="20212"/>
    <n v="1"/>
    <x v="0"/>
    <n v="1542.88"/>
    <n v="15453827"/>
    <x v="3"/>
    <x v="0"/>
  </r>
  <r>
    <n v="164205718"/>
    <s v="Madison-Velazquez"/>
    <s v="Jema"/>
    <s v="CareerSource Tampa Bay - 4460- Tampa"/>
    <x v="14"/>
    <x v="1"/>
    <s v="Jason Kemelman                                "/>
    <s v="NULL"/>
    <x v="0"/>
    <n v="211"/>
    <n v="37"/>
    <n v="20211"/>
    <n v="1"/>
    <x v="0"/>
    <n v="5460"/>
    <n v="20201123"/>
    <x v="0"/>
    <x v="1"/>
    <n v="1"/>
    <n v="20212"/>
    <n v="1"/>
    <x v="0"/>
    <n v="5266.3"/>
    <n v="12409933"/>
    <x v="0"/>
    <x v="0"/>
  </r>
  <r>
    <n v="164205978"/>
    <s v="Magana"/>
    <s v="Yasmani"/>
    <s v="CareerSource Tampa Bay - 4460- Tampa"/>
    <x v="14"/>
    <x v="0"/>
    <s v="Leondra Foster                                  "/>
    <s v="NULL"/>
    <x v="0"/>
    <n v="205"/>
    <n v="5"/>
    <n v="0"/>
    <n v="0"/>
    <x v="1"/>
    <n v="0"/>
    <n v="20210412"/>
    <x v="0"/>
    <x v="0"/>
    <n v="0"/>
    <n v="0"/>
    <n v="0"/>
    <x v="1"/>
    <n v="0"/>
    <n v="15977607"/>
    <x v="0"/>
    <x v="0"/>
  </r>
  <r>
    <n v="164194975"/>
    <s v="Magro"/>
    <s v="Katalina"/>
    <s v="CareerSource Tampa Bay - 4460- Tampa"/>
    <x v="14"/>
    <x v="0"/>
    <s v="Leondra Foster                                  "/>
    <s v="NULL"/>
    <x v="0"/>
    <n v="213"/>
    <n v="37"/>
    <n v="0"/>
    <n v="0"/>
    <x v="1"/>
    <n v="0"/>
    <s v="NULL"/>
    <x v="1"/>
    <x v="0"/>
    <n v="0"/>
    <n v="0"/>
    <n v="0"/>
    <x v="1"/>
    <n v="0"/>
    <n v="15983905"/>
    <x v="0"/>
    <x v="0"/>
  </r>
  <r>
    <n v="163871612"/>
    <s v="Mahon"/>
    <s v="Maggie"/>
    <s v="CareerSource Tampa Bay - 4460- Tampa"/>
    <x v="14"/>
    <x v="0"/>
    <s v="Jovan Pagan                                   "/>
    <s v="NULL"/>
    <x v="0"/>
    <n v="461"/>
    <n v="5"/>
    <n v="0"/>
    <n v="0"/>
    <x v="1"/>
    <n v="0"/>
    <s v="NULL"/>
    <x v="1"/>
    <x v="0"/>
    <n v="0"/>
    <n v="0"/>
    <n v="0"/>
    <x v="1"/>
    <n v="0"/>
    <n v="15437419"/>
    <x v="3"/>
    <x v="0"/>
  </r>
  <r>
    <n v="162732776"/>
    <s v="MAIN"/>
    <s v="SARAH"/>
    <s v="CareerSource Tampa Bay - 4420 - Brandon"/>
    <x v="14"/>
    <x v="1"/>
    <s v="Lara Keene                                   "/>
    <s v="NULL"/>
    <x v="0"/>
    <n v="1112"/>
    <n v="682"/>
    <n v="0"/>
    <n v="0"/>
    <x v="1"/>
    <n v="0"/>
    <s v="NULL"/>
    <x v="1"/>
    <x v="1"/>
    <n v="1"/>
    <n v="0"/>
    <n v="0"/>
    <x v="1"/>
    <n v="0"/>
    <n v="11598813"/>
    <x v="2"/>
    <x v="1"/>
  </r>
  <r>
    <n v="163232840"/>
    <s v="Maisonet"/>
    <s v="Saayah"/>
    <s v="CareerSource Tampa Bay - 4427- Kennedy"/>
    <x v="14"/>
    <x v="3"/>
    <s v="Lara Keene                                   "/>
    <s v="NULL"/>
    <x v="0"/>
    <n v="723"/>
    <n v="693"/>
    <n v="0"/>
    <n v="0"/>
    <x v="1"/>
    <n v="0"/>
    <n v="20210519"/>
    <x v="0"/>
    <x v="1"/>
    <n v="1"/>
    <n v="20212"/>
    <n v="1"/>
    <x v="0"/>
    <n v="2381.7600000000002"/>
    <n v="11243235"/>
    <x v="1"/>
    <x v="1"/>
  </r>
  <r>
    <n v="163144212"/>
    <s v="Maisonet"/>
    <s v="Joshua"/>
    <s v="CareerSource Tampa Bay - 4460- Tampa"/>
    <x v="14"/>
    <x v="0"/>
    <s v="Kimmarie Ashton                                  "/>
    <s v="NULL"/>
    <x v="0"/>
    <n v="801"/>
    <n v="5"/>
    <n v="0"/>
    <n v="0"/>
    <x v="1"/>
    <n v="0"/>
    <s v="NULL"/>
    <x v="1"/>
    <x v="0"/>
    <n v="0"/>
    <n v="0"/>
    <n v="0"/>
    <x v="1"/>
    <n v="0"/>
    <n v="15317049"/>
    <x v="2"/>
    <x v="0"/>
  </r>
  <r>
    <n v="164242931"/>
    <s v="Major"/>
    <s v="Hannah"/>
    <s v="CareerSource Tampa Bay - 4427- Kennedy"/>
    <x v="14"/>
    <x v="0"/>
    <s v="Renee Norton-Smith                            "/>
    <s v="NULL"/>
    <x v="0"/>
    <n v="171"/>
    <n v="80"/>
    <n v="0"/>
    <n v="0"/>
    <x v="1"/>
    <n v="0"/>
    <n v="20210614"/>
    <x v="0"/>
    <x v="0"/>
    <n v="0"/>
    <n v="0"/>
    <n v="0"/>
    <x v="1"/>
    <n v="0"/>
    <n v="15456866"/>
    <x v="0"/>
    <x v="0"/>
  </r>
  <r>
    <n v="163919724"/>
    <s v="MALDONADO"/>
    <s v="ALEXANDER"/>
    <s v="CareerSource Pinellas - 4445-South County Center"/>
    <x v="14"/>
    <x v="1"/>
    <s v="Lara Keene                                   "/>
    <s v="NULL"/>
    <x v="0"/>
    <n v="434"/>
    <n v="84"/>
    <n v="20211"/>
    <n v="1"/>
    <x v="0"/>
    <n v="8902"/>
    <n v="20200511"/>
    <x v="0"/>
    <x v="1"/>
    <n v="1"/>
    <n v="20212"/>
    <n v="1"/>
    <x v="0"/>
    <n v="7952.7"/>
    <n v="8849110"/>
    <x v="3"/>
    <x v="0"/>
  </r>
  <r>
    <n v="163252086"/>
    <s v="Maldonado Garcia"/>
    <s v="Irving"/>
    <s v="CareerSource Tampa Bay - 4420 - Brandon"/>
    <x v="14"/>
    <x v="0"/>
    <s v="Leondra Foster                                  "/>
    <s v="NULL"/>
    <x v="0"/>
    <n v="715"/>
    <n v="556"/>
    <n v="0"/>
    <n v="0"/>
    <x v="1"/>
    <n v="0"/>
    <n v="20210322"/>
    <x v="0"/>
    <x v="0"/>
    <n v="0"/>
    <n v="20212"/>
    <n v="1"/>
    <x v="0"/>
    <n v="8517.43"/>
    <n v="14845495"/>
    <x v="1"/>
    <x v="1"/>
  </r>
  <r>
    <n v="164252655"/>
    <s v="Malecki"/>
    <s v="Allison"/>
    <s v="CareerSource Tampa Bay - 4426- Ruskin"/>
    <x v="14"/>
    <x v="0"/>
    <s v="Renee Norton-Smith                            "/>
    <s v="NULL"/>
    <x v="0"/>
    <n v="166"/>
    <n v="166"/>
    <n v="0"/>
    <n v="0"/>
    <x v="1"/>
    <n v="0"/>
    <s v="NULL"/>
    <x v="1"/>
    <x v="0"/>
    <n v="0"/>
    <n v="0"/>
    <n v="0"/>
    <x v="1"/>
    <n v="0"/>
    <n v="15998800"/>
    <x v="0"/>
    <x v="0"/>
  </r>
  <r>
    <n v="164251371"/>
    <s v="Malone"/>
    <s v="Nour"/>
    <s v="CareerSource Tampa Bay - 4460- Tampa"/>
    <x v="14"/>
    <x v="0"/>
    <s v="Jomesha Curry                                   "/>
    <s v="NULL"/>
    <x v="0"/>
    <n v="171"/>
    <n v="93"/>
    <n v="0"/>
    <n v="0"/>
    <x v="1"/>
    <n v="0"/>
    <n v="20210614"/>
    <x v="0"/>
    <x v="0"/>
    <n v="0"/>
    <n v="0"/>
    <n v="0"/>
    <x v="1"/>
    <n v="0"/>
    <n v="15985561"/>
    <x v="0"/>
    <x v="0"/>
  </r>
  <r>
    <n v="164390011"/>
    <s v="MALZONE"/>
    <s v="DAVID"/>
    <s v="CareerSource Tampa Bay - 4422 - Plant City"/>
    <x v="14"/>
    <x v="3"/>
    <s v="Rosita Hernandez                               "/>
    <s v="NULL"/>
    <x v="0"/>
    <n v="7"/>
    <n v="7"/>
    <n v="0"/>
    <n v="0"/>
    <x v="1"/>
    <n v="0"/>
    <n v="20190128"/>
    <x v="0"/>
    <x v="1"/>
    <n v="1"/>
    <n v="0"/>
    <n v="0"/>
    <x v="1"/>
    <n v="0"/>
    <n v="12476548"/>
    <x v="0"/>
    <x v="0"/>
  </r>
  <r>
    <n v="164237045"/>
    <s v="Manes"/>
    <s v="Tyler"/>
    <s v="CareerSource Tampa Bay - 4460- Tampa"/>
    <x v="14"/>
    <x v="1"/>
    <s v="Ana Rivera                                  "/>
    <s v="NULL"/>
    <x v="0"/>
    <n v="175"/>
    <n v="127"/>
    <n v="20211"/>
    <n v="1"/>
    <x v="0"/>
    <n v="7363"/>
    <n v="20200117"/>
    <x v="0"/>
    <x v="0"/>
    <n v="0"/>
    <n v="0"/>
    <n v="0"/>
    <x v="1"/>
    <n v="0"/>
    <n v="15990984"/>
    <x v="0"/>
    <x v="0"/>
  </r>
  <r>
    <n v="162505846"/>
    <s v="Mardell"/>
    <s v="Lukas"/>
    <s v="CareerSource Tampa Bay - 4420 - Brandon"/>
    <x v="14"/>
    <x v="1"/>
    <s v="Ana Rivera                                  "/>
    <s v="NULL"/>
    <x v="0"/>
    <n v="1239"/>
    <n v="1239"/>
    <n v="20211"/>
    <n v="1"/>
    <x v="0"/>
    <n v="7504"/>
    <n v="20180326"/>
    <x v="0"/>
    <x v="0"/>
    <n v="0"/>
    <n v="0"/>
    <n v="0"/>
    <x v="1"/>
    <n v="0"/>
    <n v="15066703"/>
    <x v="2"/>
    <x v="2"/>
  </r>
  <r>
    <n v="163251246"/>
    <s v="Marler"/>
    <s v="Austin"/>
    <s v="CareerSource Tampa Bay - 4460- Tampa"/>
    <x v="14"/>
    <x v="0"/>
    <s v="Kimmarie Ashton                                  "/>
    <s v="NULL"/>
    <x v="0"/>
    <n v="713"/>
    <n v="713"/>
    <n v="0"/>
    <n v="0"/>
    <x v="1"/>
    <n v="0"/>
    <s v="NULL"/>
    <x v="1"/>
    <x v="0"/>
    <n v="0"/>
    <n v="0"/>
    <n v="0"/>
    <x v="1"/>
    <n v="0"/>
    <n v="15352146"/>
    <x v="1"/>
    <x v="1"/>
  </r>
  <r>
    <n v="163908533"/>
    <s v="Marsh"/>
    <s v="Kevin"/>
    <s v="CareerSource Pasco Hernando - 4411 - Dade City"/>
    <x v="14"/>
    <x v="1"/>
    <s v="Ana Rivera                                  "/>
    <s v="NULL"/>
    <x v="0"/>
    <n v="437"/>
    <n v="437"/>
    <n v="20211"/>
    <n v="1"/>
    <x v="0"/>
    <n v="7973"/>
    <n v="20190910"/>
    <x v="0"/>
    <x v="0"/>
    <n v="0"/>
    <n v="20212"/>
    <n v="1"/>
    <x v="0"/>
    <n v="7619.78"/>
    <n v="15444885"/>
    <x v="3"/>
    <x v="3"/>
  </r>
  <r>
    <n v="162881833"/>
    <s v="Marshall"/>
    <s v="Clayton"/>
    <s v="CareerSource Tampa Bay - 4460- Tampa"/>
    <x v="14"/>
    <x v="1"/>
    <s v="Ana Rivera                                  "/>
    <s v="NULL"/>
    <x v="0"/>
    <n v="1004"/>
    <n v="794"/>
    <n v="20211"/>
    <n v="1"/>
    <x v="0"/>
    <n v="8904"/>
    <s v="NULL"/>
    <x v="1"/>
    <x v="0"/>
    <n v="0"/>
    <n v="20212"/>
    <n v="1"/>
    <x v="0"/>
    <n v="10295.030000000001"/>
    <n v="15217461"/>
    <x v="2"/>
    <x v="2"/>
  </r>
  <r>
    <n v="164323364"/>
    <s v="Marshall"/>
    <s v="Demetrius"/>
    <s v="CareerSource Tampa Bay - 4420 - Brandon"/>
    <x v="14"/>
    <x v="0"/>
    <s v="Renee Norton-Smith                            "/>
    <s v="NULL"/>
    <x v="0"/>
    <n v="99"/>
    <n v="99"/>
    <n v="20211"/>
    <n v="1"/>
    <x v="0"/>
    <n v="1001"/>
    <n v="20210614"/>
    <x v="0"/>
    <x v="0"/>
    <n v="0"/>
    <n v="0"/>
    <n v="0"/>
    <x v="1"/>
    <n v="0"/>
    <n v="16002265"/>
    <x v="0"/>
    <x v="0"/>
  </r>
  <r>
    <n v="164279609"/>
    <s v="MARTELL"/>
    <s v="MILAGROS"/>
    <s v="CareerSource Tampa Bay - 4460- Tampa"/>
    <x v="14"/>
    <x v="1"/>
    <s v="Jason Kemelman                                "/>
    <s v="NULL"/>
    <x v="0"/>
    <n v="128"/>
    <n v="128"/>
    <n v="0"/>
    <n v="0"/>
    <x v="1"/>
    <n v="0"/>
    <n v="20180723"/>
    <x v="0"/>
    <x v="1"/>
    <n v="1"/>
    <n v="0"/>
    <n v="0"/>
    <x v="1"/>
    <n v="0"/>
    <n v="8875400"/>
    <x v="0"/>
    <x v="0"/>
  </r>
  <r>
    <n v="164142044"/>
    <s v="MARTIN"/>
    <s v="DANTE"/>
    <s v="CareerSource Capital Region - 4135"/>
    <x v="14"/>
    <x v="1"/>
    <s v="Lara Keene                                   "/>
    <s v="NULL"/>
    <x v="0"/>
    <n v="272"/>
    <n v="198"/>
    <n v="0"/>
    <n v="0"/>
    <x v="1"/>
    <n v="0"/>
    <n v="20210527"/>
    <x v="0"/>
    <x v="1"/>
    <n v="1"/>
    <n v="0"/>
    <n v="0"/>
    <x v="1"/>
    <n v="0"/>
    <n v="11961681"/>
    <x v="0"/>
    <x v="0"/>
  </r>
  <r>
    <n v="164263935"/>
    <s v="Martin"/>
    <s v="Danielle"/>
    <s v="CareerSource Tampa Bay - 4420 - Brandon"/>
    <x v="14"/>
    <x v="3"/>
    <s v="Angel Downing Southward                       "/>
    <s v="NULL"/>
    <x v="0"/>
    <n v="139"/>
    <n v="139"/>
    <n v="20211"/>
    <n v="1"/>
    <x v="0"/>
    <n v="3008"/>
    <n v="20210709"/>
    <x v="0"/>
    <x v="1"/>
    <n v="1"/>
    <n v="20212"/>
    <n v="1"/>
    <x v="0"/>
    <n v="906.15"/>
    <n v="13794413"/>
    <x v="0"/>
    <x v="0"/>
  </r>
  <r>
    <n v="163035242"/>
    <s v="Martin"/>
    <s v="Kareem"/>
    <s v="CareerSource Tampa Bay - 4460- Tampa"/>
    <x v="14"/>
    <x v="0"/>
    <s v="Kimmarie Ashton                                  "/>
    <s v="NULL"/>
    <x v="0"/>
    <n v="898"/>
    <n v="598"/>
    <n v="20211"/>
    <n v="1"/>
    <x v="0"/>
    <n v="12263"/>
    <n v="20201116"/>
    <x v="0"/>
    <x v="1"/>
    <n v="1"/>
    <n v="20212"/>
    <n v="1"/>
    <x v="0"/>
    <n v="12944.66"/>
    <n v="14303562"/>
    <x v="2"/>
    <x v="1"/>
  </r>
  <r>
    <n v="163412978"/>
    <s v="Martin"/>
    <s v="Octavia"/>
    <s v="CareerSource Tampa Bay - 4420 - Brandon"/>
    <x v="14"/>
    <x v="1"/>
    <s v="Lara Keene                                   "/>
    <s v="NULL"/>
    <x v="0"/>
    <n v="555"/>
    <n v="126"/>
    <n v="0"/>
    <n v="0"/>
    <x v="1"/>
    <n v="0"/>
    <s v="NULL"/>
    <x v="1"/>
    <x v="1"/>
    <n v="1"/>
    <n v="0"/>
    <n v="0"/>
    <x v="1"/>
    <n v="0"/>
    <n v="15397032"/>
    <x v="1"/>
    <x v="0"/>
  </r>
  <r>
    <n v="163020669"/>
    <s v="MARTIN BAILEY"/>
    <s v="STEPHANIE"/>
    <s v="CareerSource Tampa Bay - 4460- Tampa"/>
    <x v="14"/>
    <x v="1"/>
    <s v="Melissa Nelson                                  "/>
    <s v="NULL"/>
    <x v="0"/>
    <n v="903"/>
    <n v="903"/>
    <n v="20211"/>
    <n v="1"/>
    <x v="0"/>
    <n v="1897"/>
    <s v="NULL"/>
    <x v="1"/>
    <x v="1"/>
    <n v="1"/>
    <n v="20212"/>
    <n v="1"/>
    <x v="0"/>
    <n v="1865.24"/>
    <n v="8889078"/>
    <x v="2"/>
    <x v="2"/>
  </r>
  <r>
    <n v="163410581"/>
    <s v="Martinez"/>
    <s v="Elizabeth"/>
    <s v="CareerSource Tampa Bay - 4420 - Brandon"/>
    <x v="14"/>
    <x v="0"/>
    <s v="Leondra Foster                                  "/>
    <s v="NULL"/>
    <x v="0"/>
    <n v="563"/>
    <n v="458"/>
    <n v="0"/>
    <n v="0"/>
    <x v="1"/>
    <n v="0"/>
    <n v="20190617"/>
    <x v="0"/>
    <x v="0"/>
    <n v="0"/>
    <n v="0"/>
    <n v="0"/>
    <x v="1"/>
    <n v="0"/>
    <n v="15444345"/>
    <x v="1"/>
    <x v="3"/>
  </r>
  <r>
    <n v="164126252"/>
    <s v="MARTINEZ"/>
    <s v="GABRIELLA"/>
    <s v="CareerSource Tampa Bay - 4420 - Brandon"/>
    <x v="14"/>
    <x v="0"/>
    <s v="Leondra Foster                                  "/>
    <s v="NULL"/>
    <x v="0"/>
    <n v="296"/>
    <n v="254"/>
    <n v="20211"/>
    <n v="1"/>
    <x v="0"/>
    <n v="1602"/>
    <n v="20210409"/>
    <x v="0"/>
    <x v="1"/>
    <n v="1"/>
    <n v="20212"/>
    <n v="1"/>
    <x v="0"/>
    <n v="556"/>
    <n v="15739965"/>
    <x v="0"/>
    <x v="0"/>
  </r>
  <r>
    <n v="164250314"/>
    <s v="Martinez"/>
    <s v="Severina"/>
    <s v="CareerSource Tampa Bay - 4460- Tampa"/>
    <x v="14"/>
    <x v="3"/>
    <s v="Lara Keene                                   "/>
    <s v="NULL"/>
    <x v="0"/>
    <n v="161"/>
    <n v="49"/>
    <n v="20211"/>
    <n v="1"/>
    <x v="0"/>
    <n v="4500"/>
    <n v="20201101"/>
    <x v="0"/>
    <x v="1"/>
    <n v="1"/>
    <n v="0"/>
    <n v="0"/>
    <x v="1"/>
    <n v="0"/>
    <n v="15903450"/>
    <x v="0"/>
    <x v="0"/>
  </r>
  <r>
    <n v="164252044"/>
    <s v="MARTINEZ"/>
    <s v="IRENA"/>
    <s v="CareerSource Tampa Bay - 4420 - Brandon"/>
    <x v="14"/>
    <x v="1"/>
    <s v="Lara Keene                                   "/>
    <s v="NULL"/>
    <x v="0"/>
    <n v="163"/>
    <n v="50"/>
    <n v="20211"/>
    <n v="1"/>
    <x v="0"/>
    <n v="8676"/>
    <s v="NULL"/>
    <x v="1"/>
    <x v="0"/>
    <n v="0"/>
    <n v="0"/>
    <n v="0"/>
    <x v="1"/>
    <n v="0"/>
    <n v="15998863"/>
    <x v="0"/>
    <x v="0"/>
  </r>
  <r>
    <n v="164387963"/>
    <s v="Martinez"/>
    <s v="Rayanne"/>
    <s v="CareerSource Tampa Bay - 4427- Kennedy"/>
    <x v="14"/>
    <x v="4"/>
    <s v="Jessel Severino                                "/>
    <s v="NULL"/>
    <x v="0"/>
    <n v="9"/>
    <s v="NULL"/>
    <n v="0"/>
    <n v="0"/>
    <x v="1"/>
    <n v="0"/>
    <s v="NULL"/>
    <x v="1"/>
    <x v="0"/>
    <n v="0"/>
    <n v="0"/>
    <n v="0"/>
    <x v="1"/>
    <n v="0"/>
    <n v="16055589"/>
    <x v="0"/>
    <x v="4"/>
  </r>
  <r>
    <n v="164387963"/>
    <s v="Martinez"/>
    <s v="Rayanne"/>
    <s v="CareerSource Tampa Bay - 4427- Kennedy"/>
    <x v="14"/>
    <x v="0"/>
    <s v="Jessel Severino                                "/>
    <s v="NULL"/>
    <x v="0"/>
    <n v="9"/>
    <n v="9"/>
    <n v="0"/>
    <n v="0"/>
    <x v="1"/>
    <n v="0"/>
    <s v="NULL"/>
    <x v="1"/>
    <x v="0"/>
    <n v="0"/>
    <n v="0"/>
    <n v="0"/>
    <x v="1"/>
    <n v="0"/>
    <n v="16055589"/>
    <x v="0"/>
    <x v="0"/>
  </r>
  <r>
    <n v="163418655"/>
    <s v="Mason"/>
    <s v="Vontarius"/>
    <s v="CareerSource Tampa Bay - 4420 - Brandon"/>
    <x v="14"/>
    <x v="0"/>
    <s v="Leondra Foster                                  "/>
    <s v="NULL"/>
    <x v="0"/>
    <n v="555"/>
    <n v="555"/>
    <n v="20211"/>
    <n v="1"/>
    <x v="0"/>
    <n v="2750"/>
    <n v="20190401"/>
    <x v="0"/>
    <x v="1"/>
    <n v="1"/>
    <n v="0"/>
    <n v="0"/>
    <x v="1"/>
    <n v="0"/>
    <n v="15425264"/>
    <x v="1"/>
    <x v="1"/>
  </r>
  <r>
    <n v="164217281"/>
    <s v="Mason"/>
    <s v="Eric"/>
    <s v="CareerSource Tampa Bay - 4420 - Brandon"/>
    <x v="14"/>
    <x v="3"/>
    <s v="Melissa Nelson                                  "/>
    <s v="NULL"/>
    <x v="0"/>
    <n v="198"/>
    <n v="166"/>
    <n v="0"/>
    <n v="0"/>
    <x v="1"/>
    <n v="0"/>
    <n v="20190812"/>
    <x v="0"/>
    <x v="1"/>
    <n v="1"/>
    <n v="0"/>
    <n v="0"/>
    <x v="1"/>
    <n v="0"/>
    <n v="15574420"/>
    <x v="0"/>
    <x v="0"/>
  </r>
  <r>
    <n v="164263644"/>
    <s v="Massicot"/>
    <s v="Claratine"/>
    <s v="CareerSource Tampa Bay - 4460- Tampa"/>
    <x v="14"/>
    <x v="1"/>
    <s v="Lara Keene                                   "/>
    <s v="NULL"/>
    <x v="0"/>
    <n v="142"/>
    <n v="112"/>
    <n v="20211"/>
    <n v="1"/>
    <x v="0"/>
    <n v="4627"/>
    <n v="20210517"/>
    <x v="0"/>
    <x v="0"/>
    <n v="0"/>
    <n v="20212"/>
    <n v="1"/>
    <x v="0"/>
    <n v="3547.27"/>
    <n v="11387019"/>
    <x v="0"/>
    <x v="0"/>
  </r>
  <r>
    <n v="163340282"/>
    <s v="Matallah"/>
    <s v="Mohammed"/>
    <s v="CareerSource Tampa Bay - 4460- Tampa"/>
    <x v="14"/>
    <x v="1"/>
    <s v="Lara Keene                                   "/>
    <s v="NULL"/>
    <x v="0"/>
    <n v="633"/>
    <n v="594"/>
    <n v="0"/>
    <n v="0"/>
    <x v="1"/>
    <n v="0"/>
    <s v="NULL"/>
    <x v="1"/>
    <x v="0"/>
    <n v="0"/>
    <n v="0"/>
    <n v="0"/>
    <x v="1"/>
    <n v="0"/>
    <n v="15389085"/>
    <x v="1"/>
    <x v="1"/>
  </r>
  <r>
    <n v="164124858"/>
    <s v="Mathews"/>
    <s v="Tyneisha"/>
    <s v="CareerSource Tampa Bay - 4460- Tampa"/>
    <x v="14"/>
    <x v="1"/>
    <s v="Jason Kemelman                                "/>
    <s v="NULL"/>
    <x v="0"/>
    <n v="293"/>
    <n v="262"/>
    <n v="20211"/>
    <n v="1"/>
    <x v="0"/>
    <n v="4426"/>
    <s v="NULL"/>
    <x v="1"/>
    <x v="0"/>
    <n v="0"/>
    <n v="20212"/>
    <n v="1"/>
    <x v="0"/>
    <n v="7490.47"/>
    <n v="13675118"/>
    <x v="0"/>
    <x v="0"/>
  </r>
  <r>
    <n v="164282066"/>
    <s v="MATOS"/>
    <s v="ROBERT"/>
    <s v="CareerSource Pasco Hernando - 4450 - Brooksville"/>
    <x v="14"/>
    <x v="3"/>
    <s v="Melissa Nelson                                  "/>
    <s v="NULL"/>
    <x v="0"/>
    <n v="127"/>
    <n v="108"/>
    <n v="0"/>
    <n v="0"/>
    <x v="1"/>
    <n v="0"/>
    <n v="20180709"/>
    <x v="0"/>
    <x v="1"/>
    <n v="1"/>
    <n v="0"/>
    <n v="0"/>
    <x v="1"/>
    <n v="0"/>
    <n v="10647737"/>
    <x v="0"/>
    <x v="0"/>
  </r>
  <r>
    <n v="163220475"/>
    <s v="MATOS"/>
    <s v="EMMANUEL"/>
    <s v="CareerSource South Florida - 4863 - City of Miami"/>
    <x v="14"/>
    <x v="1"/>
    <s v="Ana Rivera                                  "/>
    <s v="NULL"/>
    <x v="0"/>
    <n v="737"/>
    <n v="724"/>
    <n v="20211"/>
    <n v="1"/>
    <x v="0"/>
    <n v="4785"/>
    <n v="20210505"/>
    <x v="0"/>
    <x v="0"/>
    <n v="0"/>
    <n v="20212"/>
    <n v="1"/>
    <x v="0"/>
    <n v="3095.54"/>
    <n v="14084078"/>
    <x v="2"/>
    <x v="1"/>
  </r>
  <r>
    <n v="161972834"/>
    <s v="Matos"/>
    <s v="Miguel"/>
    <s v="CareerSource Tampa Bay - 4460- Tampa"/>
    <x v="14"/>
    <x v="1"/>
    <s v="Lara Keene                                   "/>
    <n v="1"/>
    <x v="0"/>
    <n v="1438"/>
    <n v="1284"/>
    <n v="20211"/>
    <n v="1"/>
    <x v="0"/>
    <n v="1911"/>
    <n v="20210705"/>
    <x v="0"/>
    <x v="1"/>
    <n v="1"/>
    <n v="0"/>
    <n v="0"/>
    <x v="1"/>
    <n v="0"/>
    <n v="14917423"/>
    <x v="2"/>
    <x v="2"/>
  </r>
  <r>
    <n v="163409376"/>
    <s v="Matos Baez"/>
    <s v="Tatiana"/>
    <s v="CareerSource Tampa Bay - 4460- Tampa"/>
    <x v="14"/>
    <x v="0"/>
    <s v="Leondra Foster                                  "/>
    <s v="NULL"/>
    <x v="0"/>
    <n v="568"/>
    <n v="546"/>
    <n v="20211"/>
    <n v="1"/>
    <x v="0"/>
    <n v="6123"/>
    <n v="20210621"/>
    <x v="0"/>
    <x v="1"/>
    <n v="1"/>
    <n v="20212"/>
    <n v="1"/>
    <x v="0"/>
    <n v="4777.5"/>
    <n v="15424616"/>
    <x v="1"/>
    <x v="3"/>
  </r>
  <r>
    <n v="164203201"/>
    <s v="Matos-Guzman"/>
    <s v="Ashley"/>
    <s v="CareerSource Tampa Bay - 4460- Tampa"/>
    <x v="14"/>
    <x v="3"/>
    <s v="Jason Kemelman                                "/>
    <s v="NULL"/>
    <x v="0"/>
    <n v="211"/>
    <n v="199"/>
    <n v="0"/>
    <n v="0"/>
    <x v="1"/>
    <n v="0"/>
    <n v="20181210"/>
    <x v="0"/>
    <x v="1"/>
    <n v="1"/>
    <n v="0"/>
    <n v="0"/>
    <x v="1"/>
    <n v="0"/>
    <n v="12903749"/>
    <x v="0"/>
    <x v="0"/>
  </r>
  <r>
    <n v="164363626"/>
    <s v="mauller-morrison"/>
    <s v="rachel"/>
    <s v="CareerSource Tampa Bay - 4460- Tampa"/>
    <x v="14"/>
    <x v="1"/>
    <s v="Rosita Hernandez                               "/>
    <s v="NULL"/>
    <x v="0"/>
    <n v="35"/>
    <n v="10"/>
    <n v="20211"/>
    <n v="1"/>
    <x v="0"/>
    <n v="8567"/>
    <n v="20210621"/>
    <x v="0"/>
    <x v="1"/>
    <n v="1"/>
    <n v="20212"/>
    <n v="1"/>
    <x v="0"/>
    <n v="1606"/>
    <n v="58858"/>
    <x v="0"/>
    <x v="0"/>
  </r>
  <r>
    <n v="164060379"/>
    <s v="Maulsby"/>
    <s v="Amada"/>
    <s v="CareerSource Tampa Bay - 4420 - Brandon"/>
    <x v="14"/>
    <x v="1"/>
    <s v="Jason Kemelman                                "/>
    <s v="NULL"/>
    <x v="0"/>
    <n v="356"/>
    <n v="332"/>
    <n v="0"/>
    <n v="0"/>
    <x v="1"/>
    <n v="0"/>
    <n v="20181029"/>
    <x v="0"/>
    <x v="0"/>
    <n v="0"/>
    <n v="0"/>
    <n v="0"/>
    <x v="1"/>
    <n v="0"/>
    <n v="15928349"/>
    <x v="0"/>
    <x v="0"/>
  </r>
  <r>
    <n v="163407971"/>
    <s v="Maxwell"/>
    <s v="Jake"/>
    <s v="CareerSource Tampa Bay - 4420 - Brandon"/>
    <x v="14"/>
    <x v="1"/>
    <s v="Ana Rivera                                  "/>
    <s v="NULL"/>
    <x v="0"/>
    <n v="560"/>
    <n v="560"/>
    <n v="20211"/>
    <n v="1"/>
    <x v="0"/>
    <n v="8305"/>
    <n v="20210614"/>
    <x v="0"/>
    <x v="0"/>
    <n v="0"/>
    <n v="20212"/>
    <n v="1"/>
    <x v="0"/>
    <n v="8414.84"/>
    <n v="15445050"/>
    <x v="1"/>
    <x v="1"/>
  </r>
  <r>
    <n v="164268147"/>
    <s v="MAYERS"/>
    <s v="JASON"/>
    <s v="CareerSource Tampa Bay - 4420 - Brandon"/>
    <x v="14"/>
    <x v="1"/>
    <s v="Melissa Nelson                                  "/>
    <s v="NULL"/>
    <x v="0"/>
    <n v="132"/>
    <n v="108"/>
    <n v="0"/>
    <n v="0"/>
    <x v="1"/>
    <n v="0"/>
    <n v="20190709"/>
    <x v="0"/>
    <x v="1"/>
    <n v="1"/>
    <n v="0"/>
    <n v="0"/>
    <x v="1"/>
    <n v="0"/>
    <n v="15849803"/>
    <x v="0"/>
    <x v="0"/>
  </r>
  <r>
    <n v="164136708"/>
    <s v="MAYORGA"/>
    <s v="KATRINA"/>
    <s v="CareerSource Polk - 4565 Lakeland"/>
    <x v="14"/>
    <x v="1"/>
    <s v="Lara Keene                                   "/>
    <s v="NULL"/>
    <x v="0"/>
    <n v="281"/>
    <n v="281"/>
    <n v="0"/>
    <n v="0"/>
    <x v="1"/>
    <n v="0"/>
    <s v="NULL"/>
    <x v="1"/>
    <x v="0"/>
    <n v="0"/>
    <n v="0"/>
    <n v="0"/>
    <x v="1"/>
    <n v="0"/>
    <n v="8905929"/>
    <x v="0"/>
    <x v="0"/>
  </r>
  <r>
    <n v="164292196"/>
    <s v="MAYS"/>
    <s v="STACY"/>
    <s v="CareerSource Tampa Bay - 4460- Tampa"/>
    <x v="14"/>
    <x v="1"/>
    <s v="Jason Kemelman                                "/>
    <s v="NULL"/>
    <x v="0"/>
    <n v="114"/>
    <n v="114"/>
    <n v="20211"/>
    <n v="1"/>
    <x v="0"/>
    <n v="403"/>
    <n v="20210405"/>
    <x v="0"/>
    <x v="1"/>
    <n v="1"/>
    <n v="20212"/>
    <n v="1"/>
    <x v="0"/>
    <n v="9013.8799999999992"/>
    <n v="8906664"/>
    <x v="0"/>
    <x v="0"/>
  </r>
  <r>
    <n v="163410357"/>
    <s v="Mazur"/>
    <s v="David"/>
    <s v="CareerSource Tampa Bay - 4460- Tampa"/>
    <x v="14"/>
    <x v="1"/>
    <s v="Ana Rivera                                  "/>
    <s v="NULL"/>
    <x v="0"/>
    <n v="559"/>
    <n v="559"/>
    <n v="20211"/>
    <n v="1"/>
    <x v="0"/>
    <n v="7906"/>
    <s v="NULL"/>
    <x v="1"/>
    <x v="0"/>
    <n v="0"/>
    <n v="20212"/>
    <n v="1"/>
    <x v="0"/>
    <n v="8432.0499999999993"/>
    <n v="15445582"/>
    <x v="1"/>
    <x v="1"/>
  </r>
  <r>
    <n v="163426690"/>
    <s v="MCALLISTER"/>
    <s v="TZIPORIA"/>
    <s v="CareerSource Tampa Bay - 4460- Tampa"/>
    <x v="14"/>
    <x v="0"/>
    <s v="Renee Norton-Smith                            "/>
    <s v="NULL"/>
    <x v="0"/>
    <n v="544"/>
    <n v="23"/>
    <n v="20211"/>
    <n v="1"/>
    <x v="0"/>
    <n v="511"/>
    <n v="20190625"/>
    <x v="0"/>
    <x v="0"/>
    <n v="0"/>
    <n v="0"/>
    <n v="0"/>
    <x v="1"/>
    <n v="0"/>
    <n v="15453922"/>
    <x v="3"/>
    <x v="0"/>
  </r>
  <r>
    <n v="163219501"/>
    <s v="MCCABE"/>
    <s v="DAVID"/>
    <s v="CareerSource Tampa Bay - 4420 - Brandon"/>
    <x v="14"/>
    <x v="1"/>
    <s v="Ana Rivera                                  "/>
    <s v="NULL"/>
    <x v="0"/>
    <n v="738"/>
    <n v="726"/>
    <n v="20211"/>
    <n v="1"/>
    <x v="0"/>
    <n v="8169"/>
    <n v="20190621"/>
    <x v="0"/>
    <x v="0"/>
    <n v="0"/>
    <n v="0"/>
    <n v="0"/>
    <x v="1"/>
    <n v="0"/>
    <n v="12459899"/>
    <x v="2"/>
    <x v="1"/>
  </r>
  <r>
    <n v="164050978"/>
    <s v="Mccall"/>
    <s v="Kevin"/>
    <s v="CareerSource Tampa Bay - 4460- Tampa"/>
    <x v="14"/>
    <x v="1"/>
    <s v="Jason Kemelman                                "/>
    <s v="NULL"/>
    <x v="0"/>
    <n v="365"/>
    <n v="365"/>
    <n v="0"/>
    <n v="0"/>
    <x v="1"/>
    <n v="0"/>
    <n v="20190807"/>
    <x v="0"/>
    <x v="1"/>
    <n v="1"/>
    <n v="0"/>
    <n v="0"/>
    <x v="1"/>
    <n v="0"/>
    <n v="15410669"/>
    <x v="3"/>
    <x v="3"/>
  </r>
  <r>
    <n v="164236917"/>
    <s v="McClain"/>
    <s v="Paulette"/>
    <s v="CareerSource Tampa Bay - 4427- Kennedy"/>
    <x v="14"/>
    <x v="1"/>
    <s v="Jason Kemelman                                "/>
    <s v="NULL"/>
    <x v="0"/>
    <n v="178"/>
    <n v="98"/>
    <n v="0"/>
    <n v="0"/>
    <x v="1"/>
    <n v="0"/>
    <s v="NULL"/>
    <x v="1"/>
    <x v="0"/>
    <n v="0"/>
    <n v="0"/>
    <n v="0"/>
    <x v="1"/>
    <n v="0"/>
    <n v="10808979"/>
    <x v="0"/>
    <x v="0"/>
  </r>
  <r>
    <n v="164319469"/>
    <s v="MCCLENDON"/>
    <s v="LAQUEN"/>
    <s v="CareerSource Tampa Bay - 4420 - Brandon"/>
    <x v="14"/>
    <x v="1"/>
    <s v="Jason Kemelman                                "/>
    <s v="NULL"/>
    <x v="0"/>
    <n v="84"/>
    <n v="84"/>
    <n v="20211"/>
    <n v="1"/>
    <x v="0"/>
    <n v="3271"/>
    <s v="NULL"/>
    <x v="1"/>
    <x v="0"/>
    <n v="0"/>
    <n v="0"/>
    <n v="0"/>
    <x v="1"/>
    <n v="0"/>
    <n v="8913830"/>
    <x v="0"/>
    <x v="0"/>
  </r>
  <r>
    <n v="163976843"/>
    <s v="Mccowan"/>
    <s v="Malik"/>
    <s v="CareerSource Tampa Bay - 4460- Tampa"/>
    <x v="14"/>
    <x v="0"/>
    <s v="Kimmarie Ashton                                  "/>
    <s v="NULL"/>
    <x v="0"/>
    <n v="413"/>
    <n v="58"/>
    <n v="0"/>
    <n v="0"/>
    <x v="1"/>
    <n v="0"/>
    <n v="20210706"/>
    <x v="0"/>
    <x v="0"/>
    <n v="0"/>
    <n v="20212"/>
    <n v="1"/>
    <x v="0"/>
    <n v="1474.69"/>
    <n v="15229731"/>
    <x v="3"/>
    <x v="0"/>
  </r>
  <r>
    <n v="164265324"/>
    <s v="Mcdaniel"/>
    <s v="Zariah"/>
    <s v="CareerSource Tampa Bay - 4420 - Brandon"/>
    <x v="14"/>
    <x v="0"/>
    <s v="Jomesha Curry                                   "/>
    <s v="NULL"/>
    <x v="0"/>
    <n v="153"/>
    <n v="93"/>
    <n v="20211"/>
    <n v="1"/>
    <x v="0"/>
    <n v="2598"/>
    <n v="20210602"/>
    <x v="0"/>
    <x v="0"/>
    <n v="0"/>
    <n v="20212"/>
    <n v="1"/>
    <x v="0"/>
    <n v="2181.69"/>
    <n v="16002736"/>
    <x v="0"/>
    <x v="0"/>
  </r>
  <r>
    <n v="164318651"/>
    <s v="Mcdonald"/>
    <s v="Synia"/>
    <s v="CareerSource Tampa Bay - 4460- Tampa"/>
    <x v="14"/>
    <x v="0"/>
    <s v="Jomesha Curry                                   "/>
    <s v="NULL"/>
    <x v="0"/>
    <n v="128"/>
    <n v="128"/>
    <n v="20211"/>
    <n v="1"/>
    <x v="0"/>
    <n v="1090"/>
    <n v="20201204"/>
    <x v="0"/>
    <x v="0"/>
    <n v="0"/>
    <n v="20212"/>
    <n v="1"/>
    <x v="0"/>
    <n v="1817.25"/>
    <n v="16001715"/>
    <x v="0"/>
    <x v="0"/>
  </r>
  <r>
    <n v="162877863"/>
    <s v="McGraw"/>
    <s v="Zoe"/>
    <s v="CareerSource Tampa Bay - 4420 - Brandon"/>
    <x v="14"/>
    <x v="0"/>
    <s v="Kimmarie Ashton                                  "/>
    <s v="NULL"/>
    <x v="0"/>
    <n v="1037"/>
    <n v="65"/>
    <n v="20211"/>
    <n v="1"/>
    <x v="0"/>
    <n v="6758"/>
    <n v="20200824"/>
    <x v="0"/>
    <x v="0"/>
    <n v="0"/>
    <n v="20212"/>
    <n v="1"/>
    <x v="0"/>
    <n v="6174.33"/>
    <n v="15188876"/>
    <x v="2"/>
    <x v="0"/>
  </r>
  <r>
    <n v="163871659"/>
    <s v="Mcgruder"/>
    <s v="Patrick"/>
    <s v="CareerSource Tampa Bay - 4420 - Brandon"/>
    <x v="14"/>
    <x v="0"/>
    <s v="Renee Norton-Smith                            "/>
    <s v="NULL"/>
    <x v="0"/>
    <n v="464"/>
    <n v="23"/>
    <n v="20211"/>
    <n v="1"/>
    <x v="0"/>
    <n v="3427"/>
    <s v="NULL"/>
    <x v="1"/>
    <x v="0"/>
    <n v="0"/>
    <n v="0"/>
    <n v="0"/>
    <x v="1"/>
    <n v="0"/>
    <n v="15798763"/>
    <x v="3"/>
    <x v="0"/>
  </r>
  <r>
    <n v="164290743"/>
    <s v="McGuire"/>
    <s v="Latoya"/>
    <s v="CareerSource Tampa Bay - 4429 -CPC"/>
    <x v="14"/>
    <x v="1"/>
    <s v="Kristal Feacher                                 "/>
    <s v="NULL"/>
    <x v="0"/>
    <n v="107"/>
    <n v="30"/>
    <n v="20211"/>
    <n v="1"/>
    <x v="0"/>
    <n v="3975"/>
    <n v="20210427"/>
    <x v="0"/>
    <x v="0"/>
    <n v="0"/>
    <n v="20212"/>
    <n v="1"/>
    <x v="0"/>
    <n v="1132.5899999999999"/>
    <n v="14414705"/>
    <x v="0"/>
    <x v="0"/>
  </r>
  <r>
    <n v="164352122"/>
    <s v="MCINTYRE"/>
    <s v="HOLLY"/>
    <s v="CareerSource Tampa Bay - 4460- Tampa"/>
    <x v="14"/>
    <x v="1"/>
    <s v="Melissa Nelson                                  "/>
    <s v="NULL"/>
    <x v="0"/>
    <n v="52"/>
    <n v="30"/>
    <n v="20211"/>
    <n v="1"/>
    <x v="0"/>
    <n v="4200"/>
    <n v="20201031"/>
    <x v="0"/>
    <x v="1"/>
    <n v="1"/>
    <n v="0"/>
    <n v="0"/>
    <x v="1"/>
    <n v="0"/>
    <n v="8928454"/>
    <x v="0"/>
    <x v="0"/>
  </r>
  <r>
    <n v="164262929"/>
    <s v="McIntyre"/>
    <s v="Chad"/>
    <s v="CareerSource Tampa Bay - 4420 - Brandon"/>
    <x v="14"/>
    <x v="1"/>
    <s v="Lara Keene                                   "/>
    <s v="NULL"/>
    <x v="0"/>
    <n v="149"/>
    <n v="84"/>
    <n v="20211"/>
    <n v="1"/>
    <x v="0"/>
    <n v="3461"/>
    <s v="NULL"/>
    <x v="1"/>
    <x v="0"/>
    <n v="0"/>
    <n v="0"/>
    <n v="0"/>
    <x v="1"/>
    <n v="0"/>
    <n v="15998960"/>
    <x v="0"/>
    <x v="0"/>
  </r>
  <r>
    <n v="163889310"/>
    <s v="McKenzie"/>
    <s v="Kiara"/>
    <s v="DEO Help Desk - Email and Phone Contact"/>
    <x v="14"/>
    <x v="0"/>
    <s v="Renee Norton-Smith                            "/>
    <s v="NULL"/>
    <x v="0"/>
    <n v="464"/>
    <n v="23"/>
    <n v="20211"/>
    <n v="1"/>
    <x v="0"/>
    <n v="3809"/>
    <n v="20210112"/>
    <x v="0"/>
    <x v="0"/>
    <n v="0"/>
    <n v="0"/>
    <n v="0"/>
    <x v="1"/>
    <n v="0"/>
    <n v="15455831"/>
    <x v="3"/>
    <x v="0"/>
  </r>
  <r>
    <n v="164274999"/>
    <s v="MCKENZIE"/>
    <s v="MONISHA"/>
    <s v="CareerSource Tampa Bay - 4460- Tampa"/>
    <x v="14"/>
    <x v="1"/>
    <s v="Lara Keene                                   "/>
    <s v="NULL"/>
    <x v="0"/>
    <n v="141"/>
    <n v="84"/>
    <n v="20211"/>
    <n v="1"/>
    <x v="0"/>
    <n v="3707"/>
    <n v="20201028"/>
    <x v="0"/>
    <x v="1"/>
    <n v="1"/>
    <n v="20212"/>
    <n v="1"/>
    <x v="0"/>
    <n v="1909.37"/>
    <n v="15884142"/>
    <x v="0"/>
    <x v="0"/>
  </r>
  <r>
    <n v="161322743"/>
    <s v="Mckeown"/>
    <s v="Kenneth"/>
    <s v="CareerSource Tampa Bay - 4460- Tampa"/>
    <x v="14"/>
    <x v="0"/>
    <s v="Leondra Foster                                  "/>
    <n v="1"/>
    <x v="0"/>
    <n v="1749"/>
    <n v="1697"/>
    <n v="20211"/>
    <n v="1"/>
    <x v="0"/>
    <n v="3763"/>
    <n v="20200326"/>
    <x v="0"/>
    <x v="0"/>
    <n v="0"/>
    <n v="0"/>
    <n v="0"/>
    <x v="1"/>
    <n v="0"/>
    <n v="14694560"/>
    <x v="5"/>
    <x v="5"/>
  </r>
  <r>
    <n v="163656645"/>
    <s v="McKinney"/>
    <s v="John"/>
    <s v="CareerSource Pasco Hernando - 4450 - Brooksville"/>
    <x v="14"/>
    <x v="1"/>
    <s v="Ana Rivera                                  "/>
    <s v="NULL"/>
    <x v="0"/>
    <n v="517"/>
    <n v="517"/>
    <n v="20211"/>
    <n v="1"/>
    <x v="0"/>
    <n v="9307"/>
    <n v="20210507"/>
    <x v="0"/>
    <x v="1"/>
    <n v="1"/>
    <n v="0"/>
    <n v="0"/>
    <x v="1"/>
    <n v="0"/>
    <n v="14538648"/>
    <x v="3"/>
    <x v="3"/>
  </r>
  <r>
    <n v="164251209"/>
    <s v="MCKINNIE"/>
    <s v="EUGENIA"/>
    <s v="Do Not Use WIOA/WP Virtual CareerSource Pinellas"/>
    <x v="14"/>
    <x v="1"/>
    <s v="Melissa Nelson                                  "/>
    <s v="NULL"/>
    <x v="0"/>
    <n v="160"/>
    <n v="18"/>
    <n v="20211"/>
    <n v="1"/>
    <x v="0"/>
    <n v="4717"/>
    <n v="20210609"/>
    <x v="0"/>
    <x v="1"/>
    <n v="1"/>
    <n v="20212"/>
    <n v="1"/>
    <x v="0"/>
    <n v="5230.75"/>
    <n v="10027038"/>
    <x v="0"/>
    <x v="0"/>
  </r>
  <r>
    <n v="164257162"/>
    <s v="McMackin"/>
    <s v="Alexis"/>
    <s v="CareerSource Northeast Florida 4305 - Market"/>
    <x v="14"/>
    <x v="1"/>
    <s v="MANUELA MILOSEVIC                               "/>
    <s v="NULL"/>
    <x v="0"/>
    <n v="156"/>
    <n v="8"/>
    <n v="0"/>
    <n v="0"/>
    <x v="1"/>
    <n v="0"/>
    <s v="NULL"/>
    <x v="1"/>
    <x v="0"/>
    <n v="0"/>
    <n v="0"/>
    <n v="0"/>
    <x v="1"/>
    <n v="0"/>
    <n v="14327450"/>
    <x v="0"/>
    <x v="0"/>
  </r>
  <r>
    <n v="164307755"/>
    <s v="McNabb"/>
    <s v="David"/>
    <s v="CareerSource Tampa Bay - 4426- Ruskin"/>
    <x v="14"/>
    <x v="0"/>
    <s v="Jomesha Curry                                   "/>
    <s v="NULL"/>
    <x v="0"/>
    <n v="100"/>
    <n v="100"/>
    <n v="0"/>
    <n v="0"/>
    <x v="1"/>
    <n v="0"/>
    <s v="NULL"/>
    <x v="1"/>
    <x v="0"/>
    <n v="0"/>
    <n v="0"/>
    <n v="0"/>
    <x v="1"/>
    <n v="0"/>
    <n v="16020810"/>
    <x v="0"/>
    <x v="0"/>
  </r>
  <r>
    <n v="164307733"/>
    <s v="Mcwhite"/>
    <s v="Destiny"/>
    <s v="CareerSource Tampa Bay - 4460- Tampa"/>
    <x v="14"/>
    <x v="0"/>
    <s v="Jomesha Curry                                   "/>
    <s v="NULL"/>
    <x v="0"/>
    <n v="103"/>
    <n v="103"/>
    <n v="0"/>
    <n v="0"/>
    <x v="1"/>
    <n v="0"/>
    <n v="20210614"/>
    <x v="0"/>
    <x v="0"/>
    <n v="0"/>
    <n v="0"/>
    <n v="0"/>
    <x v="1"/>
    <n v="0"/>
    <n v="16020065"/>
    <x v="0"/>
    <x v="0"/>
  </r>
  <r>
    <n v="163348232"/>
    <s v="Medina"/>
    <s v="Ruben"/>
    <s v="CareerSource Tampa Bay - 4460- Tampa"/>
    <x v="14"/>
    <x v="3"/>
    <s v="Lara Keene                                   "/>
    <s v="NULL"/>
    <x v="0"/>
    <n v="625"/>
    <n v="594"/>
    <n v="0"/>
    <n v="0"/>
    <x v="1"/>
    <n v="0"/>
    <s v="NULL"/>
    <x v="1"/>
    <x v="1"/>
    <n v="1"/>
    <n v="0"/>
    <n v="0"/>
    <x v="1"/>
    <n v="0"/>
    <n v="14104106"/>
    <x v="1"/>
    <x v="1"/>
  </r>
  <r>
    <n v="164253019"/>
    <s v="Menard"/>
    <s v="Fabienne"/>
    <s v="CareerSource Tampa Bay - 4420 - Brandon"/>
    <x v="14"/>
    <x v="1"/>
    <s v="MANUELA MILOSEVIC                               "/>
    <s v="NULL"/>
    <x v="0"/>
    <n v="163"/>
    <n v="15"/>
    <n v="20211"/>
    <n v="1"/>
    <x v="0"/>
    <n v="1954"/>
    <n v="20200330"/>
    <x v="0"/>
    <x v="0"/>
    <n v="0"/>
    <n v="20212"/>
    <n v="1"/>
    <x v="0"/>
    <n v="610.21"/>
    <n v="15998289"/>
    <x v="0"/>
    <x v="0"/>
  </r>
  <r>
    <n v="164303248"/>
    <s v="Mendes"/>
    <s v="Luciana"/>
    <s v="CareerSource Tampa Bay - 4460- Tampa"/>
    <x v="14"/>
    <x v="3"/>
    <s v="Jason Kemelman                                "/>
    <s v="NULL"/>
    <x v="0"/>
    <n v="99"/>
    <n v="44"/>
    <n v="20211"/>
    <n v="1"/>
    <x v="0"/>
    <n v="3000"/>
    <n v="20201102"/>
    <x v="0"/>
    <x v="1"/>
    <n v="1"/>
    <n v="20212"/>
    <n v="1"/>
    <x v="0"/>
    <n v="4431.8100000000004"/>
    <n v="15946757"/>
    <x v="0"/>
    <x v="0"/>
  </r>
  <r>
    <n v="164045257"/>
    <s v="Mendez"/>
    <s v="Alex"/>
    <s v="CareerSource Tampa Bay - 4420 - Brandon"/>
    <x v="14"/>
    <x v="4"/>
    <s v="Leondra Foster                                  "/>
    <s v="NULL"/>
    <x v="0"/>
    <n v="377"/>
    <n v="377"/>
    <n v="20211"/>
    <n v="1"/>
    <x v="0"/>
    <n v="4804"/>
    <n v="20210612"/>
    <x v="0"/>
    <x v="1"/>
    <n v="1"/>
    <n v="20212"/>
    <n v="1"/>
    <x v="0"/>
    <n v="5304.08"/>
    <n v="15929762"/>
    <x v="3"/>
    <x v="3"/>
  </r>
  <r>
    <n v="164045257"/>
    <s v="Mendez"/>
    <s v="Alex"/>
    <s v="CareerSource Tampa Bay - 4420 - Brandon"/>
    <x v="14"/>
    <x v="0"/>
    <s v="Leondra Foster                                  "/>
    <s v="NULL"/>
    <x v="0"/>
    <n v="377"/>
    <n v="188"/>
    <n v="20211"/>
    <n v="1"/>
    <x v="0"/>
    <n v="4804"/>
    <n v="20210612"/>
    <x v="0"/>
    <x v="1"/>
    <n v="1"/>
    <n v="20212"/>
    <n v="1"/>
    <x v="0"/>
    <n v="5304.08"/>
    <n v="15929762"/>
    <x v="3"/>
    <x v="0"/>
  </r>
  <r>
    <n v="164070069"/>
    <s v="Mendoza"/>
    <s v="Salina"/>
    <s v="CareerSource Tampa Bay - 4426- Ruskin"/>
    <x v="14"/>
    <x v="4"/>
    <s v="Leondra Foster                                  "/>
    <s v="NULL"/>
    <x v="0"/>
    <n v="350"/>
    <n v="350"/>
    <n v="20211"/>
    <n v="1"/>
    <x v="0"/>
    <n v="443"/>
    <n v="20210309"/>
    <x v="0"/>
    <x v="0"/>
    <n v="0"/>
    <n v="0"/>
    <n v="0"/>
    <x v="1"/>
    <n v="0"/>
    <n v="15930417"/>
    <x v="0"/>
    <x v="0"/>
  </r>
  <r>
    <n v="164070069"/>
    <s v="Mendoza"/>
    <s v="Salina"/>
    <s v="CareerSource Tampa Bay - 4426- Ruskin"/>
    <x v="14"/>
    <x v="0"/>
    <s v="Leondra Foster                                  "/>
    <s v="NULL"/>
    <x v="0"/>
    <n v="350"/>
    <n v="202"/>
    <n v="20211"/>
    <n v="1"/>
    <x v="0"/>
    <n v="443"/>
    <n v="20210309"/>
    <x v="0"/>
    <x v="0"/>
    <n v="0"/>
    <n v="0"/>
    <n v="0"/>
    <x v="1"/>
    <n v="0"/>
    <n v="15930417"/>
    <x v="0"/>
    <x v="0"/>
  </r>
  <r>
    <n v="163116565"/>
    <s v="Mercado"/>
    <s v="Louis"/>
    <s v="CareerSource Tampa Bay - 4420 - Brandon"/>
    <x v="14"/>
    <x v="0"/>
    <s v="Kimmarie Ashton                                  "/>
    <s v="NULL"/>
    <x v="0"/>
    <n v="827"/>
    <n v="778"/>
    <n v="20211"/>
    <n v="1"/>
    <x v="0"/>
    <n v="8376"/>
    <n v="20190614"/>
    <x v="0"/>
    <x v="1"/>
    <n v="1"/>
    <n v="20212"/>
    <n v="1"/>
    <x v="0"/>
    <n v="61.09"/>
    <n v="14799857"/>
    <x v="2"/>
    <x v="2"/>
  </r>
  <r>
    <n v="164290498"/>
    <s v="Mercado"/>
    <s v="Miranda"/>
    <s v="CareerSource Tampa Bay - 4460- Tampa"/>
    <x v="14"/>
    <x v="0"/>
    <s v="Renee Norton-Smith                            "/>
    <s v="NULL"/>
    <x v="0"/>
    <n v="117"/>
    <n v="117"/>
    <n v="0"/>
    <n v="0"/>
    <x v="1"/>
    <n v="0"/>
    <s v="NULL"/>
    <x v="1"/>
    <x v="0"/>
    <n v="0"/>
    <n v="0"/>
    <n v="0"/>
    <x v="1"/>
    <n v="0"/>
    <n v="15994077"/>
    <x v="0"/>
    <x v="0"/>
  </r>
  <r>
    <n v="164346292"/>
    <s v="Mercado"/>
    <s v="Carmelo"/>
    <s v="CareerSource Tampa Bay - 4427- Kennedy"/>
    <x v="14"/>
    <x v="0"/>
    <s v="NULL"/>
    <s v="NULL"/>
    <x v="0"/>
    <n v="63"/>
    <n v="63"/>
    <n v="20211"/>
    <n v="1"/>
    <x v="0"/>
    <n v="3661"/>
    <s v="NULL"/>
    <x v="1"/>
    <x v="0"/>
    <n v="0"/>
    <n v="0"/>
    <n v="0"/>
    <x v="1"/>
    <n v="0"/>
    <n v="16026086"/>
    <x v="0"/>
    <x v="0"/>
  </r>
  <r>
    <n v="164279561"/>
    <s v="Merilus"/>
    <s v="Celuc"/>
    <s v="CareerSource Tampa Bay - 4460- Tampa"/>
    <x v="14"/>
    <x v="1"/>
    <s v="Jason Kemelman                                "/>
    <s v="NULL"/>
    <x v="0"/>
    <n v="129"/>
    <n v="31"/>
    <n v="20211"/>
    <n v="1"/>
    <x v="0"/>
    <n v="10470"/>
    <n v="20210312"/>
    <x v="0"/>
    <x v="1"/>
    <n v="1"/>
    <n v="20212"/>
    <n v="1"/>
    <x v="0"/>
    <n v="7371.52"/>
    <n v="11967132"/>
    <x v="0"/>
    <x v="0"/>
  </r>
  <r>
    <n v="164234081"/>
    <s v="Merritt"/>
    <s v="Alissa"/>
    <s v="CareerSource Tampa Bay - 4420 - Brandon"/>
    <x v="14"/>
    <x v="0"/>
    <s v="Jomesha Curry                                   "/>
    <s v="NULL"/>
    <x v="0"/>
    <n v="191"/>
    <n v="191"/>
    <n v="0"/>
    <n v="0"/>
    <x v="1"/>
    <n v="0"/>
    <n v="20210614"/>
    <x v="0"/>
    <x v="0"/>
    <n v="0"/>
    <n v="20212"/>
    <n v="1"/>
    <x v="0"/>
    <n v="150"/>
    <n v="15989925"/>
    <x v="0"/>
    <x v="0"/>
  </r>
  <r>
    <n v="163425976"/>
    <s v="Meza"/>
    <s v="Jezebel"/>
    <s v="CareerSource Tampa Bay - 4460- Tampa"/>
    <x v="14"/>
    <x v="0"/>
    <s v="Renee Norton-Smith                            "/>
    <s v="NULL"/>
    <x v="0"/>
    <n v="544"/>
    <n v="23"/>
    <n v="0"/>
    <n v="0"/>
    <x v="1"/>
    <n v="0"/>
    <n v="20201102"/>
    <x v="0"/>
    <x v="0"/>
    <n v="0"/>
    <n v="0"/>
    <n v="0"/>
    <x v="1"/>
    <n v="0"/>
    <n v="15453326"/>
    <x v="3"/>
    <x v="0"/>
  </r>
  <r>
    <n v="164316377"/>
    <s v="MICHAUD"/>
    <s v="JERRY"/>
    <s v="CareerSource Capital Region - 4135"/>
    <x v="14"/>
    <x v="1"/>
    <s v="Melissa Nelson                                  "/>
    <s v="NULL"/>
    <x v="0"/>
    <n v="80"/>
    <n v="38"/>
    <n v="0"/>
    <n v="0"/>
    <x v="1"/>
    <n v="0"/>
    <s v="NULL"/>
    <x v="1"/>
    <x v="0"/>
    <n v="0"/>
    <n v="0"/>
    <n v="0"/>
    <x v="1"/>
    <n v="0"/>
    <n v="13833759"/>
    <x v="0"/>
    <x v="0"/>
  </r>
  <r>
    <n v="164310650"/>
    <s v="MILFORT"/>
    <s v="SHANETTA"/>
    <s v="CareerSource Tampa Bay - 4460- Tampa"/>
    <x v="14"/>
    <x v="0"/>
    <s v="Sandra Gonzalez Coronado                       "/>
    <s v="NULL"/>
    <x v="0"/>
    <n v="99"/>
    <n v="8"/>
    <n v="20211"/>
    <n v="1"/>
    <x v="0"/>
    <n v="304"/>
    <n v="20210322"/>
    <x v="0"/>
    <x v="1"/>
    <n v="1"/>
    <n v="20212"/>
    <n v="1"/>
    <x v="0"/>
    <n v="1151.0999999999999"/>
    <n v="15511276"/>
    <x v="0"/>
    <x v="0"/>
  </r>
  <r>
    <n v="164269098"/>
    <s v="MILLER"/>
    <s v="SHAVONNE"/>
    <s v="CareerSource Tampa Bay - 4460- Tampa"/>
    <x v="14"/>
    <x v="1"/>
    <s v="Lara Keene                                   "/>
    <s v="NULL"/>
    <x v="0"/>
    <n v="139"/>
    <n v="69"/>
    <n v="0"/>
    <n v="0"/>
    <x v="1"/>
    <n v="0"/>
    <s v="NULL"/>
    <x v="1"/>
    <x v="1"/>
    <n v="1"/>
    <n v="0"/>
    <n v="0"/>
    <x v="1"/>
    <n v="0"/>
    <n v="8156067"/>
    <x v="0"/>
    <x v="0"/>
  </r>
  <r>
    <n v="164272717"/>
    <s v="MILLER"/>
    <s v="VYRON"/>
    <s v="CareerSource Tampa Bay - 4460- Tampa"/>
    <x v="14"/>
    <x v="1"/>
    <s v="MANUELA MILOSEVIC                               "/>
    <s v="NULL"/>
    <x v="0"/>
    <n v="138"/>
    <n v="138"/>
    <n v="20211"/>
    <n v="1"/>
    <x v="0"/>
    <n v="9522"/>
    <n v="20210305"/>
    <x v="0"/>
    <x v="1"/>
    <n v="1"/>
    <n v="20212"/>
    <n v="1"/>
    <x v="0"/>
    <n v="15586"/>
    <n v="8981375"/>
    <x v="0"/>
    <x v="0"/>
  </r>
  <r>
    <n v="164380039"/>
    <s v="MILLER"/>
    <s v="LAURA"/>
    <s v="CareerSource Tampa Bay - 4427- Kennedy"/>
    <x v="14"/>
    <x v="3"/>
    <s v="MANUELA MILOSEVIC                               "/>
    <s v="NULL"/>
    <x v="0"/>
    <n v="16"/>
    <n v="16"/>
    <n v="20211"/>
    <n v="1"/>
    <x v="0"/>
    <n v="11990"/>
    <s v="NULL"/>
    <x v="1"/>
    <x v="1"/>
    <n v="1"/>
    <n v="0"/>
    <n v="0"/>
    <x v="1"/>
    <n v="0"/>
    <n v="12285674"/>
    <x v="0"/>
    <x v="0"/>
  </r>
  <r>
    <n v="164320098"/>
    <s v="Miller"/>
    <s v="Deon"/>
    <s v="CareerSource Tampa Bay - 4460- Tampa"/>
    <x v="14"/>
    <x v="3"/>
    <s v="Melissa Nelson                                  "/>
    <s v="NULL"/>
    <x v="0"/>
    <n v="80"/>
    <n v="52"/>
    <n v="0"/>
    <n v="0"/>
    <x v="1"/>
    <n v="0"/>
    <s v="NULL"/>
    <x v="1"/>
    <x v="0"/>
    <n v="0"/>
    <n v="0"/>
    <n v="0"/>
    <x v="1"/>
    <n v="0"/>
    <n v="14211016"/>
    <x v="0"/>
    <x v="0"/>
  </r>
  <r>
    <n v="163116029"/>
    <s v="Miller"/>
    <s v="William"/>
    <s v="CareerSource Tampa Bay - 4460- Tampa"/>
    <x v="14"/>
    <x v="1"/>
    <s v="Ana Rivera                                  "/>
    <s v="NULL"/>
    <x v="0"/>
    <n v="843"/>
    <n v="843"/>
    <n v="20211"/>
    <n v="1"/>
    <x v="0"/>
    <n v="8326"/>
    <n v="20181121"/>
    <x v="0"/>
    <x v="0"/>
    <n v="0"/>
    <n v="20212"/>
    <n v="1"/>
    <x v="0"/>
    <n v="10276.18"/>
    <n v="15290380"/>
    <x v="2"/>
    <x v="2"/>
  </r>
  <r>
    <n v="163384291"/>
    <s v="Miller"/>
    <s v="Eriq"/>
    <s v="CareerSource Tampa Bay - 4420 - Brandon"/>
    <x v="14"/>
    <x v="0"/>
    <s v="Leondra Foster                                  "/>
    <s v="NULL"/>
    <x v="0"/>
    <n v="589"/>
    <n v="5"/>
    <n v="0"/>
    <n v="0"/>
    <x v="1"/>
    <n v="0"/>
    <n v="20180322"/>
    <x v="0"/>
    <x v="0"/>
    <n v="0"/>
    <n v="0"/>
    <n v="0"/>
    <x v="1"/>
    <n v="0"/>
    <n v="15410924"/>
    <x v="1"/>
    <x v="0"/>
  </r>
  <r>
    <n v="163424285"/>
    <s v="MILLER"/>
    <s v="JASHA"/>
    <s v="CareerSource Tampa Bay - 4460- Tampa"/>
    <x v="14"/>
    <x v="0"/>
    <s v="Renee Norton-Smith                            "/>
    <s v="NULL"/>
    <x v="0"/>
    <n v="558"/>
    <n v="23"/>
    <n v="20211"/>
    <n v="1"/>
    <x v="0"/>
    <n v="3231"/>
    <n v="20201007"/>
    <x v="0"/>
    <x v="0"/>
    <n v="0"/>
    <n v="20212"/>
    <n v="1"/>
    <x v="0"/>
    <n v="3561.67"/>
    <n v="15447507"/>
    <x v="1"/>
    <x v="0"/>
  </r>
  <r>
    <n v="164296894"/>
    <s v="Miller"/>
    <s v="Kentaja"/>
    <s v="CareerSource Tampa Bay - 4460- Tampa"/>
    <x v="14"/>
    <x v="0"/>
    <s v="Leondra Foster                                  "/>
    <s v="NULL"/>
    <x v="0"/>
    <n v="114"/>
    <n v="5"/>
    <n v="20211"/>
    <n v="1"/>
    <x v="0"/>
    <n v="941"/>
    <n v="20210301"/>
    <x v="0"/>
    <x v="1"/>
    <n v="1"/>
    <n v="0"/>
    <n v="0"/>
    <x v="1"/>
    <n v="0"/>
    <n v="15983985"/>
    <x v="0"/>
    <x v="0"/>
  </r>
  <r>
    <n v="164152698"/>
    <s v="Mills"/>
    <s v="Greg"/>
    <s v="CareerSource Tampa Bay - 4460- Tampa"/>
    <x v="14"/>
    <x v="3"/>
    <s v="Melissa Nelson                                  "/>
    <s v="NULL"/>
    <x v="0"/>
    <n v="262"/>
    <n v="262"/>
    <n v="0"/>
    <n v="0"/>
    <x v="1"/>
    <n v="0"/>
    <n v="20210722"/>
    <x v="0"/>
    <x v="1"/>
    <n v="1"/>
    <n v="0"/>
    <n v="0"/>
    <x v="1"/>
    <n v="0"/>
    <n v="15379703"/>
    <x v="0"/>
    <x v="0"/>
  </r>
  <r>
    <n v="164193438"/>
    <s v="Mills"/>
    <s v="Daniel"/>
    <s v="CareerSource Tampa Bay - 4420 - Brandon"/>
    <x v="14"/>
    <x v="3"/>
    <s v="Lara Keene                                   "/>
    <s v="NULL"/>
    <x v="0"/>
    <n v="217"/>
    <n v="55"/>
    <n v="0"/>
    <n v="0"/>
    <x v="1"/>
    <n v="0"/>
    <s v="NULL"/>
    <x v="1"/>
    <x v="0"/>
    <n v="0"/>
    <n v="0"/>
    <n v="0"/>
    <x v="1"/>
    <n v="0"/>
    <n v="15955625"/>
    <x v="0"/>
    <x v="0"/>
  </r>
  <r>
    <n v="164259156"/>
    <s v="Mills"/>
    <s v="Mariyah"/>
    <s v="CareerSource Tampa Bay - 4460- Tampa"/>
    <x v="14"/>
    <x v="0"/>
    <s v="Jomesha Curry                                   "/>
    <s v="NULL"/>
    <x v="0"/>
    <n v="155"/>
    <n v="155"/>
    <n v="20211"/>
    <n v="1"/>
    <x v="0"/>
    <n v="1675"/>
    <n v="20210614"/>
    <x v="0"/>
    <x v="0"/>
    <n v="0"/>
    <n v="0"/>
    <n v="0"/>
    <x v="1"/>
    <n v="0"/>
    <n v="15988475"/>
    <x v="0"/>
    <x v="0"/>
  </r>
  <r>
    <n v="162323949"/>
    <s v="Mills Jr"/>
    <s v="Jeffery"/>
    <s v="CareerSource Tampa Bay - 4460- Tampa"/>
    <x v="14"/>
    <x v="1"/>
    <s v="Lara Keene                                   "/>
    <n v="1"/>
    <x v="0"/>
    <n v="1316"/>
    <n v="575"/>
    <n v="20211"/>
    <n v="1"/>
    <x v="0"/>
    <n v="12335"/>
    <n v="20210601"/>
    <x v="0"/>
    <x v="0"/>
    <n v="0"/>
    <n v="20212"/>
    <n v="1"/>
    <x v="0"/>
    <n v="11503.69"/>
    <n v="15014264"/>
    <x v="2"/>
    <x v="1"/>
  </r>
  <r>
    <n v="163220090"/>
    <s v="Milot"/>
    <s v="Nicholas"/>
    <s v="CareerSource Pasco Hernando - 4411 - Dade City"/>
    <x v="14"/>
    <x v="1"/>
    <s v="Ana Rivera                                  "/>
    <s v="NULL"/>
    <x v="0"/>
    <n v="738"/>
    <n v="724"/>
    <n v="20211"/>
    <n v="1"/>
    <x v="0"/>
    <n v="9051"/>
    <n v="20180808"/>
    <x v="0"/>
    <x v="0"/>
    <n v="0"/>
    <n v="0"/>
    <n v="0"/>
    <x v="1"/>
    <n v="0"/>
    <n v="15212903"/>
    <x v="2"/>
    <x v="1"/>
  </r>
  <r>
    <n v="164277308"/>
    <s v="MILSAP JR"/>
    <s v="HOWARD"/>
    <s v="CareerSource Tampa Bay - 4460- Tampa"/>
    <x v="14"/>
    <x v="1"/>
    <s v="MANUELA MILOSEVIC                               "/>
    <s v="NULL"/>
    <x v="0"/>
    <n v="128"/>
    <n v="128"/>
    <n v="20211"/>
    <n v="1"/>
    <x v="0"/>
    <n v="6615"/>
    <n v="20201203"/>
    <x v="0"/>
    <x v="1"/>
    <n v="1"/>
    <n v="20212"/>
    <n v="1"/>
    <x v="0"/>
    <n v="203.13"/>
    <n v="14079640"/>
    <x v="0"/>
    <x v="0"/>
  </r>
  <r>
    <n v="163428016"/>
    <s v="Mina"/>
    <s v="Ivorina"/>
    <s v="CareerSource Tampa Bay - 4427- Kennedy"/>
    <x v="14"/>
    <x v="0"/>
    <s v="Renee Norton-Smith                            "/>
    <s v="NULL"/>
    <x v="0"/>
    <n v="544"/>
    <n v="23"/>
    <n v="20211"/>
    <n v="1"/>
    <x v="0"/>
    <n v="1535"/>
    <s v="NULL"/>
    <x v="1"/>
    <x v="0"/>
    <n v="0"/>
    <n v="0"/>
    <n v="0"/>
    <x v="1"/>
    <n v="0"/>
    <n v="15301855"/>
    <x v="3"/>
    <x v="0"/>
  </r>
  <r>
    <n v="164291886"/>
    <s v="Minnifield"/>
    <s v="Aleshia"/>
    <s v="CareerSource Tampa Bay - 4420 - Brandon"/>
    <x v="14"/>
    <x v="0"/>
    <s v="Renee Norton-Smith                            "/>
    <s v="NULL"/>
    <x v="0"/>
    <n v="115"/>
    <n v="80"/>
    <n v="20211"/>
    <n v="1"/>
    <x v="0"/>
    <n v="1516"/>
    <n v="20210614"/>
    <x v="0"/>
    <x v="0"/>
    <n v="0"/>
    <n v="20212"/>
    <n v="1"/>
    <x v="0"/>
    <n v="3517.36"/>
    <n v="16012510"/>
    <x v="0"/>
    <x v="0"/>
  </r>
  <r>
    <n v="164252556"/>
    <s v="Miranda"/>
    <s v="Anisah"/>
    <s v="CareerSource Tampa Bay - 4460- Tampa"/>
    <x v="14"/>
    <x v="0"/>
    <s v="Jomesha Curry                                   "/>
    <s v="NULL"/>
    <x v="0"/>
    <n v="175"/>
    <n v="80"/>
    <n v="0"/>
    <n v="0"/>
    <x v="1"/>
    <n v="0"/>
    <n v="20210614"/>
    <x v="0"/>
    <x v="0"/>
    <n v="0"/>
    <n v="20212"/>
    <n v="1"/>
    <x v="0"/>
    <n v="351"/>
    <n v="15975338"/>
    <x v="0"/>
    <x v="0"/>
  </r>
  <r>
    <n v="163336442"/>
    <s v="Miron"/>
    <s v="Daisy"/>
    <s v="CareerSource Tampa Bay - 4426- Ruskin"/>
    <x v="14"/>
    <x v="0"/>
    <s v="Leondra Foster                                  "/>
    <s v="NULL"/>
    <x v="0"/>
    <n v="631"/>
    <n v="12"/>
    <n v="0"/>
    <n v="0"/>
    <x v="1"/>
    <n v="0"/>
    <s v="NULL"/>
    <x v="1"/>
    <x v="0"/>
    <n v="0"/>
    <n v="0"/>
    <n v="0"/>
    <x v="1"/>
    <n v="0"/>
    <n v="15389488"/>
    <x v="1"/>
    <x v="0"/>
  </r>
  <r>
    <n v="164240659"/>
    <s v="Mitchell"/>
    <s v="Matthew"/>
    <s v="CareerSource Tampa Bay - 4460- Tampa"/>
    <x v="14"/>
    <x v="3"/>
    <s v="Lara Keene                                   "/>
    <s v="NULL"/>
    <x v="0"/>
    <n v="177"/>
    <n v="55"/>
    <n v="20211"/>
    <n v="1"/>
    <x v="0"/>
    <n v="900"/>
    <n v="20201101"/>
    <x v="0"/>
    <x v="1"/>
    <n v="1"/>
    <n v="0"/>
    <n v="0"/>
    <x v="1"/>
    <n v="0"/>
    <n v="9901194"/>
    <x v="0"/>
    <x v="0"/>
  </r>
  <r>
    <n v="164266746"/>
    <s v="Mitchell"/>
    <s v="Ferman"/>
    <s v="CareerSource Tampa Bay - 4420 - Brandon"/>
    <x v="14"/>
    <x v="1"/>
    <s v="Lara Keene                                   "/>
    <s v="NULL"/>
    <x v="0"/>
    <n v="140"/>
    <n v="76"/>
    <n v="20211"/>
    <n v="1"/>
    <x v="0"/>
    <n v="3000"/>
    <n v="20201102"/>
    <x v="0"/>
    <x v="1"/>
    <n v="1"/>
    <n v="0"/>
    <n v="0"/>
    <x v="1"/>
    <n v="0"/>
    <n v="12389920"/>
    <x v="0"/>
    <x v="0"/>
  </r>
  <r>
    <n v="164234519"/>
    <s v="Mitchell"/>
    <s v="Jael"/>
    <s v="CareerSource Tampa Bay - 4460- Tampa"/>
    <x v="14"/>
    <x v="0"/>
    <s v="Jomesha Curry                                   "/>
    <s v="NULL"/>
    <x v="0"/>
    <n v="191"/>
    <n v="93"/>
    <n v="0"/>
    <n v="0"/>
    <x v="1"/>
    <n v="0"/>
    <s v="NULL"/>
    <x v="1"/>
    <x v="0"/>
    <n v="0"/>
    <n v="0"/>
    <n v="0"/>
    <x v="1"/>
    <n v="0"/>
    <n v="15974035"/>
    <x v="0"/>
    <x v="0"/>
  </r>
  <r>
    <n v="164265997"/>
    <s v="Mitchell Jr"/>
    <s v="Tarus"/>
    <s v="CareerSource Tampa Bay - 4460- Tampa"/>
    <x v="14"/>
    <x v="0"/>
    <s v="Jomesha Curry                                   "/>
    <s v="NULL"/>
    <x v="0"/>
    <n v="145"/>
    <n v="80"/>
    <n v="0"/>
    <n v="0"/>
    <x v="1"/>
    <n v="0"/>
    <n v="20210614"/>
    <x v="0"/>
    <x v="0"/>
    <n v="0"/>
    <n v="20212"/>
    <n v="1"/>
    <x v="0"/>
    <n v="336"/>
    <n v="15987747"/>
    <x v="0"/>
    <x v="0"/>
  </r>
  <r>
    <n v="162927183"/>
    <s v="MOBLEY"/>
    <s v="GEORGE"/>
    <s v="CareerSource Northeast Florida - 4315 - Gateway"/>
    <x v="14"/>
    <x v="1"/>
    <s v="Lara Keene                                   "/>
    <s v="NULL"/>
    <x v="0"/>
    <n v="969"/>
    <n v="497"/>
    <n v="0"/>
    <n v="0"/>
    <x v="1"/>
    <n v="0"/>
    <n v="20200309"/>
    <x v="0"/>
    <x v="1"/>
    <n v="1"/>
    <n v="0"/>
    <n v="0"/>
    <x v="1"/>
    <n v="0"/>
    <n v="11102520"/>
    <x v="2"/>
    <x v="3"/>
  </r>
  <r>
    <n v="164329321"/>
    <s v="Moctezuma II"/>
    <s v="Jaime"/>
    <s v="CareerSource Tampa Bay - 4460- Tampa"/>
    <x v="14"/>
    <x v="0"/>
    <s v="Renee Norton-Smith                            "/>
    <s v="NULL"/>
    <x v="0"/>
    <n v="110"/>
    <n v="110"/>
    <n v="0"/>
    <n v="0"/>
    <x v="1"/>
    <n v="0"/>
    <n v="20180927"/>
    <x v="0"/>
    <x v="1"/>
    <n v="1"/>
    <n v="0"/>
    <n v="0"/>
    <x v="1"/>
    <n v="0"/>
    <n v="14610961"/>
    <x v="0"/>
    <x v="0"/>
  </r>
  <r>
    <n v="162966975"/>
    <s v="Moehlenkamp-Moore"/>
    <s v="Brianna"/>
    <s v="CareerSource Tampa Bay - 4460- Tampa"/>
    <x v="14"/>
    <x v="0"/>
    <s v="Kimmarie Ashton                                  "/>
    <s v="NULL"/>
    <x v="0"/>
    <n v="940"/>
    <n v="17"/>
    <n v="20211"/>
    <n v="1"/>
    <x v="0"/>
    <n v="2095"/>
    <s v="NULL"/>
    <x v="1"/>
    <x v="1"/>
    <n v="1"/>
    <n v="0"/>
    <n v="0"/>
    <x v="1"/>
    <n v="0"/>
    <n v="15157689"/>
    <x v="2"/>
    <x v="0"/>
  </r>
  <r>
    <n v="164298255"/>
    <s v="Mohamed"/>
    <s v="Fathia"/>
    <s v="CareerSource Tampa Bay - 4460- Tampa"/>
    <x v="14"/>
    <x v="0"/>
    <s v="Jomesha Curry                                   "/>
    <s v="NULL"/>
    <x v="0"/>
    <n v="110"/>
    <n v="80"/>
    <n v="20211"/>
    <n v="1"/>
    <x v="0"/>
    <n v="3054"/>
    <n v="20210614"/>
    <x v="0"/>
    <x v="0"/>
    <n v="0"/>
    <n v="20212"/>
    <n v="1"/>
    <x v="0"/>
    <n v="4030.12"/>
    <n v="16000239"/>
    <x v="0"/>
    <x v="0"/>
  </r>
  <r>
    <n v="164252698"/>
    <s v="Mohammad"/>
    <s v="Hedaia"/>
    <s v="CareerSource Tampa Bay - 4460- Tampa"/>
    <x v="14"/>
    <x v="0"/>
    <s v="Renee Norton-Smith                            "/>
    <s v="NULL"/>
    <x v="0"/>
    <n v="166"/>
    <n v="93"/>
    <n v="0"/>
    <n v="0"/>
    <x v="1"/>
    <n v="0"/>
    <n v="20210614"/>
    <x v="0"/>
    <x v="0"/>
    <n v="0"/>
    <n v="20212"/>
    <n v="1"/>
    <x v="0"/>
    <n v="795"/>
    <n v="15998736"/>
    <x v="0"/>
    <x v="0"/>
  </r>
  <r>
    <n v="164106628"/>
    <s v="Moncur"/>
    <s v="Keziah"/>
    <s v="Do Not Use WIOA/WP Virtual CareerSource Tampa Bay"/>
    <x v="14"/>
    <x v="0"/>
    <s v="Leondra Foster                                  "/>
    <s v="NULL"/>
    <x v="0"/>
    <n v="324"/>
    <n v="52"/>
    <n v="20211"/>
    <n v="1"/>
    <x v="0"/>
    <n v="3679"/>
    <n v="20201201"/>
    <x v="0"/>
    <x v="1"/>
    <n v="1"/>
    <n v="0"/>
    <n v="0"/>
    <x v="1"/>
    <n v="0"/>
    <n v="14604517"/>
    <x v="0"/>
    <x v="0"/>
  </r>
  <r>
    <n v="164172816"/>
    <s v="Mond"/>
    <s v="Jarmaine"/>
    <s v="CareerSource Tampa Bay - 4429 -CPC"/>
    <x v="14"/>
    <x v="0"/>
    <s v="Leondra Foster                                  "/>
    <s v="NULL"/>
    <x v="0"/>
    <n v="233"/>
    <n v="226"/>
    <n v="20211"/>
    <n v="1"/>
    <x v="0"/>
    <n v="302"/>
    <n v="20191007"/>
    <x v="0"/>
    <x v="1"/>
    <n v="1"/>
    <n v="20212"/>
    <n v="1"/>
    <x v="0"/>
    <n v="279.19"/>
    <n v="15838509"/>
    <x v="0"/>
    <x v="0"/>
  </r>
  <r>
    <n v="164240169"/>
    <s v="Monet"/>
    <s v="James"/>
    <s v="CareerSource Tampa Bay - 4420 - Brandon"/>
    <x v="14"/>
    <x v="0"/>
    <s v="Jomesha Curry                                   "/>
    <s v="NULL"/>
    <x v="0"/>
    <n v="187"/>
    <n v="187"/>
    <n v="0"/>
    <n v="0"/>
    <x v="1"/>
    <n v="0"/>
    <s v="NULL"/>
    <x v="1"/>
    <x v="0"/>
    <n v="0"/>
    <n v="0"/>
    <n v="0"/>
    <x v="1"/>
    <n v="0"/>
    <n v="15991873"/>
    <x v="0"/>
    <x v="0"/>
  </r>
  <r>
    <n v="164255279"/>
    <s v="MONGE"/>
    <s v="GIANFRANCO"/>
    <s v="CareerSource Tampa Bay - 4460- Tampa"/>
    <x v="14"/>
    <x v="1"/>
    <s v="Lara Keene                                   "/>
    <s v="NULL"/>
    <x v="0"/>
    <n v="154"/>
    <n v="135"/>
    <n v="20211"/>
    <n v="1"/>
    <x v="0"/>
    <n v="6504"/>
    <n v="20200313"/>
    <x v="0"/>
    <x v="1"/>
    <n v="1"/>
    <n v="0"/>
    <n v="0"/>
    <x v="1"/>
    <n v="0"/>
    <n v="9003192"/>
    <x v="0"/>
    <x v="0"/>
  </r>
  <r>
    <n v="163226871"/>
    <s v="MONROE"/>
    <s v="DEVIN"/>
    <s v="CareerSource Tampa Bay - 4420 - Brandon"/>
    <x v="14"/>
    <x v="1"/>
    <s v="Ana Rivera                                  "/>
    <s v="NULL"/>
    <x v="0"/>
    <n v="724"/>
    <n v="724"/>
    <n v="20211"/>
    <n v="1"/>
    <x v="0"/>
    <n v="5475"/>
    <n v="20210506"/>
    <x v="0"/>
    <x v="0"/>
    <n v="0"/>
    <n v="20212"/>
    <n v="1"/>
    <x v="0"/>
    <n v="6095.58"/>
    <n v="11772784"/>
    <x v="1"/>
    <x v="1"/>
  </r>
  <r>
    <n v="164317661"/>
    <s v="Monroe"/>
    <s v="Ha’Keem"/>
    <s v="CareerSource Tampa Bay - 4426- Ruskin"/>
    <x v="14"/>
    <x v="0"/>
    <s v="Renee Norton-Smith                            "/>
    <s v="NULL"/>
    <x v="0"/>
    <n v="103"/>
    <n v="80"/>
    <n v="0"/>
    <n v="0"/>
    <x v="1"/>
    <n v="0"/>
    <n v="20210614"/>
    <x v="0"/>
    <x v="0"/>
    <n v="0"/>
    <n v="0"/>
    <n v="0"/>
    <x v="1"/>
    <n v="0"/>
    <n v="16017690"/>
    <x v="0"/>
    <x v="0"/>
  </r>
  <r>
    <n v="164046787"/>
    <s v="Montalvo"/>
    <s v="David"/>
    <s v="CareerSource Tampa Bay - 4420 - Brandon"/>
    <x v="14"/>
    <x v="0"/>
    <s v="Kimmarie Ashton                                  "/>
    <s v="NULL"/>
    <x v="0"/>
    <n v="377"/>
    <n v="377"/>
    <n v="20211"/>
    <n v="1"/>
    <x v="0"/>
    <n v="2842"/>
    <n v="20210305"/>
    <x v="0"/>
    <x v="0"/>
    <n v="0"/>
    <n v="20212"/>
    <n v="1"/>
    <x v="0"/>
    <n v="2883.19"/>
    <n v="15456026"/>
    <x v="3"/>
    <x v="3"/>
  </r>
  <r>
    <n v="164307682"/>
    <s v="Montgomery"/>
    <s v="Ayjah"/>
    <s v="CareerSource Tampa Bay - 4460- Tampa"/>
    <x v="14"/>
    <x v="0"/>
    <s v="Jomesha Curry                                   "/>
    <s v="NULL"/>
    <x v="0"/>
    <n v="108"/>
    <n v="80"/>
    <n v="20211"/>
    <n v="1"/>
    <x v="0"/>
    <n v="1659"/>
    <n v="20210614"/>
    <x v="0"/>
    <x v="0"/>
    <n v="0"/>
    <n v="20212"/>
    <n v="1"/>
    <x v="0"/>
    <n v="360"/>
    <n v="16018143"/>
    <x v="0"/>
    <x v="0"/>
  </r>
  <r>
    <n v="163887124"/>
    <s v="Moodie"/>
    <s v="Kobe"/>
    <s v="CareerSource Tampa Bay - 4460- Tampa"/>
    <x v="14"/>
    <x v="0"/>
    <s v="Renee Norton-Smith                            "/>
    <s v="NULL"/>
    <x v="0"/>
    <n v="450"/>
    <n v="93"/>
    <n v="20211"/>
    <n v="1"/>
    <x v="0"/>
    <n v="2816"/>
    <n v="20210614"/>
    <x v="0"/>
    <x v="0"/>
    <n v="0"/>
    <n v="20212"/>
    <n v="1"/>
    <x v="0"/>
    <n v="1947.28"/>
    <n v="15440160"/>
    <x v="3"/>
    <x v="0"/>
  </r>
  <r>
    <n v="164297423"/>
    <s v="MOORE"/>
    <s v="MAURICE"/>
    <s v="CareerSource Tampa Bay - 4460- Tampa"/>
    <x v="14"/>
    <x v="3"/>
    <s v="Jason Kemelman                                "/>
    <s v="NULL"/>
    <x v="0"/>
    <n v="111"/>
    <n v="90"/>
    <n v="20211"/>
    <n v="1"/>
    <x v="0"/>
    <n v="9249"/>
    <n v="20181015"/>
    <x v="0"/>
    <x v="1"/>
    <n v="1"/>
    <n v="0"/>
    <n v="0"/>
    <x v="1"/>
    <n v="0"/>
    <n v="9013693"/>
    <x v="0"/>
    <x v="0"/>
  </r>
  <r>
    <n v="164251672"/>
    <s v="MOORE"/>
    <s v="ALEXIS"/>
    <s v="CareerSource Tampa Bay - 4460- Tampa"/>
    <x v="14"/>
    <x v="1"/>
    <s v="Lara Keene                                   "/>
    <s v="NULL"/>
    <x v="0"/>
    <n v="162"/>
    <n v="52"/>
    <n v="20211"/>
    <n v="1"/>
    <x v="0"/>
    <n v="1885"/>
    <n v="20210222"/>
    <x v="0"/>
    <x v="1"/>
    <n v="1"/>
    <n v="20212"/>
    <n v="1"/>
    <x v="0"/>
    <n v="2898"/>
    <n v="13845256"/>
    <x v="0"/>
    <x v="0"/>
  </r>
  <r>
    <n v="163404285"/>
    <s v="Moore"/>
    <s v="Justin"/>
    <s v="CareerSource Tampa Bay - 4420 - Brandon"/>
    <x v="14"/>
    <x v="1"/>
    <s v="Ana Rivera                                  "/>
    <s v="NULL"/>
    <x v="0"/>
    <n v="562"/>
    <n v="562"/>
    <n v="20211"/>
    <n v="1"/>
    <x v="0"/>
    <n v="4180"/>
    <n v="20191010"/>
    <x v="0"/>
    <x v="0"/>
    <n v="0"/>
    <n v="0"/>
    <n v="0"/>
    <x v="1"/>
    <n v="0"/>
    <n v="15322966"/>
    <x v="1"/>
    <x v="1"/>
  </r>
  <r>
    <n v="164389053"/>
    <s v="Moore"/>
    <s v="Marcus"/>
    <s v="CareerSource Tampa Bay - 4460- Tampa"/>
    <x v="14"/>
    <x v="0"/>
    <s v="NULL"/>
    <s v="NULL"/>
    <x v="0"/>
    <n v="10"/>
    <n v="10"/>
    <n v="20211"/>
    <n v="1"/>
    <x v="0"/>
    <n v="2748"/>
    <n v="20180908"/>
    <x v="0"/>
    <x v="1"/>
    <n v="1"/>
    <n v="20212"/>
    <n v="1"/>
    <x v="0"/>
    <n v="3264.49"/>
    <n v="15936190"/>
    <x v="0"/>
    <x v="0"/>
  </r>
  <r>
    <n v="164375366"/>
    <s v="Moore"/>
    <s v="Bobby"/>
    <s v="CareerSource Tampa Bay - 4460- Tampa"/>
    <x v="14"/>
    <x v="1"/>
    <s v="MANUELA MILOSEVIC                               "/>
    <s v="NULL"/>
    <x v="0"/>
    <n v="28"/>
    <n v="3"/>
    <n v="0"/>
    <n v="0"/>
    <x v="1"/>
    <n v="0"/>
    <s v="NULL"/>
    <x v="1"/>
    <x v="0"/>
    <n v="0"/>
    <n v="0"/>
    <n v="0"/>
    <x v="1"/>
    <n v="0"/>
    <n v="16010658"/>
    <x v="0"/>
    <x v="0"/>
  </r>
  <r>
    <n v="164295242"/>
    <s v="Moore"/>
    <s v="Lamya"/>
    <s v="CareerSource Tampa Bay - 4460- Tampa"/>
    <x v="14"/>
    <x v="0"/>
    <s v="Renee Norton-Smith                            "/>
    <s v="NULL"/>
    <x v="0"/>
    <n v="110"/>
    <n v="93"/>
    <n v="20211"/>
    <n v="1"/>
    <x v="0"/>
    <n v="798"/>
    <n v="20210614"/>
    <x v="0"/>
    <x v="1"/>
    <n v="1"/>
    <n v="0"/>
    <n v="0"/>
    <x v="1"/>
    <n v="0"/>
    <n v="16018069"/>
    <x v="0"/>
    <x v="0"/>
  </r>
  <r>
    <n v="163108073"/>
    <s v="MOORER"/>
    <s v="MONICA"/>
    <s v="CareerSource Tampa Bay - 4460- Tampa"/>
    <x v="14"/>
    <x v="0"/>
    <s v="Leondra Foster                                  "/>
    <s v="NULL"/>
    <x v="0"/>
    <n v="843"/>
    <n v="5"/>
    <n v="0"/>
    <n v="0"/>
    <x v="1"/>
    <n v="0"/>
    <n v="20190529"/>
    <x v="0"/>
    <x v="1"/>
    <n v="1"/>
    <n v="0"/>
    <n v="0"/>
    <x v="1"/>
    <n v="0"/>
    <n v="14603689"/>
    <x v="2"/>
    <x v="0"/>
  </r>
  <r>
    <n v="163215835"/>
    <s v="Morales"/>
    <s v="Janeska"/>
    <s v="CareerSource Tampa Bay - 4420 - Brandon"/>
    <x v="14"/>
    <x v="0"/>
    <s v="Renee Norton-Smith                            "/>
    <s v="NULL"/>
    <x v="0"/>
    <n v="744"/>
    <n v="735"/>
    <n v="20211"/>
    <n v="1"/>
    <x v="0"/>
    <n v="1500"/>
    <n v="20200217"/>
    <x v="0"/>
    <x v="1"/>
    <n v="1"/>
    <n v="20212"/>
    <n v="1"/>
    <x v="0"/>
    <n v="105"/>
    <n v="15344960"/>
    <x v="2"/>
    <x v="2"/>
  </r>
  <r>
    <n v="163215620"/>
    <s v="Morales"/>
    <s v="XAVIER"/>
    <s v="CareerSource Tampa Bay - 4420 - Brandon"/>
    <x v="14"/>
    <x v="0"/>
    <s v="Leondra Foster                                  "/>
    <s v="NULL"/>
    <x v="0"/>
    <n v="744"/>
    <n v="744"/>
    <n v="20211"/>
    <n v="1"/>
    <x v="0"/>
    <n v="2960"/>
    <n v="20210125"/>
    <x v="0"/>
    <x v="0"/>
    <n v="0"/>
    <n v="0"/>
    <n v="0"/>
    <x v="1"/>
    <n v="0"/>
    <n v="15344978"/>
    <x v="2"/>
    <x v="2"/>
  </r>
  <r>
    <n v="164277305"/>
    <s v="Morales"/>
    <s v="Jenice"/>
    <s v="CareerSource Tampa Bay - 4420 - Brandon"/>
    <x v="14"/>
    <x v="1"/>
    <s v="MANUELA MILOSEVIC                               "/>
    <s v="NULL"/>
    <x v="0"/>
    <n v="132"/>
    <n v="132"/>
    <n v="0"/>
    <n v="0"/>
    <x v="1"/>
    <n v="0"/>
    <n v="20210511"/>
    <x v="0"/>
    <x v="0"/>
    <n v="0"/>
    <n v="0"/>
    <n v="0"/>
    <x v="1"/>
    <n v="0"/>
    <n v="16001756"/>
    <x v="0"/>
    <x v="0"/>
  </r>
  <r>
    <n v="164252541"/>
    <s v="Morales Suero"/>
    <s v="Yahir"/>
    <s v="CareerSource Tampa Bay - 4427- Kennedy"/>
    <x v="14"/>
    <x v="0"/>
    <s v="Jomesha Curry                                   "/>
    <s v="NULL"/>
    <x v="0"/>
    <n v="175"/>
    <n v="10"/>
    <n v="20211"/>
    <n v="1"/>
    <x v="0"/>
    <n v="989"/>
    <n v="20210614"/>
    <x v="0"/>
    <x v="0"/>
    <n v="0"/>
    <n v="20212"/>
    <n v="1"/>
    <x v="0"/>
    <n v="2266.67"/>
    <n v="15995885"/>
    <x v="0"/>
    <x v="0"/>
  </r>
  <r>
    <n v="164376276"/>
    <s v="Morehead"/>
    <s v="Ryan"/>
    <s v="CareerSource Tampa Bay - 4460- Tampa"/>
    <x v="14"/>
    <x v="1"/>
    <s v="Angel Downing Southward                       "/>
    <s v="NULL"/>
    <x v="0"/>
    <n v="22"/>
    <n v="22"/>
    <n v="20211"/>
    <n v="1"/>
    <x v="0"/>
    <n v="481"/>
    <n v="20210607"/>
    <x v="0"/>
    <x v="0"/>
    <n v="0"/>
    <n v="0"/>
    <n v="0"/>
    <x v="1"/>
    <n v="0"/>
    <n v="16038634"/>
    <x v="0"/>
    <x v="0"/>
  </r>
  <r>
    <n v="164380703"/>
    <s v="MORGAN"/>
    <s v="TIFFANY"/>
    <s v="CareerSource Tampa Bay - 4460- Tampa"/>
    <x v="14"/>
    <x v="1"/>
    <s v="MANUELA MILOSEVIC                               "/>
    <s v="NULL"/>
    <x v="0"/>
    <n v="22"/>
    <n v="22"/>
    <n v="20211"/>
    <n v="1"/>
    <x v="0"/>
    <n v="3594"/>
    <n v="20210126"/>
    <x v="0"/>
    <x v="1"/>
    <n v="1"/>
    <n v="20212"/>
    <n v="1"/>
    <x v="0"/>
    <n v="6826.96"/>
    <n v="133506"/>
    <x v="0"/>
    <x v="0"/>
  </r>
  <r>
    <n v="162938132"/>
    <s v="MORGAN"/>
    <s v="FARNORRIS"/>
    <s v="CareerSource Tampa Bay - 4460- Tampa"/>
    <x v="14"/>
    <x v="3"/>
    <s v="Lara Keene                                   "/>
    <s v="NULL"/>
    <x v="0"/>
    <n v="961"/>
    <n v="630"/>
    <n v="0"/>
    <n v="0"/>
    <x v="1"/>
    <n v="0"/>
    <s v="NULL"/>
    <x v="1"/>
    <x v="1"/>
    <n v="1"/>
    <n v="0"/>
    <n v="0"/>
    <x v="1"/>
    <n v="0"/>
    <n v="11815983"/>
    <x v="2"/>
    <x v="1"/>
  </r>
  <r>
    <n v="164099917"/>
    <s v="MOROTTI"/>
    <s v="ALYCE"/>
    <s v="CareerSource Tampa Bay - 4460- Tampa"/>
    <x v="14"/>
    <x v="3"/>
    <s v="Jason Kemelman                                "/>
    <s v="NULL"/>
    <x v="0"/>
    <n v="321"/>
    <n v="224"/>
    <n v="20211"/>
    <n v="1"/>
    <x v="0"/>
    <n v="9052"/>
    <n v="20201101"/>
    <x v="0"/>
    <x v="1"/>
    <n v="1"/>
    <n v="20212"/>
    <n v="1"/>
    <x v="0"/>
    <n v="3611.25"/>
    <n v="7661087"/>
    <x v="0"/>
    <x v="0"/>
  </r>
  <r>
    <n v="164156807"/>
    <s v="MORRIS"/>
    <s v="JOHN"/>
    <s v="CareerSource Tampa Bay - 4460- Tampa"/>
    <x v="14"/>
    <x v="1"/>
    <s v="Lara Keene                                   "/>
    <s v="NULL"/>
    <x v="0"/>
    <n v="253"/>
    <n v="24"/>
    <n v="20211"/>
    <n v="1"/>
    <x v="0"/>
    <n v="3350"/>
    <n v="20210519"/>
    <x v="0"/>
    <x v="1"/>
    <n v="1"/>
    <n v="20212"/>
    <n v="1"/>
    <x v="0"/>
    <n v="4033.29"/>
    <n v="12390762"/>
    <x v="0"/>
    <x v="0"/>
  </r>
  <r>
    <n v="164265705"/>
    <s v="Morris"/>
    <s v="Jalen"/>
    <s v="CareerSource Tampa Bay - 4420 - Brandon"/>
    <x v="14"/>
    <x v="0"/>
    <s v="Jomesha Curry                                   "/>
    <s v="NULL"/>
    <x v="0"/>
    <n v="145"/>
    <n v="93"/>
    <n v="20211"/>
    <n v="1"/>
    <x v="0"/>
    <n v="1973"/>
    <n v="20201116"/>
    <x v="0"/>
    <x v="0"/>
    <n v="0"/>
    <n v="20212"/>
    <n v="1"/>
    <x v="0"/>
    <n v="1194.51"/>
    <n v="15695777"/>
    <x v="0"/>
    <x v="0"/>
  </r>
  <r>
    <n v="164253116"/>
    <s v="Morris"/>
    <s v="Quewana"/>
    <s v="CareerSource Tampa Bay - 4460- Tampa"/>
    <x v="14"/>
    <x v="0"/>
    <s v="Jomesha Curry                                   "/>
    <s v="NULL"/>
    <x v="0"/>
    <n v="169"/>
    <n v="92"/>
    <n v="20211"/>
    <n v="1"/>
    <x v="0"/>
    <n v="367"/>
    <n v="20210614"/>
    <x v="0"/>
    <x v="0"/>
    <n v="0"/>
    <n v="20212"/>
    <n v="1"/>
    <x v="0"/>
    <n v="777.72"/>
    <n v="15978327"/>
    <x v="0"/>
    <x v="0"/>
  </r>
  <r>
    <n v="164281264"/>
    <s v="Morris"/>
    <s v="Emiah"/>
    <s v="CareerSource Tampa Bay - 4460- Tampa"/>
    <x v="14"/>
    <x v="0"/>
    <s v="Renee Norton-Smith                            "/>
    <s v="NULL"/>
    <x v="0"/>
    <n v="131"/>
    <n v="93"/>
    <n v="20211"/>
    <n v="1"/>
    <x v="0"/>
    <n v="1695"/>
    <n v="20210614"/>
    <x v="0"/>
    <x v="0"/>
    <n v="0"/>
    <n v="20212"/>
    <n v="1"/>
    <x v="0"/>
    <n v="677.05"/>
    <n v="16010954"/>
    <x v="0"/>
    <x v="0"/>
  </r>
  <r>
    <n v="164303493"/>
    <s v="Morrison"/>
    <s v="Courtney"/>
    <s v="CareerSource Tampa Bay - 4422 - Plant City"/>
    <x v="14"/>
    <x v="1"/>
    <s v="Lara Keene                                   "/>
    <s v="NULL"/>
    <x v="0"/>
    <n v="98"/>
    <n v="30"/>
    <n v="20211"/>
    <n v="1"/>
    <x v="0"/>
    <n v="3355"/>
    <n v="20210707"/>
    <x v="0"/>
    <x v="0"/>
    <n v="0"/>
    <n v="0"/>
    <n v="0"/>
    <x v="1"/>
    <n v="0"/>
    <n v="16001365"/>
    <x v="0"/>
    <x v="0"/>
  </r>
  <r>
    <n v="164319418"/>
    <s v="Motley"/>
    <s v="Joshua"/>
    <s v="CareerSource Tampa Bay - 4460- Tampa"/>
    <x v="14"/>
    <x v="0"/>
    <s v="Renee Norton-Smith                            "/>
    <s v="NULL"/>
    <x v="0"/>
    <n v="100"/>
    <n v="79"/>
    <n v="0"/>
    <n v="0"/>
    <x v="1"/>
    <n v="0"/>
    <n v="20210415"/>
    <x v="0"/>
    <x v="0"/>
    <n v="0"/>
    <n v="20212"/>
    <n v="1"/>
    <x v="0"/>
    <n v="1592.58"/>
    <n v="16020815"/>
    <x v="0"/>
    <x v="0"/>
  </r>
  <r>
    <n v="164369457"/>
    <s v="Mouchkeri"/>
    <s v="Khalid"/>
    <s v="CareerSource Tampa Bay - 4460- Tampa"/>
    <x v="14"/>
    <x v="3"/>
    <s v="Rosita Hernandez                               "/>
    <s v="NULL"/>
    <x v="0"/>
    <n v="34"/>
    <n v="3"/>
    <n v="0"/>
    <n v="0"/>
    <x v="1"/>
    <n v="0"/>
    <s v="NULL"/>
    <x v="1"/>
    <x v="1"/>
    <n v="1"/>
    <n v="0"/>
    <n v="0"/>
    <x v="1"/>
    <n v="0"/>
    <n v="15582573"/>
    <x v="0"/>
    <x v="0"/>
  </r>
  <r>
    <n v="164239952"/>
    <s v="Mueller-Tew"/>
    <s v="Jacob"/>
    <s v="CareerSource Tampa Bay - 4420 - Brandon"/>
    <x v="14"/>
    <x v="1"/>
    <s v="Ana Rivera                                  "/>
    <s v="NULL"/>
    <x v="0"/>
    <n v="177"/>
    <n v="128"/>
    <n v="20211"/>
    <n v="1"/>
    <x v="0"/>
    <n v="5770"/>
    <n v="20210709"/>
    <x v="0"/>
    <x v="0"/>
    <n v="0"/>
    <n v="0"/>
    <n v="0"/>
    <x v="1"/>
    <n v="0"/>
    <n v="15990671"/>
    <x v="0"/>
    <x v="0"/>
  </r>
  <r>
    <n v="164282481"/>
    <s v="Munoz"/>
    <s v="Nikolas"/>
    <s v="CareerSource Tampa Bay - 4426- Ruskin"/>
    <x v="14"/>
    <x v="1"/>
    <s v="Melissa Nelson                                  "/>
    <s v="NULL"/>
    <x v="0"/>
    <n v="127"/>
    <n v="127"/>
    <n v="0"/>
    <n v="0"/>
    <x v="1"/>
    <n v="0"/>
    <s v="NULL"/>
    <x v="1"/>
    <x v="0"/>
    <n v="0"/>
    <n v="0"/>
    <n v="0"/>
    <x v="1"/>
    <n v="0"/>
    <n v="15987603"/>
    <x v="0"/>
    <x v="0"/>
  </r>
  <r>
    <n v="164298182"/>
    <s v="Murillo"/>
    <s v="Ariana"/>
    <s v="CareerSource Tampa Bay - 4460- Tampa"/>
    <x v="14"/>
    <x v="0"/>
    <s v="Jomesha Curry                                   "/>
    <s v="NULL"/>
    <x v="0"/>
    <n v="110"/>
    <n v="79"/>
    <n v="0"/>
    <n v="0"/>
    <x v="1"/>
    <n v="0"/>
    <n v="20210614"/>
    <x v="0"/>
    <x v="0"/>
    <n v="0"/>
    <n v="20212"/>
    <n v="1"/>
    <x v="0"/>
    <n v="252"/>
    <n v="16018070"/>
    <x v="0"/>
    <x v="0"/>
  </r>
  <r>
    <n v="163426916"/>
    <s v="MURPHY"/>
    <s v="ERIK"/>
    <s v="CareerSource Tampa Bay - 4420 - Brandon"/>
    <x v="14"/>
    <x v="0"/>
    <s v="Renee Norton-Smith                            "/>
    <s v="NULL"/>
    <x v="0"/>
    <n v="544"/>
    <n v="23"/>
    <n v="0"/>
    <n v="0"/>
    <x v="1"/>
    <n v="0"/>
    <s v="NULL"/>
    <x v="1"/>
    <x v="0"/>
    <n v="0"/>
    <n v="0"/>
    <n v="0"/>
    <x v="1"/>
    <n v="0"/>
    <n v="15421992"/>
    <x v="3"/>
    <x v="0"/>
  </r>
  <r>
    <n v="164261371"/>
    <s v="Murphy"/>
    <s v="Jasmine"/>
    <s v="CareerSource Tampa Bay - 4460- Tampa"/>
    <x v="14"/>
    <x v="0"/>
    <s v="Jomesha Curry                                   "/>
    <s v="NULL"/>
    <x v="0"/>
    <n v="153"/>
    <n v="5"/>
    <n v="0"/>
    <n v="0"/>
    <x v="1"/>
    <n v="0"/>
    <n v="20180611"/>
    <x v="0"/>
    <x v="1"/>
    <n v="1"/>
    <n v="20212"/>
    <n v="1"/>
    <x v="0"/>
    <n v="10.84"/>
    <n v="15451248"/>
    <x v="0"/>
    <x v="0"/>
  </r>
  <r>
    <n v="164262026"/>
    <s v="Murray"/>
    <s v="Jayden"/>
    <s v="CareerSource Tampa Bay - 4460- Tampa"/>
    <x v="14"/>
    <x v="0"/>
    <s v="Jomesha Curry                                   "/>
    <s v="NULL"/>
    <x v="0"/>
    <n v="153"/>
    <n v="93"/>
    <n v="0"/>
    <n v="0"/>
    <x v="1"/>
    <n v="0"/>
    <n v="20210614"/>
    <x v="0"/>
    <x v="0"/>
    <n v="0"/>
    <n v="0"/>
    <n v="0"/>
    <x v="1"/>
    <n v="0"/>
    <n v="16006416"/>
    <x v="0"/>
    <x v="0"/>
  </r>
  <r>
    <n v="163957283"/>
    <s v="MURRELL"/>
    <s v="GABRIELLE"/>
    <s v="CareerSource Tampa Bay - 4460- Tampa"/>
    <x v="14"/>
    <x v="3"/>
    <s v="Melissa Nelson                                  "/>
    <s v="NULL"/>
    <x v="0"/>
    <n v="421"/>
    <n v="154"/>
    <n v="0"/>
    <n v="0"/>
    <x v="1"/>
    <n v="0"/>
    <n v="20180725"/>
    <x v="0"/>
    <x v="1"/>
    <n v="1"/>
    <n v="0"/>
    <n v="0"/>
    <x v="1"/>
    <n v="0"/>
    <n v="15417357"/>
    <x v="3"/>
    <x v="0"/>
  </r>
  <r>
    <n v="163421240"/>
    <s v="Myers"/>
    <s v="Clineshia"/>
    <s v="CareerSource Tampa Bay - 4460- Tampa"/>
    <x v="14"/>
    <x v="0"/>
    <s v="Renee Norton-Smith                            "/>
    <s v="NULL"/>
    <x v="0"/>
    <n v="558"/>
    <n v="23"/>
    <n v="20211"/>
    <n v="1"/>
    <x v="0"/>
    <n v="1037"/>
    <n v="20210702"/>
    <x v="0"/>
    <x v="0"/>
    <n v="0"/>
    <n v="0"/>
    <n v="0"/>
    <x v="1"/>
    <n v="0"/>
    <n v="15447520"/>
    <x v="1"/>
    <x v="0"/>
  </r>
  <r>
    <n v="163408885"/>
    <s v="NAPPER"/>
    <s v="PAIGE"/>
    <s v="CareerSource Tampa Bay - 4420 - Brandon"/>
    <x v="14"/>
    <x v="0"/>
    <s v="Leondra Foster                                  "/>
    <s v="NULL"/>
    <x v="0"/>
    <n v="569"/>
    <n v="569"/>
    <n v="20211"/>
    <n v="1"/>
    <x v="0"/>
    <n v="806"/>
    <s v="NULL"/>
    <x v="1"/>
    <x v="1"/>
    <n v="1"/>
    <n v="0"/>
    <n v="0"/>
    <x v="1"/>
    <n v="0"/>
    <n v="15418986"/>
    <x v="1"/>
    <x v="1"/>
  </r>
  <r>
    <n v="164173889"/>
    <s v="Nash"/>
    <s v="Mallori"/>
    <s v="CareerSource Tampa Bay - 4460- Tampa"/>
    <x v="14"/>
    <x v="3"/>
    <s v="Lara Keene                                   "/>
    <s v="NULL"/>
    <x v="0"/>
    <n v="232"/>
    <n v="202"/>
    <n v="0"/>
    <n v="0"/>
    <x v="1"/>
    <n v="0"/>
    <n v="20210510"/>
    <x v="0"/>
    <x v="1"/>
    <n v="1"/>
    <n v="20212"/>
    <n v="1"/>
    <x v="0"/>
    <n v="16367.69"/>
    <n v="15975126"/>
    <x v="0"/>
    <x v="0"/>
  </r>
  <r>
    <n v="164289651"/>
    <s v="Nash"/>
    <s v="Senai"/>
    <s v="CareerSource Tampa Bay - 4460- Tampa"/>
    <x v="14"/>
    <x v="1"/>
    <s v="Kristal Feacher                                 "/>
    <s v="NULL"/>
    <x v="0"/>
    <n v="121"/>
    <n v="44"/>
    <n v="20211"/>
    <n v="1"/>
    <x v="0"/>
    <n v="538"/>
    <n v="20191224"/>
    <x v="0"/>
    <x v="1"/>
    <n v="1"/>
    <n v="0"/>
    <n v="0"/>
    <x v="1"/>
    <n v="0"/>
    <n v="16014462"/>
    <x v="0"/>
    <x v="0"/>
  </r>
  <r>
    <n v="163287843"/>
    <s v="Natal"/>
    <s v="Tatyanae"/>
    <s v="CareerSource Tampa Bay - 4420 - Brandon"/>
    <x v="14"/>
    <x v="0"/>
    <s v="Leondra Foster                                  "/>
    <s v="NULL"/>
    <x v="0"/>
    <n v="680"/>
    <n v="563"/>
    <n v="0"/>
    <n v="0"/>
    <x v="1"/>
    <n v="0"/>
    <n v="20200614"/>
    <x v="0"/>
    <x v="0"/>
    <n v="0"/>
    <n v="0"/>
    <n v="0"/>
    <x v="1"/>
    <n v="0"/>
    <n v="15297980"/>
    <x v="1"/>
    <x v="1"/>
  </r>
  <r>
    <n v="163396667"/>
    <s v="Neal"/>
    <s v="Nyah"/>
    <s v="CareerSource Tampa Bay - 4460- Tampa"/>
    <x v="14"/>
    <x v="0"/>
    <s v="Renee Norton-Smith                            "/>
    <s v="NULL"/>
    <x v="0"/>
    <n v="584"/>
    <n v="23"/>
    <n v="20211"/>
    <n v="1"/>
    <x v="0"/>
    <n v="2379"/>
    <n v="20210308"/>
    <x v="0"/>
    <x v="0"/>
    <n v="0"/>
    <n v="20212"/>
    <n v="1"/>
    <x v="0"/>
    <n v="433.2"/>
    <n v="15424477"/>
    <x v="1"/>
    <x v="0"/>
  </r>
  <r>
    <n v="164319985"/>
    <s v="Neal"/>
    <s v="Brionna"/>
    <s v="CareerSource Tampa Bay - 4420 - Brandon"/>
    <x v="14"/>
    <x v="0"/>
    <s v="Jomesha Curry                                   "/>
    <s v="NULL"/>
    <x v="0"/>
    <n v="103"/>
    <n v="103"/>
    <n v="0"/>
    <n v="0"/>
    <x v="1"/>
    <n v="0"/>
    <s v="NULL"/>
    <x v="1"/>
    <x v="0"/>
    <n v="0"/>
    <n v="0"/>
    <n v="0"/>
    <x v="1"/>
    <n v="0"/>
    <n v="16020064"/>
    <x v="0"/>
    <x v="0"/>
  </r>
  <r>
    <n v="164250302"/>
    <s v="Negrete"/>
    <s v="Vanessa"/>
    <s v="CareerSource Tampa Bay - 4426- Ruskin"/>
    <x v="14"/>
    <x v="1"/>
    <s v="MANUELA MILOSEVIC                               "/>
    <s v="NULL"/>
    <x v="0"/>
    <n v="163"/>
    <n v="163"/>
    <n v="0"/>
    <n v="0"/>
    <x v="1"/>
    <n v="0"/>
    <n v="20200102"/>
    <x v="0"/>
    <x v="0"/>
    <n v="0"/>
    <n v="0"/>
    <n v="0"/>
    <x v="1"/>
    <n v="0"/>
    <n v="15999497"/>
    <x v="0"/>
    <x v="0"/>
  </r>
  <r>
    <n v="164239438"/>
    <s v="NEGRON"/>
    <s v="CARMEN"/>
    <s v="CareerSource Tampa Bay - 4460- Tampa"/>
    <x v="14"/>
    <x v="3"/>
    <s v="Jason Kemelman                                "/>
    <s v="NULL"/>
    <x v="0"/>
    <n v="181"/>
    <n v="114"/>
    <n v="0"/>
    <n v="0"/>
    <x v="1"/>
    <n v="0"/>
    <n v="20190412"/>
    <x v="0"/>
    <x v="1"/>
    <n v="1"/>
    <n v="0"/>
    <n v="0"/>
    <x v="1"/>
    <n v="0"/>
    <n v="9869717"/>
    <x v="0"/>
    <x v="0"/>
  </r>
  <r>
    <n v="164277112"/>
    <s v="NEGRON"/>
    <s v="MARIBELLE"/>
    <s v="CareerSource Tampa Bay - 4460- Tampa"/>
    <x v="14"/>
    <x v="3"/>
    <s v="Jason Kemelman                                "/>
    <s v="NULL"/>
    <x v="0"/>
    <n v="134"/>
    <n v="87"/>
    <n v="0"/>
    <n v="0"/>
    <x v="1"/>
    <n v="0"/>
    <n v="20210723"/>
    <x v="0"/>
    <x v="1"/>
    <n v="1"/>
    <n v="0"/>
    <n v="0"/>
    <x v="1"/>
    <n v="0"/>
    <n v="11432003"/>
    <x v="0"/>
    <x v="0"/>
  </r>
  <r>
    <n v="164034337"/>
    <s v="NELSON"/>
    <s v="YKINNEA"/>
    <s v="CareerSource Tampa Bay - 4460- Tampa"/>
    <x v="14"/>
    <x v="1"/>
    <s v="Lara Keene                                   "/>
    <s v="NULL"/>
    <x v="0"/>
    <n v="387"/>
    <n v="98"/>
    <n v="0"/>
    <n v="0"/>
    <x v="1"/>
    <n v="0"/>
    <n v="20200928"/>
    <x v="0"/>
    <x v="1"/>
    <n v="1"/>
    <n v="0"/>
    <n v="0"/>
    <x v="1"/>
    <n v="0"/>
    <n v="9070463"/>
    <x v="3"/>
    <x v="0"/>
  </r>
  <r>
    <n v="163023565"/>
    <s v="NELSON"/>
    <s v="BRAIDEN"/>
    <s v="CareerSource Tampa Bay - 4420 - Brandon"/>
    <x v="14"/>
    <x v="1"/>
    <s v="Ana Rivera                                  "/>
    <s v="NULL"/>
    <x v="0"/>
    <n v="906"/>
    <n v="794"/>
    <n v="20211"/>
    <n v="1"/>
    <x v="0"/>
    <n v="7047"/>
    <n v="20180629"/>
    <x v="0"/>
    <x v="0"/>
    <n v="0"/>
    <n v="20212"/>
    <n v="1"/>
    <x v="0"/>
    <n v="8292.44"/>
    <n v="14308335"/>
    <x v="2"/>
    <x v="2"/>
  </r>
  <r>
    <n v="164333333"/>
    <s v="NELSON-CUNNINGHAM"/>
    <s v="TERRICA"/>
    <s v="CareerSource Tampa Bay - 4420 - Brandon"/>
    <x v="14"/>
    <x v="3"/>
    <s v="MANUELA MILOSEVIC                               "/>
    <s v="NULL"/>
    <x v="0"/>
    <n v="66"/>
    <n v="66"/>
    <n v="20211"/>
    <n v="1"/>
    <x v="0"/>
    <n v="600"/>
    <n v="20201101"/>
    <x v="0"/>
    <x v="1"/>
    <n v="1"/>
    <n v="0"/>
    <n v="0"/>
    <x v="1"/>
    <n v="0"/>
    <n v="15942075"/>
    <x v="0"/>
    <x v="0"/>
  </r>
  <r>
    <n v="162989845"/>
    <s v="Nemorin"/>
    <s v="Alexis"/>
    <s v="CareerSource Tampa Bay - 4420 - Brandon"/>
    <x v="14"/>
    <x v="1"/>
    <s v="Jason Kemelman                                "/>
    <s v="NULL"/>
    <x v="0"/>
    <n v="923"/>
    <n v="923"/>
    <n v="0"/>
    <n v="0"/>
    <x v="1"/>
    <n v="0"/>
    <n v="20190819"/>
    <x v="0"/>
    <x v="1"/>
    <n v="1"/>
    <n v="0"/>
    <n v="0"/>
    <x v="1"/>
    <n v="0"/>
    <n v="15212264"/>
    <x v="2"/>
    <x v="2"/>
  </r>
  <r>
    <n v="164262898"/>
    <s v="Nesbitt"/>
    <s v="Tiffany"/>
    <s v="CareerSource Tampa Bay - 4420 - Brandon"/>
    <x v="14"/>
    <x v="1"/>
    <s v="MANUELA MILOSEVIC                               "/>
    <s v="NULL"/>
    <x v="0"/>
    <n v="149"/>
    <n v="149"/>
    <n v="20211"/>
    <n v="1"/>
    <x v="0"/>
    <n v="6259"/>
    <n v="20201214"/>
    <x v="0"/>
    <x v="1"/>
    <n v="1"/>
    <n v="20212"/>
    <n v="1"/>
    <x v="0"/>
    <n v="6372.61"/>
    <n v="13675552"/>
    <x v="0"/>
    <x v="0"/>
  </r>
  <r>
    <n v="164221120"/>
    <s v="Newsome"/>
    <s v="Jennifer"/>
    <s v="CareerSource Tampa Bay - 4460- Tampa"/>
    <x v="14"/>
    <x v="3"/>
    <s v="Lara Keene                                   "/>
    <s v="NULL"/>
    <x v="0"/>
    <n v="205"/>
    <n v="99"/>
    <n v="20211"/>
    <n v="1"/>
    <x v="0"/>
    <n v="5007"/>
    <n v="20210503"/>
    <x v="0"/>
    <x v="1"/>
    <n v="1"/>
    <n v="0"/>
    <n v="0"/>
    <x v="1"/>
    <n v="0"/>
    <n v="15917550"/>
    <x v="0"/>
    <x v="0"/>
  </r>
  <r>
    <n v="164281874"/>
    <s v="Newton"/>
    <s v="Eriel"/>
    <s v="CareerSource Tampa Bay - 4460- Tampa"/>
    <x v="14"/>
    <x v="0"/>
    <s v="Renee Norton-Smith                            "/>
    <s v="NULL"/>
    <x v="0"/>
    <n v="131"/>
    <n v="93"/>
    <n v="0"/>
    <n v="0"/>
    <x v="1"/>
    <n v="0"/>
    <n v="20210614"/>
    <x v="0"/>
    <x v="0"/>
    <n v="0"/>
    <n v="20212"/>
    <n v="1"/>
    <x v="0"/>
    <n v="574.44000000000005"/>
    <n v="16010943"/>
    <x v="0"/>
    <x v="0"/>
  </r>
  <r>
    <n v="164261022"/>
    <s v="Nguyen"/>
    <s v="Angela"/>
    <s v="CareerSource Tampa Bay - 4420 - Brandon"/>
    <x v="14"/>
    <x v="0"/>
    <s v="Jomesha Curry                                   "/>
    <s v="NULL"/>
    <x v="0"/>
    <n v="153"/>
    <n v="80"/>
    <n v="0"/>
    <n v="0"/>
    <x v="1"/>
    <n v="0"/>
    <n v="20210614"/>
    <x v="0"/>
    <x v="0"/>
    <n v="0"/>
    <n v="20212"/>
    <n v="1"/>
    <x v="0"/>
    <n v="360"/>
    <n v="15980958"/>
    <x v="0"/>
    <x v="0"/>
  </r>
  <r>
    <n v="164266033"/>
    <s v="Nguyen"/>
    <s v="Duy"/>
    <s v="CareerSource Tampa Bay - 4427- Kennedy"/>
    <x v="14"/>
    <x v="0"/>
    <s v="Jomesha Curry                                   "/>
    <s v="NULL"/>
    <x v="0"/>
    <n v="145"/>
    <n v="80"/>
    <n v="0"/>
    <n v="0"/>
    <x v="1"/>
    <n v="0"/>
    <n v="20210614"/>
    <x v="0"/>
    <x v="0"/>
    <n v="0"/>
    <n v="20212"/>
    <n v="1"/>
    <x v="0"/>
    <n v="342"/>
    <n v="16005140"/>
    <x v="0"/>
    <x v="0"/>
  </r>
  <r>
    <n v="164307711"/>
    <s v="Nicolas"/>
    <s v="Niquanda"/>
    <s v="CareerSource Tampa Bay - 4460- Tampa"/>
    <x v="14"/>
    <x v="0"/>
    <s v="Jomesha Curry                                   "/>
    <s v="NULL"/>
    <x v="0"/>
    <n v="110"/>
    <n v="80"/>
    <n v="0"/>
    <n v="0"/>
    <x v="1"/>
    <n v="0"/>
    <n v="20210614"/>
    <x v="0"/>
    <x v="0"/>
    <n v="0"/>
    <n v="20212"/>
    <n v="1"/>
    <x v="0"/>
    <n v="360"/>
    <n v="16025985"/>
    <x v="0"/>
    <x v="0"/>
  </r>
  <r>
    <n v="164257247"/>
    <s v="Nieves"/>
    <s v="Jennipher"/>
    <s v="CareerSource Tampa Bay - 4420 - Brandon"/>
    <x v="14"/>
    <x v="3"/>
    <s v="Lara Keene                                   "/>
    <s v="NULL"/>
    <x v="0"/>
    <n v="156"/>
    <n v="50"/>
    <n v="0"/>
    <n v="0"/>
    <x v="1"/>
    <n v="0"/>
    <n v="20210719"/>
    <x v="0"/>
    <x v="1"/>
    <n v="1"/>
    <n v="0"/>
    <n v="0"/>
    <x v="1"/>
    <n v="0"/>
    <n v="15675031"/>
    <x v="0"/>
    <x v="0"/>
  </r>
  <r>
    <n v="164265910"/>
    <s v="NIMMONS"/>
    <s v="ANH"/>
    <s v="CareerSource Tampa Bay - 4427- Kennedy"/>
    <x v="14"/>
    <x v="3"/>
    <s v="Melissa Nelson                                  "/>
    <s v="NULL"/>
    <x v="0"/>
    <n v="146"/>
    <n v="38"/>
    <n v="0"/>
    <n v="0"/>
    <x v="1"/>
    <n v="0"/>
    <s v="NULL"/>
    <x v="1"/>
    <x v="1"/>
    <n v="1"/>
    <n v="0"/>
    <n v="0"/>
    <x v="1"/>
    <n v="0"/>
    <n v="14122831"/>
    <x v="0"/>
    <x v="0"/>
  </r>
  <r>
    <n v="164229849"/>
    <s v="NOBLES"/>
    <s v="CALVATINA"/>
    <s v="CareerSource Tampa Bay - 4427- Kennedy"/>
    <x v="14"/>
    <x v="1"/>
    <s v="Melissa Nelson                                  "/>
    <s v="NULL"/>
    <x v="0"/>
    <n v="191"/>
    <n v="80"/>
    <n v="20211"/>
    <n v="1"/>
    <x v="0"/>
    <n v="6667"/>
    <n v="20200423"/>
    <x v="0"/>
    <x v="1"/>
    <n v="1"/>
    <n v="20212"/>
    <n v="1"/>
    <x v="0"/>
    <n v="6944.1"/>
    <n v="9623727"/>
    <x v="0"/>
    <x v="0"/>
  </r>
  <r>
    <n v="163908527"/>
    <s v="Nobles"/>
    <s v="Abigail"/>
    <s v="CareerSource Tampa Bay - 4426- Ruskin"/>
    <x v="14"/>
    <x v="1"/>
    <s v="Ana Rivera                                  "/>
    <s v="NULL"/>
    <x v="0"/>
    <n v="441"/>
    <n v="441"/>
    <n v="20211"/>
    <n v="1"/>
    <x v="0"/>
    <n v="12998"/>
    <n v="20210507"/>
    <x v="0"/>
    <x v="0"/>
    <n v="0"/>
    <n v="20212"/>
    <n v="1"/>
    <x v="0"/>
    <n v="3488.82"/>
    <n v="15829292"/>
    <x v="3"/>
    <x v="3"/>
  </r>
  <r>
    <n v="163020889"/>
    <s v="Noor"/>
    <s v="Jasmin"/>
    <s v="CareerSource Tampa Bay - 4460- Tampa"/>
    <x v="14"/>
    <x v="0"/>
    <s v="Kimmarie Ashton                                  "/>
    <s v="NULL"/>
    <x v="0"/>
    <n v="896"/>
    <n v="176"/>
    <n v="0"/>
    <n v="0"/>
    <x v="1"/>
    <n v="0"/>
    <s v="NULL"/>
    <x v="1"/>
    <x v="1"/>
    <n v="1"/>
    <n v="0"/>
    <n v="0"/>
    <x v="1"/>
    <n v="0"/>
    <n v="15260451"/>
    <x v="2"/>
    <x v="0"/>
  </r>
  <r>
    <n v="163868933"/>
    <s v="Norflee"/>
    <s v="Marcia"/>
    <s v="CareerSource Tampa Bay - 4420 - Brandon"/>
    <x v="14"/>
    <x v="3"/>
    <s v="Lara Keene                                   "/>
    <s v="NULL"/>
    <x v="0"/>
    <n v="457"/>
    <n v="412"/>
    <n v="0"/>
    <n v="0"/>
    <x v="1"/>
    <n v="0"/>
    <n v="20181219"/>
    <x v="0"/>
    <x v="0"/>
    <n v="0"/>
    <n v="0"/>
    <n v="0"/>
    <x v="1"/>
    <n v="0"/>
    <n v="9938332"/>
    <x v="3"/>
    <x v="3"/>
  </r>
  <r>
    <n v="164345675"/>
    <s v="Norona"/>
    <s v="Bryan"/>
    <s v="CareerSource Tampa Bay - 4426- Ruskin"/>
    <x v="14"/>
    <x v="0"/>
    <s v="Lorenzo Pinkston                                "/>
    <s v="NULL"/>
    <x v="0"/>
    <n v="63"/>
    <n v="20"/>
    <n v="20211"/>
    <n v="1"/>
    <x v="0"/>
    <n v="250"/>
    <n v="20210222"/>
    <x v="0"/>
    <x v="0"/>
    <n v="0"/>
    <n v="0"/>
    <n v="0"/>
    <x v="1"/>
    <n v="0"/>
    <n v="16019896"/>
    <x v="0"/>
    <x v="0"/>
  </r>
  <r>
    <n v="164314904"/>
    <s v="NORWOOD"/>
    <s v="ZALESSIA"/>
    <s v="CareerSource Tampa Bay - 4429 -CPC"/>
    <x v="14"/>
    <x v="1"/>
    <s v="Jason Kemelman                                "/>
    <s v="NULL"/>
    <x v="0"/>
    <n v="71"/>
    <n v="31"/>
    <n v="20211"/>
    <n v="1"/>
    <x v="0"/>
    <n v="8613"/>
    <n v="20200916"/>
    <x v="0"/>
    <x v="1"/>
    <n v="1"/>
    <n v="0"/>
    <n v="0"/>
    <x v="1"/>
    <n v="0"/>
    <n v="13682210"/>
    <x v="0"/>
    <x v="0"/>
  </r>
  <r>
    <n v="164350969"/>
    <s v="NOTTINGHAM"/>
    <s v="KEYANA"/>
    <s v="CareerSource Tampa Bay - 4460- Tampa"/>
    <x v="14"/>
    <x v="1"/>
    <s v="Melissa Nelson                                  "/>
    <s v="NULL"/>
    <x v="0"/>
    <n v="56"/>
    <n v="17"/>
    <n v="0"/>
    <n v="0"/>
    <x v="1"/>
    <n v="0"/>
    <n v="20191202"/>
    <x v="0"/>
    <x v="1"/>
    <n v="1"/>
    <n v="0"/>
    <n v="0"/>
    <x v="1"/>
    <n v="0"/>
    <n v="8689172"/>
    <x v="0"/>
    <x v="0"/>
  </r>
  <r>
    <n v="163407903"/>
    <s v="Nourse"/>
    <s v="Erik"/>
    <s v="CareerSource Tampa Bay - 4460- Tampa"/>
    <x v="14"/>
    <x v="1"/>
    <s v="Ana Rivera                                  "/>
    <s v="NULL"/>
    <x v="0"/>
    <n v="560"/>
    <n v="560"/>
    <n v="20211"/>
    <n v="1"/>
    <x v="0"/>
    <n v="11736"/>
    <n v="20190923"/>
    <x v="0"/>
    <x v="0"/>
    <n v="0"/>
    <n v="0"/>
    <n v="0"/>
    <x v="1"/>
    <n v="0"/>
    <n v="15445292"/>
    <x v="1"/>
    <x v="1"/>
  </r>
  <r>
    <n v="163076705"/>
    <s v="NOWAK"/>
    <s v="MICHELLE"/>
    <s v="CareerSource Tampa Bay - 4460- Tampa"/>
    <x v="14"/>
    <x v="3"/>
    <s v="Lara Keene                                   "/>
    <s v="NULL"/>
    <x v="0"/>
    <n v="856"/>
    <n v="681"/>
    <n v="0"/>
    <n v="0"/>
    <x v="1"/>
    <n v="0"/>
    <s v="NULL"/>
    <x v="1"/>
    <x v="1"/>
    <n v="1"/>
    <n v="0"/>
    <n v="0"/>
    <x v="1"/>
    <n v="0"/>
    <n v="15191863"/>
    <x v="2"/>
    <x v="1"/>
  </r>
  <r>
    <n v="163397974"/>
    <s v="Nunn"/>
    <s v="Traveion"/>
    <s v="CareerSource Tampa Bay - 4460- Tampa"/>
    <x v="14"/>
    <x v="0"/>
    <s v="Renee Norton-Smith                            "/>
    <s v="NULL"/>
    <x v="0"/>
    <n v="577"/>
    <n v="93"/>
    <n v="0"/>
    <n v="0"/>
    <x v="1"/>
    <n v="0"/>
    <n v="20210505"/>
    <x v="0"/>
    <x v="0"/>
    <n v="0"/>
    <n v="20212"/>
    <n v="1"/>
    <x v="0"/>
    <n v="746.65"/>
    <n v="15438835"/>
    <x v="1"/>
    <x v="0"/>
  </r>
  <r>
    <n v="164268982"/>
    <s v="Nuruddin"/>
    <s v="ABM"/>
    <s v="CareerSource Tampa Bay - 4460- Tampa"/>
    <x v="14"/>
    <x v="1"/>
    <s v="Melissa Nelson                                  "/>
    <s v="NULL"/>
    <x v="0"/>
    <n v="141"/>
    <n v="120"/>
    <n v="0"/>
    <n v="0"/>
    <x v="1"/>
    <n v="0"/>
    <s v="NULL"/>
    <x v="1"/>
    <x v="0"/>
    <n v="0"/>
    <n v="0"/>
    <n v="0"/>
    <x v="1"/>
    <n v="0"/>
    <n v="15997611"/>
    <x v="0"/>
    <x v="0"/>
  </r>
  <r>
    <n v="164318337"/>
    <s v="Nwokoye"/>
    <s v="Crystal"/>
    <s v="CareerSource Tampa Bay - 4460- Tampa"/>
    <x v="14"/>
    <x v="0"/>
    <s v="Jomesha Curry                                   "/>
    <s v="NULL"/>
    <x v="0"/>
    <n v="121"/>
    <n v="80"/>
    <n v="20211"/>
    <n v="1"/>
    <x v="0"/>
    <n v="911"/>
    <n v="20210614"/>
    <x v="0"/>
    <x v="0"/>
    <n v="0"/>
    <n v="20212"/>
    <n v="1"/>
    <x v="0"/>
    <n v="174"/>
    <n v="15708372"/>
    <x v="0"/>
    <x v="0"/>
  </r>
  <r>
    <n v="163025975"/>
    <s v="O'Dell"/>
    <s v="Ashley"/>
    <s v="CareerSource Tampa Bay - 4429 -CPC"/>
    <x v="14"/>
    <x v="1"/>
    <s v="Ana Rivera                                  "/>
    <s v="NULL"/>
    <x v="0"/>
    <n v="906"/>
    <n v="794"/>
    <n v="20211"/>
    <n v="1"/>
    <x v="0"/>
    <n v="7046"/>
    <n v="20210708"/>
    <x v="0"/>
    <x v="0"/>
    <n v="0"/>
    <n v="0"/>
    <n v="0"/>
    <x v="1"/>
    <n v="0"/>
    <n v="15259543"/>
    <x v="2"/>
    <x v="2"/>
  </r>
  <r>
    <n v="164324158"/>
    <s v="O'Harrow"/>
    <s v="Gabriel"/>
    <s v="CareerSource Tampa Bay - 4420 - Brandon"/>
    <x v="14"/>
    <x v="0"/>
    <s v="Renee Norton-Smith                            "/>
    <s v="NULL"/>
    <x v="0"/>
    <n v="103"/>
    <n v="103"/>
    <n v="0"/>
    <n v="0"/>
    <x v="1"/>
    <n v="0"/>
    <s v="NULL"/>
    <x v="1"/>
    <x v="0"/>
    <n v="0"/>
    <n v="0"/>
    <n v="0"/>
    <x v="1"/>
    <n v="0"/>
    <n v="16020076"/>
    <x v="0"/>
    <x v="0"/>
  </r>
  <r>
    <n v="164230188"/>
    <s v="OATMAN"/>
    <s v="CHARLENE"/>
    <s v="CareerSource Tampa Bay - 4460- Tampa"/>
    <x v="14"/>
    <x v="3"/>
    <s v="Lara Keene                                   "/>
    <s v="NULL"/>
    <x v="0"/>
    <n v="196"/>
    <n v="119"/>
    <n v="0"/>
    <n v="0"/>
    <x v="1"/>
    <n v="0"/>
    <s v="NULL"/>
    <x v="1"/>
    <x v="1"/>
    <n v="1"/>
    <n v="0"/>
    <n v="0"/>
    <x v="1"/>
    <n v="0"/>
    <n v="13712720"/>
    <x v="0"/>
    <x v="0"/>
  </r>
  <r>
    <n v="164348598"/>
    <s v="Ocasio"/>
    <s v="Maria"/>
    <s v="CareerSource Tampa Bay - 4420 - Brandon"/>
    <x v="14"/>
    <x v="1"/>
    <s v="Andres Baez                                    "/>
    <s v="NULL"/>
    <x v="0"/>
    <n v="52"/>
    <n v="44"/>
    <n v="20211"/>
    <n v="1"/>
    <x v="0"/>
    <n v="2219"/>
    <s v="NULL"/>
    <x v="1"/>
    <x v="0"/>
    <n v="0"/>
    <n v="0"/>
    <n v="0"/>
    <x v="1"/>
    <n v="0"/>
    <n v="10317746"/>
    <x v="0"/>
    <x v="0"/>
  </r>
  <r>
    <n v="164322549"/>
    <s v="Ochoa"/>
    <s v="Zane"/>
    <s v="CareerSource Tampa Bay - 4460- Tampa"/>
    <x v="14"/>
    <x v="0"/>
    <s v="Renee Norton-Smith                            "/>
    <s v="NULL"/>
    <x v="0"/>
    <n v="97"/>
    <n v="79"/>
    <n v="0"/>
    <n v="0"/>
    <x v="1"/>
    <n v="0"/>
    <n v="20210614"/>
    <x v="0"/>
    <x v="0"/>
    <n v="0"/>
    <n v="20212"/>
    <n v="1"/>
    <x v="0"/>
    <n v="360"/>
    <n v="16033397"/>
    <x v="0"/>
    <x v="0"/>
  </r>
  <r>
    <n v="163398452"/>
    <s v="Ogbaegbe"/>
    <s v="Lelia"/>
    <s v="CareerSource Tampa Bay - 4420 - Brandon"/>
    <x v="14"/>
    <x v="1"/>
    <s v="Lara Keene                                   "/>
    <s v="NULL"/>
    <x v="0"/>
    <n v="568"/>
    <n v="41"/>
    <n v="20211"/>
    <n v="1"/>
    <x v="0"/>
    <n v="716"/>
    <n v="20181207"/>
    <x v="0"/>
    <x v="1"/>
    <n v="1"/>
    <n v="20212"/>
    <n v="1"/>
    <x v="0"/>
    <n v="1381.12"/>
    <n v="15273799"/>
    <x v="1"/>
    <x v="0"/>
  </r>
  <r>
    <n v="163068146"/>
    <s v="Olaosun"/>
    <s v="Aisha"/>
    <s v="CareerSource Tampa Bay - 4429 -CPC"/>
    <x v="14"/>
    <x v="1"/>
    <s v="Lara Keene                                   "/>
    <s v="NULL"/>
    <x v="0"/>
    <n v="869"/>
    <n v="34"/>
    <n v="20211"/>
    <n v="1"/>
    <x v="0"/>
    <n v="6776"/>
    <n v="20210610"/>
    <x v="0"/>
    <x v="0"/>
    <n v="0"/>
    <n v="20212"/>
    <n v="1"/>
    <x v="0"/>
    <n v="1582.33"/>
    <n v="14865723"/>
    <x v="2"/>
    <x v="0"/>
  </r>
  <r>
    <n v="164319362"/>
    <s v="OLDS"/>
    <s v="LAKISHA"/>
    <s v="CareerSource Tampa Bay - 4460- Tampa"/>
    <x v="14"/>
    <x v="3"/>
    <s v="Jason Kemelman                                "/>
    <s v="NULL"/>
    <x v="0"/>
    <n v="83"/>
    <n v="83"/>
    <n v="20211"/>
    <n v="1"/>
    <x v="0"/>
    <n v="3594"/>
    <n v="20210622"/>
    <x v="0"/>
    <x v="1"/>
    <n v="1"/>
    <n v="0"/>
    <n v="0"/>
    <x v="1"/>
    <n v="0"/>
    <n v="9105278"/>
    <x v="0"/>
    <x v="0"/>
  </r>
  <r>
    <n v="163418144"/>
    <s v="Oliver"/>
    <s v="Precious"/>
    <s v="CareerSource Tampa Bay - 4460- Tampa"/>
    <x v="14"/>
    <x v="0"/>
    <s v="Renee Norton-Smith                            "/>
    <s v="NULL"/>
    <x v="0"/>
    <n v="558"/>
    <n v="23"/>
    <n v="0"/>
    <n v="0"/>
    <x v="1"/>
    <n v="0"/>
    <n v="20210423"/>
    <x v="0"/>
    <x v="1"/>
    <n v="1"/>
    <n v="0"/>
    <n v="0"/>
    <x v="1"/>
    <n v="0"/>
    <n v="15447505"/>
    <x v="1"/>
    <x v="0"/>
  </r>
  <r>
    <n v="163906141"/>
    <s v="Oliver"/>
    <s v="Charles"/>
    <s v="CareerSource Tampa Bay - 4427- Kennedy"/>
    <x v="14"/>
    <x v="0"/>
    <s v="Renee Norton-Smith                            "/>
    <s v="NULL"/>
    <x v="0"/>
    <n v="454"/>
    <n v="23"/>
    <n v="20211"/>
    <n v="1"/>
    <x v="0"/>
    <n v="5957"/>
    <n v="20200914"/>
    <x v="0"/>
    <x v="0"/>
    <n v="0"/>
    <n v="20212"/>
    <n v="1"/>
    <x v="0"/>
    <n v="12437.9"/>
    <n v="15817920"/>
    <x v="3"/>
    <x v="0"/>
  </r>
  <r>
    <n v="164294866"/>
    <s v="Oliver"/>
    <s v="Jamie"/>
    <s v="CareerSource Tampa Bay - 4460- Tampa"/>
    <x v="14"/>
    <x v="0"/>
    <s v="Renee Norton-Smith                            "/>
    <s v="NULL"/>
    <x v="0"/>
    <n v="110"/>
    <n v="93"/>
    <n v="0"/>
    <n v="0"/>
    <x v="1"/>
    <n v="0"/>
    <s v="NULL"/>
    <x v="1"/>
    <x v="0"/>
    <n v="0"/>
    <n v="0"/>
    <n v="0"/>
    <x v="1"/>
    <n v="0"/>
    <n v="16012137"/>
    <x v="0"/>
    <x v="0"/>
  </r>
  <r>
    <n v="164298260"/>
    <s v="Oliver"/>
    <s v="Anya"/>
    <s v="CareerSource Tampa Bay - 4420 - Brandon"/>
    <x v="14"/>
    <x v="0"/>
    <s v="Jomesha Curry                                   "/>
    <s v="NULL"/>
    <x v="0"/>
    <n v="119"/>
    <n v="119"/>
    <n v="20211"/>
    <n v="1"/>
    <x v="0"/>
    <n v="2746"/>
    <n v="20210620"/>
    <x v="0"/>
    <x v="0"/>
    <n v="0"/>
    <n v="20212"/>
    <n v="1"/>
    <x v="0"/>
    <n v="2453.2600000000002"/>
    <n v="16015525"/>
    <x v="0"/>
    <x v="0"/>
  </r>
  <r>
    <n v="164239982"/>
    <s v="OLMEDA"/>
    <s v="JEANNA"/>
    <s v="CareerSource Tampa Bay - 4420 - Brandon"/>
    <x v="14"/>
    <x v="3"/>
    <s v="Lara Keene                                   "/>
    <s v="NULL"/>
    <x v="0"/>
    <n v="181"/>
    <n v="101"/>
    <n v="20211"/>
    <n v="1"/>
    <x v="0"/>
    <n v="4108"/>
    <n v="20200201"/>
    <x v="0"/>
    <x v="1"/>
    <n v="1"/>
    <n v="0"/>
    <n v="0"/>
    <x v="1"/>
    <n v="0"/>
    <n v="9108586"/>
    <x v="0"/>
    <x v="0"/>
  </r>
  <r>
    <n v="164332176"/>
    <s v="Olutoye"/>
    <s v="Chiziterem"/>
    <s v="CareerSource Tampa Bay - 4460- Tampa"/>
    <x v="14"/>
    <x v="1"/>
    <s v="Melissa Nelson                                  "/>
    <s v="NULL"/>
    <x v="0"/>
    <n v="65"/>
    <n v="65"/>
    <n v="20211"/>
    <n v="1"/>
    <x v="0"/>
    <n v="5735"/>
    <n v="20181101"/>
    <x v="0"/>
    <x v="0"/>
    <n v="0"/>
    <n v="0"/>
    <n v="0"/>
    <x v="1"/>
    <n v="0"/>
    <n v="15314190"/>
    <x v="0"/>
    <x v="0"/>
  </r>
  <r>
    <n v="164267888"/>
    <s v="Oluwadare"/>
    <s v="Enuogbope"/>
    <s v="CareerSource Tampa Bay - 4460- Tampa"/>
    <x v="14"/>
    <x v="0"/>
    <s v="Renee Norton-Smith                            "/>
    <s v="NULL"/>
    <x v="0"/>
    <n v="138"/>
    <n v="79"/>
    <n v="0"/>
    <n v="0"/>
    <x v="1"/>
    <n v="0"/>
    <n v="20210614"/>
    <x v="0"/>
    <x v="0"/>
    <n v="0"/>
    <n v="20212"/>
    <n v="1"/>
    <x v="0"/>
    <n v="252"/>
    <n v="15423358"/>
    <x v="0"/>
    <x v="0"/>
  </r>
  <r>
    <n v="163273763"/>
    <s v="Omoike"/>
    <s v="Oseremen"/>
    <s v="CareerSource Tampa Bay - 4460- Tampa"/>
    <x v="14"/>
    <x v="1"/>
    <s v="Ana Rivera                                  "/>
    <s v="NULL"/>
    <x v="0"/>
    <n v="714"/>
    <n v="714"/>
    <n v="20211"/>
    <n v="1"/>
    <x v="0"/>
    <n v="9221"/>
    <n v="20191216"/>
    <x v="0"/>
    <x v="0"/>
    <n v="0"/>
    <n v="0"/>
    <n v="0"/>
    <x v="1"/>
    <n v="0"/>
    <n v="15359476"/>
    <x v="1"/>
    <x v="1"/>
  </r>
  <r>
    <n v="164266219"/>
    <s v="Omorodion"/>
    <s v="Joshua"/>
    <s v="CareerSource Tampa Bay - 4420 - Brandon"/>
    <x v="14"/>
    <x v="0"/>
    <s v="Jomesha Curry                                   "/>
    <s v="NULL"/>
    <x v="0"/>
    <n v="145"/>
    <n v="79"/>
    <n v="20211"/>
    <n v="1"/>
    <x v="0"/>
    <n v="492"/>
    <n v="20210614"/>
    <x v="0"/>
    <x v="0"/>
    <n v="0"/>
    <n v="20212"/>
    <n v="1"/>
    <x v="0"/>
    <n v="216"/>
    <n v="16004122"/>
    <x v="0"/>
    <x v="0"/>
  </r>
  <r>
    <n v="164285147"/>
    <s v="Orengo"/>
    <s v="Cassandra"/>
    <s v="CareerSource Tampa Bay - 4420 - Brandon"/>
    <x v="14"/>
    <x v="1"/>
    <s v="MANUELA MILOSEVIC                               "/>
    <s v="NULL"/>
    <x v="0"/>
    <n v="122"/>
    <n v="122"/>
    <n v="0"/>
    <n v="0"/>
    <x v="1"/>
    <n v="0"/>
    <n v="20210507"/>
    <x v="0"/>
    <x v="1"/>
    <n v="1"/>
    <n v="0"/>
    <n v="0"/>
    <x v="1"/>
    <n v="0"/>
    <n v="16007159"/>
    <x v="0"/>
    <x v="0"/>
  </r>
  <r>
    <n v="164242939"/>
    <s v="Orta Rivera"/>
    <s v="Angely"/>
    <s v="CareerSource Tampa Bay - 4427- Kennedy"/>
    <x v="14"/>
    <x v="0"/>
    <s v="Renee Norton-Smith                            "/>
    <s v="NULL"/>
    <x v="0"/>
    <n v="171"/>
    <n v="80"/>
    <n v="20211"/>
    <n v="1"/>
    <x v="0"/>
    <n v="2382"/>
    <n v="20210614"/>
    <x v="0"/>
    <x v="0"/>
    <n v="0"/>
    <n v="20212"/>
    <n v="1"/>
    <x v="0"/>
    <n v="2575.5100000000002"/>
    <n v="15981005"/>
    <x v="0"/>
    <x v="0"/>
  </r>
  <r>
    <n v="164045950"/>
    <s v="Ortiz"/>
    <s v="RANDALL"/>
    <s v="CareerSource Tampa Bay - 4460- Tampa"/>
    <x v="14"/>
    <x v="1"/>
    <s v="Lara Keene                                   "/>
    <s v="NULL"/>
    <x v="0"/>
    <n v="371"/>
    <n v="371"/>
    <n v="20211"/>
    <n v="1"/>
    <x v="0"/>
    <n v="586"/>
    <n v="20210621"/>
    <x v="0"/>
    <x v="0"/>
    <n v="0"/>
    <n v="0"/>
    <n v="0"/>
    <x v="1"/>
    <n v="0"/>
    <n v="10222780"/>
    <x v="3"/>
    <x v="3"/>
  </r>
  <r>
    <n v="164291232"/>
    <s v="Ortiz"/>
    <s v="Miosoty"/>
    <s v="CareerSource Pasco Hernando - 4450 - Brooksville"/>
    <x v="14"/>
    <x v="3"/>
    <s v="Danielle McGowan                                 "/>
    <s v="NULL"/>
    <x v="0"/>
    <n v="119"/>
    <n v="101"/>
    <n v="0"/>
    <n v="0"/>
    <x v="1"/>
    <n v="0"/>
    <n v="20190421"/>
    <x v="0"/>
    <x v="1"/>
    <n v="1"/>
    <n v="0"/>
    <n v="0"/>
    <x v="1"/>
    <n v="0"/>
    <n v="11446450"/>
    <x v="0"/>
    <x v="0"/>
  </r>
  <r>
    <n v="163287925"/>
    <s v="Ortiz"/>
    <s v="Angel"/>
    <s v="CareerSource Tampa Bay - 4426- Ruskin"/>
    <x v="14"/>
    <x v="0"/>
    <s v="Kimmarie Ashton                                  "/>
    <s v="NULL"/>
    <x v="0"/>
    <n v="685"/>
    <n v="654"/>
    <n v="20211"/>
    <n v="1"/>
    <x v="0"/>
    <n v="7446"/>
    <n v="20180322"/>
    <x v="0"/>
    <x v="0"/>
    <n v="0"/>
    <n v="0"/>
    <n v="0"/>
    <x v="1"/>
    <n v="0"/>
    <n v="15367289"/>
    <x v="1"/>
    <x v="1"/>
  </r>
  <r>
    <n v="163248597"/>
    <s v="Ortiz-Healy"/>
    <s v="Ricardo"/>
    <s v="CareerSource Tampa Bay - 4460- Tampa"/>
    <x v="14"/>
    <x v="1"/>
    <s v="Ana Rivera                                  "/>
    <s v="NULL"/>
    <x v="0"/>
    <n v="725"/>
    <n v="724"/>
    <n v="20211"/>
    <n v="1"/>
    <x v="0"/>
    <n v="9417"/>
    <n v="20200330"/>
    <x v="0"/>
    <x v="0"/>
    <n v="0"/>
    <n v="20212"/>
    <n v="1"/>
    <x v="0"/>
    <n v="9104.94"/>
    <n v="15351254"/>
    <x v="1"/>
    <x v="1"/>
  </r>
  <r>
    <n v="162953687"/>
    <s v="Osborne jr"/>
    <s v="Kenneth"/>
    <s v="CareerSource Tampa Bay - 4460- Tampa"/>
    <x v="14"/>
    <x v="1"/>
    <s v="Lara Keene                                   "/>
    <s v="NULL"/>
    <x v="0"/>
    <n v="948"/>
    <n v="497"/>
    <n v="20211"/>
    <n v="1"/>
    <x v="0"/>
    <n v="13639"/>
    <n v="20210511"/>
    <x v="0"/>
    <x v="1"/>
    <n v="1"/>
    <n v="20212"/>
    <n v="1"/>
    <x v="0"/>
    <n v="10308.379999999999"/>
    <n v="10981326"/>
    <x v="2"/>
    <x v="3"/>
  </r>
  <r>
    <n v="164296019"/>
    <s v="OTERO"/>
    <s v="ERVING"/>
    <s v="CareerSource Tampa Bay - 4460- Tampa"/>
    <x v="14"/>
    <x v="3"/>
    <s v="Melissa Nelson                                  "/>
    <s v="NULL"/>
    <x v="0"/>
    <n v="112"/>
    <n v="83"/>
    <n v="20211"/>
    <n v="1"/>
    <x v="0"/>
    <n v="16308"/>
    <n v="20181105"/>
    <x v="0"/>
    <x v="1"/>
    <n v="1"/>
    <n v="0"/>
    <n v="0"/>
    <x v="1"/>
    <n v="0"/>
    <n v="15374558"/>
    <x v="0"/>
    <x v="0"/>
  </r>
  <r>
    <n v="164307593"/>
    <s v="OUSLEY"/>
    <s v="LAWANDA"/>
    <s v="CareerSource Tampa Bay - 4460- Tampa"/>
    <x v="14"/>
    <x v="1"/>
    <s v="Angel Downing Southward                       "/>
    <s v="NULL"/>
    <x v="0"/>
    <n v="92"/>
    <n v="92"/>
    <n v="20211"/>
    <n v="1"/>
    <x v="0"/>
    <n v="407"/>
    <n v="20191113"/>
    <x v="0"/>
    <x v="0"/>
    <n v="0"/>
    <n v="0"/>
    <n v="0"/>
    <x v="1"/>
    <n v="0"/>
    <n v="9743804"/>
    <x v="0"/>
    <x v="0"/>
  </r>
  <r>
    <n v="164330480"/>
    <s v="Owoyemi"/>
    <s v="Akintade"/>
    <s v="CareerSource Tampa Bay - 4460- Tampa"/>
    <x v="14"/>
    <x v="0"/>
    <s v="Renee Norton-Smith                            "/>
    <s v="NULL"/>
    <x v="0"/>
    <n v="110"/>
    <n v="93"/>
    <n v="0"/>
    <n v="0"/>
    <x v="1"/>
    <n v="0"/>
    <n v="20210614"/>
    <x v="0"/>
    <x v="0"/>
    <n v="0"/>
    <n v="20212"/>
    <n v="1"/>
    <x v="0"/>
    <n v="279.5"/>
    <n v="16003094"/>
    <x v="0"/>
    <x v="0"/>
  </r>
  <r>
    <n v="164319501"/>
    <s v="Oyola"/>
    <s v="Antonio"/>
    <s v="CareerSource Tampa Bay - 4427- Kennedy"/>
    <x v="14"/>
    <x v="0"/>
    <s v="Renee Norton-Smith                            "/>
    <s v="NULL"/>
    <x v="0"/>
    <n v="105"/>
    <n v="105"/>
    <n v="0"/>
    <n v="0"/>
    <x v="1"/>
    <n v="0"/>
    <n v="20210614"/>
    <x v="0"/>
    <x v="0"/>
    <n v="0"/>
    <n v="0"/>
    <n v="0"/>
    <x v="1"/>
    <n v="0"/>
    <n v="16019026"/>
    <x v="0"/>
    <x v="0"/>
  </r>
  <r>
    <n v="163986644"/>
    <s v="Paccione"/>
    <s v="Rosemarie"/>
    <s v="CareerSource Tampa Bay - 4420 - Brandon"/>
    <x v="14"/>
    <x v="1"/>
    <s v="Melissa Nelson                                  "/>
    <s v="NULL"/>
    <x v="0"/>
    <n v="409"/>
    <n v="1"/>
    <n v="20211"/>
    <n v="1"/>
    <x v="0"/>
    <n v="2252"/>
    <n v="20210216"/>
    <x v="0"/>
    <x v="1"/>
    <n v="1"/>
    <n v="20212"/>
    <n v="1"/>
    <x v="0"/>
    <n v="7742.04"/>
    <n v="15564194"/>
    <x v="3"/>
    <x v="0"/>
  </r>
  <r>
    <n v="163413344"/>
    <s v="PADMOREDECOLA"/>
    <s v="BETHANY"/>
    <s v="CareerSource Tampa Bay - 4460- Tampa"/>
    <x v="14"/>
    <x v="3"/>
    <s v="Lara Keene                                   "/>
    <s v="NULL"/>
    <x v="0"/>
    <n v="555"/>
    <n v="268"/>
    <n v="0"/>
    <n v="0"/>
    <x v="1"/>
    <n v="0"/>
    <s v="NULL"/>
    <x v="1"/>
    <x v="1"/>
    <n v="1"/>
    <n v="0"/>
    <n v="0"/>
    <x v="1"/>
    <n v="0"/>
    <n v="11753222"/>
    <x v="1"/>
    <x v="0"/>
  </r>
  <r>
    <n v="164311509"/>
    <s v="Pallasigui"/>
    <s v="Maria"/>
    <s v="CareerSource Pasco Hernando -4410- New Port Richey"/>
    <x v="14"/>
    <x v="3"/>
    <s v="Danielle McGowan                                 "/>
    <s v="NULL"/>
    <x v="0"/>
    <n v="86"/>
    <n v="86"/>
    <n v="0"/>
    <n v="0"/>
    <x v="1"/>
    <n v="0"/>
    <s v="NULL"/>
    <x v="1"/>
    <x v="1"/>
    <n v="1"/>
    <n v="0"/>
    <n v="0"/>
    <x v="1"/>
    <n v="0"/>
    <n v="10824200"/>
    <x v="0"/>
    <x v="0"/>
  </r>
  <r>
    <n v="162958306"/>
    <s v="PALOMINO SUBIRANA"/>
    <s v="GERALDINE"/>
    <s v="CareerSource Polk - 4565 Lakeland"/>
    <x v="14"/>
    <x v="0"/>
    <s v="Kimmarie Ashton                                  "/>
    <s v="NULL"/>
    <x v="0"/>
    <n v="946"/>
    <n v="745"/>
    <n v="20211"/>
    <n v="1"/>
    <x v="0"/>
    <n v="11310"/>
    <n v="20190107"/>
    <x v="0"/>
    <x v="0"/>
    <n v="0"/>
    <n v="0"/>
    <n v="0"/>
    <x v="1"/>
    <n v="0"/>
    <n v="14805346"/>
    <x v="2"/>
    <x v="2"/>
  </r>
  <r>
    <n v="163225629"/>
    <s v="Papp"/>
    <s v="Dustin"/>
    <s v="CareerSource Tampa Bay - 4460- Tampa"/>
    <x v="14"/>
    <x v="1"/>
    <s v="Ana Rivera                                  "/>
    <s v="NULL"/>
    <x v="0"/>
    <n v="735"/>
    <n v="726"/>
    <n v="20211"/>
    <n v="1"/>
    <x v="0"/>
    <n v="8035"/>
    <n v="20190718"/>
    <x v="0"/>
    <x v="0"/>
    <n v="0"/>
    <n v="20212"/>
    <n v="1"/>
    <x v="0"/>
    <n v="10558.55"/>
    <n v="15350096"/>
    <x v="2"/>
    <x v="1"/>
  </r>
  <r>
    <n v="164290337"/>
    <s v="Parker"/>
    <s v="Cucinda"/>
    <s v="CareerSource Tampa Bay - 4420 - Brandon"/>
    <x v="14"/>
    <x v="1"/>
    <s v="MANUELA MILOSEVIC                               "/>
    <s v="NULL"/>
    <x v="0"/>
    <n v="115"/>
    <n v="115"/>
    <n v="0"/>
    <n v="0"/>
    <x v="1"/>
    <n v="0"/>
    <n v="20180601"/>
    <x v="0"/>
    <x v="0"/>
    <n v="0"/>
    <n v="0"/>
    <n v="0"/>
    <x v="1"/>
    <n v="0"/>
    <n v="9143669"/>
    <x v="0"/>
    <x v="0"/>
  </r>
  <r>
    <n v="163282165"/>
    <s v="Parker"/>
    <s v="Alexis"/>
    <s v="CareerSource Heartland - 4581 Hardee"/>
    <x v="14"/>
    <x v="0"/>
    <s v="Leondra Foster                                  "/>
    <s v="NULL"/>
    <x v="0"/>
    <n v="687"/>
    <n v="342"/>
    <n v="0"/>
    <n v="0"/>
    <x v="1"/>
    <n v="0"/>
    <n v="20210326"/>
    <x v="0"/>
    <x v="0"/>
    <n v="0"/>
    <n v="20212"/>
    <n v="1"/>
    <x v="0"/>
    <n v="6658.14"/>
    <n v="15364365"/>
    <x v="1"/>
    <x v="0"/>
  </r>
  <r>
    <n v="164267905"/>
    <s v="PARKER-MYERS"/>
    <s v="PATRICIA"/>
    <s v="CareerSource Tampa Bay - 4427- Kennedy"/>
    <x v="14"/>
    <x v="3"/>
    <s v="Angel Downing Southward                       "/>
    <s v="NULL"/>
    <x v="0"/>
    <n v="136"/>
    <n v="136"/>
    <n v="0"/>
    <n v="0"/>
    <x v="1"/>
    <n v="0"/>
    <n v="20181213"/>
    <x v="0"/>
    <x v="1"/>
    <n v="1"/>
    <n v="0"/>
    <n v="0"/>
    <x v="1"/>
    <n v="0"/>
    <n v="15996335"/>
    <x v="0"/>
    <x v="0"/>
  </r>
  <r>
    <n v="164281884"/>
    <s v="Parrilla"/>
    <s v="Virginia"/>
    <s v="CareerSource Tampa Bay - 4427- Kennedy"/>
    <x v="14"/>
    <x v="0"/>
    <s v="Renee Norton-Smith                            "/>
    <s v="NULL"/>
    <x v="0"/>
    <n v="131"/>
    <n v="79"/>
    <n v="0"/>
    <n v="0"/>
    <x v="1"/>
    <n v="0"/>
    <n v="20210614"/>
    <x v="0"/>
    <x v="0"/>
    <n v="0"/>
    <n v="20212"/>
    <n v="1"/>
    <x v="0"/>
    <n v="360"/>
    <n v="16010914"/>
    <x v="0"/>
    <x v="0"/>
  </r>
  <r>
    <n v="164260322"/>
    <s v="Paschal"/>
    <s v="Miracle"/>
    <s v="CareerSource Tampa Bay - 4420 - Brandon"/>
    <x v="14"/>
    <x v="0"/>
    <s v="Jomesha Curry                                   "/>
    <s v="NULL"/>
    <x v="0"/>
    <n v="159"/>
    <n v="80"/>
    <n v="20211"/>
    <n v="1"/>
    <x v="0"/>
    <n v="335"/>
    <n v="20210614"/>
    <x v="0"/>
    <x v="0"/>
    <n v="0"/>
    <n v="20212"/>
    <n v="1"/>
    <x v="0"/>
    <n v="860.1"/>
    <n v="15445184"/>
    <x v="0"/>
    <x v="0"/>
  </r>
  <r>
    <n v="164260295"/>
    <s v="Paschal"/>
    <s v="Faith"/>
    <s v="CareerSource Tampa Bay - 4460- Tampa"/>
    <x v="14"/>
    <x v="0"/>
    <s v="Jomesha Curry                                   "/>
    <s v="NULL"/>
    <x v="0"/>
    <n v="159"/>
    <n v="91"/>
    <n v="20211"/>
    <n v="1"/>
    <x v="0"/>
    <n v="830"/>
    <n v="20210603"/>
    <x v="0"/>
    <x v="0"/>
    <n v="0"/>
    <n v="20212"/>
    <n v="1"/>
    <x v="0"/>
    <n v="1144.5"/>
    <n v="15953774"/>
    <x v="0"/>
    <x v="0"/>
  </r>
  <r>
    <n v="164260239"/>
    <s v="Paschal"/>
    <s v="Hope"/>
    <s v="CareerSource Tampa Bay - 4460- Tampa"/>
    <x v="14"/>
    <x v="0"/>
    <s v="Jomesha Curry                                   "/>
    <s v="NULL"/>
    <x v="0"/>
    <n v="159"/>
    <n v="10"/>
    <n v="0"/>
    <n v="0"/>
    <x v="1"/>
    <n v="0"/>
    <n v="20210614"/>
    <x v="0"/>
    <x v="0"/>
    <n v="0"/>
    <n v="20212"/>
    <n v="1"/>
    <x v="0"/>
    <n v="360"/>
    <n v="15981154"/>
    <x v="0"/>
    <x v="0"/>
  </r>
  <r>
    <n v="164253128"/>
    <s v="Patterson"/>
    <s v="Keyshawn"/>
    <s v="CareerSource Tampa Bay - 4460- Tampa"/>
    <x v="14"/>
    <x v="0"/>
    <s v="Leondra Foster                                  "/>
    <s v="NULL"/>
    <x v="0"/>
    <n v="162"/>
    <n v="162"/>
    <n v="20211"/>
    <n v="1"/>
    <x v="0"/>
    <n v="520"/>
    <n v="20210614"/>
    <x v="0"/>
    <x v="0"/>
    <n v="0"/>
    <n v="20212"/>
    <n v="1"/>
    <x v="0"/>
    <n v="6972"/>
    <n v="15998529"/>
    <x v="0"/>
    <x v="0"/>
  </r>
  <r>
    <n v="164306405"/>
    <s v="Patterson"/>
    <s v="Myeisha"/>
    <s v="CareerSource Tampa Bay - 4426- Ruskin"/>
    <x v="14"/>
    <x v="0"/>
    <s v="Jomesha Curry                                   "/>
    <s v="NULL"/>
    <x v="0"/>
    <n v="103"/>
    <n v="80"/>
    <n v="0"/>
    <n v="0"/>
    <x v="1"/>
    <n v="0"/>
    <n v="20210614"/>
    <x v="0"/>
    <x v="0"/>
    <n v="0"/>
    <n v="20212"/>
    <n v="1"/>
    <x v="0"/>
    <n v="294"/>
    <n v="16002925"/>
    <x v="0"/>
    <x v="0"/>
  </r>
  <r>
    <n v="163425149"/>
    <s v="Paul"/>
    <s v="Joshua"/>
    <s v="CareerSource Tampa Bay - 4460- Tampa"/>
    <x v="14"/>
    <x v="0"/>
    <s v="Renee Norton-Smith                            "/>
    <s v="NULL"/>
    <x v="0"/>
    <n v="549"/>
    <n v="549"/>
    <n v="0"/>
    <n v="0"/>
    <x v="1"/>
    <n v="0"/>
    <n v="20210413"/>
    <x v="0"/>
    <x v="0"/>
    <n v="0"/>
    <n v="20212"/>
    <n v="1"/>
    <x v="0"/>
    <n v="1563.98"/>
    <n v="15451114"/>
    <x v="1"/>
    <x v="1"/>
  </r>
  <r>
    <n v="162864577"/>
    <s v="Pawlik"/>
    <s v="Bobbie"/>
    <s v="CareerSource Tampa Bay - 4460- Tampa"/>
    <x v="14"/>
    <x v="3"/>
    <s v="Lara Keene                                   "/>
    <s v="NULL"/>
    <x v="0"/>
    <n v="1016"/>
    <n v="699"/>
    <n v="20211"/>
    <n v="1"/>
    <x v="0"/>
    <n v="2052"/>
    <s v="NULL"/>
    <x v="1"/>
    <x v="1"/>
    <n v="1"/>
    <n v="20212"/>
    <n v="1"/>
    <x v="0"/>
    <n v="2074.88"/>
    <n v="15209283"/>
    <x v="2"/>
    <x v="1"/>
  </r>
  <r>
    <n v="164378885"/>
    <s v="PAYERO"/>
    <s v="RUBEN"/>
    <s v="CareerSource Tampa Bay - 4460- Tampa"/>
    <x v="14"/>
    <x v="1"/>
    <s v="MANUELA MILOSEVIC                               "/>
    <s v="NULL"/>
    <x v="0"/>
    <n v="20"/>
    <n v="17"/>
    <n v="0"/>
    <n v="0"/>
    <x v="1"/>
    <n v="0"/>
    <n v="20191121"/>
    <x v="0"/>
    <x v="1"/>
    <n v="1"/>
    <n v="0"/>
    <n v="0"/>
    <x v="1"/>
    <n v="0"/>
    <n v="14389806"/>
    <x v="0"/>
    <x v="0"/>
  </r>
  <r>
    <n v="164254977"/>
    <s v="PAYNE"/>
    <s v="KATIE"/>
    <s v="CareerSource Citrus Levy Marion - 4355 Ocala"/>
    <x v="14"/>
    <x v="1"/>
    <s v="Lara Keene                                   "/>
    <s v="NULL"/>
    <x v="0"/>
    <n v="156"/>
    <n v="62"/>
    <n v="0"/>
    <n v="0"/>
    <x v="1"/>
    <n v="0"/>
    <n v="20191106"/>
    <x v="0"/>
    <x v="0"/>
    <n v="0"/>
    <n v="0"/>
    <n v="0"/>
    <x v="1"/>
    <n v="0"/>
    <n v="8716045"/>
    <x v="0"/>
    <x v="0"/>
  </r>
  <r>
    <n v="164267889"/>
    <s v="PAYNE"/>
    <s v="TAMEKA"/>
    <s v="CareerSource Polk - 4565 Lakeland"/>
    <x v="14"/>
    <x v="1"/>
    <s v="Melissa Nelson                                  "/>
    <s v="NULL"/>
    <x v="0"/>
    <n v="111"/>
    <n v="73"/>
    <n v="20211"/>
    <n v="1"/>
    <x v="0"/>
    <n v="7225"/>
    <n v="20180808"/>
    <x v="0"/>
    <x v="0"/>
    <n v="0"/>
    <n v="20212"/>
    <n v="1"/>
    <x v="0"/>
    <n v="6886.51"/>
    <n v="9159555"/>
    <x v="0"/>
    <x v="0"/>
  </r>
  <r>
    <n v="164127764"/>
    <s v="Pearce"/>
    <s v="Brady"/>
    <s v="CareerSource Tampa Bay - 4460- Tampa"/>
    <x v="14"/>
    <x v="3"/>
    <s v="Lara Keene                                   "/>
    <s v="NULL"/>
    <x v="0"/>
    <n v="289"/>
    <n v="262"/>
    <n v="20211"/>
    <n v="1"/>
    <x v="0"/>
    <n v="13453"/>
    <n v="20201101"/>
    <x v="0"/>
    <x v="1"/>
    <n v="1"/>
    <n v="0"/>
    <n v="0"/>
    <x v="1"/>
    <n v="0"/>
    <n v="15219741"/>
    <x v="0"/>
    <x v="0"/>
  </r>
  <r>
    <n v="164306392"/>
    <s v="Pedersen"/>
    <s v="Vincent"/>
    <s v="CareerSource Tampa Bay - 4427- Kennedy"/>
    <x v="14"/>
    <x v="0"/>
    <s v="Jomesha Curry                                   "/>
    <s v="NULL"/>
    <x v="0"/>
    <n v="103"/>
    <n v="71"/>
    <n v="0"/>
    <n v="0"/>
    <x v="1"/>
    <n v="0"/>
    <n v="20210614"/>
    <x v="0"/>
    <x v="0"/>
    <n v="0"/>
    <n v="0"/>
    <n v="0"/>
    <x v="1"/>
    <n v="0"/>
    <n v="16020088"/>
    <x v="0"/>
    <x v="0"/>
  </r>
  <r>
    <n v="164234574"/>
    <s v="Pellum"/>
    <s v="Kohl"/>
    <s v="CareerSource Tampa Bay - 4420 - Brandon"/>
    <x v="14"/>
    <x v="0"/>
    <s v="Jomesha Curry                                   "/>
    <s v="NULL"/>
    <x v="0"/>
    <n v="191"/>
    <n v="79"/>
    <n v="20211"/>
    <n v="1"/>
    <x v="0"/>
    <n v="2132"/>
    <n v="20210614"/>
    <x v="0"/>
    <x v="0"/>
    <n v="0"/>
    <n v="20212"/>
    <n v="1"/>
    <x v="0"/>
    <n v="129"/>
    <n v="15989230"/>
    <x v="0"/>
    <x v="0"/>
  </r>
  <r>
    <n v="164358691"/>
    <s v="Pena"/>
    <s v="Sherrita"/>
    <s v="CareerSource Tampa Bay - 4460- Tampa"/>
    <x v="14"/>
    <x v="1"/>
    <s v="Melissa Nelson                                  "/>
    <s v="NULL"/>
    <x v="0"/>
    <n v="41"/>
    <n v="24"/>
    <n v="0"/>
    <n v="0"/>
    <x v="1"/>
    <n v="0"/>
    <s v="NULL"/>
    <x v="1"/>
    <x v="0"/>
    <n v="0"/>
    <n v="0"/>
    <n v="0"/>
    <x v="1"/>
    <n v="0"/>
    <n v="9326202"/>
    <x v="0"/>
    <x v="0"/>
  </r>
  <r>
    <n v="163226752"/>
    <s v="Peña"/>
    <s v="Juan"/>
    <s v="CareerSource Tampa Bay - 4426- Ruskin"/>
    <x v="14"/>
    <x v="1"/>
    <s v="Ana Rivera                                  "/>
    <s v="NULL"/>
    <x v="0"/>
    <n v="730"/>
    <n v="724"/>
    <n v="20211"/>
    <n v="1"/>
    <x v="0"/>
    <n v="9258"/>
    <n v="20190711"/>
    <x v="0"/>
    <x v="0"/>
    <n v="0"/>
    <n v="20212"/>
    <n v="1"/>
    <x v="0"/>
    <n v="9393.24"/>
    <n v="12528004"/>
    <x v="2"/>
    <x v="1"/>
  </r>
  <r>
    <n v="164266743"/>
    <s v="PENA NIEVES"/>
    <s v="ILIANA"/>
    <s v="CareerSource Tampa Bay - 4427- Kennedy"/>
    <x v="14"/>
    <x v="3"/>
    <s v="Danielle McGowan                                 "/>
    <s v="NULL"/>
    <x v="0"/>
    <n v="146"/>
    <n v="129"/>
    <n v="0"/>
    <n v="0"/>
    <x v="1"/>
    <n v="0"/>
    <s v="NULL"/>
    <x v="1"/>
    <x v="1"/>
    <n v="1"/>
    <n v="0"/>
    <n v="0"/>
    <x v="1"/>
    <n v="0"/>
    <n v="15904067"/>
    <x v="0"/>
    <x v="0"/>
  </r>
  <r>
    <n v="163108192"/>
    <s v="Penton"/>
    <s v="Tori"/>
    <s v="CareerSource Tampa Bay - 4420 - Brandon"/>
    <x v="14"/>
    <x v="0"/>
    <s v="Leondra Foster                                  "/>
    <s v="NULL"/>
    <x v="0"/>
    <n v="828"/>
    <n v="567"/>
    <n v="20211"/>
    <n v="1"/>
    <x v="0"/>
    <n v="10421"/>
    <n v="20180818"/>
    <x v="0"/>
    <x v="0"/>
    <n v="0"/>
    <n v="20212"/>
    <n v="1"/>
    <x v="0"/>
    <n v="11715.94"/>
    <n v="15297255"/>
    <x v="2"/>
    <x v="1"/>
  </r>
  <r>
    <n v="163219942"/>
    <s v="Perez"/>
    <s v="Kierstin"/>
    <s v="CareerSource Tampa Bay - 4426- Ruskin"/>
    <x v="14"/>
    <x v="1"/>
    <s v="Ana Rivera                                  "/>
    <s v="NULL"/>
    <x v="0"/>
    <n v="738"/>
    <n v="724"/>
    <n v="20211"/>
    <n v="1"/>
    <x v="0"/>
    <n v="6993"/>
    <n v="20190718"/>
    <x v="0"/>
    <x v="1"/>
    <n v="1"/>
    <n v="20212"/>
    <n v="1"/>
    <x v="0"/>
    <n v="6165.35"/>
    <n v="13633216"/>
    <x v="2"/>
    <x v="1"/>
  </r>
  <r>
    <n v="164378192"/>
    <s v="Perez"/>
    <s v="Lorena"/>
    <s v="CareerSource Tampa Bay - 4427- Kennedy"/>
    <x v="14"/>
    <x v="2"/>
    <s v="Erin Antonio                                 "/>
    <s v="NULL"/>
    <x v="0"/>
    <n v="14"/>
    <n v="14"/>
    <n v="0"/>
    <n v="0"/>
    <x v="1"/>
    <n v="0"/>
    <s v="NULL"/>
    <x v="1"/>
    <x v="1"/>
    <n v="1"/>
    <n v="0"/>
    <n v="0"/>
    <x v="1"/>
    <n v="0"/>
    <n v="14875113"/>
    <x v="0"/>
    <x v="0"/>
  </r>
  <r>
    <n v="164234634"/>
    <s v="Perez"/>
    <s v="Isabel"/>
    <s v="CareerSource Tampa Bay - 4460- Tampa"/>
    <x v="14"/>
    <x v="0"/>
    <s v="Jomesha Curry                                   "/>
    <s v="NULL"/>
    <x v="0"/>
    <n v="189"/>
    <n v="93"/>
    <n v="0"/>
    <n v="0"/>
    <x v="1"/>
    <n v="0"/>
    <s v="NULL"/>
    <x v="1"/>
    <x v="0"/>
    <n v="0"/>
    <n v="0"/>
    <n v="0"/>
    <x v="1"/>
    <n v="0"/>
    <n v="15422094"/>
    <x v="0"/>
    <x v="0"/>
  </r>
  <r>
    <n v="163419289"/>
    <s v="Perez"/>
    <s v="Raul"/>
    <s v="CareerSource Tampa Bay - 4460- Tampa"/>
    <x v="14"/>
    <x v="0"/>
    <s v="Renee Norton-Smith                            "/>
    <s v="NULL"/>
    <x v="0"/>
    <n v="558"/>
    <n v="80"/>
    <n v="0"/>
    <n v="0"/>
    <x v="1"/>
    <n v="0"/>
    <n v="20210614"/>
    <x v="0"/>
    <x v="0"/>
    <n v="0"/>
    <n v="20212"/>
    <n v="1"/>
    <x v="0"/>
    <n v="282"/>
    <n v="15424030"/>
    <x v="1"/>
    <x v="0"/>
  </r>
  <r>
    <n v="164263254"/>
    <s v="Perez"/>
    <s v="Rachel"/>
    <s v="CareerSource Tampa Bay - 4420 - Brandon"/>
    <x v="14"/>
    <x v="3"/>
    <s v="Lara Keene                                   "/>
    <s v="NULL"/>
    <x v="0"/>
    <n v="141"/>
    <n v="129"/>
    <n v="20211"/>
    <n v="1"/>
    <x v="0"/>
    <n v="1116"/>
    <s v="NULL"/>
    <x v="1"/>
    <x v="1"/>
    <n v="1"/>
    <n v="0"/>
    <n v="0"/>
    <x v="1"/>
    <n v="0"/>
    <n v="15506623"/>
    <x v="0"/>
    <x v="0"/>
  </r>
  <r>
    <n v="164132930"/>
    <s v="Perez"/>
    <s v="Veronica"/>
    <s v="CareerSource Tampa Bay - 4420 - Brandon"/>
    <x v="14"/>
    <x v="0"/>
    <s v="Leondra Foster                                  "/>
    <s v="NULL"/>
    <x v="0"/>
    <n v="290"/>
    <n v="5"/>
    <n v="0"/>
    <n v="0"/>
    <x v="1"/>
    <n v="0"/>
    <n v="20200116"/>
    <x v="0"/>
    <x v="1"/>
    <n v="1"/>
    <n v="0"/>
    <n v="0"/>
    <x v="1"/>
    <n v="0"/>
    <n v="15953032"/>
    <x v="0"/>
    <x v="0"/>
  </r>
  <r>
    <n v="164345852"/>
    <s v="Perez"/>
    <s v="Aaron"/>
    <s v="CareerSource Tampa Bay - 4420 - Brandon"/>
    <x v="14"/>
    <x v="0"/>
    <s v="Sandra Gonzalez Coronado                       "/>
    <s v="NULL"/>
    <x v="0"/>
    <n v="63"/>
    <n v="17"/>
    <n v="0"/>
    <n v="0"/>
    <x v="1"/>
    <n v="0"/>
    <s v="NULL"/>
    <x v="1"/>
    <x v="0"/>
    <n v="0"/>
    <n v="0"/>
    <n v="0"/>
    <x v="1"/>
    <n v="0"/>
    <n v="16030171"/>
    <x v="0"/>
    <x v="0"/>
  </r>
  <r>
    <n v="163209071"/>
    <s v="Perez De Alderete"/>
    <s v="Raneisha"/>
    <s v="CareerSource Tampa Bay - 4460- Tampa"/>
    <x v="14"/>
    <x v="0"/>
    <s v="Leondra Foster                                  "/>
    <s v="NULL"/>
    <x v="0"/>
    <n v="757"/>
    <n v="703"/>
    <n v="0"/>
    <n v="0"/>
    <x v="1"/>
    <n v="0"/>
    <n v="20180602"/>
    <x v="0"/>
    <x v="1"/>
    <n v="1"/>
    <n v="0"/>
    <n v="0"/>
    <x v="1"/>
    <n v="0"/>
    <n v="14444971"/>
    <x v="2"/>
    <x v="1"/>
  </r>
  <r>
    <n v="164071066"/>
    <s v="PEREZ MELENDEZ"/>
    <s v="KENIA"/>
    <s v="CareerSource Tampa Bay - 4460- Tampa"/>
    <x v="14"/>
    <x v="1"/>
    <s v="Danielle McGowan                                 "/>
    <s v="NULL"/>
    <x v="0"/>
    <n v="346"/>
    <n v="48"/>
    <n v="20211"/>
    <n v="1"/>
    <x v="0"/>
    <n v="1248"/>
    <n v="20210301"/>
    <x v="0"/>
    <x v="0"/>
    <n v="0"/>
    <n v="20212"/>
    <n v="1"/>
    <x v="0"/>
    <n v="8878.56"/>
    <n v="9178053"/>
    <x v="0"/>
    <x v="0"/>
  </r>
  <r>
    <n v="163394442"/>
    <s v="Perry Jr"/>
    <s v="Hadari"/>
    <s v="CareerSource Tampa Bay - 4420 - Brandon"/>
    <x v="14"/>
    <x v="0"/>
    <s v="Renee Norton-Smith                            "/>
    <s v="NULL"/>
    <x v="0"/>
    <n v="575"/>
    <n v="23"/>
    <n v="20211"/>
    <n v="1"/>
    <x v="0"/>
    <n v="646"/>
    <s v="NULL"/>
    <x v="1"/>
    <x v="0"/>
    <n v="0"/>
    <n v="20212"/>
    <n v="1"/>
    <x v="0"/>
    <n v="1330.46"/>
    <n v="15426351"/>
    <x v="1"/>
    <x v="0"/>
  </r>
  <r>
    <n v="164228563"/>
    <s v="Petite"/>
    <s v="Erneshia"/>
    <s v="CareerSource Tampa Bay - 4460- Tampa"/>
    <x v="14"/>
    <x v="1"/>
    <s v="Danielle McGowan                                 "/>
    <s v="NULL"/>
    <x v="0"/>
    <n v="192"/>
    <n v="114"/>
    <n v="0"/>
    <n v="0"/>
    <x v="1"/>
    <n v="0"/>
    <s v="NULL"/>
    <x v="1"/>
    <x v="1"/>
    <n v="1"/>
    <n v="0"/>
    <n v="0"/>
    <x v="1"/>
    <n v="0"/>
    <n v="15967135"/>
    <x v="0"/>
    <x v="0"/>
  </r>
  <r>
    <n v="164287283"/>
    <s v="PHELPS"/>
    <s v="KALA"/>
    <s v="CareerSource Tampa Bay - 4427- Kennedy"/>
    <x v="14"/>
    <x v="3"/>
    <s v="Lara Keene                                   "/>
    <s v="NULL"/>
    <x v="0"/>
    <n v="119"/>
    <n v="24"/>
    <n v="20211"/>
    <n v="1"/>
    <x v="0"/>
    <n v="5364"/>
    <s v="NULL"/>
    <x v="1"/>
    <x v="1"/>
    <n v="1"/>
    <n v="0"/>
    <n v="0"/>
    <x v="1"/>
    <n v="0"/>
    <n v="11069222"/>
    <x v="0"/>
    <x v="0"/>
  </r>
  <r>
    <n v="164240564"/>
    <s v="Phillips"/>
    <s v="Kashon"/>
    <s v="CareerSource Tampa Bay - 4460- Tampa"/>
    <x v="14"/>
    <x v="0"/>
    <s v="Jomesha Curry                                   "/>
    <s v="NULL"/>
    <x v="0"/>
    <n v="180"/>
    <n v="180"/>
    <n v="0"/>
    <n v="0"/>
    <x v="1"/>
    <n v="0"/>
    <n v="20200301"/>
    <x v="0"/>
    <x v="0"/>
    <n v="0"/>
    <n v="0"/>
    <n v="0"/>
    <x v="1"/>
    <n v="0"/>
    <n v="15993247"/>
    <x v="0"/>
    <x v="0"/>
  </r>
  <r>
    <n v="164257061"/>
    <s v="PICKETT"/>
    <s v="EMILY"/>
    <s v="CareerSource Polk - 4565 Lakeland"/>
    <x v="14"/>
    <x v="1"/>
    <s v="Melissa Nelson                                  "/>
    <s v="NULL"/>
    <x v="0"/>
    <n v="155"/>
    <n v="1"/>
    <n v="20211"/>
    <n v="1"/>
    <x v="0"/>
    <n v="2275"/>
    <n v="20210524"/>
    <x v="0"/>
    <x v="0"/>
    <n v="0"/>
    <n v="20212"/>
    <n v="1"/>
    <x v="0"/>
    <n v="3080.37"/>
    <n v="69051"/>
    <x v="0"/>
    <x v="0"/>
  </r>
  <r>
    <n v="164275383"/>
    <s v="PIERCE"/>
    <s v="TAMEKA"/>
    <s v="CareerSource Tampa Bay - 4460- Tampa"/>
    <x v="14"/>
    <x v="3"/>
    <s v="Lara Keene                                   "/>
    <s v="NULL"/>
    <x v="0"/>
    <n v="141"/>
    <n v="97"/>
    <n v="0"/>
    <n v="0"/>
    <x v="1"/>
    <n v="0"/>
    <n v="20210629"/>
    <x v="0"/>
    <x v="1"/>
    <n v="1"/>
    <n v="0"/>
    <n v="0"/>
    <x v="1"/>
    <n v="0"/>
    <n v="7606535"/>
    <x v="0"/>
    <x v="0"/>
  </r>
  <r>
    <n v="164260276"/>
    <s v="Pierce"/>
    <s v="Rashanti"/>
    <s v="CareerSource Tampa Bay - 4460- Tampa"/>
    <x v="14"/>
    <x v="0"/>
    <s v="Jomesha Curry                                   "/>
    <s v="NULL"/>
    <x v="0"/>
    <n v="155"/>
    <n v="93"/>
    <n v="20211"/>
    <n v="1"/>
    <x v="0"/>
    <n v="1588"/>
    <n v="20210703"/>
    <x v="0"/>
    <x v="0"/>
    <n v="0"/>
    <n v="0"/>
    <n v="0"/>
    <x v="1"/>
    <n v="0"/>
    <n v="15988468"/>
    <x v="0"/>
    <x v="0"/>
  </r>
  <r>
    <n v="164268009"/>
    <s v="Pierce"/>
    <s v="Aubreyanna"/>
    <s v="CareerSource Tampa Bay - 4460- Tampa"/>
    <x v="14"/>
    <x v="0"/>
    <s v="Renee Norton-Smith                            "/>
    <s v="NULL"/>
    <x v="0"/>
    <n v="138"/>
    <n v="93"/>
    <n v="20211"/>
    <n v="1"/>
    <x v="0"/>
    <n v="1124"/>
    <n v="20210614"/>
    <x v="0"/>
    <x v="0"/>
    <n v="0"/>
    <n v="20212"/>
    <n v="1"/>
    <x v="0"/>
    <n v="2486.0100000000002"/>
    <n v="16008103"/>
    <x v="0"/>
    <x v="0"/>
  </r>
  <r>
    <n v="163219606"/>
    <s v="PIERRE"/>
    <s v="KEVIN"/>
    <s v="CareerSource Tampa Bay - 4460- Tampa"/>
    <x v="14"/>
    <x v="1"/>
    <s v="Ana Rivera                                  "/>
    <s v="NULL"/>
    <x v="0"/>
    <n v="738"/>
    <n v="724"/>
    <n v="20211"/>
    <n v="1"/>
    <x v="0"/>
    <n v="6626"/>
    <n v="20210311"/>
    <x v="0"/>
    <x v="1"/>
    <n v="1"/>
    <n v="0"/>
    <n v="0"/>
    <x v="1"/>
    <n v="0"/>
    <n v="12433643"/>
    <x v="2"/>
    <x v="1"/>
  </r>
  <r>
    <n v="163369811"/>
    <s v="PIERRE CHARLES"/>
    <s v="CLAUDIVETA"/>
    <s v="CareerSource Tampa Bay - 4460- Tampa"/>
    <x v="14"/>
    <x v="1"/>
    <s v="Lara Keene                                   "/>
    <s v="NULL"/>
    <x v="0"/>
    <n v="597"/>
    <n v="31"/>
    <n v="20211"/>
    <n v="1"/>
    <x v="0"/>
    <n v="19281"/>
    <n v="20210211"/>
    <x v="0"/>
    <x v="1"/>
    <n v="1"/>
    <n v="0"/>
    <n v="0"/>
    <x v="1"/>
    <n v="0"/>
    <n v="10657501"/>
    <x v="1"/>
    <x v="0"/>
  </r>
  <r>
    <n v="164252768"/>
    <s v="Pizzo"/>
    <s v="Damian"/>
    <s v="CareerSource Tampa Bay - 4460- Tampa"/>
    <x v="14"/>
    <x v="0"/>
    <s v="Renee Norton-Smith                            "/>
    <s v="NULL"/>
    <x v="0"/>
    <n v="164"/>
    <n v="93"/>
    <n v="0"/>
    <n v="0"/>
    <x v="1"/>
    <n v="0"/>
    <s v="NULL"/>
    <x v="1"/>
    <x v="0"/>
    <n v="0"/>
    <n v="0"/>
    <n v="0"/>
    <x v="1"/>
    <n v="0"/>
    <n v="15998869"/>
    <x v="0"/>
    <x v="0"/>
  </r>
  <r>
    <n v="163427926"/>
    <s v="Plaza"/>
    <s v="Zulmarie"/>
    <s v="CareerSource Tampa Bay - 4460- Tampa"/>
    <x v="14"/>
    <x v="0"/>
    <s v="Renee Norton-Smith                            "/>
    <s v="NULL"/>
    <x v="0"/>
    <n v="544"/>
    <n v="23"/>
    <n v="20211"/>
    <n v="1"/>
    <x v="0"/>
    <n v="5929"/>
    <n v="20210131"/>
    <x v="0"/>
    <x v="0"/>
    <n v="0"/>
    <n v="20212"/>
    <n v="1"/>
    <x v="0"/>
    <n v="6592.55"/>
    <n v="15451976"/>
    <x v="3"/>
    <x v="0"/>
  </r>
  <r>
    <n v="164300501"/>
    <s v="Poindexter"/>
    <s v="Amari"/>
    <s v="CareerSource Tampa Bay - 4420 - Brandon"/>
    <x v="14"/>
    <x v="0"/>
    <s v="Jomesha Curry                                   "/>
    <s v="NULL"/>
    <x v="0"/>
    <n v="119"/>
    <n v="93"/>
    <n v="20211"/>
    <n v="1"/>
    <x v="0"/>
    <n v="239"/>
    <n v="20210614"/>
    <x v="0"/>
    <x v="1"/>
    <n v="1"/>
    <n v="20212"/>
    <n v="1"/>
    <x v="0"/>
    <n v="107.25"/>
    <n v="16021945"/>
    <x v="0"/>
    <x v="0"/>
  </r>
  <r>
    <n v="164239742"/>
    <s v="Polick"/>
    <s v="Benjamin"/>
    <s v="CareerSource Tampa Bay - 4422 - Plant City"/>
    <x v="14"/>
    <x v="1"/>
    <s v="Ana Rivera                                  "/>
    <s v="NULL"/>
    <x v="0"/>
    <n v="171"/>
    <n v="127"/>
    <n v="20211"/>
    <n v="1"/>
    <x v="0"/>
    <n v="9682"/>
    <n v="20200129"/>
    <x v="0"/>
    <x v="0"/>
    <n v="0"/>
    <n v="0"/>
    <n v="0"/>
    <x v="1"/>
    <n v="0"/>
    <n v="15991013"/>
    <x v="0"/>
    <x v="0"/>
  </r>
  <r>
    <n v="163408083"/>
    <s v="Polk"/>
    <s v="Steven"/>
    <s v="CareerSource Tampa Bay - 4427- Kennedy"/>
    <x v="14"/>
    <x v="1"/>
    <s v="Ana Rivera                                  "/>
    <s v="NULL"/>
    <x v="0"/>
    <n v="560"/>
    <n v="560"/>
    <n v="20211"/>
    <n v="1"/>
    <x v="0"/>
    <n v="5066"/>
    <n v="20190919"/>
    <x v="0"/>
    <x v="0"/>
    <n v="0"/>
    <n v="0"/>
    <n v="0"/>
    <x v="1"/>
    <n v="0"/>
    <n v="15328822"/>
    <x v="1"/>
    <x v="1"/>
  </r>
  <r>
    <n v="163412516"/>
    <s v="Ponce"/>
    <s v="Moise"/>
    <s v="CareerSource Tampa Bay - 4427- Kennedy"/>
    <x v="14"/>
    <x v="0"/>
    <s v="Renee Norton-Smith                            "/>
    <s v="NULL"/>
    <x v="0"/>
    <n v="563"/>
    <n v="23"/>
    <n v="0"/>
    <n v="0"/>
    <x v="1"/>
    <n v="0"/>
    <n v="20190610"/>
    <x v="0"/>
    <x v="0"/>
    <n v="0"/>
    <n v="0"/>
    <n v="0"/>
    <x v="1"/>
    <n v="0"/>
    <n v="15445030"/>
    <x v="1"/>
    <x v="0"/>
  </r>
  <r>
    <n v="163412461"/>
    <s v="Ponce"/>
    <s v="Nehemias"/>
    <s v="CareerSource Tampa Bay - 4427- Kennedy"/>
    <x v="14"/>
    <x v="0"/>
    <s v="Renee Norton-Smith                            "/>
    <s v="NULL"/>
    <x v="0"/>
    <n v="563"/>
    <n v="23"/>
    <n v="0"/>
    <n v="0"/>
    <x v="1"/>
    <n v="0"/>
    <n v="20190610"/>
    <x v="0"/>
    <x v="0"/>
    <n v="0"/>
    <n v="0"/>
    <n v="0"/>
    <x v="1"/>
    <n v="0"/>
    <n v="15445032"/>
    <x v="1"/>
    <x v="0"/>
  </r>
  <r>
    <n v="164297261"/>
    <s v="PORTAL"/>
    <s v="RUBEN"/>
    <s v="CareerSource Tampa Bay - 4427- Kennedy"/>
    <x v="14"/>
    <x v="1"/>
    <s v="Andres Baez                                    "/>
    <s v="NULL"/>
    <x v="0"/>
    <n v="99"/>
    <n v="87"/>
    <n v="0"/>
    <n v="0"/>
    <x v="1"/>
    <n v="0"/>
    <s v="NULL"/>
    <x v="1"/>
    <x v="0"/>
    <n v="0"/>
    <n v="20212"/>
    <n v="1"/>
    <x v="0"/>
    <n v="880"/>
    <n v="9221917"/>
    <x v="0"/>
    <x v="0"/>
  </r>
  <r>
    <n v="163364205"/>
    <s v="Porter"/>
    <s v="Larry"/>
    <s v="CareerSource Tampa Bay - 4420 - Brandon"/>
    <x v="14"/>
    <x v="1"/>
    <s v="Lara Keene                                   "/>
    <s v="NULL"/>
    <x v="0"/>
    <n v="602"/>
    <n v="594"/>
    <n v="20211"/>
    <n v="1"/>
    <x v="0"/>
    <n v="7839"/>
    <s v="NULL"/>
    <x v="1"/>
    <x v="0"/>
    <n v="0"/>
    <n v="20212"/>
    <n v="1"/>
    <x v="0"/>
    <n v="8289"/>
    <n v="15416949"/>
    <x v="1"/>
    <x v="1"/>
  </r>
  <r>
    <n v="164295796"/>
    <s v="Poston"/>
    <s v="Jamillah"/>
    <s v="CareerSource Tampa Bay - 4420 - Brandon"/>
    <x v="14"/>
    <x v="1"/>
    <s v="Danielle McGowan                                 "/>
    <s v="NULL"/>
    <x v="0"/>
    <n v="111"/>
    <n v="87"/>
    <n v="0"/>
    <n v="0"/>
    <x v="1"/>
    <n v="0"/>
    <s v="NULL"/>
    <x v="1"/>
    <x v="0"/>
    <n v="0"/>
    <n v="0"/>
    <n v="0"/>
    <x v="1"/>
    <n v="0"/>
    <n v="16013350"/>
    <x v="0"/>
    <x v="0"/>
  </r>
  <r>
    <n v="164347671"/>
    <s v="Poueriet"/>
    <s v="Rubeliz"/>
    <s v="CareerSource Tampa Bay - 4420 - Brandon"/>
    <x v="14"/>
    <x v="1"/>
    <s v="Andres Baez                                    "/>
    <s v="NULL"/>
    <x v="0"/>
    <n v="51"/>
    <n v="45"/>
    <n v="20211"/>
    <n v="1"/>
    <x v="0"/>
    <n v="4535"/>
    <n v="20190404"/>
    <x v="0"/>
    <x v="0"/>
    <n v="0"/>
    <n v="20212"/>
    <n v="1"/>
    <x v="0"/>
    <n v="1865.23"/>
    <n v="16043174"/>
    <x v="0"/>
    <x v="0"/>
  </r>
  <r>
    <n v="163412329"/>
    <s v="Powell"/>
    <s v="Lemar"/>
    <s v="CareerSource Tampa Bay - 4460- Tampa"/>
    <x v="14"/>
    <x v="0"/>
    <s v="Renee Norton-Smith                            "/>
    <s v="NULL"/>
    <x v="0"/>
    <n v="563"/>
    <n v="23"/>
    <n v="0"/>
    <n v="0"/>
    <x v="1"/>
    <n v="0"/>
    <n v="20210629"/>
    <x v="0"/>
    <x v="0"/>
    <n v="0"/>
    <n v="0"/>
    <n v="0"/>
    <x v="1"/>
    <n v="0"/>
    <n v="15450044"/>
    <x v="1"/>
    <x v="0"/>
  </r>
  <r>
    <n v="164045010"/>
    <s v="Powell"/>
    <s v="Da'Sharia"/>
    <s v="CareerSource Tampa Bay - 4460- Tampa"/>
    <x v="14"/>
    <x v="0"/>
    <s v="Kimmarie Ashton                                  "/>
    <s v="NULL"/>
    <x v="0"/>
    <n v="379"/>
    <n v="379"/>
    <n v="20211"/>
    <n v="1"/>
    <x v="0"/>
    <n v="1844"/>
    <n v="20201028"/>
    <x v="0"/>
    <x v="0"/>
    <n v="0"/>
    <n v="20212"/>
    <n v="1"/>
    <x v="0"/>
    <n v="2854.01"/>
    <n v="15843385"/>
    <x v="3"/>
    <x v="3"/>
  </r>
  <r>
    <n v="163866819"/>
    <s v="Praileau"/>
    <s v="Chrisma"/>
    <s v="CareerSource Tampa Bay - 4460- Tampa"/>
    <x v="14"/>
    <x v="0"/>
    <s v="Renee Norton-Smith                            "/>
    <s v="NULL"/>
    <x v="0"/>
    <n v="463"/>
    <n v="73"/>
    <n v="20211"/>
    <n v="1"/>
    <x v="0"/>
    <n v="428"/>
    <n v="20210614"/>
    <x v="0"/>
    <x v="0"/>
    <n v="0"/>
    <n v="20212"/>
    <n v="1"/>
    <x v="0"/>
    <n v="122.56"/>
    <n v="15443511"/>
    <x v="3"/>
    <x v="0"/>
  </r>
  <r>
    <n v="163021675"/>
    <s v="Prater"/>
    <s v="Khalfani"/>
    <s v="CareerSource Tampa Bay - 4460- Tampa"/>
    <x v="14"/>
    <x v="1"/>
    <s v="Ana Rivera                                  "/>
    <s v="NULL"/>
    <x v="0"/>
    <n v="906"/>
    <n v="794"/>
    <n v="20211"/>
    <n v="1"/>
    <x v="0"/>
    <n v="6464"/>
    <n v="20190402"/>
    <x v="0"/>
    <x v="0"/>
    <n v="0"/>
    <n v="0"/>
    <n v="0"/>
    <x v="1"/>
    <n v="0"/>
    <n v="15259672"/>
    <x v="2"/>
    <x v="2"/>
  </r>
  <r>
    <n v="164262065"/>
    <s v="Pratt"/>
    <s v="Edward"/>
    <s v="CareerSource Tampa Bay - 4426- Ruskin"/>
    <x v="14"/>
    <x v="1"/>
    <s v="Ana Rivera                                  "/>
    <s v="NULL"/>
    <x v="0"/>
    <n v="142"/>
    <n v="128"/>
    <n v="20211"/>
    <n v="1"/>
    <x v="0"/>
    <n v="3253"/>
    <n v="20200207"/>
    <x v="0"/>
    <x v="0"/>
    <n v="0"/>
    <n v="20212"/>
    <n v="1"/>
    <x v="0"/>
    <n v="5397"/>
    <n v="12853450"/>
    <x v="0"/>
    <x v="0"/>
  </r>
  <r>
    <n v="164237793"/>
    <s v="Price"/>
    <s v="Maxine"/>
    <s v="CareerSource Tampa Bay - 4426- Ruskin"/>
    <x v="14"/>
    <x v="3"/>
    <s v="Melissa Nelson                                  "/>
    <s v="NULL"/>
    <x v="0"/>
    <n v="184"/>
    <n v="164"/>
    <n v="0"/>
    <n v="0"/>
    <x v="1"/>
    <n v="0"/>
    <s v="NULL"/>
    <x v="1"/>
    <x v="1"/>
    <n v="1"/>
    <n v="0"/>
    <n v="0"/>
    <x v="1"/>
    <n v="0"/>
    <n v="15781226"/>
    <x v="0"/>
    <x v="0"/>
  </r>
  <r>
    <n v="164143932"/>
    <s v="PRICE JR."/>
    <s v="BERTRAM"/>
    <s v="CareerSource Tampa Bay - 4460- Tampa"/>
    <x v="14"/>
    <x v="1"/>
    <s v="Lara Keene                                   "/>
    <s v="NULL"/>
    <x v="0"/>
    <n v="267"/>
    <n v="204"/>
    <n v="0"/>
    <n v="0"/>
    <x v="1"/>
    <n v="0"/>
    <n v="20210215"/>
    <x v="0"/>
    <x v="1"/>
    <n v="1"/>
    <n v="0"/>
    <n v="0"/>
    <x v="1"/>
    <n v="0"/>
    <n v="14443091"/>
    <x v="0"/>
    <x v="0"/>
  </r>
  <r>
    <n v="164221518"/>
    <s v="Pride"/>
    <s v="Alisia"/>
    <s v="CareerSource Tampa Bay - 4460- Tampa"/>
    <x v="14"/>
    <x v="0"/>
    <s v="Emma Windsor                                 "/>
    <s v="NULL"/>
    <x v="0"/>
    <n v="209"/>
    <n v="191"/>
    <n v="0"/>
    <n v="0"/>
    <x v="1"/>
    <n v="0"/>
    <s v="NULL"/>
    <x v="1"/>
    <x v="0"/>
    <n v="0"/>
    <n v="0"/>
    <n v="0"/>
    <x v="1"/>
    <n v="0"/>
    <n v="15954366"/>
    <x v="0"/>
    <x v="0"/>
  </r>
  <r>
    <n v="164266059"/>
    <s v="Pride"/>
    <s v="Articia"/>
    <s v="CareerSource Tampa Bay - 4427- Kennedy"/>
    <x v="14"/>
    <x v="0"/>
    <s v="Jomesha Curry                                   "/>
    <s v="NULL"/>
    <x v="0"/>
    <n v="145"/>
    <n v="145"/>
    <n v="0"/>
    <n v="0"/>
    <x v="1"/>
    <n v="0"/>
    <n v="20210614"/>
    <x v="0"/>
    <x v="0"/>
    <n v="0"/>
    <n v="0"/>
    <n v="0"/>
    <x v="1"/>
    <n v="0"/>
    <n v="15990269"/>
    <x v="0"/>
    <x v="0"/>
  </r>
  <r>
    <n v="163889575"/>
    <s v="Prieto"/>
    <s v="Eden"/>
    <s v="CareerSource Tampa Bay - 4420 - Brandon"/>
    <x v="14"/>
    <x v="0"/>
    <s v="Renee Norton-Smith                            "/>
    <s v="NULL"/>
    <x v="0"/>
    <n v="464"/>
    <n v="80"/>
    <n v="0"/>
    <n v="0"/>
    <x v="1"/>
    <n v="0"/>
    <n v="20210614"/>
    <x v="0"/>
    <x v="1"/>
    <n v="1"/>
    <n v="20212"/>
    <n v="1"/>
    <x v="0"/>
    <n v="360"/>
    <n v="15437863"/>
    <x v="3"/>
    <x v="0"/>
  </r>
  <r>
    <n v="164258033"/>
    <s v="PRUDENTE"/>
    <s v="VINCENT"/>
    <s v="CareerSource Tampa Bay - 4460- Tampa"/>
    <x v="14"/>
    <x v="3"/>
    <s v="MANUELA MILOSEVIC                               "/>
    <s v="NULL"/>
    <x v="0"/>
    <n v="156"/>
    <n v="156"/>
    <n v="0"/>
    <n v="0"/>
    <x v="1"/>
    <n v="0"/>
    <s v="NULL"/>
    <x v="1"/>
    <x v="1"/>
    <n v="1"/>
    <n v="0"/>
    <n v="0"/>
    <x v="1"/>
    <n v="0"/>
    <n v="10742437"/>
    <x v="0"/>
    <x v="0"/>
  </r>
  <r>
    <n v="164245516"/>
    <s v="Purtz"/>
    <s v="Hilary"/>
    <s v="CareerSource Tampa Bay - 4420 - Brandon"/>
    <x v="14"/>
    <x v="1"/>
    <s v="Danielle McGowan                                 "/>
    <s v="NULL"/>
    <x v="0"/>
    <n v="135"/>
    <n v="108"/>
    <n v="20211"/>
    <n v="1"/>
    <x v="0"/>
    <n v="14890"/>
    <n v="20201101"/>
    <x v="0"/>
    <x v="1"/>
    <n v="1"/>
    <n v="20212"/>
    <n v="1"/>
    <x v="0"/>
    <n v="11479.64"/>
    <n v="13488013"/>
    <x v="0"/>
    <x v="0"/>
  </r>
  <r>
    <n v="164276527"/>
    <s v="Quartermon"/>
    <s v="Marion"/>
    <s v="CareerSource Tampa Bay - 4420 - Brandon"/>
    <x v="14"/>
    <x v="0"/>
    <s v="Renee Norton-Smith                            "/>
    <s v="NULL"/>
    <x v="0"/>
    <n v="140"/>
    <n v="8"/>
    <n v="20211"/>
    <n v="1"/>
    <x v="0"/>
    <n v="778"/>
    <n v="20210524"/>
    <x v="0"/>
    <x v="1"/>
    <n v="1"/>
    <n v="20212"/>
    <n v="1"/>
    <x v="0"/>
    <n v="546.84"/>
    <n v="15902873"/>
    <x v="0"/>
    <x v="0"/>
  </r>
  <r>
    <n v="163197396"/>
    <s v="QUIJANO"/>
    <s v="SARANICOLE"/>
    <s v="CareerSource Tampa Bay - 4427- Kennedy"/>
    <x v="14"/>
    <x v="0"/>
    <s v="Leondra Foster                                  "/>
    <s v="NULL"/>
    <x v="0"/>
    <n v="758"/>
    <n v="233"/>
    <n v="20211"/>
    <n v="1"/>
    <x v="0"/>
    <n v="3734"/>
    <n v="20210701"/>
    <x v="0"/>
    <x v="0"/>
    <n v="0"/>
    <n v="20212"/>
    <n v="1"/>
    <x v="0"/>
    <n v="785.51"/>
    <n v="15329686"/>
    <x v="2"/>
    <x v="0"/>
  </r>
  <r>
    <n v="164245951"/>
    <s v="Quiles"/>
    <s v="Joel"/>
    <s v="CareerSource Pasco Hernando -4410- New Port Richey"/>
    <x v="14"/>
    <x v="1"/>
    <s v="Ana Rivera                                  "/>
    <s v="NULL"/>
    <x v="0"/>
    <n v="163"/>
    <n v="128"/>
    <n v="20211"/>
    <n v="1"/>
    <x v="0"/>
    <n v="10488"/>
    <n v="20200127"/>
    <x v="0"/>
    <x v="0"/>
    <n v="0"/>
    <n v="20212"/>
    <n v="1"/>
    <x v="0"/>
    <n v="11354.05"/>
    <n v="15990388"/>
    <x v="0"/>
    <x v="0"/>
  </r>
  <r>
    <n v="164234011"/>
    <s v="Quinones"/>
    <s v="Caleb"/>
    <s v="CareerSource Tampa Bay - 4460- Tampa"/>
    <x v="14"/>
    <x v="0"/>
    <s v="Jomesha Curry                                   "/>
    <s v="NULL"/>
    <x v="0"/>
    <n v="191"/>
    <n v="93"/>
    <n v="0"/>
    <n v="0"/>
    <x v="1"/>
    <n v="0"/>
    <n v="20210614"/>
    <x v="0"/>
    <x v="0"/>
    <n v="0"/>
    <n v="0"/>
    <n v="0"/>
    <x v="1"/>
    <n v="0"/>
    <n v="15990236"/>
    <x v="0"/>
    <x v="0"/>
  </r>
  <r>
    <n v="164388290"/>
    <s v="Quintana"/>
    <s v="Brian"/>
    <s v="CareerSource Tampa Bay - 4427- Kennedy"/>
    <x v="14"/>
    <x v="0"/>
    <s v="Leondra Foster                                  "/>
    <s v="NULL"/>
    <x v="0"/>
    <n v="17"/>
    <n v="17"/>
    <n v="0"/>
    <n v="0"/>
    <x v="1"/>
    <n v="0"/>
    <s v="NULL"/>
    <x v="1"/>
    <x v="0"/>
    <n v="0"/>
    <n v="0"/>
    <n v="0"/>
    <x v="1"/>
    <n v="0"/>
    <n v="15994490"/>
    <x v="0"/>
    <x v="0"/>
  </r>
  <r>
    <n v="163283693"/>
    <s v="Quire"/>
    <s v="Shakera"/>
    <s v="CareerSource Polk - 4565 Lakeland"/>
    <x v="14"/>
    <x v="0"/>
    <s v="Emma Windsor                                 "/>
    <s v="NULL"/>
    <x v="0"/>
    <n v="686"/>
    <n v="10"/>
    <n v="20211"/>
    <n v="1"/>
    <x v="0"/>
    <n v="126"/>
    <n v="20210615"/>
    <x v="0"/>
    <x v="1"/>
    <n v="1"/>
    <n v="0"/>
    <n v="0"/>
    <x v="1"/>
    <n v="0"/>
    <n v="13760915"/>
    <x v="1"/>
    <x v="0"/>
  </r>
  <r>
    <n v="164206359"/>
    <s v="RAHMAN"/>
    <s v="ATIQ"/>
    <s v="CareerSource Tampa Bay - 4420 - Brandon"/>
    <x v="14"/>
    <x v="2"/>
    <s v="Erin Antonio                                 "/>
    <s v="NULL"/>
    <x v="0"/>
    <n v="205"/>
    <n v="111"/>
    <n v="20211"/>
    <n v="1"/>
    <x v="0"/>
    <n v="600"/>
    <n v="20210315"/>
    <x v="0"/>
    <x v="1"/>
    <n v="1"/>
    <n v="20212"/>
    <n v="1"/>
    <x v="0"/>
    <n v="2766.76"/>
    <n v="9253532"/>
    <x v="0"/>
    <x v="0"/>
  </r>
  <r>
    <n v="163168783"/>
    <s v="Ramirez"/>
    <s v="Selena"/>
    <s v="CareerSource Tampa Bay - 4420 - Brandon"/>
    <x v="14"/>
    <x v="0"/>
    <s v="Kimmarie Ashton                                  "/>
    <s v="NULL"/>
    <x v="0"/>
    <n v="779"/>
    <n v="679"/>
    <n v="20211"/>
    <n v="1"/>
    <x v="0"/>
    <n v="5489"/>
    <n v="20210206"/>
    <x v="0"/>
    <x v="1"/>
    <n v="1"/>
    <n v="20212"/>
    <n v="1"/>
    <x v="0"/>
    <n v="6828.84"/>
    <n v="13564472"/>
    <x v="2"/>
    <x v="1"/>
  </r>
  <r>
    <n v="164157013"/>
    <s v="Ramirez"/>
    <s v="Ivonne"/>
    <s v="CareerSource Tampa Bay - 4420 - Brandon"/>
    <x v="14"/>
    <x v="1"/>
    <s v="Melissa Nelson                                  "/>
    <s v="NULL"/>
    <x v="0"/>
    <n v="248"/>
    <n v="156"/>
    <n v="0"/>
    <n v="0"/>
    <x v="1"/>
    <n v="0"/>
    <n v="20201130"/>
    <x v="0"/>
    <x v="1"/>
    <n v="1"/>
    <n v="0"/>
    <n v="0"/>
    <x v="1"/>
    <n v="0"/>
    <n v="14782878"/>
    <x v="0"/>
    <x v="0"/>
  </r>
  <r>
    <n v="164255200"/>
    <s v="Ramirez"/>
    <s v="Miehle"/>
    <s v="CareerSource Tampa Bay - 4420 - Brandon"/>
    <x v="14"/>
    <x v="0"/>
    <s v="Jomesha Curry                                   "/>
    <s v="NULL"/>
    <x v="0"/>
    <n v="178"/>
    <n v="93"/>
    <n v="20211"/>
    <n v="1"/>
    <x v="0"/>
    <n v="2681"/>
    <n v="20190610"/>
    <x v="0"/>
    <x v="0"/>
    <n v="0"/>
    <n v="20212"/>
    <n v="1"/>
    <x v="0"/>
    <n v="3748.15"/>
    <n v="15447689"/>
    <x v="0"/>
    <x v="0"/>
  </r>
  <r>
    <n v="164245639"/>
    <s v="Ramirez"/>
    <s v="Arlene"/>
    <s v="CareerSource Tampa Bay - 4420 - Brandon"/>
    <x v="14"/>
    <x v="0"/>
    <s v="Renee Norton-Smith                            "/>
    <s v="NULL"/>
    <x v="0"/>
    <n v="178"/>
    <n v="93"/>
    <n v="20211"/>
    <n v="1"/>
    <x v="0"/>
    <n v="3193"/>
    <n v="20200915"/>
    <x v="0"/>
    <x v="0"/>
    <n v="0"/>
    <n v="20212"/>
    <n v="1"/>
    <x v="0"/>
    <n v="3299.68"/>
    <n v="15451554"/>
    <x v="0"/>
    <x v="0"/>
  </r>
  <r>
    <n v="164260228"/>
    <s v="Ramirez"/>
    <s v="Alexandria"/>
    <s v="CareerSource Tampa Bay - 4460- Tampa"/>
    <x v="14"/>
    <x v="0"/>
    <s v="Jomesha Curry                                   "/>
    <s v="NULL"/>
    <x v="0"/>
    <n v="159"/>
    <n v="93"/>
    <n v="20211"/>
    <n v="1"/>
    <x v="0"/>
    <n v="3296"/>
    <n v="20210528"/>
    <x v="0"/>
    <x v="0"/>
    <n v="0"/>
    <n v="20212"/>
    <n v="1"/>
    <x v="0"/>
    <n v="1760.33"/>
    <n v="15755680"/>
    <x v="0"/>
    <x v="0"/>
  </r>
  <r>
    <n v="164260869"/>
    <s v="Ramirez -Vazquez"/>
    <s v="Carlos"/>
    <s v="CareerSource Tampa Bay - 4422 - Plant City"/>
    <x v="14"/>
    <x v="1"/>
    <s v="Ana Rivera                                  "/>
    <s v="NULL"/>
    <x v="0"/>
    <n v="148"/>
    <n v="126"/>
    <n v="20211"/>
    <n v="1"/>
    <x v="0"/>
    <n v="6526"/>
    <n v="20200909"/>
    <x v="0"/>
    <x v="0"/>
    <n v="0"/>
    <n v="20212"/>
    <n v="1"/>
    <x v="0"/>
    <n v="5767.75"/>
    <n v="15990699"/>
    <x v="0"/>
    <x v="0"/>
  </r>
  <r>
    <n v="163214099"/>
    <s v="Ramos"/>
    <s v="Raven"/>
    <s v="CareerSource Tampa Bay - 4460- Tampa"/>
    <x v="14"/>
    <x v="0"/>
    <s v="Jovan Pagan                                   "/>
    <s v="NULL"/>
    <x v="0"/>
    <n v="744"/>
    <n v="735"/>
    <n v="20211"/>
    <n v="1"/>
    <x v="0"/>
    <n v="4786"/>
    <n v="20210129"/>
    <x v="0"/>
    <x v="0"/>
    <n v="0"/>
    <n v="20212"/>
    <n v="1"/>
    <x v="0"/>
    <n v="13591.57"/>
    <n v="15345519"/>
    <x v="2"/>
    <x v="2"/>
  </r>
  <r>
    <n v="164245519"/>
    <s v="Ramos"/>
    <s v="Kathleen"/>
    <s v="CareerSource Tampa Bay - 4420 - Brandon"/>
    <x v="14"/>
    <x v="0"/>
    <s v="Renee Norton-Smith                            "/>
    <s v="NULL"/>
    <x v="0"/>
    <n v="171"/>
    <n v="93"/>
    <n v="20211"/>
    <n v="1"/>
    <x v="0"/>
    <n v="1270"/>
    <s v="NULL"/>
    <x v="1"/>
    <x v="0"/>
    <n v="0"/>
    <n v="20212"/>
    <n v="1"/>
    <x v="0"/>
    <n v="459.72"/>
    <n v="15781962"/>
    <x v="0"/>
    <x v="0"/>
  </r>
  <r>
    <n v="164025483"/>
    <s v="Ramsay"/>
    <s v="Jeffrey"/>
    <s v="CareerSource Tampa Bay - 4460- Tampa"/>
    <x v="14"/>
    <x v="0"/>
    <s v="Emma Windsor                                 "/>
    <s v="NULL"/>
    <x v="0"/>
    <n v="398"/>
    <n v="197"/>
    <n v="20211"/>
    <n v="1"/>
    <x v="0"/>
    <n v="546"/>
    <n v="20210309"/>
    <x v="0"/>
    <x v="0"/>
    <n v="0"/>
    <n v="20212"/>
    <n v="1"/>
    <x v="0"/>
    <n v="1577.52"/>
    <n v="15846232"/>
    <x v="3"/>
    <x v="0"/>
  </r>
  <r>
    <n v="164311454"/>
    <s v="Randolph"/>
    <s v="Ebony"/>
    <s v="CareerSource Tampa Bay - 4420 - Brandon"/>
    <x v="14"/>
    <x v="1"/>
    <s v="Melissa Nelson                                  "/>
    <s v="NULL"/>
    <x v="0"/>
    <n v="90"/>
    <n v="80"/>
    <n v="0"/>
    <n v="0"/>
    <x v="1"/>
    <n v="0"/>
    <n v="20191118"/>
    <x v="0"/>
    <x v="0"/>
    <n v="0"/>
    <n v="0"/>
    <n v="0"/>
    <x v="1"/>
    <n v="0"/>
    <n v="12962717"/>
    <x v="0"/>
    <x v="0"/>
  </r>
  <r>
    <n v="161451274"/>
    <s v="REDDICK"/>
    <s v="ANDREW"/>
    <s v="CareerSource Polk - 4565 Lakeland"/>
    <x v="14"/>
    <x v="1"/>
    <s v="Lara Keene                                   "/>
    <n v="1"/>
    <x v="0"/>
    <n v="1682"/>
    <n v="671"/>
    <n v="0"/>
    <n v="0"/>
    <x v="1"/>
    <n v="0"/>
    <n v="20200303"/>
    <x v="0"/>
    <x v="0"/>
    <n v="0"/>
    <n v="0"/>
    <n v="0"/>
    <x v="1"/>
    <n v="0"/>
    <n v="138569"/>
    <x v="5"/>
    <x v="1"/>
  </r>
  <r>
    <n v="163169271"/>
    <s v="Reed"/>
    <s v="Demetrius"/>
    <s v="CareerSource Tampa Bay - 4420 - Brandon"/>
    <x v="14"/>
    <x v="0"/>
    <s v="Kimmarie Ashton                                  "/>
    <s v="NULL"/>
    <x v="0"/>
    <n v="777"/>
    <n v="735"/>
    <n v="20211"/>
    <n v="1"/>
    <x v="0"/>
    <n v="1692"/>
    <n v="20210616"/>
    <x v="0"/>
    <x v="1"/>
    <n v="1"/>
    <n v="20212"/>
    <n v="1"/>
    <x v="0"/>
    <n v="280.8"/>
    <n v="15329164"/>
    <x v="2"/>
    <x v="2"/>
  </r>
  <r>
    <n v="164286870"/>
    <s v="REID"/>
    <s v="KAMYA"/>
    <s v="CareerSource Tampa Bay - 4460- Tampa"/>
    <x v="14"/>
    <x v="1"/>
    <s v="Lara Keene                                   "/>
    <s v="NULL"/>
    <x v="0"/>
    <n v="122"/>
    <n v="68"/>
    <n v="20211"/>
    <n v="1"/>
    <x v="0"/>
    <n v="7259"/>
    <n v="20200928"/>
    <x v="0"/>
    <x v="1"/>
    <n v="1"/>
    <n v="0"/>
    <n v="0"/>
    <x v="1"/>
    <n v="0"/>
    <n v="15819768"/>
    <x v="0"/>
    <x v="0"/>
  </r>
  <r>
    <n v="164236240"/>
    <s v="Reyes"/>
    <s v="Lizaida"/>
    <s v="CareerSource Tampa Bay - 4460- Tampa"/>
    <x v="14"/>
    <x v="1"/>
    <s v="Melissa Nelson                                  "/>
    <s v="NULL"/>
    <x v="0"/>
    <n v="183"/>
    <n v="183"/>
    <n v="0"/>
    <n v="0"/>
    <x v="1"/>
    <n v="0"/>
    <n v="20201019"/>
    <x v="0"/>
    <x v="1"/>
    <n v="1"/>
    <n v="0"/>
    <n v="0"/>
    <x v="1"/>
    <n v="0"/>
    <n v="14445134"/>
    <x v="0"/>
    <x v="0"/>
  </r>
  <r>
    <n v="164061496"/>
    <s v="Reyes"/>
    <s v="Haiya"/>
    <s v="CareerSource Tampa Bay - 4460- Tampa"/>
    <x v="14"/>
    <x v="4"/>
    <s v="Emma Windsor                                 "/>
    <s v="NULL"/>
    <x v="0"/>
    <n v="363"/>
    <n v="363"/>
    <n v="0"/>
    <n v="0"/>
    <x v="1"/>
    <n v="0"/>
    <s v="NULL"/>
    <x v="1"/>
    <x v="1"/>
    <n v="1"/>
    <n v="0"/>
    <n v="0"/>
    <x v="1"/>
    <n v="0"/>
    <n v="15908339"/>
    <x v="0"/>
    <x v="0"/>
  </r>
  <r>
    <n v="164061496"/>
    <s v="Reyes"/>
    <s v="Haiya"/>
    <s v="CareerSource Tampa Bay - 4460- Tampa"/>
    <x v="14"/>
    <x v="0"/>
    <s v="Emma Windsor                                 "/>
    <s v="NULL"/>
    <x v="0"/>
    <n v="363"/>
    <n v="344"/>
    <n v="0"/>
    <n v="0"/>
    <x v="1"/>
    <n v="0"/>
    <s v="NULL"/>
    <x v="1"/>
    <x v="1"/>
    <n v="1"/>
    <n v="0"/>
    <n v="0"/>
    <x v="1"/>
    <n v="0"/>
    <n v="15908339"/>
    <x v="0"/>
    <x v="0"/>
  </r>
  <r>
    <n v="164271921"/>
    <s v="Reyes"/>
    <s v="Estela"/>
    <s v="CareerSource Tampa Bay - 4420 - Brandon"/>
    <x v="14"/>
    <x v="0"/>
    <s v="Jomesha Curry                                   "/>
    <s v="NULL"/>
    <x v="0"/>
    <n v="147"/>
    <n v="93"/>
    <n v="0"/>
    <n v="0"/>
    <x v="1"/>
    <n v="0"/>
    <s v="NULL"/>
    <x v="1"/>
    <x v="0"/>
    <n v="0"/>
    <n v="0"/>
    <n v="0"/>
    <x v="1"/>
    <n v="0"/>
    <n v="15990386"/>
    <x v="0"/>
    <x v="0"/>
  </r>
  <r>
    <n v="164291081"/>
    <s v="Reyes"/>
    <s v="Diana"/>
    <s v="CareerSource Tampa Bay - 4427- Kennedy"/>
    <x v="14"/>
    <x v="3"/>
    <s v="Danielle McGowan                                 "/>
    <s v="NULL"/>
    <x v="0"/>
    <n v="119"/>
    <n v="101"/>
    <n v="0"/>
    <n v="0"/>
    <x v="1"/>
    <n v="0"/>
    <s v="NULL"/>
    <x v="1"/>
    <x v="1"/>
    <n v="1"/>
    <n v="0"/>
    <n v="0"/>
    <x v="1"/>
    <n v="0"/>
    <n v="16013648"/>
    <x v="0"/>
    <x v="0"/>
  </r>
  <r>
    <n v="164343195"/>
    <s v="Reyes Cordova"/>
    <s v="Ketzy"/>
    <s v="CareerSource Tampa Bay - 4420 - Brandon"/>
    <x v="14"/>
    <x v="1"/>
    <s v="MANUELA MILOSEVIC                               "/>
    <s v="NULL"/>
    <x v="0"/>
    <n v="55"/>
    <n v="55"/>
    <n v="0"/>
    <n v="0"/>
    <x v="1"/>
    <n v="0"/>
    <s v="NULL"/>
    <x v="1"/>
    <x v="0"/>
    <n v="0"/>
    <n v="0"/>
    <n v="0"/>
    <x v="1"/>
    <n v="0"/>
    <n v="16023093"/>
    <x v="0"/>
    <x v="0"/>
  </r>
  <r>
    <n v="164300529"/>
    <s v="Reyno"/>
    <s v="Anthony"/>
    <s v="CareerSource Tampa Bay - 4427- Kennedy"/>
    <x v="14"/>
    <x v="0"/>
    <s v="Jomesha Curry                                   "/>
    <s v="NULL"/>
    <x v="0"/>
    <n v="118"/>
    <n v="118"/>
    <n v="20211"/>
    <n v="1"/>
    <x v="0"/>
    <n v="1181"/>
    <n v="20210614"/>
    <x v="0"/>
    <x v="0"/>
    <n v="0"/>
    <n v="20212"/>
    <n v="1"/>
    <x v="0"/>
    <n v="1055.8"/>
    <n v="16002151"/>
    <x v="0"/>
    <x v="0"/>
  </r>
  <r>
    <n v="164258505"/>
    <s v="Reynolds"/>
    <s v="Pamela"/>
    <s v="CareerSource Tampa Bay - 4460- Tampa"/>
    <x v="14"/>
    <x v="2"/>
    <s v="Erin Antonio                                 "/>
    <s v="NULL"/>
    <x v="0"/>
    <n v="153"/>
    <n v="101"/>
    <n v="20211"/>
    <n v="1"/>
    <x v="0"/>
    <n v="6315"/>
    <n v="20210524"/>
    <x v="0"/>
    <x v="1"/>
    <n v="1"/>
    <n v="20212"/>
    <n v="1"/>
    <x v="0"/>
    <n v="1317.5"/>
    <n v="50962"/>
    <x v="0"/>
    <x v="0"/>
  </r>
  <r>
    <n v="163023141"/>
    <s v="Rhoades"/>
    <s v="Robert"/>
    <s v="CareerSource Tampa Bay - 4460- Tampa"/>
    <x v="14"/>
    <x v="1"/>
    <s v="Ana Rivera                                  "/>
    <s v="NULL"/>
    <x v="0"/>
    <n v="906"/>
    <n v="794"/>
    <n v="20211"/>
    <n v="1"/>
    <x v="0"/>
    <n v="8121"/>
    <n v="20190418"/>
    <x v="0"/>
    <x v="0"/>
    <n v="0"/>
    <n v="20212"/>
    <n v="1"/>
    <x v="0"/>
    <n v="8672.44"/>
    <n v="15259593"/>
    <x v="2"/>
    <x v="2"/>
  </r>
  <r>
    <n v="164296170"/>
    <s v="Rhodes"/>
    <s v="Eric"/>
    <s v="CareerSource Tampa Bay - 4460- Tampa"/>
    <x v="14"/>
    <x v="0"/>
    <s v="Jomesha Curry                                   "/>
    <s v="NULL"/>
    <x v="0"/>
    <n v="120"/>
    <n v="80"/>
    <n v="0"/>
    <n v="0"/>
    <x v="1"/>
    <n v="0"/>
    <n v="20210614"/>
    <x v="0"/>
    <x v="0"/>
    <n v="0"/>
    <n v="20212"/>
    <n v="1"/>
    <x v="0"/>
    <n v="324"/>
    <n v="15991155"/>
    <x v="0"/>
    <x v="0"/>
  </r>
  <r>
    <n v="163238848"/>
    <s v="Rhoulam"/>
    <s v="Najwa"/>
    <s v="CareerSource Tampa Bay - 4460- Tampa"/>
    <x v="14"/>
    <x v="0"/>
    <s v="Kimmarie Ashton                                  "/>
    <s v="NULL"/>
    <x v="0"/>
    <n v="723"/>
    <n v="700"/>
    <n v="0"/>
    <n v="0"/>
    <x v="1"/>
    <n v="0"/>
    <s v="NULL"/>
    <x v="1"/>
    <x v="0"/>
    <n v="0"/>
    <n v="20212"/>
    <n v="1"/>
    <x v="0"/>
    <n v="1224.18"/>
    <n v="15352527"/>
    <x v="1"/>
    <x v="1"/>
  </r>
  <r>
    <n v="164344433"/>
    <s v="Richard"/>
    <s v="Lesdy"/>
    <s v="CareerSource Tampa Bay - 4427- Kennedy"/>
    <x v="14"/>
    <x v="1"/>
    <s v="Danielle McGowan                                 "/>
    <s v="NULL"/>
    <x v="0"/>
    <n v="63"/>
    <n v="40"/>
    <n v="0"/>
    <n v="0"/>
    <x v="1"/>
    <n v="0"/>
    <n v="20191112"/>
    <x v="0"/>
    <x v="1"/>
    <n v="1"/>
    <n v="0"/>
    <n v="0"/>
    <x v="1"/>
    <n v="0"/>
    <n v="15999762"/>
    <x v="0"/>
    <x v="0"/>
  </r>
  <r>
    <n v="164370543"/>
    <s v="Richard"/>
    <s v="Marc"/>
    <s v="CareerSource Tampa Bay - 4427- Kennedy"/>
    <x v="14"/>
    <x v="3"/>
    <s v="Tynesia Henry                                   "/>
    <s v="NULL"/>
    <x v="0"/>
    <n v="34"/>
    <n v="34"/>
    <n v="0"/>
    <n v="0"/>
    <x v="1"/>
    <n v="0"/>
    <s v="NULL"/>
    <x v="1"/>
    <x v="1"/>
    <n v="1"/>
    <n v="0"/>
    <n v="0"/>
    <x v="1"/>
    <n v="0"/>
    <n v="16002168"/>
    <x v="0"/>
    <x v="0"/>
  </r>
  <r>
    <n v="164278164"/>
    <s v="Richardson"/>
    <s v="Kayvon"/>
    <s v="CareerSource Tampa Bay - 4460- Tampa"/>
    <x v="14"/>
    <x v="0"/>
    <s v="Renee Norton-Smith                            "/>
    <s v="NULL"/>
    <x v="0"/>
    <n v="132"/>
    <n v="93"/>
    <n v="0"/>
    <n v="0"/>
    <x v="1"/>
    <n v="0"/>
    <s v="NULL"/>
    <x v="1"/>
    <x v="0"/>
    <n v="0"/>
    <n v="0"/>
    <n v="0"/>
    <x v="1"/>
    <n v="0"/>
    <n v="15969475"/>
    <x v="0"/>
    <x v="0"/>
  </r>
  <r>
    <n v="164260278"/>
    <s v="Richardson"/>
    <s v="Keith"/>
    <s v="CareerSource Tampa Bay - 4420 - Brandon"/>
    <x v="14"/>
    <x v="0"/>
    <s v="Jomesha Curry                                   "/>
    <s v="NULL"/>
    <x v="0"/>
    <n v="155"/>
    <n v="80"/>
    <n v="0"/>
    <n v="0"/>
    <x v="1"/>
    <n v="0"/>
    <n v="20210614"/>
    <x v="0"/>
    <x v="0"/>
    <n v="0"/>
    <n v="20212"/>
    <n v="1"/>
    <x v="0"/>
    <n v="1378.3"/>
    <n v="16002198"/>
    <x v="0"/>
    <x v="0"/>
  </r>
  <r>
    <n v="164255556"/>
    <s v="Riley"/>
    <s v="Dorian"/>
    <s v="CareerSource Tampa Bay - 4420 - Brandon"/>
    <x v="14"/>
    <x v="0"/>
    <s v="Jomesha Curry                                   "/>
    <s v="NULL"/>
    <x v="0"/>
    <n v="159"/>
    <n v="80"/>
    <n v="0"/>
    <n v="0"/>
    <x v="1"/>
    <n v="0"/>
    <n v="20210614"/>
    <x v="0"/>
    <x v="0"/>
    <n v="0"/>
    <n v="20212"/>
    <n v="1"/>
    <x v="0"/>
    <n v="288"/>
    <n v="15587704"/>
    <x v="0"/>
    <x v="0"/>
  </r>
  <r>
    <n v="164173102"/>
    <s v="Rivera"/>
    <s v="Ivette"/>
    <s v="CareerSource Tampa Bay - 4427- Kennedy"/>
    <x v="14"/>
    <x v="1"/>
    <s v="Melissa Nelson                                  "/>
    <s v="NULL"/>
    <x v="0"/>
    <n v="232"/>
    <n v="192"/>
    <n v="0"/>
    <n v="0"/>
    <x v="1"/>
    <n v="0"/>
    <n v="20200407"/>
    <x v="0"/>
    <x v="0"/>
    <n v="0"/>
    <n v="0"/>
    <n v="0"/>
    <x v="1"/>
    <n v="0"/>
    <n v="127504"/>
    <x v="0"/>
    <x v="0"/>
  </r>
  <r>
    <n v="164274535"/>
    <s v="Rivera"/>
    <s v="Priscilla"/>
    <s v="CareerSource Tampa Bay - 4460- Tampa"/>
    <x v="14"/>
    <x v="3"/>
    <s v="Lara Keene                                   "/>
    <s v="NULL"/>
    <x v="0"/>
    <n v="142"/>
    <n v="92"/>
    <n v="0"/>
    <n v="0"/>
    <x v="1"/>
    <n v="0"/>
    <s v="NULL"/>
    <x v="1"/>
    <x v="1"/>
    <n v="1"/>
    <n v="20212"/>
    <n v="1"/>
    <x v="0"/>
    <n v="1288"/>
    <n v="15820912"/>
    <x v="0"/>
    <x v="0"/>
  </r>
  <r>
    <n v="164263973"/>
    <s v="Rivera"/>
    <s v="Dennis"/>
    <s v="CareerSource Tampa Bay - 4427- Kennedy"/>
    <x v="14"/>
    <x v="1"/>
    <s v="Lara Keene                                   "/>
    <s v="NULL"/>
    <x v="0"/>
    <n v="142"/>
    <n v="142"/>
    <n v="20211"/>
    <n v="1"/>
    <x v="0"/>
    <n v="99"/>
    <n v="20210607"/>
    <x v="0"/>
    <x v="0"/>
    <n v="0"/>
    <n v="20212"/>
    <n v="1"/>
    <x v="0"/>
    <n v="1049.04"/>
    <n v="15986476"/>
    <x v="0"/>
    <x v="0"/>
  </r>
  <r>
    <n v="164282484"/>
    <s v="Rivera"/>
    <s v="Ashley"/>
    <s v="CareerSource Tampa Bay - 4420 - Brandon"/>
    <x v="14"/>
    <x v="0"/>
    <s v="Renee Norton-Smith                            "/>
    <s v="NULL"/>
    <x v="0"/>
    <n v="131"/>
    <n v="93"/>
    <n v="0"/>
    <n v="0"/>
    <x v="1"/>
    <n v="0"/>
    <n v="20210614"/>
    <x v="0"/>
    <x v="0"/>
    <n v="0"/>
    <n v="20212"/>
    <n v="1"/>
    <x v="0"/>
    <n v="641.79"/>
    <n v="15996738"/>
    <x v="0"/>
    <x v="0"/>
  </r>
  <r>
    <n v="164289773"/>
    <s v="Rivera"/>
    <s v="Elise"/>
    <s v="CareerSource Tampa Bay - 4460- Tampa"/>
    <x v="14"/>
    <x v="0"/>
    <s v="Renee Norton-Smith                            "/>
    <s v="NULL"/>
    <x v="0"/>
    <n v="117"/>
    <n v="93"/>
    <n v="20211"/>
    <n v="1"/>
    <x v="0"/>
    <n v="2686"/>
    <n v="20210604"/>
    <x v="0"/>
    <x v="0"/>
    <n v="0"/>
    <n v="20212"/>
    <n v="1"/>
    <x v="0"/>
    <n v="1713.14"/>
    <n v="16015865"/>
    <x v="0"/>
    <x v="0"/>
  </r>
  <r>
    <n v="164264024"/>
    <s v="RIVERA DONATO"/>
    <s v="GYANN"/>
    <s v="CareerSource Tampa Bay - 4460- Tampa"/>
    <x v="14"/>
    <x v="3"/>
    <s v="Melissa Nelson                                  "/>
    <s v="NULL"/>
    <x v="0"/>
    <n v="143"/>
    <n v="143"/>
    <n v="20211"/>
    <n v="1"/>
    <x v="0"/>
    <n v="2109"/>
    <n v="20200625"/>
    <x v="0"/>
    <x v="1"/>
    <n v="1"/>
    <n v="0"/>
    <n v="0"/>
    <x v="1"/>
    <n v="0"/>
    <n v="11110195"/>
    <x v="0"/>
    <x v="0"/>
  </r>
  <r>
    <n v="164295615"/>
    <s v="Rivera Torres"/>
    <s v="Braulio"/>
    <s v="CareerSource Tampa Bay - 4460- Tampa"/>
    <x v="14"/>
    <x v="1"/>
    <s v="Melissa Nelson                                  "/>
    <s v="NULL"/>
    <x v="0"/>
    <n v="113"/>
    <n v="113"/>
    <n v="20211"/>
    <n v="1"/>
    <x v="0"/>
    <n v="4474"/>
    <s v="NULL"/>
    <x v="1"/>
    <x v="0"/>
    <n v="0"/>
    <n v="20212"/>
    <n v="1"/>
    <x v="0"/>
    <n v="4291.8"/>
    <n v="16006250"/>
    <x v="0"/>
    <x v="0"/>
  </r>
  <r>
    <n v="164273331"/>
    <s v="Rivera-Pena"/>
    <s v="Leonardo"/>
    <s v="CareerSource Tampa Bay - 4427- Kennedy"/>
    <x v="14"/>
    <x v="0"/>
    <s v="Jomesha Curry                                   "/>
    <s v="NULL"/>
    <x v="0"/>
    <n v="135"/>
    <n v="93"/>
    <n v="0"/>
    <n v="0"/>
    <x v="1"/>
    <n v="0"/>
    <s v="NULL"/>
    <x v="1"/>
    <x v="0"/>
    <n v="0"/>
    <n v="0"/>
    <n v="0"/>
    <x v="1"/>
    <n v="0"/>
    <n v="16008700"/>
    <x v="0"/>
    <x v="0"/>
  </r>
  <r>
    <n v="164311081"/>
    <s v="Rivera-Tirado"/>
    <s v="Kristal"/>
    <s v="CareerSource Tampa Bay - 4460- Tampa"/>
    <x v="14"/>
    <x v="1"/>
    <s v="Lara Keene                                   "/>
    <s v="NULL"/>
    <x v="0"/>
    <n v="87"/>
    <n v="24"/>
    <n v="20211"/>
    <n v="1"/>
    <x v="0"/>
    <n v="2496"/>
    <n v="20210512"/>
    <x v="0"/>
    <x v="0"/>
    <n v="0"/>
    <n v="20212"/>
    <n v="1"/>
    <x v="0"/>
    <n v="2531.94"/>
    <n v="16001998"/>
    <x v="0"/>
    <x v="0"/>
  </r>
  <r>
    <n v="164372253"/>
    <s v="Rivero"/>
    <s v="Maidelys"/>
    <s v="CareerSource Tampa Bay - 4420 - Brandon"/>
    <x v="14"/>
    <x v="0"/>
    <s v="NULL"/>
    <s v="NULL"/>
    <x v="0"/>
    <n v="21"/>
    <n v="17"/>
    <n v="0"/>
    <n v="0"/>
    <x v="1"/>
    <n v="0"/>
    <n v="20210710"/>
    <x v="0"/>
    <x v="0"/>
    <n v="0"/>
    <n v="0"/>
    <n v="0"/>
    <x v="1"/>
    <n v="0"/>
    <n v="16057265"/>
    <x v="0"/>
    <x v="0"/>
  </r>
  <r>
    <n v="164225593"/>
    <s v="RIVERS"/>
    <s v="RAENEISHA"/>
    <s v="CareerSource Tampa Bay - 4460- Tampa"/>
    <x v="14"/>
    <x v="1"/>
    <s v="Danielle McGowan                                 "/>
    <s v="NULL"/>
    <x v="0"/>
    <n v="196"/>
    <n v="163"/>
    <n v="0"/>
    <n v="0"/>
    <x v="1"/>
    <n v="0"/>
    <n v="20181231"/>
    <x v="0"/>
    <x v="1"/>
    <n v="1"/>
    <n v="0"/>
    <n v="0"/>
    <x v="1"/>
    <n v="0"/>
    <n v="14419622"/>
    <x v="0"/>
    <x v="0"/>
  </r>
  <r>
    <n v="163115590"/>
    <s v="RIZZO"/>
    <s v="CHARLES"/>
    <s v="Do Not Use WIOA/WP Virtual CareerSource Tampa Bay"/>
    <x v="14"/>
    <x v="1"/>
    <s v="Ana Rivera                                  "/>
    <s v="NULL"/>
    <x v="0"/>
    <n v="843"/>
    <n v="843"/>
    <n v="20211"/>
    <n v="1"/>
    <x v="0"/>
    <n v="4384"/>
    <n v="20210518"/>
    <x v="0"/>
    <x v="0"/>
    <n v="0"/>
    <n v="20212"/>
    <n v="1"/>
    <x v="0"/>
    <n v="4580.53"/>
    <n v="12675289"/>
    <x v="2"/>
    <x v="2"/>
  </r>
  <r>
    <n v="164115267"/>
    <s v="Roberts"/>
    <s v="Hope"/>
    <s v="CareerSource Tampa Bay - 4460- Tampa"/>
    <x v="14"/>
    <x v="0"/>
    <s v="Leondra Foster                                  "/>
    <s v="NULL"/>
    <x v="0"/>
    <n v="311"/>
    <n v="301"/>
    <n v="20211"/>
    <n v="1"/>
    <x v="0"/>
    <n v="1874"/>
    <s v="NULL"/>
    <x v="1"/>
    <x v="0"/>
    <n v="0"/>
    <n v="20212"/>
    <n v="1"/>
    <x v="0"/>
    <n v="737.81"/>
    <n v="14365692"/>
    <x v="0"/>
    <x v="0"/>
  </r>
  <r>
    <n v="164115862"/>
    <s v="Roberts"/>
    <s v="Octavia"/>
    <s v="CareerSource Tampa Bay - 4460- Tampa"/>
    <x v="14"/>
    <x v="0"/>
    <s v="Leondra Foster                                  "/>
    <s v="NULL"/>
    <x v="0"/>
    <n v="311"/>
    <n v="9"/>
    <n v="20211"/>
    <n v="1"/>
    <x v="0"/>
    <n v="152"/>
    <s v="NULL"/>
    <x v="1"/>
    <x v="0"/>
    <n v="0"/>
    <n v="0"/>
    <n v="0"/>
    <x v="1"/>
    <n v="0"/>
    <n v="15939322"/>
    <x v="0"/>
    <x v="0"/>
  </r>
  <r>
    <n v="163068244"/>
    <s v="ROBINSON"/>
    <s v="JANIE"/>
    <s v="CareerSource Tampa Bay - 4460- Tampa"/>
    <x v="14"/>
    <x v="1"/>
    <s v="Lara Keene                                   "/>
    <s v="NULL"/>
    <x v="0"/>
    <n v="868"/>
    <n v="441"/>
    <n v="0"/>
    <n v="0"/>
    <x v="1"/>
    <n v="0"/>
    <s v="NULL"/>
    <x v="1"/>
    <x v="1"/>
    <n v="1"/>
    <n v="0"/>
    <n v="0"/>
    <x v="1"/>
    <n v="0"/>
    <n v="11412921"/>
    <x v="2"/>
    <x v="3"/>
  </r>
  <r>
    <n v="164326369"/>
    <s v="Robinson"/>
    <s v="Tempest"/>
    <s v="CareerSource Tampa Bay - 4427- Kennedy"/>
    <x v="14"/>
    <x v="1"/>
    <s v="Danielle McGowan                                 "/>
    <s v="NULL"/>
    <x v="0"/>
    <n v="77"/>
    <n v="45"/>
    <n v="0"/>
    <n v="0"/>
    <x v="1"/>
    <n v="0"/>
    <n v="20210412"/>
    <x v="0"/>
    <x v="1"/>
    <n v="1"/>
    <n v="20212"/>
    <n v="1"/>
    <x v="0"/>
    <n v="303"/>
    <n v="12682929"/>
    <x v="0"/>
    <x v="0"/>
  </r>
  <r>
    <n v="164234689"/>
    <s v="Robinson"/>
    <s v="Jasmine"/>
    <s v="CareerSource Tampa Bay - 4460- Tampa"/>
    <x v="14"/>
    <x v="0"/>
    <s v="Jomesha Curry                                   "/>
    <s v="NULL"/>
    <x v="0"/>
    <n v="189"/>
    <n v="80"/>
    <n v="20211"/>
    <n v="1"/>
    <x v="0"/>
    <n v="1233"/>
    <n v="20210614"/>
    <x v="0"/>
    <x v="0"/>
    <n v="0"/>
    <n v="20212"/>
    <n v="1"/>
    <x v="0"/>
    <n v="2328.56"/>
    <n v="15803197"/>
    <x v="0"/>
    <x v="0"/>
  </r>
  <r>
    <n v="164204231"/>
    <s v="Robinson"/>
    <s v="Michelle"/>
    <s v="CareerSource Tampa Bay - 4460- Tampa"/>
    <x v="14"/>
    <x v="3"/>
    <s v="Melissa Nelson                                  "/>
    <s v="NULL"/>
    <x v="0"/>
    <n v="210"/>
    <n v="160"/>
    <n v="20211"/>
    <n v="1"/>
    <x v="0"/>
    <n v="6706"/>
    <n v="20201106"/>
    <x v="0"/>
    <x v="1"/>
    <n v="1"/>
    <n v="20212"/>
    <n v="1"/>
    <x v="0"/>
    <n v="2820.99"/>
    <n v="15968846"/>
    <x v="0"/>
    <x v="0"/>
  </r>
  <r>
    <n v="164329806"/>
    <s v="Robinson"/>
    <s v="Samiah"/>
    <s v="CareerSource Tampa Bay - 4420 - Brandon"/>
    <x v="14"/>
    <x v="0"/>
    <s v="Renee Norton-Smith                            "/>
    <s v="NULL"/>
    <x v="0"/>
    <n v="103"/>
    <n v="80"/>
    <n v="0"/>
    <n v="0"/>
    <x v="1"/>
    <n v="0"/>
    <n v="20210520"/>
    <x v="0"/>
    <x v="0"/>
    <n v="0"/>
    <n v="0"/>
    <n v="0"/>
    <x v="1"/>
    <n v="0"/>
    <n v="16020041"/>
    <x v="0"/>
    <x v="0"/>
  </r>
  <r>
    <n v="164324593"/>
    <s v="Rochelle"/>
    <s v="Chai"/>
    <s v="CareerSource Tampa Bay - 4460- Tampa"/>
    <x v="14"/>
    <x v="0"/>
    <s v="Renee Norton-Smith                            "/>
    <s v="NULL"/>
    <x v="0"/>
    <n v="103"/>
    <n v="80"/>
    <n v="0"/>
    <n v="0"/>
    <x v="1"/>
    <n v="0"/>
    <n v="20210614"/>
    <x v="0"/>
    <x v="0"/>
    <n v="0"/>
    <n v="20212"/>
    <n v="1"/>
    <x v="0"/>
    <n v="309"/>
    <n v="16019778"/>
    <x v="0"/>
    <x v="0"/>
  </r>
  <r>
    <n v="164237824"/>
    <s v="ROCHESTERPRYCE"/>
    <s v="PATRECIA"/>
    <s v="CareerSource Tampa Bay - 4427- Kennedy"/>
    <x v="14"/>
    <x v="3"/>
    <s v="Danielle McGowan                                 "/>
    <s v="NULL"/>
    <x v="0"/>
    <n v="181"/>
    <n v="108"/>
    <n v="0"/>
    <n v="0"/>
    <x v="1"/>
    <n v="0"/>
    <n v="20210420"/>
    <x v="0"/>
    <x v="1"/>
    <n v="1"/>
    <n v="0"/>
    <n v="0"/>
    <x v="1"/>
    <n v="0"/>
    <n v="15414104"/>
    <x v="0"/>
    <x v="0"/>
  </r>
  <r>
    <n v="164205021"/>
    <s v="Rodriguez"/>
    <s v="Marcos"/>
    <s v="CareerSource Tampa Bay - 4460- Tampa"/>
    <x v="14"/>
    <x v="1"/>
    <s v="Danielle McGowan                                 "/>
    <s v="NULL"/>
    <x v="0"/>
    <n v="204"/>
    <n v="204"/>
    <n v="20211"/>
    <n v="1"/>
    <x v="0"/>
    <n v="873"/>
    <n v="20190813"/>
    <x v="0"/>
    <x v="0"/>
    <n v="0"/>
    <n v="20212"/>
    <n v="1"/>
    <x v="0"/>
    <n v="346"/>
    <n v="80955"/>
    <x v="0"/>
    <x v="0"/>
  </r>
  <r>
    <n v="162892233"/>
    <s v="RODRIGUEZ"/>
    <s v="CRISTINA"/>
    <s v="CareerSource Tampa Bay - 4420 - Brandon"/>
    <x v="14"/>
    <x v="3"/>
    <s v="Danielle McGowan                                 "/>
    <s v="NULL"/>
    <x v="0"/>
    <n v="995"/>
    <n v="969"/>
    <n v="20211"/>
    <n v="1"/>
    <x v="0"/>
    <n v="2692"/>
    <n v="20200824"/>
    <x v="0"/>
    <x v="1"/>
    <n v="1"/>
    <n v="0"/>
    <n v="0"/>
    <x v="1"/>
    <n v="0"/>
    <n v="8033727"/>
    <x v="2"/>
    <x v="2"/>
  </r>
  <r>
    <n v="161801007"/>
    <s v="RODRIGUEZ"/>
    <s v="ROCIO"/>
    <s v="CareerSource Tampa Bay - 4460- Tampa"/>
    <x v="14"/>
    <x v="0"/>
    <s v="Emma Windsor                                 "/>
    <n v="1"/>
    <x v="0"/>
    <n v="1507"/>
    <n v="14"/>
    <n v="0"/>
    <n v="0"/>
    <x v="1"/>
    <n v="0"/>
    <s v="NULL"/>
    <x v="1"/>
    <x v="1"/>
    <n v="1"/>
    <n v="0"/>
    <n v="0"/>
    <x v="1"/>
    <n v="0"/>
    <n v="13680154"/>
    <x v="5"/>
    <x v="0"/>
  </r>
  <r>
    <n v="163349972"/>
    <s v="RODRIGUEZ"/>
    <s v="JOHANNA"/>
    <s v="CareerSource Tampa Bay - 4420 - Brandon"/>
    <x v="14"/>
    <x v="1"/>
    <s v="Danielle McGowan                                 "/>
    <s v="NULL"/>
    <x v="0"/>
    <n v="609"/>
    <n v="609"/>
    <n v="20211"/>
    <n v="1"/>
    <x v="0"/>
    <n v="741"/>
    <n v="20210119"/>
    <x v="0"/>
    <x v="1"/>
    <n v="1"/>
    <n v="0"/>
    <n v="0"/>
    <x v="1"/>
    <n v="0"/>
    <n v="14497465"/>
    <x v="1"/>
    <x v="1"/>
  </r>
  <r>
    <n v="163303065"/>
    <s v="Rodriguez"/>
    <s v="Yadamari"/>
    <s v="CareerSource Tampa Bay - 4420 - Brandon"/>
    <x v="14"/>
    <x v="0"/>
    <s v="Leondra Foster                                  "/>
    <s v="NULL"/>
    <x v="0"/>
    <n v="664"/>
    <n v="5"/>
    <n v="0"/>
    <n v="0"/>
    <x v="1"/>
    <n v="0"/>
    <n v="20191127"/>
    <x v="0"/>
    <x v="1"/>
    <n v="1"/>
    <n v="0"/>
    <n v="0"/>
    <x v="1"/>
    <n v="0"/>
    <n v="15359019"/>
    <x v="1"/>
    <x v="0"/>
  </r>
  <r>
    <n v="163394598"/>
    <s v="Rodriguez"/>
    <s v="Matthew"/>
    <s v="CareerSource Tampa Bay - 4420 - Brandon"/>
    <x v="14"/>
    <x v="0"/>
    <s v="Renee Norton-Smith                            "/>
    <s v="NULL"/>
    <x v="0"/>
    <n v="577"/>
    <n v="23"/>
    <n v="0"/>
    <n v="0"/>
    <x v="1"/>
    <n v="0"/>
    <s v="NULL"/>
    <x v="1"/>
    <x v="0"/>
    <n v="0"/>
    <n v="0"/>
    <n v="0"/>
    <x v="1"/>
    <n v="0"/>
    <n v="15438833"/>
    <x v="1"/>
    <x v="0"/>
  </r>
  <r>
    <n v="164204491"/>
    <s v="Rodriguez"/>
    <s v="Cheyenne"/>
    <s v="CareerSource Tampa Bay - 4427- Kennedy"/>
    <x v="14"/>
    <x v="0"/>
    <s v="Emma Windsor                                 "/>
    <s v="NULL"/>
    <x v="0"/>
    <n v="205"/>
    <n v="205"/>
    <n v="20211"/>
    <n v="1"/>
    <x v="0"/>
    <n v="2685"/>
    <n v="20201118"/>
    <x v="0"/>
    <x v="0"/>
    <n v="0"/>
    <n v="20212"/>
    <n v="1"/>
    <x v="0"/>
    <n v="2370.4"/>
    <n v="15980953"/>
    <x v="0"/>
    <x v="0"/>
  </r>
  <r>
    <n v="164240686"/>
    <s v="Rodriguez"/>
    <s v="Walden"/>
    <s v="CareerSource Tampa Bay - 4427- Kennedy"/>
    <x v="14"/>
    <x v="0"/>
    <s v="Jomesha Curry                                   "/>
    <s v="NULL"/>
    <x v="0"/>
    <n v="187"/>
    <n v="93"/>
    <n v="0"/>
    <n v="0"/>
    <x v="1"/>
    <n v="0"/>
    <s v="NULL"/>
    <x v="1"/>
    <x v="0"/>
    <n v="0"/>
    <n v="0"/>
    <n v="0"/>
    <x v="1"/>
    <n v="0"/>
    <n v="15991215"/>
    <x v="0"/>
    <x v="0"/>
  </r>
  <r>
    <n v="164252954"/>
    <s v="Rodriguez"/>
    <s v="Arian"/>
    <s v="CareerSource Tampa Bay - 4420 - Brandon"/>
    <x v="14"/>
    <x v="0"/>
    <s v="Leondra Foster                                  "/>
    <s v="NULL"/>
    <x v="0"/>
    <n v="162"/>
    <n v="162"/>
    <n v="20211"/>
    <n v="1"/>
    <x v="0"/>
    <n v="2721"/>
    <n v="20210609"/>
    <x v="0"/>
    <x v="0"/>
    <n v="0"/>
    <n v="20212"/>
    <n v="1"/>
    <x v="0"/>
    <n v="1794"/>
    <n v="15998447"/>
    <x v="0"/>
    <x v="0"/>
  </r>
  <r>
    <n v="164291589"/>
    <s v="Rodriguez"/>
    <s v="Leslie"/>
    <s v="CareerSource Tampa Bay - 4420 - Brandon"/>
    <x v="14"/>
    <x v="1"/>
    <s v="Lara Keene                                   "/>
    <s v="NULL"/>
    <x v="0"/>
    <n v="106"/>
    <n v="50"/>
    <n v="0"/>
    <n v="0"/>
    <x v="1"/>
    <n v="0"/>
    <n v="20190528"/>
    <x v="0"/>
    <x v="0"/>
    <n v="0"/>
    <n v="0"/>
    <n v="0"/>
    <x v="1"/>
    <n v="0"/>
    <n v="15998925"/>
    <x v="0"/>
    <x v="0"/>
  </r>
  <r>
    <n v="164266093"/>
    <s v="Rodriguez"/>
    <s v="Antoni"/>
    <s v="CareerSource Tampa Bay - 4420 - Brandon"/>
    <x v="14"/>
    <x v="0"/>
    <s v="Jomesha Curry                                   "/>
    <s v="NULL"/>
    <x v="0"/>
    <n v="145"/>
    <n v="79"/>
    <n v="0"/>
    <n v="0"/>
    <x v="1"/>
    <n v="0"/>
    <n v="20210614"/>
    <x v="0"/>
    <x v="0"/>
    <n v="0"/>
    <n v="20212"/>
    <n v="1"/>
    <x v="0"/>
    <n v="360"/>
    <n v="16005723"/>
    <x v="0"/>
    <x v="0"/>
  </r>
  <r>
    <n v="164388826"/>
    <s v="Rodriguez"/>
    <s v="Nathaly"/>
    <s v="CareerSource Tampa Bay - 4427- Kennedy"/>
    <x v="14"/>
    <x v="0"/>
    <s v="NULL"/>
    <s v="NULL"/>
    <x v="0"/>
    <n v="10"/>
    <n v="10"/>
    <n v="20211"/>
    <n v="1"/>
    <x v="0"/>
    <n v="3850"/>
    <s v="NULL"/>
    <x v="1"/>
    <x v="0"/>
    <n v="0"/>
    <n v="20212"/>
    <n v="1"/>
    <x v="0"/>
    <n v="1739.05"/>
    <n v="16059588"/>
    <x v="0"/>
    <x v="0"/>
  </r>
  <r>
    <n v="162505965"/>
    <s v="Rodriguez Jr"/>
    <s v="Roman"/>
    <s v="CareerSource Tampa Bay - 4420 - Brandon"/>
    <x v="14"/>
    <x v="1"/>
    <s v="Ana Rivera                                  "/>
    <s v="NULL"/>
    <x v="0"/>
    <n v="1239"/>
    <n v="1239"/>
    <n v="20211"/>
    <n v="1"/>
    <x v="0"/>
    <n v="13158"/>
    <s v="NULL"/>
    <x v="1"/>
    <x v="0"/>
    <n v="0"/>
    <n v="0"/>
    <n v="0"/>
    <x v="1"/>
    <n v="0"/>
    <n v="15066301"/>
    <x v="2"/>
    <x v="2"/>
  </r>
  <r>
    <n v="164242048"/>
    <s v="ROGERS"/>
    <s v="EMILY"/>
    <s v="CareerSource Tampa Bay - 4460- Tampa"/>
    <x v="14"/>
    <x v="3"/>
    <s v="Lara Keene                                   "/>
    <s v="NULL"/>
    <x v="0"/>
    <n v="171"/>
    <n v="100"/>
    <n v="0"/>
    <n v="0"/>
    <x v="1"/>
    <n v="0"/>
    <n v="20210317"/>
    <x v="0"/>
    <x v="1"/>
    <n v="1"/>
    <n v="0"/>
    <n v="0"/>
    <x v="1"/>
    <n v="0"/>
    <n v="11303972"/>
    <x v="0"/>
    <x v="0"/>
  </r>
  <r>
    <n v="164319185"/>
    <s v="Rogers"/>
    <s v="Ella"/>
    <s v="CareerSource Tampa Bay - 4420 - Brandon"/>
    <x v="14"/>
    <x v="0"/>
    <s v="Renee Norton-Smith                            "/>
    <s v="NULL"/>
    <x v="0"/>
    <n v="104"/>
    <n v="73"/>
    <n v="0"/>
    <n v="0"/>
    <x v="1"/>
    <n v="0"/>
    <n v="20210614"/>
    <x v="0"/>
    <x v="0"/>
    <n v="0"/>
    <n v="0"/>
    <n v="0"/>
    <x v="1"/>
    <n v="0"/>
    <n v="16003782"/>
    <x v="0"/>
    <x v="0"/>
  </r>
  <r>
    <n v="164240756"/>
    <s v="Rogers Jr"/>
    <s v="Terrence"/>
    <s v="CareerSource Tampa Bay - 4420 - Brandon"/>
    <x v="14"/>
    <x v="0"/>
    <s v="Jomesha Curry                                   "/>
    <s v="NULL"/>
    <x v="0"/>
    <n v="187"/>
    <n v="80"/>
    <n v="0"/>
    <n v="0"/>
    <x v="1"/>
    <n v="0"/>
    <n v="20210614"/>
    <x v="0"/>
    <x v="0"/>
    <n v="0"/>
    <n v="20212"/>
    <n v="1"/>
    <x v="0"/>
    <n v="288"/>
    <n v="15444109"/>
    <x v="0"/>
    <x v="0"/>
  </r>
  <r>
    <n v="164286255"/>
    <s v="ROJAS"/>
    <s v="NICOLAS"/>
    <s v="CareerSource Tampa Bay - 4420 - Brandon"/>
    <x v="14"/>
    <x v="3"/>
    <s v="MANUELA MILOSEVIC                               "/>
    <s v="NULL"/>
    <x v="0"/>
    <n v="119"/>
    <n v="119"/>
    <n v="0"/>
    <n v="0"/>
    <x v="1"/>
    <n v="0"/>
    <n v="20200520"/>
    <x v="0"/>
    <x v="1"/>
    <n v="1"/>
    <n v="0"/>
    <n v="0"/>
    <x v="1"/>
    <n v="0"/>
    <n v="15954393"/>
    <x v="0"/>
    <x v="0"/>
  </r>
  <r>
    <n v="164114719"/>
    <s v="Roman"/>
    <s v="Nathalia"/>
    <s v="CareerSource Tampa Bay - 4460- Tampa"/>
    <x v="14"/>
    <x v="0"/>
    <s v="Emma Windsor                                 "/>
    <s v="NULL"/>
    <x v="0"/>
    <n v="315"/>
    <n v="289"/>
    <n v="0"/>
    <n v="0"/>
    <x v="1"/>
    <n v="0"/>
    <n v="20210506"/>
    <x v="0"/>
    <x v="1"/>
    <n v="1"/>
    <n v="20212"/>
    <n v="1"/>
    <x v="0"/>
    <n v="850"/>
    <n v="13021857"/>
    <x v="0"/>
    <x v="0"/>
  </r>
  <r>
    <n v="163229821"/>
    <s v="Roman"/>
    <s v="Oscar"/>
    <s v="CareerSource Tampa Bay - 4427- Kennedy"/>
    <x v="14"/>
    <x v="1"/>
    <s v="Ana Rivera                                  "/>
    <s v="NULL"/>
    <x v="0"/>
    <n v="738"/>
    <n v="738"/>
    <n v="20211"/>
    <n v="1"/>
    <x v="0"/>
    <n v="5088"/>
    <n v="20200602"/>
    <x v="0"/>
    <x v="0"/>
    <n v="0"/>
    <n v="0"/>
    <n v="0"/>
    <x v="1"/>
    <n v="0"/>
    <n v="15348258"/>
    <x v="2"/>
    <x v="2"/>
  </r>
  <r>
    <n v="164280945"/>
    <s v="Roman"/>
    <s v="Kyla"/>
    <s v="CareerSource Tampa Bay - 4460- Tampa"/>
    <x v="14"/>
    <x v="0"/>
    <s v="Andres Baez                                    "/>
    <s v="NULL"/>
    <x v="0"/>
    <n v="118"/>
    <n v="93"/>
    <n v="0"/>
    <n v="0"/>
    <x v="1"/>
    <n v="0"/>
    <s v="NULL"/>
    <x v="1"/>
    <x v="0"/>
    <n v="0"/>
    <n v="0"/>
    <n v="0"/>
    <x v="1"/>
    <n v="0"/>
    <n v="16015060"/>
    <x v="0"/>
    <x v="0"/>
  </r>
  <r>
    <n v="164285389"/>
    <s v="Romano"/>
    <s v="Kaysone"/>
    <s v="CareerSource Tampa Bay - 4460- Tampa"/>
    <x v="14"/>
    <x v="3"/>
    <s v="Melissa Nelson                                  "/>
    <s v="NULL"/>
    <x v="0"/>
    <n v="114"/>
    <n v="114"/>
    <n v="0"/>
    <n v="0"/>
    <x v="1"/>
    <n v="0"/>
    <s v="NULL"/>
    <x v="1"/>
    <x v="0"/>
    <n v="0"/>
    <n v="0"/>
    <n v="0"/>
    <x v="1"/>
    <n v="0"/>
    <n v="16012919"/>
    <x v="0"/>
    <x v="0"/>
  </r>
  <r>
    <n v="164234823"/>
    <s v="Romero"/>
    <s v="Ariadna"/>
    <s v="CareerSource Tampa Bay - 4460- Tampa"/>
    <x v="14"/>
    <x v="0"/>
    <s v="Jomesha Curry                                   "/>
    <s v="NULL"/>
    <x v="0"/>
    <n v="189"/>
    <n v="80"/>
    <n v="0"/>
    <n v="0"/>
    <x v="1"/>
    <n v="0"/>
    <n v="20210621"/>
    <x v="0"/>
    <x v="0"/>
    <n v="0"/>
    <n v="20212"/>
    <n v="1"/>
    <x v="0"/>
    <n v="336"/>
    <n v="15852934"/>
    <x v="0"/>
    <x v="0"/>
  </r>
  <r>
    <n v="164135896"/>
    <s v="RONYAK"/>
    <s v="MICHELLE"/>
    <s v="CareerSource Tampa Bay - 4427- Kennedy"/>
    <x v="14"/>
    <x v="3"/>
    <s v="Lara Keene                                   "/>
    <s v="NULL"/>
    <x v="0"/>
    <n v="283"/>
    <n v="124"/>
    <n v="0"/>
    <n v="0"/>
    <x v="1"/>
    <n v="0"/>
    <n v="20190430"/>
    <x v="0"/>
    <x v="1"/>
    <n v="1"/>
    <n v="0"/>
    <n v="0"/>
    <x v="1"/>
    <n v="0"/>
    <n v="13639751"/>
    <x v="0"/>
    <x v="0"/>
  </r>
  <r>
    <n v="164286989"/>
    <s v="Roper"/>
    <s v="Jamesha"/>
    <s v="CareerSource Tampa Bay - 4422 - Plant City"/>
    <x v="14"/>
    <x v="0"/>
    <s v="Renee Norton-Smith                            "/>
    <s v="NULL"/>
    <x v="0"/>
    <n v="120"/>
    <n v="93"/>
    <n v="20211"/>
    <n v="1"/>
    <x v="0"/>
    <n v="1543"/>
    <n v="20210326"/>
    <x v="0"/>
    <x v="0"/>
    <n v="0"/>
    <n v="0"/>
    <n v="0"/>
    <x v="1"/>
    <n v="0"/>
    <n v="16014654"/>
    <x v="0"/>
    <x v="0"/>
  </r>
  <r>
    <n v="163866930"/>
    <s v="Rosa"/>
    <s v="Danilo"/>
    <s v="CareerSource Tampa Bay - 4420 - Brandon"/>
    <x v="14"/>
    <x v="1"/>
    <s v="Ana Rivera                                  "/>
    <s v="NULL"/>
    <x v="0"/>
    <n v="456"/>
    <n v="456"/>
    <n v="0"/>
    <n v="0"/>
    <x v="1"/>
    <n v="0"/>
    <n v="20210430"/>
    <x v="0"/>
    <x v="1"/>
    <n v="1"/>
    <n v="20212"/>
    <n v="1"/>
    <x v="0"/>
    <n v="834"/>
    <n v="15166451"/>
    <x v="3"/>
    <x v="3"/>
  </r>
  <r>
    <n v="164260593"/>
    <s v="Rosa"/>
    <s v="Rafael"/>
    <s v="CareerSource Tampa Bay - 4420 - Brandon"/>
    <x v="14"/>
    <x v="1"/>
    <s v="Ana Rivera                                  "/>
    <s v="NULL"/>
    <x v="0"/>
    <n v="147"/>
    <n v="127"/>
    <n v="20211"/>
    <n v="1"/>
    <x v="0"/>
    <n v="8439"/>
    <n v="20190823"/>
    <x v="0"/>
    <x v="0"/>
    <n v="0"/>
    <n v="0"/>
    <n v="0"/>
    <x v="1"/>
    <n v="0"/>
    <n v="15991015"/>
    <x v="0"/>
    <x v="0"/>
  </r>
  <r>
    <n v="164091756"/>
    <s v="Rosa Ramos"/>
    <s v="Cristian"/>
    <s v="CareerSource Tampa Bay - 4420 - Brandon"/>
    <x v="14"/>
    <x v="1"/>
    <s v="Melissa Nelson                                  "/>
    <s v="NULL"/>
    <x v="0"/>
    <n v="329"/>
    <n v="329"/>
    <n v="20211"/>
    <n v="1"/>
    <x v="0"/>
    <n v="2397"/>
    <n v="20190703"/>
    <x v="0"/>
    <x v="0"/>
    <n v="0"/>
    <n v="20212"/>
    <n v="1"/>
    <x v="0"/>
    <n v="8085.71"/>
    <n v="15934258"/>
    <x v="0"/>
    <x v="0"/>
  </r>
  <r>
    <n v="162305401"/>
    <s v="Rosales"/>
    <s v="Alyson"/>
    <s v="CareerSource Tampa Bay - 4420 - Brandon"/>
    <x v="14"/>
    <x v="0"/>
    <s v="Diana Wise                                    "/>
    <n v="3"/>
    <x v="1"/>
    <n v="1324"/>
    <n v="2"/>
    <n v="20211"/>
    <n v="1"/>
    <x v="0"/>
    <n v="14367"/>
    <s v="NULL"/>
    <x v="1"/>
    <x v="0"/>
    <n v="0"/>
    <n v="20212"/>
    <n v="1"/>
    <x v="0"/>
    <n v="10402.620000000001"/>
    <n v="14983437"/>
    <x v="2"/>
    <x v="0"/>
  </r>
  <r>
    <n v="164330034"/>
    <s v="Roundtree"/>
    <s v="Serenity"/>
    <s v="CareerSource Tampa Bay - 4426- Ruskin"/>
    <x v="14"/>
    <x v="0"/>
    <s v="Renee Norton-Smith                            "/>
    <s v="NULL"/>
    <x v="0"/>
    <n v="110"/>
    <n v="93"/>
    <n v="20211"/>
    <n v="1"/>
    <x v="0"/>
    <n v="1580"/>
    <n v="20210614"/>
    <x v="0"/>
    <x v="0"/>
    <n v="0"/>
    <n v="20212"/>
    <n v="1"/>
    <x v="0"/>
    <n v="2052.6799999999998"/>
    <n v="16003706"/>
    <x v="0"/>
    <x v="0"/>
  </r>
  <r>
    <n v="164273064"/>
    <s v="Roy"/>
    <s v="Shayna"/>
    <s v="CareerSource Tampa Bay - 4460- Tampa"/>
    <x v="14"/>
    <x v="3"/>
    <s v="Melissa Nelson                                  "/>
    <s v="NULL"/>
    <x v="0"/>
    <n v="136"/>
    <n v="76"/>
    <n v="0"/>
    <n v="0"/>
    <x v="1"/>
    <n v="0"/>
    <s v="NULL"/>
    <x v="1"/>
    <x v="0"/>
    <n v="0"/>
    <n v="0"/>
    <n v="0"/>
    <x v="1"/>
    <n v="0"/>
    <n v="16001097"/>
    <x v="0"/>
    <x v="0"/>
  </r>
  <r>
    <n v="164279729"/>
    <s v="RUBINSTEIN"/>
    <s v="ANDREA"/>
    <s v="CareerSource Tampa Bay - 4460- Tampa"/>
    <x v="14"/>
    <x v="3"/>
    <s v="Melissa Nelson                                  "/>
    <s v="NULL"/>
    <x v="0"/>
    <n v="129"/>
    <n v="115"/>
    <n v="20211"/>
    <n v="1"/>
    <x v="0"/>
    <n v="9835"/>
    <n v="20200831"/>
    <x v="0"/>
    <x v="1"/>
    <n v="1"/>
    <n v="0"/>
    <n v="0"/>
    <x v="1"/>
    <n v="0"/>
    <n v="15989768"/>
    <x v="0"/>
    <x v="0"/>
  </r>
  <r>
    <n v="163279802"/>
    <s v="Ruiseco"/>
    <s v="Claudia"/>
    <s v="CareerSource Tampa Bay - 4420 - Brandon"/>
    <x v="14"/>
    <x v="0"/>
    <s v="Emma Windsor                                 "/>
    <s v="NULL"/>
    <x v="0"/>
    <n v="686"/>
    <n v="289"/>
    <n v="0"/>
    <n v="0"/>
    <x v="1"/>
    <n v="0"/>
    <n v="20181105"/>
    <x v="0"/>
    <x v="0"/>
    <n v="0"/>
    <n v="0"/>
    <n v="0"/>
    <x v="1"/>
    <n v="0"/>
    <n v="15349946"/>
    <x v="1"/>
    <x v="0"/>
  </r>
  <r>
    <n v="163395039"/>
    <s v="RUMLIN-HOWARD"/>
    <s v="MATHEA"/>
    <s v="CareerSource Tampa Bay - 4460- Tampa"/>
    <x v="14"/>
    <x v="0"/>
    <s v="Renee Norton-Smith                            "/>
    <s v="NULL"/>
    <x v="0"/>
    <n v="583"/>
    <n v="93"/>
    <n v="20211"/>
    <n v="1"/>
    <x v="0"/>
    <n v="1570"/>
    <n v="20210501"/>
    <x v="0"/>
    <x v="0"/>
    <n v="0"/>
    <n v="20212"/>
    <n v="1"/>
    <x v="0"/>
    <n v="1821.1"/>
    <n v="15426159"/>
    <x v="1"/>
    <x v="0"/>
  </r>
  <r>
    <n v="163418335"/>
    <s v="Russ"/>
    <s v="Janeiya"/>
    <s v="CareerSource Tampa Bay - 4460- Tampa"/>
    <x v="14"/>
    <x v="0"/>
    <s v="Renee Norton-Smith                            "/>
    <s v="NULL"/>
    <x v="0"/>
    <n v="558"/>
    <n v="23"/>
    <n v="0"/>
    <n v="0"/>
    <x v="1"/>
    <n v="0"/>
    <s v="NULL"/>
    <x v="1"/>
    <x v="0"/>
    <n v="0"/>
    <n v="20212"/>
    <n v="1"/>
    <x v="0"/>
    <n v="2275.94"/>
    <n v="15447517"/>
    <x v="1"/>
    <x v="0"/>
  </r>
  <r>
    <n v="163423908"/>
    <s v="Russ"/>
    <s v="Damani"/>
    <s v="CareerSource Tampa Bay - 4460- Tampa"/>
    <x v="14"/>
    <x v="0"/>
    <s v="Renee Norton-Smith                            "/>
    <s v="NULL"/>
    <x v="0"/>
    <n v="549"/>
    <n v="106"/>
    <n v="0"/>
    <n v="0"/>
    <x v="1"/>
    <n v="0"/>
    <n v="20210614"/>
    <x v="0"/>
    <x v="0"/>
    <n v="0"/>
    <n v="0"/>
    <n v="0"/>
    <x v="1"/>
    <n v="0"/>
    <n v="15451196"/>
    <x v="1"/>
    <x v="0"/>
  </r>
  <r>
    <n v="164357031"/>
    <s v="RUSU"/>
    <s v="NICOLETA"/>
    <s v="CareerSource Tampa Bay - 4460- Tampa"/>
    <x v="14"/>
    <x v="3"/>
    <s v="Melissa Nelson                                  "/>
    <s v="NULL"/>
    <x v="0"/>
    <n v="50"/>
    <n v="50"/>
    <n v="20211"/>
    <n v="1"/>
    <x v="0"/>
    <n v="1163"/>
    <s v="NULL"/>
    <x v="1"/>
    <x v="1"/>
    <n v="1"/>
    <n v="0"/>
    <n v="0"/>
    <x v="1"/>
    <n v="0"/>
    <n v="13810571"/>
    <x v="0"/>
    <x v="0"/>
  </r>
  <r>
    <n v="164273303"/>
    <s v="Rutledge"/>
    <s v="Semaj"/>
    <s v="CareerSource Tampa Bay - 4460- Tampa"/>
    <x v="14"/>
    <x v="0"/>
    <s v="Jomesha Curry                                   "/>
    <s v="NULL"/>
    <x v="0"/>
    <n v="153"/>
    <n v="135"/>
    <n v="0"/>
    <n v="0"/>
    <x v="1"/>
    <n v="0"/>
    <n v="20210614"/>
    <x v="0"/>
    <x v="0"/>
    <n v="0"/>
    <n v="20212"/>
    <n v="1"/>
    <x v="0"/>
    <n v="252"/>
    <n v="16002637"/>
    <x v="0"/>
    <x v="0"/>
  </r>
  <r>
    <n v="164378692"/>
    <s v="RYNKOWSKI"/>
    <s v="WILLIAM"/>
    <s v="CareerSource Tampa Bay - 4420 - Brandon"/>
    <x v="14"/>
    <x v="3"/>
    <s v="MANUELA MILOSEVIC                               "/>
    <s v="NULL"/>
    <x v="0"/>
    <n v="23"/>
    <n v="3"/>
    <n v="20211"/>
    <n v="1"/>
    <x v="0"/>
    <n v="33043"/>
    <s v="NULL"/>
    <x v="1"/>
    <x v="1"/>
    <n v="1"/>
    <n v="0"/>
    <n v="0"/>
    <x v="1"/>
    <n v="0"/>
    <n v="16039210"/>
    <x v="0"/>
    <x v="0"/>
  </r>
  <r>
    <n v="164186783"/>
    <s v="Saad"/>
    <s v="Sonia"/>
    <s v="CareerSource Tampa Bay - 4460- Tampa"/>
    <x v="14"/>
    <x v="1"/>
    <s v="Melissa Nelson                                  "/>
    <s v="NULL"/>
    <x v="0"/>
    <n v="223"/>
    <n v="223"/>
    <n v="0"/>
    <n v="0"/>
    <x v="1"/>
    <n v="0"/>
    <n v="20210716"/>
    <x v="0"/>
    <x v="0"/>
    <n v="0"/>
    <n v="0"/>
    <n v="0"/>
    <x v="1"/>
    <n v="0"/>
    <n v="15939486"/>
    <x v="0"/>
    <x v="0"/>
  </r>
  <r>
    <n v="163422813"/>
    <s v="Saadaldin"/>
    <s v="Tarah"/>
    <s v="CareerSource Tampa Bay - 4460- Tampa"/>
    <x v="14"/>
    <x v="3"/>
    <s v="Lara Keene                                   "/>
    <s v="NULL"/>
    <x v="0"/>
    <n v="547"/>
    <n v="185"/>
    <n v="0"/>
    <n v="0"/>
    <x v="1"/>
    <n v="0"/>
    <n v="20190218"/>
    <x v="0"/>
    <x v="1"/>
    <n v="1"/>
    <n v="0"/>
    <n v="0"/>
    <x v="1"/>
    <n v="0"/>
    <n v="15441567"/>
    <x v="1"/>
    <x v="0"/>
  </r>
  <r>
    <n v="164294714"/>
    <s v="Saenz"/>
    <s v="Cristia"/>
    <s v="CareerSource Tampa Bay - 4460- Tampa"/>
    <x v="14"/>
    <x v="0"/>
    <s v="Renee Norton-Smith                            "/>
    <s v="NULL"/>
    <x v="0"/>
    <n v="110"/>
    <n v="93"/>
    <n v="0"/>
    <n v="0"/>
    <x v="1"/>
    <n v="0"/>
    <s v="NULL"/>
    <x v="1"/>
    <x v="0"/>
    <n v="0"/>
    <n v="0"/>
    <n v="0"/>
    <x v="1"/>
    <n v="0"/>
    <n v="16002308"/>
    <x v="0"/>
    <x v="0"/>
  </r>
  <r>
    <n v="163423876"/>
    <s v="Saint-Fleur"/>
    <s v="Marielle"/>
    <s v="CareerSource Tampa Bay - 4460- Tampa"/>
    <x v="14"/>
    <x v="0"/>
    <s v="Renee Norton-Smith                            "/>
    <s v="NULL"/>
    <x v="0"/>
    <n v="549"/>
    <n v="23"/>
    <n v="20211"/>
    <n v="1"/>
    <x v="0"/>
    <n v="1871"/>
    <s v="NULL"/>
    <x v="1"/>
    <x v="0"/>
    <n v="0"/>
    <n v="0"/>
    <n v="0"/>
    <x v="1"/>
    <n v="0"/>
    <n v="15437290"/>
    <x v="1"/>
    <x v="0"/>
  </r>
  <r>
    <n v="163423092"/>
    <s v="Saint-Fleur"/>
    <s v="Murielle"/>
    <s v="CareerSource Tampa Bay - 4460- Tampa"/>
    <x v="14"/>
    <x v="0"/>
    <s v="Renee Norton-Smith                            "/>
    <s v="NULL"/>
    <x v="0"/>
    <n v="549"/>
    <n v="23"/>
    <n v="20211"/>
    <n v="1"/>
    <x v="0"/>
    <n v="1823"/>
    <s v="NULL"/>
    <x v="1"/>
    <x v="0"/>
    <n v="0"/>
    <n v="0"/>
    <n v="0"/>
    <x v="1"/>
    <n v="0"/>
    <n v="15438874"/>
    <x v="1"/>
    <x v="0"/>
  </r>
  <r>
    <n v="163413223"/>
    <s v="Saintil"/>
    <s v="Marcus"/>
    <s v="CareerSource Tampa Bay - 4420 - Brandon"/>
    <x v="14"/>
    <x v="0"/>
    <s v="Renee Norton-Smith                            "/>
    <s v="NULL"/>
    <x v="0"/>
    <n v="567"/>
    <n v="23"/>
    <n v="20211"/>
    <n v="1"/>
    <x v="0"/>
    <n v="1832"/>
    <n v="20210213"/>
    <x v="0"/>
    <x v="0"/>
    <n v="0"/>
    <n v="20212"/>
    <n v="1"/>
    <x v="0"/>
    <n v="512.27"/>
    <n v="15444116"/>
    <x v="1"/>
    <x v="0"/>
  </r>
  <r>
    <n v="163198572"/>
    <s v="Salas"/>
    <s v="Faith"/>
    <s v="CareerSource Polk - 4565 Lakeland"/>
    <x v="14"/>
    <x v="0"/>
    <s v="Kimmarie Ashton                                  "/>
    <s v="NULL"/>
    <x v="0"/>
    <n v="757"/>
    <n v="688"/>
    <n v="0"/>
    <n v="0"/>
    <x v="1"/>
    <n v="0"/>
    <s v="NULL"/>
    <x v="1"/>
    <x v="1"/>
    <n v="1"/>
    <n v="0"/>
    <n v="0"/>
    <x v="1"/>
    <n v="0"/>
    <n v="15184530"/>
    <x v="2"/>
    <x v="1"/>
  </r>
  <r>
    <n v="164245742"/>
    <s v="Salazar"/>
    <s v="Oriana"/>
    <s v="CareerSource Tampa Bay - 4460- Tampa"/>
    <x v="14"/>
    <x v="0"/>
    <s v="Renee Norton-Smith                            "/>
    <s v="NULL"/>
    <x v="0"/>
    <n v="187"/>
    <n v="93"/>
    <n v="0"/>
    <n v="0"/>
    <x v="1"/>
    <n v="0"/>
    <s v="NULL"/>
    <x v="1"/>
    <x v="0"/>
    <n v="0"/>
    <n v="0"/>
    <n v="0"/>
    <x v="1"/>
    <n v="0"/>
    <n v="15975146"/>
    <x v="0"/>
    <x v="0"/>
  </r>
  <r>
    <n v="164276308"/>
    <s v="SALIH"/>
    <s v="DALIA"/>
    <s v="CareerSource Tampa Bay - 4460- Tampa"/>
    <x v="14"/>
    <x v="1"/>
    <s v="Kristal Feacher                                 "/>
    <s v="NULL"/>
    <x v="0"/>
    <n v="126"/>
    <n v="126"/>
    <n v="0"/>
    <n v="0"/>
    <x v="1"/>
    <n v="0"/>
    <s v="NULL"/>
    <x v="1"/>
    <x v="0"/>
    <n v="0"/>
    <n v="0"/>
    <n v="0"/>
    <x v="1"/>
    <n v="0"/>
    <n v="15863184"/>
    <x v="0"/>
    <x v="0"/>
  </r>
  <r>
    <n v="162881391"/>
    <s v="Samaras"/>
    <s v="Demetri"/>
    <s v="CareerSource Tampa Bay - 4460- Tampa"/>
    <x v="14"/>
    <x v="1"/>
    <s v="Ana Rivera                                  "/>
    <s v="NULL"/>
    <x v="0"/>
    <n v="1007"/>
    <n v="795"/>
    <n v="20211"/>
    <n v="1"/>
    <x v="0"/>
    <n v="8210"/>
    <n v="20180912"/>
    <x v="0"/>
    <x v="0"/>
    <n v="0"/>
    <n v="20212"/>
    <n v="1"/>
    <x v="0"/>
    <n v="10293.75"/>
    <n v="15217447"/>
    <x v="2"/>
    <x v="2"/>
  </r>
  <r>
    <n v="163027292"/>
    <s v="Sanchez"/>
    <s v="Marcelino"/>
    <s v="The Family Learning Center - Dover"/>
    <x v="14"/>
    <x v="1"/>
    <s v="Ana Rivera                                  "/>
    <s v="NULL"/>
    <x v="0"/>
    <n v="906"/>
    <n v="794"/>
    <n v="20211"/>
    <n v="1"/>
    <x v="0"/>
    <n v="13717"/>
    <n v="20210511"/>
    <x v="0"/>
    <x v="0"/>
    <n v="0"/>
    <n v="20212"/>
    <n v="1"/>
    <x v="0"/>
    <n v="1792.12"/>
    <n v="14276096"/>
    <x v="2"/>
    <x v="2"/>
  </r>
  <r>
    <n v="164235388"/>
    <s v="Sanchez"/>
    <s v="Sandra"/>
    <s v="CareerSource Tampa Bay - 4426- Ruskin"/>
    <x v="14"/>
    <x v="0"/>
    <s v="Emma Windsor                                 "/>
    <s v="NULL"/>
    <x v="0"/>
    <n v="181"/>
    <n v="87"/>
    <n v="20211"/>
    <n v="1"/>
    <x v="0"/>
    <n v="1441"/>
    <n v="20210507"/>
    <x v="0"/>
    <x v="0"/>
    <n v="0"/>
    <n v="20212"/>
    <n v="1"/>
    <x v="0"/>
    <n v="330.77"/>
    <n v="14656043"/>
    <x v="0"/>
    <x v="0"/>
  </r>
  <r>
    <n v="162539323"/>
    <s v="Sanchez"/>
    <s v="Sergio"/>
    <s v="CareerSource Tampa Bay - 4420 - Brandon"/>
    <x v="14"/>
    <x v="1"/>
    <s v="Ana Rivera                                  "/>
    <s v="NULL"/>
    <x v="0"/>
    <n v="1214"/>
    <n v="1214"/>
    <n v="20211"/>
    <n v="1"/>
    <x v="0"/>
    <n v="10553"/>
    <n v="20180507"/>
    <x v="0"/>
    <x v="0"/>
    <n v="0"/>
    <n v="0"/>
    <n v="0"/>
    <x v="1"/>
    <n v="0"/>
    <n v="14699122"/>
    <x v="2"/>
    <x v="2"/>
  </r>
  <r>
    <n v="163412982"/>
    <s v="Sanchez"/>
    <s v="Oscar"/>
    <s v="CareerSource Tampa Bay - 4427- Kennedy"/>
    <x v="14"/>
    <x v="0"/>
    <s v="Renee Norton-Smith                            "/>
    <s v="NULL"/>
    <x v="0"/>
    <n v="563"/>
    <n v="23"/>
    <n v="20211"/>
    <n v="1"/>
    <x v="0"/>
    <n v="3338"/>
    <n v="20200721"/>
    <x v="0"/>
    <x v="0"/>
    <n v="0"/>
    <n v="0"/>
    <n v="0"/>
    <x v="1"/>
    <n v="0"/>
    <n v="15440795"/>
    <x v="1"/>
    <x v="0"/>
  </r>
  <r>
    <n v="163413133"/>
    <s v="Sanchez"/>
    <s v="Galilea"/>
    <s v="CareerSource Tampa Bay - 4427- Kennedy"/>
    <x v="14"/>
    <x v="0"/>
    <s v="Renee Norton-Smith                            "/>
    <s v="NULL"/>
    <x v="0"/>
    <n v="563"/>
    <n v="23"/>
    <n v="20211"/>
    <n v="1"/>
    <x v="0"/>
    <n v="1284"/>
    <n v="20210323"/>
    <x v="0"/>
    <x v="0"/>
    <n v="0"/>
    <n v="0"/>
    <n v="0"/>
    <x v="1"/>
    <n v="0"/>
    <n v="15440797"/>
    <x v="1"/>
    <x v="0"/>
  </r>
  <r>
    <n v="164372422"/>
    <s v="Sanchez"/>
    <s v="Yuliana"/>
    <s v="CareerSource Tampa Bay - 4460- Tampa"/>
    <x v="14"/>
    <x v="0"/>
    <s v="NULL"/>
    <s v="NULL"/>
    <x v="0"/>
    <n v="21"/>
    <n v="21"/>
    <n v="20211"/>
    <n v="1"/>
    <x v="0"/>
    <n v="3333"/>
    <n v="20201231"/>
    <x v="0"/>
    <x v="1"/>
    <n v="1"/>
    <n v="0"/>
    <n v="0"/>
    <x v="1"/>
    <n v="0"/>
    <n v="15950749"/>
    <x v="0"/>
    <x v="0"/>
  </r>
  <r>
    <n v="164226882"/>
    <s v="Sanchez"/>
    <s v="Angel"/>
    <s v="CareerSource Tampa Bay - 4460- Tampa"/>
    <x v="14"/>
    <x v="0"/>
    <s v="Jomesha Curry                                   "/>
    <s v="NULL"/>
    <x v="0"/>
    <n v="196"/>
    <n v="93"/>
    <n v="20211"/>
    <n v="1"/>
    <x v="0"/>
    <n v="1450"/>
    <n v="20200930"/>
    <x v="0"/>
    <x v="0"/>
    <n v="0"/>
    <n v="20212"/>
    <n v="1"/>
    <x v="0"/>
    <n v="4260.87"/>
    <n v="15989577"/>
    <x v="0"/>
    <x v="0"/>
  </r>
  <r>
    <n v="164262889"/>
    <s v="Sanchez"/>
    <s v="Elia"/>
    <s v="The Family Learning Center - Dover"/>
    <x v="14"/>
    <x v="0"/>
    <s v="Jomesha Curry                                   "/>
    <s v="NULL"/>
    <x v="0"/>
    <n v="153"/>
    <n v="153"/>
    <n v="20211"/>
    <n v="1"/>
    <x v="0"/>
    <n v="1313"/>
    <n v="20200103"/>
    <x v="0"/>
    <x v="0"/>
    <n v="0"/>
    <n v="20212"/>
    <n v="1"/>
    <x v="0"/>
    <n v="8912.52"/>
    <n v="15991608"/>
    <x v="0"/>
    <x v="0"/>
  </r>
  <r>
    <n v="164039979"/>
    <s v="Sanchez Mercado"/>
    <s v="Jose"/>
    <s v="CareerSource Tampa Bay - 4460- Tampa"/>
    <x v="14"/>
    <x v="3"/>
    <s v="Melissa Nelson                                  "/>
    <s v="NULL"/>
    <x v="0"/>
    <n v="379"/>
    <n v="1"/>
    <n v="0"/>
    <n v="0"/>
    <x v="1"/>
    <n v="0"/>
    <s v="NULL"/>
    <x v="1"/>
    <x v="1"/>
    <n v="1"/>
    <n v="0"/>
    <n v="0"/>
    <x v="1"/>
    <n v="0"/>
    <n v="15694570"/>
    <x v="3"/>
    <x v="0"/>
  </r>
  <r>
    <n v="163430687"/>
    <s v="SANDEFER"/>
    <s v="CARRIE"/>
    <s v="CareerSource Tampa Bay - 4460- Tampa"/>
    <x v="14"/>
    <x v="3"/>
    <s v="Lara Keene                                   "/>
    <s v="NULL"/>
    <x v="0"/>
    <n v="541"/>
    <n v="217"/>
    <n v="0"/>
    <n v="0"/>
    <x v="1"/>
    <n v="0"/>
    <s v="NULL"/>
    <x v="1"/>
    <x v="1"/>
    <n v="1"/>
    <n v="0"/>
    <n v="0"/>
    <x v="1"/>
    <n v="0"/>
    <n v="11813623"/>
    <x v="3"/>
    <x v="0"/>
  </r>
  <r>
    <n v="163960768"/>
    <s v="SANDERS JR"/>
    <s v="ROBERT"/>
    <s v="CareerSource Tampa Bay - 4420 - Brandon"/>
    <x v="14"/>
    <x v="3"/>
    <s v="Lara Keene                                   "/>
    <s v="NULL"/>
    <x v="0"/>
    <n v="420"/>
    <n v="55"/>
    <n v="0"/>
    <n v="0"/>
    <x v="1"/>
    <n v="0"/>
    <n v="20210611"/>
    <x v="0"/>
    <x v="1"/>
    <n v="1"/>
    <n v="20212"/>
    <n v="1"/>
    <x v="0"/>
    <n v="5346.99"/>
    <n v="14664010"/>
    <x v="3"/>
    <x v="0"/>
  </r>
  <r>
    <n v="163407663"/>
    <s v="Sandoval"/>
    <s v="Luis"/>
    <s v="CareerSource Tampa Bay - 4420 - Brandon"/>
    <x v="14"/>
    <x v="1"/>
    <s v="Ana Rivera                                  "/>
    <s v="NULL"/>
    <x v="0"/>
    <n v="561"/>
    <n v="561"/>
    <n v="20211"/>
    <n v="1"/>
    <x v="0"/>
    <n v="9339"/>
    <n v="20190911"/>
    <x v="0"/>
    <x v="0"/>
    <n v="0"/>
    <n v="0"/>
    <n v="0"/>
    <x v="1"/>
    <n v="0"/>
    <n v="14843786"/>
    <x v="1"/>
    <x v="1"/>
  </r>
  <r>
    <n v="164316336"/>
    <s v="Sands"/>
    <s v="Janya"/>
    <s v="CareerSource Tampa Bay - 4460- Tampa"/>
    <x v="14"/>
    <x v="0"/>
    <s v="Renee Norton-Smith                            "/>
    <s v="NULL"/>
    <x v="0"/>
    <n v="104"/>
    <n v="80"/>
    <n v="0"/>
    <n v="0"/>
    <x v="1"/>
    <n v="0"/>
    <n v="20210614"/>
    <x v="0"/>
    <x v="0"/>
    <n v="0"/>
    <n v="20212"/>
    <n v="1"/>
    <x v="0"/>
    <n v="288"/>
    <n v="16017687"/>
    <x v="0"/>
    <x v="0"/>
  </r>
  <r>
    <n v="164346229"/>
    <s v="Sanjurjo Vazquez"/>
    <s v="Esteban"/>
    <s v="CareerSource Tampa Bay - 4420 - Brandon"/>
    <x v="14"/>
    <x v="0"/>
    <s v="NULL"/>
    <s v="NULL"/>
    <x v="0"/>
    <n v="63"/>
    <n v="63"/>
    <n v="20211"/>
    <n v="1"/>
    <x v="0"/>
    <n v="1128"/>
    <n v="20200901"/>
    <x v="0"/>
    <x v="0"/>
    <n v="0"/>
    <n v="0"/>
    <n v="0"/>
    <x v="1"/>
    <n v="0"/>
    <n v="16033053"/>
    <x v="0"/>
    <x v="0"/>
  </r>
  <r>
    <n v="163226862"/>
    <s v="Santiago"/>
    <s v="Damian"/>
    <s v="CareerSource Tampa Bay - 4460- Tampa"/>
    <x v="14"/>
    <x v="1"/>
    <s v="Ana Rivera                                  "/>
    <s v="NULL"/>
    <x v="0"/>
    <n v="729"/>
    <n v="726"/>
    <n v="20211"/>
    <n v="1"/>
    <x v="0"/>
    <n v="934"/>
    <n v="20200810"/>
    <x v="0"/>
    <x v="0"/>
    <n v="0"/>
    <n v="0"/>
    <n v="0"/>
    <x v="1"/>
    <n v="0"/>
    <n v="15351918"/>
    <x v="1"/>
    <x v="1"/>
  </r>
  <r>
    <n v="163888015"/>
    <s v="Santiago"/>
    <s v="Kayshla"/>
    <s v="CareerSource Tampa Bay - 4420 - Brandon"/>
    <x v="14"/>
    <x v="0"/>
    <s v="Renee Norton-Smith                            "/>
    <s v="NULL"/>
    <x v="0"/>
    <n v="470"/>
    <n v="23"/>
    <n v="20211"/>
    <n v="1"/>
    <x v="0"/>
    <n v="350"/>
    <s v="NULL"/>
    <x v="1"/>
    <x v="0"/>
    <n v="0"/>
    <n v="0"/>
    <n v="0"/>
    <x v="1"/>
    <n v="0"/>
    <n v="15454784"/>
    <x v="3"/>
    <x v="0"/>
  </r>
  <r>
    <n v="164255475"/>
    <s v="Santiago"/>
    <s v="Belkis"/>
    <s v="CareerSource Tampa Bay - 4427- Kennedy"/>
    <x v="14"/>
    <x v="0"/>
    <s v="Leondra Foster                                  "/>
    <s v="NULL"/>
    <x v="0"/>
    <n v="162"/>
    <n v="162"/>
    <n v="20211"/>
    <n v="1"/>
    <x v="0"/>
    <n v="4048"/>
    <n v="20210204"/>
    <x v="0"/>
    <x v="0"/>
    <n v="0"/>
    <n v="20212"/>
    <n v="1"/>
    <x v="0"/>
    <n v="1179.57"/>
    <n v="16001277"/>
    <x v="0"/>
    <x v="0"/>
  </r>
  <r>
    <n v="164268097"/>
    <s v="Santiago"/>
    <s v="Angel"/>
    <s v="CareerSource Tampa Bay - 4427- Kennedy"/>
    <x v="14"/>
    <x v="0"/>
    <s v="Renee Norton-Smith                            "/>
    <s v="NULL"/>
    <x v="0"/>
    <n v="138"/>
    <n v="76"/>
    <n v="0"/>
    <n v="0"/>
    <x v="1"/>
    <n v="0"/>
    <n v="20210614"/>
    <x v="0"/>
    <x v="0"/>
    <n v="0"/>
    <n v="20212"/>
    <n v="1"/>
    <x v="0"/>
    <n v="78"/>
    <n v="16008112"/>
    <x v="0"/>
    <x v="0"/>
  </r>
  <r>
    <n v="164252478"/>
    <s v="Santos Camareno"/>
    <s v="Luis"/>
    <s v="CareerSource Tampa Bay - 4460- Tampa"/>
    <x v="14"/>
    <x v="3"/>
    <s v="Lara Keene                                   "/>
    <s v="NULL"/>
    <x v="0"/>
    <n v="162"/>
    <n v="134"/>
    <n v="0"/>
    <n v="0"/>
    <x v="1"/>
    <n v="0"/>
    <n v="20210517"/>
    <x v="0"/>
    <x v="1"/>
    <n v="1"/>
    <n v="20212"/>
    <n v="1"/>
    <x v="0"/>
    <n v="2550"/>
    <n v="15998961"/>
    <x v="0"/>
    <x v="0"/>
  </r>
  <r>
    <n v="164276397"/>
    <s v="Sapp"/>
    <s v="Jovan"/>
    <s v="CareerSource Tampa Bay - 4460- Tampa"/>
    <x v="14"/>
    <x v="1"/>
    <s v="Melissa Nelson                                  "/>
    <s v="NULL"/>
    <x v="0"/>
    <n v="135"/>
    <n v="115"/>
    <n v="0"/>
    <n v="0"/>
    <x v="1"/>
    <n v="0"/>
    <s v="NULL"/>
    <x v="1"/>
    <x v="0"/>
    <n v="0"/>
    <n v="0"/>
    <n v="0"/>
    <x v="1"/>
    <n v="0"/>
    <n v="12715582"/>
    <x v="0"/>
    <x v="0"/>
  </r>
  <r>
    <n v="164070254"/>
    <s v="Sato"/>
    <s v="Nobue"/>
    <s v="CareerSource Tampa Bay - 4460- Tampa"/>
    <x v="14"/>
    <x v="3"/>
    <s v="Lara Keene                                   "/>
    <s v="NULL"/>
    <x v="0"/>
    <n v="345"/>
    <n v="318"/>
    <n v="20211"/>
    <n v="1"/>
    <x v="0"/>
    <n v="900"/>
    <n v="20201101"/>
    <x v="0"/>
    <x v="1"/>
    <n v="1"/>
    <n v="0"/>
    <n v="0"/>
    <x v="1"/>
    <n v="0"/>
    <n v="15937241"/>
    <x v="0"/>
    <x v="0"/>
  </r>
  <r>
    <n v="164030523"/>
    <s v="Satter"/>
    <s v="Beth Anne"/>
    <s v="CareerSource Tampa Bay - 4460- Tampa"/>
    <x v="14"/>
    <x v="3"/>
    <s v="Lara Keene                                   "/>
    <s v="NULL"/>
    <x v="0"/>
    <n v="388"/>
    <n v="55"/>
    <n v="20211"/>
    <n v="1"/>
    <x v="0"/>
    <n v="6418"/>
    <n v="20201004"/>
    <x v="0"/>
    <x v="1"/>
    <n v="1"/>
    <n v="20212"/>
    <n v="1"/>
    <x v="0"/>
    <n v="7454.42"/>
    <n v="9432275"/>
    <x v="3"/>
    <x v="0"/>
  </r>
  <r>
    <n v="163829677"/>
    <s v="SAVALA"/>
    <s v="ASHLEY"/>
    <s v="CareerSource Tampa Bay - 4427- Kennedy"/>
    <x v="14"/>
    <x v="3"/>
    <s v="Melissa Nelson                                  "/>
    <s v="NULL"/>
    <x v="0"/>
    <n v="472"/>
    <n v="1"/>
    <n v="20211"/>
    <n v="1"/>
    <x v="0"/>
    <n v="9807"/>
    <s v="NULL"/>
    <x v="1"/>
    <x v="1"/>
    <n v="1"/>
    <n v="20212"/>
    <n v="1"/>
    <x v="0"/>
    <n v="14874.34"/>
    <n v="14984155"/>
    <x v="3"/>
    <x v="0"/>
  </r>
  <r>
    <n v="164240501"/>
    <s v="SCANLON"/>
    <s v="MATTHEW"/>
    <s v="CareerSource Tampa Bay - 4460- Tampa"/>
    <x v="14"/>
    <x v="3"/>
    <s v="Andres Baez                                    "/>
    <s v="NULL"/>
    <x v="0"/>
    <n v="178"/>
    <n v="157"/>
    <n v="0"/>
    <n v="0"/>
    <x v="1"/>
    <n v="0"/>
    <n v="20210402"/>
    <x v="0"/>
    <x v="1"/>
    <n v="1"/>
    <n v="0"/>
    <n v="0"/>
    <x v="1"/>
    <n v="0"/>
    <n v="10131678"/>
    <x v="0"/>
    <x v="0"/>
  </r>
  <r>
    <n v="164284512"/>
    <s v="Schadt"/>
    <s v="Samantha"/>
    <s v="CareerSource Tampa Bay - 4460- Tampa"/>
    <x v="14"/>
    <x v="1"/>
    <s v="Kristal Feacher                                 "/>
    <s v="NULL"/>
    <x v="0"/>
    <n v="115"/>
    <n v="73"/>
    <n v="0"/>
    <n v="0"/>
    <x v="1"/>
    <n v="0"/>
    <n v="20210528"/>
    <x v="0"/>
    <x v="1"/>
    <n v="1"/>
    <n v="20212"/>
    <n v="1"/>
    <x v="0"/>
    <n v="3130"/>
    <n v="15997279"/>
    <x v="0"/>
    <x v="0"/>
  </r>
  <r>
    <n v="164235391"/>
    <s v="Schaub"/>
    <s v="Joshua"/>
    <s v="CareerSource Tampa Bay - 4426- Ruskin"/>
    <x v="14"/>
    <x v="1"/>
    <s v="Ana Rivera                                  "/>
    <s v="NULL"/>
    <x v="0"/>
    <n v="177"/>
    <n v="127"/>
    <n v="20211"/>
    <n v="1"/>
    <x v="0"/>
    <n v="6715"/>
    <n v="20201210"/>
    <x v="0"/>
    <x v="0"/>
    <n v="0"/>
    <n v="0"/>
    <n v="0"/>
    <x v="1"/>
    <n v="0"/>
    <n v="15990254"/>
    <x v="0"/>
    <x v="0"/>
  </r>
  <r>
    <n v="162512862"/>
    <s v="schneider"/>
    <s v="matthew"/>
    <s v="CareerSource Tampa Bay - 4420 - Brandon"/>
    <x v="14"/>
    <x v="1"/>
    <s v="Ana Rivera                                  "/>
    <s v="NULL"/>
    <x v="0"/>
    <n v="1238"/>
    <n v="1238"/>
    <n v="20211"/>
    <n v="1"/>
    <x v="0"/>
    <n v="10239"/>
    <n v="20200406"/>
    <x v="0"/>
    <x v="0"/>
    <n v="0"/>
    <n v="20212"/>
    <n v="1"/>
    <x v="0"/>
    <n v="12385.28"/>
    <n v="15066467"/>
    <x v="2"/>
    <x v="2"/>
  </r>
  <r>
    <n v="163393378"/>
    <s v="Schwent"/>
    <s v="Stephanie"/>
    <s v="CareerSource Tampa Bay - 4420 - Brandon"/>
    <x v="14"/>
    <x v="1"/>
    <s v="Lara Keene                                   "/>
    <s v="NULL"/>
    <x v="0"/>
    <n v="575"/>
    <n v="289"/>
    <n v="20211"/>
    <n v="1"/>
    <x v="0"/>
    <n v="2636"/>
    <n v="20210514"/>
    <x v="0"/>
    <x v="0"/>
    <n v="0"/>
    <n v="20212"/>
    <n v="1"/>
    <x v="0"/>
    <n v="6303.79"/>
    <n v="15385956"/>
    <x v="1"/>
    <x v="0"/>
  </r>
  <r>
    <n v="163990001"/>
    <s v="Scogna"/>
    <s v="Caroline"/>
    <s v="CareerSource Tampa Bay - 4460- Tampa"/>
    <x v="14"/>
    <x v="3"/>
    <s v="Melissa Nelson                                  "/>
    <s v="NULL"/>
    <x v="0"/>
    <n v="408"/>
    <n v="373"/>
    <n v="0"/>
    <n v="0"/>
    <x v="1"/>
    <n v="0"/>
    <s v="NULL"/>
    <x v="1"/>
    <x v="1"/>
    <n v="1"/>
    <n v="0"/>
    <n v="0"/>
    <x v="1"/>
    <n v="0"/>
    <n v="14280186"/>
    <x v="3"/>
    <x v="3"/>
  </r>
  <r>
    <n v="164286903"/>
    <s v="Scott"/>
    <s v="Edith"/>
    <s v="CareerSource Tampa Bay - 4460- Tampa"/>
    <x v="14"/>
    <x v="1"/>
    <s v="Melissa Nelson                                  "/>
    <s v="NULL"/>
    <x v="0"/>
    <n v="121"/>
    <n v="45"/>
    <n v="20211"/>
    <n v="1"/>
    <x v="0"/>
    <n v="5801"/>
    <s v="NULL"/>
    <x v="1"/>
    <x v="0"/>
    <n v="0"/>
    <n v="0"/>
    <n v="0"/>
    <x v="1"/>
    <n v="0"/>
    <n v="8733990"/>
    <x v="0"/>
    <x v="0"/>
  </r>
  <r>
    <n v="164227059"/>
    <s v="Scott"/>
    <s v="Asabi"/>
    <s v="CareerSource Tampa Bay - 4460- Tampa"/>
    <x v="14"/>
    <x v="0"/>
    <s v="Jomesha Curry                                   "/>
    <s v="NULL"/>
    <x v="0"/>
    <n v="199"/>
    <n v="93"/>
    <n v="20211"/>
    <n v="1"/>
    <x v="0"/>
    <n v="455"/>
    <n v="20210614"/>
    <x v="0"/>
    <x v="0"/>
    <n v="0"/>
    <n v="20212"/>
    <n v="1"/>
    <x v="0"/>
    <n v="1798"/>
    <n v="15988097"/>
    <x v="0"/>
    <x v="0"/>
  </r>
  <r>
    <n v="164146587"/>
    <s v="Scurlock"/>
    <s v="John"/>
    <s v="CareerSource Tampa Bay - 4460- Tampa"/>
    <x v="14"/>
    <x v="1"/>
    <s v="Lara Keene                                   "/>
    <s v="NULL"/>
    <x v="0"/>
    <n v="267"/>
    <n v="195"/>
    <n v="0"/>
    <n v="0"/>
    <x v="1"/>
    <n v="0"/>
    <n v="20201026"/>
    <x v="0"/>
    <x v="1"/>
    <n v="1"/>
    <n v="0"/>
    <n v="0"/>
    <x v="1"/>
    <n v="0"/>
    <n v="12766462"/>
    <x v="0"/>
    <x v="0"/>
  </r>
  <r>
    <n v="164259020"/>
    <s v="Seabrooks"/>
    <s v="Eon'na"/>
    <s v="CareerSource Pasco Hernando -4410- New Port Richey"/>
    <x v="14"/>
    <x v="1"/>
    <s v="Lara Keene                                   "/>
    <s v="NULL"/>
    <x v="0"/>
    <n v="149"/>
    <n v="101"/>
    <n v="20211"/>
    <n v="1"/>
    <x v="0"/>
    <n v="4404"/>
    <n v="20200504"/>
    <x v="0"/>
    <x v="1"/>
    <n v="1"/>
    <n v="20212"/>
    <n v="1"/>
    <x v="0"/>
    <n v="6246.8"/>
    <n v="15854446"/>
    <x v="0"/>
    <x v="0"/>
  </r>
  <r>
    <n v="164077299"/>
    <s v="SEAY"/>
    <s v="QUEKEITA"/>
    <s v="Do Not Use WIOA/WP Virtual CareerSource Tampa Bay"/>
    <x v="14"/>
    <x v="2"/>
    <s v="Erin Antonio                                 "/>
    <s v="NULL"/>
    <x v="0"/>
    <n v="343"/>
    <n v="164"/>
    <n v="20211"/>
    <n v="1"/>
    <x v="0"/>
    <n v="3954"/>
    <n v="20210622"/>
    <x v="0"/>
    <x v="1"/>
    <n v="1"/>
    <n v="20212"/>
    <n v="1"/>
    <x v="0"/>
    <n v="310"/>
    <n v="10509467"/>
    <x v="0"/>
    <x v="0"/>
  </r>
  <r>
    <n v="164266133"/>
    <s v="Sekirime"/>
    <s v="Nahema"/>
    <s v="CareerSource Tampa Bay - 4460- Tampa"/>
    <x v="14"/>
    <x v="0"/>
    <s v="Jomesha Curry                                   "/>
    <s v="NULL"/>
    <x v="0"/>
    <n v="145"/>
    <n v="80"/>
    <n v="0"/>
    <n v="0"/>
    <x v="1"/>
    <n v="0"/>
    <n v="20210614"/>
    <x v="0"/>
    <x v="0"/>
    <n v="0"/>
    <n v="20212"/>
    <n v="1"/>
    <x v="0"/>
    <n v="267"/>
    <n v="16005707"/>
    <x v="0"/>
    <x v="0"/>
  </r>
  <r>
    <n v="164328302"/>
    <s v="Semackor"/>
    <s v="Kwame"/>
    <s v="CareerSource Tampa Bay - 4427- Kennedy"/>
    <x v="14"/>
    <x v="0"/>
    <s v="Jomesha Curry                                   "/>
    <s v="NULL"/>
    <x v="0"/>
    <n v="131"/>
    <n v="80"/>
    <n v="0"/>
    <n v="0"/>
    <x v="1"/>
    <n v="0"/>
    <n v="20210614"/>
    <x v="0"/>
    <x v="0"/>
    <n v="0"/>
    <n v="20212"/>
    <n v="1"/>
    <x v="0"/>
    <n v="300"/>
    <n v="16010951"/>
    <x v="0"/>
    <x v="0"/>
  </r>
  <r>
    <n v="164101427"/>
    <s v="Sepulveda"/>
    <s v="Phavianna"/>
    <s v="CareerSource Tampa Bay - 4426- Ruskin"/>
    <x v="14"/>
    <x v="1"/>
    <s v="Ana Rivera                                  "/>
    <s v="NULL"/>
    <x v="0"/>
    <n v="314"/>
    <n v="314"/>
    <n v="20211"/>
    <n v="1"/>
    <x v="0"/>
    <n v="7131"/>
    <n v="20200821"/>
    <x v="0"/>
    <x v="0"/>
    <n v="0"/>
    <n v="0"/>
    <n v="0"/>
    <x v="1"/>
    <n v="0"/>
    <n v="15948102"/>
    <x v="0"/>
    <x v="0"/>
  </r>
  <r>
    <n v="164227051"/>
    <s v="Serrano"/>
    <s v="Isabella"/>
    <s v="CareerSource Tampa Bay - 4460- Tampa"/>
    <x v="14"/>
    <x v="0"/>
    <s v="Jomesha Curry                                   "/>
    <s v="NULL"/>
    <x v="0"/>
    <n v="199"/>
    <n v="80"/>
    <n v="0"/>
    <n v="0"/>
    <x v="1"/>
    <n v="0"/>
    <n v="20210614"/>
    <x v="0"/>
    <x v="0"/>
    <n v="0"/>
    <n v="20212"/>
    <n v="1"/>
    <x v="0"/>
    <n v="300"/>
    <n v="15991097"/>
    <x v="0"/>
    <x v="0"/>
  </r>
  <r>
    <n v="163368756"/>
    <s v="Severe"/>
    <s v="Jesulene"/>
    <s v="CareerSource Tampa Bay - 4460- Tampa"/>
    <x v="14"/>
    <x v="0"/>
    <s v="Emma Windsor                                 "/>
    <s v="NULL"/>
    <x v="0"/>
    <n v="602"/>
    <n v="204"/>
    <n v="20211"/>
    <n v="1"/>
    <x v="0"/>
    <n v="5790"/>
    <n v="20201026"/>
    <x v="0"/>
    <x v="0"/>
    <n v="0"/>
    <n v="20212"/>
    <n v="1"/>
    <x v="0"/>
    <n v="2106.58"/>
    <n v="15360612"/>
    <x v="1"/>
    <x v="0"/>
  </r>
  <r>
    <n v="164315056"/>
    <s v="SEYMORE"/>
    <s v="THOMAS"/>
    <s v="CareerSource Tampa Bay - 4420 - Brandon"/>
    <x v="14"/>
    <x v="1"/>
    <s v="MANUELA MILOSEVIC                               "/>
    <s v="NULL"/>
    <x v="0"/>
    <n v="86"/>
    <n v="66"/>
    <n v="20211"/>
    <n v="1"/>
    <x v="0"/>
    <n v="6635"/>
    <n v="20200116"/>
    <x v="0"/>
    <x v="0"/>
    <n v="0"/>
    <n v="20212"/>
    <n v="1"/>
    <x v="0"/>
    <n v="3511.99"/>
    <n v="12402110"/>
    <x v="0"/>
    <x v="0"/>
  </r>
  <r>
    <n v="163415475"/>
    <s v="SEYMORE"/>
    <s v="JAMES"/>
    <s v="CareerSource Tampa Bay - 4420 - Brandon"/>
    <x v="14"/>
    <x v="0"/>
    <s v="Renee Norton-Smith                            "/>
    <s v="NULL"/>
    <x v="0"/>
    <n v="567"/>
    <n v="23"/>
    <n v="20211"/>
    <n v="1"/>
    <x v="0"/>
    <n v="1365"/>
    <n v="20210316"/>
    <x v="0"/>
    <x v="0"/>
    <n v="0"/>
    <n v="20212"/>
    <n v="1"/>
    <x v="0"/>
    <n v="2916.91"/>
    <n v="15438838"/>
    <x v="1"/>
    <x v="0"/>
  </r>
  <r>
    <n v="164259097"/>
    <s v="Shackleford"/>
    <s v="Kaitlyn"/>
    <s v="CareerSource Tampa Bay - 4460- Tampa"/>
    <x v="14"/>
    <x v="0"/>
    <s v="Jomesha Curry                                   "/>
    <s v="NULL"/>
    <x v="0"/>
    <n v="155"/>
    <n v="93"/>
    <n v="20211"/>
    <n v="1"/>
    <x v="0"/>
    <n v="5324"/>
    <n v="20210614"/>
    <x v="0"/>
    <x v="1"/>
    <n v="1"/>
    <n v="0"/>
    <n v="0"/>
    <x v="1"/>
    <n v="0"/>
    <n v="15344803"/>
    <x v="0"/>
    <x v="0"/>
  </r>
  <r>
    <n v="163219657"/>
    <s v="Shanks"/>
    <s v="Jeremy"/>
    <s v="CareerSource Tampa Bay - 4420 - Brandon"/>
    <x v="14"/>
    <x v="1"/>
    <s v="Ana Rivera                                  "/>
    <s v="NULL"/>
    <x v="0"/>
    <n v="738"/>
    <n v="726"/>
    <n v="20211"/>
    <n v="1"/>
    <x v="0"/>
    <n v="6198"/>
    <s v="NULL"/>
    <x v="1"/>
    <x v="0"/>
    <n v="0"/>
    <n v="0"/>
    <n v="0"/>
    <x v="1"/>
    <n v="0"/>
    <n v="15348285"/>
    <x v="2"/>
    <x v="1"/>
  </r>
  <r>
    <n v="164277688"/>
    <s v="Sharpe"/>
    <s v="Ashley"/>
    <s v="CareerSource Tampa Bay - 4460- Tampa"/>
    <x v="14"/>
    <x v="0"/>
    <s v="Sandra Gonzalez Coronado                       "/>
    <s v="NULL"/>
    <x v="0"/>
    <n v="63"/>
    <n v="63"/>
    <n v="20211"/>
    <n v="1"/>
    <x v="0"/>
    <n v="4235"/>
    <n v="20210426"/>
    <x v="0"/>
    <x v="0"/>
    <n v="0"/>
    <n v="20212"/>
    <n v="1"/>
    <x v="0"/>
    <n v="4446.88"/>
    <n v="15425797"/>
    <x v="0"/>
    <x v="0"/>
  </r>
  <r>
    <n v="164233116"/>
    <s v="Shebshe"/>
    <s v="Asnake"/>
    <s v="CareerSource Tampa Bay - 4420 - Brandon"/>
    <x v="14"/>
    <x v="3"/>
    <s v="Lara Keene                                   "/>
    <s v="NULL"/>
    <x v="0"/>
    <n v="189"/>
    <n v="149"/>
    <n v="0"/>
    <n v="0"/>
    <x v="1"/>
    <n v="0"/>
    <s v="NULL"/>
    <x v="1"/>
    <x v="1"/>
    <n v="1"/>
    <n v="0"/>
    <n v="0"/>
    <x v="1"/>
    <n v="0"/>
    <n v="15799262"/>
    <x v="0"/>
    <x v="0"/>
  </r>
  <r>
    <n v="164276880"/>
    <s v="Shellman"/>
    <s v="Temariq"/>
    <s v="CareerSource Tampa Bay - 4460- Tampa"/>
    <x v="14"/>
    <x v="0"/>
    <s v="Emma Windsor                                 "/>
    <s v="NULL"/>
    <x v="0"/>
    <n v="136"/>
    <n v="5"/>
    <n v="20211"/>
    <n v="1"/>
    <x v="0"/>
    <n v="1349"/>
    <n v="20200711"/>
    <x v="0"/>
    <x v="0"/>
    <n v="0"/>
    <n v="0"/>
    <n v="0"/>
    <x v="1"/>
    <n v="0"/>
    <n v="15355308"/>
    <x v="0"/>
    <x v="0"/>
  </r>
  <r>
    <n v="162506941"/>
    <s v="Shepherd"/>
    <s v="Daimon"/>
    <s v="CareerSource Tampa Bay - 4420 - Brandon"/>
    <x v="14"/>
    <x v="1"/>
    <s v="Ana Rivera                                  "/>
    <s v="NULL"/>
    <x v="0"/>
    <n v="1240"/>
    <n v="1240"/>
    <n v="20211"/>
    <n v="1"/>
    <x v="0"/>
    <n v="9020"/>
    <n v="20210503"/>
    <x v="0"/>
    <x v="0"/>
    <n v="0"/>
    <n v="20212"/>
    <n v="1"/>
    <x v="0"/>
    <n v="11226.78"/>
    <n v="15072908"/>
    <x v="2"/>
    <x v="2"/>
  </r>
  <r>
    <n v="164277320"/>
    <s v="Shepherd"/>
    <s v="Micah"/>
    <s v="CareerSource Tampa Bay - 4427- Kennedy"/>
    <x v="14"/>
    <x v="3"/>
    <s v="Danielle McGowan                                 "/>
    <s v="NULL"/>
    <x v="0"/>
    <n v="129"/>
    <n v="101"/>
    <n v="0"/>
    <n v="0"/>
    <x v="1"/>
    <n v="0"/>
    <s v="NULL"/>
    <x v="1"/>
    <x v="0"/>
    <n v="0"/>
    <n v="0"/>
    <n v="0"/>
    <x v="1"/>
    <n v="0"/>
    <n v="15996881"/>
    <x v="0"/>
    <x v="0"/>
  </r>
  <r>
    <n v="164156608"/>
    <s v="Sheppard"/>
    <s v="Antonleshia"/>
    <s v="CareerSource Tampa Bay - 4420 - Brandon"/>
    <x v="14"/>
    <x v="0"/>
    <s v="Leondra Foster                                  "/>
    <s v="NULL"/>
    <x v="0"/>
    <n v="259"/>
    <n v="237"/>
    <n v="20211"/>
    <n v="1"/>
    <x v="0"/>
    <n v="1749"/>
    <n v="20210429"/>
    <x v="0"/>
    <x v="1"/>
    <n v="1"/>
    <n v="0"/>
    <n v="0"/>
    <x v="1"/>
    <n v="0"/>
    <n v="15966575"/>
    <x v="0"/>
    <x v="0"/>
  </r>
  <r>
    <n v="164273165"/>
    <s v="Sherrod"/>
    <s v="Shammah"/>
    <s v="CareerSource Tampa Bay - 4426- Ruskin"/>
    <x v="14"/>
    <x v="0"/>
    <s v="Jomesha Curry                                   "/>
    <s v="NULL"/>
    <x v="0"/>
    <n v="135"/>
    <n v="23"/>
    <n v="0"/>
    <n v="0"/>
    <x v="1"/>
    <n v="0"/>
    <n v="20210614"/>
    <x v="0"/>
    <x v="0"/>
    <n v="0"/>
    <n v="0"/>
    <n v="0"/>
    <x v="1"/>
    <n v="0"/>
    <n v="16008930"/>
    <x v="0"/>
    <x v="0"/>
  </r>
  <r>
    <n v="164252863"/>
    <s v="Shill-Reyes"/>
    <s v="Daniel"/>
    <s v="CareerSource Tampa Bay - 4420 - Brandon"/>
    <x v="14"/>
    <x v="0"/>
    <s v="Renee Norton-Smith                            "/>
    <s v="NULL"/>
    <x v="0"/>
    <n v="166"/>
    <n v="93"/>
    <n v="0"/>
    <n v="0"/>
    <x v="1"/>
    <n v="0"/>
    <s v="NULL"/>
    <x v="1"/>
    <x v="0"/>
    <n v="0"/>
    <n v="0"/>
    <n v="0"/>
    <x v="1"/>
    <n v="0"/>
    <n v="15998811"/>
    <x v="0"/>
    <x v="0"/>
  </r>
  <r>
    <n v="163919424"/>
    <s v="SHINHOLSTER"/>
    <s v="THENECIA"/>
    <s v="CareerSource Broward - 4660 South"/>
    <x v="14"/>
    <x v="1"/>
    <s v="Lara Keene                                   "/>
    <s v="NULL"/>
    <x v="0"/>
    <n v="434"/>
    <n v="113"/>
    <n v="20211"/>
    <n v="1"/>
    <x v="0"/>
    <n v="1500"/>
    <n v="20201101"/>
    <x v="0"/>
    <x v="1"/>
    <n v="1"/>
    <n v="0"/>
    <n v="0"/>
    <x v="1"/>
    <n v="0"/>
    <n v="9480794"/>
    <x v="3"/>
    <x v="0"/>
  </r>
  <r>
    <n v="164277935"/>
    <s v="Shivers"/>
    <s v="Tahoma"/>
    <s v="CareerSource Tampa Bay - 4426- Ruskin"/>
    <x v="14"/>
    <x v="0"/>
    <s v="Renee Norton-Smith                            "/>
    <s v="NULL"/>
    <x v="0"/>
    <n v="135"/>
    <n v="80"/>
    <n v="0"/>
    <n v="0"/>
    <x v="1"/>
    <n v="0"/>
    <n v="20210614"/>
    <x v="0"/>
    <x v="0"/>
    <n v="0"/>
    <n v="20212"/>
    <n v="1"/>
    <x v="0"/>
    <n v="360"/>
    <n v="16008947"/>
    <x v="0"/>
    <x v="0"/>
  </r>
  <r>
    <n v="164231399"/>
    <s v="Showers"/>
    <s v="Quankelia"/>
    <s v="CareerSource Tampa Bay - 4460- Tampa"/>
    <x v="14"/>
    <x v="0"/>
    <s v="Kimmarie Ashton                                  "/>
    <s v="NULL"/>
    <x v="0"/>
    <n v="185"/>
    <n v="37"/>
    <n v="20211"/>
    <n v="1"/>
    <x v="0"/>
    <n v="7583"/>
    <n v="20180122"/>
    <x v="0"/>
    <x v="1"/>
    <n v="1"/>
    <n v="0"/>
    <n v="0"/>
    <x v="1"/>
    <n v="0"/>
    <n v="14510263"/>
    <x v="0"/>
    <x v="0"/>
  </r>
  <r>
    <n v="164249734"/>
    <s v="Sierra Rosario"/>
    <s v="Alice"/>
    <s v="CareerSource Tampa Bay - 4420 - Brandon"/>
    <x v="14"/>
    <x v="1"/>
    <s v="Lara Keene                                   "/>
    <s v="NULL"/>
    <x v="0"/>
    <n v="162"/>
    <n v="50"/>
    <n v="0"/>
    <n v="0"/>
    <x v="1"/>
    <n v="0"/>
    <s v="NULL"/>
    <x v="1"/>
    <x v="1"/>
    <n v="1"/>
    <n v="0"/>
    <n v="0"/>
    <x v="1"/>
    <n v="0"/>
    <n v="15999068"/>
    <x v="0"/>
    <x v="0"/>
  </r>
  <r>
    <n v="163419465"/>
    <s v="Silva"/>
    <s v="Kimberly"/>
    <s v="CareerSource Tampa Bay - 4460- Tampa"/>
    <x v="14"/>
    <x v="0"/>
    <s v="Renee Norton-Smith                            "/>
    <s v="NULL"/>
    <x v="0"/>
    <n v="558"/>
    <n v="23"/>
    <n v="20211"/>
    <n v="1"/>
    <x v="0"/>
    <n v="2478"/>
    <n v="20210119"/>
    <x v="0"/>
    <x v="0"/>
    <n v="0"/>
    <n v="20212"/>
    <n v="1"/>
    <x v="0"/>
    <n v="5150.93"/>
    <n v="15447324"/>
    <x v="1"/>
    <x v="0"/>
  </r>
  <r>
    <n v="163419587"/>
    <s v="Simmons"/>
    <s v="Trinity"/>
    <s v="CareerSource Tampa Bay - 4420 - Brandon"/>
    <x v="14"/>
    <x v="0"/>
    <s v="Renee Norton-Smith                            "/>
    <s v="NULL"/>
    <x v="0"/>
    <n v="560"/>
    <n v="23"/>
    <n v="0"/>
    <n v="0"/>
    <x v="1"/>
    <n v="0"/>
    <n v="20200306"/>
    <x v="0"/>
    <x v="0"/>
    <n v="0"/>
    <n v="0"/>
    <n v="0"/>
    <x v="1"/>
    <n v="0"/>
    <n v="14457809"/>
    <x v="1"/>
    <x v="0"/>
  </r>
  <r>
    <n v="164318364"/>
    <s v="Simmons"/>
    <s v="Kai"/>
    <s v="CareerSource Tampa Bay - 4460- Tampa"/>
    <x v="14"/>
    <x v="0"/>
    <s v="Renee Norton-Smith                            "/>
    <s v="NULL"/>
    <x v="0"/>
    <n v="100"/>
    <n v="80"/>
    <n v="0"/>
    <n v="0"/>
    <x v="1"/>
    <n v="0"/>
    <n v="20210614"/>
    <x v="0"/>
    <x v="0"/>
    <n v="0"/>
    <n v="0"/>
    <n v="0"/>
    <x v="1"/>
    <n v="0"/>
    <n v="16018030"/>
    <x v="0"/>
    <x v="0"/>
  </r>
  <r>
    <n v="164316133"/>
    <s v="Simmons"/>
    <s v="Brittany"/>
    <s v="CareerSource Tampa Bay - 4460- Tampa"/>
    <x v="14"/>
    <x v="1"/>
    <s v="Andres Baez                                    "/>
    <s v="NULL"/>
    <x v="0"/>
    <n v="86"/>
    <n v="9"/>
    <n v="20211"/>
    <n v="1"/>
    <x v="0"/>
    <n v="1961"/>
    <n v="20181005"/>
    <x v="0"/>
    <x v="0"/>
    <n v="0"/>
    <n v="0"/>
    <n v="0"/>
    <x v="1"/>
    <n v="0"/>
    <n v="16030052"/>
    <x v="0"/>
    <x v="0"/>
  </r>
  <r>
    <n v="164249814"/>
    <s v="Simonin"/>
    <s v="Robert"/>
    <s v="CareerSource Tampa Bay - 4460- Tampa"/>
    <x v="14"/>
    <x v="1"/>
    <s v="Ana Rivera                                  "/>
    <s v="NULL"/>
    <x v="0"/>
    <n v="163"/>
    <n v="127"/>
    <n v="20211"/>
    <n v="1"/>
    <x v="0"/>
    <n v="9398"/>
    <n v="20190308"/>
    <x v="0"/>
    <x v="0"/>
    <n v="0"/>
    <n v="0"/>
    <n v="0"/>
    <x v="1"/>
    <n v="0"/>
    <n v="15991022"/>
    <x v="0"/>
    <x v="0"/>
  </r>
  <r>
    <n v="163395644"/>
    <s v="Simpson"/>
    <s v="Keiyana"/>
    <s v="CareerSource Tampa Bay - 4460- Tampa"/>
    <x v="14"/>
    <x v="0"/>
    <s v="Renee Norton-Smith                            "/>
    <s v="NULL"/>
    <x v="0"/>
    <n v="577"/>
    <n v="23"/>
    <n v="20211"/>
    <n v="1"/>
    <x v="0"/>
    <n v="2845"/>
    <n v="20210314"/>
    <x v="0"/>
    <x v="0"/>
    <n v="0"/>
    <n v="20212"/>
    <n v="1"/>
    <x v="0"/>
    <n v="4476.07"/>
    <n v="15442054"/>
    <x v="1"/>
    <x v="0"/>
  </r>
  <r>
    <n v="164149724"/>
    <s v="Simpson"/>
    <s v="Autumn"/>
    <s v="CareerSource Tampa Bay - 4420 - Brandon"/>
    <x v="14"/>
    <x v="0"/>
    <s v="Lorenzo Pinkston                                "/>
    <s v="NULL"/>
    <x v="0"/>
    <n v="231"/>
    <n v="192"/>
    <n v="0"/>
    <n v="0"/>
    <x v="1"/>
    <n v="0"/>
    <s v="NULL"/>
    <x v="1"/>
    <x v="1"/>
    <n v="1"/>
    <n v="0"/>
    <n v="0"/>
    <x v="1"/>
    <n v="0"/>
    <n v="15956090"/>
    <x v="0"/>
    <x v="0"/>
  </r>
  <r>
    <n v="164306377"/>
    <s v="Singletary"/>
    <s v="Mason"/>
    <s v="CareerSource Tampa Bay - 4420 - Brandon"/>
    <x v="14"/>
    <x v="0"/>
    <s v="Jomesha Curry                                   "/>
    <s v="NULL"/>
    <x v="0"/>
    <n v="104"/>
    <n v="80"/>
    <n v="0"/>
    <n v="0"/>
    <x v="1"/>
    <n v="0"/>
    <n v="20210614"/>
    <x v="0"/>
    <x v="0"/>
    <n v="0"/>
    <n v="20212"/>
    <n v="1"/>
    <x v="0"/>
    <n v="330"/>
    <n v="16002162"/>
    <x v="0"/>
    <x v="0"/>
  </r>
  <r>
    <n v="163977198"/>
    <s v="SINICKI"/>
    <s v="JEFFREY"/>
    <s v="CareerSource Tampa Bay - 4460- Tampa"/>
    <x v="14"/>
    <x v="3"/>
    <s v="Lara Keene                                   "/>
    <s v="NULL"/>
    <x v="0"/>
    <n v="413"/>
    <n v="388"/>
    <n v="20211"/>
    <n v="1"/>
    <x v="0"/>
    <n v="25522"/>
    <n v="20201207"/>
    <x v="0"/>
    <x v="1"/>
    <n v="1"/>
    <n v="0"/>
    <n v="0"/>
    <x v="1"/>
    <n v="0"/>
    <n v="8599883"/>
    <x v="3"/>
    <x v="3"/>
  </r>
  <r>
    <n v="164291867"/>
    <s v="Skeete"/>
    <s v="Charlah"/>
    <s v="CareerSource Tampa Bay - 4427- Kennedy"/>
    <x v="14"/>
    <x v="1"/>
    <s v="Andres Baez                                    "/>
    <s v="NULL"/>
    <x v="0"/>
    <n v="107"/>
    <n v="93"/>
    <n v="20211"/>
    <n v="1"/>
    <x v="0"/>
    <n v="1418"/>
    <n v="20210216"/>
    <x v="0"/>
    <x v="1"/>
    <n v="1"/>
    <n v="0"/>
    <n v="0"/>
    <x v="1"/>
    <n v="0"/>
    <n v="16018761"/>
    <x v="0"/>
    <x v="0"/>
  </r>
  <r>
    <n v="164245666"/>
    <s v="Slaughter"/>
    <s v="Camryn"/>
    <s v="CareerSource Tampa Bay - 4420 - Brandon"/>
    <x v="14"/>
    <x v="0"/>
    <s v="Renee Norton-Smith                            "/>
    <s v="NULL"/>
    <x v="0"/>
    <n v="171"/>
    <n v="23"/>
    <n v="0"/>
    <n v="0"/>
    <x v="1"/>
    <n v="0"/>
    <n v="20210603"/>
    <x v="0"/>
    <x v="1"/>
    <n v="1"/>
    <n v="20212"/>
    <n v="1"/>
    <x v="0"/>
    <n v="195.3"/>
    <n v="15996947"/>
    <x v="0"/>
    <x v="0"/>
  </r>
  <r>
    <n v="162530215"/>
    <s v="SMITH"/>
    <s v="JUSTIN"/>
    <s v="CareerSource Tampa Bay - 4460- Tampa"/>
    <x v="14"/>
    <x v="1"/>
    <s v="Ana Rivera                                  "/>
    <s v="NULL"/>
    <x v="0"/>
    <n v="1210"/>
    <n v="1210"/>
    <n v="20211"/>
    <n v="1"/>
    <x v="0"/>
    <n v="10081"/>
    <n v="20210503"/>
    <x v="0"/>
    <x v="0"/>
    <n v="0"/>
    <n v="20212"/>
    <n v="1"/>
    <x v="0"/>
    <n v="11440.07"/>
    <n v="8654319"/>
    <x v="2"/>
    <x v="2"/>
  </r>
  <r>
    <n v="164277041"/>
    <s v="SMITH"/>
    <s v="ALEXIA"/>
    <s v="CareerSource Tampa Bay - 4460- Tampa"/>
    <x v="14"/>
    <x v="3"/>
    <s v="MANUELA MILOSEVIC                               "/>
    <s v="NULL"/>
    <x v="0"/>
    <n v="138"/>
    <n v="138"/>
    <n v="20211"/>
    <n v="1"/>
    <x v="0"/>
    <n v="1538"/>
    <n v="20210517"/>
    <x v="0"/>
    <x v="1"/>
    <n v="1"/>
    <n v="20212"/>
    <n v="1"/>
    <x v="0"/>
    <n v="2139.61"/>
    <n v="9276555"/>
    <x v="0"/>
    <x v="0"/>
  </r>
  <r>
    <n v="162882366"/>
    <s v="Smith"/>
    <s v="Trenton"/>
    <s v="CareerSource Tampa Bay - 4460- Tampa"/>
    <x v="14"/>
    <x v="1"/>
    <s v="Ana Rivera                                  "/>
    <s v="NULL"/>
    <x v="0"/>
    <n v="1002"/>
    <n v="794"/>
    <n v="20211"/>
    <n v="1"/>
    <x v="0"/>
    <n v="7619"/>
    <n v="20210503"/>
    <x v="0"/>
    <x v="0"/>
    <n v="0"/>
    <n v="20212"/>
    <n v="1"/>
    <x v="0"/>
    <n v="10591.25"/>
    <n v="11409214"/>
    <x v="2"/>
    <x v="2"/>
  </r>
  <r>
    <n v="164172906"/>
    <s v="Smith"/>
    <s v="Aliciya"/>
    <s v="CareerSource Palm Beach County - 4626 - Central"/>
    <x v="14"/>
    <x v="0"/>
    <s v="Emma Windsor                                 "/>
    <s v="NULL"/>
    <x v="0"/>
    <n v="232"/>
    <n v="163"/>
    <n v="20211"/>
    <n v="1"/>
    <x v="0"/>
    <n v="3959"/>
    <n v="20210712"/>
    <x v="0"/>
    <x v="0"/>
    <n v="0"/>
    <n v="20212"/>
    <n v="1"/>
    <x v="0"/>
    <n v="2400.96"/>
    <n v="14271665"/>
    <x v="0"/>
    <x v="0"/>
  </r>
  <r>
    <n v="164282143"/>
    <s v="Smith"/>
    <s v="Dasonj"/>
    <s v="CareerSource Tampa Bay - 4427- Kennedy"/>
    <x v="14"/>
    <x v="1"/>
    <s v="Kristal Feacher                                 "/>
    <s v="NULL"/>
    <x v="0"/>
    <n v="119"/>
    <n v="113"/>
    <n v="0"/>
    <n v="0"/>
    <x v="1"/>
    <n v="0"/>
    <n v="20210512"/>
    <x v="0"/>
    <x v="0"/>
    <n v="0"/>
    <n v="20212"/>
    <n v="1"/>
    <x v="0"/>
    <n v="3358.52"/>
    <n v="16006478"/>
    <x v="0"/>
    <x v="0"/>
  </r>
  <r>
    <n v="164306355"/>
    <s v="Smith"/>
    <s v="Donnivin"/>
    <s v="CareerSource Tampa Bay - 4460- Tampa"/>
    <x v="14"/>
    <x v="0"/>
    <s v="Jomesha Curry                                   "/>
    <s v="NULL"/>
    <x v="0"/>
    <n v="107"/>
    <n v="93"/>
    <n v="0"/>
    <n v="0"/>
    <x v="1"/>
    <n v="0"/>
    <n v="20210422"/>
    <x v="0"/>
    <x v="0"/>
    <n v="0"/>
    <n v="20212"/>
    <n v="1"/>
    <x v="0"/>
    <n v="1762.47"/>
    <n v="16019449"/>
    <x v="0"/>
    <x v="0"/>
  </r>
  <r>
    <n v="164231004"/>
    <s v="Smith Sinclair"/>
    <s v="Abigail"/>
    <s v="CareerSource Tampa Bay - 4427- Kennedy"/>
    <x v="14"/>
    <x v="1"/>
    <s v="Danielle McGowan                                 "/>
    <s v="NULL"/>
    <x v="0"/>
    <n v="191"/>
    <n v="191"/>
    <n v="0"/>
    <n v="0"/>
    <x v="1"/>
    <n v="0"/>
    <s v="NULL"/>
    <x v="1"/>
    <x v="1"/>
    <n v="1"/>
    <n v="0"/>
    <n v="0"/>
    <x v="1"/>
    <n v="0"/>
    <n v="15979804"/>
    <x v="0"/>
    <x v="0"/>
  </r>
  <r>
    <n v="164345092"/>
    <s v="Snavely"/>
    <s v="Shaun"/>
    <s v="CareerSource Tampa Bay - 4429 -CPC"/>
    <x v="14"/>
    <x v="3"/>
    <s v="Melissa Nelson                                  "/>
    <s v="NULL"/>
    <x v="0"/>
    <n v="62"/>
    <n v="62"/>
    <n v="0"/>
    <n v="0"/>
    <x v="1"/>
    <n v="0"/>
    <n v="20181001"/>
    <x v="0"/>
    <x v="1"/>
    <n v="1"/>
    <n v="0"/>
    <n v="0"/>
    <x v="1"/>
    <n v="0"/>
    <n v="14074334"/>
    <x v="0"/>
    <x v="0"/>
  </r>
  <r>
    <n v="163847692"/>
    <s v="SOLORZANO"/>
    <s v="ELIZABETH"/>
    <s v="CareerSource Pasco Hernando - 4411 - Dade City"/>
    <x v="14"/>
    <x v="1"/>
    <s v="Ana Rivera                                  "/>
    <s v="NULL"/>
    <x v="0"/>
    <n v="470"/>
    <n v="470"/>
    <n v="20211"/>
    <n v="1"/>
    <x v="0"/>
    <n v="3659"/>
    <n v="20181012"/>
    <x v="0"/>
    <x v="1"/>
    <n v="1"/>
    <n v="20212"/>
    <n v="1"/>
    <x v="0"/>
    <n v="10351.1"/>
    <n v="13520663"/>
    <x v="3"/>
    <x v="3"/>
  </r>
  <r>
    <n v="163364468"/>
    <s v="Sorensen"/>
    <s v="Chelsey"/>
    <s v="CareerSource Tampa Bay - 4420 - Brandon"/>
    <x v="14"/>
    <x v="1"/>
    <s v="Lara Keene                                   "/>
    <s v="NULL"/>
    <x v="0"/>
    <n v="602"/>
    <n v="594"/>
    <n v="20211"/>
    <n v="1"/>
    <x v="0"/>
    <n v="6906"/>
    <n v="20200803"/>
    <x v="0"/>
    <x v="0"/>
    <n v="0"/>
    <n v="20212"/>
    <n v="1"/>
    <x v="0"/>
    <n v="9621"/>
    <n v="15417318"/>
    <x v="1"/>
    <x v="1"/>
  </r>
  <r>
    <n v="164330715"/>
    <s v="Soriano"/>
    <s v="Nechaly"/>
    <s v="CareerSource Tampa Bay - 4460- Tampa"/>
    <x v="14"/>
    <x v="0"/>
    <s v="Renee Norton-Smith                            "/>
    <s v="NULL"/>
    <x v="0"/>
    <n v="107"/>
    <n v="93"/>
    <n v="20211"/>
    <n v="1"/>
    <x v="0"/>
    <n v="584"/>
    <n v="20210212"/>
    <x v="0"/>
    <x v="0"/>
    <n v="0"/>
    <n v="20212"/>
    <n v="1"/>
    <x v="0"/>
    <n v="4441.67"/>
    <n v="16018060"/>
    <x v="0"/>
    <x v="0"/>
  </r>
  <r>
    <n v="164240784"/>
    <s v="Soto"/>
    <s v="Javier"/>
    <s v="CareerSource Tampa Bay - 4460- Tampa"/>
    <x v="14"/>
    <x v="0"/>
    <s v="Jomesha Curry                                   "/>
    <s v="NULL"/>
    <x v="0"/>
    <n v="187"/>
    <n v="93"/>
    <n v="0"/>
    <n v="0"/>
    <x v="1"/>
    <n v="0"/>
    <s v="NULL"/>
    <x v="1"/>
    <x v="0"/>
    <n v="0"/>
    <n v="0"/>
    <n v="0"/>
    <x v="1"/>
    <n v="0"/>
    <n v="15448347"/>
    <x v="0"/>
    <x v="0"/>
  </r>
  <r>
    <n v="163888949"/>
    <s v="Soto"/>
    <s v="Joanilis"/>
    <s v="CareerSource Tampa Bay - 4460- Tampa"/>
    <x v="14"/>
    <x v="0"/>
    <s v="Jovan Pagan                                   "/>
    <s v="NULL"/>
    <x v="0"/>
    <n v="468"/>
    <n v="5"/>
    <n v="20211"/>
    <n v="1"/>
    <x v="0"/>
    <n v="3838"/>
    <s v="NULL"/>
    <x v="1"/>
    <x v="1"/>
    <n v="1"/>
    <n v="0"/>
    <n v="0"/>
    <x v="1"/>
    <n v="0"/>
    <n v="15450323"/>
    <x v="3"/>
    <x v="0"/>
  </r>
  <r>
    <n v="164231964"/>
    <s v="Southhall"/>
    <s v="ASHLI"/>
    <s v="CareerSource Tampa Bay - 4460- Tampa"/>
    <x v="14"/>
    <x v="1"/>
    <s v="Danielle McGowan                                 "/>
    <s v="NULL"/>
    <x v="0"/>
    <n v="191"/>
    <n v="163"/>
    <n v="20211"/>
    <n v="1"/>
    <x v="0"/>
    <n v="11074"/>
    <n v="20210511"/>
    <x v="0"/>
    <x v="1"/>
    <n v="1"/>
    <n v="20212"/>
    <n v="1"/>
    <x v="0"/>
    <n v="5950.9"/>
    <n v="13161362"/>
    <x v="0"/>
    <x v="0"/>
  </r>
  <r>
    <n v="164224884"/>
    <s v="Spanner Morrow"/>
    <s v="Minerva"/>
    <s v="CareerSource Tampa Bay - 4420 - Brandon"/>
    <x v="14"/>
    <x v="3"/>
    <s v="Lara Keene                                   "/>
    <s v="NULL"/>
    <x v="0"/>
    <n v="197"/>
    <n v="118"/>
    <n v="0"/>
    <n v="0"/>
    <x v="1"/>
    <n v="0"/>
    <s v="NULL"/>
    <x v="1"/>
    <x v="1"/>
    <n v="1"/>
    <n v="0"/>
    <n v="0"/>
    <x v="1"/>
    <n v="0"/>
    <n v="15929555"/>
    <x v="0"/>
    <x v="0"/>
  </r>
  <r>
    <n v="164310883"/>
    <s v="SPRADLEY"/>
    <s v="ASCEIA"/>
    <s v="CareerSource S Florida - 4830 - North Miami Beach"/>
    <x v="14"/>
    <x v="3"/>
    <s v="Lara Keene                                   "/>
    <s v="NULL"/>
    <x v="0"/>
    <n v="97"/>
    <n v="97"/>
    <n v="20211"/>
    <n v="1"/>
    <x v="0"/>
    <n v="11973"/>
    <n v="20210628"/>
    <x v="0"/>
    <x v="1"/>
    <n v="1"/>
    <n v="0"/>
    <n v="0"/>
    <x v="1"/>
    <n v="0"/>
    <n v="13911535"/>
    <x v="0"/>
    <x v="0"/>
  </r>
  <r>
    <n v="163478575"/>
    <s v="Sprague"/>
    <s v="Dylan"/>
    <s v="CareerSource Tampa Bay - 4420 - Brandon"/>
    <x v="14"/>
    <x v="0"/>
    <s v="Leondra Foster                                  "/>
    <s v="NULL"/>
    <x v="0"/>
    <n v="540"/>
    <n v="380"/>
    <n v="20211"/>
    <n v="1"/>
    <x v="0"/>
    <n v="5518"/>
    <n v="20201221"/>
    <x v="0"/>
    <x v="1"/>
    <n v="1"/>
    <n v="20212"/>
    <n v="1"/>
    <x v="0"/>
    <n v="7334.47"/>
    <n v="15450230"/>
    <x v="3"/>
    <x v="3"/>
  </r>
  <r>
    <n v="162294364"/>
    <s v="St Martin"/>
    <s v="Stephan"/>
    <s v="CareerSource Tampa Bay - 4460- Tampa"/>
    <x v="14"/>
    <x v="1"/>
    <s v="Lara Keene                                   "/>
    <n v="3"/>
    <x v="1"/>
    <n v="1332"/>
    <n v="511"/>
    <n v="0"/>
    <n v="0"/>
    <x v="1"/>
    <n v="0"/>
    <n v="20200323"/>
    <x v="0"/>
    <x v="0"/>
    <n v="0"/>
    <n v="0"/>
    <n v="0"/>
    <x v="1"/>
    <n v="0"/>
    <n v="15002551"/>
    <x v="2"/>
    <x v="3"/>
  </r>
  <r>
    <n v="164291757"/>
    <s v="STAFFORD"/>
    <s v="DEVON"/>
    <s v="CareerSource Tampa Bay - 4420 - Brandon"/>
    <x v="14"/>
    <x v="1"/>
    <s v="Andres Baez                                    "/>
    <s v="NULL"/>
    <x v="0"/>
    <n v="107"/>
    <n v="9"/>
    <n v="20211"/>
    <n v="1"/>
    <x v="0"/>
    <n v="120"/>
    <n v="20200520"/>
    <x v="0"/>
    <x v="1"/>
    <n v="1"/>
    <n v="0"/>
    <n v="0"/>
    <x v="1"/>
    <n v="0"/>
    <n v="14328006"/>
    <x v="0"/>
    <x v="0"/>
  </r>
  <r>
    <n v="164040309"/>
    <s v="STAINTON"/>
    <s v="CHRISTOPHER"/>
    <s v="CareerSource Tampa Bay - 4460- Tampa"/>
    <x v="14"/>
    <x v="3"/>
    <s v="Melissa Nelson                                  "/>
    <s v="NULL"/>
    <x v="0"/>
    <n v="384"/>
    <n v="349"/>
    <n v="0"/>
    <n v="0"/>
    <x v="1"/>
    <n v="0"/>
    <s v="NULL"/>
    <x v="1"/>
    <x v="0"/>
    <n v="0"/>
    <n v="0"/>
    <n v="0"/>
    <x v="1"/>
    <n v="0"/>
    <n v="9550240"/>
    <x v="3"/>
    <x v="0"/>
  </r>
  <r>
    <n v="164236135"/>
    <s v="Stajdohar"/>
    <s v="Edward"/>
    <s v="CareerSource Tampa Bay - 4420 - Brandon"/>
    <x v="14"/>
    <x v="3"/>
    <s v="Lara Keene                                   "/>
    <s v="NULL"/>
    <x v="0"/>
    <n v="189"/>
    <n v="128"/>
    <n v="0"/>
    <n v="0"/>
    <x v="1"/>
    <n v="0"/>
    <s v="NULL"/>
    <x v="1"/>
    <x v="1"/>
    <n v="1"/>
    <n v="0"/>
    <n v="0"/>
    <x v="1"/>
    <n v="0"/>
    <n v="15943298"/>
    <x v="0"/>
    <x v="0"/>
  </r>
  <r>
    <n v="164286375"/>
    <s v="Stancil"/>
    <s v="Ariel"/>
    <s v="CareerSource Tampa Bay - 4460- Tampa"/>
    <x v="14"/>
    <x v="3"/>
    <s v="MANUELA MILOSEVIC                               "/>
    <s v="NULL"/>
    <x v="0"/>
    <n v="122"/>
    <n v="122"/>
    <n v="20211"/>
    <n v="1"/>
    <x v="0"/>
    <n v="669"/>
    <n v="20200401"/>
    <x v="0"/>
    <x v="1"/>
    <n v="1"/>
    <n v="0"/>
    <n v="0"/>
    <x v="1"/>
    <n v="0"/>
    <n v="12934013"/>
    <x v="0"/>
    <x v="0"/>
  </r>
  <r>
    <n v="164277315"/>
    <s v="STANSBERRY"/>
    <s v="LAKIESHA"/>
    <s v="CareerSource Polk - 4565 Lakeland"/>
    <x v="14"/>
    <x v="1"/>
    <s v="MANUELA MILOSEVIC                               "/>
    <s v="NULL"/>
    <x v="0"/>
    <n v="129"/>
    <n v="7"/>
    <n v="20211"/>
    <n v="1"/>
    <x v="0"/>
    <n v="2508"/>
    <n v="20200828"/>
    <x v="0"/>
    <x v="1"/>
    <n v="1"/>
    <n v="0"/>
    <n v="0"/>
    <x v="1"/>
    <n v="0"/>
    <n v="13478610"/>
    <x v="0"/>
    <x v="0"/>
  </r>
  <r>
    <n v="164323512"/>
    <s v="Steadman"/>
    <s v="Devonte"/>
    <s v="CareerSource Tampa Bay - 4420 - Brandon"/>
    <x v="14"/>
    <x v="0"/>
    <s v="Renee Norton-Smith                            "/>
    <s v="NULL"/>
    <x v="0"/>
    <n v="103"/>
    <n v="103"/>
    <n v="20211"/>
    <n v="1"/>
    <x v="0"/>
    <n v="1048"/>
    <n v="20210614"/>
    <x v="0"/>
    <x v="0"/>
    <n v="0"/>
    <n v="20212"/>
    <n v="1"/>
    <x v="0"/>
    <n v="257.51"/>
    <n v="16003800"/>
    <x v="0"/>
    <x v="0"/>
  </r>
  <r>
    <n v="164299581"/>
    <s v="STEWART"/>
    <s v="ARIANA"/>
    <s v="CareerSource Tampa Bay - 4460- Tampa"/>
    <x v="14"/>
    <x v="1"/>
    <s v="Melissa Nelson                                  "/>
    <s v="NULL"/>
    <x v="0"/>
    <n v="107"/>
    <n v="107"/>
    <n v="20211"/>
    <n v="1"/>
    <x v="0"/>
    <n v="868"/>
    <n v="20210524"/>
    <x v="0"/>
    <x v="1"/>
    <n v="1"/>
    <n v="20212"/>
    <n v="1"/>
    <x v="0"/>
    <n v="1638"/>
    <n v="12750777"/>
    <x v="0"/>
    <x v="0"/>
  </r>
  <r>
    <n v="163424566"/>
    <s v="Stewart"/>
    <s v="Nyla"/>
    <s v="CareerSource Tampa Bay - 4420 - Brandon"/>
    <x v="14"/>
    <x v="0"/>
    <s v="Renee Norton-Smith                            "/>
    <s v="NULL"/>
    <x v="0"/>
    <n v="549"/>
    <n v="309"/>
    <n v="20211"/>
    <n v="1"/>
    <x v="0"/>
    <n v="3330"/>
    <n v="20201214"/>
    <x v="0"/>
    <x v="0"/>
    <n v="0"/>
    <n v="20212"/>
    <n v="1"/>
    <x v="0"/>
    <n v="926"/>
    <n v="15451471"/>
    <x v="1"/>
    <x v="0"/>
  </r>
  <r>
    <n v="164260279"/>
    <s v="Stott"/>
    <s v="Joshua"/>
    <s v="CareerSource Tampa Bay - 4460- Tampa"/>
    <x v="14"/>
    <x v="0"/>
    <s v="Jomesha Curry                                   "/>
    <s v="NULL"/>
    <x v="0"/>
    <n v="155"/>
    <n v="155"/>
    <n v="0"/>
    <n v="0"/>
    <x v="1"/>
    <n v="0"/>
    <n v="20210614"/>
    <x v="0"/>
    <x v="0"/>
    <n v="0"/>
    <n v="20212"/>
    <n v="1"/>
    <x v="0"/>
    <n v="1777.66"/>
    <n v="15424471"/>
    <x v="0"/>
    <x v="0"/>
  </r>
  <r>
    <n v="164245828"/>
    <s v="Streater"/>
    <s v="Keyon"/>
    <s v="CareerSource Tampa Bay - 4460- Tampa"/>
    <x v="14"/>
    <x v="0"/>
    <s v="Renee Norton-Smith                            "/>
    <s v="NULL"/>
    <x v="0"/>
    <n v="171"/>
    <n v="93"/>
    <n v="0"/>
    <n v="0"/>
    <x v="1"/>
    <n v="0"/>
    <s v="NULL"/>
    <x v="1"/>
    <x v="0"/>
    <n v="0"/>
    <n v="20212"/>
    <n v="1"/>
    <x v="0"/>
    <n v="961.2"/>
    <n v="15997100"/>
    <x v="0"/>
    <x v="0"/>
  </r>
  <r>
    <n v="163953111"/>
    <s v="Sttroner"/>
    <s v="Johan"/>
    <s v="CareerSource Tampa Bay - 4427- Kennedy"/>
    <x v="14"/>
    <x v="1"/>
    <s v="Melissa Nelson                                  "/>
    <s v="NULL"/>
    <x v="0"/>
    <n v="421"/>
    <n v="197"/>
    <n v="0"/>
    <n v="0"/>
    <x v="1"/>
    <n v="0"/>
    <s v="NULL"/>
    <x v="1"/>
    <x v="1"/>
    <n v="1"/>
    <n v="0"/>
    <n v="0"/>
    <x v="1"/>
    <n v="0"/>
    <n v="15775290"/>
    <x v="3"/>
    <x v="0"/>
  </r>
  <r>
    <n v="164246396"/>
    <s v="Stuckey"/>
    <s v="Jeremiah"/>
    <s v="CareerSource Tampa Bay - 4460- Tampa"/>
    <x v="14"/>
    <x v="0"/>
    <s v="Renee Norton-Smith                            "/>
    <s v="NULL"/>
    <x v="0"/>
    <n v="171"/>
    <n v="80"/>
    <n v="0"/>
    <n v="0"/>
    <x v="1"/>
    <n v="0"/>
    <n v="20210614"/>
    <x v="0"/>
    <x v="0"/>
    <n v="0"/>
    <n v="20212"/>
    <n v="1"/>
    <x v="0"/>
    <n v="288"/>
    <n v="15996824"/>
    <x v="0"/>
    <x v="0"/>
  </r>
  <r>
    <n v="163451822"/>
    <s v="Suarez-Garcia"/>
    <s v="Daisy"/>
    <s v="CareerSource Tampa Bay - 4460- Tampa"/>
    <x v="14"/>
    <x v="0"/>
    <s v="Renee Norton-Smith                            "/>
    <s v="NULL"/>
    <x v="0"/>
    <n v="538"/>
    <n v="23"/>
    <n v="20211"/>
    <n v="1"/>
    <x v="0"/>
    <n v="892"/>
    <n v="20210709"/>
    <x v="0"/>
    <x v="0"/>
    <n v="0"/>
    <n v="20212"/>
    <n v="1"/>
    <x v="0"/>
    <n v="1333.23"/>
    <n v="15456913"/>
    <x v="3"/>
    <x v="0"/>
  </r>
  <r>
    <n v="164367774"/>
    <s v="SUNDQUIST"/>
    <s v="STEPHEN"/>
    <s v="CareerSource Pasco Hernando -4410- New Port Richey"/>
    <x v="14"/>
    <x v="4"/>
    <s v="Saleema Bennett                                 "/>
    <s v="NULL"/>
    <x v="0"/>
    <n v="27"/>
    <n v="27"/>
    <n v="20211"/>
    <n v="1"/>
    <x v="0"/>
    <n v="32957"/>
    <n v="20210224"/>
    <x v="0"/>
    <x v="0"/>
    <n v="0"/>
    <n v="20212"/>
    <n v="1"/>
    <x v="0"/>
    <n v="49472.85"/>
    <n v="10617994"/>
    <x v="0"/>
    <x v="0"/>
  </r>
  <r>
    <n v="164250367"/>
    <s v="Susana"/>
    <s v="Maylen"/>
    <s v="CareerSource Tampa Bay - 4420 - Brandon"/>
    <x v="14"/>
    <x v="1"/>
    <s v="Kristal Feacher                                 "/>
    <s v="NULL"/>
    <x v="0"/>
    <n v="161"/>
    <n v="73"/>
    <n v="0"/>
    <n v="0"/>
    <x v="1"/>
    <n v="0"/>
    <n v="20210621"/>
    <x v="0"/>
    <x v="0"/>
    <n v="0"/>
    <n v="20212"/>
    <n v="1"/>
    <x v="0"/>
    <n v="5720"/>
    <n v="15987604"/>
    <x v="0"/>
    <x v="0"/>
  </r>
  <r>
    <n v="164091259"/>
    <s v="SUTTON"/>
    <s v="DEBORAH"/>
    <s v="CareerSource Tampa Bay - 4420 - Brandon"/>
    <x v="14"/>
    <x v="2"/>
    <s v="Erin Antonio                                 "/>
    <s v="NULL"/>
    <x v="0"/>
    <n v="335"/>
    <n v="129"/>
    <n v="20211"/>
    <n v="1"/>
    <x v="0"/>
    <n v="2325"/>
    <n v="20210201"/>
    <x v="0"/>
    <x v="0"/>
    <n v="0"/>
    <n v="20212"/>
    <n v="1"/>
    <x v="0"/>
    <n v="2402.5"/>
    <n v="11227635"/>
    <x v="0"/>
    <x v="0"/>
  </r>
  <r>
    <n v="163436142"/>
    <s v="Sutton"/>
    <s v="Emma"/>
    <s v="CareerSource Tampa Bay - 4460- Tampa"/>
    <x v="14"/>
    <x v="0"/>
    <s v="Leondra Foster                                  "/>
    <s v="NULL"/>
    <x v="0"/>
    <n v="540"/>
    <n v="155"/>
    <n v="20211"/>
    <n v="1"/>
    <x v="0"/>
    <n v="4137"/>
    <n v="20201201"/>
    <x v="0"/>
    <x v="1"/>
    <n v="1"/>
    <n v="0"/>
    <n v="0"/>
    <x v="1"/>
    <n v="0"/>
    <n v="15396660"/>
    <x v="3"/>
    <x v="0"/>
  </r>
  <r>
    <n v="162869206"/>
    <s v="SVEDA"/>
    <s v="LEE"/>
    <s v="CareerSource Tampa Bay - 4427- Kennedy"/>
    <x v="14"/>
    <x v="3"/>
    <s v="Lara Keene                                   "/>
    <s v="NULL"/>
    <x v="0"/>
    <n v="1018"/>
    <n v="800"/>
    <n v="0"/>
    <n v="0"/>
    <x v="1"/>
    <n v="0"/>
    <s v="NULL"/>
    <x v="1"/>
    <x v="1"/>
    <n v="1"/>
    <n v="0"/>
    <n v="0"/>
    <x v="1"/>
    <n v="0"/>
    <n v="11415040"/>
    <x v="2"/>
    <x v="2"/>
  </r>
  <r>
    <n v="163432516"/>
    <s v="Swain"/>
    <s v="Esscia"/>
    <s v="CareerSource Tampa Bay - 4460- Tampa"/>
    <x v="14"/>
    <x v="1"/>
    <s v="Melissa Nelson                                  "/>
    <s v="NULL"/>
    <x v="0"/>
    <n v="546"/>
    <n v="546"/>
    <n v="0"/>
    <n v="0"/>
    <x v="1"/>
    <n v="0"/>
    <n v="20190617"/>
    <x v="0"/>
    <x v="1"/>
    <n v="1"/>
    <n v="0"/>
    <n v="0"/>
    <x v="1"/>
    <n v="0"/>
    <n v="13410394"/>
    <x v="3"/>
    <x v="3"/>
  </r>
  <r>
    <n v="161865953"/>
    <s v="Tacey"/>
    <s v="Patrick"/>
    <s v="CareerSource Tampa Bay - 4460- Tampa"/>
    <x v="14"/>
    <x v="0"/>
    <s v="Kimmarie Ashton                                  "/>
    <n v="1"/>
    <x v="0"/>
    <n v="1497"/>
    <n v="1462"/>
    <n v="20211"/>
    <n v="1"/>
    <x v="0"/>
    <n v="10211"/>
    <n v="20190215"/>
    <x v="0"/>
    <x v="0"/>
    <n v="0"/>
    <n v="20212"/>
    <n v="1"/>
    <x v="0"/>
    <n v="10635.1"/>
    <n v="14882787"/>
    <x v="5"/>
    <x v="5"/>
  </r>
  <r>
    <n v="164255468"/>
    <s v="Tackett"/>
    <s v="Christopher"/>
    <s v="CareerSource Tampa Bay - 4460- Tampa"/>
    <x v="14"/>
    <x v="0"/>
    <s v="Jomesha Curry                                   "/>
    <s v="NULL"/>
    <x v="0"/>
    <n v="159"/>
    <n v="80"/>
    <n v="0"/>
    <n v="0"/>
    <x v="1"/>
    <n v="0"/>
    <n v="20210614"/>
    <x v="0"/>
    <x v="0"/>
    <n v="0"/>
    <n v="20212"/>
    <n v="1"/>
    <x v="0"/>
    <n v="360"/>
    <n v="16000589"/>
    <x v="0"/>
    <x v="0"/>
  </r>
  <r>
    <n v="163159433"/>
    <s v="Tacuba-Roblero"/>
    <s v="Jeniffer"/>
    <s v="CareerSource Tampa Bay - 4420 - Brandon"/>
    <x v="14"/>
    <x v="0"/>
    <s v="Leondra Foster                                  "/>
    <s v="NULL"/>
    <x v="0"/>
    <n v="790"/>
    <n v="514"/>
    <n v="20211"/>
    <n v="1"/>
    <x v="0"/>
    <n v="1020"/>
    <s v="NULL"/>
    <x v="1"/>
    <x v="0"/>
    <n v="0"/>
    <n v="20212"/>
    <n v="1"/>
    <x v="0"/>
    <n v="1130.76"/>
    <n v="14860361"/>
    <x v="2"/>
    <x v="3"/>
  </r>
  <r>
    <n v="163049403"/>
    <s v="Talley"/>
    <s v="Pamela"/>
    <s v="CareerSource Tampa Bay - 4460- Tampa"/>
    <x v="14"/>
    <x v="1"/>
    <s v="Lara Keene                                   "/>
    <s v="NULL"/>
    <x v="0"/>
    <n v="878"/>
    <n v="741"/>
    <n v="0"/>
    <n v="0"/>
    <x v="1"/>
    <n v="0"/>
    <s v="NULL"/>
    <x v="1"/>
    <x v="0"/>
    <n v="0"/>
    <n v="0"/>
    <n v="0"/>
    <x v="1"/>
    <n v="0"/>
    <n v="90702"/>
    <x v="2"/>
    <x v="2"/>
  </r>
  <r>
    <n v="164315587"/>
    <s v="Tankersley"/>
    <s v="Daniel"/>
    <s v="CareerSource Tampa Bay - 4427- Kennedy"/>
    <x v="14"/>
    <x v="0"/>
    <s v="Jomesha Curry                                   "/>
    <s v="NULL"/>
    <x v="0"/>
    <n v="100"/>
    <n v="80"/>
    <n v="0"/>
    <n v="0"/>
    <x v="1"/>
    <n v="0"/>
    <n v="20210614"/>
    <x v="0"/>
    <x v="0"/>
    <n v="0"/>
    <n v="20212"/>
    <n v="1"/>
    <x v="0"/>
    <n v="336"/>
    <n v="15995848"/>
    <x v="0"/>
    <x v="0"/>
  </r>
  <r>
    <n v="164268369"/>
    <s v="Tavarez"/>
    <s v="Briany"/>
    <s v="CareerSource Tampa Bay - 4420 - Brandon"/>
    <x v="14"/>
    <x v="0"/>
    <s v="Renee Norton-Smith                            "/>
    <s v="NULL"/>
    <x v="0"/>
    <n v="138"/>
    <n v="79"/>
    <n v="0"/>
    <n v="0"/>
    <x v="1"/>
    <n v="0"/>
    <n v="20210614"/>
    <x v="0"/>
    <x v="0"/>
    <n v="0"/>
    <n v="20212"/>
    <n v="1"/>
    <x v="0"/>
    <n v="216"/>
    <n v="16007605"/>
    <x v="0"/>
    <x v="0"/>
  </r>
  <r>
    <n v="163445534"/>
    <s v="Taylor"/>
    <s v="Shannon"/>
    <s v="CareerSource Tampa Bay - 4427- Kennedy"/>
    <x v="14"/>
    <x v="1"/>
    <s v="Ana Rivera                                  "/>
    <s v="NULL"/>
    <x v="0"/>
    <n v="538"/>
    <n v="538"/>
    <n v="20211"/>
    <n v="1"/>
    <x v="0"/>
    <n v="7672"/>
    <n v="20200609"/>
    <x v="0"/>
    <x v="0"/>
    <n v="0"/>
    <n v="0"/>
    <n v="0"/>
    <x v="1"/>
    <n v="0"/>
    <n v="15447894"/>
    <x v="3"/>
    <x v="3"/>
  </r>
  <r>
    <n v="163889120"/>
    <s v="Taylor"/>
    <s v="Jessica"/>
    <s v="CareerSource Tampa Bay - 4427- Kennedy"/>
    <x v="14"/>
    <x v="0"/>
    <s v="Renee Norton-Smith                            "/>
    <s v="NULL"/>
    <x v="0"/>
    <n v="458"/>
    <n v="23"/>
    <n v="20211"/>
    <n v="1"/>
    <x v="0"/>
    <n v="1661"/>
    <n v="20210126"/>
    <x v="0"/>
    <x v="0"/>
    <n v="0"/>
    <n v="20212"/>
    <n v="1"/>
    <x v="0"/>
    <n v="3996.91"/>
    <n v="15807731"/>
    <x v="3"/>
    <x v="0"/>
  </r>
  <r>
    <n v="164384854"/>
    <s v="Telfair"/>
    <s v="Dymond"/>
    <s v="CareerSource Tampa Bay - 4420 - Brandon"/>
    <x v="14"/>
    <x v="0"/>
    <s v="Jomesha Curry                                   "/>
    <s v="NULL"/>
    <x v="0"/>
    <n v="7"/>
    <n v="7"/>
    <n v="0"/>
    <n v="0"/>
    <x v="1"/>
    <n v="0"/>
    <n v="20210429"/>
    <x v="0"/>
    <x v="1"/>
    <n v="1"/>
    <n v="20212"/>
    <n v="1"/>
    <x v="0"/>
    <n v="868.25"/>
    <n v="16055709"/>
    <x v="0"/>
    <x v="0"/>
  </r>
  <r>
    <n v="163910909"/>
    <s v="Then"/>
    <s v="Miguel"/>
    <s v="CareerSource Tampa Bay - 4427- Kennedy"/>
    <x v="14"/>
    <x v="1"/>
    <s v="Ana Rivera                                  "/>
    <s v="NULL"/>
    <x v="0"/>
    <n v="442"/>
    <n v="442"/>
    <n v="20211"/>
    <n v="1"/>
    <x v="0"/>
    <n v="6383"/>
    <n v="20210601"/>
    <x v="0"/>
    <x v="0"/>
    <n v="0"/>
    <n v="20212"/>
    <n v="1"/>
    <x v="0"/>
    <n v="1144.94"/>
    <n v="15830373"/>
    <x v="3"/>
    <x v="3"/>
  </r>
  <r>
    <n v="164356567"/>
    <s v="Thomas"/>
    <s v="Tania"/>
    <s v="CareerSource Tampa Bay - 4460- Tampa"/>
    <x v="14"/>
    <x v="1"/>
    <s v="Rosita Hernandez                               "/>
    <s v="NULL"/>
    <x v="0"/>
    <n v="49"/>
    <n v="22"/>
    <n v="0"/>
    <n v="0"/>
    <x v="1"/>
    <n v="0"/>
    <s v="NULL"/>
    <x v="1"/>
    <x v="1"/>
    <n v="1"/>
    <n v="0"/>
    <n v="0"/>
    <x v="1"/>
    <n v="0"/>
    <n v="7944209"/>
    <x v="0"/>
    <x v="0"/>
  </r>
  <r>
    <n v="164297291"/>
    <s v="THOMAS"/>
    <s v="DONTE"/>
    <s v="CareerSource Tampa Bay - 4460- Tampa"/>
    <x v="14"/>
    <x v="1"/>
    <s v="Lara Keene                                   "/>
    <s v="NULL"/>
    <x v="0"/>
    <n v="106"/>
    <n v="62"/>
    <n v="0"/>
    <n v="0"/>
    <x v="1"/>
    <n v="0"/>
    <s v="NULL"/>
    <x v="1"/>
    <x v="0"/>
    <n v="0"/>
    <n v="0"/>
    <n v="0"/>
    <x v="1"/>
    <n v="0"/>
    <n v="8152398"/>
    <x v="0"/>
    <x v="0"/>
  </r>
  <r>
    <n v="163263849"/>
    <s v="Thomas"/>
    <s v="Akelia"/>
    <s v="CareerSource Polk - 4575 Winter Haven"/>
    <x v="14"/>
    <x v="0"/>
    <s v="Leondra Foster                                  "/>
    <s v="NULL"/>
    <x v="0"/>
    <n v="702"/>
    <n v="3"/>
    <n v="20211"/>
    <n v="1"/>
    <x v="0"/>
    <n v="380"/>
    <n v="20210407"/>
    <x v="0"/>
    <x v="0"/>
    <n v="0"/>
    <n v="20212"/>
    <n v="1"/>
    <x v="0"/>
    <n v="1640"/>
    <n v="14416818"/>
    <x v="1"/>
    <x v="0"/>
  </r>
  <r>
    <n v="163401340"/>
    <s v="Thomas"/>
    <s v="Jayla"/>
    <s v="CareerSource Tampa Bay - 4460- Tampa"/>
    <x v="14"/>
    <x v="0"/>
    <s v="Renee Norton-Smith                            "/>
    <s v="NULL"/>
    <x v="0"/>
    <n v="582"/>
    <n v="23"/>
    <n v="20211"/>
    <n v="1"/>
    <x v="0"/>
    <n v="1165"/>
    <s v="NULL"/>
    <x v="1"/>
    <x v="0"/>
    <n v="0"/>
    <n v="20212"/>
    <n v="1"/>
    <x v="0"/>
    <n v="236.5"/>
    <n v="15426528"/>
    <x v="1"/>
    <x v="0"/>
  </r>
  <r>
    <n v="164172705"/>
    <s v="THOMAS"/>
    <s v="SHELDON"/>
    <s v="CareerSource Tampa Bay - 4460- Tampa"/>
    <x v="14"/>
    <x v="3"/>
    <s v="Lara Keene                                   "/>
    <s v="NULL"/>
    <x v="0"/>
    <n v="240"/>
    <n v="191"/>
    <n v="20211"/>
    <n v="1"/>
    <x v="0"/>
    <n v="10935"/>
    <n v="20210329"/>
    <x v="0"/>
    <x v="1"/>
    <n v="1"/>
    <n v="20212"/>
    <n v="1"/>
    <x v="0"/>
    <n v="16313.32"/>
    <n v="15738419"/>
    <x v="0"/>
    <x v="0"/>
  </r>
  <r>
    <n v="164228189"/>
    <s v="THOMPSON"/>
    <s v="JOSHUA"/>
    <s v="CareerSource Tampa Bay - 4420 - Brandon"/>
    <x v="14"/>
    <x v="1"/>
    <s v="Ana Rivera                                  "/>
    <s v="NULL"/>
    <x v="0"/>
    <n v="188"/>
    <n v="129"/>
    <n v="0"/>
    <n v="0"/>
    <x v="1"/>
    <n v="0"/>
    <n v="20190721"/>
    <x v="0"/>
    <x v="1"/>
    <n v="1"/>
    <n v="20212"/>
    <n v="1"/>
    <x v="0"/>
    <n v="6046.82"/>
    <n v="13269026"/>
    <x v="0"/>
    <x v="0"/>
  </r>
  <r>
    <n v="164326085"/>
    <s v="Thompson"/>
    <s v="SHONDIA"/>
    <s v="CareerSource Tampa Bay - 4420 - Brandon"/>
    <x v="14"/>
    <x v="1"/>
    <s v="Andres Baez                                    "/>
    <s v="NULL"/>
    <x v="0"/>
    <n v="72"/>
    <n v="13"/>
    <n v="20211"/>
    <n v="1"/>
    <x v="0"/>
    <n v="7594"/>
    <s v="NULL"/>
    <x v="1"/>
    <x v="0"/>
    <n v="0"/>
    <n v="20212"/>
    <n v="1"/>
    <x v="0"/>
    <n v="8912.7800000000007"/>
    <n v="13293639"/>
    <x v="0"/>
    <x v="0"/>
  </r>
  <r>
    <n v="164292216"/>
    <s v="Thompson"/>
    <s v="Jorika"/>
    <s v="CareerSource Tampa Bay - 4460- Tampa"/>
    <x v="14"/>
    <x v="1"/>
    <s v="Andres Baez                                    "/>
    <s v="NULL"/>
    <x v="0"/>
    <n v="107"/>
    <n v="93"/>
    <n v="20211"/>
    <n v="1"/>
    <x v="0"/>
    <n v="1475"/>
    <n v="20210220"/>
    <x v="0"/>
    <x v="1"/>
    <n v="1"/>
    <n v="20212"/>
    <n v="1"/>
    <x v="0"/>
    <n v="304"/>
    <n v="14522711"/>
    <x v="0"/>
    <x v="0"/>
  </r>
  <r>
    <n v="163889325"/>
    <s v="Thompson"/>
    <s v="Jonnell"/>
    <s v="CareerSource Tampa Bay - 4460- Tampa"/>
    <x v="14"/>
    <x v="0"/>
    <s v="Renee Norton-Smith                            "/>
    <s v="NULL"/>
    <x v="0"/>
    <n v="450"/>
    <n v="23"/>
    <n v="20211"/>
    <n v="1"/>
    <x v="0"/>
    <n v="5669"/>
    <n v="20200611"/>
    <x v="0"/>
    <x v="0"/>
    <n v="0"/>
    <n v="20212"/>
    <n v="1"/>
    <x v="0"/>
    <n v="5384.59"/>
    <n v="15819977"/>
    <x v="3"/>
    <x v="0"/>
  </r>
  <r>
    <n v="164240822"/>
    <s v="Thompson"/>
    <s v="David"/>
    <s v="CareerSource Tampa Bay - 4460- Tampa"/>
    <x v="14"/>
    <x v="0"/>
    <s v="Jomesha Curry                                   "/>
    <s v="NULL"/>
    <x v="0"/>
    <n v="187"/>
    <n v="80"/>
    <n v="0"/>
    <n v="0"/>
    <x v="1"/>
    <n v="0"/>
    <n v="20210614"/>
    <x v="0"/>
    <x v="0"/>
    <n v="0"/>
    <n v="20212"/>
    <n v="1"/>
    <x v="0"/>
    <n v="270"/>
    <n v="15991857"/>
    <x v="0"/>
    <x v="0"/>
  </r>
  <r>
    <n v="164313815"/>
    <s v="Tidor"/>
    <s v="Gina"/>
    <s v="CareerSource Tampa Bay - 4460- Tampa"/>
    <x v="14"/>
    <x v="1"/>
    <s v="MANUELA MILOSEVIC                               "/>
    <s v="NULL"/>
    <x v="0"/>
    <n v="83"/>
    <n v="83"/>
    <n v="0"/>
    <n v="0"/>
    <x v="1"/>
    <n v="0"/>
    <n v="20210420"/>
    <x v="0"/>
    <x v="1"/>
    <n v="1"/>
    <n v="0"/>
    <n v="0"/>
    <x v="1"/>
    <n v="0"/>
    <n v="15831974"/>
    <x v="0"/>
    <x v="0"/>
  </r>
  <r>
    <n v="164099673"/>
    <s v="Tillman"/>
    <s v="Lakennya"/>
    <s v="CareerSource Tampa Bay - 4460- Tampa"/>
    <x v="14"/>
    <x v="0"/>
    <s v="Leondra Foster                                  "/>
    <s v="NULL"/>
    <x v="0"/>
    <n v="321"/>
    <n v="321"/>
    <n v="0"/>
    <n v="0"/>
    <x v="1"/>
    <n v="0"/>
    <n v="20210415"/>
    <x v="0"/>
    <x v="0"/>
    <n v="0"/>
    <n v="20212"/>
    <n v="1"/>
    <x v="0"/>
    <n v="418.49"/>
    <n v="15932080"/>
    <x v="0"/>
    <x v="0"/>
  </r>
  <r>
    <n v="164251605"/>
    <s v="Timouche"/>
    <s v="Donna"/>
    <s v="CareerSource Tampa Bay - 4420 - Brandon"/>
    <x v="14"/>
    <x v="1"/>
    <s v="Lara Keene                                   "/>
    <s v="NULL"/>
    <x v="0"/>
    <n v="163"/>
    <n v="31"/>
    <n v="20211"/>
    <n v="1"/>
    <x v="0"/>
    <n v="2821"/>
    <n v="20200508"/>
    <x v="0"/>
    <x v="1"/>
    <n v="1"/>
    <n v="0"/>
    <n v="0"/>
    <x v="1"/>
    <n v="0"/>
    <n v="15998218"/>
    <x v="0"/>
    <x v="0"/>
  </r>
  <r>
    <n v="162881301"/>
    <s v="Tirado"/>
    <s v="Pedro"/>
    <s v="CareerSource Tampa Bay - 4460- Tampa"/>
    <x v="14"/>
    <x v="1"/>
    <s v="Ana Rivera                                  "/>
    <s v="NULL"/>
    <x v="0"/>
    <n v="1007"/>
    <n v="795"/>
    <n v="20211"/>
    <n v="1"/>
    <x v="0"/>
    <n v="8153"/>
    <n v="20210315"/>
    <x v="0"/>
    <x v="0"/>
    <n v="0"/>
    <n v="20212"/>
    <n v="1"/>
    <x v="0"/>
    <n v="3596.15"/>
    <n v="15217435"/>
    <x v="2"/>
    <x v="2"/>
  </r>
  <r>
    <n v="164318581"/>
    <s v="Tjauw"/>
    <s v="Jonathan"/>
    <s v="CareerSource Tampa Bay - 4427- Kennedy"/>
    <x v="14"/>
    <x v="0"/>
    <s v="Renee Norton-Smith                            "/>
    <s v="NULL"/>
    <x v="0"/>
    <n v="103"/>
    <n v="103"/>
    <n v="0"/>
    <n v="0"/>
    <x v="1"/>
    <n v="0"/>
    <s v="NULL"/>
    <x v="1"/>
    <x v="0"/>
    <n v="0"/>
    <n v="0"/>
    <n v="0"/>
    <x v="1"/>
    <n v="0"/>
    <n v="16002575"/>
    <x v="0"/>
    <x v="0"/>
  </r>
  <r>
    <n v="163407976"/>
    <s v="Tolbert"/>
    <s v="ANGELA"/>
    <s v="CareerSource Tampa Bay - 4460- Tampa"/>
    <x v="14"/>
    <x v="0"/>
    <s v="Jovan Pagan                                   "/>
    <s v="NULL"/>
    <x v="0"/>
    <n v="563"/>
    <n v="3"/>
    <n v="0"/>
    <n v="0"/>
    <x v="1"/>
    <n v="0"/>
    <s v="NULL"/>
    <x v="1"/>
    <x v="0"/>
    <n v="0"/>
    <n v="0"/>
    <n v="0"/>
    <x v="1"/>
    <n v="0"/>
    <n v="15445216"/>
    <x v="1"/>
    <x v="0"/>
  </r>
  <r>
    <n v="164135849"/>
    <s v="Tomasello"/>
    <s v="Kristin"/>
    <s v="CareerSource Tampa Bay - 4427- Kennedy"/>
    <x v="14"/>
    <x v="1"/>
    <s v="Melissa Nelson                                  "/>
    <s v="NULL"/>
    <x v="0"/>
    <n v="282"/>
    <n v="282"/>
    <n v="0"/>
    <n v="0"/>
    <x v="1"/>
    <n v="0"/>
    <s v="NULL"/>
    <x v="1"/>
    <x v="0"/>
    <n v="0"/>
    <n v="0"/>
    <n v="0"/>
    <x v="1"/>
    <n v="0"/>
    <n v="15953006"/>
    <x v="0"/>
    <x v="0"/>
  </r>
  <r>
    <n v="164076505"/>
    <s v="TOOMBS"/>
    <s v="KENETHIA"/>
    <s v="Do Not Use WIOA/WP Virtual CareerSource Tampa Bay"/>
    <x v="14"/>
    <x v="1"/>
    <s v="Melissa Nelson                                  "/>
    <s v="NULL"/>
    <x v="0"/>
    <n v="343"/>
    <n v="325"/>
    <n v="0"/>
    <n v="0"/>
    <x v="1"/>
    <n v="0"/>
    <n v="20200922"/>
    <x v="0"/>
    <x v="1"/>
    <n v="1"/>
    <n v="0"/>
    <n v="0"/>
    <x v="1"/>
    <n v="0"/>
    <n v="12709189"/>
    <x v="0"/>
    <x v="0"/>
  </r>
  <r>
    <n v="163430000"/>
    <s v="TORAIN"/>
    <s v="TIA"/>
    <s v="CareerSource Tampa Bay - 4460- Tampa"/>
    <x v="14"/>
    <x v="0"/>
    <s v="Leondra Foster                                  "/>
    <s v="NULL"/>
    <x v="0"/>
    <n v="541"/>
    <n v="259"/>
    <n v="20211"/>
    <n v="1"/>
    <x v="0"/>
    <n v="979"/>
    <n v="20210430"/>
    <x v="0"/>
    <x v="1"/>
    <n v="1"/>
    <n v="0"/>
    <n v="0"/>
    <x v="1"/>
    <n v="0"/>
    <n v="14021278"/>
    <x v="3"/>
    <x v="0"/>
  </r>
  <r>
    <n v="163888242"/>
    <s v="Torrales"/>
    <s v="Sebastian"/>
    <s v="CareerSource Tampa Bay - 4427- Kennedy"/>
    <x v="14"/>
    <x v="0"/>
    <s v="Jovan Pagan                                   "/>
    <s v="NULL"/>
    <x v="0"/>
    <n v="470"/>
    <n v="3"/>
    <n v="20211"/>
    <n v="1"/>
    <x v="0"/>
    <n v="3373"/>
    <n v="20200929"/>
    <x v="0"/>
    <x v="0"/>
    <n v="0"/>
    <n v="0"/>
    <n v="0"/>
    <x v="1"/>
    <n v="0"/>
    <n v="15768876"/>
    <x v="3"/>
    <x v="0"/>
  </r>
  <r>
    <n v="163422615"/>
    <s v="Torrens"/>
    <s v="Anastasia"/>
    <s v="CareerSource Tampa Bay - 4427- Kennedy"/>
    <x v="14"/>
    <x v="0"/>
    <s v="Renee Norton-Smith                            "/>
    <s v="NULL"/>
    <x v="0"/>
    <n v="549"/>
    <n v="93"/>
    <n v="0"/>
    <n v="0"/>
    <x v="1"/>
    <n v="0"/>
    <n v="20200824"/>
    <x v="0"/>
    <x v="0"/>
    <n v="0"/>
    <n v="0"/>
    <n v="0"/>
    <x v="1"/>
    <n v="0"/>
    <n v="15448832"/>
    <x v="1"/>
    <x v="0"/>
  </r>
  <r>
    <n v="163339480"/>
    <s v="TORRES"/>
    <s v="ALEXIS"/>
    <s v="CareerSource Tampa Bay - 4460- Tampa"/>
    <x v="14"/>
    <x v="1"/>
    <s v="Lara Keene                                   "/>
    <s v="NULL"/>
    <x v="0"/>
    <n v="539"/>
    <n v="56"/>
    <n v="0"/>
    <n v="0"/>
    <x v="1"/>
    <n v="0"/>
    <s v="NULL"/>
    <x v="1"/>
    <x v="1"/>
    <n v="1"/>
    <n v="0"/>
    <n v="0"/>
    <x v="1"/>
    <n v="0"/>
    <n v="10899333"/>
    <x v="3"/>
    <x v="0"/>
  </r>
  <r>
    <n v="164281431"/>
    <s v="TORRES"/>
    <s v="PEDRO"/>
    <s v="CareerSource South Florida - 4815 - Little Havana"/>
    <x v="14"/>
    <x v="3"/>
    <s v="Danielle McGowan                                 "/>
    <s v="NULL"/>
    <x v="0"/>
    <n v="128"/>
    <n v="113"/>
    <n v="20211"/>
    <n v="1"/>
    <x v="0"/>
    <n v="5775"/>
    <n v="20210621"/>
    <x v="0"/>
    <x v="1"/>
    <n v="1"/>
    <n v="0"/>
    <n v="0"/>
    <x v="1"/>
    <n v="0"/>
    <n v="11619684"/>
    <x v="0"/>
    <x v="0"/>
  </r>
  <r>
    <n v="164326428"/>
    <s v="TORRES CASTRO"/>
    <s v="ROBERTO"/>
    <s v="CareerSource Tampa Bay - 4460- Tampa"/>
    <x v="14"/>
    <x v="3"/>
    <s v="Melissa Nelson                                  "/>
    <s v="NULL"/>
    <x v="0"/>
    <n v="71"/>
    <n v="38"/>
    <n v="0"/>
    <n v="0"/>
    <x v="1"/>
    <n v="0"/>
    <n v="20200925"/>
    <x v="0"/>
    <x v="1"/>
    <n v="1"/>
    <n v="0"/>
    <n v="0"/>
    <x v="1"/>
    <n v="0"/>
    <n v="9657015"/>
    <x v="0"/>
    <x v="0"/>
  </r>
  <r>
    <n v="162952888"/>
    <s v="Torres Jr."/>
    <s v="Lauro"/>
    <s v="The Family Learning Center - Dover"/>
    <x v="14"/>
    <x v="0"/>
    <s v="Kimmarie Ashton                                  "/>
    <s v="NULL"/>
    <x v="0"/>
    <n v="960"/>
    <n v="3"/>
    <n v="0"/>
    <n v="0"/>
    <x v="1"/>
    <n v="0"/>
    <n v="20201012"/>
    <x v="0"/>
    <x v="1"/>
    <n v="1"/>
    <n v="0"/>
    <n v="0"/>
    <x v="1"/>
    <n v="0"/>
    <n v="15217091"/>
    <x v="2"/>
    <x v="0"/>
  </r>
  <r>
    <n v="164234830"/>
    <s v="Touzin"/>
    <s v="Dionisia"/>
    <s v="CareerSource Tampa Bay - 4460- Tampa"/>
    <x v="14"/>
    <x v="0"/>
    <s v="Jomesha Curry                                   "/>
    <s v="NULL"/>
    <x v="0"/>
    <n v="191"/>
    <n v="191"/>
    <n v="0"/>
    <n v="0"/>
    <x v="1"/>
    <n v="0"/>
    <s v="NULL"/>
    <x v="1"/>
    <x v="0"/>
    <n v="0"/>
    <n v="0"/>
    <n v="0"/>
    <x v="1"/>
    <n v="0"/>
    <n v="15987686"/>
    <x v="0"/>
    <x v="0"/>
  </r>
  <r>
    <n v="164286746"/>
    <s v="Tracy"/>
    <s v="Jerremy"/>
    <s v="CareerSource Tampa Bay - 4420 - Brandon"/>
    <x v="14"/>
    <x v="0"/>
    <s v="Renee Norton-Smith                            "/>
    <s v="NULL"/>
    <x v="0"/>
    <n v="120"/>
    <n v="120"/>
    <n v="0"/>
    <n v="0"/>
    <x v="1"/>
    <n v="0"/>
    <n v="20210531"/>
    <x v="0"/>
    <x v="0"/>
    <n v="0"/>
    <n v="20212"/>
    <n v="1"/>
    <x v="0"/>
    <n v="327.25"/>
    <n v="16014953"/>
    <x v="0"/>
    <x v="0"/>
  </r>
  <r>
    <n v="164230439"/>
    <s v="TRAN"/>
    <s v="KIET"/>
    <s v="CareerSource Tampa Bay - 4460- Tampa"/>
    <x v="14"/>
    <x v="3"/>
    <s v="Melissa Nelson                                  "/>
    <s v="NULL"/>
    <x v="0"/>
    <n v="191"/>
    <n v="44"/>
    <n v="0"/>
    <n v="0"/>
    <x v="1"/>
    <n v="0"/>
    <s v="NULL"/>
    <x v="1"/>
    <x v="1"/>
    <n v="1"/>
    <n v="0"/>
    <n v="0"/>
    <x v="1"/>
    <n v="0"/>
    <n v="9662344"/>
    <x v="0"/>
    <x v="0"/>
  </r>
  <r>
    <n v="162893667"/>
    <s v="Tran"/>
    <s v="Phuong"/>
    <s v="CareerSource Tampa Bay - 4460- Tampa"/>
    <x v="14"/>
    <x v="1"/>
    <s v="Melissa Nelson                                  "/>
    <s v="NULL"/>
    <x v="0"/>
    <n v="987"/>
    <n v="1"/>
    <n v="20211"/>
    <n v="1"/>
    <x v="0"/>
    <n v="2671"/>
    <n v="20210505"/>
    <x v="0"/>
    <x v="1"/>
    <n v="1"/>
    <n v="20212"/>
    <n v="1"/>
    <x v="0"/>
    <n v="2731.97"/>
    <n v="15216984"/>
    <x v="2"/>
    <x v="0"/>
  </r>
  <r>
    <n v="163022326"/>
    <s v="Trejo"/>
    <s v="Eric"/>
    <s v="CareerSource Tampa Bay - 4429 -CPC"/>
    <x v="14"/>
    <x v="1"/>
    <s v="Ana Rivera                                  "/>
    <s v="NULL"/>
    <x v="0"/>
    <n v="906"/>
    <n v="794"/>
    <n v="20211"/>
    <n v="1"/>
    <x v="0"/>
    <n v="6464"/>
    <n v="20181203"/>
    <x v="0"/>
    <x v="0"/>
    <n v="0"/>
    <n v="0"/>
    <n v="0"/>
    <x v="1"/>
    <n v="0"/>
    <n v="15259634"/>
    <x v="2"/>
    <x v="2"/>
  </r>
  <r>
    <n v="162796932"/>
    <s v="Tripkovic"/>
    <s v="Marko"/>
    <s v="CareerSource Tampa Bay - 4429 -CPC"/>
    <x v="14"/>
    <x v="3"/>
    <s v="Lara Keene                                   "/>
    <s v="NULL"/>
    <x v="0"/>
    <n v="1064"/>
    <n v="586"/>
    <n v="20211"/>
    <n v="1"/>
    <x v="0"/>
    <n v="4120"/>
    <n v="20201005"/>
    <x v="0"/>
    <x v="0"/>
    <n v="0"/>
    <n v="0"/>
    <n v="0"/>
    <x v="1"/>
    <n v="0"/>
    <n v="14296413"/>
    <x v="2"/>
    <x v="1"/>
  </r>
  <r>
    <n v="163409167"/>
    <s v="TROCHE"/>
    <s v="KIANA"/>
    <s v="CareerSource Tampa Bay - 4460- Tampa"/>
    <x v="14"/>
    <x v="0"/>
    <s v="Emma Windsor                                 "/>
    <s v="NULL"/>
    <x v="0"/>
    <n v="567"/>
    <n v="232"/>
    <n v="20211"/>
    <n v="1"/>
    <x v="0"/>
    <n v="3076"/>
    <n v="20201208"/>
    <x v="0"/>
    <x v="0"/>
    <n v="0"/>
    <n v="20212"/>
    <n v="1"/>
    <x v="0"/>
    <n v="3864"/>
    <n v="14025071"/>
    <x v="1"/>
    <x v="0"/>
  </r>
  <r>
    <n v="163880265"/>
    <s v="TUBWELL"/>
    <s v="MARILYN"/>
    <s v="CareerSource Escarosa - 4110 Pensacola"/>
    <x v="14"/>
    <x v="1"/>
    <s v="Lara Keene                                   "/>
    <s v="NULL"/>
    <x v="0"/>
    <n v="450"/>
    <n v="203"/>
    <n v="20211"/>
    <n v="1"/>
    <x v="0"/>
    <n v="8005"/>
    <n v="20210324"/>
    <x v="0"/>
    <x v="1"/>
    <n v="1"/>
    <n v="20212"/>
    <n v="1"/>
    <x v="0"/>
    <n v="4028.3"/>
    <n v="11355349"/>
    <x v="3"/>
    <x v="0"/>
  </r>
  <r>
    <n v="164272837"/>
    <s v="Turino"/>
    <s v="Michael"/>
    <s v="CareerSource Tampa Bay - 4427- Kennedy"/>
    <x v="14"/>
    <x v="1"/>
    <s v="MANUELA MILOSEVIC                               "/>
    <s v="NULL"/>
    <x v="0"/>
    <n v="141"/>
    <n v="141"/>
    <n v="0"/>
    <n v="0"/>
    <x v="1"/>
    <n v="0"/>
    <n v="20191114"/>
    <x v="0"/>
    <x v="1"/>
    <n v="1"/>
    <n v="0"/>
    <n v="0"/>
    <x v="1"/>
    <n v="0"/>
    <n v="16006733"/>
    <x v="0"/>
    <x v="0"/>
  </r>
  <r>
    <n v="163995233"/>
    <s v="Turnbull"/>
    <s v="Michael"/>
    <s v="CareerSource Tampa Bay - 4460- Tampa"/>
    <x v="14"/>
    <x v="3"/>
    <s v="Melissa Nelson                                  "/>
    <s v="NULL"/>
    <x v="0"/>
    <n v="408"/>
    <n v="41"/>
    <n v="0"/>
    <n v="0"/>
    <x v="1"/>
    <n v="0"/>
    <s v="NULL"/>
    <x v="1"/>
    <x v="1"/>
    <n v="1"/>
    <n v="0"/>
    <n v="0"/>
    <x v="1"/>
    <n v="0"/>
    <n v="10221072"/>
    <x v="3"/>
    <x v="0"/>
  </r>
  <r>
    <n v="164300306"/>
    <s v="TURNER"/>
    <s v="ERICA"/>
    <s v="CareerSource Tampa Bay - 4427- Kennedy"/>
    <x v="14"/>
    <x v="1"/>
    <s v="Lara Keene                                   "/>
    <s v="NULL"/>
    <x v="0"/>
    <n v="99"/>
    <n v="55"/>
    <n v="20211"/>
    <n v="1"/>
    <x v="0"/>
    <n v="3353"/>
    <s v="NULL"/>
    <x v="1"/>
    <x v="1"/>
    <n v="1"/>
    <n v="0"/>
    <n v="0"/>
    <x v="1"/>
    <n v="0"/>
    <n v="8182631"/>
    <x v="0"/>
    <x v="0"/>
  </r>
  <r>
    <n v="164138320"/>
    <s v="Turner Jr"/>
    <s v="Jake"/>
    <s v="CareerSource Suncoast - 4710 -Bradenton"/>
    <x v="14"/>
    <x v="1"/>
    <s v="Lara Keene                                   "/>
    <s v="NULL"/>
    <x v="0"/>
    <n v="275"/>
    <n v="202"/>
    <n v="0"/>
    <n v="0"/>
    <x v="1"/>
    <n v="0"/>
    <n v="20210501"/>
    <x v="0"/>
    <x v="0"/>
    <n v="0"/>
    <n v="20212"/>
    <n v="1"/>
    <x v="0"/>
    <n v="303.83999999999997"/>
    <n v="9674695"/>
    <x v="0"/>
    <x v="0"/>
  </r>
  <r>
    <n v="164226685"/>
    <s v="TYSON"/>
    <s v="LATASHA"/>
    <s v="CareerSource Tampa Bay - 4460- Tampa"/>
    <x v="14"/>
    <x v="1"/>
    <s v="Lara Keene                                   "/>
    <s v="NULL"/>
    <x v="0"/>
    <n v="191"/>
    <n v="118"/>
    <n v="20211"/>
    <n v="1"/>
    <x v="0"/>
    <n v="929"/>
    <n v="20210315"/>
    <x v="0"/>
    <x v="1"/>
    <n v="1"/>
    <n v="20212"/>
    <n v="1"/>
    <x v="0"/>
    <n v="1273.44"/>
    <n v="9680182"/>
    <x v="0"/>
    <x v="0"/>
  </r>
  <r>
    <n v="163880724"/>
    <s v="Tyson"/>
    <s v="Sanai"/>
    <s v="CareerSource Tampa Bay - 4429 -CPC"/>
    <x v="14"/>
    <x v="0"/>
    <s v="Renee Norton-Smith                            "/>
    <s v="NULL"/>
    <x v="0"/>
    <n v="457"/>
    <n v="93"/>
    <n v="20211"/>
    <n v="1"/>
    <x v="0"/>
    <n v="2664"/>
    <n v="20190610"/>
    <x v="0"/>
    <x v="0"/>
    <n v="0"/>
    <n v="0"/>
    <n v="0"/>
    <x v="1"/>
    <n v="0"/>
    <n v="15824607"/>
    <x v="3"/>
    <x v="0"/>
  </r>
  <r>
    <n v="164306324"/>
    <s v="Tyson"/>
    <s v="Anaya"/>
    <s v="CareerSource Tampa Bay - 4460- Tampa"/>
    <x v="14"/>
    <x v="0"/>
    <s v="Jomesha Curry                                   "/>
    <s v="NULL"/>
    <x v="0"/>
    <n v="110"/>
    <n v="80"/>
    <n v="0"/>
    <n v="0"/>
    <x v="1"/>
    <n v="0"/>
    <n v="20210614"/>
    <x v="0"/>
    <x v="0"/>
    <n v="0"/>
    <n v="20212"/>
    <n v="1"/>
    <x v="0"/>
    <n v="360"/>
    <n v="16018099"/>
    <x v="0"/>
    <x v="0"/>
  </r>
  <r>
    <n v="164367781"/>
    <s v="Tzatzimakis"/>
    <s v="Paul"/>
    <s v="CareerSource Tampa Bay - 4427- Kennedy"/>
    <x v="14"/>
    <x v="4"/>
    <s v="Saleema Bennett                                 "/>
    <s v="NULL"/>
    <x v="0"/>
    <n v="27"/>
    <n v="27"/>
    <n v="20211"/>
    <n v="1"/>
    <x v="0"/>
    <n v="66461"/>
    <s v="NULL"/>
    <x v="1"/>
    <x v="0"/>
    <n v="0"/>
    <n v="20212"/>
    <n v="1"/>
    <x v="0"/>
    <n v="74769.320000000007"/>
    <n v="16054544"/>
    <x v="0"/>
    <x v="0"/>
  </r>
  <r>
    <n v="162580130"/>
    <s v="Ure"/>
    <s v="Carrie"/>
    <s v="CareerSource Tampa Bay - 4420 - Brandon"/>
    <x v="14"/>
    <x v="0"/>
    <s v="Kimmarie Ashton                                  "/>
    <s v="NULL"/>
    <x v="0"/>
    <n v="1204"/>
    <n v="3"/>
    <n v="0"/>
    <n v="0"/>
    <x v="1"/>
    <n v="0"/>
    <n v="20200626"/>
    <x v="0"/>
    <x v="1"/>
    <n v="1"/>
    <n v="0"/>
    <n v="0"/>
    <x v="1"/>
    <n v="0"/>
    <n v="14002760"/>
    <x v="2"/>
    <x v="0"/>
  </r>
  <r>
    <n v="164173031"/>
    <s v="Utegg"/>
    <s v="Jason"/>
    <s v="CareerSource Pasco Hernando -4410- New Port Richey"/>
    <x v="14"/>
    <x v="1"/>
    <s v="Kristal Feacher                                 "/>
    <s v="NULL"/>
    <x v="0"/>
    <n v="234"/>
    <n v="161"/>
    <n v="20211"/>
    <n v="1"/>
    <x v="0"/>
    <n v="1100"/>
    <s v="NULL"/>
    <x v="1"/>
    <x v="0"/>
    <n v="0"/>
    <n v="0"/>
    <n v="0"/>
    <x v="1"/>
    <n v="0"/>
    <n v="15973906"/>
    <x v="0"/>
    <x v="0"/>
  </r>
  <r>
    <n v="164289450"/>
    <s v="Valdes"/>
    <s v="Nicolas"/>
    <s v="CareerSource Tampa Bay - 4427- Kennedy"/>
    <x v="14"/>
    <x v="0"/>
    <s v="Renee Norton-Smith                            "/>
    <s v="NULL"/>
    <x v="0"/>
    <n v="117"/>
    <n v="117"/>
    <n v="0"/>
    <n v="0"/>
    <x v="1"/>
    <n v="0"/>
    <n v="20210614"/>
    <x v="0"/>
    <x v="0"/>
    <n v="0"/>
    <n v="0"/>
    <n v="0"/>
    <x v="1"/>
    <n v="0"/>
    <n v="16007944"/>
    <x v="0"/>
    <x v="0"/>
  </r>
  <r>
    <n v="164311178"/>
    <s v="Valdez"/>
    <s v="Nayelis"/>
    <s v="CareerSource Tampa Bay - 4420 - Brandon"/>
    <x v="14"/>
    <x v="1"/>
    <s v="MANUELA MILOSEVIC                               "/>
    <s v="NULL"/>
    <x v="0"/>
    <n v="87"/>
    <n v="87"/>
    <n v="0"/>
    <n v="0"/>
    <x v="1"/>
    <n v="0"/>
    <s v="NULL"/>
    <x v="1"/>
    <x v="1"/>
    <n v="1"/>
    <n v="20212"/>
    <n v="1"/>
    <x v="0"/>
    <n v="952.3"/>
    <n v="15998929"/>
    <x v="0"/>
    <x v="0"/>
  </r>
  <r>
    <n v="164324437"/>
    <s v="Valdez"/>
    <s v="Genesis"/>
    <s v="CareerSource Tampa Bay - 4427- Kennedy"/>
    <x v="14"/>
    <x v="0"/>
    <s v="Renee Norton-Smith                            "/>
    <s v="NULL"/>
    <x v="0"/>
    <n v="98"/>
    <n v="98"/>
    <n v="20211"/>
    <n v="1"/>
    <x v="0"/>
    <n v="659"/>
    <n v="20210614"/>
    <x v="0"/>
    <x v="0"/>
    <n v="0"/>
    <n v="0"/>
    <n v="0"/>
    <x v="1"/>
    <n v="0"/>
    <n v="16021247"/>
    <x v="0"/>
    <x v="0"/>
  </r>
  <r>
    <n v="164254363"/>
    <s v="Valentin"/>
    <s v="Josiah"/>
    <s v="CareerSource Tampa Bay - 4427- Kennedy"/>
    <x v="14"/>
    <x v="0"/>
    <s v="Jomesha Curry                                   "/>
    <s v="NULL"/>
    <x v="0"/>
    <n v="164"/>
    <n v="80"/>
    <n v="0"/>
    <n v="0"/>
    <x v="1"/>
    <n v="0"/>
    <n v="20210614"/>
    <x v="0"/>
    <x v="1"/>
    <n v="1"/>
    <n v="20212"/>
    <n v="1"/>
    <x v="0"/>
    <n v="360"/>
    <n v="14838596"/>
    <x v="0"/>
    <x v="0"/>
  </r>
  <r>
    <n v="164303152"/>
    <s v="Valentin"/>
    <s v="Irene"/>
    <s v="CareerSource Tampa Bay - 4460- Tampa"/>
    <x v="14"/>
    <x v="1"/>
    <s v="Melissa Nelson                                  "/>
    <s v="NULL"/>
    <x v="0"/>
    <n v="99"/>
    <n v="79"/>
    <n v="0"/>
    <n v="0"/>
    <x v="1"/>
    <n v="0"/>
    <s v="NULL"/>
    <x v="1"/>
    <x v="0"/>
    <n v="0"/>
    <n v="0"/>
    <n v="0"/>
    <x v="1"/>
    <n v="0"/>
    <n v="15981078"/>
    <x v="0"/>
    <x v="0"/>
  </r>
  <r>
    <n v="164084440"/>
    <s v="VALENTINE"/>
    <s v="EDWARD"/>
    <s v="CareerSource Tampa Bay - 4420 - Brandon"/>
    <x v="14"/>
    <x v="1"/>
    <s v="Ana Rivera                                  "/>
    <s v="NULL"/>
    <x v="0"/>
    <n v="337"/>
    <n v="337"/>
    <n v="20211"/>
    <n v="1"/>
    <x v="0"/>
    <n v="8978"/>
    <n v="20200615"/>
    <x v="0"/>
    <x v="1"/>
    <n v="1"/>
    <n v="0"/>
    <n v="0"/>
    <x v="1"/>
    <n v="0"/>
    <n v="14597345"/>
    <x v="0"/>
    <x v="0"/>
  </r>
  <r>
    <n v="163408653"/>
    <s v="Valles"/>
    <s v="Laurent"/>
    <s v="CareerSource Tampa Bay - 4427- Kennedy"/>
    <x v="14"/>
    <x v="1"/>
    <s v="Ana Rivera                                  "/>
    <s v="NULL"/>
    <x v="0"/>
    <n v="556"/>
    <n v="556"/>
    <n v="20211"/>
    <n v="1"/>
    <x v="0"/>
    <n v="5601"/>
    <n v="20210602"/>
    <x v="0"/>
    <x v="0"/>
    <n v="0"/>
    <n v="20212"/>
    <n v="1"/>
    <x v="0"/>
    <n v="2046.06"/>
    <n v="15444719"/>
    <x v="1"/>
    <x v="1"/>
  </r>
  <r>
    <n v="164266039"/>
    <s v="VANECEK"/>
    <s v="NEIDA"/>
    <s v="Do Not Use WIOA/WP Virtual CareerSource Tampa Bay"/>
    <x v="14"/>
    <x v="1"/>
    <s v="Danielle McGowan                                 "/>
    <s v="NULL"/>
    <x v="0"/>
    <n v="146"/>
    <n v="108"/>
    <n v="20211"/>
    <n v="1"/>
    <x v="0"/>
    <n v="9737"/>
    <n v="20191209"/>
    <x v="0"/>
    <x v="1"/>
    <n v="1"/>
    <n v="20212"/>
    <n v="1"/>
    <x v="0"/>
    <n v="3875"/>
    <n v="11972558"/>
    <x v="0"/>
    <x v="0"/>
  </r>
  <r>
    <n v="163021330"/>
    <s v="Vargas"/>
    <s v="Jesus"/>
    <s v="CareerSource Tampa Bay - 4429 -CPC"/>
    <x v="14"/>
    <x v="1"/>
    <s v="Ana Rivera                                  "/>
    <s v="NULL"/>
    <x v="0"/>
    <n v="906"/>
    <n v="794"/>
    <n v="20211"/>
    <n v="1"/>
    <x v="0"/>
    <n v="7645"/>
    <n v="20190417"/>
    <x v="0"/>
    <x v="0"/>
    <n v="0"/>
    <n v="20212"/>
    <n v="1"/>
    <x v="0"/>
    <n v="8282.82"/>
    <n v="15259388"/>
    <x v="2"/>
    <x v="2"/>
  </r>
  <r>
    <n v="164279731"/>
    <s v="Vargas"/>
    <s v="Angela"/>
    <s v="CareerSource Tampa Bay - 4460- Tampa"/>
    <x v="14"/>
    <x v="3"/>
    <s v="Lara Keene                                   "/>
    <s v="NULL"/>
    <x v="0"/>
    <n v="128"/>
    <n v="112"/>
    <n v="0"/>
    <n v="0"/>
    <x v="1"/>
    <n v="0"/>
    <n v="20200512"/>
    <x v="0"/>
    <x v="1"/>
    <n v="1"/>
    <n v="0"/>
    <n v="0"/>
    <x v="1"/>
    <n v="0"/>
    <n v="16009871"/>
    <x v="0"/>
    <x v="0"/>
  </r>
  <r>
    <n v="163410587"/>
    <s v="Vargas Jr"/>
    <s v="Charlie"/>
    <s v="CareerSource Tampa Bay - 4427- Kennedy"/>
    <x v="14"/>
    <x v="0"/>
    <s v="Renee Norton-Smith                            "/>
    <s v="NULL"/>
    <x v="0"/>
    <n v="563"/>
    <n v="23"/>
    <n v="20211"/>
    <n v="1"/>
    <x v="0"/>
    <n v="739"/>
    <s v="NULL"/>
    <x v="1"/>
    <x v="0"/>
    <n v="0"/>
    <n v="20212"/>
    <n v="1"/>
    <x v="0"/>
    <n v="1642.08"/>
    <n v="15444899"/>
    <x v="1"/>
    <x v="0"/>
  </r>
  <r>
    <n v="164033732"/>
    <s v="Varona Mayorazgo"/>
    <s v="Ana"/>
    <s v="CareerSource Tampa Bay - 4420 - Brandon"/>
    <x v="14"/>
    <x v="0"/>
    <s v="Leondra Foster                                  "/>
    <s v="NULL"/>
    <x v="0"/>
    <n v="387"/>
    <n v="3"/>
    <n v="20211"/>
    <n v="1"/>
    <x v="0"/>
    <n v="6013"/>
    <n v="20181211"/>
    <x v="0"/>
    <x v="0"/>
    <n v="0"/>
    <n v="20212"/>
    <n v="1"/>
    <x v="0"/>
    <n v="5970.23"/>
    <n v="15423889"/>
    <x v="3"/>
    <x v="0"/>
  </r>
  <r>
    <n v="164290090"/>
    <s v="Vasquez"/>
    <s v="Francisco"/>
    <s v="CareerSource Tampa Bay - 4427- Kennedy"/>
    <x v="14"/>
    <x v="3"/>
    <s v="Lara Keene                                   "/>
    <s v="NULL"/>
    <x v="0"/>
    <n v="118"/>
    <n v="90"/>
    <n v="0"/>
    <n v="0"/>
    <x v="1"/>
    <n v="0"/>
    <s v="NULL"/>
    <x v="1"/>
    <x v="0"/>
    <n v="0"/>
    <n v="0"/>
    <n v="0"/>
    <x v="1"/>
    <n v="0"/>
    <n v="15397193"/>
    <x v="0"/>
    <x v="0"/>
  </r>
  <r>
    <n v="163888434"/>
    <s v="Vasquez"/>
    <s v="Mya"/>
    <s v="CareerSource Tampa Bay - 4460- Tampa"/>
    <x v="14"/>
    <x v="0"/>
    <s v="Renee Norton-Smith                            "/>
    <s v="NULL"/>
    <x v="0"/>
    <n v="457"/>
    <n v="93"/>
    <n v="0"/>
    <n v="0"/>
    <x v="1"/>
    <n v="0"/>
    <s v="NULL"/>
    <x v="1"/>
    <x v="0"/>
    <n v="0"/>
    <n v="0"/>
    <n v="0"/>
    <x v="1"/>
    <n v="0"/>
    <n v="15829519"/>
    <x v="3"/>
    <x v="0"/>
  </r>
  <r>
    <n v="164284078"/>
    <s v="VAZQUEZ"/>
    <s v="JESSICA"/>
    <s v="CareerSource Tampa Bay - 4460- Tampa"/>
    <x v="14"/>
    <x v="3"/>
    <s v="MANUELA MILOSEVIC                               "/>
    <s v="NULL"/>
    <x v="0"/>
    <n v="122"/>
    <n v="122"/>
    <n v="20211"/>
    <n v="1"/>
    <x v="0"/>
    <n v="435"/>
    <n v="20181211"/>
    <x v="0"/>
    <x v="1"/>
    <n v="1"/>
    <n v="0"/>
    <n v="0"/>
    <x v="1"/>
    <n v="0"/>
    <n v="10378182"/>
    <x v="0"/>
    <x v="0"/>
  </r>
  <r>
    <n v="164306293"/>
    <s v="Vazquez"/>
    <s v="Aryamgelie"/>
    <s v="CareerSource Tampa Bay - 4420 - Brandon"/>
    <x v="14"/>
    <x v="0"/>
    <s v="Jomesha Curry                                   "/>
    <s v="NULL"/>
    <x v="0"/>
    <n v="100"/>
    <n v="100"/>
    <n v="0"/>
    <n v="0"/>
    <x v="1"/>
    <n v="0"/>
    <s v="NULL"/>
    <x v="1"/>
    <x v="0"/>
    <n v="0"/>
    <n v="0"/>
    <n v="0"/>
    <x v="1"/>
    <n v="0"/>
    <n v="16020730"/>
    <x v="0"/>
    <x v="0"/>
  </r>
  <r>
    <n v="164254975"/>
    <s v="VEGA"/>
    <s v="ISHA"/>
    <s v="CareerSource Tampa Bay - 4427- Kennedy"/>
    <x v="14"/>
    <x v="3"/>
    <s v="Lara Keene                                   "/>
    <s v="NULL"/>
    <x v="0"/>
    <n v="163"/>
    <n v="96"/>
    <n v="0"/>
    <n v="0"/>
    <x v="1"/>
    <n v="0"/>
    <n v="20210524"/>
    <x v="0"/>
    <x v="1"/>
    <n v="1"/>
    <n v="20212"/>
    <n v="1"/>
    <x v="0"/>
    <n v="1474.43"/>
    <n v="15161066"/>
    <x v="0"/>
    <x v="0"/>
  </r>
  <r>
    <n v="164023256"/>
    <s v="Vegas"/>
    <s v="Sergio"/>
    <s v="CareerSource Tampa Bay - 4460- Tampa"/>
    <x v="14"/>
    <x v="3"/>
    <s v="Melissa Nelson                                  "/>
    <s v="NULL"/>
    <x v="0"/>
    <n v="398"/>
    <n v="346"/>
    <n v="0"/>
    <n v="0"/>
    <x v="1"/>
    <n v="0"/>
    <n v="20191202"/>
    <x v="0"/>
    <x v="1"/>
    <n v="1"/>
    <n v="0"/>
    <n v="0"/>
    <x v="1"/>
    <n v="0"/>
    <n v="14968527"/>
    <x v="3"/>
    <x v="0"/>
  </r>
  <r>
    <n v="164220462"/>
    <s v="Vegliante"/>
    <s v="Stella"/>
    <s v="CareerSource Tampa Bay - 4460- Tampa"/>
    <x v="14"/>
    <x v="3"/>
    <s v="Danielle McGowan                                 "/>
    <s v="NULL"/>
    <x v="0"/>
    <n v="198"/>
    <n v="177"/>
    <n v="20211"/>
    <n v="1"/>
    <x v="0"/>
    <n v="2700"/>
    <n v="20210101"/>
    <x v="0"/>
    <x v="1"/>
    <n v="1"/>
    <n v="0"/>
    <n v="0"/>
    <x v="1"/>
    <n v="0"/>
    <n v="15739364"/>
    <x v="0"/>
    <x v="0"/>
  </r>
  <r>
    <n v="163372876"/>
    <s v="VELASQUEZ"/>
    <s v="DAVID"/>
    <s v="CareerSource Tampa Bay - 4427- Kennedy"/>
    <x v="14"/>
    <x v="3"/>
    <s v="Melissa Nelson                                  "/>
    <s v="NULL"/>
    <x v="0"/>
    <n v="590"/>
    <n v="570"/>
    <n v="0"/>
    <n v="0"/>
    <x v="1"/>
    <n v="0"/>
    <s v="NULL"/>
    <x v="1"/>
    <x v="1"/>
    <n v="1"/>
    <n v="0"/>
    <n v="0"/>
    <x v="1"/>
    <n v="0"/>
    <n v="15351495"/>
    <x v="1"/>
    <x v="1"/>
  </r>
  <r>
    <n v="164250443"/>
    <s v="Velasquez"/>
    <s v="Angela"/>
    <s v="CareerSource Tampa Bay - 4460- Tampa"/>
    <x v="14"/>
    <x v="1"/>
    <s v="MANUELA MILOSEVIC                               "/>
    <s v="NULL"/>
    <x v="0"/>
    <n v="163"/>
    <n v="163"/>
    <n v="0"/>
    <n v="0"/>
    <x v="1"/>
    <n v="0"/>
    <s v="NULL"/>
    <x v="1"/>
    <x v="1"/>
    <n v="1"/>
    <n v="0"/>
    <n v="0"/>
    <x v="1"/>
    <n v="0"/>
    <n v="15848876"/>
    <x v="0"/>
    <x v="0"/>
  </r>
  <r>
    <n v="163263868"/>
    <s v="Venegas-Cantoriano"/>
    <s v="Fernando"/>
    <s v="The Family Learning Center - Dover"/>
    <x v="14"/>
    <x v="0"/>
    <s v="Leondra Foster                                  "/>
    <s v="NULL"/>
    <x v="0"/>
    <n v="707"/>
    <n v="707"/>
    <n v="0"/>
    <n v="0"/>
    <x v="1"/>
    <n v="0"/>
    <n v="20210228"/>
    <x v="0"/>
    <x v="0"/>
    <n v="0"/>
    <n v="0"/>
    <n v="0"/>
    <x v="1"/>
    <n v="0"/>
    <n v="15360844"/>
    <x v="1"/>
    <x v="1"/>
  </r>
  <r>
    <n v="164205608"/>
    <s v="VEREEN"/>
    <s v="MORGAN"/>
    <s v="CareerSource Tampa Bay - 4460- Tampa"/>
    <x v="14"/>
    <x v="3"/>
    <s v="Lara Keene                                   "/>
    <s v="NULL"/>
    <x v="0"/>
    <n v="202"/>
    <n v="63"/>
    <n v="0"/>
    <n v="0"/>
    <x v="1"/>
    <n v="0"/>
    <s v="NULL"/>
    <x v="1"/>
    <x v="1"/>
    <n v="1"/>
    <n v="0"/>
    <n v="0"/>
    <x v="1"/>
    <n v="0"/>
    <n v="11531168"/>
    <x v="0"/>
    <x v="0"/>
  </r>
  <r>
    <n v="163897419"/>
    <s v="VICARI"/>
    <s v="CHRISTIAN"/>
    <s v="CareerSource Tampa Bay - 4460- Tampa"/>
    <x v="14"/>
    <x v="1"/>
    <s v="Lara Keene                                   "/>
    <s v="NULL"/>
    <x v="0"/>
    <n v="449"/>
    <n v="190"/>
    <n v="20211"/>
    <n v="1"/>
    <x v="0"/>
    <n v="6182"/>
    <n v="20210621"/>
    <x v="0"/>
    <x v="1"/>
    <n v="1"/>
    <n v="20212"/>
    <n v="1"/>
    <x v="0"/>
    <n v="14199.33"/>
    <n v="11784934"/>
    <x v="3"/>
    <x v="0"/>
  </r>
  <r>
    <n v="164067744"/>
    <s v="Vicente"/>
    <s v="Yasmin"/>
    <s v="CareerSource Tampa Bay - 4460- Tampa"/>
    <x v="14"/>
    <x v="1"/>
    <s v="Kristal Feacher                                 "/>
    <s v="NULL"/>
    <x v="0"/>
    <n v="349"/>
    <n v="136"/>
    <n v="20211"/>
    <n v="1"/>
    <x v="0"/>
    <n v="859"/>
    <n v="20210222"/>
    <x v="0"/>
    <x v="1"/>
    <n v="1"/>
    <n v="20212"/>
    <n v="1"/>
    <x v="0"/>
    <n v="1464.1"/>
    <n v="13563405"/>
    <x v="0"/>
    <x v="0"/>
  </r>
  <r>
    <n v="164137191"/>
    <s v="Vidal"/>
    <s v="Jose"/>
    <s v="CareerSource Tampa Bay - 4420 - Brandon"/>
    <x v="14"/>
    <x v="0"/>
    <s v="Leondra Foster                                  "/>
    <s v="NULL"/>
    <x v="0"/>
    <n v="287"/>
    <n v="276"/>
    <n v="20211"/>
    <n v="1"/>
    <x v="0"/>
    <n v="1114"/>
    <n v="20210608"/>
    <x v="0"/>
    <x v="1"/>
    <n v="1"/>
    <n v="20212"/>
    <n v="1"/>
    <x v="0"/>
    <n v="461.5"/>
    <n v="14525434"/>
    <x v="0"/>
    <x v="0"/>
  </r>
  <r>
    <n v="163365405"/>
    <s v="viera"/>
    <s v="fernando"/>
    <s v="CareerSource Tampa Bay - 4420 - Brandon"/>
    <x v="14"/>
    <x v="1"/>
    <s v="Lara Keene                                   "/>
    <s v="NULL"/>
    <x v="0"/>
    <n v="602"/>
    <n v="594"/>
    <n v="20211"/>
    <n v="1"/>
    <x v="0"/>
    <n v="8151"/>
    <n v="20200520"/>
    <x v="0"/>
    <x v="0"/>
    <n v="0"/>
    <n v="20212"/>
    <n v="1"/>
    <x v="0"/>
    <n v="6741"/>
    <n v="14019560"/>
    <x v="1"/>
    <x v="1"/>
  </r>
  <r>
    <n v="163073526"/>
    <s v="Villanueva"/>
    <s v="Maria"/>
    <s v="CareerSource Tampa Bay - 4460- Tampa"/>
    <x v="14"/>
    <x v="1"/>
    <s v="Lara Keene                                   "/>
    <s v="NULL"/>
    <x v="0"/>
    <n v="862"/>
    <n v="580"/>
    <n v="0"/>
    <n v="0"/>
    <x v="1"/>
    <n v="0"/>
    <n v="20210405"/>
    <x v="0"/>
    <x v="1"/>
    <n v="1"/>
    <n v="20212"/>
    <n v="1"/>
    <x v="0"/>
    <n v="2272"/>
    <n v="15249310"/>
    <x v="2"/>
    <x v="1"/>
  </r>
  <r>
    <n v="164282489"/>
    <s v="Villasenor-Garcia"/>
    <s v="Monserrat"/>
    <s v="CareerSource Tampa Bay - 4460- Tampa"/>
    <x v="14"/>
    <x v="0"/>
    <s v="Renee Norton-Smith                            "/>
    <s v="NULL"/>
    <x v="0"/>
    <n v="131"/>
    <n v="131"/>
    <n v="0"/>
    <n v="0"/>
    <x v="1"/>
    <n v="0"/>
    <n v="20210614"/>
    <x v="0"/>
    <x v="0"/>
    <n v="0"/>
    <n v="20212"/>
    <n v="1"/>
    <x v="0"/>
    <n v="955.19"/>
    <n v="15988842"/>
    <x v="0"/>
    <x v="0"/>
  </r>
  <r>
    <n v="163953163"/>
    <s v="Volcy "/>
    <s v="Gercinda"/>
    <s v="CareerSource Tampa Bay - 4426- Ruskin"/>
    <x v="14"/>
    <x v="1"/>
    <s v="Melissa Nelson                                  "/>
    <s v="NULL"/>
    <x v="0"/>
    <n v="423"/>
    <n v="423"/>
    <n v="20211"/>
    <n v="1"/>
    <x v="0"/>
    <n v="599"/>
    <n v="20201130"/>
    <x v="0"/>
    <x v="1"/>
    <n v="1"/>
    <n v="0"/>
    <n v="0"/>
    <x v="1"/>
    <n v="0"/>
    <n v="15390530"/>
    <x v="3"/>
    <x v="3"/>
  </r>
  <r>
    <n v="163022194"/>
    <s v="WADSWORTH"/>
    <s v="KURT"/>
    <s v="CareerSource Tampa Bay - 4460- Tampa"/>
    <x v="14"/>
    <x v="1"/>
    <s v="Ana Rivera                                  "/>
    <s v="NULL"/>
    <x v="0"/>
    <n v="906"/>
    <n v="795"/>
    <n v="20211"/>
    <n v="1"/>
    <x v="0"/>
    <n v="11085"/>
    <n v="20210520"/>
    <x v="0"/>
    <x v="0"/>
    <n v="0"/>
    <n v="20212"/>
    <n v="1"/>
    <x v="0"/>
    <n v="4396.34"/>
    <n v="9731363"/>
    <x v="2"/>
    <x v="2"/>
  </r>
  <r>
    <n v="164188087"/>
    <s v="Waiguru"/>
    <s v="Natasha"/>
    <s v="CareerSource Tampa Bay - 4460- Tampa"/>
    <x v="14"/>
    <x v="0"/>
    <s v="Leondra Foster                                  "/>
    <s v="NULL"/>
    <x v="0"/>
    <n v="219"/>
    <n v="119"/>
    <n v="20211"/>
    <n v="1"/>
    <x v="0"/>
    <n v="2025"/>
    <s v="NULL"/>
    <x v="1"/>
    <x v="0"/>
    <n v="0"/>
    <n v="20212"/>
    <n v="1"/>
    <x v="0"/>
    <n v="3024.25"/>
    <n v="15974027"/>
    <x v="0"/>
    <x v="0"/>
  </r>
  <r>
    <n v="164388309"/>
    <s v="Waiters"/>
    <s v="Trehquan"/>
    <s v="CareerSource Tampa Bay - 4460- Tampa"/>
    <x v="14"/>
    <x v="0"/>
    <s v="Sandra Gonzalez Coronado                       "/>
    <s v="NULL"/>
    <x v="0"/>
    <n v="8"/>
    <n v="8"/>
    <n v="0"/>
    <n v="0"/>
    <x v="1"/>
    <n v="0"/>
    <s v="NULL"/>
    <x v="1"/>
    <x v="1"/>
    <n v="1"/>
    <n v="20212"/>
    <n v="1"/>
    <x v="0"/>
    <n v="6456.79"/>
    <n v="16057729"/>
    <x v="0"/>
    <x v="0"/>
  </r>
  <r>
    <n v="163442302"/>
    <s v="Walker"/>
    <s v="Da'metrius"/>
    <s v="CareerSource Tampa Bay - 4460- Tampa"/>
    <x v="14"/>
    <x v="0"/>
    <s v="Kimmarie Ashton                                  "/>
    <s v="NULL"/>
    <x v="0"/>
    <n v="548"/>
    <n v="3"/>
    <n v="20211"/>
    <n v="1"/>
    <x v="0"/>
    <n v="46"/>
    <n v="20201210"/>
    <x v="0"/>
    <x v="1"/>
    <n v="1"/>
    <n v="20212"/>
    <n v="1"/>
    <x v="0"/>
    <n v="320"/>
    <n v="14266201"/>
    <x v="1"/>
    <x v="0"/>
  </r>
  <r>
    <n v="164108459"/>
    <s v="Walker"/>
    <s v="Terrence"/>
    <s v="CareerSource Tampa Bay - 4460- Tampa"/>
    <x v="14"/>
    <x v="3"/>
    <s v="Lara Keene                                   "/>
    <s v="NULL"/>
    <x v="0"/>
    <n v="310"/>
    <n v="56"/>
    <n v="0"/>
    <n v="0"/>
    <x v="1"/>
    <n v="0"/>
    <n v="20190925"/>
    <x v="0"/>
    <x v="1"/>
    <n v="1"/>
    <n v="0"/>
    <n v="0"/>
    <x v="1"/>
    <n v="0"/>
    <n v="15110740"/>
    <x v="0"/>
    <x v="0"/>
  </r>
  <r>
    <n v="164224664"/>
    <s v="Walker"/>
    <s v="Bryan"/>
    <s v="CareerSource Tampa Bay - 4420 - Brandon"/>
    <x v="14"/>
    <x v="0"/>
    <s v="Kimmarie Ashton                                  "/>
    <s v="NULL"/>
    <x v="0"/>
    <n v="198"/>
    <n v="3"/>
    <n v="20211"/>
    <n v="1"/>
    <x v="0"/>
    <n v="442"/>
    <n v="20210616"/>
    <x v="0"/>
    <x v="0"/>
    <n v="0"/>
    <n v="20212"/>
    <n v="1"/>
    <x v="0"/>
    <n v="298.70999999999998"/>
    <n v="15975553"/>
    <x v="0"/>
    <x v="0"/>
  </r>
  <r>
    <n v="164267216"/>
    <s v="Walker"/>
    <s v="Keshaun"/>
    <s v="CareerSource Tampa Bay - 4460- Tampa"/>
    <x v="14"/>
    <x v="0"/>
    <s v="Jomesha Curry                                   "/>
    <s v="NULL"/>
    <x v="0"/>
    <n v="145"/>
    <n v="79"/>
    <n v="0"/>
    <n v="0"/>
    <x v="1"/>
    <n v="0"/>
    <n v="20210614"/>
    <x v="0"/>
    <x v="0"/>
    <n v="0"/>
    <n v="20212"/>
    <n v="1"/>
    <x v="0"/>
    <n v="228"/>
    <n v="16008915"/>
    <x v="0"/>
    <x v="0"/>
  </r>
  <r>
    <n v="163116816"/>
    <s v="WALLACE"/>
    <s v="STACY"/>
    <s v="Do Not Use WIOA/WP Virtual CareerSource Tampa Bay"/>
    <x v="14"/>
    <x v="1"/>
    <s v="Melissa Nelson                                  "/>
    <s v="NULL"/>
    <x v="0"/>
    <n v="839"/>
    <n v="1"/>
    <n v="0"/>
    <n v="0"/>
    <x v="1"/>
    <n v="0"/>
    <n v="20210507"/>
    <x v="0"/>
    <x v="0"/>
    <n v="0"/>
    <n v="20212"/>
    <n v="1"/>
    <x v="0"/>
    <n v="2818.74"/>
    <n v="9739875"/>
    <x v="2"/>
    <x v="0"/>
  </r>
  <r>
    <n v="164258305"/>
    <s v="Wallace"/>
    <s v="JaMeyra"/>
    <s v="CareerSource Tampa Bay - 4420 - Brandon"/>
    <x v="14"/>
    <x v="0"/>
    <s v="Jomesha Curry                                   "/>
    <s v="NULL"/>
    <x v="0"/>
    <n v="159"/>
    <n v="79"/>
    <n v="0"/>
    <n v="0"/>
    <x v="1"/>
    <n v="0"/>
    <n v="20210614"/>
    <x v="0"/>
    <x v="0"/>
    <n v="0"/>
    <n v="20212"/>
    <n v="1"/>
    <x v="0"/>
    <n v="252"/>
    <n v="16000739"/>
    <x v="0"/>
    <x v="0"/>
  </r>
  <r>
    <n v="164079743"/>
    <s v="Wallace III"/>
    <s v="John"/>
    <s v="CareerSource Tampa Bay - 4429 -CPC"/>
    <x v="14"/>
    <x v="0"/>
    <s v="Leondra Foster                                  "/>
    <s v="NULL"/>
    <x v="0"/>
    <n v="349"/>
    <n v="3"/>
    <n v="0"/>
    <n v="0"/>
    <x v="1"/>
    <n v="0"/>
    <n v="20181030"/>
    <x v="0"/>
    <x v="1"/>
    <n v="1"/>
    <n v="0"/>
    <n v="0"/>
    <x v="1"/>
    <n v="0"/>
    <n v="15394409"/>
    <x v="0"/>
    <x v="0"/>
  </r>
  <r>
    <n v="164251567"/>
    <s v="Wallen"/>
    <s v="Romar"/>
    <s v="CareerSource Pasco Hernando - 4411 - Dade City"/>
    <x v="14"/>
    <x v="1"/>
    <s v="Danielle McGowan                                 "/>
    <s v="NULL"/>
    <x v="0"/>
    <n v="160"/>
    <n v="82"/>
    <n v="20211"/>
    <n v="1"/>
    <x v="0"/>
    <n v="240"/>
    <n v="20210301"/>
    <x v="0"/>
    <x v="1"/>
    <n v="1"/>
    <n v="0"/>
    <n v="0"/>
    <x v="1"/>
    <n v="0"/>
    <n v="13612411"/>
    <x v="0"/>
    <x v="0"/>
  </r>
  <r>
    <n v="163211524"/>
    <s v="WALLS"/>
    <s v="DEBRA"/>
    <s v="CareerSource Tampa Bay - 4460- Tampa"/>
    <x v="14"/>
    <x v="1"/>
    <s v="Melissa Nelson                                  "/>
    <s v="NULL"/>
    <x v="0"/>
    <n v="742"/>
    <n v="1"/>
    <n v="20211"/>
    <n v="1"/>
    <x v="0"/>
    <n v="1500"/>
    <n v="20201101"/>
    <x v="0"/>
    <x v="1"/>
    <n v="1"/>
    <n v="0"/>
    <n v="0"/>
    <x v="1"/>
    <n v="0"/>
    <n v="15248317"/>
    <x v="2"/>
    <x v="0"/>
  </r>
  <r>
    <n v="163920990"/>
    <s v="Waring"/>
    <s v="Patricia"/>
    <s v="CareerSource Brevard - 4555 - Titusville"/>
    <x v="14"/>
    <x v="3"/>
    <s v="Lara Keene                                   "/>
    <s v="NULL"/>
    <x v="0"/>
    <n v="429"/>
    <n v="43"/>
    <n v="0"/>
    <n v="0"/>
    <x v="1"/>
    <n v="0"/>
    <s v="NULL"/>
    <x v="1"/>
    <x v="1"/>
    <n v="1"/>
    <n v="0"/>
    <n v="0"/>
    <x v="1"/>
    <n v="0"/>
    <n v="9367897"/>
    <x v="3"/>
    <x v="0"/>
  </r>
  <r>
    <n v="164221192"/>
    <s v="WARREN Jr"/>
    <s v="CHRISTOPHER"/>
    <s v="CareerSource Tampa Bay - 4460- Tampa"/>
    <x v="14"/>
    <x v="3"/>
    <s v="Lara Keene                                   "/>
    <s v="NULL"/>
    <x v="0"/>
    <n v="206"/>
    <n v="139"/>
    <n v="0"/>
    <n v="0"/>
    <x v="1"/>
    <n v="0"/>
    <n v="20200518"/>
    <x v="0"/>
    <x v="1"/>
    <n v="1"/>
    <n v="0"/>
    <n v="0"/>
    <x v="1"/>
    <n v="0"/>
    <n v="11475603"/>
    <x v="0"/>
    <x v="0"/>
  </r>
  <r>
    <n v="163850191"/>
    <s v="Washington"/>
    <s v="James"/>
    <s v="CareerSource Tampa Bay - 4427- Kennedy"/>
    <x v="14"/>
    <x v="1"/>
    <s v="Melissa Nelson                                  "/>
    <s v="NULL"/>
    <x v="0"/>
    <n v="469"/>
    <n v="1"/>
    <n v="20211"/>
    <n v="1"/>
    <x v="0"/>
    <n v="2515"/>
    <n v="20200228"/>
    <x v="0"/>
    <x v="1"/>
    <n v="1"/>
    <n v="20212"/>
    <n v="1"/>
    <x v="0"/>
    <n v="2404.58"/>
    <n v="11641219"/>
    <x v="3"/>
    <x v="0"/>
  </r>
  <r>
    <n v="164115182"/>
    <s v="WASHINGTON"/>
    <s v="AYANNA"/>
    <s v="CareerSource Suncoast - 4710 -Bradenton"/>
    <x v="14"/>
    <x v="1"/>
    <s v="Melissa Nelson                                  "/>
    <s v="NULL"/>
    <x v="0"/>
    <n v="302"/>
    <n v="302"/>
    <n v="20211"/>
    <n v="1"/>
    <x v="0"/>
    <n v="2611"/>
    <n v="20190920"/>
    <x v="0"/>
    <x v="1"/>
    <n v="1"/>
    <n v="20212"/>
    <n v="1"/>
    <x v="0"/>
    <n v="1631.83"/>
    <n v="15330888"/>
    <x v="0"/>
    <x v="0"/>
  </r>
  <r>
    <n v="163389453"/>
    <s v="Washington"/>
    <s v="Tomeka"/>
    <s v="CareerSource Tampa Bay - 4460- Tampa"/>
    <x v="14"/>
    <x v="1"/>
    <s v="Lara Keene                                   "/>
    <s v="NULL"/>
    <x v="0"/>
    <n v="575"/>
    <n v="65"/>
    <n v="20211"/>
    <n v="1"/>
    <x v="0"/>
    <n v="3583"/>
    <s v="NULL"/>
    <x v="1"/>
    <x v="0"/>
    <n v="0"/>
    <n v="0"/>
    <n v="0"/>
    <x v="1"/>
    <n v="0"/>
    <n v="15440395"/>
    <x v="1"/>
    <x v="0"/>
  </r>
  <r>
    <n v="164138018"/>
    <s v="Washington"/>
    <s v="Shantal"/>
    <s v="CareerSource Tampa Bay - 4460- Tampa"/>
    <x v="14"/>
    <x v="1"/>
    <s v="Melissa Nelson                                  "/>
    <s v="NULL"/>
    <x v="0"/>
    <n v="283"/>
    <n v="283"/>
    <n v="20211"/>
    <n v="1"/>
    <x v="0"/>
    <n v="12321"/>
    <n v="20200622"/>
    <x v="0"/>
    <x v="1"/>
    <n v="1"/>
    <n v="20212"/>
    <n v="1"/>
    <x v="0"/>
    <n v="13430.21"/>
    <n v="15949774"/>
    <x v="0"/>
    <x v="0"/>
  </r>
  <r>
    <n v="164291800"/>
    <s v="Washington"/>
    <s v="Deonte"/>
    <s v="CareerSource Tampa Bay - 4460- Tampa"/>
    <x v="14"/>
    <x v="0"/>
    <s v="Renee Norton-Smith                            "/>
    <s v="NULL"/>
    <x v="0"/>
    <n v="117"/>
    <n v="80"/>
    <n v="0"/>
    <n v="0"/>
    <x v="1"/>
    <n v="0"/>
    <n v="20210614"/>
    <x v="0"/>
    <x v="0"/>
    <n v="0"/>
    <n v="20212"/>
    <n v="1"/>
    <x v="0"/>
    <n v="186"/>
    <n v="16015863"/>
    <x v="0"/>
    <x v="0"/>
  </r>
  <r>
    <n v="164315321"/>
    <s v="WATLER"/>
    <s v="CAMILLE"/>
    <s v="CareerSource Tampa Bay - 4460- Tampa"/>
    <x v="14"/>
    <x v="3"/>
    <s v="Melissa Nelson                                  "/>
    <s v="NULL"/>
    <x v="0"/>
    <n v="90"/>
    <n v="80"/>
    <n v="20211"/>
    <n v="1"/>
    <x v="0"/>
    <n v="8177"/>
    <n v="20201102"/>
    <x v="0"/>
    <x v="1"/>
    <n v="1"/>
    <n v="20212"/>
    <n v="1"/>
    <x v="0"/>
    <n v="272"/>
    <n v="14420689"/>
    <x v="0"/>
    <x v="0"/>
  </r>
  <r>
    <n v="163196963"/>
    <s v="WATSON"/>
    <s v="KETURAH"/>
    <s v="CareerSource Tampa Bay - 4460- Tampa"/>
    <x v="14"/>
    <x v="0"/>
    <s v="Emma Windsor                                 "/>
    <s v="NULL"/>
    <x v="0"/>
    <n v="763"/>
    <n v="198"/>
    <n v="20211"/>
    <n v="1"/>
    <x v="0"/>
    <n v="7383"/>
    <n v="20201214"/>
    <x v="0"/>
    <x v="1"/>
    <n v="1"/>
    <n v="0"/>
    <n v="0"/>
    <x v="1"/>
    <n v="0"/>
    <n v="14536021"/>
    <x v="2"/>
    <x v="0"/>
  </r>
  <r>
    <n v="164346408"/>
    <s v="Watson"/>
    <s v="Britney"/>
    <s v="CareerSource Polk - 4565 Lakeland"/>
    <x v="14"/>
    <x v="0"/>
    <s v="Sandra Gonzalez Coronado                       "/>
    <s v="NULL"/>
    <x v="0"/>
    <n v="63"/>
    <n v="63"/>
    <n v="20211"/>
    <n v="1"/>
    <x v="0"/>
    <n v="2619"/>
    <n v="20210308"/>
    <x v="0"/>
    <x v="1"/>
    <n v="1"/>
    <n v="20212"/>
    <n v="1"/>
    <x v="0"/>
    <n v="2.17"/>
    <n v="14609973"/>
    <x v="0"/>
    <x v="0"/>
  </r>
  <r>
    <n v="162463213"/>
    <s v="Watson"/>
    <s v="Jahjuan"/>
    <s v="CareerSource Tampa Bay - 4420 - Brandon"/>
    <x v="14"/>
    <x v="0"/>
    <s v="Diana Wise                                    "/>
    <s v="NULL"/>
    <x v="0"/>
    <n v="1260"/>
    <n v="769"/>
    <n v="20211"/>
    <n v="1"/>
    <x v="0"/>
    <n v="162"/>
    <n v="20210421"/>
    <x v="0"/>
    <x v="0"/>
    <n v="0"/>
    <n v="0"/>
    <n v="0"/>
    <x v="1"/>
    <n v="0"/>
    <n v="14899831"/>
    <x v="2"/>
    <x v="2"/>
  </r>
  <r>
    <n v="163215040"/>
    <s v="Webb"/>
    <s v="Raeshawna"/>
    <s v="CareerSource Tampa Bay - 4420 - Brandon"/>
    <x v="14"/>
    <x v="0"/>
    <s v="Emma Windsor                                 "/>
    <s v="NULL"/>
    <x v="0"/>
    <n v="744"/>
    <n v="17"/>
    <n v="0"/>
    <n v="0"/>
    <x v="1"/>
    <n v="0"/>
    <n v="20190610"/>
    <x v="0"/>
    <x v="0"/>
    <n v="0"/>
    <n v="0"/>
    <n v="0"/>
    <x v="1"/>
    <n v="0"/>
    <n v="15344703"/>
    <x v="2"/>
    <x v="0"/>
  </r>
  <r>
    <n v="163235794"/>
    <s v="WEEKES"/>
    <s v="DAVID"/>
    <s v="CareerSource Tampa Bay - 4460- Tampa"/>
    <x v="14"/>
    <x v="1"/>
    <s v="Ana Rivera                                  "/>
    <s v="NULL"/>
    <x v="0"/>
    <n v="732"/>
    <n v="732"/>
    <n v="20211"/>
    <n v="1"/>
    <x v="0"/>
    <n v="14617"/>
    <n v="20190909"/>
    <x v="0"/>
    <x v="1"/>
    <n v="1"/>
    <n v="20212"/>
    <n v="1"/>
    <x v="0"/>
    <n v="11035.35"/>
    <n v="12306204"/>
    <x v="2"/>
    <x v="2"/>
  </r>
  <r>
    <n v="163414945"/>
    <s v="Weir"/>
    <s v="Sienna"/>
    <s v="CareerSource Tampa Bay - 4460- Tampa"/>
    <x v="14"/>
    <x v="0"/>
    <s v="Renee Norton-Smith                            "/>
    <s v="NULL"/>
    <x v="0"/>
    <n v="572"/>
    <n v="78"/>
    <n v="0"/>
    <n v="0"/>
    <x v="1"/>
    <n v="0"/>
    <n v="20210614"/>
    <x v="0"/>
    <x v="0"/>
    <n v="0"/>
    <n v="20212"/>
    <n v="1"/>
    <x v="0"/>
    <n v="120"/>
    <n v="15441431"/>
    <x v="1"/>
    <x v="0"/>
  </r>
  <r>
    <n v="164184502"/>
    <s v="Wells"/>
    <s v="Zipporah"/>
    <s v="CareerSource Tampa Bay - 4460- Tampa"/>
    <x v="14"/>
    <x v="0"/>
    <s v="Emma Windsor                                 "/>
    <s v="NULL"/>
    <x v="0"/>
    <n v="226"/>
    <n v="211"/>
    <n v="20211"/>
    <n v="1"/>
    <x v="0"/>
    <n v="2100"/>
    <n v="20210706"/>
    <x v="0"/>
    <x v="1"/>
    <n v="1"/>
    <n v="20212"/>
    <n v="1"/>
    <x v="0"/>
    <n v="4125.05"/>
    <n v="15449102"/>
    <x v="0"/>
    <x v="0"/>
  </r>
  <r>
    <n v="164252081"/>
    <s v="Wells"/>
    <s v="Nikkita"/>
    <s v="CareerSource Tampa Bay - 4420 - Brandon"/>
    <x v="14"/>
    <x v="1"/>
    <s v="Lara Keene                                   "/>
    <s v="NULL"/>
    <x v="0"/>
    <n v="162"/>
    <n v="162"/>
    <n v="20211"/>
    <n v="1"/>
    <x v="0"/>
    <n v="1898"/>
    <n v="20210609"/>
    <x v="0"/>
    <x v="0"/>
    <n v="0"/>
    <n v="0"/>
    <n v="0"/>
    <x v="1"/>
    <n v="0"/>
    <n v="15999724"/>
    <x v="0"/>
    <x v="0"/>
  </r>
  <r>
    <n v="164295399"/>
    <s v="West"/>
    <s v="Cheyenne"/>
    <s v="CareerSource Pinellas - 4445-South County Center"/>
    <x v="14"/>
    <x v="1"/>
    <s v="MANUELA MILOSEVIC                               "/>
    <s v="NULL"/>
    <x v="0"/>
    <n v="112"/>
    <n v="112"/>
    <n v="0"/>
    <n v="0"/>
    <x v="1"/>
    <n v="0"/>
    <s v="NULL"/>
    <x v="1"/>
    <x v="0"/>
    <n v="0"/>
    <n v="20212"/>
    <n v="1"/>
    <x v="0"/>
    <n v="1528.7"/>
    <n v="16015491"/>
    <x v="0"/>
    <x v="0"/>
  </r>
  <r>
    <n v="164275876"/>
    <s v="White"/>
    <s v="Latoya"/>
    <s v="CareerSource Tampa Bay - 4420 - Brandon"/>
    <x v="14"/>
    <x v="1"/>
    <s v="Kristal Feacher                                 "/>
    <s v="NULL"/>
    <x v="0"/>
    <n v="126"/>
    <n v="126"/>
    <n v="20211"/>
    <n v="1"/>
    <x v="0"/>
    <n v="7255"/>
    <n v="20210617"/>
    <x v="0"/>
    <x v="1"/>
    <n v="1"/>
    <n v="20212"/>
    <n v="1"/>
    <x v="0"/>
    <n v="1663.93"/>
    <n v="8794111"/>
    <x v="0"/>
    <x v="0"/>
  </r>
  <r>
    <n v="163328025"/>
    <s v="WHITE"/>
    <s v="SONYA"/>
    <s v="CareerSource Tampa Bay - 4460- Tampa"/>
    <x v="14"/>
    <x v="1"/>
    <s v="Melissa Nelson                                  "/>
    <s v="NULL"/>
    <x v="0"/>
    <n v="692"/>
    <n v="612"/>
    <n v="20211"/>
    <n v="1"/>
    <x v="0"/>
    <n v="4565"/>
    <n v="20201006"/>
    <x v="0"/>
    <x v="0"/>
    <n v="0"/>
    <n v="20212"/>
    <n v="1"/>
    <x v="0"/>
    <n v="4818.47"/>
    <n v="9453027"/>
    <x v="1"/>
    <x v="1"/>
  </r>
  <r>
    <n v="163219808"/>
    <s v="White"/>
    <s v="Ronald"/>
    <s v="CareerSource Tampa Bay - 4460- Tampa"/>
    <x v="14"/>
    <x v="1"/>
    <s v="Ana Rivera                                  "/>
    <s v="NULL"/>
    <x v="0"/>
    <n v="735"/>
    <n v="726"/>
    <n v="20211"/>
    <n v="1"/>
    <x v="0"/>
    <n v="4214"/>
    <n v="20210311"/>
    <x v="0"/>
    <x v="0"/>
    <n v="0"/>
    <n v="0"/>
    <n v="0"/>
    <x v="1"/>
    <n v="0"/>
    <n v="9778175"/>
    <x v="2"/>
    <x v="1"/>
  </r>
  <r>
    <n v="163424086"/>
    <s v="White"/>
    <s v="Ethan"/>
    <s v="CareerSource Tampa Bay - 4429 -CPC"/>
    <x v="14"/>
    <x v="0"/>
    <s v="Renee Norton-Smith                            "/>
    <s v="NULL"/>
    <x v="0"/>
    <n v="549"/>
    <n v="23"/>
    <n v="0"/>
    <n v="0"/>
    <x v="1"/>
    <n v="0"/>
    <n v="20201102"/>
    <x v="0"/>
    <x v="0"/>
    <n v="0"/>
    <n v="0"/>
    <n v="0"/>
    <x v="1"/>
    <n v="0"/>
    <n v="15438964"/>
    <x v="1"/>
    <x v="0"/>
  </r>
  <r>
    <n v="164316768"/>
    <s v="Wilbon"/>
    <s v="Briara"/>
    <s v="CareerSource Tampa Bay - 4460- Tampa"/>
    <x v="14"/>
    <x v="0"/>
    <s v="Renee Norton-Smith                            "/>
    <s v="NULL"/>
    <x v="0"/>
    <n v="113"/>
    <n v="113"/>
    <n v="0"/>
    <n v="0"/>
    <x v="1"/>
    <n v="0"/>
    <s v="NULL"/>
    <x v="1"/>
    <x v="0"/>
    <n v="0"/>
    <n v="0"/>
    <n v="0"/>
    <x v="1"/>
    <n v="0"/>
    <n v="15441381"/>
    <x v="0"/>
    <x v="0"/>
  </r>
  <r>
    <n v="164121041"/>
    <s v="Wilkes"/>
    <s v="Thomas"/>
    <s v="CareerSource Tampa Bay - 4429 -CPC"/>
    <x v="14"/>
    <x v="1"/>
    <s v="Ana Rivera                                  "/>
    <s v="NULL"/>
    <x v="0"/>
    <n v="297"/>
    <n v="297"/>
    <n v="20211"/>
    <n v="1"/>
    <x v="0"/>
    <n v="7077"/>
    <n v="20201020"/>
    <x v="0"/>
    <x v="1"/>
    <n v="1"/>
    <n v="0"/>
    <n v="0"/>
    <x v="1"/>
    <n v="0"/>
    <n v="14279515"/>
    <x v="0"/>
    <x v="0"/>
  </r>
  <r>
    <n v="164252988"/>
    <s v="WILLIAMS"/>
    <s v="DENISCE"/>
    <s v="CareerSource Tampa Bay - 4460- Tampa"/>
    <x v="14"/>
    <x v="3"/>
    <s v="Lara Keene                                   "/>
    <s v="NULL"/>
    <x v="0"/>
    <n v="163"/>
    <n v="108"/>
    <n v="0"/>
    <n v="0"/>
    <x v="1"/>
    <n v="0"/>
    <n v="20201022"/>
    <x v="0"/>
    <x v="1"/>
    <n v="1"/>
    <n v="0"/>
    <n v="0"/>
    <x v="1"/>
    <n v="0"/>
    <n v="8113593"/>
    <x v="0"/>
    <x v="0"/>
  </r>
  <r>
    <n v="164265742"/>
    <s v="WILLIAMS"/>
    <s v="CHARLES"/>
    <s v="CareerSource Pasco Hernando - 4411 - Dade City"/>
    <x v="14"/>
    <x v="3"/>
    <s v="Danielle McGowan                                 "/>
    <s v="NULL"/>
    <x v="0"/>
    <n v="143"/>
    <n v="113"/>
    <n v="0"/>
    <n v="0"/>
    <x v="1"/>
    <n v="0"/>
    <n v="20201005"/>
    <x v="0"/>
    <x v="1"/>
    <n v="1"/>
    <n v="0"/>
    <n v="0"/>
    <x v="1"/>
    <n v="0"/>
    <n v="9791865"/>
    <x v="0"/>
    <x v="0"/>
  </r>
  <r>
    <n v="163349751"/>
    <s v="WILLIAMS"/>
    <s v="DARIELLE"/>
    <s v="CareerSource Tampa Bay - 4420 - Brandon"/>
    <x v="14"/>
    <x v="1"/>
    <s v="Melissa Nelson                                  "/>
    <s v="NULL"/>
    <x v="0"/>
    <n v="619"/>
    <n v="619"/>
    <n v="0"/>
    <n v="0"/>
    <x v="1"/>
    <n v="0"/>
    <n v="20200212"/>
    <x v="0"/>
    <x v="1"/>
    <n v="1"/>
    <n v="0"/>
    <n v="0"/>
    <x v="1"/>
    <n v="0"/>
    <n v="10031637"/>
    <x v="1"/>
    <x v="1"/>
  </r>
  <r>
    <n v="164310867"/>
    <s v="Williams"/>
    <s v="Noelle"/>
    <s v="CareerSource Tampa Bay - 4460- Tampa"/>
    <x v="14"/>
    <x v="3"/>
    <s v="Lara Keene                                   "/>
    <s v="NULL"/>
    <x v="0"/>
    <n v="90"/>
    <n v="24"/>
    <n v="20211"/>
    <n v="1"/>
    <x v="0"/>
    <n v="1408"/>
    <n v="20190517"/>
    <x v="0"/>
    <x v="1"/>
    <n v="1"/>
    <n v="0"/>
    <n v="0"/>
    <x v="1"/>
    <n v="0"/>
    <n v="10197245"/>
    <x v="0"/>
    <x v="0"/>
  </r>
  <r>
    <n v="164323232"/>
    <s v="WILLIAMS"/>
    <s v="CHOVONNE"/>
    <s v="CareerSource Tampa Bay - 4460- Tampa"/>
    <x v="14"/>
    <x v="1"/>
    <s v="Melissa Nelson                                  "/>
    <s v="NULL"/>
    <x v="0"/>
    <n v="77"/>
    <n v="38"/>
    <n v="20211"/>
    <n v="1"/>
    <x v="0"/>
    <n v="793"/>
    <n v="20210329"/>
    <x v="0"/>
    <x v="1"/>
    <n v="1"/>
    <n v="20212"/>
    <n v="1"/>
    <x v="0"/>
    <n v="7627.81"/>
    <n v="10686906"/>
    <x v="0"/>
    <x v="0"/>
  </r>
  <r>
    <n v="164138354"/>
    <s v="Williams"/>
    <s v="Brianna"/>
    <s v="CareerSource Tampa Bay - 4420 - Brandon"/>
    <x v="14"/>
    <x v="1"/>
    <s v="Melissa Nelson                                  "/>
    <s v="NULL"/>
    <x v="0"/>
    <n v="276"/>
    <n v="14"/>
    <n v="20211"/>
    <n v="1"/>
    <x v="0"/>
    <n v="5220"/>
    <s v="NULL"/>
    <x v="1"/>
    <x v="1"/>
    <n v="1"/>
    <n v="0"/>
    <n v="0"/>
    <x v="1"/>
    <n v="0"/>
    <n v="12222682"/>
    <x v="0"/>
    <x v="0"/>
  </r>
  <r>
    <n v="164370014"/>
    <s v="Williams"/>
    <s v="Rannisha"/>
    <s v="CareerSource Tampa Bay - 4460- Tampa"/>
    <x v="14"/>
    <x v="1"/>
    <s v="MANUELA MILOSEVIC                               "/>
    <s v="NULL"/>
    <x v="0"/>
    <n v="29"/>
    <n v="29"/>
    <n v="20211"/>
    <n v="1"/>
    <x v="0"/>
    <n v="5663"/>
    <n v="20210526"/>
    <x v="0"/>
    <x v="1"/>
    <n v="1"/>
    <n v="20212"/>
    <n v="1"/>
    <x v="0"/>
    <n v="1765.4"/>
    <n v="14144611"/>
    <x v="0"/>
    <x v="0"/>
  </r>
  <r>
    <n v="163490781"/>
    <s v="WILLIAMS"/>
    <s v="INAISHA"/>
    <s v="Do Not Use WIOA/WP Virtual CareerSource Tampa Bay"/>
    <x v="14"/>
    <x v="0"/>
    <s v="Kimmarie Ashton                                  "/>
    <s v="NULL"/>
    <x v="0"/>
    <n v="538"/>
    <n v="538"/>
    <n v="0"/>
    <n v="0"/>
    <x v="1"/>
    <n v="0"/>
    <n v="20200511"/>
    <x v="0"/>
    <x v="1"/>
    <n v="1"/>
    <n v="0"/>
    <n v="0"/>
    <x v="1"/>
    <n v="0"/>
    <n v="14425546"/>
    <x v="3"/>
    <x v="3"/>
  </r>
  <r>
    <n v="164339570"/>
    <s v="Williams"/>
    <s v="Isaiah"/>
    <s v="CareerSource Tampa Bay - 4460- Tampa"/>
    <x v="14"/>
    <x v="0"/>
    <s v="Leondra Foster                                  "/>
    <s v="NULL"/>
    <x v="0"/>
    <n v="70"/>
    <n v="17"/>
    <n v="0"/>
    <n v="0"/>
    <x v="1"/>
    <n v="0"/>
    <n v="20210524"/>
    <x v="0"/>
    <x v="1"/>
    <n v="1"/>
    <n v="20212"/>
    <n v="1"/>
    <x v="0"/>
    <n v="429"/>
    <n v="14980185"/>
    <x v="0"/>
    <x v="0"/>
  </r>
  <r>
    <n v="163394100"/>
    <s v="Williams"/>
    <s v="Kayla"/>
    <s v="CareerSource Tampa Bay - 4460- Tampa"/>
    <x v="14"/>
    <x v="0"/>
    <s v="Renee Norton-Smith                            "/>
    <s v="NULL"/>
    <x v="0"/>
    <n v="577"/>
    <n v="23"/>
    <n v="20211"/>
    <n v="1"/>
    <x v="0"/>
    <n v="542"/>
    <n v="20210320"/>
    <x v="0"/>
    <x v="1"/>
    <n v="1"/>
    <n v="20212"/>
    <n v="1"/>
    <x v="0"/>
    <n v="2983.26"/>
    <n v="15438316"/>
    <x v="1"/>
    <x v="0"/>
  </r>
  <r>
    <n v="163887849"/>
    <s v="Williams"/>
    <s v="Naomi"/>
    <s v="CareerSource Tampa Bay - 4422 - Plant City"/>
    <x v="14"/>
    <x v="0"/>
    <s v="Renee Norton-Smith                            "/>
    <s v="NULL"/>
    <x v="0"/>
    <n v="451"/>
    <n v="309"/>
    <n v="20211"/>
    <n v="1"/>
    <x v="0"/>
    <n v="2420"/>
    <n v="20201214"/>
    <x v="0"/>
    <x v="1"/>
    <n v="1"/>
    <n v="20212"/>
    <n v="1"/>
    <x v="0"/>
    <n v="3754.3"/>
    <n v="15452593"/>
    <x v="3"/>
    <x v="0"/>
  </r>
  <r>
    <n v="164367635"/>
    <s v="Williams"/>
    <s v="D'Neajah"/>
    <s v="CareerSource Tampa Bay - 4460- Tampa"/>
    <x v="14"/>
    <x v="4"/>
    <s v="Jomesha Curry                                   "/>
    <s v="NULL"/>
    <x v="0"/>
    <n v="30"/>
    <s v="NULL"/>
    <n v="20211"/>
    <n v="1"/>
    <x v="0"/>
    <n v="1612"/>
    <n v="20201101"/>
    <x v="0"/>
    <x v="1"/>
    <n v="1"/>
    <n v="0"/>
    <n v="0"/>
    <x v="1"/>
    <n v="0"/>
    <n v="15534039"/>
    <x v="0"/>
    <x v="4"/>
  </r>
  <r>
    <n v="164367635"/>
    <s v="Williams"/>
    <s v="D'Neajah"/>
    <s v="CareerSource Tampa Bay - 4460- Tampa"/>
    <x v="14"/>
    <x v="0"/>
    <s v="Jomesha Curry                                   "/>
    <s v="NULL"/>
    <x v="0"/>
    <n v="30"/>
    <n v="30"/>
    <n v="20211"/>
    <n v="1"/>
    <x v="0"/>
    <n v="1612"/>
    <n v="20201101"/>
    <x v="0"/>
    <x v="1"/>
    <n v="1"/>
    <n v="0"/>
    <n v="0"/>
    <x v="1"/>
    <n v="0"/>
    <n v="15534039"/>
    <x v="0"/>
    <x v="0"/>
  </r>
  <r>
    <n v="164247341"/>
    <s v="Williams"/>
    <s v="Antanaye'"/>
    <s v="CareerSource Tampa Bay - 4460- Tampa"/>
    <x v="14"/>
    <x v="0"/>
    <s v="Renee Norton-Smith                            "/>
    <s v="NULL"/>
    <x v="0"/>
    <n v="178"/>
    <n v="80"/>
    <n v="20211"/>
    <n v="1"/>
    <x v="0"/>
    <n v="3098"/>
    <n v="20210614"/>
    <x v="0"/>
    <x v="0"/>
    <n v="0"/>
    <n v="20212"/>
    <n v="1"/>
    <x v="0"/>
    <n v="568.73"/>
    <n v="15805315"/>
    <x v="0"/>
    <x v="0"/>
  </r>
  <r>
    <n v="163887291"/>
    <s v="Williams"/>
    <s v="Kailah"/>
    <s v="CareerSource Tampa Bay - 4427- Kennedy"/>
    <x v="14"/>
    <x v="0"/>
    <s v="Jovan Pagan                                   "/>
    <s v="NULL"/>
    <x v="0"/>
    <n v="468"/>
    <n v="3"/>
    <n v="20211"/>
    <n v="1"/>
    <x v="0"/>
    <n v="3463"/>
    <n v="20200814"/>
    <x v="0"/>
    <x v="1"/>
    <n v="1"/>
    <n v="20212"/>
    <n v="1"/>
    <x v="0"/>
    <n v="4029.81"/>
    <n v="15823806"/>
    <x v="3"/>
    <x v="0"/>
  </r>
  <r>
    <n v="164290922"/>
    <s v="Williams"/>
    <s v="Kyle"/>
    <s v="CareerSource Tampa Bay - 4426- Ruskin"/>
    <x v="14"/>
    <x v="0"/>
    <s v="Renee Norton-Smith                            "/>
    <s v="NULL"/>
    <x v="0"/>
    <n v="114"/>
    <n v="80"/>
    <n v="0"/>
    <n v="0"/>
    <x v="1"/>
    <n v="0"/>
    <n v="20210614"/>
    <x v="0"/>
    <x v="0"/>
    <n v="0"/>
    <n v="20212"/>
    <n v="1"/>
    <x v="0"/>
    <n v="288"/>
    <n v="16008896"/>
    <x v="0"/>
    <x v="0"/>
  </r>
  <r>
    <n v="164333044"/>
    <s v="Williams"/>
    <s v="Erykah"/>
    <s v="CareerSource Tampa Bay - 4420 - Brandon"/>
    <x v="14"/>
    <x v="0"/>
    <s v="Renee Norton-Smith                            "/>
    <s v="NULL"/>
    <x v="0"/>
    <n v="112"/>
    <n v="112"/>
    <n v="0"/>
    <n v="0"/>
    <x v="1"/>
    <n v="0"/>
    <n v="20210614"/>
    <x v="0"/>
    <x v="0"/>
    <n v="0"/>
    <n v="0"/>
    <n v="0"/>
    <x v="1"/>
    <n v="0"/>
    <n v="16017228"/>
    <x v="0"/>
    <x v="0"/>
  </r>
  <r>
    <n v="164297437"/>
    <s v="Williams"/>
    <s v="Lakisha"/>
    <s v="CareerSource Tampa Bay - 4460- Tampa"/>
    <x v="14"/>
    <x v="0"/>
    <s v="Kristal Feacher                                 "/>
    <s v="NULL"/>
    <x v="0"/>
    <n v="107"/>
    <n v="93"/>
    <n v="20211"/>
    <n v="1"/>
    <x v="0"/>
    <n v="6692"/>
    <n v="20200729"/>
    <x v="0"/>
    <x v="1"/>
    <n v="1"/>
    <n v="20212"/>
    <n v="1"/>
    <x v="0"/>
    <n v="1343.25"/>
    <n v="16018762"/>
    <x v="0"/>
    <x v="0"/>
  </r>
  <r>
    <n v="164376835"/>
    <s v="Williams"/>
    <s v="Aaliyah"/>
    <s v="CareerSource Tampa Bay - 4460- Tampa"/>
    <x v="14"/>
    <x v="0"/>
    <s v="Jomesha Curry                                   "/>
    <s v="NULL"/>
    <x v="0"/>
    <n v="28"/>
    <n v="28"/>
    <n v="0"/>
    <n v="0"/>
    <x v="1"/>
    <n v="0"/>
    <n v="20210624"/>
    <x v="0"/>
    <x v="0"/>
    <n v="0"/>
    <n v="0"/>
    <n v="0"/>
    <x v="1"/>
    <n v="0"/>
    <n v="16053833"/>
    <x v="0"/>
    <x v="0"/>
  </r>
  <r>
    <n v="164263729"/>
    <s v="WILLIAMSON"/>
    <s v="STEVEN"/>
    <s v="CareerSource Tampa Bay - 4429 -CPC"/>
    <x v="14"/>
    <x v="3"/>
    <s v="Melissa Nelson                                  "/>
    <s v="NULL"/>
    <x v="0"/>
    <n v="149"/>
    <n v="103"/>
    <n v="0"/>
    <n v="0"/>
    <x v="1"/>
    <n v="0"/>
    <n v="20190212"/>
    <x v="0"/>
    <x v="1"/>
    <n v="1"/>
    <n v="0"/>
    <n v="0"/>
    <x v="1"/>
    <n v="0"/>
    <n v="12499300"/>
    <x v="0"/>
    <x v="0"/>
  </r>
  <r>
    <n v="163401590"/>
    <s v="Willingham"/>
    <s v="Kavon"/>
    <s v="CareerSource Tampa Bay - 4427- Kennedy"/>
    <x v="14"/>
    <x v="0"/>
    <s v="Renee Norton-Smith                            "/>
    <s v="NULL"/>
    <x v="0"/>
    <n v="584"/>
    <n v="80"/>
    <n v="20211"/>
    <n v="1"/>
    <x v="0"/>
    <n v="296"/>
    <n v="20210614"/>
    <x v="0"/>
    <x v="0"/>
    <n v="0"/>
    <n v="20212"/>
    <n v="1"/>
    <x v="0"/>
    <n v="336"/>
    <n v="15416331"/>
    <x v="1"/>
    <x v="0"/>
  </r>
  <r>
    <n v="163129084"/>
    <s v="Willis"/>
    <s v="Aliegh"/>
    <s v="CareerSource Tampa Bay - 4460- Tampa"/>
    <x v="14"/>
    <x v="0"/>
    <s v="Kimmarie Ashton                                  "/>
    <s v="NULL"/>
    <x v="0"/>
    <n v="813"/>
    <n v="3"/>
    <n v="20211"/>
    <n v="1"/>
    <x v="0"/>
    <n v="4132"/>
    <n v="20190628"/>
    <x v="0"/>
    <x v="0"/>
    <n v="0"/>
    <n v="0"/>
    <n v="0"/>
    <x v="1"/>
    <n v="0"/>
    <n v="15305121"/>
    <x v="2"/>
    <x v="0"/>
  </r>
  <r>
    <n v="164226121"/>
    <s v="WILSON"/>
    <s v="SYLVIA"/>
    <s v="CareerSource Tampa Bay - 4420 - Brandon"/>
    <x v="14"/>
    <x v="3"/>
    <s v="Angel Downing Southward                       "/>
    <s v="NULL"/>
    <x v="0"/>
    <n v="196"/>
    <n v="125"/>
    <n v="20211"/>
    <n v="1"/>
    <x v="0"/>
    <n v="1800"/>
    <n v="20201102"/>
    <x v="0"/>
    <x v="1"/>
    <n v="1"/>
    <n v="0"/>
    <n v="0"/>
    <x v="1"/>
    <n v="0"/>
    <n v="14605795"/>
    <x v="0"/>
    <x v="0"/>
  </r>
  <r>
    <n v="163136555"/>
    <s v="WILSON"/>
    <s v="CARMAN"/>
    <s v="CareerSource Tampa Bay - 4426- Ruskin"/>
    <x v="14"/>
    <x v="3"/>
    <s v="Melissa Nelson                                  "/>
    <s v="NULL"/>
    <x v="0"/>
    <n v="820"/>
    <n v="1"/>
    <n v="20211"/>
    <n v="1"/>
    <x v="0"/>
    <n v="1800"/>
    <n v="20191216"/>
    <x v="0"/>
    <x v="1"/>
    <n v="1"/>
    <n v="0"/>
    <n v="0"/>
    <x v="1"/>
    <n v="0"/>
    <n v="15201008"/>
    <x v="2"/>
    <x v="0"/>
  </r>
  <r>
    <n v="163103906"/>
    <s v="Wilson"/>
    <s v="Miriam"/>
    <s v="CareerSource Tampa Bay - 4427- Kennedy"/>
    <x v="14"/>
    <x v="3"/>
    <s v="Lara Keene                                   "/>
    <s v="NULL"/>
    <x v="0"/>
    <n v="843"/>
    <n v="440"/>
    <n v="0"/>
    <n v="0"/>
    <x v="1"/>
    <n v="0"/>
    <n v="20190610"/>
    <x v="0"/>
    <x v="1"/>
    <n v="1"/>
    <n v="0"/>
    <n v="0"/>
    <x v="1"/>
    <n v="0"/>
    <n v="15255473"/>
    <x v="2"/>
    <x v="3"/>
  </r>
  <r>
    <n v="164051258"/>
    <s v="Wilson"/>
    <s v="Christopher"/>
    <s v="CareerSource Tampa Bay - 4420 - Brandon"/>
    <x v="14"/>
    <x v="4"/>
    <s v="Leondra Foster                                  "/>
    <s v="NULL"/>
    <x v="0"/>
    <n v="374"/>
    <n v="374"/>
    <n v="0"/>
    <n v="0"/>
    <x v="1"/>
    <n v="0"/>
    <n v="20190325"/>
    <x v="0"/>
    <x v="1"/>
    <n v="1"/>
    <n v="0"/>
    <n v="0"/>
    <x v="1"/>
    <n v="0"/>
    <n v="15876008"/>
    <x v="3"/>
    <x v="3"/>
  </r>
  <r>
    <n v="164051258"/>
    <s v="Wilson"/>
    <s v="Christopher"/>
    <s v="CareerSource Tampa Bay - 4420 - Brandon"/>
    <x v="14"/>
    <x v="0"/>
    <s v="Leondra Foster                                  "/>
    <s v="NULL"/>
    <x v="0"/>
    <n v="374"/>
    <n v="275"/>
    <n v="0"/>
    <n v="0"/>
    <x v="1"/>
    <n v="0"/>
    <n v="20190325"/>
    <x v="0"/>
    <x v="1"/>
    <n v="1"/>
    <n v="0"/>
    <n v="0"/>
    <x v="1"/>
    <n v="0"/>
    <n v="15876008"/>
    <x v="3"/>
    <x v="0"/>
  </r>
  <r>
    <n v="164275570"/>
    <s v="Wilson"/>
    <s v="Lindzee"/>
    <s v="CareerSource Tampa Bay - 4460- Tampa"/>
    <x v="14"/>
    <x v="0"/>
    <s v="Jomesha Curry                                   "/>
    <s v="NULL"/>
    <x v="0"/>
    <n v="142"/>
    <n v="142"/>
    <n v="20211"/>
    <n v="1"/>
    <x v="0"/>
    <n v="346"/>
    <n v="20210402"/>
    <x v="0"/>
    <x v="0"/>
    <n v="0"/>
    <n v="20212"/>
    <n v="1"/>
    <x v="0"/>
    <n v="2136.94"/>
    <n v="16011997"/>
    <x v="0"/>
    <x v="0"/>
  </r>
  <r>
    <n v="164318189"/>
    <s v="Wilson"/>
    <s v="Aaron"/>
    <s v="CareerSource Tampa Bay - 4460- Tampa"/>
    <x v="14"/>
    <x v="0"/>
    <s v="Renee Norton-Smith                            "/>
    <s v="NULL"/>
    <x v="0"/>
    <n v="103"/>
    <n v="103"/>
    <n v="20211"/>
    <n v="1"/>
    <x v="0"/>
    <n v="451"/>
    <n v="20210525"/>
    <x v="0"/>
    <x v="0"/>
    <n v="0"/>
    <n v="0"/>
    <n v="0"/>
    <x v="1"/>
    <n v="0"/>
    <n v="16031121"/>
    <x v="0"/>
    <x v="0"/>
  </r>
  <r>
    <n v="163438087"/>
    <s v="Wingfield"/>
    <s v="Tony"/>
    <s v="CareerSource Tampa Bay - 4460- Tampa"/>
    <x v="14"/>
    <x v="0"/>
    <s v="Leondra Foster                                  "/>
    <s v="NULL"/>
    <x v="0"/>
    <n v="548"/>
    <n v="464"/>
    <n v="20211"/>
    <n v="1"/>
    <x v="0"/>
    <n v="7201"/>
    <n v="20190610"/>
    <x v="0"/>
    <x v="1"/>
    <n v="1"/>
    <n v="0"/>
    <n v="0"/>
    <x v="1"/>
    <n v="0"/>
    <n v="15422706"/>
    <x v="1"/>
    <x v="3"/>
  </r>
  <r>
    <n v="164195719"/>
    <s v="Winston"/>
    <s v="Jerlisa"/>
    <s v="CareerSource Pinellas - 4430- Administration"/>
    <x v="14"/>
    <x v="1"/>
    <s v="Lara Keene                                   "/>
    <s v="NULL"/>
    <x v="0"/>
    <n v="217"/>
    <n v="101"/>
    <n v="20211"/>
    <n v="1"/>
    <x v="0"/>
    <n v="7594"/>
    <n v="20210512"/>
    <x v="0"/>
    <x v="0"/>
    <n v="0"/>
    <n v="20212"/>
    <n v="1"/>
    <x v="0"/>
    <n v="7256.73"/>
    <n v="14011403"/>
    <x v="0"/>
    <x v="0"/>
  </r>
  <r>
    <n v="162883873"/>
    <s v="WISEMAN"/>
    <s v="NANCY"/>
    <s v="CareerSource Tampa Bay - 4460- Tampa"/>
    <x v="14"/>
    <x v="3"/>
    <s v="Melissa Nelson                                  "/>
    <s v="NULL"/>
    <x v="0"/>
    <n v="1001"/>
    <n v="24"/>
    <n v="20211"/>
    <n v="1"/>
    <x v="0"/>
    <n v="3408"/>
    <n v="20210301"/>
    <x v="0"/>
    <x v="1"/>
    <n v="1"/>
    <n v="20212"/>
    <n v="1"/>
    <x v="0"/>
    <n v="9587.7000000000007"/>
    <n v="14847445"/>
    <x v="2"/>
    <x v="0"/>
  </r>
  <r>
    <n v="163219410"/>
    <s v="Wissian"/>
    <s v="William"/>
    <s v="CareerSource Tampa Bay - 4460- Tampa"/>
    <x v="14"/>
    <x v="1"/>
    <s v="Ana Rivera                                  "/>
    <s v="NULL"/>
    <x v="0"/>
    <n v="738"/>
    <n v="726"/>
    <n v="20211"/>
    <n v="1"/>
    <x v="0"/>
    <n v="7496"/>
    <n v="20201222"/>
    <x v="0"/>
    <x v="0"/>
    <n v="0"/>
    <n v="20212"/>
    <n v="1"/>
    <x v="0"/>
    <n v="8342.9599999999991"/>
    <n v="15348274"/>
    <x v="2"/>
    <x v="1"/>
  </r>
  <r>
    <n v="163416883"/>
    <s v="Woodard"/>
    <s v="Kohray"/>
    <s v="CareerSource Tampa Bay - 4420 - Brandon"/>
    <x v="14"/>
    <x v="0"/>
    <s v="Renee Norton-Smith                            "/>
    <s v="NULL"/>
    <x v="0"/>
    <n v="553"/>
    <n v="23"/>
    <n v="20211"/>
    <n v="1"/>
    <x v="0"/>
    <n v="1237"/>
    <n v="20210610"/>
    <x v="0"/>
    <x v="0"/>
    <n v="0"/>
    <n v="20212"/>
    <n v="1"/>
    <x v="0"/>
    <n v="1956.04"/>
    <n v="15450194"/>
    <x v="1"/>
    <x v="0"/>
  </r>
  <r>
    <n v="164276280"/>
    <s v="WOODEN"/>
    <s v="CRYSTAL"/>
    <s v="CareerSource Palm Beach County - 4626 - Central"/>
    <x v="14"/>
    <x v="3"/>
    <s v="Lara Keene                                   "/>
    <s v="NULL"/>
    <x v="0"/>
    <n v="136"/>
    <n v="91"/>
    <n v="0"/>
    <n v="0"/>
    <x v="1"/>
    <n v="0"/>
    <n v="20200120"/>
    <x v="0"/>
    <x v="1"/>
    <n v="1"/>
    <n v="0"/>
    <n v="0"/>
    <x v="1"/>
    <n v="0"/>
    <n v="9823836"/>
    <x v="0"/>
    <x v="0"/>
  </r>
  <r>
    <n v="163320550"/>
    <s v="Woodham"/>
    <s v="Alexander"/>
    <s v="CareerSource Suncoast - 4720 -Sarasota"/>
    <x v="14"/>
    <x v="1"/>
    <s v="Ana Rivera                                  "/>
    <s v="NULL"/>
    <x v="0"/>
    <n v="660"/>
    <n v="660"/>
    <n v="20211"/>
    <n v="1"/>
    <x v="0"/>
    <n v="8507"/>
    <n v="20190812"/>
    <x v="0"/>
    <x v="0"/>
    <n v="0"/>
    <n v="20212"/>
    <n v="1"/>
    <x v="0"/>
    <n v="9980.61"/>
    <n v="15212846"/>
    <x v="1"/>
    <x v="1"/>
  </r>
  <r>
    <n v="164274508"/>
    <s v="Woods"/>
    <s v="David"/>
    <s v="CareerSource Tampa Bay - 4460- Tampa"/>
    <x v="14"/>
    <x v="1"/>
    <s v="Melissa Nelson                                  "/>
    <s v="NULL"/>
    <x v="0"/>
    <n v="143"/>
    <n v="115"/>
    <n v="20211"/>
    <n v="1"/>
    <x v="0"/>
    <n v="2382"/>
    <n v="20210719"/>
    <x v="0"/>
    <x v="1"/>
    <n v="1"/>
    <n v="20212"/>
    <n v="1"/>
    <x v="0"/>
    <n v="2322"/>
    <n v="15952775"/>
    <x v="0"/>
    <x v="0"/>
  </r>
  <r>
    <n v="164265758"/>
    <s v="Woodson"/>
    <s v="Dalasia"/>
    <s v="CareerSource Tampa Bay - 4426- Ruskin"/>
    <x v="14"/>
    <x v="0"/>
    <s v="Jomesha Curry                                   "/>
    <s v="NULL"/>
    <x v="0"/>
    <n v="142"/>
    <n v="79"/>
    <n v="0"/>
    <n v="0"/>
    <x v="1"/>
    <n v="0"/>
    <n v="20210614"/>
    <x v="0"/>
    <x v="0"/>
    <n v="0"/>
    <n v="20212"/>
    <n v="1"/>
    <x v="0"/>
    <n v="360"/>
    <n v="16006702"/>
    <x v="0"/>
    <x v="0"/>
  </r>
  <r>
    <n v="164282477"/>
    <s v="WRIGHT"/>
    <s v="ALPHONSO"/>
    <s v="CareerSource Tampa Bay - 4460- Tampa"/>
    <x v="14"/>
    <x v="3"/>
    <s v="Melissa Nelson                                  "/>
    <s v="NULL"/>
    <x v="0"/>
    <n v="129"/>
    <n v="87"/>
    <n v="20211"/>
    <n v="1"/>
    <x v="0"/>
    <n v="5295"/>
    <n v="20200217"/>
    <x v="0"/>
    <x v="1"/>
    <n v="1"/>
    <n v="0"/>
    <n v="0"/>
    <x v="1"/>
    <n v="0"/>
    <n v="12174977"/>
    <x v="0"/>
    <x v="0"/>
  </r>
  <r>
    <n v="163300973"/>
    <s v="Wright"/>
    <s v="Lee"/>
    <s v="CareerSource Tampa Bay - 4420 - Brandon"/>
    <x v="14"/>
    <x v="0"/>
    <s v="Leondra Foster                                  "/>
    <s v="NULL"/>
    <x v="0"/>
    <n v="675"/>
    <n v="2"/>
    <n v="0"/>
    <n v="0"/>
    <x v="1"/>
    <n v="0"/>
    <n v="20190501"/>
    <x v="0"/>
    <x v="0"/>
    <n v="0"/>
    <n v="0"/>
    <n v="0"/>
    <x v="1"/>
    <n v="0"/>
    <n v="15376570"/>
    <x v="1"/>
    <x v="0"/>
  </r>
  <r>
    <n v="164252884"/>
    <s v="Wright"/>
    <s v="Tyanna"/>
    <s v="CareerSource Tampa Bay - 4426- Ruskin"/>
    <x v="14"/>
    <x v="0"/>
    <s v="Renee Norton-Smith                            "/>
    <s v="NULL"/>
    <x v="0"/>
    <n v="166"/>
    <n v="166"/>
    <n v="0"/>
    <n v="0"/>
    <x v="1"/>
    <n v="0"/>
    <n v="20190610"/>
    <x v="0"/>
    <x v="0"/>
    <n v="0"/>
    <n v="0"/>
    <n v="0"/>
    <x v="1"/>
    <n v="0"/>
    <n v="15414959"/>
    <x v="0"/>
    <x v="0"/>
  </r>
  <r>
    <n v="164253139"/>
    <s v="Wright"/>
    <s v="Raishawna"/>
    <s v="CareerSource Tampa Bay - 4460- Tampa"/>
    <x v="14"/>
    <x v="1"/>
    <s v="Leondra Foster                                  "/>
    <s v="NULL"/>
    <x v="0"/>
    <n v="162"/>
    <n v="162"/>
    <n v="20211"/>
    <n v="1"/>
    <x v="0"/>
    <n v="1805"/>
    <n v="20201115"/>
    <x v="0"/>
    <x v="1"/>
    <n v="1"/>
    <n v="20212"/>
    <n v="1"/>
    <x v="0"/>
    <n v="919.25"/>
    <n v="15998935"/>
    <x v="0"/>
    <x v="0"/>
  </r>
  <r>
    <n v="164253139"/>
    <s v="Wright"/>
    <s v="Raishawna"/>
    <s v="CareerSource Tampa Bay - 4460- Tampa"/>
    <x v="14"/>
    <x v="0"/>
    <s v="Leondra Foster                                  "/>
    <s v="NULL"/>
    <x v="0"/>
    <n v="162"/>
    <n v="162"/>
    <n v="20211"/>
    <n v="1"/>
    <x v="0"/>
    <n v="1805"/>
    <n v="20201115"/>
    <x v="0"/>
    <x v="1"/>
    <n v="1"/>
    <n v="20212"/>
    <n v="1"/>
    <x v="0"/>
    <n v="919.25"/>
    <n v="15998935"/>
    <x v="0"/>
    <x v="0"/>
  </r>
  <r>
    <n v="164268607"/>
    <s v="Wright"/>
    <s v="Terrance"/>
    <s v="CareerSource Tampa Bay - 4460- Tampa"/>
    <x v="14"/>
    <x v="1"/>
    <s v="Lara Keene                                   "/>
    <s v="NULL"/>
    <x v="0"/>
    <n v="141"/>
    <n v="84"/>
    <n v="0"/>
    <n v="0"/>
    <x v="1"/>
    <n v="0"/>
    <s v="NULL"/>
    <x v="1"/>
    <x v="0"/>
    <n v="0"/>
    <n v="0"/>
    <n v="0"/>
    <x v="1"/>
    <n v="0"/>
    <n v="16008481"/>
    <x v="0"/>
    <x v="0"/>
  </r>
  <r>
    <n v="164343638"/>
    <s v="Wright"/>
    <s v="Cassandra"/>
    <s v="CareerSource Tampa Bay - 4460- Tampa"/>
    <x v="14"/>
    <x v="0"/>
    <s v="Lorenzo Pinkston                                "/>
    <s v="NULL"/>
    <x v="0"/>
    <n v="63"/>
    <n v="63"/>
    <n v="20211"/>
    <n v="1"/>
    <x v="0"/>
    <n v="2391"/>
    <s v="NULL"/>
    <x v="1"/>
    <x v="0"/>
    <n v="0"/>
    <n v="20212"/>
    <n v="1"/>
    <x v="0"/>
    <n v="205.74"/>
    <n v="16034032"/>
    <x v="0"/>
    <x v="0"/>
  </r>
  <r>
    <n v="163348396"/>
    <s v="Wyche"/>
    <s v="Dequan"/>
    <s v="CareerSource Tampa Bay - 4420 - Brandon"/>
    <x v="14"/>
    <x v="0"/>
    <s v="Leondra Foster                                  "/>
    <s v="NULL"/>
    <x v="0"/>
    <n v="625"/>
    <n v="2"/>
    <n v="20211"/>
    <n v="1"/>
    <x v="0"/>
    <n v="3105"/>
    <n v="20200716"/>
    <x v="0"/>
    <x v="1"/>
    <n v="1"/>
    <n v="0"/>
    <n v="0"/>
    <x v="1"/>
    <n v="0"/>
    <n v="15363864"/>
    <x v="1"/>
    <x v="0"/>
  </r>
  <r>
    <n v="164026236"/>
    <s v="Wyche"/>
    <s v="Antonio"/>
    <s v="CareerSource Tampa Bay - 4460- Tampa"/>
    <x v="14"/>
    <x v="0"/>
    <s v="Lorenzo Pinkston                                "/>
    <s v="NULL"/>
    <x v="0"/>
    <n v="393"/>
    <n v="56"/>
    <n v="20211"/>
    <n v="1"/>
    <x v="0"/>
    <n v="891"/>
    <n v="20210706"/>
    <x v="0"/>
    <x v="1"/>
    <n v="1"/>
    <n v="0"/>
    <n v="0"/>
    <x v="1"/>
    <n v="0"/>
    <n v="15891998"/>
    <x v="3"/>
    <x v="0"/>
  </r>
  <r>
    <n v="163397388"/>
    <s v="Wynn"/>
    <s v="Kortland"/>
    <s v="CareerSource Tampa Bay - 4460- Tampa"/>
    <x v="14"/>
    <x v="0"/>
    <s v="Renee Norton-Smith                            "/>
    <s v="NULL"/>
    <x v="0"/>
    <n v="583"/>
    <n v="309"/>
    <n v="0"/>
    <n v="0"/>
    <x v="1"/>
    <n v="0"/>
    <n v="20210420"/>
    <x v="0"/>
    <x v="0"/>
    <n v="0"/>
    <n v="20212"/>
    <n v="1"/>
    <x v="0"/>
    <n v="3100.82"/>
    <n v="15416297"/>
    <x v="1"/>
    <x v="0"/>
  </r>
  <r>
    <n v="164296150"/>
    <s v="Wynn"/>
    <s v="Dedrick"/>
    <s v="CareerSource Tampa Bay - 4420 - Brandon"/>
    <x v="14"/>
    <x v="0"/>
    <s v="Jomesha Curry                                   "/>
    <s v="NULL"/>
    <x v="0"/>
    <n v="120"/>
    <n v="79"/>
    <n v="0"/>
    <n v="0"/>
    <x v="1"/>
    <n v="0"/>
    <n v="20210603"/>
    <x v="0"/>
    <x v="0"/>
    <n v="0"/>
    <n v="20212"/>
    <n v="1"/>
    <x v="0"/>
    <n v="240"/>
    <n v="15421154"/>
    <x v="0"/>
    <x v="0"/>
  </r>
  <r>
    <n v="163916664"/>
    <s v="Yates"/>
    <s v="Anyja"/>
    <s v="CareerSource Tampa Bay - 4460- Tampa"/>
    <x v="14"/>
    <x v="0"/>
    <s v="Leondra Foster                                  "/>
    <s v="NULL"/>
    <x v="0"/>
    <n v="437"/>
    <n v="93"/>
    <n v="20211"/>
    <n v="1"/>
    <x v="0"/>
    <n v="4142"/>
    <s v="NULL"/>
    <x v="1"/>
    <x v="0"/>
    <n v="0"/>
    <n v="20212"/>
    <n v="1"/>
    <x v="0"/>
    <n v="5588.75"/>
    <n v="15775310"/>
    <x v="3"/>
    <x v="0"/>
  </r>
  <r>
    <n v="164373482"/>
    <s v="Young"/>
    <s v="MALETTA"/>
    <s v="CareerSource Central Florida - 4510 Seminole"/>
    <x v="14"/>
    <x v="2"/>
    <s v="Erin Antonio                                 "/>
    <s v="NULL"/>
    <x v="0"/>
    <n v="24"/>
    <n v="24"/>
    <n v="0"/>
    <n v="0"/>
    <x v="1"/>
    <n v="0"/>
    <s v="NULL"/>
    <x v="1"/>
    <x v="0"/>
    <n v="0"/>
    <n v="0"/>
    <n v="0"/>
    <x v="1"/>
    <n v="0"/>
    <n v="8850500"/>
    <x v="0"/>
    <x v="0"/>
  </r>
  <r>
    <n v="164319400"/>
    <s v="Young"/>
    <s v="Sarai"/>
    <s v="CareerSource Tampa Bay - 4460- Tampa"/>
    <x v="14"/>
    <x v="0"/>
    <s v="Renee Norton-Smith                            "/>
    <s v="NULL"/>
    <x v="0"/>
    <n v="100"/>
    <n v="100"/>
    <n v="20211"/>
    <n v="1"/>
    <x v="0"/>
    <n v="1442"/>
    <n v="20210714"/>
    <x v="0"/>
    <x v="0"/>
    <n v="0"/>
    <n v="20212"/>
    <n v="1"/>
    <x v="0"/>
    <n v="1381.77"/>
    <n v="15756796"/>
    <x v="0"/>
    <x v="0"/>
  </r>
  <r>
    <n v="164268768"/>
    <s v="Zamora"/>
    <s v="Rosemary"/>
    <s v="CareerSource Tampa Bay - 4426- Ruskin"/>
    <x v="14"/>
    <x v="1"/>
    <s v="MANUELA MILOSEVIC                               "/>
    <s v="NULL"/>
    <x v="0"/>
    <n v="142"/>
    <n v="142"/>
    <n v="20211"/>
    <n v="1"/>
    <x v="0"/>
    <n v="6829"/>
    <n v="20210304"/>
    <x v="0"/>
    <x v="0"/>
    <n v="0"/>
    <n v="20212"/>
    <n v="1"/>
    <x v="0"/>
    <n v="9754.4699999999993"/>
    <n v="16006634"/>
    <x v="0"/>
    <x v="0"/>
  </r>
  <r>
    <n v="164385632"/>
    <s v="Zubia DeJong"/>
    <s v="Veronica"/>
    <s v="CareerSource Tampa Bay - 4460- Tampa"/>
    <x v="14"/>
    <x v="4"/>
    <s v="Saleema Bennett                                 "/>
    <s v="NULL"/>
    <x v="0"/>
    <n v="27"/>
    <n v="27"/>
    <n v="20211"/>
    <n v="1"/>
    <x v="0"/>
    <n v="16843"/>
    <n v="20201019"/>
    <x v="0"/>
    <x v="0"/>
    <n v="0"/>
    <n v="20212"/>
    <n v="1"/>
    <x v="0"/>
    <n v="19408.09"/>
    <n v="16054538"/>
    <x v="0"/>
    <x v="0"/>
  </r>
  <r>
    <n v="164379945"/>
    <s v="Zuffa"/>
    <s v="Luke"/>
    <s v="CareerSource Tampa Bay - 4427- Kennedy"/>
    <x v="14"/>
    <x v="1"/>
    <s v="Rosita Hernandez                               "/>
    <s v="NULL"/>
    <x v="0"/>
    <n v="17"/>
    <n v="17"/>
    <n v="0"/>
    <n v="0"/>
    <x v="1"/>
    <n v="0"/>
    <n v="20200910"/>
    <x v="0"/>
    <x v="0"/>
    <n v="0"/>
    <n v="0"/>
    <n v="0"/>
    <x v="1"/>
    <n v="0"/>
    <n v="16018091"/>
    <x v="0"/>
    <x v="0"/>
  </r>
  <r>
    <n v="163428346"/>
    <s v="Zukowski"/>
    <s v="Zanyah"/>
    <s v="CareerSource Tampa Bay - 4427- Kennedy"/>
    <x v="14"/>
    <x v="0"/>
    <s v="Leondra Foster                                  "/>
    <s v="NULL"/>
    <x v="0"/>
    <n v="544"/>
    <n v="254"/>
    <n v="20211"/>
    <n v="1"/>
    <x v="0"/>
    <n v="4001"/>
    <n v="20190222"/>
    <x v="0"/>
    <x v="1"/>
    <n v="1"/>
    <n v="0"/>
    <n v="0"/>
    <x v="1"/>
    <n v="0"/>
    <n v="15413240"/>
    <x v="3"/>
    <x v="0"/>
  </r>
  <r>
    <n v="164268457"/>
    <s v="Zurita"/>
    <s v="Efrain"/>
    <s v="CareerSource Tampa Bay - 4427- Kennedy"/>
    <x v="14"/>
    <x v="0"/>
    <s v="Renee Norton-Smith                            "/>
    <s v="NULL"/>
    <x v="0"/>
    <n v="138"/>
    <n v="80"/>
    <n v="0"/>
    <n v="0"/>
    <x v="1"/>
    <n v="0"/>
    <n v="20210614"/>
    <x v="0"/>
    <x v="0"/>
    <n v="0"/>
    <n v="20212"/>
    <n v="1"/>
    <x v="0"/>
    <n v="360"/>
    <n v="16005798"/>
    <x v="0"/>
    <x v="0"/>
  </r>
  <r>
    <n v="163100959"/>
    <s v="Zytczak"/>
    <s v="Blake"/>
    <s v="CareerSource Central Florida - 4591 West Orange"/>
    <x v="14"/>
    <x v="1"/>
    <s v="Ana Rivera                                  "/>
    <s v="NULL"/>
    <x v="0"/>
    <n v="843"/>
    <n v="232"/>
    <n v="20211"/>
    <n v="1"/>
    <x v="0"/>
    <n v="6657"/>
    <n v="20210520"/>
    <x v="0"/>
    <x v="0"/>
    <n v="0"/>
    <n v="20212"/>
    <n v="1"/>
    <x v="0"/>
    <n v="3934.58"/>
    <n v="15305016"/>
    <x v="2"/>
    <x v="0"/>
  </r>
  <r>
    <n v="164001353"/>
    <s v="ABILA"/>
    <s v="WHITNEY"/>
    <s v="CareerSource Pasco Hernando -4410- New Port Richey"/>
    <x v="15"/>
    <x v="3"/>
    <s v="Cynthia Yahn                                    "/>
    <s v="NULL"/>
    <x v="0"/>
    <n v="405"/>
    <n v="405"/>
    <n v="0"/>
    <n v="0"/>
    <x v="1"/>
    <n v="0"/>
    <n v="20190422"/>
    <x v="0"/>
    <x v="1"/>
    <n v="1"/>
    <n v="0"/>
    <n v="0"/>
    <x v="1"/>
    <n v="0"/>
    <n v="12249534"/>
    <x v="3"/>
    <x v="3"/>
  </r>
  <r>
    <n v="164045587"/>
    <s v="ABUSHANAB                               "/>
    <s v="MWAFAQ                                  "/>
    <s v="CareerSource Pasco Hernando - 4411 - Dade City"/>
    <x v="15"/>
    <x v="3"/>
    <s v="Riana Barber                                  "/>
    <s v="NULL"/>
    <x v="0"/>
    <n v="371"/>
    <n v="338"/>
    <n v="0"/>
    <n v="0"/>
    <x v="1"/>
    <n v="0"/>
    <n v="20181015"/>
    <x v="0"/>
    <x v="1"/>
    <n v="1"/>
    <n v="0"/>
    <n v="0"/>
    <x v="1"/>
    <n v="0"/>
    <n v="15922329"/>
    <x v="3"/>
    <x v="0"/>
  </r>
  <r>
    <n v="164276866"/>
    <s v="Alborran                                "/>
    <s v="Christopher                             "/>
    <s v="CareerSource Pasco Hernando - 4411 - Dade City"/>
    <x v="15"/>
    <x v="0"/>
    <s v="Glenn Anderson                                "/>
    <s v="NULL"/>
    <x v="0"/>
    <n v="129"/>
    <n v="129"/>
    <n v="0"/>
    <n v="0"/>
    <x v="1"/>
    <n v="0"/>
    <n v="20190730"/>
    <x v="0"/>
    <x v="0"/>
    <n v="0"/>
    <n v="0"/>
    <n v="0"/>
    <x v="1"/>
    <n v="0"/>
    <n v="16011652"/>
    <x v="0"/>
    <x v="0"/>
  </r>
  <r>
    <n v="163732555"/>
    <s v="Allen-Sipes"/>
    <s v="Mark"/>
    <s v="CareerSource Pasco Hernando -4410- New Port Richey"/>
    <x v="15"/>
    <x v="1"/>
    <s v="Riana Barber                                  "/>
    <s v="NULL"/>
    <x v="0"/>
    <n v="503"/>
    <n v="503"/>
    <n v="20211"/>
    <n v="1"/>
    <x v="0"/>
    <n v="3455"/>
    <s v="NULL"/>
    <x v="1"/>
    <x v="1"/>
    <n v="1"/>
    <n v="20212"/>
    <n v="1"/>
    <x v="0"/>
    <n v="2532.16"/>
    <n v="15646596"/>
    <x v="3"/>
    <x v="3"/>
  </r>
  <r>
    <n v="163089245"/>
    <s v="Applegate"/>
    <s v="KEIMIKO"/>
    <s v="CareerSource Pasco Hernando -4410- New Port Richey"/>
    <x v="15"/>
    <x v="1"/>
    <s v="KATHLEEN ROUGE                                   "/>
    <s v="NULL"/>
    <x v="0"/>
    <n v="835"/>
    <n v="835"/>
    <n v="0"/>
    <n v="0"/>
    <x v="1"/>
    <n v="0"/>
    <n v="20180702"/>
    <x v="0"/>
    <x v="1"/>
    <n v="1"/>
    <n v="0"/>
    <n v="0"/>
    <x v="1"/>
    <n v="0"/>
    <n v="10471056"/>
    <x v="2"/>
    <x v="2"/>
  </r>
  <r>
    <n v="164192588"/>
    <s v="Babar"/>
    <s v="Amy"/>
    <s v="CareerSource Pasco Hernando -4410- New Port Richey"/>
    <x v="15"/>
    <x v="3"/>
    <s v="Riana Barber                                  "/>
    <s v="NULL"/>
    <x v="0"/>
    <n v="212"/>
    <n v="206"/>
    <n v="0"/>
    <n v="0"/>
    <x v="1"/>
    <n v="0"/>
    <s v="NULL"/>
    <x v="1"/>
    <x v="0"/>
    <n v="0"/>
    <n v="0"/>
    <n v="0"/>
    <x v="1"/>
    <n v="0"/>
    <n v="15983248"/>
    <x v="0"/>
    <x v="0"/>
  </r>
  <r>
    <n v="163804121"/>
    <s v="Badias"/>
    <s v="Sylvia"/>
    <s v="CareerSource Pasco Hernando - 4411 - Dade City"/>
    <x v="15"/>
    <x v="3"/>
    <s v="RHONDA PAYNE                                   "/>
    <s v="NULL"/>
    <x v="0"/>
    <n v="496"/>
    <n v="339"/>
    <n v="20211"/>
    <n v="1"/>
    <x v="0"/>
    <n v="12433"/>
    <n v="20200914"/>
    <x v="0"/>
    <x v="1"/>
    <n v="1"/>
    <n v="0"/>
    <n v="0"/>
    <x v="1"/>
    <n v="0"/>
    <n v="15027681"/>
    <x v="3"/>
    <x v="0"/>
  </r>
  <r>
    <n v="164193078"/>
    <s v="Barker"/>
    <s v="Hailey"/>
    <s v="CareerSource Pasco Hernando -4410- New Port Richey"/>
    <x v="15"/>
    <x v="1"/>
    <s v="Desiree Huff                                    "/>
    <s v="NULL"/>
    <x v="0"/>
    <n v="212"/>
    <n v="34"/>
    <n v="20211"/>
    <n v="1"/>
    <x v="0"/>
    <n v="2368"/>
    <s v="NULL"/>
    <x v="1"/>
    <x v="0"/>
    <n v="0"/>
    <n v="0"/>
    <n v="0"/>
    <x v="1"/>
    <n v="0"/>
    <n v="15984945"/>
    <x v="0"/>
    <x v="0"/>
  </r>
  <r>
    <n v="164291513"/>
    <s v="Batten"/>
    <s v="Xavier"/>
    <s v="CareerSource Pasco Hernando - 4450 - Brooksville"/>
    <x v="15"/>
    <x v="0"/>
    <s v="Katie Stroman                                 "/>
    <s v="NULL"/>
    <x v="0"/>
    <n v="115"/>
    <n v="45"/>
    <n v="0"/>
    <n v="0"/>
    <x v="1"/>
    <n v="0"/>
    <s v="NULL"/>
    <x v="1"/>
    <x v="0"/>
    <n v="0"/>
    <n v="0"/>
    <n v="0"/>
    <x v="1"/>
    <n v="0"/>
    <n v="16015202"/>
    <x v="0"/>
    <x v="0"/>
  </r>
  <r>
    <n v="163013450"/>
    <s v="Becraft                                 "/>
    <s v="Kristy                                  "/>
    <s v="CareerSource Pasco Hernando -4410- New Port Richey"/>
    <x v="15"/>
    <x v="1"/>
    <s v="KATHLEEN ROUGE                                   "/>
    <s v="NULL"/>
    <x v="0"/>
    <n v="896"/>
    <n v="638"/>
    <n v="0"/>
    <n v="0"/>
    <x v="1"/>
    <n v="0"/>
    <n v="20200710"/>
    <x v="0"/>
    <x v="1"/>
    <n v="1"/>
    <n v="0"/>
    <n v="0"/>
    <x v="1"/>
    <n v="0"/>
    <n v="15263815"/>
    <x v="2"/>
    <x v="1"/>
  </r>
  <r>
    <n v="164062986"/>
    <s v="Behling"/>
    <s v="David"/>
    <s v="CareerSource Pasco Hernando - 4450 - Brooksville"/>
    <x v="15"/>
    <x v="1"/>
    <s v="Riana Barber                                  "/>
    <s v="NULL"/>
    <x v="0"/>
    <n v="350"/>
    <n v="349"/>
    <n v="20211"/>
    <n v="1"/>
    <x v="0"/>
    <n v="7036"/>
    <n v="20200520"/>
    <x v="0"/>
    <x v="0"/>
    <n v="0"/>
    <n v="20212"/>
    <n v="1"/>
    <x v="0"/>
    <n v="8023.08"/>
    <n v="14093180"/>
    <x v="0"/>
    <x v="0"/>
  </r>
  <r>
    <n v="162865223"/>
    <s v="Bence                                   "/>
    <s v="Aaron                                   "/>
    <s v="CareerSource Pinellas - 4445-South County Center"/>
    <x v="15"/>
    <x v="1"/>
    <s v="KATHLEEN ROUGE                                   "/>
    <s v="NULL"/>
    <x v="0"/>
    <n v="1004"/>
    <n v="1004"/>
    <n v="20211"/>
    <n v="1"/>
    <x v="0"/>
    <n v="8667"/>
    <n v="20180911"/>
    <x v="0"/>
    <x v="0"/>
    <n v="0"/>
    <n v="0"/>
    <n v="0"/>
    <x v="1"/>
    <n v="0"/>
    <n v="14437951"/>
    <x v="2"/>
    <x v="2"/>
  </r>
  <r>
    <n v="164378753"/>
    <s v="Bennett                                 "/>
    <s v="Brianna                                 "/>
    <s v="CareerSource Capital Region - 4135"/>
    <x v="15"/>
    <x v="1"/>
    <s v="KATHLEEN ROUGE                                   "/>
    <s v="NULL"/>
    <x v="0"/>
    <n v="13"/>
    <n v="13"/>
    <n v="0"/>
    <n v="0"/>
    <x v="1"/>
    <n v="0"/>
    <n v="20191111"/>
    <x v="0"/>
    <x v="0"/>
    <n v="0"/>
    <n v="0"/>
    <n v="0"/>
    <x v="1"/>
    <n v="0"/>
    <n v="12156496"/>
    <x v="0"/>
    <x v="0"/>
  </r>
  <r>
    <n v="163074593"/>
    <s v="BOYD                                    "/>
    <s v="CHANNING                                "/>
    <s v="CareerSource Polk - 4565 Lakeland"/>
    <x v="15"/>
    <x v="3"/>
    <s v="RHONDA PAYNE                                   "/>
    <s v="NULL"/>
    <x v="0"/>
    <n v="854"/>
    <n v="112"/>
    <n v="20211"/>
    <n v="1"/>
    <x v="0"/>
    <n v="15566"/>
    <n v="20190610"/>
    <x v="0"/>
    <x v="1"/>
    <n v="1"/>
    <n v="0"/>
    <n v="0"/>
    <x v="1"/>
    <n v="0"/>
    <n v="7818222"/>
    <x v="2"/>
    <x v="0"/>
  </r>
  <r>
    <n v="164225304"/>
    <s v="Brock                                   "/>
    <s v="Shawn                                   "/>
    <s v="CareerSource Pasco Hernando -4410- New Port Richey"/>
    <x v="15"/>
    <x v="1"/>
    <s v="Riana Barber                                  "/>
    <s v="NULL"/>
    <x v="0"/>
    <n v="190"/>
    <n v="190"/>
    <n v="20211"/>
    <n v="1"/>
    <x v="0"/>
    <n v="3047"/>
    <n v="20181203"/>
    <x v="0"/>
    <x v="1"/>
    <n v="1"/>
    <n v="0"/>
    <n v="0"/>
    <x v="1"/>
    <n v="0"/>
    <n v="15960331"/>
    <x v="0"/>
    <x v="0"/>
  </r>
  <r>
    <n v="164316778"/>
    <s v="CAINE                                   "/>
    <s v="SUSANNA                                 "/>
    <s v="CareerSource Pasco Hernando -4410- New Port Richey"/>
    <x v="15"/>
    <x v="3"/>
    <s v="Cynthia Yahn                                    "/>
    <s v="NULL"/>
    <x v="0"/>
    <n v="77"/>
    <n v="71"/>
    <n v="20211"/>
    <n v="1"/>
    <x v="0"/>
    <n v="14247"/>
    <s v="NULL"/>
    <x v="1"/>
    <x v="1"/>
    <n v="1"/>
    <n v="0"/>
    <n v="0"/>
    <x v="1"/>
    <n v="0"/>
    <n v="12463149"/>
    <x v="0"/>
    <x v="0"/>
  </r>
  <r>
    <n v="164294990"/>
    <s v="Cameron                                 "/>
    <s v="Tatiyana                                "/>
    <s v="CareerSource Pasco Hernando -4410- New Port Richey"/>
    <x v="15"/>
    <x v="0"/>
    <s v="Brittany Rodriguez                               "/>
    <s v="NULL"/>
    <x v="0"/>
    <n v="108"/>
    <n v="79"/>
    <n v="20211"/>
    <n v="1"/>
    <x v="0"/>
    <n v="614"/>
    <n v="20200819"/>
    <x v="0"/>
    <x v="0"/>
    <n v="0"/>
    <n v="0"/>
    <n v="0"/>
    <x v="1"/>
    <n v="0"/>
    <n v="16018485"/>
    <x v="0"/>
    <x v="0"/>
  </r>
  <r>
    <n v="163990362"/>
    <s v="Campbell"/>
    <s v="Fallon"/>
    <s v="CareerSource Pasco Hernando -4410- New Port Richey"/>
    <x v="15"/>
    <x v="1"/>
    <s v="KATHLEEN ROUGE                                   "/>
    <s v="NULL"/>
    <x v="0"/>
    <n v="407"/>
    <n v="49"/>
    <n v="0"/>
    <n v="0"/>
    <x v="1"/>
    <n v="0"/>
    <n v="20190813"/>
    <x v="0"/>
    <x v="0"/>
    <n v="0"/>
    <n v="0"/>
    <n v="0"/>
    <x v="1"/>
    <n v="0"/>
    <n v="7898450"/>
    <x v="3"/>
    <x v="0"/>
  </r>
  <r>
    <n v="164050951"/>
    <s v="CARR"/>
    <s v="MICHAEL"/>
    <s v="CareerSource Pasco Hernando -4410- New Port Richey"/>
    <x v="15"/>
    <x v="3"/>
    <s v="RHONDA PAYNE                                   "/>
    <s v="NULL"/>
    <x v="0"/>
    <n v="370"/>
    <n v="111"/>
    <n v="0"/>
    <n v="0"/>
    <x v="1"/>
    <n v="0"/>
    <s v="NULL"/>
    <x v="1"/>
    <x v="1"/>
    <n v="1"/>
    <n v="0"/>
    <n v="0"/>
    <x v="1"/>
    <n v="0"/>
    <n v="14889738"/>
    <x v="3"/>
    <x v="0"/>
  </r>
  <r>
    <n v="163881116"/>
    <s v="CARRILLO"/>
    <s v="LARESA"/>
    <s v="CareerSource Pasco Hernando - 4411 - Dade City"/>
    <x v="15"/>
    <x v="0"/>
    <s v="Glenn Anderson                                "/>
    <s v="NULL"/>
    <x v="0"/>
    <n v="451"/>
    <n v="83"/>
    <n v="0"/>
    <n v="0"/>
    <x v="1"/>
    <n v="0"/>
    <n v="20200810"/>
    <x v="0"/>
    <x v="0"/>
    <n v="0"/>
    <n v="0"/>
    <n v="0"/>
    <x v="1"/>
    <n v="0"/>
    <n v="15453277"/>
    <x v="3"/>
    <x v="0"/>
  </r>
  <r>
    <n v="163437582"/>
    <s v="CARTER"/>
    <s v="BARBARA"/>
    <s v="CareerSource Polk - 4575 Winter Haven"/>
    <x v="15"/>
    <x v="3"/>
    <s v="RHONDA PAYNE                                   "/>
    <s v="NULL"/>
    <x v="0"/>
    <n v="538"/>
    <n v="433"/>
    <n v="0"/>
    <n v="0"/>
    <x v="1"/>
    <n v="0"/>
    <n v="20210405"/>
    <x v="0"/>
    <x v="1"/>
    <n v="1"/>
    <n v="20212"/>
    <n v="1"/>
    <x v="0"/>
    <n v="1609"/>
    <n v="13905071"/>
    <x v="3"/>
    <x v="3"/>
  </r>
  <r>
    <n v="163347761"/>
    <s v="CHENOWETHCHEN                           "/>
    <s v="MARI                                    "/>
    <s v="CareerSource Pasco Hernando - 4411 - Dade City"/>
    <x v="15"/>
    <x v="3"/>
    <s v="RHONDA PAYNE                                   "/>
    <s v="NULL"/>
    <x v="0"/>
    <n v="611"/>
    <n v="433"/>
    <n v="0"/>
    <n v="0"/>
    <x v="1"/>
    <n v="0"/>
    <s v="NULL"/>
    <x v="1"/>
    <x v="1"/>
    <n v="1"/>
    <n v="0"/>
    <n v="0"/>
    <x v="1"/>
    <n v="0"/>
    <n v="13168315"/>
    <x v="1"/>
    <x v="3"/>
  </r>
  <r>
    <n v="164314164"/>
    <s v="CLARK"/>
    <s v="KATINA"/>
    <s v="CareerSource Pasco Hernando - 4450 - Brooksville"/>
    <x v="15"/>
    <x v="3"/>
    <s v="Cynthia Yahn                                    "/>
    <s v="NULL"/>
    <x v="0"/>
    <n v="80"/>
    <n v="80"/>
    <n v="0"/>
    <n v="0"/>
    <x v="1"/>
    <n v="0"/>
    <s v="NULL"/>
    <x v="1"/>
    <x v="1"/>
    <n v="1"/>
    <n v="0"/>
    <n v="0"/>
    <x v="1"/>
    <n v="0"/>
    <n v="54991"/>
    <x v="0"/>
    <x v="0"/>
  </r>
  <r>
    <n v="164232008"/>
    <s v="CLEMENT"/>
    <s v="JEREMY"/>
    <s v="CareerSource Pasco Hernando - 4411 - Dade City"/>
    <x v="15"/>
    <x v="1"/>
    <s v="Cynthia Yahn                                    "/>
    <s v="NULL"/>
    <x v="0"/>
    <n v="181"/>
    <n v="98"/>
    <n v="20211"/>
    <n v="1"/>
    <x v="0"/>
    <n v="8965"/>
    <s v="NULL"/>
    <x v="1"/>
    <x v="1"/>
    <n v="1"/>
    <n v="0"/>
    <n v="0"/>
    <x v="1"/>
    <n v="0"/>
    <n v="12308241"/>
    <x v="0"/>
    <x v="0"/>
  </r>
  <r>
    <n v="164106704"/>
    <s v="Colbert"/>
    <s v="Brandy"/>
    <s v="CareerSource Tampa Bay - 4429 -CPC"/>
    <x v="15"/>
    <x v="0"/>
    <s v="Glenn Anderson                                "/>
    <s v="NULL"/>
    <x v="0"/>
    <n v="318"/>
    <n v="239"/>
    <n v="20211"/>
    <n v="1"/>
    <x v="0"/>
    <n v="1757"/>
    <n v="20201110"/>
    <x v="0"/>
    <x v="1"/>
    <n v="1"/>
    <n v="0"/>
    <n v="0"/>
    <x v="1"/>
    <n v="0"/>
    <n v="14405843"/>
    <x v="0"/>
    <x v="0"/>
  </r>
  <r>
    <n v="164328392"/>
    <s v="COLLINS                                 "/>
    <s v="MARCEL                                  "/>
    <s v="CareerSource Pasco Hernando -4410- New Port Richey"/>
    <x v="15"/>
    <x v="3"/>
    <s v="Riana Barber                                  "/>
    <s v="NULL"/>
    <x v="0"/>
    <n v="66"/>
    <n v="66"/>
    <n v="20211"/>
    <n v="1"/>
    <x v="0"/>
    <n v="1989"/>
    <n v="20210118"/>
    <x v="0"/>
    <x v="1"/>
    <n v="1"/>
    <n v="0"/>
    <n v="0"/>
    <x v="1"/>
    <n v="0"/>
    <n v="13158178"/>
    <x v="0"/>
    <x v="0"/>
  </r>
  <r>
    <n v="164378982"/>
    <s v="Columbo                                 "/>
    <s v="Jessica                                 "/>
    <s v="CareerSource Pasco Hernando - 4450 - Brooksville"/>
    <x v="15"/>
    <x v="3"/>
    <s v="KATHLEEN ROUGE                                   "/>
    <s v="NULL"/>
    <x v="0"/>
    <n v="13"/>
    <n v="13"/>
    <n v="0"/>
    <n v="0"/>
    <x v="1"/>
    <n v="0"/>
    <n v="20200616"/>
    <x v="0"/>
    <x v="1"/>
    <n v="1"/>
    <n v="0"/>
    <n v="0"/>
    <x v="1"/>
    <n v="0"/>
    <n v="14828205"/>
    <x v="0"/>
    <x v="0"/>
  </r>
  <r>
    <n v="164050935"/>
    <s v="Condon"/>
    <s v="Qiyun"/>
    <s v="CareerSource Pasco Hernando - 4411 - Dade City"/>
    <x v="15"/>
    <x v="3"/>
    <s v="RHONDA PAYNE                                   "/>
    <s v="NULL"/>
    <x v="0"/>
    <n v="370"/>
    <n v="111"/>
    <n v="0"/>
    <n v="0"/>
    <x v="1"/>
    <n v="0"/>
    <n v="20190807"/>
    <x v="0"/>
    <x v="1"/>
    <n v="1"/>
    <n v="0"/>
    <n v="0"/>
    <x v="1"/>
    <n v="0"/>
    <n v="15224260"/>
    <x v="3"/>
    <x v="0"/>
  </r>
  <r>
    <n v="164234517"/>
    <s v="CONLEY"/>
    <s v="CECELIA"/>
    <s v="CareerSource Pasco Hernando -4410- New Port Richey"/>
    <x v="15"/>
    <x v="3"/>
    <s v="KATHLEEN ROUGE                                   "/>
    <s v="NULL"/>
    <x v="0"/>
    <n v="178"/>
    <n v="73"/>
    <n v="20211"/>
    <n v="1"/>
    <x v="0"/>
    <n v="1653"/>
    <n v="20200921"/>
    <x v="0"/>
    <x v="1"/>
    <n v="1"/>
    <n v="0"/>
    <n v="0"/>
    <x v="1"/>
    <n v="0"/>
    <n v="8008329"/>
    <x v="0"/>
    <x v="0"/>
  </r>
  <r>
    <n v="164275907"/>
    <s v="Cooper Jr"/>
    <s v="Larry"/>
    <s v="CareerSource Pasco Hernando -4410- New Port Richey"/>
    <x v="15"/>
    <x v="3"/>
    <s v="KATHLEEN ROUGE                                   "/>
    <s v="NULL"/>
    <x v="0"/>
    <n v="126"/>
    <n v="91"/>
    <n v="0"/>
    <n v="0"/>
    <x v="1"/>
    <n v="0"/>
    <s v="NULL"/>
    <x v="1"/>
    <x v="1"/>
    <n v="1"/>
    <n v="0"/>
    <n v="0"/>
    <x v="1"/>
    <n v="0"/>
    <n v="11160547"/>
    <x v="0"/>
    <x v="0"/>
  </r>
  <r>
    <n v="164194440"/>
    <s v="Cresong"/>
    <s v="Christopher"/>
    <s v="CareerSource Pasco Hernando - 4450 - Brooksville"/>
    <x v="15"/>
    <x v="1"/>
    <s v="Cynthia Yahn                                    "/>
    <s v="NULL"/>
    <x v="0"/>
    <n v="210"/>
    <n v="77"/>
    <n v="0"/>
    <n v="0"/>
    <x v="1"/>
    <n v="0"/>
    <n v="20180316"/>
    <x v="0"/>
    <x v="1"/>
    <n v="1"/>
    <n v="0"/>
    <n v="0"/>
    <x v="1"/>
    <n v="0"/>
    <n v="9364278"/>
    <x v="0"/>
    <x v="0"/>
  </r>
  <r>
    <n v="164242093"/>
    <s v="Crespo"/>
    <s v="Marcos"/>
    <s v="CareerSource Pasco Hernando -4410- New Port Richey"/>
    <x v="15"/>
    <x v="3"/>
    <s v="KATHLEEN ROUGE                                   "/>
    <s v="NULL"/>
    <x v="0"/>
    <n v="168"/>
    <n v="141"/>
    <n v="20211"/>
    <n v="1"/>
    <x v="0"/>
    <n v="125758"/>
    <s v="NULL"/>
    <x v="1"/>
    <x v="1"/>
    <n v="1"/>
    <n v="0"/>
    <n v="0"/>
    <x v="1"/>
    <n v="0"/>
    <n v="15992186"/>
    <x v="0"/>
    <x v="0"/>
  </r>
  <r>
    <n v="164325300"/>
    <s v="Cuevas"/>
    <s v="Nelson"/>
    <s v="CareerSource Pasco Hernando -4410- New Port Richey"/>
    <x v="15"/>
    <x v="0"/>
    <s v="Brittany Rodriguez                               "/>
    <s v="NULL"/>
    <x v="0"/>
    <n v="73"/>
    <n v="45"/>
    <n v="0"/>
    <n v="0"/>
    <x v="1"/>
    <n v="0"/>
    <n v="20210611"/>
    <x v="0"/>
    <x v="0"/>
    <n v="0"/>
    <n v="0"/>
    <n v="0"/>
    <x v="1"/>
    <n v="0"/>
    <n v="16032711"/>
    <x v="0"/>
    <x v="0"/>
  </r>
  <r>
    <n v="162863325"/>
    <s v="CULP"/>
    <s v="JOSHUA"/>
    <s v="CareerSource Pasco Hernando -4410- New Port Richey"/>
    <x v="15"/>
    <x v="1"/>
    <s v="Riana Barber                                  "/>
    <s v="NULL"/>
    <x v="0"/>
    <n v="1007"/>
    <n v="1007"/>
    <n v="20211"/>
    <n v="1"/>
    <x v="0"/>
    <n v="8148"/>
    <n v="20180906"/>
    <x v="0"/>
    <x v="0"/>
    <n v="0"/>
    <n v="20212"/>
    <n v="1"/>
    <x v="0"/>
    <n v="6070.22"/>
    <n v="15202354"/>
    <x v="2"/>
    <x v="2"/>
  </r>
  <r>
    <n v="164139414"/>
    <s v="De Los Santos"/>
    <s v="Roman"/>
    <s v="CareerSource Tampa Bay - 4420 - Brandon"/>
    <x v="15"/>
    <x v="3"/>
    <s v="Cynthia Yahn                                    "/>
    <s v="NULL"/>
    <x v="0"/>
    <n v="272"/>
    <n v="209"/>
    <n v="20211"/>
    <n v="1"/>
    <x v="0"/>
    <n v="8333"/>
    <s v="NULL"/>
    <x v="1"/>
    <x v="1"/>
    <n v="1"/>
    <n v="20212"/>
    <n v="1"/>
    <x v="0"/>
    <n v="1405.54"/>
    <n v="12499985"/>
    <x v="0"/>
    <x v="0"/>
  </r>
  <r>
    <n v="162896884"/>
    <s v="DELAROSA"/>
    <s v="WANDA"/>
    <s v="CareerSource Pasco Hernando -4410- New Port Richey"/>
    <x v="15"/>
    <x v="3"/>
    <s v="Riana Barber                                  "/>
    <s v="NULL"/>
    <x v="0"/>
    <n v="979"/>
    <n v="296"/>
    <n v="20211"/>
    <n v="1"/>
    <x v="0"/>
    <n v="9549"/>
    <n v="20191205"/>
    <x v="0"/>
    <x v="1"/>
    <n v="1"/>
    <n v="20212"/>
    <n v="1"/>
    <x v="0"/>
    <n v="11088"/>
    <n v="15164912"/>
    <x v="2"/>
    <x v="0"/>
  </r>
  <r>
    <n v="164049237"/>
    <s v="Dellea"/>
    <s v="Felicia"/>
    <s v="CareerSource Pasco Hernando - 4450 - Brooksville"/>
    <x v="15"/>
    <x v="1"/>
    <s v="Cynthia Yahn                                    "/>
    <s v="NULL"/>
    <x v="0"/>
    <n v="365"/>
    <n v="147"/>
    <n v="20211"/>
    <n v="1"/>
    <x v="0"/>
    <n v="2603"/>
    <s v="NULL"/>
    <x v="1"/>
    <x v="0"/>
    <n v="0"/>
    <n v="0"/>
    <n v="0"/>
    <x v="1"/>
    <n v="0"/>
    <n v="8238162"/>
    <x v="3"/>
    <x v="0"/>
  </r>
  <r>
    <n v="163089688"/>
    <s v="DOUGLAS"/>
    <s v="KUDURA"/>
    <s v="CareerSource Pasco Hernando - 4411 - Dade City"/>
    <x v="15"/>
    <x v="3"/>
    <s v="RHONDA PAYNE                                   "/>
    <s v="NULL"/>
    <x v="0"/>
    <n v="839"/>
    <n v="112"/>
    <n v="20211"/>
    <n v="1"/>
    <x v="0"/>
    <n v="27308"/>
    <s v="NULL"/>
    <x v="1"/>
    <x v="0"/>
    <n v="0"/>
    <n v="0"/>
    <n v="0"/>
    <x v="1"/>
    <n v="0"/>
    <n v="8157596"/>
    <x v="2"/>
    <x v="0"/>
  </r>
  <r>
    <n v="164289617"/>
    <s v="Dulin"/>
    <s v="MARY"/>
    <s v="CareerSource Pasco Hernando -4410- New Port Richey"/>
    <x v="15"/>
    <x v="3"/>
    <s v="Riana Barber                                  "/>
    <s v="NULL"/>
    <x v="0"/>
    <n v="108"/>
    <n v="101"/>
    <n v="0"/>
    <n v="0"/>
    <x v="1"/>
    <n v="0"/>
    <s v="NULL"/>
    <x v="1"/>
    <x v="1"/>
    <n v="1"/>
    <n v="0"/>
    <n v="0"/>
    <x v="1"/>
    <n v="0"/>
    <n v="10418512"/>
    <x v="0"/>
    <x v="0"/>
  </r>
  <r>
    <n v="163344403"/>
    <s v="EDELMAN                                 "/>
    <s v="JUSTIN                                  "/>
    <s v="CareerSource Pasco Hernando -4410- New Port Richey"/>
    <x v="15"/>
    <x v="1"/>
    <s v="Cynthia Yahn                                    "/>
    <s v="NULL"/>
    <x v="0"/>
    <n v="616"/>
    <n v="547"/>
    <n v="20211"/>
    <n v="1"/>
    <x v="0"/>
    <n v="7150"/>
    <n v="20190505"/>
    <x v="0"/>
    <x v="1"/>
    <n v="1"/>
    <n v="20212"/>
    <n v="1"/>
    <x v="0"/>
    <n v="8580"/>
    <n v="13850871"/>
    <x v="1"/>
    <x v="1"/>
  </r>
  <r>
    <n v="164029407"/>
    <s v="Elliott"/>
    <s v="Randi"/>
    <s v="CareerSource Pasco Hernando -4410- New Port Richey"/>
    <x v="15"/>
    <x v="3"/>
    <s v="Riana Barber                                  "/>
    <s v="NULL"/>
    <x v="0"/>
    <n v="388"/>
    <n v="177"/>
    <n v="0"/>
    <n v="0"/>
    <x v="1"/>
    <n v="0"/>
    <n v="20201010"/>
    <x v="0"/>
    <x v="1"/>
    <n v="1"/>
    <n v="20212"/>
    <n v="1"/>
    <x v="0"/>
    <n v="780"/>
    <n v="15816814"/>
    <x v="3"/>
    <x v="0"/>
  </r>
  <r>
    <n v="164294913"/>
    <s v="Elrod                                   "/>
    <s v="Isaah                                   "/>
    <s v="CareerSource Pasco Hernando -4410- New Port Richey"/>
    <x v="15"/>
    <x v="0"/>
    <s v="Brittany Rodriguez                               "/>
    <s v="NULL"/>
    <x v="0"/>
    <n v="108"/>
    <n v="73"/>
    <n v="0"/>
    <n v="0"/>
    <x v="1"/>
    <n v="0"/>
    <n v="20180604"/>
    <x v="0"/>
    <x v="0"/>
    <n v="0"/>
    <n v="0"/>
    <n v="0"/>
    <x v="1"/>
    <n v="0"/>
    <n v="16018500"/>
    <x v="0"/>
    <x v="0"/>
  </r>
  <r>
    <n v="164035809"/>
    <s v="ENCARNACION"/>
    <s v="KATHREEN"/>
    <s v="CareerSource Pasco Hernando -4410- New Port Richey"/>
    <x v="15"/>
    <x v="3"/>
    <s v="Riana Barber                                  "/>
    <s v="NULL"/>
    <x v="0"/>
    <n v="381"/>
    <n v="296"/>
    <n v="20211"/>
    <n v="1"/>
    <x v="0"/>
    <n v="4916"/>
    <s v="NULL"/>
    <x v="1"/>
    <x v="1"/>
    <n v="1"/>
    <n v="20212"/>
    <n v="1"/>
    <x v="0"/>
    <n v="3961.88"/>
    <n v="14998754"/>
    <x v="3"/>
    <x v="0"/>
  </r>
  <r>
    <n v="164323484"/>
    <s v="Ewing                                   "/>
    <s v="Lynda                                   "/>
    <s v="CareerSource Pasco Hernando -4410- New Port Richey"/>
    <x v="15"/>
    <x v="3"/>
    <s v="KATHLEEN ROUGE                                   "/>
    <s v="NULL"/>
    <x v="0"/>
    <n v="71"/>
    <n v="44"/>
    <n v="0"/>
    <n v="0"/>
    <x v="1"/>
    <n v="0"/>
    <n v="20200306"/>
    <x v="0"/>
    <x v="1"/>
    <n v="1"/>
    <n v="0"/>
    <n v="0"/>
    <x v="1"/>
    <n v="0"/>
    <n v="10048777"/>
    <x v="0"/>
    <x v="0"/>
  </r>
  <r>
    <n v="164305902"/>
    <s v="Feador                                  "/>
    <s v="Elijah                                  "/>
    <s v="CareerSource Pasco Hernando -4410- New Port Richey"/>
    <x v="15"/>
    <x v="0"/>
    <s v="Brittany Rodriguez                               "/>
    <s v="NULL"/>
    <x v="0"/>
    <n v="93"/>
    <n v="65"/>
    <n v="20211"/>
    <n v="1"/>
    <x v="0"/>
    <n v="245"/>
    <n v="20210317"/>
    <x v="0"/>
    <x v="0"/>
    <n v="0"/>
    <n v="20212"/>
    <n v="1"/>
    <x v="0"/>
    <n v="931.95"/>
    <n v="16021218"/>
    <x v="0"/>
    <x v="0"/>
  </r>
  <r>
    <n v="163729181"/>
    <s v="Ferguson"/>
    <s v="Fany"/>
    <s v="CareerSource Pasco Hernando -4410- New Port Richey"/>
    <x v="15"/>
    <x v="1"/>
    <s v="Riana Barber                                  "/>
    <s v="NULL"/>
    <x v="0"/>
    <n v="505"/>
    <n v="268"/>
    <n v="0"/>
    <n v="0"/>
    <x v="1"/>
    <n v="0"/>
    <s v="NULL"/>
    <x v="1"/>
    <x v="1"/>
    <n v="1"/>
    <n v="0"/>
    <n v="0"/>
    <x v="1"/>
    <n v="0"/>
    <n v="10950597"/>
    <x v="3"/>
    <x v="0"/>
  </r>
  <r>
    <n v="164204093"/>
    <s v="Ferraro"/>
    <s v="FARREN"/>
    <s v="CareerSource Pasco Hernando -4410- New Port Richey"/>
    <x v="15"/>
    <x v="1"/>
    <s v="KATHLEEN ROUGE                                   "/>
    <s v="NULL"/>
    <x v="0"/>
    <n v="204"/>
    <n v="70"/>
    <n v="20211"/>
    <n v="1"/>
    <x v="0"/>
    <n v="3704"/>
    <s v="NULL"/>
    <x v="1"/>
    <x v="0"/>
    <n v="0"/>
    <n v="20212"/>
    <n v="1"/>
    <x v="0"/>
    <n v="3516.24"/>
    <n v="11839779"/>
    <x v="0"/>
    <x v="0"/>
  </r>
  <r>
    <n v="164142944"/>
    <s v="Ferrer"/>
    <s v="Javier"/>
    <s v="CareerSource Pasco Hernando - 4411 - Dade City"/>
    <x v="15"/>
    <x v="3"/>
    <s v="RHONDA PAYNE                                   "/>
    <s v="NULL"/>
    <x v="0"/>
    <n v="269"/>
    <n v="269"/>
    <n v="0"/>
    <n v="0"/>
    <x v="1"/>
    <n v="0"/>
    <n v="20190304"/>
    <x v="0"/>
    <x v="1"/>
    <n v="1"/>
    <n v="0"/>
    <n v="0"/>
    <x v="1"/>
    <n v="0"/>
    <n v="15954935"/>
    <x v="0"/>
    <x v="0"/>
  </r>
  <r>
    <n v="164277541"/>
    <s v="Fincke                                  "/>
    <s v="Ryan                                    "/>
    <s v="CareerSource Pasco Hernando -4410- New Port Richey"/>
    <x v="15"/>
    <x v="1"/>
    <s v="Riana Barber                                  "/>
    <s v="NULL"/>
    <x v="0"/>
    <n v="122"/>
    <n v="115"/>
    <n v="20211"/>
    <n v="1"/>
    <x v="0"/>
    <n v="935"/>
    <n v="20200601"/>
    <x v="0"/>
    <x v="1"/>
    <n v="1"/>
    <n v="20212"/>
    <n v="1"/>
    <x v="0"/>
    <n v="2855.06"/>
    <n v="15665220"/>
    <x v="0"/>
    <x v="0"/>
  </r>
  <r>
    <n v="163848428"/>
    <s v="FIORILLO                                "/>
    <s v="ANTHONY                                 "/>
    <s v="CareerSource Pasco Hernando -4410- New Port Richey"/>
    <x v="15"/>
    <x v="1"/>
    <s v="Riana Barber                                  "/>
    <s v="NULL"/>
    <x v="0"/>
    <n v="463"/>
    <n v="422"/>
    <n v="0"/>
    <n v="0"/>
    <x v="1"/>
    <n v="0"/>
    <n v="20210629"/>
    <x v="0"/>
    <x v="1"/>
    <n v="1"/>
    <n v="0"/>
    <n v="0"/>
    <x v="1"/>
    <n v="0"/>
    <n v="8256144"/>
    <x v="3"/>
    <x v="3"/>
  </r>
  <r>
    <n v="164044982"/>
    <s v="Ford"/>
    <s v="Lori"/>
    <s v="CareerSource Pasco Hernando - 4450 - Brooksville"/>
    <x v="15"/>
    <x v="1"/>
    <s v="Cynthia Yahn                                    "/>
    <s v="NULL"/>
    <x v="0"/>
    <n v="371"/>
    <n v="62"/>
    <n v="0"/>
    <n v="0"/>
    <x v="1"/>
    <n v="0"/>
    <n v="20190101"/>
    <x v="0"/>
    <x v="0"/>
    <n v="0"/>
    <n v="0"/>
    <n v="0"/>
    <x v="1"/>
    <n v="0"/>
    <n v="12405914"/>
    <x v="3"/>
    <x v="0"/>
  </r>
  <r>
    <n v="163674722"/>
    <s v="Foster"/>
    <s v="Michael"/>
    <s v="CareerSource Pasco Hernando - 4450 - Brooksville"/>
    <x v="15"/>
    <x v="1"/>
    <s v="Cynthia Yahn                                    "/>
    <s v="NULL"/>
    <x v="0"/>
    <n v="512"/>
    <n v="512"/>
    <n v="20211"/>
    <n v="1"/>
    <x v="0"/>
    <n v="2360"/>
    <n v="20201207"/>
    <x v="0"/>
    <x v="0"/>
    <n v="0"/>
    <n v="20212"/>
    <n v="1"/>
    <x v="0"/>
    <n v="2647.68"/>
    <n v="52952"/>
    <x v="3"/>
    <x v="3"/>
  </r>
  <r>
    <n v="164148237"/>
    <s v="Foster"/>
    <s v="Julian"/>
    <s v="CareerSource Capital Region - 4135"/>
    <x v="15"/>
    <x v="3"/>
    <s v="RHONDA PAYNE                                   "/>
    <s v="NULL"/>
    <x v="0"/>
    <n v="260"/>
    <n v="111"/>
    <n v="0"/>
    <n v="0"/>
    <x v="1"/>
    <n v="0"/>
    <s v="NULL"/>
    <x v="1"/>
    <x v="0"/>
    <n v="0"/>
    <n v="0"/>
    <n v="0"/>
    <x v="1"/>
    <n v="0"/>
    <n v="13349118"/>
    <x v="0"/>
    <x v="0"/>
  </r>
  <r>
    <n v="164306720"/>
    <s v="Francis                                 "/>
    <s v="Daniel                                  "/>
    <s v="CareerSource Pasco Hernando -4410- New Port Richey"/>
    <x v="15"/>
    <x v="3"/>
    <s v="Riana Barber                                  "/>
    <s v="NULL"/>
    <x v="0"/>
    <n v="86"/>
    <n v="66"/>
    <n v="0"/>
    <n v="0"/>
    <x v="1"/>
    <n v="0"/>
    <n v="20190923"/>
    <x v="0"/>
    <x v="1"/>
    <n v="1"/>
    <n v="0"/>
    <n v="0"/>
    <x v="1"/>
    <n v="0"/>
    <n v="16011432"/>
    <x v="0"/>
    <x v="0"/>
  </r>
  <r>
    <n v="163075081"/>
    <s v="GAGE"/>
    <s v="MARVIN"/>
    <s v="CareerSource Pasco Hernando - 4411 - Dade City"/>
    <x v="15"/>
    <x v="3"/>
    <s v="RHONDA PAYNE                                   "/>
    <s v="NULL"/>
    <x v="0"/>
    <n v="848"/>
    <n v="616"/>
    <n v="20211"/>
    <n v="1"/>
    <x v="0"/>
    <n v="5279"/>
    <s v="NULL"/>
    <x v="1"/>
    <x v="1"/>
    <n v="1"/>
    <n v="0"/>
    <n v="0"/>
    <x v="1"/>
    <n v="0"/>
    <n v="8890476"/>
    <x v="2"/>
    <x v="1"/>
  </r>
  <r>
    <n v="164221930"/>
    <s v="Garguilo"/>
    <s v="Christopher"/>
    <s v="CareerSource Pasco Hernando -4410- New Port Richey"/>
    <x v="15"/>
    <x v="1"/>
    <s v="KATHLEEN ROUGE                                   "/>
    <s v="NULL"/>
    <x v="0"/>
    <n v="195"/>
    <n v="78"/>
    <n v="20211"/>
    <n v="1"/>
    <x v="0"/>
    <n v="2440"/>
    <n v="20200727"/>
    <x v="0"/>
    <x v="1"/>
    <n v="1"/>
    <n v="20212"/>
    <n v="1"/>
    <x v="0"/>
    <n v="1358.37"/>
    <n v="14180088"/>
    <x v="0"/>
    <x v="0"/>
  </r>
  <r>
    <n v="164379168"/>
    <s v="Garner                                  "/>
    <s v="Mark                                    "/>
    <s v="CareerSource Pasco Hernando - 4411 - Dade City"/>
    <x v="15"/>
    <x v="3"/>
    <s v="RHONDA PAYNE                                   "/>
    <s v="NULL"/>
    <x v="0"/>
    <n v="13"/>
    <n v="8"/>
    <n v="20211"/>
    <n v="1"/>
    <x v="0"/>
    <n v="16785"/>
    <s v="NULL"/>
    <x v="1"/>
    <x v="0"/>
    <n v="0"/>
    <n v="0"/>
    <n v="0"/>
    <x v="1"/>
    <n v="0"/>
    <n v="16036487"/>
    <x v="0"/>
    <x v="0"/>
  </r>
  <r>
    <n v="160092123"/>
    <s v="GIBSON"/>
    <s v="TIMOTHY"/>
    <s v="CareerSource Pasco Hernando -4410- New Port Richey"/>
    <x v="15"/>
    <x v="3"/>
    <s v="KATHLEEN ROUGE                                   "/>
    <n v="3"/>
    <x v="1"/>
    <n v="3661"/>
    <n v="3661"/>
    <n v="0"/>
    <n v="0"/>
    <x v="1"/>
    <n v="0"/>
    <s v="NULL"/>
    <x v="1"/>
    <x v="1"/>
    <n v="1"/>
    <n v="0"/>
    <n v="0"/>
    <x v="1"/>
    <n v="0"/>
    <n v="11343506"/>
    <x v="4"/>
    <x v="4"/>
  </r>
  <r>
    <n v="164263750"/>
    <s v="Gilkes"/>
    <s v="Austin"/>
    <s v="CareerSource Pasco Hernando - 4411 - Dade City"/>
    <x v="15"/>
    <x v="1"/>
    <s v="Riana Barber                                  "/>
    <s v="NULL"/>
    <x v="0"/>
    <n v="139"/>
    <n v="128"/>
    <n v="20211"/>
    <n v="1"/>
    <x v="0"/>
    <n v="7193"/>
    <n v="20210121"/>
    <x v="0"/>
    <x v="0"/>
    <n v="0"/>
    <n v="0"/>
    <n v="0"/>
    <x v="1"/>
    <n v="0"/>
    <n v="12804410"/>
    <x v="0"/>
    <x v="0"/>
  </r>
  <r>
    <n v="163908858"/>
    <s v="Gillis"/>
    <s v="Deborah"/>
    <s v="CareerSource Pasco Hernando -4410- New Port Richey"/>
    <x v="15"/>
    <x v="3"/>
    <s v="Riana Barber                                  "/>
    <s v="NULL"/>
    <x v="0"/>
    <n v="436"/>
    <n v="364"/>
    <n v="0"/>
    <n v="0"/>
    <x v="1"/>
    <n v="0"/>
    <s v="NULL"/>
    <x v="1"/>
    <x v="1"/>
    <n v="1"/>
    <n v="0"/>
    <n v="0"/>
    <x v="1"/>
    <n v="0"/>
    <n v="12889690"/>
    <x v="3"/>
    <x v="0"/>
  </r>
  <r>
    <n v="160780371"/>
    <s v="GOERTZ"/>
    <s v="ESTINA"/>
    <s v="CareerSource Pasco Hernando - 4411 - Dade City"/>
    <x v="15"/>
    <x v="3"/>
    <s v="KATHLEEN ROUGE                                   "/>
    <n v="3"/>
    <x v="1"/>
    <n v="1974"/>
    <n v="70"/>
    <n v="20211"/>
    <n v="1"/>
    <x v="0"/>
    <n v="24559"/>
    <s v="NULL"/>
    <x v="1"/>
    <x v="0"/>
    <n v="0"/>
    <n v="20212"/>
    <n v="1"/>
    <x v="0"/>
    <n v="22778.02"/>
    <n v="8359073"/>
    <x v="6"/>
    <x v="0"/>
  </r>
  <r>
    <n v="164308879"/>
    <s v="GRAHAM                                  "/>
    <s v="LEXUS                                   "/>
    <s v="CareerSource Pasco Hernando -4410- New Port Richey"/>
    <x v="15"/>
    <x v="3"/>
    <s v="KATHLEEN ROUGE                                   "/>
    <s v="NULL"/>
    <x v="0"/>
    <n v="85"/>
    <n v="66"/>
    <n v="0"/>
    <n v="0"/>
    <x v="1"/>
    <n v="0"/>
    <n v="20210624"/>
    <x v="0"/>
    <x v="0"/>
    <n v="0"/>
    <n v="20212"/>
    <n v="1"/>
    <x v="0"/>
    <n v="413.75"/>
    <n v="13436732"/>
    <x v="0"/>
    <x v="0"/>
  </r>
  <r>
    <n v="164078056"/>
    <s v="Greene"/>
    <s v="Elena"/>
    <s v="CareerSource Pasco Hernando - 4450 - Brooksville"/>
    <x v="15"/>
    <x v="1"/>
    <s v="Cynthia Yahn                                    "/>
    <s v="NULL"/>
    <x v="0"/>
    <n v="336"/>
    <n v="164"/>
    <n v="20211"/>
    <n v="1"/>
    <x v="0"/>
    <n v="7210"/>
    <n v="20200508"/>
    <x v="0"/>
    <x v="0"/>
    <n v="0"/>
    <n v="20212"/>
    <n v="1"/>
    <x v="0"/>
    <n v="8288.9599999999991"/>
    <n v="14391383"/>
    <x v="0"/>
    <x v="0"/>
  </r>
  <r>
    <n v="164267005"/>
    <s v="GRIGGSCARLIN                            "/>
    <s v="MARY                                    "/>
    <s v="CareerSource Pasco Hernando -4410- New Port Richey"/>
    <x v="15"/>
    <x v="3"/>
    <s v="RHONDA PAYNE                                   "/>
    <s v="NULL"/>
    <x v="0"/>
    <n v="135"/>
    <n v="101"/>
    <n v="0"/>
    <n v="0"/>
    <x v="1"/>
    <n v="0"/>
    <n v="20191021"/>
    <x v="0"/>
    <x v="1"/>
    <n v="1"/>
    <n v="0"/>
    <n v="0"/>
    <x v="1"/>
    <n v="0"/>
    <n v="8406350"/>
    <x v="0"/>
    <x v="0"/>
  </r>
  <r>
    <n v="164050853"/>
    <s v="Hager Richardson"/>
    <s v="Tamara"/>
    <s v="CareerSource Tampa Bay - 4427- Kennedy"/>
    <x v="15"/>
    <x v="1"/>
    <s v="RHONDA PAYNE                                   "/>
    <s v="NULL"/>
    <x v="0"/>
    <n v="377"/>
    <n v="111"/>
    <n v="20211"/>
    <n v="1"/>
    <x v="0"/>
    <n v="5558"/>
    <n v="20200908"/>
    <x v="0"/>
    <x v="0"/>
    <n v="0"/>
    <n v="0"/>
    <n v="0"/>
    <x v="1"/>
    <n v="0"/>
    <n v="15724272"/>
    <x v="3"/>
    <x v="0"/>
  </r>
  <r>
    <n v="164266677"/>
    <s v="Hanna                                   "/>
    <s v="James                                   "/>
    <s v="CareerSource Pasco Hernando -4410- New Port Richey"/>
    <x v="15"/>
    <x v="1"/>
    <s v="Riana Barber                                  "/>
    <s v="NULL"/>
    <x v="0"/>
    <n v="135"/>
    <n v="129"/>
    <n v="20211"/>
    <n v="1"/>
    <x v="0"/>
    <n v="7694"/>
    <n v="20191126"/>
    <x v="0"/>
    <x v="0"/>
    <n v="0"/>
    <n v="0"/>
    <n v="0"/>
    <x v="1"/>
    <n v="0"/>
    <n v="16008182"/>
    <x v="0"/>
    <x v="0"/>
  </r>
  <r>
    <n v="164204418"/>
    <s v="HARGRETT                                "/>
    <s v="FLORISSA                                "/>
    <s v="CareerSource Pasco Hernando -4410- New Port Richey"/>
    <x v="15"/>
    <x v="3"/>
    <s v="Riana Barber                                  "/>
    <s v="NULL"/>
    <x v="0"/>
    <n v="203"/>
    <n v="177"/>
    <n v="0"/>
    <n v="0"/>
    <x v="1"/>
    <n v="0"/>
    <n v="20210528"/>
    <x v="0"/>
    <x v="1"/>
    <n v="1"/>
    <n v="0"/>
    <n v="0"/>
    <x v="1"/>
    <n v="0"/>
    <n v="13697018"/>
    <x v="0"/>
    <x v="0"/>
  </r>
  <r>
    <n v="164287337"/>
    <s v="Harris                                  "/>
    <s v="Kimberly                                "/>
    <s v="CareerSource Pasco Hernando -4410- New Port Richey"/>
    <x v="15"/>
    <x v="3"/>
    <s v="KATHLEEN ROUGE                                   "/>
    <s v="NULL"/>
    <x v="0"/>
    <n v="111"/>
    <n v="70"/>
    <n v="0"/>
    <n v="0"/>
    <x v="1"/>
    <n v="0"/>
    <n v="20210626"/>
    <x v="0"/>
    <x v="1"/>
    <n v="1"/>
    <n v="0"/>
    <n v="0"/>
    <x v="1"/>
    <n v="0"/>
    <n v="15965899"/>
    <x v="0"/>
    <x v="0"/>
  </r>
  <r>
    <n v="164048336"/>
    <s v="HARTSFIELD"/>
    <s v="RAYNEIKA"/>
    <s v="CareerSource Pasco Hernando -4410- New Port Richey"/>
    <x v="15"/>
    <x v="1"/>
    <s v="Riana Barber                                  "/>
    <s v="NULL"/>
    <x v="0"/>
    <n v="366"/>
    <n v="360"/>
    <n v="20211"/>
    <n v="1"/>
    <x v="0"/>
    <n v="6545"/>
    <s v="NULL"/>
    <x v="1"/>
    <x v="0"/>
    <n v="0"/>
    <n v="20212"/>
    <n v="1"/>
    <x v="0"/>
    <n v="5104.72"/>
    <n v="11433187"/>
    <x v="3"/>
    <x v="0"/>
  </r>
  <r>
    <n v="164385124"/>
    <s v="Haught                                  "/>
    <s v="John                                    "/>
    <s v="CareerSource Pasco Hernando - 4411 - Dade City"/>
    <x v="15"/>
    <x v="3"/>
    <s v="RHONDA PAYNE                                   "/>
    <s v="NULL"/>
    <x v="0"/>
    <n v="6"/>
    <n v="6"/>
    <n v="20211"/>
    <n v="1"/>
    <x v="0"/>
    <n v="19546"/>
    <s v="NULL"/>
    <x v="1"/>
    <x v="1"/>
    <n v="1"/>
    <n v="0"/>
    <n v="0"/>
    <x v="1"/>
    <n v="0"/>
    <n v="16050989"/>
    <x v="0"/>
    <x v="0"/>
  </r>
  <r>
    <n v="163065479"/>
    <s v="HECKLER"/>
    <s v="MATTHEW"/>
    <s v="CareerSource Pasco Hernando -4410- New Port Richey"/>
    <x v="15"/>
    <x v="1"/>
    <s v="Cynthia Yahn                                    "/>
    <s v="NULL"/>
    <x v="0"/>
    <n v="861"/>
    <n v="861"/>
    <n v="20211"/>
    <n v="1"/>
    <x v="0"/>
    <n v="531"/>
    <n v="20180326"/>
    <x v="0"/>
    <x v="0"/>
    <n v="0"/>
    <n v="20212"/>
    <n v="1"/>
    <x v="0"/>
    <n v="2877.75"/>
    <n v="11787156"/>
    <x v="2"/>
    <x v="2"/>
  </r>
  <r>
    <n v="164139336"/>
    <s v="HERNANDEZ"/>
    <s v="JOHN"/>
    <s v="CareerSource Pasco Hernando - 4411 - Dade City"/>
    <x v="15"/>
    <x v="3"/>
    <s v="RHONDA PAYNE                                   "/>
    <s v="NULL"/>
    <x v="0"/>
    <n v="272"/>
    <n v="157"/>
    <n v="0"/>
    <n v="0"/>
    <x v="1"/>
    <n v="0"/>
    <s v="NULL"/>
    <x v="1"/>
    <x v="1"/>
    <n v="1"/>
    <n v="0"/>
    <n v="0"/>
    <x v="1"/>
    <n v="0"/>
    <n v="10129028"/>
    <x v="0"/>
    <x v="0"/>
  </r>
  <r>
    <n v="164225616"/>
    <s v="HERNANDEZ"/>
    <s v="DIANA"/>
    <s v="CareerSource Pasco Hernando - 4450 - Brooksville"/>
    <x v="15"/>
    <x v="3"/>
    <s v="Cynthia Yahn                                    "/>
    <s v="NULL"/>
    <x v="0"/>
    <n v="190"/>
    <n v="185"/>
    <n v="0"/>
    <n v="0"/>
    <x v="1"/>
    <n v="0"/>
    <s v="NULL"/>
    <x v="1"/>
    <x v="1"/>
    <n v="1"/>
    <n v="0"/>
    <n v="0"/>
    <x v="1"/>
    <n v="0"/>
    <n v="15233337"/>
    <x v="0"/>
    <x v="0"/>
  </r>
  <r>
    <n v="164301798"/>
    <s v="Hernandez                               "/>
    <s v="Samantha                                "/>
    <s v="CareerSource Pasco Hernando -4410- New Port Richey"/>
    <x v="15"/>
    <x v="3"/>
    <s v="Riana Barber                                  "/>
    <s v="NULL"/>
    <x v="0"/>
    <n v="91"/>
    <n v="91"/>
    <n v="0"/>
    <n v="0"/>
    <x v="1"/>
    <n v="0"/>
    <s v="NULL"/>
    <x v="1"/>
    <x v="1"/>
    <n v="1"/>
    <n v="0"/>
    <n v="0"/>
    <x v="1"/>
    <n v="0"/>
    <n v="16010659"/>
    <x v="0"/>
    <x v="0"/>
  </r>
  <r>
    <n v="164285387"/>
    <s v="Hernandez                               "/>
    <s v="Emanuel                                 "/>
    <s v="CareerSource Pasco Hernando - 4411 - Dade City"/>
    <x v="15"/>
    <x v="0"/>
    <s v="Glenn Anderson                                "/>
    <s v="NULL"/>
    <x v="0"/>
    <n v="122"/>
    <n v="80"/>
    <n v="20211"/>
    <n v="1"/>
    <x v="0"/>
    <n v="2370"/>
    <n v="20200913"/>
    <x v="0"/>
    <x v="0"/>
    <n v="0"/>
    <n v="20212"/>
    <n v="1"/>
    <x v="0"/>
    <n v="220"/>
    <n v="16014238"/>
    <x v="0"/>
    <x v="0"/>
  </r>
  <r>
    <n v="163803615"/>
    <s v="HIGGS"/>
    <s v="MARY"/>
    <s v="CareerSource Pasco Hernando - 4411 - Dade City"/>
    <x v="15"/>
    <x v="3"/>
    <s v="RHONDA PAYNE                                   "/>
    <s v="NULL"/>
    <x v="0"/>
    <n v="496"/>
    <n v="338"/>
    <n v="20211"/>
    <n v="1"/>
    <x v="0"/>
    <n v="17308"/>
    <n v="20201221"/>
    <x v="0"/>
    <x v="1"/>
    <n v="1"/>
    <n v="20212"/>
    <n v="1"/>
    <x v="0"/>
    <n v="16762.490000000002"/>
    <n v="13920200"/>
    <x v="3"/>
    <x v="0"/>
  </r>
  <r>
    <n v="164291432"/>
    <s v="HInestroza"/>
    <s v="Dillon"/>
    <s v="CareerSource Pasco Hernando - 4450 - Brooksville"/>
    <x v="15"/>
    <x v="0"/>
    <s v="Katie Stroman                                 "/>
    <s v="NULL"/>
    <x v="0"/>
    <n v="115"/>
    <n v="97"/>
    <n v="20211"/>
    <n v="1"/>
    <x v="0"/>
    <n v="1301"/>
    <n v="20210209"/>
    <x v="0"/>
    <x v="0"/>
    <n v="0"/>
    <n v="20212"/>
    <n v="1"/>
    <x v="0"/>
    <n v="1742.7"/>
    <n v="16011050"/>
    <x v="0"/>
    <x v="0"/>
  </r>
  <r>
    <n v="162893807"/>
    <s v="Hopkins"/>
    <s v="Caleb"/>
    <s v="CareerSource Pasco Hernando -4410- New Port Richey"/>
    <x v="15"/>
    <x v="1"/>
    <s v="Riana Barber                                  "/>
    <s v="NULL"/>
    <x v="0"/>
    <n v="981"/>
    <n v="981"/>
    <n v="20211"/>
    <n v="1"/>
    <x v="0"/>
    <n v="8271"/>
    <n v="20200828"/>
    <x v="0"/>
    <x v="0"/>
    <n v="0"/>
    <n v="0"/>
    <n v="0"/>
    <x v="1"/>
    <n v="0"/>
    <n v="15197482"/>
    <x v="2"/>
    <x v="2"/>
  </r>
  <r>
    <n v="164255901"/>
    <s v="HORNER"/>
    <s v="MEAGAN"/>
    <s v="CareerSource Pasco Hernando -4410- New Port Richey"/>
    <x v="15"/>
    <x v="1"/>
    <s v="Riana Barber                                  "/>
    <s v="NULL"/>
    <x v="0"/>
    <n v="149"/>
    <n v="149"/>
    <n v="20211"/>
    <n v="1"/>
    <x v="0"/>
    <n v="2535"/>
    <n v="20201218"/>
    <x v="0"/>
    <x v="0"/>
    <n v="0"/>
    <n v="20212"/>
    <n v="1"/>
    <x v="0"/>
    <n v="7431.84"/>
    <n v="11844064"/>
    <x v="0"/>
    <x v="0"/>
  </r>
  <r>
    <n v="163944669"/>
    <s v="Houghtalen"/>
    <s v="Eric"/>
    <s v="CareerSource Pasco Hernando -4410- New Port Richey"/>
    <x v="15"/>
    <x v="3"/>
    <s v="KATHLEEN ROUGE                                   "/>
    <s v="NULL"/>
    <x v="0"/>
    <n v="419"/>
    <n v="339"/>
    <n v="0"/>
    <n v="0"/>
    <x v="1"/>
    <n v="0"/>
    <s v="NULL"/>
    <x v="1"/>
    <x v="1"/>
    <n v="1"/>
    <n v="0"/>
    <n v="0"/>
    <x v="1"/>
    <n v="0"/>
    <n v="15474151"/>
    <x v="3"/>
    <x v="0"/>
  </r>
  <r>
    <n v="164055819"/>
    <s v="Howard"/>
    <s v="Autumn"/>
    <s v="CareerSource Pasco Hernando - 4450 - Brooksville"/>
    <x v="15"/>
    <x v="1"/>
    <s v="Cynthia Yahn                                    "/>
    <s v="NULL"/>
    <x v="0"/>
    <n v="356"/>
    <n v="276"/>
    <n v="0"/>
    <n v="0"/>
    <x v="1"/>
    <n v="0"/>
    <n v="20191202"/>
    <x v="0"/>
    <x v="1"/>
    <n v="1"/>
    <n v="20212"/>
    <n v="1"/>
    <x v="0"/>
    <n v="595"/>
    <n v="15321906"/>
    <x v="0"/>
    <x v="0"/>
  </r>
  <r>
    <n v="164193057"/>
    <s v="Hughes"/>
    <s v="Megan"/>
    <s v="CareerSource Pasco Hernando -4410- New Port Richey"/>
    <x v="15"/>
    <x v="0"/>
    <s v="Glenn Anderson                                "/>
    <s v="NULL"/>
    <x v="0"/>
    <n v="220"/>
    <n v="184"/>
    <n v="20211"/>
    <n v="1"/>
    <x v="0"/>
    <n v="30"/>
    <s v="NULL"/>
    <x v="1"/>
    <x v="0"/>
    <n v="0"/>
    <n v="0"/>
    <n v="0"/>
    <x v="1"/>
    <n v="0"/>
    <n v="15984938"/>
    <x v="0"/>
    <x v="0"/>
  </r>
  <r>
    <n v="164237094"/>
    <s v="Hunter"/>
    <s v="Veronica"/>
    <s v="CareerSource Pasco Hernando -4410- New Port Richey"/>
    <x v="15"/>
    <x v="3"/>
    <s v="RHONDA PAYNE                                   "/>
    <s v="NULL"/>
    <x v="0"/>
    <n v="175"/>
    <n v="70"/>
    <n v="20211"/>
    <n v="1"/>
    <x v="0"/>
    <n v="4988"/>
    <n v="20210210"/>
    <x v="0"/>
    <x v="1"/>
    <n v="1"/>
    <n v="20212"/>
    <n v="1"/>
    <x v="0"/>
    <n v="7793.2"/>
    <n v="15910833"/>
    <x v="0"/>
    <x v="0"/>
  </r>
  <r>
    <n v="164094036"/>
    <s v="IRIZARRY                                "/>
    <s v="MARLENE                                 "/>
    <s v="CareerSource Pasco Hernando - 4450 - Brooksville"/>
    <x v="15"/>
    <x v="3"/>
    <s v="Cynthia Yahn                                    "/>
    <s v="NULL"/>
    <x v="0"/>
    <n v="322"/>
    <n v="191"/>
    <n v="0"/>
    <n v="0"/>
    <x v="1"/>
    <n v="0"/>
    <n v="20190524"/>
    <x v="0"/>
    <x v="1"/>
    <n v="1"/>
    <n v="0"/>
    <n v="0"/>
    <x v="1"/>
    <n v="0"/>
    <n v="10942713"/>
    <x v="0"/>
    <x v="0"/>
  </r>
  <r>
    <n v="163330316"/>
    <s v="Jackson"/>
    <s v="Andre"/>
    <s v="CareerSource Northeast Florida 4310 - Southside"/>
    <x v="15"/>
    <x v="1"/>
    <s v="KATHLEEN ROUGE                                   "/>
    <s v="NULL"/>
    <x v="0"/>
    <n v="631"/>
    <n v="66"/>
    <n v="0"/>
    <n v="0"/>
    <x v="1"/>
    <n v="0"/>
    <n v="20200210"/>
    <x v="0"/>
    <x v="1"/>
    <n v="1"/>
    <n v="0"/>
    <n v="0"/>
    <x v="1"/>
    <n v="0"/>
    <n v="9003084"/>
    <x v="1"/>
    <x v="0"/>
  </r>
  <r>
    <n v="163360410"/>
    <s v="JACKSON"/>
    <s v="SHAYLA"/>
    <s v="CareerSource Pasco Hernando - 4450 - Brooksville"/>
    <x v="15"/>
    <x v="1"/>
    <s v="Cynthia Yahn                                    "/>
    <s v="NULL"/>
    <x v="0"/>
    <n v="600"/>
    <n v="337"/>
    <n v="0"/>
    <n v="0"/>
    <x v="1"/>
    <n v="0"/>
    <n v="20190928"/>
    <x v="0"/>
    <x v="1"/>
    <n v="1"/>
    <n v="20212"/>
    <n v="1"/>
    <x v="0"/>
    <n v="524.16999999999996"/>
    <n v="9003620"/>
    <x v="1"/>
    <x v="0"/>
  </r>
  <r>
    <n v="163884619"/>
    <s v="Jena"/>
    <s v="Tamuka"/>
    <s v="CareerSource Pasco Hernando - 4411 - Dade City"/>
    <x v="15"/>
    <x v="1"/>
    <s v="RHONDA PAYNE                                   "/>
    <s v="NULL"/>
    <x v="0"/>
    <n v="449"/>
    <n v="266"/>
    <n v="20211"/>
    <n v="1"/>
    <x v="0"/>
    <n v="9104"/>
    <n v="20181019"/>
    <x v="0"/>
    <x v="0"/>
    <n v="0"/>
    <n v="0"/>
    <n v="0"/>
    <x v="1"/>
    <n v="0"/>
    <n v="13783203"/>
    <x v="3"/>
    <x v="0"/>
  </r>
  <r>
    <n v="164389044"/>
    <s v="Jeneralczuk                             "/>
    <s v="Aleksander                              "/>
    <s v="CareerSource Pasco Hernando -4410- New Port Richey"/>
    <x v="15"/>
    <x v="1"/>
    <s v="KATHLEEN ROUGE                                   "/>
    <s v="NULL"/>
    <x v="0"/>
    <n v="2"/>
    <n v="2"/>
    <n v="20211"/>
    <n v="1"/>
    <x v="0"/>
    <n v="880"/>
    <n v="20200309"/>
    <x v="0"/>
    <x v="0"/>
    <n v="0"/>
    <n v="0"/>
    <n v="0"/>
    <x v="1"/>
    <n v="0"/>
    <n v="16064423"/>
    <x v="0"/>
    <x v="0"/>
  </r>
  <r>
    <n v="163038532"/>
    <s v="Kelly                                   "/>
    <s v="Lina                                    "/>
    <s v="CareerSource Pasco Hernando - 4411 - Dade City"/>
    <x v="15"/>
    <x v="3"/>
    <s v="RHONDA PAYNE                                   "/>
    <s v="NULL"/>
    <x v="0"/>
    <n v="877"/>
    <n v="112"/>
    <n v="20211"/>
    <n v="1"/>
    <x v="0"/>
    <n v="13541"/>
    <n v="20210226"/>
    <x v="0"/>
    <x v="0"/>
    <n v="0"/>
    <n v="0"/>
    <n v="0"/>
    <x v="1"/>
    <n v="0"/>
    <n v="15259617"/>
    <x v="2"/>
    <x v="0"/>
  </r>
  <r>
    <n v="164187426"/>
    <s v="Kent"/>
    <s v="Lesya"/>
    <s v="CareerSource Pasco Hernando -4410- New Port Richey"/>
    <x v="15"/>
    <x v="3"/>
    <s v="Riana Barber                                  "/>
    <s v="NULL"/>
    <x v="0"/>
    <n v="217"/>
    <n v="129"/>
    <n v="0"/>
    <n v="0"/>
    <x v="1"/>
    <n v="0"/>
    <s v="NULL"/>
    <x v="1"/>
    <x v="1"/>
    <n v="1"/>
    <n v="0"/>
    <n v="0"/>
    <x v="1"/>
    <n v="0"/>
    <n v="15979006"/>
    <x v="0"/>
    <x v="0"/>
  </r>
  <r>
    <n v="164385110"/>
    <s v="Keyes                                   "/>
    <s v="Amanda                                  "/>
    <s v="CareerSource Pasco Hernando -4410- New Port Richey"/>
    <x v="15"/>
    <x v="3"/>
    <s v="KATHLEEN ROUGE                                   "/>
    <s v="NULL"/>
    <x v="0"/>
    <n v="6"/>
    <n v="6"/>
    <n v="0"/>
    <n v="0"/>
    <x v="1"/>
    <n v="0"/>
    <n v="20200928"/>
    <x v="0"/>
    <x v="1"/>
    <n v="1"/>
    <n v="20212"/>
    <n v="1"/>
    <x v="0"/>
    <n v="964.61"/>
    <n v="16056023"/>
    <x v="0"/>
    <x v="0"/>
  </r>
  <r>
    <n v="164240754"/>
    <s v="KILIAN"/>
    <s v="HEIDI"/>
    <s v="CareerSource Pasco Hernando -4410- New Port Richey"/>
    <x v="15"/>
    <x v="3"/>
    <s v="Riana Barber                                  "/>
    <s v="NULL"/>
    <x v="0"/>
    <n v="170"/>
    <n v="170"/>
    <n v="20211"/>
    <n v="1"/>
    <x v="0"/>
    <n v="584"/>
    <n v="20210712"/>
    <x v="0"/>
    <x v="1"/>
    <n v="1"/>
    <n v="0"/>
    <n v="0"/>
    <x v="1"/>
    <n v="0"/>
    <n v="9982529"/>
    <x v="0"/>
    <x v="0"/>
  </r>
  <r>
    <n v="164382880"/>
    <s v="KILLEBREW                               "/>
    <s v="ANDREW                                  "/>
    <s v="CareerSource Pasco Hernando - 4411 - Dade City"/>
    <x v="15"/>
    <x v="1"/>
    <s v="RHONDA PAYNE                                   "/>
    <s v="NULL"/>
    <x v="0"/>
    <n v="8"/>
    <n v="8"/>
    <n v="0"/>
    <n v="0"/>
    <x v="1"/>
    <n v="0"/>
    <s v="NULL"/>
    <x v="1"/>
    <x v="0"/>
    <n v="0"/>
    <n v="0"/>
    <n v="0"/>
    <x v="1"/>
    <n v="0"/>
    <n v="11850626"/>
    <x v="0"/>
    <x v="0"/>
  </r>
  <r>
    <n v="163063050"/>
    <s v="KLUGH"/>
    <s v="LAURA"/>
    <s v="CareerSource Pasco Hernando -4410- New Port Richey"/>
    <x v="15"/>
    <x v="1"/>
    <s v="Riana Barber                                  "/>
    <s v="NULL"/>
    <x v="0"/>
    <n v="856"/>
    <n v="380"/>
    <n v="0"/>
    <n v="0"/>
    <x v="1"/>
    <n v="0"/>
    <n v="20180816"/>
    <x v="0"/>
    <x v="1"/>
    <n v="1"/>
    <n v="0"/>
    <n v="0"/>
    <x v="1"/>
    <n v="0"/>
    <n v="10702379"/>
    <x v="2"/>
    <x v="3"/>
  </r>
  <r>
    <n v="164177524"/>
    <s v="KOBARG"/>
    <s v="AMY"/>
    <s v="CareerSource Pasco Hernando - 4450 - Brooksville"/>
    <x v="15"/>
    <x v="3"/>
    <s v="Cynthia Yahn                                    "/>
    <s v="NULL"/>
    <x v="0"/>
    <n v="225"/>
    <n v="224"/>
    <n v="20211"/>
    <n v="1"/>
    <x v="0"/>
    <n v="127"/>
    <n v="20210319"/>
    <x v="0"/>
    <x v="1"/>
    <n v="1"/>
    <n v="0"/>
    <n v="0"/>
    <x v="1"/>
    <n v="0"/>
    <n v="14083802"/>
    <x v="0"/>
    <x v="0"/>
  </r>
  <r>
    <n v="164226690"/>
    <s v="Koss                                    "/>
    <s v="Krystal                                 "/>
    <s v="CareerSource Pasco Hernando - 4411 - Dade City"/>
    <x v="15"/>
    <x v="1"/>
    <s v="RHONDA PAYNE                                   "/>
    <s v="NULL"/>
    <x v="0"/>
    <n v="190"/>
    <n v="185"/>
    <n v="20211"/>
    <n v="1"/>
    <x v="0"/>
    <n v="5836"/>
    <s v="NULL"/>
    <x v="1"/>
    <x v="1"/>
    <n v="1"/>
    <n v="20212"/>
    <n v="1"/>
    <x v="0"/>
    <n v="7240.48"/>
    <n v="10347827"/>
    <x v="0"/>
    <x v="0"/>
  </r>
  <r>
    <n v="163887953"/>
    <s v="Lamonica"/>
    <s v="Marissa"/>
    <s v="CareerSource Pasco Hernando -4410- New Port Richey"/>
    <x v="15"/>
    <x v="1"/>
    <s v="Cynthia Yahn                                    "/>
    <s v="NULL"/>
    <x v="0"/>
    <n v="443"/>
    <n v="57"/>
    <n v="20211"/>
    <n v="1"/>
    <x v="0"/>
    <n v="4484"/>
    <n v="20210315"/>
    <x v="0"/>
    <x v="1"/>
    <n v="1"/>
    <n v="20212"/>
    <n v="1"/>
    <x v="0"/>
    <n v="7231.84"/>
    <n v="14230634"/>
    <x v="3"/>
    <x v="0"/>
  </r>
  <r>
    <n v="164246860"/>
    <s v="Lane"/>
    <s v="Laura"/>
    <s v="CareerSource Tampa Bay - 4427- Kennedy"/>
    <x v="15"/>
    <x v="3"/>
    <s v="RHONDA PAYNE                                   "/>
    <s v="NULL"/>
    <x v="0"/>
    <n v="162"/>
    <n v="149"/>
    <n v="0"/>
    <n v="0"/>
    <x v="1"/>
    <n v="0"/>
    <n v="20200720"/>
    <x v="0"/>
    <x v="1"/>
    <n v="1"/>
    <n v="0"/>
    <n v="0"/>
    <x v="1"/>
    <n v="0"/>
    <n v="8737376"/>
    <x v="0"/>
    <x v="0"/>
  </r>
  <r>
    <n v="164285143"/>
    <s v="Laracuente"/>
    <s v="Peyton"/>
    <s v="CareerSource Pasco Hernando - 4411 - Dade City"/>
    <x v="15"/>
    <x v="0"/>
    <s v="Glenn Anderson                                "/>
    <s v="NULL"/>
    <x v="0"/>
    <n v="122"/>
    <n v="80"/>
    <n v="0"/>
    <n v="0"/>
    <x v="1"/>
    <n v="0"/>
    <s v="NULL"/>
    <x v="1"/>
    <x v="0"/>
    <n v="0"/>
    <n v="0"/>
    <n v="0"/>
    <x v="1"/>
    <n v="0"/>
    <n v="16014247"/>
    <x v="0"/>
    <x v="0"/>
  </r>
  <r>
    <n v="163804080"/>
    <s v="Leavy"/>
    <s v="Leiana"/>
    <s v="CareerSource Pasco Hernando -4410- New Port Richey"/>
    <x v="15"/>
    <x v="3"/>
    <s v="RHONDA PAYNE                                   "/>
    <s v="NULL"/>
    <x v="0"/>
    <n v="496"/>
    <n v="338"/>
    <n v="20211"/>
    <n v="1"/>
    <x v="0"/>
    <n v="25282"/>
    <n v="20210712"/>
    <x v="0"/>
    <x v="0"/>
    <n v="0"/>
    <n v="0"/>
    <n v="0"/>
    <x v="1"/>
    <n v="0"/>
    <n v="15452924"/>
    <x v="3"/>
    <x v="0"/>
  </r>
  <r>
    <n v="164381056"/>
    <s v="Lebron-Ramirez"/>
    <s v="Luis"/>
    <s v="CareerSource Pasco Hernando - 4450 - Brooksville"/>
    <x v="15"/>
    <x v="1"/>
    <s v="KATHLEEN ROUGE                                   "/>
    <s v="NULL"/>
    <x v="0"/>
    <n v="10"/>
    <n v="10"/>
    <n v="0"/>
    <n v="0"/>
    <x v="1"/>
    <n v="0"/>
    <n v="20210601"/>
    <x v="0"/>
    <x v="0"/>
    <n v="0"/>
    <n v="20212"/>
    <n v="1"/>
    <x v="0"/>
    <n v="495"/>
    <n v="16051026"/>
    <x v="0"/>
    <x v="0"/>
  </r>
  <r>
    <n v="164166744"/>
    <s v="Lee"/>
    <s v="Jason"/>
    <s v="CareerSource Pasco Hernando - 4411 - Dade City"/>
    <x v="15"/>
    <x v="3"/>
    <s v="RHONDA PAYNE                                   "/>
    <s v="NULL"/>
    <x v="0"/>
    <n v="234"/>
    <n v="234"/>
    <n v="0"/>
    <n v="0"/>
    <x v="1"/>
    <n v="0"/>
    <n v="20210712"/>
    <x v="0"/>
    <x v="1"/>
    <n v="1"/>
    <n v="0"/>
    <n v="0"/>
    <x v="1"/>
    <n v="0"/>
    <n v="8761008"/>
    <x v="0"/>
    <x v="0"/>
  </r>
  <r>
    <n v="164364075"/>
    <s v="Lehman                                  "/>
    <s v="Kirsten                                 "/>
    <s v="CareerSource Pasco Hernando -4410- New Port Richey"/>
    <x v="15"/>
    <x v="2"/>
    <s v="Desiree Huff                                    "/>
    <s v="NULL"/>
    <x v="0"/>
    <n v="29"/>
    <n v="29"/>
    <n v="20211"/>
    <n v="1"/>
    <x v="0"/>
    <n v="4067"/>
    <n v="20201009"/>
    <x v="0"/>
    <x v="1"/>
    <n v="1"/>
    <n v="20212"/>
    <n v="1"/>
    <x v="0"/>
    <n v="0.54"/>
    <n v="14881201"/>
    <x v="0"/>
    <x v="0"/>
  </r>
  <r>
    <n v="164377318"/>
    <s v="Linkenback-Russ                         "/>
    <s v="Daniel                                  "/>
    <s v="CareerSource Pasco Hernando -4410- New Port Richey"/>
    <x v="15"/>
    <x v="0"/>
    <s v="Brittany Rodriguez                               "/>
    <s v="NULL"/>
    <x v="0"/>
    <n v="17"/>
    <n v="17"/>
    <n v="0"/>
    <n v="0"/>
    <x v="1"/>
    <n v="0"/>
    <s v="NULL"/>
    <x v="1"/>
    <x v="0"/>
    <n v="0"/>
    <n v="0"/>
    <n v="0"/>
    <x v="1"/>
    <n v="0"/>
    <n v="16058175"/>
    <x v="0"/>
    <x v="0"/>
  </r>
  <r>
    <n v="164062052"/>
    <s v="Livingston"/>
    <s v="Alicia"/>
    <s v="CareerSource Pasco Hernando - 4450 - Brooksville"/>
    <x v="15"/>
    <x v="3"/>
    <s v="Cynthia Yahn                                    "/>
    <s v="NULL"/>
    <x v="0"/>
    <n v="351"/>
    <n v="164"/>
    <n v="0"/>
    <n v="0"/>
    <x v="1"/>
    <n v="0"/>
    <n v="20210706"/>
    <x v="0"/>
    <x v="0"/>
    <n v="0"/>
    <n v="20212"/>
    <n v="1"/>
    <x v="0"/>
    <n v="420.48"/>
    <n v="15927181"/>
    <x v="0"/>
    <x v="0"/>
  </r>
  <r>
    <n v="164070091"/>
    <s v="Longoria                                "/>
    <s v="Joshua                                  "/>
    <s v="CareerSource Pasco Hernando - 4450 - Brooksville"/>
    <x v="15"/>
    <x v="3"/>
    <s v="KATHLEEN ROUGE                                   "/>
    <s v="NULL"/>
    <x v="0"/>
    <n v="344"/>
    <n v="344"/>
    <n v="20211"/>
    <n v="1"/>
    <x v="0"/>
    <n v="5846"/>
    <n v="20200724"/>
    <x v="0"/>
    <x v="1"/>
    <n v="1"/>
    <n v="0"/>
    <n v="0"/>
    <x v="1"/>
    <n v="0"/>
    <n v="12058394"/>
    <x v="0"/>
    <x v="0"/>
  </r>
  <r>
    <n v="164285098"/>
    <s v="Lycans                                  "/>
    <s v="Christian                               "/>
    <s v="CareerSource Pasco Hernando - 4411 - Dade City"/>
    <x v="15"/>
    <x v="0"/>
    <s v="Glenn Anderson                                "/>
    <s v="NULL"/>
    <x v="0"/>
    <n v="122"/>
    <n v="80"/>
    <n v="20211"/>
    <n v="1"/>
    <x v="0"/>
    <n v="1099"/>
    <s v="NULL"/>
    <x v="1"/>
    <x v="0"/>
    <n v="0"/>
    <n v="20212"/>
    <n v="1"/>
    <x v="0"/>
    <n v="220"/>
    <n v="16014231"/>
    <x v="0"/>
    <x v="0"/>
  </r>
  <r>
    <n v="164309645"/>
    <s v="Mahan"/>
    <s v="Rosalie"/>
    <s v="CareerSource Pasco Hernando - 4450 - Brooksville"/>
    <x v="15"/>
    <x v="0"/>
    <s v="Katie Stroman                                 "/>
    <s v="NULL"/>
    <x v="0"/>
    <n v="87"/>
    <n v="78"/>
    <n v="0"/>
    <n v="0"/>
    <x v="1"/>
    <n v="0"/>
    <n v="20210525"/>
    <x v="0"/>
    <x v="1"/>
    <n v="1"/>
    <n v="20212"/>
    <n v="1"/>
    <x v="0"/>
    <n v="655.67"/>
    <n v="16022820"/>
    <x v="0"/>
    <x v="0"/>
  </r>
  <r>
    <n v="164275270"/>
    <s v="Malone                                  "/>
    <s v="Jesse                                   "/>
    <s v="CareerSource Pasco Hernando -4410- New Port Richey"/>
    <x v="15"/>
    <x v="1"/>
    <s v="Riana Barber                                  "/>
    <s v="NULL"/>
    <x v="0"/>
    <n v="127"/>
    <n v="127"/>
    <n v="20211"/>
    <n v="1"/>
    <x v="0"/>
    <n v="4109"/>
    <n v="20210208"/>
    <x v="0"/>
    <x v="0"/>
    <n v="0"/>
    <n v="20212"/>
    <n v="1"/>
    <x v="0"/>
    <n v="6140.57"/>
    <n v="16006381"/>
    <x v="0"/>
    <x v="0"/>
  </r>
  <r>
    <n v="164192009"/>
    <s v="MARIN"/>
    <s v="RUTH"/>
    <s v="CareerSource Pasco Hernando - 4411 - Dade City"/>
    <x v="15"/>
    <x v="3"/>
    <s v="RHONDA PAYNE                                   "/>
    <s v="NULL"/>
    <x v="0"/>
    <n v="213"/>
    <n v="183"/>
    <n v="0"/>
    <n v="0"/>
    <x v="1"/>
    <n v="0"/>
    <n v="20210706"/>
    <x v="0"/>
    <x v="1"/>
    <n v="1"/>
    <n v="0"/>
    <n v="0"/>
    <x v="1"/>
    <n v="0"/>
    <n v="15951872"/>
    <x v="0"/>
    <x v="0"/>
  </r>
  <r>
    <n v="162882358"/>
    <s v="Marotta                                 "/>
    <s v="Steven                                  "/>
    <s v="CareerSource Pasco Hernando - 4411 - Dade City"/>
    <x v="15"/>
    <x v="1"/>
    <s v="KATHLEEN ROUGE                                   "/>
    <s v="NULL"/>
    <x v="0"/>
    <n v="994"/>
    <n v="994"/>
    <n v="20211"/>
    <n v="1"/>
    <x v="0"/>
    <n v="6160"/>
    <n v="20210324"/>
    <x v="0"/>
    <x v="0"/>
    <n v="0"/>
    <n v="0"/>
    <n v="0"/>
    <x v="1"/>
    <n v="0"/>
    <n v="15211220"/>
    <x v="2"/>
    <x v="2"/>
  </r>
  <r>
    <n v="163822812"/>
    <s v="Marshall"/>
    <s v="Curt"/>
    <s v="CareerSource Southwest Florida - 4750 - LeeFM"/>
    <x v="15"/>
    <x v="3"/>
    <s v="KATHLEEN ROUGE                                   "/>
    <s v="NULL"/>
    <x v="0"/>
    <n v="475"/>
    <n v="370"/>
    <n v="0"/>
    <n v="0"/>
    <x v="1"/>
    <n v="0"/>
    <s v="NULL"/>
    <x v="1"/>
    <x v="1"/>
    <n v="1"/>
    <n v="0"/>
    <n v="0"/>
    <x v="1"/>
    <n v="0"/>
    <n v="15123697"/>
    <x v="3"/>
    <x v="3"/>
  </r>
  <r>
    <n v="164113733"/>
    <s v="Martinez"/>
    <s v="Maria"/>
    <s v="CareerSource Pasco Hernando -4410- New Port Richey"/>
    <x v="15"/>
    <x v="3"/>
    <s v="RHONDA PAYNE                                   "/>
    <s v="NULL"/>
    <x v="0"/>
    <n v="309"/>
    <n v="111"/>
    <n v="0"/>
    <n v="0"/>
    <x v="1"/>
    <n v="0"/>
    <s v="NULL"/>
    <x v="1"/>
    <x v="1"/>
    <n v="1"/>
    <n v="0"/>
    <n v="0"/>
    <x v="1"/>
    <n v="0"/>
    <n v="15913052"/>
    <x v="0"/>
    <x v="0"/>
  </r>
  <r>
    <n v="164062899"/>
    <s v="MASTERS"/>
    <s v="DEVAN"/>
    <s v="CareerSource Pasco Hernando - 4411 - Dade City"/>
    <x v="15"/>
    <x v="1"/>
    <s v="Riana Barber                                  "/>
    <s v="NULL"/>
    <x v="0"/>
    <n v="350"/>
    <n v="349"/>
    <n v="20211"/>
    <n v="1"/>
    <x v="0"/>
    <n v="4008"/>
    <n v="20201130"/>
    <x v="0"/>
    <x v="1"/>
    <n v="1"/>
    <n v="0"/>
    <n v="0"/>
    <x v="1"/>
    <n v="0"/>
    <n v="11914271"/>
    <x v="0"/>
    <x v="0"/>
  </r>
  <r>
    <n v="163850927"/>
    <s v="MAZZOLA"/>
    <s v="MARY"/>
    <s v="CareerSource Pasco Hernando - 4450 - Brooksville"/>
    <x v="15"/>
    <x v="3"/>
    <s v="KATHLEEN ROUGE                                   "/>
    <s v="NULL"/>
    <x v="0"/>
    <n v="462"/>
    <n v="311"/>
    <n v="0"/>
    <n v="0"/>
    <x v="1"/>
    <n v="0"/>
    <n v="20200316"/>
    <x v="0"/>
    <x v="1"/>
    <n v="1"/>
    <n v="0"/>
    <n v="0"/>
    <x v="1"/>
    <n v="0"/>
    <n v="8891314"/>
    <x v="3"/>
    <x v="0"/>
  </r>
  <r>
    <n v="164280839"/>
    <s v="McInnis                                 "/>
    <s v="Triscia                                 "/>
    <s v="CareerSource Pasco Hernando -4410- New Port Richey"/>
    <x v="15"/>
    <x v="2"/>
    <s v="Desiree Huff                                    "/>
    <s v="NULL"/>
    <x v="0"/>
    <n v="120"/>
    <n v="115"/>
    <n v="0"/>
    <n v="0"/>
    <x v="1"/>
    <n v="0"/>
    <s v="NULL"/>
    <x v="1"/>
    <x v="1"/>
    <n v="1"/>
    <n v="0"/>
    <n v="0"/>
    <x v="1"/>
    <n v="0"/>
    <n v="10100491"/>
    <x v="0"/>
    <x v="0"/>
  </r>
  <r>
    <n v="164118955"/>
    <s v="McNally"/>
    <s v="Patrick"/>
    <s v="CareerSource Pasco Hernando -4410- New Port Richey"/>
    <x v="15"/>
    <x v="1"/>
    <s v="Riana Barber                                  "/>
    <s v="NULL"/>
    <x v="0"/>
    <n v="300"/>
    <n v="300"/>
    <n v="20211"/>
    <n v="1"/>
    <x v="0"/>
    <n v="8365"/>
    <n v="20200128"/>
    <x v="0"/>
    <x v="1"/>
    <n v="1"/>
    <n v="0"/>
    <n v="0"/>
    <x v="1"/>
    <n v="0"/>
    <n v="15938863"/>
    <x v="0"/>
    <x v="0"/>
  </r>
  <r>
    <n v="163692544"/>
    <s v="MEDINARODRIGUE"/>
    <s v="MARYCELI"/>
    <s v="CareerSource Pasco Hernando - 4411 - Dade City"/>
    <x v="15"/>
    <x v="1"/>
    <s v="RHONDA PAYNE                                   "/>
    <s v="NULL"/>
    <x v="0"/>
    <n v="512"/>
    <n v="111"/>
    <n v="20211"/>
    <n v="1"/>
    <x v="0"/>
    <n v="6026"/>
    <s v="NULL"/>
    <x v="1"/>
    <x v="1"/>
    <n v="1"/>
    <n v="20212"/>
    <n v="1"/>
    <x v="0"/>
    <n v="7038"/>
    <n v="11280286"/>
    <x v="3"/>
    <x v="0"/>
  </r>
  <r>
    <n v="164285166"/>
    <s v="Mendoza"/>
    <s v="Miguel"/>
    <s v="CareerSource Pasco Hernando - 4411 - Dade City"/>
    <x v="15"/>
    <x v="0"/>
    <s v="Glenn Anderson                                "/>
    <s v="NULL"/>
    <x v="0"/>
    <n v="122"/>
    <n v="80"/>
    <n v="0"/>
    <n v="0"/>
    <x v="1"/>
    <n v="0"/>
    <s v="NULL"/>
    <x v="1"/>
    <x v="0"/>
    <n v="0"/>
    <n v="20212"/>
    <n v="1"/>
    <x v="0"/>
    <n v="220"/>
    <n v="16014258"/>
    <x v="0"/>
    <x v="0"/>
  </r>
  <r>
    <n v="163398862"/>
    <s v="Mermerian"/>
    <s v="Raffi"/>
    <s v="CareerSource Pasco Hernando - 4411 - Dade City"/>
    <x v="15"/>
    <x v="3"/>
    <s v="RHONDA PAYNE                                   "/>
    <s v="NULL"/>
    <x v="0"/>
    <n v="566"/>
    <n v="433"/>
    <n v="20211"/>
    <n v="1"/>
    <x v="0"/>
    <n v="10961"/>
    <s v="NULL"/>
    <x v="1"/>
    <x v="0"/>
    <n v="0"/>
    <n v="20212"/>
    <n v="1"/>
    <x v="0"/>
    <n v="10961.58"/>
    <n v="15351277"/>
    <x v="1"/>
    <x v="3"/>
  </r>
  <r>
    <n v="163394296"/>
    <s v="Mikhaeil"/>
    <s v="Mina"/>
    <s v="CareerSource Pasco Hernando -4410- New Port Richey"/>
    <x v="15"/>
    <x v="1"/>
    <s v="Desiree Huff                                    "/>
    <s v="NULL"/>
    <x v="0"/>
    <n v="569"/>
    <n v="561"/>
    <n v="0"/>
    <n v="0"/>
    <x v="1"/>
    <n v="0"/>
    <s v="NULL"/>
    <x v="1"/>
    <x v="0"/>
    <n v="0"/>
    <n v="0"/>
    <n v="0"/>
    <x v="1"/>
    <n v="0"/>
    <n v="15420845"/>
    <x v="1"/>
    <x v="1"/>
  </r>
  <r>
    <n v="164091964"/>
    <s v="MITCHELL"/>
    <s v="ODAISHA"/>
    <s v="CareerSource Tampa Bay - 4460- Tampa"/>
    <x v="15"/>
    <x v="3"/>
    <s v="Desiree Huff                                    "/>
    <s v="NULL"/>
    <x v="0"/>
    <n v="324"/>
    <n v="3"/>
    <n v="0"/>
    <n v="0"/>
    <x v="1"/>
    <n v="0"/>
    <s v="NULL"/>
    <x v="1"/>
    <x v="1"/>
    <n v="1"/>
    <n v="0"/>
    <n v="0"/>
    <x v="1"/>
    <n v="0"/>
    <n v="12745514"/>
    <x v="0"/>
    <x v="0"/>
  </r>
  <r>
    <n v="164050911"/>
    <s v="MONETTE"/>
    <s v="MICHAEL"/>
    <s v="CareerSource Tampa Bay - 4460- Tampa"/>
    <x v="15"/>
    <x v="3"/>
    <s v="RHONDA PAYNE                                   "/>
    <s v="NULL"/>
    <x v="0"/>
    <n v="370"/>
    <n v="111"/>
    <n v="20211"/>
    <n v="1"/>
    <x v="0"/>
    <n v="2020"/>
    <n v="20190922"/>
    <x v="0"/>
    <x v="1"/>
    <n v="1"/>
    <n v="0"/>
    <n v="0"/>
    <x v="1"/>
    <n v="0"/>
    <n v="12830296"/>
    <x v="3"/>
    <x v="0"/>
  </r>
  <r>
    <n v="164275093"/>
    <s v="MONTGOMERY                              "/>
    <s v="ERIE                                    "/>
    <s v="CareerSource Pasco Hernando - 4411 - Dade City"/>
    <x v="15"/>
    <x v="3"/>
    <s v="RHONDA PAYNE                                   "/>
    <s v="NULL"/>
    <x v="0"/>
    <n v="127"/>
    <n v="122"/>
    <n v="20211"/>
    <n v="1"/>
    <x v="0"/>
    <n v="121615"/>
    <s v="NULL"/>
    <x v="1"/>
    <x v="1"/>
    <n v="1"/>
    <n v="0"/>
    <n v="0"/>
    <x v="1"/>
    <n v="0"/>
    <n v="15973848"/>
    <x v="0"/>
    <x v="0"/>
  </r>
  <r>
    <n v="164041022"/>
    <s v="Morgan"/>
    <s v="Jah-son"/>
    <s v="CareerSource Pasco Hernando -4410- New Port Richey"/>
    <x v="15"/>
    <x v="0"/>
    <s v="Brittany Rodriguez                               "/>
    <s v="NULL"/>
    <x v="0"/>
    <n v="379"/>
    <n v="318"/>
    <n v="0"/>
    <n v="0"/>
    <x v="1"/>
    <n v="0"/>
    <s v="NULL"/>
    <x v="1"/>
    <x v="0"/>
    <n v="0"/>
    <n v="0"/>
    <n v="0"/>
    <x v="1"/>
    <n v="0"/>
    <n v="15928499"/>
    <x v="3"/>
    <x v="0"/>
  </r>
  <r>
    <n v="164285423"/>
    <s v="Morrell"/>
    <s v="Alexis"/>
    <s v="CareerSource Pasco Hernando -4410- New Port Richey"/>
    <x v="15"/>
    <x v="0"/>
    <s v="Glenn Anderson                                "/>
    <s v="NULL"/>
    <x v="0"/>
    <n v="122"/>
    <n v="80"/>
    <n v="0"/>
    <n v="0"/>
    <x v="1"/>
    <n v="0"/>
    <s v="NULL"/>
    <x v="1"/>
    <x v="0"/>
    <n v="0"/>
    <n v="0"/>
    <n v="0"/>
    <x v="1"/>
    <n v="0"/>
    <n v="16014225"/>
    <x v="0"/>
    <x v="0"/>
  </r>
  <r>
    <n v="164217217"/>
    <s v="MORROW"/>
    <s v="GRUENETTER"/>
    <s v="CareerSource Pasco Hernando - 4450 - Brooksville"/>
    <x v="15"/>
    <x v="3"/>
    <s v="Cynthia Yahn                                    "/>
    <s v="NULL"/>
    <x v="0"/>
    <n v="198"/>
    <n v="112"/>
    <n v="0"/>
    <n v="0"/>
    <x v="1"/>
    <n v="0"/>
    <s v="NULL"/>
    <x v="1"/>
    <x v="1"/>
    <n v="1"/>
    <n v="0"/>
    <n v="0"/>
    <x v="1"/>
    <n v="0"/>
    <n v="15353369"/>
    <x v="0"/>
    <x v="0"/>
  </r>
  <r>
    <n v="163775740"/>
    <s v="MOULTON"/>
    <s v="RICHARD"/>
    <s v="CareerSource Pasco Hernando -4410- New Port Richey"/>
    <x v="15"/>
    <x v="1"/>
    <s v="Riana Barber                                  "/>
    <s v="NULL"/>
    <x v="0"/>
    <n v="490"/>
    <n v="449"/>
    <n v="20211"/>
    <n v="1"/>
    <x v="0"/>
    <n v="5538"/>
    <n v="20210412"/>
    <x v="0"/>
    <x v="0"/>
    <n v="0"/>
    <n v="20212"/>
    <n v="1"/>
    <x v="0"/>
    <n v="7269.28"/>
    <n v="12883349"/>
    <x v="3"/>
    <x v="3"/>
  </r>
  <r>
    <n v="163096330"/>
    <s v="NAPLES"/>
    <s v="MICHELLE"/>
    <s v="CareerSource Pasco Hernando - 4450 - Brooksville"/>
    <x v="15"/>
    <x v="3"/>
    <s v="RHONDA PAYNE                                   "/>
    <s v="NULL"/>
    <x v="0"/>
    <n v="828"/>
    <n v="70"/>
    <n v="20211"/>
    <n v="1"/>
    <x v="0"/>
    <n v="15072"/>
    <n v="20210511"/>
    <x v="0"/>
    <x v="1"/>
    <n v="1"/>
    <n v="20212"/>
    <n v="1"/>
    <x v="0"/>
    <n v="7070.17"/>
    <n v="15235267"/>
    <x v="2"/>
    <x v="0"/>
  </r>
  <r>
    <n v="163124089"/>
    <s v="Nieves"/>
    <s v="Stephanie"/>
    <s v="CareerSource Pasco Hernando - 4450 - Brooksville"/>
    <x v="15"/>
    <x v="1"/>
    <s v="Cynthia Yahn                                    "/>
    <s v="NULL"/>
    <x v="0"/>
    <n v="811"/>
    <n v="337"/>
    <n v="0"/>
    <n v="0"/>
    <x v="1"/>
    <n v="0"/>
    <n v="20210721"/>
    <x v="0"/>
    <x v="1"/>
    <n v="1"/>
    <n v="0"/>
    <n v="0"/>
    <x v="1"/>
    <n v="0"/>
    <n v="7569985"/>
    <x v="2"/>
    <x v="0"/>
  </r>
  <r>
    <n v="163339635"/>
    <s v="Oles                                    "/>
    <s v="Timothy                                 "/>
    <s v="CareerSource Pasco Hernando -4410- New Port Richey"/>
    <x v="15"/>
    <x v="1"/>
    <s v="Cynthia Yahn                                    "/>
    <s v="NULL"/>
    <x v="0"/>
    <n v="624"/>
    <n v="598"/>
    <n v="0"/>
    <n v="0"/>
    <x v="1"/>
    <n v="0"/>
    <n v="20191101"/>
    <x v="0"/>
    <x v="0"/>
    <n v="0"/>
    <n v="0"/>
    <n v="0"/>
    <x v="1"/>
    <n v="0"/>
    <n v="14437664"/>
    <x v="1"/>
    <x v="1"/>
  </r>
  <r>
    <n v="164205366"/>
    <s v="Paduani-Ramos"/>
    <s v="Mathew"/>
    <s v="CareerSource Pasco Hernando -4410- New Port Richey"/>
    <x v="15"/>
    <x v="1"/>
    <s v="RHONDA PAYNE                                   "/>
    <s v="NULL"/>
    <x v="0"/>
    <n v="205"/>
    <n v="72"/>
    <n v="20211"/>
    <n v="1"/>
    <x v="0"/>
    <n v="893"/>
    <n v="20181203"/>
    <x v="0"/>
    <x v="0"/>
    <n v="0"/>
    <n v="0"/>
    <n v="0"/>
    <x v="1"/>
    <n v="0"/>
    <n v="15984326"/>
    <x v="0"/>
    <x v="0"/>
  </r>
  <r>
    <n v="164234302"/>
    <s v="PARKER"/>
    <s v="CHRISTOPHER"/>
    <s v="CareerSource Pasco Hernando - 4450 - Brooksville"/>
    <x v="15"/>
    <x v="1"/>
    <s v="Cynthia Yahn                                    "/>
    <s v="NULL"/>
    <x v="0"/>
    <n v="178"/>
    <n v="178"/>
    <n v="0"/>
    <n v="0"/>
    <x v="1"/>
    <n v="0"/>
    <s v="NULL"/>
    <x v="1"/>
    <x v="0"/>
    <n v="0"/>
    <n v="0"/>
    <n v="0"/>
    <x v="1"/>
    <n v="0"/>
    <n v="11868357"/>
    <x v="0"/>
    <x v="0"/>
  </r>
  <r>
    <n v="164167350"/>
    <s v="PASSMORE"/>
    <s v="MATTHEW"/>
    <s v="CareerSource Pasco Hernando -4410- New Port Richey"/>
    <x v="15"/>
    <x v="3"/>
    <s v="Desiree Huff                                    "/>
    <s v="NULL"/>
    <x v="0"/>
    <n v="234"/>
    <n v="234"/>
    <n v="0"/>
    <n v="0"/>
    <x v="1"/>
    <n v="0"/>
    <n v="20210129"/>
    <x v="0"/>
    <x v="1"/>
    <n v="1"/>
    <n v="0"/>
    <n v="0"/>
    <x v="1"/>
    <n v="0"/>
    <n v="11496930"/>
    <x v="0"/>
    <x v="0"/>
  </r>
  <r>
    <n v="163912038"/>
    <s v="PELLEGRINO"/>
    <s v="PATRICIA"/>
    <s v="CareerSource Pasco Hernando - 4411 - Dade City"/>
    <x v="15"/>
    <x v="3"/>
    <s v="RHONDA PAYNE                                   "/>
    <s v="NULL"/>
    <x v="0"/>
    <n v="435"/>
    <n v="111"/>
    <n v="20211"/>
    <n v="1"/>
    <x v="0"/>
    <n v="2030"/>
    <s v="NULL"/>
    <x v="1"/>
    <x v="1"/>
    <n v="1"/>
    <n v="0"/>
    <n v="0"/>
    <x v="1"/>
    <n v="0"/>
    <n v="15100941"/>
    <x v="3"/>
    <x v="0"/>
  </r>
  <r>
    <n v="163103207"/>
    <s v="Perez"/>
    <s v="Jalyssa"/>
    <s v="CareerSource Pasco Hernando -4410- New Port Richey"/>
    <x v="15"/>
    <x v="1"/>
    <s v="Riana Barber                                  "/>
    <s v="NULL"/>
    <x v="0"/>
    <n v="822"/>
    <n v="310"/>
    <n v="0"/>
    <n v="0"/>
    <x v="1"/>
    <n v="0"/>
    <s v="NULL"/>
    <x v="1"/>
    <x v="0"/>
    <n v="0"/>
    <n v="0"/>
    <n v="0"/>
    <x v="1"/>
    <n v="0"/>
    <n v="15297684"/>
    <x v="2"/>
    <x v="0"/>
  </r>
  <r>
    <n v="164262973"/>
    <s v="Perez"/>
    <s v="Luis"/>
    <s v="CareerSource Pasco Hernando - 4450 - Brooksville"/>
    <x v="15"/>
    <x v="1"/>
    <s v="Cynthia Yahn                                    "/>
    <s v="NULL"/>
    <x v="0"/>
    <n v="140"/>
    <n v="132"/>
    <n v="20211"/>
    <n v="1"/>
    <x v="0"/>
    <n v="2319"/>
    <n v="20191108"/>
    <x v="0"/>
    <x v="1"/>
    <n v="1"/>
    <n v="0"/>
    <n v="0"/>
    <x v="1"/>
    <n v="0"/>
    <n v="15903729"/>
    <x v="0"/>
    <x v="0"/>
  </r>
  <r>
    <n v="163391319"/>
    <s v="PETERMAN"/>
    <s v="MELANIE"/>
    <s v="CareerSource Citrus Levy Marion - 4356 Lecanto"/>
    <x v="15"/>
    <x v="3"/>
    <s v="KATHLEEN ROUGE                                   "/>
    <s v="NULL"/>
    <x v="0"/>
    <n v="573"/>
    <n v="380"/>
    <n v="0"/>
    <n v="0"/>
    <x v="1"/>
    <n v="0"/>
    <s v="NULL"/>
    <x v="1"/>
    <x v="1"/>
    <n v="1"/>
    <n v="0"/>
    <n v="0"/>
    <x v="1"/>
    <n v="0"/>
    <n v="8985915"/>
    <x v="1"/>
    <x v="3"/>
  </r>
  <r>
    <n v="164031967"/>
    <s v="PETERS-TANKSLEY                         "/>
    <s v="CHERRICE                                "/>
    <s v="CareerSource Pasco Hernando -4410- New Port Richey"/>
    <x v="15"/>
    <x v="1"/>
    <s v="Riana Barber                                  "/>
    <s v="NULL"/>
    <x v="0"/>
    <n v="386"/>
    <n v="262"/>
    <n v="20211"/>
    <n v="1"/>
    <x v="0"/>
    <n v="8851"/>
    <s v="NULL"/>
    <x v="1"/>
    <x v="0"/>
    <n v="0"/>
    <n v="20212"/>
    <n v="1"/>
    <x v="0"/>
    <n v="10667.61"/>
    <n v="7960814"/>
    <x v="3"/>
    <x v="0"/>
  </r>
  <r>
    <n v="163114738"/>
    <s v="Petit-Homme"/>
    <s v="Shadrach"/>
    <s v="CareerSource Pinellas - 4444- Tarpon Spring center"/>
    <x v="15"/>
    <x v="1"/>
    <s v="KATHLEEN ROUGE                                   "/>
    <s v="NULL"/>
    <x v="0"/>
    <n v="814"/>
    <n v="233"/>
    <n v="20211"/>
    <n v="1"/>
    <x v="0"/>
    <n v="31"/>
    <n v="20190819"/>
    <x v="0"/>
    <x v="1"/>
    <n v="1"/>
    <n v="20212"/>
    <n v="1"/>
    <x v="0"/>
    <n v="8131.13"/>
    <n v="15000484"/>
    <x v="2"/>
    <x v="0"/>
  </r>
  <r>
    <n v="164055092"/>
    <s v="Phaengpheng"/>
    <s v="Saithong"/>
    <s v="CareerSource Pasco Hernando -4410- New Port Richey"/>
    <x v="15"/>
    <x v="1"/>
    <s v="Cynthia Yahn                                    "/>
    <s v="NULL"/>
    <x v="0"/>
    <n v="357"/>
    <n v="191"/>
    <n v="20211"/>
    <n v="1"/>
    <x v="0"/>
    <n v="3141"/>
    <s v="NULL"/>
    <x v="1"/>
    <x v="0"/>
    <n v="0"/>
    <n v="20212"/>
    <n v="1"/>
    <x v="0"/>
    <n v="4889.66"/>
    <n v="15922805"/>
    <x v="0"/>
    <x v="0"/>
  </r>
  <r>
    <n v="164325379"/>
    <s v="Proctor"/>
    <s v="Penelope"/>
    <s v="CareerSource Pasco Hernando -4410- New Port Richey"/>
    <x v="15"/>
    <x v="0"/>
    <s v="Brittany Rodriguez                               "/>
    <s v="NULL"/>
    <x v="0"/>
    <n v="73"/>
    <n v="73"/>
    <n v="0"/>
    <n v="0"/>
    <x v="1"/>
    <n v="0"/>
    <s v="NULL"/>
    <x v="1"/>
    <x v="0"/>
    <n v="0"/>
    <n v="0"/>
    <n v="0"/>
    <x v="1"/>
    <n v="0"/>
    <n v="16045609"/>
    <x v="0"/>
    <x v="0"/>
  </r>
  <r>
    <n v="164276834"/>
    <s v="Prokop                                  "/>
    <s v="Alaina                                  "/>
    <s v="CareerSource Pasco Hernando - 4411 - Dade City"/>
    <x v="15"/>
    <x v="0"/>
    <s v="Glenn Anderson                                "/>
    <s v="NULL"/>
    <x v="0"/>
    <n v="129"/>
    <n v="78"/>
    <n v="20211"/>
    <n v="1"/>
    <x v="0"/>
    <n v="1228"/>
    <n v="20210326"/>
    <x v="0"/>
    <x v="0"/>
    <n v="0"/>
    <n v="20212"/>
    <n v="1"/>
    <x v="0"/>
    <n v="460.87"/>
    <n v="16011623"/>
    <x v="0"/>
    <x v="0"/>
  </r>
  <r>
    <n v="163092587"/>
    <s v="PUISIS"/>
    <s v="MARIA"/>
    <s v="CareerSource Pasco Hernando - 4411 - Dade City"/>
    <x v="15"/>
    <x v="1"/>
    <s v="RHONDA PAYNE                                   "/>
    <s v="NULL"/>
    <x v="0"/>
    <n v="839"/>
    <n v="636"/>
    <n v="20211"/>
    <n v="1"/>
    <x v="0"/>
    <n v="70"/>
    <n v="20201019"/>
    <x v="0"/>
    <x v="1"/>
    <n v="1"/>
    <n v="0"/>
    <n v="0"/>
    <x v="1"/>
    <n v="0"/>
    <n v="87012"/>
    <x v="2"/>
    <x v="1"/>
  </r>
  <r>
    <n v="164379174"/>
    <s v="Quesada                                 "/>
    <s v="Cristhian                               "/>
    <s v="CareerSource Pasco Hernando - 4450 - Brooksville"/>
    <x v="15"/>
    <x v="1"/>
    <s v="RHONDA PAYNE                                   "/>
    <s v="NULL"/>
    <x v="0"/>
    <n v="13"/>
    <n v="10"/>
    <n v="0"/>
    <n v="0"/>
    <x v="1"/>
    <n v="0"/>
    <n v="20210519"/>
    <x v="0"/>
    <x v="0"/>
    <n v="0"/>
    <n v="20212"/>
    <n v="1"/>
    <x v="0"/>
    <n v="1729.15"/>
    <n v="16052248"/>
    <x v="0"/>
    <x v="0"/>
  </r>
  <r>
    <n v="164023557"/>
    <s v="Raborn                                  "/>
    <s v="Haley                                   "/>
    <s v="CareerSource Pasco Hernando - 4450 - Brooksville"/>
    <x v="15"/>
    <x v="1"/>
    <s v="Cynthia Yahn                                    "/>
    <s v="NULL"/>
    <x v="0"/>
    <n v="394"/>
    <n v="394"/>
    <n v="0"/>
    <n v="0"/>
    <x v="1"/>
    <n v="0"/>
    <n v="20190902"/>
    <x v="0"/>
    <x v="1"/>
    <n v="1"/>
    <n v="0"/>
    <n v="0"/>
    <x v="1"/>
    <n v="0"/>
    <n v="15425548"/>
    <x v="3"/>
    <x v="3"/>
  </r>
  <r>
    <n v="164285202"/>
    <s v="Rangel"/>
    <s v="Javier"/>
    <s v="CareerSource Pasco Hernando - 4411 - Dade City"/>
    <x v="15"/>
    <x v="0"/>
    <s v="Glenn Anderson                                "/>
    <s v="NULL"/>
    <x v="0"/>
    <n v="122"/>
    <n v="80"/>
    <n v="20211"/>
    <n v="1"/>
    <x v="0"/>
    <n v="725"/>
    <n v="20210308"/>
    <x v="0"/>
    <x v="0"/>
    <n v="0"/>
    <n v="20212"/>
    <n v="1"/>
    <x v="0"/>
    <n v="1047.5"/>
    <n v="16014240"/>
    <x v="0"/>
    <x v="0"/>
  </r>
  <r>
    <n v="164091635"/>
    <s v="Rejevich"/>
    <s v="Jennifer"/>
    <s v="CareerSource Pasco Hernando -4410- New Port Richey"/>
    <x v="15"/>
    <x v="3"/>
    <s v="Riana Barber                                  "/>
    <s v="NULL"/>
    <x v="0"/>
    <n v="324"/>
    <n v="317"/>
    <n v="0"/>
    <n v="0"/>
    <x v="1"/>
    <n v="0"/>
    <n v="20200804"/>
    <x v="0"/>
    <x v="1"/>
    <n v="1"/>
    <n v="0"/>
    <n v="0"/>
    <x v="1"/>
    <n v="0"/>
    <n v="15893190"/>
    <x v="0"/>
    <x v="0"/>
  </r>
  <r>
    <n v="164280061"/>
    <s v="Resto                                   "/>
    <s v="Laiandra                                "/>
    <s v="CareerSource Pasco Hernando - 4411 - Dade City"/>
    <x v="15"/>
    <x v="3"/>
    <s v="RHONDA PAYNE                                   "/>
    <s v="NULL"/>
    <x v="0"/>
    <n v="121"/>
    <n v="121"/>
    <n v="0"/>
    <n v="0"/>
    <x v="1"/>
    <n v="0"/>
    <s v="NULL"/>
    <x v="1"/>
    <x v="1"/>
    <n v="1"/>
    <n v="0"/>
    <n v="0"/>
    <x v="1"/>
    <n v="0"/>
    <n v="15941174"/>
    <x v="0"/>
    <x v="0"/>
  </r>
  <r>
    <n v="164165929"/>
    <s v="RIVERA"/>
    <s v="CHRISTINA"/>
    <s v="CareerSource Pasco Hernando - 4450 - Brooksville"/>
    <x v="15"/>
    <x v="1"/>
    <s v="Riana Barber                                  "/>
    <s v="NULL"/>
    <x v="0"/>
    <n v="237"/>
    <n v="237"/>
    <n v="20211"/>
    <n v="1"/>
    <x v="0"/>
    <n v="2124"/>
    <s v="NULL"/>
    <x v="1"/>
    <x v="1"/>
    <n v="1"/>
    <n v="0"/>
    <n v="0"/>
    <x v="1"/>
    <n v="0"/>
    <n v="9594884"/>
    <x v="0"/>
    <x v="0"/>
  </r>
  <r>
    <n v="163389488"/>
    <s v="RIVERA"/>
    <s v="ELIZA"/>
    <s v="CareerSource Pasco Hernando -4410- New Port Richey"/>
    <x v="15"/>
    <x v="3"/>
    <s v="Riana Barber                                  "/>
    <s v="NULL"/>
    <x v="0"/>
    <n v="574"/>
    <n v="399"/>
    <n v="20211"/>
    <n v="1"/>
    <x v="0"/>
    <n v="3890"/>
    <n v="20210519"/>
    <x v="0"/>
    <x v="1"/>
    <n v="1"/>
    <n v="20212"/>
    <n v="1"/>
    <x v="0"/>
    <n v="4158.67"/>
    <n v="9930278"/>
    <x v="1"/>
    <x v="3"/>
  </r>
  <r>
    <n v="163908458"/>
    <s v="Rivers"/>
    <s v="Sarah-Jean"/>
    <s v="CareerSource Pasco Hernando -4410- New Port Richey"/>
    <x v="15"/>
    <x v="0"/>
    <s v="Brittany Rodriguez                               "/>
    <s v="NULL"/>
    <x v="0"/>
    <n v="441"/>
    <n v="359"/>
    <n v="20211"/>
    <n v="1"/>
    <x v="0"/>
    <n v="4375"/>
    <s v="NULL"/>
    <x v="1"/>
    <x v="0"/>
    <n v="0"/>
    <n v="20212"/>
    <n v="1"/>
    <x v="0"/>
    <n v="5283.75"/>
    <n v="15840665"/>
    <x v="3"/>
    <x v="0"/>
  </r>
  <r>
    <n v="162863433"/>
    <s v="RODRIGUEZ                               "/>
    <s v="RICARDO                                 "/>
    <s v="CareerSource Pasco Hernando - 4411 - Dade City"/>
    <x v="15"/>
    <x v="1"/>
    <s v="KATHLEEN ROUGE                                   "/>
    <s v="NULL"/>
    <x v="0"/>
    <n v="1007"/>
    <n v="1007"/>
    <n v="20211"/>
    <n v="1"/>
    <x v="0"/>
    <n v="9163"/>
    <n v="20181121"/>
    <x v="0"/>
    <x v="0"/>
    <n v="0"/>
    <n v="0"/>
    <n v="0"/>
    <x v="1"/>
    <n v="0"/>
    <n v="12909674"/>
    <x v="2"/>
    <x v="2"/>
  </r>
  <r>
    <n v="164062262"/>
    <s v="Rojas"/>
    <s v="Erik"/>
    <s v="CareerSource Pasco Hernando -4410- New Port Richey"/>
    <x v="15"/>
    <x v="3"/>
    <s v="RHONDA PAYNE                                   "/>
    <s v="NULL"/>
    <x v="0"/>
    <n v="363"/>
    <n v="111"/>
    <n v="20211"/>
    <n v="1"/>
    <x v="0"/>
    <n v="5937"/>
    <n v="20200803"/>
    <x v="0"/>
    <x v="1"/>
    <n v="1"/>
    <n v="20212"/>
    <n v="1"/>
    <x v="0"/>
    <n v="9586"/>
    <n v="13863674"/>
    <x v="0"/>
    <x v="0"/>
  </r>
  <r>
    <n v="164119357"/>
    <s v="Roman"/>
    <s v="Aristalco"/>
    <s v="CareerSource Pasco Hernando - 4450 - Brooksville"/>
    <x v="15"/>
    <x v="3"/>
    <s v="Cynthia Yahn                                    "/>
    <s v="NULL"/>
    <x v="0"/>
    <n v="296"/>
    <n v="226"/>
    <n v="0"/>
    <n v="0"/>
    <x v="1"/>
    <n v="0"/>
    <n v="20191101"/>
    <x v="0"/>
    <x v="1"/>
    <n v="1"/>
    <n v="0"/>
    <n v="0"/>
    <x v="1"/>
    <n v="0"/>
    <n v="13868084"/>
    <x v="0"/>
    <x v="0"/>
  </r>
  <r>
    <n v="164295026"/>
    <s v="Rosa                                    "/>
    <s v="Jeremiah                                "/>
    <s v="CareerSource Pasco Hernando -4410- New Port Richey"/>
    <x v="15"/>
    <x v="0"/>
    <s v="Brittany Rodriguez                               "/>
    <s v="NULL"/>
    <x v="0"/>
    <n v="108"/>
    <n v="79"/>
    <n v="20211"/>
    <n v="1"/>
    <x v="0"/>
    <n v="1645"/>
    <n v="20210119"/>
    <x v="0"/>
    <x v="0"/>
    <n v="0"/>
    <n v="20212"/>
    <n v="1"/>
    <x v="0"/>
    <n v="1363.49"/>
    <n v="16018504"/>
    <x v="0"/>
    <x v="0"/>
  </r>
  <r>
    <n v="164294830"/>
    <s v="Rosario                                 "/>
    <s v="Kennith                                 "/>
    <s v="CareerSource Pasco Hernando -4410- New Port Richey"/>
    <x v="15"/>
    <x v="0"/>
    <s v="Brittany Rodriguez                               "/>
    <s v="NULL"/>
    <x v="0"/>
    <n v="108"/>
    <n v="73"/>
    <n v="20211"/>
    <n v="1"/>
    <x v="0"/>
    <n v="778"/>
    <n v="20190429"/>
    <x v="0"/>
    <x v="0"/>
    <n v="0"/>
    <n v="0"/>
    <n v="0"/>
    <x v="1"/>
    <n v="0"/>
    <n v="16018470"/>
    <x v="0"/>
    <x v="0"/>
  </r>
  <r>
    <n v="163051144"/>
    <s v="Rosenthal"/>
    <s v="Greg"/>
    <s v="CareerSource Pasco Hernando -4410- New Port Richey"/>
    <x v="15"/>
    <x v="3"/>
    <s v="KATHLEEN ROUGE                                   "/>
    <s v="NULL"/>
    <x v="0"/>
    <n v="867"/>
    <n v="867"/>
    <n v="20211"/>
    <n v="1"/>
    <x v="0"/>
    <n v="3185"/>
    <s v="NULL"/>
    <x v="1"/>
    <x v="1"/>
    <n v="1"/>
    <n v="0"/>
    <n v="0"/>
    <x v="1"/>
    <n v="0"/>
    <n v="9374342"/>
    <x v="2"/>
    <x v="2"/>
  </r>
  <r>
    <n v="164029705"/>
    <s v="Ruiz"/>
    <s v="William"/>
    <s v="CareerSource Pasco Hernando - 4450 - Brooksville"/>
    <x v="15"/>
    <x v="3"/>
    <s v="Cynthia Yahn                                    "/>
    <s v="NULL"/>
    <x v="0"/>
    <n v="388"/>
    <n v="78"/>
    <n v="0"/>
    <n v="0"/>
    <x v="1"/>
    <n v="0"/>
    <s v="NULL"/>
    <x v="1"/>
    <x v="1"/>
    <n v="1"/>
    <n v="0"/>
    <n v="0"/>
    <x v="1"/>
    <n v="0"/>
    <n v="15457320"/>
    <x v="3"/>
    <x v="0"/>
  </r>
  <r>
    <n v="163885291"/>
    <s v="Schuman"/>
    <s v="Jeanne"/>
    <s v="CareerSource Pasco Hernando -4410- New Port Richey"/>
    <x v="15"/>
    <x v="3"/>
    <s v="RHONDA PAYNE                                   "/>
    <s v="NULL"/>
    <x v="0"/>
    <n v="447"/>
    <n v="111"/>
    <n v="20211"/>
    <n v="1"/>
    <x v="0"/>
    <n v="19881"/>
    <s v="NULL"/>
    <x v="1"/>
    <x v="0"/>
    <n v="0"/>
    <n v="0"/>
    <n v="0"/>
    <x v="1"/>
    <n v="0"/>
    <n v="15821079"/>
    <x v="3"/>
    <x v="0"/>
  </r>
  <r>
    <n v="163366458"/>
    <s v="Shellard"/>
    <s v="Alyssa"/>
    <s v="CareerSource Pasco Hernando - 4450 - Brooksville"/>
    <x v="15"/>
    <x v="1"/>
    <s v="Cynthia Yahn                                    "/>
    <s v="NULL"/>
    <x v="0"/>
    <n v="594"/>
    <n v="57"/>
    <n v="20211"/>
    <n v="1"/>
    <x v="0"/>
    <n v="867"/>
    <n v="20190914"/>
    <x v="0"/>
    <x v="0"/>
    <n v="0"/>
    <n v="0"/>
    <n v="0"/>
    <x v="1"/>
    <n v="0"/>
    <n v="15398048"/>
    <x v="1"/>
    <x v="0"/>
  </r>
  <r>
    <n v="164310743"/>
    <s v="Shulstad"/>
    <s v="Matthew"/>
    <s v="CareerSource Pasco Hernando - 4450 - Brooksville"/>
    <x v="15"/>
    <x v="0"/>
    <s v="Katie Stroman                                 "/>
    <s v="NULL"/>
    <x v="0"/>
    <n v="87"/>
    <n v="50"/>
    <n v="20211"/>
    <n v="1"/>
    <x v="0"/>
    <n v="468"/>
    <n v="20210423"/>
    <x v="0"/>
    <x v="0"/>
    <n v="0"/>
    <n v="20212"/>
    <n v="1"/>
    <x v="0"/>
    <n v="1751.27"/>
    <n v="16024420"/>
    <x v="0"/>
    <x v="0"/>
  </r>
  <r>
    <n v="164202709"/>
    <s v="Simms"/>
    <s v="Rachel"/>
    <s v="CareerSource Pasco Hernando -4410- New Port Richey"/>
    <x v="15"/>
    <x v="1"/>
    <s v="Desiree Huff                                    "/>
    <s v="NULL"/>
    <x v="0"/>
    <n v="205"/>
    <n v="205"/>
    <n v="0"/>
    <n v="0"/>
    <x v="1"/>
    <n v="0"/>
    <n v="20190122"/>
    <x v="0"/>
    <x v="0"/>
    <n v="0"/>
    <n v="0"/>
    <n v="0"/>
    <x v="1"/>
    <n v="0"/>
    <n v="15986554"/>
    <x v="0"/>
    <x v="0"/>
  </r>
  <r>
    <n v="160088715"/>
    <s v="SIMPSON"/>
    <s v="JE"/>
    <s v="CareerSource Pinellas - 4440- Gulf-to-Bay center"/>
    <x v="15"/>
    <x v="1"/>
    <s v="KATHLEEN ROUGE                                   "/>
    <n v="3"/>
    <x v="1"/>
    <n v="3758"/>
    <n v="3758"/>
    <n v="0"/>
    <n v="0"/>
    <x v="1"/>
    <n v="0"/>
    <s v="NULL"/>
    <x v="1"/>
    <x v="0"/>
    <n v="0"/>
    <n v="0"/>
    <n v="0"/>
    <x v="1"/>
    <n v="0"/>
    <n v="10994079"/>
    <x v="4"/>
    <x v="4"/>
  </r>
  <r>
    <n v="163451954"/>
    <s v="Slay"/>
    <s v="Christopher"/>
    <s v="CareerSource Pasco Hernando -4410- New Port Richey"/>
    <x v="15"/>
    <x v="1"/>
    <s v="KATHLEEN ROUGE                                   "/>
    <s v="NULL"/>
    <x v="0"/>
    <n v="531"/>
    <n v="479"/>
    <n v="20211"/>
    <n v="1"/>
    <x v="0"/>
    <n v="7655"/>
    <n v="20190919"/>
    <x v="0"/>
    <x v="0"/>
    <n v="0"/>
    <n v="20212"/>
    <n v="1"/>
    <x v="0"/>
    <n v="8625.17"/>
    <n v="15445192"/>
    <x v="3"/>
    <x v="3"/>
  </r>
  <r>
    <n v="163348432"/>
    <s v="STARKS"/>
    <s v="SHACOYA"/>
    <s v="CareerSource Pasco Hernando - 4450 - Brooksville"/>
    <x v="15"/>
    <x v="1"/>
    <s v="Cynthia Yahn                                    "/>
    <s v="NULL"/>
    <x v="0"/>
    <n v="609"/>
    <n v="191"/>
    <n v="20211"/>
    <n v="1"/>
    <x v="0"/>
    <n v="1480"/>
    <n v="20190322"/>
    <x v="0"/>
    <x v="1"/>
    <n v="1"/>
    <n v="0"/>
    <n v="0"/>
    <x v="1"/>
    <n v="0"/>
    <n v="9866955"/>
    <x v="1"/>
    <x v="0"/>
  </r>
  <r>
    <n v="164236514"/>
    <s v="Stockton"/>
    <s v="Sharonda"/>
    <s v="CareerSource Pasco Hernando - 4411 - Dade City"/>
    <x v="15"/>
    <x v="3"/>
    <s v="RHONDA PAYNE                                   "/>
    <s v="NULL"/>
    <x v="0"/>
    <n v="181"/>
    <n v="178"/>
    <n v="20211"/>
    <n v="1"/>
    <x v="0"/>
    <n v="6998"/>
    <n v="20191118"/>
    <x v="0"/>
    <x v="1"/>
    <n v="1"/>
    <n v="20212"/>
    <n v="1"/>
    <x v="0"/>
    <n v="978.68"/>
    <n v="11789413"/>
    <x v="0"/>
    <x v="0"/>
  </r>
  <r>
    <n v="164230935"/>
    <s v="Straistari"/>
    <s v="Ana"/>
    <s v="CareerSource Pasco Hernando -4410- New Port Richey"/>
    <x v="15"/>
    <x v="1"/>
    <s v="Riana Barber                                  "/>
    <s v="NULL"/>
    <x v="0"/>
    <n v="182"/>
    <n v="77"/>
    <n v="0"/>
    <n v="0"/>
    <x v="1"/>
    <n v="0"/>
    <n v="20210414"/>
    <x v="0"/>
    <x v="0"/>
    <n v="0"/>
    <n v="20212"/>
    <n v="1"/>
    <x v="0"/>
    <n v="1277.21"/>
    <n v="15986196"/>
    <x v="0"/>
    <x v="0"/>
  </r>
  <r>
    <n v="164231411"/>
    <s v="Strickland"/>
    <s v="Jessica"/>
    <s v="CareerSource Pasco Hernando -4410- New Port Richey"/>
    <x v="15"/>
    <x v="1"/>
    <s v="Desiree Huff                                    "/>
    <s v="NULL"/>
    <x v="0"/>
    <n v="181"/>
    <n v="181"/>
    <n v="20211"/>
    <n v="1"/>
    <x v="0"/>
    <n v="2793"/>
    <s v="NULL"/>
    <x v="1"/>
    <x v="0"/>
    <n v="0"/>
    <n v="0"/>
    <n v="0"/>
    <x v="1"/>
    <n v="0"/>
    <n v="15383349"/>
    <x v="0"/>
    <x v="0"/>
  </r>
  <r>
    <n v="164045594"/>
    <s v="Taylor"/>
    <s v="Tammy"/>
    <s v="CareerSource Pasco Hernando - 4450 - Brooksville"/>
    <x v="15"/>
    <x v="1"/>
    <s v="Cynthia Yahn                                    "/>
    <s v="NULL"/>
    <x v="0"/>
    <n v="371"/>
    <n v="86"/>
    <n v="0"/>
    <n v="0"/>
    <x v="1"/>
    <n v="0"/>
    <n v="20200527"/>
    <x v="0"/>
    <x v="1"/>
    <n v="1"/>
    <n v="0"/>
    <n v="0"/>
    <x v="1"/>
    <n v="0"/>
    <n v="10088750"/>
    <x v="3"/>
    <x v="0"/>
  </r>
  <r>
    <n v="164239436"/>
    <s v="Taylor"/>
    <s v="Amber"/>
    <s v="CareerSource Pasco Hernando -4410- New Port Richey"/>
    <x v="15"/>
    <x v="1"/>
    <s v="Riana Barber                                  "/>
    <s v="NULL"/>
    <x v="0"/>
    <n v="171"/>
    <n v="171"/>
    <n v="0"/>
    <n v="0"/>
    <x v="1"/>
    <n v="0"/>
    <s v="NULL"/>
    <x v="1"/>
    <x v="0"/>
    <n v="0"/>
    <n v="0"/>
    <n v="0"/>
    <x v="1"/>
    <n v="0"/>
    <n v="15994977"/>
    <x v="0"/>
    <x v="0"/>
  </r>
  <r>
    <n v="164231542"/>
    <s v="THOMPSON"/>
    <s v="RACHELL"/>
    <s v="CareerSource Pasco Hernando - 4450 - Brooksville"/>
    <x v="15"/>
    <x v="3"/>
    <s v="Cynthia Yahn                                    "/>
    <s v="NULL"/>
    <x v="0"/>
    <n v="182"/>
    <n v="52"/>
    <n v="20211"/>
    <n v="1"/>
    <x v="0"/>
    <n v="69"/>
    <n v="20210114"/>
    <x v="0"/>
    <x v="1"/>
    <n v="1"/>
    <n v="0"/>
    <n v="0"/>
    <x v="1"/>
    <n v="0"/>
    <n v="15422309"/>
    <x v="0"/>
    <x v="0"/>
  </r>
  <r>
    <n v="163760111"/>
    <s v="TOLES"/>
    <s v="SHELETHYA"/>
    <s v="CareerSource Pasco Hernando -4410- New Port Richey"/>
    <x v="15"/>
    <x v="3"/>
    <s v="RHONDA PAYNE                                   "/>
    <s v="NULL"/>
    <x v="0"/>
    <n v="503"/>
    <n v="338"/>
    <n v="20211"/>
    <n v="1"/>
    <x v="0"/>
    <n v="1275"/>
    <n v="20201113"/>
    <x v="0"/>
    <x v="1"/>
    <n v="1"/>
    <n v="20212"/>
    <n v="1"/>
    <x v="0"/>
    <n v="784.5"/>
    <n v="11154902"/>
    <x v="3"/>
    <x v="0"/>
  </r>
  <r>
    <n v="162948570"/>
    <s v="Torres"/>
    <s v="Karen"/>
    <s v="DEO Help Desk - Email and Phone Contact"/>
    <x v="15"/>
    <x v="1"/>
    <s v="Desiree Huff                                    "/>
    <s v="NULL"/>
    <x v="0"/>
    <n v="944"/>
    <n v="944"/>
    <n v="20211"/>
    <n v="1"/>
    <x v="0"/>
    <n v="17709"/>
    <n v="20200413"/>
    <x v="0"/>
    <x v="0"/>
    <n v="0"/>
    <n v="20212"/>
    <n v="1"/>
    <x v="0"/>
    <n v="17338.509999999998"/>
    <n v="14275522"/>
    <x v="2"/>
    <x v="2"/>
  </r>
  <r>
    <n v="164324179"/>
    <s v="TRAORE                                  "/>
    <s v="Oumou                                   "/>
    <s v="CareerSource Pasco Hernando - 4411 - Dade City"/>
    <x v="15"/>
    <x v="3"/>
    <s v="RHONDA PAYNE                                   "/>
    <s v="NULL"/>
    <x v="0"/>
    <n v="71"/>
    <n v="66"/>
    <n v="20211"/>
    <n v="1"/>
    <x v="0"/>
    <n v="1860"/>
    <n v="20201101"/>
    <x v="0"/>
    <x v="1"/>
    <n v="1"/>
    <n v="0"/>
    <n v="0"/>
    <x v="1"/>
    <n v="0"/>
    <n v="16020552"/>
    <x v="0"/>
    <x v="0"/>
  </r>
  <r>
    <n v="164178492"/>
    <s v="Triana                                  "/>
    <s v="Jesus                                   "/>
    <s v="CareerSource Pasco Hernando - 4411 - Dade City"/>
    <x v="15"/>
    <x v="3"/>
    <s v="RHONDA PAYNE                                   "/>
    <s v="NULL"/>
    <x v="0"/>
    <n v="224"/>
    <n v="111"/>
    <n v="20211"/>
    <n v="1"/>
    <x v="0"/>
    <n v="6707"/>
    <n v="20210614"/>
    <x v="0"/>
    <x v="1"/>
    <n v="1"/>
    <n v="20212"/>
    <n v="1"/>
    <x v="0"/>
    <n v="1271.0999999999999"/>
    <n v="15968599"/>
    <x v="0"/>
    <x v="0"/>
  </r>
  <r>
    <n v="163674926"/>
    <s v="Troidl"/>
    <s v="Alec"/>
    <s v="CareerSource Pasco Hernando - 4411 - Dade City"/>
    <x v="15"/>
    <x v="1"/>
    <s v="RHONDA PAYNE                                   "/>
    <s v="NULL"/>
    <x v="0"/>
    <n v="512"/>
    <n v="512"/>
    <n v="20211"/>
    <n v="1"/>
    <x v="0"/>
    <n v="1315"/>
    <n v="20210215"/>
    <x v="0"/>
    <x v="0"/>
    <n v="0"/>
    <n v="20212"/>
    <n v="1"/>
    <x v="0"/>
    <n v="749.97"/>
    <n v="14528785"/>
    <x v="3"/>
    <x v="3"/>
  </r>
  <r>
    <n v="164142399"/>
    <s v="Valdalez"/>
    <s v="Lori"/>
    <s v="CareerSource Tampa Bay - 4427- Kennedy"/>
    <x v="15"/>
    <x v="3"/>
    <s v="Cynthia Yahn                                    "/>
    <s v="NULL"/>
    <x v="0"/>
    <n v="268"/>
    <n v="86"/>
    <n v="0"/>
    <n v="0"/>
    <x v="1"/>
    <n v="0"/>
    <n v="20180625"/>
    <x v="0"/>
    <x v="1"/>
    <n v="1"/>
    <n v="0"/>
    <n v="0"/>
    <x v="1"/>
    <n v="0"/>
    <n v="8658711"/>
    <x v="0"/>
    <x v="0"/>
  </r>
  <r>
    <n v="164062361"/>
    <s v="VASQUEZ"/>
    <s v="DANNY"/>
    <s v="CareerSource Pasco Hernando -4410- New Port Richey"/>
    <x v="15"/>
    <x v="1"/>
    <s v="KATHLEEN ROUGE                                   "/>
    <s v="NULL"/>
    <x v="0"/>
    <n v="351"/>
    <n v="349"/>
    <n v="20211"/>
    <n v="1"/>
    <x v="0"/>
    <n v="6906"/>
    <n v="20201123"/>
    <x v="0"/>
    <x v="1"/>
    <n v="1"/>
    <n v="0"/>
    <n v="0"/>
    <x v="1"/>
    <n v="0"/>
    <n v="15450220"/>
    <x v="0"/>
    <x v="0"/>
  </r>
  <r>
    <n v="163026584"/>
    <s v="Vergara"/>
    <s v="Katelyn"/>
    <s v="CareerSource Tampa Bay - 4427- Kennedy"/>
    <x v="15"/>
    <x v="1"/>
    <s v="KATHLEEN ROUGE                                   "/>
    <s v="NULL"/>
    <x v="0"/>
    <n v="885"/>
    <n v="885"/>
    <n v="0"/>
    <n v="0"/>
    <x v="1"/>
    <n v="0"/>
    <s v="NULL"/>
    <x v="1"/>
    <x v="0"/>
    <n v="0"/>
    <n v="20212"/>
    <n v="1"/>
    <x v="0"/>
    <n v="3114.77"/>
    <n v="15263359"/>
    <x v="2"/>
    <x v="2"/>
  </r>
  <r>
    <n v="164121410"/>
    <s v="WESTBROOK"/>
    <s v="AMANDA"/>
    <s v="CareerSource Pasco Hernando - 4411 - Dade City"/>
    <x v="15"/>
    <x v="3"/>
    <s v="KATHLEEN ROUGE                                   "/>
    <s v="NULL"/>
    <x v="0"/>
    <n v="293"/>
    <n v="73"/>
    <n v="0"/>
    <n v="0"/>
    <x v="1"/>
    <n v="0"/>
    <n v="20200605"/>
    <x v="0"/>
    <x v="1"/>
    <n v="1"/>
    <n v="0"/>
    <n v="0"/>
    <x v="1"/>
    <n v="0"/>
    <n v="11229289"/>
    <x v="0"/>
    <x v="0"/>
  </r>
  <r>
    <n v="163743688"/>
    <s v="Whitmore"/>
    <s v="Kandis"/>
    <s v="CareerSource Pasco Hernando - 4450 - Brooksville"/>
    <x v="15"/>
    <x v="1"/>
    <s v="Cynthia Yahn                                    "/>
    <s v="NULL"/>
    <x v="0"/>
    <n v="499"/>
    <n v="56"/>
    <n v="0"/>
    <n v="0"/>
    <x v="1"/>
    <n v="0"/>
    <n v="20191116"/>
    <x v="0"/>
    <x v="1"/>
    <n v="1"/>
    <n v="0"/>
    <n v="0"/>
    <x v="1"/>
    <n v="0"/>
    <n v="12851919"/>
    <x v="3"/>
    <x v="0"/>
  </r>
  <r>
    <n v="164325760"/>
    <s v="WILLIAMS                                "/>
    <s v="SHASTA                                  "/>
    <s v="CareerSource Pasco Hernando - 4450 - Brooksville"/>
    <x v="15"/>
    <x v="3"/>
    <s v="Cynthia Yahn                                    "/>
    <s v="NULL"/>
    <x v="0"/>
    <n v="70"/>
    <n v="45"/>
    <n v="20211"/>
    <n v="1"/>
    <x v="0"/>
    <n v="348"/>
    <n v="20201221"/>
    <x v="0"/>
    <x v="1"/>
    <n v="1"/>
    <n v="0"/>
    <n v="0"/>
    <x v="1"/>
    <n v="0"/>
    <n v="12561687"/>
    <x v="0"/>
    <x v="0"/>
  </r>
  <r>
    <n v="164290407"/>
    <s v="Woeltjen                                "/>
    <s v="Kristina                                "/>
    <s v="CareerSource Pasco Hernando -4410- New Port Richey"/>
    <x v="15"/>
    <x v="3"/>
    <s v="KATHLEEN ROUGE                                   "/>
    <s v="NULL"/>
    <x v="0"/>
    <n v="107"/>
    <n v="87"/>
    <n v="0"/>
    <n v="0"/>
    <x v="1"/>
    <n v="0"/>
    <s v="NULL"/>
    <x v="1"/>
    <x v="1"/>
    <n v="1"/>
    <n v="0"/>
    <n v="0"/>
    <x v="1"/>
    <n v="0"/>
    <n v="16016808"/>
    <x v="0"/>
    <x v="0"/>
  </r>
  <r>
    <n v="164194261"/>
    <s v="Worthington"/>
    <s v="Cassie"/>
    <s v="CareerSource Pasco Hernando -4410- New Port Richey"/>
    <x v="15"/>
    <x v="1"/>
    <s v="Riana Barber                                  "/>
    <s v="NULL"/>
    <x v="0"/>
    <n v="210"/>
    <n v="156"/>
    <n v="0"/>
    <n v="0"/>
    <x v="1"/>
    <n v="0"/>
    <s v="NULL"/>
    <x v="1"/>
    <x v="1"/>
    <n v="1"/>
    <n v="0"/>
    <n v="0"/>
    <x v="1"/>
    <n v="0"/>
    <n v="15654591"/>
    <x v="0"/>
    <x v="0"/>
  </r>
  <r>
    <n v="164171193"/>
    <s v="ZANVARDINE"/>
    <s v="SARAH"/>
    <s v="CareerSource Pasco Hernando - 4411 - Dade City"/>
    <x v="15"/>
    <x v="3"/>
    <s v="KATHLEEN ROUGE                                   "/>
    <s v="NULL"/>
    <x v="0"/>
    <n v="232"/>
    <n v="190"/>
    <n v="0"/>
    <n v="0"/>
    <x v="1"/>
    <n v="0"/>
    <s v="NULL"/>
    <x v="1"/>
    <x v="1"/>
    <n v="1"/>
    <n v="0"/>
    <n v="0"/>
    <x v="1"/>
    <n v="0"/>
    <n v="15952328"/>
    <x v="0"/>
    <x v="0"/>
  </r>
  <r>
    <n v="164328901"/>
    <s v="Adjei"/>
    <s v="Laura"/>
    <s v="CareerSource Polk - 4575 Winter Haven"/>
    <x v="16"/>
    <x v="3"/>
    <s v="Jennifer Munns                                   "/>
    <s v="NULL"/>
    <x v="0"/>
    <n v="48"/>
    <n v="45"/>
    <n v="20211"/>
    <n v="1"/>
    <x v="0"/>
    <n v="300"/>
    <n v="20190408"/>
    <x v="0"/>
    <x v="1"/>
    <n v="1"/>
    <n v="0"/>
    <n v="0"/>
    <x v="1"/>
    <n v="0"/>
    <n v="15714422"/>
    <x v="0"/>
    <x v="0"/>
  </r>
  <r>
    <n v="164328842"/>
    <s v="Adjei"/>
    <s v="Bridget"/>
    <s v="CareerSource Polk - 4575 Winter Haven"/>
    <x v="16"/>
    <x v="1"/>
    <s v="Natacha Green                                   "/>
    <s v="NULL"/>
    <x v="0"/>
    <n v="49"/>
    <n v="45"/>
    <n v="0"/>
    <n v="0"/>
    <x v="1"/>
    <n v="0"/>
    <s v="NULL"/>
    <x v="1"/>
    <x v="0"/>
    <n v="0"/>
    <n v="0"/>
    <n v="0"/>
    <x v="1"/>
    <n v="0"/>
    <n v="16029240"/>
    <x v="0"/>
    <x v="0"/>
  </r>
  <r>
    <n v="164119648"/>
    <s v="ALEXANDER"/>
    <s v="LATOYA"/>
    <s v="CareerSource Polk - 4565 Lakeland"/>
    <x v="16"/>
    <x v="1"/>
    <s v="JUNE BAPTISTE                                "/>
    <s v="NULL"/>
    <x v="0"/>
    <n v="281"/>
    <n v="234"/>
    <n v="20211"/>
    <n v="1"/>
    <x v="0"/>
    <n v="7264"/>
    <n v="20201207"/>
    <x v="0"/>
    <x v="1"/>
    <n v="1"/>
    <n v="20212"/>
    <n v="1"/>
    <x v="0"/>
    <n v="8008.74"/>
    <n v="11501156"/>
    <x v="0"/>
    <x v="0"/>
  </r>
  <r>
    <n v="164173990"/>
    <s v="ALLEN"/>
    <s v="SYLVIA"/>
    <s v="CareerSource Polk - 4575 Winter Haven"/>
    <x v="16"/>
    <x v="3"/>
    <s v="JUNE BAPTISTE                                "/>
    <s v="NULL"/>
    <x v="0"/>
    <n v="211"/>
    <n v="204"/>
    <n v="0"/>
    <n v="0"/>
    <x v="1"/>
    <n v="0"/>
    <n v="20210603"/>
    <x v="0"/>
    <x v="1"/>
    <n v="1"/>
    <n v="20212"/>
    <n v="1"/>
    <x v="0"/>
    <n v="435"/>
    <n v="14580139"/>
    <x v="0"/>
    <x v="0"/>
  </r>
  <r>
    <n v="164034392"/>
    <s v="Alvarado"/>
    <s v="Jasmine"/>
    <s v="CareerSource Polk - 4575 Winter Haven"/>
    <x v="16"/>
    <x v="1"/>
    <s v="Jennifer Munns                                   "/>
    <s v="NULL"/>
    <x v="0"/>
    <n v="372"/>
    <n v="353"/>
    <n v="0"/>
    <n v="0"/>
    <x v="1"/>
    <n v="0"/>
    <n v="20180504"/>
    <x v="0"/>
    <x v="0"/>
    <n v="0"/>
    <n v="0"/>
    <n v="0"/>
    <x v="1"/>
    <n v="0"/>
    <n v="15923461"/>
    <x v="3"/>
    <x v="0"/>
  </r>
  <r>
    <n v="164099215"/>
    <s v="ANDREWS"/>
    <s v="ARNITA"/>
    <s v="CareerSource Polk - 4565 Lakeland"/>
    <x v="16"/>
    <x v="1"/>
    <s v="Brenda Jones                                   "/>
    <s v="NULL"/>
    <x v="0"/>
    <n v="297"/>
    <n v="297"/>
    <n v="0"/>
    <n v="0"/>
    <x v="1"/>
    <n v="0"/>
    <s v="NULL"/>
    <x v="1"/>
    <x v="1"/>
    <n v="1"/>
    <n v="0"/>
    <n v="0"/>
    <x v="1"/>
    <n v="0"/>
    <n v="7669896"/>
    <x v="0"/>
    <x v="0"/>
  </r>
  <r>
    <n v="164361498"/>
    <s v="ANDREWS"/>
    <s v="BAYSHAUN"/>
    <s v="CareerSource Polk - 4565 Lakeland"/>
    <x v="16"/>
    <x v="1"/>
    <s v="Geoffrey Beene                                   "/>
    <s v="NULL"/>
    <x v="0"/>
    <n v="13"/>
    <s v="NULL"/>
    <n v="20211"/>
    <n v="1"/>
    <x v="0"/>
    <n v="1417"/>
    <s v="NULL"/>
    <x v="1"/>
    <x v="1"/>
    <n v="1"/>
    <n v="20212"/>
    <n v="1"/>
    <x v="0"/>
    <n v="995.41"/>
    <n v="14903358"/>
    <x v="0"/>
    <x v="4"/>
  </r>
  <r>
    <n v="164050141"/>
    <s v="Anglin"/>
    <s v="JerManica"/>
    <s v="CareerSource Polk - 4575 Winter Haven"/>
    <x v="16"/>
    <x v="3"/>
    <s v="Ethel Easterly                                "/>
    <s v="NULL"/>
    <x v="0"/>
    <n v="351"/>
    <n v="330"/>
    <n v="20211"/>
    <n v="1"/>
    <x v="0"/>
    <n v="2781"/>
    <n v="20180517"/>
    <x v="0"/>
    <x v="1"/>
    <n v="1"/>
    <n v="0"/>
    <n v="0"/>
    <x v="1"/>
    <n v="0"/>
    <n v="15071989"/>
    <x v="0"/>
    <x v="0"/>
  </r>
  <r>
    <n v="164320630"/>
    <s v="Antoine"/>
    <s v="Sulline"/>
    <s v="CareerSource Tampa Bay - 4426- Ruskin"/>
    <x v="16"/>
    <x v="3"/>
    <s v="Jennifer Munns                                   "/>
    <s v="NULL"/>
    <x v="0"/>
    <n v="50"/>
    <n v="31"/>
    <n v="0"/>
    <n v="0"/>
    <x v="1"/>
    <n v="0"/>
    <s v="NULL"/>
    <x v="1"/>
    <x v="1"/>
    <n v="1"/>
    <n v="0"/>
    <n v="0"/>
    <x v="1"/>
    <n v="0"/>
    <n v="12121668"/>
    <x v="0"/>
    <x v="0"/>
  </r>
  <r>
    <n v="164306846"/>
    <s v="Antonio"/>
    <s v="Melissa"/>
    <s v="East Area Adult School - Auburndale"/>
    <x v="16"/>
    <x v="1"/>
    <s v="Jennifer Munns                                   "/>
    <s v="NULL"/>
    <x v="0"/>
    <n v="63"/>
    <n v="63"/>
    <n v="20211"/>
    <n v="1"/>
    <x v="0"/>
    <n v="4532"/>
    <n v="20200227"/>
    <x v="0"/>
    <x v="0"/>
    <n v="0"/>
    <n v="20212"/>
    <n v="1"/>
    <x v="0"/>
    <n v="5068.22"/>
    <n v="15211501"/>
    <x v="0"/>
    <x v="0"/>
  </r>
  <r>
    <n v="164286368"/>
    <s v="ARDOIN"/>
    <s v="BRANDON"/>
    <s v="CareerSource Capital Region - 4136"/>
    <x v="16"/>
    <x v="3"/>
    <s v="JACQUELYN SMITH                                   "/>
    <s v="NULL"/>
    <x v="0"/>
    <n v="111"/>
    <n v="64"/>
    <n v="0"/>
    <n v="0"/>
    <x v="1"/>
    <n v="0"/>
    <n v="20190607"/>
    <x v="0"/>
    <x v="1"/>
    <n v="1"/>
    <n v="0"/>
    <n v="0"/>
    <x v="1"/>
    <n v="0"/>
    <n v="7684853"/>
    <x v="0"/>
    <x v="0"/>
  </r>
  <r>
    <n v="163034843"/>
    <s v="ARISMENDI"/>
    <s v="MARIA LUISA"/>
    <s v="CareerSource Central Florida - 4535 East Orange"/>
    <x v="16"/>
    <x v="1"/>
    <s v="Jennifer Munns                                   "/>
    <s v="NULL"/>
    <x v="0"/>
    <n v="860"/>
    <n v="860"/>
    <n v="0"/>
    <n v="0"/>
    <x v="1"/>
    <n v="0"/>
    <n v="20210712"/>
    <x v="0"/>
    <x v="1"/>
    <n v="1"/>
    <n v="0"/>
    <n v="0"/>
    <x v="1"/>
    <n v="0"/>
    <n v="10191915"/>
    <x v="2"/>
    <x v="2"/>
  </r>
  <r>
    <n v="164263391"/>
    <s v="Armstrong"/>
    <s v="Jeshawn"/>
    <s v="CareerSource Polk - 4565 Lakeland"/>
    <x v="16"/>
    <x v="1"/>
    <s v="JUNE BAPTISTE                                "/>
    <s v="NULL"/>
    <x v="0"/>
    <n v="127"/>
    <n v="87"/>
    <n v="20211"/>
    <n v="1"/>
    <x v="0"/>
    <n v="3004"/>
    <n v="20210614"/>
    <x v="0"/>
    <x v="1"/>
    <n v="1"/>
    <n v="0"/>
    <n v="0"/>
    <x v="1"/>
    <n v="0"/>
    <n v="12947837"/>
    <x v="0"/>
    <x v="0"/>
  </r>
  <r>
    <n v="164301039"/>
    <s v="AUSTIN"/>
    <s v="TASHANDER"/>
    <s v="CareerSource Polk - 4575 Winter Haven"/>
    <x v="16"/>
    <x v="1"/>
    <s v="Jennifer Munns                                   "/>
    <s v="NULL"/>
    <x v="0"/>
    <n v="72"/>
    <n v="7"/>
    <n v="20211"/>
    <n v="1"/>
    <x v="0"/>
    <n v="10578"/>
    <n v="20201022"/>
    <x v="0"/>
    <x v="1"/>
    <n v="1"/>
    <n v="20212"/>
    <n v="1"/>
    <x v="0"/>
    <n v="7178.72"/>
    <n v="7703431"/>
    <x v="0"/>
    <x v="0"/>
  </r>
  <r>
    <n v="164202870"/>
    <s v="Avellaneda"/>
    <s v="Eric"/>
    <s v="CareerSource Polk - 4565 Lakeland"/>
    <x v="16"/>
    <x v="1"/>
    <s v="Kimberlee Anderson                                "/>
    <s v="NULL"/>
    <x v="0"/>
    <n v="205"/>
    <n v="156"/>
    <n v="20211"/>
    <n v="1"/>
    <x v="0"/>
    <n v="13625"/>
    <n v="20180416"/>
    <x v="0"/>
    <x v="0"/>
    <n v="0"/>
    <n v="20212"/>
    <n v="1"/>
    <x v="0"/>
    <n v="12831.81"/>
    <n v="12905922"/>
    <x v="0"/>
    <x v="0"/>
  </r>
  <r>
    <n v="164186104"/>
    <s v="Baali"/>
    <s v="Jamal"/>
    <s v="CareerSource Polk - 4575 Winter Haven"/>
    <x v="16"/>
    <x v="3"/>
    <s v="Jennifer Munns                                   "/>
    <s v="NULL"/>
    <x v="0"/>
    <n v="209"/>
    <n v="209"/>
    <n v="0"/>
    <n v="0"/>
    <x v="1"/>
    <n v="0"/>
    <n v="20210414"/>
    <x v="0"/>
    <x v="1"/>
    <n v="1"/>
    <n v="20212"/>
    <n v="1"/>
    <x v="0"/>
    <n v="1918"/>
    <n v="15961266"/>
    <x v="0"/>
    <x v="0"/>
  </r>
  <r>
    <n v="164355951"/>
    <s v="Bachelder"/>
    <s v="Jeffrey"/>
    <s v="CareerSource Polk - 4575 Winter Haven"/>
    <x v="16"/>
    <x v="1"/>
    <s v="Kimberlee Anderson                                "/>
    <s v="NULL"/>
    <x v="0"/>
    <n v="37"/>
    <n v="29"/>
    <n v="20211"/>
    <n v="1"/>
    <x v="0"/>
    <n v="9358"/>
    <n v="20210506"/>
    <x v="0"/>
    <x v="0"/>
    <n v="0"/>
    <n v="20212"/>
    <n v="1"/>
    <x v="0"/>
    <n v="10458.879999999999"/>
    <n v="16040112"/>
    <x v="0"/>
    <x v="0"/>
  </r>
  <r>
    <n v="164138566"/>
    <s v="Bailey"/>
    <s v="Shedrick"/>
    <s v="CareerSource Polk - 4565 Lakeland"/>
    <x v="16"/>
    <x v="0"/>
    <s v="Ryonna Flowers                                 "/>
    <s v="NULL"/>
    <x v="0"/>
    <n v="275"/>
    <n v="129"/>
    <n v="20211"/>
    <n v="1"/>
    <x v="0"/>
    <n v="4706"/>
    <n v="20190619"/>
    <x v="0"/>
    <x v="0"/>
    <n v="0"/>
    <n v="20212"/>
    <n v="1"/>
    <x v="0"/>
    <n v="2831.5"/>
    <n v="15051707"/>
    <x v="0"/>
    <x v="0"/>
  </r>
  <r>
    <n v="164135164"/>
    <s v="Balaguer"/>
    <s v="Nashali"/>
    <s v="CareerSource Polk - 4565 Lakeland"/>
    <x v="16"/>
    <x v="1"/>
    <s v="DEBRA TORRES                                  "/>
    <s v="NULL"/>
    <x v="0"/>
    <n v="255"/>
    <n v="234"/>
    <n v="20211"/>
    <n v="1"/>
    <x v="0"/>
    <n v="1327"/>
    <s v="NULL"/>
    <x v="1"/>
    <x v="0"/>
    <n v="0"/>
    <n v="0"/>
    <n v="0"/>
    <x v="1"/>
    <n v="0"/>
    <n v="15955226"/>
    <x v="0"/>
    <x v="0"/>
  </r>
  <r>
    <n v="164061867"/>
    <s v="BARAJAS"/>
    <s v="MARCELINO"/>
    <s v="CareerSource Polk - 4575 Winter Haven"/>
    <x v="16"/>
    <x v="1"/>
    <s v="Ethel Easterly                                "/>
    <s v="NULL"/>
    <x v="0"/>
    <n v="339"/>
    <n v="339"/>
    <n v="20211"/>
    <n v="1"/>
    <x v="0"/>
    <n v="7424"/>
    <n v="20190918"/>
    <x v="0"/>
    <x v="0"/>
    <n v="0"/>
    <n v="0"/>
    <n v="0"/>
    <x v="1"/>
    <n v="0"/>
    <n v="10076774"/>
    <x v="0"/>
    <x v="0"/>
  </r>
  <r>
    <n v="164343292"/>
    <s v="Barber"/>
    <s v="Samantha"/>
    <s v="CareerSource Polk - 4565 Lakeland"/>
    <x v="16"/>
    <x v="3"/>
    <s v="DEBRA TORRES                                  "/>
    <s v="NULL"/>
    <x v="0"/>
    <n v="38"/>
    <n v="37"/>
    <n v="0"/>
    <n v="0"/>
    <x v="1"/>
    <n v="0"/>
    <s v="NULL"/>
    <x v="1"/>
    <x v="1"/>
    <n v="1"/>
    <n v="0"/>
    <n v="0"/>
    <x v="1"/>
    <n v="0"/>
    <n v="15863754"/>
    <x v="0"/>
    <x v="0"/>
  </r>
  <r>
    <n v="163311399"/>
    <s v="BARRENTINE"/>
    <s v="KATRINA"/>
    <s v="CareerSource Polk - 4575 Winter Haven"/>
    <x v="16"/>
    <x v="1"/>
    <s v="Jennifer Munns                                   "/>
    <s v="NULL"/>
    <x v="0"/>
    <n v="624"/>
    <n v="605"/>
    <n v="0"/>
    <n v="0"/>
    <x v="1"/>
    <n v="0"/>
    <s v="NULL"/>
    <x v="1"/>
    <x v="1"/>
    <n v="1"/>
    <n v="0"/>
    <n v="0"/>
    <x v="1"/>
    <n v="0"/>
    <n v="89330"/>
    <x v="1"/>
    <x v="1"/>
  </r>
  <r>
    <n v="164024869"/>
    <s v="Benitez"/>
    <s v="Maryory"/>
    <s v="CareerSource Polk - 4575 Winter Haven"/>
    <x v="16"/>
    <x v="3"/>
    <s v="Natacha Green                                   "/>
    <s v="NULL"/>
    <x v="0"/>
    <n v="365"/>
    <n v="365"/>
    <n v="20211"/>
    <n v="1"/>
    <x v="0"/>
    <n v="5333"/>
    <n v="20190909"/>
    <x v="0"/>
    <x v="1"/>
    <n v="1"/>
    <n v="20212"/>
    <n v="1"/>
    <x v="0"/>
    <n v="0.54"/>
    <n v="14069348"/>
    <x v="3"/>
    <x v="3"/>
  </r>
  <r>
    <n v="164161883"/>
    <s v="Bernard Pagan"/>
    <s v="Nanishka"/>
    <s v="CareerSource Polk - 4575 Winter Haven"/>
    <x v="16"/>
    <x v="3"/>
    <s v="Joylette Stevens                                 "/>
    <s v="NULL"/>
    <x v="0"/>
    <n v="241"/>
    <n v="241"/>
    <n v="20211"/>
    <n v="1"/>
    <x v="0"/>
    <n v="8800"/>
    <n v="20210721"/>
    <x v="0"/>
    <x v="1"/>
    <n v="1"/>
    <n v="20212"/>
    <n v="1"/>
    <x v="0"/>
    <n v="9600"/>
    <n v="13198677"/>
    <x v="0"/>
    <x v="0"/>
  </r>
  <r>
    <n v="164349533"/>
    <s v="Bogedain"/>
    <s v="Payton"/>
    <s v="CareerSource Tampa Bay - 4427- Kennedy"/>
    <x v="16"/>
    <x v="1"/>
    <s v="Jennifer Worrels                                 "/>
    <s v="NULL"/>
    <x v="0"/>
    <n v="42"/>
    <n v="42"/>
    <n v="20211"/>
    <n v="1"/>
    <x v="0"/>
    <n v="8341"/>
    <n v="20190725"/>
    <x v="0"/>
    <x v="0"/>
    <n v="0"/>
    <n v="20212"/>
    <n v="1"/>
    <x v="0"/>
    <n v="10535.83"/>
    <n v="16043433"/>
    <x v="0"/>
    <x v="0"/>
  </r>
  <r>
    <n v="164325546"/>
    <s v="Borgella"/>
    <s v="Daniel"/>
    <s v="CareerSource Polk - 4575 Winter Haven"/>
    <x v="16"/>
    <x v="3"/>
    <s v="Natacha Green                                   "/>
    <s v="NULL"/>
    <x v="0"/>
    <n v="51"/>
    <n v="45"/>
    <n v="0"/>
    <n v="0"/>
    <x v="1"/>
    <n v="0"/>
    <n v="20200610"/>
    <x v="0"/>
    <x v="1"/>
    <n v="1"/>
    <n v="0"/>
    <n v="0"/>
    <x v="1"/>
    <n v="0"/>
    <n v="15955652"/>
    <x v="0"/>
    <x v="0"/>
  </r>
  <r>
    <n v="164389566"/>
    <s v="Bostick"/>
    <s v="David"/>
    <s v="CareerSource Polk - 4565 Lakeland"/>
    <x v="16"/>
    <x v="1"/>
    <s v="JUNE BAPTISTE                                "/>
    <s v="NULL"/>
    <x v="0"/>
    <n v="1"/>
    <n v="1"/>
    <n v="20211"/>
    <n v="1"/>
    <x v="0"/>
    <n v="173"/>
    <n v="20210517"/>
    <x v="0"/>
    <x v="1"/>
    <n v="1"/>
    <n v="0"/>
    <n v="0"/>
    <x v="1"/>
    <n v="0"/>
    <n v="13777138"/>
    <x v="0"/>
    <x v="0"/>
  </r>
  <r>
    <n v="164229370"/>
    <s v="Boston"/>
    <s v="Deanna"/>
    <s v="CareerSource Polk - 4575 Winter Haven"/>
    <x v="16"/>
    <x v="1"/>
    <s v="Natacha Green                                   "/>
    <s v="NULL"/>
    <x v="0"/>
    <n v="168"/>
    <n v="164"/>
    <n v="20211"/>
    <n v="1"/>
    <x v="0"/>
    <n v="3506"/>
    <n v="20210222"/>
    <x v="0"/>
    <x v="1"/>
    <n v="1"/>
    <n v="0"/>
    <n v="0"/>
    <x v="1"/>
    <n v="0"/>
    <n v="13307511"/>
    <x v="0"/>
    <x v="0"/>
  </r>
  <r>
    <n v="163912951"/>
    <s v="Brasher"/>
    <s v="Sara"/>
    <s v="CareerSource Polk - 4575 Winter Haven"/>
    <x v="16"/>
    <x v="1"/>
    <s v="JUNE BAPTISTE                                "/>
    <s v="NULL"/>
    <x v="0"/>
    <n v="405"/>
    <n v="395"/>
    <n v="0"/>
    <n v="0"/>
    <x v="1"/>
    <n v="0"/>
    <n v="20191001"/>
    <x v="0"/>
    <x v="0"/>
    <n v="0"/>
    <n v="0"/>
    <n v="0"/>
    <x v="1"/>
    <n v="0"/>
    <n v="15415394"/>
    <x v="3"/>
    <x v="3"/>
  </r>
  <r>
    <n v="164348673"/>
    <s v="BRIGHTWELL"/>
    <s v="JOSEPH"/>
    <s v="CareerSource Polk - 4575 Winter Haven"/>
    <x v="16"/>
    <x v="3"/>
    <s v="Jennifer Munns                                   "/>
    <s v="NULL"/>
    <x v="0"/>
    <n v="27"/>
    <n v="27"/>
    <n v="0"/>
    <n v="0"/>
    <x v="1"/>
    <n v="0"/>
    <s v="NULL"/>
    <x v="1"/>
    <x v="1"/>
    <n v="1"/>
    <n v="0"/>
    <n v="0"/>
    <x v="1"/>
    <n v="0"/>
    <n v="15235962"/>
    <x v="0"/>
    <x v="0"/>
  </r>
  <r>
    <n v="164284355"/>
    <s v="Brooks"/>
    <s v="Kearra"/>
    <s v="CareerSource Polk - 4575 Winter Haven"/>
    <x v="16"/>
    <x v="3"/>
    <s v="Natacha Green                                   "/>
    <s v="NULL"/>
    <x v="0"/>
    <n v="101"/>
    <n v="63"/>
    <n v="0"/>
    <n v="0"/>
    <x v="1"/>
    <n v="0"/>
    <n v="20190903"/>
    <x v="0"/>
    <x v="1"/>
    <n v="1"/>
    <n v="0"/>
    <n v="0"/>
    <x v="1"/>
    <n v="0"/>
    <n v="11089791"/>
    <x v="0"/>
    <x v="0"/>
  </r>
  <r>
    <n v="164333073"/>
    <s v="Brooks"/>
    <s v="Shaleste"/>
    <s v="CareerSource Polk - 4575 Winter Haven"/>
    <x v="16"/>
    <x v="0"/>
    <s v="Brienne Pierre                                  "/>
    <s v="NULL"/>
    <x v="0"/>
    <n v="72"/>
    <n v="72"/>
    <n v="20211"/>
    <n v="1"/>
    <x v="0"/>
    <n v="1308"/>
    <n v="20200831"/>
    <x v="0"/>
    <x v="0"/>
    <n v="0"/>
    <n v="20212"/>
    <n v="1"/>
    <x v="0"/>
    <n v="444.07"/>
    <n v="15593953"/>
    <x v="0"/>
    <x v="0"/>
  </r>
  <r>
    <n v="164285022"/>
    <s v="BROOMFIELD"/>
    <s v="JAMAUL"/>
    <s v="CareerSource Polk - 4565 Lakeland"/>
    <x v="16"/>
    <x v="1"/>
    <s v="Ethel Easterly                                "/>
    <s v="NULL"/>
    <x v="0"/>
    <n v="114"/>
    <n v="58"/>
    <n v="20211"/>
    <n v="1"/>
    <x v="0"/>
    <n v="3772"/>
    <n v="20210714"/>
    <x v="0"/>
    <x v="0"/>
    <n v="0"/>
    <n v="0"/>
    <n v="0"/>
    <x v="1"/>
    <n v="0"/>
    <n v="13018089"/>
    <x v="0"/>
    <x v="0"/>
  </r>
  <r>
    <n v="164320417"/>
    <s v="BROWN"/>
    <s v="ERICKA"/>
    <s v="CareerSource Polk - 4565 Lakeland"/>
    <x v="16"/>
    <x v="1"/>
    <s v="Jennifer Munns                                   "/>
    <s v="NULL"/>
    <x v="0"/>
    <n v="50"/>
    <n v="36"/>
    <n v="20211"/>
    <n v="1"/>
    <x v="0"/>
    <n v="1062"/>
    <n v="20200427"/>
    <x v="0"/>
    <x v="1"/>
    <n v="1"/>
    <n v="20212"/>
    <n v="1"/>
    <x v="0"/>
    <n v="2325.54"/>
    <n v="7847686"/>
    <x v="0"/>
    <x v="0"/>
  </r>
  <r>
    <n v="164234220"/>
    <s v="Brown"/>
    <s v="Zakia"/>
    <s v="CareerSource Polk - 4565 Lakeland"/>
    <x v="16"/>
    <x v="1"/>
    <s v="Brenda Jones                                   "/>
    <s v="NULL"/>
    <x v="0"/>
    <n v="175"/>
    <n v="171"/>
    <n v="0"/>
    <n v="0"/>
    <x v="1"/>
    <n v="0"/>
    <s v="NULL"/>
    <x v="1"/>
    <x v="0"/>
    <n v="0"/>
    <n v="0"/>
    <n v="0"/>
    <x v="1"/>
    <n v="0"/>
    <n v="12810295"/>
    <x v="0"/>
    <x v="0"/>
  </r>
  <r>
    <n v="162715405"/>
    <s v="Brown"/>
    <s v="Aaliyah"/>
    <s v="CareerSource Polk - 4565 Lakeland"/>
    <x v="16"/>
    <x v="0"/>
    <s v="Ryonna Flowers                                 "/>
    <s v="NULL"/>
    <x v="0"/>
    <n v="1108"/>
    <n v="744"/>
    <n v="20211"/>
    <n v="1"/>
    <x v="0"/>
    <n v="1226"/>
    <n v="20200921"/>
    <x v="0"/>
    <x v="1"/>
    <n v="1"/>
    <n v="0"/>
    <n v="0"/>
    <x v="1"/>
    <n v="0"/>
    <n v="15125323"/>
    <x v="2"/>
    <x v="2"/>
  </r>
  <r>
    <n v="164301496"/>
    <s v="Brown"/>
    <s v="Destinee"/>
    <s v="CareerSource Polk - 4565 Lakeland"/>
    <x v="16"/>
    <x v="0"/>
    <s v="Ryonna Flowers                                 "/>
    <s v="NULL"/>
    <x v="0"/>
    <n v="92"/>
    <n v="14"/>
    <n v="0"/>
    <n v="0"/>
    <x v="1"/>
    <n v="0"/>
    <n v="20200927"/>
    <x v="0"/>
    <x v="1"/>
    <n v="1"/>
    <n v="0"/>
    <n v="0"/>
    <x v="1"/>
    <n v="0"/>
    <n v="15306927"/>
    <x v="0"/>
    <x v="0"/>
  </r>
  <r>
    <n v="164258099"/>
    <s v="Brown"/>
    <s v="Cornesha"/>
    <s v="CareerSource Polk - 4575 Winter Haven"/>
    <x v="16"/>
    <x v="1"/>
    <s v="Natacha Green                                   "/>
    <s v="NULL"/>
    <x v="0"/>
    <n v="129"/>
    <n v="115"/>
    <n v="20211"/>
    <n v="1"/>
    <x v="0"/>
    <n v="2034"/>
    <n v="20210603"/>
    <x v="0"/>
    <x v="0"/>
    <n v="0"/>
    <n v="20212"/>
    <n v="1"/>
    <x v="0"/>
    <n v="1023.15"/>
    <n v="15978675"/>
    <x v="0"/>
    <x v="0"/>
  </r>
  <r>
    <n v="164364593"/>
    <s v="BRYANT"/>
    <s v="MELISSA"/>
    <s v="CareerSource Polk - 4565 Lakeland"/>
    <x v="16"/>
    <x v="1"/>
    <s v="Kimberlee Anderson                                "/>
    <s v="NULL"/>
    <x v="0"/>
    <n v="28"/>
    <n v="3"/>
    <n v="20211"/>
    <n v="1"/>
    <x v="0"/>
    <n v="8413"/>
    <n v="20190509"/>
    <x v="0"/>
    <x v="1"/>
    <n v="1"/>
    <n v="20212"/>
    <n v="1"/>
    <x v="0"/>
    <n v="14593.38"/>
    <n v="14823460"/>
    <x v="0"/>
    <x v="0"/>
  </r>
  <r>
    <n v="164364669"/>
    <s v="Bryant"/>
    <s v="Kaitlyn"/>
    <s v="CareerSource Polk - 4565 Lakeland"/>
    <x v="16"/>
    <x v="1"/>
    <s v="Kimberlee Anderson                                "/>
    <s v="NULL"/>
    <x v="0"/>
    <n v="28"/>
    <n v="3"/>
    <n v="20211"/>
    <n v="1"/>
    <x v="0"/>
    <n v="8319"/>
    <n v="20210428"/>
    <x v="0"/>
    <x v="0"/>
    <n v="0"/>
    <n v="20212"/>
    <n v="1"/>
    <x v="0"/>
    <n v="11683.67"/>
    <n v="16053893"/>
    <x v="0"/>
    <x v="0"/>
  </r>
  <r>
    <n v="163300555"/>
    <s v="BURGMAN"/>
    <s v="JADARIA"/>
    <s v="CareerSource Polk - 4575 Winter Haven"/>
    <x v="16"/>
    <x v="0"/>
    <s v="Brienne Pierre                                  "/>
    <s v="NULL"/>
    <x v="0"/>
    <n v="666"/>
    <n v="301"/>
    <n v="0"/>
    <n v="0"/>
    <x v="1"/>
    <n v="0"/>
    <s v="NULL"/>
    <x v="1"/>
    <x v="1"/>
    <n v="1"/>
    <n v="0"/>
    <n v="0"/>
    <x v="1"/>
    <n v="0"/>
    <n v="14814979"/>
    <x v="1"/>
    <x v="0"/>
  </r>
  <r>
    <n v="164068630"/>
    <s v="Burgos"/>
    <s v="Vanessa"/>
    <s v="CareerSource Polk - 4575 Winter Haven"/>
    <x v="16"/>
    <x v="3"/>
    <s v="Jennifer Munns                                   "/>
    <s v="NULL"/>
    <x v="0"/>
    <n v="325"/>
    <n v="311"/>
    <n v="20211"/>
    <n v="1"/>
    <x v="0"/>
    <n v="66"/>
    <n v="20190726"/>
    <x v="0"/>
    <x v="1"/>
    <n v="1"/>
    <n v="20212"/>
    <n v="1"/>
    <x v="0"/>
    <n v="2884.53"/>
    <n v="15937079"/>
    <x v="0"/>
    <x v="0"/>
  </r>
  <r>
    <n v="163295169"/>
    <s v="BURR"/>
    <s v="JAKIYA"/>
    <s v="CareerSource Polk - 4565 Lakeland"/>
    <x v="16"/>
    <x v="0"/>
    <s v="Brienne Pierre                                  "/>
    <s v="NULL"/>
    <x v="0"/>
    <n v="667"/>
    <n v="302"/>
    <n v="20211"/>
    <n v="1"/>
    <x v="0"/>
    <n v="8025"/>
    <n v="20210621"/>
    <x v="0"/>
    <x v="1"/>
    <n v="1"/>
    <n v="20212"/>
    <n v="1"/>
    <x v="0"/>
    <n v="3181.93"/>
    <n v="15074827"/>
    <x v="1"/>
    <x v="0"/>
  </r>
  <r>
    <n v="164292544"/>
    <s v="Caballero"/>
    <s v="Elkis"/>
    <s v="CareerSource Polk - 4565 Lakeland"/>
    <x v="16"/>
    <x v="1"/>
    <s v="Natacha Green                                   "/>
    <s v="NULL"/>
    <x v="0"/>
    <n v="87"/>
    <n v="80"/>
    <n v="0"/>
    <n v="0"/>
    <x v="1"/>
    <n v="0"/>
    <n v="20210513"/>
    <x v="0"/>
    <x v="0"/>
    <n v="0"/>
    <n v="20212"/>
    <n v="1"/>
    <x v="0"/>
    <n v="3084.51"/>
    <n v="16016513"/>
    <x v="0"/>
    <x v="0"/>
  </r>
  <r>
    <n v="164345836"/>
    <s v="Calixtes"/>
    <s v="Ubdasja"/>
    <s v="CareerSource Polk - 4575 Winter Haven"/>
    <x v="16"/>
    <x v="1"/>
    <s v="Jennifer Munns                                   "/>
    <s v="NULL"/>
    <x v="0"/>
    <n v="31"/>
    <n v="30"/>
    <n v="20211"/>
    <n v="1"/>
    <x v="0"/>
    <n v="8922"/>
    <n v="20190104"/>
    <x v="0"/>
    <x v="1"/>
    <n v="1"/>
    <n v="20212"/>
    <n v="1"/>
    <x v="0"/>
    <n v="50.15"/>
    <n v="15164095"/>
    <x v="0"/>
    <x v="0"/>
  </r>
  <r>
    <n v="164255823"/>
    <s v="Carrera"/>
    <s v="Laura"/>
    <s v="CareerSource Polk - 4575 Winter Haven"/>
    <x v="16"/>
    <x v="1"/>
    <s v="Jennifer Munns                                   "/>
    <s v="NULL"/>
    <x v="0"/>
    <n v="133"/>
    <n v="129"/>
    <n v="0"/>
    <n v="0"/>
    <x v="1"/>
    <n v="0"/>
    <s v="NULL"/>
    <x v="1"/>
    <x v="0"/>
    <n v="0"/>
    <n v="0"/>
    <n v="0"/>
    <x v="1"/>
    <n v="0"/>
    <n v="15957746"/>
    <x v="0"/>
    <x v="0"/>
  </r>
  <r>
    <n v="164179232"/>
    <s v="CARSON"/>
    <s v="JEREMY"/>
    <s v="CareerSource Polk - 4565 Lakeland"/>
    <x v="16"/>
    <x v="1"/>
    <s v="Brenda Jones                                   "/>
    <s v="NULL"/>
    <x v="0"/>
    <n v="209"/>
    <n v="171"/>
    <n v="20211"/>
    <n v="1"/>
    <x v="0"/>
    <n v="5239"/>
    <n v="20210402"/>
    <x v="0"/>
    <x v="0"/>
    <n v="0"/>
    <n v="20212"/>
    <n v="1"/>
    <x v="0"/>
    <n v="5392.5"/>
    <n v="14295299"/>
    <x v="0"/>
    <x v="0"/>
  </r>
  <r>
    <n v="163064639"/>
    <s v="Carter"/>
    <s v="Miquel"/>
    <s v="CareerSource Polk - 4565 Lakeland"/>
    <x v="16"/>
    <x v="0"/>
    <s v="Ryonna Flowers                                 "/>
    <s v="NULL"/>
    <x v="0"/>
    <n v="864"/>
    <n v="134"/>
    <n v="0"/>
    <n v="0"/>
    <x v="1"/>
    <n v="0"/>
    <s v="NULL"/>
    <x v="1"/>
    <x v="1"/>
    <n v="1"/>
    <n v="0"/>
    <n v="0"/>
    <x v="1"/>
    <n v="0"/>
    <n v="14273846"/>
    <x v="2"/>
    <x v="0"/>
  </r>
  <r>
    <n v="164221478"/>
    <s v="Carter"/>
    <s v="Paul"/>
    <s v="CareerSource Polk - 4565 Lakeland"/>
    <x v="16"/>
    <x v="1"/>
    <s v="Brenda Jones                                   "/>
    <s v="NULL"/>
    <x v="0"/>
    <n v="175"/>
    <n v="170"/>
    <n v="20211"/>
    <n v="1"/>
    <x v="0"/>
    <n v="1624"/>
    <n v="20201017"/>
    <x v="0"/>
    <x v="0"/>
    <n v="0"/>
    <n v="20212"/>
    <n v="1"/>
    <x v="0"/>
    <n v="812.14"/>
    <n v="15987034"/>
    <x v="0"/>
    <x v="0"/>
  </r>
  <r>
    <n v="164300925"/>
    <s v="Casiano Rodriguez"/>
    <s v="Juleisy"/>
    <s v="CareerSource Polk - 4575 Winter Haven"/>
    <x v="16"/>
    <x v="1"/>
    <s v="Natacha Green                                   "/>
    <s v="NULL"/>
    <x v="0"/>
    <n v="72"/>
    <n v="52"/>
    <n v="0"/>
    <n v="0"/>
    <x v="1"/>
    <n v="0"/>
    <s v="NULL"/>
    <x v="1"/>
    <x v="0"/>
    <n v="0"/>
    <n v="0"/>
    <n v="0"/>
    <x v="1"/>
    <n v="0"/>
    <n v="16020378"/>
    <x v="0"/>
    <x v="0"/>
  </r>
  <r>
    <n v="164164621"/>
    <s v="CASTRO"/>
    <s v="NATHANIEL"/>
    <s v="CareerSource Polk - 4575 Winter Haven"/>
    <x v="16"/>
    <x v="1"/>
    <s v="Ethel Easterly                                "/>
    <s v="NULL"/>
    <x v="0"/>
    <n v="226"/>
    <n v="23"/>
    <n v="20211"/>
    <n v="1"/>
    <x v="0"/>
    <n v="300"/>
    <n v="20210318"/>
    <x v="0"/>
    <x v="1"/>
    <n v="1"/>
    <n v="20212"/>
    <n v="1"/>
    <x v="0"/>
    <n v="4141.63"/>
    <n v="11432036"/>
    <x v="0"/>
    <x v="0"/>
  </r>
  <r>
    <n v="164367217"/>
    <s v="Castro"/>
    <s v="Jasmine"/>
    <s v="CareerSource Polk - 4575 Winter Haven"/>
    <x v="16"/>
    <x v="1"/>
    <s v="Ethel Easterly                                "/>
    <s v="NULL"/>
    <x v="0"/>
    <n v="13"/>
    <n v="10"/>
    <n v="20211"/>
    <n v="1"/>
    <x v="0"/>
    <n v="4511"/>
    <n v="20200311"/>
    <x v="0"/>
    <x v="0"/>
    <n v="0"/>
    <n v="0"/>
    <n v="0"/>
    <x v="1"/>
    <n v="0"/>
    <n v="16047412"/>
    <x v="0"/>
    <x v="0"/>
  </r>
  <r>
    <n v="164344168"/>
    <s v="Charles-Needham"/>
    <s v="Siobhan"/>
    <s v="CareerSource Polk - 4575 Winter Haven"/>
    <x v="16"/>
    <x v="1"/>
    <s v="Kimberlee Anderson                                "/>
    <s v="NULL"/>
    <x v="0"/>
    <n v="50"/>
    <n v="44"/>
    <n v="20211"/>
    <n v="1"/>
    <x v="0"/>
    <n v="4818"/>
    <n v="20191031"/>
    <x v="0"/>
    <x v="0"/>
    <n v="0"/>
    <n v="20212"/>
    <n v="1"/>
    <x v="0"/>
    <n v="1260"/>
    <n v="13738678"/>
    <x v="0"/>
    <x v="0"/>
  </r>
  <r>
    <n v="164272507"/>
    <s v="CHUMNEY"/>
    <s v="CHERI"/>
    <s v="CareerSource Polk - 4575 Winter Haven"/>
    <x v="16"/>
    <x v="3"/>
    <s v="Jennifer Munns                                   "/>
    <s v="NULL"/>
    <x v="0"/>
    <n v="107"/>
    <n v="107"/>
    <n v="20211"/>
    <n v="1"/>
    <x v="0"/>
    <n v="3693"/>
    <n v="20210601"/>
    <x v="0"/>
    <x v="1"/>
    <n v="1"/>
    <n v="20212"/>
    <n v="1"/>
    <x v="0"/>
    <n v="1112.94"/>
    <n v="7940775"/>
    <x v="0"/>
    <x v="0"/>
  </r>
  <r>
    <n v="164193303"/>
    <s v="CLARK"/>
    <s v="NAJDA"/>
    <s v="CareerSource Polk - 4565 Lakeland"/>
    <x v="16"/>
    <x v="1"/>
    <s v="Brenda Jones                                   "/>
    <s v="NULL"/>
    <x v="0"/>
    <n v="198"/>
    <n v="114"/>
    <n v="20211"/>
    <n v="1"/>
    <x v="0"/>
    <n v="2128"/>
    <n v="20210614"/>
    <x v="0"/>
    <x v="1"/>
    <n v="1"/>
    <n v="20212"/>
    <n v="1"/>
    <x v="0"/>
    <n v="5011.2700000000004"/>
    <n v="13322233"/>
    <x v="0"/>
    <x v="0"/>
  </r>
  <r>
    <n v="163188052"/>
    <s v="Clemente"/>
    <s v="Lymari"/>
    <s v="CareerSource Polk - 4575 Winter Haven"/>
    <x v="16"/>
    <x v="1"/>
    <s v="JACQUELYN SMITH                                   "/>
    <s v="NULL"/>
    <x v="0"/>
    <n v="757"/>
    <n v="538"/>
    <n v="0"/>
    <n v="0"/>
    <x v="1"/>
    <n v="0"/>
    <s v="NULL"/>
    <x v="1"/>
    <x v="1"/>
    <n v="1"/>
    <n v="0"/>
    <n v="0"/>
    <x v="1"/>
    <n v="0"/>
    <n v="15330448"/>
    <x v="2"/>
    <x v="3"/>
  </r>
  <r>
    <n v="164338270"/>
    <s v="CLEVE"/>
    <s v="AARON"/>
    <s v="CareerSource Polk - 4565 Lakeland"/>
    <x v="16"/>
    <x v="3"/>
    <s v="JACQUELYN SMITH                                   "/>
    <s v="NULL"/>
    <x v="0"/>
    <n v="50"/>
    <n v="2"/>
    <n v="20211"/>
    <n v="1"/>
    <x v="0"/>
    <n v="9557"/>
    <n v="20200302"/>
    <x v="0"/>
    <x v="1"/>
    <n v="1"/>
    <n v="0"/>
    <n v="0"/>
    <x v="1"/>
    <n v="0"/>
    <n v="13680897"/>
    <x v="0"/>
    <x v="0"/>
  </r>
  <r>
    <n v="164105967"/>
    <s v="Cobbett"/>
    <s v="Tia"/>
    <s v="CareerSource Polk - 4575 Winter Haven"/>
    <x v="16"/>
    <x v="1"/>
    <s v="Ethel Easterly                                "/>
    <s v="NULL"/>
    <x v="0"/>
    <n v="289"/>
    <n v="50"/>
    <n v="20211"/>
    <n v="1"/>
    <x v="0"/>
    <n v="3064"/>
    <s v="NULL"/>
    <x v="1"/>
    <x v="0"/>
    <n v="0"/>
    <n v="0"/>
    <n v="0"/>
    <x v="1"/>
    <n v="0"/>
    <n v="15068173"/>
    <x v="0"/>
    <x v="0"/>
  </r>
  <r>
    <n v="164016597"/>
    <s v="Colon"/>
    <s v="Chris"/>
    <s v="CareerSource Polk - 4565 Lakeland"/>
    <x v="16"/>
    <x v="1"/>
    <s v="Brenda Jones                                   "/>
    <s v="NULL"/>
    <x v="0"/>
    <n v="385"/>
    <n v="380"/>
    <n v="20211"/>
    <n v="1"/>
    <x v="0"/>
    <n v="5221"/>
    <n v="20200702"/>
    <x v="0"/>
    <x v="0"/>
    <n v="0"/>
    <n v="20212"/>
    <n v="1"/>
    <x v="0"/>
    <n v="7569.54"/>
    <n v="15366141"/>
    <x v="3"/>
    <x v="3"/>
  </r>
  <r>
    <n v="163392711"/>
    <s v="CONNELL"/>
    <s v="MARGARET"/>
    <s v="CareerSource Florida Crown - 4145 - Lake City"/>
    <x v="16"/>
    <x v="3"/>
    <s v="JACQUELYN SMITH                                   "/>
    <s v="NULL"/>
    <x v="0"/>
    <n v="549"/>
    <n v="497"/>
    <n v="0"/>
    <n v="0"/>
    <x v="1"/>
    <n v="0"/>
    <n v="20200210"/>
    <x v="0"/>
    <x v="1"/>
    <n v="1"/>
    <n v="0"/>
    <n v="0"/>
    <x v="1"/>
    <n v="0"/>
    <n v="10684746"/>
    <x v="1"/>
    <x v="3"/>
  </r>
  <r>
    <n v="164335787"/>
    <s v="Corsbie"/>
    <s v="Alexis"/>
    <s v="CareerSource Citrus Levy Marion - 4355 Ocala"/>
    <x v="16"/>
    <x v="3"/>
    <s v="Natacha Green                                   "/>
    <s v="NULL"/>
    <x v="0"/>
    <n v="38"/>
    <n v="38"/>
    <n v="20211"/>
    <n v="1"/>
    <x v="0"/>
    <n v="225"/>
    <s v="NULL"/>
    <x v="1"/>
    <x v="1"/>
    <n v="1"/>
    <n v="0"/>
    <n v="0"/>
    <x v="1"/>
    <n v="0"/>
    <n v="15441751"/>
    <x v="0"/>
    <x v="0"/>
  </r>
  <r>
    <n v="164362308"/>
    <s v="Cortez Guzman"/>
    <s v="Jacqueline"/>
    <s v="CareerSource Polk - 4575 Winter Haven"/>
    <x v="16"/>
    <x v="1"/>
    <s v="Geoffrey Beene                                   "/>
    <s v="NULL"/>
    <x v="0"/>
    <n v="6"/>
    <n v="2"/>
    <n v="20211"/>
    <n v="1"/>
    <x v="0"/>
    <n v="2535"/>
    <n v="20191120"/>
    <x v="0"/>
    <x v="0"/>
    <n v="0"/>
    <n v="0"/>
    <n v="0"/>
    <x v="1"/>
    <n v="0"/>
    <n v="16049028"/>
    <x v="0"/>
    <x v="0"/>
  </r>
  <r>
    <n v="164317617"/>
    <s v="Coscia"/>
    <s v="Riley"/>
    <s v="CareerSource Polk - 4575 Winter Haven"/>
    <x v="16"/>
    <x v="1"/>
    <s v="Jennifer Munns                                   "/>
    <s v="NULL"/>
    <x v="0"/>
    <n v="42"/>
    <n v="42"/>
    <n v="20211"/>
    <n v="1"/>
    <x v="0"/>
    <n v="4676"/>
    <n v="20200208"/>
    <x v="0"/>
    <x v="1"/>
    <n v="1"/>
    <n v="0"/>
    <n v="0"/>
    <x v="1"/>
    <n v="0"/>
    <n v="16009323"/>
    <x v="0"/>
    <x v="0"/>
  </r>
  <r>
    <n v="163361993"/>
    <s v="Covington"/>
    <s v="Kenyon"/>
    <s v="CareerSource Polk - 4575 Winter Haven"/>
    <x v="16"/>
    <x v="1"/>
    <s v="JACQUELYN SMITH                                   "/>
    <s v="NULL"/>
    <x v="0"/>
    <n v="583"/>
    <n v="524"/>
    <n v="0"/>
    <n v="0"/>
    <x v="1"/>
    <n v="0"/>
    <s v="NULL"/>
    <x v="1"/>
    <x v="1"/>
    <n v="1"/>
    <n v="0"/>
    <n v="0"/>
    <x v="1"/>
    <n v="0"/>
    <n v="8689476"/>
    <x v="1"/>
    <x v="3"/>
  </r>
  <r>
    <n v="164227863"/>
    <s v="Cruceta Reyes"/>
    <s v="Julio"/>
    <s v="CareerSource Polk - 4575 Winter Haven"/>
    <x v="16"/>
    <x v="1"/>
    <s v="Ethel Easterly                                "/>
    <s v="NULL"/>
    <x v="0"/>
    <n v="185"/>
    <n v="58"/>
    <n v="20211"/>
    <n v="1"/>
    <x v="0"/>
    <n v="7216"/>
    <n v="20201118"/>
    <x v="0"/>
    <x v="0"/>
    <n v="0"/>
    <n v="0"/>
    <n v="0"/>
    <x v="1"/>
    <n v="0"/>
    <n v="15991066"/>
    <x v="0"/>
    <x v="0"/>
  </r>
  <r>
    <n v="164317133"/>
    <s v="Cruz"/>
    <s v="Asia"/>
    <s v="CareerSource Polk - 4565 Lakeland"/>
    <x v="16"/>
    <x v="1"/>
    <s v="JACQUELYN SMITH                                   "/>
    <s v="NULL"/>
    <x v="0"/>
    <n v="72"/>
    <n v="49"/>
    <n v="20211"/>
    <n v="1"/>
    <x v="0"/>
    <n v="768"/>
    <n v="20210125"/>
    <x v="0"/>
    <x v="0"/>
    <n v="0"/>
    <n v="0"/>
    <n v="0"/>
    <x v="1"/>
    <n v="0"/>
    <n v="15088181"/>
    <x v="0"/>
    <x v="0"/>
  </r>
  <r>
    <n v="164345287"/>
    <s v="Cuello"/>
    <s v="Dimar"/>
    <s v="Do Not Use WIOA/WP Virtual CareerSource Tampa Bay"/>
    <x v="16"/>
    <x v="1"/>
    <s v="Geoffrey Beene                                   "/>
    <s v="NULL"/>
    <x v="0"/>
    <n v="29"/>
    <n v="10"/>
    <n v="20211"/>
    <n v="1"/>
    <x v="0"/>
    <n v="6830"/>
    <n v="20190218"/>
    <x v="0"/>
    <x v="0"/>
    <n v="0"/>
    <n v="20212"/>
    <n v="1"/>
    <x v="0"/>
    <n v="5740.13"/>
    <n v="14573230"/>
    <x v="0"/>
    <x v="0"/>
  </r>
  <r>
    <n v="164106144"/>
    <s v="Daniels"/>
    <s v="Haylee"/>
    <s v="CareerSource Polk - 4575 Winter Haven"/>
    <x v="16"/>
    <x v="3"/>
    <s v="Ethel Easterly                                "/>
    <s v="NULL"/>
    <x v="0"/>
    <n v="282"/>
    <n v="276"/>
    <n v="0"/>
    <n v="0"/>
    <x v="1"/>
    <n v="0"/>
    <n v="20180105"/>
    <x v="0"/>
    <x v="1"/>
    <n v="1"/>
    <n v="0"/>
    <n v="0"/>
    <x v="1"/>
    <n v="0"/>
    <n v="15951161"/>
    <x v="0"/>
    <x v="0"/>
  </r>
  <r>
    <n v="164255068"/>
    <s v="Darby"/>
    <s v="Ashlyn"/>
    <s v="CareerSource Polk - 4575 Winter Haven"/>
    <x v="16"/>
    <x v="0"/>
    <s v="FRANKIE ROLLINS                                 "/>
    <s v="NULL"/>
    <x v="0"/>
    <n v="153"/>
    <n v="148"/>
    <n v="20211"/>
    <n v="1"/>
    <x v="0"/>
    <n v="1413"/>
    <n v="20210222"/>
    <x v="0"/>
    <x v="1"/>
    <n v="1"/>
    <n v="0"/>
    <n v="0"/>
    <x v="1"/>
    <n v="0"/>
    <n v="15998471"/>
    <x v="0"/>
    <x v="0"/>
  </r>
  <r>
    <n v="164337363"/>
    <s v="Davis"/>
    <s v="Zhane"/>
    <s v="CareerSource Polk - 4575 Winter Haven"/>
    <x v="16"/>
    <x v="0"/>
    <s v="FRANKIE ROLLINS                                 "/>
    <s v="NULL"/>
    <x v="0"/>
    <n v="58"/>
    <n v="57"/>
    <n v="20211"/>
    <n v="1"/>
    <x v="0"/>
    <n v="591"/>
    <s v="NULL"/>
    <x v="1"/>
    <x v="1"/>
    <n v="1"/>
    <n v="20212"/>
    <n v="1"/>
    <x v="0"/>
    <n v="1040.25"/>
    <n v="15299443"/>
    <x v="0"/>
    <x v="0"/>
  </r>
  <r>
    <n v="164047322"/>
    <s v="De Jesus Aponte"/>
    <s v="Angel"/>
    <s v="CareerSource Polk - 4575 Winter Haven"/>
    <x v="16"/>
    <x v="3"/>
    <s v="Ethel Easterly                                "/>
    <s v="NULL"/>
    <x v="0"/>
    <n v="351"/>
    <n v="332"/>
    <n v="20211"/>
    <n v="1"/>
    <x v="0"/>
    <n v="2546"/>
    <s v="NULL"/>
    <x v="1"/>
    <x v="1"/>
    <n v="1"/>
    <n v="0"/>
    <n v="0"/>
    <x v="1"/>
    <n v="0"/>
    <n v="15933001"/>
    <x v="0"/>
    <x v="0"/>
  </r>
  <r>
    <n v="164364865"/>
    <s v="DEJESUS"/>
    <s v="ARELI"/>
    <s v="CareerSource Polk - 4575 Winter Haven"/>
    <x v="16"/>
    <x v="3"/>
    <s v="Kimberlee Anderson                                "/>
    <s v="NULL"/>
    <x v="0"/>
    <n v="28"/>
    <n v="24"/>
    <n v="20211"/>
    <n v="1"/>
    <x v="0"/>
    <n v="5712"/>
    <n v="20200123"/>
    <x v="0"/>
    <x v="1"/>
    <n v="1"/>
    <n v="0"/>
    <n v="0"/>
    <x v="1"/>
    <n v="0"/>
    <n v="11310735"/>
    <x v="0"/>
    <x v="0"/>
  </r>
  <r>
    <n v="163203876"/>
    <s v="Depriest"/>
    <s v="Erveyale"/>
    <s v="CareerSource Polk - 4575 Winter Haven"/>
    <x v="16"/>
    <x v="0"/>
    <s v="Brienne Pierre                                  "/>
    <s v="NULL"/>
    <x v="0"/>
    <n v="745"/>
    <n v="16"/>
    <n v="20211"/>
    <n v="1"/>
    <x v="0"/>
    <n v="763"/>
    <n v="20210621"/>
    <x v="0"/>
    <x v="0"/>
    <n v="0"/>
    <n v="20212"/>
    <n v="1"/>
    <x v="0"/>
    <n v="22.5"/>
    <n v="15345066"/>
    <x v="2"/>
    <x v="0"/>
  </r>
  <r>
    <n v="163400587"/>
    <s v="Diaz Coello"/>
    <s v="Daniela"/>
    <s v="CareerSource Polk - 4565 Lakeland"/>
    <x v="16"/>
    <x v="1"/>
    <s v="DEBRA TORRES                                  "/>
    <s v="NULL"/>
    <x v="0"/>
    <n v="547"/>
    <n v="87"/>
    <n v="20211"/>
    <n v="1"/>
    <x v="0"/>
    <n v="4574"/>
    <s v="NULL"/>
    <x v="1"/>
    <x v="0"/>
    <n v="0"/>
    <n v="20212"/>
    <n v="1"/>
    <x v="0"/>
    <n v="5822.15"/>
    <n v="15419419"/>
    <x v="1"/>
    <x v="0"/>
  </r>
  <r>
    <n v="162845567"/>
    <s v="Dieujuste"/>
    <s v="Bedine"/>
    <s v="CareerSource Polk - 4575 Winter Haven"/>
    <x v="16"/>
    <x v="1"/>
    <s v="Jennifer Munns                                   "/>
    <s v="NULL"/>
    <x v="0"/>
    <n v="1009"/>
    <n v="969"/>
    <n v="0"/>
    <n v="0"/>
    <x v="1"/>
    <n v="0"/>
    <n v="20210628"/>
    <x v="0"/>
    <x v="0"/>
    <n v="0"/>
    <n v="0"/>
    <n v="0"/>
    <x v="1"/>
    <n v="0"/>
    <n v="15061143"/>
    <x v="2"/>
    <x v="2"/>
  </r>
  <r>
    <n v="164341808"/>
    <s v="Dominguez"/>
    <s v="Anthony"/>
    <s v="CareerSource Polk - 4565 Lakeland"/>
    <x v="16"/>
    <x v="1"/>
    <s v="JUNE BAPTISTE                                "/>
    <s v="NULL"/>
    <x v="0"/>
    <n v="35"/>
    <n v="23"/>
    <n v="0"/>
    <n v="0"/>
    <x v="1"/>
    <n v="0"/>
    <s v="NULL"/>
    <x v="1"/>
    <x v="0"/>
    <n v="0"/>
    <n v="0"/>
    <n v="0"/>
    <x v="1"/>
    <n v="0"/>
    <n v="16040263"/>
    <x v="0"/>
    <x v="0"/>
  </r>
  <r>
    <n v="164237287"/>
    <s v="DORMEUS"/>
    <s v="NANCY"/>
    <s v="CareerSource S Florida - 4830 - North Miami Beach"/>
    <x v="16"/>
    <x v="1"/>
    <s v="Kimberlee Anderson                                "/>
    <s v="NULL"/>
    <x v="0"/>
    <n v="155"/>
    <n v="114"/>
    <n v="0"/>
    <n v="0"/>
    <x v="1"/>
    <n v="0"/>
    <n v="20201117"/>
    <x v="0"/>
    <x v="1"/>
    <n v="1"/>
    <n v="0"/>
    <n v="0"/>
    <x v="1"/>
    <n v="0"/>
    <n v="12001707"/>
    <x v="0"/>
    <x v="0"/>
  </r>
  <r>
    <n v="164184618"/>
    <s v="DOUGLAS"/>
    <s v="NATALAI"/>
    <s v="CareerSource Polk - 4575 Winter Haven"/>
    <x v="16"/>
    <x v="3"/>
    <s v="DEBRA TORRES                                  "/>
    <s v="NULL"/>
    <x v="0"/>
    <n v="211"/>
    <n v="211"/>
    <n v="0"/>
    <n v="0"/>
    <x v="1"/>
    <n v="0"/>
    <s v="NULL"/>
    <x v="1"/>
    <x v="1"/>
    <n v="1"/>
    <n v="0"/>
    <n v="0"/>
    <x v="1"/>
    <n v="0"/>
    <n v="9063969"/>
    <x v="0"/>
    <x v="0"/>
  </r>
  <r>
    <n v="164332701"/>
    <s v="DUCKING SR"/>
    <s v="CRAIG"/>
    <s v="CareerSource Polk - 4575 Winter Haven"/>
    <x v="16"/>
    <x v="1"/>
    <s v="Natacha Green                                   "/>
    <s v="NULL"/>
    <x v="0"/>
    <n v="50"/>
    <n v="23"/>
    <n v="0"/>
    <n v="0"/>
    <x v="1"/>
    <n v="0"/>
    <n v="20200729"/>
    <x v="0"/>
    <x v="1"/>
    <n v="1"/>
    <n v="0"/>
    <n v="0"/>
    <x v="1"/>
    <n v="0"/>
    <n v="8167285"/>
    <x v="0"/>
    <x v="0"/>
  </r>
  <r>
    <n v="164191986"/>
    <s v="DYER"/>
    <s v="LAWRENCE"/>
    <s v="CareerSource Polk - 4575 Winter Haven"/>
    <x v="16"/>
    <x v="3"/>
    <s v="Jennifer Munns                                   "/>
    <s v="NULL"/>
    <x v="0"/>
    <n v="185"/>
    <n v="178"/>
    <n v="0"/>
    <n v="0"/>
    <x v="1"/>
    <n v="0"/>
    <n v="20180316"/>
    <x v="0"/>
    <x v="1"/>
    <n v="1"/>
    <n v="0"/>
    <n v="0"/>
    <x v="1"/>
    <n v="0"/>
    <n v="139786"/>
    <x v="0"/>
    <x v="0"/>
  </r>
  <r>
    <n v="164324340"/>
    <s v="Ellis"/>
    <s v="Crystal"/>
    <s v="CareerSource Polk - 4575 Winter Haven"/>
    <x v="16"/>
    <x v="1"/>
    <s v="Natacha Green                                   "/>
    <s v="NULL"/>
    <x v="0"/>
    <n v="52"/>
    <n v="52"/>
    <n v="20211"/>
    <n v="1"/>
    <x v="0"/>
    <n v="5115"/>
    <n v="20190506"/>
    <x v="0"/>
    <x v="0"/>
    <n v="0"/>
    <n v="0"/>
    <n v="0"/>
    <x v="1"/>
    <n v="0"/>
    <n v="16028914"/>
    <x v="0"/>
    <x v="0"/>
  </r>
  <r>
    <n v="164114859"/>
    <s v="EULINE"/>
    <s v="SENTORIA"/>
    <s v="CareerSource Polk - 4575 Winter Haven"/>
    <x v="16"/>
    <x v="1"/>
    <s v="Ethel Easterly                                "/>
    <s v="NULL"/>
    <x v="0"/>
    <n v="281"/>
    <n v="71"/>
    <n v="0"/>
    <n v="0"/>
    <x v="1"/>
    <n v="0"/>
    <n v="20200512"/>
    <x v="0"/>
    <x v="1"/>
    <n v="1"/>
    <n v="0"/>
    <n v="0"/>
    <x v="1"/>
    <n v="0"/>
    <n v="11867374"/>
    <x v="0"/>
    <x v="0"/>
  </r>
  <r>
    <n v="164225841"/>
    <s v="Evans"/>
    <s v="Aaron"/>
    <s v="Do Not Use WIOA/WP Virtual CareerSource Tampa Bay"/>
    <x v="16"/>
    <x v="1"/>
    <s v="Ethel Easterly                                "/>
    <s v="NULL"/>
    <x v="0"/>
    <n v="189"/>
    <n v="58"/>
    <n v="20211"/>
    <n v="1"/>
    <x v="0"/>
    <n v="7093"/>
    <n v="20201208"/>
    <x v="0"/>
    <x v="0"/>
    <n v="0"/>
    <n v="0"/>
    <n v="0"/>
    <x v="1"/>
    <n v="0"/>
    <n v="12241053"/>
    <x v="0"/>
    <x v="0"/>
  </r>
  <r>
    <n v="164371294"/>
    <s v="EVANS II"/>
    <s v="MARCELLUS"/>
    <s v="CareerSource Polk - 4575 Winter Haven"/>
    <x v="16"/>
    <x v="1"/>
    <s v="Ethel Easterly                                "/>
    <s v="NULL"/>
    <x v="0"/>
    <n v="14"/>
    <n v="14"/>
    <n v="20211"/>
    <n v="1"/>
    <x v="0"/>
    <n v="4877"/>
    <n v="20190910"/>
    <x v="0"/>
    <x v="1"/>
    <n v="1"/>
    <n v="20212"/>
    <n v="1"/>
    <x v="0"/>
    <n v="5012.76"/>
    <n v="9241351"/>
    <x v="0"/>
    <x v="0"/>
  </r>
  <r>
    <n v="163030227"/>
    <s v="Eves"/>
    <s v="Kirsten"/>
    <s v="CareerSource Polk - 4565 Lakeland"/>
    <x v="16"/>
    <x v="1"/>
    <s v="Ethel Easterly                                "/>
    <s v="NULL"/>
    <x v="0"/>
    <n v="883"/>
    <n v="58"/>
    <n v="20211"/>
    <n v="1"/>
    <x v="0"/>
    <n v="458"/>
    <n v="20191016"/>
    <x v="0"/>
    <x v="0"/>
    <n v="0"/>
    <n v="0"/>
    <n v="0"/>
    <x v="1"/>
    <n v="0"/>
    <n v="15269206"/>
    <x v="2"/>
    <x v="0"/>
  </r>
  <r>
    <n v="164229475"/>
    <s v="Faulk"/>
    <s v="Ginger"/>
    <s v="CareerSource Polk - 4565 Lakeland"/>
    <x v="16"/>
    <x v="1"/>
    <s v="Kimberlee Anderson                                "/>
    <s v="NULL"/>
    <x v="0"/>
    <n v="162"/>
    <n v="150"/>
    <n v="20211"/>
    <n v="1"/>
    <x v="0"/>
    <n v="5944"/>
    <n v="20210628"/>
    <x v="0"/>
    <x v="0"/>
    <n v="0"/>
    <n v="20212"/>
    <n v="1"/>
    <x v="0"/>
    <n v="6803.17"/>
    <n v="15992920"/>
    <x v="0"/>
    <x v="0"/>
  </r>
  <r>
    <n v="164263717"/>
    <s v="FAUST"/>
    <s v="EARNEST"/>
    <s v="CareerSource Polk - 4575 Winter Haven"/>
    <x v="16"/>
    <x v="3"/>
    <s v="ARLALIA OLDHAM-WESLEY                           "/>
    <s v="NULL"/>
    <x v="0"/>
    <n v="170"/>
    <n v="143"/>
    <n v="0"/>
    <n v="0"/>
    <x v="1"/>
    <n v="0"/>
    <n v="20190513"/>
    <x v="0"/>
    <x v="1"/>
    <n v="1"/>
    <n v="20212"/>
    <n v="1"/>
    <x v="0"/>
    <n v="7020"/>
    <n v="10966126"/>
    <x v="0"/>
    <x v="0"/>
  </r>
  <r>
    <n v="164333082"/>
    <s v="Felix"/>
    <s v="Jaylin"/>
    <s v="CareerSource Polk - 4575 Winter Haven"/>
    <x v="16"/>
    <x v="1"/>
    <s v="Natacha Green                                   "/>
    <s v="NULL"/>
    <x v="0"/>
    <n v="37"/>
    <n v="37"/>
    <n v="20211"/>
    <n v="1"/>
    <x v="0"/>
    <n v="448"/>
    <n v="20210204"/>
    <x v="0"/>
    <x v="0"/>
    <n v="0"/>
    <n v="0"/>
    <n v="0"/>
    <x v="1"/>
    <n v="0"/>
    <n v="16007084"/>
    <x v="0"/>
    <x v="0"/>
  </r>
  <r>
    <n v="164153747"/>
    <s v="Ferreiras"/>
    <s v="Angel"/>
    <s v="CareerSource Polk - 4575 Winter Haven"/>
    <x v="16"/>
    <x v="1"/>
    <s v="Jennifer Munns                                   "/>
    <s v="NULL"/>
    <x v="0"/>
    <n v="232"/>
    <n v="232"/>
    <n v="20211"/>
    <n v="1"/>
    <x v="0"/>
    <n v="5155"/>
    <s v="NULL"/>
    <x v="1"/>
    <x v="0"/>
    <n v="0"/>
    <n v="0"/>
    <n v="0"/>
    <x v="1"/>
    <n v="0"/>
    <n v="15951748"/>
    <x v="0"/>
    <x v="0"/>
  </r>
  <r>
    <n v="162842269"/>
    <s v="Fielder"/>
    <s v="Donquayshua"/>
    <s v="CareerSource Polk - 4575 Winter Haven"/>
    <x v="16"/>
    <x v="0"/>
    <s v="FRANKIE ROLLINS                                 "/>
    <s v="NULL"/>
    <x v="0"/>
    <n v="1023"/>
    <n v="304"/>
    <n v="0"/>
    <n v="0"/>
    <x v="1"/>
    <n v="0"/>
    <n v="20190325"/>
    <x v="0"/>
    <x v="1"/>
    <n v="1"/>
    <n v="0"/>
    <n v="0"/>
    <x v="1"/>
    <n v="0"/>
    <n v="14849478"/>
    <x v="2"/>
    <x v="0"/>
  </r>
  <r>
    <n v="163305075"/>
    <s v="Fields"/>
    <s v="Iyanna"/>
    <s v="CareerSource Polk - 4575 Winter Haven"/>
    <x v="16"/>
    <x v="0"/>
    <s v="FRANKIE ROLLINS                                 "/>
    <s v="NULL"/>
    <x v="0"/>
    <n v="658"/>
    <n v="49"/>
    <n v="0"/>
    <n v="0"/>
    <x v="1"/>
    <n v="0"/>
    <n v="20181217"/>
    <x v="0"/>
    <x v="1"/>
    <n v="1"/>
    <n v="0"/>
    <n v="0"/>
    <x v="1"/>
    <n v="0"/>
    <n v="15060175"/>
    <x v="1"/>
    <x v="0"/>
  </r>
  <r>
    <n v="164059286"/>
    <s v="Figueroa"/>
    <s v="Nelson"/>
    <s v="CareerSource Polk - 4575 Winter Haven"/>
    <x v="16"/>
    <x v="1"/>
    <s v="Ethel Easterly                                "/>
    <s v="NULL"/>
    <x v="0"/>
    <n v="353"/>
    <n v="349"/>
    <n v="20211"/>
    <n v="1"/>
    <x v="0"/>
    <n v="8499"/>
    <n v="20180212"/>
    <x v="0"/>
    <x v="0"/>
    <n v="0"/>
    <n v="0"/>
    <n v="0"/>
    <x v="1"/>
    <n v="0"/>
    <n v="15937732"/>
    <x v="0"/>
    <x v="0"/>
  </r>
  <r>
    <n v="163300807"/>
    <s v="Flynn"/>
    <s v="Theodore"/>
    <s v="CareerSource Polk - 4565 Lakeland"/>
    <x v="16"/>
    <x v="1"/>
    <s v="Ethel Easterly                                "/>
    <s v="NULL"/>
    <x v="0"/>
    <n v="666"/>
    <n v="58"/>
    <n v="20211"/>
    <n v="1"/>
    <x v="0"/>
    <n v="6712"/>
    <n v="20210503"/>
    <x v="0"/>
    <x v="0"/>
    <n v="0"/>
    <n v="20212"/>
    <n v="1"/>
    <x v="0"/>
    <n v="7849.92"/>
    <n v="15373664"/>
    <x v="1"/>
    <x v="0"/>
  </r>
  <r>
    <n v="163116668"/>
    <s v="Foster"/>
    <s v="Heavenily"/>
    <s v="CareerSource Polk - 4565 Lakeland"/>
    <x v="16"/>
    <x v="0"/>
    <s v="Ryonna Flowers                                 "/>
    <s v="NULL"/>
    <x v="0"/>
    <n v="821"/>
    <n v="128"/>
    <n v="20211"/>
    <n v="1"/>
    <x v="0"/>
    <n v="710"/>
    <n v="20201112"/>
    <x v="0"/>
    <x v="0"/>
    <n v="0"/>
    <n v="20212"/>
    <n v="1"/>
    <x v="0"/>
    <n v="947"/>
    <n v="15303970"/>
    <x v="2"/>
    <x v="0"/>
  </r>
  <r>
    <n v="164277769"/>
    <s v="Fraser"/>
    <s v="Davion"/>
    <s v="CareerSource Polk - 4575 Winter Haven"/>
    <x v="16"/>
    <x v="1"/>
    <s v="Kimberlee Anderson                                "/>
    <s v="NULL"/>
    <x v="0"/>
    <n v="105"/>
    <n v="101"/>
    <n v="0"/>
    <n v="0"/>
    <x v="1"/>
    <n v="0"/>
    <s v="NULL"/>
    <x v="1"/>
    <x v="0"/>
    <n v="0"/>
    <n v="0"/>
    <n v="0"/>
    <x v="1"/>
    <n v="0"/>
    <n v="15994548"/>
    <x v="0"/>
    <x v="0"/>
  </r>
  <r>
    <n v="164350300"/>
    <s v="FROST"/>
    <s v="AMY"/>
    <s v="CareerSource Polk - 4565 Lakeland"/>
    <x v="16"/>
    <x v="1"/>
    <s v="Geoffrey Beene                                   "/>
    <s v="NULL"/>
    <x v="0"/>
    <n v="23"/>
    <n v="23"/>
    <n v="20211"/>
    <n v="1"/>
    <x v="0"/>
    <n v="10551"/>
    <n v="20190125"/>
    <x v="0"/>
    <x v="0"/>
    <n v="0"/>
    <n v="20212"/>
    <n v="1"/>
    <x v="0"/>
    <n v="11314.41"/>
    <n v="8295153"/>
    <x v="0"/>
    <x v="0"/>
  </r>
  <r>
    <n v="164365226"/>
    <s v="Garcia"/>
    <s v="Shrirley"/>
    <s v="CareerSource Polk - 4575 Winter Haven"/>
    <x v="16"/>
    <x v="1"/>
    <s v="Jennifer Munns                                   "/>
    <s v="NULL"/>
    <x v="0"/>
    <n v="8"/>
    <n v="8"/>
    <n v="20211"/>
    <n v="1"/>
    <x v="0"/>
    <n v="5714"/>
    <s v="NULL"/>
    <x v="1"/>
    <x v="0"/>
    <n v="0"/>
    <n v="0"/>
    <n v="0"/>
    <x v="1"/>
    <n v="0"/>
    <n v="9534396"/>
    <x v="0"/>
    <x v="0"/>
  </r>
  <r>
    <n v="164133157"/>
    <s v="Garcia"/>
    <s v="Diana"/>
    <s v="East Area Adult School - Auburndale"/>
    <x v="16"/>
    <x v="1"/>
    <s v="Kimberlee Anderson                                "/>
    <s v="NULL"/>
    <x v="0"/>
    <n v="255"/>
    <n v="234"/>
    <n v="20211"/>
    <n v="1"/>
    <x v="0"/>
    <n v="3422"/>
    <n v="20201217"/>
    <x v="0"/>
    <x v="1"/>
    <n v="1"/>
    <n v="20212"/>
    <n v="1"/>
    <x v="0"/>
    <n v="4312.8100000000004"/>
    <n v="15364678"/>
    <x v="0"/>
    <x v="0"/>
  </r>
  <r>
    <n v="164038657"/>
    <s v="Garcia"/>
    <s v="Alexander"/>
    <s v="CareerSource Polk - 4575 Winter Haven"/>
    <x v="16"/>
    <x v="3"/>
    <s v="Natacha Green                                   "/>
    <s v="NULL"/>
    <x v="0"/>
    <n v="358"/>
    <n v="210"/>
    <n v="20211"/>
    <n v="1"/>
    <x v="0"/>
    <n v="753"/>
    <n v="20180907"/>
    <x v="0"/>
    <x v="1"/>
    <n v="1"/>
    <n v="0"/>
    <n v="0"/>
    <x v="1"/>
    <n v="0"/>
    <n v="15450697"/>
    <x v="0"/>
    <x v="0"/>
  </r>
  <r>
    <n v="164236686"/>
    <s v="Garcia"/>
    <s v="Adriel"/>
    <s v="CareerSource Polk - 4565 Lakeland"/>
    <x v="16"/>
    <x v="1"/>
    <s v="Ethel Easterly                                "/>
    <s v="NULL"/>
    <x v="0"/>
    <n v="175"/>
    <n v="58"/>
    <n v="20211"/>
    <n v="1"/>
    <x v="0"/>
    <n v="7501"/>
    <n v="20201208"/>
    <x v="0"/>
    <x v="1"/>
    <n v="1"/>
    <n v="0"/>
    <n v="0"/>
    <x v="1"/>
    <n v="0"/>
    <n v="15992189"/>
    <x v="0"/>
    <x v="0"/>
  </r>
  <r>
    <n v="164296717"/>
    <s v="Garcia"/>
    <s v="Jessenia"/>
    <s v="CareerSource Polk - 4575 Winter Haven"/>
    <x v="16"/>
    <x v="3"/>
    <s v="Natacha Green                                   "/>
    <s v="NULL"/>
    <x v="0"/>
    <n v="80"/>
    <n v="52"/>
    <n v="20211"/>
    <n v="1"/>
    <x v="0"/>
    <n v="2324"/>
    <n v="20200423"/>
    <x v="0"/>
    <x v="1"/>
    <n v="1"/>
    <n v="0"/>
    <n v="0"/>
    <x v="1"/>
    <n v="0"/>
    <n v="16018797"/>
    <x v="0"/>
    <x v="0"/>
  </r>
  <r>
    <n v="164147202"/>
    <s v="Garcia Santana"/>
    <s v="Nicole"/>
    <s v="CareerSource Polk - 4565 Lakeland"/>
    <x v="16"/>
    <x v="1"/>
    <s v="Jennifer Worrels                                 "/>
    <s v="NULL"/>
    <x v="0"/>
    <n v="232"/>
    <n v="7"/>
    <n v="20211"/>
    <n v="1"/>
    <x v="0"/>
    <n v="1949"/>
    <n v="20180905"/>
    <x v="0"/>
    <x v="1"/>
    <n v="1"/>
    <n v="0"/>
    <n v="0"/>
    <x v="1"/>
    <n v="0"/>
    <n v="15476536"/>
    <x v="0"/>
    <x v="0"/>
  </r>
  <r>
    <n v="164370933"/>
    <s v="Garrard"/>
    <s v="Emily"/>
    <s v="CareerSource Polk - 4575 Winter Haven"/>
    <x v="16"/>
    <x v="1"/>
    <s v="Jennifer Worrels                                 "/>
    <s v="NULL"/>
    <x v="0"/>
    <n v="21"/>
    <n v="21"/>
    <n v="20211"/>
    <n v="1"/>
    <x v="0"/>
    <n v="12245"/>
    <s v="NULL"/>
    <x v="1"/>
    <x v="0"/>
    <n v="0"/>
    <n v="20212"/>
    <n v="1"/>
    <x v="0"/>
    <n v="12245.58"/>
    <n v="12342149"/>
    <x v="0"/>
    <x v="0"/>
  </r>
  <r>
    <n v="163754857"/>
    <s v="Gill"/>
    <s v="Matthew"/>
    <s v="CareerSource Polk - 4565 Lakeland"/>
    <x v="16"/>
    <x v="1"/>
    <s v="Ethel Easterly                                "/>
    <s v="NULL"/>
    <x v="0"/>
    <n v="497"/>
    <n v="58"/>
    <n v="20211"/>
    <n v="1"/>
    <x v="0"/>
    <n v="5541"/>
    <n v="20210119"/>
    <x v="0"/>
    <x v="1"/>
    <n v="1"/>
    <n v="20212"/>
    <n v="1"/>
    <x v="0"/>
    <n v="8272.4"/>
    <n v="15445551"/>
    <x v="3"/>
    <x v="0"/>
  </r>
  <r>
    <n v="163616617"/>
    <s v="Gonzales"/>
    <s v="Joshua"/>
    <s v="CareerSource Polk - 4565 Lakeland"/>
    <x v="16"/>
    <x v="1"/>
    <s v="JACQUELYN SMITH                                   "/>
    <s v="NULL"/>
    <x v="0"/>
    <n v="503"/>
    <n v="211"/>
    <n v="0"/>
    <n v="0"/>
    <x v="1"/>
    <n v="0"/>
    <n v="20200312"/>
    <x v="0"/>
    <x v="0"/>
    <n v="0"/>
    <n v="0"/>
    <n v="0"/>
    <x v="1"/>
    <n v="0"/>
    <n v="15304954"/>
    <x v="3"/>
    <x v="0"/>
  </r>
  <r>
    <n v="164341389"/>
    <s v="Gonzalez"/>
    <s v="Yadel"/>
    <s v="CareerSource Polk - 4575 Winter Haven"/>
    <x v="16"/>
    <x v="1"/>
    <s v="Natacha Green                                   "/>
    <s v="NULL"/>
    <x v="0"/>
    <n v="31"/>
    <n v="31"/>
    <n v="0"/>
    <n v="0"/>
    <x v="1"/>
    <n v="0"/>
    <s v="NULL"/>
    <x v="1"/>
    <x v="0"/>
    <n v="0"/>
    <n v="0"/>
    <n v="0"/>
    <x v="1"/>
    <n v="0"/>
    <n v="16034843"/>
    <x v="0"/>
    <x v="0"/>
  </r>
  <r>
    <n v="164230877"/>
    <s v="GORDON"/>
    <s v="QUASHAI"/>
    <s v="CareerSource S Florida - 4830 - North Miami Beach"/>
    <x v="16"/>
    <x v="3"/>
    <s v="Natacha Green                                   "/>
    <s v="NULL"/>
    <x v="0"/>
    <n v="163"/>
    <n v="108"/>
    <n v="20211"/>
    <n v="1"/>
    <x v="0"/>
    <n v="4962"/>
    <n v="20180611"/>
    <x v="0"/>
    <x v="1"/>
    <n v="1"/>
    <n v="20212"/>
    <n v="1"/>
    <x v="0"/>
    <n v="4885.6400000000003"/>
    <n v="12289955"/>
    <x v="0"/>
    <x v="0"/>
  </r>
  <r>
    <n v="164296115"/>
    <s v="Green"/>
    <s v="Christina"/>
    <s v="CareerSource Polk - 4565 Lakeland"/>
    <x v="16"/>
    <x v="1"/>
    <s v="Brenda Jones                                   "/>
    <s v="NULL"/>
    <x v="0"/>
    <n v="87"/>
    <n v="59"/>
    <n v="20211"/>
    <n v="1"/>
    <x v="0"/>
    <n v="3064"/>
    <n v="20210524"/>
    <x v="0"/>
    <x v="0"/>
    <n v="0"/>
    <n v="20212"/>
    <n v="1"/>
    <x v="0"/>
    <n v="1647.56"/>
    <n v="16019556"/>
    <x v="0"/>
    <x v="0"/>
  </r>
  <r>
    <n v="164290273"/>
    <s v="Grey"/>
    <s v="Darrian"/>
    <s v="CareerSource Central Florida - 4510 Seminole"/>
    <x v="16"/>
    <x v="1"/>
    <s v="Natacha Green                                   "/>
    <s v="NULL"/>
    <x v="0"/>
    <n v="86"/>
    <n v="66"/>
    <n v="20211"/>
    <n v="1"/>
    <x v="0"/>
    <n v="9699"/>
    <n v="20180827"/>
    <x v="0"/>
    <x v="0"/>
    <n v="0"/>
    <n v="0"/>
    <n v="0"/>
    <x v="1"/>
    <n v="0"/>
    <n v="15131258"/>
    <x v="0"/>
    <x v="0"/>
  </r>
  <r>
    <n v="163919764"/>
    <s v="Gutierrez"/>
    <s v="Wendy"/>
    <s v="CareerSource Polk - 4575 Winter Haven"/>
    <x v="16"/>
    <x v="1"/>
    <s v="Natacha Green                                   "/>
    <s v="NULL"/>
    <x v="0"/>
    <n v="416"/>
    <n v="374"/>
    <n v="20211"/>
    <n v="1"/>
    <x v="0"/>
    <n v="5562"/>
    <n v="20180810"/>
    <x v="0"/>
    <x v="0"/>
    <n v="0"/>
    <n v="20212"/>
    <n v="1"/>
    <x v="0"/>
    <n v="8417"/>
    <n v="8421139"/>
    <x v="3"/>
    <x v="3"/>
  </r>
  <r>
    <n v="164161877"/>
    <s v="Gutierrez"/>
    <s v="Jose"/>
    <s v="CareerSource Polk - 4575 Winter Haven"/>
    <x v="16"/>
    <x v="3"/>
    <s v="Jennifer Munns                                   "/>
    <s v="NULL"/>
    <x v="0"/>
    <n v="220"/>
    <n v="220"/>
    <n v="0"/>
    <n v="0"/>
    <x v="1"/>
    <n v="0"/>
    <n v="20210603"/>
    <x v="0"/>
    <x v="1"/>
    <n v="1"/>
    <n v="0"/>
    <n v="0"/>
    <x v="1"/>
    <n v="0"/>
    <n v="15071242"/>
    <x v="0"/>
    <x v="0"/>
  </r>
  <r>
    <n v="164351753"/>
    <s v="Haggins"/>
    <s v="Louis"/>
    <s v="CareerSource Polk - 4565 Lakeland"/>
    <x v="16"/>
    <x v="3"/>
    <s v="Jennifer Munns                                   "/>
    <s v="NULL"/>
    <x v="0"/>
    <n v="17"/>
    <n v="17"/>
    <n v="0"/>
    <n v="0"/>
    <x v="1"/>
    <n v="0"/>
    <s v="NULL"/>
    <x v="1"/>
    <x v="0"/>
    <n v="0"/>
    <n v="0"/>
    <n v="0"/>
    <x v="1"/>
    <n v="0"/>
    <n v="8426621"/>
    <x v="0"/>
    <x v="0"/>
  </r>
  <r>
    <n v="162888892"/>
    <s v="Hale"/>
    <s v="Nicholas"/>
    <s v="CareerSource Polk - 4565 Lakeland"/>
    <x v="16"/>
    <x v="1"/>
    <s v="Ethel Easterly                                "/>
    <s v="NULL"/>
    <x v="0"/>
    <n v="988"/>
    <n v="969"/>
    <n v="20211"/>
    <n v="1"/>
    <x v="0"/>
    <n v="6943"/>
    <n v="20201026"/>
    <x v="0"/>
    <x v="0"/>
    <n v="0"/>
    <n v="20212"/>
    <n v="1"/>
    <x v="0"/>
    <n v="7182.78"/>
    <n v="15213753"/>
    <x v="2"/>
    <x v="2"/>
  </r>
  <r>
    <n v="164147681"/>
    <s v="Hall"/>
    <s v="Janiyah"/>
    <s v="CareerSource Polk - 4575 Winter Haven"/>
    <x v="16"/>
    <x v="0"/>
    <s v="Brienne Pierre                                  "/>
    <s v="NULL"/>
    <x v="0"/>
    <n v="261"/>
    <n v="261"/>
    <n v="20211"/>
    <n v="1"/>
    <x v="0"/>
    <n v="2418"/>
    <s v="NULL"/>
    <x v="1"/>
    <x v="1"/>
    <n v="1"/>
    <n v="20212"/>
    <n v="1"/>
    <x v="0"/>
    <n v="2790"/>
    <n v="15069673"/>
    <x v="0"/>
    <x v="0"/>
  </r>
  <r>
    <n v="163820100"/>
    <s v="HAMILTON"/>
    <s v="BRIDGETTE"/>
    <s v="CareerSource Polk - 4565 Lakeland"/>
    <x v="16"/>
    <x v="1"/>
    <s v="DEBRA TORRES                                  "/>
    <s v="NULL"/>
    <x v="0"/>
    <n v="448"/>
    <n v="239"/>
    <n v="20211"/>
    <n v="1"/>
    <x v="0"/>
    <n v="6851"/>
    <n v="20180907"/>
    <x v="0"/>
    <x v="1"/>
    <n v="1"/>
    <n v="20212"/>
    <n v="1"/>
    <x v="0"/>
    <n v="7368.62"/>
    <n v="7544778"/>
    <x v="3"/>
    <x v="0"/>
  </r>
  <r>
    <n v="164371732"/>
    <s v="HARDEN"/>
    <s v="DAWAN"/>
    <s v="CareerSource Polk - 4575 Winter Haven"/>
    <x v="16"/>
    <x v="1"/>
    <s v="Ethel Easterly                                "/>
    <s v="NULL"/>
    <x v="0"/>
    <n v="7"/>
    <n v="3"/>
    <n v="0"/>
    <n v="0"/>
    <x v="1"/>
    <n v="0"/>
    <s v="NULL"/>
    <x v="1"/>
    <x v="0"/>
    <n v="0"/>
    <n v="0"/>
    <n v="0"/>
    <x v="1"/>
    <n v="0"/>
    <n v="9939149"/>
    <x v="0"/>
    <x v="0"/>
  </r>
  <r>
    <n v="164192012"/>
    <s v="Hargrove"/>
    <s v="Lakiesha"/>
    <s v="CareerSource Polk - 4565 Lakeland"/>
    <x v="16"/>
    <x v="3"/>
    <s v="JACQUELYN SMITH                                   "/>
    <s v="NULL"/>
    <x v="0"/>
    <n v="204"/>
    <n v="171"/>
    <n v="0"/>
    <n v="0"/>
    <x v="1"/>
    <n v="0"/>
    <n v="20200901"/>
    <x v="0"/>
    <x v="1"/>
    <n v="1"/>
    <n v="0"/>
    <n v="0"/>
    <x v="1"/>
    <n v="0"/>
    <n v="10185753"/>
    <x v="0"/>
    <x v="0"/>
  </r>
  <r>
    <n v="164286364"/>
    <s v="Harris"/>
    <s v="Sarah"/>
    <s v="CareerSource Polk - 4565 Lakeland"/>
    <x v="16"/>
    <x v="1"/>
    <s v="JUNE BAPTISTE                                "/>
    <s v="NULL"/>
    <x v="0"/>
    <n v="101"/>
    <n v="87"/>
    <n v="20211"/>
    <n v="1"/>
    <x v="0"/>
    <n v="1904"/>
    <n v="20210325"/>
    <x v="0"/>
    <x v="1"/>
    <n v="1"/>
    <n v="20212"/>
    <n v="1"/>
    <x v="0"/>
    <n v="2065.63"/>
    <n v="15325221"/>
    <x v="0"/>
    <x v="0"/>
  </r>
  <r>
    <n v="163859556"/>
    <s v="Hayes"/>
    <s v="Miyesha"/>
    <s v="CareerSource Tampa Bay - 4460- Tampa"/>
    <x v="16"/>
    <x v="1"/>
    <s v="DEBRA TORRES                                  "/>
    <s v="NULL"/>
    <x v="0"/>
    <n v="444"/>
    <n v="211"/>
    <n v="20211"/>
    <n v="1"/>
    <x v="0"/>
    <n v="1431"/>
    <n v="20191120"/>
    <x v="0"/>
    <x v="1"/>
    <n v="1"/>
    <n v="20212"/>
    <n v="1"/>
    <x v="0"/>
    <n v="4.34"/>
    <n v="12802628"/>
    <x v="3"/>
    <x v="0"/>
  </r>
  <r>
    <n v="163847757"/>
    <s v="Head"/>
    <s v="Celeste"/>
    <s v="CareerSource Polk - 4575 Winter Haven"/>
    <x v="16"/>
    <x v="1"/>
    <s v="Natacha Green                                   "/>
    <s v="NULL"/>
    <x v="0"/>
    <n v="437"/>
    <n v="437"/>
    <n v="20211"/>
    <n v="1"/>
    <x v="0"/>
    <n v="4457"/>
    <s v="NULL"/>
    <x v="1"/>
    <x v="0"/>
    <n v="0"/>
    <n v="20212"/>
    <n v="1"/>
    <x v="0"/>
    <n v="4883.66"/>
    <n v="15803199"/>
    <x v="3"/>
    <x v="3"/>
  </r>
  <r>
    <n v="164131429"/>
    <s v="HEARN"/>
    <s v="MEGAN"/>
    <s v="CareerSource Central Florida - 4526 - Osceola"/>
    <x v="16"/>
    <x v="3"/>
    <s v="Jennifer Munns                                   "/>
    <s v="NULL"/>
    <x v="0"/>
    <n v="255"/>
    <n v="239"/>
    <n v="0"/>
    <n v="0"/>
    <x v="1"/>
    <n v="0"/>
    <n v="20181008"/>
    <x v="0"/>
    <x v="1"/>
    <n v="1"/>
    <n v="0"/>
    <n v="0"/>
    <x v="1"/>
    <n v="0"/>
    <n v="13549575"/>
    <x v="0"/>
    <x v="0"/>
  </r>
  <r>
    <n v="163412431"/>
    <s v="Hemphill"/>
    <s v="Zianca"/>
    <s v="CareerSource Polk - 4565 Lakeland"/>
    <x v="16"/>
    <x v="1"/>
    <s v="JUNE BAPTISTE                                "/>
    <s v="NULL"/>
    <x v="0"/>
    <n v="538"/>
    <n v="423"/>
    <n v="0"/>
    <n v="0"/>
    <x v="1"/>
    <n v="0"/>
    <n v="20190530"/>
    <x v="0"/>
    <x v="1"/>
    <n v="1"/>
    <n v="20212"/>
    <n v="1"/>
    <x v="0"/>
    <n v="1695.04"/>
    <n v="12913312"/>
    <x v="3"/>
    <x v="3"/>
  </r>
  <r>
    <n v="164338661"/>
    <s v="Hendricks"/>
    <s v="DAPHNE"/>
    <s v="CareerSource Polk - 4575 Winter Haven"/>
    <x v="16"/>
    <x v="1"/>
    <s v="Jennifer Munns                                   "/>
    <s v="NULL"/>
    <x v="0"/>
    <n v="28"/>
    <n v="28"/>
    <n v="0"/>
    <n v="0"/>
    <x v="1"/>
    <n v="0"/>
    <s v="NULL"/>
    <x v="1"/>
    <x v="0"/>
    <n v="0"/>
    <n v="0"/>
    <n v="0"/>
    <x v="1"/>
    <n v="0"/>
    <n v="8073208"/>
    <x v="0"/>
    <x v="0"/>
  </r>
  <r>
    <n v="163223510"/>
    <s v="HENRY"/>
    <s v="NOEL"/>
    <s v="CareerSource Heartland - 4581 Hardee"/>
    <x v="16"/>
    <x v="1"/>
    <s v="Natacha Green                                   "/>
    <s v="NULL"/>
    <x v="0"/>
    <n v="700"/>
    <n v="605"/>
    <n v="20211"/>
    <n v="1"/>
    <x v="0"/>
    <n v="2866"/>
    <n v="20180301"/>
    <x v="0"/>
    <x v="0"/>
    <n v="0"/>
    <n v="20212"/>
    <n v="1"/>
    <x v="0"/>
    <n v="1445.34"/>
    <n v="8477358"/>
    <x v="1"/>
    <x v="1"/>
  </r>
  <r>
    <n v="164061936"/>
    <s v="Henry"/>
    <s v="Natalie"/>
    <s v="CareerSource Central Florida - 4526 - Osceola"/>
    <x v="16"/>
    <x v="1"/>
    <s v="Kimberlee Anderson                                "/>
    <s v="NULL"/>
    <x v="0"/>
    <n v="331"/>
    <n v="226"/>
    <n v="0"/>
    <n v="0"/>
    <x v="1"/>
    <n v="0"/>
    <s v="NULL"/>
    <x v="1"/>
    <x v="0"/>
    <n v="0"/>
    <n v="0"/>
    <n v="0"/>
    <x v="1"/>
    <n v="0"/>
    <n v="13462145"/>
    <x v="0"/>
    <x v="0"/>
  </r>
  <r>
    <n v="164286631"/>
    <s v="Hernandez"/>
    <s v="Tonni"/>
    <s v="CareerSource Polk - 4575 Winter Haven"/>
    <x v="16"/>
    <x v="3"/>
    <s v="Jennifer Munns                                   "/>
    <s v="NULL"/>
    <x v="0"/>
    <n v="100"/>
    <n v="100"/>
    <n v="0"/>
    <n v="0"/>
    <x v="1"/>
    <n v="0"/>
    <n v="20191110"/>
    <x v="0"/>
    <x v="1"/>
    <n v="1"/>
    <n v="0"/>
    <n v="0"/>
    <x v="1"/>
    <n v="0"/>
    <n v="16001404"/>
    <x v="0"/>
    <x v="0"/>
  </r>
  <r>
    <n v="164108521"/>
    <s v="Hernandez Bautista"/>
    <s v="Gustavo"/>
    <s v="East Area Adult School - Auburndale"/>
    <x v="16"/>
    <x v="1"/>
    <s v="Natacha Green                                   "/>
    <s v="NULL"/>
    <x v="0"/>
    <n v="253"/>
    <n v="231"/>
    <n v="20211"/>
    <n v="1"/>
    <x v="0"/>
    <n v="839"/>
    <n v="20210217"/>
    <x v="0"/>
    <x v="0"/>
    <n v="0"/>
    <n v="20212"/>
    <n v="1"/>
    <x v="0"/>
    <n v="1406.78"/>
    <n v="15352162"/>
    <x v="0"/>
    <x v="0"/>
  </r>
  <r>
    <n v="163116962"/>
    <s v="Hertel"/>
    <s v="Victoria"/>
    <s v="CareerSource Polk - 4565 Lakeland"/>
    <x v="16"/>
    <x v="1"/>
    <s v="DEBRA TORRES                                  "/>
    <s v="NULL"/>
    <x v="0"/>
    <n v="786"/>
    <n v="336"/>
    <n v="0"/>
    <n v="0"/>
    <x v="1"/>
    <n v="0"/>
    <s v="NULL"/>
    <x v="1"/>
    <x v="1"/>
    <n v="1"/>
    <n v="0"/>
    <n v="0"/>
    <x v="1"/>
    <n v="0"/>
    <n v="15291022"/>
    <x v="2"/>
    <x v="0"/>
  </r>
  <r>
    <n v="164299692"/>
    <s v="HOPKINS"/>
    <s v="WILLIAM"/>
    <s v="CareerSource Polk - 4565 Lakeland"/>
    <x v="16"/>
    <x v="3"/>
    <s v="JACQUELYN SMITH                                   "/>
    <s v="NULL"/>
    <x v="0"/>
    <n v="87"/>
    <n v="16"/>
    <n v="20211"/>
    <n v="1"/>
    <x v="0"/>
    <n v="2245"/>
    <n v="20200210"/>
    <x v="0"/>
    <x v="1"/>
    <n v="1"/>
    <n v="0"/>
    <n v="0"/>
    <x v="1"/>
    <n v="0"/>
    <n v="15364517"/>
    <x v="0"/>
    <x v="0"/>
  </r>
  <r>
    <n v="163184485"/>
    <s v="Hudson"/>
    <s v="Lauren"/>
    <s v="CareerSource Polk - 4575 Winter Haven"/>
    <x v="16"/>
    <x v="1"/>
    <s v="DEBRA TORRES                                  "/>
    <s v="NULL"/>
    <x v="0"/>
    <n v="751"/>
    <n v="30"/>
    <n v="0"/>
    <n v="0"/>
    <x v="1"/>
    <n v="0"/>
    <s v="NULL"/>
    <x v="1"/>
    <x v="0"/>
    <n v="0"/>
    <n v="0"/>
    <n v="0"/>
    <x v="1"/>
    <n v="0"/>
    <n v="15326963"/>
    <x v="2"/>
    <x v="0"/>
  </r>
  <r>
    <n v="164267839"/>
    <s v="IRVING ENGRAM"/>
    <s v="LUCONIA"/>
    <s v="CareerSource Polk - 4575 Winter Haven"/>
    <x v="16"/>
    <x v="1"/>
    <s v="Natacha Green                                   "/>
    <s v="NULL"/>
    <x v="0"/>
    <n v="114"/>
    <n v="43"/>
    <n v="0"/>
    <n v="0"/>
    <x v="1"/>
    <n v="0"/>
    <n v="20200814"/>
    <x v="0"/>
    <x v="0"/>
    <n v="0"/>
    <n v="0"/>
    <n v="0"/>
    <x v="1"/>
    <n v="0"/>
    <n v="8557261"/>
    <x v="0"/>
    <x v="0"/>
  </r>
  <r>
    <n v="163200216"/>
    <s v="Jackson"/>
    <s v="Terrance"/>
    <s v="CareerSource Southwest Florida - 4750 - LeeFM"/>
    <x v="16"/>
    <x v="1"/>
    <s v="JACQUELYN SMITH                                   "/>
    <s v="NULL"/>
    <x v="0"/>
    <n v="728"/>
    <n v="702"/>
    <n v="0"/>
    <n v="0"/>
    <x v="1"/>
    <n v="0"/>
    <s v="NULL"/>
    <x v="1"/>
    <x v="0"/>
    <n v="0"/>
    <n v="20212"/>
    <n v="1"/>
    <x v="0"/>
    <n v="78.3"/>
    <n v="12405497"/>
    <x v="1"/>
    <x v="1"/>
  </r>
  <r>
    <n v="164187275"/>
    <s v="Janghkam Marip"/>
    <s v="Joseph"/>
    <s v="CareerSource Polk - 4565 Lakeland"/>
    <x v="16"/>
    <x v="1"/>
    <s v="JUNE BAPTISTE                                "/>
    <s v="NULL"/>
    <x v="0"/>
    <n v="203"/>
    <n v="178"/>
    <n v="0"/>
    <n v="0"/>
    <x v="1"/>
    <n v="0"/>
    <s v="NULL"/>
    <x v="1"/>
    <x v="0"/>
    <n v="0"/>
    <n v="0"/>
    <n v="0"/>
    <x v="1"/>
    <n v="0"/>
    <n v="15982654"/>
    <x v="0"/>
    <x v="0"/>
  </r>
  <r>
    <n v="163918518"/>
    <s v="JARAMILLO"/>
    <s v="YOHANA"/>
    <s v="CareerSource Polk - 4565 Lakeland"/>
    <x v="16"/>
    <x v="1"/>
    <s v="JUNE BAPTISTE                                "/>
    <s v="NULL"/>
    <x v="0"/>
    <n v="427"/>
    <n v="423"/>
    <n v="0"/>
    <n v="0"/>
    <x v="1"/>
    <n v="0"/>
    <s v="NULL"/>
    <x v="1"/>
    <x v="0"/>
    <n v="0"/>
    <n v="0"/>
    <n v="0"/>
    <x v="1"/>
    <n v="0"/>
    <n v="15834366"/>
    <x v="3"/>
    <x v="3"/>
  </r>
  <r>
    <n v="164349177"/>
    <s v="JENKINS"/>
    <s v="DANYESHA"/>
    <s v="CareerSource Polk - 4565 Lakeland"/>
    <x v="16"/>
    <x v="3"/>
    <s v="JACQUELYN SMITH                                   "/>
    <s v="NULL"/>
    <x v="0"/>
    <n v="44"/>
    <n v="31"/>
    <n v="0"/>
    <n v="0"/>
    <x v="1"/>
    <n v="0"/>
    <n v="20190907"/>
    <x v="0"/>
    <x v="1"/>
    <n v="1"/>
    <n v="0"/>
    <n v="0"/>
    <x v="1"/>
    <n v="0"/>
    <n v="14859402"/>
    <x v="0"/>
    <x v="0"/>
  </r>
  <r>
    <n v="164365289"/>
    <s v="Jernigan"/>
    <s v="Destini"/>
    <s v="CareerSource Polk - 4575 Winter Haven"/>
    <x v="16"/>
    <x v="1"/>
    <s v="Ethel Easterly                                "/>
    <s v="NULL"/>
    <x v="0"/>
    <n v="13"/>
    <n v="13"/>
    <n v="20211"/>
    <n v="1"/>
    <x v="0"/>
    <n v="4031"/>
    <s v="NULL"/>
    <x v="1"/>
    <x v="0"/>
    <n v="0"/>
    <n v="0"/>
    <n v="0"/>
    <x v="1"/>
    <n v="0"/>
    <n v="16038409"/>
    <x v="0"/>
    <x v="0"/>
  </r>
  <r>
    <n v="164092791"/>
    <s v="JOHNSON"/>
    <s v="NIKKI"/>
    <s v="CareerSource Polk - 4565 Lakeland"/>
    <x v="16"/>
    <x v="1"/>
    <s v="JACQUELYN SMITH                                   "/>
    <s v="NULL"/>
    <x v="0"/>
    <n v="301"/>
    <n v="210"/>
    <n v="20211"/>
    <n v="1"/>
    <x v="0"/>
    <n v="4591"/>
    <s v="NULL"/>
    <x v="1"/>
    <x v="1"/>
    <n v="1"/>
    <n v="0"/>
    <n v="0"/>
    <x v="1"/>
    <n v="0"/>
    <n v="9478006"/>
    <x v="0"/>
    <x v="0"/>
  </r>
  <r>
    <n v="164345766"/>
    <s v="Johnson"/>
    <s v="Aubrey"/>
    <s v="CareerSource Polk - 4565 Lakeland"/>
    <x v="16"/>
    <x v="1"/>
    <s v="DEBRA TORRES                                  "/>
    <s v="NULL"/>
    <x v="0"/>
    <n v="36"/>
    <n v="31"/>
    <n v="20211"/>
    <n v="1"/>
    <x v="0"/>
    <n v="3535"/>
    <n v="20210401"/>
    <x v="0"/>
    <x v="0"/>
    <n v="0"/>
    <n v="20212"/>
    <n v="1"/>
    <x v="0"/>
    <n v="4266.96"/>
    <n v="16038599"/>
    <x v="0"/>
    <x v="0"/>
  </r>
  <r>
    <n v="164363820"/>
    <s v="JONES"/>
    <s v="NORRIS"/>
    <s v="CareerSource Polk - 4575 Winter Haven"/>
    <x v="16"/>
    <x v="3"/>
    <s v="Kimberlee Anderson                                "/>
    <s v="NULL"/>
    <x v="0"/>
    <n v="8"/>
    <n v="8"/>
    <n v="0"/>
    <n v="0"/>
    <x v="1"/>
    <n v="0"/>
    <s v="NULL"/>
    <x v="1"/>
    <x v="1"/>
    <n v="1"/>
    <n v="0"/>
    <n v="0"/>
    <x v="1"/>
    <n v="0"/>
    <n v="8639297"/>
    <x v="0"/>
    <x v="0"/>
  </r>
  <r>
    <n v="164085328"/>
    <s v="Jones"/>
    <s v="Michael"/>
    <s v="CareerSource Polk - 4565 Lakeland"/>
    <x v="16"/>
    <x v="3"/>
    <s v="DEBRA TORRES                                  "/>
    <s v="NULL"/>
    <x v="0"/>
    <n v="323"/>
    <n v="276"/>
    <n v="0"/>
    <n v="0"/>
    <x v="1"/>
    <n v="0"/>
    <s v="NULL"/>
    <x v="1"/>
    <x v="1"/>
    <n v="1"/>
    <n v="0"/>
    <n v="0"/>
    <x v="1"/>
    <n v="0"/>
    <n v="15262355"/>
    <x v="0"/>
    <x v="0"/>
  </r>
  <r>
    <n v="164143417"/>
    <s v="Jones"/>
    <s v="Lyric"/>
    <s v="CareerSource Polk - 4575 Winter Haven"/>
    <x v="16"/>
    <x v="1"/>
    <s v="Kimberlee Anderson                                "/>
    <s v="NULL"/>
    <x v="0"/>
    <n v="241"/>
    <n v="77"/>
    <n v="20211"/>
    <n v="1"/>
    <x v="0"/>
    <n v="3421"/>
    <n v="20210623"/>
    <x v="0"/>
    <x v="0"/>
    <n v="0"/>
    <n v="0"/>
    <n v="0"/>
    <x v="1"/>
    <n v="0"/>
    <n v="15940893"/>
    <x v="0"/>
    <x v="0"/>
  </r>
  <r>
    <n v="164118928"/>
    <s v="KABIR"/>
    <s v="SABRINA"/>
    <s v="CareerSource Polk - 4575 Winter Haven"/>
    <x v="16"/>
    <x v="3"/>
    <s v="Jennifer Munns                                   "/>
    <s v="NULL"/>
    <x v="0"/>
    <n v="289"/>
    <n v="234"/>
    <n v="20211"/>
    <n v="1"/>
    <x v="0"/>
    <n v="391"/>
    <n v="20190617"/>
    <x v="0"/>
    <x v="1"/>
    <n v="1"/>
    <n v="0"/>
    <n v="0"/>
    <x v="1"/>
    <n v="0"/>
    <n v="11998345"/>
    <x v="0"/>
    <x v="0"/>
  </r>
  <r>
    <n v="163171004"/>
    <s v="Keilholtz"/>
    <s v="John"/>
    <s v="CareerSource Polk - 4565 Lakeland"/>
    <x v="16"/>
    <x v="1"/>
    <s v="JACQUELYN SMITH                                   "/>
    <s v="NULL"/>
    <x v="0"/>
    <n v="758"/>
    <n v="401"/>
    <n v="0"/>
    <n v="0"/>
    <x v="1"/>
    <n v="0"/>
    <s v="NULL"/>
    <x v="1"/>
    <x v="0"/>
    <n v="0"/>
    <n v="0"/>
    <n v="0"/>
    <x v="1"/>
    <n v="0"/>
    <n v="15212124"/>
    <x v="2"/>
    <x v="3"/>
  </r>
  <r>
    <n v="164358932"/>
    <s v="Kelley"/>
    <s v="Jena"/>
    <s v="CareerSource Polk - 4565 Lakeland"/>
    <x v="16"/>
    <x v="1"/>
    <s v="JUNE BAPTISTE                                "/>
    <s v="NULL"/>
    <x v="0"/>
    <n v="17"/>
    <n v="17"/>
    <n v="20211"/>
    <n v="1"/>
    <x v="0"/>
    <n v="2254"/>
    <n v="20180822"/>
    <x v="0"/>
    <x v="0"/>
    <n v="0"/>
    <n v="20212"/>
    <n v="1"/>
    <x v="0"/>
    <n v="3447.89"/>
    <n v="15069676"/>
    <x v="0"/>
    <x v="0"/>
  </r>
  <r>
    <n v="162914942"/>
    <s v="KEMPTON"/>
    <s v="STEPHANIE"/>
    <s v="CareerSource Tampa Bay - 4420 - Brandon"/>
    <x v="16"/>
    <x v="3"/>
    <s v="JACQUELYN SMITH                                   "/>
    <s v="NULL"/>
    <x v="0"/>
    <n v="938"/>
    <n v="840"/>
    <n v="0"/>
    <n v="0"/>
    <x v="1"/>
    <n v="0"/>
    <s v="NULL"/>
    <x v="1"/>
    <x v="1"/>
    <n v="1"/>
    <n v="0"/>
    <n v="0"/>
    <x v="1"/>
    <n v="0"/>
    <n v="12922202"/>
    <x v="2"/>
    <x v="2"/>
  </r>
  <r>
    <n v="164099315"/>
    <s v="Kennedy"/>
    <s v="Jonathan"/>
    <s v="CareerSource Polk - 4565 Lakeland"/>
    <x v="16"/>
    <x v="1"/>
    <s v="Brenda Jones                                   "/>
    <s v="NULL"/>
    <x v="0"/>
    <n v="304"/>
    <n v="59"/>
    <n v="20211"/>
    <n v="1"/>
    <x v="0"/>
    <n v="1995"/>
    <s v="NULL"/>
    <x v="1"/>
    <x v="0"/>
    <n v="0"/>
    <n v="0"/>
    <n v="0"/>
    <x v="1"/>
    <n v="0"/>
    <n v="11466287"/>
    <x v="0"/>
    <x v="0"/>
  </r>
  <r>
    <n v="164061761"/>
    <s v="Kerber"/>
    <s v="Jared"/>
    <s v="CareerSource Polk - 4565 Lakeland"/>
    <x v="16"/>
    <x v="1"/>
    <s v="Ethel Easterly                                "/>
    <s v="NULL"/>
    <x v="0"/>
    <n v="351"/>
    <n v="58"/>
    <n v="20211"/>
    <n v="1"/>
    <x v="0"/>
    <n v="9506"/>
    <s v="NULL"/>
    <x v="1"/>
    <x v="1"/>
    <n v="1"/>
    <n v="20212"/>
    <n v="1"/>
    <x v="0"/>
    <n v="848.1"/>
    <n v="15554479"/>
    <x v="0"/>
    <x v="0"/>
  </r>
  <r>
    <n v="164314741"/>
    <s v="KING"/>
    <s v="SHAQUELLE"/>
    <s v="CareerSource Polk - 4575 Winter Haven"/>
    <x v="16"/>
    <x v="1"/>
    <s v="Natacha Green                                   "/>
    <s v="NULL"/>
    <x v="0"/>
    <n v="57"/>
    <n v="24"/>
    <n v="20211"/>
    <n v="1"/>
    <x v="0"/>
    <n v="2512"/>
    <s v="NULL"/>
    <x v="1"/>
    <x v="0"/>
    <n v="0"/>
    <n v="0"/>
    <n v="0"/>
    <x v="1"/>
    <n v="0"/>
    <n v="13614456"/>
    <x v="0"/>
    <x v="0"/>
  </r>
  <r>
    <n v="164115568"/>
    <s v="KING"/>
    <s v="KATRINA"/>
    <s v="CareerSource Polk - 4575 Winter Haven"/>
    <x v="16"/>
    <x v="1"/>
    <s v="Natacha Green                                   "/>
    <s v="NULL"/>
    <x v="0"/>
    <n v="283"/>
    <n v="276"/>
    <n v="20211"/>
    <n v="1"/>
    <x v="0"/>
    <n v="791"/>
    <n v="20180215"/>
    <x v="0"/>
    <x v="1"/>
    <n v="1"/>
    <n v="0"/>
    <n v="0"/>
    <x v="1"/>
    <n v="0"/>
    <n v="15954793"/>
    <x v="0"/>
    <x v="0"/>
  </r>
  <r>
    <n v="164265915"/>
    <s v="KIRBY"/>
    <s v="JARISE"/>
    <s v="CareerSource Polk - 4575 Winter Haven"/>
    <x v="16"/>
    <x v="1"/>
    <s v="Ethel Easterly                                "/>
    <s v="NULL"/>
    <x v="0"/>
    <n v="115"/>
    <n v="108"/>
    <n v="20211"/>
    <n v="1"/>
    <x v="0"/>
    <n v="7542"/>
    <n v="20201222"/>
    <x v="0"/>
    <x v="0"/>
    <n v="0"/>
    <n v="20212"/>
    <n v="1"/>
    <x v="0"/>
    <n v="4741.22"/>
    <n v="10864966"/>
    <x v="0"/>
    <x v="0"/>
  </r>
  <r>
    <n v="164203770"/>
    <s v="Korschgen"/>
    <s v="Victoria"/>
    <s v="CareerSource Polk - 4575 Winter Haven"/>
    <x v="16"/>
    <x v="1"/>
    <s v="NULL"/>
    <s v="NULL"/>
    <x v="0"/>
    <n v="205"/>
    <n v="204"/>
    <n v="20211"/>
    <n v="1"/>
    <x v="0"/>
    <n v="4560"/>
    <n v="20191112"/>
    <x v="0"/>
    <x v="1"/>
    <n v="1"/>
    <n v="20212"/>
    <n v="1"/>
    <x v="0"/>
    <n v="9440"/>
    <n v="15413569"/>
    <x v="0"/>
    <x v="0"/>
  </r>
  <r>
    <n v="164202848"/>
    <s v="LaBar"/>
    <s v="Michael"/>
    <s v="CareerSource Central Florida - 4526 - Osceola"/>
    <x v="16"/>
    <x v="1"/>
    <s v="Kimberlee Anderson                                "/>
    <s v="NULL"/>
    <x v="0"/>
    <n v="205"/>
    <n v="173"/>
    <n v="20211"/>
    <n v="1"/>
    <x v="0"/>
    <n v="12478"/>
    <n v="20200824"/>
    <x v="0"/>
    <x v="0"/>
    <n v="0"/>
    <n v="20212"/>
    <n v="1"/>
    <x v="0"/>
    <n v="14166.86"/>
    <n v="15979819"/>
    <x v="0"/>
    <x v="0"/>
  </r>
  <r>
    <n v="164235925"/>
    <s v="Leach III"/>
    <s v="Humberto"/>
    <s v="CareerSource Polk - 4565 Lakeland"/>
    <x v="16"/>
    <x v="1"/>
    <s v="Ethel Easterly                                "/>
    <s v="NULL"/>
    <x v="0"/>
    <n v="176"/>
    <n v="58"/>
    <n v="20211"/>
    <n v="1"/>
    <x v="0"/>
    <n v="5630"/>
    <n v="20200102"/>
    <x v="0"/>
    <x v="0"/>
    <n v="0"/>
    <n v="20212"/>
    <n v="1"/>
    <x v="0"/>
    <n v="6630.6"/>
    <n v="15992187"/>
    <x v="0"/>
    <x v="0"/>
  </r>
  <r>
    <n v="164289942"/>
    <s v="Lebron"/>
    <s v="Soleil"/>
    <s v="CareerSource Polk - 4565 Lakeland"/>
    <x v="16"/>
    <x v="1"/>
    <s v="Kimberlee Anderson                                "/>
    <s v="NULL"/>
    <x v="0"/>
    <n v="87"/>
    <n v="87"/>
    <n v="20211"/>
    <n v="1"/>
    <x v="0"/>
    <n v="6613"/>
    <n v="20190206"/>
    <x v="0"/>
    <x v="1"/>
    <n v="1"/>
    <n v="20212"/>
    <n v="1"/>
    <x v="0"/>
    <n v="4751.37"/>
    <n v="13953778"/>
    <x v="0"/>
    <x v="0"/>
  </r>
  <r>
    <n v="164205286"/>
    <s v="Leete"/>
    <s v="Avery"/>
    <s v="CareerSource Polk - 4575 Winter Haven"/>
    <x v="16"/>
    <x v="1"/>
    <s v="Kimberlee Anderson                                "/>
    <s v="NULL"/>
    <x v="0"/>
    <n v="202"/>
    <n v="173"/>
    <n v="20211"/>
    <n v="1"/>
    <x v="0"/>
    <n v="10799"/>
    <s v="NULL"/>
    <x v="1"/>
    <x v="0"/>
    <n v="0"/>
    <n v="20212"/>
    <n v="1"/>
    <x v="0"/>
    <n v="13796.73"/>
    <n v="15987657"/>
    <x v="0"/>
    <x v="0"/>
  </r>
  <r>
    <n v="164225017"/>
    <s v="Lehenbauer"/>
    <s v="Gregg"/>
    <s v="CareerSource Polk - 4565 Lakeland"/>
    <x v="16"/>
    <x v="3"/>
    <s v="JUNE BAPTISTE                                "/>
    <s v="NULL"/>
    <x v="0"/>
    <n v="162"/>
    <n v="153"/>
    <n v="0"/>
    <n v="0"/>
    <x v="1"/>
    <n v="0"/>
    <s v="NULL"/>
    <x v="1"/>
    <x v="0"/>
    <n v="0"/>
    <n v="0"/>
    <n v="0"/>
    <x v="1"/>
    <n v="0"/>
    <n v="15852971"/>
    <x v="0"/>
    <x v="0"/>
  </r>
  <r>
    <n v="164341567"/>
    <s v="LEMIEUX"/>
    <s v="ROBERT"/>
    <s v="CareerSource Polk - 4575 Winter Haven"/>
    <x v="16"/>
    <x v="1"/>
    <s v="Jennifer Munns                                   "/>
    <s v="NULL"/>
    <x v="0"/>
    <n v="28"/>
    <n v="28"/>
    <n v="20211"/>
    <n v="1"/>
    <x v="0"/>
    <n v="15096"/>
    <s v="NULL"/>
    <x v="1"/>
    <x v="1"/>
    <n v="1"/>
    <n v="0"/>
    <n v="0"/>
    <x v="1"/>
    <n v="0"/>
    <n v="16016385"/>
    <x v="0"/>
    <x v="0"/>
  </r>
  <r>
    <n v="164380180"/>
    <s v="Leslie"/>
    <s v="Vanessa"/>
    <s v="CareerSource Polk - 4565 Lakeland"/>
    <x v="16"/>
    <x v="0"/>
    <s v="Deanna Remus                                   "/>
    <s v="NULL"/>
    <x v="0"/>
    <n v="10"/>
    <n v="10"/>
    <n v="0"/>
    <n v="0"/>
    <x v="1"/>
    <n v="0"/>
    <s v="NULL"/>
    <x v="1"/>
    <x v="0"/>
    <n v="0"/>
    <n v="20212"/>
    <n v="1"/>
    <x v="0"/>
    <n v="3292.01"/>
    <n v="15307185"/>
    <x v="0"/>
    <x v="0"/>
  </r>
  <r>
    <n v="163934182"/>
    <s v="LEVASSEUR"/>
    <s v="JASMINE"/>
    <s v="CareerSource Polk - 4575 Winter Haven"/>
    <x v="16"/>
    <x v="1"/>
    <s v="Jennifer Munns                                   "/>
    <s v="NULL"/>
    <x v="0"/>
    <n v="399"/>
    <n v="374"/>
    <n v="0"/>
    <n v="0"/>
    <x v="1"/>
    <n v="0"/>
    <s v="NULL"/>
    <x v="1"/>
    <x v="1"/>
    <n v="1"/>
    <n v="0"/>
    <n v="0"/>
    <x v="1"/>
    <n v="0"/>
    <n v="13622338"/>
    <x v="3"/>
    <x v="3"/>
  </r>
  <r>
    <n v="164349324"/>
    <s v="Lewis"/>
    <s v="Karey"/>
    <s v="CareerSource Polk - 4565 Lakeland"/>
    <x v="16"/>
    <x v="1"/>
    <s v="Kimberlee Anderson                                "/>
    <s v="NULL"/>
    <x v="0"/>
    <n v="44"/>
    <n v="31"/>
    <n v="20211"/>
    <n v="1"/>
    <x v="0"/>
    <n v="15844"/>
    <s v="NULL"/>
    <x v="1"/>
    <x v="0"/>
    <n v="0"/>
    <n v="20212"/>
    <n v="1"/>
    <x v="0"/>
    <n v="21544.03"/>
    <n v="9252907"/>
    <x v="0"/>
    <x v="0"/>
  </r>
  <r>
    <n v="164172257"/>
    <s v="Lewis"/>
    <s v="Tiequaries"/>
    <s v="CareerSource Polk - 4575 Winter Haven"/>
    <x v="16"/>
    <x v="1"/>
    <s v="Natacha Green                                   "/>
    <s v="NULL"/>
    <x v="0"/>
    <n v="217"/>
    <n v="206"/>
    <n v="20211"/>
    <n v="1"/>
    <x v="0"/>
    <n v="83"/>
    <n v="20210516"/>
    <x v="0"/>
    <x v="0"/>
    <n v="0"/>
    <n v="20212"/>
    <n v="1"/>
    <x v="0"/>
    <n v="3295.34"/>
    <n v="15976736"/>
    <x v="0"/>
    <x v="0"/>
  </r>
  <r>
    <n v="164331975"/>
    <s v="LOPEZ"/>
    <s v="HECTOR"/>
    <s v="CareerSource Central Florida - 4526 - Osceola"/>
    <x v="16"/>
    <x v="3"/>
    <s v="Jennifer Munns                                   "/>
    <s v="NULL"/>
    <x v="0"/>
    <n v="43"/>
    <n v="1"/>
    <n v="0"/>
    <n v="0"/>
    <x v="1"/>
    <n v="0"/>
    <s v="NULL"/>
    <x v="1"/>
    <x v="1"/>
    <n v="1"/>
    <n v="0"/>
    <n v="0"/>
    <x v="1"/>
    <n v="0"/>
    <n v="51639"/>
    <x v="0"/>
    <x v="0"/>
  </r>
  <r>
    <n v="164312798"/>
    <s v="Louis"/>
    <s v="Jessica"/>
    <s v="CareerSource Polk - 4575 Winter Haven"/>
    <x v="16"/>
    <x v="1"/>
    <s v="Natacha Green                                   "/>
    <s v="NULL"/>
    <x v="0"/>
    <n v="56"/>
    <n v="56"/>
    <n v="20211"/>
    <n v="1"/>
    <x v="0"/>
    <n v="4137"/>
    <n v="20210618"/>
    <x v="0"/>
    <x v="0"/>
    <n v="0"/>
    <n v="0"/>
    <n v="0"/>
    <x v="1"/>
    <n v="0"/>
    <n v="16026763"/>
    <x v="0"/>
    <x v="0"/>
  </r>
  <r>
    <n v="164080536"/>
    <s v="Lowman"/>
    <s v="Marquis"/>
    <s v="CareerSource Polk - 4565 Lakeland"/>
    <x v="16"/>
    <x v="1"/>
    <s v="Ethel Easterly                                "/>
    <s v="NULL"/>
    <x v="0"/>
    <n v="332"/>
    <n v="332"/>
    <n v="20211"/>
    <n v="1"/>
    <x v="0"/>
    <n v="5319"/>
    <n v="20210709"/>
    <x v="0"/>
    <x v="0"/>
    <n v="0"/>
    <n v="20212"/>
    <n v="1"/>
    <x v="0"/>
    <n v="4390.72"/>
    <n v="14240498"/>
    <x v="0"/>
    <x v="0"/>
  </r>
  <r>
    <n v="162888783"/>
    <s v="Luna"/>
    <s v="Jonathan"/>
    <s v="CareerSource Polk - 4565 Lakeland"/>
    <x v="16"/>
    <x v="1"/>
    <s v="Ethel Easterly                                "/>
    <s v="NULL"/>
    <x v="0"/>
    <n v="988"/>
    <n v="58"/>
    <n v="20211"/>
    <n v="1"/>
    <x v="0"/>
    <n v="11653"/>
    <n v="20180910"/>
    <x v="0"/>
    <x v="0"/>
    <n v="0"/>
    <n v="20212"/>
    <n v="1"/>
    <x v="0"/>
    <n v="5148.6099999999997"/>
    <n v="14093425"/>
    <x v="2"/>
    <x v="0"/>
  </r>
  <r>
    <n v="164241766"/>
    <s v="Maldonado Tapia"/>
    <s v="Zurisaday"/>
    <s v="CareerSource Polk - 4575 Winter Haven"/>
    <x v="16"/>
    <x v="1"/>
    <s v="Ethel Easterly                                "/>
    <s v="NULL"/>
    <x v="0"/>
    <n v="150"/>
    <n v="150"/>
    <n v="20211"/>
    <n v="1"/>
    <x v="0"/>
    <n v="1125"/>
    <n v="20190530"/>
    <x v="0"/>
    <x v="0"/>
    <n v="0"/>
    <n v="20212"/>
    <n v="1"/>
    <x v="0"/>
    <n v="3393.39"/>
    <n v="15998149"/>
    <x v="0"/>
    <x v="0"/>
  </r>
  <r>
    <n v="164315659"/>
    <s v="MARAGH"/>
    <s v="AKIRA"/>
    <s v="CareerSource Polk - 4575 Winter Haven"/>
    <x v="16"/>
    <x v="3"/>
    <s v="Jennifer Munns                                   "/>
    <s v="NULL"/>
    <x v="0"/>
    <n v="44"/>
    <n v="44"/>
    <n v="20211"/>
    <n v="1"/>
    <x v="0"/>
    <n v="499"/>
    <s v="NULL"/>
    <x v="1"/>
    <x v="1"/>
    <n v="1"/>
    <n v="0"/>
    <n v="0"/>
    <x v="1"/>
    <n v="0"/>
    <n v="15954638"/>
    <x v="0"/>
    <x v="0"/>
  </r>
  <r>
    <n v="164008428"/>
    <s v="Martinez"/>
    <s v="Abigail"/>
    <s v="CareerSource Polk - 4575 Winter Haven"/>
    <x v="16"/>
    <x v="3"/>
    <s v="Ethel Easterly                                "/>
    <s v="NULL"/>
    <x v="0"/>
    <n v="386"/>
    <n v="374"/>
    <n v="0"/>
    <n v="0"/>
    <x v="1"/>
    <n v="0"/>
    <n v="20200113"/>
    <x v="0"/>
    <x v="1"/>
    <n v="1"/>
    <n v="0"/>
    <n v="0"/>
    <x v="1"/>
    <n v="0"/>
    <n v="15909766"/>
    <x v="3"/>
    <x v="3"/>
  </r>
  <r>
    <n v="164119708"/>
    <s v="Martorony Retamar"/>
    <s v="Jane"/>
    <s v="CareerSource Polk - 4575 Winter Haven"/>
    <x v="16"/>
    <x v="1"/>
    <s v="Kimberlee Anderson                                "/>
    <s v="NULL"/>
    <x v="0"/>
    <n v="276"/>
    <n v="44"/>
    <n v="0"/>
    <n v="0"/>
    <x v="1"/>
    <n v="0"/>
    <s v="NULL"/>
    <x v="1"/>
    <x v="0"/>
    <n v="0"/>
    <n v="20212"/>
    <n v="1"/>
    <x v="0"/>
    <n v="568.71"/>
    <n v="14813862"/>
    <x v="0"/>
    <x v="0"/>
  </r>
  <r>
    <n v="162889101"/>
    <s v="Matthews"/>
    <s v="John"/>
    <s v="CareerSource Polk - 4565 Lakeland"/>
    <x v="16"/>
    <x v="1"/>
    <s v="Ethel Easterly                                "/>
    <s v="NULL"/>
    <x v="0"/>
    <n v="988"/>
    <n v="969"/>
    <n v="20211"/>
    <n v="1"/>
    <x v="0"/>
    <n v="7619"/>
    <n v="20210503"/>
    <x v="0"/>
    <x v="0"/>
    <n v="0"/>
    <n v="20212"/>
    <n v="1"/>
    <x v="0"/>
    <n v="10243.25"/>
    <n v="15210582"/>
    <x v="2"/>
    <x v="2"/>
  </r>
  <r>
    <n v="164181267"/>
    <s v="MATTINGLY"/>
    <s v="CINDY"/>
    <s v="CareerSource Polk - 4575 Winter Haven"/>
    <x v="16"/>
    <x v="1"/>
    <s v="Jennifer Worrels                                 "/>
    <s v="NULL"/>
    <x v="0"/>
    <n v="217"/>
    <n v="212"/>
    <n v="20211"/>
    <n v="1"/>
    <x v="0"/>
    <n v="15986"/>
    <n v="20180305"/>
    <x v="0"/>
    <x v="0"/>
    <n v="0"/>
    <n v="20212"/>
    <n v="1"/>
    <x v="0"/>
    <n v="16743.759999999998"/>
    <n v="11302977"/>
    <x v="0"/>
    <x v="0"/>
  </r>
  <r>
    <n v="164274487"/>
    <s v="Maultsby"/>
    <s v="Kalie"/>
    <s v="CareerSource Polk - 4575 Winter Haven"/>
    <x v="16"/>
    <x v="1"/>
    <s v="Natacha Green                                   "/>
    <s v="NULL"/>
    <x v="0"/>
    <n v="112"/>
    <n v="93"/>
    <n v="20211"/>
    <n v="1"/>
    <x v="0"/>
    <n v="181"/>
    <n v="20200824"/>
    <x v="0"/>
    <x v="1"/>
    <n v="1"/>
    <n v="20212"/>
    <n v="1"/>
    <x v="0"/>
    <n v="4347"/>
    <n v="16011562"/>
    <x v="0"/>
    <x v="0"/>
  </r>
  <r>
    <n v="164171171"/>
    <s v="McCormick"/>
    <s v="Kimberly"/>
    <s v="CareerSource Polk - 4575 Winter Haven"/>
    <x v="16"/>
    <x v="3"/>
    <s v="Jennifer Munns                                   "/>
    <s v="NULL"/>
    <x v="0"/>
    <n v="217"/>
    <n v="211"/>
    <n v="0"/>
    <n v="0"/>
    <x v="1"/>
    <n v="0"/>
    <s v="NULL"/>
    <x v="1"/>
    <x v="1"/>
    <n v="1"/>
    <n v="0"/>
    <n v="0"/>
    <x v="1"/>
    <n v="0"/>
    <n v="15466155"/>
    <x v="0"/>
    <x v="0"/>
  </r>
  <r>
    <n v="163848881"/>
    <s v="McGill"/>
    <s v="Lyndsey"/>
    <s v="CareerSource Polk - 4575 Winter Haven"/>
    <x v="16"/>
    <x v="1"/>
    <s v="Natacha Green                                   "/>
    <s v="NULL"/>
    <x v="0"/>
    <n v="448"/>
    <n v="388"/>
    <n v="0"/>
    <n v="0"/>
    <x v="1"/>
    <n v="0"/>
    <s v="NULL"/>
    <x v="1"/>
    <x v="0"/>
    <n v="0"/>
    <n v="20212"/>
    <n v="1"/>
    <x v="0"/>
    <n v="276.45"/>
    <n v="14076527"/>
    <x v="3"/>
    <x v="3"/>
  </r>
  <r>
    <n v="164093896"/>
    <s v="McGrath"/>
    <s v="Anne"/>
    <s v="CareerSource Polk - 4575 Winter Haven"/>
    <x v="16"/>
    <x v="1"/>
    <s v="Kimberlee Anderson                                "/>
    <s v="NULL"/>
    <x v="0"/>
    <n v="322"/>
    <n v="1"/>
    <n v="20211"/>
    <n v="1"/>
    <x v="0"/>
    <n v="8213"/>
    <n v="20190513"/>
    <x v="0"/>
    <x v="0"/>
    <n v="0"/>
    <n v="20212"/>
    <n v="1"/>
    <x v="0"/>
    <n v="10113.290000000001"/>
    <n v="15946113"/>
    <x v="0"/>
    <x v="0"/>
  </r>
  <r>
    <n v="164166923"/>
    <s v="McKay"/>
    <s v="Breanah"/>
    <s v="CareerSource Polk - 4575 Winter Haven"/>
    <x v="16"/>
    <x v="1"/>
    <s v="JACQUELYN SMITH                                   "/>
    <s v="NULL"/>
    <x v="0"/>
    <n v="211"/>
    <n v="206"/>
    <n v="0"/>
    <n v="0"/>
    <x v="1"/>
    <n v="0"/>
    <n v="20210531"/>
    <x v="0"/>
    <x v="1"/>
    <n v="1"/>
    <n v="0"/>
    <n v="0"/>
    <x v="1"/>
    <n v="0"/>
    <n v="15972594"/>
    <x v="0"/>
    <x v="0"/>
  </r>
  <r>
    <n v="164107947"/>
    <s v="Mclendon"/>
    <s v="Kathy"/>
    <s v="CareerSource Polk - 4565 Lakeland"/>
    <x v="16"/>
    <x v="3"/>
    <s v="DEBRA TORRES                                  "/>
    <s v="NULL"/>
    <x v="0"/>
    <n v="301"/>
    <n v="131"/>
    <n v="20211"/>
    <n v="1"/>
    <x v="0"/>
    <n v="8946"/>
    <n v="20201109"/>
    <x v="0"/>
    <x v="1"/>
    <n v="1"/>
    <n v="20212"/>
    <n v="1"/>
    <x v="0"/>
    <n v="2521.6"/>
    <n v="8933679"/>
    <x v="0"/>
    <x v="0"/>
  </r>
  <r>
    <n v="162839239"/>
    <s v="Meador"/>
    <s v="James"/>
    <s v="CareerSource Polk - 4565 Lakeland"/>
    <x v="16"/>
    <x v="0"/>
    <s v="Ryonna Flowers                                 "/>
    <s v="NULL"/>
    <x v="0"/>
    <n v="1028"/>
    <n v="125"/>
    <n v="20211"/>
    <n v="1"/>
    <x v="0"/>
    <n v="1027"/>
    <s v="NULL"/>
    <x v="1"/>
    <x v="0"/>
    <n v="0"/>
    <n v="20212"/>
    <n v="1"/>
    <x v="0"/>
    <n v="2231"/>
    <n v="14126591"/>
    <x v="2"/>
    <x v="0"/>
  </r>
  <r>
    <n v="164348227"/>
    <s v="Medina"/>
    <s v="Ariel"/>
    <s v="CareerSource Polk - 4575 Winter Haven"/>
    <x v="16"/>
    <x v="1"/>
    <s v="Natacha Green                                   "/>
    <s v="NULL"/>
    <x v="0"/>
    <n v="28"/>
    <n v="8"/>
    <n v="0"/>
    <n v="0"/>
    <x v="1"/>
    <n v="0"/>
    <s v="NULL"/>
    <x v="1"/>
    <x v="0"/>
    <n v="0"/>
    <n v="0"/>
    <n v="0"/>
    <x v="1"/>
    <n v="0"/>
    <n v="16020823"/>
    <x v="0"/>
    <x v="0"/>
  </r>
  <r>
    <n v="164081245"/>
    <s v="Meeks"/>
    <s v="Jeff"/>
    <s v="CareerSource Polk - 4565 Lakeland"/>
    <x v="16"/>
    <x v="1"/>
    <s v="JACQUELYN SMITH                                   "/>
    <s v="NULL"/>
    <x v="0"/>
    <n v="323"/>
    <n v="14"/>
    <n v="0"/>
    <n v="0"/>
    <x v="1"/>
    <n v="0"/>
    <n v="20210612"/>
    <x v="0"/>
    <x v="0"/>
    <n v="0"/>
    <n v="0"/>
    <n v="0"/>
    <x v="1"/>
    <n v="0"/>
    <n v="14435610"/>
    <x v="0"/>
    <x v="0"/>
  </r>
  <r>
    <n v="164349372"/>
    <s v="Mehta"/>
    <s v="Vidhi"/>
    <s v="CareerSource Polk - 4565 Lakeland"/>
    <x v="16"/>
    <x v="1"/>
    <s v="Geoffrey Beene                                   "/>
    <s v="NULL"/>
    <x v="0"/>
    <n v="37"/>
    <n v="35"/>
    <n v="20211"/>
    <n v="1"/>
    <x v="0"/>
    <n v="1173"/>
    <s v="NULL"/>
    <x v="1"/>
    <x v="0"/>
    <n v="0"/>
    <n v="20212"/>
    <n v="1"/>
    <x v="0"/>
    <n v="2021.3"/>
    <n v="16043872"/>
    <x v="0"/>
    <x v="0"/>
  </r>
  <r>
    <n v="163171920"/>
    <s v="Mendez"/>
    <s v="Thayz"/>
    <s v="East Area Adult School - Auburndale"/>
    <x v="16"/>
    <x v="1"/>
    <s v="JUNE BAPTISTE                                "/>
    <s v="NULL"/>
    <x v="0"/>
    <n v="758"/>
    <n v="17"/>
    <n v="20211"/>
    <n v="1"/>
    <x v="0"/>
    <n v="5496"/>
    <n v="20210114"/>
    <x v="0"/>
    <x v="0"/>
    <n v="0"/>
    <n v="20212"/>
    <n v="1"/>
    <x v="0"/>
    <n v="5807.58"/>
    <n v="15182388"/>
    <x v="2"/>
    <x v="0"/>
  </r>
  <r>
    <n v="164325111"/>
    <s v="Millan"/>
    <s v="Cristhian"/>
    <s v="CareerSource Polk - 4575 Winter Haven"/>
    <x v="16"/>
    <x v="1"/>
    <s v="Natacha Green                                   "/>
    <s v="NULL"/>
    <x v="0"/>
    <n v="52"/>
    <n v="52"/>
    <n v="20211"/>
    <n v="1"/>
    <x v="0"/>
    <n v="4850"/>
    <s v="NULL"/>
    <x v="1"/>
    <x v="1"/>
    <n v="1"/>
    <n v="0"/>
    <n v="0"/>
    <x v="1"/>
    <n v="0"/>
    <n v="16022626"/>
    <x v="0"/>
    <x v="0"/>
  </r>
  <r>
    <n v="163754434"/>
    <s v="Miller"/>
    <s v="David"/>
    <s v="CareerSource Polk - 4565 Lakeland"/>
    <x v="16"/>
    <x v="1"/>
    <s v="Ethel Easterly                                "/>
    <s v="NULL"/>
    <x v="0"/>
    <n v="497"/>
    <n v="58"/>
    <n v="20211"/>
    <n v="1"/>
    <x v="0"/>
    <n v="7707"/>
    <n v="20201203"/>
    <x v="0"/>
    <x v="0"/>
    <n v="0"/>
    <n v="0"/>
    <n v="0"/>
    <x v="1"/>
    <n v="0"/>
    <n v="8976633"/>
    <x v="3"/>
    <x v="0"/>
  </r>
  <r>
    <n v="164099320"/>
    <s v="Miller"/>
    <s v="Diamond"/>
    <s v="CareerSource Polk - 4575 Winter Haven"/>
    <x v="16"/>
    <x v="1"/>
    <s v="Natacha Green                                   "/>
    <s v="NULL"/>
    <x v="0"/>
    <n v="297"/>
    <n v="276"/>
    <n v="20211"/>
    <n v="1"/>
    <x v="0"/>
    <n v="1029"/>
    <n v="20210305"/>
    <x v="0"/>
    <x v="1"/>
    <n v="1"/>
    <n v="0"/>
    <n v="0"/>
    <x v="1"/>
    <n v="0"/>
    <n v="15949786"/>
    <x v="0"/>
    <x v="0"/>
  </r>
  <r>
    <n v="164236784"/>
    <s v="Mills"/>
    <s v="Clyatt"/>
    <s v="CareerSource Polk - 4565 Lakeland"/>
    <x v="16"/>
    <x v="1"/>
    <s v="Ethel Easterly                                "/>
    <s v="NULL"/>
    <x v="0"/>
    <n v="175"/>
    <n v="58"/>
    <n v="20211"/>
    <n v="1"/>
    <x v="0"/>
    <n v="9105"/>
    <n v="20181224"/>
    <x v="0"/>
    <x v="0"/>
    <n v="0"/>
    <n v="0"/>
    <n v="0"/>
    <x v="1"/>
    <n v="0"/>
    <n v="15991057"/>
    <x v="0"/>
    <x v="0"/>
  </r>
  <r>
    <n v="164063350"/>
    <s v="MIXON"/>
    <s v="JEREMY"/>
    <s v="CareerSource Polk - 4565 Lakeland"/>
    <x v="16"/>
    <x v="1"/>
    <s v="Ethel Easterly                                "/>
    <s v="NULL"/>
    <x v="0"/>
    <n v="349"/>
    <n v="58"/>
    <n v="20211"/>
    <n v="1"/>
    <x v="0"/>
    <n v="9706"/>
    <n v="20210121"/>
    <x v="0"/>
    <x v="0"/>
    <n v="0"/>
    <n v="0"/>
    <n v="0"/>
    <x v="1"/>
    <n v="0"/>
    <n v="12242723"/>
    <x v="0"/>
    <x v="0"/>
  </r>
  <r>
    <n v="164307437"/>
    <s v="Mobley"/>
    <s v="Aaliyah"/>
    <s v="CareerSource Polk - 4565 Lakeland"/>
    <x v="16"/>
    <x v="3"/>
    <s v="Natacha Green                                   "/>
    <s v="NULL"/>
    <x v="0"/>
    <n v="70"/>
    <n v="52"/>
    <n v="20211"/>
    <n v="1"/>
    <x v="0"/>
    <n v="10528"/>
    <n v="20190612"/>
    <x v="0"/>
    <x v="1"/>
    <n v="1"/>
    <n v="20212"/>
    <n v="1"/>
    <x v="0"/>
    <n v="15158.24"/>
    <n v="15471050"/>
    <x v="0"/>
    <x v="0"/>
  </r>
  <r>
    <n v="163351249"/>
    <s v="Mojica"/>
    <s v="Alberto"/>
    <s v="East Area Adult School - Auburndale"/>
    <x v="16"/>
    <x v="1"/>
    <s v="Jennifer Munns                                   "/>
    <s v="NULL"/>
    <x v="0"/>
    <n v="605"/>
    <n v="605"/>
    <n v="20211"/>
    <n v="1"/>
    <x v="0"/>
    <n v="5550"/>
    <n v="20180604"/>
    <x v="0"/>
    <x v="0"/>
    <n v="0"/>
    <n v="0"/>
    <n v="0"/>
    <x v="1"/>
    <n v="0"/>
    <n v="15344324"/>
    <x v="1"/>
    <x v="1"/>
  </r>
  <r>
    <n v="164351557"/>
    <s v="Mojica"/>
    <s v="Jiamaryliz"/>
    <s v="CareerSource Polk - 4575 Winter Haven"/>
    <x v="16"/>
    <x v="1"/>
    <s v="Natacha Green                                   "/>
    <s v="NULL"/>
    <x v="0"/>
    <n v="21"/>
    <n v="21"/>
    <n v="20211"/>
    <n v="1"/>
    <x v="0"/>
    <n v="7821"/>
    <n v="20200806"/>
    <x v="0"/>
    <x v="0"/>
    <n v="0"/>
    <n v="20212"/>
    <n v="1"/>
    <x v="0"/>
    <n v="6335.83"/>
    <n v="16018639"/>
    <x v="0"/>
    <x v="0"/>
  </r>
  <r>
    <n v="164257216"/>
    <s v="Momeni"/>
    <s v="Mehrdad"/>
    <s v="CareerSource Polk - 4565 Lakeland"/>
    <x v="16"/>
    <x v="1"/>
    <s v="JACQUELYN SMITH                                   "/>
    <s v="NULL"/>
    <x v="0"/>
    <n v="142"/>
    <n v="136"/>
    <n v="20211"/>
    <n v="1"/>
    <x v="0"/>
    <n v="4181"/>
    <n v="20200227"/>
    <x v="0"/>
    <x v="1"/>
    <n v="1"/>
    <n v="0"/>
    <n v="0"/>
    <x v="1"/>
    <n v="0"/>
    <n v="15995450"/>
    <x v="0"/>
    <x v="0"/>
  </r>
  <r>
    <n v="164292092"/>
    <s v="Montes"/>
    <s v="Yunill"/>
    <s v="CareerSource Polk - 4575 Winter Haven"/>
    <x v="16"/>
    <x v="1"/>
    <s v="Jennifer Munns                                   "/>
    <s v="NULL"/>
    <x v="0"/>
    <n v="87"/>
    <n v="86"/>
    <n v="20211"/>
    <n v="1"/>
    <x v="0"/>
    <n v="57"/>
    <n v="20190712"/>
    <x v="0"/>
    <x v="1"/>
    <n v="1"/>
    <n v="0"/>
    <n v="0"/>
    <x v="1"/>
    <n v="0"/>
    <n v="16018812"/>
    <x v="0"/>
    <x v="0"/>
  </r>
  <r>
    <n v="164112903"/>
    <s v="MONTGOMERY"/>
    <s v="JEREMY"/>
    <s v="CareerSource Polk - 4575 Winter Haven"/>
    <x v="16"/>
    <x v="1"/>
    <s v="JACQUELYN SMITH                                   "/>
    <s v="NULL"/>
    <x v="0"/>
    <n v="261"/>
    <n v="108"/>
    <n v="20211"/>
    <n v="1"/>
    <x v="0"/>
    <n v="3805"/>
    <n v="20201013"/>
    <x v="0"/>
    <x v="1"/>
    <n v="1"/>
    <n v="0"/>
    <n v="0"/>
    <x v="1"/>
    <n v="0"/>
    <n v="11432046"/>
    <x v="0"/>
    <x v="0"/>
  </r>
  <r>
    <n v="164262025"/>
    <s v="MOORE"/>
    <s v="SHANEQUA"/>
    <s v="CareerSource Polk - 4565 Lakeland"/>
    <x v="16"/>
    <x v="1"/>
    <s v="JUNE BAPTISTE                                "/>
    <s v="NULL"/>
    <x v="0"/>
    <n v="113"/>
    <n v="113"/>
    <n v="20211"/>
    <n v="1"/>
    <x v="0"/>
    <n v="6702"/>
    <n v="20200309"/>
    <x v="0"/>
    <x v="0"/>
    <n v="0"/>
    <n v="20212"/>
    <n v="1"/>
    <x v="0"/>
    <n v="6034.99"/>
    <n v="7587904"/>
    <x v="0"/>
    <x v="0"/>
  </r>
  <r>
    <n v="163949444"/>
    <s v="MOORE"/>
    <s v="DEBORAH"/>
    <s v="CareerSource Polk - 4575 Winter Haven"/>
    <x v="16"/>
    <x v="3"/>
    <s v="Jennifer Munns                                   "/>
    <s v="NULL"/>
    <x v="0"/>
    <n v="387"/>
    <n v="387"/>
    <n v="0"/>
    <n v="0"/>
    <x v="1"/>
    <n v="0"/>
    <n v="20200413"/>
    <x v="0"/>
    <x v="1"/>
    <n v="1"/>
    <n v="0"/>
    <n v="0"/>
    <x v="1"/>
    <n v="0"/>
    <n v="10681797"/>
    <x v="3"/>
    <x v="3"/>
  </r>
  <r>
    <n v="163885580"/>
    <s v="Moreno"/>
    <s v="Angela"/>
    <s v="CareerSource Polk - 4575 Winter Haven"/>
    <x v="16"/>
    <x v="1"/>
    <s v="Jennifer Munns                                   "/>
    <s v="NULL"/>
    <x v="0"/>
    <n v="421"/>
    <n v="421"/>
    <n v="20211"/>
    <n v="1"/>
    <x v="0"/>
    <n v="6369"/>
    <n v="20180730"/>
    <x v="0"/>
    <x v="0"/>
    <n v="0"/>
    <n v="20212"/>
    <n v="1"/>
    <x v="0"/>
    <n v="7031.5"/>
    <n v="14840980"/>
    <x v="3"/>
    <x v="3"/>
  </r>
  <r>
    <n v="163358247"/>
    <s v="MORRISON"/>
    <s v="VICTORIA"/>
    <s v="CareerSource Polk - 4565 Lakeland"/>
    <x v="16"/>
    <x v="1"/>
    <s v="DEBRA TORRES                                  "/>
    <s v="NULL"/>
    <x v="0"/>
    <n v="574"/>
    <n v="64"/>
    <n v="0"/>
    <n v="0"/>
    <x v="1"/>
    <n v="0"/>
    <s v="NULL"/>
    <x v="1"/>
    <x v="0"/>
    <n v="0"/>
    <n v="0"/>
    <n v="0"/>
    <x v="1"/>
    <n v="0"/>
    <n v="12556031"/>
    <x v="1"/>
    <x v="0"/>
  </r>
  <r>
    <n v="164135649"/>
    <s v="Morrow"/>
    <s v="Jake"/>
    <s v="CareerSource Polk - 4565 Lakeland"/>
    <x v="16"/>
    <x v="1"/>
    <s v="Jennifer Worrels                                 "/>
    <s v="NULL"/>
    <x v="0"/>
    <n v="274"/>
    <n v="232"/>
    <n v="20211"/>
    <n v="1"/>
    <x v="0"/>
    <n v="12991"/>
    <n v="20181029"/>
    <x v="0"/>
    <x v="0"/>
    <n v="0"/>
    <n v="20212"/>
    <n v="1"/>
    <x v="0"/>
    <n v="12991.26"/>
    <n v="12336298"/>
    <x v="0"/>
    <x v="0"/>
  </r>
  <r>
    <n v="164342897"/>
    <s v="Mosley"/>
    <s v="Lashala"/>
    <s v="CareerSource Polk - 4575 Winter Haven"/>
    <x v="16"/>
    <x v="1"/>
    <s v="Jennifer Munns                                   "/>
    <s v="NULL"/>
    <x v="0"/>
    <n v="24"/>
    <n v="24"/>
    <n v="20211"/>
    <n v="1"/>
    <x v="0"/>
    <n v="4628"/>
    <s v="NULL"/>
    <x v="1"/>
    <x v="0"/>
    <n v="0"/>
    <n v="20212"/>
    <n v="1"/>
    <x v="0"/>
    <n v="5720.99"/>
    <n v="11846504"/>
    <x v="0"/>
    <x v="0"/>
  </r>
  <r>
    <n v="163982377"/>
    <s v="MOSS"/>
    <s v="WILLIE"/>
    <s v="CareerSource Florida Crown - 4145 - Lake City"/>
    <x v="16"/>
    <x v="3"/>
    <s v="Ethel Easterly                                "/>
    <s v="NULL"/>
    <x v="0"/>
    <n v="388"/>
    <n v="374"/>
    <n v="0"/>
    <n v="0"/>
    <x v="1"/>
    <n v="0"/>
    <s v="NULL"/>
    <x v="1"/>
    <x v="1"/>
    <n v="1"/>
    <n v="0"/>
    <n v="0"/>
    <x v="1"/>
    <n v="0"/>
    <n v="9034229"/>
    <x v="3"/>
    <x v="3"/>
  </r>
  <r>
    <n v="164309782"/>
    <s v="MUNOZ"/>
    <s v="DANIEL"/>
    <s v="CareerSource Polk - 4575 Winter Haven"/>
    <x v="16"/>
    <x v="3"/>
    <s v="Natacha Green                                   "/>
    <s v="NULL"/>
    <x v="0"/>
    <n v="71"/>
    <n v="52"/>
    <n v="20211"/>
    <n v="1"/>
    <x v="0"/>
    <n v="1137"/>
    <n v="20210428"/>
    <x v="0"/>
    <x v="1"/>
    <n v="1"/>
    <n v="0"/>
    <n v="0"/>
    <x v="1"/>
    <n v="0"/>
    <n v="9044901"/>
    <x v="0"/>
    <x v="0"/>
  </r>
  <r>
    <n v="164375588"/>
    <s v="Murphy"/>
    <s v="Charlene"/>
    <s v="CareerSource Tampa Bay - 4420 - Brandon"/>
    <x v="16"/>
    <x v="1"/>
    <s v="Jennifer Worrels                                 "/>
    <s v="NULL"/>
    <x v="0"/>
    <n v="16"/>
    <n v="16"/>
    <n v="20211"/>
    <n v="1"/>
    <x v="0"/>
    <n v="10007"/>
    <n v="20180521"/>
    <x v="0"/>
    <x v="1"/>
    <n v="1"/>
    <n v="20212"/>
    <n v="1"/>
    <x v="0"/>
    <n v="8546.8799999999992"/>
    <n v="10705594"/>
    <x v="0"/>
    <x v="0"/>
  </r>
  <r>
    <n v="163307908"/>
    <s v="Murray"/>
    <s v="Tina"/>
    <s v="CareerSource Polk - 4575 Winter Haven"/>
    <x v="16"/>
    <x v="1"/>
    <s v="Jennifer Munns                                   "/>
    <s v="NULL"/>
    <x v="0"/>
    <n v="631"/>
    <n v="605"/>
    <n v="0"/>
    <n v="0"/>
    <x v="1"/>
    <n v="0"/>
    <s v="NULL"/>
    <x v="1"/>
    <x v="1"/>
    <n v="1"/>
    <n v="0"/>
    <n v="0"/>
    <x v="1"/>
    <n v="0"/>
    <n v="14343827"/>
    <x v="1"/>
    <x v="1"/>
  </r>
  <r>
    <n v="164063377"/>
    <s v="NEESON"/>
    <s v="BRIAN"/>
    <s v="CareerSource Polk - 4565 Lakeland"/>
    <x v="16"/>
    <x v="1"/>
    <s v="Kimberlee Anderson                                "/>
    <s v="NULL"/>
    <x v="0"/>
    <n v="349"/>
    <n v="112"/>
    <n v="20211"/>
    <n v="1"/>
    <x v="0"/>
    <n v="9483"/>
    <n v="20200504"/>
    <x v="0"/>
    <x v="1"/>
    <n v="1"/>
    <n v="20212"/>
    <n v="1"/>
    <x v="0"/>
    <n v="13242.79"/>
    <n v="10342750"/>
    <x v="0"/>
    <x v="0"/>
  </r>
  <r>
    <n v="164331687"/>
    <s v="NEIL"/>
    <s v="AMERACLE"/>
    <s v="CareerSource Polk - 4575 Winter Haven"/>
    <x v="16"/>
    <x v="3"/>
    <s v="Natacha Green                                   "/>
    <s v="NULL"/>
    <x v="0"/>
    <n v="49"/>
    <n v="23"/>
    <n v="0"/>
    <n v="0"/>
    <x v="1"/>
    <n v="0"/>
    <n v="20180304"/>
    <x v="0"/>
    <x v="1"/>
    <n v="1"/>
    <n v="0"/>
    <n v="0"/>
    <x v="1"/>
    <n v="0"/>
    <n v="13665954"/>
    <x v="0"/>
    <x v="0"/>
  </r>
  <r>
    <n v="162889222"/>
    <s v="Neil"/>
    <s v="Clyneshia"/>
    <s v="CareerSource Polk - 4565 Lakeland"/>
    <x v="16"/>
    <x v="1"/>
    <s v="Brenda Jones                                   "/>
    <s v="NULL"/>
    <x v="0"/>
    <n v="972"/>
    <n v="169"/>
    <n v="0"/>
    <n v="0"/>
    <x v="1"/>
    <n v="0"/>
    <n v="20181105"/>
    <x v="0"/>
    <x v="1"/>
    <n v="1"/>
    <n v="0"/>
    <n v="0"/>
    <x v="1"/>
    <n v="0"/>
    <n v="14037688"/>
    <x v="2"/>
    <x v="0"/>
  </r>
  <r>
    <n v="161763867"/>
    <s v="O'Daniel"/>
    <s v="James"/>
    <s v="CareerSource Polk - 4565 Lakeland"/>
    <x v="16"/>
    <x v="1"/>
    <s v="Brenda Jones                                   "/>
    <n v="3"/>
    <x v="1"/>
    <n v="1490"/>
    <n v="1333"/>
    <n v="0"/>
    <n v="0"/>
    <x v="1"/>
    <n v="0"/>
    <s v="NULL"/>
    <x v="1"/>
    <x v="0"/>
    <n v="0"/>
    <n v="0"/>
    <n v="0"/>
    <x v="1"/>
    <n v="0"/>
    <n v="14497717"/>
    <x v="5"/>
    <x v="2"/>
  </r>
  <r>
    <n v="164245832"/>
    <s v="O'Leary"/>
    <s v="Jordan"/>
    <s v="CareerSource Polk - 4565 Lakeland"/>
    <x v="16"/>
    <x v="1"/>
    <s v="Ethel Easterly                                "/>
    <s v="NULL"/>
    <x v="0"/>
    <n v="163"/>
    <n v="58"/>
    <n v="20211"/>
    <n v="1"/>
    <x v="0"/>
    <n v="5404"/>
    <n v="20210503"/>
    <x v="0"/>
    <x v="0"/>
    <n v="0"/>
    <n v="20212"/>
    <n v="1"/>
    <x v="0"/>
    <n v="6985.26"/>
    <n v="15990694"/>
    <x v="0"/>
    <x v="0"/>
  </r>
  <r>
    <n v="164236982"/>
    <s v="ODUPOY"/>
    <s v="TIMOTHY"/>
    <s v="CareerSource Polk - 4575 Winter Haven"/>
    <x v="16"/>
    <x v="3"/>
    <s v="JUNE BAPTISTE                                "/>
    <s v="NULL"/>
    <x v="0"/>
    <n v="155"/>
    <n v="98"/>
    <n v="0"/>
    <n v="0"/>
    <x v="1"/>
    <n v="0"/>
    <s v="NULL"/>
    <x v="1"/>
    <x v="0"/>
    <n v="0"/>
    <n v="0"/>
    <n v="0"/>
    <x v="1"/>
    <n v="0"/>
    <n v="15805138"/>
    <x v="0"/>
    <x v="0"/>
  </r>
  <r>
    <n v="164349422"/>
    <s v="Ogbin"/>
    <s v="Paul"/>
    <s v="CareerSource Polk - 4575 Winter Haven"/>
    <x v="16"/>
    <x v="3"/>
    <s v="Natacha Green                                   "/>
    <s v="NULL"/>
    <x v="0"/>
    <n v="23"/>
    <n v="23"/>
    <n v="0"/>
    <n v="0"/>
    <x v="1"/>
    <n v="0"/>
    <s v="NULL"/>
    <x v="1"/>
    <x v="1"/>
    <n v="1"/>
    <n v="0"/>
    <n v="0"/>
    <x v="1"/>
    <n v="0"/>
    <n v="16035804"/>
    <x v="0"/>
    <x v="0"/>
  </r>
  <r>
    <n v="164113317"/>
    <s v="Ortiz"/>
    <s v="Brenda"/>
    <s v="CareerSource Polk - 4565 Lakeland"/>
    <x v="16"/>
    <x v="1"/>
    <s v="Jennifer Worrels                                 "/>
    <s v="NULL"/>
    <x v="0"/>
    <n v="273"/>
    <n v="206"/>
    <n v="20211"/>
    <n v="1"/>
    <x v="0"/>
    <n v="6835"/>
    <n v="20201201"/>
    <x v="0"/>
    <x v="0"/>
    <n v="0"/>
    <n v="20212"/>
    <n v="1"/>
    <x v="0"/>
    <n v="7237.02"/>
    <n v="15936726"/>
    <x v="0"/>
    <x v="0"/>
  </r>
  <r>
    <n v="164160410"/>
    <s v="Osmande"/>
    <s v="Marckenson"/>
    <s v="CareerSource Central Florida - 4591 West Orange"/>
    <x v="16"/>
    <x v="3"/>
    <s v="Jennifer Munns                                   "/>
    <s v="NULL"/>
    <x v="0"/>
    <n v="210"/>
    <n v="210"/>
    <n v="20211"/>
    <n v="1"/>
    <x v="0"/>
    <n v="6426"/>
    <n v="20210420"/>
    <x v="0"/>
    <x v="1"/>
    <n v="1"/>
    <n v="20212"/>
    <n v="1"/>
    <x v="0"/>
    <n v="196.89"/>
    <n v="14262959"/>
    <x v="0"/>
    <x v="0"/>
  </r>
  <r>
    <n v="163038654"/>
    <s v="Ossam"/>
    <s v="Jessica"/>
    <s v="CareerSource Polk - 4575 Winter Haven"/>
    <x v="16"/>
    <x v="1"/>
    <s v="Jennifer Munns                                   "/>
    <s v="NULL"/>
    <x v="0"/>
    <n v="861"/>
    <n v="17"/>
    <n v="20211"/>
    <n v="1"/>
    <x v="0"/>
    <n v="5307"/>
    <n v="20210517"/>
    <x v="0"/>
    <x v="1"/>
    <n v="1"/>
    <n v="20212"/>
    <n v="1"/>
    <x v="0"/>
    <n v="5426.83"/>
    <n v="15268553"/>
    <x v="2"/>
    <x v="0"/>
  </r>
  <r>
    <n v="164099767"/>
    <s v="Oufaaiz"/>
    <s v="Mustapha"/>
    <s v="CareerSource Polk - 4565 Lakeland"/>
    <x v="16"/>
    <x v="3"/>
    <s v="DEBRA TORRES                                  "/>
    <s v="NULL"/>
    <x v="0"/>
    <n v="282"/>
    <n v="217"/>
    <n v="0"/>
    <n v="0"/>
    <x v="1"/>
    <n v="0"/>
    <s v="NULL"/>
    <x v="1"/>
    <x v="1"/>
    <n v="1"/>
    <n v="0"/>
    <n v="0"/>
    <x v="1"/>
    <n v="0"/>
    <n v="15743397"/>
    <x v="0"/>
    <x v="0"/>
  </r>
  <r>
    <n v="162912748"/>
    <s v="Paddyfoote"/>
    <s v="Kayla"/>
    <s v="CareerSource Polk - 4565 Lakeland"/>
    <x v="16"/>
    <x v="1"/>
    <s v="DEBRA TORRES                                  "/>
    <s v="NULL"/>
    <x v="0"/>
    <n v="933"/>
    <n v="869"/>
    <n v="20211"/>
    <n v="1"/>
    <x v="0"/>
    <n v="1447"/>
    <n v="20210228"/>
    <x v="0"/>
    <x v="1"/>
    <n v="1"/>
    <n v="20212"/>
    <n v="1"/>
    <x v="0"/>
    <n v="5730.75"/>
    <n v="15219169"/>
    <x v="2"/>
    <x v="2"/>
  </r>
  <r>
    <n v="164310313"/>
    <s v="Patronski"/>
    <s v="Amelia"/>
    <s v="CareerSource Polk - 4565 Lakeland"/>
    <x v="16"/>
    <x v="1"/>
    <s v="JUNE BAPTISTE                                "/>
    <s v="NULL"/>
    <x v="0"/>
    <n v="72"/>
    <n v="52"/>
    <n v="20211"/>
    <n v="1"/>
    <x v="0"/>
    <n v="6262"/>
    <n v="20191118"/>
    <x v="0"/>
    <x v="0"/>
    <n v="0"/>
    <n v="20212"/>
    <n v="1"/>
    <x v="0"/>
    <n v="852.89"/>
    <n v="15317196"/>
    <x v="0"/>
    <x v="0"/>
  </r>
  <r>
    <n v="163354676"/>
    <s v="PAULISAINT"/>
    <s v="DEMETRICE"/>
    <s v="CareerSource Polk - 4565 Lakeland"/>
    <x v="16"/>
    <x v="1"/>
    <s v="JACQUELYN SMITH                                   "/>
    <s v="NULL"/>
    <x v="0"/>
    <n v="603"/>
    <n v="563"/>
    <n v="0"/>
    <n v="0"/>
    <x v="1"/>
    <n v="0"/>
    <n v="20200511"/>
    <x v="0"/>
    <x v="1"/>
    <n v="1"/>
    <n v="0"/>
    <n v="0"/>
    <x v="1"/>
    <n v="0"/>
    <n v="11430870"/>
    <x v="1"/>
    <x v="1"/>
  </r>
  <r>
    <n v="164291286"/>
    <s v="PERNUDI"/>
    <s v="ROBERTO"/>
    <s v="CareerSource Central Florida - 4530 South Orange"/>
    <x v="16"/>
    <x v="3"/>
    <s v="Ethel Easterly                                "/>
    <s v="NULL"/>
    <x v="0"/>
    <n v="92"/>
    <n v="87"/>
    <n v="0"/>
    <n v="0"/>
    <x v="1"/>
    <n v="0"/>
    <s v="NULL"/>
    <x v="1"/>
    <x v="1"/>
    <n v="1"/>
    <n v="0"/>
    <n v="0"/>
    <x v="1"/>
    <n v="0"/>
    <n v="11973977"/>
    <x v="0"/>
    <x v="0"/>
  </r>
  <r>
    <n v="164236979"/>
    <s v="Phillips"/>
    <s v="Tamera"/>
    <s v="CareerSource Polk - 4575 Winter Haven"/>
    <x v="16"/>
    <x v="1"/>
    <s v="Ethel Easterly                                "/>
    <s v="NULL"/>
    <x v="0"/>
    <n v="164"/>
    <n v="143"/>
    <n v="20211"/>
    <n v="1"/>
    <x v="0"/>
    <n v="5143"/>
    <n v="20190904"/>
    <x v="0"/>
    <x v="1"/>
    <n v="1"/>
    <n v="20212"/>
    <n v="1"/>
    <x v="0"/>
    <n v="5111.5200000000004"/>
    <n v="15872135"/>
    <x v="0"/>
    <x v="0"/>
  </r>
  <r>
    <n v="164193352"/>
    <s v="Pierce"/>
    <s v="Diamond"/>
    <s v="CareerSource Polk - 4565 Lakeland"/>
    <x v="16"/>
    <x v="0"/>
    <s v="Ryonna Flowers                                 "/>
    <s v="NULL"/>
    <x v="0"/>
    <n v="213"/>
    <n v="2"/>
    <n v="0"/>
    <n v="0"/>
    <x v="1"/>
    <n v="0"/>
    <s v="NULL"/>
    <x v="1"/>
    <x v="0"/>
    <n v="0"/>
    <n v="20212"/>
    <n v="1"/>
    <x v="0"/>
    <n v="2838.5"/>
    <n v="15982080"/>
    <x v="0"/>
    <x v="0"/>
  </r>
  <r>
    <n v="163170869"/>
    <s v="Pineda Nava"/>
    <s v="Mario"/>
    <s v="East Area Adult School - Auburndale"/>
    <x v="16"/>
    <x v="1"/>
    <s v="DEBRA TORRES                                  "/>
    <s v="NULL"/>
    <x v="0"/>
    <n v="744"/>
    <n v="744"/>
    <n v="0"/>
    <n v="0"/>
    <x v="1"/>
    <n v="0"/>
    <n v="20190310"/>
    <x v="0"/>
    <x v="0"/>
    <n v="0"/>
    <n v="20212"/>
    <n v="1"/>
    <x v="0"/>
    <n v="193.82"/>
    <n v="15067076"/>
    <x v="2"/>
    <x v="2"/>
  </r>
  <r>
    <n v="162160404"/>
    <s v="Piotrowski"/>
    <s v="Peter"/>
    <s v="CareerSource Polk - 4575 Winter Haven"/>
    <x v="16"/>
    <x v="1"/>
    <s v="JUNE BAPTISTE                                "/>
    <n v="1"/>
    <x v="0"/>
    <n v="1366"/>
    <n v="434"/>
    <n v="20211"/>
    <n v="1"/>
    <x v="0"/>
    <n v="8203"/>
    <n v="20200309"/>
    <x v="0"/>
    <x v="1"/>
    <n v="1"/>
    <n v="20212"/>
    <n v="1"/>
    <x v="0"/>
    <n v="8423.1"/>
    <n v="11187328"/>
    <x v="2"/>
    <x v="3"/>
  </r>
  <r>
    <n v="164329809"/>
    <s v="Poag"/>
    <s v="Sharond"/>
    <s v="CareerSource Polk - 4565 Lakeland"/>
    <x v="16"/>
    <x v="0"/>
    <s v="Deanna Remus                                   "/>
    <s v="NULL"/>
    <x v="0"/>
    <n v="80"/>
    <n v="80"/>
    <n v="20211"/>
    <n v="1"/>
    <x v="0"/>
    <n v="2402"/>
    <n v="20200225"/>
    <x v="0"/>
    <x v="0"/>
    <n v="0"/>
    <n v="20212"/>
    <n v="1"/>
    <x v="0"/>
    <n v="1670"/>
    <n v="15088403"/>
    <x v="0"/>
    <x v="0"/>
  </r>
  <r>
    <n v="163982208"/>
    <s v="POLITE"/>
    <s v="BRITNEY"/>
    <s v="CareerSource Polk - 4565 Lakeland"/>
    <x v="16"/>
    <x v="1"/>
    <s v="DEBRA TORRES                                  "/>
    <s v="NULL"/>
    <x v="0"/>
    <n v="387"/>
    <n v="381"/>
    <n v="0"/>
    <n v="0"/>
    <x v="1"/>
    <n v="0"/>
    <n v="20180523"/>
    <x v="0"/>
    <x v="1"/>
    <n v="1"/>
    <n v="0"/>
    <n v="0"/>
    <x v="1"/>
    <n v="0"/>
    <n v="11608173"/>
    <x v="3"/>
    <x v="3"/>
  </r>
  <r>
    <n v="164325194"/>
    <s v="Pollard"/>
    <s v="Kayla"/>
    <s v="CareerSource Polk - 4565 Lakeland"/>
    <x v="16"/>
    <x v="0"/>
    <s v="Ryonna Flowers                                 "/>
    <s v="NULL"/>
    <x v="0"/>
    <n v="148"/>
    <n v="148"/>
    <n v="20211"/>
    <n v="1"/>
    <x v="0"/>
    <n v="2821"/>
    <n v="20210222"/>
    <x v="0"/>
    <x v="0"/>
    <n v="0"/>
    <n v="20212"/>
    <n v="1"/>
    <x v="0"/>
    <n v="4067.41"/>
    <n v="15455364"/>
    <x v="0"/>
    <x v="0"/>
  </r>
  <r>
    <n v="164351973"/>
    <s v="Quinones"/>
    <s v="Rene"/>
    <s v="CareerSource Polk - 4565 Lakeland"/>
    <x v="16"/>
    <x v="1"/>
    <s v="Jennifer Munns                                   "/>
    <s v="NULL"/>
    <x v="0"/>
    <n v="20"/>
    <n v="20"/>
    <n v="20211"/>
    <n v="1"/>
    <x v="0"/>
    <n v="2682"/>
    <s v="NULL"/>
    <x v="1"/>
    <x v="0"/>
    <n v="0"/>
    <n v="20212"/>
    <n v="1"/>
    <x v="0"/>
    <n v="3391.05"/>
    <n v="14810791"/>
    <x v="0"/>
    <x v="0"/>
  </r>
  <r>
    <n v="162237046"/>
    <s v="Quintana"/>
    <s v="Jose"/>
    <s v="CareerSource Polk - 4565 Lakeland"/>
    <x v="16"/>
    <x v="1"/>
    <s v="DEBRA TORRES                                  "/>
    <n v="1"/>
    <x v="0"/>
    <n v="1332"/>
    <n v="1325"/>
    <n v="0"/>
    <n v="0"/>
    <x v="1"/>
    <n v="0"/>
    <n v="20181105"/>
    <x v="0"/>
    <x v="0"/>
    <n v="0"/>
    <n v="20212"/>
    <n v="1"/>
    <x v="0"/>
    <n v="111.75"/>
    <n v="13836902"/>
    <x v="2"/>
    <x v="2"/>
  </r>
  <r>
    <n v="162467524"/>
    <s v="Ramirez Ramos"/>
    <s v="Marisol"/>
    <s v="CareerSource Heartland - 4581 Hardee"/>
    <x v="16"/>
    <x v="1"/>
    <s v="DEBRA TORRES                                  "/>
    <s v="NULL"/>
    <x v="0"/>
    <n v="1221"/>
    <n v="1212"/>
    <n v="20211"/>
    <n v="1"/>
    <x v="0"/>
    <n v="10088"/>
    <s v="NULL"/>
    <x v="1"/>
    <x v="0"/>
    <n v="0"/>
    <n v="0"/>
    <n v="0"/>
    <x v="1"/>
    <n v="0"/>
    <n v="15064638"/>
    <x v="2"/>
    <x v="2"/>
  </r>
  <r>
    <n v="163754669"/>
    <s v="Ramsey"/>
    <s v="Keith"/>
    <s v="CareerSource Polk - 4565 Lakeland"/>
    <x v="16"/>
    <x v="1"/>
    <s v="Ethel Easterly                                "/>
    <s v="NULL"/>
    <x v="0"/>
    <n v="497"/>
    <n v="58"/>
    <n v="20211"/>
    <n v="1"/>
    <x v="0"/>
    <n v="8069"/>
    <n v="20191010"/>
    <x v="0"/>
    <x v="0"/>
    <n v="0"/>
    <n v="0"/>
    <n v="0"/>
    <x v="1"/>
    <n v="0"/>
    <n v="13571784"/>
    <x v="3"/>
    <x v="0"/>
  </r>
  <r>
    <n v="164336425"/>
    <s v="Randall"/>
    <s v="Cierra"/>
    <s v="CareerSource Polk - 4575 Winter Haven"/>
    <x v="16"/>
    <x v="1"/>
    <s v="Jennifer Munns                                   "/>
    <s v="NULL"/>
    <x v="0"/>
    <n v="29"/>
    <n v="29"/>
    <n v="0"/>
    <n v="0"/>
    <x v="1"/>
    <n v="0"/>
    <n v="20210614"/>
    <x v="0"/>
    <x v="1"/>
    <n v="1"/>
    <n v="0"/>
    <n v="0"/>
    <x v="1"/>
    <n v="0"/>
    <n v="13889432"/>
    <x v="0"/>
    <x v="0"/>
  </r>
  <r>
    <n v="164330058"/>
    <s v="RASHEED-KHAN"/>
    <s v="SHAZEEDA"/>
    <s v="CareerSource Polk - 4575 Winter Haven"/>
    <x v="16"/>
    <x v="3"/>
    <s v="Jennifer Munns                                   "/>
    <s v="NULL"/>
    <x v="0"/>
    <n v="43"/>
    <n v="43"/>
    <n v="0"/>
    <n v="0"/>
    <x v="1"/>
    <n v="0"/>
    <n v="20181001"/>
    <x v="0"/>
    <x v="1"/>
    <n v="1"/>
    <n v="0"/>
    <n v="0"/>
    <x v="1"/>
    <n v="0"/>
    <n v="12221117"/>
    <x v="0"/>
    <x v="0"/>
  </r>
  <r>
    <n v="164350630"/>
    <s v="Ravelo"/>
    <s v="Irving"/>
    <s v="CareerSource Polk - 4575 Winter Haven"/>
    <x v="16"/>
    <x v="1"/>
    <s v="Natacha Green                                   "/>
    <s v="NULL"/>
    <x v="0"/>
    <n v="24"/>
    <n v="24"/>
    <n v="20211"/>
    <n v="1"/>
    <x v="0"/>
    <n v="1836"/>
    <s v="NULL"/>
    <x v="1"/>
    <x v="0"/>
    <n v="0"/>
    <n v="20212"/>
    <n v="1"/>
    <x v="0"/>
    <n v="530.78"/>
    <n v="16020860"/>
    <x v="0"/>
    <x v="0"/>
  </r>
  <r>
    <n v="163385219"/>
    <s v="Raymond"/>
    <s v="Taylor"/>
    <s v="CareerSource Polk - 4575 Winter Haven"/>
    <x v="16"/>
    <x v="1"/>
    <s v="Jennifer Munns                                   "/>
    <s v="NULL"/>
    <x v="0"/>
    <n v="559"/>
    <n v="559"/>
    <n v="20211"/>
    <n v="1"/>
    <x v="0"/>
    <n v="4758"/>
    <n v="20200204"/>
    <x v="0"/>
    <x v="0"/>
    <n v="0"/>
    <n v="0"/>
    <n v="0"/>
    <x v="1"/>
    <n v="0"/>
    <n v="15356073"/>
    <x v="1"/>
    <x v="1"/>
  </r>
  <r>
    <n v="164255314"/>
    <s v="REED"/>
    <s v="SHANA"/>
    <s v="CareerSource Polk - 4565 Lakeland"/>
    <x v="16"/>
    <x v="3"/>
    <s v="JUNE BAPTISTE                                "/>
    <s v="NULL"/>
    <x v="0"/>
    <n v="120"/>
    <n v="101"/>
    <n v="20211"/>
    <n v="1"/>
    <x v="0"/>
    <n v="135"/>
    <s v="NULL"/>
    <x v="1"/>
    <x v="1"/>
    <n v="1"/>
    <n v="0"/>
    <n v="0"/>
    <x v="1"/>
    <n v="0"/>
    <n v="139128"/>
    <x v="0"/>
    <x v="0"/>
  </r>
  <r>
    <n v="164099334"/>
    <s v="REUTHER"/>
    <s v="JAMES"/>
    <s v="CareerSource Polk - 4565 Lakeland"/>
    <x v="16"/>
    <x v="1"/>
    <s v="Brenda Jones                                   "/>
    <s v="NULL"/>
    <x v="0"/>
    <n v="304"/>
    <n v="227"/>
    <n v="20211"/>
    <n v="1"/>
    <x v="0"/>
    <n v="960"/>
    <s v="NULL"/>
    <x v="1"/>
    <x v="1"/>
    <n v="1"/>
    <n v="0"/>
    <n v="0"/>
    <x v="1"/>
    <n v="0"/>
    <n v="15580472"/>
    <x v="0"/>
    <x v="0"/>
  </r>
  <r>
    <n v="164063541"/>
    <s v="RIVERA"/>
    <s v="KAYLA"/>
    <s v="CareerSource Polk - 4575 Winter Haven"/>
    <x v="16"/>
    <x v="3"/>
    <s v="Jennifer Munns                                   "/>
    <s v="NULL"/>
    <x v="0"/>
    <n v="336"/>
    <n v="336"/>
    <n v="0"/>
    <n v="0"/>
    <x v="1"/>
    <n v="0"/>
    <n v="20180827"/>
    <x v="0"/>
    <x v="1"/>
    <n v="1"/>
    <n v="0"/>
    <n v="0"/>
    <x v="1"/>
    <n v="0"/>
    <n v="15938552"/>
    <x v="0"/>
    <x v="0"/>
  </r>
  <r>
    <n v="164204170"/>
    <s v="Rivera"/>
    <s v="Jose"/>
    <s v="CareerSource Polk - 4575 Winter Haven"/>
    <x v="16"/>
    <x v="1"/>
    <s v="Kimberlee Anderson                                "/>
    <s v="NULL"/>
    <x v="0"/>
    <n v="204"/>
    <n v="156"/>
    <n v="20211"/>
    <n v="1"/>
    <x v="0"/>
    <n v="13450"/>
    <s v="NULL"/>
    <x v="1"/>
    <x v="0"/>
    <n v="0"/>
    <n v="20212"/>
    <n v="1"/>
    <x v="0"/>
    <n v="13718.63"/>
    <n v="15979827"/>
    <x v="0"/>
    <x v="0"/>
  </r>
  <r>
    <n v="164048615"/>
    <s v="ROBERTS"/>
    <s v="CHANTEE"/>
    <s v="CareerSource Polk - 4575 Winter Haven"/>
    <x v="16"/>
    <x v="3"/>
    <s v="Ethel Easterly                                "/>
    <s v="NULL"/>
    <x v="0"/>
    <n v="338"/>
    <n v="332"/>
    <n v="0"/>
    <n v="0"/>
    <x v="1"/>
    <n v="0"/>
    <n v="20181220"/>
    <x v="0"/>
    <x v="1"/>
    <n v="1"/>
    <n v="0"/>
    <n v="0"/>
    <x v="1"/>
    <n v="0"/>
    <n v="7951452"/>
    <x v="0"/>
    <x v="0"/>
  </r>
  <r>
    <n v="162889732"/>
    <s v="Roberts"/>
    <s v="Michael"/>
    <s v="CareerSource Polk - 4565 Lakeland"/>
    <x v="16"/>
    <x v="1"/>
    <s v="Ethel Easterly                                "/>
    <s v="NULL"/>
    <x v="0"/>
    <n v="988"/>
    <n v="969"/>
    <n v="20211"/>
    <n v="1"/>
    <x v="0"/>
    <n v="14933"/>
    <n v="20210507"/>
    <x v="0"/>
    <x v="0"/>
    <n v="0"/>
    <n v="20212"/>
    <n v="1"/>
    <x v="0"/>
    <n v="4984.6899999999996"/>
    <n v="12914114"/>
    <x v="2"/>
    <x v="2"/>
  </r>
  <r>
    <n v="162869792"/>
    <s v="ROBINSON"/>
    <s v="ZECHERIA"/>
    <s v="CareerSource Polk - 4575 Winter Haven"/>
    <x v="16"/>
    <x v="0"/>
    <s v="FRANKIE ROLLINS                                 "/>
    <s v="NULL"/>
    <x v="0"/>
    <n v="1002"/>
    <n v="294"/>
    <n v="20211"/>
    <n v="1"/>
    <x v="0"/>
    <n v="1826"/>
    <n v="20180829"/>
    <x v="0"/>
    <x v="1"/>
    <n v="1"/>
    <n v="20212"/>
    <n v="1"/>
    <x v="0"/>
    <n v="1306.5"/>
    <n v="15087745"/>
    <x v="2"/>
    <x v="0"/>
  </r>
  <r>
    <n v="163971758"/>
    <s v="Robles"/>
    <s v="Abigail"/>
    <s v="CareerSource Polk - 4575 Winter Haven"/>
    <x v="16"/>
    <x v="1"/>
    <s v="Kimberlee Anderson                                "/>
    <s v="NULL"/>
    <x v="0"/>
    <n v="392"/>
    <n v="232"/>
    <n v="20211"/>
    <n v="1"/>
    <x v="0"/>
    <n v="3499"/>
    <n v="20190719"/>
    <x v="0"/>
    <x v="0"/>
    <n v="0"/>
    <n v="0"/>
    <n v="0"/>
    <x v="1"/>
    <n v="0"/>
    <n v="15859225"/>
    <x v="3"/>
    <x v="0"/>
  </r>
  <r>
    <n v="163028803"/>
    <s v="rocha"/>
    <s v="victor"/>
    <s v="CareerSource Polk - 4565 Lakeland"/>
    <x v="16"/>
    <x v="1"/>
    <s v="Ethel Easterly                                "/>
    <s v="NULL"/>
    <x v="0"/>
    <n v="883"/>
    <n v="58"/>
    <n v="20211"/>
    <n v="1"/>
    <x v="0"/>
    <n v="7143"/>
    <n v="20200615"/>
    <x v="0"/>
    <x v="0"/>
    <n v="0"/>
    <n v="0"/>
    <n v="0"/>
    <x v="1"/>
    <n v="0"/>
    <n v="13140967"/>
    <x v="2"/>
    <x v="0"/>
  </r>
  <r>
    <n v="164289972"/>
    <s v="Rodriguez"/>
    <s v="Denny"/>
    <s v="CareerSource Polk - 4575 Winter Haven"/>
    <x v="16"/>
    <x v="1"/>
    <s v="Jennifer Munns                                   "/>
    <s v="NULL"/>
    <x v="0"/>
    <n v="87"/>
    <n v="87"/>
    <n v="20211"/>
    <n v="1"/>
    <x v="0"/>
    <n v="6050"/>
    <n v="20190603"/>
    <x v="0"/>
    <x v="1"/>
    <n v="1"/>
    <n v="20212"/>
    <n v="1"/>
    <x v="0"/>
    <n v="5116.34"/>
    <n v="9344516"/>
    <x v="0"/>
    <x v="0"/>
  </r>
  <r>
    <n v="164323915"/>
    <s v="RODRIGUEZ"/>
    <s v="JOHNNY"/>
    <s v="CareerSource Polk - 4575 Winter Haven"/>
    <x v="16"/>
    <x v="3"/>
    <s v="Jennifer Munns                                   "/>
    <s v="NULL"/>
    <x v="0"/>
    <n v="49"/>
    <n v="49"/>
    <n v="0"/>
    <n v="0"/>
    <x v="1"/>
    <n v="0"/>
    <n v="20200413"/>
    <x v="0"/>
    <x v="1"/>
    <n v="1"/>
    <n v="0"/>
    <n v="0"/>
    <x v="1"/>
    <n v="0"/>
    <n v="16018818"/>
    <x v="0"/>
    <x v="0"/>
  </r>
  <r>
    <n v="164331767"/>
    <s v="Rodriguez-Guzman"/>
    <s v="Javier"/>
    <s v="CareerSource Palm Beach County - 4626 - Central"/>
    <x v="16"/>
    <x v="1"/>
    <s v="Natacha Green                                   "/>
    <s v="NULL"/>
    <x v="0"/>
    <n v="38"/>
    <n v="24"/>
    <n v="20211"/>
    <n v="1"/>
    <x v="0"/>
    <n v="3613"/>
    <n v="20200619"/>
    <x v="0"/>
    <x v="1"/>
    <n v="1"/>
    <n v="0"/>
    <n v="0"/>
    <x v="1"/>
    <n v="0"/>
    <n v="14803566"/>
    <x v="0"/>
    <x v="0"/>
  </r>
  <r>
    <n v="163153390"/>
    <s v="Rojas Osorio"/>
    <s v="Jannet"/>
    <s v="CareerSource Polk - 4575 Winter Haven"/>
    <x v="16"/>
    <x v="1"/>
    <s v="JUNE BAPTISTE                                "/>
    <s v="NULL"/>
    <x v="0"/>
    <n v="763"/>
    <n v="374"/>
    <n v="20211"/>
    <n v="1"/>
    <x v="0"/>
    <n v="5175"/>
    <s v="NULL"/>
    <x v="1"/>
    <x v="0"/>
    <n v="0"/>
    <n v="0"/>
    <n v="0"/>
    <x v="1"/>
    <n v="0"/>
    <n v="15308193"/>
    <x v="2"/>
    <x v="3"/>
  </r>
  <r>
    <n v="164135221"/>
    <s v="Sabater"/>
    <s v="Carmen"/>
    <s v="CareerSource Polk - 4575 Winter Haven"/>
    <x v="16"/>
    <x v="3"/>
    <s v="Jennifer Munns                                   "/>
    <s v="NULL"/>
    <x v="0"/>
    <n v="253"/>
    <n v="253"/>
    <n v="0"/>
    <n v="0"/>
    <x v="1"/>
    <n v="0"/>
    <n v="20210623"/>
    <x v="0"/>
    <x v="0"/>
    <n v="0"/>
    <n v="20212"/>
    <n v="1"/>
    <x v="0"/>
    <n v="643.83000000000004"/>
    <n v="15946226"/>
    <x v="0"/>
    <x v="0"/>
  </r>
  <r>
    <n v="164252125"/>
    <s v="SAINTLOUIS"/>
    <s v="JASMINE"/>
    <s v="CareerSource Polk - 4575 Winter Haven"/>
    <x v="16"/>
    <x v="1"/>
    <s v="Kimberlee Anderson                                "/>
    <s v="NULL"/>
    <x v="0"/>
    <n v="136"/>
    <n v="115"/>
    <n v="20211"/>
    <n v="1"/>
    <x v="0"/>
    <n v="4638"/>
    <n v="20210218"/>
    <x v="0"/>
    <x v="1"/>
    <n v="1"/>
    <n v="20212"/>
    <n v="1"/>
    <x v="0"/>
    <n v="687"/>
    <n v="15944704"/>
    <x v="0"/>
    <x v="0"/>
  </r>
  <r>
    <n v="164352896"/>
    <s v="Samms"/>
    <s v="Lauryn"/>
    <s v="CareerSource Polk - 4565 Lakeland"/>
    <x v="16"/>
    <x v="1"/>
    <s v="JUNE BAPTISTE                                "/>
    <s v="NULL"/>
    <x v="0"/>
    <n v="34"/>
    <n v="23"/>
    <n v="20211"/>
    <n v="1"/>
    <x v="0"/>
    <n v="1944"/>
    <n v="20210127"/>
    <x v="0"/>
    <x v="0"/>
    <n v="0"/>
    <n v="0"/>
    <n v="0"/>
    <x v="1"/>
    <n v="0"/>
    <n v="15164562"/>
    <x v="0"/>
    <x v="0"/>
  </r>
  <r>
    <n v="164285602"/>
    <s v="SANABRIA"/>
    <s v="NINOSHKA"/>
    <s v="CareerSource Polk - 4565 Lakeland"/>
    <x v="16"/>
    <x v="3"/>
    <s v="Brenda Jones                                   "/>
    <s v="NULL"/>
    <x v="0"/>
    <n v="111"/>
    <n v="59"/>
    <n v="0"/>
    <n v="0"/>
    <x v="1"/>
    <n v="0"/>
    <n v="20210104"/>
    <x v="0"/>
    <x v="1"/>
    <n v="1"/>
    <n v="0"/>
    <n v="0"/>
    <x v="1"/>
    <n v="0"/>
    <n v="11606545"/>
    <x v="0"/>
    <x v="0"/>
  </r>
  <r>
    <n v="164320942"/>
    <s v="SANCHEZ MELVIN"/>
    <s v="LOLERIS"/>
    <s v="CareerSource Polk - 4565 Lakeland"/>
    <x v="16"/>
    <x v="3"/>
    <s v="JACQUELYN SMITH                                   "/>
    <s v="NULL"/>
    <x v="0"/>
    <n v="63"/>
    <n v="45"/>
    <n v="0"/>
    <n v="0"/>
    <x v="1"/>
    <n v="0"/>
    <s v="NULL"/>
    <x v="1"/>
    <x v="1"/>
    <n v="1"/>
    <n v="0"/>
    <n v="0"/>
    <x v="1"/>
    <n v="0"/>
    <n v="11639858"/>
    <x v="0"/>
    <x v="0"/>
  </r>
  <r>
    <n v="163318016"/>
    <s v="SANON"/>
    <s v="RACHELLE"/>
    <s v="CareerSource Polk - 4575 Winter Haven"/>
    <x v="16"/>
    <x v="1"/>
    <s v="Natacha Green                                   "/>
    <s v="NULL"/>
    <x v="0"/>
    <n v="630"/>
    <n v="605"/>
    <n v="20211"/>
    <n v="1"/>
    <x v="0"/>
    <n v="1509"/>
    <n v="20200224"/>
    <x v="0"/>
    <x v="0"/>
    <n v="0"/>
    <n v="0"/>
    <n v="0"/>
    <x v="1"/>
    <n v="0"/>
    <n v="13263687"/>
    <x v="1"/>
    <x v="1"/>
  </r>
  <r>
    <n v="164291360"/>
    <s v="SANTIAGO"/>
    <s v="KIMBERLY"/>
    <s v="CareerSource Polk - 4565 Lakeland"/>
    <x v="16"/>
    <x v="1"/>
    <s v="JACQUELYN SMITH                                   "/>
    <s v="NULL"/>
    <x v="0"/>
    <n v="104"/>
    <n v="1"/>
    <n v="0"/>
    <n v="0"/>
    <x v="1"/>
    <n v="0"/>
    <n v="20190225"/>
    <x v="0"/>
    <x v="0"/>
    <n v="0"/>
    <n v="0"/>
    <n v="0"/>
    <x v="1"/>
    <n v="0"/>
    <n v="12487412"/>
    <x v="0"/>
    <x v="0"/>
  </r>
  <r>
    <n v="164328644"/>
    <s v="SANTIAGO"/>
    <s v="CARMEN"/>
    <s v="CareerSource Polk - 4575 Winter Haven"/>
    <x v="16"/>
    <x v="3"/>
    <s v="Natacha Green                                   "/>
    <s v="NULL"/>
    <x v="0"/>
    <n v="48"/>
    <n v="23"/>
    <n v="0"/>
    <n v="0"/>
    <x v="1"/>
    <n v="0"/>
    <n v="20210329"/>
    <x v="0"/>
    <x v="1"/>
    <n v="1"/>
    <n v="20212"/>
    <n v="1"/>
    <x v="0"/>
    <n v="108"/>
    <n v="14833367"/>
    <x v="0"/>
    <x v="0"/>
  </r>
  <r>
    <n v="163190681"/>
    <s v="Santiago Aguirre"/>
    <s v="Jose"/>
    <s v="CareerSource Polk - 4565 Lakeland"/>
    <x v="16"/>
    <x v="1"/>
    <s v="DEBRA TORRES                                  "/>
    <s v="NULL"/>
    <x v="0"/>
    <n v="737"/>
    <n v="735"/>
    <n v="20211"/>
    <n v="1"/>
    <x v="0"/>
    <n v="10769"/>
    <n v="20180104"/>
    <x v="0"/>
    <x v="0"/>
    <n v="0"/>
    <n v="20212"/>
    <n v="1"/>
    <x v="0"/>
    <n v="10262.27"/>
    <n v="15046659"/>
    <x v="2"/>
    <x v="2"/>
  </r>
  <r>
    <n v="164107670"/>
    <s v="SANTOS"/>
    <s v="ELSA"/>
    <s v="CareerSource Polk - 4575 Winter Haven"/>
    <x v="16"/>
    <x v="1"/>
    <s v="Jennifer Munns                                   "/>
    <s v="NULL"/>
    <x v="0"/>
    <n v="282"/>
    <n v="276"/>
    <n v="0"/>
    <n v="0"/>
    <x v="1"/>
    <n v="0"/>
    <n v="20200909"/>
    <x v="0"/>
    <x v="0"/>
    <n v="0"/>
    <n v="0"/>
    <n v="0"/>
    <x v="1"/>
    <n v="0"/>
    <n v="15949353"/>
    <x v="0"/>
    <x v="0"/>
  </r>
  <r>
    <n v="163480218"/>
    <s v="Sawyer"/>
    <s v="Taleia"/>
    <s v="CareerSource Polk - 4565 Lakeland"/>
    <x v="16"/>
    <x v="1"/>
    <s v="JUNE BAPTISTE                                "/>
    <s v="NULL"/>
    <x v="0"/>
    <n v="513"/>
    <n v="423"/>
    <n v="20211"/>
    <n v="1"/>
    <x v="0"/>
    <n v="5104"/>
    <n v="20180402"/>
    <x v="0"/>
    <x v="1"/>
    <n v="1"/>
    <n v="20212"/>
    <n v="1"/>
    <x v="0"/>
    <n v="4516.43"/>
    <n v="15048475"/>
    <x v="3"/>
    <x v="3"/>
  </r>
  <r>
    <n v="161895154"/>
    <s v="Sayles"/>
    <s v="Hessie"/>
    <s v="CareerSource Polk - 4565 Lakeland"/>
    <x v="16"/>
    <x v="1"/>
    <s v="JACQUELYN SMITH                                   "/>
    <n v="3"/>
    <x v="1"/>
    <n v="1444"/>
    <n v="1143"/>
    <n v="0"/>
    <n v="0"/>
    <x v="1"/>
    <n v="0"/>
    <n v="20190604"/>
    <x v="0"/>
    <x v="1"/>
    <n v="1"/>
    <n v="0"/>
    <n v="0"/>
    <x v="1"/>
    <n v="0"/>
    <n v="9435419"/>
    <x v="2"/>
    <x v="2"/>
  </r>
  <r>
    <n v="164335596"/>
    <s v="Seymour"/>
    <s v="Zoya"/>
    <s v="CareerSource Polk - 4575 Winter Haven"/>
    <x v="16"/>
    <x v="1"/>
    <s v="Natacha Green                                   "/>
    <s v="NULL"/>
    <x v="0"/>
    <n v="36"/>
    <n v="36"/>
    <n v="0"/>
    <n v="0"/>
    <x v="1"/>
    <n v="0"/>
    <n v="20180615"/>
    <x v="0"/>
    <x v="1"/>
    <n v="1"/>
    <n v="0"/>
    <n v="0"/>
    <x v="1"/>
    <n v="0"/>
    <n v="15369888"/>
    <x v="0"/>
    <x v="0"/>
  </r>
  <r>
    <n v="164349894"/>
    <s v="Shaffer"/>
    <s v="Stephanie"/>
    <s v="CareerSource Polk - 4575 Winter Haven"/>
    <x v="16"/>
    <x v="1"/>
    <s v="Jennifer Munns                                   "/>
    <s v="NULL"/>
    <x v="0"/>
    <n v="21"/>
    <n v="21"/>
    <n v="0"/>
    <n v="0"/>
    <x v="1"/>
    <n v="0"/>
    <s v="NULL"/>
    <x v="1"/>
    <x v="0"/>
    <n v="0"/>
    <n v="0"/>
    <n v="0"/>
    <x v="1"/>
    <n v="0"/>
    <n v="16045579"/>
    <x v="0"/>
    <x v="0"/>
  </r>
  <r>
    <n v="164349853"/>
    <s v="Simmons"/>
    <s v="Trayves"/>
    <s v="CareerSource Polk - 4565 Lakeland"/>
    <x v="16"/>
    <x v="1"/>
    <s v="Jennifer Worrels                                 "/>
    <s v="NULL"/>
    <x v="0"/>
    <n v="42"/>
    <n v="42"/>
    <n v="0"/>
    <n v="0"/>
    <x v="1"/>
    <n v="0"/>
    <n v="20180705"/>
    <x v="0"/>
    <x v="1"/>
    <n v="1"/>
    <n v="20212"/>
    <n v="1"/>
    <x v="0"/>
    <n v="2323"/>
    <n v="11604212"/>
    <x v="0"/>
    <x v="0"/>
  </r>
  <r>
    <n v="164133217"/>
    <s v="SINT-HILL"/>
    <s v="PASCOLYN"/>
    <s v="CareerSource Polk - 4575 Winter Haven"/>
    <x v="16"/>
    <x v="3"/>
    <s v="Natacha Green                                   "/>
    <s v="NULL"/>
    <x v="0"/>
    <n v="267"/>
    <n v="234"/>
    <n v="0"/>
    <n v="0"/>
    <x v="1"/>
    <n v="0"/>
    <s v="NULL"/>
    <x v="1"/>
    <x v="1"/>
    <n v="1"/>
    <n v="0"/>
    <n v="0"/>
    <x v="1"/>
    <n v="0"/>
    <n v="11607972"/>
    <x v="0"/>
    <x v="0"/>
  </r>
  <r>
    <n v="164203718"/>
    <s v="Small"/>
    <s v="Tiffany"/>
    <s v="CareerSource Polk - 4575 Winter Haven"/>
    <x v="16"/>
    <x v="3"/>
    <s v="Jennifer Munns                                   "/>
    <s v="NULL"/>
    <x v="0"/>
    <n v="183"/>
    <n v="183"/>
    <n v="0"/>
    <n v="0"/>
    <x v="1"/>
    <n v="0"/>
    <n v="20190619"/>
    <x v="0"/>
    <x v="1"/>
    <n v="1"/>
    <n v="0"/>
    <n v="0"/>
    <x v="1"/>
    <n v="0"/>
    <n v="15257462"/>
    <x v="0"/>
    <x v="0"/>
  </r>
  <r>
    <n v="163863017"/>
    <s v="Smith"/>
    <s v="KAMISHA"/>
    <s v="CareerSource Polk - 4565 Lakeland"/>
    <x v="16"/>
    <x v="1"/>
    <s v="DEBRA TORRES                                  "/>
    <s v="NULL"/>
    <x v="0"/>
    <n v="427"/>
    <n v="45"/>
    <n v="0"/>
    <n v="0"/>
    <x v="1"/>
    <n v="0"/>
    <n v="20210706"/>
    <x v="0"/>
    <x v="0"/>
    <n v="0"/>
    <n v="0"/>
    <n v="0"/>
    <x v="1"/>
    <n v="0"/>
    <n v="8085101"/>
    <x v="3"/>
    <x v="0"/>
  </r>
  <r>
    <n v="164296035"/>
    <s v="SMITH"/>
    <s v="KAMESHIA"/>
    <s v="CareerSource Polk - 4575 Winter Haven"/>
    <x v="16"/>
    <x v="1"/>
    <s v="Jennifer Munns                                   "/>
    <s v="NULL"/>
    <x v="0"/>
    <n v="73"/>
    <n v="31"/>
    <n v="20211"/>
    <n v="1"/>
    <x v="0"/>
    <n v="2830"/>
    <n v="20190515"/>
    <x v="0"/>
    <x v="1"/>
    <n v="1"/>
    <n v="0"/>
    <n v="0"/>
    <x v="1"/>
    <n v="0"/>
    <n v="9518077"/>
    <x v="0"/>
    <x v="0"/>
  </r>
  <r>
    <n v="164185013"/>
    <s v="SMITH"/>
    <s v="RICHELLE"/>
    <s v="CareerSource Polk - 4565 Lakeland"/>
    <x v="16"/>
    <x v="1"/>
    <s v="JACQUELYN SMITH                                   "/>
    <s v="NULL"/>
    <x v="0"/>
    <n v="197"/>
    <n v="185"/>
    <n v="0"/>
    <n v="0"/>
    <x v="1"/>
    <n v="0"/>
    <n v="20180403"/>
    <x v="0"/>
    <x v="0"/>
    <n v="0"/>
    <n v="0"/>
    <n v="0"/>
    <x v="1"/>
    <n v="0"/>
    <n v="9521954"/>
    <x v="0"/>
    <x v="0"/>
  </r>
  <r>
    <n v="164032019"/>
    <s v="Smith"/>
    <s v="Kimerly"/>
    <s v="CareerSource Polk - 4575 Winter Haven"/>
    <x v="16"/>
    <x v="1"/>
    <s v="Natacha Green                                   "/>
    <s v="NULL"/>
    <x v="0"/>
    <n v="359"/>
    <n v="58"/>
    <n v="20211"/>
    <n v="1"/>
    <x v="0"/>
    <n v="7049"/>
    <s v="NULL"/>
    <x v="1"/>
    <x v="0"/>
    <n v="0"/>
    <n v="20212"/>
    <n v="1"/>
    <x v="0"/>
    <n v="8615.92"/>
    <n v="14371493"/>
    <x v="0"/>
    <x v="0"/>
  </r>
  <r>
    <n v="164161309"/>
    <s v="Smith"/>
    <s v="Tavares"/>
    <s v="CareerSource Polk - 4575 Winter Haven"/>
    <x v="16"/>
    <x v="3"/>
    <s v="Kimberlee Anderson                                "/>
    <s v="NULL"/>
    <x v="0"/>
    <n v="219"/>
    <n v="150"/>
    <n v="0"/>
    <n v="0"/>
    <x v="1"/>
    <n v="0"/>
    <s v="NULL"/>
    <x v="1"/>
    <x v="0"/>
    <n v="0"/>
    <n v="0"/>
    <n v="0"/>
    <x v="1"/>
    <n v="0"/>
    <n v="15967796"/>
    <x v="0"/>
    <x v="0"/>
  </r>
  <r>
    <n v="164204135"/>
    <s v="Soler Diaz"/>
    <s v="Jose"/>
    <s v="CareerSource Polk - 4565 Lakeland"/>
    <x v="16"/>
    <x v="1"/>
    <s v="Kimberlee Anderson                                "/>
    <s v="NULL"/>
    <x v="0"/>
    <n v="204"/>
    <n v="156"/>
    <n v="20211"/>
    <n v="1"/>
    <x v="0"/>
    <n v="12798"/>
    <n v="20190930"/>
    <x v="0"/>
    <x v="0"/>
    <n v="0"/>
    <n v="20212"/>
    <n v="1"/>
    <x v="0"/>
    <n v="11545.1"/>
    <n v="15111409"/>
    <x v="0"/>
    <x v="0"/>
  </r>
  <r>
    <n v="163991068"/>
    <s v="Sours"/>
    <s v="Jamie"/>
    <s v="CareerSource Polk - 4575 Winter Haven"/>
    <x v="16"/>
    <x v="1"/>
    <s v="Ethel Easterly                                "/>
    <s v="NULL"/>
    <x v="0"/>
    <n v="379"/>
    <n v="379"/>
    <n v="20211"/>
    <n v="1"/>
    <x v="0"/>
    <n v="2245"/>
    <n v="20201228"/>
    <x v="0"/>
    <x v="0"/>
    <n v="0"/>
    <n v="20212"/>
    <n v="1"/>
    <x v="0"/>
    <n v="5062.7700000000004"/>
    <n v="15849596"/>
    <x v="3"/>
    <x v="3"/>
  </r>
  <r>
    <n v="164098802"/>
    <s v="SOUTHALL"/>
    <s v="MONTERO"/>
    <s v="CareerSource Polk - 4575 Winter Haven"/>
    <x v="16"/>
    <x v="1"/>
    <s v="Ethel Easterly                                "/>
    <s v="NULL"/>
    <x v="0"/>
    <n v="317"/>
    <n v="58"/>
    <n v="20211"/>
    <n v="1"/>
    <x v="0"/>
    <n v="7895"/>
    <n v="20201005"/>
    <x v="0"/>
    <x v="1"/>
    <n v="1"/>
    <n v="0"/>
    <n v="0"/>
    <x v="1"/>
    <n v="0"/>
    <n v="9455610"/>
    <x v="0"/>
    <x v="0"/>
  </r>
  <r>
    <n v="163597286"/>
    <s v="Sparrow"/>
    <s v="Olivia"/>
    <s v="CareerSource Central Florida - 4870 Southeast"/>
    <x v="16"/>
    <x v="1"/>
    <s v="Jennifer Munns                                   "/>
    <s v="NULL"/>
    <x v="0"/>
    <n v="505"/>
    <n v="78"/>
    <n v="0"/>
    <n v="0"/>
    <x v="1"/>
    <n v="0"/>
    <s v="NULL"/>
    <x v="1"/>
    <x v="0"/>
    <n v="0"/>
    <n v="0"/>
    <n v="0"/>
    <x v="1"/>
    <n v="0"/>
    <n v="13368132"/>
    <x v="3"/>
    <x v="0"/>
  </r>
  <r>
    <n v="164153821"/>
    <s v="Spates"/>
    <s v="Dennis"/>
    <s v="CareerSource Polk - 4565 Lakeland"/>
    <x v="16"/>
    <x v="3"/>
    <s v="JUNE BAPTISTE                                "/>
    <s v="NULL"/>
    <x v="0"/>
    <n v="232"/>
    <n v="226"/>
    <n v="0"/>
    <n v="0"/>
    <x v="1"/>
    <n v="0"/>
    <s v="NULL"/>
    <x v="1"/>
    <x v="1"/>
    <n v="1"/>
    <n v="0"/>
    <n v="0"/>
    <x v="1"/>
    <n v="0"/>
    <n v="7563280"/>
    <x v="0"/>
    <x v="0"/>
  </r>
  <r>
    <n v="164055590"/>
    <s v="Specht"/>
    <s v="Erik"/>
    <s v="CareerSource Suncoast - 4720 -Sarasota"/>
    <x v="16"/>
    <x v="1"/>
    <s v="JUNE BAPTISTE                                "/>
    <s v="NULL"/>
    <x v="0"/>
    <n v="335"/>
    <n v="30"/>
    <n v="20211"/>
    <n v="1"/>
    <x v="0"/>
    <n v="1120"/>
    <n v="20210426"/>
    <x v="0"/>
    <x v="0"/>
    <n v="0"/>
    <n v="20212"/>
    <n v="1"/>
    <x v="0"/>
    <n v="7035"/>
    <n v="13698261"/>
    <x v="0"/>
    <x v="0"/>
  </r>
  <r>
    <n v="164124641"/>
    <s v="STANCIL"/>
    <s v="ANTONIO"/>
    <s v="CareerSource Polk - 4565 Lakeland"/>
    <x v="16"/>
    <x v="1"/>
    <s v="DEBRA TORRES                                  "/>
    <s v="NULL"/>
    <x v="0"/>
    <n v="239"/>
    <n v="114"/>
    <n v="0"/>
    <n v="0"/>
    <x v="1"/>
    <n v="0"/>
    <n v="20200121"/>
    <x v="0"/>
    <x v="1"/>
    <n v="1"/>
    <n v="0"/>
    <n v="0"/>
    <x v="1"/>
    <n v="0"/>
    <n v="7678218"/>
    <x v="0"/>
    <x v="0"/>
  </r>
  <r>
    <n v="164272596"/>
    <s v="Starks"/>
    <s v="Taurean"/>
    <s v="CareerSource Polk - 4565 Lakeland"/>
    <x v="16"/>
    <x v="1"/>
    <s v="JACQUELYN SMITH                                   "/>
    <s v="NULL"/>
    <x v="0"/>
    <n v="127"/>
    <n v="62"/>
    <n v="20211"/>
    <n v="1"/>
    <x v="0"/>
    <n v="5175"/>
    <s v="NULL"/>
    <x v="1"/>
    <x v="0"/>
    <n v="0"/>
    <n v="20212"/>
    <n v="1"/>
    <x v="0"/>
    <n v="5498.51"/>
    <n v="11199746"/>
    <x v="0"/>
    <x v="0"/>
  </r>
  <r>
    <n v="164250838"/>
    <s v="Starr"/>
    <s v="Akira"/>
    <s v="CareerSource Polk - 4565 Lakeland"/>
    <x v="16"/>
    <x v="0"/>
    <s v="Ryonna Flowers                                 "/>
    <s v="NULL"/>
    <x v="0"/>
    <n v="156"/>
    <n v="156"/>
    <n v="20211"/>
    <n v="1"/>
    <x v="0"/>
    <n v="5180"/>
    <n v="20200908"/>
    <x v="0"/>
    <x v="0"/>
    <n v="0"/>
    <n v="20212"/>
    <n v="1"/>
    <x v="0"/>
    <n v="6084.4"/>
    <n v="15244051"/>
    <x v="0"/>
    <x v="0"/>
  </r>
  <r>
    <n v="163754967"/>
    <s v="Stephens"/>
    <s v="Caleb"/>
    <s v="CareerSource Polk - 4565 Lakeland"/>
    <x v="16"/>
    <x v="1"/>
    <s v="Ethel Easterly                                "/>
    <s v="NULL"/>
    <x v="0"/>
    <n v="497"/>
    <n v="58"/>
    <n v="20211"/>
    <n v="1"/>
    <x v="0"/>
    <n v="7888"/>
    <s v="NULL"/>
    <x v="1"/>
    <x v="0"/>
    <n v="0"/>
    <n v="0"/>
    <n v="0"/>
    <x v="1"/>
    <n v="0"/>
    <n v="13856557"/>
    <x v="3"/>
    <x v="0"/>
  </r>
  <r>
    <n v="163301771"/>
    <s v="STEPHENS"/>
    <s v="RHYAN"/>
    <s v="CareerSource Polk - 4575 Winter Haven"/>
    <x v="16"/>
    <x v="0"/>
    <s v="FRANKIE ROLLINS                                 "/>
    <s v="NULL"/>
    <x v="0"/>
    <n v="665"/>
    <n v="198"/>
    <n v="0"/>
    <n v="0"/>
    <x v="1"/>
    <n v="0"/>
    <n v="20190719"/>
    <x v="0"/>
    <x v="1"/>
    <n v="1"/>
    <n v="0"/>
    <n v="0"/>
    <x v="1"/>
    <n v="0"/>
    <n v="15060476"/>
    <x v="1"/>
    <x v="0"/>
  </r>
  <r>
    <n v="164241245"/>
    <s v="Stephens"/>
    <s v="Jonah"/>
    <s v="CareerSource Polk - 4565 Lakeland"/>
    <x v="16"/>
    <x v="1"/>
    <s v="Ethel Easterly                                "/>
    <s v="NULL"/>
    <x v="0"/>
    <n v="169"/>
    <n v="58"/>
    <n v="20211"/>
    <n v="1"/>
    <x v="0"/>
    <n v="8604"/>
    <n v="20200218"/>
    <x v="0"/>
    <x v="0"/>
    <n v="0"/>
    <n v="0"/>
    <n v="0"/>
    <x v="1"/>
    <n v="0"/>
    <n v="15992183"/>
    <x v="0"/>
    <x v="0"/>
  </r>
  <r>
    <n v="163138199"/>
    <s v="Stuckey"/>
    <s v="Destiney"/>
    <s v="CareerSource Polk - 4575 Winter Haven"/>
    <x v="16"/>
    <x v="0"/>
    <s v="Brienne Pierre                                  "/>
    <s v="NULL"/>
    <x v="0"/>
    <n v="798"/>
    <n v="65"/>
    <n v="20211"/>
    <n v="1"/>
    <x v="0"/>
    <n v="372"/>
    <n v="20210301"/>
    <x v="0"/>
    <x v="1"/>
    <n v="1"/>
    <n v="0"/>
    <n v="0"/>
    <x v="1"/>
    <n v="0"/>
    <n v="15319551"/>
    <x v="2"/>
    <x v="0"/>
  </r>
  <r>
    <n v="164138775"/>
    <s v="Suter"/>
    <s v="Ashleigh"/>
    <s v="CareerSource Polk - 4565 Lakeland"/>
    <x v="16"/>
    <x v="0"/>
    <s v="Ryonna Flowers                                 "/>
    <s v="NULL"/>
    <x v="0"/>
    <n v="283"/>
    <n v="283"/>
    <n v="20211"/>
    <n v="1"/>
    <x v="0"/>
    <n v="4671"/>
    <n v="20191220"/>
    <x v="0"/>
    <x v="1"/>
    <n v="1"/>
    <n v="0"/>
    <n v="0"/>
    <x v="1"/>
    <n v="0"/>
    <n v="15899111"/>
    <x v="0"/>
    <x v="0"/>
  </r>
  <r>
    <n v="164077957"/>
    <s v="Tate"/>
    <s v="Xavier"/>
    <s v="CareerSource Polk - 4575 Winter Haven"/>
    <x v="16"/>
    <x v="0"/>
    <s v="FRANKIE ROLLINS                                 "/>
    <s v="NULL"/>
    <x v="0"/>
    <n v="338"/>
    <n v="57"/>
    <n v="20211"/>
    <n v="1"/>
    <x v="0"/>
    <n v="4563"/>
    <n v="20210401"/>
    <x v="0"/>
    <x v="0"/>
    <n v="0"/>
    <n v="20212"/>
    <n v="1"/>
    <x v="0"/>
    <n v="3735.81"/>
    <n v="15934483"/>
    <x v="0"/>
    <x v="0"/>
  </r>
  <r>
    <n v="163826873"/>
    <s v="Taylor"/>
    <s v="PATRICIA"/>
    <s v="CareerSource Polk - 4565 Lakeland"/>
    <x v="16"/>
    <x v="1"/>
    <s v="JUNE BAPTISTE                                "/>
    <s v="NULL"/>
    <x v="0"/>
    <n v="449"/>
    <n v="108"/>
    <n v="20211"/>
    <n v="1"/>
    <x v="0"/>
    <n v="2433"/>
    <n v="20200626"/>
    <x v="0"/>
    <x v="1"/>
    <n v="1"/>
    <n v="0"/>
    <n v="0"/>
    <x v="1"/>
    <n v="0"/>
    <n v="9500312"/>
    <x v="3"/>
    <x v="0"/>
  </r>
  <r>
    <n v="164061128"/>
    <s v="Tenney"/>
    <s v="Devon"/>
    <s v="CareerSource Polk - 4575 Winter Haven"/>
    <x v="16"/>
    <x v="1"/>
    <s v="Ethel Easterly                                "/>
    <s v="NULL"/>
    <x v="0"/>
    <n v="352"/>
    <n v="58"/>
    <n v="20211"/>
    <n v="1"/>
    <x v="0"/>
    <n v="5643"/>
    <n v="20210614"/>
    <x v="0"/>
    <x v="0"/>
    <n v="0"/>
    <n v="20212"/>
    <n v="1"/>
    <x v="0"/>
    <n v="2061.5"/>
    <n v="15938202"/>
    <x v="0"/>
    <x v="0"/>
  </r>
  <r>
    <n v="164221370"/>
    <s v="THOMAS"/>
    <s v="LEIGH"/>
    <s v="CareerSource Polk - 4565 Lakeland"/>
    <x v="16"/>
    <x v="1"/>
    <s v="Jennifer Munns                                   "/>
    <s v="NULL"/>
    <x v="0"/>
    <n v="183"/>
    <n v="178"/>
    <n v="20211"/>
    <n v="1"/>
    <x v="0"/>
    <n v="12649"/>
    <s v="NULL"/>
    <x v="1"/>
    <x v="1"/>
    <n v="1"/>
    <n v="20212"/>
    <n v="1"/>
    <x v="0"/>
    <n v="11167.7"/>
    <n v="12379497"/>
    <x v="0"/>
    <x v="0"/>
  </r>
  <r>
    <n v="163249279"/>
    <s v="THOMAS"/>
    <s v="DAHMEL"/>
    <s v="CareerSource Polk - 4575 Winter Haven"/>
    <x v="16"/>
    <x v="0"/>
    <s v="Brienne Pierre                                  "/>
    <s v="NULL"/>
    <x v="0"/>
    <n v="708"/>
    <n v="343"/>
    <n v="0"/>
    <n v="0"/>
    <x v="1"/>
    <n v="0"/>
    <s v="NULL"/>
    <x v="1"/>
    <x v="1"/>
    <n v="1"/>
    <n v="0"/>
    <n v="0"/>
    <x v="1"/>
    <n v="0"/>
    <n v="14818017"/>
    <x v="1"/>
    <x v="0"/>
  </r>
  <r>
    <n v="164372336"/>
    <s v="THOMAS, JR"/>
    <s v="WILLIAM"/>
    <s v="CareerSource Polk - 4565 Lakeland"/>
    <x v="16"/>
    <x v="1"/>
    <s v="Jennifer Worrels                                 "/>
    <s v="NULL"/>
    <x v="0"/>
    <n v="20"/>
    <n v="20"/>
    <n v="20211"/>
    <n v="1"/>
    <x v="0"/>
    <n v="6106"/>
    <n v="20200830"/>
    <x v="0"/>
    <x v="1"/>
    <n v="1"/>
    <n v="20212"/>
    <n v="1"/>
    <x v="0"/>
    <n v="13507.05"/>
    <n v="11797871"/>
    <x v="0"/>
    <x v="0"/>
  </r>
  <r>
    <n v="164295965"/>
    <s v="THREATT"/>
    <s v="MELISSA"/>
    <s v="CareerSource Polk - 4565 Lakeland"/>
    <x v="16"/>
    <x v="1"/>
    <s v="JUNE BAPTISTE                                "/>
    <s v="NULL"/>
    <x v="0"/>
    <n v="92"/>
    <n v="10"/>
    <n v="0"/>
    <n v="0"/>
    <x v="1"/>
    <n v="0"/>
    <s v="NULL"/>
    <x v="1"/>
    <x v="1"/>
    <n v="1"/>
    <n v="0"/>
    <n v="0"/>
    <x v="1"/>
    <n v="0"/>
    <n v="10837396"/>
    <x v="0"/>
    <x v="0"/>
  </r>
  <r>
    <n v="164132247"/>
    <s v="TILLEY"/>
    <s v="DANIELLE"/>
    <s v="CareerSource Polk - 4575 Winter Haven"/>
    <x v="16"/>
    <x v="3"/>
    <s v="Ethel Easterly                                "/>
    <s v="NULL"/>
    <x v="0"/>
    <n v="266"/>
    <n v="234"/>
    <n v="0"/>
    <n v="0"/>
    <x v="1"/>
    <n v="0"/>
    <s v="NULL"/>
    <x v="1"/>
    <x v="1"/>
    <n v="1"/>
    <n v="0"/>
    <n v="0"/>
    <x v="1"/>
    <n v="0"/>
    <n v="13629968"/>
    <x v="0"/>
    <x v="0"/>
  </r>
  <r>
    <n v="164295621"/>
    <s v="Tobie"/>
    <s v="Paniya"/>
    <s v="CareerSource Polk - 4577 Haines City"/>
    <x v="16"/>
    <x v="0"/>
    <s v="Brienne Pierre                                  "/>
    <s v="NULL"/>
    <x v="0"/>
    <n v="101"/>
    <n v="9"/>
    <n v="20211"/>
    <n v="1"/>
    <x v="0"/>
    <n v="3170"/>
    <n v="20210315"/>
    <x v="0"/>
    <x v="0"/>
    <n v="0"/>
    <n v="20212"/>
    <n v="1"/>
    <x v="0"/>
    <n v="497.65"/>
    <n v="14767070"/>
    <x v="0"/>
    <x v="0"/>
  </r>
  <r>
    <n v="164352252"/>
    <s v="Tollar"/>
    <s v="Jared"/>
    <s v="CareerSource Polk - 4565 Lakeland"/>
    <x v="16"/>
    <x v="3"/>
    <s v="DEBRA TORRES                                  "/>
    <s v="NULL"/>
    <x v="0"/>
    <n v="31"/>
    <n v="3"/>
    <n v="0"/>
    <n v="0"/>
    <x v="1"/>
    <n v="0"/>
    <n v="20210601"/>
    <x v="0"/>
    <x v="1"/>
    <n v="1"/>
    <n v="20212"/>
    <n v="1"/>
    <x v="0"/>
    <n v="1302.5999999999999"/>
    <n v="15755324"/>
    <x v="0"/>
    <x v="0"/>
  </r>
  <r>
    <n v="164203613"/>
    <s v="Torres De La Cruz"/>
    <s v="Keyshla"/>
    <s v="CareerSource Polk - 4575 Winter Haven"/>
    <x v="16"/>
    <x v="3"/>
    <s v="Joylette Stevens                                 "/>
    <s v="NULL"/>
    <x v="0"/>
    <n v="199"/>
    <n v="199"/>
    <n v="20211"/>
    <n v="1"/>
    <x v="0"/>
    <n v="5804"/>
    <n v="20210222"/>
    <x v="0"/>
    <x v="1"/>
    <n v="1"/>
    <n v="20212"/>
    <n v="1"/>
    <x v="0"/>
    <n v="8337.7999999999993"/>
    <n v="15980663"/>
    <x v="0"/>
    <x v="0"/>
  </r>
  <r>
    <n v="163177302"/>
    <s v="Torruellas Ortiz"/>
    <s v="Karyme"/>
    <s v="CareerSource Polk - 4565 Lakeland"/>
    <x v="16"/>
    <x v="1"/>
    <s v="JUNE BAPTISTE                                "/>
    <s v="NULL"/>
    <x v="0"/>
    <n v="758"/>
    <n v="499"/>
    <n v="20211"/>
    <n v="1"/>
    <x v="0"/>
    <n v="3381"/>
    <n v="20200727"/>
    <x v="0"/>
    <x v="0"/>
    <n v="0"/>
    <n v="20212"/>
    <n v="1"/>
    <x v="0"/>
    <n v="3030.66"/>
    <n v="15330339"/>
    <x v="2"/>
    <x v="3"/>
  </r>
  <r>
    <n v="164368383"/>
    <s v="Townsend"/>
    <s v="Robert"/>
    <s v="CareerSource Polk - 4565 Lakeland"/>
    <x v="16"/>
    <x v="0"/>
    <s v="Deanna Remus                                   "/>
    <s v="NULL"/>
    <x v="0"/>
    <n v="23"/>
    <n v="23"/>
    <n v="20211"/>
    <n v="1"/>
    <x v="0"/>
    <n v="848"/>
    <n v="20190822"/>
    <x v="0"/>
    <x v="0"/>
    <n v="0"/>
    <n v="20212"/>
    <n v="1"/>
    <x v="0"/>
    <n v="1294.3800000000001"/>
    <n v="15292223"/>
    <x v="0"/>
    <x v="0"/>
  </r>
  <r>
    <n v="164285240"/>
    <s v="Turner"/>
    <s v="Shacarta"/>
    <s v="CareerSource Polk - 4565 Lakeland"/>
    <x v="16"/>
    <x v="1"/>
    <s v="DEBRA TORRES                                  "/>
    <s v="NULL"/>
    <x v="0"/>
    <n v="106"/>
    <n v="17"/>
    <n v="20211"/>
    <n v="1"/>
    <x v="0"/>
    <n v="7050"/>
    <n v="20201130"/>
    <x v="0"/>
    <x v="0"/>
    <n v="0"/>
    <n v="20212"/>
    <n v="1"/>
    <x v="0"/>
    <n v="6652.46"/>
    <n v="16014710"/>
    <x v="0"/>
    <x v="0"/>
  </r>
  <r>
    <n v="163826611"/>
    <s v="Uribe"/>
    <s v="Edgar"/>
    <s v="CareerSource Polk - 4575 Winter Haven"/>
    <x v="16"/>
    <x v="3"/>
    <s v="Natacha Green                                   "/>
    <s v="NULL"/>
    <x v="0"/>
    <n v="442"/>
    <n v="55"/>
    <n v="20211"/>
    <n v="1"/>
    <x v="0"/>
    <n v="3575"/>
    <n v="20200921"/>
    <x v="0"/>
    <x v="1"/>
    <n v="1"/>
    <n v="20212"/>
    <n v="1"/>
    <x v="0"/>
    <n v="3280.15"/>
    <n v="15775311"/>
    <x v="3"/>
    <x v="0"/>
  </r>
  <r>
    <n v="163293893"/>
    <s v="Valdez"/>
    <s v="Brianna"/>
    <s v="CareerSource Polk - 4565 Lakeland"/>
    <x v="16"/>
    <x v="1"/>
    <s v="DEBRA TORRES                                  "/>
    <s v="NULL"/>
    <x v="0"/>
    <n v="651"/>
    <n v="80"/>
    <n v="20211"/>
    <n v="1"/>
    <x v="0"/>
    <n v="4478"/>
    <s v="NULL"/>
    <x v="1"/>
    <x v="0"/>
    <n v="0"/>
    <n v="20212"/>
    <n v="1"/>
    <x v="0"/>
    <n v="6246.8"/>
    <n v="15372066"/>
    <x v="1"/>
    <x v="0"/>
  </r>
  <r>
    <n v="163292760"/>
    <s v="VALENTINE"/>
    <s v="DAYEN"/>
    <s v="CareerSource Polk - 4575 Winter Haven"/>
    <x v="16"/>
    <x v="1"/>
    <s v="Jennifer Munns                                   "/>
    <s v="NULL"/>
    <x v="0"/>
    <n v="651"/>
    <n v="605"/>
    <n v="20211"/>
    <n v="1"/>
    <x v="0"/>
    <n v="8002"/>
    <n v="20180515"/>
    <x v="0"/>
    <x v="1"/>
    <n v="1"/>
    <n v="20212"/>
    <n v="1"/>
    <x v="0"/>
    <n v="8002.02"/>
    <n v="86785"/>
    <x v="1"/>
    <x v="1"/>
  </r>
  <r>
    <n v="164364310"/>
    <s v="Vanterpool"/>
    <s v="KENDEL"/>
    <s v="CareerSource Polk - 4565 Lakeland"/>
    <x v="16"/>
    <x v="1"/>
    <s v="Jennifer Worrels                                 "/>
    <s v="NULL"/>
    <x v="0"/>
    <n v="28"/>
    <n v="28"/>
    <n v="20211"/>
    <n v="1"/>
    <x v="0"/>
    <n v="11615"/>
    <n v="20200824"/>
    <x v="0"/>
    <x v="0"/>
    <n v="0"/>
    <n v="20212"/>
    <n v="1"/>
    <x v="0"/>
    <n v="14363.61"/>
    <n v="16048893"/>
    <x v="0"/>
    <x v="0"/>
  </r>
  <r>
    <n v="164133056"/>
    <s v="Vazquez"/>
    <s v="Braian"/>
    <s v="East Area Adult School - Auburndale"/>
    <x v="16"/>
    <x v="1"/>
    <s v="Natacha Green                                   "/>
    <s v="NULL"/>
    <x v="0"/>
    <n v="258"/>
    <n v="226"/>
    <n v="20211"/>
    <n v="1"/>
    <x v="0"/>
    <n v="374"/>
    <s v="NULL"/>
    <x v="1"/>
    <x v="0"/>
    <n v="0"/>
    <n v="0"/>
    <n v="0"/>
    <x v="1"/>
    <n v="0"/>
    <n v="15950031"/>
    <x v="0"/>
    <x v="0"/>
  </r>
  <r>
    <n v="164018984"/>
    <s v="Vega"/>
    <s v="Daniel"/>
    <s v="East Area Adult School - Auburndale"/>
    <x v="16"/>
    <x v="1"/>
    <s v="Jennifer Munns                                   "/>
    <s v="NULL"/>
    <x v="0"/>
    <n v="373"/>
    <n v="373"/>
    <n v="20211"/>
    <n v="1"/>
    <x v="0"/>
    <n v="4913"/>
    <n v="20210510"/>
    <x v="0"/>
    <x v="0"/>
    <n v="0"/>
    <n v="20212"/>
    <n v="1"/>
    <x v="0"/>
    <n v="4267"/>
    <n v="15246953"/>
    <x v="3"/>
    <x v="3"/>
  </r>
  <r>
    <n v="164252824"/>
    <s v="Vega"/>
    <s v="Emmanuel"/>
    <s v="CareerSource Polk - 4565 Lakeland"/>
    <x v="16"/>
    <x v="1"/>
    <s v="DEBRA TORRES                                  "/>
    <s v="NULL"/>
    <x v="0"/>
    <n v="143"/>
    <n v="143"/>
    <n v="20211"/>
    <n v="1"/>
    <x v="0"/>
    <n v="4918"/>
    <s v="NULL"/>
    <x v="1"/>
    <x v="1"/>
    <n v="1"/>
    <n v="0"/>
    <n v="0"/>
    <x v="1"/>
    <n v="0"/>
    <n v="15713026"/>
    <x v="0"/>
    <x v="0"/>
  </r>
  <r>
    <n v="163004523"/>
    <s v="VELEZ TORRES"/>
    <s v="MIGUEL"/>
    <s v="CareerSource Polk - 4575 Winter Haven"/>
    <x v="16"/>
    <x v="1"/>
    <s v="JACQUELYN SMITH                                   "/>
    <s v="NULL"/>
    <x v="0"/>
    <n v="883"/>
    <n v="736"/>
    <n v="20211"/>
    <n v="1"/>
    <x v="0"/>
    <n v="12029"/>
    <n v="20201215"/>
    <x v="0"/>
    <x v="1"/>
    <n v="1"/>
    <n v="0"/>
    <n v="0"/>
    <x v="1"/>
    <n v="0"/>
    <n v="12377336"/>
    <x v="2"/>
    <x v="2"/>
  </r>
  <r>
    <n v="164076172"/>
    <s v="VERDIEU"/>
    <s v="LOUINES"/>
    <s v="CareerSource Polk - 4575 Winter Haven"/>
    <x v="16"/>
    <x v="1"/>
    <s v="Jennifer Munns                                   "/>
    <s v="NULL"/>
    <x v="0"/>
    <n v="311"/>
    <n v="311"/>
    <n v="0"/>
    <n v="0"/>
    <x v="1"/>
    <n v="0"/>
    <n v="20201209"/>
    <x v="0"/>
    <x v="1"/>
    <n v="1"/>
    <n v="0"/>
    <n v="0"/>
    <x v="1"/>
    <n v="0"/>
    <n v="10230028"/>
    <x v="0"/>
    <x v="0"/>
  </r>
  <r>
    <n v="164349749"/>
    <s v="Vizcaya"/>
    <s v="Alexandra"/>
    <s v="CareerSource Polk - 4565 Lakeland"/>
    <x v="16"/>
    <x v="1"/>
    <s v="Jennifer Worrels                                 "/>
    <s v="NULL"/>
    <x v="0"/>
    <n v="42"/>
    <n v="42"/>
    <n v="20211"/>
    <n v="1"/>
    <x v="0"/>
    <n v="8200"/>
    <s v="NULL"/>
    <x v="1"/>
    <x v="0"/>
    <n v="0"/>
    <n v="20212"/>
    <n v="1"/>
    <x v="0"/>
    <n v="9800"/>
    <n v="16043435"/>
    <x v="0"/>
    <x v="0"/>
  </r>
  <r>
    <n v="164284190"/>
    <s v="WALKER"/>
    <s v="JEFFREY"/>
    <s v="CareerSource Polk - 4565 Lakeland"/>
    <x v="16"/>
    <x v="1"/>
    <s v="JACQUELYN SMITH                                   "/>
    <s v="NULL"/>
    <x v="0"/>
    <n v="106"/>
    <n v="64"/>
    <n v="20211"/>
    <n v="1"/>
    <x v="0"/>
    <n v="13040"/>
    <n v="20190221"/>
    <x v="0"/>
    <x v="1"/>
    <n v="1"/>
    <n v="20212"/>
    <n v="1"/>
    <x v="0"/>
    <n v="6139.22"/>
    <n v="9736011"/>
    <x v="0"/>
    <x v="0"/>
  </r>
  <r>
    <n v="163997783"/>
    <s v="WALKER"/>
    <s v="JOHN"/>
    <s v="CareerSource Polk - 4565 Lakeland"/>
    <x v="16"/>
    <x v="1"/>
    <s v="JACQUELYN SMITH                                   "/>
    <s v="NULL"/>
    <x v="0"/>
    <n v="391"/>
    <n v="231"/>
    <n v="0"/>
    <n v="0"/>
    <x v="1"/>
    <n v="0"/>
    <n v="20190715"/>
    <x v="0"/>
    <x v="1"/>
    <n v="1"/>
    <n v="0"/>
    <n v="0"/>
    <x v="1"/>
    <n v="0"/>
    <n v="10177729"/>
    <x v="3"/>
    <x v="0"/>
  </r>
  <r>
    <n v="163226052"/>
    <s v="Walker"/>
    <s v="Somonique"/>
    <s v="CareerSource Polk - 4565 Lakeland"/>
    <x v="16"/>
    <x v="1"/>
    <s v="JACQUELYN SMITH                                   "/>
    <s v="NULL"/>
    <x v="0"/>
    <n v="702"/>
    <n v="605"/>
    <n v="20211"/>
    <n v="1"/>
    <x v="0"/>
    <n v="5504"/>
    <s v="NULL"/>
    <x v="1"/>
    <x v="1"/>
    <n v="1"/>
    <n v="20212"/>
    <n v="1"/>
    <x v="0"/>
    <n v="4159.82"/>
    <n v="15252461"/>
    <x v="1"/>
    <x v="1"/>
  </r>
  <r>
    <n v="163908208"/>
    <s v="Walker"/>
    <s v="Jeffrey"/>
    <s v="CareerSource Polk - 4575 Winter Haven"/>
    <x v="16"/>
    <x v="0"/>
    <s v="FRANKIE ROLLINS                                 "/>
    <s v="NULL"/>
    <x v="0"/>
    <n v="436"/>
    <n v="45"/>
    <n v="20211"/>
    <n v="1"/>
    <x v="0"/>
    <n v="3317"/>
    <s v="NULL"/>
    <x v="1"/>
    <x v="0"/>
    <n v="0"/>
    <n v="0"/>
    <n v="0"/>
    <x v="1"/>
    <n v="0"/>
    <n v="15276131"/>
    <x v="3"/>
    <x v="0"/>
  </r>
  <r>
    <n v="164364920"/>
    <s v="Walker"/>
    <s v="Theodore"/>
    <s v="CareerSource Polk - 4565 Lakeland"/>
    <x v="16"/>
    <x v="1"/>
    <s v="Ethel Easterly                                "/>
    <s v="NULL"/>
    <x v="0"/>
    <n v="17"/>
    <n v="17"/>
    <n v="0"/>
    <n v="0"/>
    <x v="1"/>
    <n v="0"/>
    <s v="NULL"/>
    <x v="1"/>
    <x v="0"/>
    <n v="0"/>
    <n v="0"/>
    <n v="0"/>
    <x v="1"/>
    <n v="0"/>
    <n v="16033167"/>
    <x v="0"/>
    <x v="0"/>
  </r>
  <r>
    <n v="164333204"/>
    <s v="WALTERS"/>
    <s v="TIA"/>
    <s v="CareerSource Polk - 4575 Winter Haven"/>
    <x v="16"/>
    <x v="3"/>
    <s v="Jennifer Munns                                   "/>
    <s v="NULL"/>
    <x v="0"/>
    <n v="38"/>
    <n v="23"/>
    <n v="20211"/>
    <n v="1"/>
    <x v="0"/>
    <n v="3499"/>
    <n v="20210405"/>
    <x v="0"/>
    <x v="1"/>
    <n v="1"/>
    <n v="20212"/>
    <n v="1"/>
    <x v="0"/>
    <n v="877.68"/>
    <n v="11102460"/>
    <x v="0"/>
    <x v="0"/>
  </r>
  <r>
    <n v="164094298"/>
    <s v="White"/>
    <s v="Misty"/>
    <s v="CareerSource Polk - 4575 Winter Haven"/>
    <x v="16"/>
    <x v="1"/>
    <s v="Natacha Green                                   "/>
    <s v="NULL"/>
    <x v="0"/>
    <n v="302"/>
    <n v="282"/>
    <n v="20211"/>
    <n v="1"/>
    <x v="0"/>
    <n v="6882"/>
    <n v="20201124"/>
    <x v="0"/>
    <x v="1"/>
    <n v="1"/>
    <n v="20212"/>
    <n v="1"/>
    <x v="0"/>
    <n v="6239.1"/>
    <n v="9777484"/>
    <x v="0"/>
    <x v="0"/>
  </r>
  <r>
    <n v="164060380"/>
    <s v="White"/>
    <s v="Latosha"/>
    <s v="CareerSource Polk - 4565 Lakeland"/>
    <x v="16"/>
    <x v="1"/>
    <s v="JUNE BAPTISTE                                "/>
    <s v="NULL"/>
    <x v="0"/>
    <n v="342"/>
    <n v="339"/>
    <n v="20211"/>
    <n v="1"/>
    <x v="0"/>
    <n v="2404"/>
    <n v="20200506"/>
    <x v="0"/>
    <x v="0"/>
    <n v="0"/>
    <n v="20212"/>
    <n v="1"/>
    <x v="0"/>
    <n v="5303.76"/>
    <n v="12161527"/>
    <x v="0"/>
    <x v="0"/>
  </r>
  <r>
    <n v="163899581"/>
    <s v="White"/>
    <s v="Caleb"/>
    <s v="CareerSource Polk - 4575 Winter Haven"/>
    <x v="16"/>
    <x v="0"/>
    <s v="FRANKIE ROLLINS                                 "/>
    <s v="NULL"/>
    <x v="0"/>
    <n v="442"/>
    <n v="309"/>
    <n v="20211"/>
    <n v="1"/>
    <x v="0"/>
    <n v="1606"/>
    <n v="20200227"/>
    <x v="0"/>
    <x v="0"/>
    <n v="0"/>
    <n v="0"/>
    <n v="0"/>
    <x v="1"/>
    <n v="0"/>
    <n v="15496976"/>
    <x v="3"/>
    <x v="0"/>
  </r>
  <r>
    <n v="163150334"/>
    <s v="Whitehead"/>
    <s v="Millicent"/>
    <s v="CareerSource Polk - 4565 Lakeland"/>
    <x v="16"/>
    <x v="1"/>
    <s v="JUNE BAPTISTE                                "/>
    <s v="NULL"/>
    <x v="0"/>
    <n v="769"/>
    <n v="22"/>
    <n v="20211"/>
    <n v="1"/>
    <x v="0"/>
    <n v="4942"/>
    <s v="NULL"/>
    <x v="1"/>
    <x v="0"/>
    <n v="0"/>
    <n v="20212"/>
    <n v="1"/>
    <x v="0"/>
    <n v="7590"/>
    <n v="13209565"/>
    <x v="2"/>
    <x v="0"/>
  </r>
  <r>
    <n v="164337251"/>
    <s v="Whitehurst"/>
    <s v="Elease"/>
    <s v="CareerSource Polk - 4565 Lakeland"/>
    <x v="16"/>
    <x v="0"/>
    <s v="Ryonna Flowers                                 "/>
    <s v="NULL"/>
    <x v="0"/>
    <n v="71"/>
    <n v="70"/>
    <n v="0"/>
    <n v="0"/>
    <x v="1"/>
    <n v="0"/>
    <s v="NULL"/>
    <x v="1"/>
    <x v="0"/>
    <n v="0"/>
    <n v="0"/>
    <n v="0"/>
    <x v="1"/>
    <n v="0"/>
    <n v="15080661"/>
    <x v="0"/>
    <x v="0"/>
  </r>
  <r>
    <n v="164337641"/>
    <s v="Whyte"/>
    <s v="VICKY"/>
    <s v="CareerSource Polk - 4565 Lakeland"/>
    <x v="16"/>
    <x v="1"/>
    <s v="Geoffrey Beene                                   "/>
    <s v="NULL"/>
    <x v="0"/>
    <n v="50"/>
    <n v="50"/>
    <n v="20211"/>
    <n v="1"/>
    <x v="0"/>
    <n v="3268"/>
    <n v="20180927"/>
    <x v="0"/>
    <x v="0"/>
    <n v="0"/>
    <n v="0"/>
    <n v="0"/>
    <x v="1"/>
    <n v="0"/>
    <n v="8822521"/>
    <x v="0"/>
    <x v="0"/>
  </r>
  <r>
    <n v="164350767"/>
    <s v="WILLIAMS"/>
    <s v="JANET"/>
    <s v="CareerSource Polk - 4575 Winter Haven"/>
    <x v="16"/>
    <x v="1"/>
    <s v="Jennifer Munns                                   "/>
    <s v="NULL"/>
    <x v="0"/>
    <n v="14"/>
    <n v="10"/>
    <n v="0"/>
    <n v="0"/>
    <x v="1"/>
    <n v="0"/>
    <s v="NULL"/>
    <x v="1"/>
    <x v="0"/>
    <n v="0"/>
    <n v="0"/>
    <n v="0"/>
    <x v="1"/>
    <n v="0"/>
    <n v="9039173"/>
    <x v="0"/>
    <x v="0"/>
  </r>
  <r>
    <n v="163027094"/>
    <s v="WILLIAMS"/>
    <s v="AUDWIN"/>
    <s v="CareerSource Polk - 4575 Winter Haven"/>
    <x v="16"/>
    <x v="3"/>
    <s v="Natacha Green                                   "/>
    <s v="NULL"/>
    <x v="0"/>
    <n v="869"/>
    <n v="863"/>
    <n v="20211"/>
    <n v="1"/>
    <x v="0"/>
    <n v="11870"/>
    <n v="20190905"/>
    <x v="0"/>
    <x v="1"/>
    <n v="1"/>
    <n v="20212"/>
    <n v="1"/>
    <x v="0"/>
    <n v="13303.25"/>
    <n v="9790170"/>
    <x v="2"/>
    <x v="2"/>
  </r>
  <r>
    <n v="163296334"/>
    <s v="Williams"/>
    <s v="Jermaine"/>
    <s v="CareerSource Polk - 4575 Winter Haven"/>
    <x v="16"/>
    <x v="0"/>
    <s v="Brienne Pierre                                  "/>
    <s v="NULL"/>
    <x v="0"/>
    <n v="666"/>
    <n v="301"/>
    <n v="20211"/>
    <n v="1"/>
    <x v="0"/>
    <n v="1378"/>
    <n v="20210208"/>
    <x v="0"/>
    <x v="1"/>
    <n v="1"/>
    <n v="0"/>
    <n v="0"/>
    <x v="1"/>
    <n v="0"/>
    <n v="15073446"/>
    <x v="1"/>
    <x v="0"/>
  </r>
  <r>
    <n v="164101618"/>
    <s v="Williams"/>
    <s v="Janelle"/>
    <s v="CareerSource Polk - 4575 Winter Haven"/>
    <x v="16"/>
    <x v="1"/>
    <s v="Ethel Easterly                                "/>
    <s v="NULL"/>
    <x v="0"/>
    <n v="297"/>
    <n v="233"/>
    <n v="20211"/>
    <n v="1"/>
    <x v="0"/>
    <n v="2220"/>
    <s v="NULL"/>
    <x v="1"/>
    <x v="1"/>
    <n v="1"/>
    <n v="0"/>
    <n v="0"/>
    <x v="1"/>
    <n v="0"/>
    <n v="15951163"/>
    <x v="0"/>
    <x v="0"/>
  </r>
  <r>
    <n v="164245759"/>
    <s v="Willis"/>
    <s v="Dakiyah"/>
    <s v="CareerSource Polk - 4565 Lakeland"/>
    <x v="16"/>
    <x v="0"/>
    <s v="Ryonna Flowers                                 "/>
    <s v="NULL"/>
    <x v="0"/>
    <n v="164"/>
    <n v="164"/>
    <n v="20211"/>
    <n v="1"/>
    <x v="0"/>
    <n v="1937"/>
    <n v="20210117"/>
    <x v="0"/>
    <x v="0"/>
    <n v="0"/>
    <n v="20212"/>
    <n v="1"/>
    <x v="0"/>
    <n v="3297.42"/>
    <n v="15996324"/>
    <x v="0"/>
    <x v="0"/>
  </r>
  <r>
    <n v="164119406"/>
    <s v="Wilson"/>
    <s v="Darrel"/>
    <s v="CareerSource Polk - 4565 Lakeland"/>
    <x v="16"/>
    <x v="1"/>
    <s v="Brenda Jones                                   "/>
    <s v="NULL"/>
    <x v="0"/>
    <n v="282"/>
    <n v="223"/>
    <n v="20211"/>
    <n v="1"/>
    <x v="0"/>
    <n v="3423"/>
    <s v="NULL"/>
    <x v="1"/>
    <x v="0"/>
    <n v="0"/>
    <n v="0"/>
    <n v="0"/>
    <x v="1"/>
    <n v="0"/>
    <n v="15925954"/>
    <x v="0"/>
    <x v="0"/>
  </r>
  <r>
    <n v="164261017"/>
    <s v="Wilson"/>
    <s v="Ashari"/>
    <s v="CareerSource Polk - 4565 Lakeland"/>
    <x v="16"/>
    <x v="0"/>
    <s v="Ryonna Flowers                                 "/>
    <s v="NULL"/>
    <x v="0"/>
    <n v="143"/>
    <n v="51"/>
    <n v="20211"/>
    <n v="1"/>
    <x v="0"/>
    <n v="2297"/>
    <n v="20200330"/>
    <x v="0"/>
    <x v="1"/>
    <n v="1"/>
    <n v="20212"/>
    <n v="1"/>
    <x v="0"/>
    <n v="2655.59"/>
    <n v="16005799"/>
    <x v="0"/>
    <x v="0"/>
  </r>
  <r>
    <n v="162751673"/>
    <s v="WINDSOR"/>
    <s v="JOHN"/>
    <s v="CareerSource Polk - 4565 Lakeland"/>
    <x v="16"/>
    <x v="1"/>
    <s v="JACQUELYN SMITH                                   "/>
    <s v="NULL"/>
    <x v="0"/>
    <n v="1064"/>
    <n v="724"/>
    <n v="0"/>
    <n v="0"/>
    <x v="1"/>
    <n v="0"/>
    <s v="NULL"/>
    <x v="1"/>
    <x v="1"/>
    <n v="1"/>
    <n v="0"/>
    <n v="0"/>
    <x v="1"/>
    <n v="0"/>
    <n v="11651712"/>
    <x v="2"/>
    <x v="1"/>
  </r>
  <r>
    <n v="163885004"/>
    <s v="Wolfe"/>
    <s v="Polina"/>
    <s v="CareerSource Polk - 4565 Lakeland"/>
    <x v="16"/>
    <x v="1"/>
    <s v="JUNE BAPTISTE                                "/>
    <s v="NULL"/>
    <x v="0"/>
    <n v="435"/>
    <n v="90"/>
    <n v="0"/>
    <n v="0"/>
    <x v="1"/>
    <n v="0"/>
    <n v="20190918"/>
    <x v="0"/>
    <x v="0"/>
    <n v="0"/>
    <n v="0"/>
    <n v="0"/>
    <x v="1"/>
    <n v="0"/>
    <n v="15412245"/>
    <x v="3"/>
    <x v="0"/>
  </r>
  <r>
    <n v="163397118"/>
    <s v="WOODWARD"/>
    <s v="TAMETRA"/>
    <s v="CareerSource Polk - 4565 Lakeland"/>
    <x v="16"/>
    <x v="1"/>
    <s v="JACQUELYN SMITH                                   "/>
    <s v="NULL"/>
    <x v="0"/>
    <n v="547"/>
    <n v="507"/>
    <n v="20211"/>
    <n v="1"/>
    <x v="0"/>
    <n v="5066"/>
    <n v="20201022"/>
    <x v="0"/>
    <x v="1"/>
    <n v="1"/>
    <n v="20212"/>
    <n v="1"/>
    <x v="0"/>
    <n v="2528.94"/>
    <n v="11630375"/>
    <x v="1"/>
    <x v="3"/>
  </r>
  <r>
    <n v="163416193"/>
    <s v="WRIGHT"/>
    <s v="DONELL"/>
    <s v="CareerSource Polk - 4565 Lakeland"/>
    <x v="16"/>
    <x v="1"/>
    <s v="JACQUELYN SMITH                                   "/>
    <s v="NULL"/>
    <x v="0"/>
    <n v="497"/>
    <n v="401"/>
    <n v="20211"/>
    <n v="1"/>
    <x v="0"/>
    <n v="11611"/>
    <n v="20190617"/>
    <x v="0"/>
    <x v="1"/>
    <n v="1"/>
    <n v="20212"/>
    <n v="1"/>
    <x v="0"/>
    <n v="634.83000000000004"/>
    <n v="9830634"/>
    <x v="3"/>
    <x v="3"/>
  </r>
  <r>
    <n v="164326504"/>
    <s v="Yates"/>
    <s v="Paige"/>
    <s v="CareerSource Polk - 4575 Winter Haven"/>
    <x v="16"/>
    <x v="1"/>
    <s v="Natacha Green                                   "/>
    <s v="NULL"/>
    <x v="0"/>
    <n v="48"/>
    <n v="48"/>
    <n v="20211"/>
    <n v="1"/>
    <x v="0"/>
    <n v="5019"/>
    <n v="20201207"/>
    <x v="0"/>
    <x v="0"/>
    <n v="0"/>
    <n v="20212"/>
    <n v="1"/>
    <x v="0"/>
    <n v="5486.3"/>
    <n v="16018642"/>
    <x v="0"/>
    <x v="0"/>
  </r>
  <r>
    <n v="164149528"/>
    <s v="YOUNG"/>
    <s v="KAYLAINA"/>
    <s v="CareerSource Polk - 4575 Winter Haven"/>
    <x v="16"/>
    <x v="3"/>
    <s v="Ethel Easterly                                "/>
    <s v="NULL"/>
    <x v="0"/>
    <n v="233"/>
    <n v="226"/>
    <n v="20211"/>
    <n v="1"/>
    <x v="0"/>
    <n v="2315"/>
    <n v="20201130"/>
    <x v="0"/>
    <x v="1"/>
    <n v="1"/>
    <n v="0"/>
    <n v="0"/>
    <x v="1"/>
    <n v="0"/>
    <n v="15003118"/>
    <x v="0"/>
    <x v="0"/>
  </r>
  <r>
    <n v="164098819"/>
    <s v="Young"/>
    <s v="Velma"/>
    <s v="CareerSource Polk - 4575 Winter Haven"/>
    <x v="16"/>
    <x v="1"/>
    <s v="Jennifer Munns                                   "/>
    <s v="NULL"/>
    <x v="0"/>
    <n v="302"/>
    <n v="302"/>
    <n v="0"/>
    <n v="0"/>
    <x v="1"/>
    <n v="0"/>
    <n v="20200713"/>
    <x v="0"/>
    <x v="0"/>
    <n v="0"/>
    <n v="0"/>
    <n v="0"/>
    <x v="1"/>
    <n v="0"/>
    <n v="15931083"/>
    <x v="0"/>
    <x v="0"/>
  </r>
  <r>
    <n v="164257860"/>
    <s v="Zephirin"/>
    <s v="Yuma"/>
    <s v="CareerSource Central Florida - 4870 Southeast"/>
    <x v="16"/>
    <x v="3"/>
    <s v="Ethel Easterly                                "/>
    <s v="NULL"/>
    <x v="0"/>
    <n v="136"/>
    <n v="115"/>
    <n v="0"/>
    <n v="0"/>
    <x v="1"/>
    <n v="0"/>
    <s v="NULL"/>
    <x v="1"/>
    <x v="1"/>
    <n v="1"/>
    <n v="0"/>
    <n v="0"/>
    <x v="1"/>
    <n v="0"/>
    <n v="15529771"/>
    <x v="0"/>
    <x v="0"/>
  </r>
  <r>
    <n v="163363845"/>
    <s v="Zhang"/>
    <s v="Yu"/>
    <s v="CareerSource Polk - 4575 Winter Haven"/>
    <x v="16"/>
    <x v="1"/>
    <s v="Kimberlee Anderson                                "/>
    <s v="NULL"/>
    <x v="0"/>
    <n v="575"/>
    <n v="423"/>
    <n v="0"/>
    <n v="0"/>
    <x v="1"/>
    <n v="0"/>
    <s v="NULL"/>
    <x v="1"/>
    <x v="0"/>
    <n v="0"/>
    <n v="0"/>
    <n v="0"/>
    <x v="1"/>
    <n v="0"/>
    <n v="15336437"/>
    <x v="1"/>
    <x v="3"/>
  </r>
  <r>
    <n v="164062279"/>
    <s v="Adams                                   "/>
    <s v="Brytle                                  "/>
    <s v="CareerSource Suncoast - 4710 -Bradenton"/>
    <x v="17"/>
    <x v="1"/>
    <s v="Aldona Dziwosz                                 "/>
    <s v="NULL"/>
    <x v="0"/>
    <n v="350"/>
    <n v="349"/>
    <n v="0"/>
    <n v="0"/>
    <x v="1"/>
    <n v="0"/>
    <n v="20200618"/>
    <x v="0"/>
    <x v="1"/>
    <n v="1"/>
    <n v="0"/>
    <n v="0"/>
    <x v="1"/>
    <n v="0"/>
    <n v="12289036"/>
    <x v="0"/>
    <x v="0"/>
  </r>
  <r>
    <n v="164185427"/>
    <s v="AGUILAR                                 "/>
    <s v="GRISELDA                                "/>
    <s v="CareerSource Suncoast - 4720 -Sarasota"/>
    <x v="17"/>
    <x v="1"/>
    <s v="Frances Alvarado                                "/>
    <s v="NULL"/>
    <x v="0"/>
    <n v="219"/>
    <n v="213"/>
    <n v="20211"/>
    <n v="1"/>
    <x v="0"/>
    <n v="4079"/>
    <s v="NULL"/>
    <x v="1"/>
    <x v="0"/>
    <n v="0"/>
    <n v="0"/>
    <n v="0"/>
    <x v="1"/>
    <n v="0"/>
    <n v="11262269"/>
    <x v="0"/>
    <x v="0"/>
  </r>
  <r>
    <n v="164333726"/>
    <s v="Aguilar Mojica"/>
    <s v="Marilu"/>
    <s v="CareerSource Suncoast - 4710 -Bradenton"/>
    <x v="17"/>
    <x v="1"/>
    <s v="Glenda GDIAZ-PAYNE                             "/>
    <s v="NULL"/>
    <x v="0"/>
    <n v="48"/>
    <n v="24"/>
    <n v="20211"/>
    <n v="1"/>
    <x v="0"/>
    <n v="5024"/>
    <n v="20210311"/>
    <x v="0"/>
    <x v="1"/>
    <n v="1"/>
    <n v="0"/>
    <n v="0"/>
    <x v="1"/>
    <n v="0"/>
    <n v="14909465"/>
    <x v="0"/>
    <x v="0"/>
  </r>
  <r>
    <n v="164281178"/>
    <s v="Al-Omari"/>
    <s v="Susan"/>
    <s v="CareerSource Suncoast - 4710 -Bradenton"/>
    <x v="17"/>
    <x v="2"/>
    <s v="Ginger Swanson                                 "/>
    <s v="NULL"/>
    <x v="0"/>
    <n v="63"/>
    <n v="16"/>
    <n v="0"/>
    <n v="0"/>
    <x v="1"/>
    <n v="0"/>
    <s v="NULL"/>
    <x v="1"/>
    <x v="0"/>
    <n v="0"/>
    <n v="0"/>
    <n v="0"/>
    <x v="1"/>
    <n v="0"/>
    <n v="15317338"/>
    <x v="0"/>
    <x v="0"/>
  </r>
  <r>
    <n v="161958303"/>
    <s v="Alexander"/>
    <s v="Oriana"/>
    <s v="CareerSource Suncoast - 4710 -Bradenton"/>
    <x v="17"/>
    <x v="0"/>
    <s v="Glenda GDIAZ-PAYNE                             "/>
    <n v="1"/>
    <x v="0"/>
    <n v="1434"/>
    <n v="1434"/>
    <n v="20211"/>
    <n v="1"/>
    <x v="0"/>
    <n v="2850"/>
    <n v="20200317"/>
    <x v="0"/>
    <x v="0"/>
    <n v="0"/>
    <n v="20212"/>
    <n v="1"/>
    <x v="0"/>
    <n v="3625.5"/>
    <n v="14912119"/>
    <x v="2"/>
    <x v="2"/>
  </r>
  <r>
    <n v="164326089"/>
    <s v="Anderson- Magwood"/>
    <s v="Simone"/>
    <s v="CareerSource Suncoast - 4710 -Bradenton"/>
    <x v="17"/>
    <x v="1"/>
    <s v="Aldona Dziwosz                                 "/>
    <s v="NULL"/>
    <x v="0"/>
    <n v="48"/>
    <n v="27"/>
    <n v="20211"/>
    <n v="1"/>
    <x v="0"/>
    <n v="9724"/>
    <s v="NULL"/>
    <x v="1"/>
    <x v="0"/>
    <n v="0"/>
    <n v="20212"/>
    <n v="1"/>
    <x v="0"/>
    <n v="15150.09"/>
    <n v="14247014"/>
    <x v="0"/>
    <x v="0"/>
  </r>
  <r>
    <n v="164360716"/>
    <s v="ANTOINE"/>
    <s v="CAROLLE"/>
    <s v="CareerSource Suncoast - 4721 - North Port"/>
    <x v="17"/>
    <x v="2"/>
    <s v="Tim Myers                                   "/>
    <s v="NULL"/>
    <x v="0"/>
    <n v="30"/>
    <n v="17"/>
    <n v="0"/>
    <n v="0"/>
    <x v="1"/>
    <n v="0"/>
    <s v="NULL"/>
    <x v="1"/>
    <x v="1"/>
    <n v="1"/>
    <n v="0"/>
    <n v="0"/>
    <x v="1"/>
    <n v="0"/>
    <n v="15960353"/>
    <x v="0"/>
    <x v="0"/>
  </r>
  <r>
    <n v="164245542"/>
    <s v="Appleby                                 "/>
    <s v="Robert                                  "/>
    <s v="CareerSource Suncoast - 4710 -Bradenton"/>
    <x v="17"/>
    <x v="5"/>
    <s v="Linda Morlock                                 "/>
    <s v="NULL"/>
    <x v="0"/>
    <n v="146"/>
    <n v="143"/>
    <n v="20211"/>
    <n v="1"/>
    <x v="0"/>
    <n v="7524"/>
    <n v="20190909"/>
    <x v="0"/>
    <x v="0"/>
    <n v="0"/>
    <n v="20212"/>
    <n v="1"/>
    <x v="0"/>
    <n v="8122.49"/>
    <n v="15999146"/>
    <x v="0"/>
    <x v="0"/>
  </r>
  <r>
    <n v="164372467"/>
    <s v="AUGUSTIN"/>
    <s v="PAULETTE"/>
    <s v="CareerSource Suncoast - 4710 -Bradenton"/>
    <x v="17"/>
    <x v="1"/>
    <s v="Aldona Dziwosz                                 "/>
    <s v="NULL"/>
    <x v="0"/>
    <n v="1"/>
    <n v="1"/>
    <n v="20211"/>
    <n v="1"/>
    <x v="0"/>
    <n v="6349"/>
    <n v="20191117"/>
    <x v="0"/>
    <x v="1"/>
    <n v="1"/>
    <n v="20212"/>
    <n v="1"/>
    <x v="0"/>
    <n v="4300.24"/>
    <n v="9156404"/>
    <x v="0"/>
    <x v="0"/>
  </r>
  <r>
    <n v="163316393"/>
    <s v="BAUTISTA                                "/>
    <s v="MARJORIE                                "/>
    <s v="CareerSource Suncoast - 4710 -Bradenton"/>
    <x v="17"/>
    <x v="1"/>
    <s v="Frances Alvarado                                "/>
    <s v="NULL"/>
    <x v="0"/>
    <n v="630"/>
    <n v="605"/>
    <n v="20211"/>
    <n v="1"/>
    <x v="0"/>
    <n v="7796"/>
    <s v="NULL"/>
    <x v="1"/>
    <x v="0"/>
    <n v="0"/>
    <n v="20212"/>
    <n v="1"/>
    <x v="0"/>
    <n v="8179.89"/>
    <n v="7593639"/>
    <x v="1"/>
    <x v="1"/>
  </r>
  <r>
    <n v="164148779"/>
    <s v="Berman                                  "/>
    <s v="Viktoriya                               "/>
    <s v="CareerSource Suncoast - 4720 -Sarasota"/>
    <x v="17"/>
    <x v="1"/>
    <s v="Linda Morlock                                 "/>
    <s v="NULL"/>
    <x v="0"/>
    <n v="259"/>
    <n v="241"/>
    <n v="20211"/>
    <n v="1"/>
    <x v="0"/>
    <n v="4521"/>
    <s v="NULL"/>
    <x v="1"/>
    <x v="0"/>
    <n v="0"/>
    <n v="20212"/>
    <n v="1"/>
    <x v="0"/>
    <n v="6794.84"/>
    <n v="7771030"/>
    <x v="0"/>
    <x v="0"/>
  </r>
  <r>
    <n v="164374983"/>
    <s v="BETTENCOURT"/>
    <s v="MARK"/>
    <s v="CareerSource Suncoast - 4720 -Sarasota"/>
    <x v="17"/>
    <x v="2"/>
    <s v="Kimberly Gonzalez MS                             "/>
    <s v="NULL"/>
    <x v="0"/>
    <n v="3"/>
    <n v="3"/>
    <n v="0"/>
    <n v="0"/>
    <x v="1"/>
    <n v="0"/>
    <s v="NULL"/>
    <x v="1"/>
    <x v="0"/>
    <n v="0"/>
    <n v="0"/>
    <n v="0"/>
    <x v="1"/>
    <n v="0"/>
    <n v="7777502"/>
    <x v="0"/>
    <x v="0"/>
  </r>
  <r>
    <n v="164286072"/>
    <s v="Blocker"/>
    <s v="Shamyra"/>
    <s v="CareerSource Suncoast - 4710 -Bradenton"/>
    <x v="17"/>
    <x v="1"/>
    <s v="Aldona Dziwosz                                 "/>
    <s v="NULL"/>
    <x v="0"/>
    <n v="97"/>
    <n v="97"/>
    <n v="20211"/>
    <n v="1"/>
    <x v="0"/>
    <n v="7405"/>
    <s v="NULL"/>
    <x v="1"/>
    <x v="1"/>
    <n v="1"/>
    <n v="0"/>
    <n v="0"/>
    <x v="1"/>
    <n v="0"/>
    <n v="13484288"/>
    <x v="0"/>
    <x v="0"/>
  </r>
  <r>
    <n v="164316838"/>
    <s v="BOUCHE"/>
    <s v="ESTHER"/>
    <s v="CareerSource Suncoast - 4721 - North Port"/>
    <x v="17"/>
    <x v="2"/>
    <s v="Samantha Zagame                                  "/>
    <s v="NULL"/>
    <x v="0"/>
    <n v="63"/>
    <n v="23"/>
    <n v="20211"/>
    <n v="1"/>
    <x v="0"/>
    <n v="5629"/>
    <n v="20201221"/>
    <x v="0"/>
    <x v="1"/>
    <n v="1"/>
    <n v="0"/>
    <n v="0"/>
    <x v="1"/>
    <n v="0"/>
    <n v="14604106"/>
    <x v="0"/>
    <x v="0"/>
  </r>
  <r>
    <n v="164115678"/>
    <s v="Brewer"/>
    <s v="Mark"/>
    <s v="CareerSource Suncoast - 4720 -Sarasota"/>
    <x v="17"/>
    <x v="1"/>
    <s v="Singride Frame                                   "/>
    <s v="NULL"/>
    <x v="0"/>
    <n v="300"/>
    <n v="290"/>
    <n v="20211"/>
    <n v="1"/>
    <x v="0"/>
    <n v="24330"/>
    <s v="NULL"/>
    <x v="1"/>
    <x v="0"/>
    <n v="0"/>
    <n v="20212"/>
    <n v="1"/>
    <x v="0"/>
    <n v="28385.279999999999"/>
    <n v="15953183"/>
    <x v="0"/>
    <x v="0"/>
  </r>
  <r>
    <n v="164322841"/>
    <s v="Briceno                                 "/>
    <s v="Claudia                                 "/>
    <s v="CareerSource Suncoast - 4720 -Sarasota"/>
    <x v="17"/>
    <x v="0"/>
    <s v="Diana Wise                                    "/>
    <s v="NULL"/>
    <x v="0"/>
    <n v="45"/>
    <n v="23"/>
    <n v="20211"/>
    <n v="1"/>
    <x v="0"/>
    <n v="5978"/>
    <s v="NULL"/>
    <x v="1"/>
    <x v="1"/>
    <n v="1"/>
    <n v="0"/>
    <n v="0"/>
    <x v="1"/>
    <n v="0"/>
    <n v="15656144"/>
    <x v="0"/>
    <x v="0"/>
  </r>
  <r>
    <n v="164257118"/>
    <s v="Brunatti"/>
    <s v="Christopher"/>
    <s v="CareerSource Suncoast - 4710 -Bradenton"/>
    <x v="17"/>
    <x v="4"/>
    <s v="Anthony Gagliano                                "/>
    <s v="NULL"/>
    <x v="0"/>
    <n v="97"/>
    <n v="97"/>
    <n v="20211"/>
    <n v="1"/>
    <x v="0"/>
    <n v="11553"/>
    <n v="20180806"/>
    <x v="0"/>
    <x v="0"/>
    <n v="0"/>
    <n v="20212"/>
    <n v="1"/>
    <x v="0"/>
    <n v="13332.76"/>
    <n v="15999794"/>
    <x v="0"/>
    <x v="0"/>
  </r>
  <r>
    <n v="164050659"/>
    <s v="BURGA"/>
    <s v="LUIS"/>
    <s v="CareerSource Suncoast - 4720 -Sarasota"/>
    <x v="17"/>
    <x v="1"/>
    <s v="JOE DOSS                                    "/>
    <s v="NULL"/>
    <x v="0"/>
    <n v="367"/>
    <n v="367"/>
    <n v="0"/>
    <n v="0"/>
    <x v="1"/>
    <n v="0"/>
    <n v="20210426"/>
    <x v="0"/>
    <x v="1"/>
    <n v="1"/>
    <n v="0"/>
    <n v="0"/>
    <x v="1"/>
    <n v="0"/>
    <n v="12393861"/>
    <x v="3"/>
    <x v="3"/>
  </r>
  <r>
    <n v="164348049"/>
    <s v="Burgos"/>
    <s v="George"/>
    <s v="CareerSource Suncoast - 4710 -Bradenton"/>
    <x v="17"/>
    <x v="2"/>
    <s v="Ginger Swanson                                 "/>
    <s v="NULL"/>
    <x v="0"/>
    <n v="37"/>
    <n v="37"/>
    <n v="0"/>
    <n v="0"/>
    <x v="1"/>
    <n v="0"/>
    <n v="20180126"/>
    <x v="0"/>
    <x v="1"/>
    <n v="1"/>
    <n v="0"/>
    <n v="0"/>
    <x v="1"/>
    <n v="0"/>
    <n v="16025230"/>
    <x v="0"/>
    <x v="0"/>
  </r>
  <r>
    <n v="164357576"/>
    <s v="Cadena"/>
    <s v="Alejandra"/>
    <s v="CareerSource Suncoast - 4710 -Bradenton"/>
    <x v="17"/>
    <x v="1"/>
    <s v="Denisse Miranda                                 "/>
    <s v="NULL"/>
    <x v="0"/>
    <n v="24"/>
    <n v="24"/>
    <n v="20211"/>
    <n v="1"/>
    <x v="0"/>
    <n v="5877"/>
    <s v="NULL"/>
    <x v="1"/>
    <x v="0"/>
    <n v="0"/>
    <n v="20212"/>
    <n v="1"/>
    <x v="0"/>
    <n v="6000.8"/>
    <n v="16039055"/>
    <x v="0"/>
    <x v="0"/>
  </r>
  <r>
    <n v="164255370"/>
    <s v="Cardin"/>
    <s v="Moses"/>
    <s v="CareerSource Suncoast - 4710 -Bradenton"/>
    <x v="17"/>
    <x v="2"/>
    <s v="Kimberly Gonzalez MS                             "/>
    <s v="NULL"/>
    <x v="0"/>
    <n v="146"/>
    <n v="133"/>
    <n v="0"/>
    <n v="0"/>
    <x v="1"/>
    <n v="0"/>
    <n v="20210422"/>
    <x v="0"/>
    <x v="0"/>
    <n v="0"/>
    <n v="20212"/>
    <n v="1"/>
    <x v="0"/>
    <n v="3108"/>
    <n v="11644499"/>
    <x v="0"/>
    <x v="0"/>
  </r>
  <r>
    <n v="164358515"/>
    <s v="Carter"/>
    <s v="Lyndsey"/>
    <s v="CareerSource Suncoast - 4721 - North Port"/>
    <x v="17"/>
    <x v="1"/>
    <s v="JOE DOSS                                    "/>
    <s v="NULL"/>
    <x v="0"/>
    <n v="20"/>
    <n v="17"/>
    <n v="0"/>
    <n v="0"/>
    <x v="1"/>
    <n v="0"/>
    <n v="20191008"/>
    <x v="0"/>
    <x v="0"/>
    <n v="0"/>
    <n v="0"/>
    <n v="0"/>
    <x v="1"/>
    <n v="0"/>
    <n v="16038503"/>
    <x v="0"/>
    <x v="0"/>
  </r>
  <r>
    <n v="164361201"/>
    <s v="Cash"/>
    <s v="Joshua"/>
    <s v="CareerSource Suncoast - 4720 -Sarasota"/>
    <x v="17"/>
    <x v="1"/>
    <s v="Peter Szakacs                                 "/>
    <s v="NULL"/>
    <x v="0"/>
    <n v="29"/>
    <n v="17"/>
    <n v="20211"/>
    <n v="1"/>
    <x v="0"/>
    <n v="7443"/>
    <s v="NULL"/>
    <x v="1"/>
    <x v="1"/>
    <n v="1"/>
    <n v="20212"/>
    <n v="1"/>
    <x v="0"/>
    <n v="6516.44"/>
    <n v="8386083"/>
    <x v="0"/>
    <x v="0"/>
  </r>
  <r>
    <n v="164346452"/>
    <s v="CONEY"/>
    <s v="NEEISHA"/>
    <s v="CareerSource Suncoast - 4720 -Sarasota"/>
    <x v="17"/>
    <x v="1"/>
    <s v="JOE DOSS                                    "/>
    <s v="NULL"/>
    <x v="0"/>
    <n v="48"/>
    <n v="45"/>
    <n v="20211"/>
    <n v="1"/>
    <x v="0"/>
    <n v="6446"/>
    <n v="20210503"/>
    <x v="0"/>
    <x v="1"/>
    <n v="1"/>
    <n v="20212"/>
    <n v="1"/>
    <x v="0"/>
    <n v="5915.09"/>
    <n v="8007749"/>
    <x v="0"/>
    <x v="0"/>
  </r>
  <r>
    <n v="164173018"/>
    <s v="Cotton                                  "/>
    <s v="Rynia                                   "/>
    <s v="CareerSource Suncoast - 4710 -Bradenton"/>
    <x v="17"/>
    <x v="0"/>
    <s v="Glenda GDIAZ-PAYNE                             "/>
    <s v="NULL"/>
    <x v="0"/>
    <n v="223"/>
    <n v="220"/>
    <n v="20211"/>
    <n v="1"/>
    <x v="0"/>
    <n v="6613"/>
    <n v="20190301"/>
    <x v="0"/>
    <x v="0"/>
    <n v="0"/>
    <n v="20212"/>
    <n v="1"/>
    <x v="0"/>
    <n v="4800.5"/>
    <n v="14441739"/>
    <x v="0"/>
    <x v="0"/>
  </r>
  <r>
    <n v="164040035"/>
    <s v="Coyne"/>
    <s v="Esmeralda"/>
    <s v="CareerSource Suncoast - 4720 -Sarasota"/>
    <x v="17"/>
    <x v="1"/>
    <s v="Linda Morlock                                 "/>
    <s v="NULL"/>
    <x v="0"/>
    <n v="387"/>
    <n v="387"/>
    <n v="20211"/>
    <n v="1"/>
    <x v="0"/>
    <n v="9298"/>
    <n v="20210607"/>
    <x v="0"/>
    <x v="0"/>
    <n v="0"/>
    <n v="20212"/>
    <n v="1"/>
    <x v="0"/>
    <n v="12432.5"/>
    <n v="15266358"/>
    <x v="3"/>
    <x v="3"/>
  </r>
  <r>
    <n v="164144296"/>
    <s v="Deetjen"/>
    <s v="Claude"/>
    <s v="CareerSource Suncoast - 4721 - North Port"/>
    <x v="17"/>
    <x v="3"/>
    <s v="JOE DOSS                                    "/>
    <s v="NULL"/>
    <x v="0"/>
    <n v="265"/>
    <n v="255"/>
    <n v="20211"/>
    <n v="1"/>
    <x v="0"/>
    <n v="843"/>
    <n v="20201106"/>
    <x v="0"/>
    <x v="1"/>
    <n v="1"/>
    <n v="0"/>
    <n v="0"/>
    <x v="1"/>
    <n v="0"/>
    <n v="14926035"/>
    <x v="0"/>
    <x v="0"/>
  </r>
  <r>
    <n v="164375689"/>
    <s v="Delva"/>
    <s v="Naphtha"/>
    <s v="CareerSource Suncoast - 4710 -Bradenton"/>
    <x v="17"/>
    <x v="1"/>
    <s v="Aldona Dziwosz                                 "/>
    <s v="NULL"/>
    <x v="0"/>
    <n v="3"/>
    <n v="3"/>
    <n v="20211"/>
    <n v="1"/>
    <x v="0"/>
    <n v="6128"/>
    <n v="20190820"/>
    <x v="0"/>
    <x v="0"/>
    <n v="0"/>
    <n v="20212"/>
    <n v="1"/>
    <x v="0"/>
    <n v="4310.1099999999997"/>
    <n v="15236173"/>
    <x v="0"/>
    <x v="0"/>
  </r>
  <r>
    <n v="164295650"/>
    <s v="Denrow"/>
    <s v="Ronnique"/>
    <s v="CareerSource Suncoast - 4720 -Sarasota"/>
    <x v="17"/>
    <x v="1"/>
    <s v="Linda Morlock                                 "/>
    <s v="NULL"/>
    <x v="0"/>
    <n v="35"/>
    <n v="23"/>
    <n v="20211"/>
    <n v="1"/>
    <x v="0"/>
    <n v="7967"/>
    <n v="20190419"/>
    <x v="0"/>
    <x v="1"/>
    <n v="1"/>
    <n v="20212"/>
    <n v="1"/>
    <x v="0"/>
    <n v="10035.32"/>
    <n v="11398420"/>
    <x v="0"/>
    <x v="0"/>
  </r>
  <r>
    <n v="164241995"/>
    <s v="Drummond                                "/>
    <s v="Anita                                   "/>
    <s v="CareerSource Suncoast - 4720 -Sarasota"/>
    <x v="17"/>
    <x v="2"/>
    <s v="Tim Myers                                   "/>
    <s v="NULL"/>
    <x v="0"/>
    <n v="155"/>
    <n v="155"/>
    <n v="0"/>
    <n v="0"/>
    <x v="1"/>
    <n v="0"/>
    <s v="NULL"/>
    <x v="1"/>
    <x v="1"/>
    <n v="1"/>
    <n v="0"/>
    <n v="0"/>
    <x v="1"/>
    <n v="0"/>
    <n v="15989121"/>
    <x v="0"/>
    <x v="0"/>
  </r>
  <r>
    <n v="164136554"/>
    <s v="DUVAL"/>
    <s v="SHATERRA"/>
    <s v="CareerSource Suncoast - 4720 -Sarasota"/>
    <x v="17"/>
    <x v="1"/>
    <s v="Linda Morlock                                 "/>
    <s v="NULL"/>
    <x v="0"/>
    <n v="273"/>
    <n v="241"/>
    <n v="20211"/>
    <n v="1"/>
    <x v="0"/>
    <n v="13664"/>
    <n v="20210629"/>
    <x v="0"/>
    <x v="1"/>
    <n v="1"/>
    <n v="20212"/>
    <n v="1"/>
    <x v="0"/>
    <n v="15975.1"/>
    <n v="11843587"/>
    <x v="0"/>
    <x v="0"/>
  </r>
  <r>
    <n v="164369778"/>
    <s v="EARNEST"/>
    <s v="TERRY"/>
    <s v="CareerSource Suncoast - 4720 -Sarasota"/>
    <x v="17"/>
    <x v="2"/>
    <s v="Sean Tingler                                 "/>
    <s v="NULL"/>
    <x v="0"/>
    <n v="21"/>
    <n v="10"/>
    <n v="20211"/>
    <n v="1"/>
    <x v="0"/>
    <n v="3226"/>
    <n v="20210215"/>
    <x v="0"/>
    <x v="1"/>
    <n v="1"/>
    <n v="0"/>
    <n v="0"/>
    <x v="1"/>
    <n v="0"/>
    <n v="8181678"/>
    <x v="0"/>
    <x v="0"/>
  </r>
  <r>
    <n v="164252129"/>
    <s v="EASTON"/>
    <s v="CRYSTAL"/>
    <s v="CareerSource Suncoast - 4720 -Sarasota"/>
    <x v="17"/>
    <x v="2"/>
    <s v="Kimberly Gonzalez MS                             "/>
    <s v="NULL"/>
    <x v="0"/>
    <n v="135"/>
    <n v="128"/>
    <n v="0"/>
    <n v="0"/>
    <x v="1"/>
    <n v="0"/>
    <n v="20210427"/>
    <x v="0"/>
    <x v="1"/>
    <n v="1"/>
    <n v="20212"/>
    <n v="1"/>
    <x v="0"/>
    <n v="1647"/>
    <n v="8182390"/>
    <x v="0"/>
    <x v="0"/>
  </r>
  <r>
    <n v="164149478"/>
    <s v="Everette                                "/>
    <s v="Tatyana                                 "/>
    <s v="CareerSource Suncoast - 4720 -Sarasota"/>
    <x v="17"/>
    <x v="0"/>
    <s v="Diana Wise                                    "/>
    <s v="NULL"/>
    <x v="0"/>
    <n v="258"/>
    <n v="220"/>
    <n v="20211"/>
    <n v="1"/>
    <x v="0"/>
    <n v="1146"/>
    <s v="NULL"/>
    <x v="1"/>
    <x v="0"/>
    <n v="0"/>
    <n v="0"/>
    <n v="0"/>
    <x v="1"/>
    <n v="0"/>
    <n v="15963850"/>
    <x v="0"/>
    <x v="0"/>
  </r>
  <r>
    <n v="164246377"/>
    <s v="Farmer"/>
    <s v="Leshay"/>
    <s v="CareerSource Suncoast - 4710 -Bradenton"/>
    <x v="17"/>
    <x v="1"/>
    <s v="Aldona Dziwosz                                 "/>
    <s v="NULL"/>
    <x v="0"/>
    <n v="157"/>
    <n v="154"/>
    <n v="20211"/>
    <n v="1"/>
    <x v="0"/>
    <n v="208"/>
    <n v="20210128"/>
    <x v="0"/>
    <x v="1"/>
    <n v="1"/>
    <n v="0"/>
    <n v="0"/>
    <x v="1"/>
    <n v="0"/>
    <n v="12620054"/>
    <x v="0"/>
    <x v="0"/>
  </r>
  <r>
    <n v="164359754"/>
    <s v="Felton"/>
    <s v="Sydney"/>
    <s v="CareerSource Suncoast - 4710 -Bradenton"/>
    <x v="17"/>
    <x v="1"/>
    <s v="Angela Harry                                   "/>
    <s v="NULL"/>
    <x v="0"/>
    <n v="24"/>
    <n v="23"/>
    <n v="20211"/>
    <n v="1"/>
    <x v="0"/>
    <n v="7384"/>
    <n v="20201222"/>
    <x v="0"/>
    <x v="0"/>
    <n v="0"/>
    <n v="20212"/>
    <n v="1"/>
    <x v="0"/>
    <n v="1215.75"/>
    <n v="15163099"/>
    <x v="0"/>
    <x v="0"/>
  </r>
  <r>
    <n v="164313458"/>
    <s v="Fetter"/>
    <s v="Sean"/>
    <s v="CareerSource Pinellas - 4445-South County Center"/>
    <x v="17"/>
    <x v="4"/>
    <s v="Sean Tingler                                 "/>
    <s v="NULL"/>
    <x v="0"/>
    <n v="80"/>
    <n v="73"/>
    <n v="20211"/>
    <n v="1"/>
    <x v="0"/>
    <n v="16188"/>
    <s v="NULL"/>
    <x v="1"/>
    <x v="0"/>
    <n v="0"/>
    <n v="20212"/>
    <n v="1"/>
    <x v="0"/>
    <n v="18886.98"/>
    <n v="14708624"/>
    <x v="0"/>
    <x v="0"/>
  </r>
  <r>
    <n v="164301930"/>
    <s v="Fianko"/>
    <s v="Jeffrey"/>
    <s v="CareerSource Suncoast - 4720 -Sarasota"/>
    <x v="17"/>
    <x v="1"/>
    <s v="Linda Morlock                                 "/>
    <s v="NULL"/>
    <x v="0"/>
    <n v="45"/>
    <n v="45"/>
    <n v="20211"/>
    <n v="1"/>
    <x v="0"/>
    <n v="5334"/>
    <n v="20191231"/>
    <x v="0"/>
    <x v="0"/>
    <n v="0"/>
    <n v="20212"/>
    <n v="1"/>
    <x v="0"/>
    <n v="6376"/>
    <n v="16021950"/>
    <x v="0"/>
    <x v="0"/>
  </r>
  <r>
    <n v="164327184"/>
    <s v="Fogg"/>
    <s v="Angela"/>
    <s v="CareerSource Suncoast - 4710 -Bradenton"/>
    <x v="17"/>
    <x v="2"/>
    <s v="Kimberly Gonzalez MS                             "/>
    <s v="NULL"/>
    <x v="0"/>
    <n v="51"/>
    <n v="51"/>
    <n v="0"/>
    <n v="0"/>
    <x v="1"/>
    <n v="0"/>
    <s v="NULL"/>
    <x v="1"/>
    <x v="0"/>
    <n v="0"/>
    <n v="0"/>
    <n v="0"/>
    <x v="1"/>
    <n v="0"/>
    <n v="67223"/>
    <x v="0"/>
    <x v="0"/>
  </r>
  <r>
    <n v="164036616"/>
    <s v="Foster"/>
    <s v="Amanda"/>
    <s v="CareerSource Suncoast - 4721 - North Port"/>
    <x v="17"/>
    <x v="3"/>
    <s v="JOE DOSS                                    "/>
    <s v="NULL"/>
    <x v="0"/>
    <n v="384"/>
    <n v="381"/>
    <n v="0"/>
    <n v="0"/>
    <x v="1"/>
    <n v="0"/>
    <s v="NULL"/>
    <x v="1"/>
    <x v="1"/>
    <n v="1"/>
    <n v="0"/>
    <n v="0"/>
    <x v="1"/>
    <n v="0"/>
    <n v="10568018"/>
    <x v="3"/>
    <x v="3"/>
  </r>
  <r>
    <n v="164055495"/>
    <s v="Foster"/>
    <s v="Hannah"/>
    <s v="CareerSource Suncoast - 4710 -Bradenton"/>
    <x v="17"/>
    <x v="1"/>
    <s v="Glenda GDIAZ-PAYNE                             "/>
    <s v="NULL"/>
    <x v="0"/>
    <n v="354"/>
    <n v="352"/>
    <n v="20211"/>
    <n v="1"/>
    <x v="0"/>
    <n v="6341"/>
    <n v="20190612"/>
    <x v="0"/>
    <x v="1"/>
    <n v="1"/>
    <n v="20212"/>
    <n v="1"/>
    <x v="0"/>
    <n v="8179.39"/>
    <n v="14048994"/>
    <x v="0"/>
    <x v="0"/>
  </r>
  <r>
    <n v="164061799"/>
    <s v="Fournier                                "/>
    <s v="Gage                                    "/>
    <s v="CareerSource Suncoast - 4720 -Sarasota"/>
    <x v="17"/>
    <x v="1"/>
    <s v="Frances Alvarado                                "/>
    <s v="NULL"/>
    <x v="0"/>
    <n v="351"/>
    <n v="350"/>
    <n v="20211"/>
    <n v="1"/>
    <x v="0"/>
    <n v="6497"/>
    <n v="20201209"/>
    <x v="0"/>
    <x v="1"/>
    <n v="1"/>
    <n v="20212"/>
    <n v="1"/>
    <x v="0"/>
    <n v="8594.93"/>
    <n v="15533022"/>
    <x v="0"/>
    <x v="0"/>
  </r>
  <r>
    <n v="161878071"/>
    <s v="FUENTES"/>
    <s v="CINDY"/>
    <s v="CareerSource Suncoast - 4710 -Bradenton"/>
    <x v="17"/>
    <x v="1"/>
    <s v="Glenda GDIAZ-PAYNE                             "/>
    <n v="1"/>
    <x v="0"/>
    <n v="1470"/>
    <n v="787"/>
    <n v="0"/>
    <n v="0"/>
    <x v="1"/>
    <n v="0"/>
    <s v="NULL"/>
    <x v="1"/>
    <x v="0"/>
    <n v="0"/>
    <n v="0"/>
    <n v="0"/>
    <x v="1"/>
    <n v="0"/>
    <n v="13437632"/>
    <x v="5"/>
    <x v="2"/>
  </r>
  <r>
    <n v="164342784"/>
    <s v="Garcia"/>
    <s v="Sylvia"/>
    <s v="CareerSource Suncoast - 4710 -Bradenton"/>
    <x v="17"/>
    <x v="1"/>
    <s v="Denisse Miranda                                 "/>
    <s v="NULL"/>
    <x v="0"/>
    <n v="42"/>
    <n v="31"/>
    <n v="20211"/>
    <n v="1"/>
    <x v="0"/>
    <n v="1927"/>
    <n v="20200204"/>
    <x v="0"/>
    <x v="0"/>
    <n v="0"/>
    <n v="0"/>
    <n v="0"/>
    <x v="1"/>
    <n v="0"/>
    <n v="7797532"/>
    <x v="0"/>
    <x v="0"/>
  </r>
  <r>
    <n v="164230030"/>
    <s v="GARCIA"/>
    <s v="GENOVA"/>
    <s v="CareerSource Suncoast - 4710 -Bradenton"/>
    <x v="17"/>
    <x v="2"/>
    <s v="Tim Myers                                   "/>
    <s v="NULL"/>
    <x v="0"/>
    <n v="171"/>
    <n v="79"/>
    <n v="20211"/>
    <n v="1"/>
    <x v="0"/>
    <n v="1777"/>
    <n v="20210610"/>
    <x v="0"/>
    <x v="1"/>
    <n v="1"/>
    <n v="20212"/>
    <n v="1"/>
    <x v="0"/>
    <n v="7194.18"/>
    <n v="14290486"/>
    <x v="0"/>
    <x v="0"/>
  </r>
  <r>
    <n v="164143858"/>
    <s v="Gardiner                                "/>
    <s v="Natisha                                 "/>
    <s v="CareerSource Suncoast - 4710 -Bradenton"/>
    <x v="17"/>
    <x v="0"/>
    <s v="Glenda GDIAZ-PAYNE                             "/>
    <s v="NULL"/>
    <x v="0"/>
    <n v="239"/>
    <n v="220"/>
    <n v="20211"/>
    <n v="1"/>
    <x v="0"/>
    <n v="396"/>
    <n v="20200909"/>
    <x v="0"/>
    <x v="1"/>
    <n v="1"/>
    <n v="0"/>
    <n v="0"/>
    <x v="1"/>
    <n v="0"/>
    <n v="15384109"/>
    <x v="0"/>
    <x v="0"/>
  </r>
  <r>
    <n v="164263081"/>
    <s v="Garnett"/>
    <s v="Whitley"/>
    <s v="CareerSource Suncoast - 4710 -Bradenton"/>
    <x v="17"/>
    <x v="1"/>
    <s v="Glenda GDIAZ-PAYNE                             "/>
    <s v="NULL"/>
    <x v="0"/>
    <n v="136"/>
    <n v="129"/>
    <n v="0"/>
    <n v="0"/>
    <x v="1"/>
    <n v="0"/>
    <n v="20191001"/>
    <x v="0"/>
    <x v="1"/>
    <n v="1"/>
    <n v="0"/>
    <n v="0"/>
    <x v="1"/>
    <n v="0"/>
    <n v="10644191"/>
    <x v="0"/>
    <x v="0"/>
  </r>
  <r>
    <n v="163774424"/>
    <s v="Ginter"/>
    <s v="Shelby"/>
    <s v="CareerSource Suncoast - 4720 -Sarasota"/>
    <x v="17"/>
    <x v="5"/>
    <s v="Linda Morlock                                 "/>
    <s v="NULL"/>
    <x v="0"/>
    <n v="489"/>
    <n v="489"/>
    <n v="20211"/>
    <n v="1"/>
    <x v="0"/>
    <n v="8793"/>
    <n v="20200115"/>
    <x v="0"/>
    <x v="0"/>
    <n v="0"/>
    <n v="0"/>
    <n v="0"/>
    <x v="1"/>
    <n v="0"/>
    <n v="15418202"/>
    <x v="3"/>
    <x v="3"/>
  </r>
  <r>
    <n v="164261372"/>
    <s v="Gonzalez"/>
    <s v="Marisol"/>
    <s v="CareerSource Suncoast - 4710 -Bradenton"/>
    <x v="17"/>
    <x v="1"/>
    <s v="Glenda GDIAZ-PAYNE                             "/>
    <s v="NULL"/>
    <x v="0"/>
    <n v="136"/>
    <n v="112"/>
    <n v="20211"/>
    <n v="1"/>
    <x v="0"/>
    <n v="2548"/>
    <s v="NULL"/>
    <x v="1"/>
    <x v="0"/>
    <n v="0"/>
    <n v="0"/>
    <n v="0"/>
    <x v="1"/>
    <n v="0"/>
    <n v="14874168"/>
    <x v="0"/>
    <x v="0"/>
  </r>
  <r>
    <n v="164353347"/>
    <s v="Gonzalez"/>
    <s v="Ana"/>
    <s v="CareerSource Suncoast - 4710 -Bradenton"/>
    <x v="17"/>
    <x v="1"/>
    <s v="Patrick Smith                                   "/>
    <s v="NULL"/>
    <x v="0"/>
    <n v="41"/>
    <n v="16"/>
    <n v="20211"/>
    <n v="1"/>
    <x v="0"/>
    <n v="2279"/>
    <n v="20200813"/>
    <x v="0"/>
    <x v="0"/>
    <n v="0"/>
    <n v="0"/>
    <n v="0"/>
    <x v="1"/>
    <n v="0"/>
    <n v="15310942"/>
    <x v="0"/>
    <x v="0"/>
  </r>
  <r>
    <n v="164196090"/>
    <s v="GONZALEZ                                "/>
    <s v="LINDA                                   "/>
    <s v="CareerSource Suncoast - 4710 -Bradenton"/>
    <x v="17"/>
    <x v="0"/>
    <s v="Janella Baker                                   "/>
    <s v="NULL"/>
    <x v="0"/>
    <n v="129"/>
    <n v="17"/>
    <n v="20211"/>
    <n v="1"/>
    <x v="0"/>
    <n v="1750"/>
    <n v="20210426"/>
    <x v="0"/>
    <x v="1"/>
    <n v="1"/>
    <n v="20212"/>
    <n v="1"/>
    <x v="0"/>
    <n v="6702.5"/>
    <n v="15965916"/>
    <x v="0"/>
    <x v="0"/>
  </r>
  <r>
    <n v="164344811"/>
    <s v="GOODMAN"/>
    <s v="TREMISHA"/>
    <s v="CareerSource Suncoast - 4720 -Sarasota"/>
    <x v="17"/>
    <x v="2"/>
    <s v="Samantha Zagame                                  "/>
    <s v="NULL"/>
    <x v="0"/>
    <n v="48"/>
    <n v="36"/>
    <n v="0"/>
    <n v="0"/>
    <x v="1"/>
    <n v="0"/>
    <n v="20191118"/>
    <x v="0"/>
    <x v="1"/>
    <n v="1"/>
    <n v="0"/>
    <n v="0"/>
    <x v="1"/>
    <n v="0"/>
    <n v="9999345"/>
    <x v="0"/>
    <x v="0"/>
  </r>
  <r>
    <n v="164223414"/>
    <s v="GREENE"/>
    <s v="SHIRA"/>
    <s v="CareerSource Suncoast - 4720 -Sarasota"/>
    <x v="17"/>
    <x v="2"/>
    <s v="Ginger Swanson                                 "/>
    <s v="NULL"/>
    <x v="0"/>
    <n v="184"/>
    <n v="184"/>
    <n v="0"/>
    <n v="0"/>
    <x v="1"/>
    <n v="0"/>
    <n v="20210308"/>
    <x v="0"/>
    <x v="1"/>
    <n v="1"/>
    <n v="0"/>
    <n v="0"/>
    <x v="1"/>
    <n v="0"/>
    <n v="11873630"/>
    <x v="0"/>
    <x v="0"/>
  </r>
  <r>
    <n v="164314578"/>
    <s v="Gregory"/>
    <s v="Ashley"/>
    <s v="CareerSource Suncoast - 4720 -Sarasota"/>
    <x v="17"/>
    <x v="1"/>
    <s v="Patrick Smith                                   "/>
    <s v="NULL"/>
    <x v="0"/>
    <n v="78"/>
    <n v="78"/>
    <n v="20211"/>
    <n v="1"/>
    <x v="0"/>
    <n v="5709"/>
    <n v="20180508"/>
    <x v="0"/>
    <x v="0"/>
    <n v="0"/>
    <n v="20212"/>
    <n v="1"/>
    <x v="0"/>
    <n v="6513.31"/>
    <n v="16026873"/>
    <x v="0"/>
    <x v="0"/>
  </r>
  <r>
    <n v="164184698"/>
    <s v="GUNTER"/>
    <s v="CHERYL"/>
    <s v="CareerSource Suncoast - 4720 -Sarasota"/>
    <x v="17"/>
    <x v="1"/>
    <s v="Linda Morlock                                 "/>
    <s v="NULL"/>
    <x v="0"/>
    <n v="212"/>
    <n v="204"/>
    <n v="0"/>
    <n v="0"/>
    <x v="1"/>
    <n v="0"/>
    <n v="20210323"/>
    <x v="0"/>
    <x v="0"/>
    <n v="0"/>
    <n v="20212"/>
    <n v="1"/>
    <x v="0"/>
    <n v="8085.87"/>
    <n v="8417994"/>
    <x v="0"/>
    <x v="0"/>
  </r>
  <r>
    <n v="162905341"/>
    <s v="HARPER"/>
    <s v="STEPHANIE"/>
    <s v="CareerSource Suncoast - 4721 - North Port"/>
    <x v="17"/>
    <x v="3"/>
    <s v="JOE DOSS                                    "/>
    <s v="NULL"/>
    <x v="0"/>
    <n v="969"/>
    <n v="969"/>
    <n v="20211"/>
    <n v="1"/>
    <x v="0"/>
    <n v="7421"/>
    <n v="20210602"/>
    <x v="0"/>
    <x v="1"/>
    <n v="1"/>
    <n v="20212"/>
    <n v="1"/>
    <x v="0"/>
    <n v="4445.82"/>
    <n v="8447395"/>
    <x v="2"/>
    <x v="2"/>
  </r>
  <r>
    <n v="164230946"/>
    <s v="HERSHEY                                 "/>
    <s v="NINA                                    "/>
    <s v="CareerSource Suncoast - 4720 -Sarasota"/>
    <x v="17"/>
    <x v="3"/>
    <s v="Patrick Smith                                   "/>
    <s v="NULL"/>
    <x v="0"/>
    <n v="182"/>
    <n v="177"/>
    <n v="0"/>
    <n v="0"/>
    <x v="1"/>
    <n v="0"/>
    <n v="20200324"/>
    <x v="0"/>
    <x v="1"/>
    <n v="1"/>
    <n v="0"/>
    <n v="0"/>
    <x v="1"/>
    <n v="0"/>
    <n v="6180"/>
    <x v="0"/>
    <x v="0"/>
  </r>
  <r>
    <n v="164358311"/>
    <s v="Hollingsworth                           "/>
    <s v="Justin                                  "/>
    <s v="CareerSource Suncoast - 4710 -Bradenton"/>
    <x v="17"/>
    <x v="0"/>
    <s v="Glenda GDIAZ-PAYNE                             "/>
    <s v="NULL"/>
    <x v="0"/>
    <n v="22"/>
    <n v="13"/>
    <n v="0"/>
    <n v="0"/>
    <x v="1"/>
    <n v="0"/>
    <n v="20210529"/>
    <x v="0"/>
    <x v="0"/>
    <n v="0"/>
    <n v="20212"/>
    <n v="1"/>
    <x v="0"/>
    <n v="1296"/>
    <n v="16046800"/>
    <x v="0"/>
    <x v="0"/>
  </r>
  <r>
    <n v="164027739"/>
    <s v="Houser                                  "/>
    <s v="Christina                               "/>
    <s v="CareerSource Suncoast - 4720 -Sarasota"/>
    <x v="17"/>
    <x v="1"/>
    <s v="Frances Alvarado                                "/>
    <s v="NULL"/>
    <x v="0"/>
    <n v="391"/>
    <n v="129"/>
    <n v="0"/>
    <n v="0"/>
    <x v="1"/>
    <n v="0"/>
    <s v="NULL"/>
    <x v="1"/>
    <x v="0"/>
    <n v="0"/>
    <n v="0"/>
    <n v="0"/>
    <x v="1"/>
    <n v="0"/>
    <n v="15879796"/>
    <x v="3"/>
    <x v="0"/>
  </r>
  <r>
    <n v="164204366"/>
    <s v="Jackson"/>
    <s v="Treshana"/>
    <s v="CareerSource Palm Beach County - 4626 - Central"/>
    <x v="17"/>
    <x v="1"/>
    <s v="Linda Morlock                                 "/>
    <s v="NULL"/>
    <x v="0"/>
    <n v="181"/>
    <n v="154"/>
    <n v="20211"/>
    <n v="1"/>
    <x v="0"/>
    <n v="6385"/>
    <n v="20181210"/>
    <x v="0"/>
    <x v="1"/>
    <n v="1"/>
    <n v="20212"/>
    <n v="1"/>
    <x v="0"/>
    <n v="5243.89"/>
    <n v="9665091"/>
    <x v="0"/>
    <x v="0"/>
  </r>
  <r>
    <n v="164339541"/>
    <s v="JONES"/>
    <s v="DAVID"/>
    <s v="CareerSource Suncoast - 4710 -Bradenton"/>
    <x v="17"/>
    <x v="3"/>
    <s v="Sean Tingler                                 "/>
    <s v="NULL"/>
    <x v="0"/>
    <n v="55"/>
    <n v="55"/>
    <n v="0"/>
    <n v="0"/>
    <x v="1"/>
    <n v="0"/>
    <n v="20210421"/>
    <x v="0"/>
    <x v="1"/>
    <n v="1"/>
    <n v="0"/>
    <n v="0"/>
    <x v="1"/>
    <n v="0"/>
    <n v="12244943"/>
    <x v="0"/>
    <x v="0"/>
  </r>
  <r>
    <n v="164296117"/>
    <s v="KATES"/>
    <s v="MADELINE"/>
    <s v="CareerSource Suncoast - 4710 -Bradenton"/>
    <x v="17"/>
    <x v="3"/>
    <s v="Aldona Dziwosz                                 "/>
    <s v="NULL"/>
    <x v="0"/>
    <n v="91"/>
    <n v="87"/>
    <n v="0"/>
    <n v="0"/>
    <x v="1"/>
    <n v="0"/>
    <n v="20191209"/>
    <x v="0"/>
    <x v="1"/>
    <n v="1"/>
    <n v="0"/>
    <n v="0"/>
    <x v="1"/>
    <n v="0"/>
    <n v="8842105"/>
    <x v="0"/>
    <x v="0"/>
  </r>
  <r>
    <n v="164300933"/>
    <s v="KIMBLER"/>
    <s v="SHARON"/>
    <s v="CareerSource Suncoast - 4710 -Bradenton"/>
    <x v="17"/>
    <x v="2"/>
    <s v="Tim Myers                                   "/>
    <s v="NULL"/>
    <x v="0"/>
    <n v="87"/>
    <n v="84"/>
    <n v="20211"/>
    <n v="1"/>
    <x v="0"/>
    <n v="7766"/>
    <n v="20210610"/>
    <x v="0"/>
    <x v="1"/>
    <n v="1"/>
    <n v="20212"/>
    <n v="1"/>
    <x v="0"/>
    <n v="120"/>
    <n v="8694089"/>
    <x v="0"/>
    <x v="0"/>
  </r>
  <r>
    <n v="164356502"/>
    <s v="Langston Jr."/>
    <s v="Rodney"/>
    <s v="CareerSource Suncoast - 4710 -Bradenton"/>
    <x v="17"/>
    <x v="1"/>
    <s v="Sean Tingler                                 "/>
    <s v="NULL"/>
    <x v="0"/>
    <n v="37"/>
    <n v="31"/>
    <n v="20211"/>
    <n v="1"/>
    <x v="0"/>
    <n v="3962"/>
    <n v="20210126"/>
    <x v="0"/>
    <x v="0"/>
    <n v="0"/>
    <n v="20212"/>
    <n v="1"/>
    <x v="0"/>
    <n v="6934.47"/>
    <n v="16030294"/>
    <x v="0"/>
    <x v="0"/>
  </r>
  <r>
    <n v="164192323"/>
    <s v="Lipke"/>
    <s v="Katherine"/>
    <s v="CareerSource Suncoast - 4710 -Bradenton"/>
    <x v="17"/>
    <x v="1"/>
    <s v="Glenda GDIAZ-PAYNE                             "/>
    <s v="NULL"/>
    <x v="0"/>
    <n v="156"/>
    <n v="154"/>
    <n v="20211"/>
    <n v="1"/>
    <x v="0"/>
    <n v="15375"/>
    <n v="20201008"/>
    <x v="0"/>
    <x v="0"/>
    <n v="0"/>
    <n v="20212"/>
    <n v="1"/>
    <x v="0"/>
    <n v="11734.32"/>
    <n v="10226502"/>
    <x v="0"/>
    <x v="0"/>
  </r>
  <r>
    <n v="164273059"/>
    <s v="LIPPA                                   "/>
    <s v="TIMOTHY                                 "/>
    <s v="CareerSource Suncoast - 4720 -Sarasota"/>
    <x v="17"/>
    <x v="2"/>
    <s v="Janella Baker                                   "/>
    <s v="NULL"/>
    <x v="0"/>
    <n v="69"/>
    <n v="66"/>
    <n v="20211"/>
    <n v="1"/>
    <x v="0"/>
    <n v="9278"/>
    <n v="20210628"/>
    <x v="0"/>
    <x v="1"/>
    <n v="1"/>
    <n v="20212"/>
    <n v="1"/>
    <x v="0"/>
    <n v="1134.25"/>
    <n v="10419777"/>
    <x v="0"/>
    <x v="0"/>
  </r>
  <r>
    <n v="163969107"/>
    <s v="Liuzzo"/>
    <s v="Danielle"/>
    <s v="CareerSource Suncoast - 4720 -Sarasota"/>
    <x v="17"/>
    <x v="1"/>
    <s v="Peter Szakacs                                 "/>
    <s v="NULL"/>
    <x v="0"/>
    <n v="413"/>
    <n v="381"/>
    <n v="20211"/>
    <n v="1"/>
    <x v="0"/>
    <n v="10084"/>
    <n v="20200303"/>
    <x v="0"/>
    <x v="0"/>
    <n v="0"/>
    <n v="20212"/>
    <n v="1"/>
    <x v="0"/>
    <n v="10580.64"/>
    <n v="15392653"/>
    <x v="3"/>
    <x v="3"/>
  </r>
  <r>
    <n v="164267659"/>
    <s v="LIVINGSTON"/>
    <s v="LENA"/>
    <s v="CareerSource Suncoast - 4720 -Sarasota"/>
    <x v="17"/>
    <x v="2"/>
    <s v="Samantha Zagame                                  "/>
    <s v="NULL"/>
    <x v="0"/>
    <n v="115"/>
    <n v="38"/>
    <n v="0"/>
    <n v="0"/>
    <x v="1"/>
    <n v="0"/>
    <n v="20210514"/>
    <x v="0"/>
    <x v="1"/>
    <n v="1"/>
    <n v="20212"/>
    <n v="1"/>
    <x v="0"/>
    <n v="5371.18"/>
    <n v="13206061"/>
    <x v="0"/>
    <x v="0"/>
  </r>
  <r>
    <n v="164106205"/>
    <s v="Lutz"/>
    <s v="Hayley"/>
    <s v="CareerSource Suncoast - 4721 - North Port"/>
    <x v="17"/>
    <x v="1"/>
    <s v="JOE DOSS                                    "/>
    <s v="NULL"/>
    <x v="0"/>
    <n v="311"/>
    <n v="283"/>
    <n v="20211"/>
    <n v="1"/>
    <x v="0"/>
    <n v="8607"/>
    <n v="20200110"/>
    <x v="0"/>
    <x v="1"/>
    <n v="1"/>
    <n v="20212"/>
    <n v="1"/>
    <x v="0"/>
    <n v="8889.6299999999992"/>
    <n v="15131906"/>
    <x v="0"/>
    <x v="0"/>
  </r>
  <r>
    <n v="164257669"/>
    <s v="LUXAMA"/>
    <s v="GARLINE"/>
    <s v="CareerSource Suncoast - 4710 -Bradenton"/>
    <x v="17"/>
    <x v="2"/>
    <s v="Ginger Swanson                                 "/>
    <s v="NULL"/>
    <x v="0"/>
    <n v="128"/>
    <n v="17"/>
    <n v="20211"/>
    <n v="1"/>
    <x v="0"/>
    <n v="58"/>
    <n v="20210304"/>
    <x v="0"/>
    <x v="1"/>
    <n v="1"/>
    <n v="20212"/>
    <n v="1"/>
    <x v="0"/>
    <n v="2895.79"/>
    <n v="14380800"/>
    <x v="0"/>
    <x v="0"/>
  </r>
  <r>
    <n v="164302260"/>
    <s v="Lyons"/>
    <s v="Cierra"/>
    <s v="CareerSource Suncoast - 4720 -Sarasota"/>
    <x v="17"/>
    <x v="1"/>
    <s v="Linda Morlock                                 "/>
    <s v="NULL"/>
    <x v="0"/>
    <n v="45"/>
    <n v="45"/>
    <n v="20211"/>
    <n v="1"/>
    <x v="0"/>
    <n v="6237"/>
    <n v="20180330"/>
    <x v="0"/>
    <x v="0"/>
    <n v="0"/>
    <n v="20212"/>
    <n v="1"/>
    <x v="0"/>
    <n v="3871"/>
    <n v="14799377"/>
    <x v="0"/>
    <x v="0"/>
  </r>
  <r>
    <n v="164378902"/>
    <s v="MACK"/>
    <s v="MARLO"/>
    <s v="CareerSource Suncoast - 4720 -Sarasota"/>
    <x v="17"/>
    <x v="1"/>
    <s v="Linda Morlock                                 "/>
    <s v="NULL"/>
    <x v="0"/>
    <n v="9"/>
    <n v="9"/>
    <n v="20211"/>
    <n v="1"/>
    <x v="0"/>
    <n v="9138"/>
    <n v="20191224"/>
    <x v="0"/>
    <x v="1"/>
    <n v="1"/>
    <n v="20212"/>
    <n v="1"/>
    <x v="0"/>
    <n v="10879.28"/>
    <n v="8840266"/>
    <x v="0"/>
    <x v="0"/>
  </r>
  <r>
    <n v="164344480"/>
    <s v="Marshall"/>
    <s v="Darrion"/>
    <s v="CareerSource Suncoast - 4710 -Bradenton"/>
    <x v="17"/>
    <x v="0"/>
    <s v="Glenda GDIAZ-PAYNE                             "/>
    <s v="NULL"/>
    <x v="0"/>
    <n v="23"/>
    <n v="17"/>
    <n v="20211"/>
    <n v="1"/>
    <x v="0"/>
    <n v="1250"/>
    <n v="20191218"/>
    <x v="0"/>
    <x v="0"/>
    <n v="0"/>
    <n v="20212"/>
    <n v="1"/>
    <x v="0"/>
    <n v="8582.35"/>
    <n v="15304743"/>
    <x v="0"/>
    <x v="0"/>
  </r>
  <r>
    <n v="164273025"/>
    <s v="MARSZALEK"/>
    <s v="ALLEN"/>
    <s v="CareerSource Suncoast - 4710 -Bradenton"/>
    <x v="17"/>
    <x v="3"/>
    <s v="Patrick Smith                                   "/>
    <s v="NULL"/>
    <x v="0"/>
    <n v="129"/>
    <n v="122"/>
    <n v="20211"/>
    <n v="1"/>
    <x v="0"/>
    <n v="13143"/>
    <n v="20180226"/>
    <x v="0"/>
    <x v="1"/>
    <n v="1"/>
    <n v="0"/>
    <n v="0"/>
    <x v="1"/>
    <n v="0"/>
    <n v="113848"/>
    <x v="0"/>
    <x v="0"/>
  </r>
  <r>
    <n v="164241031"/>
    <s v="MARTINEZ"/>
    <s v="SERENA"/>
    <s v="CareerSource Suncoast - 4721 - North Port"/>
    <x v="17"/>
    <x v="1"/>
    <s v="Peter Szakacs                                 "/>
    <s v="NULL"/>
    <x v="0"/>
    <n v="155"/>
    <n v="128"/>
    <n v="20211"/>
    <n v="1"/>
    <x v="0"/>
    <n v="693"/>
    <n v="20180723"/>
    <x v="0"/>
    <x v="1"/>
    <n v="1"/>
    <n v="0"/>
    <n v="0"/>
    <x v="1"/>
    <n v="0"/>
    <n v="8885444"/>
    <x v="0"/>
    <x v="0"/>
  </r>
  <r>
    <n v="164308610"/>
    <s v="Mauk"/>
    <s v="Kimberly"/>
    <s v="CareerSource Suncoast - 4710 -Bradenton"/>
    <x v="17"/>
    <x v="2"/>
    <s v="Kimberly Gonzalez MS                             "/>
    <s v="NULL"/>
    <x v="0"/>
    <n v="80"/>
    <n v="80"/>
    <n v="0"/>
    <n v="0"/>
    <x v="1"/>
    <n v="0"/>
    <n v="20210614"/>
    <x v="0"/>
    <x v="0"/>
    <n v="0"/>
    <n v="0"/>
    <n v="0"/>
    <x v="1"/>
    <n v="0"/>
    <n v="15998978"/>
    <x v="0"/>
    <x v="0"/>
  </r>
  <r>
    <n v="164328895"/>
    <s v="McDevitt"/>
    <s v="Myriam"/>
    <s v="CareerSource Suncoast - 4720 -Sarasota"/>
    <x v="17"/>
    <x v="2"/>
    <s v="Tim Myers                                   "/>
    <s v="NULL"/>
    <x v="0"/>
    <n v="31"/>
    <n v="31"/>
    <n v="0"/>
    <n v="0"/>
    <x v="1"/>
    <n v="0"/>
    <s v="NULL"/>
    <x v="1"/>
    <x v="0"/>
    <n v="0"/>
    <n v="0"/>
    <n v="0"/>
    <x v="1"/>
    <n v="0"/>
    <n v="16024536"/>
    <x v="0"/>
    <x v="0"/>
  </r>
  <r>
    <n v="164177687"/>
    <s v="Mervil                                  "/>
    <s v="Shoumie                                 "/>
    <s v="CareerSource Suncoast - 4721 - North Port"/>
    <x v="17"/>
    <x v="0"/>
    <s v="JOE DOSS                                    "/>
    <s v="NULL"/>
    <x v="0"/>
    <n v="230"/>
    <n v="226"/>
    <n v="20211"/>
    <n v="1"/>
    <x v="0"/>
    <n v="5196"/>
    <n v="20190401"/>
    <x v="0"/>
    <x v="0"/>
    <n v="0"/>
    <n v="20212"/>
    <n v="1"/>
    <x v="0"/>
    <n v="5701.78"/>
    <n v="15294956"/>
    <x v="0"/>
    <x v="0"/>
  </r>
  <r>
    <n v="164044360"/>
    <s v="Mesamours"/>
    <s v="Maradona"/>
    <s v="CareerSource Suncoast - 4710 -Bradenton"/>
    <x v="17"/>
    <x v="1"/>
    <s v="Aldona Dziwosz                                 "/>
    <s v="NULL"/>
    <x v="0"/>
    <n v="367"/>
    <n v="220"/>
    <n v="20211"/>
    <n v="1"/>
    <x v="0"/>
    <n v="4246"/>
    <n v="20201203"/>
    <x v="0"/>
    <x v="1"/>
    <n v="1"/>
    <n v="20212"/>
    <n v="1"/>
    <x v="0"/>
    <n v="3371.39"/>
    <n v="13337767"/>
    <x v="3"/>
    <x v="0"/>
  </r>
  <r>
    <n v="164252151"/>
    <s v="Miller"/>
    <s v="Stacey"/>
    <s v="CareerSource Suncoast - 4721 - North Port"/>
    <x v="17"/>
    <x v="1"/>
    <s v="Linda Morlock                                 "/>
    <s v="NULL"/>
    <x v="0"/>
    <n v="134"/>
    <n v="127"/>
    <n v="20211"/>
    <n v="1"/>
    <x v="0"/>
    <n v="7581"/>
    <n v="20201027"/>
    <x v="0"/>
    <x v="1"/>
    <n v="1"/>
    <n v="0"/>
    <n v="0"/>
    <x v="1"/>
    <n v="0"/>
    <n v="15939485"/>
    <x v="0"/>
    <x v="0"/>
  </r>
  <r>
    <n v="164109009"/>
    <s v="MILLS"/>
    <s v="TAMESHA"/>
    <s v="CareerSource Suncoast - 4720 -Sarasota"/>
    <x v="17"/>
    <x v="1"/>
    <s v="Linda Morlock                                 "/>
    <s v="NULL"/>
    <x v="0"/>
    <n v="289"/>
    <n v="238"/>
    <n v="20211"/>
    <n v="1"/>
    <x v="0"/>
    <n v="9791"/>
    <n v="20190528"/>
    <x v="0"/>
    <x v="0"/>
    <n v="0"/>
    <n v="20212"/>
    <n v="1"/>
    <x v="0"/>
    <n v="7746.28"/>
    <n v="8983386"/>
    <x v="0"/>
    <x v="0"/>
  </r>
  <r>
    <n v="164365409"/>
    <s v="MORGAN"/>
    <s v="LEEANNA"/>
    <s v="CareerSource Suncoast - 4710 -Bradenton"/>
    <x v="17"/>
    <x v="2"/>
    <s v="Janella Baker                                   "/>
    <s v="NULL"/>
    <x v="0"/>
    <n v="17"/>
    <n v="17"/>
    <n v="20211"/>
    <n v="1"/>
    <x v="0"/>
    <n v="5021"/>
    <n v="20210629"/>
    <x v="0"/>
    <x v="1"/>
    <n v="1"/>
    <n v="0"/>
    <n v="0"/>
    <x v="1"/>
    <n v="0"/>
    <n v="10398527"/>
    <x v="0"/>
    <x v="0"/>
  </r>
  <r>
    <n v="162908086"/>
    <s v="Morgan"/>
    <s v="Cheyenne"/>
    <s v="CareerSource Suncoast - 4721 - North Port"/>
    <x v="17"/>
    <x v="1"/>
    <s v="JOE DOSS                                    "/>
    <s v="NULL"/>
    <x v="0"/>
    <n v="969"/>
    <n v="968"/>
    <n v="20211"/>
    <n v="1"/>
    <x v="0"/>
    <n v="2433"/>
    <s v="NULL"/>
    <x v="1"/>
    <x v="0"/>
    <n v="0"/>
    <n v="0"/>
    <n v="0"/>
    <x v="1"/>
    <n v="0"/>
    <n v="15009086"/>
    <x v="2"/>
    <x v="2"/>
  </r>
  <r>
    <n v="164255435"/>
    <s v="Nunez"/>
    <s v="Daniel"/>
    <s v="CareerSource Suncoast - 4720 -Sarasota"/>
    <x v="17"/>
    <x v="4"/>
    <s v="Janella Baker                                   "/>
    <s v="NULL"/>
    <x v="0"/>
    <n v="72"/>
    <n v="10"/>
    <n v="20211"/>
    <n v="1"/>
    <x v="0"/>
    <n v="15643"/>
    <s v="NULL"/>
    <x v="1"/>
    <x v="0"/>
    <n v="0"/>
    <n v="20212"/>
    <n v="1"/>
    <x v="0"/>
    <n v="16632.09"/>
    <n v="13079952"/>
    <x v="0"/>
    <x v="0"/>
  </r>
  <r>
    <n v="164280142"/>
    <s v="Ortiz"/>
    <s v="Jonny"/>
    <s v="CareerSource Suncoast - 4720 -Sarasota"/>
    <x v="17"/>
    <x v="3"/>
    <s v="Patrick Smith                                   "/>
    <s v="NULL"/>
    <x v="0"/>
    <n v="121"/>
    <n v="115"/>
    <n v="0"/>
    <n v="0"/>
    <x v="1"/>
    <n v="0"/>
    <s v="NULL"/>
    <x v="1"/>
    <x v="1"/>
    <n v="1"/>
    <n v="0"/>
    <n v="0"/>
    <x v="1"/>
    <n v="0"/>
    <n v="15722889"/>
    <x v="0"/>
    <x v="0"/>
  </r>
  <r>
    <n v="163280072"/>
    <s v="PETERSON"/>
    <s v="KERRY"/>
    <s v="CareerSource Suncoast - 4721 - North Port"/>
    <x v="17"/>
    <x v="1"/>
    <s v="Singride Frame                                   "/>
    <s v="NULL"/>
    <x v="0"/>
    <n v="686"/>
    <n v="290"/>
    <n v="20211"/>
    <n v="1"/>
    <x v="0"/>
    <n v="18132"/>
    <n v="20190613"/>
    <x v="0"/>
    <x v="0"/>
    <n v="0"/>
    <n v="20212"/>
    <n v="1"/>
    <x v="0"/>
    <n v="21154.91"/>
    <n v="15374127"/>
    <x v="1"/>
    <x v="0"/>
  </r>
  <r>
    <n v="164055817"/>
    <s v="Phillips"/>
    <s v="Felicia"/>
    <s v="CareerSource Suncoast - 4720 -Sarasota"/>
    <x v="17"/>
    <x v="1"/>
    <s v="Linda Morlock                                 "/>
    <s v="NULL"/>
    <x v="0"/>
    <n v="352"/>
    <n v="336"/>
    <n v="20211"/>
    <n v="1"/>
    <x v="0"/>
    <n v="1090"/>
    <n v="20210622"/>
    <x v="0"/>
    <x v="1"/>
    <n v="1"/>
    <n v="20212"/>
    <n v="1"/>
    <x v="0"/>
    <n v="3725.14"/>
    <n v="9196152"/>
    <x v="0"/>
    <x v="0"/>
  </r>
  <r>
    <n v="164107951"/>
    <s v="Phillips"/>
    <s v="Jason"/>
    <s v="CareerSource Suncoast - 4720 -Sarasota"/>
    <x v="17"/>
    <x v="1"/>
    <s v="Linda Morlock                                 "/>
    <s v="NULL"/>
    <x v="0"/>
    <n v="297"/>
    <n v="204"/>
    <n v="20211"/>
    <n v="1"/>
    <x v="0"/>
    <n v="4500"/>
    <n v="20201109"/>
    <x v="0"/>
    <x v="1"/>
    <n v="1"/>
    <n v="20212"/>
    <n v="1"/>
    <x v="0"/>
    <n v="240"/>
    <n v="12673417"/>
    <x v="0"/>
    <x v="0"/>
  </r>
  <r>
    <n v="164275141"/>
    <s v="PHOENIX                                 "/>
    <s v="LISA                                    "/>
    <s v="CareerSource Suncoast - 4710 -Bradenton"/>
    <x v="17"/>
    <x v="2"/>
    <s v="Tim Myers                                   "/>
    <s v="NULL"/>
    <x v="0"/>
    <n v="120"/>
    <n v="104"/>
    <n v="20211"/>
    <n v="1"/>
    <x v="0"/>
    <n v="4279"/>
    <n v="20210102"/>
    <x v="0"/>
    <x v="1"/>
    <n v="1"/>
    <n v="0"/>
    <n v="0"/>
    <x v="1"/>
    <n v="0"/>
    <n v="13827677"/>
    <x v="0"/>
    <x v="0"/>
  </r>
  <r>
    <n v="163383012"/>
    <s v="POLYNICE"/>
    <s v="CHARLINE"/>
    <s v="CareerSource Suncoast - 4721 - North Port"/>
    <x v="17"/>
    <x v="2"/>
    <s v="Samantha Zagame                                  "/>
    <s v="NULL"/>
    <x v="0"/>
    <n v="554"/>
    <n v="220"/>
    <n v="0"/>
    <n v="0"/>
    <x v="1"/>
    <n v="0"/>
    <n v="20210508"/>
    <x v="0"/>
    <x v="1"/>
    <n v="1"/>
    <n v="20212"/>
    <n v="1"/>
    <x v="0"/>
    <n v="892.5"/>
    <n v="15370841"/>
    <x v="1"/>
    <x v="0"/>
  </r>
  <r>
    <n v="164268429"/>
    <s v="Prahl                                   "/>
    <s v="Jessica                                 "/>
    <s v="CareerSource Suncoast - 4720 -Sarasota"/>
    <x v="17"/>
    <x v="1"/>
    <s v="Linda Morlock                                 "/>
    <s v="NULL"/>
    <x v="0"/>
    <n v="121"/>
    <n v="114"/>
    <n v="20211"/>
    <n v="1"/>
    <x v="0"/>
    <n v="2799"/>
    <n v="20201130"/>
    <x v="0"/>
    <x v="0"/>
    <n v="0"/>
    <n v="0"/>
    <n v="0"/>
    <x v="1"/>
    <n v="0"/>
    <n v="16005295"/>
    <x v="0"/>
    <x v="0"/>
  </r>
  <r>
    <n v="164185824"/>
    <s v="Ramos                                   "/>
    <s v="Rokia                                   "/>
    <s v="CareerSource Suncoast - 4720 -Sarasota"/>
    <x v="17"/>
    <x v="3"/>
    <s v="Linda Morlock                                 "/>
    <s v="NULL"/>
    <x v="0"/>
    <n v="218"/>
    <n v="213"/>
    <n v="0"/>
    <n v="0"/>
    <x v="1"/>
    <n v="0"/>
    <n v="20190719"/>
    <x v="0"/>
    <x v="1"/>
    <n v="1"/>
    <n v="0"/>
    <n v="0"/>
    <x v="1"/>
    <n v="0"/>
    <n v="12984534"/>
    <x v="0"/>
    <x v="0"/>
  </r>
  <r>
    <n v="164360834"/>
    <s v="Realina"/>
    <s v="Jerlyn Jade"/>
    <s v="CareerSource Suncoast - 4721 - North Port"/>
    <x v="17"/>
    <x v="2"/>
    <s v="Ginger Swanson                                 "/>
    <s v="NULL"/>
    <x v="0"/>
    <n v="28"/>
    <n v="23"/>
    <n v="0"/>
    <n v="0"/>
    <x v="1"/>
    <n v="0"/>
    <s v="NULL"/>
    <x v="1"/>
    <x v="0"/>
    <n v="0"/>
    <n v="0"/>
    <n v="0"/>
    <x v="1"/>
    <n v="0"/>
    <n v="16048423"/>
    <x v="0"/>
    <x v="0"/>
  </r>
  <r>
    <n v="163918260"/>
    <s v="Redman"/>
    <s v="Michael"/>
    <s v="CareerSource Suncoast - 4720 -Sarasota"/>
    <x v="17"/>
    <x v="3"/>
    <s v="Samantha Zagame                                  "/>
    <s v="NULL"/>
    <x v="0"/>
    <n v="428"/>
    <n v="305"/>
    <n v="0"/>
    <n v="0"/>
    <x v="1"/>
    <n v="0"/>
    <n v="20210615"/>
    <x v="0"/>
    <x v="1"/>
    <n v="1"/>
    <n v="0"/>
    <n v="0"/>
    <x v="1"/>
    <n v="0"/>
    <n v="15801722"/>
    <x v="3"/>
    <x v="0"/>
  </r>
  <r>
    <n v="164247007"/>
    <s v="REED"/>
    <s v="KIARA"/>
    <s v="CareerSource Suncoast - 4710 -Bradenton"/>
    <x v="17"/>
    <x v="1"/>
    <s v="Aldona Dziwosz                                 "/>
    <s v="NULL"/>
    <x v="0"/>
    <n v="146"/>
    <n v="143"/>
    <n v="20211"/>
    <n v="1"/>
    <x v="0"/>
    <n v="5653"/>
    <s v="NULL"/>
    <x v="1"/>
    <x v="1"/>
    <n v="1"/>
    <n v="20212"/>
    <n v="1"/>
    <x v="0"/>
    <n v="1916.13"/>
    <n v="9279206"/>
    <x v="0"/>
    <x v="0"/>
  </r>
  <r>
    <n v="164220571"/>
    <s v="Reyes"/>
    <s v="Elizabeth"/>
    <s v="CareerSource Suncoast - 4720 -Sarasota"/>
    <x v="17"/>
    <x v="2"/>
    <s v="Singride Frame                                   "/>
    <s v="NULL"/>
    <x v="0"/>
    <n v="190"/>
    <n v="190"/>
    <n v="20211"/>
    <n v="1"/>
    <x v="0"/>
    <n v="3409"/>
    <n v="20210224"/>
    <x v="0"/>
    <x v="1"/>
    <n v="1"/>
    <n v="20212"/>
    <n v="1"/>
    <x v="0"/>
    <n v="5737.5"/>
    <n v="15603069"/>
    <x v="0"/>
    <x v="0"/>
  </r>
  <r>
    <n v="164250795"/>
    <s v="Rome"/>
    <s v="Kelly"/>
    <s v="CareerSource Suncoast - 4720 -Sarasota"/>
    <x v="17"/>
    <x v="1"/>
    <s v="JOE DOSS                                    "/>
    <s v="NULL"/>
    <x v="0"/>
    <n v="154"/>
    <n v="154"/>
    <n v="0"/>
    <n v="0"/>
    <x v="1"/>
    <n v="0"/>
    <s v="NULL"/>
    <x v="1"/>
    <x v="0"/>
    <n v="0"/>
    <n v="20212"/>
    <n v="1"/>
    <x v="0"/>
    <n v="771.28"/>
    <n v="13129845"/>
    <x v="0"/>
    <x v="0"/>
  </r>
  <r>
    <n v="164375597"/>
    <s v="Sanchez"/>
    <s v="Maia"/>
    <s v="CareerSource Suncoast - 4721 - North Port"/>
    <x v="17"/>
    <x v="2"/>
    <s v="Ginger Swanson                                 "/>
    <s v="NULL"/>
    <x v="0"/>
    <n v="9"/>
    <n v="8"/>
    <n v="0"/>
    <n v="0"/>
    <x v="1"/>
    <n v="0"/>
    <s v="NULL"/>
    <x v="1"/>
    <x v="0"/>
    <n v="0"/>
    <n v="0"/>
    <n v="0"/>
    <x v="1"/>
    <n v="0"/>
    <n v="16053184"/>
    <x v="0"/>
    <x v="0"/>
  </r>
  <r>
    <n v="164334077"/>
    <s v="Sanchez Bonilla"/>
    <s v="Michael"/>
    <s v="CareerSource Suncoast - 4710 -Bradenton"/>
    <x v="17"/>
    <x v="1"/>
    <s v="Aldona Dziwosz                                 "/>
    <s v="NULL"/>
    <x v="0"/>
    <n v="48"/>
    <n v="27"/>
    <n v="20211"/>
    <n v="1"/>
    <x v="0"/>
    <n v="7671"/>
    <n v="20200701"/>
    <x v="0"/>
    <x v="0"/>
    <n v="0"/>
    <n v="20212"/>
    <n v="1"/>
    <x v="0"/>
    <n v="8896.74"/>
    <n v="16013412"/>
    <x v="0"/>
    <x v="0"/>
  </r>
  <r>
    <n v="164050588"/>
    <s v="SANDERS"/>
    <s v="LUVELLA"/>
    <s v="CareerSource Suncoast - 4720 -Sarasota"/>
    <x v="17"/>
    <x v="3"/>
    <s v="Linda Morlock                                 "/>
    <s v="NULL"/>
    <x v="0"/>
    <n v="359"/>
    <n v="359"/>
    <n v="20211"/>
    <n v="1"/>
    <x v="0"/>
    <n v="4458"/>
    <n v="20210511"/>
    <x v="0"/>
    <x v="1"/>
    <n v="1"/>
    <n v="20212"/>
    <n v="1"/>
    <x v="0"/>
    <n v="231.79"/>
    <n v="8832298"/>
    <x v="0"/>
    <x v="0"/>
  </r>
  <r>
    <n v="163323681"/>
    <s v="Sannon"/>
    <s v="Fabiola"/>
    <s v="CareerSource Suncoast - 4710 -Bradenton"/>
    <x v="17"/>
    <x v="1"/>
    <s v="Linda Morlock                                 "/>
    <s v="NULL"/>
    <x v="0"/>
    <n v="625"/>
    <n v="604"/>
    <n v="0"/>
    <n v="0"/>
    <x v="1"/>
    <n v="0"/>
    <s v="NULL"/>
    <x v="1"/>
    <x v="0"/>
    <n v="0"/>
    <n v="0"/>
    <n v="0"/>
    <x v="1"/>
    <n v="0"/>
    <n v="14153350"/>
    <x v="1"/>
    <x v="1"/>
  </r>
  <r>
    <n v="164349814"/>
    <s v="Sharp"/>
    <s v="Robert"/>
    <s v="Polk County Workforce Development Board"/>
    <x v="17"/>
    <x v="4"/>
    <s v="Sean Tingler                                 "/>
    <s v="NULL"/>
    <x v="0"/>
    <n v="44"/>
    <n v="30"/>
    <n v="20211"/>
    <n v="1"/>
    <x v="0"/>
    <n v="22486"/>
    <s v="NULL"/>
    <x v="1"/>
    <x v="0"/>
    <n v="0"/>
    <n v="20212"/>
    <n v="1"/>
    <x v="0"/>
    <n v="26682.880000000001"/>
    <n v="13074158"/>
    <x v="0"/>
    <x v="0"/>
  </r>
  <r>
    <n v="164163526"/>
    <s v="Simon"/>
    <s v="Youselande"/>
    <s v="CareerSource Suncoast - 4710 -Bradenton"/>
    <x v="17"/>
    <x v="1"/>
    <s v="Aldona Dziwosz                                 "/>
    <s v="NULL"/>
    <x v="0"/>
    <n v="233"/>
    <n v="220"/>
    <n v="20211"/>
    <n v="1"/>
    <x v="0"/>
    <n v="2634"/>
    <n v="20210311"/>
    <x v="0"/>
    <x v="0"/>
    <n v="0"/>
    <n v="20212"/>
    <n v="1"/>
    <x v="0"/>
    <n v="2277.5100000000002"/>
    <n v="15939813"/>
    <x v="0"/>
    <x v="0"/>
  </r>
  <r>
    <n v="164181509"/>
    <s v="SIPLIN                                  "/>
    <s v="SHANEL                                  "/>
    <s v="CareerSource Suncoast - 4720 -Sarasota"/>
    <x v="17"/>
    <x v="1"/>
    <s v="Linda Morlock                                 "/>
    <s v="NULL"/>
    <x v="0"/>
    <n v="219"/>
    <n v="213"/>
    <n v="0"/>
    <n v="0"/>
    <x v="1"/>
    <n v="0"/>
    <s v="NULL"/>
    <x v="1"/>
    <x v="1"/>
    <n v="1"/>
    <n v="0"/>
    <n v="0"/>
    <x v="1"/>
    <n v="0"/>
    <n v="10183608"/>
    <x v="0"/>
    <x v="0"/>
  </r>
  <r>
    <n v="164164960"/>
    <s v="Sparacino                               "/>
    <s v="Christopher                             "/>
    <s v="CareerSource Suncoast - 4720 -Sarasota"/>
    <x v="17"/>
    <x v="3"/>
    <s v="Kimberly Gonzalez MS                             "/>
    <s v="NULL"/>
    <x v="0"/>
    <n v="220"/>
    <n v="17"/>
    <n v="20211"/>
    <n v="1"/>
    <x v="0"/>
    <n v="4032"/>
    <n v="20210709"/>
    <x v="0"/>
    <x v="0"/>
    <n v="0"/>
    <n v="20212"/>
    <n v="1"/>
    <x v="0"/>
    <n v="5706"/>
    <n v="15958152"/>
    <x v="0"/>
    <x v="0"/>
  </r>
  <r>
    <n v="164037466"/>
    <s v="STANFORD"/>
    <s v="DAVONNA"/>
    <s v="CareerSource Suncoast - 4710 -Bradenton"/>
    <x v="17"/>
    <x v="1"/>
    <s v="Glenda GDIAZ-PAYNE                             "/>
    <s v="NULL"/>
    <x v="0"/>
    <n v="367"/>
    <n v="80"/>
    <n v="20211"/>
    <n v="1"/>
    <x v="0"/>
    <n v="3499"/>
    <n v="20210303"/>
    <x v="0"/>
    <x v="1"/>
    <n v="1"/>
    <n v="20212"/>
    <n v="1"/>
    <x v="0"/>
    <n v="1913"/>
    <n v="9551281"/>
    <x v="3"/>
    <x v="0"/>
  </r>
  <r>
    <n v="164339701"/>
    <s v="SUMPTER"/>
    <s v="ERIN"/>
    <s v="CareerSource Suncoast - 4710 -Bradenton"/>
    <x v="17"/>
    <x v="2"/>
    <s v="Samantha Zagame                                  "/>
    <s v="NULL"/>
    <x v="0"/>
    <n v="49"/>
    <n v="38"/>
    <n v="20211"/>
    <n v="1"/>
    <x v="0"/>
    <n v="7649"/>
    <n v="20190415"/>
    <x v="0"/>
    <x v="1"/>
    <n v="1"/>
    <n v="0"/>
    <n v="0"/>
    <x v="1"/>
    <n v="0"/>
    <n v="16032405"/>
    <x v="0"/>
    <x v="0"/>
  </r>
  <r>
    <n v="163161463"/>
    <s v="SZALBIRAK"/>
    <s v="BRENTYN"/>
    <s v="CareerSource Suncoast - 4721 - North Port"/>
    <x v="17"/>
    <x v="5"/>
    <s v="Sean Tingler                                 "/>
    <s v="NULL"/>
    <x v="0"/>
    <n v="752"/>
    <n v="709"/>
    <n v="20211"/>
    <n v="1"/>
    <x v="0"/>
    <n v="10302"/>
    <s v="NULL"/>
    <x v="1"/>
    <x v="0"/>
    <n v="0"/>
    <n v="0"/>
    <n v="0"/>
    <x v="1"/>
    <n v="0"/>
    <n v="15304329"/>
    <x v="2"/>
    <x v="1"/>
  </r>
  <r>
    <n v="164139206"/>
    <s v="Tanner                                  "/>
    <s v="Jaya                                    "/>
    <s v="CareerSource Suncoast - 4720 -Sarasota"/>
    <x v="17"/>
    <x v="0"/>
    <s v="Diana Wise                                    "/>
    <s v="NULL"/>
    <x v="0"/>
    <n v="272"/>
    <n v="234"/>
    <n v="20211"/>
    <n v="1"/>
    <x v="0"/>
    <n v="3822"/>
    <n v="20210104"/>
    <x v="0"/>
    <x v="0"/>
    <n v="0"/>
    <n v="0"/>
    <n v="0"/>
    <x v="1"/>
    <n v="0"/>
    <n v="15939859"/>
    <x v="0"/>
    <x v="0"/>
  </r>
  <r>
    <n v="164306005"/>
    <s v="Taylor"/>
    <s v="Eric"/>
    <s v="CareerSource Suncoast - 4720 -Sarasota"/>
    <x v="17"/>
    <x v="3"/>
    <s v="Patrick Smith                                   "/>
    <s v="NULL"/>
    <x v="0"/>
    <n v="87"/>
    <n v="83"/>
    <n v="20211"/>
    <n v="1"/>
    <x v="0"/>
    <n v="16273"/>
    <s v="NULL"/>
    <x v="1"/>
    <x v="1"/>
    <n v="1"/>
    <n v="0"/>
    <n v="0"/>
    <x v="1"/>
    <n v="0"/>
    <n v="16017739"/>
    <x v="0"/>
    <x v="0"/>
  </r>
  <r>
    <n v="164252374"/>
    <s v="Thome"/>
    <s v="Dana"/>
    <s v="CareerSource Suncoast - 4710 -Bradenton"/>
    <x v="17"/>
    <x v="3"/>
    <s v="Aldona Dziwosz                                 "/>
    <s v="NULL"/>
    <x v="0"/>
    <n v="142"/>
    <n v="142"/>
    <n v="0"/>
    <n v="0"/>
    <x v="1"/>
    <n v="0"/>
    <s v="NULL"/>
    <x v="1"/>
    <x v="1"/>
    <n v="1"/>
    <n v="0"/>
    <n v="0"/>
    <x v="1"/>
    <n v="0"/>
    <n v="15995461"/>
    <x v="0"/>
    <x v="0"/>
  </r>
  <r>
    <n v="164143575"/>
    <s v="Urdaneta Finol                          "/>
    <s v="Victor                                  "/>
    <s v="CareerSource Suncoast - 4720 -Sarasota"/>
    <x v="17"/>
    <x v="1"/>
    <s v="Linda Morlock                                 "/>
    <s v="NULL"/>
    <x v="0"/>
    <n v="267"/>
    <n v="218"/>
    <n v="20211"/>
    <n v="1"/>
    <x v="0"/>
    <n v="1360"/>
    <s v="NULL"/>
    <x v="1"/>
    <x v="0"/>
    <n v="0"/>
    <n v="0"/>
    <n v="0"/>
    <x v="1"/>
    <n v="0"/>
    <n v="15422061"/>
    <x v="0"/>
    <x v="0"/>
  </r>
  <r>
    <n v="164239788"/>
    <s v="URIETA VALLE"/>
    <s v="ADRIANA"/>
    <s v="CareerSource Suncoast - 4710 -Bradenton"/>
    <x v="17"/>
    <x v="1"/>
    <s v="Glenda GDIAZ-PAYNE                             "/>
    <s v="NULL"/>
    <x v="0"/>
    <n v="154"/>
    <n v="154"/>
    <n v="20211"/>
    <n v="1"/>
    <x v="0"/>
    <n v="4378"/>
    <s v="NULL"/>
    <x v="1"/>
    <x v="0"/>
    <n v="0"/>
    <n v="20212"/>
    <n v="1"/>
    <x v="0"/>
    <n v="4082.59"/>
    <n v="14613721"/>
    <x v="0"/>
    <x v="0"/>
  </r>
  <r>
    <n v="163213272"/>
    <s v="Valescot"/>
    <s v="Vanessa"/>
    <s v="CareerSource Suncoast - 4710 -Bradenton"/>
    <x v="17"/>
    <x v="1"/>
    <s v="Aldona Dziwosz                                 "/>
    <s v="NULL"/>
    <x v="0"/>
    <n v="723"/>
    <n v="58"/>
    <n v="20211"/>
    <n v="1"/>
    <x v="0"/>
    <n v="12202"/>
    <n v="20201231"/>
    <x v="0"/>
    <x v="0"/>
    <n v="0"/>
    <n v="20212"/>
    <n v="1"/>
    <x v="0"/>
    <n v="5419.51"/>
    <n v="12287824"/>
    <x v="1"/>
    <x v="0"/>
  </r>
  <r>
    <n v="164369591"/>
    <s v="Vickers"/>
    <s v="Shane"/>
    <s v="CareerSource Suncoast - 4710 -Bradenton"/>
    <x v="17"/>
    <x v="2"/>
    <s v="Ginger Swanson                                 "/>
    <s v="NULL"/>
    <x v="0"/>
    <n v="16"/>
    <n v="16"/>
    <n v="0"/>
    <n v="0"/>
    <x v="1"/>
    <n v="0"/>
    <s v="NULL"/>
    <x v="1"/>
    <x v="0"/>
    <n v="0"/>
    <n v="0"/>
    <n v="0"/>
    <x v="1"/>
    <n v="0"/>
    <n v="16055680"/>
    <x v="0"/>
    <x v="0"/>
  </r>
  <r>
    <n v="164070414"/>
    <s v="Walsh                                   "/>
    <s v="Jessica                                 "/>
    <s v="CareerSource Suncoast - 4720 -Sarasota"/>
    <x v="17"/>
    <x v="1"/>
    <s v="Frances Alvarado                                "/>
    <s v="NULL"/>
    <x v="0"/>
    <n v="343"/>
    <n v="343"/>
    <n v="0"/>
    <n v="0"/>
    <x v="1"/>
    <n v="0"/>
    <n v="20210518"/>
    <x v="0"/>
    <x v="0"/>
    <n v="0"/>
    <n v="20212"/>
    <n v="1"/>
    <x v="0"/>
    <n v="2834.71"/>
    <n v="15931480"/>
    <x v="0"/>
    <x v="0"/>
  </r>
  <r>
    <n v="164354456"/>
    <s v="WARZYK"/>
    <s v="ROBERT"/>
    <s v="CareerSource Suncoast - 4710 -Bradenton"/>
    <x v="17"/>
    <x v="2"/>
    <s v="Ginger Swanson                                 "/>
    <s v="NULL"/>
    <x v="0"/>
    <n v="16"/>
    <n v="16"/>
    <n v="0"/>
    <n v="0"/>
    <x v="1"/>
    <n v="0"/>
    <n v="20200929"/>
    <x v="0"/>
    <x v="1"/>
    <n v="1"/>
    <n v="0"/>
    <n v="0"/>
    <x v="1"/>
    <n v="0"/>
    <n v="10471125"/>
    <x v="0"/>
    <x v="0"/>
  </r>
  <r>
    <n v="164372215"/>
    <s v="WELCH"/>
    <s v="WENDY"/>
    <s v="CareerSource Suncoast - 4710 -Bradenton"/>
    <x v="17"/>
    <x v="2"/>
    <s v="Kimberly Gonzalez MS                             "/>
    <s v="NULL"/>
    <x v="0"/>
    <n v="10"/>
    <n v="10"/>
    <n v="0"/>
    <n v="0"/>
    <x v="1"/>
    <n v="0"/>
    <s v="NULL"/>
    <x v="1"/>
    <x v="0"/>
    <n v="0"/>
    <n v="0"/>
    <n v="0"/>
    <x v="1"/>
    <n v="0"/>
    <n v="7593514"/>
    <x v="0"/>
    <x v="0"/>
  </r>
  <r>
    <n v="164241528"/>
    <s v="WILLIAMS"/>
    <s v="RONALD"/>
    <s v="CareerSource Heartland - 4581 Hardee"/>
    <x v="17"/>
    <x v="3"/>
    <s v="Patrick Smith                                   "/>
    <s v="NULL"/>
    <x v="0"/>
    <n v="169"/>
    <n v="162"/>
    <n v="20211"/>
    <n v="1"/>
    <x v="0"/>
    <n v="3756"/>
    <n v="20191111"/>
    <x v="0"/>
    <x v="1"/>
    <n v="1"/>
    <n v="0"/>
    <n v="0"/>
    <x v="1"/>
    <n v="0"/>
    <n v="9802305"/>
    <x v="0"/>
    <x v="0"/>
  </r>
  <r>
    <n v="164381424"/>
    <s v="WRIGHT"/>
    <s v="BOOKER"/>
    <s v="CareerSource Suncoast - 4710 -Bradenton"/>
    <x v="17"/>
    <x v="2"/>
    <s v="NULL"/>
    <s v="NULL"/>
    <x v="0"/>
    <n v="2"/>
    <s v="NULL"/>
    <n v="20211"/>
    <n v="1"/>
    <x v="0"/>
    <n v="661"/>
    <n v="20200614"/>
    <x v="0"/>
    <x v="1"/>
    <n v="1"/>
    <n v="0"/>
    <n v="0"/>
    <x v="1"/>
    <n v="0"/>
    <n v="10998341"/>
    <x v="0"/>
    <x v="4"/>
  </r>
  <r>
    <n v="163109493"/>
    <s v="Wright"/>
    <s v="Jason"/>
    <s v="CareerSource Suncoast - 4720 -Sarasota"/>
    <x v="17"/>
    <x v="1"/>
    <s v="Linda Morlock                                 "/>
    <s v="NULL"/>
    <x v="0"/>
    <n v="827"/>
    <n v="815"/>
    <n v="20211"/>
    <n v="1"/>
    <x v="0"/>
    <n v="6957"/>
    <n v="20210311"/>
    <x v="0"/>
    <x v="1"/>
    <n v="1"/>
    <n v="0"/>
    <n v="0"/>
    <x v="1"/>
    <n v="0"/>
    <n v="15299698"/>
    <x v="2"/>
    <x v="2"/>
  </r>
  <r>
    <n v="164038437"/>
    <s v="YANNOTTI"/>
    <s v="ALEXA"/>
    <s v="CareerSource Suncoast - 4710 -Bradenton"/>
    <x v="17"/>
    <x v="3"/>
    <s v="Aldona Dziwosz                                 "/>
    <s v="NULL"/>
    <x v="0"/>
    <n v="364"/>
    <n v="364"/>
    <n v="0"/>
    <n v="0"/>
    <x v="1"/>
    <n v="0"/>
    <s v="NULL"/>
    <x v="1"/>
    <x v="1"/>
    <n v="1"/>
    <n v="0"/>
    <n v="0"/>
    <x v="1"/>
    <n v="0"/>
    <n v="14370643"/>
    <x v="0"/>
    <x v="0"/>
  </r>
  <r>
    <n v="164346833"/>
    <s v="Zayas"/>
    <s v="Eunice"/>
    <s v="CareerSource Suncoast - 4720 -Sarasota"/>
    <x v="17"/>
    <x v="1"/>
    <s v="Singride Frame                                   "/>
    <s v="NULL"/>
    <x v="0"/>
    <n v="43"/>
    <n v="43"/>
    <n v="20211"/>
    <n v="1"/>
    <x v="0"/>
    <n v="6103"/>
    <n v="20210712"/>
    <x v="0"/>
    <x v="0"/>
    <n v="0"/>
    <n v="20212"/>
    <n v="1"/>
    <x v="0"/>
    <n v="6874.91"/>
    <n v="16042886"/>
    <x v="0"/>
    <x v="0"/>
  </r>
  <r>
    <n v="164353071"/>
    <s v="Abdalla"/>
    <s v="Jenna"/>
    <s v="CareerSource Heartland - 4580 Highlands"/>
    <x v="18"/>
    <x v="1"/>
    <s v="Kelly Purvis                                  "/>
    <s v="NULL"/>
    <x v="0"/>
    <n v="41"/>
    <n v="21"/>
    <n v="20211"/>
    <n v="1"/>
    <x v="0"/>
    <n v="4985"/>
    <n v="20210315"/>
    <x v="0"/>
    <x v="0"/>
    <n v="0"/>
    <n v="20212"/>
    <n v="1"/>
    <x v="0"/>
    <n v="8206.15"/>
    <n v="16048342"/>
    <x v="0"/>
    <x v="0"/>
  </r>
  <r>
    <n v="164203547"/>
    <s v="Aiello"/>
    <s v="Julia"/>
    <s v="CareerSource Heartland - 4580 Highlands"/>
    <x v="18"/>
    <x v="0"/>
    <s v="Zory Figueroa                                "/>
    <s v="NULL"/>
    <x v="0"/>
    <n v="204"/>
    <n v="204"/>
    <n v="20211"/>
    <n v="1"/>
    <x v="0"/>
    <n v="3611"/>
    <n v="20200106"/>
    <x v="0"/>
    <x v="0"/>
    <n v="0"/>
    <n v="0"/>
    <n v="0"/>
    <x v="1"/>
    <n v="0"/>
    <n v="15987013"/>
    <x v="0"/>
    <x v="0"/>
  </r>
  <r>
    <n v="164360826"/>
    <s v="Anton Hernandez"/>
    <s v="Jose"/>
    <s v="CareerSource Heartland - 4583 Okeechobee"/>
    <x v="18"/>
    <x v="1"/>
    <s v="Kathleen Crow                                    "/>
    <s v="NULL"/>
    <x v="0"/>
    <n v="31"/>
    <n v="14"/>
    <n v="20211"/>
    <n v="1"/>
    <x v="0"/>
    <n v="2282"/>
    <s v="NULL"/>
    <x v="1"/>
    <x v="0"/>
    <n v="0"/>
    <n v="0"/>
    <n v="0"/>
    <x v="1"/>
    <n v="0"/>
    <n v="15955224"/>
    <x v="0"/>
    <x v="0"/>
  </r>
  <r>
    <n v="163075348"/>
    <s v="Antonio-Rivera"/>
    <s v="Marilu"/>
    <s v="CareerSource Heartland - 4580 Highlands"/>
    <x v="18"/>
    <x v="0"/>
    <s v="Zory Figueroa                                "/>
    <s v="NULL"/>
    <x v="0"/>
    <n v="847"/>
    <n v="821"/>
    <n v="0"/>
    <n v="0"/>
    <x v="1"/>
    <n v="0"/>
    <s v="NULL"/>
    <x v="1"/>
    <x v="0"/>
    <n v="0"/>
    <n v="0"/>
    <n v="0"/>
    <x v="1"/>
    <n v="0"/>
    <n v="15295181"/>
    <x v="2"/>
    <x v="2"/>
  </r>
  <r>
    <n v="164275495"/>
    <s v="Antonio-Rivera                          "/>
    <s v="Aracely                                 "/>
    <s v="CareerSource Heartland - 4580 Highlands"/>
    <x v="18"/>
    <x v="0"/>
    <s v="Zory Figueroa                                "/>
    <s v="NULL"/>
    <x v="0"/>
    <n v="127"/>
    <n v="115"/>
    <n v="0"/>
    <n v="0"/>
    <x v="1"/>
    <n v="0"/>
    <s v="NULL"/>
    <x v="1"/>
    <x v="0"/>
    <n v="0"/>
    <n v="0"/>
    <n v="0"/>
    <x v="1"/>
    <n v="0"/>
    <n v="16012336"/>
    <x v="0"/>
    <x v="0"/>
  </r>
  <r>
    <n v="164005872"/>
    <s v="Avila"/>
    <s v="Gisselle"/>
    <s v="CareerSource Heartland - 4581 Hardee"/>
    <x v="18"/>
    <x v="1"/>
    <s v="Kathleen Crow                                    "/>
    <s v="NULL"/>
    <x v="0"/>
    <n v="402"/>
    <n v="400"/>
    <n v="20211"/>
    <n v="1"/>
    <x v="0"/>
    <n v="2972"/>
    <s v="NULL"/>
    <x v="1"/>
    <x v="0"/>
    <n v="0"/>
    <n v="20212"/>
    <n v="1"/>
    <x v="0"/>
    <n v="1439.2"/>
    <n v="15254205"/>
    <x v="3"/>
    <x v="3"/>
  </r>
  <r>
    <n v="164144892"/>
    <s v="Bailey"/>
    <s v="Makayla"/>
    <s v="CareerSource Heartland - 4580 Highlands"/>
    <x v="18"/>
    <x v="0"/>
    <s v="Zory Figueroa                                "/>
    <s v="NULL"/>
    <x v="0"/>
    <n v="265"/>
    <n v="265"/>
    <n v="0"/>
    <n v="0"/>
    <x v="1"/>
    <n v="0"/>
    <s v="NULL"/>
    <x v="1"/>
    <x v="0"/>
    <n v="0"/>
    <n v="0"/>
    <n v="0"/>
    <x v="1"/>
    <n v="0"/>
    <n v="15965936"/>
    <x v="0"/>
    <x v="0"/>
  </r>
  <r>
    <n v="164069573"/>
    <s v="Banegas"/>
    <s v="Lurdes"/>
    <s v="CareerSource Heartland - 4580 Highlands"/>
    <x v="18"/>
    <x v="0"/>
    <s v="Zory Figueroa                                "/>
    <s v="NULL"/>
    <x v="0"/>
    <n v="344"/>
    <n v="269"/>
    <n v="20211"/>
    <n v="1"/>
    <x v="0"/>
    <n v="3210"/>
    <s v="NULL"/>
    <x v="1"/>
    <x v="0"/>
    <n v="0"/>
    <n v="0"/>
    <n v="0"/>
    <x v="1"/>
    <n v="0"/>
    <n v="15940126"/>
    <x v="0"/>
    <x v="0"/>
  </r>
  <r>
    <n v="164275332"/>
    <s v="Barber                                  "/>
    <s v="Ethan                                   "/>
    <s v="CareerSource Heartland - 4580 Highlands"/>
    <x v="18"/>
    <x v="0"/>
    <s v="Zory Figueroa                                "/>
    <s v="NULL"/>
    <x v="0"/>
    <n v="127"/>
    <n v="118"/>
    <n v="20211"/>
    <n v="1"/>
    <x v="0"/>
    <n v="600"/>
    <n v="20210125"/>
    <x v="0"/>
    <x v="0"/>
    <n v="0"/>
    <n v="0"/>
    <n v="0"/>
    <x v="1"/>
    <n v="0"/>
    <n v="16012354"/>
    <x v="0"/>
    <x v="0"/>
  </r>
  <r>
    <n v="163516109"/>
    <s v="Barrett                                 "/>
    <s v="J'Darien                                "/>
    <s v="CareerSource Heartland - 4580 Highlands"/>
    <x v="18"/>
    <x v="0"/>
    <s v="Zory Figueroa                                "/>
    <s v="NULL"/>
    <x v="0"/>
    <n v="526"/>
    <n v="526"/>
    <n v="20211"/>
    <n v="1"/>
    <x v="0"/>
    <n v="2863"/>
    <s v="NULL"/>
    <x v="1"/>
    <x v="0"/>
    <n v="0"/>
    <n v="0"/>
    <n v="0"/>
    <x v="1"/>
    <n v="0"/>
    <n v="15525689"/>
    <x v="3"/>
    <x v="3"/>
  </r>
  <r>
    <n v="164172306"/>
    <s v="Bennett                                 "/>
    <s v="Novalee                                 "/>
    <s v="CareerSource Heartland - 4580 Highlands"/>
    <x v="18"/>
    <x v="0"/>
    <s v="Zory Figueroa                                "/>
    <s v="NULL"/>
    <x v="0"/>
    <n v="231"/>
    <n v="223"/>
    <n v="20211"/>
    <n v="1"/>
    <x v="0"/>
    <n v="1005"/>
    <s v="NULL"/>
    <x v="1"/>
    <x v="0"/>
    <n v="0"/>
    <n v="0"/>
    <n v="0"/>
    <x v="1"/>
    <n v="0"/>
    <n v="15977566"/>
    <x v="0"/>
    <x v="0"/>
  </r>
  <r>
    <n v="164384323"/>
    <s v="Boyd"/>
    <s v="Stephen"/>
    <s v="CareerSource Heartland - 4580 Highlands"/>
    <x v="18"/>
    <x v="1"/>
    <s v="JoAnn Pacheco                                 "/>
    <s v="NULL"/>
    <x v="0"/>
    <n v="7"/>
    <n v="7"/>
    <n v="20211"/>
    <n v="1"/>
    <x v="0"/>
    <n v="5366"/>
    <s v="NULL"/>
    <x v="1"/>
    <x v="1"/>
    <n v="1"/>
    <n v="20212"/>
    <n v="1"/>
    <x v="0"/>
    <n v="5529.44"/>
    <n v="14365660"/>
    <x v="0"/>
    <x v="0"/>
  </r>
  <r>
    <n v="164068845"/>
    <s v="Boyd                                    "/>
    <s v="Dakota                                  "/>
    <s v="CareerSource Heartland - 4580 Highlands"/>
    <x v="18"/>
    <x v="0"/>
    <s v="Zory Figueroa                                "/>
    <s v="NULL"/>
    <x v="0"/>
    <n v="345"/>
    <n v="127"/>
    <n v="0"/>
    <n v="0"/>
    <x v="1"/>
    <n v="0"/>
    <n v="20200624"/>
    <x v="0"/>
    <x v="0"/>
    <n v="0"/>
    <n v="0"/>
    <n v="0"/>
    <x v="1"/>
    <n v="0"/>
    <n v="15940055"/>
    <x v="0"/>
    <x v="0"/>
  </r>
  <r>
    <n v="163685220"/>
    <s v="Burnham                                 "/>
    <s v="Makayla                                 "/>
    <s v="CareerSource Heartland - 4583 Okeechobee"/>
    <x v="18"/>
    <x v="0"/>
    <s v="Zory Figueroa                                "/>
    <s v="NULL"/>
    <x v="0"/>
    <n v="511"/>
    <n v="332"/>
    <n v="20211"/>
    <n v="1"/>
    <x v="0"/>
    <n v="3717"/>
    <s v="NULL"/>
    <x v="1"/>
    <x v="0"/>
    <n v="0"/>
    <n v="20212"/>
    <n v="1"/>
    <x v="0"/>
    <n v="2540.4299999999998"/>
    <n v="15441726"/>
    <x v="3"/>
    <x v="0"/>
  </r>
  <r>
    <n v="162347535"/>
    <s v="Burton"/>
    <s v="Rowan"/>
    <s v="CareerSource Heartland - 4583 Okeechobee"/>
    <x v="18"/>
    <x v="0"/>
    <s v="Zory Figueroa                                "/>
    <n v="3"/>
    <x v="1"/>
    <n v="1303"/>
    <n v="314"/>
    <n v="0"/>
    <n v="0"/>
    <x v="1"/>
    <n v="0"/>
    <s v="NULL"/>
    <x v="1"/>
    <x v="0"/>
    <n v="0"/>
    <n v="0"/>
    <n v="0"/>
    <x v="1"/>
    <n v="0"/>
    <n v="14986717"/>
    <x v="2"/>
    <x v="0"/>
  </r>
  <r>
    <n v="164368677"/>
    <s v="Calhoun"/>
    <s v="Maureen"/>
    <s v="CareerSource Heartland - 4580 Highlands"/>
    <x v="18"/>
    <x v="1"/>
    <s v="JoAnn Pacheco                                 "/>
    <s v="NULL"/>
    <x v="0"/>
    <n v="23"/>
    <n v="9"/>
    <n v="20211"/>
    <n v="1"/>
    <x v="0"/>
    <n v="1206"/>
    <n v="20200818"/>
    <x v="0"/>
    <x v="0"/>
    <n v="0"/>
    <n v="20212"/>
    <n v="1"/>
    <x v="0"/>
    <n v="1781.72"/>
    <n v="16055698"/>
    <x v="0"/>
    <x v="0"/>
  </r>
  <r>
    <n v="164272066"/>
    <s v="Callahan                                "/>
    <s v="Joan                                    "/>
    <s v="CareerSource Heartland - 4580 Highlands"/>
    <x v="18"/>
    <x v="0"/>
    <s v="Zory Figueroa                                "/>
    <s v="NULL"/>
    <x v="0"/>
    <n v="129"/>
    <n v="125"/>
    <n v="20211"/>
    <n v="1"/>
    <x v="0"/>
    <n v="792"/>
    <n v="20200914"/>
    <x v="0"/>
    <x v="0"/>
    <n v="0"/>
    <n v="0"/>
    <n v="0"/>
    <x v="1"/>
    <n v="0"/>
    <n v="16011107"/>
    <x v="0"/>
    <x v="0"/>
  </r>
  <r>
    <n v="163025254"/>
    <s v="Carbajal III"/>
    <s v="Alberto"/>
    <s v="CareerSource Heartland - 4580 Highlands"/>
    <x v="18"/>
    <x v="0"/>
    <s v="Zory Figueroa                                "/>
    <s v="NULL"/>
    <x v="0"/>
    <n v="885"/>
    <n v="325"/>
    <n v="0"/>
    <n v="0"/>
    <x v="1"/>
    <n v="0"/>
    <n v="20200909"/>
    <x v="0"/>
    <x v="0"/>
    <n v="0"/>
    <n v="0"/>
    <n v="0"/>
    <x v="1"/>
    <n v="0"/>
    <n v="15257380"/>
    <x v="2"/>
    <x v="0"/>
  </r>
  <r>
    <n v="164124474"/>
    <s v="Chagala"/>
    <s v="Bianca Leon"/>
    <s v="CareerSource Heartland - 4583 Okeechobee"/>
    <x v="18"/>
    <x v="0"/>
    <s v="Zory Figueroa                                "/>
    <s v="NULL"/>
    <x v="0"/>
    <n v="290"/>
    <n v="223"/>
    <n v="0"/>
    <n v="0"/>
    <x v="1"/>
    <n v="0"/>
    <n v="20190902"/>
    <x v="0"/>
    <x v="1"/>
    <n v="1"/>
    <n v="0"/>
    <n v="0"/>
    <x v="1"/>
    <n v="0"/>
    <n v="15886137"/>
    <x v="0"/>
    <x v="0"/>
  </r>
  <r>
    <n v="164387631"/>
    <s v="COLON"/>
    <s v="NELSON"/>
    <s v="CareerSource Heartland - 4580 Highlands"/>
    <x v="18"/>
    <x v="1"/>
    <s v="JoAnn Pacheco                                 "/>
    <s v="NULL"/>
    <x v="0"/>
    <n v="3"/>
    <n v="3"/>
    <n v="20211"/>
    <n v="1"/>
    <x v="0"/>
    <n v="4615"/>
    <n v="20191009"/>
    <x v="0"/>
    <x v="1"/>
    <n v="1"/>
    <n v="20212"/>
    <n v="1"/>
    <x v="0"/>
    <n v="6105.76"/>
    <n v="8003770"/>
    <x v="0"/>
    <x v="0"/>
  </r>
  <r>
    <n v="164342622"/>
    <s v="Conner"/>
    <s v="Kelly"/>
    <s v="CareerSource Heartland - 4580 Highlands"/>
    <x v="18"/>
    <x v="1"/>
    <s v="Kelly Purvis                                  "/>
    <s v="NULL"/>
    <x v="0"/>
    <n v="51"/>
    <n v="45"/>
    <n v="0"/>
    <n v="0"/>
    <x v="1"/>
    <n v="0"/>
    <s v="NULL"/>
    <x v="1"/>
    <x v="0"/>
    <n v="0"/>
    <n v="0"/>
    <n v="0"/>
    <x v="1"/>
    <n v="0"/>
    <n v="16030660"/>
    <x v="0"/>
    <x v="0"/>
  </r>
  <r>
    <n v="164112797"/>
    <s v="Contreras"/>
    <s v="Zachary"/>
    <s v="CareerSource Heartland - 4580 Highlands"/>
    <x v="18"/>
    <x v="0"/>
    <s v="Zory Figueroa                                "/>
    <s v="NULL"/>
    <x v="0"/>
    <n v="304"/>
    <n v="206"/>
    <n v="20211"/>
    <n v="1"/>
    <x v="0"/>
    <n v="1190"/>
    <s v="NULL"/>
    <x v="1"/>
    <x v="0"/>
    <n v="0"/>
    <n v="20212"/>
    <n v="1"/>
    <x v="0"/>
    <n v="1009.25"/>
    <n v="15953650"/>
    <x v="0"/>
    <x v="0"/>
  </r>
  <r>
    <n v="163268089"/>
    <s v="Cowan                                   "/>
    <s v="Brandon                                 "/>
    <s v="CareerSource Heartland - 4580 Highlands"/>
    <x v="18"/>
    <x v="0"/>
    <s v="Zory Figueroa                                "/>
    <s v="NULL"/>
    <x v="0"/>
    <n v="689"/>
    <n v="192"/>
    <n v="20211"/>
    <n v="1"/>
    <x v="0"/>
    <n v="3518"/>
    <n v="20190418"/>
    <x v="0"/>
    <x v="0"/>
    <n v="0"/>
    <n v="20212"/>
    <n v="1"/>
    <x v="0"/>
    <n v="3663"/>
    <n v="15370815"/>
    <x v="1"/>
    <x v="0"/>
  </r>
  <r>
    <n v="164352927"/>
    <s v="Cruz Rodriguez"/>
    <s v="Pedro"/>
    <s v="CareerSource Heartland - 4581 Hardee"/>
    <x v="18"/>
    <x v="1"/>
    <s v="Kathleen Crow                                    "/>
    <s v="NULL"/>
    <x v="0"/>
    <n v="41"/>
    <n v="31"/>
    <n v="20211"/>
    <n v="1"/>
    <x v="0"/>
    <n v="4377"/>
    <n v="20210211"/>
    <x v="0"/>
    <x v="0"/>
    <n v="0"/>
    <n v="20212"/>
    <n v="1"/>
    <x v="0"/>
    <n v="10574.71"/>
    <n v="16006071"/>
    <x v="0"/>
    <x v="0"/>
  </r>
  <r>
    <n v="163828068"/>
    <s v="Cuevas"/>
    <s v="Alexia"/>
    <s v="CareerSource Heartland - 4581 Hardee"/>
    <x v="18"/>
    <x v="0"/>
    <s v="Zory Figueroa                                "/>
    <s v="NULL"/>
    <x v="0"/>
    <n v="471"/>
    <n v="346"/>
    <n v="20211"/>
    <n v="1"/>
    <x v="0"/>
    <n v="1958"/>
    <n v="20210203"/>
    <x v="0"/>
    <x v="0"/>
    <n v="0"/>
    <n v="20212"/>
    <n v="1"/>
    <x v="0"/>
    <n v="2854.85"/>
    <n v="15781599"/>
    <x v="3"/>
    <x v="0"/>
  </r>
  <r>
    <n v="164362803"/>
    <s v="Curry"/>
    <s v="JENNIFER"/>
    <s v="CareerSource Heartland - 4581 Hardee"/>
    <x v="18"/>
    <x v="1"/>
    <s v="Kathleen Crow                                    "/>
    <s v="NULL"/>
    <x v="0"/>
    <n v="30"/>
    <n v="23"/>
    <n v="20211"/>
    <n v="1"/>
    <x v="0"/>
    <n v="6873"/>
    <n v="20201019"/>
    <x v="0"/>
    <x v="0"/>
    <n v="0"/>
    <n v="20212"/>
    <n v="1"/>
    <x v="0"/>
    <n v="9498.32"/>
    <n v="9974938"/>
    <x v="0"/>
    <x v="0"/>
  </r>
  <r>
    <n v="164148288"/>
    <s v="Curtis"/>
    <s v="Amber"/>
    <s v="CareerSource Heartland - 4581 Hardee"/>
    <x v="18"/>
    <x v="0"/>
    <s v="Zory Figueroa                                "/>
    <s v="NULL"/>
    <x v="0"/>
    <n v="260"/>
    <n v="213"/>
    <n v="20211"/>
    <n v="1"/>
    <x v="0"/>
    <n v="444"/>
    <n v="20210630"/>
    <x v="0"/>
    <x v="0"/>
    <n v="0"/>
    <n v="0"/>
    <n v="0"/>
    <x v="1"/>
    <n v="0"/>
    <n v="15967173"/>
    <x v="0"/>
    <x v="0"/>
  </r>
  <r>
    <n v="164018608"/>
    <s v="Cwalinski"/>
    <s v="Caitlin"/>
    <s v="CareerSource Heartland - 4580 Highlands"/>
    <x v="18"/>
    <x v="1"/>
    <s v="JoAnn Pacheco                                 "/>
    <s v="NULL"/>
    <x v="0"/>
    <n v="399"/>
    <n v="374"/>
    <n v="20211"/>
    <n v="1"/>
    <x v="0"/>
    <n v="2527"/>
    <n v="20210505"/>
    <x v="0"/>
    <x v="0"/>
    <n v="0"/>
    <n v="20212"/>
    <n v="1"/>
    <x v="0"/>
    <n v="1427.38"/>
    <n v="15917514"/>
    <x v="3"/>
    <x v="3"/>
  </r>
  <r>
    <n v="164254782"/>
    <s v="Davis                                   "/>
    <s v="Jade                                    "/>
    <s v="CareerSource Heartland - 4580 Highlands"/>
    <x v="18"/>
    <x v="0"/>
    <s v="Zory Figueroa                                "/>
    <s v="NULL"/>
    <x v="0"/>
    <n v="150"/>
    <n v="150"/>
    <n v="0"/>
    <n v="0"/>
    <x v="1"/>
    <n v="0"/>
    <s v="NULL"/>
    <x v="1"/>
    <x v="0"/>
    <n v="0"/>
    <n v="0"/>
    <n v="0"/>
    <x v="1"/>
    <n v="0"/>
    <n v="16003181"/>
    <x v="0"/>
    <x v="0"/>
  </r>
  <r>
    <n v="164184735"/>
    <s v="Del Valle                               "/>
    <s v="Carlos                                  "/>
    <s v="CareerSource Heartland - 4580 Highlands"/>
    <x v="18"/>
    <x v="0"/>
    <s v="Zory Figueroa                                "/>
    <s v="NULL"/>
    <x v="0"/>
    <n v="219"/>
    <n v="178"/>
    <n v="20211"/>
    <n v="1"/>
    <x v="0"/>
    <n v="264"/>
    <s v="NULL"/>
    <x v="1"/>
    <x v="0"/>
    <n v="0"/>
    <n v="20212"/>
    <n v="1"/>
    <x v="0"/>
    <n v="1672"/>
    <n v="15981853"/>
    <x v="0"/>
    <x v="0"/>
  </r>
  <r>
    <n v="164352188"/>
    <s v="Delgado"/>
    <s v="Jenna"/>
    <s v="CareerSource Heartland - 4581 Hardee"/>
    <x v="18"/>
    <x v="1"/>
    <s v="Kathleen Crow                                    "/>
    <s v="NULL"/>
    <x v="0"/>
    <n v="42"/>
    <n v="42"/>
    <n v="20211"/>
    <n v="1"/>
    <x v="0"/>
    <n v="5905"/>
    <n v="20201102"/>
    <x v="0"/>
    <x v="1"/>
    <n v="1"/>
    <n v="20212"/>
    <n v="1"/>
    <x v="0"/>
    <n v="8642.74"/>
    <n v="12072973"/>
    <x v="0"/>
    <x v="0"/>
  </r>
  <r>
    <n v="164124104"/>
    <s v="Delhomme"/>
    <s v="Acheline"/>
    <s v="CareerSource Heartland - 4580 Highlands"/>
    <x v="18"/>
    <x v="0"/>
    <s v="Zory Figueroa                                "/>
    <s v="NULL"/>
    <x v="0"/>
    <n v="290"/>
    <n v="276"/>
    <n v="20211"/>
    <n v="1"/>
    <x v="0"/>
    <n v="3029"/>
    <s v="NULL"/>
    <x v="1"/>
    <x v="0"/>
    <n v="0"/>
    <n v="20212"/>
    <n v="1"/>
    <x v="0"/>
    <n v="2308.04"/>
    <n v="15956899"/>
    <x v="0"/>
    <x v="0"/>
  </r>
  <r>
    <n v="164295646"/>
    <s v="Deluna"/>
    <s v="Anacelia"/>
    <s v="CareerSource Heartland - 4581 Hardee"/>
    <x v="18"/>
    <x v="1"/>
    <s v="Kelly Purvis                                  "/>
    <s v="NULL"/>
    <x v="0"/>
    <n v="100"/>
    <n v="92"/>
    <n v="0"/>
    <n v="0"/>
    <x v="1"/>
    <n v="0"/>
    <s v="NULL"/>
    <x v="1"/>
    <x v="0"/>
    <n v="0"/>
    <n v="0"/>
    <n v="0"/>
    <x v="1"/>
    <n v="0"/>
    <n v="16006500"/>
    <x v="0"/>
    <x v="0"/>
  </r>
  <r>
    <n v="164365293"/>
    <s v="Drayton"/>
    <s v="Tamilya"/>
    <s v="CareerSource Heartland - 4580 Highlands"/>
    <x v="18"/>
    <x v="3"/>
    <s v="JoAnn Pacheco                                 "/>
    <s v="NULL"/>
    <x v="0"/>
    <n v="27"/>
    <n v="10"/>
    <n v="0"/>
    <n v="0"/>
    <x v="1"/>
    <n v="0"/>
    <n v="20210108"/>
    <x v="0"/>
    <x v="1"/>
    <n v="1"/>
    <n v="0"/>
    <n v="0"/>
    <x v="1"/>
    <n v="0"/>
    <n v="10422083"/>
    <x v="0"/>
    <x v="0"/>
  </r>
  <r>
    <n v="163353973"/>
    <s v="Dunlap"/>
    <s v="T'Shonte"/>
    <s v="CareerSource Heartland - 4580 Highlands"/>
    <x v="18"/>
    <x v="0"/>
    <s v="Zory Figueroa                                "/>
    <s v="NULL"/>
    <x v="0"/>
    <n v="604"/>
    <n v="587"/>
    <n v="20211"/>
    <n v="1"/>
    <x v="0"/>
    <n v="2045"/>
    <s v="NULL"/>
    <x v="1"/>
    <x v="0"/>
    <n v="0"/>
    <n v="20212"/>
    <n v="1"/>
    <x v="0"/>
    <n v="252.85"/>
    <n v="15415764"/>
    <x v="1"/>
    <x v="1"/>
  </r>
  <r>
    <n v="164225766"/>
    <s v="Duran                                   "/>
    <s v="Faith                                   "/>
    <s v="CareerSource Heartland - 4581 Hardee"/>
    <x v="18"/>
    <x v="0"/>
    <s v="Zory Figueroa                                "/>
    <s v="NULL"/>
    <x v="0"/>
    <n v="189"/>
    <n v="175"/>
    <n v="20211"/>
    <n v="1"/>
    <x v="0"/>
    <n v="56"/>
    <n v="20190129"/>
    <x v="0"/>
    <x v="0"/>
    <n v="0"/>
    <n v="0"/>
    <n v="0"/>
    <x v="1"/>
    <n v="0"/>
    <n v="13965344"/>
    <x v="0"/>
    <x v="0"/>
  </r>
  <r>
    <n v="164272208"/>
    <s v="Eldridge                                "/>
    <s v="Eric                                    "/>
    <s v="CareerSource Heartland - 4580 Highlands"/>
    <x v="18"/>
    <x v="0"/>
    <s v="Zory Figueroa                                "/>
    <s v="NULL"/>
    <x v="0"/>
    <n v="129"/>
    <n v="99"/>
    <n v="0"/>
    <n v="0"/>
    <x v="1"/>
    <n v="0"/>
    <s v="NULL"/>
    <x v="1"/>
    <x v="0"/>
    <n v="0"/>
    <n v="20212"/>
    <n v="1"/>
    <x v="0"/>
    <n v="519.75"/>
    <n v="16011148"/>
    <x v="0"/>
    <x v="0"/>
  </r>
  <r>
    <n v="164124943"/>
    <s v="EZARD"/>
    <s v="KAYTI"/>
    <s v="CareerSource Heartland - 4583 Okeechobee"/>
    <x v="18"/>
    <x v="1"/>
    <s v="Kathleen Crow                                    "/>
    <s v="NULL"/>
    <x v="0"/>
    <n v="289"/>
    <n v="234"/>
    <n v="20211"/>
    <n v="1"/>
    <x v="0"/>
    <n v="6580"/>
    <s v="NULL"/>
    <x v="1"/>
    <x v="1"/>
    <n v="1"/>
    <n v="20212"/>
    <n v="1"/>
    <x v="0"/>
    <n v="6450"/>
    <n v="8226092"/>
    <x v="0"/>
    <x v="0"/>
  </r>
  <r>
    <n v="164193371"/>
    <s v="Fenton                                  "/>
    <s v="Alexander                               "/>
    <s v="CareerSource Heartland - 4580 Highlands"/>
    <x v="18"/>
    <x v="0"/>
    <s v="Zory Figueroa                                "/>
    <s v="NULL"/>
    <x v="0"/>
    <n v="211"/>
    <n v="199"/>
    <n v="0"/>
    <n v="0"/>
    <x v="1"/>
    <n v="0"/>
    <s v="NULL"/>
    <x v="1"/>
    <x v="0"/>
    <n v="0"/>
    <n v="0"/>
    <n v="0"/>
    <x v="1"/>
    <n v="0"/>
    <n v="15985109"/>
    <x v="0"/>
    <x v="0"/>
  </r>
  <r>
    <n v="163045621"/>
    <s v="Florence                                "/>
    <s v="Taliyah                                 "/>
    <s v="CareerSource Heartland - 4580 Highlands"/>
    <x v="18"/>
    <x v="0"/>
    <s v="Zory Figueroa                                "/>
    <s v="NULL"/>
    <x v="0"/>
    <n v="870"/>
    <n v="458"/>
    <n v="0"/>
    <n v="0"/>
    <x v="1"/>
    <n v="0"/>
    <s v="NULL"/>
    <x v="1"/>
    <x v="0"/>
    <n v="0"/>
    <n v="0"/>
    <n v="0"/>
    <x v="1"/>
    <n v="0"/>
    <n v="15274546"/>
    <x v="2"/>
    <x v="3"/>
  </r>
  <r>
    <n v="164254439"/>
    <s v="Forvil-Daniel"/>
    <s v="Donovan"/>
    <s v="CareerSource Heartland - 4580 Highlands"/>
    <x v="18"/>
    <x v="0"/>
    <s v="Zory Figueroa                                "/>
    <s v="NULL"/>
    <x v="0"/>
    <n v="150"/>
    <n v="99"/>
    <n v="0"/>
    <n v="0"/>
    <x v="1"/>
    <n v="0"/>
    <s v="NULL"/>
    <x v="1"/>
    <x v="0"/>
    <n v="0"/>
    <n v="20212"/>
    <n v="1"/>
    <x v="0"/>
    <n v="1265"/>
    <n v="16002988"/>
    <x v="0"/>
    <x v="0"/>
  </r>
  <r>
    <n v="163418529"/>
    <s v="Galvan                                  "/>
    <s v="Gabriella                               "/>
    <s v="CareerSource Heartland - 4580 Highlands"/>
    <x v="18"/>
    <x v="0"/>
    <s v="Zory Figueroa                                "/>
    <s v="NULL"/>
    <x v="0"/>
    <n v="547"/>
    <n v="545"/>
    <n v="20211"/>
    <n v="1"/>
    <x v="0"/>
    <n v="2959"/>
    <s v="NULL"/>
    <x v="1"/>
    <x v="0"/>
    <n v="0"/>
    <n v="0"/>
    <n v="0"/>
    <x v="1"/>
    <n v="0"/>
    <n v="15452637"/>
    <x v="1"/>
    <x v="3"/>
  </r>
  <r>
    <n v="164286370"/>
    <s v="Garza                                   "/>
    <s v="Gage                                    "/>
    <s v="CareerSource Heartland - 4580 Highlands"/>
    <x v="18"/>
    <x v="0"/>
    <s v="Zory Figueroa                                "/>
    <s v="NULL"/>
    <x v="0"/>
    <n v="112"/>
    <n v="112"/>
    <n v="0"/>
    <n v="0"/>
    <x v="1"/>
    <n v="0"/>
    <s v="NULL"/>
    <x v="1"/>
    <x v="0"/>
    <n v="0"/>
    <n v="0"/>
    <n v="0"/>
    <x v="1"/>
    <n v="0"/>
    <n v="16017267"/>
    <x v="0"/>
    <x v="0"/>
  </r>
  <r>
    <n v="164153704"/>
    <s v="Gilmore"/>
    <s v="Jareal"/>
    <s v="CareerSource Heartland - 4583 Okeechobee"/>
    <x v="18"/>
    <x v="1"/>
    <s v="Kathleen Crow                                    "/>
    <s v="NULL"/>
    <x v="0"/>
    <n v="253"/>
    <n v="239"/>
    <n v="20211"/>
    <n v="1"/>
    <x v="0"/>
    <n v="4499"/>
    <s v="NULL"/>
    <x v="1"/>
    <x v="0"/>
    <n v="0"/>
    <n v="0"/>
    <n v="0"/>
    <x v="1"/>
    <n v="0"/>
    <n v="11117361"/>
    <x v="0"/>
    <x v="0"/>
  </r>
  <r>
    <n v="164193050"/>
    <s v="Goins                                   "/>
    <s v="Austin                                  "/>
    <s v="CareerSource Heartland - 4580 Highlands"/>
    <x v="18"/>
    <x v="0"/>
    <s v="Zory Figueroa                                "/>
    <s v="NULL"/>
    <x v="0"/>
    <n v="212"/>
    <n v="150"/>
    <n v="0"/>
    <n v="0"/>
    <x v="1"/>
    <n v="0"/>
    <s v="NULL"/>
    <x v="1"/>
    <x v="0"/>
    <n v="0"/>
    <n v="0"/>
    <n v="0"/>
    <x v="1"/>
    <n v="0"/>
    <n v="15984880"/>
    <x v="0"/>
    <x v="0"/>
  </r>
  <r>
    <n v="162942444"/>
    <s v="Gomez                                   "/>
    <s v="Gabriela                                "/>
    <s v="CareerSource Heartland - 4580 Highlands"/>
    <x v="18"/>
    <x v="0"/>
    <s v="Zory Figueroa                                "/>
    <s v="NULL"/>
    <x v="0"/>
    <n v="947"/>
    <n v="897"/>
    <n v="20211"/>
    <n v="1"/>
    <x v="0"/>
    <n v="3023"/>
    <s v="NULL"/>
    <x v="1"/>
    <x v="0"/>
    <n v="0"/>
    <n v="20212"/>
    <n v="1"/>
    <x v="0"/>
    <n v="2061"/>
    <n v="15230925"/>
    <x v="2"/>
    <x v="2"/>
  </r>
  <r>
    <n v="162405276"/>
    <s v="Gonzalez                                "/>
    <s v="Yailin                                  "/>
    <s v="CareerSource Heartland - 4580 Highlands"/>
    <x v="18"/>
    <x v="0"/>
    <s v="Zory Figueroa                                "/>
    <n v="3"/>
    <x v="1"/>
    <n v="1275"/>
    <n v="638"/>
    <n v="20211"/>
    <n v="1"/>
    <x v="0"/>
    <n v="5107"/>
    <s v="NULL"/>
    <x v="1"/>
    <x v="0"/>
    <n v="0"/>
    <n v="20212"/>
    <n v="1"/>
    <x v="0"/>
    <n v="5226.75"/>
    <n v="15051205"/>
    <x v="2"/>
    <x v="1"/>
  </r>
  <r>
    <n v="163397129"/>
    <s v="Gonzalez"/>
    <s v="Juana"/>
    <s v="CareerSource Heartland - 4580 Highlands"/>
    <x v="18"/>
    <x v="0"/>
    <s v="Zory Figueroa                                "/>
    <s v="NULL"/>
    <x v="0"/>
    <n v="567"/>
    <n v="276"/>
    <n v="0"/>
    <n v="0"/>
    <x v="1"/>
    <n v="0"/>
    <n v="20210308"/>
    <x v="0"/>
    <x v="0"/>
    <n v="0"/>
    <n v="0"/>
    <n v="0"/>
    <x v="1"/>
    <n v="0"/>
    <n v="15443501"/>
    <x v="1"/>
    <x v="0"/>
  </r>
  <r>
    <n v="163602724"/>
    <s v="Gonzalez                                "/>
    <s v="Josselyn                                "/>
    <s v="CareerSource Heartland - 4580 Highlands"/>
    <x v="18"/>
    <x v="0"/>
    <s v="Zory Figueroa                                "/>
    <s v="NULL"/>
    <x v="0"/>
    <n v="519"/>
    <n v="457"/>
    <n v="0"/>
    <n v="0"/>
    <x v="1"/>
    <n v="0"/>
    <s v="NULL"/>
    <x v="1"/>
    <x v="0"/>
    <n v="0"/>
    <n v="0"/>
    <n v="0"/>
    <x v="1"/>
    <n v="0"/>
    <n v="15599118"/>
    <x v="3"/>
    <x v="3"/>
  </r>
  <r>
    <n v="164045410"/>
    <s v="Grant                                   "/>
    <s v="Christina                               "/>
    <s v="CareerSource Heartland - 4580 Highlands"/>
    <x v="18"/>
    <x v="0"/>
    <s v="Zory Figueroa                                "/>
    <s v="NULL"/>
    <x v="0"/>
    <n v="371"/>
    <n v="346"/>
    <n v="20211"/>
    <n v="1"/>
    <x v="0"/>
    <n v="983"/>
    <n v="20210224"/>
    <x v="0"/>
    <x v="0"/>
    <n v="0"/>
    <n v="20212"/>
    <n v="1"/>
    <x v="0"/>
    <n v="1455.02"/>
    <n v="15932133"/>
    <x v="3"/>
    <x v="0"/>
  </r>
  <r>
    <n v="164143855"/>
    <s v="Guzman"/>
    <s v="Angel"/>
    <s v="CareerSource Heartland - 4580 Highlands"/>
    <x v="18"/>
    <x v="0"/>
    <s v="Zory Figueroa                                "/>
    <s v="NULL"/>
    <x v="0"/>
    <n v="266"/>
    <n v="188"/>
    <n v="0"/>
    <n v="0"/>
    <x v="1"/>
    <n v="0"/>
    <n v="20210322"/>
    <x v="0"/>
    <x v="0"/>
    <n v="0"/>
    <n v="20212"/>
    <n v="1"/>
    <x v="0"/>
    <n v="783"/>
    <n v="15965426"/>
    <x v="0"/>
    <x v="0"/>
  </r>
  <r>
    <n v="164223402"/>
    <s v="Halcomb                                 "/>
    <s v="Tyler                                   "/>
    <s v="CareerSource Heartland - 4580 Highlands"/>
    <x v="18"/>
    <x v="0"/>
    <s v="Zory Figueroa                                "/>
    <s v="NULL"/>
    <x v="0"/>
    <n v="192"/>
    <n v="188"/>
    <n v="0"/>
    <n v="0"/>
    <x v="1"/>
    <n v="0"/>
    <s v="NULL"/>
    <x v="1"/>
    <x v="0"/>
    <n v="0"/>
    <n v="0"/>
    <n v="0"/>
    <x v="1"/>
    <n v="0"/>
    <n v="15990001"/>
    <x v="0"/>
    <x v="0"/>
  </r>
  <r>
    <n v="163394824"/>
    <s v="Hamilton"/>
    <s v="Tarneisha"/>
    <s v="CareerSource Heartland - 4580 Highlands"/>
    <x v="18"/>
    <x v="0"/>
    <s v="Zory Figueroa                                "/>
    <s v="NULL"/>
    <x v="0"/>
    <n v="569"/>
    <n v="556"/>
    <n v="20211"/>
    <n v="1"/>
    <x v="0"/>
    <n v="69"/>
    <s v="NULL"/>
    <x v="1"/>
    <x v="0"/>
    <n v="0"/>
    <n v="20212"/>
    <n v="1"/>
    <x v="0"/>
    <n v="2674.62"/>
    <n v="15442667"/>
    <x v="1"/>
    <x v="1"/>
  </r>
  <r>
    <n v="163096099"/>
    <s v="Harrell"/>
    <s v="Kayla"/>
    <s v="CareerSource Heartland - 4580 Highlands"/>
    <x v="18"/>
    <x v="0"/>
    <s v="Zory Figueroa                                "/>
    <s v="NULL"/>
    <x v="0"/>
    <n v="828"/>
    <n v="822"/>
    <n v="0"/>
    <n v="0"/>
    <x v="1"/>
    <n v="0"/>
    <n v="20210614"/>
    <x v="0"/>
    <x v="0"/>
    <n v="0"/>
    <n v="20212"/>
    <n v="1"/>
    <x v="0"/>
    <n v="1148.76"/>
    <n v="15303052"/>
    <x v="2"/>
    <x v="2"/>
  </r>
  <r>
    <n v="164060782"/>
    <s v="Hendry                                  "/>
    <s v="Alexa                                   "/>
    <s v="CareerSource Heartland - 4580 Highlands"/>
    <x v="18"/>
    <x v="0"/>
    <s v="Zory Figueroa                                "/>
    <s v="NULL"/>
    <x v="0"/>
    <n v="352"/>
    <n v="349"/>
    <n v="20211"/>
    <n v="1"/>
    <x v="0"/>
    <n v="3185"/>
    <n v="20201012"/>
    <x v="0"/>
    <x v="0"/>
    <n v="0"/>
    <n v="20212"/>
    <n v="1"/>
    <x v="0"/>
    <n v="2264.27"/>
    <n v="15937899"/>
    <x v="0"/>
    <x v="0"/>
  </r>
  <r>
    <n v="163353346"/>
    <s v="Hernandez"/>
    <s v="Nicole"/>
    <s v="CareerSource Heartland - 4580 Highlands"/>
    <x v="18"/>
    <x v="0"/>
    <s v="Zory Figueroa                                "/>
    <s v="NULL"/>
    <x v="0"/>
    <n v="604"/>
    <n v="164"/>
    <n v="20211"/>
    <n v="1"/>
    <x v="0"/>
    <n v="682"/>
    <s v="NULL"/>
    <x v="1"/>
    <x v="0"/>
    <n v="0"/>
    <n v="0"/>
    <n v="0"/>
    <x v="1"/>
    <n v="0"/>
    <n v="15415498"/>
    <x v="1"/>
    <x v="0"/>
  </r>
  <r>
    <n v="164367506"/>
    <s v="Hernandez"/>
    <s v="Nubia"/>
    <s v="CareerSource Heartland - 4581 Hardee"/>
    <x v="18"/>
    <x v="1"/>
    <s v="JoAnn Pacheco                                 "/>
    <s v="NULL"/>
    <x v="0"/>
    <n v="24"/>
    <n v="9"/>
    <n v="20211"/>
    <n v="1"/>
    <x v="0"/>
    <n v="4778"/>
    <n v="20200610"/>
    <x v="0"/>
    <x v="0"/>
    <n v="0"/>
    <n v="0"/>
    <n v="0"/>
    <x v="1"/>
    <n v="0"/>
    <n v="16054958"/>
    <x v="0"/>
    <x v="0"/>
  </r>
  <r>
    <n v="164095371"/>
    <s v="Hernandez-Chavez"/>
    <s v="Mirenda"/>
    <s v="CareerSource Heartland - 4581 Hardee"/>
    <x v="18"/>
    <x v="0"/>
    <s v="Zory Figueroa                                "/>
    <s v="NULL"/>
    <x v="0"/>
    <n v="318"/>
    <n v="234"/>
    <n v="20211"/>
    <n v="1"/>
    <x v="0"/>
    <n v="660"/>
    <n v="20200810"/>
    <x v="0"/>
    <x v="0"/>
    <n v="0"/>
    <n v="0"/>
    <n v="0"/>
    <x v="1"/>
    <n v="0"/>
    <n v="15949593"/>
    <x v="0"/>
    <x v="0"/>
  </r>
  <r>
    <n v="163312473"/>
    <s v="Hickman"/>
    <s v="Garon"/>
    <s v="CareerSource Heartland - 4583 Okeechobee"/>
    <x v="18"/>
    <x v="0"/>
    <s v="Zory Figueroa                                "/>
    <s v="NULL"/>
    <x v="0"/>
    <n v="651"/>
    <n v="640"/>
    <n v="20211"/>
    <n v="1"/>
    <x v="0"/>
    <n v="5511"/>
    <n v="20200626"/>
    <x v="0"/>
    <x v="0"/>
    <n v="0"/>
    <n v="20212"/>
    <n v="1"/>
    <x v="0"/>
    <n v="7260"/>
    <n v="15376018"/>
    <x v="1"/>
    <x v="1"/>
  </r>
  <r>
    <n v="164352715"/>
    <s v="HILL"/>
    <s v="HOLLY"/>
    <s v="CareerSource Heartland - 4580 Highlands"/>
    <x v="18"/>
    <x v="1"/>
    <s v="Kelly Purvis                                  "/>
    <s v="NULL"/>
    <x v="0"/>
    <n v="41"/>
    <n v="21"/>
    <n v="20211"/>
    <n v="1"/>
    <x v="0"/>
    <n v="5385"/>
    <n v="20191104"/>
    <x v="0"/>
    <x v="0"/>
    <n v="0"/>
    <n v="20212"/>
    <n v="1"/>
    <x v="0"/>
    <n v="8268.2199999999993"/>
    <n v="8503692"/>
    <x v="0"/>
    <x v="0"/>
  </r>
  <r>
    <n v="163397821"/>
    <s v="Hindman                                 "/>
    <s v="Autumn                                  "/>
    <s v="CareerSource Heartland - 4580 Highlands"/>
    <x v="18"/>
    <x v="0"/>
    <s v="Zory Figueroa                                "/>
    <s v="NULL"/>
    <x v="0"/>
    <n v="567"/>
    <n v="324"/>
    <n v="0"/>
    <n v="0"/>
    <x v="1"/>
    <n v="0"/>
    <n v="20180625"/>
    <x v="0"/>
    <x v="0"/>
    <n v="0"/>
    <n v="0"/>
    <n v="0"/>
    <x v="1"/>
    <n v="0"/>
    <n v="15386037"/>
    <x v="1"/>
    <x v="0"/>
  </r>
  <r>
    <n v="164352815"/>
    <s v="HINES"/>
    <s v="COURTNEY"/>
    <s v="CareerSource Heartland - 4581 Hardee"/>
    <x v="18"/>
    <x v="1"/>
    <s v="Kathleen Crow                                    "/>
    <s v="NULL"/>
    <x v="0"/>
    <n v="41"/>
    <n v="41"/>
    <n v="20211"/>
    <n v="1"/>
    <x v="0"/>
    <n v="5996"/>
    <s v="NULL"/>
    <x v="1"/>
    <x v="0"/>
    <n v="0"/>
    <n v="0"/>
    <n v="0"/>
    <x v="1"/>
    <n v="0"/>
    <n v="13351819"/>
    <x v="0"/>
    <x v="0"/>
  </r>
  <r>
    <n v="163420090"/>
    <s v="Holdman"/>
    <s v="Ti'Mizhoni"/>
    <s v="CareerSource Heartland - 4580 Highlands"/>
    <x v="18"/>
    <x v="0"/>
    <s v="Zory Figueroa                                "/>
    <s v="NULL"/>
    <x v="0"/>
    <n v="546"/>
    <n v="164"/>
    <n v="0"/>
    <n v="0"/>
    <x v="1"/>
    <n v="0"/>
    <s v="NULL"/>
    <x v="1"/>
    <x v="0"/>
    <n v="0"/>
    <n v="0"/>
    <n v="0"/>
    <x v="1"/>
    <n v="0"/>
    <n v="15453298"/>
    <x v="3"/>
    <x v="0"/>
  </r>
  <r>
    <n v="162086649"/>
    <s v="Hutchings                               "/>
    <s v="Brittany                                "/>
    <s v="CareerSource Heartland - 4583 Okeechobee"/>
    <x v="18"/>
    <x v="0"/>
    <s v="Zory Figueroa                                "/>
    <n v="3"/>
    <x v="1"/>
    <n v="1402"/>
    <n v="1402"/>
    <n v="0"/>
    <n v="0"/>
    <x v="1"/>
    <n v="0"/>
    <n v="20191011"/>
    <x v="0"/>
    <x v="0"/>
    <n v="0"/>
    <n v="0"/>
    <n v="0"/>
    <x v="1"/>
    <n v="0"/>
    <n v="14926043"/>
    <x v="2"/>
    <x v="2"/>
  </r>
  <r>
    <n v="163497547"/>
    <s v="Isabel"/>
    <s v="Nereida"/>
    <s v="CareerSource Heartland - 4580 Highlands"/>
    <x v="18"/>
    <x v="0"/>
    <s v="Zory Figueroa                                "/>
    <s v="NULL"/>
    <x v="0"/>
    <n v="527"/>
    <n v="401"/>
    <n v="0"/>
    <n v="0"/>
    <x v="1"/>
    <n v="0"/>
    <n v="20200622"/>
    <x v="0"/>
    <x v="0"/>
    <n v="0"/>
    <n v="0"/>
    <n v="0"/>
    <x v="1"/>
    <n v="0"/>
    <n v="15511859"/>
    <x v="3"/>
    <x v="3"/>
  </r>
  <r>
    <n v="163509502"/>
    <s v="Isabel"/>
    <s v="Alejandra"/>
    <s v="CareerSource Heartland - 4580 Highlands"/>
    <x v="18"/>
    <x v="0"/>
    <s v="Zory Figueroa                                "/>
    <s v="NULL"/>
    <x v="0"/>
    <n v="526"/>
    <n v="401"/>
    <n v="20211"/>
    <n v="1"/>
    <x v="0"/>
    <n v="3455"/>
    <n v="20200922"/>
    <x v="0"/>
    <x v="0"/>
    <n v="0"/>
    <n v="20212"/>
    <n v="1"/>
    <x v="0"/>
    <n v="4271.66"/>
    <n v="15521546"/>
    <x v="3"/>
    <x v="3"/>
  </r>
  <r>
    <n v="164184466"/>
    <s v="Jackson                                 "/>
    <s v="Ireland                                 "/>
    <s v="CareerSource Heartland - 4580 Highlands"/>
    <x v="18"/>
    <x v="0"/>
    <s v="Zory Figueroa                                "/>
    <s v="NULL"/>
    <x v="0"/>
    <n v="219"/>
    <n v="150"/>
    <n v="0"/>
    <n v="0"/>
    <x v="1"/>
    <n v="0"/>
    <s v="NULL"/>
    <x v="1"/>
    <x v="0"/>
    <n v="0"/>
    <n v="0"/>
    <n v="0"/>
    <x v="1"/>
    <n v="0"/>
    <n v="15981828"/>
    <x v="0"/>
    <x v="0"/>
  </r>
  <r>
    <n v="163261492"/>
    <s v="James"/>
    <s v="Shantazia"/>
    <s v="CareerSource Heartland - 4580 Highlands"/>
    <x v="18"/>
    <x v="0"/>
    <s v="Zory Figueroa                                "/>
    <s v="NULL"/>
    <x v="0"/>
    <n v="695"/>
    <n v="660"/>
    <n v="20211"/>
    <n v="1"/>
    <x v="0"/>
    <n v="759"/>
    <n v="20210223"/>
    <x v="0"/>
    <x v="0"/>
    <n v="0"/>
    <n v="20212"/>
    <n v="1"/>
    <x v="0"/>
    <n v="2517.11"/>
    <n v="15367327"/>
    <x v="1"/>
    <x v="1"/>
  </r>
  <r>
    <n v="163089149"/>
    <s v="Johnson"/>
    <s v="Brianna"/>
    <s v="CareerSource Heartland - 4580 Highlands"/>
    <x v="18"/>
    <x v="0"/>
    <s v="Zory Figueroa                                "/>
    <s v="NULL"/>
    <x v="0"/>
    <n v="835"/>
    <n v="822"/>
    <n v="0"/>
    <n v="0"/>
    <x v="1"/>
    <n v="0"/>
    <n v="20210508"/>
    <x v="0"/>
    <x v="0"/>
    <n v="0"/>
    <n v="0"/>
    <n v="0"/>
    <x v="1"/>
    <n v="0"/>
    <n v="15300591"/>
    <x v="2"/>
    <x v="2"/>
  </r>
  <r>
    <n v="164192963"/>
    <s v="Johnson                                 "/>
    <s v="Selina                                  "/>
    <s v="CareerSource Heartland - 4580 Highlands"/>
    <x v="18"/>
    <x v="0"/>
    <s v="Zory Figueroa                                "/>
    <s v="NULL"/>
    <x v="0"/>
    <n v="212"/>
    <n v="196"/>
    <n v="0"/>
    <n v="0"/>
    <x v="1"/>
    <n v="0"/>
    <s v="NULL"/>
    <x v="1"/>
    <x v="0"/>
    <n v="0"/>
    <n v="20212"/>
    <n v="1"/>
    <x v="0"/>
    <n v="174.7"/>
    <n v="15984893"/>
    <x v="0"/>
    <x v="0"/>
  </r>
  <r>
    <n v="164364773"/>
    <s v="JONES"/>
    <s v="JANICE"/>
    <s v="CareerSource Heartland - 4583 Okeechobee"/>
    <x v="18"/>
    <x v="1"/>
    <s v="Kathleen Crow                                    "/>
    <s v="NULL"/>
    <x v="0"/>
    <n v="28"/>
    <n v="28"/>
    <n v="0"/>
    <n v="0"/>
    <x v="1"/>
    <n v="0"/>
    <s v="NULL"/>
    <x v="1"/>
    <x v="1"/>
    <n v="1"/>
    <n v="0"/>
    <n v="0"/>
    <x v="1"/>
    <n v="0"/>
    <n v="8172210"/>
    <x v="0"/>
    <x v="0"/>
  </r>
  <r>
    <n v="164162914"/>
    <s v="Jones"/>
    <s v="Robtresia"/>
    <s v="CareerSource Heartland - 4580 Highlands"/>
    <x v="18"/>
    <x v="1"/>
    <s v="Kelly Purvis                                  "/>
    <s v="NULL"/>
    <x v="0"/>
    <n v="240"/>
    <n v="220"/>
    <n v="20211"/>
    <n v="1"/>
    <x v="0"/>
    <n v="5644"/>
    <n v="20210618"/>
    <x v="0"/>
    <x v="1"/>
    <n v="1"/>
    <n v="20212"/>
    <n v="1"/>
    <x v="0"/>
    <n v="5970.4"/>
    <n v="11619398"/>
    <x v="0"/>
    <x v="0"/>
  </r>
  <r>
    <n v="163279404"/>
    <s v="Jones                                   "/>
    <s v="Teriek                                  "/>
    <s v="CareerSource Heartland - 4580 Highlands"/>
    <x v="18"/>
    <x v="0"/>
    <s v="Zory Figueroa                                "/>
    <s v="NULL"/>
    <x v="0"/>
    <n v="680"/>
    <n v="321"/>
    <n v="20211"/>
    <n v="1"/>
    <x v="0"/>
    <n v="1597"/>
    <s v="NULL"/>
    <x v="1"/>
    <x v="0"/>
    <n v="0"/>
    <n v="20212"/>
    <n v="1"/>
    <x v="0"/>
    <n v="583"/>
    <n v="15228631"/>
    <x v="1"/>
    <x v="0"/>
  </r>
  <r>
    <n v="164052682"/>
    <s v="Jones"/>
    <s v="Sierra"/>
    <s v="CareerSource Heartland - 4580 Highlands"/>
    <x v="18"/>
    <x v="0"/>
    <s v="Zory Figueroa                                "/>
    <s v="NULL"/>
    <x v="0"/>
    <n v="359"/>
    <n v="337"/>
    <n v="0"/>
    <n v="0"/>
    <x v="1"/>
    <n v="0"/>
    <s v="NULL"/>
    <x v="1"/>
    <x v="0"/>
    <n v="0"/>
    <n v="0"/>
    <n v="0"/>
    <x v="1"/>
    <n v="0"/>
    <n v="15935724"/>
    <x v="0"/>
    <x v="0"/>
  </r>
  <r>
    <n v="164286543"/>
    <s v="Jones                                   "/>
    <s v="Jonathon                                "/>
    <s v="CareerSource Heartland - 4580 Highlands"/>
    <x v="18"/>
    <x v="0"/>
    <s v="Zory Figueroa                                "/>
    <s v="NULL"/>
    <x v="0"/>
    <n v="112"/>
    <n v="107"/>
    <n v="0"/>
    <n v="0"/>
    <x v="1"/>
    <n v="0"/>
    <n v="20200420"/>
    <x v="0"/>
    <x v="0"/>
    <n v="0"/>
    <n v="0"/>
    <n v="0"/>
    <x v="1"/>
    <n v="0"/>
    <n v="16017346"/>
    <x v="0"/>
    <x v="0"/>
  </r>
  <r>
    <n v="164224352"/>
    <s v="JUAREZ"/>
    <s v="SARAH"/>
    <s v="CareerSource Heartland - 4581 Hardee"/>
    <x v="18"/>
    <x v="1"/>
    <s v="Kelly Purvis                                  "/>
    <s v="NULL"/>
    <x v="0"/>
    <n v="191"/>
    <n v="182"/>
    <n v="0"/>
    <n v="0"/>
    <x v="1"/>
    <n v="0"/>
    <s v="NULL"/>
    <x v="1"/>
    <x v="0"/>
    <n v="0"/>
    <n v="0"/>
    <n v="0"/>
    <x v="1"/>
    <n v="0"/>
    <n v="8657208"/>
    <x v="0"/>
    <x v="0"/>
  </r>
  <r>
    <n v="164240698"/>
    <s v="Killackey"/>
    <s v="Katherine"/>
    <s v="CareerSource Heartland - 4580 Highlands"/>
    <x v="18"/>
    <x v="2"/>
    <s v="JoAnn Pacheco                                 "/>
    <s v="NULL"/>
    <x v="0"/>
    <n v="181"/>
    <n v="171"/>
    <n v="20211"/>
    <n v="1"/>
    <x v="0"/>
    <n v="859"/>
    <s v="NULL"/>
    <x v="1"/>
    <x v="0"/>
    <n v="0"/>
    <n v="20212"/>
    <n v="1"/>
    <x v="0"/>
    <n v="5327.04"/>
    <n v="11800986"/>
    <x v="0"/>
    <x v="0"/>
  </r>
  <r>
    <n v="162087496"/>
    <s v="Kunsak"/>
    <s v="Heaven"/>
    <s v="CareerSource Heartland - 4580 Highlands"/>
    <x v="18"/>
    <x v="0"/>
    <s v="Zory Figueroa                                "/>
    <n v="3"/>
    <x v="1"/>
    <n v="1402"/>
    <n v="1226"/>
    <n v="20211"/>
    <n v="1"/>
    <x v="0"/>
    <n v="3008"/>
    <n v="20201115"/>
    <x v="0"/>
    <x v="0"/>
    <n v="0"/>
    <n v="20212"/>
    <n v="1"/>
    <x v="0"/>
    <n v="3227.79"/>
    <n v="14942863"/>
    <x v="2"/>
    <x v="2"/>
  </r>
  <r>
    <n v="163419562"/>
    <s v="Kunsak"/>
    <s v="Aaliyah"/>
    <s v="CareerSource Heartland - 4580 Highlands"/>
    <x v="18"/>
    <x v="0"/>
    <s v="Zory Figueroa                                "/>
    <s v="NULL"/>
    <x v="0"/>
    <n v="546"/>
    <n v="458"/>
    <n v="0"/>
    <n v="0"/>
    <x v="1"/>
    <n v="0"/>
    <n v="20210610"/>
    <x v="0"/>
    <x v="0"/>
    <n v="0"/>
    <n v="0"/>
    <n v="0"/>
    <x v="1"/>
    <n v="0"/>
    <n v="15453048"/>
    <x v="3"/>
    <x v="3"/>
  </r>
  <r>
    <n v="163180183"/>
    <s v="Lewis"/>
    <s v="Shanice"/>
    <s v="CareerSource Heartland - 4580 Highlands"/>
    <x v="18"/>
    <x v="1"/>
    <s v="JoAnn Pacheco                                 "/>
    <s v="NULL"/>
    <x v="0"/>
    <n v="763"/>
    <n v="748"/>
    <n v="0"/>
    <n v="0"/>
    <x v="1"/>
    <n v="0"/>
    <s v="NULL"/>
    <x v="1"/>
    <x v="0"/>
    <n v="0"/>
    <n v="0"/>
    <n v="0"/>
    <x v="1"/>
    <n v="0"/>
    <n v="15330777"/>
    <x v="2"/>
    <x v="2"/>
  </r>
  <r>
    <n v="163377794"/>
    <s v="Libonati"/>
    <s v="Harrison"/>
    <s v="CareerSource Heartland - 4580 Highlands"/>
    <x v="18"/>
    <x v="0"/>
    <s v="Zory Figueroa                                "/>
    <s v="NULL"/>
    <x v="0"/>
    <n v="583"/>
    <n v="569"/>
    <n v="20211"/>
    <n v="1"/>
    <x v="0"/>
    <n v="1882"/>
    <n v="20190811"/>
    <x v="0"/>
    <x v="0"/>
    <n v="0"/>
    <n v="0"/>
    <n v="0"/>
    <x v="1"/>
    <n v="0"/>
    <n v="14847848"/>
    <x v="1"/>
    <x v="1"/>
  </r>
  <r>
    <n v="162961078"/>
    <s v="Lopez                                   "/>
    <s v="Maria                                   "/>
    <s v="CareerSource Heartland - 4580 Highlands"/>
    <x v="18"/>
    <x v="0"/>
    <s v="Zory Figueroa                                "/>
    <s v="NULL"/>
    <x v="0"/>
    <n v="934"/>
    <n v="295"/>
    <n v="0"/>
    <n v="0"/>
    <x v="1"/>
    <n v="0"/>
    <s v="NULL"/>
    <x v="1"/>
    <x v="1"/>
    <n v="1"/>
    <n v="20212"/>
    <n v="1"/>
    <x v="0"/>
    <n v="4485.3100000000004"/>
    <n v="15246167"/>
    <x v="2"/>
    <x v="0"/>
  </r>
  <r>
    <n v="163091727"/>
    <s v="Lovette"/>
    <s v="Rickey"/>
    <s v="CareerSource Heartland - 4580 Highlands"/>
    <x v="18"/>
    <x v="0"/>
    <s v="Zory Figueroa                                "/>
    <s v="NULL"/>
    <x v="0"/>
    <n v="833"/>
    <n v="757"/>
    <n v="0"/>
    <n v="0"/>
    <x v="1"/>
    <n v="0"/>
    <n v="20181201"/>
    <x v="0"/>
    <x v="0"/>
    <n v="0"/>
    <n v="0"/>
    <n v="0"/>
    <x v="1"/>
    <n v="0"/>
    <n v="15267356"/>
    <x v="2"/>
    <x v="2"/>
  </r>
  <r>
    <n v="163064522"/>
    <s v="Mann"/>
    <s v="Nydaja"/>
    <s v="CareerSource Heartland - 4580 Highlands"/>
    <x v="18"/>
    <x v="0"/>
    <s v="Zory Figueroa                                "/>
    <s v="NULL"/>
    <x v="0"/>
    <n v="855"/>
    <n v="821"/>
    <n v="20211"/>
    <n v="1"/>
    <x v="0"/>
    <n v="2003"/>
    <n v="20200313"/>
    <x v="0"/>
    <x v="0"/>
    <n v="0"/>
    <n v="20212"/>
    <n v="1"/>
    <x v="0"/>
    <n v="2084.77"/>
    <n v="15291094"/>
    <x v="2"/>
    <x v="2"/>
  </r>
  <r>
    <n v="163684660"/>
    <s v="Marker"/>
    <s v="Ashley"/>
    <s v="CareerSource Heartland - 4580 Highlands"/>
    <x v="18"/>
    <x v="0"/>
    <s v="Zory Figueroa                                "/>
    <s v="NULL"/>
    <x v="0"/>
    <n v="511"/>
    <n v="457"/>
    <n v="0"/>
    <n v="0"/>
    <x v="1"/>
    <n v="0"/>
    <n v="20210612"/>
    <x v="0"/>
    <x v="0"/>
    <n v="0"/>
    <n v="0"/>
    <n v="0"/>
    <x v="1"/>
    <n v="0"/>
    <n v="15662057"/>
    <x v="3"/>
    <x v="3"/>
  </r>
  <r>
    <n v="163273636"/>
    <s v="Martinez"/>
    <s v="Jonathan"/>
    <s v="CareerSource Heartland - 4583 Okeechobee"/>
    <x v="18"/>
    <x v="0"/>
    <s v="Zory Figueroa                                "/>
    <s v="NULL"/>
    <x v="0"/>
    <n v="686"/>
    <n v="597"/>
    <n v="20211"/>
    <n v="1"/>
    <x v="0"/>
    <n v="4086"/>
    <n v="20210630"/>
    <x v="0"/>
    <x v="1"/>
    <n v="1"/>
    <n v="20212"/>
    <n v="1"/>
    <x v="0"/>
    <n v="3004.2"/>
    <n v="15368556"/>
    <x v="1"/>
    <x v="1"/>
  </r>
  <r>
    <n v="164149028"/>
    <s v="Martinez"/>
    <s v="Adrianna"/>
    <s v="CareerSource Heartland - 4580 Highlands"/>
    <x v="18"/>
    <x v="0"/>
    <s v="Zory Figueroa                                "/>
    <s v="NULL"/>
    <x v="0"/>
    <n v="259"/>
    <n v="188"/>
    <n v="0"/>
    <n v="0"/>
    <x v="1"/>
    <n v="0"/>
    <s v="NULL"/>
    <x v="1"/>
    <x v="0"/>
    <n v="0"/>
    <n v="0"/>
    <n v="0"/>
    <x v="1"/>
    <n v="0"/>
    <n v="15967560"/>
    <x v="0"/>
    <x v="0"/>
  </r>
  <r>
    <n v="164149030"/>
    <s v="Martinez"/>
    <s v="Brianna"/>
    <s v="CareerSource Heartland - 4581 Hardee"/>
    <x v="18"/>
    <x v="0"/>
    <s v="Zory Figueroa                                "/>
    <s v="NULL"/>
    <x v="0"/>
    <n v="259"/>
    <n v="188"/>
    <n v="0"/>
    <n v="0"/>
    <x v="1"/>
    <n v="0"/>
    <s v="NULL"/>
    <x v="1"/>
    <x v="0"/>
    <n v="0"/>
    <n v="0"/>
    <n v="0"/>
    <x v="1"/>
    <n v="0"/>
    <n v="15967562"/>
    <x v="0"/>
    <x v="0"/>
  </r>
  <r>
    <n v="164262957"/>
    <s v="Martinez Santiago                       "/>
    <s v="Alexia                                  "/>
    <s v="CareerSource Heartland - 4580 Highlands"/>
    <x v="18"/>
    <x v="0"/>
    <s v="Zory Figueroa                                "/>
    <s v="NULL"/>
    <x v="0"/>
    <n v="140"/>
    <n v="97"/>
    <n v="20211"/>
    <n v="1"/>
    <x v="0"/>
    <n v="1371"/>
    <n v="20210505"/>
    <x v="0"/>
    <x v="0"/>
    <n v="0"/>
    <n v="20212"/>
    <n v="1"/>
    <x v="0"/>
    <n v="3624.4"/>
    <n v="16007303"/>
    <x v="0"/>
    <x v="0"/>
  </r>
  <r>
    <n v="164068311"/>
    <s v="Maybell"/>
    <s v="Lynn"/>
    <s v="CareerSource Heartland - 4581 Hardee"/>
    <x v="18"/>
    <x v="1"/>
    <s v="Kathleen Crow                                    "/>
    <s v="NULL"/>
    <x v="0"/>
    <n v="346"/>
    <n v="345"/>
    <n v="20211"/>
    <n v="1"/>
    <x v="0"/>
    <n v="5002"/>
    <n v="20190529"/>
    <x v="0"/>
    <x v="0"/>
    <n v="0"/>
    <n v="20212"/>
    <n v="1"/>
    <x v="0"/>
    <n v="3477.78"/>
    <n v="15805019"/>
    <x v="0"/>
    <x v="0"/>
  </r>
  <r>
    <n v="164178111"/>
    <s v="McCray                                  "/>
    <s v="Ja'Mariea                               "/>
    <s v="CareerSource Heartland - 4580 Highlands"/>
    <x v="18"/>
    <x v="0"/>
    <s v="Zory Figueroa                                "/>
    <s v="NULL"/>
    <x v="0"/>
    <n v="224"/>
    <n v="164"/>
    <n v="20211"/>
    <n v="1"/>
    <x v="0"/>
    <n v="3148"/>
    <n v="20200927"/>
    <x v="0"/>
    <x v="0"/>
    <n v="0"/>
    <n v="20212"/>
    <n v="1"/>
    <x v="0"/>
    <n v="2671.98"/>
    <n v="15979138"/>
    <x v="0"/>
    <x v="0"/>
  </r>
  <r>
    <n v="163243866"/>
    <s v="McDuffie"/>
    <s v="Labrissa"/>
    <s v="CareerSource Heartland - 4583 Okeechobee"/>
    <x v="18"/>
    <x v="0"/>
    <s v="Zory Figueroa                                "/>
    <s v="NULL"/>
    <x v="0"/>
    <n v="710"/>
    <n v="321"/>
    <n v="20211"/>
    <n v="1"/>
    <x v="0"/>
    <n v="303"/>
    <n v="20210709"/>
    <x v="0"/>
    <x v="1"/>
    <n v="1"/>
    <n v="20212"/>
    <n v="1"/>
    <x v="0"/>
    <n v="675.85"/>
    <n v="15360077"/>
    <x v="1"/>
    <x v="0"/>
  </r>
  <r>
    <n v="164148287"/>
    <s v="Mercado"/>
    <s v="Daneris"/>
    <s v="CareerSource Heartland - 4581 Hardee"/>
    <x v="18"/>
    <x v="0"/>
    <s v="Zory Figueroa                                "/>
    <s v="NULL"/>
    <x v="0"/>
    <n v="260"/>
    <n v="185"/>
    <n v="0"/>
    <n v="0"/>
    <x v="1"/>
    <n v="0"/>
    <s v="NULL"/>
    <x v="1"/>
    <x v="0"/>
    <n v="0"/>
    <n v="0"/>
    <n v="0"/>
    <x v="1"/>
    <n v="0"/>
    <n v="15967172"/>
    <x v="0"/>
    <x v="0"/>
  </r>
  <r>
    <n v="162711846"/>
    <s v="MIller"/>
    <s v="David"/>
    <s v="CareerSource Heartland - 4583 Okeechobee"/>
    <x v="18"/>
    <x v="0"/>
    <s v="Zory Figueroa                                "/>
    <s v="NULL"/>
    <x v="0"/>
    <n v="1102"/>
    <n v="1102"/>
    <n v="20211"/>
    <n v="1"/>
    <x v="0"/>
    <n v="1719"/>
    <n v="20210520"/>
    <x v="0"/>
    <x v="0"/>
    <n v="0"/>
    <n v="20212"/>
    <n v="1"/>
    <x v="0"/>
    <n v="1092.07"/>
    <n v="15120756"/>
    <x v="2"/>
    <x v="2"/>
  </r>
  <r>
    <n v="164150749"/>
    <s v="MILLER"/>
    <s v="DALLAS"/>
    <s v="CareerSource Heartland - 4583 Okeechobee"/>
    <x v="18"/>
    <x v="1"/>
    <s v="Kathleen Crow                                    "/>
    <s v="NULL"/>
    <x v="0"/>
    <n v="255"/>
    <n v="239"/>
    <n v="20211"/>
    <n v="1"/>
    <x v="0"/>
    <n v="2859"/>
    <n v="20190720"/>
    <x v="0"/>
    <x v="0"/>
    <n v="0"/>
    <n v="20212"/>
    <n v="1"/>
    <x v="0"/>
    <n v="3980.51"/>
    <n v="15967689"/>
    <x v="0"/>
    <x v="0"/>
  </r>
  <r>
    <n v="164053806"/>
    <s v="Montero"/>
    <s v="Briana"/>
    <s v="CareerSource Heartland - 4580 Highlands"/>
    <x v="18"/>
    <x v="0"/>
    <s v="Zory Figueroa                                "/>
    <s v="NULL"/>
    <x v="0"/>
    <n v="358"/>
    <n v="223"/>
    <n v="20211"/>
    <n v="1"/>
    <x v="0"/>
    <n v="49"/>
    <s v="NULL"/>
    <x v="1"/>
    <x v="0"/>
    <n v="0"/>
    <n v="20212"/>
    <n v="1"/>
    <x v="0"/>
    <n v="3592.6"/>
    <n v="15936303"/>
    <x v="0"/>
    <x v="0"/>
  </r>
  <r>
    <n v="163089455"/>
    <s v="Mulero"/>
    <s v="David"/>
    <s v="CareerSource Heartland - 4580 Highlands"/>
    <x v="18"/>
    <x v="0"/>
    <s v="Zory Figueroa                                "/>
    <s v="NULL"/>
    <x v="0"/>
    <n v="835"/>
    <n v="589"/>
    <n v="20211"/>
    <n v="1"/>
    <x v="0"/>
    <n v="2990"/>
    <s v="NULL"/>
    <x v="1"/>
    <x v="0"/>
    <n v="0"/>
    <n v="20212"/>
    <n v="1"/>
    <x v="0"/>
    <n v="681.61"/>
    <n v="15300737"/>
    <x v="2"/>
    <x v="1"/>
  </r>
  <r>
    <n v="161580542"/>
    <s v="Napier                                  "/>
    <s v="Christian                               "/>
    <s v="CareerSource Heartland - 4581 Hardee"/>
    <x v="18"/>
    <x v="0"/>
    <s v="Zory Figueroa                                "/>
    <n v="3"/>
    <x v="1"/>
    <n v="1603"/>
    <n v="150"/>
    <n v="0"/>
    <n v="0"/>
    <x v="1"/>
    <n v="0"/>
    <n v="20210719"/>
    <x v="0"/>
    <x v="0"/>
    <n v="0"/>
    <n v="0"/>
    <n v="0"/>
    <x v="1"/>
    <n v="0"/>
    <n v="14768585"/>
    <x v="5"/>
    <x v="0"/>
  </r>
  <r>
    <n v="164144184"/>
    <s v="Newell"/>
    <s v="Kathryn"/>
    <s v="CareerSource Heartland - 4580 Highlands"/>
    <x v="18"/>
    <x v="0"/>
    <s v="Zory Figueroa                                "/>
    <s v="NULL"/>
    <x v="0"/>
    <n v="266"/>
    <n v="213"/>
    <n v="0"/>
    <n v="0"/>
    <x v="1"/>
    <n v="0"/>
    <s v="NULL"/>
    <x v="1"/>
    <x v="0"/>
    <n v="0"/>
    <n v="0"/>
    <n v="0"/>
    <x v="1"/>
    <n v="0"/>
    <n v="15965571"/>
    <x v="0"/>
    <x v="0"/>
  </r>
  <r>
    <n v="163009519"/>
    <s v="Nichols                                 "/>
    <s v="Miranda                                 "/>
    <s v="CareerSource Heartland - 4580 Highlands"/>
    <x v="18"/>
    <x v="0"/>
    <s v="Zory Figueroa                                "/>
    <s v="NULL"/>
    <x v="0"/>
    <n v="898"/>
    <n v="458"/>
    <n v="0"/>
    <n v="0"/>
    <x v="1"/>
    <n v="0"/>
    <s v="NULL"/>
    <x v="1"/>
    <x v="0"/>
    <n v="0"/>
    <n v="0"/>
    <n v="0"/>
    <x v="1"/>
    <n v="0"/>
    <n v="15262531"/>
    <x v="2"/>
    <x v="3"/>
  </r>
  <r>
    <n v="162957405"/>
    <s v="Nunez"/>
    <s v="Dakota"/>
    <s v="CareerSource Heartland - 4580 Highlands"/>
    <x v="18"/>
    <x v="0"/>
    <s v="Zory Figueroa                                "/>
    <s v="NULL"/>
    <x v="0"/>
    <n v="938"/>
    <n v="892"/>
    <n v="0"/>
    <n v="0"/>
    <x v="1"/>
    <n v="0"/>
    <s v="NULL"/>
    <x v="1"/>
    <x v="0"/>
    <n v="0"/>
    <n v="0"/>
    <n v="0"/>
    <x v="1"/>
    <n v="0"/>
    <n v="15225323"/>
    <x v="2"/>
    <x v="2"/>
  </r>
  <r>
    <n v="164137154"/>
    <s v="Nunez"/>
    <s v="Kirsten"/>
    <s v="CareerSource Heartland - 4581 Hardee"/>
    <x v="18"/>
    <x v="0"/>
    <s v="Zory Figueroa                                "/>
    <s v="NULL"/>
    <x v="0"/>
    <n v="275"/>
    <n v="87"/>
    <n v="0"/>
    <n v="0"/>
    <x v="1"/>
    <n v="0"/>
    <n v="20210416"/>
    <x v="0"/>
    <x v="0"/>
    <n v="0"/>
    <n v="20212"/>
    <n v="1"/>
    <x v="0"/>
    <n v="1755.42"/>
    <n v="15962722"/>
    <x v="0"/>
    <x v="0"/>
  </r>
  <r>
    <n v="163617114"/>
    <s v="O'Brien                                 "/>
    <s v="Savanna                                 "/>
    <s v="CareerSource Heartland - 4580 Highlands"/>
    <x v="18"/>
    <x v="0"/>
    <s v="Zory Figueroa                                "/>
    <s v="NULL"/>
    <x v="0"/>
    <n v="518"/>
    <n v="328"/>
    <n v="20211"/>
    <n v="1"/>
    <x v="0"/>
    <n v="1478"/>
    <n v="20201204"/>
    <x v="0"/>
    <x v="0"/>
    <n v="0"/>
    <n v="0"/>
    <n v="0"/>
    <x v="1"/>
    <n v="0"/>
    <n v="15611688"/>
    <x v="3"/>
    <x v="0"/>
  </r>
  <r>
    <n v="163257245"/>
    <s v="Oberley                                 "/>
    <s v="Isabella                                "/>
    <s v="CareerSource Heartland - 4581 Hardee"/>
    <x v="18"/>
    <x v="0"/>
    <s v="Zory Figueroa                                "/>
    <s v="NULL"/>
    <x v="0"/>
    <n v="700"/>
    <n v="352"/>
    <n v="20211"/>
    <n v="1"/>
    <x v="0"/>
    <n v="1080"/>
    <s v="NULL"/>
    <x v="1"/>
    <x v="0"/>
    <n v="0"/>
    <n v="0"/>
    <n v="0"/>
    <x v="1"/>
    <n v="0"/>
    <n v="13826888"/>
    <x v="1"/>
    <x v="0"/>
  </r>
  <r>
    <n v="162909456"/>
    <s v="Ostavitz                                "/>
    <s v="Carley                                  "/>
    <s v="CareerSource Heartland - 4580 Highlands"/>
    <x v="18"/>
    <x v="0"/>
    <s v="Zory Figueroa                                "/>
    <s v="NULL"/>
    <x v="0"/>
    <n v="968"/>
    <n v="420"/>
    <n v="0"/>
    <n v="0"/>
    <x v="1"/>
    <n v="0"/>
    <s v="NULL"/>
    <x v="1"/>
    <x v="0"/>
    <n v="0"/>
    <n v="20212"/>
    <n v="1"/>
    <x v="0"/>
    <n v="88.67"/>
    <n v="15228542"/>
    <x v="2"/>
    <x v="3"/>
  </r>
  <r>
    <n v="164352887"/>
    <s v="Pedroza"/>
    <s v="Sabrina"/>
    <s v="CareerSource Heartland - 4581 Hardee"/>
    <x v="18"/>
    <x v="1"/>
    <s v="Kathleen Crow                                    "/>
    <s v="NULL"/>
    <x v="0"/>
    <n v="41"/>
    <n v="41"/>
    <n v="20211"/>
    <n v="1"/>
    <x v="0"/>
    <n v="6929"/>
    <n v="20210216"/>
    <x v="0"/>
    <x v="0"/>
    <n v="0"/>
    <n v="20212"/>
    <n v="1"/>
    <x v="0"/>
    <n v="6493.93"/>
    <n v="16009934"/>
    <x v="0"/>
    <x v="0"/>
  </r>
  <r>
    <n v="163756833"/>
    <s v="Perez"/>
    <s v="Beatriz"/>
    <s v="CareerSource Heartland - 4583 Okeechobee"/>
    <x v="18"/>
    <x v="1"/>
    <s v="Kathleen Crow                                    "/>
    <s v="NULL"/>
    <x v="0"/>
    <n v="496"/>
    <n v="484"/>
    <n v="0"/>
    <n v="0"/>
    <x v="1"/>
    <n v="0"/>
    <n v="20190828"/>
    <x v="0"/>
    <x v="0"/>
    <n v="0"/>
    <n v="20212"/>
    <n v="1"/>
    <x v="0"/>
    <n v="100"/>
    <n v="15157862"/>
    <x v="3"/>
    <x v="3"/>
  </r>
  <r>
    <n v="164016552"/>
    <s v="Perez"/>
    <s v="Elizabeth"/>
    <s v="CareerSource Heartland - 4583 Okeechobee"/>
    <x v="18"/>
    <x v="1"/>
    <s v="Kathleen Crow                                    "/>
    <s v="NULL"/>
    <x v="0"/>
    <n v="401"/>
    <n v="400"/>
    <n v="20211"/>
    <n v="1"/>
    <x v="0"/>
    <n v="1517"/>
    <n v="20200610"/>
    <x v="0"/>
    <x v="0"/>
    <n v="0"/>
    <n v="20212"/>
    <n v="1"/>
    <x v="0"/>
    <n v="1496.88"/>
    <n v="15842051"/>
    <x v="3"/>
    <x v="3"/>
  </r>
  <r>
    <n v="164354395"/>
    <s v="Price"/>
    <s v="Stephanie"/>
    <s v="CareerSource Heartland - 4580 Highlands"/>
    <x v="18"/>
    <x v="1"/>
    <s v="Kelly Purvis                                  "/>
    <s v="NULL"/>
    <x v="0"/>
    <n v="38"/>
    <n v="21"/>
    <n v="20211"/>
    <n v="1"/>
    <x v="0"/>
    <n v="5984"/>
    <n v="20180312"/>
    <x v="0"/>
    <x v="0"/>
    <n v="0"/>
    <n v="20212"/>
    <n v="1"/>
    <x v="0"/>
    <n v="7711.97"/>
    <n v="7868148"/>
    <x v="0"/>
    <x v="0"/>
  </r>
  <r>
    <n v="162793960"/>
    <s v="Pruitt"/>
    <s v="Deandra"/>
    <s v="CareerSource Heartland - 4580 Highlands"/>
    <x v="18"/>
    <x v="0"/>
    <s v="Zory Figueroa                                "/>
    <s v="NULL"/>
    <x v="0"/>
    <n v="1050"/>
    <n v="331"/>
    <n v="20211"/>
    <n v="1"/>
    <x v="0"/>
    <n v="1199"/>
    <n v="20180320"/>
    <x v="0"/>
    <x v="1"/>
    <n v="1"/>
    <n v="0"/>
    <n v="0"/>
    <x v="1"/>
    <n v="0"/>
    <n v="15180055"/>
    <x v="2"/>
    <x v="0"/>
  </r>
  <r>
    <n v="164146439"/>
    <s v="Ramirez"/>
    <s v="Jose"/>
    <s v="CareerSource Heartland - 4580 Highlands"/>
    <x v="18"/>
    <x v="1"/>
    <s v="Kelly Purvis                                  "/>
    <s v="NULL"/>
    <x v="0"/>
    <n v="262"/>
    <n v="262"/>
    <n v="20211"/>
    <n v="1"/>
    <x v="0"/>
    <n v="9649"/>
    <n v="20210527"/>
    <x v="0"/>
    <x v="0"/>
    <n v="0"/>
    <n v="20212"/>
    <n v="1"/>
    <x v="0"/>
    <n v="1586.96"/>
    <n v="15962551"/>
    <x v="0"/>
    <x v="0"/>
  </r>
  <r>
    <n v="164223547"/>
    <s v="Rangel                                  "/>
    <s v="Mayra                                   "/>
    <s v="CareerSource Heartland - 4580 Highlands"/>
    <x v="18"/>
    <x v="0"/>
    <s v="Zory Figueroa                                "/>
    <s v="NULL"/>
    <x v="0"/>
    <n v="192"/>
    <n v="105"/>
    <n v="0"/>
    <n v="0"/>
    <x v="1"/>
    <n v="0"/>
    <s v="NULL"/>
    <x v="1"/>
    <x v="0"/>
    <n v="0"/>
    <n v="0"/>
    <n v="0"/>
    <x v="1"/>
    <n v="0"/>
    <n v="15990060"/>
    <x v="0"/>
    <x v="0"/>
  </r>
  <r>
    <n v="164146469"/>
    <s v="Rivers"/>
    <s v="Chauncey"/>
    <s v="CareerSource Heartland - 4581 Hardee"/>
    <x v="18"/>
    <x v="3"/>
    <s v="Kelly Purvis                                  "/>
    <s v="NULL"/>
    <x v="0"/>
    <n v="262"/>
    <n v="262"/>
    <n v="0"/>
    <n v="0"/>
    <x v="1"/>
    <n v="0"/>
    <s v="NULL"/>
    <x v="1"/>
    <x v="1"/>
    <n v="1"/>
    <n v="0"/>
    <n v="0"/>
    <x v="1"/>
    <n v="0"/>
    <n v="15442681"/>
    <x v="0"/>
    <x v="0"/>
  </r>
  <r>
    <n v="164172433"/>
    <s v="Robinson"/>
    <s v="Kerena"/>
    <s v="CareerSource Heartland - 4580 Highlands"/>
    <x v="18"/>
    <x v="0"/>
    <s v="Zory Figueroa                                "/>
    <s v="NULL"/>
    <x v="0"/>
    <n v="231"/>
    <n v="188"/>
    <n v="20211"/>
    <n v="1"/>
    <x v="0"/>
    <n v="942"/>
    <s v="NULL"/>
    <x v="1"/>
    <x v="0"/>
    <n v="0"/>
    <n v="0"/>
    <n v="0"/>
    <x v="1"/>
    <n v="0"/>
    <n v="15977631"/>
    <x v="0"/>
    <x v="0"/>
  </r>
  <r>
    <n v="164148215"/>
    <s v="Roblero-Flores"/>
    <s v="Alexander"/>
    <s v="CareerSource Heartland - 4580 Highlands"/>
    <x v="18"/>
    <x v="0"/>
    <s v="Zory Figueroa                                "/>
    <s v="NULL"/>
    <x v="0"/>
    <n v="260"/>
    <n v="188"/>
    <n v="20211"/>
    <n v="1"/>
    <x v="0"/>
    <n v="1352"/>
    <n v="20210223"/>
    <x v="0"/>
    <x v="0"/>
    <n v="0"/>
    <n v="20212"/>
    <n v="1"/>
    <x v="0"/>
    <n v="350"/>
    <n v="15967127"/>
    <x v="0"/>
    <x v="0"/>
  </r>
  <r>
    <n v="164165418"/>
    <s v="Rodriguez                               "/>
    <s v="Destiny                                 "/>
    <s v="CareerSource Heartland - 4580 Highlands"/>
    <x v="18"/>
    <x v="0"/>
    <s v="Zory Figueroa                                "/>
    <s v="NULL"/>
    <x v="0"/>
    <n v="237"/>
    <n v="108"/>
    <n v="20211"/>
    <n v="1"/>
    <x v="0"/>
    <n v="4098"/>
    <n v="20181215"/>
    <x v="0"/>
    <x v="1"/>
    <n v="1"/>
    <n v="20212"/>
    <n v="1"/>
    <x v="0"/>
    <n v="4672.41"/>
    <n v="15561418"/>
    <x v="0"/>
    <x v="0"/>
  </r>
  <r>
    <n v="164052407"/>
    <s v="Rodriguez                               "/>
    <s v="Jazmine                                 "/>
    <s v="CareerSource Heartland - 4580 Highlands"/>
    <x v="18"/>
    <x v="0"/>
    <s v="Zory Figueroa                                "/>
    <s v="NULL"/>
    <x v="0"/>
    <n v="359"/>
    <n v="301"/>
    <n v="0"/>
    <n v="0"/>
    <x v="1"/>
    <n v="0"/>
    <n v="20180730"/>
    <x v="0"/>
    <x v="0"/>
    <n v="0"/>
    <n v="0"/>
    <n v="0"/>
    <x v="1"/>
    <n v="0"/>
    <n v="15935603"/>
    <x v="0"/>
    <x v="0"/>
  </r>
  <r>
    <n v="164120402"/>
    <s v="Rodriguez-Paz"/>
    <s v="Kimberley"/>
    <s v="CareerSource Heartland - 4580 Highlands"/>
    <x v="18"/>
    <x v="0"/>
    <s v="Zory Figueroa                                "/>
    <s v="NULL"/>
    <x v="0"/>
    <n v="294"/>
    <n v="294"/>
    <n v="0"/>
    <n v="0"/>
    <x v="1"/>
    <n v="0"/>
    <n v="20210607"/>
    <x v="0"/>
    <x v="0"/>
    <n v="0"/>
    <n v="0"/>
    <n v="0"/>
    <x v="1"/>
    <n v="0"/>
    <n v="15956143"/>
    <x v="0"/>
    <x v="0"/>
  </r>
  <r>
    <n v="163331557"/>
    <s v="Rosier"/>
    <s v="Gammara"/>
    <s v="CareerSource Heartland - 4580 Highlands"/>
    <x v="18"/>
    <x v="0"/>
    <s v="Zory Figueroa                                "/>
    <s v="NULL"/>
    <x v="0"/>
    <n v="631"/>
    <n v="587"/>
    <n v="20211"/>
    <n v="1"/>
    <x v="0"/>
    <n v="694"/>
    <s v="NULL"/>
    <x v="1"/>
    <x v="0"/>
    <n v="0"/>
    <n v="0"/>
    <n v="0"/>
    <x v="1"/>
    <n v="0"/>
    <n v="15396754"/>
    <x v="1"/>
    <x v="1"/>
  </r>
  <r>
    <n v="164362606"/>
    <s v="Salazar"/>
    <s v="Lillian"/>
    <s v="CareerSource Heartland - 4581 Hardee"/>
    <x v="18"/>
    <x v="1"/>
    <s v="Kelly Purvis                                  "/>
    <s v="NULL"/>
    <x v="0"/>
    <n v="30"/>
    <n v="13"/>
    <n v="20211"/>
    <n v="1"/>
    <x v="0"/>
    <n v="46"/>
    <n v="20210705"/>
    <x v="0"/>
    <x v="0"/>
    <n v="0"/>
    <n v="0"/>
    <n v="0"/>
    <x v="1"/>
    <n v="0"/>
    <n v="16023143"/>
    <x v="0"/>
    <x v="0"/>
  </r>
  <r>
    <n v="164149029"/>
    <s v="Sanchez-Reyes"/>
    <s v="Mirella"/>
    <s v="CareerSource Heartland - 4581 Hardee"/>
    <x v="18"/>
    <x v="0"/>
    <s v="Zory Figueroa                                "/>
    <s v="NULL"/>
    <x v="0"/>
    <n v="259"/>
    <n v="213"/>
    <n v="0"/>
    <n v="0"/>
    <x v="1"/>
    <n v="0"/>
    <s v="NULL"/>
    <x v="1"/>
    <x v="0"/>
    <n v="0"/>
    <n v="0"/>
    <n v="0"/>
    <x v="1"/>
    <n v="0"/>
    <n v="15967559"/>
    <x v="0"/>
    <x v="0"/>
  </r>
  <r>
    <n v="164098901"/>
    <s v="Sanders                                 "/>
    <s v="Cody                                    "/>
    <s v="CareerSource Heartland - 4580 Highlands"/>
    <x v="18"/>
    <x v="0"/>
    <s v="Zory Figueroa                                "/>
    <s v="NULL"/>
    <x v="0"/>
    <n v="317"/>
    <n v="314"/>
    <n v="0"/>
    <n v="0"/>
    <x v="1"/>
    <n v="0"/>
    <s v="NULL"/>
    <x v="1"/>
    <x v="0"/>
    <n v="0"/>
    <n v="0"/>
    <n v="0"/>
    <x v="1"/>
    <n v="0"/>
    <n v="15950033"/>
    <x v="0"/>
    <x v="0"/>
  </r>
  <r>
    <n v="164148058"/>
    <s v="Schoonmaker"/>
    <s v="Kelsey"/>
    <s v="CareerSource Heartland - 4583 Okeechobee"/>
    <x v="18"/>
    <x v="1"/>
    <s v="Kathleen Crow                                    "/>
    <s v="NULL"/>
    <x v="0"/>
    <n v="261"/>
    <n v="239"/>
    <n v="20211"/>
    <n v="1"/>
    <x v="0"/>
    <n v="3428"/>
    <n v="20190603"/>
    <x v="0"/>
    <x v="0"/>
    <n v="0"/>
    <n v="20212"/>
    <n v="1"/>
    <x v="0"/>
    <n v="1021.39"/>
    <n v="15965823"/>
    <x v="0"/>
    <x v="0"/>
  </r>
  <r>
    <n v="164172149"/>
    <s v="Serapio"/>
    <s v="Blanca"/>
    <s v="CareerSource Heartland - 4580 Highlands"/>
    <x v="18"/>
    <x v="0"/>
    <s v="Zory Figueroa                                "/>
    <s v="NULL"/>
    <x v="0"/>
    <n v="231"/>
    <n v="231"/>
    <n v="20211"/>
    <n v="1"/>
    <x v="0"/>
    <n v="2032"/>
    <n v="20191106"/>
    <x v="0"/>
    <x v="1"/>
    <n v="1"/>
    <n v="0"/>
    <n v="0"/>
    <x v="1"/>
    <n v="0"/>
    <n v="15132546"/>
    <x v="0"/>
    <x v="0"/>
  </r>
  <r>
    <n v="164138411"/>
    <s v="Sigala"/>
    <s v="Jennifer"/>
    <s v="CareerSource Heartland - 4581 Hardee"/>
    <x v="18"/>
    <x v="0"/>
    <s v="Zory Figueroa                                "/>
    <s v="NULL"/>
    <x v="0"/>
    <n v="273"/>
    <n v="157"/>
    <n v="20211"/>
    <n v="1"/>
    <x v="0"/>
    <n v="672"/>
    <s v="NULL"/>
    <x v="1"/>
    <x v="0"/>
    <n v="0"/>
    <n v="0"/>
    <n v="0"/>
    <x v="1"/>
    <n v="0"/>
    <n v="14377774"/>
    <x v="0"/>
    <x v="0"/>
  </r>
  <r>
    <n v="163330293"/>
    <s v="Simmons"/>
    <s v="Te'Naura"/>
    <s v="CareerSource Heartland - 4580 Highlands"/>
    <x v="18"/>
    <x v="0"/>
    <s v="Zory Figueroa                                "/>
    <s v="NULL"/>
    <x v="0"/>
    <n v="632"/>
    <n v="587"/>
    <n v="20211"/>
    <n v="1"/>
    <x v="0"/>
    <n v="2292"/>
    <s v="NULL"/>
    <x v="1"/>
    <x v="0"/>
    <n v="0"/>
    <n v="0"/>
    <n v="0"/>
    <x v="1"/>
    <n v="0"/>
    <n v="15396286"/>
    <x v="1"/>
    <x v="1"/>
  </r>
  <r>
    <n v="164069620"/>
    <s v="Sostre"/>
    <s v="David"/>
    <s v="CareerSource Heartland - 4580 Highlands"/>
    <x v="18"/>
    <x v="0"/>
    <s v="Zory Figueroa                                "/>
    <s v="NULL"/>
    <x v="0"/>
    <n v="344"/>
    <n v="216"/>
    <n v="0"/>
    <n v="0"/>
    <x v="1"/>
    <n v="0"/>
    <s v="NULL"/>
    <x v="1"/>
    <x v="0"/>
    <n v="0"/>
    <n v="0"/>
    <n v="0"/>
    <x v="1"/>
    <n v="0"/>
    <n v="15940114"/>
    <x v="0"/>
    <x v="0"/>
  </r>
  <r>
    <n v="163397115"/>
    <s v="Soto"/>
    <s v="Krystal"/>
    <s v="CareerSource Heartland - 4580 Highlands"/>
    <x v="18"/>
    <x v="0"/>
    <s v="Zory Figueroa                                "/>
    <s v="NULL"/>
    <x v="0"/>
    <n v="567"/>
    <n v="339"/>
    <n v="0"/>
    <n v="0"/>
    <x v="1"/>
    <n v="0"/>
    <s v="NULL"/>
    <x v="1"/>
    <x v="0"/>
    <n v="0"/>
    <n v="20212"/>
    <n v="1"/>
    <x v="0"/>
    <n v="458.2"/>
    <n v="15443516"/>
    <x v="1"/>
    <x v="0"/>
  </r>
  <r>
    <n v="164362647"/>
    <s v="Story"/>
    <s v="Candice"/>
    <s v="CareerSource Heartland - 4581 Hardee"/>
    <x v="18"/>
    <x v="1"/>
    <s v="Kathleen Crow                                    "/>
    <s v="NULL"/>
    <x v="0"/>
    <n v="30"/>
    <n v="13"/>
    <n v="0"/>
    <n v="0"/>
    <x v="1"/>
    <n v="0"/>
    <s v="NULL"/>
    <x v="1"/>
    <x v="0"/>
    <n v="0"/>
    <n v="0"/>
    <n v="0"/>
    <x v="1"/>
    <n v="0"/>
    <n v="12819271"/>
    <x v="0"/>
    <x v="0"/>
  </r>
  <r>
    <n v="163329994"/>
    <s v="Taylor"/>
    <s v="Dashawna"/>
    <s v="CareerSource Heartland - 4580 Highlands"/>
    <x v="18"/>
    <x v="0"/>
    <s v="Zory Figueroa                                "/>
    <s v="NULL"/>
    <x v="0"/>
    <n v="632"/>
    <n v="587"/>
    <n v="0"/>
    <n v="0"/>
    <x v="1"/>
    <n v="0"/>
    <s v="NULL"/>
    <x v="1"/>
    <x v="0"/>
    <n v="0"/>
    <n v="0"/>
    <n v="0"/>
    <x v="1"/>
    <n v="0"/>
    <n v="15396156"/>
    <x v="1"/>
    <x v="1"/>
  </r>
  <r>
    <n v="163420446"/>
    <s v="Taylor"/>
    <s v="Anjelica"/>
    <s v="CareerSource Heartland - 4580 Highlands"/>
    <x v="18"/>
    <x v="0"/>
    <s v="Zory Figueroa                                "/>
    <s v="NULL"/>
    <x v="0"/>
    <n v="545"/>
    <n v="178"/>
    <n v="0"/>
    <n v="0"/>
    <x v="1"/>
    <n v="0"/>
    <s v="NULL"/>
    <x v="1"/>
    <x v="0"/>
    <n v="0"/>
    <n v="0"/>
    <n v="0"/>
    <x v="1"/>
    <n v="0"/>
    <n v="15453479"/>
    <x v="3"/>
    <x v="0"/>
  </r>
  <r>
    <n v="163086716"/>
    <s v="Thompson                                "/>
    <s v="Faith                                   "/>
    <s v="CareerSource Heartland - 4580 Highlands"/>
    <x v="18"/>
    <x v="0"/>
    <s v="Zory Figueroa                                "/>
    <s v="NULL"/>
    <x v="0"/>
    <n v="836"/>
    <n v="819"/>
    <n v="0"/>
    <n v="0"/>
    <x v="1"/>
    <n v="0"/>
    <s v="NULL"/>
    <x v="1"/>
    <x v="0"/>
    <n v="0"/>
    <n v="0"/>
    <n v="0"/>
    <x v="1"/>
    <n v="0"/>
    <n v="15299062"/>
    <x v="2"/>
    <x v="2"/>
  </r>
  <r>
    <n v="163086859"/>
    <s v="Thompson                                "/>
    <s v="Majavia                                 "/>
    <s v="CareerSource Heartland - 4580 Highlands"/>
    <x v="18"/>
    <x v="0"/>
    <s v="Zory Figueroa                                "/>
    <s v="NULL"/>
    <x v="0"/>
    <n v="836"/>
    <n v="819"/>
    <n v="20211"/>
    <n v="1"/>
    <x v="0"/>
    <n v="639"/>
    <s v="NULL"/>
    <x v="1"/>
    <x v="0"/>
    <n v="0"/>
    <n v="0"/>
    <n v="0"/>
    <x v="1"/>
    <n v="0"/>
    <n v="15299239"/>
    <x v="2"/>
    <x v="2"/>
  </r>
  <r>
    <n v="163086635"/>
    <s v="Thompson                                "/>
    <s v="Majalynn                                "/>
    <s v="CareerSource Heartland - 4580 Highlands"/>
    <x v="18"/>
    <x v="0"/>
    <s v="Zory Figueroa                                "/>
    <s v="NULL"/>
    <x v="0"/>
    <n v="836"/>
    <n v="819"/>
    <n v="20211"/>
    <n v="1"/>
    <x v="0"/>
    <n v="520"/>
    <s v="NULL"/>
    <x v="1"/>
    <x v="0"/>
    <n v="0"/>
    <n v="0"/>
    <n v="0"/>
    <x v="1"/>
    <n v="0"/>
    <n v="15299256"/>
    <x v="2"/>
    <x v="2"/>
  </r>
  <r>
    <n v="163308491"/>
    <s v="Tovar-Smith"/>
    <s v="Camron"/>
    <s v="CareerSource Heartland - 4580 Highlands"/>
    <x v="18"/>
    <x v="0"/>
    <s v="Zory Figueroa                                "/>
    <s v="NULL"/>
    <x v="0"/>
    <n v="654"/>
    <n v="646"/>
    <n v="20211"/>
    <n v="1"/>
    <x v="0"/>
    <n v="5399"/>
    <s v="NULL"/>
    <x v="1"/>
    <x v="0"/>
    <n v="0"/>
    <n v="20212"/>
    <n v="1"/>
    <x v="0"/>
    <n v="3439.65"/>
    <n v="15387148"/>
    <x v="1"/>
    <x v="1"/>
  </r>
  <r>
    <n v="164265953"/>
    <s v="Trujillo"/>
    <s v="Jesus"/>
    <s v="CareerSource Heartland - 4580 Highlands"/>
    <x v="18"/>
    <x v="1"/>
    <s v="Kelly Purvis                                  "/>
    <s v="NULL"/>
    <x v="0"/>
    <n v="136"/>
    <n v="113"/>
    <n v="20211"/>
    <n v="1"/>
    <x v="0"/>
    <n v="2595"/>
    <s v="NULL"/>
    <x v="1"/>
    <x v="0"/>
    <n v="0"/>
    <n v="20212"/>
    <n v="1"/>
    <x v="0"/>
    <n v="1959.72"/>
    <n v="16008555"/>
    <x v="0"/>
    <x v="0"/>
  </r>
  <r>
    <n v="164297166"/>
    <s v="VASQUEZ"/>
    <s v="BENITO"/>
    <s v="CareerSource Heartland - 4580 Highlands"/>
    <x v="18"/>
    <x v="3"/>
    <s v="Kelly Purvis                                  "/>
    <s v="NULL"/>
    <x v="0"/>
    <n v="98"/>
    <n v="92"/>
    <n v="0"/>
    <n v="0"/>
    <x v="1"/>
    <n v="0"/>
    <n v="20180711"/>
    <x v="0"/>
    <x v="1"/>
    <n v="1"/>
    <n v="0"/>
    <n v="0"/>
    <x v="1"/>
    <n v="0"/>
    <n v="11144537"/>
    <x v="0"/>
    <x v="0"/>
  </r>
  <r>
    <n v="163330133"/>
    <s v="Williams"/>
    <s v="Vianca"/>
    <s v="CareerSource Heartland - 4580 Highlands"/>
    <x v="18"/>
    <x v="0"/>
    <s v="Zory Figueroa                                "/>
    <s v="NULL"/>
    <x v="0"/>
    <n v="632"/>
    <n v="587"/>
    <n v="20211"/>
    <n v="1"/>
    <x v="0"/>
    <n v="3091"/>
    <n v="20200725"/>
    <x v="0"/>
    <x v="0"/>
    <n v="0"/>
    <n v="20212"/>
    <n v="1"/>
    <x v="0"/>
    <n v="3887.34"/>
    <n v="15396232"/>
    <x v="1"/>
    <x v="1"/>
  </r>
  <r>
    <n v="162719582"/>
    <s v="Wooden"/>
    <s v="Janesha"/>
    <s v="CareerSource Heartland - 4580 Highlands"/>
    <x v="18"/>
    <x v="0"/>
    <s v="Zory Figueroa                                "/>
    <s v="NULL"/>
    <x v="0"/>
    <n v="1098"/>
    <n v="449"/>
    <n v="0"/>
    <n v="0"/>
    <x v="1"/>
    <n v="0"/>
    <n v="20210415"/>
    <x v="0"/>
    <x v="0"/>
    <n v="0"/>
    <n v="0"/>
    <n v="0"/>
    <x v="1"/>
    <n v="0"/>
    <n v="15165639"/>
    <x v="2"/>
    <x v="3"/>
  </r>
  <r>
    <n v="164307267"/>
    <s v="Young"/>
    <s v="James"/>
    <s v="CareerSource Heartland - 4580 Highlands"/>
    <x v="18"/>
    <x v="1"/>
    <s v="JoAnn Pacheco                                 "/>
    <s v="NULL"/>
    <x v="0"/>
    <n v="86"/>
    <n v="83"/>
    <n v="20211"/>
    <n v="1"/>
    <x v="0"/>
    <n v="757"/>
    <n v="20210316"/>
    <x v="0"/>
    <x v="1"/>
    <n v="1"/>
    <n v="20212"/>
    <n v="1"/>
    <x v="0"/>
    <n v="2094"/>
    <n v="9845493"/>
    <x v="0"/>
    <x v="0"/>
  </r>
  <r>
    <n v="164373338"/>
    <s v="Zeman"/>
    <s v="Ashleigh"/>
    <s v="CareerSource Heartland - 4580 Highlands"/>
    <x v="18"/>
    <x v="1"/>
    <s v="JoAnn Pacheco                                 "/>
    <s v="NULL"/>
    <x v="0"/>
    <n v="17"/>
    <n v="10"/>
    <n v="20211"/>
    <n v="1"/>
    <x v="0"/>
    <n v="6740"/>
    <n v="20210401"/>
    <x v="0"/>
    <x v="0"/>
    <n v="0"/>
    <n v="20212"/>
    <n v="1"/>
    <x v="0"/>
    <n v="9027.33"/>
    <n v="13265754"/>
    <x v="0"/>
    <x v="0"/>
  </r>
  <r>
    <n v="164385492"/>
    <s v="Abraham                                 "/>
    <s v="Jevon                                   "/>
    <s v="CareerSource Research Coast - 4605- Port St.Lucie"/>
    <x v="19"/>
    <x v="0"/>
    <s v="Ashlie Young                                   "/>
    <s v="NULL"/>
    <x v="0"/>
    <n v="6"/>
    <n v="6"/>
    <n v="0"/>
    <n v="0"/>
    <x v="1"/>
    <n v="0"/>
    <n v="20200921"/>
    <x v="0"/>
    <x v="1"/>
    <n v="1"/>
    <n v="0"/>
    <n v="0"/>
    <x v="1"/>
    <n v="0"/>
    <n v="16062946"/>
    <x v="0"/>
    <x v="0"/>
  </r>
  <r>
    <n v="164370906"/>
    <s v="Albert-McConago"/>
    <s v="Nia"/>
    <s v="CareerSource Research Coast - 4605- Port St.Lucie"/>
    <x v="19"/>
    <x v="1"/>
    <s v="Karen Aguirre                                 "/>
    <s v="NULL"/>
    <x v="0"/>
    <n v="21"/>
    <n v="17"/>
    <n v="20211"/>
    <n v="1"/>
    <x v="0"/>
    <n v="7728"/>
    <n v="20210330"/>
    <x v="0"/>
    <x v="0"/>
    <n v="0"/>
    <n v="20212"/>
    <n v="1"/>
    <x v="0"/>
    <n v="6006.78"/>
    <n v="16055605"/>
    <x v="0"/>
    <x v="0"/>
  </r>
  <r>
    <n v="162190587"/>
    <s v="Angel"/>
    <s v="Darren"/>
    <s v="CareerSource Research Coast - 4605- Port St.Lucie"/>
    <x v="19"/>
    <x v="0"/>
    <s v="Jaquan Bentley                                 "/>
    <n v="3"/>
    <x v="1"/>
    <n v="1372"/>
    <n v="626"/>
    <n v="20211"/>
    <n v="1"/>
    <x v="0"/>
    <n v="3494"/>
    <n v="20210201"/>
    <x v="0"/>
    <x v="0"/>
    <n v="0"/>
    <n v="20212"/>
    <n v="1"/>
    <x v="0"/>
    <n v="8332.02"/>
    <n v="14970208"/>
    <x v="2"/>
    <x v="1"/>
  </r>
  <r>
    <n v="164245919"/>
    <s v="Arnold"/>
    <s v="Lilian"/>
    <s v="CareerSource Research Coast - 4610 - Indian River"/>
    <x v="19"/>
    <x v="2"/>
    <s v="NULL"/>
    <s v="NULL"/>
    <x v="0"/>
    <n v="150"/>
    <n v="150"/>
    <n v="0"/>
    <n v="0"/>
    <x v="1"/>
    <n v="0"/>
    <s v="NULL"/>
    <x v="1"/>
    <x v="1"/>
    <n v="1"/>
    <n v="20212"/>
    <n v="1"/>
    <x v="0"/>
    <n v="8920"/>
    <n v="12549199"/>
    <x v="0"/>
    <x v="0"/>
  </r>
  <r>
    <n v="164274336"/>
    <s v="Bognar"/>
    <s v="Rebecca"/>
    <s v="CareerSource Research Coast - 4605- Port St.Lucie"/>
    <x v="19"/>
    <x v="1"/>
    <s v="Alpha Myers                                   "/>
    <s v="NULL"/>
    <x v="0"/>
    <n v="38"/>
    <n v="38"/>
    <n v="20211"/>
    <n v="1"/>
    <x v="0"/>
    <n v="2611"/>
    <s v="NULL"/>
    <x v="1"/>
    <x v="0"/>
    <n v="0"/>
    <n v="0"/>
    <n v="0"/>
    <x v="1"/>
    <n v="0"/>
    <n v="11171895"/>
    <x v="0"/>
    <x v="0"/>
  </r>
  <r>
    <n v="164357286"/>
    <s v="BREA"/>
    <s v="JENNIFER"/>
    <s v="CareerSource Research Coast - 4605- Port St.Lucie"/>
    <x v="19"/>
    <x v="1"/>
    <s v="Megan Wade                                    "/>
    <s v="NULL"/>
    <x v="0"/>
    <n v="23"/>
    <n v="17"/>
    <n v="0"/>
    <n v="0"/>
    <x v="1"/>
    <n v="0"/>
    <n v="20210322"/>
    <x v="0"/>
    <x v="1"/>
    <n v="1"/>
    <n v="20212"/>
    <n v="1"/>
    <x v="0"/>
    <n v="7670.8"/>
    <n v="10096324"/>
    <x v="0"/>
    <x v="0"/>
  </r>
  <r>
    <n v="163364184"/>
    <s v="Brim"/>
    <s v="Sara"/>
    <s v="CareerSource Palm Beach County - 4626 - Central"/>
    <x v="19"/>
    <x v="0"/>
    <s v="Annette Stager                                  "/>
    <s v="NULL"/>
    <x v="0"/>
    <n v="596"/>
    <n v="86"/>
    <n v="20211"/>
    <n v="1"/>
    <x v="0"/>
    <n v="916"/>
    <n v="20210331"/>
    <x v="0"/>
    <x v="0"/>
    <n v="0"/>
    <n v="20212"/>
    <n v="1"/>
    <x v="0"/>
    <n v="3918.04"/>
    <n v="15417754"/>
    <x v="1"/>
    <x v="0"/>
  </r>
  <r>
    <n v="164322978"/>
    <s v="Bueno"/>
    <s v="Carlos"/>
    <s v="CareerSource Research Coast - 4605- Port St.Lucie"/>
    <x v="19"/>
    <x v="3"/>
    <s v="DORALYS BAEZ                                    "/>
    <s v="NULL"/>
    <x v="0"/>
    <n v="50"/>
    <n v="45"/>
    <n v="20211"/>
    <n v="1"/>
    <x v="0"/>
    <n v="1560"/>
    <s v="NULL"/>
    <x v="1"/>
    <x v="1"/>
    <n v="1"/>
    <n v="0"/>
    <n v="0"/>
    <x v="1"/>
    <n v="0"/>
    <n v="16022367"/>
    <x v="0"/>
    <x v="0"/>
  </r>
  <r>
    <n v="164357827"/>
    <s v="Bugbee                                  "/>
    <s v="Destiny                                 "/>
    <s v="CareerSource Research Coast - 4610 - Indian River"/>
    <x v="19"/>
    <x v="0"/>
    <s v="Melanie Tarnoff                                 "/>
    <s v="NULL"/>
    <x v="0"/>
    <n v="36"/>
    <n v="2"/>
    <n v="20211"/>
    <n v="1"/>
    <x v="0"/>
    <n v="1496"/>
    <n v="20210608"/>
    <x v="0"/>
    <x v="0"/>
    <n v="0"/>
    <n v="20212"/>
    <n v="1"/>
    <x v="0"/>
    <n v="302.85000000000002"/>
    <n v="16049174"/>
    <x v="0"/>
    <x v="0"/>
  </r>
  <r>
    <n v="164364043"/>
    <s v="Buring"/>
    <s v="Stephanie"/>
    <s v="CareerSource Research Coast - 4605- Port St.Lucie"/>
    <x v="19"/>
    <x v="1"/>
    <s v="Alpha Myers                                   "/>
    <s v="NULL"/>
    <x v="0"/>
    <n v="7"/>
    <n v="3"/>
    <n v="0"/>
    <n v="0"/>
    <x v="1"/>
    <n v="0"/>
    <n v="20200624"/>
    <x v="0"/>
    <x v="0"/>
    <n v="0"/>
    <n v="0"/>
    <n v="0"/>
    <x v="1"/>
    <n v="0"/>
    <n v="16017905"/>
    <x v="0"/>
    <x v="0"/>
  </r>
  <r>
    <n v="164237483"/>
    <s v="Burroughs"/>
    <s v="Shelby"/>
    <s v="CareerSource Research Coast - 4608 - Fort Pierce"/>
    <x v="19"/>
    <x v="2"/>
    <s v="Teresa Graul                                   "/>
    <s v="NULL"/>
    <x v="0"/>
    <n v="164"/>
    <n v="164"/>
    <n v="0"/>
    <n v="0"/>
    <x v="1"/>
    <n v="0"/>
    <s v="NULL"/>
    <x v="1"/>
    <x v="1"/>
    <n v="1"/>
    <n v="0"/>
    <n v="0"/>
    <x v="1"/>
    <n v="0"/>
    <n v="15995756"/>
    <x v="0"/>
    <x v="0"/>
  </r>
  <r>
    <n v="164115122"/>
    <s v="CALHOUN"/>
    <s v="SATORIAL"/>
    <s v="CareerSource Research Coast - 4608 - Fort Pierce"/>
    <x v="19"/>
    <x v="1"/>
    <s v="Joella Joseph                                  "/>
    <s v="NULL"/>
    <x v="0"/>
    <n v="254"/>
    <n v="254"/>
    <n v="0"/>
    <n v="0"/>
    <x v="1"/>
    <n v="0"/>
    <n v="20181107"/>
    <x v="0"/>
    <x v="1"/>
    <n v="1"/>
    <n v="0"/>
    <n v="0"/>
    <x v="1"/>
    <n v="0"/>
    <n v="11547542"/>
    <x v="0"/>
    <x v="0"/>
  </r>
  <r>
    <n v="163261843"/>
    <s v="Castro Rios"/>
    <s v="Tanairy"/>
    <s v="CareerSource Research Coast - 4610 - Indian River"/>
    <x v="19"/>
    <x v="0"/>
    <s v="Melanie Tarnoff                                 "/>
    <s v="NULL"/>
    <x v="0"/>
    <n v="695"/>
    <n v="451"/>
    <n v="20211"/>
    <n v="1"/>
    <x v="0"/>
    <n v="2399"/>
    <n v="20210411"/>
    <x v="0"/>
    <x v="0"/>
    <n v="0"/>
    <n v="0"/>
    <n v="0"/>
    <x v="1"/>
    <n v="0"/>
    <n v="15349926"/>
    <x v="1"/>
    <x v="3"/>
  </r>
  <r>
    <n v="164220673"/>
    <s v="Cheung"/>
    <s v="Manda"/>
    <s v="CareerSource Research Coast - 4605- Port St.Lucie"/>
    <x v="19"/>
    <x v="2"/>
    <s v="Teresa Graul                                   "/>
    <s v="NULL"/>
    <x v="0"/>
    <n v="177"/>
    <n v="120"/>
    <n v="20211"/>
    <n v="1"/>
    <x v="0"/>
    <n v="4334"/>
    <n v="20200824"/>
    <x v="0"/>
    <x v="0"/>
    <n v="0"/>
    <n v="20212"/>
    <n v="1"/>
    <x v="0"/>
    <n v="10351.9"/>
    <n v="8853601"/>
    <x v="0"/>
    <x v="0"/>
  </r>
  <r>
    <n v="164370981"/>
    <s v="Collado"/>
    <s v="Alyssa"/>
    <s v="CareerSource Research Coast - 4605- Port St.Lucie"/>
    <x v="19"/>
    <x v="1"/>
    <s v="Monica Rivera                                  "/>
    <s v="NULL"/>
    <x v="0"/>
    <n v="21"/>
    <n v="17"/>
    <n v="20211"/>
    <n v="1"/>
    <x v="0"/>
    <n v="6666"/>
    <n v="20180319"/>
    <x v="0"/>
    <x v="0"/>
    <n v="0"/>
    <n v="20212"/>
    <n v="1"/>
    <x v="0"/>
    <n v="8363.41"/>
    <n v="16056497"/>
    <x v="0"/>
    <x v="0"/>
  </r>
  <r>
    <n v="164126247"/>
    <s v="COLLEY"/>
    <s v="KIMERIA"/>
    <s v="CareerSource Research Coast - 4610 - Indian River"/>
    <x v="19"/>
    <x v="1"/>
    <s v="Joella Joseph                                  "/>
    <s v="NULL"/>
    <x v="0"/>
    <n v="258"/>
    <n v="258"/>
    <n v="20211"/>
    <n v="1"/>
    <x v="0"/>
    <n v="3262"/>
    <n v="20201102"/>
    <x v="0"/>
    <x v="0"/>
    <n v="0"/>
    <n v="20212"/>
    <n v="1"/>
    <x v="0"/>
    <n v="557.5"/>
    <n v="12944041"/>
    <x v="0"/>
    <x v="0"/>
  </r>
  <r>
    <n v="163074293"/>
    <s v="Corso"/>
    <s v="April"/>
    <s v="CareerSource Research Coast - 4610 - Indian River"/>
    <x v="19"/>
    <x v="0"/>
    <s v="Annette Stager                                  "/>
    <s v="NULL"/>
    <x v="0"/>
    <n v="848"/>
    <n v="37"/>
    <n v="20211"/>
    <n v="1"/>
    <x v="0"/>
    <n v="266"/>
    <s v="NULL"/>
    <x v="1"/>
    <x v="0"/>
    <n v="0"/>
    <n v="20212"/>
    <n v="1"/>
    <x v="0"/>
    <n v="417.5"/>
    <n v="15292554"/>
    <x v="2"/>
    <x v="0"/>
  </r>
  <r>
    <n v="164185362"/>
    <s v="DeGracia"/>
    <s v="Belgica"/>
    <s v="CareerSource Research Coast - 4605- Port St.Lucie"/>
    <x v="19"/>
    <x v="2"/>
    <s v="Teresa Graul                                   "/>
    <s v="NULL"/>
    <x v="0"/>
    <n v="204"/>
    <n v="126"/>
    <n v="20211"/>
    <n v="1"/>
    <x v="0"/>
    <n v="2302"/>
    <s v="NULL"/>
    <x v="1"/>
    <x v="0"/>
    <n v="0"/>
    <n v="20212"/>
    <n v="1"/>
    <x v="0"/>
    <n v="8830"/>
    <n v="15981126"/>
    <x v="0"/>
    <x v="0"/>
  </r>
  <r>
    <n v="164275158"/>
    <s v="Desruisseaux"/>
    <s v="Jean"/>
    <s v="CareerSource Research Coast - 4608 - Fort Pierce"/>
    <x v="19"/>
    <x v="2"/>
    <s v="DORALYS BAEZ                                    "/>
    <s v="NULL"/>
    <x v="0"/>
    <n v="58"/>
    <n v="58"/>
    <n v="0"/>
    <n v="0"/>
    <x v="1"/>
    <n v="0"/>
    <s v="NULL"/>
    <x v="1"/>
    <x v="0"/>
    <n v="0"/>
    <n v="0"/>
    <n v="0"/>
    <x v="1"/>
    <n v="0"/>
    <n v="15994090"/>
    <x v="0"/>
    <x v="0"/>
  </r>
  <r>
    <n v="164195954"/>
    <s v="Diaz"/>
    <s v="Daymion"/>
    <s v="CareerSource Research Coast - 4610 - Indian River"/>
    <x v="19"/>
    <x v="0"/>
    <s v="Annette Stager                                  "/>
    <s v="NULL"/>
    <x v="0"/>
    <n v="206"/>
    <n v="92"/>
    <n v="20211"/>
    <n v="1"/>
    <x v="0"/>
    <n v="1650"/>
    <n v="20201123"/>
    <x v="0"/>
    <x v="0"/>
    <n v="0"/>
    <n v="20212"/>
    <n v="1"/>
    <x v="0"/>
    <n v="1372.35"/>
    <n v="15982646"/>
    <x v="0"/>
    <x v="0"/>
  </r>
  <r>
    <n v="164177469"/>
    <s v="DISPIGNO"/>
    <s v="MARIA"/>
    <s v="CareerSource Research Coast - 4605- Port St.Lucie"/>
    <x v="19"/>
    <x v="2"/>
    <s v="Teresa Graul                                   "/>
    <s v="NULL"/>
    <x v="0"/>
    <n v="220"/>
    <n v="177"/>
    <n v="20211"/>
    <n v="1"/>
    <x v="0"/>
    <n v="8337"/>
    <n v="20191109"/>
    <x v="0"/>
    <x v="0"/>
    <n v="0"/>
    <n v="20212"/>
    <n v="1"/>
    <x v="0"/>
    <n v="10652.01"/>
    <n v="8139535"/>
    <x v="0"/>
    <x v="0"/>
  </r>
  <r>
    <n v="164256417"/>
    <s v="Doig"/>
    <s v="Colleen"/>
    <s v="CareerSource Research Coast - 4605- Port St.Lucie"/>
    <x v="19"/>
    <x v="2"/>
    <s v="Teresa Graul                                   "/>
    <s v="NULL"/>
    <x v="0"/>
    <n v="143"/>
    <n v="143"/>
    <n v="20211"/>
    <n v="1"/>
    <x v="0"/>
    <n v="946"/>
    <n v="20190513"/>
    <x v="0"/>
    <x v="0"/>
    <n v="0"/>
    <n v="20212"/>
    <n v="1"/>
    <x v="0"/>
    <n v="6390"/>
    <n v="12410086"/>
    <x v="0"/>
    <x v="0"/>
  </r>
  <r>
    <n v="164224192"/>
    <s v="Espaillat"/>
    <s v="Aliza"/>
    <s v="CareerSource Research Coast - 4608 - Fort Pierce"/>
    <x v="19"/>
    <x v="0"/>
    <s v="Jaquan Bentley                                 "/>
    <s v="NULL"/>
    <x v="0"/>
    <n v="191"/>
    <n v="99"/>
    <n v="20211"/>
    <n v="1"/>
    <x v="0"/>
    <n v="270"/>
    <n v="20200514"/>
    <x v="0"/>
    <x v="0"/>
    <n v="0"/>
    <n v="20212"/>
    <n v="1"/>
    <x v="0"/>
    <n v="1300.5"/>
    <n v="15988507"/>
    <x v="0"/>
    <x v="0"/>
  </r>
  <r>
    <n v="163287525"/>
    <s v="Evans"/>
    <s v="Jermaine"/>
    <s v="CareerSource Research Coast - 4610 - Indian River"/>
    <x v="19"/>
    <x v="0"/>
    <s v="Annette Stager                                  "/>
    <s v="NULL"/>
    <x v="0"/>
    <n v="673"/>
    <n v="43"/>
    <n v="20211"/>
    <n v="1"/>
    <x v="0"/>
    <n v="868"/>
    <n v="20201003"/>
    <x v="0"/>
    <x v="0"/>
    <n v="0"/>
    <n v="0"/>
    <n v="0"/>
    <x v="1"/>
    <n v="0"/>
    <n v="15358784"/>
    <x v="1"/>
    <x v="0"/>
  </r>
  <r>
    <n v="164368862"/>
    <s v="Evans"/>
    <s v="Tiara"/>
    <s v="CareerSource Research Coast - 4605- Port St.Lucie"/>
    <x v="19"/>
    <x v="1"/>
    <s v="Karen Aguirre                                 "/>
    <s v="NULL"/>
    <x v="0"/>
    <n v="7"/>
    <n v="7"/>
    <n v="20211"/>
    <n v="1"/>
    <x v="0"/>
    <n v="2035"/>
    <n v="20190206"/>
    <x v="0"/>
    <x v="0"/>
    <n v="0"/>
    <n v="20212"/>
    <n v="1"/>
    <x v="0"/>
    <n v="1950.27"/>
    <n v="16051097"/>
    <x v="0"/>
    <x v="0"/>
  </r>
  <r>
    <n v="164365032"/>
    <s v="Ferguson"/>
    <s v="Michael"/>
    <s v="CareerSource Research Coast - 4610 - Indian River"/>
    <x v="19"/>
    <x v="2"/>
    <s v="DORALYS BAEZ                                    "/>
    <s v="NULL"/>
    <x v="0"/>
    <n v="24"/>
    <n v="24"/>
    <n v="20211"/>
    <n v="1"/>
    <x v="0"/>
    <n v="16033"/>
    <s v="NULL"/>
    <x v="1"/>
    <x v="1"/>
    <n v="1"/>
    <n v="0"/>
    <n v="0"/>
    <x v="1"/>
    <n v="0"/>
    <n v="16031920"/>
    <x v="0"/>
    <x v="0"/>
  </r>
  <r>
    <n v="164295922"/>
    <s v="Gamble                                  "/>
    <s v="Jalieya                                 "/>
    <s v="CareerSource Research Coast - 4610 - Indian River"/>
    <x v="19"/>
    <x v="0"/>
    <s v="Melanie Tarnoff                                 "/>
    <s v="NULL"/>
    <x v="0"/>
    <n v="100"/>
    <n v="45"/>
    <n v="20211"/>
    <n v="1"/>
    <x v="0"/>
    <n v="1969"/>
    <s v="NULL"/>
    <x v="1"/>
    <x v="0"/>
    <n v="0"/>
    <n v="20212"/>
    <n v="1"/>
    <x v="0"/>
    <n v="649.27"/>
    <n v="16012735"/>
    <x v="0"/>
    <x v="0"/>
  </r>
  <r>
    <n v="164299597"/>
    <s v="Gebreamlak"/>
    <s v="Genet"/>
    <s v="CareerSource Research Coast - 4605- Port St.Lucie"/>
    <x v="19"/>
    <x v="1"/>
    <s v="Alpha Myers                                   "/>
    <s v="NULL"/>
    <x v="0"/>
    <n v="98"/>
    <n v="93"/>
    <n v="0"/>
    <n v="0"/>
    <x v="1"/>
    <n v="0"/>
    <s v="NULL"/>
    <x v="1"/>
    <x v="0"/>
    <n v="0"/>
    <n v="0"/>
    <n v="0"/>
    <x v="1"/>
    <n v="0"/>
    <n v="16019647"/>
    <x v="0"/>
    <x v="0"/>
  </r>
  <r>
    <n v="164376934"/>
    <s v="Gosselin"/>
    <s v="Madelyn"/>
    <s v="CareerSource Research Coast - 4606 - Martin"/>
    <x v="19"/>
    <x v="1"/>
    <s v="Monica Rivera                                  "/>
    <s v="NULL"/>
    <x v="0"/>
    <n v="7"/>
    <n v="7"/>
    <n v="0"/>
    <n v="0"/>
    <x v="1"/>
    <n v="0"/>
    <s v="NULL"/>
    <x v="1"/>
    <x v="1"/>
    <n v="1"/>
    <n v="0"/>
    <n v="0"/>
    <x v="1"/>
    <n v="0"/>
    <n v="16052128"/>
    <x v="0"/>
    <x v="0"/>
  </r>
  <r>
    <n v="164338761"/>
    <s v="Grant"/>
    <s v="Rodney"/>
    <s v="CareerSource Research Coast - 4605- Port St.Lucie"/>
    <x v="19"/>
    <x v="1"/>
    <s v="Monica Rivera                                  "/>
    <s v="NULL"/>
    <x v="0"/>
    <n v="35"/>
    <n v="35"/>
    <n v="20211"/>
    <n v="1"/>
    <x v="0"/>
    <n v="8325"/>
    <s v="NULL"/>
    <x v="1"/>
    <x v="0"/>
    <n v="0"/>
    <n v="0"/>
    <n v="0"/>
    <x v="1"/>
    <n v="0"/>
    <n v="16021441"/>
    <x v="0"/>
    <x v="0"/>
  </r>
  <r>
    <n v="164366820"/>
    <s v="Green"/>
    <s v="Jerome"/>
    <s v="CareerSource Research Coast - 4605- Port St.Lucie"/>
    <x v="19"/>
    <x v="1"/>
    <s v="Alpha Myers                                   "/>
    <s v="NULL"/>
    <x v="0"/>
    <n v="22"/>
    <n v="17"/>
    <n v="0"/>
    <n v="0"/>
    <x v="1"/>
    <n v="0"/>
    <s v="NULL"/>
    <x v="1"/>
    <x v="1"/>
    <n v="1"/>
    <n v="0"/>
    <n v="0"/>
    <x v="1"/>
    <n v="0"/>
    <n v="16039809"/>
    <x v="0"/>
    <x v="0"/>
  </r>
  <r>
    <n v="164382583"/>
    <s v="Gremli"/>
    <s v="James"/>
    <s v="CareerSource Research Coast - 4606 - Martin"/>
    <x v="19"/>
    <x v="2"/>
    <s v="DORALYS BAEZ                                    "/>
    <s v="NULL"/>
    <x v="0"/>
    <n v="55"/>
    <n v="55"/>
    <n v="0"/>
    <n v="0"/>
    <x v="1"/>
    <n v="0"/>
    <n v="20201103"/>
    <x v="0"/>
    <x v="0"/>
    <n v="0"/>
    <n v="20212"/>
    <n v="1"/>
    <x v="0"/>
    <n v="737.49"/>
    <n v="16026618"/>
    <x v="0"/>
    <x v="0"/>
  </r>
  <r>
    <n v="164245154"/>
    <s v="Grover                                  "/>
    <s v="Julian                                  "/>
    <s v="CareerSource Research Coast - 4610 - Indian River"/>
    <x v="19"/>
    <x v="0"/>
    <s v="Melanie Tarnoff                                 "/>
    <s v="NULL"/>
    <x v="0"/>
    <n v="164"/>
    <n v="20"/>
    <n v="20211"/>
    <n v="1"/>
    <x v="0"/>
    <n v="400"/>
    <n v="20210126"/>
    <x v="0"/>
    <x v="0"/>
    <n v="0"/>
    <n v="0"/>
    <n v="0"/>
    <x v="1"/>
    <n v="0"/>
    <n v="15997036"/>
    <x v="0"/>
    <x v="0"/>
  </r>
  <r>
    <n v="164225944"/>
    <s v="Harper"/>
    <s v="Katelynn"/>
    <s v="CareerSource Research Coast - 4610 - Indian River"/>
    <x v="19"/>
    <x v="0"/>
    <s v="Annette Stager                                  "/>
    <s v="NULL"/>
    <x v="0"/>
    <n v="189"/>
    <n v="31"/>
    <n v="20211"/>
    <n v="1"/>
    <x v="0"/>
    <n v="545"/>
    <n v="20190404"/>
    <x v="0"/>
    <x v="0"/>
    <n v="0"/>
    <n v="0"/>
    <n v="0"/>
    <x v="1"/>
    <n v="0"/>
    <n v="15986910"/>
    <x v="0"/>
    <x v="0"/>
  </r>
  <r>
    <n v="164204935"/>
    <s v="Hart"/>
    <s v="David"/>
    <s v="CareerSource Broward - 4640 North"/>
    <x v="19"/>
    <x v="2"/>
    <s v="Teresa Graul                                   "/>
    <s v="NULL"/>
    <x v="0"/>
    <n v="169"/>
    <n v="169"/>
    <n v="20211"/>
    <n v="1"/>
    <x v="0"/>
    <n v="892"/>
    <n v="20180731"/>
    <x v="0"/>
    <x v="1"/>
    <n v="1"/>
    <n v="20212"/>
    <n v="1"/>
    <x v="0"/>
    <n v="6712.5"/>
    <n v="13580828"/>
    <x v="0"/>
    <x v="0"/>
  </r>
  <r>
    <n v="164273676"/>
    <s v="Haugabook"/>
    <s v="Jessica"/>
    <s v="CareerSource Research Coast - 4608 - Fort Pierce"/>
    <x v="19"/>
    <x v="1"/>
    <s v="Alpha Myers                                   "/>
    <s v="NULL"/>
    <x v="0"/>
    <n v="108"/>
    <n v="101"/>
    <n v="0"/>
    <n v="0"/>
    <x v="1"/>
    <n v="0"/>
    <s v="NULL"/>
    <x v="1"/>
    <x v="1"/>
    <n v="1"/>
    <n v="0"/>
    <n v="0"/>
    <x v="1"/>
    <n v="0"/>
    <n v="14520537"/>
    <x v="0"/>
    <x v="0"/>
  </r>
  <r>
    <n v="164078422"/>
    <s v="Heltsley"/>
    <s v="Thomas"/>
    <s v="CareerSource Research Coast - 4608 - Fort Pierce"/>
    <x v="19"/>
    <x v="0"/>
    <s v="Jaquan Bentley                                 "/>
    <s v="NULL"/>
    <x v="0"/>
    <n v="336"/>
    <n v="84"/>
    <n v="0"/>
    <n v="0"/>
    <x v="1"/>
    <n v="0"/>
    <n v="20210518"/>
    <x v="0"/>
    <x v="0"/>
    <n v="0"/>
    <n v="20212"/>
    <n v="1"/>
    <x v="0"/>
    <n v="527.5"/>
    <n v="15409765"/>
    <x v="0"/>
    <x v="0"/>
  </r>
  <r>
    <n v="164262303"/>
    <s v="Hogan"/>
    <s v="Quantina"/>
    <s v="CareerSource Research Coast - 4605- Port St.Lucie"/>
    <x v="19"/>
    <x v="1"/>
    <s v="Monica Rivera                                  "/>
    <s v="NULL"/>
    <x v="0"/>
    <n v="119"/>
    <n v="119"/>
    <n v="20211"/>
    <n v="1"/>
    <x v="0"/>
    <n v="2381"/>
    <s v="NULL"/>
    <x v="1"/>
    <x v="0"/>
    <n v="0"/>
    <n v="20212"/>
    <n v="1"/>
    <x v="0"/>
    <n v="931.75"/>
    <n v="15646672"/>
    <x v="0"/>
    <x v="0"/>
  </r>
  <r>
    <n v="164371056"/>
    <s v="Hopkins"/>
    <s v="Jenneska"/>
    <s v="CareerSource Research Coast - 4605- Port St.Lucie"/>
    <x v="19"/>
    <x v="3"/>
    <s v="DORALYS BAEZ                                    "/>
    <s v="NULL"/>
    <x v="0"/>
    <n v="21"/>
    <n v="17"/>
    <n v="20211"/>
    <n v="1"/>
    <x v="0"/>
    <n v="3536"/>
    <n v="20200313"/>
    <x v="0"/>
    <x v="1"/>
    <n v="1"/>
    <n v="20212"/>
    <n v="1"/>
    <x v="0"/>
    <n v="8236.5"/>
    <n v="15834004"/>
    <x v="0"/>
    <x v="0"/>
  </r>
  <r>
    <n v="164205575"/>
    <s v="Jackson"/>
    <s v="Joy"/>
    <s v="CareerSource Research Coast - 4605- Port St.Lucie"/>
    <x v="19"/>
    <x v="2"/>
    <s v="Teresa Graul                                   "/>
    <s v="NULL"/>
    <x v="0"/>
    <n v="177"/>
    <n v="177"/>
    <n v="20211"/>
    <n v="1"/>
    <x v="0"/>
    <n v="2010"/>
    <n v="20180119"/>
    <x v="0"/>
    <x v="0"/>
    <n v="0"/>
    <n v="20212"/>
    <n v="1"/>
    <x v="0"/>
    <n v="9405"/>
    <n v="13737575"/>
    <x v="0"/>
    <x v="0"/>
  </r>
  <r>
    <n v="162518176"/>
    <s v="Jamison"/>
    <s v="Taniece"/>
    <s v="CareerSource Research Coast - 4605- Port St.Lucie"/>
    <x v="19"/>
    <x v="0"/>
    <s v="Ashlie Young                                   "/>
    <s v="NULL"/>
    <x v="0"/>
    <n v="1211"/>
    <n v="85"/>
    <n v="0"/>
    <n v="0"/>
    <x v="1"/>
    <n v="0"/>
    <s v="NULL"/>
    <x v="1"/>
    <x v="1"/>
    <n v="1"/>
    <n v="0"/>
    <n v="0"/>
    <x v="1"/>
    <n v="0"/>
    <n v="15021437"/>
    <x v="2"/>
    <x v="0"/>
  </r>
  <r>
    <n v="162999449"/>
    <s v="JEAN                                    "/>
    <s v="ROLAND                                  "/>
    <s v="CareerSource Research Coast - 4610 - Indian River"/>
    <x v="19"/>
    <x v="0"/>
    <s v="Jaquan Bentley                                 "/>
    <s v="NULL"/>
    <x v="0"/>
    <n v="906"/>
    <n v="98"/>
    <n v="20211"/>
    <n v="1"/>
    <x v="0"/>
    <n v="160"/>
    <n v="20201106"/>
    <x v="0"/>
    <x v="0"/>
    <n v="0"/>
    <n v="0"/>
    <n v="0"/>
    <x v="1"/>
    <n v="0"/>
    <n v="15257781"/>
    <x v="2"/>
    <x v="0"/>
  </r>
  <r>
    <n v="164339974"/>
    <s v="Jean"/>
    <s v="Nedjie"/>
    <s v="CareerSource Research Coast - 4606 - Martin"/>
    <x v="19"/>
    <x v="1"/>
    <s v="NULL"/>
    <s v="NULL"/>
    <x v="0"/>
    <n v="50"/>
    <n v="44"/>
    <n v="0"/>
    <n v="0"/>
    <x v="1"/>
    <n v="0"/>
    <s v="NULL"/>
    <x v="1"/>
    <x v="0"/>
    <n v="0"/>
    <n v="0"/>
    <n v="0"/>
    <x v="1"/>
    <n v="0"/>
    <n v="15895410"/>
    <x v="0"/>
    <x v="0"/>
  </r>
  <r>
    <n v="164381934"/>
    <s v="Jean"/>
    <s v="Marckinson"/>
    <s v="CareerSource Research Coast - 4608 - Fort Pierce"/>
    <x v="19"/>
    <x v="1"/>
    <s v="Joella Joseph                                  "/>
    <s v="NULL"/>
    <x v="0"/>
    <n v="7"/>
    <n v="7"/>
    <n v="20211"/>
    <n v="1"/>
    <x v="0"/>
    <n v="4282"/>
    <n v="20190412"/>
    <x v="0"/>
    <x v="1"/>
    <n v="1"/>
    <n v="0"/>
    <n v="0"/>
    <x v="1"/>
    <n v="0"/>
    <n v="16056622"/>
    <x v="0"/>
    <x v="0"/>
  </r>
  <r>
    <n v="164245213"/>
    <s v="Joseph"/>
    <s v="Brenda"/>
    <s v="CareerSource Research Coast - 4606 - Martin"/>
    <x v="19"/>
    <x v="1"/>
    <s v="Kate Sayger                                  "/>
    <s v="NULL"/>
    <x v="0"/>
    <n v="162"/>
    <n v="147"/>
    <n v="0"/>
    <n v="0"/>
    <x v="1"/>
    <n v="0"/>
    <n v="20180205"/>
    <x v="0"/>
    <x v="1"/>
    <n v="1"/>
    <n v="0"/>
    <n v="0"/>
    <x v="1"/>
    <n v="0"/>
    <n v="11752467"/>
    <x v="0"/>
    <x v="0"/>
  </r>
  <r>
    <n v="164017887"/>
    <s v="KALTZ"/>
    <s v="JOAN"/>
    <s v="CareerSource Research Coast - 4605- Port St.Lucie"/>
    <x v="19"/>
    <x v="2"/>
    <s v="Teresa Graul                                   "/>
    <s v="NULL"/>
    <x v="0"/>
    <n v="380"/>
    <n v="380"/>
    <n v="20211"/>
    <n v="1"/>
    <x v="0"/>
    <n v="5376"/>
    <s v="NULL"/>
    <x v="1"/>
    <x v="1"/>
    <n v="1"/>
    <n v="20212"/>
    <n v="1"/>
    <x v="0"/>
    <n v="2412"/>
    <n v="9876135"/>
    <x v="3"/>
    <x v="3"/>
  </r>
  <r>
    <n v="164286820"/>
    <s v="KELLY"/>
    <s v="WILLIAM"/>
    <s v="CareerSource Research Coast - 4606 - Martin"/>
    <x v="19"/>
    <x v="1"/>
    <s v="JOAN DALEY                                   "/>
    <s v="NULL"/>
    <x v="0"/>
    <n v="112"/>
    <n v="8"/>
    <n v="20211"/>
    <n v="1"/>
    <x v="0"/>
    <n v="8827"/>
    <n v="20210517"/>
    <x v="0"/>
    <x v="0"/>
    <n v="0"/>
    <n v="20212"/>
    <n v="1"/>
    <x v="0"/>
    <n v="5096.75"/>
    <n v="8681105"/>
    <x v="0"/>
    <x v="0"/>
  </r>
  <r>
    <n v="164272905"/>
    <s v="KEMP"/>
    <s v="CAROL"/>
    <s v="CareerSource Research Coast - 4605- Port St.Lucie"/>
    <x v="19"/>
    <x v="2"/>
    <s v="DORALYS BAEZ                                    "/>
    <s v="NULL"/>
    <x v="0"/>
    <n v="93"/>
    <n v="93"/>
    <n v="0"/>
    <n v="0"/>
    <x v="1"/>
    <n v="0"/>
    <s v="NULL"/>
    <x v="1"/>
    <x v="0"/>
    <n v="0"/>
    <n v="20212"/>
    <n v="1"/>
    <x v="0"/>
    <n v="2253.75"/>
    <n v="11574745"/>
    <x v="0"/>
    <x v="0"/>
  </r>
  <r>
    <n v="164337360"/>
    <s v="KEMPH"/>
    <s v="FAULTON"/>
    <s v="CareerSource Research Coast - 4605- Port St.Lucie"/>
    <x v="19"/>
    <x v="3"/>
    <s v="Monica Rivera                                  "/>
    <s v="NULL"/>
    <x v="0"/>
    <n v="49"/>
    <n v="49"/>
    <n v="0"/>
    <n v="0"/>
    <x v="1"/>
    <n v="0"/>
    <n v="20201203"/>
    <x v="0"/>
    <x v="1"/>
    <n v="1"/>
    <n v="0"/>
    <n v="0"/>
    <x v="1"/>
    <n v="0"/>
    <n v="10748149"/>
    <x v="0"/>
    <x v="0"/>
  </r>
  <r>
    <n v="164165629"/>
    <s v="KHAYYAT"/>
    <s v="ABDEL HALIM"/>
    <s v="CareerSource Research Coast - 4608 - Fort Pierce"/>
    <x v="19"/>
    <x v="2"/>
    <s v="Teresa Graul                                   "/>
    <s v="NULL"/>
    <x v="0"/>
    <n v="231"/>
    <n v="177"/>
    <n v="20211"/>
    <n v="1"/>
    <x v="0"/>
    <n v="6295"/>
    <n v="20180514"/>
    <x v="0"/>
    <x v="1"/>
    <n v="1"/>
    <n v="20212"/>
    <n v="1"/>
    <x v="0"/>
    <n v="10185"/>
    <n v="8690812"/>
    <x v="0"/>
    <x v="0"/>
  </r>
  <r>
    <n v="164248135"/>
    <s v="Lamour"/>
    <s v="Fritz"/>
    <s v="CareerSource Research Coast - 4605- Port St.Lucie"/>
    <x v="19"/>
    <x v="2"/>
    <s v="Teresa Graul                                   "/>
    <s v="NULL"/>
    <x v="0"/>
    <n v="143"/>
    <n v="143"/>
    <n v="0"/>
    <n v="0"/>
    <x v="1"/>
    <n v="0"/>
    <n v="20200113"/>
    <x v="0"/>
    <x v="1"/>
    <n v="1"/>
    <n v="20212"/>
    <n v="1"/>
    <x v="0"/>
    <n v="4947"/>
    <n v="10299066"/>
    <x v="0"/>
    <x v="0"/>
  </r>
  <r>
    <n v="164133213"/>
    <s v="Langworthy"/>
    <s v="Catherine"/>
    <s v="CareerSource Research Coast - 4610 - Indian River"/>
    <x v="19"/>
    <x v="2"/>
    <s v="Teresa Graul                                   "/>
    <s v="NULL"/>
    <x v="0"/>
    <n v="275"/>
    <n v="275"/>
    <n v="20211"/>
    <n v="1"/>
    <x v="0"/>
    <n v="3012"/>
    <n v="20180621"/>
    <x v="0"/>
    <x v="0"/>
    <n v="0"/>
    <n v="0"/>
    <n v="0"/>
    <x v="1"/>
    <n v="0"/>
    <n v="15960934"/>
    <x v="0"/>
    <x v="0"/>
  </r>
  <r>
    <n v="164220710"/>
    <s v="Ledford"/>
    <s v="Elaina"/>
    <s v="CareerSource Research Coast - 4610 - Indian River"/>
    <x v="19"/>
    <x v="0"/>
    <s v="Annette Stager                                  "/>
    <s v="NULL"/>
    <x v="0"/>
    <n v="197"/>
    <n v="48"/>
    <n v="20211"/>
    <n v="1"/>
    <x v="0"/>
    <n v="1827"/>
    <n v="20210131"/>
    <x v="0"/>
    <x v="0"/>
    <n v="0"/>
    <n v="20212"/>
    <n v="1"/>
    <x v="0"/>
    <n v="2902.67"/>
    <n v="15984714"/>
    <x v="0"/>
    <x v="0"/>
  </r>
  <r>
    <n v="164244992"/>
    <s v="Link"/>
    <s v="Giannina"/>
    <s v="CareerSource Research Coast - 4605- Port St.Lucie"/>
    <x v="19"/>
    <x v="2"/>
    <s v="Teresa Graul                                   "/>
    <s v="NULL"/>
    <x v="0"/>
    <n v="157"/>
    <n v="157"/>
    <n v="20211"/>
    <n v="1"/>
    <x v="0"/>
    <n v="4090"/>
    <s v="NULL"/>
    <x v="1"/>
    <x v="0"/>
    <n v="0"/>
    <n v="20212"/>
    <n v="1"/>
    <x v="0"/>
    <n v="7308.75"/>
    <n v="15961713"/>
    <x v="0"/>
    <x v="0"/>
  </r>
  <r>
    <n v="164369784"/>
    <s v="Loftus"/>
    <s v="Shane"/>
    <s v="CareerSource Research Coast - 4605- Port St.Lucie"/>
    <x v="19"/>
    <x v="1"/>
    <s v="DORALYS BAEZ                                    "/>
    <s v="NULL"/>
    <x v="0"/>
    <n v="22"/>
    <n v="17"/>
    <n v="20211"/>
    <n v="1"/>
    <x v="0"/>
    <n v="3281"/>
    <s v="NULL"/>
    <x v="1"/>
    <x v="1"/>
    <n v="1"/>
    <n v="20212"/>
    <n v="1"/>
    <x v="0"/>
    <n v="4525.01"/>
    <n v="15525851"/>
    <x v="0"/>
    <x v="0"/>
  </r>
  <r>
    <n v="164153970"/>
    <s v="Lora"/>
    <s v="Daniel"/>
    <s v="CareerSource Research Coast - 4605- Port St.Lucie"/>
    <x v="19"/>
    <x v="1"/>
    <s v="Monica Rivera                                  "/>
    <s v="NULL"/>
    <x v="0"/>
    <n v="246"/>
    <n v="246"/>
    <n v="20211"/>
    <n v="1"/>
    <x v="0"/>
    <n v="3851"/>
    <n v="20210106"/>
    <x v="0"/>
    <x v="0"/>
    <n v="0"/>
    <n v="20212"/>
    <n v="1"/>
    <x v="0"/>
    <n v="3264.96"/>
    <n v="15859137"/>
    <x v="0"/>
    <x v="0"/>
  </r>
  <r>
    <n v="164374243"/>
    <s v="Maresca                                 "/>
    <s v="Jacob                                   "/>
    <s v="CareerSource Research Coast - 4610 - Indian River"/>
    <x v="19"/>
    <x v="0"/>
    <s v="Melanie Tarnoff                                 "/>
    <s v="NULL"/>
    <x v="0"/>
    <n v="17"/>
    <n v="17"/>
    <n v="20211"/>
    <n v="1"/>
    <x v="0"/>
    <n v="1960"/>
    <n v="20210517"/>
    <x v="0"/>
    <x v="0"/>
    <n v="0"/>
    <n v="20212"/>
    <n v="1"/>
    <x v="0"/>
    <n v="1518.01"/>
    <n v="16054474"/>
    <x v="0"/>
    <x v="0"/>
  </r>
  <r>
    <n v="164226322"/>
    <s v="MASTRONICOLA"/>
    <s v="ROSARIA"/>
    <s v="CareerSource Research Coast - 4605- Port St.Lucie"/>
    <x v="19"/>
    <x v="2"/>
    <s v="Teresa Graul                                   "/>
    <s v="NULL"/>
    <x v="0"/>
    <n v="177"/>
    <n v="177"/>
    <n v="20211"/>
    <n v="1"/>
    <x v="0"/>
    <n v="7271"/>
    <n v="20181101"/>
    <x v="0"/>
    <x v="1"/>
    <n v="1"/>
    <n v="20212"/>
    <n v="1"/>
    <x v="0"/>
    <n v="9480"/>
    <n v="15695848"/>
    <x v="0"/>
    <x v="0"/>
  </r>
  <r>
    <n v="164377381"/>
    <s v="Mazier                                  "/>
    <s v="Eric                                    "/>
    <s v="CareerSource Research Coast - 4610 - Indian River"/>
    <x v="19"/>
    <x v="0"/>
    <s v="Annette Stager                                  "/>
    <s v="NULL"/>
    <x v="0"/>
    <n v="14"/>
    <n v="14"/>
    <n v="20211"/>
    <n v="1"/>
    <x v="0"/>
    <n v="1438"/>
    <s v="NULL"/>
    <x v="1"/>
    <x v="0"/>
    <n v="0"/>
    <n v="0"/>
    <n v="0"/>
    <x v="1"/>
    <n v="0"/>
    <n v="16058008"/>
    <x v="0"/>
    <x v="0"/>
  </r>
  <r>
    <n v="164126332"/>
    <s v="McGlown"/>
    <s v="CANDICE"/>
    <s v="CareerSource Research Coast - 4610 - Indian River"/>
    <x v="19"/>
    <x v="1"/>
    <s v="Joella Joseph                                  "/>
    <s v="NULL"/>
    <x v="0"/>
    <n v="254"/>
    <n v="254"/>
    <n v="20211"/>
    <n v="1"/>
    <x v="0"/>
    <n v="2203"/>
    <n v="20180402"/>
    <x v="0"/>
    <x v="0"/>
    <n v="0"/>
    <n v="20212"/>
    <n v="1"/>
    <x v="0"/>
    <n v="1551.65"/>
    <n v="9791968"/>
    <x v="0"/>
    <x v="0"/>
  </r>
  <r>
    <n v="164035730"/>
    <s v="Mckelvey"/>
    <s v="John"/>
    <s v="CareerSource Research Coast - 4608 - Fort Pierce"/>
    <x v="19"/>
    <x v="0"/>
    <s v="Anthony Nixon                                   "/>
    <s v="NULL"/>
    <x v="0"/>
    <n v="381"/>
    <n v="337"/>
    <n v="20211"/>
    <n v="1"/>
    <x v="0"/>
    <n v="973"/>
    <n v="20181016"/>
    <x v="0"/>
    <x v="1"/>
    <n v="1"/>
    <n v="0"/>
    <n v="0"/>
    <x v="1"/>
    <n v="0"/>
    <n v="15451824"/>
    <x v="3"/>
    <x v="0"/>
  </r>
  <r>
    <n v="164240205"/>
    <s v="Morrison"/>
    <s v="Peter"/>
    <s v="CareerSource Research Coast - 4605- Port St.Lucie"/>
    <x v="19"/>
    <x v="2"/>
    <s v="Teresa Graul                                   "/>
    <s v="NULL"/>
    <x v="0"/>
    <n v="171"/>
    <n v="171"/>
    <n v="20211"/>
    <n v="1"/>
    <x v="0"/>
    <n v="551"/>
    <s v="NULL"/>
    <x v="1"/>
    <x v="0"/>
    <n v="0"/>
    <n v="0"/>
    <n v="0"/>
    <x v="1"/>
    <n v="0"/>
    <n v="15981670"/>
    <x v="0"/>
    <x v="0"/>
  </r>
  <r>
    <n v="164137432"/>
    <s v="MOTAMORILLO"/>
    <s v="MARISOL"/>
    <s v="CareerSource Research Coast - 4608 - Fort Pierce"/>
    <x v="19"/>
    <x v="2"/>
    <s v="Teresa Graul                                   "/>
    <s v="NULL"/>
    <x v="0"/>
    <n v="262"/>
    <n v="262"/>
    <n v="20211"/>
    <n v="1"/>
    <x v="0"/>
    <n v="6720"/>
    <s v="NULL"/>
    <x v="1"/>
    <x v="1"/>
    <n v="1"/>
    <n v="20212"/>
    <n v="1"/>
    <x v="0"/>
    <n v="6916"/>
    <n v="15137571"/>
    <x v="0"/>
    <x v="0"/>
  </r>
  <r>
    <n v="162678962"/>
    <s v="Muhammad"/>
    <s v="Shalaamah"/>
    <s v="CareerSource Research Coast - 4608 - Fort Pierce"/>
    <x v="19"/>
    <x v="0"/>
    <s v="Jaquan Bentley                                 "/>
    <s v="NULL"/>
    <x v="0"/>
    <n v="1121"/>
    <n v="143"/>
    <n v="20211"/>
    <n v="1"/>
    <x v="0"/>
    <n v="6187"/>
    <n v="20210426"/>
    <x v="0"/>
    <x v="1"/>
    <n v="1"/>
    <n v="20212"/>
    <n v="1"/>
    <x v="0"/>
    <n v="2800"/>
    <n v="15152057"/>
    <x v="2"/>
    <x v="0"/>
  </r>
  <r>
    <n v="164275641"/>
    <s v="Muniz                                   "/>
    <s v="Armand                                  "/>
    <s v="CareerSource Research Coast - 4606 - Martin"/>
    <x v="19"/>
    <x v="0"/>
    <s v="Ashlie Young                                   "/>
    <s v="NULL"/>
    <x v="0"/>
    <n v="127"/>
    <n v="51"/>
    <n v="0"/>
    <n v="0"/>
    <x v="1"/>
    <n v="0"/>
    <s v="NULL"/>
    <x v="1"/>
    <x v="0"/>
    <n v="0"/>
    <n v="0"/>
    <n v="0"/>
    <x v="1"/>
    <n v="0"/>
    <n v="15457345"/>
    <x v="0"/>
    <x v="0"/>
  </r>
  <r>
    <n v="164256957"/>
    <s v="Nolen"/>
    <s v="Taylor"/>
    <s v="CareerSource Research Coast - 4608 - Fort Pierce"/>
    <x v="19"/>
    <x v="1"/>
    <s v="Karen Aguirre                                 "/>
    <s v="NULL"/>
    <x v="0"/>
    <n v="129"/>
    <n v="129"/>
    <n v="20211"/>
    <n v="1"/>
    <x v="0"/>
    <n v="8376"/>
    <n v="20210309"/>
    <x v="0"/>
    <x v="1"/>
    <n v="1"/>
    <n v="20212"/>
    <n v="1"/>
    <x v="0"/>
    <n v="912.1"/>
    <n v="14275262"/>
    <x v="0"/>
    <x v="0"/>
  </r>
  <r>
    <n v="164370670"/>
    <s v="Nuccio"/>
    <s v="Morgan"/>
    <s v="CareerSource Research Coast - 4608 - Fort Pierce"/>
    <x v="19"/>
    <x v="1"/>
    <s v="Joella Joseph                                  "/>
    <s v="NULL"/>
    <x v="0"/>
    <n v="21"/>
    <n v="17"/>
    <n v="0"/>
    <n v="0"/>
    <x v="1"/>
    <n v="0"/>
    <s v="NULL"/>
    <x v="1"/>
    <x v="0"/>
    <n v="0"/>
    <n v="0"/>
    <n v="0"/>
    <x v="1"/>
    <n v="0"/>
    <n v="16054086"/>
    <x v="0"/>
    <x v="0"/>
  </r>
  <r>
    <n v="164107796"/>
    <s v="OJEDA"/>
    <s v="MARYJANE"/>
    <s v="CareerSource Research Coast - 4610 - Indian River"/>
    <x v="19"/>
    <x v="0"/>
    <s v="Melanie Tarnoff                                 "/>
    <s v="NULL"/>
    <x v="0"/>
    <n v="309"/>
    <n v="142"/>
    <n v="20211"/>
    <n v="1"/>
    <x v="0"/>
    <n v="972"/>
    <n v="20210326"/>
    <x v="0"/>
    <x v="0"/>
    <n v="0"/>
    <n v="0"/>
    <n v="0"/>
    <x v="1"/>
    <n v="0"/>
    <n v="15952447"/>
    <x v="0"/>
    <x v="0"/>
  </r>
  <r>
    <n v="164286229"/>
    <s v="Palominos-Godinez                       "/>
    <s v="Natividad                               "/>
    <s v="CareerSource Research Coast - 4610 - Indian River"/>
    <x v="19"/>
    <x v="0"/>
    <s v="Melanie Tarnoff                                 "/>
    <s v="NULL"/>
    <x v="0"/>
    <n v="113"/>
    <n v="93"/>
    <n v="0"/>
    <n v="0"/>
    <x v="1"/>
    <n v="0"/>
    <s v="NULL"/>
    <x v="1"/>
    <x v="0"/>
    <n v="0"/>
    <n v="0"/>
    <n v="0"/>
    <x v="1"/>
    <n v="0"/>
    <n v="16016157"/>
    <x v="0"/>
    <x v="0"/>
  </r>
  <r>
    <n v="164234683"/>
    <s v="Pares"/>
    <s v="Gilmartin"/>
    <s v="CareerSource Research Coast - 4605- Port St.Lucie"/>
    <x v="19"/>
    <x v="2"/>
    <s v="Karen Aguirre                                 "/>
    <s v="NULL"/>
    <x v="0"/>
    <n v="171"/>
    <n v="129"/>
    <n v="20211"/>
    <n v="1"/>
    <x v="0"/>
    <n v="1200"/>
    <s v="NULL"/>
    <x v="1"/>
    <x v="0"/>
    <n v="0"/>
    <n v="20212"/>
    <n v="1"/>
    <x v="0"/>
    <n v="8079.5"/>
    <n v="15978878"/>
    <x v="0"/>
    <x v="0"/>
  </r>
  <r>
    <n v="164188074"/>
    <s v="Perez"/>
    <s v="Jeffrey"/>
    <s v="CareerSource Research Coast - 4605- Port St.Lucie"/>
    <x v="19"/>
    <x v="3"/>
    <s v="DORALYS BAEZ                                    "/>
    <s v="NULL"/>
    <x v="0"/>
    <n v="216"/>
    <n v="215"/>
    <n v="0"/>
    <n v="0"/>
    <x v="1"/>
    <n v="0"/>
    <s v="NULL"/>
    <x v="1"/>
    <x v="0"/>
    <n v="0"/>
    <n v="0"/>
    <n v="0"/>
    <x v="1"/>
    <n v="0"/>
    <n v="15974505"/>
    <x v="0"/>
    <x v="0"/>
  </r>
  <r>
    <n v="164328450"/>
    <s v="Peterson"/>
    <s v="Lettreceia"/>
    <s v="CareerSource Research Coast - 4605- Port St.Lucie"/>
    <x v="19"/>
    <x v="0"/>
    <s v="Jaquan Bentley                                 "/>
    <s v="NULL"/>
    <x v="0"/>
    <n v="66"/>
    <n v="48"/>
    <n v="0"/>
    <n v="0"/>
    <x v="1"/>
    <n v="0"/>
    <s v="NULL"/>
    <x v="1"/>
    <x v="0"/>
    <n v="0"/>
    <n v="0"/>
    <n v="0"/>
    <x v="1"/>
    <n v="0"/>
    <n v="16030500"/>
    <x v="0"/>
    <x v="0"/>
  </r>
  <r>
    <n v="164384201"/>
    <s v="Peterson                                "/>
    <s v="Alicia                                  "/>
    <s v="CareerSource Research Coast - 4605- Port St.Lucie"/>
    <x v="19"/>
    <x v="0"/>
    <s v="Annette Stager                                  "/>
    <s v="NULL"/>
    <x v="0"/>
    <n v="7"/>
    <n v="7"/>
    <n v="0"/>
    <n v="0"/>
    <x v="1"/>
    <n v="0"/>
    <s v="NULL"/>
    <x v="1"/>
    <x v="0"/>
    <n v="0"/>
    <n v="0"/>
    <n v="0"/>
    <x v="1"/>
    <n v="0"/>
    <n v="16056619"/>
    <x v="0"/>
    <x v="0"/>
  </r>
  <r>
    <n v="164377416"/>
    <s v="Peterson"/>
    <s v="Alexis"/>
    <s v="CareerSource Research Coast - 4605- Port St.Lucie"/>
    <x v="19"/>
    <x v="0"/>
    <s v="Melanie Tarnoff                                 "/>
    <s v="NULL"/>
    <x v="0"/>
    <n v="14"/>
    <n v="14"/>
    <n v="0"/>
    <n v="0"/>
    <x v="1"/>
    <n v="0"/>
    <s v="NULL"/>
    <x v="1"/>
    <x v="0"/>
    <n v="0"/>
    <n v="0"/>
    <n v="0"/>
    <x v="1"/>
    <n v="0"/>
    <n v="16056654"/>
    <x v="0"/>
    <x v="0"/>
  </r>
  <r>
    <n v="164280972"/>
    <s v="REID"/>
    <s v="SHAWN"/>
    <s v="CareerSource Research Coast - 4608 - Fort Pierce"/>
    <x v="19"/>
    <x v="1"/>
    <s v="Karen Aguirre                                 "/>
    <s v="NULL"/>
    <x v="0"/>
    <n v="120"/>
    <n v="115"/>
    <n v="20211"/>
    <n v="1"/>
    <x v="0"/>
    <n v="10295"/>
    <n v="20181128"/>
    <x v="0"/>
    <x v="0"/>
    <n v="0"/>
    <n v="20212"/>
    <n v="1"/>
    <x v="0"/>
    <n v="8538.5499999999993"/>
    <n v="10652613"/>
    <x v="0"/>
    <x v="0"/>
  </r>
  <r>
    <n v="164237556"/>
    <s v="Rish"/>
    <s v="Elena"/>
    <s v="CareerSource Research Coast - 4605- Port St.Lucie"/>
    <x v="19"/>
    <x v="2"/>
    <s v="Teresa Graul                                   "/>
    <s v="NULL"/>
    <x v="0"/>
    <n v="135"/>
    <n v="16"/>
    <n v="0"/>
    <n v="0"/>
    <x v="1"/>
    <n v="0"/>
    <n v="20201012"/>
    <x v="0"/>
    <x v="1"/>
    <n v="1"/>
    <n v="20212"/>
    <n v="1"/>
    <x v="0"/>
    <n v="5520"/>
    <n v="15906635"/>
    <x v="0"/>
    <x v="0"/>
  </r>
  <r>
    <n v="164124622"/>
    <s v="Robbins                                 "/>
    <s v="Savannah                                "/>
    <s v="CareerSource Research Coast - 4610 - Indian River"/>
    <x v="19"/>
    <x v="0"/>
    <s v="Melanie Tarnoff                                 "/>
    <s v="NULL"/>
    <x v="0"/>
    <n v="290"/>
    <n v="274"/>
    <n v="0"/>
    <n v="0"/>
    <x v="1"/>
    <n v="0"/>
    <s v="NULL"/>
    <x v="1"/>
    <x v="0"/>
    <n v="0"/>
    <n v="20212"/>
    <n v="1"/>
    <x v="0"/>
    <n v="1314"/>
    <n v="15955751"/>
    <x v="0"/>
    <x v="0"/>
  </r>
  <r>
    <n v="164258299"/>
    <s v="Robert"/>
    <s v="Dadlie"/>
    <s v="CareerSource Research Coast - 4605- Port St.Lucie"/>
    <x v="19"/>
    <x v="1"/>
    <s v="Monica Rivera                                  "/>
    <s v="NULL"/>
    <x v="0"/>
    <n v="127"/>
    <n v="125"/>
    <n v="20211"/>
    <n v="1"/>
    <x v="0"/>
    <n v="1331"/>
    <n v="20200917"/>
    <x v="0"/>
    <x v="0"/>
    <n v="0"/>
    <n v="0"/>
    <n v="0"/>
    <x v="1"/>
    <n v="0"/>
    <n v="14063588"/>
    <x v="0"/>
    <x v="0"/>
  </r>
  <r>
    <n v="164177745"/>
    <s v="Rodriguez"/>
    <s v="Waleska"/>
    <s v="CareerSource Research Coast - 4605- Port St.Lucie"/>
    <x v="19"/>
    <x v="2"/>
    <s v="Teresa Graul                                   "/>
    <s v="NULL"/>
    <x v="0"/>
    <n v="213"/>
    <n v="213"/>
    <n v="20211"/>
    <n v="1"/>
    <x v="0"/>
    <n v="5504"/>
    <n v="20201112"/>
    <x v="0"/>
    <x v="0"/>
    <n v="0"/>
    <n v="20212"/>
    <n v="1"/>
    <x v="0"/>
    <n v="7447.5"/>
    <n v="15978609"/>
    <x v="0"/>
    <x v="0"/>
  </r>
  <r>
    <n v="164327295"/>
    <s v="Rodriguez                               "/>
    <s v="Mario                                   "/>
    <s v="CareerSource Research Coast - 4610 - Indian River"/>
    <x v="19"/>
    <x v="0"/>
    <s v="Annette Stager                                  "/>
    <s v="NULL"/>
    <x v="0"/>
    <n v="69"/>
    <n v="20"/>
    <n v="0"/>
    <n v="0"/>
    <x v="1"/>
    <n v="0"/>
    <s v="NULL"/>
    <x v="1"/>
    <x v="0"/>
    <n v="0"/>
    <n v="0"/>
    <n v="0"/>
    <x v="1"/>
    <n v="0"/>
    <n v="16035751"/>
    <x v="0"/>
    <x v="0"/>
  </r>
  <r>
    <n v="164143673"/>
    <s v="Rosenhagen"/>
    <s v="John"/>
    <s v="CareerSource Research Coast - 4605- Port St.Lucie"/>
    <x v="19"/>
    <x v="2"/>
    <s v="Teresa Graul                                   "/>
    <s v="NULL"/>
    <x v="0"/>
    <n v="275"/>
    <n v="275"/>
    <n v="20211"/>
    <n v="1"/>
    <x v="0"/>
    <n v="5856"/>
    <n v="20191007"/>
    <x v="0"/>
    <x v="1"/>
    <n v="1"/>
    <n v="20212"/>
    <n v="1"/>
    <x v="0"/>
    <n v="6144"/>
    <n v="9374147"/>
    <x v="0"/>
    <x v="0"/>
  </r>
  <r>
    <n v="164018465"/>
    <s v="RUSSELL"/>
    <s v="BYRON"/>
    <s v="CareerSource Research Coast - 4605- Port St.Lucie"/>
    <x v="19"/>
    <x v="2"/>
    <s v="Teresa Graul                                   "/>
    <s v="NULL"/>
    <x v="0"/>
    <n v="395"/>
    <n v="395"/>
    <n v="20211"/>
    <n v="1"/>
    <x v="0"/>
    <n v="6306"/>
    <n v="20190125"/>
    <x v="0"/>
    <x v="1"/>
    <n v="1"/>
    <n v="20212"/>
    <n v="1"/>
    <x v="0"/>
    <n v="6640.65"/>
    <n v="9391598"/>
    <x v="3"/>
    <x v="3"/>
  </r>
  <r>
    <n v="164380489"/>
    <s v="Salgado"/>
    <s v="Daniel"/>
    <s v="CareerSource Research Coast - 4606 - Martin"/>
    <x v="19"/>
    <x v="1"/>
    <s v="Monica Rivera                                  "/>
    <s v="NULL"/>
    <x v="0"/>
    <n v="7"/>
    <n v="7"/>
    <n v="20211"/>
    <n v="1"/>
    <x v="0"/>
    <n v="5523"/>
    <s v="NULL"/>
    <x v="1"/>
    <x v="0"/>
    <n v="0"/>
    <n v="20212"/>
    <n v="1"/>
    <x v="0"/>
    <n v="4085.94"/>
    <n v="15999885"/>
    <x v="0"/>
    <x v="0"/>
  </r>
  <r>
    <n v="164236060"/>
    <s v="SANDERS"/>
    <s v="ARETHA"/>
    <s v="CareerSource Research Coast - 4610 - Indian River"/>
    <x v="19"/>
    <x v="2"/>
    <s v="Teresa Graul                                   "/>
    <s v="NULL"/>
    <x v="0"/>
    <n v="171"/>
    <n v="171"/>
    <n v="20211"/>
    <n v="1"/>
    <x v="0"/>
    <n v="1600"/>
    <n v="20200203"/>
    <x v="0"/>
    <x v="1"/>
    <n v="1"/>
    <n v="20212"/>
    <n v="1"/>
    <x v="0"/>
    <n v="9890"/>
    <n v="22706"/>
    <x v="0"/>
    <x v="0"/>
  </r>
  <r>
    <n v="164277639"/>
    <s v="SANTOS"/>
    <s v="SHAKIRA"/>
    <s v="CareerSource Research Coast - 4605- Port St.Lucie"/>
    <x v="19"/>
    <x v="2"/>
    <s v="DORALYS BAEZ                                    "/>
    <s v="NULL"/>
    <x v="0"/>
    <n v="101"/>
    <n v="101"/>
    <n v="20211"/>
    <n v="1"/>
    <x v="0"/>
    <n v="6528"/>
    <n v="20191212"/>
    <x v="0"/>
    <x v="1"/>
    <n v="1"/>
    <n v="0"/>
    <n v="0"/>
    <x v="1"/>
    <n v="0"/>
    <n v="16000916"/>
    <x v="0"/>
    <x v="0"/>
  </r>
  <r>
    <n v="164163292"/>
    <s v="Saparito"/>
    <s v="Sarah"/>
    <s v="CareerSource Research Coast - 4610 - Indian River"/>
    <x v="19"/>
    <x v="2"/>
    <s v="Teresa Graul                                   "/>
    <s v="NULL"/>
    <x v="0"/>
    <n v="234"/>
    <n v="234"/>
    <n v="20211"/>
    <n v="1"/>
    <x v="0"/>
    <n v="3323"/>
    <s v="NULL"/>
    <x v="1"/>
    <x v="1"/>
    <n v="1"/>
    <n v="0"/>
    <n v="0"/>
    <x v="1"/>
    <n v="0"/>
    <n v="9915197"/>
    <x v="0"/>
    <x v="0"/>
  </r>
  <r>
    <n v="164026838"/>
    <s v="Saucedo"/>
    <s v="Paola"/>
    <s v="CareerSource Research Coast - 4605- Port St.Lucie"/>
    <x v="19"/>
    <x v="2"/>
    <s v="Teresa Graul                                   "/>
    <s v="NULL"/>
    <x v="0"/>
    <n v="386"/>
    <n v="386"/>
    <n v="20211"/>
    <n v="1"/>
    <x v="0"/>
    <n v="5302"/>
    <n v="20190617"/>
    <x v="0"/>
    <x v="1"/>
    <n v="1"/>
    <n v="20212"/>
    <n v="1"/>
    <x v="0"/>
    <n v="6536.15"/>
    <n v="15917881"/>
    <x v="3"/>
    <x v="3"/>
  </r>
  <r>
    <n v="164286110"/>
    <s v="Schwartz"/>
    <s v="Susan"/>
    <s v="CareerSource Research Coast - 4605- Port St.Lucie"/>
    <x v="19"/>
    <x v="2"/>
    <s v="DORALYS BAEZ                                    "/>
    <s v="NULL"/>
    <x v="0"/>
    <n v="92"/>
    <n v="92"/>
    <n v="0"/>
    <n v="0"/>
    <x v="1"/>
    <n v="0"/>
    <n v="20180606"/>
    <x v="0"/>
    <x v="0"/>
    <n v="0"/>
    <n v="0"/>
    <n v="0"/>
    <x v="1"/>
    <n v="0"/>
    <n v="14058891"/>
    <x v="0"/>
    <x v="0"/>
  </r>
  <r>
    <n v="163919902"/>
    <s v="Seibert"/>
    <s v="Roy"/>
    <s v="CareerSource Research Coast - 4605- Port St.Lucie"/>
    <x v="19"/>
    <x v="3"/>
    <s v="DORALYS BAEZ                                    "/>
    <s v="NULL"/>
    <x v="0"/>
    <n v="421"/>
    <n v="9"/>
    <n v="20211"/>
    <n v="1"/>
    <x v="0"/>
    <n v="6153"/>
    <s v="NULL"/>
    <x v="1"/>
    <x v="1"/>
    <n v="1"/>
    <n v="20212"/>
    <n v="1"/>
    <x v="0"/>
    <n v="7280"/>
    <n v="9456845"/>
    <x v="3"/>
    <x v="0"/>
  </r>
  <r>
    <n v="164113220"/>
    <s v="SORENSON"/>
    <s v="LATONIA"/>
    <s v="CareerSource Research Coast - 4606 - Martin"/>
    <x v="19"/>
    <x v="0"/>
    <s v="Gina Masters                                 "/>
    <s v="NULL"/>
    <x v="0"/>
    <n v="303"/>
    <n v="148"/>
    <n v="20211"/>
    <n v="1"/>
    <x v="0"/>
    <n v="3807"/>
    <n v="20210710"/>
    <x v="0"/>
    <x v="0"/>
    <n v="0"/>
    <n v="0"/>
    <n v="0"/>
    <x v="1"/>
    <n v="0"/>
    <n v="15948683"/>
    <x v="0"/>
    <x v="0"/>
  </r>
  <r>
    <n v="164286085"/>
    <s v="Soule"/>
    <s v="Jason"/>
    <s v="CareerSource Research Coast - 4610 - Indian River"/>
    <x v="19"/>
    <x v="0"/>
    <s v="Melanie Tarnoff                                 "/>
    <s v="NULL"/>
    <x v="0"/>
    <n v="113"/>
    <n v="91"/>
    <n v="0"/>
    <n v="0"/>
    <x v="1"/>
    <n v="0"/>
    <s v="NULL"/>
    <x v="1"/>
    <x v="0"/>
    <n v="0"/>
    <n v="0"/>
    <n v="0"/>
    <x v="1"/>
    <n v="0"/>
    <n v="16016585"/>
    <x v="0"/>
    <x v="0"/>
  </r>
  <r>
    <n v="164368795"/>
    <s v="St Jean-Laurent"/>
    <s v="Carline"/>
    <s v="CareerSource Research Coast - 4605- Port St.Lucie"/>
    <x v="19"/>
    <x v="1"/>
    <s v="Alpha Myers                                   "/>
    <s v="NULL"/>
    <x v="0"/>
    <n v="23"/>
    <n v="17"/>
    <n v="0"/>
    <n v="0"/>
    <x v="1"/>
    <n v="0"/>
    <s v="NULL"/>
    <x v="1"/>
    <x v="0"/>
    <n v="0"/>
    <n v="0"/>
    <n v="0"/>
    <x v="1"/>
    <n v="0"/>
    <n v="16053872"/>
    <x v="0"/>
    <x v="0"/>
  </r>
  <r>
    <n v="164296061"/>
    <s v="Strickland"/>
    <s v="Taylor"/>
    <s v="CareerSource Research Coast - 4605- Port St.Lucie"/>
    <x v="19"/>
    <x v="1"/>
    <s v="DORALYS BAEZ                                    "/>
    <s v="NULL"/>
    <x v="0"/>
    <n v="56"/>
    <n v="56"/>
    <n v="20211"/>
    <n v="1"/>
    <x v="0"/>
    <n v="1028"/>
    <n v="20190521"/>
    <x v="0"/>
    <x v="0"/>
    <n v="0"/>
    <n v="20212"/>
    <n v="1"/>
    <x v="0"/>
    <n v="137.28"/>
    <n v="16012784"/>
    <x v="0"/>
    <x v="0"/>
  </r>
  <r>
    <n v="164368268"/>
    <s v="TASTANIS"/>
    <s v="BETTY"/>
    <s v="CareerSource Research Coast - 4605- Port St.Lucie"/>
    <x v="19"/>
    <x v="3"/>
    <s v="Megan Wade                                    "/>
    <s v="NULL"/>
    <x v="0"/>
    <n v="22"/>
    <n v="17"/>
    <n v="0"/>
    <n v="0"/>
    <x v="1"/>
    <n v="0"/>
    <n v="20181224"/>
    <x v="0"/>
    <x v="1"/>
    <n v="1"/>
    <n v="0"/>
    <n v="0"/>
    <x v="1"/>
    <n v="0"/>
    <n v="43521"/>
    <x v="0"/>
    <x v="0"/>
  </r>
  <r>
    <n v="164336273"/>
    <s v="Thomas"/>
    <s v="Preska"/>
    <s v="CareerSource Research Coast - 4605- Port St.Lucie"/>
    <x v="19"/>
    <x v="2"/>
    <s v="DORALYS BAEZ                                    "/>
    <s v="NULL"/>
    <x v="0"/>
    <n v="43"/>
    <n v="43"/>
    <n v="0"/>
    <n v="0"/>
    <x v="1"/>
    <n v="0"/>
    <n v="20200505"/>
    <x v="0"/>
    <x v="1"/>
    <n v="1"/>
    <n v="0"/>
    <n v="0"/>
    <x v="1"/>
    <n v="0"/>
    <n v="15710689"/>
    <x v="0"/>
    <x v="0"/>
  </r>
  <r>
    <n v="164069056"/>
    <s v="TREMBLAY"/>
    <s v="MARK"/>
    <s v="CareerSource Research Coast - 4605- Port St.Lucie"/>
    <x v="19"/>
    <x v="2"/>
    <s v="Teresa Graul                                   "/>
    <s v="NULL"/>
    <x v="0"/>
    <n v="343"/>
    <n v="343"/>
    <n v="20211"/>
    <n v="1"/>
    <x v="0"/>
    <n v="8534"/>
    <s v="NULL"/>
    <x v="1"/>
    <x v="1"/>
    <n v="1"/>
    <n v="0"/>
    <n v="0"/>
    <x v="1"/>
    <n v="0"/>
    <n v="13587070"/>
    <x v="0"/>
    <x v="0"/>
  </r>
  <r>
    <n v="164273766"/>
    <s v="Trusty"/>
    <s v="Eddie"/>
    <s v="CareerSource Research Coast - 4610 - Indian River"/>
    <x v="19"/>
    <x v="0"/>
    <s v="Annette Stager                                  "/>
    <s v="NULL"/>
    <x v="0"/>
    <n v="128"/>
    <n v="34"/>
    <n v="0"/>
    <n v="0"/>
    <x v="1"/>
    <n v="0"/>
    <s v="NULL"/>
    <x v="1"/>
    <x v="0"/>
    <n v="0"/>
    <n v="0"/>
    <n v="0"/>
    <x v="1"/>
    <n v="0"/>
    <n v="16005165"/>
    <x v="0"/>
    <x v="0"/>
  </r>
  <r>
    <n v="164373811"/>
    <s v="Vasquez                                 "/>
    <s v="Jose                                    "/>
    <s v="CareerSource Research Coast - 4610 - Indian River"/>
    <x v="19"/>
    <x v="0"/>
    <s v="Annette Stager                                  "/>
    <s v="NULL"/>
    <x v="0"/>
    <n v="17"/>
    <n v="17"/>
    <n v="0"/>
    <n v="0"/>
    <x v="1"/>
    <n v="0"/>
    <n v="20201110"/>
    <x v="0"/>
    <x v="0"/>
    <n v="0"/>
    <n v="0"/>
    <n v="0"/>
    <x v="1"/>
    <n v="0"/>
    <n v="16056221"/>
    <x v="0"/>
    <x v="0"/>
  </r>
  <r>
    <n v="164263186"/>
    <s v="Villafane                               "/>
    <s v="Victoria                                "/>
    <s v="CareerSource Pasco Hernando -4410- New Port Richey"/>
    <x v="19"/>
    <x v="0"/>
    <s v="Melanie Tarnoff                                 "/>
    <s v="NULL"/>
    <x v="0"/>
    <n v="140"/>
    <n v="86"/>
    <n v="20211"/>
    <n v="1"/>
    <x v="0"/>
    <n v="1708"/>
    <n v="20200113"/>
    <x v="0"/>
    <x v="1"/>
    <n v="1"/>
    <n v="0"/>
    <n v="0"/>
    <x v="1"/>
    <n v="0"/>
    <n v="15221262"/>
    <x v="0"/>
    <x v="0"/>
  </r>
  <r>
    <n v="164380035"/>
    <s v="Walker"/>
    <s v="Aliyah"/>
    <s v="CareerSource Research Coast - 4606 - Martin"/>
    <x v="19"/>
    <x v="0"/>
    <s v="Gina Masters                                 "/>
    <s v="NULL"/>
    <x v="0"/>
    <n v="10"/>
    <n v="10"/>
    <n v="0"/>
    <n v="0"/>
    <x v="1"/>
    <n v="0"/>
    <s v="NULL"/>
    <x v="1"/>
    <x v="0"/>
    <n v="0"/>
    <n v="0"/>
    <n v="0"/>
    <x v="1"/>
    <n v="0"/>
    <n v="16056547"/>
    <x v="0"/>
    <x v="0"/>
  </r>
  <r>
    <n v="164286905"/>
    <s v="WALLER"/>
    <s v="TIFFANY"/>
    <s v="CareerSource Research Coast - 4605- Port St.Lucie"/>
    <x v="19"/>
    <x v="2"/>
    <s v="DORALYS BAEZ                                    "/>
    <s v="NULL"/>
    <x v="0"/>
    <n v="93"/>
    <n v="93"/>
    <n v="20211"/>
    <n v="1"/>
    <x v="0"/>
    <n v="7638"/>
    <n v="20210601"/>
    <x v="0"/>
    <x v="1"/>
    <n v="1"/>
    <n v="20212"/>
    <n v="1"/>
    <x v="0"/>
    <n v="3629.06"/>
    <n v="13424469"/>
    <x v="0"/>
    <x v="0"/>
  </r>
  <r>
    <n v="164278092"/>
    <s v="Wells"/>
    <s v="Lachyna"/>
    <s v="CareerSource Research Coast - 4605- Port St.Lucie"/>
    <x v="19"/>
    <x v="1"/>
    <s v="Karen Aguirre                                 "/>
    <s v="NULL"/>
    <x v="0"/>
    <n v="120"/>
    <n v="115"/>
    <n v="20211"/>
    <n v="1"/>
    <x v="0"/>
    <n v="3460"/>
    <n v="20200106"/>
    <x v="0"/>
    <x v="0"/>
    <n v="0"/>
    <n v="20212"/>
    <n v="1"/>
    <x v="0"/>
    <n v="1644.98"/>
    <n v="13880959"/>
    <x v="0"/>
    <x v="0"/>
  </r>
  <r>
    <n v="164181004"/>
    <s v="WILLIAMS"/>
    <s v="TAMILLE"/>
    <s v="CareerSource Research Coast - 4608 - Fort Pierce"/>
    <x v="19"/>
    <x v="2"/>
    <s v="Teresa Graul                                   "/>
    <s v="NULL"/>
    <x v="0"/>
    <n v="205"/>
    <n v="205"/>
    <n v="20211"/>
    <n v="1"/>
    <x v="0"/>
    <n v="1815"/>
    <s v="NULL"/>
    <x v="1"/>
    <x v="1"/>
    <n v="1"/>
    <n v="20212"/>
    <n v="1"/>
    <x v="0"/>
    <n v="6393.75"/>
    <n v="8628362"/>
    <x v="0"/>
    <x v="0"/>
  </r>
  <r>
    <n v="164326042"/>
    <s v="Williams"/>
    <s v="Shakeisha"/>
    <s v="CareerSource Research Coast - 4605- Port St.Lucie"/>
    <x v="19"/>
    <x v="3"/>
    <s v="DORALYS BAEZ                                    "/>
    <s v="NULL"/>
    <x v="0"/>
    <n v="56"/>
    <n v="56"/>
    <n v="20211"/>
    <n v="1"/>
    <x v="0"/>
    <n v="1219"/>
    <n v="20181114"/>
    <x v="0"/>
    <x v="1"/>
    <n v="1"/>
    <n v="20212"/>
    <n v="1"/>
    <x v="0"/>
    <n v="1392.57"/>
    <n v="13346020"/>
    <x v="0"/>
    <x v="0"/>
  </r>
  <r>
    <n v="164121414"/>
    <s v="WIMMER"/>
    <s v="YOLANDA"/>
    <s v="CareerSource Research Coast - 4605- Port St.Lucie"/>
    <x v="19"/>
    <x v="2"/>
    <s v="NULL"/>
    <s v="NULL"/>
    <x v="0"/>
    <n v="283"/>
    <n v="283"/>
    <n v="20211"/>
    <n v="1"/>
    <x v="0"/>
    <n v="5178"/>
    <n v="20181119"/>
    <x v="0"/>
    <x v="0"/>
    <n v="0"/>
    <n v="20212"/>
    <n v="1"/>
    <x v="0"/>
    <n v="5613"/>
    <n v="9815074"/>
    <x v="0"/>
    <x v="0"/>
  </r>
  <r>
    <n v="164363591"/>
    <s v="Wolf"/>
    <s v="Mary"/>
    <s v="CareerSource Research Coast - 4608 - Fort Pierce"/>
    <x v="19"/>
    <x v="1"/>
    <s v="Alpha Myers                                   "/>
    <s v="NULL"/>
    <x v="0"/>
    <n v="23"/>
    <n v="17"/>
    <n v="20211"/>
    <n v="1"/>
    <x v="0"/>
    <n v="1188"/>
    <n v="20210507"/>
    <x v="0"/>
    <x v="0"/>
    <n v="0"/>
    <n v="0"/>
    <n v="0"/>
    <x v="1"/>
    <n v="0"/>
    <n v="12755210"/>
    <x v="0"/>
    <x v="0"/>
  </r>
  <r>
    <n v="164171269"/>
    <s v="Wolf"/>
    <s v="Jackson"/>
    <s v="CareerSource Research Coast - 4610 - Indian River"/>
    <x v="19"/>
    <x v="0"/>
    <s v="Annette Stager                                  "/>
    <s v="NULL"/>
    <x v="0"/>
    <n v="232"/>
    <n v="44"/>
    <n v="20211"/>
    <n v="1"/>
    <x v="0"/>
    <n v="1080"/>
    <s v="NULL"/>
    <x v="1"/>
    <x v="0"/>
    <n v="0"/>
    <n v="20212"/>
    <n v="1"/>
    <x v="0"/>
    <n v="540"/>
    <n v="15964750"/>
    <x v="0"/>
    <x v="0"/>
  </r>
  <r>
    <n v="164143296"/>
    <s v="WRIGHT"/>
    <s v="HAROLD"/>
    <s v="CareerSource Research Coast - 4605- Port St.Lucie"/>
    <x v="19"/>
    <x v="2"/>
    <s v="Teresa Graul                                   "/>
    <s v="NULL"/>
    <x v="0"/>
    <n v="255"/>
    <n v="255"/>
    <n v="20211"/>
    <n v="1"/>
    <x v="0"/>
    <n v="6021"/>
    <s v="NULL"/>
    <x v="1"/>
    <x v="1"/>
    <n v="1"/>
    <n v="20212"/>
    <n v="1"/>
    <x v="0"/>
    <n v="5787"/>
    <n v="14827411"/>
    <x v="0"/>
    <x v="0"/>
  </r>
  <r>
    <n v="164364491"/>
    <s v="Wu"/>
    <s v="Jinhua"/>
    <s v="CareerSource Research Coast - 4606 - Martin"/>
    <x v="19"/>
    <x v="1"/>
    <s v="Karen Aguirre                                 "/>
    <s v="NULL"/>
    <x v="0"/>
    <n v="28"/>
    <n v="17"/>
    <n v="0"/>
    <n v="0"/>
    <x v="1"/>
    <n v="0"/>
    <n v="20190204"/>
    <x v="0"/>
    <x v="0"/>
    <n v="0"/>
    <n v="0"/>
    <n v="0"/>
    <x v="1"/>
    <n v="0"/>
    <n v="16052086"/>
    <x v="0"/>
    <x v="0"/>
  </r>
  <r>
    <n v="164267395"/>
    <s v="Wynn"/>
    <s v="Keyonta"/>
    <s v="CareerSource Research Coast - 4605- Port St.Lucie"/>
    <x v="19"/>
    <x v="1"/>
    <s v="Alpha Myers                                   "/>
    <s v="NULL"/>
    <x v="0"/>
    <n v="120"/>
    <n v="115"/>
    <n v="20211"/>
    <n v="1"/>
    <x v="0"/>
    <n v="5993"/>
    <n v="20190528"/>
    <x v="0"/>
    <x v="0"/>
    <n v="0"/>
    <n v="0"/>
    <n v="0"/>
    <x v="1"/>
    <n v="0"/>
    <n v="7778216"/>
    <x v="0"/>
    <x v="0"/>
  </r>
  <r>
    <n v="164143191"/>
    <s v="Zarnits"/>
    <s v="Alissa"/>
    <s v="CareerSource Research Coast - 4606 - Martin"/>
    <x v="19"/>
    <x v="0"/>
    <s v="Gina Masters                                 "/>
    <s v="NULL"/>
    <x v="0"/>
    <n v="267"/>
    <n v="218"/>
    <n v="20211"/>
    <n v="1"/>
    <x v="0"/>
    <n v="1325"/>
    <n v="20210421"/>
    <x v="0"/>
    <x v="0"/>
    <n v="0"/>
    <n v="20212"/>
    <n v="1"/>
    <x v="0"/>
    <n v="3430.57"/>
    <n v="15964771"/>
    <x v="0"/>
    <x v="0"/>
  </r>
  <r>
    <n v="164067926"/>
    <s v="Abbott"/>
    <s v="Shawn"/>
    <s v="CareerSource Palm Beach County - 4626 - Central"/>
    <x v="20"/>
    <x v="3"/>
    <s v="Angelique Vessey                                  "/>
    <s v="NULL"/>
    <x v="0"/>
    <n v="346"/>
    <n v="338"/>
    <n v="20211"/>
    <n v="1"/>
    <x v="0"/>
    <n v="18748"/>
    <n v="20201130"/>
    <x v="0"/>
    <x v="1"/>
    <n v="1"/>
    <n v="0"/>
    <n v="0"/>
    <x v="1"/>
    <n v="0"/>
    <n v="15853878"/>
    <x v="0"/>
    <x v="0"/>
  </r>
  <r>
    <n v="164113923"/>
    <s v="Abraham"/>
    <s v="Samuela"/>
    <s v="CareerSource Palm Beach County - 4626 - Central"/>
    <x v="20"/>
    <x v="1"/>
    <s v="Robenson Duvelsaint                              "/>
    <s v="NULL"/>
    <x v="0"/>
    <n v="304"/>
    <n v="297"/>
    <n v="20211"/>
    <n v="1"/>
    <x v="0"/>
    <n v="7111"/>
    <n v="20190513"/>
    <x v="0"/>
    <x v="0"/>
    <n v="0"/>
    <n v="20212"/>
    <n v="1"/>
    <x v="0"/>
    <n v="6758.11"/>
    <n v="15438792"/>
    <x v="0"/>
    <x v="0"/>
  </r>
  <r>
    <n v="163402069"/>
    <s v="ADAMS"/>
    <s v="KAYSEY"/>
    <s v="CareerSource Heartland - 4583 Okeechobee"/>
    <x v="20"/>
    <x v="1"/>
    <s v="Robenson Duvelsaint                              "/>
    <s v="NULL"/>
    <x v="0"/>
    <n v="562"/>
    <n v="545"/>
    <n v="0"/>
    <n v="0"/>
    <x v="1"/>
    <n v="0"/>
    <s v="NULL"/>
    <x v="1"/>
    <x v="0"/>
    <n v="0"/>
    <n v="0"/>
    <n v="0"/>
    <x v="1"/>
    <n v="0"/>
    <n v="12531582"/>
    <x v="1"/>
    <x v="3"/>
  </r>
  <r>
    <n v="164124113"/>
    <s v="Adams"/>
    <s v="Anajah"/>
    <s v="CareerSource Palm Beach County - 4626 - Central"/>
    <x v="20"/>
    <x v="0"/>
    <s v="Hulda Phipps                                  "/>
    <s v="NULL"/>
    <x v="0"/>
    <n v="297"/>
    <n v="37"/>
    <n v="20211"/>
    <n v="1"/>
    <x v="0"/>
    <n v="3978"/>
    <n v="20210511"/>
    <x v="0"/>
    <x v="1"/>
    <n v="1"/>
    <n v="20212"/>
    <n v="1"/>
    <x v="0"/>
    <n v="300"/>
    <n v="15340225"/>
    <x v="0"/>
    <x v="0"/>
  </r>
  <r>
    <n v="164376497"/>
    <s v="Adderley"/>
    <s v="Jaqueel"/>
    <s v="CareerSource Broward - 4660 South"/>
    <x v="20"/>
    <x v="1"/>
    <s v="CECIL HEPBURN                                 "/>
    <s v="NULL"/>
    <x v="0"/>
    <n v="15"/>
    <s v="NULL"/>
    <n v="20211"/>
    <n v="1"/>
    <x v="0"/>
    <n v="4930"/>
    <s v="NULL"/>
    <x v="1"/>
    <x v="0"/>
    <n v="0"/>
    <n v="20212"/>
    <n v="1"/>
    <x v="0"/>
    <n v="4790"/>
    <n v="16045524"/>
    <x v="0"/>
    <x v="4"/>
  </r>
  <r>
    <n v="162529692"/>
    <s v="Aderoju"/>
    <s v="Adedayo"/>
    <s v="CareerSource Palm Beach County - 4626 - Central"/>
    <x v="20"/>
    <x v="1"/>
    <s v="Angelique Vessey                                  "/>
    <s v="NULL"/>
    <x v="0"/>
    <n v="1210"/>
    <n v="1203"/>
    <n v="0"/>
    <n v="0"/>
    <x v="1"/>
    <n v="0"/>
    <n v="20180119"/>
    <x v="0"/>
    <x v="0"/>
    <n v="0"/>
    <n v="0"/>
    <n v="0"/>
    <x v="1"/>
    <n v="0"/>
    <n v="14328829"/>
    <x v="2"/>
    <x v="2"/>
  </r>
  <r>
    <n v="163059793"/>
    <s v="AGARD"/>
    <s v="CORAL"/>
    <s v="CareerSource Palm Beach County - 4626 - Central"/>
    <x v="20"/>
    <x v="1"/>
    <s v="Angelique Vessey                                  "/>
    <s v="NULL"/>
    <x v="0"/>
    <n v="860"/>
    <n v="832"/>
    <n v="0"/>
    <n v="0"/>
    <x v="1"/>
    <n v="0"/>
    <s v="NULL"/>
    <x v="1"/>
    <x v="0"/>
    <n v="0"/>
    <n v="0"/>
    <n v="0"/>
    <x v="1"/>
    <n v="0"/>
    <n v="12792951"/>
    <x v="2"/>
    <x v="2"/>
  </r>
  <r>
    <n v="164153866"/>
    <s v="AGRAWAL"/>
    <s v="ANISH"/>
    <s v="CareerSource South Florida - 4815 - Little Havana"/>
    <x v="20"/>
    <x v="1"/>
    <s v="Robenson Duvelsaint                              "/>
    <s v="NULL"/>
    <x v="0"/>
    <n v="253"/>
    <n v="237"/>
    <n v="20211"/>
    <n v="1"/>
    <x v="0"/>
    <n v="5187"/>
    <n v="20190310"/>
    <x v="0"/>
    <x v="0"/>
    <n v="0"/>
    <n v="20212"/>
    <n v="1"/>
    <x v="0"/>
    <n v="1404"/>
    <n v="15228599"/>
    <x v="0"/>
    <x v="0"/>
  </r>
  <r>
    <n v="164365213"/>
    <s v="Aguayo"/>
    <s v="Jessica"/>
    <s v="CareerSource Broward - 4660 South"/>
    <x v="20"/>
    <x v="1"/>
    <s v="Angela Anthony                                 "/>
    <s v="NULL"/>
    <x v="0"/>
    <n v="27"/>
    <n v="8"/>
    <n v="20211"/>
    <n v="1"/>
    <x v="0"/>
    <n v="4400"/>
    <s v="NULL"/>
    <x v="1"/>
    <x v="1"/>
    <n v="1"/>
    <n v="20212"/>
    <n v="1"/>
    <x v="0"/>
    <n v="1487.79"/>
    <n v="13650662"/>
    <x v="0"/>
    <x v="0"/>
  </r>
  <r>
    <n v="163948445"/>
    <s v="ALCIMA"/>
    <s v="ELIZABETH"/>
    <s v="CareerSource Palm Beach County - 4626 - Central"/>
    <x v="20"/>
    <x v="1"/>
    <s v="CECIL HEPBURN                                 "/>
    <s v="NULL"/>
    <x v="0"/>
    <n v="416"/>
    <n v="377"/>
    <n v="20211"/>
    <n v="1"/>
    <x v="0"/>
    <n v="13233"/>
    <n v="20190415"/>
    <x v="0"/>
    <x v="0"/>
    <n v="0"/>
    <n v="20212"/>
    <n v="1"/>
    <x v="0"/>
    <n v="15928"/>
    <n v="7633931"/>
    <x v="3"/>
    <x v="3"/>
  </r>
  <r>
    <n v="164330821"/>
    <s v="Alexander"/>
    <s v="Shuceria"/>
    <s v="CareerSource Broward - 4640 North"/>
    <x v="20"/>
    <x v="1"/>
    <s v="Patricia Bastidas                                "/>
    <s v="NULL"/>
    <x v="0"/>
    <n v="45"/>
    <n v="45"/>
    <n v="20211"/>
    <n v="1"/>
    <x v="0"/>
    <n v="8134"/>
    <s v="NULL"/>
    <x v="1"/>
    <x v="0"/>
    <n v="0"/>
    <n v="20212"/>
    <n v="1"/>
    <x v="0"/>
    <n v="5905.62"/>
    <n v="12330564"/>
    <x v="0"/>
    <x v="0"/>
  </r>
  <r>
    <n v="163973345"/>
    <s v="Alexandre"/>
    <s v="Arlande"/>
    <s v="CareerSource Palm Beach County - 4626 - Central"/>
    <x v="20"/>
    <x v="1"/>
    <s v="Angelique Vessey                                  "/>
    <s v="NULL"/>
    <x v="0"/>
    <n v="412"/>
    <n v="388"/>
    <n v="20211"/>
    <n v="1"/>
    <x v="0"/>
    <n v="3413"/>
    <n v="20210622"/>
    <x v="0"/>
    <x v="0"/>
    <n v="0"/>
    <n v="20212"/>
    <n v="1"/>
    <x v="0"/>
    <n v="1934.32"/>
    <n v="12734089"/>
    <x v="3"/>
    <x v="3"/>
  </r>
  <r>
    <n v="164095944"/>
    <s v="Alezy"/>
    <s v="Olga"/>
    <s v="CareerSource Palm Beach County - 4626 - Central"/>
    <x v="20"/>
    <x v="1"/>
    <s v="Josue Dumercy                                 "/>
    <s v="NULL"/>
    <x v="0"/>
    <n v="318"/>
    <n v="304"/>
    <n v="20211"/>
    <n v="1"/>
    <x v="0"/>
    <n v="414"/>
    <s v="NULL"/>
    <x v="1"/>
    <x v="0"/>
    <n v="0"/>
    <n v="0"/>
    <n v="0"/>
    <x v="1"/>
    <n v="0"/>
    <n v="15921664"/>
    <x v="0"/>
    <x v="0"/>
  </r>
  <r>
    <n v="164265543"/>
    <s v="Alice"/>
    <s v="Wicianise"/>
    <s v="CareerSource Palm Beach County - 4626 - Central"/>
    <x v="20"/>
    <x v="2"/>
    <s v="Jalisa Murvin                                  "/>
    <s v="NULL"/>
    <x v="0"/>
    <n v="136"/>
    <n v="115"/>
    <n v="0"/>
    <n v="0"/>
    <x v="1"/>
    <n v="0"/>
    <n v="20190318"/>
    <x v="0"/>
    <x v="1"/>
    <n v="1"/>
    <n v="0"/>
    <n v="0"/>
    <x v="1"/>
    <n v="0"/>
    <n v="14158513"/>
    <x v="0"/>
    <x v="0"/>
  </r>
  <r>
    <n v="164174392"/>
    <s v="ALLEN"/>
    <s v="TANISHA"/>
    <s v="CareerSource Research Coast - 4605- Port St.Lucie"/>
    <x v="20"/>
    <x v="1"/>
    <s v="Robenson Duvelsaint                              "/>
    <s v="NULL"/>
    <x v="0"/>
    <n v="226"/>
    <n v="213"/>
    <n v="20211"/>
    <n v="1"/>
    <x v="0"/>
    <n v="8787"/>
    <s v="NULL"/>
    <x v="1"/>
    <x v="0"/>
    <n v="0"/>
    <n v="0"/>
    <n v="0"/>
    <x v="1"/>
    <n v="0"/>
    <n v="7646172"/>
    <x v="0"/>
    <x v="0"/>
  </r>
  <r>
    <n v="164204814"/>
    <s v="Allen"/>
    <s v="Malik"/>
    <s v="CareerSource Palm Beach County - 4615 - West"/>
    <x v="20"/>
    <x v="0"/>
    <s v="Shresee Lumpkin                                 "/>
    <s v="NULL"/>
    <x v="0"/>
    <n v="206"/>
    <n v="155"/>
    <n v="0"/>
    <n v="0"/>
    <x v="1"/>
    <n v="0"/>
    <s v="NULL"/>
    <x v="1"/>
    <x v="0"/>
    <n v="0"/>
    <n v="20212"/>
    <n v="1"/>
    <x v="0"/>
    <n v="5005"/>
    <n v="15981903"/>
    <x v="0"/>
    <x v="0"/>
  </r>
  <r>
    <n v="164328624"/>
    <s v="ALLEYNE"/>
    <s v="MARK"/>
    <s v="CareerSource Palm Beach County - 4626 - Central"/>
    <x v="20"/>
    <x v="2"/>
    <s v="CECIL HEPBURN                                 "/>
    <s v="NULL"/>
    <x v="0"/>
    <n v="66"/>
    <s v="NULL"/>
    <n v="20211"/>
    <n v="1"/>
    <x v="0"/>
    <n v="80470"/>
    <s v="NULL"/>
    <x v="1"/>
    <x v="1"/>
    <n v="1"/>
    <n v="0"/>
    <n v="0"/>
    <x v="1"/>
    <n v="0"/>
    <n v="13560664"/>
    <x v="0"/>
    <x v="4"/>
  </r>
  <r>
    <n v="164352192"/>
    <s v="ALLISON"/>
    <s v="KATRINA"/>
    <s v="CareerSource Palm Beach County - 4635 - South"/>
    <x v="20"/>
    <x v="2"/>
    <s v="Charles Duval                                   "/>
    <s v="NULL"/>
    <x v="0"/>
    <n v="101"/>
    <n v="101"/>
    <n v="20211"/>
    <n v="1"/>
    <x v="0"/>
    <n v="3528"/>
    <n v="20200915"/>
    <x v="0"/>
    <x v="0"/>
    <n v="0"/>
    <n v="0"/>
    <n v="0"/>
    <x v="1"/>
    <n v="0"/>
    <n v="9666545"/>
    <x v="0"/>
    <x v="0"/>
  </r>
  <r>
    <n v="163873324"/>
    <s v="ALTIDOR"/>
    <s v="MONFORT"/>
    <s v="CareerSource Palm Beach County - 4635 - South"/>
    <x v="20"/>
    <x v="1"/>
    <s v="CECIL HEPBURN                                 "/>
    <s v="NULL"/>
    <x v="0"/>
    <n v="451"/>
    <n v="438"/>
    <n v="0"/>
    <n v="0"/>
    <x v="1"/>
    <n v="0"/>
    <n v="20180313"/>
    <x v="0"/>
    <x v="1"/>
    <n v="1"/>
    <n v="0"/>
    <n v="0"/>
    <x v="1"/>
    <n v="0"/>
    <n v="11455994"/>
    <x v="3"/>
    <x v="3"/>
  </r>
  <r>
    <n v="164277029"/>
    <s v="ALY"/>
    <s v="Marie"/>
    <s v="CareerSource Palm Beach County - 4626 - Central"/>
    <x v="20"/>
    <x v="3"/>
    <s v="Erica Willis                                  "/>
    <s v="NULL"/>
    <x v="0"/>
    <n v="125"/>
    <n v="121"/>
    <n v="0"/>
    <n v="0"/>
    <x v="1"/>
    <n v="0"/>
    <s v="NULL"/>
    <x v="1"/>
    <x v="1"/>
    <n v="1"/>
    <n v="0"/>
    <n v="0"/>
    <x v="1"/>
    <n v="0"/>
    <n v="15963330"/>
    <x v="0"/>
    <x v="0"/>
  </r>
  <r>
    <n v="164172735"/>
    <s v="Ambroise"/>
    <s v="Kris"/>
    <s v="CareerSource Palm Beach County - 4626 - Central"/>
    <x v="20"/>
    <x v="1"/>
    <s v="CECIL HEPBURN                                 "/>
    <s v="NULL"/>
    <x v="0"/>
    <n v="230"/>
    <n v="205"/>
    <n v="0"/>
    <n v="0"/>
    <x v="1"/>
    <n v="0"/>
    <s v="NULL"/>
    <x v="1"/>
    <x v="1"/>
    <n v="1"/>
    <n v="0"/>
    <n v="0"/>
    <x v="1"/>
    <n v="0"/>
    <n v="15290422"/>
    <x v="0"/>
    <x v="0"/>
  </r>
  <r>
    <n v="164171760"/>
    <s v="Amini"/>
    <s v="Amir Hossein"/>
    <s v="CareerSource Palm Beach County - 4626 - Central"/>
    <x v="20"/>
    <x v="2"/>
    <s v="Josue Dumercy                                 "/>
    <s v="NULL"/>
    <x v="0"/>
    <n v="231"/>
    <n v="190"/>
    <n v="20211"/>
    <n v="1"/>
    <x v="0"/>
    <n v="250"/>
    <n v="20201103"/>
    <x v="0"/>
    <x v="1"/>
    <n v="1"/>
    <n v="0"/>
    <n v="0"/>
    <x v="1"/>
    <n v="0"/>
    <n v="15746973"/>
    <x v="0"/>
    <x v="0"/>
  </r>
  <r>
    <n v="164068619"/>
    <s v="Anderson"/>
    <s v="Jessica"/>
    <s v="CareerSource Palm Beach County - 4626 - Central"/>
    <x v="20"/>
    <x v="3"/>
    <s v="Erica Willis                                  "/>
    <s v="NULL"/>
    <x v="0"/>
    <n v="346"/>
    <n v="342"/>
    <n v="20211"/>
    <n v="1"/>
    <x v="0"/>
    <n v="5513"/>
    <n v="20210726"/>
    <x v="0"/>
    <x v="1"/>
    <n v="1"/>
    <n v="0"/>
    <n v="0"/>
    <x v="1"/>
    <n v="0"/>
    <n v="15925833"/>
    <x v="0"/>
    <x v="0"/>
  </r>
  <r>
    <n v="163951142"/>
    <s v="ANEVIL"/>
    <s v="MARIE"/>
    <s v="CareerSource Palm Beach County - 4626 - Central"/>
    <x v="20"/>
    <x v="1"/>
    <s v="Erica Willis                                  "/>
    <s v="NULL"/>
    <x v="0"/>
    <n v="416"/>
    <n v="402"/>
    <n v="20211"/>
    <n v="1"/>
    <x v="0"/>
    <n v="2323"/>
    <n v="20190925"/>
    <x v="0"/>
    <x v="0"/>
    <n v="0"/>
    <n v="0"/>
    <n v="0"/>
    <x v="1"/>
    <n v="0"/>
    <n v="15338548"/>
    <x v="3"/>
    <x v="3"/>
  </r>
  <r>
    <n v="164193067"/>
    <s v="Anglade"/>
    <s v="Nicole"/>
    <s v="CareerSource Palm Beach County - 4626 - Central"/>
    <x v="20"/>
    <x v="1"/>
    <s v="Robenson Duvelsaint                              "/>
    <s v="NULL"/>
    <x v="0"/>
    <n v="212"/>
    <n v="199"/>
    <n v="20211"/>
    <n v="1"/>
    <x v="0"/>
    <n v="8216"/>
    <n v="20201103"/>
    <x v="0"/>
    <x v="0"/>
    <n v="0"/>
    <n v="20212"/>
    <n v="1"/>
    <x v="0"/>
    <n v="7895.48"/>
    <n v="13741895"/>
    <x v="0"/>
    <x v="0"/>
  </r>
  <r>
    <n v="164156890"/>
    <s v="ANISE"/>
    <s v="ZAGHLOUL"/>
    <s v="CareerSource Palm Beach County - 4626 - Central"/>
    <x v="20"/>
    <x v="1"/>
    <s v="Josue Dumercy                                 "/>
    <s v="NULL"/>
    <x v="0"/>
    <n v="247"/>
    <n v="240"/>
    <n v="0"/>
    <n v="0"/>
    <x v="1"/>
    <n v="0"/>
    <s v="NULL"/>
    <x v="1"/>
    <x v="1"/>
    <n v="1"/>
    <n v="0"/>
    <n v="0"/>
    <x v="1"/>
    <n v="0"/>
    <n v="8559662"/>
    <x v="0"/>
    <x v="0"/>
  </r>
  <r>
    <n v="164135245"/>
    <s v="Annestant"/>
    <s v="Mercee"/>
    <s v="CareerSource Research Coast - 4605- Port St.Lucie"/>
    <x v="20"/>
    <x v="1"/>
    <s v="Robenson Duvelsaint                              "/>
    <s v="NULL"/>
    <x v="0"/>
    <n v="276"/>
    <n v="268"/>
    <n v="20211"/>
    <n v="1"/>
    <x v="0"/>
    <n v="9346"/>
    <n v="20210114"/>
    <x v="0"/>
    <x v="0"/>
    <n v="0"/>
    <n v="20212"/>
    <n v="1"/>
    <x v="0"/>
    <n v="10477.379999999999"/>
    <n v="15940875"/>
    <x v="0"/>
    <x v="0"/>
  </r>
  <r>
    <n v="164100891"/>
    <s v="Annoual"/>
    <s v="Schnider"/>
    <s v="CareerSource Palm Beach County - 4626 - Central"/>
    <x v="20"/>
    <x v="1"/>
    <s v="ADRIENNE JORDAN                                  "/>
    <s v="NULL"/>
    <x v="0"/>
    <n v="315"/>
    <n v="311"/>
    <n v="0"/>
    <n v="0"/>
    <x v="1"/>
    <n v="0"/>
    <n v="20201210"/>
    <x v="0"/>
    <x v="0"/>
    <n v="0"/>
    <n v="0"/>
    <n v="0"/>
    <x v="1"/>
    <n v="0"/>
    <n v="15917733"/>
    <x v="0"/>
    <x v="0"/>
  </r>
  <r>
    <n v="164050746"/>
    <s v="Apollon"/>
    <s v="Merry"/>
    <s v="CareerSource Palm Beach County - 4626 - Central"/>
    <x v="20"/>
    <x v="1"/>
    <s v="Robenson Duvelsaint                              "/>
    <s v="NULL"/>
    <x v="0"/>
    <n v="364"/>
    <n v="353"/>
    <n v="20211"/>
    <n v="1"/>
    <x v="0"/>
    <n v="6628"/>
    <s v="NULL"/>
    <x v="1"/>
    <x v="0"/>
    <n v="0"/>
    <n v="20212"/>
    <n v="1"/>
    <x v="0"/>
    <n v="7779.71"/>
    <n v="15897349"/>
    <x v="0"/>
    <x v="0"/>
  </r>
  <r>
    <n v="163200743"/>
    <s v="ARCHAMBEAULT"/>
    <s v="MELISSA"/>
    <s v="CareerSource Palm Beach County - 4626 - Central"/>
    <x v="20"/>
    <x v="1"/>
    <s v="Erica Willis                                  "/>
    <s v="NULL"/>
    <x v="0"/>
    <n v="748"/>
    <n v="727"/>
    <n v="20211"/>
    <n v="1"/>
    <x v="0"/>
    <n v="4340"/>
    <n v="20210706"/>
    <x v="0"/>
    <x v="1"/>
    <n v="1"/>
    <n v="20212"/>
    <n v="1"/>
    <x v="0"/>
    <n v="3980.11"/>
    <n v="13547043"/>
    <x v="2"/>
    <x v="1"/>
  </r>
  <r>
    <n v="164302894"/>
    <s v="ARNOLD"/>
    <s v="AHLEEF"/>
    <s v="CareerSource Palm Beach County - 4626 - Central"/>
    <x v="20"/>
    <x v="2"/>
    <s v="CECIL HEPBURN                                 "/>
    <s v="NULL"/>
    <x v="0"/>
    <n v="90"/>
    <n v="62"/>
    <n v="20211"/>
    <n v="1"/>
    <x v="0"/>
    <n v="396"/>
    <n v="20180801"/>
    <x v="0"/>
    <x v="1"/>
    <n v="1"/>
    <n v="0"/>
    <n v="0"/>
    <x v="1"/>
    <n v="0"/>
    <n v="12216896"/>
    <x v="0"/>
    <x v="0"/>
  </r>
  <r>
    <n v="164345497"/>
    <s v="Artero"/>
    <s v="Stephanie"/>
    <s v="CareerSource Palm Beach County - 4626 - Central"/>
    <x v="20"/>
    <x v="2"/>
    <s v="Charles Duval                                   "/>
    <s v="NULL"/>
    <x v="0"/>
    <n v="66"/>
    <n v="66"/>
    <n v="0"/>
    <n v="0"/>
    <x v="1"/>
    <n v="0"/>
    <n v="20201103"/>
    <x v="0"/>
    <x v="0"/>
    <n v="0"/>
    <n v="20212"/>
    <n v="1"/>
    <x v="0"/>
    <n v="0.2"/>
    <n v="15251352"/>
    <x v="0"/>
    <x v="0"/>
  </r>
  <r>
    <n v="164268964"/>
    <s v="ASBERRY"/>
    <s v="JOHN"/>
    <s v="CareerSource Palm Beach County - 4626 - Central"/>
    <x v="20"/>
    <x v="2"/>
    <s v="NULL"/>
    <s v="NULL"/>
    <x v="0"/>
    <n v="227"/>
    <n v="227"/>
    <n v="20211"/>
    <n v="1"/>
    <x v="0"/>
    <n v="7531"/>
    <s v="NULL"/>
    <x v="1"/>
    <x v="1"/>
    <n v="1"/>
    <n v="20212"/>
    <n v="1"/>
    <x v="0"/>
    <n v="3692.25"/>
    <n v="7695099"/>
    <x v="0"/>
    <x v="0"/>
  </r>
  <r>
    <n v="164148108"/>
    <s v="ATOKI"/>
    <s v="ABIOLA"/>
    <s v="CareerSource Palm Beach County - 4626 - Central"/>
    <x v="20"/>
    <x v="2"/>
    <s v="Robenson Duvelsaint                              "/>
    <s v="NULL"/>
    <x v="0"/>
    <n v="260"/>
    <n v="238"/>
    <n v="0"/>
    <n v="0"/>
    <x v="1"/>
    <n v="0"/>
    <n v="20190205"/>
    <x v="0"/>
    <x v="1"/>
    <n v="1"/>
    <n v="20212"/>
    <n v="1"/>
    <x v="0"/>
    <n v="1145.83"/>
    <n v="11739049"/>
    <x v="0"/>
    <x v="0"/>
  </r>
  <r>
    <n v="164148861"/>
    <s v="ATTALLA"/>
    <s v="MARGARET"/>
    <s v="CareerSource Palm Beach County - 4626 - Central"/>
    <x v="20"/>
    <x v="2"/>
    <s v="Robenson Duvelsaint                              "/>
    <s v="NULL"/>
    <x v="0"/>
    <n v="259"/>
    <n v="206"/>
    <n v="0"/>
    <n v="0"/>
    <x v="1"/>
    <n v="0"/>
    <s v="NULL"/>
    <x v="1"/>
    <x v="1"/>
    <n v="1"/>
    <n v="0"/>
    <n v="0"/>
    <x v="1"/>
    <n v="0"/>
    <n v="15947116"/>
    <x v="0"/>
    <x v="0"/>
  </r>
  <r>
    <n v="164220519"/>
    <s v="ATTOMA"/>
    <s v="VICTORIA"/>
    <s v="CareerSource Palm Beach County - 4626 - Central"/>
    <x v="20"/>
    <x v="2"/>
    <s v="Angelique Vessey                                  "/>
    <s v="NULL"/>
    <x v="0"/>
    <n v="197"/>
    <n v="196"/>
    <n v="0"/>
    <n v="0"/>
    <x v="1"/>
    <n v="0"/>
    <s v="NULL"/>
    <x v="1"/>
    <x v="1"/>
    <n v="1"/>
    <n v="0"/>
    <n v="0"/>
    <x v="1"/>
    <n v="0"/>
    <n v="7700061"/>
    <x v="0"/>
    <x v="0"/>
  </r>
  <r>
    <n v="164079399"/>
    <s v="AUGUST"/>
    <s v="ANDREW"/>
    <s v="CareerSource Palm Beach County - 4626 - Central"/>
    <x v="20"/>
    <x v="3"/>
    <s v="Josue Dumercy                                 "/>
    <s v="NULL"/>
    <x v="0"/>
    <n v="335"/>
    <n v="332"/>
    <n v="20211"/>
    <n v="1"/>
    <x v="0"/>
    <n v="7633"/>
    <s v="NULL"/>
    <x v="1"/>
    <x v="1"/>
    <n v="1"/>
    <n v="20212"/>
    <n v="1"/>
    <x v="0"/>
    <n v="8125"/>
    <n v="7701028"/>
    <x v="0"/>
    <x v="0"/>
  </r>
  <r>
    <n v="163885575"/>
    <s v="Auguste"/>
    <s v="Myrtha"/>
    <s v="CareerSource Palm Beach County - 4626 - Central"/>
    <x v="20"/>
    <x v="1"/>
    <s v="Josue Dumercy                                 "/>
    <s v="NULL"/>
    <x v="0"/>
    <n v="444"/>
    <n v="437"/>
    <n v="20211"/>
    <n v="1"/>
    <x v="0"/>
    <n v="8855"/>
    <s v="NULL"/>
    <x v="1"/>
    <x v="0"/>
    <n v="0"/>
    <n v="20212"/>
    <n v="1"/>
    <x v="0"/>
    <n v="5442.67"/>
    <n v="15379920"/>
    <x v="3"/>
    <x v="3"/>
  </r>
  <r>
    <n v="164141931"/>
    <s v="Auguste"/>
    <s v="Lucie"/>
    <s v="CareerSource Palm Beach County - 4626 - Central"/>
    <x v="20"/>
    <x v="1"/>
    <s v="CECIL HEPBURN                                 "/>
    <s v="NULL"/>
    <x v="0"/>
    <n v="269"/>
    <n v="262"/>
    <n v="20211"/>
    <n v="1"/>
    <x v="0"/>
    <n v="13067"/>
    <n v="20210627"/>
    <x v="0"/>
    <x v="0"/>
    <n v="0"/>
    <n v="20212"/>
    <n v="1"/>
    <x v="0"/>
    <n v="7821"/>
    <n v="15938847"/>
    <x v="0"/>
    <x v="0"/>
  </r>
  <r>
    <n v="164220457"/>
    <s v="AUGUSTE"/>
    <s v="NADEGE"/>
    <s v="CareerSource Palm Beach County - 4626 - Central"/>
    <x v="20"/>
    <x v="1"/>
    <s v="Josue Dumercy                                 "/>
    <s v="NULL"/>
    <x v="0"/>
    <n v="197"/>
    <n v="185"/>
    <n v="20211"/>
    <n v="1"/>
    <x v="0"/>
    <n v="6383"/>
    <s v="NULL"/>
    <x v="1"/>
    <x v="0"/>
    <n v="0"/>
    <n v="0"/>
    <n v="0"/>
    <x v="1"/>
    <n v="0"/>
    <n v="15951402"/>
    <x v="0"/>
    <x v="0"/>
  </r>
  <r>
    <n v="163362092"/>
    <s v="AUGUSTIN"/>
    <s v="ARSELAINE"/>
    <s v="CareerSource Palm Beach County - 4635 - South"/>
    <x v="20"/>
    <x v="1"/>
    <s v="Josue Dumercy                                 "/>
    <s v="NULL"/>
    <x v="0"/>
    <n v="597"/>
    <n v="562"/>
    <n v="20211"/>
    <n v="1"/>
    <x v="0"/>
    <n v="6110"/>
    <n v="20200805"/>
    <x v="0"/>
    <x v="0"/>
    <n v="0"/>
    <n v="20212"/>
    <n v="1"/>
    <x v="0"/>
    <n v="6137.38"/>
    <n v="8587490"/>
    <x v="1"/>
    <x v="1"/>
  </r>
  <r>
    <n v="164063459"/>
    <s v="AUGUSTIN"/>
    <s v="ESTHER"/>
    <s v="CareerSource Palm Beach County - 4626 - Central"/>
    <x v="20"/>
    <x v="1"/>
    <s v="Josue Dumercy                                 "/>
    <s v="NULL"/>
    <x v="0"/>
    <n v="349"/>
    <n v="339"/>
    <n v="20211"/>
    <n v="1"/>
    <x v="0"/>
    <n v="651"/>
    <n v="20200924"/>
    <x v="0"/>
    <x v="1"/>
    <n v="1"/>
    <n v="0"/>
    <n v="0"/>
    <x v="1"/>
    <n v="0"/>
    <n v="15849454"/>
    <x v="0"/>
    <x v="0"/>
  </r>
  <r>
    <n v="164204432"/>
    <s v="Autelus"/>
    <s v="Erdine"/>
    <s v="CareerSource Palm Beach County - 4626 - Central"/>
    <x v="20"/>
    <x v="1"/>
    <s v="Josue Dumercy                                 "/>
    <s v="NULL"/>
    <x v="0"/>
    <n v="205"/>
    <n v="192"/>
    <n v="20211"/>
    <n v="1"/>
    <x v="0"/>
    <n v="1288"/>
    <n v="20210621"/>
    <x v="0"/>
    <x v="1"/>
    <n v="1"/>
    <n v="20212"/>
    <n v="1"/>
    <x v="0"/>
    <n v="120"/>
    <n v="15867591"/>
    <x v="0"/>
    <x v="0"/>
  </r>
  <r>
    <n v="163331450"/>
    <s v="Averkiou"/>
    <s v="Michelle"/>
    <s v="CareerSource Palm Beach County - 4626 - Central"/>
    <x v="20"/>
    <x v="1"/>
    <s v="Angela Anthony                                 "/>
    <s v="NULL"/>
    <x v="0"/>
    <n v="631"/>
    <n v="608"/>
    <n v="20211"/>
    <n v="1"/>
    <x v="0"/>
    <n v="5024"/>
    <n v="20201120"/>
    <x v="0"/>
    <x v="1"/>
    <n v="1"/>
    <n v="20212"/>
    <n v="1"/>
    <x v="0"/>
    <n v="2103.75"/>
    <n v="15275642"/>
    <x v="1"/>
    <x v="1"/>
  </r>
  <r>
    <n v="164044133"/>
    <s v="Avrilien"/>
    <s v="Djenane"/>
    <s v="CareerSource Broward - 4640 North"/>
    <x v="20"/>
    <x v="1"/>
    <s v="Josue Dumercy                                 "/>
    <s v="NULL"/>
    <x v="0"/>
    <n v="372"/>
    <n v="367"/>
    <n v="20211"/>
    <n v="1"/>
    <x v="0"/>
    <n v="4379"/>
    <n v="20210524"/>
    <x v="0"/>
    <x v="0"/>
    <n v="0"/>
    <n v="20212"/>
    <n v="1"/>
    <x v="0"/>
    <n v="6398.63"/>
    <n v="15341890"/>
    <x v="3"/>
    <x v="3"/>
  </r>
  <r>
    <n v="164221513"/>
    <s v="AXELROD"/>
    <s v="MEGAN"/>
    <s v="CareerSource Palm Beach County - 4626 - Central"/>
    <x v="20"/>
    <x v="1"/>
    <s v="Erica Willis                                  "/>
    <s v="NULL"/>
    <x v="0"/>
    <n v="196"/>
    <n v="189"/>
    <n v="20211"/>
    <n v="1"/>
    <x v="0"/>
    <n v="12775"/>
    <n v="20210120"/>
    <x v="0"/>
    <x v="1"/>
    <n v="1"/>
    <n v="20212"/>
    <n v="1"/>
    <x v="0"/>
    <n v="12240.99"/>
    <n v="7706543"/>
    <x v="0"/>
    <x v="0"/>
  </r>
  <r>
    <n v="163190141"/>
    <s v="Ayandare"/>
    <s v="Hannah"/>
    <s v="CareerSource Palm Beach County - 4626 - Central"/>
    <x v="20"/>
    <x v="1"/>
    <s v="Josue Dumercy                                 "/>
    <s v="NULL"/>
    <x v="0"/>
    <n v="756"/>
    <n v="751"/>
    <n v="20211"/>
    <n v="1"/>
    <x v="0"/>
    <n v="5022"/>
    <s v="NULL"/>
    <x v="1"/>
    <x v="1"/>
    <n v="1"/>
    <n v="20212"/>
    <n v="1"/>
    <x v="0"/>
    <n v="7232.12"/>
    <n v="15273234"/>
    <x v="2"/>
    <x v="2"/>
  </r>
  <r>
    <n v="162717906"/>
    <s v="Bacon"/>
    <s v="Latasha"/>
    <s v="CareerSource Palm Beach County - 4626 - Central"/>
    <x v="20"/>
    <x v="1"/>
    <s v="Robenson Duvelsaint                              "/>
    <s v="NULL"/>
    <x v="0"/>
    <n v="1099"/>
    <n v="993"/>
    <n v="20211"/>
    <n v="1"/>
    <x v="0"/>
    <n v="3730"/>
    <n v="20210423"/>
    <x v="0"/>
    <x v="1"/>
    <n v="1"/>
    <n v="20212"/>
    <n v="1"/>
    <x v="0"/>
    <n v="13654.03"/>
    <n v="12911717"/>
    <x v="2"/>
    <x v="2"/>
  </r>
  <r>
    <n v="162790384"/>
    <s v="BAIDITCHEVA"/>
    <s v="OKSANA"/>
    <s v="CareerSource Palm Beach County - 4626 - Central"/>
    <x v="20"/>
    <x v="3"/>
    <s v="Josue Dumercy                                 "/>
    <s v="NULL"/>
    <x v="0"/>
    <n v="668"/>
    <n v="638"/>
    <n v="0"/>
    <n v="0"/>
    <x v="1"/>
    <n v="0"/>
    <n v="20191111"/>
    <x v="0"/>
    <x v="1"/>
    <n v="1"/>
    <n v="0"/>
    <n v="0"/>
    <x v="1"/>
    <n v="0"/>
    <n v="15172975"/>
    <x v="1"/>
    <x v="1"/>
  </r>
  <r>
    <n v="164294780"/>
    <s v="Bailey"/>
    <s v="Quentin"/>
    <s v="CareerSource Palm Beach County - 4626 - Central"/>
    <x v="20"/>
    <x v="0"/>
    <s v="Lucinda Warthen                                 "/>
    <s v="NULL"/>
    <x v="0"/>
    <n v="87"/>
    <n v="86"/>
    <n v="20211"/>
    <n v="1"/>
    <x v="0"/>
    <n v="3011"/>
    <n v="20210329"/>
    <x v="0"/>
    <x v="0"/>
    <n v="0"/>
    <n v="20212"/>
    <n v="1"/>
    <x v="0"/>
    <n v="131.30000000000001"/>
    <n v="16013647"/>
    <x v="0"/>
    <x v="0"/>
  </r>
  <r>
    <n v="164027385"/>
    <s v="Baker"/>
    <s v="Johnathan"/>
    <s v="CareerSource Palm Beach County - 4615 - West"/>
    <x v="20"/>
    <x v="2"/>
    <s v="Laura Stein                                   "/>
    <s v="NULL"/>
    <x v="0"/>
    <n v="406"/>
    <n v="314"/>
    <n v="20211"/>
    <n v="1"/>
    <x v="0"/>
    <n v="6661"/>
    <n v="20210627"/>
    <x v="0"/>
    <x v="1"/>
    <n v="1"/>
    <n v="20212"/>
    <n v="1"/>
    <x v="0"/>
    <n v="50.6"/>
    <n v="11204748"/>
    <x v="3"/>
    <x v="0"/>
  </r>
  <r>
    <n v="162543724"/>
    <s v="Barosy"/>
    <s v="Sherry"/>
    <s v="CareerSource Broward - 4640 North"/>
    <x v="20"/>
    <x v="1"/>
    <s v="ADRIENNE JORDAN                                  "/>
    <s v="NULL"/>
    <x v="0"/>
    <n v="1197"/>
    <n v="1151"/>
    <n v="20211"/>
    <n v="1"/>
    <x v="0"/>
    <n v="3805"/>
    <n v="20200703"/>
    <x v="0"/>
    <x v="0"/>
    <n v="0"/>
    <n v="0"/>
    <n v="0"/>
    <x v="1"/>
    <n v="0"/>
    <n v="11885473"/>
    <x v="2"/>
    <x v="2"/>
  </r>
  <r>
    <n v="163402667"/>
    <s v="BARTHELEMY"/>
    <s v="RUSELAN"/>
    <s v="CareerSource Palm Beach County - 4635 - South"/>
    <x v="20"/>
    <x v="1"/>
    <s v="CECIL HEPBURN                                 "/>
    <s v="NULL"/>
    <x v="0"/>
    <n v="561"/>
    <n v="557"/>
    <n v="0"/>
    <n v="0"/>
    <x v="1"/>
    <n v="0"/>
    <n v="20191018"/>
    <x v="0"/>
    <x v="0"/>
    <n v="0"/>
    <n v="0"/>
    <n v="0"/>
    <x v="1"/>
    <n v="0"/>
    <n v="10561044"/>
    <x v="1"/>
    <x v="1"/>
  </r>
  <r>
    <n v="164358298"/>
    <s v="BARTHELEMY"/>
    <s v="DORVENA"/>
    <s v="CareerSource Palm Beach County - 4635 - South"/>
    <x v="20"/>
    <x v="1"/>
    <s v="Angela Anthony                                 "/>
    <s v="NULL"/>
    <x v="0"/>
    <n v="35"/>
    <n v="17"/>
    <n v="20211"/>
    <n v="1"/>
    <x v="0"/>
    <n v="85"/>
    <n v="20210324"/>
    <x v="0"/>
    <x v="1"/>
    <n v="1"/>
    <n v="20212"/>
    <n v="1"/>
    <x v="0"/>
    <n v="624"/>
    <n v="12123529"/>
    <x v="0"/>
    <x v="0"/>
  </r>
  <r>
    <n v="164336569"/>
    <s v="BARTLEY"/>
    <s v="SHAKIRA"/>
    <s v="CareerSource Palm Beach County - 4626 - Central"/>
    <x v="20"/>
    <x v="2"/>
    <s v="Erica Willis                                  "/>
    <s v="NULL"/>
    <x v="0"/>
    <n v="58"/>
    <n v="43"/>
    <n v="20211"/>
    <n v="1"/>
    <x v="0"/>
    <n v="3956"/>
    <n v="20191101"/>
    <x v="0"/>
    <x v="1"/>
    <n v="1"/>
    <n v="20212"/>
    <n v="1"/>
    <x v="0"/>
    <n v="1131.48"/>
    <n v="15169259"/>
    <x v="0"/>
    <x v="0"/>
  </r>
  <r>
    <n v="163420510"/>
    <s v="Baskin"/>
    <s v="WALTER"/>
    <s v="CareerSource South Florida - 4865 - Opa Locka"/>
    <x v="20"/>
    <x v="1"/>
    <s v="Stacy Hayden                                  "/>
    <s v="NULL"/>
    <x v="0"/>
    <n v="597"/>
    <n v="542"/>
    <n v="20211"/>
    <n v="1"/>
    <x v="0"/>
    <n v="10710"/>
    <n v="20210111"/>
    <x v="0"/>
    <x v="1"/>
    <n v="1"/>
    <n v="0"/>
    <n v="0"/>
    <x v="1"/>
    <n v="0"/>
    <n v="7740322"/>
    <x v="1"/>
    <x v="3"/>
  </r>
  <r>
    <n v="163249933"/>
    <s v="Bazin"/>
    <s v="Laurore"/>
    <s v="CareerSource Palm Beach County - 4626 - Central"/>
    <x v="20"/>
    <x v="0"/>
    <s v="Lucinda Warthen                                 "/>
    <s v="NULL"/>
    <x v="0"/>
    <n v="717"/>
    <n v="367"/>
    <n v="20211"/>
    <n v="1"/>
    <x v="0"/>
    <n v="4431"/>
    <s v="NULL"/>
    <x v="1"/>
    <x v="0"/>
    <n v="0"/>
    <n v="0"/>
    <n v="0"/>
    <x v="1"/>
    <n v="0"/>
    <n v="15312142"/>
    <x v="1"/>
    <x v="3"/>
  </r>
  <r>
    <n v="163858140"/>
    <s v="BEAUBRUN"/>
    <s v="ALAIN"/>
    <s v="CareerSource Palm Beach County - 4626 - Central"/>
    <x v="20"/>
    <x v="1"/>
    <s v="Angelique Vessey                                  "/>
    <s v="NULL"/>
    <x v="0"/>
    <n v="457"/>
    <n v="437"/>
    <n v="20211"/>
    <n v="1"/>
    <x v="0"/>
    <n v="10880"/>
    <n v="20201229"/>
    <x v="0"/>
    <x v="1"/>
    <n v="1"/>
    <n v="0"/>
    <n v="0"/>
    <x v="1"/>
    <n v="0"/>
    <n v="11470782"/>
    <x v="3"/>
    <x v="3"/>
  </r>
  <r>
    <n v="163307473"/>
    <s v="Beauford"/>
    <s v="Ivori"/>
    <s v="CareerSource Palm Beach County - 4626 - Central"/>
    <x v="20"/>
    <x v="1"/>
    <s v="CECIL HEPBURN                                 "/>
    <s v="NULL"/>
    <x v="0"/>
    <n v="654"/>
    <n v="599"/>
    <n v="20211"/>
    <n v="1"/>
    <x v="0"/>
    <n v="7341"/>
    <n v="20210322"/>
    <x v="0"/>
    <x v="0"/>
    <n v="0"/>
    <n v="20212"/>
    <n v="1"/>
    <x v="0"/>
    <n v="3744.96"/>
    <n v="13844874"/>
    <x v="1"/>
    <x v="1"/>
  </r>
  <r>
    <n v="164072356"/>
    <s v="BENILOUS"/>
    <s v="ADAM"/>
    <s v="CareerSource Palm Beach County - 4626 - Central"/>
    <x v="20"/>
    <x v="1"/>
    <s v="Robenson Duvelsaint                              "/>
    <s v="NULL"/>
    <x v="0"/>
    <n v="339"/>
    <n v="324"/>
    <n v="0"/>
    <n v="0"/>
    <x v="1"/>
    <n v="0"/>
    <n v="20190516"/>
    <x v="0"/>
    <x v="1"/>
    <n v="1"/>
    <n v="0"/>
    <n v="0"/>
    <x v="1"/>
    <n v="0"/>
    <n v="11978016"/>
    <x v="0"/>
    <x v="0"/>
  </r>
  <r>
    <n v="164323754"/>
    <s v="Benjamin"/>
    <s v="Sherrittae"/>
    <s v="CareerSource Palm Beach County - 4626 - Central"/>
    <x v="20"/>
    <x v="1"/>
    <s v="Tim Regan                                   "/>
    <s v="NULL"/>
    <x v="0"/>
    <n v="71"/>
    <n v="64"/>
    <n v="20211"/>
    <n v="1"/>
    <x v="0"/>
    <n v="4317"/>
    <n v="20210414"/>
    <x v="0"/>
    <x v="1"/>
    <n v="1"/>
    <n v="20212"/>
    <n v="1"/>
    <x v="0"/>
    <n v="492.8"/>
    <n v="10190633"/>
    <x v="0"/>
    <x v="0"/>
  </r>
  <r>
    <n v="163268877"/>
    <s v="BENJAMIN"/>
    <s v="ROSE"/>
    <s v="CareerSource Palm Beach County - 4626 - Central"/>
    <x v="20"/>
    <x v="1"/>
    <s v="Erica Willis                                  "/>
    <s v="NULL"/>
    <x v="0"/>
    <n v="689"/>
    <n v="668"/>
    <n v="0"/>
    <n v="0"/>
    <x v="1"/>
    <n v="0"/>
    <n v="20200306"/>
    <x v="0"/>
    <x v="0"/>
    <n v="0"/>
    <n v="0"/>
    <n v="0"/>
    <x v="1"/>
    <n v="0"/>
    <n v="10921352"/>
    <x v="1"/>
    <x v="1"/>
  </r>
  <r>
    <n v="164047527"/>
    <s v="Benjamin"/>
    <s v="Martha"/>
    <s v="CareerSource Palm Beach County - 4626 - Central"/>
    <x v="20"/>
    <x v="1"/>
    <s v="Jalisa Murvin                                  "/>
    <s v="NULL"/>
    <x v="0"/>
    <n v="367"/>
    <n v="196"/>
    <n v="20211"/>
    <n v="1"/>
    <x v="0"/>
    <n v="5988"/>
    <s v="NULL"/>
    <x v="1"/>
    <x v="0"/>
    <n v="0"/>
    <n v="20212"/>
    <n v="1"/>
    <x v="0"/>
    <n v="6044.62"/>
    <n v="13781381"/>
    <x v="3"/>
    <x v="0"/>
  </r>
  <r>
    <n v="164292258"/>
    <s v="BENJAMIN"/>
    <s v="RAHEEM"/>
    <s v="CareerSource Heartland - 4583 Okeechobee"/>
    <x v="20"/>
    <x v="2"/>
    <s v="NULL"/>
    <s v="NULL"/>
    <x v="0"/>
    <n v="136"/>
    <n v="136"/>
    <n v="20211"/>
    <n v="1"/>
    <x v="0"/>
    <n v="3402"/>
    <n v="20200302"/>
    <x v="0"/>
    <x v="1"/>
    <n v="1"/>
    <n v="20212"/>
    <n v="1"/>
    <x v="0"/>
    <n v="2472"/>
    <n v="14820400"/>
    <x v="0"/>
    <x v="0"/>
  </r>
  <r>
    <n v="163774087"/>
    <s v="BERNAVIL"/>
    <s v="ARLINE"/>
    <s v="CareerSource Palm Beach County - 4626 - Central"/>
    <x v="20"/>
    <x v="1"/>
    <s v="CECIL HEPBURN                                 "/>
    <s v="NULL"/>
    <x v="0"/>
    <n v="490"/>
    <n v="84"/>
    <n v="0"/>
    <n v="0"/>
    <x v="1"/>
    <n v="0"/>
    <s v="NULL"/>
    <x v="1"/>
    <x v="1"/>
    <n v="1"/>
    <n v="0"/>
    <n v="0"/>
    <x v="1"/>
    <n v="0"/>
    <n v="7751438"/>
    <x v="3"/>
    <x v="0"/>
  </r>
  <r>
    <n v="163908581"/>
    <s v="BERNSTEIN"/>
    <s v="RACHEL"/>
    <s v="CareerSource Palm Beach County - 4626 - Central"/>
    <x v="20"/>
    <x v="1"/>
    <s v="CECIL HEPBURN                                 "/>
    <s v="NULL"/>
    <x v="0"/>
    <n v="436"/>
    <n v="241"/>
    <n v="20211"/>
    <n v="1"/>
    <x v="0"/>
    <n v="2467"/>
    <n v="20191001"/>
    <x v="0"/>
    <x v="0"/>
    <n v="0"/>
    <n v="20212"/>
    <n v="1"/>
    <x v="0"/>
    <n v="4479.4799999999996"/>
    <n v="15437465"/>
    <x v="3"/>
    <x v="0"/>
  </r>
  <r>
    <n v="163356814"/>
    <s v="Bethune"/>
    <s v="Deborah"/>
    <s v="CareerSource Broward - 4645 Central"/>
    <x v="20"/>
    <x v="1"/>
    <s v="Angelique Vessey                                  "/>
    <s v="NULL"/>
    <x v="0"/>
    <n v="602"/>
    <n v="584"/>
    <n v="0"/>
    <n v="0"/>
    <x v="1"/>
    <n v="0"/>
    <n v="20200926"/>
    <x v="0"/>
    <x v="1"/>
    <n v="1"/>
    <n v="0"/>
    <n v="0"/>
    <x v="1"/>
    <n v="0"/>
    <n v="15211192"/>
    <x v="1"/>
    <x v="1"/>
  </r>
  <r>
    <n v="164106322"/>
    <s v="BETMAN"/>
    <s v="Nicole"/>
    <s v="CareerSource Palm Beach County - 4626 - Central"/>
    <x v="20"/>
    <x v="1"/>
    <s v="Erica Willis                                  "/>
    <s v="NULL"/>
    <x v="0"/>
    <n v="311"/>
    <n v="240"/>
    <n v="0"/>
    <n v="0"/>
    <x v="1"/>
    <n v="0"/>
    <n v="20181010"/>
    <x v="0"/>
    <x v="1"/>
    <n v="1"/>
    <n v="0"/>
    <n v="0"/>
    <x v="1"/>
    <n v="0"/>
    <n v="12891910"/>
    <x v="0"/>
    <x v="0"/>
  </r>
  <r>
    <n v="164340019"/>
    <s v="Bien Aime"/>
    <s v="Aliana"/>
    <s v="CareerSource Palm Beach County - 4615 - West"/>
    <x v="20"/>
    <x v="0"/>
    <s v="Shresee Lumpkin                                 "/>
    <s v="NULL"/>
    <x v="0"/>
    <n v="56"/>
    <n v="17"/>
    <n v="0"/>
    <n v="0"/>
    <x v="1"/>
    <n v="0"/>
    <s v="NULL"/>
    <x v="1"/>
    <x v="0"/>
    <n v="0"/>
    <n v="0"/>
    <n v="0"/>
    <x v="1"/>
    <n v="0"/>
    <n v="16041803"/>
    <x v="0"/>
    <x v="0"/>
  </r>
  <r>
    <n v="163296263"/>
    <s v="BIMBINECK"/>
    <s v="GLORIA"/>
    <s v="CareerSource Palm Beach County - 4626 - Central"/>
    <x v="20"/>
    <x v="1"/>
    <s v="Josue Dumercy                                 "/>
    <s v="NULL"/>
    <x v="0"/>
    <n v="666"/>
    <n v="658"/>
    <n v="20211"/>
    <n v="1"/>
    <x v="0"/>
    <n v="10212"/>
    <n v="20200101"/>
    <x v="0"/>
    <x v="0"/>
    <n v="0"/>
    <n v="20212"/>
    <n v="1"/>
    <x v="0"/>
    <n v="12307.5"/>
    <n v="7783853"/>
    <x v="1"/>
    <x v="1"/>
  </r>
  <r>
    <n v="164125557"/>
    <s v="Blackman"/>
    <s v="Lakevia"/>
    <s v="CareerSource Palm Beach County - 4615 - West"/>
    <x v="20"/>
    <x v="0"/>
    <s v="Sophia Green                                   "/>
    <s v="NULL"/>
    <x v="0"/>
    <n v="296"/>
    <n v="231"/>
    <n v="20211"/>
    <n v="1"/>
    <x v="0"/>
    <n v="4064"/>
    <n v="20200914"/>
    <x v="0"/>
    <x v="1"/>
    <n v="1"/>
    <n v="20212"/>
    <n v="1"/>
    <x v="0"/>
    <n v="5513.61"/>
    <n v="15952043"/>
    <x v="0"/>
    <x v="0"/>
  </r>
  <r>
    <n v="164125557"/>
    <s v="Blackman"/>
    <s v="Lakevia"/>
    <s v="CareerSource Palm Beach County - 4615 - West"/>
    <x v="20"/>
    <x v="2"/>
    <s v="Sophia Green                                   "/>
    <s v="NULL"/>
    <x v="0"/>
    <n v="296"/>
    <n v="237"/>
    <n v="20211"/>
    <n v="1"/>
    <x v="0"/>
    <n v="4064"/>
    <n v="20200914"/>
    <x v="0"/>
    <x v="1"/>
    <n v="1"/>
    <n v="20212"/>
    <n v="1"/>
    <x v="0"/>
    <n v="5513.61"/>
    <n v="15952043"/>
    <x v="0"/>
    <x v="0"/>
  </r>
  <r>
    <n v="164350680"/>
    <s v="Blade"/>
    <s v="Michael"/>
    <s v="CareerSource Palm Beach County - 4626 - Central"/>
    <x v="20"/>
    <x v="1"/>
    <s v="Kevin Brown                                   "/>
    <s v="NULL"/>
    <x v="0"/>
    <n v="49"/>
    <n v="44"/>
    <n v="0"/>
    <n v="0"/>
    <x v="1"/>
    <n v="0"/>
    <s v="NULL"/>
    <x v="1"/>
    <x v="0"/>
    <n v="0"/>
    <n v="0"/>
    <n v="0"/>
    <x v="1"/>
    <n v="0"/>
    <n v="16047252"/>
    <x v="0"/>
    <x v="0"/>
  </r>
  <r>
    <n v="164361510"/>
    <s v="Blake"/>
    <s v="Victoria"/>
    <s v="CareerSource Northeast Florida 4345-Fleming Island"/>
    <x v="20"/>
    <x v="2"/>
    <s v="Charles Duval                                   "/>
    <s v="NULL"/>
    <x v="0"/>
    <n v="45"/>
    <n v="45"/>
    <n v="0"/>
    <n v="0"/>
    <x v="1"/>
    <n v="0"/>
    <n v="20180820"/>
    <x v="0"/>
    <x v="1"/>
    <n v="1"/>
    <n v="0"/>
    <n v="0"/>
    <x v="1"/>
    <n v="0"/>
    <n v="10984901"/>
    <x v="0"/>
    <x v="0"/>
  </r>
  <r>
    <n v="161877183"/>
    <s v="BLOOMBERG"/>
    <s v="DAVID"/>
    <s v="CareerSource Palm Beach County - 4626 - Central"/>
    <x v="20"/>
    <x v="1"/>
    <s v="Robenson Duvelsaint                              "/>
    <n v="3"/>
    <x v="1"/>
    <n v="1490"/>
    <n v="1470"/>
    <n v="0"/>
    <n v="0"/>
    <x v="1"/>
    <n v="0"/>
    <n v="20180522"/>
    <x v="0"/>
    <x v="0"/>
    <n v="0"/>
    <n v="0"/>
    <n v="0"/>
    <x v="1"/>
    <n v="0"/>
    <n v="14125730"/>
    <x v="5"/>
    <x v="5"/>
  </r>
  <r>
    <n v="163098586"/>
    <s v="BLYE"/>
    <s v="JANNA"/>
    <s v="CareerSource Research Coast - 4606 - Martin"/>
    <x v="20"/>
    <x v="1"/>
    <s v="Josue Dumercy                                 "/>
    <s v="NULL"/>
    <x v="0"/>
    <n v="827"/>
    <n v="813"/>
    <n v="0"/>
    <n v="0"/>
    <x v="1"/>
    <n v="0"/>
    <n v="20191115"/>
    <x v="0"/>
    <x v="1"/>
    <n v="1"/>
    <n v="0"/>
    <n v="0"/>
    <x v="1"/>
    <n v="0"/>
    <n v="10347471"/>
    <x v="2"/>
    <x v="2"/>
  </r>
  <r>
    <n v="164256748"/>
    <s v="BOOTLE"/>
    <s v="REBECKA"/>
    <s v="CareerSource Palm Beach County - 4626 - Central"/>
    <x v="20"/>
    <x v="2"/>
    <s v="Josue Dumercy                                 "/>
    <s v="NULL"/>
    <x v="0"/>
    <n v="148"/>
    <n v="120"/>
    <n v="0"/>
    <n v="0"/>
    <x v="1"/>
    <n v="0"/>
    <n v="20200908"/>
    <x v="0"/>
    <x v="1"/>
    <n v="1"/>
    <n v="0"/>
    <n v="0"/>
    <x v="1"/>
    <n v="0"/>
    <n v="7809007"/>
    <x v="0"/>
    <x v="0"/>
  </r>
  <r>
    <n v="164284459"/>
    <s v="Borrelli"/>
    <s v="Edward"/>
    <s v="CareerSource Palm Beach County - 4626 - Central"/>
    <x v="20"/>
    <x v="3"/>
    <s v="Erica Willis                                  "/>
    <s v="NULL"/>
    <x v="0"/>
    <n v="115"/>
    <n v="112"/>
    <n v="0"/>
    <n v="0"/>
    <x v="1"/>
    <n v="0"/>
    <n v="20200330"/>
    <x v="0"/>
    <x v="1"/>
    <n v="1"/>
    <n v="0"/>
    <n v="0"/>
    <x v="1"/>
    <n v="0"/>
    <n v="15463495"/>
    <x v="0"/>
    <x v="0"/>
  </r>
  <r>
    <n v="164265377"/>
    <s v="BORUCK"/>
    <s v="DENNIS"/>
    <s v="CareerSource Palm Beach County - 4626 - Central"/>
    <x v="20"/>
    <x v="2"/>
    <s v="CECIL HEPBURN                                 "/>
    <s v="NULL"/>
    <x v="0"/>
    <n v="136"/>
    <n v="114"/>
    <n v="0"/>
    <n v="0"/>
    <x v="1"/>
    <n v="0"/>
    <n v="20210517"/>
    <x v="0"/>
    <x v="1"/>
    <n v="1"/>
    <n v="20212"/>
    <n v="1"/>
    <x v="0"/>
    <n v="7051.03"/>
    <n v="15969694"/>
    <x v="0"/>
    <x v="0"/>
  </r>
  <r>
    <n v="163425261"/>
    <s v="BOUIE"/>
    <s v="LESLIE"/>
    <s v="CareerSource Palm Beach County - 4615 - West"/>
    <x v="20"/>
    <x v="1"/>
    <s v="Jalisa Murvin                                  "/>
    <s v="NULL"/>
    <x v="0"/>
    <n v="540"/>
    <n v="492"/>
    <n v="0"/>
    <n v="0"/>
    <x v="1"/>
    <n v="0"/>
    <n v="20181106"/>
    <x v="0"/>
    <x v="1"/>
    <n v="1"/>
    <n v="0"/>
    <n v="0"/>
    <x v="1"/>
    <n v="0"/>
    <n v="8755086"/>
    <x v="3"/>
    <x v="3"/>
  </r>
  <r>
    <n v="164316950"/>
    <s v="Bourjolly"/>
    <s v="Ruth"/>
    <s v="CareerSource Palm Beach County - 4626 - Central"/>
    <x v="20"/>
    <x v="2"/>
    <s v="Angela Anthony                                 "/>
    <s v="NULL"/>
    <x v="0"/>
    <n v="77"/>
    <s v="NULL"/>
    <n v="0"/>
    <n v="0"/>
    <x v="1"/>
    <n v="0"/>
    <s v="NULL"/>
    <x v="1"/>
    <x v="1"/>
    <n v="1"/>
    <n v="0"/>
    <n v="0"/>
    <x v="1"/>
    <n v="0"/>
    <n v="16013600"/>
    <x v="0"/>
    <x v="4"/>
  </r>
  <r>
    <n v="162860797"/>
    <s v="Bourne"/>
    <s v="Susan"/>
    <s v="CareerSource Palm Beach County - 4626 - Central"/>
    <x v="20"/>
    <x v="1"/>
    <s v="Erica Willis                                  "/>
    <s v="NULL"/>
    <x v="0"/>
    <n v="1008"/>
    <n v="986"/>
    <n v="0"/>
    <n v="0"/>
    <x v="1"/>
    <n v="0"/>
    <s v="NULL"/>
    <x v="1"/>
    <x v="0"/>
    <n v="0"/>
    <n v="0"/>
    <n v="0"/>
    <x v="1"/>
    <n v="0"/>
    <n v="15159125"/>
    <x v="2"/>
    <x v="2"/>
  </r>
  <r>
    <n v="163270280"/>
    <s v="Boychuk"/>
    <s v="Svitlana"/>
    <s v="CareerSource Palm Beach County - 4626 - Central"/>
    <x v="20"/>
    <x v="1"/>
    <s v="Angelique Vessey                                  "/>
    <s v="NULL"/>
    <x v="0"/>
    <n v="688"/>
    <n v="678"/>
    <n v="0"/>
    <n v="0"/>
    <x v="1"/>
    <n v="0"/>
    <s v="NULL"/>
    <x v="1"/>
    <x v="1"/>
    <n v="1"/>
    <n v="0"/>
    <n v="0"/>
    <x v="1"/>
    <n v="0"/>
    <n v="15302324"/>
    <x v="1"/>
    <x v="1"/>
  </r>
  <r>
    <n v="163317942"/>
    <s v="BOYD"/>
    <s v="CHERYL"/>
    <s v="CareerSource Palm Beach County - 4626 - Central"/>
    <x v="20"/>
    <x v="1"/>
    <s v="Angela Anthony                                 "/>
    <s v="NULL"/>
    <x v="0"/>
    <n v="646"/>
    <n v="640"/>
    <n v="0"/>
    <n v="0"/>
    <x v="1"/>
    <n v="0"/>
    <n v="20200721"/>
    <x v="0"/>
    <x v="1"/>
    <n v="1"/>
    <n v="0"/>
    <n v="0"/>
    <x v="1"/>
    <n v="0"/>
    <n v="10962684"/>
    <x v="1"/>
    <x v="1"/>
  </r>
  <r>
    <n v="164296802"/>
    <s v="Boyer"/>
    <s v="Alexandre"/>
    <s v="CareerSource Palm Beach County - 4626 - Central"/>
    <x v="20"/>
    <x v="2"/>
    <s v="Robenson Duvelsaint                              "/>
    <s v="NULL"/>
    <x v="0"/>
    <n v="99"/>
    <n v="93"/>
    <n v="20211"/>
    <n v="1"/>
    <x v="0"/>
    <n v="37698"/>
    <s v="NULL"/>
    <x v="1"/>
    <x v="0"/>
    <n v="0"/>
    <n v="0"/>
    <n v="0"/>
    <x v="1"/>
    <n v="0"/>
    <n v="13619666"/>
    <x v="0"/>
    <x v="0"/>
  </r>
  <r>
    <n v="164099017"/>
    <s v="BRADLEY"/>
    <s v="DENNIS"/>
    <s v="CareerSource Palm Beach County - 4615 - West"/>
    <x v="20"/>
    <x v="2"/>
    <s v="Charles Duval                                   "/>
    <s v="NULL"/>
    <x v="0"/>
    <n v="345"/>
    <n v="345"/>
    <n v="20211"/>
    <n v="1"/>
    <x v="0"/>
    <n v="5952"/>
    <n v="20180723"/>
    <x v="0"/>
    <x v="1"/>
    <n v="1"/>
    <n v="20212"/>
    <n v="1"/>
    <x v="0"/>
    <n v="1824"/>
    <n v="7822215"/>
    <x v="0"/>
    <x v="0"/>
  </r>
  <r>
    <n v="164325489"/>
    <s v="Bradshaw"/>
    <s v="Jane"/>
    <s v="CareerSource Palm Beach County - 4626 - Central"/>
    <x v="20"/>
    <x v="1"/>
    <s v="Kevin Brown                                   "/>
    <s v="NULL"/>
    <x v="0"/>
    <n v="70"/>
    <n v="65"/>
    <n v="0"/>
    <n v="0"/>
    <x v="1"/>
    <n v="0"/>
    <s v="NULL"/>
    <x v="1"/>
    <x v="0"/>
    <n v="0"/>
    <n v="0"/>
    <n v="0"/>
    <x v="1"/>
    <n v="0"/>
    <n v="16034963"/>
    <x v="0"/>
    <x v="0"/>
  </r>
  <r>
    <n v="164245764"/>
    <s v="BRAMBLE"/>
    <s v="YVONNE"/>
    <s v="CareerSource Palm Beach County - 4626 - Central"/>
    <x v="20"/>
    <x v="2"/>
    <s v="Angela Anthony                                 "/>
    <s v="NULL"/>
    <x v="0"/>
    <n v="163"/>
    <n v="145"/>
    <n v="20211"/>
    <n v="1"/>
    <x v="0"/>
    <n v="12076"/>
    <n v="20210208"/>
    <x v="0"/>
    <x v="1"/>
    <n v="1"/>
    <n v="0"/>
    <n v="0"/>
    <x v="1"/>
    <n v="0"/>
    <n v="13120053"/>
    <x v="0"/>
    <x v="0"/>
  </r>
  <r>
    <n v="164348098"/>
    <s v="Brandecker IV"/>
    <s v="Edward"/>
    <s v="CareerSource Palm Beach County - 4626 - Central"/>
    <x v="20"/>
    <x v="2"/>
    <s v="Erica Willis                                  "/>
    <s v="NULL"/>
    <x v="0"/>
    <n v="45"/>
    <n v="38"/>
    <n v="0"/>
    <n v="0"/>
    <x v="1"/>
    <n v="0"/>
    <s v="NULL"/>
    <x v="1"/>
    <x v="0"/>
    <n v="0"/>
    <n v="0"/>
    <n v="0"/>
    <x v="1"/>
    <n v="0"/>
    <n v="15740005"/>
    <x v="0"/>
    <x v="0"/>
  </r>
  <r>
    <n v="164382004"/>
    <s v="Brodeur"/>
    <s v="Michael"/>
    <s v="CareerSource Palm Beach County - 4626 - Central"/>
    <x v="20"/>
    <x v="0"/>
    <s v="Sharisse O'Neal                                  "/>
    <s v="NULL"/>
    <x v="0"/>
    <n v="17"/>
    <n v="17"/>
    <n v="20211"/>
    <n v="1"/>
    <x v="0"/>
    <n v="282"/>
    <s v="NULL"/>
    <x v="1"/>
    <x v="1"/>
    <n v="1"/>
    <n v="20212"/>
    <n v="1"/>
    <x v="0"/>
    <n v="687.18"/>
    <n v="16046906"/>
    <x v="0"/>
    <x v="0"/>
  </r>
  <r>
    <n v="164258936"/>
    <s v="Brooks"/>
    <s v="Shirley"/>
    <s v="CareerSource Palm Beach County - 4626 - Central"/>
    <x v="20"/>
    <x v="2"/>
    <s v="NULL"/>
    <s v="NULL"/>
    <x v="0"/>
    <n v="161"/>
    <n v="161"/>
    <n v="0"/>
    <n v="0"/>
    <x v="1"/>
    <n v="0"/>
    <n v="20190129"/>
    <x v="0"/>
    <x v="0"/>
    <n v="0"/>
    <n v="20212"/>
    <n v="1"/>
    <x v="0"/>
    <n v="6922.5"/>
    <n v="16000451"/>
    <x v="0"/>
    <x v="0"/>
  </r>
  <r>
    <n v="164224659"/>
    <s v="BROWN"/>
    <s v="CHIRISHINDA"/>
    <s v="CareerSource Research Coast - 4608 - Fort Pierce"/>
    <x v="20"/>
    <x v="2"/>
    <s v="Robenson Duvelsaint                              "/>
    <s v="NULL"/>
    <x v="0"/>
    <n v="191"/>
    <n v="188"/>
    <n v="0"/>
    <n v="0"/>
    <x v="1"/>
    <n v="0"/>
    <n v="20200116"/>
    <x v="0"/>
    <x v="1"/>
    <n v="1"/>
    <n v="0"/>
    <n v="0"/>
    <x v="1"/>
    <n v="0"/>
    <n v="7846002"/>
    <x v="0"/>
    <x v="0"/>
  </r>
  <r>
    <n v="163961187"/>
    <s v="BROWN"/>
    <s v="TAMEKA"/>
    <s v="CareerSource Palm Beach County - 4626 - Central"/>
    <x v="20"/>
    <x v="1"/>
    <s v="Angelique Vessey                                  "/>
    <s v="NULL"/>
    <x v="0"/>
    <n v="414"/>
    <n v="374"/>
    <n v="20211"/>
    <n v="1"/>
    <x v="0"/>
    <n v="4790"/>
    <n v="20200112"/>
    <x v="0"/>
    <x v="0"/>
    <n v="0"/>
    <n v="20212"/>
    <n v="1"/>
    <x v="0"/>
    <n v="419.98"/>
    <n v="7856102"/>
    <x v="3"/>
    <x v="3"/>
  </r>
  <r>
    <n v="163694299"/>
    <s v="BROWN"/>
    <s v="KERRY-ANN"/>
    <s v="CareerSource Palm Beach County - 4626 - Central"/>
    <x v="20"/>
    <x v="1"/>
    <s v="Angelique Vessey                                  "/>
    <s v="NULL"/>
    <x v="0"/>
    <n v="510"/>
    <n v="504"/>
    <n v="20211"/>
    <n v="1"/>
    <x v="0"/>
    <n v="7547"/>
    <n v="20210601"/>
    <x v="0"/>
    <x v="0"/>
    <n v="0"/>
    <n v="20212"/>
    <n v="1"/>
    <x v="0"/>
    <n v="12370.7"/>
    <n v="12322917"/>
    <x v="3"/>
    <x v="3"/>
  </r>
  <r>
    <n v="164331710"/>
    <s v="BROWN"/>
    <s v="ANDREW"/>
    <s v="CareerSource South Florida - 4863 - City of Miami"/>
    <x v="20"/>
    <x v="2"/>
    <s v="Josue Dumercy                                 "/>
    <s v="NULL"/>
    <x v="0"/>
    <n v="64"/>
    <n v="54"/>
    <n v="0"/>
    <n v="0"/>
    <x v="1"/>
    <n v="0"/>
    <n v="20181203"/>
    <x v="0"/>
    <x v="1"/>
    <n v="1"/>
    <n v="0"/>
    <n v="0"/>
    <x v="1"/>
    <n v="0"/>
    <n v="14227014"/>
    <x v="0"/>
    <x v="0"/>
  </r>
  <r>
    <n v="164389471"/>
    <s v="BROWNE"/>
    <s v="WENDY"/>
    <s v="CareerSource Southwest Florida - 4730 - CollierNa"/>
    <x v="20"/>
    <x v="1"/>
    <s v="Tim Regan                                   "/>
    <s v="NULL"/>
    <x v="0"/>
    <n v="6"/>
    <n v="2"/>
    <n v="0"/>
    <n v="0"/>
    <x v="1"/>
    <n v="0"/>
    <n v="20200131"/>
    <x v="0"/>
    <x v="1"/>
    <n v="1"/>
    <n v="0"/>
    <n v="0"/>
    <x v="1"/>
    <n v="0"/>
    <n v="11774185"/>
    <x v="0"/>
    <x v="0"/>
  </r>
  <r>
    <n v="163723436"/>
    <s v="BRYANT"/>
    <s v="SHANICA"/>
    <s v="CareerSource Palm Beach County - 4626 - Central"/>
    <x v="20"/>
    <x v="1"/>
    <s v="CECIL HEPBURN                                 "/>
    <s v="NULL"/>
    <x v="0"/>
    <n v="507"/>
    <n v="317"/>
    <n v="0"/>
    <n v="0"/>
    <x v="1"/>
    <n v="0"/>
    <n v="20200424"/>
    <x v="0"/>
    <x v="1"/>
    <n v="1"/>
    <n v="0"/>
    <n v="0"/>
    <x v="1"/>
    <n v="0"/>
    <n v="10423075"/>
    <x v="3"/>
    <x v="0"/>
  </r>
  <r>
    <n v="162467575"/>
    <s v="Bryant Jr"/>
    <s v="Michael"/>
    <s v="CareerSource Palm Beach County - 4626 - Central"/>
    <x v="20"/>
    <x v="1"/>
    <s v="Josue Dumercy                                 "/>
    <s v="NULL"/>
    <x v="0"/>
    <n v="1240"/>
    <n v="1206"/>
    <n v="20211"/>
    <n v="1"/>
    <x v="0"/>
    <n v="4935"/>
    <n v="20180723"/>
    <x v="0"/>
    <x v="0"/>
    <n v="0"/>
    <n v="0"/>
    <n v="0"/>
    <x v="1"/>
    <n v="0"/>
    <n v="14637102"/>
    <x v="2"/>
    <x v="2"/>
  </r>
  <r>
    <n v="164351287"/>
    <s v="BUMOTINO"/>
    <s v="SELVIN"/>
    <s v="CareerSource S Florida - 4830 - North Miami Beach"/>
    <x v="20"/>
    <x v="2"/>
    <s v="Angela Anthony                                 "/>
    <s v="NULL"/>
    <x v="0"/>
    <n v="43"/>
    <n v="36"/>
    <n v="20211"/>
    <n v="1"/>
    <x v="0"/>
    <n v="4615"/>
    <n v="20201105"/>
    <x v="0"/>
    <x v="1"/>
    <n v="1"/>
    <n v="0"/>
    <n v="0"/>
    <x v="1"/>
    <n v="0"/>
    <n v="15357769"/>
    <x v="0"/>
    <x v="0"/>
  </r>
  <r>
    <n v="164120450"/>
    <s v="BURFORD"/>
    <s v="KADIAN"/>
    <s v="CareerSource Broward - 4640 North"/>
    <x v="20"/>
    <x v="1"/>
    <s v="Erica Willis                                  "/>
    <s v="NULL"/>
    <x v="0"/>
    <n v="294"/>
    <n v="276"/>
    <n v="0"/>
    <n v="0"/>
    <x v="1"/>
    <n v="0"/>
    <s v="NULL"/>
    <x v="1"/>
    <x v="1"/>
    <n v="1"/>
    <n v="0"/>
    <n v="0"/>
    <x v="1"/>
    <n v="0"/>
    <n v="12419313"/>
    <x v="0"/>
    <x v="0"/>
  </r>
  <r>
    <n v="164290254"/>
    <s v="Burgess"/>
    <s v="Thomas"/>
    <s v="CareerSource Palm Beach County - 4626 - Central"/>
    <x v="20"/>
    <x v="2"/>
    <s v="Angela Anthony                                 "/>
    <s v="NULL"/>
    <x v="0"/>
    <n v="107"/>
    <n v="91"/>
    <n v="0"/>
    <n v="0"/>
    <x v="1"/>
    <n v="0"/>
    <s v="NULL"/>
    <x v="1"/>
    <x v="1"/>
    <n v="1"/>
    <n v="0"/>
    <n v="0"/>
    <x v="1"/>
    <n v="0"/>
    <n v="15947601"/>
    <x v="0"/>
    <x v="0"/>
  </r>
  <r>
    <n v="164020740"/>
    <s v="Burns"/>
    <s v="William"/>
    <s v="CareerSource Palm Beach County - 4626 - Central"/>
    <x v="20"/>
    <x v="2"/>
    <s v="Charles Duval                                   "/>
    <s v="NULL"/>
    <x v="0"/>
    <n v="421"/>
    <n v="304"/>
    <n v="20211"/>
    <n v="1"/>
    <x v="0"/>
    <n v="8889"/>
    <n v="20190805"/>
    <x v="0"/>
    <x v="1"/>
    <n v="1"/>
    <n v="20212"/>
    <n v="1"/>
    <x v="0"/>
    <n v="23770.26"/>
    <n v="15109714"/>
    <x v="3"/>
    <x v="0"/>
  </r>
  <r>
    <n v="164339458"/>
    <s v="Burns"/>
    <s v="Justin"/>
    <s v="CareerSource Palm Beach County - 4626 - Central"/>
    <x v="20"/>
    <x v="0"/>
    <s v="Hulda Phipps                                  "/>
    <s v="NULL"/>
    <x v="0"/>
    <n v="58"/>
    <n v="31"/>
    <n v="0"/>
    <n v="0"/>
    <x v="1"/>
    <n v="0"/>
    <n v="20190521"/>
    <x v="0"/>
    <x v="0"/>
    <n v="0"/>
    <n v="0"/>
    <n v="0"/>
    <x v="1"/>
    <n v="0"/>
    <n v="15896340"/>
    <x v="0"/>
    <x v="0"/>
  </r>
  <r>
    <n v="163877939"/>
    <s v="Burton"/>
    <s v="Monique"/>
    <s v="CareerSource Palm Beach County - 4626 - Central"/>
    <x v="20"/>
    <x v="1"/>
    <s v="CECIL HEPBURN                                 "/>
    <s v="NULL"/>
    <x v="0"/>
    <n v="450"/>
    <n v="275"/>
    <n v="20211"/>
    <n v="1"/>
    <x v="0"/>
    <n v="6741"/>
    <n v="20190122"/>
    <x v="0"/>
    <x v="0"/>
    <n v="0"/>
    <n v="20212"/>
    <n v="1"/>
    <x v="0"/>
    <n v="6820.63"/>
    <n v="15363910"/>
    <x v="3"/>
    <x v="0"/>
  </r>
  <r>
    <n v="164135901"/>
    <s v="BUTTS"/>
    <s v="WARREN"/>
    <s v="CareerSource Palm Beach County - 4615 - West"/>
    <x v="20"/>
    <x v="3"/>
    <s v="Jalisa Murvin                                  "/>
    <s v="NULL"/>
    <x v="0"/>
    <n v="275"/>
    <n v="240"/>
    <n v="0"/>
    <n v="0"/>
    <x v="1"/>
    <n v="0"/>
    <n v="20201116"/>
    <x v="0"/>
    <x v="1"/>
    <n v="1"/>
    <n v="0"/>
    <n v="0"/>
    <x v="1"/>
    <n v="0"/>
    <n v="7881496"/>
    <x v="0"/>
    <x v="0"/>
  </r>
  <r>
    <n v="164252287"/>
    <s v="Cabrera"/>
    <s v="Alexander"/>
    <s v="CareerSource Palm Beach County - 4626 - Central"/>
    <x v="20"/>
    <x v="2"/>
    <s v="NULL"/>
    <s v="NULL"/>
    <x v="0"/>
    <n v="185"/>
    <n v="185"/>
    <n v="20211"/>
    <n v="1"/>
    <x v="0"/>
    <n v="498"/>
    <n v="20180512"/>
    <x v="0"/>
    <x v="0"/>
    <n v="0"/>
    <n v="0"/>
    <n v="0"/>
    <x v="1"/>
    <n v="0"/>
    <n v="15991348"/>
    <x v="0"/>
    <x v="0"/>
  </r>
  <r>
    <n v="163905042"/>
    <s v="Cafarella"/>
    <s v="Inessa"/>
    <s v="CareerSource Palm Beach County - 4626 - Central"/>
    <x v="20"/>
    <x v="1"/>
    <s v="Erica Willis                                  "/>
    <s v="NULL"/>
    <x v="0"/>
    <n v="440"/>
    <n v="367"/>
    <n v="20211"/>
    <n v="1"/>
    <x v="0"/>
    <n v="5160"/>
    <s v="NULL"/>
    <x v="1"/>
    <x v="1"/>
    <n v="1"/>
    <n v="20212"/>
    <n v="1"/>
    <x v="0"/>
    <n v="4994.8500000000004"/>
    <n v="15338120"/>
    <x v="3"/>
    <x v="3"/>
  </r>
  <r>
    <n v="163766592"/>
    <s v="Caldwell"/>
    <s v="Michelle"/>
    <s v="CareerSource Palm Beach County - 4626 - Central"/>
    <x v="20"/>
    <x v="1"/>
    <s v="Jalisa Murvin                                  "/>
    <s v="NULL"/>
    <x v="0"/>
    <n v="491"/>
    <n v="181"/>
    <n v="0"/>
    <n v="0"/>
    <x v="1"/>
    <n v="0"/>
    <s v="NULL"/>
    <x v="1"/>
    <x v="0"/>
    <n v="0"/>
    <n v="0"/>
    <n v="0"/>
    <x v="1"/>
    <n v="0"/>
    <n v="15446492"/>
    <x v="3"/>
    <x v="0"/>
  </r>
  <r>
    <n v="164205939"/>
    <s v="CAMARGO"/>
    <s v="JUAN"/>
    <s v="CareerSource Palm Beach County - 4626 - Central"/>
    <x v="20"/>
    <x v="1"/>
    <s v="Tim Regan                                   "/>
    <s v="NULL"/>
    <x v="0"/>
    <n v="196"/>
    <n v="186"/>
    <n v="0"/>
    <n v="0"/>
    <x v="1"/>
    <n v="0"/>
    <s v="NULL"/>
    <x v="1"/>
    <x v="0"/>
    <n v="0"/>
    <n v="0"/>
    <n v="0"/>
    <x v="1"/>
    <n v="0"/>
    <n v="11455713"/>
    <x v="0"/>
    <x v="0"/>
  </r>
  <r>
    <n v="164061336"/>
    <s v="Camilo"/>
    <s v="Karina"/>
    <s v="CareerSource Palm Beach County - 4626 - Central"/>
    <x v="20"/>
    <x v="1"/>
    <s v="Josue Dumercy                                 "/>
    <s v="NULL"/>
    <x v="0"/>
    <n v="352"/>
    <n v="345"/>
    <n v="0"/>
    <n v="0"/>
    <x v="1"/>
    <n v="0"/>
    <s v="NULL"/>
    <x v="1"/>
    <x v="0"/>
    <n v="0"/>
    <n v="0"/>
    <n v="0"/>
    <x v="1"/>
    <n v="0"/>
    <n v="15289347"/>
    <x v="0"/>
    <x v="0"/>
  </r>
  <r>
    <n v="164153242"/>
    <s v="Campbell"/>
    <s v="George"/>
    <s v="CareerSource Palm Beach County - 4626 - Central"/>
    <x v="20"/>
    <x v="2"/>
    <s v="Angelique Vessey                                  "/>
    <s v="NULL"/>
    <x v="0"/>
    <n v="254"/>
    <n v="230"/>
    <n v="20211"/>
    <n v="1"/>
    <x v="0"/>
    <n v="7680"/>
    <n v="20210129"/>
    <x v="0"/>
    <x v="1"/>
    <n v="1"/>
    <n v="20212"/>
    <n v="1"/>
    <x v="0"/>
    <n v="9120"/>
    <n v="12460906"/>
    <x v="0"/>
    <x v="0"/>
  </r>
  <r>
    <n v="164204876"/>
    <s v="Cano Barrera"/>
    <s v="Yamilet"/>
    <s v="CareerSource Palm Beach County - 4615 - West"/>
    <x v="20"/>
    <x v="0"/>
    <s v="Sophia Green                                   "/>
    <s v="NULL"/>
    <x v="0"/>
    <n v="206"/>
    <n v="24"/>
    <n v="20211"/>
    <n v="1"/>
    <x v="0"/>
    <n v="878"/>
    <n v="20200710"/>
    <x v="0"/>
    <x v="0"/>
    <n v="0"/>
    <n v="20212"/>
    <n v="1"/>
    <x v="0"/>
    <n v="5460"/>
    <n v="15984731"/>
    <x v="0"/>
    <x v="0"/>
  </r>
  <r>
    <n v="164177101"/>
    <s v="Carey"/>
    <s v="Meriah"/>
    <s v="CareerSource Palm Beach County - 4615 - West"/>
    <x v="20"/>
    <x v="0"/>
    <s v="Nadine Denis-Kohr                              "/>
    <s v="NULL"/>
    <x v="0"/>
    <n v="226"/>
    <n v="226"/>
    <n v="0"/>
    <n v="0"/>
    <x v="1"/>
    <n v="0"/>
    <s v="NULL"/>
    <x v="1"/>
    <x v="0"/>
    <n v="0"/>
    <n v="20212"/>
    <n v="1"/>
    <x v="0"/>
    <n v="3420"/>
    <n v="15976256"/>
    <x v="0"/>
    <x v="0"/>
  </r>
  <r>
    <n v="162972675"/>
    <s v="Carson"/>
    <s v="Joel"/>
    <s v="CareerSource Palm Beach County - 4626 - Central"/>
    <x v="20"/>
    <x v="1"/>
    <s v="Angelique Vessey                                  "/>
    <s v="NULL"/>
    <x v="0"/>
    <n v="926"/>
    <n v="890"/>
    <n v="20211"/>
    <n v="1"/>
    <x v="0"/>
    <n v="5946"/>
    <n v="20201116"/>
    <x v="0"/>
    <x v="1"/>
    <n v="1"/>
    <n v="0"/>
    <n v="0"/>
    <x v="1"/>
    <n v="0"/>
    <n v="15173069"/>
    <x v="2"/>
    <x v="2"/>
  </r>
  <r>
    <n v="164321905"/>
    <s v="CARTWRIGHT"/>
    <s v="TAMMY"/>
    <s v="CareerSource Palm Beach County - 4626 - Central"/>
    <x v="20"/>
    <x v="2"/>
    <s v="Angelique Vessey                                  "/>
    <s v="NULL"/>
    <x v="0"/>
    <n v="72"/>
    <s v="NULL"/>
    <n v="20211"/>
    <n v="1"/>
    <x v="0"/>
    <n v="20203"/>
    <s v="NULL"/>
    <x v="1"/>
    <x v="1"/>
    <n v="1"/>
    <n v="20212"/>
    <n v="1"/>
    <x v="0"/>
    <n v="20203.86"/>
    <n v="11449821"/>
    <x v="0"/>
    <x v="4"/>
  </r>
  <r>
    <n v="164042929"/>
    <s v="CASIMIR"/>
    <s v="DAPHNE"/>
    <s v="CareerSource Broward - 4645 Central"/>
    <x v="20"/>
    <x v="1"/>
    <s v="Josue Dumercy                                 "/>
    <s v="NULL"/>
    <x v="0"/>
    <n v="373"/>
    <n v="353"/>
    <n v="0"/>
    <n v="0"/>
    <x v="1"/>
    <n v="0"/>
    <s v="NULL"/>
    <x v="1"/>
    <x v="1"/>
    <n v="1"/>
    <n v="0"/>
    <n v="0"/>
    <x v="1"/>
    <n v="0"/>
    <n v="14936339"/>
    <x v="3"/>
    <x v="0"/>
  </r>
  <r>
    <n v="164177442"/>
    <s v="Casimir"/>
    <s v="Grace"/>
    <s v="CareerSource Palm Beach County - 4626 - Central"/>
    <x v="20"/>
    <x v="1"/>
    <s v="Angelique Vessey                                  "/>
    <s v="NULL"/>
    <x v="0"/>
    <n v="225"/>
    <n v="199"/>
    <n v="20211"/>
    <n v="1"/>
    <x v="0"/>
    <n v="11260"/>
    <n v="20201125"/>
    <x v="0"/>
    <x v="0"/>
    <n v="0"/>
    <n v="20212"/>
    <n v="1"/>
    <x v="0"/>
    <n v="5956.81"/>
    <n v="15437665"/>
    <x v="0"/>
    <x v="0"/>
  </r>
  <r>
    <n v="164279758"/>
    <s v="CELIA"/>
    <s v="ADELITA"/>
    <s v="CareerSource Palm Beach County - 4626 - Central"/>
    <x v="20"/>
    <x v="2"/>
    <s v="Angelique Vessey                                  "/>
    <s v="NULL"/>
    <x v="0"/>
    <n v="121"/>
    <n v="105"/>
    <n v="0"/>
    <n v="0"/>
    <x v="1"/>
    <n v="0"/>
    <s v="NULL"/>
    <x v="1"/>
    <x v="1"/>
    <n v="1"/>
    <n v="0"/>
    <n v="0"/>
    <x v="1"/>
    <n v="0"/>
    <n v="7943240"/>
    <x v="0"/>
    <x v="0"/>
  </r>
  <r>
    <n v="164142015"/>
    <s v="Cesar"/>
    <s v="Rachelle"/>
    <s v="CareerSource Palm Beach County - 4626 - Central"/>
    <x v="20"/>
    <x v="2"/>
    <s v="Josue Dumercy                                 "/>
    <s v="NULL"/>
    <x v="0"/>
    <n v="269"/>
    <n v="244"/>
    <n v="0"/>
    <n v="0"/>
    <x v="1"/>
    <n v="0"/>
    <s v="NULL"/>
    <x v="1"/>
    <x v="0"/>
    <n v="0"/>
    <n v="0"/>
    <n v="0"/>
    <x v="1"/>
    <n v="0"/>
    <n v="13792360"/>
    <x v="0"/>
    <x v="0"/>
  </r>
  <r>
    <n v="163351267"/>
    <s v="Cesar"/>
    <s v="Juniase"/>
    <s v="CareerSource Palm Beach County - 4626 - Central"/>
    <x v="20"/>
    <x v="1"/>
    <s v="Josue Dumercy                                 "/>
    <s v="NULL"/>
    <x v="0"/>
    <n v="608"/>
    <n v="605"/>
    <n v="20211"/>
    <n v="1"/>
    <x v="0"/>
    <n v="2754"/>
    <n v="20190521"/>
    <x v="0"/>
    <x v="1"/>
    <n v="1"/>
    <n v="20212"/>
    <n v="1"/>
    <x v="0"/>
    <n v="3147.82"/>
    <n v="14508656"/>
    <x v="1"/>
    <x v="1"/>
  </r>
  <r>
    <n v="164172371"/>
    <s v="Cetoute"/>
    <s v="Esther"/>
    <s v="CareerSource Broward - 4645 Central"/>
    <x v="20"/>
    <x v="1"/>
    <s v="Robenson Duvelsaint                              "/>
    <s v="NULL"/>
    <x v="0"/>
    <n v="231"/>
    <n v="220"/>
    <n v="20211"/>
    <n v="1"/>
    <x v="0"/>
    <n v="6894"/>
    <n v="20200115"/>
    <x v="0"/>
    <x v="1"/>
    <n v="1"/>
    <n v="20212"/>
    <n v="1"/>
    <x v="0"/>
    <n v="10717.65"/>
    <n v="14660884"/>
    <x v="0"/>
    <x v="0"/>
  </r>
  <r>
    <n v="162998226"/>
    <s v="CHAMBLISS"/>
    <s v="DOMINIQUE"/>
    <s v="CareerSource Capital Region - 4135"/>
    <x v="20"/>
    <x v="1"/>
    <s v="CECIL HEPBURN                                 "/>
    <s v="NULL"/>
    <x v="0"/>
    <n v="895"/>
    <n v="196"/>
    <n v="20211"/>
    <n v="1"/>
    <x v="0"/>
    <n v="17700"/>
    <n v="20201110"/>
    <x v="0"/>
    <x v="1"/>
    <n v="1"/>
    <n v="20212"/>
    <n v="1"/>
    <x v="0"/>
    <n v="15044.82"/>
    <n v="10794289"/>
    <x v="2"/>
    <x v="0"/>
  </r>
  <r>
    <n v="164333728"/>
    <s v="Chaney"/>
    <s v="Kyle"/>
    <s v="CareerSource Palm Beach County - 4626 - Central"/>
    <x v="20"/>
    <x v="2"/>
    <s v="CECIL HEPBURN                                 "/>
    <s v="NULL"/>
    <x v="0"/>
    <n v="62"/>
    <n v="37"/>
    <n v="0"/>
    <n v="0"/>
    <x v="1"/>
    <n v="0"/>
    <s v="NULL"/>
    <x v="1"/>
    <x v="1"/>
    <n v="1"/>
    <n v="0"/>
    <n v="0"/>
    <x v="1"/>
    <n v="0"/>
    <n v="13242095"/>
    <x v="0"/>
    <x v="0"/>
  </r>
  <r>
    <n v="164037216"/>
    <s v="Chardon"/>
    <s v="Priscilla"/>
    <s v="CareerSource Palm Beach County - 4626 - Central"/>
    <x v="20"/>
    <x v="1"/>
    <s v="Angela Anthony                                 "/>
    <s v="NULL"/>
    <x v="0"/>
    <n v="380"/>
    <n v="374"/>
    <n v="20211"/>
    <n v="1"/>
    <x v="0"/>
    <n v="4112"/>
    <s v="NULL"/>
    <x v="1"/>
    <x v="1"/>
    <n v="1"/>
    <n v="20212"/>
    <n v="1"/>
    <x v="0"/>
    <n v="3199.56"/>
    <n v="15297358"/>
    <x v="3"/>
    <x v="3"/>
  </r>
  <r>
    <n v="163943498"/>
    <s v="Charles"/>
    <s v="Feddia"/>
    <s v="CareerSource Palm Beach County - 4626 - Central"/>
    <x v="20"/>
    <x v="1"/>
    <s v="CECIL HEPBURN                                 "/>
    <s v="NULL"/>
    <x v="0"/>
    <n v="419"/>
    <n v="374"/>
    <n v="20211"/>
    <n v="1"/>
    <x v="0"/>
    <n v="6853"/>
    <n v="20210322"/>
    <x v="0"/>
    <x v="1"/>
    <n v="1"/>
    <n v="0"/>
    <n v="0"/>
    <x v="1"/>
    <n v="0"/>
    <n v="13443758"/>
    <x v="3"/>
    <x v="3"/>
  </r>
  <r>
    <n v="164084623"/>
    <s v="Charles"/>
    <s v="Yndia"/>
    <s v="CareerSource Broward - 4640 North"/>
    <x v="20"/>
    <x v="1"/>
    <s v="Josue Dumercy                                 "/>
    <s v="NULL"/>
    <x v="0"/>
    <n v="331"/>
    <n v="311"/>
    <n v="0"/>
    <n v="0"/>
    <x v="1"/>
    <n v="0"/>
    <n v="20180716"/>
    <x v="0"/>
    <x v="1"/>
    <n v="1"/>
    <n v="0"/>
    <n v="0"/>
    <x v="1"/>
    <n v="0"/>
    <n v="13898747"/>
    <x v="0"/>
    <x v="0"/>
  </r>
  <r>
    <n v="164179767"/>
    <s v="Charles"/>
    <s v="Eugenio"/>
    <s v="CareerSource Palm Beach County - 4626 - Central"/>
    <x v="20"/>
    <x v="1"/>
    <s v="Robenson Duvelsaint                              "/>
    <s v="NULL"/>
    <x v="0"/>
    <n v="223"/>
    <n v="213"/>
    <n v="0"/>
    <n v="0"/>
    <x v="1"/>
    <n v="0"/>
    <s v="NULL"/>
    <x v="1"/>
    <x v="0"/>
    <n v="0"/>
    <n v="0"/>
    <n v="0"/>
    <x v="1"/>
    <n v="0"/>
    <n v="15442036"/>
    <x v="0"/>
    <x v="0"/>
  </r>
  <r>
    <n v="163774064"/>
    <s v="Cherubin"/>
    <s v="Nadege"/>
    <s v="CareerSource Palm Beach County - 4626 - Central"/>
    <x v="20"/>
    <x v="1"/>
    <s v="Angela Anthony                                 "/>
    <s v="NULL"/>
    <x v="0"/>
    <n v="490"/>
    <n v="479"/>
    <n v="0"/>
    <n v="0"/>
    <x v="1"/>
    <n v="0"/>
    <s v="NULL"/>
    <x v="1"/>
    <x v="1"/>
    <n v="1"/>
    <n v="0"/>
    <n v="0"/>
    <x v="1"/>
    <n v="0"/>
    <n v="11019553"/>
    <x v="3"/>
    <x v="3"/>
  </r>
  <r>
    <n v="163321957"/>
    <s v="CHERY"/>
    <s v="KIMBERLY"/>
    <s v="CareerSource Palm Beach County - 4626 - Central"/>
    <x v="20"/>
    <x v="1"/>
    <s v="Angela Anthony                                 "/>
    <s v="NULL"/>
    <x v="0"/>
    <n v="639"/>
    <n v="580"/>
    <n v="20211"/>
    <n v="1"/>
    <x v="0"/>
    <n v="6920"/>
    <n v="20200401"/>
    <x v="0"/>
    <x v="1"/>
    <n v="1"/>
    <n v="20212"/>
    <n v="1"/>
    <x v="0"/>
    <n v="13261.78"/>
    <n v="12892965"/>
    <x v="1"/>
    <x v="1"/>
  </r>
  <r>
    <n v="163149464"/>
    <s v="Chery"/>
    <s v="Naika"/>
    <s v="CareerSource Palm Beach County - 4626 - Central"/>
    <x v="20"/>
    <x v="1"/>
    <s v="Josue Dumercy                                 "/>
    <s v="NULL"/>
    <x v="0"/>
    <n v="786"/>
    <n v="750"/>
    <n v="20211"/>
    <n v="1"/>
    <x v="0"/>
    <n v="7149"/>
    <n v="20190817"/>
    <x v="0"/>
    <x v="1"/>
    <n v="1"/>
    <n v="20212"/>
    <n v="1"/>
    <x v="0"/>
    <n v="5317.67"/>
    <n v="15292299"/>
    <x v="2"/>
    <x v="2"/>
  </r>
  <r>
    <n v="164143267"/>
    <s v="CHESTER"/>
    <s v="JESIE"/>
    <s v="CareerSource Palm Beach County - 4626 - Central"/>
    <x v="20"/>
    <x v="1"/>
    <s v="Tim Regan                                   "/>
    <s v="NULL"/>
    <x v="0"/>
    <n v="275"/>
    <n v="268"/>
    <n v="20211"/>
    <n v="1"/>
    <x v="0"/>
    <n v="176"/>
    <n v="20190909"/>
    <x v="0"/>
    <x v="1"/>
    <n v="1"/>
    <n v="0"/>
    <n v="0"/>
    <x v="1"/>
    <n v="0"/>
    <n v="10679659"/>
    <x v="0"/>
    <x v="0"/>
  </r>
  <r>
    <n v="164153746"/>
    <s v="CHIACCHIO"/>
    <s v="KEVIN"/>
    <s v="CareerSource Palm Beach County - 4626 - Central"/>
    <x v="20"/>
    <x v="2"/>
    <s v="Josue Dumercy                                 "/>
    <s v="NULL"/>
    <x v="0"/>
    <n v="253"/>
    <n v="239"/>
    <n v="0"/>
    <n v="0"/>
    <x v="1"/>
    <n v="0"/>
    <n v="20181105"/>
    <x v="0"/>
    <x v="1"/>
    <n v="1"/>
    <n v="0"/>
    <n v="0"/>
    <x v="1"/>
    <n v="0"/>
    <n v="15362059"/>
    <x v="0"/>
    <x v="0"/>
  </r>
  <r>
    <n v="164260452"/>
    <s v="CHISOLM"/>
    <s v="RANDALL"/>
    <s v="CareerSource Palm Beach County - 4626 - Central"/>
    <x v="20"/>
    <x v="2"/>
    <s v="CECIL HEPBURN                                 "/>
    <s v="NULL"/>
    <x v="0"/>
    <n v="143"/>
    <n v="139"/>
    <n v="0"/>
    <n v="0"/>
    <x v="1"/>
    <n v="0"/>
    <n v="20200702"/>
    <x v="0"/>
    <x v="1"/>
    <n v="1"/>
    <n v="0"/>
    <n v="0"/>
    <x v="1"/>
    <n v="0"/>
    <n v="10752943"/>
    <x v="0"/>
    <x v="0"/>
  </r>
  <r>
    <n v="163423803"/>
    <s v="CLARKE"/>
    <s v="DENISE"/>
    <s v="CareerSource Palm Beach County - 4626 - Central"/>
    <x v="20"/>
    <x v="1"/>
    <s v="CECIL HEPBURN                                 "/>
    <s v="NULL"/>
    <x v="0"/>
    <n v="541"/>
    <n v="400"/>
    <n v="0"/>
    <n v="0"/>
    <x v="1"/>
    <n v="0"/>
    <n v="20190301"/>
    <x v="0"/>
    <x v="0"/>
    <n v="0"/>
    <n v="0"/>
    <n v="0"/>
    <x v="1"/>
    <n v="0"/>
    <n v="9886324"/>
    <x v="3"/>
    <x v="3"/>
  </r>
  <r>
    <n v="163153093"/>
    <s v="CLARKE"/>
    <s v="SEON"/>
    <s v="CareerSource Research Coast - 4605- Port St.Lucie"/>
    <x v="20"/>
    <x v="1"/>
    <s v="CECIL HEPBURN                                 "/>
    <s v="NULL"/>
    <x v="0"/>
    <n v="784"/>
    <n v="742"/>
    <n v="0"/>
    <n v="0"/>
    <x v="1"/>
    <n v="0"/>
    <s v="NULL"/>
    <x v="1"/>
    <x v="0"/>
    <n v="0"/>
    <n v="0"/>
    <n v="0"/>
    <x v="1"/>
    <n v="0"/>
    <n v="10279530"/>
    <x v="2"/>
    <x v="2"/>
  </r>
  <r>
    <n v="164071137"/>
    <s v="Clarke"/>
    <s v="Mikail"/>
    <s v="CareerSource Broward - 4660 South"/>
    <x v="20"/>
    <x v="1"/>
    <s v="CECIL HEPBURN                                 "/>
    <s v="NULL"/>
    <x v="0"/>
    <n v="349"/>
    <n v="335"/>
    <n v="0"/>
    <n v="0"/>
    <x v="1"/>
    <n v="0"/>
    <n v="20201017"/>
    <x v="0"/>
    <x v="0"/>
    <n v="0"/>
    <n v="0"/>
    <n v="0"/>
    <x v="1"/>
    <n v="0"/>
    <n v="13075995"/>
    <x v="0"/>
    <x v="0"/>
  </r>
  <r>
    <n v="164085440"/>
    <s v="Clay"/>
    <s v="Francesca"/>
    <s v="CareerSource Palm Beach County - 4626 - Central"/>
    <x v="20"/>
    <x v="1"/>
    <s v="Josue Dumercy                                 "/>
    <s v="NULL"/>
    <x v="0"/>
    <n v="330"/>
    <n v="322"/>
    <n v="20211"/>
    <n v="1"/>
    <x v="0"/>
    <n v="5806"/>
    <s v="NULL"/>
    <x v="1"/>
    <x v="0"/>
    <n v="0"/>
    <n v="0"/>
    <n v="0"/>
    <x v="1"/>
    <n v="0"/>
    <n v="15446812"/>
    <x v="0"/>
    <x v="0"/>
  </r>
  <r>
    <n v="163359905"/>
    <s v="Coats"/>
    <s v="Neiterria"/>
    <s v="CareerSource Palm Beach County - 4615 - West"/>
    <x v="20"/>
    <x v="1"/>
    <s v="Jalisa Murvin                                  "/>
    <s v="NULL"/>
    <x v="0"/>
    <n v="598"/>
    <n v="596"/>
    <n v="0"/>
    <n v="0"/>
    <x v="1"/>
    <n v="0"/>
    <n v="20200722"/>
    <x v="0"/>
    <x v="1"/>
    <n v="1"/>
    <n v="0"/>
    <n v="0"/>
    <x v="1"/>
    <n v="0"/>
    <n v="13184909"/>
    <x v="1"/>
    <x v="1"/>
  </r>
  <r>
    <n v="164022353"/>
    <s v="Coleman"/>
    <s v="Tennille"/>
    <s v="CareerSource Palm Beach County - 4615 - West"/>
    <x v="20"/>
    <x v="2"/>
    <s v="Charles Duval                                   "/>
    <s v="NULL"/>
    <x v="0"/>
    <n v="401"/>
    <n v="355"/>
    <n v="20211"/>
    <n v="1"/>
    <x v="0"/>
    <n v="658"/>
    <n v="20200213"/>
    <x v="0"/>
    <x v="1"/>
    <n v="1"/>
    <n v="0"/>
    <n v="0"/>
    <x v="1"/>
    <n v="0"/>
    <n v="9610577"/>
    <x v="3"/>
    <x v="0"/>
  </r>
  <r>
    <n v="163387320"/>
    <s v="Collier"/>
    <s v="Glennesha"/>
    <s v="CareerSource Palm Beach County - 4615 - West"/>
    <x v="20"/>
    <x v="1"/>
    <s v="Jalisa Murvin                                  "/>
    <s v="NULL"/>
    <x v="0"/>
    <n v="576"/>
    <n v="472"/>
    <n v="20211"/>
    <n v="1"/>
    <x v="0"/>
    <n v="3592"/>
    <n v="20190926"/>
    <x v="0"/>
    <x v="1"/>
    <n v="1"/>
    <n v="20212"/>
    <n v="1"/>
    <x v="0"/>
    <n v="551.25"/>
    <n v="14595549"/>
    <x v="1"/>
    <x v="3"/>
  </r>
  <r>
    <n v="164257973"/>
    <s v="COLLINS"/>
    <s v="TONY"/>
    <s v="CareerSource Palm Beach County - 4615 - West"/>
    <x v="20"/>
    <x v="2"/>
    <s v="NULL"/>
    <s v="NULL"/>
    <x v="0"/>
    <n v="174"/>
    <n v="174"/>
    <n v="0"/>
    <n v="0"/>
    <x v="1"/>
    <n v="0"/>
    <n v="20190318"/>
    <x v="0"/>
    <x v="1"/>
    <n v="1"/>
    <n v="20212"/>
    <n v="1"/>
    <x v="0"/>
    <n v="3936"/>
    <n v="8001810"/>
    <x v="0"/>
    <x v="0"/>
  </r>
  <r>
    <n v="164142378"/>
    <s v="COLLINS"/>
    <s v="JAQUAY"/>
    <s v="CareerSource Palm Beach County - 4626 - Central"/>
    <x v="20"/>
    <x v="1"/>
    <s v="Jalisa Murvin                                  "/>
    <s v="NULL"/>
    <x v="0"/>
    <n v="267"/>
    <n v="234"/>
    <n v="20211"/>
    <n v="1"/>
    <x v="0"/>
    <n v="5193"/>
    <n v="20200901"/>
    <x v="0"/>
    <x v="1"/>
    <n v="1"/>
    <n v="20212"/>
    <n v="1"/>
    <x v="0"/>
    <n v="2644.18"/>
    <n v="12039026"/>
    <x v="0"/>
    <x v="0"/>
  </r>
  <r>
    <n v="164294875"/>
    <s v="COMPTON"/>
    <s v="NADINE"/>
    <s v="CareerSource Palm Beach County - 4626 - Central"/>
    <x v="20"/>
    <x v="2"/>
    <s v="Robenson Duvelsaint                              "/>
    <s v="NULL"/>
    <x v="0"/>
    <n v="101"/>
    <n v="87"/>
    <n v="20211"/>
    <n v="1"/>
    <x v="0"/>
    <n v="5001"/>
    <s v="NULL"/>
    <x v="1"/>
    <x v="1"/>
    <n v="1"/>
    <n v="0"/>
    <n v="0"/>
    <x v="1"/>
    <n v="0"/>
    <n v="15333879"/>
    <x v="0"/>
    <x v="0"/>
  </r>
  <r>
    <n v="164366673"/>
    <s v="CONDE"/>
    <s v="CRISTINA"/>
    <s v="CareerSource Palm Beach County - 4626 - Central"/>
    <x v="20"/>
    <x v="2"/>
    <s v="Angela Anthony                                 "/>
    <s v="NULL"/>
    <x v="0"/>
    <n v="24"/>
    <n v="13"/>
    <n v="0"/>
    <n v="0"/>
    <x v="1"/>
    <n v="0"/>
    <n v="20200602"/>
    <x v="0"/>
    <x v="0"/>
    <n v="0"/>
    <n v="0"/>
    <n v="0"/>
    <x v="1"/>
    <n v="0"/>
    <n v="12074866"/>
    <x v="0"/>
    <x v="0"/>
  </r>
  <r>
    <n v="164217061"/>
    <s v="CONEY"/>
    <s v="EDDIE"/>
    <s v="CareerSource Palm Beach County - 4626 - Central"/>
    <x v="20"/>
    <x v="2"/>
    <s v="Charles Duval                                   "/>
    <s v="NULL"/>
    <x v="0"/>
    <n v="237"/>
    <n v="237"/>
    <n v="20211"/>
    <n v="1"/>
    <x v="0"/>
    <n v="4747"/>
    <n v="20180820"/>
    <x v="0"/>
    <x v="0"/>
    <n v="0"/>
    <n v="0"/>
    <n v="0"/>
    <x v="1"/>
    <n v="0"/>
    <n v="8007689"/>
    <x v="0"/>
    <x v="0"/>
  </r>
  <r>
    <n v="164091640"/>
    <s v="Connell"/>
    <s v="Dana"/>
    <s v="CareerSource Palm Beach County - 4626 - Central"/>
    <x v="20"/>
    <x v="1"/>
    <s v="Josue Dumercy                                 "/>
    <s v="NULL"/>
    <x v="0"/>
    <n v="324"/>
    <n v="293"/>
    <n v="0"/>
    <n v="0"/>
    <x v="1"/>
    <n v="0"/>
    <n v="20180604"/>
    <x v="0"/>
    <x v="1"/>
    <n v="1"/>
    <n v="0"/>
    <n v="0"/>
    <x v="1"/>
    <n v="0"/>
    <n v="15440498"/>
    <x v="0"/>
    <x v="0"/>
  </r>
  <r>
    <n v="163761987"/>
    <s v="COTTLE VAN OORDT"/>
    <s v="ROSE MARY"/>
    <s v="CareerSource South Florida - 4835 - Perrine"/>
    <x v="20"/>
    <x v="1"/>
    <s v="CECIL HEPBURN                                 "/>
    <s v="NULL"/>
    <x v="0"/>
    <n v="492"/>
    <n v="464"/>
    <n v="20211"/>
    <n v="1"/>
    <x v="0"/>
    <n v="11250"/>
    <n v="20200713"/>
    <x v="0"/>
    <x v="1"/>
    <n v="1"/>
    <n v="20212"/>
    <n v="1"/>
    <x v="0"/>
    <n v="13125"/>
    <n v="12292630"/>
    <x v="3"/>
    <x v="3"/>
  </r>
  <r>
    <n v="164115440"/>
    <s v="Coussey"/>
    <s v="Karen"/>
    <s v="CareerSource Broward - 4660 South"/>
    <x v="20"/>
    <x v="1"/>
    <s v="Robenson Duvelsaint                              "/>
    <s v="NULL"/>
    <x v="0"/>
    <n v="307"/>
    <n v="300"/>
    <n v="0"/>
    <n v="0"/>
    <x v="1"/>
    <n v="0"/>
    <s v="NULL"/>
    <x v="1"/>
    <x v="1"/>
    <n v="1"/>
    <n v="0"/>
    <n v="0"/>
    <x v="1"/>
    <n v="0"/>
    <n v="15175134"/>
    <x v="0"/>
    <x v="0"/>
  </r>
  <r>
    <n v="164163855"/>
    <s v="CRUMBRY"/>
    <s v="VEDA"/>
    <s v="CareerSource Palm Beach County - 4626 - Central"/>
    <x v="20"/>
    <x v="2"/>
    <s v="Robenson Duvelsaint                              "/>
    <s v="NULL"/>
    <x v="0"/>
    <n v="239"/>
    <n v="209"/>
    <n v="20211"/>
    <n v="1"/>
    <x v="0"/>
    <n v="9707"/>
    <s v="NULL"/>
    <x v="1"/>
    <x v="1"/>
    <n v="1"/>
    <n v="0"/>
    <n v="0"/>
    <x v="1"/>
    <n v="0"/>
    <n v="9705649"/>
    <x v="0"/>
    <x v="0"/>
  </r>
  <r>
    <n v="163735235"/>
    <s v="CRUZ"/>
    <s v="DARLENE"/>
    <s v="CareerSource Palm Beach County - 4626 - Central"/>
    <x v="20"/>
    <x v="1"/>
    <s v="CECIL HEPBURN                                 "/>
    <s v="NULL"/>
    <x v="0"/>
    <n v="500"/>
    <n v="230"/>
    <n v="0"/>
    <n v="0"/>
    <x v="1"/>
    <n v="0"/>
    <n v="20210321"/>
    <x v="0"/>
    <x v="1"/>
    <n v="1"/>
    <n v="20212"/>
    <n v="1"/>
    <x v="0"/>
    <n v="539.54999999999995"/>
    <n v="8047168"/>
    <x v="3"/>
    <x v="0"/>
  </r>
  <r>
    <n v="163692695"/>
    <s v="Cue"/>
    <s v="Nostalgia"/>
    <s v="CareerSource Palm Beach County - 4626 - Central"/>
    <x v="20"/>
    <x v="1"/>
    <s v="Erica Willis                                  "/>
    <s v="NULL"/>
    <x v="0"/>
    <n v="510"/>
    <n v="497"/>
    <n v="0"/>
    <n v="0"/>
    <x v="1"/>
    <n v="0"/>
    <n v="20200305"/>
    <x v="0"/>
    <x v="1"/>
    <n v="1"/>
    <n v="0"/>
    <n v="0"/>
    <x v="1"/>
    <n v="0"/>
    <n v="13234333"/>
    <x v="3"/>
    <x v="3"/>
  </r>
  <r>
    <n v="164285012"/>
    <s v="DALLIEN"/>
    <s v="ROSANA"/>
    <s v="CareerSource Palm Beach County - 4626 - Central"/>
    <x v="20"/>
    <x v="2"/>
    <s v="CECIL HEPBURN                                 "/>
    <s v="NULL"/>
    <x v="0"/>
    <n v="106"/>
    <n v="38"/>
    <n v="20211"/>
    <n v="1"/>
    <x v="0"/>
    <n v="1357"/>
    <n v="20210430"/>
    <x v="0"/>
    <x v="1"/>
    <n v="1"/>
    <n v="0"/>
    <n v="0"/>
    <x v="1"/>
    <n v="0"/>
    <n v="46484"/>
    <x v="0"/>
    <x v="0"/>
  </r>
  <r>
    <n v="164128460"/>
    <s v="Danelyan"/>
    <s v="Elina"/>
    <s v="CareerSource Palm Beach County - 4626 - Central"/>
    <x v="20"/>
    <x v="1"/>
    <s v="Josue Dumercy                                 "/>
    <s v="NULL"/>
    <x v="0"/>
    <n v="286"/>
    <n v="229"/>
    <n v="0"/>
    <n v="0"/>
    <x v="1"/>
    <n v="0"/>
    <s v="NULL"/>
    <x v="1"/>
    <x v="0"/>
    <n v="0"/>
    <n v="0"/>
    <n v="0"/>
    <x v="1"/>
    <n v="0"/>
    <n v="15946011"/>
    <x v="0"/>
    <x v="0"/>
  </r>
  <r>
    <n v="163311244"/>
    <s v="DAT"/>
    <s v="SHIRLEY"/>
    <s v="CareerSource Palm Beach County - 4626 - Central"/>
    <x v="20"/>
    <x v="1"/>
    <s v="Erica Willis                                  "/>
    <s v="NULL"/>
    <x v="0"/>
    <n v="652"/>
    <n v="640"/>
    <n v="20211"/>
    <n v="1"/>
    <x v="0"/>
    <n v="4734"/>
    <n v="20190901"/>
    <x v="0"/>
    <x v="0"/>
    <n v="0"/>
    <n v="20212"/>
    <n v="1"/>
    <x v="0"/>
    <n v="3959.68"/>
    <n v="10162901"/>
    <x v="1"/>
    <x v="1"/>
  </r>
  <r>
    <n v="163344999"/>
    <s v="DAUGHRITY"/>
    <s v="ALBERT"/>
    <s v="CareerSource Palm Beach County - 4626 - Central"/>
    <x v="20"/>
    <x v="1"/>
    <s v="Josue Dumercy                                 "/>
    <s v="NULL"/>
    <x v="0"/>
    <n v="615"/>
    <n v="608"/>
    <n v="20211"/>
    <n v="1"/>
    <x v="0"/>
    <n v="1184"/>
    <s v="NULL"/>
    <x v="1"/>
    <x v="0"/>
    <n v="0"/>
    <n v="0"/>
    <n v="0"/>
    <x v="1"/>
    <n v="0"/>
    <n v="8076551"/>
    <x v="1"/>
    <x v="1"/>
  </r>
  <r>
    <n v="163022879"/>
    <s v="DAVIDSON"/>
    <s v="KAREN"/>
    <s v="CareerSource Palm Beach County - 4626 - Central"/>
    <x v="20"/>
    <x v="1"/>
    <s v="Josue Dumercy                                 "/>
    <s v="NULL"/>
    <x v="0"/>
    <n v="888"/>
    <n v="846"/>
    <n v="20211"/>
    <n v="1"/>
    <x v="0"/>
    <n v="2847"/>
    <n v="20200108"/>
    <x v="0"/>
    <x v="1"/>
    <n v="1"/>
    <n v="20212"/>
    <n v="1"/>
    <x v="0"/>
    <n v="4734"/>
    <n v="9869471"/>
    <x v="2"/>
    <x v="2"/>
  </r>
  <r>
    <n v="164107537"/>
    <s v="Davis"/>
    <s v="Rae"/>
    <s v="CareerSource Palm Beach County - 4626 - Central"/>
    <x v="20"/>
    <x v="1"/>
    <s v="Robenson Duvelsaint                              "/>
    <s v="NULL"/>
    <x v="0"/>
    <n v="309"/>
    <n v="304"/>
    <n v="20211"/>
    <n v="1"/>
    <x v="0"/>
    <n v="16390"/>
    <n v="20210506"/>
    <x v="0"/>
    <x v="1"/>
    <n v="1"/>
    <n v="0"/>
    <n v="0"/>
    <x v="1"/>
    <n v="0"/>
    <n v="13197362"/>
    <x v="0"/>
    <x v="0"/>
  </r>
  <r>
    <n v="163878616"/>
    <s v="Davis"/>
    <s v="Malik"/>
    <s v="CareerSource South Florida - 4850 - Northside"/>
    <x v="20"/>
    <x v="1"/>
    <s v="Josue Dumercy                                 "/>
    <s v="NULL"/>
    <x v="0"/>
    <n v="449"/>
    <n v="440"/>
    <n v="20211"/>
    <n v="1"/>
    <x v="0"/>
    <n v="4283"/>
    <n v="20200330"/>
    <x v="0"/>
    <x v="1"/>
    <n v="1"/>
    <n v="20212"/>
    <n v="1"/>
    <x v="0"/>
    <n v="5446.03"/>
    <n v="14438182"/>
    <x v="3"/>
    <x v="3"/>
  </r>
  <r>
    <n v="164251263"/>
    <s v="DAVIS"/>
    <s v="ANDREA"/>
    <s v="CareerSource Palm Beach County - 4626 - Central"/>
    <x v="20"/>
    <x v="2"/>
    <s v="NULL"/>
    <s v="NULL"/>
    <x v="0"/>
    <n v="185"/>
    <n v="185"/>
    <n v="20211"/>
    <n v="1"/>
    <x v="0"/>
    <n v="1080"/>
    <n v="20200829"/>
    <x v="0"/>
    <x v="1"/>
    <n v="1"/>
    <n v="20212"/>
    <n v="1"/>
    <x v="0"/>
    <n v="7057.5"/>
    <n v="15216046"/>
    <x v="0"/>
    <x v="0"/>
  </r>
  <r>
    <n v="164345376"/>
    <s v="Dawson"/>
    <s v="Lori"/>
    <s v="CareerSource Research Coast - 4606 - Martin"/>
    <x v="20"/>
    <x v="2"/>
    <s v="Charles Duval                                   "/>
    <s v="NULL"/>
    <x v="0"/>
    <n v="71"/>
    <n v="71"/>
    <n v="0"/>
    <n v="0"/>
    <x v="1"/>
    <n v="0"/>
    <n v="20200515"/>
    <x v="0"/>
    <x v="1"/>
    <n v="1"/>
    <n v="0"/>
    <n v="0"/>
    <x v="1"/>
    <n v="0"/>
    <n v="16029083"/>
    <x v="0"/>
    <x v="0"/>
  </r>
  <r>
    <n v="163200535"/>
    <s v="DE LA CRUZ"/>
    <s v="JENNIFER"/>
    <s v="CareerSource Palm Beach County - 4626 - Central"/>
    <x v="20"/>
    <x v="1"/>
    <s v="Erica Willis                                  "/>
    <s v="NULL"/>
    <x v="0"/>
    <n v="748"/>
    <n v="735"/>
    <n v="0"/>
    <n v="0"/>
    <x v="1"/>
    <n v="0"/>
    <s v="NULL"/>
    <x v="1"/>
    <x v="1"/>
    <n v="1"/>
    <n v="0"/>
    <n v="0"/>
    <x v="1"/>
    <n v="0"/>
    <n v="11518777"/>
    <x v="2"/>
    <x v="2"/>
  </r>
  <r>
    <n v="164359381"/>
    <s v="Decembre"/>
    <s v="Esther"/>
    <s v="CareerSource Palm Beach County - 4626 - Central"/>
    <x v="20"/>
    <x v="1"/>
    <s v="Angelique Vessey                                  "/>
    <s v="NULL"/>
    <x v="0"/>
    <n v="34"/>
    <n v="17"/>
    <n v="20211"/>
    <n v="1"/>
    <x v="0"/>
    <n v="368"/>
    <n v="20210625"/>
    <x v="0"/>
    <x v="1"/>
    <n v="1"/>
    <n v="20212"/>
    <n v="1"/>
    <x v="0"/>
    <n v="4646.63"/>
    <n v="14857726"/>
    <x v="0"/>
    <x v="0"/>
  </r>
  <r>
    <n v="163392686"/>
    <s v="Decime"/>
    <s v="Tacha"/>
    <s v="CareerSource Palm Beach County - 4626 - Central"/>
    <x v="20"/>
    <x v="1"/>
    <s v="Josue Dumercy                                 "/>
    <s v="NULL"/>
    <x v="0"/>
    <n v="570"/>
    <n v="546"/>
    <n v="20211"/>
    <n v="1"/>
    <x v="0"/>
    <n v="6325"/>
    <n v="20180709"/>
    <x v="0"/>
    <x v="0"/>
    <n v="0"/>
    <n v="20212"/>
    <n v="1"/>
    <x v="0"/>
    <n v="5210.38"/>
    <n v="15390784"/>
    <x v="1"/>
    <x v="3"/>
  </r>
  <r>
    <n v="163404435"/>
    <s v="DeGrandchamp"/>
    <s v="Robby"/>
    <s v="CareerSource Palm Beach County - 4626 - Central"/>
    <x v="20"/>
    <x v="1"/>
    <s v="Erica Willis                                  "/>
    <s v="NULL"/>
    <x v="0"/>
    <n v="560"/>
    <n v="549"/>
    <n v="0"/>
    <n v="0"/>
    <x v="1"/>
    <n v="0"/>
    <n v="20180213"/>
    <x v="0"/>
    <x v="1"/>
    <n v="1"/>
    <n v="0"/>
    <n v="0"/>
    <x v="1"/>
    <n v="0"/>
    <n v="14297580"/>
    <x v="1"/>
    <x v="1"/>
  </r>
  <r>
    <n v="162418758"/>
    <s v="DELANO"/>
    <s v="DENISA"/>
    <s v="CareerSource Palm Beach County - 4626 - Central"/>
    <x v="20"/>
    <x v="3"/>
    <s v="Angelique Vessey                                  "/>
    <n v="3"/>
    <x v="1"/>
    <n v="1268"/>
    <n v="1254"/>
    <n v="0"/>
    <n v="0"/>
    <x v="1"/>
    <n v="0"/>
    <s v="NULL"/>
    <x v="1"/>
    <x v="1"/>
    <n v="1"/>
    <n v="0"/>
    <n v="0"/>
    <x v="1"/>
    <n v="0"/>
    <n v="13106393"/>
    <x v="2"/>
    <x v="2"/>
  </r>
  <r>
    <n v="164101404"/>
    <s v="Delva"/>
    <s v="Mckenzie"/>
    <s v="CareerSource Palm Beach County - 4626 - Central"/>
    <x v="20"/>
    <x v="1"/>
    <s v="CECIL HEPBURN                                 "/>
    <s v="NULL"/>
    <x v="0"/>
    <n v="314"/>
    <n v="314"/>
    <n v="20211"/>
    <n v="1"/>
    <x v="0"/>
    <n v="6790"/>
    <s v="NULL"/>
    <x v="1"/>
    <x v="0"/>
    <n v="0"/>
    <n v="20212"/>
    <n v="1"/>
    <x v="0"/>
    <n v="9746.7099999999991"/>
    <n v="8110857"/>
    <x v="0"/>
    <x v="0"/>
  </r>
  <r>
    <n v="164281165"/>
    <s v="DEMATTIA"/>
    <s v="DOMINICK"/>
    <s v="CareerSource Palm Beach County - 4635 - South"/>
    <x v="20"/>
    <x v="2"/>
    <s v="NULL"/>
    <s v="NULL"/>
    <x v="0"/>
    <n v="142"/>
    <n v="142"/>
    <n v="20211"/>
    <n v="1"/>
    <x v="0"/>
    <n v="6068"/>
    <n v="20200826"/>
    <x v="0"/>
    <x v="1"/>
    <n v="1"/>
    <n v="20212"/>
    <n v="1"/>
    <x v="0"/>
    <n v="5362.5"/>
    <n v="8111496"/>
    <x v="0"/>
    <x v="0"/>
  </r>
  <r>
    <n v="164156261"/>
    <s v="Demeritte"/>
    <s v="Vonetta"/>
    <s v="CareerSource Palm Beach County - 4626 - Central"/>
    <x v="20"/>
    <x v="1"/>
    <s v="Erica Willis                                  "/>
    <s v="NULL"/>
    <x v="0"/>
    <n v="253"/>
    <n v="230"/>
    <n v="0"/>
    <n v="0"/>
    <x v="1"/>
    <n v="0"/>
    <n v="20200925"/>
    <x v="0"/>
    <x v="1"/>
    <n v="1"/>
    <n v="0"/>
    <n v="0"/>
    <x v="1"/>
    <n v="0"/>
    <n v="9728384"/>
    <x v="0"/>
    <x v="0"/>
  </r>
  <r>
    <n v="163361248"/>
    <s v="Denejuste"/>
    <s v="Maryse"/>
    <s v="CareerSource Palm Beach County - 4626 - Central"/>
    <x v="20"/>
    <x v="1"/>
    <s v="Erica Willis                                  "/>
    <s v="NULL"/>
    <x v="0"/>
    <n v="598"/>
    <n v="587"/>
    <n v="20211"/>
    <n v="1"/>
    <x v="0"/>
    <n v="4757"/>
    <n v="20210616"/>
    <x v="0"/>
    <x v="0"/>
    <n v="0"/>
    <n v="20212"/>
    <n v="1"/>
    <x v="0"/>
    <n v="9230.2900000000009"/>
    <n v="15385241"/>
    <x v="1"/>
    <x v="1"/>
  </r>
  <r>
    <n v="163408108"/>
    <s v="Deneus"/>
    <s v="Louna"/>
    <s v="CareerSource Palm Beach County - 4626 - Central"/>
    <x v="20"/>
    <x v="1"/>
    <s v="Angela Anthony                                 "/>
    <s v="NULL"/>
    <x v="0"/>
    <n v="556"/>
    <n v="528"/>
    <n v="20211"/>
    <n v="1"/>
    <x v="0"/>
    <n v="6756"/>
    <n v="20180423"/>
    <x v="0"/>
    <x v="1"/>
    <n v="1"/>
    <n v="0"/>
    <n v="0"/>
    <x v="1"/>
    <n v="0"/>
    <n v="14321988"/>
    <x v="1"/>
    <x v="3"/>
  </r>
  <r>
    <n v="162762103"/>
    <s v="Denis"/>
    <s v="Shemeca"/>
    <s v="CareerSource Broward - 4640 North"/>
    <x v="20"/>
    <x v="1"/>
    <s v="Robenson Duvelsaint                              "/>
    <s v="NULL"/>
    <x v="0"/>
    <n v="1070"/>
    <n v="1046"/>
    <n v="0"/>
    <n v="0"/>
    <x v="1"/>
    <n v="0"/>
    <n v="20210410"/>
    <x v="0"/>
    <x v="1"/>
    <n v="1"/>
    <n v="20212"/>
    <n v="1"/>
    <x v="0"/>
    <n v="12140.62"/>
    <n v="8114029"/>
    <x v="2"/>
    <x v="2"/>
  </r>
  <r>
    <n v="164086847"/>
    <s v="Dennard"/>
    <s v="Kenyetta"/>
    <s v="CareerSource Palm Beach County - 4615 - West"/>
    <x v="20"/>
    <x v="0"/>
    <s v="Sophia Green                                   "/>
    <s v="NULL"/>
    <x v="0"/>
    <n v="332"/>
    <n v="332"/>
    <n v="20211"/>
    <n v="1"/>
    <x v="0"/>
    <n v="4560"/>
    <n v="20200916"/>
    <x v="0"/>
    <x v="0"/>
    <n v="0"/>
    <n v="20212"/>
    <n v="1"/>
    <x v="0"/>
    <n v="2552.5"/>
    <n v="15940765"/>
    <x v="0"/>
    <x v="0"/>
  </r>
  <r>
    <n v="164381347"/>
    <s v="Dennis"/>
    <s v="Miles"/>
    <s v="CareerSource Palm Beach County - 4626 - Central"/>
    <x v="20"/>
    <x v="0"/>
    <s v="Hulda Phipps                                  "/>
    <s v="NULL"/>
    <x v="0"/>
    <n v="17"/>
    <n v="17"/>
    <n v="0"/>
    <n v="0"/>
    <x v="1"/>
    <n v="0"/>
    <n v="20201005"/>
    <x v="0"/>
    <x v="1"/>
    <n v="1"/>
    <n v="0"/>
    <n v="0"/>
    <x v="1"/>
    <n v="0"/>
    <n v="16047881"/>
    <x v="0"/>
    <x v="0"/>
  </r>
  <r>
    <n v="164042911"/>
    <s v="Desilma"/>
    <s v="Jeenie"/>
    <s v="CareerSource Palm Beach County - 4626 - Central"/>
    <x v="20"/>
    <x v="1"/>
    <s v="Angelique Vessey                                  "/>
    <s v="NULL"/>
    <x v="0"/>
    <n v="373"/>
    <n v="359"/>
    <n v="20211"/>
    <n v="1"/>
    <x v="0"/>
    <n v="6305"/>
    <n v="20180820"/>
    <x v="0"/>
    <x v="0"/>
    <n v="0"/>
    <n v="20212"/>
    <n v="1"/>
    <x v="0"/>
    <n v="6137.97"/>
    <n v="15455541"/>
    <x v="3"/>
    <x v="0"/>
  </r>
  <r>
    <n v="164263212"/>
    <s v="DESPEIGNES"/>
    <s v="JEAN"/>
    <s v="CareerSource Palm Beach County - 4626 - Central"/>
    <x v="20"/>
    <x v="2"/>
    <s v="Robenson Duvelsaint                              "/>
    <s v="NULL"/>
    <x v="0"/>
    <n v="140"/>
    <n v="125"/>
    <n v="0"/>
    <n v="0"/>
    <x v="1"/>
    <n v="0"/>
    <s v="NULL"/>
    <x v="1"/>
    <x v="0"/>
    <n v="0"/>
    <n v="0"/>
    <n v="0"/>
    <x v="1"/>
    <n v="0"/>
    <n v="12234128"/>
    <x v="0"/>
    <x v="0"/>
  </r>
  <r>
    <n v="163277944"/>
    <s v="DESTEFANO"/>
    <s v="DEIRDRE"/>
    <s v="CareerSource Palm Beach County - 4626 - Central"/>
    <x v="20"/>
    <x v="1"/>
    <s v="Josue Dumercy                                 "/>
    <s v="NULL"/>
    <x v="0"/>
    <n v="681"/>
    <n v="675"/>
    <n v="0"/>
    <n v="0"/>
    <x v="1"/>
    <n v="0"/>
    <s v="NULL"/>
    <x v="1"/>
    <x v="1"/>
    <n v="1"/>
    <n v="0"/>
    <n v="0"/>
    <x v="1"/>
    <n v="0"/>
    <n v="11818907"/>
    <x v="1"/>
    <x v="1"/>
  </r>
  <r>
    <n v="164072458"/>
    <s v="Desty"/>
    <s v="Naomi"/>
    <s v="CareerSource Palm Beach County - 4626 - Central"/>
    <x v="20"/>
    <x v="1"/>
    <s v="Josue Dumercy                                 "/>
    <s v="NULL"/>
    <x v="0"/>
    <n v="339"/>
    <n v="332"/>
    <n v="0"/>
    <n v="0"/>
    <x v="1"/>
    <n v="0"/>
    <s v="NULL"/>
    <x v="1"/>
    <x v="0"/>
    <n v="0"/>
    <n v="0"/>
    <n v="0"/>
    <x v="1"/>
    <n v="0"/>
    <n v="9057982"/>
    <x v="0"/>
    <x v="0"/>
  </r>
  <r>
    <n v="164290747"/>
    <s v="Dexiste"/>
    <s v="Laurie"/>
    <s v="CareerSource Palm Beach County - 4626 - Central"/>
    <x v="20"/>
    <x v="1"/>
    <s v="Kevin Brown                                   "/>
    <s v="NULL"/>
    <x v="0"/>
    <n v="113"/>
    <n v="107"/>
    <n v="0"/>
    <n v="0"/>
    <x v="1"/>
    <n v="0"/>
    <n v="20180314"/>
    <x v="0"/>
    <x v="0"/>
    <n v="0"/>
    <n v="0"/>
    <n v="0"/>
    <x v="1"/>
    <n v="0"/>
    <n v="14283386"/>
    <x v="0"/>
    <x v="0"/>
  </r>
  <r>
    <n v="164119786"/>
    <s v="DICOCCO"/>
    <s v="APPOLLAS"/>
    <s v="CareerSource Palm Beach County - 4626 - Central"/>
    <x v="20"/>
    <x v="1"/>
    <s v="Erica Willis                                  "/>
    <s v="NULL"/>
    <x v="0"/>
    <n v="296"/>
    <n v="136"/>
    <n v="20211"/>
    <n v="1"/>
    <x v="0"/>
    <n v="6930"/>
    <n v="20190906"/>
    <x v="0"/>
    <x v="1"/>
    <n v="1"/>
    <n v="20212"/>
    <n v="1"/>
    <x v="0"/>
    <n v="5041.6899999999996"/>
    <n v="10886227"/>
    <x v="0"/>
    <x v="0"/>
  </r>
  <r>
    <n v="164174286"/>
    <s v="DIEUDONNE"/>
    <s v="MIRLENE"/>
    <s v="CareerSource Palm Beach County - 4626 - Central"/>
    <x v="20"/>
    <x v="1"/>
    <s v="CECIL HEPBURN                                 "/>
    <s v="NULL"/>
    <x v="0"/>
    <n v="226"/>
    <n v="213"/>
    <n v="20211"/>
    <n v="1"/>
    <x v="0"/>
    <n v="414"/>
    <s v="NULL"/>
    <x v="1"/>
    <x v="1"/>
    <n v="1"/>
    <n v="0"/>
    <n v="0"/>
    <x v="1"/>
    <n v="0"/>
    <n v="15202241"/>
    <x v="0"/>
    <x v="0"/>
  </r>
  <r>
    <n v="163903585"/>
    <s v="Divers"/>
    <s v="Christel"/>
    <s v="CareerSource Palm Beach County - 4626 - Central"/>
    <x v="20"/>
    <x v="1"/>
    <s v="Erica Willis                                  "/>
    <s v="NULL"/>
    <x v="0"/>
    <n v="440"/>
    <n v="423"/>
    <n v="20211"/>
    <n v="1"/>
    <x v="0"/>
    <n v="3783"/>
    <n v="20190712"/>
    <x v="0"/>
    <x v="0"/>
    <n v="0"/>
    <n v="20212"/>
    <n v="1"/>
    <x v="0"/>
    <n v="6270.38"/>
    <n v="15439594"/>
    <x v="3"/>
    <x v="3"/>
  </r>
  <r>
    <n v="164040579"/>
    <s v="DOMINIQUE"/>
    <s v="NATACHA"/>
    <s v="CareerSource Palm Beach County - 4626 - Central"/>
    <x v="20"/>
    <x v="1"/>
    <s v="CECIL HEPBURN                                 "/>
    <s v="NULL"/>
    <x v="0"/>
    <n v="377"/>
    <n v="359"/>
    <n v="20211"/>
    <n v="1"/>
    <x v="0"/>
    <n v="540"/>
    <n v="20200408"/>
    <x v="0"/>
    <x v="1"/>
    <n v="1"/>
    <n v="20212"/>
    <n v="1"/>
    <x v="0"/>
    <n v="180"/>
    <n v="8149091"/>
    <x v="3"/>
    <x v="0"/>
  </r>
  <r>
    <n v="164142799"/>
    <s v="Donawa"/>
    <s v="Lyssa"/>
    <s v="CareerSource Palm Beach County - 4626 - Central"/>
    <x v="20"/>
    <x v="1"/>
    <s v="Robenson Duvelsaint                              "/>
    <s v="NULL"/>
    <x v="0"/>
    <n v="268"/>
    <n v="234"/>
    <n v="20211"/>
    <n v="1"/>
    <x v="0"/>
    <n v="9492"/>
    <n v="20210111"/>
    <x v="0"/>
    <x v="1"/>
    <n v="1"/>
    <n v="20212"/>
    <n v="1"/>
    <x v="0"/>
    <n v="11828.71"/>
    <n v="138935"/>
    <x v="0"/>
    <x v="0"/>
  </r>
  <r>
    <n v="164305711"/>
    <s v="Dorleans"/>
    <s v="Wisline"/>
    <s v="CareerSource Palm Beach County - 4615 - West"/>
    <x v="20"/>
    <x v="0"/>
    <s v="Artesia Graham                                  "/>
    <s v="NULL"/>
    <x v="0"/>
    <n v="87"/>
    <n v="87"/>
    <n v="20211"/>
    <n v="1"/>
    <x v="0"/>
    <n v="5524"/>
    <n v="20201009"/>
    <x v="0"/>
    <x v="1"/>
    <n v="1"/>
    <n v="0"/>
    <n v="0"/>
    <x v="1"/>
    <n v="0"/>
    <n v="16022772"/>
    <x v="0"/>
    <x v="0"/>
  </r>
  <r>
    <n v="164369179"/>
    <s v="Doyel"/>
    <s v="Christopher"/>
    <s v="CareerSource S Florida - 4830 - North Miami Beach"/>
    <x v="20"/>
    <x v="2"/>
    <s v="CECIL HEPBURN                                 "/>
    <s v="NULL"/>
    <x v="0"/>
    <n v="22"/>
    <s v="NULL"/>
    <n v="0"/>
    <n v="0"/>
    <x v="1"/>
    <n v="0"/>
    <n v="20190408"/>
    <x v="0"/>
    <x v="1"/>
    <n v="1"/>
    <n v="0"/>
    <n v="0"/>
    <x v="1"/>
    <n v="0"/>
    <n v="12924214"/>
    <x v="0"/>
    <x v="4"/>
  </r>
  <r>
    <n v="164120715"/>
    <s v="Drummer"/>
    <s v="Jakenia"/>
    <s v="CareerSource Palm Beach County - 4626 - Central"/>
    <x v="20"/>
    <x v="1"/>
    <s v="Robenson Duvelsaint                              "/>
    <s v="NULL"/>
    <x v="0"/>
    <n v="294"/>
    <n v="106"/>
    <n v="0"/>
    <n v="0"/>
    <x v="1"/>
    <n v="0"/>
    <n v="20181127"/>
    <x v="0"/>
    <x v="1"/>
    <n v="1"/>
    <n v="0"/>
    <n v="0"/>
    <x v="1"/>
    <n v="0"/>
    <n v="11898449"/>
    <x v="0"/>
    <x v="0"/>
  </r>
  <r>
    <n v="163152565"/>
    <s v="DRUMMOND"/>
    <s v="LATAWN"/>
    <s v="CareerSource Palm Beach County - 4626 - Central"/>
    <x v="20"/>
    <x v="1"/>
    <s v="Angelique Vessey                                  "/>
    <s v="NULL"/>
    <x v="0"/>
    <n v="785"/>
    <n v="764"/>
    <n v="0"/>
    <n v="0"/>
    <x v="1"/>
    <n v="0"/>
    <n v="20190828"/>
    <x v="0"/>
    <x v="1"/>
    <n v="1"/>
    <n v="0"/>
    <n v="0"/>
    <x v="1"/>
    <n v="0"/>
    <n v="8164693"/>
    <x v="2"/>
    <x v="2"/>
  </r>
  <r>
    <n v="163831342"/>
    <s v="DUENAS"/>
    <s v="GISELLA"/>
    <s v="CareerSource Palm Beach County - 4626 - Central"/>
    <x v="20"/>
    <x v="3"/>
    <s v="Angelique Vessey                                  "/>
    <s v="NULL"/>
    <x v="0"/>
    <n v="470"/>
    <n v="462"/>
    <n v="0"/>
    <n v="0"/>
    <x v="1"/>
    <n v="0"/>
    <n v="20190128"/>
    <x v="0"/>
    <x v="1"/>
    <n v="1"/>
    <n v="0"/>
    <n v="0"/>
    <x v="1"/>
    <n v="0"/>
    <n v="15381643"/>
    <x v="3"/>
    <x v="3"/>
  </r>
  <r>
    <n v="163301048"/>
    <s v="Dumornay"/>
    <s v="Emilie"/>
    <s v="CareerSource Palm Beach County - 4626 - Central"/>
    <x v="20"/>
    <x v="1"/>
    <s v="Erica Willis                                  "/>
    <s v="NULL"/>
    <x v="0"/>
    <n v="660"/>
    <n v="654"/>
    <n v="20211"/>
    <n v="1"/>
    <x v="0"/>
    <n v="6509"/>
    <n v="20210331"/>
    <x v="0"/>
    <x v="0"/>
    <n v="0"/>
    <n v="20212"/>
    <n v="1"/>
    <x v="0"/>
    <n v="7614.01"/>
    <n v="15357010"/>
    <x v="1"/>
    <x v="1"/>
  </r>
  <r>
    <n v="164077131"/>
    <s v="Dunkle"/>
    <s v="Kelly"/>
    <s v="CareerSource Palm Beach County - 4626 - Central"/>
    <x v="20"/>
    <x v="1"/>
    <s v="Erica Willis                                  "/>
    <s v="NULL"/>
    <x v="0"/>
    <n v="337"/>
    <n v="332"/>
    <n v="20211"/>
    <n v="1"/>
    <x v="0"/>
    <n v="6562"/>
    <n v="20210225"/>
    <x v="0"/>
    <x v="1"/>
    <n v="1"/>
    <n v="20212"/>
    <n v="1"/>
    <x v="0"/>
    <n v="8447.7900000000009"/>
    <n v="10635711"/>
    <x v="0"/>
    <x v="0"/>
  </r>
  <r>
    <n v="163329507"/>
    <s v="DURRANT"/>
    <s v="SHARMA"/>
    <s v="CareerSource Palm Beach County - 4626 - Central"/>
    <x v="20"/>
    <x v="1"/>
    <s v="Robenson Duvelsaint                              "/>
    <s v="NULL"/>
    <x v="0"/>
    <n v="632"/>
    <n v="609"/>
    <n v="20211"/>
    <n v="1"/>
    <x v="0"/>
    <n v="17312"/>
    <n v="20210601"/>
    <x v="0"/>
    <x v="1"/>
    <n v="1"/>
    <n v="20212"/>
    <n v="1"/>
    <x v="0"/>
    <n v="5010.47"/>
    <n v="11140043"/>
    <x v="1"/>
    <x v="1"/>
  </r>
  <r>
    <n v="163754253"/>
    <s v="DUVELSAINT"/>
    <s v="PIERCINA"/>
    <s v="CareerSource Palm Beach County - 4626 - Central"/>
    <x v="20"/>
    <x v="1"/>
    <s v="Angelique Vessey                                  "/>
    <s v="NULL"/>
    <x v="0"/>
    <n v="497"/>
    <n v="490"/>
    <n v="0"/>
    <n v="0"/>
    <x v="1"/>
    <n v="0"/>
    <n v="20181005"/>
    <x v="0"/>
    <x v="1"/>
    <n v="1"/>
    <n v="0"/>
    <n v="0"/>
    <x v="1"/>
    <n v="0"/>
    <n v="11430387"/>
    <x v="3"/>
    <x v="3"/>
  </r>
  <r>
    <n v="164258254"/>
    <s v="Elder"/>
    <s v="Fareed"/>
    <s v="CareerSource Palm Beach County - 4626 - Central"/>
    <x v="20"/>
    <x v="2"/>
    <s v="Robenson Duvelsaint                              "/>
    <s v="NULL"/>
    <x v="0"/>
    <n v="147"/>
    <n v="141"/>
    <n v="0"/>
    <n v="0"/>
    <x v="1"/>
    <n v="0"/>
    <s v="NULL"/>
    <x v="1"/>
    <x v="1"/>
    <n v="1"/>
    <n v="0"/>
    <n v="0"/>
    <x v="1"/>
    <n v="0"/>
    <n v="15981394"/>
    <x v="0"/>
    <x v="0"/>
  </r>
  <r>
    <n v="164128271"/>
    <s v="ELIEZAIRE"/>
    <s v="JESSICA"/>
    <s v="CareerSource Broward - 4640 North"/>
    <x v="20"/>
    <x v="1"/>
    <s v="CECIL HEPBURN                                 "/>
    <s v="NULL"/>
    <x v="0"/>
    <n v="286"/>
    <n v="276"/>
    <n v="20211"/>
    <n v="1"/>
    <x v="0"/>
    <n v="4057"/>
    <n v="20210621"/>
    <x v="0"/>
    <x v="1"/>
    <n v="1"/>
    <n v="20212"/>
    <n v="1"/>
    <x v="0"/>
    <n v="2258.38"/>
    <n v="11698088"/>
    <x v="0"/>
    <x v="0"/>
  </r>
  <r>
    <n v="163346368"/>
    <s v="ELLIS"/>
    <s v="EMELYNE"/>
    <s v="CareerSource Palm Beach County - 4626 - Central"/>
    <x v="20"/>
    <x v="1"/>
    <s v="Angela Anthony                                 "/>
    <s v="NULL"/>
    <x v="0"/>
    <n v="612"/>
    <n v="540"/>
    <n v="20211"/>
    <n v="1"/>
    <x v="0"/>
    <n v="2530"/>
    <n v="20210118"/>
    <x v="0"/>
    <x v="1"/>
    <n v="1"/>
    <n v="0"/>
    <n v="0"/>
    <x v="1"/>
    <n v="0"/>
    <n v="12222532"/>
    <x v="1"/>
    <x v="3"/>
  </r>
  <r>
    <n v="163322141"/>
    <s v="ELVA"/>
    <s v="JULIA"/>
    <s v="CareerSource Palm Beach County - 4626 - Central"/>
    <x v="20"/>
    <x v="1"/>
    <s v="Josue Dumercy                                 "/>
    <s v="NULL"/>
    <x v="0"/>
    <n v="634"/>
    <n v="633"/>
    <n v="20211"/>
    <n v="1"/>
    <x v="0"/>
    <n v="1144"/>
    <s v="NULL"/>
    <x v="1"/>
    <x v="1"/>
    <n v="1"/>
    <n v="0"/>
    <n v="0"/>
    <x v="1"/>
    <n v="0"/>
    <n v="13860569"/>
    <x v="1"/>
    <x v="1"/>
  </r>
  <r>
    <n v="164043098"/>
    <s v="Elvy"/>
    <s v="Letitia"/>
    <s v="CareerSource Palm Beach County - 4615 - West"/>
    <x v="20"/>
    <x v="1"/>
    <s v="Jalisa Murvin                                  "/>
    <s v="NULL"/>
    <x v="0"/>
    <n v="373"/>
    <n v="360"/>
    <n v="20211"/>
    <n v="1"/>
    <x v="0"/>
    <n v="6867"/>
    <s v="NULL"/>
    <x v="1"/>
    <x v="1"/>
    <n v="1"/>
    <n v="20212"/>
    <n v="1"/>
    <x v="0"/>
    <n v="9671.1"/>
    <n v="14395111"/>
    <x v="3"/>
    <x v="0"/>
  </r>
  <r>
    <n v="163929072"/>
    <s v="EMMANUEL"/>
    <s v="TASHINA"/>
    <s v="CareerSource Palm Beach County - 4626 - Central"/>
    <x v="20"/>
    <x v="1"/>
    <s v="Erica Willis                                  "/>
    <s v="NULL"/>
    <x v="0"/>
    <n v="412"/>
    <n v="409"/>
    <n v="20211"/>
    <n v="1"/>
    <x v="0"/>
    <n v="6175"/>
    <n v="20201203"/>
    <x v="0"/>
    <x v="1"/>
    <n v="1"/>
    <n v="0"/>
    <n v="0"/>
    <x v="1"/>
    <n v="0"/>
    <n v="15342790"/>
    <x v="3"/>
    <x v="3"/>
  </r>
  <r>
    <n v="164242491"/>
    <s v="EMORY-BROWN"/>
    <s v="NEASHELLA"/>
    <s v="CareerSource Research Coast - 4608 - Fort Pierce"/>
    <x v="20"/>
    <x v="2"/>
    <s v="CECIL HEPBURN                                 "/>
    <s v="NULL"/>
    <x v="0"/>
    <n v="167"/>
    <n v="8"/>
    <n v="0"/>
    <n v="0"/>
    <x v="1"/>
    <n v="0"/>
    <s v="NULL"/>
    <x v="1"/>
    <x v="0"/>
    <n v="0"/>
    <n v="0"/>
    <n v="0"/>
    <x v="1"/>
    <n v="0"/>
    <n v="8204215"/>
    <x v="0"/>
    <x v="0"/>
  </r>
  <r>
    <n v="164068079"/>
    <s v="ENELUS Fils-Aime"/>
    <s v="LUCIE"/>
    <s v="CareerSource Broward - 4640 North"/>
    <x v="20"/>
    <x v="1"/>
    <s v="CECIL HEPBURN                                 "/>
    <s v="NULL"/>
    <x v="0"/>
    <n v="346"/>
    <n v="339"/>
    <n v="20211"/>
    <n v="1"/>
    <x v="0"/>
    <n v="4925"/>
    <s v="NULL"/>
    <x v="1"/>
    <x v="0"/>
    <n v="0"/>
    <n v="20212"/>
    <n v="1"/>
    <x v="0"/>
    <n v="6653.27"/>
    <n v="9936544"/>
    <x v="0"/>
    <x v="0"/>
  </r>
  <r>
    <n v="164107949"/>
    <s v="Epps"/>
    <s v="Lekisha"/>
    <s v="CareerSource Palm Beach County - 4615 - West"/>
    <x v="20"/>
    <x v="2"/>
    <s v="Charles Duval                                   "/>
    <s v="NULL"/>
    <x v="0"/>
    <n v="350"/>
    <n v="350"/>
    <n v="20211"/>
    <n v="1"/>
    <x v="0"/>
    <n v="6630"/>
    <n v="20180116"/>
    <x v="0"/>
    <x v="1"/>
    <n v="1"/>
    <n v="20212"/>
    <n v="1"/>
    <x v="0"/>
    <n v="6247.5"/>
    <n v="13628916"/>
    <x v="0"/>
    <x v="0"/>
  </r>
  <r>
    <n v="164382174"/>
    <s v="Estime"/>
    <s v="Myrtha"/>
    <s v="CareerSource Palm Beach County - 4626 - Central"/>
    <x v="20"/>
    <x v="0"/>
    <s v="Lucinda Warthen                                 "/>
    <s v="NULL"/>
    <x v="0"/>
    <n v="17"/>
    <n v="17"/>
    <n v="20211"/>
    <n v="1"/>
    <x v="0"/>
    <n v="33"/>
    <n v="20210628"/>
    <x v="0"/>
    <x v="0"/>
    <n v="0"/>
    <n v="0"/>
    <n v="0"/>
    <x v="1"/>
    <n v="0"/>
    <n v="16055576"/>
    <x v="0"/>
    <x v="0"/>
  </r>
  <r>
    <n v="164236188"/>
    <s v="ESTIVERNE"/>
    <s v="GUIRLAINE"/>
    <s v="CareerSource Palm Beach County - 4626 - Central"/>
    <x v="20"/>
    <x v="2"/>
    <s v="Robenson Duvelsaint                              "/>
    <s v="NULL"/>
    <x v="0"/>
    <n v="176"/>
    <n v="169"/>
    <n v="0"/>
    <n v="0"/>
    <x v="1"/>
    <n v="0"/>
    <s v="NULL"/>
    <x v="1"/>
    <x v="1"/>
    <n v="1"/>
    <n v="0"/>
    <n v="0"/>
    <x v="1"/>
    <n v="0"/>
    <n v="9941131"/>
    <x v="0"/>
    <x v="0"/>
  </r>
  <r>
    <n v="164107793"/>
    <s v="Etienne"/>
    <s v="Betty"/>
    <s v="CareerSource Research Coast - 4606 - Martin"/>
    <x v="20"/>
    <x v="1"/>
    <s v="Angelique Vessey                                  "/>
    <s v="NULL"/>
    <x v="0"/>
    <n v="309"/>
    <n v="191"/>
    <n v="20211"/>
    <n v="1"/>
    <x v="0"/>
    <n v="4457"/>
    <n v="20210319"/>
    <x v="0"/>
    <x v="0"/>
    <n v="0"/>
    <n v="20212"/>
    <n v="1"/>
    <x v="0"/>
    <n v="4344.09"/>
    <n v="8218975"/>
    <x v="0"/>
    <x v="0"/>
  </r>
  <r>
    <n v="163337108"/>
    <s v="Etienne"/>
    <s v="Shelande"/>
    <s v="CareerSource Palm Beach County - 4626 - Central"/>
    <x v="20"/>
    <x v="1"/>
    <s v="Angela Anthony                                 "/>
    <s v="NULL"/>
    <x v="0"/>
    <n v="625"/>
    <n v="577"/>
    <n v="20211"/>
    <n v="1"/>
    <x v="0"/>
    <n v="8530"/>
    <n v="20200730"/>
    <x v="0"/>
    <x v="0"/>
    <n v="0"/>
    <n v="20212"/>
    <n v="1"/>
    <x v="0"/>
    <n v="1050.75"/>
    <n v="13779037"/>
    <x v="1"/>
    <x v="1"/>
  </r>
  <r>
    <n v="164220851"/>
    <s v="Etienne"/>
    <s v="Gladia"/>
    <s v="CareerSource Broward - 4645 Central"/>
    <x v="20"/>
    <x v="1"/>
    <s v="Robenson Duvelsaint                              "/>
    <s v="NULL"/>
    <x v="0"/>
    <n v="197"/>
    <n v="192"/>
    <n v="0"/>
    <n v="0"/>
    <x v="1"/>
    <n v="0"/>
    <n v="20200810"/>
    <x v="0"/>
    <x v="1"/>
    <n v="1"/>
    <n v="0"/>
    <n v="0"/>
    <x v="1"/>
    <n v="0"/>
    <n v="15456033"/>
    <x v="0"/>
    <x v="0"/>
  </r>
  <r>
    <n v="164382201"/>
    <s v="Etienne"/>
    <s v="Ives"/>
    <s v="CareerSource Palm Beach County - 4626 - Central"/>
    <x v="20"/>
    <x v="0"/>
    <s v="Lucinda Warthen                                 "/>
    <s v="NULL"/>
    <x v="0"/>
    <n v="17"/>
    <n v="17"/>
    <n v="0"/>
    <n v="0"/>
    <x v="1"/>
    <n v="0"/>
    <s v="NULL"/>
    <x v="1"/>
    <x v="0"/>
    <n v="0"/>
    <n v="0"/>
    <n v="0"/>
    <x v="1"/>
    <n v="0"/>
    <n v="16020697"/>
    <x v="0"/>
    <x v="0"/>
  </r>
  <r>
    <n v="163295644"/>
    <s v="EXCELLENT"/>
    <s v="POULCIE"/>
    <s v="CareerSource Palm Beach County - 4626 - Central"/>
    <x v="20"/>
    <x v="1"/>
    <s v="CECIL HEPBURN                                 "/>
    <s v="NULL"/>
    <x v="0"/>
    <n v="666"/>
    <n v="650"/>
    <n v="20211"/>
    <n v="1"/>
    <x v="0"/>
    <n v="11260"/>
    <n v="20200802"/>
    <x v="0"/>
    <x v="1"/>
    <n v="1"/>
    <n v="20212"/>
    <n v="1"/>
    <x v="0"/>
    <n v="11160.4"/>
    <n v="10112360"/>
    <x v="1"/>
    <x v="1"/>
  </r>
  <r>
    <n v="163267093"/>
    <s v="excellent"/>
    <s v="Edeline"/>
    <s v="CareerSource Southwest Florida - 4730 - CollierNa"/>
    <x v="20"/>
    <x v="1"/>
    <s v="CECIL HEPBURN                                 "/>
    <s v="NULL"/>
    <x v="0"/>
    <n v="692"/>
    <n v="547"/>
    <n v="0"/>
    <n v="0"/>
    <x v="1"/>
    <n v="0"/>
    <n v="20181110"/>
    <x v="0"/>
    <x v="0"/>
    <n v="0"/>
    <n v="0"/>
    <n v="0"/>
    <x v="1"/>
    <n v="0"/>
    <n v="12444355"/>
    <x v="1"/>
    <x v="1"/>
  </r>
  <r>
    <n v="164144847"/>
    <s v="Falligant"/>
    <s v="Travis"/>
    <s v="CareerSource Palm Beach County - 4626 - Central"/>
    <x v="20"/>
    <x v="2"/>
    <s v="CECIL HEPBURN                                 "/>
    <s v="NULL"/>
    <x v="0"/>
    <n v="265"/>
    <n v="255"/>
    <n v="0"/>
    <n v="0"/>
    <x v="1"/>
    <n v="0"/>
    <s v="NULL"/>
    <x v="1"/>
    <x v="1"/>
    <n v="1"/>
    <n v="0"/>
    <n v="0"/>
    <x v="1"/>
    <n v="0"/>
    <n v="8229786"/>
    <x v="0"/>
    <x v="0"/>
  </r>
  <r>
    <n v="163903748"/>
    <s v="FALZONE"/>
    <s v="DEBORAH"/>
    <s v="CareerSource Palm Beach County - 4626 - Central"/>
    <x v="20"/>
    <x v="3"/>
    <s v="Angela Anthony                                 "/>
    <s v="NULL"/>
    <x v="0"/>
    <n v="440"/>
    <n v="435"/>
    <n v="0"/>
    <n v="0"/>
    <x v="1"/>
    <n v="0"/>
    <n v="20181217"/>
    <x v="0"/>
    <x v="1"/>
    <n v="1"/>
    <n v="0"/>
    <n v="0"/>
    <x v="1"/>
    <n v="0"/>
    <n v="15299829"/>
    <x v="3"/>
    <x v="3"/>
  </r>
  <r>
    <n v="164267543"/>
    <s v="Felisma"/>
    <s v="Daphnee"/>
    <s v="CareerSource Palm Beach County - 4626 - Central"/>
    <x v="20"/>
    <x v="3"/>
    <s v="Erica Willis                                  "/>
    <s v="NULL"/>
    <x v="0"/>
    <n v="134"/>
    <n v="129"/>
    <n v="0"/>
    <n v="0"/>
    <x v="1"/>
    <n v="0"/>
    <n v="20201202"/>
    <x v="0"/>
    <x v="1"/>
    <n v="1"/>
    <n v="0"/>
    <n v="0"/>
    <x v="1"/>
    <n v="0"/>
    <n v="15803444"/>
    <x v="0"/>
    <x v="0"/>
  </r>
  <r>
    <n v="164276028"/>
    <s v="Fields"/>
    <s v="Jeff"/>
    <s v="CareerSource Palm Beach County - 4626 - Central"/>
    <x v="20"/>
    <x v="2"/>
    <s v="CECIL HEPBURN                                 "/>
    <s v="NULL"/>
    <x v="0"/>
    <n v="126"/>
    <n v="115"/>
    <n v="0"/>
    <n v="0"/>
    <x v="1"/>
    <n v="0"/>
    <n v="20190315"/>
    <x v="0"/>
    <x v="1"/>
    <n v="1"/>
    <n v="0"/>
    <n v="0"/>
    <x v="1"/>
    <n v="0"/>
    <n v="14329421"/>
    <x v="0"/>
    <x v="0"/>
  </r>
  <r>
    <n v="163428413"/>
    <s v="FILS-AIME"/>
    <s v="MIGLAISE"/>
    <s v="CareerSource Palm Beach County - 4626 - Central"/>
    <x v="20"/>
    <x v="1"/>
    <s v="Josue Dumercy                                 "/>
    <s v="NULL"/>
    <x v="0"/>
    <n v="538"/>
    <n v="514"/>
    <n v="0"/>
    <n v="0"/>
    <x v="1"/>
    <n v="0"/>
    <s v="NULL"/>
    <x v="1"/>
    <x v="0"/>
    <n v="0"/>
    <n v="0"/>
    <n v="0"/>
    <x v="1"/>
    <n v="0"/>
    <n v="8210148"/>
    <x v="3"/>
    <x v="3"/>
  </r>
  <r>
    <n v="164113606"/>
    <s v="Finkley"/>
    <s v="Andreya"/>
    <s v="CareerSource Palm Beach County - 4615 - West"/>
    <x v="20"/>
    <x v="1"/>
    <s v="Jalisa Murvin                                  "/>
    <s v="NULL"/>
    <x v="0"/>
    <n v="303"/>
    <n v="287"/>
    <n v="0"/>
    <n v="0"/>
    <x v="1"/>
    <n v="0"/>
    <n v="20180212"/>
    <x v="0"/>
    <x v="1"/>
    <n v="1"/>
    <n v="0"/>
    <n v="0"/>
    <x v="1"/>
    <n v="0"/>
    <n v="14435114"/>
    <x v="0"/>
    <x v="0"/>
  </r>
  <r>
    <n v="164206195"/>
    <s v="FISHER"/>
    <s v="SUZANNE"/>
    <s v="DEO Help Desk - Email and Phone Contact"/>
    <x v="20"/>
    <x v="2"/>
    <s v="CECIL HEPBURN                                 "/>
    <s v="NULL"/>
    <x v="0"/>
    <n v="199"/>
    <n v="125"/>
    <n v="20211"/>
    <n v="1"/>
    <x v="0"/>
    <n v="3951"/>
    <n v="20210224"/>
    <x v="0"/>
    <x v="1"/>
    <n v="1"/>
    <n v="0"/>
    <n v="0"/>
    <x v="1"/>
    <n v="0"/>
    <n v="11504678"/>
    <x v="0"/>
    <x v="0"/>
  </r>
  <r>
    <n v="164320917"/>
    <s v="Fitzpatrick"/>
    <s v="Cody"/>
    <s v="CareerSource Broward - 4645 Central"/>
    <x v="20"/>
    <x v="2"/>
    <s v="Jalisa Murvin                                  "/>
    <s v="NULL"/>
    <x v="0"/>
    <n v="73"/>
    <n v="31"/>
    <n v="20211"/>
    <n v="1"/>
    <x v="0"/>
    <n v="9642"/>
    <s v="NULL"/>
    <x v="1"/>
    <x v="0"/>
    <n v="0"/>
    <n v="0"/>
    <n v="0"/>
    <x v="1"/>
    <n v="0"/>
    <n v="15994533"/>
    <x v="0"/>
    <x v="0"/>
  </r>
  <r>
    <n v="163338490"/>
    <s v="FLEURY"/>
    <s v="ELLIA"/>
    <s v="CareerSource Palm Beach County - 4626 - Central"/>
    <x v="20"/>
    <x v="1"/>
    <s v="CECIL HEPBURN                                 "/>
    <s v="NULL"/>
    <x v="0"/>
    <n v="625"/>
    <n v="573"/>
    <n v="20211"/>
    <n v="1"/>
    <x v="0"/>
    <n v="3033"/>
    <n v="20200811"/>
    <x v="0"/>
    <x v="0"/>
    <n v="0"/>
    <n v="20212"/>
    <n v="1"/>
    <x v="0"/>
    <n v="3018.5"/>
    <n v="8263077"/>
    <x v="1"/>
    <x v="1"/>
  </r>
  <r>
    <n v="164311383"/>
    <s v="Folkes"/>
    <s v="Tenneisha"/>
    <s v="CareerSource Palm Beach County - 4626 - Central"/>
    <x v="20"/>
    <x v="1"/>
    <s v="Robenson Duvelsaint                              "/>
    <s v="NULL"/>
    <x v="0"/>
    <n v="83"/>
    <n v="36"/>
    <n v="20211"/>
    <n v="1"/>
    <x v="0"/>
    <n v="10683"/>
    <n v="20180930"/>
    <x v="0"/>
    <x v="1"/>
    <n v="1"/>
    <n v="20212"/>
    <n v="1"/>
    <x v="0"/>
    <n v="17384.53"/>
    <n v="14673191"/>
    <x v="0"/>
    <x v="0"/>
  </r>
  <r>
    <n v="164069684"/>
    <s v="Fonseca"/>
    <s v="Jose"/>
    <s v="CareerSource Palm Beach County - 4615 - West"/>
    <x v="20"/>
    <x v="2"/>
    <s v="Laura Stein                                   "/>
    <s v="NULL"/>
    <x v="0"/>
    <n v="381"/>
    <n v="381"/>
    <n v="20211"/>
    <n v="1"/>
    <x v="0"/>
    <n v="5844"/>
    <n v="20200217"/>
    <x v="0"/>
    <x v="1"/>
    <n v="1"/>
    <n v="20212"/>
    <n v="1"/>
    <x v="0"/>
    <n v="1920"/>
    <n v="14732497"/>
    <x v="3"/>
    <x v="3"/>
  </r>
  <r>
    <n v="164320397"/>
    <s v="FORD"/>
    <s v="KEONA"/>
    <s v="CareerSource Broward - 4645 Central"/>
    <x v="20"/>
    <x v="2"/>
    <s v="Jalisa Murvin                                  "/>
    <s v="NULL"/>
    <x v="0"/>
    <n v="73"/>
    <n v="59"/>
    <n v="20211"/>
    <n v="1"/>
    <x v="0"/>
    <n v="1691"/>
    <n v="20210212"/>
    <x v="0"/>
    <x v="1"/>
    <n v="1"/>
    <n v="0"/>
    <n v="0"/>
    <x v="1"/>
    <n v="0"/>
    <n v="8686088"/>
    <x v="0"/>
    <x v="0"/>
  </r>
  <r>
    <n v="163189394"/>
    <s v="Ford"/>
    <s v="Paris"/>
    <s v="CareerSource Broward - 4645 Central"/>
    <x v="20"/>
    <x v="1"/>
    <s v="CECIL HEPBURN                                 "/>
    <s v="NULL"/>
    <x v="0"/>
    <n v="756"/>
    <n v="707"/>
    <n v="0"/>
    <n v="0"/>
    <x v="1"/>
    <n v="0"/>
    <n v="20180213"/>
    <x v="0"/>
    <x v="1"/>
    <n v="1"/>
    <n v="0"/>
    <n v="0"/>
    <x v="1"/>
    <n v="0"/>
    <n v="15305077"/>
    <x v="2"/>
    <x v="1"/>
  </r>
  <r>
    <n v="164358399"/>
    <s v="FOSTER"/>
    <s v="KEVIN"/>
    <s v="CareerSource Broward - 4660 South"/>
    <x v="20"/>
    <x v="2"/>
    <s v="Jalisa Murvin                                  "/>
    <s v="NULL"/>
    <x v="0"/>
    <n v="35"/>
    <n v="17"/>
    <n v="20211"/>
    <n v="1"/>
    <x v="0"/>
    <n v="6075"/>
    <n v="20191005"/>
    <x v="0"/>
    <x v="1"/>
    <n v="1"/>
    <n v="20212"/>
    <n v="1"/>
    <x v="0"/>
    <n v="2919.93"/>
    <n v="8277724"/>
    <x v="0"/>
    <x v="0"/>
  </r>
  <r>
    <n v="164305988"/>
    <s v="Foster"/>
    <s v="Kindaejah"/>
    <s v="CareerSource Palm Beach County - 4615 - West"/>
    <x v="20"/>
    <x v="0"/>
    <s v="Sophia Green                                   "/>
    <s v="NULL"/>
    <x v="0"/>
    <n v="87"/>
    <n v="66"/>
    <n v="20211"/>
    <n v="1"/>
    <x v="0"/>
    <n v="150"/>
    <s v="NULL"/>
    <x v="1"/>
    <x v="0"/>
    <n v="0"/>
    <n v="0"/>
    <n v="0"/>
    <x v="1"/>
    <n v="0"/>
    <n v="15821164"/>
    <x v="0"/>
    <x v="0"/>
  </r>
  <r>
    <n v="164281675"/>
    <s v="FRAGOLA"/>
    <s v="ALICE"/>
    <s v="CareerSource Palm Beach County - 4626 - Central"/>
    <x v="20"/>
    <x v="2"/>
    <s v="Robenson Duvelsaint                              "/>
    <s v="NULL"/>
    <x v="0"/>
    <n v="119"/>
    <n v="110"/>
    <n v="0"/>
    <n v="0"/>
    <x v="1"/>
    <n v="0"/>
    <s v="NULL"/>
    <x v="1"/>
    <x v="0"/>
    <n v="0"/>
    <n v="0"/>
    <n v="0"/>
    <x v="1"/>
    <n v="0"/>
    <n v="8281334"/>
    <x v="0"/>
    <x v="0"/>
  </r>
  <r>
    <n v="164284597"/>
    <s v="Francis"/>
    <s v="Nwachineke"/>
    <s v="CareerSource Palm Beach County - 4626 - Central"/>
    <x v="20"/>
    <x v="2"/>
    <s v="NULL"/>
    <s v="NULL"/>
    <x v="0"/>
    <n v="139"/>
    <n v="139"/>
    <n v="0"/>
    <n v="0"/>
    <x v="1"/>
    <n v="0"/>
    <n v="20201103"/>
    <x v="0"/>
    <x v="1"/>
    <n v="1"/>
    <n v="20212"/>
    <n v="1"/>
    <x v="0"/>
    <n v="5280"/>
    <n v="15267461"/>
    <x v="0"/>
    <x v="0"/>
  </r>
  <r>
    <n v="164105895"/>
    <s v="FRANCOEUR"/>
    <s v="NADEGE"/>
    <s v="CareerSource Palm Beach County - 4615 - West"/>
    <x v="20"/>
    <x v="1"/>
    <s v="Jalisa Murvin                                  "/>
    <s v="NULL"/>
    <x v="0"/>
    <n v="311"/>
    <n v="297"/>
    <n v="0"/>
    <n v="0"/>
    <x v="1"/>
    <n v="0"/>
    <n v="20210125"/>
    <x v="0"/>
    <x v="0"/>
    <n v="0"/>
    <n v="0"/>
    <n v="0"/>
    <x v="1"/>
    <n v="0"/>
    <n v="8283702"/>
    <x v="0"/>
    <x v="0"/>
  </r>
  <r>
    <n v="164121426"/>
    <s v="Francois"/>
    <s v="Edele"/>
    <s v="CareerSource Broward - 4645 Central"/>
    <x v="20"/>
    <x v="1"/>
    <s v="Josue Dumercy                                 "/>
    <s v="NULL"/>
    <x v="0"/>
    <n v="293"/>
    <n v="242"/>
    <n v="20211"/>
    <n v="1"/>
    <x v="0"/>
    <n v="5243"/>
    <s v="NULL"/>
    <x v="1"/>
    <x v="0"/>
    <n v="0"/>
    <n v="20212"/>
    <n v="1"/>
    <x v="0"/>
    <n v="5982.24"/>
    <n v="11558295"/>
    <x v="0"/>
    <x v="0"/>
  </r>
  <r>
    <n v="163880736"/>
    <s v="Francois"/>
    <s v="Christianne"/>
    <s v="CareerSource Palm Beach County - 4626 - Central"/>
    <x v="20"/>
    <x v="1"/>
    <s v="CECIL HEPBURN                                 "/>
    <s v="NULL"/>
    <x v="0"/>
    <n v="448"/>
    <n v="437"/>
    <n v="20211"/>
    <n v="1"/>
    <x v="0"/>
    <n v="6675"/>
    <s v="NULL"/>
    <x v="1"/>
    <x v="0"/>
    <n v="0"/>
    <n v="20212"/>
    <n v="1"/>
    <x v="0"/>
    <n v="6675.31"/>
    <n v="15426766"/>
    <x v="3"/>
    <x v="3"/>
  </r>
  <r>
    <n v="164346449"/>
    <s v="FRANCOIS"/>
    <s v="MARIE"/>
    <s v="CareerSource S Florida - 4830 - North Miami Beach"/>
    <x v="20"/>
    <x v="1"/>
    <s v="Robenson Duvelsaint                              "/>
    <s v="NULL"/>
    <x v="0"/>
    <n v="48"/>
    <n v="45"/>
    <n v="20211"/>
    <n v="1"/>
    <x v="0"/>
    <n v="16697"/>
    <n v="20210607"/>
    <x v="0"/>
    <x v="1"/>
    <n v="1"/>
    <n v="20212"/>
    <n v="1"/>
    <x v="0"/>
    <n v="1113.56"/>
    <n v="15996822"/>
    <x v="0"/>
    <x v="0"/>
  </r>
  <r>
    <n v="163360106"/>
    <s v="FRancois Glaude"/>
    <s v="Ifaudette"/>
    <s v="CareerSource Palm Beach County - 4626 - Central"/>
    <x v="20"/>
    <x v="1"/>
    <s v="Josue Dumercy                                 "/>
    <s v="NULL"/>
    <x v="0"/>
    <n v="598"/>
    <n v="595"/>
    <n v="0"/>
    <n v="0"/>
    <x v="1"/>
    <n v="0"/>
    <s v="NULL"/>
    <x v="1"/>
    <x v="1"/>
    <n v="1"/>
    <n v="0"/>
    <n v="0"/>
    <x v="1"/>
    <n v="0"/>
    <n v="15367006"/>
    <x v="1"/>
    <x v="1"/>
  </r>
  <r>
    <n v="163122382"/>
    <s v="FRASER"/>
    <s v="SHONDEL"/>
    <s v="CareerSource Palm Beach County - 4626 - Central"/>
    <x v="20"/>
    <x v="1"/>
    <s v="CECIL HEPBURN                                 "/>
    <s v="NULL"/>
    <x v="0"/>
    <n v="808"/>
    <n v="767"/>
    <n v="0"/>
    <n v="0"/>
    <x v="1"/>
    <n v="0"/>
    <n v="20191230"/>
    <x v="0"/>
    <x v="0"/>
    <n v="0"/>
    <n v="0"/>
    <n v="0"/>
    <x v="1"/>
    <n v="0"/>
    <n v="9962900"/>
    <x v="2"/>
    <x v="2"/>
  </r>
  <r>
    <n v="164348577"/>
    <s v="Frederick"/>
    <s v="Jamiel"/>
    <s v="CareerSource S Florida - 4830 - North Miami Beach"/>
    <x v="20"/>
    <x v="2"/>
    <s v="Robenson Duvelsaint                              "/>
    <s v="NULL"/>
    <x v="0"/>
    <n v="45"/>
    <n v="31"/>
    <n v="0"/>
    <n v="0"/>
    <x v="1"/>
    <n v="0"/>
    <n v="20191020"/>
    <x v="0"/>
    <x v="1"/>
    <n v="1"/>
    <n v="0"/>
    <n v="0"/>
    <x v="1"/>
    <n v="0"/>
    <n v="13851867"/>
    <x v="0"/>
    <x v="0"/>
  </r>
  <r>
    <n v="163759304"/>
    <s v="FREGA"/>
    <s v="GEORGE"/>
    <s v="CareerSource Palm Beach County - 4626 - Central"/>
    <x v="20"/>
    <x v="3"/>
    <s v="Angelique Vessey                                  "/>
    <s v="NULL"/>
    <x v="0"/>
    <n v="493"/>
    <n v="490"/>
    <n v="0"/>
    <n v="0"/>
    <x v="1"/>
    <n v="0"/>
    <s v="NULL"/>
    <x v="1"/>
    <x v="1"/>
    <n v="1"/>
    <n v="0"/>
    <n v="0"/>
    <x v="1"/>
    <n v="0"/>
    <n v="8291603"/>
    <x v="3"/>
    <x v="3"/>
  </r>
  <r>
    <n v="164224444"/>
    <s v="Frias"/>
    <s v="Rodaisis"/>
    <s v="CareerSource Broward - 4640 North"/>
    <x v="20"/>
    <x v="1"/>
    <s v="CECIL HEPBURN                                 "/>
    <s v="NULL"/>
    <x v="0"/>
    <n v="191"/>
    <n v="178"/>
    <n v="20211"/>
    <n v="1"/>
    <x v="0"/>
    <n v="8371"/>
    <n v="20180312"/>
    <x v="0"/>
    <x v="0"/>
    <n v="0"/>
    <n v="0"/>
    <n v="0"/>
    <x v="1"/>
    <n v="0"/>
    <n v="15964294"/>
    <x v="0"/>
    <x v="0"/>
  </r>
  <r>
    <n v="162955336"/>
    <s v="FUENTES"/>
    <s v="ORLANDO"/>
    <s v="CareerSource Palm Beach County - 4626 - Central"/>
    <x v="20"/>
    <x v="1"/>
    <s v="Josue Dumercy                                 "/>
    <s v="NULL"/>
    <x v="0"/>
    <n v="939"/>
    <n v="843"/>
    <n v="20211"/>
    <n v="1"/>
    <x v="0"/>
    <n v="15588"/>
    <n v="20181029"/>
    <x v="0"/>
    <x v="0"/>
    <n v="0"/>
    <n v="0"/>
    <n v="0"/>
    <x v="1"/>
    <n v="0"/>
    <n v="8297096"/>
    <x v="2"/>
    <x v="2"/>
  </r>
  <r>
    <n v="163379690"/>
    <s v="Gadson"/>
    <s v="Yasmine"/>
    <s v="CareerSource Palm Beach County - 4615 - West"/>
    <x v="20"/>
    <x v="1"/>
    <s v="Jalisa Murvin                                  "/>
    <s v="NULL"/>
    <x v="0"/>
    <n v="582"/>
    <n v="542"/>
    <n v="20211"/>
    <n v="1"/>
    <x v="0"/>
    <n v="2069"/>
    <n v="20210118"/>
    <x v="0"/>
    <x v="1"/>
    <n v="1"/>
    <n v="20212"/>
    <n v="1"/>
    <x v="0"/>
    <n v="1755.76"/>
    <n v="14911151"/>
    <x v="1"/>
    <x v="3"/>
  </r>
  <r>
    <n v="163904253"/>
    <s v="Gaines"/>
    <s v="Darryl"/>
    <s v="CareerSource Palm Beach County - 4615 - West"/>
    <x v="20"/>
    <x v="2"/>
    <s v="Charles Duval                                   "/>
    <s v="NULL"/>
    <x v="0"/>
    <n v="444"/>
    <n v="272"/>
    <n v="20211"/>
    <n v="1"/>
    <x v="0"/>
    <n v="3546"/>
    <n v="20190115"/>
    <x v="0"/>
    <x v="0"/>
    <n v="0"/>
    <n v="20212"/>
    <n v="1"/>
    <x v="0"/>
    <n v="3704.92"/>
    <n v="13521988"/>
    <x v="3"/>
    <x v="0"/>
  </r>
  <r>
    <n v="163437579"/>
    <s v="Gamboa"/>
    <s v="Taylor"/>
    <s v="CareerSource Palm Beach County - 4626 - Central"/>
    <x v="20"/>
    <x v="1"/>
    <s v="CECIL HEPBURN                                 "/>
    <s v="NULL"/>
    <x v="0"/>
    <n v="533"/>
    <n v="514"/>
    <n v="20211"/>
    <n v="1"/>
    <x v="0"/>
    <n v="2554"/>
    <n v="20200715"/>
    <x v="0"/>
    <x v="1"/>
    <n v="1"/>
    <n v="20212"/>
    <n v="1"/>
    <x v="0"/>
    <n v="3347.54"/>
    <n v="15423685"/>
    <x v="3"/>
    <x v="3"/>
  </r>
  <r>
    <n v="163315837"/>
    <s v="GARCIA"/>
    <s v="JESSICA"/>
    <s v="CareerSource Brevard - 4560 - Palm Bay"/>
    <x v="20"/>
    <x v="1"/>
    <s v="Josue Dumercy                                 "/>
    <s v="NULL"/>
    <x v="0"/>
    <n v="647"/>
    <n v="605"/>
    <n v="0"/>
    <n v="0"/>
    <x v="1"/>
    <n v="0"/>
    <s v="NULL"/>
    <x v="1"/>
    <x v="1"/>
    <n v="1"/>
    <n v="0"/>
    <n v="0"/>
    <x v="1"/>
    <n v="0"/>
    <n v="8608545"/>
    <x v="1"/>
    <x v="1"/>
  </r>
  <r>
    <n v="163128279"/>
    <s v="GARVEY"/>
    <s v="THOMAS"/>
    <s v="CareerSource Palm Beach County - 4626 - Central"/>
    <x v="20"/>
    <x v="3"/>
    <s v="Angelique Vessey                                  "/>
    <s v="NULL"/>
    <x v="0"/>
    <n v="805"/>
    <n v="773"/>
    <n v="0"/>
    <n v="0"/>
    <x v="1"/>
    <n v="0"/>
    <s v="NULL"/>
    <x v="1"/>
    <x v="1"/>
    <n v="1"/>
    <n v="0"/>
    <n v="0"/>
    <x v="1"/>
    <n v="0"/>
    <n v="15272830"/>
    <x v="2"/>
    <x v="2"/>
  </r>
  <r>
    <n v="164062712"/>
    <s v="GARVIN"/>
    <s v="GREGNISHA"/>
    <s v="CareerSource Palm Beach County - 4615 - West"/>
    <x v="20"/>
    <x v="2"/>
    <s v="Charles Duval                                   "/>
    <s v="NULL"/>
    <x v="0"/>
    <n v="380"/>
    <n v="380"/>
    <n v="0"/>
    <n v="0"/>
    <x v="1"/>
    <n v="0"/>
    <n v="20210702"/>
    <x v="0"/>
    <x v="1"/>
    <n v="1"/>
    <n v="0"/>
    <n v="0"/>
    <x v="1"/>
    <n v="0"/>
    <n v="8326733"/>
    <x v="3"/>
    <x v="3"/>
  </r>
  <r>
    <n v="164068073"/>
    <s v="Gates"/>
    <s v="Scott"/>
    <s v="CareerSource Palm Beach County - 4615 - West"/>
    <x v="20"/>
    <x v="2"/>
    <s v="Charles Duval                                   "/>
    <s v="NULL"/>
    <x v="0"/>
    <n v="372"/>
    <n v="372"/>
    <n v="20211"/>
    <n v="1"/>
    <x v="0"/>
    <n v="3888"/>
    <s v="NULL"/>
    <x v="1"/>
    <x v="1"/>
    <n v="1"/>
    <n v="0"/>
    <n v="0"/>
    <x v="1"/>
    <n v="0"/>
    <n v="14739289"/>
    <x v="3"/>
    <x v="3"/>
  </r>
  <r>
    <n v="163398908"/>
    <s v="GAYLE"/>
    <s v="SHONA"/>
    <s v="CareerSource Research Coast - 4605- Port St.Lucie"/>
    <x v="20"/>
    <x v="3"/>
    <s v="CECIL HEPBURN                                 "/>
    <s v="NULL"/>
    <x v="0"/>
    <n v="566"/>
    <n v="546"/>
    <n v="20211"/>
    <n v="1"/>
    <x v="0"/>
    <n v="7851"/>
    <n v="20200306"/>
    <x v="0"/>
    <x v="1"/>
    <n v="1"/>
    <n v="20212"/>
    <n v="1"/>
    <x v="0"/>
    <n v="12251.42"/>
    <n v="10840019"/>
    <x v="1"/>
    <x v="3"/>
  </r>
  <r>
    <n v="164234248"/>
    <s v="Gent"/>
    <s v="Jared"/>
    <s v="CareerSource Broward - 4640 North"/>
    <x v="20"/>
    <x v="2"/>
    <s v="Robenson Duvelsaint                              "/>
    <s v="NULL"/>
    <x v="0"/>
    <n v="178"/>
    <n v="164"/>
    <n v="0"/>
    <n v="0"/>
    <x v="1"/>
    <n v="0"/>
    <n v="20210524"/>
    <x v="0"/>
    <x v="0"/>
    <n v="0"/>
    <n v="20212"/>
    <n v="1"/>
    <x v="0"/>
    <n v="969.21"/>
    <n v="15977625"/>
    <x v="0"/>
    <x v="0"/>
  </r>
  <r>
    <n v="164269911"/>
    <s v="GERMAIN"/>
    <s v="GERALDINE"/>
    <s v="CareerSource Palm Beach County - 4626 - Central"/>
    <x v="20"/>
    <x v="2"/>
    <s v="Jalisa Murvin                                  "/>
    <s v="NULL"/>
    <x v="0"/>
    <n v="132"/>
    <n v="110"/>
    <n v="0"/>
    <n v="0"/>
    <x v="1"/>
    <n v="0"/>
    <n v="20191122"/>
    <x v="0"/>
    <x v="1"/>
    <n v="1"/>
    <n v="0"/>
    <n v="0"/>
    <x v="1"/>
    <n v="0"/>
    <n v="9940231"/>
    <x v="0"/>
    <x v="0"/>
  </r>
  <r>
    <n v="164166105"/>
    <s v="Gianino"/>
    <s v="John"/>
    <s v="CareerSource Palm Beach County - 4626 - Central"/>
    <x v="20"/>
    <x v="1"/>
    <s v="Robenson Duvelsaint                              "/>
    <s v="NULL"/>
    <x v="0"/>
    <n v="237"/>
    <n v="225"/>
    <n v="0"/>
    <n v="0"/>
    <x v="1"/>
    <n v="0"/>
    <s v="NULL"/>
    <x v="1"/>
    <x v="0"/>
    <n v="0"/>
    <n v="0"/>
    <n v="0"/>
    <x v="1"/>
    <n v="0"/>
    <n v="15967236"/>
    <x v="0"/>
    <x v="0"/>
  </r>
  <r>
    <n v="164383336"/>
    <s v="Gibbon"/>
    <s v="Jaheim"/>
    <s v="CareerSource Palm Beach County - 4626 - Central"/>
    <x v="20"/>
    <x v="0"/>
    <s v="Hulda Phipps                                  "/>
    <s v="NULL"/>
    <x v="0"/>
    <n v="17"/>
    <n v="17"/>
    <n v="0"/>
    <n v="0"/>
    <x v="1"/>
    <n v="0"/>
    <s v="NULL"/>
    <x v="1"/>
    <x v="0"/>
    <n v="0"/>
    <n v="0"/>
    <n v="0"/>
    <x v="1"/>
    <n v="0"/>
    <n v="16044551"/>
    <x v="0"/>
    <x v="0"/>
  </r>
  <r>
    <n v="163222207"/>
    <s v="GISSOME"/>
    <s v="MARGARET"/>
    <s v="CareerSource Palm Beach County - 4626 - Central"/>
    <x v="20"/>
    <x v="1"/>
    <s v="CECIL HEPBURN                                 "/>
    <s v="NULL"/>
    <x v="0"/>
    <n v="728"/>
    <n v="704"/>
    <n v="0"/>
    <n v="0"/>
    <x v="1"/>
    <n v="0"/>
    <n v="20190524"/>
    <x v="0"/>
    <x v="1"/>
    <n v="1"/>
    <n v="0"/>
    <n v="0"/>
    <x v="1"/>
    <n v="0"/>
    <n v="12257238"/>
    <x v="1"/>
    <x v="1"/>
  </r>
  <r>
    <n v="164022218"/>
    <s v="Glaze"/>
    <s v="Dwayne"/>
    <s v="CareerSource Palm Beach County - 4626 - Central"/>
    <x v="20"/>
    <x v="2"/>
    <s v="Charles Duval                                   "/>
    <s v="NULL"/>
    <x v="0"/>
    <n v="414"/>
    <n v="414"/>
    <n v="20211"/>
    <n v="1"/>
    <x v="0"/>
    <n v="7412"/>
    <n v="20190313"/>
    <x v="0"/>
    <x v="1"/>
    <n v="1"/>
    <n v="0"/>
    <n v="0"/>
    <x v="1"/>
    <n v="0"/>
    <n v="15871011"/>
    <x v="3"/>
    <x v="3"/>
  </r>
  <r>
    <n v="164235962"/>
    <s v="Glenn"/>
    <s v="Derrick"/>
    <s v="CareerSource Palm Beach County - 4626 - Central"/>
    <x v="20"/>
    <x v="0"/>
    <s v="Lucinda Warthen                                 "/>
    <s v="NULL"/>
    <x v="0"/>
    <n v="178"/>
    <n v="7"/>
    <n v="0"/>
    <n v="0"/>
    <x v="1"/>
    <n v="0"/>
    <s v="NULL"/>
    <x v="1"/>
    <x v="0"/>
    <n v="0"/>
    <n v="20212"/>
    <n v="1"/>
    <x v="0"/>
    <n v="4330"/>
    <n v="15993611"/>
    <x v="0"/>
    <x v="0"/>
  </r>
  <r>
    <n v="164223608"/>
    <s v="Gonzales"/>
    <s v="Claudia"/>
    <s v="CareerSource Broward - 4660 South"/>
    <x v="20"/>
    <x v="2"/>
    <s v="Erica Willis                                  "/>
    <s v="NULL"/>
    <x v="0"/>
    <n v="192"/>
    <n v="189"/>
    <n v="0"/>
    <n v="0"/>
    <x v="1"/>
    <n v="0"/>
    <s v="NULL"/>
    <x v="1"/>
    <x v="1"/>
    <n v="1"/>
    <n v="0"/>
    <n v="0"/>
    <x v="1"/>
    <n v="0"/>
    <n v="15468881"/>
    <x v="0"/>
    <x v="0"/>
  </r>
  <r>
    <n v="164265413"/>
    <s v="GONZALEZ"/>
    <s v="GABRIELA"/>
    <s v="CareerSource Palm Beach County - 4626 - Central"/>
    <x v="20"/>
    <x v="2"/>
    <s v="Jalisa Murvin                                  "/>
    <s v="NULL"/>
    <x v="0"/>
    <n v="136"/>
    <n v="115"/>
    <n v="20211"/>
    <n v="1"/>
    <x v="0"/>
    <n v="1598"/>
    <n v="20200914"/>
    <x v="0"/>
    <x v="0"/>
    <n v="0"/>
    <n v="0"/>
    <n v="0"/>
    <x v="1"/>
    <n v="0"/>
    <n v="13972141"/>
    <x v="0"/>
    <x v="0"/>
  </r>
  <r>
    <n v="163423800"/>
    <s v="Gonzalez"/>
    <s v="Linda"/>
    <s v="CareerSource Palm Beach County - 4626 - Central"/>
    <x v="20"/>
    <x v="1"/>
    <s v="CECIL HEPBURN                                 "/>
    <s v="NULL"/>
    <x v="0"/>
    <n v="504"/>
    <n v="487"/>
    <n v="0"/>
    <n v="0"/>
    <x v="1"/>
    <n v="0"/>
    <n v="20210616"/>
    <x v="0"/>
    <x v="1"/>
    <n v="1"/>
    <n v="20212"/>
    <n v="1"/>
    <x v="0"/>
    <n v="736.76"/>
    <n v="14673406"/>
    <x v="3"/>
    <x v="3"/>
  </r>
  <r>
    <n v="164345335"/>
    <s v="Gonzalez"/>
    <s v="Liana"/>
    <s v="CareerSource Palm Beach County - 4626 - Central"/>
    <x v="20"/>
    <x v="1"/>
    <s v="ADRIENNE JORDAN                                  "/>
    <s v="NULL"/>
    <x v="0"/>
    <n v="49"/>
    <n v="45"/>
    <n v="20211"/>
    <n v="1"/>
    <x v="0"/>
    <n v="3581"/>
    <n v="20201101"/>
    <x v="0"/>
    <x v="1"/>
    <n v="1"/>
    <n v="20212"/>
    <n v="1"/>
    <x v="0"/>
    <n v="2954.19"/>
    <n v="15615962"/>
    <x v="0"/>
    <x v="0"/>
  </r>
  <r>
    <n v="164257929"/>
    <s v="Gonzalez Jomecha"/>
    <s v="Marta"/>
    <s v="CareerSource Palm Beach County - 4626 - Central"/>
    <x v="20"/>
    <x v="2"/>
    <s v="NULL"/>
    <s v="NULL"/>
    <x v="0"/>
    <n v="160"/>
    <n v="160"/>
    <n v="0"/>
    <n v="0"/>
    <x v="1"/>
    <n v="0"/>
    <n v="20201222"/>
    <x v="0"/>
    <x v="0"/>
    <n v="0"/>
    <n v="20212"/>
    <n v="1"/>
    <x v="0"/>
    <n v="6877.5"/>
    <n v="16000801"/>
    <x v="0"/>
    <x v="0"/>
  </r>
  <r>
    <n v="164290770"/>
    <s v="GOODEN"/>
    <s v="CHARLISA"/>
    <s v="CareerSource Southwest Florida-4751-Hendry/Glades"/>
    <x v="20"/>
    <x v="2"/>
    <s v="Angelique Vessey                                  "/>
    <s v="NULL"/>
    <x v="0"/>
    <n v="107"/>
    <n v="58"/>
    <n v="20211"/>
    <n v="1"/>
    <x v="0"/>
    <n v="2310"/>
    <n v="20200219"/>
    <x v="0"/>
    <x v="1"/>
    <n v="1"/>
    <n v="0"/>
    <n v="0"/>
    <x v="1"/>
    <n v="0"/>
    <n v="11644841"/>
    <x v="0"/>
    <x v="0"/>
  </r>
  <r>
    <n v="164342081"/>
    <s v="Goodin"/>
    <s v="Leajiah"/>
    <s v="CareerSource Palm Beach County - 4615 - West"/>
    <x v="20"/>
    <x v="0"/>
    <s v="Nadine Denis-Kohr                              "/>
    <s v="NULL"/>
    <x v="0"/>
    <n v="56"/>
    <n v="56"/>
    <n v="20211"/>
    <n v="1"/>
    <x v="0"/>
    <n v="1133"/>
    <n v="20210306"/>
    <x v="0"/>
    <x v="0"/>
    <n v="0"/>
    <n v="20212"/>
    <n v="1"/>
    <x v="0"/>
    <n v="785.7"/>
    <n v="16042689"/>
    <x v="0"/>
    <x v="0"/>
  </r>
  <r>
    <n v="164281978"/>
    <s v="GOULDBROWN"/>
    <s v="STELLA"/>
    <s v="CareerSource Palm Beach County - 4626 - Central"/>
    <x v="20"/>
    <x v="2"/>
    <s v="Jalisa Murvin                                  "/>
    <s v="NULL"/>
    <x v="0"/>
    <n v="118"/>
    <n v="37"/>
    <n v="0"/>
    <n v="0"/>
    <x v="1"/>
    <n v="0"/>
    <n v="20180820"/>
    <x v="0"/>
    <x v="1"/>
    <n v="1"/>
    <n v="0"/>
    <n v="0"/>
    <x v="1"/>
    <n v="0"/>
    <n v="11845837"/>
    <x v="0"/>
    <x v="0"/>
  </r>
  <r>
    <n v="164049151"/>
    <s v="GOVAN"/>
    <s v="PATRICIE"/>
    <s v="CareerSource Palm Beach County - 4626 - Central"/>
    <x v="20"/>
    <x v="1"/>
    <s v="Robenson Duvelsaint                              "/>
    <s v="NULL"/>
    <x v="0"/>
    <n v="365"/>
    <n v="353"/>
    <n v="20211"/>
    <n v="1"/>
    <x v="0"/>
    <n v="5767"/>
    <n v="20190926"/>
    <x v="0"/>
    <x v="1"/>
    <n v="1"/>
    <n v="0"/>
    <n v="0"/>
    <x v="1"/>
    <n v="0"/>
    <n v="10785062"/>
    <x v="3"/>
    <x v="0"/>
  </r>
  <r>
    <n v="164328619"/>
    <s v="GRANGER"/>
    <s v="DOUGLAS"/>
    <s v="CareerSource Palm Beach County - 4626 - Central"/>
    <x v="20"/>
    <x v="1"/>
    <s v="Tim Regan                                   "/>
    <s v="NULL"/>
    <x v="0"/>
    <n v="66"/>
    <n v="64"/>
    <n v="0"/>
    <n v="0"/>
    <x v="1"/>
    <n v="0"/>
    <n v="20181226"/>
    <x v="0"/>
    <x v="1"/>
    <n v="1"/>
    <n v="0"/>
    <n v="0"/>
    <x v="1"/>
    <n v="0"/>
    <n v="13806920"/>
    <x v="0"/>
    <x v="0"/>
  </r>
  <r>
    <n v="164343488"/>
    <s v="GRAY"/>
    <s v="DUWAYNE"/>
    <s v="CareerSource Palm Beach County - 4626 - Central"/>
    <x v="20"/>
    <x v="2"/>
    <s v="Erica Willis                                  "/>
    <s v="NULL"/>
    <x v="0"/>
    <n v="51"/>
    <n v="42"/>
    <n v="0"/>
    <n v="0"/>
    <x v="1"/>
    <n v="0"/>
    <n v="20190928"/>
    <x v="0"/>
    <x v="1"/>
    <n v="1"/>
    <n v="0"/>
    <n v="0"/>
    <x v="1"/>
    <n v="0"/>
    <n v="11606884"/>
    <x v="0"/>
    <x v="0"/>
  </r>
  <r>
    <n v="164148429"/>
    <s v="GREEN"/>
    <s v="AYSHA"/>
    <s v="CareerSource Palm Beach County - 4626 - Central"/>
    <x v="20"/>
    <x v="2"/>
    <s v="Josue Dumercy                                 "/>
    <s v="NULL"/>
    <x v="0"/>
    <n v="260"/>
    <n v="230"/>
    <n v="0"/>
    <n v="0"/>
    <x v="1"/>
    <n v="0"/>
    <n v="20190211"/>
    <x v="0"/>
    <x v="1"/>
    <n v="1"/>
    <n v="0"/>
    <n v="0"/>
    <x v="1"/>
    <n v="0"/>
    <n v="8383271"/>
    <x v="0"/>
    <x v="0"/>
  </r>
  <r>
    <n v="164305989"/>
    <s v="Green"/>
    <s v="Velt"/>
    <s v="CareerSource Palm Beach County - 4615 - West"/>
    <x v="20"/>
    <x v="0"/>
    <s v="Nadine Denis-Kohr                              "/>
    <s v="NULL"/>
    <x v="0"/>
    <n v="87"/>
    <n v="87"/>
    <n v="20211"/>
    <n v="1"/>
    <x v="0"/>
    <n v="3769"/>
    <s v="NULL"/>
    <x v="1"/>
    <x v="1"/>
    <n v="1"/>
    <n v="0"/>
    <n v="0"/>
    <x v="1"/>
    <n v="0"/>
    <n v="16012053"/>
    <x v="0"/>
    <x v="0"/>
  </r>
  <r>
    <n v="164149729"/>
    <s v="Griswold"/>
    <s v="Hannah"/>
    <s v="CareerSource Research Coast - 4606 - Martin"/>
    <x v="20"/>
    <x v="1"/>
    <s v="Erica Willis                                  "/>
    <s v="NULL"/>
    <x v="0"/>
    <n v="258"/>
    <n v="209"/>
    <n v="0"/>
    <n v="0"/>
    <x v="1"/>
    <n v="0"/>
    <n v="20180228"/>
    <x v="0"/>
    <x v="0"/>
    <n v="0"/>
    <n v="0"/>
    <n v="0"/>
    <x v="1"/>
    <n v="0"/>
    <n v="15462964"/>
    <x v="0"/>
    <x v="0"/>
  </r>
  <r>
    <n v="163262726"/>
    <s v="Guillaume"/>
    <s v="Mardochee"/>
    <s v="CareerSource Palm Beach County - 4626 - Central"/>
    <x v="20"/>
    <x v="1"/>
    <s v="CECIL HEPBURN                                 "/>
    <s v="NULL"/>
    <x v="0"/>
    <n v="695"/>
    <n v="685"/>
    <n v="0"/>
    <n v="0"/>
    <x v="1"/>
    <n v="0"/>
    <n v="20190819"/>
    <x v="0"/>
    <x v="0"/>
    <n v="0"/>
    <n v="0"/>
    <n v="0"/>
    <x v="1"/>
    <n v="0"/>
    <n v="15326105"/>
    <x v="1"/>
    <x v="1"/>
  </r>
  <r>
    <n v="163291658"/>
    <s v="GUTIERREZ"/>
    <s v="SANDRA"/>
    <s v="DEO Help Desk - Email and Phone Contact"/>
    <x v="20"/>
    <x v="1"/>
    <s v="Erica Willis                                  "/>
    <s v="NULL"/>
    <x v="0"/>
    <n v="668"/>
    <n v="632"/>
    <n v="0"/>
    <n v="0"/>
    <x v="1"/>
    <n v="0"/>
    <n v="20180111"/>
    <x v="0"/>
    <x v="1"/>
    <n v="1"/>
    <n v="20212"/>
    <n v="1"/>
    <x v="0"/>
    <n v="4111.75"/>
    <n v="8421021"/>
    <x v="1"/>
    <x v="1"/>
  </r>
  <r>
    <n v="164050129"/>
    <s v="GUTIERREZ"/>
    <s v="GERMAN"/>
    <s v="CareerSource Palm Beach County - 4626 - Central"/>
    <x v="20"/>
    <x v="3"/>
    <s v="Robenson Duvelsaint                              "/>
    <s v="NULL"/>
    <x v="0"/>
    <n v="364"/>
    <n v="357"/>
    <n v="20211"/>
    <n v="1"/>
    <x v="0"/>
    <n v="5599"/>
    <s v="NULL"/>
    <x v="1"/>
    <x v="1"/>
    <n v="1"/>
    <n v="20212"/>
    <n v="1"/>
    <x v="0"/>
    <n v="4655.9799999999996"/>
    <n v="15367716"/>
    <x v="0"/>
    <x v="0"/>
  </r>
  <r>
    <n v="164191798"/>
    <s v="Hadadi Badri"/>
    <s v="Elnaz"/>
    <s v="CareerSource Palm Beach County - 4626 - Central"/>
    <x v="20"/>
    <x v="1"/>
    <s v="Erica Willis                                  "/>
    <s v="NULL"/>
    <x v="0"/>
    <n v="213"/>
    <n v="190"/>
    <n v="20211"/>
    <n v="1"/>
    <x v="0"/>
    <n v="4099"/>
    <n v="20210708"/>
    <x v="0"/>
    <x v="1"/>
    <n v="1"/>
    <n v="20212"/>
    <n v="1"/>
    <x v="0"/>
    <n v="5600.1"/>
    <n v="15953441"/>
    <x v="0"/>
    <x v="0"/>
  </r>
  <r>
    <n v="164184671"/>
    <s v="Hall"/>
    <s v="Shernett"/>
    <s v="CareerSource Broward - 4645 Central"/>
    <x v="20"/>
    <x v="1"/>
    <s v="Angelique Vessey                                  "/>
    <s v="NULL"/>
    <x v="0"/>
    <n v="219"/>
    <n v="206"/>
    <n v="0"/>
    <n v="0"/>
    <x v="1"/>
    <n v="0"/>
    <s v="NULL"/>
    <x v="1"/>
    <x v="0"/>
    <n v="0"/>
    <n v="0"/>
    <n v="0"/>
    <x v="1"/>
    <n v="0"/>
    <n v="15923982"/>
    <x v="0"/>
    <x v="0"/>
  </r>
  <r>
    <n v="164305577"/>
    <s v="Hamilton"/>
    <s v="Denzel"/>
    <s v="CareerSource Palm Beach County - 4615 - West"/>
    <x v="20"/>
    <x v="0"/>
    <s v="Shresee Lumpkin                                 "/>
    <s v="NULL"/>
    <x v="0"/>
    <n v="87"/>
    <n v="45"/>
    <n v="0"/>
    <n v="0"/>
    <x v="1"/>
    <n v="0"/>
    <s v="NULL"/>
    <x v="1"/>
    <x v="0"/>
    <n v="0"/>
    <n v="0"/>
    <n v="0"/>
    <x v="1"/>
    <n v="0"/>
    <n v="16007678"/>
    <x v="0"/>
    <x v="0"/>
  </r>
  <r>
    <n v="164229741"/>
    <s v="Hancock"/>
    <s v="Cory"/>
    <s v="CareerSource Palm Beach County - 4626 - Central"/>
    <x v="20"/>
    <x v="2"/>
    <s v="CECIL HEPBURN                                 "/>
    <s v="NULL"/>
    <x v="0"/>
    <n v="183"/>
    <n v="183"/>
    <n v="20211"/>
    <n v="1"/>
    <x v="0"/>
    <n v="2177"/>
    <s v="NULL"/>
    <x v="1"/>
    <x v="0"/>
    <n v="0"/>
    <n v="0"/>
    <n v="0"/>
    <x v="1"/>
    <n v="0"/>
    <n v="15368115"/>
    <x v="0"/>
    <x v="0"/>
  </r>
  <r>
    <n v="163183505"/>
    <s v="HARLEY"/>
    <s v="SHATEIKA"/>
    <s v="CareerSource Palm Beach County - 4626 - Central"/>
    <x v="20"/>
    <x v="3"/>
    <s v="CECIL HEPBURN                                 "/>
    <s v="NULL"/>
    <x v="0"/>
    <n v="759"/>
    <n v="17"/>
    <n v="20211"/>
    <n v="1"/>
    <x v="0"/>
    <n v="8687"/>
    <n v="20210412"/>
    <x v="0"/>
    <x v="1"/>
    <n v="1"/>
    <n v="20212"/>
    <n v="1"/>
    <x v="0"/>
    <n v="10889.82"/>
    <n v="10210702"/>
    <x v="2"/>
    <x v="0"/>
  </r>
  <r>
    <n v="164339708"/>
    <s v="Harrell"/>
    <s v="Anthony"/>
    <s v="CareerSource Palm Beach County - 4626 - Central"/>
    <x v="20"/>
    <x v="0"/>
    <s v="Sharisse O'Neal                                  "/>
    <s v="NULL"/>
    <x v="0"/>
    <n v="55"/>
    <n v="52"/>
    <n v="0"/>
    <n v="0"/>
    <x v="1"/>
    <n v="0"/>
    <n v="20191109"/>
    <x v="0"/>
    <x v="0"/>
    <n v="0"/>
    <n v="20212"/>
    <n v="1"/>
    <x v="0"/>
    <n v="1289.67"/>
    <n v="15437195"/>
    <x v="0"/>
    <x v="0"/>
  </r>
  <r>
    <n v="164128227"/>
    <s v="Harvey"/>
    <s v="Lacoya"/>
    <s v="CareerSource Palm Beach County - 4626 - Central"/>
    <x v="20"/>
    <x v="1"/>
    <s v="CECIL HEPBURN                                 "/>
    <s v="NULL"/>
    <x v="0"/>
    <n v="286"/>
    <n v="276"/>
    <n v="20211"/>
    <n v="1"/>
    <x v="0"/>
    <n v="17564"/>
    <n v="20201212"/>
    <x v="0"/>
    <x v="0"/>
    <n v="0"/>
    <n v="20212"/>
    <n v="1"/>
    <x v="0"/>
    <n v="14107.85"/>
    <n v="9466001"/>
    <x v="0"/>
    <x v="0"/>
  </r>
  <r>
    <n v="164157381"/>
    <s v="HAYES"/>
    <s v="PATRICK"/>
    <s v="CareerSource Palm Beach County - 4626 - Central"/>
    <x v="20"/>
    <x v="2"/>
    <s v="CECIL HEPBURN                                 "/>
    <s v="NULL"/>
    <x v="0"/>
    <n v="246"/>
    <n v="246"/>
    <n v="0"/>
    <n v="0"/>
    <x v="1"/>
    <n v="0"/>
    <s v="NULL"/>
    <x v="1"/>
    <x v="1"/>
    <n v="1"/>
    <n v="0"/>
    <n v="0"/>
    <x v="1"/>
    <n v="0"/>
    <n v="8283"/>
    <x v="0"/>
    <x v="0"/>
  </r>
  <r>
    <n v="164339882"/>
    <s v="HEBBERT-CAMPBELL"/>
    <s v="ELIJAH"/>
    <s v="CareerSource Broward - 4660 South"/>
    <x v="20"/>
    <x v="2"/>
    <s v="Robenson Duvelsaint                              "/>
    <s v="NULL"/>
    <x v="0"/>
    <n v="55"/>
    <n v="31"/>
    <n v="0"/>
    <n v="0"/>
    <x v="1"/>
    <n v="0"/>
    <n v="20190610"/>
    <x v="0"/>
    <x v="0"/>
    <n v="0"/>
    <n v="0"/>
    <n v="0"/>
    <x v="1"/>
    <n v="0"/>
    <n v="15299290"/>
    <x v="0"/>
    <x v="0"/>
  </r>
  <r>
    <n v="164297674"/>
    <s v="Henao"/>
    <s v="Cynthia"/>
    <s v="CareerSource Palm Beach County - 4626 - Central"/>
    <x v="20"/>
    <x v="2"/>
    <s v="Erica Willis                                  "/>
    <s v="NULL"/>
    <x v="0"/>
    <n v="98"/>
    <n v="41"/>
    <n v="0"/>
    <n v="0"/>
    <x v="1"/>
    <n v="0"/>
    <s v="NULL"/>
    <x v="1"/>
    <x v="0"/>
    <n v="0"/>
    <n v="0"/>
    <n v="0"/>
    <x v="1"/>
    <n v="0"/>
    <n v="15981948"/>
    <x v="0"/>
    <x v="0"/>
  </r>
  <r>
    <n v="164038878"/>
    <s v="Henry"/>
    <s v="Soraya"/>
    <s v="CareerSource Research Coast - 4605- Port St.Lucie"/>
    <x v="20"/>
    <x v="1"/>
    <s v="Robenson Duvelsaint                              "/>
    <s v="NULL"/>
    <x v="0"/>
    <n v="379"/>
    <n v="212"/>
    <n v="0"/>
    <n v="0"/>
    <x v="1"/>
    <n v="0"/>
    <n v="20200721"/>
    <x v="0"/>
    <x v="1"/>
    <n v="1"/>
    <n v="0"/>
    <n v="0"/>
    <x v="1"/>
    <n v="0"/>
    <n v="13410127"/>
    <x v="3"/>
    <x v="0"/>
  </r>
  <r>
    <n v="164120288"/>
    <s v="Henry"/>
    <s v="Teneil"/>
    <s v="CareerSource Palm Beach County - 4626 - Central"/>
    <x v="20"/>
    <x v="1"/>
    <s v="Josue Dumercy                                 "/>
    <s v="NULL"/>
    <x v="0"/>
    <n v="294"/>
    <n v="233"/>
    <n v="20211"/>
    <n v="1"/>
    <x v="0"/>
    <n v="3439"/>
    <n v="20180830"/>
    <x v="0"/>
    <x v="0"/>
    <n v="0"/>
    <n v="20212"/>
    <n v="1"/>
    <x v="0"/>
    <n v="3456"/>
    <n v="15935611"/>
    <x v="0"/>
    <x v="0"/>
  </r>
  <r>
    <n v="163404043"/>
    <s v="Henry-Johnson"/>
    <s v="Latoya"/>
    <s v="CareerSource Palm Beach County - 4626 - Central"/>
    <x v="20"/>
    <x v="1"/>
    <s v="Erica Willis                                  "/>
    <s v="NULL"/>
    <x v="0"/>
    <n v="560"/>
    <n v="507"/>
    <n v="0"/>
    <n v="0"/>
    <x v="1"/>
    <n v="0"/>
    <n v="20190826"/>
    <x v="0"/>
    <x v="0"/>
    <n v="0"/>
    <n v="0"/>
    <n v="0"/>
    <x v="1"/>
    <n v="0"/>
    <n v="14895926"/>
    <x v="1"/>
    <x v="3"/>
  </r>
  <r>
    <n v="163213068"/>
    <s v="Henze"/>
    <s v="Shirley"/>
    <s v="CareerSource Palm Beach County - 4626 - Central"/>
    <x v="20"/>
    <x v="3"/>
    <s v="CECIL HEPBURN                                 "/>
    <s v="NULL"/>
    <x v="0"/>
    <n v="737"/>
    <n v="63"/>
    <n v="0"/>
    <n v="0"/>
    <x v="1"/>
    <n v="0"/>
    <n v="20210501"/>
    <x v="0"/>
    <x v="0"/>
    <n v="0"/>
    <n v="20212"/>
    <n v="1"/>
    <x v="0"/>
    <n v="2412.5"/>
    <n v="15307164"/>
    <x v="2"/>
    <x v="0"/>
  </r>
  <r>
    <n v="164373475"/>
    <s v="HERNANDEZ"/>
    <s v="JACK"/>
    <s v="CareerSource Palm Beach County - 4626 - Central"/>
    <x v="20"/>
    <x v="2"/>
    <s v="Jalisa Murvin                                  "/>
    <s v="NULL"/>
    <x v="0"/>
    <n v="17"/>
    <s v="NULL"/>
    <n v="0"/>
    <n v="0"/>
    <x v="1"/>
    <n v="0"/>
    <s v="NULL"/>
    <x v="1"/>
    <x v="1"/>
    <n v="1"/>
    <n v="0"/>
    <n v="0"/>
    <x v="1"/>
    <n v="0"/>
    <n v="81117"/>
    <x v="0"/>
    <x v="4"/>
  </r>
  <r>
    <n v="164339499"/>
    <s v="Hernandez"/>
    <s v="Paula"/>
    <s v="CareerSource Palm Beach County - 4626 - Central"/>
    <x v="20"/>
    <x v="0"/>
    <s v="Lucinda Warthen                                 "/>
    <s v="NULL"/>
    <x v="0"/>
    <n v="58"/>
    <n v="34"/>
    <n v="0"/>
    <n v="0"/>
    <x v="1"/>
    <n v="0"/>
    <s v="NULL"/>
    <x v="1"/>
    <x v="0"/>
    <n v="0"/>
    <n v="0"/>
    <n v="0"/>
    <x v="1"/>
    <n v="0"/>
    <n v="16033259"/>
    <x v="0"/>
    <x v="0"/>
  </r>
  <r>
    <n v="164053328"/>
    <s v="Hernandez-Cantu"/>
    <s v="Clarissa"/>
    <s v="CareerSource Palm Beach County - 4626 - Central"/>
    <x v="20"/>
    <x v="1"/>
    <s v="Robenson Duvelsaint                              "/>
    <s v="NULL"/>
    <x v="0"/>
    <n v="358"/>
    <n v="349"/>
    <n v="20211"/>
    <n v="1"/>
    <x v="0"/>
    <n v="7975"/>
    <n v="20180924"/>
    <x v="0"/>
    <x v="0"/>
    <n v="0"/>
    <n v="20212"/>
    <n v="1"/>
    <x v="0"/>
    <n v="9547.73"/>
    <n v="12452453"/>
    <x v="0"/>
    <x v="0"/>
  </r>
  <r>
    <n v="164305533"/>
    <s v="Hilaire"/>
    <s v="Andy"/>
    <s v="CareerSource Palm Beach County - 4626 - Central"/>
    <x v="20"/>
    <x v="0"/>
    <s v="Hulda Phipps                                  "/>
    <s v="NULL"/>
    <x v="0"/>
    <n v="87"/>
    <n v="65"/>
    <n v="20211"/>
    <n v="1"/>
    <x v="0"/>
    <n v="144"/>
    <n v="20210317"/>
    <x v="0"/>
    <x v="0"/>
    <n v="0"/>
    <n v="0"/>
    <n v="0"/>
    <x v="1"/>
    <n v="0"/>
    <n v="15848573"/>
    <x v="0"/>
    <x v="0"/>
  </r>
  <r>
    <n v="164354437"/>
    <s v="HOLLIGAN"/>
    <s v="JAQUETTE"/>
    <s v="CareerSource Southwest Florida-4751-Hendry/Glades"/>
    <x v="20"/>
    <x v="2"/>
    <s v="Charles Duval                                   "/>
    <s v="NULL"/>
    <x v="0"/>
    <n v="105"/>
    <n v="105"/>
    <n v="0"/>
    <n v="0"/>
    <x v="1"/>
    <n v="0"/>
    <n v="20180716"/>
    <x v="0"/>
    <x v="1"/>
    <n v="1"/>
    <n v="0"/>
    <n v="0"/>
    <x v="1"/>
    <n v="0"/>
    <n v="10891522"/>
    <x v="0"/>
    <x v="0"/>
  </r>
  <r>
    <n v="164268976"/>
    <s v="HOLLINGER"/>
    <s v="SHALEKA"/>
    <s v="CareerSource Palm Beach County - 4626 - Central"/>
    <x v="20"/>
    <x v="1"/>
    <s v="Erica Willis                                  "/>
    <s v="NULL"/>
    <x v="0"/>
    <n v="133"/>
    <n v="14"/>
    <n v="20211"/>
    <n v="1"/>
    <x v="0"/>
    <n v="4834"/>
    <n v="20210326"/>
    <x v="0"/>
    <x v="1"/>
    <n v="1"/>
    <n v="20212"/>
    <n v="1"/>
    <x v="0"/>
    <n v="3897.8"/>
    <n v="8517471"/>
    <x v="0"/>
    <x v="0"/>
  </r>
  <r>
    <n v="164222005"/>
    <s v="HOLNESS"/>
    <s v="LEONIE"/>
    <s v="CareerSource Broward - 4645 Central"/>
    <x v="20"/>
    <x v="1"/>
    <s v="CECIL HEPBURN                                 "/>
    <s v="NULL"/>
    <x v="0"/>
    <n v="195"/>
    <n v="10"/>
    <n v="20211"/>
    <n v="1"/>
    <x v="0"/>
    <n v="8280"/>
    <s v="NULL"/>
    <x v="1"/>
    <x v="0"/>
    <n v="0"/>
    <n v="20212"/>
    <n v="1"/>
    <x v="0"/>
    <n v="10095.08"/>
    <n v="15951460"/>
    <x v="0"/>
    <x v="0"/>
  </r>
  <r>
    <n v="162756418"/>
    <s v="Honore"/>
    <s v="Wileine"/>
    <s v="CareerSource Broward - 4645 Central"/>
    <x v="20"/>
    <x v="1"/>
    <s v="Robenson Duvelsaint                              "/>
    <s v="NULL"/>
    <x v="0"/>
    <n v="1073"/>
    <n v="1057"/>
    <n v="20211"/>
    <n v="1"/>
    <x v="0"/>
    <n v="5970"/>
    <s v="NULL"/>
    <x v="1"/>
    <x v="0"/>
    <n v="0"/>
    <n v="20212"/>
    <n v="1"/>
    <x v="0"/>
    <n v="8329.64"/>
    <n v="10865515"/>
    <x v="2"/>
    <x v="2"/>
  </r>
  <r>
    <n v="164044871"/>
    <s v="Houser"/>
    <s v="Jessica"/>
    <s v="CareerSource Palm Beach County - 4626 - Central"/>
    <x v="20"/>
    <x v="1"/>
    <s v="CECIL HEPBURN                                 "/>
    <s v="NULL"/>
    <x v="0"/>
    <n v="371"/>
    <n v="330"/>
    <n v="0"/>
    <n v="0"/>
    <x v="1"/>
    <n v="0"/>
    <n v="20181008"/>
    <x v="0"/>
    <x v="1"/>
    <n v="1"/>
    <n v="0"/>
    <n v="0"/>
    <x v="1"/>
    <n v="0"/>
    <n v="8461639"/>
    <x v="3"/>
    <x v="0"/>
  </r>
  <r>
    <n v="163168599"/>
    <s v="HUDSON"/>
    <s v="LEUKEVIA"/>
    <s v="CareerSource Palm Beach County - 4615 - West"/>
    <x v="20"/>
    <x v="1"/>
    <s v="Jalisa Murvin                                  "/>
    <s v="NULL"/>
    <x v="0"/>
    <n v="772"/>
    <n v="724"/>
    <n v="0"/>
    <n v="0"/>
    <x v="1"/>
    <n v="0"/>
    <s v="NULL"/>
    <x v="1"/>
    <x v="1"/>
    <n v="1"/>
    <n v="0"/>
    <n v="0"/>
    <x v="1"/>
    <n v="0"/>
    <n v="10009189"/>
    <x v="2"/>
    <x v="1"/>
  </r>
  <r>
    <n v="164045447"/>
    <s v="HURST"/>
    <s v="ALLISON"/>
    <s v="CareerSource Research Coast - 4605- Port St.Lucie"/>
    <x v="20"/>
    <x v="1"/>
    <s v="Jalisa Murvin                                  "/>
    <s v="NULL"/>
    <x v="0"/>
    <n v="371"/>
    <n v="353"/>
    <n v="0"/>
    <n v="0"/>
    <x v="1"/>
    <n v="0"/>
    <n v="20210326"/>
    <x v="0"/>
    <x v="1"/>
    <n v="1"/>
    <n v="0"/>
    <n v="0"/>
    <x v="1"/>
    <n v="0"/>
    <n v="7640908"/>
    <x v="3"/>
    <x v="0"/>
  </r>
  <r>
    <n v="163167340"/>
    <s v="HYACINTE JOSEPH"/>
    <s v="PEDELINE"/>
    <s v="CareerSource Palm Beach County - 4626 - Central"/>
    <x v="20"/>
    <x v="1"/>
    <s v="Angelique Vessey                                  "/>
    <s v="NULL"/>
    <x v="0"/>
    <n v="773"/>
    <n v="752"/>
    <n v="0"/>
    <n v="0"/>
    <x v="1"/>
    <n v="0"/>
    <s v="NULL"/>
    <x v="1"/>
    <x v="0"/>
    <n v="0"/>
    <n v="20212"/>
    <n v="1"/>
    <x v="0"/>
    <n v="5100"/>
    <n v="14369219"/>
    <x v="2"/>
    <x v="2"/>
  </r>
  <r>
    <n v="164203805"/>
    <s v="IGUCHI"/>
    <s v="ANNA"/>
    <s v="CareerSource Palm Beach County - 4626 - Central"/>
    <x v="20"/>
    <x v="3"/>
    <s v="Erica Willis                                  "/>
    <s v="NULL"/>
    <x v="0"/>
    <n v="204"/>
    <n v="126"/>
    <n v="0"/>
    <n v="0"/>
    <x v="1"/>
    <n v="0"/>
    <n v="20200327"/>
    <x v="0"/>
    <x v="1"/>
    <n v="1"/>
    <n v="0"/>
    <n v="0"/>
    <x v="1"/>
    <n v="0"/>
    <n v="15950304"/>
    <x v="0"/>
    <x v="0"/>
  </r>
  <r>
    <n v="163282915"/>
    <s v="Ingram"/>
    <s v="Joshetta"/>
    <s v="CareerSource Research Coast - 4608 - Fort Pierce"/>
    <x v="20"/>
    <x v="1"/>
    <s v="Josue Dumercy                                 "/>
    <s v="NULL"/>
    <x v="0"/>
    <n v="678"/>
    <n v="671"/>
    <n v="20211"/>
    <n v="1"/>
    <x v="0"/>
    <n v="9318"/>
    <s v="NULL"/>
    <x v="1"/>
    <x v="0"/>
    <n v="0"/>
    <n v="20212"/>
    <n v="1"/>
    <x v="0"/>
    <n v="10191.959999999999"/>
    <n v="15293042"/>
    <x v="1"/>
    <x v="1"/>
  </r>
  <r>
    <n v="164163472"/>
    <s v="INMAN"/>
    <s v="SHAMETRA"/>
    <s v="CareerSource Palm Beach County - 4615 - West"/>
    <x v="20"/>
    <x v="1"/>
    <s v="Jalisa Murvin                                  "/>
    <s v="NULL"/>
    <x v="0"/>
    <n v="239"/>
    <n v="234"/>
    <n v="20211"/>
    <n v="1"/>
    <x v="0"/>
    <n v="7477"/>
    <s v="NULL"/>
    <x v="1"/>
    <x v="1"/>
    <n v="1"/>
    <n v="20212"/>
    <n v="1"/>
    <x v="0"/>
    <n v="5210.92"/>
    <n v="10711556"/>
    <x v="0"/>
    <x v="0"/>
  </r>
  <r>
    <n v="164144764"/>
    <s v="Innocent"/>
    <s v="Marie"/>
    <s v="CareerSource Palm Beach County - 4626 - Central"/>
    <x v="20"/>
    <x v="1"/>
    <s v="CECIL HEPBURN                                 "/>
    <s v="NULL"/>
    <x v="0"/>
    <n v="265"/>
    <n v="241"/>
    <n v="0"/>
    <n v="0"/>
    <x v="1"/>
    <n v="0"/>
    <s v="NULL"/>
    <x v="1"/>
    <x v="0"/>
    <n v="0"/>
    <n v="0"/>
    <n v="0"/>
    <x v="1"/>
    <n v="0"/>
    <n v="15950404"/>
    <x v="0"/>
    <x v="0"/>
  </r>
  <r>
    <n v="164093546"/>
    <s v="IZMIRLI"/>
    <s v="BUKET"/>
    <s v="CareerSource Broward - 4645 Central"/>
    <x v="20"/>
    <x v="2"/>
    <s v="Robenson Duvelsaint                              "/>
    <s v="NULL"/>
    <x v="0"/>
    <n v="322"/>
    <n v="308"/>
    <n v="0"/>
    <n v="0"/>
    <x v="1"/>
    <n v="0"/>
    <n v="20180911"/>
    <x v="0"/>
    <x v="1"/>
    <n v="1"/>
    <n v="0"/>
    <n v="0"/>
    <x v="1"/>
    <n v="0"/>
    <n v="8561270"/>
    <x v="0"/>
    <x v="0"/>
  </r>
  <r>
    <n v="164114498"/>
    <s v="Jackson"/>
    <s v="Shateria"/>
    <s v="CareerSource Palm Beach County - 4626 - Central"/>
    <x v="20"/>
    <x v="1"/>
    <s v="Erica Willis                                  "/>
    <s v="NULL"/>
    <x v="0"/>
    <n v="302"/>
    <n v="276"/>
    <n v="20211"/>
    <n v="1"/>
    <x v="0"/>
    <n v="2378"/>
    <n v="20210220"/>
    <x v="0"/>
    <x v="1"/>
    <n v="1"/>
    <n v="20212"/>
    <n v="1"/>
    <x v="0"/>
    <n v="376"/>
    <n v="13812715"/>
    <x v="0"/>
    <x v="0"/>
  </r>
  <r>
    <n v="164146619"/>
    <s v="jackson"/>
    <s v="laurie"/>
    <s v="CareerSource Broward - 4660 South"/>
    <x v="20"/>
    <x v="1"/>
    <s v="Jalisa Murvin                                  "/>
    <s v="NULL"/>
    <x v="0"/>
    <n v="262"/>
    <n v="162"/>
    <n v="20211"/>
    <n v="1"/>
    <x v="0"/>
    <n v="8869"/>
    <n v="20210305"/>
    <x v="0"/>
    <x v="1"/>
    <n v="1"/>
    <n v="20212"/>
    <n v="1"/>
    <x v="0"/>
    <n v="9794.25"/>
    <n v="15239010"/>
    <x v="0"/>
    <x v="0"/>
  </r>
  <r>
    <n v="164204593"/>
    <s v="JACKSON"/>
    <s v="JANNARD"/>
    <s v="CareerSource Palm Beach County - 4615 - West"/>
    <x v="20"/>
    <x v="0"/>
    <s v="Artesia Graham                                  "/>
    <s v="NULL"/>
    <x v="0"/>
    <n v="206"/>
    <n v="136"/>
    <n v="0"/>
    <n v="0"/>
    <x v="1"/>
    <n v="0"/>
    <n v="20200626"/>
    <x v="0"/>
    <x v="1"/>
    <n v="1"/>
    <n v="20212"/>
    <n v="1"/>
    <x v="0"/>
    <n v="4465"/>
    <n v="15952372"/>
    <x v="0"/>
    <x v="0"/>
  </r>
  <r>
    <n v="164149748"/>
    <s v="Jacobs"/>
    <s v="Lacora"/>
    <s v="CareerSource Palm Beach County - 4626 - Central"/>
    <x v="20"/>
    <x v="1"/>
    <s v="Robenson Duvelsaint                              "/>
    <s v="NULL"/>
    <x v="0"/>
    <n v="258"/>
    <n v="234"/>
    <n v="0"/>
    <n v="0"/>
    <x v="1"/>
    <n v="0"/>
    <n v="20191202"/>
    <x v="0"/>
    <x v="0"/>
    <n v="0"/>
    <n v="0"/>
    <n v="0"/>
    <x v="1"/>
    <n v="0"/>
    <n v="13471587"/>
    <x v="0"/>
    <x v="0"/>
  </r>
  <r>
    <n v="163840587"/>
    <s v="Jalloh"/>
    <s v="Kadijatu"/>
    <s v="CareerSource Palm Beach County - 4626 - Central"/>
    <x v="20"/>
    <x v="1"/>
    <s v="CECIL HEPBURN                                 "/>
    <s v="NULL"/>
    <x v="0"/>
    <n v="468"/>
    <n v="458"/>
    <n v="20211"/>
    <n v="1"/>
    <x v="0"/>
    <n v="10670"/>
    <s v="NULL"/>
    <x v="1"/>
    <x v="0"/>
    <n v="0"/>
    <n v="0"/>
    <n v="0"/>
    <x v="1"/>
    <n v="0"/>
    <n v="15775021"/>
    <x v="3"/>
    <x v="3"/>
  </r>
  <r>
    <n v="163092125"/>
    <s v="Janicki"/>
    <s v="Mark"/>
    <s v="CareerSource Research Coast - 4606 - Martin"/>
    <x v="20"/>
    <x v="1"/>
    <s v="Angelique Vessey                                  "/>
    <s v="NULL"/>
    <x v="0"/>
    <n v="833"/>
    <n v="822"/>
    <n v="0"/>
    <n v="0"/>
    <x v="1"/>
    <n v="0"/>
    <n v="20190214"/>
    <x v="0"/>
    <x v="1"/>
    <n v="1"/>
    <n v="0"/>
    <n v="0"/>
    <x v="1"/>
    <n v="0"/>
    <n v="15185835"/>
    <x v="2"/>
    <x v="2"/>
  </r>
  <r>
    <n v="164339996"/>
    <s v="Janvier"/>
    <s v="Jacques-David"/>
    <s v="CareerSource Palm Beach County - 4626 - Central"/>
    <x v="20"/>
    <x v="0"/>
    <s v="Lucinda Warthen                                 "/>
    <s v="NULL"/>
    <x v="0"/>
    <n v="58"/>
    <n v="34"/>
    <n v="0"/>
    <n v="0"/>
    <x v="1"/>
    <n v="0"/>
    <s v="NULL"/>
    <x v="1"/>
    <x v="0"/>
    <n v="0"/>
    <n v="0"/>
    <n v="0"/>
    <x v="1"/>
    <n v="0"/>
    <n v="16011847"/>
    <x v="0"/>
    <x v="0"/>
  </r>
  <r>
    <n v="164231960"/>
    <s v="Jean"/>
    <s v="Djanika"/>
    <s v="CareerSource Palm Beach County - 4626 - Central"/>
    <x v="20"/>
    <x v="1"/>
    <s v="Jalisa Murvin                                  "/>
    <s v="NULL"/>
    <x v="0"/>
    <n v="181"/>
    <n v="45"/>
    <n v="20211"/>
    <n v="1"/>
    <x v="0"/>
    <n v="6003"/>
    <n v="20210505"/>
    <x v="0"/>
    <x v="0"/>
    <n v="0"/>
    <n v="20212"/>
    <n v="1"/>
    <x v="0"/>
    <n v="6064.64"/>
    <n v="10774774"/>
    <x v="0"/>
    <x v="0"/>
  </r>
  <r>
    <n v="163335801"/>
    <s v="Jean"/>
    <s v="Rose"/>
    <s v="CareerSource Palm Beach County - 4626 - Central"/>
    <x v="20"/>
    <x v="1"/>
    <s v="Jalisa Murvin                                  "/>
    <s v="NULL"/>
    <x v="0"/>
    <n v="626"/>
    <n v="594"/>
    <n v="20211"/>
    <n v="1"/>
    <x v="0"/>
    <n v="4410"/>
    <n v="20200825"/>
    <x v="0"/>
    <x v="1"/>
    <n v="1"/>
    <n v="20212"/>
    <n v="1"/>
    <x v="0"/>
    <n v="6143.73"/>
    <n v="15217206"/>
    <x v="1"/>
    <x v="1"/>
  </r>
  <r>
    <n v="164100056"/>
    <s v="Jean"/>
    <s v="Mirlouse"/>
    <s v="CareerSource Palm Beach County - 4626 - Central"/>
    <x v="20"/>
    <x v="1"/>
    <s v="Josue Dumercy                                 "/>
    <s v="NULL"/>
    <x v="0"/>
    <n v="316"/>
    <n v="304"/>
    <n v="20211"/>
    <n v="1"/>
    <x v="0"/>
    <n v="4117"/>
    <s v="NULL"/>
    <x v="1"/>
    <x v="0"/>
    <n v="0"/>
    <n v="20212"/>
    <n v="1"/>
    <x v="0"/>
    <n v="5998"/>
    <n v="15924739"/>
    <x v="0"/>
    <x v="0"/>
  </r>
  <r>
    <n v="164184616"/>
    <s v="JEAN BAPTISTE"/>
    <s v="EDVA"/>
    <s v="CareerSource Broward - 4645 Central"/>
    <x v="20"/>
    <x v="1"/>
    <s v="Jalisa Murvin                                  "/>
    <s v="NULL"/>
    <x v="0"/>
    <n v="219"/>
    <n v="204"/>
    <n v="20211"/>
    <n v="1"/>
    <x v="0"/>
    <n v="6049"/>
    <n v="20180501"/>
    <x v="0"/>
    <x v="1"/>
    <n v="1"/>
    <n v="0"/>
    <n v="0"/>
    <x v="1"/>
    <n v="0"/>
    <n v="14929019"/>
    <x v="0"/>
    <x v="0"/>
  </r>
  <r>
    <n v="163865920"/>
    <s v="Jean Baptiste"/>
    <s v="Renee"/>
    <s v="CareerSource Palm Beach County - 4626 - Central"/>
    <x v="20"/>
    <x v="1"/>
    <s v="CECIL HEPBURN                                 "/>
    <s v="NULL"/>
    <x v="0"/>
    <n v="455"/>
    <n v="437"/>
    <n v="20211"/>
    <n v="1"/>
    <x v="0"/>
    <n v="5028"/>
    <n v="20210511"/>
    <x v="0"/>
    <x v="1"/>
    <n v="1"/>
    <n v="20212"/>
    <n v="1"/>
    <x v="0"/>
    <n v="2299.75"/>
    <n v="15390002"/>
    <x v="3"/>
    <x v="3"/>
  </r>
  <r>
    <n v="164305921"/>
    <s v="Jean Baptiste"/>
    <s v="Aline"/>
    <s v="CareerSource Palm Beach County - 4615 - West"/>
    <x v="20"/>
    <x v="0"/>
    <s v="Nadine Denis-Kohr                              "/>
    <s v="NULL"/>
    <x v="0"/>
    <n v="87"/>
    <n v="52"/>
    <n v="0"/>
    <n v="0"/>
    <x v="1"/>
    <n v="0"/>
    <s v="NULL"/>
    <x v="1"/>
    <x v="0"/>
    <n v="0"/>
    <n v="0"/>
    <n v="0"/>
    <x v="1"/>
    <n v="0"/>
    <n v="16008733"/>
    <x v="0"/>
    <x v="0"/>
  </r>
  <r>
    <n v="164028911"/>
    <s v="JEAN CLAUDE"/>
    <s v="ROBENSON"/>
    <s v="CareerSource Palm Beach County - 4626 - Central"/>
    <x v="20"/>
    <x v="1"/>
    <s v="Robenson Duvelsaint                              "/>
    <s v="NULL"/>
    <x v="0"/>
    <n v="388"/>
    <n v="381"/>
    <n v="20211"/>
    <n v="1"/>
    <x v="0"/>
    <n v="6490"/>
    <n v="20190702"/>
    <x v="0"/>
    <x v="1"/>
    <n v="1"/>
    <n v="0"/>
    <n v="0"/>
    <x v="1"/>
    <n v="0"/>
    <n v="8588407"/>
    <x v="3"/>
    <x v="3"/>
  </r>
  <r>
    <n v="164106953"/>
    <s v="Jean Joubert"/>
    <s v="Rebecca"/>
    <s v="CareerSource Palm Beach County - 4626 - Central"/>
    <x v="20"/>
    <x v="1"/>
    <s v="Erica Willis                                  "/>
    <s v="NULL"/>
    <x v="0"/>
    <n v="310"/>
    <n v="297"/>
    <n v="20211"/>
    <n v="1"/>
    <x v="0"/>
    <n v="4784"/>
    <s v="NULL"/>
    <x v="1"/>
    <x v="0"/>
    <n v="0"/>
    <n v="20212"/>
    <n v="1"/>
    <x v="0"/>
    <n v="6826.01"/>
    <n v="15446628"/>
    <x v="0"/>
    <x v="0"/>
  </r>
  <r>
    <n v="163339930"/>
    <s v="Jean Louis"/>
    <s v="Valerie"/>
    <s v="CareerSource Palm Beach County - 4626 - Central"/>
    <x v="20"/>
    <x v="1"/>
    <s v="Jalisa Murvin                                  "/>
    <s v="NULL"/>
    <x v="0"/>
    <n v="624"/>
    <n v="554"/>
    <n v="20211"/>
    <n v="1"/>
    <x v="0"/>
    <n v="9842"/>
    <n v="20180209"/>
    <x v="0"/>
    <x v="0"/>
    <n v="0"/>
    <n v="20212"/>
    <n v="1"/>
    <x v="0"/>
    <n v="11788.71"/>
    <n v="13943658"/>
    <x v="1"/>
    <x v="1"/>
  </r>
  <r>
    <n v="164045852"/>
    <s v="Jean-Baptiste"/>
    <s v="Alice"/>
    <s v="CareerSource Palm Beach County - 4635 - South"/>
    <x v="20"/>
    <x v="1"/>
    <s v="Jalisa Murvin                                  "/>
    <s v="NULL"/>
    <x v="0"/>
    <n v="370"/>
    <n v="358"/>
    <n v="0"/>
    <n v="0"/>
    <x v="1"/>
    <n v="0"/>
    <s v="NULL"/>
    <x v="1"/>
    <x v="0"/>
    <n v="0"/>
    <n v="20212"/>
    <n v="1"/>
    <x v="0"/>
    <n v="480"/>
    <n v="9978676"/>
    <x v="3"/>
    <x v="0"/>
  </r>
  <r>
    <n v="163292749"/>
    <s v="JEAN-BAPTISTE"/>
    <s v="NEZELYNE"/>
    <s v="CareerSource Palm Beach County - 4626 - Central"/>
    <x v="20"/>
    <x v="1"/>
    <s v="Angela Anthony                                 "/>
    <s v="NULL"/>
    <x v="0"/>
    <n v="668"/>
    <n v="654"/>
    <n v="20211"/>
    <n v="1"/>
    <x v="0"/>
    <n v="3970"/>
    <s v="NULL"/>
    <x v="1"/>
    <x v="1"/>
    <n v="1"/>
    <n v="20212"/>
    <n v="1"/>
    <x v="0"/>
    <n v="5274.36"/>
    <n v="12397376"/>
    <x v="1"/>
    <x v="1"/>
  </r>
  <r>
    <n v="164272723"/>
    <s v="Jean-Jacques"/>
    <s v="Katiuscia"/>
    <s v="CareerSource Palm Beach County - 4626 - Central"/>
    <x v="20"/>
    <x v="2"/>
    <s v="CECIL HEPBURN                                 "/>
    <s v="NULL"/>
    <x v="0"/>
    <n v="129"/>
    <n v="110"/>
    <n v="0"/>
    <n v="0"/>
    <x v="1"/>
    <n v="0"/>
    <n v="20200616"/>
    <x v="0"/>
    <x v="1"/>
    <n v="1"/>
    <n v="0"/>
    <n v="0"/>
    <x v="1"/>
    <n v="0"/>
    <n v="9901357"/>
    <x v="0"/>
    <x v="0"/>
  </r>
  <r>
    <n v="164195763"/>
    <s v="Jean-Pierre"/>
    <s v="Lisa"/>
    <s v="CareerSource Palm Beach County - 4626 - Central"/>
    <x v="20"/>
    <x v="1"/>
    <s v="Josue Dumercy                                 "/>
    <s v="NULL"/>
    <x v="0"/>
    <n v="206"/>
    <n v="185"/>
    <n v="0"/>
    <n v="0"/>
    <x v="1"/>
    <n v="0"/>
    <n v="20201002"/>
    <x v="0"/>
    <x v="1"/>
    <n v="1"/>
    <n v="0"/>
    <n v="0"/>
    <x v="1"/>
    <n v="0"/>
    <n v="7739130"/>
    <x v="0"/>
    <x v="0"/>
  </r>
  <r>
    <n v="164113239"/>
    <s v="JeanBaptiste"/>
    <s v="Iverose"/>
    <s v="CareerSource Palm Beach County - 4626 - Central"/>
    <x v="20"/>
    <x v="1"/>
    <s v="Jalisa Murvin                                  "/>
    <s v="NULL"/>
    <x v="0"/>
    <n v="303"/>
    <n v="296"/>
    <n v="20211"/>
    <n v="1"/>
    <x v="0"/>
    <n v="11667"/>
    <n v="20191121"/>
    <x v="0"/>
    <x v="1"/>
    <n v="1"/>
    <n v="20212"/>
    <n v="1"/>
    <x v="0"/>
    <n v="10218.780000000001"/>
    <n v="15161774"/>
    <x v="0"/>
    <x v="0"/>
  </r>
  <r>
    <n v="164068869"/>
    <s v="JEANJACQUES"/>
    <s v="GUERNICA"/>
    <s v="CareerSource Palm Beach County - 4626 - Central"/>
    <x v="20"/>
    <x v="1"/>
    <s v="Angelique Vessey                                  "/>
    <s v="NULL"/>
    <x v="0"/>
    <n v="345"/>
    <n v="330"/>
    <n v="0"/>
    <n v="0"/>
    <x v="1"/>
    <n v="0"/>
    <n v="20190501"/>
    <x v="0"/>
    <x v="1"/>
    <n v="1"/>
    <n v="0"/>
    <n v="0"/>
    <x v="1"/>
    <n v="0"/>
    <n v="11047283"/>
    <x v="0"/>
    <x v="0"/>
  </r>
  <r>
    <n v="164137962"/>
    <s v="JEANLOUIS"/>
    <s v="LISA"/>
    <s v="CareerSource Palm Beach County - 4626 - Central"/>
    <x v="20"/>
    <x v="1"/>
    <s v="Josue Dumercy                                 "/>
    <s v="NULL"/>
    <x v="0"/>
    <n v="274"/>
    <n v="234"/>
    <n v="20211"/>
    <n v="1"/>
    <x v="0"/>
    <n v="13107"/>
    <n v="20210104"/>
    <x v="0"/>
    <x v="0"/>
    <n v="0"/>
    <n v="20212"/>
    <n v="1"/>
    <x v="0"/>
    <n v="17098.11"/>
    <n v="8867006"/>
    <x v="0"/>
    <x v="0"/>
  </r>
  <r>
    <n v="164147716"/>
    <s v="JENKINS"/>
    <s v="IRIS"/>
    <s v="CareerSource Palm Beach County - 4615 - West"/>
    <x v="20"/>
    <x v="2"/>
    <s v="Charles Duval                                   "/>
    <s v="NULL"/>
    <x v="0"/>
    <n v="302"/>
    <n v="302"/>
    <n v="20211"/>
    <n v="1"/>
    <x v="0"/>
    <n v="5952"/>
    <s v="NULL"/>
    <x v="1"/>
    <x v="1"/>
    <n v="1"/>
    <n v="20212"/>
    <n v="1"/>
    <x v="0"/>
    <n v="1440"/>
    <n v="8594409"/>
    <x v="0"/>
    <x v="0"/>
  </r>
  <r>
    <n v="164046113"/>
    <s v="Jeune"/>
    <s v="Ingride"/>
    <s v="CareerSource Palm Beach County - 4626 - Central"/>
    <x v="20"/>
    <x v="1"/>
    <s v="Jalisa Murvin                                  "/>
    <s v="NULL"/>
    <x v="0"/>
    <n v="370"/>
    <n v="359"/>
    <n v="20211"/>
    <n v="1"/>
    <x v="0"/>
    <n v="4392"/>
    <s v="NULL"/>
    <x v="1"/>
    <x v="0"/>
    <n v="0"/>
    <n v="20212"/>
    <n v="1"/>
    <x v="0"/>
    <n v="5730.39"/>
    <n v="15877264"/>
    <x v="3"/>
    <x v="0"/>
  </r>
  <r>
    <n v="163854866"/>
    <s v="Jn Francois"/>
    <s v="Marie andree"/>
    <s v="CareerSource Palm Beach County - 4626 - Central"/>
    <x v="20"/>
    <x v="1"/>
    <s v="Angelique Vessey                                  "/>
    <s v="NULL"/>
    <x v="0"/>
    <n v="458"/>
    <n v="444"/>
    <n v="20211"/>
    <n v="1"/>
    <x v="0"/>
    <n v="4549"/>
    <n v="20200925"/>
    <x v="0"/>
    <x v="1"/>
    <n v="1"/>
    <n v="20212"/>
    <n v="1"/>
    <x v="0"/>
    <n v="3671.74"/>
    <n v="15455937"/>
    <x v="3"/>
    <x v="3"/>
  </r>
  <r>
    <n v="164339976"/>
    <s v="Joachim"/>
    <s v="Alexis"/>
    <s v="CareerSource Palm Beach County - 4615 - West"/>
    <x v="20"/>
    <x v="0"/>
    <s v="Artesia Graham                                  "/>
    <s v="NULL"/>
    <x v="0"/>
    <n v="56"/>
    <n v="52"/>
    <n v="20211"/>
    <n v="1"/>
    <x v="0"/>
    <n v="4617"/>
    <n v="20200224"/>
    <x v="0"/>
    <x v="1"/>
    <n v="1"/>
    <n v="0"/>
    <n v="0"/>
    <x v="1"/>
    <n v="0"/>
    <n v="15289116"/>
    <x v="0"/>
    <x v="0"/>
  </r>
  <r>
    <n v="164301755"/>
    <s v="JOCELYN"/>
    <s v="VICTORIA"/>
    <s v="CareerSource Palm Beach County - 4626 - Central"/>
    <x v="20"/>
    <x v="2"/>
    <s v="NULL"/>
    <s v="NULL"/>
    <x v="0"/>
    <n v="114"/>
    <n v="114"/>
    <n v="0"/>
    <n v="0"/>
    <x v="1"/>
    <n v="0"/>
    <n v="20180802"/>
    <x v="0"/>
    <x v="0"/>
    <n v="0"/>
    <n v="20212"/>
    <n v="1"/>
    <x v="0"/>
    <n v="1586.25"/>
    <n v="8611555"/>
    <x v="0"/>
    <x v="0"/>
  </r>
  <r>
    <n v="164302104"/>
    <s v="John"/>
    <s v="Jordan"/>
    <s v="CareerSource Palm Beach County - 4626 - Central"/>
    <x v="20"/>
    <x v="1"/>
    <s v="Patricia Bastidas                                "/>
    <s v="NULL"/>
    <x v="0"/>
    <n v="73"/>
    <n v="73"/>
    <n v="20211"/>
    <n v="1"/>
    <x v="0"/>
    <n v="6012"/>
    <n v="20210621"/>
    <x v="0"/>
    <x v="0"/>
    <n v="0"/>
    <n v="0"/>
    <n v="0"/>
    <x v="1"/>
    <n v="0"/>
    <n v="16021379"/>
    <x v="0"/>
    <x v="0"/>
  </r>
  <r>
    <n v="163388597"/>
    <s v="JOHNSON"/>
    <s v="CORY"/>
    <s v="CareerSource Palm Beach County - 4626 - Central"/>
    <x v="20"/>
    <x v="1"/>
    <s v="Jalisa Murvin                                  "/>
    <s v="NULL"/>
    <x v="0"/>
    <n v="575"/>
    <n v="370"/>
    <n v="0"/>
    <n v="0"/>
    <x v="1"/>
    <n v="0"/>
    <n v="20181017"/>
    <x v="0"/>
    <x v="1"/>
    <n v="1"/>
    <n v="0"/>
    <n v="0"/>
    <x v="1"/>
    <n v="0"/>
    <n v="8020972"/>
    <x v="1"/>
    <x v="3"/>
  </r>
  <r>
    <n v="164299983"/>
    <s v="JOHNSON"/>
    <s v="MYRON"/>
    <s v="CareerSource Palm Beach County - 4626 - Central"/>
    <x v="20"/>
    <x v="1"/>
    <s v="Tim Regan                                   "/>
    <s v="NULL"/>
    <x v="0"/>
    <n v="98"/>
    <n v="93"/>
    <n v="0"/>
    <n v="0"/>
    <x v="1"/>
    <n v="0"/>
    <n v="20210402"/>
    <x v="0"/>
    <x v="0"/>
    <n v="0"/>
    <n v="0"/>
    <n v="0"/>
    <x v="1"/>
    <n v="0"/>
    <n v="8624943"/>
    <x v="0"/>
    <x v="0"/>
  </r>
  <r>
    <n v="163876088"/>
    <s v="Johnson"/>
    <s v="MELISSA"/>
    <s v="CareerSource Palm Beach County - 4626 - Central"/>
    <x v="20"/>
    <x v="1"/>
    <s v="Angelique Vessey                                  "/>
    <s v="NULL"/>
    <x v="0"/>
    <n v="450"/>
    <n v="442"/>
    <n v="0"/>
    <n v="0"/>
    <x v="1"/>
    <n v="0"/>
    <s v="NULL"/>
    <x v="1"/>
    <x v="1"/>
    <n v="1"/>
    <n v="0"/>
    <n v="0"/>
    <x v="1"/>
    <n v="0"/>
    <n v="10096354"/>
    <x v="3"/>
    <x v="3"/>
  </r>
  <r>
    <n v="164068019"/>
    <s v="Johnson"/>
    <s v="Demetrius"/>
    <s v="CareerSource Palm Beach County - 4626 - Central"/>
    <x v="20"/>
    <x v="2"/>
    <s v="Laura Stein                                   "/>
    <s v="NULL"/>
    <x v="0"/>
    <n v="367"/>
    <n v="266"/>
    <n v="20211"/>
    <n v="1"/>
    <x v="0"/>
    <n v="138"/>
    <n v="20190918"/>
    <x v="0"/>
    <x v="0"/>
    <n v="0"/>
    <n v="20212"/>
    <n v="1"/>
    <x v="0"/>
    <n v="840"/>
    <n v="13278821"/>
    <x v="3"/>
    <x v="0"/>
  </r>
  <r>
    <n v="164193636"/>
    <s v="JOHNSON"/>
    <s v="KEYAIRA"/>
    <s v="CareerSource Palm Beach County - 4626 - Central"/>
    <x v="20"/>
    <x v="1"/>
    <s v="Erica Willis                                  "/>
    <s v="NULL"/>
    <x v="0"/>
    <n v="211"/>
    <n v="202"/>
    <n v="20211"/>
    <n v="1"/>
    <x v="0"/>
    <n v="7155"/>
    <s v="NULL"/>
    <x v="1"/>
    <x v="1"/>
    <n v="1"/>
    <n v="0"/>
    <n v="0"/>
    <x v="1"/>
    <n v="0"/>
    <n v="13958716"/>
    <x v="0"/>
    <x v="0"/>
  </r>
  <r>
    <n v="164086914"/>
    <s v="Johnson"/>
    <s v="David"/>
    <s v="CareerSource Palm Beach County - 4626 - Central"/>
    <x v="20"/>
    <x v="2"/>
    <s v="Charles Duval                                   "/>
    <s v="NULL"/>
    <x v="0"/>
    <n v="379"/>
    <n v="379"/>
    <n v="20211"/>
    <n v="1"/>
    <x v="0"/>
    <n v="5349"/>
    <n v="20200317"/>
    <x v="0"/>
    <x v="1"/>
    <n v="1"/>
    <n v="20212"/>
    <n v="1"/>
    <x v="0"/>
    <n v="5481"/>
    <n v="14322547"/>
    <x v="3"/>
    <x v="3"/>
  </r>
  <r>
    <n v="164124405"/>
    <s v="JOINER"/>
    <s v="RODKEISHA"/>
    <s v="CareerSource Palm Beach County - 4615 - West"/>
    <x v="20"/>
    <x v="2"/>
    <s v="NULL"/>
    <s v="NULL"/>
    <x v="0"/>
    <n v="324"/>
    <n v="324"/>
    <n v="20211"/>
    <n v="1"/>
    <x v="0"/>
    <n v="480"/>
    <s v="NULL"/>
    <x v="1"/>
    <x v="1"/>
    <n v="1"/>
    <n v="0"/>
    <n v="0"/>
    <x v="1"/>
    <n v="0"/>
    <n v="13014969"/>
    <x v="0"/>
    <x v="0"/>
  </r>
  <r>
    <n v="163317138"/>
    <s v="JONES"/>
    <s v="SHAQUANDA"/>
    <s v="CareerSource Palm Beach County - 4615 - West"/>
    <x v="20"/>
    <x v="1"/>
    <s v="Jalisa Murvin                                  "/>
    <s v="NULL"/>
    <x v="0"/>
    <n v="646"/>
    <n v="622"/>
    <n v="0"/>
    <n v="0"/>
    <x v="1"/>
    <n v="0"/>
    <s v="NULL"/>
    <x v="1"/>
    <x v="1"/>
    <n v="1"/>
    <n v="0"/>
    <n v="0"/>
    <x v="1"/>
    <n v="0"/>
    <n v="8113238"/>
    <x v="1"/>
    <x v="1"/>
  </r>
  <r>
    <n v="164235981"/>
    <s v="Jones"/>
    <s v="Sharmonda"/>
    <s v="CareerSource South Florida - 4863 - City of Miami"/>
    <x v="20"/>
    <x v="2"/>
    <s v="Jalisa Murvin                                  "/>
    <s v="NULL"/>
    <x v="0"/>
    <n v="176"/>
    <n v="149"/>
    <n v="20211"/>
    <n v="1"/>
    <x v="0"/>
    <n v="805"/>
    <n v="20190905"/>
    <x v="0"/>
    <x v="1"/>
    <n v="1"/>
    <n v="0"/>
    <n v="0"/>
    <x v="1"/>
    <n v="0"/>
    <n v="9469882"/>
    <x v="0"/>
    <x v="0"/>
  </r>
  <r>
    <n v="164044226"/>
    <s v="JONES"/>
    <s v="SHAQUITA"/>
    <s v="CareerSource Broward - 4640 North"/>
    <x v="20"/>
    <x v="1"/>
    <s v="Erica Willis                                  "/>
    <s v="NULL"/>
    <x v="0"/>
    <n v="372"/>
    <n v="146"/>
    <n v="20211"/>
    <n v="1"/>
    <x v="0"/>
    <n v="2262"/>
    <n v="20210616"/>
    <x v="0"/>
    <x v="1"/>
    <n v="1"/>
    <n v="20212"/>
    <n v="1"/>
    <x v="0"/>
    <n v="4141.2"/>
    <n v="14520190"/>
    <x v="3"/>
    <x v="0"/>
  </r>
  <r>
    <n v="163821311"/>
    <s v="Jones"/>
    <s v="Maya"/>
    <s v="CareerSource Palm Beach County - 4626 - Central"/>
    <x v="20"/>
    <x v="1"/>
    <s v="Angela Anthony                                 "/>
    <s v="NULL"/>
    <x v="0"/>
    <n v="475"/>
    <n v="472"/>
    <n v="20211"/>
    <n v="1"/>
    <x v="0"/>
    <n v="12811"/>
    <n v="20201006"/>
    <x v="0"/>
    <x v="0"/>
    <n v="0"/>
    <n v="0"/>
    <n v="0"/>
    <x v="1"/>
    <n v="0"/>
    <n v="14532585"/>
    <x v="3"/>
    <x v="3"/>
  </r>
  <r>
    <n v="164252355"/>
    <s v="Jones"/>
    <s v="Anitra"/>
    <s v="CareerSource Palm Beach County - 4626 - Central"/>
    <x v="20"/>
    <x v="2"/>
    <s v="NULL"/>
    <s v="NULL"/>
    <x v="0"/>
    <n v="185"/>
    <n v="185"/>
    <n v="0"/>
    <n v="0"/>
    <x v="1"/>
    <n v="0"/>
    <n v="20200213"/>
    <x v="0"/>
    <x v="1"/>
    <n v="1"/>
    <n v="20212"/>
    <n v="1"/>
    <x v="0"/>
    <n v="7417.5"/>
    <n v="15957718"/>
    <x v="0"/>
    <x v="0"/>
  </r>
  <r>
    <n v="163182314"/>
    <s v="JOSEPH"/>
    <s v="CAROLINE"/>
    <s v="CareerSource Palm Beach County - 4626 - Central"/>
    <x v="20"/>
    <x v="1"/>
    <s v="Erica Willis                                  "/>
    <s v="NULL"/>
    <x v="0"/>
    <n v="762"/>
    <n v="745"/>
    <n v="20211"/>
    <n v="1"/>
    <x v="0"/>
    <n v="7906"/>
    <n v="20180919"/>
    <x v="0"/>
    <x v="1"/>
    <n v="1"/>
    <n v="20212"/>
    <n v="1"/>
    <x v="0"/>
    <n v="6628.81"/>
    <n v="10766474"/>
    <x v="2"/>
    <x v="2"/>
  </r>
  <r>
    <n v="164050053"/>
    <s v="Joseph"/>
    <s v="Miriame"/>
    <s v="CareerSource Palm Beach County - 4626 - Central"/>
    <x v="20"/>
    <x v="1"/>
    <s v="Erica Willis                                  "/>
    <s v="NULL"/>
    <x v="0"/>
    <n v="365"/>
    <n v="357"/>
    <n v="20211"/>
    <n v="1"/>
    <x v="0"/>
    <n v="3543"/>
    <n v="20200203"/>
    <x v="0"/>
    <x v="0"/>
    <n v="0"/>
    <n v="20212"/>
    <n v="1"/>
    <x v="0"/>
    <n v="2290.63"/>
    <n v="10862192"/>
    <x v="3"/>
    <x v="0"/>
  </r>
  <r>
    <n v="163328749"/>
    <s v="Joseph"/>
    <s v="Shawn"/>
    <s v="CareerSource Palm Beach County - 4626 - Central"/>
    <x v="20"/>
    <x v="1"/>
    <s v="Angelique Vessey                                  "/>
    <s v="NULL"/>
    <x v="0"/>
    <n v="633"/>
    <n v="542"/>
    <n v="0"/>
    <n v="0"/>
    <x v="1"/>
    <n v="0"/>
    <s v="NULL"/>
    <x v="1"/>
    <x v="1"/>
    <n v="1"/>
    <n v="0"/>
    <n v="0"/>
    <x v="1"/>
    <n v="0"/>
    <n v="12206652"/>
    <x v="1"/>
    <x v="3"/>
  </r>
  <r>
    <n v="164137643"/>
    <s v="Joseph"/>
    <s v="BERTINE"/>
    <s v="CareerSource Palm Beach County - 4626 - Central"/>
    <x v="20"/>
    <x v="1"/>
    <s v="Robenson Duvelsaint                              "/>
    <s v="NULL"/>
    <x v="0"/>
    <n v="274"/>
    <n v="125"/>
    <n v="20211"/>
    <n v="1"/>
    <x v="0"/>
    <n v="6466"/>
    <s v="NULL"/>
    <x v="1"/>
    <x v="0"/>
    <n v="0"/>
    <n v="20212"/>
    <n v="1"/>
    <x v="0"/>
    <n v="7756.27"/>
    <n v="13430061"/>
    <x v="0"/>
    <x v="0"/>
  </r>
  <r>
    <n v="163346585"/>
    <s v="Joseph"/>
    <s v="Makendia"/>
    <s v="CareerSource Palm Beach County - 4626 - Central"/>
    <x v="20"/>
    <x v="1"/>
    <s v="Robenson Duvelsaint                              "/>
    <s v="NULL"/>
    <x v="0"/>
    <n v="612"/>
    <n v="602"/>
    <n v="20211"/>
    <n v="1"/>
    <x v="0"/>
    <n v="2901"/>
    <n v="20210510"/>
    <x v="0"/>
    <x v="1"/>
    <n v="1"/>
    <n v="20212"/>
    <n v="1"/>
    <x v="0"/>
    <n v="6634.83"/>
    <n v="13679768"/>
    <x v="1"/>
    <x v="1"/>
  </r>
  <r>
    <n v="164258512"/>
    <s v="JOSEPH"/>
    <s v="Marie"/>
    <s v="CareerSource Broward - 4640 North"/>
    <x v="20"/>
    <x v="2"/>
    <s v="Robenson Duvelsaint                              "/>
    <s v="NULL"/>
    <x v="0"/>
    <n v="146"/>
    <n v="127"/>
    <n v="0"/>
    <n v="0"/>
    <x v="1"/>
    <n v="0"/>
    <n v="20180216"/>
    <x v="0"/>
    <x v="1"/>
    <n v="1"/>
    <n v="0"/>
    <n v="0"/>
    <x v="1"/>
    <n v="0"/>
    <n v="13748496"/>
    <x v="0"/>
    <x v="0"/>
  </r>
  <r>
    <n v="163398981"/>
    <s v="Joseph"/>
    <s v="Anide"/>
    <s v="CareerSource Palm Beach County - 4626 - Central"/>
    <x v="20"/>
    <x v="1"/>
    <s v="Robenson Duvelsaint                              "/>
    <s v="NULL"/>
    <x v="0"/>
    <n v="566"/>
    <n v="553"/>
    <n v="20211"/>
    <n v="1"/>
    <x v="0"/>
    <n v="1519"/>
    <n v="20201123"/>
    <x v="0"/>
    <x v="0"/>
    <n v="0"/>
    <n v="0"/>
    <n v="0"/>
    <x v="1"/>
    <n v="0"/>
    <n v="15273175"/>
    <x v="1"/>
    <x v="1"/>
  </r>
  <r>
    <n v="163324353"/>
    <s v="Joseph"/>
    <s v="Nathaniel"/>
    <s v="CareerSource Broward - 4645 Central"/>
    <x v="20"/>
    <x v="1"/>
    <s v="Jalisa Murvin                                  "/>
    <s v="NULL"/>
    <x v="0"/>
    <n v="638"/>
    <n v="622"/>
    <n v="0"/>
    <n v="0"/>
    <x v="1"/>
    <n v="0"/>
    <s v="NULL"/>
    <x v="1"/>
    <x v="1"/>
    <n v="1"/>
    <n v="0"/>
    <n v="0"/>
    <x v="1"/>
    <n v="0"/>
    <n v="15290100"/>
    <x v="1"/>
    <x v="1"/>
  </r>
  <r>
    <n v="164258598"/>
    <s v="Joseph"/>
    <s v="Lekisha"/>
    <s v="CareerSource Palm Beach County - 4626 - Central"/>
    <x v="20"/>
    <x v="1"/>
    <s v="Erica Willis                                  "/>
    <s v="NULL"/>
    <x v="0"/>
    <n v="265"/>
    <n v="232"/>
    <n v="0"/>
    <n v="0"/>
    <x v="1"/>
    <n v="0"/>
    <n v="20200803"/>
    <x v="0"/>
    <x v="0"/>
    <n v="0"/>
    <n v="0"/>
    <n v="0"/>
    <x v="1"/>
    <n v="0"/>
    <n v="15950881"/>
    <x v="0"/>
    <x v="0"/>
  </r>
  <r>
    <n v="164339852"/>
    <s v="Joseph"/>
    <s v="Rosemie"/>
    <s v="CareerSource Palm Beach County - 4615 - West"/>
    <x v="20"/>
    <x v="0"/>
    <s v="Shresee Lumpkin                                 "/>
    <s v="NULL"/>
    <x v="0"/>
    <n v="56"/>
    <n v="17"/>
    <n v="0"/>
    <n v="0"/>
    <x v="1"/>
    <n v="0"/>
    <s v="NULL"/>
    <x v="1"/>
    <x v="0"/>
    <n v="0"/>
    <n v="0"/>
    <n v="0"/>
    <x v="1"/>
    <n v="0"/>
    <n v="16016423"/>
    <x v="0"/>
    <x v="0"/>
  </r>
  <r>
    <n v="163329478"/>
    <s v="JOSEPH LAURORE"/>
    <s v="Edgire FARAH"/>
    <s v="CareerSource Palm Beach County - 4626 - Central"/>
    <x v="20"/>
    <x v="1"/>
    <s v="Angela Anthony                                 "/>
    <s v="NULL"/>
    <x v="0"/>
    <n v="632"/>
    <n v="601"/>
    <n v="20211"/>
    <n v="1"/>
    <x v="0"/>
    <n v="8128"/>
    <s v="NULL"/>
    <x v="1"/>
    <x v="0"/>
    <n v="0"/>
    <n v="20212"/>
    <n v="1"/>
    <x v="0"/>
    <n v="7132.14"/>
    <n v="15376529"/>
    <x v="1"/>
    <x v="1"/>
  </r>
  <r>
    <n v="163224097"/>
    <s v="Joseph Saint Fleur"/>
    <s v="Guirlande"/>
    <s v="CareerSource Palm Beach County - 4626 - Central"/>
    <x v="20"/>
    <x v="1"/>
    <s v="Josue Dumercy                                 "/>
    <s v="NULL"/>
    <x v="0"/>
    <n v="727"/>
    <n v="703"/>
    <n v="20211"/>
    <n v="1"/>
    <x v="0"/>
    <n v="5354"/>
    <n v="20191011"/>
    <x v="0"/>
    <x v="0"/>
    <n v="0"/>
    <n v="20212"/>
    <n v="1"/>
    <x v="0"/>
    <n v="6389.63"/>
    <n v="15316520"/>
    <x v="1"/>
    <x v="1"/>
  </r>
  <r>
    <n v="164382187"/>
    <s v="Jules"/>
    <s v="Chris"/>
    <s v="CareerSource Palm Beach County - 4626 - Central"/>
    <x v="20"/>
    <x v="0"/>
    <s v="Sharisse O'Neal                                  "/>
    <s v="NULL"/>
    <x v="0"/>
    <n v="17"/>
    <n v="17"/>
    <n v="0"/>
    <n v="0"/>
    <x v="1"/>
    <n v="0"/>
    <s v="NULL"/>
    <x v="1"/>
    <x v="0"/>
    <n v="0"/>
    <n v="0"/>
    <n v="0"/>
    <x v="1"/>
    <n v="0"/>
    <n v="16053014"/>
    <x v="0"/>
    <x v="0"/>
  </r>
  <r>
    <n v="164069937"/>
    <s v="Kathcart"/>
    <s v="Pablo"/>
    <s v="CareerSource Palm Beach County - 4626 - Central"/>
    <x v="20"/>
    <x v="2"/>
    <s v="NULL"/>
    <s v="NULL"/>
    <x v="0"/>
    <n v="380"/>
    <n v="380"/>
    <n v="20211"/>
    <n v="1"/>
    <x v="0"/>
    <n v="6648"/>
    <s v="NULL"/>
    <x v="1"/>
    <x v="0"/>
    <n v="0"/>
    <n v="20212"/>
    <n v="1"/>
    <x v="0"/>
    <n v="7800"/>
    <n v="15927942"/>
    <x v="3"/>
    <x v="3"/>
  </r>
  <r>
    <n v="164313497"/>
    <s v="Kelly"/>
    <s v="Karen"/>
    <s v="CareerSource Palm Beach County - 4626 - Central"/>
    <x v="20"/>
    <x v="2"/>
    <s v="Jalisa Murvin                                  "/>
    <s v="NULL"/>
    <x v="0"/>
    <n v="80"/>
    <n v="56"/>
    <n v="0"/>
    <n v="0"/>
    <x v="1"/>
    <n v="0"/>
    <n v="20180523"/>
    <x v="0"/>
    <x v="0"/>
    <n v="0"/>
    <n v="0"/>
    <n v="0"/>
    <x v="1"/>
    <n v="0"/>
    <n v="16013159"/>
    <x v="0"/>
    <x v="0"/>
  </r>
  <r>
    <n v="164385468"/>
    <s v="Kerr"/>
    <s v="Edshard"/>
    <s v="CareerSource Palm Beach County - 4615 - West"/>
    <x v="20"/>
    <x v="2"/>
    <s v="Charles Duval                                   "/>
    <s v="NULL"/>
    <x v="0"/>
    <n v="64"/>
    <n v="64"/>
    <n v="20211"/>
    <n v="1"/>
    <x v="0"/>
    <n v="739"/>
    <n v="20191209"/>
    <x v="0"/>
    <x v="1"/>
    <n v="1"/>
    <n v="0"/>
    <n v="0"/>
    <x v="1"/>
    <n v="0"/>
    <n v="13653594"/>
    <x v="0"/>
    <x v="0"/>
  </r>
  <r>
    <n v="163212992"/>
    <s v="KEY"/>
    <s v="KIARA"/>
    <s v="CareerSource Palm Beach County - 4626 - Central"/>
    <x v="20"/>
    <x v="1"/>
    <s v="Angela Anthony                                 "/>
    <s v="NULL"/>
    <x v="0"/>
    <n v="737"/>
    <n v="724"/>
    <n v="0"/>
    <n v="0"/>
    <x v="1"/>
    <n v="0"/>
    <n v="20200227"/>
    <x v="0"/>
    <x v="1"/>
    <n v="1"/>
    <n v="0"/>
    <n v="0"/>
    <x v="1"/>
    <n v="0"/>
    <n v="13201976"/>
    <x v="2"/>
    <x v="1"/>
  </r>
  <r>
    <n v="164295051"/>
    <s v="Khalil"/>
    <s v="Nabil"/>
    <s v="CareerSource Palm Beach County - 4626 - Central"/>
    <x v="20"/>
    <x v="2"/>
    <s v="Robenson Duvelsaint                              "/>
    <s v="NULL"/>
    <x v="0"/>
    <n v="101"/>
    <n v="87"/>
    <n v="0"/>
    <n v="0"/>
    <x v="1"/>
    <n v="0"/>
    <n v="20180219"/>
    <x v="0"/>
    <x v="1"/>
    <n v="1"/>
    <n v="0"/>
    <n v="0"/>
    <x v="1"/>
    <n v="0"/>
    <n v="14985155"/>
    <x v="0"/>
    <x v="0"/>
  </r>
  <r>
    <n v="164143518"/>
    <s v="KINCAID"/>
    <s v="BRIAN"/>
    <s v="CareerSource Palm Beach County - 4626 - Central"/>
    <x v="20"/>
    <x v="2"/>
    <s v="Erica Willis                                  "/>
    <s v="NULL"/>
    <x v="0"/>
    <n v="267"/>
    <n v="255"/>
    <n v="0"/>
    <n v="0"/>
    <x v="1"/>
    <n v="0"/>
    <n v="20210628"/>
    <x v="0"/>
    <x v="1"/>
    <n v="1"/>
    <n v="0"/>
    <n v="0"/>
    <x v="1"/>
    <n v="0"/>
    <n v="14488534"/>
    <x v="0"/>
    <x v="0"/>
  </r>
  <r>
    <n v="164022123"/>
    <s v="King"/>
    <s v="Scotti-JoEll"/>
    <s v="CareerSource Palm Beach County - 4626 - Central"/>
    <x v="20"/>
    <x v="3"/>
    <s v="Erica Willis                                  "/>
    <s v="NULL"/>
    <x v="0"/>
    <n v="395"/>
    <n v="357"/>
    <n v="20211"/>
    <n v="1"/>
    <x v="0"/>
    <n v="7641"/>
    <s v="NULL"/>
    <x v="1"/>
    <x v="1"/>
    <n v="1"/>
    <n v="20212"/>
    <n v="1"/>
    <x v="0"/>
    <n v="6507.74"/>
    <n v="15482001"/>
    <x v="3"/>
    <x v="0"/>
  </r>
  <r>
    <n v="164381727"/>
    <s v="Klee"/>
    <s v="Jesse"/>
    <s v="CareerSource S Florida - 4845- Key Largo/Key West"/>
    <x v="20"/>
    <x v="1"/>
    <s v="Kevin Brown                                   "/>
    <s v="NULL"/>
    <x v="0"/>
    <n v="10"/>
    <n v="9"/>
    <n v="0"/>
    <n v="0"/>
    <x v="1"/>
    <n v="0"/>
    <n v="20210628"/>
    <x v="0"/>
    <x v="0"/>
    <n v="0"/>
    <n v="0"/>
    <n v="0"/>
    <x v="1"/>
    <n v="0"/>
    <n v="14285397"/>
    <x v="0"/>
    <x v="0"/>
  </r>
  <r>
    <n v="164350362"/>
    <s v="Knight"/>
    <s v="Eugene"/>
    <s v="CareerSource Research Coast - 4605- Port St.Lucie"/>
    <x v="20"/>
    <x v="1"/>
    <s v="Tim Regan                                   "/>
    <s v="NULL"/>
    <x v="0"/>
    <n v="49"/>
    <n v="44"/>
    <n v="20211"/>
    <n v="1"/>
    <x v="0"/>
    <n v="691"/>
    <n v="20201123"/>
    <x v="0"/>
    <x v="0"/>
    <n v="0"/>
    <n v="0"/>
    <n v="0"/>
    <x v="1"/>
    <n v="0"/>
    <n v="13651962"/>
    <x v="0"/>
    <x v="0"/>
  </r>
  <r>
    <n v="164229562"/>
    <s v="Konigsberg"/>
    <s v="Neil"/>
    <s v="CareerSource Palm Beach County - 4626 - Central"/>
    <x v="20"/>
    <x v="2"/>
    <s v="Robenson Duvelsaint                              "/>
    <s v="NULL"/>
    <x v="0"/>
    <n v="183"/>
    <n v="170"/>
    <n v="0"/>
    <n v="0"/>
    <x v="1"/>
    <n v="0"/>
    <n v="20190805"/>
    <x v="0"/>
    <x v="1"/>
    <n v="1"/>
    <n v="0"/>
    <n v="0"/>
    <x v="1"/>
    <n v="0"/>
    <n v="15759092"/>
    <x v="0"/>
    <x v="0"/>
  </r>
  <r>
    <n v="163804255"/>
    <s v="Konopacka"/>
    <s v="Dominika"/>
    <s v="CareerSource Palm Beach County - 4626 - Central"/>
    <x v="20"/>
    <x v="1"/>
    <s v="CECIL HEPBURN                                 "/>
    <s v="NULL"/>
    <x v="0"/>
    <n v="482"/>
    <n v="482"/>
    <n v="0"/>
    <n v="0"/>
    <x v="1"/>
    <n v="0"/>
    <s v="NULL"/>
    <x v="1"/>
    <x v="0"/>
    <n v="0"/>
    <n v="0"/>
    <n v="0"/>
    <x v="1"/>
    <n v="0"/>
    <n v="15364655"/>
    <x v="3"/>
    <x v="3"/>
  </r>
  <r>
    <n v="164153113"/>
    <s v="Kotler"/>
    <s v="Ronald"/>
    <s v="CareerSource Palm Beach County - 4626 - Central"/>
    <x v="20"/>
    <x v="1"/>
    <s v="Kevin Brown                                   "/>
    <s v="NULL"/>
    <x v="0"/>
    <n v="268"/>
    <n v="255"/>
    <n v="0"/>
    <n v="0"/>
    <x v="1"/>
    <n v="0"/>
    <s v="NULL"/>
    <x v="1"/>
    <x v="1"/>
    <n v="1"/>
    <n v="0"/>
    <n v="0"/>
    <x v="1"/>
    <n v="0"/>
    <n v="15863277"/>
    <x v="0"/>
    <x v="0"/>
  </r>
  <r>
    <n v="164350882"/>
    <s v="Krantz"/>
    <s v="Jordan"/>
    <s v="CareerSource Palm Beach County - 4626 - Central"/>
    <x v="20"/>
    <x v="1"/>
    <s v="Kevin Brown                                   "/>
    <s v="NULL"/>
    <x v="0"/>
    <n v="49"/>
    <n v="44"/>
    <n v="0"/>
    <n v="0"/>
    <x v="1"/>
    <n v="0"/>
    <s v="NULL"/>
    <x v="1"/>
    <x v="0"/>
    <n v="0"/>
    <n v="0"/>
    <n v="0"/>
    <x v="1"/>
    <n v="0"/>
    <n v="16047374"/>
    <x v="0"/>
    <x v="0"/>
  </r>
  <r>
    <n v="164276279"/>
    <s v="LACOMBE"/>
    <s v="MARDOCHEE"/>
    <s v="CareerSource Palm Beach County - 4626 - Central"/>
    <x v="20"/>
    <x v="2"/>
    <s v="Robenson Duvelsaint                              "/>
    <s v="NULL"/>
    <x v="0"/>
    <n v="126"/>
    <n v="115"/>
    <n v="20211"/>
    <n v="1"/>
    <x v="0"/>
    <n v="554"/>
    <n v="20201224"/>
    <x v="0"/>
    <x v="1"/>
    <n v="1"/>
    <n v="20212"/>
    <n v="1"/>
    <x v="0"/>
    <n v="6000"/>
    <n v="15888524"/>
    <x v="0"/>
    <x v="0"/>
  </r>
  <r>
    <n v="164383379"/>
    <s v="LACOMETRE"/>
    <s v="LOOKITA"/>
    <s v="CareerSource Palm Beach County - 4626 - Central"/>
    <x v="20"/>
    <x v="1"/>
    <s v="Erica Willis                                  "/>
    <s v="NULL"/>
    <x v="0"/>
    <n v="8"/>
    <n v="3"/>
    <n v="20211"/>
    <n v="1"/>
    <x v="0"/>
    <n v="7752"/>
    <n v="20190128"/>
    <x v="0"/>
    <x v="1"/>
    <n v="1"/>
    <n v="20212"/>
    <n v="1"/>
    <x v="0"/>
    <n v="9077.86"/>
    <n v="15072471"/>
    <x v="0"/>
    <x v="0"/>
  </r>
  <r>
    <n v="164181282"/>
    <s v="LACROIX"/>
    <s v="KIMBERLY"/>
    <s v="CareerSource Palm Beach County - 4626 - Central"/>
    <x v="20"/>
    <x v="1"/>
    <s v="Jalisa Murvin                                  "/>
    <s v="NULL"/>
    <x v="0"/>
    <n v="220"/>
    <n v="213"/>
    <n v="0"/>
    <n v="0"/>
    <x v="1"/>
    <n v="0"/>
    <n v="20200921"/>
    <x v="0"/>
    <x v="1"/>
    <n v="1"/>
    <n v="20212"/>
    <n v="1"/>
    <x v="0"/>
    <n v="262.5"/>
    <n v="8727421"/>
    <x v="0"/>
    <x v="0"/>
  </r>
  <r>
    <n v="163322046"/>
    <s v="LAFRANCE"/>
    <s v="NELSONNE"/>
    <s v="CareerSource Palm Beach County - 4626 - Central"/>
    <x v="20"/>
    <x v="1"/>
    <s v="Josue Dumercy                                 "/>
    <s v="NULL"/>
    <x v="0"/>
    <n v="639"/>
    <n v="605"/>
    <n v="20211"/>
    <n v="1"/>
    <x v="0"/>
    <n v="12844"/>
    <s v="NULL"/>
    <x v="1"/>
    <x v="1"/>
    <n v="1"/>
    <n v="20212"/>
    <n v="1"/>
    <x v="0"/>
    <n v="17248.79"/>
    <n v="11726507"/>
    <x v="1"/>
    <x v="1"/>
  </r>
  <r>
    <n v="164085734"/>
    <s v="Laguerre"/>
    <s v="Fresnel"/>
    <s v="CareerSource Palm Beach County - 4626 - Central"/>
    <x v="20"/>
    <x v="3"/>
    <s v="Josue Dumercy                                 "/>
    <s v="NULL"/>
    <x v="0"/>
    <n v="330"/>
    <n v="304"/>
    <n v="20211"/>
    <n v="1"/>
    <x v="0"/>
    <n v="1029"/>
    <s v="NULL"/>
    <x v="1"/>
    <x v="1"/>
    <n v="1"/>
    <n v="0"/>
    <n v="0"/>
    <x v="1"/>
    <n v="0"/>
    <n v="15410528"/>
    <x v="0"/>
    <x v="0"/>
  </r>
  <r>
    <n v="164361183"/>
    <s v="LALOINOVALIEN"/>
    <s v="EDELINE"/>
    <s v="CareerSource Palm Beach County - 4635 - South"/>
    <x v="20"/>
    <x v="1"/>
    <s v="Angela Anthony                                 "/>
    <s v="NULL"/>
    <x v="0"/>
    <n v="38"/>
    <n v="25"/>
    <n v="20211"/>
    <n v="1"/>
    <x v="0"/>
    <n v="2838"/>
    <n v="20210621"/>
    <x v="0"/>
    <x v="1"/>
    <n v="1"/>
    <n v="0"/>
    <n v="0"/>
    <x v="1"/>
    <n v="0"/>
    <n v="8659321"/>
    <x v="0"/>
    <x v="0"/>
  </r>
  <r>
    <n v="164252099"/>
    <s v="LAMB"/>
    <s v="PATRICIA"/>
    <s v="CareerSource Palm Beach County - 4626 - Central"/>
    <x v="20"/>
    <x v="2"/>
    <s v="Jalisa Murvin                                  "/>
    <s v="NULL"/>
    <x v="0"/>
    <n v="154"/>
    <n v="143"/>
    <n v="0"/>
    <n v="0"/>
    <x v="1"/>
    <n v="0"/>
    <s v="NULL"/>
    <x v="1"/>
    <x v="1"/>
    <n v="1"/>
    <n v="0"/>
    <n v="0"/>
    <x v="1"/>
    <n v="0"/>
    <n v="15971140"/>
    <x v="0"/>
    <x v="0"/>
  </r>
  <r>
    <n v="164284926"/>
    <s v="Lambert"/>
    <s v="Guerdy"/>
    <s v="CareerSource Palm Beach County - 4626 - Central"/>
    <x v="20"/>
    <x v="2"/>
    <s v="Jalisa Murvin                                  "/>
    <s v="NULL"/>
    <x v="0"/>
    <n v="114"/>
    <n v="101"/>
    <n v="0"/>
    <n v="0"/>
    <x v="1"/>
    <n v="0"/>
    <s v="NULL"/>
    <x v="1"/>
    <x v="1"/>
    <n v="1"/>
    <n v="0"/>
    <n v="0"/>
    <x v="1"/>
    <n v="0"/>
    <n v="15453767"/>
    <x v="0"/>
    <x v="0"/>
  </r>
  <r>
    <n v="164281373"/>
    <s v="Lamour"/>
    <s v="Kimberly"/>
    <s v="CareerSource Palm Beach County - 4626 - Central"/>
    <x v="20"/>
    <x v="2"/>
    <s v="NULL"/>
    <s v="NULL"/>
    <x v="0"/>
    <n v="140"/>
    <n v="140"/>
    <n v="20211"/>
    <n v="1"/>
    <x v="0"/>
    <n v="4693"/>
    <n v="20210305"/>
    <x v="0"/>
    <x v="1"/>
    <n v="1"/>
    <n v="20212"/>
    <n v="1"/>
    <x v="0"/>
    <n v="5047.5"/>
    <n v="15118025"/>
    <x v="0"/>
    <x v="0"/>
  </r>
  <r>
    <n v="164069612"/>
    <s v="lane"/>
    <s v="thomas"/>
    <s v="CareerSource Palm Beach County - 4615 - West"/>
    <x v="20"/>
    <x v="2"/>
    <s v="Charles Duval                                   "/>
    <s v="NULL"/>
    <x v="0"/>
    <n v="393"/>
    <n v="269"/>
    <n v="20211"/>
    <n v="1"/>
    <x v="0"/>
    <n v="1696"/>
    <n v="20210308"/>
    <x v="0"/>
    <x v="1"/>
    <n v="1"/>
    <n v="20212"/>
    <n v="1"/>
    <x v="0"/>
    <n v="4661.8500000000004"/>
    <n v="8737716"/>
    <x v="3"/>
    <x v="0"/>
  </r>
  <r>
    <n v="164337799"/>
    <s v="LANG"/>
    <s v="JASMINE"/>
    <s v="CareerSource Palm Beach County - 4626 - Central"/>
    <x v="20"/>
    <x v="2"/>
    <s v="Erica Willis                                  "/>
    <s v="NULL"/>
    <x v="0"/>
    <n v="57"/>
    <n v="32"/>
    <n v="0"/>
    <n v="0"/>
    <x v="1"/>
    <n v="0"/>
    <s v="NULL"/>
    <x v="1"/>
    <x v="1"/>
    <n v="1"/>
    <n v="0"/>
    <n v="0"/>
    <x v="1"/>
    <n v="0"/>
    <n v="15138730"/>
    <x v="0"/>
    <x v="0"/>
  </r>
  <r>
    <n v="163904741"/>
    <s v="Langford"/>
    <s v="Xavier"/>
    <s v="CareerSource Palm Beach County - 4626 - Central"/>
    <x v="20"/>
    <x v="1"/>
    <s v="Erica Willis                                  "/>
    <s v="NULL"/>
    <x v="0"/>
    <n v="440"/>
    <n v="414"/>
    <n v="0"/>
    <n v="0"/>
    <x v="1"/>
    <n v="0"/>
    <s v="NULL"/>
    <x v="1"/>
    <x v="0"/>
    <n v="0"/>
    <n v="0"/>
    <n v="0"/>
    <x v="1"/>
    <n v="0"/>
    <n v="15426189"/>
    <x v="3"/>
    <x v="3"/>
  </r>
  <r>
    <n v="164026818"/>
    <s v="LAVALLEE"/>
    <s v="ROGER"/>
    <s v="CareerSource Palm Beach County - 4626 - Central"/>
    <x v="20"/>
    <x v="1"/>
    <s v="Kevin Brown                                   "/>
    <s v="NULL"/>
    <x v="0"/>
    <n v="401"/>
    <n v="380"/>
    <n v="0"/>
    <n v="0"/>
    <x v="1"/>
    <n v="0"/>
    <s v="NULL"/>
    <x v="1"/>
    <x v="0"/>
    <n v="0"/>
    <n v="0"/>
    <n v="0"/>
    <x v="1"/>
    <n v="0"/>
    <n v="9323095"/>
    <x v="3"/>
    <x v="3"/>
  </r>
  <r>
    <n v="164316847"/>
    <s v="Lawrence"/>
    <s v="Chelsea"/>
    <s v="CareerSource Palm Beach County - 4615 - West"/>
    <x v="20"/>
    <x v="0"/>
    <s v="Artesia Graham                                  "/>
    <s v="NULL"/>
    <x v="0"/>
    <n v="77"/>
    <n v="77"/>
    <n v="20211"/>
    <n v="1"/>
    <x v="0"/>
    <n v="3472"/>
    <n v="20210527"/>
    <x v="0"/>
    <x v="1"/>
    <n v="1"/>
    <n v="20212"/>
    <n v="1"/>
    <x v="0"/>
    <n v="942.41"/>
    <n v="15303948"/>
    <x v="0"/>
    <x v="0"/>
  </r>
  <r>
    <n v="164258230"/>
    <s v="Lawrence-Morgan"/>
    <s v="Shauna- Gaye"/>
    <s v="CareerSource Palm Beach County - 4626 - Central"/>
    <x v="20"/>
    <x v="2"/>
    <s v="Robenson Duvelsaint                              "/>
    <s v="NULL"/>
    <x v="0"/>
    <n v="147"/>
    <n v="85"/>
    <n v="0"/>
    <n v="0"/>
    <x v="1"/>
    <n v="0"/>
    <n v="20200805"/>
    <x v="0"/>
    <x v="1"/>
    <n v="1"/>
    <n v="0"/>
    <n v="0"/>
    <x v="1"/>
    <n v="0"/>
    <n v="15496277"/>
    <x v="0"/>
    <x v="0"/>
  </r>
  <r>
    <n v="164266781"/>
    <s v="Lawson-Brown"/>
    <s v="Tangela"/>
    <s v="CareerSource Palm Beach County - 4615 - West"/>
    <x v="20"/>
    <x v="2"/>
    <s v="Jalisa Murvin                                  "/>
    <s v="NULL"/>
    <x v="0"/>
    <n v="135"/>
    <n v="122"/>
    <n v="0"/>
    <n v="0"/>
    <x v="1"/>
    <n v="0"/>
    <n v="20200921"/>
    <x v="0"/>
    <x v="1"/>
    <n v="1"/>
    <n v="0"/>
    <n v="0"/>
    <x v="1"/>
    <n v="0"/>
    <n v="8753311"/>
    <x v="0"/>
    <x v="0"/>
  </r>
  <r>
    <n v="164039707"/>
    <s v="Le"/>
    <s v="Patricia"/>
    <s v="CareerSource Palm Beach County - 4626 - Central"/>
    <x v="20"/>
    <x v="3"/>
    <s v="Angela Anthony                                 "/>
    <s v="NULL"/>
    <x v="0"/>
    <n v="378"/>
    <n v="366"/>
    <n v="20211"/>
    <n v="1"/>
    <x v="0"/>
    <n v="313"/>
    <n v="20200305"/>
    <x v="0"/>
    <x v="1"/>
    <n v="1"/>
    <n v="0"/>
    <n v="0"/>
    <x v="1"/>
    <n v="0"/>
    <n v="15654390"/>
    <x v="3"/>
    <x v="3"/>
  </r>
  <r>
    <n v="164388291"/>
    <s v="LEBLANC-ISAACS"/>
    <s v="DEBRA"/>
    <s v="CareerSource Palm Beach County - 4626 - Central"/>
    <x v="20"/>
    <x v="2"/>
    <s v="Charles Duval                                   "/>
    <s v="NULL"/>
    <x v="0"/>
    <n v="86"/>
    <n v="86"/>
    <n v="0"/>
    <n v="0"/>
    <x v="1"/>
    <n v="0"/>
    <s v="NULL"/>
    <x v="1"/>
    <x v="1"/>
    <n v="1"/>
    <n v="20212"/>
    <n v="1"/>
    <x v="0"/>
    <n v="600"/>
    <n v="12200232"/>
    <x v="0"/>
    <x v="0"/>
  </r>
  <r>
    <n v="162549870"/>
    <s v="Leigh"/>
    <s v="Erin"/>
    <s v="CareerSource Palm Beach County - 4626 - Central"/>
    <x v="20"/>
    <x v="1"/>
    <s v="Angela Anthony                                 "/>
    <s v="NULL"/>
    <x v="0"/>
    <n v="1192"/>
    <n v="1190"/>
    <n v="0"/>
    <n v="0"/>
    <x v="1"/>
    <n v="0"/>
    <s v="NULL"/>
    <x v="1"/>
    <x v="0"/>
    <n v="0"/>
    <n v="0"/>
    <n v="0"/>
    <x v="1"/>
    <n v="0"/>
    <n v="15103149"/>
    <x v="2"/>
    <x v="2"/>
  </r>
  <r>
    <n v="164236554"/>
    <s v="Lens"/>
    <s v="Rosanna"/>
    <s v="CareerSource Palm Beach County - 4626 - Central"/>
    <x v="20"/>
    <x v="1"/>
    <s v="Tim Regan                                   "/>
    <s v="NULL"/>
    <x v="0"/>
    <n v="189"/>
    <n v="184"/>
    <n v="0"/>
    <n v="0"/>
    <x v="1"/>
    <n v="0"/>
    <n v="20191217"/>
    <x v="0"/>
    <x v="1"/>
    <n v="1"/>
    <n v="0"/>
    <n v="0"/>
    <x v="1"/>
    <n v="0"/>
    <n v="8767848"/>
    <x v="0"/>
    <x v="0"/>
  </r>
  <r>
    <n v="163431241"/>
    <s v="Lerisme"/>
    <s v="NORDIE"/>
    <s v="CareerSource Palm Beach County - 4626 - Central"/>
    <x v="20"/>
    <x v="1"/>
    <s v="Angelique Vessey                                  "/>
    <s v="NULL"/>
    <x v="0"/>
    <n v="535"/>
    <n v="521"/>
    <n v="20211"/>
    <n v="1"/>
    <x v="0"/>
    <n v="5114"/>
    <n v="20200116"/>
    <x v="0"/>
    <x v="0"/>
    <n v="0"/>
    <n v="20212"/>
    <n v="1"/>
    <x v="0"/>
    <n v="4725.1400000000003"/>
    <n v="11533841"/>
    <x v="3"/>
    <x v="3"/>
  </r>
  <r>
    <n v="164099901"/>
    <s v="Lewis"/>
    <s v="Nastassia"/>
    <s v="CareerSource Palm Beach County - 4626 - Central"/>
    <x v="20"/>
    <x v="1"/>
    <s v="NULL"/>
    <s v="NULL"/>
    <x v="0"/>
    <n v="323"/>
    <n v="317"/>
    <n v="20211"/>
    <n v="1"/>
    <x v="0"/>
    <n v="114"/>
    <n v="20210423"/>
    <x v="0"/>
    <x v="1"/>
    <n v="1"/>
    <n v="20212"/>
    <n v="1"/>
    <x v="0"/>
    <n v="678.75"/>
    <n v="13808620"/>
    <x v="0"/>
    <x v="0"/>
  </r>
  <r>
    <n v="164099901"/>
    <s v="Lewis"/>
    <s v="Nastassia"/>
    <s v="CareerSource Palm Beach County - 4626 - Central"/>
    <x v="20"/>
    <x v="2"/>
    <s v="NULL"/>
    <s v="NULL"/>
    <x v="0"/>
    <n v="323"/>
    <n v="105"/>
    <n v="20211"/>
    <n v="1"/>
    <x v="0"/>
    <n v="114"/>
    <n v="20210423"/>
    <x v="0"/>
    <x v="1"/>
    <n v="1"/>
    <n v="20212"/>
    <n v="1"/>
    <x v="0"/>
    <n v="678.75"/>
    <n v="13808620"/>
    <x v="0"/>
    <x v="0"/>
  </r>
  <r>
    <n v="164267086"/>
    <s v="Lezin"/>
    <s v="Samara"/>
    <s v="CareerSource Palm Beach County - 4626 - Central"/>
    <x v="20"/>
    <x v="2"/>
    <s v="Robenson Duvelsaint                              "/>
    <s v="NULL"/>
    <x v="0"/>
    <n v="135"/>
    <n v="122"/>
    <n v="0"/>
    <n v="0"/>
    <x v="1"/>
    <n v="0"/>
    <n v="20210604"/>
    <x v="0"/>
    <x v="1"/>
    <n v="1"/>
    <n v="0"/>
    <n v="0"/>
    <x v="1"/>
    <n v="0"/>
    <n v="14509455"/>
    <x v="0"/>
    <x v="0"/>
  </r>
  <r>
    <n v="164068148"/>
    <s v="Lherisson"/>
    <s v="Monique"/>
    <s v="CareerSource Palm Beach County - 4626 - Central"/>
    <x v="20"/>
    <x v="1"/>
    <s v="Robenson Duvelsaint                              "/>
    <s v="NULL"/>
    <x v="0"/>
    <n v="346"/>
    <n v="339"/>
    <n v="20211"/>
    <n v="1"/>
    <x v="0"/>
    <n v="7071"/>
    <s v="NULL"/>
    <x v="1"/>
    <x v="1"/>
    <n v="1"/>
    <n v="20212"/>
    <n v="1"/>
    <x v="0"/>
    <n v="7840.92"/>
    <n v="15849600"/>
    <x v="0"/>
    <x v="0"/>
  </r>
  <r>
    <n v="164131325"/>
    <s v="LIDDLE"/>
    <s v="MICHAEL"/>
    <s v="CareerSource Palm Beach County - 4635 - South"/>
    <x v="20"/>
    <x v="2"/>
    <s v="Angelique Vessey                                  "/>
    <s v="NULL"/>
    <x v="0"/>
    <n v="283"/>
    <n v="220"/>
    <n v="0"/>
    <n v="0"/>
    <x v="1"/>
    <n v="0"/>
    <n v="20210628"/>
    <x v="0"/>
    <x v="1"/>
    <n v="1"/>
    <n v="0"/>
    <n v="0"/>
    <x v="1"/>
    <n v="0"/>
    <n v="8782252"/>
    <x v="0"/>
    <x v="0"/>
  </r>
  <r>
    <n v="163258463"/>
    <s v="LIMA"/>
    <s v="MARTA"/>
    <s v="CareerSource Palm Beach County - 4626 - Central"/>
    <x v="20"/>
    <x v="1"/>
    <s v="Angelique Vessey                                  "/>
    <s v="NULL"/>
    <x v="0"/>
    <n v="699"/>
    <n v="688"/>
    <n v="20211"/>
    <n v="1"/>
    <x v="0"/>
    <n v="6276"/>
    <s v="NULL"/>
    <x v="1"/>
    <x v="0"/>
    <n v="0"/>
    <n v="20212"/>
    <n v="1"/>
    <x v="0"/>
    <n v="6930.02"/>
    <n v="9682718"/>
    <x v="1"/>
    <x v="1"/>
  </r>
  <r>
    <n v="164217058"/>
    <s v="Livingston"/>
    <s v="Andrea"/>
    <s v="CareerSource Broward - 4645 Central"/>
    <x v="20"/>
    <x v="1"/>
    <s v="Angela Anthony                                 "/>
    <s v="NULL"/>
    <x v="0"/>
    <n v="198"/>
    <n v="181"/>
    <n v="20211"/>
    <n v="1"/>
    <x v="0"/>
    <n v="6017"/>
    <n v="20180424"/>
    <x v="0"/>
    <x v="1"/>
    <n v="1"/>
    <n v="20212"/>
    <n v="1"/>
    <x v="0"/>
    <n v="8062.12"/>
    <n v="15166076"/>
    <x v="0"/>
    <x v="0"/>
  </r>
  <r>
    <n v="164280212"/>
    <s v="LLOYD"/>
    <s v="TYREE"/>
    <s v="CareerSource Palm Beach County - 4626 - Central"/>
    <x v="20"/>
    <x v="2"/>
    <s v="Robenson Duvelsaint                              "/>
    <s v="NULL"/>
    <x v="0"/>
    <n v="121"/>
    <n v="115"/>
    <n v="0"/>
    <n v="0"/>
    <x v="1"/>
    <n v="0"/>
    <n v="20181008"/>
    <x v="0"/>
    <x v="1"/>
    <n v="1"/>
    <n v="0"/>
    <n v="0"/>
    <x v="1"/>
    <n v="0"/>
    <n v="8795917"/>
    <x v="0"/>
    <x v="0"/>
  </r>
  <r>
    <n v="164203274"/>
    <s v="LOI"/>
    <s v="STEFAN"/>
    <s v="CareerSource Palm Beach County - 4626 - Central"/>
    <x v="20"/>
    <x v="2"/>
    <s v="Angelique Vessey                                  "/>
    <s v="NULL"/>
    <x v="0"/>
    <n v="205"/>
    <n v="194"/>
    <n v="0"/>
    <n v="0"/>
    <x v="1"/>
    <n v="0"/>
    <n v="20181127"/>
    <x v="0"/>
    <x v="1"/>
    <n v="1"/>
    <n v="0"/>
    <n v="0"/>
    <x v="1"/>
    <n v="0"/>
    <n v="14741977"/>
    <x v="0"/>
    <x v="0"/>
  </r>
  <r>
    <n v="164348224"/>
    <s v="LONGORIA"/>
    <s v="MARIA"/>
    <s v="CareerSource Palm Beach County - 4615 - West"/>
    <x v="20"/>
    <x v="1"/>
    <s v="ADRIENNE JORDAN                                  "/>
    <s v="NULL"/>
    <x v="0"/>
    <n v="45"/>
    <n v="38"/>
    <n v="20211"/>
    <n v="1"/>
    <x v="0"/>
    <n v="596"/>
    <n v="20210315"/>
    <x v="0"/>
    <x v="1"/>
    <n v="1"/>
    <n v="20212"/>
    <n v="1"/>
    <x v="0"/>
    <n v="6239"/>
    <n v="8802591"/>
    <x v="0"/>
    <x v="0"/>
  </r>
  <r>
    <n v="164306090"/>
    <s v="Longoria"/>
    <s v="Adriel"/>
    <s v="CareerSource Palm Beach County - 4615 - West"/>
    <x v="20"/>
    <x v="0"/>
    <s v="Shresee Lumpkin                                 "/>
    <s v="NULL"/>
    <x v="0"/>
    <n v="87"/>
    <n v="52"/>
    <n v="0"/>
    <n v="0"/>
    <x v="1"/>
    <n v="0"/>
    <s v="NULL"/>
    <x v="1"/>
    <x v="0"/>
    <n v="0"/>
    <n v="0"/>
    <n v="0"/>
    <x v="1"/>
    <n v="0"/>
    <n v="15997359"/>
    <x v="0"/>
    <x v="0"/>
  </r>
  <r>
    <n v="164349799"/>
    <s v="LOPEZ"/>
    <s v="ANDREW"/>
    <s v="CareerSource Broward - 4645 Central"/>
    <x v="20"/>
    <x v="2"/>
    <s v="Robenson Duvelsaint                              "/>
    <s v="NULL"/>
    <x v="0"/>
    <n v="44"/>
    <n v="31"/>
    <n v="0"/>
    <n v="0"/>
    <x v="1"/>
    <n v="0"/>
    <n v="20191216"/>
    <x v="0"/>
    <x v="1"/>
    <n v="1"/>
    <n v="0"/>
    <n v="0"/>
    <x v="1"/>
    <n v="0"/>
    <n v="12541063"/>
    <x v="0"/>
    <x v="0"/>
  </r>
  <r>
    <n v="164068756"/>
    <s v="Lopez"/>
    <s v="Samantha"/>
    <s v="CareerSource Palm Beach County - 4626 - Central"/>
    <x v="20"/>
    <x v="1"/>
    <s v="Angela Anthony                                 "/>
    <s v="NULL"/>
    <x v="0"/>
    <n v="345"/>
    <n v="342"/>
    <n v="0"/>
    <n v="0"/>
    <x v="1"/>
    <n v="0"/>
    <s v="NULL"/>
    <x v="1"/>
    <x v="1"/>
    <n v="1"/>
    <n v="0"/>
    <n v="0"/>
    <x v="1"/>
    <n v="0"/>
    <n v="15289402"/>
    <x v="0"/>
    <x v="0"/>
  </r>
  <r>
    <n v="164378900"/>
    <s v="Loud"/>
    <s v="Iliana"/>
    <s v="CareerSource Palm Beach County - 4615 - West"/>
    <x v="20"/>
    <x v="0"/>
    <s v="NULL"/>
    <s v="NULL"/>
    <x v="0"/>
    <n v="17"/>
    <n v="17"/>
    <n v="0"/>
    <n v="0"/>
    <x v="1"/>
    <n v="0"/>
    <s v="NULL"/>
    <x v="1"/>
    <x v="0"/>
    <n v="0"/>
    <n v="0"/>
    <n v="0"/>
    <x v="1"/>
    <n v="0"/>
    <n v="16055345"/>
    <x v="0"/>
    <x v="0"/>
  </r>
  <r>
    <n v="163775668"/>
    <s v="LOUIS"/>
    <s v="FABIOLA"/>
    <s v="CareerSource Palm Beach County - 4626 - Central"/>
    <x v="20"/>
    <x v="1"/>
    <s v="Josue Dumercy                                 "/>
    <s v="NULL"/>
    <x v="0"/>
    <n v="490"/>
    <n v="486"/>
    <n v="0"/>
    <n v="0"/>
    <x v="1"/>
    <n v="0"/>
    <s v="NULL"/>
    <x v="1"/>
    <x v="1"/>
    <n v="1"/>
    <n v="0"/>
    <n v="0"/>
    <x v="1"/>
    <n v="0"/>
    <n v="8816840"/>
    <x v="3"/>
    <x v="3"/>
  </r>
  <r>
    <n v="164162017"/>
    <s v="Louis"/>
    <s v="DERLINE"/>
    <s v="CareerSource Palm Beach County - 4626 - Central"/>
    <x v="20"/>
    <x v="1"/>
    <s v="Robenson Duvelsaint                              "/>
    <s v="NULL"/>
    <x v="0"/>
    <n v="223"/>
    <n v="213"/>
    <n v="20211"/>
    <n v="1"/>
    <x v="0"/>
    <n v="2094"/>
    <n v="20201123"/>
    <x v="0"/>
    <x v="0"/>
    <n v="0"/>
    <n v="0"/>
    <n v="0"/>
    <x v="1"/>
    <n v="0"/>
    <n v="11907134"/>
    <x v="0"/>
    <x v="0"/>
  </r>
  <r>
    <n v="163346343"/>
    <s v="LOUIS"/>
    <s v="MAGDALA"/>
    <s v="CareerSource Palm Beach County - 4626 - Central"/>
    <x v="20"/>
    <x v="1"/>
    <s v="Erica Willis                                  "/>
    <s v="NULL"/>
    <x v="0"/>
    <n v="612"/>
    <n v="562"/>
    <n v="20211"/>
    <n v="1"/>
    <x v="0"/>
    <n v="4227"/>
    <n v="20201005"/>
    <x v="0"/>
    <x v="1"/>
    <n v="1"/>
    <n v="20212"/>
    <n v="1"/>
    <x v="0"/>
    <n v="968"/>
    <n v="11913426"/>
    <x v="1"/>
    <x v="1"/>
  </r>
  <r>
    <n v="163351515"/>
    <s v="LOUIS"/>
    <s v="GENEVA"/>
    <s v="CareerSource Palm Beach County - 4635 - South"/>
    <x v="20"/>
    <x v="1"/>
    <s v="Erica Willis                                  "/>
    <s v="NULL"/>
    <x v="0"/>
    <n v="605"/>
    <n v="598"/>
    <n v="20211"/>
    <n v="1"/>
    <x v="0"/>
    <n v="7219"/>
    <n v="20200903"/>
    <x v="0"/>
    <x v="1"/>
    <n v="1"/>
    <n v="20212"/>
    <n v="1"/>
    <x v="0"/>
    <n v="9856.39"/>
    <n v="13026515"/>
    <x v="1"/>
    <x v="1"/>
  </r>
  <r>
    <n v="163339714"/>
    <s v="Louis"/>
    <s v="Michaelle"/>
    <s v="CareerSource Palm Beach County - 4626 - Central"/>
    <x v="20"/>
    <x v="1"/>
    <s v="Erica Willis                                  "/>
    <s v="NULL"/>
    <x v="0"/>
    <n v="624"/>
    <n v="616"/>
    <n v="20211"/>
    <n v="1"/>
    <x v="0"/>
    <n v="6148"/>
    <n v="20210607"/>
    <x v="0"/>
    <x v="0"/>
    <n v="0"/>
    <n v="20212"/>
    <n v="1"/>
    <x v="0"/>
    <n v="2256.02"/>
    <n v="15373623"/>
    <x v="1"/>
    <x v="1"/>
  </r>
  <r>
    <n v="164019990"/>
    <s v="Louis"/>
    <s v="Marie"/>
    <s v="CareerSource Palm Beach County - 4626 - Central"/>
    <x v="20"/>
    <x v="1"/>
    <s v="CECIL HEPBURN                                 "/>
    <s v="NULL"/>
    <x v="0"/>
    <n v="398"/>
    <n v="304"/>
    <n v="20211"/>
    <n v="1"/>
    <x v="0"/>
    <n v="6589"/>
    <n v="20180830"/>
    <x v="0"/>
    <x v="0"/>
    <n v="0"/>
    <n v="20212"/>
    <n v="1"/>
    <x v="0"/>
    <n v="8513.42"/>
    <n v="15393954"/>
    <x v="3"/>
    <x v="0"/>
  </r>
  <r>
    <n v="164128814"/>
    <s v="Louis"/>
    <s v="Hermione"/>
    <s v="CareerSource Broward - 4640 North"/>
    <x v="20"/>
    <x v="2"/>
    <s v="Josue Dumercy                                 "/>
    <s v="NULL"/>
    <x v="0"/>
    <n v="286"/>
    <n v="276"/>
    <n v="20211"/>
    <n v="1"/>
    <x v="0"/>
    <n v="528"/>
    <n v="20201018"/>
    <x v="0"/>
    <x v="0"/>
    <n v="0"/>
    <n v="0"/>
    <n v="0"/>
    <x v="1"/>
    <n v="0"/>
    <n v="15887803"/>
    <x v="0"/>
    <x v="0"/>
  </r>
  <r>
    <n v="164128766"/>
    <s v="Louis"/>
    <s v="Michel Alain"/>
    <s v="CareerSource Broward - 4640 North"/>
    <x v="20"/>
    <x v="1"/>
    <s v="Josue Dumercy                                 "/>
    <s v="NULL"/>
    <x v="0"/>
    <n v="274"/>
    <n v="234"/>
    <n v="20211"/>
    <n v="1"/>
    <x v="0"/>
    <n v="427"/>
    <n v="20200605"/>
    <x v="0"/>
    <x v="0"/>
    <n v="0"/>
    <n v="20212"/>
    <n v="1"/>
    <x v="0"/>
    <n v="772.5"/>
    <n v="15897220"/>
    <x v="0"/>
    <x v="0"/>
  </r>
  <r>
    <n v="164318862"/>
    <s v="Louis"/>
    <s v="Cynthia"/>
    <s v="CareerSource Research Coast - 4605- Port St.Lucie"/>
    <x v="20"/>
    <x v="2"/>
    <s v="Robenson Duvelsaint                              "/>
    <s v="NULL"/>
    <x v="0"/>
    <n v="76"/>
    <n v="52"/>
    <n v="20211"/>
    <n v="1"/>
    <x v="0"/>
    <n v="1105"/>
    <s v="NULL"/>
    <x v="1"/>
    <x v="1"/>
    <n v="1"/>
    <n v="0"/>
    <n v="0"/>
    <x v="1"/>
    <n v="0"/>
    <n v="16018893"/>
    <x v="0"/>
    <x v="0"/>
  </r>
  <r>
    <n v="164040032"/>
    <s v="Love"/>
    <s v="Lexus"/>
    <s v="CareerSource Palm Beach County - 4626 - Central"/>
    <x v="20"/>
    <x v="1"/>
    <s v="Robenson Duvelsaint                              "/>
    <s v="NULL"/>
    <x v="0"/>
    <n v="378"/>
    <n v="211"/>
    <n v="20211"/>
    <n v="1"/>
    <x v="0"/>
    <n v="2364"/>
    <s v="NULL"/>
    <x v="1"/>
    <x v="1"/>
    <n v="1"/>
    <n v="20212"/>
    <n v="1"/>
    <x v="0"/>
    <n v="2493.11"/>
    <n v="13580688"/>
    <x v="3"/>
    <x v="0"/>
  </r>
  <r>
    <n v="162973404"/>
    <s v="Lubin"/>
    <s v="Karissa"/>
    <s v="CareerSource Palm Beach County - 4626 - Central"/>
    <x v="20"/>
    <x v="1"/>
    <s v="Angelique Vessey                                  "/>
    <s v="NULL"/>
    <x v="0"/>
    <n v="926"/>
    <n v="902"/>
    <n v="0"/>
    <n v="0"/>
    <x v="1"/>
    <n v="0"/>
    <n v="20181105"/>
    <x v="0"/>
    <x v="1"/>
    <n v="1"/>
    <n v="20212"/>
    <n v="1"/>
    <x v="0"/>
    <n v="3364.61"/>
    <n v="14736460"/>
    <x v="2"/>
    <x v="2"/>
  </r>
  <r>
    <n v="164326675"/>
    <s v="Lutz"/>
    <s v="Matthew"/>
    <s v="CareerSource Palm Beach County - 4626 - Central"/>
    <x v="20"/>
    <x v="2"/>
    <s v="Erica Willis                                  "/>
    <s v="NULL"/>
    <x v="0"/>
    <n v="69"/>
    <n v="52"/>
    <n v="20211"/>
    <n v="1"/>
    <x v="0"/>
    <n v="1461"/>
    <n v="20190620"/>
    <x v="0"/>
    <x v="1"/>
    <n v="1"/>
    <n v="0"/>
    <n v="0"/>
    <x v="1"/>
    <n v="0"/>
    <n v="10766799"/>
    <x v="0"/>
    <x v="0"/>
  </r>
  <r>
    <n v="164361600"/>
    <s v="LYLES"/>
    <s v="JAMNESHA"/>
    <s v="CareerSource Palm Beach County - 4615 - West"/>
    <x v="20"/>
    <x v="2"/>
    <s v="Charles Duval                                   "/>
    <s v="NULL"/>
    <x v="0"/>
    <n v="52"/>
    <n v="52"/>
    <n v="0"/>
    <n v="0"/>
    <x v="1"/>
    <n v="0"/>
    <s v="NULL"/>
    <x v="1"/>
    <x v="1"/>
    <n v="1"/>
    <n v="0"/>
    <n v="0"/>
    <x v="1"/>
    <n v="0"/>
    <n v="8669721"/>
    <x v="0"/>
    <x v="0"/>
  </r>
  <r>
    <n v="164306894"/>
    <s v="Mackenzie"/>
    <s v="Donald"/>
    <s v="CareerSource Palm Beach County - 4626 - Central"/>
    <x v="20"/>
    <x v="1"/>
    <s v="ADRIENNE JORDAN                                  "/>
    <s v="NULL"/>
    <x v="0"/>
    <n v="86"/>
    <n v="80"/>
    <n v="0"/>
    <n v="0"/>
    <x v="1"/>
    <n v="0"/>
    <n v="20210614"/>
    <x v="0"/>
    <x v="0"/>
    <n v="0"/>
    <n v="20212"/>
    <n v="1"/>
    <x v="0"/>
    <n v="850"/>
    <n v="16023006"/>
    <x v="0"/>
    <x v="0"/>
  </r>
  <r>
    <n v="163081019"/>
    <s v="Macomber"/>
    <s v="Lance"/>
    <s v="CareerSource Palm Beach County - 4626 - Central"/>
    <x v="20"/>
    <x v="1"/>
    <s v="Erica Willis                                  "/>
    <s v="NULL"/>
    <x v="0"/>
    <n v="842"/>
    <n v="566"/>
    <n v="0"/>
    <n v="0"/>
    <x v="1"/>
    <n v="0"/>
    <s v="NULL"/>
    <x v="1"/>
    <x v="0"/>
    <n v="0"/>
    <n v="0"/>
    <n v="0"/>
    <x v="1"/>
    <n v="0"/>
    <n v="14196138"/>
    <x v="2"/>
    <x v="1"/>
  </r>
  <r>
    <n v="164257016"/>
    <s v="MAGAN"/>
    <s v="JESSE"/>
    <s v="CareerSource Citrus Levy Marion - 4355 Ocala"/>
    <x v="20"/>
    <x v="1"/>
    <s v="Kevin Brown                                   "/>
    <s v="NULL"/>
    <x v="0"/>
    <n v="149"/>
    <n v="148"/>
    <n v="0"/>
    <n v="0"/>
    <x v="1"/>
    <n v="0"/>
    <s v="NULL"/>
    <x v="1"/>
    <x v="0"/>
    <n v="0"/>
    <n v="0"/>
    <n v="0"/>
    <x v="1"/>
    <n v="0"/>
    <n v="8843801"/>
    <x v="0"/>
    <x v="0"/>
  </r>
  <r>
    <n v="164287387"/>
    <s v="MAHONEY"/>
    <s v="RYAN"/>
    <s v="CareerSource Palm Beach County - 4635 - South"/>
    <x v="20"/>
    <x v="2"/>
    <s v="Erica Willis                                  "/>
    <s v="NULL"/>
    <x v="0"/>
    <n v="111"/>
    <n v="43"/>
    <n v="0"/>
    <n v="0"/>
    <x v="1"/>
    <n v="0"/>
    <s v="NULL"/>
    <x v="1"/>
    <x v="1"/>
    <n v="1"/>
    <n v="0"/>
    <n v="0"/>
    <x v="1"/>
    <n v="0"/>
    <n v="8846123"/>
    <x v="0"/>
    <x v="0"/>
  </r>
  <r>
    <n v="164192535"/>
    <s v="Malhoit"/>
    <s v="Edward"/>
    <s v="CareerSource Palm Beach County - 4626 - Central"/>
    <x v="20"/>
    <x v="2"/>
    <s v="Angela Anthony                                 "/>
    <s v="NULL"/>
    <x v="0"/>
    <n v="212"/>
    <n v="194"/>
    <n v="0"/>
    <n v="0"/>
    <x v="1"/>
    <n v="0"/>
    <n v="20210524"/>
    <x v="0"/>
    <x v="1"/>
    <n v="1"/>
    <n v="20212"/>
    <n v="1"/>
    <x v="0"/>
    <n v="6163.1"/>
    <n v="15948612"/>
    <x v="0"/>
    <x v="0"/>
  </r>
  <r>
    <n v="163293921"/>
    <s v="Mambetalieva"/>
    <s v="Asel"/>
    <s v="CareerSource Palm Beach County - 4626 - Central"/>
    <x v="20"/>
    <x v="1"/>
    <s v="Angela Anthony                                 "/>
    <s v="NULL"/>
    <x v="0"/>
    <n v="667"/>
    <n v="658"/>
    <n v="20211"/>
    <n v="1"/>
    <x v="0"/>
    <n v="15694"/>
    <n v="20200824"/>
    <x v="0"/>
    <x v="0"/>
    <n v="0"/>
    <n v="20212"/>
    <n v="1"/>
    <x v="0"/>
    <n v="24787.35"/>
    <n v="15368302"/>
    <x v="1"/>
    <x v="1"/>
  </r>
  <r>
    <n v="164086496"/>
    <s v="Manasco-McCusker"/>
    <s v="Tia"/>
    <s v="CareerSource Palm Beach County - 4626 - Central"/>
    <x v="20"/>
    <x v="1"/>
    <s v="Erica Willis                                  "/>
    <s v="NULL"/>
    <x v="0"/>
    <n v="329"/>
    <n v="322"/>
    <n v="20211"/>
    <n v="1"/>
    <x v="0"/>
    <n v="8621"/>
    <n v="20180901"/>
    <x v="0"/>
    <x v="1"/>
    <n v="1"/>
    <n v="20212"/>
    <n v="1"/>
    <x v="0"/>
    <n v="9346.8700000000008"/>
    <n v="15409679"/>
    <x v="0"/>
    <x v="0"/>
  </r>
  <r>
    <n v="164245398"/>
    <s v="Manderson"/>
    <s v="Khanelia"/>
    <s v="CareerSource Palm Beach County - 4626 - Central"/>
    <x v="20"/>
    <x v="2"/>
    <s v="Josue Dumercy                                 "/>
    <s v="NULL"/>
    <x v="0"/>
    <n v="164"/>
    <n v="141"/>
    <n v="0"/>
    <n v="0"/>
    <x v="1"/>
    <n v="0"/>
    <n v="20181114"/>
    <x v="0"/>
    <x v="0"/>
    <n v="0"/>
    <n v="0"/>
    <n v="0"/>
    <x v="1"/>
    <n v="0"/>
    <n v="15875828"/>
    <x v="0"/>
    <x v="0"/>
  </r>
  <r>
    <n v="164203288"/>
    <s v="Mann"/>
    <s v="Shanteai"/>
    <s v="CareerSource Palm Beach County - 4615 - West"/>
    <x v="20"/>
    <x v="1"/>
    <s v="Kevin Brown                                   "/>
    <s v="NULL"/>
    <x v="0"/>
    <n v="205"/>
    <n v="204"/>
    <n v="0"/>
    <n v="0"/>
    <x v="1"/>
    <n v="0"/>
    <n v="20190917"/>
    <x v="0"/>
    <x v="0"/>
    <n v="0"/>
    <n v="0"/>
    <n v="0"/>
    <x v="1"/>
    <n v="0"/>
    <n v="10746532"/>
    <x v="0"/>
    <x v="0"/>
  </r>
  <r>
    <n v="164076194"/>
    <s v="Mann"/>
    <s v="Marion"/>
    <s v="CareerSource Palm Beach County - 4615 - West"/>
    <x v="20"/>
    <x v="2"/>
    <s v="NULL"/>
    <s v="NULL"/>
    <x v="0"/>
    <n v="379"/>
    <n v="379"/>
    <n v="20211"/>
    <n v="1"/>
    <x v="0"/>
    <n v="5952"/>
    <n v="20210514"/>
    <x v="0"/>
    <x v="0"/>
    <n v="0"/>
    <n v="20212"/>
    <n v="1"/>
    <x v="0"/>
    <n v="4324"/>
    <n v="11863891"/>
    <x v="3"/>
    <x v="3"/>
  </r>
  <r>
    <n v="164371800"/>
    <s v="MARC"/>
    <s v="JEAN"/>
    <s v="CareerSource Tampa Bay - 4460- Tampa"/>
    <x v="20"/>
    <x v="1"/>
    <s v="Tim Regan                                   "/>
    <s v="NULL"/>
    <x v="0"/>
    <n v="27"/>
    <n v="23"/>
    <n v="20211"/>
    <n v="1"/>
    <x v="0"/>
    <n v="3649"/>
    <s v="NULL"/>
    <x v="1"/>
    <x v="1"/>
    <n v="1"/>
    <n v="0"/>
    <n v="0"/>
    <x v="1"/>
    <n v="0"/>
    <n v="11144202"/>
    <x v="0"/>
    <x v="0"/>
  </r>
  <r>
    <n v="164042405"/>
    <s v="Marchand"/>
    <s v="Karene"/>
    <s v="CareerSource Palm Beach County - 4626 - Central"/>
    <x v="20"/>
    <x v="1"/>
    <s v="Angela Anthony                                 "/>
    <s v="NULL"/>
    <x v="0"/>
    <n v="374"/>
    <n v="371"/>
    <n v="20211"/>
    <n v="1"/>
    <x v="0"/>
    <n v="2850"/>
    <n v="20210402"/>
    <x v="0"/>
    <x v="0"/>
    <n v="0"/>
    <n v="20212"/>
    <n v="1"/>
    <x v="0"/>
    <n v="305.5"/>
    <n v="15847460"/>
    <x v="3"/>
    <x v="3"/>
  </r>
  <r>
    <n v="164143595"/>
    <s v="Marrero"/>
    <s v="Yaquelin"/>
    <s v="CareerSource Palm Beach County - 4626 - Central"/>
    <x v="20"/>
    <x v="1"/>
    <s v="Josue Dumercy                                 "/>
    <s v="NULL"/>
    <x v="0"/>
    <n v="266"/>
    <n v="244"/>
    <n v="20211"/>
    <n v="1"/>
    <x v="0"/>
    <n v="2175"/>
    <s v="NULL"/>
    <x v="1"/>
    <x v="0"/>
    <n v="0"/>
    <n v="0"/>
    <n v="0"/>
    <x v="1"/>
    <n v="0"/>
    <n v="15460586"/>
    <x v="0"/>
    <x v="0"/>
  </r>
  <r>
    <n v="164326558"/>
    <s v="MARTIN"/>
    <s v="SUCHADA ANN"/>
    <s v="CareerSource Research Coast - 4608 - Fort Pierce"/>
    <x v="20"/>
    <x v="1"/>
    <s v="CECIL HEPBURN                                 "/>
    <s v="NULL"/>
    <x v="0"/>
    <n v="69"/>
    <n v="36"/>
    <n v="20211"/>
    <n v="1"/>
    <x v="0"/>
    <n v="3867"/>
    <n v="20210623"/>
    <x v="0"/>
    <x v="0"/>
    <n v="0"/>
    <n v="20212"/>
    <n v="1"/>
    <x v="0"/>
    <n v="5427.63"/>
    <n v="13481583"/>
    <x v="0"/>
    <x v="0"/>
  </r>
  <r>
    <n v="164331944"/>
    <s v="MARTIN"/>
    <s v="WINSOME"/>
    <s v="CareerSource Polk - 4565 Lakeland"/>
    <x v="20"/>
    <x v="2"/>
    <s v="Angela Anthony                                 "/>
    <s v="NULL"/>
    <x v="0"/>
    <n v="64"/>
    <n v="47"/>
    <n v="0"/>
    <n v="0"/>
    <x v="1"/>
    <n v="0"/>
    <n v="20180312"/>
    <x v="0"/>
    <x v="1"/>
    <n v="1"/>
    <n v="0"/>
    <n v="0"/>
    <x v="1"/>
    <n v="0"/>
    <n v="14159182"/>
    <x v="0"/>
    <x v="0"/>
  </r>
  <r>
    <n v="164192589"/>
    <s v="Martinez Leiva"/>
    <s v="Evelyn"/>
    <s v="CareerSource Palm Beach County - 4626 - Central"/>
    <x v="20"/>
    <x v="1"/>
    <s v="Angelique Vessey                                  "/>
    <s v="NULL"/>
    <x v="0"/>
    <n v="212"/>
    <n v="204"/>
    <n v="0"/>
    <n v="0"/>
    <x v="1"/>
    <n v="0"/>
    <n v="20190819"/>
    <x v="0"/>
    <x v="1"/>
    <n v="1"/>
    <n v="0"/>
    <n v="0"/>
    <x v="1"/>
    <n v="0"/>
    <n v="15859530"/>
    <x v="0"/>
    <x v="0"/>
  </r>
  <r>
    <n v="163417211"/>
    <s v="MASON"/>
    <s v="DELVINI"/>
    <s v="CareerSource Palm Beach County - 4626 - Central"/>
    <x v="20"/>
    <x v="1"/>
    <s v="Angelique Vessey                                  "/>
    <s v="NULL"/>
    <x v="0"/>
    <n v="548"/>
    <n v="527"/>
    <n v="0"/>
    <n v="0"/>
    <x v="1"/>
    <n v="0"/>
    <s v="NULL"/>
    <x v="1"/>
    <x v="1"/>
    <n v="1"/>
    <n v="0"/>
    <n v="0"/>
    <x v="1"/>
    <n v="0"/>
    <n v="5127"/>
    <x v="1"/>
    <x v="3"/>
  </r>
  <r>
    <n v="164067743"/>
    <s v="MASON"/>
    <s v="VINQUESHA"/>
    <s v="CareerSource Palm Beach County - 4615 - West"/>
    <x v="20"/>
    <x v="2"/>
    <s v="NULL"/>
    <s v="NULL"/>
    <x v="0"/>
    <n v="367"/>
    <n v="367"/>
    <n v="0"/>
    <n v="0"/>
    <x v="1"/>
    <n v="0"/>
    <n v="20210527"/>
    <x v="0"/>
    <x v="1"/>
    <n v="1"/>
    <n v="20212"/>
    <n v="1"/>
    <x v="0"/>
    <n v="1938.09"/>
    <n v="10299543"/>
    <x v="3"/>
    <x v="3"/>
  </r>
  <r>
    <n v="164221576"/>
    <s v="MATZ"/>
    <s v="SHARI"/>
    <s v="CareerSource Palm Beach County - 4635 - South"/>
    <x v="20"/>
    <x v="2"/>
    <s v="Robenson Duvelsaint                              "/>
    <s v="NULL"/>
    <x v="0"/>
    <n v="196"/>
    <n v="169"/>
    <n v="0"/>
    <n v="0"/>
    <x v="1"/>
    <n v="0"/>
    <n v="20200818"/>
    <x v="0"/>
    <x v="0"/>
    <n v="0"/>
    <n v="0"/>
    <n v="0"/>
    <x v="1"/>
    <n v="0"/>
    <n v="10924757"/>
    <x v="0"/>
    <x v="0"/>
  </r>
  <r>
    <n v="164149842"/>
    <s v="Maurice"/>
    <s v="Kathy"/>
    <s v="CareerSource Palm Beach County - 4626 - Central"/>
    <x v="20"/>
    <x v="1"/>
    <s v="Robenson Duvelsaint                              "/>
    <s v="NULL"/>
    <x v="0"/>
    <n v="258"/>
    <n v="234"/>
    <n v="20211"/>
    <n v="1"/>
    <x v="0"/>
    <n v="7997"/>
    <n v="20190918"/>
    <x v="0"/>
    <x v="0"/>
    <n v="0"/>
    <n v="0"/>
    <n v="0"/>
    <x v="1"/>
    <n v="0"/>
    <n v="15877757"/>
    <x v="0"/>
    <x v="0"/>
  </r>
  <r>
    <n v="163919603"/>
    <s v="Mauro"/>
    <s v="Renee"/>
    <s v="CareerSource Palm Beach County - 4626 - Central"/>
    <x v="20"/>
    <x v="1"/>
    <s v="Angela Anthony                                 "/>
    <s v="NULL"/>
    <x v="0"/>
    <n v="428"/>
    <n v="420"/>
    <n v="20211"/>
    <n v="1"/>
    <x v="0"/>
    <n v="2468"/>
    <n v="20210226"/>
    <x v="0"/>
    <x v="0"/>
    <n v="0"/>
    <n v="0"/>
    <n v="0"/>
    <x v="1"/>
    <n v="0"/>
    <n v="14993334"/>
    <x v="3"/>
    <x v="3"/>
  </r>
  <r>
    <n v="163324907"/>
    <s v="McBratney"/>
    <s v="Kristina"/>
    <s v="CareerSource Palm Beach County - 4626 - Central"/>
    <x v="20"/>
    <x v="1"/>
    <s v="Erica Willis                                  "/>
    <s v="NULL"/>
    <x v="0"/>
    <n v="637"/>
    <n v="633"/>
    <n v="20211"/>
    <n v="1"/>
    <x v="0"/>
    <n v="10669"/>
    <s v="NULL"/>
    <x v="1"/>
    <x v="1"/>
    <n v="1"/>
    <n v="20212"/>
    <n v="1"/>
    <x v="0"/>
    <n v="12623.42"/>
    <n v="15320057"/>
    <x v="1"/>
    <x v="1"/>
  </r>
  <r>
    <n v="162829150"/>
    <s v="McCormick"/>
    <s v="Sheryl"/>
    <s v="CareerSource Palm Beach County - 4635 - South"/>
    <x v="20"/>
    <x v="1"/>
    <s v="Robenson Duvelsaint                              "/>
    <s v="NULL"/>
    <x v="0"/>
    <n v="1031"/>
    <n v="1011"/>
    <n v="20211"/>
    <n v="1"/>
    <x v="0"/>
    <n v="26783"/>
    <n v="20190701"/>
    <x v="0"/>
    <x v="1"/>
    <n v="1"/>
    <n v="0"/>
    <n v="0"/>
    <x v="1"/>
    <n v="0"/>
    <n v="9479630"/>
    <x v="2"/>
    <x v="2"/>
  </r>
  <r>
    <n v="164080708"/>
    <s v="MCDANIEL"/>
    <s v="RHONDA"/>
    <s v="CareerSource Palm Beach County - 4626 - Central"/>
    <x v="20"/>
    <x v="1"/>
    <s v="Angelique Vessey                                  "/>
    <s v="NULL"/>
    <x v="0"/>
    <n v="332"/>
    <n v="233"/>
    <n v="20211"/>
    <n v="1"/>
    <x v="0"/>
    <n v="11019"/>
    <n v="20181105"/>
    <x v="0"/>
    <x v="1"/>
    <n v="1"/>
    <n v="0"/>
    <n v="0"/>
    <x v="1"/>
    <n v="0"/>
    <n v="11098507"/>
    <x v="0"/>
    <x v="0"/>
  </r>
  <r>
    <n v="164384049"/>
    <s v="McDowell"/>
    <s v="Jamell"/>
    <s v="CareerSource Palm Beach County - 4626 - Central"/>
    <x v="20"/>
    <x v="0"/>
    <s v="Hulda Phipps                                  "/>
    <s v="NULL"/>
    <x v="0"/>
    <n v="17"/>
    <n v="17"/>
    <n v="0"/>
    <n v="0"/>
    <x v="1"/>
    <n v="0"/>
    <s v="NULL"/>
    <x v="1"/>
    <x v="0"/>
    <n v="0"/>
    <n v="0"/>
    <n v="0"/>
    <x v="1"/>
    <n v="0"/>
    <n v="16022308"/>
    <x v="0"/>
    <x v="0"/>
  </r>
  <r>
    <n v="164337182"/>
    <s v="mcglashan"/>
    <s v="rodger"/>
    <s v="CareerSource Broward - 4645 Central"/>
    <x v="20"/>
    <x v="2"/>
    <s v="Jalisa Murvin                                  "/>
    <s v="NULL"/>
    <x v="0"/>
    <n v="57"/>
    <n v="31"/>
    <n v="0"/>
    <n v="0"/>
    <x v="1"/>
    <n v="0"/>
    <s v="NULL"/>
    <x v="1"/>
    <x v="0"/>
    <n v="0"/>
    <n v="0"/>
    <n v="0"/>
    <x v="1"/>
    <n v="0"/>
    <n v="13309387"/>
    <x v="0"/>
    <x v="0"/>
  </r>
  <r>
    <n v="164336032"/>
    <s v="MCKNEY"/>
    <s v="CATHY"/>
    <s v="CareerSource Palm Beach County - 4626 - Central"/>
    <x v="20"/>
    <x v="2"/>
    <s v="Jalisa Murvin                                  "/>
    <s v="NULL"/>
    <x v="0"/>
    <n v="58"/>
    <n v="51"/>
    <n v="20211"/>
    <n v="1"/>
    <x v="0"/>
    <n v="4000"/>
    <n v="20181003"/>
    <x v="0"/>
    <x v="1"/>
    <n v="1"/>
    <n v="0"/>
    <n v="0"/>
    <x v="1"/>
    <n v="0"/>
    <n v="13162415"/>
    <x v="0"/>
    <x v="0"/>
  </r>
  <r>
    <n v="164149555"/>
    <s v="MCKNIGHT"/>
    <s v="COREY"/>
    <s v="CareerSource Pinellas - 4445-South County Center"/>
    <x v="20"/>
    <x v="1"/>
    <s v="Robenson Duvelsaint                              "/>
    <s v="NULL"/>
    <x v="0"/>
    <n v="258"/>
    <n v="196"/>
    <n v="20211"/>
    <n v="1"/>
    <x v="0"/>
    <n v="173"/>
    <n v="20200401"/>
    <x v="0"/>
    <x v="0"/>
    <n v="0"/>
    <n v="0"/>
    <n v="0"/>
    <x v="1"/>
    <n v="0"/>
    <n v="9562014"/>
    <x v="0"/>
    <x v="0"/>
  </r>
  <r>
    <n v="164029601"/>
    <s v="MCKNIGHT"/>
    <s v="KIMBERLY"/>
    <s v="CareerSource Palm Beach County - 4626 - Central"/>
    <x v="20"/>
    <x v="3"/>
    <s v="Robenson Duvelsaint                              "/>
    <s v="NULL"/>
    <x v="0"/>
    <n v="384"/>
    <n v="384"/>
    <n v="0"/>
    <n v="0"/>
    <x v="1"/>
    <n v="0"/>
    <s v="NULL"/>
    <x v="1"/>
    <x v="1"/>
    <n v="1"/>
    <n v="0"/>
    <n v="0"/>
    <x v="1"/>
    <n v="0"/>
    <n v="12102929"/>
    <x v="3"/>
    <x v="3"/>
  </r>
  <r>
    <n v="164068284"/>
    <s v="McKnight"/>
    <s v="Danielle"/>
    <s v="CareerSource Palm Beach County - 4626 - Central"/>
    <x v="20"/>
    <x v="3"/>
    <s v="Angelique Vessey                                  "/>
    <s v="NULL"/>
    <x v="0"/>
    <n v="346"/>
    <n v="337"/>
    <n v="0"/>
    <n v="0"/>
    <x v="1"/>
    <n v="0"/>
    <n v="20210712"/>
    <x v="0"/>
    <x v="1"/>
    <n v="1"/>
    <n v="0"/>
    <n v="0"/>
    <x v="1"/>
    <n v="0"/>
    <n v="15749685"/>
    <x v="0"/>
    <x v="0"/>
  </r>
  <r>
    <n v="164339298"/>
    <s v="Mcleish"/>
    <s v="Breyona"/>
    <s v="CareerSource Palm Beach County - 4615 - West"/>
    <x v="20"/>
    <x v="0"/>
    <s v="Sophia Green                                   "/>
    <s v="NULL"/>
    <x v="0"/>
    <n v="56"/>
    <n v="52"/>
    <n v="0"/>
    <n v="0"/>
    <x v="1"/>
    <n v="0"/>
    <s v="NULL"/>
    <x v="1"/>
    <x v="0"/>
    <n v="0"/>
    <n v="0"/>
    <n v="0"/>
    <x v="1"/>
    <n v="0"/>
    <n v="16037073"/>
    <x v="0"/>
    <x v="0"/>
  </r>
  <r>
    <n v="164195668"/>
    <s v="MCPHEE"/>
    <s v="CHRISTOPHER"/>
    <s v="CareerSource Palm Beach County - 4626 - Central"/>
    <x v="20"/>
    <x v="1"/>
    <s v="CECIL HEPBURN                                 "/>
    <s v="NULL"/>
    <x v="0"/>
    <n v="206"/>
    <n v="206"/>
    <n v="20211"/>
    <n v="1"/>
    <x v="0"/>
    <n v="4657"/>
    <n v="20210107"/>
    <x v="0"/>
    <x v="1"/>
    <n v="1"/>
    <n v="0"/>
    <n v="0"/>
    <x v="1"/>
    <n v="0"/>
    <n v="10511773"/>
    <x v="0"/>
    <x v="0"/>
  </r>
  <r>
    <n v="164340055"/>
    <s v="McRoy"/>
    <s v="Joemarri"/>
    <s v="CareerSource Palm Beach County - 4626 - Central"/>
    <x v="20"/>
    <x v="0"/>
    <s v="Lucinda Warthen                                 "/>
    <s v="NULL"/>
    <x v="0"/>
    <n v="58"/>
    <n v="34"/>
    <n v="0"/>
    <n v="0"/>
    <x v="1"/>
    <n v="0"/>
    <s v="NULL"/>
    <x v="1"/>
    <x v="0"/>
    <n v="0"/>
    <n v="0"/>
    <n v="0"/>
    <x v="1"/>
    <n v="0"/>
    <n v="16025346"/>
    <x v="0"/>
    <x v="0"/>
  </r>
  <r>
    <n v="164322278"/>
    <s v="Medina"/>
    <s v="Andrew"/>
    <s v="CareerSource Palm Beach County - 4626 - Central"/>
    <x v="20"/>
    <x v="1"/>
    <s v="ADRIENNE JORDAN                                  "/>
    <s v="NULL"/>
    <x v="0"/>
    <n v="73"/>
    <n v="58"/>
    <n v="0"/>
    <n v="0"/>
    <x v="1"/>
    <n v="0"/>
    <n v="20210706"/>
    <x v="0"/>
    <x v="0"/>
    <n v="0"/>
    <n v="0"/>
    <n v="0"/>
    <x v="1"/>
    <n v="0"/>
    <n v="11443694"/>
    <x v="0"/>
    <x v="0"/>
  </r>
  <r>
    <n v="164318281"/>
    <s v="MEDRANO"/>
    <s v="OLGA"/>
    <s v="CareerSource Palm Beach County - 4615 - West"/>
    <x v="20"/>
    <x v="1"/>
    <s v="ADRIENNE JORDAN                                  "/>
    <s v="NULL"/>
    <x v="0"/>
    <n v="76"/>
    <n v="58"/>
    <n v="20211"/>
    <n v="1"/>
    <x v="0"/>
    <n v="5538"/>
    <n v="20210501"/>
    <x v="0"/>
    <x v="1"/>
    <n v="1"/>
    <n v="20212"/>
    <n v="1"/>
    <x v="0"/>
    <n v="595.26"/>
    <n v="8944414"/>
    <x v="0"/>
    <x v="0"/>
  </r>
  <r>
    <n v="164143548"/>
    <s v="MEJIA"/>
    <s v="MARIA"/>
    <s v="CareerSource Palm Beach County - 4626 - Central"/>
    <x v="20"/>
    <x v="2"/>
    <s v="Josue Dumercy                                 "/>
    <s v="NULL"/>
    <x v="0"/>
    <n v="267"/>
    <n v="234"/>
    <n v="20211"/>
    <n v="1"/>
    <x v="0"/>
    <n v="3000"/>
    <n v="20210208"/>
    <x v="0"/>
    <x v="1"/>
    <n v="1"/>
    <n v="20212"/>
    <n v="1"/>
    <x v="0"/>
    <n v="8243.0400000000009"/>
    <n v="10323098"/>
    <x v="0"/>
    <x v="0"/>
  </r>
  <r>
    <n v="164039494"/>
    <s v="MERCIER"/>
    <s v="MARIE"/>
    <s v="CareerSource Palm Beach County - 4626 - Central"/>
    <x v="20"/>
    <x v="1"/>
    <s v="Angela Anthony                                 "/>
    <s v="NULL"/>
    <x v="0"/>
    <n v="378"/>
    <n v="359"/>
    <n v="20211"/>
    <n v="1"/>
    <x v="0"/>
    <n v="10288"/>
    <n v="20180326"/>
    <x v="0"/>
    <x v="0"/>
    <n v="0"/>
    <n v="20212"/>
    <n v="1"/>
    <x v="0"/>
    <n v="9288.65"/>
    <n v="14195096"/>
    <x v="3"/>
    <x v="0"/>
  </r>
  <r>
    <n v="164275624"/>
    <s v="Michel"/>
    <s v="Minouche"/>
    <s v="CareerSource Broward - 4660 South"/>
    <x v="20"/>
    <x v="2"/>
    <s v="Robenson Duvelsaint                              "/>
    <s v="NULL"/>
    <x v="0"/>
    <n v="127"/>
    <n v="118"/>
    <n v="0"/>
    <n v="0"/>
    <x v="1"/>
    <n v="0"/>
    <n v="20180607"/>
    <x v="0"/>
    <x v="1"/>
    <n v="1"/>
    <n v="0"/>
    <n v="0"/>
    <x v="1"/>
    <n v="0"/>
    <n v="8108346"/>
    <x v="0"/>
    <x v="0"/>
  </r>
  <r>
    <n v="164142380"/>
    <s v="MIKHAIL"/>
    <s v="BRIGETTE"/>
    <s v="CareerSource Palm Beach County - 4635 - South"/>
    <x v="20"/>
    <x v="1"/>
    <s v="Angela Anthony                                 "/>
    <s v="NULL"/>
    <x v="0"/>
    <n v="268"/>
    <n v="241"/>
    <n v="20211"/>
    <n v="1"/>
    <x v="0"/>
    <n v="8680"/>
    <n v="20210628"/>
    <x v="0"/>
    <x v="0"/>
    <n v="0"/>
    <n v="20212"/>
    <n v="1"/>
    <x v="0"/>
    <n v="11146.75"/>
    <n v="8972720"/>
    <x v="0"/>
    <x v="0"/>
  </r>
  <r>
    <n v="164342322"/>
    <s v="Miller"/>
    <s v="Catherine"/>
    <s v="CareerSource Palm Beach County - 4615 - West"/>
    <x v="20"/>
    <x v="0"/>
    <s v="Nadine Denis-Kohr                              "/>
    <s v="NULL"/>
    <x v="0"/>
    <n v="56"/>
    <n v="52"/>
    <n v="20211"/>
    <n v="1"/>
    <x v="0"/>
    <n v="2680"/>
    <n v="20201029"/>
    <x v="0"/>
    <x v="0"/>
    <n v="0"/>
    <n v="20212"/>
    <n v="1"/>
    <x v="0"/>
    <n v="4152.49"/>
    <n v="16042832"/>
    <x v="0"/>
    <x v="0"/>
  </r>
  <r>
    <n v="164369528"/>
    <s v="Miller"/>
    <s v="Cameron"/>
    <s v="CareerSource Palm Beach County - 4626 - Central"/>
    <x v="20"/>
    <x v="1"/>
    <s v="ADRIENNE JORDAN                                  "/>
    <s v="NULL"/>
    <x v="0"/>
    <n v="22"/>
    <n v="17"/>
    <n v="20211"/>
    <n v="1"/>
    <x v="0"/>
    <n v="3755"/>
    <s v="NULL"/>
    <x v="1"/>
    <x v="0"/>
    <n v="0"/>
    <n v="0"/>
    <n v="0"/>
    <x v="1"/>
    <n v="0"/>
    <n v="16049326"/>
    <x v="0"/>
    <x v="0"/>
  </r>
  <r>
    <n v="164375054"/>
    <s v="Mills"/>
    <s v="Alexis"/>
    <s v="CareerSource Research Coast - 4610 - Indian River"/>
    <x v="20"/>
    <x v="2"/>
    <s v="Angela Anthony                                 "/>
    <s v="NULL"/>
    <x v="0"/>
    <n v="16"/>
    <s v="NULL"/>
    <n v="0"/>
    <n v="0"/>
    <x v="1"/>
    <n v="0"/>
    <n v="20181022"/>
    <x v="0"/>
    <x v="1"/>
    <n v="1"/>
    <n v="0"/>
    <n v="0"/>
    <x v="1"/>
    <n v="0"/>
    <n v="7638624"/>
    <x v="0"/>
    <x v="4"/>
  </r>
  <r>
    <n v="164144651"/>
    <s v="Mills"/>
    <s v="Andrew"/>
    <s v="CareerSource Broward - 4645 Central"/>
    <x v="20"/>
    <x v="1"/>
    <s v="CECIL HEPBURN                                 "/>
    <s v="NULL"/>
    <x v="0"/>
    <n v="265"/>
    <n v="113"/>
    <n v="20211"/>
    <n v="1"/>
    <x v="0"/>
    <n v="4256"/>
    <s v="NULL"/>
    <x v="1"/>
    <x v="0"/>
    <n v="0"/>
    <n v="0"/>
    <n v="0"/>
    <x v="1"/>
    <n v="0"/>
    <n v="15859981"/>
    <x v="0"/>
    <x v="0"/>
  </r>
  <r>
    <n v="164313322"/>
    <s v="Mims"/>
    <s v="Tavarius"/>
    <s v="CareerSource Southwest Florida - 4755 - LeeFM"/>
    <x v="20"/>
    <x v="2"/>
    <s v="Jalisa Murvin                                  "/>
    <s v="NULL"/>
    <x v="0"/>
    <n v="80"/>
    <n v="56"/>
    <n v="0"/>
    <n v="0"/>
    <x v="1"/>
    <n v="0"/>
    <s v="NULL"/>
    <x v="1"/>
    <x v="0"/>
    <n v="0"/>
    <n v="0"/>
    <n v="0"/>
    <x v="1"/>
    <n v="0"/>
    <n v="12895389"/>
    <x v="0"/>
    <x v="0"/>
  </r>
  <r>
    <n v="164377422"/>
    <s v="Mitchell"/>
    <s v="Shenika"/>
    <s v="CareerSource Palm Beach County - 4626 - Central"/>
    <x v="20"/>
    <x v="1"/>
    <s v="CECIL HEPBURN                                 "/>
    <s v="NULL"/>
    <x v="0"/>
    <n v="14"/>
    <s v="NULL"/>
    <n v="20211"/>
    <n v="1"/>
    <x v="0"/>
    <n v="8928"/>
    <n v="20201212"/>
    <x v="0"/>
    <x v="0"/>
    <n v="0"/>
    <n v="20212"/>
    <n v="1"/>
    <x v="0"/>
    <n v="9196"/>
    <n v="9065178"/>
    <x v="0"/>
    <x v="4"/>
  </r>
  <r>
    <n v="163245698"/>
    <s v="MITCHELL"/>
    <s v="KIMBERLY"/>
    <s v="CareerSource Palm Beach County - 4626 - Central"/>
    <x v="20"/>
    <x v="1"/>
    <s v="Josue Dumercy                                 "/>
    <s v="NULL"/>
    <x v="0"/>
    <n v="709"/>
    <n v="703"/>
    <n v="20211"/>
    <n v="1"/>
    <x v="0"/>
    <n v="7453"/>
    <n v="20210301"/>
    <x v="0"/>
    <x v="1"/>
    <n v="1"/>
    <n v="20212"/>
    <n v="1"/>
    <x v="0"/>
    <n v="6912.22"/>
    <n v="10704617"/>
    <x v="1"/>
    <x v="1"/>
  </r>
  <r>
    <n v="164143369"/>
    <s v="MITCHELL"/>
    <s v="LAKEESHA"/>
    <s v="CareerSource Palm Beach County - 4626 - Central"/>
    <x v="20"/>
    <x v="1"/>
    <s v="Robenson Duvelsaint                              "/>
    <s v="NULL"/>
    <x v="0"/>
    <n v="267"/>
    <n v="234"/>
    <n v="0"/>
    <n v="0"/>
    <x v="1"/>
    <n v="0"/>
    <s v="NULL"/>
    <x v="1"/>
    <x v="0"/>
    <n v="0"/>
    <n v="0"/>
    <n v="0"/>
    <x v="1"/>
    <n v="0"/>
    <n v="11699497"/>
    <x v="0"/>
    <x v="0"/>
  </r>
  <r>
    <n v="164236651"/>
    <s v="MITCHELL"/>
    <s v="MARK"/>
    <s v="CareerSource Palm Beach County - 4626 - Central"/>
    <x v="20"/>
    <x v="1"/>
    <s v="Kevin Brown                                   "/>
    <s v="NULL"/>
    <x v="0"/>
    <n v="185"/>
    <n v="183"/>
    <n v="0"/>
    <n v="0"/>
    <x v="1"/>
    <n v="0"/>
    <s v="NULL"/>
    <x v="1"/>
    <x v="1"/>
    <n v="1"/>
    <n v="0"/>
    <n v="0"/>
    <x v="1"/>
    <n v="0"/>
    <n v="14904601"/>
    <x v="0"/>
    <x v="0"/>
  </r>
  <r>
    <n v="163264970"/>
    <s v="MOISE"/>
    <s v="MARIE"/>
    <s v="CareerSource Palm Beach County - 4626 - Central"/>
    <x v="20"/>
    <x v="1"/>
    <s v="Angela Anthony                                 "/>
    <s v="NULL"/>
    <x v="0"/>
    <n v="693"/>
    <n v="682"/>
    <n v="20211"/>
    <n v="1"/>
    <x v="0"/>
    <n v="8920"/>
    <n v="20201117"/>
    <x v="0"/>
    <x v="1"/>
    <n v="1"/>
    <n v="0"/>
    <n v="0"/>
    <x v="1"/>
    <n v="0"/>
    <n v="7637980"/>
    <x v="1"/>
    <x v="1"/>
  </r>
  <r>
    <n v="164068621"/>
    <s v="Mojica"/>
    <s v="Jonathan"/>
    <s v="CareerSource Palm Beach County - 4626 - Central"/>
    <x v="20"/>
    <x v="3"/>
    <s v="Angelique Vessey                                  "/>
    <s v="NULL"/>
    <x v="0"/>
    <n v="345"/>
    <n v="330"/>
    <n v="20211"/>
    <n v="1"/>
    <x v="0"/>
    <n v="2441"/>
    <n v="20210218"/>
    <x v="0"/>
    <x v="1"/>
    <n v="1"/>
    <n v="20212"/>
    <n v="1"/>
    <x v="0"/>
    <n v="8794.7099999999991"/>
    <n v="10876192"/>
    <x v="0"/>
    <x v="0"/>
  </r>
  <r>
    <n v="163173478"/>
    <s v="MOLTIMER"/>
    <s v="YVA"/>
    <s v="CareerSource Research Coast - 4605- Port St.Lucie"/>
    <x v="20"/>
    <x v="1"/>
    <s v="Angela Anthony                                 "/>
    <s v="NULL"/>
    <x v="0"/>
    <n v="769"/>
    <n v="745"/>
    <n v="20211"/>
    <n v="1"/>
    <x v="0"/>
    <n v="6640"/>
    <n v="20180403"/>
    <x v="0"/>
    <x v="1"/>
    <n v="1"/>
    <n v="0"/>
    <n v="0"/>
    <x v="1"/>
    <n v="0"/>
    <n v="12566461"/>
    <x v="2"/>
    <x v="2"/>
  </r>
  <r>
    <n v="163274356"/>
    <s v="MOORE"/>
    <s v="KATARSHA"/>
    <s v="CareerSource Research Coast - 4608 - Fort Pierce"/>
    <x v="20"/>
    <x v="1"/>
    <s v="Angelique Vessey                                  "/>
    <s v="NULL"/>
    <x v="0"/>
    <n v="685"/>
    <n v="673"/>
    <n v="0"/>
    <n v="0"/>
    <x v="1"/>
    <n v="0"/>
    <s v="NULL"/>
    <x v="1"/>
    <x v="1"/>
    <n v="1"/>
    <n v="0"/>
    <n v="0"/>
    <x v="1"/>
    <n v="0"/>
    <n v="7996226"/>
    <x v="1"/>
    <x v="1"/>
  </r>
  <r>
    <n v="164235961"/>
    <s v="Moore"/>
    <s v="Leah"/>
    <s v="CareerSource Palm Beach County - 4615 - West"/>
    <x v="20"/>
    <x v="0"/>
    <s v="Sophia Green                                   "/>
    <s v="NULL"/>
    <x v="0"/>
    <n v="178"/>
    <n v="129"/>
    <n v="0"/>
    <n v="0"/>
    <x v="1"/>
    <n v="0"/>
    <s v="NULL"/>
    <x v="1"/>
    <x v="0"/>
    <n v="0"/>
    <n v="20212"/>
    <n v="1"/>
    <x v="0"/>
    <n v="2815"/>
    <n v="15988359"/>
    <x v="0"/>
    <x v="0"/>
  </r>
  <r>
    <n v="164107593"/>
    <s v="MORAES"/>
    <s v="MARCIA"/>
    <s v="CareerSource Palm Beach County - 4626 - Central"/>
    <x v="20"/>
    <x v="1"/>
    <s v="CECIL HEPBURN                                 "/>
    <s v="NULL"/>
    <x v="0"/>
    <n v="309"/>
    <n v="295"/>
    <n v="20211"/>
    <n v="1"/>
    <x v="0"/>
    <n v="6119"/>
    <n v="20210311"/>
    <x v="0"/>
    <x v="0"/>
    <n v="0"/>
    <n v="0"/>
    <n v="0"/>
    <x v="1"/>
    <n v="0"/>
    <n v="15917128"/>
    <x v="0"/>
    <x v="0"/>
  </r>
  <r>
    <n v="164292240"/>
    <s v="Morales"/>
    <s v="Yolanda"/>
    <s v="CareerSource Palm Beach County - 4615 - West"/>
    <x v="20"/>
    <x v="2"/>
    <s v="NULL"/>
    <s v="NULL"/>
    <x v="0"/>
    <n v="149"/>
    <n v="149"/>
    <n v="0"/>
    <n v="0"/>
    <x v="1"/>
    <n v="0"/>
    <s v="NULL"/>
    <x v="1"/>
    <x v="0"/>
    <n v="0"/>
    <n v="20212"/>
    <n v="1"/>
    <x v="0"/>
    <n v="6165"/>
    <n v="9016283"/>
    <x v="0"/>
    <x v="0"/>
  </r>
  <r>
    <n v="163351352"/>
    <s v="MORGAN"/>
    <s v="MARQUI"/>
    <s v="CareerSource Palm Beach County - 4615 - West"/>
    <x v="20"/>
    <x v="1"/>
    <s v="Jalisa Murvin                                  "/>
    <s v="NULL"/>
    <x v="0"/>
    <n v="605"/>
    <n v="595"/>
    <n v="20211"/>
    <n v="1"/>
    <x v="0"/>
    <n v="480"/>
    <n v="20200218"/>
    <x v="0"/>
    <x v="1"/>
    <n v="1"/>
    <n v="20212"/>
    <n v="1"/>
    <x v="0"/>
    <n v="5092.5"/>
    <n v="9025566"/>
    <x v="1"/>
    <x v="1"/>
  </r>
  <r>
    <n v="163351352"/>
    <s v="MORGAN"/>
    <s v="MARQUI"/>
    <s v="CareerSource Palm Beach County - 4615 - West"/>
    <x v="20"/>
    <x v="2"/>
    <s v="Jalisa Murvin                                  "/>
    <s v="NULL"/>
    <x v="0"/>
    <n v="605"/>
    <n v="171"/>
    <n v="20211"/>
    <n v="1"/>
    <x v="0"/>
    <n v="480"/>
    <n v="20200218"/>
    <x v="0"/>
    <x v="1"/>
    <n v="1"/>
    <n v="20212"/>
    <n v="1"/>
    <x v="0"/>
    <n v="5092.5"/>
    <n v="9025566"/>
    <x v="1"/>
    <x v="0"/>
  </r>
  <r>
    <n v="164136412"/>
    <s v="Morgan"/>
    <s v="Kyle"/>
    <s v="CareerSource Palm Beach County - 4626 - Central"/>
    <x v="20"/>
    <x v="1"/>
    <s v="Kevin Brown                                   "/>
    <s v="NULL"/>
    <x v="0"/>
    <n v="289"/>
    <n v="275"/>
    <n v="0"/>
    <n v="0"/>
    <x v="1"/>
    <n v="0"/>
    <n v="20190502"/>
    <x v="0"/>
    <x v="1"/>
    <n v="1"/>
    <n v="0"/>
    <n v="0"/>
    <x v="1"/>
    <n v="0"/>
    <n v="15957637"/>
    <x v="0"/>
    <x v="0"/>
  </r>
  <r>
    <n v="162984501"/>
    <s v="MORRIS"/>
    <s v="MICHELLE"/>
    <s v="CareerSource Palm Beach County - 4626 - Central"/>
    <x v="20"/>
    <x v="1"/>
    <s v="Josue Dumercy                                 "/>
    <s v="NULL"/>
    <x v="0"/>
    <n v="918"/>
    <n v="869"/>
    <n v="0"/>
    <n v="0"/>
    <x v="1"/>
    <n v="0"/>
    <n v="20190107"/>
    <x v="0"/>
    <x v="1"/>
    <n v="1"/>
    <n v="0"/>
    <n v="0"/>
    <x v="1"/>
    <n v="0"/>
    <n v="13529655"/>
    <x v="2"/>
    <x v="2"/>
  </r>
  <r>
    <n v="164150640"/>
    <s v="Morris"/>
    <s v="Stephani"/>
    <s v="CareerSource Palm Beach County - 4626 - Central"/>
    <x v="20"/>
    <x v="1"/>
    <s v="Robenson Duvelsaint                              "/>
    <s v="NULL"/>
    <x v="0"/>
    <n v="255"/>
    <n v="163"/>
    <n v="20211"/>
    <n v="1"/>
    <x v="0"/>
    <n v="9518"/>
    <n v="20190515"/>
    <x v="0"/>
    <x v="0"/>
    <n v="0"/>
    <n v="20212"/>
    <n v="1"/>
    <x v="0"/>
    <n v="10367.129999999999"/>
    <n v="15922316"/>
    <x v="0"/>
    <x v="0"/>
  </r>
  <r>
    <n v="164363920"/>
    <s v="Moss"/>
    <s v="Shedrick"/>
    <s v="CareerSource Palm Beach County - 4626 - Central"/>
    <x v="20"/>
    <x v="1"/>
    <s v="Kevin Brown                                   "/>
    <s v="NULL"/>
    <x v="0"/>
    <n v="31"/>
    <n v="30"/>
    <n v="0"/>
    <n v="0"/>
    <x v="1"/>
    <n v="0"/>
    <s v="NULL"/>
    <x v="1"/>
    <x v="0"/>
    <n v="0"/>
    <n v="0"/>
    <n v="0"/>
    <x v="1"/>
    <n v="0"/>
    <n v="10231729"/>
    <x v="0"/>
    <x v="0"/>
  </r>
  <r>
    <n v="164144315"/>
    <s v="MOURA"/>
    <s v="RAQUEL"/>
    <s v="CareerSource Palm Beach County - 4626 - Central"/>
    <x v="20"/>
    <x v="1"/>
    <s v="Robenson Duvelsaint                              "/>
    <s v="NULL"/>
    <x v="0"/>
    <n v="256"/>
    <n v="212"/>
    <n v="20211"/>
    <n v="1"/>
    <x v="0"/>
    <n v="10634"/>
    <n v="20201027"/>
    <x v="0"/>
    <x v="1"/>
    <n v="1"/>
    <n v="20212"/>
    <n v="1"/>
    <x v="0"/>
    <n v="10065.09"/>
    <n v="14521996"/>
    <x v="0"/>
    <x v="0"/>
  </r>
  <r>
    <n v="164237276"/>
    <s v="MOXIE"/>
    <s v="BRITTANY"/>
    <s v="CareerSource Broward - 4645 Central"/>
    <x v="20"/>
    <x v="2"/>
    <s v="CECIL HEPBURN                                 "/>
    <s v="NULL"/>
    <x v="0"/>
    <n v="174"/>
    <n v="157"/>
    <n v="0"/>
    <n v="0"/>
    <x v="1"/>
    <n v="0"/>
    <n v="20181029"/>
    <x v="0"/>
    <x v="1"/>
    <n v="1"/>
    <n v="0"/>
    <n v="0"/>
    <x v="1"/>
    <n v="0"/>
    <n v="10309404"/>
    <x v="0"/>
    <x v="0"/>
  </r>
  <r>
    <n v="163171706"/>
    <s v="Murphy-Weatherly"/>
    <s v="Shay"/>
    <s v="CareerSource Broward - 4645 Central"/>
    <x v="20"/>
    <x v="1"/>
    <s v="Angela Anthony                                 "/>
    <s v="NULL"/>
    <x v="0"/>
    <n v="770"/>
    <n v="755"/>
    <n v="20211"/>
    <n v="1"/>
    <x v="0"/>
    <n v="2521"/>
    <n v="20210324"/>
    <x v="0"/>
    <x v="1"/>
    <n v="1"/>
    <n v="20212"/>
    <n v="1"/>
    <x v="0"/>
    <n v="2066.5"/>
    <n v="11000764"/>
    <x v="2"/>
    <x v="2"/>
  </r>
  <r>
    <n v="163341572"/>
    <s v="Nacius"/>
    <s v="Sheila"/>
    <s v="CareerSource Palm Beach County - 4626 - Central"/>
    <x v="20"/>
    <x v="1"/>
    <s v="Angelique Vessey                                  "/>
    <s v="NULL"/>
    <x v="0"/>
    <n v="622"/>
    <n v="560"/>
    <n v="0"/>
    <n v="0"/>
    <x v="1"/>
    <n v="0"/>
    <n v="20190423"/>
    <x v="0"/>
    <x v="1"/>
    <n v="1"/>
    <n v="0"/>
    <n v="0"/>
    <x v="1"/>
    <n v="0"/>
    <n v="14611672"/>
    <x v="1"/>
    <x v="1"/>
  </r>
  <r>
    <n v="163347049"/>
    <s v="NAFI"/>
    <s v="SM"/>
    <s v="CareerSource Broward - 4640 North"/>
    <x v="20"/>
    <x v="3"/>
    <s v="Josue Dumercy                                 "/>
    <s v="NULL"/>
    <x v="0"/>
    <n v="612"/>
    <n v="601"/>
    <n v="20211"/>
    <n v="1"/>
    <x v="0"/>
    <n v="1434"/>
    <n v="20180521"/>
    <x v="0"/>
    <x v="1"/>
    <n v="1"/>
    <n v="0"/>
    <n v="0"/>
    <x v="1"/>
    <n v="0"/>
    <n v="15382826"/>
    <x v="1"/>
    <x v="1"/>
  </r>
  <r>
    <n v="163353727"/>
    <s v="NAJARIAN"/>
    <s v="ALAN"/>
    <s v="CareerSource Palm Beach County - 4626 - Central"/>
    <x v="20"/>
    <x v="3"/>
    <s v="Angela Anthony                                 "/>
    <s v="NULL"/>
    <x v="0"/>
    <n v="604"/>
    <n v="601"/>
    <n v="0"/>
    <n v="0"/>
    <x v="1"/>
    <n v="0"/>
    <s v="NULL"/>
    <x v="1"/>
    <x v="1"/>
    <n v="1"/>
    <n v="0"/>
    <n v="0"/>
    <x v="1"/>
    <n v="0"/>
    <n v="11079526"/>
    <x v="1"/>
    <x v="1"/>
  </r>
  <r>
    <n v="164351101"/>
    <s v="NATAL"/>
    <s v="CAROLINA"/>
    <s v="CareerSource Broward - 4640 North"/>
    <x v="20"/>
    <x v="1"/>
    <s v="Patricia Bastidas                                "/>
    <s v="NULL"/>
    <x v="0"/>
    <n v="44"/>
    <n v="3"/>
    <n v="0"/>
    <n v="0"/>
    <x v="1"/>
    <n v="0"/>
    <n v="20210510"/>
    <x v="0"/>
    <x v="1"/>
    <n v="1"/>
    <n v="0"/>
    <n v="0"/>
    <x v="1"/>
    <n v="0"/>
    <n v="13108733"/>
    <x v="0"/>
    <x v="0"/>
  </r>
  <r>
    <n v="164239545"/>
    <s v="NEALY"/>
    <s v="DOMINIQUE"/>
    <s v="CareerSource Palm Beach County - 4626 - Central"/>
    <x v="20"/>
    <x v="2"/>
    <s v="Charles Duval                                   "/>
    <s v="NULL"/>
    <x v="0"/>
    <n v="230"/>
    <n v="230"/>
    <n v="20211"/>
    <n v="1"/>
    <x v="0"/>
    <n v="3674"/>
    <n v="20201027"/>
    <x v="0"/>
    <x v="1"/>
    <n v="1"/>
    <n v="0"/>
    <n v="0"/>
    <x v="1"/>
    <n v="0"/>
    <n v="13353520"/>
    <x v="0"/>
    <x v="0"/>
  </r>
  <r>
    <n v="164223934"/>
    <s v="NELSON"/>
    <s v="LONDON"/>
    <s v="CareerSource Broward - 4660 South"/>
    <x v="20"/>
    <x v="2"/>
    <s v="Robenson Duvelsaint                              "/>
    <s v="NULL"/>
    <x v="0"/>
    <n v="192"/>
    <n v="189"/>
    <n v="0"/>
    <n v="0"/>
    <x v="1"/>
    <n v="0"/>
    <s v="NULL"/>
    <x v="1"/>
    <x v="1"/>
    <n v="1"/>
    <n v="0"/>
    <n v="0"/>
    <x v="1"/>
    <n v="0"/>
    <n v="14300633"/>
    <x v="0"/>
    <x v="0"/>
  </r>
  <r>
    <n v="164284558"/>
    <s v="Newman"/>
    <s v="Leanet"/>
    <s v="CareerSource Palm Beach County - 4626 - Central"/>
    <x v="20"/>
    <x v="2"/>
    <s v="NULL"/>
    <s v="NULL"/>
    <x v="0"/>
    <n v="140"/>
    <n v="140"/>
    <n v="20211"/>
    <n v="1"/>
    <x v="0"/>
    <n v="4584"/>
    <n v="20200831"/>
    <x v="0"/>
    <x v="1"/>
    <n v="1"/>
    <n v="20212"/>
    <n v="1"/>
    <x v="0"/>
    <n v="4837.5"/>
    <n v="13738447"/>
    <x v="0"/>
    <x v="0"/>
  </r>
  <r>
    <n v="162396266"/>
    <s v="Nicholes"/>
    <s v="Joseph"/>
    <s v="CareerSource Palm Beach County - 4626 - Central"/>
    <x v="20"/>
    <x v="3"/>
    <s v="Angelique Vessey                                  "/>
    <n v="3"/>
    <x v="1"/>
    <n v="1280"/>
    <n v="1263"/>
    <n v="0"/>
    <n v="0"/>
    <x v="1"/>
    <n v="0"/>
    <s v="NULL"/>
    <x v="1"/>
    <x v="1"/>
    <n v="1"/>
    <n v="0"/>
    <n v="0"/>
    <x v="1"/>
    <n v="0"/>
    <n v="9077958"/>
    <x v="2"/>
    <x v="2"/>
  </r>
  <r>
    <n v="163425244"/>
    <s v="NICOLAS"/>
    <s v="METUSHELA"/>
    <s v="CareerSource Palm Beach County - 4626 - Central"/>
    <x v="20"/>
    <x v="1"/>
    <s v="Robenson Duvelsaint                              "/>
    <s v="NULL"/>
    <x v="0"/>
    <n v="540"/>
    <n v="486"/>
    <n v="20211"/>
    <n v="1"/>
    <x v="0"/>
    <n v="15403"/>
    <n v="20190509"/>
    <x v="0"/>
    <x v="0"/>
    <n v="0"/>
    <n v="20212"/>
    <n v="1"/>
    <x v="0"/>
    <n v="18202.509999999998"/>
    <n v="13075280"/>
    <x v="3"/>
    <x v="3"/>
  </r>
  <r>
    <n v="164124297"/>
    <s v="Nieto"/>
    <s v="AMELIA"/>
    <s v="CareerSource Palm Beach County - 4615 - West"/>
    <x v="20"/>
    <x v="3"/>
    <s v="ADRIENNE JORDAN                                  "/>
    <s v="NULL"/>
    <x v="0"/>
    <n v="338"/>
    <n v="58"/>
    <n v="20211"/>
    <n v="1"/>
    <x v="0"/>
    <n v="2122"/>
    <n v="20210329"/>
    <x v="0"/>
    <x v="1"/>
    <n v="1"/>
    <n v="20212"/>
    <n v="1"/>
    <x v="0"/>
    <n v="4908"/>
    <n v="10498463"/>
    <x v="0"/>
    <x v="0"/>
  </r>
  <r>
    <n v="164358371"/>
    <s v="Nieves"/>
    <s v="Brian"/>
    <s v="CareerSource Palm Beach County - 4626 - Central"/>
    <x v="20"/>
    <x v="1"/>
    <s v="Patricia Bastidas                                "/>
    <s v="NULL"/>
    <x v="0"/>
    <n v="17"/>
    <n v="17"/>
    <n v="20211"/>
    <n v="1"/>
    <x v="0"/>
    <n v="2539"/>
    <n v="20210514"/>
    <x v="0"/>
    <x v="1"/>
    <n v="1"/>
    <n v="0"/>
    <n v="0"/>
    <x v="1"/>
    <n v="0"/>
    <n v="16045295"/>
    <x v="0"/>
    <x v="0"/>
  </r>
  <r>
    <n v="164224732"/>
    <s v="Nitti"/>
    <s v="Vincent"/>
    <s v="CareerSource Palm Beach County - 4626 - Central"/>
    <x v="20"/>
    <x v="2"/>
    <s v="Erica Willis                                  "/>
    <s v="NULL"/>
    <x v="0"/>
    <n v="191"/>
    <n v="189"/>
    <n v="0"/>
    <n v="0"/>
    <x v="1"/>
    <n v="0"/>
    <n v="20180404"/>
    <x v="0"/>
    <x v="1"/>
    <n v="1"/>
    <n v="0"/>
    <n v="0"/>
    <x v="1"/>
    <n v="0"/>
    <n v="13395100"/>
    <x v="0"/>
    <x v="0"/>
  </r>
  <r>
    <n v="163424006"/>
    <s v="Nixon"/>
    <s v="Jerina"/>
    <s v="CareerSource Palm Beach County - 4626 - Central"/>
    <x v="20"/>
    <x v="1"/>
    <s v="Angela Anthony                                 "/>
    <s v="NULL"/>
    <x v="0"/>
    <n v="541"/>
    <n v="539"/>
    <n v="20211"/>
    <n v="1"/>
    <x v="0"/>
    <n v="6472"/>
    <n v="20210410"/>
    <x v="0"/>
    <x v="1"/>
    <n v="1"/>
    <n v="20212"/>
    <n v="1"/>
    <x v="0"/>
    <n v="8921.44"/>
    <n v="11564689"/>
    <x v="3"/>
    <x v="3"/>
  </r>
  <r>
    <n v="164149792"/>
    <s v="NOA"/>
    <s v="SANDRA"/>
    <s v="CareerSource Broward - 4640 North"/>
    <x v="20"/>
    <x v="2"/>
    <s v="Erica Willis                                  "/>
    <s v="NULL"/>
    <x v="0"/>
    <n v="258"/>
    <n v="237"/>
    <n v="0"/>
    <n v="0"/>
    <x v="1"/>
    <n v="0"/>
    <n v="20191223"/>
    <x v="0"/>
    <x v="1"/>
    <n v="1"/>
    <n v="0"/>
    <n v="0"/>
    <x v="1"/>
    <n v="0"/>
    <n v="146648"/>
    <x v="0"/>
    <x v="0"/>
  </r>
  <r>
    <n v="163339502"/>
    <s v="NOEL"/>
    <s v="MICHAELE"/>
    <s v="CareerSource Palm Beach County - 4626 - Central"/>
    <x v="20"/>
    <x v="1"/>
    <s v="Josue Dumercy                                 "/>
    <s v="NULL"/>
    <x v="0"/>
    <n v="625"/>
    <n v="598"/>
    <n v="20211"/>
    <n v="1"/>
    <x v="0"/>
    <n v="8858"/>
    <n v="20210315"/>
    <x v="0"/>
    <x v="0"/>
    <n v="0"/>
    <n v="20212"/>
    <n v="1"/>
    <x v="0"/>
    <n v="8748.33"/>
    <n v="9086958"/>
    <x v="1"/>
    <x v="1"/>
  </r>
  <r>
    <n v="164365873"/>
    <s v="Noel"/>
    <s v="Ashley"/>
    <s v="CareerSource Palm Beach County - 4615 - West"/>
    <x v="20"/>
    <x v="1"/>
    <s v="ADRIENNE JORDAN                                  "/>
    <s v="NULL"/>
    <x v="0"/>
    <n v="8"/>
    <n v="3"/>
    <n v="20211"/>
    <n v="1"/>
    <x v="0"/>
    <n v="3517"/>
    <s v="NULL"/>
    <x v="1"/>
    <x v="1"/>
    <n v="1"/>
    <n v="0"/>
    <n v="0"/>
    <x v="1"/>
    <n v="0"/>
    <n v="15034151"/>
    <x v="0"/>
    <x v="0"/>
  </r>
  <r>
    <n v="164340012"/>
    <s v="Nose"/>
    <s v="Yvenson"/>
    <s v="CareerSource Palm Beach County - 4626 - Central"/>
    <x v="20"/>
    <x v="0"/>
    <s v="Sharisse O'Neal                                  "/>
    <s v="NULL"/>
    <x v="0"/>
    <n v="58"/>
    <n v="34"/>
    <n v="0"/>
    <n v="0"/>
    <x v="1"/>
    <n v="0"/>
    <n v="20210427"/>
    <x v="0"/>
    <x v="0"/>
    <n v="0"/>
    <n v="20212"/>
    <n v="1"/>
    <x v="0"/>
    <n v="1502.65"/>
    <n v="16019609"/>
    <x v="0"/>
    <x v="0"/>
  </r>
  <r>
    <n v="163217158"/>
    <s v="Olayemi"/>
    <s v="Ganiyat"/>
    <s v="CareerSource Palm Beach County - 4626 - Central"/>
    <x v="20"/>
    <x v="1"/>
    <s v="Josue Dumercy                                 "/>
    <s v="NULL"/>
    <x v="0"/>
    <n v="735"/>
    <n v="719"/>
    <n v="20211"/>
    <n v="1"/>
    <x v="0"/>
    <n v="6473"/>
    <n v="20201103"/>
    <x v="0"/>
    <x v="0"/>
    <n v="0"/>
    <n v="20212"/>
    <n v="1"/>
    <x v="0"/>
    <n v="7054.04"/>
    <n v="15330644"/>
    <x v="2"/>
    <x v="1"/>
  </r>
  <r>
    <n v="164325515"/>
    <s v="OLDS"/>
    <s v="ERNEST"/>
    <s v="CareerSource Palm Beach County - 4626 - Central"/>
    <x v="20"/>
    <x v="1"/>
    <s v="Kevin Brown                                   "/>
    <s v="NULL"/>
    <x v="0"/>
    <n v="70"/>
    <n v="65"/>
    <n v="0"/>
    <n v="0"/>
    <x v="1"/>
    <n v="0"/>
    <n v="20210701"/>
    <x v="0"/>
    <x v="1"/>
    <n v="1"/>
    <n v="0"/>
    <n v="0"/>
    <x v="1"/>
    <n v="0"/>
    <n v="9105255"/>
    <x v="0"/>
    <x v="0"/>
  </r>
  <r>
    <n v="163723945"/>
    <s v="Olivier"/>
    <s v="Medjina"/>
    <s v="CareerSource Palm Beach County - 4626 - Central"/>
    <x v="20"/>
    <x v="1"/>
    <s v="Erica Willis                                  "/>
    <s v="NULL"/>
    <x v="0"/>
    <n v="507"/>
    <n v="496"/>
    <n v="20211"/>
    <n v="1"/>
    <x v="0"/>
    <n v="208"/>
    <n v="20190419"/>
    <x v="0"/>
    <x v="1"/>
    <n v="1"/>
    <n v="0"/>
    <n v="0"/>
    <x v="1"/>
    <n v="0"/>
    <n v="15113202"/>
    <x v="3"/>
    <x v="3"/>
  </r>
  <r>
    <n v="164131712"/>
    <s v="Onore"/>
    <s v="Jean"/>
    <s v="CareerSource Palm Beach County - 4626 - Central"/>
    <x v="20"/>
    <x v="2"/>
    <s v="Josue Dumercy                                 "/>
    <s v="NULL"/>
    <x v="0"/>
    <n v="283"/>
    <n v="191"/>
    <n v="0"/>
    <n v="0"/>
    <x v="1"/>
    <n v="0"/>
    <n v="20190715"/>
    <x v="0"/>
    <x v="0"/>
    <n v="0"/>
    <n v="0"/>
    <n v="0"/>
    <x v="1"/>
    <n v="0"/>
    <n v="14735638"/>
    <x v="0"/>
    <x v="0"/>
  </r>
  <r>
    <n v="163752980"/>
    <s v="Orelien"/>
    <s v="Luce"/>
    <s v="CareerSource Palm Beach County - 4626 - Central"/>
    <x v="20"/>
    <x v="1"/>
    <s v="Angelique Vessey                                  "/>
    <s v="NULL"/>
    <x v="0"/>
    <n v="498"/>
    <n v="483"/>
    <n v="20211"/>
    <n v="1"/>
    <x v="0"/>
    <n v="4451"/>
    <n v="20210719"/>
    <x v="0"/>
    <x v="1"/>
    <n v="1"/>
    <n v="20212"/>
    <n v="1"/>
    <x v="0"/>
    <n v="7659"/>
    <n v="15441388"/>
    <x v="3"/>
    <x v="3"/>
  </r>
  <r>
    <n v="164165861"/>
    <s v="Orius"/>
    <s v="Richecardine"/>
    <s v="CareerSource Palm Beach County - 4626 - Central"/>
    <x v="20"/>
    <x v="1"/>
    <s v="Robenson Duvelsaint                              "/>
    <s v="NULL"/>
    <x v="0"/>
    <n v="237"/>
    <n v="220"/>
    <n v="20211"/>
    <n v="1"/>
    <x v="0"/>
    <n v="4088"/>
    <n v="20201110"/>
    <x v="0"/>
    <x v="0"/>
    <n v="0"/>
    <n v="20212"/>
    <n v="1"/>
    <x v="0"/>
    <n v="2530.1"/>
    <n v="15945098"/>
    <x v="0"/>
    <x v="0"/>
  </r>
  <r>
    <n v="164072425"/>
    <s v="Ortiz-Akbas"/>
    <s v="Chelsea"/>
    <s v="CareerSource Central Florida - 4526 - Osceola"/>
    <x v="20"/>
    <x v="1"/>
    <s v="CECIL HEPBURN                                 "/>
    <s v="NULL"/>
    <x v="0"/>
    <n v="339"/>
    <n v="339"/>
    <n v="0"/>
    <n v="0"/>
    <x v="1"/>
    <n v="0"/>
    <s v="NULL"/>
    <x v="1"/>
    <x v="0"/>
    <n v="0"/>
    <n v="0"/>
    <n v="0"/>
    <x v="1"/>
    <n v="0"/>
    <n v="15880924"/>
    <x v="0"/>
    <x v="0"/>
  </r>
  <r>
    <n v="164254488"/>
    <s v="OSAM"/>
    <s v="EDLYN"/>
    <s v="CareerSource Broward - 4645 Central"/>
    <x v="20"/>
    <x v="2"/>
    <s v="CECIL HEPBURN                                 "/>
    <s v="NULL"/>
    <x v="0"/>
    <n v="150"/>
    <n v="136"/>
    <n v="20211"/>
    <n v="1"/>
    <x v="0"/>
    <n v="5634"/>
    <s v="NULL"/>
    <x v="1"/>
    <x v="1"/>
    <n v="1"/>
    <n v="0"/>
    <n v="0"/>
    <x v="1"/>
    <n v="0"/>
    <n v="13736558"/>
    <x v="0"/>
    <x v="0"/>
  </r>
  <r>
    <n v="164136034"/>
    <s v="Ovil"/>
    <s v="Thamara"/>
    <s v="CareerSource Palm Beach County - 4626 - Central"/>
    <x v="20"/>
    <x v="1"/>
    <s v="Josue Dumercy                                 "/>
    <s v="NULL"/>
    <x v="0"/>
    <n v="272"/>
    <n v="234"/>
    <n v="20211"/>
    <n v="1"/>
    <x v="0"/>
    <n v="8464"/>
    <s v="NULL"/>
    <x v="1"/>
    <x v="0"/>
    <n v="0"/>
    <n v="20212"/>
    <n v="1"/>
    <x v="0"/>
    <n v="10193.5"/>
    <n v="15932406"/>
    <x v="0"/>
    <x v="0"/>
  </r>
  <r>
    <n v="162772578"/>
    <s v="OVILMAR"/>
    <s v="DAVID"/>
    <s v="CareerSource Palm Beach County - 4626 - Central"/>
    <x v="20"/>
    <x v="1"/>
    <s v="Stacy Hayden                                  "/>
    <s v="NULL"/>
    <x v="0"/>
    <n v="1066"/>
    <n v="972"/>
    <n v="20211"/>
    <n v="1"/>
    <x v="0"/>
    <n v="8275"/>
    <s v="NULL"/>
    <x v="1"/>
    <x v="0"/>
    <n v="0"/>
    <n v="20212"/>
    <n v="1"/>
    <x v="0"/>
    <n v="10651.06"/>
    <n v="9126516"/>
    <x v="2"/>
    <x v="2"/>
  </r>
  <r>
    <n v="164107735"/>
    <s v="Padilla"/>
    <s v="Danny"/>
    <s v="CareerSource Palm Beach County - 4626 - Central"/>
    <x v="20"/>
    <x v="3"/>
    <s v="Robenson Duvelsaint                              "/>
    <s v="NULL"/>
    <x v="0"/>
    <n v="309"/>
    <n v="286"/>
    <n v="0"/>
    <n v="0"/>
    <x v="1"/>
    <n v="0"/>
    <n v="20190401"/>
    <x v="0"/>
    <x v="1"/>
    <n v="1"/>
    <n v="0"/>
    <n v="0"/>
    <x v="1"/>
    <n v="0"/>
    <n v="14568324"/>
    <x v="0"/>
    <x v="0"/>
  </r>
  <r>
    <n v="164234867"/>
    <s v="PADIN"/>
    <s v="MARILYN"/>
    <s v="CareerSource Palm Beach County - 4635 - South"/>
    <x v="20"/>
    <x v="3"/>
    <s v="Erica Willis                                  "/>
    <s v="NULL"/>
    <x v="0"/>
    <n v="177"/>
    <n v="110"/>
    <n v="20211"/>
    <n v="1"/>
    <x v="0"/>
    <n v="12423"/>
    <s v="NULL"/>
    <x v="1"/>
    <x v="1"/>
    <n v="1"/>
    <n v="0"/>
    <n v="0"/>
    <x v="1"/>
    <n v="0"/>
    <n v="9132362"/>
    <x v="0"/>
    <x v="0"/>
  </r>
  <r>
    <n v="164221253"/>
    <s v="Palomo"/>
    <s v="Ayanai"/>
    <s v="CareerSource South Florida - 4814 - Carol City"/>
    <x v="20"/>
    <x v="1"/>
    <s v="Angela Anthony                                 "/>
    <s v="NULL"/>
    <x v="0"/>
    <n v="196"/>
    <n v="44"/>
    <n v="0"/>
    <n v="0"/>
    <x v="1"/>
    <n v="0"/>
    <s v="NULL"/>
    <x v="1"/>
    <x v="1"/>
    <n v="1"/>
    <n v="0"/>
    <n v="0"/>
    <x v="1"/>
    <n v="0"/>
    <n v="15749848"/>
    <x v="0"/>
    <x v="0"/>
  </r>
  <r>
    <n v="164332984"/>
    <s v="Panarites"/>
    <s v="Jana"/>
    <s v="CareerSource Palm Beach County - 4626 - Central"/>
    <x v="20"/>
    <x v="2"/>
    <s v="Erica Willis                                  "/>
    <s v="NULL"/>
    <x v="0"/>
    <n v="63"/>
    <n v="48"/>
    <n v="0"/>
    <n v="0"/>
    <x v="1"/>
    <n v="0"/>
    <n v="20201103"/>
    <x v="0"/>
    <x v="1"/>
    <n v="1"/>
    <n v="0"/>
    <n v="0"/>
    <x v="1"/>
    <n v="0"/>
    <n v="15567751"/>
    <x v="0"/>
    <x v="0"/>
  </r>
  <r>
    <n v="163132997"/>
    <s v="Parker"/>
    <s v="Ann Jeanette"/>
    <s v="CareerSource Palm Beach County - 4626 - Central"/>
    <x v="20"/>
    <x v="2"/>
    <s v="Charles Duval                                   "/>
    <s v="NULL"/>
    <x v="0"/>
    <n v="800"/>
    <n v="66"/>
    <n v="0"/>
    <n v="0"/>
    <x v="1"/>
    <n v="0"/>
    <n v="20210614"/>
    <x v="0"/>
    <x v="1"/>
    <n v="1"/>
    <n v="20212"/>
    <n v="1"/>
    <x v="0"/>
    <n v="520"/>
    <n v="13335125"/>
    <x v="2"/>
    <x v="0"/>
  </r>
  <r>
    <n v="164285637"/>
    <s v="PARRISH"/>
    <s v="JARROD"/>
    <s v="CareerSource Palm Beach County - 4626 - Central"/>
    <x v="20"/>
    <x v="2"/>
    <s v="CECIL HEPBURN                                 "/>
    <s v="NULL"/>
    <x v="0"/>
    <n v="113"/>
    <n v="104"/>
    <n v="0"/>
    <n v="0"/>
    <x v="1"/>
    <n v="0"/>
    <n v="20200311"/>
    <x v="0"/>
    <x v="1"/>
    <n v="1"/>
    <n v="0"/>
    <n v="0"/>
    <x v="1"/>
    <n v="0"/>
    <n v="9147716"/>
    <x v="0"/>
    <x v="0"/>
  </r>
  <r>
    <n v="164348660"/>
    <s v="PATEL"/>
    <s v="MITAL"/>
    <s v="CareerSource Palm Beach County - 4626 - Central"/>
    <x v="20"/>
    <x v="2"/>
    <s v="Josue Dumercy                                 "/>
    <s v="NULL"/>
    <x v="0"/>
    <n v="45"/>
    <n v="20"/>
    <n v="0"/>
    <n v="0"/>
    <x v="1"/>
    <n v="0"/>
    <n v="20190408"/>
    <x v="0"/>
    <x v="1"/>
    <n v="1"/>
    <n v="0"/>
    <n v="0"/>
    <x v="1"/>
    <n v="0"/>
    <n v="14957424"/>
    <x v="0"/>
    <x v="0"/>
  </r>
  <r>
    <n v="164142825"/>
    <s v="Patterson"/>
    <s v="Johnese"/>
    <s v="CareerSource Palm Beach County - 4626 - Central"/>
    <x v="20"/>
    <x v="1"/>
    <s v="Jalisa Murvin                                  "/>
    <s v="NULL"/>
    <x v="0"/>
    <n v="268"/>
    <n v="240"/>
    <n v="20211"/>
    <n v="1"/>
    <x v="0"/>
    <n v="414"/>
    <n v="20201116"/>
    <x v="0"/>
    <x v="1"/>
    <n v="1"/>
    <n v="0"/>
    <n v="0"/>
    <x v="1"/>
    <n v="0"/>
    <n v="14629695"/>
    <x v="0"/>
    <x v="0"/>
  </r>
  <r>
    <n v="164051121"/>
    <s v="PAUL"/>
    <s v="MIREILLE"/>
    <s v="CareerSource Palm Beach County - 4626 - Central"/>
    <x v="20"/>
    <x v="1"/>
    <s v="Erica Willis                                  "/>
    <s v="NULL"/>
    <x v="0"/>
    <n v="364"/>
    <n v="353"/>
    <n v="20211"/>
    <n v="1"/>
    <x v="0"/>
    <n v="4868"/>
    <s v="NULL"/>
    <x v="1"/>
    <x v="0"/>
    <n v="0"/>
    <n v="20212"/>
    <n v="1"/>
    <x v="0"/>
    <n v="4660.24"/>
    <n v="12386569"/>
    <x v="0"/>
    <x v="0"/>
  </r>
  <r>
    <n v="163265115"/>
    <s v="Paul"/>
    <s v="Laura"/>
    <s v="CareerSource Palm Beach County - 4626 - Central"/>
    <x v="20"/>
    <x v="1"/>
    <s v="Erica Willis                                  "/>
    <s v="NULL"/>
    <x v="0"/>
    <n v="693"/>
    <n v="253"/>
    <n v="20211"/>
    <n v="1"/>
    <x v="0"/>
    <n v="5401"/>
    <n v="20200723"/>
    <x v="0"/>
    <x v="1"/>
    <n v="1"/>
    <n v="20212"/>
    <n v="1"/>
    <x v="0"/>
    <n v="8386.66"/>
    <n v="15323971"/>
    <x v="1"/>
    <x v="0"/>
  </r>
  <r>
    <n v="163214048"/>
    <s v="PAYEN"/>
    <s v="FRANCKINE"/>
    <s v="CareerSource Palm Beach County - 4626 - Central"/>
    <x v="20"/>
    <x v="1"/>
    <s v="Erica Willis                                  "/>
    <s v="NULL"/>
    <x v="0"/>
    <n v="737"/>
    <n v="660"/>
    <n v="0"/>
    <n v="0"/>
    <x v="1"/>
    <n v="0"/>
    <n v="20180221"/>
    <x v="0"/>
    <x v="0"/>
    <n v="0"/>
    <n v="0"/>
    <n v="0"/>
    <x v="1"/>
    <n v="0"/>
    <n v="15313045"/>
    <x v="2"/>
    <x v="1"/>
  </r>
  <r>
    <n v="163872464"/>
    <s v="Payen"/>
    <s v="Sandra"/>
    <s v="CareerSource Palm Beach County - 4626 - Central"/>
    <x v="20"/>
    <x v="1"/>
    <s v="CECIL HEPBURN                                 "/>
    <s v="NULL"/>
    <x v="0"/>
    <n v="451"/>
    <n v="437"/>
    <n v="20211"/>
    <n v="1"/>
    <x v="0"/>
    <n v="9320"/>
    <s v="NULL"/>
    <x v="1"/>
    <x v="0"/>
    <n v="0"/>
    <n v="20212"/>
    <n v="1"/>
    <x v="0"/>
    <n v="5067.53"/>
    <n v="15424105"/>
    <x v="3"/>
    <x v="3"/>
  </r>
  <r>
    <n v="164119356"/>
    <s v="Peck"/>
    <s v="Yvonne"/>
    <s v="CareerSource Palm Beach County - 4626 - Central"/>
    <x v="20"/>
    <x v="1"/>
    <s v="Angela Anthony                                 "/>
    <s v="NULL"/>
    <x v="0"/>
    <n v="296"/>
    <n v="283"/>
    <n v="20211"/>
    <n v="1"/>
    <x v="0"/>
    <n v="5367"/>
    <s v="NULL"/>
    <x v="1"/>
    <x v="1"/>
    <n v="1"/>
    <n v="20212"/>
    <n v="1"/>
    <x v="0"/>
    <n v="7392.63"/>
    <n v="13330860"/>
    <x v="0"/>
    <x v="0"/>
  </r>
  <r>
    <n v="164084972"/>
    <s v="Pembroke"/>
    <s v="Roy"/>
    <s v="CareerSource Palm Beach County - 4626 - Central"/>
    <x v="20"/>
    <x v="1"/>
    <s v="Jalisa Murvin                                  "/>
    <s v="NULL"/>
    <x v="0"/>
    <n v="331"/>
    <n v="328"/>
    <n v="0"/>
    <n v="0"/>
    <x v="1"/>
    <n v="0"/>
    <s v="NULL"/>
    <x v="1"/>
    <x v="1"/>
    <n v="1"/>
    <n v="0"/>
    <n v="0"/>
    <x v="1"/>
    <n v="0"/>
    <n v="15709057"/>
    <x v="0"/>
    <x v="0"/>
  </r>
  <r>
    <n v="163908154"/>
    <s v="Pena"/>
    <s v="Nadine"/>
    <s v="CareerSource Palm Beach County - 4626 - Central"/>
    <x v="20"/>
    <x v="1"/>
    <s v="CECIL HEPBURN                                 "/>
    <s v="NULL"/>
    <x v="0"/>
    <n v="436"/>
    <n v="436"/>
    <n v="20211"/>
    <n v="1"/>
    <x v="0"/>
    <n v="9409"/>
    <n v="20201224"/>
    <x v="0"/>
    <x v="1"/>
    <n v="1"/>
    <n v="20212"/>
    <n v="1"/>
    <x v="0"/>
    <n v="7316.58"/>
    <n v="12430330"/>
    <x v="3"/>
    <x v="3"/>
  </r>
  <r>
    <n v="164164079"/>
    <s v="Penalba"/>
    <s v="Adriana"/>
    <s v="CareerSource South Florida - 4810 - West Dade"/>
    <x v="20"/>
    <x v="1"/>
    <s v="Erica Willis                                  "/>
    <s v="NULL"/>
    <x v="0"/>
    <n v="239"/>
    <n v="230"/>
    <n v="0"/>
    <n v="0"/>
    <x v="1"/>
    <n v="0"/>
    <s v="NULL"/>
    <x v="1"/>
    <x v="1"/>
    <n v="1"/>
    <n v="0"/>
    <n v="0"/>
    <x v="1"/>
    <n v="0"/>
    <n v="13895207"/>
    <x v="0"/>
    <x v="0"/>
  </r>
  <r>
    <n v="164227740"/>
    <s v="PERAZA"/>
    <s v="CHRISTOPHER"/>
    <s v="CareerSource Palm Beach County - 4626 - Central"/>
    <x v="20"/>
    <x v="2"/>
    <s v="Jalisa Murvin                                  "/>
    <s v="NULL"/>
    <x v="0"/>
    <n v="185"/>
    <n v="174"/>
    <n v="0"/>
    <n v="0"/>
    <x v="1"/>
    <n v="0"/>
    <n v="20190927"/>
    <x v="0"/>
    <x v="1"/>
    <n v="1"/>
    <n v="0"/>
    <n v="0"/>
    <x v="1"/>
    <n v="0"/>
    <n v="9141792"/>
    <x v="0"/>
    <x v="0"/>
  </r>
  <r>
    <n v="164236760"/>
    <s v="Perdue"/>
    <s v="Zachary"/>
    <s v="CareerSource Palm Beach County - 4626 - Central"/>
    <x v="20"/>
    <x v="1"/>
    <s v="Kevin Brown                                   "/>
    <s v="NULL"/>
    <x v="0"/>
    <n v="185"/>
    <n v="183"/>
    <n v="0"/>
    <n v="0"/>
    <x v="1"/>
    <n v="0"/>
    <n v="20210528"/>
    <x v="0"/>
    <x v="0"/>
    <n v="0"/>
    <n v="0"/>
    <n v="0"/>
    <x v="1"/>
    <n v="0"/>
    <n v="14418423"/>
    <x v="0"/>
    <x v="0"/>
  </r>
  <r>
    <n v="164384101"/>
    <s v="Pereda"/>
    <s v="Jason"/>
    <s v="CareerSource Palm Beach County - 4626 - Central"/>
    <x v="20"/>
    <x v="0"/>
    <s v="Hulda Phipps                                  "/>
    <s v="NULL"/>
    <x v="0"/>
    <n v="17"/>
    <n v="17"/>
    <n v="0"/>
    <n v="0"/>
    <x v="1"/>
    <n v="0"/>
    <n v="20181215"/>
    <x v="0"/>
    <x v="0"/>
    <n v="0"/>
    <n v="0"/>
    <n v="0"/>
    <x v="1"/>
    <n v="0"/>
    <n v="16020135"/>
    <x v="0"/>
    <x v="0"/>
  </r>
  <r>
    <n v="162908277"/>
    <s v="PEREZ"/>
    <s v="CARMEN"/>
    <s v="CareerSource Palm Beach County - 4626 - Central"/>
    <x v="20"/>
    <x v="3"/>
    <s v="Josue Dumercy                                 "/>
    <s v="NULL"/>
    <x v="0"/>
    <n v="969"/>
    <n v="966"/>
    <n v="20211"/>
    <n v="1"/>
    <x v="0"/>
    <n v="46382"/>
    <n v="20190122"/>
    <x v="0"/>
    <x v="1"/>
    <n v="1"/>
    <n v="0"/>
    <n v="0"/>
    <x v="1"/>
    <n v="0"/>
    <n v="10420526"/>
    <x v="2"/>
    <x v="2"/>
  </r>
  <r>
    <n v="164339934"/>
    <s v="Perez"/>
    <s v="Jayme"/>
    <s v="CareerSource Palm Beach County - 4615 - West"/>
    <x v="20"/>
    <x v="0"/>
    <s v="Artesia Graham                                  "/>
    <s v="NULL"/>
    <x v="0"/>
    <n v="56"/>
    <n v="52"/>
    <n v="20211"/>
    <n v="1"/>
    <x v="0"/>
    <n v="3148"/>
    <s v="NULL"/>
    <x v="1"/>
    <x v="0"/>
    <n v="0"/>
    <n v="0"/>
    <n v="0"/>
    <x v="1"/>
    <n v="0"/>
    <n v="16033252"/>
    <x v="0"/>
    <x v="0"/>
  </r>
  <r>
    <n v="164051052"/>
    <s v="PERRIER"/>
    <s v="JOSEPH"/>
    <s v="CareerSource Palm Beach County - 4626 - Central"/>
    <x v="20"/>
    <x v="1"/>
    <s v="Angela Anthony                                 "/>
    <s v="NULL"/>
    <x v="0"/>
    <n v="363"/>
    <n v="351"/>
    <n v="20211"/>
    <n v="1"/>
    <x v="0"/>
    <n v="9471"/>
    <n v="20210106"/>
    <x v="0"/>
    <x v="1"/>
    <n v="1"/>
    <n v="20212"/>
    <n v="1"/>
    <x v="0"/>
    <n v="10099.49"/>
    <n v="12818277"/>
    <x v="0"/>
    <x v="0"/>
  </r>
  <r>
    <n v="164072389"/>
    <s v="PETERSON"/>
    <s v="SAKEENAH"/>
    <s v="CareerSource Palm Beach County - 4626 - Central"/>
    <x v="20"/>
    <x v="1"/>
    <s v="Erica Willis                                  "/>
    <s v="NULL"/>
    <x v="0"/>
    <n v="339"/>
    <n v="73"/>
    <n v="20211"/>
    <n v="1"/>
    <x v="0"/>
    <n v="2238"/>
    <n v="20180605"/>
    <x v="0"/>
    <x v="1"/>
    <n v="1"/>
    <n v="20212"/>
    <n v="1"/>
    <x v="0"/>
    <n v="1036.75"/>
    <n v="10768369"/>
    <x v="0"/>
    <x v="0"/>
  </r>
  <r>
    <n v="164308188"/>
    <s v="PHILIP"/>
    <s v="DENISE"/>
    <s v="CareerSource Palm Beach County - 4626 - Central"/>
    <x v="20"/>
    <x v="2"/>
    <s v="Josue Dumercy                                 "/>
    <s v="NULL"/>
    <x v="0"/>
    <n v="85"/>
    <n v="50"/>
    <n v="20211"/>
    <n v="1"/>
    <x v="0"/>
    <n v="794"/>
    <n v="20190528"/>
    <x v="0"/>
    <x v="1"/>
    <n v="1"/>
    <n v="0"/>
    <n v="0"/>
    <x v="1"/>
    <n v="0"/>
    <n v="9194764"/>
    <x v="0"/>
    <x v="0"/>
  </r>
  <r>
    <n v="164217017"/>
    <s v="PIERRE"/>
    <s v="OCKEEDA"/>
    <s v="CareerSource Palm Beach County - 4615 - West"/>
    <x v="20"/>
    <x v="2"/>
    <s v="Charles Duval                                   "/>
    <s v="NULL"/>
    <x v="0"/>
    <n v="240"/>
    <n v="219"/>
    <n v="20211"/>
    <n v="1"/>
    <x v="0"/>
    <n v="6074"/>
    <n v="20190903"/>
    <x v="0"/>
    <x v="1"/>
    <n v="1"/>
    <n v="20212"/>
    <n v="1"/>
    <x v="0"/>
    <n v="2870"/>
    <n v="9100138"/>
    <x v="0"/>
    <x v="0"/>
  </r>
  <r>
    <n v="163027120"/>
    <s v="PIERRE"/>
    <s v="ESTHER"/>
    <s v="CareerSource Palm Beach County - 4626 - Central"/>
    <x v="20"/>
    <x v="1"/>
    <s v="Erica Willis                                  "/>
    <s v="NULL"/>
    <x v="0"/>
    <n v="884"/>
    <n v="881"/>
    <n v="20211"/>
    <n v="1"/>
    <x v="0"/>
    <n v="13391"/>
    <n v="20201130"/>
    <x v="0"/>
    <x v="1"/>
    <n v="1"/>
    <n v="20212"/>
    <n v="1"/>
    <x v="0"/>
    <n v="14088.22"/>
    <n v="12199435"/>
    <x v="2"/>
    <x v="2"/>
  </r>
  <r>
    <n v="164194959"/>
    <s v="PIERRE"/>
    <s v="KAYLA"/>
    <s v="CareerSource Palm Beach County - 4615 - West"/>
    <x v="20"/>
    <x v="1"/>
    <s v="CECIL HEPBURN                                 "/>
    <s v="NULL"/>
    <x v="0"/>
    <n v="209"/>
    <n v="141"/>
    <n v="20211"/>
    <n v="1"/>
    <x v="0"/>
    <n v="11341"/>
    <n v="20210714"/>
    <x v="0"/>
    <x v="0"/>
    <n v="0"/>
    <n v="20212"/>
    <n v="1"/>
    <x v="0"/>
    <n v="1742.86"/>
    <n v="13108880"/>
    <x v="0"/>
    <x v="0"/>
  </r>
  <r>
    <n v="163417838"/>
    <s v="PIERRE"/>
    <s v="TWILA"/>
    <s v="CareerSource Palm Beach County - 4626 - Central"/>
    <x v="20"/>
    <x v="1"/>
    <s v="Angela Anthony                                 "/>
    <s v="NULL"/>
    <x v="0"/>
    <n v="547"/>
    <n v="542"/>
    <n v="20211"/>
    <n v="1"/>
    <x v="0"/>
    <n v="213"/>
    <n v="20180521"/>
    <x v="0"/>
    <x v="1"/>
    <n v="1"/>
    <n v="20212"/>
    <n v="1"/>
    <x v="0"/>
    <n v="186.38"/>
    <n v="13380386"/>
    <x v="1"/>
    <x v="3"/>
  </r>
  <r>
    <n v="163289360"/>
    <s v="PIERRE"/>
    <s v="QUELINE"/>
    <s v="CareerSource Palm Beach County - 4626 - Central"/>
    <x v="20"/>
    <x v="1"/>
    <s v="Josue Dumercy                                 "/>
    <s v="NULL"/>
    <x v="0"/>
    <n v="672"/>
    <n v="598"/>
    <n v="20211"/>
    <n v="1"/>
    <x v="0"/>
    <n v="4327"/>
    <n v="20200819"/>
    <x v="0"/>
    <x v="1"/>
    <n v="1"/>
    <n v="0"/>
    <n v="0"/>
    <x v="1"/>
    <n v="0"/>
    <n v="15343542"/>
    <x v="1"/>
    <x v="1"/>
  </r>
  <r>
    <n v="163349998"/>
    <s v="Pierre"/>
    <s v="Marilyn"/>
    <s v="CareerSource Palm Beach County - 4626 - Central"/>
    <x v="20"/>
    <x v="1"/>
    <s v="Erica Willis                                  "/>
    <s v="NULL"/>
    <x v="0"/>
    <n v="608"/>
    <n v="605"/>
    <n v="20211"/>
    <n v="1"/>
    <x v="0"/>
    <n v="1105"/>
    <n v="20201103"/>
    <x v="0"/>
    <x v="1"/>
    <n v="1"/>
    <n v="20212"/>
    <n v="1"/>
    <x v="0"/>
    <n v="753.5"/>
    <n v="15384577"/>
    <x v="1"/>
    <x v="1"/>
  </r>
  <r>
    <n v="164322918"/>
    <s v="Pierre Jean"/>
    <s v="Sharae"/>
    <s v="CareerSource Palm Beach County - 4626 - Central"/>
    <x v="20"/>
    <x v="2"/>
    <s v="Robenson Duvelsaint                              "/>
    <s v="NULL"/>
    <x v="0"/>
    <n v="72"/>
    <n v="66"/>
    <n v="0"/>
    <n v="0"/>
    <x v="1"/>
    <n v="0"/>
    <n v="20180603"/>
    <x v="0"/>
    <x v="1"/>
    <n v="1"/>
    <n v="0"/>
    <n v="0"/>
    <x v="1"/>
    <n v="0"/>
    <n v="14778848"/>
    <x v="0"/>
    <x v="0"/>
  </r>
  <r>
    <n v="164119629"/>
    <s v="PIERRE LOUIS"/>
    <s v="LOUNA"/>
    <s v="CareerSource Palm Beach County - 4626 - Central"/>
    <x v="20"/>
    <x v="1"/>
    <s v="Erica Willis                                  "/>
    <s v="NULL"/>
    <x v="0"/>
    <n v="296"/>
    <n v="276"/>
    <n v="20211"/>
    <n v="1"/>
    <x v="0"/>
    <n v="9893"/>
    <n v="20210101"/>
    <x v="0"/>
    <x v="1"/>
    <n v="1"/>
    <n v="20212"/>
    <n v="1"/>
    <x v="0"/>
    <n v="7866.8"/>
    <n v="9202758"/>
    <x v="0"/>
    <x v="0"/>
  </r>
  <r>
    <n v="163355859"/>
    <s v="Pierre Noel"/>
    <s v="Dornelouise"/>
    <s v="CareerSource Palm Beach County - 4626 - Central"/>
    <x v="20"/>
    <x v="1"/>
    <s v="Angela Anthony                                 "/>
    <s v="NULL"/>
    <x v="0"/>
    <n v="603"/>
    <n v="580"/>
    <n v="20211"/>
    <n v="1"/>
    <x v="0"/>
    <n v="4727"/>
    <n v="20190618"/>
    <x v="0"/>
    <x v="0"/>
    <n v="0"/>
    <n v="20212"/>
    <n v="1"/>
    <x v="0"/>
    <n v="5145.63"/>
    <n v="13706152"/>
    <x v="1"/>
    <x v="1"/>
  </r>
  <r>
    <n v="164305837"/>
    <s v="Pinales"/>
    <s v="Eric"/>
    <s v="CareerSource Palm Beach County - 4626 - Central"/>
    <x v="20"/>
    <x v="0"/>
    <s v="Sharisse O'Neal                                  "/>
    <s v="NULL"/>
    <x v="0"/>
    <n v="87"/>
    <n v="45"/>
    <n v="0"/>
    <n v="0"/>
    <x v="1"/>
    <n v="0"/>
    <n v="20190826"/>
    <x v="0"/>
    <x v="1"/>
    <n v="1"/>
    <n v="0"/>
    <n v="0"/>
    <x v="1"/>
    <n v="0"/>
    <n v="15807910"/>
    <x v="0"/>
    <x v="0"/>
  </r>
  <r>
    <n v="164041837"/>
    <s v="PINGSHAW"/>
    <s v="ASTRID"/>
    <s v="CareerSource Flagler Volusia - 4361- Flagler"/>
    <x v="20"/>
    <x v="1"/>
    <s v="Angelique Vessey                                  "/>
    <s v="NULL"/>
    <x v="0"/>
    <n v="374"/>
    <n v="367"/>
    <n v="20211"/>
    <n v="1"/>
    <x v="0"/>
    <n v="16602"/>
    <n v="20201229"/>
    <x v="0"/>
    <x v="1"/>
    <n v="1"/>
    <n v="20212"/>
    <n v="1"/>
    <x v="0"/>
    <n v="2249.9"/>
    <n v="8023081"/>
    <x v="3"/>
    <x v="3"/>
  </r>
  <r>
    <n v="164282023"/>
    <s v="PINZONMOUSSA"/>
    <s v="DAMARYS"/>
    <s v="CareerSource Palm Beach County - 4626 - Central"/>
    <x v="20"/>
    <x v="3"/>
    <s v="Erica Willis                                  "/>
    <s v="NULL"/>
    <x v="0"/>
    <n v="119"/>
    <n v="110"/>
    <n v="0"/>
    <n v="0"/>
    <x v="1"/>
    <n v="0"/>
    <n v="20191111"/>
    <x v="0"/>
    <x v="1"/>
    <n v="1"/>
    <n v="20212"/>
    <n v="1"/>
    <x v="0"/>
    <n v="16070.86"/>
    <n v="14637995"/>
    <x v="0"/>
    <x v="0"/>
  </r>
  <r>
    <n v="164312986"/>
    <s v="PIZARRO"/>
    <s v="SHAKESHA"/>
    <s v="CareerSource Palm Beach County - 4626 - Central"/>
    <x v="20"/>
    <x v="2"/>
    <s v="Jalisa Murvin                                  "/>
    <s v="NULL"/>
    <x v="0"/>
    <n v="80"/>
    <n v="58"/>
    <n v="0"/>
    <n v="0"/>
    <x v="1"/>
    <n v="0"/>
    <n v="20200309"/>
    <x v="0"/>
    <x v="1"/>
    <n v="1"/>
    <n v="0"/>
    <n v="0"/>
    <x v="1"/>
    <n v="0"/>
    <n v="15391785"/>
    <x v="0"/>
    <x v="0"/>
  </r>
  <r>
    <n v="163381461"/>
    <s v="Plympton"/>
    <s v="Kathryn"/>
    <s v="CareerSource Broward - 4660 South"/>
    <x v="20"/>
    <x v="1"/>
    <s v="Angela Anthony                                 "/>
    <s v="NULL"/>
    <x v="0"/>
    <n v="581"/>
    <n v="574"/>
    <n v="0"/>
    <n v="0"/>
    <x v="1"/>
    <n v="0"/>
    <s v="NULL"/>
    <x v="1"/>
    <x v="0"/>
    <n v="0"/>
    <n v="0"/>
    <n v="0"/>
    <x v="1"/>
    <n v="0"/>
    <n v="15377348"/>
    <x v="1"/>
    <x v="1"/>
  </r>
  <r>
    <n v="163387093"/>
    <s v="POOLE"/>
    <s v="TEKEIRA"/>
    <s v="CareerSource Palm Beach County - 4626 - Central"/>
    <x v="20"/>
    <x v="1"/>
    <s v="Angela Anthony                                 "/>
    <s v="NULL"/>
    <x v="0"/>
    <n v="576"/>
    <n v="506"/>
    <n v="20211"/>
    <n v="1"/>
    <x v="0"/>
    <n v="1998"/>
    <n v="20210208"/>
    <x v="0"/>
    <x v="1"/>
    <n v="1"/>
    <n v="0"/>
    <n v="0"/>
    <x v="1"/>
    <n v="0"/>
    <n v="11129884"/>
    <x v="1"/>
    <x v="3"/>
  </r>
  <r>
    <n v="164289661"/>
    <s v="Porteus"/>
    <s v="Elizabeth"/>
    <s v="CareerSource Research Coast - 4605- Port St.Lucie"/>
    <x v="20"/>
    <x v="3"/>
    <s v="Erica Willis                                  "/>
    <s v="NULL"/>
    <x v="0"/>
    <n v="108"/>
    <n v="100"/>
    <n v="0"/>
    <n v="0"/>
    <x v="1"/>
    <n v="0"/>
    <n v="20190602"/>
    <x v="0"/>
    <x v="1"/>
    <n v="1"/>
    <n v="0"/>
    <n v="0"/>
    <x v="1"/>
    <n v="0"/>
    <n v="14881211"/>
    <x v="0"/>
    <x v="0"/>
  </r>
  <r>
    <n v="163268137"/>
    <s v="Posner"/>
    <s v="David"/>
    <s v="CareerSource Palm Beach County - 4626 - Central"/>
    <x v="20"/>
    <x v="1"/>
    <s v="Angela Anthony                                 "/>
    <s v="NULL"/>
    <x v="0"/>
    <n v="689"/>
    <n v="682"/>
    <n v="20211"/>
    <n v="1"/>
    <x v="0"/>
    <n v="6768"/>
    <n v="20200709"/>
    <x v="0"/>
    <x v="1"/>
    <n v="1"/>
    <n v="20212"/>
    <n v="1"/>
    <x v="0"/>
    <n v="7756.21"/>
    <n v="15357695"/>
    <x v="1"/>
    <x v="1"/>
  </r>
  <r>
    <n v="164060893"/>
    <s v="POWELL"/>
    <s v="CHANTELL"/>
    <s v="CareerSource Palm Beach County - 4626 - Central"/>
    <x v="20"/>
    <x v="1"/>
    <s v="Angelique Vessey                                  "/>
    <s v="NULL"/>
    <x v="0"/>
    <n v="352"/>
    <n v="339"/>
    <n v="20211"/>
    <n v="1"/>
    <x v="0"/>
    <n v="1271"/>
    <n v="20210528"/>
    <x v="0"/>
    <x v="1"/>
    <n v="1"/>
    <n v="20212"/>
    <n v="1"/>
    <x v="0"/>
    <n v="4098.04"/>
    <n v="13621804"/>
    <x v="0"/>
    <x v="0"/>
  </r>
  <r>
    <n v="164144057"/>
    <s v="Pozo"/>
    <s v="Lissete"/>
    <s v="CareerSource Palm Beach County - 4626 - Central"/>
    <x v="20"/>
    <x v="1"/>
    <s v="Angela Anthony                                 "/>
    <s v="NULL"/>
    <x v="0"/>
    <n v="266"/>
    <n v="239"/>
    <n v="20211"/>
    <n v="1"/>
    <x v="0"/>
    <n v="6979"/>
    <n v="20210329"/>
    <x v="0"/>
    <x v="1"/>
    <n v="1"/>
    <n v="20212"/>
    <n v="1"/>
    <x v="0"/>
    <n v="9716.84"/>
    <n v="15944802"/>
    <x v="0"/>
    <x v="0"/>
  </r>
  <r>
    <n v="163176872"/>
    <s v="PRESTON"/>
    <s v="RODNEY"/>
    <s v="CareerSource Palm Beach County - 4626 - Central"/>
    <x v="20"/>
    <x v="1"/>
    <s v="Angela Anthony                                 "/>
    <s v="NULL"/>
    <x v="0"/>
    <n v="765"/>
    <n v="752"/>
    <n v="0"/>
    <n v="0"/>
    <x v="1"/>
    <n v="0"/>
    <n v="20201019"/>
    <x v="0"/>
    <x v="0"/>
    <n v="0"/>
    <n v="0"/>
    <n v="0"/>
    <x v="1"/>
    <n v="0"/>
    <n v="9231768"/>
    <x v="2"/>
    <x v="2"/>
  </r>
  <r>
    <n v="164320186"/>
    <s v="Price"/>
    <s v="Arikeira"/>
    <s v="CareerSource Research Coast - 4608 - Fort Pierce"/>
    <x v="20"/>
    <x v="2"/>
    <s v="Jalisa Murvin                                  "/>
    <s v="NULL"/>
    <x v="0"/>
    <n v="73"/>
    <n v="31"/>
    <n v="20211"/>
    <n v="1"/>
    <x v="0"/>
    <n v="383"/>
    <n v="20200928"/>
    <x v="0"/>
    <x v="0"/>
    <n v="0"/>
    <n v="0"/>
    <n v="0"/>
    <x v="1"/>
    <n v="0"/>
    <n v="14298665"/>
    <x v="0"/>
    <x v="0"/>
  </r>
  <r>
    <n v="163925133"/>
    <s v="Prince"/>
    <s v="Christopher"/>
    <s v="CareerSource Palm Beach County - 4626 - Central"/>
    <x v="20"/>
    <x v="1"/>
    <s v="CECIL HEPBURN                                 "/>
    <s v="NULL"/>
    <x v="0"/>
    <n v="423"/>
    <n v="423"/>
    <n v="20211"/>
    <n v="1"/>
    <x v="0"/>
    <n v="11038"/>
    <s v="NULL"/>
    <x v="1"/>
    <x v="0"/>
    <n v="0"/>
    <n v="20212"/>
    <n v="1"/>
    <x v="0"/>
    <n v="1089"/>
    <n v="15302496"/>
    <x v="3"/>
    <x v="3"/>
  </r>
  <r>
    <n v="164080711"/>
    <s v="Provins"/>
    <s v="Brunette"/>
    <s v="CareerSource Palm Beach County - 4626 - Central"/>
    <x v="20"/>
    <x v="1"/>
    <s v="Jalisa Murvin                                  "/>
    <s v="NULL"/>
    <x v="0"/>
    <n v="332"/>
    <n v="325"/>
    <n v="20211"/>
    <n v="1"/>
    <x v="0"/>
    <n v="6987"/>
    <s v="NULL"/>
    <x v="1"/>
    <x v="0"/>
    <n v="0"/>
    <n v="20212"/>
    <n v="1"/>
    <x v="0"/>
    <n v="6416.92"/>
    <n v="15103767"/>
    <x v="0"/>
    <x v="0"/>
  </r>
  <r>
    <n v="164061780"/>
    <s v="QUERO ZABALA"/>
    <s v="JOSE"/>
    <s v="CareerSource Palm Beach County - 4626 - Central"/>
    <x v="20"/>
    <x v="1"/>
    <s v="Angelique Vessey                                  "/>
    <s v="NULL"/>
    <x v="0"/>
    <n v="351"/>
    <n v="334"/>
    <n v="0"/>
    <n v="0"/>
    <x v="1"/>
    <n v="0"/>
    <n v="20201214"/>
    <x v="0"/>
    <x v="1"/>
    <n v="1"/>
    <n v="0"/>
    <n v="0"/>
    <x v="1"/>
    <n v="0"/>
    <n v="115949"/>
    <x v="0"/>
    <x v="0"/>
  </r>
  <r>
    <n v="164241839"/>
    <s v="RADWAN"/>
    <s v="MARIANNE"/>
    <s v="CareerSource Palm Beach County - 4626 - Central"/>
    <x v="20"/>
    <x v="3"/>
    <s v="Erica Willis                                  "/>
    <s v="NULL"/>
    <x v="0"/>
    <n v="168"/>
    <n v="167"/>
    <n v="20211"/>
    <n v="1"/>
    <x v="0"/>
    <n v="75"/>
    <s v="NULL"/>
    <x v="1"/>
    <x v="1"/>
    <n v="1"/>
    <n v="0"/>
    <n v="0"/>
    <x v="1"/>
    <n v="0"/>
    <n v="14456147"/>
    <x v="0"/>
    <x v="0"/>
  </r>
  <r>
    <n v="163396568"/>
    <s v="RAI"/>
    <s v="SALLY"/>
    <s v="CareerSource Broward - 4640 North"/>
    <x v="20"/>
    <x v="1"/>
    <s v="Angelique Vessey                                  "/>
    <s v="NULL"/>
    <x v="0"/>
    <n v="568"/>
    <n v="437"/>
    <n v="0"/>
    <n v="0"/>
    <x v="1"/>
    <n v="0"/>
    <s v="NULL"/>
    <x v="1"/>
    <x v="0"/>
    <n v="0"/>
    <n v="0"/>
    <n v="0"/>
    <x v="1"/>
    <n v="0"/>
    <n v="13207681"/>
    <x v="1"/>
    <x v="3"/>
  </r>
  <r>
    <n v="162246463"/>
    <s v="RAMSEY"/>
    <s v="VERENEKIA"/>
    <s v="CareerSource Palm Beach County - 4626 - Central"/>
    <x v="20"/>
    <x v="1"/>
    <s v="Angelique Vessey                                  "/>
    <n v="1"/>
    <x v="0"/>
    <n v="1353"/>
    <n v="1333"/>
    <n v="0"/>
    <n v="0"/>
    <x v="1"/>
    <n v="0"/>
    <n v="20200805"/>
    <x v="0"/>
    <x v="1"/>
    <n v="1"/>
    <n v="0"/>
    <n v="0"/>
    <x v="1"/>
    <n v="0"/>
    <n v="10477658"/>
    <x v="2"/>
    <x v="2"/>
  </r>
  <r>
    <n v="163268448"/>
    <s v="Raymond"/>
    <s v="Gladys"/>
    <s v="CareerSource Palm Beach County - 4626 - Central"/>
    <x v="20"/>
    <x v="1"/>
    <s v="Josue Dumercy                                 "/>
    <s v="NULL"/>
    <x v="0"/>
    <n v="689"/>
    <n v="661"/>
    <n v="20211"/>
    <n v="1"/>
    <x v="0"/>
    <n v="6619"/>
    <n v="20210219"/>
    <x v="0"/>
    <x v="0"/>
    <n v="0"/>
    <n v="20212"/>
    <n v="1"/>
    <x v="0"/>
    <n v="2052"/>
    <n v="15298210"/>
    <x v="1"/>
    <x v="1"/>
  </r>
  <r>
    <n v="164335677"/>
    <s v="Reckley Jr"/>
    <s v="Corvin"/>
    <s v="CareerSource Palm Beach County - 4626 - Central"/>
    <x v="20"/>
    <x v="2"/>
    <s v="Jalisa Murvin                                  "/>
    <s v="NULL"/>
    <x v="0"/>
    <n v="58"/>
    <n v="18"/>
    <n v="0"/>
    <n v="0"/>
    <x v="1"/>
    <n v="0"/>
    <n v="20200113"/>
    <x v="0"/>
    <x v="1"/>
    <n v="1"/>
    <n v="0"/>
    <n v="0"/>
    <x v="1"/>
    <n v="0"/>
    <n v="16012470"/>
    <x v="0"/>
    <x v="0"/>
  </r>
  <r>
    <n v="164043922"/>
    <s v="Reed"/>
    <s v="Jaelynn"/>
    <s v="CareerSource Palm Beach County - 4626 - Central"/>
    <x v="20"/>
    <x v="1"/>
    <s v="Erica Willis                                  "/>
    <s v="NULL"/>
    <x v="0"/>
    <n v="373"/>
    <n v="98"/>
    <n v="20211"/>
    <n v="1"/>
    <x v="0"/>
    <n v="1834"/>
    <n v="20210304"/>
    <x v="0"/>
    <x v="0"/>
    <n v="0"/>
    <n v="20212"/>
    <n v="1"/>
    <x v="0"/>
    <n v="5618.74"/>
    <n v="15876667"/>
    <x v="3"/>
    <x v="0"/>
  </r>
  <r>
    <n v="163732842"/>
    <s v="REID"/>
    <s v="MAISHA"/>
    <s v="CareerSource Palm Beach County - 4626 - Central"/>
    <x v="20"/>
    <x v="1"/>
    <s v="CECIL HEPBURN                                 "/>
    <s v="NULL"/>
    <x v="0"/>
    <n v="503"/>
    <n v="353"/>
    <n v="0"/>
    <n v="0"/>
    <x v="1"/>
    <n v="0"/>
    <s v="NULL"/>
    <x v="1"/>
    <x v="0"/>
    <n v="0"/>
    <n v="0"/>
    <n v="0"/>
    <x v="1"/>
    <n v="0"/>
    <n v="10971504"/>
    <x v="3"/>
    <x v="0"/>
  </r>
  <r>
    <n v="164137359"/>
    <s v="remy"/>
    <s v="jessica"/>
    <s v="CareerSource Broward - 4645 Central"/>
    <x v="20"/>
    <x v="1"/>
    <s v="Jalisa Murvin                                  "/>
    <s v="NULL"/>
    <x v="0"/>
    <n v="274"/>
    <n v="241"/>
    <n v="20211"/>
    <n v="1"/>
    <x v="0"/>
    <n v="2656"/>
    <s v="NULL"/>
    <x v="1"/>
    <x v="1"/>
    <n v="1"/>
    <n v="20212"/>
    <n v="1"/>
    <x v="0"/>
    <n v="2509.0700000000002"/>
    <n v="13666711"/>
    <x v="0"/>
    <x v="0"/>
  </r>
  <r>
    <n v="164113399"/>
    <s v="RENE"/>
    <s v="PIVIOSE"/>
    <s v="CareerSource Broward - 4640 North"/>
    <x v="20"/>
    <x v="1"/>
    <s v="Angela Anthony                                 "/>
    <s v="NULL"/>
    <x v="0"/>
    <n v="303"/>
    <n v="289"/>
    <n v="0"/>
    <n v="0"/>
    <x v="1"/>
    <n v="0"/>
    <n v="20180328"/>
    <x v="0"/>
    <x v="1"/>
    <n v="1"/>
    <n v="0"/>
    <n v="0"/>
    <x v="1"/>
    <n v="0"/>
    <n v="14473015"/>
    <x v="0"/>
    <x v="0"/>
  </r>
  <r>
    <n v="164359958"/>
    <s v="Renteria"/>
    <s v="Roberto"/>
    <s v="CareerSource Palm Beach County - 4626 - Central"/>
    <x v="20"/>
    <x v="1"/>
    <s v="Patricia Bastidas                                "/>
    <s v="NULL"/>
    <x v="0"/>
    <n v="24"/>
    <n v="24"/>
    <n v="20211"/>
    <n v="1"/>
    <x v="0"/>
    <n v="3140"/>
    <s v="NULL"/>
    <x v="1"/>
    <x v="0"/>
    <n v="0"/>
    <n v="20212"/>
    <n v="1"/>
    <x v="0"/>
    <n v="4180"/>
    <n v="16046420"/>
    <x v="0"/>
    <x v="0"/>
  </r>
  <r>
    <n v="161442081"/>
    <s v="Repetti"/>
    <s v="Richard"/>
    <s v="CareerSource Palm Beach County - 4626 - Central"/>
    <x v="20"/>
    <x v="0"/>
    <s v="Lucinda Warthen                                 "/>
    <n v="3"/>
    <x v="1"/>
    <n v="1676"/>
    <n v="966"/>
    <n v="20211"/>
    <n v="1"/>
    <x v="0"/>
    <n v="2994"/>
    <s v="NULL"/>
    <x v="1"/>
    <x v="0"/>
    <n v="0"/>
    <n v="0"/>
    <n v="0"/>
    <x v="1"/>
    <n v="0"/>
    <n v="14733961"/>
    <x v="5"/>
    <x v="2"/>
  </r>
  <r>
    <n v="164203940"/>
    <s v="Richards"/>
    <s v="Brianna"/>
    <s v="CareerSource Palm Beach County - 4626 - Central"/>
    <x v="20"/>
    <x v="1"/>
    <s v="Robenson Duvelsaint                              "/>
    <s v="NULL"/>
    <x v="0"/>
    <n v="204"/>
    <n v="202"/>
    <n v="0"/>
    <n v="0"/>
    <x v="1"/>
    <n v="0"/>
    <s v="NULL"/>
    <x v="1"/>
    <x v="0"/>
    <n v="0"/>
    <n v="0"/>
    <n v="0"/>
    <x v="1"/>
    <n v="0"/>
    <n v="15224497"/>
    <x v="0"/>
    <x v="0"/>
  </r>
  <r>
    <n v="164068944"/>
    <s v="RIDORE"/>
    <s v="CHERLEY"/>
    <s v="CareerSource Palm Beach County - 4626 - Central"/>
    <x v="20"/>
    <x v="1"/>
    <s v="Jalisa Murvin                                  "/>
    <s v="NULL"/>
    <x v="0"/>
    <n v="345"/>
    <n v="339"/>
    <n v="20211"/>
    <n v="1"/>
    <x v="0"/>
    <n v="5853"/>
    <s v="NULL"/>
    <x v="1"/>
    <x v="1"/>
    <n v="1"/>
    <n v="20212"/>
    <n v="1"/>
    <x v="0"/>
    <n v="8057.92"/>
    <n v="15919158"/>
    <x v="0"/>
    <x v="0"/>
  </r>
  <r>
    <n v="164025402"/>
    <s v="RIESTRA"/>
    <s v="NATALIE"/>
    <s v="CareerSource Broward - 4660 South"/>
    <x v="20"/>
    <x v="1"/>
    <s v="Jalisa Murvin                                  "/>
    <s v="NULL"/>
    <x v="0"/>
    <n v="393"/>
    <n v="353"/>
    <n v="20211"/>
    <n v="1"/>
    <x v="0"/>
    <n v="5706"/>
    <n v="20191220"/>
    <x v="0"/>
    <x v="1"/>
    <n v="1"/>
    <n v="0"/>
    <n v="0"/>
    <x v="1"/>
    <n v="0"/>
    <n v="14945023"/>
    <x v="3"/>
    <x v="0"/>
  </r>
  <r>
    <n v="162880184"/>
    <s v="RIVERA"/>
    <s v="BRITTNEY"/>
    <s v="CareerSource Palm Beach County - 4626 - Central"/>
    <x v="20"/>
    <x v="1"/>
    <s v="Angelique Vessey                                  "/>
    <s v="NULL"/>
    <x v="0"/>
    <n v="995"/>
    <n v="958"/>
    <n v="20211"/>
    <n v="1"/>
    <x v="0"/>
    <n v="2481"/>
    <n v="20210212"/>
    <x v="0"/>
    <x v="1"/>
    <n v="1"/>
    <n v="20212"/>
    <n v="1"/>
    <x v="0"/>
    <n v="209.92"/>
    <n v="10359340"/>
    <x v="2"/>
    <x v="2"/>
  </r>
  <r>
    <n v="164353041"/>
    <s v="RIVERA"/>
    <s v="MARISOL"/>
    <s v="CareerSource Research Coast - 4605- Port St.Lucie"/>
    <x v="20"/>
    <x v="1"/>
    <s v="Patricia Bastidas                                "/>
    <s v="NULL"/>
    <x v="0"/>
    <n v="31"/>
    <n v="31"/>
    <n v="20211"/>
    <n v="1"/>
    <x v="0"/>
    <n v="5699"/>
    <n v="20201223"/>
    <x v="0"/>
    <x v="1"/>
    <n v="1"/>
    <n v="0"/>
    <n v="0"/>
    <x v="1"/>
    <n v="0"/>
    <n v="12982857"/>
    <x v="0"/>
    <x v="0"/>
  </r>
  <r>
    <n v="164280624"/>
    <s v="RIVERA"/>
    <s v="GLORIA"/>
    <s v="CareerSource Palm Beach County - 4626 - Central"/>
    <x v="20"/>
    <x v="2"/>
    <s v="Jalisa Murvin                                  "/>
    <s v="NULL"/>
    <x v="0"/>
    <n v="120"/>
    <n v="37"/>
    <n v="0"/>
    <n v="0"/>
    <x v="1"/>
    <n v="0"/>
    <n v="20200121"/>
    <x v="0"/>
    <x v="1"/>
    <n v="1"/>
    <n v="0"/>
    <n v="0"/>
    <x v="1"/>
    <n v="0"/>
    <n v="15385373"/>
    <x v="0"/>
    <x v="0"/>
  </r>
  <r>
    <n v="163106187"/>
    <s v="Roa Martinez"/>
    <s v="Yonoris"/>
    <s v="CareerSource Palm Beach County - 4626 - Central"/>
    <x v="20"/>
    <x v="1"/>
    <s v="Angelique Vessey                                  "/>
    <s v="NULL"/>
    <x v="0"/>
    <n v="821"/>
    <n v="805"/>
    <n v="20211"/>
    <n v="1"/>
    <x v="0"/>
    <n v="5307"/>
    <s v="NULL"/>
    <x v="1"/>
    <x v="0"/>
    <n v="0"/>
    <n v="20212"/>
    <n v="1"/>
    <x v="0"/>
    <n v="9495.73"/>
    <n v="14823984"/>
    <x v="2"/>
    <x v="2"/>
  </r>
  <r>
    <n v="164231571"/>
    <s v="Roberson"/>
    <s v="Lesley"/>
    <s v="CareerSource Palm Beach County - 4626 - Central"/>
    <x v="20"/>
    <x v="3"/>
    <s v="Erica Willis                                  "/>
    <s v="NULL"/>
    <x v="0"/>
    <n v="181"/>
    <n v="119"/>
    <n v="0"/>
    <n v="0"/>
    <x v="1"/>
    <n v="0"/>
    <n v="20190821"/>
    <x v="0"/>
    <x v="1"/>
    <n v="1"/>
    <n v="0"/>
    <n v="0"/>
    <x v="1"/>
    <n v="0"/>
    <n v="14625887"/>
    <x v="0"/>
    <x v="0"/>
  </r>
  <r>
    <n v="164048799"/>
    <s v="Robert"/>
    <s v="Rose"/>
    <s v="CareerSource Palm Beach County - 4626 - Central"/>
    <x v="20"/>
    <x v="1"/>
    <s v="Jalisa Murvin                                  "/>
    <s v="NULL"/>
    <x v="0"/>
    <n v="366"/>
    <n v="359"/>
    <n v="20211"/>
    <n v="1"/>
    <x v="0"/>
    <n v="5024"/>
    <s v="NULL"/>
    <x v="1"/>
    <x v="0"/>
    <n v="0"/>
    <n v="20212"/>
    <n v="1"/>
    <x v="0"/>
    <n v="5755.7"/>
    <n v="15861093"/>
    <x v="3"/>
    <x v="0"/>
  </r>
  <r>
    <n v="164294863"/>
    <s v="ROBINSON"/>
    <s v="KATRENA"/>
    <s v="CareerSource Palm Beach County - 4626 - Central"/>
    <x v="20"/>
    <x v="2"/>
    <s v="Robenson Duvelsaint                              "/>
    <s v="NULL"/>
    <x v="0"/>
    <n v="101"/>
    <n v="93"/>
    <n v="0"/>
    <n v="0"/>
    <x v="1"/>
    <n v="0"/>
    <s v="NULL"/>
    <x v="1"/>
    <x v="1"/>
    <n v="1"/>
    <n v="0"/>
    <n v="0"/>
    <x v="1"/>
    <n v="0"/>
    <n v="9334368"/>
    <x v="0"/>
    <x v="0"/>
  </r>
  <r>
    <n v="164328728"/>
    <s v="RODRIGUEZ"/>
    <s v="MILLISSA"/>
    <s v="CareerSource Palm Beach County - 4626 - Central"/>
    <x v="20"/>
    <x v="2"/>
    <s v="Angela Anthony                                 "/>
    <s v="NULL"/>
    <x v="0"/>
    <n v="66"/>
    <n v="45"/>
    <n v="20211"/>
    <n v="1"/>
    <x v="0"/>
    <n v="11654"/>
    <n v="20210426"/>
    <x v="0"/>
    <x v="1"/>
    <n v="1"/>
    <n v="20212"/>
    <n v="1"/>
    <x v="0"/>
    <n v="3030.29"/>
    <n v="13340"/>
    <x v="0"/>
    <x v="0"/>
  </r>
  <r>
    <n v="164126174"/>
    <s v="RODRIGUEZ"/>
    <s v="JORGE"/>
    <s v="CareerSource Palm Beach County - 4626 - Central"/>
    <x v="20"/>
    <x v="1"/>
    <s v="Erica Willis                                  "/>
    <s v="NULL"/>
    <x v="0"/>
    <n v="288"/>
    <n v="269"/>
    <n v="0"/>
    <n v="0"/>
    <x v="1"/>
    <n v="0"/>
    <n v="20201007"/>
    <x v="0"/>
    <x v="1"/>
    <n v="1"/>
    <n v="0"/>
    <n v="0"/>
    <x v="1"/>
    <n v="0"/>
    <n v="9347437"/>
    <x v="0"/>
    <x v="0"/>
  </r>
  <r>
    <n v="164285833"/>
    <s v="RODRIGUEZ"/>
    <s v="VIOLET"/>
    <s v="CareerSource Palm Beach County - 4626 - Central"/>
    <x v="20"/>
    <x v="2"/>
    <s v="Jalisa Murvin                                  "/>
    <s v="NULL"/>
    <x v="0"/>
    <n v="113"/>
    <n v="101"/>
    <n v="20211"/>
    <n v="1"/>
    <x v="0"/>
    <n v="3619"/>
    <n v="20201014"/>
    <x v="0"/>
    <x v="1"/>
    <n v="1"/>
    <n v="20212"/>
    <n v="1"/>
    <x v="0"/>
    <n v="188.1"/>
    <n v="13724555"/>
    <x v="0"/>
    <x v="0"/>
  </r>
  <r>
    <n v="164365640"/>
    <s v="RODRIGUEZ"/>
    <s v="VICTOR"/>
    <s v="CareerSource South Florida - 4810 - West Dade"/>
    <x v="20"/>
    <x v="1"/>
    <s v="Josue Dumercy                                 "/>
    <s v="NULL"/>
    <x v="0"/>
    <n v="27"/>
    <n v="17"/>
    <n v="20211"/>
    <n v="1"/>
    <x v="0"/>
    <n v="13939"/>
    <n v="20200917"/>
    <x v="0"/>
    <x v="0"/>
    <n v="0"/>
    <n v="20212"/>
    <n v="1"/>
    <x v="0"/>
    <n v="9182.8700000000008"/>
    <n v="13906166"/>
    <x v="0"/>
    <x v="0"/>
  </r>
  <r>
    <n v="163419657"/>
    <s v="ROGERS"/>
    <s v="SCOTT"/>
    <s v="CareerSource Palm Beach County - 4626 - Central"/>
    <x v="20"/>
    <x v="1"/>
    <s v="Josue Dumercy                                 "/>
    <s v="NULL"/>
    <x v="0"/>
    <n v="546"/>
    <n v="535"/>
    <n v="0"/>
    <n v="0"/>
    <x v="1"/>
    <n v="0"/>
    <n v="20180719"/>
    <x v="0"/>
    <x v="1"/>
    <n v="1"/>
    <n v="0"/>
    <n v="0"/>
    <x v="1"/>
    <n v="0"/>
    <n v="9358393"/>
    <x v="3"/>
    <x v="3"/>
  </r>
  <r>
    <n v="163238472"/>
    <s v="ROJAS"/>
    <s v="CINDY"/>
    <s v="CareerSource Palm Beach County - 4626 - Central"/>
    <x v="20"/>
    <x v="1"/>
    <s v="Jalisa Murvin                                  "/>
    <s v="NULL"/>
    <x v="0"/>
    <n v="715"/>
    <n v="706"/>
    <n v="20211"/>
    <n v="1"/>
    <x v="0"/>
    <n v="3132"/>
    <n v="20180102"/>
    <x v="0"/>
    <x v="1"/>
    <n v="1"/>
    <n v="20212"/>
    <n v="1"/>
    <x v="0"/>
    <n v="444.21"/>
    <n v="13214921"/>
    <x v="1"/>
    <x v="1"/>
  </r>
  <r>
    <n v="164285056"/>
    <s v="Rolando"/>
    <s v="Jonathan"/>
    <s v="CareerSource Broward - 4640 North"/>
    <x v="20"/>
    <x v="2"/>
    <s v="Angela Anthony                                 "/>
    <s v="NULL"/>
    <x v="0"/>
    <n v="114"/>
    <n v="101"/>
    <n v="0"/>
    <n v="0"/>
    <x v="1"/>
    <n v="0"/>
    <n v="20190510"/>
    <x v="0"/>
    <x v="1"/>
    <n v="1"/>
    <n v="0"/>
    <n v="0"/>
    <x v="1"/>
    <n v="0"/>
    <n v="14551832"/>
    <x v="0"/>
    <x v="0"/>
  </r>
  <r>
    <n v="164149253"/>
    <s v="Roman"/>
    <s v="Linda"/>
    <s v="CareerSource Palm Beach County - 4626 - Central"/>
    <x v="20"/>
    <x v="2"/>
    <s v="Jalisa Murvin                                  "/>
    <s v="NULL"/>
    <x v="0"/>
    <n v="259"/>
    <n v="231"/>
    <n v="20211"/>
    <n v="1"/>
    <x v="0"/>
    <n v="10096"/>
    <n v="20210601"/>
    <x v="0"/>
    <x v="1"/>
    <n v="1"/>
    <n v="0"/>
    <n v="0"/>
    <x v="1"/>
    <n v="0"/>
    <n v="15824551"/>
    <x v="0"/>
    <x v="0"/>
  </r>
  <r>
    <n v="163735335"/>
    <s v="ROMELUS"/>
    <s v="DARSHA"/>
    <s v="CareerSource Palm Beach County - 4626 - Central"/>
    <x v="20"/>
    <x v="1"/>
    <s v="Angela Anthony                                 "/>
    <s v="NULL"/>
    <x v="0"/>
    <n v="500"/>
    <n v="491"/>
    <n v="20211"/>
    <n v="1"/>
    <x v="0"/>
    <n v="3937"/>
    <n v="20181119"/>
    <x v="0"/>
    <x v="0"/>
    <n v="0"/>
    <n v="20212"/>
    <n v="1"/>
    <x v="0"/>
    <n v="3581.81"/>
    <n v="14691698"/>
    <x v="3"/>
    <x v="3"/>
  </r>
  <r>
    <n v="164027290"/>
    <s v="Rothenberg"/>
    <s v="Abram"/>
    <s v="CareerSource Palm Beach County - 4626 - Central"/>
    <x v="20"/>
    <x v="3"/>
    <s v="Angela Anthony                                 "/>
    <s v="NULL"/>
    <x v="0"/>
    <n v="391"/>
    <n v="386"/>
    <n v="0"/>
    <n v="0"/>
    <x v="1"/>
    <n v="0"/>
    <s v="NULL"/>
    <x v="1"/>
    <x v="1"/>
    <n v="1"/>
    <n v="0"/>
    <n v="0"/>
    <x v="1"/>
    <n v="0"/>
    <n v="14610716"/>
    <x v="3"/>
    <x v="3"/>
  </r>
  <r>
    <n v="163265456"/>
    <s v="RUCKER"/>
    <s v="HARRY"/>
    <s v="CareerSource Broward - 4645 Central"/>
    <x v="20"/>
    <x v="1"/>
    <s v="Josue Dumercy                                 "/>
    <s v="NULL"/>
    <x v="0"/>
    <n v="693"/>
    <n v="682"/>
    <n v="20211"/>
    <n v="1"/>
    <x v="0"/>
    <n v="3735"/>
    <n v="20180607"/>
    <x v="0"/>
    <x v="0"/>
    <n v="0"/>
    <n v="0"/>
    <n v="0"/>
    <x v="1"/>
    <n v="0"/>
    <n v="10398278"/>
    <x v="1"/>
    <x v="1"/>
  </r>
  <r>
    <n v="164038399"/>
    <s v="Rutherford"/>
    <s v="Nathan"/>
    <s v="CareerSource Palm Beach County - 4626 - Central"/>
    <x v="20"/>
    <x v="3"/>
    <s v="ADRIENNE JORDAN                                  "/>
    <s v="NULL"/>
    <x v="0"/>
    <n v="379"/>
    <n v="374"/>
    <n v="0"/>
    <n v="0"/>
    <x v="1"/>
    <n v="0"/>
    <n v="20200824"/>
    <x v="0"/>
    <x v="1"/>
    <n v="1"/>
    <n v="0"/>
    <n v="0"/>
    <x v="1"/>
    <n v="0"/>
    <n v="15597517"/>
    <x v="3"/>
    <x v="3"/>
  </r>
  <r>
    <n v="163266541"/>
    <s v="RYA"/>
    <s v="YVARD"/>
    <s v="CareerSource Palm Beach County - 4615 - West"/>
    <x v="20"/>
    <x v="1"/>
    <s v="Jalisa Murvin                                  "/>
    <s v="NULL"/>
    <x v="0"/>
    <n v="692"/>
    <n v="678"/>
    <n v="20211"/>
    <n v="1"/>
    <x v="0"/>
    <n v="6038"/>
    <s v="NULL"/>
    <x v="1"/>
    <x v="1"/>
    <n v="1"/>
    <n v="20212"/>
    <n v="1"/>
    <x v="0"/>
    <n v="7082.01"/>
    <n v="9396228"/>
    <x v="1"/>
    <x v="1"/>
  </r>
  <r>
    <n v="164382549"/>
    <s v="Sahid"/>
    <s v="Anelia"/>
    <s v="CareerSource Broward - 4640 North"/>
    <x v="20"/>
    <x v="1"/>
    <s v="Angelique Vessey                                  "/>
    <s v="NULL"/>
    <x v="0"/>
    <n v="8"/>
    <s v="NULL"/>
    <n v="0"/>
    <n v="0"/>
    <x v="1"/>
    <n v="0"/>
    <s v="NULL"/>
    <x v="1"/>
    <x v="1"/>
    <n v="1"/>
    <n v="0"/>
    <n v="0"/>
    <x v="1"/>
    <n v="0"/>
    <n v="16023538"/>
    <x v="0"/>
    <x v="4"/>
  </r>
  <r>
    <n v="164339861"/>
    <s v="Sainclair"/>
    <s v="Harlico"/>
    <s v="CareerSource Palm Beach County - 4626 - Central"/>
    <x v="20"/>
    <x v="0"/>
    <s v="Sharisse O'Neal                                  "/>
    <s v="NULL"/>
    <x v="0"/>
    <n v="58"/>
    <n v="34"/>
    <n v="20211"/>
    <n v="1"/>
    <x v="0"/>
    <n v="995"/>
    <n v="20200922"/>
    <x v="0"/>
    <x v="0"/>
    <n v="0"/>
    <n v="0"/>
    <n v="0"/>
    <x v="1"/>
    <n v="0"/>
    <n v="16021369"/>
    <x v="0"/>
    <x v="0"/>
  </r>
  <r>
    <n v="164292904"/>
    <s v="Saint Juste"/>
    <s v="Wanda"/>
    <s v="CareerSource Palm Beach County - 4626 - Central"/>
    <x v="20"/>
    <x v="2"/>
    <s v="Robenson Duvelsaint                              "/>
    <s v="NULL"/>
    <x v="0"/>
    <n v="104"/>
    <n v="91"/>
    <n v="20211"/>
    <n v="1"/>
    <x v="0"/>
    <n v="7542"/>
    <n v="20200608"/>
    <x v="0"/>
    <x v="0"/>
    <n v="0"/>
    <n v="20212"/>
    <n v="1"/>
    <x v="0"/>
    <n v="1312.2"/>
    <n v="15952713"/>
    <x v="0"/>
    <x v="0"/>
  </r>
  <r>
    <n v="163314607"/>
    <s v="Saint Leger"/>
    <s v="Nadine"/>
    <s v="CareerSource Palm Beach County - 4626 - Central"/>
    <x v="20"/>
    <x v="1"/>
    <s v="Josue Dumercy                                 "/>
    <s v="NULL"/>
    <x v="0"/>
    <n v="650"/>
    <n v="619"/>
    <n v="20211"/>
    <n v="1"/>
    <x v="0"/>
    <n v="7809"/>
    <n v="20210601"/>
    <x v="0"/>
    <x v="0"/>
    <n v="0"/>
    <n v="20212"/>
    <n v="1"/>
    <x v="0"/>
    <n v="2908.01"/>
    <n v="15357382"/>
    <x v="1"/>
    <x v="1"/>
  </r>
  <r>
    <n v="164242575"/>
    <s v="SAINTCIUS"/>
    <s v="ERLANDE"/>
    <s v="CareerSource Broward - 4645 Central"/>
    <x v="20"/>
    <x v="2"/>
    <s v="Angelique Vessey                                  "/>
    <s v="NULL"/>
    <x v="0"/>
    <n v="167"/>
    <n v="149"/>
    <n v="0"/>
    <n v="0"/>
    <x v="1"/>
    <n v="0"/>
    <n v="20201016"/>
    <x v="0"/>
    <x v="1"/>
    <n v="1"/>
    <n v="0"/>
    <n v="0"/>
    <x v="1"/>
    <n v="0"/>
    <n v="9661651"/>
    <x v="0"/>
    <x v="0"/>
  </r>
  <r>
    <n v="163390839"/>
    <s v="Saintclair"/>
    <s v="Nathalie"/>
    <s v="CareerSource Palm Beach County - 4626 - Central"/>
    <x v="20"/>
    <x v="1"/>
    <s v="Angela Anthony                                 "/>
    <s v="NULL"/>
    <x v="0"/>
    <n v="573"/>
    <n v="541"/>
    <n v="20211"/>
    <n v="1"/>
    <x v="0"/>
    <n v="3869"/>
    <n v="20201006"/>
    <x v="0"/>
    <x v="0"/>
    <n v="0"/>
    <n v="20212"/>
    <n v="1"/>
    <x v="0"/>
    <n v="2160.64"/>
    <n v="13776096"/>
    <x v="1"/>
    <x v="3"/>
  </r>
  <r>
    <n v="164255354"/>
    <s v="SAINTLOUIS"/>
    <s v="GUERTY"/>
    <s v="CareerSource Palm Beach County - 4626 - Central"/>
    <x v="20"/>
    <x v="2"/>
    <s v="Robenson Duvelsaint                              "/>
    <s v="NULL"/>
    <x v="0"/>
    <n v="150"/>
    <n v="136"/>
    <n v="20211"/>
    <n v="1"/>
    <x v="0"/>
    <n v="10382"/>
    <n v="20180411"/>
    <x v="0"/>
    <x v="1"/>
    <n v="1"/>
    <n v="20212"/>
    <n v="1"/>
    <x v="0"/>
    <n v="7200"/>
    <n v="14239620"/>
    <x v="0"/>
    <x v="0"/>
  </r>
  <r>
    <n v="164349183"/>
    <s v="SAINTLOUIS"/>
    <s v="CATIANA"/>
    <s v="CareerSource Palm Beach County - 4626 - Central"/>
    <x v="20"/>
    <x v="2"/>
    <s v="Angela Anthony                                 "/>
    <s v="NULL"/>
    <x v="0"/>
    <n v="44"/>
    <n v="31"/>
    <n v="20211"/>
    <n v="1"/>
    <x v="0"/>
    <n v="630"/>
    <n v="20200828"/>
    <x v="0"/>
    <x v="1"/>
    <n v="1"/>
    <n v="0"/>
    <n v="0"/>
    <x v="1"/>
    <n v="0"/>
    <n v="15550805"/>
    <x v="0"/>
    <x v="0"/>
  </r>
  <r>
    <n v="164040752"/>
    <s v="Salomon"/>
    <s v="Joseph"/>
    <s v="CareerSource Palm Beach County - 4626 - Central"/>
    <x v="20"/>
    <x v="1"/>
    <s v="Angela Anthony                                 "/>
    <s v="NULL"/>
    <x v="0"/>
    <n v="377"/>
    <n v="364"/>
    <n v="0"/>
    <n v="0"/>
    <x v="1"/>
    <n v="0"/>
    <s v="NULL"/>
    <x v="1"/>
    <x v="1"/>
    <n v="1"/>
    <n v="0"/>
    <n v="0"/>
    <x v="1"/>
    <n v="0"/>
    <n v="13682650"/>
    <x v="3"/>
    <x v="0"/>
  </r>
  <r>
    <n v="164252441"/>
    <s v="SAMMET"/>
    <s v="ROY"/>
    <s v="CareerSource Palm Beach County - 4626 - Central"/>
    <x v="20"/>
    <x v="2"/>
    <s v="Jalisa Murvin                                  "/>
    <s v="NULL"/>
    <x v="0"/>
    <n v="154"/>
    <n v="93"/>
    <n v="0"/>
    <n v="0"/>
    <x v="1"/>
    <n v="0"/>
    <n v="20210621"/>
    <x v="0"/>
    <x v="1"/>
    <n v="1"/>
    <n v="0"/>
    <n v="0"/>
    <x v="1"/>
    <n v="0"/>
    <n v="9408318"/>
    <x v="0"/>
    <x v="0"/>
  </r>
  <r>
    <n v="164178921"/>
    <s v="Samuels"/>
    <s v="Lotoya"/>
    <s v="CareerSource Palm Beach County - 4626 - Central"/>
    <x v="20"/>
    <x v="1"/>
    <s v="Erica Willis                                  "/>
    <s v="NULL"/>
    <x v="0"/>
    <n v="224"/>
    <n v="219"/>
    <n v="20211"/>
    <n v="1"/>
    <x v="0"/>
    <n v="5684"/>
    <n v="20201112"/>
    <x v="0"/>
    <x v="1"/>
    <n v="1"/>
    <n v="20212"/>
    <n v="1"/>
    <x v="0"/>
    <n v="6831.74"/>
    <n v="15950875"/>
    <x v="0"/>
    <x v="0"/>
  </r>
  <r>
    <n v="163433843"/>
    <s v="Sanabria"/>
    <s v="Raul"/>
    <s v="CareerSource Broward - 4640 North"/>
    <x v="20"/>
    <x v="1"/>
    <s v="Angela Anthony                                 "/>
    <s v="NULL"/>
    <x v="0"/>
    <n v="534"/>
    <n v="531"/>
    <n v="20211"/>
    <n v="1"/>
    <x v="0"/>
    <n v="4506"/>
    <s v="NULL"/>
    <x v="1"/>
    <x v="0"/>
    <n v="0"/>
    <n v="0"/>
    <n v="0"/>
    <x v="1"/>
    <n v="0"/>
    <n v="15440213"/>
    <x v="3"/>
    <x v="3"/>
  </r>
  <r>
    <n v="164266630"/>
    <s v="Sanchez"/>
    <s v="Anthony"/>
    <s v="CareerSource Palm Beach County - 4626 - Central"/>
    <x v="20"/>
    <x v="1"/>
    <s v="Kevin Brown                                   "/>
    <s v="NULL"/>
    <x v="0"/>
    <n v="135"/>
    <n v="134"/>
    <n v="0"/>
    <n v="0"/>
    <x v="1"/>
    <n v="0"/>
    <s v="NULL"/>
    <x v="1"/>
    <x v="0"/>
    <n v="0"/>
    <n v="0"/>
    <n v="0"/>
    <x v="1"/>
    <n v="0"/>
    <n v="15988658"/>
    <x v="0"/>
    <x v="0"/>
  </r>
  <r>
    <n v="164381912"/>
    <s v="Sanchez"/>
    <s v="Daniela"/>
    <s v="CareerSource Palm Beach County - 4626 - Central"/>
    <x v="20"/>
    <x v="0"/>
    <s v="Lucinda Warthen                                 "/>
    <s v="NULL"/>
    <x v="0"/>
    <n v="17"/>
    <n v="17"/>
    <n v="0"/>
    <n v="0"/>
    <x v="1"/>
    <n v="0"/>
    <s v="NULL"/>
    <x v="1"/>
    <x v="0"/>
    <n v="0"/>
    <n v="0"/>
    <n v="0"/>
    <x v="1"/>
    <n v="0"/>
    <n v="16051179"/>
    <x v="0"/>
    <x v="0"/>
  </r>
  <r>
    <n v="164034388"/>
    <s v="SANDOVALOCANDO"/>
    <s v="TERESA"/>
    <s v="CareerSource Palm Beach County - 4626 - Central"/>
    <x v="20"/>
    <x v="1"/>
    <s v="Angela Anthony                                 "/>
    <s v="NULL"/>
    <x v="0"/>
    <n v="384"/>
    <n v="366"/>
    <n v="20211"/>
    <n v="1"/>
    <x v="0"/>
    <n v="3588"/>
    <n v="20200407"/>
    <x v="0"/>
    <x v="1"/>
    <n v="1"/>
    <n v="20212"/>
    <n v="1"/>
    <x v="0"/>
    <n v="1218.9000000000001"/>
    <n v="15243285"/>
    <x v="3"/>
    <x v="3"/>
  </r>
  <r>
    <n v="163855060"/>
    <s v="SANTAMARIA"/>
    <s v="JORGE"/>
    <s v="CareerSource S Florida - 4811 - Hialeah Downtown"/>
    <x v="20"/>
    <x v="1"/>
    <s v="Angela Anthony                                 "/>
    <s v="NULL"/>
    <x v="0"/>
    <n v="458"/>
    <n v="455"/>
    <n v="0"/>
    <n v="0"/>
    <x v="1"/>
    <n v="0"/>
    <n v="20190819"/>
    <x v="0"/>
    <x v="1"/>
    <n v="1"/>
    <n v="0"/>
    <n v="0"/>
    <x v="1"/>
    <n v="0"/>
    <n v="10615979"/>
    <x v="3"/>
    <x v="3"/>
  </r>
  <r>
    <n v="163144098"/>
    <s v="Santiago"/>
    <s v="Jovani"/>
    <s v="CareerSource Palm Beach County - 4615 - West"/>
    <x v="20"/>
    <x v="0"/>
    <s v="Shresee Lumpkin                                 "/>
    <s v="NULL"/>
    <x v="0"/>
    <n v="794"/>
    <n v="366"/>
    <n v="0"/>
    <n v="0"/>
    <x v="1"/>
    <n v="0"/>
    <n v="20200712"/>
    <x v="0"/>
    <x v="0"/>
    <n v="0"/>
    <n v="0"/>
    <n v="0"/>
    <x v="1"/>
    <n v="0"/>
    <n v="15263289"/>
    <x v="2"/>
    <x v="3"/>
  </r>
  <r>
    <n v="164146728"/>
    <s v="SAUERS"/>
    <s v="SANDRA"/>
    <s v="CareerSource Palm Beach County - 4626 - Central"/>
    <x v="20"/>
    <x v="2"/>
    <s v="Jalisa Murvin                                  "/>
    <s v="NULL"/>
    <x v="0"/>
    <n v="262"/>
    <n v="234"/>
    <n v="20211"/>
    <n v="1"/>
    <x v="0"/>
    <n v="1692"/>
    <n v="20210302"/>
    <x v="0"/>
    <x v="1"/>
    <n v="1"/>
    <n v="20212"/>
    <n v="1"/>
    <x v="0"/>
    <n v="24516.15"/>
    <n v="14084408"/>
    <x v="0"/>
    <x v="0"/>
  </r>
  <r>
    <n v="164274238"/>
    <s v="Sauls"/>
    <s v="Amber"/>
    <s v="CareerSource Palm Beach County - 4626 - Central"/>
    <x v="20"/>
    <x v="1"/>
    <s v="Kevin Brown                                   "/>
    <s v="NULL"/>
    <x v="0"/>
    <n v="129"/>
    <n v="128"/>
    <n v="0"/>
    <n v="0"/>
    <x v="1"/>
    <n v="0"/>
    <s v="NULL"/>
    <x v="1"/>
    <x v="0"/>
    <n v="0"/>
    <n v="0"/>
    <n v="0"/>
    <x v="1"/>
    <n v="0"/>
    <n v="16012218"/>
    <x v="0"/>
    <x v="0"/>
  </r>
  <r>
    <n v="163268328"/>
    <s v="Scales"/>
    <s v="Pastel"/>
    <s v="CareerSource Palm Beach County - 4626 - Central"/>
    <x v="20"/>
    <x v="1"/>
    <s v="Angela Anthony                                 "/>
    <s v="NULL"/>
    <x v="0"/>
    <n v="689"/>
    <n v="673"/>
    <n v="0"/>
    <n v="0"/>
    <x v="1"/>
    <n v="0"/>
    <n v="20200511"/>
    <x v="0"/>
    <x v="0"/>
    <n v="0"/>
    <n v="0"/>
    <n v="0"/>
    <x v="1"/>
    <n v="0"/>
    <n v="14493884"/>
    <x v="1"/>
    <x v="1"/>
  </r>
  <r>
    <n v="164356605"/>
    <s v="SCHWEITZER"/>
    <s v="LINDSAY"/>
    <s v="CareerSource Flagler Volusia - 4360 -East Volusia"/>
    <x v="20"/>
    <x v="1"/>
    <s v="Kevin Brown                                   "/>
    <s v="NULL"/>
    <x v="0"/>
    <n v="50"/>
    <n v="37"/>
    <n v="0"/>
    <n v="0"/>
    <x v="1"/>
    <n v="0"/>
    <s v="NULL"/>
    <x v="1"/>
    <x v="1"/>
    <n v="1"/>
    <n v="0"/>
    <n v="0"/>
    <x v="1"/>
    <n v="0"/>
    <n v="9915533"/>
    <x v="0"/>
    <x v="0"/>
  </r>
  <r>
    <n v="164172770"/>
    <s v="Seay"/>
    <s v="Ashley"/>
    <s v="CareerSource Palm Beach County - 4626 - Central"/>
    <x v="20"/>
    <x v="1"/>
    <s v="CECIL HEPBURN                                 "/>
    <s v="NULL"/>
    <x v="0"/>
    <n v="230"/>
    <n v="213"/>
    <n v="20211"/>
    <n v="1"/>
    <x v="0"/>
    <n v="6619"/>
    <s v="NULL"/>
    <x v="1"/>
    <x v="0"/>
    <n v="0"/>
    <n v="20212"/>
    <n v="1"/>
    <x v="0"/>
    <n v="6651.44"/>
    <n v="14479098"/>
    <x v="0"/>
    <x v="0"/>
  </r>
  <r>
    <n v="164195728"/>
    <s v="SEJOUR"/>
    <s v="CHYVRONE"/>
    <s v="CareerSource S Florida - 4830 - North Miami Beach"/>
    <x v="20"/>
    <x v="1"/>
    <s v="Erica Willis                                  "/>
    <s v="NULL"/>
    <x v="0"/>
    <n v="209"/>
    <n v="204"/>
    <n v="20211"/>
    <n v="1"/>
    <x v="0"/>
    <n v="12366"/>
    <n v="20210514"/>
    <x v="0"/>
    <x v="1"/>
    <n v="1"/>
    <n v="20212"/>
    <n v="1"/>
    <x v="0"/>
    <n v="16169.59"/>
    <n v="11992559"/>
    <x v="0"/>
    <x v="0"/>
  </r>
  <r>
    <n v="164317501"/>
    <s v="SELMAN"/>
    <s v="FLORENCIA"/>
    <s v="CareerSource Palm Beach County - 4626 - Central"/>
    <x v="20"/>
    <x v="2"/>
    <s v="Jalisa Murvin                                  "/>
    <s v="NULL"/>
    <x v="0"/>
    <n v="77"/>
    <n v="52"/>
    <n v="20211"/>
    <n v="1"/>
    <x v="0"/>
    <n v="5684"/>
    <s v="NULL"/>
    <x v="1"/>
    <x v="1"/>
    <n v="1"/>
    <n v="0"/>
    <n v="0"/>
    <x v="1"/>
    <n v="0"/>
    <n v="16011555"/>
    <x v="0"/>
    <x v="0"/>
  </r>
  <r>
    <n v="164249893"/>
    <s v="Selmon"/>
    <s v="Eric"/>
    <s v="CareerSource Broward - 4645 Central"/>
    <x v="20"/>
    <x v="2"/>
    <s v="Jalisa Murvin                                  "/>
    <s v="NULL"/>
    <x v="0"/>
    <n v="157"/>
    <n v="115"/>
    <n v="0"/>
    <n v="0"/>
    <x v="1"/>
    <n v="0"/>
    <n v="20191104"/>
    <x v="0"/>
    <x v="1"/>
    <n v="1"/>
    <n v="0"/>
    <n v="0"/>
    <x v="1"/>
    <n v="0"/>
    <n v="15961979"/>
    <x v="0"/>
    <x v="0"/>
  </r>
  <r>
    <n v="164202649"/>
    <s v="SERELL"/>
    <s v="BRUCE"/>
    <s v="CareerSource Palm Beach County - 4626 - Central"/>
    <x v="20"/>
    <x v="3"/>
    <s v="Erica Willis                                  "/>
    <s v="NULL"/>
    <x v="0"/>
    <n v="206"/>
    <n v="191"/>
    <n v="0"/>
    <n v="0"/>
    <x v="1"/>
    <n v="0"/>
    <s v="NULL"/>
    <x v="1"/>
    <x v="1"/>
    <n v="1"/>
    <n v="0"/>
    <n v="0"/>
    <x v="1"/>
    <n v="0"/>
    <n v="10939767"/>
    <x v="0"/>
    <x v="0"/>
  </r>
  <r>
    <n v="164202649"/>
    <s v="SERELL"/>
    <s v="BRUCE"/>
    <s v="CareerSource Palm Beach County - 4626 - Central"/>
    <x v="20"/>
    <x v="2"/>
    <s v="Erica Willis                                  "/>
    <s v="NULL"/>
    <x v="0"/>
    <n v="206"/>
    <n v="196"/>
    <n v="0"/>
    <n v="0"/>
    <x v="1"/>
    <n v="0"/>
    <s v="NULL"/>
    <x v="1"/>
    <x v="1"/>
    <n v="1"/>
    <n v="0"/>
    <n v="0"/>
    <x v="1"/>
    <n v="0"/>
    <n v="10939767"/>
    <x v="0"/>
    <x v="0"/>
  </r>
  <r>
    <n v="163882444"/>
    <s v="Serjilus"/>
    <s v="Rosebeth"/>
    <s v="CareerSource Palm Beach County - 4626 - Central"/>
    <x v="20"/>
    <x v="1"/>
    <s v="Josue Dumercy                                 "/>
    <s v="NULL"/>
    <x v="0"/>
    <n v="447"/>
    <n v="436"/>
    <n v="20211"/>
    <n v="1"/>
    <x v="0"/>
    <n v="3242"/>
    <n v="20201008"/>
    <x v="0"/>
    <x v="0"/>
    <n v="0"/>
    <n v="20212"/>
    <n v="1"/>
    <x v="0"/>
    <n v="2167.4699999999998"/>
    <n v="15300251"/>
    <x v="3"/>
    <x v="3"/>
  </r>
  <r>
    <n v="163340371"/>
    <s v="Servil"/>
    <s v="Geraldyne"/>
    <s v="CareerSource Palm Beach County - 4635 - South"/>
    <x v="20"/>
    <x v="1"/>
    <s v="Robenson Duvelsaint                              "/>
    <s v="NULL"/>
    <x v="0"/>
    <n v="623"/>
    <n v="570"/>
    <n v="20211"/>
    <n v="1"/>
    <x v="0"/>
    <n v="2473"/>
    <s v="NULL"/>
    <x v="1"/>
    <x v="1"/>
    <n v="1"/>
    <n v="0"/>
    <n v="0"/>
    <x v="1"/>
    <n v="0"/>
    <n v="11869696"/>
    <x v="1"/>
    <x v="1"/>
  </r>
  <r>
    <n v="164171889"/>
    <s v="SEYOUM"/>
    <s v="Zena"/>
    <s v="CareerSource Broward - 4645 Central"/>
    <x v="20"/>
    <x v="2"/>
    <s v="Josue Dumercy                                 "/>
    <s v="NULL"/>
    <x v="0"/>
    <n v="231"/>
    <n v="205"/>
    <n v="0"/>
    <n v="0"/>
    <x v="1"/>
    <n v="0"/>
    <s v="NULL"/>
    <x v="1"/>
    <x v="1"/>
    <n v="1"/>
    <n v="0"/>
    <n v="0"/>
    <x v="1"/>
    <n v="0"/>
    <n v="12100479"/>
    <x v="0"/>
    <x v="0"/>
  </r>
  <r>
    <n v="163403034"/>
    <s v="Shalhout"/>
    <s v="Husiene"/>
    <s v="CareerSource Broward - 4640 North"/>
    <x v="20"/>
    <x v="1"/>
    <s v="Angela Anthony                                 "/>
    <s v="NULL"/>
    <x v="0"/>
    <n v="561"/>
    <n v="549"/>
    <n v="20211"/>
    <n v="1"/>
    <x v="0"/>
    <n v="7537"/>
    <n v="20210601"/>
    <x v="0"/>
    <x v="1"/>
    <n v="1"/>
    <n v="20212"/>
    <n v="1"/>
    <x v="0"/>
    <n v="5756.21"/>
    <n v="15372996"/>
    <x v="1"/>
    <x v="1"/>
  </r>
  <r>
    <n v="164152918"/>
    <s v="Sharp"/>
    <s v="Scott"/>
    <s v="CareerSource Palm Beach County - 4626 - Central"/>
    <x v="20"/>
    <x v="1"/>
    <s v="Tim Regan                                   "/>
    <s v="NULL"/>
    <x v="0"/>
    <n v="259"/>
    <n v="255"/>
    <n v="0"/>
    <n v="0"/>
    <x v="1"/>
    <n v="0"/>
    <s v="NULL"/>
    <x v="1"/>
    <x v="0"/>
    <n v="0"/>
    <n v="0"/>
    <n v="0"/>
    <x v="1"/>
    <n v="0"/>
    <n v="15968680"/>
    <x v="0"/>
    <x v="0"/>
  </r>
  <r>
    <n v="164070588"/>
    <s v="SHERLINE"/>
    <s v="MARIA"/>
    <s v="CareerSource Palm Beach County - 4626 - Central"/>
    <x v="20"/>
    <x v="1"/>
    <s v="Jalisa Murvin                                  "/>
    <s v="NULL"/>
    <x v="0"/>
    <n v="343"/>
    <n v="338"/>
    <n v="20211"/>
    <n v="1"/>
    <x v="0"/>
    <n v="5"/>
    <n v="20210510"/>
    <x v="0"/>
    <x v="1"/>
    <n v="1"/>
    <n v="20212"/>
    <n v="1"/>
    <x v="0"/>
    <n v="3948.79"/>
    <n v="14280896"/>
    <x v="0"/>
    <x v="0"/>
  </r>
  <r>
    <n v="164276419"/>
    <s v="Sherr"/>
    <s v="Rivkah"/>
    <s v="CareerSource Palm Beach County - 4626 - Central"/>
    <x v="20"/>
    <x v="3"/>
    <s v="Erica Willis                                  "/>
    <s v="NULL"/>
    <x v="0"/>
    <n v="126"/>
    <n v="98"/>
    <n v="0"/>
    <n v="0"/>
    <x v="1"/>
    <n v="0"/>
    <n v="20200224"/>
    <x v="0"/>
    <x v="1"/>
    <n v="1"/>
    <n v="0"/>
    <n v="0"/>
    <x v="1"/>
    <n v="0"/>
    <n v="15965186"/>
    <x v="0"/>
    <x v="0"/>
  </r>
  <r>
    <n v="164223549"/>
    <s v="Siddik"/>
    <s v="Abubakar"/>
    <s v="CareerSource Pasco Hernando - 4450 - Brooksville"/>
    <x v="20"/>
    <x v="2"/>
    <s v="Jalisa Murvin                                  "/>
    <s v="NULL"/>
    <x v="0"/>
    <n v="192"/>
    <n v="185"/>
    <n v="0"/>
    <n v="0"/>
    <x v="1"/>
    <n v="0"/>
    <n v="20180917"/>
    <x v="0"/>
    <x v="1"/>
    <n v="1"/>
    <n v="0"/>
    <n v="0"/>
    <x v="1"/>
    <n v="0"/>
    <n v="15450803"/>
    <x v="0"/>
    <x v="0"/>
  </r>
  <r>
    <n v="164115148"/>
    <s v="SIMEON"/>
    <s v="ENEL"/>
    <s v="CareerSource Palm Beach County - 4635 - South"/>
    <x v="20"/>
    <x v="1"/>
    <s v="Jalisa Murvin                                  "/>
    <s v="NULL"/>
    <x v="0"/>
    <n v="301"/>
    <n v="294"/>
    <n v="20211"/>
    <n v="1"/>
    <x v="0"/>
    <n v="8800"/>
    <n v="20200720"/>
    <x v="0"/>
    <x v="1"/>
    <n v="1"/>
    <n v="20212"/>
    <n v="1"/>
    <x v="0"/>
    <n v="8130.7"/>
    <n v="10170249"/>
    <x v="0"/>
    <x v="0"/>
  </r>
  <r>
    <n v="164266050"/>
    <s v="Simmons"/>
    <s v="Arisa"/>
    <s v="CareerSource Northeast Florida - 4315 - Gateway"/>
    <x v="20"/>
    <x v="3"/>
    <s v="Erica Willis                                  "/>
    <s v="NULL"/>
    <x v="0"/>
    <n v="136"/>
    <n v="108"/>
    <n v="0"/>
    <n v="0"/>
    <x v="1"/>
    <n v="0"/>
    <n v="20190715"/>
    <x v="0"/>
    <x v="0"/>
    <n v="0"/>
    <n v="0"/>
    <n v="0"/>
    <x v="1"/>
    <n v="0"/>
    <n v="15139503"/>
    <x v="0"/>
    <x v="0"/>
  </r>
  <r>
    <n v="163339923"/>
    <s v="Simms Prichard"/>
    <s v="Tamieka"/>
    <s v="CareerSource Palm Beach County - 4626 - Central"/>
    <x v="20"/>
    <x v="1"/>
    <s v="Angelique Vessey                                  "/>
    <s v="NULL"/>
    <x v="0"/>
    <n v="624"/>
    <n v="605"/>
    <n v="0"/>
    <n v="0"/>
    <x v="1"/>
    <n v="0"/>
    <s v="NULL"/>
    <x v="1"/>
    <x v="0"/>
    <n v="0"/>
    <n v="0"/>
    <n v="0"/>
    <x v="1"/>
    <n v="0"/>
    <n v="15219407"/>
    <x v="1"/>
    <x v="1"/>
  </r>
  <r>
    <n v="164365373"/>
    <s v="SIMON"/>
    <s v="RASHARD"/>
    <s v="CareerSource South Florida - 4850 - Northside"/>
    <x v="20"/>
    <x v="2"/>
    <s v="NULL"/>
    <s v="NULL"/>
    <x v="0"/>
    <n v="48"/>
    <n v="48"/>
    <n v="20211"/>
    <n v="1"/>
    <x v="0"/>
    <n v="1036"/>
    <n v="20210311"/>
    <x v="0"/>
    <x v="1"/>
    <n v="1"/>
    <n v="0"/>
    <n v="0"/>
    <x v="1"/>
    <n v="0"/>
    <n v="13186471"/>
    <x v="0"/>
    <x v="0"/>
  </r>
  <r>
    <n v="163430781"/>
    <s v="Simon"/>
    <s v="Dieumene"/>
    <s v="CareerSource Palm Beach County - 4626 - Central"/>
    <x v="20"/>
    <x v="1"/>
    <s v="Angela Anthony                                 "/>
    <s v="NULL"/>
    <x v="0"/>
    <n v="535"/>
    <n v="528"/>
    <n v="20211"/>
    <n v="1"/>
    <x v="0"/>
    <n v="7257"/>
    <n v="20201002"/>
    <x v="0"/>
    <x v="0"/>
    <n v="0"/>
    <n v="20212"/>
    <n v="1"/>
    <x v="0"/>
    <n v="1730.38"/>
    <n v="15442835"/>
    <x v="3"/>
    <x v="3"/>
  </r>
  <r>
    <n v="163105714"/>
    <s v="SIMPSON"/>
    <s v="ANGENETTE"/>
    <s v="CareerSource Palm Beach County - 4626 - Central"/>
    <x v="20"/>
    <x v="1"/>
    <s v="CECIL HEPBURN                                 "/>
    <s v="NULL"/>
    <x v="0"/>
    <n v="821"/>
    <n v="141"/>
    <n v="0"/>
    <n v="0"/>
    <x v="1"/>
    <n v="0"/>
    <s v="NULL"/>
    <x v="1"/>
    <x v="1"/>
    <n v="1"/>
    <n v="0"/>
    <n v="0"/>
    <x v="1"/>
    <n v="0"/>
    <n v="9495681"/>
    <x v="2"/>
    <x v="0"/>
  </r>
  <r>
    <n v="164336378"/>
    <s v="Sincere"/>
    <s v="Mary"/>
    <s v="CareerSource Palm Beach County - 4626 - Central"/>
    <x v="20"/>
    <x v="2"/>
    <s v="Jalisa Murvin                                  "/>
    <s v="NULL"/>
    <x v="0"/>
    <n v="58"/>
    <n v="37"/>
    <n v="0"/>
    <n v="0"/>
    <x v="1"/>
    <n v="0"/>
    <n v="20180909"/>
    <x v="0"/>
    <x v="1"/>
    <n v="1"/>
    <n v="0"/>
    <n v="0"/>
    <x v="1"/>
    <n v="0"/>
    <n v="16010050"/>
    <x v="0"/>
    <x v="0"/>
  </r>
  <r>
    <n v="164338554"/>
    <s v="Sinclair"/>
    <s v="Britani"/>
    <s v="CareerSource Palm Beach County - 4626 - Central"/>
    <x v="20"/>
    <x v="0"/>
    <s v="Lucinda Warthen                                 "/>
    <s v="NULL"/>
    <x v="0"/>
    <n v="56"/>
    <n v="22"/>
    <n v="20211"/>
    <n v="1"/>
    <x v="0"/>
    <n v="4084"/>
    <n v="20201209"/>
    <x v="0"/>
    <x v="1"/>
    <n v="1"/>
    <n v="20212"/>
    <n v="1"/>
    <x v="0"/>
    <n v="730.06"/>
    <n v="15858185"/>
    <x v="0"/>
    <x v="0"/>
  </r>
  <r>
    <n v="164363937"/>
    <s v="Singleton"/>
    <s v="Teionna"/>
    <s v="DEO Help Desk - Email and Phone Contact"/>
    <x v="20"/>
    <x v="1"/>
    <s v="Patricia Bastidas                                "/>
    <s v="NULL"/>
    <x v="0"/>
    <n v="17"/>
    <n v="17"/>
    <n v="0"/>
    <n v="0"/>
    <x v="1"/>
    <n v="0"/>
    <s v="NULL"/>
    <x v="1"/>
    <x v="0"/>
    <n v="0"/>
    <n v="0"/>
    <n v="0"/>
    <x v="1"/>
    <n v="0"/>
    <n v="16047677"/>
    <x v="0"/>
    <x v="0"/>
  </r>
  <r>
    <n v="163197621"/>
    <s v="Slaughter"/>
    <s v="Mickecia"/>
    <s v="CareerSource Palm Beach County - 4615 - West"/>
    <x v="20"/>
    <x v="1"/>
    <s v="Jalisa Murvin                                  "/>
    <s v="NULL"/>
    <x v="0"/>
    <n v="750"/>
    <n v="742"/>
    <n v="0"/>
    <n v="0"/>
    <x v="1"/>
    <n v="0"/>
    <s v="NULL"/>
    <x v="1"/>
    <x v="0"/>
    <n v="0"/>
    <n v="0"/>
    <n v="0"/>
    <x v="1"/>
    <n v="0"/>
    <n v="14577356"/>
    <x v="2"/>
    <x v="2"/>
  </r>
  <r>
    <n v="164087266"/>
    <s v="SMART"/>
    <s v="JOMICHA"/>
    <s v="CareerSource Broward - 4660 South"/>
    <x v="20"/>
    <x v="1"/>
    <s v="Angela Anthony                                 "/>
    <s v="NULL"/>
    <x v="0"/>
    <n v="328"/>
    <n v="311"/>
    <n v="20211"/>
    <n v="1"/>
    <x v="0"/>
    <n v="7940"/>
    <n v="20201116"/>
    <x v="0"/>
    <x v="1"/>
    <n v="1"/>
    <n v="20212"/>
    <n v="1"/>
    <x v="0"/>
    <n v="1097.24"/>
    <n v="13888408"/>
    <x v="0"/>
    <x v="0"/>
  </r>
  <r>
    <n v="163360068"/>
    <s v="Smith"/>
    <s v="Steven"/>
    <s v="CareerSource Palm Beach County - 4626 - Central"/>
    <x v="20"/>
    <x v="1"/>
    <s v="Robenson Duvelsaint                              "/>
    <s v="NULL"/>
    <x v="0"/>
    <n v="598"/>
    <n v="539"/>
    <n v="0"/>
    <n v="0"/>
    <x v="1"/>
    <n v="0"/>
    <s v="NULL"/>
    <x v="1"/>
    <x v="1"/>
    <n v="1"/>
    <n v="0"/>
    <n v="0"/>
    <x v="1"/>
    <n v="0"/>
    <n v="7925922"/>
    <x v="1"/>
    <x v="3"/>
  </r>
  <r>
    <n v="164284914"/>
    <s v="Smith"/>
    <s v="Sheryl"/>
    <s v="CareerSource Palm Beach County - 4626 - Central"/>
    <x v="20"/>
    <x v="2"/>
    <s v="Angelique Vessey                                  "/>
    <s v="NULL"/>
    <x v="0"/>
    <n v="114"/>
    <n v="105"/>
    <n v="0"/>
    <n v="0"/>
    <x v="1"/>
    <n v="0"/>
    <s v="NULL"/>
    <x v="1"/>
    <x v="1"/>
    <n v="1"/>
    <n v="0"/>
    <n v="0"/>
    <x v="1"/>
    <n v="0"/>
    <n v="12458635"/>
    <x v="0"/>
    <x v="0"/>
  </r>
  <r>
    <n v="160528037"/>
    <s v="Smith"/>
    <s v="Svetlana"/>
    <s v="CareerSource Palm Beach County - 4626 - Central"/>
    <x v="20"/>
    <x v="1"/>
    <s v="Angela Anthony                                 "/>
    <n v="1"/>
    <x v="0"/>
    <n v="2100"/>
    <n v="2094"/>
    <n v="20211"/>
    <n v="1"/>
    <x v="0"/>
    <n v="5228"/>
    <s v="NULL"/>
    <x v="1"/>
    <x v="0"/>
    <n v="0"/>
    <n v="20212"/>
    <n v="1"/>
    <x v="0"/>
    <n v="8587.7000000000007"/>
    <n v="14205895"/>
    <x v="6"/>
    <x v="6"/>
  </r>
  <r>
    <n v="164177213"/>
    <s v="Smith"/>
    <s v="Maxine"/>
    <s v="CareerSource Palm Beach County - 4626 - Central"/>
    <x v="20"/>
    <x v="2"/>
    <s v="Robenson Duvelsaint                              "/>
    <s v="NULL"/>
    <x v="0"/>
    <n v="225"/>
    <n v="185"/>
    <n v="0"/>
    <n v="0"/>
    <x v="1"/>
    <n v="0"/>
    <n v="20210503"/>
    <x v="0"/>
    <x v="0"/>
    <n v="0"/>
    <n v="20212"/>
    <n v="1"/>
    <x v="0"/>
    <n v="3799.5"/>
    <n v="14218625"/>
    <x v="0"/>
    <x v="0"/>
  </r>
  <r>
    <n v="162820176"/>
    <s v="Smith"/>
    <s v="Tobin"/>
    <s v="CareerSource Palm Beach County - 4626 - Central"/>
    <x v="20"/>
    <x v="1"/>
    <s v="Angelique Vessey                                  "/>
    <s v="NULL"/>
    <x v="0"/>
    <n v="1037"/>
    <n v="1016"/>
    <n v="0"/>
    <n v="0"/>
    <x v="1"/>
    <n v="0"/>
    <s v="NULL"/>
    <x v="1"/>
    <x v="0"/>
    <n v="0"/>
    <n v="0"/>
    <n v="0"/>
    <x v="1"/>
    <n v="0"/>
    <n v="15155960"/>
    <x v="2"/>
    <x v="2"/>
  </r>
  <r>
    <n v="164032255"/>
    <s v="Smith"/>
    <s v="Charles"/>
    <s v="CareerSource Palm Beach County - 4626 - Central"/>
    <x v="20"/>
    <x v="1"/>
    <s v="CECIL HEPBURN                                 "/>
    <s v="NULL"/>
    <x v="0"/>
    <n v="386"/>
    <n v="386"/>
    <n v="0"/>
    <n v="0"/>
    <x v="1"/>
    <n v="0"/>
    <s v="NULL"/>
    <x v="1"/>
    <x v="0"/>
    <n v="0"/>
    <n v="0"/>
    <n v="0"/>
    <x v="1"/>
    <n v="0"/>
    <n v="15224927"/>
    <x v="3"/>
    <x v="3"/>
  </r>
  <r>
    <n v="164235858"/>
    <s v="SMITH"/>
    <s v="MINYA"/>
    <s v="CareerSource Palm Beach County - 4615 - West"/>
    <x v="20"/>
    <x v="0"/>
    <s v="Artesia Graham                                  "/>
    <s v="NULL"/>
    <x v="0"/>
    <n v="178"/>
    <n v="178"/>
    <n v="0"/>
    <n v="0"/>
    <x v="1"/>
    <n v="0"/>
    <s v="NULL"/>
    <x v="1"/>
    <x v="1"/>
    <n v="1"/>
    <n v="20212"/>
    <n v="1"/>
    <x v="0"/>
    <n v="2300"/>
    <n v="15323115"/>
    <x v="0"/>
    <x v="0"/>
  </r>
  <r>
    <n v="164274990"/>
    <s v="Smith JR"/>
    <s v="Jeffrey"/>
    <s v="CareerSource Broward - 4645 Central"/>
    <x v="20"/>
    <x v="2"/>
    <s v="CECIL HEPBURN                                 "/>
    <s v="NULL"/>
    <x v="0"/>
    <n v="127"/>
    <n v="115"/>
    <n v="20211"/>
    <n v="1"/>
    <x v="0"/>
    <n v="6031"/>
    <n v="20191011"/>
    <x v="0"/>
    <x v="1"/>
    <n v="1"/>
    <n v="0"/>
    <n v="0"/>
    <x v="1"/>
    <n v="0"/>
    <n v="11075592"/>
    <x v="0"/>
    <x v="0"/>
  </r>
  <r>
    <n v="163889809"/>
    <s v="Snyder"/>
    <s v="SHEENA"/>
    <s v="CareerSource Palm Beach County - 4626 - Central"/>
    <x v="20"/>
    <x v="1"/>
    <s v="Jalisa Murvin                                  "/>
    <s v="NULL"/>
    <x v="0"/>
    <n v="442"/>
    <n v="423"/>
    <n v="20211"/>
    <n v="1"/>
    <x v="0"/>
    <n v="10985"/>
    <n v="20190613"/>
    <x v="0"/>
    <x v="0"/>
    <n v="0"/>
    <n v="20212"/>
    <n v="1"/>
    <x v="0"/>
    <n v="2599.3200000000002"/>
    <n v="10167701"/>
    <x v="3"/>
    <x v="3"/>
  </r>
  <r>
    <n v="163411620"/>
    <s v="Sokoloff"/>
    <s v="Milena"/>
    <s v="CareerSource Palm Beach County - 4626 - Central"/>
    <x v="20"/>
    <x v="1"/>
    <s v="CECIL HEPBURN                                 "/>
    <s v="NULL"/>
    <x v="0"/>
    <n v="553"/>
    <n v="185"/>
    <n v="0"/>
    <n v="0"/>
    <x v="1"/>
    <n v="0"/>
    <n v="20180131"/>
    <x v="0"/>
    <x v="0"/>
    <n v="0"/>
    <n v="0"/>
    <n v="0"/>
    <x v="1"/>
    <n v="0"/>
    <n v="15359679"/>
    <x v="1"/>
    <x v="0"/>
  </r>
  <r>
    <n v="164163366"/>
    <s v="Soliman"/>
    <s v="Beshoy"/>
    <s v="CareerSource Palm Beach County - 4626 - Central"/>
    <x v="20"/>
    <x v="2"/>
    <s v="Jalisa Murvin                                  "/>
    <s v="NULL"/>
    <x v="0"/>
    <n v="239"/>
    <n v="206"/>
    <n v="0"/>
    <n v="0"/>
    <x v="1"/>
    <n v="0"/>
    <s v="NULL"/>
    <x v="1"/>
    <x v="1"/>
    <n v="1"/>
    <n v="0"/>
    <n v="0"/>
    <x v="1"/>
    <n v="0"/>
    <n v="15709624"/>
    <x v="0"/>
    <x v="0"/>
  </r>
  <r>
    <n v="163430925"/>
    <s v="SOOMON"/>
    <s v="ALICIA"/>
    <s v="CareerSource Palm Beach County - 4626 - Central"/>
    <x v="20"/>
    <x v="1"/>
    <s v="Josue Dumercy                                 "/>
    <s v="NULL"/>
    <x v="0"/>
    <n v="535"/>
    <n v="458"/>
    <n v="20211"/>
    <n v="1"/>
    <x v="0"/>
    <n v="2782"/>
    <s v="NULL"/>
    <x v="1"/>
    <x v="0"/>
    <n v="0"/>
    <n v="20212"/>
    <n v="1"/>
    <x v="0"/>
    <n v="3637"/>
    <n v="12103033"/>
    <x v="3"/>
    <x v="3"/>
  </r>
  <r>
    <n v="163405334"/>
    <s v="SOUFFRANTMOREA"/>
    <s v="REGINE"/>
    <s v="CareerSource Research Coast - 4608 - Fort Pierce"/>
    <x v="20"/>
    <x v="1"/>
    <s v="Erica Willis                                  "/>
    <s v="NULL"/>
    <x v="0"/>
    <n v="559"/>
    <n v="549"/>
    <n v="20211"/>
    <n v="1"/>
    <x v="0"/>
    <n v="4349"/>
    <n v="20201005"/>
    <x v="0"/>
    <x v="1"/>
    <n v="1"/>
    <n v="20212"/>
    <n v="1"/>
    <x v="0"/>
    <n v="6624.2"/>
    <n v="12981042"/>
    <x v="1"/>
    <x v="1"/>
  </r>
  <r>
    <n v="164142014"/>
    <s v="Souligne"/>
    <s v="Bridgett"/>
    <s v="CareerSource Palm Beach County - 4626 - Central"/>
    <x v="20"/>
    <x v="1"/>
    <s v="Angelique Vessey                                  "/>
    <s v="NULL"/>
    <x v="0"/>
    <n v="269"/>
    <n v="216"/>
    <n v="0"/>
    <n v="0"/>
    <x v="1"/>
    <n v="0"/>
    <s v="NULL"/>
    <x v="1"/>
    <x v="1"/>
    <n v="1"/>
    <n v="0"/>
    <n v="0"/>
    <x v="1"/>
    <n v="0"/>
    <n v="15554363"/>
    <x v="0"/>
    <x v="0"/>
  </r>
  <r>
    <n v="164205918"/>
    <s v="SPELLS"/>
    <s v="LAWRENCE"/>
    <s v="CareerSource Broward - 4660 South"/>
    <x v="20"/>
    <x v="1"/>
    <s v="CECIL HEPBURN                                 "/>
    <s v="NULL"/>
    <x v="0"/>
    <n v="199"/>
    <n v="199"/>
    <n v="0"/>
    <n v="0"/>
    <x v="1"/>
    <n v="0"/>
    <n v="20210604"/>
    <x v="0"/>
    <x v="1"/>
    <n v="1"/>
    <n v="20212"/>
    <n v="1"/>
    <x v="0"/>
    <n v="389.84"/>
    <n v="9542613"/>
    <x v="0"/>
    <x v="0"/>
  </r>
  <r>
    <n v="164225762"/>
    <s v="St Jean"/>
    <s v="Jessica"/>
    <s v="CareerSource Palm Beach County - 4626 - Central"/>
    <x v="20"/>
    <x v="2"/>
    <s v="Erica Willis                                  "/>
    <s v="NULL"/>
    <x v="0"/>
    <n v="189"/>
    <n v="189"/>
    <n v="0"/>
    <n v="0"/>
    <x v="1"/>
    <n v="0"/>
    <n v="20210712"/>
    <x v="0"/>
    <x v="1"/>
    <n v="1"/>
    <n v="0"/>
    <n v="0"/>
    <x v="1"/>
    <n v="0"/>
    <n v="15958805"/>
    <x v="0"/>
    <x v="0"/>
  </r>
  <r>
    <n v="164236829"/>
    <s v="Stab"/>
    <s v="Fred"/>
    <s v="CareerSource Palm Beach County - 4626 - Central"/>
    <x v="20"/>
    <x v="1"/>
    <s v="Kevin Brown                                   "/>
    <s v="NULL"/>
    <x v="0"/>
    <n v="183"/>
    <n v="177"/>
    <n v="0"/>
    <n v="0"/>
    <x v="1"/>
    <n v="0"/>
    <s v="NULL"/>
    <x v="1"/>
    <x v="0"/>
    <n v="0"/>
    <n v="0"/>
    <n v="0"/>
    <x v="1"/>
    <n v="0"/>
    <n v="11467299"/>
    <x v="0"/>
    <x v="0"/>
  </r>
  <r>
    <n v="164231450"/>
    <s v="STANLEY"/>
    <s v="ALFONZO"/>
    <s v="CareerSource Palm Beach County - 4626 - Central"/>
    <x v="20"/>
    <x v="3"/>
    <s v="Erica Willis                                  "/>
    <s v="NULL"/>
    <x v="0"/>
    <n v="181"/>
    <n v="167"/>
    <n v="0"/>
    <n v="0"/>
    <x v="1"/>
    <n v="0"/>
    <n v="20210610"/>
    <x v="0"/>
    <x v="1"/>
    <n v="1"/>
    <n v="20212"/>
    <n v="1"/>
    <x v="0"/>
    <n v="179.98"/>
    <n v="7698026"/>
    <x v="0"/>
    <x v="0"/>
  </r>
  <r>
    <n v="163396716"/>
    <s v="Staton"/>
    <s v="Darlene"/>
    <s v="CareerSource Palm Beach County - 4626 - Central"/>
    <x v="20"/>
    <x v="1"/>
    <s v="Jalisa Murvin                                  "/>
    <s v="NULL"/>
    <x v="0"/>
    <n v="568"/>
    <n v="545"/>
    <n v="0"/>
    <n v="0"/>
    <x v="1"/>
    <n v="0"/>
    <n v="20181102"/>
    <x v="0"/>
    <x v="1"/>
    <n v="1"/>
    <n v="0"/>
    <n v="0"/>
    <x v="1"/>
    <n v="0"/>
    <n v="15423193"/>
    <x v="1"/>
    <x v="3"/>
  </r>
  <r>
    <n v="164152954"/>
    <s v="Steele"/>
    <s v="Geramy"/>
    <s v="CareerSource Palm Beach County - 4626 - Central"/>
    <x v="20"/>
    <x v="1"/>
    <s v="Tim Regan                                   "/>
    <s v="NULL"/>
    <x v="0"/>
    <n v="260"/>
    <n v="223"/>
    <n v="0"/>
    <n v="0"/>
    <x v="1"/>
    <n v="0"/>
    <n v="20200209"/>
    <x v="0"/>
    <x v="0"/>
    <n v="0"/>
    <n v="0"/>
    <n v="0"/>
    <x v="1"/>
    <n v="0"/>
    <n v="13975677"/>
    <x v="0"/>
    <x v="0"/>
  </r>
  <r>
    <n v="164260767"/>
    <s v="Stephens"/>
    <s v="Aaron"/>
    <s v="CareerSource Palm Beach County - 4626 - Central"/>
    <x v="20"/>
    <x v="2"/>
    <s v="NULL"/>
    <s v="NULL"/>
    <x v="0"/>
    <n v="174"/>
    <n v="174"/>
    <n v="20211"/>
    <n v="1"/>
    <x v="0"/>
    <n v="990"/>
    <n v="20181228"/>
    <x v="0"/>
    <x v="0"/>
    <n v="0"/>
    <n v="20212"/>
    <n v="1"/>
    <x v="0"/>
    <n v="5561.25"/>
    <n v="15994994"/>
    <x v="0"/>
    <x v="0"/>
  </r>
  <r>
    <n v="164266140"/>
    <s v="STODDARD"/>
    <s v="SANDRA"/>
    <s v="CareerSource Palm Beach County - 4626 - Central"/>
    <x v="20"/>
    <x v="2"/>
    <s v="Robenson Duvelsaint                              "/>
    <s v="NULL"/>
    <x v="0"/>
    <n v="136"/>
    <n v="128"/>
    <n v="0"/>
    <n v="0"/>
    <x v="1"/>
    <n v="0"/>
    <s v="NULL"/>
    <x v="1"/>
    <x v="1"/>
    <n v="1"/>
    <n v="0"/>
    <n v="0"/>
    <x v="1"/>
    <n v="0"/>
    <n v="9569419"/>
    <x v="0"/>
    <x v="0"/>
  </r>
  <r>
    <n v="163258601"/>
    <s v="Stratt"/>
    <s v="Brian"/>
    <s v="CareerSource Palm Beach County - 4626 - Central"/>
    <x v="20"/>
    <x v="1"/>
    <s v="Angela Anthony                                 "/>
    <s v="NULL"/>
    <x v="0"/>
    <n v="699"/>
    <n v="685"/>
    <n v="0"/>
    <n v="0"/>
    <x v="1"/>
    <n v="0"/>
    <s v="NULL"/>
    <x v="1"/>
    <x v="1"/>
    <n v="1"/>
    <n v="0"/>
    <n v="0"/>
    <x v="1"/>
    <n v="0"/>
    <n v="15270969"/>
    <x v="1"/>
    <x v="1"/>
  </r>
  <r>
    <n v="164345985"/>
    <s v="STTHOMAS"/>
    <s v="CHANTALE"/>
    <s v="CareerSource Research Coast - 4605- Port St.Lucie"/>
    <x v="20"/>
    <x v="2"/>
    <s v="Erica Willis                                  "/>
    <s v="NULL"/>
    <x v="0"/>
    <n v="49"/>
    <n v="38"/>
    <n v="20211"/>
    <n v="1"/>
    <x v="0"/>
    <n v="9376"/>
    <n v="20200514"/>
    <x v="0"/>
    <x v="1"/>
    <n v="1"/>
    <n v="0"/>
    <n v="0"/>
    <x v="1"/>
    <n v="0"/>
    <n v="12616433"/>
    <x v="0"/>
    <x v="0"/>
  </r>
  <r>
    <n v="164114076"/>
    <s v="Surin"/>
    <s v="Remygia"/>
    <s v="CareerSource Broward - 4640 North"/>
    <x v="20"/>
    <x v="1"/>
    <s v="Jalisa Murvin                                  "/>
    <s v="NULL"/>
    <x v="0"/>
    <n v="302"/>
    <n v="297"/>
    <n v="20211"/>
    <n v="1"/>
    <x v="0"/>
    <n v="8666"/>
    <s v="NULL"/>
    <x v="1"/>
    <x v="0"/>
    <n v="0"/>
    <n v="20212"/>
    <n v="1"/>
    <x v="0"/>
    <n v="9132"/>
    <n v="12698211"/>
    <x v="0"/>
    <x v="0"/>
  </r>
  <r>
    <n v="164126763"/>
    <s v="SUTTON"/>
    <s v="CHARMAINE"/>
    <s v="CareerSource Palm Beach County - 4615 - West"/>
    <x v="20"/>
    <x v="1"/>
    <s v="Robenson Duvelsaint                              "/>
    <s v="NULL"/>
    <x v="0"/>
    <n v="288"/>
    <n v="142"/>
    <n v="20211"/>
    <n v="1"/>
    <x v="0"/>
    <n v="8366"/>
    <n v="20210603"/>
    <x v="0"/>
    <x v="1"/>
    <n v="1"/>
    <n v="20212"/>
    <n v="1"/>
    <x v="0"/>
    <n v="2988.43"/>
    <n v="9587710"/>
    <x v="0"/>
    <x v="0"/>
  </r>
  <r>
    <n v="163204931"/>
    <s v="SUTTON"/>
    <s v="MARIA"/>
    <s v="CareerSource Capital Region - 4135"/>
    <x v="20"/>
    <x v="1"/>
    <s v="Angela Anthony                                 "/>
    <s v="NULL"/>
    <x v="0"/>
    <n v="744"/>
    <n v="735"/>
    <n v="20211"/>
    <n v="1"/>
    <x v="0"/>
    <n v="627"/>
    <n v="20210428"/>
    <x v="0"/>
    <x v="1"/>
    <n v="1"/>
    <n v="20212"/>
    <n v="1"/>
    <x v="0"/>
    <n v="1486.2"/>
    <n v="12699243"/>
    <x v="2"/>
    <x v="2"/>
  </r>
  <r>
    <n v="164193466"/>
    <s v="TAGARIELLO"/>
    <s v="MICHELE"/>
    <s v="CareerSource Palm Beach County - 4626 - Central"/>
    <x v="20"/>
    <x v="2"/>
    <s v="Jalisa Murvin                                  "/>
    <s v="NULL"/>
    <x v="0"/>
    <n v="211"/>
    <n v="197"/>
    <n v="0"/>
    <n v="0"/>
    <x v="1"/>
    <n v="0"/>
    <s v="NULL"/>
    <x v="1"/>
    <x v="1"/>
    <n v="1"/>
    <n v="0"/>
    <n v="0"/>
    <x v="1"/>
    <n v="0"/>
    <n v="10044786"/>
    <x v="0"/>
    <x v="0"/>
  </r>
  <r>
    <n v="163200806"/>
    <s v="Talavera"/>
    <s v="Maria"/>
    <s v="CareerSource Palm Beach County - 4626 - Central"/>
    <x v="20"/>
    <x v="1"/>
    <s v="Josue Dumercy                                 "/>
    <s v="NULL"/>
    <x v="0"/>
    <n v="748"/>
    <n v="745"/>
    <n v="0"/>
    <n v="0"/>
    <x v="1"/>
    <n v="0"/>
    <s v="NULL"/>
    <x v="1"/>
    <x v="0"/>
    <n v="0"/>
    <n v="0"/>
    <n v="0"/>
    <x v="1"/>
    <n v="0"/>
    <n v="11000736"/>
    <x v="2"/>
    <x v="2"/>
  </r>
  <r>
    <n v="163402131"/>
    <s v="Taweel"/>
    <s v="Andrea"/>
    <s v="CareerSource Palm Beach County - 4626 - Central"/>
    <x v="20"/>
    <x v="1"/>
    <s v="Robenson Duvelsaint                              "/>
    <s v="NULL"/>
    <x v="0"/>
    <n v="562"/>
    <n v="548"/>
    <n v="0"/>
    <n v="0"/>
    <x v="1"/>
    <n v="0"/>
    <s v="NULL"/>
    <x v="1"/>
    <x v="1"/>
    <n v="1"/>
    <n v="0"/>
    <n v="0"/>
    <x v="1"/>
    <n v="0"/>
    <n v="15348103"/>
    <x v="1"/>
    <x v="1"/>
  </r>
  <r>
    <n v="161774926"/>
    <s v="Taylor"/>
    <s v="Trevor"/>
    <s v="CareerSource Palm Beach County - 4626 - Central"/>
    <x v="20"/>
    <x v="1"/>
    <s v="Robenson Duvelsaint                              "/>
    <n v="1"/>
    <x v="0"/>
    <n v="1549"/>
    <n v="1540"/>
    <n v="20211"/>
    <n v="1"/>
    <x v="0"/>
    <n v="17530"/>
    <n v="20201220"/>
    <x v="0"/>
    <x v="0"/>
    <n v="0"/>
    <n v="20212"/>
    <n v="1"/>
    <x v="0"/>
    <n v="12245.69"/>
    <n v="13294427"/>
    <x v="5"/>
    <x v="5"/>
  </r>
  <r>
    <n v="164281923"/>
    <s v="TAYLOR"/>
    <s v="ANDREA"/>
    <s v="CareerSource Palm Beach County - 4635 - South"/>
    <x v="20"/>
    <x v="2"/>
    <s v="Jalisa Murvin                                  "/>
    <s v="NULL"/>
    <x v="0"/>
    <n v="118"/>
    <n v="80"/>
    <n v="20211"/>
    <n v="1"/>
    <x v="0"/>
    <n v="6786"/>
    <n v="20190702"/>
    <x v="0"/>
    <x v="1"/>
    <n v="1"/>
    <n v="20212"/>
    <n v="1"/>
    <x v="0"/>
    <n v="3845.79"/>
    <n v="13363638"/>
    <x v="0"/>
    <x v="0"/>
  </r>
  <r>
    <n v="164112741"/>
    <s v="Taylor"/>
    <s v="Edwin"/>
    <s v="CareerSource Palm Beach County - 4626 - Central"/>
    <x v="20"/>
    <x v="1"/>
    <s v="Kevin Brown                                   "/>
    <s v="NULL"/>
    <x v="0"/>
    <n v="316"/>
    <n v="310"/>
    <n v="0"/>
    <n v="0"/>
    <x v="1"/>
    <n v="0"/>
    <n v="20200904"/>
    <x v="0"/>
    <x v="0"/>
    <n v="0"/>
    <n v="0"/>
    <n v="0"/>
    <x v="1"/>
    <n v="0"/>
    <n v="15950624"/>
    <x v="0"/>
    <x v="0"/>
  </r>
  <r>
    <n v="164137830"/>
    <s v="Taylor"/>
    <s v="Steve"/>
    <s v="CareerSource Palm Beach County - 4626 - Central"/>
    <x v="20"/>
    <x v="1"/>
    <s v="Kevin Brown                                   "/>
    <s v="NULL"/>
    <x v="0"/>
    <n v="289"/>
    <n v="275"/>
    <n v="0"/>
    <n v="0"/>
    <x v="1"/>
    <n v="0"/>
    <n v="20200511"/>
    <x v="0"/>
    <x v="1"/>
    <n v="1"/>
    <n v="0"/>
    <n v="0"/>
    <x v="1"/>
    <n v="0"/>
    <n v="15957648"/>
    <x v="0"/>
    <x v="0"/>
  </r>
  <r>
    <n v="164301945"/>
    <s v="Teele"/>
    <s v="Jason"/>
    <s v="CareerSource Palm Beach County - 4615 - West"/>
    <x v="20"/>
    <x v="2"/>
    <s v="NULL"/>
    <s v="NULL"/>
    <x v="0"/>
    <n v="107"/>
    <n v="107"/>
    <n v="0"/>
    <n v="0"/>
    <x v="1"/>
    <n v="0"/>
    <s v="NULL"/>
    <x v="1"/>
    <x v="0"/>
    <n v="0"/>
    <n v="0"/>
    <n v="0"/>
    <x v="1"/>
    <n v="0"/>
    <n v="14893232"/>
    <x v="0"/>
    <x v="0"/>
  </r>
  <r>
    <n v="163401168"/>
    <s v="TELUSMA"/>
    <s v="DEJALIA"/>
    <s v="CareerSource Palm Beach County - 4635 - South"/>
    <x v="20"/>
    <x v="1"/>
    <s v="Jalisa Murvin                                  "/>
    <s v="NULL"/>
    <x v="0"/>
    <n v="562"/>
    <n v="549"/>
    <n v="20211"/>
    <n v="1"/>
    <x v="0"/>
    <n v="4460"/>
    <n v="20201008"/>
    <x v="0"/>
    <x v="1"/>
    <n v="1"/>
    <n v="20212"/>
    <n v="1"/>
    <x v="0"/>
    <n v="156"/>
    <n v="9613793"/>
    <x v="1"/>
    <x v="1"/>
  </r>
  <r>
    <n v="164247724"/>
    <s v="THIMOTE"/>
    <s v="RACHELLE"/>
    <s v="CareerSource S Florida - 4830 - North Miami Beach"/>
    <x v="20"/>
    <x v="3"/>
    <s v="Erica Willis                                  "/>
    <s v="NULL"/>
    <x v="0"/>
    <n v="162"/>
    <n v="149"/>
    <n v="0"/>
    <n v="0"/>
    <x v="1"/>
    <n v="0"/>
    <n v="20190128"/>
    <x v="0"/>
    <x v="1"/>
    <n v="1"/>
    <n v="0"/>
    <n v="0"/>
    <x v="1"/>
    <n v="0"/>
    <n v="13594558"/>
    <x v="0"/>
    <x v="0"/>
  </r>
  <r>
    <n v="164152929"/>
    <s v="Thomas"/>
    <s v="Brittany"/>
    <s v="CareerSource Palm Beach County - 4626 - Central"/>
    <x v="20"/>
    <x v="1"/>
    <s v="Angela Anthony                                 "/>
    <s v="NULL"/>
    <x v="0"/>
    <n v="254"/>
    <n v="234"/>
    <n v="20211"/>
    <n v="1"/>
    <x v="0"/>
    <n v="5754"/>
    <n v="20180912"/>
    <x v="0"/>
    <x v="1"/>
    <n v="1"/>
    <n v="20212"/>
    <n v="1"/>
    <x v="0"/>
    <n v="7546.59"/>
    <n v="10553532"/>
    <x v="0"/>
    <x v="0"/>
  </r>
  <r>
    <n v="164078489"/>
    <s v="Thomas"/>
    <s v="Marlan"/>
    <s v="CareerSource Palm Beach County - 4626 - Central"/>
    <x v="20"/>
    <x v="3"/>
    <s v="CECIL HEPBURN                                 "/>
    <s v="NULL"/>
    <x v="0"/>
    <n v="338"/>
    <n v="338"/>
    <n v="0"/>
    <n v="0"/>
    <x v="1"/>
    <n v="0"/>
    <n v="20181021"/>
    <x v="0"/>
    <x v="1"/>
    <n v="1"/>
    <n v="0"/>
    <n v="0"/>
    <x v="1"/>
    <n v="0"/>
    <n v="14393702"/>
    <x v="0"/>
    <x v="0"/>
  </r>
  <r>
    <n v="164247620"/>
    <s v="Thomas"/>
    <s v="Rawdrinicka"/>
    <s v="CareerSource Broward - 4645 Central"/>
    <x v="20"/>
    <x v="2"/>
    <s v="Jalisa Murvin                                  "/>
    <s v="NULL"/>
    <x v="0"/>
    <n v="195"/>
    <n v="135"/>
    <n v="0"/>
    <n v="0"/>
    <x v="1"/>
    <n v="0"/>
    <n v="20190513"/>
    <x v="0"/>
    <x v="0"/>
    <n v="0"/>
    <n v="0"/>
    <n v="0"/>
    <x v="1"/>
    <n v="0"/>
    <n v="14796956"/>
    <x v="0"/>
    <x v="0"/>
  </r>
  <r>
    <n v="163387154"/>
    <s v="Thomas"/>
    <s v="Kimone"/>
    <s v="CareerSource Palm Beach County - 4626 - Central"/>
    <x v="20"/>
    <x v="1"/>
    <s v="Angela Anthony                                 "/>
    <s v="NULL"/>
    <x v="0"/>
    <n v="576"/>
    <n v="541"/>
    <n v="20211"/>
    <n v="1"/>
    <x v="0"/>
    <n v="5686"/>
    <s v="NULL"/>
    <x v="1"/>
    <x v="0"/>
    <n v="0"/>
    <n v="20212"/>
    <n v="1"/>
    <x v="0"/>
    <n v="7731.78"/>
    <n v="15334068"/>
    <x v="1"/>
    <x v="3"/>
  </r>
  <r>
    <n v="164383810"/>
    <s v="Thompson"/>
    <s v="Joan"/>
    <s v="CareerSource Palm Beach County - 4626 - Central"/>
    <x v="20"/>
    <x v="2"/>
    <s v="Angela Anthony                                 "/>
    <s v="NULL"/>
    <x v="0"/>
    <n v="7"/>
    <s v="NULL"/>
    <n v="0"/>
    <n v="0"/>
    <x v="1"/>
    <n v="0"/>
    <n v="20190102"/>
    <x v="0"/>
    <x v="1"/>
    <n v="1"/>
    <n v="0"/>
    <n v="0"/>
    <x v="1"/>
    <n v="0"/>
    <n v="14919412"/>
    <x v="0"/>
    <x v="4"/>
  </r>
  <r>
    <n v="164126392"/>
    <s v="TIRADO"/>
    <s v="EZEKIEL"/>
    <s v="CareerSource Palm Beach County - 4626 - Central"/>
    <x v="20"/>
    <x v="0"/>
    <s v="Sharisse O'Neal                                  "/>
    <s v="NULL"/>
    <x v="0"/>
    <n v="296"/>
    <n v="234"/>
    <n v="0"/>
    <n v="0"/>
    <x v="1"/>
    <n v="0"/>
    <n v="20200928"/>
    <x v="0"/>
    <x v="1"/>
    <n v="1"/>
    <n v="0"/>
    <n v="0"/>
    <x v="1"/>
    <n v="0"/>
    <n v="15019978"/>
    <x v="0"/>
    <x v="0"/>
  </r>
  <r>
    <n v="164240721"/>
    <s v="Toby"/>
    <s v="Monica"/>
    <s v="CareerSource Palm Beach County - 4626 - Central"/>
    <x v="20"/>
    <x v="1"/>
    <s v="Kevin Brown                                   "/>
    <s v="NULL"/>
    <x v="0"/>
    <n v="170"/>
    <n v="78"/>
    <n v="0"/>
    <n v="0"/>
    <x v="1"/>
    <n v="0"/>
    <s v="NULL"/>
    <x v="1"/>
    <x v="0"/>
    <n v="0"/>
    <n v="0"/>
    <n v="0"/>
    <x v="1"/>
    <n v="0"/>
    <n v="15997541"/>
    <x v="0"/>
    <x v="0"/>
  </r>
  <r>
    <n v="164170354"/>
    <s v="Torres"/>
    <s v="Estefani"/>
    <s v="CareerSource Broward - 4640 North"/>
    <x v="20"/>
    <x v="1"/>
    <s v="Erica Willis                                  "/>
    <s v="NULL"/>
    <x v="0"/>
    <n v="233"/>
    <n v="220"/>
    <n v="20211"/>
    <n v="1"/>
    <x v="0"/>
    <n v="7124"/>
    <n v="20200518"/>
    <x v="0"/>
    <x v="0"/>
    <n v="0"/>
    <n v="20212"/>
    <n v="1"/>
    <x v="0"/>
    <n v="7040.48"/>
    <n v="15926169"/>
    <x v="0"/>
    <x v="0"/>
  </r>
  <r>
    <n v="164305060"/>
    <s v="Torres"/>
    <s v="Kevin"/>
    <s v="CareerSource Palm Beach County - 4626 - Central"/>
    <x v="20"/>
    <x v="0"/>
    <s v="Hulda Phipps                                  "/>
    <s v="NULL"/>
    <x v="0"/>
    <n v="87"/>
    <n v="87"/>
    <n v="20211"/>
    <n v="1"/>
    <x v="0"/>
    <n v="2126"/>
    <s v="NULL"/>
    <x v="1"/>
    <x v="0"/>
    <n v="0"/>
    <n v="0"/>
    <n v="0"/>
    <x v="1"/>
    <n v="0"/>
    <n v="16016123"/>
    <x v="0"/>
    <x v="0"/>
  </r>
  <r>
    <n v="164194674"/>
    <s v="Toussaint"/>
    <s v="Calhenry"/>
    <s v="CareerSource Palm Beach County - 4626 - Central"/>
    <x v="20"/>
    <x v="1"/>
    <s v="Robenson Duvelsaint                              "/>
    <s v="NULL"/>
    <x v="0"/>
    <n v="210"/>
    <n v="204"/>
    <n v="20211"/>
    <n v="1"/>
    <x v="0"/>
    <n v="13488"/>
    <s v="NULL"/>
    <x v="1"/>
    <x v="1"/>
    <n v="1"/>
    <n v="20212"/>
    <n v="1"/>
    <x v="0"/>
    <n v="13960.89"/>
    <n v="15558535"/>
    <x v="0"/>
    <x v="0"/>
  </r>
  <r>
    <n v="164069971"/>
    <s v="Trevino"/>
    <s v="Mariela"/>
    <s v="CareerSource Palm Beach County - 4615 - West"/>
    <x v="20"/>
    <x v="1"/>
    <s v="Jalisa Murvin                                  "/>
    <s v="NULL"/>
    <x v="0"/>
    <n v="344"/>
    <n v="328"/>
    <n v="0"/>
    <n v="0"/>
    <x v="1"/>
    <n v="0"/>
    <n v="20180730"/>
    <x v="0"/>
    <x v="0"/>
    <n v="0"/>
    <n v="0"/>
    <n v="0"/>
    <x v="1"/>
    <n v="0"/>
    <n v="15159160"/>
    <x v="0"/>
    <x v="0"/>
  </r>
  <r>
    <n v="163413361"/>
    <s v="Trezil"/>
    <s v="Monica"/>
    <s v="CareerSource Palm Beach County - 4626 - Central"/>
    <x v="20"/>
    <x v="1"/>
    <s v="Jalisa Murvin                                  "/>
    <s v="NULL"/>
    <x v="0"/>
    <n v="552"/>
    <n v="541"/>
    <n v="20211"/>
    <n v="1"/>
    <x v="0"/>
    <n v="9128"/>
    <n v="20210125"/>
    <x v="0"/>
    <x v="0"/>
    <n v="0"/>
    <n v="0"/>
    <n v="0"/>
    <x v="1"/>
    <n v="0"/>
    <n v="15426191"/>
    <x v="1"/>
    <x v="3"/>
  </r>
  <r>
    <n v="163167339"/>
    <s v="TRINCERI"/>
    <s v="ANTOINETTE"/>
    <s v="CareerSource Palm Beach County - 4626 - Central"/>
    <x v="20"/>
    <x v="1"/>
    <s v="Josue Dumercy                                 "/>
    <s v="NULL"/>
    <x v="0"/>
    <n v="773"/>
    <n v="769"/>
    <n v="20211"/>
    <n v="1"/>
    <x v="0"/>
    <n v="2970"/>
    <n v="20191014"/>
    <x v="0"/>
    <x v="0"/>
    <n v="0"/>
    <n v="20212"/>
    <n v="1"/>
    <x v="0"/>
    <n v="3756"/>
    <n v="12140472"/>
    <x v="2"/>
    <x v="2"/>
  </r>
  <r>
    <n v="164030680"/>
    <s v="Turay"/>
    <s v="Uma"/>
    <s v="CareerSource Palm Beach County - 4626 - Central"/>
    <x v="20"/>
    <x v="1"/>
    <s v="Angela Anthony                                 "/>
    <s v="NULL"/>
    <x v="0"/>
    <n v="387"/>
    <n v="377"/>
    <n v="20211"/>
    <n v="1"/>
    <x v="0"/>
    <n v="7787"/>
    <n v="20191122"/>
    <x v="0"/>
    <x v="0"/>
    <n v="0"/>
    <n v="20212"/>
    <n v="1"/>
    <x v="0"/>
    <n v="7148.13"/>
    <n v="13802877"/>
    <x v="3"/>
    <x v="3"/>
  </r>
  <r>
    <n v="164229389"/>
    <s v="Turner"/>
    <s v="Tricia"/>
    <s v="CareerSource Palm Beach County - 4626 - Central"/>
    <x v="20"/>
    <x v="2"/>
    <s v="CECIL HEPBURN                                 "/>
    <s v="NULL"/>
    <x v="0"/>
    <n v="183"/>
    <n v="38"/>
    <n v="0"/>
    <n v="0"/>
    <x v="1"/>
    <n v="0"/>
    <s v="NULL"/>
    <x v="1"/>
    <x v="1"/>
    <n v="1"/>
    <n v="0"/>
    <n v="0"/>
    <x v="1"/>
    <n v="0"/>
    <n v="11141414"/>
    <x v="0"/>
    <x v="0"/>
  </r>
  <r>
    <n v="164354634"/>
    <s v="TYLER"/>
    <s v="TIFFANY"/>
    <s v="CareerSource South Florida - 4850 - Northside"/>
    <x v="20"/>
    <x v="2"/>
    <s v="Charles Duval                                   "/>
    <s v="NULL"/>
    <x v="0"/>
    <n v="65"/>
    <n v="65"/>
    <n v="0"/>
    <n v="0"/>
    <x v="1"/>
    <n v="0"/>
    <s v="NULL"/>
    <x v="1"/>
    <x v="0"/>
    <n v="0"/>
    <n v="0"/>
    <n v="0"/>
    <x v="1"/>
    <n v="0"/>
    <n v="11156205"/>
    <x v="0"/>
    <x v="0"/>
  </r>
  <r>
    <n v="164228636"/>
    <s v="UCETA"/>
    <s v="MAGDALENA"/>
    <s v="CareerSource Palm Beach County - 4626 - Central"/>
    <x v="20"/>
    <x v="1"/>
    <s v="Angela Anthony                                 "/>
    <s v="NULL"/>
    <x v="0"/>
    <n v="184"/>
    <n v="38"/>
    <n v="0"/>
    <n v="0"/>
    <x v="1"/>
    <n v="0"/>
    <n v="20191002"/>
    <x v="0"/>
    <x v="0"/>
    <n v="0"/>
    <n v="0"/>
    <n v="0"/>
    <x v="1"/>
    <n v="0"/>
    <n v="11013789"/>
    <x v="0"/>
    <x v="0"/>
  </r>
  <r>
    <n v="163316266"/>
    <s v="ULYCE"/>
    <s v="NETISHA"/>
    <s v="CareerSource Broward - 4640 North"/>
    <x v="20"/>
    <x v="1"/>
    <s v="Angelique Vessey                                  "/>
    <s v="NULL"/>
    <x v="0"/>
    <n v="647"/>
    <n v="632"/>
    <n v="0"/>
    <n v="0"/>
    <x v="1"/>
    <n v="0"/>
    <n v="20201112"/>
    <x v="0"/>
    <x v="1"/>
    <n v="1"/>
    <n v="0"/>
    <n v="0"/>
    <x v="1"/>
    <n v="0"/>
    <n v="10693830"/>
    <x v="1"/>
    <x v="1"/>
  </r>
  <r>
    <n v="164216996"/>
    <s v="URGENSON"/>
    <s v="SUSAN"/>
    <s v="CareerSource Palm Beach County - 4626 - Central"/>
    <x v="20"/>
    <x v="1"/>
    <s v="Robenson Duvelsaint                              "/>
    <s v="NULL"/>
    <x v="0"/>
    <n v="198"/>
    <n v="185"/>
    <n v="20211"/>
    <n v="1"/>
    <x v="0"/>
    <n v="7843"/>
    <n v="20210515"/>
    <x v="0"/>
    <x v="1"/>
    <n v="1"/>
    <n v="20212"/>
    <n v="1"/>
    <x v="0"/>
    <n v="8255.5300000000007"/>
    <n v="15023809"/>
    <x v="0"/>
    <x v="0"/>
  </r>
  <r>
    <n v="164070353"/>
    <s v="Valdes"/>
    <s v="Yuselys"/>
    <s v="CareerSource Palm Beach County - 4626 - Central"/>
    <x v="20"/>
    <x v="1"/>
    <s v="Josue Dumercy                                 "/>
    <s v="NULL"/>
    <x v="0"/>
    <n v="343"/>
    <n v="325"/>
    <n v="0"/>
    <n v="0"/>
    <x v="1"/>
    <n v="0"/>
    <s v="NULL"/>
    <x v="1"/>
    <x v="0"/>
    <n v="0"/>
    <n v="0"/>
    <n v="0"/>
    <x v="1"/>
    <n v="0"/>
    <n v="15875802"/>
    <x v="0"/>
    <x v="0"/>
  </r>
  <r>
    <n v="164382647"/>
    <s v="Valere"/>
    <s v="Emmanuella"/>
    <s v="CareerSource Palm Beach County - 4626 - Central"/>
    <x v="20"/>
    <x v="0"/>
    <s v="Sharisse O'Neal                                  "/>
    <s v="NULL"/>
    <x v="0"/>
    <n v="14"/>
    <n v="10"/>
    <n v="20211"/>
    <n v="1"/>
    <x v="0"/>
    <n v="2318"/>
    <n v="20181001"/>
    <x v="0"/>
    <x v="1"/>
    <n v="1"/>
    <n v="0"/>
    <n v="0"/>
    <x v="1"/>
    <n v="0"/>
    <n v="15375549"/>
    <x v="0"/>
    <x v="0"/>
  </r>
  <r>
    <n v="163340664"/>
    <s v="Valmont"/>
    <s v="Marie"/>
    <s v="CareerSource Palm Beach County - 4626 - Central"/>
    <x v="20"/>
    <x v="1"/>
    <s v="Angela Anthony                                 "/>
    <s v="NULL"/>
    <x v="0"/>
    <n v="623"/>
    <n v="602"/>
    <n v="20211"/>
    <n v="1"/>
    <x v="0"/>
    <n v="6589"/>
    <n v="20201113"/>
    <x v="0"/>
    <x v="0"/>
    <n v="0"/>
    <n v="20212"/>
    <n v="1"/>
    <x v="0"/>
    <n v="1036"/>
    <n v="15358692"/>
    <x v="1"/>
    <x v="1"/>
  </r>
  <r>
    <n v="164136023"/>
    <s v="VANGILDER"/>
    <s v="MATTHEW"/>
    <s v="CareerSource Palm Beach County - 4626 - Central"/>
    <x v="20"/>
    <x v="2"/>
    <s v="Angela Anthony                                 "/>
    <s v="NULL"/>
    <x v="0"/>
    <n v="275"/>
    <n v="273"/>
    <n v="20211"/>
    <n v="1"/>
    <x v="0"/>
    <n v="5916"/>
    <n v="20190218"/>
    <x v="0"/>
    <x v="1"/>
    <n v="1"/>
    <n v="20212"/>
    <n v="1"/>
    <x v="0"/>
    <n v="17750.04"/>
    <n v="15609715"/>
    <x v="0"/>
    <x v="0"/>
  </r>
  <r>
    <n v="164291101"/>
    <s v="Vargas de Ocampo"/>
    <s v="Alicia"/>
    <s v="CareerSource Palm Beach County - 4626 - Central"/>
    <x v="20"/>
    <x v="2"/>
    <s v="Josue Dumercy                                 "/>
    <s v="NULL"/>
    <x v="0"/>
    <n v="106"/>
    <n v="93"/>
    <n v="0"/>
    <n v="0"/>
    <x v="1"/>
    <n v="0"/>
    <n v="20191010"/>
    <x v="0"/>
    <x v="1"/>
    <n v="1"/>
    <n v="0"/>
    <n v="0"/>
    <x v="1"/>
    <n v="0"/>
    <n v="15798899"/>
    <x v="0"/>
    <x v="0"/>
  </r>
  <r>
    <n v="164329743"/>
    <s v="VASQUEZ RAMIREZ"/>
    <s v="CLAUDIA"/>
    <s v="CareerSource Palm Beach County - 4626 - Central"/>
    <x v="20"/>
    <x v="2"/>
    <s v="Josue Dumercy                                 "/>
    <s v="NULL"/>
    <x v="0"/>
    <n v="65"/>
    <n v="51"/>
    <n v="20211"/>
    <n v="1"/>
    <x v="0"/>
    <n v="2438"/>
    <n v="20180507"/>
    <x v="0"/>
    <x v="1"/>
    <n v="1"/>
    <n v="0"/>
    <n v="0"/>
    <x v="1"/>
    <n v="0"/>
    <n v="14868700"/>
    <x v="0"/>
    <x v="0"/>
  </r>
  <r>
    <n v="164337002"/>
    <s v="Vaz"/>
    <s v="Stacy"/>
    <s v="CareerSource Palm Beach County - 4626 - Central"/>
    <x v="20"/>
    <x v="2"/>
    <s v="Jalisa Murvin                                  "/>
    <s v="NULL"/>
    <x v="0"/>
    <n v="57"/>
    <n v="17"/>
    <n v="0"/>
    <n v="0"/>
    <x v="1"/>
    <n v="0"/>
    <s v="NULL"/>
    <x v="1"/>
    <x v="0"/>
    <n v="0"/>
    <n v="0"/>
    <n v="0"/>
    <x v="1"/>
    <n v="0"/>
    <n v="16024026"/>
    <x v="0"/>
    <x v="0"/>
  </r>
  <r>
    <n v="164313134"/>
    <s v="VICENTE"/>
    <s v="MICHAEL"/>
    <s v="CareerSource Palm Beach County - 4626 - Central"/>
    <x v="20"/>
    <x v="2"/>
    <s v="NULL"/>
    <s v="NULL"/>
    <x v="0"/>
    <n v="113"/>
    <n v="113"/>
    <n v="20211"/>
    <n v="1"/>
    <x v="0"/>
    <n v="5460"/>
    <n v="20210106"/>
    <x v="0"/>
    <x v="1"/>
    <n v="1"/>
    <n v="20212"/>
    <n v="1"/>
    <x v="0"/>
    <n v="2945.25"/>
    <n v="15172197"/>
    <x v="0"/>
    <x v="0"/>
  </r>
  <r>
    <n v="163186792"/>
    <s v="victor"/>
    <s v="roxanne"/>
    <s v="CareerSource Research Coast - 4605- Port St.Lucie"/>
    <x v="20"/>
    <x v="1"/>
    <s v="Angela Anthony                                 "/>
    <s v="NULL"/>
    <x v="0"/>
    <n v="758"/>
    <n v="745"/>
    <n v="0"/>
    <n v="0"/>
    <x v="1"/>
    <n v="0"/>
    <s v="NULL"/>
    <x v="1"/>
    <x v="0"/>
    <n v="0"/>
    <n v="0"/>
    <n v="0"/>
    <x v="1"/>
    <n v="0"/>
    <n v="13490537"/>
    <x v="2"/>
    <x v="2"/>
  </r>
  <r>
    <n v="164291881"/>
    <s v="VILCHEZ"/>
    <s v="FREDDY"/>
    <s v="CareerSource Palm Beach County - 4626 - Central"/>
    <x v="20"/>
    <x v="2"/>
    <s v="NULL"/>
    <s v="NULL"/>
    <x v="0"/>
    <n v="120"/>
    <n v="120"/>
    <n v="20211"/>
    <n v="1"/>
    <x v="0"/>
    <n v="5105"/>
    <n v="20201218"/>
    <x v="0"/>
    <x v="0"/>
    <n v="0"/>
    <n v="20212"/>
    <n v="1"/>
    <x v="0"/>
    <n v="3600"/>
    <n v="15425436"/>
    <x v="0"/>
    <x v="0"/>
  </r>
  <r>
    <n v="164242700"/>
    <s v="VILJEAN"/>
    <s v="VENEL"/>
    <s v="CareerSource Broward - 4645 Central"/>
    <x v="20"/>
    <x v="2"/>
    <s v="Robenson Duvelsaint                              "/>
    <s v="NULL"/>
    <x v="0"/>
    <n v="167"/>
    <n v="149"/>
    <n v="0"/>
    <n v="0"/>
    <x v="1"/>
    <n v="0"/>
    <s v="NULL"/>
    <x v="1"/>
    <x v="1"/>
    <n v="1"/>
    <n v="0"/>
    <n v="0"/>
    <x v="1"/>
    <n v="0"/>
    <n v="10502918"/>
    <x v="0"/>
    <x v="0"/>
  </r>
  <r>
    <n v="164052478"/>
    <s v="Vincent"/>
    <s v="Lenreya"/>
    <s v="CareerSource Tampa Bay - 4460- Tampa"/>
    <x v="20"/>
    <x v="3"/>
    <s v="CECIL HEPBURN                                 "/>
    <s v="NULL"/>
    <x v="0"/>
    <n v="359"/>
    <n v="356"/>
    <n v="0"/>
    <n v="0"/>
    <x v="1"/>
    <n v="0"/>
    <s v="NULL"/>
    <x v="1"/>
    <x v="1"/>
    <n v="1"/>
    <n v="0"/>
    <n v="0"/>
    <x v="1"/>
    <n v="0"/>
    <n v="11685796"/>
    <x v="0"/>
    <x v="0"/>
  </r>
  <r>
    <n v="163921078"/>
    <s v="Voltaire"/>
    <s v="Shana"/>
    <s v="CareerSource Palm Beach County - 4626 - Central"/>
    <x v="20"/>
    <x v="1"/>
    <s v="CECIL HEPBURN                                 "/>
    <s v="NULL"/>
    <x v="0"/>
    <n v="427"/>
    <n v="409"/>
    <n v="20211"/>
    <n v="1"/>
    <x v="0"/>
    <n v="11500"/>
    <n v="20210413"/>
    <x v="0"/>
    <x v="0"/>
    <n v="0"/>
    <n v="20212"/>
    <n v="1"/>
    <x v="0"/>
    <n v="11988.6"/>
    <n v="12755231"/>
    <x v="3"/>
    <x v="3"/>
  </r>
  <r>
    <n v="164224772"/>
    <s v="Vonkomarnicki"/>
    <s v="Justin"/>
    <s v="CareerSource Palm Beach County - 4626 - Central"/>
    <x v="20"/>
    <x v="1"/>
    <s v="Kevin Brown                                   "/>
    <s v="NULL"/>
    <x v="0"/>
    <n v="191"/>
    <n v="78"/>
    <n v="0"/>
    <n v="0"/>
    <x v="1"/>
    <n v="0"/>
    <n v="20210609"/>
    <x v="0"/>
    <x v="0"/>
    <n v="0"/>
    <n v="20212"/>
    <n v="1"/>
    <x v="0"/>
    <n v="354.34"/>
    <n v="15990682"/>
    <x v="0"/>
    <x v="0"/>
  </r>
  <r>
    <n v="164146632"/>
    <s v="Wahl"/>
    <s v="Amanda"/>
    <s v="CareerSource Palm Beach County - 4626 - Central"/>
    <x v="20"/>
    <x v="1"/>
    <s v="Jalisa Murvin                                  "/>
    <s v="NULL"/>
    <x v="0"/>
    <n v="231"/>
    <n v="225"/>
    <n v="0"/>
    <n v="0"/>
    <x v="1"/>
    <n v="0"/>
    <s v="NULL"/>
    <x v="1"/>
    <x v="1"/>
    <n v="1"/>
    <n v="0"/>
    <n v="0"/>
    <x v="1"/>
    <n v="0"/>
    <n v="14269139"/>
    <x v="0"/>
    <x v="0"/>
  </r>
  <r>
    <n v="163811488"/>
    <s v="Wakefield"/>
    <s v="Chad"/>
    <s v="CareerSource Palm Beach County - 4626 - Central"/>
    <x v="20"/>
    <x v="1"/>
    <s v="Robenson Duvelsaint                              "/>
    <s v="NULL"/>
    <x v="0"/>
    <n v="478"/>
    <n v="472"/>
    <n v="20211"/>
    <n v="1"/>
    <x v="0"/>
    <n v="2553"/>
    <n v="20210215"/>
    <x v="0"/>
    <x v="1"/>
    <n v="1"/>
    <n v="0"/>
    <n v="0"/>
    <x v="1"/>
    <n v="0"/>
    <n v="15029490"/>
    <x v="3"/>
    <x v="3"/>
  </r>
  <r>
    <n v="163183769"/>
    <s v="Walker"/>
    <s v="Mary"/>
    <s v="CareerSource Palm Beach County - 4626 - Central"/>
    <x v="20"/>
    <x v="1"/>
    <s v="Angela Anthony                                 "/>
    <s v="NULL"/>
    <x v="0"/>
    <n v="759"/>
    <n v="745"/>
    <n v="20211"/>
    <n v="1"/>
    <x v="0"/>
    <n v="6394"/>
    <s v="NULL"/>
    <x v="1"/>
    <x v="1"/>
    <n v="1"/>
    <n v="20212"/>
    <n v="1"/>
    <x v="0"/>
    <n v="1019.25"/>
    <n v="8891518"/>
    <x v="2"/>
    <x v="2"/>
  </r>
  <r>
    <n v="164026771"/>
    <s v="WALKER"/>
    <s v="JAMORRIS"/>
    <s v="CareerSource Palm Beach County - 4615 - West"/>
    <x v="20"/>
    <x v="1"/>
    <s v="NULL"/>
    <s v="NULL"/>
    <x v="0"/>
    <n v="399"/>
    <n v="394"/>
    <n v="0"/>
    <n v="0"/>
    <x v="1"/>
    <n v="0"/>
    <s v="NULL"/>
    <x v="1"/>
    <x v="0"/>
    <n v="0"/>
    <n v="0"/>
    <n v="0"/>
    <x v="1"/>
    <n v="0"/>
    <n v="9736144"/>
    <x v="3"/>
    <x v="3"/>
  </r>
  <r>
    <n v="164306042"/>
    <s v="Walker"/>
    <s v="Requan"/>
    <s v="CareerSource Palm Beach County - 4615 - West"/>
    <x v="20"/>
    <x v="0"/>
    <s v="Sophia Green                                   "/>
    <s v="NULL"/>
    <x v="0"/>
    <n v="87"/>
    <n v="66"/>
    <n v="0"/>
    <n v="0"/>
    <x v="1"/>
    <n v="0"/>
    <s v="NULL"/>
    <x v="1"/>
    <x v="0"/>
    <n v="0"/>
    <n v="0"/>
    <n v="0"/>
    <x v="1"/>
    <n v="0"/>
    <n v="16018787"/>
    <x v="0"/>
    <x v="0"/>
  </r>
  <r>
    <n v="164352335"/>
    <s v="Wallace"/>
    <s v="Viron"/>
    <s v="CareerSource Palm Beach County - 4615 - West"/>
    <x v="20"/>
    <x v="2"/>
    <s v="NULL"/>
    <s v="NULL"/>
    <x v="0"/>
    <n v="73"/>
    <n v="73"/>
    <n v="0"/>
    <n v="0"/>
    <x v="1"/>
    <n v="0"/>
    <n v="20210409"/>
    <x v="0"/>
    <x v="1"/>
    <n v="1"/>
    <n v="20212"/>
    <n v="1"/>
    <x v="0"/>
    <n v="3781.79"/>
    <n v="9740075"/>
    <x v="0"/>
    <x v="0"/>
  </r>
  <r>
    <n v="164022835"/>
    <s v="WALLACE"/>
    <s v="JENNIFER"/>
    <s v="CareerSource Research Coast - 4605- Port St.Lucie"/>
    <x v="20"/>
    <x v="1"/>
    <s v="Erica Willis                                  "/>
    <s v="NULL"/>
    <x v="0"/>
    <n v="395"/>
    <n v="283"/>
    <n v="20211"/>
    <n v="1"/>
    <x v="0"/>
    <n v="10790"/>
    <n v="20201109"/>
    <x v="0"/>
    <x v="0"/>
    <n v="0"/>
    <n v="20212"/>
    <n v="1"/>
    <x v="0"/>
    <n v="14649.17"/>
    <n v="15847430"/>
    <x v="3"/>
    <x v="0"/>
  </r>
  <r>
    <n v="163268394"/>
    <s v="WALLS"/>
    <s v="SHANEATRIS"/>
    <s v="CareerSource Palm Beach County - 4615 - West"/>
    <x v="20"/>
    <x v="1"/>
    <s v="Jalisa Murvin                                  "/>
    <s v="NULL"/>
    <x v="0"/>
    <n v="689"/>
    <n v="637"/>
    <n v="0"/>
    <n v="0"/>
    <x v="1"/>
    <n v="0"/>
    <n v="20180820"/>
    <x v="0"/>
    <x v="1"/>
    <n v="1"/>
    <n v="0"/>
    <n v="0"/>
    <x v="1"/>
    <n v="0"/>
    <n v="9740975"/>
    <x v="1"/>
    <x v="1"/>
  </r>
  <r>
    <n v="164292296"/>
    <s v="WALLS"/>
    <s v="TANEISHA"/>
    <s v="CareerSource Palm Beach County - 4615 - West"/>
    <x v="20"/>
    <x v="2"/>
    <s v="NULL"/>
    <s v="NULL"/>
    <x v="0"/>
    <n v="114"/>
    <n v="114"/>
    <n v="0"/>
    <n v="0"/>
    <x v="1"/>
    <n v="0"/>
    <n v="20200604"/>
    <x v="0"/>
    <x v="1"/>
    <n v="1"/>
    <n v="20212"/>
    <n v="1"/>
    <x v="0"/>
    <n v="4605"/>
    <n v="10195056"/>
    <x v="0"/>
    <x v="0"/>
  </r>
  <r>
    <n v="164235853"/>
    <s v="Ward"/>
    <s v="Kadisha"/>
    <s v="CareerSource Palm Beach County - 4626 - Central"/>
    <x v="20"/>
    <x v="3"/>
    <s v="Erica Willis                                  "/>
    <s v="NULL"/>
    <x v="0"/>
    <n v="176"/>
    <n v="128"/>
    <n v="0"/>
    <n v="0"/>
    <x v="1"/>
    <n v="0"/>
    <s v="NULL"/>
    <x v="1"/>
    <x v="0"/>
    <n v="0"/>
    <n v="0"/>
    <n v="0"/>
    <x v="1"/>
    <n v="0"/>
    <n v="15968385"/>
    <x v="0"/>
    <x v="0"/>
  </r>
  <r>
    <n v="164281294"/>
    <s v="WARREN"/>
    <s v="LYNN"/>
    <s v="CareerSource Palm Beach County - 4615 - West"/>
    <x v="20"/>
    <x v="2"/>
    <s v="NULL"/>
    <s v="NULL"/>
    <x v="0"/>
    <n v="153"/>
    <n v="153"/>
    <n v="0"/>
    <n v="0"/>
    <x v="1"/>
    <n v="0"/>
    <n v="20210706"/>
    <x v="0"/>
    <x v="1"/>
    <n v="1"/>
    <n v="20212"/>
    <n v="1"/>
    <x v="0"/>
    <n v="5910"/>
    <n v="9748248"/>
    <x v="0"/>
    <x v="0"/>
  </r>
  <r>
    <n v="164026718"/>
    <s v="Warren"/>
    <s v="Phillip"/>
    <s v="CareerSource Palm Beach County - 4626 - Central"/>
    <x v="20"/>
    <x v="1"/>
    <s v="Kevin Brown                                   "/>
    <s v="NULL"/>
    <x v="0"/>
    <n v="399"/>
    <n v="394"/>
    <n v="20211"/>
    <n v="1"/>
    <x v="0"/>
    <n v="338"/>
    <s v="NULL"/>
    <x v="1"/>
    <x v="0"/>
    <n v="0"/>
    <n v="0"/>
    <n v="0"/>
    <x v="1"/>
    <n v="0"/>
    <n v="15906082"/>
    <x v="3"/>
    <x v="3"/>
  </r>
  <r>
    <n v="164045211"/>
    <s v="WATSON"/>
    <s v="MARGARET"/>
    <s v="CareerSource Southwest Florida-4751-Hendry/Glades"/>
    <x v="20"/>
    <x v="1"/>
    <s v="Jalisa Murvin                                  "/>
    <s v="NULL"/>
    <x v="0"/>
    <n v="371"/>
    <n v="353"/>
    <n v="0"/>
    <n v="0"/>
    <x v="1"/>
    <n v="0"/>
    <n v="20190702"/>
    <x v="0"/>
    <x v="1"/>
    <n v="1"/>
    <n v="0"/>
    <n v="0"/>
    <x v="1"/>
    <n v="0"/>
    <n v="9754362"/>
    <x v="3"/>
    <x v="0"/>
  </r>
  <r>
    <n v="164378821"/>
    <s v="Watson"/>
    <s v="Lakwanza"/>
    <s v="CareerSource Palm Beach County - 4615 - West"/>
    <x v="20"/>
    <x v="0"/>
    <s v="Nadine Denis-Kohr                              "/>
    <s v="NULL"/>
    <x v="0"/>
    <n v="17"/>
    <n v="17"/>
    <n v="0"/>
    <n v="0"/>
    <x v="1"/>
    <n v="0"/>
    <n v="20200217"/>
    <x v="0"/>
    <x v="0"/>
    <n v="0"/>
    <n v="0"/>
    <n v="0"/>
    <x v="1"/>
    <n v="0"/>
    <n v="15110456"/>
    <x v="0"/>
    <x v="0"/>
  </r>
  <r>
    <n v="164045916"/>
    <s v="WEBB"/>
    <s v="COREY"/>
    <s v="CareerSource Palm Beach County - 4615 - West"/>
    <x v="20"/>
    <x v="2"/>
    <s v="NULL"/>
    <s v="NULL"/>
    <x v="0"/>
    <n v="381"/>
    <n v="374"/>
    <n v="20211"/>
    <n v="1"/>
    <x v="0"/>
    <n v="2782"/>
    <n v="20210601"/>
    <x v="0"/>
    <x v="0"/>
    <n v="0"/>
    <n v="20212"/>
    <n v="1"/>
    <x v="0"/>
    <n v="25"/>
    <n v="15268502"/>
    <x v="3"/>
    <x v="3"/>
  </r>
  <r>
    <n v="164240781"/>
    <s v="Wells"/>
    <s v="Jasmine"/>
    <s v="CareerSource Palm Beach County - 4615 - West"/>
    <x v="20"/>
    <x v="2"/>
    <s v="Charles Duval                                   "/>
    <s v="NULL"/>
    <x v="0"/>
    <n v="218"/>
    <n v="218"/>
    <n v="20211"/>
    <n v="1"/>
    <x v="0"/>
    <n v="1368"/>
    <n v="20201103"/>
    <x v="0"/>
    <x v="1"/>
    <n v="1"/>
    <n v="20212"/>
    <n v="1"/>
    <x v="0"/>
    <n v="4185"/>
    <n v="13794645"/>
    <x v="0"/>
    <x v="0"/>
  </r>
  <r>
    <n v="164033191"/>
    <s v="Weston"/>
    <s v="Raymondo"/>
    <s v="CareerSource Research Coast - 4610 - Indian River"/>
    <x v="20"/>
    <x v="3"/>
    <s v="Angela Anthony                                 "/>
    <s v="NULL"/>
    <x v="0"/>
    <n v="385"/>
    <n v="367"/>
    <n v="0"/>
    <n v="0"/>
    <x v="1"/>
    <n v="0"/>
    <s v="NULL"/>
    <x v="1"/>
    <x v="1"/>
    <n v="1"/>
    <n v="0"/>
    <n v="0"/>
    <x v="1"/>
    <n v="0"/>
    <n v="13310286"/>
    <x v="3"/>
    <x v="3"/>
  </r>
  <r>
    <n v="164339958"/>
    <s v="Weston III"/>
    <s v="Melvin"/>
    <s v="CareerSource Palm Beach County - 4615 - West"/>
    <x v="20"/>
    <x v="0"/>
    <s v="Shresee Lumpkin                                 "/>
    <s v="NULL"/>
    <x v="0"/>
    <n v="56"/>
    <n v="52"/>
    <n v="0"/>
    <n v="0"/>
    <x v="1"/>
    <n v="0"/>
    <s v="NULL"/>
    <x v="1"/>
    <x v="0"/>
    <n v="0"/>
    <n v="0"/>
    <n v="0"/>
    <x v="1"/>
    <n v="0"/>
    <n v="16041771"/>
    <x v="0"/>
    <x v="0"/>
  </r>
  <r>
    <n v="163005213"/>
    <s v="WHITFIELD"/>
    <s v="ANTIONETT"/>
    <s v="CareerSource Palm Beach County - 4626 - Central"/>
    <x v="20"/>
    <x v="1"/>
    <s v="CECIL HEPBURN                                 "/>
    <s v="NULL"/>
    <x v="0"/>
    <n v="902"/>
    <n v="879"/>
    <n v="20211"/>
    <n v="1"/>
    <x v="0"/>
    <n v="8653"/>
    <n v="20181001"/>
    <x v="0"/>
    <x v="1"/>
    <n v="1"/>
    <n v="0"/>
    <n v="0"/>
    <x v="1"/>
    <n v="0"/>
    <n v="9779323"/>
    <x v="2"/>
    <x v="2"/>
  </r>
  <r>
    <n v="164157513"/>
    <s v="Whitfield"/>
    <s v="Sean"/>
    <s v="CareerSource Palm Beach County - 4626 - Central"/>
    <x v="20"/>
    <x v="2"/>
    <s v="Charles Duval                                   "/>
    <s v="NULL"/>
    <x v="0"/>
    <n v="316"/>
    <n v="316"/>
    <n v="20211"/>
    <n v="1"/>
    <x v="0"/>
    <n v="3420"/>
    <n v="20201008"/>
    <x v="0"/>
    <x v="0"/>
    <n v="0"/>
    <n v="20212"/>
    <n v="1"/>
    <x v="0"/>
    <n v="3660"/>
    <n v="15944949"/>
    <x v="0"/>
    <x v="0"/>
  </r>
  <r>
    <n v="164350818"/>
    <s v="WILFORK"/>
    <s v="PATRIS"/>
    <s v="CareerSource Palm Beach County - 4626 - Central"/>
    <x v="20"/>
    <x v="1"/>
    <s v="Kevin Brown                                   "/>
    <s v="NULL"/>
    <x v="0"/>
    <n v="45"/>
    <n v="44"/>
    <n v="20211"/>
    <n v="1"/>
    <x v="0"/>
    <n v="471"/>
    <n v="20210329"/>
    <x v="0"/>
    <x v="1"/>
    <n v="1"/>
    <n v="20212"/>
    <n v="1"/>
    <x v="0"/>
    <n v="2126.0700000000002"/>
    <n v="12344208"/>
    <x v="0"/>
    <x v="0"/>
  </r>
  <r>
    <n v="164048473"/>
    <s v="Wilkerson"/>
    <s v="Ashley"/>
    <s v="CareerSource Palm Beach County - 4626 - Central"/>
    <x v="20"/>
    <x v="1"/>
    <s v="Angelique Vessey                                  "/>
    <s v="NULL"/>
    <x v="0"/>
    <n v="366"/>
    <n v="304"/>
    <n v="0"/>
    <n v="0"/>
    <x v="1"/>
    <n v="0"/>
    <n v="20200318"/>
    <x v="0"/>
    <x v="1"/>
    <n v="1"/>
    <n v="0"/>
    <n v="0"/>
    <x v="1"/>
    <n v="0"/>
    <n v="12035976"/>
    <x v="3"/>
    <x v="0"/>
  </r>
  <r>
    <n v="164137952"/>
    <s v="WILLIAMS"/>
    <s v="JONATHAN"/>
    <s v="CareerSource Northeast Florida - 4315 - Gateway"/>
    <x v="20"/>
    <x v="3"/>
    <s v="Erica Willis                                  "/>
    <s v="NULL"/>
    <x v="0"/>
    <n v="274"/>
    <n v="268"/>
    <n v="0"/>
    <n v="0"/>
    <x v="1"/>
    <n v="0"/>
    <s v="NULL"/>
    <x v="1"/>
    <x v="1"/>
    <n v="1"/>
    <n v="0"/>
    <n v="0"/>
    <x v="1"/>
    <n v="0"/>
    <n v="7764446"/>
    <x v="0"/>
    <x v="0"/>
  </r>
  <r>
    <n v="164137952"/>
    <s v="WILLIAMS"/>
    <s v="JONATHAN"/>
    <s v="CareerSource Northeast Florida - 4315 - Gateway"/>
    <x v="20"/>
    <x v="2"/>
    <s v="Erica Willis                                  "/>
    <s v="NULL"/>
    <x v="0"/>
    <n v="274"/>
    <n v="269"/>
    <n v="0"/>
    <n v="0"/>
    <x v="1"/>
    <n v="0"/>
    <s v="NULL"/>
    <x v="1"/>
    <x v="1"/>
    <n v="1"/>
    <n v="0"/>
    <n v="0"/>
    <x v="1"/>
    <n v="0"/>
    <n v="7764446"/>
    <x v="0"/>
    <x v="0"/>
  </r>
  <r>
    <n v="164239590"/>
    <s v="Williams"/>
    <s v="Dewayne"/>
    <s v="CareerSource Palm Beach County - 4615 - West"/>
    <x v="20"/>
    <x v="2"/>
    <s v="Charles Duval                                   "/>
    <s v="NULL"/>
    <x v="0"/>
    <n v="238"/>
    <n v="238"/>
    <n v="20211"/>
    <n v="1"/>
    <x v="0"/>
    <n v="4032"/>
    <n v="20190404"/>
    <x v="0"/>
    <x v="1"/>
    <n v="1"/>
    <n v="20212"/>
    <n v="1"/>
    <x v="0"/>
    <n v="5616"/>
    <n v="8165530"/>
    <x v="0"/>
    <x v="0"/>
  </r>
  <r>
    <n v="164027408"/>
    <s v="Williams"/>
    <s v="Kenyetta"/>
    <s v="CareerSource Palm Beach County - 4626 - Central"/>
    <x v="20"/>
    <x v="1"/>
    <s v="Angela Anthony                                 "/>
    <s v="NULL"/>
    <x v="0"/>
    <n v="391"/>
    <n v="386"/>
    <n v="20211"/>
    <n v="1"/>
    <x v="0"/>
    <n v="2563"/>
    <n v="20210602"/>
    <x v="0"/>
    <x v="1"/>
    <n v="1"/>
    <n v="20212"/>
    <n v="1"/>
    <x v="0"/>
    <n v="1529.15"/>
    <n v="8279597"/>
    <x v="3"/>
    <x v="3"/>
  </r>
  <r>
    <n v="162740421"/>
    <s v="WILLIAMS"/>
    <s v="MARISSA"/>
    <s v="CareerSource Palm Beach County - 4626 - Central"/>
    <x v="20"/>
    <x v="1"/>
    <s v="Angelique Vessey                                  "/>
    <s v="NULL"/>
    <x v="0"/>
    <n v="1084"/>
    <n v="961"/>
    <n v="20211"/>
    <n v="1"/>
    <x v="0"/>
    <n v="12494"/>
    <s v="NULL"/>
    <x v="1"/>
    <x v="0"/>
    <n v="0"/>
    <n v="0"/>
    <n v="0"/>
    <x v="1"/>
    <n v="0"/>
    <n v="9972743"/>
    <x v="2"/>
    <x v="2"/>
  </r>
  <r>
    <n v="164217157"/>
    <s v="WILLIAMS"/>
    <s v="ERRIC"/>
    <s v="CareerSource Palm Beach County - 4615 - West"/>
    <x v="20"/>
    <x v="2"/>
    <s v="Laura Stein                                   "/>
    <s v="NULL"/>
    <x v="0"/>
    <n v="237"/>
    <n v="237"/>
    <n v="20211"/>
    <n v="1"/>
    <x v="0"/>
    <n v="192"/>
    <n v="20201102"/>
    <x v="0"/>
    <x v="1"/>
    <n v="1"/>
    <n v="0"/>
    <n v="0"/>
    <x v="1"/>
    <n v="0"/>
    <n v="10393389"/>
    <x v="0"/>
    <x v="0"/>
  </r>
  <r>
    <n v="164361019"/>
    <s v="Williams"/>
    <s v="LaEmma"/>
    <s v="CareerSource Palm Beach County - 4626 - Central"/>
    <x v="20"/>
    <x v="2"/>
    <s v="Josue Dumercy                                 "/>
    <s v="NULL"/>
    <x v="0"/>
    <n v="31"/>
    <n v="7"/>
    <n v="0"/>
    <n v="0"/>
    <x v="1"/>
    <n v="0"/>
    <n v="20200519"/>
    <x v="0"/>
    <x v="1"/>
    <n v="1"/>
    <n v="0"/>
    <n v="0"/>
    <x v="1"/>
    <n v="0"/>
    <n v="13787392"/>
    <x v="0"/>
    <x v="0"/>
  </r>
  <r>
    <n v="164310297"/>
    <s v="WILLIAMS"/>
    <s v="VANESSA"/>
    <s v="CareerSource Palm Beach County - 4615 - West"/>
    <x v="20"/>
    <x v="2"/>
    <s v="NULL"/>
    <s v="NULL"/>
    <x v="0"/>
    <n v="113"/>
    <n v="113"/>
    <n v="0"/>
    <n v="0"/>
    <x v="1"/>
    <n v="0"/>
    <s v="NULL"/>
    <x v="1"/>
    <x v="0"/>
    <n v="0"/>
    <n v="20212"/>
    <n v="1"/>
    <x v="0"/>
    <n v="3371.25"/>
    <n v="13993416"/>
    <x v="0"/>
    <x v="0"/>
  </r>
  <r>
    <n v="164348575"/>
    <s v="WILLIAMS"/>
    <s v="MYALIA"/>
    <s v="CareerSource Palm Beach County - 4626 - Central"/>
    <x v="20"/>
    <x v="2"/>
    <s v="Jalisa Murvin                                  "/>
    <s v="NULL"/>
    <x v="0"/>
    <n v="45"/>
    <s v="NULL"/>
    <n v="0"/>
    <n v="0"/>
    <x v="1"/>
    <n v="0"/>
    <n v="20190610"/>
    <x v="0"/>
    <x v="1"/>
    <n v="1"/>
    <n v="0"/>
    <n v="0"/>
    <x v="1"/>
    <n v="0"/>
    <n v="14486571"/>
    <x v="0"/>
    <x v="4"/>
  </r>
  <r>
    <n v="164165625"/>
    <s v="Williams"/>
    <s v="Brooke"/>
    <s v="CareerSource Research Coast - 4605- Port St.Lucie"/>
    <x v="20"/>
    <x v="2"/>
    <s v="Angelique Vessey                                  "/>
    <s v="NULL"/>
    <x v="0"/>
    <n v="237"/>
    <n v="232"/>
    <n v="20211"/>
    <n v="1"/>
    <x v="0"/>
    <n v="10876"/>
    <n v="20210118"/>
    <x v="0"/>
    <x v="1"/>
    <n v="1"/>
    <n v="0"/>
    <n v="0"/>
    <x v="1"/>
    <n v="0"/>
    <n v="14615959"/>
    <x v="0"/>
    <x v="0"/>
  </r>
  <r>
    <n v="164144978"/>
    <s v="WILLIAMS"/>
    <s v="BROOKE"/>
    <s v="CareerSource Palm Beach County - 4626 - Central"/>
    <x v="20"/>
    <x v="1"/>
    <s v="Josue Dumercy                                 "/>
    <s v="NULL"/>
    <x v="0"/>
    <n v="265"/>
    <n v="240"/>
    <n v="20211"/>
    <n v="1"/>
    <x v="0"/>
    <n v="2882"/>
    <n v="20200519"/>
    <x v="0"/>
    <x v="1"/>
    <n v="1"/>
    <n v="0"/>
    <n v="0"/>
    <x v="1"/>
    <n v="0"/>
    <n v="15300660"/>
    <x v="0"/>
    <x v="0"/>
  </r>
  <r>
    <n v="164360876"/>
    <s v="WILLIAMSCAMPBE"/>
    <s v="WENDY"/>
    <s v="CareerSource Palm Beach County - 4626 - Central"/>
    <x v="20"/>
    <x v="2"/>
    <s v="Charles Duval                                   "/>
    <s v="NULL"/>
    <x v="0"/>
    <n v="182"/>
    <n v="182"/>
    <n v="0"/>
    <n v="0"/>
    <x v="1"/>
    <n v="0"/>
    <n v="20190918"/>
    <x v="0"/>
    <x v="1"/>
    <n v="1"/>
    <n v="0"/>
    <n v="0"/>
    <x v="1"/>
    <n v="0"/>
    <n v="75290"/>
    <x v="0"/>
    <x v="0"/>
  </r>
  <r>
    <n v="164076165"/>
    <s v="WILSON"/>
    <s v="KENDRA"/>
    <s v="CareerSource Palm Beach County - 4626 - Central"/>
    <x v="20"/>
    <x v="1"/>
    <s v="Jalisa Murvin                                  "/>
    <s v="NULL"/>
    <x v="0"/>
    <n v="338"/>
    <n v="311"/>
    <n v="20211"/>
    <n v="1"/>
    <x v="0"/>
    <n v="9484"/>
    <s v="NULL"/>
    <x v="1"/>
    <x v="0"/>
    <n v="0"/>
    <n v="0"/>
    <n v="0"/>
    <x v="1"/>
    <n v="0"/>
    <n v="9811886"/>
    <x v="0"/>
    <x v="0"/>
  </r>
  <r>
    <n v="164135333"/>
    <s v="Wilson"/>
    <s v="Monique"/>
    <s v="CareerSource Palm Beach County - 4626 - Central"/>
    <x v="20"/>
    <x v="1"/>
    <s v="CECIL HEPBURN                                 "/>
    <s v="NULL"/>
    <x v="0"/>
    <n v="276"/>
    <n v="234"/>
    <n v="0"/>
    <n v="0"/>
    <x v="1"/>
    <n v="0"/>
    <n v="20200421"/>
    <x v="0"/>
    <x v="1"/>
    <n v="1"/>
    <n v="0"/>
    <n v="0"/>
    <x v="1"/>
    <n v="0"/>
    <n v="15935889"/>
    <x v="0"/>
    <x v="0"/>
  </r>
  <r>
    <n v="164279679"/>
    <s v="WOLFE"/>
    <s v="GERALD"/>
    <s v="CareerSource Palm Beach County - 4626 - Central"/>
    <x v="20"/>
    <x v="2"/>
    <s v="Angela Anthony                                 "/>
    <s v="NULL"/>
    <x v="0"/>
    <n v="121"/>
    <n v="108"/>
    <n v="0"/>
    <n v="0"/>
    <x v="1"/>
    <n v="0"/>
    <s v="NULL"/>
    <x v="1"/>
    <x v="1"/>
    <n v="1"/>
    <n v="0"/>
    <n v="0"/>
    <x v="1"/>
    <n v="0"/>
    <n v="11435571"/>
    <x v="0"/>
    <x v="0"/>
  </r>
  <r>
    <n v="163928913"/>
    <s v="WORRELL"/>
    <s v="JOSEPH"/>
    <s v="CareerSource Palm Beach County - 4626 - Central"/>
    <x v="20"/>
    <x v="1"/>
    <s v="Angela Anthony                                 "/>
    <s v="NULL"/>
    <x v="0"/>
    <n v="422"/>
    <n v="416"/>
    <n v="0"/>
    <n v="0"/>
    <x v="1"/>
    <n v="0"/>
    <s v="NULL"/>
    <x v="1"/>
    <x v="0"/>
    <n v="0"/>
    <n v="0"/>
    <n v="0"/>
    <x v="1"/>
    <n v="0"/>
    <n v="8662454"/>
    <x v="3"/>
    <x v="3"/>
  </r>
  <r>
    <n v="164292031"/>
    <s v="YAN"/>
    <s v="RAY"/>
    <s v="CareerSource Palm Beach County - 4635 - South"/>
    <x v="20"/>
    <x v="2"/>
    <s v="NULL"/>
    <s v="NULL"/>
    <x v="0"/>
    <n v="119"/>
    <n v="119"/>
    <n v="0"/>
    <n v="0"/>
    <x v="1"/>
    <n v="0"/>
    <n v="20210301"/>
    <x v="0"/>
    <x v="1"/>
    <n v="1"/>
    <n v="20212"/>
    <n v="1"/>
    <x v="0"/>
    <n v="3480"/>
    <n v="9838379"/>
    <x v="0"/>
    <x v="0"/>
  </r>
  <r>
    <n v="164339557"/>
    <s v="Yepez"/>
    <s v="Sandra"/>
    <s v="CareerSource Palm Beach County - 4615 - West"/>
    <x v="20"/>
    <x v="0"/>
    <s v="Sophia Green                                   "/>
    <s v="NULL"/>
    <x v="0"/>
    <n v="56"/>
    <n v="52"/>
    <n v="0"/>
    <n v="0"/>
    <x v="1"/>
    <n v="0"/>
    <s v="NULL"/>
    <x v="1"/>
    <x v="0"/>
    <n v="0"/>
    <n v="0"/>
    <n v="0"/>
    <x v="1"/>
    <n v="0"/>
    <n v="16041542"/>
    <x v="0"/>
    <x v="0"/>
  </r>
  <r>
    <n v="164234064"/>
    <s v="YUEN"/>
    <s v="JANET"/>
    <s v="CareerSource Broward - 4640 North"/>
    <x v="20"/>
    <x v="2"/>
    <s v="Angela Anthony                                 "/>
    <s v="NULL"/>
    <x v="0"/>
    <n v="178"/>
    <n v="110"/>
    <n v="20211"/>
    <n v="1"/>
    <x v="0"/>
    <n v="229"/>
    <n v="20210406"/>
    <x v="0"/>
    <x v="1"/>
    <n v="1"/>
    <n v="20212"/>
    <n v="1"/>
    <x v="0"/>
    <n v="12884.63"/>
    <n v="10839853"/>
    <x v="0"/>
    <x v="0"/>
  </r>
  <r>
    <n v="163344331"/>
    <s v="ZATE"/>
    <s v="KRYSTLE"/>
    <s v="CareerSource Palm Beach County - 4626 - Central"/>
    <x v="20"/>
    <x v="3"/>
    <s v="Angela Anthony                                 "/>
    <s v="NULL"/>
    <x v="0"/>
    <n v="616"/>
    <n v="605"/>
    <n v="20211"/>
    <n v="1"/>
    <x v="0"/>
    <n v="10380"/>
    <n v="20200305"/>
    <x v="0"/>
    <x v="1"/>
    <n v="1"/>
    <n v="20212"/>
    <n v="1"/>
    <x v="0"/>
    <n v="10680"/>
    <n v="14012803"/>
    <x v="1"/>
    <x v="1"/>
  </r>
  <r>
    <n v="162206222"/>
    <s v="Abetew"/>
    <s v="Yordanos"/>
    <s v="CareerSource Palm Beach County - 4635 - South"/>
    <x v="21"/>
    <x v="1"/>
    <s v="Felisa Phelps                                  "/>
    <n v="3"/>
    <x v="1"/>
    <n v="1366"/>
    <n v="931"/>
    <n v="20211"/>
    <n v="1"/>
    <x v="0"/>
    <n v="9019"/>
    <n v="20191216"/>
    <x v="0"/>
    <x v="1"/>
    <n v="1"/>
    <n v="20212"/>
    <n v="1"/>
    <x v="0"/>
    <n v="11375.06"/>
    <n v="13318796"/>
    <x v="2"/>
    <x v="2"/>
  </r>
  <r>
    <n v="163343232"/>
    <s v="Abiola"/>
    <s v="Tabitha"/>
    <s v="CareerSource Broward - 4645 Central"/>
    <x v="21"/>
    <x v="1"/>
    <s v="Maureen Noel                                    "/>
    <s v="NULL"/>
    <x v="0"/>
    <n v="619"/>
    <n v="563"/>
    <n v="0"/>
    <n v="0"/>
    <x v="1"/>
    <n v="0"/>
    <s v="NULL"/>
    <x v="1"/>
    <x v="0"/>
    <n v="0"/>
    <n v="0"/>
    <n v="0"/>
    <x v="1"/>
    <n v="0"/>
    <n v="15199744"/>
    <x v="1"/>
    <x v="1"/>
  </r>
  <r>
    <n v="164024322"/>
    <s v="Abraham"/>
    <s v="Achu"/>
    <s v="CareerSource Broward - 4660 South"/>
    <x v="21"/>
    <x v="1"/>
    <s v="DEBRA MCCARTNEY                               "/>
    <s v="NULL"/>
    <x v="0"/>
    <n v="394"/>
    <n v="108"/>
    <n v="0"/>
    <n v="0"/>
    <x v="1"/>
    <n v="0"/>
    <n v="20181119"/>
    <x v="0"/>
    <x v="0"/>
    <n v="0"/>
    <n v="0"/>
    <n v="0"/>
    <x v="1"/>
    <n v="0"/>
    <n v="15846852"/>
    <x v="3"/>
    <x v="0"/>
  </r>
  <r>
    <n v="164247713"/>
    <s v="Abraham"/>
    <s v="Reethu"/>
    <s v="CareerSource Broward - 4660 South"/>
    <x v="21"/>
    <x v="1"/>
    <s v="Maribel Vrolijk                                 "/>
    <s v="NULL"/>
    <x v="0"/>
    <n v="161"/>
    <n v="13"/>
    <n v="20211"/>
    <n v="1"/>
    <x v="0"/>
    <n v="120"/>
    <s v="NULL"/>
    <x v="1"/>
    <x v="0"/>
    <n v="0"/>
    <n v="0"/>
    <n v="0"/>
    <x v="1"/>
    <n v="0"/>
    <n v="15956916"/>
    <x v="0"/>
    <x v="0"/>
  </r>
  <r>
    <n v="164045588"/>
    <s v="Aco"/>
    <s v="Anelis"/>
    <s v="CareerSource Broward - 4660 South"/>
    <x v="21"/>
    <x v="1"/>
    <s v="Angela Alberga                                 "/>
    <s v="NULL"/>
    <x v="0"/>
    <n v="371"/>
    <n v="317"/>
    <n v="20211"/>
    <n v="1"/>
    <x v="0"/>
    <n v="3394"/>
    <n v="20201002"/>
    <x v="0"/>
    <x v="1"/>
    <n v="1"/>
    <n v="0"/>
    <n v="0"/>
    <x v="1"/>
    <n v="0"/>
    <n v="14598398"/>
    <x v="3"/>
    <x v="0"/>
  </r>
  <r>
    <n v="163980098"/>
    <s v="Agenor"/>
    <s v="Jennifer"/>
    <s v="CareerSource Broward - 4640 North"/>
    <x v="21"/>
    <x v="1"/>
    <s v="Concetta Joseph                                  "/>
    <s v="NULL"/>
    <x v="0"/>
    <n v="409"/>
    <n v="406"/>
    <n v="20211"/>
    <n v="1"/>
    <x v="0"/>
    <n v="6584"/>
    <n v="20210510"/>
    <x v="0"/>
    <x v="0"/>
    <n v="0"/>
    <n v="20212"/>
    <n v="1"/>
    <x v="0"/>
    <n v="2691.88"/>
    <n v="12565632"/>
    <x v="3"/>
    <x v="3"/>
  </r>
  <r>
    <n v="163320697"/>
    <s v="Aguilar"/>
    <s v="Meagan"/>
    <s v="CareerSource Broward - 4640 North"/>
    <x v="21"/>
    <x v="1"/>
    <s v="Concetta Joseph                                  "/>
    <s v="NULL"/>
    <x v="0"/>
    <n v="640"/>
    <n v="553"/>
    <n v="20211"/>
    <n v="1"/>
    <x v="0"/>
    <n v="1423"/>
    <n v="20210601"/>
    <x v="0"/>
    <x v="0"/>
    <n v="0"/>
    <n v="20212"/>
    <n v="1"/>
    <x v="0"/>
    <n v="2313.19"/>
    <n v="14293196"/>
    <x v="1"/>
    <x v="1"/>
  </r>
  <r>
    <n v="163349855"/>
    <s v="Alexander"/>
    <s v="Llondi"/>
    <s v="CareerSource Broward - 4660 South"/>
    <x v="21"/>
    <x v="1"/>
    <s v="Kiana Cogdell                                 "/>
    <s v="NULL"/>
    <x v="0"/>
    <n v="608"/>
    <n v="447"/>
    <n v="0"/>
    <n v="0"/>
    <x v="1"/>
    <n v="0"/>
    <s v="NULL"/>
    <x v="1"/>
    <x v="0"/>
    <n v="0"/>
    <n v="0"/>
    <n v="0"/>
    <x v="1"/>
    <n v="0"/>
    <n v="15373602"/>
    <x v="1"/>
    <x v="3"/>
  </r>
  <r>
    <n v="164170875"/>
    <s v="ALEXIS"/>
    <s v="MARIE"/>
    <s v="CareerSource Broward - 4645 Central"/>
    <x v="21"/>
    <x v="1"/>
    <s v="Margareth Papillon                                "/>
    <s v="NULL"/>
    <x v="0"/>
    <n v="232"/>
    <n v="232"/>
    <n v="20211"/>
    <n v="1"/>
    <x v="0"/>
    <n v="4131"/>
    <s v="NULL"/>
    <x v="1"/>
    <x v="0"/>
    <n v="0"/>
    <n v="20212"/>
    <n v="1"/>
    <x v="0"/>
    <n v="4202.88"/>
    <n v="12266881"/>
    <x v="0"/>
    <x v="0"/>
  </r>
  <r>
    <n v="164262086"/>
    <s v="Alfred"/>
    <s v="Adelle"/>
    <s v="CareerSource Broward - 4645 Central"/>
    <x v="21"/>
    <x v="1"/>
    <s v="Stacey-Anne Hyatt                                   "/>
    <s v="NULL"/>
    <x v="0"/>
    <n v="134"/>
    <n v="134"/>
    <n v="20211"/>
    <n v="1"/>
    <x v="0"/>
    <n v="9930"/>
    <n v="20201026"/>
    <x v="0"/>
    <x v="1"/>
    <n v="1"/>
    <n v="20212"/>
    <n v="1"/>
    <x v="0"/>
    <n v="11906.08"/>
    <n v="15646764"/>
    <x v="0"/>
    <x v="0"/>
  </r>
  <r>
    <n v="164121119"/>
    <s v="Allen"/>
    <s v="Nakietrice"/>
    <s v="CareerSource Tampa Bay - 4460- Tampa"/>
    <x v="21"/>
    <x v="3"/>
    <s v="Valerie Woodbine                                "/>
    <s v="NULL"/>
    <x v="0"/>
    <n v="301"/>
    <n v="275"/>
    <n v="20211"/>
    <n v="1"/>
    <x v="0"/>
    <n v="339"/>
    <n v="20200727"/>
    <x v="0"/>
    <x v="1"/>
    <n v="1"/>
    <n v="20212"/>
    <n v="1"/>
    <x v="0"/>
    <n v="1078"/>
    <n v="13272263"/>
    <x v="0"/>
    <x v="0"/>
  </r>
  <r>
    <n v="164268416"/>
    <s v="Allonce"/>
    <s v="Roodvensky"/>
    <s v="CareerSource Broward - 4660 South"/>
    <x v="21"/>
    <x v="1"/>
    <s v="Maribel Vrolijk                                 "/>
    <s v="NULL"/>
    <x v="0"/>
    <n v="128"/>
    <n v="126"/>
    <n v="0"/>
    <n v="0"/>
    <x v="1"/>
    <n v="0"/>
    <n v="20210628"/>
    <x v="0"/>
    <x v="1"/>
    <n v="1"/>
    <n v="0"/>
    <n v="0"/>
    <x v="1"/>
    <n v="0"/>
    <n v="15077750"/>
    <x v="0"/>
    <x v="0"/>
  </r>
  <r>
    <n v="163313196"/>
    <s v="Allonce"/>
    <s v="Eudoxie"/>
    <s v="CareerSource Broward - 4645 Central"/>
    <x v="21"/>
    <x v="1"/>
    <s v="Concetta Joseph                                  "/>
    <s v="NULL"/>
    <x v="0"/>
    <n v="651"/>
    <n v="595"/>
    <n v="0"/>
    <n v="0"/>
    <x v="1"/>
    <n v="0"/>
    <s v="NULL"/>
    <x v="1"/>
    <x v="0"/>
    <n v="0"/>
    <n v="0"/>
    <n v="0"/>
    <x v="1"/>
    <n v="0"/>
    <n v="15373595"/>
    <x v="1"/>
    <x v="1"/>
  </r>
  <r>
    <n v="164330412"/>
    <s v="Allwood"/>
    <s v="Tahlia"/>
    <s v="CareerSource Broward - 4645 Central"/>
    <x v="21"/>
    <x v="3"/>
    <s v="Felisa Phelps                                  "/>
    <s v="NULL"/>
    <x v="0"/>
    <n v="64"/>
    <n v="64"/>
    <n v="0"/>
    <n v="0"/>
    <x v="1"/>
    <n v="0"/>
    <s v="NULL"/>
    <x v="1"/>
    <x v="1"/>
    <n v="1"/>
    <n v="0"/>
    <n v="0"/>
    <x v="1"/>
    <n v="0"/>
    <n v="15999320"/>
    <x v="0"/>
    <x v="0"/>
  </r>
  <r>
    <n v="164330412"/>
    <s v="Allwood"/>
    <s v="Tahlia"/>
    <s v="CareerSource Broward - 4645 Central"/>
    <x v="21"/>
    <x v="2"/>
    <s v="Felisa Phelps                                  "/>
    <s v="NULL"/>
    <x v="0"/>
    <n v="64"/>
    <n v="21"/>
    <n v="0"/>
    <n v="0"/>
    <x v="1"/>
    <n v="0"/>
    <s v="NULL"/>
    <x v="1"/>
    <x v="1"/>
    <n v="1"/>
    <n v="0"/>
    <n v="0"/>
    <x v="1"/>
    <n v="0"/>
    <n v="15999320"/>
    <x v="0"/>
    <x v="0"/>
  </r>
  <r>
    <n v="164268767"/>
    <s v="Almodovar"/>
    <s v="Carlos"/>
    <s v="CareerSource Broward - 4660 South"/>
    <x v="21"/>
    <x v="3"/>
    <s v="Valerie Woodbine                                "/>
    <s v="NULL"/>
    <x v="0"/>
    <n v="133"/>
    <n v="133"/>
    <n v="0"/>
    <n v="0"/>
    <x v="1"/>
    <n v="0"/>
    <s v="NULL"/>
    <x v="1"/>
    <x v="0"/>
    <n v="0"/>
    <n v="0"/>
    <n v="0"/>
    <x v="1"/>
    <n v="0"/>
    <n v="15990249"/>
    <x v="0"/>
    <x v="0"/>
  </r>
  <r>
    <n v="163298587"/>
    <s v="Alouissaint Dugue"/>
    <s v="Lucnise"/>
    <s v="CareerSource Broward - 4645 Central"/>
    <x v="21"/>
    <x v="1"/>
    <s v="Kiana Cogdell                                 "/>
    <s v="NULL"/>
    <x v="0"/>
    <n v="664"/>
    <n v="559"/>
    <n v="0"/>
    <n v="0"/>
    <x v="1"/>
    <n v="0"/>
    <s v="NULL"/>
    <x v="1"/>
    <x v="0"/>
    <n v="0"/>
    <n v="0"/>
    <n v="0"/>
    <x v="1"/>
    <n v="0"/>
    <n v="15374418"/>
    <x v="1"/>
    <x v="1"/>
  </r>
  <r>
    <n v="164317914"/>
    <s v="ALZATE"/>
    <s v="LUZ"/>
    <s v="CareerSource Broward - 4645 Central"/>
    <x v="21"/>
    <x v="3"/>
    <s v="Stacey-Anne Hyatt                                   "/>
    <s v="NULL"/>
    <x v="0"/>
    <n v="77"/>
    <n v="43"/>
    <n v="20211"/>
    <n v="1"/>
    <x v="0"/>
    <n v="675"/>
    <s v="NULL"/>
    <x v="1"/>
    <x v="1"/>
    <n v="1"/>
    <n v="0"/>
    <n v="0"/>
    <x v="1"/>
    <n v="0"/>
    <n v="14400628"/>
    <x v="0"/>
    <x v="0"/>
  </r>
  <r>
    <n v="163889955"/>
    <s v="Amparo"/>
    <s v="Victoria"/>
    <s v="CareerSource Broward - 4645 Central"/>
    <x v="21"/>
    <x v="3"/>
    <s v="Concetta Joseph                                  "/>
    <s v="NULL"/>
    <x v="0"/>
    <n v="442"/>
    <n v="394"/>
    <n v="0"/>
    <n v="0"/>
    <x v="1"/>
    <n v="0"/>
    <n v="20200204"/>
    <x v="0"/>
    <x v="1"/>
    <n v="1"/>
    <n v="0"/>
    <n v="0"/>
    <x v="1"/>
    <n v="0"/>
    <n v="14796837"/>
    <x v="3"/>
    <x v="3"/>
  </r>
  <r>
    <n v="164290068"/>
    <s v="Anderson"/>
    <s v="Krystal"/>
    <s v="CareerSource Broward - 4660 South"/>
    <x v="21"/>
    <x v="1"/>
    <s v="Angela Alberga                                 "/>
    <s v="NULL"/>
    <x v="0"/>
    <n v="105"/>
    <n v="105"/>
    <n v="20211"/>
    <n v="1"/>
    <x v="0"/>
    <n v="8629"/>
    <n v="20201202"/>
    <x v="0"/>
    <x v="1"/>
    <n v="1"/>
    <n v="20212"/>
    <n v="1"/>
    <x v="0"/>
    <n v="8067.23"/>
    <n v="10867555"/>
    <x v="0"/>
    <x v="0"/>
  </r>
  <r>
    <n v="164285631"/>
    <s v="Andre"/>
    <s v="Jorge"/>
    <s v="CareerSource Broward - 4660 South"/>
    <x v="21"/>
    <x v="1"/>
    <s v="Maribel Vrolijk                                 "/>
    <s v="NULL"/>
    <x v="0"/>
    <n v="113"/>
    <n v="107"/>
    <n v="0"/>
    <n v="0"/>
    <x v="1"/>
    <n v="0"/>
    <n v="20210330"/>
    <x v="0"/>
    <x v="0"/>
    <n v="0"/>
    <n v="20212"/>
    <n v="1"/>
    <x v="0"/>
    <n v="3689"/>
    <n v="7669057"/>
    <x v="0"/>
    <x v="0"/>
  </r>
  <r>
    <n v="164240995"/>
    <s v="Argo"/>
    <s v="Jeff"/>
    <s v="CareerSource Broward - 4645 Central"/>
    <x v="21"/>
    <x v="1"/>
    <s v="Stacey-Anne Hyatt                                   "/>
    <s v="NULL"/>
    <x v="0"/>
    <n v="170"/>
    <n v="146"/>
    <n v="0"/>
    <n v="0"/>
    <x v="1"/>
    <n v="0"/>
    <s v="NULL"/>
    <x v="1"/>
    <x v="0"/>
    <n v="0"/>
    <n v="0"/>
    <n v="0"/>
    <x v="1"/>
    <n v="0"/>
    <n v="8591352"/>
    <x v="0"/>
    <x v="0"/>
  </r>
  <r>
    <n v="163870298"/>
    <s v="ARZUZA"/>
    <s v="SOLAPE"/>
    <s v="CareerSource Broward - 4640 North"/>
    <x v="21"/>
    <x v="3"/>
    <s v="Margareth Papillon                                "/>
    <s v="NULL"/>
    <x v="0"/>
    <n v="454"/>
    <n v="415"/>
    <n v="20211"/>
    <n v="1"/>
    <x v="0"/>
    <n v="5760"/>
    <n v="20181205"/>
    <x v="0"/>
    <x v="1"/>
    <n v="1"/>
    <n v="20212"/>
    <n v="1"/>
    <x v="0"/>
    <n v="2000"/>
    <n v="11660123"/>
    <x v="3"/>
    <x v="3"/>
  </r>
  <r>
    <n v="164255261"/>
    <s v="ATAR"/>
    <s v="BENAL"/>
    <s v="CareerSource Broward - 4660 South"/>
    <x v="21"/>
    <x v="3"/>
    <s v="Angela Alberga                                 "/>
    <s v="NULL"/>
    <x v="0"/>
    <n v="148"/>
    <n v="136"/>
    <n v="0"/>
    <n v="0"/>
    <x v="1"/>
    <n v="0"/>
    <n v="20181203"/>
    <x v="0"/>
    <x v="1"/>
    <n v="1"/>
    <n v="0"/>
    <n v="0"/>
    <x v="1"/>
    <n v="0"/>
    <n v="15182457"/>
    <x v="0"/>
    <x v="0"/>
  </r>
  <r>
    <n v="164269185"/>
    <s v="Atkins"/>
    <s v="Rudshun"/>
    <s v="CareerSource Broward - 4640 North"/>
    <x v="21"/>
    <x v="2"/>
    <s v="NULL"/>
    <s v="NULL"/>
    <x v="0"/>
    <n v="129"/>
    <n v="101"/>
    <n v="0"/>
    <n v="0"/>
    <x v="1"/>
    <n v="0"/>
    <n v="20210503"/>
    <x v="0"/>
    <x v="1"/>
    <n v="1"/>
    <n v="20212"/>
    <n v="1"/>
    <x v="0"/>
    <n v="1260"/>
    <n v="11018630"/>
    <x v="0"/>
    <x v="0"/>
  </r>
  <r>
    <n v="163093787"/>
    <s v="Auguste"/>
    <s v="Rose"/>
    <s v="CareerSource Broward - 4645 Central"/>
    <x v="21"/>
    <x v="1"/>
    <s v="Margareth Papillon                                "/>
    <s v="NULL"/>
    <x v="0"/>
    <n v="832"/>
    <n v="805"/>
    <n v="20211"/>
    <n v="1"/>
    <x v="0"/>
    <n v="2674"/>
    <s v="NULL"/>
    <x v="1"/>
    <x v="1"/>
    <n v="1"/>
    <n v="0"/>
    <n v="0"/>
    <x v="1"/>
    <n v="0"/>
    <n v="15299165"/>
    <x v="2"/>
    <x v="2"/>
  </r>
  <r>
    <n v="164346757"/>
    <s v="Augustin"/>
    <s v="Anais"/>
    <s v="CareerSource Broward - 4660 South"/>
    <x v="21"/>
    <x v="1"/>
    <s v="Kiana Cogdell                                 "/>
    <s v="NULL"/>
    <x v="0"/>
    <n v="27"/>
    <n v="21"/>
    <n v="0"/>
    <n v="0"/>
    <x v="1"/>
    <n v="0"/>
    <s v="NULL"/>
    <x v="1"/>
    <x v="0"/>
    <n v="0"/>
    <n v="0"/>
    <n v="0"/>
    <x v="1"/>
    <n v="0"/>
    <n v="15415402"/>
    <x v="0"/>
    <x v="0"/>
  </r>
  <r>
    <n v="164187826"/>
    <s v="Augustin"/>
    <s v="Agenor"/>
    <s v="CareerSource Broward - 4640 North"/>
    <x v="21"/>
    <x v="2"/>
    <s v="NULL"/>
    <s v="NULL"/>
    <x v="0"/>
    <n v="289"/>
    <n v="175"/>
    <n v="20211"/>
    <n v="1"/>
    <x v="0"/>
    <n v="4742"/>
    <n v="20201117"/>
    <x v="0"/>
    <x v="1"/>
    <n v="1"/>
    <n v="0"/>
    <n v="0"/>
    <x v="1"/>
    <n v="0"/>
    <n v="15967524"/>
    <x v="0"/>
    <x v="0"/>
  </r>
  <r>
    <n v="163182595"/>
    <s v="AURELIEN"/>
    <s v="DOMANIE"/>
    <s v="CareerSource S Florida - 4830 - North Miami Beach"/>
    <x v="21"/>
    <x v="1"/>
    <s v="Valerie Woodbine                                "/>
    <s v="NULL"/>
    <x v="0"/>
    <n v="762"/>
    <n v="762"/>
    <n v="0"/>
    <n v="0"/>
    <x v="1"/>
    <n v="0"/>
    <s v="NULL"/>
    <x v="1"/>
    <x v="1"/>
    <n v="1"/>
    <n v="0"/>
    <n v="0"/>
    <x v="1"/>
    <n v="0"/>
    <n v="11969653"/>
    <x v="2"/>
    <x v="2"/>
  </r>
  <r>
    <n v="164344034"/>
    <s v="AUSTIN"/>
    <s v="FENISE"/>
    <s v="CareerSource Broward - 4645 Central"/>
    <x v="21"/>
    <x v="0"/>
    <s v="Letarshia Knight                                  "/>
    <s v="NULL"/>
    <x v="0"/>
    <n v="50"/>
    <n v="24"/>
    <n v="0"/>
    <n v="0"/>
    <x v="1"/>
    <n v="0"/>
    <s v="NULL"/>
    <x v="1"/>
    <x v="1"/>
    <n v="1"/>
    <n v="0"/>
    <n v="0"/>
    <x v="1"/>
    <n v="0"/>
    <n v="15622391"/>
    <x v="0"/>
    <x v="0"/>
  </r>
  <r>
    <n v="163914641"/>
    <s v="AVAR"/>
    <s v="MARTHA"/>
    <s v="CareerSource Broward - 4660 South"/>
    <x v="21"/>
    <x v="3"/>
    <s v="Maribel Vrolijk                                 "/>
    <s v="NULL"/>
    <x v="0"/>
    <n v="433"/>
    <n v="433"/>
    <n v="0"/>
    <n v="0"/>
    <x v="1"/>
    <n v="0"/>
    <n v="20180226"/>
    <x v="0"/>
    <x v="1"/>
    <n v="1"/>
    <n v="0"/>
    <n v="0"/>
    <x v="1"/>
    <n v="0"/>
    <n v="10142977"/>
    <x v="3"/>
    <x v="3"/>
  </r>
  <r>
    <n v="164029006"/>
    <s v="AVIDON"/>
    <s v="BENJAMIN"/>
    <s v="CareerSource Broward - 4645 Central"/>
    <x v="21"/>
    <x v="3"/>
    <s v="Angela Alberga                                 "/>
    <s v="NULL"/>
    <x v="0"/>
    <n v="392"/>
    <n v="377"/>
    <n v="20211"/>
    <n v="1"/>
    <x v="0"/>
    <n v="1424"/>
    <n v="20200107"/>
    <x v="0"/>
    <x v="1"/>
    <n v="1"/>
    <n v="20212"/>
    <n v="1"/>
    <x v="0"/>
    <n v="1432.17"/>
    <n v="14256186"/>
    <x v="3"/>
    <x v="3"/>
  </r>
  <r>
    <n v="164171062"/>
    <s v="Avilleira"/>
    <s v="Mariem"/>
    <s v="CareerSource Broward - 4645 Central"/>
    <x v="21"/>
    <x v="1"/>
    <s v="Concetta Joseph                                  "/>
    <s v="NULL"/>
    <x v="0"/>
    <n v="232"/>
    <n v="202"/>
    <n v="0"/>
    <n v="0"/>
    <x v="1"/>
    <n v="0"/>
    <s v="NULL"/>
    <x v="1"/>
    <x v="1"/>
    <n v="1"/>
    <n v="0"/>
    <n v="0"/>
    <x v="1"/>
    <n v="0"/>
    <n v="15955212"/>
    <x v="0"/>
    <x v="0"/>
  </r>
  <r>
    <n v="164196027"/>
    <s v="Bach"/>
    <s v="Emilia"/>
    <s v="CareerSource S Florida - 4830 - North Miami Beach"/>
    <x v="21"/>
    <x v="3"/>
    <s v="Stacey-Anne Hyatt                                   "/>
    <s v="NULL"/>
    <x v="0"/>
    <n v="205"/>
    <n v="160"/>
    <n v="0"/>
    <n v="0"/>
    <x v="1"/>
    <n v="0"/>
    <n v="20190925"/>
    <x v="0"/>
    <x v="1"/>
    <n v="1"/>
    <n v="0"/>
    <n v="0"/>
    <x v="1"/>
    <n v="0"/>
    <n v="15949464"/>
    <x v="0"/>
    <x v="0"/>
  </r>
  <r>
    <n v="163040457"/>
    <s v="Bailey"/>
    <s v="Lawfin"/>
    <s v="CareerSource Broward - 4645 Central"/>
    <x v="21"/>
    <x v="1"/>
    <s v="Felisa Phelps                                  "/>
    <s v="NULL"/>
    <x v="0"/>
    <n v="875"/>
    <n v="843"/>
    <n v="0"/>
    <n v="0"/>
    <x v="1"/>
    <n v="0"/>
    <n v="20200703"/>
    <x v="0"/>
    <x v="1"/>
    <n v="1"/>
    <n v="0"/>
    <n v="0"/>
    <x v="1"/>
    <n v="0"/>
    <n v="15126151"/>
    <x v="2"/>
    <x v="2"/>
  </r>
  <r>
    <n v="163881275"/>
    <s v="Baker"/>
    <s v="Samantha"/>
    <s v="CareerSource Broward - 4660 South"/>
    <x v="21"/>
    <x v="3"/>
    <s v="Maribel Vrolijk                                 "/>
    <s v="NULL"/>
    <x v="0"/>
    <n v="448"/>
    <n v="448"/>
    <n v="20211"/>
    <n v="1"/>
    <x v="0"/>
    <n v="5588"/>
    <n v="20200925"/>
    <x v="0"/>
    <x v="1"/>
    <n v="1"/>
    <n v="20212"/>
    <n v="1"/>
    <x v="0"/>
    <n v="3798.73"/>
    <n v="9923254"/>
    <x v="3"/>
    <x v="3"/>
  </r>
  <r>
    <n v="164352471"/>
    <s v="Ballantyne"/>
    <s v="Ashlie"/>
    <s v="CareerSource Broward - 4645 Central"/>
    <x v="21"/>
    <x v="1"/>
    <s v="Angela Alberga                                 "/>
    <s v="NULL"/>
    <x v="0"/>
    <n v="34"/>
    <n v="34"/>
    <n v="0"/>
    <n v="0"/>
    <x v="1"/>
    <n v="0"/>
    <s v="NULL"/>
    <x v="1"/>
    <x v="1"/>
    <n v="1"/>
    <n v="0"/>
    <n v="0"/>
    <x v="1"/>
    <n v="0"/>
    <n v="15941328"/>
    <x v="0"/>
    <x v="0"/>
  </r>
  <r>
    <n v="164138241"/>
    <s v="Bancroft"/>
    <s v="Naomi"/>
    <s v="CareerSource Broward - 4645 Central"/>
    <x v="21"/>
    <x v="0"/>
    <s v="Samora Cunningham                              "/>
    <s v="NULL"/>
    <x v="0"/>
    <n v="289"/>
    <n v="289"/>
    <n v="0"/>
    <n v="0"/>
    <x v="1"/>
    <n v="0"/>
    <s v="NULL"/>
    <x v="1"/>
    <x v="1"/>
    <n v="1"/>
    <n v="0"/>
    <n v="0"/>
    <x v="1"/>
    <n v="0"/>
    <n v="15963304"/>
    <x v="0"/>
    <x v="0"/>
  </r>
  <r>
    <n v="163835999"/>
    <s v="Baptiste"/>
    <s v="Ketsia"/>
    <s v="CareerSource Broward - 4645 Central"/>
    <x v="21"/>
    <x v="3"/>
    <s v="Concetta Joseph                                  "/>
    <s v="NULL"/>
    <x v="0"/>
    <n v="469"/>
    <n v="157"/>
    <n v="0"/>
    <n v="0"/>
    <x v="1"/>
    <n v="0"/>
    <s v="NULL"/>
    <x v="1"/>
    <x v="1"/>
    <n v="1"/>
    <n v="0"/>
    <n v="0"/>
    <x v="1"/>
    <n v="0"/>
    <n v="15447175"/>
    <x v="3"/>
    <x v="0"/>
  </r>
  <r>
    <n v="164027765"/>
    <s v="Barash"/>
    <s v="Harvey"/>
    <s v="CareerSource South Florida - 4850 - Northside"/>
    <x v="21"/>
    <x v="2"/>
    <s v="Yushika Florence                                "/>
    <s v="NULL"/>
    <x v="0"/>
    <n v="422"/>
    <n v="282"/>
    <n v="0"/>
    <n v="0"/>
    <x v="1"/>
    <n v="0"/>
    <n v="20210405"/>
    <x v="0"/>
    <x v="1"/>
    <n v="1"/>
    <n v="20212"/>
    <n v="1"/>
    <x v="0"/>
    <n v="1192.5"/>
    <n v="12796462"/>
    <x v="3"/>
    <x v="0"/>
  </r>
  <r>
    <n v="164048167"/>
    <s v="Barbach"/>
    <s v="Fatima"/>
    <s v="CareerSource Broward - 4660 South"/>
    <x v="21"/>
    <x v="1"/>
    <s v="Vincent Valcarce                                "/>
    <s v="NULL"/>
    <x v="0"/>
    <n v="371"/>
    <n v="132"/>
    <n v="0"/>
    <n v="0"/>
    <x v="1"/>
    <n v="0"/>
    <s v="NULL"/>
    <x v="1"/>
    <x v="0"/>
    <n v="0"/>
    <n v="0"/>
    <n v="0"/>
    <x v="1"/>
    <n v="0"/>
    <n v="15105096"/>
    <x v="3"/>
    <x v="0"/>
  </r>
  <r>
    <n v="163365834"/>
    <s v="Barnes"/>
    <s v="Derenique"/>
    <s v="CareerSource Broward - 4640 North"/>
    <x v="21"/>
    <x v="1"/>
    <s v="Margareth Papillon                                "/>
    <s v="NULL"/>
    <x v="0"/>
    <n v="595"/>
    <n v="570"/>
    <n v="20211"/>
    <n v="1"/>
    <x v="0"/>
    <n v="2935"/>
    <n v="20210222"/>
    <x v="0"/>
    <x v="0"/>
    <n v="0"/>
    <n v="0"/>
    <n v="0"/>
    <x v="1"/>
    <n v="0"/>
    <n v="15349719"/>
    <x v="1"/>
    <x v="1"/>
  </r>
  <r>
    <n v="164132310"/>
    <s v="Barosa"/>
    <s v="Sally"/>
    <s v="CareerSource Broward - 4645 Central"/>
    <x v="21"/>
    <x v="3"/>
    <s v="Felisa Phelps                                  "/>
    <s v="NULL"/>
    <x v="0"/>
    <n v="282"/>
    <n v="239"/>
    <n v="0"/>
    <n v="0"/>
    <x v="1"/>
    <n v="0"/>
    <n v="20210527"/>
    <x v="0"/>
    <x v="1"/>
    <n v="1"/>
    <n v="20212"/>
    <n v="1"/>
    <x v="0"/>
    <n v="473"/>
    <n v="12344546"/>
    <x v="0"/>
    <x v="0"/>
  </r>
  <r>
    <n v="164034341"/>
    <s v="Barreiro"/>
    <s v="Raquel"/>
    <s v="CareerSource Broward - 4640 North"/>
    <x v="21"/>
    <x v="1"/>
    <s v="Margareth Papillon                                "/>
    <s v="NULL"/>
    <x v="0"/>
    <n v="384"/>
    <n v="374"/>
    <n v="20211"/>
    <n v="1"/>
    <x v="0"/>
    <n v="4667"/>
    <n v="20200428"/>
    <x v="0"/>
    <x v="0"/>
    <n v="0"/>
    <n v="20212"/>
    <n v="1"/>
    <x v="0"/>
    <n v="4907.9799999999996"/>
    <n v="15414895"/>
    <x v="3"/>
    <x v="3"/>
  </r>
  <r>
    <n v="164234911"/>
    <s v="Barrett"/>
    <s v="Patricia"/>
    <s v="CareerSource Broward - 4645 Central"/>
    <x v="21"/>
    <x v="1"/>
    <s v="Felisa Phelps                                  "/>
    <s v="NULL"/>
    <x v="0"/>
    <n v="177"/>
    <n v="119"/>
    <n v="0"/>
    <n v="0"/>
    <x v="1"/>
    <n v="0"/>
    <s v="NULL"/>
    <x v="1"/>
    <x v="0"/>
    <n v="0"/>
    <n v="0"/>
    <n v="0"/>
    <x v="1"/>
    <n v="0"/>
    <n v="15263641"/>
    <x v="0"/>
    <x v="0"/>
  </r>
  <r>
    <n v="163949589"/>
    <s v="BARROSOCOUTO"/>
    <s v="CLAUDIAH"/>
    <s v="CareerSource Broward - 4645 Central"/>
    <x v="21"/>
    <x v="3"/>
    <s v="Felisa Phelps                                  "/>
    <s v="NULL"/>
    <x v="0"/>
    <n v="416"/>
    <n v="405"/>
    <n v="20211"/>
    <n v="1"/>
    <x v="0"/>
    <n v="14035"/>
    <n v="20210322"/>
    <x v="0"/>
    <x v="1"/>
    <n v="1"/>
    <n v="20212"/>
    <n v="1"/>
    <x v="0"/>
    <n v="3975"/>
    <n v="7940223"/>
    <x v="3"/>
    <x v="3"/>
  </r>
  <r>
    <n v="163296877"/>
    <s v="Basulto Behar"/>
    <s v="Miriam"/>
    <s v="CareerSource Broward - 4660 South"/>
    <x v="21"/>
    <x v="1"/>
    <s v="Maribel Vrolijk                                 "/>
    <s v="NULL"/>
    <x v="0"/>
    <n v="665"/>
    <n v="605"/>
    <n v="20211"/>
    <n v="1"/>
    <x v="0"/>
    <n v="7837"/>
    <s v="NULL"/>
    <x v="1"/>
    <x v="1"/>
    <n v="1"/>
    <n v="20212"/>
    <n v="1"/>
    <x v="0"/>
    <n v="10134.64"/>
    <n v="15346355"/>
    <x v="1"/>
    <x v="1"/>
  </r>
  <r>
    <n v="164185560"/>
    <s v="Batista"/>
    <s v="Mauricio"/>
    <s v="CareerSource South Florida - 4818 - Miami Beach"/>
    <x v="21"/>
    <x v="2"/>
    <s v="NULL"/>
    <s v="NULL"/>
    <x v="0"/>
    <n v="220"/>
    <n v="125"/>
    <n v="20211"/>
    <n v="1"/>
    <x v="0"/>
    <n v="3697"/>
    <n v="20210602"/>
    <x v="0"/>
    <x v="1"/>
    <n v="1"/>
    <n v="20212"/>
    <n v="1"/>
    <x v="0"/>
    <n v="4098.32"/>
    <n v="10809602"/>
    <x v="0"/>
    <x v="0"/>
  </r>
  <r>
    <n v="164351183"/>
    <s v="Baxter"/>
    <s v="Trinity"/>
    <s v="CareerSource Broward - 4645 Central"/>
    <x v="21"/>
    <x v="0"/>
    <s v="Ray Walker                                  "/>
    <s v="NULL"/>
    <x v="0"/>
    <n v="43"/>
    <n v="43"/>
    <n v="0"/>
    <n v="0"/>
    <x v="1"/>
    <n v="0"/>
    <s v="NULL"/>
    <x v="1"/>
    <x v="0"/>
    <n v="0"/>
    <n v="0"/>
    <n v="0"/>
    <x v="1"/>
    <n v="0"/>
    <n v="16043459"/>
    <x v="0"/>
    <x v="0"/>
  </r>
  <r>
    <n v="164258761"/>
    <s v="Beasley"/>
    <s v="Donnika"/>
    <s v="CareerSource Broward - 4645 Central"/>
    <x v="21"/>
    <x v="1"/>
    <s v="Valerie Woodbine                                "/>
    <s v="NULL"/>
    <x v="0"/>
    <n v="161"/>
    <n v="112"/>
    <n v="20211"/>
    <n v="1"/>
    <x v="0"/>
    <n v="7026"/>
    <n v="20180521"/>
    <x v="0"/>
    <x v="0"/>
    <n v="0"/>
    <n v="0"/>
    <n v="0"/>
    <x v="1"/>
    <n v="0"/>
    <n v="13556423"/>
    <x v="0"/>
    <x v="0"/>
  </r>
  <r>
    <n v="164385741"/>
    <s v="Beiner"/>
    <s v="Yvonne"/>
    <s v="CareerSource Broward - 4645 Central"/>
    <x v="21"/>
    <x v="2"/>
    <s v="Vincent Valcarce                                "/>
    <s v="NULL"/>
    <x v="0"/>
    <n v="9"/>
    <n v="9"/>
    <n v="0"/>
    <n v="0"/>
    <x v="1"/>
    <n v="0"/>
    <n v="20190422"/>
    <x v="0"/>
    <x v="1"/>
    <n v="1"/>
    <n v="0"/>
    <n v="0"/>
    <x v="1"/>
    <n v="0"/>
    <n v="15920198"/>
    <x v="0"/>
    <x v="0"/>
  </r>
  <r>
    <n v="163333040"/>
    <s v="Belber"/>
    <s v="Julieta"/>
    <s v="CareerSource Broward - 4660 South"/>
    <x v="21"/>
    <x v="1"/>
    <s v="Angela Alberga                                 "/>
    <s v="NULL"/>
    <x v="0"/>
    <n v="624"/>
    <n v="605"/>
    <n v="0"/>
    <n v="0"/>
    <x v="1"/>
    <n v="0"/>
    <s v="NULL"/>
    <x v="1"/>
    <x v="0"/>
    <n v="0"/>
    <n v="0"/>
    <n v="0"/>
    <x v="1"/>
    <n v="0"/>
    <n v="14697572"/>
    <x v="1"/>
    <x v="1"/>
  </r>
  <r>
    <n v="164362152"/>
    <s v="Beltran"/>
    <s v="Melanie"/>
    <s v="CareerSource Broward - 4660 South"/>
    <x v="21"/>
    <x v="2"/>
    <s v="Vincent Valcarce                                "/>
    <s v="NULL"/>
    <x v="0"/>
    <n v="38"/>
    <n v="30"/>
    <n v="0"/>
    <n v="0"/>
    <x v="1"/>
    <n v="0"/>
    <n v="20190819"/>
    <x v="0"/>
    <x v="1"/>
    <n v="1"/>
    <n v="0"/>
    <n v="0"/>
    <x v="1"/>
    <n v="0"/>
    <n v="16020161"/>
    <x v="0"/>
    <x v="0"/>
  </r>
  <r>
    <n v="164385287"/>
    <s v="Benson"/>
    <s v="Summer"/>
    <s v="CareerSource Broward - 4660 South"/>
    <x v="21"/>
    <x v="1"/>
    <s v="Concetta Joseph                                  "/>
    <s v="NULL"/>
    <x v="0"/>
    <n v="6"/>
    <n v="6"/>
    <n v="20211"/>
    <n v="1"/>
    <x v="0"/>
    <n v="4587"/>
    <s v="NULL"/>
    <x v="1"/>
    <x v="0"/>
    <n v="0"/>
    <n v="20212"/>
    <n v="1"/>
    <x v="0"/>
    <n v="1485.25"/>
    <n v="15453218"/>
    <x v="0"/>
    <x v="0"/>
  </r>
  <r>
    <n v="164380076"/>
    <s v="Bent"/>
    <s v="Micha"/>
    <s v="CareerSource Broward - 4645 Central"/>
    <x v="21"/>
    <x v="1"/>
    <s v="Vincent Valcarce                                "/>
    <s v="NULL"/>
    <x v="0"/>
    <n v="15"/>
    <n v="10"/>
    <n v="0"/>
    <n v="0"/>
    <x v="1"/>
    <n v="0"/>
    <n v="20201109"/>
    <x v="0"/>
    <x v="0"/>
    <n v="0"/>
    <n v="0"/>
    <n v="0"/>
    <x v="1"/>
    <n v="0"/>
    <n v="16023176"/>
    <x v="0"/>
    <x v="0"/>
  </r>
  <r>
    <n v="164385970"/>
    <s v="BernardoCrepin"/>
    <s v="Joanna"/>
    <s v="CareerSource Broward - 4645 Central"/>
    <x v="21"/>
    <x v="0"/>
    <s v="Christine Lamb                                    "/>
    <s v="NULL"/>
    <x v="0"/>
    <n v="5"/>
    <n v="5"/>
    <n v="0"/>
    <n v="0"/>
    <x v="1"/>
    <n v="0"/>
    <s v="NULL"/>
    <x v="1"/>
    <x v="0"/>
    <n v="0"/>
    <n v="0"/>
    <n v="0"/>
    <x v="1"/>
    <n v="0"/>
    <n v="16061814"/>
    <x v="0"/>
    <x v="0"/>
  </r>
  <r>
    <n v="163110572"/>
    <s v="Betances"/>
    <s v="Carolina"/>
    <s v="CareerSource Broward - 4660 South"/>
    <x v="21"/>
    <x v="1"/>
    <s v="Felisa Phelps                                  "/>
    <s v="NULL"/>
    <x v="0"/>
    <n v="818"/>
    <n v="805"/>
    <n v="0"/>
    <n v="0"/>
    <x v="1"/>
    <n v="0"/>
    <n v="20210412"/>
    <x v="0"/>
    <x v="0"/>
    <n v="0"/>
    <n v="20212"/>
    <n v="1"/>
    <x v="0"/>
    <n v="2417.64"/>
    <n v="10830604"/>
    <x v="2"/>
    <x v="2"/>
  </r>
  <r>
    <n v="163309862"/>
    <s v="Bien-Aime"/>
    <s v="Neudge"/>
    <s v="CareerSource Broward - 4640 North"/>
    <x v="21"/>
    <x v="1"/>
    <s v="Kiana Cogdell                                 "/>
    <s v="NULL"/>
    <x v="0"/>
    <n v="653"/>
    <n v="447"/>
    <n v="20211"/>
    <n v="1"/>
    <x v="0"/>
    <n v="3788"/>
    <s v="NULL"/>
    <x v="1"/>
    <x v="0"/>
    <n v="0"/>
    <n v="20212"/>
    <n v="1"/>
    <x v="0"/>
    <n v="4539.72"/>
    <n v="14075717"/>
    <x v="1"/>
    <x v="3"/>
  </r>
  <r>
    <n v="164027870"/>
    <s v="Bizokas"/>
    <s v="Hannah"/>
    <s v="CareerSource Broward - 4640 North"/>
    <x v="21"/>
    <x v="2"/>
    <s v="Yushika Florence                                "/>
    <s v="NULL"/>
    <x v="0"/>
    <n v="454"/>
    <n v="378"/>
    <n v="0"/>
    <n v="0"/>
    <x v="1"/>
    <n v="0"/>
    <n v="20190615"/>
    <x v="0"/>
    <x v="0"/>
    <n v="0"/>
    <n v="0"/>
    <n v="0"/>
    <x v="1"/>
    <n v="0"/>
    <n v="15890233"/>
    <x v="3"/>
    <x v="3"/>
  </r>
  <r>
    <n v="164380173"/>
    <s v="Blanc"/>
    <s v="Bianca"/>
    <s v="CareerSource Broward - 4645 Central"/>
    <x v="21"/>
    <x v="1"/>
    <s v="Maribel Vrolijk                                 "/>
    <s v="NULL"/>
    <x v="0"/>
    <n v="10"/>
    <n v="3"/>
    <n v="0"/>
    <n v="0"/>
    <x v="1"/>
    <n v="0"/>
    <n v="20190805"/>
    <x v="0"/>
    <x v="0"/>
    <n v="0"/>
    <n v="0"/>
    <n v="0"/>
    <x v="1"/>
    <n v="0"/>
    <n v="16025264"/>
    <x v="0"/>
    <x v="0"/>
  </r>
  <r>
    <n v="163022402"/>
    <s v="Blanco de la Cruz"/>
    <s v="Ericka"/>
    <s v="CareerSource Broward - 4645 Central"/>
    <x v="21"/>
    <x v="1"/>
    <s v="Felisa Phelps                                  "/>
    <s v="NULL"/>
    <x v="0"/>
    <n v="889"/>
    <n v="843"/>
    <n v="0"/>
    <n v="0"/>
    <x v="1"/>
    <n v="0"/>
    <n v="20190617"/>
    <x v="0"/>
    <x v="1"/>
    <n v="1"/>
    <n v="0"/>
    <n v="0"/>
    <x v="1"/>
    <n v="0"/>
    <n v="15194451"/>
    <x v="2"/>
    <x v="2"/>
  </r>
  <r>
    <n v="163259827"/>
    <s v="Blandino"/>
    <s v="Scarlett"/>
    <s v="CareerSource Broward - 4660 South"/>
    <x v="21"/>
    <x v="1"/>
    <s v="Valerie Woodbine                                "/>
    <s v="NULL"/>
    <x v="0"/>
    <n v="682"/>
    <n v="633"/>
    <n v="20211"/>
    <n v="1"/>
    <x v="0"/>
    <n v="5423"/>
    <n v="20181005"/>
    <x v="0"/>
    <x v="0"/>
    <n v="0"/>
    <n v="0"/>
    <n v="0"/>
    <x v="1"/>
    <n v="0"/>
    <n v="9437067"/>
    <x v="1"/>
    <x v="1"/>
  </r>
  <r>
    <n v="162863450"/>
    <s v="BOIGRIS"/>
    <s v="NATASHA"/>
    <s v="CareerSource Central Florida - 4535 East Orange"/>
    <x v="21"/>
    <x v="1"/>
    <s v="Angela Alberga                                 "/>
    <s v="NULL"/>
    <x v="0"/>
    <n v="1003"/>
    <n v="13"/>
    <n v="20211"/>
    <n v="1"/>
    <x v="0"/>
    <n v="9462"/>
    <s v="NULL"/>
    <x v="1"/>
    <x v="1"/>
    <n v="1"/>
    <n v="20212"/>
    <n v="1"/>
    <x v="0"/>
    <n v="11667.53"/>
    <n v="11994964"/>
    <x v="2"/>
    <x v="0"/>
  </r>
  <r>
    <n v="164346029"/>
    <s v="Bojanich"/>
    <s v="Nevenka"/>
    <s v="CareerSource Broward - 4640 North"/>
    <x v="21"/>
    <x v="2"/>
    <s v="NULL"/>
    <s v="NULL"/>
    <x v="0"/>
    <n v="52"/>
    <n v="5"/>
    <n v="20211"/>
    <n v="1"/>
    <x v="0"/>
    <n v="970"/>
    <s v="NULL"/>
    <x v="1"/>
    <x v="1"/>
    <n v="1"/>
    <n v="20212"/>
    <n v="1"/>
    <x v="0"/>
    <n v="478.54"/>
    <n v="12763218"/>
    <x v="0"/>
    <x v="0"/>
  </r>
  <r>
    <n v="163404431"/>
    <s v="Bonavia"/>
    <s v="Vincent"/>
    <s v="CareerSource Broward - 4645 Central"/>
    <x v="21"/>
    <x v="1"/>
    <s v="Margareth Papillon                                "/>
    <s v="NULL"/>
    <x v="0"/>
    <n v="560"/>
    <n v="555"/>
    <n v="20211"/>
    <n v="1"/>
    <x v="0"/>
    <n v="9988"/>
    <s v="NULL"/>
    <x v="1"/>
    <x v="1"/>
    <n v="1"/>
    <n v="0"/>
    <n v="0"/>
    <x v="1"/>
    <n v="0"/>
    <n v="15229115"/>
    <x v="1"/>
    <x v="1"/>
  </r>
  <r>
    <n v="164268498"/>
    <s v="BOND"/>
    <s v="MICHELLE"/>
    <s v="CareerSource Broward - 4640 North"/>
    <x v="21"/>
    <x v="1"/>
    <s v="Concetta Joseph                                  "/>
    <s v="NULL"/>
    <x v="0"/>
    <n v="135"/>
    <n v="100"/>
    <n v="20211"/>
    <n v="1"/>
    <x v="0"/>
    <n v="2224"/>
    <s v="NULL"/>
    <x v="1"/>
    <x v="1"/>
    <n v="1"/>
    <n v="0"/>
    <n v="0"/>
    <x v="1"/>
    <n v="0"/>
    <n v="7805210"/>
    <x v="0"/>
    <x v="0"/>
  </r>
  <r>
    <n v="163330272"/>
    <s v="Borges"/>
    <s v="Patrick"/>
    <s v="CareerSource Broward - 4660 South"/>
    <x v="21"/>
    <x v="1"/>
    <s v="Vincent Valcarce                                "/>
    <s v="NULL"/>
    <x v="0"/>
    <n v="632"/>
    <n v="442"/>
    <n v="0"/>
    <n v="0"/>
    <x v="1"/>
    <n v="0"/>
    <s v="NULL"/>
    <x v="1"/>
    <x v="0"/>
    <n v="0"/>
    <n v="0"/>
    <n v="0"/>
    <x v="1"/>
    <n v="0"/>
    <n v="10574117"/>
    <x v="1"/>
    <x v="3"/>
  </r>
  <r>
    <n v="164319525"/>
    <s v="Boue"/>
    <s v="Wilson"/>
    <s v="CareerSource Broward - 4645 Central"/>
    <x v="21"/>
    <x v="3"/>
    <s v="Stacey-Anne Hyatt                                   "/>
    <s v="NULL"/>
    <x v="0"/>
    <n v="76"/>
    <n v="57"/>
    <n v="20211"/>
    <n v="1"/>
    <x v="0"/>
    <n v="2566"/>
    <n v="20210104"/>
    <x v="0"/>
    <x v="1"/>
    <n v="1"/>
    <n v="0"/>
    <n v="0"/>
    <x v="1"/>
    <n v="0"/>
    <n v="15780537"/>
    <x v="0"/>
    <x v="0"/>
  </r>
  <r>
    <n v="164149243"/>
    <s v="Bowman"/>
    <s v="Marcia"/>
    <s v="CareerSource Broward - 4645 Central"/>
    <x v="21"/>
    <x v="3"/>
    <s v="Margareth Papillon                                "/>
    <s v="NULL"/>
    <x v="0"/>
    <n v="259"/>
    <n v="239"/>
    <n v="0"/>
    <n v="0"/>
    <x v="1"/>
    <n v="0"/>
    <n v="20210412"/>
    <x v="0"/>
    <x v="1"/>
    <n v="1"/>
    <n v="20212"/>
    <n v="1"/>
    <x v="0"/>
    <n v="12638.32"/>
    <n v="12348503"/>
    <x v="0"/>
    <x v="0"/>
  </r>
  <r>
    <n v="163410124"/>
    <s v="Braithwaite"/>
    <s v="Latisha"/>
    <s v="CareerSource Broward - 4645 Central"/>
    <x v="21"/>
    <x v="1"/>
    <s v="Concetta Joseph                                  "/>
    <s v="NULL"/>
    <x v="0"/>
    <n v="554"/>
    <n v="282"/>
    <n v="20211"/>
    <n v="1"/>
    <x v="0"/>
    <n v="4678"/>
    <s v="NULL"/>
    <x v="1"/>
    <x v="0"/>
    <n v="0"/>
    <n v="20212"/>
    <n v="1"/>
    <x v="0"/>
    <n v="5016.8599999999997"/>
    <n v="14651874"/>
    <x v="1"/>
    <x v="0"/>
  </r>
  <r>
    <n v="164041609"/>
    <s v="Brenner"/>
    <s v="Alice"/>
    <s v="CareerSource Broward - 4660 South"/>
    <x v="21"/>
    <x v="3"/>
    <s v="Vincent Valcarce                                "/>
    <s v="NULL"/>
    <x v="0"/>
    <n v="379"/>
    <n v="373"/>
    <n v="0"/>
    <n v="0"/>
    <x v="1"/>
    <n v="0"/>
    <n v="20180416"/>
    <x v="0"/>
    <x v="1"/>
    <n v="1"/>
    <n v="0"/>
    <n v="0"/>
    <x v="1"/>
    <n v="0"/>
    <n v="15600896"/>
    <x v="3"/>
    <x v="3"/>
  </r>
  <r>
    <n v="162907964"/>
    <s v="Brezier"/>
    <s v="Betty"/>
    <s v="CareerSource Broward - 4660 South"/>
    <x v="21"/>
    <x v="1"/>
    <s v="Angela Alberga                                 "/>
    <s v="NULL"/>
    <x v="0"/>
    <n v="966"/>
    <n v="13"/>
    <n v="20211"/>
    <n v="1"/>
    <x v="0"/>
    <n v="5638"/>
    <n v="20180111"/>
    <x v="0"/>
    <x v="0"/>
    <n v="0"/>
    <n v="20212"/>
    <n v="1"/>
    <x v="0"/>
    <n v="5747.37"/>
    <n v="15196001"/>
    <x v="2"/>
    <x v="0"/>
  </r>
  <r>
    <n v="164280025"/>
    <s v="Brigandi"/>
    <s v="Patricia"/>
    <s v="CareerSource Broward - 4645 Central"/>
    <x v="21"/>
    <x v="2"/>
    <s v="NULL"/>
    <s v="NULL"/>
    <x v="0"/>
    <n v="199"/>
    <n v="37"/>
    <n v="20211"/>
    <n v="1"/>
    <x v="0"/>
    <n v="2100"/>
    <n v="20210617"/>
    <x v="0"/>
    <x v="1"/>
    <n v="1"/>
    <n v="20212"/>
    <n v="1"/>
    <x v="0"/>
    <n v="4032"/>
    <n v="15318046"/>
    <x v="0"/>
    <x v="0"/>
  </r>
  <r>
    <n v="164290502"/>
    <s v="BROOMFIELD"/>
    <s v="CONRAD"/>
    <s v="CareerSource Broward - 4645 Central"/>
    <x v="21"/>
    <x v="3"/>
    <s v="Stacey-Anne Hyatt                                   "/>
    <s v="NULL"/>
    <x v="0"/>
    <n v="107"/>
    <n v="62"/>
    <n v="0"/>
    <n v="0"/>
    <x v="1"/>
    <n v="0"/>
    <n v="20191202"/>
    <x v="0"/>
    <x v="1"/>
    <n v="1"/>
    <n v="0"/>
    <n v="0"/>
    <x v="1"/>
    <n v="0"/>
    <n v="136520"/>
    <x v="0"/>
    <x v="0"/>
  </r>
  <r>
    <n v="164368915"/>
    <s v="Brown"/>
    <s v="Lisa"/>
    <s v="CareerSource Broward - 4640 North"/>
    <x v="21"/>
    <x v="1"/>
    <s v="Concetta Joseph                                  "/>
    <s v="NULL"/>
    <x v="0"/>
    <n v="23"/>
    <n v="14"/>
    <n v="20211"/>
    <n v="1"/>
    <x v="0"/>
    <n v="9150"/>
    <s v="NULL"/>
    <x v="1"/>
    <x v="0"/>
    <n v="0"/>
    <n v="20212"/>
    <n v="1"/>
    <x v="0"/>
    <n v="12193.25"/>
    <n v="14050861"/>
    <x v="0"/>
    <x v="0"/>
  </r>
  <r>
    <n v="163173736"/>
    <s v="Brown"/>
    <s v="Latonya"/>
    <s v="CareerSource Broward - 4645 Central"/>
    <x v="21"/>
    <x v="1"/>
    <s v="Concetta Joseph                                  "/>
    <s v="NULL"/>
    <x v="0"/>
    <n v="769"/>
    <n v="660"/>
    <n v="0"/>
    <n v="0"/>
    <x v="1"/>
    <n v="0"/>
    <s v="NULL"/>
    <x v="1"/>
    <x v="0"/>
    <n v="0"/>
    <n v="0"/>
    <n v="0"/>
    <x v="1"/>
    <n v="0"/>
    <n v="15117745"/>
    <x v="2"/>
    <x v="1"/>
  </r>
  <r>
    <n v="163296234"/>
    <s v="BROWN"/>
    <s v="ROSHENE"/>
    <s v="CareerSource Broward - 4645 Central"/>
    <x v="21"/>
    <x v="3"/>
    <s v="Kiana Cogdell                                 "/>
    <s v="NULL"/>
    <x v="0"/>
    <n v="666"/>
    <n v="604"/>
    <n v="20211"/>
    <n v="1"/>
    <x v="0"/>
    <n v="5622"/>
    <n v="20200517"/>
    <x v="0"/>
    <x v="1"/>
    <n v="1"/>
    <n v="20212"/>
    <n v="1"/>
    <x v="0"/>
    <n v="7.05"/>
    <n v="15353291"/>
    <x v="1"/>
    <x v="1"/>
  </r>
  <r>
    <n v="164282397"/>
    <s v="BROWNE"/>
    <s v="CHERRIE-ANNE"/>
    <s v="CareerSource Broward - 4645 Central"/>
    <x v="21"/>
    <x v="3"/>
    <s v="Kiana Cogdell                                 "/>
    <s v="NULL"/>
    <x v="0"/>
    <n v="113"/>
    <n v="101"/>
    <n v="0"/>
    <n v="0"/>
    <x v="1"/>
    <n v="0"/>
    <s v="NULL"/>
    <x v="1"/>
    <x v="1"/>
    <n v="1"/>
    <n v="0"/>
    <n v="0"/>
    <x v="1"/>
    <n v="0"/>
    <n v="7847870"/>
    <x v="0"/>
    <x v="0"/>
  </r>
  <r>
    <n v="164282397"/>
    <s v="BROWNE"/>
    <s v="CHERRIE-ANNE"/>
    <s v="CareerSource Broward - 4645 Central"/>
    <x v="21"/>
    <x v="2"/>
    <s v="Kiana Cogdell                                 "/>
    <s v="NULL"/>
    <x v="0"/>
    <n v="113"/>
    <n v="108"/>
    <n v="0"/>
    <n v="0"/>
    <x v="1"/>
    <n v="0"/>
    <s v="NULL"/>
    <x v="1"/>
    <x v="1"/>
    <n v="1"/>
    <n v="0"/>
    <n v="0"/>
    <x v="1"/>
    <n v="0"/>
    <n v="7847870"/>
    <x v="0"/>
    <x v="0"/>
  </r>
  <r>
    <n v="164297550"/>
    <s v="Bryan"/>
    <s v="Juliet"/>
    <s v="CareerSource Broward - 4660 South"/>
    <x v="21"/>
    <x v="1"/>
    <s v="Angela Alberga                                 "/>
    <s v="NULL"/>
    <x v="0"/>
    <n v="98"/>
    <n v="91"/>
    <n v="20211"/>
    <n v="1"/>
    <x v="0"/>
    <n v="9406"/>
    <s v="NULL"/>
    <x v="1"/>
    <x v="1"/>
    <n v="1"/>
    <n v="20212"/>
    <n v="1"/>
    <x v="0"/>
    <n v="7433.82"/>
    <n v="13191176"/>
    <x v="0"/>
    <x v="0"/>
  </r>
  <r>
    <n v="163431288"/>
    <s v="Bryson"/>
    <s v="Aldayne"/>
    <s v="CareerSource Broward - 4645 Central"/>
    <x v="21"/>
    <x v="3"/>
    <s v="Maribel Vrolijk                                 "/>
    <s v="NULL"/>
    <x v="0"/>
    <n v="535"/>
    <n v="535"/>
    <n v="20211"/>
    <n v="1"/>
    <x v="0"/>
    <n v="19"/>
    <n v="20210215"/>
    <x v="0"/>
    <x v="1"/>
    <n v="1"/>
    <n v="0"/>
    <n v="0"/>
    <x v="1"/>
    <n v="0"/>
    <n v="14785200"/>
    <x v="3"/>
    <x v="3"/>
  </r>
  <r>
    <n v="163398577"/>
    <s v="Buissereth"/>
    <s v="Shade"/>
    <s v="CareerSource Broward - 4660 South"/>
    <x v="21"/>
    <x v="1"/>
    <s v="Vincent Valcarce                                "/>
    <s v="NULL"/>
    <x v="0"/>
    <n v="567"/>
    <n v="554"/>
    <n v="0"/>
    <n v="0"/>
    <x v="1"/>
    <n v="0"/>
    <n v="20180815"/>
    <x v="0"/>
    <x v="0"/>
    <n v="0"/>
    <n v="0"/>
    <n v="0"/>
    <x v="1"/>
    <n v="0"/>
    <n v="12938780"/>
    <x v="1"/>
    <x v="1"/>
  </r>
  <r>
    <n v="164147182"/>
    <s v="Bulgin"/>
    <s v="Elroy"/>
    <s v="CareerSource Broward - 4645 Central"/>
    <x v="21"/>
    <x v="2"/>
    <s v="NULL"/>
    <s v="NULL"/>
    <x v="0"/>
    <n v="393"/>
    <n v="22"/>
    <n v="20211"/>
    <n v="1"/>
    <x v="0"/>
    <n v="2246"/>
    <n v="20210410"/>
    <x v="0"/>
    <x v="0"/>
    <n v="0"/>
    <n v="20212"/>
    <n v="1"/>
    <x v="0"/>
    <n v="30"/>
    <n v="15182372"/>
    <x v="3"/>
    <x v="0"/>
  </r>
  <r>
    <n v="164376970"/>
    <s v="Bullard"/>
    <s v="Michael"/>
    <s v="CareerSource South Florida - 4814 - Carol City"/>
    <x v="21"/>
    <x v="1"/>
    <s v="Angela Alberga                                 "/>
    <s v="NULL"/>
    <x v="0"/>
    <n v="14"/>
    <n v="14"/>
    <n v="20211"/>
    <n v="1"/>
    <x v="0"/>
    <n v="3855"/>
    <n v="20210222"/>
    <x v="0"/>
    <x v="1"/>
    <n v="1"/>
    <n v="0"/>
    <n v="0"/>
    <x v="1"/>
    <n v="0"/>
    <n v="15194031"/>
    <x v="0"/>
    <x v="0"/>
  </r>
  <r>
    <n v="163387403"/>
    <s v="Burnis"/>
    <s v="Chevanese"/>
    <s v="CareerSource Broward - 4645 Central"/>
    <x v="21"/>
    <x v="1"/>
    <s v="Felisa Phelps                                  "/>
    <s v="NULL"/>
    <x v="0"/>
    <n v="576"/>
    <n v="265"/>
    <n v="0"/>
    <n v="0"/>
    <x v="1"/>
    <n v="0"/>
    <s v="NULL"/>
    <x v="1"/>
    <x v="0"/>
    <n v="0"/>
    <n v="0"/>
    <n v="0"/>
    <x v="1"/>
    <n v="0"/>
    <n v="15423538"/>
    <x v="1"/>
    <x v="0"/>
  </r>
  <r>
    <n v="164268458"/>
    <s v="BURRIEZA"/>
    <s v="ETELVINA"/>
    <s v="CareerSource Broward - 4660 South"/>
    <x v="21"/>
    <x v="1"/>
    <s v="Maribel Vrolijk                                 "/>
    <s v="NULL"/>
    <x v="0"/>
    <n v="133"/>
    <n v="115"/>
    <n v="20211"/>
    <n v="1"/>
    <x v="0"/>
    <n v="3250"/>
    <n v="20190110"/>
    <x v="0"/>
    <x v="0"/>
    <n v="0"/>
    <n v="20212"/>
    <n v="1"/>
    <x v="0"/>
    <n v="3250"/>
    <n v="15988665"/>
    <x v="0"/>
    <x v="0"/>
  </r>
  <r>
    <n v="164268383"/>
    <s v="Cadet"/>
    <s v="Kattie"/>
    <s v="CareerSource Broward - 4645 Central"/>
    <x v="21"/>
    <x v="1"/>
    <s v="Felisa Phelps                                  "/>
    <s v="NULL"/>
    <x v="0"/>
    <n v="125"/>
    <n v="63"/>
    <n v="20211"/>
    <n v="1"/>
    <x v="0"/>
    <n v="6119"/>
    <n v="20200720"/>
    <x v="0"/>
    <x v="0"/>
    <n v="0"/>
    <n v="20212"/>
    <n v="1"/>
    <x v="0"/>
    <n v="3248"/>
    <n v="15458010"/>
    <x v="0"/>
    <x v="0"/>
  </r>
  <r>
    <n v="164173336"/>
    <s v="CALIXTE"/>
    <s v="HELENA"/>
    <s v="CareerSource Broward - 4660 South"/>
    <x v="21"/>
    <x v="1"/>
    <s v="Maribel Vrolijk                                 "/>
    <s v="NULL"/>
    <x v="0"/>
    <n v="230"/>
    <n v="220"/>
    <n v="20211"/>
    <n v="1"/>
    <x v="0"/>
    <n v="10654"/>
    <n v="20190110"/>
    <x v="0"/>
    <x v="0"/>
    <n v="0"/>
    <n v="20212"/>
    <n v="1"/>
    <x v="0"/>
    <n v="10957.39"/>
    <n v="13022976"/>
    <x v="0"/>
    <x v="0"/>
  </r>
  <r>
    <n v="164368238"/>
    <s v="Campbell"/>
    <s v="Rashida"/>
    <s v="CareerSource Broward - 4660 South"/>
    <x v="21"/>
    <x v="1"/>
    <s v="Maribel Vrolijk                                 "/>
    <s v="NULL"/>
    <x v="0"/>
    <n v="23"/>
    <n v="10"/>
    <n v="20211"/>
    <n v="1"/>
    <x v="0"/>
    <n v="7775"/>
    <n v="20210428"/>
    <x v="0"/>
    <x v="0"/>
    <n v="0"/>
    <n v="20212"/>
    <n v="1"/>
    <x v="0"/>
    <n v="7604.84"/>
    <n v="12250582"/>
    <x v="0"/>
    <x v="0"/>
  </r>
  <r>
    <n v="163196596"/>
    <s v="Campbell"/>
    <s v="Omar"/>
    <s v="CareerSource Broward - 4660 South"/>
    <x v="21"/>
    <x v="1"/>
    <s v="Angela Alberga                                 "/>
    <s v="NULL"/>
    <x v="0"/>
    <n v="750"/>
    <n v="737"/>
    <n v="20211"/>
    <n v="1"/>
    <x v="0"/>
    <n v="387"/>
    <n v="20180625"/>
    <x v="0"/>
    <x v="1"/>
    <n v="1"/>
    <n v="20212"/>
    <n v="1"/>
    <x v="0"/>
    <n v="1491.15"/>
    <n v="13812149"/>
    <x v="2"/>
    <x v="2"/>
  </r>
  <r>
    <n v="163072451"/>
    <s v="CAMPBELL-ARBEAR"/>
    <s v="MICHELLE"/>
    <s v="CareerSource Broward - 4645 Central"/>
    <x v="21"/>
    <x v="1"/>
    <s v="Concetta Joseph                                  "/>
    <s v="NULL"/>
    <x v="0"/>
    <n v="849"/>
    <n v="815"/>
    <n v="0"/>
    <n v="0"/>
    <x v="1"/>
    <n v="0"/>
    <s v="NULL"/>
    <x v="1"/>
    <x v="0"/>
    <n v="0"/>
    <n v="0"/>
    <n v="0"/>
    <x v="1"/>
    <n v="0"/>
    <n v="12443500"/>
    <x v="2"/>
    <x v="2"/>
  </r>
  <r>
    <n v="164290011"/>
    <s v="Cano"/>
    <s v="Caitlin"/>
    <s v="CareerSource Palm Beach County - 4626 - Central"/>
    <x v="21"/>
    <x v="1"/>
    <s v="Valerie Woodbine                                "/>
    <s v="NULL"/>
    <x v="0"/>
    <n v="101"/>
    <n v="101"/>
    <n v="20211"/>
    <n v="1"/>
    <x v="0"/>
    <n v="8881"/>
    <n v="20201130"/>
    <x v="0"/>
    <x v="1"/>
    <n v="1"/>
    <n v="20212"/>
    <n v="1"/>
    <x v="0"/>
    <n v="11454.2"/>
    <n v="14629425"/>
    <x v="0"/>
    <x v="0"/>
  </r>
  <r>
    <n v="163311232"/>
    <s v="Cargill"/>
    <s v="Danielia"/>
    <s v="CareerSource Broward - 4660 South"/>
    <x v="21"/>
    <x v="1"/>
    <s v="Valerie Woodbine                                "/>
    <s v="NULL"/>
    <x v="0"/>
    <n v="647"/>
    <n v="111"/>
    <n v="0"/>
    <n v="0"/>
    <x v="1"/>
    <n v="0"/>
    <s v="NULL"/>
    <x v="1"/>
    <x v="0"/>
    <n v="0"/>
    <n v="0"/>
    <n v="0"/>
    <x v="1"/>
    <n v="0"/>
    <n v="15385521"/>
    <x v="1"/>
    <x v="0"/>
  </r>
  <r>
    <n v="164235715"/>
    <s v="Carli-ballola                           "/>
    <s v="Patrick                                 "/>
    <s v="CareerSource Broward - 4645 Central"/>
    <x v="21"/>
    <x v="0"/>
    <s v="Jaclen Milo-Waite                              "/>
    <s v="NULL"/>
    <x v="0"/>
    <n v="176"/>
    <n v="107"/>
    <n v="20211"/>
    <n v="1"/>
    <x v="0"/>
    <n v="1955"/>
    <n v="20190202"/>
    <x v="0"/>
    <x v="0"/>
    <n v="0"/>
    <n v="0"/>
    <n v="0"/>
    <x v="1"/>
    <n v="0"/>
    <n v="15984530"/>
    <x v="0"/>
    <x v="0"/>
  </r>
  <r>
    <n v="164374299"/>
    <s v="Carlson"/>
    <s v="Mark"/>
    <s v="CareerSource Broward - 4660 South"/>
    <x v="21"/>
    <x v="2"/>
    <s v="Vincent Valcarce                                "/>
    <s v="NULL"/>
    <x v="0"/>
    <n v="17"/>
    <n v="16"/>
    <n v="0"/>
    <n v="0"/>
    <x v="1"/>
    <n v="0"/>
    <n v="20201017"/>
    <x v="0"/>
    <x v="1"/>
    <n v="1"/>
    <n v="0"/>
    <n v="0"/>
    <x v="1"/>
    <n v="0"/>
    <n v="15938387"/>
    <x v="0"/>
    <x v="0"/>
  </r>
  <r>
    <n v="164361529"/>
    <s v="Carrillo Triana"/>
    <s v="Jenny"/>
    <s v="CareerSource Broward - 4645 Central"/>
    <x v="21"/>
    <x v="3"/>
    <s v="Vincent Valcarce                                "/>
    <s v="NULL"/>
    <x v="0"/>
    <n v="35"/>
    <n v="31"/>
    <n v="0"/>
    <n v="0"/>
    <x v="1"/>
    <n v="0"/>
    <s v="NULL"/>
    <x v="1"/>
    <x v="1"/>
    <n v="1"/>
    <n v="0"/>
    <n v="0"/>
    <x v="1"/>
    <n v="0"/>
    <n v="15661343"/>
    <x v="0"/>
    <x v="0"/>
  </r>
  <r>
    <n v="164128913"/>
    <s v="CARSWELL"/>
    <s v="JIMTACHA"/>
    <s v="CareerSource Broward - 4660 South"/>
    <x v="21"/>
    <x v="2"/>
    <s v="Yushika Florence                                "/>
    <s v="NULL"/>
    <x v="0"/>
    <n v="283"/>
    <n v="162"/>
    <n v="20211"/>
    <n v="1"/>
    <x v="0"/>
    <n v="1505"/>
    <n v="20210517"/>
    <x v="0"/>
    <x v="1"/>
    <n v="1"/>
    <n v="20212"/>
    <n v="1"/>
    <x v="0"/>
    <n v="271.39999999999998"/>
    <n v="13614612"/>
    <x v="0"/>
    <x v="0"/>
  </r>
  <r>
    <n v="163386155"/>
    <s v="Carter"/>
    <s v="Sherekia"/>
    <s v="CareerSource Broward - 4645 Central"/>
    <x v="21"/>
    <x v="1"/>
    <s v="Concetta Joseph                                  "/>
    <s v="NULL"/>
    <x v="0"/>
    <n v="576"/>
    <n v="540"/>
    <n v="20211"/>
    <n v="1"/>
    <x v="0"/>
    <n v="4196"/>
    <n v="20180328"/>
    <x v="0"/>
    <x v="0"/>
    <n v="0"/>
    <n v="20212"/>
    <n v="1"/>
    <x v="0"/>
    <n v="2326.1999999999998"/>
    <n v="15237278"/>
    <x v="1"/>
    <x v="3"/>
  </r>
  <r>
    <n v="163737803"/>
    <s v="Carter"/>
    <s v="Jasmine"/>
    <s v="CareerSource S Florida - 4830 - North Miami Beach"/>
    <x v="21"/>
    <x v="1"/>
    <s v="Angela Alberga                                 "/>
    <s v="NULL"/>
    <x v="0"/>
    <n v="510"/>
    <n v="478"/>
    <n v="0"/>
    <n v="0"/>
    <x v="1"/>
    <n v="0"/>
    <s v="NULL"/>
    <x v="1"/>
    <x v="1"/>
    <n v="1"/>
    <n v="0"/>
    <n v="0"/>
    <x v="1"/>
    <n v="0"/>
    <n v="15415976"/>
    <x v="3"/>
    <x v="3"/>
  </r>
  <r>
    <n v="164384447"/>
    <s v="Cassidy"/>
    <s v="Shari"/>
    <s v="CareerSource Broward - 4660 South"/>
    <x v="21"/>
    <x v="3"/>
    <s v="Vincent Valcarce                                "/>
    <s v="NULL"/>
    <x v="0"/>
    <n v="14"/>
    <n v="6"/>
    <n v="0"/>
    <n v="0"/>
    <x v="1"/>
    <n v="0"/>
    <n v="20210611"/>
    <x v="0"/>
    <x v="1"/>
    <n v="1"/>
    <n v="0"/>
    <n v="0"/>
    <x v="1"/>
    <n v="0"/>
    <n v="16031153"/>
    <x v="0"/>
    <x v="0"/>
  </r>
  <r>
    <n v="163996752"/>
    <s v="Castano"/>
    <s v="Julio"/>
    <s v="CareerSource Broward - 4645 Central"/>
    <x v="21"/>
    <x v="1"/>
    <s v="Vincent Valcarce                                "/>
    <s v="NULL"/>
    <x v="0"/>
    <n v="406"/>
    <n v="371"/>
    <n v="0"/>
    <n v="0"/>
    <x v="1"/>
    <n v="0"/>
    <n v="20180528"/>
    <x v="0"/>
    <x v="1"/>
    <n v="1"/>
    <n v="0"/>
    <n v="0"/>
    <x v="1"/>
    <n v="0"/>
    <n v="15845954"/>
    <x v="3"/>
    <x v="3"/>
  </r>
  <r>
    <n v="163942921"/>
    <s v="Castillo"/>
    <s v="Wilkenia"/>
    <s v="CareerSource Broward - 4660 South"/>
    <x v="21"/>
    <x v="1"/>
    <s v="Vincent Valcarce                                "/>
    <s v="NULL"/>
    <x v="0"/>
    <n v="419"/>
    <n v="419"/>
    <n v="20211"/>
    <n v="1"/>
    <x v="0"/>
    <n v="4027"/>
    <s v="NULL"/>
    <x v="1"/>
    <x v="1"/>
    <n v="1"/>
    <n v="20212"/>
    <n v="1"/>
    <x v="0"/>
    <n v="3978.75"/>
    <n v="13707069"/>
    <x v="3"/>
    <x v="3"/>
  </r>
  <r>
    <n v="164314977"/>
    <s v="CEASAR"/>
    <s v="LATASHA"/>
    <s v="CareerSource Broward - 4645 Central"/>
    <x v="21"/>
    <x v="1"/>
    <s v="Stacey-Anne Hyatt                                   "/>
    <s v="NULL"/>
    <x v="0"/>
    <n v="79"/>
    <n v="58"/>
    <n v="0"/>
    <n v="0"/>
    <x v="1"/>
    <n v="0"/>
    <s v="NULL"/>
    <x v="1"/>
    <x v="0"/>
    <n v="0"/>
    <n v="0"/>
    <n v="0"/>
    <x v="1"/>
    <n v="0"/>
    <n v="8796287"/>
    <x v="0"/>
    <x v="0"/>
  </r>
  <r>
    <n v="164045849"/>
    <s v="Cenatus"/>
    <s v="Keucha"/>
    <s v="CareerSource Broward - 4645 Central"/>
    <x v="21"/>
    <x v="1"/>
    <s v="Margareth Papillon                                "/>
    <s v="NULL"/>
    <x v="0"/>
    <n v="370"/>
    <n v="365"/>
    <n v="20211"/>
    <n v="1"/>
    <x v="0"/>
    <n v="4328"/>
    <n v="20180219"/>
    <x v="0"/>
    <x v="0"/>
    <n v="0"/>
    <n v="20212"/>
    <n v="1"/>
    <x v="0"/>
    <n v="4351.29"/>
    <n v="13071447"/>
    <x v="3"/>
    <x v="3"/>
  </r>
  <r>
    <n v="163998751"/>
    <s v="Chabi"/>
    <s v="Mohamed"/>
    <s v="CareerSource Broward - 4660 South"/>
    <x v="21"/>
    <x v="3"/>
    <s v="Angela Alberga                                 "/>
    <s v="NULL"/>
    <x v="0"/>
    <n v="406"/>
    <n v="377"/>
    <n v="0"/>
    <n v="0"/>
    <x v="1"/>
    <n v="0"/>
    <s v="NULL"/>
    <x v="1"/>
    <x v="1"/>
    <n v="1"/>
    <n v="0"/>
    <n v="0"/>
    <x v="1"/>
    <n v="0"/>
    <n v="15803676"/>
    <x v="3"/>
    <x v="3"/>
  </r>
  <r>
    <n v="164260492"/>
    <s v="Charles"/>
    <s v="Daphenie"/>
    <s v="CareerSource Palm Beach County - 4615 - West"/>
    <x v="21"/>
    <x v="1"/>
    <s v="Felisa Phelps                                  "/>
    <s v="NULL"/>
    <x v="0"/>
    <n v="143"/>
    <n v="111"/>
    <n v="20211"/>
    <n v="1"/>
    <x v="0"/>
    <n v="2065"/>
    <n v="20210115"/>
    <x v="0"/>
    <x v="1"/>
    <n v="1"/>
    <n v="20212"/>
    <n v="1"/>
    <x v="0"/>
    <n v="3679.58"/>
    <n v="14240763"/>
    <x v="0"/>
    <x v="0"/>
  </r>
  <r>
    <n v="164226680"/>
    <s v="Charles"/>
    <s v="Olric"/>
    <s v="CareerSource Broward - 4660 South"/>
    <x v="21"/>
    <x v="3"/>
    <s v="DEBRA MCCARTNEY                               "/>
    <s v="NULL"/>
    <x v="0"/>
    <n v="185"/>
    <n v="185"/>
    <n v="20211"/>
    <n v="1"/>
    <x v="0"/>
    <n v="1102"/>
    <n v="20201017"/>
    <x v="0"/>
    <x v="1"/>
    <n v="1"/>
    <n v="20212"/>
    <n v="1"/>
    <x v="0"/>
    <n v="1328.69"/>
    <n v="15970845"/>
    <x v="0"/>
    <x v="0"/>
  </r>
  <r>
    <n v="164362550"/>
    <s v="Charles"/>
    <s v="Frantz"/>
    <s v="CareerSource Broward - 4645 Central"/>
    <x v="21"/>
    <x v="3"/>
    <s v="Angela Alberga                                 "/>
    <s v="NULL"/>
    <x v="0"/>
    <n v="27"/>
    <n v="17"/>
    <n v="20211"/>
    <n v="1"/>
    <x v="0"/>
    <n v="1200"/>
    <n v="20190618"/>
    <x v="0"/>
    <x v="1"/>
    <n v="1"/>
    <n v="0"/>
    <n v="0"/>
    <x v="1"/>
    <n v="0"/>
    <n v="16030574"/>
    <x v="0"/>
    <x v="0"/>
  </r>
  <r>
    <n v="163807638"/>
    <s v="CHECO"/>
    <s v="MIGUEL"/>
    <s v="CareerSource Broward - 4645 Central"/>
    <x v="21"/>
    <x v="3"/>
    <s v="Concetta Joseph                                  "/>
    <s v="NULL"/>
    <x v="0"/>
    <n v="482"/>
    <n v="482"/>
    <n v="0"/>
    <n v="0"/>
    <x v="1"/>
    <n v="0"/>
    <s v="NULL"/>
    <x v="1"/>
    <x v="1"/>
    <n v="1"/>
    <n v="0"/>
    <n v="0"/>
    <x v="1"/>
    <n v="0"/>
    <n v="11835373"/>
    <x v="3"/>
    <x v="3"/>
  </r>
  <r>
    <n v="164101045"/>
    <s v="Cherizard-Salnave"/>
    <s v="Michelene"/>
    <s v="CareerSource Broward - 4640 North"/>
    <x v="21"/>
    <x v="1"/>
    <s v="Margareth Papillon                                "/>
    <s v="NULL"/>
    <x v="0"/>
    <n v="315"/>
    <n v="311"/>
    <n v="0"/>
    <n v="0"/>
    <x v="1"/>
    <n v="0"/>
    <n v="20210426"/>
    <x v="0"/>
    <x v="0"/>
    <n v="0"/>
    <n v="20212"/>
    <n v="1"/>
    <x v="0"/>
    <n v="4913.01"/>
    <n v="15936038"/>
    <x v="0"/>
    <x v="0"/>
  </r>
  <r>
    <n v="164280983"/>
    <s v="Cherubin"/>
    <s v="Nadine"/>
    <s v="CareerSource Broward - 4660 South"/>
    <x v="21"/>
    <x v="1"/>
    <s v="Maribel Vrolijk                                 "/>
    <s v="NULL"/>
    <x v="0"/>
    <n v="120"/>
    <n v="115"/>
    <n v="20211"/>
    <n v="1"/>
    <x v="0"/>
    <n v="5359"/>
    <s v="NULL"/>
    <x v="1"/>
    <x v="1"/>
    <n v="1"/>
    <n v="0"/>
    <n v="0"/>
    <x v="1"/>
    <n v="0"/>
    <n v="14558476"/>
    <x v="0"/>
    <x v="0"/>
  </r>
  <r>
    <n v="163200241"/>
    <s v="Chery"/>
    <s v="Nathalie"/>
    <s v="CareerSource Broward - 4645 Central"/>
    <x v="21"/>
    <x v="1"/>
    <s v="Kiana Cogdell                                 "/>
    <s v="NULL"/>
    <x v="0"/>
    <n v="748"/>
    <n v="717"/>
    <n v="0"/>
    <n v="0"/>
    <x v="1"/>
    <n v="0"/>
    <n v="20190313"/>
    <x v="0"/>
    <x v="1"/>
    <n v="1"/>
    <n v="0"/>
    <n v="0"/>
    <x v="1"/>
    <n v="0"/>
    <n v="10734774"/>
    <x v="2"/>
    <x v="1"/>
  </r>
  <r>
    <n v="163186680"/>
    <s v="Christmas"/>
    <s v="Amanda"/>
    <s v="CareerSource Broward - 4645 Central"/>
    <x v="21"/>
    <x v="1"/>
    <s v="Concetta Joseph                                  "/>
    <s v="NULL"/>
    <x v="0"/>
    <n v="758"/>
    <n v="630"/>
    <n v="0"/>
    <n v="0"/>
    <x v="1"/>
    <n v="0"/>
    <n v="20181228"/>
    <x v="0"/>
    <x v="0"/>
    <n v="0"/>
    <n v="0"/>
    <n v="0"/>
    <x v="1"/>
    <n v="0"/>
    <n v="15315327"/>
    <x v="2"/>
    <x v="1"/>
  </r>
  <r>
    <n v="164131774"/>
    <s v="Christoforou"/>
    <s v="Christos"/>
    <s v="CareerSource Broward - 4645 Central"/>
    <x v="21"/>
    <x v="2"/>
    <s v="Yushika Florence                                "/>
    <s v="NULL"/>
    <x v="0"/>
    <n v="282"/>
    <n v="161"/>
    <n v="20211"/>
    <n v="1"/>
    <x v="0"/>
    <n v="3960"/>
    <n v="20210504"/>
    <x v="0"/>
    <x v="1"/>
    <n v="1"/>
    <n v="20212"/>
    <n v="1"/>
    <x v="0"/>
    <n v="963.75"/>
    <n v="15725420"/>
    <x v="0"/>
    <x v="0"/>
  </r>
  <r>
    <n v="163362950"/>
    <s v="Chu"/>
    <s v="Paul"/>
    <s v="CareerSource Broward - 4645 Central"/>
    <x v="21"/>
    <x v="1"/>
    <s v="Maribel Vrolijk                                 "/>
    <s v="NULL"/>
    <x v="0"/>
    <n v="597"/>
    <n v="254"/>
    <n v="0"/>
    <n v="0"/>
    <x v="1"/>
    <n v="0"/>
    <n v="20190630"/>
    <x v="0"/>
    <x v="1"/>
    <n v="1"/>
    <n v="0"/>
    <n v="0"/>
    <x v="1"/>
    <n v="0"/>
    <n v="15412658"/>
    <x v="1"/>
    <x v="0"/>
  </r>
  <r>
    <n v="164222337"/>
    <s v="Clarke"/>
    <s v="Abraham"/>
    <s v="CareerSource Broward - 4660 South"/>
    <x v="21"/>
    <x v="0"/>
    <s v="Alfred Barr II                                 "/>
    <s v="NULL"/>
    <x v="0"/>
    <n v="195"/>
    <n v="178"/>
    <n v="20211"/>
    <n v="1"/>
    <x v="0"/>
    <n v="1995"/>
    <n v="20200928"/>
    <x v="0"/>
    <x v="0"/>
    <n v="0"/>
    <n v="20212"/>
    <n v="1"/>
    <x v="0"/>
    <n v="5254.41"/>
    <n v="15948538"/>
    <x v="0"/>
    <x v="0"/>
  </r>
  <r>
    <n v="164284099"/>
    <s v="Clouden"/>
    <s v="Annette"/>
    <s v="CareerSource Broward - 4645 Central"/>
    <x v="21"/>
    <x v="1"/>
    <s v="Felisa Phelps                                  "/>
    <s v="NULL"/>
    <x v="0"/>
    <n v="98"/>
    <n v="27"/>
    <n v="20211"/>
    <n v="1"/>
    <x v="0"/>
    <n v="2381"/>
    <n v="20200918"/>
    <x v="0"/>
    <x v="1"/>
    <n v="1"/>
    <n v="20212"/>
    <n v="1"/>
    <x v="0"/>
    <n v="1415.6"/>
    <n v="14554954"/>
    <x v="0"/>
    <x v="0"/>
  </r>
  <r>
    <n v="164272360"/>
    <s v="Coates"/>
    <s v="Jerry"/>
    <s v="CareerSource Broward - 4645 Central"/>
    <x v="21"/>
    <x v="1"/>
    <s v="Felisa Phelps                                  "/>
    <s v="NULL"/>
    <x v="0"/>
    <n v="136"/>
    <n v="127"/>
    <n v="20211"/>
    <n v="1"/>
    <x v="0"/>
    <n v="3096"/>
    <n v="20210405"/>
    <x v="0"/>
    <x v="0"/>
    <n v="0"/>
    <n v="20212"/>
    <n v="1"/>
    <x v="0"/>
    <n v="8333.15"/>
    <n v="11412487"/>
    <x v="0"/>
    <x v="0"/>
  </r>
  <r>
    <n v="164269173"/>
    <s v="Colin"/>
    <s v="Shania"/>
    <s v="CareerSource Pinellas - 4445-South County Center"/>
    <x v="21"/>
    <x v="0"/>
    <s v="Alfred Barr II                                 "/>
    <s v="NULL"/>
    <x v="0"/>
    <n v="133"/>
    <n v="133"/>
    <n v="20211"/>
    <n v="1"/>
    <x v="0"/>
    <n v="7348"/>
    <n v="20180305"/>
    <x v="0"/>
    <x v="0"/>
    <n v="0"/>
    <n v="0"/>
    <n v="0"/>
    <x v="1"/>
    <n v="0"/>
    <n v="14939427"/>
    <x v="0"/>
    <x v="0"/>
  </r>
  <r>
    <n v="163315795"/>
    <s v="COLLINS"/>
    <s v="PAMELA"/>
    <s v="Broward State College"/>
    <x v="21"/>
    <x v="3"/>
    <s v="Vincent Valcarce                                "/>
    <s v="NULL"/>
    <x v="0"/>
    <n v="609"/>
    <n v="605"/>
    <n v="20211"/>
    <n v="1"/>
    <x v="0"/>
    <n v="7946"/>
    <s v="NULL"/>
    <x v="1"/>
    <x v="1"/>
    <n v="1"/>
    <n v="0"/>
    <n v="0"/>
    <x v="1"/>
    <n v="0"/>
    <n v="11958585"/>
    <x v="1"/>
    <x v="1"/>
  </r>
  <r>
    <n v="163316117"/>
    <s v="Colon-Arocho"/>
    <s v="Ramayra"/>
    <s v="CareerSource Broward - 4660 South"/>
    <x v="21"/>
    <x v="1"/>
    <s v="Maribel Vrolijk                                 "/>
    <s v="NULL"/>
    <x v="0"/>
    <n v="647"/>
    <n v="637"/>
    <n v="0"/>
    <n v="0"/>
    <x v="1"/>
    <n v="0"/>
    <s v="NULL"/>
    <x v="1"/>
    <x v="0"/>
    <n v="0"/>
    <n v="0"/>
    <n v="0"/>
    <x v="1"/>
    <n v="0"/>
    <n v="15388203"/>
    <x v="1"/>
    <x v="1"/>
  </r>
  <r>
    <n v="164147777"/>
    <s v="COTO"/>
    <s v="EDWIN"/>
    <s v="CareerSource Broward - 4640 North"/>
    <x v="21"/>
    <x v="2"/>
    <s v="Felisa Phelps                                  "/>
    <s v="NULL"/>
    <x v="0"/>
    <n v="210"/>
    <n v="210"/>
    <n v="0"/>
    <n v="0"/>
    <x v="1"/>
    <n v="0"/>
    <n v="20210721"/>
    <x v="0"/>
    <x v="1"/>
    <n v="1"/>
    <n v="0"/>
    <n v="0"/>
    <x v="1"/>
    <n v="0"/>
    <n v="10495735"/>
    <x v="0"/>
    <x v="0"/>
  </r>
  <r>
    <n v="164281250"/>
    <s v="CREASE"/>
    <s v="JENNIFER"/>
    <s v="CareerSource Broward - 4645 Central"/>
    <x v="21"/>
    <x v="3"/>
    <s v="Angela Alberga                                 "/>
    <s v="NULL"/>
    <x v="0"/>
    <n v="105"/>
    <n v="105"/>
    <n v="0"/>
    <n v="0"/>
    <x v="1"/>
    <n v="0"/>
    <n v="20190425"/>
    <x v="0"/>
    <x v="1"/>
    <n v="1"/>
    <n v="0"/>
    <n v="0"/>
    <x v="1"/>
    <n v="0"/>
    <n v="15950038"/>
    <x v="0"/>
    <x v="0"/>
  </r>
  <r>
    <n v="164281250"/>
    <s v="CREASE"/>
    <s v="JENNIFER"/>
    <s v="CareerSource Broward - 4645 Central"/>
    <x v="21"/>
    <x v="2"/>
    <s v="Angela Alberga                                 "/>
    <s v="NULL"/>
    <x v="0"/>
    <n v="105"/>
    <n v="105"/>
    <n v="0"/>
    <n v="0"/>
    <x v="1"/>
    <n v="0"/>
    <n v="20190425"/>
    <x v="0"/>
    <x v="1"/>
    <n v="1"/>
    <n v="0"/>
    <n v="0"/>
    <x v="1"/>
    <n v="0"/>
    <n v="15950038"/>
    <x v="0"/>
    <x v="0"/>
  </r>
  <r>
    <n v="164292137"/>
    <s v="Cuartas Taborda"/>
    <s v="Juliana"/>
    <s v="CareerSource Broward - 4640 North"/>
    <x v="21"/>
    <x v="2"/>
    <s v="NULL"/>
    <s v="NULL"/>
    <x v="0"/>
    <n v="108"/>
    <n v="108"/>
    <n v="20211"/>
    <n v="1"/>
    <x v="0"/>
    <n v="3386"/>
    <s v="NULL"/>
    <x v="1"/>
    <x v="1"/>
    <n v="1"/>
    <n v="20212"/>
    <n v="1"/>
    <x v="0"/>
    <n v="559.65"/>
    <n v="15801620"/>
    <x v="0"/>
    <x v="0"/>
  </r>
  <r>
    <n v="164143253"/>
    <s v="Cubas"/>
    <s v="Natalie"/>
    <s v="CareerSource Broward - 4660 South"/>
    <x v="21"/>
    <x v="1"/>
    <s v="Valerie Woodbine                                "/>
    <s v="NULL"/>
    <x v="0"/>
    <n v="267"/>
    <n v="17"/>
    <n v="20211"/>
    <n v="1"/>
    <x v="0"/>
    <n v="2488"/>
    <n v="20190204"/>
    <x v="0"/>
    <x v="0"/>
    <n v="0"/>
    <n v="0"/>
    <n v="0"/>
    <x v="1"/>
    <n v="0"/>
    <n v="15937618"/>
    <x v="0"/>
    <x v="0"/>
  </r>
  <r>
    <n v="164280379"/>
    <s v="Culbreath"/>
    <s v="Tatyana"/>
    <s v="CareerSource Broward - 4660 South"/>
    <x v="21"/>
    <x v="3"/>
    <s v="Valerie Woodbine                                "/>
    <s v="NULL"/>
    <x v="0"/>
    <n v="128"/>
    <n v="128"/>
    <n v="0"/>
    <n v="0"/>
    <x v="1"/>
    <n v="0"/>
    <n v="20200828"/>
    <x v="0"/>
    <x v="0"/>
    <n v="0"/>
    <n v="0"/>
    <n v="0"/>
    <x v="1"/>
    <n v="0"/>
    <n v="15986080"/>
    <x v="0"/>
    <x v="0"/>
  </r>
  <r>
    <n v="163425508"/>
    <s v="CUNNINGHAM"/>
    <s v="JUDE-LYNE"/>
    <s v="CareerSource Broward - 4645 Central"/>
    <x v="21"/>
    <x v="1"/>
    <s v="Margareth Papillon                                "/>
    <s v="NULL"/>
    <x v="0"/>
    <n v="540"/>
    <n v="444"/>
    <n v="20211"/>
    <n v="1"/>
    <x v="0"/>
    <n v="2148"/>
    <s v="NULL"/>
    <x v="1"/>
    <x v="0"/>
    <n v="0"/>
    <n v="20212"/>
    <n v="1"/>
    <x v="0"/>
    <n v="1843.46"/>
    <n v="12162230"/>
    <x v="3"/>
    <x v="3"/>
  </r>
  <r>
    <n v="164274856"/>
    <s v="Cunningham"/>
    <s v="Damien"/>
    <s v="CareerSource Broward - 4660 South"/>
    <x v="21"/>
    <x v="1"/>
    <s v="Felisa Phelps                                  "/>
    <s v="NULL"/>
    <x v="0"/>
    <n v="126"/>
    <n v="126"/>
    <n v="20211"/>
    <n v="1"/>
    <x v="0"/>
    <n v="5995"/>
    <n v="20210601"/>
    <x v="0"/>
    <x v="1"/>
    <n v="1"/>
    <n v="20212"/>
    <n v="1"/>
    <x v="0"/>
    <n v="6619.54"/>
    <n v="15614276"/>
    <x v="0"/>
    <x v="0"/>
  </r>
  <r>
    <n v="164302978"/>
    <s v="Curry"/>
    <s v="Matthew"/>
    <s v="CareerSource Broward - 4660 South"/>
    <x v="21"/>
    <x v="1"/>
    <s v="Valerie Woodbine                                "/>
    <s v="NULL"/>
    <x v="0"/>
    <n v="64"/>
    <n v="64"/>
    <n v="20211"/>
    <n v="1"/>
    <x v="0"/>
    <n v="1174"/>
    <n v="20200914"/>
    <x v="0"/>
    <x v="0"/>
    <n v="0"/>
    <n v="20212"/>
    <n v="1"/>
    <x v="0"/>
    <n v="4779.58"/>
    <n v="15995206"/>
    <x v="0"/>
    <x v="0"/>
  </r>
  <r>
    <n v="163067771"/>
    <s v="Davis"/>
    <s v="JACQUELINE"/>
    <s v="CareerSource Broward - 4660 South"/>
    <x v="21"/>
    <x v="1"/>
    <s v="Maribel Vrolijk                                 "/>
    <s v="NULL"/>
    <x v="0"/>
    <n v="853"/>
    <n v="744"/>
    <n v="20211"/>
    <n v="1"/>
    <x v="0"/>
    <n v="336"/>
    <n v="20210326"/>
    <x v="0"/>
    <x v="1"/>
    <n v="1"/>
    <n v="0"/>
    <n v="0"/>
    <x v="1"/>
    <n v="0"/>
    <n v="14404615"/>
    <x v="2"/>
    <x v="2"/>
  </r>
  <r>
    <n v="164173140"/>
    <s v="Davis"/>
    <s v="Everton"/>
    <s v="CareerSource Broward - 4660 South"/>
    <x v="21"/>
    <x v="1"/>
    <s v="Maribel Vrolijk                                 "/>
    <s v="NULL"/>
    <x v="0"/>
    <n v="230"/>
    <n v="192"/>
    <n v="20211"/>
    <n v="1"/>
    <x v="0"/>
    <n v="7569"/>
    <s v="NULL"/>
    <x v="1"/>
    <x v="0"/>
    <n v="0"/>
    <n v="0"/>
    <n v="0"/>
    <x v="1"/>
    <n v="0"/>
    <n v="14473480"/>
    <x v="0"/>
    <x v="0"/>
  </r>
  <r>
    <n v="162668476"/>
    <s v="DAVIS"/>
    <s v="LINDSAY"/>
    <s v="CareerSource Broward - 4660 South"/>
    <x v="21"/>
    <x v="1"/>
    <s v="Felisa Phelps                                  "/>
    <s v="NULL"/>
    <x v="0"/>
    <n v="1127"/>
    <n v="181"/>
    <n v="20211"/>
    <n v="1"/>
    <x v="0"/>
    <n v="12695"/>
    <n v="20201102"/>
    <x v="0"/>
    <x v="1"/>
    <n v="1"/>
    <n v="20212"/>
    <n v="1"/>
    <x v="0"/>
    <n v="9097.7000000000007"/>
    <n v="14733113"/>
    <x v="2"/>
    <x v="0"/>
  </r>
  <r>
    <n v="163161879"/>
    <s v="Dazile"/>
    <s v="Jeanne"/>
    <s v="CareerSource Broward - 4645 Central"/>
    <x v="21"/>
    <x v="1"/>
    <s v="Kiana Cogdell                                 "/>
    <s v="NULL"/>
    <x v="0"/>
    <n v="778"/>
    <n v="778"/>
    <n v="0"/>
    <n v="0"/>
    <x v="1"/>
    <n v="0"/>
    <s v="NULL"/>
    <x v="1"/>
    <x v="0"/>
    <n v="0"/>
    <n v="0"/>
    <n v="0"/>
    <x v="1"/>
    <n v="0"/>
    <n v="15324770"/>
    <x v="2"/>
    <x v="2"/>
  </r>
  <r>
    <n v="164295751"/>
    <s v="DEAN"/>
    <s v="ASHLEY"/>
    <s v="CareerSource Palm Beach County - 4626 - Central"/>
    <x v="21"/>
    <x v="3"/>
    <s v="Valerie Woodbine                                "/>
    <s v="NULL"/>
    <x v="0"/>
    <n v="105"/>
    <n v="105"/>
    <n v="20211"/>
    <n v="1"/>
    <x v="0"/>
    <n v="10664"/>
    <n v="20200219"/>
    <x v="0"/>
    <x v="1"/>
    <n v="1"/>
    <n v="0"/>
    <n v="0"/>
    <x v="1"/>
    <n v="0"/>
    <n v="13081114"/>
    <x v="0"/>
    <x v="0"/>
  </r>
  <r>
    <n v="164335751"/>
    <s v="DEL SOLAR"/>
    <s v="GUILLERMO"/>
    <s v="CareerSource Broward - 4660 South"/>
    <x v="21"/>
    <x v="2"/>
    <s v="Vincent Valcarce                                "/>
    <s v="NULL"/>
    <x v="0"/>
    <n v="62"/>
    <n v="16"/>
    <n v="20211"/>
    <n v="1"/>
    <x v="0"/>
    <n v="1341"/>
    <n v="20210218"/>
    <x v="0"/>
    <x v="1"/>
    <n v="1"/>
    <n v="20212"/>
    <n v="1"/>
    <x v="0"/>
    <n v="3587.21"/>
    <n v="9386818"/>
    <x v="0"/>
    <x v="0"/>
  </r>
  <r>
    <n v="164030521"/>
    <s v="DELAWAR"/>
    <s v="STEVEN"/>
    <s v="CareerSource Broward - 4645 Central"/>
    <x v="21"/>
    <x v="3"/>
    <s v="Stacey-Anne Hyatt                                   "/>
    <s v="NULL"/>
    <x v="0"/>
    <n v="387"/>
    <n v="308"/>
    <n v="0"/>
    <n v="0"/>
    <x v="1"/>
    <n v="0"/>
    <n v="20190305"/>
    <x v="0"/>
    <x v="1"/>
    <n v="1"/>
    <n v="0"/>
    <n v="0"/>
    <x v="1"/>
    <n v="0"/>
    <n v="11396563"/>
    <x v="3"/>
    <x v="0"/>
  </r>
  <r>
    <n v="164112319"/>
    <s v="Delgado"/>
    <s v="Manuel"/>
    <s v="CareerSource Broward - 4645 Central"/>
    <x v="21"/>
    <x v="1"/>
    <s v="Concetta Joseph                                  "/>
    <s v="NULL"/>
    <x v="0"/>
    <n v="304"/>
    <n v="304"/>
    <n v="0"/>
    <n v="0"/>
    <x v="1"/>
    <n v="0"/>
    <n v="20180904"/>
    <x v="0"/>
    <x v="0"/>
    <n v="0"/>
    <n v="0"/>
    <n v="0"/>
    <x v="1"/>
    <n v="0"/>
    <n v="13909279"/>
    <x v="0"/>
    <x v="0"/>
  </r>
  <r>
    <n v="164274796"/>
    <s v="Delisfort"/>
    <s v="Gerald"/>
    <s v="CareerSource Broward - 4645 Central"/>
    <x v="21"/>
    <x v="0"/>
    <s v="Shawneese Jolly                                   "/>
    <s v="NULL"/>
    <x v="0"/>
    <n v="142"/>
    <n v="142"/>
    <n v="0"/>
    <n v="0"/>
    <x v="1"/>
    <n v="0"/>
    <s v="NULL"/>
    <x v="1"/>
    <x v="0"/>
    <n v="0"/>
    <n v="0"/>
    <n v="0"/>
    <x v="1"/>
    <n v="0"/>
    <n v="16001958"/>
    <x v="0"/>
    <x v="0"/>
  </r>
  <r>
    <n v="163809244"/>
    <s v="DELPIU"/>
    <s v="EOLA"/>
    <s v="CareerSource Broward - 4640 North"/>
    <x v="21"/>
    <x v="3"/>
    <s v="Margareth Papillon                                "/>
    <s v="NULL"/>
    <x v="0"/>
    <n v="479"/>
    <n v="444"/>
    <n v="0"/>
    <n v="0"/>
    <x v="1"/>
    <n v="0"/>
    <s v="NULL"/>
    <x v="1"/>
    <x v="1"/>
    <n v="1"/>
    <n v="0"/>
    <n v="0"/>
    <x v="1"/>
    <n v="0"/>
    <n v="13206172"/>
    <x v="3"/>
    <x v="3"/>
  </r>
  <r>
    <n v="164258785"/>
    <s v="DeNicola"/>
    <s v="Marc"/>
    <s v="CareerSource Broward - 4640 North"/>
    <x v="21"/>
    <x v="3"/>
    <s v="Concetta Joseph                                  "/>
    <s v="NULL"/>
    <x v="0"/>
    <n v="146"/>
    <n v="141"/>
    <n v="20211"/>
    <n v="1"/>
    <x v="0"/>
    <n v="11563"/>
    <n v="20210429"/>
    <x v="0"/>
    <x v="1"/>
    <n v="1"/>
    <n v="20212"/>
    <n v="1"/>
    <x v="0"/>
    <n v="6743.44"/>
    <n v="15467448"/>
    <x v="0"/>
    <x v="0"/>
  </r>
  <r>
    <n v="164173348"/>
    <s v="Deravil"/>
    <s v="Shirley"/>
    <s v="CareerSource Broward - 4645 Central"/>
    <x v="21"/>
    <x v="1"/>
    <s v="Vincent Valcarce                                "/>
    <s v="NULL"/>
    <x v="0"/>
    <n v="233"/>
    <n v="226"/>
    <n v="20211"/>
    <n v="1"/>
    <x v="0"/>
    <n v="5301"/>
    <n v="20200203"/>
    <x v="0"/>
    <x v="1"/>
    <n v="1"/>
    <n v="0"/>
    <n v="0"/>
    <x v="1"/>
    <n v="0"/>
    <n v="7769213"/>
    <x v="0"/>
    <x v="0"/>
  </r>
  <r>
    <n v="164246430"/>
    <s v="DESRAVINES"/>
    <s v="SHEEVENSON"/>
    <s v="CareerSource Broward - 4640 North"/>
    <x v="21"/>
    <x v="1"/>
    <s v="Valerie Woodbine                                "/>
    <s v="NULL"/>
    <x v="0"/>
    <n v="167"/>
    <n v="164"/>
    <n v="0"/>
    <n v="0"/>
    <x v="1"/>
    <n v="0"/>
    <s v="NULL"/>
    <x v="1"/>
    <x v="0"/>
    <n v="0"/>
    <n v="0"/>
    <n v="0"/>
    <x v="1"/>
    <n v="0"/>
    <n v="15966924"/>
    <x v="0"/>
    <x v="0"/>
  </r>
  <r>
    <n v="164037771"/>
    <s v="Diaz Dominguez"/>
    <s v="Arianne"/>
    <s v="CareerSource Broward - 4640 North"/>
    <x v="21"/>
    <x v="1"/>
    <s v="Kiana Cogdell                                 "/>
    <s v="NULL"/>
    <x v="0"/>
    <n v="380"/>
    <n v="373"/>
    <n v="0"/>
    <n v="0"/>
    <x v="1"/>
    <n v="0"/>
    <s v="NULL"/>
    <x v="1"/>
    <x v="0"/>
    <n v="0"/>
    <n v="0"/>
    <n v="0"/>
    <x v="1"/>
    <n v="0"/>
    <n v="15840180"/>
    <x v="3"/>
    <x v="3"/>
  </r>
  <r>
    <n v="164382692"/>
    <s v="DIEUDONNE"/>
    <s v="ASHLEY"/>
    <s v="CareerSource Broward - 4645 Central"/>
    <x v="21"/>
    <x v="3"/>
    <s v="Margareth Papillon                                "/>
    <s v="NULL"/>
    <x v="0"/>
    <n v="8"/>
    <n v="8"/>
    <n v="0"/>
    <n v="0"/>
    <x v="1"/>
    <n v="0"/>
    <n v="20180531"/>
    <x v="0"/>
    <x v="1"/>
    <n v="1"/>
    <n v="0"/>
    <n v="0"/>
    <x v="1"/>
    <n v="0"/>
    <n v="8134951"/>
    <x v="0"/>
    <x v="0"/>
  </r>
  <r>
    <n v="164290301"/>
    <s v="Dixon"/>
    <s v="Shenell"/>
    <s v="CareerSource Broward - 4645 Central"/>
    <x v="21"/>
    <x v="1"/>
    <s v="Stacey-Anne Hyatt                                   "/>
    <s v="NULL"/>
    <x v="0"/>
    <n v="112"/>
    <n v="27"/>
    <n v="0"/>
    <n v="0"/>
    <x v="1"/>
    <n v="0"/>
    <n v="20190716"/>
    <x v="0"/>
    <x v="1"/>
    <n v="1"/>
    <n v="0"/>
    <n v="0"/>
    <x v="1"/>
    <n v="0"/>
    <n v="13845153"/>
    <x v="0"/>
    <x v="0"/>
  </r>
  <r>
    <n v="164327725"/>
    <s v="Dominguez"/>
    <s v="Lester"/>
    <s v="CareerSource South Florida - 4835 - Perrine"/>
    <x v="21"/>
    <x v="3"/>
    <s v="Angela Alberga                                 "/>
    <s v="NULL"/>
    <x v="0"/>
    <n v="43"/>
    <n v="43"/>
    <n v="0"/>
    <n v="0"/>
    <x v="1"/>
    <n v="0"/>
    <s v="NULL"/>
    <x v="1"/>
    <x v="1"/>
    <n v="1"/>
    <n v="0"/>
    <n v="0"/>
    <x v="1"/>
    <n v="0"/>
    <n v="14271323"/>
    <x v="0"/>
    <x v="0"/>
  </r>
  <r>
    <n v="164254718"/>
    <s v="Dowling"/>
    <s v="Justin"/>
    <s v="CareerSource Broward - 4660 South"/>
    <x v="21"/>
    <x v="3"/>
    <s v="Angela Alberga                                 "/>
    <s v="NULL"/>
    <x v="0"/>
    <n v="142"/>
    <n v="142"/>
    <n v="20211"/>
    <n v="1"/>
    <x v="0"/>
    <n v="3307"/>
    <n v="20210506"/>
    <x v="0"/>
    <x v="1"/>
    <n v="1"/>
    <n v="20212"/>
    <n v="1"/>
    <x v="0"/>
    <n v="4746.6000000000004"/>
    <n v="15998098"/>
    <x v="0"/>
    <x v="0"/>
  </r>
  <r>
    <n v="164254718"/>
    <s v="Dowling"/>
    <s v="Justin"/>
    <s v="CareerSource Broward - 4660 South"/>
    <x v="21"/>
    <x v="2"/>
    <s v="Angela Alberga                                 "/>
    <s v="NULL"/>
    <x v="0"/>
    <n v="142"/>
    <n v="142"/>
    <n v="20211"/>
    <n v="1"/>
    <x v="0"/>
    <n v="3307"/>
    <n v="20210506"/>
    <x v="0"/>
    <x v="1"/>
    <n v="1"/>
    <n v="20212"/>
    <n v="1"/>
    <x v="0"/>
    <n v="4746.6000000000004"/>
    <n v="15998098"/>
    <x v="0"/>
    <x v="0"/>
  </r>
  <r>
    <n v="163184537"/>
    <s v="DUQUE"/>
    <s v="KATHERINE"/>
    <s v="CareerSource South Florida - 4814 - Carol City"/>
    <x v="21"/>
    <x v="1"/>
    <s v="Felisa Phelps                                  "/>
    <s v="NULL"/>
    <x v="0"/>
    <n v="759"/>
    <n v="755"/>
    <n v="20211"/>
    <n v="1"/>
    <x v="0"/>
    <n v="3813"/>
    <n v="20210510"/>
    <x v="0"/>
    <x v="0"/>
    <n v="0"/>
    <n v="20212"/>
    <n v="1"/>
    <x v="0"/>
    <n v="2855.31"/>
    <n v="13535814"/>
    <x v="2"/>
    <x v="2"/>
  </r>
  <r>
    <n v="164040525"/>
    <s v="Duran"/>
    <s v="Margarita"/>
    <s v="CareerSource Broward - 4645 Central"/>
    <x v="21"/>
    <x v="3"/>
    <s v="Margareth Papillon                                "/>
    <s v="NULL"/>
    <x v="0"/>
    <n v="377"/>
    <n v="373"/>
    <n v="20211"/>
    <n v="1"/>
    <x v="0"/>
    <n v="1425"/>
    <n v="20201221"/>
    <x v="0"/>
    <x v="1"/>
    <n v="1"/>
    <n v="20212"/>
    <n v="1"/>
    <x v="0"/>
    <n v="1714.54"/>
    <n v="15311912"/>
    <x v="3"/>
    <x v="3"/>
  </r>
  <r>
    <n v="164268612"/>
    <s v="Dutra"/>
    <s v="Alex"/>
    <s v="CareerSource Broward - 4645 Central"/>
    <x v="21"/>
    <x v="1"/>
    <s v="Valerie Woodbine                                "/>
    <s v="NULL"/>
    <x v="0"/>
    <n v="133"/>
    <n v="133"/>
    <n v="20211"/>
    <n v="1"/>
    <x v="0"/>
    <n v="9516"/>
    <s v="NULL"/>
    <x v="1"/>
    <x v="0"/>
    <n v="0"/>
    <n v="20212"/>
    <n v="1"/>
    <x v="0"/>
    <n v="10637.63"/>
    <n v="16002840"/>
    <x v="0"/>
    <x v="0"/>
  </r>
  <r>
    <n v="164305971"/>
    <s v="Duvall"/>
    <s v="Martha"/>
    <s v="CareerSource Broward - 4645 Central"/>
    <x v="21"/>
    <x v="1"/>
    <s v="Stacey-Anne Hyatt                                   "/>
    <s v="NULL"/>
    <x v="0"/>
    <n v="86"/>
    <n v="58"/>
    <n v="20211"/>
    <n v="1"/>
    <x v="0"/>
    <n v="10095"/>
    <n v="20201026"/>
    <x v="0"/>
    <x v="1"/>
    <n v="1"/>
    <n v="20212"/>
    <n v="1"/>
    <x v="0"/>
    <n v="11989.85"/>
    <n v="15534497"/>
    <x v="0"/>
    <x v="0"/>
  </r>
  <r>
    <n v="164224017"/>
    <s v="Dziebakowski"/>
    <s v="Dariusz"/>
    <s v="CareerSource Broward - 4645 Central"/>
    <x v="21"/>
    <x v="1"/>
    <s v="Felisa Phelps                                  "/>
    <s v="NULL"/>
    <x v="0"/>
    <n v="192"/>
    <n v="192"/>
    <n v="20211"/>
    <n v="1"/>
    <x v="0"/>
    <n v="26323"/>
    <n v="20180409"/>
    <x v="0"/>
    <x v="1"/>
    <n v="1"/>
    <n v="0"/>
    <n v="0"/>
    <x v="1"/>
    <n v="0"/>
    <n v="14783095"/>
    <x v="0"/>
    <x v="0"/>
  </r>
  <r>
    <n v="164275606"/>
    <s v="EDGECOMB"/>
    <s v="ANTANIQUE"/>
    <s v="CareerSource Broward - 4660 South"/>
    <x v="21"/>
    <x v="1"/>
    <s v="Maribel Vrolijk                                 "/>
    <s v="NULL"/>
    <x v="0"/>
    <n v="127"/>
    <n v="113"/>
    <n v="20211"/>
    <n v="1"/>
    <x v="0"/>
    <n v="4217"/>
    <n v="20180222"/>
    <x v="0"/>
    <x v="0"/>
    <n v="0"/>
    <n v="20212"/>
    <n v="1"/>
    <x v="0"/>
    <n v="5360.73"/>
    <n v="8186558"/>
    <x v="0"/>
    <x v="0"/>
  </r>
  <r>
    <n v="164174084"/>
    <s v="Edwards"/>
    <s v="Daijah"/>
    <s v="CareerSource Broward - 4660 South"/>
    <x v="21"/>
    <x v="1"/>
    <s v="Vincent Valcarce                                "/>
    <s v="NULL"/>
    <x v="0"/>
    <n v="232"/>
    <n v="232"/>
    <n v="0"/>
    <n v="0"/>
    <x v="1"/>
    <n v="0"/>
    <s v="NULL"/>
    <x v="1"/>
    <x v="0"/>
    <n v="0"/>
    <n v="0"/>
    <n v="0"/>
    <x v="1"/>
    <n v="0"/>
    <n v="15948111"/>
    <x v="0"/>
    <x v="0"/>
  </r>
  <r>
    <n v="163962873"/>
    <s v="EL-Amin"/>
    <s v="Akbar"/>
    <s v="CareerSource S Florida - 4830 - North Miami Beach"/>
    <x v="21"/>
    <x v="2"/>
    <s v="Yushika Florence                                "/>
    <s v="NULL"/>
    <x v="0"/>
    <n v="461"/>
    <n v="237"/>
    <n v="20211"/>
    <n v="1"/>
    <x v="0"/>
    <n v="948"/>
    <n v="20200921"/>
    <x v="0"/>
    <x v="1"/>
    <n v="1"/>
    <n v="0"/>
    <n v="0"/>
    <x v="1"/>
    <n v="0"/>
    <n v="14083613"/>
    <x v="3"/>
    <x v="0"/>
  </r>
  <r>
    <n v="164318678"/>
    <s v="Ellerbe"/>
    <s v="Terry"/>
    <s v="CareerSource South Florida - 4815 - Little Havana"/>
    <x v="21"/>
    <x v="3"/>
    <s v="Maribel Vrolijk                                 "/>
    <s v="NULL"/>
    <x v="0"/>
    <n v="76"/>
    <n v="56"/>
    <n v="0"/>
    <n v="0"/>
    <x v="1"/>
    <n v="0"/>
    <s v="NULL"/>
    <x v="1"/>
    <x v="0"/>
    <n v="0"/>
    <n v="0"/>
    <n v="0"/>
    <x v="1"/>
    <n v="0"/>
    <n v="13925480"/>
    <x v="0"/>
    <x v="0"/>
  </r>
  <r>
    <n v="164172228"/>
    <s v="Elwin-Alonso"/>
    <s v="Frank"/>
    <s v="CareerSource Broward - 4645 Central"/>
    <x v="21"/>
    <x v="1"/>
    <s v="Valerie Woodbine                                "/>
    <s v="NULL"/>
    <x v="0"/>
    <n v="220"/>
    <n v="212"/>
    <n v="20211"/>
    <n v="1"/>
    <x v="0"/>
    <n v="8927"/>
    <n v="20200810"/>
    <x v="0"/>
    <x v="1"/>
    <n v="1"/>
    <n v="20212"/>
    <n v="1"/>
    <x v="0"/>
    <n v="8373.2999999999993"/>
    <n v="14998049"/>
    <x v="0"/>
    <x v="0"/>
  </r>
  <r>
    <n v="164268641"/>
    <s v="Emile"/>
    <s v="Sandra"/>
    <s v="CareerSource Broward - 4645 Central"/>
    <x v="21"/>
    <x v="0"/>
    <s v="Nadege Senat                                   "/>
    <s v="NULL"/>
    <x v="0"/>
    <n v="132"/>
    <n v="43"/>
    <n v="20211"/>
    <n v="1"/>
    <x v="0"/>
    <n v="2608"/>
    <n v="20190406"/>
    <x v="0"/>
    <x v="0"/>
    <n v="0"/>
    <n v="0"/>
    <n v="0"/>
    <x v="1"/>
    <n v="0"/>
    <n v="15944852"/>
    <x v="0"/>
    <x v="0"/>
  </r>
  <r>
    <n v="164352938"/>
    <s v="Emile"/>
    <s v="Monique"/>
    <s v="CareerSource Broward - 4660 South"/>
    <x v="21"/>
    <x v="0"/>
    <s v="Nadege Senat                                   "/>
    <s v="NULL"/>
    <x v="0"/>
    <n v="41"/>
    <n v="41"/>
    <n v="20211"/>
    <n v="1"/>
    <x v="0"/>
    <n v="2785"/>
    <n v="20180405"/>
    <x v="0"/>
    <x v="0"/>
    <n v="0"/>
    <n v="20212"/>
    <n v="1"/>
    <x v="0"/>
    <n v="4756.9399999999996"/>
    <n v="16017678"/>
    <x v="0"/>
    <x v="0"/>
  </r>
  <r>
    <n v="164101335"/>
    <s v="English"/>
    <s v="Nadeika"/>
    <s v="CareerSource Broward - 4660 South"/>
    <x v="21"/>
    <x v="1"/>
    <s v="Margareth Papillon                                "/>
    <s v="NULL"/>
    <x v="0"/>
    <n v="314"/>
    <n v="307"/>
    <n v="0"/>
    <n v="0"/>
    <x v="1"/>
    <n v="0"/>
    <s v="NULL"/>
    <x v="1"/>
    <x v="0"/>
    <n v="0"/>
    <n v="0"/>
    <n v="0"/>
    <x v="1"/>
    <n v="0"/>
    <n v="15947231"/>
    <x v="0"/>
    <x v="0"/>
  </r>
  <r>
    <n v="163311092"/>
    <s v="ERRINGER"/>
    <s v="JANELLE"/>
    <s v="CareerSource Broward - 4640 North"/>
    <x v="21"/>
    <x v="1"/>
    <s v="Vincent Valcarce                                "/>
    <s v="NULL"/>
    <x v="0"/>
    <n v="650"/>
    <n v="639"/>
    <n v="20211"/>
    <n v="1"/>
    <x v="0"/>
    <n v="1922"/>
    <s v="NULL"/>
    <x v="1"/>
    <x v="0"/>
    <n v="0"/>
    <n v="0"/>
    <n v="0"/>
    <x v="1"/>
    <n v="0"/>
    <n v="8210749"/>
    <x v="1"/>
    <x v="1"/>
  </r>
  <r>
    <n v="164165996"/>
    <s v="Estime"/>
    <s v="Esther Des Armees"/>
    <s v="CareerSource Broward - 4645 Central"/>
    <x v="21"/>
    <x v="2"/>
    <s v="Concetta Joseph                                  "/>
    <s v="NULL"/>
    <x v="0"/>
    <n v="237"/>
    <n v="219"/>
    <n v="0"/>
    <n v="0"/>
    <x v="1"/>
    <n v="0"/>
    <n v="20181029"/>
    <x v="0"/>
    <x v="1"/>
    <n v="1"/>
    <n v="0"/>
    <n v="0"/>
    <x v="1"/>
    <n v="0"/>
    <n v="10331721"/>
    <x v="0"/>
    <x v="0"/>
  </r>
  <r>
    <n v="164252297"/>
    <s v="Estinphon"/>
    <s v="Tassy"/>
    <s v="CareerSource Broward - 4645 Central"/>
    <x v="21"/>
    <x v="1"/>
    <s v="Felisa Phelps                                  "/>
    <s v="NULL"/>
    <x v="0"/>
    <n v="153"/>
    <n v="142"/>
    <n v="20211"/>
    <n v="1"/>
    <x v="0"/>
    <n v="5"/>
    <s v="NULL"/>
    <x v="1"/>
    <x v="0"/>
    <n v="0"/>
    <n v="0"/>
    <n v="0"/>
    <x v="1"/>
    <n v="0"/>
    <n v="15994469"/>
    <x v="0"/>
    <x v="0"/>
  </r>
  <r>
    <n v="164226464"/>
    <s v="Estrella"/>
    <s v="Terenzio"/>
    <s v="CareerSource Broward - 4640 North"/>
    <x v="21"/>
    <x v="3"/>
    <s v="Concetta Joseph                                  "/>
    <s v="NULL"/>
    <x v="0"/>
    <n v="188"/>
    <n v="184"/>
    <n v="0"/>
    <n v="0"/>
    <x v="1"/>
    <n v="0"/>
    <s v="NULL"/>
    <x v="1"/>
    <x v="1"/>
    <n v="1"/>
    <n v="0"/>
    <n v="0"/>
    <x v="1"/>
    <n v="0"/>
    <n v="15969313"/>
    <x v="0"/>
    <x v="0"/>
  </r>
  <r>
    <n v="164333186"/>
    <s v="Eugene"/>
    <s v="Duckenson"/>
    <s v="CareerSource Broward - 4640 North"/>
    <x v="21"/>
    <x v="1"/>
    <s v="Felisa Phelps                                  "/>
    <s v="NULL"/>
    <x v="0"/>
    <n v="63"/>
    <n v="43"/>
    <n v="20211"/>
    <n v="1"/>
    <x v="0"/>
    <n v="5104"/>
    <s v="NULL"/>
    <x v="1"/>
    <x v="0"/>
    <n v="0"/>
    <n v="20212"/>
    <n v="1"/>
    <x v="0"/>
    <n v="5798.29"/>
    <n v="16013190"/>
    <x v="0"/>
    <x v="0"/>
  </r>
  <r>
    <n v="164339014"/>
    <s v="Evangelista"/>
    <s v="Alexander"/>
    <s v="CareerSource Broward - 4645 Central"/>
    <x v="21"/>
    <x v="3"/>
    <s v="Margareth Papillon                                "/>
    <s v="NULL"/>
    <x v="0"/>
    <n v="55"/>
    <n v="15"/>
    <n v="0"/>
    <n v="0"/>
    <x v="1"/>
    <n v="0"/>
    <n v="20180917"/>
    <x v="0"/>
    <x v="1"/>
    <n v="1"/>
    <n v="0"/>
    <n v="0"/>
    <x v="1"/>
    <n v="0"/>
    <n v="8220752"/>
    <x v="0"/>
    <x v="0"/>
  </r>
  <r>
    <n v="164261626"/>
    <s v="Fadhil"/>
    <s v="Mariana"/>
    <s v="CareerSource Broward - 4645 Central"/>
    <x v="21"/>
    <x v="1"/>
    <s v="Angela Alberga                                 "/>
    <s v="NULL"/>
    <x v="0"/>
    <n v="136"/>
    <n v="12"/>
    <n v="20211"/>
    <n v="1"/>
    <x v="0"/>
    <n v="7184"/>
    <n v="20190128"/>
    <x v="0"/>
    <x v="1"/>
    <n v="1"/>
    <n v="20212"/>
    <n v="1"/>
    <x v="0"/>
    <n v="3979.57"/>
    <n v="13353047"/>
    <x v="0"/>
    <x v="0"/>
  </r>
  <r>
    <n v="164113558"/>
    <s v="Fahie"/>
    <s v="Reyna"/>
    <s v="CareerSource Broward - 4645 Central"/>
    <x v="21"/>
    <x v="2"/>
    <s v="Yushika Florence                                "/>
    <s v="NULL"/>
    <x v="0"/>
    <n v="311"/>
    <n v="286"/>
    <n v="20211"/>
    <n v="1"/>
    <x v="0"/>
    <n v="776"/>
    <n v="20180411"/>
    <x v="0"/>
    <x v="1"/>
    <n v="1"/>
    <n v="0"/>
    <n v="0"/>
    <x v="1"/>
    <n v="0"/>
    <n v="15923341"/>
    <x v="0"/>
    <x v="0"/>
  </r>
  <r>
    <n v="164267821"/>
    <s v="Fairclough"/>
    <s v="Jeanelle"/>
    <s v="CareerSource Broward - 4660 South"/>
    <x v="21"/>
    <x v="1"/>
    <s v="Margareth Papillon                                "/>
    <s v="NULL"/>
    <x v="0"/>
    <n v="134"/>
    <n v="113"/>
    <n v="20211"/>
    <n v="1"/>
    <x v="0"/>
    <n v="5638"/>
    <s v="NULL"/>
    <x v="1"/>
    <x v="0"/>
    <n v="0"/>
    <n v="20212"/>
    <n v="1"/>
    <x v="0"/>
    <n v="6415.48"/>
    <n v="15958037"/>
    <x v="0"/>
    <x v="0"/>
  </r>
  <r>
    <n v="164343176"/>
    <s v="Farr"/>
    <s v="Kerrin"/>
    <s v="CareerSource Broward - 4645 Central"/>
    <x v="21"/>
    <x v="0"/>
    <s v="Ray Walker                                  "/>
    <s v="NULL"/>
    <x v="0"/>
    <n v="56"/>
    <n v="56"/>
    <n v="20211"/>
    <n v="1"/>
    <x v="0"/>
    <n v="1088"/>
    <n v="20201010"/>
    <x v="0"/>
    <x v="1"/>
    <n v="1"/>
    <n v="0"/>
    <n v="0"/>
    <x v="1"/>
    <n v="0"/>
    <n v="16039814"/>
    <x v="0"/>
    <x v="0"/>
  </r>
  <r>
    <n v="164378823"/>
    <s v="Faustin"/>
    <s v="Christela"/>
    <s v="CareerSource Broward - 4640 North"/>
    <x v="21"/>
    <x v="1"/>
    <s v="Margareth Papillon                                "/>
    <s v="NULL"/>
    <x v="0"/>
    <n v="13"/>
    <n v="13"/>
    <n v="20211"/>
    <n v="1"/>
    <x v="0"/>
    <n v="1942"/>
    <n v="20191221"/>
    <x v="0"/>
    <x v="0"/>
    <n v="0"/>
    <n v="20212"/>
    <n v="1"/>
    <x v="0"/>
    <n v="4517.92"/>
    <n v="15873322"/>
    <x v="0"/>
    <x v="0"/>
  </r>
  <r>
    <n v="163019865"/>
    <s v="Fearon"/>
    <s v="Owane"/>
    <s v="CareerSource Broward - 4645 Central"/>
    <x v="21"/>
    <x v="1"/>
    <s v="Kiana Cogdell                                 "/>
    <s v="NULL"/>
    <x v="0"/>
    <n v="890"/>
    <n v="843"/>
    <n v="20211"/>
    <n v="1"/>
    <x v="0"/>
    <n v="10947"/>
    <n v="20180502"/>
    <x v="0"/>
    <x v="0"/>
    <n v="0"/>
    <n v="20212"/>
    <n v="1"/>
    <x v="0"/>
    <n v="11258.7"/>
    <n v="15262635"/>
    <x v="2"/>
    <x v="2"/>
  </r>
  <r>
    <n v="164358582"/>
    <s v="Fernander"/>
    <s v="Vanessa"/>
    <s v="CareerSource Broward - 4645 Central"/>
    <x v="21"/>
    <x v="3"/>
    <s v="Concetta Joseph                                  "/>
    <s v="NULL"/>
    <x v="0"/>
    <n v="35"/>
    <n v="30"/>
    <n v="0"/>
    <n v="0"/>
    <x v="1"/>
    <n v="0"/>
    <n v="20180416"/>
    <x v="0"/>
    <x v="1"/>
    <n v="1"/>
    <n v="0"/>
    <n v="0"/>
    <x v="1"/>
    <n v="0"/>
    <n v="15607277"/>
    <x v="0"/>
    <x v="0"/>
  </r>
  <r>
    <n v="163302122"/>
    <s v="Fernandez"/>
    <s v="Maria"/>
    <s v="CareerSource S Florida - 4830 - North Miami Beach"/>
    <x v="21"/>
    <x v="1"/>
    <s v="Felisa Phelps                                  "/>
    <s v="NULL"/>
    <x v="0"/>
    <n v="660"/>
    <n v="605"/>
    <n v="0"/>
    <n v="0"/>
    <x v="1"/>
    <n v="0"/>
    <s v="NULL"/>
    <x v="1"/>
    <x v="1"/>
    <n v="1"/>
    <n v="0"/>
    <n v="0"/>
    <x v="1"/>
    <n v="0"/>
    <n v="8360962"/>
    <x v="1"/>
    <x v="1"/>
  </r>
  <r>
    <n v="164077448"/>
    <s v="Fernandez"/>
    <s v="Joanna"/>
    <s v="CareerSource Broward - 4660 South"/>
    <x v="21"/>
    <x v="3"/>
    <s v="Maribel Vrolijk                                 "/>
    <s v="NULL"/>
    <x v="0"/>
    <n v="337"/>
    <n v="325"/>
    <n v="20211"/>
    <n v="1"/>
    <x v="0"/>
    <n v="4236"/>
    <n v="20200830"/>
    <x v="0"/>
    <x v="1"/>
    <n v="1"/>
    <n v="0"/>
    <n v="0"/>
    <x v="1"/>
    <n v="0"/>
    <n v="13924634"/>
    <x v="0"/>
    <x v="0"/>
  </r>
  <r>
    <n v="164384861"/>
    <s v="Fernandez"/>
    <s v="Xavier"/>
    <s v="CareerSource Broward - 4645 Central"/>
    <x v="21"/>
    <x v="0"/>
    <s v="Christine Lamb                                    "/>
    <s v="NULL"/>
    <x v="0"/>
    <n v="6"/>
    <n v="6"/>
    <n v="0"/>
    <n v="0"/>
    <x v="1"/>
    <n v="0"/>
    <n v="20200706"/>
    <x v="0"/>
    <x v="0"/>
    <n v="0"/>
    <n v="0"/>
    <n v="0"/>
    <x v="1"/>
    <n v="0"/>
    <n v="16059793"/>
    <x v="0"/>
    <x v="0"/>
  </r>
  <r>
    <n v="162865030"/>
    <s v="Fernandez Rodriguez"/>
    <s v="Adelfa"/>
    <s v="CareerSource Broward - 4660 South"/>
    <x v="21"/>
    <x v="1"/>
    <s v="Angela Alberga                                 "/>
    <s v="NULL"/>
    <x v="0"/>
    <n v="1004"/>
    <n v="63"/>
    <n v="20211"/>
    <n v="1"/>
    <x v="0"/>
    <n v="6765"/>
    <n v="20180731"/>
    <x v="0"/>
    <x v="1"/>
    <n v="1"/>
    <n v="20212"/>
    <n v="1"/>
    <x v="0"/>
    <n v="6340.98"/>
    <n v="15190758"/>
    <x v="2"/>
    <x v="0"/>
  </r>
  <r>
    <n v="164173842"/>
    <s v="Fetter"/>
    <s v="Christopher"/>
    <s v="CareerSource Broward - 4640 North"/>
    <x v="21"/>
    <x v="3"/>
    <s v="Margareth Papillon                                "/>
    <s v="NULL"/>
    <x v="0"/>
    <n v="226"/>
    <n v="188"/>
    <n v="0"/>
    <n v="0"/>
    <x v="1"/>
    <n v="0"/>
    <n v="20210412"/>
    <x v="0"/>
    <x v="1"/>
    <n v="1"/>
    <n v="20212"/>
    <n v="1"/>
    <x v="0"/>
    <n v="18290.419999999998"/>
    <n v="15350641"/>
    <x v="0"/>
    <x v="0"/>
  </r>
  <r>
    <n v="163951572"/>
    <s v="Fleming"/>
    <s v="Michelle"/>
    <s v="CareerSource Broward - 4640 North"/>
    <x v="21"/>
    <x v="3"/>
    <s v="Margareth Papillon                                "/>
    <s v="NULL"/>
    <x v="0"/>
    <n v="416"/>
    <n v="205"/>
    <n v="0"/>
    <n v="0"/>
    <x v="1"/>
    <n v="0"/>
    <n v="20201015"/>
    <x v="0"/>
    <x v="1"/>
    <n v="1"/>
    <n v="0"/>
    <n v="0"/>
    <x v="1"/>
    <n v="0"/>
    <n v="15827013"/>
    <x v="3"/>
    <x v="0"/>
  </r>
  <r>
    <n v="163339859"/>
    <s v="Floyd"/>
    <s v="Julia"/>
    <s v="CareerSource Broward - 4660 South"/>
    <x v="21"/>
    <x v="1"/>
    <s v="Felisa Phelps                                  "/>
    <s v="NULL"/>
    <x v="0"/>
    <n v="624"/>
    <n v="605"/>
    <n v="0"/>
    <n v="0"/>
    <x v="1"/>
    <n v="0"/>
    <s v="NULL"/>
    <x v="1"/>
    <x v="0"/>
    <n v="0"/>
    <n v="0"/>
    <n v="0"/>
    <x v="1"/>
    <n v="0"/>
    <n v="15389252"/>
    <x v="1"/>
    <x v="1"/>
  </r>
  <r>
    <n v="164281597"/>
    <s v="FORBES"/>
    <s v="ITASHA"/>
    <s v="CareerSource Broward - 4640 North"/>
    <x v="21"/>
    <x v="2"/>
    <s v="NULL"/>
    <s v="NULL"/>
    <x v="0"/>
    <n v="178"/>
    <n v="64"/>
    <n v="20211"/>
    <n v="1"/>
    <x v="0"/>
    <n v="840"/>
    <s v="NULL"/>
    <x v="1"/>
    <x v="0"/>
    <n v="0"/>
    <n v="0"/>
    <n v="0"/>
    <x v="1"/>
    <n v="0"/>
    <n v="10284800"/>
    <x v="0"/>
    <x v="0"/>
  </r>
  <r>
    <n v="163326793"/>
    <s v="Forbes"/>
    <s v="Ashlee-jade"/>
    <s v="CareerSource Broward - 4645 Central"/>
    <x v="21"/>
    <x v="1"/>
    <s v="Kiana Cogdell                                 "/>
    <s v="NULL"/>
    <x v="0"/>
    <n v="596"/>
    <n v="596"/>
    <n v="20211"/>
    <n v="1"/>
    <x v="0"/>
    <n v="11145"/>
    <n v="20210614"/>
    <x v="0"/>
    <x v="0"/>
    <n v="0"/>
    <n v="20212"/>
    <n v="1"/>
    <x v="0"/>
    <n v="11400.91"/>
    <n v="14264009"/>
    <x v="1"/>
    <x v="1"/>
  </r>
  <r>
    <n v="164266115"/>
    <s v="FOREMAN"/>
    <s v="SHANTEL"/>
    <s v="CareerSource Broward - 4645 Central"/>
    <x v="21"/>
    <x v="1"/>
    <s v="Stacey-Anne Hyatt                                   "/>
    <s v="NULL"/>
    <x v="0"/>
    <n v="136"/>
    <n v="136"/>
    <n v="20211"/>
    <n v="1"/>
    <x v="0"/>
    <n v="5836"/>
    <s v="NULL"/>
    <x v="1"/>
    <x v="0"/>
    <n v="0"/>
    <n v="20212"/>
    <n v="1"/>
    <x v="0"/>
    <n v="5920.38"/>
    <n v="12753509"/>
    <x v="0"/>
    <x v="0"/>
  </r>
  <r>
    <n v="163302997"/>
    <s v="FORREST"/>
    <s v="DORAINE"/>
    <s v="CareerSource Broward - 4645 Central"/>
    <x v="21"/>
    <x v="1"/>
    <s v="Kiana Cogdell                                 "/>
    <s v="NULL"/>
    <x v="0"/>
    <n v="659"/>
    <n v="447"/>
    <n v="20211"/>
    <n v="1"/>
    <x v="0"/>
    <n v="4465"/>
    <s v="NULL"/>
    <x v="1"/>
    <x v="1"/>
    <n v="1"/>
    <n v="20212"/>
    <n v="1"/>
    <x v="0"/>
    <n v="8067.86"/>
    <n v="13632450"/>
    <x v="1"/>
    <x v="3"/>
  </r>
  <r>
    <n v="164030570"/>
    <s v="FOXWORTH"/>
    <s v="AMAIR"/>
    <s v="CareerSource Broward - 4660 South"/>
    <x v="21"/>
    <x v="3"/>
    <s v="Maureen Noel                                    "/>
    <s v="NULL"/>
    <x v="0"/>
    <n v="387"/>
    <n v="8"/>
    <n v="0"/>
    <n v="0"/>
    <x v="1"/>
    <n v="0"/>
    <n v="20200406"/>
    <x v="0"/>
    <x v="1"/>
    <n v="1"/>
    <n v="0"/>
    <n v="0"/>
    <x v="1"/>
    <n v="0"/>
    <n v="15045818"/>
    <x v="3"/>
    <x v="0"/>
  </r>
  <r>
    <n v="164383704"/>
    <s v="Francis"/>
    <s v="Alaysia"/>
    <s v="CareerSource Broward - 4645 Central"/>
    <x v="21"/>
    <x v="0"/>
    <s v="Natarish Bacon                                   "/>
    <s v="NULL"/>
    <x v="0"/>
    <n v="14"/>
    <n v="14"/>
    <n v="0"/>
    <n v="0"/>
    <x v="1"/>
    <n v="0"/>
    <n v="20190611"/>
    <x v="0"/>
    <x v="0"/>
    <n v="0"/>
    <n v="0"/>
    <n v="0"/>
    <x v="1"/>
    <n v="0"/>
    <n v="16059810"/>
    <x v="0"/>
    <x v="0"/>
  </r>
  <r>
    <n v="164313575"/>
    <s v="Fromer"/>
    <s v="Neil"/>
    <s v="CareerSource Broward - 4660 South"/>
    <x v="21"/>
    <x v="2"/>
    <s v="NULL"/>
    <s v="NULL"/>
    <x v="0"/>
    <n v="73"/>
    <n v="14"/>
    <n v="0"/>
    <n v="0"/>
    <x v="1"/>
    <n v="0"/>
    <s v="NULL"/>
    <x v="1"/>
    <x v="0"/>
    <n v="0"/>
    <n v="0"/>
    <n v="0"/>
    <x v="1"/>
    <n v="0"/>
    <n v="16028541"/>
    <x v="0"/>
    <x v="0"/>
  </r>
  <r>
    <n v="164165783"/>
    <s v="FUNEZ"/>
    <s v="MARIA"/>
    <s v="CareerSource Broward - 4640 North"/>
    <x v="21"/>
    <x v="2"/>
    <s v="Margareth Papillon                                "/>
    <s v="NULL"/>
    <x v="0"/>
    <n v="237"/>
    <n v="110"/>
    <n v="0"/>
    <n v="0"/>
    <x v="1"/>
    <n v="0"/>
    <n v="20210319"/>
    <x v="0"/>
    <x v="1"/>
    <n v="1"/>
    <n v="20212"/>
    <n v="1"/>
    <x v="0"/>
    <n v="21382.48"/>
    <n v="13214365"/>
    <x v="0"/>
    <x v="0"/>
  </r>
  <r>
    <n v="163315656"/>
    <s v="Galette"/>
    <s v="Jeannel"/>
    <s v="CareerSource Broward - 4645 Central"/>
    <x v="21"/>
    <x v="0"/>
    <s v="Letarshia Knight                                  "/>
    <s v="NULL"/>
    <x v="0"/>
    <n v="647"/>
    <n v="630"/>
    <n v="20211"/>
    <n v="1"/>
    <x v="0"/>
    <n v="3313"/>
    <n v="20210529"/>
    <x v="0"/>
    <x v="1"/>
    <n v="1"/>
    <n v="20212"/>
    <n v="1"/>
    <x v="0"/>
    <n v="1935.73"/>
    <n v="15390102"/>
    <x v="1"/>
    <x v="1"/>
  </r>
  <r>
    <n v="164368119"/>
    <s v="Garcia"/>
    <s v="Nicole"/>
    <s v="CareerSource Broward - 4645 Central"/>
    <x v="21"/>
    <x v="0"/>
    <s v="Ray Walker                                  "/>
    <s v="NULL"/>
    <x v="0"/>
    <n v="23"/>
    <n v="23"/>
    <n v="20211"/>
    <n v="1"/>
    <x v="0"/>
    <n v="2251"/>
    <n v="20210505"/>
    <x v="0"/>
    <x v="0"/>
    <n v="0"/>
    <n v="20212"/>
    <n v="1"/>
    <x v="0"/>
    <n v="3701.83"/>
    <n v="16052753"/>
    <x v="0"/>
    <x v="0"/>
  </r>
  <r>
    <n v="163811085"/>
    <s v="Germinal"/>
    <s v="Djouvelie"/>
    <s v="CareerSource Broward - 4660 South"/>
    <x v="21"/>
    <x v="1"/>
    <s v="DEBRA MCCARTNEY                               "/>
    <s v="NULL"/>
    <x v="0"/>
    <n v="485"/>
    <n v="485"/>
    <n v="20211"/>
    <n v="1"/>
    <x v="0"/>
    <n v="1705"/>
    <s v="NULL"/>
    <x v="1"/>
    <x v="1"/>
    <n v="1"/>
    <n v="0"/>
    <n v="0"/>
    <x v="1"/>
    <n v="0"/>
    <n v="14739044"/>
    <x v="3"/>
    <x v="3"/>
  </r>
  <r>
    <n v="164165444"/>
    <s v="Gibbs"/>
    <s v="Brandaija"/>
    <s v="CareerSource Broward - 4640 North"/>
    <x v="21"/>
    <x v="3"/>
    <s v="Vincent Valcarce                                "/>
    <s v="NULL"/>
    <x v="0"/>
    <n v="239"/>
    <n v="239"/>
    <n v="20211"/>
    <n v="1"/>
    <x v="0"/>
    <n v="2521"/>
    <n v="20201030"/>
    <x v="0"/>
    <x v="1"/>
    <n v="1"/>
    <n v="0"/>
    <n v="0"/>
    <x v="1"/>
    <n v="0"/>
    <n v="15385876"/>
    <x v="0"/>
    <x v="0"/>
  </r>
  <r>
    <n v="162533530"/>
    <s v="Gillis"/>
    <s v="Lace"/>
    <s v="CareerSource Broward - 4645 Central"/>
    <x v="21"/>
    <x v="1"/>
    <s v="Margareth Papillon                                "/>
    <s v="NULL"/>
    <x v="0"/>
    <n v="1203"/>
    <n v="1203"/>
    <n v="20211"/>
    <n v="1"/>
    <x v="0"/>
    <n v="4604"/>
    <s v="NULL"/>
    <x v="1"/>
    <x v="1"/>
    <n v="1"/>
    <n v="20212"/>
    <n v="1"/>
    <x v="0"/>
    <n v="5752"/>
    <n v="15071734"/>
    <x v="2"/>
    <x v="2"/>
  </r>
  <r>
    <n v="164147663"/>
    <s v="Gomes"/>
    <s v="Danielle"/>
    <s v="CareerSource Broward - 4645 Central"/>
    <x v="21"/>
    <x v="3"/>
    <s v="Kiana Cogdell                                 "/>
    <s v="NULL"/>
    <x v="0"/>
    <n v="261"/>
    <n v="239"/>
    <n v="0"/>
    <n v="0"/>
    <x v="1"/>
    <n v="0"/>
    <s v="NULL"/>
    <x v="1"/>
    <x v="1"/>
    <n v="1"/>
    <n v="0"/>
    <n v="0"/>
    <x v="1"/>
    <n v="0"/>
    <n v="15374843"/>
    <x v="0"/>
    <x v="0"/>
  </r>
  <r>
    <n v="164146272"/>
    <s v="Gonzalez"/>
    <s v="Jose"/>
    <s v="CareerSource Broward - 4660 South"/>
    <x v="21"/>
    <x v="3"/>
    <s v="Vincent Valcarce                                "/>
    <s v="NULL"/>
    <x v="0"/>
    <n v="268"/>
    <n v="239"/>
    <n v="0"/>
    <n v="0"/>
    <x v="1"/>
    <n v="0"/>
    <s v="NULL"/>
    <x v="1"/>
    <x v="1"/>
    <n v="1"/>
    <n v="0"/>
    <n v="0"/>
    <x v="1"/>
    <n v="0"/>
    <n v="11913718"/>
    <x v="0"/>
    <x v="0"/>
  </r>
  <r>
    <n v="164040185"/>
    <s v="GONZALEZ"/>
    <s v="CRISTINE"/>
    <s v="CareerSource Broward - 4660 South"/>
    <x v="21"/>
    <x v="1"/>
    <s v="Angela Alberga                                 "/>
    <s v="NULL"/>
    <x v="0"/>
    <n v="379"/>
    <n v="377"/>
    <n v="0"/>
    <n v="0"/>
    <x v="1"/>
    <n v="0"/>
    <s v="NULL"/>
    <x v="1"/>
    <x v="0"/>
    <n v="0"/>
    <n v="0"/>
    <n v="0"/>
    <x v="1"/>
    <n v="0"/>
    <n v="12982273"/>
    <x v="3"/>
    <x v="3"/>
  </r>
  <r>
    <n v="163195377"/>
    <s v="Gonzalez"/>
    <s v="Lisa"/>
    <s v="CareerSource Broward - 4645 Central"/>
    <x v="21"/>
    <x v="1"/>
    <s v="Kiana Cogdell                                 "/>
    <s v="NULL"/>
    <x v="0"/>
    <n v="751"/>
    <n v="447"/>
    <n v="0"/>
    <n v="0"/>
    <x v="1"/>
    <n v="0"/>
    <s v="NULL"/>
    <x v="1"/>
    <x v="0"/>
    <n v="0"/>
    <n v="0"/>
    <n v="0"/>
    <x v="1"/>
    <n v="0"/>
    <n v="15321820"/>
    <x v="2"/>
    <x v="3"/>
  </r>
  <r>
    <n v="164303637"/>
    <s v="Gonzalez"/>
    <s v="Trina"/>
    <s v="CareerSource Broward - 4660 South"/>
    <x v="21"/>
    <x v="3"/>
    <s v="Valerie Woodbine                                "/>
    <s v="NULL"/>
    <x v="0"/>
    <n v="90"/>
    <n v="90"/>
    <n v="0"/>
    <n v="0"/>
    <x v="1"/>
    <n v="0"/>
    <s v="NULL"/>
    <x v="1"/>
    <x v="1"/>
    <n v="1"/>
    <n v="0"/>
    <n v="0"/>
    <x v="1"/>
    <n v="0"/>
    <n v="15645436"/>
    <x v="0"/>
    <x v="0"/>
  </r>
  <r>
    <n v="164389255"/>
    <s v="Goode"/>
    <s v="Reenee"/>
    <s v="CareerSource Broward - 4645 Central"/>
    <x v="21"/>
    <x v="0"/>
    <s v="Christine Lamb                                    "/>
    <s v="NULL"/>
    <x v="0"/>
    <n v="1"/>
    <n v="1"/>
    <n v="0"/>
    <n v="0"/>
    <x v="1"/>
    <n v="0"/>
    <n v="20210401"/>
    <x v="0"/>
    <x v="0"/>
    <n v="0"/>
    <n v="20212"/>
    <n v="1"/>
    <x v="0"/>
    <n v="1503.9"/>
    <n v="16060262"/>
    <x v="0"/>
    <x v="0"/>
  </r>
  <r>
    <n v="163072781"/>
    <s v="Gordon"/>
    <s v="Rikki Ann"/>
    <s v="CareerSource Broward - 4645 Central"/>
    <x v="21"/>
    <x v="1"/>
    <s v="Margareth Papillon                                "/>
    <s v="NULL"/>
    <x v="0"/>
    <n v="849"/>
    <n v="808"/>
    <n v="20211"/>
    <n v="1"/>
    <x v="0"/>
    <n v="4519"/>
    <s v="NULL"/>
    <x v="1"/>
    <x v="0"/>
    <n v="0"/>
    <n v="0"/>
    <n v="0"/>
    <x v="1"/>
    <n v="0"/>
    <n v="15292346"/>
    <x v="2"/>
    <x v="2"/>
  </r>
  <r>
    <n v="163341126"/>
    <s v="GRACE"/>
    <s v="DESTINY"/>
    <s v="CareerSource Broward - 4645 Central"/>
    <x v="21"/>
    <x v="1"/>
    <s v="Angela Alberga                                 "/>
    <s v="NULL"/>
    <x v="0"/>
    <n v="616"/>
    <n v="603"/>
    <n v="0"/>
    <n v="0"/>
    <x v="1"/>
    <n v="0"/>
    <s v="NULL"/>
    <x v="1"/>
    <x v="0"/>
    <n v="0"/>
    <n v="0"/>
    <n v="0"/>
    <x v="1"/>
    <n v="0"/>
    <n v="15384183"/>
    <x v="1"/>
    <x v="1"/>
  </r>
  <r>
    <n v="163160635"/>
    <s v="Grant"/>
    <s v="Tewani"/>
    <s v="CareerSource Broward - 4645 Central"/>
    <x v="21"/>
    <x v="1"/>
    <s v="Kiana Cogdell                                 "/>
    <s v="NULL"/>
    <x v="0"/>
    <n v="776"/>
    <n v="287"/>
    <n v="20211"/>
    <n v="1"/>
    <x v="0"/>
    <n v="2461"/>
    <n v="20201106"/>
    <x v="0"/>
    <x v="1"/>
    <n v="1"/>
    <n v="20212"/>
    <n v="1"/>
    <x v="0"/>
    <n v="3034.54"/>
    <n v="14313022"/>
    <x v="2"/>
    <x v="0"/>
  </r>
  <r>
    <n v="164029500"/>
    <s v="Grant"/>
    <s v="Rushel"/>
    <s v="CareerSource Broward - 4640 North"/>
    <x v="21"/>
    <x v="1"/>
    <s v="Margareth Papillon                                "/>
    <s v="NULL"/>
    <x v="0"/>
    <n v="388"/>
    <n v="374"/>
    <n v="20211"/>
    <n v="1"/>
    <x v="0"/>
    <n v="3113"/>
    <s v="NULL"/>
    <x v="1"/>
    <x v="1"/>
    <n v="1"/>
    <n v="0"/>
    <n v="0"/>
    <x v="1"/>
    <n v="0"/>
    <n v="15848644"/>
    <x v="3"/>
    <x v="3"/>
  </r>
  <r>
    <n v="164369609"/>
    <s v="Grant"/>
    <s v="Tynaige"/>
    <s v="CareerSource Broward - 4660 South"/>
    <x v="21"/>
    <x v="0"/>
    <s v="Nadege Senat                                   "/>
    <s v="NULL"/>
    <x v="0"/>
    <n v="22"/>
    <n v="22"/>
    <n v="0"/>
    <n v="0"/>
    <x v="1"/>
    <n v="0"/>
    <n v="20191011"/>
    <x v="0"/>
    <x v="1"/>
    <n v="1"/>
    <n v="0"/>
    <n v="0"/>
    <x v="1"/>
    <n v="0"/>
    <n v="16049485"/>
    <x v="0"/>
    <x v="0"/>
  </r>
  <r>
    <n v="164369608"/>
    <s v="GRAY"/>
    <s v="BREALE"/>
    <s v="CareerSource Broward - 4645 Central"/>
    <x v="21"/>
    <x v="3"/>
    <s v="Stacey-Anne Hyatt                                   "/>
    <s v="NULL"/>
    <x v="0"/>
    <n v="22"/>
    <n v="10"/>
    <n v="0"/>
    <n v="0"/>
    <x v="1"/>
    <n v="0"/>
    <n v="20200104"/>
    <x v="0"/>
    <x v="1"/>
    <n v="1"/>
    <n v="0"/>
    <n v="0"/>
    <x v="1"/>
    <n v="0"/>
    <n v="8393236"/>
    <x v="0"/>
    <x v="0"/>
  </r>
  <r>
    <n v="164256802"/>
    <s v="Green"/>
    <s v="Tyler"/>
    <s v="CareerSource Broward - 4660 South"/>
    <x v="21"/>
    <x v="3"/>
    <s v="Felisa Phelps                                  "/>
    <s v="NULL"/>
    <x v="0"/>
    <n v="148"/>
    <n v="132"/>
    <n v="20211"/>
    <n v="1"/>
    <x v="0"/>
    <n v="8715"/>
    <n v="20210104"/>
    <x v="0"/>
    <x v="1"/>
    <n v="1"/>
    <n v="20212"/>
    <n v="1"/>
    <x v="0"/>
    <n v="6352.55"/>
    <n v="14990446"/>
    <x v="0"/>
    <x v="0"/>
  </r>
  <r>
    <n v="163330384"/>
    <s v="GUEVARA"/>
    <s v="KELLY"/>
    <s v="CareerSource Broward - 4660 South"/>
    <x v="21"/>
    <x v="1"/>
    <s v="Maribel Vrolijk                                 "/>
    <s v="NULL"/>
    <x v="0"/>
    <n v="632"/>
    <n v="595"/>
    <n v="20211"/>
    <n v="1"/>
    <x v="0"/>
    <n v="4029"/>
    <s v="NULL"/>
    <x v="1"/>
    <x v="0"/>
    <n v="0"/>
    <n v="20212"/>
    <n v="1"/>
    <x v="0"/>
    <n v="4598.45"/>
    <n v="8679793"/>
    <x v="1"/>
    <x v="1"/>
  </r>
  <r>
    <n v="164031725"/>
    <s v="Guha"/>
    <s v="Ghowrab"/>
    <s v="CareerSource Broward - 4640 North"/>
    <x v="21"/>
    <x v="3"/>
    <s v="Kiana Cogdell                                 "/>
    <s v="NULL"/>
    <x v="0"/>
    <n v="386"/>
    <n v="377"/>
    <n v="0"/>
    <n v="0"/>
    <x v="1"/>
    <n v="0"/>
    <n v="20180924"/>
    <x v="0"/>
    <x v="1"/>
    <n v="1"/>
    <n v="0"/>
    <n v="0"/>
    <x v="1"/>
    <n v="0"/>
    <n v="15595200"/>
    <x v="3"/>
    <x v="3"/>
  </r>
  <r>
    <n v="163039333"/>
    <s v="Guillaume"/>
    <s v="Gerlande"/>
    <s v="CareerSource Broward - 4640 North"/>
    <x v="21"/>
    <x v="1"/>
    <s v="Kiana Cogdell                                 "/>
    <s v="NULL"/>
    <x v="0"/>
    <n v="876"/>
    <n v="447"/>
    <n v="20211"/>
    <n v="1"/>
    <x v="0"/>
    <n v="7022"/>
    <n v="20180702"/>
    <x v="0"/>
    <x v="0"/>
    <n v="0"/>
    <n v="20212"/>
    <n v="1"/>
    <x v="0"/>
    <n v="8147.8"/>
    <n v="11464324"/>
    <x v="2"/>
    <x v="3"/>
  </r>
  <r>
    <n v="164270026"/>
    <s v="Gutierrez"/>
    <s v="Brigitte"/>
    <s v="CareerSource Broward - 4660 South"/>
    <x v="21"/>
    <x v="1"/>
    <s v="Maribel Vrolijk                                 "/>
    <s v="NULL"/>
    <x v="0"/>
    <n v="132"/>
    <n v="115"/>
    <n v="0"/>
    <n v="0"/>
    <x v="1"/>
    <n v="0"/>
    <n v="20191125"/>
    <x v="0"/>
    <x v="0"/>
    <n v="0"/>
    <n v="0"/>
    <n v="0"/>
    <x v="1"/>
    <n v="0"/>
    <n v="15999681"/>
    <x v="0"/>
    <x v="0"/>
  </r>
  <r>
    <n v="164194498"/>
    <s v="Hair"/>
    <s v="Patrick"/>
    <s v="CareerSource Broward - 4645 Central"/>
    <x v="21"/>
    <x v="2"/>
    <s v="NULL"/>
    <s v="NULL"/>
    <x v="0"/>
    <n v="276"/>
    <n v="226"/>
    <n v="20211"/>
    <n v="1"/>
    <x v="0"/>
    <n v="521"/>
    <n v="20210519"/>
    <x v="0"/>
    <x v="1"/>
    <n v="1"/>
    <n v="20212"/>
    <n v="1"/>
    <x v="0"/>
    <n v="2549.0700000000002"/>
    <n v="120970"/>
    <x v="0"/>
    <x v="0"/>
  </r>
  <r>
    <n v="163885608"/>
    <s v="Hall"/>
    <s v="Elicia"/>
    <s v="CareerSource Broward - 4660 South"/>
    <x v="21"/>
    <x v="3"/>
    <s v="Angela Alberga                                 "/>
    <s v="NULL"/>
    <x v="0"/>
    <n v="444"/>
    <n v="434"/>
    <n v="20211"/>
    <n v="1"/>
    <x v="0"/>
    <n v="6155"/>
    <n v="20200622"/>
    <x v="0"/>
    <x v="1"/>
    <n v="1"/>
    <n v="20212"/>
    <n v="1"/>
    <x v="0"/>
    <n v="6683.86"/>
    <n v="15552158"/>
    <x v="3"/>
    <x v="3"/>
  </r>
  <r>
    <n v="163453407"/>
    <s v="HANRAHAN"/>
    <s v="MARK"/>
    <s v="CareerSource Broward - 4660 South"/>
    <x v="21"/>
    <x v="3"/>
    <s v="DEBRA MCCARTNEY                               "/>
    <s v="NULL"/>
    <x v="0"/>
    <n v="539"/>
    <n v="539"/>
    <n v="0"/>
    <n v="0"/>
    <x v="1"/>
    <n v="0"/>
    <s v="NULL"/>
    <x v="1"/>
    <x v="1"/>
    <n v="1"/>
    <n v="0"/>
    <n v="0"/>
    <x v="1"/>
    <n v="0"/>
    <n v="8440888"/>
    <x v="3"/>
    <x v="3"/>
  </r>
  <r>
    <n v="164233972"/>
    <s v="Hansraj"/>
    <s v="Brandon"/>
    <s v="CareerSource Broward - 4640 North"/>
    <x v="21"/>
    <x v="1"/>
    <s v="Angela Alberga                                 "/>
    <s v="NULL"/>
    <x v="0"/>
    <n v="175"/>
    <n v="175"/>
    <n v="0"/>
    <n v="0"/>
    <x v="1"/>
    <n v="0"/>
    <n v="20181108"/>
    <x v="0"/>
    <x v="0"/>
    <n v="0"/>
    <n v="0"/>
    <n v="0"/>
    <x v="1"/>
    <n v="0"/>
    <n v="15988709"/>
    <x v="0"/>
    <x v="0"/>
  </r>
  <r>
    <n v="164113773"/>
    <s v="Harp"/>
    <s v="Marvin"/>
    <s v="CareerSource Broward - 4645 Central"/>
    <x v="21"/>
    <x v="2"/>
    <s v="Yushika Florence                                "/>
    <s v="NULL"/>
    <x v="0"/>
    <n v="303"/>
    <n v="175"/>
    <n v="20211"/>
    <n v="1"/>
    <x v="0"/>
    <n v="4396"/>
    <n v="20210223"/>
    <x v="0"/>
    <x v="1"/>
    <n v="1"/>
    <n v="0"/>
    <n v="0"/>
    <x v="1"/>
    <n v="0"/>
    <n v="15868052"/>
    <x v="0"/>
    <x v="0"/>
  </r>
  <r>
    <n v="163285455"/>
    <s v="Harrell"/>
    <s v="Keyanna"/>
    <s v="CareerSource Broward - 4660 South"/>
    <x v="21"/>
    <x v="1"/>
    <s v="Vincent Valcarce                                "/>
    <s v="NULL"/>
    <x v="0"/>
    <n v="674"/>
    <n v="605"/>
    <n v="20211"/>
    <n v="1"/>
    <x v="0"/>
    <n v="9164"/>
    <s v="NULL"/>
    <x v="1"/>
    <x v="0"/>
    <n v="0"/>
    <n v="20212"/>
    <n v="1"/>
    <x v="0"/>
    <n v="7882.26"/>
    <n v="8817179"/>
    <x v="1"/>
    <x v="1"/>
  </r>
  <r>
    <n v="164345803"/>
    <s v="Harrison-Lue"/>
    <s v="Christine"/>
    <s v="CareerSource Broward - 4660 South"/>
    <x v="21"/>
    <x v="1"/>
    <s v="Maribel Vrolijk                                 "/>
    <s v="NULL"/>
    <x v="0"/>
    <n v="49"/>
    <n v="49"/>
    <n v="20211"/>
    <n v="1"/>
    <x v="0"/>
    <n v="4609"/>
    <s v="NULL"/>
    <x v="1"/>
    <x v="1"/>
    <n v="1"/>
    <n v="0"/>
    <n v="0"/>
    <x v="1"/>
    <n v="0"/>
    <n v="16022442"/>
    <x v="0"/>
    <x v="0"/>
  </r>
  <r>
    <n v="164263066"/>
    <s v="Harrop"/>
    <s v="Christian"/>
    <s v="CareerSource Broward - 4645 Central"/>
    <x v="21"/>
    <x v="1"/>
    <s v="Valerie Woodbine                                "/>
    <s v="NULL"/>
    <x v="0"/>
    <n v="140"/>
    <n v="140"/>
    <n v="20211"/>
    <n v="1"/>
    <x v="0"/>
    <n v="9816"/>
    <s v="NULL"/>
    <x v="1"/>
    <x v="0"/>
    <n v="0"/>
    <n v="20212"/>
    <n v="1"/>
    <x v="0"/>
    <n v="11239.94"/>
    <n v="16002843"/>
    <x v="0"/>
    <x v="0"/>
  </r>
  <r>
    <n v="164383756"/>
    <s v="Harte"/>
    <s v="Joshua"/>
    <s v="CareerSource Broward - 4645 Central"/>
    <x v="21"/>
    <x v="2"/>
    <s v="Vincent Valcarce                                "/>
    <s v="NULL"/>
    <x v="0"/>
    <n v="10"/>
    <n v="7"/>
    <n v="0"/>
    <n v="0"/>
    <x v="1"/>
    <n v="0"/>
    <n v="20181210"/>
    <x v="0"/>
    <x v="1"/>
    <n v="1"/>
    <n v="0"/>
    <n v="0"/>
    <x v="1"/>
    <n v="0"/>
    <n v="15657328"/>
    <x v="0"/>
    <x v="0"/>
  </r>
  <r>
    <n v="164240365"/>
    <s v="Hassan"/>
    <s v="Ayesha"/>
    <s v="CareerSource Broward - 4640 North"/>
    <x v="21"/>
    <x v="3"/>
    <s v="DEBRA MCCARTNEY                               "/>
    <s v="NULL"/>
    <x v="0"/>
    <n v="167"/>
    <n v="167"/>
    <n v="20211"/>
    <n v="1"/>
    <x v="0"/>
    <n v="586"/>
    <s v="NULL"/>
    <x v="1"/>
    <x v="1"/>
    <n v="1"/>
    <n v="0"/>
    <n v="0"/>
    <x v="1"/>
    <n v="0"/>
    <n v="15952883"/>
    <x v="0"/>
    <x v="0"/>
  </r>
  <r>
    <n v="164369435"/>
    <s v="HAYES"/>
    <s v="MESHEL"/>
    <s v="CareerSource Broward - 4645 Central"/>
    <x v="21"/>
    <x v="3"/>
    <s v="Kiana Cogdell                                 "/>
    <s v="NULL"/>
    <x v="0"/>
    <n v="22"/>
    <n v="15"/>
    <n v="0"/>
    <n v="0"/>
    <x v="1"/>
    <n v="0"/>
    <n v="20200627"/>
    <x v="0"/>
    <x v="1"/>
    <n v="1"/>
    <n v="0"/>
    <n v="0"/>
    <x v="1"/>
    <n v="0"/>
    <n v="12854796"/>
    <x v="0"/>
    <x v="0"/>
  </r>
  <r>
    <n v="164385666"/>
    <s v="Henderson"/>
    <s v="Chamond"/>
    <s v="CareerSource Broward - 4645 Central"/>
    <x v="21"/>
    <x v="3"/>
    <s v="Angela Alberga                                 "/>
    <s v="NULL"/>
    <x v="0"/>
    <n v="3"/>
    <n v="3"/>
    <n v="0"/>
    <n v="0"/>
    <x v="1"/>
    <n v="0"/>
    <s v="NULL"/>
    <x v="1"/>
    <x v="1"/>
    <n v="1"/>
    <n v="0"/>
    <n v="0"/>
    <x v="1"/>
    <n v="0"/>
    <n v="14413508"/>
    <x v="0"/>
    <x v="0"/>
  </r>
  <r>
    <n v="163101080"/>
    <s v="Henderson"/>
    <s v="Amanda"/>
    <s v="CareerSource Broward - 4645 Central"/>
    <x v="21"/>
    <x v="1"/>
    <s v="Angela Alberga                                 "/>
    <s v="NULL"/>
    <x v="0"/>
    <n v="825"/>
    <n v="821"/>
    <n v="0"/>
    <n v="0"/>
    <x v="1"/>
    <n v="0"/>
    <n v="20200914"/>
    <x v="0"/>
    <x v="0"/>
    <n v="0"/>
    <n v="0"/>
    <n v="0"/>
    <x v="1"/>
    <n v="0"/>
    <n v="15287965"/>
    <x v="2"/>
    <x v="2"/>
  </r>
  <r>
    <n v="164297242"/>
    <s v="Hernandez"/>
    <s v="Nadia"/>
    <s v="CareerSource Broward - 4660 South"/>
    <x v="21"/>
    <x v="1"/>
    <s v="Valerie Woodbine                                "/>
    <s v="NULL"/>
    <x v="0"/>
    <n v="107"/>
    <n v="107"/>
    <n v="20211"/>
    <n v="1"/>
    <x v="0"/>
    <n v="4171"/>
    <s v="NULL"/>
    <x v="1"/>
    <x v="0"/>
    <n v="0"/>
    <n v="20212"/>
    <n v="1"/>
    <x v="0"/>
    <n v="3526.54"/>
    <n v="11857969"/>
    <x v="0"/>
    <x v="0"/>
  </r>
  <r>
    <n v="164160550"/>
    <s v="HIGGINS"/>
    <s v="TIMOTHY"/>
    <s v="CareerSource Broward - 4645 Central"/>
    <x v="21"/>
    <x v="2"/>
    <s v="NULL"/>
    <s v="NULL"/>
    <x v="0"/>
    <n v="241"/>
    <n v="215"/>
    <n v="20211"/>
    <n v="1"/>
    <x v="0"/>
    <n v="11229"/>
    <n v="20190603"/>
    <x v="0"/>
    <x v="1"/>
    <n v="1"/>
    <n v="20212"/>
    <n v="1"/>
    <x v="0"/>
    <n v="4788"/>
    <n v="14381705"/>
    <x v="0"/>
    <x v="0"/>
  </r>
  <r>
    <n v="164359297"/>
    <s v="Hill"/>
    <s v="Tysen"/>
    <s v="CareerSource Broward - 4645 Central"/>
    <x v="21"/>
    <x v="0"/>
    <s v="Ray Walker                                  "/>
    <s v="NULL"/>
    <x v="0"/>
    <n v="34"/>
    <n v="34"/>
    <n v="0"/>
    <n v="0"/>
    <x v="1"/>
    <n v="0"/>
    <n v="20210608"/>
    <x v="0"/>
    <x v="0"/>
    <n v="0"/>
    <n v="20212"/>
    <n v="1"/>
    <x v="0"/>
    <n v="1932"/>
    <n v="16049788"/>
    <x v="0"/>
    <x v="0"/>
  </r>
  <r>
    <n v="164226751"/>
    <s v="HO KEN"/>
    <s v="SENECA"/>
    <s v="CareerSource Broward - 4645 Central"/>
    <x v="21"/>
    <x v="3"/>
    <s v="Concetta Joseph                                  "/>
    <s v="NULL"/>
    <x v="0"/>
    <n v="188"/>
    <n v="188"/>
    <n v="0"/>
    <n v="0"/>
    <x v="1"/>
    <n v="0"/>
    <s v="NULL"/>
    <x v="1"/>
    <x v="1"/>
    <n v="1"/>
    <n v="0"/>
    <n v="0"/>
    <x v="1"/>
    <n v="0"/>
    <n v="13343055"/>
    <x v="0"/>
    <x v="0"/>
  </r>
  <r>
    <n v="162681793"/>
    <s v="Hoch"/>
    <s v="Samantha"/>
    <s v="CareerSource Broward - 4645 Central"/>
    <x v="21"/>
    <x v="1"/>
    <s v="Kiana Cogdell                                 "/>
    <s v="NULL"/>
    <x v="0"/>
    <n v="1120"/>
    <n v="1120"/>
    <n v="20211"/>
    <n v="1"/>
    <x v="0"/>
    <n v="1345"/>
    <s v="NULL"/>
    <x v="1"/>
    <x v="1"/>
    <n v="1"/>
    <n v="20212"/>
    <n v="1"/>
    <x v="0"/>
    <n v="2128.0300000000002"/>
    <n v="15131742"/>
    <x v="2"/>
    <x v="2"/>
  </r>
  <r>
    <n v="163908766"/>
    <s v="HOCKEY"/>
    <s v="ALICIA"/>
    <s v="CareerSource Broward - 4645 Central"/>
    <x v="21"/>
    <x v="3"/>
    <s v="Concetta Joseph                                  "/>
    <s v="NULL"/>
    <x v="0"/>
    <n v="430"/>
    <n v="430"/>
    <n v="20211"/>
    <n v="1"/>
    <x v="0"/>
    <n v="5584"/>
    <s v="NULL"/>
    <x v="1"/>
    <x v="1"/>
    <n v="1"/>
    <n v="0"/>
    <n v="0"/>
    <x v="1"/>
    <n v="0"/>
    <n v="14239490"/>
    <x v="3"/>
    <x v="3"/>
  </r>
  <r>
    <n v="164153270"/>
    <s v="HOFFMAN"/>
    <s v="DWIGHT"/>
    <s v="CareerSource Broward - 4645 Central"/>
    <x v="21"/>
    <x v="3"/>
    <s v="Concetta Joseph                                  "/>
    <s v="NULL"/>
    <x v="0"/>
    <n v="254"/>
    <n v="234"/>
    <n v="0"/>
    <n v="0"/>
    <x v="1"/>
    <n v="0"/>
    <n v="20210708"/>
    <x v="0"/>
    <x v="1"/>
    <n v="1"/>
    <n v="0"/>
    <n v="0"/>
    <x v="1"/>
    <n v="0"/>
    <n v="10683354"/>
    <x v="0"/>
    <x v="0"/>
  </r>
  <r>
    <n v="164114069"/>
    <s v="HOGGINS"/>
    <s v="MARQUIS"/>
    <s v="CareerSource Broward - 4640 North"/>
    <x v="21"/>
    <x v="2"/>
    <s v="Yushika Florence                                "/>
    <s v="NULL"/>
    <x v="0"/>
    <n v="303"/>
    <n v="188"/>
    <n v="20211"/>
    <n v="1"/>
    <x v="0"/>
    <n v="4088"/>
    <n v="20201103"/>
    <x v="0"/>
    <x v="1"/>
    <n v="1"/>
    <n v="0"/>
    <n v="0"/>
    <x v="1"/>
    <n v="0"/>
    <n v="14603301"/>
    <x v="0"/>
    <x v="0"/>
  </r>
  <r>
    <n v="164371502"/>
    <s v="HOLLAND"/>
    <s v="ASHLEY"/>
    <s v="CareerSource Broward - 4645 Central"/>
    <x v="21"/>
    <x v="1"/>
    <s v="Angela Alberga                                 "/>
    <s v="NULL"/>
    <x v="0"/>
    <n v="20"/>
    <n v="13"/>
    <n v="20211"/>
    <n v="1"/>
    <x v="0"/>
    <n v="2019"/>
    <s v="NULL"/>
    <x v="1"/>
    <x v="1"/>
    <n v="1"/>
    <n v="0"/>
    <n v="0"/>
    <x v="1"/>
    <n v="0"/>
    <n v="8515985"/>
    <x v="0"/>
    <x v="0"/>
  </r>
  <r>
    <n v="164193138"/>
    <s v="Hollins"/>
    <s v="Tyberious"/>
    <s v="CareerSource Broward - 4645 Central"/>
    <x v="21"/>
    <x v="1"/>
    <s v="Valerie Woodbine                                "/>
    <s v="NULL"/>
    <x v="0"/>
    <n v="212"/>
    <n v="212"/>
    <n v="20211"/>
    <n v="1"/>
    <x v="0"/>
    <n v="2440"/>
    <n v="20200106"/>
    <x v="0"/>
    <x v="1"/>
    <n v="1"/>
    <n v="20212"/>
    <n v="1"/>
    <x v="0"/>
    <n v="3012.55"/>
    <n v="15943021"/>
    <x v="0"/>
    <x v="0"/>
  </r>
  <r>
    <n v="163068014"/>
    <s v="HOWARD"/>
    <s v="TAWANA"/>
    <s v="CareerSource Broward - 4660 South"/>
    <x v="21"/>
    <x v="3"/>
    <s v="Angela Alberga                                 "/>
    <s v="NULL"/>
    <x v="0"/>
    <n v="853"/>
    <n v="818"/>
    <n v="0"/>
    <n v="0"/>
    <x v="1"/>
    <n v="0"/>
    <s v="NULL"/>
    <x v="1"/>
    <x v="1"/>
    <n v="1"/>
    <n v="20212"/>
    <n v="1"/>
    <x v="0"/>
    <n v="11570.36"/>
    <n v="8531577"/>
    <x v="2"/>
    <x v="2"/>
  </r>
  <r>
    <n v="163375448"/>
    <s v="Howard"/>
    <s v="Dariell"/>
    <s v="CareerSource Broward - 4660 South"/>
    <x v="21"/>
    <x v="1"/>
    <s v="Maribel Vrolijk                                 "/>
    <s v="NULL"/>
    <x v="0"/>
    <n v="584"/>
    <n v="310"/>
    <n v="20211"/>
    <n v="1"/>
    <x v="0"/>
    <n v="90"/>
    <n v="20190923"/>
    <x v="0"/>
    <x v="0"/>
    <n v="0"/>
    <n v="20212"/>
    <n v="1"/>
    <x v="0"/>
    <n v="9278"/>
    <n v="15362103"/>
    <x v="1"/>
    <x v="0"/>
  </r>
  <r>
    <n v="164287535"/>
    <s v="HOWELL"/>
    <s v="MELISSA"/>
    <s v="CareerSource Broward - 4645 Central"/>
    <x v="21"/>
    <x v="3"/>
    <s v="Margareth Papillon                                "/>
    <s v="NULL"/>
    <x v="0"/>
    <n v="111"/>
    <n v="91"/>
    <n v="0"/>
    <n v="0"/>
    <x v="1"/>
    <n v="0"/>
    <n v="20190408"/>
    <x v="0"/>
    <x v="1"/>
    <n v="1"/>
    <n v="0"/>
    <n v="0"/>
    <x v="1"/>
    <n v="0"/>
    <n v="8190355"/>
    <x v="0"/>
    <x v="0"/>
  </r>
  <r>
    <n v="164180593"/>
    <s v="Hubbard"/>
    <s v="Sharita"/>
    <s v="CareerSource Broward - 4640 North"/>
    <x v="21"/>
    <x v="3"/>
    <s v="Concetta Joseph                                  "/>
    <s v="NULL"/>
    <x v="0"/>
    <n v="220"/>
    <n v="220"/>
    <n v="0"/>
    <n v="0"/>
    <x v="1"/>
    <n v="0"/>
    <n v="20191210"/>
    <x v="0"/>
    <x v="1"/>
    <n v="1"/>
    <n v="0"/>
    <n v="0"/>
    <x v="1"/>
    <n v="0"/>
    <n v="8534712"/>
    <x v="0"/>
    <x v="0"/>
  </r>
  <r>
    <n v="163354837"/>
    <s v="HUNTER"/>
    <s v="DEVINE"/>
    <s v="CareerSource Broward - 4645 Central"/>
    <x v="21"/>
    <x v="1"/>
    <s v="Kiana Cogdell                                 "/>
    <s v="NULL"/>
    <x v="0"/>
    <n v="568"/>
    <n v="563"/>
    <n v="0"/>
    <n v="0"/>
    <x v="1"/>
    <n v="0"/>
    <n v="20181226"/>
    <x v="0"/>
    <x v="0"/>
    <n v="0"/>
    <n v="0"/>
    <n v="0"/>
    <x v="1"/>
    <n v="0"/>
    <n v="10305427"/>
    <x v="1"/>
    <x v="1"/>
  </r>
  <r>
    <n v="164338574"/>
    <s v="Hurt"/>
    <s v="Rikki"/>
    <s v="CareerSource Broward - 4645 Central"/>
    <x v="21"/>
    <x v="1"/>
    <s v="Felisa Phelps                                  "/>
    <s v="NULL"/>
    <x v="0"/>
    <n v="56"/>
    <n v="44"/>
    <n v="20211"/>
    <n v="1"/>
    <x v="0"/>
    <n v="5352"/>
    <n v="20201125"/>
    <x v="0"/>
    <x v="0"/>
    <n v="0"/>
    <n v="20212"/>
    <n v="1"/>
    <x v="0"/>
    <n v="6720.48"/>
    <n v="16034645"/>
    <x v="0"/>
    <x v="0"/>
  </r>
  <r>
    <n v="163354716"/>
    <s v="Husar"/>
    <s v="Anamaria"/>
    <s v="CareerSource Broward - 4660 South"/>
    <x v="21"/>
    <x v="1"/>
    <s v="Maribel Vrolijk                                 "/>
    <s v="NULL"/>
    <x v="0"/>
    <n v="603"/>
    <n v="584"/>
    <n v="20211"/>
    <n v="1"/>
    <x v="0"/>
    <n v="6937"/>
    <n v="20200316"/>
    <x v="0"/>
    <x v="0"/>
    <n v="0"/>
    <n v="0"/>
    <n v="0"/>
    <x v="1"/>
    <n v="0"/>
    <n v="15388080"/>
    <x v="1"/>
    <x v="1"/>
  </r>
  <r>
    <n v="164142860"/>
    <s v="Hussain"/>
    <s v="Huma"/>
    <s v="CareerSource Broward - 4660 South"/>
    <x v="21"/>
    <x v="1"/>
    <s v="Kiana Cogdell                                 "/>
    <s v="NULL"/>
    <x v="0"/>
    <n v="268"/>
    <n v="239"/>
    <n v="20211"/>
    <n v="1"/>
    <x v="0"/>
    <n v="7388"/>
    <s v="NULL"/>
    <x v="1"/>
    <x v="0"/>
    <n v="0"/>
    <n v="20212"/>
    <n v="1"/>
    <x v="0"/>
    <n v="7707.73"/>
    <n v="14666730"/>
    <x v="0"/>
    <x v="0"/>
  </r>
  <r>
    <n v="163329706"/>
    <s v="HUTCHINSON"/>
    <s v="YVONNE"/>
    <s v="CareerSource Broward - 4645 Central"/>
    <x v="21"/>
    <x v="3"/>
    <s v="Kiana Cogdell                                 "/>
    <s v="NULL"/>
    <x v="0"/>
    <n v="632"/>
    <n v="607"/>
    <n v="20211"/>
    <n v="1"/>
    <x v="0"/>
    <n v="10560"/>
    <n v="20210111"/>
    <x v="0"/>
    <x v="1"/>
    <n v="1"/>
    <n v="20212"/>
    <n v="1"/>
    <x v="0"/>
    <n v="24.94"/>
    <n v="15365943"/>
    <x v="1"/>
    <x v="1"/>
  </r>
  <r>
    <n v="164145183"/>
    <s v="HYPPOLITE"/>
    <s v="MYCOLSON"/>
    <s v="CareerSource Broward - 4645 Central"/>
    <x v="21"/>
    <x v="3"/>
    <s v="Vincent Valcarce                                "/>
    <s v="NULL"/>
    <x v="0"/>
    <n v="273"/>
    <n v="273"/>
    <n v="20211"/>
    <n v="1"/>
    <x v="0"/>
    <n v="2494"/>
    <n v="20210701"/>
    <x v="0"/>
    <x v="1"/>
    <n v="1"/>
    <n v="20212"/>
    <n v="1"/>
    <x v="0"/>
    <n v="746.24"/>
    <n v="11894486"/>
    <x v="0"/>
    <x v="0"/>
  </r>
  <r>
    <n v="164378418"/>
    <s v="HYPPOLITE"/>
    <s v="GERALDINE"/>
    <s v="CareerSource Broward - 4645 Central"/>
    <x v="21"/>
    <x v="1"/>
    <s v="Margareth Papillon                                "/>
    <s v="NULL"/>
    <x v="0"/>
    <n v="13"/>
    <n v="9"/>
    <n v="20211"/>
    <n v="1"/>
    <x v="0"/>
    <n v="6939"/>
    <n v="20200505"/>
    <x v="0"/>
    <x v="1"/>
    <n v="1"/>
    <n v="20212"/>
    <n v="1"/>
    <x v="0"/>
    <n v="7872.32"/>
    <n v="12404538"/>
    <x v="0"/>
    <x v="0"/>
  </r>
  <r>
    <n v="164141801"/>
    <s v="IREDIA"/>
    <s v="RUESHANE"/>
    <s v="CareerSource Broward - 4660 South"/>
    <x v="21"/>
    <x v="1"/>
    <s v="Kiana Cogdell                                 "/>
    <s v="NULL"/>
    <x v="0"/>
    <n v="269"/>
    <n v="239"/>
    <n v="20211"/>
    <n v="1"/>
    <x v="0"/>
    <n v="6520"/>
    <n v="20210401"/>
    <x v="0"/>
    <x v="1"/>
    <n v="1"/>
    <n v="20212"/>
    <n v="1"/>
    <x v="0"/>
    <n v="2729.31"/>
    <n v="8779154"/>
    <x v="0"/>
    <x v="0"/>
  </r>
  <r>
    <n v="164149382"/>
    <s v="IZQUIERDO"/>
    <s v="JISEL"/>
    <s v="CareerSource Broward - 4660 South"/>
    <x v="21"/>
    <x v="3"/>
    <s v="Valerie Woodbine                                "/>
    <s v="NULL"/>
    <x v="0"/>
    <n v="261"/>
    <n v="261"/>
    <n v="0"/>
    <n v="0"/>
    <x v="1"/>
    <n v="0"/>
    <n v="20210706"/>
    <x v="0"/>
    <x v="1"/>
    <n v="1"/>
    <n v="0"/>
    <n v="0"/>
    <x v="1"/>
    <n v="0"/>
    <n v="10650562"/>
    <x v="0"/>
    <x v="0"/>
  </r>
  <r>
    <n v="164115414"/>
    <s v="Jackson"/>
    <s v="Tehran"/>
    <s v="CareerSource Broward - 4645 Central"/>
    <x v="21"/>
    <x v="3"/>
    <s v="Vincent Valcarce                                "/>
    <s v="NULL"/>
    <x v="0"/>
    <n v="301"/>
    <n v="301"/>
    <n v="20211"/>
    <n v="1"/>
    <x v="0"/>
    <n v="2710"/>
    <s v="NULL"/>
    <x v="1"/>
    <x v="1"/>
    <n v="1"/>
    <n v="20212"/>
    <n v="1"/>
    <x v="0"/>
    <n v="9314.2800000000007"/>
    <n v="14075789"/>
    <x v="0"/>
    <x v="0"/>
  </r>
  <r>
    <n v="164100023"/>
    <s v="Jackson"/>
    <s v="Cynthia"/>
    <s v="CareerSource Broward - 4660 South"/>
    <x v="21"/>
    <x v="3"/>
    <s v="Angela Alberga                                 "/>
    <s v="NULL"/>
    <x v="0"/>
    <n v="314"/>
    <n v="314"/>
    <n v="0"/>
    <n v="0"/>
    <x v="1"/>
    <n v="0"/>
    <s v="NULL"/>
    <x v="1"/>
    <x v="1"/>
    <n v="1"/>
    <n v="0"/>
    <n v="0"/>
    <x v="1"/>
    <n v="0"/>
    <n v="15596777"/>
    <x v="0"/>
    <x v="0"/>
  </r>
  <r>
    <n v="164114458"/>
    <s v="JACKSON"/>
    <s v="MALIK"/>
    <s v="CareerSource Broward - 4645 Central"/>
    <x v="21"/>
    <x v="2"/>
    <s v="Yushika Florence                                "/>
    <s v="NULL"/>
    <x v="0"/>
    <n v="302"/>
    <n v="181"/>
    <n v="20211"/>
    <n v="1"/>
    <x v="0"/>
    <n v="280"/>
    <n v="20210601"/>
    <x v="0"/>
    <x v="1"/>
    <n v="1"/>
    <n v="0"/>
    <n v="0"/>
    <x v="1"/>
    <n v="0"/>
    <n v="15781928"/>
    <x v="0"/>
    <x v="0"/>
  </r>
  <r>
    <n v="164318673"/>
    <s v="Jackson"/>
    <s v="Mark"/>
    <s v="CareerSource Broward - 4660 South"/>
    <x v="21"/>
    <x v="1"/>
    <s v="Angela Alberga                                 "/>
    <s v="NULL"/>
    <x v="0"/>
    <n v="65"/>
    <n v="65"/>
    <n v="20211"/>
    <n v="1"/>
    <x v="0"/>
    <n v="7473"/>
    <n v="20200224"/>
    <x v="0"/>
    <x v="0"/>
    <n v="0"/>
    <n v="20212"/>
    <n v="1"/>
    <x v="0"/>
    <n v="148.5"/>
    <n v="16015052"/>
    <x v="0"/>
    <x v="0"/>
  </r>
  <r>
    <n v="163258621"/>
    <s v="Jackson-Harris"/>
    <s v="Da'rell"/>
    <s v="CareerSource Broward - 4640 North"/>
    <x v="21"/>
    <x v="1"/>
    <s v="Concetta Joseph                                  "/>
    <s v="NULL"/>
    <x v="0"/>
    <n v="699"/>
    <n v="699"/>
    <n v="20211"/>
    <n v="1"/>
    <x v="0"/>
    <n v="3821"/>
    <s v="NULL"/>
    <x v="1"/>
    <x v="1"/>
    <n v="1"/>
    <n v="20212"/>
    <n v="1"/>
    <x v="0"/>
    <n v="8215.81"/>
    <n v="15352076"/>
    <x v="1"/>
    <x v="1"/>
  </r>
  <r>
    <n v="164333248"/>
    <s v="Jacques"/>
    <s v="Ericah"/>
    <s v="CareerSource Broward - 4645 Central"/>
    <x v="21"/>
    <x v="1"/>
    <s v="Kiana Cogdell                                 "/>
    <s v="NULL"/>
    <x v="0"/>
    <n v="53"/>
    <n v="34"/>
    <n v="20211"/>
    <n v="1"/>
    <x v="0"/>
    <n v="6084"/>
    <n v="20201112"/>
    <x v="0"/>
    <x v="0"/>
    <n v="0"/>
    <n v="0"/>
    <n v="0"/>
    <x v="1"/>
    <n v="0"/>
    <n v="13763593"/>
    <x v="0"/>
    <x v="0"/>
  </r>
  <r>
    <n v="164371486"/>
    <s v="Jacques"/>
    <s v="Mag"/>
    <s v="CareerSource Broward - 4645 Central"/>
    <x v="21"/>
    <x v="1"/>
    <s v="Angela Alberga                                 "/>
    <s v="NULL"/>
    <x v="0"/>
    <n v="20"/>
    <n v="15"/>
    <n v="0"/>
    <n v="0"/>
    <x v="1"/>
    <n v="0"/>
    <n v="20210405"/>
    <x v="0"/>
    <x v="1"/>
    <n v="1"/>
    <n v="0"/>
    <n v="0"/>
    <x v="1"/>
    <n v="0"/>
    <n v="13898294"/>
    <x v="0"/>
    <x v="0"/>
  </r>
  <r>
    <n v="164350927"/>
    <s v="James"/>
    <s v="Charnice"/>
    <s v="CareerSource Broward - 4660 South"/>
    <x v="21"/>
    <x v="1"/>
    <s v="Valerie Woodbine                                "/>
    <s v="NULL"/>
    <x v="0"/>
    <n v="43"/>
    <n v="15"/>
    <n v="0"/>
    <n v="0"/>
    <x v="1"/>
    <n v="0"/>
    <n v="20210622"/>
    <x v="0"/>
    <x v="0"/>
    <n v="0"/>
    <n v="20212"/>
    <n v="1"/>
    <x v="0"/>
    <n v="67.45"/>
    <n v="11801683"/>
    <x v="0"/>
    <x v="0"/>
  </r>
  <r>
    <n v="164381830"/>
    <s v="James"/>
    <s v="Allison"/>
    <s v="CareerSource Broward - 4660 South"/>
    <x v="21"/>
    <x v="2"/>
    <s v="Vincent Valcarce                                "/>
    <s v="NULL"/>
    <x v="0"/>
    <n v="13"/>
    <n v="13"/>
    <n v="0"/>
    <n v="0"/>
    <x v="1"/>
    <n v="0"/>
    <s v="NULL"/>
    <x v="1"/>
    <x v="1"/>
    <n v="1"/>
    <n v="0"/>
    <n v="0"/>
    <x v="1"/>
    <n v="0"/>
    <n v="15832124"/>
    <x v="0"/>
    <x v="0"/>
  </r>
  <r>
    <n v="164143599"/>
    <s v="Jean Laurent"/>
    <s v="Esperanta"/>
    <s v="CareerSource Broward - 4645 Central"/>
    <x v="21"/>
    <x v="1"/>
    <s v="Kiana Cogdell                                 "/>
    <s v="NULL"/>
    <x v="0"/>
    <n v="267"/>
    <n v="195"/>
    <n v="20211"/>
    <n v="1"/>
    <x v="0"/>
    <n v="2035"/>
    <s v="NULL"/>
    <x v="1"/>
    <x v="0"/>
    <n v="0"/>
    <n v="0"/>
    <n v="0"/>
    <x v="1"/>
    <n v="0"/>
    <n v="15954951"/>
    <x v="0"/>
    <x v="0"/>
  </r>
  <r>
    <n v="164193325"/>
    <s v="JeanCharles"/>
    <s v="Marlyne"/>
    <s v="CareerSource Central Florida - 4591 West Orange"/>
    <x v="21"/>
    <x v="2"/>
    <s v="Margareth Papillon                                "/>
    <s v="NULL"/>
    <x v="0"/>
    <n v="212"/>
    <n v="194"/>
    <n v="20211"/>
    <n v="1"/>
    <x v="0"/>
    <n v="1170"/>
    <n v="20210203"/>
    <x v="0"/>
    <x v="1"/>
    <n v="1"/>
    <n v="0"/>
    <n v="0"/>
    <x v="1"/>
    <n v="0"/>
    <n v="9401123"/>
    <x v="0"/>
    <x v="0"/>
  </r>
  <r>
    <n v="164007893"/>
    <s v="Jeanty"/>
    <s v="Shnayda"/>
    <s v="CareerSource Broward - 4660 South"/>
    <x v="21"/>
    <x v="1"/>
    <s v="Angela Alberga                                 "/>
    <s v="NULL"/>
    <x v="0"/>
    <n v="406"/>
    <n v="153"/>
    <n v="20211"/>
    <n v="1"/>
    <x v="0"/>
    <n v="8125"/>
    <n v="20190516"/>
    <x v="0"/>
    <x v="1"/>
    <n v="1"/>
    <n v="20212"/>
    <n v="1"/>
    <x v="0"/>
    <n v="9189.8700000000008"/>
    <n v="13784152"/>
    <x v="3"/>
    <x v="0"/>
  </r>
  <r>
    <n v="164042784"/>
    <s v="JOACHIN"/>
    <s v="ELAINE"/>
    <s v="CareerSource Broward - 4645 Central"/>
    <x v="21"/>
    <x v="1"/>
    <s v="Concetta Joseph                                  "/>
    <s v="NULL"/>
    <x v="0"/>
    <n v="373"/>
    <n v="339"/>
    <n v="20211"/>
    <n v="1"/>
    <x v="0"/>
    <n v="8934"/>
    <n v="20190909"/>
    <x v="0"/>
    <x v="1"/>
    <n v="1"/>
    <n v="20212"/>
    <n v="1"/>
    <x v="0"/>
    <n v="7116.54"/>
    <n v="15056859"/>
    <x v="3"/>
    <x v="0"/>
  </r>
  <r>
    <n v="164170100"/>
    <s v="JOHNSON"/>
    <s v="DARQUITA"/>
    <s v="CareerSource Broward - 4640 North"/>
    <x v="21"/>
    <x v="3"/>
    <s v="Concetta Joseph                                  "/>
    <s v="NULL"/>
    <x v="0"/>
    <n v="233"/>
    <n v="225"/>
    <n v="0"/>
    <n v="0"/>
    <x v="1"/>
    <n v="0"/>
    <s v="NULL"/>
    <x v="1"/>
    <x v="1"/>
    <n v="1"/>
    <n v="0"/>
    <n v="0"/>
    <x v="1"/>
    <n v="0"/>
    <n v="8618492"/>
    <x v="0"/>
    <x v="0"/>
  </r>
  <r>
    <n v="163412039"/>
    <s v="Johnson"/>
    <s v="Romaine"/>
    <s v="CareerSource Broward - 4645 Central"/>
    <x v="21"/>
    <x v="1"/>
    <s v="Concetta Joseph                                  "/>
    <s v="NULL"/>
    <x v="0"/>
    <n v="553"/>
    <n v="553"/>
    <n v="20211"/>
    <n v="1"/>
    <x v="0"/>
    <n v="5767"/>
    <s v="NULL"/>
    <x v="1"/>
    <x v="0"/>
    <n v="0"/>
    <n v="0"/>
    <n v="0"/>
    <x v="1"/>
    <n v="0"/>
    <n v="11953279"/>
    <x v="1"/>
    <x v="1"/>
  </r>
  <r>
    <n v="163394266"/>
    <s v="JOHNSON"/>
    <s v="Matthew"/>
    <s v="CareerSource Broward - 4660 South"/>
    <x v="21"/>
    <x v="1"/>
    <s v="Vincent Valcarce                                "/>
    <s v="NULL"/>
    <x v="0"/>
    <n v="569"/>
    <n v="442"/>
    <n v="0"/>
    <n v="0"/>
    <x v="1"/>
    <n v="0"/>
    <n v="20190812"/>
    <x v="0"/>
    <x v="1"/>
    <n v="1"/>
    <n v="0"/>
    <n v="0"/>
    <x v="1"/>
    <n v="0"/>
    <n v="13771903"/>
    <x v="1"/>
    <x v="3"/>
  </r>
  <r>
    <n v="164376936"/>
    <s v="Johnson"/>
    <s v="Shanelle"/>
    <s v="CareerSource Broward - 4660 South"/>
    <x v="21"/>
    <x v="3"/>
    <s v="Angela Alberga                                 "/>
    <s v="NULL"/>
    <x v="0"/>
    <n v="6"/>
    <n v="6"/>
    <n v="0"/>
    <n v="0"/>
    <x v="1"/>
    <n v="0"/>
    <s v="NULL"/>
    <x v="1"/>
    <x v="1"/>
    <n v="1"/>
    <n v="0"/>
    <n v="0"/>
    <x v="1"/>
    <n v="0"/>
    <n v="16050177"/>
    <x v="0"/>
    <x v="0"/>
  </r>
  <r>
    <n v="164376936"/>
    <s v="Johnson"/>
    <s v="Shanelle"/>
    <s v="CareerSource Broward - 4660 South"/>
    <x v="21"/>
    <x v="2"/>
    <s v="Angela Alberga                                 "/>
    <s v="NULL"/>
    <x v="0"/>
    <n v="6"/>
    <n v="6"/>
    <n v="0"/>
    <n v="0"/>
    <x v="1"/>
    <n v="0"/>
    <s v="NULL"/>
    <x v="1"/>
    <x v="1"/>
    <n v="1"/>
    <n v="0"/>
    <n v="0"/>
    <x v="1"/>
    <n v="0"/>
    <n v="16050177"/>
    <x v="0"/>
    <x v="0"/>
  </r>
  <r>
    <n v="164186235"/>
    <s v="JONES"/>
    <s v="JASMINE"/>
    <s v="CareerSource Broward - 4645 Central"/>
    <x v="21"/>
    <x v="3"/>
    <s v="Concetta Joseph                                  "/>
    <s v="NULL"/>
    <x v="0"/>
    <n v="218"/>
    <n v="213"/>
    <n v="20211"/>
    <n v="1"/>
    <x v="0"/>
    <n v="888"/>
    <n v="20210421"/>
    <x v="0"/>
    <x v="1"/>
    <n v="1"/>
    <n v="20212"/>
    <n v="1"/>
    <x v="0"/>
    <n v="2179.94"/>
    <n v="12937564"/>
    <x v="0"/>
    <x v="0"/>
  </r>
  <r>
    <n v="164343563"/>
    <s v="Jones"/>
    <s v="Tellas"/>
    <s v="CareerSource Broward - 4660 South"/>
    <x v="21"/>
    <x v="3"/>
    <s v="Stacey-Anne Hyatt                                   "/>
    <s v="NULL"/>
    <x v="0"/>
    <n v="63"/>
    <n v="49"/>
    <n v="0"/>
    <n v="0"/>
    <x v="1"/>
    <n v="0"/>
    <s v="NULL"/>
    <x v="1"/>
    <x v="0"/>
    <n v="0"/>
    <n v="0"/>
    <n v="0"/>
    <x v="1"/>
    <n v="0"/>
    <n v="16031193"/>
    <x v="0"/>
    <x v="0"/>
  </r>
  <r>
    <n v="161574769"/>
    <s v="Jordan"/>
    <s v="Vernesha"/>
    <s v="CareerSource Broward - 4645 Central"/>
    <x v="21"/>
    <x v="2"/>
    <s v="Melanie Magill                                  "/>
    <n v="3"/>
    <x v="1"/>
    <n v="1606"/>
    <n v="348"/>
    <n v="0"/>
    <n v="0"/>
    <x v="1"/>
    <n v="0"/>
    <n v="20200904"/>
    <x v="0"/>
    <x v="1"/>
    <n v="1"/>
    <n v="0"/>
    <n v="0"/>
    <x v="1"/>
    <n v="0"/>
    <n v="13227803"/>
    <x v="5"/>
    <x v="0"/>
  </r>
  <r>
    <n v="163889255"/>
    <s v="JOSEPH"/>
    <s v="SCHENNITA"/>
    <s v="CareerSource Broward - 4645 Central"/>
    <x v="21"/>
    <x v="3"/>
    <s v="Margareth Papillon                                "/>
    <s v="NULL"/>
    <x v="0"/>
    <n v="442"/>
    <n v="434"/>
    <n v="0"/>
    <n v="0"/>
    <x v="1"/>
    <n v="0"/>
    <s v="NULL"/>
    <x v="1"/>
    <x v="1"/>
    <n v="1"/>
    <n v="0"/>
    <n v="0"/>
    <x v="1"/>
    <n v="0"/>
    <n v="8660859"/>
    <x v="3"/>
    <x v="3"/>
  </r>
  <r>
    <n v="163334717"/>
    <s v="Joseph"/>
    <s v="Cloann"/>
    <s v="CareerSource Broward - 4645 Central"/>
    <x v="21"/>
    <x v="1"/>
    <s v="Stacey-Anne Hyatt                                   "/>
    <s v="NULL"/>
    <x v="0"/>
    <n v="601"/>
    <n v="601"/>
    <n v="20211"/>
    <n v="1"/>
    <x v="0"/>
    <n v="3366"/>
    <n v="20181114"/>
    <x v="0"/>
    <x v="1"/>
    <n v="1"/>
    <n v="0"/>
    <n v="0"/>
    <x v="1"/>
    <n v="0"/>
    <n v="14861172"/>
    <x v="1"/>
    <x v="1"/>
  </r>
  <r>
    <n v="163197149"/>
    <s v="Joseph"/>
    <s v="Litvia"/>
    <s v="CareerSource Broward - 4645 Central"/>
    <x v="21"/>
    <x v="1"/>
    <s v="Felisa Phelps                                  "/>
    <s v="NULL"/>
    <x v="0"/>
    <n v="749"/>
    <n v="749"/>
    <n v="0"/>
    <n v="0"/>
    <x v="1"/>
    <n v="0"/>
    <n v="20180723"/>
    <x v="0"/>
    <x v="0"/>
    <n v="0"/>
    <n v="0"/>
    <n v="0"/>
    <x v="1"/>
    <n v="0"/>
    <n v="15333946"/>
    <x v="2"/>
    <x v="2"/>
  </r>
  <r>
    <n v="164365722"/>
    <s v="JOSEPH"/>
    <s v="SONIA"/>
    <s v="CareerSource Broward - 4645 Central"/>
    <x v="21"/>
    <x v="1"/>
    <s v="Concetta Joseph                                  "/>
    <s v="NULL"/>
    <x v="0"/>
    <n v="27"/>
    <n v="15"/>
    <n v="20211"/>
    <n v="1"/>
    <x v="0"/>
    <n v="8809"/>
    <s v="NULL"/>
    <x v="1"/>
    <x v="0"/>
    <n v="0"/>
    <n v="20212"/>
    <n v="1"/>
    <x v="0"/>
    <n v="8788.7999999999993"/>
    <n v="16034937"/>
    <x v="0"/>
    <x v="0"/>
  </r>
  <r>
    <n v="164050268"/>
    <s v="Joseph SSGB"/>
    <s v="Samuel"/>
    <s v="CareerSource S Florida - 4830 - North Miami Beach"/>
    <x v="21"/>
    <x v="3"/>
    <s v="Kiana Cogdell                                 "/>
    <s v="NULL"/>
    <x v="0"/>
    <n v="364"/>
    <n v="364"/>
    <n v="0"/>
    <n v="0"/>
    <x v="1"/>
    <n v="0"/>
    <n v="20210322"/>
    <x v="0"/>
    <x v="1"/>
    <n v="1"/>
    <n v="0"/>
    <n v="0"/>
    <x v="1"/>
    <n v="0"/>
    <n v="10275611"/>
    <x v="0"/>
    <x v="0"/>
  </r>
  <r>
    <n v="163756776"/>
    <s v="Juste"/>
    <s v="Cathionie"/>
    <s v="CareerSource Broward - 4640 North"/>
    <x v="21"/>
    <x v="1"/>
    <s v="Margareth Papillon                                "/>
    <s v="NULL"/>
    <x v="0"/>
    <n v="496"/>
    <n v="444"/>
    <n v="20211"/>
    <n v="1"/>
    <x v="0"/>
    <n v="3577"/>
    <s v="NULL"/>
    <x v="1"/>
    <x v="0"/>
    <n v="0"/>
    <n v="20212"/>
    <n v="1"/>
    <x v="0"/>
    <n v="4980.3599999999997"/>
    <n v="15449260"/>
    <x v="3"/>
    <x v="3"/>
  </r>
  <r>
    <n v="163312238"/>
    <s v="KADIWAR"/>
    <s v="KIRUN"/>
    <s v="CareerSource Broward - 4645 Central"/>
    <x v="21"/>
    <x v="1"/>
    <s v="Valerie Woodbine                                "/>
    <s v="NULL"/>
    <x v="0"/>
    <n v="647"/>
    <n v="15"/>
    <n v="0"/>
    <n v="0"/>
    <x v="1"/>
    <n v="0"/>
    <n v="20200515"/>
    <x v="0"/>
    <x v="0"/>
    <n v="0"/>
    <n v="0"/>
    <n v="0"/>
    <x v="1"/>
    <n v="0"/>
    <n v="15388611"/>
    <x v="1"/>
    <x v="0"/>
  </r>
  <r>
    <n v="164236536"/>
    <s v="Kamimoto"/>
    <s v="Daniel"/>
    <s v="CareerSource Broward - 4640 North"/>
    <x v="21"/>
    <x v="1"/>
    <s v="Aida Melendez                                "/>
    <s v="NULL"/>
    <x v="0"/>
    <n v="150"/>
    <n v="150"/>
    <n v="0"/>
    <n v="0"/>
    <x v="1"/>
    <n v="0"/>
    <s v="NULL"/>
    <x v="1"/>
    <x v="1"/>
    <n v="1"/>
    <n v="0"/>
    <n v="0"/>
    <x v="1"/>
    <n v="0"/>
    <n v="13781317"/>
    <x v="0"/>
    <x v="0"/>
  </r>
  <r>
    <n v="162565716"/>
    <s v="KELLY"/>
    <s v="SOPHIA"/>
    <s v="CareerSource Broward - 4640 North"/>
    <x v="21"/>
    <x v="1"/>
    <s v="Felisa Phelps                                  "/>
    <s v="NULL"/>
    <x v="0"/>
    <n v="1184"/>
    <n v="1184"/>
    <n v="20211"/>
    <n v="1"/>
    <x v="0"/>
    <n v="10156"/>
    <n v="20201207"/>
    <x v="0"/>
    <x v="1"/>
    <n v="1"/>
    <n v="20212"/>
    <n v="1"/>
    <x v="0"/>
    <n v="7760.55"/>
    <n v="10710544"/>
    <x v="2"/>
    <x v="2"/>
  </r>
  <r>
    <n v="164225606"/>
    <s v="Kelson"/>
    <s v="Edith"/>
    <s v="CareerSource Broward - 4645 Central"/>
    <x v="21"/>
    <x v="2"/>
    <s v="NULL"/>
    <s v="NULL"/>
    <x v="0"/>
    <n v="178"/>
    <n v="178"/>
    <n v="20211"/>
    <n v="1"/>
    <x v="0"/>
    <n v="630"/>
    <s v="NULL"/>
    <x v="1"/>
    <x v="0"/>
    <n v="0"/>
    <n v="0"/>
    <n v="0"/>
    <x v="1"/>
    <n v="0"/>
    <n v="15138835"/>
    <x v="0"/>
    <x v="0"/>
  </r>
  <r>
    <n v="164334020"/>
    <s v="Khan"/>
    <s v="Ishra"/>
    <s v="CareerSource Broward - 4645 Central"/>
    <x v="21"/>
    <x v="1"/>
    <s v="Felisa Phelps                                  "/>
    <s v="NULL"/>
    <x v="0"/>
    <n v="16"/>
    <n v="16"/>
    <n v="20211"/>
    <n v="1"/>
    <x v="0"/>
    <n v="6609"/>
    <n v="20210101"/>
    <x v="0"/>
    <x v="0"/>
    <n v="0"/>
    <n v="20212"/>
    <n v="1"/>
    <x v="0"/>
    <n v="5625"/>
    <n v="16016097"/>
    <x v="0"/>
    <x v="0"/>
  </r>
  <r>
    <n v="164093625"/>
    <s v="Khouzam"/>
    <s v="Nadine"/>
    <s v="CareerSource Broward - 4645 Central"/>
    <x v="21"/>
    <x v="2"/>
    <s v="Yushika Florence                                "/>
    <s v="NULL"/>
    <x v="0"/>
    <n v="325"/>
    <n v="277"/>
    <n v="20211"/>
    <n v="1"/>
    <x v="0"/>
    <n v="967"/>
    <n v="20201012"/>
    <x v="0"/>
    <x v="1"/>
    <n v="1"/>
    <n v="0"/>
    <n v="0"/>
    <x v="1"/>
    <n v="0"/>
    <n v="15744809"/>
    <x v="0"/>
    <x v="0"/>
  </r>
  <r>
    <n v="164093920"/>
    <s v="King"/>
    <s v="Alicia"/>
    <s v="CareerSource Broward - 4645 Central"/>
    <x v="21"/>
    <x v="1"/>
    <s v="Felisa Phelps                                  "/>
    <s v="NULL"/>
    <x v="0"/>
    <n v="314"/>
    <n v="314"/>
    <n v="20211"/>
    <n v="1"/>
    <x v="0"/>
    <n v="6734"/>
    <s v="NULL"/>
    <x v="1"/>
    <x v="0"/>
    <n v="0"/>
    <n v="20212"/>
    <n v="1"/>
    <x v="0"/>
    <n v="7166.59"/>
    <n v="120436"/>
    <x v="0"/>
    <x v="0"/>
  </r>
  <r>
    <n v="163993885"/>
    <s v="KING"/>
    <s v="SHAQUELLA"/>
    <s v="CareerSource Polk - 4575 Winter Haven"/>
    <x v="21"/>
    <x v="1"/>
    <s v="Maribel Vrolijk                                 "/>
    <s v="NULL"/>
    <x v="0"/>
    <n v="407"/>
    <n v="407"/>
    <n v="20211"/>
    <n v="1"/>
    <x v="0"/>
    <n v="2937"/>
    <n v="20181005"/>
    <x v="0"/>
    <x v="1"/>
    <n v="1"/>
    <n v="0"/>
    <n v="0"/>
    <x v="1"/>
    <n v="0"/>
    <n v="8698706"/>
    <x v="3"/>
    <x v="3"/>
  </r>
  <r>
    <n v="164371267"/>
    <s v="KNAUER"/>
    <s v="DONALD"/>
    <s v="CareerSource Broward - 4645 Central"/>
    <x v="21"/>
    <x v="3"/>
    <s v="Stacey-Anne Hyatt                                   "/>
    <s v="NULL"/>
    <x v="0"/>
    <n v="21"/>
    <n v="10"/>
    <n v="20211"/>
    <n v="1"/>
    <x v="0"/>
    <n v="600"/>
    <n v="20210625"/>
    <x v="0"/>
    <x v="1"/>
    <n v="1"/>
    <n v="0"/>
    <n v="0"/>
    <x v="1"/>
    <n v="0"/>
    <n v="12723704"/>
    <x v="0"/>
    <x v="0"/>
  </r>
  <r>
    <n v="163154834"/>
    <s v="Kortman"/>
    <s v="Jennifer"/>
    <s v="CareerSource Broward - 4660 South"/>
    <x v="21"/>
    <x v="1"/>
    <s v="Aida Melendez                                "/>
    <s v="NULL"/>
    <x v="0"/>
    <n v="783"/>
    <n v="771"/>
    <n v="0"/>
    <n v="0"/>
    <x v="1"/>
    <n v="0"/>
    <s v="NULL"/>
    <x v="1"/>
    <x v="1"/>
    <n v="1"/>
    <n v="0"/>
    <n v="0"/>
    <x v="1"/>
    <n v="0"/>
    <n v="14903701"/>
    <x v="2"/>
    <x v="2"/>
  </r>
  <r>
    <n v="164257658"/>
    <s v="KOSACHEV"/>
    <s v="VESELIN"/>
    <s v="CareerSource Broward - 4640 North"/>
    <x v="21"/>
    <x v="3"/>
    <s v="Margareth Papillon                                "/>
    <s v="NULL"/>
    <x v="0"/>
    <n v="147"/>
    <n v="136"/>
    <n v="0"/>
    <n v="0"/>
    <x v="1"/>
    <n v="0"/>
    <s v="NULL"/>
    <x v="1"/>
    <x v="1"/>
    <n v="1"/>
    <n v="0"/>
    <n v="0"/>
    <x v="1"/>
    <n v="0"/>
    <n v="12654004"/>
    <x v="0"/>
    <x v="0"/>
  </r>
  <r>
    <n v="164174503"/>
    <s v="Kossey"/>
    <s v="Jeanne"/>
    <s v="CareerSource Broward - 4660 South"/>
    <x v="21"/>
    <x v="3"/>
    <s v="Aida Melendez                                "/>
    <s v="NULL"/>
    <x v="0"/>
    <n v="224"/>
    <n v="224"/>
    <n v="0"/>
    <n v="0"/>
    <x v="1"/>
    <n v="0"/>
    <s v="NULL"/>
    <x v="1"/>
    <x v="1"/>
    <n v="1"/>
    <n v="0"/>
    <n v="0"/>
    <x v="1"/>
    <n v="0"/>
    <n v="8714654"/>
    <x v="0"/>
    <x v="0"/>
  </r>
  <r>
    <n v="164220661"/>
    <s v="Kostovska"/>
    <s v="Tatjana"/>
    <s v="CareerSource Broward - 4645 Central"/>
    <x v="21"/>
    <x v="3"/>
    <s v="Valerie Woodbine                                "/>
    <s v="NULL"/>
    <x v="0"/>
    <n v="202"/>
    <n v="202"/>
    <n v="20211"/>
    <n v="1"/>
    <x v="0"/>
    <n v="1372"/>
    <n v="20210307"/>
    <x v="0"/>
    <x v="1"/>
    <n v="1"/>
    <n v="20212"/>
    <n v="1"/>
    <x v="0"/>
    <n v="377.13"/>
    <n v="15682071"/>
    <x v="0"/>
    <x v="0"/>
  </r>
  <r>
    <n v="164368255"/>
    <s v="Kozicki"/>
    <s v="David"/>
    <s v="CareerSource Broward - 4645 Central"/>
    <x v="21"/>
    <x v="0"/>
    <s v="Christine Lamb                                    "/>
    <s v="NULL"/>
    <x v="0"/>
    <n v="23"/>
    <n v="23"/>
    <n v="20211"/>
    <n v="1"/>
    <x v="0"/>
    <n v="101"/>
    <s v="NULL"/>
    <x v="1"/>
    <x v="0"/>
    <n v="0"/>
    <n v="0"/>
    <n v="0"/>
    <x v="1"/>
    <n v="0"/>
    <n v="16051557"/>
    <x v="0"/>
    <x v="0"/>
  </r>
  <r>
    <n v="164146766"/>
    <s v="Labossiere"/>
    <s v="Berthony"/>
    <s v="CareerSource Broward - 4660 South"/>
    <x v="21"/>
    <x v="3"/>
    <s v="Maribel Vrolijk                                 "/>
    <s v="NULL"/>
    <x v="0"/>
    <n v="260"/>
    <n v="260"/>
    <n v="0"/>
    <n v="0"/>
    <x v="1"/>
    <n v="0"/>
    <s v="NULL"/>
    <x v="1"/>
    <x v="1"/>
    <n v="1"/>
    <n v="0"/>
    <n v="0"/>
    <x v="1"/>
    <n v="0"/>
    <n v="14864065"/>
    <x v="0"/>
    <x v="0"/>
  </r>
  <r>
    <n v="163079013"/>
    <s v="Laguerre"/>
    <s v="Francesca"/>
    <s v="CareerSource Broward - 4660 South"/>
    <x v="21"/>
    <x v="3"/>
    <s v="Angela Alberga                                 "/>
    <s v="NULL"/>
    <x v="0"/>
    <n v="843"/>
    <n v="812"/>
    <n v="0"/>
    <n v="0"/>
    <x v="1"/>
    <n v="0"/>
    <n v="20190606"/>
    <x v="0"/>
    <x v="1"/>
    <n v="1"/>
    <n v="20212"/>
    <n v="1"/>
    <x v="0"/>
    <n v="2019.03"/>
    <n v="15235622"/>
    <x v="2"/>
    <x v="2"/>
  </r>
  <r>
    <n v="164142804"/>
    <s v="Lane"/>
    <s v="Quiana"/>
    <s v="CareerSource Broward - 4660 South"/>
    <x v="21"/>
    <x v="1"/>
    <s v="Maribel Vrolijk                                 "/>
    <s v="NULL"/>
    <x v="0"/>
    <n v="268"/>
    <n v="238"/>
    <n v="20211"/>
    <n v="1"/>
    <x v="0"/>
    <n v="2278"/>
    <n v="20210602"/>
    <x v="0"/>
    <x v="1"/>
    <n v="1"/>
    <n v="20212"/>
    <n v="1"/>
    <x v="0"/>
    <n v="428.82"/>
    <n v="14839567"/>
    <x v="0"/>
    <x v="0"/>
  </r>
  <r>
    <n v="164282324"/>
    <s v="Lassin"/>
    <s v="Cornelius"/>
    <s v="CareerSource Broward - 4645 Central"/>
    <x v="21"/>
    <x v="2"/>
    <s v="NULL"/>
    <s v="NULL"/>
    <x v="0"/>
    <n v="135"/>
    <n v="118"/>
    <n v="0"/>
    <n v="0"/>
    <x v="1"/>
    <n v="0"/>
    <n v="20210419"/>
    <x v="0"/>
    <x v="1"/>
    <n v="1"/>
    <n v="20212"/>
    <n v="1"/>
    <x v="0"/>
    <n v="840"/>
    <n v="10329635"/>
    <x v="0"/>
    <x v="0"/>
  </r>
  <r>
    <n v="163726329"/>
    <s v="LATIMORE"/>
    <s v="QUANTINA"/>
    <s v="CareerSource Broward - 4660 South"/>
    <x v="21"/>
    <x v="1"/>
    <s v="Valerie Woodbine                                "/>
    <s v="NULL"/>
    <x v="0"/>
    <n v="500"/>
    <n v="471"/>
    <n v="20211"/>
    <n v="1"/>
    <x v="0"/>
    <n v="465"/>
    <n v="20191122"/>
    <x v="0"/>
    <x v="1"/>
    <n v="1"/>
    <n v="0"/>
    <n v="0"/>
    <x v="1"/>
    <n v="0"/>
    <n v="127922"/>
    <x v="3"/>
    <x v="3"/>
  </r>
  <r>
    <n v="164280209"/>
    <s v="Lawrence"/>
    <s v="Colette"/>
    <s v="CareerSource Broward - 4645 Central"/>
    <x v="21"/>
    <x v="2"/>
    <s v="NULL"/>
    <s v="NULL"/>
    <x v="0"/>
    <n v="181"/>
    <n v="96"/>
    <n v="20211"/>
    <n v="1"/>
    <x v="0"/>
    <n v="833"/>
    <n v="20210302"/>
    <x v="0"/>
    <x v="1"/>
    <n v="1"/>
    <n v="20212"/>
    <n v="1"/>
    <x v="0"/>
    <n v="3243.12"/>
    <n v="14320361"/>
    <x v="0"/>
    <x v="0"/>
  </r>
  <r>
    <n v="164321876"/>
    <s v="LEANDRO"/>
    <s v="Luis"/>
    <s v="CareerSource Broward - 4660 South"/>
    <x v="21"/>
    <x v="3"/>
    <s v="Margareth Papillon                                "/>
    <s v="NULL"/>
    <x v="0"/>
    <n v="72"/>
    <n v="66"/>
    <n v="20211"/>
    <n v="1"/>
    <x v="0"/>
    <n v="348"/>
    <n v="20210514"/>
    <x v="0"/>
    <x v="1"/>
    <n v="1"/>
    <n v="0"/>
    <n v="0"/>
    <x v="1"/>
    <n v="0"/>
    <n v="13506177"/>
    <x v="0"/>
    <x v="0"/>
  </r>
  <r>
    <n v="163798465"/>
    <s v="LEARMOND"/>
    <s v="GENEVIENE"/>
    <s v="CareerSource Broward - 4645 Central"/>
    <x v="21"/>
    <x v="3"/>
    <s v="Concetta Joseph                                  "/>
    <s v="NULL"/>
    <x v="0"/>
    <n v="484"/>
    <n v="479"/>
    <n v="20211"/>
    <n v="1"/>
    <x v="0"/>
    <n v="21450"/>
    <n v="20181022"/>
    <x v="0"/>
    <x v="1"/>
    <n v="1"/>
    <n v="20212"/>
    <n v="1"/>
    <x v="0"/>
    <n v="21984.41"/>
    <n v="8411451"/>
    <x v="3"/>
    <x v="3"/>
  </r>
  <r>
    <n v="164354305"/>
    <s v="Lebofsky"/>
    <s v="Jetamie"/>
    <s v="CareerSource Broward - 4645 Central"/>
    <x v="21"/>
    <x v="0"/>
    <s v="Ray Walker                                  "/>
    <s v="NULL"/>
    <x v="0"/>
    <n v="38"/>
    <n v="38"/>
    <n v="0"/>
    <n v="0"/>
    <x v="1"/>
    <n v="0"/>
    <s v="NULL"/>
    <x v="1"/>
    <x v="0"/>
    <n v="0"/>
    <n v="20212"/>
    <n v="1"/>
    <x v="0"/>
    <n v="1547.55"/>
    <n v="16046429"/>
    <x v="0"/>
    <x v="0"/>
  </r>
  <r>
    <n v="162839932"/>
    <s v="Lecain"/>
    <s v="Maylyn"/>
    <s v="CareerSource Pinellas - 4430- Administration"/>
    <x v="21"/>
    <x v="1"/>
    <s v="Felisa Phelps                                  "/>
    <s v="NULL"/>
    <x v="0"/>
    <n v="1024"/>
    <n v="447"/>
    <n v="20211"/>
    <n v="1"/>
    <x v="0"/>
    <n v="3737"/>
    <s v="NULL"/>
    <x v="1"/>
    <x v="1"/>
    <n v="1"/>
    <n v="20212"/>
    <n v="1"/>
    <x v="0"/>
    <n v="5295.08"/>
    <n v="14047948"/>
    <x v="2"/>
    <x v="3"/>
  </r>
  <r>
    <n v="163778081"/>
    <s v="Ledo"/>
    <s v="Tannia"/>
    <s v="CareerSource Broward - 4660 South"/>
    <x v="21"/>
    <x v="1"/>
    <s v="Vincent Valcarce                                "/>
    <s v="NULL"/>
    <x v="0"/>
    <n v="490"/>
    <n v="457"/>
    <n v="20211"/>
    <n v="1"/>
    <x v="0"/>
    <n v="868"/>
    <s v="NULL"/>
    <x v="1"/>
    <x v="0"/>
    <n v="0"/>
    <n v="20212"/>
    <n v="1"/>
    <x v="0"/>
    <n v="1207.49"/>
    <n v="15337397"/>
    <x v="3"/>
    <x v="3"/>
  </r>
  <r>
    <n v="164124696"/>
    <s v="Lee"/>
    <s v="Dexter"/>
    <s v="CareerSource Broward - 4660 South"/>
    <x v="21"/>
    <x v="1"/>
    <s v="Maribel Vrolijk                                 "/>
    <s v="NULL"/>
    <x v="0"/>
    <n v="290"/>
    <n v="234"/>
    <n v="20211"/>
    <n v="1"/>
    <x v="0"/>
    <n v="13723"/>
    <n v="20210104"/>
    <x v="0"/>
    <x v="0"/>
    <n v="0"/>
    <n v="20212"/>
    <n v="1"/>
    <x v="0"/>
    <n v="16207.49"/>
    <n v="11059676"/>
    <x v="0"/>
    <x v="0"/>
  </r>
  <r>
    <n v="164331998"/>
    <s v="Leguizamon"/>
    <s v="Kevin"/>
    <s v="CareerSource Broward - 4660 South"/>
    <x v="21"/>
    <x v="5"/>
    <s v="Aida Melendez                                "/>
    <s v="NULL"/>
    <x v="0"/>
    <n v="35"/>
    <n v="31"/>
    <n v="20211"/>
    <n v="1"/>
    <x v="0"/>
    <n v="7647"/>
    <n v="20190102"/>
    <x v="0"/>
    <x v="1"/>
    <n v="1"/>
    <n v="20212"/>
    <n v="1"/>
    <x v="0"/>
    <n v="8629.7000000000007"/>
    <n v="15195053"/>
    <x v="0"/>
    <x v="0"/>
  </r>
  <r>
    <n v="162993591"/>
    <s v="Leo"/>
    <s v="Angela"/>
    <s v="CareerSource Broward - 4660 South"/>
    <x v="21"/>
    <x v="1"/>
    <s v="Angela Alberga                                 "/>
    <s v="NULL"/>
    <x v="0"/>
    <n v="911"/>
    <n v="687"/>
    <n v="20211"/>
    <n v="1"/>
    <x v="0"/>
    <n v="5131"/>
    <s v="NULL"/>
    <x v="1"/>
    <x v="0"/>
    <n v="0"/>
    <n v="20212"/>
    <n v="1"/>
    <x v="0"/>
    <n v="7233.48"/>
    <n v="14631446"/>
    <x v="2"/>
    <x v="1"/>
  </r>
  <r>
    <n v="164114350"/>
    <s v="LEWIS"/>
    <s v="BABETTE"/>
    <s v="CareerSource Broward - 4645 Central"/>
    <x v="21"/>
    <x v="2"/>
    <s v="Yushika Florence                                "/>
    <s v="NULL"/>
    <x v="0"/>
    <n v="302"/>
    <n v="182"/>
    <n v="20211"/>
    <n v="1"/>
    <x v="0"/>
    <n v="5216"/>
    <n v="20210705"/>
    <x v="0"/>
    <x v="1"/>
    <n v="1"/>
    <n v="20212"/>
    <n v="1"/>
    <x v="0"/>
    <n v="5211.5"/>
    <n v="15320036"/>
    <x v="0"/>
    <x v="0"/>
  </r>
  <r>
    <n v="164301903"/>
    <s v="Lewis"/>
    <s v="Joshua"/>
    <s v="CareerSource Broward - 4645 Central"/>
    <x v="21"/>
    <x v="1"/>
    <s v="Margareth Papillon                                "/>
    <s v="NULL"/>
    <x v="0"/>
    <n v="91"/>
    <n v="83"/>
    <n v="20211"/>
    <n v="1"/>
    <x v="0"/>
    <n v="7442"/>
    <n v="20201210"/>
    <x v="0"/>
    <x v="1"/>
    <n v="1"/>
    <n v="0"/>
    <n v="0"/>
    <x v="1"/>
    <n v="0"/>
    <n v="15479912"/>
    <x v="0"/>
    <x v="0"/>
  </r>
  <r>
    <n v="164226659"/>
    <s v="Lexime"/>
    <s v="Raoul"/>
    <s v="CareerSource Broward - 4660 South"/>
    <x v="21"/>
    <x v="1"/>
    <s v="Aida Melendez                                "/>
    <s v="NULL"/>
    <x v="0"/>
    <n v="185"/>
    <n v="185"/>
    <n v="20211"/>
    <n v="1"/>
    <x v="0"/>
    <n v="10563"/>
    <n v="20180914"/>
    <x v="0"/>
    <x v="0"/>
    <n v="0"/>
    <n v="0"/>
    <n v="0"/>
    <x v="1"/>
    <n v="0"/>
    <n v="8779980"/>
    <x v="0"/>
    <x v="0"/>
  </r>
  <r>
    <n v="164269154"/>
    <s v="LIMPERIS"/>
    <s v="MICHAEL"/>
    <s v="CareerSource Broward - 4645 Central"/>
    <x v="21"/>
    <x v="2"/>
    <s v="NULL"/>
    <s v="NULL"/>
    <x v="0"/>
    <n v="127"/>
    <n v="101"/>
    <n v="20211"/>
    <n v="1"/>
    <x v="0"/>
    <n v="3402"/>
    <n v="20210428"/>
    <x v="0"/>
    <x v="1"/>
    <n v="1"/>
    <n v="20212"/>
    <n v="1"/>
    <x v="0"/>
    <n v="2048.7800000000002"/>
    <n v="59448"/>
    <x v="0"/>
    <x v="0"/>
  </r>
  <r>
    <n v="164327731"/>
    <s v="Llanos"/>
    <s v="Robert"/>
    <s v="CareerSource Broward - 4645 Central"/>
    <x v="21"/>
    <x v="3"/>
    <s v="Angela Alberga                                 "/>
    <s v="NULL"/>
    <x v="0"/>
    <n v="70"/>
    <n v="65"/>
    <n v="0"/>
    <n v="0"/>
    <x v="1"/>
    <n v="0"/>
    <s v="NULL"/>
    <x v="1"/>
    <x v="0"/>
    <n v="0"/>
    <n v="0"/>
    <n v="0"/>
    <x v="1"/>
    <n v="0"/>
    <n v="16020530"/>
    <x v="0"/>
    <x v="0"/>
  </r>
  <r>
    <n v="164062182"/>
    <s v="Lofton"/>
    <s v="Jasmine"/>
    <s v="CareerSource Broward - 4645 Central"/>
    <x v="21"/>
    <x v="3"/>
    <s v="Margareth Papillon                                "/>
    <s v="NULL"/>
    <x v="0"/>
    <n v="351"/>
    <n v="29"/>
    <n v="0"/>
    <n v="0"/>
    <x v="1"/>
    <n v="0"/>
    <n v="20190428"/>
    <x v="0"/>
    <x v="1"/>
    <n v="1"/>
    <n v="0"/>
    <n v="0"/>
    <x v="1"/>
    <n v="0"/>
    <n v="15270504"/>
    <x v="0"/>
    <x v="0"/>
  </r>
  <r>
    <n v="164027383"/>
    <s v="Lopez"/>
    <s v="Maria"/>
    <s v="CareerSource Broward - 4660 South"/>
    <x v="21"/>
    <x v="2"/>
    <s v="Yushika Florence                                "/>
    <s v="NULL"/>
    <x v="0"/>
    <n v="441"/>
    <n v="24"/>
    <n v="0"/>
    <n v="0"/>
    <x v="1"/>
    <n v="0"/>
    <s v="NULL"/>
    <x v="1"/>
    <x v="1"/>
    <n v="1"/>
    <n v="20212"/>
    <n v="1"/>
    <x v="0"/>
    <n v="357.39"/>
    <n v="15907077"/>
    <x v="3"/>
    <x v="0"/>
  </r>
  <r>
    <n v="164274454"/>
    <s v="Louima"/>
    <s v="Kenson"/>
    <s v="CareerSource Broward - 4645 Central"/>
    <x v="21"/>
    <x v="2"/>
    <s v="NULL"/>
    <s v="NULL"/>
    <x v="0"/>
    <n v="184"/>
    <n v="93"/>
    <n v="20211"/>
    <n v="1"/>
    <x v="0"/>
    <n v="1524"/>
    <n v="20210312"/>
    <x v="0"/>
    <x v="0"/>
    <n v="0"/>
    <n v="20212"/>
    <n v="1"/>
    <x v="0"/>
    <n v="4200"/>
    <n v="15992233"/>
    <x v="0"/>
    <x v="0"/>
  </r>
  <r>
    <n v="164284647"/>
    <s v="Louis"/>
    <s v="Jean-Marc"/>
    <s v="CareerSource Broward - 4640 North"/>
    <x v="21"/>
    <x v="1"/>
    <s v="Margareth Papillon                                "/>
    <s v="NULL"/>
    <x v="0"/>
    <n v="115"/>
    <n v="115"/>
    <n v="20211"/>
    <n v="1"/>
    <x v="0"/>
    <n v="8093"/>
    <n v="20210516"/>
    <x v="0"/>
    <x v="1"/>
    <n v="1"/>
    <n v="20212"/>
    <n v="1"/>
    <x v="0"/>
    <n v="6443.58"/>
    <n v="15984409"/>
    <x v="0"/>
    <x v="0"/>
  </r>
  <r>
    <n v="164262608"/>
    <s v="Louis"/>
    <s v="Jennifer"/>
    <s v="CareerSource Broward - 4660 South"/>
    <x v="21"/>
    <x v="1"/>
    <s v="Maribel Vrolijk                                 "/>
    <s v="NULL"/>
    <x v="0"/>
    <n v="141"/>
    <n v="129"/>
    <n v="20211"/>
    <n v="1"/>
    <x v="0"/>
    <n v="6729"/>
    <s v="NULL"/>
    <x v="1"/>
    <x v="0"/>
    <n v="0"/>
    <n v="0"/>
    <n v="0"/>
    <x v="1"/>
    <n v="0"/>
    <n v="15984606"/>
    <x v="0"/>
    <x v="0"/>
  </r>
  <r>
    <n v="164298117"/>
    <s v="LOUIS CHARLES"/>
    <s v="MAGUY"/>
    <s v="CareerSource Broward - 4645 Central"/>
    <x v="21"/>
    <x v="1"/>
    <s v="Felisa Phelps                                  "/>
    <s v="NULL"/>
    <x v="0"/>
    <n v="97"/>
    <n v="38"/>
    <n v="20211"/>
    <n v="1"/>
    <x v="0"/>
    <n v="4304"/>
    <n v="20210404"/>
    <x v="0"/>
    <x v="1"/>
    <n v="1"/>
    <n v="20212"/>
    <n v="1"/>
    <x v="0"/>
    <n v="5829.88"/>
    <n v="12942757"/>
    <x v="0"/>
    <x v="0"/>
  </r>
  <r>
    <n v="164148729"/>
    <s v="Lucien"/>
    <s v="Berline"/>
    <s v="CareerSource Broward - 4645 Central"/>
    <x v="21"/>
    <x v="1"/>
    <s v="Margareth Papillon                                "/>
    <s v="NULL"/>
    <x v="0"/>
    <n v="259"/>
    <n v="239"/>
    <n v="20211"/>
    <n v="1"/>
    <x v="0"/>
    <n v="9348"/>
    <n v="20210621"/>
    <x v="0"/>
    <x v="0"/>
    <n v="0"/>
    <n v="0"/>
    <n v="0"/>
    <x v="1"/>
    <n v="0"/>
    <n v="12708414"/>
    <x v="0"/>
    <x v="0"/>
  </r>
  <r>
    <n v="164048433"/>
    <s v="Mahoney"/>
    <s v="William"/>
    <s v="CareerSource Broward - 4660 South"/>
    <x v="21"/>
    <x v="1"/>
    <s v="Vincent Valcarce                                "/>
    <s v="NULL"/>
    <x v="0"/>
    <n v="371"/>
    <n v="371"/>
    <n v="0"/>
    <n v="0"/>
    <x v="1"/>
    <n v="0"/>
    <s v="NULL"/>
    <x v="1"/>
    <x v="0"/>
    <n v="0"/>
    <n v="0"/>
    <n v="0"/>
    <x v="1"/>
    <n v="0"/>
    <n v="15925511"/>
    <x v="3"/>
    <x v="3"/>
  </r>
  <r>
    <n v="164368360"/>
    <s v="Maldonado"/>
    <s v="Michelle"/>
    <s v="CareerSource Broward - 4645 Central"/>
    <x v="21"/>
    <x v="0"/>
    <s v="Christine Lamb                                    "/>
    <s v="NULL"/>
    <x v="0"/>
    <n v="23"/>
    <n v="23"/>
    <n v="20211"/>
    <n v="1"/>
    <x v="0"/>
    <n v="3730"/>
    <s v="NULL"/>
    <x v="1"/>
    <x v="1"/>
    <n v="1"/>
    <n v="0"/>
    <n v="0"/>
    <x v="1"/>
    <n v="0"/>
    <n v="16052228"/>
    <x v="0"/>
    <x v="0"/>
  </r>
  <r>
    <n v="164365895"/>
    <s v="Mancilla"/>
    <s v="Mary"/>
    <s v="CareerSource Broward - 4645 Central"/>
    <x v="21"/>
    <x v="1"/>
    <s v="Vincent Valcarce                                "/>
    <s v="NULL"/>
    <x v="0"/>
    <n v="29"/>
    <n v="15"/>
    <n v="0"/>
    <n v="0"/>
    <x v="1"/>
    <n v="0"/>
    <s v="NULL"/>
    <x v="1"/>
    <x v="0"/>
    <n v="0"/>
    <n v="0"/>
    <n v="0"/>
    <x v="1"/>
    <n v="0"/>
    <n v="15647132"/>
    <x v="0"/>
    <x v="0"/>
  </r>
  <r>
    <n v="163128471"/>
    <s v="Marcellus"/>
    <s v="Jasmine"/>
    <s v="CareerSource Broward - 4660 South"/>
    <x v="21"/>
    <x v="1"/>
    <s v="Maribel Vrolijk                                 "/>
    <s v="NULL"/>
    <x v="0"/>
    <n v="805"/>
    <n v="764"/>
    <n v="20211"/>
    <n v="1"/>
    <x v="0"/>
    <n v="8562"/>
    <n v="20200814"/>
    <x v="0"/>
    <x v="1"/>
    <n v="1"/>
    <n v="20212"/>
    <n v="1"/>
    <x v="0"/>
    <n v="3196.88"/>
    <n v="15262970"/>
    <x v="2"/>
    <x v="2"/>
  </r>
  <r>
    <n v="163281587"/>
    <s v="MARSHALL"/>
    <s v="TIFFANY"/>
    <s v="CareerSource Broward - 4645 Central"/>
    <x v="21"/>
    <x v="1"/>
    <s v="Concetta Joseph                                  "/>
    <s v="NULL"/>
    <x v="0"/>
    <n v="679"/>
    <n v="99"/>
    <n v="20211"/>
    <n v="1"/>
    <x v="0"/>
    <n v="3577"/>
    <s v="NULL"/>
    <x v="1"/>
    <x v="1"/>
    <n v="1"/>
    <n v="0"/>
    <n v="0"/>
    <x v="1"/>
    <n v="0"/>
    <n v="12262850"/>
    <x v="1"/>
    <x v="0"/>
  </r>
  <r>
    <n v="164281610"/>
    <s v="Martinez"/>
    <s v="Alessandra"/>
    <s v="CareerSource Broward - 4645 Central"/>
    <x v="21"/>
    <x v="3"/>
    <s v="Felisa Phelps                                  "/>
    <s v="NULL"/>
    <x v="0"/>
    <n v="79"/>
    <n v="43"/>
    <n v="0"/>
    <n v="0"/>
    <x v="1"/>
    <n v="0"/>
    <s v="NULL"/>
    <x v="1"/>
    <x v="1"/>
    <n v="1"/>
    <n v="0"/>
    <n v="0"/>
    <x v="1"/>
    <n v="0"/>
    <n v="16003951"/>
    <x v="0"/>
    <x v="0"/>
  </r>
  <r>
    <n v="164384863"/>
    <s v="Martins"/>
    <s v="Anthony"/>
    <s v="CareerSource Broward - 4645 Central"/>
    <x v="21"/>
    <x v="0"/>
    <s v="Christine Lamb                                    "/>
    <s v="NULL"/>
    <x v="0"/>
    <n v="6"/>
    <n v="6"/>
    <n v="20211"/>
    <n v="1"/>
    <x v="0"/>
    <n v="638"/>
    <s v="NULL"/>
    <x v="1"/>
    <x v="0"/>
    <n v="0"/>
    <n v="0"/>
    <n v="0"/>
    <x v="1"/>
    <n v="0"/>
    <n v="16057794"/>
    <x v="0"/>
    <x v="0"/>
  </r>
  <r>
    <n v="164351341"/>
    <s v="Masseus"/>
    <s v="Marie"/>
    <s v="CareerSource Broward - 4660 South"/>
    <x v="21"/>
    <x v="1"/>
    <s v="Angela Alberga                                 "/>
    <s v="NULL"/>
    <x v="0"/>
    <n v="35"/>
    <n v="9"/>
    <n v="20211"/>
    <n v="1"/>
    <x v="0"/>
    <n v="6076"/>
    <s v="NULL"/>
    <x v="1"/>
    <x v="0"/>
    <n v="0"/>
    <n v="20212"/>
    <n v="1"/>
    <x v="0"/>
    <n v="7534.75"/>
    <n v="16032175"/>
    <x v="0"/>
    <x v="0"/>
  </r>
  <r>
    <n v="163920000"/>
    <s v="Mast"/>
    <s v="Tina"/>
    <s v="CareerSource Broward - 4660 South"/>
    <x v="21"/>
    <x v="3"/>
    <s v="Stacey-Anne Hyatt                                   "/>
    <s v="NULL"/>
    <x v="0"/>
    <n v="427"/>
    <n v="322"/>
    <n v="20211"/>
    <n v="1"/>
    <x v="0"/>
    <n v="2459"/>
    <n v="20190402"/>
    <x v="0"/>
    <x v="1"/>
    <n v="1"/>
    <n v="20212"/>
    <n v="1"/>
    <x v="0"/>
    <n v="167.5"/>
    <n v="15410363"/>
    <x v="3"/>
    <x v="0"/>
  </r>
  <r>
    <n v="164221278"/>
    <s v="Matellan"/>
    <s v="Danilo"/>
    <s v="CareerSource Broward - 4645 Central"/>
    <x v="21"/>
    <x v="3"/>
    <s v="Kiana Cogdell                                 "/>
    <s v="NULL"/>
    <x v="0"/>
    <n v="196"/>
    <n v="191"/>
    <n v="20211"/>
    <n v="1"/>
    <x v="0"/>
    <n v="1992"/>
    <n v="20210621"/>
    <x v="0"/>
    <x v="1"/>
    <n v="1"/>
    <n v="0"/>
    <n v="0"/>
    <x v="1"/>
    <n v="0"/>
    <n v="14797007"/>
    <x v="0"/>
    <x v="0"/>
  </r>
  <r>
    <n v="164193165"/>
    <s v="Matthews"/>
    <s v="Fredrick"/>
    <s v="CareerSource Broward - 4645 Central"/>
    <x v="21"/>
    <x v="1"/>
    <s v="Valerie Woodbine                                "/>
    <s v="NULL"/>
    <x v="0"/>
    <n v="212"/>
    <n v="212"/>
    <n v="20211"/>
    <n v="1"/>
    <x v="0"/>
    <n v="3640"/>
    <n v="20190520"/>
    <x v="0"/>
    <x v="1"/>
    <n v="1"/>
    <n v="20212"/>
    <n v="1"/>
    <x v="0"/>
    <n v="3517.77"/>
    <n v="15941924"/>
    <x v="0"/>
    <x v="0"/>
  </r>
  <r>
    <n v="164143967"/>
    <s v="McCoy"/>
    <s v="Courtney"/>
    <s v="CareerSource Broward - 4660 South"/>
    <x v="21"/>
    <x v="1"/>
    <s v="Felisa Phelps                                  "/>
    <s v="NULL"/>
    <x v="0"/>
    <n v="266"/>
    <n v="239"/>
    <n v="20211"/>
    <n v="1"/>
    <x v="0"/>
    <n v="7200"/>
    <n v="20181122"/>
    <x v="0"/>
    <x v="0"/>
    <n v="0"/>
    <n v="20212"/>
    <n v="1"/>
    <x v="0"/>
    <n v="7800"/>
    <n v="15956487"/>
    <x v="0"/>
    <x v="0"/>
  </r>
  <r>
    <n v="163989222"/>
    <s v="McCrary"/>
    <s v="Joshua"/>
    <s v="CareerSource Broward - 4645 Central"/>
    <x v="21"/>
    <x v="3"/>
    <s v="Stacey-Anne Hyatt                                   "/>
    <s v="NULL"/>
    <x v="0"/>
    <n v="408"/>
    <n v="408"/>
    <n v="0"/>
    <n v="0"/>
    <x v="1"/>
    <n v="0"/>
    <s v="NULL"/>
    <x v="1"/>
    <x v="1"/>
    <n v="1"/>
    <n v="0"/>
    <n v="0"/>
    <x v="1"/>
    <n v="0"/>
    <n v="15830257"/>
    <x v="3"/>
    <x v="3"/>
  </r>
  <r>
    <n v="164163311"/>
    <s v="Mckenzie"/>
    <s v="Constance"/>
    <s v="CareerSource Broward - 4660 South"/>
    <x v="21"/>
    <x v="1"/>
    <s v="Valerie Woodbine                                "/>
    <s v="NULL"/>
    <x v="0"/>
    <n v="240"/>
    <n v="240"/>
    <n v="20211"/>
    <n v="1"/>
    <x v="0"/>
    <n v="5350"/>
    <n v="20210621"/>
    <x v="0"/>
    <x v="0"/>
    <n v="0"/>
    <n v="20212"/>
    <n v="1"/>
    <x v="0"/>
    <n v="5505.05"/>
    <n v="12492399"/>
    <x v="0"/>
    <x v="0"/>
  </r>
  <r>
    <n v="163308791"/>
    <s v="Mclean"/>
    <s v="Antonette"/>
    <s v="CareerSource Broward - 4640 North"/>
    <x v="21"/>
    <x v="1"/>
    <s v="Felisa Phelps                                  "/>
    <s v="NULL"/>
    <x v="0"/>
    <n v="654"/>
    <n v="607"/>
    <n v="0"/>
    <n v="0"/>
    <x v="1"/>
    <n v="0"/>
    <s v="NULL"/>
    <x v="1"/>
    <x v="0"/>
    <n v="0"/>
    <n v="0"/>
    <n v="0"/>
    <x v="1"/>
    <n v="0"/>
    <n v="15379091"/>
    <x v="1"/>
    <x v="1"/>
  </r>
  <r>
    <n v="164006786"/>
    <s v="Mejia"/>
    <s v="Sarah"/>
    <s v="CareerSource Broward - 4660 South"/>
    <x v="21"/>
    <x v="3"/>
    <s v="Angela Alberga                                 "/>
    <s v="NULL"/>
    <x v="0"/>
    <n v="406"/>
    <n v="49"/>
    <n v="20211"/>
    <n v="1"/>
    <x v="0"/>
    <n v="4196"/>
    <n v="20200218"/>
    <x v="0"/>
    <x v="1"/>
    <n v="1"/>
    <n v="0"/>
    <n v="0"/>
    <x v="1"/>
    <n v="0"/>
    <n v="15821391"/>
    <x v="3"/>
    <x v="0"/>
  </r>
  <r>
    <n v="163889394"/>
    <s v="Melevich"/>
    <s v="Andrey"/>
    <s v="CareerSource S Florida - 4830 - North Miami Beach"/>
    <x v="21"/>
    <x v="3"/>
    <s v="Maureen Noel                                    "/>
    <s v="NULL"/>
    <x v="0"/>
    <n v="442"/>
    <n v="442"/>
    <n v="0"/>
    <n v="0"/>
    <x v="1"/>
    <n v="0"/>
    <s v="NULL"/>
    <x v="1"/>
    <x v="1"/>
    <n v="1"/>
    <n v="0"/>
    <n v="0"/>
    <x v="1"/>
    <n v="0"/>
    <n v="14939134"/>
    <x v="3"/>
    <x v="3"/>
  </r>
  <r>
    <n v="164039773"/>
    <s v="Melgoza"/>
    <s v="Rafael"/>
    <s v="CareerSource Broward - 4645 Central"/>
    <x v="21"/>
    <x v="3"/>
    <s v="Felisa Phelps                                  "/>
    <s v="NULL"/>
    <x v="0"/>
    <n v="378"/>
    <n v="371"/>
    <n v="0"/>
    <n v="0"/>
    <x v="1"/>
    <n v="0"/>
    <n v="20200304"/>
    <x v="0"/>
    <x v="1"/>
    <n v="1"/>
    <n v="0"/>
    <n v="0"/>
    <x v="1"/>
    <n v="0"/>
    <n v="13198407"/>
    <x v="3"/>
    <x v="3"/>
  </r>
  <r>
    <n v="164351543"/>
    <s v="Mena"/>
    <s v="Ashley"/>
    <s v="CareerSource Broward - 4645 Central"/>
    <x v="21"/>
    <x v="0"/>
    <s v="Ray Walker                                  "/>
    <s v="NULL"/>
    <x v="0"/>
    <n v="42"/>
    <n v="42"/>
    <n v="0"/>
    <n v="0"/>
    <x v="1"/>
    <n v="0"/>
    <n v="20210711"/>
    <x v="0"/>
    <x v="0"/>
    <n v="0"/>
    <n v="0"/>
    <n v="0"/>
    <x v="1"/>
    <n v="0"/>
    <n v="16046433"/>
    <x v="0"/>
    <x v="0"/>
  </r>
  <r>
    <n v="164368716"/>
    <s v="Mendoza"/>
    <s v="John Vincent"/>
    <s v="CareerSource Broward - 4645 Central"/>
    <x v="21"/>
    <x v="1"/>
    <s v="Kiana Cogdell                                 "/>
    <s v="NULL"/>
    <x v="0"/>
    <n v="23"/>
    <n v="23"/>
    <n v="20211"/>
    <n v="1"/>
    <x v="0"/>
    <n v="7915"/>
    <s v="NULL"/>
    <x v="1"/>
    <x v="0"/>
    <n v="0"/>
    <n v="20212"/>
    <n v="1"/>
    <x v="0"/>
    <n v="5750.77"/>
    <n v="16033774"/>
    <x v="0"/>
    <x v="0"/>
  </r>
  <r>
    <n v="164274470"/>
    <s v="Meneses Robles"/>
    <s v="Giancarlo"/>
    <s v="CareerSource Broward - 4660 South"/>
    <x v="21"/>
    <x v="3"/>
    <s v="Aida Melendez                                "/>
    <s v="NULL"/>
    <x v="0"/>
    <n v="80"/>
    <n v="36"/>
    <n v="0"/>
    <n v="0"/>
    <x v="1"/>
    <n v="0"/>
    <n v="20190916"/>
    <x v="0"/>
    <x v="1"/>
    <n v="1"/>
    <n v="0"/>
    <n v="0"/>
    <x v="1"/>
    <n v="0"/>
    <n v="8956188"/>
    <x v="0"/>
    <x v="0"/>
  </r>
  <r>
    <n v="164234804"/>
    <s v="MERCIDIEUPIERRE"/>
    <s v="VERONIQUE"/>
    <s v="CareerSource Broward - 4640 North"/>
    <x v="21"/>
    <x v="3"/>
    <s v="Stacey-Anne Hyatt                                   "/>
    <s v="NULL"/>
    <x v="0"/>
    <n v="178"/>
    <n v="141"/>
    <n v="20211"/>
    <n v="1"/>
    <x v="0"/>
    <n v="3607"/>
    <n v="20210101"/>
    <x v="0"/>
    <x v="1"/>
    <n v="1"/>
    <n v="0"/>
    <n v="0"/>
    <x v="1"/>
    <n v="0"/>
    <n v="9726932"/>
    <x v="0"/>
    <x v="0"/>
  </r>
  <r>
    <n v="164268145"/>
    <s v="Metayer"/>
    <s v="Yasmine"/>
    <s v="CareerSource Broward - 4645 Central"/>
    <x v="21"/>
    <x v="0"/>
    <s v="Samora Cunningham                              "/>
    <s v="NULL"/>
    <x v="0"/>
    <n v="134"/>
    <n v="134"/>
    <n v="0"/>
    <n v="0"/>
    <x v="1"/>
    <n v="0"/>
    <s v="NULL"/>
    <x v="1"/>
    <x v="0"/>
    <n v="0"/>
    <n v="0"/>
    <n v="0"/>
    <x v="1"/>
    <n v="0"/>
    <n v="16009746"/>
    <x v="0"/>
    <x v="0"/>
  </r>
  <r>
    <n v="164362298"/>
    <s v="Milhomme"/>
    <s v="Herbert"/>
    <s v="CareerSource Broward - 4660 South"/>
    <x v="21"/>
    <x v="1"/>
    <s v="Maribel Vrolijk                                 "/>
    <s v="NULL"/>
    <x v="0"/>
    <n v="30"/>
    <n v="17"/>
    <n v="0"/>
    <n v="0"/>
    <x v="1"/>
    <n v="0"/>
    <n v="20210527"/>
    <x v="0"/>
    <x v="1"/>
    <n v="1"/>
    <n v="20212"/>
    <n v="1"/>
    <x v="0"/>
    <n v="460"/>
    <n v="14318881"/>
    <x v="0"/>
    <x v="0"/>
  </r>
  <r>
    <n v="163273129"/>
    <s v="MILIUS"/>
    <s v="CARLENE"/>
    <s v="CareerSource Broward - 4645 Central"/>
    <x v="21"/>
    <x v="1"/>
    <s v="Kiana Cogdell                                 "/>
    <s v="NULL"/>
    <x v="0"/>
    <n v="686"/>
    <n v="680"/>
    <n v="0"/>
    <n v="0"/>
    <x v="1"/>
    <n v="0"/>
    <n v="20180724"/>
    <x v="0"/>
    <x v="0"/>
    <n v="0"/>
    <n v="0"/>
    <n v="0"/>
    <x v="1"/>
    <n v="0"/>
    <n v="14937802"/>
    <x v="1"/>
    <x v="1"/>
  </r>
  <r>
    <n v="163276024"/>
    <s v="Miller"/>
    <s v="Monick"/>
    <s v="CareerSource Broward - 4645 Central"/>
    <x v="21"/>
    <x v="3"/>
    <s v="Stacey-Anne Hyatt                                   "/>
    <s v="NULL"/>
    <x v="0"/>
    <n v="682"/>
    <n v="681"/>
    <n v="0"/>
    <n v="0"/>
    <x v="1"/>
    <n v="0"/>
    <n v="20180718"/>
    <x v="0"/>
    <x v="1"/>
    <n v="1"/>
    <n v="0"/>
    <n v="0"/>
    <x v="1"/>
    <n v="0"/>
    <n v="12927373"/>
    <x v="1"/>
    <x v="1"/>
  </r>
  <r>
    <n v="163273822"/>
    <s v="Miller"/>
    <s v="Darren"/>
    <s v="CareerSource Broward - 4645 Central"/>
    <x v="21"/>
    <x v="1"/>
    <s v="Maribel Vrolijk                                 "/>
    <s v="NULL"/>
    <x v="0"/>
    <n v="686"/>
    <n v="310"/>
    <n v="20211"/>
    <n v="1"/>
    <x v="0"/>
    <n v="11343"/>
    <n v="20190218"/>
    <x v="0"/>
    <x v="1"/>
    <n v="1"/>
    <n v="20212"/>
    <n v="1"/>
    <x v="0"/>
    <n v="1000"/>
    <n v="15330983"/>
    <x v="1"/>
    <x v="0"/>
  </r>
  <r>
    <n v="164281631"/>
    <s v="Milligan"/>
    <s v="Michael"/>
    <s v="CareerSource Broward - 4640 North"/>
    <x v="21"/>
    <x v="2"/>
    <s v="NULL"/>
    <s v="NULL"/>
    <x v="0"/>
    <n v="176"/>
    <n v="101"/>
    <n v="20211"/>
    <n v="1"/>
    <x v="0"/>
    <n v="308"/>
    <n v="20210310"/>
    <x v="0"/>
    <x v="0"/>
    <n v="0"/>
    <n v="20212"/>
    <n v="1"/>
    <x v="0"/>
    <n v="1197"/>
    <n v="15937590"/>
    <x v="0"/>
    <x v="0"/>
  </r>
  <r>
    <n v="164063348"/>
    <s v="MION"/>
    <s v="NICHOLAS"/>
    <s v="CareerSource Broward - 4640 North"/>
    <x v="21"/>
    <x v="3"/>
    <s v="Margareth Papillon                                "/>
    <s v="NULL"/>
    <x v="0"/>
    <n v="349"/>
    <n v="318"/>
    <n v="20211"/>
    <n v="1"/>
    <x v="0"/>
    <n v="9066"/>
    <n v="20210201"/>
    <x v="0"/>
    <x v="1"/>
    <n v="1"/>
    <n v="0"/>
    <n v="0"/>
    <x v="1"/>
    <n v="0"/>
    <n v="8986596"/>
    <x v="0"/>
    <x v="0"/>
  </r>
  <r>
    <n v="162992566"/>
    <s v="MOIMEME"/>
    <s v="NADIA"/>
    <s v="CareerSource Broward - 4645 Central"/>
    <x v="21"/>
    <x v="3"/>
    <s v="Stacey-Anne Hyatt                                   "/>
    <s v="NULL"/>
    <x v="0"/>
    <n v="911"/>
    <n v="176"/>
    <n v="0"/>
    <n v="0"/>
    <x v="1"/>
    <n v="0"/>
    <s v="NULL"/>
    <x v="1"/>
    <x v="1"/>
    <n v="1"/>
    <n v="0"/>
    <n v="0"/>
    <x v="1"/>
    <n v="0"/>
    <n v="9890950"/>
    <x v="2"/>
    <x v="0"/>
  </r>
  <r>
    <n v="163051245"/>
    <s v="Montano"/>
    <s v="Melissa"/>
    <s v="CareerSource Broward - 4645 Central"/>
    <x v="21"/>
    <x v="1"/>
    <s v="Margareth Papillon                                "/>
    <s v="NULL"/>
    <x v="0"/>
    <n v="867"/>
    <n v="815"/>
    <n v="20211"/>
    <n v="1"/>
    <x v="0"/>
    <n v="1793"/>
    <n v="20191115"/>
    <x v="0"/>
    <x v="1"/>
    <n v="1"/>
    <n v="20212"/>
    <n v="1"/>
    <x v="0"/>
    <n v="2687.5"/>
    <n v="15264993"/>
    <x v="2"/>
    <x v="2"/>
  </r>
  <r>
    <n v="164314984"/>
    <s v="Montelione"/>
    <s v="Greg"/>
    <s v="CareerSource Broward - 4640 North"/>
    <x v="21"/>
    <x v="3"/>
    <s v="Concetta Joseph                                  "/>
    <s v="NULL"/>
    <x v="0"/>
    <n v="79"/>
    <n v="79"/>
    <n v="20211"/>
    <n v="1"/>
    <x v="0"/>
    <n v="16119"/>
    <n v="20190603"/>
    <x v="0"/>
    <x v="1"/>
    <n v="1"/>
    <n v="0"/>
    <n v="0"/>
    <x v="1"/>
    <n v="0"/>
    <n v="12167099"/>
    <x v="0"/>
    <x v="0"/>
  </r>
  <r>
    <n v="164079121"/>
    <s v="MONTERROSA"/>
    <s v="FRANK"/>
    <s v="CareerSource Broward - 4645 Central"/>
    <x v="21"/>
    <x v="3"/>
    <s v="Kiana Cogdell                                 "/>
    <s v="NULL"/>
    <x v="0"/>
    <n v="335"/>
    <n v="328"/>
    <n v="0"/>
    <n v="0"/>
    <x v="1"/>
    <n v="0"/>
    <n v="20190415"/>
    <x v="0"/>
    <x v="1"/>
    <n v="1"/>
    <n v="0"/>
    <n v="0"/>
    <x v="1"/>
    <n v="0"/>
    <n v="9007190"/>
    <x v="0"/>
    <x v="0"/>
  </r>
  <r>
    <n v="163293873"/>
    <s v="Mora"/>
    <s v="Jonathan"/>
    <s v="CareerSource Broward - 4660 South"/>
    <x v="21"/>
    <x v="1"/>
    <s v="Vincent Valcarce                                "/>
    <s v="NULL"/>
    <x v="0"/>
    <n v="667"/>
    <n v="652"/>
    <n v="0"/>
    <n v="0"/>
    <x v="1"/>
    <n v="0"/>
    <n v="20210415"/>
    <x v="0"/>
    <x v="0"/>
    <n v="0"/>
    <n v="20212"/>
    <n v="1"/>
    <x v="0"/>
    <n v="3364.69"/>
    <n v="15365289"/>
    <x v="1"/>
    <x v="1"/>
  </r>
  <r>
    <n v="163805881"/>
    <s v="MOREAU"/>
    <s v="EDIA"/>
    <s v="CareerSource Broward - 4645 Central"/>
    <x v="21"/>
    <x v="3"/>
    <s v="Concetta Joseph                                  "/>
    <s v="NULL"/>
    <x v="0"/>
    <n v="482"/>
    <n v="479"/>
    <n v="20211"/>
    <n v="1"/>
    <x v="0"/>
    <n v="16063"/>
    <s v="NULL"/>
    <x v="1"/>
    <x v="1"/>
    <n v="1"/>
    <n v="20212"/>
    <n v="1"/>
    <x v="0"/>
    <n v="17441.46"/>
    <n v="8216341"/>
    <x v="3"/>
    <x v="3"/>
  </r>
  <r>
    <n v="164318655"/>
    <s v="MORGAN"/>
    <s v="VANESSA"/>
    <s v="CareerSource Broward - 4640 North"/>
    <x v="21"/>
    <x v="1"/>
    <s v="Angela Alberga                                 "/>
    <s v="NULL"/>
    <x v="0"/>
    <n v="73"/>
    <n v="63"/>
    <n v="0"/>
    <n v="0"/>
    <x v="1"/>
    <n v="0"/>
    <s v="NULL"/>
    <x v="1"/>
    <x v="0"/>
    <n v="0"/>
    <n v="0"/>
    <n v="0"/>
    <x v="1"/>
    <n v="0"/>
    <n v="10844608"/>
    <x v="0"/>
    <x v="0"/>
  </r>
  <r>
    <n v="163398704"/>
    <s v="Morris"/>
    <s v="Maxine"/>
    <s v="CareerSource Broward - 4660 South"/>
    <x v="21"/>
    <x v="1"/>
    <s v="Valerie Woodbine                                "/>
    <s v="NULL"/>
    <x v="0"/>
    <n v="563"/>
    <n v="441"/>
    <n v="20211"/>
    <n v="1"/>
    <x v="0"/>
    <n v="5490"/>
    <s v="NULL"/>
    <x v="1"/>
    <x v="0"/>
    <n v="0"/>
    <n v="20212"/>
    <n v="1"/>
    <x v="0"/>
    <n v="5136.16"/>
    <n v="14412052"/>
    <x v="1"/>
    <x v="3"/>
  </r>
  <r>
    <n v="163346314"/>
    <s v="Mosquera"/>
    <s v="Francesca"/>
    <s v="CareerSource Broward - 4660 South"/>
    <x v="21"/>
    <x v="1"/>
    <s v="Vincent Valcarce                                "/>
    <s v="NULL"/>
    <x v="0"/>
    <n v="619"/>
    <n v="605"/>
    <n v="20211"/>
    <n v="1"/>
    <x v="0"/>
    <n v="3967"/>
    <n v="20190321"/>
    <x v="0"/>
    <x v="0"/>
    <n v="0"/>
    <n v="0"/>
    <n v="0"/>
    <x v="1"/>
    <n v="0"/>
    <n v="15383507"/>
    <x v="1"/>
    <x v="1"/>
  </r>
  <r>
    <n v="164146534"/>
    <s v="MUNDY"/>
    <s v="BRANDON"/>
    <s v="CareerSource Broward - 4645 Central"/>
    <x v="21"/>
    <x v="1"/>
    <s v="Kiana Cogdell                                 "/>
    <s v="NULL"/>
    <x v="0"/>
    <n v="262"/>
    <n v="239"/>
    <n v="20211"/>
    <n v="1"/>
    <x v="0"/>
    <n v="3190"/>
    <n v="20190822"/>
    <x v="0"/>
    <x v="1"/>
    <n v="1"/>
    <n v="20212"/>
    <n v="1"/>
    <x v="0"/>
    <n v="1560"/>
    <n v="13014594"/>
    <x v="0"/>
    <x v="0"/>
  </r>
  <r>
    <n v="163084871"/>
    <s v="Munoz"/>
    <s v="Stephanie"/>
    <s v="CareerSource Broward - 4645 Central"/>
    <x v="21"/>
    <x v="1"/>
    <s v="Kiana Cogdell                                 "/>
    <s v="NULL"/>
    <x v="0"/>
    <n v="839"/>
    <n v="839"/>
    <n v="20211"/>
    <n v="1"/>
    <x v="0"/>
    <n v="1848"/>
    <n v="20191108"/>
    <x v="0"/>
    <x v="1"/>
    <n v="1"/>
    <n v="0"/>
    <n v="0"/>
    <x v="1"/>
    <n v="0"/>
    <n v="15193100"/>
    <x v="2"/>
    <x v="2"/>
  </r>
  <r>
    <n v="164385267"/>
    <s v="Murado"/>
    <s v="Lisette"/>
    <s v="CareerSource Broward - 4660 South"/>
    <x v="21"/>
    <x v="3"/>
    <s v="Angela Alberga                                 "/>
    <s v="NULL"/>
    <x v="0"/>
    <n v="6"/>
    <n v="6"/>
    <n v="0"/>
    <n v="0"/>
    <x v="1"/>
    <n v="0"/>
    <s v="NULL"/>
    <x v="1"/>
    <x v="1"/>
    <n v="1"/>
    <n v="0"/>
    <n v="0"/>
    <x v="1"/>
    <n v="0"/>
    <n v="15784458"/>
    <x v="0"/>
    <x v="0"/>
  </r>
  <r>
    <n v="163398911"/>
    <s v="NARINE"/>
    <s v="ALECIA"/>
    <s v="CareerSource Broward - 4660 South"/>
    <x v="21"/>
    <x v="1"/>
    <s v="Margareth Papillon                                "/>
    <s v="NULL"/>
    <x v="0"/>
    <n v="566"/>
    <n v="444"/>
    <n v="0"/>
    <n v="0"/>
    <x v="1"/>
    <n v="0"/>
    <s v="NULL"/>
    <x v="1"/>
    <x v="1"/>
    <n v="1"/>
    <n v="0"/>
    <n v="0"/>
    <x v="1"/>
    <n v="0"/>
    <n v="7635073"/>
    <x v="1"/>
    <x v="3"/>
  </r>
  <r>
    <n v="164260723"/>
    <s v="Nebuloni"/>
    <s v="Hector"/>
    <s v="CareerSource Broward - 4640 North"/>
    <x v="21"/>
    <x v="1"/>
    <s v="Concetta Joseph                                  "/>
    <s v="NULL"/>
    <x v="0"/>
    <n v="143"/>
    <n v="141"/>
    <n v="20211"/>
    <n v="1"/>
    <x v="0"/>
    <n v="7288"/>
    <s v="NULL"/>
    <x v="1"/>
    <x v="0"/>
    <n v="0"/>
    <n v="0"/>
    <n v="0"/>
    <x v="1"/>
    <n v="0"/>
    <n v="15994513"/>
    <x v="0"/>
    <x v="0"/>
  </r>
  <r>
    <n v="163945138"/>
    <s v="Neil"/>
    <s v="Paisley"/>
    <s v="CareerSource Broward - 4645 Central"/>
    <x v="21"/>
    <x v="3"/>
    <s v="Vincent Valcarce                                "/>
    <s v="NULL"/>
    <x v="0"/>
    <n v="415"/>
    <n v="371"/>
    <n v="20211"/>
    <n v="1"/>
    <x v="0"/>
    <n v="510"/>
    <n v="20201007"/>
    <x v="0"/>
    <x v="1"/>
    <n v="1"/>
    <n v="20212"/>
    <n v="1"/>
    <x v="0"/>
    <n v="135"/>
    <n v="15751766"/>
    <x v="3"/>
    <x v="3"/>
  </r>
  <r>
    <n v="163231797"/>
    <s v="Nelson"/>
    <s v="Ebony"/>
    <s v="CareerSource Broward - 4645 Central"/>
    <x v="21"/>
    <x v="1"/>
    <s v="Felisa Phelps                                  "/>
    <s v="NULL"/>
    <x v="0"/>
    <n v="660"/>
    <n v="603"/>
    <n v="0"/>
    <n v="0"/>
    <x v="1"/>
    <n v="0"/>
    <s v="NULL"/>
    <x v="1"/>
    <x v="0"/>
    <n v="0"/>
    <n v="0"/>
    <n v="0"/>
    <x v="1"/>
    <n v="0"/>
    <n v="15352100"/>
    <x v="1"/>
    <x v="1"/>
  </r>
  <r>
    <n v="164269195"/>
    <s v="Newton"/>
    <s v="Charnesha"/>
    <s v="CareerSource Broward - 4640 North"/>
    <x v="21"/>
    <x v="2"/>
    <s v="NULL"/>
    <s v="NULL"/>
    <x v="0"/>
    <n v="129"/>
    <n v="129"/>
    <n v="0"/>
    <n v="0"/>
    <x v="1"/>
    <n v="0"/>
    <n v="20210426"/>
    <x v="0"/>
    <x v="1"/>
    <n v="1"/>
    <n v="20212"/>
    <n v="1"/>
    <x v="0"/>
    <n v="1680"/>
    <n v="16005271"/>
    <x v="0"/>
    <x v="0"/>
  </r>
  <r>
    <n v="164171839"/>
    <s v="NGUYEN"/>
    <s v="LINH"/>
    <s v="CareerSource Broward - 4645 Central"/>
    <x v="21"/>
    <x v="1"/>
    <s v="Kiana Cogdell                                 "/>
    <s v="NULL"/>
    <x v="0"/>
    <n v="231"/>
    <n v="231"/>
    <n v="0"/>
    <n v="0"/>
    <x v="1"/>
    <n v="0"/>
    <s v="NULL"/>
    <x v="1"/>
    <x v="1"/>
    <n v="1"/>
    <n v="0"/>
    <n v="0"/>
    <x v="1"/>
    <n v="0"/>
    <n v="15345008"/>
    <x v="0"/>
    <x v="0"/>
  </r>
  <r>
    <n v="164170619"/>
    <s v="Nichols"/>
    <s v="Dennis"/>
    <s v="CareerSource Broward - 4640 North"/>
    <x v="21"/>
    <x v="2"/>
    <s v="NULL"/>
    <s v="NULL"/>
    <x v="0"/>
    <n v="232"/>
    <n v="101"/>
    <n v="20211"/>
    <n v="1"/>
    <x v="0"/>
    <n v="4123"/>
    <n v="20210111"/>
    <x v="0"/>
    <x v="0"/>
    <n v="0"/>
    <n v="20212"/>
    <n v="1"/>
    <x v="0"/>
    <n v="3010"/>
    <n v="15839409"/>
    <x v="0"/>
    <x v="0"/>
  </r>
  <r>
    <n v="164166892"/>
    <s v="NIHA                                    "/>
    <s v="NAZIA                                   "/>
    <s v="CareerSource Broward - 4645 Central"/>
    <x v="21"/>
    <x v="0"/>
    <s v="Jaclen Milo-Waite                              "/>
    <s v="NULL"/>
    <x v="0"/>
    <n v="234"/>
    <n v="107"/>
    <n v="0"/>
    <n v="0"/>
    <x v="1"/>
    <n v="0"/>
    <s v="NULL"/>
    <x v="1"/>
    <x v="0"/>
    <n v="0"/>
    <n v="0"/>
    <n v="0"/>
    <x v="1"/>
    <n v="0"/>
    <n v="15961332"/>
    <x v="0"/>
    <x v="0"/>
  </r>
  <r>
    <n v="164376701"/>
    <s v="Nittel"/>
    <s v="Darnell"/>
    <s v="CareerSource Broward - 4640 North"/>
    <x v="21"/>
    <x v="3"/>
    <s v="Margareth Papillon                                "/>
    <s v="NULL"/>
    <x v="0"/>
    <n v="15"/>
    <n v="15"/>
    <n v="20211"/>
    <n v="1"/>
    <x v="0"/>
    <n v="31776"/>
    <s v="NULL"/>
    <x v="1"/>
    <x v="0"/>
    <n v="0"/>
    <n v="0"/>
    <n v="0"/>
    <x v="1"/>
    <n v="0"/>
    <n v="16042701"/>
    <x v="0"/>
    <x v="0"/>
  </r>
  <r>
    <n v="164295596"/>
    <s v="Noel"/>
    <s v="Djyvidchka"/>
    <s v="CareerSource Broward - 4640 North"/>
    <x v="21"/>
    <x v="1"/>
    <s v="Felisa Phelps                                  "/>
    <s v="NULL"/>
    <x v="0"/>
    <n v="100"/>
    <n v="56"/>
    <n v="20211"/>
    <n v="1"/>
    <x v="0"/>
    <n v="1849"/>
    <n v="20190316"/>
    <x v="0"/>
    <x v="0"/>
    <n v="0"/>
    <n v="0"/>
    <n v="0"/>
    <x v="1"/>
    <n v="0"/>
    <n v="15964059"/>
    <x v="0"/>
    <x v="0"/>
  </r>
  <r>
    <n v="164114543"/>
    <s v="NONOME"/>
    <s v="DENISE"/>
    <s v="CareerSource Broward - 4660 South"/>
    <x v="21"/>
    <x v="2"/>
    <s v="Yushika Florence                                "/>
    <s v="NULL"/>
    <x v="0"/>
    <n v="304"/>
    <n v="183"/>
    <n v="20211"/>
    <n v="1"/>
    <x v="0"/>
    <n v="4025"/>
    <s v="NULL"/>
    <x v="1"/>
    <x v="1"/>
    <n v="1"/>
    <n v="0"/>
    <n v="0"/>
    <x v="1"/>
    <n v="0"/>
    <n v="15252415"/>
    <x v="0"/>
    <x v="0"/>
  </r>
  <r>
    <n v="164258896"/>
    <s v="O'NEILL"/>
    <s v="TERENCE"/>
    <s v="CareerSource Broward - 4645 Central"/>
    <x v="21"/>
    <x v="3"/>
    <s v="Margareth Papillon                                "/>
    <s v="NULL"/>
    <x v="0"/>
    <n v="146"/>
    <n v="110"/>
    <n v="0"/>
    <n v="0"/>
    <x v="1"/>
    <n v="0"/>
    <s v="NULL"/>
    <x v="1"/>
    <x v="1"/>
    <n v="1"/>
    <n v="0"/>
    <n v="0"/>
    <x v="1"/>
    <n v="0"/>
    <n v="9615189"/>
    <x v="0"/>
    <x v="0"/>
  </r>
  <r>
    <n v="163334579"/>
    <s v="Ocampo"/>
    <s v="Nhatalia"/>
    <s v="CareerSource Broward - 4660 South"/>
    <x v="21"/>
    <x v="1"/>
    <s v="Kiana Cogdell                                 "/>
    <s v="NULL"/>
    <x v="0"/>
    <n v="596"/>
    <n v="596"/>
    <n v="20211"/>
    <n v="1"/>
    <x v="0"/>
    <n v="1830"/>
    <n v="20180823"/>
    <x v="0"/>
    <x v="0"/>
    <n v="0"/>
    <n v="20212"/>
    <n v="1"/>
    <x v="0"/>
    <n v="270"/>
    <n v="15383119"/>
    <x v="1"/>
    <x v="1"/>
  </r>
  <r>
    <n v="162874646"/>
    <s v="Ocasio"/>
    <s v="Steven"/>
    <s v="CareerSource Broward - 4660 South"/>
    <x v="21"/>
    <x v="1"/>
    <s v="Aida Melendez                                "/>
    <s v="NULL"/>
    <x v="0"/>
    <n v="997"/>
    <n v="997"/>
    <n v="20211"/>
    <n v="1"/>
    <x v="0"/>
    <n v="2117"/>
    <n v="20200806"/>
    <x v="0"/>
    <x v="0"/>
    <n v="0"/>
    <n v="20212"/>
    <n v="1"/>
    <x v="0"/>
    <n v="2117.04"/>
    <n v="15190807"/>
    <x v="2"/>
    <x v="2"/>
  </r>
  <r>
    <n v="164371066"/>
    <s v="Occean"/>
    <s v="Florvil"/>
    <s v="CareerSource Broward - 4660 South"/>
    <x v="21"/>
    <x v="1"/>
    <s v="Vincent Valcarce                                "/>
    <s v="NULL"/>
    <x v="0"/>
    <n v="28"/>
    <n v="17"/>
    <n v="20211"/>
    <n v="1"/>
    <x v="0"/>
    <n v="7829"/>
    <n v="20180906"/>
    <x v="0"/>
    <x v="0"/>
    <n v="0"/>
    <n v="20212"/>
    <n v="1"/>
    <x v="0"/>
    <n v="7426.43"/>
    <n v="16035450"/>
    <x v="0"/>
    <x v="0"/>
  </r>
  <r>
    <n v="164297565"/>
    <s v="Ochoa"/>
    <s v="Daniel"/>
    <s v="CareerSource Broward - 4660 South"/>
    <x v="21"/>
    <x v="3"/>
    <s v="Angela Alberga                                 "/>
    <s v="NULL"/>
    <x v="0"/>
    <n v="90"/>
    <n v="90"/>
    <n v="0"/>
    <n v="0"/>
    <x v="1"/>
    <n v="0"/>
    <n v="20181110"/>
    <x v="0"/>
    <x v="1"/>
    <n v="1"/>
    <n v="0"/>
    <n v="0"/>
    <x v="1"/>
    <n v="0"/>
    <n v="16002929"/>
    <x v="0"/>
    <x v="0"/>
  </r>
  <r>
    <n v="164297565"/>
    <s v="Ochoa"/>
    <s v="Daniel"/>
    <s v="CareerSource Broward - 4660 South"/>
    <x v="21"/>
    <x v="2"/>
    <s v="Angela Alberga                                 "/>
    <s v="NULL"/>
    <x v="0"/>
    <n v="90"/>
    <n v="90"/>
    <n v="0"/>
    <n v="0"/>
    <x v="1"/>
    <n v="0"/>
    <n v="20181110"/>
    <x v="0"/>
    <x v="1"/>
    <n v="1"/>
    <n v="0"/>
    <n v="0"/>
    <x v="1"/>
    <n v="0"/>
    <n v="16002929"/>
    <x v="0"/>
    <x v="0"/>
  </r>
  <r>
    <n v="164337259"/>
    <s v="Odgis"/>
    <s v="Jeff"/>
    <s v="CareerSource Palm Beach County - 4635 - South"/>
    <x v="21"/>
    <x v="2"/>
    <s v="Vincent Valcarce                                "/>
    <s v="NULL"/>
    <x v="0"/>
    <n v="70"/>
    <n v="38"/>
    <n v="0"/>
    <n v="0"/>
    <x v="1"/>
    <n v="0"/>
    <n v="20191216"/>
    <x v="0"/>
    <x v="1"/>
    <n v="1"/>
    <n v="0"/>
    <n v="0"/>
    <x v="1"/>
    <n v="0"/>
    <n v="12133081"/>
    <x v="0"/>
    <x v="0"/>
  </r>
  <r>
    <n v="164192170"/>
    <s v="ODIO"/>
    <s v="FRANCIS"/>
    <s v="CareerSource Broward - 4660 South"/>
    <x v="21"/>
    <x v="2"/>
    <s v="Vincent Valcarce                                "/>
    <s v="NULL"/>
    <x v="0"/>
    <n v="213"/>
    <n v="208"/>
    <n v="0"/>
    <n v="0"/>
    <x v="1"/>
    <n v="0"/>
    <n v="20190520"/>
    <x v="0"/>
    <x v="1"/>
    <n v="1"/>
    <n v="0"/>
    <n v="0"/>
    <x v="1"/>
    <n v="0"/>
    <n v="15248057"/>
    <x v="0"/>
    <x v="0"/>
  </r>
  <r>
    <n v="163971792"/>
    <s v="Oliver"/>
    <s v="Rochelle"/>
    <s v="CareerSource Broward - 4645 Central"/>
    <x v="21"/>
    <x v="2"/>
    <s v="Yushika Florence                                "/>
    <s v="NULL"/>
    <x v="0"/>
    <n v="463"/>
    <n v="314"/>
    <n v="20211"/>
    <n v="1"/>
    <x v="0"/>
    <n v="6352"/>
    <s v="NULL"/>
    <x v="1"/>
    <x v="1"/>
    <n v="1"/>
    <n v="0"/>
    <n v="0"/>
    <x v="1"/>
    <n v="0"/>
    <n v="15827513"/>
    <x v="3"/>
    <x v="0"/>
  </r>
  <r>
    <n v="164290971"/>
    <s v="Onfroy"/>
    <s v="Christopher"/>
    <s v="CareerSource Broward - 4645 Central"/>
    <x v="21"/>
    <x v="1"/>
    <s v="Stacey-Anne Hyatt                                   "/>
    <s v="NULL"/>
    <x v="0"/>
    <n v="107"/>
    <n v="79"/>
    <n v="0"/>
    <n v="0"/>
    <x v="1"/>
    <n v="0"/>
    <s v="NULL"/>
    <x v="1"/>
    <x v="0"/>
    <n v="0"/>
    <n v="0"/>
    <n v="0"/>
    <x v="1"/>
    <n v="0"/>
    <n v="15210682"/>
    <x v="0"/>
    <x v="0"/>
  </r>
  <r>
    <n v="164354145"/>
    <s v="Ordonez"/>
    <s v="Nathalia"/>
    <s v="CareerSource Broward - 4660 South"/>
    <x v="21"/>
    <x v="1"/>
    <s v="Angela Alberga                                 "/>
    <s v="NULL"/>
    <x v="0"/>
    <n v="27"/>
    <n v="27"/>
    <n v="20211"/>
    <n v="1"/>
    <x v="0"/>
    <n v="2761"/>
    <n v="20200506"/>
    <x v="0"/>
    <x v="1"/>
    <n v="1"/>
    <n v="20212"/>
    <n v="1"/>
    <x v="0"/>
    <n v="3830.4"/>
    <n v="16035895"/>
    <x v="0"/>
    <x v="0"/>
  </r>
  <r>
    <n v="164059287"/>
    <s v="Orozco"/>
    <s v="Juan"/>
    <s v="CareerSource Broward - 4660 South"/>
    <x v="21"/>
    <x v="2"/>
    <s v="Yushika Florence                                "/>
    <s v="NULL"/>
    <x v="0"/>
    <n v="421"/>
    <n v="241"/>
    <n v="20211"/>
    <n v="1"/>
    <x v="0"/>
    <n v="833"/>
    <n v="20180917"/>
    <x v="0"/>
    <x v="1"/>
    <n v="1"/>
    <n v="0"/>
    <n v="0"/>
    <x v="1"/>
    <n v="0"/>
    <n v="117728"/>
    <x v="3"/>
    <x v="0"/>
  </r>
  <r>
    <n v="164311040"/>
    <s v="Osorio"/>
    <s v="Sarai"/>
    <s v="CareerSource Broward - 4645 Central"/>
    <x v="21"/>
    <x v="3"/>
    <s v="Maribel Vrolijk                                 "/>
    <s v="NULL"/>
    <x v="0"/>
    <n v="83"/>
    <n v="83"/>
    <n v="0"/>
    <n v="0"/>
    <x v="1"/>
    <n v="0"/>
    <s v="NULL"/>
    <x v="1"/>
    <x v="0"/>
    <n v="0"/>
    <n v="0"/>
    <n v="0"/>
    <x v="1"/>
    <n v="0"/>
    <n v="16008116"/>
    <x v="0"/>
    <x v="0"/>
  </r>
  <r>
    <n v="164311040"/>
    <s v="Osorio"/>
    <s v="Sarai"/>
    <s v="CareerSource Broward - 4645 Central"/>
    <x v="21"/>
    <x v="2"/>
    <s v="Maribel Vrolijk                                 "/>
    <s v="NULL"/>
    <x v="0"/>
    <n v="83"/>
    <n v="66"/>
    <n v="0"/>
    <n v="0"/>
    <x v="1"/>
    <n v="0"/>
    <s v="NULL"/>
    <x v="1"/>
    <x v="0"/>
    <n v="0"/>
    <n v="0"/>
    <n v="0"/>
    <x v="1"/>
    <n v="0"/>
    <n v="16008116"/>
    <x v="0"/>
    <x v="0"/>
  </r>
  <r>
    <n v="163346638"/>
    <s v="Pacheco"/>
    <s v="Sacha"/>
    <s v="CareerSource Broward - 4645 Central"/>
    <x v="21"/>
    <x v="1"/>
    <s v="Margareth Papillon                                "/>
    <s v="NULL"/>
    <x v="0"/>
    <n v="612"/>
    <n v="546"/>
    <n v="20211"/>
    <n v="1"/>
    <x v="0"/>
    <n v="795"/>
    <n v="20180628"/>
    <x v="0"/>
    <x v="0"/>
    <n v="0"/>
    <n v="0"/>
    <n v="0"/>
    <x v="1"/>
    <n v="0"/>
    <n v="10962829"/>
    <x v="1"/>
    <x v="3"/>
  </r>
  <r>
    <n v="164314927"/>
    <s v="Paez"/>
    <s v="Pablo"/>
    <s v="CareerSource Broward - 4660 South"/>
    <x v="21"/>
    <x v="1"/>
    <s v="Angela Alberga                                 "/>
    <s v="NULL"/>
    <x v="0"/>
    <n v="79"/>
    <n v="79"/>
    <n v="20211"/>
    <n v="1"/>
    <x v="0"/>
    <n v="1828"/>
    <s v="NULL"/>
    <x v="1"/>
    <x v="0"/>
    <n v="0"/>
    <n v="20212"/>
    <n v="1"/>
    <x v="0"/>
    <n v="1828.1"/>
    <n v="12166623"/>
    <x v="0"/>
    <x v="0"/>
  </r>
  <r>
    <n v="164333831"/>
    <s v="PALACIN"/>
    <s v="MAILEN"/>
    <s v="CareerSource Broward - 4660 South"/>
    <x v="21"/>
    <x v="3"/>
    <s v="Angela Alberga                                 "/>
    <s v="NULL"/>
    <x v="0"/>
    <n v="58"/>
    <n v="58"/>
    <n v="0"/>
    <n v="0"/>
    <x v="1"/>
    <n v="0"/>
    <s v="NULL"/>
    <x v="1"/>
    <x v="1"/>
    <n v="1"/>
    <n v="0"/>
    <n v="0"/>
    <x v="1"/>
    <n v="0"/>
    <n v="14614307"/>
    <x v="0"/>
    <x v="0"/>
  </r>
  <r>
    <n v="164333831"/>
    <s v="PALACIN"/>
    <s v="MAILEN"/>
    <s v="CareerSource Broward - 4660 South"/>
    <x v="21"/>
    <x v="2"/>
    <s v="Angela Alberga                                 "/>
    <s v="NULL"/>
    <x v="0"/>
    <n v="58"/>
    <n v="51"/>
    <n v="0"/>
    <n v="0"/>
    <x v="1"/>
    <n v="0"/>
    <s v="NULL"/>
    <x v="1"/>
    <x v="1"/>
    <n v="1"/>
    <n v="0"/>
    <n v="0"/>
    <x v="1"/>
    <n v="0"/>
    <n v="14614307"/>
    <x v="0"/>
    <x v="0"/>
  </r>
  <r>
    <n v="163113120"/>
    <s v="Palacios"/>
    <s v="Jessica"/>
    <s v="CareerSource Broward - 4660 South"/>
    <x v="21"/>
    <x v="3"/>
    <s v="Angela Alberga                                 "/>
    <s v="NULL"/>
    <x v="0"/>
    <n v="815"/>
    <n v="798"/>
    <n v="0"/>
    <n v="0"/>
    <x v="1"/>
    <n v="0"/>
    <s v="NULL"/>
    <x v="1"/>
    <x v="1"/>
    <n v="1"/>
    <n v="0"/>
    <n v="0"/>
    <x v="1"/>
    <n v="0"/>
    <n v="15210349"/>
    <x v="2"/>
    <x v="2"/>
  </r>
  <r>
    <n v="164282087"/>
    <s v="PARCHMENT"/>
    <s v="SHELLY ANN"/>
    <s v="CareerSource Broward - 4660 South"/>
    <x v="21"/>
    <x v="1"/>
    <s v="Maribel Vrolijk                                 "/>
    <s v="NULL"/>
    <x v="0"/>
    <n v="118"/>
    <n v="108"/>
    <n v="20211"/>
    <n v="1"/>
    <x v="0"/>
    <n v="7401"/>
    <n v="20210607"/>
    <x v="0"/>
    <x v="0"/>
    <n v="0"/>
    <n v="20212"/>
    <n v="1"/>
    <x v="0"/>
    <n v="8803.23"/>
    <n v="15931259"/>
    <x v="0"/>
    <x v="0"/>
  </r>
  <r>
    <n v="164071503"/>
    <s v="Paredes Rodriguez"/>
    <s v="Yhomira"/>
    <s v="CareerSource Broward - 4645 Central"/>
    <x v="21"/>
    <x v="1"/>
    <s v="Angela Alberga                                 "/>
    <s v="NULL"/>
    <x v="0"/>
    <n v="339"/>
    <n v="339"/>
    <n v="20211"/>
    <n v="1"/>
    <x v="0"/>
    <n v="7472"/>
    <n v="20210510"/>
    <x v="0"/>
    <x v="0"/>
    <n v="0"/>
    <n v="20212"/>
    <n v="1"/>
    <x v="0"/>
    <n v="8194.6"/>
    <n v="15357675"/>
    <x v="0"/>
    <x v="0"/>
  </r>
  <r>
    <n v="164071048"/>
    <s v="Parker"/>
    <s v="Damita"/>
    <s v="CareerSource Broward - 4645 Central"/>
    <x v="21"/>
    <x v="3"/>
    <s v="Valerie Woodbine                                "/>
    <s v="NULL"/>
    <x v="0"/>
    <n v="346"/>
    <n v="317"/>
    <n v="0"/>
    <n v="0"/>
    <x v="1"/>
    <n v="0"/>
    <n v="20180122"/>
    <x v="0"/>
    <x v="1"/>
    <n v="1"/>
    <n v="20212"/>
    <n v="1"/>
    <x v="0"/>
    <n v="13413.53"/>
    <n v="8067305"/>
    <x v="0"/>
    <x v="0"/>
  </r>
  <r>
    <n v="164236636"/>
    <s v="Patterson"/>
    <s v="Maria"/>
    <s v="CareerSource Broward - 4645 Central"/>
    <x v="21"/>
    <x v="2"/>
    <s v="Kiana Cogdell                                 "/>
    <s v="NULL"/>
    <x v="0"/>
    <n v="175"/>
    <n v="175"/>
    <n v="0"/>
    <n v="0"/>
    <x v="1"/>
    <n v="0"/>
    <n v="20180507"/>
    <x v="0"/>
    <x v="1"/>
    <n v="1"/>
    <n v="0"/>
    <n v="0"/>
    <x v="1"/>
    <n v="0"/>
    <n v="14888339"/>
    <x v="0"/>
    <x v="0"/>
  </r>
  <r>
    <n v="164242602"/>
    <s v="Patterson"/>
    <s v="Kenyae"/>
    <s v="CareerSource Broward - 4640 North"/>
    <x v="21"/>
    <x v="3"/>
    <s v="Margareth Papillon                                "/>
    <s v="NULL"/>
    <x v="0"/>
    <n v="167"/>
    <n v="167"/>
    <n v="20211"/>
    <n v="1"/>
    <x v="0"/>
    <n v="386"/>
    <n v="20190917"/>
    <x v="0"/>
    <x v="1"/>
    <n v="1"/>
    <n v="0"/>
    <n v="0"/>
    <x v="1"/>
    <n v="0"/>
    <n v="15667262"/>
    <x v="0"/>
    <x v="0"/>
  </r>
  <r>
    <n v="164250293"/>
    <s v="Patton"/>
    <s v="Maureen"/>
    <s v="CareerSource Broward - 4645 Central"/>
    <x v="21"/>
    <x v="1"/>
    <s v="Concetta Joseph                                  "/>
    <s v="NULL"/>
    <x v="0"/>
    <n v="156"/>
    <n v="156"/>
    <n v="20211"/>
    <n v="1"/>
    <x v="0"/>
    <n v="4882"/>
    <s v="NULL"/>
    <x v="1"/>
    <x v="1"/>
    <n v="1"/>
    <n v="0"/>
    <n v="0"/>
    <x v="1"/>
    <n v="0"/>
    <n v="15743151"/>
    <x v="0"/>
    <x v="0"/>
  </r>
  <r>
    <n v="164149455"/>
    <s v="Payoute"/>
    <s v="Bath-sheba"/>
    <s v="CareerSource Broward - 4640 North"/>
    <x v="21"/>
    <x v="3"/>
    <s v="Maureen Noel                                    "/>
    <s v="NULL"/>
    <x v="0"/>
    <n v="258"/>
    <n v="258"/>
    <n v="0"/>
    <n v="0"/>
    <x v="1"/>
    <n v="0"/>
    <n v="20190211"/>
    <x v="0"/>
    <x v="1"/>
    <n v="1"/>
    <n v="0"/>
    <n v="0"/>
    <x v="1"/>
    <n v="0"/>
    <n v="14200605"/>
    <x v="0"/>
    <x v="0"/>
  </r>
  <r>
    <n v="164345188"/>
    <s v="Pena"/>
    <s v="Sophia"/>
    <s v="CareerSource Broward - 4645 Central"/>
    <x v="21"/>
    <x v="1"/>
    <s v="Margareth Papillon                                "/>
    <s v="NULL"/>
    <x v="0"/>
    <n v="49"/>
    <n v="15"/>
    <n v="20211"/>
    <n v="1"/>
    <x v="0"/>
    <n v="9605"/>
    <n v="20190218"/>
    <x v="0"/>
    <x v="1"/>
    <n v="1"/>
    <n v="0"/>
    <n v="0"/>
    <x v="1"/>
    <n v="0"/>
    <n v="15514924"/>
    <x v="0"/>
    <x v="0"/>
  </r>
  <r>
    <n v="164242238"/>
    <s v="PENALOZA"/>
    <s v="WALDEMAR"/>
    <s v="CareerSource Broward - 4640 North"/>
    <x v="21"/>
    <x v="2"/>
    <s v="NULL"/>
    <s v="NULL"/>
    <x v="0"/>
    <n v="164"/>
    <n v="101"/>
    <n v="0"/>
    <n v="0"/>
    <x v="1"/>
    <n v="0"/>
    <n v="20210322"/>
    <x v="0"/>
    <x v="1"/>
    <n v="1"/>
    <n v="20212"/>
    <n v="1"/>
    <x v="0"/>
    <n v="1918"/>
    <n v="9167544"/>
    <x v="0"/>
    <x v="0"/>
  </r>
  <r>
    <n v="164282269"/>
    <s v="Peraza"/>
    <s v="Mayra"/>
    <s v="CareerSource Broward - 4640 North"/>
    <x v="21"/>
    <x v="2"/>
    <s v="NULL"/>
    <s v="NULL"/>
    <x v="0"/>
    <n v="178"/>
    <n v="61"/>
    <n v="20211"/>
    <n v="1"/>
    <x v="0"/>
    <n v="1712"/>
    <s v="NULL"/>
    <x v="1"/>
    <x v="1"/>
    <n v="1"/>
    <n v="0"/>
    <n v="0"/>
    <x v="1"/>
    <n v="0"/>
    <n v="15963362"/>
    <x v="0"/>
    <x v="0"/>
  </r>
  <r>
    <n v="164254551"/>
    <s v="Perez"/>
    <s v="Ricardo"/>
    <s v="CareerSource Broward - 4645 Central"/>
    <x v="21"/>
    <x v="3"/>
    <s v="Valerie Woodbine                                "/>
    <s v="NULL"/>
    <x v="0"/>
    <n v="164"/>
    <n v="142"/>
    <n v="20211"/>
    <n v="1"/>
    <x v="0"/>
    <n v="5924"/>
    <n v="20210104"/>
    <x v="0"/>
    <x v="1"/>
    <n v="1"/>
    <n v="0"/>
    <n v="0"/>
    <x v="1"/>
    <n v="0"/>
    <n v="11618"/>
    <x v="0"/>
    <x v="0"/>
  </r>
  <r>
    <n v="164240712"/>
    <s v="Perez"/>
    <s v="Julissa"/>
    <s v="CareerSource Broward - 4660 South"/>
    <x v="21"/>
    <x v="1"/>
    <s v="Angela Alberga                                 "/>
    <s v="NULL"/>
    <x v="0"/>
    <n v="167"/>
    <n v="113"/>
    <n v="20211"/>
    <n v="1"/>
    <x v="0"/>
    <n v="3005"/>
    <s v="NULL"/>
    <x v="1"/>
    <x v="0"/>
    <n v="0"/>
    <n v="0"/>
    <n v="0"/>
    <x v="1"/>
    <n v="0"/>
    <n v="14130753"/>
    <x v="0"/>
    <x v="0"/>
  </r>
  <r>
    <n v="164062360"/>
    <s v="Peters"/>
    <s v="Jewel"/>
    <s v="CareerSource Broward - 4660 South"/>
    <x v="21"/>
    <x v="1"/>
    <s v="Maribel Vrolijk                                 "/>
    <s v="NULL"/>
    <x v="0"/>
    <n v="351"/>
    <n v="339"/>
    <n v="0"/>
    <n v="0"/>
    <x v="1"/>
    <n v="0"/>
    <s v="NULL"/>
    <x v="1"/>
    <x v="0"/>
    <n v="0"/>
    <n v="0"/>
    <n v="0"/>
    <x v="1"/>
    <n v="0"/>
    <n v="15895927"/>
    <x v="0"/>
    <x v="0"/>
  </r>
  <r>
    <n v="164257149"/>
    <s v="Petit- Homme"/>
    <s v="Mariyah"/>
    <s v="CareerSource Broward - 4645 Central"/>
    <x v="21"/>
    <x v="0"/>
    <s v="Natarish Bacon                                   "/>
    <s v="NULL"/>
    <x v="0"/>
    <n v="148"/>
    <n v="148"/>
    <n v="0"/>
    <n v="0"/>
    <x v="1"/>
    <n v="0"/>
    <n v="20190714"/>
    <x v="0"/>
    <x v="0"/>
    <n v="0"/>
    <n v="0"/>
    <n v="0"/>
    <x v="1"/>
    <n v="0"/>
    <n v="16004598"/>
    <x v="0"/>
    <x v="0"/>
  </r>
  <r>
    <n v="163346522"/>
    <s v="PHILISTIN"/>
    <s v="BRIDGET"/>
    <s v="CareerSource Broward - 4640 North"/>
    <x v="21"/>
    <x v="1"/>
    <s v="Concetta Joseph                                  "/>
    <s v="NULL"/>
    <x v="0"/>
    <n v="612"/>
    <n v="612"/>
    <n v="0"/>
    <n v="0"/>
    <x v="1"/>
    <n v="0"/>
    <n v="20210601"/>
    <x v="0"/>
    <x v="1"/>
    <n v="1"/>
    <n v="20212"/>
    <n v="1"/>
    <x v="0"/>
    <n v="1419.15"/>
    <n v="13425953"/>
    <x v="1"/>
    <x v="1"/>
  </r>
  <r>
    <n v="164226649"/>
    <s v="Phillips"/>
    <s v="Kellie"/>
    <s v="CareerSource Broward - 4640 North"/>
    <x v="21"/>
    <x v="3"/>
    <s v="Margareth Papillon                                "/>
    <s v="NULL"/>
    <x v="0"/>
    <n v="188"/>
    <n v="188"/>
    <n v="20211"/>
    <n v="1"/>
    <x v="0"/>
    <n v="696"/>
    <n v="20210310"/>
    <x v="0"/>
    <x v="1"/>
    <n v="1"/>
    <n v="0"/>
    <n v="0"/>
    <x v="1"/>
    <n v="0"/>
    <n v="12655668"/>
    <x v="0"/>
    <x v="0"/>
  </r>
  <r>
    <n v="163961899"/>
    <s v="Pierre"/>
    <s v="Vanessa"/>
    <s v="CareerSource Broward - 4645 Central"/>
    <x v="21"/>
    <x v="1"/>
    <s v="Margareth Papillon                                "/>
    <s v="NULL"/>
    <x v="0"/>
    <n v="414"/>
    <n v="413"/>
    <n v="20211"/>
    <n v="1"/>
    <x v="0"/>
    <n v="1390"/>
    <s v="NULL"/>
    <x v="1"/>
    <x v="1"/>
    <n v="1"/>
    <n v="0"/>
    <n v="0"/>
    <x v="1"/>
    <n v="0"/>
    <n v="12385259"/>
    <x v="3"/>
    <x v="3"/>
  </r>
  <r>
    <n v="163754454"/>
    <s v="Pierre Louis"/>
    <s v="Nahomie"/>
    <s v="CareerSource Broward - 4640 North"/>
    <x v="21"/>
    <x v="1"/>
    <s v="Margareth Papillon                                "/>
    <s v="NULL"/>
    <x v="0"/>
    <n v="497"/>
    <n v="435"/>
    <n v="0"/>
    <n v="0"/>
    <x v="1"/>
    <n v="0"/>
    <s v="NULL"/>
    <x v="1"/>
    <x v="0"/>
    <n v="0"/>
    <n v="0"/>
    <n v="0"/>
    <x v="1"/>
    <n v="0"/>
    <n v="15446090"/>
    <x v="3"/>
    <x v="3"/>
  </r>
  <r>
    <n v="164022140"/>
    <s v="Pierre-Louis"/>
    <s v="Analissa"/>
    <s v="CareerSource Broward - 4645 Central"/>
    <x v="21"/>
    <x v="3"/>
    <s v="Felisa Phelps                                  "/>
    <s v="NULL"/>
    <x v="0"/>
    <n v="395"/>
    <n v="377"/>
    <n v="0"/>
    <n v="0"/>
    <x v="1"/>
    <n v="0"/>
    <n v="20200226"/>
    <x v="0"/>
    <x v="1"/>
    <n v="1"/>
    <n v="0"/>
    <n v="0"/>
    <x v="1"/>
    <n v="0"/>
    <n v="15848587"/>
    <x v="3"/>
    <x v="3"/>
  </r>
  <r>
    <n v="163166316"/>
    <s v="Pimentel Martinez"/>
    <s v="Sonia"/>
    <s v="CareerSource Broward - 4660 South"/>
    <x v="21"/>
    <x v="1"/>
    <s v="Felisa Phelps                                  "/>
    <s v="NULL"/>
    <x v="0"/>
    <n v="773"/>
    <n v="444"/>
    <n v="20211"/>
    <n v="1"/>
    <x v="0"/>
    <n v="3643"/>
    <s v="NULL"/>
    <x v="1"/>
    <x v="1"/>
    <n v="1"/>
    <n v="20212"/>
    <n v="1"/>
    <x v="0"/>
    <n v="4381.3599999999997"/>
    <n v="67018"/>
    <x v="2"/>
    <x v="3"/>
  </r>
  <r>
    <n v="164229980"/>
    <s v="POCHETTE"/>
    <s v="GARY"/>
    <s v="CareerSource Broward - 4660 South"/>
    <x v="21"/>
    <x v="1"/>
    <s v="Maribel Vrolijk                                 "/>
    <s v="NULL"/>
    <x v="0"/>
    <n v="183"/>
    <n v="183"/>
    <n v="20211"/>
    <n v="1"/>
    <x v="0"/>
    <n v="4705"/>
    <n v="20190618"/>
    <x v="0"/>
    <x v="1"/>
    <n v="1"/>
    <n v="20212"/>
    <n v="1"/>
    <x v="0"/>
    <n v="2907.9"/>
    <n v="11778582"/>
    <x v="0"/>
    <x v="0"/>
  </r>
  <r>
    <n v="164184755"/>
    <s v="Podnar"/>
    <s v="Anthony"/>
    <s v="CareerSource Broward - 4660 South"/>
    <x v="21"/>
    <x v="1"/>
    <s v="Valerie Woodbine                                "/>
    <s v="NULL"/>
    <x v="0"/>
    <n v="217"/>
    <n v="217"/>
    <n v="0"/>
    <n v="0"/>
    <x v="1"/>
    <n v="0"/>
    <n v="20201106"/>
    <x v="0"/>
    <x v="0"/>
    <n v="0"/>
    <n v="20212"/>
    <n v="1"/>
    <x v="0"/>
    <n v="1.62"/>
    <n v="15370719"/>
    <x v="0"/>
    <x v="0"/>
  </r>
  <r>
    <n v="164060956"/>
    <s v="Poliard"/>
    <s v="Shanica"/>
    <s v="CareerSource Broward - 4660 South"/>
    <x v="21"/>
    <x v="1"/>
    <s v="Maribel Vrolijk                                 "/>
    <s v="NULL"/>
    <x v="0"/>
    <n v="352"/>
    <n v="342"/>
    <n v="0"/>
    <n v="0"/>
    <x v="1"/>
    <n v="0"/>
    <n v="20200323"/>
    <x v="0"/>
    <x v="1"/>
    <n v="1"/>
    <n v="0"/>
    <n v="0"/>
    <x v="1"/>
    <n v="0"/>
    <n v="14969949"/>
    <x v="0"/>
    <x v="0"/>
  </r>
  <r>
    <n v="164354479"/>
    <s v="Postell"/>
    <s v="Amelia"/>
    <s v="CareerSource Broward - 4640 North"/>
    <x v="21"/>
    <x v="0"/>
    <s v="Nadege Senat                                   "/>
    <s v="NULL"/>
    <x v="0"/>
    <n v="38"/>
    <n v="3"/>
    <n v="0"/>
    <n v="0"/>
    <x v="1"/>
    <n v="0"/>
    <n v="20210324"/>
    <x v="0"/>
    <x v="1"/>
    <n v="1"/>
    <n v="20212"/>
    <n v="1"/>
    <x v="0"/>
    <n v="76"/>
    <n v="15500858"/>
    <x v="0"/>
    <x v="0"/>
  </r>
  <r>
    <n v="164086897"/>
    <s v="Powell"/>
    <s v="Simone"/>
    <s v="CareerSource Broward - 4660 South"/>
    <x v="21"/>
    <x v="1"/>
    <s v="Maribel Vrolijk                                 "/>
    <s v="NULL"/>
    <x v="0"/>
    <n v="329"/>
    <n v="322"/>
    <n v="20211"/>
    <n v="1"/>
    <x v="0"/>
    <n v="4376"/>
    <n v="20190430"/>
    <x v="0"/>
    <x v="0"/>
    <n v="0"/>
    <n v="0"/>
    <n v="0"/>
    <x v="1"/>
    <n v="0"/>
    <n v="15924849"/>
    <x v="0"/>
    <x v="0"/>
  </r>
  <r>
    <n v="164187497"/>
    <s v="PREDELIS"/>
    <s v="HENITTE"/>
    <s v="CareerSource Broward - 4645 Central"/>
    <x v="21"/>
    <x v="1"/>
    <s v="Angela Alberga                                 "/>
    <s v="NULL"/>
    <x v="0"/>
    <n v="217"/>
    <n v="217"/>
    <n v="20211"/>
    <n v="1"/>
    <x v="0"/>
    <n v="11576"/>
    <n v="20210603"/>
    <x v="0"/>
    <x v="0"/>
    <n v="0"/>
    <n v="20212"/>
    <n v="1"/>
    <x v="0"/>
    <n v="11873.76"/>
    <n v="11609870"/>
    <x v="0"/>
    <x v="0"/>
  </r>
  <r>
    <n v="164059108"/>
    <s v="Proenca"/>
    <s v="Marcia"/>
    <s v="CareerSource Broward - 4640 North"/>
    <x v="21"/>
    <x v="2"/>
    <s v="Yushika Florence                                "/>
    <s v="NULL"/>
    <x v="0"/>
    <n v="408"/>
    <n v="335"/>
    <n v="0"/>
    <n v="0"/>
    <x v="1"/>
    <n v="0"/>
    <n v="20201026"/>
    <x v="0"/>
    <x v="1"/>
    <n v="1"/>
    <n v="0"/>
    <n v="0"/>
    <x v="1"/>
    <n v="0"/>
    <n v="11974110"/>
    <x v="3"/>
    <x v="0"/>
  </r>
  <r>
    <n v="164033168"/>
    <s v="Proenza"/>
    <s v="Scarlett"/>
    <s v="CareerSource Broward - 4660 South"/>
    <x v="21"/>
    <x v="1"/>
    <s v="Maribel Vrolijk                                 "/>
    <s v="NULL"/>
    <x v="0"/>
    <n v="385"/>
    <n v="377"/>
    <n v="20211"/>
    <n v="1"/>
    <x v="0"/>
    <n v="7351"/>
    <n v="20200523"/>
    <x v="0"/>
    <x v="0"/>
    <n v="0"/>
    <n v="20212"/>
    <n v="1"/>
    <x v="0"/>
    <n v="10914.13"/>
    <n v="14118851"/>
    <x v="3"/>
    <x v="3"/>
  </r>
  <r>
    <n v="164280252"/>
    <s v="Protesoni"/>
    <s v="Valeria"/>
    <s v="CareerSource Broward - 4645 Central"/>
    <x v="21"/>
    <x v="2"/>
    <s v="NULL"/>
    <s v="NULL"/>
    <x v="0"/>
    <n v="184"/>
    <n v="93"/>
    <n v="20211"/>
    <n v="1"/>
    <x v="0"/>
    <n v="1260"/>
    <n v="20210302"/>
    <x v="0"/>
    <x v="0"/>
    <n v="0"/>
    <n v="20212"/>
    <n v="1"/>
    <x v="0"/>
    <n v="4200"/>
    <n v="15978376"/>
    <x v="0"/>
    <x v="0"/>
  </r>
  <r>
    <n v="164247717"/>
    <s v="PUSEY"/>
    <s v="WILFRED"/>
    <s v="CareerSource Broward - 4645 Central"/>
    <x v="21"/>
    <x v="3"/>
    <s v="Valerie Woodbine                                "/>
    <s v="NULL"/>
    <x v="0"/>
    <n v="161"/>
    <n v="161"/>
    <n v="0"/>
    <n v="0"/>
    <x v="1"/>
    <n v="0"/>
    <s v="NULL"/>
    <x v="1"/>
    <x v="1"/>
    <n v="1"/>
    <n v="0"/>
    <n v="0"/>
    <x v="1"/>
    <n v="0"/>
    <n v="12627177"/>
    <x v="0"/>
    <x v="0"/>
  </r>
  <r>
    <n v="163347105"/>
    <s v="Quach"/>
    <s v="Yvonne"/>
    <s v="CareerSource Broward - 4660 South"/>
    <x v="21"/>
    <x v="1"/>
    <s v="Margareth Papillon                                "/>
    <s v="NULL"/>
    <x v="0"/>
    <n v="612"/>
    <n v="576"/>
    <n v="0"/>
    <n v="0"/>
    <x v="1"/>
    <n v="0"/>
    <s v="NULL"/>
    <x v="1"/>
    <x v="0"/>
    <n v="0"/>
    <n v="0"/>
    <n v="0"/>
    <x v="1"/>
    <n v="0"/>
    <n v="15368809"/>
    <x v="1"/>
    <x v="1"/>
  </r>
  <r>
    <n v="164094647"/>
    <s v="QUESADA"/>
    <s v="STEPHEN"/>
    <s v="CareerSource Broward - 4640 North"/>
    <x v="21"/>
    <x v="3"/>
    <s v="Concetta Joseph                                  "/>
    <s v="NULL"/>
    <x v="0"/>
    <n v="321"/>
    <n v="321"/>
    <n v="20211"/>
    <n v="1"/>
    <x v="0"/>
    <n v="12896"/>
    <n v="20210621"/>
    <x v="0"/>
    <x v="1"/>
    <n v="1"/>
    <n v="0"/>
    <n v="0"/>
    <x v="1"/>
    <n v="0"/>
    <n v="9245222"/>
    <x v="0"/>
    <x v="0"/>
  </r>
  <r>
    <n v="164345373"/>
    <s v="Quintana"/>
    <s v="Juan"/>
    <s v="CareerSource Broward - 4645 Central"/>
    <x v="21"/>
    <x v="3"/>
    <s v="Margareth Papillon                                "/>
    <s v="NULL"/>
    <x v="0"/>
    <n v="49"/>
    <n v="49"/>
    <n v="0"/>
    <n v="0"/>
    <x v="1"/>
    <n v="0"/>
    <n v="20200108"/>
    <x v="0"/>
    <x v="1"/>
    <n v="1"/>
    <n v="0"/>
    <n v="0"/>
    <x v="1"/>
    <n v="0"/>
    <n v="15553127"/>
    <x v="0"/>
    <x v="0"/>
  </r>
  <r>
    <n v="164162437"/>
    <s v="RAFI"/>
    <s v="MICHAEL"/>
    <s v="CareerSource Broward - 4640 North"/>
    <x v="21"/>
    <x v="2"/>
    <s v="Stacey-Anne Hyatt                                   "/>
    <s v="NULL"/>
    <x v="0"/>
    <n v="240"/>
    <n v="240"/>
    <n v="0"/>
    <n v="0"/>
    <x v="1"/>
    <n v="0"/>
    <n v="20190610"/>
    <x v="0"/>
    <x v="1"/>
    <n v="1"/>
    <n v="0"/>
    <n v="0"/>
    <x v="1"/>
    <n v="0"/>
    <n v="9252804"/>
    <x v="0"/>
    <x v="0"/>
  </r>
  <r>
    <n v="162833904"/>
    <s v="Rahman"/>
    <s v="Silvana"/>
    <s v="CareerSource Broward - 4645 Central"/>
    <x v="21"/>
    <x v="1"/>
    <s v="Kiana Cogdell                                 "/>
    <s v="NULL"/>
    <x v="0"/>
    <n v="1029"/>
    <n v="447"/>
    <n v="20211"/>
    <n v="1"/>
    <x v="0"/>
    <n v="4849"/>
    <n v="20201029"/>
    <x v="0"/>
    <x v="1"/>
    <n v="1"/>
    <n v="20212"/>
    <n v="1"/>
    <x v="0"/>
    <n v="5022.49"/>
    <n v="11061842"/>
    <x v="2"/>
    <x v="3"/>
  </r>
  <r>
    <n v="164054676"/>
    <s v="RAMOS"/>
    <s v="KRISTEN"/>
    <s v="CareerSource Broward - 4640 North"/>
    <x v="21"/>
    <x v="1"/>
    <s v="Margareth Papillon                                "/>
    <s v="NULL"/>
    <x v="0"/>
    <n v="357"/>
    <n v="353"/>
    <n v="20211"/>
    <n v="1"/>
    <x v="0"/>
    <n v="6916"/>
    <n v="20180928"/>
    <x v="0"/>
    <x v="0"/>
    <n v="0"/>
    <n v="20212"/>
    <n v="1"/>
    <x v="0"/>
    <n v="5885.9"/>
    <n v="8440803"/>
    <x v="0"/>
    <x v="0"/>
  </r>
  <r>
    <n v="163301907"/>
    <s v="RAMOSMARTINEZ"/>
    <s v="SAMANTHA"/>
    <s v="CareerSource Broward - 4660 South"/>
    <x v="21"/>
    <x v="1"/>
    <s v="Maribel Vrolijk                                 "/>
    <s v="NULL"/>
    <x v="0"/>
    <n v="660"/>
    <n v="605"/>
    <n v="20211"/>
    <n v="1"/>
    <x v="0"/>
    <n v="3775"/>
    <n v="20200522"/>
    <x v="0"/>
    <x v="1"/>
    <n v="1"/>
    <n v="20212"/>
    <n v="1"/>
    <x v="0"/>
    <n v="1669.28"/>
    <n v="15377206"/>
    <x v="1"/>
    <x v="1"/>
  </r>
  <r>
    <n v="164039961"/>
    <s v="Raposo Cabrera"/>
    <s v="Marbella"/>
    <s v="CareerSource Broward - 4645 Central"/>
    <x v="21"/>
    <x v="3"/>
    <s v="Concetta Joseph                                  "/>
    <s v="NULL"/>
    <x v="0"/>
    <n v="378"/>
    <n v="378"/>
    <n v="20211"/>
    <n v="1"/>
    <x v="0"/>
    <n v="11244"/>
    <n v="20210624"/>
    <x v="0"/>
    <x v="1"/>
    <n v="1"/>
    <n v="20212"/>
    <n v="1"/>
    <x v="0"/>
    <n v="12625.92"/>
    <n v="15766285"/>
    <x v="3"/>
    <x v="3"/>
  </r>
  <r>
    <n v="164186280"/>
    <s v="Rashied"/>
    <s v="SHAZAAD"/>
    <s v="CareerSource Broward - 4660 South"/>
    <x v="21"/>
    <x v="1"/>
    <s v="Stacey-Anne Hyatt                                   "/>
    <s v="NULL"/>
    <x v="0"/>
    <n v="218"/>
    <n v="218"/>
    <n v="20211"/>
    <n v="1"/>
    <x v="0"/>
    <n v="5855"/>
    <n v="20180130"/>
    <x v="0"/>
    <x v="0"/>
    <n v="0"/>
    <n v="20212"/>
    <n v="1"/>
    <x v="0"/>
    <n v="5946.89"/>
    <n v="13327021"/>
    <x v="0"/>
    <x v="0"/>
  </r>
  <r>
    <n v="163968274"/>
    <s v="RECONCO"/>
    <s v="CLAUDIA"/>
    <s v="CareerSource Broward - 4640 North"/>
    <x v="21"/>
    <x v="1"/>
    <s v="Margareth Papillon                                "/>
    <s v="NULL"/>
    <x v="0"/>
    <n v="413"/>
    <n v="413"/>
    <n v="0"/>
    <n v="0"/>
    <x v="1"/>
    <n v="0"/>
    <s v="NULL"/>
    <x v="1"/>
    <x v="1"/>
    <n v="1"/>
    <n v="0"/>
    <n v="0"/>
    <x v="1"/>
    <n v="0"/>
    <n v="9276315"/>
    <x v="3"/>
    <x v="3"/>
  </r>
  <r>
    <n v="163423190"/>
    <s v="Recuero"/>
    <s v="Derek"/>
    <s v="CareerSource Broward - 4660 South"/>
    <x v="21"/>
    <x v="1"/>
    <s v="Stacey-Anne Hyatt                                   "/>
    <s v="NULL"/>
    <x v="0"/>
    <n v="542"/>
    <n v="542"/>
    <n v="0"/>
    <n v="0"/>
    <x v="1"/>
    <n v="0"/>
    <n v="20210628"/>
    <x v="0"/>
    <x v="1"/>
    <n v="1"/>
    <n v="0"/>
    <n v="0"/>
    <x v="1"/>
    <n v="0"/>
    <n v="15444612"/>
    <x v="3"/>
    <x v="3"/>
  </r>
  <r>
    <n v="164265468"/>
    <s v="Reeves"/>
    <s v="Tierra"/>
    <s v="CareerSource Broward - 4645 Central"/>
    <x v="21"/>
    <x v="0"/>
    <s v="Natarish Bacon                                   "/>
    <s v="NULL"/>
    <x v="0"/>
    <n v="136"/>
    <n v="136"/>
    <n v="20211"/>
    <n v="1"/>
    <x v="0"/>
    <n v="1765"/>
    <n v="20210601"/>
    <x v="0"/>
    <x v="1"/>
    <n v="1"/>
    <n v="20212"/>
    <n v="1"/>
    <x v="0"/>
    <n v="351.11"/>
    <n v="15920978"/>
    <x v="0"/>
    <x v="0"/>
  </r>
  <r>
    <n v="164239601"/>
    <s v="Reid"/>
    <s v="Archarna"/>
    <s v="CareerSource Broward - 4640 North"/>
    <x v="21"/>
    <x v="3"/>
    <s v="Margareth Papillon                                "/>
    <s v="NULL"/>
    <x v="0"/>
    <n v="171"/>
    <n v="113"/>
    <n v="0"/>
    <n v="0"/>
    <x v="1"/>
    <n v="0"/>
    <n v="20210407"/>
    <x v="0"/>
    <x v="0"/>
    <n v="0"/>
    <n v="0"/>
    <n v="0"/>
    <x v="1"/>
    <n v="0"/>
    <n v="46354"/>
    <x v="0"/>
    <x v="0"/>
  </r>
  <r>
    <n v="164355303"/>
    <s v="REQUENA"/>
    <s v="IDA"/>
    <s v="CareerSource S Florida - 4830 - North Miami Beach"/>
    <x v="21"/>
    <x v="3"/>
    <s v="Maribel Vrolijk                                 "/>
    <s v="NULL"/>
    <x v="0"/>
    <n v="38"/>
    <n v="24"/>
    <n v="20211"/>
    <n v="1"/>
    <x v="0"/>
    <n v="7185"/>
    <s v="NULL"/>
    <x v="1"/>
    <x v="1"/>
    <n v="1"/>
    <n v="20212"/>
    <n v="1"/>
    <x v="0"/>
    <n v="6516"/>
    <n v="10538114"/>
    <x v="0"/>
    <x v="0"/>
  </r>
  <r>
    <n v="163281739"/>
    <s v="Reveyoso"/>
    <s v="Minerva"/>
    <s v="CareerSource Broward - 4660 South"/>
    <x v="21"/>
    <x v="1"/>
    <s v="Valerie Woodbine                                "/>
    <s v="NULL"/>
    <x v="0"/>
    <n v="659"/>
    <n v="605"/>
    <n v="20211"/>
    <n v="1"/>
    <x v="0"/>
    <n v="956"/>
    <n v="20180618"/>
    <x v="0"/>
    <x v="1"/>
    <n v="1"/>
    <n v="0"/>
    <n v="0"/>
    <x v="1"/>
    <n v="0"/>
    <n v="8273583"/>
    <x v="1"/>
    <x v="1"/>
  </r>
  <r>
    <n v="164366669"/>
    <s v="Reynolds"/>
    <s v="Andre"/>
    <s v="CareerSource Broward - 4660 South"/>
    <x v="21"/>
    <x v="1"/>
    <s v="Vincent Valcarce                                "/>
    <s v="NULL"/>
    <x v="0"/>
    <n v="34"/>
    <n v="21"/>
    <n v="0"/>
    <n v="0"/>
    <x v="1"/>
    <n v="0"/>
    <n v="20210607"/>
    <x v="0"/>
    <x v="0"/>
    <n v="0"/>
    <n v="20212"/>
    <n v="1"/>
    <x v="0"/>
    <n v="635.83000000000004"/>
    <n v="15677920"/>
    <x v="0"/>
    <x v="0"/>
  </r>
  <r>
    <n v="164131684"/>
    <s v="Rhinehart"/>
    <s v="Richard"/>
    <s v="CareerSource Broward - 4660 South"/>
    <x v="21"/>
    <x v="2"/>
    <s v="Kiana Cogdell                                 "/>
    <s v="NULL"/>
    <x v="0"/>
    <n v="211"/>
    <n v="185"/>
    <n v="0"/>
    <n v="0"/>
    <x v="1"/>
    <n v="0"/>
    <s v="NULL"/>
    <x v="1"/>
    <x v="0"/>
    <n v="0"/>
    <n v="0"/>
    <n v="0"/>
    <x v="1"/>
    <n v="0"/>
    <n v="15950913"/>
    <x v="0"/>
    <x v="0"/>
  </r>
  <r>
    <n v="164101851"/>
    <s v="Richards"/>
    <s v="Dyron"/>
    <s v="CareerSource Broward - 4645 Central"/>
    <x v="21"/>
    <x v="1"/>
    <s v="Maribel Vrolijk                                 "/>
    <s v="NULL"/>
    <x v="0"/>
    <n v="314"/>
    <n v="314"/>
    <n v="20211"/>
    <n v="1"/>
    <x v="0"/>
    <n v="5092"/>
    <n v="20201125"/>
    <x v="0"/>
    <x v="0"/>
    <n v="0"/>
    <n v="0"/>
    <n v="0"/>
    <x v="1"/>
    <n v="0"/>
    <n v="14608750"/>
    <x v="0"/>
    <x v="0"/>
  </r>
  <r>
    <n v="163126746"/>
    <s v="Richards"/>
    <s v="Alexis"/>
    <s v="CareerSource Broward - 4645 Central"/>
    <x v="21"/>
    <x v="1"/>
    <s v="Kiana Cogdell                                 "/>
    <s v="NULL"/>
    <x v="0"/>
    <n v="806"/>
    <n v="744"/>
    <n v="20211"/>
    <n v="1"/>
    <x v="0"/>
    <n v="4087"/>
    <n v="20180923"/>
    <x v="0"/>
    <x v="1"/>
    <n v="1"/>
    <n v="0"/>
    <n v="0"/>
    <x v="1"/>
    <n v="0"/>
    <n v="15208726"/>
    <x v="2"/>
    <x v="2"/>
  </r>
  <r>
    <n v="164258974"/>
    <s v="Richardson"/>
    <s v="Corinna"/>
    <s v="CareerSource Broward - 4645 Central"/>
    <x v="21"/>
    <x v="1"/>
    <s v="Concetta Joseph                                  "/>
    <s v="NULL"/>
    <x v="0"/>
    <n v="146"/>
    <n v="141"/>
    <n v="20211"/>
    <n v="1"/>
    <x v="0"/>
    <n v="6878"/>
    <n v="20180219"/>
    <x v="0"/>
    <x v="1"/>
    <n v="1"/>
    <n v="20212"/>
    <n v="1"/>
    <x v="0"/>
    <n v="7283.53"/>
    <n v="12045660"/>
    <x v="0"/>
    <x v="0"/>
  </r>
  <r>
    <n v="164045441"/>
    <s v="Richardson"/>
    <s v="Duchely"/>
    <s v="CareerSource Broward - 4660 South"/>
    <x v="21"/>
    <x v="3"/>
    <s v="Angela Alberga                                 "/>
    <s v="NULL"/>
    <x v="0"/>
    <n v="371"/>
    <n v="371"/>
    <n v="0"/>
    <n v="0"/>
    <x v="1"/>
    <n v="0"/>
    <s v="NULL"/>
    <x v="1"/>
    <x v="1"/>
    <n v="1"/>
    <n v="0"/>
    <n v="0"/>
    <x v="1"/>
    <n v="0"/>
    <n v="15819164"/>
    <x v="3"/>
    <x v="3"/>
  </r>
  <r>
    <n v="164267891"/>
    <s v="Riley"/>
    <s v="Katrina"/>
    <s v="CareerSource Broward - 4640 North"/>
    <x v="21"/>
    <x v="2"/>
    <s v="Margareth Papillon                                "/>
    <s v="NULL"/>
    <x v="0"/>
    <n v="134"/>
    <n v="110"/>
    <n v="20211"/>
    <n v="1"/>
    <x v="0"/>
    <n v="1304"/>
    <s v="NULL"/>
    <x v="1"/>
    <x v="1"/>
    <n v="1"/>
    <n v="20212"/>
    <n v="1"/>
    <x v="0"/>
    <n v="1013.26"/>
    <n v="10293477"/>
    <x v="0"/>
    <x v="0"/>
  </r>
  <r>
    <n v="164356713"/>
    <s v="Rivera"/>
    <s v="Daniela"/>
    <s v="CareerSource Broward - 4645 Central"/>
    <x v="21"/>
    <x v="1"/>
    <s v="Felisa Phelps                                  "/>
    <s v="NULL"/>
    <x v="0"/>
    <n v="14"/>
    <n v="14"/>
    <n v="0"/>
    <n v="0"/>
    <x v="1"/>
    <n v="0"/>
    <n v="20181002"/>
    <x v="0"/>
    <x v="0"/>
    <n v="0"/>
    <n v="0"/>
    <n v="0"/>
    <x v="1"/>
    <n v="0"/>
    <n v="15933052"/>
    <x v="0"/>
    <x v="0"/>
  </r>
  <r>
    <n v="164234971"/>
    <s v="Rivera"/>
    <s v="Isaiah"/>
    <s v="CareerSource Broward - 4640 North"/>
    <x v="21"/>
    <x v="0"/>
    <s v="Shawneese Jolly                                   "/>
    <s v="NULL"/>
    <x v="0"/>
    <n v="191"/>
    <n v="177"/>
    <n v="20211"/>
    <n v="1"/>
    <x v="0"/>
    <n v="2780"/>
    <n v="20210522"/>
    <x v="0"/>
    <x v="0"/>
    <n v="0"/>
    <n v="0"/>
    <n v="0"/>
    <x v="1"/>
    <n v="0"/>
    <n v="15945638"/>
    <x v="0"/>
    <x v="0"/>
  </r>
  <r>
    <n v="164194374"/>
    <s v="Robbins"/>
    <s v="Elizabeth"/>
    <s v="CareerSource Broward - 4645 Central"/>
    <x v="21"/>
    <x v="2"/>
    <s v="NULL"/>
    <s v="NULL"/>
    <x v="0"/>
    <n v="276"/>
    <n v="159"/>
    <n v="20211"/>
    <n v="1"/>
    <x v="0"/>
    <n v="4389"/>
    <n v="20210517"/>
    <x v="0"/>
    <x v="1"/>
    <n v="1"/>
    <n v="20212"/>
    <n v="1"/>
    <x v="0"/>
    <n v="5377.5"/>
    <n v="15805899"/>
    <x v="0"/>
    <x v="0"/>
  </r>
  <r>
    <n v="161300948"/>
    <s v="ROBERSON"/>
    <s v="JACK"/>
    <s v="CareerSource Broward - 4660 South"/>
    <x v="21"/>
    <x v="3"/>
    <s v="Maribel Vrolijk                                 "/>
    <n v="3"/>
    <x v="1"/>
    <n v="1737"/>
    <n v="1737"/>
    <n v="0"/>
    <n v="0"/>
    <x v="1"/>
    <n v="0"/>
    <s v="NULL"/>
    <x v="1"/>
    <x v="0"/>
    <n v="0"/>
    <n v="0"/>
    <n v="0"/>
    <x v="1"/>
    <n v="0"/>
    <n v="11493436"/>
    <x v="5"/>
    <x v="5"/>
  </r>
  <r>
    <n v="164251460"/>
    <s v="ROBERTS"/>
    <s v="WILLIAM"/>
    <s v="CareerSource Broward - 4640 North"/>
    <x v="21"/>
    <x v="2"/>
    <s v="NULL"/>
    <s v="NULL"/>
    <x v="0"/>
    <n v="140"/>
    <n v="140"/>
    <n v="0"/>
    <n v="0"/>
    <x v="1"/>
    <n v="0"/>
    <n v="20210528"/>
    <x v="0"/>
    <x v="1"/>
    <n v="1"/>
    <n v="20212"/>
    <n v="1"/>
    <x v="0"/>
    <n v="768"/>
    <n v="11466312"/>
    <x v="0"/>
    <x v="0"/>
  </r>
  <r>
    <n v="164186069"/>
    <s v="Roberts"/>
    <s v="Derek"/>
    <s v="CareerSource Broward - 4645 Central"/>
    <x v="21"/>
    <x v="1"/>
    <s v="Concetta Joseph                                  "/>
    <s v="NULL"/>
    <x v="0"/>
    <n v="218"/>
    <n v="213"/>
    <n v="20211"/>
    <n v="1"/>
    <x v="0"/>
    <n v="153"/>
    <n v="20210510"/>
    <x v="0"/>
    <x v="1"/>
    <n v="1"/>
    <n v="20212"/>
    <n v="1"/>
    <x v="0"/>
    <n v="2492.16"/>
    <n v="11530219"/>
    <x v="0"/>
    <x v="0"/>
  </r>
  <r>
    <n v="164041458"/>
    <s v="Roberts"/>
    <s v="Jodi-Ann"/>
    <s v="CareerSource Broward - 4660 South"/>
    <x v="21"/>
    <x v="1"/>
    <s v="Vincent Valcarce                                "/>
    <s v="NULL"/>
    <x v="0"/>
    <n v="379"/>
    <n v="373"/>
    <n v="20211"/>
    <n v="1"/>
    <x v="0"/>
    <n v="7132"/>
    <n v="20180427"/>
    <x v="0"/>
    <x v="0"/>
    <n v="0"/>
    <n v="0"/>
    <n v="0"/>
    <x v="1"/>
    <n v="0"/>
    <n v="15875568"/>
    <x v="3"/>
    <x v="3"/>
  </r>
  <r>
    <n v="163996868"/>
    <s v="ROBINSON"/>
    <s v="MICHELLE"/>
    <s v="CareerSource Broward - 4645 Central"/>
    <x v="21"/>
    <x v="1"/>
    <s v="Felisa Phelps                                  "/>
    <s v="NULL"/>
    <x v="0"/>
    <n v="406"/>
    <n v="377"/>
    <n v="20211"/>
    <n v="1"/>
    <x v="0"/>
    <n v="8705"/>
    <s v="NULL"/>
    <x v="1"/>
    <x v="1"/>
    <n v="1"/>
    <n v="20212"/>
    <n v="1"/>
    <x v="0"/>
    <n v="10799.48"/>
    <n v="10178664"/>
    <x v="3"/>
    <x v="3"/>
  </r>
  <r>
    <n v="164320153"/>
    <s v="Robitaille"/>
    <s v="Steeve"/>
    <s v="CareerSource Broward - 4660 South"/>
    <x v="21"/>
    <x v="2"/>
    <s v="Vincent Valcarce                                "/>
    <s v="NULL"/>
    <x v="0"/>
    <n v="76"/>
    <n v="76"/>
    <n v="0"/>
    <n v="0"/>
    <x v="1"/>
    <n v="0"/>
    <n v="20190601"/>
    <x v="0"/>
    <x v="1"/>
    <n v="1"/>
    <n v="0"/>
    <n v="0"/>
    <x v="1"/>
    <n v="0"/>
    <n v="11531955"/>
    <x v="0"/>
    <x v="0"/>
  </r>
  <r>
    <n v="164181589"/>
    <s v="RODRIGUES"/>
    <s v="YASLIN"/>
    <s v="CareerSource Broward - 4640 North"/>
    <x v="21"/>
    <x v="2"/>
    <s v="NULL"/>
    <s v="NULL"/>
    <x v="0"/>
    <n v="228"/>
    <n v="24"/>
    <n v="20211"/>
    <n v="1"/>
    <x v="0"/>
    <n v="3437"/>
    <s v="NULL"/>
    <x v="1"/>
    <x v="1"/>
    <n v="1"/>
    <n v="0"/>
    <n v="0"/>
    <x v="1"/>
    <n v="0"/>
    <n v="10087234"/>
    <x v="0"/>
    <x v="0"/>
  </r>
  <r>
    <n v="163193635"/>
    <s v="Rodriguez"/>
    <s v="Francisco"/>
    <s v="CareerSource Broward - 4660 South"/>
    <x v="21"/>
    <x v="1"/>
    <s v="Felisa Phelps                                  "/>
    <s v="NULL"/>
    <x v="0"/>
    <n v="752"/>
    <n v="444"/>
    <n v="0"/>
    <n v="0"/>
    <x v="1"/>
    <n v="0"/>
    <n v="20200228"/>
    <x v="0"/>
    <x v="1"/>
    <n v="1"/>
    <n v="0"/>
    <n v="0"/>
    <x v="1"/>
    <n v="0"/>
    <n v="10721406"/>
    <x v="2"/>
    <x v="3"/>
  </r>
  <r>
    <n v="164352147"/>
    <s v="RODRIGUEZ"/>
    <s v="ILEANA"/>
    <s v="CareerSource Broward - 4660 South"/>
    <x v="21"/>
    <x v="1"/>
    <s v="Concetta Joseph                                  "/>
    <s v="NULL"/>
    <x v="0"/>
    <n v="42"/>
    <n v="38"/>
    <n v="20211"/>
    <n v="1"/>
    <x v="0"/>
    <n v="4211"/>
    <n v="20210308"/>
    <x v="0"/>
    <x v="1"/>
    <n v="1"/>
    <n v="20212"/>
    <n v="1"/>
    <x v="0"/>
    <n v="4455.75"/>
    <n v="12512790"/>
    <x v="0"/>
    <x v="0"/>
  </r>
  <r>
    <n v="163156808"/>
    <s v="RODRIGUEZ"/>
    <s v="MARTHA"/>
    <s v="CareerSource Broward - 4660 South"/>
    <x v="21"/>
    <x v="3"/>
    <s v="Aida Melendez                                "/>
    <s v="NULL"/>
    <x v="0"/>
    <n v="780"/>
    <n v="443"/>
    <n v="0"/>
    <n v="0"/>
    <x v="1"/>
    <n v="0"/>
    <s v="NULL"/>
    <x v="1"/>
    <x v="1"/>
    <n v="1"/>
    <n v="0"/>
    <n v="0"/>
    <x v="1"/>
    <n v="0"/>
    <n v="14372801"/>
    <x v="2"/>
    <x v="3"/>
  </r>
  <r>
    <n v="164241147"/>
    <s v="Rodriguez"/>
    <s v="Rolando"/>
    <s v="CareerSource Broward - 4645 Central"/>
    <x v="21"/>
    <x v="1"/>
    <s v="Concetta Joseph                                  "/>
    <s v="NULL"/>
    <x v="0"/>
    <n v="169"/>
    <n v="167"/>
    <n v="20211"/>
    <n v="1"/>
    <x v="0"/>
    <n v="6976"/>
    <n v="20200520"/>
    <x v="0"/>
    <x v="1"/>
    <n v="1"/>
    <n v="0"/>
    <n v="0"/>
    <x v="1"/>
    <n v="0"/>
    <n v="15987199"/>
    <x v="0"/>
    <x v="0"/>
  </r>
  <r>
    <n v="164263514"/>
    <s v="Rodriguez"/>
    <s v="Jasmin"/>
    <s v="CareerSource Broward - 4645 Central"/>
    <x v="21"/>
    <x v="1"/>
    <s v="Felisa Phelps                                  "/>
    <s v="NULL"/>
    <x v="0"/>
    <n v="141"/>
    <n v="113"/>
    <n v="0"/>
    <n v="0"/>
    <x v="1"/>
    <n v="0"/>
    <s v="NULL"/>
    <x v="1"/>
    <x v="0"/>
    <n v="0"/>
    <n v="0"/>
    <n v="0"/>
    <x v="1"/>
    <n v="0"/>
    <n v="15999922"/>
    <x v="0"/>
    <x v="0"/>
  </r>
  <r>
    <n v="164368456"/>
    <s v="Rodriguez"/>
    <s v="Alize"/>
    <s v="CareerSource Broward - 4645 Central"/>
    <x v="21"/>
    <x v="0"/>
    <s v="Christine Lamb                                    "/>
    <s v="NULL"/>
    <x v="0"/>
    <n v="23"/>
    <n v="23"/>
    <n v="20211"/>
    <n v="1"/>
    <x v="0"/>
    <n v="113"/>
    <n v="20200924"/>
    <x v="0"/>
    <x v="0"/>
    <n v="0"/>
    <n v="20212"/>
    <n v="1"/>
    <x v="0"/>
    <n v="1528.72"/>
    <n v="16053056"/>
    <x v="0"/>
    <x v="0"/>
  </r>
  <r>
    <n v="164158402"/>
    <s v="Rojas"/>
    <s v="Marc"/>
    <s v="CareerSource Broward - 4660 South"/>
    <x v="21"/>
    <x v="3"/>
    <s v="Angela Alberga                                 "/>
    <s v="NULL"/>
    <x v="0"/>
    <n v="247"/>
    <n v="176"/>
    <n v="0"/>
    <n v="0"/>
    <x v="1"/>
    <n v="0"/>
    <n v="20180920"/>
    <x v="0"/>
    <x v="1"/>
    <n v="1"/>
    <n v="0"/>
    <n v="0"/>
    <x v="1"/>
    <n v="0"/>
    <n v="15938023"/>
    <x v="0"/>
    <x v="0"/>
  </r>
  <r>
    <n v="164231255"/>
    <s v="Rosario"/>
    <s v="Cristina"/>
    <s v="CareerSource Broward - 4660 South"/>
    <x v="21"/>
    <x v="1"/>
    <s v="Felisa Phelps                                  "/>
    <s v="NULL"/>
    <x v="0"/>
    <n v="182"/>
    <n v="177"/>
    <n v="20211"/>
    <n v="1"/>
    <x v="0"/>
    <n v="8472"/>
    <n v="20180801"/>
    <x v="0"/>
    <x v="0"/>
    <n v="0"/>
    <n v="20212"/>
    <n v="1"/>
    <x v="0"/>
    <n v="9359.82"/>
    <n v="14946966"/>
    <x v="0"/>
    <x v="0"/>
  </r>
  <r>
    <n v="162851955"/>
    <s v="ROSAS"/>
    <s v="LAURA"/>
    <s v="CareerSource South Florida - 4814 - Carol City"/>
    <x v="21"/>
    <x v="3"/>
    <s v="Aida Melendez                                "/>
    <s v="NULL"/>
    <x v="0"/>
    <n v="1016"/>
    <n v="34"/>
    <n v="0"/>
    <n v="0"/>
    <x v="1"/>
    <n v="0"/>
    <s v="NULL"/>
    <x v="1"/>
    <x v="1"/>
    <n v="1"/>
    <n v="0"/>
    <n v="0"/>
    <x v="1"/>
    <n v="0"/>
    <n v="14126007"/>
    <x v="2"/>
    <x v="0"/>
  </r>
  <r>
    <n v="163909493"/>
    <s v="ROSE"/>
    <s v="LESLIE"/>
    <s v="CareerSource Broward - 4645 Central"/>
    <x v="21"/>
    <x v="3"/>
    <s v="Angela Alberga                                 "/>
    <s v="NULL"/>
    <x v="0"/>
    <n v="437"/>
    <n v="377"/>
    <n v="0"/>
    <n v="0"/>
    <x v="1"/>
    <n v="0"/>
    <n v="20180509"/>
    <x v="0"/>
    <x v="1"/>
    <n v="1"/>
    <n v="0"/>
    <n v="0"/>
    <x v="1"/>
    <n v="0"/>
    <n v="15570239"/>
    <x v="3"/>
    <x v="3"/>
  </r>
  <r>
    <n v="163343112"/>
    <s v="Roseme"/>
    <s v="NAKITA"/>
    <s v="CareerSource Broward - 4640 North"/>
    <x v="21"/>
    <x v="1"/>
    <s v="Concetta Joseph                                  "/>
    <s v="NULL"/>
    <x v="0"/>
    <n v="619"/>
    <n v="444"/>
    <n v="0"/>
    <n v="0"/>
    <x v="1"/>
    <n v="0"/>
    <s v="NULL"/>
    <x v="1"/>
    <x v="0"/>
    <n v="0"/>
    <n v="0"/>
    <n v="0"/>
    <x v="1"/>
    <n v="0"/>
    <n v="129084"/>
    <x v="1"/>
    <x v="3"/>
  </r>
  <r>
    <n v="164232103"/>
    <s v="Rouchon"/>
    <s v="Kourtney"/>
    <s v="CareerSource Broward - 4660 South"/>
    <x v="21"/>
    <x v="1"/>
    <s v="Stacey-Anne Hyatt                                   "/>
    <s v="NULL"/>
    <x v="0"/>
    <n v="181"/>
    <n v="181"/>
    <n v="0"/>
    <n v="0"/>
    <x v="1"/>
    <n v="0"/>
    <s v="NULL"/>
    <x v="1"/>
    <x v="0"/>
    <n v="0"/>
    <n v="20212"/>
    <n v="1"/>
    <x v="0"/>
    <n v="1586"/>
    <n v="15984784"/>
    <x v="0"/>
    <x v="0"/>
  </r>
  <r>
    <n v="164153001"/>
    <s v="Roundtree"/>
    <s v="Tieraney"/>
    <s v="CareerSource Broward - 4645 Central"/>
    <x v="21"/>
    <x v="3"/>
    <s v="Vincent Valcarce                                "/>
    <s v="NULL"/>
    <x v="0"/>
    <n v="255"/>
    <n v="241"/>
    <n v="20211"/>
    <n v="1"/>
    <x v="0"/>
    <n v="1154"/>
    <n v="20191011"/>
    <x v="0"/>
    <x v="1"/>
    <n v="1"/>
    <n v="0"/>
    <n v="0"/>
    <x v="1"/>
    <n v="0"/>
    <n v="14100857"/>
    <x v="0"/>
    <x v="0"/>
  </r>
  <r>
    <n v="163981250"/>
    <s v="RUBIN"/>
    <s v="RACHEL"/>
    <s v="CareerSource Broward - 4645 Central"/>
    <x v="21"/>
    <x v="3"/>
    <s v="Concetta Joseph                                  "/>
    <s v="NULL"/>
    <x v="0"/>
    <n v="409"/>
    <n v="108"/>
    <n v="0"/>
    <n v="0"/>
    <x v="1"/>
    <n v="0"/>
    <s v="NULL"/>
    <x v="1"/>
    <x v="1"/>
    <n v="1"/>
    <n v="0"/>
    <n v="0"/>
    <x v="1"/>
    <n v="0"/>
    <n v="9384406"/>
    <x v="3"/>
    <x v="0"/>
  </r>
  <r>
    <n v="164269203"/>
    <s v="RUCKER"/>
    <s v="NASHUNDRA"/>
    <s v="CareerSource Broward - 4640 North"/>
    <x v="21"/>
    <x v="2"/>
    <s v="NULL"/>
    <s v="NULL"/>
    <x v="0"/>
    <n v="129"/>
    <n v="101"/>
    <n v="0"/>
    <n v="0"/>
    <x v="1"/>
    <n v="0"/>
    <n v="20210426"/>
    <x v="0"/>
    <x v="0"/>
    <n v="0"/>
    <n v="20212"/>
    <n v="1"/>
    <x v="0"/>
    <n v="1050"/>
    <n v="10794188"/>
    <x v="0"/>
    <x v="0"/>
  </r>
  <r>
    <n v="164166876"/>
    <s v="Sadin"/>
    <s v="Jasmin"/>
    <s v="CareerSource Broward - 4645 Central"/>
    <x v="21"/>
    <x v="3"/>
    <s v="Stacey-Anne Hyatt                                   "/>
    <s v="NULL"/>
    <x v="0"/>
    <n v="234"/>
    <n v="225"/>
    <n v="0"/>
    <n v="0"/>
    <x v="1"/>
    <n v="0"/>
    <n v="20200809"/>
    <x v="0"/>
    <x v="1"/>
    <n v="1"/>
    <n v="0"/>
    <n v="0"/>
    <x v="1"/>
    <n v="0"/>
    <n v="15266689"/>
    <x v="0"/>
    <x v="0"/>
  </r>
  <r>
    <n v="164231743"/>
    <s v="Saint Louis"/>
    <s v="Abde-Lahelle"/>
    <s v="CareerSource Broward - 4645 Central"/>
    <x v="21"/>
    <x v="0"/>
    <s v="Nadege Senat                                   "/>
    <s v="NULL"/>
    <x v="0"/>
    <n v="181"/>
    <n v="118"/>
    <n v="0"/>
    <n v="0"/>
    <x v="1"/>
    <n v="0"/>
    <n v="20210603"/>
    <x v="0"/>
    <x v="1"/>
    <n v="1"/>
    <n v="20212"/>
    <n v="1"/>
    <x v="0"/>
    <n v="720.56"/>
    <n v="15965097"/>
    <x v="0"/>
    <x v="0"/>
  </r>
  <r>
    <n v="163322434"/>
    <s v="Saint-Eloi"/>
    <s v="Vanessa"/>
    <s v="CareerSource Broward - 4660 South"/>
    <x v="21"/>
    <x v="1"/>
    <s v="Kiana Cogdell                                 "/>
    <s v="NULL"/>
    <x v="0"/>
    <n v="637"/>
    <n v="58"/>
    <n v="20211"/>
    <n v="1"/>
    <x v="0"/>
    <n v="247"/>
    <n v="20200623"/>
    <x v="0"/>
    <x v="0"/>
    <n v="0"/>
    <n v="0"/>
    <n v="0"/>
    <x v="1"/>
    <n v="0"/>
    <n v="15332170"/>
    <x v="1"/>
    <x v="0"/>
  </r>
  <r>
    <n v="164280561"/>
    <s v="Samuels"/>
    <s v="Shonte"/>
    <s v="CareerSource Broward - 4660 South"/>
    <x v="21"/>
    <x v="2"/>
    <s v="NULL"/>
    <s v="NULL"/>
    <x v="0"/>
    <n v="184"/>
    <n v="155"/>
    <n v="20211"/>
    <n v="1"/>
    <x v="0"/>
    <n v="1523"/>
    <n v="20210302"/>
    <x v="0"/>
    <x v="0"/>
    <n v="0"/>
    <n v="20212"/>
    <n v="1"/>
    <x v="0"/>
    <n v="448"/>
    <n v="15996038"/>
    <x v="0"/>
    <x v="0"/>
  </r>
  <r>
    <n v="163999178"/>
    <s v="Sanchez"/>
    <s v="Kimberly"/>
    <s v="CareerSource Broward - 4645 Central"/>
    <x v="21"/>
    <x v="1"/>
    <s v="Kiana Cogdell                                 "/>
    <s v="NULL"/>
    <x v="0"/>
    <n v="406"/>
    <n v="48"/>
    <n v="0"/>
    <n v="0"/>
    <x v="1"/>
    <n v="0"/>
    <s v="NULL"/>
    <x v="1"/>
    <x v="0"/>
    <n v="0"/>
    <n v="0"/>
    <n v="0"/>
    <x v="1"/>
    <n v="0"/>
    <n v="15421266"/>
    <x v="3"/>
    <x v="0"/>
  </r>
  <r>
    <n v="163982798"/>
    <s v="SANCHEZ"/>
    <s v="ASHLEY"/>
    <s v="CareerSource Broward - 4640 North"/>
    <x v="21"/>
    <x v="3"/>
    <s v="Margareth Papillon                                "/>
    <s v="NULL"/>
    <x v="0"/>
    <n v="408"/>
    <n v="377"/>
    <n v="20211"/>
    <n v="1"/>
    <x v="0"/>
    <n v="4631"/>
    <n v="20191118"/>
    <x v="0"/>
    <x v="1"/>
    <n v="1"/>
    <n v="20212"/>
    <n v="1"/>
    <x v="0"/>
    <n v="4542.62"/>
    <n v="15675513"/>
    <x v="3"/>
    <x v="3"/>
  </r>
  <r>
    <n v="164148050"/>
    <s v="Santiago"/>
    <s v="Desiree"/>
    <s v="CareerSource Broward - 4640 North"/>
    <x v="21"/>
    <x v="3"/>
    <s v="Concetta Joseph                                  "/>
    <s v="NULL"/>
    <x v="0"/>
    <n v="260"/>
    <n v="239"/>
    <n v="20211"/>
    <n v="1"/>
    <x v="0"/>
    <n v="5823"/>
    <n v="20210510"/>
    <x v="0"/>
    <x v="1"/>
    <n v="1"/>
    <n v="20212"/>
    <n v="1"/>
    <x v="0"/>
    <n v="3347.07"/>
    <n v="9423917"/>
    <x v="0"/>
    <x v="0"/>
  </r>
  <r>
    <n v="164365471"/>
    <s v="SANTOS"/>
    <s v="DIANA"/>
    <s v="CareerSource Broward - 4645 Central"/>
    <x v="21"/>
    <x v="1"/>
    <s v="Maribel Vrolijk                                 "/>
    <s v="NULL"/>
    <x v="0"/>
    <n v="27"/>
    <n v="15"/>
    <n v="20211"/>
    <n v="1"/>
    <x v="0"/>
    <n v="8527"/>
    <s v="NULL"/>
    <x v="1"/>
    <x v="1"/>
    <n v="1"/>
    <n v="20212"/>
    <n v="1"/>
    <x v="0"/>
    <n v="3887.91"/>
    <n v="13654107"/>
    <x v="0"/>
    <x v="0"/>
  </r>
  <r>
    <n v="164026624"/>
    <s v="Savitskaia"/>
    <s v="Zhanna"/>
    <s v="CareerSource Broward - 4660 South"/>
    <x v="21"/>
    <x v="1"/>
    <s v="Kiana Cogdell                                 "/>
    <s v="NULL"/>
    <x v="0"/>
    <n v="392"/>
    <n v="374"/>
    <n v="20211"/>
    <n v="1"/>
    <x v="0"/>
    <n v="6840"/>
    <s v="NULL"/>
    <x v="1"/>
    <x v="1"/>
    <n v="1"/>
    <n v="20212"/>
    <n v="1"/>
    <x v="0"/>
    <n v="7386.41"/>
    <n v="15814171"/>
    <x v="3"/>
    <x v="3"/>
  </r>
  <r>
    <n v="164084746"/>
    <s v="SCHUENKE"/>
    <s v="ROBERT"/>
    <s v="CareerSource Broward - 4660 South"/>
    <x v="21"/>
    <x v="3"/>
    <s v="Maribel Vrolijk                                 "/>
    <s v="NULL"/>
    <x v="0"/>
    <n v="331"/>
    <n v="331"/>
    <n v="0"/>
    <n v="0"/>
    <x v="1"/>
    <n v="0"/>
    <s v="NULL"/>
    <x v="1"/>
    <x v="1"/>
    <n v="1"/>
    <n v="0"/>
    <n v="0"/>
    <x v="1"/>
    <n v="0"/>
    <n v="9444632"/>
    <x v="0"/>
    <x v="0"/>
  </r>
  <r>
    <n v="164339825"/>
    <s v="Sebastien"/>
    <s v="Johnathan"/>
    <s v="CareerSource Broward - 4645 Central"/>
    <x v="21"/>
    <x v="3"/>
    <s v="Margareth Papillon                                "/>
    <s v="NULL"/>
    <x v="0"/>
    <n v="55"/>
    <n v="15"/>
    <n v="0"/>
    <n v="0"/>
    <x v="1"/>
    <n v="0"/>
    <n v="20180808"/>
    <x v="0"/>
    <x v="1"/>
    <n v="1"/>
    <n v="0"/>
    <n v="0"/>
    <x v="1"/>
    <n v="0"/>
    <n v="16021215"/>
    <x v="0"/>
    <x v="0"/>
  </r>
  <r>
    <n v="163200233"/>
    <s v="Senatus"/>
    <s v="Nickson"/>
    <s v="CareerSource Broward - 4645 Central"/>
    <x v="21"/>
    <x v="1"/>
    <s v="Margareth Papillon                                "/>
    <s v="NULL"/>
    <x v="0"/>
    <n v="748"/>
    <n v="693"/>
    <n v="20211"/>
    <n v="1"/>
    <x v="0"/>
    <n v="9086"/>
    <s v="NULL"/>
    <x v="1"/>
    <x v="0"/>
    <n v="0"/>
    <n v="20212"/>
    <n v="1"/>
    <x v="0"/>
    <n v="8856.48"/>
    <n v="15192049"/>
    <x v="2"/>
    <x v="1"/>
  </r>
  <r>
    <n v="163311958"/>
    <s v="Sene"/>
    <s v="Gabriella"/>
    <s v="CareerSource Broward - 4645 Central"/>
    <x v="21"/>
    <x v="1"/>
    <s v="Kiana Cogdell                                 "/>
    <s v="NULL"/>
    <x v="0"/>
    <n v="652"/>
    <n v="573"/>
    <n v="20211"/>
    <n v="1"/>
    <x v="0"/>
    <n v="614"/>
    <n v="20210120"/>
    <x v="0"/>
    <x v="1"/>
    <n v="1"/>
    <n v="20212"/>
    <n v="1"/>
    <x v="0"/>
    <n v="1220.6500000000001"/>
    <n v="15383197"/>
    <x v="1"/>
    <x v="1"/>
  </r>
  <r>
    <n v="162267554"/>
    <s v="Sepelak"/>
    <s v="Kathleen"/>
    <s v="CareerSource Broward - 4645 Central"/>
    <x v="21"/>
    <x v="3"/>
    <s v="Stacey-Anne Hyatt                                   "/>
    <n v="3"/>
    <x v="1"/>
    <n v="1336"/>
    <n v="1336"/>
    <n v="0"/>
    <n v="0"/>
    <x v="1"/>
    <n v="0"/>
    <s v="NULL"/>
    <x v="1"/>
    <x v="1"/>
    <n v="1"/>
    <n v="0"/>
    <n v="0"/>
    <x v="1"/>
    <n v="0"/>
    <n v="11784520"/>
    <x v="2"/>
    <x v="2"/>
  </r>
  <r>
    <n v="164265855"/>
    <s v="Shaver"/>
    <s v="Ryan"/>
    <s v="CareerSource Broward - 4660 South"/>
    <x v="21"/>
    <x v="1"/>
    <s v="Valerie Woodbine                                "/>
    <s v="NULL"/>
    <x v="0"/>
    <n v="136"/>
    <n v="136"/>
    <n v="20211"/>
    <n v="1"/>
    <x v="0"/>
    <n v="9016"/>
    <n v="20200205"/>
    <x v="0"/>
    <x v="0"/>
    <n v="0"/>
    <n v="20212"/>
    <n v="1"/>
    <x v="0"/>
    <n v="9908.3700000000008"/>
    <n v="16003397"/>
    <x v="0"/>
    <x v="0"/>
  </r>
  <r>
    <n v="163966096"/>
    <s v="SHIGYO"/>
    <s v="CAROLINA"/>
    <s v="CareerSource Broward - 4640 North"/>
    <x v="21"/>
    <x v="1"/>
    <s v="Margareth Papillon                                "/>
    <s v="NULL"/>
    <x v="0"/>
    <n v="413"/>
    <n v="286"/>
    <n v="20211"/>
    <n v="1"/>
    <x v="0"/>
    <n v="6084"/>
    <n v="20200323"/>
    <x v="0"/>
    <x v="1"/>
    <n v="1"/>
    <n v="20212"/>
    <n v="1"/>
    <x v="0"/>
    <n v="7402.3"/>
    <n v="15423214"/>
    <x v="3"/>
    <x v="0"/>
  </r>
  <r>
    <n v="163276321"/>
    <s v="SHORT"/>
    <s v="ROSE"/>
    <s v="CareerSource Broward - 4645 Central"/>
    <x v="21"/>
    <x v="1"/>
    <s v="Stacey-Anne Hyatt                                   "/>
    <s v="NULL"/>
    <x v="0"/>
    <n v="682"/>
    <n v="442"/>
    <n v="0"/>
    <n v="0"/>
    <x v="1"/>
    <n v="0"/>
    <s v="NULL"/>
    <x v="1"/>
    <x v="0"/>
    <n v="0"/>
    <n v="0"/>
    <n v="0"/>
    <x v="1"/>
    <n v="0"/>
    <n v="9483659"/>
    <x v="1"/>
    <x v="3"/>
  </r>
  <r>
    <n v="164084518"/>
    <s v="Sifferlin"/>
    <s v="Derek"/>
    <s v="CareerSource Broward - 4645 Central"/>
    <x v="21"/>
    <x v="1"/>
    <s v="Felisa Phelps                                  "/>
    <s v="NULL"/>
    <x v="0"/>
    <n v="331"/>
    <n v="328"/>
    <n v="20211"/>
    <n v="1"/>
    <x v="0"/>
    <n v="5067"/>
    <n v="20210527"/>
    <x v="0"/>
    <x v="1"/>
    <n v="1"/>
    <n v="20212"/>
    <n v="1"/>
    <x v="0"/>
    <n v="307.5"/>
    <n v="15930781"/>
    <x v="0"/>
    <x v="0"/>
  </r>
  <r>
    <n v="162904616"/>
    <s v="Silva"/>
    <s v="Katiuska"/>
    <s v="CareerSource Broward - 4660 South"/>
    <x v="21"/>
    <x v="1"/>
    <s v="Felisa Phelps                                  "/>
    <s v="NULL"/>
    <x v="0"/>
    <n v="972"/>
    <n v="972"/>
    <n v="0"/>
    <n v="0"/>
    <x v="1"/>
    <n v="0"/>
    <s v="NULL"/>
    <x v="1"/>
    <x v="0"/>
    <n v="0"/>
    <n v="0"/>
    <n v="0"/>
    <x v="1"/>
    <n v="0"/>
    <n v="15216848"/>
    <x v="2"/>
    <x v="2"/>
  </r>
  <r>
    <n v="164149837"/>
    <s v="Silva"/>
    <s v="Martin"/>
    <s v="CareerSource Broward - 4640 North"/>
    <x v="21"/>
    <x v="3"/>
    <s v="Concetta Joseph                                  "/>
    <s v="NULL"/>
    <x v="0"/>
    <n v="258"/>
    <n v="234"/>
    <n v="0"/>
    <n v="0"/>
    <x v="1"/>
    <n v="0"/>
    <n v="20191202"/>
    <x v="0"/>
    <x v="1"/>
    <n v="1"/>
    <n v="0"/>
    <n v="0"/>
    <x v="1"/>
    <n v="0"/>
    <n v="15861741"/>
    <x v="0"/>
    <x v="0"/>
  </r>
  <r>
    <n v="163276962"/>
    <s v="SIMELDA"/>
    <s v="JOANN"/>
    <s v="CareerSource Broward - 4645 Central"/>
    <x v="21"/>
    <x v="1"/>
    <s v="Felisa Phelps                                  "/>
    <s v="NULL"/>
    <x v="0"/>
    <n v="668"/>
    <n v="647"/>
    <n v="20211"/>
    <n v="1"/>
    <x v="0"/>
    <n v="8643"/>
    <s v="NULL"/>
    <x v="1"/>
    <x v="1"/>
    <n v="1"/>
    <n v="0"/>
    <n v="0"/>
    <x v="1"/>
    <n v="0"/>
    <n v="11759957"/>
    <x v="1"/>
    <x v="1"/>
  </r>
  <r>
    <n v="163164814"/>
    <s v="Simeon"/>
    <s v="Frances"/>
    <s v="CareerSource Broward - 4660 South"/>
    <x v="21"/>
    <x v="1"/>
    <s v="Maribel Vrolijk                                 "/>
    <s v="NULL"/>
    <x v="0"/>
    <n v="776"/>
    <n v="604"/>
    <n v="20211"/>
    <n v="1"/>
    <x v="0"/>
    <n v="4234"/>
    <n v="20201109"/>
    <x v="0"/>
    <x v="0"/>
    <n v="0"/>
    <n v="20212"/>
    <n v="1"/>
    <x v="0"/>
    <n v="4719.25"/>
    <n v="14340867"/>
    <x v="2"/>
    <x v="1"/>
  </r>
  <r>
    <n v="164166679"/>
    <s v="SIMMONS"/>
    <s v="OLIVIA"/>
    <s v="CareerSource Broward - 4645 Central"/>
    <x v="21"/>
    <x v="1"/>
    <s v="Vincent Valcarce                                "/>
    <s v="NULL"/>
    <x v="0"/>
    <n v="239"/>
    <n v="233"/>
    <n v="20211"/>
    <n v="1"/>
    <x v="0"/>
    <n v="4356"/>
    <n v="20190826"/>
    <x v="0"/>
    <x v="1"/>
    <n v="1"/>
    <n v="20212"/>
    <n v="1"/>
    <x v="0"/>
    <n v="4038.6"/>
    <n v="2673"/>
    <x v="0"/>
    <x v="0"/>
  </r>
  <r>
    <n v="164106121"/>
    <s v="SINGH"/>
    <s v="SIMONE"/>
    <s v="CareerSource Broward - 4645 Central"/>
    <x v="21"/>
    <x v="3"/>
    <s v="Kiana Cogdell                                 "/>
    <s v="NULL"/>
    <x v="0"/>
    <n v="311"/>
    <n v="196"/>
    <n v="0"/>
    <n v="0"/>
    <x v="1"/>
    <n v="0"/>
    <n v="20181213"/>
    <x v="0"/>
    <x v="1"/>
    <n v="1"/>
    <n v="0"/>
    <n v="0"/>
    <x v="1"/>
    <n v="0"/>
    <n v="13173119"/>
    <x v="0"/>
    <x v="0"/>
  </r>
  <r>
    <n v="164302086"/>
    <s v="SMALLS"/>
    <s v="OJETTER"/>
    <s v="CareerSource Broward - 4660 South"/>
    <x v="21"/>
    <x v="3"/>
    <s v="Aida Melendez                                "/>
    <s v="NULL"/>
    <x v="0"/>
    <n v="91"/>
    <n v="44"/>
    <n v="20211"/>
    <n v="1"/>
    <x v="0"/>
    <n v="5632"/>
    <n v="20191124"/>
    <x v="0"/>
    <x v="1"/>
    <n v="1"/>
    <n v="20212"/>
    <n v="1"/>
    <x v="0"/>
    <n v="2683.38"/>
    <n v="14594791"/>
    <x v="0"/>
    <x v="0"/>
  </r>
  <r>
    <n v="163278730"/>
    <s v="Smiley"/>
    <s v="Sasha"/>
    <s v="CareerSource Broward - 4660 South"/>
    <x v="21"/>
    <x v="1"/>
    <s v="Maribel Vrolijk                                 "/>
    <s v="NULL"/>
    <x v="0"/>
    <n v="681"/>
    <n v="15"/>
    <n v="20211"/>
    <n v="1"/>
    <x v="0"/>
    <n v="1402"/>
    <n v="20201109"/>
    <x v="0"/>
    <x v="1"/>
    <n v="1"/>
    <n v="0"/>
    <n v="0"/>
    <x v="1"/>
    <n v="0"/>
    <n v="15251907"/>
    <x v="1"/>
    <x v="0"/>
  </r>
  <r>
    <n v="164128863"/>
    <s v="smith"/>
    <s v="jervon"/>
    <s v="CareerSource Broward - 4640 North"/>
    <x v="21"/>
    <x v="2"/>
    <s v="Yushika Florence                                "/>
    <s v="NULL"/>
    <x v="0"/>
    <n v="283"/>
    <n v="154"/>
    <n v="20211"/>
    <n v="1"/>
    <x v="0"/>
    <n v="6146"/>
    <n v="20210514"/>
    <x v="0"/>
    <x v="1"/>
    <n v="1"/>
    <n v="20212"/>
    <n v="1"/>
    <x v="0"/>
    <n v="4269.01"/>
    <n v="11522203"/>
    <x v="0"/>
    <x v="0"/>
  </r>
  <r>
    <n v="164060456"/>
    <s v="SMITH"/>
    <s v="DOMINIQUE"/>
    <s v="CareerSource Broward - 4645 Central"/>
    <x v="21"/>
    <x v="3"/>
    <s v="Felisa Phelps                                  "/>
    <s v="NULL"/>
    <x v="0"/>
    <n v="353"/>
    <n v="163"/>
    <n v="0"/>
    <n v="0"/>
    <x v="1"/>
    <n v="0"/>
    <s v="NULL"/>
    <x v="1"/>
    <x v="1"/>
    <n v="1"/>
    <n v="0"/>
    <n v="0"/>
    <x v="1"/>
    <n v="0"/>
    <n v="11891434"/>
    <x v="0"/>
    <x v="0"/>
  </r>
  <r>
    <n v="164268211"/>
    <s v="Smith"/>
    <s v="Daniel"/>
    <s v="CareerSource Broward - 4660 South"/>
    <x v="21"/>
    <x v="2"/>
    <s v="NULL"/>
    <s v="NULL"/>
    <x v="0"/>
    <n v="135"/>
    <n v="99"/>
    <n v="20211"/>
    <n v="1"/>
    <x v="0"/>
    <n v="968"/>
    <n v="20210312"/>
    <x v="0"/>
    <x v="1"/>
    <n v="1"/>
    <n v="20212"/>
    <n v="1"/>
    <x v="0"/>
    <n v="1155"/>
    <n v="11909107"/>
    <x v="0"/>
    <x v="0"/>
  </r>
  <r>
    <n v="163170133"/>
    <s v="SMITH"/>
    <s v="SHANARIAL"/>
    <s v="CareerSource Broward - 4645 Central"/>
    <x v="21"/>
    <x v="1"/>
    <s v="Felisa Phelps                                  "/>
    <s v="NULL"/>
    <x v="0"/>
    <n v="771"/>
    <n v="710"/>
    <n v="0"/>
    <n v="0"/>
    <x v="1"/>
    <n v="0"/>
    <s v="NULL"/>
    <x v="1"/>
    <x v="1"/>
    <n v="1"/>
    <n v="0"/>
    <n v="0"/>
    <x v="1"/>
    <n v="0"/>
    <n v="12547769"/>
    <x v="2"/>
    <x v="1"/>
  </r>
  <r>
    <n v="164049893"/>
    <s v="SMITH"/>
    <s v="LORYELLE"/>
    <s v="CareerSource Broward - 4660 South"/>
    <x v="21"/>
    <x v="1"/>
    <s v="Angela Alberga                                 "/>
    <s v="NULL"/>
    <x v="0"/>
    <n v="365"/>
    <n v="365"/>
    <n v="0"/>
    <n v="0"/>
    <x v="1"/>
    <n v="0"/>
    <s v="NULL"/>
    <x v="1"/>
    <x v="0"/>
    <n v="0"/>
    <n v="0"/>
    <n v="0"/>
    <x v="1"/>
    <n v="0"/>
    <n v="13450804"/>
    <x v="3"/>
    <x v="3"/>
  </r>
  <r>
    <n v="164139547"/>
    <s v="Smith"/>
    <s v="Marsha"/>
    <s v="CareerSource Broward - 4645 Central"/>
    <x v="21"/>
    <x v="3"/>
    <s v="Maribel Vrolijk                                 "/>
    <s v="NULL"/>
    <x v="0"/>
    <n v="272"/>
    <n v="272"/>
    <n v="20211"/>
    <n v="1"/>
    <x v="0"/>
    <n v="824"/>
    <n v="20201214"/>
    <x v="0"/>
    <x v="1"/>
    <n v="1"/>
    <n v="0"/>
    <n v="0"/>
    <x v="1"/>
    <n v="0"/>
    <n v="14283762"/>
    <x v="0"/>
    <x v="0"/>
  </r>
  <r>
    <n v="164093714"/>
    <s v="SMITH"/>
    <s v="Wendolyn"/>
    <s v="CareerSource Broward - 4645 Central"/>
    <x v="21"/>
    <x v="3"/>
    <s v="Felisa Phelps                                  "/>
    <s v="NULL"/>
    <x v="0"/>
    <n v="322"/>
    <n v="266"/>
    <n v="0"/>
    <n v="0"/>
    <x v="1"/>
    <n v="0"/>
    <n v="20190722"/>
    <x v="0"/>
    <x v="1"/>
    <n v="1"/>
    <n v="0"/>
    <n v="0"/>
    <x v="1"/>
    <n v="0"/>
    <n v="15256430"/>
    <x v="0"/>
    <x v="0"/>
  </r>
  <r>
    <n v="164233976"/>
    <s v="Smith"/>
    <s v="Cynthia"/>
    <s v="CareerSource Broward - 4660 South"/>
    <x v="21"/>
    <x v="3"/>
    <s v="Angela Alberga                                 "/>
    <s v="NULL"/>
    <x v="0"/>
    <n v="178"/>
    <n v="178"/>
    <n v="0"/>
    <n v="0"/>
    <x v="1"/>
    <n v="0"/>
    <n v="20180405"/>
    <x v="0"/>
    <x v="1"/>
    <n v="1"/>
    <n v="0"/>
    <n v="0"/>
    <x v="1"/>
    <n v="0"/>
    <n v="15565885"/>
    <x v="0"/>
    <x v="0"/>
  </r>
  <r>
    <n v="163391377"/>
    <s v="Solano Cristancho"/>
    <s v="Maria"/>
    <s v="CareerSource Broward - 4640 North"/>
    <x v="21"/>
    <x v="1"/>
    <s v="Vincent Valcarce                                "/>
    <s v="NULL"/>
    <x v="0"/>
    <n v="575"/>
    <n v="442"/>
    <n v="20211"/>
    <n v="1"/>
    <x v="0"/>
    <n v="439"/>
    <n v="20200605"/>
    <x v="0"/>
    <x v="1"/>
    <n v="1"/>
    <n v="20212"/>
    <n v="1"/>
    <x v="0"/>
    <n v="494.47"/>
    <n v="15419099"/>
    <x v="1"/>
    <x v="3"/>
  </r>
  <r>
    <n v="164126797"/>
    <s v="Soler"/>
    <s v="Krystal"/>
    <s v="CareerSource Broward - 4660 South"/>
    <x v="21"/>
    <x v="3"/>
    <s v="Maribel Vrolijk                                 "/>
    <s v="NULL"/>
    <x v="0"/>
    <n v="288"/>
    <n v="230"/>
    <n v="0"/>
    <n v="0"/>
    <x v="1"/>
    <n v="0"/>
    <s v="NULL"/>
    <x v="1"/>
    <x v="1"/>
    <n v="1"/>
    <n v="0"/>
    <n v="0"/>
    <x v="1"/>
    <n v="0"/>
    <n v="15476610"/>
    <x v="0"/>
    <x v="0"/>
  </r>
  <r>
    <n v="164235492"/>
    <s v="Solon"/>
    <s v="Olivier"/>
    <s v="CareerSource Broward - 4640 North"/>
    <x v="21"/>
    <x v="3"/>
    <s v="Aida Melendez                                "/>
    <s v="NULL"/>
    <x v="0"/>
    <n v="154"/>
    <n v="153"/>
    <n v="0"/>
    <n v="0"/>
    <x v="1"/>
    <n v="0"/>
    <s v="NULL"/>
    <x v="1"/>
    <x v="1"/>
    <n v="1"/>
    <n v="0"/>
    <n v="0"/>
    <x v="1"/>
    <n v="0"/>
    <n v="15986868"/>
    <x v="0"/>
    <x v="0"/>
  </r>
  <r>
    <n v="164306074"/>
    <s v="SPENCE"/>
    <s v="KIMBERLY"/>
    <s v="CareerSource Broward - 4660 South"/>
    <x v="21"/>
    <x v="1"/>
    <s v="Kiana Cogdell                                 "/>
    <s v="NULL"/>
    <x v="0"/>
    <n v="79"/>
    <n v="65"/>
    <n v="20211"/>
    <n v="1"/>
    <x v="0"/>
    <n v="2855"/>
    <s v="NULL"/>
    <x v="1"/>
    <x v="0"/>
    <n v="0"/>
    <n v="0"/>
    <n v="0"/>
    <x v="1"/>
    <n v="0"/>
    <n v="13620664"/>
    <x v="0"/>
    <x v="0"/>
  </r>
  <r>
    <n v="164276872"/>
    <s v="Steinmueller Sr"/>
    <s v="Michael"/>
    <s v="CareerSource Broward - 4640 North"/>
    <x v="21"/>
    <x v="1"/>
    <s v="Aida Melendez                                "/>
    <s v="NULL"/>
    <x v="0"/>
    <n v="125"/>
    <n v="115"/>
    <n v="20211"/>
    <n v="1"/>
    <x v="0"/>
    <n v="6360"/>
    <s v="NULL"/>
    <x v="1"/>
    <x v="0"/>
    <n v="0"/>
    <n v="20212"/>
    <n v="1"/>
    <x v="0"/>
    <n v="6709.11"/>
    <n v="10633341"/>
    <x v="0"/>
    <x v="0"/>
  </r>
  <r>
    <n v="163326501"/>
    <s v="STEPHENS"/>
    <s v="ANNIE"/>
    <s v="CareerSource Broward - 4660 South"/>
    <x v="21"/>
    <x v="1"/>
    <s v="Felisa Phelps                                  "/>
    <s v="NULL"/>
    <x v="0"/>
    <n v="636"/>
    <n v="595"/>
    <n v="20211"/>
    <n v="1"/>
    <x v="0"/>
    <n v="8584"/>
    <s v="NULL"/>
    <x v="1"/>
    <x v="0"/>
    <n v="0"/>
    <n v="20212"/>
    <n v="1"/>
    <x v="0"/>
    <n v="9978.1200000000008"/>
    <n v="15375447"/>
    <x v="1"/>
    <x v="1"/>
  </r>
  <r>
    <n v="164346919"/>
    <s v="Stephenson"/>
    <s v="Major"/>
    <s v="CareerSource Broward - 4645 Central"/>
    <x v="21"/>
    <x v="1"/>
    <s v="Maribel Vrolijk                                 "/>
    <s v="NULL"/>
    <x v="0"/>
    <n v="48"/>
    <n v="15"/>
    <n v="20211"/>
    <n v="1"/>
    <x v="0"/>
    <n v="6993"/>
    <s v="NULL"/>
    <x v="1"/>
    <x v="1"/>
    <n v="1"/>
    <n v="20212"/>
    <n v="1"/>
    <x v="0"/>
    <n v="7913.84"/>
    <n v="15517825"/>
    <x v="0"/>
    <x v="0"/>
  </r>
  <r>
    <n v="164347705"/>
    <s v="Stevens"/>
    <s v="Mikayla"/>
    <s v="CareerSource Broward - 4645 Central"/>
    <x v="21"/>
    <x v="0"/>
    <s v="Ray Walker                                  "/>
    <s v="NULL"/>
    <x v="0"/>
    <n v="45"/>
    <n v="45"/>
    <n v="0"/>
    <n v="0"/>
    <x v="1"/>
    <n v="0"/>
    <s v="NULL"/>
    <x v="1"/>
    <x v="0"/>
    <n v="0"/>
    <n v="0"/>
    <n v="0"/>
    <x v="1"/>
    <n v="0"/>
    <n v="16043701"/>
    <x v="0"/>
    <x v="0"/>
  </r>
  <r>
    <n v="163008465"/>
    <s v="STOKES"/>
    <s v="MICHELE"/>
    <s v="CareerSource Broward - 4645 Central"/>
    <x v="21"/>
    <x v="1"/>
    <s v="Kiana Cogdell                                 "/>
    <s v="NULL"/>
    <x v="0"/>
    <n v="867"/>
    <n v="867"/>
    <n v="20211"/>
    <n v="1"/>
    <x v="0"/>
    <n v="4566"/>
    <n v="20210401"/>
    <x v="0"/>
    <x v="0"/>
    <n v="0"/>
    <n v="20212"/>
    <n v="1"/>
    <x v="0"/>
    <n v="8366.26"/>
    <n v="9570066"/>
    <x v="2"/>
    <x v="2"/>
  </r>
  <r>
    <n v="164357137"/>
    <s v="Strum"/>
    <s v="Natalie"/>
    <s v="CareerSource Broward - 4645 Central"/>
    <x v="21"/>
    <x v="1"/>
    <s v="Kiana Cogdell                                 "/>
    <s v="NULL"/>
    <x v="0"/>
    <n v="36"/>
    <n v="36"/>
    <n v="0"/>
    <n v="0"/>
    <x v="1"/>
    <n v="0"/>
    <s v="NULL"/>
    <x v="1"/>
    <x v="0"/>
    <n v="0"/>
    <n v="0"/>
    <n v="0"/>
    <x v="1"/>
    <n v="0"/>
    <n v="53687"/>
    <x v="0"/>
    <x v="0"/>
  </r>
  <r>
    <n v="164357137"/>
    <s v="Strum"/>
    <s v="Natalie"/>
    <s v="CareerSource Broward - 4645 Central"/>
    <x v="21"/>
    <x v="2"/>
    <s v="Kiana Cogdell                                 "/>
    <s v="NULL"/>
    <x v="0"/>
    <n v="36"/>
    <n v="31"/>
    <n v="0"/>
    <n v="0"/>
    <x v="1"/>
    <n v="0"/>
    <s v="NULL"/>
    <x v="1"/>
    <x v="0"/>
    <n v="0"/>
    <n v="0"/>
    <n v="0"/>
    <x v="1"/>
    <n v="0"/>
    <n v="53687"/>
    <x v="0"/>
    <x v="0"/>
  </r>
  <r>
    <n v="163277723"/>
    <s v="STURLA"/>
    <s v="CLAUDE"/>
    <s v="CareerSource Broward - 4645 Central"/>
    <x v="21"/>
    <x v="3"/>
    <s v="Aida Melendez                                "/>
    <s v="NULL"/>
    <x v="0"/>
    <n v="681"/>
    <n v="443"/>
    <n v="0"/>
    <n v="0"/>
    <x v="1"/>
    <n v="0"/>
    <n v="20200102"/>
    <x v="0"/>
    <x v="1"/>
    <n v="1"/>
    <n v="0"/>
    <n v="0"/>
    <x v="1"/>
    <n v="0"/>
    <n v="15314688"/>
    <x v="1"/>
    <x v="3"/>
  </r>
  <r>
    <n v="164384864"/>
    <s v="Suazo"/>
    <s v="Adi"/>
    <s v="CareerSource Broward - 4645 Central"/>
    <x v="21"/>
    <x v="0"/>
    <s v="Christine Lamb                                    "/>
    <s v="NULL"/>
    <x v="0"/>
    <n v="6"/>
    <n v="6"/>
    <n v="0"/>
    <n v="0"/>
    <x v="1"/>
    <n v="0"/>
    <s v="NULL"/>
    <x v="1"/>
    <x v="0"/>
    <n v="0"/>
    <n v="0"/>
    <n v="0"/>
    <x v="1"/>
    <n v="0"/>
    <n v="16060182"/>
    <x v="0"/>
    <x v="0"/>
  </r>
  <r>
    <n v="164384867"/>
    <s v="Suazo"/>
    <s v="David"/>
    <s v="CareerSource Broward - 4645 Central"/>
    <x v="21"/>
    <x v="0"/>
    <s v="Christine Lamb                                    "/>
    <s v="NULL"/>
    <x v="0"/>
    <n v="6"/>
    <n v="6"/>
    <n v="0"/>
    <n v="0"/>
    <x v="1"/>
    <n v="0"/>
    <s v="NULL"/>
    <x v="1"/>
    <x v="0"/>
    <n v="0"/>
    <n v="0"/>
    <n v="0"/>
    <x v="1"/>
    <n v="0"/>
    <n v="16060212"/>
    <x v="0"/>
    <x v="0"/>
  </r>
  <r>
    <n v="163925102"/>
    <s v="Sulla"/>
    <s v="Michael"/>
    <s v="CareerSource Broward - 4645 Central"/>
    <x v="21"/>
    <x v="1"/>
    <s v="Felisa Phelps                                  "/>
    <s v="NULL"/>
    <x v="0"/>
    <n v="423"/>
    <n v="377"/>
    <n v="20211"/>
    <n v="1"/>
    <x v="0"/>
    <n v="1600"/>
    <n v="20190325"/>
    <x v="0"/>
    <x v="1"/>
    <n v="1"/>
    <n v="20212"/>
    <n v="1"/>
    <x v="0"/>
    <n v="600"/>
    <n v="12516522"/>
    <x v="3"/>
    <x v="3"/>
  </r>
  <r>
    <n v="164269050"/>
    <s v="Sullivan"/>
    <s v="Wendy"/>
    <s v="CareerSource Broward - 4645 Central"/>
    <x v="21"/>
    <x v="1"/>
    <s v="Felisa Phelps                                  "/>
    <s v="NULL"/>
    <x v="0"/>
    <n v="133"/>
    <n v="128"/>
    <n v="0"/>
    <n v="0"/>
    <x v="1"/>
    <n v="0"/>
    <s v="NULL"/>
    <x v="1"/>
    <x v="0"/>
    <n v="0"/>
    <n v="0"/>
    <n v="0"/>
    <x v="1"/>
    <n v="0"/>
    <n v="15425410"/>
    <x v="0"/>
    <x v="0"/>
  </r>
  <r>
    <n v="164063528"/>
    <s v="Taylor"/>
    <s v="Degena"/>
    <s v="CareerSource Broward - 4645 Central"/>
    <x v="21"/>
    <x v="1"/>
    <s v="Margareth Papillon                                "/>
    <s v="NULL"/>
    <x v="0"/>
    <n v="349"/>
    <n v="342"/>
    <n v="20211"/>
    <n v="1"/>
    <x v="0"/>
    <n v="903"/>
    <n v="20190925"/>
    <x v="0"/>
    <x v="0"/>
    <n v="0"/>
    <n v="0"/>
    <n v="0"/>
    <x v="1"/>
    <n v="0"/>
    <n v="14283236"/>
    <x v="0"/>
    <x v="0"/>
  </r>
  <r>
    <n v="164235393"/>
    <s v="Taylor"/>
    <s v="Denise"/>
    <s v="CareerSource Broward - 4640 North"/>
    <x v="21"/>
    <x v="2"/>
    <s v="NULL"/>
    <s v="NULL"/>
    <x v="0"/>
    <n v="268"/>
    <n v="184"/>
    <n v="20211"/>
    <n v="1"/>
    <x v="0"/>
    <n v="3608"/>
    <n v="20210426"/>
    <x v="0"/>
    <x v="0"/>
    <n v="0"/>
    <n v="0"/>
    <n v="0"/>
    <x v="1"/>
    <n v="0"/>
    <n v="15987531"/>
    <x v="0"/>
    <x v="0"/>
  </r>
  <r>
    <n v="164375029"/>
    <s v="Taylor"/>
    <s v="Ronald"/>
    <s v="CareerSource Broward - 4660 South"/>
    <x v="21"/>
    <x v="1"/>
    <s v="Vincent Valcarce                                "/>
    <s v="NULL"/>
    <x v="0"/>
    <n v="27"/>
    <n v="16"/>
    <n v="0"/>
    <n v="0"/>
    <x v="1"/>
    <n v="0"/>
    <n v="20210616"/>
    <x v="0"/>
    <x v="0"/>
    <n v="0"/>
    <n v="20212"/>
    <n v="1"/>
    <x v="0"/>
    <n v="325.5"/>
    <n v="16028733"/>
    <x v="0"/>
    <x v="0"/>
  </r>
  <r>
    <n v="163326502"/>
    <s v="Taylor-Martin"/>
    <s v="Quashanda"/>
    <s v="CareerSource Broward - 4660 South"/>
    <x v="21"/>
    <x v="1"/>
    <s v="Aida Melendez                                "/>
    <s v="NULL"/>
    <x v="0"/>
    <n v="636"/>
    <n v="630"/>
    <n v="20211"/>
    <n v="1"/>
    <x v="0"/>
    <n v="2042"/>
    <s v="NULL"/>
    <x v="1"/>
    <x v="0"/>
    <n v="0"/>
    <n v="0"/>
    <n v="0"/>
    <x v="1"/>
    <n v="0"/>
    <n v="13305458"/>
    <x v="1"/>
    <x v="1"/>
  </r>
  <r>
    <n v="162868013"/>
    <s v="TELUSMA"/>
    <s v="KETLINE"/>
    <s v="CareerSource Broward - 4640 North"/>
    <x v="21"/>
    <x v="1"/>
    <s v="Margareth Papillon                                "/>
    <s v="NULL"/>
    <x v="0"/>
    <n v="1003"/>
    <n v="920"/>
    <n v="0"/>
    <n v="0"/>
    <x v="1"/>
    <n v="0"/>
    <s v="NULL"/>
    <x v="1"/>
    <x v="1"/>
    <n v="1"/>
    <n v="0"/>
    <n v="0"/>
    <x v="1"/>
    <n v="0"/>
    <n v="11263137"/>
    <x v="2"/>
    <x v="2"/>
  </r>
  <r>
    <n v="164378705"/>
    <s v="Terziu"/>
    <s v="Ferdjan"/>
    <s v="CareerSource Broward - 4640 North"/>
    <x v="21"/>
    <x v="3"/>
    <s v="Margareth Papillon                                "/>
    <s v="NULL"/>
    <x v="0"/>
    <n v="13"/>
    <n v="13"/>
    <n v="20211"/>
    <n v="1"/>
    <x v="0"/>
    <n v="1288"/>
    <s v="NULL"/>
    <x v="1"/>
    <x v="1"/>
    <n v="1"/>
    <n v="0"/>
    <n v="0"/>
    <x v="1"/>
    <n v="0"/>
    <n v="9617637"/>
    <x v="0"/>
    <x v="0"/>
  </r>
  <r>
    <n v="164241514"/>
    <s v="Tiedeu"/>
    <s v="Barbara"/>
    <s v="CareerSource Broward - 4660 South"/>
    <x v="21"/>
    <x v="3"/>
    <s v="Maribel Vrolijk                                 "/>
    <s v="NULL"/>
    <x v="0"/>
    <n v="169"/>
    <n v="169"/>
    <n v="0"/>
    <n v="0"/>
    <x v="1"/>
    <n v="0"/>
    <n v="20201001"/>
    <x v="0"/>
    <x v="1"/>
    <n v="1"/>
    <n v="0"/>
    <n v="0"/>
    <x v="1"/>
    <n v="0"/>
    <n v="15951784"/>
    <x v="0"/>
    <x v="0"/>
  </r>
  <r>
    <n v="164241514"/>
    <s v="Tiedeu"/>
    <s v="Barbara"/>
    <s v="CareerSource Broward - 4660 South"/>
    <x v="21"/>
    <x v="2"/>
    <s v="Maribel Vrolijk                                 "/>
    <s v="NULL"/>
    <x v="0"/>
    <n v="169"/>
    <n v="20"/>
    <n v="0"/>
    <n v="0"/>
    <x v="1"/>
    <n v="0"/>
    <n v="20201001"/>
    <x v="0"/>
    <x v="1"/>
    <n v="1"/>
    <n v="0"/>
    <n v="0"/>
    <x v="1"/>
    <n v="0"/>
    <n v="15951784"/>
    <x v="0"/>
    <x v="0"/>
  </r>
  <r>
    <n v="163370116"/>
    <s v="TOMAYEVA"/>
    <s v="KRISTINA"/>
    <s v="CareerSource Broward - 4660 South"/>
    <x v="21"/>
    <x v="1"/>
    <s v="Maribel Vrolijk                                 "/>
    <s v="NULL"/>
    <x v="0"/>
    <n v="590"/>
    <n v="577"/>
    <n v="0"/>
    <n v="0"/>
    <x v="1"/>
    <n v="0"/>
    <n v="20190917"/>
    <x v="0"/>
    <x v="0"/>
    <n v="0"/>
    <n v="0"/>
    <n v="0"/>
    <x v="1"/>
    <n v="0"/>
    <n v="15393358"/>
    <x v="1"/>
    <x v="1"/>
  </r>
  <r>
    <n v="164262463"/>
    <s v="TORRALBAS"/>
    <s v="ANA"/>
    <s v="CareerSource Flagler Volusia - 4365- West Volusia"/>
    <x v="21"/>
    <x v="2"/>
    <s v="NULL"/>
    <s v="NULL"/>
    <x v="0"/>
    <n v="143"/>
    <n v="93"/>
    <n v="0"/>
    <n v="0"/>
    <x v="1"/>
    <n v="0"/>
    <n v="20210412"/>
    <x v="0"/>
    <x v="1"/>
    <n v="1"/>
    <n v="20212"/>
    <n v="1"/>
    <x v="0"/>
    <n v="1197"/>
    <n v="9652544"/>
    <x v="0"/>
    <x v="0"/>
  </r>
  <r>
    <n v="164263745"/>
    <s v="Torres"/>
    <s v="Lauren"/>
    <s v="CareerSource Broward - 4660 South"/>
    <x v="21"/>
    <x v="1"/>
    <s v="Valerie Woodbine                                "/>
    <s v="NULL"/>
    <x v="0"/>
    <n v="141"/>
    <n v="111"/>
    <n v="0"/>
    <n v="0"/>
    <x v="1"/>
    <n v="0"/>
    <s v="NULL"/>
    <x v="1"/>
    <x v="0"/>
    <n v="0"/>
    <n v="0"/>
    <n v="0"/>
    <x v="1"/>
    <n v="0"/>
    <n v="15998229"/>
    <x v="0"/>
    <x v="0"/>
  </r>
  <r>
    <n v="164383526"/>
    <s v="Torres-Mason"/>
    <s v="Juliana"/>
    <s v="CareerSource Broward - 4640 North"/>
    <x v="21"/>
    <x v="2"/>
    <s v="NULL"/>
    <s v="NULL"/>
    <x v="0"/>
    <n v="8"/>
    <n v="8"/>
    <n v="0"/>
    <n v="0"/>
    <x v="1"/>
    <n v="0"/>
    <s v="NULL"/>
    <x v="1"/>
    <x v="0"/>
    <n v="0"/>
    <n v="0"/>
    <n v="0"/>
    <x v="1"/>
    <n v="0"/>
    <n v="16058789"/>
    <x v="0"/>
    <x v="0"/>
  </r>
  <r>
    <n v="163269560"/>
    <s v="TOTTEN"/>
    <s v="LISA"/>
    <s v="CareerSource Broward - 4660 South"/>
    <x v="21"/>
    <x v="3"/>
    <s v="Vincent Valcarce                                "/>
    <s v="NULL"/>
    <x v="0"/>
    <n v="688"/>
    <n v="681"/>
    <n v="20211"/>
    <n v="1"/>
    <x v="0"/>
    <n v="10390"/>
    <s v="NULL"/>
    <x v="1"/>
    <x v="1"/>
    <n v="1"/>
    <n v="0"/>
    <n v="0"/>
    <x v="1"/>
    <n v="0"/>
    <n v="12605147"/>
    <x v="1"/>
    <x v="1"/>
  </r>
  <r>
    <n v="164262993"/>
    <s v="Tran"/>
    <s v="Tai"/>
    <s v="CareerSource Broward - 4640 North"/>
    <x v="21"/>
    <x v="1"/>
    <s v="Valerie Woodbine                                "/>
    <s v="NULL"/>
    <x v="0"/>
    <n v="142"/>
    <n v="142"/>
    <n v="20211"/>
    <n v="1"/>
    <x v="0"/>
    <n v="6909"/>
    <n v="20200106"/>
    <x v="0"/>
    <x v="0"/>
    <n v="0"/>
    <n v="20212"/>
    <n v="1"/>
    <x v="0"/>
    <n v="9493.5"/>
    <n v="16003555"/>
    <x v="0"/>
    <x v="0"/>
  </r>
  <r>
    <n v="164346042"/>
    <s v="TUCKER"/>
    <s v="JESSICA"/>
    <s v="CareerSource Broward - 4660 South"/>
    <x v="21"/>
    <x v="3"/>
    <s v="Angela Alberga                                 "/>
    <s v="NULL"/>
    <x v="0"/>
    <n v="43"/>
    <n v="15"/>
    <n v="0"/>
    <n v="0"/>
    <x v="1"/>
    <n v="0"/>
    <s v="NULL"/>
    <x v="1"/>
    <x v="1"/>
    <n v="1"/>
    <n v="0"/>
    <n v="0"/>
    <x v="1"/>
    <n v="0"/>
    <n v="7723541"/>
    <x v="0"/>
    <x v="0"/>
  </r>
  <r>
    <n v="164242210"/>
    <s v="Tumay"/>
    <s v="Diana"/>
    <s v="CareerSource Broward - 4640 North"/>
    <x v="21"/>
    <x v="3"/>
    <s v="Margareth Papillon                                "/>
    <s v="NULL"/>
    <x v="0"/>
    <n v="176"/>
    <n v="131"/>
    <n v="0"/>
    <n v="0"/>
    <x v="1"/>
    <n v="0"/>
    <s v="NULL"/>
    <x v="1"/>
    <x v="1"/>
    <n v="1"/>
    <n v="0"/>
    <n v="0"/>
    <x v="1"/>
    <n v="0"/>
    <n v="15801558"/>
    <x v="0"/>
    <x v="0"/>
  </r>
  <r>
    <n v="164303115"/>
    <s v="TYSON"/>
    <s v="KIMBERLY"/>
    <s v="CareerSource Broward - 4645 Central"/>
    <x v="21"/>
    <x v="1"/>
    <s v="Kiana Cogdell                                 "/>
    <s v="NULL"/>
    <x v="0"/>
    <n v="55"/>
    <n v="55"/>
    <n v="20211"/>
    <n v="1"/>
    <x v="0"/>
    <n v="7255"/>
    <n v="20200810"/>
    <x v="0"/>
    <x v="1"/>
    <n v="1"/>
    <n v="20212"/>
    <n v="1"/>
    <x v="0"/>
    <n v="3428.04"/>
    <n v="15978551"/>
    <x v="0"/>
    <x v="0"/>
  </r>
  <r>
    <n v="163172369"/>
    <s v="URSO"/>
    <s v="CHRISTOPHER"/>
    <s v="CareerSource Palm Beach County - 4626 - Central"/>
    <x v="21"/>
    <x v="1"/>
    <s v="Kiana Cogdell                                 "/>
    <s v="NULL"/>
    <x v="0"/>
    <n v="770"/>
    <n v="770"/>
    <n v="0"/>
    <n v="0"/>
    <x v="1"/>
    <n v="0"/>
    <s v="NULL"/>
    <x v="1"/>
    <x v="0"/>
    <n v="0"/>
    <n v="0"/>
    <n v="0"/>
    <x v="1"/>
    <n v="0"/>
    <n v="13456158"/>
    <x v="2"/>
    <x v="2"/>
  </r>
  <r>
    <n v="164044231"/>
    <s v="VAN"/>
    <s v="QUYNH NHU"/>
    <s v="CareerSource Broward - 4660 South"/>
    <x v="21"/>
    <x v="1"/>
    <s v="Kiana Cogdell                                 "/>
    <s v="NULL"/>
    <x v="0"/>
    <n v="372"/>
    <n v="139"/>
    <n v="0"/>
    <n v="0"/>
    <x v="1"/>
    <n v="0"/>
    <s v="NULL"/>
    <x v="1"/>
    <x v="1"/>
    <n v="1"/>
    <n v="0"/>
    <n v="0"/>
    <x v="1"/>
    <n v="0"/>
    <n v="15922877"/>
    <x v="3"/>
    <x v="0"/>
  </r>
  <r>
    <n v="163298343"/>
    <s v="VEIT"/>
    <s v="GERHARD"/>
    <s v="CareerSource Broward - 4645 Central"/>
    <x v="21"/>
    <x v="1"/>
    <s v="Felisa Phelps                                  "/>
    <s v="NULL"/>
    <x v="0"/>
    <n v="660"/>
    <n v="604"/>
    <n v="0"/>
    <n v="0"/>
    <x v="1"/>
    <n v="0"/>
    <n v="20190211"/>
    <x v="0"/>
    <x v="1"/>
    <n v="1"/>
    <n v="20212"/>
    <n v="1"/>
    <x v="0"/>
    <n v="5830.7"/>
    <n v="15371302"/>
    <x v="1"/>
    <x v="1"/>
  </r>
  <r>
    <n v="164041107"/>
    <s v="Velasquez"/>
    <s v="Priscilla"/>
    <s v="CareerSource Broward - 4660 South"/>
    <x v="21"/>
    <x v="1"/>
    <s v="Kiana Cogdell                                 "/>
    <s v="NULL"/>
    <x v="0"/>
    <n v="377"/>
    <n v="377"/>
    <n v="20211"/>
    <n v="1"/>
    <x v="0"/>
    <n v="2513"/>
    <s v="NULL"/>
    <x v="1"/>
    <x v="1"/>
    <n v="1"/>
    <n v="20212"/>
    <n v="1"/>
    <x v="0"/>
    <n v="1367.06"/>
    <n v="15907199"/>
    <x v="3"/>
    <x v="3"/>
  </r>
  <r>
    <n v="163373166"/>
    <s v="Vernon"/>
    <s v="Sherika"/>
    <s v="CareerSource Broward - 4660 South"/>
    <x v="21"/>
    <x v="1"/>
    <s v="Valerie Woodbine                                "/>
    <s v="NULL"/>
    <x v="0"/>
    <n v="582"/>
    <n v="561"/>
    <n v="20211"/>
    <n v="1"/>
    <x v="0"/>
    <n v="8280"/>
    <n v="20210104"/>
    <x v="0"/>
    <x v="0"/>
    <n v="0"/>
    <n v="20212"/>
    <n v="1"/>
    <x v="0"/>
    <n v="14776"/>
    <n v="10127901"/>
    <x v="1"/>
    <x v="1"/>
  </r>
  <r>
    <n v="164268626"/>
    <s v="Vieux"/>
    <s v="Christy"/>
    <s v="CareerSource Broward - 4660 South"/>
    <x v="21"/>
    <x v="3"/>
    <s v="Felisa Phelps                                  "/>
    <s v="NULL"/>
    <x v="0"/>
    <n v="71"/>
    <n v="43"/>
    <n v="20211"/>
    <n v="1"/>
    <x v="0"/>
    <n v="513"/>
    <s v="NULL"/>
    <x v="1"/>
    <x v="1"/>
    <n v="1"/>
    <n v="0"/>
    <n v="0"/>
    <x v="1"/>
    <n v="0"/>
    <n v="14331693"/>
    <x v="0"/>
    <x v="0"/>
  </r>
  <r>
    <n v="164305167"/>
    <s v="Villela"/>
    <s v="Kimberly"/>
    <s v="CareerSource Broward - 4645 Central"/>
    <x v="21"/>
    <x v="3"/>
    <s v="Kiana Cogdell                                 "/>
    <s v="NULL"/>
    <x v="0"/>
    <n v="93"/>
    <n v="93"/>
    <n v="0"/>
    <n v="0"/>
    <x v="1"/>
    <n v="0"/>
    <s v="NULL"/>
    <x v="1"/>
    <x v="1"/>
    <n v="1"/>
    <n v="0"/>
    <n v="0"/>
    <x v="1"/>
    <n v="0"/>
    <n v="15576066"/>
    <x v="0"/>
    <x v="0"/>
  </r>
  <r>
    <n v="164279784"/>
    <s v="WASHINGTON"/>
    <s v="LATISHA"/>
    <s v="CareerSource Broward - 4660 South"/>
    <x v="21"/>
    <x v="1"/>
    <s v="Aida Melendez                                "/>
    <s v="NULL"/>
    <x v="0"/>
    <n v="93"/>
    <n v="63"/>
    <n v="20211"/>
    <n v="1"/>
    <x v="0"/>
    <n v="3836"/>
    <n v="20180331"/>
    <x v="0"/>
    <x v="1"/>
    <n v="1"/>
    <n v="20212"/>
    <n v="1"/>
    <x v="0"/>
    <n v="5596.63"/>
    <n v="11456601"/>
    <x v="0"/>
    <x v="0"/>
  </r>
  <r>
    <n v="164268727"/>
    <s v="WASHINGTON"/>
    <s v="DESMOND"/>
    <s v="CareerSource Broward - 4660 South"/>
    <x v="21"/>
    <x v="1"/>
    <s v="Valerie Woodbine                                "/>
    <s v="NULL"/>
    <x v="0"/>
    <n v="133"/>
    <n v="133"/>
    <n v="20211"/>
    <n v="1"/>
    <x v="0"/>
    <n v="5466"/>
    <n v="20210104"/>
    <x v="0"/>
    <x v="1"/>
    <n v="1"/>
    <n v="0"/>
    <n v="0"/>
    <x v="1"/>
    <n v="0"/>
    <n v="12104912"/>
    <x v="0"/>
    <x v="0"/>
  </r>
  <r>
    <n v="164263058"/>
    <s v="WATKINS"/>
    <s v="TIA-FAE"/>
    <s v="CareerSource Broward - 4645 Central"/>
    <x v="21"/>
    <x v="1"/>
    <s v="Kiana Cogdell                                 "/>
    <s v="NULL"/>
    <x v="0"/>
    <n v="133"/>
    <n v="113"/>
    <n v="20211"/>
    <n v="1"/>
    <x v="0"/>
    <n v="6788"/>
    <s v="NULL"/>
    <x v="1"/>
    <x v="1"/>
    <n v="1"/>
    <n v="0"/>
    <n v="0"/>
    <x v="1"/>
    <n v="0"/>
    <n v="11244088"/>
    <x v="0"/>
    <x v="0"/>
  </r>
  <r>
    <n v="164363467"/>
    <s v="Watkins"/>
    <s v="Isaac"/>
    <s v="CareerSource Broward - 4660 South"/>
    <x v="21"/>
    <x v="1"/>
    <s v="Maribel Vrolijk                                 "/>
    <s v="NULL"/>
    <x v="0"/>
    <n v="29"/>
    <n v="23"/>
    <n v="20211"/>
    <n v="1"/>
    <x v="0"/>
    <n v="7993"/>
    <n v="20210329"/>
    <x v="0"/>
    <x v="1"/>
    <n v="1"/>
    <n v="20212"/>
    <n v="1"/>
    <x v="0"/>
    <n v="1025"/>
    <n v="12397864"/>
    <x v="0"/>
    <x v="0"/>
  </r>
  <r>
    <n v="163181932"/>
    <s v="Waugh"/>
    <s v="Kimmoye"/>
    <s v="CareerSource Broward - 4645 Central"/>
    <x v="21"/>
    <x v="1"/>
    <s v="Kiana Cogdell                                 "/>
    <s v="NULL"/>
    <x v="0"/>
    <n v="762"/>
    <n v="666"/>
    <n v="0"/>
    <n v="0"/>
    <x v="1"/>
    <n v="0"/>
    <n v="20200618"/>
    <x v="0"/>
    <x v="1"/>
    <n v="1"/>
    <n v="0"/>
    <n v="0"/>
    <x v="1"/>
    <n v="0"/>
    <n v="15160304"/>
    <x v="2"/>
    <x v="1"/>
  </r>
  <r>
    <n v="163340981"/>
    <s v="Webb"/>
    <s v="Patricia"/>
    <s v="CareerSource Broward - 4645 Central"/>
    <x v="21"/>
    <x v="1"/>
    <s v="Valerie Woodbine                                "/>
    <s v="NULL"/>
    <x v="0"/>
    <n v="612"/>
    <n v="605"/>
    <n v="0"/>
    <n v="0"/>
    <x v="1"/>
    <n v="0"/>
    <s v="NULL"/>
    <x v="1"/>
    <x v="0"/>
    <n v="0"/>
    <n v="0"/>
    <n v="0"/>
    <x v="1"/>
    <n v="0"/>
    <n v="61123"/>
    <x v="1"/>
    <x v="1"/>
  </r>
  <r>
    <n v="164359294"/>
    <s v="Webb"/>
    <s v="Sean"/>
    <s v="CareerSource Broward - 4645 Central"/>
    <x v="21"/>
    <x v="0"/>
    <s v="Ray Walker                                  "/>
    <s v="NULL"/>
    <x v="0"/>
    <n v="34"/>
    <n v="34"/>
    <n v="0"/>
    <n v="0"/>
    <x v="1"/>
    <n v="0"/>
    <s v="NULL"/>
    <x v="1"/>
    <x v="0"/>
    <n v="0"/>
    <n v="0"/>
    <n v="0"/>
    <x v="1"/>
    <n v="0"/>
    <n v="16046432"/>
    <x v="0"/>
    <x v="0"/>
  </r>
  <r>
    <n v="164191995"/>
    <s v="WEIL"/>
    <s v="JAN"/>
    <s v="CareerSource Broward - 4660 South"/>
    <x v="21"/>
    <x v="3"/>
    <s v="Aida Melendez                                "/>
    <s v="NULL"/>
    <x v="0"/>
    <n v="213"/>
    <n v="188"/>
    <n v="0"/>
    <n v="0"/>
    <x v="1"/>
    <n v="0"/>
    <s v="NULL"/>
    <x v="1"/>
    <x v="1"/>
    <n v="1"/>
    <n v="0"/>
    <n v="0"/>
    <x v="1"/>
    <n v="0"/>
    <n v="9761971"/>
    <x v="0"/>
    <x v="0"/>
  </r>
  <r>
    <n v="164368508"/>
    <s v="Weiler"/>
    <s v="Anthony"/>
    <s v="CareerSource Broward - 4645 Central"/>
    <x v="21"/>
    <x v="0"/>
    <s v="Christine Lamb                                    "/>
    <s v="NULL"/>
    <x v="0"/>
    <n v="23"/>
    <n v="23"/>
    <n v="0"/>
    <n v="0"/>
    <x v="1"/>
    <n v="0"/>
    <s v="NULL"/>
    <x v="1"/>
    <x v="0"/>
    <n v="0"/>
    <n v="0"/>
    <n v="0"/>
    <x v="1"/>
    <n v="0"/>
    <n v="16051556"/>
    <x v="0"/>
    <x v="0"/>
  </r>
  <r>
    <n v="163366095"/>
    <s v="White"/>
    <s v="Jasmine"/>
    <s v="CareerSource Broward - 4645 Central"/>
    <x v="21"/>
    <x v="1"/>
    <s v="Stacey-Anne Hyatt                                   "/>
    <s v="NULL"/>
    <x v="0"/>
    <n v="595"/>
    <n v="595"/>
    <n v="20211"/>
    <n v="1"/>
    <x v="0"/>
    <n v="6414"/>
    <s v="NULL"/>
    <x v="1"/>
    <x v="0"/>
    <n v="0"/>
    <n v="0"/>
    <n v="0"/>
    <x v="1"/>
    <n v="0"/>
    <n v="14717439"/>
    <x v="1"/>
    <x v="1"/>
  </r>
  <r>
    <n v="164178938"/>
    <s v="Wiggan"/>
    <s v="Carell"/>
    <s v="CareerSource Broward - 4645 Central"/>
    <x v="21"/>
    <x v="1"/>
    <s v="Kiana Cogdell                                 "/>
    <s v="NULL"/>
    <x v="0"/>
    <n v="224"/>
    <n v="224"/>
    <n v="20211"/>
    <n v="1"/>
    <x v="0"/>
    <n v="1580"/>
    <s v="NULL"/>
    <x v="1"/>
    <x v="1"/>
    <n v="1"/>
    <n v="0"/>
    <n v="0"/>
    <x v="1"/>
    <n v="0"/>
    <n v="15172367"/>
    <x v="0"/>
    <x v="0"/>
  </r>
  <r>
    <n v="164178938"/>
    <s v="Wiggan"/>
    <s v="Carell"/>
    <s v="CareerSource Broward - 4645 Central"/>
    <x v="21"/>
    <x v="3"/>
    <s v="Kiana Cogdell                                 "/>
    <s v="NULL"/>
    <x v="0"/>
    <n v="224"/>
    <n v="49"/>
    <n v="20211"/>
    <n v="1"/>
    <x v="0"/>
    <n v="1580"/>
    <s v="NULL"/>
    <x v="1"/>
    <x v="1"/>
    <n v="1"/>
    <n v="0"/>
    <n v="0"/>
    <x v="1"/>
    <n v="0"/>
    <n v="15172367"/>
    <x v="0"/>
    <x v="0"/>
  </r>
  <r>
    <n v="164345925"/>
    <s v="Wilcox-Foster"/>
    <s v="Ronald"/>
    <s v="CareerSource Broward - 4640 North"/>
    <x v="21"/>
    <x v="1"/>
    <s v="Angela Alberga                                 "/>
    <s v="NULL"/>
    <x v="0"/>
    <n v="43"/>
    <n v="43"/>
    <n v="20211"/>
    <n v="1"/>
    <x v="0"/>
    <n v="2268"/>
    <n v="20210503"/>
    <x v="0"/>
    <x v="1"/>
    <n v="1"/>
    <n v="20212"/>
    <n v="1"/>
    <x v="0"/>
    <n v="1778.27"/>
    <n v="9926614"/>
    <x v="0"/>
    <x v="0"/>
  </r>
  <r>
    <n v="164377803"/>
    <s v="Williams"/>
    <s v="Laurence"/>
    <s v="CareerSource Broward - 4660 South"/>
    <x v="21"/>
    <x v="3"/>
    <s v="Maribel Vrolijk                                 "/>
    <s v="NULL"/>
    <x v="0"/>
    <n v="14"/>
    <n v="9"/>
    <n v="20211"/>
    <n v="1"/>
    <x v="0"/>
    <n v="1808"/>
    <n v="20210603"/>
    <x v="0"/>
    <x v="1"/>
    <n v="1"/>
    <n v="20212"/>
    <n v="1"/>
    <x v="0"/>
    <n v="438.46"/>
    <n v="10225662"/>
    <x v="0"/>
    <x v="0"/>
  </r>
  <r>
    <n v="164101897"/>
    <s v="WILLIAMS"/>
    <s v="MILTON"/>
    <s v="CareerSource Broward - 4645 Central"/>
    <x v="21"/>
    <x v="2"/>
    <s v="Yushika Florence                                "/>
    <s v="NULL"/>
    <x v="0"/>
    <n v="310"/>
    <n v="196"/>
    <n v="20211"/>
    <n v="1"/>
    <x v="0"/>
    <n v="3696"/>
    <n v="20201027"/>
    <x v="0"/>
    <x v="0"/>
    <n v="0"/>
    <n v="0"/>
    <n v="0"/>
    <x v="1"/>
    <n v="0"/>
    <n v="10455530"/>
    <x v="0"/>
    <x v="0"/>
  </r>
  <r>
    <n v="163294712"/>
    <s v="Williams"/>
    <s v="Letricia"/>
    <s v="CareerSource Broward - 4660 South"/>
    <x v="21"/>
    <x v="1"/>
    <s v="Maribel Vrolijk                                 "/>
    <s v="NULL"/>
    <x v="0"/>
    <n v="667"/>
    <n v="20"/>
    <n v="20211"/>
    <n v="1"/>
    <x v="0"/>
    <n v="4552"/>
    <n v="20210315"/>
    <x v="0"/>
    <x v="1"/>
    <n v="1"/>
    <n v="20212"/>
    <n v="1"/>
    <x v="0"/>
    <n v="8352.5499999999993"/>
    <n v="11583176"/>
    <x v="1"/>
    <x v="0"/>
  </r>
  <r>
    <n v="163209366"/>
    <s v="Williams"/>
    <s v="Lorris"/>
    <s v="CareerSource Broward - 4640 North"/>
    <x v="21"/>
    <x v="1"/>
    <s v="Margareth Papillon                                "/>
    <s v="NULL"/>
    <x v="0"/>
    <n v="741"/>
    <n v="91"/>
    <n v="0"/>
    <n v="0"/>
    <x v="1"/>
    <n v="0"/>
    <s v="NULL"/>
    <x v="1"/>
    <x v="1"/>
    <n v="1"/>
    <n v="0"/>
    <n v="0"/>
    <x v="1"/>
    <n v="0"/>
    <n v="13303353"/>
    <x v="2"/>
    <x v="0"/>
  </r>
  <r>
    <n v="164262465"/>
    <s v="Williams"/>
    <s v="Jade"/>
    <s v="CareerSource Broward - 4640 North"/>
    <x v="21"/>
    <x v="0"/>
    <s v="Natarish Bacon                                   "/>
    <s v="NULL"/>
    <x v="0"/>
    <n v="141"/>
    <n v="141"/>
    <n v="0"/>
    <n v="0"/>
    <x v="1"/>
    <n v="0"/>
    <n v="20200726"/>
    <x v="0"/>
    <x v="1"/>
    <n v="1"/>
    <n v="0"/>
    <n v="0"/>
    <x v="1"/>
    <n v="0"/>
    <n v="15423633"/>
    <x v="0"/>
    <x v="0"/>
  </r>
  <r>
    <n v="164318401"/>
    <s v="Williams"/>
    <s v="Esynce Rmoni"/>
    <s v="CareerSource Broward - 4660 South"/>
    <x v="21"/>
    <x v="1"/>
    <s v="Maribel Vrolijk                                 "/>
    <s v="NULL"/>
    <x v="0"/>
    <n v="76"/>
    <n v="58"/>
    <n v="20211"/>
    <n v="1"/>
    <x v="0"/>
    <n v="1147"/>
    <n v="20210205"/>
    <x v="0"/>
    <x v="1"/>
    <n v="1"/>
    <n v="20212"/>
    <n v="1"/>
    <x v="0"/>
    <n v="31.7"/>
    <n v="16002443"/>
    <x v="0"/>
    <x v="0"/>
  </r>
  <r>
    <n v="164069859"/>
    <s v="Williams Caraballo"/>
    <s v="Leslie"/>
    <s v="CareerSource Broward - 4660 South"/>
    <x v="21"/>
    <x v="3"/>
    <s v="Valerie Woodbine                                "/>
    <s v="NULL"/>
    <x v="0"/>
    <n v="346"/>
    <n v="346"/>
    <n v="20211"/>
    <n v="1"/>
    <x v="0"/>
    <n v="8363"/>
    <s v="NULL"/>
    <x v="1"/>
    <x v="1"/>
    <n v="1"/>
    <n v="0"/>
    <n v="0"/>
    <x v="1"/>
    <n v="0"/>
    <n v="13612294"/>
    <x v="0"/>
    <x v="0"/>
  </r>
  <r>
    <n v="164070906"/>
    <s v="WILLIAMSON"/>
    <s v="WAYNE"/>
    <s v="CareerSource Broward - 4660 South"/>
    <x v="21"/>
    <x v="1"/>
    <s v="Stacey-Anne Hyatt                                   "/>
    <s v="NULL"/>
    <x v="0"/>
    <n v="343"/>
    <n v="343"/>
    <n v="0"/>
    <n v="0"/>
    <x v="1"/>
    <n v="0"/>
    <s v="NULL"/>
    <x v="1"/>
    <x v="0"/>
    <n v="0"/>
    <n v="0"/>
    <n v="0"/>
    <x v="1"/>
    <n v="0"/>
    <n v="9801526"/>
    <x v="0"/>
    <x v="0"/>
  </r>
  <r>
    <n v="164031110"/>
    <s v="Wilson"/>
    <s v="Brandee"/>
    <s v="CareerSource Broward - 4640 North"/>
    <x v="21"/>
    <x v="3"/>
    <s v="Concetta Joseph                                  "/>
    <s v="NULL"/>
    <x v="0"/>
    <n v="387"/>
    <n v="387"/>
    <n v="20211"/>
    <n v="1"/>
    <x v="0"/>
    <n v="2754"/>
    <n v="20210503"/>
    <x v="0"/>
    <x v="1"/>
    <n v="1"/>
    <n v="0"/>
    <n v="0"/>
    <x v="1"/>
    <n v="0"/>
    <n v="15825613"/>
    <x v="3"/>
    <x v="3"/>
  </r>
  <r>
    <n v="164268904"/>
    <s v="Winkleblech"/>
    <s v="Jamie Lynn"/>
    <s v="CareerSource Broward - 4660 South"/>
    <x v="21"/>
    <x v="1"/>
    <s v="Angela Alberga                                 "/>
    <s v="NULL"/>
    <x v="0"/>
    <n v="128"/>
    <n v="113"/>
    <n v="20211"/>
    <n v="1"/>
    <x v="0"/>
    <n v="2014"/>
    <n v="20210301"/>
    <x v="0"/>
    <x v="1"/>
    <n v="1"/>
    <n v="0"/>
    <n v="0"/>
    <x v="1"/>
    <n v="0"/>
    <n v="9816336"/>
    <x v="0"/>
    <x v="0"/>
  </r>
  <r>
    <n v="164229367"/>
    <s v="Wint"/>
    <s v="Jovi"/>
    <s v="CareerSource Broward - 4645 Central"/>
    <x v="21"/>
    <x v="2"/>
    <s v="Vincent Valcarce                                "/>
    <s v="NULL"/>
    <x v="0"/>
    <n v="183"/>
    <n v="129"/>
    <n v="0"/>
    <n v="0"/>
    <x v="1"/>
    <n v="0"/>
    <n v="20210517"/>
    <x v="0"/>
    <x v="1"/>
    <n v="1"/>
    <n v="20212"/>
    <n v="1"/>
    <x v="0"/>
    <n v="768.75"/>
    <n v="14501614"/>
    <x v="0"/>
    <x v="0"/>
  </r>
  <r>
    <n v="163979858"/>
    <s v="WRIGHT"/>
    <s v="KRISTINE"/>
    <s v="CareerSource Broward - 4645 Central"/>
    <x v="21"/>
    <x v="3"/>
    <s v="Concetta Joseph                                  "/>
    <s v="NULL"/>
    <x v="0"/>
    <n v="409"/>
    <n v="394"/>
    <n v="0"/>
    <n v="0"/>
    <x v="1"/>
    <n v="0"/>
    <n v="20200122"/>
    <x v="0"/>
    <x v="1"/>
    <n v="1"/>
    <n v="0"/>
    <n v="0"/>
    <x v="1"/>
    <n v="0"/>
    <n v="12556239"/>
    <x v="3"/>
    <x v="3"/>
  </r>
  <r>
    <n v="163329790"/>
    <s v="Wright"/>
    <s v="Samantha"/>
    <s v="CareerSource Broward - 4640 North"/>
    <x v="21"/>
    <x v="1"/>
    <s v="Kiana Cogdell                                 "/>
    <s v="NULL"/>
    <x v="0"/>
    <n v="631"/>
    <n v="604"/>
    <n v="20211"/>
    <n v="1"/>
    <x v="0"/>
    <n v="4954"/>
    <n v="20200908"/>
    <x v="0"/>
    <x v="1"/>
    <n v="1"/>
    <n v="20212"/>
    <n v="1"/>
    <x v="0"/>
    <n v="4263.6499999999996"/>
    <n v="15383755"/>
    <x v="1"/>
    <x v="1"/>
  </r>
  <r>
    <n v="164276147"/>
    <s v="Wright"/>
    <s v="Sara"/>
    <s v="CareerSource Broward - 4645 Central"/>
    <x v="21"/>
    <x v="1"/>
    <s v="Aida Melendez                                "/>
    <s v="NULL"/>
    <x v="0"/>
    <n v="126"/>
    <n v="103"/>
    <n v="20211"/>
    <n v="1"/>
    <x v="0"/>
    <n v="2632"/>
    <n v="20180720"/>
    <x v="0"/>
    <x v="0"/>
    <n v="0"/>
    <n v="20212"/>
    <n v="1"/>
    <x v="0"/>
    <n v="5823.32"/>
    <n v="16004693"/>
    <x v="0"/>
    <x v="0"/>
  </r>
  <r>
    <n v="164341552"/>
    <s v="WYNTER"/>
    <s v="KENNESHA"/>
    <s v="CareerSource Broward - 4645 Central"/>
    <x v="21"/>
    <x v="1"/>
    <s v="Margareth Papillon                                "/>
    <s v="NULL"/>
    <x v="0"/>
    <n v="52"/>
    <n v="15"/>
    <n v="20211"/>
    <n v="1"/>
    <x v="0"/>
    <n v="8233"/>
    <n v="20181101"/>
    <x v="0"/>
    <x v="1"/>
    <n v="1"/>
    <n v="20212"/>
    <n v="1"/>
    <x v="0"/>
    <n v="6851.26"/>
    <n v="14575243"/>
    <x v="0"/>
    <x v="0"/>
  </r>
  <r>
    <n v="163295275"/>
    <s v="Yavgui"/>
    <s v="Koral"/>
    <s v="CareerSource S Florida - 4830 - North Miami Beach"/>
    <x v="21"/>
    <x v="1"/>
    <s v="Kiana Cogdell                                 "/>
    <s v="NULL"/>
    <x v="0"/>
    <n v="666"/>
    <n v="447"/>
    <n v="20211"/>
    <n v="1"/>
    <x v="0"/>
    <n v="3201"/>
    <n v="20190721"/>
    <x v="0"/>
    <x v="0"/>
    <n v="0"/>
    <n v="0"/>
    <n v="0"/>
    <x v="1"/>
    <n v="0"/>
    <n v="15307499"/>
    <x v="1"/>
    <x v="3"/>
  </r>
  <r>
    <n v="164042305"/>
    <s v="Yee"/>
    <s v="Amanda"/>
    <s v="CareerSource Broward - 4645 Central"/>
    <x v="21"/>
    <x v="1"/>
    <s v="Felisa Phelps                                  "/>
    <s v="NULL"/>
    <x v="0"/>
    <n v="374"/>
    <n v="359"/>
    <n v="20211"/>
    <n v="1"/>
    <x v="0"/>
    <n v="2296"/>
    <n v="20180726"/>
    <x v="0"/>
    <x v="0"/>
    <n v="0"/>
    <n v="20212"/>
    <n v="1"/>
    <x v="0"/>
    <n v="2676.67"/>
    <n v="15863307"/>
    <x v="3"/>
    <x v="0"/>
  </r>
  <r>
    <n v="163199983"/>
    <s v="Young"/>
    <s v="Merrill"/>
    <s v="CareerSource Broward - 4645 Central"/>
    <x v="21"/>
    <x v="1"/>
    <s v="Felisa Phelps                                  "/>
    <s v="NULL"/>
    <x v="0"/>
    <n v="748"/>
    <n v="141"/>
    <n v="0"/>
    <n v="0"/>
    <x v="1"/>
    <n v="0"/>
    <s v="NULL"/>
    <x v="1"/>
    <x v="0"/>
    <n v="0"/>
    <n v="20212"/>
    <n v="1"/>
    <x v="0"/>
    <n v="2344.16"/>
    <n v="11597232"/>
    <x v="2"/>
    <x v="0"/>
  </r>
  <r>
    <n v="163953141"/>
    <s v="ZAMORA"/>
    <s v="RODERICK"/>
    <s v="CareerSource Broward - 4655 Admin"/>
    <x v="21"/>
    <x v="3"/>
    <s v="Vincent Valcarce                                "/>
    <s v="NULL"/>
    <x v="0"/>
    <n v="415"/>
    <n v="415"/>
    <n v="20211"/>
    <n v="1"/>
    <x v="0"/>
    <n v="19741"/>
    <n v="20210503"/>
    <x v="0"/>
    <x v="1"/>
    <n v="1"/>
    <n v="20212"/>
    <n v="1"/>
    <x v="0"/>
    <n v="29619.91"/>
    <n v="9850655"/>
    <x v="3"/>
    <x v="3"/>
  </r>
  <r>
    <n v="163172530"/>
    <s v="Zapata"/>
    <s v="Carlos"/>
    <s v="CareerSource Broward - 4660 South"/>
    <x v="21"/>
    <x v="1"/>
    <s v="Stacey-Anne Hyatt                                   "/>
    <s v="NULL"/>
    <x v="0"/>
    <n v="770"/>
    <n v="770"/>
    <n v="0"/>
    <n v="0"/>
    <x v="1"/>
    <n v="0"/>
    <s v="NULL"/>
    <x v="1"/>
    <x v="1"/>
    <n v="1"/>
    <n v="0"/>
    <n v="0"/>
    <x v="1"/>
    <n v="0"/>
    <n v="103926"/>
    <x v="2"/>
    <x v="2"/>
  </r>
  <r>
    <n v="164263190"/>
    <s v="ZEGARA"/>
    <s v="ALEX"/>
    <s v="CareerSource Broward - 4645 Central"/>
    <x v="21"/>
    <x v="3"/>
    <s v="Maureen Noel                                    "/>
    <s v="NULL"/>
    <x v="0"/>
    <n v="140"/>
    <n v="127"/>
    <n v="0"/>
    <n v="0"/>
    <x v="1"/>
    <n v="0"/>
    <n v="20210301"/>
    <x v="0"/>
    <x v="1"/>
    <n v="1"/>
    <n v="0"/>
    <n v="0"/>
    <x v="1"/>
    <n v="0"/>
    <n v="14566956"/>
    <x v="0"/>
    <x v="0"/>
  </r>
  <r>
    <n v="164263055"/>
    <s v="ABASCAL"/>
    <s v="JEMA"/>
    <s v="CareerSource South Florida - 4815 - Little Havana"/>
    <x v="22"/>
    <x v="1"/>
    <s v="Kenya Cruz                                    "/>
    <s v="NULL"/>
    <x v="0"/>
    <n v="140"/>
    <n v="9"/>
    <n v="0"/>
    <n v="0"/>
    <x v="1"/>
    <n v="0"/>
    <n v="20180720"/>
    <x v="0"/>
    <x v="0"/>
    <n v="0"/>
    <n v="0"/>
    <n v="0"/>
    <x v="1"/>
    <n v="0"/>
    <n v="13665189"/>
    <x v="0"/>
    <x v="0"/>
  </r>
  <r>
    <n v="164295445"/>
    <s v="ABRAHAM"/>
    <s v="ALEX"/>
    <s v="CareerSource S Florida - 4830 - North Miami Beach"/>
    <x v="22"/>
    <x v="1"/>
    <s v="Marie Bordes                                  "/>
    <s v="NULL"/>
    <x v="0"/>
    <n v="101"/>
    <n v="98"/>
    <n v="0"/>
    <n v="0"/>
    <x v="1"/>
    <n v="0"/>
    <s v="NULL"/>
    <x v="1"/>
    <x v="0"/>
    <n v="0"/>
    <n v="0"/>
    <n v="0"/>
    <x v="1"/>
    <n v="0"/>
    <n v="11667314"/>
    <x v="0"/>
    <x v="0"/>
  </r>
  <r>
    <n v="164149549"/>
    <s v="Acosta Martin                           "/>
    <s v="Alejandro                               "/>
    <s v="CareerSource South Florida - 4819 - Youth Programs"/>
    <x v="22"/>
    <x v="0"/>
    <s v="Yamileth Chavez                                  "/>
    <s v="NULL"/>
    <x v="0"/>
    <n v="258"/>
    <n v="258"/>
    <n v="20211"/>
    <n v="1"/>
    <x v="0"/>
    <n v="200"/>
    <s v="NULL"/>
    <x v="1"/>
    <x v="0"/>
    <n v="0"/>
    <n v="0"/>
    <n v="0"/>
    <x v="1"/>
    <n v="0"/>
    <n v="15967817"/>
    <x v="0"/>
    <x v="0"/>
  </r>
  <r>
    <n v="164365472"/>
    <s v="Adams                                   "/>
    <s v="Trameese                                "/>
    <s v="CareerSource South Florida - 4814 - Carol City"/>
    <x v="22"/>
    <x v="0"/>
    <s v="Elizabeth Gutierrez                               "/>
    <s v="NULL"/>
    <x v="0"/>
    <n v="27"/>
    <n v="27"/>
    <n v="20211"/>
    <n v="1"/>
    <x v="0"/>
    <n v="6042"/>
    <n v="20190829"/>
    <x v="0"/>
    <x v="0"/>
    <n v="0"/>
    <n v="0"/>
    <n v="0"/>
    <x v="1"/>
    <n v="0"/>
    <n v="14258307"/>
    <x v="0"/>
    <x v="0"/>
  </r>
  <r>
    <n v="164362221"/>
    <s v="Adams                                   "/>
    <s v="Nina                                    "/>
    <s v="CareerSource South Florida - 4819 - Youth Programs"/>
    <x v="22"/>
    <x v="0"/>
    <s v="Elizabeth Gutierrez                               "/>
    <s v="NULL"/>
    <x v="0"/>
    <n v="30"/>
    <n v="30"/>
    <n v="20211"/>
    <n v="1"/>
    <x v="0"/>
    <n v="4446"/>
    <n v="20210608"/>
    <x v="0"/>
    <x v="0"/>
    <n v="0"/>
    <n v="20212"/>
    <n v="1"/>
    <x v="0"/>
    <n v="4252.12"/>
    <n v="16052938"/>
    <x v="0"/>
    <x v="0"/>
  </r>
  <r>
    <n v="164385390"/>
    <s v="Agrelo Fernandez"/>
    <s v="Jorge"/>
    <s v="CareerSource South Florida - 4814 - Carol City"/>
    <x v="22"/>
    <x v="1"/>
    <s v="Limersy Jimenez                                 "/>
    <s v="NULL"/>
    <x v="0"/>
    <n v="6"/>
    <n v="2"/>
    <n v="0"/>
    <n v="0"/>
    <x v="1"/>
    <n v="0"/>
    <s v="NULL"/>
    <x v="1"/>
    <x v="0"/>
    <n v="0"/>
    <n v="0"/>
    <n v="0"/>
    <x v="1"/>
    <n v="0"/>
    <n v="16058618"/>
    <x v="0"/>
    <x v="0"/>
  </r>
  <r>
    <n v="164086934"/>
    <s v="Agudelo                                 "/>
    <s v="Catalina                                "/>
    <s v="CareerSource South Florida - 4819 - Youth Programs"/>
    <x v="22"/>
    <x v="0"/>
    <s v="Ana Manzano                                 "/>
    <s v="NULL"/>
    <x v="0"/>
    <n v="309"/>
    <n v="309"/>
    <n v="0"/>
    <n v="0"/>
    <x v="1"/>
    <n v="0"/>
    <s v="NULL"/>
    <x v="1"/>
    <x v="0"/>
    <n v="0"/>
    <n v="0"/>
    <n v="0"/>
    <x v="1"/>
    <n v="0"/>
    <n v="15946400"/>
    <x v="0"/>
    <x v="0"/>
  </r>
  <r>
    <n v="164282310"/>
    <s v="Aguilar"/>
    <s v="Daniel"/>
    <s v="CareerSource South Florida - 4810 - West Dade"/>
    <x v="22"/>
    <x v="1"/>
    <s v="Katia Perez                                   "/>
    <s v="NULL"/>
    <x v="0"/>
    <n v="119"/>
    <n v="107"/>
    <n v="20211"/>
    <n v="1"/>
    <x v="0"/>
    <n v="2582"/>
    <n v="20210524"/>
    <x v="0"/>
    <x v="1"/>
    <n v="1"/>
    <n v="20212"/>
    <n v="1"/>
    <x v="0"/>
    <n v="1837.5"/>
    <n v="15071003"/>
    <x v="0"/>
    <x v="0"/>
  </r>
  <r>
    <n v="164108831"/>
    <s v="Aizum"/>
    <s v="Michele"/>
    <s v="CareerSource S Florida - 4811 - Hialeah Downtown"/>
    <x v="22"/>
    <x v="1"/>
    <s v="Francisco Soto Gandara                            "/>
    <s v="NULL"/>
    <x v="0"/>
    <n v="308"/>
    <n v="304"/>
    <n v="0"/>
    <n v="0"/>
    <x v="1"/>
    <n v="0"/>
    <s v="NULL"/>
    <x v="1"/>
    <x v="1"/>
    <n v="1"/>
    <n v="0"/>
    <n v="0"/>
    <x v="1"/>
    <n v="0"/>
    <n v="13540807"/>
    <x v="0"/>
    <x v="0"/>
  </r>
  <r>
    <n v="164344014"/>
    <s v="AKPOYOMARHE"/>
    <s v="BENEDICT"/>
    <s v="CareerSource South Florida - 4810 - West Dade"/>
    <x v="22"/>
    <x v="3"/>
    <s v="Kenya Cruz                                    "/>
    <s v="NULL"/>
    <x v="0"/>
    <n v="50"/>
    <n v="45"/>
    <n v="20211"/>
    <n v="1"/>
    <x v="0"/>
    <n v="1467"/>
    <n v="20210209"/>
    <x v="0"/>
    <x v="1"/>
    <n v="1"/>
    <n v="0"/>
    <n v="0"/>
    <x v="1"/>
    <n v="0"/>
    <n v="16015910"/>
    <x v="0"/>
    <x v="0"/>
  </r>
  <r>
    <n v="163401565"/>
    <s v="Alancastro                              "/>
    <s v="Dylan                                   "/>
    <s v="CareerSource South Florida - 4819 - Youth Programs"/>
    <x v="22"/>
    <x v="0"/>
    <s v="CLAUDIA KOS                                     "/>
    <s v="NULL"/>
    <x v="0"/>
    <n v="561"/>
    <n v="366"/>
    <n v="0"/>
    <n v="0"/>
    <x v="1"/>
    <n v="0"/>
    <s v="NULL"/>
    <x v="1"/>
    <x v="0"/>
    <n v="0"/>
    <n v="0"/>
    <n v="0"/>
    <x v="1"/>
    <n v="0"/>
    <n v="15445537"/>
    <x v="1"/>
    <x v="3"/>
  </r>
  <r>
    <n v="164368393"/>
    <s v="Alayon Leon"/>
    <s v="Ernesto"/>
    <s v="CareerSource South Florida - 4835 - Perrine"/>
    <x v="22"/>
    <x v="1"/>
    <s v="Fabiola Vento                                   "/>
    <s v="NULL"/>
    <x v="0"/>
    <n v="24"/>
    <n v="16"/>
    <n v="20211"/>
    <n v="1"/>
    <x v="0"/>
    <n v="7228"/>
    <n v="20201207"/>
    <x v="0"/>
    <x v="0"/>
    <n v="0"/>
    <n v="0"/>
    <n v="0"/>
    <x v="1"/>
    <n v="0"/>
    <n v="16050027"/>
    <x v="0"/>
    <x v="0"/>
  </r>
  <r>
    <n v="164323354"/>
    <s v="ALBERT"/>
    <s v="TERRANISHA"/>
    <s v="CareerSource Broward - 4660 South"/>
    <x v="22"/>
    <x v="1"/>
    <s v="Audely Hernandez                               "/>
    <s v="NULL"/>
    <x v="0"/>
    <n v="71"/>
    <n v="71"/>
    <n v="0"/>
    <n v="0"/>
    <x v="1"/>
    <n v="0"/>
    <n v="20200622"/>
    <x v="0"/>
    <x v="1"/>
    <n v="1"/>
    <n v="0"/>
    <n v="0"/>
    <x v="1"/>
    <n v="0"/>
    <n v="11654079"/>
    <x v="0"/>
    <x v="0"/>
  </r>
  <r>
    <n v="164108041"/>
    <s v="Alberto Miranda                         "/>
    <s v="Gloria                                  "/>
    <s v="CareerSource South Florida - 4819 - Youth Programs"/>
    <x v="22"/>
    <x v="0"/>
    <s v="Odalys Mateo                                   "/>
    <s v="NULL"/>
    <x v="0"/>
    <n v="309"/>
    <n v="202"/>
    <n v="20211"/>
    <n v="1"/>
    <x v="0"/>
    <n v="4229"/>
    <n v="20210511"/>
    <x v="0"/>
    <x v="0"/>
    <n v="0"/>
    <n v="20212"/>
    <n v="1"/>
    <x v="0"/>
    <n v="3760"/>
    <n v="15952604"/>
    <x v="0"/>
    <x v="0"/>
  </r>
  <r>
    <n v="164031196"/>
    <s v="ALBORNOZ"/>
    <s v="JOSE"/>
    <s v="CareerSource Palm Beach County - 4635 - South"/>
    <x v="22"/>
    <x v="3"/>
    <s v="Francisco Soto Gandara                            "/>
    <s v="NULL"/>
    <x v="0"/>
    <n v="387"/>
    <n v="378"/>
    <n v="0"/>
    <n v="0"/>
    <x v="1"/>
    <n v="0"/>
    <n v="20190812"/>
    <x v="0"/>
    <x v="1"/>
    <n v="1"/>
    <n v="0"/>
    <n v="0"/>
    <x v="1"/>
    <n v="0"/>
    <n v="7632858"/>
    <x v="3"/>
    <x v="3"/>
  </r>
  <r>
    <n v="164325654"/>
    <s v="Alcala                                  "/>
    <s v="Nicolas                                 "/>
    <s v="CareerSource South Florida - 4819 - Youth Programs"/>
    <x v="22"/>
    <x v="0"/>
    <s v="Odalys Mateo                                   "/>
    <s v="NULL"/>
    <x v="0"/>
    <n v="70"/>
    <n v="70"/>
    <n v="0"/>
    <n v="0"/>
    <x v="1"/>
    <n v="0"/>
    <s v="NULL"/>
    <x v="1"/>
    <x v="0"/>
    <n v="0"/>
    <n v="0"/>
    <n v="0"/>
    <x v="1"/>
    <n v="0"/>
    <n v="16035043"/>
    <x v="0"/>
    <x v="0"/>
  </r>
  <r>
    <n v="164203779"/>
    <s v="ALCAZAR"/>
    <s v="ANA"/>
    <s v="CareerSource South Florida - 4835 - Perrine"/>
    <x v="22"/>
    <x v="1"/>
    <s v="Yanira Portuondo                               "/>
    <s v="NULL"/>
    <x v="0"/>
    <n v="204"/>
    <n v="204"/>
    <n v="0"/>
    <n v="0"/>
    <x v="1"/>
    <n v="0"/>
    <n v="20191220"/>
    <x v="0"/>
    <x v="1"/>
    <n v="1"/>
    <n v="0"/>
    <n v="0"/>
    <x v="1"/>
    <n v="0"/>
    <n v="12488066"/>
    <x v="0"/>
    <x v="0"/>
  </r>
  <r>
    <n v="164343425"/>
    <s v="ALCERA                                  "/>
    <s v="ERIC                                    "/>
    <s v="CareerSource South Florida - 4819 - Youth Programs"/>
    <x v="22"/>
    <x v="0"/>
    <s v="Robert Clark                                   "/>
    <s v="NULL"/>
    <x v="0"/>
    <n v="57"/>
    <n v="57"/>
    <n v="20211"/>
    <n v="1"/>
    <x v="0"/>
    <n v="3045"/>
    <n v="20210714"/>
    <x v="0"/>
    <x v="0"/>
    <n v="0"/>
    <n v="0"/>
    <n v="0"/>
    <x v="1"/>
    <n v="0"/>
    <n v="16043468"/>
    <x v="0"/>
    <x v="0"/>
  </r>
  <r>
    <n v="164338792"/>
    <s v="Alemany-Perez"/>
    <s v="Gerardo"/>
    <s v="CareerSource South Florida - 4835 - Perrine"/>
    <x v="22"/>
    <x v="1"/>
    <s v="Katia Perez                                   "/>
    <s v="NULL"/>
    <x v="0"/>
    <n v="56"/>
    <n v="51"/>
    <n v="20211"/>
    <n v="1"/>
    <x v="0"/>
    <n v="2751"/>
    <s v="NULL"/>
    <x v="1"/>
    <x v="0"/>
    <n v="0"/>
    <n v="0"/>
    <n v="0"/>
    <x v="1"/>
    <n v="0"/>
    <n v="16040691"/>
    <x v="0"/>
    <x v="0"/>
  </r>
  <r>
    <n v="164263392"/>
    <s v="Alfonso"/>
    <s v="Danays"/>
    <s v="CareerSource South Florida - 4814 - Carol City"/>
    <x v="22"/>
    <x v="1"/>
    <s v="Kenya Cruz                                    "/>
    <s v="NULL"/>
    <x v="0"/>
    <n v="140"/>
    <n v="9"/>
    <n v="0"/>
    <n v="0"/>
    <x v="1"/>
    <n v="0"/>
    <n v="20210701"/>
    <x v="0"/>
    <x v="0"/>
    <n v="0"/>
    <n v="0"/>
    <n v="0"/>
    <x v="1"/>
    <n v="0"/>
    <n v="15083354"/>
    <x v="0"/>
    <x v="0"/>
  </r>
  <r>
    <n v="164263967"/>
    <s v="Alfonso"/>
    <s v="Elizabeth"/>
    <s v="CareerSource South Florida - 4810 - West Dade"/>
    <x v="22"/>
    <x v="1"/>
    <s v="Katia Perez                                   "/>
    <s v="NULL"/>
    <x v="0"/>
    <n v="66"/>
    <n v="52"/>
    <n v="0"/>
    <n v="0"/>
    <x v="1"/>
    <n v="0"/>
    <s v="NULL"/>
    <x v="1"/>
    <x v="0"/>
    <n v="0"/>
    <n v="0"/>
    <n v="0"/>
    <x v="1"/>
    <n v="0"/>
    <n v="16005094"/>
    <x v="0"/>
    <x v="0"/>
  </r>
  <r>
    <n v="162297817"/>
    <s v="ALLEN"/>
    <s v="TRAVIS"/>
    <s v="CareerSource South Florida - 4835 - Perrine"/>
    <x v="22"/>
    <x v="2"/>
    <s v="Irma Hernandez                               "/>
    <n v="3"/>
    <x v="1"/>
    <n v="1324"/>
    <n v="207"/>
    <n v="20211"/>
    <n v="1"/>
    <x v="0"/>
    <n v="8068"/>
    <n v="20210209"/>
    <x v="0"/>
    <x v="1"/>
    <n v="1"/>
    <n v="0"/>
    <n v="0"/>
    <x v="1"/>
    <n v="0"/>
    <n v="7646204"/>
    <x v="2"/>
    <x v="0"/>
  </r>
  <r>
    <n v="164345771"/>
    <s v="Alonso"/>
    <s v="Jorge"/>
    <s v="CareerSource South Florida - 4835 - Perrine"/>
    <x v="22"/>
    <x v="1"/>
    <s v="Fabiola Vento                                   "/>
    <s v="NULL"/>
    <x v="0"/>
    <n v="49"/>
    <n v="38"/>
    <n v="0"/>
    <n v="0"/>
    <x v="1"/>
    <n v="0"/>
    <n v="20210510"/>
    <x v="0"/>
    <x v="0"/>
    <n v="0"/>
    <n v="0"/>
    <n v="0"/>
    <x v="1"/>
    <n v="0"/>
    <n v="16038815"/>
    <x v="0"/>
    <x v="0"/>
  </r>
  <r>
    <n v="163415549"/>
    <s v="Alonso Medina                           "/>
    <s v="Jonathan                                "/>
    <s v="CareerSource South Florida - 4819 - Youth Programs"/>
    <x v="22"/>
    <x v="0"/>
    <s v="Catherine Colon                                   "/>
    <s v="NULL"/>
    <x v="0"/>
    <n v="549"/>
    <n v="370"/>
    <n v="0"/>
    <n v="0"/>
    <x v="1"/>
    <n v="0"/>
    <n v="20210528"/>
    <x v="0"/>
    <x v="0"/>
    <n v="0"/>
    <n v="0"/>
    <n v="0"/>
    <x v="1"/>
    <n v="0"/>
    <n v="15451351"/>
    <x v="1"/>
    <x v="3"/>
  </r>
  <r>
    <n v="164336326"/>
    <s v="Alvarez                                 "/>
    <s v="Roimant                                 "/>
    <s v="CareerSource South Florida - 4810 - West Dade"/>
    <x v="22"/>
    <x v="3"/>
    <s v="Maria Endara                                  "/>
    <s v="NULL"/>
    <x v="0"/>
    <n v="63"/>
    <n v="58"/>
    <n v="20211"/>
    <n v="1"/>
    <x v="0"/>
    <n v="7075"/>
    <n v="20201118"/>
    <x v="0"/>
    <x v="1"/>
    <n v="1"/>
    <n v="20212"/>
    <n v="1"/>
    <x v="0"/>
    <n v="300"/>
    <n v="14328472"/>
    <x v="0"/>
    <x v="0"/>
  </r>
  <r>
    <n v="164350673"/>
    <s v="Alvarez"/>
    <s v="Maicol"/>
    <s v="CareerSource South Florida - 4850 - Northside"/>
    <x v="22"/>
    <x v="1"/>
    <s v="Katia Perez                                   "/>
    <s v="NULL"/>
    <x v="0"/>
    <n v="43"/>
    <n v="37"/>
    <n v="20211"/>
    <n v="1"/>
    <x v="0"/>
    <n v="1000"/>
    <n v="20201224"/>
    <x v="0"/>
    <x v="1"/>
    <n v="1"/>
    <n v="0"/>
    <n v="0"/>
    <x v="1"/>
    <n v="0"/>
    <n v="15289383"/>
    <x v="0"/>
    <x v="0"/>
  </r>
  <r>
    <n v="164295031"/>
    <s v="Alvarez"/>
    <s v="Derrick"/>
    <s v="CareerSource South Florida - 4819 - Youth Programs"/>
    <x v="22"/>
    <x v="0"/>
    <s v="Odalys Mateo                                   "/>
    <s v="NULL"/>
    <x v="0"/>
    <n v="104"/>
    <n v="104"/>
    <n v="0"/>
    <n v="0"/>
    <x v="1"/>
    <n v="0"/>
    <s v="NULL"/>
    <x v="1"/>
    <x v="0"/>
    <n v="0"/>
    <n v="0"/>
    <n v="0"/>
    <x v="1"/>
    <n v="0"/>
    <n v="16020325"/>
    <x v="0"/>
    <x v="0"/>
  </r>
  <r>
    <n v="164275588"/>
    <s v="AMADOR"/>
    <s v="ALVIN"/>
    <s v="CareerSource S Florida - 4811 - Hialeah Downtown"/>
    <x v="22"/>
    <x v="1"/>
    <s v="Kenya Cruz                                    "/>
    <s v="NULL"/>
    <x v="0"/>
    <n v="127"/>
    <n v="87"/>
    <n v="0"/>
    <n v="0"/>
    <x v="1"/>
    <n v="0"/>
    <n v="20180102"/>
    <x v="0"/>
    <x v="1"/>
    <n v="1"/>
    <n v="0"/>
    <n v="0"/>
    <x v="1"/>
    <n v="0"/>
    <n v="10370491"/>
    <x v="0"/>
    <x v="0"/>
  </r>
  <r>
    <n v="164227957"/>
    <s v="Amaya-Navarro                           "/>
    <s v="Josselin                                "/>
    <s v="CareerSource South Florida - 4819 - Youth Programs"/>
    <x v="22"/>
    <x v="0"/>
    <s v="Mariluz Santos                                  "/>
    <s v="NULL"/>
    <x v="0"/>
    <n v="185"/>
    <n v="150"/>
    <n v="20211"/>
    <n v="1"/>
    <x v="0"/>
    <n v="5070"/>
    <n v="20210517"/>
    <x v="0"/>
    <x v="0"/>
    <n v="0"/>
    <n v="20212"/>
    <n v="1"/>
    <x v="0"/>
    <n v="3800.88"/>
    <n v="15991978"/>
    <x v="0"/>
    <x v="0"/>
  </r>
  <r>
    <n v="164081348"/>
    <s v="ANDARCIO"/>
    <s v="PEDRO"/>
    <s v="CareerSource South Florida - 4840 - Homestead"/>
    <x v="22"/>
    <x v="3"/>
    <s v="MARIA COLLADO                                 "/>
    <s v="NULL"/>
    <x v="0"/>
    <n v="332"/>
    <n v="328"/>
    <n v="20211"/>
    <n v="1"/>
    <x v="0"/>
    <n v="6811"/>
    <n v="20201101"/>
    <x v="0"/>
    <x v="1"/>
    <n v="1"/>
    <n v="20212"/>
    <n v="1"/>
    <x v="0"/>
    <n v="6232.88"/>
    <n v="13282062"/>
    <x v="0"/>
    <x v="0"/>
  </r>
  <r>
    <n v="164205512"/>
    <s v="ANDERSON"/>
    <s v="MATTHEW"/>
    <s v="CareerSource S Florida - 4830 - North Miami Beach"/>
    <x v="22"/>
    <x v="3"/>
    <s v="Marie Bordes                                  "/>
    <s v="NULL"/>
    <x v="0"/>
    <n v="202"/>
    <n v="114"/>
    <n v="0"/>
    <n v="0"/>
    <x v="1"/>
    <n v="0"/>
    <s v="NULL"/>
    <x v="1"/>
    <x v="1"/>
    <n v="1"/>
    <n v="0"/>
    <n v="0"/>
    <x v="1"/>
    <n v="0"/>
    <n v="11305155"/>
    <x v="0"/>
    <x v="0"/>
  </r>
  <r>
    <n v="164164642"/>
    <s v="ANDOLLO"/>
    <s v="PEDRO"/>
    <s v="CareerSource South Florida - 4815 - Little Havana"/>
    <x v="22"/>
    <x v="1"/>
    <s v="Francisco Soto Gandara                            "/>
    <s v="NULL"/>
    <x v="0"/>
    <n v="238"/>
    <n v="237"/>
    <n v="0"/>
    <n v="0"/>
    <x v="1"/>
    <n v="0"/>
    <n v="20200619"/>
    <x v="0"/>
    <x v="1"/>
    <n v="1"/>
    <n v="0"/>
    <n v="0"/>
    <x v="1"/>
    <n v="0"/>
    <n v="13478334"/>
    <x v="0"/>
    <x v="0"/>
  </r>
  <r>
    <n v="164299733"/>
    <s v="ANSELM"/>
    <s v="JEREMIE"/>
    <s v="CareerSource South Florida - 4819 - Youth Programs"/>
    <x v="22"/>
    <x v="0"/>
    <s v="Sola Adebodun                                "/>
    <s v="NULL"/>
    <x v="0"/>
    <n v="93"/>
    <n v="93"/>
    <n v="0"/>
    <n v="0"/>
    <x v="1"/>
    <n v="0"/>
    <s v="NULL"/>
    <x v="1"/>
    <x v="0"/>
    <n v="0"/>
    <n v="0"/>
    <n v="0"/>
    <x v="1"/>
    <n v="0"/>
    <n v="16022275"/>
    <x v="0"/>
    <x v="0"/>
  </r>
  <r>
    <n v="164156278"/>
    <s v="ANTUNEZ"/>
    <s v="FRANK"/>
    <s v="CareerSource South Florida - 4808"/>
    <x v="22"/>
    <x v="3"/>
    <s v="Maria Endara                                  "/>
    <s v="NULL"/>
    <x v="0"/>
    <n v="248"/>
    <n v="58"/>
    <n v="0"/>
    <n v="0"/>
    <x v="1"/>
    <n v="0"/>
    <n v="20210621"/>
    <x v="0"/>
    <x v="1"/>
    <n v="1"/>
    <n v="0"/>
    <n v="0"/>
    <x v="1"/>
    <n v="0"/>
    <n v="10294887"/>
    <x v="0"/>
    <x v="0"/>
  </r>
  <r>
    <n v="164364760"/>
    <s v="Aramburu"/>
    <s v="Ian"/>
    <s v="CareerSource S Florida - 4811 - Hialeah Downtown"/>
    <x v="22"/>
    <x v="3"/>
    <s v="Limersy Jimenez                                 "/>
    <s v="NULL"/>
    <x v="0"/>
    <n v="28"/>
    <n v="27"/>
    <n v="0"/>
    <n v="0"/>
    <x v="1"/>
    <n v="0"/>
    <s v="NULL"/>
    <x v="1"/>
    <x v="1"/>
    <n v="1"/>
    <n v="0"/>
    <n v="0"/>
    <x v="1"/>
    <n v="0"/>
    <n v="11502779"/>
    <x v="0"/>
    <x v="0"/>
  </r>
  <r>
    <n v="164049379"/>
    <s v="Argudin                                 "/>
    <s v="Michelle                                "/>
    <s v="CareerSource South Florida - 4819 - Youth Programs"/>
    <x v="22"/>
    <x v="0"/>
    <s v="Jessy Mendez                                  "/>
    <s v="NULL"/>
    <x v="0"/>
    <n v="365"/>
    <n v="365"/>
    <n v="20211"/>
    <n v="1"/>
    <x v="0"/>
    <n v="2207"/>
    <n v="20200928"/>
    <x v="0"/>
    <x v="1"/>
    <n v="1"/>
    <n v="0"/>
    <n v="0"/>
    <x v="1"/>
    <n v="0"/>
    <n v="15934075"/>
    <x v="3"/>
    <x v="3"/>
  </r>
  <r>
    <n v="164300733"/>
    <s v="Arias Napoles                           "/>
    <s v="Yetsy                                   "/>
    <s v="CareerSource South Florida - 4819 - Youth Programs"/>
    <x v="22"/>
    <x v="0"/>
    <s v="Mariluz Santos                                  "/>
    <s v="NULL"/>
    <x v="0"/>
    <n v="93"/>
    <n v="84"/>
    <n v="20211"/>
    <n v="1"/>
    <x v="0"/>
    <n v="4854"/>
    <n v="20200814"/>
    <x v="0"/>
    <x v="1"/>
    <n v="1"/>
    <n v="20212"/>
    <n v="1"/>
    <x v="0"/>
    <n v="1196"/>
    <n v="16020742"/>
    <x v="0"/>
    <x v="0"/>
  </r>
  <r>
    <n v="162453055"/>
    <s v="Aristide"/>
    <s v="Ronald"/>
    <s v="CareerSource South Florida - 4850 - Northside"/>
    <x v="22"/>
    <x v="1"/>
    <s v="Kenya Cruz                                    "/>
    <s v="NULL"/>
    <x v="0"/>
    <n v="1248"/>
    <n v="204"/>
    <n v="20211"/>
    <n v="1"/>
    <x v="0"/>
    <n v="6972"/>
    <n v="20180623"/>
    <x v="0"/>
    <x v="0"/>
    <n v="0"/>
    <n v="0"/>
    <n v="0"/>
    <x v="1"/>
    <n v="0"/>
    <n v="12238212"/>
    <x v="2"/>
    <x v="0"/>
  </r>
  <r>
    <n v="164107291"/>
    <s v="Auguste"/>
    <s v="Reginald"/>
    <s v="CareerSource S Florida - 4830 - North Miami Beach"/>
    <x v="22"/>
    <x v="1"/>
    <s v="Marie Bordes                                  "/>
    <s v="NULL"/>
    <x v="0"/>
    <n v="310"/>
    <n v="309"/>
    <n v="0"/>
    <n v="0"/>
    <x v="1"/>
    <n v="0"/>
    <s v="NULL"/>
    <x v="1"/>
    <x v="0"/>
    <n v="0"/>
    <n v="0"/>
    <n v="0"/>
    <x v="1"/>
    <n v="0"/>
    <n v="10413127"/>
    <x v="0"/>
    <x v="0"/>
  </r>
  <r>
    <n v="164153302"/>
    <s v="AUMEUS"/>
    <s v="AL'YONNI"/>
    <s v="CareerSource South Florida - 4819 - Youth Programs"/>
    <x v="22"/>
    <x v="0"/>
    <s v="Theron Banks                                   "/>
    <s v="NULL"/>
    <x v="0"/>
    <n v="254"/>
    <n v="254"/>
    <n v="20211"/>
    <n v="1"/>
    <x v="0"/>
    <n v="1796"/>
    <n v="20210426"/>
    <x v="0"/>
    <x v="0"/>
    <n v="0"/>
    <n v="20212"/>
    <n v="1"/>
    <x v="0"/>
    <n v="5023.5"/>
    <n v="15968915"/>
    <x v="0"/>
    <x v="0"/>
  </r>
  <r>
    <n v="164139589"/>
    <s v="Baez"/>
    <s v="Sabrina"/>
    <s v="CareerSource South Florida - 4819 - Youth Programs"/>
    <x v="22"/>
    <x v="0"/>
    <s v="Georgina Caridad                                 "/>
    <s v="NULL"/>
    <x v="0"/>
    <n v="275"/>
    <n v="174"/>
    <n v="0"/>
    <n v="0"/>
    <x v="1"/>
    <n v="0"/>
    <s v="NULL"/>
    <x v="1"/>
    <x v="0"/>
    <n v="0"/>
    <n v="0"/>
    <n v="0"/>
    <x v="1"/>
    <n v="0"/>
    <n v="15960230"/>
    <x v="0"/>
    <x v="0"/>
  </r>
  <r>
    <n v="163248566"/>
    <s v="Ballen Diaz"/>
    <s v="Kevin"/>
    <s v="CareerSource South Florida - 4819 - Youth Programs"/>
    <x v="22"/>
    <x v="0"/>
    <s v="Ana Del Toro                                "/>
    <s v="NULL"/>
    <x v="0"/>
    <n v="707"/>
    <n v="707"/>
    <n v="0"/>
    <n v="0"/>
    <x v="1"/>
    <n v="0"/>
    <s v="NULL"/>
    <x v="1"/>
    <x v="0"/>
    <n v="0"/>
    <n v="0"/>
    <n v="0"/>
    <x v="1"/>
    <n v="0"/>
    <n v="15362860"/>
    <x v="1"/>
    <x v="1"/>
  </r>
  <r>
    <n v="164337750"/>
    <s v="Barahona                                "/>
    <s v="David                                   "/>
    <s v="CareerSource South Florida - 4850 - Northside"/>
    <x v="22"/>
    <x v="1"/>
    <s v="Maria Endara                                  "/>
    <s v="NULL"/>
    <x v="0"/>
    <n v="58"/>
    <n v="56"/>
    <n v="0"/>
    <n v="0"/>
    <x v="1"/>
    <n v="0"/>
    <n v="20181010"/>
    <x v="0"/>
    <x v="1"/>
    <n v="1"/>
    <n v="0"/>
    <n v="0"/>
    <x v="1"/>
    <n v="0"/>
    <n v="15308896"/>
    <x v="0"/>
    <x v="0"/>
  </r>
  <r>
    <n v="164349980"/>
    <s v="Barbon                                  "/>
    <s v="Inaru                                   "/>
    <s v="CareerSource South Florida - 4819 - Youth Programs"/>
    <x v="22"/>
    <x v="0"/>
    <s v="Cesar Silva                                   "/>
    <s v="NULL"/>
    <x v="0"/>
    <n v="44"/>
    <n v="36"/>
    <n v="20211"/>
    <n v="1"/>
    <x v="0"/>
    <n v="1531"/>
    <n v="20210621"/>
    <x v="0"/>
    <x v="0"/>
    <n v="0"/>
    <n v="0"/>
    <n v="0"/>
    <x v="1"/>
    <n v="0"/>
    <n v="16046868"/>
    <x v="0"/>
    <x v="0"/>
  </r>
  <r>
    <n v="164374121"/>
    <s v="Barnett"/>
    <s v="Mark"/>
    <s v="CareerSource South Florida - 4850 - Northside"/>
    <x v="22"/>
    <x v="1"/>
    <s v="Limersy Jimenez                                 "/>
    <s v="NULL"/>
    <x v="0"/>
    <n v="17"/>
    <n v="9"/>
    <n v="20211"/>
    <n v="1"/>
    <x v="0"/>
    <n v="2027"/>
    <s v="NULL"/>
    <x v="1"/>
    <x v="1"/>
    <n v="1"/>
    <n v="0"/>
    <n v="0"/>
    <x v="1"/>
    <n v="0"/>
    <n v="12995727"/>
    <x v="0"/>
    <x v="0"/>
  </r>
  <r>
    <n v="164080670"/>
    <s v="Bastien"/>
    <s v="Ocnell"/>
    <s v="CareerSource S Florida - 4830 - North Miami Beach"/>
    <x v="22"/>
    <x v="3"/>
    <s v="Marie Bordes                                  "/>
    <s v="NULL"/>
    <x v="0"/>
    <n v="337"/>
    <n v="288"/>
    <n v="0"/>
    <n v="0"/>
    <x v="1"/>
    <n v="0"/>
    <s v="NULL"/>
    <x v="1"/>
    <x v="1"/>
    <n v="1"/>
    <n v="0"/>
    <n v="0"/>
    <x v="1"/>
    <n v="0"/>
    <n v="11668503"/>
    <x v="0"/>
    <x v="0"/>
  </r>
  <r>
    <n v="164263937"/>
    <s v="Batista                                 "/>
    <s v="Angel                                   "/>
    <s v="CareerSource South Florida - 4819 - Youth Programs"/>
    <x v="22"/>
    <x v="0"/>
    <s v="Jessy Mendez                                  "/>
    <s v="NULL"/>
    <x v="0"/>
    <n v="139"/>
    <n v="6"/>
    <n v="0"/>
    <n v="0"/>
    <x v="1"/>
    <n v="0"/>
    <s v="NULL"/>
    <x v="1"/>
    <x v="0"/>
    <n v="0"/>
    <n v="20212"/>
    <n v="1"/>
    <x v="0"/>
    <n v="1200"/>
    <n v="16007886"/>
    <x v="0"/>
    <x v="0"/>
  </r>
  <r>
    <n v="164377465"/>
    <s v="Batista                                 "/>
    <s v="Jose                                    "/>
    <s v="CareerSource South Florida - 4819 - Youth Programs"/>
    <x v="22"/>
    <x v="0"/>
    <s v="Gus Ortega                                  "/>
    <s v="NULL"/>
    <x v="0"/>
    <n v="14"/>
    <n v="14"/>
    <n v="20211"/>
    <n v="1"/>
    <x v="0"/>
    <n v="3646"/>
    <n v="20200222"/>
    <x v="0"/>
    <x v="1"/>
    <n v="1"/>
    <n v="20212"/>
    <n v="1"/>
    <x v="0"/>
    <n v="1262.1500000000001"/>
    <n v="16059621"/>
    <x v="0"/>
    <x v="0"/>
  </r>
  <r>
    <n v="164339866"/>
    <s v="BEAUGE"/>
    <s v="PHILLIP"/>
    <s v="CareerSource South Florida - 4835 - Perrine"/>
    <x v="22"/>
    <x v="1"/>
    <s v="Fabiola Vento                                   "/>
    <s v="NULL"/>
    <x v="0"/>
    <n v="56"/>
    <n v="51"/>
    <n v="0"/>
    <n v="0"/>
    <x v="1"/>
    <n v="0"/>
    <n v="20200124"/>
    <x v="0"/>
    <x v="1"/>
    <n v="1"/>
    <n v="0"/>
    <n v="0"/>
    <x v="1"/>
    <n v="0"/>
    <n v="14355962"/>
    <x v="0"/>
    <x v="0"/>
  </r>
  <r>
    <n v="164137960"/>
    <s v="Becerra Vivanco                         "/>
    <s v="Claudia                                 "/>
    <s v="CareerSource South Florida - 4819 - Youth Programs"/>
    <x v="22"/>
    <x v="0"/>
    <s v="Yamileth Chavez                                  "/>
    <s v="NULL"/>
    <x v="0"/>
    <n v="274"/>
    <n v="274"/>
    <n v="20211"/>
    <n v="1"/>
    <x v="0"/>
    <n v="5508"/>
    <n v="20210521"/>
    <x v="0"/>
    <x v="0"/>
    <n v="0"/>
    <n v="20212"/>
    <n v="1"/>
    <x v="0"/>
    <n v="1055.8699999999999"/>
    <n v="15963126"/>
    <x v="0"/>
    <x v="0"/>
  </r>
  <r>
    <n v="164153863"/>
    <s v="BELL                                    "/>
    <s v="KEVIN                                   "/>
    <s v="CareerSource South Florida - 4819 - Youth Programs"/>
    <x v="22"/>
    <x v="0"/>
    <s v="Kimberly McNaught                                "/>
    <s v="NULL"/>
    <x v="0"/>
    <n v="253"/>
    <n v="241"/>
    <n v="20211"/>
    <n v="1"/>
    <x v="0"/>
    <n v="1131"/>
    <n v="20201102"/>
    <x v="0"/>
    <x v="0"/>
    <n v="0"/>
    <n v="0"/>
    <n v="0"/>
    <x v="1"/>
    <n v="0"/>
    <n v="15969229"/>
    <x v="0"/>
    <x v="0"/>
  </r>
  <r>
    <n v="164310132"/>
    <s v="Bellamour"/>
    <s v="Bernice"/>
    <s v="CareerSource South Florida - 4819 - Youth Programs"/>
    <x v="22"/>
    <x v="0"/>
    <s v="Odalys Mateo                                   "/>
    <s v="NULL"/>
    <x v="0"/>
    <n v="84"/>
    <n v="84"/>
    <n v="0"/>
    <n v="0"/>
    <x v="1"/>
    <n v="0"/>
    <s v="NULL"/>
    <x v="1"/>
    <x v="0"/>
    <n v="0"/>
    <n v="0"/>
    <n v="0"/>
    <x v="1"/>
    <n v="0"/>
    <n v="16027221"/>
    <x v="0"/>
    <x v="0"/>
  </r>
  <r>
    <n v="163397693"/>
    <s v="Benoit                                  "/>
    <s v="Shaina                                  "/>
    <s v="CareerSource South Florida - 4840 - Homestead"/>
    <x v="22"/>
    <x v="0"/>
    <s v="EMILIO CURRAS                                  "/>
    <s v="NULL"/>
    <x v="0"/>
    <n v="547"/>
    <n v="547"/>
    <n v="20211"/>
    <n v="1"/>
    <x v="0"/>
    <n v="2541"/>
    <s v="NULL"/>
    <x v="1"/>
    <x v="1"/>
    <n v="1"/>
    <n v="0"/>
    <n v="0"/>
    <x v="1"/>
    <n v="0"/>
    <n v="15308177"/>
    <x v="1"/>
    <x v="1"/>
  </r>
  <r>
    <n v="164248221"/>
    <s v="Bermudez                                "/>
    <s v="Jonathan                                "/>
    <s v="CareerSource South Florida - 4819 - Youth Programs"/>
    <x v="22"/>
    <x v="0"/>
    <s v="EMILIO CURRAS                                  "/>
    <s v="NULL"/>
    <x v="0"/>
    <n v="160"/>
    <n v="160"/>
    <n v="0"/>
    <n v="0"/>
    <x v="1"/>
    <n v="0"/>
    <s v="NULL"/>
    <x v="1"/>
    <x v="0"/>
    <n v="0"/>
    <n v="0"/>
    <n v="0"/>
    <x v="1"/>
    <n v="0"/>
    <n v="16000364"/>
    <x v="0"/>
    <x v="0"/>
  </r>
  <r>
    <n v="164147704"/>
    <s v="BETHEL                                  "/>
    <s v="SAMUEL                                  "/>
    <s v="CareerSource South Florida - 4819 - Youth Programs"/>
    <x v="22"/>
    <x v="0"/>
    <s v="Theron Banks                                   "/>
    <s v="NULL"/>
    <x v="0"/>
    <n v="261"/>
    <n v="174"/>
    <n v="0"/>
    <n v="0"/>
    <x v="1"/>
    <n v="0"/>
    <n v="20201214"/>
    <x v="0"/>
    <x v="0"/>
    <n v="0"/>
    <n v="0"/>
    <n v="0"/>
    <x v="1"/>
    <n v="0"/>
    <n v="15966882"/>
    <x v="0"/>
    <x v="0"/>
  </r>
  <r>
    <n v="164348052"/>
    <s v="Bivins                                  "/>
    <s v="Deniro                                  "/>
    <s v="CareerSource South Florida - 4819 - Youth Programs"/>
    <x v="22"/>
    <x v="0"/>
    <s v="Cesar Silva                                   "/>
    <s v="NULL"/>
    <x v="0"/>
    <n v="45"/>
    <n v="38"/>
    <n v="20211"/>
    <n v="1"/>
    <x v="0"/>
    <n v="2779"/>
    <n v="20190529"/>
    <x v="0"/>
    <x v="0"/>
    <n v="0"/>
    <n v="20212"/>
    <n v="1"/>
    <x v="0"/>
    <n v="3267.19"/>
    <n v="16045804"/>
    <x v="0"/>
    <x v="0"/>
  </r>
  <r>
    <n v="163282805"/>
    <s v="Bohnenblust                             "/>
    <s v="Elias                                   "/>
    <s v="CareerSource South Florida - 4819 - Youth Programs"/>
    <x v="22"/>
    <x v="0"/>
    <s v="Tasha McDonald                                "/>
    <s v="NULL"/>
    <x v="0"/>
    <n v="678"/>
    <n v="91"/>
    <n v="20211"/>
    <n v="1"/>
    <x v="0"/>
    <n v="1764"/>
    <n v="20210706"/>
    <x v="0"/>
    <x v="0"/>
    <n v="0"/>
    <n v="0"/>
    <n v="0"/>
    <x v="1"/>
    <n v="0"/>
    <n v="15376713"/>
    <x v="1"/>
    <x v="0"/>
  </r>
  <r>
    <n v="162717769"/>
    <s v="Bon Coeur                               "/>
    <s v="Lovely                                  "/>
    <s v="CareerSource South Florida - 4819 - Youth Programs"/>
    <x v="22"/>
    <x v="0"/>
    <s v="Rashondra Bembry                                  "/>
    <s v="NULL"/>
    <x v="0"/>
    <n v="1099"/>
    <n v="3"/>
    <n v="0"/>
    <n v="0"/>
    <x v="1"/>
    <n v="0"/>
    <s v="NULL"/>
    <x v="1"/>
    <x v="0"/>
    <n v="0"/>
    <n v="0"/>
    <n v="0"/>
    <x v="1"/>
    <n v="0"/>
    <n v="15164672"/>
    <x v="2"/>
    <x v="0"/>
  </r>
  <r>
    <n v="164339960"/>
    <s v="BONDIEUMAITRE                           "/>
    <s v="JALEEN                                  "/>
    <s v="CareerSource South Florida - 4819 - Youth Programs"/>
    <x v="22"/>
    <x v="0"/>
    <s v="Robert Clark                                   "/>
    <s v="NULL"/>
    <x v="0"/>
    <n v="63"/>
    <n v="52"/>
    <n v="20211"/>
    <n v="1"/>
    <x v="0"/>
    <n v="2251"/>
    <n v="20210623"/>
    <x v="0"/>
    <x v="0"/>
    <n v="0"/>
    <n v="20212"/>
    <n v="1"/>
    <x v="0"/>
    <n v="455"/>
    <n v="16041751"/>
    <x v="0"/>
    <x v="0"/>
  </r>
  <r>
    <n v="164148544"/>
    <s v="Borrego                                 "/>
    <s v="Alejandro                               "/>
    <s v="CareerSource South Florida - 4840 - Homestead"/>
    <x v="22"/>
    <x v="0"/>
    <s v="Rashondra Bembry                                  "/>
    <s v="NULL"/>
    <x v="0"/>
    <n v="260"/>
    <n v="224"/>
    <n v="20211"/>
    <n v="1"/>
    <x v="0"/>
    <n v="4157"/>
    <n v="20180330"/>
    <x v="0"/>
    <x v="1"/>
    <n v="1"/>
    <n v="20212"/>
    <n v="1"/>
    <x v="0"/>
    <n v="5233.99"/>
    <n v="15004155"/>
    <x v="0"/>
    <x v="0"/>
  </r>
  <r>
    <n v="164148199"/>
    <s v="Brito Reyes                             "/>
    <s v="Osvaldo                                 "/>
    <s v="CareerSource South Florida - 4819 - Youth Programs"/>
    <x v="22"/>
    <x v="0"/>
    <s v="Yamileth Chavez                                  "/>
    <s v="NULL"/>
    <x v="0"/>
    <n v="260"/>
    <n v="260"/>
    <n v="0"/>
    <n v="0"/>
    <x v="1"/>
    <n v="0"/>
    <s v="NULL"/>
    <x v="1"/>
    <x v="0"/>
    <n v="0"/>
    <n v="20212"/>
    <n v="1"/>
    <x v="0"/>
    <n v="1987.78"/>
    <n v="15967116"/>
    <x v="0"/>
    <x v="0"/>
  </r>
  <r>
    <n v="164109303"/>
    <s v="Briz"/>
    <s v="Francisco"/>
    <s v="CareerSource South Florida - 4810 - West Dade"/>
    <x v="22"/>
    <x v="3"/>
    <s v="Diana Gomez                                   "/>
    <s v="NULL"/>
    <x v="0"/>
    <n v="301"/>
    <n v="290"/>
    <n v="0"/>
    <n v="0"/>
    <x v="1"/>
    <n v="0"/>
    <s v="NULL"/>
    <x v="1"/>
    <x v="1"/>
    <n v="1"/>
    <n v="0"/>
    <n v="0"/>
    <x v="1"/>
    <n v="0"/>
    <n v="15382169"/>
    <x v="0"/>
    <x v="0"/>
  </r>
  <r>
    <n v="164346695"/>
    <s v="BROOKS                                  "/>
    <s v="DESIA                                   "/>
    <s v="CareerSource South Florida - 4850 - Northside"/>
    <x v="22"/>
    <x v="0"/>
    <s v="Catherine Colon                                   "/>
    <s v="NULL"/>
    <x v="0"/>
    <n v="48"/>
    <n v="38"/>
    <n v="20211"/>
    <n v="1"/>
    <x v="0"/>
    <n v="3676"/>
    <n v="20191220"/>
    <x v="0"/>
    <x v="1"/>
    <n v="1"/>
    <n v="0"/>
    <n v="0"/>
    <x v="1"/>
    <n v="0"/>
    <n v="16035045"/>
    <x v="0"/>
    <x v="0"/>
  </r>
  <r>
    <n v="164387361"/>
    <s v="Brown                                   "/>
    <s v="Sevyn                                   "/>
    <s v="CareerSource South Florida - 4865 - Opa Locka"/>
    <x v="22"/>
    <x v="0"/>
    <s v="Jessy Mendez                                  "/>
    <s v="NULL"/>
    <x v="0"/>
    <n v="3"/>
    <n v="3"/>
    <n v="20211"/>
    <n v="1"/>
    <x v="0"/>
    <n v="257"/>
    <n v="20200204"/>
    <x v="0"/>
    <x v="1"/>
    <n v="1"/>
    <n v="0"/>
    <n v="0"/>
    <x v="1"/>
    <n v="0"/>
    <n v="14815583"/>
    <x v="0"/>
    <x v="0"/>
  </r>
  <r>
    <n v="164099126"/>
    <s v="BROWN                                   "/>
    <s v="BRIANA                                  "/>
    <s v="CareerSource South Florida - 4819 - Youth Programs"/>
    <x v="22"/>
    <x v="0"/>
    <s v="Kimberly McNaught                                "/>
    <s v="NULL"/>
    <x v="0"/>
    <n v="317"/>
    <n v="316"/>
    <n v="20211"/>
    <n v="1"/>
    <x v="0"/>
    <n v="918"/>
    <n v="20210222"/>
    <x v="0"/>
    <x v="1"/>
    <n v="1"/>
    <n v="0"/>
    <n v="0"/>
    <x v="1"/>
    <n v="0"/>
    <n v="15950115"/>
    <x v="0"/>
    <x v="0"/>
  </r>
  <r>
    <n v="164101093"/>
    <s v="Bryant                                  "/>
    <s v="Kareema                                 "/>
    <s v="CareerSource South Florida - 4819 - Youth Programs"/>
    <x v="22"/>
    <x v="0"/>
    <s v="Odalys Mateo                                   "/>
    <s v="NULL"/>
    <x v="0"/>
    <n v="315"/>
    <n v="52"/>
    <n v="0"/>
    <n v="0"/>
    <x v="1"/>
    <n v="0"/>
    <n v="20210706"/>
    <x v="0"/>
    <x v="0"/>
    <n v="0"/>
    <n v="0"/>
    <n v="0"/>
    <x v="1"/>
    <n v="0"/>
    <n v="15951072"/>
    <x v="0"/>
    <x v="0"/>
  </r>
  <r>
    <n v="164224455"/>
    <s v="BRYANT                                  "/>
    <s v="RUDY                                    "/>
    <s v="CareerSource South Florida - 4819 - Youth Programs"/>
    <x v="22"/>
    <x v="0"/>
    <s v="Zoila Nunez                                   "/>
    <s v="NULL"/>
    <x v="0"/>
    <n v="192"/>
    <n v="192"/>
    <n v="20211"/>
    <n v="1"/>
    <x v="0"/>
    <n v="648"/>
    <n v="20210301"/>
    <x v="0"/>
    <x v="0"/>
    <n v="0"/>
    <n v="0"/>
    <n v="0"/>
    <x v="1"/>
    <n v="0"/>
    <n v="15990495"/>
    <x v="0"/>
    <x v="0"/>
  </r>
  <r>
    <n v="164109028"/>
    <s v="Burden                                  "/>
    <s v="Waltez                                  "/>
    <s v="CareerSource South Florida - 4819 - Youth Programs"/>
    <x v="22"/>
    <x v="0"/>
    <s v="CLAUDIA KOS                                     "/>
    <s v="NULL"/>
    <x v="0"/>
    <n v="307"/>
    <n v="302"/>
    <n v="0"/>
    <n v="0"/>
    <x v="1"/>
    <n v="0"/>
    <s v="NULL"/>
    <x v="1"/>
    <x v="0"/>
    <n v="0"/>
    <n v="0"/>
    <n v="0"/>
    <x v="1"/>
    <n v="0"/>
    <n v="15953047"/>
    <x v="0"/>
    <x v="0"/>
  </r>
  <r>
    <n v="164367694"/>
    <s v="Bushea"/>
    <s v="Myka"/>
    <s v="CareerSource South Florida - 4840 - Homestead"/>
    <x v="22"/>
    <x v="1"/>
    <s v="MARIA COLLADO                                 "/>
    <s v="NULL"/>
    <x v="0"/>
    <n v="24"/>
    <n v="23"/>
    <n v="0"/>
    <n v="0"/>
    <x v="1"/>
    <n v="0"/>
    <s v="NULL"/>
    <x v="1"/>
    <x v="0"/>
    <n v="0"/>
    <n v="0"/>
    <n v="0"/>
    <x v="1"/>
    <n v="0"/>
    <n v="16052274"/>
    <x v="0"/>
    <x v="0"/>
  </r>
  <r>
    <n v="164290072"/>
    <s v="BUTLER"/>
    <s v="ERICA"/>
    <s v="CareerSource South Florida - 4814 - Carol City"/>
    <x v="22"/>
    <x v="1"/>
    <s v="Maria Endara                                  "/>
    <s v="NULL"/>
    <x v="0"/>
    <n v="108"/>
    <n v="80"/>
    <n v="0"/>
    <n v="0"/>
    <x v="1"/>
    <n v="0"/>
    <n v="20210712"/>
    <x v="0"/>
    <x v="0"/>
    <n v="0"/>
    <n v="0"/>
    <n v="0"/>
    <x v="1"/>
    <n v="0"/>
    <n v="12746975"/>
    <x v="0"/>
    <x v="0"/>
  </r>
  <r>
    <n v="164248222"/>
    <s v="Butler Jr                               "/>
    <s v="Dwayne                                  "/>
    <s v="CareerSource South Florida - 4819 - Youth Programs"/>
    <x v="22"/>
    <x v="0"/>
    <s v="EMILIO CURRAS                                  "/>
    <s v="NULL"/>
    <x v="0"/>
    <n v="160"/>
    <n v="160"/>
    <n v="0"/>
    <n v="0"/>
    <x v="1"/>
    <n v="0"/>
    <s v="NULL"/>
    <x v="1"/>
    <x v="0"/>
    <n v="0"/>
    <n v="0"/>
    <n v="0"/>
    <x v="1"/>
    <n v="0"/>
    <n v="16000288"/>
    <x v="0"/>
    <x v="0"/>
  </r>
  <r>
    <n v="163955889"/>
    <s v="Butts Warren                            "/>
    <s v="Jaquita                                 "/>
    <s v="CareerSource South Florida - 4840 - Homestead"/>
    <x v="22"/>
    <x v="0"/>
    <s v="Sola Adebodun                                "/>
    <s v="NULL"/>
    <x v="0"/>
    <n v="415"/>
    <n v="129"/>
    <n v="20211"/>
    <n v="1"/>
    <x v="0"/>
    <n v="3098"/>
    <s v="NULL"/>
    <x v="1"/>
    <x v="0"/>
    <n v="0"/>
    <n v="0"/>
    <n v="0"/>
    <x v="1"/>
    <n v="0"/>
    <n v="15105650"/>
    <x v="3"/>
    <x v="0"/>
  </r>
  <r>
    <n v="163383295"/>
    <s v="Caballero De Avila                      "/>
    <s v="Leodan                                  "/>
    <s v="CareerSource South Florida - 4819 - Youth Programs"/>
    <x v="22"/>
    <x v="0"/>
    <s v="Ana Del Toro                                "/>
    <s v="NULL"/>
    <x v="0"/>
    <n v="577"/>
    <n v="577"/>
    <n v="20211"/>
    <n v="1"/>
    <x v="0"/>
    <n v="2692"/>
    <n v="20200206"/>
    <x v="0"/>
    <x v="0"/>
    <n v="0"/>
    <n v="0"/>
    <n v="0"/>
    <x v="1"/>
    <n v="0"/>
    <n v="15437745"/>
    <x v="1"/>
    <x v="1"/>
  </r>
  <r>
    <n v="164203622"/>
    <s v="CABRERA"/>
    <s v="DANYS"/>
    <s v="CareerSource South Florida - 4835 - Perrine"/>
    <x v="22"/>
    <x v="1"/>
    <s v="Diana Gomez                                   "/>
    <s v="NULL"/>
    <x v="0"/>
    <n v="203"/>
    <n v="134"/>
    <n v="0"/>
    <n v="0"/>
    <x v="1"/>
    <n v="0"/>
    <s v="NULL"/>
    <x v="1"/>
    <x v="0"/>
    <n v="0"/>
    <n v="0"/>
    <n v="0"/>
    <x v="1"/>
    <n v="0"/>
    <n v="7885905"/>
    <x v="0"/>
    <x v="0"/>
  </r>
  <r>
    <n v="164352830"/>
    <s v="Cadet                                   "/>
    <s v="Carole                                  "/>
    <s v="CareerSource South Florida - 4819 - Youth Programs"/>
    <x v="22"/>
    <x v="0"/>
    <s v="Elizabeth Gutierrez                               "/>
    <s v="NULL"/>
    <x v="0"/>
    <n v="41"/>
    <n v="36"/>
    <n v="20211"/>
    <n v="1"/>
    <x v="0"/>
    <n v="1097"/>
    <n v="20210301"/>
    <x v="0"/>
    <x v="0"/>
    <n v="0"/>
    <n v="20212"/>
    <n v="1"/>
    <x v="0"/>
    <n v="477.48"/>
    <n v="16048357"/>
    <x v="0"/>
    <x v="0"/>
  </r>
  <r>
    <n v="164381667"/>
    <s v="CALDERON"/>
    <s v="BRENDA"/>
    <s v="CareerSource South Florida - 4814 - Carol City"/>
    <x v="22"/>
    <x v="1"/>
    <s v="Fabiola Vento                                   "/>
    <s v="NULL"/>
    <x v="0"/>
    <n v="10"/>
    <n v="10"/>
    <n v="0"/>
    <n v="0"/>
    <x v="1"/>
    <n v="0"/>
    <s v="NULL"/>
    <x v="1"/>
    <x v="1"/>
    <n v="1"/>
    <n v="0"/>
    <n v="0"/>
    <x v="1"/>
    <n v="0"/>
    <n v="7891935"/>
    <x v="0"/>
    <x v="0"/>
  </r>
  <r>
    <n v="164301085"/>
    <s v="Camacho Alazo"/>
    <s v="Rosa"/>
    <s v="CareerSource South Florida - 4819 - Youth Programs"/>
    <x v="22"/>
    <x v="0"/>
    <s v="Odalys Mateo                                   "/>
    <s v="NULL"/>
    <x v="0"/>
    <n v="93"/>
    <n v="93"/>
    <n v="0"/>
    <n v="0"/>
    <x v="1"/>
    <n v="0"/>
    <s v="NULL"/>
    <x v="1"/>
    <x v="0"/>
    <n v="0"/>
    <n v="0"/>
    <n v="0"/>
    <x v="1"/>
    <n v="0"/>
    <n v="16022875"/>
    <x v="0"/>
    <x v="0"/>
  </r>
  <r>
    <n v="164248170"/>
    <s v="Camacho Toro                            "/>
    <s v="Juan                                    "/>
    <s v="CareerSource South Florida - 4819 - Youth Programs"/>
    <x v="22"/>
    <x v="0"/>
    <s v="Ana Manzano                                 "/>
    <s v="NULL"/>
    <x v="0"/>
    <n v="162"/>
    <n v="162"/>
    <n v="0"/>
    <n v="0"/>
    <x v="1"/>
    <n v="0"/>
    <s v="NULL"/>
    <x v="1"/>
    <x v="0"/>
    <n v="0"/>
    <n v="0"/>
    <n v="0"/>
    <x v="1"/>
    <n v="0"/>
    <n v="15999846"/>
    <x v="0"/>
    <x v="0"/>
  </r>
  <r>
    <n v="164144409"/>
    <s v="Canales                                 "/>
    <s v="Veronica                                "/>
    <s v="CareerSource South Florida - 4840 - Homestead"/>
    <x v="22"/>
    <x v="0"/>
    <s v="YELEANDRETTE PENDLETON                               "/>
    <s v="NULL"/>
    <x v="0"/>
    <n v="266"/>
    <n v="241"/>
    <n v="20211"/>
    <n v="1"/>
    <x v="0"/>
    <n v="5099"/>
    <n v="20210615"/>
    <x v="0"/>
    <x v="0"/>
    <n v="0"/>
    <n v="0"/>
    <n v="0"/>
    <x v="1"/>
    <n v="0"/>
    <n v="14751348"/>
    <x v="0"/>
    <x v="0"/>
  </r>
  <r>
    <n v="164262080"/>
    <s v="CAPO CASTILLO"/>
    <s v="ANA"/>
    <s v="CareerSource South Florida - 4810 - West Dade"/>
    <x v="22"/>
    <x v="1"/>
    <s v="Francisco Soto Gandara                            "/>
    <s v="NULL"/>
    <x v="0"/>
    <n v="141"/>
    <n v="9"/>
    <n v="0"/>
    <n v="0"/>
    <x v="1"/>
    <n v="0"/>
    <n v="20181008"/>
    <x v="0"/>
    <x v="0"/>
    <n v="0"/>
    <n v="0"/>
    <n v="0"/>
    <x v="1"/>
    <n v="0"/>
    <n v="15128485"/>
    <x v="0"/>
    <x v="0"/>
  </r>
  <r>
    <n v="164342117"/>
    <s v="Cardella"/>
    <s v="Isidro"/>
    <s v="CareerSource South Florida - 4835 - Perrine"/>
    <x v="22"/>
    <x v="1"/>
    <s v="MARTHA RODRIGUEZ                               "/>
    <s v="NULL"/>
    <x v="0"/>
    <n v="52"/>
    <n v="44"/>
    <n v="0"/>
    <n v="0"/>
    <x v="1"/>
    <n v="0"/>
    <n v="20200904"/>
    <x v="0"/>
    <x v="0"/>
    <n v="0"/>
    <n v="0"/>
    <n v="0"/>
    <x v="1"/>
    <n v="0"/>
    <n v="16002065"/>
    <x v="0"/>
    <x v="0"/>
  </r>
  <r>
    <n v="164359027"/>
    <s v="Cardenas"/>
    <s v="Kristy"/>
    <s v="CareerSource South Florida - 4810 - West Dade"/>
    <x v="22"/>
    <x v="1"/>
    <s v="Robert Ponte                                   "/>
    <s v="NULL"/>
    <x v="0"/>
    <n v="35"/>
    <n v="23"/>
    <n v="20211"/>
    <n v="1"/>
    <x v="0"/>
    <n v="2000"/>
    <s v="NULL"/>
    <x v="1"/>
    <x v="0"/>
    <n v="0"/>
    <n v="0"/>
    <n v="0"/>
    <x v="1"/>
    <n v="0"/>
    <n v="16010587"/>
    <x v="0"/>
    <x v="0"/>
  </r>
  <r>
    <n v="164077227"/>
    <s v="Cardona Navas"/>
    <s v="Wilfredo"/>
    <s v="CareerSource South Florida - 4819 - Youth Programs"/>
    <x v="22"/>
    <x v="0"/>
    <s v="Odalys Mateo                                   "/>
    <s v="NULL"/>
    <x v="0"/>
    <n v="339"/>
    <n v="203"/>
    <n v="20211"/>
    <n v="1"/>
    <x v="0"/>
    <n v="2074"/>
    <n v="20210706"/>
    <x v="0"/>
    <x v="0"/>
    <n v="0"/>
    <n v="20212"/>
    <n v="1"/>
    <x v="0"/>
    <n v="4196.92"/>
    <n v="15942577"/>
    <x v="0"/>
    <x v="0"/>
  </r>
  <r>
    <n v="164195839"/>
    <s v="Carranza Camejo"/>
    <s v="Alain"/>
    <s v="CareerSource South Florida - 4810 - West Dade"/>
    <x v="22"/>
    <x v="1"/>
    <s v="Fabiola Vento                                   "/>
    <s v="NULL"/>
    <x v="0"/>
    <n v="210"/>
    <n v="115"/>
    <n v="0"/>
    <n v="0"/>
    <x v="1"/>
    <n v="0"/>
    <n v="20180115"/>
    <x v="0"/>
    <x v="1"/>
    <n v="1"/>
    <n v="0"/>
    <n v="0"/>
    <x v="1"/>
    <n v="0"/>
    <n v="11397013"/>
    <x v="0"/>
    <x v="0"/>
  </r>
  <r>
    <n v="164101081"/>
    <s v="Carvajal de los Santo"/>
    <s v="Victor"/>
    <s v="CareerSource South Florida - 4819 - Youth Programs"/>
    <x v="22"/>
    <x v="0"/>
    <s v="Mariluz Santos                                  "/>
    <s v="NULL"/>
    <x v="0"/>
    <n v="315"/>
    <n v="290"/>
    <n v="0"/>
    <n v="0"/>
    <x v="1"/>
    <n v="0"/>
    <s v="NULL"/>
    <x v="1"/>
    <x v="0"/>
    <n v="0"/>
    <n v="0"/>
    <n v="0"/>
    <x v="1"/>
    <n v="0"/>
    <n v="15950971"/>
    <x v="0"/>
    <x v="0"/>
  </r>
  <r>
    <n v="162985410"/>
    <s v="Carvajal Ramirez"/>
    <s v="Marylen"/>
    <s v="CareerSource South Florida - 4810 - West Dade"/>
    <x v="22"/>
    <x v="2"/>
    <s v="Katia Perez                                   "/>
    <s v="NULL"/>
    <x v="0"/>
    <n v="917"/>
    <n v="136"/>
    <n v="0"/>
    <n v="0"/>
    <x v="1"/>
    <n v="0"/>
    <n v="20210402"/>
    <x v="0"/>
    <x v="1"/>
    <n v="1"/>
    <n v="0"/>
    <n v="0"/>
    <x v="1"/>
    <n v="0"/>
    <n v="14031972"/>
    <x v="2"/>
    <x v="0"/>
  </r>
  <r>
    <n v="164292914"/>
    <s v="Casiano-Ruiz"/>
    <s v="Laura"/>
    <s v="CareerSource South Florida - 4819 - Youth Programs"/>
    <x v="22"/>
    <x v="0"/>
    <s v="Odalys Mateo                                   "/>
    <s v="NULL"/>
    <x v="0"/>
    <n v="104"/>
    <n v="104"/>
    <n v="0"/>
    <n v="0"/>
    <x v="1"/>
    <n v="0"/>
    <s v="NULL"/>
    <x v="1"/>
    <x v="0"/>
    <n v="0"/>
    <n v="0"/>
    <n v="0"/>
    <x v="1"/>
    <n v="0"/>
    <n v="16019979"/>
    <x v="0"/>
    <x v="0"/>
  </r>
  <r>
    <n v="164345534"/>
    <s v="Castaneda"/>
    <s v="Alfonso"/>
    <s v="CareerSource South Florida - 4814 - Carol City"/>
    <x v="22"/>
    <x v="1"/>
    <s v="Marie Bordes                                  "/>
    <s v="NULL"/>
    <x v="0"/>
    <n v="49"/>
    <n v="38"/>
    <n v="0"/>
    <n v="0"/>
    <x v="1"/>
    <n v="0"/>
    <s v="NULL"/>
    <x v="1"/>
    <x v="0"/>
    <n v="0"/>
    <n v="0"/>
    <n v="0"/>
    <x v="1"/>
    <n v="0"/>
    <n v="7930827"/>
    <x v="0"/>
    <x v="0"/>
  </r>
  <r>
    <n v="164329240"/>
    <s v="Castrillon"/>
    <s v="Alejandro"/>
    <s v="CareerSource South Florida - 4850 - Northside"/>
    <x v="22"/>
    <x v="1"/>
    <s v="Limersy Jimenez                                 "/>
    <s v="NULL"/>
    <x v="0"/>
    <n v="66"/>
    <n v="52"/>
    <n v="20211"/>
    <n v="1"/>
    <x v="0"/>
    <n v="10911"/>
    <n v="20191112"/>
    <x v="0"/>
    <x v="0"/>
    <n v="0"/>
    <n v="20212"/>
    <n v="1"/>
    <x v="0"/>
    <n v="7871.7"/>
    <n v="14475328"/>
    <x v="0"/>
    <x v="0"/>
  </r>
  <r>
    <n v="164332214"/>
    <s v="Castrillon"/>
    <s v="Nicolas"/>
    <s v="CareerSource S Florida - 4830 - North Miami Beach"/>
    <x v="22"/>
    <x v="1"/>
    <s v="Limersy Jimenez                                 "/>
    <s v="NULL"/>
    <x v="0"/>
    <n v="64"/>
    <n v="52"/>
    <n v="0"/>
    <n v="0"/>
    <x v="1"/>
    <n v="0"/>
    <s v="NULL"/>
    <x v="1"/>
    <x v="1"/>
    <n v="1"/>
    <n v="0"/>
    <n v="0"/>
    <x v="1"/>
    <n v="0"/>
    <n v="14475457"/>
    <x v="0"/>
    <x v="0"/>
  </r>
  <r>
    <n v="164357859"/>
    <s v="CASTRO"/>
    <s v="JENNY"/>
    <s v="CareerSource South Florida - 4810 - West Dade"/>
    <x v="22"/>
    <x v="1"/>
    <s v="Maria Chevalier                               "/>
    <s v="NULL"/>
    <x v="0"/>
    <n v="36"/>
    <n v="36"/>
    <n v="0"/>
    <n v="0"/>
    <x v="1"/>
    <n v="0"/>
    <s v="NULL"/>
    <x v="1"/>
    <x v="1"/>
    <n v="1"/>
    <n v="0"/>
    <n v="0"/>
    <x v="1"/>
    <n v="0"/>
    <n v="8235372"/>
    <x v="0"/>
    <x v="0"/>
  </r>
  <r>
    <n v="164100893"/>
    <s v="Castro                                  "/>
    <s v="Camila                                  "/>
    <s v="CareerSource South Florida - 4819 - Youth Programs"/>
    <x v="22"/>
    <x v="0"/>
    <s v="Odalys Mateo                                   "/>
    <s v="NULL"/>
    <x v="0"/>
    <n v="315"/>
    <n v="52"/>
    <n v="0"/>
    <n v="0"/>
    <x v="1"/>
    <n v="0"/>
    <n v="20210706"/>
    <x v="0"/>
    <x v="0"/>
    <n v="0"/>
    <n v="0"/>
    <n v="0"/>
    <x v="1"/>
    <n v="0"/>
    <n v="15950970"/>
    <x v="0"/>
    <x v="0"/>
  </r>
  <r>
    <n v="164326052"/>
    <s v="Castro"/>
    <s v="Camila"/>
    <s v="CareerSource South Florida - 4810 - West Dade"/>
    <x v="22"/>
    <x v="1"/>
    <s v="Kenya Cruz                                    "/>
    <s v="NULL"/>
    <x v="0"/>
    <n v="70"/>
    <n v="70"/>
    <n v="0"/>
    <n v="0"/>
    <x v="1"/>
    <n v="0"/>
    <n v="20181218"/>
    <x v="0"/>
    <x v="0"/>
    <n v="0"/>
    <n v="0"/>
    <n v="0"/>
    <x v="1"/>
    <n v="0"/>
    <n v="16034062"/>
    <x v="0"/>
    <x v="0"/>
  </r>
  <r>
    <n v="164316254"/>
    <s v="CAUDALES                                "/>
    <s v="CYNTHIA                                 "/>
    <s v="CareerSource South Florida - 4814 - Carol City"/>
    <x v="22"/>
    <x v="1"/>
    <s v="Maria Endara                                  "/>
    <s v="NULL"/>
    <x v="0"/>
    <n v="78"/>
    <n v="78"/>
    <n v="0"/>
    <n v="0"/>
    <x v="1"/>
    <n v="0"/>
    <n v="20200207"/>
    <x v="0"/>
    <x v="1"/>
    <n v="1"/>
    <n v="0"/>
    <n v="0"/>
    <x v="1"/>
    <n v="0"/>
    <n v="7938431"/>
    <x v="0"/>
    <x v="0"/>
  </r>
  <r>
    <n v="163177209"/>
    <s v="Cedeno Cutino"/>
    <s v="Mabis"/>
    <s v="CareerSource South Florida - 4810 - West Dade"/>
    <x v="22"/>
    <x v="3"/>
    <s v="YAIMIR BETANCOURT                              "/>
    <s v="NULL"/>
    <x v="0"/>
    <n v="765"/>
    <n v="157"/>
    <n v="0"/>
    <n v="0"/>
    <x v="1"/>
    <n v="0"/>
    <n v="20210402"/>
    <x v="0"/>
    <x v="1"/>
    <n v="1"/>
    <n v="0"/>
    <n v="0"/>
    <x v="1"/>
    <n v="0"/>
    <n v="14660835"/>
    <x v="2"/>
    <x v="0"/>
  </r>
  <r>
    <n v="163177209"/>
    <s v="Cedeno Cutino"/>
    <s v="Mabis"/>
    <s v="CareerSource South Florida - 4810 - West Dade"/>
    <x v="22"/>
    <x v="2"/>
    <s v="YAIMIR BETANCOURT                              "/>
    <s v="NULL"/>
    <x v="0"/>
    <n v="765"/>
    <n v="156"/>
    <n v="0"/>
    <n v="0"/>
    <x v="1"/>
    <n v="0"/>
    <n v="20210402"/>
    <x v="0"/>
    <x v="1"/>
    <n v="1"/>
    <n v="0"/>
    <n v="0"/>
    <x v="1"/>
    <n v="0"/>
    <n v="14660835"/>
    <x v="2"/>
    <x v="0"/>
  </r>
  <r>
    <n v="164325479"/>
    <s v="Cesard                                  "/>
    <s v="Christina                               "/>
    <s v="CareerSource South Florida - 4819 - Youth Programs"/>
    <x v="22"/>
    <x v="0"/>
    <s v="Odalys Mateo                                   "/>
    <s v="NULL"/>
    <x v="0"/>
    <n v="70"/>
    <n v="70"/>
    <n v="0"/>
    <n v="0"/>
    <x v="1"/>
    <n v="0"/>
    <s v="NULL"/>
    <x v="1"/>
    <x v="0"/>
    <n v="0"/>
    <n v="0"/>
    <n v="0"/>
    <x v="1"/>
    <n v="0"/>
    <n v="16034958"/>
    <x v="0"/>
    <x v="0"/>
  </r>
  <r>
    <n v="164305026"/>
    <s v="Chen"/>
    <s v="Xinyi"/>
    <s v="CareerSource South Florida - 4819 - Youth Programs"/>
    <x v="22"/>
    <x v="0"/>
    <s v="Odalys Mateo                                   "/>
    <s v="NULL"/>
    <x v="0"/>
    <n v="90"/>
    <n v="90"/>
    <n v="0"/>
    <n v="0"/>
    <x v="1"/>
    <n v="0"/>
    <s v="NULL"/>
    <x v="1"/>
    <x v="0"/>
    <n v="0"/>
    <n v="20212"/>
    <n v="1"/>
    <x v="0"/>
    <n v="364.91"/>
    <n v="16024628"/>
    <x v="0"/>
    <x v="0"/>
  </r>
  <r>
    <n v="164099114"/>
    <s v="Chennis"/>
    <s v="Mary"/>
    <s v="CareerSource South Florida - 4840 - Homestead"/>
    <x v="22"/>
    <x v="0"/>
    <s v="Sola Adebodun                                "/>
    <s v="NULL"/>
    <x v="0"/>
    <n v="317"/>
    <n v="267"/>
    <n v="0"/>
    <n v="0"/>
    <x v="1"/>
    <n v="0"/>
    <s v="NULL"/>
    <x v="1"/>
    <x v="1"/>
    <n v="1"/>
    <n v="0"/>
    <n v="0"/>
    <x v="1"/>
    <n v="0"/>
    <n v="15894528"/>
    <x v="0"/>
    <x v="0"/>
  </r>
  <r>
    <n v="164378395"/>
    <s v="Chevalier Cesar"/>
    <s v="Adela"/>
    <s v="CareerSource South Florida - 4850 - Northside"/>
    <x v="22"/>
    <x v="1"/>
    <s v="Audely Hernandez                               "/>
    <s v="NULL"/>
    <x v="0"/>
    <n v="13"/>
    <n v="13"/>
    <n v="0"/>
    <n v="0"/>
    <x v="1"/>
    <n v="0"/>
    <s v="NULL"/>
    <x v="1"/>
    <x v="1"/>
    <n v="1"/>
    <n v="0"/>
    <n v="0"/>
    <x v="1"/>
    <n v="0"/>
    <n v="13957650"/>
    <x v="0"/>
    <x v="0"/>
  </r>
  <r>
    <n v="162744091"/>
    <s v="Chie"/>
    <s v="Agustin"/>
    <s v="CareerSource South Florida - 4850 - Northside"/>
    <x v="22"/>
    <x v="1"/>
    <s v="Kenya Cruz                                    "/>
    <s v="NULL"/>
    <x v="0"/>
    <n v="1087"/>
    <n v="967"/>
    <n v="20211"/>
    <n v="1"/>
    <x v="0"/>
    <n v="1723"/>
    <n v="20190218"/>
    <x v="0"/>
    <x v="0"/>
    <n v="0"/>
    <n v="20212"/>
    <n v="1"/>
    <x v="0"/>
    <n v="5768"/>
    <n v="13744735"/>
    <x v="2"/>
    <x v="2"/>
  </r>
  <r>
    <n v="164300113"/>
    <s v="Choy Medina"/>
    <s v="Natalie"/>
    <s v="CareerSource South Florida - 4819 - Youth Programs"/>
    <x v="22"/>
    <x v="0"/>
    <s v="Odalys Mateo                                   "/>
    <s v="NULL"/>
    <x v="0"/>
    <n v="93"/>
    <n v="93"/>
    <n v="20211"/>
    <n v="1"/>
    <x v="0"/>
    <n v="520"/>
    <s v="NULL"/>
    <x v="1"/>
    <x v="0"/>
    <n v="0"/>
    <n v="0"/>
    <n v="0"/>
    <x v="1"/>
    <n v="0"/>
    <n v="16022434"/>
    <x v="0"/>
    <x v="0"/>
  </r>
  <r>
    <n v="164283910"/>
    <s v="CLARK"/>
    <s v="ADAH"/>
    <s v="CareerSource South Florida - 4835 - Perrine"/>
    <x v="22"/>
    <x v="1"/>
    <s v="MARTHA RODRIGUEZ                               "/>
    <s v="NULL"/>
    <x v="0"/>
    <n v="115"/>
    <n v="85"/>
    <n v="0"/>
    <n v="0"/>
    <x v="1"/>
    <n v="0"/>
    <n v="20200831"/>
    <x v="0"/>
    <x v="1"/>
    <n v="1"/>
    <n v="0"/>
    <n v="0"/>
    <x v="1"/>
    <n v="0"/>
    <n v="12783368"/>
    <x v="0"/>
    <x v="0"/>
  </r>
  <r>
    <n v="164139716"/>
    <s v="Clarke II                               "/>
    <s v="Elijah                                  "/>
    <s v="CareerSource South Florida - 4819 - Youth Programs"/>
    <x v="22"/>
    <x v="0"/>
    <s v="Gus Ortega                                  "/>
    <s v="NULL"/>
    <x v="0"/>
    <n v="272"/>
    <n v="171"/>
    <n v="20211"/>
    <n v="1"/>
    <x v="0"/>
    <n v="2468"/>
    <n v="20210109"/>
    <x v="0"/>
    <x v="0"/>
    <n v="0"/>
    <n v="20212"/>
    <n v="1"/>
    <x v="0"/>
    <n v="1380"/>
    <n v="15964000"/>
    <x v="0"/>
    <x v="0"/>
  </r>
  <r>
    <n v="164077371"/>
    <s v="Clethen                                 "/>
    <s v="Kaylah                                  "/>
    <s v="CareerSource South Florida - 4819 - Youth Programs"/>
    <x v="22"/>
    <x v="0"/>
    <s v="Odalys Mateo                                   "/>
    <s v="NULL"/>
    <x v="0"/>
    <n v="339"/>
    <n v="203"/>
    <n v="20211"/>
    <n v="1"/>
    <x v="0"/>
    <n v="347"/>
    <n v="20210117"/>
    <x v="0"/>
    <x v="0"/>
    <n v="0"/>
    <n v="20212"/>
    <n v="1"/>
    <x v="0"/>
    <n v="769.72"/>
    <n v="15942625"/>
    <x v="0"/>
    <x v="0"/>
  </r>
  <r>
    <n v="164193475"/>
    <s v="Clethen"/>
    <s v="Joshua"/>
    <s v="CareerSource S Florida - 4830 - North Miami Beach"/>
    <x v="22"/>
    <x v="1"/>
    <s v="Robert Ponte                                   "/>
    <s v="NULL"/>
    <x v="0"/>
    <n v="211"/>
    <n v="204"/>
    <n v="0"/>
    <n v="0"/>
    <x v="1"/>
    <n v="0"/>
    <n v="20200521"/>
    <x v="0"/>
    <x v="0"/>
    <n v="0"/>
    <n v="0"/>
    <n v="0"/>
    <x v="1"/>
    <n v="0"/>
    <n v="15973770"/>
    <x v="0"/>
    <x v="0"/>
  </r>
  <r>
    <n v="164203377"/>
    <s v="Colimon"/>
    <s v="Woodly"/>
    <s v="CareerSource S Florida - 4830 - North Miami Beach"/>
    <x v="22"/>
    <x v="3"/>
    <s v="Marie Bordes                                  "/>
    <s v="NULL"/>
    <x v="0"/>
    <n v="205"/>
    <n v="111"/>
    <n v="0"/>
    <n v="0"/>
    <x v="1"/>
    <n v="0"/>
    <n v="20210608"/>
    <x v="0"/>
    <x v="1"/>
    <n v="1"/>
    <n v="20212"/>
    <n v="1"/>
    <x v="0"/>
    <n v="9673.08"/>
    <n v="11773291"/>
    <x v="0"/>
    <x v="0"/>
  </r>
  <r>
    <n v="164246871"/>
    <s v="Colina                                  "/>
    <s v="Brian                                   "/>
    <s v="CareerSource South Florida - 4819 - Youth Programs"/>
    <x v="22"/>
    <x v="0"/>
    <s v="Ana Manzano                                 "/>
    <s v="NULL"/>
    <x v="0"/>
    <n v="168"/>
    <n v="168"/>
    <n v="0"/>
    <n v="0"/>
    <x v="1"/>
    <n v="0"/>
    <s v="NULL"/>
    <x v="1"/>
    <x v="0"/>
    <n v="0"/>
    <n v="0"/>
    <n v="0"/>
    <x v="1"/>
    <n v="0"/>
    <n v="15997744"/>
    <x v="0"/>
    <x v="0"/>
  </r>
  <r>
    <n v="164275980"/>
    <s v="Collado"/>
    <s v="Casey"/>
    <s v="CareerSource South Florida - 4835 - Perrine"/>
    <x v="22"/>
    <x v="1"/>
    <s v="Fabiola Vento                                   "/>
    <s v="NULL"/>
    <x v="0"/>
    <n v="127"/>
    <n v="121"/>
    <n v="0"/>
    <n v="0"/>
    <x v="1"/>
    <n v="0"/>
    <s v="NULL"/>
    <x v="1"/>
    <x v="0"/>
    <n v="0"/>
    <n v="0"/>
    <n v="0"/>
    <x v="1"/>
    <n v="0"/>
    <n v="16009754"/>
    <x v="0"/>
    <x v="0"/>
  </r>
  <r>
    <n v="164108825"/>
    <s v="Collins                                 "/>
    <s v="Jaquan                                  "/>
    <s v="CareerSource South Florida - 4840 - Homestead"/>
    <x v="22"/>
    <x v="0"/>
    <s v="Zoila Nunez                                   "/>
    <s v="NULL"/>
    <x v="0"/>
    <n v="308"/>
    <n v="296"/>
    <n v="0"/>
    <n v="0"/>
    <x v="1"/>
    <n v="0"/>
    <n v="20190304"/>
    <x v="0"/>
    <x v="1"/>
    <n v="1"/>
    <n v="0"/>
    <n v="0"/>
    <x v="1"/>
    <n v="0"/>
    <n v="14117285"/>
    <x v="0"/>
    <x v="0"/>
  </r>
  <r>
    <n v="163373831"/>
    <s v="Comett Valenzuela                       "/>
    <s v="Cesar                                   "/>
    <s v="CareerSource South Florida - 4819 - Youth Programs"/>
    <x v="22"/>
    <x v="0"/>
    <s v="Yamileth Chavez                                  "/>
    <s v="NULL"/>
    <x v="0"/>
    <n v="587"/>
    <n v="145"/>
    <n v="20211"/>
    <n v="1"/>
    <x v="0"/>
    <n v="3527"/>
    <s v="NULL"/>
    <x v="1"/>
    <x v="0"/>
    <n v="0"/>
    <n v="20212"/>
    <n v="1"/>
    <x v="0"/>
    <n v="3425.96"/>
    <n v="15424111"/>
    <x v="1"/>
    <x v="0"/>
  </r>
  <r>
    <n v="164341702"/>
    <s v="CONCEPCION"/>
    <s v="ABEL"/>
    <s v="CareerSource South Florida - 4810 - West Dade"/>
    <x v="22"/>
    <x v="3"/>
    <s v="MARIA COLLADO                                 "/>
    <s v="NULL"/>
    <x v="0"/>
    <n v="52"/>
    <n v="44"/>
    <n v="0"/>
    <n v="0"/>
    <x v="1"/>
    <n v="0"/>
    <n v="20191111"/>
    <x v="0"/>
    <x v="1"/>
    <n v="1"/>
    <n v="0"/>
    <n v="0"/>
    <x v="1"/>
    <n v="0"/>
    <n v="15951802"/>
    <x v="0"/>
    <x v="0"/>
  </r>
  <r>
    <n v="164285431"/>
    <s v="Concepcion-Salgado                      "/>
    <s v="Magdelyz                                "/>
    <s v="CareerSource South Florida - 4819 - Youth Programs"/>
    <x v="22"/>
    <x v="0"/>
    <s v="Georgina Caridad                                 "/>
    <s v="NULL"/>
    <x v="0"/>
    <n v="121"/>
    <n v="38"/>
    <n v="0"/>
    <n v="0"/>
    <x v="1"/>
    <n v="0"/>
    <s v="NULL"/>
    <x v="1"/>
    <x v="0"/>
    <n v="0"/>
    <n v="0"/>
    <n v="0"/>
    <x v="1"/>
    <n v="0"/>
    <n v="16009426"/>
    <x v="0"/>
    <x v="0"/>
  </r>
  <r>
    <n v="164115167"/>
    <s v="CONEY"/>
    <s v="TYRESS"/>
    <s v="CareerSource South Florida - 4840 - Homestead"/>
    <x v="22"/>
    <x v="0"/>
    <s v="Vanessa Gonzalez                                "/>
    <s v="NULL"/>
    <x v="0"/>
    <n v="300"/>
    <n v="171"/>
    <n v="0"/>
    <n v="0"/>
    <x v="1"/>
    <n v="0"/>
    <s v="NULL"/>
    <x v="1"/>
    <x v="0"/>
    <n v="0"/>
    <n v="0"/>
    <n v="0"/>
    <x v="1"/>
    <n v="0"/>
    <n v="14318777"/>
    <x v="0"/>
    <x v="0"/>
  </r>
  <r>
    <n v="164170781"/>
    <s v="Conliffe"/>
    <s v="Antowand"/>
    <s v="CareerSource S Florida - 4845- Key Largo/Key West"/>
    <x v="22"/>
    <x v="2"/>
    <s v="Alexandria Borges                                  "/>
    <s v="NULL"/>
    <x v="0"/>
    <n v="232"/>
    <n v="231"/>
    <n v="20211"/>
    <n v="1"/>
    <x v="0"/>
    <n v="4693"/>
    <n v="20210121"/>
    <x v="0"/>
    <x v="1"/>
    <n v="1"/>
    <n v="20212"/>
    <n v="1"/>
    <x v="0"/>
    <n v="7104.6"/>
    <n v="15005678"/>
    <x v="0"/>
    <x v="0"/>
  </r>
  <r>
    <n v="163967985"/>
    <s v="CONTRERAS                               "/>
    <s v="MADALYNNE                               "/>
    <s v="CareerSource South Florida - 4819 - Youth Programs"/>
    <x v="22"/>
    <x v="0"/>
    <s v="Zoila Nunez                                   "/>
    <s v="NULL"/>
    <x v="0"/>
    <n v="413"/>
    <n v="307"/>
    <n v="20211"/>
    <n v="1"/>
    <x v="0"/>
    <n v="7120"/>
    <n v="20210715"/>
    <x v="0"/>
    <x v="1"/>
    <n v="1"/>
    <n v="0"/>
    <n v="0"/>
    <x v="1"/>
    <n v="0"/>
    <n v="15881274"/>
    <x v="3"/>
    <x v="0"/>
  </r>
  <r>
    <n v="164358428"/>
    <s v="Cordova Pena                            "/>
    <s v="Barbara                                 "/>
    <s v="CareerSource South Florida - 4819 - Youth Programs"/>
    <x v="22"/>
    <x v="0"/>
    <s v="Yamileth Chavez                                  "/>
    <s v="NULL"/>
    <x v="0"/>
    <n v="35"/>
    <n v="35"/>
    <n v="0"/>
    <n v="0"/>
    <x v="1"/>
    <n v="0"/>
    <s v="NULL"/>
    <x v="1"/>
    <x v="0"/>
    <n v="0"/>
    <n v="0"/>
    <n v="0"/>
    <x v="1"/>
    <n v="0"/>
    <n v="16051094"/>
    <x v="0"/>
    <x v="0"/>
  </r>
  <r>
    <n v="164346381"/>
    <s v="Corea                                   "/>
    <s v="Nicole                                  "/>
    <s v="CareerSource South Florida - 4819 - Youth Programs"/>
    <x v="22"/>
    <x v="0"/>
    <s v="Catherine Colon                                   "/>
    <s v="NULL"/>
    <x v="0"/>
    <n v="49"/>
    <n v="49"/>
    <n v="0"/>
    <n v="0"/>
    <x v="1"/>
    <n v="0"/>
    <s v="NULL"/>
    <x v="1"/>
    <x v="0"/>
    <n v="0"/>
    <n v="0"/>
    <n v="0"/>
    <x v="1"/>
    <n v="0"/>
    <n v="16045043"/>
    <x v="0"/>
    <x v="0"/>
  </r>
  <r>
    <n v="164325424"/>
    <s v="CRAWFORD"/>
    <s v="KAROLYN"/>
    <s v="CareerSource South Florida - 4850 - Northside"/>
    <x v="22"/>
    <x v="1"/>
    <s v="Audely Hernandez                               "/>
    <s v="NULL"/>
    <x v="0"/>
    <n v="70"/>
    <n v="70"/>
    <n v="20211"/>
    <n v="1"/>
    <x v="0"/>
    <n v="565"/>
    <n v="20210224"/>
    <x v="0"/>
    <x v="1"/>
    <n v="1"/>
    <n v="0"/>
    <n v="0"/>
    <x v="1"/>
    <n v="0"/>
    <n v="8036683"/>
    <x v="0"/>
    <x v="0"/>
  </r>
  <r>
    <n v="164379990"/>
    <s v="Cromer"/>
    <s v="Demaris"/>
    <s v="CareerSource S Florida - 4830 - North Miami Beach"/>
    <x v="22"/>
    <x v="1"/>
    <s v="Marie Bordes                                  "/>
    <s v="NULL"/>
    <x v="0"/>
    <n v="13"/>
    <n v="3"/>
    <n v="0"/>
    <n v="0"/>
    <x v="1"/>
    <n v="0"/>
    <s v="NULL"/>
    <x v="1"/>
    <x v="0"/>
    <n v="0"/>
    <n v="0"/>
    <n v="0"/>
    <x v="1"/>
    <n v="0"/>
    <n v="16034288"/>
    <x v="0"/>
    <x v="0"/>
  </r>
  <r>
    <n v="164225500"/>
    <s v="Cruz                                    "/>
    <s v="Diana                                   "/>
    <s v="CareerSource South Florida - 4819 - Youth Programs"/>
    <x v="22"/>
    <x v="0"/>
    <s v="Elisa Yusti                                   "/>
    <s v="NULL"/>
    <x v="0"/>
    <n v="190"/>
    <n v="147"/>
    <n v="20211"/>
    <n v="1"/>
    <x v="0"/>
    <n v="2151"/>
    <n v="20200912"/>
    <x v="0"/>
    <x v="0"/>
    <n v="0"/>
    <n v="0"/>
    <n v="0"/>
    <x v="1"/>
    <n v="0"/>
    <n v="15990690"/>
    <x v="0"/>
    <x v="0"/>
  </r>
  <r>
    <n v="163337181"/>
    <s v="Cuevas-Bonet                            "/>
    <s v="Amy                                     "/>
    <s v="CareerSource South Florida - 4819 - Youth Programs"/>
    <x v="22"/>
    <x v="0"/>
    <s v="Ana Manzano                                 "/>
    <s v="NULL"/>
    <x v="0"/>
    <n v="625"/>
    <n v="64"/>
    <n v="0"/>
    <n v="0"/>
    <x v="1"/>
    <n v="0"/>
    <s v="NULL"/>
    <x v="1"/>
    <x v="0"/>
    <n v="0"/>
    <n v="0"/>
    <n v="0"/>
    <x v="1"/>
    <n v="0"/>
    <n v="15399109"/>
    <x v="1"/>
    <x v="0"/>
  </r>
  <r>
    <n v="164325482"/>
    <s v="DARLINGTON"/>
    <s v="TAJMA"/>
    <s v="CareerSource South Florida - 4850 - Northside"/>
    <x v="22"/>
    <x v="3"/>
    <s v="Kenya Cruz                                    "/>
    <s v="NULL"/>
    <x v="0"/>
    <n v="70"/>
    <n v="70"/>
    <n v="20211"/>
    <n v="1"/>
    <x v="0"/>
    <n v="8783"/>
    <n v="20190322"/>
    <x v="0"/>
    <x v="1"/>
    <n v="1"/>
    <n v="20212"/>
    <n v="1"/>
    <x v="0"/>
    <n v="387.07"/>
    <n v="8074625"/>
    <x v="0"/>
    <x v="0"/>
  </r>
  <r>
    <n v="161979911"/>
    <s v="Davis"/>
    <s v="Tyrone"/>
    <s v="CareerSource South Florida - 4835 - Perrine"/>
    <x v="22"/>
    <x v="1"/>
    <s v="MARTHA RODRIGUEZ                               "/>
    <n v="3"/>
    <x v="1"/>
    <n v="1430"/>
    <n v="209"/>
    <n v="20211"/>
    <n v="1"/>
    <x v="0"/>
    <n v="4800"/>
    <n v="20210209"/>
    <x v="0"/>
    <x v="1"/>
    <n v="1"/>
    <n v="0"/>
    <n v="0"/>
    <x v="1"/>
    <n v="0"/>
    <n v="14805710"/>
    <x v="2"/>
    <x v="0"/>
  </r>
  <r>
    <n v="163326798"/>
    <s v="Davis                                   "/>
    <s v="Blake                                   "/>
    <s v="CareerSource South Florida - 4819 - Youth Programs"/>
    <x v="22"/>
    <x v="0"/>
    <s v="Tasha McDonald                                "/>
    <s v="NULL"/>
    <x v="0"/>
    <n v="636"/>
    <n v="91"/>
    <n v="0"/>
    <n v="0"/>
    <x v="1"/>
    <n v="0"/>
    <n v="20210412"/>
    <x v="0"/>
    <x v="0"/>
    <n v="0"/>
    <n v="0"/>
    <n v="0"/>
    <x v="1"/>
    <n v="0"/>
    <n v="15394879"/>
    <x v="1"/>
    <x v="0"/>
  </r>
  <r>
    <n v="164300254"/>
    <s v="Davis"/>
    <s v="Nicole"/>
    <s v="CareerSource South Florida - 4819 - Youth Programs"/>
    <x v="22"/>
    <x v="0"/>
    <s v="Odalys Mateo                                   "/>
    <s v="NULL"/>
    <x v="0"/>
    <n v="93"/>
    <n v="93"/>
    <n v="0"/>
    <n v="0"/>
    <x v="1"/>
    <n v="0"/>
    <s v="NULL"/>
    <x v="1"/>
    <x v="0"/>
    <n v="0"/>
    <n v="0"/>
    <n v="0"/>
    <x v="1"/>
    <n v="0"/>
    <n v="16022498"/>
    <x v="0"/>
    <x v="0"/>
  </r>
  <r>
    <n v="164099449"/>
    <s v="De Leon Alonso                          "/>
    <s v="Luca                                    "/>
    <s v="CareerSource South Florida - 4819 - Youth Programs"/>
    <x v="22"/>
    <x v="0"/>
    <s v="Odalys Mateo                                   "/>
    <s v="NULL"/>
    <x v="0"/>
    <n v="317"/>
    <n v="203"/>
    <n v="0"/>
    <n v="0"/>
    <x v="1"/>
    <n v="0"/>
    <s v="NULL"/>
    <x v="1"/>
    <x v="0"/>
    <n v="0"/>
    <n v="0"/>
    <n v="0"/>
    <x v="1"/>
    <n v="0"/>
    <n v="15950290"/>
    <x v="0"/>
    <x v="0"/>
  </r>
  <r>
    <n v="164044496"/>
    <s v="de los Santos Tapia                     "/>
    <s v="Rafael                                  "/>
    <s v="CareerSource South Florida - 4819 - Youth Programs"/>
    <x v="22"/>
    <x v="0"/>
    <s v="Yamileth Chavez                                  "/>
    <s v="NULL"/>
    <x v="0"/>
    <n v="372"/>
    <n v="372"/>
    <n v="20211"/>
    <n v="1"/>
    <x v="0"/>
    <n v="790"/>
    <n v="20200903"/>
    <x v="0"/>
    <x v="0"/>
    <n v="0"/>
    <n v="20212"/>
    <n v="1"/>
    <x v="0"/>
    <n v="2514"/>
    <n v="15931658"/>
    <x v="3"/>
    <x v="3"/>
  </r>
  <r>
    <n v="164246149"/>
    <s v="DELAUGHTER                              "/>
    <s v="TOYANNA                                 "/>
    <s v="CareerSource South Florida - 4819 - Youth Programs"/>
    <x v="22"/>
    <x v="0"/>
    <s v="Robert Clark                                   "/>
    <s v="NULL"/>
    <x v="0"/>
    <n v="163"/>
    <n v="55"/>
    <n v="0"/>
    <n v="0"/>
    <x v="1"/>
    <n v="0"/>
    <n v="20210625"/>
    <x v="0"/>
    <x v="0"/>
    <n v="0"/>
    <n v="20212"/>
    <n v="1"/>
    <x v="0"/>
    <n v="348.39"/>
    <n v="15999529"/>
    <x v="0"/>
    <x v="0"/>
  </r>
  <r>
    <n v="164128024"/>
    <s v="Delgado Cedeno                          "/>
    <s v="Kendrick                                "/>
    <s v="CareerSource South Florida - 4819 - Youth Programs"/>
    <x v="22"/>
    <x v="0"/>
    <s v="Crystal Alfonso                                 "/>
    <s v="NULL"/>
    <x v="0"/>
    <n v="287"/>
    <n v="287"/>
    <n v="20211"/>
    <n v="1"/>
    <x v="0"/>
    <n v="2046"/>
    <n v="20210416"/>
    <x v="0"/>
    <x v="0"/>
    <n v="0"/>
    <n v="20212"/>
    <n v="1"/>
    <x v="0"/>
    <n v="1044.67"/>
    <n v="15959021"/>
    <x v="0"/>
    <x v="0"/>
  </r>
  <r>
    <n v="164356100"/>
    <s v="Delimond"/>
    <s v="Chris"/>
    <s v="CareerSource South Florida - 4819 - Youth Programs"/>
    <x v="22"/>
    <x v="0"/>
    <s v="Cesar Silva                                   "/>
    <s v="NULL"/>
    <x v="0"/>
    <n v="37"/>
    <n v="30"/>
    <n v="20211"/>
    <n v="1"/>
    <x v="0"/>
    <n v="847"/>
    <n v="20210218"/>
    <x v="0"/>
    <x v="0"/>
    <n v="0"/>
    <n v="20212"/>
    <n v="1"/>
    <x v="0"/>
    <n v="5035.18"/>
    <n v="16049930"/>
    <x v="0"/>
    <x v="0"/>
  </r>
  <r>
    <n v="164164152"/>
    <s v="Deloach Jr"/>
    <s v="Lafeyette"/>
    <s v="CareerSource South Florida - 4835 - Perrine"/>
    <x v="22"/>
    <x v="0"/>
    <s v="Zoila Nunez                                   "/>
    <s v="NULL"/>
    <x v="0"/>
    <n v="245"/>
    <n v="238"/>
    <n v="20211"/>
    <n v="1"/>
    <x v="0"/>
    <n v="2987"/>
    <n v="20201221"/>
    <x v="0"/>
    <x v="0"/>
    <n v="0"/>
    <n v="20212"/>
    <n v="1"/>
    <x v="0"/>
    <n v="4139.25"/>
    <n v="14941698"/>
    <x v="0"/>
    <x v="0"/>
  </r>
  <r>
    <n v="164179325"/>
    <s v="Diaz"/>
    <s v="Andrew"/>
    <s v="CareerSource S Florida - 4845- Key Largo/Key West"/>
    <x v="22"/>
    <x v="2"/>
    <s v="Alexandria Borges                                  "/>
    <s v="NULL"/>
    <x v="0"/>
    <n v="223"/>
    <n v="213"/>
    <n v="20211"/>
    <n v="1"/>
    <x v="0"/>
    <n v="4194"/>
    <n v="20210201"/>
    <x v="0"/>
    <x v="0"/>
    <n v="0"/>
    <n v="20212"/>
    <n v="1"/>
    <x v="0"/>
    <n v="6849"/>
    <n v="15978509"/>
    <x v="0"/>
    <x v="0"/>
  </r>
  <r>
    <n v="164262089"/>
    <s v="Diaz"/>
    <s v="Erick"/>
    <s v="CareerSource South Florida - 4835 - Perrine"/>
    <x v="22"/>
    <x v="1"/>
    <s v="Francisco Soto Gandara                            "/>
    <s v="NULL"/>
    <x v="0"/>
    <n v="141"/>
    <n v="9"/>
    <n v="0"/>
    <n v="0"/>
    <x v="1"/>
    <n v="0"/>
    <s v="NULL"/>
    <x v="1"/>
    <x v="0"/>
    <n v="0"/>
    <n v="0"/>
    <n v="0"/>
    <x v="1"/>
    <n v="0"/>
    <n v="16002722"/>
    <x v="0"/>
    <x v="0"/>
  </r>
  <r>
    <n v="164301829"/>
    <s v="Diaz"/>
    <s v="Alan"/>
    <s v="CareerSource South Florida - 4819 - Youth Programs"/>
    <x v="22"/>
    <x v="0"/>
    <s v="Odalys Mateo                                   "/>
    <s v="NULL"/>
    <x v="0"/>
    <n v="92"/>
    <n v="92"/>
    <n v="0"/>
    <n v="0"/>
    <x v="1"/>
    <n v="0"/>
    <s v="NULL"/>
    <x v="1"/>
    <x v="0"/>
    <n v="0"/>
    <n v="0"/>
    <n v="0"/>
    <x v="1"/>
    <n v="0"/>
    <n v="16023236"/>
    <x v="0"/>
    <x v="0"/>
  </r>
  <r>
    <n v="164268681"/>
    <s v="Diaz Diaz"/>
    <s v="Mayda"/>
    <s v="CareerSource South Florida - 4835 - Perrine"/>
    <x v="22"/>
    <x v="1"/>
    <s v="Kenya Cruz                                    "/>
    <s v="NULL"/>
    <x v="0"/>
    <n v="133"/>
    <n v="9"/>
    <n v="20211"/>
    <n v="1"/>
    <x v="0"/>
    <n v="4387"/>
    <s v="NULL"/>
    <x v="1"/>
    <x v="1"/>
    <n v="1"/>
    <n v="0"/>
    <n v="0"/>
    <x v="1"/>
    <n v="0"/>
    <n v="13984608"/>
    <x v="0"/>
    <x v="0"/>
  </r>
  <r>
    <n v="164262966"/>
    <s v="DIAZ RIGUEIRA"/>
    <s v="REINALDO"/>
    <s v="CareerSource South Florida - 4835 - Perrine"/>
    <x v="22"/>
    <x v="1"/>
    <s v="Francisco Soto Gandara                            "/>
    <s v="NULL"/>
    <x v="0"/>
    <n v="140"/>
    <n v="9"/>
    <n v="0"/>
    <n v="0"/>
    <x v="1"/>
    <n v="0"/>
    <s v="NULL"/>
    <x v="1"/>
    <x v="0"/>
    <n v="0"/>
    <n v="0"/>
    <n v="0"/>
    <x v="1"/>
    <n v="0"/>
    <n v="13870669"/>
    <x v="0"/>
    <x v="0"/>
  </r>
  <r>
    <n v="164375288"/>
    <s v="Diaz Rodriguez"/>
    <s v="Omar"/>
    <s v="CareerSource South Florida - 4835 - Perrine"/>
    <x v="22"/>
    <x v="1"/>
    <s v="Diana Gomez                                   "/>
    <s v="NULL"/>
    <x v="0"/>
    <n v="16"/>
    <n v="7"/>
    <n v="20211"/>
    <n v="1"/>
    <x v="0"/>
    <n v="4219"/>
    <n v="20200522"/>
    <x v="0"/>
    <x v="0"/>
    <n v="0"/>
    <n v="20212"/>
    <n v="1"/>
    <x v="0"/>
    <n v="2597.6"/>
    <n v="14178089"/>
    <x v="0"/>
    <x v="0"/>
  </r>
  <r>
    <n v="164308734"/>
    <s v="Diazvictores Jr"/>
    <s v="Guillermo"/>
    <s v="CareerSource South Florida - 4819 - Youth Programs"/>
    <x v="22"/>
    <x v="0"/>
    <s v="Odalys Mateo                                   "/>
    <s v="NULL"/>
    <x v="0"/>
    <n v="85"/>
    <n v="85"/>
    <n v="20211"/>
    <n v="1"/>
    <x v="0"/>
    <n v="1713"/>
    <n v="20210128"/>
    <x v="0"/>
    <x v="0"/>
    <n v="0"/>
    <n v="20212"/>
    <n v="1"/>
    <x v="0"/>
    <n v="5333.24"/>
    <n v="16026503"/>
    <x v="0"/>
    <x v="0"/>
  </r>
  <r>
    <n v="164101832"/>
    <s v="Dipasquale                              "/>
    <s v="Jade                                    "/>
    <s v="CareerSource South Florida - 4819 - Youth Programs"/>
    <x v="22"/>
    <x v="0"/>
    <s v="ZARYFET CARRANZA                                "/>
    <s v="NULL"/>
    <x v="0"/>
    <n v="302"/>
    <n v="267"/>
    <n v="0"/>
    <n v="0"/>
    <x v="1"/>
    <n v="0"/>
    <s v="NULL"/>
    <x v="1"/>
    <x v="0"/>
    <n v="0"/>
    <n v="0"/>
    <n v="0"/>
    <x v="1"/>
    <n v="0"/>
    <n v="15951337"/>
    <x v="0"/>
    <x v="0"/>
  </r>
  <r>
    <n v="163417877"/>
    <s v="Dixon Jr                                "/>
    <s v="Quennorris                              "/>
    <s v="CareerSource South Florida - 4819 - Youth Programs"/>
    <x v="22"/>
    <x v="0"/>
    <s v="CLAUDIA KOS                                     "/>
    <s v="NULL"/>
    <x v="0"/>
    <n v="546"/>
    <n v="366"/>
    <n v="0"/>
    <n v="0"/>
    <x v="1"/>
    <n v="0"/>
    <s v="NULL"/>
    <x v="1"/>
    <x v="0"/>
    <n v="0"/>
    <n v="0"/>
    <n v="0"/>
    <x v="1"/>
    <n v="0"/>
    <n v="15452367"/>
    <x v="3"/>
    <x v="3"/>
  </r>
  <r>
    <n v="164357832"/>
    <s v="Dmitryukov"/>
    <s v="Alexander"/>
    <s v="CareerSource South Florida - 4850 - Northside"/>
    <x v="22"/>
    <x v="3"/>
    <s v="MARTHA RODRIGUEZ                               "/>
    <s v="NULL"/>
    <x v="0"/>
    <n v="36"/>
    <n v="35"/>
    <n v="0"/>
    <n v="0"/>
    <x v="1"/>
    <n v="0"/>
    <s v="NULL"/>
    <x v="1"/>
    <x v="1"/>
    <n v="1"/>
    <n v="0"/>
    <n v="0"/>
    <x v="1"/>
    <n v="0"/>
    <n v="15559577"/>
    <x v="0"/>
    <x v="0"/>
  </r>
  <r>
    <n v="164085312"/>
    <s v="DONNE"/>
    <s v="EDDYNENDY"/>
    <s v="CareerSource S Florida - 4830 - North Miami Beach"/>
    <x v="22"/>
    <x v="3"/>
    <s v="Marie Bordes                                  "/>
    <s v="NULL"/>
    <x v="0"/>
    <n v="331"/>
    <n v="127"/>
    <n v="0"/>
    <n v="0"/>
    <x v="1"/>
    <n v="0"/>
    <n v="20190823"/>
    <x v="0"/>
    <x v="1"/>
    <n v="1"/>
    <n v="0"/>
    <n v="0"/>
    <x v="1"/>
    <n v="0"/>
    <n v="12577814"/>
    <x v="0"/>
    <x v="0"/>
  </r>
  <r>
    <n v="162280021"/>
    <s v="Dorzin"/>
    <s v="Jean"/>
    <s v="CareerSource South Florida - 4850 - Northside"/>
    <x v="22"/>
    <x v="1"/>
    <s v="Kenya Cruz                                    "/>
    <n v="3"/>
    <x v="1"/>
    <n v="1333"/>
    <n v="321"/>
    <n v="0"/>
    <n v="0"/>
    <x v="1"/>
    <n v="0"/>
    <n v="20181203"/>
    <x v="0"/>
    <x v="1"/>
    <n v="1"/>
    <n v="0"/>
    <n v="0"/>
    <x v="1"/>
    <n v="0"/>
    <n v="14980464"/>
    <x v="2"/>
    <x v="0"/>
  </r>
  <r>
    <n v="164322181"/>
    <s v="Drayton"/>
    <s v="Michaela"/>
    <s v="CareerSource South Florida - 4810 - West Dade"/>
    <x v="22"/>
    <x v="1"/>
    <s v="MARTHA RODRIGUEZ                               "/>
    <s v="NULL"/>
    <x v="0"/>
    <n v="72"/>
    <n v="56"/>
    <n v="0"/>
    <n v="0"/>
    <x v="1"/>
    <n v="0"/>
    <n v="20191028"/>
    <x v="0"/>
    <x v="0"/>
    <n v="0"/>
    <n v="0"/>
    <n v="0"/>
    <x v="1"/>
    <n v="0"/>
    <n v="16023608"/>
    <x v="0"/>
    <x v="0"/>
  </r>
  <r>
    <n v="164114313"/>
    <s v="Duran Marrero                           "/>
    <s v="Kateryn                                 "/>
    <s v="CareerSource South Florida - 4819 - Youth Programs"/>
    <x v="22"/>
    <x v="0"/>
    <s v="Yamileth Chavez                                  "/>
    <s v="NULL"/>
    <x v="0"/>
    <n v="302"/>
    <n v="302"/>
    <n v="20211"/>
    <n v="1"/>
    <x v="0"/>
    <n v="1220"/>
    <s v="NULL"/>
    <x v="1"/>
    <x v="0"/>
    <n v="0"/>
    <n v="0"/>
    <n v="0"/>
    <x v="1"/>
    <n v="0"/>
    <n v="15954318"/>
    <x v="0"/>
    <x v="0"/>
  </r>
  <r>
    <n v="164153987"/>
    <s v="EDWARDS"/>
    <s v="TIMOTHY"/>
    <s v="CareerSource South Florida - 4819 - Youth Programs"/>
    <x v="22"/>
    <x v="0"/>
    <s v="Theron Banks                                   "/>
    <s v="NULL"/>
    <x v="0"/>
    <n v="253"/>
    <n v="234"/>
    <n v="20211"/>
    <n v="1"/>
    <x v="0"/>
    <n v="1022"/>
    <n v="20181008"/>
    <x v="0"/>
    <x v="0"/>
    <n v="0"/>
    <n v="0"/>
    <n v="0"/>
    <x v="1"/>
    <n v="0"/>
    <n v="15969292"/>
    <x v="0"/>
    <x v="0"/>
  </r>
  <r>
    <n v="164099689"/>
    <s v="Enriquez"/>
    <s v="Lenin"/>
    <s v="CareerSource S Florida - 4830 - North Miami Beach"/>
    <x v="22"/>
    <x v="1"/>
    <s v="Diana Gomez                                   "/>
    <s v="NULL"/>
    <x v="0"/>
    <n v="308"/>
    <n v="304"/>
    <n v="0"/>
    <n v="0"/>
    <x v="1"/>
    <n v="0"/>
    <s v="NULL"/>
    <x v="1"/>
    <x v="1"/>
    <n v="1"/>
    <n v="20212"/>
    <n v="1"/>
    <x v="0"/>
    <n v="12000"/>
    <n v="15945766"/>
    <x v="0"/>
    <x v="0"/>
  </r>
  <r>
    <n v="164338745"/>
    <s v="Erisme"/>
    <s v="Clermondo"/>
    <s v="CareerSource South Florida - 4850 - Northside"/>
    <x v="22"/>
    <x v="1"/>
    <s v="Maria Endara                                  "/>
    <s v="NULL"/>
    <x v="0"/>
    <n v="57"/>
    <n v="56"/>
    <n v="20211"/>
    <n v="1"/>
    <x v="0"/>
    <n v="197"/>
    <n v="20210407"/>
    <x v="0"/>
    <x v="1"/>
    <n v="1"/>
    <n v="0"/>
    <n v="0"/>
    <x v="1"/>
    <n v="0"/>
    <n v="15298800"/>
    <x v="0"/>
    <x v="0"/>
  </r>
  <r>
    <n v="164191847"/>
    <s v="ESCOTO HERNANDEZ"/>
    <s v="AMBAR"/>
    <s v="CareerSource South Florida - 4835 - Perrine"/>
    <x v="22"/>
    <x v="1"/>
    <s v="Maria Endara                                  "/>
    <s v="NULL"/>
    <x v="0"/>
    <n v="213"/>
    <n v="212"/>
    <n v="0"/>
    <n v="0"/>
    <x v="1"/>
    <n v="0"/>
    <n v="20210519"/>
    <x v="0"/>
    <x v="1"/>
    <n v="1"/>
    <n v="20212"/>
    <n v="1"/>
    <x v="0"/>
    <n v="3406.18"/>
    <n v="15389109"/>
    <x v="0"/>
    <x v="0"/>
  </r>
  <r>
    <n v="164287374"/>
    <s v="ESPINOSA                                "/>
    <s v="EDWIN                                   "/>
    <s v="CareerSource South Florida - 4814 - Carol City"/>
    <x v="22"/>
    <x v="1"/>
    <s v="Maria Endara                                  "/>
    <s v="NULL"/>
    <x v="0"/>
    <n v="114"/>
    <n v="77"/>
    <n v="20211"/>
    <n v="1"/>
    <x v="0"/>
    <n v="11612"/>
    <s v="NULL"/>
    <x v="1"/>
    <x v="1"/>
    <n v="1"/>
    <n v="0"/>
    <n v="0"/>
    <x v="1"/>
    <n v="0"/>
    <n v="12385502"/>
    <x v="0"/>
    <x v="0"/>
  </r>
  <r>
    <n v="164307385"/>
    <s v="Espinosa Suarez"/>
    <s v="Alexei"/>
    <s v="CareerSource South Florida - 4819 - Youth Programs"/>
    <x v="22"/>
    <x v="0"/>
    <s v="Odalys Mateo                                   "/>
    <s v="NULL"/>
    <x v="0"/>
    <n v="86"/>
    <n v="86"/>
    <n v="0"/>
    <n v="0"/>
    <x v="1"/>
    <n v="0"/>
    <s v="NULL"/>
    <x v="1"/>
    <x v="0"/>
    <n v="0"/>
    <n v="0"/>
    <n v="0"/>
    <x v="1"/>
    <n v="0"/>
    <n v="16025826"/>
    <x v="0"/>
    <x v="0"/>
  </r>
  <r>
    <n v="161478086"/>
    <s v="Espinoza                                "/>
    <s v="Katherine                               "/>
    <s v="CareerSource South Florida - 4819 - Youth Programs"/>
    <x v="22"/>
    <x v="0"/>
    <s v="Jessy Mendez                                  "/>
    <n v="3"/>
    <x v="1"/>
    <n v="1653"/>
    <n v="1653"/>
    <n v="0"/>
    <n v="0"/>
    <x v="1"/>
    <n v="0"/>
    <s v="NULL"/>
    <x v="1"/>
    <x v="0"/>
    <n v="0"/>
    <n v="0"/>
    <n v="0"/>
    <x v="1"/>
    <n v="0"/>
    <n v="14746321"/>
    <x v="5"/>
    <x v="5"/>
  </r>
  <r>
    <n v="163861935"/>
    <s v="EUCEDA"/>
    <s v="JOSHUA"/>
    <s v="CareerSource South Florida - 4835 - Perrine"/>
    <x v="22"/>
    <x v="3"/>
    <s v="Robert Ponte                                   "/>
    <s v="NULL"/>
    <x v="0"/>
    <n v="401"/>
    <n v="398"/>
    <n v="0"/>
    <n v="0"/>
    <x v="1"/>
    <n v="0"/>
    <n v="20180205"/>
    <x v="0"/>
    <x v="1"/>
    <n v="1"/>
    <n v="0"/>
    <n v="0"/>
    <x v="1"/>
    <n v="0"/>
    <n v="12658747"/>
    <x v="3"/>
    <x v="3"/>
  </r>
  <r>
    <n v="164283883"/>
    <s v="EXPOSITO"/>
    <s v="MARLENE"/>
    <s v="CareerSource South Florida - 4810 - West Dade"/>
    <x v="22"/>
    <x v="1"/>
    <s v="Maria Endara                                  "/>
    <s v="NULL"/>
    <x v="0"/>
    <n v="127"/>
    <n v="115"/>
    <n v="0"/>
    <n v="0"/>
    <x v="1"/>
    <n v="0"/>
    <s v="NULL"/>
    <x v="1"/>
    <x v="1"/>
    <n v="1"/>
    <n v="0"/>
    <n v="0"/>
    <x v="1"/>
    <n v="0"/>
    <n v="14281942"/>
    <x v="0"/>
    <x v="0"/>
  </r>
  <r>
    <n v="164283883"/>
    <s v="EXPOSITO"/>
    <s v="MARLENE"/>
    <s v="CareerSource South Florida - 4810 - West Dade"/>
    <x v="22"/>
    <x v="3"/>
    <s v="Maria Endara                                  "/>
    <s v="NULL"/>
    <x v="0"/>
    <n v="127"/>
    <n v="57"/>
    <n v="0"/>
    <n v="0"/>
    <x v="1"/>
    <n v="0"/>
    <s v="NULL"/>
    <x v="1"/>
    <x v="1"/>
    <n v="1"/>
    <n v="0"/>
    <n v="0"/>
    <x v="1"/>
    <n v="0"/>
    <n v="14281942"/>
    <x v="0"/>
    <x v="0"/>
  </r>
  <r>
    <n v="164249970"/>
    <s v="Fearon                                  "/>
    <s v="Ciara                                   "/>
    <s v="CareerSource South Florida - 4819 - Youth Programs"/>
    <x v="22"/>
    <x v="0"/>
    <s v="Ana Manzano                                 "/>
    <s v="NULL"/>
    <x v="0"/>
    <n v="157"/>
    <n v="157"/>
    <n v="0"/>
    <n v="0"/>
    <x v="1"/>
    <n v="0"/>
    <s v="NULL"/>
    <x v="1"/>
    <x v="0"/>
    <n v="0"/>
    <n v="0"/>
    <n v="0"/>
    <x v="1"/>
    <n v="0"/>
    <n v="16000499"/>
    <x v="0"/>
    <x v="0"/>
  </r>
  <r>
    <n v="164107766"/>
    <s v="FELDER JR"/>
    <s v="JOHN"/>
    <s v="CareerSource South Florida - 4818 - Miami Beach"/>
    <x v="22"/>
    <x v="1"/>
    <s v="Robert Ponte                                   "/>
    <s v="NULL"/>
    <x v="0"/>
    <n v="308"/>
    <n v="303"/>
    <n v="0"/>
    <n v="0"/>
    <x v="1"/>
    <n v="0"/>
    <s v="NULL"/>
    <x v="1"/>
    <x v="1"/>
    <n v="1"/>
    <n v="0"/>
    <n v="0"/>
    <x v="1"/>
    <n v="0"/>
    <n v="10883483"/>
    <x v="0"/>
    <x v="0"/>
  </r>
  <r>
    <n v="164242566"/>
    <s v="FERGUSON                                "/>
    <s v="TYRESE                                  "/>
    <s v="CareerSource South Florida - 4819 - Youth Programs"/>
    <x v="22"/>
    <x v="0"/>
    <s v="Robert Clark                                   "/>
    <s v="NULL"/>
    <x v="0"/>
    <n v="167"/>
    <n v="13"/>
    <n v="0"/>
    <n v="0"/>
    <x v="1"/>
    <n v="0"/>
    <s v="NULL"/>
    <x v="1"/>
    <x v="0"/>
    <n v="0"/>
    <n v="0"/>
    <n v="0"/>
    <x v="1"/>
    <n v="0"/>
    <n v="15998590"/>
    <x v="0"/>
    <x v="0"/>
  </r>
  <r>
    <n v="164341630"/>
    <s v="Fernandez"/>
    <s v="Richard"/>
    <s v="CareerSource South Florida - 4840 - Homestead"/>
    <x v="22"/>
    <x v="1"/>
    <s v="Fabiola Vento                                   "/>
    <s v="NULL"/>
    <x v="0"/>
    <n v="55"/>
    <n v="51"/>
    <n v="0"/>
    <n v="0"/>
    <x v="1"/>
    <n v="0"/>
    <n v="20210615"/>
    <x v="0"/>
    <x v="0"/>
    <n v="0"/>
    <n v="20212"/>
    <n v="1"/>
    <x v="0"/>
    <n v="396"/>
    <n v="16041148"/>
    <x v="0"/>
    <x v="0"/>
  </r>
  <r>
    <n v="164099394"/>
    <s v="Fernandez Cobas"/>
    <s v="Gabriel"/>
    <s v="CareerSource South Florida - 4819 - Youth Programs"/>
    <x v="22"/>
    <x v="0"/>
    <s v="Odalys Mateo                                   "/>
    <s v="NULL"/>
    <x v="0"/>
    <n v="317"/>
    <n v="52"/>
    <n v="0"/>
    <n v="0"/>
    <x v="1"/>
    <n v="0"/>
    <n v="20210706"/>
    <x v="0"/>
    <x v="0"/>
    <n v="0"/>
    <n v="0"/>
    <n v="0"/>
    <x v="1"/>
    <n v="0"/>
    <n v="15950261"/>
    <x v="0"/>
    <x v="0"/>
  </r>
  <r>
    <n v="164146903"/>
    <s v="Ferrer Jr"/>
    <s v="Manuel"/>
    <s v="CareerSource South Florida - 4835 - Perrine"/>
    <x v="22"/>
    <x v="1"/>
    <s v="Limersy Jimenez                                 "/>
    <s v="NULL"/>
    <x v="0"/>
    <n v="262"/>
    <n v="234"/>
    <n v="0"/>
    <n v="0"/>
    <x v="1"/>
    <n v="0"/>
    <s v="NULL"/>
    <x v="1"/>
    <x v="1"/>
    <n v="1"/>
    <n v="0"/>
    <n v="0"/>
    <x v="1"/>
    <n v="0"/>
    <n v="11003853"/>
    <x v="0"/>
    <x v="0"/>
  </r>
  <r>
    <n v="164350396"/>
    <s v="Finegan"/>
    <s v="Georgette"/>
    <s v="CareerSource South Florida - 4835 - Perrine"/>
    <x v="22"/>
    <x v="1"/>
    <s v="Fabiola Vento                                   "/>
    <s v="NULL"/>
    <x v="0"/>
    <n v="43"/>
    <n v="37"/>
    <n v="0"/>
    <n v="0"/>
    <x v="1"/>
    <n v="0"/>
    <s v="NULL"/>
    <x v="1"/>
    <x v="0"/>
    <n v="0"/>
    <n v="0"/>
    <n v="0"/>
    <x v="1"/>
    <n v="0"/>
    <n v="15258637"/>
    <x v="0"/>
    <x v="0"/>
  </r>
  <r>
    <n v="164092789"/>
    <s v="FINNEY JR"/>
    <s v="LOGAN"/>
    <s v="CareerSource S Florida - 4830 - North Miami Beach"/>
    <x v="22"/>
    <x v="1"/>
    <s v="Marie Bordes                                  "/>
    <s v="NULL"/>
    <x v="0"/>
    <n v="323"/>
    <n v="31"/>
    <n v="20211"/>
    <n v="1"/>
    <x v="0"/>
    <n v="3070"/>
    <n v="20210315"/>
    <x v="0"/>
    <x v="0"/>
    <n v="0"/>
    <n v="0"/>
    <n v="0"/>
    <x v="1"/>
    <n v="0"/>
    <n v="10646451"/>
    <x v="0"/>
    <x v="0"/>
  </r>
  <r>
    <n v="164350401"/>
    <s v="Florin"/>
    <s v="Alexander"/>
    <s v="CareerSource South Florida - 4818 - Miami Beach"/>
    <x v="22"/>
    <x v="1"/>
    <s v="Fabiola Vento                                   "/>
    <s v="NULL"/>
    <x v="0"/>
    <n v="43"/>
    <n v="37"/>
    <n v="20211"/>
    <n v="1"/>
    <x v="0"/>
    <n v="82"/>
    <n v="20190529"/>
    <x v="0"/>
    <x v="0"/>
    <n v="0"/>
    <n v="0"/>
    <n v="0"/>
    <x v="1"/>
    <n v="0"/>
    <n v="16046048"/>
    <x v="0"/>
    <x v="0"/>
  </r>
  <r>
    <n v="164203353"/>
    <s v="Ford                                    "/>
    <s v="Lilith                                  "/>
    <s v="CareerSource S Florida - 4845- Key Largo/Key West"/>
    <x v="22"/>
    <x v="0"/>
    <s v="Jessica Gomez                                   "/>
    <s v="NULL"/>
    <x v="0"/>
    <n v="209"/>
    <n v="209"/>
    <n v="20211"/>
    <n v="1"/>
    <x v="0"/>
    <n v="3964"/>
    <n v="20190718"/>
    <x v="0"/>
    <x v="1"/>
    <n v="1"/>
    <n v="20212"/>
    <n v="1"/>
    <x v="0"/>
    <n v="3150.47"/>
    <n v="15530525"/>
    <x v="0"/>
    <x v="0"/>
  </r>
  <r>
    <n v="163311461"/>
    <s v="Fraguela Aguilar                        "/>
    <s v="Gadiel                                  "/>
    <s v="CareerSource South Florida - 4819 - Youth Programs"/>
    <x v="22"/>
    <x v="0"/>
    <s v="Ana Manzano                                 "/>
    <s v="NULL"/>
    <x v="0"/>
    <n v="639"/>
    <n v="64"/>
    <n v="0"/>
    <n v="0"/>
    <x v="1"/>
    <n v="0"/>
    <s v="NULL"/>
    <x v="1"/>
    <x v="0"/>
    <n v="0"/>
    <n v="0"/>
    <n v="0"/>
    <x v="1"/>
    <n v="0"/>
    <n v="15388400"/>
    <x v="1"/>
    <x v="0"/>
  </r>
  <r>
    <n v="164136278"/>
    <s v="Francois                                "/>
    <s v="Ashley                                  "/>
    <s v="CareerSource South Florida - 4819 - Youth Programs"/>
    <x v="22"/>
    <x v="0"/>
    <s v="CLAUDIA KOS                                     "/>
    <s v="NULL"/>
    <x v="0"/>
    <n v="275"/>
    <n v="275"/>
    <n v="0"/>
    <n v="0"/>
    <x v="1"/>
    <n v="0"/>
    <s v="NULL"/>
    <x v="1"/>
    <x v="0"/>
    <n v="0"/>
    <n v="0"/>
    <n v="0"/>
    <x v="1"/>
    <n v="0"/>
    <n v="15962269"/>
    <x v="0"/>
    <x v="0"/>
  </r>
  <r>
    <n v="164344158"/>
    <s v="FRANCOIS                                "/>
    <s v="JAKOBE                                  "/>
    <s v="CareerSource South Florida - 4819 - Youth Programs"/>
    <x v="22"/>
    <x v="0"/>
    <s v="Robert Clark                                   "/>
    <s v="NULL"/>
    <x v="0"/>
    <n v="57"/>
    <n v="52"/>
    <n v="0"/>
    <n v="0"/>
    <x v="1"/>
    <n v="0"/>
    <s v="NULL"/>
    <x v="1"/>
    <x v="0"/>
    <n v="0"/>
    <n v="0"/>
    <n v="0"/>
    <x v="1"/>
    <n v="0"/>
    <n v="16043856"/>
    <x v="0"/>
    <x v="0"/>
  </r>
  <r>
    <n v="164192953"/>
    <s v="Fuhrimann Figueira Marques"/>
    <s v="Karin"/>
    <s v="CareerSource Broward - 4640 North"/>
    <x v="22"/>
    <x v="3"/>
    <s v="Alexandria Borges                                  "/>
    <s v="NULL"/>
    <x v="0"/>
    <n v="212"/>
    <n v="210"/>
    <n v="20211"/>
    <n v="1"/>
    <x v="0"/>
    <n v="1840"/>
    <n v="20210217"/>
    <x v="0"/>
    <x v="1"/>
    <n v="1"/>
    <n v="20212"/>
    <n v="1"/>
    <x v="0"/>
    <n v="3847.5"/>
    <n v="15885131"/>
    <x v="0"/>
    <x v="0"/>
  </r>
  <r>
    <n v="164192953"/>
    <s v="Fuhrimann Figueira Marques"/>
    <s v="Karin"/>
    <s v="CareerSource Broward - 4640 North"/>
    <x v="22"/>
    <x v="2"/>
    <s v="Alexandria Borges                                  "/>
    <s v="NULL"/>
    <x v="0"/>
    <n v="212"/>
    <n v="197"/>
    <n v="20211"/>
    <n v="1"/>
    <x v="0"/>
    <n v="1840"/>
    <n v="20210217"/>
    <x v="0"/>
    <x v="1"/>
    <n v="1"/>
    <n v="20212"/>
    <n v="1"/>
    <x v="0"/>
    <n v="3847.5"/>
    <n v="15885131"/>
    <x v="0"/>
    <x v="0"/>
  </r>
  <r>
    <n v="164276890"/>
    <s v="Gabriel                                 "/>
    <s v="Abimael                                 "/>
    <s v="CareerSource South Florida - 4819 - Youth Programs"/>
    <x v="22"/>
    <x v="0"/>
    <s v="Lourdes Pomar                                   "/>
    <s v="NULL"/>
    <x v="0"/>
    <n v="126"/>
    <n v="126"/>
    <n v="20211"/>
    <n v="1"/>
    <x v="0"/>
    <n v="5075"/>
    <s v="NULL"/>
    <x v="1"/>
    <x v="0"/>
    <n v="0"/>
    <n v="20212"/>
    <n v="1"/>
    <x v="0"/>
    <n v="7806.89"/>
    <n v="16013555"/>
    <x v="0"/>
    <x v="0"/>
  </r>
  <r>
    <n v="163011108"/>
    <s v="Gallagher"/>
    <s v="Claudia"/>
    <s v="CareerSource South Florida - 4810 - West Dade"/>
    <x v="22"/>
    <x v="3"/>
    <s v="Katia Perez                                   "/>
    <s v="NULL"/>
    <x v="0"/>
    <n v="897"/>
    <n v="738"/>
    <n v="20211"/>
    <n v="1"/>
    <x v="0"/>
    <n v="7719"/>
    <n v="20190916"/>
    <x v="0"/>
    <x v="1"/>
    <n v="1"/>
    <n v="20212"/>
    <n v="1"/>
    <x v="0"/>
    <n v="8459.5499999999993"/>
    <n v="15255640"/>
    <x v="2"/>
    <x v="2"/>
  </r>
  <r>
    <n v="164311093"/>
    <s v="Gallon"/>
    <s v="Tony"/>
    <s v="CareerSource South Florida - 4810 - West Dade"/>
    <x v="22"/>
    <x v="1"/>
    <s v="Eva Lundi                                   "/>
    <s v="NULL"/>
    <x v="0"/>
    <n v="83"/>
    <n v="79"/>
    <n v="0"/>
    <n v="0"/>
    <x v="1"/>
    <n v="0"/>
    <n v="20200429"/>
    <x v="0"/>
    <x v="1"/>
    <n v="1"/>
    <n v="0"/>
    <n v="0"/>
    <x v="1"/>
    <n v="0"/>
    <n v="10550213"/>
    <x v="0"/>
    <x v="0"/>
  </r>
  <r>
    <n v="164311093"/>
    <s v="Gallon"/>
    <s v="Tony"/>
    <s v="CareerSource South Florida - 4810 - West Dade"/>
    <x v="22"/>
    <x v="3"/>
    <s v="Eva Lundi                                   "/>
    <s v="NULL"/>
    <x v="0"/>
    <n v="83"/>
    <n v="80"/>
    <n v="0"/>
    <n v="0"/>
    <x v="1"/>
    <n v="0"/>
    <n v="20200429"/>
    <x v="0"/>
    <x v="1"/>
    <n v="1"/>
    <n v="0"/>
    <n v="0"/>
    <x v="1"/>
    <n v="0"/>
    <n v="10550213"/>
    <x v="0"/>
    <x v="0"/>
  </r>
  <r>
    <n v="164177393"/>
    <s v="Gamble                                  "/>
    <s v="Justin                                  "/>
    <s v="CareerSource South Florida - 4819 - Youth Programs"/>
    <x v="22"/>
    <x v="0"/>
    <s v="CLAUDIA KOS                                     "/>
    <s v="NULL"/>
    <x v="0"/>
    <n v="230"/>
    <n v="230"/>
    <n v="0"/>
    <n v="0"/>
    <x v="1"/>
    <n v="0"/>
    <s v="NULL"/>
    <x v="1"/>
    <x v="0"/>
    <n v="0"/>
    <n v="0"/>
    <n v="0"/>
    <x v="1"/>
    <n v="0"/>
    <n v="15977576"/>
    <x v="0"/>
    <x v="0"/>
  </r>
  <r>
    <n v="164326738"/>
    <s v="Garcia"/>
    <s v="Rosangela"/>
    <s v="CareerSource South Florida - 4810 - West Dade"/>
    <x v="22"/>
    <x v="1"/>
    <s v="Audely Hernandez                               "/>
    <s v="NULL"/>
    <x v="0"/>
    <n v="69"/>
    <n v="69"/>
    <n v="20211"/>
    <n v="1"/>
    <x v="0"/>
    <n v="1204"/>
    <n v="20210510"/>
    <x v="0"/>
    <x v="0"/>
    <n v="0"/>
    <n v="20212"/>
    <n v="1"/>
    <x v="0"/>
    <n v="1588.82"/>
    <n v="16029834"/>
    <x v="0"/>
    <x v="0"/>
  </r>
  <r>
    <n v="164077296"/>
    <s v="Garcia Calderin                         "/>
    <s v="Claudia                                 "/>
    <s v="CareerSource South Florida - 4819 - Youth Programs"/>
    <x v="22"/>
    <x v="0"/>
    <s v="Odalys Mateo                                   "/>
    <s v="NULL"/>
    <x v="0"/>
    <n v="339"/>
    <n v="203"/>
    <n v="20211"/>
    <n v="1"/>
    <x v="0"/>
    <n v="1294"/>
    <n v="20201105"/>
    <x v="0"/>
    <x v="0"/>
    <n v="0"/>
    <n v="0"/>
    <n v="0"/>
    <x v="1"/>
    <n v="0"/>
    <n v="15942600"/>
    <x v="0"/>
    <x v="0"/>
  </r>
  <r>
    <n v="164361720"/>
    <s v="Garcia Cardona"/>
    <s v="Alberto"/>
    <s v="CareerSource South Florida - 4814 - Carol City"/>
    <x v="22"/>
    <x v="1"/>
    <s v="Limersy Jimenez                                 "/>
    <s v="NULL"/>
    <x v="0"/>
    <n v="31"/>
    <n v="23"/>
    <n v="20211"/>
    <n v="1"/>
    <x v="0"/>
    <n v="4131"/>
    <n v="20210212"/>
    <x v="0"/>
    <x v="1"/>
    <n v="1"/>
    <n v="0"/>
    <n v="0"/>
    <x v="1"/>
    <n v="0"/>
    <n v="12186403"/>
    <x v="0"/>
    <x v="0"/>
  </r>
  <r>
    <n v="163410848"/>
    <s v="Garcia Chavez                           "/>
    <s v="Jonaivy                                 "/>
    <s v="CareerSource South Florida - 4819 - Youth Programs"/>
    <x v="22"/>
    <x v="0"/>
    <s v="EMILIO CURRAS                                  "/>
    <s v="NULL"/>
    <x v="0"/>
    <n v="547"/>
    <n v="547"/>
    <n v="0"/>
    <n v="0"/>
    <x v="1"/>
    <n v="0"/>
    <s v="NULL"/>
    <x v="1"/>
    <x v="0"/>
    <n v="0"/>
    <n v="0"/>
    <n v="0"/>
    <x v="1"/>
    <n v="0"/>
    <n v="15449469"/>
    <x v="1"/>
    <x v="1"/>
  </r>
  <r>
    <n v="164054039"/>
    <s v="Garcia Leon"/>
    <s v="Leonardo"/>
    <s v="CareerSource South Florida - 4840 - Homestead"/>
    <x v="22"/>
    <x v="1"/>
    <s v="Francisco Soto Gandara                            "/>
    <s v="NULL"/>
    <x v="0"/>
    <n v="358"/>
    <n v="353"/>
    <n v="0"/>
    <n v="0"/>
    <x v="1"/>
    <n v="0"/>
    <n v="20210115"/>
    <x v="0"/>
    <x v="1"/>
    <n v="1"/>
    <n v="0"/>
    <n v="0"/>
    <x v="1"/>
    <n v="0"/>
    <n v="15722767"/>
    <x v="0"/>
    <x v="0"/>
  </r>
  <r>
    <n v="164365555"/>
    <s v="Gelin                                   "/>
    <s v="Abigail                                 "/>
    <s v="CareerSource South Florida - 4819 - Youth Programs"/>
    <x v="22"/>
    <x v="0"/>
    <s v="Gus Ortega                                  "/>
    <s v="NULL"/>
    <x v="0"/>
    <n v="27"/>
    <n v="27"/>
    <n v="20211"/>
    <n v="1"/>
    <x v="0"/>
    <n v="2890"/>
    <n v="20190918"/>
    <x v="0"/>
    <x v="0"/>
    <n v="0"/>
    <n v="20212"/>
    <n v="1"/>
    <x v="0"/>
    <n v="3601.11"/>
    <n v="16054552"/>
    <x v="0"/>
    <x v="0"/>
  </r>
  <r>
    <n v="164263676"/>
    <s v="Geliz Montero                           "/>
    <s v="Jose                                    "/>
    <s v="CareerSource South Florida - 4819 - Youth Programs"/>
    <x v="22"/>
    <x v="0"/>
    <s v="Yamileth Chavez                                  "/>
    <s v="NULL"/>
    <x v="0"/>
    <n v="139"/>
    <n v="139"/>
    <n v="20211"/>
    <n v="1"/>
    <x v="0"/>
    <n v="1557"/>
    <n v="20210325"/>
    <x v="0"/>
    <x v="0"/>
    <n v="0"/>
    <n v="20212"/>
    <n v="1"/>
    <x v="0"/>
    <n v="5327.76"/>
    <n v="16007728"/>
    <x v="0"/>
    <x v="0"/>
  </r>
  <r>
    <n v="164177482"/>
    <s v="Gil"/>
    <s v="William"/>
    <s v="CareerSource South Florida - 4835 - Perrine"/>
    <x v="22"/>
    <x v="1"/>
    <s v="Fabiola Vento                                   "/>
    <s v="NULL"/>
    <x v="0"/>
    <n v="226"/>
    <n v="220"/>
    <n v="0"/>
    <n v="0"/>
    <x v="1"/>
    <n v="0"/>
    <s v="NULL"/>
    <x v="1"/>
    <x v="1"/>
    <n v="1"/>
    <n v="0"/>
    <n v="0"/>
    <x v="1"/>
    <n v="0"/>
    <n v="12537417"/>
    <x v="0"/>
    <x v="0"/>
  </r>
  <r>
    <n v="164153063"/>
    <s v="Gilchrist                               "/>
    <s v="Maurice                                 "/>
    <s v="CareerSource South Florida - 4861 - Transitions"/>
    <x v="22"/>
    <x v="0"/>
    <s v="Kimberly McNaught                                "/>
    <s v="NULL"/>
    <x v="0"/>
    <n v="254"/>
    <n v="241"/>
    <n v="20211"/>
    <n v="1"/>
    <x v="0"/>
    <n v="1269"/>
    <n v="20210419"/>
    <x v="0"/>
    <x v="1"/>
    <n v="1"/>
    <n v="20212"/>
    <n v="1"/>
    <x v="0"/>
    <n v="1945.9"/>
    <n v="14565676"/>
    <x v="0"/>
    <x v="0"/>
  </r>
  <r>
    <n v="164101614"/>
    <s v="Gomez                                   "/>
    <s v="Brenda                                  "/>
    <s v="CareerSource South Florida - 4819 - Youth Programs"/>
    <x v="22"/>
    <x v="0"/>
    <s v="Gus Ortega                                  "/>
    <s v="NULL"/>
    <x v="0"/>
    <n v="317"/>
    <n v="317"/>
    <n v="20211"/>
    <n v="1"/>
    <x v="0"/>
    <n v="1680"/>
    <s v="NULL"/>
    <x v="1"/>
    <x v="0"/>
    <n v="0"/>
    <n v="20212"/>
    <n v="1"/>
    <x v="0"/>
    <n v="1.62"/>
    <n v="15951270"/>
    <x v="0"/>
    <x v="0"/>
  </r>
  <r>
    <n v="164339605"/>
    <s v="Gomez"/>
    <s v="Luis"/>
    <s v="CareerSource South Florida - 4814 - Carol City"/>
    <x v="22"/>
    <x v="1"/>
    <s v="MARIA COLLADO                                 "/>
    <s v="NULL"/>
    <x v="0"/>
    <n v="56"/>
    <n v="44"/>
    <n v="20211"/>
    <n v="1"/>
    <x v="0"/>
    <n v="7134"/>
    <s v="NULL"/>
    <x v="1"/>
    <x v="0"/>
    <n v="0"/>
    <n v="0"/>
    <n v="0"/>
    <x v="1"/>
    <n v="0"/>
    <n v="16036085"/>
    <x v="0"/>
    <x v="0"/>
  </r>
  <r>
    <n v="164113976"/>
    <s v="GONZALEZ"/>
    <s v="JOSE"/>
    <s v="CareerSource South Florida - 4835 - Perrine"/>
    <x v="22"/>
    <x v="1"/>
    <s v="Robert Ponte                                   "/>
    <s v="NULL"/>
    <x v="0"/>
    <n v="301"/>
    <n v="290"/>
    <n v="0"/>
    <n v="0"/>
    <x v="1"/>
    <n v="0"/>
    <n v="20180812"/>
    <x v="0"/>
    <x v="1"/>
    <n v="1"/>
    <n v="0"/>
    <n v="0"/>
    <x v="1"/>
    <n v="0"/>
    <n v="8372598"/>
    <x v="0"/>
    <x v="0"/>
  </r>
  <r>
    <n v="164338705"/>
    <s v="Gonzalez"/>
    <s v="Joshua"/>
    <s v="CareerSource South Florida - 4835 - Perrine"/>
    <x v="22"/>
    <x v="1"/>
    <s v="Diana Gomez                                   "/>
    <s v="NULL"/>
    <x v="0"/>
    <n v="56"/>
    <n v="38"/>
    <n v="0"/>
    <n v="0"/>
    <x v="1"/>
    <n v="0"/>
    <s v="NULL"/>
    <x v="1"/>
    <x v="0"/>
    <n v="0"/>
    <n v="0"/>
    <n v="0"/>
    <x v="1"/>
    <n v="0"/>
    <n v="14143252"/>
    <x v="0"/>
    <x v="0"/>
  </r>
  <r>
    <n v="164387681"/>
    <s v="Gonzalez                                "/>
    <s v="Emanuel                                 "/>
    <s v="CareerSource S Florida - 4830 - North Miami Beach"/>
    <x v="22"/>
    <x v="0"/>
    <s v="Crystal Alfonso                                 "/>
    <s v="NULL"/>
    <x v="0"/>
    <n v="3"/>
    <n v="3"/>
    <n v="20211"/>
    <n v="1"/>
    <x v="0"/>
    <n v="2114"/>
    <n v="20200904"/>
    <x v="0"/>
    <x v="1"/>
    <n v="1"/>
    <n v="0"/>
    <n v="0"/>
    <x v="1"/>
    <n v="0"/>
    <n v="15991184"/>
    <x v="0"/>
    <x v="0"/>
  </r>
  <r>
    <n v="164242722"/>
    <s v="Gonzalez                                "/>
    <s v="Felipe                                  "/>
    <s v="CareerSource South Florida - 4819 - Youth Programs"/>
    <x v="22"/>
    <x v="0"/>
    <s v="Yamileth Chavez                                  "/>
    <s v="NULL"/>
    <x v="0"/>
    <n v="167"/>
    <n v="167"/>
    <n v="0"/>
    <n v="0"/>
    <x v="1"/>
    <n v="0"/>
    <s v="NULL"/>
    <x v="1"/>
    <x v="0"/>
    <n v="0"/>
    <n v="20212"/>
    <n v="1"/>
    <x v="0"/>
    <n v="1500"/>
    <n v="15998684"/>
    <x v="0"/>
    <x v="0"/>
  </r>
  <r>
    <n v="164318561"/>
    <s v="Gonzalez"/>
    <s v="Edgar"/>
    <s v="CareerSource South Florida - 4810 - West Dade"/>
    <x v="22"/>
    <x v="3"/>
    <s v="MARIA COLLADO                                 "/>
    <s v="NULL"/>
    <x v="0"/>
    <n v="76"/>
    <n v="72"/>
    <n v="0"/>
    <n v="0"/>
    <x v="1"/>
    <n v="0"/>
    <n v="20200814"/>
    <x v="0"/>
    <x v="1"/>
    <n v="1"/>
    <n v="0"/>
    <n v="0"/>
    <x v="1"/>
    <n v="0"/>
    <n v="16029161"/>
    <x v="0"/>
    <x v="0"/>
  </r>
  <r>
    <n v="164323495"/>
    <s v="Gonzalez"/>
    <s v="Emely"/>
    <s v="CareerSource South Florida - 4819 - Youth Programs"/>
    <x v="22"/>
    <x v="0"/>
    <s v="Odalys Mateo                                   "/>
    <s v="NULL"/>
    <x v="0"/>
    <n v="71"/>
    <n v="71"/>
    <n v="0"/>
    <n v="0"/>
    <x v="1"/>
    <n v="0"/>
    <s v="NULL"/>
    <x v="1"/>
    <x v="0"/>
    <n v="0"/>
    <n v="0"/>
    <n v="0"/>
    <x v="1"/>
    <n v="0"/>
    <n v="16033941"/>
    <x v="0"/>
    <x v="0"/>
  </r>
  <r>
    <n v="164376021"/>
    <s v="Gonzalez"/>
    <s v="Lascelles"/>
    <s v="CareerSource South Florida - 4840 - Homestead"/>
    <x v="22"/>
    <x v="1"/>
    <s v="MARIA COLLADO                                 "/>
    <s v="NULL"/>
    <x v="0"/>
    <n v="16"/>
    <n v="9"/>
    <n v="0"/>
    <n v="0"/>
    <x v="1"/>
    <n v="0"/>
    <s v="NULL"/>
    <x v="1"/>
    <x v="0"/>
    <n v="0"/>
    <n v="0"/>
    <n v="0"/>
    <x v="1"/>
    <n v="0"/>
    <n v="16045070"/>
    <x v="0"/>
    <x v="0"/>
  </r>
  <r>
    <n v="164268594"/>
    <s v="GONZALEZ ACUNA"/>
    <s v="DENIS"/>
    <s v="CareerSource South Florida - 4862 - Refugee"/>
    <x v="22"/>
    <x v="3"/>
    <s v="Kenya Cruz                                    "/>
    <s v="NULL"/>
    <x v="0"/>
    <n v="133"/>
    <n v="133"/>
    <n v="0"/>
    <n v="0"/>
    <x v="1"/>
    <n v="0"/>
    <n v="20200916"/>
    <x v="0"/>
    <x v="1"/>
    <n v="1"/>
    <n v="20212"/>
    <n v="1"/>
    <x v="0"/>
    <n v="8394.64"/>
    <n v="14652625"/>
    <x v="0"/>
    <x v="0"/>
  </r>
  <r>
    <n v="164124387"/>
    <s v="Gonzalez Arenas                         "/>
    <s v="Valentina                               "/>
    <s v="CareerSource South Florida - 4819 - Youth Programs"/>
    <x v="22"/>
    <x v="0"/>
    <s v="Ana Del Toro                                "/>
    <s v="NULL"/>
    <x v="0"/>
    <n v="290"/>
    <n v="282"/>
    <n v="0"/>
    <n v="0"/>
    <x v="1"/>
    <n v="0"/>
    <s v="NULL"/>
    <x v="1"/>
    <x v="0"/>
    <n v="0"/>
    <n v="0"/>
    <n v="0"/>
    <x v="1"/>
    <n v="0"/>
    <n v="15956981"/>
    <x v="0"/>
    <x v="0"/>
  </r>
  <r>
    <n v="164265594"/>
    <s v="Gonzalez Gomez"/>
    <s v="Yenia"/>
    <s v="CareerSource South Florida - 4835 - Perrine"/>
    <x v="22"/>
    <x v="1"/>
    <s v="Roxana Exposito                                "/>
    <s v="NULL"/>
    <x v="0"/>
    <n v="136"/>
    <n v="9"/>
    <n v="0"/>
    <n v="0"/>
    <x v="1"/>
    <n v="0"/>
    <s v="NULL"/>
    <x v="1"/>
    <x v="0"/>
    <n v="0"/>
    <n v="0"/>
    <n v="0"/>
    <x v="1"/>
    <n v="0"/>
    <n v="16002740"/>
    <x v="0"/>
    <x v="0"/>
  </r>
  <r>
    <n v="163066435"/>
    <s v="Gonzalez Jr"/>
    <s v="Jorge"/>
    <s v="CareerSource South Florida - 4835 - Perrine"/>
    <x v="22"/>
    <x v="1"/>
    <s v="Fabiola Vento                                   "/>
    <s v="NULL"/>
    <x v="0"/>
    <n v="854"/>
    <n v="98"/>
    <n v="0"/>
    <n v="0"/>
    <x v="1"/>
    <n v="0"/>
    <n v="20190408"/>
    <x v="0"/>
    <x v="1"/>
    <n v="1"/>
    <n v="0"/>
    <n v="0"/>
    <x v="1"/>
    <n v="0"/>
    <n v="11011420"/>
    <x v="2"/>
    <x v="0"/>
  </r>
  <r>
    <n v="164225476"/>
    <s v="Gonzalez Nunez                          "/>
    <s v="Gabriela                                "/>
    <s v="CareerSource South Florida - 4819 - Youth Programs"/>
    <x v="22"/>
    <x v="0"/>
    <s v="Mariluz Santos                                  "/>
    <s v="NULL"/>
    <x v="0"/>
    <n v="190"/>
    <n v="141"/>
    <n v="20211"/>
    <n v="1"/>
    <x v="0"/>
    <n v="2501"/>
    <s v="NULL"/>
    <x v="1"/>
    <x v="0"/>
    <n v="0"/>
    <n v="20212"/>
    <n v="1"/>
    <x v="0"/>
    <n v="873.33"/>
    <n v="15987642"/>
    <x v="0"/>
    <x v="0"/>
  </r>
  <r>
    <n v="164268508"/>
    <s v="GONZALEZAGUILA                          "/>
    <s v="NOSLEN                                  "/>
    <s v="CareerSource South Florida - 4815 - Little Havana"/>
    <x v="22"/>
    <x v="1"/>
    <s v="Fabiola Vento                                   "/>
    <s v="NULL"/>
    <x v="0"/>
    <n v="134"/>
    <n v="115"/>
    <n v="20211"/>
    <n v="1"/>
    <x v="0"/>
    <n v="2800"/>
    <n v="20210601"/>
    <x v="0"/>
    <x v="1"/>
    <n v="1"/>
    <n v="20212"/>
    <n v="1"/>
    <x v="0"/>
    <n v="2602.1"/>
    <n v="15979617"/>
    <x v="0"/>
    <x v="0"/>
  </r>
  <r>
    <n v="164301820"/>
    <s v="Gorrin"/>
    <s v="John"/>
    <s v="CareerSource South Florida - 4835 - Perrine"/>
    <x v="22"/>
    <x v="3"/>
    <s v="Limersy Jimenez                                 "/>
    <s v="NULL"/>
    <x v="0"/>
    <n v="91"/>
    <n v="72"/>
    <n v="0"/>
    <n v="0"/>
    <x v="1"/>
    <n v="0"/>
    <n v="20191118"/>
    <x v="0"/>
    <x v="1"/>
    <n v="1"/>
    <n v="0"/>
    <n v="0"/>
    <x v="1"/>
    <n v="0"/>
    <n v="10030394"/>
    <x v="0"/>
    <x v="0"/>
  </r>
  <r>
    <n v="164263265"/>
    <s v="Granizo"/>
    <s v="Javier"/>
    <s v="CareerSource South Florida - 4810 - West Dade"/>
    <x v="22"/>
    <x v="1"/>
    <s v="Diana Gomez                                   "/>
    <s v="NULL"/>
    <x v="0"/>
    <n v="140"/>
    <n v="114"/>
    <n v="0"/>
    <n v="0"/>
    <x v="1"/>
    <n v="0"/>
    <n v="20200304"/>
    <x v="0"/>
    <x v="1"/>
    <n v="1"/>
    <n v="0"/>
    <n v="0"/>
    <x v="1"/>
    <n v="0"/>
    <n v="15999498"/>
    <x v="0"/>
    <x v="0"/>
  </r>
  <r>
    <n v="163171010"/>
    <s v="Grimes                                  "/>
    <s v="Danaesia                                "/>
    <s v="CareerSource South Florida - 4819 - Youth Programs"/>
    <x v="22"/>
    <x v="0"/>
    <s v="EMILIO CURRAS                                  "/>
    <s v="NULL"/>
    <x v="0"/>
    <n v="771"/>
    <n v="350"/>
    <n v="20211"/>
    <n v="1"/>
    <x v="0"/>
    <n v="2378"/>
    <n v="20210720"/>
    <x v="0"/>
    <x v="0"/>
    <n v="0"/>
    <n v="20212"/>
    <n v="1"/>
    <x v="0"/>
    <n v="243.63"/>
    <n v="15331501"/>
    <x v="2"/>
    <x v="0"/>
  </r>
  <r>
    <n v="164321959"/>
    <s v="Guarin"/>
    <s v="Bryan"/>
    <s v="CareerSource South Florida - 4810 - West Dade"/>
    <x v="22"/>
    <x v="1"/>
    <s v="Katia Perez                                   "/>
    <s v="NULL"/>
    <x v="0"/>
    <n v="72"/>
    <n v="57"/>
    <n v="0"/>
    <n v="0"/>
    <x v="1"/>
    <n v="0"/>
    <s v="NULL"/>
    <x v="1"/>
    <x v="0"/>
    <n v="0"/>
    <n v="0"/>
    <n v="0"/>
    <x v="1"/>
    <n v="0"/>
    <n v="16028390"/>
    <x v="0"/>
    <x v="0"/>
  </r>
  <r>
    <n v="164265574"/>
    <s v="GUERRA SUAREZ"/>
    <s v="CELIA"/>
    <s v="CareerSource South Florida - 4810 - West Dade"/>
    <x v="22"/>
    <x v="1"/>
    <s v="Francisco Soto Gandara                            "/>
    <s v="NULL"/>
    <x v="0"/>
    <n v="136"/>
    <n v="9"/>
    <n v="0"/>
    <n v="0"/>
    <x v="1"/>
    <n v="0"/>
    <s v="NULL"/>
    <x v="1"/>
    <x v="0"/>
    <n v="0"/>
    <n v="0"/>
    <n v="0"/>
    <x v="1"/>
    <n v="0"/>
    <n v="8412943"/>
    <x v="0"/>
    <x v="0"/>
  </r>
  <r>
    <n v="164291439"/>
    <s v="Gutierrez"/>
    <s v="Andres"/>
    <s v="CareerSource South Florida - 4819 - Youth Programs"/>
    <x v="22"/>
    <x v="0"/>
    <s v="Odalys Mateo                                   "/>
    <s v="NULL"/>
    <x v="0"/>
    <n v="106"/>
    <n v="106"/>
    <n v="0"/>
    <n v="0"/>
    <x v="1"/>
    <n v="0"/>
    <s v="NULL"/>
    <x v="1"/>
    <x v="0"/>
    <n v="0"/>
    <n v="0"/>
    <n v="0"/>
    <x v="1"/>
    <n v="0"/>
    <n v="16019264"/>
    <x v="0"/>
    <x v="0"/>
  </r>
  <r>
    <n v="164389412"/>
    <s v="Gutierrez"/>
    <s v="Shantal"/>
    <s v="CareerSource South Florida - 4835 - Perrine"/>
    <x v="22"/>
    <x v="1"/>
    <s v="Katia Perez                                   "/>
    <s v="NULL"/>
    <x v="0"/>
    <n v="1"/>
    <n v="1"/>
    <n v="20211"/>
    <n v="1"/>
    <x v="0"/>
    <n v="4408"/>
    <n v="20190116"/>
    <x v="0"/>
    <x v="0"/>
    <n v="0"/>
    <n v="0"/>
    <n v="0"/>
    <x v="1"/>
    <n v="0"/>
    <n v="16062581"/>
    <x v="0"/>
    <x v="0"/>
  </r>
  <r>
    <n v="162903682"/>
    <s v="Guyton"/>
    <s v="Keisha"/>
    <s v="CareerSource South Florida - 4814 - Carol City"/>
    <x v="22"/>
    <x v="1"/>
    <s v="Kenya Cruz                                    "/>
    <s v="NULL"/>
    <x v="0"/>
    <n v="973"/>
    <n v="56"/>
    <n v="20211"/>
    <n v="1"/>
    <x v="0"/>
    <n v="9224"/>
    <n v="20180921"/>
    <x v="0"/>
    <x v="1"/>
    <n v="1"/>
    <n v="20212"/>
    <n v="1"/>
    <x v="0"/>
    <n v="115.38"/>
    <n v="8421731"/>
    <x v="2"/>
    <x v="0"/>
  </r>
  <r>
    <n v="164310856"/>
    <s v="Guzman"/>
    <s v="Katherine"/>
    <s v="CareerSource South Florida - 4819 - Youth Programs"/>
    <x v="22"/>
    <x v="0"/>
    <s v="Odalys Mateo                                   "/>
    <s v="NULL"/>
    <x v="0"/>
    <n v="83"/>
    <n v="83"/>
    <n v="20211"/>
    <n v="1"/>
    <x v="0"/>
    <n v="1594"/>
    <s v="NULL"/>
    <x v="1"/>
    <x v="0"/>
    <n v="0"/>
    <n v="0"/>
    <n v="0"/>
    <x v="1"/>
    <n v="0"/>
    <n v="16027583"/>
    <x v="0"/>
    <x v="0"/>
  </r>
  <r>
    <n v="164375941"/>
    <s v="Hamad"/>
    <s v="Moona"/>
    <s v="CareerSource S Florida - 4830 - North Miami Beach"/>
    <x v="22"/>
    <x v="1"/>
    <s v="MARTHA RODRIGUEZ                               "/>
    <s v="NULL"/>
    <x v="0"/>
    <n v="16"/>
    <n v="9"/>
    <n v="20211"/>
    <n v="1"/>
    <x v="0"/>
    <n v="8538"/>
    <s v="NULL"/>
    <x v="1"/>
    <x v="1"/>
    <n v="1"/>
    <n v="0"/>
    <n v="0"/>
    <x v="1"/>
    <n v="0"/>
    <n v="16040617"/>
    <x v="0"/>
    <x v="0"/>
  </r>
  <r>
    <n v="164381439"/>
    <s v="Hanley"/>
    <s v="Michael"/>
    <s v="CareerSource South Florida - 4835 - Perrine"/>
    <x v="22"/>
    <x v="1"/>
    <s v="MARIA COLLADO                                 "/>
    <s v="NULL"/>
    <x v="0"/>
    <n v="9"/>
    <n v="3"/>
    <n v="20211"/>
    <n v="1"/>
    <x v="0"/>
    <n v="994"/>
    <n v="20190904"/>
    <x v="0"/>
    <x v="1"/>
    <n v="1"/>
    <n v="0"/>
    <n v="0"/>
    <x v="1"/>
    <n v="0"/>
    <n v="14486940"/>
    <x v="0"/>
    <x v="0"/>
  </r>
  <r>
    <n v="164113745"/>
    <s v="HARDIN"/>
    <s v="DOUGLAS"/>
    <s v="CareerSource South Florida - 4850 - Northside"/>
    <x v="22"/>
    <x v="1"/>
    <s v="Maria Endara                                  "/>
    <s v="NULL"/>
    <x v="0"/>
    <n v="303"/>
    <n v="59"/>
    <n v="0"/>
    <n v="0"/>
    <x v="1"/>
    <n v="0"/>
    <n v="20210630"/>
    <x v="0"/>
    <x v="1"/>
    <n v="1"/>
    <n v="0"/>
    <n v="0"/>
    <x v="1"/>
    <n v="0"/>
    <n v="11420302"/>
    <x v="0"/>
    <x v="0"/>
  </r>
  <r>
    <n v="164292217"/>
    <s v="HARRISON                                "/>
    <s v="ZA'NIYAH                                "/>
    <s v="CareerSource South Florida - 4819 - Youth Programs"/>
    <x v="22"/>
    <x v="0"/>
    <s v="NULL"/>
    <s v="NULL"/>
    <x v="0"/>
    <n v="105"/>
    <n v="105"/>
    <n v="0"/>
    <n v="0"/>
    <x v="1"/>
    <n v="0"/>
    <n v="20200602"/>
    <x v="0"/>
    <x v="0"/>
    <n v="0"/>
    <n v="0"/>
    <n v="0"/>
    <x v="1"/>
    <n v="0"/>
    <n v="15828589"/>
    <x v="0"/>
    <x v="0"/>
  </r>
  <r>
    <n v="163044686"/>
    <s v="Henderson-Davis"/>
    <s v="Shenica"/>
    <s v="CareerSource South Florida - 4814 - Carol City"/>
    <x v="22"/>
    <x v="1"/>
    <s v="Maria Endara                                  "/>
    <s v="NULL"/>
    <x v="0"/>
    <n v="875"/>
    <n v="114"/>
    <n v="20211"/>
    <n v="1"/>
    <x v="0"/>
    <n v="15285"/>
    <n v="20181018"/>
    <x v="0"/>
    <x v="0"/>
    <n v="0"/>
    <n v="20212"/>
    <n v="1"/>
    <x v="0"/>
    <n v="14794.66"/>
    <n v="15157893"/>
    <x v="2"/>
    <x v="0"/>
  </r>
  <r>
    <n v="164325026"/>
    <s v="Henriquez"/>
    <s v="Luis"/>
    <s v="CareerSource South Florida - 4810 - West Dade"/>
    <x v="22"/>
    <x v="1"/>
    <s v="Audely Hernandez                               "/>
    <s v="NULL"/>
    <x v="0"/>
    <n v="70"/>
    <n v="70"/>
    <n v="0"/>
    <n v="0"/>
    <x v="1"/>
    <n v="0"/>
    <s v="NULL"/>
    <x v="1"/>
    <x v="1"/>
    <n v="1"/>
    <n v="0"/>
    <n v="0"/>
    <x v="1"/>
    <n v="0"/>
    <n v="16033985"/>
    <x v="0"/>
    <x v="0"/>
  </r>
  <r>
    <n v="162701949"/>
    <s v="Hernandez                               "/>
    <s v="John                                    "/>
    <s v="CareerSource South Florida - 4819 - Youth Programs"/>
    <x v="22"/>
    <x v="0"/>
    <s v="Georgina Caridad                                 "/>
    <s v="NULL"/>
    <x v="0"/>
    <n v="1108"/>
    <n v="311"/>
    <n v="20211"/>
    <n v="1"/>
    <x v="0"/>
    <n v="7406"/>
    <s v="NULL"/>
    <x v="1"/>
    <x v="0"/>
    <n v="0"/>
    <n v="0"/>
    <n v="0"/>
    <x v="1"/>
    <n v="0"/>
    <n v="15160016"/>
    <x v="2"/>
    <x v="0"/>
  </r>
  <r>
    <n v="164251395"/>
    <s v="Hernandez                               "/>
    <s v="Eddy                                    "/>
    <s v="CareerSource South Florida - 4819 - Youth Programs"/>
    <x v="22"/>
    <x v="0"/>
    <s v="Yamileth Chavez                                  "/>
    <s v="NULL"/>
    <x v="0"/>
    <n v="155"/>
    <n v="6"/>
    <n v="20211"/>
    <n v="1"/>
    <x v="0"/>
    <n v="908"/>
    <s v="NULL"/>
    <x v="1"/>
    <x v="0"/>
    <n v="0"/>
    <n v="20212"/>
    <n v="1"/>
    <x v="0"/>
    <n v="360"/>
    <n v="16001929"/>
    <x v="0"/>
    <x v="0"/>
  </r>
  <r>
    <n v="164263942"/>
    <s v="Hernandez"/>
    <s v="Odelkys"/>
    <s v="CareerSource S Florida - 4811 - Hialeah Downtown"/>
    <x v="22"/>
    <x v="1"/>
    <s v="Francisco Soto Gandara                            "/>
    <s v="NULL"/>
    <x v="0"/>
    <n v="139"/>
    <n v="9"/>
    <n v="0"/>
    <n v="0"/>
    <x v="1"/>
    <n v="0"/>
    <s v="NULL"/>
    <x v="1"/>
    <x v="0"/>
    <n v="0"/>
    <n v="0"/>
    <n v="0"/>
    <x v="1"/>
    <n v="0"/>
    <n v="16002761"/>
    <x v="0"/>
    <x v="0"/>
  </r>
  <r>
    <n v="164128720"/>
    <s v="Hernandez Salgado"/>
    <s v="Elizabeth"/>
    <s v="CareerSource South Florida - 4819 - Youth Programs"/>
    <x v="22"/>
    <x v="0"/>
    <s v="Mariluz Santos                                  "/>
    <s v="NULL"/>
    <x v="0"/>
    <n v="286"/>
    <n v="239"/>
    <n v="0"/>
    <n v="0"/>
    <x v="1"/>
    <n v="0"/>
    <s v="NULL"/>
    <x v="1"/>
    <x v="0"/>
    <n v="0"/>
    <n v="0"/>
    <n v="0"/>
    <x v="1"/>
    <n v="0"/>
    <n v="15959269"/>
    <x v="0"/>
    <x v="0"/>
  </r>
  <r>
    <n v="164193452"/>
    <s v="Herrera"/>
    <s v="Keila"/>
    <s v="CareerSource South Florida - 4819 - Youth Programs"/>
    <x v="22"/>
    <x v="0"/>
    <s v="Jessy Mendez                                  "/>
    <s v="NULL"/>
    <x v="0"/>
    <n v="211"/>
    <n v="211"/>
    <n v="0"/>
    <n v="0"/>
    <x v="1"/>
    <n v="0"/>
    <s v="NULL"/>
    <x v="1"/>
    <x v="0"/>
    <n v="0"/>
    <n v="20212"/>
    <n v="1"/>
    <x v="0"/>
    <n v="1200"/>
    <n v="15985130"/>
    <x v="0"/>
    <x v="0"/>
  </r>
  <r>
    <n v="164276937"/>
    <s v="Herrera"/>
    <s v="Ashley"/>
    <s v="CareerSource South Florida - 4819 - Youth Programs"/>
    <x v="22"/>
    <x v="0"/>
    <s v="Elizabeth Gutierrez                               "/>
    <s v="NULL"/>
    <x v="0"/>
    <n v="125"/>
    <n v="45"/>
    <n v="0"/>
    <n v="0"/>
    <x v="1"/>
    <n v="0"/>
    <n v="20200205"/>
    <x v="0"/>
    <x v="0"/>
    <n v="0"/>
    <n v="20212"/>
    <n v="1"/>
    <x v="0"/>
    <n v="2844"/>
    <n v="16013582"/>
    <x v="0"/>
    <x v="0"/>
  </r>
  <r>
    <n v="164348748"/>
    <s v="Herring                                 "/>
    <s v="Jasmine                                 "/>
    <s v="CareerSource South Florida - 4863 - City of Miami"/>
    <x v="22"/>
    <x v="0"/>
    <s v="Elizabeth Gutierrez                               "/>
    <s v="NULL"/>
    <x v="0"/>
    <n v="45"/>
    <n v="38"/>
    <n v="20211"/>
    <n v="1"/>
    <x v="0"/>
    <n v="4086"/>
    <n v="20200702"/>
    <x v="0"/>
    <x v="0"/>
    <n v="0"/>
    <n v="20212"/>
    <n v="1"/>
    <x v="0"/>
    <n v="171.18"/>
    <n v="15069540"/>
    <x v="0"/>
    <x v="0"/>
  </r>
  <r>
    <n v="164087815"/>
    <s v="Hoell                                   "/>
    <s v="Kurt                                    "/>
    <s v="CareerSource South Florida - 4814 - Carol City"/>
    <x v="22"/>
    <x v="3"/>
    <s v="Maria Endara                                  "/>
    <s v="NULL"/>
    <x v="0"/>
    <n v="328"/>
    <n v="57"/>
    <n v="0"/>
    <n v="0"/>
    <x v="1"/>
    <n v="0"/>
    <n v="20190311"/>
    <x v="0"/>
    <x v="1"/>
    <n v="1"/>
    <n v="0"/>
    <n v="0"/>
    <x v="1"/>
    <n v="0"/>
    <n v="15374749"/>
    <x v="0"/>
    <x v="0"/>
  </r>
  <r>
    <n v="164170894"/>
    <s v="HOFFMAN"/>
    <s v="SARAH"/>
    <s v="CareerSource S Florida - 4845- Key Largo/Key West"/>
    <x v="22"/>
    <x v="2"/>
    <s v="Alexandria Borges                                  "/>
    <s v="NULL"/>
    <x v="0"/>
    <n v="232"/>
    <n v="226"/>
    <n v="20211"/>
    <n v="1"/>
    <x v="0"/>
    <n v="4671"/>
    <n v="20210119"/>
    <x v="0"/>
    <x v="1"/>
    <n v="1"/>
    <n v="20212"/>
    <n v="1"/>
    <x v="0"/>
    <n v="4041"/>
    <n v="14933206"/>
    <x v="0"/>
    <x v="0"/>
  </r>
  <r>
    <n v="163445390"/>
    <s v="Hughley                                 "/>
    <s v="Johnny                                  "/>
    <s v="CareerSource South Florida - 4840 - Homestead"/>
    <x v="22"/>
    <x v="0"/>
    <s v="EMILIO CURRAS                                  "/>
    <s v="NULL"/>
    <x v="0"/>
    <n v="524"/>
    <n v="366"/>
    <n v="0"/>
    <n v="0"/>
    <x v="1"/>
    <n v="0"/>
    <n v="20190610"/>
    <x v="0"/>
    <x v="0"/>
    <n v="0"/>
    <n v="0"/>
    <n v="0"/>
    <x v="1"/>
    <n v="0"/>
    <n v="15296929"/>
    <x v="3"/>
    <x v="3"/>
  </r>
  <r>
    <n v="164039557"/>
    <s v="Iduate                                  "/>
    <s v="Giulianna                               "/>
    <s v="CareerSource South Florida - 4819 - Youth Programs"/>
    <x v="22"/>
    <x v="0"/>
    <s v="Yamileth Chavez                                  "/>
    <s v="NULL"/>
    <x v="0"/>
    <n v="378"/>
    <n v="23"/>
    <n v="20211"/>
    <n v="1"/>
    <x v="0"/>
    <n v="1761"/>
    <n v="20181105"/>
    <x v="0"/>
    <x v="0"/>
    <n v="0"/>
    <n v="0"/>
    <n v="0"/>
    <x v="1"/>
    <n v="0"/>
    <n v="15929082"/>
    <x v="3"/>
    <x v="0"/>
  </r>
  <r>
    <n v="164194657"/>
    <s v="Iduate                                  "/>
    <s v="Isabella                                "/>
    <s v="CareerSource South Florida - 4819 - Youth Programs"/>
    <x v="22"/>
    <x v="0"/>
    <s v="Yamileth Chavez                                  "/>
    <s v="NULL"/>
    <x v="0"/>
    <n v="210"/>
    <n v="210"/>
    <n v="20211"/>
    <n v="1"/>
    <x v="0"/>
    <n v="716"/>
    <n v="20210305"/>
    <x v="0"/>
    <x v="0"/>
    <n v="0"/>
    <n v="20212"/>
    <n v="1"/>
    <x v="0"/>
    <n v="3769.22"/>
    <n v="15985672"/>
    <x v="0"/>
    <x v="0"/>
  </r>
  <r>
    <n v="164148527"/>
    <s v="Irsula"/>
    <s v="Milo"/>
    <s v="CareerSource S Florida - 4811 - Hialeah Downtown"/>
    <x v="22"/>
    <x v="1"/>
    <s v="Maria Endara                                  "/>
    <s v="NULL"/>
    <x v="0"/>
    <n v="275"/>
    <n v="49"/>
    <n v="0"/>
    <n v="0"/>
    <x v="1"/>
    <n v="0"/>
    <s v="NULL"/>
    <x v="1"/>
    <x v="1"/>
    <n v="1"/>
    <n v="0"/>
    <n v="0"/>
    <x v="1"/>
    <n v="0"/>
    <n v="15961871"/>
    <x v="0"/>
    <x v="0"/>
  </r>
  <r>
    <n v="164061854"/>
    <s v="Iyescas"/>
    <s v="Esmeralda"/>
    <s v="CareerSource South Florida - 4810 - West Dade"/>
    <x v="22"/>
    <x v="1"/>
    <s v="Kenya Cruz                                    "/>
    <s v="NULL"/>
    <x v="0"/>
    <n v="352"/>
    <n v="346"/>
    <n v="0"/>
    <n v="0"/>
    <x v="1"/>
    <n v="0"/>
    <s v="NULL"/>
    <x v="1"/>
    <x v="0"/>
    <n v="0"/>
    <n v="0"/>
    <n v="0"/>
    <x v="1"/>
    <n v="0"/>
    <n v="15931625"/>
    <x v="0"/>
    <x v="0"/>
  </r>
  <r>
    <n v="163273746"/>
    <s v="James JR                                "/>
    <s v="David                                   "/>
    <s v="CareerSource South Florida - 4819 - Youth Programs"/>
    <x v="22"/>
    <x v="0"/>
    <s v="Tasha McDonald                                "/>
    <s v="NULL"/>
    <x v="0"/>
    <n v="686"/>
    <n v="52"/>
    <n v="0"/>
    <n v="0"/>
    <x v="1"/>
    <n v="0"/>
    <s v="NULL"/>
    <x v="1"/>
    <x v="0"/>
    <n v="0"/>
    <n v="0"/>
    <n v="0"/>
    <x v="1"/>
    <n v="0"/>
    <n v="15373082"/>
    <x v="1"/>
    <x v="0"/>
  </r>
  <r>
    <n v="164303597"/>
    <s v="Jean Charles"/>
    <s v="Eshiana"/>
    <s v="CareerSource South Florida - 4819 - Youth Programs"/>
    <x v="22"/>
    <x v="0"/>
    <s v="Odalys Mateo                                   "/>
    <s v="NULL"/>
    <x v="0"/>
    <n v="90"/>
    <n v="90"/>
    <n v="0"/>
    <n v="0"/>
    <x v="1"/>
    <n v="0"/>
    <s v="NULL"/>
    <x v="1"/>
    <x v="0"/>
    <n v="0"/>
    <n v="0"/>
    <n v="0"/>
    <x v="1"/>
    <n v="0"/>
    <n v="16024103"/>
    <x v="0"/>
    <x v="0"/>
  </r>
  <r>
    <n v="164157790"/>
    <s v="Jenkins                                 "/>
    <s v="Leeandra                                "/>
    <s v="CareerSource South Florida - 4850 - Northside"/>
    <x v="22"/>
    <x v="0"/>
    <s v="Robert Clark                                   "/>
    <s v="NULL"/>
    <x v="0"/>
    <n v="246"/>
    <n v="246"/>
    <n v="20211"/>
    <n v="1"/>
    <x v="0"/>
    <n v="3297"/>
    <n v="20210624"/>
    <x v="0"/>
    <x v="1"/>
    <n v="1"/>
    <n v="0"/>
    <n v="0"/>
    <x v="1"/>
    <n v="0"/>
    <n v="15572653"/>
    <x v="0"/>
    <x v="0"/>
  </r>
  <r>
    <n v="164145049"/>
    <s v="JIMENEZ BIBILONI                        "/>
    <s v="JORGE                                   "/>
    <s v="CareerSource South Florida - 4819 - Youth Programs"/>
    <x v="22"/>
    <x v="0"/>
    <s v="Theron Banks                                   "/>
    <s v="NULL"/>
    <x v="0"/>
    <n v="265"/>
    <n v="206"/>
    <n v="20211"/>
    <n v="1"/>
    <x v="0"/>
    <n v="245"/>
    <n v="20201207"/>
    <x v="0"/>
    <x v="0"/>
    <n v="0"/>
    <n v="0"/>
    <n v="0"/>
    <x v="1"/>
    <n v="0"/>
    <n v="15966011"/>
    <x v="0"/>
    <x v="0"/>
  </r>
  <r>
    <n v="164340032"/>
    <s v="Joachim"/>
    <s v="Henry"/>
    <s v="CareerSource South Florida - 4810 - West Dade"/>
    <x v="22"/>
    <x v="1"/>
    <s v="Fabiola Vento                                   "/>
    <s v="NULL"/>
    <x v="0"/>
    <n v="55"/>
    <n v="51"/>
    <n v="20211"/>
    <n v="1"/>
    <x v="0"/>
    <n v="6072"/>
    <n v="20210405"/>
    <x v="0"/>
    <x v="0"/>
    <n v="0"/>
    <n v="20212"/>
    <n v="1"/>
    <x v="0"/>
    <n v="5318.82"/>
    <n v="16040860"/>
    <x v="0"/>
    <x v="0"/>
  </r>
  <r>
    <n v="164350930"/>
    <s v="Johns"/>
    <s v="Sheena"/>
    <s v="CareerSource South Florida - 4815 - Little Havana"/>
    <x v="22"/>
    <x v="1"/>
    <s v="Kenya Cruz                                    "/>
    <s v="NULL"/>
    <x v="0"/>
    <n v="43"/>
    <n v="38"/>
    <n v="0"/>
    <n v="0"/>
    <x v="1"/>
    <n v="0"/>
    <s v="NULL"/>
    <x v="1"/>
    <x v="1"/>
    <n v="1"/>
    <n v="0"/>
    <n v="0"/>
    <x v="1"/>
    <n v="0"/>
    <n v="16039744"/>
    <x v="0"/>
    <x v="0"/>
  </r>
  <r>
    <n v="164378820"/>
    <s v="JOHNSON"/>
    <s v="ANDREIA"/>
    <s v="CareerSource South Florida - 4850 - Northside"/>
    <x v="22"/>
    <x v="1"/>
    <s v="Audely Hernandez                               "/>
    <s v="NULL"/>
    <x v="0"/>
    <n v="13"/>
    <n v="13"/>
    <n v="20211"/>
    <n v="1"/>
    <x v="0"/>
    <n v="5169"/>
    <n v="20180604"/>
    <x v="0"/>
    <x v="0"/>
    <n v="0"/>
    <n v="20212"/>
    <n v="1"/>
    <x v="0"/>
    <n v="4028"/>
    <n v="8616168"/>
    <x v="0"/>
    <x v="0"/>
  </r>
  <r>
    <n v="163341134"/>
    <s v="Johnson"/>
    <s v="Katricia"/>
    <s v="CareerSource South Florida - 4850 - Northside"/>
    <x v="22"/>
    <x v="1"/>
    <s v="Audely Hernandez                               "/>
    <s v="NULL"/>
    <x v="0"/>
    <n v="625"/>
    <n v="64"/>
    <n v="0"/>
    <n v="0"/>
    <x v="1"/>
    <n v="0"/>
    <n v="20190415"/>
    <x v="0"/>
    <x v="1"/>
    <n v="1"/>
    <n v="20212"/>
    <n v="1"/>
    <x v="0"/>
    <n v="0.54"/>
    <n v="10743026"/>
    <x v="1"/>
    <x v="0"/>
  </r>
  <r>
    <n v="164276421"/>
    <s v="Jones                                   "/>
    <s v="Anya                                    "/>
    <s v="CareerSource South Florida - 4819 - Youth Programs"/>
    <x v="22"/>
    <x v="0"/>
    <s v="NULL"/>
    <s v="NULL"/>
    <x v="0"/>
    <n v="126"/>
    <n v="126"/>
    <n v="0"/>
    <n v="0"/>
    <x v="1"/>
    <n v="0"/>
    <s v="NULL"/>
    <x v="1"/>
    <x v="0"/>
    <n v="0"/>
    <n v="0"/>
    <n v="0"/>
    <x v="1"/>
    <n v="0"/>
    <n v="16013315"/>
    <x v="0"/>
    <x v="0"/>
  </r>
  <r>
    <n v="164364218"/>
    <s v="Jones                                   "/>
    <s v="Jasmine                                 "/>
    <s v="CareerSource South Florida - 4819 - Youth Programs"/>
    <x v="22"/>
    <x v="0"/>
    <s v="Elizabeth Gutierrez                               "/>
    <s v="NULL"/>
    <x v="0"/>
    <n v="29"/>
    <n v="29"/>
    <n v="0"/>
    <n v="0"/>
    <x v="1"/>
    <n v="0"/>
    <s v="NULL"/>
    <x v="1"/>
    <x v="0"/>
    <n v="0"/>
    <n v="0"/>
    <n v="0"/>
    <x v="1"/>
    <n v="0"/>
    <n v="16053937"/>
    <x v="0"/>
    <x v="0"/>
  </r>
  <r>
    <n v="164125266"/>
    <s v="Jones Jr                                "/>
    <s v="Calas                                   "/>
    <s v="CareerSource South Florida - 4819 - Youth Programs"/>
    <x v="22"/>
    <x v="0"/>
    <s v="ANTHONY INGLE                                   "/>
    <s v="NULL"/>
    <x v="0"/>
    <n v="289"/>
    <n v="289"/>
    <n v="0"/>
    <n v="0"/>
    <x v="1"/>
    <n v="0"/>
    <n v="20210624"/>
    <x v="0"/>
    <x v="1"/>
    <n v="1"/>
    <n v="0"/>
    <n v="0"/>
    <x v="1"/>
    <n v="0"/>
    <n v="15957454"/>
    <x v="0"/>
    <x v="0"/>
  </r>
  <r>
    <n v="164302535"/>
    <s v="Joseph"/>
    <s v="Cassandra"/>
    <s v="CareerSource South Florida - 4814 - Carol City"/>
    <x v="22"/>
    <x v="1"/>
    <s v="Maria Endara                                  "/>
    <s v="NULL"/>
    <x v="0"/>
    <n v="92"/>
    <n v="59"/>
    <n v="20211"/>
    <n v="1"/>
    <x v="0"/>
    <n v="13782"/>
    <n v="20200701"/>
    <x v="0"/>
    <x v="1"/>
    <n v="1"/>
    <n v="20212"/>
    <n v="1"/>
    <x v="0"/>
    <n v="19584.759999999998"/>
    <n v="15295214"/>
    <x v="0"/>
    <x v="0"/>
  </r>
  <r>
    <n v="164365574"/>
    <s v="Joy                                     "/>
    <s v="Darron                                  "/>
    <s v="CareerSource South Florida - 4819 - Youth Programs"/>
    <x v="22"/>
    <x v="0"/>
    <s v="Elizabeth Gutierrez                               "/>
    <s v="NULL"/>
    <x v="0"/>
    <n v="27"/>
    <n v="27"/>
    <n v="20211"/>
    <n v="1"/>
    <x v="0"/>
    <n v="2990"/>
    <n v="20210402"/>
    <x v="0"/>
    <x v="0"/>
    <n v="0"/>
    <n v="20212"/>
    <n v="1"/>
    <x v="0"/>
    <n v="3474.52"/>
    <n v="16054572"/>
    <x v="0"/>
    <x v="0"/>
  </r>
  <r>
    <n v="164367229"/>
    <s v="Justiz                                  "/>
    <s v="Shaquira                                "/>
    <s v="CareerSource South Florida - 4819 - Youth Programs"/>
    <x v="22"/>
    <x v="0"/>
    <s v="Catherine Colon                                   "/>
    <s v="NULL"/>
    <x v="0"/>
    <n v="24"/>
    <n v="24"/>
    <n v="0"/>
    <n v="0"/>
    <x v="1"/>
    <n v="0"/>
    <s v="NULL"/>
    <x v="1"/>
    <x v="0"/>
    <n v="0"/>
    <n v="0"/>
    <n v="0"/>
    <x v="1"/>
    <n v="0"/>
    <n v="16055188"/>
    <x v="0"/>
    <x v="0"/>
  </r>
  <r>
    <n v="164267599"/>
    <s v="Kelly Rosa                              "/>
    <s v="Dalberto                                "/>
    <s v="CareerSource South Florida - 4815 - Little Havana"/>
    <x v="22"/>
    <x v="0"/>
    <s v="Jessy Mendez                                  "/>
    <s v="NULL"/>
    <x v="0"/>
    <n v="134"/>
    <n v="134"/>
    <n v="20211"/>
    <n v="1"/>
    <x v="0"/>
    <n v="5798"/>
    <n v="20200601"/>
    <x v="0"/>
    <x v="0"/>
    <n v="0"/>
    <n v="20212"/>
    <n v="1"/>
    <x v="0"/>
    <n v="6070.08"/>
    <n v="14671100"/>
    <x v="0"/>
    <x v="0"/>
  </r>
  <r>
    <n v="164052418"/>
    <s v="Kelly Rosa                              "/>
    <s v="Delianny                                "/>
    <s v="CareerSource South Florida - 4819 - Youth Programs"/>
    <x v="22"/>
    <x v="0"/>
    <s v="Jessy Mendez                                  "/>
    <s v="NULL"/>
    <x v="0"/>
    <n v="359"/>
    <n v="344"/>
    <n v="20211"/>
    <n v="1"/>
    <x v="0"/>
    <n v="4126"/>
    <n v="20200316"/>
    <x v="0"/>
    <x v="0"/>
    <n v="0"/>
    <n v="20212"/>
    <n v="1"/>
    <x v="0"/>
    <n v="1904.7"/>
    <n v="15935607"/>
    <x v="0"/>
    <x v="0"/>
  </r>
  <r>
    <n v="164346582"/>
    <s v="Kent                                    "/>
    <s v="Gregory                                 "/>
    <s v="CareerSource South Florida - 4819 - Youth Programs"/>
    <x v="22"/>
    <x v="0"/>
    <s v="Catherine Colon                                   "/>
    <s v="NULL"/>
    <x v="0"/>
    <n v="48"/>
    <n v="38"/>
    <n v="20211"/>
    <n v="1"/>
    <x v="0"/>
    <n v="2568"/>
    <s v="NULL"/>
    <x v="1"/>
    <x v="0"/>
    <n v="0"/>
    <n v="20212"/>
    <n v="1"/>
    <x v="0"/>
    <n v="3114.07"/>
    <n v="16045149"/>
    <x v="0"/>
    <x v="0"/>
  </r>
  <r>
    <n v="164326007"/>
    <s v="King"/>
    <s v="Ariel"/>
    <s v="CareerSource South Florida - 4850 - Northside"/>
    <x v="22"/>
    <x v="1"/>
    <s v="Audely Hernandez                               "/>
    <s v="NULL"/>
    <x v="0"/>
    <n v="70"/>
    <n v="70"/>
    <n v="0"/>
    <n v="0"/>
    <x v="1"/>
    <n v="0"/>
    <s v="NULL"/>
    <x v="1"/>
    <x v="0"/>
    <n v="0"/>
    <n v="0"/>
    <n v="0"/>
    <x v="1"/>
    <n v="0"/>
    <n v="10516801"/>
    <x v="0"/>
    <x v="0"/>
  </r>
  <r>
    <n v="164099134"/>
    <s v="Kitaoka De Almeida                      "/>
    <s v="Nikole                                  "/>
    <s v="CareerSource South Florida - 4819 - Youth Programs"/>
    <x v="22"/>
    <x v="0"/>
    <s v="Odalys Mateo                                   "/>
    <s v="NULL"/>
    <x v="0"/>
    <n v="321"/>
    <n v="203"/>
    <n v="20211"/>
    <n v="1"/>
    <x v="0"/>
    <n v="1114"/>
    <n v="20210304"/>
    <x v="0"/>
    <x v="0"/>
    <n v="0"/>
    <n v="20212"/>
    <n v="1"/>
    <x v="0"/>
    <n v="7570.68"/>
    <n v="15950131"/>
    <x v="0"/>
    <x v="0"/>
  </r>
  <r>
    <n v="164091486"/>
    <s v="Kurgat"/>
    <s v="Joshua"/>
    <s v="CareerSource South Florida - 4815 - Little Havana"/>
    <x v="22"/>
    <x v="3"/>
    <s v="Robert Ponte                                   "/>
    <s v="NULL"/>
    <x v="0"/>
    <n v="322"/>
    <n v="316"/>
    <n v="0"/>
    <n v="0"/>
    <x v="1"/>
    <n v="0"/>
    <s v="NULL"/>
    <x v="1"/>
    <x v="0"/>
    <n v="0"/>
    <n v="0"/>
    <n v="0"/>
    <x v="1"/>
    <n v="0"/>
    <n v="15777342"/>
    <x v="0"/>
    <x v="0"/>
  </r>
  <r>
    <n v="163189271"/>
    <s v="La Cotera"/>
    <s v="Patricia"/>
    <s v="CareerSource South Florida - 4810 - West Dade"/>
    <x v="22"/>
    <x v="1"/>
    <s v="Fabiola Vento                                   "/>
    <s v="NULL"/>
    <x v="0"/>
    <n v="758"/>
    <n v="744"/>
    <n v="20211"/>
    <n v="1"/>
    <x v="0"/>
    <n v="6912"/>
    <s v="NULL"/>
    <x v="1"/>
    <x v="1"/>
    <n v="1"/>
    <n v="0"/>
    <n v="0"/>
    <x v="1"/>
    <n v="0"/>
    <n v="11552957"/>
    <x v="2"/>
    <x v="2"/>
  </r>
  <r>
    <n v="164166030"/>
    <s v="Lahoz Jr"/>
    <s v="George"/>
    <s v="CareerSource South Florida - 4819 - Youth Programs"/>
    <x v="22"/>
    <x v="0"/>
    <s v="Vanessa Gonzalez                                "/>
    <s v="NULL"/>
    <x v="0"/>
    <n v="237"/>
    <n v="155"/>
    <n v="0"/>
    <n v="0"/>
    <x v="1"/>
    <n v="0"/>
    <s v="NULL"/>
    <x v="1"/>
    <x v="0"/>
    <n v="0"/>
    <n v="0"/>
    <n v="0"/>
    <x v="1"/>
    <n v="0"/>
    <n v="15974480"/>
    <x v="0"/>
    <x v="0"/>
  </r>
  <r>
    <n v="164367086"/>
    <s v="Langlois                                "/>
    <s v="Janyne                                  "/>
    <s v="CareerSource South Florida - 4819 - Youth Programs"/>
    <x v="22"/>
    <x v="0"/>
    <s v="Gus Ortega                                  "/>
    <s v="NULL"/>
    <x v="0"/>
    <n v="24"/>
    <n v="24"/>
    <n v="0"/>
    <n v="0"/>
    <x v="1"/>
    <n v="0"/>
    <s v="NULL"/>
    <x v="1"/>
    <x v="0"/>
    <n v="0"/>
    <n v="0"/>
    <n v="0"/>
    <x v="1"/>
    <n v="0"/>
    <n v="16055101"/>
    <x v="0"/>
    <x v="0"/>
  </r>
  <r>
    <n v="164346367"/>
    <s v="LARIOS"/>
    <s v="RENNIE"/>
    <s v="CareerSource South Florida - 4815 - Little Havana"/>
    <x v="22"/>
    <x v="1"/>
    <s v="Robert Ponte                                   "/>
    <s v="NULL"/>
    <x v="0"/>
    <n v="44"/>
    <n v="38"/>
    <n v="0"/>
    <n v="0"/>
    <x v="1"/>
    <n v="0"/>
    <n v="20210314"/>
    <x v="0"/>
    <x v="1"/>
    <n v="1"/>
    <n v="0"/>
    <n v="0"/>
    <x v="1"/>
    <n v="0"/>
    <n v="12842402"/>
    <x v="0"/>
    <x v="0"/>
  </r>
  <r>
    <n v="164174129"/>
    <s v="LATTERY"/>
    <s v="DWAYNE"/>
    <s v="CareerSource South Florida - 4850 - Northside"/>
    <x v="22"/>
    <x v="1"/>
    <s v="Eva Lundi                                   "/>
    <s v="NULL"/>
    <x v="0"/>
    <n v="226"/>
    <n v="83"/>
    <n v="0"/>
    <n v="0"/>
    <x v="1"/>
    <n v="0"/>
    <s v="NULL"/>
    <x v="1"/>
    <x v="1"/>
    <n v="1"/>
    <n v="0"/>
    <n v="0"/>
    <x v="1"/>
    <n v="0"/>
    <n v="8747627"/>
    <x v="0"/>
    <x v="0"/>
  </r>
  <r>
    <n v="164038836"/>
    <s v="Laurore"/>
    <s v="Lyno"/>
    <s v="CareerSource South Florida - 4850 - Northside"/>
    <x v="22"/>
    <x v="3"/>
    <s v="Marie Bordes                                  "/>
    <s v="NULL"/>
    <x v="0"/>
    <n v="379"/>
    <n v="14"/>
    <n v="20211"/>
    <n v="1"/>
    <x v="0"/>
    <n v="3298"/>
    <n v="20210601"/>
    <x v="0"/>
    <x v="1"/>
    <n v="1"/>
    <n v="20212"/>
    <n v="1"/>
    <x v="0"/>
    <n v="1984.58"/>
    <n v="15665277"/>
    <x v="3"/>
    <x v="0"/>
  </r>
  <r>
    <n v="164157879"/>
    <s v="LAWSON                                  "/>
    <s v="AQUAVIA                                 "/>
    <s v="CareerSource South Florida - 4819 - Youth Programs"/>
    <x v="22"/>
    <x v="0"/>
    <s v="Robert Clark                                   "/>
    <s v="NULL"/>
    <x v="0"/>
    <n v="246"/>
    <n v="175"/>
    <n v="20211"/>
    <n v="1"/>
    <x v="0"/>
    <n v="2174"/>
    <s v="NULL"/>
    <x v="1"/>
    <x v="0"/>
    <n v="0"/>
    <n v="0"/>
    <n v="0"/>
    <x v="1"/>
    <n v="0"/>
    <n v="15970794"/>
    <x v="0"/>
    <x v="0"/>
  </r>
  <r>
    <n v="164291180"/>
    <s v="Leal"/>
    <s v="Samuel"/>
    <s v="CareerSource South Florida - 4819 - Youth Programs"/>
    <x v="22"/>
    <x v="0"/>
    <s v="Odalys Mateo                                   "/>
    <s v="NULL"/>
    <x v="0"/>
    <n v="106"/>
    <n v="106"/>
    <n v="0"/>
    <n v="0"/>
    <x v="1"/>
    <n v="0"/>
    <s v="NULL"/>
    <x v="1"/>
    <x v="0"/>
    <n v="0"/>
    <n v="20212"/>
    <n v="1"/>
    <x v="0"/>
    <n v="2953.8"/>
    <n v="16019128"/>
    <x v="0"/>
    <x v="0"/>
  </r>
  <r>
    <n v="163417385"/>
    <s v="Lebrun                                  "/>
    <s v="Giovanni                                "/>
    <s v="CareerSource South Florida - 4819 - Youth Programs"/>
    <x v="22"/>
    <x v="0"/>
    <s v="CLAUDIA KOS                                     "/>
    <s v="NULL"/>
    <x v="0"/>
    <n v="547"/>
    <n v="366"/>
    <n v="0"/>
    <n v="0"/>
    <x v="1"/>
    <n v="0"/>
    <n v="20210404"/>
    <x v="0"/>
    <x v="0"/>
    <n v="0"/>
    <n v="0"/>
    <n v="0"/>
    <x v="1"/>
    <n v="0"/>
    <n v="15452128"/>
    <x v="1"/>
    <x v="3"/>
  </r>
  <r>
    <n v="164113147"/>
    <s v="Ledesma  Peral"/>
    <s v="Osbel"/>
    <s v="CareerSource South Florida - 4815 - Little Havana"/>
    <x v="22"/>
    <x v="1"/>
    <s v="Diana Gomez                                   "/>
    <s v="NULL"/>
    <x v="0"/>
    <n v="302"/>
    <n v="301"/>
    <n v="0"/>
    <n v="0"/>
    <x v="1"/>
    <n v="0"/>
    <n v="20180501"/>
    <x v="0"/>
    <x v="1"/>
    <n v="1"/>
    <n v="0"/>
    <n v="0"/>
    <x v="1"/>
    <n v="0"/>
    <n v="14487318"/>
    <x v="0"/>
    <x v="0"/>
  </r>
  <r>
    <n v="164236210"/>
    <s v="Lee                                     "/>
    <s v="Jee                                     "/>
    <s v="CareerSource South Florida - 4819 - Youth Programs"/>
    <x v="22"/>
    <x v="0"/>
    <s v="Jessy Mendez                                  "/>
    <s v="NULL"/>
    <x v="0"/>
    <n v="176"/>
    <n v="9"/>
    <n v="20211"/>
    <n v="1"/>
    <x v="0"/>
    <n v="7360"/>
    <n v="20210601"/>
    <x v="0"/>
    <x v="0"/>
    <n v="0"/>
    <n v="20212"/>
    <n v="1"/>
    <x v="0"/>
    <n v="3860.74"/>
    <n v="15995698"/>
    <x v="0"/>
    <x v="0"/>
  </r>
  <r>
    <n v="164295256"/>
    <s v="Leighton"/>
    <s v="Bryanna"/>
    <s v="CareerSource South Florida - 4819 - Youth Programs"/>
    <x v="22"/>
    <x v="0"/>
    <s v="Odalys Mateo                                   "/>
    <s v="NULL"/>
    <x v="0"/>
    <n v="104"/>
    <n v="104"/>
    <n v="0"/>
    <n v="0"/>
    <x v="1"/>
    <n v="0"/>
    <s v="NULL"/>
    <x v="1"/>
    <x v="0"/>
    <n v="0"/>
    <n v="0"/>
    <n v="0"/>
    <x v="1"/>
    <n v="0"/>
    <n v="16020462"/>
    <x v="0"/>
    <x v="0"/>
  </r>
  <r>
    <n v="164330077"/>
    <s v="LEON"/>
    <s v="RICARDO"/>
    <s v="CareerSource South Florida - 4810 - West Dade"/>
    <x v="22"/>
    <x v="3"/>
    <s v="Fabiola Vento                                   "/>
    <s v="NULL"/>
    <x v="0"/>
    <n v="65"/>
    <n v="38"/>
    <n v="20211"/>
    <n v="1"/>
    <x v="0"/>
    <n v="11597"/>
    <n v="20181008"/>
    <x v="0"/>
    <x v="1"/>
    <n v="1"/>
    <n v="0"/>
    <n v="0"/>
    <x v="1"/>
    <n v="0"/>
    <n v="16006297"/>
    <x v="0"/>
    <x v="0"/>
  </r>
  <r>
    <n v="164302153"/>
    <s v="Leon"/>
    <s v="Brando"/>
    <s v="CareerSource South Florida - 4819 - Youth Programs"/>
    <x v="22"/>
    <x v="0"/>
    <s v="Odalys Mateo                                   "/>
    <s v="NULL"/>
    <x v="0"/>
    <n v="92"/>
    <n v="92"/>
    <n v="0"/>
    <n v="0"/>
    <x v="1"/>
    <n v="0"/>
    <s v="NULL"/>
    <x v="1"/>
    <x v="0"/>
    <n v="0"/>
    <n v="0"/>
    <n v="0"/>
    <x v="1"/>
    <n v="0"/>
    <n v="16023372"/>
    <x v="0"/>
    <x v="0"/>
  </r>
  <r>
    <n v="164329834"/>
    <s v="Leroy"/>
    <s v="Djinny"/>
    <s v="CareerSource South Florida - 4865 - Opa Locka"/>
    <x v="22"/>
    <x v="1"/>
    <s v="Audely Hernandez                               "/>
    <s v="NULL"/>
    <x v="0"/>
    <n v="65"/>
    <n v="65"/>
    <n v="0"/>
    <n v="0"/>
    <x v="1"/>
    <n v="0"/>
    <n v="20210312"/>
    <x v="0"/>
    <x v="0"/>
    <n v="0"/>
    <n v="0"/>
    <n v="0"/>
    <x v="1"/>
    <n v="0"/>
    <n v="16029807"/>
    <x v="0"/>
    <x v="0"/>
  </r>
  <r>
    <n v="163075754"/>
    <s v="Lewis"/>
    <s v="Cassandra"/>
    <s v="CareerSource South Florida - 4863 - City of Miami"/>
    <x v="22"/>
    <x v="1"/>
    <s v="Irma Hernandez                               "/>
    <s v="NULL"/>
    <x v="0"/>
    <n v="848"/>
    <n v="64"/>
    <n v="20211"/>
    <n v="1"/>
    <x v="0"/>
    <n v="166"/>
    <s v="NULL"/>
    <x v="1"/>
    <x v="1"/>
    <n v="1"/>
    <n v="0"/>
    <n v="0"/>
    <x v="1"/>
    <n v="0"/>
    <n v="15073493"/>
    <x v="2"/>
    <x v="0"/>
  </r>
  <r>
    <n v="164205228"/>
    <s v="LEZAMA"/>
    <s v="HUGO"/>
    <s v="CareerSource South Florida - 4818 - Miami Beach"/>
    <x v="22"/>
    <x v="1"/>
    <s v="MARTHA RODRIGUEZ                               "/>
    <s v="NULL"/>
    <x v="0"/>
    <n v="202"/>
    <n v="128"/>
    <n v="0"/>
    <n v="0"/>
    <x v="1"/>
    <n v="0"/>
    <n v="20200907"/>
    <x v="0"/>
    <x v="1"/>
    <n v="1"/>
    <n v="0"/>
    <n v="0"/>
    <x v="1"/>
    <n v="0"/>
    <n v="15924763"/>
    <x v="0"/>
    <x v="0"/>
  </r>
  <r>
    <n v="164386853"/>
    <s v="Linares Herrera                         "/>
    <s v="Noel                                    "/>
    <s v="CareerSource South Florida - 4819 - Youth Programs"/>
    <x v="22"/>
    <x v="0"/>
    <s v="Jessy Mendez                                  "/>
    <s v="NULL"/>
    <x v="0"/>
    <n v="3"/>
    <n v="3"/>
    <n v="20211"/>
    <n v="1"/>
    <x v="0"/>
    <n v="285"/>
    <n v="20210111"/>
    <x v="0"/>
    <x v="0"/>
    <n v="0"/>
    <n v="20212"/>
    <n v="1"/>
    <x v="0"/>
    <n v="1711.2"/>
    <n v="16063826"/>
    <x v="0"/>
    <x v="0"/>
  </r>
  <r>
    <n v="164296358"/>
    <s v="Linton"/>
    <s v="Danielle"/>
    <s v="CareerSource South Florida - 4810 - West Dade"/>
    <x v="22"/>
    <x v="1"/>
    <s v="Audely Hernandez                               "/>
    <s v="NULL"/>
    <x v="0"/>
    <n v="99"/>
    <n v="64"/>
    <n v="20211"/>
    <n v="1"/>
    <x v="0"/>
    <n v="1768"/>
    <n v="20200717"/>
    <x v="0"/>
    <x v="1"/>
    <n v="1"/>
    <n v="0"/>
    <n v="0"/>
    <x v="1"/>
    <n v="0"/>
    <n v="8789001"/>
    <x v="0"/>
    <x v="0"/>
  </r>
  <r>
    <n v="164311014"/>
    <s v="LInton"/>
    <s v="Jamal"/>
    <s v="CareerSource South Florida - 4819 - Youth Programs"/>
    <x v="22"/>
    <x v="0"/>
    <s v="Odalys Mateo                                   "/>
    <s v="NULL"/>
    <x v="0"/>
    <n v="83"/>
    <n v="83"/>
    <n v="0"/>
    <n v="0"/>
    <x v="1"/>
    <n v="0"/>
    <s v="NULL"/>
    <x v="1"/>
    <x v="0"/>
    <n v="0"/>
    <n v="0"/>
    <n v="0"/>
    <x v="1"/>
    <n v="0"/>
    <n v="16027656"/>
    <x v="0"/>
    <x v="0"/>
  </r>
  <r>
    <n v="164085861"/>
    <s v="Liu                                     "/>
    <s v="Jiahao                                  "/>
    <s v="CareerSource South Florida - 4819 - Youth Programs"/>
    <x v="22"/>
    <x v="0"/>
    <s v="Ana Manzano                                 "/>
    <s v="NULL"/>
    <x v="0"/>
    <n v="309"/>
    <n v="309"/>
    <n v="0"/>
    <n v="0"/>
    <x v="1"/>
    <n v="0"/>
    <s v="NULL"/>
    <x v="1"/>
    <x v="0"/>
    <n v="0"/>
    <n v="0"/>
    <n v="0"/>
    <x v="1"/>
    <n v="0"/>
    <n v="15945815"/>
    <x v="0"/>
    <x v="0"/>
  </r>
  <r>
    <n v="164193720"/>
    <s v="Llanas Jr                               "/>
    <s v="Juan                                    "/>
    <s v="CareerSource South Florida - 4819 - Youth Programs"/>
    <x v="22"/>
    <x v="0"/>
    <s v="EMILIO CURRAS                                  "/>
    <s v="NULL"/>
    <x v="0"/>
    <n v="211"/>
    <n v="211"/>
    <n v="0"/>
    <n v="0"/>
    <x v="1"/>
    <n v="0"/>
    <n v="20210527"/>
    <x v="0"/>
    <x v="0"/>
    <n v="0"/>
    <n v="20212"/>
    <n v="1"/>
    <x v="0"/>
    <n v="1711.05"/>
    <n v="15985153"/>
    <x v="0"/>
    <x v="0"/>
  </r>
  <r>
    <n v="164084665"/>
    <s v="Lloyd"/>
    <s v="Micah"/>
    <s v="CareerSource South Florida - 4815 - Little Havana"/>
    <x v="22"/>
    <x v="1"/>
    <s v="Robert Ponte                                   "/>
    <s v="NULL"/>
    <x v="0"/>
    <n v="330"/>
    <n v="317"/>
    <n v="0"/>
    <n v="0"/>
    <x v="1"/>
    <n v="0"/>
    <n v="20180820"/>
    <x v="0"/>
    <x v="0"/>
    <n v="0"/>
    <n v="0"/>
    <n v="0"/>
    <x v="1"/>
    <n v="0"/>
    <n v="10434776"/>
    <x v="0"/>
    <x v="0"/>
  </r>
  <r>
    <n v="164364012"/>
    <s v="Lloyd                                   "/>
    <s v="Brenna                                  "/>
    <s v="CareerSource S Florida - 4811 - Hialeah Downtown"/>
    <x v="22"/>
    <x v="0"/>
    <s v="Elizabeth Gutierrez                               "/>
    <s v="NULL"/>
    <x v="0"/>
    <n v="29"/>
    <n v="29"/>
    <n v="0"/>
    <n v="0"/>
    <x v="1"/>
    <n v="0"/>
    <s v="NULL"/>
    <x v="1"/>
    <x v="0"/>
    <n v="0"/>
    <n v="0"/>
    <n v="0"/>
    <x v="1"/>
    <n v="0"/>
    <n v="14318432"/>
    <x v="0"/>
    <x v="0"/>
  </r>
  <r>
    <n v="164303509"/>
    <s v="Lopez"/>
    <s v="Dishon"/>
    <s v="CareerSource South Florida - 4850 - Northside"/>
    <x v="22"/>
    <x v="1"/>
    <s v="Limersy Jimenez                                 "/>
    <s v="NULL"/>
    <x v="0"/>
    <n v="90"/>
    <n v="87"/>
    <n v="20211"/>
    <n v="1"/>
    <x v="0"/>
    <n v="5172"/>
    <n v="20210301"/>
    <x v="0"/>
    <x v="1"/>
    <n v="1"/>
    <n v="20212"/>
    <n v="1"/>
    <x v="0"/>
    <n v="312"/>
    <n v="12226581"/>
    <x v="0"/>
    <x v="0"/>
  </r>
  <r>
    <n v="163422466"/>
    <s v="Lopez                                   "/>
    <s v="Alfredo                                 "/>
    <s v="CareerSource South Florida - 4819 - Youth Programs"/>
    <x v="22"/>
    <x v="0"/>
    <s v="CLAUDIA KOS                                     "/>
    <s v="NULL"/>
    <x v="0"/>
    <n v="542"/>
    <n v="366"/>
    <n v="0"/>
    <n v="0"/>
    <x v="1"/>
    <n v="0"/>
    <s v="NULL"/>
    <x v="1"/>
    <x v="0"/>
    <n v="0"/>
    <n v="20212"/>
    <n v="1"/>
    <x v="0"/>
    <n v="2551.02"/>
    <n v="15454248"/>
    <x v="3"/>
    <x v="3"/>
  </r>
  <r>
    <n v="164109448"/>
    <s v="Lopez"/>
    <s v="Raimundo"/>
    <s v="CareerSource South Florida - 4810 - West Dade"/>
    <x v="22"/>
    <x v="1"/>
    <s v="Maria Endara                                  "/>
    <s v="NULL"/>
    <x v="0"/>
    <n v="308"/>
    <n v="56"/>
    <n v="0"/>
    <n v="0"/>
    <x v="1"/>
    <n v="0"/>
    <n v="20180904"/>
    <x v="0"/>
    <x v="1"/>
    <n v="1"/>
    <n v="0"/>
    <n v="0"/>
    <x v="1"/>
    <n v="0"/>
    <n v="15952344"/>
    <x v="0"/>
    <x v="0"/>
  </r>
  <r>
    <n v="164265711"/>
    <s v="LOPEZ CANTILLO"/>
    <s v="DAYNE"/>
    <s v="CareerSource South Florida - 4810 - West Dade"/>
    <x v="22"/>
    <x v="1"/>
    <s v="Kenya Cruz                                    "/>
    <s v="NULL"/>
    <x v="0"/>
    <n v="136"/>
    <n v="136"/>
    <n v="20211"/>
    <n v="1"/>
    <x v="0"/>
    <n v="3747"/>
    <n v="20210318"/>
    <x v="0"/>
    <x v="1"/>
    <n v="1"/>
    <n v="20212"/>
    <n v="1"/>
    <x v="0"/>
    <n v="622.96"/>
    <n v="12133334"/>
    <x v="0"/>
    <x v="0"/>
  </r>
  <r>
    <n v="163295548"/>
    <s v="Lopez Medina                            "/>
    <s v="Franklin                                "/>
    <s v="CareerSource South Florida - 4819 - Youth Programs"/>
    <x v="22"/>
    <x v="0"/>
    <s v="Ana Manzano                                 "/>
    <s v="NULL"/>
    <x v="0"/>
    <n v="659"/>
    <n v="659"/>
    <n v="20211"/>
    <n v="1"/>
    <x v="0"/>
    <n v="2474"/>
    <s v="NULL"/>
    <x v="1"/>
    <x v="0"/>
    <n v="0"/>
    <n v="20212"/>
    <n v="1"/>
    <x v="0"/>
    <n v="1268.51"/>
    <n v="15381774"/>
    <x v="1"/>
    <x v="1"/>
  </r>
  <r>
    <n v="164235276"/>
    <s v="Lopez Olive                             "/>
    <s v="Natali                                  "/>
    <s v="CareerSource South Florida - 4819 - Youth Programs"/>
    <x v="22"/>
    <x v="0"/>
    <s v="Mariluz Santos                                  "/>
    <s v="NULL"/>
    <x v="0"/>
    <n v="177"/>
    <n v="176"/>
    <n v="20211"/>
    <n v="1"/>
    <x v="0"/>
    <n v="2992"/>
    <n v="20200701"/>
    <x v="0"/>
    <x v="0"/>
    <n v="0"/>
    <n v="20212"/>
    <n v="1"/>
    <x v="0"/>
    <n v="5018.93"/>
    <n v="15993260"/>
    <x v="0"/>
    <x v="0"/>
  </r>
  <r>
    <n v="164147839"/>
    <s v="Lopez Sosa                              "/>
    <s v="Yanet                                   "/>
    <s v="CareerSource South Florida - 4819 - Youth Programs"/>
    <x v="22"/>
    <x v="0"/>
    <s v="Elisa Yusti                                   "/>
    <s v="NULL"/>
    <x v="0"/>
    <n v="261"/>
    <n v="224"/>
    <n v="20211"/>
    <n v="1"/>
    <x v="0"/>
    <n v="2578"/>
    <n v="20201229"/>
    <x v="0"/>
    <x v="0"/>
    <n v="0"/>
    <n v="0"/>
    <n v="0"/>
    <x v="1"/>
    <n v="0"/>
    <n v="15966607"/>
    <x v="0"/>
    <x v="0"/>
  </r>
  <r>
    <n v="164035742"/>
    <s v="LOUIS"/>
    <s v="EBERNE"/>
    <s v="CareerSource S Florida - 4830 - North Miami Beach"/>
    <x v="22"/>
    <x v="3"/>
    <s v="Marie Bordes                                  "/>
    <s v="NULL"/>
    <x v="0"/>
    <n v="387"/>
    <n v="15"/>
    <n v="0"/>
    <n v="0"/>
    <x v="1"/>
    <n v="0"/>
    <n v="20210423"/>
    <x v="0"/>
    <x v="1"/>
    <n v="1"/>
    <n v="20212"/>
    <n v="1"/>
    <x v="0"/>
    <n v="1760.84"/>
    <n v="11574794"/>
    <x v="3"/>
    <x v="0"/>
  </r>
  <r>
    <n v="164154224"/>
    <s v="LUCAS                                   "/>
    <s v="JONATHAN                                "/>
    <s v="CareerSource South Florida - 4819 - Youth Programs"/>
    <x v="22"/>
    <x v="0"/>
    <s v="Sola Adebodun                                "/>
    <s v="NULL"/>
    <x v="0"/>
    <n v="252"/>
    <n v="241"/>
    <n v="20211"/>
    <n v="1"/>
    <x v="0"/>
    <n v="4585"/>
    <n v="20210409"/>
    <x v="0"/>
    <x v="0"/>
    <n v="0"/>
    <n v="0"/>
    <n v="0"/>
    <x v="1"/>
    <n v="0"/>
    <n v="15969451"/>
    <x v="0"/>
    <x v="0"/>
  </r>
  <r>
    <n v="164300938"/>
    <s v="Lucero"/>
    <s v="Priscila"/>
    <s v="CareerSource South Florida - 4819 - Youth Programs"/>
    <x v="22"/>
    <x v="0"/>
    <s v="Odalys Mateo                                   "/>
    <s v="NULL"/>
    <x v="0"/>
    <n v="93"/>
    <n v="93"/>
    <n v="0"/>
    <n v="0"/>
    <x v="1"/>
    <n v="0"/>
    <s v="NULL"/>
    <x v="1"/>
    <x v="0"/>
    <n v="0"/>
    <n v="0"/>
    <n v="0"/>
    <x v="1"/>
    <n v="0"/>
    <n v="16022804"/>
    <x v="0"/>
    <x v="0"/>
  </r>
  <r>
    <n v="164107742"/>
    <s v="Lugo                                    "/>
    <s v="Brayan                                  "/>
    <s v="CareerSource South Florida - 4819 - Youth Programs"/>
    <x v="22"/>
    <x v="0"/>
    <s v="Yamileth Chavez                                  "/>
    <s v="NULL"/>
    <x v="0"/>
    <n v="309"/>
    <n v="309"/>
    <n v="20211"/>
    <n v="1"/>
    <x v="0"/>
    <n v="3782"/>
    <n v="20210621"/>
    <x v="0"/>
    <x v="1"/>
    <n v="1"/>
    <n v="20212"/>
    <n v="1"/>
    <x v="0"/>
    <n v="5375.75"/>
    <n v="15952478"/>
    <x v="0"/>
    <x v="0"/>
  </r>
  <r>
    <n v="164314802"/>
    <s v="Lugo"/>
    <s v="Samantha"/>
    <s v="CareerSource South Florida - 4819 - Youth Programs"/>
    <x v="22"/>
    <x v="0"/>
    <s v="Odalys Mateo                                   "/>
    <s v="NULL"/>
    <x v="0"/>
    <n v="79"/>
    <n v="79"/>
    <n v="0"/>
    <n v="0"/>
    <x v="1"/>
    <n v="0"/>
    <s v="NULL"/>
    <x v="1"/>
    <x v="0"/>
    <n v="0"/>
    <n v="0"/>
    <n v="0"/>
    <x v="1"/>
    <n v="0"/>
    <n v="16029335"/>
    <x v="0"/>
    <x v="0"/>
  </r>
  <r>
    <n v="164266888"/>
    <s v="Lugris Vazquez                          "/>
    <s v="Adrian                                  "/>
    <s v="CareerSource South Florida - 4819 - Youth Programs"/>
    <x v="22"/>
    <x v="0"/>
    <s v="Yamileth Chavez                                  "/>
    <s v="NULL"/>
    <x v="0"/>
    <n v="135"/>
    <n v="135"/>
    <n v="0"/>
    <n v="0"/>
    <x v="1"/>
    <n v="0"/>
    <s v="NULL"/>
    <x v="1"/>
    <x v="0"/>
    <n v="0"/>
    <n v="0"/>
    <n v="0"/>
    <x v="1"/>
    <n v="0"/>
    <n v="16009098"/>
    <x v="0"/>
    <x v="0"/>
  </r>
  <r>
    <n v="164268409"/>
    <s v="Machado Cabrisa"/>
    <s v="Jose"/>
    <s v="CareerSource South Florida - 4814 - Carol City"/>
    <x v="22"/>
    <x v="1"/>
    <s v="Kenya Cruz                                    "/>
    <s v="NULL"/>
    <x v="0"/>
    <n v="133"/>
    <n v="9"/>
    <n v="0"/>
    <n v="0"/>
    <x v="1"/>
    <n v="0"/>
    <s v="NULL"/>
    <x v="1"/>
    <x v="0"/>
    <n v="0"/>
    <n v="0"/>
    <n v="0"/>
    <x v="1"/>
    <n v="0"/>
    <n v="16002765"/>
    <x v="0"/>
    <x v="0"/>
  </r>
  <r>
    <n v="163262657"/>
    <s v="MADISON"/>
    <s v="WILLIE"/>
    <s v="CareerSource South Florida - 4850 - Northside"/>
    <x v="22"/>
    <x v="3"/>
    <s v="Kenya Cruz                                    "/>
    <s v="NULL"/>
    <x v="0"/>
    <n v="695"/>
    <n v="695"/>
    <n v="0"/>
    <n v="0"/>
    <x v="1"/>
    <n v="0"/>
    <n v="20210405"/>
    <x v="0"/>
    <x v="1"/>
    <n v="1"/>
    <n v="0"/>
    <n v="0"/>
    <x v="1"/>
    <n v="0"/>
    <n v="13989620"/>
    <x v="1"/>
    <x v="1"/>
  </r>
  <r>
    <n v="163262657"/>
    <s v="MADISON"/>
    <s v="WILLIE"/>
    <s v="CareerSource South Florida - 4850 - Northside"/>
    <x v="22"/>
    <x v="2"/>
    <s v="Kenya Cruz                                    "/>
    <s v="NULL"/>
    <x v="0"/>
    <n v="695"/>
    <n v="136"/>
    <n v="0"/>
    <n v="0"/>
    <x v="1"/>
    <n v="0"/>
    <n v="20210405"/>
    <x v="0"/>
    <x v="1"/>
    <n v="1"/>
    <n v="0"/>
    <n v="0"/>
    <x v="1"/>
    <n v="0"/>
    <n v="13989620"/>
    <x v="1"/>
    <x v="0"/>
  </r>
  <r>
    <n v="164359467"/>
    <s v="MAITA BAUTISTA"/>
    <s v="REINALDO"/>
    <s v="CareerSource South Florida - 4850 - Northside"/>
    <x v="22"/>
    <x v="1"/>
    <s v="MARIA COLLADO                                 "/>
    <s v="NULL"/>
    <x v="0"/>
    <n v="34"/>
    <n v="24"/>
    <n v="0"/>
    <n v="0"/>
    <x v="1"/>
    <n v="0"/>
    <s v="NULL"/>
    <x v="1"/>
    <x v="0"/>
    <n v="0"/>
    <n v="0"/>
    <n v="0"/>
    <x v="1"/>
    <n v="0"/>
    <n v="15308814"/>
    <x v="0"/>
    <x v="0"/>
  </r>
  <r>
    <n v="164361517"/>
    <s v="Malcolm                                 "/>
    <s v="Kesari                                  "/>
    <s v="CareerSource South Florida - 4850 - Northside"/>
    <x v="22"/>
    <x v="0"/>
    <s v="Cesar Silva                                   "/>
    <s v="NULL"/>
    <x v="0"/>
    <n v="31"/>
    <n v="31"/>
    <n v="20211"/>
    <n v="1"/>
    <x v="0"/>
    <n v="3903"/>
    <n v="20210401"/>
    <x v="0"/>
    <x v="1"/>
    <n v="1"/>
    <n v="20212"/>
    <n v="1"/>
    <x v="0"/>
    <n v="185.76"/>
    <n v="15980515"/>
    <x v="0"/>
    <x v="0"/>
  </r>
  <r>
    <n v="164120493"/>
    <s v="Manahan                                 "/>
    <s v="Aharon                                  "/>
    <s v="CareerSource South Florida - 4819 - Youth Programs"/>
    <x v="22"/>
    <x v="0"/>
    <s v="Crystal Alfonso                                 "/>
    <s v="NULL"/>
    <x v="0"/>
    <n v="294"/>
    <n v="294"/>
    <n v="20211"/>
    <n v="1"/>
    <x v="0"/>
    <n v="1014"/>
    <n v="20210523"/>
    <x v="0"/>
    <x v="0"/>
    <n v="0"/>
    <n v="20212"/>
    <n v="1"/>
    <x v="0"/>
    <n v="1692.48"/>
    <n v="15956191"/>
    <x v="0"/>
    <x v="0"/>
  </r>
  <r>
    <n v="164357633"/>
    <s v="Mantecon                                "/>
    <s v="Christopher                             "/>
    <s v="CareerSource South Florida - 4819 - Youth Programs"/>
    <x v="22"/>
    <x v="0"/>
    <s v="Jessy Mendez                                  "/>
    <s v="NULL"/>
    <x v="0"/>
    <n v="36"/>
    <n v="36"/>
    <n v="20211"/>
    <n v="1"/>
    <x v="0"/>
    <n v="7726"/>
    <n v="20190214"/>
    <x v="0"/>
    <x v="1"/>
    <n v="1"/>
    <n v="20212"/>
    <n v="1"/>
    <x v="0"/>
    <n v="8682.74"/>
    <n v="16050692"/>
    <x v="0"/>
    <x v="0"/>
  </r>
  <r>
    <n v="163385366"/>
    <s v="Marcos                                  "/>
    <s v="Dolores                                 "/>
    <s v="CareerSource South Florida - 4819 - Youth Programs"/>
    <x v="22"/>
    <x v="0"/>
    <s v="DAVID MCGHEE                                  "/>
    <s v="NULL"/>
    <x v="0"/>
    <n v="574"/>
    <n v="574"/>
    <n v="20211"/>
    <n v="1"/>
    <x v="0"/>
    <n v="3675"/>
    <s v="NULL"/>
    <x v="1"/>
    <x v="0"/>
    <n v="0"/>
    <n v="20212"/>
    <n v="1"/>
    <x v="0"/>
    <n v="4287.5"/>
    <n v="15438371"/>
    <x v="1"/>
    <x v="1"/>
  </r>
  <r>
    <n v="164382163"/>
    <s v="Markham"/>
    <s v="Melissa"/>
    <s v="CareerSource South Florida - 4835 - Perrine"/>
    <x v="22"/>
    <x v="1"/>
    <s v="Robert Ponte                                   "/>
    <s v="NULL"/>
    <x v="0"/>
    <n v="9"/>
    <n v="3"/>
    <n v="0"/>
    <n v="0"/>
    <x v="1"/>
    <n v="0"/>
    <n v="20201026"/>
    <x v="0"/>
    <x v="1"/>
    <n v="1"/>
    <n v="0"/>
    <n v="0"/>
    <x v="1"/>
    <n v="0"/>
    <n v="15269159"/>
    <x v="0"/>
    <x v="0"/>
  </r>
  <r>
    <n v="163242149"/>
    <s v="MARTIN                                  "/>
    <s v="UNTREAL                                 "/>
    <s v="CareerSource S Florida - 4830 - North Miami Beach"/>
    <x v="22"/>
    <x v="1"/>
    <s v="Marie Bordes                                  "/>
    <s v="NULL"/>
    <x v="0"/>
    <n v="714"/>
    <n v="288"/>
    <n v="0"/>
    <n v="0"/>
    <x v="1"/>
    <n v="0"/>
    <n v="20191202"/>
    <x v="0"/>
    <x v="1"/>
    <n v="1"/>
    <n v="0"/>
    <n v="0"/>
    <x v="1"/>
    <n v="0"/>
    <n v="8876077"/>
    <x v="1"/>
    <x v="0"/>
  </r>
  <r>
    <n v="164194522"/>
    <s v="Martinez                                "/>
    <s v="Emily                                   "/>
    <s v="CareerSource South Florida - 4819 - Youth Programs"/>
    <x v="22"/>
    <x v="0"/>
    <s v="Jessy Mendez                                  "/>
    <s v="NULL"/>
    <x v="0"/>
    <n v="210"/>
    <n v="210"/>
    <n v="20211"/>
    <n v="1"/>
    <x v="0"/>
    <n v="625"/>
    <n v="20210201"/>
    <x v="0"/>
    <x v="0"/>
    <n v="0"/>
    <n v="20212"/>
    <n v="1"/>
    <x v="0"/>
    <n v="1200"/>
    <n v="15985608"/>
    <x v="0"/>
    <x v="0"/>
  </r>
  <r>
    <n v="164275534"/>
    <s v="Martinez"/>
    <s v="Marcel"/>
    <s v="CareerSource South Florida - 4815 - Little Havana"/>
    <x v="22"/>
    <x v="1"/>
    <s v="Fabiola Vento                                   "/>
    <s v="NULL"/>
    <x v="0"/>
    <n v="127"/>
    <n v="108"/>
    <n v="20211"/>
    <n v="1"/>
    <x v="0"/>
    <n v="7543"/>
    <s v="NULL"/>
    <x v="1"/>
    <x v="0"/>
    <n v="0"/>
    <n v="0"/>
    <n v="0"/>
    <x v="1"/>
    <n v="0"/>
    <n v="16011812"/>
    <x v="0"/>
    <x v="0"/>
  </r>
  <r>
    <n v="164291499"/>
    <s v="Martinez"/>
    <s v="Melissa"/>
    <s v="CareerSource South Florida - 4819 - Youth Programs"/>
    <x v="22"/>
    <x v="0"/>
    <s v="Odalys Mateo                                   "/>
    <s v="NULL"/>
    <x v="0"/>
    <n v="106"/>
    <n v="106"/>
    <n v="0"/>
    <n v="0"/>
    <x v="1"/>
    <n v="0"/>
    <s v="NULL"/>
    <x v="1"/>
    <x v="0"/>
    <n v="0"/>
    <n v="0"/>
    <n v="0"/>
    <x v="1"/>
    <n v="0"/>
    <n v="16019298"/>
    <x v="0"/>
    <x v="0"/>
  </r>
  <r>
    <n v="164358878"/>
    <s v="Martinez Aguilar                        "/>
    <s v="Melissa                                 "/>
    <s v="CareerSource South Florida - 4819 - Youth Programs"/>
    <x v="22"/>
    <x v="0"/>
    <s v="Yamileth Chavez                                  "/>
    <s v="NULL"/>
    <x v="0"/>
    <n v="35"/>
    <n v="35"/>
    <n v="0"/>
    <n v="0"/>
    <x v="1"/>
    <n v="0"/>
    <s v="NULL"/>
    <x v="1"/>
    <x v="0"/>
    <n v="0"/>
    <n v="0"/>
    <n v="0"/>
    <x v="1"/>
    <n v="0"/>
    <n v="16051318"/>
    <x v="0"/>
    <x v="0"/>
  </r>
  <r>
    <n v="164365957"/>
    <s v="Martinez Nasco"/>
    <s v="Alandy"/>
    <s v="CareerSource South Florida - 4814 - Carol City"/>
    <x v="22"/>
    <x v="1"/>
    <s v="Limersy Jimenez                                 "/>
    <s v="NULL"/>
    <x v="0"/>
    <n v="27"/>
    <n v="17"/>
    <n v="20211"/>
    <n v="1"/>
    <x v="0"/>
    <n v="9515"/>
    <n v="20190617"/>
    <x v="0"/>
    <x v="0"/>
    <n v="0"/>
    <n v="0"/>
    <n v="0"/>
    <x v="1"/>
    <n v="0"/>
    <n v="14886328"/>
    <x v="0"/>
    <x v="0"/>
  </r>
  <r>
    <n v="164365313"/>
    <s v="Martinez Perez"/>
    <s v="Noslen"/>
    <s v="CareerSource South Florida - 4840 - Homestead"/>
    <x v="22"/>
    <x v="1"/>
    <s v="MARTHA RODRIGUEZ                               "/>
    <s v="NULL"/>
    <x v="0"/>
    <n v="28"/>
    <n v="17"/>
    <n v="0"/>
    <n v="0"/>
    <x v="1"/>
    <n v="0"/>
    <s v="NULL"/>
    <x v="1"/>
    <x v="0"/>
    <n v="0"/>
    <n v="0"/>
    <n v="0"/>
    <x v="1"/>
    <n v="0"/>
    <n v="15992647"/>
    <x v="0"/>
    <x v="0"/>
  </r>
  <r>
    <n v="162977329"/>
    <s v="Martinez Rodriguez                      "/>
    <s v="Jackeline                               "/>
    <s v="CareerSource South Florida - 4819 - Youth Programs"/>
    <x v="22"/>
    <x v="0"/>
    <s v="Yamileth Chavez                                  "/>
    <s v="NULL"/>
    <x v="0"/>
    <n v="924"/>
    <n v="924"/>
    <n v="20211"/>
    <n v="1"/>
    <x v="0"/>
    <n v="8601"/>
    <n v="20190603"/>
    <x v="0"/>
    <x v="0"/>
    <n v="0"/>
    <n v="0"/>
    <n v="0"/>
    <x v="1"/>
    <n v="0"/>
    <n v="15251623"/>
    <x v="2"/>
    <x v="2"/>
  </r>
  <r>
    <n v="164384719"/>
    <s v="Masvidal"/>
    <s v="John"/>
    <s v="CareerSource South Florida - 4835 - Perrine"/>
    <x v="22"/>
    <x v="1"/>
    <s v="Limersy Jimenez                                 "/>
    <s v="NULL"/>
    <x v="0"/>
    <n v="7"/>
    <n v="3"/>
    <n v="20211"/>
    <n v="1"/>
    <x v="0"/>
    <n v="4665"/>
    <s v="NULL"/>
    <x v="1"/>
    <x v="1"/>
    <n v="1"/>
    <n v="0"/>
    <n v="0"/>
    <x v="1"/>
    <n v="0"/>
    <n v="14571791"/>
    <x v="0"/>
    <x v="0"/>
  </r>
  <r>
    <n v="164085454"/>
    <s v="MATHURIN"/>
    <s v="ALBERTA"/>
    <s v="CareerSource S Florida - 4830 - North Miami Beach"/>
    <x v="22"/>
    <x v="1"/>
    <s v="Marie Bordes                                  "/>
    <s v="NULL"/>
    <x v="0"/>
    <n v="330"/>
    <n v="111"/>
    <n v="0"/>
    <n v="0"/>
    <x v="1"/>
    <n v="0"/>
    <n v="20180214"/>
    <x v="0"/>
    <x v="1"/>
    <n v="1"/>
    <n v="0"/>
    <n v="0"/>
    <x v="1"/>
    <n v="0"/>
    <n v="12132091"/>
    <x v="0"/>
    <x v="0"/>
  </r>
  <r>
    <n v="164192619"/>
    <s v="Mayorquin                               "/>
    <s v="Samantha                                "/>
    <s v="CareerSource South Florida - 4819 - Youth Programs"/>
    <x v="22"/>
    <x v="0"/>
    <s v="Jessy Mendez                                  "/>
    <s v="NULL"/>
    <x v="0"/>
    <n v="212"/>
    <n v="212"/>
    <n v="0"/>
    <n v="0"/>
    <x v="1"/>
    <n v="0"/>
    <s v="NULL"/>
    <x v="1"/>
    <x v="0"/>
    <n v="0"/>
    <n v="20212"/>
    <n v="1"/>
    <x v="0"/>
    <n v="1200"/>
    <n v="15984748"/>
    <x v="0"/>
    <x v="0"/>
  </r>
  <r>
    <n v="164303243"/>
    <s v="Mcclay"/>
    <s v="Toni"/>
    <s v="CareerSource South Florida - 4819 - Youth Programs"/>
    <x v="22"/>
    <x v="0"/>
    <s v="Odalys Mateo                                   "/>
    <s v="NULL"/>
    <x v="0"/>
    <n v="90"/>
    <n v="90"/>
    <n v="0"/>
    <n v="0"/>
    <x v="1"/>
    <n v="0"/>
    <n v="20210519"/>
    <x v="0"/>
    <x v="0"/>
    <n v="0"/>
    <n v="20212"/>
    <n v="1"/>
    <x v="0"/>
    <n v="395.75"/>
    <n v="16023914"/>
    <x v="0"/>
    <x v="0"/>
  </r>
  <r>
    <n v="164287708"/>
    <s v="MCCRAY"/>
    <s v="CHANTEL"/>
    <s v="CareerSource South Florida - 4850 - Northside"/>
    <x v="22"/>
    <x v="1"/>
    <s v="Diana Gomez                                   "/>
    <s v="NULL"/>
    <x v="0"/>
    <n v="111"/>
    <n v="85"/>
    <n v="0"/>
    <n v="0"/>
    <x v="1"/>
    <n v="0"/>
    <s v="NULL"/>
    <x v="1"/>
    <x v="0"/>
    <n v="0"/>
    <n v="0"/>
    <n v="0"/>
    <x v="1"/>
    <n v="0"/>
    <n v="8917472"/>
    <x v="0"/>
    <x v="0"/>
  </r>
  <r>
    <n v="162752304"/>
    <s v="McIntosh"/>
    <s v="Chad"/>
    <s v="CareerSource South Florida - 4815 - Little Havana"/>
    <x v="22"/>
    <x v="1"/>
    <s v="Maria Endara                                  "/>
    <s v="NULL"/>
    <x v="0"/>
    <n v="1077"/>
    <n v="79"/>
    <n v="0"/>
    <n v="0"/>
    <x v="1"/>
    <n v="0"/>
    <n v="20190304"/>
    <x v="0"/>
    <x v="0"/>
    <n v="0"/>
    <n v="20212"/>
    <n v="1"/>
    <x v="0"/>
    <n v="686.53"/>
    <n v="11206065"/>
    <x v="2"/>
    <x v="0"/>
  </r>
  <r>
    <n v="164310258"/>
    <s v="Medina"/>
    <s v="Camila"/>
    <s v="CareerSource South Florida - 4819 - Youth Programs"/>
    <x v="22"/>
    <x v="0"/>
    <s v="Odalys Mateo                                   "/>
    <s v="NULL"/>
    <x v="0"/>
    <n v="84"/>
    <n v="84"/>
    <n v="20211"/>
    <n v="1"/>
    <x v="0"/>
    <n v="1500"/>
    <n v="20210204"/>
    <x v="0"/>
    <x v="0"/>
    <n v="0"/>
    <n v="20212"/>
    <n v="1"/>
    <x v="0"/>
    <n v="2757.5"/>
    <n v="16027280"/>
    <x v="0"/>
    <x v="0"/>
  </r>
  <r>
    <n v="164101490"/>
    <s v="Mendez                                  "/>
    <s v="Lynnette                                "/>
    <s v="CareerSource South Florida - 4819 - Youth Programs"/>
    <x v="22"/>
    <x v="0"/>
    <s v="Ana Manzano                                 "/>
    <s v="NULL"/>
    <x v="0"/>
    <n v="309"/>
    <n v="309"/>
    <n v="0"/>
    <n v="0"/>
    <x v="1"/>
    <n v="0"/>
    <n v="20210406"/>
    <x v="0"/>
    <x v="0"/>
    <n v="0"/>
    <n v="0"/>
    <n v="0"/>
    <x v="1"/>
    <n v="0"/>
    <n v="15951225"/>
    <x v="0"/>
    <x v="0"/>
  </r>
  <r>
    <n v="164204034"/>
    <s v="Mendez                                  "/>
    <s v="Wilber                                  "/>
    <s v="CareerSource South Florida - 4819 - Youth Programs"/>
    <x v="22"/>
    <x v="0"/>
    <s v="EMILIO CURRAS                                  "/>
    <s v="NULL"/>
    <x v="0"/>
    <n v="204"/>
    <n v="204"/>
    <n v="0"/>
    <n v="0"/>
    <x v="1"/>
    <n v="0"/>
    <s v="NULL"/>
    <x v="1"/>
    <x v="0"/>
    <n v="0"/>
    <n v="0"/>
    <n v="0"/>
    <x v="1"/>
    <n v="0"/>
    <n v="15986591"/>
    <x v="0"/>
    <x v="0"/>
  </r>
  <r>
    <n v="164384378"/>
    <s v="MENDOZA"/>
    <s v="YISENIA"/>
    <s v="CareerSource South Florida - 4810 - West Dade"/>
    <x v="22"/>
    <x v="3"/>
    <s v="Diana Gomez                                   "/>
    <s v="NULL"/>
    <x v="0"/>
    <n v="7"/>
    <n v="3"/>
    <n v="20211"/>
    <n v="1"/>
    <x v="0"/>
    <n v="6614"/>
    <n v="20181228"/>
    <x v="0"/>
    <x v="1"/>
    <n v="1"/>
    <n v="20212"/>
    <n v="1"/>
    <x v="0"/>
    <n v="696.24"/>
    <n v="16005927"/>
    <x v="0"/>
    <x v="0"/>
  </r>
  <r>
    <n v="164300773"/>
    <s v="Mendoza"/>
    <s v="Nicholas"/>
    <s v="CareerSource South Florida - 4819 - Youth Programs"/>
    <x v="22"/>
    <x v="0"/>
    <s v="Odalys Mateo                                   "/>
    <s v="NULL"/>
    <x v="0"/>
    <n v="93"/>
    <n v="93"/>
    <n v="0"/>
    <n v="0"/>
    <x v="1"/>
    <n v="0"/>
    <s v="NULL"/>
    <x v="1"/>
    <x v="0"/>
    <n v="0"/>
    <n v="0"/>
    <n v="0"/>
    <x v="1"/>
    <n v="0"/>
    <n v="16022745"/>
    <x v="0"/>
    <x v="0"/>
  </r>
  <r>
    <n v="164044881"/>
    <s v="Merlin"/>
    <s v="Daniel"/>
    <s v="CareerSource S Florida - 4830 - North Miami Beach"/>
    <x v="22"/>
    <x v="3"/>
    <s v="Marie Bordes                                  "/>
    <s v="NULL"/>
    <x v="0"/>
    <n v="374"/>
    <n v="14"/>
    <n v="0"/>
    <n v="0"/>
    <x v="1"/>
    <n v="0"/>
    <n v="20180827"/>
    <x v="0"/>
    <x v="1"/>
    <n v="1"/>
    <n v="0"/>
    <n v="0"/>
    <x v="1"/>
    <n v="0"/>
    <n v="15899169"/>
    <x v="3"/>
    <x v="0"/>
  </r>
  <r>
    <n v="164292830"/>
    <s v="Merrell"/>
    <s v="Showale"/>
    <s v="CareerSource South Florida - 4819 - Youth Programs"/>
    <x v="22"/>
    <x v="0"/>
    <s v="Odalys Mateo                                   "/>
    <s v="NULL"/>
    <x v="0"/>
    <n v="104"/>
    <n v="104"/>
    <n v="0"/>
    <n v="0"/>
    <x v="1"/>
    <n v="0"/>
    <s v="NULL"/>
    <x v="1"/>
    <x v="0"/>
    <n v="0"/>
    <n v="0"/>
    <n v="0"/>
    <x v="1"/>
    <n v="0"/>
    <n v="16019936"/>
    <x v="0"/>
    <x v="0"/>
  </r>
  <r>
    <n v="164338769"/>
    <s v="Mershon"/>
    <s v="Miles"/>
    <s v="CareerSource South Florida - 4835 - Perrine"/>
    <x v="22"/>
    <x v="1"/>
    <s v="Katia Perez                                   "/>
    <s v="NULL"/>
    <x v="0"/>
    <n v="55"/>
    <n v="51"/>
    <n v="0"/>
    <n v="0"/>
    <x v="1"/>
    <n v="0"/>
    <n v="20210529"/>
    <x v="0"/>
    <x v="0"/>
    <n v="0"/>
    <n v="20212"/>
    <n v="1"/>
    <x v="0"/>
    <n v="1700"/>
    <n v="16040817"/>
    <x v="0"/>
    <x v="0"/>
  </r>
  <r>
    <n v="164356418"/>
    <s v="Michel"/>
    <s v="Jackson"/>
    <s v="CareerSource S Florida - 4830 - North Miami Beach"/>
    <x v="22"/>
    <x v="3"/>
    <s v="NULL"/>
    <s v="NULL"/>
    <x v="0"/>
    <n v="37"/>
    <n v="36"/>
    <n v="0"/>
    <n v="0"/>
    <x v="1"/>
    <n v="0"/>
    <s v="NULL"/>
    <x v="1"/>
    <x v="1"/>
    <n v="1"/>
    <n v="0"/>
    <n v="0"/>
    <x v="1"/>
    <n v="0"/>
    <n v="15985676"/>
    <x v="0"/>
    <x v="0"/>
  </r>
  <r>
    <n v="164248233"/>
    <s v="Miclisse                                "/>
    <s v="Youdensky                               "/>
    <s v="CareerSource South Florida - 4819 - Youth Programs"/>
    <x v="22"/>
    <x v="0"/>
    <s v="EMILIO CURRAS                                  "/>
    <s v="NULL"/>
    <x v="0"/>
    <n v="160"/>
    <n v="160"/>
    <n v="0"/>
    <n v="0"/>
    <x v="1"/>
    <n v="0"/>
    <s v="NULL"/>
    <x v="1"/>
    <x v="0"/>
    <n v="0"/>
    <n v="0"/>
    <n v="0"/>
    <x v="1"/>
    <n v="0"/>
    <n v="15972646"/>
    <x v="0"/>
    <x v="0"/>
  </r>
  <r>
    <n v="162684692"/>
    <s v="Miranda"/>
    <s v="Harold"/>
    <s v="CareerSource S Florida - 4811 - Hialeah Downtown"/>
    <x v="22"/>
    <x v="0"/>
    <s v="Yamileth Chavez                                  "/>
    <s v="NULL"/>
    <x v="0"/>
    <n v="1119"/>
    <n v="717"/>
    <n v="0"/>
    <n v="0"/>
    <x v="1"/>
    <n v="0"/>
    <n v="20200831"/>
    <x v="0"/>
    <x v="1"/>
    <n v="1"/>
    <n v="0"/>
    <n v="0"/>
    <x v="1"/>
    <n v="0"/>
    <n v="15154475"/>
    <x v="2"/>
    <x v="1"/>
  </r>
  <r>
    <n v="164301340"/>
    <s v="Miranda Flores"/>
    <s v="David"/>
    <s v="CareerSource South Florida - 4819 - Youth Programs"/>
    <x v="22"/>
    <x v="0"/>
    <s v="Odalys Mateo                                   "/>
    <s v="NULL"/>
    <x v="0"/>
    <n v="92"/>
    <n v="92"/>
    <n v="0"/>
    <n v="0"/>
    <x v="1"/>
    <n v="0"/>
    <s v="NULL"/>
    <x v="1"/>
    <x v="0"/>
    <n v="0"/>
    <n v="0"/>
    <n v="0"/>
    <x v="1"/>
    <n v="0"/>
    <n v="16022994"/>
    <x v="0"/>
    <x v="0"/>
  </r>
  <r>
    <n v="163422280"/>
    <s v="Moc                                     "/>
    <s v="Jordan                                  "/>
    <s v="CareerSource South Florida - 4819 - Youth Programs"/>
    <x v="22"/>
    <x v="0"/>
    <s v="CLAUDIA KOS                                     "/>
    <s v="NULL"/>
    <x v="0"/>
    <n v="538"/>
    <n v="366"/>
    <n v="0"/>
    <n v="0"/>
    <x v="1"/>
    <n v="0"/>
    <s v="NULL"/>
    <x v="1"/>
    <x v="0"/>
    <n v="0"/>
    <n v="0"/>
    <n v="0"/>
    <x v="1"/>
    <n v="0"/>
    <n v="15454220"/>
    <x v="3"/>
    <x v="3"/>
  </r>
  <r>
    <n v="164302022"/>
    <s v="Molina"/>
    <s v="Gabriella"/>
    <s v="CareerSource South Florida - 4819 - Youth Programs"/>
    <x v="22"/>
    <x v="0"/>
    <s v="Odalys Mateo                                   "/>
    <s v="NULL"/>
    <x v="0"/>
    <n v="92"/>
    <n v="92"/>
    <n v="0"/>
    <n v="0"/>
    <x v="1"/>
    <n v="0"/>
    <s v="NULL"/>
    <x v="1"/>
    <x v="0"/>
    <n v="0"/>
    <n v="0"/>
    <n v="0"/>
    <x v="1"/>
    <n v="0"/>
    <n v="16023317"/>
    <x v="0"/>
    <x v="0"/>
  </r>
  <r>
    <n v="164357144"/>
    <s v="Molina Gonzalez                         "/>
    <s v="Ricardo                                 "/>
    <s v="CareerSource South Florida - 4819 - Youth Programs"/>
    <x v="22"/>
    <x v="0"/>
    <s v="Jessy Mendez                                  "/>
    <s v="NULL"/>
    <x v="0"/>
    <n v="36"/>
    <n v="36"/>
    <n v="0"/>
    <n v="0"/>
    <x v="1"/>
    <n v="0"/>
    <s v="NULL"/>
    <x v="1"/>
    <x v="0"/>
    <n v="0"/>
    <n v="0"/>
    <n v="0"/>
    <x v="1"/>
    <n v="0"/>
    <n v="16050424"/>
    <x v="0"/>
    <x v="0"/>
  </r>
  <r>
    <n v="164356591"/>
    <s v="Mondesir                                "/>
    <s v="Carlos                                  "/>
    <s v="CareerSource South Florida - 4819 - Youth Programs"/>
    <x v="22"/>
    <x v="0"/>
    <s v="Jessy Mendez                                  "/>
    <s v="NULL"/>
    <x v="0"/>
    <n v="37"/>
    <n v="37"/>
    <n v="20211"/>
    <n v="1"/>
    <x v="0"/>
    <n v="2600"/>
    <s v="NULL"/>
    <x v="1"/>
    <x v="0"/>
    <n v="0"/>
    <n v="20212"/>
    <n v="1"/>
    <x v="0"/>
    <n v="2600.0100000000002"/>
    <n v="16050144"/>
    <x v="0"/>
    <x v="0"/>
  </r>
  <r>
    <n v="164368444"/>
    <s v="Monsalve Barajas"/>
    <s v="Nelly"/>
    <s v="CareerSource South Florida - 4815 - Little Havana"/>
    <x v="22"/>
    <x v="1"/>
    <s v="Katia Perez                                   "/>
    <s v="NULL"/>
    <x v="0"/>
    <n v="24"/>
    <n v="16"/>
    <n v="0"/>
    <n v="0"/>
    <x v="1"/>
    <n v="0"/>
    <s v="NULL"/>
    <x v="1"/>
    <x v="0"/>
    <n v="0"/>
    <n v="0"/>
    <n v="0"/>
    <x v="1"/>
    <n v="0"/>
    <n v="16036743"/>
    <x v="0"/>
    <x v="0"/>
  </r>
  <r>
    <n v="164314621"/>
    <s v="Montenegro"/>
    <s v="Carlos"/>
    <s v="CareerSource South Florida - 4819 - Youth Programs"/>
    <x v="22"/>
    <x v="0"/>
    <s v="Odalys Mateo                                   "/>
    <s v="NULL"/>
    <x v="0"/>
    <n v="79"/>
    <n v="79"/>
    <n v="20211"/>
    <n v="1"/>
    <x v="0"/>
    <n v="250"/>
    <n v="20210517"/>
    <x v="0"/>
    <x v="0"/>
    <n v="0"/>
    <n v="20212"/>
    <n v="1"/>
    <x v="0"/>
    <n v="343.01"/>
    <n v="16029248"/>
    <x v="0"/>
    <x v="0"/>
  </r>
  <r>
    <n v="164112838"/>
    <s v="Montes                                  "/>
    <s v="Jesus                                   "/>
    <s v="CareerSource South Florida - 4819 - Youth Programs"/>
    <x v="22"/>
    <x v="0"/>
    <s v="ANTHONY INGLE                                   "/>
    <s v="NULL"/>
    <x v="0"/>
    <n v="304"/>
    <n v="294"/>
    <n v="20211"/>
    <n v="1"/>
    <x v="0"/>
    <n v="185"/>
    <n v="20210326"/>
    <x v="0"/>
    <x v="0"/>
    <n v="0"/>
    <n v="0"/>
    <n v="0"/>
    <x v="1"/>
    <n v="0"/>
    <n v="15953615"/>
    <x v="0"/>
    <x v="0"/>
  </r>
  <r>
    <n v="164302094"/>
    <s v="Moorad"/>
    <s v="Danielle"/>
    <s v="CareerSource S Florida - 4845- Key Largo/Key West"/>
    <x v="22"/>
    <x v="3"/>
    <s v="Alexandria Borges                                  "/>
    <s v="NULL"/>
    <x v="0"/>
    <n v="91"/>
    <n v="90"/>
    <n v="0"/>
    <n v="0"/>
    <x v="1"/>
    <n v="0"/>
    <n v="20210609"/>
    <x v="0"/>
    <x v="0"/>
    <n v="0"/>
    <n v="20212"/>
    <n v="1"/>
    <x v="0"/>
    <n v="432"/>
    <n v="16019039"/>
    <x v="0"/>
    <x v="0"/>
  </r>
  <r>
    <n v="164302094"/>
    <s v="Moorad"/>
    <s v="Danielle"/>
    <s v="CareerSource S Florida - 4845- Key Largo/Key West"/>
    <x v="22"/>
    <x v="2"/>
    <s v="Alexandria Borges                                  "/>
    <s v="NULL"/>
    <x v="0"/>
    <n v="91"/>
    <n v="85"/>
    <n v="0"/>
    <n v="0"/>
    <x v="1"/>
    <n v="0"/>
    <n v="20210609"/>
    <x v="0"/>
    <x v="0"/>
    <n v="0"/>
    <n v="20212"/>
    <n v="1"/>
    <x v="0"/>
    <n v="432"/>
    <n v="16019039"/>
    <x v="0"/>
    <x v="0"/>
  </r>
  <r>
    <n v="164375546"/>
    <s v="Moore                                   "/>
    <s v="Ciara                                   "/>
    <s v="CareerSource South Florida - 4819 - Youth Programs"/>
    <x v="22"/>
    <x v="0"/>
    <s v="Elizabeth Gutierrez                               "/>
    <s v="NULL"/>
    <x v="0"/>
    <n v="16"/>
    <n v="16"/>
    <n v="20211"/>
    <n v="1"/>
    <x v="0"/>
    <n v="2177"/>
    <n v="20201215"/>
    <x v="0"/>
    <x v="0"/>
    <n v="0"/>
    <n v="20212"/>
    <n v="1"/>
    <x v="0"/>
    <n v="3898.37"/>
    <n v="16058719"/>
    <x v="0"/>
    <x v="0"/>
  </r>
  <r>
    <n v="164275391"/>
    <s v="Morales Requena"/>
    <s v="Marianella"/>
    <s v="CareerSource South Florida - 4835 - Perrine"/>
    <x v="22"/>
    <x v="1"/>
    <s v="Limersy Jimenez                                 "/>
    <s v="NULL"/>
    <x v="0"/>
    <n v="127"/>
    <n v="114"/>
    <n v="0"/>
    <n v="0"/>
    <x v="1"/>
    <n v="0"/>
    <s v="NULL"/>
    <x v="1"/>
    <x v="0"/>
    <n v="0"/>
    <n v="0"/>
    <n v="0"/>
    <x v="1"/>
    <n v="0"/>
    <n v="15987004"/>
    <x v="0"/>
    <x v="0"/>
  </r>
  <r>
    <n v="164327331"/>
    <s v="Morejon"/>
    <s v="Eduardo"/>
    <s v="CareerSource South Florida - 4835 - Perrine"/>
    <x v="22"/>
    <x v="1"/>
    <s v="Kenya Cruz                                    "/>
    <s v="NULL"/>
    <x v="0"/>
    <n v="69"/>
    <n v="69"/>
    <n v="20211"/>
    <n v="1"/>
    <x v="0"/>
    <n v="685"/>
    <n v="20210402"/>
    <x v="0"/>
    <x v="0"/>
    <n v="0"/>
    <n v="0"/>
    <n v="0"/>
    <x v="1"/>
    <n v="0"/>
    <n v="12800384"/>
    <x v="0"/>
    <x v="0"/>
  </r>
  <r>
    <n v="164144371"/>
    <s v="Moreno Ortiz                            "/>
    <s v="Gabriela                                "/>
    <s v="CareerSource South Florida - 4819 - Youth Programs"/>
    <x v="22"/>
    <x v="0"/>
    <s v="Lourdes Pomar                                   "/>
    <s v="NULL"/>
    <x v="0"/>
    <n v="266"/>
    <n v="266"/>
    <n v="20211"/>
    <n v="1"/>
    <x v="0"/>
    <n v="3639"/>
    <n v="20210322"/>
    <x v="0"/>
    <x v="0"/>
    <n v="0"/>
    <n v="0"/>
    <n v="0"/>
    <x v="1"/>
    <n v="0"/>
    <n v="15965653"/>
    <x v="0"/>
    <x v="0"/>
  </r>
  <r>
    <n v="164109417"/>
    <s v="MORLA"/>
    <s v="JASON"/>
    <s v="CareerSource South Florida - 4814 - Carol City"/>
    <x v="22"/>
    <x v="1"/>
    <s v="Maria Endara                                  "/>
    <s v="NULL"/>
    <x v="0"/>
    <n v="307"/>
    <n v="52"/>
    <n v="0"/>
    <n v="0"/>
    <x v="1"/>
    <n v="0"/>
    <s v="NULL"/>
    <x v="1"/>
    <x v="1"/>
    <n v="1"/>
    <n v="0"/>
    <n v="0"/>
    <x v="1"/>
    <n v="0"/>
    <n v="9026919"/>
    <x v="0"/>
    <x v="0"/>
  </r>
  <r>
    <n v="164108723"/>
    <s v="MOSHER"/>
    <s v="JESSICA"/>
    <s v="CareerSource S Florida - 4845- Key Largo/Key West"/>
    <x v="22"/>
    <x v="2"/>
    <s v="Alexandria Borges                                  "/>
    <s v="NULL"/>
    <x v="0"/>
    <n v="308"/>
    <n v="296"/>
    <n v="20211"/>
    <n v="1"/>
    <x v="0"/>
    <n v="4818"/>
    <n v="20201110"/>
    <x v="0"/>
    <x v="0"/>
    <n v="0"/>
    <n v="20212"/>
    <n v="1"/>
    <x v="0"/>
    <n v="5438.14"/>
    <n v="15948252"/>
    <x v="0"/>
    <x v="0"/>
  </r>
  <r>
    <n v="164325091"/>
    <s v="MUHAMMAD"/>
    <s v="KIMBERLY"/>
    <s v="CareerSource South Florida - 4850 - Northside"/>
    <x v="22"/>
    <x v="1"/>
    <s v="Kenya Cruz                                    "/>
    <s v="NULL"/>
    <x v="0"/>
    <n v="70"/>
    <n v="70"/>
    <n v="0"/>
    <n v="0"/>
    <x v="1"/>
    <n v="0"/>
    <n v="20190327"/>
    <x v="0"/>
    <x v="0"/>
    <n v="0"/>
    <n v="0"/>
    <n v="0"/>
    <x v="1"/>
    <n v="0"/>
    <n v="11213314"/>
    <x v="0"/>
    <x v="0"/>
  </r>
  <r>
    <n v="164226885"/>
    <s v="MUHAMMAD                                "/>
    <s v="ELIJAH                                  "/>
    <s v="CareerSource South Florida - 4819 - Youth Programs"/>
    <x v="22"/>
    <x v="0"/>
    <s v="Robert Clark                                   "/>
    <s v="NULL"/>
    <x v="0"/>
    <n v="188"/>
    <n v="188"/>
    <n v="20211"/>
    <n v="1"/>
    <x v="0"/>
    <n v="567"/>
    <n v="20210419"/>
    <x v="0"/>
    <x v="0"/>
    <n v="0"/>
    <n v="20212"/>
    <n v="1"/>
    <x v="0"/>
    <n v="1992.19"/>
    <n v="15991750"/>
    <x v="0"/>
    <x v="0"/>
  </r>
  <r>
    <n v="164296123"/>
    <s v="Mullings                                "/>
    <s v="Janell                                  "/>
    <s v="CareerSource South Florida - 4819 - Youth Programs"/>
    <x v="22"/>
    <x v="0"/>
    <s v="NULL"/>
    <s v="NULL"/>
    <x v="0"/>
    <n v="100"/>
    <n v="100"/>
    <n v="0"/>
    <n v="0"/>
    <x v="1"/>
    <n v="0"/>
    <s v="NULL"/>
    <x v="1"/>
    <x v="0"/>
    <n v="0"/>
    <n v="0"/>
    <n v="0"/>
    <x v="1"/>
    <n v="0"/>
    <n v="16020789"/>
    <x v="0"/>
    <x v="0"/>
  </r>
  <r>
    <n v="164325914"/>
    <s v="Munoz                                   "/>
    <s v="Justiniano                              "/>
    <s v="CareerSource South Florida - 4819 - Youth Programs"/>
    <x v="22"/>
    <x v="0"/>
    <s v="Odalys Mateo                                   "/>
    <s v="NULL"/>
    <x v="0"/>
    <n v="70"/>
    <n v="70"/>
    <n v="0"/>
    <n v="0"/>
    <x v="1"/>
    <n v="0"/>
    <s v="NULL"/>
    <x v="1"/>
    <x v="0"/>
    <n v="0"/>
    <n v="0"/>
    <n v="0"/>
    <x v="1"/>
    <n v="0"/>
    <n v="16035185"/>
    <x v="0"/>
    <x v="0"/>
  </r>
  <r>
    <n v="164388777"/>
    <s v="NADER"/>
    <s v="REMBERTO"/>
    <s v="CareerSource S Florida - 4830 - North Miami Beach"/>
    <x v="22"/>
    <x v="3"/>
    <s v="Marie Bordes                                  "/>
    <s v="NULL"/>
    <x v="0"/>
    <n v="2"/>
    <n v="2"/>
    <n v="0"/>
    <n v="0"/>
    <x v="1"/>
    <n v="0"/>
    <s v="NULL"/>
    <x v="1"/>
    <x v="0"/>
    <n v="0"/>
    <n v="0"/>
    <n v="0"/>
    <x v="1"/>
    <n v="0"/>
    <n v="11943393"/>
    <x v="0"/>
    <x v="0"/>
  </r>
  <r>
    <n v="164291014"/>
    <s v="NAPOLES"/>
    <s v="ANDRES"/>
    <s v="CareerSource S Florida - 4830 - North Miami Beach"/>
    <x v="22"/>
    <x v="1"/>
    <s v="Marie Bordes                                  "/>
    <s v="NULL"/>
    <x v="0"/>
    <n v="107"/>
    <n v="9"/>
    <n v="20211"/>
    <n v="1"/>
    <x v="0"/>
    <n v="13859"/>
    <n v="20210401"/>
    <x v="0"/>
    <x v="1"/>
    <n v="1"/>
    <n v="0"/>
    <n v="0"/>
    <x v="1"/>
    <n v="0"/>
    <n v="12836039"/>
    <x v="0"/>
    <x v="0"/>
  </r>
  <r>
    <n v="163417946"/>
    <s v="Napoles                                 "/>
    <s v="Allen                                   "/>
    <s v="CareerSource South Florida - 4819 - Youth Programs"/>
    <x v="22"/>
    <x v="0"/>
    <s v="EMILIO CURRAS                                  "/>
    <s v="NULL"/>
    <x v="0"/>
    <n v="547"/>
    <n v="366"/>
    <n v="0"/>
    <n v="0"/>
    <x v="1"/>
    <n v="0"/>
    <s v="NULL"/>
    <x v="1"/>
    <x v="0"/>
    <n v="0"/>
    <n v="0"/>
    <n v="0"/>
    <x v="1"/>
    <n v="0"/>
    <n v="15452391"/>
    <x v="1"/>
    <x v="3"/>
  </r>
  <r>
    <n v="164273578"/>
    <s v="NARCISSE"/>
    <s v="SYLVIO"/>
    <s v="CareerSource South Florida - 4865 - Opa Locka"/>
    <x v="22"/>
    <x v="3"/>
    <s v="Eva Lundi                                   "/>
    <s v="NULL"/>
    <x v="0"/>
    <n v="125"/>
    <n v="45"/>
    <n v="0"/>
    <n v="0"/>
    <x v="1"/>
    <n v="0"/>
    <s v="NULL"/>
    <x v="1"/>
    <x v="0"/>
    <n v="0"/>
    <n v="0"/>
    <n v="0"/>
    <x v="1"/>
    <n v="0"/>
    <n v="9593816"/>
    <x v="0"/>
    <x v="0"/>
  </r>
  <r>
    <n v="164273578"/>
    <s v="NARCISSE"/>
    <s v="SYLVIO"/>
    <s v="CareerSource South Florida - 4865 - Opa Locka"/>
    <x v="22"/>
    <x v="2"/>
    <s v="Eva Lundi                                   "/>
    <s v="NULL"/>
    <x v="0"/>
    <n v="125"/>
    <n v="45"/>
    <n v="0"/>
    <n v="0"/>
    <x v="1"/>
    <n v="0"/>
    <s v="NULL"/>
    <x v="1"/>
    <x v="0"/>
    <n v="0"/>
    <n v="0"/>
    <n v="0"/>
    <x v="1"/>
    <n v="0"/>
    <n v="9593816"/>
    <x v="0"/>
    <x v="0"/>
  </r>
  <r>
    <n v="164375743"/>
    <s v="Nealy                                   "/>
    <s v="Trevon                                  "/>
    <s v="CareerSource South Florida - 4819 - Youth Programs"/>
    <x v="22"/>
    <x v="0"/>
    <s v="Elizabeth Gutierrez                               "/>
    <s v="NULL"/>
    <x v="0"/>
    <n v="16"/>
    <n v="16"/>
    <n v="20211"/>
    <n v="1"/>
    <x v="0"/>
    <n v="4388"/>
    <n v="20210710"/>
    <x v="0"/>
    <x v="0"/>
    <n v="0"/>
    <n v="20212"/>
    <n v="1"/>
    <x v="0"/>
    <n v="1663.73"/>
    <n v="16058810"/>
    <x v="0"/>
    <x v="0"/>
  </r>
  <r>
    <n v="164166828"/>
    <s v="NELSON"/>
    <s v="WILSON"/>
    <s v="CareerSource South Florida - 4850 - Northside"/>
    <x v="22"/>
    <x v="3"/>
    <s v="Eva Lundi                                   "/>
    <s v="NULL"/>
    <x v="0"/>
    <n v="237"/>
    <n v="69"/>
    <n v="0"/>
    <n v="0"/>
    <x v="1"/>
    <n v="0"/>
    <n v="20200821"/>
    <x v="0"/>
    <x v="1"/>
    <n v="1"/>
    <n v="0"/>
    <n v="0"/>
    <x v="1"/>
    <n v="0"/>
    <n v="9070397"/>
    <x v="0"/>
    <x v="0"/>
  </r>
  <r>
    <n v="164348599"/>
    <s v="Nelson                                  "/>
    <s v="Nakivia                                 "/>
    <s v="CareerSource South Florida - 4819 - Youth Programs"/>
    <x v="22"/>
    <x v="0"/>
    <s v="Cesar Silva                                   "/>
    <s v="NULL"/>
    <x v="0"/>
    <n v="45"/>
    <n v="38"/>
    <n v="20211"/>
    <n v="1"/>
    <x v="0"/>
    <n v="3370"/>
    <n v="20210331"/>
    <x v="0"/>
    <x v="1"/>
    <n v="1"/>
    <n v="0"/>
    <n v="0"/>
    <x v="1"/>
    <n v="0"/>
    <n v="16046126"/>
    <x v="0"/>
    <x v="0"/>
  </r>
  <r>
    <n v="164333172"/>
    <s v="Nemorin"/>
    <s v="Austin"/>
    <s v="CareerSource South Florida - 4814 - Carol City"/>
    <x v="22"/>
    <x v="3"/>
    <s v="Maria Endara                                  "/>
    <s v="NULL"/>
    <x v="0"/>
    <n v="63"/>
    <n v="57"/>
    <n v="0"/>
    <n v="0"/>
    <x v="1"/>
    <n v="0"/>
    <n v="20180222"/>
    <x v="0"/>
    <x v="1"/>
    <n v="1"/>
    <n v="0"/>
    <n v="0"/>
    <x v="1"/>
    <n v="0"/>
    <n v="13940548"/>
    <x v="0"/>
    <x v="0"/>
  </r>
  <r>
    <n v="164327131"/>
    <s v="Nichols"/>
    <s v="Domonique"/>
    <s v="CareerSource South Florida - 4850 - Northside"/>
    <x v="22"/>
    <x v="1"/>
    <s v="Kenya Cruz                                    "/>
    <s v="NULL"/>
    <x v="0"/>
    <n v="69"/>
    <n v="69"/>
    <n v="20211"/>
    <n v="1"/>
    <x v="0"/>
    <n v="2355"/>
    <n v="20210217"/>
    <x v="0"/>
    <x v="1"/>
    <n v="1"/>
    <n v="20212"/>
    <n v="1"/>
    <x v="0"/>
    <n v="4805.63"/>
    <n v="16019479"/>
    <x v="0"/>
    <x v="0"/>
  </r>
  <r>
    <n v="161714868"/>
    <s v="NOBLE"/>
    <s v="KRISTAL"/>
    <s v="CareerSource South Florida - 4850 - Northside"/>
    <x v="22"/>
    <x v="1"/>
    <s v="Irma Hernandez                               "/>
    <n v="3"/>
    <x v="1"/>
    <n v="1543"/>
    <n v="703"/>
    <n v="20211"/>
    <n v="1"/>
    <x v="0"/>
    <n v="2452"/>
    <n v="20190221"/>
    <x v="0"/>
    <x v="1"/>
    <n v="1"/>
    <n v="0"/>
    <n v="0"/>
    <x v="1"/>
    <n v="0"/>
    <n v="12124062"/>
    <x v="5"/>
    <x v="1"/>
  </r>
  <r>
    <n v="164246418"/>
    <s v="Nunes Flores                            "/>
    <s v="Eric                                    "/>
    <s v="CareerSource South Florida - 4861 - Transitions"/>
    <x v="22"/>
    <x v="0"/>
    <s v="Robert Clark                                   "/>
    <s v="NULL"/>
    <x v="0"/>
    <n v="162"/>
    <n v="55"/>
    <n v="20211"/>
    <n v="1"/>
    <x v="0"/>
    <n v="387"/>
    <n v="20210622"/>
    <x v="0"/>
    <x v="1"/>
    <n v="1"/>
    <n v="0"/>
    <n v="0"/>
    <x v="1"/>
    <n v="0"/>
    <n v="14633451"/>
    <x v="0"/>
    <x v="0"/>
  </r>
  <r>
    <n v="164027877"/>
    <s v="NUNEZ"/>
    <s v="JENNYS"/>
    <s v="CareerSource South Florida - 4840 - Homestead"/>
    <x v="22"/>
    <x v="1"/>
    <s v="MARIA COLLADO                                 "/>
    <s v="NULL"/>
    <x v="0"/>
    <n v="391"/>
    <n v="386"/>
    <n v="0"/>
    <n v="0"/>
    <x v="1"/>
    <n v="0"/>
    <s v="NULL"/>
    <x v="1"/>
    <x v="1"/>
    <n v="1"/>
    <n v="0"/>
    <n v="0"/>
    <x v="1"/>
    <n v="0"/>
    <n v="10459144"/>
    <x v="3"/>
    <x v="3"/>
  </r>
  <r>
    <n v="164365371"/>
    <s v="Nunez Macias"/>
    <s v="Silvia"/>
    <s v="CareerSource South Florida - 4815 - Little Havana"/>
    <x v="22"/>
    <x v="1"/>
    <s v="Katia Perez                                   "/>
    <s v="NULL"/>
    <x v="0"/>
    <n v="28"/>
    <n v="15"/>
    <n v="20211"/>
    <n v="1"/>
    <x v="0"/>
    <n v="3750"/>
    <n v="20210405"/>
    <x v="0"/>
    <x v="1"/>
    <n v="1"/>
    <n v="20212"/>
    <n v="1"/>
    <x v="0"/>
    <n v="5892.9"/>
    <n v="15932324"/>
    <x v="0"/>
    <x v="0"/>
  </r>
  <r>
    <n v="164265497"/>
    <s v="Nurquez Jimenez                         "/>
    <s v="Maria                                   "/>
    <s v="CareerSource South Florida - 4819 - Youth Programs"/>
    <x v="22"/>
    <x v="0"/>
    <s v="Yamileth Chavez                                  "/>
    <s v="NULL"/>
    <x v="0"/>
    <n v="136"/>
    <n v="136"/>
    <n v="0"/>
    <n v="0"/>
    <x v="1"/>
    <n v="0"/>
    <s v="NULL"/>
    <x v="1"/>
    <x v="0"/>
    <n v="0"/>
    <n v="0"/>
    <n v="0"/>
    <x v="1"/>
    <n v="0"/>
    <n v="16008262"/>
    <x v="0"/>
    <x v="0"/>
  </r>
  <r>
    <n v="163422539"/>
    <s v="Ochoa                                   "/>
    <s v="Andrew                                  "/>
    <s v="CareerSource South Florida - 4819 - Youth Programs"/>
    <x v="22"/>
    <x v="0"/>
    <s v="EMILIO CURRAS                                  "/>
    <s v="NULL"/>
    <x v="0"/>
    <n v="541"/>
    <n v="366"/>
    <n v="20211"/>
    <n v="1"/>
    <x v="0"/>
    <n v="6600"/>
    <s v="NULL"/>
    <x v="1"/>
    <x v="0"/>
    <n v="0"/>
    <n v="20212"/>
    <n v="1"/>
    <x v="0"/>
    <n v="7369.07"/>
    <n v="15454279"/>
    <x v="3"/>
    <x v="3"/>
  </r>
  <r>
    <n v="164358505"/>
    <s v="Ochoa Gonzales"/>
    <s v="Romulo"/>
    <s v="CareerSource South Florida - 4840 - Homestead"/>
    <x v="22"/>
    <x v="1"/>
    <s v="Diana Gomez                                   "/>
    <s v="NULL"/>
    <x v="0"/>
    <n v="35"/>
    <n v="23"/>
    <n v="0"/>
    <n v="0"/>
    <x v="1"/>
    <n v="0"/>
    <s v="NULL"/>
    <x v="1"/>
    <x v="0"/>
    <n v="0"/>
    <n v="0"/>
    <n v="0"/>
    <x v="1"/>
    <n v="0"/>
    <n v="16044909"/>
    <x v="0"/>
    <x v="0"/>
  </r>
  <r>
    <n v="164308516"/>
    <s v="Ordonez"/>
    <s v="Georgia"/>
    <s v="CareerSource South Florida - 4819 - Youth Programs"/>
    <x v="22"/>
    <x v="0"/>
    <s v="Odalys Mateo                                   "/>
    <s v="NULL"/>
    <x v="0"/>
    <n v="85"/>
    <n v="85"/>
    <n v="0"/>
    <n v="0"/>
    <x v="1"/>
    <n v="0"/>
    <s v="NULL"/>
    <x v="1"/>
    <x v="0"/>
    <n v="0"/>
    <n v="0"/>
    <n v="0"/>
    <x v="1"/>
    <n v="0"/>
    <n v="16026395"/>
    <x v="0"/>
    <x v="0"/>
  </r>
  <r>
    <n v="164139343"/>
    <s v="Orejuela Villegas                       "/>
    <s v="Carlos                                  "/>
    <s v="CareerSource South Florida - 4819 - Youth Programs"/>
    <x v="22"/>
    <x v="0"/>
    <s v="Mariluz Santos                                  "/>
    <s v="NULL"/>
    <x v="0"/>
    <n v="272"/>
    <n v="233"/>
    <n v="20211"/>
    <n v="1"/>
    <x v="0"/>
    <n v="5153"/>
    <n v="20200724"/>
    <x v="0"/>
    <x v="0"/>
    <n v="0"/>
    <n v="20212"/>
    <n v="1"/>
    <x v="0"/>
    <n v="3279.07"/>
    <n v="15963610"/>
    <x v="0"/>
    <x v="0"/>
  </r>
  <r>
    <n v="164099269"/>
    <s v="Ortega                                  "/>
    <s v="Ashley                                  "/>
    <s v="CareerSource South Florida - 4819 - Youth Programs"/>
    <x v="22"/>
    <x v="0"/>
    <s v="Odalys Mateo                                   "/>
    <s v="NULL"/>
    <x v="0"/>
    <n v="317"/>
    <n v="52"/>
    <n v="0"/>
    <n v="0"/>
    <x v="1"/>
    <n v="0"/>
    <n v="20210706"/>
    <x v="0"/>
    <x v="0"/>
    <n v="0"/>
    <n v="0"/>
    <n v="0"/>
    <x v="1"/>
    <n v="0"/>
    <n v="15950202"/>
    <x v="0"/>
    <x v="0"/>
  </r>
  <r>
    <n v="164147889"/>
    <s v="Ortega                                  "/>
    <s v="Axel                                    "/>
    <s v="CareerSource South Florida - 4819 - Youth Programs"/>
    <x v="22"/>
    <x v="0"/>
    <s v="Mariluz Santos                                  "/>
    <s v="NULL"/>
    <x v="0"/>
    <n v="261"/>
    <n v="239"/>
    <n v="20211"/>
    <n v="1"/>
    <x v="0"/>
    <n v="212"/>
    <n v="20200308"/>
    <x v="0"/>
    <x v="0"/>
    <n v="0"/>
    <n v="0"/>
    <n v="0"/>
    <x v="1"/>
    <n v="0"/>
    <n v="15966985"/>
    <x v="0"/>
    <x v="0"/>
  </r>
  <r>
    <n v="164318422"/>
    <s v="Ospina"/>
    <s v="Ruben"/>
    <s v="CareerSource South Florida - 4815 - Little Havana"/>
    <x v="22"/>
    <x v="1"/>
    <s v="MARTHA RODRIGUEZ                               "/>
    <s v="NULL"/>
    <x v="0"/>
    <n v="76"/>
    <n v="56"/>
    <n v="0"/>
    <n v="0"/>
    <x v="1"/>
    <n v="0"/>
    <s v="NULL"/>
    <x v="1"/>
    <x v="0"/>
    <n v="0"/>
    <n v="0"/>
    <n v="0"/>
    <x v="1"/>
    <n v="0"/>
    <n v="15175936"/>
    <x v="0"/>
    <x v="0"/>
  </r>
  <r>
    <n v="164154200"/>
    <s v="OWENS"/>
    <s v="TEHRON"/>
    <s v="CareerSource S Florida - 4845- Key Largo/Key West"/>
    <x v="22"/>
    <x v="2"/>
    <s v="Alexandria Borges                                  "/>
    <s v="NULL"/>
    <x v="0"/>
    <n v="252"/>
    <n v="240"/>
    <n v="20211"/>
    <n v="1"/>
    <x v="0"/>
    <n v="4779"/>
    <n v="20210105"/>
    <x v="0"/>
    <x v="1"/>
    <n v="1"/>
    <n v="20212"/>
    <n v="1"/>
    <x v="0"/>
    <n v="4869"/>
    <n v="11214695"/>
    <x v="0"/>
    <x v="0"/>
  </r>
  <r>
    <n v="164354991"/>
    <s v="Owens                                   "/>
    <s v="A'liyah                                 "/>
    <s v="CareerSource S Florida - 4830 - North Miami Beach"/>
    <x v="22"/>
    <x v="0"/>
    <s v="Elizabeth Gutierrez                               "/>
    <s v="NULL"/>
    <x v="0"/>
    <n v="38"/>
    <n v="36"/>
    <n v="20211"/>
    <n v="1"/>
    <x v="0"/>
    <n v="780"/>
    <n v="20210203"/>
    <x v="0"/>
    <x v="1"/>
    <n v="1"/>
    <n v="0"/>
    <n v="0"/>
    <x v="1"/>
    <n v="0"/>
    <n v="15294937"/>
    <x v="0"/>
    <x v="0"/>
  </r>
  <r>
    <n v="164322635"/>
    <s v="PAGE"/>
    <s v="RONALD"/>
    <s v="CareerSource South Florida - 4850 - Northside"/>
    <x v="22"/>
    <x v="3"/>
    <s v="Kenya Cruz                                    "/>
    <s v="NULL"/>
    <x v="0"/>
    <n v="72"/>
    <n v="72"/>
    <n v="0"/>
    <n v="0"/>
    <x v="1"/>
    <n v="0"/>
    <s v="NULL"/>
    <x v="1"/>
    <x v="1"/>
    <n v="1"/>
    <n v="20212"/>
    <n v="1"/>
    <x v="0"/>
    <n v="2218.84"/>
    <n v="11686941"/>
    <x v="0"/>
    <x v="0"/>
  </r>
  <r>
    <n v="164346465"/>
    <s v="PAGE"/>
    <s v="ROBIN"/>
    <s v="CareerSource S Florida - 4845- Key Largo/Key West"/>
    <x v="22"/>
    <x v="3"/>
    <s v="Alexandria Borges                                  "/>
    <s v="NULL"/>
    <x v="0"/>
    <n v="48"/>
    <n v="45"/>
    <n v="0"/>
    <n v="0"/>
    <x v="1"/>
    <n v="0"/>
    <n v="20200817"/>
    <x v="0"/>
    <x v="1"/>
    <n v="1"/>
    <n v="0"/>
    <n v="0"/>
    <x v="1"/>
    <n v="0"/>
    <n v="15355936"/>
    <x v="0"/>
    <x v="0"/>
  </r>
  <r>
    <n v="164346465"/>
    <s v="PAGE"/>
    <s v="ROBIN"/>
    <s v="CareerSource S Florida - 4845- Key Largo/Key West"/>
    <x v="22"/>
    <x v="2"/>
    <s v="Alexandria Borges                                  "/>
    <s v="NULL"/>
    <x v="0"/>
    <n v="48"/>
    <n v="29"/>
    <n v="0"/>
    <n v="0"/>
    <x v="1"/>
    <n v="0"/>
    <n v="20200817"/>
    <x v="0"/>
    <x v="1"/>
    <n v="1"/>
    <n v="0"/>
    <n v="0"/>
    <x v="1"/>
    <n v="0"/>
    <n v="15355936"/>
    <x v="0"/>
    <x v="0"/>
  </r>
  <r>
    <n v="164286582"/>
    <s v="Paguaga Ventura                         "/>
    <s v="Katherin                                "/>
    <s v="CareerSource South Florida - 4819 - Youth Programs"/>
    <x v="22"/>
    <x v="0"/>
    <s v="Jessy Mendez                                  "/>
    <s v="NULL"/>
    <x v="0"/>
    <n v="112"/>
    <n v="31"/>
    <n v="0"/>
    <n v="0"/>
    <x v="1"/>
    <n v="0"/>
    <s v="NULL"/>
    <x v="1"/>
    <x v="0"/>
    <n v="0"/>
    <n v="0"/>
    <n v="0"/>
    <x v="1"/>
    <n v="0"/>
    <n v="16017365"/>
    <x v="0"/>
    <x v="0"/>
  </r>
  <r>
    <n v="164107907"/>
    <s v="Parra Orihuela                          "/>
    <s v="Maria                                   "/>
    <s v="CareerSource South Florida - 4819 - Youth Programs"/>
    <x v="22"/>
    <x v="0"/>
    <s v="Odalys Mateo                                   "/>
    <s v="NULL"/>
    <x v="0"/>
    <n v="309"/>
    <n v="202"/>
    <n v="20211"/>
    <n v="1"/>
    <x v="0"/>
    <n v="2779"/>
    <s v="NULL"/>
    <x v="1"/>
    <x v="0"/>
    <n v="0"/>
    <n v="0"/>
    <n v="0"/>
    <x v="1"/>
    <n v="0"/>
    <n v="15952552"/>
    <x v="0"/>
    <x v="0"/>
  </r>
  <r>
    <n v="164387579"/>
    <s v="PAUL                                    "/>
    <s v="MARTH-KENDA                             "/>
    <s v="CareerSource South Florida - 4850 - Northside"/>
    <x v="22"/>
    <x v="0"/>
    <s v="Jessy Mendez                                  "/>
    <s v="NULL"/>
    <x v="0"/>
    <n v="3"/>
    <n v="3"/>
    <n v="20211"/>
    <n v="1"/>
    <x v="0"/>
    <n v="3480"/>
    <n v="20200827"/>
    <x v="0"/>
    <x v="1"/>
    <n v="1"/>
    <n v="0"/>
    <n v="0"/>
    <x v="1"/>
    <n v="0"/>
    <n v="15831210"/>
    <x v="0"/>
    <x v="0"/>
  </r>
  <r>
    <n v="164380739"/>
    <s v="PAZ"/>
    <s v="KATIE"/>
    <s v="CareerSource South Florida - 4835 - Perrine"/>
    <x v="22"/>
    <x v="1"/>
    <s v="MARIA COLLADO                                 "/>
    <s v="NULL"/>
    <x v="0"/>
    <n v="10"/>
    <n v="2"/>
    <n v="0"/>
    <n v="0"/>
    <x v="1"/>
    <n v="0"/>
    <s v="NULL"/>
    <x v="1"/>
    <x v="1"/>
    <n v="1"/>
    <n v="0"/>
    <n v="0"/>
    <x v="1"/>
    <n v="0"/>
    <n v="14851198"/>
    <x v="0"/>
    <x v="0"/>
  </r>
  <r>
    <n v="164359728"/>
    <s v="Pelaez Prada"/>
    <s v="Luis"/>
    <s v="CareerSource South Florida - 4810 - West Dade"/>
    <x v="22"/>
    <x v="1"/>
    <s v="MARIA COLLADO                                 "/>
    <s v="NULL"/>
    <x v="0"/>
    <n v="34"/>
    <n v="30"/>
    <n v="0"/>
    <n v="0"/>
    <x v="1"/>
    <n v="0"/>
    <n v="20180813"/>
    <x v="0"/>
    <x v="0"/>
    <n v="0"/>
    <n v="0"/>
    <n v="0"/>
    <x v="1"/>
    <n v="0"/>
    <n v="16050793"/>
    <x v="0"/>
    <x v="0"/>
  </r>
  <r>
    <n v="164150366"/>
    <s v="Pena                                    "/>
    <s v="Michael                                 "/>
    <s v="CareerSource S Florida - 4830 - North Miami Beach"/>
    <x v="22"/>
    <x v="0"/>
    <s v="Gus Ortega                                  "/>
    <s v="NULL"/>
    <x v="0"/>
    <n v="255"/>
    <n v="255"/>
    <n v="20211"/>
    <n v="1"/>
    <x v="0"/>
    <n v="1560"/>
    <n v="20201209"/>
    <x v="0"/>
    <x v="1"/>
    <n v="1"/>
    <n v="20212"/>
    <n v="1"/>
    <x v="0"/>
    <n v="2480"/>
    <n v="15335688"/>
    <x v="0"/>
    <x v="0"/>
  </r>
  <r>
    <n v="164340124"/>
    <s v="Pena"/>
    <s v="Manuel"/>
    <s v="CareerSource South Florida - 4815 - Little Havana"/>
    <x v="22"/>
    <x v="3"/>
    <s v="Katia Perez                                   "/>
    <s v="NULL"/>
    <x v="0"/>
    <n v="56"/>
    <n v="52"/>
    <n v="20211"/>
    <n v="1"/>
    <x v="0"/>
    <n v="855"/>
    <s v="NULL"/>
    <x v="1"/>
    <x v="1"/>
    <n v="1"/>
    <n v="0"/>
    <n v="0"/>
    <x v="1"/>
    <n v="0"/>
    <n v="15958751"/>
    <x v="0"/>
    <x v="0"/>
  </r>
  <r>
    <n v="164240732"/>
    <s v="PEREIRA"/>
    <s v="GESIA"/>
    <s v="CareerSource S Florida - 4830 - North Miami Beach"/>
    <x v="22"/>
    <x v="3"/>
    <s v="Marie Bordes                                  "/>
    <s v="NULL"/>
    <x v="0"/>
    <n v="170"/>
    <n v="111"/>
    <n v="0"/>
    <n v="0"/>
    <x v="1"/>
    <n v="0"/>
    <n v="20200228"/>
    <x v="0"/>
    <x v="1"/>
    <n v="1"/>
    <n v="0"/>
    <n v="0"/>
    <x v="1"/>
    <n v="0"/>
    <n v="15972063"/>
    <x v="0"/>
    <x v="0"/>
  </r>
  <r>
    <n v="164352996"/>
    <s v="Perez                                   "/>
    <s v="Bryan                                   "/>
    <s v="CareerSource South Florida - 4819 - Youth Programs"/>
    <x v="22"/>
    <x v="0"/>
    <s v="Yamileth Chavez                                  "/>
    <s v="NULL"/>
    <x v="0"/>
    <n v="41"/>
    <n v="41"/>
    <n v="20211"/>
    <n v="1"/>
    <x v="0"/>
    <n v="50"/>
    <s v="NULL"/>
    <x v="1"/>
    <x v="0"/>
    <n v="0"/>
    <n v="0"/>
    <n v="0"/>
    <x v="1"/>
    <n v="0"/>
    <n v="16048426"/>
    <x v="0"/>
    <x v="0"/>
  </r>
  <r>
    <n v="164157938"/>
    <s v="PERKINS CEPEDA                          "/>
    <s v="KADIAN                                  "/>
    <s v="CareerSource South Florida - 4819 - Youth Programs"/>
    <x v="22"/>
    <x v="0"/>
    <s v="Robert Clark                                   "/>
    <s v="NULL"/>
    <x v="0"/>
    <n v="246"/>
    <n v="156"/>
    <n v="20211"/>
    <n v="1"/>
    <x v="0"/>
    <n v="1409"/>
    <n v="20210129"/>
    <x v="0"/>
    <x v="0"/>
    <n v="0"/>
    <n v="0"/>
    <n v="0"/>
    <x v="1"/>
    <n v="0"/>
    <n v="15970827"/>
    <x v="0"/>
    <x v="0"/>
  </r>
  <r>
    <n v="164263114"/>
    <s v="Peron Buelgas"/>
    <s v="Yasmina"/>
    <s v="CareerSource South Florida - 4810 - West Dade"/>
    <x v="22"/>
    <x v="1"/>
    <s v="Francisco Soto Gandara                            "/>
    <s v="NULL"/>
    <x v="0"/>
    <n v="140"/>
    <n v="9"/>
    <n v="20211"/>
    <n v="1"/>
    <x v="0"/>
    <n v="7199"/>
    <n v="20200911"/>
    <x v="0"/>
    <x v="0"/>
    <n v="0"/>
    <n v="20212"/>
    <n v="1"/>
    <x v="0"/>
    <n v="601.58000000000004"/>
    <n v="16002755"/>
    <x v="0"/>
    <x v="0"/>
  </r>
  <r>
    <n v="163372948"/>
    <s v="PHAURESTAL"/>
    <s v="KELLYNE"/>
    <s v="CareerSource S Florida - 4830 - North Miami Beach"/>
    <x v="22"/>
    <x v="1"/>
    <s v="Marie Bordes                                  "/>
    <s v="NULL"/>
    <x v="0"/>
    <n v="587"/>
    <n v="16"/>
    <n v="0"/>
    <n v="0"/>
    <x v="1"/>
    <n v="0"/>
    <n v="20210503"/>
    <x v="0"/>
    <x v="1"/>
    <n v="1"/>
    <n v="20212"/>
    <n v="1"/>
    <x v="0"/>
    <n v="3640.14"/>
    <n v="9842652"/>
    <x v="1"/>
    <x v="0"/>
  </r>
  <r>
    <n v="163215869"/>
    <s v="Philius                                 "/>
    <s v="Emmanuel                                "/>
    <s v="CareerSource South Florida - 4865 - Opa Locka"/>
    <x v="22"/>
    <x v="1"/>
    <s v="Maria Endara                                  "/>
    <s v="NULL"/>
    <x v="0"/>
    <n v="736"/>
    <n v="729"/>
    <n v="20211"/>
    <n v="1"/>
    <x v="0"/>
    <n v="6263"/>
    <n v="20210119"/>
    <x v="0"/>
    <x v="1"/>
    <n v="1"/>
    <n v="20212"/>
    <n v="1"/>
    <x v="0"/>
    <n v="543.75"/>
    <n v="14939930"/>
    <x v="2"/>
    <x v="1"/>
  </r>
  <r>
    <n v="164250410"/>
    <s v="Phillips                                "/>
    <s v="Zhyion                                  "/>
    <s v="CareerSource South Florida - 4819 - Youth Programs"/>
    <x v="22"/>
    <x v="0"/>
    <s v="Gus Ortega                                  "/>
    <s v="NULL"/>
    <x v="0"/>
    <n v="156"/>
    <n v="156"/>
    <n v="20211"/>
    <n v="1"/>
    <x v="0"/>
    <n v="188"/>
    <n v="20210504"/>
    <x v="0"/>
    <x v="0"/>
    <n v="0"/>
    <n v="20212"/>
    <n v="1"/>
    <x v="0"/>
    <n v="1007.01"/>
    <n v="16001329"/>
    <x v="0"/>
    <x v="0"/>
  </r>
  <r>
    <n v="164303478"/>
    <s v="Pierre Louis"/>
    <s v="Wendie"/>
    <s v="CareerSource South Florida - 4819 - Youth Programs"/>
    <x v="22"/>
    <x v="0"/>
    <s v="Odalys Mateo                                   "/>
    <s v="NULL"/>
    <x v="0"/>
    <n v="90"/>
    <n v="90"/>
    <n v="0"/>
    <n v="0"/>
    <x v="1"/>
    <n v="0"/>
    <s v="NULL"/>
    <x v="1"/>
    <x v="0"/>
    <n v="0"/>
    <n v="0"/>
    <n v="0"/>
    <x v="1"/>
    <n v="0"/>
    <n v="16024039"/>
    <x v="0"/>
    <x v="0"/>
  </r>
  <r>
    <n v="164263258"/>
    <s v="Pimentel Encarnacion                    "/>
    <s v="Martha                                  "/>
    <s v="CareerSource South Florida - 4819 - Youth Programs"/>
    <x v="22"/>
    <x v="0"/>
    <s v="Yamileth Chavez                                  "/>
    <s v="NULL"/>
    <x v="0"/>
    <n v="140"/>
    <n v="140"/>
    <n v="20211"/>
    <n v="1"/>
    <x v="0"/>
    <n v="4166"/>
    <s v="NULL"/>
    <x v="1"/>
    <x v="0"/>
    <n v="0"/>
    <n v="20212"/>
    <n v="1"/>
    <x v="0"/>
    <n v="5965.17"/>
    <n v="16007467"/>
    <x v="0"/>
    <x v="0"/>
  </r>
  <r>
    <n v="164348272"/>
    <s v="Pinder                                  "/>
    <s v="Christian                               "/>
    <s v="CareerSource South Florida - 4819 - Youth Programs"/>
    <x v="22"/>
    <x v="0"/>
    <s v="Cesar Silva                                   "/>
    <s v="NULL"/>
    <x v="0"/>
    <n v="45"/>
    <n v="38"/>
    <n v="0"/>
    <n v="0"/>
    <x v="1"/>
    <n v="0"/>
    <n v="20190520"/>
    <x v="0"/>
    <x v="0"/>
    <n v="0"/>
    <n v="0"/>
    <n v="0"/>
    <x v="1"/>
    <n v="0"/>
    <n v="14245367"/>
    <x v="0"/>
    <x v="0"/>
  </r>
  <r>
    <n v="164220649"/>
    <s v="Pinoargote Sanchez"/>
    <s v="Andy"/>
    <s v="CareerSource South Florida - 4810 - West Dade"/>
    <x v="22"/>
    <x v="3"/>
    <s v="MARTHA RODRIGUEZ                               "/>
    <s v="NULL"/>
    <x v="0"/>
    <n v="197"/>
    <n v="128"/>
    <n v="0"/>
    <n v="0"/>
    <x v="1"/>
    <n v="0"/>
    <s v="NULL"/>
    <x v="1"/>
    <x v="1"/>
    <n v="1"/>
    <n v="0"/>
    <n v="0"/>
    <x v="1"/>
    <n v="0"/>
    <n v="15696202"/>
    <x v="0"/>
    <x v="0"/>
  </r>
  <r>
    <n v="164251802"/>
    <s v="PLACIDE                                 "/>
    <s v="DAMIEN                                  "/>
    <s v="CareerSource South Florida - 4819 - Youth Programs"/>
    <x v="22"/>
    <x v="0"/>
    <s v="Robert Clark                                   "/>
    <s v="NULL"/>
    <x v="0"/>
    <n v="155"/>
    <n v="155"/>
    <n v="0"/>
    <n v="0"/>
    <x v="1"/>
    <n v="0"/>
    <n v="20210420"/>
    <x v="0"/>
    <x v="1"/>
    <n v="1"/>
    <n v="20212"/>
    <n v="1"/>
    <x v="0"/>
    <n v="6418.3"/>
    <n v="16002156"/>
    <x v="0"/>
    <x v="0"/>
  </r>
  <r>
    <n v="164339146"/>
    <s v="PORTILLO"/>
    <s v="IVY"/>
    <s v="CareerSource South Florida - 4835 - Perrine"/>
    <x v="22"/>
    <x v="3"/>
    <s v="Robert Ponte                                   "/>
    <s v="NULL"/>
    <x v="0"/>
    <n v="56"/>
    <n v="38"/>
    <n v="20211"/>
    <n v="1"/>
    <x v="0"/>
    <n v="20704"/>
    <n v="20210108"/>
    <x v="0"/>
    <x v="1"/>
    <n v="1"/>
    <n v="0"/>
    <n v="0"/>
    <x v="1"/>
    <n v="0"/>
    <n v="12853564"/>
    <x v="0"/>
    <x v="0"/>
  </r>
  <r>
    <n v="164069632"/>
    <s v="Present                                 "/>
    <s v="Andleen                                 "/>
    <s v="CareerSource South Florida - 4819 - Youth Programs"/>
    <x v="22"/>
    <x v="0"/>
    <s v="CLAUDIA KOS                                     "/>
    <s v="NULL"/>
    <x v="0"/>
    <n v="344"/>
    <n v="344"/>
    <n v="0"/>
    <n v="0"/>
    <x v="1"/>
    <n v="0"/>
    <n v="20210521"/>
    <x v="0"/>
    <x v="0"/>
    <n v="0"/>
    <n v="20212"/>
    <n v="1"/>
    <x v="0"/>
    <n v="2164.0300000000002"/>
    <n v="15940285"/>
    <x v="0"/>
    <x v="0"/>
  </r>
  <r>
    <n v="163945297"/>
    <s v="Prieto"/>
    <s v="Hernan"/>
    <s v="CareerSource South Florida - 4814 - Carol City"/>
    <x v="22"/>
    <x v="1"/>
    <s v="Robert Ponte                                   "/>
    <s v="NULL"/>
    <x v="0"/>
    <n v="413"/>
    <n v="408"/>
    <n v="20211"/>
    <n v="1"/>
    <x v="0"/>
    <n v="396"/>
    <n v="20210309"/>
    <x v="0"/>
    <x v="1"/>
    <n v="1"/>
    <n v="20212"/>
    <n v="1"/>
    <x v="0"/>
    <n v="1952"/>
    <n v="15682825"/>
    <x v="3"/>
    <x v="3"/>
  </r>
  <r>
    <n v="164085932"/>
    <s v="Prince"/>
    <s v="Juwan"/>
    <s v="CareerSource South Florida - 4835 - Perrine"/>
    <x v="22"/>
    <x v="0"/>
    <s v="Zoila Nunez                                   "/>
    <s v="NULL"/>
    <x v="0"/>
    <n v="330"/>
    <n v="287"/>
    <n v="0"/>
    <n v="0"/>
    <x v="1"/>
    <n v="0"/>
    <n v="20200928"/>
    <x v="0"/>
    <x v="0"/>
    <n v="0"/>
    <n v="0"/>
    <n v="0"/>
    <x v="1"/>
    <n v="0"/>
    <n v="15895401"/>
    <x v="0"/>
    <x v="0"/>
  </r>
  <r>
    <n v="164193921"/>
    <s v="Quevedo                                 "/>
    <s v="Amber                                   "/>
    <s v="CareerSource South Florida - 4818 - Miami Beach"/>
    <x v="22"/>
    <x v="0"/>
    <s v="ANTHONY INGLE                                   "/>
    <s v="NULL"/>
    <x v="0"/>
    <n v="204"/>
    <n v="204"/>
    <n v="0"/>
    <n v="0"/>
    <x v="1"/>
    <n v="0"/>
    <n v="20210429"/>
    <x v="0"/>
    <x v="1"/>
    <n v="1"/>
    <n v="20212"/>
    <n v="1"/>
    <x v="0"/>
    <n v="121.1"/>
    <n v="15976333"/>
    <x v="0"/>
    <x v="0"/>
  </r>
  <r>
    <n v="163427088"/>
    <s v="Quinones Ocampo                         "/>
    <s v="Junior                                  "/>
    <s v="CareerSource South Florida - 4819 - Youth Programs"/>
    <x v="22"/>
    <x v="0"/>
    <s v="EMILIO CURRAS                                  "/>
    <s v="NULL"/>
    <x v="0"/>
    <n v="538"/>
    <n v="538"/>
    <n v="20211"/>
    <n v="1"/>
    <x v="0"/>
    <n v="694"/>
    <s v="NULL"/>
    <x v="1"/>
    <x v="0"/>
    <n v="0"/>
    <n v="20212"/>
    <n v="1"/>
    <x v="0"/>
    <n v="1349.29"/>
    <n v="15456317"/>
    <x v="3"/>
    <x v="3"/>
  </r>
  <r>
    <n v="164327180"/>
    <s v="Quiroz                                  "/>
    <s v="Jacobo                                  "/>
    <s v="CareerSource South Florida - 4819 - Youth Programs"/>
    <x v="22"/>
    <x v="0"/>
    <s v="Odalys Mateo                                   "/>
    <s v="NULL"/>
    <x v="0"/>
    <n v="69"/>
    <n v="69"/>
    <n v="0"/>
    <n v="0"/>
    <x v="1"/>
    <n v="0"/>
    <s v="NULL"/>
    <x v="1"/>
    <x v="0"/>
    <n v="0"/>
    <n v="0"/>
    <n v="0"/>
    <x v="1"/>
    <n v="0"/>
    <n v="16035858"/>
    <x v="0"/>
    <x v="0"/>
  </r>
  <r>
    <n v="164091956"/>
    <s v="Ragan"/>
    <s v="Talia"/>
    <s v="CareerSource South Florida - 4819 - Youth Programs"/>
    <x v="22"/>
    <x v="0"/>
    <s v="Jeannine Palacios                                "/>
    <s v="NULL"/>
    <x v="0"/>
    <n v="323"/>
    <n v="323"/>
    <n v="0"/>
    <n v="0"/>
    <x v="1"/>
    <n v="0"/>
    <s v="NULL"/>
    <x v="1"/>
    <x v="0"/>
    <n v="0"/>
    <n v="0"/>
    <n v="0"/>
    <x v="1"/>
    <n v="0"/>
    <n v="15947774"/>
    <x v="0"/>
    <x v="0"/>
  </r>
  <r>
    <n v="164307218"/>
    <s v="Ramirez"/>
    <s v="Carlos"/>
    <s v="CareerSource South Florida - 4819 - Youth Programs"/>
    <x v="22"/>
    <x v="0"/>
    <s v="Odalys Mateo                                   "/>
    <s v="NULL"/>
    <x v="0"/>
    <n v="86"/>
    <n v="86"/>
    <n v="0"/>
    <n v="0"/>
    <x v="1"/>
    <n v="0"/>
    <s v="NULL"/>
    <x v="1"/>
    <x v="0"/>
    <n v="0"/>
    <n v="0"/>
    <n v="0"/>
    <x v="1"/>
    <n v="0"/>
    <n v="16025745"/>
    <x v="0"/>
    <x v="0"/>
  </r>
  <r>
    <n v="164375811"/>
    <s v="Ramirez Jr                              "/>
    <s v="Francisco                               "/>
    <s v="CareerSource South Florida - 4819 - Youth Programs"/>
    <x v="22"/>
    <x v="0"/>
    <s v="Cesar Silva                                   "/>
    <s v="NULL"/>
    <x v="0"/>
    <n v="16"/>
    <n v="16"/>
    <n v="0"/>
    <n v="0"/>
    <x v="1"/>
    <n v="0"/>
    <s v="NULL"/>
    <x v="1"/>
    <x v="0"/>
    <n v="0"/>
    <n v="0"/>
    <n v="0"/>
    <x v="1"/>
    <n v="0"/>
    <n v="16058853"/>
    <x v="0"/>
    <x v="0"/>
  </r>
  <r>
    <n v="163954559"/>
    <s v="Ramos"/>
    <s v="Elaine"/>
    <s v="CareerSource South Florida - 4835 - Perrine"/>
    <x v="22"/>
    <x v="1"/>
    <s v="Robert Ponte                                   "/>
    <s v="NULL"/>
    <x v="0"/>
    <n v="415"/>
    <n v="85"/>
    <n v="0"/>
    <n v="0"/>
    <x v="1"/>
    <n v="0"/>
    <n v="20190401"/>
    <x v="0"/>
    <x v="1"/>
    <n v="1"/>
    <n v="0"/>
    <n v="0"/>
    <x v="1"/>
    <n v="0"/>
    <n v="15456641"/>
    <x v="3"/>
    <x v="0"/>
  </r>
  <r>
    <n v="164180910"/>
    <s v="Ramos Gonzalez"/>
    <s v="Enrique"/>
    <s v="CareerSource South Florida - 4814 - Carol City"/>
    <x v="22"/>
    <x v="3"/>
    <s v="Diana Gomez                                   "/>
    <s v="NULL"/>
    <x v="0"/>
    <n v="217"/>
    <n v="216"/>
    <n v="0"/>
    <n v="0"/>
    <x v="1"/>
    <n v="0"/>
    <s v="NULL"/>
    <x v="1"/>
    <x v="1"/>
    <n v="1"/>
    <n v="0"/>
    <n v="0"/>
    <x v="1"/>
    <n v="0"/>
    <n v="15461303"/>
    <x v="0"/>
    <x v="0"/>
  </r>
  <r>
    <n v="164127916"/>
    <s v="Ravelo                                  "/>
    <s v="Christlett                              "/>
    <s v="CareerSource South Florida - 4819 - Youth Programs"/>
    <x v="22"/>
    <x v="0"/>
    <s v="Lourdes Pomar                                   "/>
    <s v="NULL"/>
    <x v="0"/>
    <n v="287"/>
    <n v="287"/>
    <n v="20211"/>
    <n v="1"/>
    <x v="0"/>
    <n v="31"/>
    <n v="20201203"/>
    <x v="0"/>
    <x v="0"/>
    <n v="0"/>
    <n v="20212"/>
    <n v="1"/>
    <x v="0"/>
    <n v="141.75"/>
    <n v="15958959"/>
    <x v="0"/>
    <x v="0"/>
  </r>
  <r>
    <n v="164166093"/>
    <s v="Refai"/>
    <s v="Mohamed"/>
    <s v="CareerSource S Florida - 4830 - North Miami Beach"/>
    <x v="22"/>
    <x v="1"/>
    <s v="Marie Bordes                                  "/>
    <s v="NULL"/>
    <x v="0"/>
    <n v="237"/>
    <n v="157"/>
    <n v="0"/>
    <n v="0"/>
    <x v="1"/>
    <n v="0"/>
    <s v="NULL"/>
    <x v="1"/>
    <x v="1"/>
    <n v="1"/>
    <n v="0"/>
    <n v="0"/>
    <x v="1"/>
    <n v="0"/>
    <n v="15134767"/>
    <x v="0"/>
    <x v="0"/>
  </r>
  <r>
    <n v="164166093"/>
    <s v="Refai"/>
    <s v="Mohamed"/>
    <s v="CareerSource S Florida - 4830 - North Miami Beach"/>
    <x v="22"/>
    <x v="3"/>
    <s v="Marie Bordes                                  "/>
    <s v="NULL"/>
    <x v="0"/>
    <n v="237"/>
    <n v="199"/>
    <n v="0"/>
    <n v="0"/>
    <x v="1"/>
    <n v="0"/>
    <s v="NULL"/>
    <x v="1"/>
    <x v="1"/>
    <n v="1"/>
    <n v="0"/>
    <n v="0"/>
    <x v="1"/>
    <n v="0"/>
    <n v="15134767"/>
    <x v="0"/>
    <x v="0"/>
  </r>
  <r>
    <n v="164125334"/>
    <s v="RELOVA ACOSTA                           "/>
    <s v="FRANCISCO                               "/>
    <s v="CareerSource South Florida - 4862 - Refugee"/>
    <x v="22"/>
    <x v="0"/>
    <s v="Elisa Yusti                                   "/>
    <s v="NULL"/>
    <x v="0"/>
    <n v="289"/>
    <n v="185"/>
    <n v="20211"/>
    <n v="1"/>
    <x v="0"/>
    <n v="7695"/>
    <n v="20210501"/>
    <x v="0"/>
    <x v="0"/>
    <n v="0"/>
    <n v="20212"/>
    <n v="1"/>
    <x v="0"/>
    <n v="1695"/>
    <n v="15934720"/>
    <x v="0"/>
    <x v="0"/>
  </r>
  <r>
    <n v="164355348"/>
    <s v="Reyes"/>
    <s v="Enrique"/>
    <s v="CareerSource South Florida - 4814 - Carol City"/>
    <x v="22"/>
    <x v="1"/>
    <s v="Fabiola Vento                                   "/>
    <s v="NULL"/>
    <x v="0"/>
    <n v="41"/>
    <n v="36"/>
    <n v="20211"/>
    <n v="1"/>
    <x v="0"/>
    <n v="3831"/>
    <s v="NULL"/>
    <x v="1"/>
    <x v="0"/>
    <n v="0"/>
    <n v="20212"/>
    <n v="1"/>
    <x v="0"/>
    <n v="3933.61"/>
    <n v="16045571"/>
    <x v="0"/>
    <x v="0"/>
  </r>
  <r>
    <n v="164078618"/>
    <s v="Reyes Sacasa                            "/>
    <s v="Damarys                                 "/>
    <s v="CareerSource South Florida - 4819 - Youth Programs"/>
    <x v="22"/>
    <x v="0"/>
    <s v="Ana Manzano                                 "/>
    <s v="NULL"/>
    <x v="0"/>
    <n v="335"/>
    <n v="335"/>
    <n v="0"/>
    <n v="0"/>
    <x v="1"/>
    <n v="0"/>
    <s v="NULL"/>
    <x v="1"/>
    <x v="0"/>
    <n v="0"/>
    <n v="0"/>
    <n v="0"/>
    <x v="1"/>
    <n v="0"/>
    <n v="15943323"/>
    <x v="0"/>
    <x v="0"/>
  </r>
  <r>
    <n v="164251744"/>
    <s v="Reynoso Tiburcio                        "/>
    <s v="Francisco                               "/>
    <s v="CareerSource South Florida - 4819 - Youth Programs"/>
    <x v="22"/>
    <x v="0"/>
    <s v="Jessy Mendez                                  "/>
    <s v="NULL"/>
    <x v="0"/>
    <n v="155"/>
    <n v="155"/>
    <n v="20211"/>
    <n v="1"/>
    <x v="0"/>
    <n v="6996"/>
    <n v="20201111"/>
    <x v="0"/>
    <x v="1"/>
    <n v="1"/>
    <n v="20212"/>
    <n v="1"/>
    <x v="0"/>
    <n v="7802.07"/>
    <n v="16002123"/>
    <x v="0"/>
    <x v="0"/>
  </r>
  <r>
    <n v="164051380"/>
    <s v="Ricardo Fernandez"/>
    <s v="Cesar"/>
    <s v="CareerSource South Florida - 4810 - West Dade"/>
    <x v="22"/>
    <x v="1"/>
    <s v="Diana Gomez                                   "/>
    <s v="NULL"/>
    <x v="0"/>
    <n v="353"/>
    <n v="351"/>
    <n v="20211"/>
    <n v="1"/>
    <x v="0"/>
    <n v="1299"/>
    <n v="20201029"/>
    <x v="0"/>
    <x v="0"/>
    <n v="0"/>
    <n v="0"/>
    <n v="0"/>
    <x v="1"/>
    <n v="0"/>
    <n v="14846320"/>
    <x v="0"/>
    <x v="0"/>
  </r>
  <r>
    <n v="164144193"/>
    <s v="RIFICE III"/>
    <s v="JOSEPH"/>
    <s v="CareerSource S Florida - 4845- Key Largo/Key West"/>
    <x v="22"/>
    <x v="2"/>
    <s v="Alexandria Borges                                  "/>
    <s v="NULL"/>
    <x v="0"/>
    <n v="266"/>
    <n v="255"/>
    <n v="20211"/>
    <n v="1"/>
    <x v="0"/>
    <n v="6615"/>
    <n v="20201221"/>
    <x v="0"/>
    <x v="1"/>
    <n v="1"/>
    <n v="20212"/>
    <n v="1"/>
    <x v="0"/>
    <n v="3699"/>
    <n v="11885921"/>
    <x v="0"/>
    <x v="0"/>
  </r>
  <r>
    <n v="164308056"/>
    <s v="Rigores Campos"/>
    <s v="Joices"/>
    <s v="CareerSource South Florida - 4819 - Youth Programs"/>
    <x v="22"/>
    <x v="0"/>
    <s v="Odalys Mateo                                   "/>
    <s v="NULL"/>
    <x v="0"/>
    <n v="85"/>
    <n v="85"/>
    <n v="0"/>
    <n v="0"/>
    <x v="1"/>
    <n v="0"/>
    <s v="NULL"/>
    <x v="1"/>
    <x v="0"/>
    <n v="0"/>
    <n v="0"/>
    <n v="0"/>
    <x v="1"/>
    <n v="0"/>
    <n v="16026172"/>
    <x v="0"/>
    <x v="0"/>
  </r>
  <r>
    <n v="164328999"/>
    <s v="Rinaldi Fonseca"/>
    <s v="Patrizio"/>
    <s v="CareerSource S Florida - 4830 - North Miami Beach"/>
    <x v="22"/>
    <x v="1"/>
    <s v="Limersy Jimenez                                 "/>
    <s v="NULL"/>
    <x v="0"/>
    <n v="66"/>
    <n v="52"/>
    <n v="0"/>
    <n v="0"/>
    <x v="1"/>
    <n v="0"/>
    <s v="NULL"/>
    <x v="1"/>
    <x v="0"/>
    <n v="0"/>
    <n v="0"/>
    <n v="0"/>
    <x v="1"/>
    <n v="0"/>
    <n v="16021526"/>
    <x v="0"/>
    <x v="0"/>
  </r>
  <r>
    <n v="164388976"/>
    <s v="RIOS ROQUE"/>
    <s v="YOSDELYN"/>
    <s v="CareerSource S Florida - 4811 - Hialeah Downtown"/>
    <x v="22"/>
    <x v="1"/>
    <s v="Robert Ponte                                   "/>
    <s v="NULL"/>
    <x v="0"/>
    <n v="3"/>
    <n v="3"/>
    <n v="0"/>
    <n v="0"/>
    <x v="1"/>
    <n v="0"/>
    <s v="NULL"/>
    <x v="1"/>
    <x v="0"/>
    <n v="0"/>
    <n v="0"/>
    <n v="0"/>
    <x v="1"/>
    <n v="0"/>
    <n v="14092339"/>
    <x v="0"/>
    <x v="0"/>
  </r>
  <r>
    <n v="164276671"/>
    <s v="Riviere"/>
    <s v="Rudyah"/>
    <s v="CareerSource South Florida - 4819 - Youth Programs"/>
    <x v="22"/>
    <x v="0"/>
    <s v="Cesar Silva                                   "/>
    <s v="NULL"/>
    <x v="0"/>
    <n v="126"/>
    <n v="126"/>
    <n v="20211"/>
    <n v="1"/>
    <x v="0"/>
    <n v="859"/>
    <n v="20210511"/>
    <x v="0"/>
    <x v="1"/>
    <n v="1"/>
    <n v="20212"/>
    <n v="1"/>
    <x v="0"/>
    <n v="2300.13"/>
    <n v="16013444"/>
    <x v="0"/>
    <x v="0"/>
  </r>
  <r>
    <n v="164230079"/>
    <s v="ROBERTSON"/>
    <s v="JOHNNY"/>
    <s v="CareerSource S Florida - 4830 - North Miami Beach"/>
    <x v="22"/>
    <x v="3"/>
    <s v="Eva Lundi                                   "/>
    <s v="NULL"/>
    <x v="0"/>
    <n v="183"/>
    <n v="183"/>
    <n v="20211"/>
    <n v="1"/>
    <x v="0"/>
    <n v="1751"/>
    <n v="20181105"/>
    <x v="0"/>
    <x v="1"/>
    <n v="1"/>
    <n v="20212"/>
    <n v="1"/>
    <x v="0"/>
    <n v="8138.33"/>
    <n v="9329990"/>
    <x v="0"/>
    <x v="0"/>
  </r>
  <r>
    <n v="164325275"/>
    <s v="Robinson                                "/>
    <s v="Amora                                   "/>
    <s v="CareerSource South Florida - 4819 - Youth Programs"/>
    <x v="22"/>
    <x v="0"/>
    <s v="Odalys Mateo                                   "/>
    <s v="NULL"/>
    <x v="0"/>
    <n v="70"/>
    <n v="70"/>
    <n v="20211"/>
    <n v="1"/>
    <x v="0"/>
    <n v="182"/>
    <n v="20210218"/>
    <x v="0"/>
    <x v="0"/>
    <n v="0"/>
    <n v="20212"/>
    <n v="1"/>
    <x v="0"/>
    <n v="546"/>
    <n v="16034851"/>
    <x v="0"/>
    <x v="0"/>
  </r>
  <r>
    <n v="163420780"/>
    <s v="Rocha                                   "/>
    <s v="Bryan                                   "/>
    <s v="CareerSource South Florida - 4819 - Youth Programs"/>
    <x v="22"/>
    <x v="0"/>
    <s v="EMILIO CURRAS                                  "/>
    <s v="NULL"/>
    <x v="0"/>
    <n v="545"/>
    <n v="545"/>
    <n v="0"/>
    <n v="0"/>
    <x v="1"/>
    <n v="0"/>
    <s v="NULL"/>
    <x v="1"/>
    <x v="0"/>
    <n v="0"/>
    <n v="0"/>
    <n v="0"/>
    <x v="1"/>
    <n v="0"/>
    <n v="15453594"/>
    <x v="3"/>
    <x v="3"/>
  </r>
  <r>
    <n v="163978651"/>
    <s v="Rodney"/>
    <s v="Ralph"/>
    <s v="CareerSource S Florida - 4830 - North Miami Beach"/>
    <x v="22"/>
    <x v="1"/>
    <s v="Marie Bordes                                  "/>
    <s v="NULL"/>
    <x v="0"/>
    <n v="414"/>
    <n v="15"/>
    <n v="0"/>
    <n v="0"/>
    <x v="1"/>
    <n v="0"/>
    <n v="20200624"/>
    <x v="0"/>
    <x v="0"/>
    <n v="0"/>
    <n v="20212"/>
    <n v="1"/>
    <x v="0"/>
    <n v="777.55"/>
    <n v="15833946"/>
    <x v="3"/>
    <x v="0"/>
  </r>
  <r>
    <n v="164356737"/>
    <s v="Rodriguez"/>
    <s v="Janet"/>
    <s v="CareerSource South Florida - 4815 - Little Havana"/>
    <x v="22"/>
    <x v="1"/>
    <s v="OLGA TORRES                                  "/>
    <s v="NULL"/>
    <x v="0"/>
    <n v="37"/>
    <n v="17"/>
    <n v="0"/>
    <n v="0"/>
    <x v="1"/>
    <n v="0"/>
    <n v="20200706"/>
    <x v="0"/>
    <x v="1"/>
    <n v="1"/>
    <n v="0"/>
    <n v="0"/>
    <x v="1"/>
    <n v="0"/>
    <n v="15926701"/>
    <x v="0"/>
    <x v="0"/>
  </r>
  <r>
    <n v="164203941"/>
    <s v="Rodriguez                               "/>
    <s v="Emelyssa                                "/>
    <s v="CareerSource South Florida - 4840 - Homestead"/>
    <x v="22"/>
    <x v="0"/>
    <s v="Georgina Caridad                                 "/>
    <s v="NULL"/>
    <x v="0"/>
    <n v="204"/>
    <n v="192"/>
    <n v="0"/>
    <n v="0"/>
    <x v="1"/>
    <n v="0"/>
    <n v="20200826"/>
    <x v="0"/>
    <x v="1"/>
    <n v="1"/>
    <n v="0"/>
    <n v="0"/>
    <x v="1"/>
    <n v="0"/>
    <n v="15981311"/>
    <x v="0"/>
    <x v="0"/>
  </r>
  <r>
    <n v="164187774"/>
    <s v="RODRIGUEZ"/>
    <s v="MARIA"/>
    <s v="CareerSource Broward - 4660 South"/>
    <x v="22"/>
    <x v="0"/>
    <s v="Jessy Mendez                                  "/>
    <s v="NULL"/>
    <x v="0"/>
    <n v="216"/>
    <n v="216"/>
    <n v="20211"/>
    <n v="1"/>
    <x v="0"/>
    <n v="5729"/>
    <n v="20190422"/>
    <x v="0"/>
    <x v="1"/>
    <n v="1"/>
    <n v="20212"/>
    <n v="1"/>
    <x v="0"/>
    <n v="2542.61"/>
    <n v="15983733"/>
    <x v="0"/>
    <x v="0"/>
  </r>
  <r>
    <n v="164332905"/>
    <s v="Rodriguez"/>
    <s v="Ian"/>
    <s v="CareerSource S Florida - 4830 - North Miami Beach"/>
    <x v="22"/>
    <x v="1"/>
    <s v="Fabiola Vento                                   "/>
    <s v="NULL"/>
    <x v="0"/>
    <n v="63"/>
    <n v="38"/>
    <n v="0"/>
    <n v="0"/>
    <x v="1"/>
    <n v="0"/>
    <n v="20201028"/>
    <x v="0"/>
    <x v="1"/>
    <n v="1"/>
    <n v="0"/>
    <n v="0"/>
    <x v="1"/>
    <n v="0"/>
    <n v="16028533"/>
    <x v="0"/>
    <x v="0"/>
  </r>
  <r>
    <n v="164257971"/>
    <s v="Rodriguez  Jr"/>
    <s v="Mario"/>
    <s v="CareerSource South Florida - 4840 - Homestead"/>
    <x v="22"/>
    <x v="0"/>
    <s v="YELEANDRETTE PENDLETON                               "/>
    <s v="NULL"/>
    <x v="0"/>
    <n v="147"/>
    <n v="2"/>
    <n v="0"/>
    <n v="0"/>
    <x v="1"/>
    <n v="0"/>
    <n v="20210503"/>
    <x v="0"/>
    <x v="0"/>
    <n v="0"/>
    <n v="0"/>
    <n v="0"/>
    <x v="1"/>
    <n v="0"/>
    <n v="15264267"/>
    <x v="0"/>
    <x v="0"/>
  </r>
  <r>
    <n v="164231053"/>
    <s v="Rodriguez Duarte"/>
    <s v="Isabel"/>
    <s v="CareerSource S Florida - 4811 - Hialeah Downtown"/>
    <x v="22"/>
    <x v="0"/>
    <s v="Yamileth Chavez                                  "/>
    <s v="NULL"/>
    <x v="0"/>
    <n v="182"/>
    <n v="182"/>
    <n v="0"/>
    <n v="0"/>
    <x v="1"/>
    <n v="0"/>
    <n v="20181015"/>
    <x v="0"/>
    <x v="0"/>
    <n v="0"/>
    <n v="0"/>
    <n v="0"/>
    <x v="1"/>
    <n v="0"/>
    <n v="15193172"/>
    <x v="0"/>
    <x v="0"/>
  </r>
  <r>
    <n v="164148536"/>
    <s v="Rodriguez Fernandez                     "/>
    <s v="Bryan                                   "/>
    <s v="CareerSource South Florida - 4819 - Youth Programs"/>
    <x v="22"/>
    <x v="0"/>
    <s v="Yamileth Chavez                                  "/>
    <s v="NULL"/>
    <x v="0"/>
    <n v="260"/>
    <n v="23"/>
    <n v="0"/>
    <n v="0"/>
    <x v="1"/>
    <n v="0"/>
    <n v="20210723"/>
    <x v="0"/>
    <x v="0"/>
    <n v="0"/>
    <n v="0"/>
    <n v="0"/>
    <x v="1"/>
    <n v="0"/>
    <n v="15967295"/>
    <x v="0"/>
    <x v="0"/>
  </r>
  <r>
    <n v="164361028"/>
    <s v="Rodriguez Melian"/>
    <s v="Annette"/>
    <s v="CareerSource S Florida - 4811 - Hialeah Downtown"/>
    <x v="22"/>
    <x v="3"/>
    <s v="Katia Perez                                   "/>
    <s v="NULL"/>
    <x v="0"/>
    <n v="31"/>
    <n v="24"/>
    <n v="0"/>
    <n v="0"/>
    <x v="1"/>
    <n v="0"/>
    <n v="20181203"/>
    <x v="0"/>
    <x v="1"/>
    <n v="1"/>
    <n v="0"/>
    <n v="0"/>
    <x v="1"/>
    <n v="0"/>
    <n v="16038736"/>
    <x v="0"/>
    <x v="0"/>
  </r>
  <r>
    <n v="164265722"/>
    <s v="Rodriguez Pupo                          "/>
    <s v="Melany                                  "/>
    <s v="CareerSource South Florida - 4819 - Youth Programs"/>
    <x v="22"/>
    <x v="0"/>
    <s v="Yamileth Chavez                                  "/>
    <s v="NULL"/>
    <x v="0"/>
    <n v="136"/>
    <n v="136"/>
    <n v="0"/>
    <n v="0"/>
    <x v="1"/>
    <n v="0"/>
    <n v="20210406"/>
    <x v="0"/>
    <x v="0"/>
    <n v="0"/>
    <n v="20212"/>
    <n v="1"/>
    <x v="0"/>
    <n v="4826.41"/>
    <n v="16008422"/>
    <x v="0"/>
    <x v="0"/>
  </r>
  <r>
    <n v="162965297"/>
    <s v="Rogers"/>
    <s v="Shakeya"/>
    <s v="CareerSource South Florida - 4850 - Northside"/>
    <x v="22"/>
    <x v="0"/>
    <s v="ANTHONY INGLE                                   "/>
    <s v="NULL"/>
    <x v="0"/>
    <n v="934"/>
    <n v="317"/>
    <n v="0"/>
    <n v="0"/>
    <x v="1"/>
    <n v="0"/>
    <n v="20200108"/>
    <x v="0"/>
    <x v="1"/>
    <n v="1"/>
    <n v="0"/>
    <n v="0"/>
    <x v="1"/>
    <n v="0"/>
    <n v="14990131"/>
    <x v="2"/>
    <x v="0"/>
  </r>
  <r>
    <n v="164356403"/>
    <s v="Rojas Saldana                           "/>
    <s v="Ronald                                  "/>
    <s v="CareerSource South Florida - 4819 - Youth Programs"/>
    <x v="22"/>
    <x v="0"/>
    <s v="Yamileth Chavez                                  "/>
    <s v="NULL"/>
    <x v="0"/>
    <n v="37"/>
    <n v="37"/>
    <n v="0"/>
    <n v="0"/>
    <x v="1"/>
    <n v="0"/>
    <s v="NULL"/>
    <x v="1"/>
    <x v="0"/>
    <n v="0"/>
    <n v="0"/>
    <n v="0"/>
    <x v="1"/>
    <n v="0"/>
    <n v="16050070"/>
    <x v="0"/>
    <x v="0"/>
  </r>
  <r>
    <n v="164251550"/>
    <s v="ROLLE                                   "/>
    <s v="COREY                                   "/>
    <s v="CareerSource South Florida - 4819 - Youth Programs"/>
    <x v="22"/>
    <x v="0"/>
    <s v="Robert Clark                                   "/>
    <s v="NULL"/>
    <x v="0"/>
    <n v="155"/>
    <n v="155"/>
    <n v="0"/>
    <n v="0"/>
    <x v="1"/>
    <n v="0"/>
    <s v="NULL"/>
    <x v="1"/>
    <x v="0"/>
    <n v="0"/>
    <n v="0"/>
    <n v="0"/>
    <x v="1"/>
    <n v="0"/>
    <n v="16002016"/>
    <x v="0"/>
    <x v="0"/>
  </r>
  <r>
    <n v="164124078"/>
    <s v="Roman Luciano                           "/>
    <s v="Joselin                                 "/>
    <s v="CareerSource South Florida - 4819 - Youth Programs"/>
    <x v="22"/>
    <x v="0"/>
    <s v="Elisa Yusti                                   "/>
    <s v="NULL"/>
    <x v="0"/>
    <n v="290"/>
    <n v="290"/>
    <n v="0"/>
    <n v="0"/>
    <x v="1"/>
    <n v="0"/>
    <s v="NULL"/>
    <x v="1"/>
    <x v="0"/>
    <n v="0"/>
    <n v="0"/>
    <n v="0"/>
    <x v="1"/>
    <n v="0"/>
    <n v="15956492"/>
    <x v="0"/>
    <x v="0"/>
  </r>
  <r>
    <n v="164385021"/>
    <s v="ROPER                                   "/>
    <s v="STEVEN                                  "/>
    <s v="CareerSource South Florida - 4819 - Youth Programs"/>
    <x v="22"/>
    <x v="0"/>
    <s v="Gus Ortega                                  "/>
    <s v="NULL"/>
    <x v="0"/>
    <n v="6"/>
    <n v="6"/>
    <n v="20211"/>
    <n v="1"/>
    <x v="0"/>
    <n v="1177"/>
    <n v="20210205"/>
    <x v="0"/>
    <x v="0"/>
    <n v="0"/>
    <n v="20212"/>
    <n v="1"/>
    <x v="0"/>
    <n v="680.22"/>
    <n v="15304028"/>
    <x v="0"/>
    <x v="0"/>
  </r>
  <r>
    <n v="163982331"/>
    <s v="Salazar"/>
    <s v="Sasha"/>
    <s v="CareerSource South Florida - 4815 - Little Havana"/>
    <x v="22"/>
    <x v="1"/>
    <s v="Francisco Soto Gandara                            "/>
    <s v="NULL"/>
    <x v="0"/>
    <n v="408"/>
    <n v="405"/>
    <n v="20211"/>
    <n v="1"/>
    <x v="0"/>
    <n v="2998"/>
    <n v="20180219"/>
    <x v="0"/>
    <x v="1"/>
    <n v="1"/>
    <n v="0"/>
    <n v="0"/>
    <x v="1"/>
    <n v="0"/>
    <n v="10248874"/>
    <x v="3"/>
    <x v="3"/>
  </r>
  <r>
    <n v="164275584"/>
    <s v="Salvatierra"/>
    <s v="Estela"/>
    <s v="CareerSource South Florida - 4835 - Perrine"/>
    <x v="22"/>
    <x v="1"/>
    <s v="Fabiola Vento                                   "/>
    <s v="NULL"/>
    <x v="0"/>
    <n v="127"/>
    <n v="115"/>
    <n v="0"/>
    <n v="0"/>
    <x v="1"/>
    <n v="0"/>
    <n v="20200302"/>
    <x v="0"/>
    <x v="1"/>
    <n v="1"/>
    <n v="20212"/>
    <n v="1"/>
    <x v="0"/>
    <n v="3553.13"/>
    <n v="15938231"/>
    <x v="0"/>
    <x v="0"/>
  </r>
  <r>
    <n v="164334118"/>
    <s v="SAMAYOA"/>
    <s v="MIRIAM"/>
    <s v="CareerSource South Florida - 4835 - Perrine"/>
    <x v="22"/>
    <x v="3"/>
    <s v="Diana Gomez                                   "/>
    <s v="NULL"/>
    <x v="0"/>
    <n v="62"/>
    <n v="55"/>
    <n v="20211"/>
    <n v="1"/>
    <x v="0"/>
    <n v="21790"/>
    <n v="20201019"/>
    <x v="0"/>
    <x v="1"/>
    <n v="1"/>
    <n v="20212"/>
    <n v="1"/>
    <x v="0"/>
    <n v="3653.85"/>
    <n v="15078835"/>
    <x v="0"/>
    <x v="0"/>
  </r>
  <r>
    <n v="164172297"/>
    <s v="Sanchez                                 "/>
    <s v="Blain                                   "/>
    <s v="CareerSource South Florida - 4865 - Opa Locka"/>
    <x v="22"/>
    <x v="0"/>
    <s v="Robert Clark                                   "/>
    <s v="NULL"/>
    <x v="0"/>
    <n v="231"/>
    <n v="156"/>
    <n v="20211"/>
    <n v="1"/>
    <x v="0"/>
    <n v="5804"/>
    <n v="20210210"/>
    <x v="0"/>
    <x v="1"/>
    <n v="1"/>
    <n v="20212"/>
    <n v="1"/>
    <x v="0"/>
    <n v="10499.5"/>
    <n v="14536365"/>
    <x v="0"/>
    <x v="0"/>
  </r>
  <r>
    <n v="164016661"/>
    <s v="Sanchez"/>
    <s v="Evangeline"/>
    <s v="CareerSource South Florida - 4865 - Opa Locka"/>
    <x v="22"/>
    <x v="1"/>
    <s v="Eva Lundi                                   "/>
    <s v="NULL"/>
    <x v="0"/>
    <n v="406"/>
    <n v="65"/>
    <n v="20211"/>
    <n v="1"/>
    <x v="0"/>
    <n v="2415"/>
    <n v="20191015"/>
    <x v="0"/>
    <x v="1"/>
    <n v="1"/>
    <n v="20212"/>
    <n v="1"/>
    <x v="0"/>
    <n v="2712.75"/>
    <n v="15891398"/>
    <x v="3"/>
    <x v="0"/>
  </r>
  <r>
    <n v="164016661"/>
    <s v="Sanchez"/>
    <s v="Evangeline"/>
    <s v="CareerSource South Florida - 4865 - Opa Locka"/>
    <x v="22"/>
    <x v="3"/>
    <s v="Eva Lundi                                   "/>
    <s v="NULL"/>
    <x v="0"/>
    <n v="406"/>
    <n v="101"/>
    <n v="20211"/>
    <n v="1"/>
    <x v="0"/>
    <n v="2415"/>
    <n v="20191015"/>
    <x v="0"/>
    <x v="1"/>
    <n v="1"/>
    <n v="20212"/>
    <n v="1"/>
    <x v="0"/>
    <n v="2712.75"/>
    <n v="15891398"/>
    <x v="3"/>
    <x v="0"/>
  </r>
  <r>
    <n v="164246913"/>
    <s v="Sanchez                                 "/>
    <s v="Leonardo                                "/>
    <s v="CareerSource South Florida - 4819 - Youth Programs"/>
    <x v="22"/>
    <x v="0"/>
    <s v="EMILIO CURRAS                                  "/>
    <s v="NULL"/>
    <x v="0"/>
    <n v="168"/>
    <n v="168"/>
    <n v="0"/>
    <n v="0"/>
    <x v="1"/>
    <n v="0"/>
    <s v="NULL"/>
    <x v="1"/>
    <x v="0"/>
    <n v="0"/>
    <n v="0"/>
    <n v="0"/>
    <x v="1"/>
    <n v="0"/>
    <n v="15998487"/>
    <x v="0"/>
    <x v="0"/>
  </r>
  <r>
    <n v="164291349"/>
    <s v="Sanchez"/>
    <s v="Gabriel"/>
    <s v="CareerSource South Florida - 4819 - Youth Programs"/>
    <x v="22"/>
    <x v="0"/>
    <s v="Odalys Mateo                                   "/>
    <s v="NULL"/>
    <x v="0"/>
    <n v="106"/>
    <n v="106"/>
    <n v="0"/>
    <n v="0"/>
    <x v="1"/>
    <n v="0"/>
    <s v="NULL"/>
    <x v="1"/>
    <x v="0"/>
    <n v="0"/>
    <n v="0"/>
    <n v="0"/>
    <x v="1"/>
    <n v="0"/>
    <n v="16019212"/>
    <x v="0"/>
    <x v="0"/>
  </r>
  <r>
    <n v="164377299"/>
    <s v="Sanchez"/>
    <s v="Ronald"/>
    <s v="CareerSource South Florida - 4835 - Perrine"/>
    <x v="22"/>
    <x v="1"/>
    <s v="Fabiola Vento                                   "/>
    <s v="NULL"/>
    <x v="0"/>
    <n v="15"/>
    <n v="15"/>
    <n v="0"/>
    <n v="0"/>
    <x v="1"/>
    <n v="0"/>
    <s v="NULL"/>
    <x v="1"/>
    <x v="1"/>
    <n v="1"/>
    <n v="0"/>
    <n v="0"/>
    <x v="1"/>
    <n v="0"/>
    <n v="16056413"/>
    <x v="0"/>
    <x v="0"/>
  </r>
  <r>
    <n v="164262498"/>
    <s v="Sancho Gomez"/>
    <s v="Laura"/>
    <s v="CareerSource S Florida - 4811 - Hialeah Downtown"/>
    <x v="22"/>
    <x v="1"/>
    <s v="Kenya Cruz                                    "/>
    <s v="NULL"/>
    <x v="0"/>
    <n v="141"/>
    <n v="141"/>
    <n v="0"/>
    <n v="0"/>
    <x v="1"/>
    <n v="0"/>
    <n v="20181212"/>
    <x v="0"/>
    <x v="0"/>
    <n v="0"/>
    <n v="0"/>
    <n v="0"/>
    <x v="1"/>
    <n v="0"/>
    <n v="15211777"/>
    <x v="0"/>
    <x v="0"/>
  </r>
  <r>
    <n v="163804616"/>
    <s v="SARAVIA"/>
    <s v="WINSTON"/>
    <s v="CareerSource South Florida - 4814 - Carol City"/>
    <x v="22"/>
    <x v="1"/>
    <s v="Marie Bordes                                  "/>
    <s v="NULL"/>
    <x v="0"/>
    <n v="483"/>
    <n v="72"/>
    <n v="20211"/>
    <n v="1"/>
    <x v="0"/>
    <n v="9464"/>
    <n v="20201207"/>
    <x v="0"/>
    <x v="1"/>
    <n v="1"/>
    <n v="0"/>
    <n v="0"/>
    <x v="1"/>
    <n v="0"/>
    <n v="9430186"/>
    <x v="3"/>
    <x v="0"/>
  </r>
  <r>
    <n v="163419441"/>
    <s v="SENAT"/>
    <s v="FERNANDO"/>
    <s v="CareerSource S Florida - 4830 - North Miami Beach"/>
    <x v="22"/>
    <x v="1"/>
    <s v="Maria Endara                                  "/>
    <s v="NULL"/>
    <x v="0"/>
    <n v="549"/>
    <n v="37"/>
    <n v="0"/>
    <n v="0"/>
    <x v="1"/>
    <n v="0"/>
    <s v="NULL"/>
    <x v="1"/>
    <x v="0"/>
    <n v="0"/>
    <n v="0"/>
    <n v="0"/>
    <x v="1"/>
    <n v="0"/>
    <n v="14064589"/>
    <x v="1"/>
    <x v="0"/>
  </r>
  <r>
    <n v="164345930"/>
    <s v="Senatus"/>
    <s v="Patrick"/>
    <s v="CareerSource South Florida - 4850 - Northside"/>
    <x v="22"/>
    <x v="1"/>
    <s v="Beralio Alvarez                                 "/>
    <s v="NULL"/>
    <x v="0"/>
    <n v="49"/>
    <n v="28"/>
    <n v="0"/>
    <n v="0"/>
    <x v="1"/>
    <n v="0"/>
    <s v="NULL"/>
    <x v="1"/>
    <x v="0"/>
    <n v="0"/>
    <n v="0"/>
    <n v="0"/>
    <x v="1"/>
    <n v="0"/>
    <n v="16041608"/>
    <x v="0"/>
    <x v="0"/>
  </r>
  <r>
    <n v="164364971"/>
    <s v="SENE"/>
    <s v="WIDMAIER"/>
    <s v="CareerSource S Florida - 4830 - North Miami Beach"/>
    <x v="22"/>
    <x v="3"/>
    <s v="NULL"/>
    <s v="NULL"/>
    <x v="0"/>
    <n v="28"/>
    <n v="17"/>
    <n v="0"/>
    <n v="0"/>
    <x v="1"/>
    <n v="0"/>
    <n v="20200204"/>
    <x v="0"/>
    <x v="1"/>
    <n v="1"/>
    <n v="0"/>
    <n v="0"/>
    <x v="1"/>
    <n v="0"/>
    <n v="11496987"/>
    <x v="0"/>
    <x v="0"/>
  </r>
  <r>
    <n v="164343028"/>
    <s v="SERAPHIN                                "/>
    <s v="KEVIN                                   "/>
    <s v="CareerSource South Florida - 4819 - Youth Programs"/>
    <x v="22"/>
    <x v="0"/>
    <s v="Robert Clark                                   "/>
    <s v="NULL"/>
    <x v="0"/>
    <n v="56"/>
    <n v="52"/>
    <n v="20211"/>
    <n v="1"/>
    <x v="0"/>
    <n v="1155"/>
    <n v="20210312"/>
    <x v="0"/>
    <x v="0"/>
    <n v="0"/>
    <n v="0"/>
    <n v="0"/>
    <x v="1"/>
    <n v="0"/>
    <n v="16043240"/>
    <x v="0"/>
    <x v="0"/>
  </r>
  <r>
    <n v="164136606"/>
    <s v="Serrano Jr                              "/>
    <s v="Marvin                                  "/>
    <s v="CareerSource South Florida - 4819 - Youth Programs"/>
    <x v="22"/>
    <x v="0"/>
    <s v="EMILIO CURRAS                                  "/>
    <s v="NULL"/>
    <x v="0"/>
    <n v="275"/>
    <n v="275"/>
    <n v="0"/>
    <n v="0"/>
    <x v="1"/>
    <n v="0"/>
    <s v="NULL"/>
    <x v="1"/>
    <x v="0"/>
    <n v="0"/>
    <n v="0"/>
    <n v="0"/>
    <x v="1"/>
    <n v="0"/>
    <n v="15962424"/>
    <x v="0"/>
    <x v="0"/>
  </r>
  <r>
    <n v="164352242"/>
    <s v="Sfara"/>
    <s v="Luca"/>
    <s v="CareerSource South Florida - 4818 - Miami Beach"/>
    <x v="22"/>
    <x v="1"/>
    <s v="Katia Perez                                   "/>
    <s v="NULL"/>
    <x v="0"/>
    <n v="42"/>
    <n v="37"/>
    <n v="0"/>
    <n v="0"/>
    <x v="1"/>
    <n v="0"/>
    <s v="NULL"/>
    <x v="1"/>
    <x v="0"/>
    <n v="0"/>
    <n v="0"/>
    <n v="0"/>
    <x v="1"/>
    <n v="0"/>
    <n v="16046497"/>
    <x v="0"/>
    <x v="0"/>
  </r>
  <r>
    <n v="163928891"/>
    <s v="Sikach"/>
    <s v="Vitaly"/>
    <s v="CareerSource South Florida - 4818 - Miami Beach"/>
    <x v="22"/>
    <x v="3"/>
    <s v="Robert Ponte                                   "/>
    <s v="NULL"/>
    <x v="0"/>
    <n v="420"/>
    <n v="414"/>
    <n v="0"/>
    <n v="0"/>
    <x v="1"/>
    <n v="0"/>
    <n v="20181015"/>
    <x v="0"/>
    <x v="1"/>
    <n v="1"/>
    <n v="0"/>
    <n v="0"/>
    <x v="1"/>
    <n v="0"/>
    <n v="15802422"/>
    <x v="3"/>
    <x v="3"/>
  </r>
  <r>
    <n v="164223761"/>
    <s v="SILIMON                                 "/>
    <s v="CAHLIL                                  "/>
    <s v="CareerSource South Florida - 4819 - Youth Programs"/>
    <x v="22"/>
    <x v="0"/>
    <s v="Sola Adebodun                                "/>
    <s v="NULL"/>
    <x v="0"/>
    <n v="192"/>
    <n v="192"/>
    <n v="20211"/>
    <n v="1"/>
    <x v="0"/>
    <n v="625"/>
    <n v="20210324"/>
    <x v="0"/>
    <x v="0"/>
    <n v="0"/>
    <n v="0"/>
    <n v="0"/>
    <x v="1"/>
    <n v="0"/>
    <n v="15990162"/>
    <x v="0"/>
    <x v="0"/>
  </r>
  <r>
    <n v="164306685"/>
    <s v="Singleton"/>
    <s v="Kamal"/>
    <s v="CareerSource South Florida - 4819 - Youth Programs"/>
    <x v="22"/>
    <x v="0"/>
    <s v="Odalys Mateo                                   "/>
    <s v="NULL"/>
    <x v="0"/>
    <n v="86"/>
    <n v="86"/>
    <n v="0"/>
    <n v="0"/>
    <x v="1"/>
    <n v="0"/>
    <s v="NULL"/>
    <x v="1"/>
    <x v="0"/>
    <n v="0"/>
    <n v="0"/>
    <n v="0"/>
    <x v="1"/>
    <n v="0"/>
    <n v="16025480"/>
    <x v="0"/>
    <x v="0"/>
  </r>
  <r>
    <n v="164322924"/>
    <s v="Slater"/>
    <s v="Hayden"/>
    <s v="CareerSource South Florida - 4850 - Northside"/>
    <x v="22"/>
    <x v="1"/>
    <s v="Kenya Cruz                                    "/>
    <s v="NULL"/>
    <x v="0"/>
    <n v="72"/>
    <n v="72"/>
    <n v="0"/>
    <n v="0"/>
    <x v="1"/>
    <n v="0"/>
    <s v="NULL"/>
    <x v="1"/>
    <x v="0"/>
    <n v="0"/>
    <n v="0"/>
    <n v="0"/>
    <x v="1"/>
    <n v="0"/>
    <n v="16029769"/>
    <x v="0"/>
    <x v="0"/>
  </r>
  <r>
    <n v="164349702"/>
    <s v="Smith                                   "/>
    <s v="Breayyannia                             "/>
    <s v="CareerSource South Florida - 4810 - West Dade"/>
    <x v="22"/>
    <x v="0"/>
    <s v="Elizabeth Gutierrez                               "/>
    <s v="NULL"/>
    <x v="0"/>
    <n v="44"/>
    <n v="36"/>
    <n v="20211"/>
    <n v="1"/>
    <x v="0"/>
    <n v="3919"/>
    <n v="20200518"/>
    <x v="0"/>
    <x v="1"/>
    <n v="1"/>
    <n v="0"/>
    <n v="0"/>
    <x v="1"/>
    <n v="0"/>
    <n v="15270052"/>
    <x v="0"/>
    <x v="0"/>
  </r>
  <r>
    <n v="164099027"/>
    <s v="Soriano"/>
    <s v="Natanael"/>
    <s v="CareerSource South Florida - 4835 - Perrine"/>
    <x v="22"/>
    <x v="1"/>
    <s v="Robert Ponte                                   "/>
    <s v="NULL"/>
    <x v="0"/>
    <n v="309"/>
    <n v="300"/>
    <n v="0"/>
    <n v="0"/>
    <x v="1"/>
    <n v="0"/>
    <n v="20210322"/>
    <x v="0"/>
    <x v="0"/>
    <n v="0"/>
    <n v="20212"/>
    <n v="1"/>
    <x v="0"/>
    <n v="3461.76"/>
    <n v="13883395"/>
    <x v="0"/>
    <x v="0"/>
  </r>
  <r>
    <n v="164188060"/>
    <s v="St Louis                                "/>
    <s v="Kichnaida                               "/>
    <s v="CareerSource South Florida - 4819 - Youth Programs"/>
    <x v="22"/>
    <x v="0"/>
    <s v="Gus Ortega                                  "/>
    <s v="NULL"/>
    <x v="0"/>
    <n v="216"/>
    <n v="216"/>
    <n v="20211"/>
    <n v="1"/>
    <x v="0"/>
    <n v="706"/>
    <n v="20210101"/>
    <x v="0"/>
    <x v="0"/>
    <n v="0"/>
    <n v="20212"/>
    <n v="1"/>
    <x v="0"/>
    <n v="1320"/>
    <n v="15983880"/>
    <x v="0"/>
    <x v="0"/>
  </r>
  <r>
    <n v="164311117"/>
    <s v="Stennett"/>
    <s v="Andre"/>
    <s v="CareerSource South Florida - 4819 - Youth Programs"/>
    <x v="22"/>
    <x v="0"/>
    <s v="Odalys Mateo                                   "/>
    <s v="NULL"/>
    <x v="0"/>
    <n v="83"/>
    <n v="83"/>
    <n v="0"/>
    <n v="0"/>
    <x v="1"/>
    <n v="0"/>
    <s v="NULL"/>
    <x v="1"/>
    <x v="0"/>
    <n v="0"/>
    <n v="0"/>
    <n v="0"/>
    <x v="1"/>
    <n v="0"/>
    <n v="16027710"/>
    <x v="0"/>
    <x v="0"/>
  </r>
  <r>
    <n v="164101887"/>
    <s v="TALLEYRAND"/>
    <s v="JACOB"/>
    <s v="CareerSource S Florida - 4830 - North Miami Beach"/>
    <x v="22"/>
    <x v="3"/>
    <s v="Marie Bordes                                  "/>
    <s v="NULL"/>
    <x v="0"/>
    <n v="314"/>
    <n v="288"/>
    <n v="20211"/>
    <n v="1"/>
    <x v="0"/>
    <n v="6290"/>
    <n v="20180117"/>
    <x v="0"/>
    <x v="1"/>
    <n v="1"/>
    <n v="0"/>
    <n v="0"/>
    <x v="1"/>
    <n v="0"/>
    <n v="12985778"/>
    <x v="0"/>
    <x v="0"/>
  </r>
  <r>
    <n v="163389900"/>
    <s v="Taylor                                  "/>
    <s v="Tramaine                                "/>
    <s v="CareerSource South Florida - 4819 - Youth Programs"/>
    <x v="22"/>
    <x v="0"/>
    <s v="CLAUDIA KOS                                     "/>
    <s v="NULL"/>
    <x v="0"/>
    <n v="573"/>
    <n v="366"/>
    <n v="0"/>
    <n v="0"/>
    <x v="1"/>
    <n v="0"/>
    <s v="NULL"/>
    <x v="1"/>
    <x v="0"/>
    <n v="0"/>
    <n v="0"/>
    <n v="0"/>
    <x v="1"/>
    <n v="0"/>
    <n v="15440581"/>
    <x v="1"/>
    <x v="3"/>
  </r>
  <r>
    <n v="163430077"/>
    <s v="Ternera                                 "/>
    <s v="Sandra                                  "/>
    <s v="CareerSource South Florida - 4819 - Youth Programs"/>
    <x v="22"/>
    <x v="0"/>
    <s v="CLAUDIA KOS                                     "/>
    <s v="NULL"/>
    <x v="0"/>
    <n v="535"/>
    <n v="364"/>
    <n v="20211"/>
    <n v="1"/>
    <x v="0"/>
    <n v="407"/>
    <n v="20200813"/>
    <x v="0"/>
    <x v="0"/>
    <n v="0"/>
    <n v="0"/>
    <n v="0"/>
    <x v="1"/>
    <n v="0"/>
    <n v="15457761"/>
    <x v="3"/>
    <x v="0"/>
  </r>
  <r>
    <n v="164138626"/>
    <s v="Texidor                                 "/>
    <s v="Christian                               "/>
    <s v="CareerSource South Florida - 4819 - Youth Programs"/>
    <x v="22"/>
    <x v="0"/>
    <s v="EMILIO CURRAS                                  "/>
    <s v="NULL"/>
    <x v="0"/>
    <n v="274"/>
    <n v="274"/>
    <n v="0"/>
    <n v="0"/>
    <x v="1"/>
    <n v="0"/>
    <s v="NULL"/>
    <x v="1"/>
    <x v="0"/>
    <n v="0"/>
    <n v="20212"/>
    <n v="1"/>
    <x v="0"/>
    <n v="1848.01"/>
    <n v="15957078"/>
    <x v="0"/>
    <x v="0"/>
  </r>
  <r>
    <n v="164318268"/>
    <s v="Thomas"/>
    <s v="Jemmy"/>
    <s v="CareerSource South Florida - 4850 - Northside"/>
    <x v="22"/>
    <x v="1"/>
    <s v="Maria Endara                                  "/>
    <s v="NULL"/>
    <x v="0"/>
    <n v="77"/>
    <n v="57"/>
    <n v="0"/>
    <n v="0"/>
    <x v="1"/>
    <n v="0"/>
    <n v="20190828"/>
    <x v="0"/>
    <x v="1"/>
    <n v="1"/>
    <n v="0"/>
    <n v="0"/>
    <x v="1"/>
    <n v="0"/>
    <n v="15532969"/>
    <x v="0"/>
    <x v="0"/>
  </r>
  <r>
    <n v="164124575"/>
    <s v="Thomas                                  "/>
    <s v="Angel                                   "/>
    <s v="CareerSource South Florida - 4819 - Youth Programs"/>
    <x v="22"/>
    <x v="0"/>
    <s v="EMILIO CURRAS                                  "/>
    <s v="NULL"/>
    <x v="0"/>
    <n v="288"/>
    <n v="288"/>
    <n v="20211"/>
    <n v="1"/>
    <x v="0"/>
    <n v="2476"/>
    <n v="20210518"/>
    <x v="0"/>
    <x v="0"/>
    <n v="0"/>
    <n v="20212"/>
    <n v="1"/>
    <x v="0"/>
    <n v="2038.35"/>
    <n v="15957107"/>
    <x v="0"/>
    <x v="0"/>
  </r>
  <r>
    <n v="164349862"/>
    <s v="Thompson                                "/>
    <s v="James                                   "/>
    <s v="CareerSource South Florida - 4819 - Youth Programs"/>
    <x v="22"/>
    <x v="0"/>
    <s v="Elizabeth Gutierrez                               "/>
    <s v="NULL"/>
    <x v="0"/>
    <n v="44"/>
    <n v="36"/>
    <n v="20211"/>
    <n v="1"/>
    <x v="0"/>
    <n v="163"/>
    <n v="20181109"/>
    <x v="0"/>
    <x v="1"/>
    <n v="1"/>
    <n v="20212"/>
    <n v="1"/>
    <x v="0"/>
    <n v="1266.92"/>
    <n v="16046815"/>
    <x v="0"/>
    <x v="0"/>
  </r>
  <r>
    <n v="164327158"/>
    <s v="Toledo Diaz"/>
    <s v="Patricia"/>
    <s v="CareerSource South Florida - 4835 - Perrine"/>
    <x v="22"/>
    <x v="1"/>
    <s v="Audely Hernandez                               "/>
    <s v="NULL"/>
    <x v="0"/>
    <n v="69"/>
    <n v="69"/>
    <n v="0"/>
    <n v="0"/>
    <x v="1"/>
    <n v="0"/>
    <n v="20190617"/>
    <x v="0"/>
    <x v="1"/>
    <n v="1"/>
    <n v="0"/>
    <n v="0"/>
    <x v="1"/>
    <n v="0"/>
    <n v="16029852"/>
    <x v="0"/>
    <x v="0"/>
  </r>
  <r>
    <n v="164375232"/>
    <s v="Tomas                                   "/>
    <s v="Pascual                                 "/>
    <s v="CareerSource South Florida - 4819 - Youth Programs"/>
    <x v="22"/>
    <x v="0"/>
    <s v="Cesar Silva                                   "/>
    <s v="NULL"/>
    <x v="0"/>
    <n v="16"/>
    <n v="16"/>
    <n v="0"/>
    <n v="0"/>
    <x v="1"/>
    <n v="0"/>
    <s v="NULL"/>
    <x v="1"/>
    <x v="0"/>
    <n v="0"/>
    <n v="20212"/>
    <n v="1"/>
    <x v="0"/>
    <n v="508.57"/>
    <n v="16058591"/>
    <x v="0"/>
    <x v="0"/>
  </r>
  <r>
    <n v="164357686"/>
    <s v="Torrance"/>
    <s v="Dorian"/>
    <s v="CareerSource South Florida - 4815 - Little Havana"/>
    <x v="22"/>
    <x v="1"/>
    <s v="Limersy Jimenez                                 "/>
    <s v="NULL"/>
    <x v="0"/>
    <n v="36"/>
    <n v="24"/>
    <n v="20211"/>
    <n v="1"/>
    <x v="0"/>
    <n v="3506"/>
    <n v="20180514"/>
    <x v="0"/>
    <x v="1"/>
    <n v="1"/>
    <n v="0"/>
    <n v="0"/>
    <x v="1"/>
    <n v="0"/>
    <n v="16044820"/>
    <x v="0"/>
    <x v="0"/>
  </r>
  <r>
    <n v="163430175"/>
    <s v="Torrealba                               "/>
    <s v="Luisitto                                "/>
    <s v="CareerSource South Florida - 4819 - Youth Programs"/>
    <x v="22"/>
    <x v="0"/>
    <s v="CLAUDIA KOS                                     "/>
    <s v="NULL"/>
    <x v="0"/>
    <n v="535"/>
    <n v="364"/>
    <n v="20211"/>
    <n v="1"/>
    <x v="0"/>
    <n v="1190"/>
    <n v="20210121"/>
    <x v="0"/>
    <x v="0"/>
    <n v="0"/>
    <n v="20212"/>
    <n v="1"/>
    <x v="0"/>
    <n v="3429.32"/>
    <n v="15457797"/>
    <x v="3"/>
    <x v="0"/>
  </r>
  <r>
    <n v="163430292"/>
    <s v="Torrealba                               "/>
    <s v="Carlitto                                "/>
    <s v="CareerSource South Florida - 4819 - Youth Programs"/>
    <x v="22"/>
    <x v="0"/>
    <s v="CLAUDIA KOS                                     "/>
    <s v="NULL"/>
    <x v="0"/>
    <n v="535"/>
    <n v="364"/>
    <n v="0"/>
    <n v="0"/>
    <x v="1"/>
    <n v="0"/>
    <s v="NULL"/>
    <x v="1"/>
    <x v="0"/>
    <n v="0"/>
    <n v="0"/>
    <n v="0"/>
    <x v="1"/>
    <n v="0"/>
    <n v="15457861"/>
    <x v="3"/>
    <x v="0"/>
  </r>
  <r>
    <n v="164280138"/>
    <s v="TORRES                                  "/>
    <s v="ABEL                                    "/>
    <s v="CareerSource South Florida - 4808"/>
    <x v="22"/>
    <x v="1"/>
    <s v="Maria Endara                                  "/>
    <s v="NULL"/>
    <x v="0"/>
    <n v="135"/>
    <n v="120"/>
    <n v="20211"/>
    <n v="1"/>
    <x v="0"/>
    <n v="5756"/>
    <s v="NULL"/>
    <x v="1"/>
    <x v="1"/>
    <n v="1"/>
    <n v="0"/>
    <n v="0"/>
    <x v="1"/>
    <n v="0"/>
    <n v="13466779"/>
    <x v="0"/>
    <x v="0"/>
  </r>
  <r>
    <n v="164147649"/>
    <s v="Torres                                  "/>
    <s v="Nicole                                  "/>
    <s v="CareerSource South Florida - 4819 - Youth Programs"/>
    <x v="22"/>
    <x v="0"/>
    <s v="Ana Manzano                                 "/>
    <s v="NULL"/>
    <x v="0"/>
    <n v="265"/>
    <n v="265"/>
    <n v="0"/>
    <n v="0"/>
    <x v="1"/>
    <n v="0"/>
    <s v="NULL"/>
    <x v="1"/>
    <x v="0"/>
    <n v="0"/>
    <n v="0"/>
    <n v="0"/>
    <x v="1"/>
    <n v="0"/>
    <n v="15965199"/>
    <x v="0"/>
    <x v="0"/>
  </r>
  <r>
    <n v="164349361"/>
    <s v="Torres"/>
    <s v="Abel"/>
    <s v="CareerSource South Florida - 4814 - Carol City"/>
    <x v="22"/>
    <x v="1"/>
    <s v="Audely Hernandez                               "/>
    <s v="NULL"/>
    <x v="0"/>
    <n v="44"/>
    <n v="38"/>
    <n v="0"/>
    <n v="0"/>
    <x v="1"/>
    <n v="0"/>
    <s v="NULL"/>
    <x v="1"/>
    <x v="0"/>
    <n v="0"/>
    <n v="0"/>
    <n v="0"/>
    <x v="1"/>
    <n v="0"/>
    <n v="16014943"/>
    <x v="0"/>
    <x v="0"/>
  </r>
  <r>
    <n v="164226651"/>
    <s v="Torres Garcia                           "/>
    <s v="Jaime                                   "/>
    <s v="CareerSource South Florida - 4840 - Homestead"/>
    <x v="22"/>
    <x v="0"/>
    <s v="EMILIO CURRAS                                  "/>
    <s v="NULL"/>
    <x v="0"/>
    <n v="192"/>
    <n v="192"/>
    <n v="0"/>
    <n v="0"/>
    <x v="1"/>
    <n v="0"/>
    <n v="20190812"/>
    <x v="0"/>
    <x v="0"/>
    <n v="0"/>
    <n v="0"/>
    <n v="0"/>
    <x v="1"/>
    <n v="0"/>
    <n v="15320298"/>
    <x v="0"/>
    <x v="0"/>
  </r>
  <r>
    <n v="164187128"/>
    <s v="Torres Garcia                           "/>
    <s v="Faviola                                 "/>
    <s v="CareerSource South Florida - 4819 - Youth Programs"/>
    <x v="22"/>
    <x v="0"/>
    <s v="EMILIO CURRAS                                  "/>
    <s v="NULL"/>
    <x v="0"/>
    <n v="218"/>
    <n v="218"/>
    <n v="0"/>
    <n v="0"/>
    <x v="1"/>
    <n v="0"/>
    <s v="NULL"/>
    <x v="1"/>
    <x v="0"/>
    <n v="0"/>
    <n v="0"/>
    <n v="0"/>
    <x v="1"/>
    <n v="0"/>
    <n v="15980674"/>
    <x v="0"/>
    <x v="0"/>
  </r>
  <r>
    <n v="164308365"/>
    <s v="Toussaint"/>
    <s v="Tanisha"/>
    <s v="CareerSource South Florida - 4819 - Youth Programs"/>
    <x v="22"/>
    <x v="0"/>
    <s v="Odalys Mateo                                   "/>
    <s v="NULL"/>
    <x v="0"/>
    <n v="85"/>
    <n v="85"/>
    <n v="20211"/>
    <n v="1"/>
    <x v="0"/>
    <n v="902"/>
    <n v="20210505"/>
    <x v="0"/>
    <x v="0"/>
    <n v="0"/>
    <n v="20212"/>
    <n v="1"/>
    <x v="0"/>
    <n v="2683.59"/>
    <n v="16026317"/>
    <x v="0"/>
    <x v="0"/>
  </r>
  <r>
    <n v="164185225"/>
    <s v="Tucen"/>
    <s v="Elias"/>
    <s v="CareerSource South Florida - 4819 - Youth Programs"/>
    <x v="22"/>
    <x v="1"/>
    <s v="Fabiola Vento                                   "/>
    <s v="NULL"/>
    <x v="0"/>
    <n v="223"/>
    <n v="212"/>
    <n v="0"/>
    <n v="0"/>
    <x v="1"/>
    <n v="0"/>
    <n v="20210625"/>
    <x v="0"/>
    <x v="1"/>
    <n v="1"/>
    <n v="0"/>
    <n v="0"/>
    <x v="1"/>
    <n v="0"/>
    <n v="12439839"/>
    <x v="0"/>
    <x v="0"/>
  </r>
  <r>
    <n v="164269529"/>
    <s v="Turner"/>
    <s v="Marcus"/>
    <s v="CareerSource S Florida - 4830 - North Miami Beach"/>
    <x v="22"/>
    <x v="3"/>
    <s v="Marie Bordes                                  "/>
    <s v="NULL"/>
    <x v="0"/>
    <n v="132"/>
    <n v="127"/>
    <n v="0"/>
    <n v="0"/>
    <x v="1"/>
    <n v="0"/>
    <n v="20181121"/>
    <x v="0"/>
    <x v="1"/>
    <n v="1"/>
    <n v="0"/>
    <n v="0"/>
    <x v="1"/>
    <n v="0"/>
    <n v="15984685"/>
    <x v="0"/>
    <x v="0"/>
  </r>
  <r>
    <n v="164358965"/>
    <s v="Tyuse                                   "/>
    <s v="Eisa                                    "/>
    <s v="CareerSource South Florida - 4819 - Youth Programs"/>
    <x v="22"/>
    <x v="0"/>
    <s v="DAVID MCGHEE                                  "/>
    <s v="NULL"/>
    <x v="0"/>
    <n v="35"/>
    <n v="2"/>
    <n v="0"/>
    <n v="0"/>
    <x v="1"/>
    <n v="0"/>
    <s v="NULL"/>
    <x v="1"/>
    <x v="0"/>
    <n v="0"/>
    <n v="0"/>
    <n v="0"/>
    <x v="1"/>
    <n v="0"/>
    <n v="16051171"/>
    <x v="0"/>
    <x v="0"/>
  </r>
  <r>
    <n v="164148392"/>
    <s v="Ulloa Rosa                              "/>
    <s v="Angel                                   "/>
    <s v="CareerSource South Florida - 4819 - Youth Programs"/>
    <x v="22"/>
    <x v="0"/>
    <s v="Yamileth Chavez                                  "/>
    <s v="NULL"/>
    <x v="0"/>
    <n v="260"/>
    <n v="260"/>
    <n v="20211"/>
    <n v="1"/>
    <x v="0"/>
    <n v="2995"/>
    <n v="20210106"/>
    <x v="0"/>
    <x v="0"/>
    <n v="0"/>
    <n v="20212"/>
    <n v="1"/>
    <x v="0"/>
    <n v="5284.9"/>
    <n v="15967227"/>
    <x v="0"/>
    <x v="0"/>
  </r>
  <r>
    <n v="164270012"/>
    <s v="Urena"/>
    <s v="Yen"/>
    <s v="CareerSource S Florida - 4830 - North Miami Beach"/>
    <x v="22"/>
    <x v="3"/>
    <s v="Marie Bordes                                  "/>
    <s v="NULL"/>
    <x v="0"/>
    <n v="132"/>
    <n v="127"/>
    <n v="0"/>
    <n v="0"/>
    <x v="1"/>
    <n v="0"/>
    <s v="NULL"/>
    <x v="1"/>
    <x v="0"/>
    <n v="0"/>
    <n v="0"/>
    <n v="0"/>
    <x v="1"/>
    <n v="0"/>
    <n v="15979395"/>
    <x v="0"/>
    <x v="0"/>
  </r>
  <r>
    <n v="164278126"/>
    <s v="Uriarte"/>
    <s v="Oscar"/>
    <s v="CareerSource South Florida - 4810 - West Dade"/>
    <x v="22"/>
    <x v="1"/>
    <s v="Maria Endara                                  "/>
    <s v="NULL"/>
    <x v="0"/>
    <n v="127"/>
    <n v="118"/>
    <n v="0"/>
    <n v="0"/>
    <x v="1"/>
    <n v="0"/>
    <s v="NULL"/>
    <x v="1"/>
    <x v="0"/>
    <n v="0"/>
    <n v="0"/>
    <n v="0"/>
    <x v="1"/>
    <n v="0"/>
    <n v="15996440"/>
    <x v="0"/>
    <x v="0"/>
  </r>
  <r>
    <n v="164370596"/>
    <s v="Valdivieso"/>
    <s v="Vicente"/>
    <s v="CareerSource South Florida - 4835 - Perrine"/>
    <x v="22"/>
    <x v="1"/>
    <s v="Robert Ponte                                   "/>
    <s v="NULL"/>
    <x v="0"/>
    <n v="23"/>
    <n v="9"/>
    <n v="0"/>
    <n v="0"/>
    <x v="1"/>
    <n v="0"/>
    <n v="20210405"/>
    <x v="0"/>
    <x v="1"/>
    <n v="1"/>
    <n v="20212"/>
    <n v="1"/>
    <x v="0"/>
    <n v="975.5"/>
    <n v="16039201"/>
    <x v="0"/>
    <x v="0"/>
  </r>
  <r>
    <n v="164306953"/>
    <s v="Valle"/>
    <s v="Christopher"/>
    <s v="CareerSource South Florida - 4819 - Youth Programs"/>
    <x v="22"/>
    <x v="0"/>
    <s v="Odalys Mateo                                   "/>
    <s v="NULL"/>
    <x v="0"/>
    <n v="86"/>
    <n v="86"/>
    <n v="0"/>
    <n v="0"/>
    <x v="1"/>
    <n v="0"/>
    <s v="NULL"/>
    <x v="1"/>
    <x v="0"/>
    <n v="0"/>
    <n v="0"/>
    <n v="0"/>
    <x v="1"/>
    <n v="0"/>
    <n v="16025615"/>
    <x v="0"/>
    <x v="0"/>
  </r>
  <r>
    <n v="163378120"/>
    <s v="Vasquez Barrientos                      "/>
    <s v="Newman                                  "/>
    <s v="CareerSource South Florida - 4819 - Youth Programs"/>
    <x v="22"/>
    <x v="0"/>
    <s v="Yamileth Chavez                                  "/>
    <s v="NULL"/>
    <x v="0"/>
    <n v="583"/>
    <n v="72"/>
    <n v="20211"/>
    <n v="1"/>
    <x v="0"/>
    <n v="2173"/>
    <n v="20201130"/>
    <x v="0"/>
    <x v="1"/>
    <n v="1"/>
    <n v="20212"/>
    <n v="1"/>
    <x v="0"/>
    <n v="2988"/>
    <n v="15425960"/>
    <x v="1"/>
    <x v="0"/>
  </r>
  <r>
    <n v="164282249"/>
    <s v="Vazquez-Salgado"/>
    <s v="Jhosaine"/>
    <s v="CareerSource South Florida - 4819 - Youth Programs"/>
    <x v="22"/>
    <x v="0"/>
    <s v="YELEANDRETTE PENDLETON                               "/>
    <s v="NULL"/>
    <x v="0"/>
    <n v="118"/>
    <n v="38"/>
    <n v="0"/>
    <n v="0"/>
    <x v="1"/>
    <n v="0"/>
    <s v="NULL"/>
    <x v="1"/>
    <x v="0"/>
    <n v="0"/>
    <n v="0"/>
    <n v="0"/>
    <x v="1"/>
    <n v="0"/>
    <n v="16014628"/>
    <x v="0"/>
    <x v="0"/>
  </r>
  <r>
    <n v="164147421"/>
    <s v="Vega Castillo                           "/>
    <s v="Adelheid                                "/>
    <s v="CareerSource South Florida - 4819 - Youth Programs"/>
    <x v="22"/>
    <x v="0"/>
    <s v="Mariluz Santos                                  "/>
    <s v="NULL"/>
    <x v="0"/>
    <n v="261"/>
    <n v="239"/>
    <n v="20211"/>
    <n v="1"/>
    <x v="0"/>
    <n v="3199"/>
    <n v="20200612"/>
    <x v="0"/>
    <x v="0"/>
    <n v="0"/>
    <n v="20212"/>
    <n v="1"/>
    <x v="0"/>
    <n v="2625.7"/>
    <n v="15959870"/>
    <x v="0"/>
    <x v="0"/>
  </r>
  <r>
    <n v="164246971"/>
    <s v="Vega Gonzalez                           "/>
    <s v="Maria                                   "/>
    <s v="CareerSource South Florida - 4819 - Youth Programs"/>
    <x v="22"/>
    <x v="0"/>
    <s v="CLAUDIA KOS                                     "/>
    <s v="NULL"/>
    <x v="0"/>
    <n v="168"/>
    <n v="168"/>
    <n v="0"/>
    <n v="0"/>
    <x v="1"/>
    <n v="0"/>
    <s v="NULL"/>
    <x v="1"/>
    <x v="0"/>
    <n v="0"/>
    <n v="0"/>
    <n v="0"/>
    <x v="1"/>
    <n v="0"/>
    <n v="15998514"/>
    <x v="0"/>
    <x v="0"/>
  </r>
  <r>
    <n v="164203740"/>
    <s v="VEGA PEREZ"/>
    <s v="TOMAS"/>
    <s v="CareerSource South Florida - 4810 - West Dade"/>
    <x v="22"/>
    <x v="3"/>
    <s v="Katia Perez                                   "/>
    <s v="NULL"/>
    <x v="0"/>
    <n v="204"/>
    <n v="182"/>
    <n v="0"/>
    <n v="0"/>
    <x v="1"/>
    <n v="0"/>
    <n v="20191007"/>
    <x v="0"/>
    <x v="1"/>
    <n v="1"/>
    <n v="0"/>
    <n v="0"/>
    <x v="1"/>
    <n v="0"/>
    <n v="15963810"/>
    <x v="0"/>
    <x v="0"/>
  </r>
  <r>
    <n v="164357828"/>
    <s v="Velasquez                               "/>
    <s v="Melaka                                  "/>
    <s v="CareerSource South Florida - 4819 - Youth Programs"/>
    <x v="22"/>
    <x v="0"/>
    <s v="Jessy Mendez                                  "/>
    <s v="NULL"/>
    <x v="0"/>
    <n v="36"/>
    <n v="6"/>
    <n v="20211"/>
    <n v="1"/>
    <x v="0"/>
    <n v="3818"/>
    <n v="20210301"/>
    <x v="0"/>
    <x v="0"/>
    <n v="0"/>
    <n v="0"/>
    <n v="0"/>
    <x v="1"/>
    <n v="0"/>
    <n v="16050781"/>
    <x v="0"/>
    <x v="0"/>
  </r>
  <r>
    <n v="164044150"/>
    <s v="Verde Rivera                            "/>
    <s v="Englaim                                 "/>
    <s v="CareerSource South Florida - 4819 - Youth Programs"/>
    <x v="22"/>
    <x v="0"/>
    <s v="Yamileth Chavez                                  "/>
    <s v="NULL"/>
    <x v="0"/>
    <n v="372"/>
    <n v="372"/>
    <n v="20211"/>
    <n v="1"/>
    <x v="0"/>
    <n v="740"/>
    <n v="20210629"/>
    <x v="0"/>
    <x v="0"/>
    <n v="0"/>
    <n v="0"/>
    <n v="0"/>
    <x v="1"/>
    <n v="0"/>
    <n v="15931469"/>
    <x v="3"/>
    <x v="3"/>
  </r>
  <r>
    <n v="164291052"/>
    <s v="Vidal"/>
    <s v="John"/>
    <s v="CareerSource South Florida - 4819 - Youth Programs"/>
    <x v="22"/>
    <x v="0"/>
    <s v="Catherine Colon                                   "/>
    <s v="NULL"/>
    <x v="0"/>
    <n v="106"/>
    <n v="43"/>
    <n v="0"/>
    <n v="0"/>
    <x v="1"/>
    <n v="0"/>
    <n v="20210528"/>
    <x v="0"/>
    <x v="0"/>
    <n v="0"/>
    <n v="0"/>
    <n v="0"/>
    <x v="1"/>
    <n v="0"/>
    <n v="16019070"/>
    <x v="0"/>
    <x v="0"/>
  </r>
  <r>
    <n v="163919027"/>
    <s v="Vil"/>
    <s v="Pierre"/>
    <s v="CareerSource S Florida - 4830 - North Miami Beach"/>
    <x v="22"/>
    <x v="1"/>
    <s v="Marie Bordes                                  "/>
    <s v="NULL"/>
    <x v="0"/>
    <n v="433"/>
    <n v="433"/>
    <n v="0"/>
    <n v="0"/>
    <x v="1"/>
    <n v="0"/>
    <s v="NULL"/>
    <x v="1"/>
    <x v="1"/>
    <n v="1"/>
    <n v="0"/>
    <n v="0"/>
    <x v="1"/>
    <n v="0"/>
    <n v="15809735"/>
    <x v="3"/>
    <x v="3"/>
  </r>
  <r>
    <n v="164285222"/>
    <s v="VILLAMIL AJANAKU"/>
    <s v="ROSALBA"/>
    <s v="CareerSource South Florida - 4818 - Miami Beach"/>
    <x v="22"/>
    <x v="3"/>
    <s v="Eva Lundi                                   "/>
    <s v="NULL"/>
    <x v="0"/>
    <n v="118"/>
    <n v="45"/>
    <n v="20211"/>
    <n v="1"/>
    <x v="0"/>
    <n v="1291"/>
    <n v="20191213"/>
    <x v="0"/>
    <x v="1"/>
    <n v="1"/>
    <n v="20212"/>
    <n v="1"/>
    <x v="0"/>
    <n v="1678.68"/>
    <n v="14434309"/>
    <x v="0"/>
    <x v="0"/>
  </r>
  <r>
    <n v="164285222"/>
    <s v="VILLAMIL AJANAKU"/>
    <s v="ROSALBA"/>
    <s v="CareerSource South Florida - 4818 - Miami Beach"/>
    <x v="22"/>
    <x v="2"/>
    <s v="Eva Lundi                                   "/>
    <s v="NULL"/>
    <x v="0"/>
    <n v="118"/>
    <n v="45"/>
    <n v="20211"/>
    <n v="1"/>
    <x v="0"/>
    <n v="1291"/>
    <n v="20191213"/>
    <x v="0"/>
    <x v="1"/>
    <n v="1"/>
    <n v="20212"/>
    <n v="1"/>
    <x v="0"/>
    <n v="1678.68"/>
    <n v="14434309"/>
    <x v="0"/>
    <x v="0"/>
  </r>
  <r>
    <n v="164374315"/>
    <s v="Villarreal                              "/>
    <s v="Isabella                                "/>
    <s v="CareerSource South Florida - 4819 - Youth Programs"/>
    <x v="22"/>
    <x v="0"/>
    <s v="Catherine Colon                                   "/>
    <s v="NULL"/>
    <x v="0"/>
    <n v="27"/>
    <n v="27"/>
    <n v="20211"/>
    <n v="1"/>
    <x v="0"/>
    <n v="736"/>
    <n v="20210614"/>
    <x v="0"/>
    <x v="1"/>
    <n v="1"/>
    <n v="20212"/>
    <n v="1"/>
    <x v="0"/>
    <n v="288.91000000000003"/>
    <n v="16058156"/>
    <x v="0"/>
    <x v="0"/>
  </r>
  <r>
    <n v="164114418"/>
    <s v="Viloria Oliveros                        "/>
    <s v="Ricardo                                 "/>
    <s v="CareerSource South Florida - 4819 - Youth Programs"/>
    <x v="22"/>
    <x v="0"/>
    <s v="Yamileth Chavez                                  "/>
    <s v="NULL"/>
    <x v="0"/>
    <n v="302"/>
    <n v="302"/>
    <n v="20211"/>
    <n v="1"/>
    <x v="0"/>
    <n v="60"/>
    <s v="NULL"/>
    <x v="1"/>
    <x v="0"/>
    <n v="0"/>
    <n v="0"/>
    <n v="0"/>
    <x v="1"/>
    <n v="0"/>
    <n v="15954362"/>
    <x v="0"/>
    <x v="0"/>
  </r>
  <r>
    <n v="164192950"/>
    <s v="Walker                                  "/>
    <s v="Keyerra                                 "/>
    <s v="CareerSource South Florida - 4819 - Youth Programs"/>
    <x v="22"/>
    <x v="0"/>
    <s v="CLAUDIA KOS                                     "/>
    <s v="NULL"/>
    <x v="0"/>
    <n v="212"/>
    <n v="212"/>
    <n v="0"/>
    <n v="0"/>
    <x v="1"/>
    <n v="0"/>
    <n v="20210507"/>
    <x v="0"/>
    <x v="0"/>
    <n v="0"/>
    <n v="20212"/>
    <n v="1"/>
    <x v="0"/>
    <n v="1942.82"/>
    <n v="15984884"/>
    <x v="0"/>
    <x v="0"/>
  </r>
  <r>
    <n v="164192930"/>
    <s v="Wallace                                 "/>
    <s v="Tatyanna                                "/>
    <s v="CareerSource S Florida -4820- HQ Business Services"/>
    <x v="22"/>
    <x v="0"/>
    <s v="Jessy Mendez                                  "/>
    <s v="NULL"/>
    <x v="0"/>
    <n v="212"/>
    <n v="212"/>
    <n v="20211"/>
    <n v="1"/>
    <x v="0"/>
    <n v="4737"/>
    <s v="NULL"/>
    <x v="1"/>
    <x v="0"/>
    <n v="0"/>
    <n v="20212"/>
    <n v="1"/>
    <x v="0"/>
    <n v="1440"/>
    <n v="14268481"/>
    <x v="0"/>
    <x v="0"/>
  </r>
  <r>
    <n v="164322680"/>
    <s v="WALTERS"/>
    <s v="JEFFERY"/>
    <s v="CareerSource South Florida - 4850 - Northside"/>
    <x v="22"/>
    <x v="1"/>
    <s v="Audely Hernandez                               "/>
    <s v="NULL"/>
    <x v="0"/>
    <n v="72"/>
    <n v="72"/>
    <n v="0"/>
    <n v="0"/>
    <x v="1"/>
    <n v="0"/>
    <n v="20180706"/>
    <x v="0"/>
    <x v="1"/>
    <n v="1"/>
    <n v="0"/>
    <n v="0"/>
    <x v="1"/>
    <n v="0"/>
    <n v="12638053"/>
    <x v="0"/>
    <x v="0"/>
  </r>
  <r>
    <n v="163420647"/>
    <s v="Walton                                  "/>
    <s v="Omaris                                  "/>
    <s v="CareerSource South Florida - 4840 - Homestead"/>
    <x v="22"/>
    <x v="0"/>
    <s v="EMILIO CURRAS                                  "/>
    <s v="NULL"/>
    <x v="0"/>
    <n v="545"/>
    <n v="366"/>
    <n v="20211"/>
    <n v="1"/>
    <x v="0"/>
    <n v="624"/>
    <n v="20200703"/>
    <x v="0"/>
    <x v="1"/>
    <n v="1"/>
    <n v="20212"/>
    <n v="1"/>
    <x v="0"/>
    <n v="404.28"/>
    <n v="15308252"/>
    <x v="3"/>
    <x v="3"/>
  </r>
  <r>
    <n v="164351832"/>
    <s v="Wang                                    "/>
    <s v="Xuelin                                  "/>
    <s v="CareerSource South Florida - 4819 - Youth Programs"/>
    <x v="22"/>
    <x v="0"/>
    <s v="Jessy Mendez                                  "/>
    <s v="NULL"/>
    <x v="0"/>
    <n v="42"/>
    <n v="42"/>
    <n v="20211"/>
    <n v="1"/>
    <x v="0"/>
    <n v="5522"/>
    <s v="NULL"/>
    <x v="1"/>
    <x v="0"/>
    <n v="0"/>
    <n v="20212"/>
    <n v="1"/>
    <x v="0"/>
    <n v="5148"/>
    <n v="16047840"/>
    <x v="0"/>
    <x v="0"/>
  </r>
  <r>
    <n v="164269054"/>
    <s v="Watson"/>
    <s v="Samella"/>
    <s v="DEO Help Desk - Email and Phone Contact"/>
    <x v="22"/>
    <x v="3"/>
    <s v="Eva Lundi                                   "/>
    <s v="NULL"/>
    <x v="0"/>
    <n v="133"/>
    <n v="133"/>
    <n v="0"/>
    <n v="0"/>
    <x v="1"/>
    <n v="0"/>
    <s v="NULL"/>
    <x v="1"/>
    <x v="1"/>
    <n v="1"/>
    <n v="0"/>
    <n v="0"/>
    <x v="1"/>
    <n v="0"/>
    <n v="13798286"/>
    <x v="0"/>
    <x v="0"/>
  </r>
  <r>
    <n v="163438919"/>
    <s v="WESTMORE"/>
    <s v="JOHNNY"/>
    <s v="CareerSource South Florida - 4850 - Northside"/>
    <x v="22"/>
    <x v="1"/>
    <s v="Audely Hernandez                               "/>
    <s v="NULL"/>
    <x v="0"/>
    <n v="538"/>
    <n v="538"/>
    <n v="20211"/>
    <n v="1"/>
    <x v="0"/>
    <n v="8885"/>
    <n v="20201005"/>
    <x v="0"/>
    <x v="0"/>
    <n v="0"/>
    <n v="20212"/>
    <n v="1"/>
    <x v="0"/>
    <n v="8381.27"/>
    <n v="9769778"/>
    <x v="3"/>
    <x v="3"/>
  </r>
  <r>
    <n v="164114263"/>
    <s v="WHISBY                                  "/>
    <s v="KENDRICK                                "/>
    <s v="CareerSource South Florida - 4819 - Youth Programs"/>
    <x v="22"/>
    <x v="0"/>
    <s v="Theron Banks                                   "/>
    <s v="NULL"/>
    <x v="0"/>
    <n v="302"/>
    <n v="183"/>
    <n v="20211"/>
    <n v="1"/>
    <x v="0"/>
    <n v="2347"/>
    <n v="20190619"/>
    <x v="0"/>
    <x v="1"/>
    <n v="1"/>
    <n v="0"/>
    <n v="0"/>
    <x v="1"/>
    <n v="0"/>
    <n v="15954303"/>
    <x v="0"/>
    <x v="0"/>
  </r>
  <r>
    <n v="164344693"/>
    <s v="Williams"/>
    <s v="Rania"/>
    <s v="CareerSource South Florida - 4850 - Northside"/>
    <x v="22"/>
    <x v="1"/>
    <s v="Audely Hernandez                               "/>
    <s v="NULL"/>
    <x v="0"/>
    <n v="50"/>
    <n v="50"/>
    <n v="20211"/>
    <n v="1"/>
    <x v="0"/>
    <n v="3980"/>
    <n v="20200928"/>
    <x v="0"/>
    <x v="1"/>
    <n v="1"/>
    <n v="0"/>
    <n v="0"/>
    <x v="1"/>
    <n v="0"/>
    <n v="14535787"/>
    <x v="0"/>
    <x v="0"/>
  </r>
  <r>
    <n v="164106862"/>
    <s v="Williams                                "/>
    <s v="Moses                                   "/>
    <s v="CareerSource South Florida - 4840 - Homestead"/>
    <x v="22"/>
    <x v="0"/>
    <s v="Zoila Nunez                                   "/>
    <s v="NULL"/>
    <x v="0"/>
    <n v="310"/>
    <n v="240"/>
    <n v="20211"/>
    <n v="1"/>
    <x v="0"/>
    <n v="2122"/>
    <n v="20201012"/>
    <x v="0"/>
    <x v="1"/>
    <n v="1"/>
    <n v="0"/>
    <n v="0"/>
    <x v="1"/>
    <n v="0"/>
    <n v="15860027"/>
    <x v="0"/>
    <x v="0"/>
  </r>
  <r>
    <n v="164107073"/>
    <s v="WILLIAMS                                "/>
    <s v="ANTONIO                                 "/>
    <s v="CareerSource South Florida - 4819 - Youth Programs"/>
    <x v="22"/>
    <x v="0"/>
    <s v="Theron Banks                                   "/>
    <s v="NULL"/>
    <x v="0"/>
    <n v="310"/>
    <n v="192"/>
    <n v="20211"/>
    <n v="1"/>
    <x v="0"/>
    <n v="1174"/>
    <n v="20210222"/>
    <x v="0"/>
    <x v="1"/>
    <n v="1"/>
    <n v="20212"/>
    <n v="1"/>
    <x v="0"/>
    <n v="450"/>
    <n v="15952151"/>
    <x v="0"/>
    <x v="0"/>
  </r>
  <r>
    <n v="164115604"/>
    <s v="WILLIAMS                                "/>
    <s v="JEREMIAH                                "/>
    <s v="CareerSource South Florida - 4819 - Youth Programs"/>
    <x v="22"/>
    <x v="0"/>
    <s v="Sola Adebodun                                "/>
    <s v="NULL"/>
    <x v="0"/>
    <n v="300"/>
    <n v="241"/>
    <n v="20211"/>
    <n v="1"/>
    <x v="0"/>
    <n v="2440"/>
    <n v="20201012"/>
    <x v="0"/>
    <x v="0"/>
    <n v="0"/>
    <n v="0"/>
    <n v="0"/>
    <x v="1"/>
    <n v="0"/>
    <n v="15954947"/>
    <x v="0"/>
    <x v="0"/>
  </r>
  <r>
    <n v="164295875"/>
    <s v="WILLIAMS"/>
    <s v="JEREMISHA"/>
    <s v="CareerSource South Florida - 4819 - Youth Programs"/>
    <x v="22"/>
    <x v="0"/>
    <s v="Robert Clark                                   "/>
    <s v="NULL"/>
    <x v="0"/>
    <n v="100"/>
    <n v="100"/>
    <n v="0"/>
    <n v="0"/>
    <x v="1"/>
    <n v="0"/>
    <n v="20200303"/>
    <x v="0"/>
    <x v="1"/>
    <n v="1"/>
    <n v="0"/>
    <n v="0"/>
    <x v="1"/>
    <n v="0"/>
    <n v="16020724"/>
    <x v="0"/>
    <x v="0"/>
  </r>
  <r>
    <n v="164127161"/>
    <s v="Williams Ahmad                          "/>
    <s v="Zipporah                                "/>
    <s v="CareerSource South Florida - 4840 - Homestead"/>
    <x v="22"/>
    <x v="0"/>
    <s v="Zoila Nunez                                   "/>
    <s v="NULL"/>
    <x v="0"/>
    <n v="287"/>
    <n v="240"/>
    <n v="20211"/>
    <n v="1"/>
    <x v="0"/>
    <n v="2440"/>
    <n v="20210520"/>
    <x v="0"/>
    <x v="1"/>
    <n v="1"/>
    <n v="20212"/>
    <n v="1"/>
    <x v="0"/>
    <n v="7026"/>
    <n v="15437039"/>
    <x v="0"/>
    <x v="0"/>
  </r>
  <r>
    <n v="164367538"/>
    <s v="Wilson"/>
    <s v="Adam"/>
    <s v="CareerSource South Florida - 4850 - Northside"/>
    <x v="22"/>
    <x v="1"/>
    <s v="Limersy Jimenez                                 "/>
    <s v="NULL"/>
    <x v="0"/>
    <n v="24"/>
    <n v="16"/>
    <n v="0"/>
    <n v="0"/>
    <x v="1"/>
    <n v="0"/>
    <n v="20180709"/>
    <x v="0"/>
    <x v="1"/>
    <n v="1"/>
    <n v="0"/>
    <n v="0"/>
    <x v="1"/>
    <n v="0"/>
    <n v="7616065"/>
    <x v="0"/>
    <x v="0"/>
  </r>
  <r>
    <n v="164245837"/>
    <s v="Young Jr                                "/>
    <s v="Chico                                   "/>
    <s v="CareerSource South Florida - 4819 - Youth Programs"/>
    <x v="22"/>
    <x v="0"/>
    <s v="EMILIO CURRAS                                  "/>
    <s v="NULL"/>
    <x v="0"/>
    <n v="169"/>
    <n v="169"/>
    <n v="0"/>
    <n v="0"/>
    <x v="1"/>
    <n v="0"/>
    <s v="NULL"/>
    <x v="1"/>
    <x v="0"/>
    <n v="0"/>
    <n v="0"/>
    <n v="0"/>
    <x v="1"/>
    <n v="0"/>
    <n v="15990898"/>
    <x v="0"/>
    <x v="0"/>
  </r>
  <r>
    <n v="164165512"/>
    <s v="Yu Leung"/>
    <s v="Olga"/>
    <s v="CareerSource South Florida - 4810 - West Dade"/>
    <x v="22"/>
    <x v="1"/>
    <s v="Katia Perez                                   "/>
    <s v="NULL"/>
    <x v="0"/>
    <n v="237"/>
    <n v="37"/>
    <n v="0"/>
    <n v="0"/>
    <x v="1"/>
    <n v="0"/>
    <s v="NULL"/>
    <x v="1"/>
    <x v="1"/>
    <n v="1"/>
    <n v="0"/>
    <n v="0"/>
    <x v="1"/>
    <n v="0"/>
    <n v="15379636"/>
    <x v="0"/>
    <x v="0"/>
  </r>
  <r>
    <n v="164149214"/>
    <s v="Zamora"/>
    <s v="Lourdes"/>
    <s v="CareerSource South Florida - 4835 - Perrine"/>
    <x v="22"/>
    <x v="1"/>
    <s v="MARIA COLLADO                                 "/>
    <s v="NULL"/>
    <x v="0"/>
    <n v="259"/>
    <n v="241"/>
    <n v="20211"/>
    <n v="1"/>
    <x v="0"/>
    <n v="5514"/>
    <n v="20210108"/>
    <x v="0"/>
    <x v="1"/>
    <n v="1"/>
    <n v="20212"/>
    <n v="1"/>
    <x v="0"/>
    <n v="17673.46"/>
    <n v="12199956"/>
    <x v="0"/>
    <x v="0"/>
  </r>
  <r>
    <n v="163395201"/>
    <s v="Zamora                                  "/>
    <s v="Nyovy                                   "/>
    <s v="CareerSource South Florida - 4819 - Youth Programs"/>
    <x v="22"/>
    <x v="0"/>
    <s v="Ana Del Toro                                "/>
    <s v="NULL"/>
    <x v="0"/>
    <n v="559"/>
    <n v="559"/>
    <n v="0"/>
    <n v="0"/>
    <x v="1"/>
    <n v="0"/>
    <s v="NULL"/>
    <x v="1"/>
    <x v="0"/>
    <n v="0"/>
    <n v="20212"/>
    <n v="1"/>
    <x v="0"/>
    <n v="1863.6"/>
    <n v="15294315"/>
    <x v="1"/>
    <x v="1"/>
  </r>
  <r>
    <n v="164258872"/>
    <s v="Zavala Berlioz                          "/>
    <s v="Ashley                                  "/>
    <s v="CareerSource South Florida - 4819 - Youth Programs"/>
    <x v="22"/>
    <x v="0"/>
    <s v="Jessy Mendez                                  "/>
    <s v="NULL"/>
    <x v="0"/>
    <n v="146"/>
    <n v="146"/>
    <n v="0"/>
    <n v="0"/>
    <x v="1"/>
    <n v="0"/>
    <n v="20210325"/>
    <x v="0"/>
    <x v="0"/>
    <n v="0"/>
    <n v="20212"/>
    <n v="1"/>
    <x v="0"/>
    <n v="8441.16"/>
    <n v="16005551"/>
    <x v="0"/>
    <x v="0"/>
  </r>
  <r>
    <n v="164349370"/>
    <s v="Zayas Ramirez                           "/>
    <s v="Yeiler                                  "/>
    <s v="CareerSource South Florida - 4819 - Youth Programs"/>
    <x v="22"/>
    <x v="0"/>
    <s v="Catherine Colon                                   "/>
    <s v="NULL"/>
    <x v="0"/>
    <n v="45"/>
    <n v="38"/>
    <n v="0"/>
    <n v="0"/>
    <x v="1"/>
    <n v="0"/>
    <s v="NULL"/>
    <x v="1"/>
    <x v="0"/>
    <n v="0"/>
    <n v="0"/>
    <n v="0"/>
    <x v="1"/>
    <n v="0"/>
    <n v="16046555"/>
    <x v="0"/>
    <x v="0"/>
  </r>
  <r>
    <n v="164150408"/>
    <s v="Zelada"/>
    <s v="Savskia"/>
    <s v="CareerSource South Florida - 4819 - Youth Programs"/>
    <x v="22"/>
    <x v="0"/>
    <s v="Jeannine Palacios                                "/>
    <s v="NULL"/>
    <x v="0"/>
    <n v="254"/>
    <n v="254"/>
    <n v="0"/>
    <n v="0"/>
    <x v="1"/>
    <n v="0"/>
    <s v="NULL"/>
    <x v="1"/>
    <x v="0"/>
    <n v="0"/>
    <n v="0"/>
    <n v="0"/>
    <x v="1"/>
    <n v="0"/>
    <n v="15968251"/>
    <x v="0"/>
    <x v="0"/>
  </r>
  <r>
    <n v="164333628"/>
    <s v="ZELEDON"/>
    <s v="CARLOS"/>
    <s v="CareerSource South Florida - 4814 - Carol City"/>
    <x v="22"/>
    <x v="3"/>
    <s v="Diana Gomez                                   "/>
    <s v="NULL"/>
    <x v="0"/>
    <n v="62"/>
    <n v="56"/>
    <n v="20211"/>
    <n v="1"/>
    <x v="0"/>
    <n v="9977"/>
    <s v="NULL"/>
    <x v="1"/>
    <x v="1"/>
    <n v="1"/>
    <n v="20212"/>
    <n v="1"/>
    <x v="0"/>
    <n v="9668.83"/>
    <n v="11387800"/>
    <x v="0"/>
    <x v="0"/>
  </r>
  <r>
    <n v="164136077"/>
    <s v="Adcock"/>
    <s v="Jessica"/>
    <s v="CareerSource Southwest Florida - 4753 - Cape Coral"/>
    <x v="23"/>
    <x v="3"/>
    <s v="Ieashea Howard                                  "/>
    <s v="NULL"/>
    <x v="0"/>
    <n v="272"/>
    <n v="241"/>
    <n v="0"/>
    <n v="0"/>
    <x v="1"/>
    <n v="0"/>
    <s v="NULL"/>
    <x v="1"/>
    <x v="1"/>
    <n v="1"/>
    <n v="0"/>
    <n v="0"/>
    <x v="1"/>
    <n v="0"/>
    <n v="15961044"/>
    <x v="0"/>
    <x v="0"/>
  </r>
  <r>
    <n v="164235475"/>
    <s v="Aguilar"/>
    <s v="Leonardo"/>
    <s v="CareerSource Southwest Florida-4751-Hendry/Glades"/>
    <x v="23"/>
    <x v="0"/>
    <s v="Janice Brown                                   "/>
    <s v="NULL"/>
    <x v="0"/>
    <n v="142"/>
    <n v="87"/>
    <n v="0"/>
    <n v="0"/>
    <x v="1"/>
    <n v="0"/>
    <s v="NULL"/>
    <x v="1"/>
    <x v="0"/>
    <n v="0"/>
    <n v="0"/>
    <n v="0"/>
    <x v="1"/>
    <n v="0"/>
    <n v="15993888"/>
    <x v="0"/>
    <x v="0"/>
  </r>
  <r>
    <n v="163215279"/>
    <s v="Ali"/>
    <s v="Syed"/>
    <s v="CareerSource Southwest Florida - 4755 - LeeFM"/>
    <x v="23"/>
    <x v="0"/>
    <s v="Kerwyn Dixon                                   "/>
    <s v="NULL"/>
    <x v="0"/>
    <n v="736"/>
    <n v="685"/>
    <n v="20211"/>
    <n v="1"/>
    <x v="0"/>
    <n v="2663"/>
    <s v="NULL"/>
    <x v="1"/>
    <x v="0"/>
    <n v="0"/>
    <n v="0"/>
    <n v="0"/>
    <x v="1"/>
    <n v="0"/>
    <n v="15345376"/>
    <x v="2"/>
    <x v="1"/>
  </r>
  <r>
    <n v="164132224"/>
    <s v="Alian"/>
    <s v="Nancy"/>
    <s v="CareerSource Palm Beach County - 4626 - Central"/>
    <x v="23"/>
    <x v="3"/>
    <s v="Ieashea Howard                                  "/>
    <s v="NULL"/>
    <x v="0"/>
    <n v="276"/>
    <n v="241"/>
    <n v="20211"/>
    <n v="1"/>
    <x v="0"/>
    <n v="1111"/>
    <n v="20180506"/>
    <x v="0"/>
    <x v="1"/>
    <n v="1"/>
    <n v="0"/>
    <n v="0"/>
    <x v="1"/>
    <n v="0"/>
    <n v="15650135"/>
    <x v="0"/>
    <x v="0"/>
  </r>
  <r>
    <n v="164119535"/>
    <s v="Almenares Romero"/>
    <s v="Luna"/>
    <s v="CareerSource Southwest Florida - 4755 - LeeFM"/>
    <x v="23"/>
    <x v="0"/>
    <s v="elizabeth jauregui                                "/>
    <s v="NULL"/>
    <x v="0"/>
    <n v="282"/>
    <n v="204"/>
    <n v="20211"/>
    <n v="1"/>
    <x v="0"/>
    <n v="242"/>
    <s v="NULL"/>
    <x v="1"/>
    <x v="0"/>
    <n v="0"/>
    <n v="20212"/>
    <n v="1"/>
    <x v="0"/>
    <n v="301.86"/>
    <n v="15955623"/>
    <x v="0"/>
    <x v="0"/>
  </r>
  <r>
    <n v="161382998"/>
    <s v="Almengo"/>
    <s v="Ramsell"/>
    <s v="CareerSource Southwest Florida - 4755 - LeeFM"/>
    <x v="23"/>
    <x v="0"/>
    <s v="Africa Newby                                   "/>
    <n v="1"/>
    <x v="0"/>
    <n v="1669"/>
    <n v="1669"/>
    <n v="20211"/>
    <n v="1"/>
    <x v="0"/>
    <n v="5347"/>
    <s v="NULL"/>
    <x v="1"/>
    <x v="0"/>
    <n v="0"/>
    <n v="20212"/>
    <n v="1"/>
    <x v="0"/>
    <n v="639.08000000000004"/>
    <n v="14713515"/>
    <x v="5"/>
    <x v="5"/>
  </r>
  <r>
    <n v="164137389"/>
    <s v="Alonso"/>
    <s v="Valeria"/>
    <s v="CareerSource Southwest Florida - 4730 - CollierNa"/>
    <x v="23"/>
    <x v="1"/>
    <s v="Denia Kolek                                   "/>
    <s v="NULL"/>
    <x v="0"/>
    <n v="248"/>
    <n v="70"/>
    <n v="0"/>
    <n v="0"/>
    <x v="1"/>
    <n v="0"/>
    <s v="NULL"/>
    <x v="1"/>
    <x v="0"/>
    <n v="0"/>
    <n v="0"/>
    <n v="0"/>
    <x v="1"/>
    <n v="0"/>
    <n v="15962046"/>
    <x v="0"/>
    <x v="0"/>
  </r>
  <r>
    <n v="164313020"/>
    <s v="Alonso Medina"/>
    <s v="Guadalupe"/>
    <s v="CareerSource Southwest Florida - 4755 - LeeFM"/>
    <x v="23"/>
    <x v="3"/>
    <s v="Natalie Collington                              "/>
    <s v="NULL"/>
    <x v="0"/>
    <n v="71"/>
    <n v="70"/>
    <n v="20211"/>
    <n v="1"/>
    <x v="0"/>
    <n v="1398"/>
    <s v="NULL"/>
    <x v="1"/>
    <x v="0"/>
    <n v="0"/>
    <n v="20212"/>
    <n v="1"/>
    <x v="0"/>
    <n v="5106.2700000000004"/>
    <n v="16025441"/>
    <x v="0"/>
    <x v="0"/>
  </r>
  <r>
    <n v="164322216"/>
    <s v="Alvarado Macareno"/>
    <s v="Cristina"/>
    <s v="CareerSource Southwest Florida - 4740 - CollierIm"/>
    <x v="23"/>
    <x v="0"/>
    <s v="Selina Martinez                                "/>
    <s v="NULL"/>
    <x v="0"/>
    <n v="72"/>
    <n v="45"/>
    <n v="20211"/>
    <n v="1"/>
    <x v="0"/>
    <n v="488"/>
    <n v="20200921"/>
    <x v="0"/>
    <x v="0"/>
    <n v="0"/>
    <n v="20212"/>
    <n v="1"/>
    <x v="0"/>
    <n v="309.2"/>
    <n v="16007376"/>
    <x v="0"/>
    <x v="0"/>
  </r>
  <r>
    <n v="162736693"/>
    <s v="Alvarez"/>
    <s v="Yolexis"/>
    <s v="CareerSource Southwest Florida - 4750 - LeeFM"/>
    <x v="23"/>
    <x v="0"/>
    <s v="Tara Burr                                    "/>
    <s v="NULL"/>
    <x v="0"/>
    <n v="1086"/>
    <n v="211"/>
    <n v="0"/>
    <n v="0"/>
    <x v="1"/>
    <n v="0"/>
    <s v="NULL"/>
    <x v="1"/>
    <x v="0"/>
    <n v="0"/>
    <n v="0"/>
    <n v="0"/>
    <x v="1"/>
    <n v="0"/>
    <n v="15171320"/>
    <x v="2"/>
    <x v="0"/>
  </r>
  <r>
    <n v="164115093"/>
    <s v="Amer"/>
    <s v="Shalonta"/>
    <s v="CareerSource Southwest Florida - 4753 - Cape Coral"/>
    <x v="23"/>
    <x v="2"/>
    <s v="Judith Armstrong                               "/>
    <s v="NULL"/>
    <x v="0"/>
    <n v="254"/>
    <n v="202"/>
    <n v="0"/>
    <n v="0"/>
    <x v="1"/>
    <n v="0"/>
    <n v="20180607"/>
    <x v="0"/>
    <x v="1"/>
    <n v="1"/>
    <n v="0"/>
    <n v="0"/>
    <x v="1"/>
    <n v="0"/>
    <n v="15353580"/>
    <x v="0"/>
    <x v="0"/>
  </r>
  <r>
    <n v="164146792"/>
    <s v="Aparicio"/>
    <s v="Daniel"/>
    <s v="CareerSource Southwest Florida - 4755 - LeeFM"/>
    <x v="23"/>
    <x v="0"/>
    <s v="Natalie Collington                              "/>
    <s v="NULL"/>
    <x v="0"/>
    <n v="262"/>
    <n v="92"/>
    <n v="0"/>
    <n v="0"/>
    <x v="1"/>
    <n v="0"/>
    <s v="NULL"/>
    <x v="1"/>
    <x v="0"/>
    <n v="0"/>
    <n v="0"/>
    <n v="0"/>
    <x v="1"/>
    <n v="0"/>
    <n v="15965765"/>
    <x v="0"/>
    <x v="0"/>
  </r>
  <r>
    <n v="162738061"/>
    <s v="Aquino"/>
    <s v="Yasmine"/>
    <s v="CareerSource Southwest Florida - 4750 - LeeFM"/>
    <x v="23"/>
    <x v="0"/>
    <s v="Tara Burr                                    "/>
    <s v="NULL"/>
    <x v="0"/>
    <n v="1085"/>
    <n v="1037"/>
    <n v="0"/>
    <n v="0"/>
    <x v="1"/>
    <n v="0"/>
    <n v="20210612"/>
    <x v="0"/>
    <x v="0"/>
    <n v="0"/>
    <n v="20212"/>
    <n v="1"/>
    <x v="0"/>
    <n v="69.2"/>
    <n v="15171790"/>
    <x v="2"/>
    <x v="2"/>
  </r>
  <r>
    <n v="164092008"/>
    <s v="Arenas-Narvaez"/>
    <s v="Christian"/>
    <s v="CareerSource Southwest Florida - 4753 - Cape Coral"/>
    <x v="23"/>
    <x v="0"/>
    <s v="YAMILETTE MADERA-GONZALEZ                         "/>
    <s v="NULL"/>
    <x v="0"/>
    <n v="327"/>
    <n v="206"/>
    <n v="0"/>
    <n v="0"/>
    <x v="1"/>
    <n v="0"/>
    <s v="NULL"/>
    <x v="1"/>
    <x v="0"/>
    <n v="0"/>
    <n v="0"/>
    <n v="0"/>
    <x v="1"/>
    <n v="0"/>
    <n v="15947893"/>
    <x v="0"/>
    <x v="0"/>
  </r>
  <r>
    <n v="164128196"/>
    <s v="Aristhyl"/>
    <s v="Jodivson"/>
    <s v="CareerSource Southwest Florida - 4755 - LeeFM"/>
    <x v="23"/>
    <x v="0"/>
    <s v="elizabeth jauregui                                "/>
    <s v="NULL"/>
    <x v="0"/>
    <n v="269"/>
    <n v="239"/>
    <n v="20211"/>
    <n v="1"/>
    <x v="0"/>
    <n v="1561"/>
    <n v="20210602"/>
    <x v="0"/>
    <x v="0"/>
    <n v="0"/>
    <n v="0"/>
    <n v="0"/>
    <x v="1"/>
    <n v="0"/>
    <n v="15850399"/>
    <x v="0"/>
    <x v="0"/>
  </r>
  <r>
    <n v="163183758"/>
    <s v="Arrieta"/>
    <s v="Steisy"/>
    <s v="CareerSource Southwest Florida - 4754 - LaBelle"/>
    <x v="23"/>
    <x v="0"/>
    <s v="elizabeth jauregui                                "/>
    <s v="NULL"/>
    <x v="0"/>
    <n v="759"/>
    <n v="29"/>
    <n v="20211"/>
    <n v="1"/>
    <x v="0"/>
    <n v="1963"/>
    <n v="20201110"/>
    <x v="0"/>
    <x v="0"/>
    <n v="0"/>
    <n v="20212"/>
    <n v="1"/>
    <x v="0"/>
    <n v="2182.77"/>
    <n v="15337093"/>
    <x v="2"/>
    <x v="0"/>
  </r>
  <r>
    <n v="163227531"/>
    <s v="Arzola"/>
    <s v="Lisette"/>
    <s v="CareerSource Southwest Florida - 4753 - Cape Coral"/>
    <x v="23"/>
    <x v="0"/>
    <s v="YAMILETTE MADERA-GONZALEZ                         "/>
    <s v="NULL"/>
    <x v="0"/>
    <n v="723"/>
    <n v="267"/>
    <n v="0"/>
    <n v="0"/>
    <x v="1"/>
    <n v="0"/>
    <s v="NULL"/>
    <x v="1"/>
    <x v="0"/>
    <n v="0"/>
    <n v="0"/>
    <n v="0"/>
    <x v="1"/>
    <n v="0"/>
    <n v="15354353"/>
    <x v="1"/>
    <x v="0"/>
  </r>
  <r>
    <n v="164203192"/>
    <s v="Asencio"/>
    <s v="Jhonnathan"/>
    <s v="CareerSource Southwest Florida - 4753 - Cape Coral"/>
    <x v="23"/>
    <x v="3"/>
    <s v="Jahmau Lambert                                 "/>
    <s v="NULL"/>
    <x v="0"/>
    <n v="161"/>
    <n v="63"/>
    <n v="0"/>
    <n v="0"/>
    <x v="1"/>
    <n v="0"/>
    <n v="20190528"/>
    <x v="0"/>
    <x v="0"/>
    <n v="0"/>
    <n v="0"/>
    <n v="0"/>
    <x v="1"/>
    <n v="0"/>
    <n v="15985959"/>
    <x v="0"/>
    <x v="0"/>
  </r>
  <r>
    <n v="164367214"/>
    <s v="Asprer"/>
    <s v="Mary Louise"/>
    <s v="CareerSource S Florida - 4830 - North Miami Beach"/>
    <x v="23"/>
    <x v="2"/>
    <s v="Ieashea Howard                                  "/>
    <s v="NULL"/>
    <x v="0"/>
    <n v="20"/>
    <n v="10"/>
    <n v="0"/>
    <n v="0"/>
    <x v="1"/>
    <n v="0"/>
    <n v="20190110"/>
    <x v="0"/>
    <x v="0"/>
    <n v="0"/>
    <n v="0"/>
    <n v="0"/>
    <x v="1"/>
    <n v="0"/>
    <n v="16054187"/>
    <x v="0"/>
    <x v="0"/>
  </r>
  <r>
    <n v="164050831"/>
    <s v="Atkinson"/>
    <s v="Veronica"/>
    <s v="CareerSource Southwest Florida - 4745 - Charlotte"/>
    <x v="23"/>
    <x v="1"/>
    <s v="Angela Solomon                                 "/>
    <s v="NULL"/>
    <x v="0"/>
    <n v="364"/>
    <n v="363"/>
    <n v="20211"/>
    <n v="1"/>
    <x v="0"/>
    <n v="2970"/>
    <n v="20190801"/>
    <x v="0"/>
    <x v="0"/>
    <n v="0"/>
    <n v="20212"/>
    <n v="1"/>
    <x v="0"/>
    <n v="3218.26"/>
    <n v="12703765"/>
    <x v="0"/>
    <x v="0"/>
  </r>
  <r>
    <n v="164114006"/>
    <s v="AUBOURG"/>
    <s v="JELAHIAH"/>
    <s v="CareerSource Southwest Florida - 4730 - CollierNa"/>
    <x v="23"/>
    <x v="0"/>
    <s v="Lorne Fomby                                   "/>
    <s v="NULL"/>
    <x v="0"/>
    <n v="316"/>
    <n v="316"/>
    <n v="20211"/>
    <n v="1"/>
    <x v="0"/>
    <n v="901"/>
    <n v="20200218"/>
    <x v="0"/>
    <x v="0"/>
    <n v="0"/>
    <n v="0"/>
    <n v="0"/>
    <x v="1"/>
    <n v="0"/>
    <n v="15954198"/>
    <x v="0"/>
    <x v="0"/>
  </r>
  <r>
    <n v="163254622"/>
    <s v="AUGUSTE"/>
    <s v="MARCHA"/>
    <s v="CareerSource Southwest Florida - 4730 - CollierNa"/>
    <x v="23"/>
    <x v="0"/>
    <s v="SUSAN CORRIS                                  "/>
    <s v="NULL"/>
    <x v="0"/>
    <n v="702"/>
    <n v="702"/>
    <n v="20211"/>
    <n v="1"/>
    <x v="0"/>
    <n v="4813"/>
    <n v="20210523"/>
    <x v="0"/>
    <x v="0"/>
    <n v="0"/>
    <n v="20212"/>
    <n v="1"/>
    <x v="0"/>
    <n v="56.5"/>
    <n v="15365324"/>
    <x v="1"/>
    <x v="1"/>
  </r>
  <r>
    <n v="164022647"/>
    <s v="Azemar"/>
    <s v="Jaslyn"/>
    <s v="CareerSource Southwest Florida - 4755 - LeeFM"/>
    <x v="23"/>
    <x v="0"/>
    <s v="Kathryn Michaud                                 "/>
    <s v="NULL"/>
    <x v="0"/>
    <n v="393"/>
    <n v="83"/>
    <n v="0"/>
    <n v="0"/>
    <x v="1"/>
    <n v="0"/>
    <n v="20200329"/>
    <x v="0"/>
    <x v="0"/>
    <n v="0"/>
    <n v="0"/>
    <n v="0"/>
    <x v="1"/>
    <n v="0"/>
    <n v="15918769"/>
    <x v="3"/>
    <x v="0"/>
  </r>
  <r>
    <n v="164060985"/>
    <s v="Azpeitia-Cruz"/>
    <s v="Emilio"/>
    <s v="CareerSource Southwest Florida - 4730 - CollierNa"/>
    <x v="23"/>
    <x v="0"/>
    <s v="Tara Burr                                    "/>
    <s v="NULL"/>
    <x v="0"/>
    <n v="352"/>
    <n v="195"/>
    <n v="20211"/>
    <n v="1"/>
    <x v="0"/>
    <n v="349"/>
    <n v="20210111"/>
    <x v="0"/>
    <x v="0"/>
    <n v="0"/>
    <n v="20212"/>
    <n v="1"/>
    <x v="0"/>
    <n v="643.13"/>
    <n v="15938143"/>
    <x v="0"/>
    <x v="0"/>
  </r>
  <r>
    <n v="164119279"/>
    <s v="Baird"/>
    <s v="Margaret"/>
    <s v="CareerSource Southwest Florida - 4753 - Cape Coral"/>
    <x v="23"/>
    <x v="2"/>
    <s v="Judith Armstrong                               "/>
    <s v="NULL"/>
    <x v="0"/>
    <n v="254"/>
    <n v="218"/>
    <n v="20211"/>
    <n v="1"/>
    <x v="0"/>
    <n v="290"/>
    <n v="20200824"/>
    <x v="0"/>
    <x v="1"/>
    <n v="1"/>
    <n v="0"/>
    <n v="0"/>
    <x v="1"/>
    <n v="0"/>
    <n v="13731735"/>
    <x v="0"/>
    <x v="0"/>
  </r>
  <r>
    <n v="164063008"/>
    <s v="Banos Rego"/>
    <s v="Maikely"/>
    <s v="CareerSource Southwest Florida - 4755 - LeeFM"/>
    <x v="23"/>
    <x v="0"/>
    <s v="Tara Burr                                    "/>
    <s v="NULL"/>
    <x v="0"/>
    <n v="350"/>
    <n v="162"/>
    <n v="0"/>
    <n v="0"/>
    <x v="1"/>
    <n v="0"/>
    <n v="20200615"/>
    <x v="0"/>
    <x v="0"/>
    <n v="0"/>
    <n v="0"/>
    <n v="0"/>
    <x v="1"/>
    <n v="0"/>
    <n v="15939095"/>
    <x v="0"/>
    <x v="0"/>
  </r>
  <r>
    <n v="162726223"/>
    <s v="Barco-Ubaldo"/>
    <s v="Yolanda"/>
    <s v="CareerSource Southwest Florida - 4750 - LeeFM"/>
    <x v="23"/>
    <x v="0"/>
    <s v="Tara Burr                                    "/>
    <s v="NULL"/>
    <x v="0"/>
    <n v="1092"/>
    <n v="1037"/>
    <n v="20211"/>
    <n v="1"/>
    <x v="0"/>
    <n v="2270"/>
    <n v="20201228"/>
    <x v="0"/>
    <x v="0"/>
    <n v="0"/>
    <n v="20212"/>
    <n v="1"/>
    <x v="0"/>
    <n v="2461.6799999999998"/>
    <n v="15167934"/>
    <x v="2"/>
    <x v="2"/>
  </r>
  <r>
    <n v="164366654"/>
    <s v="BARNETT"/>
    <s v="BRITTANI"/>
    <s v="CareerSource Southwest Florida - 4745 - Charlotte"/>
    <x v="23"/>
    <x v="1"/>
    <s v="Luz Martinez                                "/>
    <s v="NULL"/>
    <x v="0"/>
    <n v="24"/>
    <n v="23"/>
    <n v="20211"/>
    <n v="1"/>
    <x v="0"/>
    <n v="5188"/>
    <s v="NULL"/>
    <x v="1"/>
    <x v="1"/>
    <n v="1"/>
    <n v="20212"/>
    <n v="1"/>
    <x v="0"/>
    <n v="2010.39"/>
    <n v="15420532"/>
    <x v="0"/>
    <x v="0"/>
  </r>
  <r>
    <n v="164131906"/>
    <s v="Barr"/>
    <s v="Jasmine"/>
    <s v="CareerSource Southwest Florida - 4755 - LeeFM"/>
    <x v="23"/>
    <x v="0"/>
    <s v="YAMILETTE MADERA-GONZALEZ                         "/>
    <s v="NULL"/>
    <x v="0"/>
    <n v="283"/>
    <n v="101"/>
    <n v="20211"/>
    <n v="1"/>
    <x v="0"/>
    <n v="9358"/>
    <n v="20210625"/>
    <x v="0"/>
    <x v="0"/>
    <n v="0"/>
    <n v="20212"/>
    <n v="1"/>
    <x v="0"/>
    <n v="924.3"/>
    <n v="14640626"/>
    <x v="0"/>
    <x v="0"/>
  </r>
  <r>
    <n v="164263004"/>
    <s v="BARRINEAU"/>
    <s v="SKYLER"/>
    <s v="CareerSource Southwest Florida - 4730 - CollierNa"/>
    <x v="23"/>
    <x v="0"/>
    <s v="SUSAN CORRIS                                  "/>
    <s v="NULL"/>
    <x v="0"/>
    <n v="141"/>
    <n v="106"/>
    <n v="0"/>
    <n v="0"/>
    <x v="1"/>
    <n v="0"/>
    <s v="NULL"/>
    <x v="1"/>
    <x v="0"/>
    <n v="0"/>
    <n v="0"/>
    <n v="0"/>
    <x v="1"/>
    <n v="0"/>
    <n v="16007324"/>
    <x v="0"/>
    <x v="0"/>
  </r>
  <r>
    <n v="164093976"/>
    <s v="Barthelemy"/>
    <s v="Stanley"/>
    <s v="CareerSource Southwest Florida - 4755 - LeeFM"/>
    <x v="23"/>
    <x v="1"/>
    <s v="Natalie Collington                              "/>
    <s v="NULL"/>
    <x v="0"/>
    <n v="316"/>
    <n v="316"/>
    <n v="20211"/>
    <n v="1"/>
    <x v="0"/>
    <n v="2751"/>
    <n v="20180303"/>
    <x v="0"/>
    <x v="1"/>
    <n v="1"/>
    <n v="20212"/>
    <n v="1"/>
    <x v="0"/>
    <n v="547.38"/>
    <n v="15947307"/>
    <x v="0"/>
    <x v="0"/>
  </r>
  <r>
    <n v="164302413"/>
    <s v="Bartley"/>
    <s v="Brittany"/>
    <s v="CareerSource Southwest Florida - 4745 - Charlotte"/>
    <x v="23"/>
    <x v="1"/>
    <s v="Carmen Henry                                   "/>
    <s v="NULL"/>
    <x v="0"/>
    <n v="91"/>
    <n v="87"/>
    <n v="0"/>
    <n v="0"/>
    <x v="1"/>
    <n v="0"/>
    <n v="20190221"/>
    <x v="0"/>
    <x v="0"/>
    <n v="0"/>
    <n v="0"/>
    <n v="0"/>
    <x v="1"/>
    <n v="0"/>
    <n v="10653324"/>
    <x v="0"/>
    <x v="0"/>
  </r>
  <r>
    <n v="163246830"/>
    <s v="Bazile"/>
    <s v="Moise"/>
    <s v="CareerSource Southwest Florida - 4750 - LeeFM"/>
    <x v="23"/>
    <x v="0"/>
    <s v="Tara Burr                                    "/>
    <s v="NULL"/>
    <x v="0"/>
    <n v="708"/>
    <n v="674"/>
    <n v="0"/>
    <n v="0"/>
    <x v="1"/>
    <n v="0"/>
    <n v="20210629"/>
    <x v="0"/>
    <x v="0"/>
    <n v="0"/>
    <n v="0"/>
    <n v="0"/>
    <x v="1"/>
    <n v="0"/>
    <n v="15362220"/>
    <x v="1"/>
    <x v="1"/>
  </r>
  <r>
    <n v="163234050"/>
    <s v="Bellane"/>
    <s v="Alle-naika"/>
    <s v="CareerSource Southwest Florida - 4730 - CollierNa"/>
    <x v="23"/>
    <x v="0"/>
    <s v="Tanya Ferguson                                "/>
    <s v="NULL"/>
    <x v="0"/>
    <n v="717"/>
    <n v="717"/>
    <n v="0"/>
    <n v="0"/>
    <x v="1"/>
    <n v="0"/>
    <s v="NULL"/>
    <x v="1"/>
    <x v="0"/>
    <n v="0"/>
    <n v="0"/>
    <n v="0"/>
    <x v="1"/>
    <n v="0"/>
    <n v="15354132"/>
    <x v="1"/>
    <x v="1"/>
  </r>
  <r>
    <n v="163248614"/>
    <s v="BELLANE"/>
    <s v="CAMILLE"/>
    <s v="CareerSource Southwest Florida - 4730 - CollierNa"/>
    <x v="23"/>
    <x v="0"/>
    <s v="SUSAN CORRIS                                  "/>
    <s v="NULL"/>
    <x v="0"/>
    <n v="707"/>
    <n v="707"/>
    <n v="0"/>
    <n v="0"/>
    <x v="1"/>
    <n v="0"/>
    <n v="20210503"/>
    <x v="0"/>
    <x v="0"/>
    <n v="0"/>
    <n v="20212"/>
    <n v="1"/>
    <x v="0"/>
    <n v="1031.25"/>
    <n v="15362924"/>
    <x v="1"/>
    <x v="1"/>
  </r>
  <r>
    <n v="164144005"/>
    <s v="Ben-Yaeesh"/>
    <s v="Chen"/>
    <s v="CareerSource S Florida - 4830 - North Miami Beach"/>
    <x v="23"/>
    <x v="2"/>
    <s v="Ieashea Howard                                  "/>
    <s v="NULL"/>
    <x v="0"/>
    <n v="262"/>
    <n v="241"/>
    <n v="0"/>
    <n v="0"/>
    <x v="1"/>
    <n v="0"/>
    <s v="NULL"/>
    <x v="1"/>
    <x v="0"/>
    <n v="0"/>
    <n v="0"/>
    <n v="0"/>
    <x v="1"/>
    <n v="0"/>
    <n v="15961233"/>
    <x v="0"/>
    <x v="0"/>
  </r>
  <r>
    <n v="164365315"/>
    <s v="Benjamin"/>
    <s v="Alexandra"/>
    <s v="CareerSource Southwest Florida - 4755 - LeeFM"/>
    <x v="23"/>
    <x v="1"/>
    <s v="Ieashea Howard                                  "/>
    <s v="NULL"/>
    <x v="0"/>
    <n v="22"/>
    <n v="10"/>
    <n v="20211"/>
    <n v="1"/>
    <x v="0"/>
    <n v="1770"/>
    <s v="NULL"/>
    <x v="1"/>
    <x v="0"/>
    <n v="0"/>
    <n v="0"/>
    <n v="0"/>
    <x v="1"/>
    <n v="0"/>
    <n v="16054419"/>
    <x v="0"/>
    <x v="0"/>
  </r>
  <r>
    <n v="164375225"/>
    <s v="BERGERON"/>
    <s v="KIVONTE"/>
    <s v="CareerSource Southwest Florida - 4730 - CollierNa"/>
    <x v="23"/>
    <x v="0"/>
    <s v="SUSAN CORRIS                                  "/>
    <s v="NULL"/>
    <x v="0"/>
    <n v="16"/>
    <n v="16"/>
    <n v="0"/>
    <n v="0"/>
    <x v="1"/>
    <n v="0"/>
    <s v="NULL"/>
    <x v="1"/>
    <x v="0"/>
    <n v="0"/>
    <n v="0"/>
    <n v="0"/>
    <x v="1"/>
    <n v="0"/>
    <n v="16058552"/>
    <x v="0"/>
    <x v="0"/>
  </r>
  <r>
    <n v="163355717"/>
    <s v="BERMUDEZ"/>
    <s v="JENNIFER"/>
    <s v="CareerSource Southwest Florida - 4740 - CollierIm"/>
    <x v="23"/>
    <x v="1"/>
    <s v="Tanya Ferguson                                "/>
    <s v="NULL"/>
    <x v="0"/>
    <n v="612"/>
    <n v="605"/>
    <n v="0"/>
    <n v="0"/>
    <x v="1"/>
    <n v="0"/>
    <s v="NULL"/>
    <x v="1"/>
    <x v="1"/>
    <n v="1"/>
    <n v="0"/>
    <n v="0"/>
    <x v="1"/>
    <n v="0"/>
    <n v="7771377"/>
    <x v="1"/>
    <x v="1"/>
  </r>
  <r>
    <n v="164359448"/>
    <s v="Bernard"/>
    <s v="Henrica"/>
    <s v="CareerSource Southwest Florida-4751-Hendry/Glades"/>
    <x v="23"/>
    <x v="1"/>
    <s v="BECKY MEELER                                  "/>
    <s v="NULL"/>
    <x v="0"/>
    <n v="34"/>
    <n v="10"/>
    <n v="20211"/>
    <n v="1"/>
    <x v="0"/>
    <n v="263"/>
    <s v="NULL"/>
    <x v="1"/>
    <x v="0"/>
    <n v="0"/>
    <n v="0"/>
    <n v="0"/>
    <x v="1"/>
    <n v="0"/>
    <n v="16045845"/>
    <x v="0"/>
    <x v="0"/>
  </r>
  <r>
    <n v="163333611"/>
    <s v="Bi"/>
    <s v="Xiaoyue"/>
    <s v="CareerSource Southwest Florida - 4730 - CollierNa"/>
    <x v="23"/>
    <x v="1"/>
    <s v="Denia Kolek                                   "/>
    <s v="NULL"/>
    <x v="0"/>
    <n v="619"/>
    <n v="605"/>
    <n v="0"/>
    <n v="0"/>
    <x v="1"/>
    <n v="0"/>
    <s v="NULL"/>
    <x v="1"/>
    <x v="0"/>
    <n v="0"/>
    <n v="0"/>
    <n v="0"/>
    <x v="1"/>
    <n v="0"/>
    <n v="15397570"/>
    <x v="1"/>
    <x v="1"/>
  </r>
  <r>
    <n v="164194219"/>
    <s v="Blue"/>
    <s v="Jaquezz"/>
    <s v="CareerSource Southwest Florida - 4755 - LeeFM"/>
    <x v="23"/>
    <x v="0"/>
    <s v="Kerwyn Dixon                                   "/>
    <s v="NULL"/>
    <x v="0"/>
    <n v="205"/>
    <n v="205"/>
    <n v="0"/>
    <n v="0"/>
    <x v="1"/>
    <n v="0"/>
    <s v="NULL"/>
    <x v="1"/>
    <x v="0"/>
    <n v="0"/>
    <n v="0"/>
    <n v="0"/>
    <x v="1"/>
    <n v="0"/>
    <n v="15985376"/>
    <x v="0"/>
    <x v="0"/>
  </r>
  <r>
    <n v="164338390"/>
    <s v="Bogardus"/>
    <s v="Thomas"/>
    <s v="CareerSource Southwest Florida - 4730 - CollierNa"/>
    <x v="23"/>
    <x v="2"/>
    <s v="Denia Kolek                                   "/>
    <s v="NULL"/>
    <x v="0"/>
    <n v="31"/>
    <n v="10"/>
    <n v="0"/>
    <n v="0"/>
    <x v="1"/>
    <n v="0"/>
    <n v="20210705"/>
    <x v="0"/>
    <x v="0"/>
    <n v="0"/>
    <n v="0"/>
    <n v="0"/>
    <x v="1"/>
    <n v="0"/>
    <n v="16036142"/>
    <x v="0"/>
    <x v="0"/>
  </r>
  <r>
    <n v="164165539"/>
    <s v="Bolyard"/>
    <s v="Jennifer"/>
    <s v="CareerSource Southwest Florida - 4745 - Charlotte"/>
    <x v="23"/>
    <x v="1"/>
    <s v="Angela Solomon                                 "/>
    <s v="NULL"/>
    <x v="0"/>
    <n v="237"/>
    <n v="220"/>
    <n v="0"/>
    <n v="0"/>
    <x v="1"/>
    <n v="0"/>
    <s v="NULL"/>
    <x v="1"/>
    <x v="0"/>
    <n v="0"/>
    <n v="0"/>
    <n v="0"/>
    <x v="1"/>
    <n v="0"/>
    <n v="10007579"/>
    <x v="0"/>
    <x v="0"/>
  </r>
  <r>
    <n v="164029664"/>
    <s v="Bonville"/>
    <s v="Bethany"/>
    <s v="CareerSource Southwest Florida - 4745 - Charlotte"/>
    <x v="23"/>
    <x v="1"/>
    <s v="Janna Balsley                                 "/>
    <s v="NULL"/>
    <x v="0"/>
    <n v="386"/>
    <n v="374"/>
    <n v="0"/>
    <n v="0"/>
    <x v="1"/>
    <n v="0"/>
    <s v="NULL"/>
    <x v="1"/>
    <x v="0"/>
    <n v="0"/>
    <n v="20212"/>
    <n v="1"/>
    <x v="0"/>
    <n v="320"/>
    <n v="15442741"/>
    <x v="3"/>
    <x v="3"/>
  </r>
  <r>
    <n v="164067934"/>
    <s v="Booker"/>
    <s v="Marcus"/>
    <s v="CareerSource Southwest Florida - 4755 - LeeFM"/>
    <x v="23"/>
    <x v="0"/>
    <s v="Tara Burr                                    "/>
    <s v="NULL"/>
    <x v="0"/>
    <n v="346"/>
    <n v="162"/>
    <n v="0"/>
    <n v="0"/>
    <x v="1"/>
    <n v="0"/>
    <s v="NULL"/>
    <x v="1"/>
    <x v="0"/>
    <n v="0"/>
    <n v="0"/>
    <n v="0"/>
    <x v="1"/>
    <n v="0"/>
    <n v="15939761"/>
    <x v="0"/>
    <x v="0"/>
  </r>
  <r>
    <n v="164068082"/>
    <s v="Booker"/>
    <s v="Jaden"/>
    <s v="CareerSource Southwest Florida - 4755 - LeeFM"/>
    <x v="23"/>
    <x v="0"/>
    <s v="Tara Burr                                    "/>
    <s v="NULL"/>
    <x v="0"/>
    <n v="346"/>
    <n v="162"/>
    <n v="20211"/>
    <n v="1"/>
    <x v="0"/>
    <n v="320"/>
    <n v="20201114"/>
    <x v="0"/>
    <x v="0"/>
    <n v="0"/>
    <n v="0"/>
    <n v="0"/>
    <x v="1"/>
    <n v="0"/>
    <n v="15939826"/>
    <x v="0"/>
    <x v="0"/>
  </r>
  <r>
    <n v="164068178"/>
    <s v="Booker"/>
    <s v="Hosea"/>
    <s v="CareerSource Southwest Florida - 4755 - LeeFM"/>
    <x v="23"/>
    <x v="0"/>
    <s v="Tara Burr                                    "/>
    <s v="NULL"/>
    <x v="0"/>
    <n v="346"/>
    <n v="162"/>
    <n v="0"/>
    <n v="0"/>
    <x v="1"/>
    <n v="0"/>
    <s v="NULL"/>
    <x v="1"/>
    <x v="0"/>
    <n v="0"/>
    <n v="0"/>
    <n v="0"/>
    <x v="1"/>
    <n v="0"/>
    <n v="15939858"/>
    <x v="0"/>
    <x v="0"/>
  </r>
  <r>
    <n v="164163493"/>
    <s v="Bourk"/>
    <s v="Oscar"/>
    <s v="CareerSource Southwest Florida - 4755 - LeeFM"/>
    <x v="23"/>
    <x v="0"/>
    <s v="YAMILETTE MADERA-GONZALEZ                         "/>
    <s v="NULL"/>
    <x v="0"/>
    <n v="240"/>
    <n v="206"/>
    <n v="20211"/>
    <n v="1"/>
    <x v="0"/>
    <n v="2885"/>
    <n v="20200604"/>
    <x v="0"/>
    <x v="0"/>
    <n v="0"/>
    <n v="20212"/>
    <n v="1"/>
    <x v="0"/>
    <n v="3828.4"/>
    <n v="15973511"/>
    <x v="0"/>
    <x v="0"/>
  </r>
  <r>
    <n v="163268970"/>
    <s v="BOUSSIQUOT"/>
    <s v="DARICA"/>
    <s v="CareerSource Southwest Florida - 4730 - CollierNa"/>
    <x v="23"/>
    <x v="0"/>
    <s v="SUSAN CORRIS                                  "/>
    <s v="NULL"/>
    <x v="0"/>
    <n v="703"/>
    <n v="681"/>
    <n v="20211"/>
    <n v="1"/>
    <x v="0"/>
    <n v="3226"/>
    <n v="20200522"/>
    <x v="0"/>
    <x v="0"/>
    <n v="0"/>
    <n v="20212"/>
    <n v="1"/>
    <x v="0"/>
    <n v="3548"/>
    <n v="15371141"/>
    <x v="1"/>
    <x v="1"/>
  </r>
  <r>
    <n v="164136498"/>
    <s v="Bowen"/>
    <s v="Carla"/>
    <s v="CareerSource Southwest Florida - 4755 - LeeFM"/>
    <x v="23"/>
    <x v="2"/>
    <s v="Denia Kolek                                   "/>
    <s v="NULL"/>
    <x v="0"/>
    <n v="275"/>
    <n v="241"/>
    <n v="0"/>
    <n v="0"/>
    <x v="1"/>
    <n v="0"/>
    <n v="20181203"/>
    <x v="0"/>
    <x v="1"/>
    <n v="1"/>
    <n v="0"/>
    <n v="0"/>
    <x v="1"/>
    <n v="0"/>
    <n v="15959444"/>
    <x v="0"/>
    <x v="0"/>
  </r>
  <r>
    <n v="164356132"/>
    <s v="Bridley"/>
    <s v="Mikara"/>
    <s v="CareerSource Southwest Florida - 4755 - LeeFM"/>
    <x v="23"/>
    <x v="0"/>
    <s v="Judith Armstrong                               "/>
    <s v="NULL"/>
    <x v="0"/>
    <n v="37"/>
    <n v="10"/>
    <n v="20211"/>
    <n v="1"/>
    <x v="0"/>
    <n v="444"/>
    <n v="20210419"/>
    <x v="0"/>
    <x v="0"/>
    <n v="0"/>
    <n v="20212"/>
    <n v="1"/>
    <x v="0"/>
    <n v="1895.5"/>
    <n v="15410025"/>
    <x v="0"/>
    <x v="0"/>
  </r>
  <r>
    <n v="163263155"/>
    <s v="Brookins-Perry"/>
    <s v="Alex"/>
    <s v="CareerSource Suncoast - 4721 - North Port"/>
    <x v="23"/>
    <x v="0"/>
    <s v="Victoire Salomon                                 "/>
    <s v="NULL"/>
    <x v="0"/>
    <n v="709"/>
    <n v="86"/>
    <n v="20211"/>
    <n v="1"/>
    <x v="0"/>
    <n v="226"/>
    <n v="20210316"/>
    <x v="0"/>
    <x v="0"/>
    <n v="0"/>
    <n v="0"/>
    <n v="0"/>
    <x v="1"/>
    <n v="0"/>
    <n v="15358922"/>
    <x v="1"/>
    <x v="0"/>
  </r>
  <r>
    <n v="164143930"/>
    <s v="Bruce"/>
    <s v="Rebekka"/>
    <s v="CareerSource Southwest Florida - 4755 - LeeFM"/>
    <x v="23"/>
    <x v="2"/>
    <s v="Ieashea Howard                                  "/>
    <s v="NULL"/>
    <x v="0"/>
    <n v="262"/>
    <n v="241"/>
    <n v="0"/>
    <n v="0"/>
    <x v="1"/>
    <n v="0"/>
    <n v="20200507"/>
    <x v="0"/>
    <x v="0"/>
    <n v="0"/>
    <n v="0"/>
    <n v="0"/>
    <x v="1"/>
    <n v="0"/>
    <n v="15964009"/>
    <x v="0"/>
    <x v="0"/>
  </r>
  <r>
    <n v="164362296"/>
    <s v="Buck"/>
    <s v="Janetta"/>
    <s v="CareerSource Southwest Florida - 4755 - LeeFM"/>
    <x v="23"/>
    <x v="1"/>
    <s v="Danays Izquierdo                               "/>
    <s v="NULL"/>
    <x v="0"/>
    <n v="30"/>
    <n v="23"/>
    <n v="20211"/>
    <n v="1"/>
    <x v="0"/>
    <n v="6142"/>
    <s v="NULL"/>
    <x v="1"/>
    <x v="0"/>
    <n v="0"/>
    <n v="20212"/>
    <n v="1"/>
    <x v="0"/>
    <n v="4311.78"/>
    <n v="16048364"/>
    <x v="0"/>
    <x v="0"/>
  </r>
  <r>
    <n v="163236603"/>
    <s v="Bullen"/>
    <s v="Lateisha"/>
    <s v="CareerSource Southwest Florida - 4750 - LeeFM"/>
    <x v="23"/>
    <x v="0"/>
    <s v="Tara Burr                                    "/>
    <s v="NULL"/>
    <x v="0"/>
    <n v="716"/>
    <n v="674"/>
    <n v="0"/>
    <n v="0"/>
    <x v="1"/>
    <n v="0"/>
    <s v="NULL"/>
    <x v="1"/>
    <x v="0"/>
    <n v="0"/>
    <n v="0"/>
    <n v="0"/>
    <x v="1"/>
    <n v="0"/>
    <n v="15358099"/>
    <x v="1"/>
    <x v="1"/>
  </r>
  <r>
    <n v="163221105"/>
    <s v="Bunch"/>
    <s v="Caleb"/>
    <s v="CareerSource Southwest Florida - 4750 - LeeFM"/>
    <x v="23"/>
    <x v="0"/>
    <s v="YAMILETTE MADERA-GONZALEZ                         "/>
    <s v="NULL"/>
    <x v="0"/>
    <n v="729"/>
    <n v="584"/>
    <n v="0"/>
    <n v="0"/>
    <x v="1"/>
    <n v="0"/>
    <s v="NULL"/>
    <x v="1"/>
    <x v="0"/>
    <n v="0"/>
    <n v="0"/>
    <n v="0"/>
    <x v="1"/>
    <n v="0"/>
    <n v="15351755"/>
    <x v="1"/>
    <x v="1"/>
  </r>
  <r>
    <n v="164371379"/>
    <s v="Burdick"/>
    <s v="Chelsea"/>
    <s v="CareerSource Southwest Florida-4751-Hendry/Glades"/>
    <x v="23"/>
    <x v="1"/>
    <s v="Shirley Blenman                                 "/>
    <s v="NULL"/>
    <x v="0"/>
    <n v="28"/>
    <n v="23"/>
    <n v="20211"/>
    <n v="1"/>
    <x v="0"/>
    <n v="5538"/>
    <n v="20210114"/>
    <x v="0"/>
    <x v="0"/>
    <n v="0"/>
    <n v="20212"/>
    <n v="1"/>
    <x v="0"/>
    <n v="6386.65"/>
    <n v="15967214"/>
    <x v="0"/>
    <x v="0"/>
  </r>
  <r>
    <n v="164363457"/>
    <s v="Burke"/>
    <s v="Kalei"/>
    <s v="CareerSource Southwest Florida - 4755 - LeeFM"/>
    <x v="23"/>
    <x v="0"/>
    <s v="MARILYNN SMALLWOOD                               "/>
    <s v="NULL"/>
    <x v="0"/>
    <n v="29"/>
    <n v="23"/>
    <n v="0"/>
    <n v="0"/>
    <x v="1"/>
    <n v="0"/>
    <s v="NULL"/>
    <x v="1"/>
    <x v="1"/>
    <n v="1"/>
    <n v="0"/>
    <n v="0"/>
    <x v="1"/>
    <n v="0"/>
    <n v="15222162"/>
    <x v="0"/>
    <x v="0"/>
  </r>
  <r>
    <n v="163234467"/>
    <s v="BUSTILLO"/>
    <s v="JOSUAH"/>
    <s v="CareerSource Southwest Florida - 4730 - CollierNa"/>
    <x v="23"/>
    <x v="0"/>
    <s v="Lorne Fomby                                   "/>
    <s v="NULL"/>
    <x v="0"/>
    <n v="717"/>
    <n v="664"/>
    <n v="20211"/>
    <n v="1"/>
    <x v="0"/>
    <n v="3300"/>
    <n v="20200619"/>
    <x v="0"/>
    <x v="0"/>
    <n v="0"/>
    <n v="20212"/>
    <n v="1"/>
    <x v="0"/>
    <n v="2428.4899999999998"/>
    <n v="15357191"/>
    <x v="1"/>
    <x v="1"/>
  </r>
  <r>
    <n v="163207653"/>
    <s v="Butler"/>
    <s v="Faith"/>
    <s v="CareerSource Southwest Florida - 4755 - LeeFM"/>
    <x v="23"/>
    <x v="0"/>
    <s v="Kathryn Michaud                                 "/>
    <s v="NULL"/>
    <x v="0"/>
    <n v="722"/>
    <n v="688"/>
    <n v="0"/>
    <n v="0"/>
    <x v="1"/>
    <n v="0"/>
    <n v="20210329"/>
    <x v="0"/>
    <x v="0"/>
    <n v="0"/>
    <n v="20212"/>
    <n v="1"/>
    <x v="0"/>
    <n v="3754.72"/>
    <n v="15218154"/>
    <x v="1"/>
    <x v="1"/>
  </r>
  <r>
    <n v="164357306"/>
    <s v="Byrd"/>
    <s v="Davonia"/>
    <s v="CareerSource Southwest Florida - 4753 - Cape Coral"/>
    <x v="23"/>
    <x v="1"/>
    <s v="Judith Armstrong                               "/>
    <s v="NULL"/>
    <x v="0"/>
    <n v="36"/>
    <n v="36"/>
    <n v="20211"/>
    <n v="1"/>
    <x v="0"/>
    <n v="5113"/>
    <s v="NULL"/>
    <x v="1"/>
    <x v="0"/>
    <n v="0"/>
    <n v="0"/>
    <n v="0"/>
    <x v="1"/>
    <n v="0"/>
    <n v="16015030"/>
    <x v="0"/>
    <x v="0"/>
  </r>
  <r>
    <n v="164038341"/>
    <s v="Byrne"/>
    <s v="Jennifer"/>
    <s v="CareerSource Southwest Florida - 4745 - Charlotte"/>
    <x v="23"/>
    <x v="1"/>
    <s v="Angela Solomon                                 "/>
    <s v="NULL"/>
    <x v="0"/>
    <n v="377"/>
    <n v="77"/>
    <n v="0"/>
    <n v="0"/>
    <x v="1"/>
    <n v="0"/>
    <n v="20181203"/>
    <x v="0"/>
    <x v="1"/>
    <n v="1"/>
    <n v="20212"/>
    <n v="1"/>
    <x v="0"/>
    <n v="105.9"/>
    <n v="13775436"/>
    <x v="3"/>
    <x v="0"/>
  </r>
  <r>
    <n v="164132973"/>
    <s v="Cabrera"/>
    <s v="Rachel"/>
    <s v="CareerSource Southwest Florida - 4740 - CollierIm"/>
    <x v="23"/>
    <x v="1"/>
    <s v="Ieashea Howard                                  "/>
    <s v="NULL"/>
    <x v="0"/>
    <n v="276"/>
    <n v="241"/>
    <n v="20211"/>
    <n v="1"/>
    <x v="0"/>
    <n v="1758"/>
    <s v="NULL"/>
    <x v="1"/>
    <x v="1"/>
    <n v="1"/>
    <n v="0"/>
    <n v="0"/>
    <x v="1"/>
    <n v="0"/>
    <n v="15960211"/>
    <x v="0"/>
    <x v="0"/>
  </r>
  <r>
    <n v="164372002"/>
    <s v="Calderon"/>
    <s v="Marylee"/>
    <s v="CareerSource Southwest Florida-4751-Hendry/Glades"/>
    <x v="23"/>
    <x v="0"/>
    <s v="Shirley Blenman                                 "/>
    <s v="NULL"/>
    <x v="0"/>
    <n v="20"/>
    <n v="17"/>
    <n v="0"/>
    <n v="0"/>
    <x v="1"/>
    <n v="0"/>
    <n v="20200224"/>
    <x v="0"/>
    <x v="0"/>
    <n v="0"/>
    <n v="0"/>
    <n v="0"/>
    <x v="1"/>
    <n v="0"/>
    <n v="15194816"/>
    <x v="0"/>
    <x v="0"/>
  </r>
  <r>
    <n v="164321036"/>
    <s v="Camacho"/>
    <s v="Camila"/>
    <s v="CareerSource Southwest Florida - 4755 - LeeFM"/>
    <x v="23"/>
    <x v="1"/>
    <s v="MARILYNN SMALLWOOD                               "/>
    <s v="NULL"/>
    <x v="0"/>
    <n v="52"/>
    <n v="10"/>
    <n v="20211"/>
    <n v="1"/>
    <x v="0"/>
    <n v="4079"/>
    <n v="20190215"/>
    <x v="0"/>
    <x v="1"/>
    <n v="1"/>
    <n v="20212"/>
    <n v="1"/>
    <x v="0"/>
    <n v="1364.61"/>
    <n v="16017502"/>
    <x v="0"/>
    <x v="0"/>
  </r>
  <r>
    <n v="163388570"/>
    <s v="CAMILLE"/>
    <s v="IVANE"/>
    <s v="CareerSource Southwest Florida - 4755 - LeeFM"/>
    <x v="23"/>
    <x v="2"/>
    <s v="HELLEN CANICOSA                                "/>
    <s v="NULL"/>
    <x v="0"/>
    <n v="575"/>
    <n v="234"/>
    <n v="20211"/>
    <n v="1"/>
    <x v="0"/>
    <n v="8261"/>
    <s v="NULL"/>
    <x v="1"/>
    <x v="0"/>
    <n v="0"/>
    <n v="20212"/>
    <n v="1"/>
    <x v="0"/>
    <n v="7483.7"/>
    <n v="7896946"/>
    <x v="1"/>
    <x v="0"/>
  </r>
  <r>
    <n v="163239630"/>
    <s v="Camilus"/>
    <s v="Beyonce"/>
    <s v="CareerSource Southwest Florida - 4730 - CollierNa"/>
    <x v="23"/>
    <x v="0"/>
    <s v="Tanya Ferguson                                "/>
    <s v="NULL"/>
    <x v="0"/>
    <n v="714"/>
    <n v="714"/>
    <n v="0"/>
    <n v="0"/>
    <x v="1"/>
    <n v="0"/>
    <n v="20200325"/>
    <x v="0"/>
    <x v="0"/>
    <n v="0"/>
    <n v="0"/>
    <n v="0"/>
    <x v="1"/>
    <n v="0"/>
    <n v="15359360"/>
    <x v="1"/>
    <x v="1"/>
  </r>
  <r>
    <n v="164084603"/>
    <s v="Campbell"/>
    <s v="Levi"/>
    <s v="CareerSource Southwest Florida-4751-Hendry/Glades"/>
    <x v="23"/>
    <x v="0"/>
    <s v="Katherine Broughton                               "/>
    <s v="NULL"/>
    <x v="0"/>
    <n v="338"/>
    <n v="44"/>
    <n v="0"/>
    <n v="0"/>
    <x v="1"/>
    <n v="0"/>
    <n v="20210611"/>
    <x v="0"/>
    <x v="0"/>
    <n v="0"/>
    <n v="20212"/>
    <n v="1"/>
    <x v="0"/>
    <n v="42"/>
    <n v="15940620"/>
    <x v="0"/>
    <x v="0"/>
  </r>
  <r>
    <n v="164363367"/>
    <s v="Canales"/>
    <s v="Destanee"/>
    <s v="CareerSource Southwest Florida - 4740 - CollierIm"/>
    <x v="23"/>
    <x v="0"/>
    <s v="NULL"/>
    <s v="NULL"/>
    <x v="0"/>
    <n v="27"/>
    <n v="27"/>
    <n v="0"/>
    <n v="0"/>
    <x v="1"/>
    <n v="0"/>
    <s v="NULL"/>
    <x v="1"/>
    <x v="0"/>
    <n v="0"/>
    <n v="0"/>
    <n v="0"/>
    <x v="1"/>
    <n v="0"/>
    <n v="16050016"/>
    <x v="0"/>
    <x v="0"/>
  </r>
  <r>
    <n v="164297141"/>
    <s v="CANTAVE"/>
    <s v="NERLANDE"/>
    <s v="CareerSource Southwest Florida - 4755 - LeeFM"/>
    <x v="23"/>
    <x v="2"/>
    <s v="HELLEN CANICOSA                                "/>
    <s v="NULL"/>
    <x v="0"/>
    <n v="98"/>
    <n v="75"/>
    <n v="20211"/>
    <n v="1"/>
    <x v="0"/>
    <n v="3174"/>
    <n v="20190603"/>
    <x v="0"/>
    <x v="1"/>
    <n v="1"/>
    <n v="0"/>
    <n v="0"/>
    <x v="1"/>
    <n v="0"/>
    <n v="54492"/>
    <x v="0"/>
    <x v="0"/>
  </r>
  <r>
    <n v="164143868"/>
    <s v="Cantrell"/>
    <s v="Ashley"/>
    <s v="CareerSource Southwest Florida - 4730 - CollierNa"/>
    <x v="23"/>
    <x v="2"/>
    <s v="Ieashea Howard                                  "/>
    <s v="NULL"/>
    <x v="0"/>
    <n v="262"/>
    <n v="241"/>
    <n v="0"/>
    <n v="0"/>
    <x v="1"/>
    <n v="0"/>
    <n v="20180925"/>
    <x v="0"/>
    <x v="0"/>
    <n v="0"/>
    <n v="0"/>
    <n v="0"/>
    <x v="1"/>
    <n v="0"/>
    <n v="15963715"/>
    <x v="0"/>
    <x v="0"/>
  </r>
  <r>
    <n v="164173204"/>
    <s v="Cantu"/>
    <s v="Nayleah"/>
    <s v="CareerSource Southwest Florida - 4754 - LaBelle"/>
    <x v="23"/>
    <x v="1"/>
    <s v="BECKY MEELER                                  "/>
    <s v="NULL"/>
    <x v="0"/>
    <n v="216"/>
    <n v="213"/>
    <n v="20211"/>
    <n v="1"/>
    <x v="0"/>
    <n v="1752"/>
    <n v="20210605"/>
    <x v="0"/>
    <x v="0"/>
    <n v="0"/>
    <n v="20212"/>
    <n v="1"/>
    <x v="0"/>
    <n v="920.4"/>
    <n v="15977030"/>
    <x v="0"/>
    <x v="0"/>
  </r>
  <r>
    <n v="163246443"/>
    <s v="Carlson"/>
    <s v="Kylie"/>
    <s v="CareerSource Southwest Florida - 4755 - LeeFM"/>
    <x v="23"/>
    <x v="0"/>
    <s v="elizabeth jauregui                                "/>
    <s v="NULL"/>
    <x v="0"/>
    <n v="706"/>
    <n v="682"/>
    <n v="20211"/>
    <n v="1"/>
    <x v="0"/>
    <n v="2301"/>
    <s v="NULL"/>
    <x v="1"/>
    <x v="0"/>
    <n v="0"/>
    <n v="20212"/>
    <n v="1"/>
    <x v="0"/>
    <n v="325.52999999999997"/>
    <n v="15360023"/>
    <x v="1"/>
    <x v="1"/>
  </r>
  <r>
    <n v="164334027"/>
    <s v="Carr"/>
    <s v="Jared"/>
    <s v="CareerSource Southwest Florida - 4755 - LeeFM"/>
    <x v="23"/>
    <x v="0"/>
    <s v="Natalie Collington                              "/>
    <s v="NULL"/>
    <x v="0"/>
    <n v="62"/>
    <n v="38"/>
    <n v="0"/>
    <n v="0"/>
    <x v="1"/>
    <n v="0"/>
    <s v="NULL"/>
    <x v="1"/>
    <x v="0"/>
    <n v="0"/>
    <n v="0"/>
    <n v="0"/>
    <x v="1"/>
    <n v="0"/>
    <n v="16038781"/>
    <x v="0"/>
    <x v="0"/>
  </r>
  <r>
    <n v="163197310"/>
    <s v="Carrasquillo"/>
    <s v="Thomas"/>
    <s v="CareerSource Tampa Bay - 4420 - Brandon"/>
    <x v="23"/>
    <x v="1"/>
    <s v="Ieashea Howard                                  "/>
    <s v="NULL"/>
    <x v="0"/>
    <n v="749"/>
    <n v="745"/>
    <n v="0"/>
    <n v="0"/>
    <x v="1"/>
    <n v="0"/>
    <n v="20190308"/>
    <x v="0"/>
    <x v="0"/>
    <n v="0"/>
    <n v="0"/>
    <n v="0"/>
    <x v="1"/>
    <n v="0"/>
    <n v="15339714"/>
    <x v="2"/>
    <x v="2"/>
  </r>
  <r>
    <n v="164049520"/>
    <s v="Casiano"/>
    <s v="Flora"/>
    <s v="CareerSource Southwest Florida - 4754 - LaBelle"/>
    <x v="23"/>
    <x v="0"/>
    <s v="Florrie Mingo                                   "/>
    <s v="NULL"/>
    <x v="0"/>
    <n v="370"/>
    <n v="367"/>
    <n v="20211"/>
    <n v="1"/>
    <x v="0"/>
    <n v="3149"/>
    <s v="NULL"/>
    <x v="1"/>
    <x v="0"/>
    <n v="0"/>
    <n v="0"/>
    <n v="0"/>
    <x v="1"/>
    <n v="0"/>
    <n v="15932236"/>
    <x v="3"/>
    <x v="3"/>
  </r>
  <r>
    <n v="164146677"/>
    <s v="CASTELLON"/>
    <s v="HEATHER"/>
    <s v="CareerSource Southwest Florida - 4730 - CollierNa"/>
    <x v="23"/>
    <x v="3"/>
    <s v="Selina Martinez                                "/>
    <s v="NULL"/>
    <x v="0"/>
    <n v="262"/>
    <n v="226"/>
    <n v="20211"/>
    <n v="1"/>
    <x v="0"/>
    <n v="1092"/>
    <n v="20200501"/>
    <x v="0"/>
    <x v="1"/>
    <n v="1"/>
    <n v="0"/>
    <n v="0"/>
    <x v="1"/>
    <n v="0"/>
    <n v="7932094"/>
    <x v="0"/>
    <x v="0"/>
  </r>
  <r>
    <n v="164121245"/>
    <s v="Chabau"/>
    <s v="Maikol"/>
    <s v="CareerSource Southwest Florida - 4755 - LeeFM"/>
    <x v="23"/>
    <x v="0"/>
    <s v="YAMILETTE MADERA-GONZALEZ                         "/>
    <s v="NULL"/>
    <x v="0"/>
    <n v="323"/>
    <n v="206"/>
    <n v="0"/>
    <n v="0"/>
    <x v="1"/>
    <n v="0"/>
    <n v="20210413"/>
    <x v="0"/>
    <x v="0"/>
    <n v="0"/>
    <n v="20212"/>
    <n v="1"/>
    <x v="0"/>
    <n v="2968.85"/>
    <n v="15956549"/>
    <x v="0"/>
    <x v="0"/>
  </r>
  <r>
    <n v="164342900"/>
    <s v="Charles"/>
    <s v="Agalando"/>
    <s v="CareerSource Southwest Florida - 4740 - CollierIm"/>
    <x v="23"/>
    <x v="0"/>
    <s v="Melissa Palma                                   "/>
    <s v="NULL"/>
    <x v="0"/>
    <n v="51"/>
    <n v="38"/>
    <n v="20211"/>
    <n v="1"/>
    <x v="0"/>
    <n v="5648"/>
    <n v="20190107"/>
    <x v="0"/>
    <x v="1"/>
    <n v="1"/>
    <n v="0"/>
    <n v="0"/>
    <x v="1"/>
    <n v="0"/>
    <n v="15274756"/>
    <x v="0"/>
    <x v="0"/>
  </r>
  <r>
    <n v="163223433"/>
    <s v="Chavez"/>
    <s v="Heidi"/>
    <s v="CareerSource Southwest Florida - 4730 - CollierNa"/>
    <x v="23"/>
    <x v="0"/>
    <s v="Tanya Ferguson                                "/>
    <s v="NULL"/>
    <x v="0"/>
    <n v="727"/>
    <n v="727"/>
    <n v="20211"/>
    <n v="1"/>
    <x v="0"/>
    <n v="4139"/>
    <s v="NULL"/>
    <x v="1"/>
    <x v="0"/>
    <n v="0"/>
    <n v="0"/>
    <n v="0"/>
    <x v="1"/>
    <n v="0"/>
    <n v="15340291"/>
    <x v="1"/>
    <x v="1"/>
  </r>
  <r>
    <n v="164380895"/>
    <s v="Chavez"/>
    <s v="Genesis"/>
    <s v="CareerSource Southwest Florida-4751-Hendry/Glades"/>
    <x v="23"/>
    <x v="0"/>
    <s v="Shirley Blenman                                 "/>
    <s v="NULL"/>
    <x v="0"/>
    <n v="10"/>
    <n v="10"/>
    <n v="0"/>
    <n v="0"/>
    <x v="1"/>
    <n v="0"/>
    <s v="NULL"/>
    <x v="1"/>
    <x v="0"/>
    <n v="0"/>
    <n v="0"/>
    <n v="0"/>
    <x v="1"/>
    <n v="0"/>
    <n v="16060887"/>
    <x v="0"/>
    <x v="0"/>
  </r>
  <r>
    <n v="164367339"/>
    <s v="Cheek"/>
    <s v="Faith"/>
    <s v="CareerSource Southwest Florida - 4745 - Charlotte"/>
    <x v="23"/>
    <x v="1"/>
    <s v="Luz Martinez                                "/>
    <s v="NULL"/>
    <x v="0"/>
    <n v="24"/>
    <n v="15"/>
    <n v="0"/>
    <n v="0"/>
    <x v="1"/>
    <n v="0"/>
    <n v="20210401"/>
    <x v="0"/>
    <x v="0"/>
    <n v="0"/>
    <n v="20212"/>
    <n v="1"/>
    <x v="0"/>
    <n v="4667"/>
    <n v="16051215"/>
    <x v="0"/>
    <x v="0"/>
  </r>
  <r>
    <n v="164357704"/>
    <s v="Chenoweth"/>
    <s v="James"/>
    <s v="CareerSource Southwest Florida - 4755 - LeeFM"/>
    <x v="23"/>
    <x v="1"/>
    <s v="Lisandra Scott                                   "/>
    <s v="NULL"/>
    <x v="0"/>
    <n v="36"/>
    <n v="31"/>
    <n v="20211"/>
    <n v="1"/>
    <x v="0"/>
    <n v="3282"/>
    <n v="20190325"/>
    <x v="0"/>
    <x v="1"/>
    <n v="1"/>
    <n v="0"/>
    <n v="0"/>
    <x v="1"/>
    <n v="0"/>
    <n v="16043369"/>
    <x v="0"/>
    <x v="0"/>
  </r>
  <r>
    <n v="164106991"/>
    <s v="Chenualt"/>
    <s v="Dakota"/>
    <s v="CareerSource Southwest Florida - 4753 - Cape Coral"/>
    <x v="23"/>
    <x v="0"/>
    <s v="YAMILETTE MADERA-GONZALEZ                         "/>
    <s v="NULL"/>
    <x v="0"/>
    <n v="304"/>
    <n v="202"/>
    <n v="0"/>
    <n v="0"/>
    <x v="1"/>
    <n v="0"/>
    <n v="20210630"/>
    <x v="0"/>
    <x v="0"/>
    <n v="0"/>
    <n v="0"/>
    <n v="0"/>
    <x v="1"/>
    <n v="0"/>
    <n v="15952114"/>
    <x v="0"/>
    <x v="0"/>
  </r>
  <r>
    <n v="164114043"/>
    <s v="CHERY"/>
    <s v="ABRAHAM"/>
    <s v="CareerSource Southwest Florida - 4730 - CollierNa"/>
    <x v="23"/>
    <x v="0"/>
    <s v="Lorne Fomby                                   "/>
    <s v="NULL"/>
    <x v="0"/>
    <n v="316"/>
    <n v="316"/>
    <n v="0"/>
    <n v="0"/>
    <x v="1"/>
    <n v="0"/>
    <n v="20190616"/>
    <x v="0"/>
    <x v="0"/>
    <n v="0"/>
    <n v="20212"/>
    <n v="1"/>
    <x v="0"/>
    <n v="1018.4"/>
    <n v="15954212"/>
    <x v="0"/>
    <x v="0"/>
  </r>
  <r>
    <n v="164063579"/>
    <s v="Christie Thomas"/>
    <s v="Kanya"/>
    <s v="CareerSource Southwest Florida - 4755 - LeeFM"/>
    <x v="23"/>
    <x v="0"/>
    <s v="Tara Burr                                    "/>
    <s v="NULL"/>
    <x v="0"/>
    <n v="349"/>
    <n v="162"/>
    <n v="0"/>
    <n v="0"/>
    <x v="1"/>
    <n v="0"/>
    <s v="NULL"/>
    <x v="1"/>
    <x v="0"/>
    <n v="0"/>
    <n v="0"/>
    <n v="0"/>
    <x v="1"/>
    <n v="0"/>
    <n v="15939327"/>
    <x v="0"/>
    <x v="0"/>
  </r>
  <r>
    <n v="164361405"/>
    <s v="Clark"/>
    <s v="Isabelle"/>
    <s v="CareerSource Southwest Florida - 4730 - CollierNa"/>
    <x v="23"/>
    <x v="2"/>
    <s v="Danays Izquierdo                               "/>
    <s v="NULL"/>
    <x v="0"/>
    <n v="31"/>
    <n v="10"/>
    <n v="20211"/>
    <n v="1"/>
    <x v="0"/>
    <n v="13203"/>
    <n v="20200824"/>
    <x v="0"/>
    <x v="1"/>
    <n v="1"/>
    <n v="0"/>
    <n v="0"/>
    <x v="1"/>
    <n v="0"/>
    <n v="15502725"/>
    <x v="0"/>
    <x v="0"/>
  </r>
  <r>
    <n v="164090711"/>
    <s v="Clark"/>
    <s v="Shania"/>
    <s v="CareerSource Southwest Florida-4751-Hendry/Glades"/>
    <x v="23"/>
    <x v="0"/>
    <s v="Katherine Broughton                               "/>
    <s v="NULL"/>
    <x v="0"/>
    <n v="328"/>
    <n v="44"/>
    <n v="0"/>
    <n v="0"/>
    <x v="1"/>
    <n v="0"/>
    <n v="20210330"/>
    <x v="0"/>
    <x v="0"/>
    <n v="0"/>
    <n v="20212"/>
    <n v="1"/>
    <x v="0"/>
    <n v="1890"/>
    <n v="15945359"/>
    <x v="0"/>
    <x v="0"/>
  </r>
  <r>
    <n v="164296072"/>
    <s v="Clay"/>
    <s v="Akeria"/>
    <s v="CareerSource Southwest Florida - 4755 - LeeFM"/>
    <x v="23"/>
    <x v="0"/>
    <s v="Lisandra Scott                                   "/>
    <s v="NULL"/>
    <x v="0"/>
    <n v="104"/>
    <n v="104"/>
    <n v="20211"/>
    <n v="1"/>
    <x v="0"/>
    <n v="837"/>
    <n v="20210611"/>
    <x v="0"/>
    <x v="1"/>
    <n v="1"/>
    <n v="20212"/>
    <n v="1"/>
    <x v="0"/>
    <n v="192"/>
    <n v="16008171"/>
    <x v="0"/>
    <x v="0"/>
  </r>
  <r>
    <n v="164049142"/>
    <s v="Clemmons"/>
    <s v="Jhaijharia"/>
    <s v="CareerSource Southwest Florida - 4755 - LeeFM"/>
    <x v="23"/>
    <x v="0"/>
    <s v="Kathryn Michaud                                 "/>
    <s v="NULL"/>
    <x v="0"/>
    <n v="353"/>
    <n v="216"/>
    <n v="20211"/>
    <n v="1"/>
    <x v="0"/>
    <n v="2362"/>
    <n v="20210201"/>
    <x v="0"/>
    <x v="0"/>
    <n v="0"/>
    <n v="20212"/>
    <n v="1"/>
    <x v="0"/>
    <n v="2362.5"/>
    <n v="13734051"/>
    <x v="0"/>
    <x v="0"/>
  </r>
  <r>
    <n v="164337566"/>
    <s v="Clifford"/>
    <s v="Kevin"/>
    <s v="CareerSource Southwest Florida - 4755 - LeeFM"/>
    <x v="23"/>
    <x v="1"/>
    <s v="Kathryn Michaud                                 "/>
    <s v="NULL"/>
    <x v="0"/>
    <n v="52"/>
    <n v="38"/>
    <n v="0"/>
    <n v="0"/>
    <x v="1"/>
    <n v="0"/>
    <s v="NULL"/>
    <x v="1"/>
    <x v="0"/>
    <n v="0"/>
    <n v="0"/>
    <n v="0"/>
    <x v="1"/>
    <n v="0"/>
    <n v="10999972"/>
    <x v="0"/>
    <x v="0"/>
  </r>
  <r>
    <n v="164332806"/>
    <s v="Cochran"/>
    <s v="Derrick"/>
    <s v="CareerSource Southwest Florida - 4755 - LeeFM"/>
    <x v="23"/>
    <x v="1"/>
    <s v="Kathryn Michaud                                 "/>
    <s v="NULL"/>
    <x v="0"/>
    <n v="58"/>
    <n v="31"/>
    <n v="0"/>
    <n v="0"/>
    <x v="1"/>
    <n v="0"/>
    <s v="NULL"/>
    <x v="1"/>
    <x v="1"/>
    <n v="1"/>
    <n v="0"/>
    <n v="0"/>
    <x v="1"/>
    <n v="0"/>
    <n v="16035434"/>
    <x v="0"/>
    <x v="0"/>
  </r>
  <r>
    <n v="164257856"/>
    <s v="Coleman"/>
    <s v="Deyonte"/>
    <s v="CareerSource Southwest Florida - 4745 - Charlotte"/>
    <x v="23"/>
    <x v="0"/>
    <s v="Victoire Salomon                                 "/>
    <s v="NULL"/>
    <x v="0"/>
    <n v="115"/>
    <n v="115"/>
    <n v="0"/>
    <n v="0"/>
    <x v="1"/>
    <n v="0"/>
    <s v="NULL"/>
    <x v="1"/>
    <x v="0"/>
    <n v="0"/>
    <n v="0"/>
    <n v="0"/>
    <x v="1"/>
    <n v="0"/>
    <n v="16001295"/>
    <x v="0"/>
    <x v="0"/>
  </r>
  <r>
    <n v="164354503"/>
    <s v="Comegys"/>
    <s v="Terri"/>
    <s v="CareerSource Southwest Florida - 4730 - CollierNa"/>
    <x v="23"/>
    <x v="2"/>
    <s v="Danays Izquierdo                               "/>
    <s v="NULL"/>
    <x v="0"/>
    <n v="38"/>
    <n v="23"/>
    <n v="0"/>
    <n v="0"/>
    <x v="1"/>
    <n v="0"/>
    <n v="20191213"/>
    <x v="0"/>
    <x v="1"/>
    <n v="1"/>
    <n v="0"/>
    <n v="0"/>
    <x v="1"/>
    <n v="0"/>
    <n v="12918272"/>
    <x v="0"/>
    <x v="0"/>
  </r>
  <r>
    <n v="164276805"/>
    <s v="Constantine"/>
    <s v="Taylor"/>
    <s v="CareerSource Southwest Florida - 4753 - Cape Coral"/>
    <x v="23"/>
    <x v="2"/>
    <s v="Ieashea Howard                                  "/>
    <s v="NULL"/>
    <x v="0"/>
    <n v="121"/>
    <n v="115"/>
    <n v="0"/>
    <n v="0"/>
    <x v="1"/>
    <n v="0"/>
    <n v="20200324"/>
    <x v="0"/>
    <x v="0"/>
    <n v="0"/>
    <n v="0"/>
    <n v="0"/>
    <x v="1"/>
    <n v="0"/>
    <n v="16009289"/>
    <x v="0"/>
    <x v="0"/>
  </r>
  <r>
    <n v="163308840"/>
    <s v="Cook"/>
    <s v="Chavis"/>
    <s v="CareerSource Pinellas - 4446- SPC Epi-Center"/>
    <x v="23"/>
    <x v="1"/>
    <s v="Natalie Griffin                                 "/>
    <s v="NULL"/>
    <x v="0"/>
    <n v="647"/>
    <n v="64"/>
    <n v="20211"/>
    <n v="1"/>
    <x v="0"/>
    <n v="454"/>
    <n v="20180521"/>
    <x v="0"/>
    <x v="1"/>
    <n v="1"/>
    <n v="0"/>
    <n v="0"/>
    <x v="1"/>
    <n v="0"/>
    <n v="15049672"/>
    <x v="1"/>
    <x v="0"/>
  </r>
  <r>
    <n v="164236391"/>
    <s v="Coquillon"/>
    <s v="Isaiah"/>
    <s v="CareerSource Southwest Florida - 4755 - LeeFM"/>
    <x v="23"/>
    <x v="0"/>
    <s v="NULL"/>
    <s v="NULL"/>
    <x v="0"/>
    <n v="175"/>
    <n v="169"/>
    <n v="20211"/>
    <n v="1"/>
    <x v="0"/>
    <n v="3660"/>
    <n v="20190730"/>
    <x v="0"/>
    <x v="0"/>
    <n v="0"/>
    <n v="0"/>
    <n v="0"/>
    <x v="1"/>
    <n v="0"/>
    <n v="15365468"/>
    <x v="0"/>
    <x v="0"/>
  </r>
  <r>
    <n v="164337153"/>
    <s v="CORRIOLAN"/>
    <s v="DASHCARE"/>
    <s v="CareerSource Southwest Florida - 4755 - LeeFM"/>
    <x v="23"/>
    <x v="1"/>
    <s v="Natalie Griffin                                 "/>
    <s v="NULL"/>
    <x v="0"/>
    <n v="57"/>
    <n v="31"/>
    <n v="20211"/>
    <n v="1"/>
    <x v="0"/>
    <n v="126"/>
    <n v="20181105"/>
    <x v="0"/>
    <x v="0"/>
    <n v="0"/>
    <n v="0"/>
    <n v="0"/>
    <x v="1"/>
    <n v="0"/>
    <n v="11722059"/>
    <x v="0"/>
    <x v="0"/>
  </r>
  <r>
    <n v="164125582"/>
    <s v="Corriveau"/>
    <s v="Devin"/>
    <s v="CareerSource Southwest Florida - 4745 - Charlotte"/>
    <x v="23"/>
    <x v="2"/>
    <s v="Janna Balsley                                 "/>
    <s v="NULL"/>
    <x v="0"/>
    <n v="260"/>
    <n v="239"/>
    <n v="20211"/>
    <n v="1"/>
    <x v="0"/>
    <n v="53"/>
    <n v="20181112"/>
    <x v="0"/>
    <x v="1"/>
    <n v="1"/>
    <n v="0"/>
    <n v="0"/>
    <x v="1"/>
    <n v="0"/>
    <n v="15463275"/>
    <x v="0"/>
    <x v="0"/>
  </r>
  <r>
    <n v="164150440"/>
    <s v="COTT"/>
    <s v="SARAH"/>
    <s v="CareerSource Southwest Florida - 4755 - LeeFM"/>
    <x v="23"/>
    <x v="3"/>
    <s v="Ieashea Howard                                  "/>
    <s v="NULL"/>
    <x v="0"/>
    <n v="255"/>
    <n v="241"/>
    <n v="0"/>
    <n v="0"/>
    <x v="1"/>
    <n v="0"/>
    <n v="20190121"/>
    <x v="0"/>
    <x v="1"/>
    <n v="1"/>
    <n v="0"/>
    <n v="0"/>
    <x v="1"/>
    <n v="0"/>
    <n v="15860033"/>
    <x v="0"/>
    <x v="0"/>
  </r>
  <r>
    <n v="164144997"/>
    <s v="CRAGER"/>
    <s v="SAMANTHA"/>
    <s v="CareerSource Southwest Florida - 4755 - LeeFM"/>
    <x v="23"/>
    <x v="1"/>
    <s v="Ieashea Howard                                  "/>
    <s v="NULL"/>
    <x v="0"/>
    <n v="260"/>
    <n v="241"/>
    <n v="20211"/>
    <n v="1"/>
    <x v="0"/>
    <n v="5455"/>
    <n v="20200302"/>
    <x v="0"/>
    <x v="0"/>
    <n v="0"/>
    <n v="20212"/>
    <n v="1"/>
    <x v="0"/>
    <n v="3185.46"/>
    <n v="14134767"/>
    <x v="0"/>
    <x v="0"/>
  </r>
  <r>
    <n v="162725021"/>
    <s v="Cruz"/>
    <s v="Yuliana"/>
    <s v="CareerSource Southwest Florida - 4730 - CollierNa"/>
    <x v="23"/>
    <x v="0"/>
    <s v="Tara Burr                                    "/>
    <s v="NULL"/>
    <x v="0"/>
    <n v="1093"/>
    <n v="1049"/>
    <n v="20211"/>
    <n v="1"/>
    <x v="0"/>
    <n v="916"/>
    <n v="20210111"/>
    <x v="0"/>
    <x v="0"/>
    <n v="0"/>
    <n v="20212"/>
    <n v="1"/>
    <x v="0"/>
    <n v="433.13"/>
    <n v="15167521"/>
    <x v="2"/>
    <x v="2"/>
  </r>
  <r>
    <n v="164077826"/>
    <s v="CRUZ"/>
    <s v="VALAN"/>
    <s v="CareerSource Southwest Florida - 4730 - CollierNa"/>
    <x v="23"/>
    <x v="0"/>
    <s v="SUSAN CORRIS                                  "/>
    <s v="NULL"/>
    <x v="0"/>
    <n v="336"/>
    <n v="290"/>
    <n v="0"/>
    <n v="0"/>
    <x v="1"/>
    <n v="0"/>
    <s v="NULL"/>
    <x v="1"/>
    <x v="0"/>
    <n v="0"/>
    <n v="0"/>
    <n v="0"/>
    <x v="1"/>
    <n v="0"/>
    <n v="15942829"/>
    <x v="0"/>
    <x v="0"/>
  </r>
  <r>
    <n v="164120456"/>
    <s v="Cruz"/>
    <s v="Amando"/>
    <s v="CareerSource Southwest Florida - 4753 - Cape Coral"/>
    <x v="23"/>
    <x v="0"/>
    <s v="YAMILETTE MADERA-GONZALEZ                         "/>
    <s v="NULL"/>
    <x v="0"/>
    <n v="293"/>
    <n v="209"/>
    <n v="0"/>
    <n v="0"/>
    <x v="1"/>
    <n v="0"/>
    <s v="NULL"/>
    <x v="1"/>
    <x v="0"/>
    <n v="0"/>
    <n v="0"/>
    <n v="0"/>
    <x v="1"/>
    <n v="0"/>
    <n v="15956165"/>
    <x v="0"/>
    <x v="0"/>
  </r>
  <r>
    <n v="163237979"/>
    <s v="Dantus"/>
    <s v="Theresa"/>
    <s v="CareerSource Southwest Florida - 4730 - CollierNa"/>
    <x v="23"/>
    <x v="0"/>
    <s v="Tanya Ferguson                                "/>
    <s v="NULL"/>
    <x v="0"/>
    <n v="728"/>
    <n v="728"/>
    <n v="0"/>
    <n v="0"/>
    <x v="1"/>
    <n v="0"/>
    <s v="NULL"/>
    <x v="1"/>
    <x v="0"/>
    <n v="0"/>
    <n v="0"/>
    <n v="0"/>
    <x v="1"/>
    <n v="0"/>
    <n v="15358669"/>
    <x v="1"/>
    <x v="1"/>
  </r>
  <r>
    <n v="164113943"/>
    <s v="DAREUS"/>
    <s v="LUNDY"/>
    <s v="CareerSource Southwest Florida - 4730 - CollierNa"/>
    <x v="23"/>
    <x v="0"/>
    <s v="Lorne Fomby                                   "/>
    <s v="NULL"/>
    <x v="0"/>
    <n v="316"/>
    <n v="316"/>
    <n v="20211"/>
    <n v="1"/>
    <x v="0"/>
    <n v="3271"/>
    <s v="NULL"/>
    <x v="1"/>
    <x v="0"/>
    <n v="0"/>
    <n v="20212"/>
    <n v="1"/>
    <x v="0"/>
    <n v="3778.68"/>
    <n v="15954172"/>
    <x v="0"/>
    <x v="0"/>
  </r>
  <r>
    <n v="164172376"/>
    <s v="Darling"/>
    <s v="Vena"/>
    <s v="CareerSource Southwest Florida - 4745 - Charlotte"/>
    <x v="23"/>
    <x v="1"/>
    <s v="Angela Solomon                                 "/>
    <s v="NULL"/>
    <x v="0"/>
    <n v="231"/>
    <n v="220"/>
    <n v="0"/>
    <n v="0"/>
    <x v="1"/>
    <n v="0"/>
    <n v="20210708"/>
    <x v="0"/>
    <x v="1"/>
    <n v="1"/>
    <n v="0"/>
    <n v="0"/>
    <x v="1"/>
    <n v="0"/>
    <n v="13559020"/>
    <x v="0"/>
    <x v="0"/>
  </r>
  <r>
    <n v="163234349"/>
    <s v="DARRANT"/>
    <s v="KITVANA"/>
    <s v="CareerSource Southwest Florida - 4730 - CollierNa"/>
    <x v="23"/>
    <x v="0"/>
    <s v="Lorne Fomby                                   "/>
    <s v="NULL"/>
    <x v="0"/>
    <n v="717"/>
    <n v="664"/>
    <n v="20211"/>
    <n v="1"/>
    <x v="0"/>
    <n v="939"/>
    <n v="20210503"/>
    <x v="0"/>
    <x v="0"/>
    <n v="0"/>
    <n v="20212"/>
    <n v="1"/>
    <x v="0"/>
    <n v="117.5"/>
    <n v="15357156"/>
    <x v="1"/>
    <x v="1"/>
  </r>
  <r>
    <n v="164337598"/>
    <s v="Davis"/>
    <s v="Sekennia"/>
    <s v="CareerSource Southwest Florida - 4754 - LaBelle"/>
    <x v="23"/>
    <x v="1"/>
    <s v="Shirley Blenman                                 "/>
    <s v="NULL"/>
    <x v="0"/>
    <n v="64"/>
    <n v="52"/>
    <n v="0"/>
    <n v="0"/>
    <x v="1"/>
    <n v="0"/>
    <s v="NULL"/>
    <x v="1"/>
    <x v="0"/>
    <n v="0"/>
    <n v="0"/>
    <n v="0"/>
    <x v="1"/>
    <n v="0"/>
    <n v="9457552"/>
    <x v="0"/>
    <x v="0"/>
  </r>
  <r>
    <n v="163978445"/>
    <s v="Davis"/>
    <s v="Joshua"/>
    <s v="CareerSource Southwest Florida - 4755 - LeeFM"/>
    <x v="23"/>
    <x v="0"/>
    <s v="Kathryn Michaud                                 "/>
    <s v="NULL"/>
    <x v="0"/>
    <n v="401"/>
    <n v="345"/>
    <n v="0"/>
    <n v="0"/>
    <x v="1"/>
    <n v="0"/>
    <n v="20210526"/>
    <x v="0"/>
    <x v="0"/>
    <n v="0"/>
    <n v="0"/>
    <n v="0"/>
    <x v="1"/>
    <n v="0"/>
    <n v="14557347"/>
    <x v="3"/>
    <x v="0"/>
  </r>
  <r>
    <n v="163290381"/>
    <s v="Davis"/>
    <s v="Cherish"/>
    <s v="CareerSource Southwest Florida - 4750 - LeeFM"/>
    <x v="23"/>
    <x v="0"/>
    <s v="Africa Newby                                   "/>
    <s v="NULL"/>
    <x v="0"/>
    <n v="671"/>
    <n v="127"/>
    <n v="0"/>
    <n v="0"/>
    <x v="1"/>
    <n v="0"/>
    <n v="20210428"/>
    <x v="0"/>
    <x v="0"/>
    <n v="0"/>
    <n v="20212"/>
    <n v="1"/>
    <x v="0"/>
    <n v="1978.13"/>
    <n v="15267267"/>
    <x v="1"/>
    <x v="0"/>
  </r>
  <r>
    <n v="164364013"/>
    <s v="De La Cruz"/>
    <s v="Oscar"/>
    <s v="CareerSource Southwest Florida - 4755 - LeeFM"/>
    <x v="23"/>
    <x v="0"/>
    <s v="Kathryn Michaud                                 "/>
    <s v="NULL"/>
    <x v="0"/>
    <n v="29"/>
    <n v="16"/>
    <n v="20211"/>
    <n v="1"/>
    <x v="0"/>
    <n v="2075"/>
    <n v="20200913"/>
    <x v="0"/>
    <x v="0"/>
    <n v="0"/>
    <n v="0"/>
    <n v="0"/>
    <x v="1"/>
    <n v="0"/>
    <n v="16048831"/>
    <x v="0"/>
    <x v="0"/>
  </r>
  <r>
    <n v="164380178"/>
    <s v="De La Cruz"/>
    <s v="Noemi"/>
    <s v="CareerSource Southwest Florida-4751-Hendry/Glades"/>
    <x v="23"/>
    <x v="0"/>
    <s v="Janice Brown                                   "/>
    <s v="NULL"/>
    <x v="0"/>
    <n v="10"/>
    <n v="10"/>
    <n v="0"/>
    <n v="0"/>
    <x v="1"/>
    <n v="0"/>
    <s v="NULL"/>
    <x v="1"/>
    <x v="0"/>
    <n v="0"/>
    <n v="0"/>
    <n v="0"/>
    <x v="1"/>
    <n v="0"/>
    <n v="16060235"/>
    <x v="0"/>
    <x v="0"/>
  </r>
  <r>
    <n v="164152985"/>
    <s v="Debiram"/>
    <s v="Jayden"/>
    <s v="CareerSource Southwest Florida - 4755 - LeeFM"/>
    <x v="23"/>
    <x v="1"/>
    <s v="HELLEN CANICOSA                                "/>
    <s v="NULL"/>
    <x v="0"/>
    <n v="254"/>
    <n v="80"/>
    <n v="20211"/>
    <n v="1"/>
    <x v="0"/>
    <n v="1228"/>
    <n v="20210614"/>
    <x v="0"/>
    <x v="0"/>
    <n v="0"/>
    <n v="20212"/>
    <n v="1"/>
    <x v="0"/>
    <n v="1102.5"/>
    <n v="15968548"/>
    <x v="0"/>
    <x v="0"/>
  </r>
  <r>
    <n v="164165660"/>
    <s v="Delvard"/>
    <s v="Shanna"/>
    <s v="CareerSource Southwest Florida - 4730 - CollierNa"/>
    <x v="23"/>
    <x v="1"/>
    <s v="Denia Kolek                                   "/>
    <s v="NULL"/>
    <x v="0"/>
    <n v="237"/>
    <n v="226"/>
    <n v="20211"/>
    <n v="1"/>
    <x v="0"/>
    <n v="2003"/>
    <n v="20210407"/>
    <x v="0"/>
    <x v="0"/>
    <n v="0"/>
    <n v="20212"/>
    <n v="1"/>
    <x v="0"/>
    <n v="4147.05"/>
    <n v="15974587"/>
    <x v="0"/>
    <x v="0"/>
  </r>
  <r>
    <n v="164038683"/>
    <s v="DeSantiago"/>
    <s v="Jesus"/>
    <s v="CareerSource Southwest Florida-4751-Hendry/Glades"/>
    <x v="23"/>
    <x v="0"/>
    <s v="BECKY MEELER                                  "/>
    <s v="NULL"/>
    <x v="0"/>
    <n v="379"/>
    <n v="63"/>
    <n v="0"/>
    <n v="0"/>
    <x v="1"/>
    <n v="0"/>
    <n v="20210413"/>
    <x v="0"/>
    <x v="0"/>
    <n v="0"/>
    <n v="20212"/>
    <n v="1"/>
    <x v="0"/>
    <n v="3962.5"/>
    <n v="15927333"/>
    <x v="3"/>
    <x v="0"/>
  </r>
  <r>
    <n v="162875105"/>
    <s v="DESHOMME"/>
    <s v="JESSICA"/>
    <s v="CareerSource Southwest Florida - 4730 - CollierNa"/>
    <x v="23"/>
    <x v="0"/>
    <s v="Lorne Fomby                                   "/>
    <s v="NULL"/>
    <x v="0"/>
    <n v="1011"/>
    <n v="671"/>
    <n v="20211"/>
    <n v="1"/>
    <x v="0"/>
    <n v="2441"/>
    <n v="20210420"/>
    <x v="0"/>
    <x v="0"/>
    <n v="0"/>
    <n v="20212"/>
    <n v="1"/>
    <x v="0"/>
    <n v="3053.11"/>
    <n v="15217212"/>
    <x v="2"/>
    <x v="1"/>
  </r>
  <r>
    <n v="164385639"/>
    <s v="DESILUS"/>
    <s v="WIDNIE"/>
    <s v="CareerSource Southwest Florida - 4730 - CollierNa"/>
    <x v="23"/>
    <x v="0"/>
    <s v="SUSAN CORRIS                                  "/>
    <s v="NULL"/>
    <x v="0"/>
    <n v="6"/>
    <n v="6"/>
    <n v="0"/>
    <n v="0"/>
    <x v="1"/>
    <n v="0"/>
    <s v="NULL"/>
    <x v="1"/>
    <x v="0"/>
    <n v="0"/>
    <n v="0"/>
    <n v="0"/>
    <x v="1"/>
    <n v="0"/>
    <n v="16063408"/>
    <x v="0"/>
    <x v="0"/>
  </r>
  <r>
    <n v="164341318"/>
    <s v="Desir"/>
    <s v="Beessaelle"/>
    <s v="CareerSource Southwest Florida - 4730 - CollierNa"/>
    <x v="23"/>
    <x v="1"/>
    <s v="Denia Kolek                                   "/>
    <s v="NULL"/>
    <x v="0"/>
    <n v="31"/>
    <n v="10"/>
    <n v="20211"/>
    <n v="1"/>
    <x v="0"/>
    <n v="2980"/>
    <s v="NULL"/>
    <x v="1"/>
    <x v="0"/>
    <n v="0"/>
    <n v="0"/>
    <n v="0"/>
    <x v="1"/>
    <n v="0"/>
    <n v="15956044"/>
    <x v="0"/>
    <x v="0"/>
  </r>
  <r>
    <n v="163916862"/>
    <s v="DESRUISSEAUX"/>
    <s v="KEVIN"/>
    <s v="CareerSource Southwest Florida - 4745 - Charlotte"/>
    <x v="23"/>
    <x v="3"/>
    <s v="Angela Solomon                                 "/>
    <s v="NULL"/>
    <x v="0"/>
    <n v="427"/>
    <n v="72"/>
    <n v="0"/>
    <n v="0"/>
    <x v="1"/>
    <n v="0"/>
    <s v="NULL"/>
    <x v="1"/>
    <x v="1"/>
    <n v="1"/>
    <n v="0"/>
    <n v="0"/>
    <x v="1"/>
    <n v="0"/>
    <n v="9224262"/>
    <x v="3"/>
    <x v="0"/>
  </r>
  <r>
    <n v="164146441"/>
    <s v="Desvilles"/>
    <s v="Judith"/>
    <s v="CareerSource Southwest Florida - 4730 - CollierNa"/>
    <x v="23"/>
    <x v="1"/>
    <s v="Denia Kolek                                   "/>
    <s v="NULL"/>
    <x v="0"/>
    <n v="262"/>
    <n v="224"/>
    <n v="20211"/>
    <n v="1"/>
    <x v="0"/>
    <n v="2762"/>
    <n v="20210628"/>
    <x v="0"/>
    <x v="0"/>
    <n v="0"/>
    <n v="20212"/>
    <n v="1"/>
    <x v="0"/>
    <n v="937.77"/>
    <n v="11601705"/>
    <x v="0"/>
    <x v="0"/>
  </r>
  <r>
    <n v="164335499"/>
    <s v="Diaz"/>
    <s v="Christine"/>
    <s v="CareerSource Southwest Florida-4751-Hendry/Glades"/>
    <x v="23"/>
    <x v="1"/>
    <s v="BECKY MEELER                                  "/>
    <s v="NULL"/>
    <x v="0"/>
    <n v="36"/>
    <n v="10"/>
    <n v="20211"/>
    <n v="1"/>
    <x v="0"/>
    <n v="5944"/>
    <n v="20190110"/>
    <x v="0"/>
    <x v="1"/>
    <n v="1"/>
    <n v="20212"/>
    <n v="1"/>
    <x v="0"/>
    <n v="5671.05"/>
    <n v="10162985"/>
    <x v="0"/>
    <x v="0"/>
  </r>
  <r>
    <n v="164370676"/>
    <s v="Diaz"/>
    <s v="Yanet"/>
    <s v="CareerSource Southwest Florida - 4753 - Cape Coral"/>
    <x v="23"/>
    <x v="1"/>
    <s v="MARILYNN SMALLWOOD                               "/>
    <s v="NULL"/>
    <x v="0"/>
    <n v="21"/>
    <n v="10"/>
    <n v="20211"/>
    <n v="1"/>
    <x v="0"/>
    <n v="7083"/>
    <n v="20190830"/>
    <x v="0"/>
    <x v="0"/>
    <n v="0"/>
    <n v="20212"/>
    <n v="1"/>
    <x v="0"/>
    <n v="6991.56"/>
    <n v="16046397"/>
    <x v="0"/>
    <x v="0"/>
  </r>
  <r>
    <n v="164141618"/>
    <s v="DIEBLER"/>
    <s v="VICTORIA"/>
    <s v="CareerSource Southwest Florida - 4730 - CollierNa"/>
    <x v="23"/>
    <x v="2"/>
    <s v="Carol Williams                                "/>
    <s v="NULL"/>
    <x v="0"/>
    <n v="269"/>
    <n v="241"/>
    <n v="20211"/>
    <n v="1"/>
    <x v="0"/>
    <n v="366"/>
    <s v="NULL"/>
    <x v="1"/>
    <x v="1"/>
    <n v="1"/>
    <n v="20212"/>
    <n v="1"/>
    <x v="0"/>
    <n v="1174.25"/>
    <n v="8134022"/>
    <x v="0"/>
    <x v="0"/>
  </r>
  <r>
    <n v="164363885"/>
    <s v="DiGrazia"/>
    <s v="Sean"/>
    <s v="CareerSource Southwest Florida - 4753 - Cape Coral"/>
    <x v="23"/>
    <x v="1"/>
    <s v="Judith Armstrong                               "/>
    <s v="NULL"/>
    <x v="0"/>
    <n v="29"/>
    <n v="29"/>
    <n v="20211"/>
    <n v="1"/>
    <x v="0"/>
    <n v="3941"/>
    <n v="20201221"/>
    <x v="0"/>
    <x v="0"/>
    <n v="0"/>
    <n v="0"/>
    <n v="0"/>
    <x v="1"/>
    <n v="0"/>
    <n v="16050293"/>
    <x v="0"/>
    <x v="0"/>
  </r>
  <r>
    <n v="164352307"/>
    <s v="Dimitrova"/>
    <s v="Velislava"/>
    <s v="CareerSource Southwest Florida - 4730 - CollierNa"/>
    <x v="23"/>
    <x v="1"/>
    <s v="Denia Kolek                                   "/>
    <s v="NULL"/>
    <x v="0"/>
    <n v="38"/>
    <n v="23"/>
    <n v="0"/>
    <n v="0"/>
    <x v="1"/>
    <n v="0"/>
    <n v="20181011"/>
    <x v="0"/>
    <x v="0"/>
    <n v="0"/>
    <n v="0"/>
    <n v="0"/>
    <x v="1"/>
    <n v="0"/>
    <n v="16040386"/>
    <x v="0"/>
    <x v="0"/>
  </r>
  <r>
    <n v="164383330"/>
    <s v="DIXON"/>
    <s v="TIQUESTA"/>
    <s v="CareerSource Southwest Florida-4751-Hendry/Glades"/>
    <x v="23"/>
    <x v="1"/>
    <s v="Shirley Blenman                                 "/>
    <s v="NULL"/>
    <x v="0"/>
    <n v="8"/>
    <n v="6"/>
    <n v="20211"/>
    <n v="1"/>
    <x v="0"/>
    <n v="8864"/>
    <n v="20200803"/>
    <x v="0"/>
    <x v="1"/>
    <n v="1"/>
    <n v="20212"/>
    <n v="1"/>
    <x v="0"/>
    <n v="4848"/>
    <n v="130985"/>
    <x v="0"/>
    <x v="0"/>
  </r>
  <r>
    <n v="163837262"/>
    <s v="DOBSON"/>
    <s v="PRISCILLA"/>
    <s v="CareerSource Southwest Florida - 4755 - LeeFM"/>
    <x v="23"/>
    <x v="2"/>
    <s v="HELLEN CANICOSA                                "/>
    <s v="NULL"/>
    <x v="0"/>
    <n v="444"/>
    <n v="444"/>
    <n v="20211"/>
    <n v="1"/>
    <x v="0"/>
    <n v="5692"/>
    <n v="20190516"/>
    <x v="0"/>
    <x v="1"/>
    <n v="1"/>
    <n v="20212"/>
    <n v="1"/>
    <x v="0"/>
    <n v="2520"/>
    <n v="9235899"/>
    <x v="3"/>
    <x v="3"/>
  </r>
  <r>
    <n v="164368729"/>
    <s v="Domingo"/>
    <s v="Tereza"/>
    <s v="CareerSource Southwest Florida-4751-Hendry/Glades"/>
    <x v="23"/>
    <x v="0"/>
    <s v="Shirley Blenman                                 "/>
    <s v="NULL"/>
    <x v="0"/>
    <n v="31"/>
    <n v="24"/>
    <n v="20211"/>
    <n v="1"/>
    <x v="0"/>
    <n v="4332"/>
    <n v="20210620"/>
    <x v="0"/>
    <x v="0"/>
    <n v="0"/>
    <n v="20212"/>
    <n v="1"/>
    <x v="0"/>
    <n v="5898.01"/>
    <n v="16052175"/>
    <x v="0"/>
    <x v="0"/>
  </r>
  <r>
    <n v="164361010"/>
    <s v="DONASTORG"/>
    <s v="ALVARO"/>
    <s v="CareerSource Southwest Florida - 4755 - LeeFM"/>
    <x v="23"/>
    <x v="2"/>
    <s v="HELLEN CANICOSA                                "/>
    <s v="NULL"/>
    <x v="0"/>
    <n v="31"/>
    <n v="31"/>
    <n v="0"/>
    <n v="0"/>
    <x v="1"/>
    <n v="0"/>
    <s v="NULL"/>
    <x v="1"/>
    <x v="1"/>
    <n v="1"/>
    <n v="0"/>
    <n v="0"/>
    <x v="1"/>
    <n v="0"/>
    <n v="7656108"/>
    <x v="0"/>
    <x v="0"/>
  </r>
  <r>
    <n v="163211209"/>
    <s v="Donovan"/>
    <s v="Dyana"/>
    <s v="CareerSource Southwest Florida - 4745 - Charlotte"/>
    <x v="23"/>
    <x v="0"/>
    <s v="Victoire Salomon                                 "/>
    <s v="NULL"/>
    <x v="0"/>
    <n v="730"/>
    <n v="590"/>
    <n v="20211"/>
    <n v="1"/>
    <x v="0"/>
    <n v="2276"/>
    <n v="20210524"/>
    <x v="0"/>
    <x v="0"/>
    <n v="0"/>
    <n v="20212"/>
    <n v="1"/>
    <x v="0"/>
    <n v="1787.5"/>
    <n v="15162072"/>
    <x v="2"/>
    <x v="1"/>
  </r>
  <r>
    <n v="164180916"/>
    <s v="Dornevil"/>
    <s v="Gordon"/>
    <s v="CareerSource Southwest Florida - 4745 - Charlotte"/>
    <x v="23"/>
    <x v="0"/>
    <s v="Luz Martinez                                "/>
    <s v="NULL"/>
    <x v="0"/>
    <n v="220"/>
    <n v="28"/>
    <n v="20211"/>
    <n v="1"/>
    <x v="0"/>
    <n v="670"/>
    <n v="20200212"/>
    <x v="0"/>
    <x v="0"/>
    <n v="0"/>
    <n v="0"/>
    <n v="0"/>
    <x v="1"/>
    <n v="0"/>
    <n v="15188056"/>
    <x v="0"/>
    <x v="0"/>
  </r>
  <r>
    <n v="164352323"/>
    <s v="Douse"/>
    <s v="Bernice"/>
    <s v="CareerSource Southwest Florida - 4755 - LeeFM"/>
    <x v="23"/>
    <x v="1"/>
    <s v="Maurice Ray                                     "/>
    <s v="NULL"/>
    <x v="0"/>
    <n v="2"/>
    <n v="2"/>
    <n v="0"/>
    <n v="0"/>
    <x v="1"/>
    <n v="0"/>
    <n v="20200922"/>
    <x v="0"/>
    <x v="0"/>
    <n v="0"/>
    <n v="20212"/>
    <n v="1"/>
    <x v="0"/>
    <n v="95"/>
    <n v="12671238"/>
    <x v="0"/>
    <x v="0"/>
  </r>
  <r>
    <n v="164226615"/>
    <s v="DUQUET"/>
    <s v="JAKEB"/>
    <s v="CareerSource Southwest Florida - 4730 - CollierNa"/>
    <x v="23"/>
    <x v="0"/>
    <s v="SUSAN CORRIS                                  "/>
    <s v="NULL"/>
    <x v="0"/>
    <n v="181"/>
    <n v="21"/>
    <n v="20211"/>
    <n v="1"/>
    <x v="0"/>
    <n v="425"/>
    <n v="20210308"/>
    <x v="0"/>
    <x v="0"/>
    <n v="0"/>
    <n v="20212"/>
    <n v="1"/>
    <x v="0"/>
    <n v="2604.12"/>
    <n v="15991611"/>
    <x v="0"/>
    <x v="0"/>
  </r>
  <r>
    <n v="164191867"/>
    <s v="Duron"/>
    <s v="April"/>
    <s v="CareerSource Southwest Florida - 4740 - CollierIm"/>
    <x v="23"/>
    <x v="2"/>
    <s v="Selina Martinez                                "/>
    <s v="NULL"/>
    <x v="0"/>
    <n v="212"/>
    <n v="210"/>
    <n v="0"/>
    <n v="0"/>
    <x v="1"/>
    <n v="0"/>
    <s v="NULL"/>
    <x v="1"/>
    <x v="1"/>
    <n v="1"/>
    <n v="0"/>
    <n v="0"/>
    <x v="1"/>
    <n v="0"/>
    <n v="15982700"/>
    <x v="0"/>
    <x v="0"/>
  </r>
  <r>
    <n v="164226447"/>
    <s v="Eaton"/>
    <s v="Christopher"/>
    <s v="CareerSource Southwest Florida-4751-Hendry/Glades"/>
    <x v="23"/>
    <x v="0"/>
    <s v="Janice Brown                                   "/>
    <s v="NULL"/>
    <x v="0"/>
    <n v="177"/>
    <n v="177"/>
    <n v="20211"/>
    <n v="1"/>
    <x v="0"/>
    <n v="3326"/>
    <n v="20210504"/>
    <x v="0"/>
    <x v="0"/>
    <n v="0"/>
    <n v="20212"/>
    <n v="1"/>
    <x v="0"/>
    <n v="5383.4"/>
    <n v="15175959"/>
    <x v="0"/>
    <x v="0"/>
  </r>
  <r>
    <n v="164285413"/>
    <s v="Eckelberg"/>
    <s v="Aurora"/>
    <s v="CareerSource Southwest Florida - 4755 - LeeFM"/>
    <x v="23"/>
    <x v="0"/>
    <s v="Jahmau Lambert                                 "/>
    <s v="NULL"/>
    <x v="0"/>
    <n v="112"/>
    <n v="3"/>
    <n v="0"/>
    <n v="0"/>
    <x v="1"/>
    <n v="0"/>
    <s v="NULL"/>
    <x v="1"/>
    <x v="0"/>
    <n v="0"/>
    <n v="0"/>
    <n v="0"/>
    <x v="1"/>
    <n v="0"/>
    <n v="16000787"/>
    <x v="0"/>
    <x v="0"/>
  </r>
  <r>
    <n v="164120643"/>
    <s v="Edmond"/>
    <s v="Jeremiah"/>
    <s v="CareerSource Southwest Florida - 4755 - LeeFM"/>
    <x v="23"/>
    <x v="0"/>
    <s v="YAMILETTE MADERA-GONZALEZ                         "/>
    <s v="NULL"/>
    <x v="0"/>
    <n v="293"/>
    <n v="45"/>
    <n v="0"/>
    <n v="0"/>
    <x v="1"/>
    <n v="0"/>
    <s v="NULL"/>
    <x v="1"/>
    <x v="0"/>
    <n v="0"/>
    <n v="0"/>
    <n v="0"/>
    <x v="1"/>
    <n v="0"/>
    <n v="15956262"/>
    <x v="0"/>
    <x v="0"/>
  </r>
  <r>
    <n v="164220466"/>
    <s v="Edwards"/>
    <s v="Terrance"/>
    <s v="CareerSource Southwest Florida - 4755 - LeeFM"/>
    <x v="23"/>
    <x v="1"/>
    <s v="Lisandra Scott                                   "/>
    <s v="NULL"/>
    <x v="0"/>
    <n v="197"/>
    <n v="85"/>
    <n v="0"/>
    <n v="0"/>
    <x v="1"/>
    <n v="0"/>
    <n v="20191010"/>
    <x v="0"/>
    <x v="1"/>
    <n v="1"/>
    <n v="0"/>
    <n v="0"/>
    <x v="1"/>
    <n v="0"/>
    <n v="15925613"/>
    <x v="0"/>
    <x v="0"/>
  </r>
  <r>
    <n v="164352816"/>
    <s v="Eliazar"/>
    <s v="Samuel"/>
    <s v="CareerSource Southwest Florida - 4730 - CollierNa"/>
    <x v="23"/>
    <x v="3"/>
    <s v="Yvar Pierre                                  "/>
    <s v="NULL"/>
    <x v="0"/>
    <n v="41"/>
    <n v="22"/>
    <n v="0"/>
    <n v="0"/>
    <x v="1"/>
    <n v="0"/>
    <n v="20210630"/>
    <x v="0"/>
    <x v="1"/>
    <n v="1"/>
    <n v="0"/>
    <n v="0"/>
    <x v="1"/>
    <n v="0"/>
    <n v="10064769"/>
    <x v="0"/>
    <x v="0"/>
  </r>
  <r>
    <n v="164328719"/>
    <s v="Elie"/>
    <s v="Summer"/>
    <s v="CareerSource Southwest Florida - 4755 - LeeFM"/>
    <x v="23"/>
    <x v="1"/>
    <s v="Natalie Collington                              "/>
    <s v="NULL"/>
    <x v="0"/>
    <n v="66"/>
    <n v="51"/>
    <n v="0"/>
    <n v="0"/>
    <x v="1"/>
    <n v="0"/>
    <n v="20190201"/>
    <x v="0"/>
    <x v="1"/>
    <n v="1"/>
    <n v="0"/>
    <n v="0"/>
    <x v="1"/>
    <n v="0"/>
    <n v="15230844"/>
    <x v="0"/>
    <x v="0"/>
  </r>
  <r>
    <n v="164144894"/>
    <s v="Elnaji"/>
    <s v="Omar"/>
    <s v="CareerSource Southwest Florida - 4755 - LeeFM"/>
    <x v="23"/>
    <x v="1"/>
    <s v="Ieashea Howard                                  "/>
    <s v="NULL"/>
    <x v="0"/>
    <n v="261"/>
    <n v="241"/>
    <n v="0"/>
    <n v="0"/>
    <x v="1"/>
    <n v="0"/>
    <n v="20190504"/>
    <x v="0"/>
    <x v="1"/>
    <n v="1"/>
    <n v="0"/>
    <n v="0"/>
    <x v="1"/>
    <n v="0"/>
    <n v="15963770"/>
    <x v="0"/>
    <x v="0"/>
  </r>
  <r>
    <n v="163255553"/>
    <s v="ERNEUS"/>
    <s v="CHRISTINA"/>
    <s v="CareerSource Southwest Florida - 4730 - CollierNa"/>
    <x v="23"/>
    <x v="0"/>
    <s v="SUSAN CORRIS                                  "/>
    <s v="NULL"/>
    <x v="0"/>
    <n v="707"/>
    <n v="681"/>
    <n v="0"/>
    <n v="0"/>
    <x v="1"/>
    <n v="0"/>
    <s v="NULL"/>
    <x v="1"/>
    <x v="0"/>
    <n v="0"/>
    <n v="0"/>
    <n v="0"/>
    <x v="1"/>
    <n v="0"/>
    <n v="15365672"/>
    <x v="1"/>
    <x v="1"/>
  </r>
  <r>
    <n v="164063766"/>
    <s v="Espinosa"/>
    <s v="Daniel"/>
    <s v="CareerSource Southwest Florida - 4755 - LeeFM"/>
    <x v="23"/>
    <x v="0"/>
    <s v="Tara Burr                                    "/>
    <s v="NULL"/>
    <x v="0"/>
    <n v="349"/>
    <n v="162"/>
    <n v="20211"/>
    <n v="1"/>
    <x v="0"/>
    <n v="1391"/>
    <n v="20210718"/>
    <x v="0"/>
    <x v="0"/>
    <n v="0"/>
    <n v="20212"/>
    <n v="1"/>
    <x v="0"/>
    <n v="1607.72"/>
    <n v="15939427"/>
    <x v="0"/>
    <x v="0"/>
  </r>
  <r>
    <n v="164137429"/>
    <s v="Estremera"/>
    <s v="Brandon"/>
    <s v="CareerSource Southwest Florida - 4730 - CollierNa"/>
    <x v="23"/>
    <x v="3"/>
    <s v="Ieashea Howard                                  "/>
    <s v="NULL"/>
    <x v="0"/>
    <n v="266"/>
    <n v="241"/>
    <n v="20211"/>
    <n v="1"/>
    <x v="0"/>
    <n v="1041"/>
    <n v="20180420"/>
    <x v="0"/>
    <x v="0"/>
    <n v="0"/>
    <n v="20212"/>
    <n v="1"/>
    <x v="0"/>
    <n v="1183.1400000000001"/>
    <n v="15960896"/>
    <x v="0"/>
    <x v="0"/>
  </r>
  <r>
    <n v="164282080"/>
    <s v="Evans"/>
    <s v="Shantorrey"/>
    <s v="CareerSource Southwest Florida - 4755 - LeeFM"/>
    <x v="23"/>
    <x v="0"/>
    <s v="Africa Newby                                   "/>
    <s v="NULL"/>
    <x v="0"/>
    <n v="105"/>
    <n v="93"/>
    <n v="20211"/>
    <n v="1"/>
    <x v="0"/>
    <n v="2133"/>
    <n v="20210617"/>
    <x v="0"/>
    <x v="0"/>
    <n v="0"/>
    <n v="20212"/>
    <n v="1"/>
    <x v="0"/>
    <n v="583.41999999999996"/>
    <n v="15339448"/>
    <x v="0"/>
    <x v="0"/>
  </r>
  <r>
    <n v="163228684"/>
    <s v="Exius"/>
    <s v="Dyamin"/>
    <s v="CareerSource Southwest Florida - 4755 - LeeFM"/>
    <x v="23"/>
    <x v="0"/>
    <s v="NULL"/>
    <s v="NULL"/>
    <x v="0"/>
    <n v="723"/>
    <n v="723"/>
    <n v="20211"/>
    <n v="1"/>
    <x v="0"/>
    <n v="698"/>
    <n v="20210209"/>
    <x v="0"/>
    <x v="0"/>
    <n v="0"/>
    <n v="20212"/>
    <n v="1"/>
    <x v="0"/>
    <n v="1065.75"/>
    <n v="15352000"/>
    <x v="1"/>
    <x v="1"/>
  </r>
  <r>
    <n v="164266107"/>
    <s v="Ferguson"/>
    <s v="Masonie"/>
    <s v="CareerSource Southwest Florida - 4755 - LeeFM"/>
    <x v="23"/>
    <x v="1"/>
    <s v="Ieashea Howard                                  "/>
    <s v="NULL"/>
    <x v="0"/>
    <n v="129"/>
    <n v="63"/>
    <n v="0"/>
    <n v="0"/>
    <x v="1"/>
    <n v="0"/>
    <n v="20200102"/>
    <x v="0"/>
    <x v="1"/>
    <n v="1"/>
    <n v="0"/>
    <n v="0"/>
    <x v="1"/>
    <n v="0"/>
    <n v="16008609"/>
    <x v="0"/>
    <x v="0"/>
  </r>
  <r>
    <n v="163948284"/>
    <s v="Fernandez"/>
    <s v="Alixa"/>
    <s v="CareerSource Southwest Florida - 4755 - LeeFM"/>
    <x v="23"/>
    <x v="0"/>
    <s v="Ieashea Howard                                  "/>
    <s v="NULL"/>
    <x v="0"/>
    <n v="386"/>
    <n v="381"/>
    <n v="0"/>
    <n v="0"/>
    <x v="1"/>
    <n v="0"/>
    <s v="NULL"/>
    <x v="1"/>
    <x v="1"/>
    <n v="1"/>
    <n v="0"/>
    <n v="0"/>
    <x v="1"/>
    <n v="0"/>
    <n v="15859451"/>
    <x v="3"/>
    <x v="3"/>
  </r>
  <r>
    <n v="164332805"/>
    <s v="Fernandez"/>
    <s v="Oscar"/>
    <s v="CareerSource Southwest Florida - 4755 - LeeFM"/>
    <x v="23"/>
    <x v="0"/>
    <s v="Melissa Palma                                   "/>
    <s v="NULL"/>
    <x v="0"/>
    <n v="63"/>
    <n v="59"/>
    <n v="20211"/>
    <n v="1"/>
    <x v="0"/>
    <n v="1624"/>
    <n v="20210630"/>
    <x v="0"/>
    <x v="0"/>
    <n v="0"/>
    <n v="0"/>
    <n v="0"/>
    <x v="1"/>
    <n v="0"/>
    <n v="16020794"/>
    <x v="0"/>
    <x v="0"/>
  </r>
  <r>
    <n v="164124595"/>
    <s v="Fernandez-Medrano"/>
    <s v="Jinnet"/>
    <s v="CareerSource Southwest Florida - 4755 - LeeFM"/>
    <x v="23"/>
    <x v="3"/>
    <s v="Judith Armstrong                               "/>
    <s v="NULL"/>
    <x v="0"/>
    <n v="255"/>
    <n v="239"/>
    <n v="0"/>
    <n v="0"/>
    <x v="1"/>
    <n v="0"/>
    <n v="20180218"/>
    <x v="0"/>
    <x v="1"/>
    <n v="1"/>
    <n v="0"/>
    <n v="0"/>
    <x v="1"/>
    <n v="0"/>
    <n v="10571302"/>
    <x v="0"/>
    <x v="0"/>
  </r>
  <r>
    <n v="164345643"/>
    <s v="Ferreira"/>
    <s v="Nicole"/>
    <s v="CareerSource Southwest Florida - 4730 - CollierNa"/>
    <x v="23"/>
    <x v="1"/>
    <s v="Ieashea Howard                                  "/>
    <s v="NULL"/>
    <x v="0"/>
    <n v="43"/>
    <n v="10"/>
    <n v="20211"/>
    <n v="1"/>
    <x v="0"/>
    <n v="1644"/>
    <n v="20180509"/>
    <x v="0"/>
    <x v="0"/>
    <n v="0"/>
    <n v="20212"/>
    <n v="1"/>
    <x v="0"/>
    <n v="1700"/>
    <n v="16012994"/>
    <x v="0"/>
    <x v="0"/>
  </r>
  <r>
    <n v="164204339"/>
    <s v="Fletcher"/>
    <s v="De’Onazha"/>
    <s v="CareerSource Southwest Florida - 4755 - LeeFM"/>
    <x v="23"/>
    <x v="0"/>
    <s v="Kerwyn Dixon                                   "/>
    <s v="NULL"/>
    <x v="0"/>
    <n v="203"/>
    <n v="203"/>
    <n v="20211"/>
    <n v="1"/>
    <x v="0"/>
    <n v="283"/>
    <n v="20210305"/>
    <x v="0"/>
    <x v="0"/>
    <n v="0"/>
    <n v="20212"/>
    <n v="1"/>
    <x v="0"/>
    <n v="538.17999999999995"/>
    <n v="15986132"/>
    <x v="0"/>
    <x v="0"/>
  </r>
  <r>
    <n v="163268008"/>
    <s v="Fleurilus"/>
    <s v="Caleb"/>
    <s v="CareerSource Southwest Florida - 4745 - Charlotte"/>
    <x v="23"/>
    <x v="0"/>
    <s v="Victoire Salomon                                 "/>
    <s v="NULL"/>
    <x v="0"/>
    <n v="705"/>
    <n v="658"/>
    <n v="0"/>
    <n v="0"/>
    <x v="1"/>
    <n v="0"/>
    <s v="NULL"/>
    <x v="1"/>
    <x v="0"/>
    <n v="0"/>
    <n v="0"/>
    <n v="0"/>
    <x v="1"/>
    <n v="0"/>
    <n v="15369851"/>
    <x v="1"/>
    <x v="1"/>
  </r>
  <r>
    <n v="164090670"/>
    <s v="Footman"/>
    <s v="Sha’Rissa"/>
    <s v="CareerSource Southwest Florida-4751-Hendry/Glades"/>
    <x v="23"/>
    <x v="0"/>
    <s v="Katherine Broughton                               "/>
    <s v="NULL"/>
    <x v="0"/>
    <n v="328"/>
    <n v="44"/>
    <n v="20211"/>
    <n v="1"/>
    <x v="0"/>
    <n v="2232"/>
    <s v="NULL"/>
    <x v="1"/>
    <x v="0"/>
    <n v="0"/>
    <n v="20212"/>
    <n v="1"/>
    <x v="0"/>
    <n v="1603.13"/>
    <n v="15945281"/>
    <x v="0"/>
    <x v="0"/>
  </r>
  <r>
    <n v="163257874"/>
    <s v="Forsyth Goucher"/>
    <s v="Maureen"/>
    <s v="CareerSource Southwest Florida - 4745 - Charlotte"/>
    <x v="23"/>
    <x v="3"/>
    <s v="Janna Balsley                                 "/>
    <s v="NULL"/>
    <x v="0"/>
    <n v="713"/>
    <n v="367"/>
    <n v="0"/>
    <n v="0"/>
    <x v="1"/>
    <n v="0"/>
    <s v="NULL"/>
    <x v="1"/>
    <x v="1"/>
    <n v="1"/>
    <n v="0"/>
    <n v="0"/>
    <x v="1"/>
    <n v="0"/>
    <n v="15356907"/>
    <x v="1"/>
    <x v="3"/>
  </r>
  <r>
    <n v="164361649"/>
    <s v="Foster"/>
    <s v="James"/>
    <s v="CareerSource Southwest Florida - 4755 - LeeFM"/>
    <x v="23"/>
    <x v="1"/>
    <s v="Ieashea Howard                                  "/>
    <s v="NULL"/>
    <x v="0"/>
    <n v="20"/>
    <n v="10"/>
    <n v="0"/>
    <n v="0"/>
    <x v="1"/>
    <n v="0"/>
    <s v="NULL"/>
    <x v="1"/>
    <x v="0"/>
    <n v="0"/>
    <n v="0"/>
    <n v="0"/>
    <x v="1"/>
    <n v="0"/>
    <n v="16046954"/>
    <x v="0"/>
    <x v="0"/>
  </r>
  <r>
    <n v="164148910"/>
    <s v="Franco"/>
    <s v="Isabel"/>
    <s v="CareerSource Southwest Florida - 4754 - LaBelle"/>
    <x v="23"/>
    <x v="2"/>
    <s v="BECKY MEELER                                  "/>
    <s v="NULL"/>
    <x v="0"/>
    <n v="234"/>
    <n v="226"/>
    <n v="20211"/>
    <n v="1"/>
    <x v="0"/>
    <n v="279"/>
    <n v="20210114"/>
    <x v="0"/>
    <x v="1"/>
    <n v="1"/>
    <n v="0"/>
    <n v="0"/>
    <x v="1"/>
    <n v="0"/>
    <n v="15965575"/>
    <x v="0"/>
    <x v="0"/>
  </r>
  <r>
    <n v="164290667"/>
    <s v="FRANCOIS"/>
    <s v="EBONY"/>
    <s v="CareerSource Southwest Florida - 4750 - LeeFM"/>
    <x v="23"/>
    <x v="0"/>
    <s v="Kerwyn Dixon                                   "/>
    <s v="NULL"/>
    <x v="0"/>
    <n v="107"/>
    <n v="101"/>
    <n v="0"/>
    <n v="0"/>
    <x v="1"/>
    <n v="0"/>
    <n v="20180611"/>
    <x v="0"/>
    <x v="0"/>
    <n v="0"/>
    <n v="0"/>
    <n v="0"/>
    <x v="1"/>
    <n v="0"/>
    <n v="14419056"/>
    <x v="0"/>
    <x v="0"/>
  </r>
  <r>
    <n v="164063128"/>
    <s v="Fusco"/>
    <s v="Isabella"/>
    <s v="CareerSource Southwest Florida - 4755 - LeeFM"/>
    <x v="23"/>
    <x v="0"/>
    <s v="Tara Burr                                    "/>
    <s v="NULL"/>
    <x v="0"/>
    <n v="349"/>
    <n v="162"/>
    <n v="20211"/>
    <n v="1"/>
    <x v="0"/>
    <n v="1684"/>
    <n v="20201018"/>
    <x v="0"/>
    <x v="0"/>
    <n v="0"/>
    <n v="20212"/>
    <n v="1"/>
    <x v="0"/>
    <n v="2964.2"/>
    <n v="15939144"/>
    <x v="0"/>
    <x v="0"/>
  </r>
  <r>
    <n v="164223911"/>
    <s v="Gallagher"/>
    <s v="Amber"/>
    <s v="CareerSource Southwest Florida - 4753 - Cape Coral"/>
    <x v="23"/>
    <x v="1"/>
    <s v="Jahmau Lambert                                 "/>
    <s v="NULL"/>
    <x v="0"/>
    <n v="163"/>
    <n v="42"/>
    <n v="20211"/>
    <n v="1"/>
    <x v="0"/>
    <n v="9394"/>
    <n v="20190918"/>
    <x v="0"/>
    <x v="0"/>
    <n v="0"/>
    <n v="0"/>
    <n v="0"/>
    <x v="1"/>
    <n v="0"/>
    <n v="15988695"/>
    <x v="0"/>
    <x v="0"/>
  </r>
  <r>
    <n v="164163305"/>
    <s v="Galvan"/>
    <s v="Maria"/>
    <s v="CareerSource Southwest Florida - 4740 - CollierIm"/>
    <x v="23"/>
    <x v="0"/>
    <s v="Melissa Palma                                   "/>
    <s v="NULL"/>
    <x v="0"/>
    <n v="239"/>
    <n v="226"/>
    <n v="0"/>
    <n v="0"/>
    <x v="1"/>
    <n v="0"/>
    <s v="NULL"/>
    <x v="1"/>
    <x v="0"/>
    <n v="0"/>
    <n v="0"/>
    <n v="0"/>
    <x v="1"/>
    <n v="0"/>
    <n v="15962525"/>
    <x v="0"/>
    <x v="0"/>
  </r>
  <r>
    <n v="164153667"/>
    <s v="Gamez"/>
    <s v="Stephanie"/>
    <s v="CareerSource Southwest Florida - 4754 - LaBelle"/>
    <x v="23"/>
    <x v="0"/>
    <s v="BECKY MEELER                                  "/>
    <s v="NULL"/>
    <x v="0"/>
    <n v="234"/>
    <n v="226"/>
    <n v="0"/>
    <n v="0"/>
    <x v="1"/>
    <n v="0"/>
    <s v="NULL"/>
    <x v="1"/>
    <x v="0"/>
    <n v="0"/>
    <n v="0"/>
    <n v="0"/>
    <x v="1"/>
    <n v="0"/>
    <n v="15967101"/>
    <x v="0"/>
    <x v="0"/>
  </r>
  <r>
    <n v="164043951"/>
    <s v="Garcia"/>
    <s v="Alma"/>
    <s v="CareerSource Southwest Florida - 4754 - LaBelle"/>
    <x v="23"/>
    <x v="0"/>
    <s v="Florrie Mingo                                   "/>
    <s v="NULL"/>
    <x v="0"/>
    <n v="372"/>
    <n v="367"/>
    <n v="0"/>
    <n v="0"/>
    <x v="1"/>
    <n v="0"/>
    <s v="NULL"/>
    <x v="1"/>
    <x v="0"/>
    <n v="0"/>
    <n v="0"/>
    <n v="0"/>
    <x v="1"/>
    <n v="0"/>
    <n v="15100184"/>
    <x v="3"/>
    <x v="3"/>
  </r>
  <r>
    <n v="164251588"/>
    <s v="Garcia"/>
    <s v="Anahi"/>
    <s v="CareerSource Southwest Florida - 4740 - CollierIm"/>
    <x v="23"/>
    <x v="0"/>
    <s v="Melissa Palma                                   "/>
    <s v="NULL"/>
    <x v="0"/>
    <n v="155"/>
    <n v="17"/>
    <n v="20211"/>
    <n v="1"/>
    <x v="0"/>
    <n v="431"/>
    <n v="20201124"/>
    <x v="0"/>
    <x v="1"/>
    <n v="1"/>
    <n v="0"/>
    <n v="0"/>
    <x v="1"/>
    <n v="0"/>
    <n v="15198792"/>
    <x v="0"/>
    <x v="0"/>
  </r>
  <r>
    <n v="164148138"/>
    <s v="Garcia"/>
    <s v="Xavier"/>
    <s v="CareerSource Southwest Florida - 4753 - Cape Coral"/>
    <x v="23"/>
    <x v="0"/>
    <s v="Kathryn Michaud                                 "/>
    <s v="NULL"/>
    <x v="0"/>
    <n v="260"/>
    <n v="232"/>
    <n v="0"/>
    <n v="0"/>
    <x v="1"/>
    <n v="0"/>
    <s v="NULL"/>
    <x v="1"/>
    <x v="1"/>
    <n v="1"/>
    <n v="0"/>
    <n v="0"/>
    <x v="1"/>
    <n v="0"/>
    <n v="15533521"/>
    <x v="0"/>
    <x v="0"/>
  </r>
  <r>
    <n v="164299836"/>
    <s v="Garcia"/>
    <s v="Jessica"/>
    <s v="CareerSource Southwest Florida - 4755 - LeeFM"/>
    <x v="23"/>
    <x v="0"/>
    <s v="Alfonso Bailey jr                               "/>
    <s v="NULL"/>
    <x v="0"/>
    <n v="72"/>
    <n v="52"/>
    <n v="0"/>
    <n v="0"/>
    <x v="1"/>
    <n v="0"/>
    <s v="NULL"/>
    <x v="1"/>
    <x v="0"/>
    <n v="0"/>
    <n v="0"/>
    <n v="0"/>
    <x v="1"/>
    <n v="0"/>
    <n v="16014577"/>
    <x v="0"/>
    <x v="0"/>
  </r>
  <r>
    <n v="164332366"/>
    <s v="Garcia"/>
    <s v="Megan"/>
    <s v="CareerSource Southwest Florida - 4755 - LeeFM"/>
    <x v="23"/>
    <x v="3"/>
    <s v="Natalie Collington                              "/>
    <s v="NULL"/>
    <x v="0"/>
    <n v="64"/>
    <n v="51"/>
    <n v="20211"/>
    <n v="1"/>
    <x v="0"/>
    <n v="4689"/>
    <n v="20181229"/>
    <x v="0"/>
    <x v="0"/>
    <n v="0"/>
    <n v="20212"/>
    <n v="1"/>
    <x v="0"/>
    <n v="4749.3599999999997"/>
    <n v="16037650"/>
    <x v="0"/>
    <x v="0"/>
  </r>
  <r>
    <n v="164358362"/>
    <s v="Garcia"/>
    <s v="Sienna"/>
    <s v="CareerSource Southwest Florida - 4740 - CollierIm"/>
    <x v="23"/>
    <x v="0"/>
    <s v="Yvar Pierre                                  "/>
    <s v="NULL"/>
    <x v="0"/>
    <n v="35"/>
    <n v="23"/>
    <n v="20211"/>
    <n v="1"/>
    <x v="0"/>
    <n v="5433"/>
    <s v="NULL"/>
    <x v="1"/>
    <x v="0"/>
    <n v="0"/>
    <n v="0"/>
    <n v="0"/>
    <x v="1"/>
    <n v="0"/>
    <n v="16039033"/>
    <x v="0"/>
    <x v="0"/>
  </r>
  <r>
    <n v="163831089"/>
    <s v="Garibay"/>
    <s v="Dora"/>
    <s v="CareerSource Southwest Florida - 4740 - CollierIm"/>
    <x v="23"/>
    <x v="2"/>
    <s v="Yvar Pierre                                  "/>
    <s v="NULL"/>
    <x v="0"/>
    <n v="470"/>
    <n v="470"/>
    <n v="20211"/>
    <n v="1"/>
    <x v="0"/>
    <n v="5649"/>
    <n v="20200628"/>
    <x v="0"/>
    <x v="0"/>
    <n v="0"/>
    <n v="20212"/>
    <n v="1"/>
    <x v="0"/>
    <n v="1422.9"/>
    <n v="14728780"/>
    <x v="3"/>
    <x v="3"/>
  </r>
  <r>
    <n v="164120453"/>
    <s v="GARRETT"/>
    <s v="VICTORIA"/>
    <s v="CareerSource Southwest Florida - 4755 - LeeFM"/>
    <x v="23"/>
    <x v="2"/>
    <s v="Judith Armstrong                               "/>
    <s v="NULL"/>
    <x v="0"/>
    <n v="290"/>
    <n v="239"/>
    <n v="20211"/>
    <n v="1"/>
    <x v="0"/>
    <n v="8410"/>
    <n v="20201209"/>
    <x v="0"/>
    <x v="1"/>
    <n v="1"/>
    <n v="20212"/>
    <n v="1"/>
    <x v="0"/>
    <n v="6636.87"/>
    <n v="11080109"/>
    <x v="0"/>
    <x v="0"/>
  </r>
  <r>
    <n v="164251277"/>
    <s v="Gaspar"/>
    <s v="Grisel"/>
    <s v="CareerSource Southwest Florida - 4730 - CollierNa"/>
    <x v="23"/>
    <x v="3"/>
    <s v="Ieashea Howard                                  "/>
    <s v="NULL"/>
    <x v="0"/>
    <n v="150"/>
    <n v="63"/>
    <n v="20211"/>
    <n v="1"/>
    <x v="0"/>
    <n v="7552"/>
    <n v="20200430"/>
    <x v="0"/>
    <x v="0"/>
    <n v="0"/>
    <n v="20212"/>
    <n v="1"/>
    <x v="0"/>
    <n v="7743.22"/>
    <n v="16001656"/>
    <x v="0"/>
    <x v="0"/>
  </r>
  <r>
    <n v="164329654"/>
    <s v="Gaspar Ruiz"/>
    <s v="Estella"/>
    <s v="CareerSource Southwest Florida - 4740 - CollierIm"/>
    <x v="23"/>
    <x v="0"/>
    <s v="Melissa Palma                                   "/>
    <s v="NULL"/>
    <x v="0"/>
    <n v="65"/>
    <n v="23"/>
    <n v="20211"/>
    <n v="1"/>
    <x v="0"/>
    <n v="3100"/>
    <s v="NULL"/>
    <x v="1"/>
    <x v="0"/>
    <n v="0"/>
    <n v="20212"/>
    <n v="1"/>
    <x v="0"/>
    <n v="3706.71"/>
    <n v="16020953"/>
    <x v="0"/>
    <x v="0"/>
  </r>
  <r>
    <n v="164281648"/>
    <s v="Gill"/>
    <s v="Megan"/>
    <s v="CareerSource Southwest Florida - 4753 - Cape Coral"/>
    <x v="23"/>
    <x v="1"/>
    <s v="Ieashea Howard                                  "/>
    <s v="NULL"/>
    <x v="0"/>
    <n v="119"/>
    <n v="63"/>
    <n v="20211"/>
    <n v="1"/>
    <x v="0"/>
    <n v="2599"/>
    <n v="20210514"/>
    <x v="0"/>
    <x v="1"/>
    <n v="1"/>
    <n v="20212"/>
    <n v="1"/>
    <x v="0"/>
    <n v="1478.87"/>
    <n v="16012468"/>
    <x v="0"/>
    <x v="0"/>
  </r>
  <r>
    <n v="163977451"/>
    <s v="GILLIAM"/>
    <s v="TREKESSA"/>
    <s v="CareerSource Southwest Florida - 4755 - LeeFM"/>
    <x v="23"/>
    <x v="0"/>
    <s v="Kathryn Michaud                                 "/>
    <s v="NULL"/>
    <x v="0"/>
    <n v="324"/>
    <n v="324"/>
    <n v="20211"/>
    <n v="1"/>
    <x v="0"/>
    <n v="517"/>
    <n v="20190524"/>
    <x v="0"/>
    <x v="1"/>
    <n v="1"/>
    <n v="20212"/>
    <n v="1"/>
    <x v="0"/>
    <n v="2253.2399999999998"/>
    <n v="14257073"/>
    <x v="0"/>
    <x v="0"/>
  </r>
  <r>
    <n v="164138555"/>
    <s v="Gohl"/>
    <s v="Emily"/>
    <s v="CareerSource Southwest Florida - 4745 - Charlotte"/>
    <x v="23"/>
    <x v="0"/>
    <s v="Victoire Salomon                                 "/>
    <s v="NULL"/>
    <x v="0"/>
    <n v="273"/>
    <n v="224"/>
    <n v="0"/>
    <n v="0"/>
    <x v="1"/>
    <n v="0"/>
    <s v="NULL"/>
    <x v="1"/>
    <x v="0"/>
    <n v="0"/>
    <n v="0"/>
    <n v="0"/>
    <x v="1"/>
    <n v="0"/>
    <n v="15951934"/>
    <x v="0"/>
    <x v="0"/>
  </r>
  <r>
    <n v="164312658"/>
    <s v="Goldenberg"/>
    <s v="Mandy-Ellen"/>
    <s v="CareerSource Southwest Florida - 4755 - LeeFM"/>
    <x v="23"/>
    <x v="3"/>
    <s v="Natalie Collington                              "/>
    <s v="NULL"/>
    <x v="0"/>
    <n v="73"/>
    <n v="51"/>
    <n v="0"/>
    <n v="0"/>
    <x v="1"/>
    <n v="0"/>
    <n v="20210524"/>
    <x v="0"/>
    <x v="1"/>
    <n v="1"/>
    <n v="20212"/>
    <n v="1"/>
    <x v="0"/>
    <n v="3333.42"/>
    <n v="14813506"/>
    <x v="0"/>
    <x v="0"/>
  </r>
  <r>
    <n v="164374897"/>
    <s v="Gomez"/>
    <s v="Eliana"/>
    <s v="CareerSource Southwest Florida - 4740 - CollierIm"/>
    <x v="23"/>
    <x v="1"/>
    <s v="Ieashea Howard                                  "/>
    <s v="NULL"/>
    <x v="0"/>
    <n v="16"/>
    <n v="10"/>
    <n v="0"/>
    <n v="0"/>
    <x v="1"/>
    <n v="0"/>
    <n v="20200211"/>
    <x v="0"/>
    <x v="0"/>
    <n v="0"/>
    <n v="0"/>
    <n v="0"/>
    <x v="1"/>
    <n v="0"/>
    <n v="14999344"/>
    <x v="0"/>
    <x v="0"/>
  </r>
  <r>
    <n v="164380108"/>
    <s v="Gomez"/>
    <s v="Rody"/>
    <s v="CareerSource Southwest Florida - 4753 - Cape Coral"/>
    <x v="23"/>
    <x v="1"/>
    <s v="Janna Balsley                                 "/>
    <s v="NULL"/>
    <x v="0"/>
    <n v="10"/>
    <n v="10"/>
    <n v="20211"/>
    <n v="1"/>
    <x v="0"/>
    <n v="1309"/>
    <n v="20201117"/>
    <x v="0"/>
    <x v="0"/>
    <n v="0"/>
    <n v="20212"/>
    <n v="1"/>
    <x v="0"/>
    <n v="2248.8000000000002"/>
    <n v="15954830"/>
    <x v="0"/>
    <x v="0"/>
  </r>
  <r>
    <n v="164234301"/>
    <s v="Gomez"/>
    <s v="Michael"/>
    <s v="CareerSource Southwest Florida - 4730 - CollierNa"/>
    <x v="23"/>
    <x v="2"/>
    <s v="Ieashea Howard                                  "/>
    <s v="NULL"/>
    <x v="0"/>
    <n v="164"/>
    <n v="115"/>
    <n v="0"/>
    <n v="0"/>
    <x v="1"/>
    <n v="0"/>
    <s v="NULL"/>
    <x v="1"/>
    <x v="0"/>
    <n v="0"/>
    <n v="0"/>
    <n v="0"/>
    <x v="1"/>
    <n v="0"/>
    <n v="15994369"/>
    <x v="0"/>
    <x v="0"/>
  </r>
  <r>
    <n v="164348099"/>
    <s v="Gomez-Casillas"/>
    <s v="Frank"/>
    <s v="CareerSource Southwest Florida - 4755 - LeeFM"/>
    <x v="23"/>
    <x v="0"/>
    <s v="Natalie Collington                              "/>
    <s v="NULL"/>
    <x v="0"/>
    <n v="45"/>
    <n v="38"/>
    <n v="0"/>
    <n v="0"/>
    <x v="1"/>
    <n v="0"/>
    <s v="NULL"/>
    <x v="1"/>
    <x v="0"/>
    <n v="0"/>
    <n v="0"/>
    <n v="0"/>
    <x v="1"/>
    <n v="0"/>
    <n v="16045585"/>
    <x v="0"/>
    <x v="0"/>
  </r>
  <r>
    <n v="164076106"/>
    <s v="Gonzalez"/>
    <s v="Saray"/>
    <s v="CareerSource Southwest Florida-4751-Hendry/Glades"/>
    <x v="23"/>
    <x v="0"/>
    <s v="Katherine Broughton                               "/>
    <s v="NULL"/>
    <x v="0"/>
    <n v="338"/>
    <n v="44"/>
    <n v="20211"/>
    <n v="1"/>
    <x v="0"/>
    <n v="388"/>
    <n v="20210220"/>
    <x v="0"/>
    <x v="0"/>
    <n v="0"/>
    <n v="0"/>
    <n v="0"/>
    <x v="1"/>
    <n v="0"/>
    <n v="15939696"/>
    <x v="0"/>
    <x v="0"/>
  </r>
  <r>
    <n v="164099013"/>
    <s v="Gonzalez"/>
    <s v="Emilio"/>
    <s v="CareerSource Southwest Florida - 4753 - Cape Coral"/>
    <x v="23"/>
    <x v="0"/>
    <s v="YAMILETTE MADERA-GONZALEZ                         "/>
    <s v="NULL"/>
    <x v="0"/>
    <n v="317"/>
    <n v="209"/>
    <n v="0"/>
    <n v="0"/>
    <x v="1"/>
    <n v="0"/>
    <s v="NULL"/>
    <x v="1"/>
    <x v="0"/>
    <n v="0"/>
    <n v="0"/>
    <n v="0"/>
    <x v="1"/>
    <n v="0"/>
    <n v="15950079"/>
    <x v="0"/>
    <x v="0"/>
  </r>
  <r>
    <n v="164291805"/>
    <s v="Gonzalez Jr"/>
    <s v="Josue"/>
    <s v="CareerSource Southwest Florida-4751-Hendry/Glades"/>
    <x v="23"/>
    <x v="0"/>
    <s v="Elsa Sosa Hernandez                          "/>
    <s v="NULL"/>
    <x v="0"/>
    <n v="105"/>
    <n v="85"/>
    <n v="0"/>
    <n v="0"/>
    <x v="1"/>
    <n v="0"/>
    <n v="20210609"/>
    <x v="0"/>
    <x v="0"/>
    <n v="0"/>
    <n v="20212"/>
    <n v="1"/>
    <x v="0"/>
    <n v="257.25"/>
    <n v="16019072"/>
    <x v="0"/>
    <x v="0"/>
  </r>
  <r>
    <n v="164026162"/>
    <s v="Goodwin"/>
    <s v="Christopher"/>
    <s v="CareerSource Heartland - 4581 Hardee"/>
    <x v="23"/>
    <x v="3"/>
    <s v="Angela Solomon                                 "/>
    <s v="NULL"/>
    <x v="0"/>
    <n v="392"/>
    <n v="72"/>
    <n v="0"/>
    <n v="0"/>
    <x v="1"/>
    <n v="0"/>
    <n v="20191007"/>
    <x v="0"/>
    <x v="1"/>
    <n v="1"/>
    <n v="0"/>
    <n v="0"/>
    <x v="1"/>
    <n v="0"/>
    <n v="15162068"/>
    <x v="3"/>
    <x v="0"/>
  </r>
  <r>
    <n v="164195710"/>
    <s v="Graham"/>
    <s v="Dodrie"/>
    <s v="CareerSource Southwest Florida - 4755 - LeeFM"/>
    <x v="23"/>
    <x v="1"/>
    <s v="Jahmau Lambert                                 "/>
    <s v="NULL"/>
    <x v="0"/>
    <n v="181"/>
    <n v="66"/>
    <n v="20211"/>
    <n v="1"/>
    <x v="0"/>
    <n v="10837"/>
    <s v="NULL"/>
    <x v="1"/>
    <x v="0"/>
    <n v="0"/>
    <n v="20212"/>
    <n v="1"/>
    <x v="0"/>
    <n v="9067.68"/>
    <n v="10788874"/>
    <x v="0"/>
    <x v="0"/>
  </r>
  <r>
    <n v="164108778"/>
    <s v="GRAY"/>
    <s v="VAREENA"/>
    <s v="CareerSource Southwest Florida - 4755 - LeeFM"/>
    <x v="23"/>
    <x v="2"/>
    <s v="Natalie Collington                              "/>
    <s v="NULL"/>
    <x v="0"/>
    <n v="304"/>
    <n v="304"/>
    <n v="0"/>
    <n v="0"/>
    <x v="1"/>
    <n v="0"/>
    <s v="NULL"/>
    <x v="1"/>
    <x v="1"/>
    <n v="1"/>
    <n v="0"/>
    <n v="0"/>
    <x v="1"/>
    <n v="0"/>
    <n v="9697044"/>
    <x v="0"/>
    <x v="0"/>
  </r>
  <r>
    <n v="164148774"/>
    <s v="GRAY"/>
    <s v="ALEXIS"/>
    <s v="CareerSource Southwest Florida - 4730 - CollierNa"/>
    <x v="23"/>
    <x v="1"/>
    <s v="Ieashea Howard                                  "/>
    <s v="NULL"/>
    <x v="0"/>
    <n v="255"/>
    <n v="241"/>
    <n v="0"/>
    <n v="0"/>
    <x v="1"/>
    <n v="0"/>
    <s v="NULL"/>
    <x v="1"/>
    <x v="0"/>
    <n v="0"/>
    <n v="0"/>
    <n v="0"/>
    <x v="1"/>
    <n v="0"/>
    <n v="15452549"/>
    <x v="0"/>
    <x v="0"/>
  </r>
  <r>
    <n v="164367444"/>
    <s v="GROFF"/>
    <s v="LANE"/>
    <s v="CareerSource Southwest Florida-4751-Hendry/Glades"/>
    <x v="23"/>
    <x v="0"/>
    <s v="BECKY MEELER                                  "/>
    <s v="NULL"/>
    <x v="0"/>
    <n v="24"/>
    <n v="9"/>
    <n v="20211"/>
    <n v="1"/>
    <x v="0"/>
    <n v="2411"/>
    <s v="NULL"/>
    <x v="1"/>
    <x v="0"/>
    <n v="0"/>
    <n v="20212"/>
    <n v="1"/>
    <x v="0"/>
    <n v="3996.03"/>
    <n v="16054718"/>
    <x v="0"/>
    <x v="0"/>
  </r>
  <r>
    <n v="164142753"/>
    <s v="Gross"/>
    <s v="Daila"/>
    <s v="CareerSource Southwest Florida - 4753 - Cape Coral"/>
    <x v="23"/>
    <x v="3"/>
    <s v="MARILYNN SMALLWOOD                               "/>
    <s v="NULL"/>
    <x v="0"/>
    <n v="268"/>
    <n v="239"/>
    <n v="0"/>
    <n v="0"/>
    <x v="1"/>
    <n v="0"/>
    <s v="NULL"/>
    <x v="1"/>
    <x v="1"/>
    <n v="1"/>
    <n v="0"/>
    <n v="0"/>
    <x v="1"/>
    <n v="0"/>
    <n v="10998986"/>
    <x v="0"/>
    <x v="0"/>
  </r>
  <r>
    <n v="164302093"/>
    <s v="Gross"/>
    <s v="Taylor"/>
    <s v="CareerSource Southwest Florida - 4753 - Cape Coral"/>
    <x v="23"/>
    <x v="1"/>
    <s v="MARILYNN SMALLWOOD                               "/>
    <s v="NULL"/>
    <x v="0"/>
    <n v="41"/>
    <n v="10"/>
    <n v="20211"/>
    <n v="1"/>
    <x v="0"/>
    <n v="6573"/>
    <n v="20190108"/>
    <x v="0"/>
    <x v="1"/>
    <n v="1"/>
    <n v="20212"/>
    <n v="1"/>
    <x v="0"/>
    <n v="8758.9599999999991"/>
    <n v="15679850"/>
    <x v="0"/>
    <x v="0"/>
  </r>
  <r>
    <n v="164107058"/>
    <s v="Guerra"/>
    <s v="Nicholas"/>
    <s v="CareerSource Southwest Florida - 4745 - Charlotte"/>
    <x v="23"/>
    <x v="0"/>
    <s v="Victoire Salomon                                 "/>
    <s v="NULL"/>
    <x v="0"/>
    <n v="307"/>
    <n v="307"/>
    <n v="0"/>
    <n v="0"/>
    <x v="1"/>
    <n v="0"/>
    <s v="NULL"/>
    <x v="1"/>
    <x v="0"/>
    <n v="0"/>
    <n v="0"/>
    <n v="0"/>
    <x v="1"/>
    <n v="0"/>
    <n v="15951761"/>
    <x v="0"/>
    <x v="0"/>
  </r>
  <r>
    <n v="164069562"/>
    <s v="GUERRIER"/>
    <s v="GUERSCHOM"/>
    <s v="CareerSource Southwest Florida - 4730 - CollierNa"/>
    <x v="23"/>
    <x v="0"/>
    <s v="SUSAN CORRIS                                  "/>
    <s v="NULL"/>
    <x v="0"/>
    <n v="344"/>
    <n v="225"/>
    <n v="20211"/>
    <n v="1"/>
    <x v="0"/>
    <n v="1156"/>
    <n v="20210516"/>
    <x v="0"/>
    <x v="0"/>
    <n v="0"/>
    <n v="20212"/>
    <n v="1"/>
    <x v="0"/>
    <n v="781.95"/>
    <n v="15940429"/>
    <x v="0"/>
    <x v="0"/>
  </r>
  <r>
    <n v="164192755"/>
    <s v="Guerrier"/>
    <s v="Edd"/>
    <s v="CareerSource Southwest Florida - 4745 - Charlotte"/>
    <x v="23"/>
    <x v="0"/>
    <s v="Victoire Salomon                                 "/>
    <s v="NULL"/>
    <x v="0"/>
    <n v="199"/>
    <n v="71"/>
    <n v="20211"/>
    <n v="1"/>
    <x v="0"/>
    <n v="489"/>
    <n v="20210429"/>
    <x v="0"/>
    <x v="0"/>
    <n v="0"/>
    <n v="0"/>
    <n v="0"/>
    <x v="1"/>
    <n v="0"/>
    <n v="15984804"/>
    <x v="0"/>
    <x v="0"/>
  </r>
  <r>
    <n v="164341153"/>
    <s v="Gulapa"/>
    <s v="Albert Kristien"/>
    <s v="CareerSource Southwest Florida - 4740 - CollierIm"/>
    <x v="23"/>
    <x v="1"/>
    <s v="MARILYNN SMALLWOOD                               "/>
    <s v="NULL"/>
    <x v="0"/>
    <n v="52"/>
    <n v="10"/>
    <n v="20211"/>
    <n v="1"/>
    <x v="0"/>
    <n v="2259"/>
    <s v="NULL"/>
    <x v="1"/>
    <x v="0"/>
    <n v="0"/>
    <n v="0"/>
    <n v="0"/>
    <x v="1"/>
    <n v="0"/>
    <n v="16030562"/>
    <x v="0"/>
    <x v="0"/>
  </r>
  <r>
    <n v="164287655"/>
    <s v="Gummerman"/>
    <s v="Alisha"/>
    <s v="CareerSource Southwest Florida - 4750 - LeeFM"/>
    <x v="23"/>
    <x v="0"/>
    <s v="Alfonso Bailey jr                               "/>
    <s v="NULL"/>
    <x v="0"/>
    <n v="108"/>
    <n v="108"/>
    <n v="0"/>
    <n v="0"/>
    <x v="1"/>
    <n v="0"/>
    <n v="20210607"/>
    <x v="0"/>
    <x v="0"/>
    <n v="0"/>
    <n v="20212"/>
    <n v="1"/>
    <x v="0"/>
    <n v="354.38"/>
    <n v="14534849"/>
    <x v="0"/>
    <x v="0"/>
  </r>
  <r>
    <n v="164137726"/>
    <s v="GUSTAVE"/>
    <s v="WILVENSON"/>
    <s v="CareerSource Southwest Florida - 4740 - CollierIm"/>
    <x v="23"/>
    <x v="1"/>
    <s v="Melissa Palma                                   "/>
    <s v="NULL"/>
    <x v="0"/>
    <n v="234"/>
    <n v="226"/>
    <n v="20211"/>
    <n v="1"/>
    <x v="0"/>
    <n v="2562"/>
    <n v="20210610"/>
    <x v="0"/>
    <x v="0"/>
    <n v="0"/>
    <n v="0"/>
    <n v="0"/>
    <x v="1"/>
    <n v="0"/>
    <n v="15932426"/>
    <x v="0"/>
    <x v="0"/>
  </r>
  <r>
    <n v="164365704"/>
    <s v="Gutierrez"/>
    <s v="Samantha"/>
    <s v="CareerSource Southwest Florida - 4730 - CollierNa"/>
    <x v="23"/>
    <x v="1"/>
    <s v="Danays Izquierdo                               "/>
    <s v="NULL"/>
    <x v="0"/>
    <n v="27"/>
    <n v="23"/>
    <n v="20211"/>
    <n v="1"/>
    <x v="0"/>
    <n v="4090"/>
    <n v="20200118"/>
    <x v="0"/>
    <x v="0"/>
    <n v="0"/>
    <n v="20212"/>
    <n v="1"/>
    <x v="0"/>
    <n v="356.84"/>
    <n v="16054432"/>
    <x v="0"/>
    <x v="0"/>
  </r>
  <r>
    <n v="163172234"/>
    <s v="Guzman -Avila"/>
    <s v="Nancy"/>
    <s v="CareerSource Southwest Florida - 4752 - HendryL"/>
    <x v="23"/>
    <x v="0"/>
    <s v="elizabeth jauregui                                "/>
    <s v="NULL"/>
    <x v="0"/>
    <n v="770"/>
    <n v="29"/>
    <n v="0"/>
    <n v="0"/>
    <x v="1"/>
    <n v="0"/>
    <n v="20190604"/>
    <x v="0"/>
    <x v="0"/>
    <n v="0"/>
    <n v="0"/>
    <n v="0"/>
    <x v="1"/>
    <n v="0"/>
    <n v="15332807"/>
    <x v="2"/>
    <x v="0"/>
  </r>
  <r>
    <n v="164308184"/>
    <s v="Guzman Andrade"/>
    <s v="Antonio"/>
    <s v="CareerSource Southwest Florida - 4730 - CollierNa"/>
    <x v="23"/>
    <x v="2"/>
    <s v="Carol Williams                                "/>
    <s v="NULL"/>
    <x v="0"/>
    <n v="63"/>
    <n v="10"/>
    <n v="0"/>
    <n v="0"/>
    <x v="1"/>
    <n v="0"/>
    <s v="NULL"/>
    <x v="1"/>
    <x v="1"/>
    <n v="1"/>
    <n v="0"/>
    <n v="0"/>
    <x v="1"/>
    <n v="0"/>
    <n v="13974363"/>
    <x v="0"/>
    <x v="0"/>
  </r>
  <r>
    <n v="164356214"/>
    <s v="Hall"/>
    <s v="John"/>
    <s v="CareerSource Suncoast - 4721 - North Port"/>
    <x v="23"/>
    <x v="0"/>
    <s v="Janna Balsley                                 "/>
    <s v="NULL"/>
    <x v="0"/>
    <n v="37"/>
    <n v="23"/>
    <n v="0"/>
    <n v="0"/>
    <x v="1"/>
    <n v="0"/>
    <s v="NULL"/>
    <x v="1"/>
    <x v="0"/>
    <n v="0"/>
    <n v="0"/>
    <n v="0"/>
    <x v="1"/>
    <n v="0"/>
    <n v="16019168"/>
    <x v="0"/>
    <x v="0"/>
  </r>
  <r>
    <n v="163250016"/>
    <s v="Hamilton"/>
    <s v="Amara"/>
    <s v="CareerSource Southwest Florida - 4755 - LeeFM"/>
    <x v="23"/>
    <x v="0"/>
    <s v="YAMILETTE MADERA-GONZALEZ                         "/>
    <s v="NULL"/>
    <x v="0"/>
    <n v="709"/>
    <n v="680"/>
    <n v="0"/>
    <n v="0"/>
    <x v="1"/>
    <n v="0"/>
    <n v="20210409"/>
    <x v="0"/>
    <x v="0"/>
    <n v="0"/>
    <n v="20212"/>
    <n v="1"/>
    <x v="0"/>
    <n v="3288.46"/>
    <n v="15363496"/>
    <x v="1"/>
    <x v="1"/>
  </r>
  <r>
    <n v="164350655"/>
    <s v="HARPER"/>
    <s v="FARAH"/>
    <s v="CareerSource Southwest Florida-4751-Hendry/Glades"/>
    <x v="23"/>
    <x v="1"/>
    <s v="BECKY MEELER                                  "/>
    <s v="NULL"/>
    <x v="0"/>
    <n v="43"/>
    <n v="10"/>
    <n v="0"/>
    <n v="0"/>
    <x v="1"/>
    <n v="0"/>
    <s v="NULL"/>
    <x v="1"/>
    <x v="0"/>
    <n v="0"/>
    <n v="0"/>
    <n v="0"/>
    <x v="1"/>
    <n v="0"/>
    <n v="8446983"/>
    <x v="0"/>
    <x v="0"/>
  </r>
  <r>
    <n v="164100850"/>
    <s v="Harris"/>
    <s v="Wayne"/>
    <s v="CareerSource Southwest Florida - 4753 - Cape Coral"/>
    <x v="23"/>
    <x v="0"/>
    <s v="YAMILETTE MADERA-GONZALEZ                         "/>
    <s v="NULL"/>
    <x v="0"/>
    <n v="315"/>
    <n v="209"/>
    <n v="0"/>
    <n v="0"/>
    <x v="1"/>
    <n v="0"/>
    <n v="20210624"/>
    <x v="0"/>
    <x v="0"/>
    <n v="0"/>
    <n v="0"/>
    <n v="0"/>
    <x v="1"/>
    <n v="0"/>
    <n v="15950945"/>
    <x v="0"/>
    <x v="0"/>
  </r>
  <r>
    <n v="164172336"/>
    <s v="Harris"/>
    <s v="Carlton"/>
    <s v="CareerSource Southwest Florida-4751-Hendry/Glades"/>
    <x v="23"/>
    <x v="1"/>
    <s v="BECKY MEELER                                  "/>
    <s v="NULL"/>
    <x v="0"/>
    <n v="237"/>
    <n v="231"/>
    <n v="20211"/>
    <n v="1"/>
    <x v="0"/>
    <n v="2844"/>
    <n v="20201125"/>
    <x v="0"/>
    <x v="0"/>
    <n v="0"/>
    <n v="20212"/>
    <n v="1"/>
    <x v="0"/>
    <n v="2440.4899999999998"/>
    <n v="15974414"/>
    <x v="0"/>
    <x v="0"/>
  </r>
  <r>
    <n v="164225905"/>
    <s v="Harris"/>
    <s v="Andrew"/>
    <s v="CareerSource Heartland - 4581 Hardee"/>
    <x v="23"/>
    <x v="0"/>
    <s v="Victoire Salomon                                 "/>
    <s v="NULL"/>
    <x v="0"/>
    <n v="158"/>
    <n v="71"/>
    <n v="0"/>
    <n v="0"/>
    <x v="1"/>
    <n v="0"/>
    <s v="NULL"/>
    <x v="1"/>
    <x v="0"/>
    <n v="0"/>
    <n v="0"/>
    <n v="0"/>
    <x v="1"/>
    <n v="0"/>
    <n v="15991133"/>
    <x v="0"/>
    <x v="0"/>
  </r>
  <r>
    <n v="164226090"/>
    <s v="Harris"/>
    <s v="Christopher"/>
    <s v="CareerSource Heartland - 4581 Hardee"/>
    <x v="23"/>
    <x v="0"/>
    <s v="Victoire Salomon                                 "/>
    <s v="NULL"/>
    <x v="0"/>
    <n v="155"/>
    <n v="71"/>
    <n v="20211"/>
    <n v="1"/>
    <x v="0"/>
    <n v="2242"/>
    <n v="20181030"/>
    <x v="0"/>
    <x v="0"/>
    <n v="0"/>
    <n v="20212"/>
    <n v="1"/>
    <x v="0"/>
    <n v="676.6"/>
    <n v="15991290"/>
    <x v="0"/>
    <x v="0"/>
  </r>
  <r>
    <n v="163139945"/>
    <s v="Hart"/>
    <s v="Colby"/>
    <s v="CareerSource Southwest Florida - 4730 - CollierNa"/>
    <x v="23"/>
    <x v="0"/>
    <s v="Tara Burr                                    "/>
    <s v="NULL"/>
    <x v="0"/>
    <n v="794"/>
    <n v="728"/>
    <n v="20211"/>
    <n v="1"/>
    <x v="0"/>
    <n v="287"/>
    <n v="20180827"/>
    <x v="0"/>
    <x v="1"/>
    <n v="1"/>
    <n v="0"/>
    <n v="0"/>
    <x v="1"/>
    <n v="0"/>
    <n v="14413409"/>
    <x v="2"/>
    <x v="1"/>
  </r>
  <r>
    <n v="164294911"/>
    <s v="Henderson"/>
    <s v="Mark"/>
    <s v="CareerSource Southwest Florida - 4730 - CollierNa"/>
    <x v="23"/>
    <x v="3"/>
    <s v="Danays Izquierdo                               "/>
    <s v="NULL"/>
    <x v="0"/>
    <n v="101"/>
    <n v="10"/>
    <n v="20211"/>
    <n v="1"/>
    <x v="0"/>
    <n v="3791"/>
    <s v="NULL"/>
    <x v="1"/>
    <x v="1"/>
    <n v="1"/>
    <n v="0"/>
    <n v="0"/>
    <x v="1"/>
    <n v="0"/>
    <n v="16018178"/>
    <x v="0"/>
    <x v="0"/>
  </r>
  <r>
    <n v="164357267"/>
    <s v="Heninger"/>
    <s v="Ashley"/>
    <s v="CareerSource Palm Beach County - 4626 - Central"/>
    <x v="23"/>
    <x v="1"/>
    <s v="Ieashea Howard                                  "/>
    <s v="NULL"/>
    <x v="0"/>
    <n v="29"/>
    <n v="10"/>
    <n v="0"/>
    <n v="0"/>
    <x v="1"/>
    <n v="0"/>
    <n v="20190820"/>
    <x v="0"/>
    <x v="0"/>
    <n v="0"/>
    <n v="20212"/>
    <n v="1"/>
    <x v="0"/>
    <n v="77.25"/>
    <n v="16046083"/>
    <x v="0"/>
    <x v="0"/>
  </r>
  <r>
    <n v="164076000"/>
    <s v="Henry"/>
    <s v="Chauncey"/>
    <s v="CareerSource Southwest Florida-4751-Hendry/Glades"/>
    <x v="23"/>
    <x v="0"/>
    <s v="Katherine Broughton                               "/>
    <s v="NULL"/>
    <x v="0"/>
    <n v="338"/>
    <n v="44"/>
    <n v="0"/>
    <n v="0"/>
    <x v="1"/>
    <n v="0"/>
    <n v="20210607"/>
    <x v="0"/>
    <x v="0"/>
    <n v="0"/>
    <n v="20212"/>
    <n v="1"/>
    <x v="0"/>
    <n v="210"/>
    <n v="15941239"/>
    <x v="0"/>
    <x v="0"/>
  </r>
  <r>
    <n v="163396360"/>
    <s v="Hernandez"/>
    <s v="Noemi"/>
    <s v="CareerSource Southwest Florida - 4752 - HendryL"/>
    <x v="23"/>
    <x v="0"/>
    <s v="Florrie Mingo                                   "/>
    <s v="NULL"/>
    <x v="0"/>
    <n v="568"/>
    <n v="367"/>
    <n v="0"/>
    <n v="0"/>
    <x v="1"/>
    <n v="0"/>
    <n v="20180221"/>
    <x v="0"/>
    <x v="0"/>
    <n v="0"/>
    <n v="0"/>
    <n v="0"/>
    <x v="1"/>
    <n v="0"/>
    <n v="14113788"/>
    <x v="1"/>
    <x v="3"/>
  </r>
  <r>
    <n v="163247255"/>
    <s v="HERNANDEZ"/>
    <s v="TAYLOR"/>
    <s v="CareerSource Southwest Florida - 4730 - CollierNa"/>
    <x v="23"/>
    <x v="0"/>
    <s v="SUSAN CORRIS                                  "/>
    <s v="NULL"/>
    <x v="0"/>
    <n v="710"/>
    <n v="681"/>
    <n v="0"/>
    <n v="0"/>
    <x v="1"/>
    <n v="0"/>
    <s v="NULL"/>
    <x v="1"/>
    <x v="0"/>
    <n v="0"/>
    <n v="0"/>
    <n v="0"/>
    <x v="1"/>
    <n v="0"/>
    <n v="15360822"/>
    <x v="1"/>
    <x v="1"/>
  </r>
  <r>
    <n v="164080982"/>
    <s v="Hernandez Ordaz"/>
    <s v="Pablo"/>
    <s v="CareerSource Southwest Florida-4751-Hendry/Glades"/>
    <x v="23"/>
    <x v="0"/>
    <s v="Katherine Broughton                               "/>
    <s v="NULL"/>
    <x v="0"/>
    <n v="335"/>
    <n v="44"/>
    <n v="0"/>
    <n v="0"/>
    <x v="1"/>
    <n v="0"/>
    <s v="NULL"/>
    <x v="1"/>
    <x v="0"/>
    <n v="0"/>
    <n v="0"/>
    <n v="0"/>
    <x v="1"/>
    <n v="0"/>
    <n v="15940737"/>
    <x v="0"/>
    <x v="0"/>
  </r>
  <r>
    <n v="163343358"/>
    <s v="Herrera"/>
    <s v="Andreana"/>
    <s v="CareerSource Southwest Florida - 4740 - CollierIm"/>
    <x v="23"/>
    <x v="1"/>
    <s v="Selina Martinez                                "/>
    <s v="NULL"/>
    <x v="0"/>
    <n v="619"/>
    <n v="602"/>
    <n v="0"/>
    <n v="0"/>
    <x v="1"/>
    <n v="0"/>
    <s v="NULL"/>
    <x v="1"/>
    <x v="0"/>
    <n v="0"/>
    <n v="0"/>
    <n v="0"/>
    <x v="1"/>
    <n v="0"/>
    <n v="15130268"/>
    <x v="1"/>
    <x v="1"/>
  </r>
  <r>
    <n v="164216980"/>
    <s v="Hickory"/>
    <s v="Samantha"/>
    <s v="CareerSource Southwest Florida - 4755 - LeeFM"/>
    <x v="23"/>
    <x v="2"/>
    <s v="Ieashea Howard                                  "/>
    <s v="NULL"/>
    <x v="0"/>
    <n v="192"/>
    <n v="185"/>
    <n v="0"/>
    <n v="0"/>
    <x v="1"/>
    <n v="0"/>
    <n v="20190619"/>
    <x v="0"/>
    <x v="0"/>
    <n v="0"/>
    <n v="0"/>
    <n v="0"/>
    <x v="1"/>
    <n v="0"/>
    <n v="15988061"/>
    <x v="0"/>
    <x v="0"/>
  </r>
  <r>
    <n v="164127897"/>
    <s v="HINOJOS AVELAR"/>
    <s v="MIGUEL"/>
    <s v="CareerSource Southwest Florida - 4740 - CollierIm"/>
    <x v="23"/>
    <x v="2"/>
    <s v="Denia Kolek                                   "/>
    <s v="NULL"/>
    <x v="0"/>
    <n v="283"/>
    <n v="226"/>
    <n v="0"/>
    <n v="0"/>
    <x v="1"/>
    <n v="0"/>
    <s v="NULL"/>
    <x v="1"/>
    <x v="1"/>
    <n v="1"/>
    <n v="0"/>
    <n v="0"/>
    <x v="1"/>
    <n v="0"/>
    <n v="15958940"/>
    <x v="0"/>
    <x v="0"/>
  </r>
  <r>
    <n v="163232235"/>
    <s v="Hinojosa"/>
    <s v="Ezequiel"/>
    <s v="CareerSource Southwest Florida - 4755 - LeeFM"/>
    <x v="23"/>
    <x v="0"/>
    <s v="NULL"/>
    <s v="NULL"/>
    <x v="0"/>
    <n v="720"/>
    <n v="259"/>
    <n v="20211"/>
    <n v="1"/>
    <x v="0"/>
    <n v="2189"/>
    <n v="20201217"/>
    <x v="0"/>
    <x v="0"/>
    <n v="0"/>
    <n v="0"/>
    <n v="0"/>
    <x v="1"/>
    <n v="0"/>
    <n v="15356092"/>
    <x v="1"/>
    <x v="0"/>
  </r>
  <r>
    <n v="164146701"/>
    <s v="Hodina"/>
    <s v="Kylie"/>
    <s v="CareerSource Southwest Florida - 4755 - LeeFM"/>
    <x v="23"/>
    <x v="0"/>
    <s v="YAMILETTE MADERA-GONZALEZ                         "/>
    <s v="NULL"/>
    <x v="0"/>
    <n v="262"/>
    <n v="206"/>
    <n v="0"/>
    <n v="0"/>
    <x v="1"/>
    <n v="0"/>
    <n v="20210129"/>
    <x v="0"/>
    <x v="0"/>
    <n v="0"/>
    <n v="0"/>
    <n v="0"/>
    <x v="1"/>
    <n v="0"/>
    <n v="15966397"/>
    <x v="0"/>
    <x v="0"/>
  </r>
  <r>
    <n v="164381581"/>
    <s v="HOLLOWAY"/>
    <s v="KYRA"/>
    <s v="CareerSource Southwest Florida - 4730 - CollierNa"/>
    <x v="23"/>
    <x v="0"/>
    <s v="SUSAN CORRIS                                  "/>
    <s v="NULL"/>
    <x v="0"/>
    <n v="9"/>
    <s v="NULL"/>
    <n v="20211"/>
    <n v="1"/>
    <x v="0"/>
    <n v="1630"/>
    <n v="20201207"/>
    <x v="0"/>
    <x v="0"/>
    <n v="0"/>
    <n v="0"/>
    <n v="0"/>
    <x v="1"/>
    <n v="0"/>
    <n v="16061391"/>
    <x v="0"/>
    <x v="4"/>
  </r>
  <r>
    <n v="164351111"/>
    <s v="Holsinger"/>
    <s v="Michelle"/>
    <s v="CareerSource Southwest Florida - 4755 - LeeFM"/>
    <x v="23"/>
    <x v="1"/>
    <s v="Ieashea Howard                                  "/>
    <s v="NULL"/>
    <x v="0"/>
    <n v="36"/>
    <n v="10"/>
    <n v="0"/>
    <n v="0"/>
    <x v="1"/>
    <n v="0"/>
    <s v="NULL"/>
    <x v="1"/>
    <x v="0"/>
    <n v="0"/>
    <n v="0"/>
    <n v="0"/>
    <x v="1"/>
    <n v="0"/>
    <n v="16045463"/>
    <x v="0"/>
    <x v="0"/>
  </r>
  <r>
    <n v="163960474"/>
    <s v="Hopkins"/>
    <s v="Lea"/>
    <s v="CareerSource Southwest Florida - 4755 - LeeFM"/>
    <x v="23"/>
    <x v="0"/>
    <s v="Ieashea Howard                                  "/>
    <s v="NULL"/>
    <x v="0"/>
    <n v="407"/>
    <n v="381"/>
    <n v="0"/>
    <n v="0"/>
    <x v="1"/>
    <n v="0"/>
    <s v="NULL"/>
    <x v="1"/>
    <x v="1"/>
    <n v="1"/>
    <n v="0"/>
    <n v="0"/>
    <x v="1"/>
    <n v="0"/>
    <n v="15857688"/>
    <x v="3"/>
    <x v="3"/>
  </r>
  <r>
    <n v="164364042"/>
    <s v="Howell"/>
    <s v="Michael"/>
    <s v="CareerSource Southwest Florida - 4745 - Charlotte"/>
    <x v="23"/>
    <x v="3"/>
    <s v="Carmen Henry                                   "/>
    <s v="NULL"/>
    <x v="0"/>
    <n v="31"/>
    <n v="23"/>
    <n v="0"/>
    <n v="0"/>
    <x v="1"/>
    <n v="0"/>
    <s v="NULL"/>
    <x v="1"/>
    <x v="1"/>
    <n v="1"/>
    <n v="0"/>
    <n v="0"/>
    <x v="1"/>
    <n v="0"/>
    <n v="10286388"/>
    <x v="0"/>
    <x v="0"/>
  </r>
  <r>
    <n v="164147217"/>
    <s v="Howland"/>
    <s v="William"/>
    <s v="CareerSource Southwest Florida - 4745 - Charlotte"/>
    <x v="23"/>
    <x v="2"/>
    <s v="Janna Balsley                                 "/>
    <s v="NULL"/>
    <x v="0"/>
    <n v="255"/>
    <n v="226"/>
    <n v="20211"/>
    <n v="1"/>
    <x v="0"/>
    <n v="370"/>
    <s v="NULL"/>
    <x v="1"/>
    <x v="1"/>
    <n v="1"/>
    <n v="0"/>
    <n v="0"/>
    <x v="1"/>
    <n v="0"/>
    <n v="15957072"/>
    <x v="0"/>
    <x v="0"/>
  </r>
  <r>
    <n v="164131469"/>
    <s v="Huber"/>
    <s v="Shannon"/>
    <s v="CareerSource Southwest Florida - 4755 - LeeFM"/>
    <x v="23"/>
    <x v="2"/>
    <s v="Ieashea Howard                                  "/>
    <s v="NULL"/>
    <x v="0"/>
    <n v="273"/>
    <n v="241"/>
    <n v="0"/>
    <n v="0"/>
    <x v="1"/>
    <n v="0"/>
    <n v="20210301"/>
    <x v="0"/>
    <x v="1"/>
    <n v="1"/>
    <n v="0"/>
    <n v="0"/>
    <x v="1"/>
    <n v="0"/>
    <n v="15888120"/>
    <x v="0"/>
    <x v="0"/>
  </r>
  <r>
    <n v="164307510"/>
    <s v="Hudson"/>
    <s v="Sha'rina"/>
    <s v="CareerSource Suncoast - 4721 - North Port"/>
    <x v="23"/>
    <x v="0"/>
    <s v="Luz Martinez                                "/>
    <s v="NULL"/>
    <x v="0"/>
    <n v="57"/>
    <n v="13"/>
    <n v="20211"/>
    <n v="1"/>
    <x v="0"/>
    <n v="171"/>
    <n v="20180701"/>
    <x v="0"/>
    <x v="0"/>
    <n v="0"/>
    <n v="0"/>
    <n v="0"/>
    <x v="1"/>
    <n v="0"/>
    <n v="15364768"/>
    <x v="0"/>
    <x v="0"/>
  </r>
  <r>
    <n v="164338582"/>
    <s v="Hudson"/>
    <s v="Noelle"/>
    <s v="CareerSource Southwest Florida - 4755 - LeeFM"/>
    <x v="23"/>
    <x v="0"/>
    <s v="Kathryn Michaud                                 "/>
    <s v="NULL"/>
    <x v="0"/>
    <n v="56"/>
    <n v="38"/>
    <n v="0"/>
    <n v="0"/>
    <x v="1"/>
    <n v="0"/>
    <s v="NULL"/>
    <x v="1"/>
    <x v="0"/>
    <n v="0"/>
    <n v="0"/>
    <n v="0"/>
    <x v="1"/>
    <n v="0"/>
    <n v="16039089"/>
    <x v="0"/>
    <x v="0"/>
  </r>
  <r>
    <n v="162769793"/>
    <s v="Huffman"/>
    <s v="Jahlenn"/>
    <s v="CareerSource Southwest Florida - 4755 - LeeFM"/>
    <x v="23"/>
    <x v="0"/>
    <s v="Kerwyn Dixon                                   "/>
    <s v="NULL"/>
    <x v="0"/>
    <n v="1065"/>
    <n v="932"/>
    <n v="0"/>
    <n v="0"/>
    <x v="1"/>
    <n v="0"/>
    <n v="20190606"/>
    <x v="0"/>
    <x v="0"/>
    <n v="0"/>
    <n v="0"/>
    <n v="0"/>
    <x v="1"/>
    <n v="0"/>
    <n v="15181868"/>
    <x v="2"/>
    <x v="2"/>
  </r>
  <r>
    <n v="164363395"/>
    <s v="Hughes"/>
    <s v="Lane"/>
    <s v="CareerSource Southwest Florida - 4745 - Charlotte"/>
    <x v="23"/>
    <x v="1"/>
    <s v="Luz Martinez                                "/>
    <s v="NULL"/>
    <x v="0"/>
    <n v="29"/>
    <n v="23"/>
    <n v="20211"/>
    <n v="1"/>
    <x v="0"/>
    <n v="4356"/>
    <s v="NULL"/>
    <x v="1"/>
    <x v="0"/>
    <n v="0"/>
    <n v="0"/>
    <n v="0"/>
    <x v="1"/>
    <n v="0"/>
    <n v="14357869"/>
    <x v="0"/>
    <x v="0"/>
  </r>
  <r>
    <n v="164256290"/>
    <s v="Hunter"/>
    <s v="Dezha"/>
    <s v="CareerSource Southwest Florida - 4755 - LeeFM"/>
    <x v="23"/>
    <x v="2"/>
    <s v="Ieashea Howard                                  "/>
    <s v="NULL"/>
    <x v="0"/>
    <n v="146"/>
    <n v="115"/>
    <n v="0"/>
    <n v="0"/>
    <x v="1"/>
    <n v="0"/>
    <n v="20190225"/>
    <x v="0"/>
    <x v="0"/>
    <n v="0"/>
    <n v="0"/>
    <n v="0"/>
    <x v="1"/>
    <n v="0"/>
    <n v="14653572"/>
    <x v="0"/>
    <x v="0"/>
  </r>
  <r>
    <n v="163419628"/>
    <s v="Hunter"/>
    <s v="Ja'Nayja"/>
    <s v="CareerSource Southwest Florida - 4755 - LeeFM"/>
    <x v="23"/>
    <x v="0"/>
    <s v="Africa Newby                                   "/>
    <s v="NULL"/>
    <x v="0"/>
    <n v="539"/>
    <n v="128"/>
    <n v="20211"/>
    <n v="1"/>
    <x v="0"/>
    <n v="1453"/>
    <n v="20210427"/>
    <x v="0"/>
    <x v="1"/>
    <n v="1"/>
    <n v="20212"/>
    <n v="1"/>
    <x v="0"/>
    <n v="657.01"/>
    <n v="15453046"/>
    <x v="3"/>
    <x v="0"/>
  </r>
  <r>
    <n v="163163385"/>
    <s v="Iglehart"/>
    <s v="Sharon"/>
    <s v="CareerSource Southwest Florida - 4755 - LeeFM"/>
    <x v="23"/>
    <x v="1"/>
    <s v="MARILYNN SMALLWOOD                               "/>
    <s v="NULL"/>
    <x v="0"/>
    <n v="770"/>
    <n v="745"/>
    <n v="0"/>
    <n v="0"/>
    <x v="1"/>
    <n v="0"/>
    <n v="20200706"/>
    <x v="0"/>
    <x v="0"/>
    <n v="0"/>
    <n v="0"/>
    <n v="0"/>
    <x v="1"/>
    <n v="0"/>
    <n v="15329289"/>
    <x v="2"/>
    <x v="2"/>
  </r>
  <r>
    <n v="164055599"/>
    <s v="Ilerant"/>
    <s v="Tajha"/>
    <s v="CareerSource Southwest Florida - 4740 - CollierIm"/>
    <x v="23"/>
    <x v="0"/>
    <s v="Melissa Palma                                   "/>
    <s v="NULL"/>
    <x v="0"/>
    <n v="346"/>
    <n v="332"/>
    <n v="20211"/>
    <n v="1"/>
    <x v="0"/>
    <n v="645"/>
    <n v="20201116"/>
    <x v="0"/>
    <x v="0"/>
    <n v="0"/>
    <n v="20212"/>
    <n v="1"/>
    <x v="0"/>
    <n v="1622.25"/>
    <n v="15936220"/>
    <x v="0"/>
    <x v="0"/>
  </r>
  <r>
    <n v="163236704"/>
    <s v="Ilvaide"/>
    <s v="Beyonce"/>
    <s v="CareerSource Southwest Florida - 4750 - LeeFM"/>
    <x v="23"/>
    <x v="0"/>
    <s v="Tara Burr                                    "/>
    <s v="NULL"/>
    <x v="0"/>
    <n v="716"/>
    <n v="674"/>
    <n v="0"/>
    <n v="0"/>
    <x v="1"/>
    <n v="0"/>
    <s v="NULL"/>
    <x v="1"/>
    <x v="0"/>
    <n v="0"/>
    <n v="0"/>
    <n v="0"/>
    <x v="1"/>
    <n v="0"/>
    <n v="15358151"/>
    <x v="1"/>
    <x v="1"/>
  </r>
  <r>
    <n v="164275865"/>
    <s v="Isaac"/>
    <s v="Lycio"/>
    <s v="CareerSource Southwest Florida - 4755 - LeeFM"/>
    <x v="23"/>
    <x v="2"/>
    <s v="Lisandra Scott                                   "/>
    <s v="NULL"/>
    <x v="0"/>
    <n v="126"/>
    <n v="87"/>
    <n v="20211"/>
    <n v="1"/>
    <x v="0"/>
    <n v="2300"/>
    <n v="20201228"/>
    <x v="0"/>
    <x v="1"/>
    <n v="1"/>
    <n v="20212"/>
    <n v="1"/>
    <x v="0"/>
    <n v="200"/>
    <n v="13096750"/>
    <x v="0"/>
    <x v="0"/>
  </r>
  <r>
    <n v="164387347"/>
    <s v="JACKSON"/>
    <s v="PERRY"/>
    <s v="CareerSource Southwest Florida - 4755 - LeeFM"/>
    <x v="23"/>
    <x v="1"/>
    <s v="Jahmau Lambert                                 "/>
    <s v="NULL"/>
    <x v="0"/>
    <n v="2"/>
    <n v="2"/>
    <n v="0"/>
    <n v="0"/>
    <x v="1"/>
    <n v="0"/>
    <s v="NULL"/>
    <x v="1"/>
    <x v="0"/>
    <n v="0"/>
    <n v="0"/>
    <n v="0"/>
    <x v="1"/>
    <n v="0"/>
    <n v="8567840"/>
    <x v="0"/>
    <x v="0"/>
  </r>
  <r>
    <n v="163249326"/>
    <s v="Jackson"/>
    <s v="Victoria"/>
    <s v="CareerSource Southwest Florida - 4755 - LeeFM"/>
    <x v="23"/>
    <x v="0"/>
    <s v="NULL"/>
    <s v="NULL"/>
    <x v="0"/>
    <n v="706"/>
    <n v="706"/>
    <n v="0"/>
    <n v="0"/>
    <x v="1"/>
    <n v="0"/>
    <s v="NULL"/>
    <x v="1"/>
    <x v="0"/>
    <n v="0"/>
    <n v="0"/>
    <n v="0"/>
    <x v="1"/>
    <n v="0"/>
    <n v="15362408"/>
    <x v="1"/>
    <x v="1"/>
  </r>
  <r>
    <n v="164348197"/>
    <s v="Jackson"/>
    <s v="Shuntia"/>
    <s v="CareerSource Southwest Florida - 4755 - LeeFM"/>
    <x v="23"/>
    <x v="0"/>
    <s v="Kathryn Michaud                                 "/>
    <s v="NULL"/>
    <x v="0"/>
    <n v="41"/>
    <n v="6"/>
    <n v="0"/>
    <n v="0"/>
    <x v="1"/>
    <n v="0"/>
    <n v="20181209"/>
    <x v="0"/>
    <x v="0"/>
    <n v="0"/>
    <n v="0"/>
    <n v="0"/>
    <x v="1"/>
    <n v="0"/>
    <n v="16031174"/>
    <x v="0"/>
    <x v="0"/>
  </r>
  <r>
    <n v="164343510"/>
    <s v="JAGESSAR"/>
    <s v="STACY"/>
    <s v="CareerSource Southwest Florida - 4730 - CollierNa"/>
    <x v="23"/>
    <x v="1"/>
    <s v="Denia Kolek                                   "/>
    <s v="NULL"/>
    <x v="0"/>
    <n v="31"/>
    <n v="27"/>
    <n v="20211"/>
    <n v="1"/>
    <x v="0"/>
    <n v="5873"/>
    <n v="20210602"/>
    <x v="0"/>
    <x v="1"/>
    <n v="1"/>
    <n v="20212"/>
    <n v="1"/>
    <x v="0"/>
    <n v="7997.63"/>
    <n v="10902496"/>
    <x v="0"/>
    <x v="0"/>
  </r>
  <r>
    <n v="164343478"/>
    <s v="Jean"/>
    <s v="Irma"/>
    <s v="CareerSource Southwest Florida - 4745 - Charlotte"/>
    <x v="23"/>
    <x v="1"/>
    <s v="Janna Balsley                                 "/>
    <s v="NULL"/>
    <x v="0"/>
    <n v="31"/>
    <n v="23"/>
    <n v="20211"/>
    <n v="1"/>
    <x v="0"/>
    <n v="4597"/>
    <s v="NULL"/>
    <x v="1"/>
    <x v="1"/>
    <n v="1"/>
    <n v="20212"/>
    <n v="1"/>
    <x v="0"/>
    <n v="5042.38"/>
    <n v="15163931"/>
    <x v="0"/>
    <x v="0"/>
  </r>
  <r>
    <n v="162779410"/>
    <s v="Jean"/>
    <s v="Jonas"/>
    <s v="CareerSource Southwest Florida - 4750 - LeeFM"/>
    <x v="23"/>
    <x v="0"/>
    <s v="Kerwyn Dixon                                   "/>
    <s v="NULL"/>
    <x v="0"/>
    <n v="1067"/>
    <n v="932"/>
    <n v="0"/>
    <n v="0"/>
    <x v="1"/>
    <n v="0"/>
    <n v="20210621"/>
    <x v="0"/>
    <x v="0"/>
    <n v="0"/>
    <n v="0"/>
    <n v="0"/>
    <x v="1"/>
    <n v="0"/>
    <n v="15184950"/>
    <x v="2"/>
    <x v="2"/>
  </r>
  <r>
    <n v="164350565"/>
    <s v="Jean"/>
    <s v="Samantha"/>
    <s v="CareerSource Southwest Florida - 4730 - CollierNa"/>
    <x v="23"/>
    <x v="1"/>
    <s v="Danays Izquierdo                               "/>
    <s v="NULL"/>
    <x v="0"/>
    <n v="43"/>
    <n v="23"/>
    <n v="20211"/>
    <n v="1"/>
    <x v="0"/>
    <n v="1974"/>
    <n v="20190906"/>
    <x v="0"/>
    <x v="0"/>
    <n v="0"/>
    <n v="0"/>
    <n v="0"/>
    <x v="1"/>
    <n v="0"/>
    <n v="16046932"/>
    <x v="0"/>
    <x v="0"/>
  </r>
  <r>
    <n v="164109191"/>
    <s v="JEAN BAPTISTE"/>
    <s v="MOLIE"/>
    <s v="CareerSource Southwest Florida - 4730 - CollierNa"/>
    <x v="23"/>
    <x v="0"/>
    <s v="Lorne Fomby                                   "/>
    <s v="NULL"/>
    <x v="0"/>
    <n v="322"/>
    <n v="322"/>
    <n v="20211"/>
    <n v="1"/>
    <x v="0"/>
    <n v="1057"/>
    <n v="20210614"/>
    <x v="0"/>
    <x v="0"/>
    <n v="0"/>
    <n v="20212"/>
    <n v="1"/>
    <x v="0"/>
    <n v="1527.5"/>
    <n v="15953114"/>
    <x v="0"/>
    <x v="0"/>
  </r>
  <r>
    <n v="164263309"/>
    <s v="Jean-Baptiste"/>
    <s v="Stacey"/>
    <s v="CareerSource Southwest Florida - 4755 - LeeFM"/>
    <x v="23"/>
    <x v="2"/>
    <s v="Ieashea Howard                                  "/>
    <s v="NULL"/>
    <x v="0"/>
    <n v="120"/>
    <n v="115"/>
    <n v="0"/>
    <n v="0"/>
    <x v="1"/>
    <n v="0"/>
    <s v="NULL"/>
    <x v="1"/>
    <x v="0"/>
    <n v="0"/>
    <n v="0"/>
    <n v="0"/>
    <x v="1"/>
    <n v="0"/>
    <n v="16007300"/>
    <x v="0"/>
    <x v="0"/>
  </r>
  <r>
    <n v="164357099"/>
    <s v="Jean-Jacques"/>
    <s v="Alicia"/>
    <s v="CareerSource Southwest Florida - 4740 - CollierIm"/>
    <x v="23"/>
    <x v="2"/>
    <s v="Danays Izquierdo                               "/>
    <s v="NULL"/>
    <x v="0"/>
    <n v="36"/>
    <n v="23"/>
    <n v="0"/>
    <n v="0"/>
    <x v="1"/>
    <n v="0"/>
    <n v="20190408"/>
    <x v="0"/>
    <x v="1"/>
    <n v="1"/>
    <n v="0"/>
    <n v="0"/>
    <x v="1"/>
    <n v="0"/>
    <n v="13127865"/>
    <x v="0"/>
    <x v="0"/>
  </r>
  <r>
    <n v="164225139"/>
    <s v="Jenkins"/>
    <s v="Jarielle"/>
    <s v="CareerSource Southwest Florida - 4755 - LeeFM"/>
    <x v="23"/>
    <x v="0"/>
    <s v="Kerwyn Dixon                                   "/>
    <s v="NULL"/>
    <x v="0"/>
    <n v="188"/>
    <n v="184"/>
    <n v="0"/>
    <n v="0"/>
    <x v="1"/>
    <n v="0"/>
    <n v="20210622"/>
    <x v="0"/>
    <x v="0"/>
    <n v="0"/>
    <n v="0"/>
    <n v="0"/>
    <x v="1"/>
    <n v="0"/>
    <n v="15990780"/>
    <x v="0"/>
    <x v="0"/>
  </r>
  <r>
    <n v="164325905"/>
    <s v="JIMENEZ"/>
    <s v="DEBBIE"/>
    <s v="CareerSource Southwest Florida - 4750 - LeeFM"/>
    <x v="23"/>
    <x v="1"/>
    <s v="Jahmau Lambert                                 "/>
    <s v="NULL"/>
    <x v="0"/>
    <n v="65"/>
    <n v="29"/>
    <n v="0"/>
    <n v="0"/>
    <x v="1"/>
    <n v="0"/>
    <s v="NULL"/>
    <x v="1"/>
    <x v="1"/>
    <n v="1"/>
    <n v="0"/>
    <n v="0"/>
    <x v="1"/>
    <n v="0"/>
    <n v="11535741"/>
    <x v="0"/>
    <x v="0"/>
  </r>
  <r>
    <n v="163268057"/>
    <s v="Johnson"/>
    <s v="Navari"/>
    <s v="CareerSource Southwest Florida - 4745 - Charlotte"/>
    <x v="23"/>
    <x v="1"/>
    <s v="Luz Martinez                                "/>
    <s v="NULL"/>
    <x v="0"/>
    <n v="705"/>
    <n v="23"/>
    <n v="20211"/>
    <n v="1"/>
    <x v="0"/>
    <n v="190"/>
    <s v="NULL"/>
    <x v="1"/>
    <x v="0"/>
    <n v="0"/>
    <n v="0"/>
    <n v="0"/>
    <x v="1"/>
    <n v="0"/>
    <n v="15363292"/>
    <x v="1"/>
    <x v="0"/>
  </r>
  <r>
    <n v="164137251"/>
    <s v="Johnson"/>
    <s v="Sashane"/>
    <s v="CareerSource Southwest Florida - 4740 - CollierIm"/>
    <x v="23"/>
    <x v="0"/>
    <s v="Carol Williams                                "/>
    <s v="NULL"/>
    <x v="0"/>
    <n v="274"/>
    <n v="63"/>
    <n v="0"/>
    <n v="0"/>
    <x v="1"/>
    <n v="0"/>
    <s v="NULL"/>
    <x v="1"/>
    <x v="1"/>
    <n v="1"/>
    <n v="0"/>
    <n v="0"/>
    <x v="1"/>
    <n v="0"/>
    <n v="15856297"/>
    <x v="0"/>
    <x v="0"/>
  </r>
  <r>
    <n v="164094627"/>
    <s v="Johnson"/>
    <s v="Oriyana"/>
    <s v="CareerSource Southwest Florida-4751-Hendry/Glades"/>
    <x v="23"/>
    <x v="0"/>
    <s v="Katherine Broughton                               "/>
    <s v="NULL"/>
    <x v="0"/>
    <n v="321"/>
    <n v="44"/>
    <n v="20211"/>
    <n v="1"/>
    <x v="0"/>
    <n v="766"/>
    <n v="20210125"/>
    <x v="0"/>
    <x v="0"/>
    <n v="0"/>
    <n v="20212"/>
    <n v="1"/>
    <x v="0"/>
    <n v="1249.5"/>
    <n v="15949068"/>
    <x v="0"/>
    <x v="0"/>
  </r>
  <r>
    <n v="163825602"/>
    <s v="Johnston"/>
    <s v="Susan"/>
    <s v="CareerSource Southwest Florida - 4745 - Charlotte"/>
    <x v="23"/>
    <x v="2"/>
    <s v="Carmen Henry                                   "/>
    <s v="NULL"/>
    <x v="0"/>
    <n v="472"/>
    <n v="52"/>
    <n v="20211"/>
    <n v="1"/>
    <x v="0"/>
    <n v="8047"/>
    <n v="20201207"/>
    <x v="0"/>
    <x v="1"/>
    <n v="1"/>
    <n v="20212"/>
    <n v="1"/>
    <x v="0"/>
    <n v="6030"/>
    <n v="12089585"/>
    <x v="3"/>
    <x v="0"/>
  </r>
  <r>
    <n v="164261344"/>
    <s v="JONES"/>
    <s v="MICHAEL"/>
    <s v="CareerSource Southwest Florida - 4745 - Charlotte"/>
    <x v="23"/>
    <x v="1"/>
    <s v="Janna Balsley                                 "/>
    <s v="NULL"/>
    <x v="0"/>
    <n v="142"/>
    <n v="92"/>
    <n v="20211"/>
    <n v="1"/>
    <x v="0"/>
    <n v="821"/>
    <n v="20210226"/>
    <x v="0"/>
    <x v="0"/>
    <n v="0"/>
    <n v="20212"/>
    <n v="1"/>
    <x v="0"/>
    <n v="198.75"/>
    <n v="9961320"/>
    <x v="0"/>
    <x v="0"/>
  </r>
  <r>
    <n v="164381691"/>
    <s v="Jose-Matias"/>
    <s v="Ruby"/>
    <s v="CareerSource Southwest Florida-4751-Hendry/Glades"/>
    <x v="23"/>
    <x v="0"/>
    <s v="Janice Brown                                   "/>
    <s v="NULL"/>
    <x v="0"/>
    <n v="9"/>
    <n v="9"/>
    <n v="0"/>
    <n v="0"/>
    <x v="1"/>
    <n v="0"/>
    <s v="NULL"/>
    <x v="1"/>
    <x v="0"/>
    <n v="0"/>
    <n v="0"/>
    <n v="0"/>
    <x v="1"/>
    <n v="0"/>
    <n v="16060633"/>
    <x v="0"/>
    <x v="0"/>
  </r>
  <r>
    <n v="162779771"/>
    <s v="JOSEPH"/>
    <s v="ZACHE"/>
    <s v="CareerSource Southwest Florida - 4730 - CollierNa"/>
    <x v="23"/>
    <x v="0"/>
    <s v="Lorne Fomby                                   "/>
    <s v="NULL"/>
    <x v="0"/>
    <n v="1072"/>
    <n v="671"/>
    <n v="20211"/>
    <n v="1"/>
    <x v="0"/>
    <n v="4109"/>
    <n v="20200801"/>
    <x v="0"/>
    <x v="0"/>
    <n v="0"/>
    <n v="20212"/>
    <n v="1"/>
    <x v="0"/>
    <n v="4753.95"/>
    <n v="15185108"/>
    <x v="2"/>
    <x v="1"/>
  </r>
  <r>
    <n v="164344477"/>
    <s v="Joseph"/>
    <s v="Zquavia"/>
    <s v="CareerSource Southwest Florida - 4730 - CollierNa"/>
    <x v="23"/>
    <x v="1"/>
    <s v="Danays Izquierdo                               "/>
    <s v="NULL"/>
    <x v="0"/>
    <n v="50"/>
    <n v="23"/>
    <n v="20211"/>
    <n v="1"/>
    <x v="0"/>
    <n v="739"/>
    <n v="20210517"/>
    <x v="0"/>
    <x v="1"/>
    <n v="1"/>
    <n v="20212"/>
    <n v="1"/>
    <x v="0"/>
    <n v="30"/>
    <n v="15964844"/>
    <x v="0"/>
    <x v="0"/>
  </r>
  <r>
    <n v="164235843"/>
    <s v="Joseph"/>
    <s v="Ahmed"/>
    <s v="CareerSource Southwest Florida - 4755 - LeeFM"/>
    <x v="23"/>
    <x v="2"/>
    <s v="HELLEN CANICOSA                                "/>
    <s v="NULL"/>
    <x v="0"/>
    <n v="176"/>
    <n v="143"/>
    <n v="20211"/>
    <n v="1"/>
    <x v="0"/>
    <n v="6465"/>
    <n v="20180529"/>
    <x v="0"/>
    <x v="1"/>
    <n v="1"/>
    <n v="20212"/>
    <n v="1"/>
    <x v="0"/>
    <n v="6146.02"/>
    <n v="15976280"/>
    <x v="0"/>
    <x v="0"/>
  </r>
  <r>
    <n v="164181420"/>
    <s v="Joseph"/>
    <s v="Huguedaline"/>
    <s v="CareerSource Southwest Florida - 4745 - Charlotte"/>
    <x v="23"/>
    <x v="1"/>
    <s v="Janna Balsley                                 "/>
    <s v="NULL"/>
    <x v="0"/>
    <n v="223"/>
    <n v="220"/>
    <n v="20211"/>
    <n v="1"/>
    <x v="0"/>
    <n v="5887"/>
    <s v="NULL"/>
    <x v="1"/>
    <x v="0"/>
    <n v="0"/>
    <n v="20212"/>
    <n v="1"/>
    <x v="0"/>
    <n v="7636.33"/>
    <n v="15981012"/>
    <x v="0"/>
    <x v="0"/>
  </r>
  <r>
    <n v="164204437"/>
    <s v="Joseph"/>
    <s v="Bereka"/>
    <s v="CareerSource Southwest Florida - 4755 - LeeFM"/>
    <x v="23"/>
    <x v="0"/>
    <s v="Kerwyn Dixon                                   "/>
    <s v="NULL"/>
    <x v="0"/>
    <n v="203"/>
    <n v="203"/>
    <n v="20211"/>
    <n v="1"/>
    <x v="0"/>
    <n v="307"/>
    <n v="20210226"/>
    <x v="0"/>
    <x v="0"/>
    <n v="0"/>
    <n v="20212"/>
    <n v="1"/>
    <x v="0"/>
    <n v="1369.85"/>
    <n v="15986955"/>
    <x v="0"/>
    <x v="0"/>
  </r>
  <r>
    <n v="164024848"/>
    <s v="Juarez"/>
    <s v="Sandra"/>
    <s v="CareerSource Southwest Florida - 4752 - HendryL"/>
    <x v="23"/>
    <x v="0"/>
    <s v="Florrie Mingo                                   "/>
    <s v="NULL"/>
    <x v="0"/>
    <n v="393"/>
    <n v="393"/>
    <n v="20211"/>
    <n v="1"/>
    <x v="0"/>
    <n v="4086"/>
    <s v="NULL"/>
    <x v="1"/>
    <x v="1"/>
    <n v="1"/>
    <n v="0"/>
    <n v="0"/>
    <x v="1"/>
    <n v="0"/>
    <n v="15179835"/>
    <x v="3"/>
    <x v="3"/>
  </r>
  <r>
    <n v="164067758"/>
    <s v="Juarez"/>
    <s v="Juan"/>
    <s v="CareerSource Southwest Florida - 4755 - LeeFM"/>
    <x v="23"/>
    <x v="0"/>
    <s v="Tara Burr                                    "/>
    <s v="NULL"/>
    <x v="0"/>
    <n v="346"/>
    <n v="162"/>
    <n v="20211"/>
    <n v="1"/>
    <x v="0"/>
    <n v="1520"/>
    <n v="20200718"/>
    <x v="0"/>
    <x v="0"/>
    <n v="0"/>
    <n v="20212"/>
    <n v="1"/>
    <x v="0"/>
    <n v="1824.17"/>
    <n v="15939693"/>
    <x v="0"/>
    <x v="0"/>
  </r>
  <r>
    <n v="164369449"/>
    <s v="Kantack"/>
    <s v="Brooke"/>
    <s v="CareerSource Southwest Florida - 4755 - LeeFM"/>
    <x v="23"/>
    <x v="1"/>
    <s v="Ieashea Howard                                  "/>
    <s v="NULL"/>
    <x v="0"/>
    <n v="16"/>
    <n v="10"/>
    <n v="20211"/>
    <n v="1"/>
    <x v="0"/>
    <n v="5918"/>
    <n v="20190520"/>
    <x v="0"/>
    <x v="1"/>
    <n v="1"/>
    <n v="20212"/>
    <n v="1"/>
    <x v="0"/>
    <n v="4819.01"/>
    <n v="16055920"/>
    <x v="0"/>
    <x v="0"/>
  </r>
  <r>
    <n v="164181372"/>
    <s v="Kauffman"/>
    <s v="Cody"/>
    <s v="CareerSource Southwest Florida - 4745 - Charlotte"/>
    <x v="23"/>
    <x v="1"/>
    <s v="Angela Solomon                                 "/>
    <s v="NULL"/>
    <x v="0"/>
    <n v="220"/>
    <n v="64"/>
    <n v="20211"/>
    <n v="1"/>
    <x v="0"/>
    <n v="3113"/>
    <n v="20190825"/>
    <x v="0"/>
    <x v="0"/>
    <n v="0"/>
    <n v="20212"/>
    <n v="1"/>
    <x v="0"/>
    <n v="5215.53"/>
    <n v="15974042"/>
    <x v="0"/>
    <x v="0"/>
  </r>
  <r>
    <n v="164296310"/>
    <s v="Kazimirov"/>
    <s v="Dmitriy"/>
    <s v="CareerSource Suncoast - 4721 - North Port"/>
    <x v="23"/>
    <x v="0"/>
    <s v="Janna Balsley                                 "/>
    <s v="NULL"/>
    <x v="0"/>
    <n v="9"/>
    <n v="9"/>
    <n v="0"/>
    <n v="0"/>
    <x v="1"/>
    <n v="0"/>
    <s v="NULL"/>
    <x v="1"/>
    <x v="0"/>
    <n v="0"/>
    <n v="0"/>
    <n v="0"/>
    <x v="1"/>
    <n v="0"/>
    <n v="15986348"/>
    <x v="0"/>
    <x v="0"/>
  </r>
  <r>
    <n v="164163867"/>
    <s v="Kearse"/>
    <s v="Ny'kia"/>
    <s v="CareerSource Southwest Florida - 4755 - LeeFM"/>
    <x v="23"/>
    <x v="0"/>
    <s v="Kathryn Michaud                                 "/>
    <s v="NULL"/>
    <x v="0"/>
    <n v="216"/>
    <n v="216"/>
    <n v="20211"/>
    <n v="1"/>
    <x v="0"/>
    <n v="5226"/>
    <n v="20200810"/>
    <x v="0"/>
    <x v="1"/>
    <n v="1"/>
    <n v="20212"/>
    <n v="1"/>
    <x v="0"/>
    <n v="6.5"/>
    <n v="15051088"/>
    <x v="0"/>
    <x v="0"/>
  </r>
  <r>
    <n v="162780728"/>
    <s v="Kelley"/>
    <s v="Maura"/>
    <s v="CareerSource Southwest Florida - 4755 - LeeFM"/>
    <x v="23"/>
    <x v="0"/>
    <s v="YAMILETTE MADERA-GONZALEZ                         "/>
    <s v="NULL"/>
    <x v="0"/>
    <n v="1070"/>
    <n v="932"/>
    <n v="20211"/>
    <n v="1"/>
    <x v="0"/>
    <n v="4775"/>
    <n v="20210426"/>
    <x v="0"/>
    <x v="0"/>
    <n v="0"/>
    <n v="20212"/>
    <n v="1"/>
    <x v="0"/>
    <n v="4624.41"/>
    <n v="15185456"/>
    <x v="2"/>
    <x v="2"/>
  </r>
  <r>
    <n v="164193850"/>
    <s v="Kendrick"/>
    <s v="Brenda"/>
    <s v="CareerSource Southwest Florida - 4754 - LaBelle"/>
    <x v="23"/>
    <x v="2"/>
    <s v="HELLEN CANICOSA                                "/>
    <s v="NULL"/>
    <x v="0"/>
    <n v="139"/>
    <n v="139"/>
    <n v="0"/>
    <n v="0"/>
    <x v="1"/>
    <n v="0"/>
    <n v="20210419"/>
    <x v="0"/>
    <x v="1"/>
    <n v="1"/>
    <n v="20212"/>
    <n v="1"/>
    <x v="0"/>
    <n v="4560"/>
    <n v="8682630"/>
    <x v="0"/>
    <x v="0"/>
  </r>
  <r>
    <n v="164092777"/>
    <s v="Key"/>
    <s v="Kalece"/>
    <s v="CareerSource Southwest Florida - 4755 - LeeFM"/>
    <x v="23"/>
    <x v="0"/>
    <s v="Kerwyn Dixon                                   "/>
    <s v="NULL"/>
    <x v="0"/>
    <n v="323"/>
    <n v="164"/>
    <n v="20211"/>
    <n v="1"/>
    <x v="0"/>
    <n v="487"/>
    <s v="NULL"/>
    <x v="1"/>
    <x v="0"/>
    <n v="0"/>
    <n v="20212"/>
    <n v="1"/>
    <x v="0"/>
    <n v="1483.65"/>
    <n v="15948283"/>
    <x v="0"/>
    <x v="0"/>
  </r>
  <r>
    <n v="164310151"/>
    <s v="Kinchen"/>
    <s v="Ayanna"/>
    <s v="CareerSource Southwest Florida - 4755 - LeeFM"/>
    <x v="23"/>
    <x v="0"/>
    <s v="Natalie Collington                              "/>
    <s v="NULL"/>
    <x v="0"/>
    <n v="73"/>
    <n v="51"/>
    <n v="20211"/>
    <n v="1"/>
    <x v="0"/>
    <n v="10128"/>
    <n v="20210130"/>
    <x v="0"/>
    <x v="0"/>
    <n v="0"/>
    <n v="0"/>
    <n v="0"/>
    <x v="1"/>
    <n v="0"/>
    <n v="14925700"/>
    <x v="0"/>
    <x v="0"/>
  </r>
  <r>
    <n v="164310103"/>
    <s v="Kinchen"/>
    <s v="Ghariel"/>
    <s v="CareerSource Southwest Florida - 4755 - LeeFM"/>
    <x v="23"/>
    <x v="1"/>
    <s v="Kathryn Michaud                                 "/>
    <s v="NULL"/>
    <x v="0"/>
    <n v="79"/>
    <n v="79"/>
    <n v="20211"/>
    <n v="1"/>
    <x v="0"/>
    <n v="3272"/>
    <n v="20190701"/>
    <x v="0"/>
    <x v="0"/>
    <n v="0"/>
    <n v="20212"/>
    <n v="1"/>
    <x v="0"/>
    <n v="2.17"/>
    <n v="16021132"/>
    <x v="0"/>
    <x v="0"/>
  </r>
  <r>
    <n v="164131276"/>
    <s v="Koeppen"/>
    <s v="Theresa"/>
    <s v="CareerSource Southwest Florida - 4745 - Charlotte"/>
    <x v="23"/>
    <x v="0"/>
    <s v="Luz Martinez                                "/>
    <s v="NULL"/>
    <x v="0"/>
    <n v="226"/>
    <n v="157"/>
    <n v="0"/>
    <n v="0"/>
    <x v="1"/>
    <n v="0"/>
    <n v="20191121"/>
    <x v="0"/>
    <x v="0"/>
    <n v="0"/>
    <n v="0"/>
    <n v="0"/>
    <x v="1"/>
    <n v="0"/>
    <n v="15643718"/>
    <x v="0"/>
    <x v="0"/>
  </r>
  <r>
    <n v="164143145"/>
    <s v="Koribanic"/>
    <s v="Maria"/>
    <s v="CareerSource Southwest Florida - 4730 - CollierNa"/>
    <x v="23"/>
    <x v="0"/>
    <s v="Tanya Ferguson                                "/>
    <s v="NULL"/>
    <x v="0"/>
    <n v="259"/>
    <n v="259"/>
    <n v="0"/>
    <n v="0"/>
    <x v="1"/>
    <n v="0"/>
    <s v="NULL"/>
    <x v="1"/>
    <x v="0"/>
    <n v="0"/>
    <n v="0"/>
    <n v="0"/>
    <x v="1"/>
    <n v="0"/>
    <n v="15359326"/>
    <x v="0"/>
    <x v="0"/>
  </r>
  <r>
    <n v="164346846"/>
    <s v="Kundrick"/>
    <s v="Elizabeth"/>
    <s v="CareerSource Southwest Florida - 4755 - LeeFM"/>
    <x v="23"/>
    <x v="1"/>
    <s v="Kathryn Michaud                                 "/>
    <s v="NULL"/>
    <x v="0"/>
    <n v="43"/>
    <n v="43"/>
    <n v="20211"/>
    <n v="1"/>
    <x v="0"/>
    <n v="7978"/>
    <n v="20180208"/>
    <x v="0"/>
    <x v="1"/>
    <n v="1"/>
    <n v="20212"/>
    <n v="1"/>
    <x v="0"/>
    <n v="9185.76"/>
    <n v="15647459"/>
    <x v="0"/>
    <x v="0"/>
  </r>
  <r>
    <n v="164221899"/>
    <s v="Lairson"/>
    <s v="Taylor"/>
    <s v="CareerSource Southwest Florida - 4745 - Charlotte"/>
    <x v="23"/>
    <x v="0"/>
    <s v="Luz Martinez                                "/>
    <s v="NULL"/>
    <x v="0"/>
    <n v="171"/>
    <n v="164"/>
    <n v="0"/>
    <n v="0"/>
    <x v="1"/>
    <n v="0"/>
    <s v="NULL"/>
    <x v="1"/>
    <x v="0"/>
    <n v="0"/>
    <n v="0"/>
    <n v="0"/>
    <x v="1"/>
    <n v="0"/>
    <n v="15988480"/>
    <x v="0"/>
    <x v="0"/>
  </r>
  <r>
    <n v="164093592"/>
    <s v="Lal"/>
    <s v="Jackson"/>
    <s v="CareerSource Southwest Florida - 4755 - LeeFM"/>
    <x v="23"/>
    <x v="0"/>
    <s v="YAMILETTE MADERA-GONZALEZ                         "/>
    <s v="NULL"/>
    <x v="0"/>
    <n v="324"/>
    <n v="206"/>
    <n v="0"/>
    <n v="0"/>
    <x v="1"/>
    <n v="0"/>
    <s v="NULL"/>
    <x v="1"/>
    <x v="0"/>
    <n v="0"/>
    <n v="0"/>
    <n v="0"/>
    <x v="1"/>
    <n v="0"/>
    <n v="15948679"/>
    <x v="0"/>
    <x v="0"/>
  </r>
  <r>
    <n v="164093724"/>
    <s v="Lal"/>
    <s v="Dillon"/>
    <s v="CareerSource Southwest Florida - 4755 - LeeFM"/>
    <x v="23"/>
    <x v="0"/>
    <s v="YAMILETTE MADERA-GONZALEZ                         "/>
    <s v="NULL"/>
    <x v="0"/>
    <n v="324"/>
    <n v="206"/>
    <n v="0"/>
    <n v="0"/>
    <x v="1"/>
    <n v="0"/>
    <s v="NULL"/>
    <x v="1"/>
    <x v="0"/>
    <n v="0"/>
    <n v="0"/>
    <n v="0"/>
    <x v="1"/>
    <n v="0"/>
    <n v="15948747"/>
    <x v="0"/>
    <x v="0"/>
  </r>
  <r>
    <n v="163889175"/>
    <s v="Lamarre"/>
    <s v="Fantasia"/>
    <s v="CareerSource Southwest Florida - 4755 - LeeFM"/>
    <x v="23"/>
    <x v="0"/>
    <s v="elizabeth jauregui                                "/>
    <s v="NULL"/>
    <x v="0"/>
    <n v="377"/>
    <n v="206"/>
    <n v="0"/>
    <n v="0"/>
    <x v="1"/>
    <n v="0"/>
    <s v="NULL"/>
    <x v="1"/>
    <x v="0"/>
    <n v="0"/>
    <n v="0"/>
    <n v="0"/>
    <x v="1"/>
    <n v="0"/>
    <n v="15805515"/>
    <x v="3"/>
    <x v="0"/>
  </r>
  <r>
    <n v="164094589"/>
    <s v="Lampkin"/>
    <s v="Terria"/>
    <s v="CareerSource Southwest Florida-4751-Hendry/Glades"/>
    <x v="23"/>
    <x v="0"/>
    <s v="Katherine Broughton                               "/>
    <s v="NULL"/>
    <x v="0"/>
    <n v="321"/>
    <n v="16"/>
    <n v="0"/>
    <n v="0"/>
    <x v="1"/>
    <n v="0"/>
    <n v="20210528"/>
    <x v="0"/>
    <x v="0"/>
    <n v="0"/>
    <n v="20212"/>
    <n v="1"/>
    <x v="0"/>
    <n v="783.75"/>
    <n v="15949043"/>
    <x v="0"/>
    <x v="0"/>
  </r>
  <r>
    <n v="164019430"/>
    <s v="Landry"/>
    <s v="Katelyn"/>
    <s v="CareerSource Southwest Florida - 4745 - Charlotte"/>
    <x v="23"/>
    <x v="1"/>
    <s v="Angela Solomon                                 "/>
    <s v="NULL"/>
    <x v="0"/>
    <n v="399"/>
    <n v="367"/>
    <n v="20211"/>
    <n v="1"/>
    <x v="0"/>
    <n v="5658"/>
    <n v="20210403"/>
    <x v="0"/>
    <x v="1"/>
    <n v="1"/>
    <n v="20212"/>
    <n v="1"/>
    <x v="0"/>
    <n v="2664.64"/>
    <n v="14782414"/>
    <x v="3"/>
    <x v="3"/>
  </r>
  <r>
    <n v="164119745"/>
    <s v="Laventure"/>
    <s v="Kinger"/>
    <s v="CareerSource Southwest Florida - 4730 - CollierNa"/>
    <x v="23"/>
    <x v="1"/>
    <s v="Carol Williams                                "/>
    <s v="NULL"/>
    <x v="0"/>
    <n v="296"/>
    <n v="63"/>
    <n v="20211"/>
    <n v="1"/>
    <x v="0"/>
    <n v="1849"/>
    <n v="20180709"/>
    <x v="0"/>
    <x v="0"/>
    <n v="0"/>
    <n v="20212"/>
    <n v="1"/>
    <x v="0"/>
    <n v="2108.8000000000002"/>
    <n v="14039580"/>
    <x v="0"/>
    <x v="0"/>
  </r>
  <r>
    <n v="162878722"/>
    <s v="Lawrence"/>
    <s v="Selena"/>
    <s v="CareerSource Southwest Florida - 4745 - Charlotte"/>
    <x v="23"/>
    <x v="1"/>
    <s v="Janna Balsley                                 "/>
    <s v="NULL"/>
    <x v="0"/>
    <n v="996"/>
    <n v="261"/>
    <n v="20211"/>
    <n v="1"/>
    <x v="0"/>
    <n v="195"/>
    <n v="20210301"/>
    <x v="0"/>
    <x v="0"/>
    <n v="0"/>
    <n v="0"/>
    <n v="0"/>
    <x v="1"/>
    <n v="0"/>
    <n v="15217912"/>
    <x v="2"/>
    <x v="0"/>
  </r>
  <r>
    <n v="164008637"/>
    <s v="Lawrence Jr"/>
    <s v="Martin"/>
    <s v="CareerSource Southwest Florida - 4730 - CollierNa"/>
    <x v="23"/>
    <x v="1"/>
    <s v="Denia Kolek                                   "/>
    <s v="NULL"/>
    <x v="0"/>
    <n v="401"/>
    <n v="63"/>
    <n v="20211"/>
    <n v="1"/>
    <x v="0"/>
    <n v="7607"/>
    <n v="20200929"/>
    <x v="0"/>
    <x v="0"/>
    <n v="0"/>
    <n v="20212"/>
    <n v="1"/>
    <x v="0"/>
    <n v="5612.98"/>
    <n v="15906331"/>
    <x v="3"/>
    <x v="0"/>
  </r>
  <r>
    <n v="164341522"/>
    <s v="Lawrence-Carter"/>
    <s v="Donna"/>
    <s v="CareerSource Southwest Florida - 4750 - LeeFM"/>
    <x v="23"/>
    <x v="1"/>
    <s v="MARILYNN SMALLWOOD                               "/>
    <s v="NULL"/>
    <x v="0"/>
    <n v="52"/>
    <n v="52"/>
    <n v="20211"/>
    <n v="1"/>
    <x v="0"/>
    <n v="5561"/>
    <n v="20201222"/>
    <x v="0"/>
    <x v="1"/>
    <n v="1"/>
    <n v="20212"/>
    <n v="1"/>
    <x v="0"/>
    <n v="2852.69"/>
    <n v="15340711"/>
    <x v="0"/>
    <x v="0"/>
  </r>
  <r>
    <n v="164290335"/>
    <s v="Ledezma"/>
    <s v="Juan"/>
    <s v="CareerSource Southwest Florida - 4754 - LaBelle"/>
    <x v="23"/>
    <x v="3"/>
    <s v="Yvar Pierre                                  "/>
    <s v="NULL"/>
    <x v="0"/>
    <n v="107"/>
    <n v="78"/>
    <n v="20211"/>
    <n v="1"/>
    <x v="0"/>
    <n v="422"/>
    <s v="NULL"/>
    <x v="1"/>
    <x v="1"/>
    <n v="1"/>
    <n v="0"/>
    <n v="0"/>
    <x v="1"/>
    <n v="0"/>
    <n v="16009382"/>
    <x v="0"/>
    <x v="0"/>
  </r>
  <r>
    <n v="163880458"/>
    <s v="LEE"/>
    <s v="KELLY"/>
    <s v="CareerSource Southwest Florida-4751-Hendry/Glades"/>
    <x v="23"/>
    <x v="2"/>
    <s v="BECKY MEELER                                  "/>
    <s v="NULL"/>
    <x v="0"/>
    <n v="448"/>
    <n v="448"/>
    <n v="20211"/>
    <n v="1"/>
    <x v="0"/>
    <n v="7627"/>
    <n v="20200619"/>
    <x v="0"/>
    <x v="0"/>
    <n v="0"/>
    <n v="20212"/>
    <n v="1"/>
    <x v="0"/>
    <n v="7207.5"/>
    <n v="7554341"/>
    <x v="3"/>
    <x v="3"/>
  </r>
  <r>
    <n v="164031233"/>
    <s v="Legrand"/>
    <s v="Toyana"/>
    <s v="CareerSource Southwest Florida - 4740 - CollierIm"/>
    <x v="23"/>
    <x v="0"/>
    <s v="Melissa Palma                                   "/>
    <s v="NULL"/>
    <x v="0"/>
    <n v="387"/>
    <n v="367"/>
    <n v="20211"/>
    <n v="1"/>
    <x v="0"/>
    <n v="13664"/>
    <n v="20210625"/>
    <x v="0"/>
    <x v="1"/>
    <n v="1"/>
    <n v="20212"/>
    <n v="1"/>
    <x v="0"/>
    <n v="3993.15"/>
    <n v="15009768"/>
    <x v="3"/>
    <x v="3"/>
  </r>
  <r>
    <n v="164359514"/>
    <s v="Leon"/>
    <s v="Maria"/>
    <s v="CareerSource Southwest Florida-4751-Hendry/Glades"/>
    <x v="23"/>
    <x v="3"/>
    <s v="BECKY MEELER                                  "/>
    <s v="NULL"/>
    <x v="0"/>
    <n v="34"/>
    <n v="23"/>
    <n v="0"/>
    <n v="0"/>
    <x v="1"/>
    <n v="0"/>
    <n v="20190110"/>
    <x v="0"/>
    <x v="1"/>
    <n v="1"/>
    <n v="0"/>
    <n v="0"/>
    <x v="1"/>
    <n v="0"/>
    <n v="15968318"/>
    <x v="0"/>
    <x v="0"/>
  </r>
  <r>
    <n v="164273842"/>
    <s v="Leon"/>
    <s v="Regina"/>
    <s v="CareerSource Southwest Florida - 4755 - LeeFM"/>
    <x v="23"/>
    <x v="2"/>
    <s v="Ieashea Howard                                  "/>
    <s v="NULL"/>
    <x v="0"/>
    <n v="120"/>
    <n v="115"/>
    <n v="0"/>
    <n v="0"/>
    <x v="1"/>
    <n v="0"/>
    <n v="20200417"/>
    <x v="0"/>
    <x v="0"/>
    <n v="0"/>
    <n v="0"/>
    <n v="0"/>
    <x v="1"/>
    <n v="0"/>
    <n v="16011502"/>
    <x v="0"/>
    <x v="0"/>
  </r>
  <r>
    <n v="164149776"/>
    <s v="Leopold"/>
    <s v="Danielle"/>
    <s v="CareerSource Suncoast - 4721 - North Port"/>
    <x v="23"/>
    <x v="3"/>
    <s v="Angela Solomon                                 "/>
    <s v="NULL"/>
    <x v="0"/>
    <n v="255"/>
    <n v="220"/>
    <n v="20211"/>
    <n v="1"/>
    <x v="0"/>
    <n v="4889"/>
    <n v="20201216"/>
    <x v="0"/>
    <x v="1"/>
    <n v="1"/>
    <n v="20212"/>
    <n v="1"/>
    <x v="0"/>
    <n v="2492.63"/>
    <n v="15964678"/>
    <x v="0"/>
    <x v="0"/>
  </r>
  <r>
    <n v="163239364"/>
    <s v="Lewis"/>
    <s v="Bernard"/>
    <s v="CareerSource Southwest Florida - 4753 - Cape Coral"/>
    <x v="23"/>
    <x v="0"/>
    <s v="YAMILETTE MADERA-GONZALEZ                         "/>
    <s v="NULL"/>
    <x v="0"/>
    <n v="720"/>
    <n v="658"/>
    <n v="20211"/>
    <n v="1"/>
    <x v="0"/>
    <n v="982"/>
    <n v="20210217"/>
    <x v="0"/>
    <x v="0"/>
    <n v="0"/>
    <n v="20212"/>
    <n v="1"/>
    <x v="0"/>
    <n v="4316.41"/>
    <n v="15359244"/>
    <x v="1"/>
    <x v="1"/>
  </r>
  <r>
    <n v="164231457"/>
    <s v="Lewis"/>
    <s v="Kiyonna"/>
    <s v="CareerSource Southwest Florida - 4745 - Charlotte"/>
    <x v="23"/>
    <x v="0"/>
    <s v="Angela Solomon                                 "/>
    <s v="NULL"/>
    <x v="0"/>
    <n v="181"/>
    <n v="104"/>
    <n v="0"/>
    <n v="0"/>
    <x v="1"/>
    <n v="0"/>
    <s v="NULL"/>
    <x v="1"/>
    <x v="0"/>
    <n v="0"/>
    <n v="0"/>
    <n v="0"/>
    <x v="1"/>
    <n v="0"/>
    <n v="15989872"/>
    <x v="0"/>
    <x v="0"/>
  </r>
  <r>
    <n v="164246413"/>
    <s v="Lewis"/>
    <s v="Shannon"/>
    <s v="CareerSource Southwest Florida - 4755 - LeeFM"/>
    <x v="23"/>
    <x v="2"/>
    <s v="Ieashea Howard                                  "/>
    <s v="NULL"/>
    <x v="0"/>
    <n v="155"/>
    <n v="115"/>
    <n v="20211"/>
    <n v="1"/>
    <x v="0"/>
    <n v="147"/>
    <n v="20200917"/>
    <x v="0"/>
    <x v="1"/>
    <n v="1"/>
    <n v="0"/>
    <n v="0"/>
    <x v="1"/>
    <n v="0"/>
    <n v="15999062"/>
    <x v="0"/>
    <x v="0"/>
  </r>
  <r>
    <n v="164149516"/>
    <s v="Lineberger"/>
    <s v="Joshua"/>
    <s v="CareerSource Southwest Florida - 4755 - LeeFM"/>
    <x v="23"/>
    <x v="0"/>
    <s v="Natalie Collington                              "/>
    <s v="NULL"/>
    <x v="0"/>
    <n v="258"/>
    <n v="239"/>
    <n v="20211"/>
    <n v="1"/>
    <x v="0"/>
    <n v="1271"/>
    <s v="NULL"/>
    <x v="1"/>
    <x v="0"/>
    <n v="0"/>
    <n v="0"/>
    <n v="0"/>
    <x v="1"/>
    <n v="0"/>
    <n v="15967293"/>
    <x v="0"/>
    <x v="0"/>
  </r>
  <r>
    <n v="164374104"/>
    <s v="LLORENS"/>
    <s v="MERCY"/>
    <s v="CareerSource South Florida - 4835 - Perrine"/>
    <x v="23"/>
    <x v="1"/>
    <s v="MARILYNN SMALLWOOD                               "/>
    <s v="NULL"/>
    <x v="0"/>
    <n v="17"/>
    <n v="10"/>
    <n v="0"/>
    <n v="0"/>
    <x v="1"/>
    <n v="0"/>
    <n v="20200516"/>
    <x v="0"/>
    <x v="1"/>
    <n v="1"/>
    <n v="0"/>
    <n v="0"/>
    <x v="1"/>
    <n v="0"/>
    <n v="65172"/>
    <x v="0"/>
    <x v="0"/>
  </r>
  <r>
    <n v="164227782"/>
    <s v="Looney"/>
    <s v="James"/>
    <s v="CareerSource Southwest Florida - 4730 - CollierNa"/>
    <x v="23"/>
    <x v="2"/>
    <s v="Denia Kolek                                   "/>
    <s v="NULL"/>
    <x v="0"/>
    <n v="161"/>
    <n v="161"/>
    <n v="0"/>
    <n v="0"/>
    <x v="1"/>
    <n v="0"/>
    <n v="20210325"/>
    <x v="0"/>
    <x v="1"/>
    <n v="1"/>
    <n v="20212"/>
    <n v="1"/>
    <x v="0"/>
    <n v="6720"/>
    <n v="14614750"/>
    <x v="0"/>
    <x v="0"/>
  </r>
  <r>
    <n v="164165452"/>
    <s v="Lopez"/>
    <s v="Guadalupe"/>
    <s v="CareerSource Southwest Florida-4751-Hendry/Glades"/>
    <x v="23"/>
    <x v="0"/>
    <s v="BECKY MEELER                                  "/>
    <s v="NULL"/>
    <x v="0"/>
    <n v="234"/>
    <n v="225"/>
    <n v="0"/>
    <n v="0"/>
    <x v="1"/>
    <n v="0"/>
    <n v="20180406"/>
    <x v="0"/>
    <x v="0"/>
    <n v="0"/>
    <n v="0"/>
    <n v="0"/>
    <x v="1"/>
    <n v="0"/>
    <n v="15973728"/>
    <x v="0"/>
    <x v="0"/>
  </r>
  <r>
    <n v="164139341"/>
    <s v="Lopez Mejia"/>
    <s v="Franklin"/>
    <s v="CareerSource Southwest Florida-4751-Hendry/Glades"/>
    <x v="23"/>
    <x v="0"/>
    <s v="Janice Brown                                   "/>
    <s v="NULL"/>
    <x v="0"/>
    <n v="272"/>
    <n v="234"/>
    <n v="0"/>
    <n v="0"/>
    <x v="1"/>
    <n v="0"/>
    <s v="NULL"/>
    <x v="1"/>
    <x v="0"/>
    <n v="0"/>
    <n v="0"/>
    <n v="0"/>
    <x v="1"/>
    <n v="0"/>
    <n v="15963634"/>
    <x v="0"/>
    <x v="0"/>
  </r>
  <r>
    <n v="164357363"/>
    <s v="Lorenzo"/>
    <s v="Antonio"/>
    <s v="CareerSource Southwest Florida-4751-Hendry/Glades"/>
    <x v="23"/>
    <x v="1"/>
    <s v="Elsa Sosa Hernandez                          "/>
    <s v="NULL"/>
    <x v="0"/>
    <n v="36"/>
    <n v="24"/>
    <n v="20211"/>
    <n v="1"/>
    <x v="0"/>
    <n v="12665"/>
    <n v="20200928"/>
    <x v="0"/>
    <x v="1"/>
    <n v="1"/>
    <n v="20212"/>
    <n v="1"/>
    <x v="0"/>
    <n v="10975.55"/>
    <n v="16034341"/>
    <x v="0"/>
    <x v="0"/>
  </r>
  <r>
    <n v="164061098"/>
    <s v="Louis"/>
    <s v="Falie"/>
    <s v="CareerSource Southwest Florida - 4755 - LeeFM"/>
    <x v="23"/>
    <x v="0"/>
    <s v="Tara Burr                                    "/>
    <s v="NULL"/>
    <x v="0"/>
    <n v="350"/>
    <n v="162"/>
    <n v="0"/>
    <n v="0"/>
    <x v="1"/>
    <n v="0"/>
    <n v="20210322"/>
    <x v="0"/>
    <x v="0"/>
    <n v="0"/>
    <n v="20212"/>
    <n v="1"/>
    <x v="0"/>
    <n v="1670"/>
    <n v="15938188"/>
    <x v="0"/>
    <x v="0"/>
  </r>
  <r>
    <n v="163211399"/>
    <s v="Lucas"/>
    <s v="Alexis"/>
    <s v="CareerSource Southwest Florida - 4752 - HendryL"/>
    <x v="23"/>
    <x v="0"/>
    <s v="elizabeth jauregui                                "/>
    <s v="NULL"/>
    <x v="0"/>
    <n v="738"/>
    <n v="29"/>
    <n v="0"/>
    <n v="0"/>
    <x v="1"/>
    <n v="0"/>
    <s v="NULL"/>
    <x v="1"/>
    <x v="0"/>
    <n v="0"/>
    <n v="0"/>
    <n v="0"/>
    <x v="1"/>
    <n v="0"/>
    <n v="15347957"/>
    <x v="2"/>
    <x v="0"/>
  </r>
  <r>
    <n v="164247553"/>
    <s v="Lukas"/>
    <s v="Melinda"/>
    <s v="CareerSource Southwest Florida - 4753 - Cape Coral"/>
    <x v="23"/>
    <x v="1"/>
    <s v="Ieashea Howard                                  "/>
    <s v="NULL"/>
    <x v="0"/>
    <n v="154"/>
    <n v="115"/>
    <n v="20211"/>
    <n v="1"/>
    <x v="0"/>
    <n v="4102"/>
    <n v="20210315"/>
    <x v="0"/>
    <x v="1"/>
    <n v="1"/>
    <n v="20212"/>
    <n v="1"/>
    <x v="0"/>
    <n v="4999.51"/>
    <n v="15999964"/>
    <x v="0"/>
    <x v="0"/>
  </r>
  <r>
    <n v="164290640"/>
    <s v="LUSCAN"/>
    <s v="JAYME"/>
    <s v="CareerSource Southwest Florida - 4730 - CollierNa"/>
    <x v="23"/>
    <x v="0"/>
    <s v="SUSAN CORRIS                                  "/>
    <s v="NULL"/>
    <x v="0"/>
    <n v="106"/>
    <n v="101"/>
    <n v="0"/>
    <n v="0"/>
    <x v="1"/>
    <n v="0"/>
    <s v="NULL"/>
    <x v="1"/>
    <x v="0"/>
    <n v="0"/>
    <n v="0"/>
    <n v="0"/>
    <x v="1"/>
    <n v="0"/>
    <n v="16018857"/>
    <x v="0"/>
    <x v="0"/>
  </r>
  <r>
    <n v="164054968"/>
    <s v="Luther"/>
    <s v="Samuel"/>
    <s v="CareerSource Heartland - 4581 Hardee"/>
    <x v="23"/>
    <x v="0"/>
    <s v="Luz Martinez                                "/>
    <s v="NULL"/>
    <x v="0"/>
    <n v="357"/>
    <n v="202"/>
    <n v="0"/>
    <n v="0"/>
    <x v="1"/>
    <n v="0"/>
    <n v="20210614"/>
    <x v="0"/>
    <x v="0"/>
    <n v="0"/>
    <n v="0"/>
    <n v="0"/>
    <x v="1"/>
    <n v="0"/>
    <n v="15922782"/>
    <x v="0"/>
    <x v="0"/>
  </r>
  <r>
    <n v="164036211"/>
    <s v="Luther"/>
    <s v="Tyrell"/>
    <s v="CareerSource Heartland - 4581 Hardee"/>
    <x v="23"/>
    <x v="0"/>
    <s v="Luz Martinez                                "/>
    <s v="NULL"/>
    <x v="0"/>
    <n v="314"/>
    <n v="202"/>
    <n v="0"/>
    <n v="0"/>
    <x v="1"/>
    <n v="0"/>
    <n v="20210614"/>
    <x v="0"/>
    <x v="0"/>
    <n v="0"/>
    <n v="0"/>
    <n v="0"/>
    <x v="1"/>
    <n v="0"/>
    <n v="15922804"/>
    <x v="0"/>
    <x v="0"/>
  </r>
  <r>
    <n v="161890481"/>
    <s v="Luther III"/>
    <s v="Virgil"/>
    <s v="CareerSource Southwest Florida - 4745 - Charlotte"/>
    <x v="23"/>
    <x v="1"/>
    <s v="Luz Martinez                                "/>
    <n v="3"/>
    <x v="1"/>
    <n v="1464"/>
    <n v="36"/>
    <n v="0"/>
    <n v="0"/>
    <x v="1"/>
    <n v="0"/>
    <n v="20190612"/>
    <x v="0"/>
    <x v="0"/>
    <n v="0"/>
    <n v="0"/>
    <n v="0"/>
    <x v="1"/>
    <n v="0"/>
    <n v="14895193"/>
    <x v="5"/>
    <x v="0"/>
  </r>
  <r>
    <n v="164149910"/>
    <s v="LYN COOK"/>
    <s v="ANNA-LECIA"/>
    <s v="CareerSource Broward - 4645 Central"/>
    <x v="23"/>
    <x v="1"/>
    <s v="Ieashea Howard                                  "/>
    <s v="NULL"/>
    <x v="0"/>
    <n v="254"/>
    <n v="241"/>
    <n v="0"/>
    <n v="0"/>
    <x v="1"/>
    <n v="0"/>
    <s v="NULL"/>
    <x v="1"/>
    <x v="1"/>
    <n v="1"/>
    <n v="0"/>
    <n v="0"/>
    <x v="1"/>
    <n v="0"/>
    <n v="12217945"/>
    <x v="0"/>
    <x v="0"/>
  </r>
  <r>
    <n v="164192944"/>
    <s v="Maciel"/>
    <s v="Kimberly"/>
    <s v="CareerSource Southwest Florida - 4754 - LaBelle"/>
    <x v="23"/>
    <x v="3"/>
    <s v="BECKY MEELER                                  "/>
    <s v="NULL"/>
    <x v="0"/>
    <n v="216"/>
    <n v="213"/>
    <n v="0"/>
    <n v="0"/>
    <x v="1"/>
    <n v="0"/>
    <n v="20210605"/>
    <x v="0"/>
    <x v="1"/>
    <n v="1"/>
    <n v="20212"/>
    <n v="1"/>
    <x v="0"/>
    <n v="773.2"/>
    <n v="15973105"/>
    <x v="0"/>
    <x v="0"/>
  </r>
  <r>
    <n v="164049499"/>
    <s v="MALDONADO"/>
    <s v="JUANCARLOS"/>
    <s v="CareerSource Southwest Florida - 4730 - CollierNa"/>
    <x v="23"/>
    <x v="0"/>
    <s v="SUSAN CORRIS                                  "/>
    <s v="NULL"/>
    <x v="0"/>
    <n v="366"/>
    <n v="225"/>
    <n v="0"/>
    <n v="0"/>
    <x v="1"/>
    <n v="0"/>
    <s v="NULL"/>
    <x v="1"/>
    <x v="0"/>
    <n v="0"/>
    <n v="0"/>
    <n v="0"/>
    <x v="1"/>
    <n v="0"/>
    <n v="15934092"/>
    <x v="3"/>
    <x v="0"/>
  </r>
  <r>
    <n v="164092630"/>
    <s v="MANCERA"/>
    <s v="SERGIO"/>
    <s v="CareerSource Southwest Florida - 4730 - CollierNa"/>
    <x v="23"/>
    <x v="0"/>
    <s v="SUSAN CORRIS                                  "/>
    <s v="NULL"/>
    <x v="0"/>
    <n v="323"/>
    <n v="106"/>
    <n v="20211"/>
    <n v="1"/>
    <x v="0"/>
    <n v="5614"/>
    <n v="20201021"/>
    <x v="0"/>
    <x v="0"/>
    <n v="0"/>
    <n v="0"/>
    <n v="0"/>
    <x v="1"/>
    <n v="0"/>
    <n v="15948213"/>
    <x v="0"/>
    <x v="0"/>
  </r>
  <r>
    <n v="164373550"/>
    <s v="Mandia"/>
    <s v="Amy"/>
    <s v="CareerSource Southwest Florida - 4755 - LeeFM"/>
    <x v="23"/>
    <x v="1"/>
    <s v="Ieashea Howard                                  "/>
    <s v="NULL"/>
    <x v="0"/>
    <n v="17"/>
    <n v="10"/>
    <n v="0"/>
    <n v="0"/>
    <x v="1"/>
    <n v="0"/>
    <s v="NULL"/>
    <x v="1"/>
    <x v="0"/>
    <n v="0"/>
    <n v="0"/>
    <n v="0"/>
    <x v="1"/>
    <n v="0"/>
    <n v="16049013"/>
    <x v="0"/>
    <x v="0"/>
  </r>
  <r>
    <n v="164100764"/>
    <s v="Manrique"/>
    <s v="Sandro"/>
    <s v="CareerSource Southwest Florida - 4753 - Cape Coral"/>
    <x v="23"/>
    <x v="0"/>
    <s v="YAMILETTE MADERA-GONZALEZ                         "/>
    <s v="NULL"/>
    <x v="0"/>
    <n v="219"/>
    <n v="52"/>
    <n v="0"/>
    <n v="0"/>
    <x v="1"/>
    <n v="0"/>
    <s v="NULL"/>
    <x v="1"/>
    <x v="0"/>
    <n v="0"/>
    <n v="0"/>
    <n v="0"/>
    <x v="1"/>
    <n v="0"/>
    <n v="15950906"/>
    <x v="0"/>
    <x v="0"/>
  </r>
  <r>
    <n v="164246634"/>
    <s v="Marcelus"/>
    <s v="Gennisha"/>
    <s v="CareerSource Southwest Florida - 4755 - LeeFM"/>
    <x v="23"/>
    <x v="0"/>
    <s v="Kerwyn Dixon                                   "/>
    <s v="NULL"/>
    <x v="0"/>
    <n v="156"/>
    <n v="156"/>
    <n v="0"/>
    <n v="0"/>
    <x v="1"/>
    <n v="0"/>
    <s v="NULL"/>
    <x v="1"/>
    <x v="0"/>
    <n v="0"/>
    <n v="0"/>
    <n v="0"/>
    <x v="1"/>
    <n v="0"/>
    <n v="15987351"/>
    <x v="0"/>
    <x v="0"/>
  </r>
  <r>
    <n v="164371213"/>
    <s v="Marfil"/>
    <s v="Shawna"/>
    <s v="CareerSource Southwest Florida-4751-Hendry/Glades"/>
    <x v="23"/>
    <x v="0"/>
    <s v="Shirley Blenman                                 "/>
    <s v="NULL"/>
    <x v="0"/>
    <n v="31"/>
    <n v="24"/>
    <n v="20211"/>
    <n v="1"/>
    <x v="0"/>
    <n v="3832"/>
    <s v="NULL"/>
    <x v="1"/>
    <x v="0"/>
    <n v="0"/>
    <n v="20212"/>
    <n v="1"/>
    <x v="0"/>
    <n v="3882.56"/>
    <n v="15965873"/>
    <x v="0"/>
    <x v="0"/>
  </r>
  <r>
    <n v="163259611"/>
    <s v="Marti"/>
    <s v="Nicole"/>
    <s v="CareerSource Southwest Florida - 4753 - Cape Coral"/>
    <x v="23"/>
    <x v="0"/>
    <s v="YAMILETTE MADERA-GONZALEZ                         "/>
    <s v="NULL"/>
    <x v="0"/>
    <n v="686"/>
    <n v="658"/>
    <n v="20211"/>
    <n v="1"/>
    <x v="0"/>
    <n v="1404"/>
    <n v="20200616"/>
    <x v="0"/>
    <x v="0"/>
    <n v="0"/>
    <n v="20212"/>
    <n v="1"/>
    <x v="0"/>
    <n v="2472.2399999999998"/>
    <n v="15359991"/>
    <x v="1"/>
    <x v="1"/>
  </r>
  <r>
    <n v="164377408"/>
    <s v="Marti"/>
    <s v="Lisete"/>
    <s v="CareerSource Southwest Florida-4751-Hendry/Glades"/>
    <x v="23"/>
    <x v="0"/>
    <s v="Janice Brown                                   "/>
    <s v="NULL"/>
    <x v="0"/>
    <n v="13"/>
    <n v="10"/>
    <n v="0"/>
    <n v="0"/>
    <x v="1"/>
    <n v="0"/>
    <s v="NULL"/>
    <x v="1"/>
    <x v="0"/>
    <n v="0"/>
    <n v="0"/>
    <n v="0"/>
    <x v="1"/>
    <n v="0"/>
    <n v="16059592"/>
    <x v="0"/>
    <x v="0"/>
  </r>
  <r>
    <n v="162738218"/>
    <s v="Martinez"/>
    <s v="Evelyn"/>
    <s v="CareerSource Southwest Florida - 4730 - CollierNa"/>
    <x v="23"/>
    <x v="0"/>
    <s v="Tara Burr                                    "/>
    <s v="NULL"/>
    <x v="0"/>
    <n v="1085"/>
    <n v="1048"/>
    <n v="20211"/>
    <n v="1"/>
    <x v="0"/>
    <n v="341"/>
    <n v="20210601"/>
    <x v="0"/>
    <x v="0"/>
    <n v="0"/>
    <n v="20212"/>
    <n v="1"/>
    <x v="0"/>
    <n v="765.39"/>
    <n v="15171817"/>
    <x v="2"/>
    <x v="2"/>
  </r>
  <r>
    <n v="164113355"/>
    <s v="Martinez"/>
    <s v="Allison"/>
    <s v="CareerSource Southwest Florida - 4745 - Charlotte"/>
    <x v="23"/>
    <x v="0"/>
    <s v="Luz Martinez                                "/>
    <s v="NULL"/>
    <x v="0"/>
    <n v="213"/>
    <n v="28"/>
    <n v="20211"/>
    <n v="1"/>
    <x v="0"/>
    <n v="4998"/>
    <n v="20190129"/>
    <x v="0"/>
    <x v="1"/>
    <n v="1"/>
    <n v="0"/>
    <n v="0"/>
    <x v="1"/>
    <n v="0"/>
    <n v="15176970"/>
    <x v="0"/>
    <x v="0"/>
  </r>
  <r>
    <n v="163234779"/>
    <s v="Martinez"/>
    <s v="Alex"/>
    <s v="CareerSource Southwest Florida - 4745 - Charlotte"/>
    <x v="23"/>
    <x v="0"/>
    <s v="Luz Martinez                                "/>
    <s v="NULL"/>
    <x v="0"/>
    <n v="710"/>
    <n v="667"/>
    <n v="0"/>
    <n v="0"/>
    <x v="1"/>
    <n v="0"/>
    <n v="20210504"/>
    <x v="0"/>
    <x v="0"/>
    <n v="0"/>
    <n v="0"/>
    <n v="0"/>
    <x v="1"/>
    <n v="0"/>
    <n v="15357293"/>
    <x v="1"/>
    <x v="1"/>
  </r>
  <r>
    <n v="163919467"/>
    <s v="Martinez"/>
    <s v="Priscilla"/>
    <s v="CareerSource Southwest Florida - 4753 - Cape Coral"/>
    <x v="23"/>
    <x v="0"/>
    <s v="elizabeth jauregui                                "/>
    <s v="NULL"/>
    <x v="0"/>
    <n v="420"/>
    <n v="374"/>
    <n v="20211"/>
    <n v="1"/>
    <x v="0"/>
    <n v="6484"/>
    <s v="NULL"/>
    <x v="1"/>
    <x v="0"/>
    <n v="0"/>
    <n v="20212"/>
    <n v="1"/>
    <x v="0"/>
    <n v="8674.27"/>
    <n v="15846951"/>
    <x v="3"/>
    <x v="3"/>
  </r>
  <r>
    <n v="164079266"/>
    <s v="Martinez"/>
    <s v="Andrea"/>
    <s v="CareerSource Southwest Florida - 4755 - LeeFM"/>
    <x v="23"/>
    <x v="0"/>
    <s v="Tara Burr                                    "/>
    <s v="NULL"/>
    <x v="0"/>
    <n v="335"/>
    <n v="162"/>
    <n v="0"/>
    <n v="0"/>
    <x v="1"/>
    <n v="0"/>
    <s v="NULL"/>
    <x v="1"/>
    <x v="0"/>
    <n v="0"/>
    <n v="0"/>
    <n v="0"/>
    <x v="1"/>
    <n v="0"/>
    <n v="15943730"/>
    <x v="0"/>
    <x v="0"/>
  </r>
  <r>
    <n v="164092856"/>
    <s v="Martinez"/>
    <s v="Ezequiel"/>
    <s v="CareerSource Southwest Florida - 4730 - CollierNa"/>
    <x v="23"/>
    <x v="0"/>
    <s v="Tara Burr                                    "/>
    <s v="NULL"/>
    <x v="0"/>
    <n v="323"/>
    <n v="195"/>
    <n v="0"/>
    <n v="0"/>
    <x v="1"/>
    <n v="0"/>
    <s v="NULL"/>
    <x v="1"/>
    <x v="0"/>
    <n v="0"/>
    <n v="0"/>
    <n v="0"/>
    <x v="1"/>
    <n v="0"/>
    <n v="15948325"/>
    <x v="0"/>
    <x v="0"/>
  </r>
  <r>
    <n v="164132568"/>
    <s v="Martinez-Quinones"/>
    <s v="Lismarie"/>
    <s v="CareerSource Southwest Florida - 4750 - LeeFM"/>
    <x v="23"/>
    <x v="0"/>
    <s v="Kathryn Michaud                                 "/>
    <s v="NULL"/>
    <x v="0"/>
    <n v="240"/>
    <n v="122"/>
    <n v="20211"/>
    <n v="1"/>
    <x v="0"/>
    <n v="7493"/>
    <n v="20200911"/>
    <x v="0"/>
    <x v="1"/>
    <n v="1"/>
    <n v="20212"/>
    <n v="1"/>
    <x v="0"/>
    <n v="4872.5600000000004"/>
    <n v="14863618"/>
    <x v="0"/>
    <x v="0"/>
  </r>
  <r>
    <n v="164170109"/>
    <s v="Mastrofilippo"/>
    <s v="Anthony"/>
    <s v="CareerSource Southwest Florida - 4755 - LeeFM"/>
    <x v="23"/>
    <x v="2"/>
    <s v="MARILYNN SMALLWOOD                               "/>
    <s v="NULL"/>
    <x v="0"/>
    <n v="233"/>
    <n v="38"/>
    <n v="0"/>
    <n v="0"/>
    <x v="1"/>
    <n v="0"/>
    <n v="20210614"/>
    <x v="0"/>
    <x v="1"/>
    <n v="1"/>
    <n v="20212"/>
    <n v="1"/>
    <x v="0"/>
    <n v="447.75"/>
    <n v="15393702"/>
    <x v="0"/>
    <x v="0"/>
  </r>
  <r>
    <n v="163288028"/>
    <s v="McCLAIN"/>
    <s v="KLOEY"/>
    <s v="CareerSource Southwest Florida - 4730 - CollierNa"/>
    <x v="23"/>
    <x v="0"/>
    <s v="SUSAN CORRIS                                  "/>
    <s v="NULL"/>
    <x v="0"/>
    <n v="678"/>
    <n v="602"/>
    <n v="0"/>
    <n v="0"/>
    <x v="1"/>
    <n v="0"/>
    <s v="NULL"/>
    <x v="1"/>
    <x v="0"/>
    <n v="0"/>
    <n v="0"/>
    <n v="0"/>
    <x v="1"/>
    <n v="0"/>
    <n v="15377093"/>
    <x v="1"/>
    <x v="1"/>
  </r>
  <r>
    <n v="164322048"/>
    <s v="McCullough"/>
    <s v="Sean"/>
    <s v="CareerSource Southwest Florida - 4730 - CollierNa"/>
    <x v="23"/>
    <x v="1"/>
    <s v="Denia Kolek                                   "/>
    <s v="NULL"/>
    <x v="0"/>
    <n v="38"/>
    <n v="10"/>
    <n v="20211"/>
    <n v="1"/>
    <x v="0"/>
    <n v="3075"/>
    <n v="20210701"/>
    <x v="0"/>
    <x v="1"/>
    <n v="1"/>
    <n v="20212"/>
    <n v="1"/>
    <x v="0"/>
    <n v="7993.2"/>
    <n v="12431497"/>
    <x v="0"/>
    <x v="0"/>
  </r>
  <r>
    <n v="163163117"/>
    <s v="MCGOWAN"/>
    <s v="KAYLA"/>
    <s v="CareerSource Southwest Florida - 4755 - LeeFM"/>
    <x v="23"/>
    <x v="1"/>
    <s v="MARILYNN SMALLWOOD                               "/>
    <s v="NULL"/>
    <x v="0"/>
    <n v="771"/>
    <n v="745"/>
    <n v="20211"/>
    <n v="1"/>
    <x v="0"/>
    <n v="6605"/>
    <n v="20201116"/>
    <x v="0"/>
    <x v="0"/>
    <n v="0"/>
    <n v="20212"/>
    <n v="1"/>
    <x v="0"/>
    <n v="8034.49"/>
    <n v="12447747"/>
    <x v="2"/>
    <x v="2"/>
  </r>
  <r>
    <n v="164248014"/>
    <s v="McHollan"/>
    <s v="Taylor"/>
    <s v="CareerSource Southwest Florida - 4755 - LeeFM"/>
    <x v="23"/>
    <x v="1"/>
    <s v="Ieashea Howard                                  "/>
    <s v="NULL"/>
    <x v="0"/>
    <n v="153"/>
    <n v="63"/>
    <n v="0"/>
    <n v="0"/>
    <x v="1"/>
    <n v="0"/>
    <n v="20200907"/>
    <x v="0"/>
    <x v="0"/>
    <n v="0"/>
    <n v="0"/>
    <n v="0"/>
    <x v="1"/>
    <n v="0"/>
    <n v="15998995"/>
    <x v="0"/>
    <x v="0"/>
  </r>
  <r>
    <n v="164365803"/>
    <s v="Mckenzie"/>
    <s v="Lisa"/>
    <s v="CareerSource Southwest Florida - 4755 - LeeFM"/>
    <x v="23"/>
    <x v="1"/>
    <s v="MARILYNN SMALLWOOD                               "/>
    <s v="NULL"/>
    <x v="0"/>
    <n v="20"/>
    <n v="10"/>
    <n v="20211"/>
    <n v="1"/>
    <x v="0"/>
    <n v="6006"/>
    <n v="20191221"/>
    <x v="0"/>
    <x v="0"/>
    <n v="0"/>
    <n v="0"/>
    <n v="0"/>
    <x v="1"/>
    <n v="0"/>
    <n v="15333349"/>
    <x v="0"/>
    <x v="0"/>
  </r>
  <r>
    <n v="162721753"/>
    <s v="McKenzie-Jackson"/>
    <s v="Marquavian"/>
    <s v="CareerSource Southwest Florida - 4750 - LeeFM"/>
    <x v="23"/>
    <x v="0"/>
    <s v="Tara Burr                                    "/>
    <s v="NULL"/>
    <x v="0"/>
    <n v="1094"/>
    <n v="1037"/>
    <n v="0"/>
    <n v="0"/>
    <x v="1"/>
    <n v="0"/>
    <n v="20181110"/>
    <x v="0"/>
    <x v="0"/>
    <n v="0"/>
    <n v="0"/>
    <n v="0"/>
    <x v="1"/>
    <n v="0"/>
    <n v="15166363"/>
    <x v="2"/>
    <x v="2"/>
  </r>
  <r>
    <n v="164317222"/>
    <s v="MCLEODZAMOR"/>
    <s v="ANNMARIE"/>
    <s v="CareerSource Southwest Florida - 4750 - LeeFM"/>
    <x v="23"/>
    <x v="2"/>
    <s v="MARILYNN SMALLWOOD                               "/>
    <s v="NULL"/>
    <x v="0"/>
    <n v="21"/>
    <n v="10"/>
    <n v="20211"/>
    <n v="1"/>
    <x v="0"/>
    <n v="8210"/>
    <n v="20210101"/>
    <x v="0"/>
    <x v="1"/>
    <n v="1"/>
    <n v="0"/>
    <n v="0"/>
    <x v="1"/>
    <n v="0"/>
    <n v="13365969"/>
    <x v="0"/>
    <x v="0"/>
  </r>
  <r>
    <n v="164021969"/>
    <s v="McMillion"/>
    <s v="KASHERA"/>
    <s v="CareerSource Southwest Florida - 4755 - LeeFM"/>
    <x v="23"/>
    <x v="1"/>
    <s v="HELLEN CANICOSA                                "/>
    <s v="NULL"/>
    <x v="0"/>
    <n v="395"/>
    <n v="367"/>
    <n v="20211"/>
    <n v="1"/>
    <x v="0"/>
    <n v="5088"/>
    <n v="20190603"/>
    <x v="0"/>
    <x v="0"/>
    <n v="0"/>
    <n v="20212"/>
    <n v="1"/>
    <x v="0"/>
    <n v="5260.5"/>
    <n v="9797619"/>
    <x v="3"/>
    <x v="3"/>
  </r>
  <r>
    <n v="164279601"/>
    <s v="Mejia"/>
    <s v="Jennifer"/>
    <s v="CareerSource Southwest Florida - 4755 - LeeFM"/>
    <x v="23"/>
    <x v="2"/>
    <s v="Ieashea Howard                                  "/>
    <s v="NULL"/>
    <x v="0"/>
    <n v="121"/>
    <n v="115"/>
    <n v="0"/>
    <n v="0"/>
    <x v="1"/>
    <n v="0"/>
    <n v="20180925"/>
    <x v="0"/>
    <x v="1"/>
    <n v="1"/>
    <n v="0"/>
    <n v="0"/>
    <x v="1"/>
    <n v="0"/>
    <n v="15753113"/>
    <x v="0"/>
    <x v="0"/>
  </r>
  <r>
    <n v="164337155"/>
    <s v="Mejia Isaac"/>
    <s v="Denise"/>
    <s v="CareerSource Southwest Florida - 4730 - CollierNa"/>
    <x v="23"/>
    <x v="1"/>
    <s v="Ieashea Howard                                  "/>
    <s v="NULL"/>
    <x v="0"/>
    <n v="45"/>
    <n v="10"/>
    <n v="20211"/>
    <n v="1"/>
    <x v="0"/>
    <n v="1736"/>
    <n v="20181029"/>
    <x v="0"/>
    <x v="1"/>
    <n v="1"/>
    <n v="20212"/>
    <n v="1"/>
    <x v="0"/>
    <n v="3295.16"/>
    <n v="15906226"/>
    <x v="0"/>
    <x v="0"/>
  </r>
  <r>
    <n v="164099048"/>
    <s v="Mendez"/>
    <s v="Rosalinda"/>
    <s v="CareerSource Southwest Florida - 4730 - CollierNa"/>
    <x v="23"/>
    <x v="0"/>
    <s v="Tara Burr                                    "/>
    <s v="NULL"/>
    <x v="0"/>
    <n v="317"/>
    <n v="317"/>
    <n v="0"/>
    <n v="0"/>
    <x v="1"/>
    <n v="0"/>
    <s v="NULL"/>
    <x v="1"/>
    <x v="0"/>
    <n v="0"/>
    <n v="0"/>
    <n v="0"/>
    <x v="1"/>
    <n v="0"/>
    <n v="15950090"/>
    <x v="0"/>
    <x v="0"/>
  </r>
  <r>
    <n v="164333819"/>
    <s v="Mendiola"/>
    <s v="Miguel"/>
    <s v="CareerSource Southwest Florida - 4740 - CollierIm"/>
    <x v="23"/>
    <x v="0"/>
    <s v="Yvar Pierre                                  "/>
    <s v="NULL"/>
    <x v="0"/>
    <n v="62"/>
    <n v="23"/>
    <n v="0"/>
    <n v="0"/>
    <x v="1"/>
    <n v="0"/>
    <s v="NULL"/>
    <x v="1"/>
    <x v="0"/>
    <n v="0"/>
    <n v="0"/>
    <n v="0"/>
    <x v="1"/>
    <n v="0"/>
    <n v="16033398"/>
    <x v="0"/>
    <x v="0"/>
  </r>
  <r>
    <n v="164094273"/>
    <s v="Merino Sanchez"/>
    <s v="Julio"/>
    <s v="CareerSource Southwest Florida - 4730 - CollierNa"/>
    <x v="23"/>
    <x v="0"/>
    <s v="Tara Burr                                    "/>
    <s v="NULL"/>
    <x v="0"/>
    <n v="321"/>
    <n v="321"/>
    <n v="20211"/>
    <n v="1"/>
    <x v="0"/>
    <n v="601"/>
    <n v="20210119"/>
    <x v="0"/>
    <x v="0"/>
    <n v="0"/>
    <n v="20212"/>
    <n v="1"/>
    <x v="0"/>
    <n v="735.02"/>
    <n v="15949027"/>
    <x v="0"/>
    <x v="0"/>
  </r>
  <r>
    <n v="164373262"/>
    <s v="METAYER"/>
    <s v="PETERSON"/>
    <s v="CareerSource Southwest Florida - 4755 - LeeFM"/>
    <x v="23"/>
    <x v="2"/>
    <s v="MARILYNN SMALLWOOD                               "/>
    <s v="NULL"/>
    <x v="0"/>
    <n v="17"/>
    <n v="10"/>
    <n v="0"/>
    <n v="0"/>
    <x v="1"/>
    <n v="0"/>
    <s v="NULL"/>
    <x v="1"/>
    <x v="1"/>
    <n v="1"/>
    <n v="0"/>
    <n v="0"/>
    <x v="1"/>
    <n v="0"/>
    <n v="9214530"/>
    <x v="0"/>
    <x v="0"/>
  </r>
  <r>
    <n v="164260945"/>
    <s v="Metayer"/>
    <s v="Livesta"/>
    <s v="CareerSource Southwest Florida - 4755 - LeeFM"/>
    <x v="23"/>
    <x v="1"/>
    <s v="Ieashea Howard                                  "/>
    <s v="NULL"/>
    <x v="0"/>
    <n v="141"/>
    <n v="115"/>
    <n v="20211"/>
    <n v="1"/>
    <x v="0"/>
    <n v="557"/>
    <n v="20200710"/>
    <x v="0"/>
    <x v="1"/>
    <n v="1"/>
    <n v="20212"/>
    <n v="1"/>
    <x v="0"/>
    <n v="1030.75"/>
    <n v="16003412"/>
    <x v="0"/>
    <x v="0"/>
  </r>
  <r>
    <n v="164126313"/>
    <s v="Michael"/>
    <s v="Fortuna"/>
    <s v="CareerSource Southwest Florida - 4730 - CollierNa"/>
    <x v="23"/>
    <x v="1"/>
    <s v="Carol Williams                                "/>
    <s v="NULL"/>
    <x v="0"/>
    <n v="288"/>
    <n v="63"/>
    <n v="20211"/>
    <n v="1"/>
    <x v="0"/>
    <n v="3246"/>
    <n v="20210428"/>
    <x v="0"/>
    <x v="1"/>
    <n v="1"/>
    <n v="20212"/>
    <n v="1"/>
    <x v="0"/>
    <n v="728"/>
    <n v="15956629"/>
    <x v="0"/>
    <x v="0"/>
  </r>
  <r>
    <n v="164108507"/>
    <s v="MICKEY"/>
    <s v="HOPE"/>
    <s v="CareerSource Southwest Florida - 4730 - CollierNa"/>
    <x v="23"/>
    <x v="0"/>
    <s v="SUSAN CORRIS                                  "/>
    <s v="NULL"/>
    <x v="0"/>
    <n v="308"/>
    <n v="106"/>
    <n v="0"/>
    <n v="0"/>
    <x v="1"/>
    <n v="0"/>
    <n v="20201025"/>
    <x v="0"/>
    <x v="0"/>
    <n v="0"/>
    <n v="0"/>
    <n v="0"/>
    <x v="1"/>
    <n v="0"/>
    <n v="15952727"/>
    <x v="0"/>
    <x v="0"/>
  </r>
  <r>
    <n v="163996543"/>
    <s v="Milien"/>
    <s v="Kleizer"/>
    <s v="CareerSource Southwest Florida - 4730 - CollierNa"/>
    <x v="23"/>
    <x v="0"/>
    <s v="Tara Burr                                    "/>
    <s v="NULL"/>
    <x v="0"/>
    <n v="406"/>
    <n v="386"/>
    <n v="20211"/>
    <n v="1"/>
    <x v="0"/>
    <n v="2545"/>
    <n v="20210616"/>
    <x v="0"/>
    <x v="0"/>
    <n v="0"/>
    <n v="20212"/>
    <n v="1"/>
    <x v="0"/>
    <n v="426.53"/>
    <n v="15902041"/>
    <x v="3"/>
    <x v="3"/>
  </r>
  <r>
    <n v="164143555"/>
    <s v="Milien"/>
    <s v="Mikenson"/>
    <s v="CareerSource Southwest Florida - 4730 - CollierNa"/>
    <x v="23"/>
    <x v="1"/>
    <s v="Denia Kolek                                   "/>
    <s v="NULL"/>
    <x v="0"/>
    <n v="267"/>
    <n v="241"/>
    <n v="20211"/>
    <n v="1"/>
    <x v="0"/>
    <n v="5751"/>
    <n v="20210609"/>
    <x v="0"/>
    <x v="0"/>
    <n v="0"/>
    <n v="20212"/>
    <n v="1"/>
    <x v="0"/>
    <n v="599.25"/>
    <n v="15963659"/>
    <x v="0"/>
    <x v="0"/>
  </r>
  <r>
    <n v="164149887"/>
    <s v="Milord"/>
    <s v="Marie"/>
    <s v="CareerSource Palm Beach County - 4626 - Central"/>
    <x v="23"/>
    <x v="1"/>
    <s v="Ieashea Howard                                  "/>
    <s v="NULL"/>
    <x v="0"/>
    <n v="254"/>
    <n v="241"/>
    <n v="0"/>
    <n v="0"/>
    <x v="1"/>
    <n v="0"/>
    <n v="20190614"/>
    <x v="0"/>
    <x v="0"/>
    <n v="0"/>
    <n v="0"/>
    <n v="0"/>
    <x v="1"/>
    <n v="0"/>
    <n v="15967916"/>
    <x v="0"/>
    <x v="0"/>
  </r>
  <r>
    <n v="164164675"/>
    <s v="MIRELES"/>
    <s v="EMMA"/>
    <s v="CareerSource Southwest Florida - 4740 - CollierIm"/>
    <x v="23"/>
    <x v="2"/>
    <s v="Denia Kolek                                   "/>
    <s v="NULL"/>
    <x v="0"/>
    <n v="238"/>
    <n v="70"/>
    <n v="0"/>
    <n v="0"/>
    <x v="1"/>
    <n v="0"/>
    <n v="20200112"/>
    <x v="0"/>
    <x v="1"/>
    <n v="1"/>
    <n v="0"/>
    <n v="0"/>
    <x v="1"/>
    <n v="0"/>
    <n v="15837101"/>
    <x v="0"/>
    <x v="0"/>
  </r>
  <r>
    <n v="164188001"/>
    <s v="Mitchell"/>
    <s v="Artijah"/>
    <s v="CareerSource Southwest Florida - 4755 - LeeFM"/>
    <x v="23"/>
    <x v="0"/>
    <s v="Kerwyn Dixon                                   "/>
    <s v="NULL"/>
    <x v="0"/>
    <n v="212"/>
    <n v="192"/>
    <n v="0"/>
    <n v="0"/>
    <x v="1"/>
    <n v="0"/>
    <n v="20200526"/>
    <x v="0"/>
    <x v="0"/>
    <n v="0"/>
    <n v="0"/>
    <n v="0"/>
    <x v="1"/>
    <n v="0"/>
    <n v="14746772"/>
    <x v="0"/>
    <x v="0"/>
  </r>
  <r>
    <n v="164312870"/>
    <s v="Moncrieffe"/>
    <s v="Lamaita"/>
    <s v="CareerSource Southwest Florida - 4755 - LeeFM"/>
    <x v="23"/>
    <x v="1"/>
    <s v="MARILYNN SMALLWOOD                               "/>
    <s v="NULL"/>
    <x v="0"/>
    <n v="79"/>
    <n v="24"/>
    <n v="20211"/>
    <n v="1"/>
    <x v="0"/>
    <n v="5610"/>
    <s v="NULL"/>
    <x v="1"/>
    <x v="0"/>
    <n v="0"/>
    <n v="20212"/>
    <n v="1"/>
    <x v="0"/>
    <n v="9876.99"/>
    <n v="15420124"/>
    <x v="0"/>
    <x v="0"/>
  </r>
  <r>
    <n v="164291389"/>
    <s v="Montas"/>
    <s v="Mike"/>
    <s v="CareerSource Southwest Florida - 4730 - CollierNa"/>
    <x v="23"/>
    <x v="3"/>
    <s v="Danays Izquierdo                               "/>
    <s v="NULL"/>
    <x v="0"/>
    <n v="106"/>
    <n v="13"/>
    <n v="0"/>
    <n v="0"/>
    <x v="1"/>
    <n v="0"/>
    <n v="20190423"/>
    <x v="0"/>
    <x v="1"/>
    <n v="1"/>
    <n v="0"/>
    <n v="0"/>
    <x v="1"/>
    <n v="0"/>
    <n v="16018248"/>
    <x v="0"/>
    <x v="0"/>
  </r>
  <r>
    <n v="164247112"/>
    <s v="Mor Araque"/>
    <s v="Elizabeth"/>
    <s v="CareerSource Southwest Florida - 4755 - LeeFM"/>
    <x v="23"/>
    <x v="1"/>
    <s v="Ieashea Howard                                  "/>
    <s v="NULL"/>
    <x v="0"/>
    <n v="156"/>
    <n v="115"/>
    <n v="20211"/>
    <n v="1"/>
    <x v="0"/>
    <n v="3456"/>
    <s v="NULL"/>
    <x v="1"/>
    <x v="0"/>
    <n v="0"/>
    <n v="20212"/>
    <n v="1"/>
    <x v="0"/>
    <n v="3422.21"/>
    <n v="15997927"/>
    <x v="0"/>
    <x v="0"/>
  </r>
  <r>
    <n v="164370949"/>
    <s v="MORALES"/>
    <s v="EMILY"/>
    <s v="CareerSource Southwest Florida-4751-Hendry/Glades"/>
    <x v="23"/>
    <x v="1"/>
    <s v="Shirley Blenman                                 "/>
    <s v="NULL"/>
    <x v="0"/>
    <n v="31"/>
    <n v="22"/>
    <n v="0"/>
    <n v="0"/>
    <x v="1"/>
    <n v="0"/>
    <n v="20181205"/>
    <x v="0"/>
    <x v="1"/>
    <n v="1"/>
    <n v="0"/>
    <n v="0"/>
    <x v="1"/>
    <n v="0"/>
    <n v="14767966"/>
    <x v="0"/>
    <x v="0"/>
  </r>
  <r>
    <n v="163243622"/>
    <s v="Morales-Hernandez"/>
    <s v="Belinda"/>
    <s v="CareerSource Southwest Florida - 4730 - CollierNa"/>
    <x v="23"/>
    <x v="0"/>
    <s v="Tanya Ferguson                                "/>
    <s v="NULL"/>
    <x v="0"/>
    <n v="710"/>
    <n v="710"/>
    <n v="0"/>
    <n v="0"/>
    <x v="1"/>
    <n v="0"/>
    <n v="20210615"/>
    <x v="0"/>
    <x v="0"/>
    <n v="0"/>
    <n v="0"/>
    <n v="0"/>
    <x v="1"/>
    <n v="0"/>
    <n v="15360930"/>
    <x v="1"/>
    <x v="1"/>
  </r>
  <r>
    <n v="164137215"/>
    <s v="Morejon Sotolongo"/>
    <s v="Yamilka"/>
    <s v="CareerSource Southwest Florida - 4755 - LeeFM"/>
    <x v="23"/>
    <x v="2"/>
    <s v="MARILYNN SMALLWOOD                               "/>
    <s v="NULL"/>
    <x v="0"/>
    <n v="274"/>
    <n v="241"/>
    <n v="0"/>
    <n v="0"/>
    <x v="1"/>
    <n v="0"/>
    <s v="NULL"/>
    <x v="1"/>
    <x v="1"/>
    <n v="1"/>
    <n v="0"/>
    <n v="0"/>
    <x v="1"/>
    <n v="0"/>
    <n v="15847633"/>
    <x v="0"/>
    <x v="0"/>
  </r>
  <r>
    <n v="164339971"/>
    <s v="MORENO"/>
    <s v="IRAINUTH"/>
    <s v="CareerSource Southwest Florida-4751-Hendry/Glades"/>
    <x v="23"/>
    <x v="3"/>
    <s v="Elsa Sosa Hernandez                          "/>
    <s v="NULL"/>
    <x v="0"/>
    <n v="45"/>
    <n v="38"/>
    <n v="20211"/>
    <n v="1"/>
    <x v="0"/>
    <n v="9686"/>
    <n v="20210225"/>
    <x v="0"/>
    <x v="1"/>
    <n v="1"/>
    <n v="20212"/>
    <n v="1"/>
    <x v="0"/>
    <n v="6967.5"/>
    <n v="13268460"/>
    <x v="0"/>
    <x v="0"/>
  </r>
  <r>
    <n v="163202212"/>
    <s v="Moreno"/>
    <s v="Juan"/>
    <s v="CareerSource Southwest Florida - 4752 - HendryL"/>
    <x v="23"/>
    <x v="0"/>
    <s v="Florrie Mingo                                   "/>
    <s v="NULL"/>
    <x v="0"/>
    <n v="745"/>
    <n v="745"/>
    <n v="0"/>
    <n v="0"/>
    <x v="1"/>
    <n v="0"/>
    <s v="NULL"/>
    <x v="1"/>
    <x v="0"/>
    <n v="0"/>
    <n v="0"/>
    <n v="0"/>
    <x v="1"/>
    <n v="0"/>
    <n v="15344362"/>
    <x v="2"/>
    <x v="2"/>
  </r>
  <r>
    <n v="164360925"/>
    <s v="Moreno"/>
    <s v="Amy"/>
    <s v="CareerSource Southwest Florida - 4730 - CollierNa"/>
    <x v="23"/>
    <x v="1"/>
    <s v="Carol Williams                                "/>
    <s v="NULL"/>
    <x v="0"/>
    <n v="31"/>
    <n v="23"/>
    <n v="0"/>
    <n v="0"/>
    <x v="1"/>
    <n v="0"/>
    <s v="NULL"/>
    <x v="1"/>
    <x v="0"/>
    <n v="0"/>
    <n v="0"/>
    <n v="0"/>
    <x v="1"/>
    <n v="0"/>
    <n v="16050663"/>
    <x v="0"/>
    <x v="0"/>
  </r>
  <r>
    <n v="164147406"/>
    <s v="Mujahid"/>
    <s v="Ja'far"/>
    <s v="CareerSource Southwest Florida - 4755 - LeeFM"/>
    <x v="23"/>
    <x v="0"/>
    <s v="Natalie Collington                              "/>
    <s v="NULL"/>
    <x v="0"/>
    <n v="261"/>
    <n v="239"/>
    <n v="0"/>
    <n v="0"/>
    <x v="1"/>
    <n v="0"/>
    <s v="NULL"/>
    <x v="1"/>
    <x v="0"/>
    <n v="0"/>
    <n v="0"/>
    <n v="0"/>
    <x v="1"/>
    <n v="0"/>
    <n v="15964636"/>
    <x v="0"/>
    <x v="0"/>
  </r>
  <r>
    <n v="164162117"/>
    <s v="Mulling"/>
    <s v="Brandon"/>
    <s v="CareerSource Southwest Florida - 4730 - CollierNa"/>
    <x v="23"/>
    <x v="2"/>
    <s v="Denia Kolek                                   "/>
    <s v="NULL"/>
    <x v="0"/>
    <n v="240"/>
    <n v="224"/>
    <n v="20211"/>
    <n v="1"/>
    <x v="0"/>
    <n v="48"/>
    <n v="20190526"/>
    <x v="0"/>
    <x v="1"/>
    <n v="1"/>
    <n v="0"/>
    <n v="0"/>
    <x v="1"/>
    <n v="0"/>
    <n v="15932147"/>
    <x v="0"/>
    <x v="0"/>
  </r>
  <r>
    <n v="164131888"/>
    <s v="MUNOZ"/>
    <s v="DAVID"/>
    <s v="CareerSource Southwest Florida-4751-Hendry/Glades"/>
    <x v="23"/>
    <x v="0"/>
    <s v="Katherine Broughton                               "/>
    <s v="NULL"/>
    <x v="0"/>
    <n v="287"/>
    <n v="44"/>
    <n v="20211"/>
    <n v="1"/>
    <x v="0"/>
    <n v="44"/>
    <n v="20201222"/>
    <x v="0"/>
    <x v="0"/>
    <n v="0"/>
    <n v="0"/>
    <n v="0"/>
    <x v="1"/>
    <n v="0"/>
    <n v="15958493"/>
    <x v="0"/>
    <x v="0"/>
  </r>
  <r>
    <n v="164101607"/>
    <s v="Murphy"/>
    <s v="Amber"/>
    <s v="CareerSource Southwest Florida - 4753 - Cape Coral"/>
    <x v="23"/>
    <x v="0"/>
    <s v="YAMILETTE MADERA-GONZALEZ                         "/>
    <s v="NULL"/>
    <x v="0"/>
    <n v="314"/>
    <n v="209"/>
    <n v="0"/>
    <n v="0"/>
    <x v="1"/>
    <n v="0"/>
    <n v="20210629"/>
    <x v="0"/>
    <x v="0"/>
    <n v="0"/>
    <n v="0"/>
    <n v="0"/>
    <x v="1"/>
    <n v="0"/>
    <n v="15951269"/>
    <x v="0"/>
    <x v="0"/>
  </r>
  <r>
    <n v="163238467"/>
    <s v="Murray"/>
    <s v="Jordan"/>
    <s v="CareerSource Southwest Florida - 4755 - LeeFM"/>
    <x v="23"/>
    <x v="0"/>
    <s v="YAMILETTE MADERA-GONZALEZ                         "/>
    <s v="NULL"/>
    <x v="0"/>
    <n v="715"/>
    <n v="685"/>
    <n v="0"/>
    <n v="0"/>
    <x v="1"/>
    <n v="0"/>
    <s v="NULL"/>
    <x v="1"/>
    <x v="0"/>
    <n v="0"/>
    <n v="0"/>
    <n v="0"/>
    <x v="1"/>
    <n v="0"/>
    <n v="15352206"/>
    <x v="1"/>
    <x v="1"/>
  </r>
  <r>
    <n v="164100996"/>
    <s v="Najera"/>
    <s v="Astrid"/>
    <s v="CareerSource Southwest Florida - 4740 - CollierIm"/>
    <x v="23"/>
    <x v="1"/>
    <s v="Denia Kolek                                   "/>
    <s v="NULL"/>
    <x v="0"/>
    <n v="275"/>
    <n v="239"/>
    <n v="0"/>
    <n v="0"/>
    <x v="1"/>
    <n v="0"/>
    <s v="NULL"/>
    <x v="1"/>
    <x v="1"/>
    <n v="1"/>
    <n v="0"/>
    <n v="0"/>
    <x v="1"/>
    <n v="0"/>
    <n v="15660318"/>
    <x v="0"/>
    <x v="0"/>
  </r>
  <r>
    <n v="164045051"/>
    <s v="Navarrete"/>
    <s v="Sebastian"/>
    <s v="CareerSource Southwest Florida - 4740 - CollierIm"/>
    <x v="23"/>
    <x v="0"/>
    <s v="Melissa Palma                                   "/>
    <s v="NULL"/>
    <x v="0"/>
    <n v="371"/>
    <n v="83"/>
    <n v="0"/>
    <n v="0"/>
    <x v="1"/>
    <n v="0"/>
    <s v="NULL"/>
    <x v="1"/>
    <x v="0"/>
    <n v="0"/>
    <n v="0"/>
    <n v="0"/>
    <x v="1"/>
    <n v="0"/>
    <n v="15931329"/>
    <x v="3"/>
    <x v="0"/>
  </r>
  <r>
    <n v="164333283"/>
    <s v="Nazian"/>
    <s v="Brian"/>
    <s v="CareerSource Southwest Florida - 4745 - Charlotte"/>
    <x v="23"/>
    <x v="0"/>
    <s v="Carmen Henry                                   "/>
    <s v="NULL"/>
    <x v="0"/>
    <n v="63"/>
    <n v="57"/>
    <n v="0"/>
    <n v="0"/>
    <x v="1"/>
    <n v="0"/>
    <n v="20200714"/>
    <x v="0"/>
    <x v="1"/>
    <n v="1"/>
    <n v="0"/>
    <n v="0"/>
    <x v="1"/>
    <n v="0"/>
    <n v="15767044"/>
    <x v="0"/>
    <x v="0"/>
  </r>
  <r>
    <n v="164164054"/>
    <s v="Nelson"/>
    <s v="Katie"/>
    <s v="CareerSource Southwest Florida - 4745 - Charlotte"/>
    <x v="23"/>
    <x v="1"/>
    <s v="Angela Solomon                                 "/>
    <s v="NULL"/>
    <x v="0"/>
    <n v="239"/>
    <n v="77"/>
    <n v="20211"/>
    <n v="1"/>
    <x v="0"/>
    <n v="2572"/>
    <n v="20191114"/>
    <x v="0"/>
    <x v="0"/>
    <n v="0"/>
    <n v="20212"/>
    <n v="1"/>
    <x v="0"/>
    <n v="1569.6"/>
    <n v="15971881"/>
    <x v="0"/>
    <x v="0"/>
  </r>
  <r>
    <n v="162727485"/>
    <s v="Niace"/>
    <s v="Herbney"/>
    <s v="CareerSource Southwest Florida - 4750 - LeeFM"/>
    <x v="23"/>
    <x v="0"/>
    <s v="Tara Burr                                    "/>
    <s v="NULL"/>
    <x v="0"/>
    <n v="1092"/>
    <n v="1037"/>
    <n v="20211"/>
    <n v="1"/>
    <x v="0"/>
    <n v="2820"/>
    <n v="20201026"/>
    <x v="0"/>
    <x v="0"/>
    <n v="0"/>
    <n v="20212"/>
    <n v="1"/>
    <x v="0"/>
    <n v="782.15"/>
    <n v="15168291"/>
    <x v="2"/>
    <x v="2"/>
  </r>
  <r>
    <n v="163246607"/>
    <s v="Nieves"/>
    <s v="Eduardo"/>
    <s v="CareerSource Southwest Florida-4751-Hendry/Glades"/>
    <x v="23"/>
    <x v="0"/>
    <s v="Katherine Broughton                               "/>
    <s v="NULL"/>
    <x v="0"/>
    <n v="708"/>
    <n v="44"/>
    <n v="0"/>
    <n v="0"/>
    <x v="1"/>
    <n v="0"/>
    <s v="NULL"/>
    <x v="1"/>
    <x v="0"/>
    <n v="0"/>
    <n v="0"/>
    <n v="0"/>
    <x v="1"/>
    <n v="0"/>
    <n v="15362125"/>
    <x v="1"/>
    <x v="0"/>
  </r>
  <r>
    <n v="163243675"/>
    <s v="Nodarse"/>
    <s v="Jim"/>
    <s v="CareerSource Southwest Florida - 4755 - LeeFM"/>
    <x v="23"/>
    <x v="0"/>
    <s v="elizabeth jauregui                                "/>
    <s v="NULL"/>
    <x v="0"/>
    <n v="706"/>
    <n v="682"/>
    <n v="0"/>
    <n v="0"/>
    <x v="1"/>
    <n v="0"/>
    <s v="NULL"/>
    <x v="1"/>
    <x v="0"/>
    <n v="0"/>
    <n v="0"/>
    <n v="0"/>
    <x v="1"/>
    <n v="0"/>
    <n v="15360963"/>
    <x v="1"/>
    <x v="1"/>
  </r>
  <r>
    <n v="163242854"/>
    <s v="Noisette"/>
    <s v="Dawing"/>
    <s v="CareerSource Southwest Florida - 4730 - CollierNa"/>
    <x v="23"/>
    <x v="0"/>
    <s v="Tanya Ferguson                                "/>
    <s v="NULL"/>
    <x v="0"/>
    <n v="710"/>
    <n v="710"/>
    <n v="20211"/>
    <n v="1"/>
    <x v="0"/>
    <n v="4041"/>
    <s v="NULL"/>
    <x v="1"/>
    <x v="0"/>
    <n v="0"/>
    <n v="20212"/>
    <n v="1"/>
    <x v="0"/>
    <n v="3439.71"/>
    <n v="15360166"/>
    <x v="1"/>
    <x v="1"/>
  </r>
  <r>
    <n v="163920192"/>
    <s v="O'Rourke"/>
    <s v="April"/>
    <s v="CareerSource Southwest Florida - 4745 - Charlotte"/>
    <x v="23"/>
    <x v="1"/>
    <s v="Carmen Henry                                   "/>
    <s v="NULL"/>
    <x v="0"/>
    <n v="428"/>
    <n v="55"/>
    <n v="20211"/>
    <n v="1"/>
    <x v="0"/>
    <n v="6292"/>
    <n v="20210709"/>
    <x v="0"/>
    <x v="1"/>
    <n v="1"/>
    <n v="20212"/>
    <n v="1"/>
    <x v="0"/>
    <n v="4410"/>
    <n v="7844438"/>
    <x v="3"/>
    <x v="0"/>
  </r>
  <r>
    <n v="163234271"/>
    <s v="Obiefoka"/>
    <s v="Chukwunonso"/>
    <s v="CareerSource Southwest Florida - 4750 - LeeFM"/>
    <x v="23"/>
    <x v="0"/>
    <s v="Tanya Ferguson                                "/>
    <s v="NULL"/>
    <x v="0"/>
    <n v="717"/>
    <n v="674"/>
    <n v="0"/>
    <n v="0"/>
    <x v="1"/>
    <n v="0"/>
    <s v="NULL"/>
    <x v="1"/>
    <x v="0"/>
    <n v="0"/>
    <n v="0"/>
    <n v="0"/>
    <x v="1"/>
    <n v="0"/>
    <n v="15357134"/>
    <x v="1"/>
    <x v="1"/>
  </r>
  <r>
    <n v="163235974"/>
    <s v="Obiefoka"/>
    <s v="Ginikachukwu"/>
    <s v="CareerSource Southwest Florida - 4750 - LeeFM"/>
    <x v="23"/>
    <x v="0"/>
    <s v="Tanya Ferguson                                "/>
    <s v="NULL"/>
    <x v="0"/>
    <n v="716"/>
    <n v="674"/>
    <n v="0"/>
    <n v="0"/>
    <x v="1"/>
    <n v="0"/>
    <s v="NULL"/>
    <x v="1"/>
    <x v="0"/>
    <n v="0"/>
    <n v="0"/>
    <n v="0"/>
    <x v="1"/>
    <n v="0"/>
    <n v="15357828"/>
    <x v="1"/>
    <x v="1"/>
  </r>
  <r>
    <n v="163249403"/>
    <s v="Ohearn"/>
    <s v="Madison"/>
    <s v="CareerSource Southwest Florida - 4730 - CollierNa"/>
    <x v="23"/>
    <x v="0"/>
    <s v="Tara Burr                                    "/>
    <s v="NULL"/>
    <x v="0"/>
    <n v="701"/>
    <n v="680"/>
    <n v="0"/>
    <n v="0"/>
    <x v="1"/>
    <n v="0"/>
    <s v="NULL"/>
    <x v="1"/>
    <x v="0"/>
    <n v="0"/>
    <n v="0"/>
    <n v="0"/>
    <x v="1"/>
    <n v="0"/>
    <n v="15359060"/>
    <x v="1"/>
    <x v="1"/>
  </r>
  <r>
    <n v="163238704"/>
    <s v="Ojeda Sanchez"/>
    <s v="Jessica"/>
    <s v="CareerSource Southwest Florida - 4755 - LeeFM"/>
    <x v="23"/>
    <x v="0"/>
    <s v="elizabeth jauregui                                "/>
    <s v="NULL"/>
    <x v="0"/>
    <n v="706"/>
    <n v="682"/>
    <n v="20211"/>
    <n v="1"/>
    <x v="0"/>
    <n v="629"/>
    <s v="NULL"/>
    <x v="1"/>
    <x v="0"/>
    <n v="0"/>
    <n v="20212"/>
    <n v="1"/>
    <x v="0"/>
    <n v="375.3"/>
    <n v="15358959"/>
    <x v="1"/>
    <x v="1"/>
  </r>
  <r>
    <n v="164273446"/>
    <s v="Onorato"/>
    <s v="Silverio"/>
    <s v="CareerSource Southwest Florida - 4753 - Cape Coral"/>
    <x v="23"/>
    <x v="0"/>
    <s v="Africa Newby                                   "/>
    <s v="NULL"/>
    <x v="0"/>
    <n v="128"/>
    <n v="115"/>
    <n v="0"/>
    <n v="0"/>
    <x v="1"/>
    <n v="0"/>
    <n v="20210510"/>
    <x v="0"/>
    <x v="0"/>
    <n v="0"/>
    <n v="20212"/>
    <n v="1"/>
    <x v="0"/>
    <n v="2500"/>
    <n v="16001928"/>
    <x v="0"/>
    <x v="0"/>
  </r>
  <r>
    <n v="164137332"/>
    <s v="Ortiz"/>
    <s v="Jazmin"/>
    <s v="CareerSource Southwest Florida - 4755 - LeeFM"/>
    <x v="23"/>
    <x v="0"/>
    <s v="Kerwyn Dixon                                   "/>
    <s v="NULL"/>
    <x v="0"/>
    <n v="268"/>
    <n v="164"/>
    <n v="20211"/>
    <n v="1"/>
    <x v="0"/>
    <n v="799"/>
    <s v="NULL"/>
    <x v="1"/>
    <x v="0"/>
    <n v="0"/>
    <n v="20212"/>
    <n v="1"/>
    <x v="0"/>
    <n v="404.2"/>
    <n v="15962794"/>
    <x v="0"/>
    <x v="0"/>
  </r>
  <r>
    <n v="164367080"/>
    <s v="Ortiz"/>
    <s v="Eunice"/>
    <s v="CareerSource Southwest Florida - 4745 - Charlotte"/>
    <x v="23"/>
    <x v="1"/>
    <s v="Luz Martinez                                "/>
    <s v="NULL"/>
    <x v="0"/>
    <n v="23"/>
    <n v="23"/>
    <n v="20211"/>
    <n v="1"/>
    <x v="0"/>
    <n v="1330"/>
    <n v="20210218"/>
    <x v="0"/>
    <x v="0"/>
    <n v="0"/>
    <n v="20212"/>
    <n v="1"/>
    <x v="0"/>
    <n v="1551.98"/>
    <n v="16050543"/>
    <x v="0"/>
    <x v="0"/>
  </r>
  <r>
    <n v="164281676"/>
    <s v="Oulasri"/>
    <s v="Mohamed"/>
    <s v="CareerSource Southwest Florida - 4755 - LeeFM"/>
    <x v="23"/>
    <x v="3"/>
    <s v="Denia Kolek                                   "/>
    <s v="NULL"/>
    <x v="0"/>
    <n v="118"/>
    <n v="70"/>
    <n v="0"/>
    <n v="0"/>
    <x v="1"/>
    <n v="0"/>
    <s v="NULL"/>
    <x v="1"/>
    <x v="0"/>
    <n v="0"/>
    <n v="0"/>
    <n v="0"/>
    <x v="1"/>
    <n v="0"/>
    <n v="16014386"/>
    <x v="0"/>
    <x v="0"/>
  </r>
  <r>
    <n v="164230835"/>
    <s v="Pacheco"/>
    <s v="Katie"/>
    <s v="CareerSource Southwest Florida - 4754 - LaBelle"/>
    <x v="23"/>
    <x v="0"/>
    <s v="Selina Martinez                                "/>
    <s v="NULL"/>
    <x v="0"/>
    <n v="182"/>
    <n v="164"/>
    <n v="20211"/>
    <n v="1"/>
    <x v="0"/>
    <n v="7136"/>
    <n v="20191018"/>
    <x v="0"/>
    <x v="0"/>
    <n v="0"/>
    <n v="0"/>
    <n v="0"/>
    <x v="1"/>
    <n v="0"/>
    <n v="15420185"/>
    <x v="0"/>
    <x v="0"/>
  </r>
  <r>
    <n v="163386174"/>
    <s v="Pacheco"/>
    <s v="Jesus"/>
    <s v="CareerSource Southwest Florida - 4752 - HendryL"/>
    <x v="23"/>
    <x v="0"/>
    <s v="elizabeth jauregui                                "/>
    <s v="NULL"/>
    <x v="0"/>
    <n v="576"/>
    <n v="17"/>
    <n v="0"/>
    <n v="0"/>
    <x v="1"/>
    <n v="0"/>
    <s v="NULL"/>
    <x v="1"/>
    <x v="0"/>
    <n v="0"/>
    <n v="0"/>
    <n v="0"/>
    <x v="1"/>
    <n v="0"/>
    <n v="15438988"/>
    <x v="1"/>
    <x v="0"/>
  </r>
  <r>
    <n v="164147369"/>
    <s v="Padilla"/>
    <s v="Kevin"/>
    <s v="CareerSource Southwest Florida - 4755 - LeeFM"/>
    <x v="23"/>
    <x v="0"/>
    <s v="YAMILETTE MADERA-GONZALEZ                         "/>
    <s v="NULL"/>
    <x v="0"/>
    <n v="209"/>
    <n v="70"/>
    <n v="0"/>
    <n v="0"/>
    <x v="1"/>
    <n v="0"/>
    <n v="20210406"/>
    <x v="0"/>
    <x v="0"/>
    <n v="0"/>
    <n v="20212"/>
    <n v="1"/>
    <x v="0"/>
    <n v="2386.85"/>
    <n v="15966682"/>
    <x v="0"/>
    <x v="0"/>
  </r>
  <r>
    <n v="164036424"/>
    <s v="Pajotte"/>
    <s v="Arzu"/>
    <s v="CareerSource Southwest Florida - 4753 - Cape Coral"/>
    <x v="23"/>
    <x v="1"/>
    <s v="MARILYNN SMALLWOOD                               "/>
    <s v="NULL"/>
    <x v="0"/>
    <n v="374"/>
    <n v="374"/>
    <n v="0"/>
    <n v="0"/>
    <x v="1"/>
    <n v="0"/>
    <n v="20210505"/>
    <x v="0"/>
    <x v="1"/>
    <n v="1"/>
    <n v="0"/>
    <n v="0"/>
    <x v="1"/>
    <n v="0"/>
    <n v="15351419"/>
    <x v="3"/>
    <x v="3"/>
  </r>
  <r>
    <n v="164245372"/>
    <s v="Palmer"/>
    <s v="Jorvonni"/>
    <s v="CareerSource Southwest Florida - 4755 - LeeFM"/>
    <x v="23"/>
    <x v="1"/>
    <s v="Lisandra Scott                                   "/>
    <s v="NULL"/>
    <x v="0"/>
    <n v="58"/>
    <n v="38"/>
    <n v="0"/>
    <n v="0"/>
    <x v="1"/>
    <n v="0"/>
    <n v="20201201"/>
    <x v="0"/>
    <x v="1"/>
    <n v="1"/>
    <n v="0"/>
    <n v="0"/>
    <x v="1"/>
    <n v="0"/>
    <n v="14115694"/>
    <x v="0"/>
    <x v="0"/>
  </r>
  <r>
    <n v="164100706"/>
    <s v="Pankey"/>
    <s v="Matthew"/>
    <s v="CareerSource Southwest Florida - 4755 - LeeFM"/>
    <x v="23"/>
    <x v="0"/>
    <s v="Kerwyn Dixon                                   "/>
    <s v="NULL"/>
    <x v="0"/>
    <n v="311"/>
    <n v="164"/>
    <n v="0"/>
    <n v="0"/>
    <x v="1"/>
    <n v="0"/>
    <n v="20210624"/>
    <x v="0"/>
    <x v="0"/>
    <n v="0"/>
    <n v="0"/>
    <n v="0"/>
    <x v="1"/>
    <n v="0"/>
    <n v="15950873"/>
    <x v="0"/>
    <x v="0"/>
  </r>
  <r>
    <n v="164359677"/>
    <s v="Pasaran"/>
    <s v="Ivan"/>
    <s v="CareerSource Southwest Florida - 4755 - LeeFM"/>
    <x v="23"/>
    <x v="1"/>
    <s v="Natalie Collington                              "/>
    <s v="NULL"/>
    <x v="0"/>
    <n v="34"/>
    <n v="23"/>
    <n v="20211"/>
    <n v="1"/>
    <x v="0"/>
    <n v="4039"/>
    <n v="20210108"/>
    <x v="0"/>
    <x v="0"/>
    <n v="0"/>
    <n v="0"/>
    <n v="0"/>
    <x v="1"/>
    <n v="0"/>
    <n v="16050661"/>
    <x v="0"/>
    <x v="0"/>
  </r>
  <r>
    <n v="164062851"/>
    <s v="Pelham"/>
    <s v="Jakeemis"/>
    <s v="CareerSource Heartland - 4581 Hardee"/>
    <x v="23"/>
    <x v="0"/>
    <s v="Luz Martinez                                "/>
    <s v="NULL"/>
    <x v="0"/>
    <n v="262"/>
    <n v="202"/>
    <n v="20211"/>
    <n v="1"/>
    <x v="0"/>
    <n v="413"/>
    <n v="20210205"/>
    <x v="0"/>
    <x v="0"/>
    <n v="0"/>
    <n v="0"/>
    <n v="0"/>
    <x v="1"/>
    <n v="0"/>
    <n v="15938681"/>
    <x v="0"/>
    <x v="0"/>
  </r>
  <r>
    <n v="163199547"/>
    <s v="Pennington"/>
    <s v="Nathan"/>
    <s v="CareerSource Flagler Volusia - 4361- Flagler"/>
    <x v="23"/>
    <x v="1"/>
    <s v="Judith Armstrong                               "/>
    <s v="NULL"/>
    <x v="0"/>
    <n v="748"/>
    <n v="745"/>
    <n v="0"/>
    <n v="0"/>
    <x v="1"/>
    <n v="0"/>
    <s v="NULL"/>
    <x v="1"/>
    <x v="1"/>
    <n v="1"/>
    <n v="20212"/>
    <n v="1"/>
    <x v="0"/>
    <n v="5311"/>
    <n v="15339793"/>
    <x v="2"/>
    <x v="2"/>
  </r>
  <r>
    <n v="164203670"/>
    <s v="Perez"/>
    <s v="Jimmie"/>
    <s v="CareerSource Central Florida - 4870 Southeast"/>
    <x v="23"/>
    <x v="0"/>
    <s v="Natalie Collington                              "/>
    <s v="NULL"/>
    <x v="0"/>
    <n v="204"/>
    <n v="185"/>
    <n v="0"/>
    <n v="0"/>
    <x v="1"/>
    <n v="0"/>
    <n v="20190705"/>
    <x v="0"/>
    <x v="1"/>
    <n v="1"/>
    <n v="0"/>
    <n v="0"/>
    <x v="1"/>
    <n v="0"/>
    <n v="14025023"/>
    <x v="0"/>
    <x v="0"/>
  </r>
  <r>
    <n v="164268482"/>
    <s v="Perez"/>
    <s v="Alian"/>
    <s v="CareerSource Southwest Florida - 4750 - LeeFM"/>
    <x v="23"/>
    <x v="1"/>
    <s v="MARILYNN SMALLWOOD                               "/>
    <s v="NULL"/>
    <x v="0"/>
    <n v="70"/>
    <n v="10"/>
    <n v="20211"/>
    <n v="1"/>
    <x v="0"/>
    <n v="1255"/>
    <s v="NULL"/>
    <x v="1"/>
    <x v="1"/>
    <n v="1"/>
    <n v="20212"/>
    <n v="1"/>
    <x v="0"/>
    <n v="1044.82"/>
    <n v="14688499"/>
    <x v="0"/>
    <x v="0"/>
  </r>
  <r>
    <n v="163247297"/>
    <s v="Perez"/>
    <s v="Wisneydy"/>
    <s v="CareerSource Southwest Florida - 4755 - LeeFM"/>
    <x v="23"/>
    <x v="0"/>
    <s v="elizabeth jauregui                                "/>
    <s v="NULL"/>
    <x v="0"/>
    <n v="706"/>
    <n v="682"/>
    <n v="20211"/>
    <n v="1"/>
    <x v="0"/>
    <n v="488"/>
    <s v="NULL"/>
    <x v="1"/>
    <x v="0"/>
    <n v="0"/>
    <n v="20212"/>
    <n v="1"/>
    <x v="0"/>
    <n v="2192.6"/>
    <n v="15362422"/>
    <x v="1"/>
    <x v="1"/>
  </r>
  <r>
    <n v="163311189"/>
    <s v="Perez"/>
    <s v="Maria"/>
    <s v="CareerSource Southwest Florida - 4755 - LeeFM"/>
    <x v="23"/>
    <x v="1"/>
    <s v="MARILYNN SMALLWOOD                               "/>
    <s v="NULL"/>
    <x v="0"/>
    <n v="638"/>
    <n v="10"/>
    <n v="0"/>
    <n v="0"/>
    <x v="1"/>
    <n v="0"/>
    <s v="NULL"/>
    <x v="1"/>
    <x v="0"/>
    <n v="0"/>
    <n v="0"/>
    <n v="0"/>
    <x v="1"/>
    <n v="0"/>
    <n v="15379807"/>
    <x v="1"/>
    <x v="0"/>
  </r>
  <r>
    <n v="164274450"/>
    <s v="Perez"/>
    <s v="Ellie"/>
    <s v="CareerSource Southwest Florida - 4730 - CollierNa"/>
    <x v="23"/>
    <x v="3"/>
    <s v="Ieashea Howard                                  "/>
    <s v="NULL"/>
    <x v="0"/>
    <n v="122"/>
    <n v="63"/>
    <n v="0"/>
    <n v="0"/>
    <x v="1"/>
    <n v="0"/>
    <n v="20200309"/>
    <x v="0"/>
    <x v="1"/>
    <n v="1"/>
    <n v="0"/>
    <n v="0"/>
    <x v="1"/>
    <n v="0"/>
    <n v="15576255"/>
    <x v="0"/>
    <x v="0"/>
  </r>
  <r>
    <n v="164051450"/>
    <s v="Perez"/>
    <s v="Selena"/>
    <s v="CareerSource Southwest Florida - 4740 - CollierIm"/>
    <x v="23"/>
    <x v="3"/>
    <s v="Yvar Pierre                                  "/>
    <s v="NULL"/>
    <x v="0"/>
    <n v="363"/>
    <n v="359"/>
    <n v="20211"/>
    <n v="1"/>
    <x v="0"/>
    <n v="2010"/>
    <n v="20201116"/>
    <x v="0"/>
    <x v="1"/>
    <n v="1"/>
    <n v="20212"/>
    <n v="1"/>
    <x v="0"/>
    <n v="2745.08"/>
    <n v="15929834"/>
    <x v="0"/>
    <x v="0"/>
  </r>
  <r>
    <n v="164272584"/>
    <s v="Perez"/>
    <s v="Mariela"/>
    <s v="CareerSource Southwest Florida - 4754 - LaBelle"/>
    <x v="23"/>
    <x v="1"/>
    <s v="BECKY MEELER                                  "/>
    <s v="NULL"/>
    <x v="0"/>
    <n v="129"/>
    <n v="128"/>
    <n v="0"/>
    <n v="0"/>
    <x v="1"/>
    <n v="0"/>
    <s v="NULL"/>
    <x v="1"/>
    <x v="0"/>
    <n v="0"/>
    <n v="20212"/>
    <n v="1"/>
    <x v="0"/>
    <n v="4408"/>
    <n v="16010601"/>
    <x v="0"/>
    <x v="0"/>
  </r>
  <r>
    <n v="164359663"/>
    <s v="Perez"/>
    <s v="Glenda"/>
    <s v="CareerSource Southwest Florida - 4730 - CollierNa"/>
    <x v="23"/>
    <x v="1"/>
    <s v="Danays Izquierdo                               "/>
    <s v="NULL"/>
    <x v="0"/>
    <n v="34"/>
    <n v="23"/>
    <n v="0"/>
    <n v="0"/>
    <x v="1"/>
    <n v="0"/>
    <s v="NULL"/>
    <x v="1"/>
    <x v="0"/>
    <n v="0"/>
    <n v="0"/>
    <n v="0"/>
    <x v="1"/>
    <n v="0"/>
    <n v="16051728"/>
    <x v="0"/>
    <x v="0"/>
  </r>
  <r>
    <n v="164249999"/>
    <s v="Petit-Beau"/>
    <s v="Youseline"/>
    <s v="CareerSource Southwest Florida - 4730 - CollierNa"/>
    <x v="23"/>
    <x v="1"/>
    <s v="Ieashea Howard                                  "/>
    <s v="NULL"/>
    <x v="0"/>
    <n v="150"/>
    <n v="63"/>
    <n v="0"/>
    <n v="0"/>
    <x v="1"/>
    <n v="0"/>
    <s v="NULL"/>
    <x v="1"/>
    <x v="1"/>
    <n v="1"/>
    <n v="0"/>
    <n v="0"/>
    <x v="1"/>
    <n v="0"/>
    <n v="13437842"/>
    <x v="0"/>
    <x v="0"/>
  </r>
  <r>
    <n v="164171265"/>
    <s v="Petit-Homme"/>
    <s v="Shaina"/>
    <s v="CareerSource Southwest Florida - 4755 - LeeFM"/>
    <x v="23"/>
    <x v="0"/>
    <s v="elizabeth jauregui                                "/>
    <s v="NULL"/>
    <x v="0"/>
    <n v="232"/>
    <n v="204"/>
    <n v="20211"/>
    <n v="1"/>
    <x v="0"/>
    <n v="190"/>
    <n v="20210315"/>
    <x v="0"/>
    <x v="0"/>
    <n v="0"/>
    <n v="20212"/>
    <n v="1"/>
    <x v="0"/>
    <n v="1320"/>
    <n v="15976972"/>
    <x v="0"/>
    <x v="0"/>
  </r>
  <r>
    <n v="164361125"/>
    <s v="Pevida Rivera"/>
    <s v="Jessica"/>
    <s v="CareerSource Southwest Florida - 4753 - Cape Coral"/>
    <x v="23"/>
    <x v="1"/>
    <s v="Ieashea Howard                                  "/>
    <s v="NULL"/>
    <x v="0"/>
    <n v="24"/>
    <n v="10"/>
    <n v="20211"/>
    <n v="1"/>
    <x v="0"/>
    <n v="1713"/>
    <s v="NULL"/>
    <x v="1"/>
    <x v="0"/>
    <n v="0"/>
    <n v="20212"/>
    <n v="1"/>
    <x v="0"/>
    <n v="1869"/>
    <n v="16051430"/>
    <x v="0"/>
    <x v="0"/>
  </r>
  <r>
    <n v="164263754"/>
    <s v="Pierre"/>
    <s v="Wistadia"/>
    <s v="CareerSource Palm Beach County - 4626 - Central"/>
    <x v="23"/>
    <x v="1"/>
    <s v="Ieashea Howard                                  "/>
    <s v="NULL"/>
    <x v="0"/>
    <n v="135"/>
    <n v="63"/>
    <n v="0"/>
    <n v="0"/>
    <x v="1"/>
    <n v="0"/>
    <n v="20200108"/>
    <x v="0"/>
    <x v="0"/>
    <n v="0"/>
    <n v="0"/>
    <n v="0"/>
    <x v="1"/>
    <n v="0"/>
    <n v="15059723"/>
    <x v="0"/>
    <x v="0"/>
  </r>
  <r>
    <n v="164262347"/>
    <s v="Pierre"/>
    <s v="Jennie"/>
    <s v="CareerSource Southwest Florida - 4730 - CollierNa"/>
    <x v="23"/>
    <x v="1"/>
    <s v="Ieashea Howard                                  "/>
    <s v="NULL"/>
    <x v="0"/>
    <n v="127"/>
    <n v="63"/>
    <n v="0"/>
    <n v="0"/>
    <x v="1"/>
    <n v="0"/>
    <n v="20190510"/>
    <x v="0"/>
    <x v="1"/>
    <n v="1"/>
    <n v="0"/>
    <n v="0"/>
    <x v="1"/>
    <n v="0"/>
    <n v="16002934"/>
    <x v="0"/>
    <x v="0"/>
  </r>
  <r>
    <n v="164376125"/>
    <s v="Pierre"/>
    <s v="Makenley"/>
    <s v="CareerSource Southwest Florida - 4740 - CollierIm"/>
    <x v="23"/>
    <x v="0"/>
    <s v="Melissa Palma                                   "/>
    <s v="NULL"/>
    <x v="0"/>
    <n v="15"/>
    <n v="8"/>
    <n v="20211"/>
    <n v="1"/>
    <x v="0"/>
    <n v="7927"/>
    <n v="20201030"/>
    <x v="0"/>
    <x v="0"/>
    <n v="0"/>
    <n v="20212"/>
    <n v="1"/>
    <x v="0"/>
    <n v="7345.02"/>
    <n v="16055930"/>
    <x v="0"/>
    <x v="0"/>
  </r>
  <r>
    <n v="164152911"/>
    <s v="Pierre Louis"/>
    <s v="Cyndia"/>
    <s v="CareerSource Southwest Florida - 4745 - Charlotte"/>
    <x v="23"/>
    <x v="0"/>
    <s v="Victoire Salomon                                 "/>
    <s v="NULL"/>
    <x v="0"/>
    <n v="254"/>
    <n v="108"/>
    <n v="20211"/>
    <n v="1"/>
    <x v="0"/>
    <n v="1270"/>
    <n v="20210517"/>
    <x v="0"/>
    <x v="0"/>
    <n v="0"/>
    <n v="20212"/>
    <n v="1"/>
    <x v="0"/>
    <n v="375"/>
    <n v="15163036"/>
    <x v="0"/>
    <x v="0"/>
  </r>
  <r>
    <n v="164034632"/>
    <s v="Pilgrim"/>
    <s v="Alyxander"/>
    <s v="CareerSource Southwest Florida-4751-Hendry/Glades"/>
    <x v="23"/>
    <x v="0"/>
    <s v="Elsa Sosa Hernandez                          "/>
    <s v="NULL"/>
    <x v="0"/>
    <n v="384"/>
    <n v="380"/>
    <n v="0"/>
    <n v="0"/>
    <x v="1"/>
    <n v="0"/>
    <s v="NULL"/>
    <x v="1"/>
    <x v="0"/>
    <n v="0"/>
    <n v="0"/>
    <n v="0"/>
    <x v="1"/>
    <n v="0"/>
    <n v="15895993"/>
    <x v="3"/>
    <x v="3"/>
  </r>
  <r>
    <n v="163255407"/>
    <s v="Pimentel"/>
    <s v="Ashley"/>
    <s v="CareerSource Southwest Florida - 4730 - CollierNa"/>
    <x v="23"/>
    <x v="0"/>
    <s v="Tara Burr                                    "/>
    <s v="NULL"/>
    <x v="0"/>
    <n v="701"/>
    <n v="680"/>
    <n v="20211"/>
    <n v="1"/>
    <x v="0"/>
    <n v="330"/>
    <n v="20210119"/>
    <x v="0"/>
    <x v="0"/>
    <n v="0"/>
    <n v="20212"/>
    <n v="1"/>
    <x v="0"/>
    <n v="262.51"/>
    <n v="15357493"/>
    <x v="1"/>
    <x v="1"/>
  </r>
  <r>
    <n v="164126527"/>
    <s v="Ponce"/>
    <s v="Jasmin"/>
    <s v="CareerSource Southwest Florida - 4745 - Charlotte"/>
    <x v="23"/>
    <x v="0"/>
    <s v="Luz Martinez                                "/>
    <s v="NULL"/>
    <x v="0"/>
    <n v="209"/>
    <n v="71"/>
    <n v="20211"/>
    <n v="1"/>
    <x v="0"/>
    <n v="967"/>
    <s v="NULL"/>
    <x v="1"/>
    <x v="0"/>
    <n v="0"/>
    <n v="20212"/>
    <n v="1"/>
    <x v="0"/>
    <n v="927.17"/>
    <n v="15958199"/>
    <x v="0"/>
    <x v="0"/>
  </r>
  <r>
    <n v="162885567"/>
    <s v="Posada"/>
    <s v="David"/>
    <s v="CareerSource Suncoast - 4710 -Bradenton"/>
    <x v="23"/>
    <x v="1"/>
    <s v="Ieashea Howard                                  "/>
    <s v="NULL"/>
    <x v="0"/>
    <n v="990"/>
    <n v="93"/>
    <n v="0"/>
    <n v="0"/>
    <x v="1"/>
    <n v="0"/>
    <n v="20190804"/>
    <x v="0"/>
    <x v="1"/>
    <n v="1"/>
    <n v="0"/>
    <n v="0"/>
    <x v="1"/>
    <n v="0"/>
    <n v="15220488"/>
    <x v="2"/>
    <x v="0"/>
  </r>
  <r>
    <n v="163186316"/>
    <s v="Powell"/>
    <s v="Rhett"/>
    <s v="CareerSource Southwest Florida - 4755 - LeeFM"/>
    <x v="23"/>
    <x v="1"/>
    <s v="Angela Solomon                                 "/>
    <s v="NULL"/>
    <x v="0"/>
    <n v="758"/>
    <n v="239"/>
    <n v="0"/>
    <n v="0"/>
    <x v="1"/>
    <n v="0"/>
    <s v="NULL"/>
    <x v="1"/>
    <x v="0"/>
    <n v="0"/>
    <n v="0"/>
    <n v="0"/>
    <x v="1"/>
    <n v="0"/>
    <n v="15333352"/>
    <x v="2"/>
    <x v="0"/>
  </r>
  <r>
    <n v="164255887"/>
    <s v="PRATOLONGO"/>
    <s v="BRIAN"/>
    <s v="CareerSource Southwest Florida - 4730 - CollierNa"/>
    <x v="23"/>
    <x v="0"/>
    <s v="SUSAN CORRIS                                  "/>
    <s v="NULL"/>
    <x v="0"/>
    <n v="149"/>
    <n v="106"/>
    <n v="20211"/>
    <n v="1"/>
    <x v="0"/>
    <n v="741"/>
    <s v="NULL"/>
    <x v="1"/>
    <x v="0"/>
    <n v="0"/>
    <n v="20212"/>
    <n v="1"/>
    <x v="0"/>
    <n v="479"/>
    <n v="16003855"/>
    <x v="0"/>
    <x v="0"/>
  </r>
  <r>
    <n v="164109156"/>
    <s v="PRATT"/>
    <s v="CRAIG"/>
    <s v="CareerSource Southwest Florida - 4730 - CollierNa"/>
    <x v="23"/>
    <x v="0"/>
    <s v="Lorne Fomby                                   "/>
    <s v="NULL"/>
    <x v="0"/>
    <n v="322"/>
    <n v="322"/>
    <n v="20211"/>
    <n v="1"/>
    <x v="0"/>
    <n v="1473"/>
    <n v="20210607"/>
    <x v="0"/>
    <x v="0"/>
    <n v="0"/>
    <n v="0"/>
    <n v="0"/>
    <x v="1"/>
    <n v="0"/>
    <n v="15953098"/>
    <x v="0"/>
    <x v="0"/>
  </r>
  <r>
    <n v="164080512"/>
    <s v="PREVILON"/>
    <s v="RICKSHA"/>
    <s v="CareerSource Southwest Florida - 4730 - CollierNa"/>
    <x v="23"/>
    <x v="0"/>
    <s v="SUSAN CORRIS                                  "/>
    <s v="NULL"/>
    <x v="0"/>
    <n v="332"/>
    <n v="23"/>
    <n v="20211"/>
    <n v="1"/>
    <x v="0"/>
    <n v="851"/>
    <n v="20201207"/>
    <x v="0"/>
    <x v="0"/>
    <n v="0"/>
    <n v="20212"/>
    <n v="1"/>
    <x v="0"/>
    <n v="1667.6"/>
    <n v="15944497"/>
    <x v="0"/>
    <x v="0"/>
  </r>
  <r>
    <n v="163200093"/>
    <s v="Price"/>
    <s v="Imeria"/>
    <s v="CareerSource Southwest Florida - 4745 - Charlotte"/>
    <x v="23"/>
    <x v="1"/>
    <s v="Janna Balsley                                 "/>
    <s v="NULL"/>
    <x v="0"/>
    <n v="755"/>
    <n v="185"/>
    <n v="0"/>
    <n v="0"/>
    <x v="1"/>
    <n v="0"/>
    <n v="20191002"/>
    <x v="0"/>
    <x v="0"/>
    <n v="0"/>
    <n v="0"/>
    <n v="0"/>
    <x v="1"/>
    <n v="0"/>
    <n v="13355556"/>
    <x v="2"/>
    <x v="0"/>
  </r>
  <r>
    <n v="163325831"/>
    <s v="Puchkova"/>
    <s v="Ekaterina"/>
    <s v="CareerSource Southwest Florida - 4755 - LeeFM"/>
    <x v="23"/>
    <x v="1"/>
    <s v="MARILYNN SMALLWOOD                               "/>
    <s v="NULL"/>
    <x v="0"/>
    <n v="637"/>
    <n v="10"/>
    <n v="20211"/>
    <n v="1"/>
    <x v="0"/>
    <n v="4258"/>
    <s v="NULL"/>
    <x v="1"/>
    <x v="0"/>
    <n v="0"/>
    <n v="0"/>
    <n v="0"/>
    <x v="1"/>
    <n v="0"/>
    <n v="13331026"/>
    <x v="1"/>
    <x v="0"/>
  </r>
  <r>
    <n v="164060493"/>
    <s v="Quintero"/>
    <s v="Victoria"/>
    <s v="CareerSource Southwest Florida - 4745 - Charlotte"/>
    <x v="23"/>
    <x v="0"/>
    <s v="Luz Martinez                                "/>
    <s v="NULL"/>
    <x v="0"/>
    <n v="374"/>
    <n v="14"/>
    <n v="0"/>
    <n v="0"/>
    <x v="1"/>
    <n v="0"/>
    <n v="20210601"/>
    <x v="0"/>
    <x v="0"/>
    <n v="0"/>
    <n v="20212"/>
    <n v="1"/>
    <x v="0"/>
    <n v="565.63"/>
    <n v="15929501"/>
    <x v="3"/>
    <x v="0"/>
  </r>
  <r>
    <n v="164217156"/>
    <s v="Racine"/>
    <s v="Rachel"/>
    <s v="CareerSource Southwest Florida - 4730 - CollierNa"/>
    <x v="23"/>
    <x v="2"/>
    <s v="Carol Williams                                "/>
    <s v="NULL"/>
    <x v="0"/>
    <n v="198"/>
    <n v="64"/>
    <n v="0"/>
    <n v="0"/>
    <x v="1"/>
    <n v="0"/>
    <s v="NULL"/>
    <x v="1"/>
    <x v="1"/>
    <n v="1"/>
    <n v="0"/>
    <n v="0"/>
    <x v="1"/>
    <n v="0"/>
    <n v="15987700"/>
    <x v="0"/>
    <x v="0"/>
  </r>
  <r>
    <n v="164079550"/>
    <s v="Ramirez"/>
    <s v="Veronika"/>
    <s v="CareerSource Southwest Florida-4751-Hendry/Glades"/>
    <x v="23"/>
    <x v="0"/>
    <s v="Katherine Broughton                               "/>
    <s v="NULL"/>
    <x v="0"/>
    <n v="337"/>
    <n v="24"/>
    <n v="20211"/>
    <n v="1"/>
    <x v="0"/>
    <n v="441"/>
    <n v="20210301"/>
    <x v="0"/>
    <x v="0"/>
    <n v="0"/>
    <n v="20212"/>
    <n v="1"/>
    <x v="0"/>
    <n v="1449"/>
    <n v="15942459"/>
    <x v="0"/>
    <x v="0"/>
  </r>
  <r>
    <n v="164142391"/>
    <s v="Rause"/>
    <s v="Anastacia"/>
    <s v="CareerSource Southwest Florida - 4745 - Charlotte"/>
    <x v="23"/>
    <x v="0"/>
    <s v="Victoire Salomon                                 "/>
    <s v="NULL"/>
    <x v="0"/>
    <n v="248"/>
    <n v="224"/>
    <n v="20211"/>
    <n v="1"/>
    <x v="0"/>
    <n v="747"/>
    <n v="20210615"/>
    <x v="0"/>
    <x v="0"/>
    <n v="0"/>
    <n v="0"/>
    <n v="0"/>
    <x v="1"/>
    <n v="0"/>
    <n v="15955206"/>
    <x v="0"/>
    <x v="0"/>
  </r>
  <r>
    <n v="163223454"/>
    <s v="Reaves"/>
    <s v="Antonio"/>
    <s v="CareerSource Southwest Florida - 4753 - Cape Coral"/>
    <x v="23"/>
    <x v="0"/>
    <s v="YAMILETTE MADERA-GONZALEZ                         "/>
    <s v="NULL"/>
    <x v="0"/>
    <n v="727"/>
    <n v="658"/>
    <n v="0"/>
    <n v="0"/>
    <x v="1"/>
    <n v="0"/>
    <s v="NULL"/>
    <x v="1"/>
    <x v="0"/>
    <n v="0"/>
    <n v="0"/>
    <n v="0"/>
    <x v="1"/>
    <n v="0"/>
    <n v="15352623"/>
    <x v="1"/>
    <x v="1"/>
  </r>
  <r>
    <n v="164124593"/>
    <s v="Redd"/>
    <s v="Zayla"/>
    <s v="CareerSource Southwest Florida-4751-Hendry/Glades"/>
    <x v="23"/>
    <x v="0"/>
    <s v="Janice Brown                                   "/>
    <s v="NULL"/>
    <x v="0"/>
    <n v="290"/>
    <n v="234"/>
    <n v="20211"/>
    <n v="1"/>
    <x v="0"/>
    <n v="1464"/>
    <n v="20210608"/>
    <x v="0"/>
    <x v="0"/>
    <n v="0"/>
    <n v="20212"/>
    <n v="1"/>
    <x v="0"/>
    <n v="2509.02"/>
    <n v="15951585"/>
    <x v="0"/>
    <x v="0"/>
  </r>
  <r>
    <n v="164262564"/>
    <s v="Reeves"/>
    <s v="Nevon"/>
    <s v="CareerSource Southwest Florida - 4745 - Charlotte"/>
    <x v="23"/>
    <x v="0"/>
    <s v="Janna Balsley                                 "/>
    <s v="NULL"/>
    <x v="0"/>
    <n v="141"/>
    <n v="141"/>
    <n v="20211"/>
    <n v="1"/>
    <x v="0"/>
    <n v="1738"/>
    <n v="20210405"/>
    <x v="0"/>
    <x v="0"/>
    <n v="0"/>
    <n v="0"/>
    <n v="0"/>
    <x v="1"/>
    <n v="0"/>
    <n v="16003704"/>
    <x v="0"/>
    <x v="0"/>
  </r>
  <r>
    <n v="164342884"/>
    <s v="Remedios"/>
    <s v="Anthony"/>
    <s v="CareerSource Southwest Florida - 4753 - Cape Coral"/>
    <x v="23"/>
    <x v="0"/>
    <s v="Natalie Collington                              "/>
    <s v="NULL"/>
    <x v="0"/>
    <n v="51"/>
    <n v="37"/>
    <n v="20211"/>
    <n v="1"/>
    <x v="0"/>
    <n v="2531"/>
    <n v="20210503"/>
    <x v="0"/>
    <x v="0"/>
    <n v="0"/>
    <n v="20212"/>
    <n v="1"/>
    <x v="0"/>
    <n v="1446.96"/>
    <n v="16040741"/>
    <x v="0"/>
    <x v="0"/>
  </r>
  <r>
    <n v="164137904"/>
    <s v="Rey"/>
    <s v="Raysa"/>
    <s v="CareerSource Southwest Florida-4751-Hendry/Glades"/>
    <x v="23"/>
    <x v="2"/>
    <s v="BECKY MEELER                                  "/>
    <s v="NULL"/>
    <x v="0"/>
    <n v="268"/>
    <n v="268"/>
    <n v="20211"/>
    <n v="1"/>
    <x v="0"/>
    <n v="9270"/>
    <n v="20201208"/>
    <x v="0"/>
    <x v="1"/>
    <n v="1"/>
    <n v="20212"/>
    <n v="1"/>
    <x v="0"/>
    <n v="8027.5"/>
    <n v="12492463"/>
    <x v="0"/>
    <x v="0"/>
  </r>
  <r>
    <n v="163192994"/>
    <s v="Reyes"/>
    <s v="Irian"/>
    <s v="CareerSource Southwest Florida - 4740 - CollierIm"/>
    <x v="23"/>
    <x v="1"/>
    <s v="Ieashea Howard                                  "/>
    <s v="NULL"/>
    <x v="0"/>
    <n v="752"/>
    <n v="745"/>
    <n v="0"/>
    <n v="0"/>
    <x v="1"/>
    <n v="0"/>
    <n v="20180813"/>
    <x v="0"/>
    <x v="0"/>
    <n v="0"/>
    <n v="0"/>
    <n v="0"/>
    <x v="1"/>
    <n v="0"/>
    <n v="15339783"/>
    <x v="2"/>
    <x v="2"/>
  </r>
  <r>
    <n v="163263603"/>
    <s v="Reyes"/>
    <s v="Irma"/>
    <s v="CareerSource Southwest Florida - 4755 - LeeFM"/>
    <x v="23"/>
    <x v="1"/>
    <s v="Judith Armstrong                               "/>
    <s v="NULL"/>
    <x v="0"/>
    <n v="687"/>
    <n v="675"/>
    <n v="20211"/>
    <n v="1"/>
    <x v="0"/>
    <n v="2847"/>
    <n v="20210615"/>
    <x v="0"/>
    <x v="0"/>
    <n v="0"/>
    <n v="20212"/>
    <n v="1"/>
    <x v="0"/>
    <n v="1508"/>
    <n v="15368832"/>
    <x v="1"/>
    <x v="1"/>
  </r>
  <r>
    <n v="164361448"/>
    <s v="Reyes Mercado"/>
    <s v="Elsy"/>
    <s v="CareerSource Southwest Florida - 4755 - LeeFM"/>
    <x v="23"/>
    <x v="3"/>
    <s v="Ieashea Howard                                  "/>
    <s v="NULL"/>
    <x v="0"/>
    <n v="22"/>
    <n v="10"/>
    <n v="20211"/>
    <n v="1"/>
    <x v="0"/>
    <n v="975"/>
    <s v="NULL"/>
    <x v="1"/>
    <x v="1"/>
    <n v="1"/>
    <n v="0"/>
    <n v="0"/>
    <x v="1"/>
    <n v="0"/>
    <n v="16052490"/>
    <x v="0"/>
    <x v="0"/>
  </r>
  <r>
    <n v="164348650"/>
    <s v="Reyna"/>
    <s v="Oona"/>
    <s v="CareerSource Southwest Florida - 4755 - LeeFM"/>
    <x v="23"/>
    <x v="3"/>
    <s v="Natalie Collington                              "/>
    <s v="NULL"/>
    <x v="0"/>
    <n v="45"/>
    <n v="23"/>
    <n v="0"/>
    <n v="0"/>
    <x v="1"/>
    <n v="0"/>
    <n v="20210722"/>
    <x v="0"/>
    <x v="1"/>
    <n v="1"/>
    <n v="0"/>
    <n v="0"/>
    <x v="1"/>
    <n v="0"/>
    <n v="14931992"/>
    <x v="0"/>
    <x v="0"/>
  </r>
  <r>
    <n v="163229584"/>
    <s v="Rice"/>
    <s v="Avian"/>
    <s v="CareerSource Southwest Florida - 4755 - LeeFM"/>
    <x v="23"/>
    <x v="0"/>
    <s v="NULL"/>
    <s v="NULL"/>
    <x v="0"/>
    <n v="722"/>
    <n v="722"/>
    <n v="0"/>
    <n v="0"/>
    <x v="1"/>
    <n v="0"/>
    <s v="NULL"/>
    <x v="1"/>
    <x v="0"/>
    <n v="0"/>
    <n v="0"/>
    <n v="0"/>
    <x v="1"/>
    <n v="0"/>
    <n v="15352017"/>
    <x v="1"/>
    <x v="1"/>
  </r>
  <r>
    <n v="163236469"/>
    <s v="Richardson"/>
    <s v="Serenity"/>
    <s v="CareerSource Southwest Florida - 4750 - LeeFM"/>
    <x v="23"/>
    <x v="0"/>
    <s v="Tara Burr                                    "/>
    <s v="NULL"/>
    <x v="0"/>
    <n v="716"/>
    <n v="674"/>
    <n v="0"/>
    <n v="0"/>
    <x v="1"/>
    <n v="0"/>
    <s v="NULL"/>
    <x v="1"/>
    <x v="0"/>
    <n v="0"/>
    <n v="0"/>
    <n v="0"/>
    <x v="1"/>
    <n v="0"/>
    <n v="15358029"/>
    <x v="1"/>
    <x v="1"/>
  </r>
  <r>
    <n v="164063399"/>
    <s v="Rico"/>
    <s v="Jerry"/>
    <s v="CareerSource Southwest Florida-4751-Hendry/Glades"/>
    <x v="23"/>
    <x v="0"/>
    <s v="Janice Brown                                   "/>
    <s v="NULL"/>
    <x v="0"/>
    <n v="349"/>
    <n v="234"/>
    <n v="0"/>
    <n v="0"/>
    <x v="1"/>
    <n v="0"/>
    <n v="20210601"/>
    <x v="0"/>
    <x v="0"/>
    <n v="0"/>
    <n v="0"/>
    <n v="0"/>
    <x v="1"/>
    <n v="0"/>
    <n v="15939273"/>
    <x v="0"/>
    <x v="0"/>
  </r>
  <r>
    <n v="164278001"/>
    <s v="Riggs"/>
    <s v="Crystal"/>
    <s v="CareerSource Southwest Florida - 4755 - LeeFM"/>
    <x v="23"/>
    <x v="1"/>
    <s v="MARILYNN SMALLWOOD                               "/>
    <s v="NULL"/>
    <x v="0"/>
    <n v="66"/>
    <n v="10"/>
    <n v="0"/>
    <n v="0"/>
    <x v="1"/>
    <n v="0"/>
    <s v="NULL"/>
    <x v="1"/>
    <x v="0"/>
    <n v="0"/>
    <n v="0"/>
    <n v="0"/>
    <x v="1"/>
    <n v="0"/>
    <n v="11143587"/>
    <x v="0"/>
    <x v="0"/>
  </r>
  <r>
    <n v="163253529"/>
    <s v="Rivera"/>
    <s v="Veronika"/>
    <s v="CareerSource Southwest Florida - 4750 - LeeFM"/>
    <x v="23"/>
    <x v="0"/>
    <s v="YAMILETTE MADERA-GONZALEZ                         "/>
    <s v="NULL"/>
    <x v="0"/>
    <n v="707"/>
    <n v="680"/>
    <n v="20211"/>
    <n v="1"/>
    <x v="0"/>
    <n v="1931"/>
    <n v="20210307"/>
    <x v="0"/>
    <x v="0"/>
    <n v="0"/>
    <n v="20212"/>
    <n v="1"/>
    <x v="0"/>
    <n v="192.66"/>
    <n v="15364857"/>
    <x v="1"/>
    <x v="1"/>
  </r>
  <r>
    <n v="164246774"/>
    <s v="Rivera"/>
    <s v="Yarielys"/>
    <s v="CareerSource Southwest Florida - 4755 - LeeFM"/>
    <x v="23"/>
    <x v="0"/>
    <s v="elizabeth jauregui                                "/>
    <s v="NULL"/>
    <x v="0"/>
    <n v="154"/>
    <n v="154"/>
    <n v="0"/>
    <n v="0"/>
    <x v="1"/>
    <n v="0"/>
    <s v="NULL"/>
    <x v="1"/>
    <x v="0"/>
    <n v="0"/>
    <n v="0"/>
    <n v="0"/>
    <x v="1"/>
    <n v="0"/>
    <n v="15999891"/>
    <x v="0"/>
    <x v="0"/>
  </r>
  <r>
    <n v="164262975"/>
    <s v="Rivet"/>
    <s v="Vivienne"/>
    <s v="CareerSource Southwest Florida - 4755 - LeeFM"/>
    <x v="23"/>
    <x v="1"/>
    <s v="Denia Kolek                                   "/>
    <s v="NULL"/>
    <x v="0"/>
    <n v="140"/>
    <n v="118"/>
    <n v="0"/>
    <n v="0"/>
    <x v="1"/>
    <n v="0"/>
    <s v="NULL"/>
    <x v="1"/>
    <x v="0"/>
    <n v="0"/>
    <n v="0"/>
    <n v="0"/>
    <x v="1"/>
    <n v="0"/>
    <n v="13629901"/>
    <x v="0"/>
    <x v="0"/>
  </r>
  <r>
    <n v="164285399"/>
    <s v="Roadcap"/>
    <s v="Caleb"/>
    <s v="CareerSource Southwest Florida - 4754 - LaBelle"/>
    <x v="23"/>
    <x v="0"/>
    <s v="Melissa Palma                                   "/>
    <s v="NULL"/>
    <x v="0"/>
    <n v="114"/>
    <n v="78"/>
    <n v="20211"/>
    <n v="1"/>
    <x v="0"/>
    <n v="3093"/>
    <n v="20190725"/>
    <x v="0"/>
    <x v="0"/>
    <n v="0"/>
    <n v="0"/>
    <n v="0"/>
    <x v="1"/>
    <n v="0"/>
    <n v="16009105"/>
    <x v="0"/>
    <x v="0"/>
  </r>
  <r>
    <n v="164278151"/>
    <s v="Robilotta"/>
    <s v="Barbara"/>
    <s v="CareerSource Southwest Florida - 4755 - LeeFM"/>
    <x v="23"/>
    <x v="2"/>
    <s v="Natalie Griffin                                 "/>
    <s v="NULL"/>
    <x v="0"/>
    <n v="125"/>
    <n v="31"/>
    <n v="20211"/>
    <n v="1"/>
    <x v="0"/>
    <n v="6218"/>
    <s v="NULL"/>
    <x v="1"/>
    <x v="1"/>
    <n v="1"/>
    <n v="0"/>
    <n v="0"/>
    <x v="1"/>
    <n v="0"/>
    <n v="16013660"/>
    <x v="0"/>
    <x v="0"/>
  </r>
  <r>
    <n v="164229376"/>
    <s v="ROBINSON"/>
    <s v="DAVID"/>
    <s v="CareerSource Southwest Florida - 4730 - CollierNa"/>
    <x v="23"/>
    <x v="0"/>
    <s v="SUSAN CORRIS                                  "/>
    <s v="NULL"/>
    <x v="0"/>
    <n v="188"/>
    <n v="79"/>
    <n v="0"/>
    <n v="0"/>
    <x v="1"/>
    <n v="0"/>
    <s v="NULL"/>
    <x v="1"/>
    <x v="0"/>
    <n v="0"/>
    <n v="0"/>
    <n v="0"/>
    <x v="1"/>
    <n v="0"/>
    <n v="15991572"/>
    <x v="0"/>
    <x v="0"/>
  </r>
  <r>
    <n v="164357084"/>
    <s v="Robinson"/>
    <s v="Meshka"/>
    <s v="CareerSource Southwest Florida - 4755 - LeeFM"/>
    <x v="23"/>
    <x v="3"/>
    <s v="Ieashea Howard                                  "/>
    <s v="NULL"/>
    <x v="0"/>
    <n v="29"/>
    <n v="10"/>
    <n v="20211"/>
    <n v="1"/>
    <x v="0"/>
    <n v="3684"/>
    <s v="NULL"/>
    <x v="1"/>
    <x v="0"/>
    <n v="0"/>
    <n v="0"/>
    <n v="0"/>
    <x v="1"/>
    <n v="0"/>
    <n v="16044488"/>
    <x v="0"/>
    <x v="0"/>
  </r>
  <r>
    <n v="164347783"/>
    <s v="Robinson"/>
    <s v="Devante"/>
    <s v="CareerSource Southwest Florida - 4755 - LeeFM"/>
    <x v="23"/>
    <x v="0"/>
    <s v="Kathryn Michaud                                 "/>
    <s v="NULL"/>
    <x v="0"/>
    <n v="45"/>
    <n v="38"/>
    <n v="20211"/>
    <n v="1"/>
    <x v="0"/>
    <n v="2795"/>
    <n v="20200914"/>
    <x v="0"/>
    <x v="0"/>
    <n v="0"/>
    <n v="20212"/>
    <n v="1"/>
    <x v="0"/>
    <n v="218"/>
    <n v="16045560"/>
    <x v="0"/>
    <x v="0"/>
  </r>
  <r>
    <n v="164055728"/>
    <s v="RODGERS"/>
    <s v="KAYLEE"/>
    <s v="CareerSource Southwest Florida - 4753 - Cape Coral"/>
    <x v="23"/>
    <x v="0"/>
    <s v="YAMILETTE MADERA-GONZALEZ                         "/>
    <s v="NULL"/>
    <x v="0"/>
    <n v="353"/>
    <n v="209"/>
    <n v="0"/>
    <n v="0"/>
    <x v="1"/>
    <n v="0"/>
    <n v="20201120"/>
    <x v="0"/>
    <x v="1"/>
    <n v="1"/>
    <n v="0"/>
    <n v="0"/>
    <x v="1"/>
    <n v="0"/>
    <n v="15937175"/>
    <x v="0"/>
    <x v="0"/>
  </r>
  <r>
    <n v="163241160"/>
    <s v="Rodriguez"/>
    <s v="Aaron"/>
    <s v="CareerSource Southwest Florida - 4730 - CollierNa"/>
    <x v="23"/>
    <x v="0"/>
    <s v="Tara Burr                                    "/>
    <s v="NULL"/>
    <x v="0"/>
    <n v="713"/>
    <n v="680"/>
    <n v="20211"/>
    <n v="1"/>
    <x v="0"/>
    <n v="750"/>
    <n v="20210111"/>
    <x v="0"/>
    <x v="0"/>
    <n v="0"/>
    <n v="20212"/>
    <n v="1"/>
    <x v="0"/>
    <n v="945"/>
    <n v="15359939"/>
    <x v="1"/>
    <x v="1"/>
  </r>
  <r>
    <n v="164136752"/>
    <s v="Rodriguez"/>
    <s v="Yosdany"/>
    <s v="CareerSource Southwest Florida - 4730 - CollierNa"/>
    <x v="23"/>
    <x v="2"/>
    <s v="Carol Williams                                "/>
    <s v="NULL"/>
    <x v="0"/>
    <n v="275"/>
    <n v="241"/>
    <n v="20211"/>
    <n v="1"/>
    <x v="0"/>
    <n v="1344"/>
    <n v="20210208"/>
    <x v="0"/>
    <x v="1"/>
    <n v="1"/>
    <n v="20212"/>
    <n v="1"/>
    <x v="0"/>
    <n v="3740"/>
    <n v="15569564"/>
    <x v="0"/>
    <x v="0"/>
  </r>
  <r>
    <n v="164349559"/>
    <s v="Rodriguez"/>
    <s v="Isaac"/>
    <s v="CareerSource Southwest Florida - 4755 - LeeFM"/>
    <x v="23"/>
    <x v="0"/>
    <s v="Natalie Collington                              "/>
    <s v="NULL"/>
    <x v="0"/>
    <n v="44"/>
    <n v="38"/>
    <n v="0"/>
    <n v="0"/>
    <x v="1"/>
    <n v="0"/>
    <s v="NULL"/>
    <x v="1"/>
    <x v="0"/>
    <n v="0"/>
    <n v="0"/>
    <n v="0"/>
    <x v="1"/>
    <n v="0"/>
    <n v="16045342"/>
    <x v="0"/>
    <x v="0"/>
  </r>
  <r>
    <n v="164353180"/>
    <s v="Rodriguez Ramirez"/>
    <s v="Valeria"/>
    <s v="CareerSource Southwest Florida - 4755 - LeeFM"/>
    <x v="23"/>
    <x v="1"/>
    <s v="Lisandra Scott                                   "/>
    <s v="NULL"/>
    <x v="0"/>
    <n v="41"/>
    <n v="41"/>
    <n v="0"/>
    <n v="0"/>
    <x v="1"/>
    <n v="0"/>
    <s v="NULL"/>
    <x v="1"/>
    <x v="0"/>
    <n v="0"/>
    <n v="0"/>
    <n v="0"/>
    <x v="1"/>
    <n v="0"/>
    <n v="15445268"/>
    <x v="0"/>
    <x v="0"/>
  </r>
  <r>
    <n v="164283949"/>
    <s v="RODRIGUEZ-JUAREZ"/>
    <s v="JEOVANNIE"/>
    <s v="CareerSource Southwest Florida - 4730 - CollierNa"/>
    <x v="23"/>
    <x v="0"/>
    <s v="SUSAN CORRIS                                  "/>
    <s v="NULL"/>
    <x v="0"/>
    <n v="122"/>
    <n v="122"/>
    <n v="20211"/>
    <n v="1"/>
    <x v="0"/>
    <n v="4535"/>
    <n v="20210301"/>
    <x v="0"/>
    <x v="0"/>
    <n v="0"/>
    <n v="20212"/>
    <n v="1"/>
    <x v="0"/>
    <n v="109.55"/>
    <n v="16015937"/>
    <x v="0"/>
    <x v="0"/>
  </r>
  <r>
    <n v="163178788"/>
    <s v="Rodriguez-Rodriguez"/>
    <s v="Leslie"/>
    <s v="CareerSource Southwest Florida - 4740 - CollierIm"/>
    <x v="23"/>
    <x v="0"/>
    <s v="Yvar Pierre                                  "/>
    <s v="NULL"/>
    <x v="0"/>
    <n v="764"/>
    <n v="188"/>
    <n v="0"/>
    <n v="0"/>
    <x v="1"/>
    <n v="0"/>
    <s v="NULL"/>
    <x v="1"/>
    <x v="0"/>
    <n v="0"/>
    <n v="0"/>
    <n v="0"/>
    <x v="1"/>
    <n v="0"/>
    <n v="15321473"/>
    <x v="2"/>
    <x v="0"/>
  </r>
  <r>
    <n v="164378363"/>
    <s v="Rosario"/>
    <s v="Jonelly"/>
    <s v="CareerSource Southwest Florida - 4755 - LeeFM"/>
    <x v="23"/>
    <x v="2"/>
    <s v="HELLEN CANICOSA                                "/>
    <s v="NULL"/>
    <x v="0"/>
    <n v="13"/>
    <n v="13"/>
    <n v="0"/>
    <n v="0"/>
    <x v="1"/>
    <n v="0"/>
    <n v="20190322"/>
    <x v="0"/>
    <x v="1"/>
    <n v="1"/>
    <n v="0"/>
    <n v="0"/>
    <x v="1"/>
    <n v="0"/>
    <n v="16031039"/>
    <x v="0"/>
    <x v="0"/>
  </r>
  <r>
    <n v="163167147"/>
    <s v="Rosas Reyes"/>
    <s v="Alexis"/>
    <s v="CareerSource Southwest Florida - 4754 - LaBelle"/>
    <x v="23"/>
    <x v="0"/>
    <s v="elizabeth jauregui                                "/>
    <s v="NULL"/>
    <x v="0"/>
    <n v="771"/>
    <n v="17"/>
    <n v="20211"/>
    <n v="1"/>
    <x v="0"/>
    <n v="129"/>
    <s v="NULL"/>
    <x v="1"/>
    <x v="0"/>
    <n v="0"/>
    <n v="20212"/>
    <n v="1"/>
    <x v="0"/>
    <n v="884.45"/>
    <n v="15329053"/>
    <x v="2"/>
    <x v="0"/>
  </r>
  <r>
    <n v="164362433"/>
    <s v="Ross"/>
    <s v="Andrew"/>
    <s v="CareerSource Southwest Florida - 4745 - Charlotte"/>
    <x v="23"/>
    <x v="1"/>
    <s v="Carmen Henry                                   "/>
    <s v="NULL"/>
    <x v="0"/>
    <n v="30"/>
    <n v="23"/>
    <n v="0"/>
    <n v="0"/>
    <x v="1"/>
    <n v="0"/>
    <s v="NULL"/>
    <x v="1"/>
    <x v="0"/>
    <n v="0"/>
    <n v="0"/>
    <n v="0"/>
    <x v="1"/>
    <n v="0"/>
    <n v="14729269"/>
    <x v="0"/>
    <x v="0"/>
  </r>
  <r>
    <n v="164087624"/>
    <s v="Russ JR"/>
    <s v="Shawn"/>
    <s v="CareerSource Southwest Florida - 4755 - LeeFM"/>
    <x v="23"/>
    <x v="0"/>
    <s v="NULL"/>
    <s v="NULL"/>
    <x v="0"/>
    <n v="328"/>
    <n v="328"/>
    <n v="0"/>
    <n v="0"/>
    <x v="1"/>
    <n v="0"/>
    <s v="NULL"/>
    <x v="1"/>
    <x v="0"/>
    <n v="0"/>
    <n v="20212"/>
    <n v="1"/>
    <x v="0"/>
    <n v="64.16"/>
    <n v="15944764"/>
    <x v="0"/>
    <x v="0"/>
  </r>
  <r>
    <n v="164346615"/>
    <s v="RUSSELL"/>
    <s v="CRISTY"/>
    <s v="CareerSource Northeast Florida 4345-Fleming Island"/>
    <x v="23"/>
    <x v="2"/>
    <s v="Natalie Griffin                                 "/>
    <s v="NULL"/>
    <x v="0"/>
    <n v="48"/>
    <n v="31"/>
    <n v="0"/>
    <n v="0"/>
    <x v="1"/>
    <n v="0"/>
    <s v="NULL"/>
    <x v="1"/>
    <x v="1"/>
    <n v="1"/>
    <n v="0"/>
    <n v="0"/>
    <x v="1"/>
    <n v="0"/>
    <n v="16017207"/>
    <x v="0"/>
    <x v="0"/>
  </r>
  <r>
    <n v="164187815"/>
    <s v="SAGER"/>
    <s v="ANJELIQUE"/>
    <s v="CareerSource Southwest Florida - 4755 - LeeFM"/>
    <x v="23"/>
    <x v="0"/>
    <s v="Kerwyn Dixon                                   "/>
    <s v="NULL"/>
    <x v="0"/>
    <n v="216"/>
    <n v="51"/>
    <n v="20211"/>
    <n v="1"/>
    <x v="0"/>
    <n v="4151"/>
    <n v="20210621"/>
    <x v="0"/>
    <x v="1"/>
    <n v="1"/>
    <n v="20212"/>
    <n v="1"/>
    <x v="0"/>
    <n v="4689.07"/>
    <n v="14896235"/>
    <x v="0"/>
    <x v="0"/>
  </r>
  <r>
    <n v="164137246"/>
    <s v="Sales-Godinez"/>
    <s v="Jessica"/>
    <s v="CareerSource Southwest Florida - 4755 - LeeFM"/>
    <x v="23"/>
    <x v="0"/>
    <s v="Melissa Palma                                   "/>
    <s v="NULL"/>
    <x v="0"/>
    <n v="274"/>
    <n v="226"/>
    <n v="20211"/>
    <n v="1"/>
    <x v="0"/>
    <n v="2098"/>
    <s v="NULL"/>
    <x v="1"/>
    <x v="0"/>
    <n v="0"/>
    <n v="0"/>
    <n v="0"/>
    <x v="1"/>
    <n v="0"/>
    <n v="15929719"/>
    <x v="0"/>
    <x v="0"/>
  </r>
  <r>
    <n v="164365777"/>
    <s v="Salgado"/>
    <s v="Albert"/>
    <s v="CareerSource Southwest Florida-4751-Hendry/Glades"/>
    <x v="23"/>
    <x v="0"/>
    <s v="Shirley Blenman                                 "/>
    <s v="NULL"/>
    <x v="0"/>
    <n v="29"/>
    <n v="17"/>
    <n v="20211"/>
    <n v="1"/>
    <x v="0"/>
    <n v="7043"/>
    <n v="20200217"/>
    <x v="0"/>
    <x v="0"/>
    <n v="0"/>
    <n v="20212"/>
    <n v="1"/>
    <x v="0"/>
    <n v="9385.65"/>
    <n v="15906642"/>
    <x v="0"/>
    <x v="0"/>
  </r>
  <r>
    <n v="164100718"/>
    <s v="Salinas"/>
    <s v="Luis"/>
    <s v="CareerSource Southwest Florida - 4755 - LeeFM"/>
    <x v="23"/>
    <x v="0"/>
    <s v="YAMILETTE MADERA-GONZALEZ                         "/>
    <s v="NULL"/>
    <x v="0"/>
    <n v="320"/>
    <n v="206"/>
    <n v="0"/>
    <n v="0"/>
    <x v="1"/>
    <n v="0"/>
    <n v="20210422"/>
    <x v="0"/>
    <x v="0"/>
    <n v="0"/>
    <n v="20212"/>
    <n v="1"/>
    <x v="0"/>
    <n v="553.6"/>
    <n v="15950883"/>
    <x v="0"/>
    <x v="0"/>
  </r>
  <r>
    <n v="164350585"/>
    <s v="Salters"/>
    <s v="Michael"/>
    <s v="CareerSource Southwest Florida - 4755 - LeeFM"/>
    <x v="23"/>
    <x v="1"/>
    <s v="Lisandra Scott                                   "/>
    <s v="NULL"/>
    <x v="0"/>
    <n v="43"/>
    <n v="31"/>
    <n v="0"/>
    <n v="0"/>
    <x v="1"/>
    <n v="0"/>
    <n v="20200107"/>
    <x v="0"/>
    <x v="1"/>
    <n v="1"/>
    <n v="0"/>
    <n v="0"/>
    <x v="1"/>
    <n v="0"/>
    <n v="9406738"/>
    <x v="0"/>
    <x v="0"/>
  </r>
  <r>
    <n v="164101756"/>
    <s v="SAMAYOA"/>
    <s v="ERNESTO"/>
    <s v="CareerSource Southwest Florida - 4755 - LeeFM"/>
    <x v="23"/>
    <x v="0"/>
    <s v="Kathryn Michaud                                 "/>
    <s v="NULL"/>
    <x v="0"/>
    <n v="287"/>
    <n v="239"/>
    <n v="20211"/>
    <n v="1"/>
    <x v="0"/>
    <n v="75"/>
    <n v="20190930"/>
    <x v="0"/>
    <x v="1"/>
    <n v="1"/>
    <n v="0"/>
    <n v="0"/>
    <x v="1"/>
    <n v="0"/>
    <n v="15949167"/>
    <x v="0"/>
    <x v="0"/>
  </r>
  <r>
    <n v="164303200"/>
    <s v="Sanchez"/>
    <s v="Arianna"/>
    <s v="CareerSource Southwest Florida - 4755 - LeeFM"/>
    <x v="23"/>
    <x v="1"/>
    <s v="MARILYNN SMALLWOOD                               "/>
    <s v="NULL"/>
    <x v="0"/>
    <n v="78"/>
    <n v="10"/>
    <n v="20211"/>
    <n v="1"/>
    <x v="0"/>
    <n v="1720"/>
    <s v="NULL"/>
    <x v="1"/>
    <x v="1"/>
    <n v="1"/>
    <n v="0"/>
    <n v="0"/>
    <x v="1"/>
    <n v="0"/>
    <n v="15517353"/>
    <x v="0"/>
    <x v="0"/>
  </r>
  <r>
    <n v="164132919"/>
    <s v="Sanchez"/>
    <s v="Nicole"/>
    <s v="CareerSource Southwest Florida - 4755 - LeeFM"/>
    <x v="23"/>
    <x v="2"/>
    <s v="Ieashea Howard                                  "/>
    <s v="NULL"/>
    <x v="0"/>
    <n v="276"/>
    <n v="241"/>
    <n v="0"/>
    <n v="0"/>
    <x v="1"/>
    <n v="0"/>
    <s v="NULL"/>
    <x v="1"/>
    <x v="0"/>
    <n v="0"/>
    <n v="0"/>
    <n v="0"/>
    <x v="1"/>
    <n v="0"/>
    <n v="15960204"/>
    <x v="0"/>
    <x v="0"/>
  </r>
  <r>
    <n v="161990434"/>
    <s v="SANTOYO"/>
    <s v="ABELINA"/>
    <s v="CareerSource Southwest Florida - 4730 - CollierNa"/>
    <x v="23"/>
    <x v="0"/>
    <s v="Tanya Ferguson                                "/>
    <n v="3"/>
    <x v="1"/>
    <n v="1427"/>
    <n v="1427"/>
    <n v="20211"/>
    <n v="1"/>
    <x v="0"/>
    <n v="3273"/>
    <n v="20201202"/>
    <x v="0"/>
    <x v="1"/>
    <n v="1"/>
    <n v="20212"/>
    <n v="1"/>
    <x v="0"/>
    <n v="1710.54"/>
    <n v="14921506"/>
    <x v="2"/>
    <x v="2"/>
  </r>
  <r>
    <n v="163219424"/>
    <s v="Satizabal"/>
    <s v="Camila"/>
    <s v="CareerSource Southwest Florida - 4750 - LeeFM"/>
    <x v="23"/>
    <x v="0"/>
    <s v="YAMILETTE MADERA-GONZALEZ                         "/>
    <s v="NULL"/>
    <x v="0"/>
    <n v="734"/>
    <n v="584"/>
    <n v="0"/>
    <n v="0"/>
    <x v="1"/>
    <n v="0"/>
    <s v="NULL"/>
    <x v="1"/>
    <x v="0"/>
    <n v="0"/>
    <n v="0"/>
    <n v="0"/>
    <x v="1"/>
    <n v="0"/>
    <n v="15351062"/>
    <x v="2"/>
    <x v="1"/>
  </r>
  <r>
    <n v="164241163"/>
    <s v="Serpas Rivera"/>
    <s v="Tony"/>
    <s v="CareerSource Southwest Florida - 4730 - CollierNa"/>
    <x v="23"/>
    <x v="1"/>
    <s v="Denia Kolek                                   "/>
    <s v="NULL"/>
    <x v="0"/>
    <n v="157"/>
    <n v="119"/>
    <n v="0"/>
    <n v="0"/>
    <x v="1"/>
    <n v="0"/>
    <s v="NULL"/>
    <x v="1"/>
    <x v="0"/>
    <n v="0"/>
    <n v="0"/>
    <n v="0"/>
    <x v="1"/>
    <n v="0"/>
    <n v="14571981"/>
    <x v="0"/>
    <x v="0"/>
  </r>
  <r>
    <n v="163238226"/>
    <s v="Serrano"/>
    <s v="Mia"/>
    <s v="CareerSource Southwest Florida - 4730 - CollierNa"/>
    <x v="23"/>
    <x v="0"/>
    <s v="Tara Burr                                    "/>
    <s v="NULL"/>
    <x v="0"/>
    <n v="715"/>
    <n v="680"/>
    <n v="20211"/>
    <n v="1"/>
    <x v="0"/>
    <n v="1169"/>
    <n v="20210331"/>
    <x v="0"/>
    <x v="0"/>
    <n v="0"/>
    <n v="0"/>
    <n v="0"/>
    <x v="1"/>
    <n v="0"/>
    <n v="15358761"/>
    <x v="1"/>
    <x v="1"/>
  </r>
  <r>
    <n v="164127600"/>
    <s v="Shearn"/>
    <s v="Jasmine"/>
    <s v="CareerSource Southwest Florida - 4753 - Cape Coral"/>
    <x v="23"/>
    <x v="1"/>
    <s v="Judith Armstrong                               "/>
    <s v="NULL"/>
    <x v="0"/>
    <n v="255"/>
    <n v="241"/>
    <n v="20211"/>
    <n v="1"/>
    <x v="0"/>
    <n v="252"/>
    <n v="20191023"/>
    <x v="0"/>
    <x v="0"/>
    <n v="0"/>
    <n v="0"/>
    <n v="0"/>
    <x v="1"/>
    <n v="0"/>
    <n v="14990225"/>
    <x v="0"/>
    <x v="0"/>
  </r>
  <r>
    <n v="164247498"/>
    <s v="Shurpin"/>
    <s v="Amanda"/>
    <s v="CareerSource Southwest Florida - 4755 - LeeFM"/>
    <x v="23"/>
    <x v="2"/>
    <s v="Ieashea Howard                                  "/>
    <s v="NULL"/>
    <x v="0"/>
    <n v="155"/>
    <n v="115"/>
    <n v="0"/>
    <n v="0"/>
    <x v="1"/>
    <n v="0"/>
    <n v="20180608"/>
    <x v="0"/>
    <x v="0"/>
    <n v="0"/>
    <n v="0"/>
    <n v="0"/>
    <x v="1"/>
    <n v="0"/>
    <n v="15998977"/>
    <x v="0"/>
    <x v="0"/>
  </r>
  <r>
    <n v="164080579"/>
    <s v="Skervin"/>
    <s v="Mariah"/>
    <s v="CareerSource Southwest Florida - 4752 - HendryL"/>
    <x v="23"/>
    <x v="0"/>
    <s v="elizabeth jauregui                                "/>
    <s v="NULL"/>
    <x v="0"/>
    <n v="332"/>
    <n v="206"/>
    <n v="0"/>
    <n v="0"/>
    <x v="1"/>
    <n v="0"/>
    <s v="NULL"/>
    <x v="1"/>
    <x v="0"/>
    <n v="0"/>
    <n v="20212"/>
    <n v="1"/>
    <x v="0"/>
    <n v="2038.32"/>
    <n v="15944526"/>
    <x v="0"/>
    <x v="0"/>
  </r>
  <r>
    <n v="164080833"/>
    <s v="Skervin"/>
    <s v="Marlan"/>
    <s v="CareerSource Southwest Florida - 4752 - HendryL"/>
    <x v="23"/>
    <x v="0"/>
    <s v="elizabeth jauregui                                "/>
    <s v="NULL"/>
    <x v="0"/>
    <n v="332"/>
    <n v="206"/>
    <n v="20211"/>
    <n v="1"/>
    <x v="0"/>
    <n v="681"/>
    <s v="NULL"/>
    <x v="1"/>
    <x v="0"/>
    <n v="0"/>
    <n v="20212"/>
    <n v="1"/>
    <x v="0"/>
    <n v="2147.0100000000002"/>
    <n v="15944657"/>
    <x v="0"/>
    <x v="0"/>
  </r>
  <r>
    <n v="164194913"/>
    <s v="Smith"/>
    <s v="Dy’neshia"/>
    <s v="CareerSource Southwest Florida - 4755 - LeeFM"/>
    <x v="23"/>
    <x v="0"/>
    <s v="Kathryn Michaud                                 "/>
    <s v="NULL"/>
    <x v="0"/>
    <n v="203"/>
    <n v="9"/>
    <n v="20211"/>
    <n v="1"/>
    <x v="0"/>
    <n v="2001"/>
    <n v="20210611"/>
    <x v="0"/>
    <x v="1"/>
    <n v="1"/>
    <n v="20212"/>
    <n v="1"/>
    <x v="0"/>
    <n v="2252.0700000000002"/>
    <n v="15890916"/>
    <x v="0"/>
    <x v="0"/>
  </r>
  <r>
    <n v="164146513"/>
    <s v="Solis"/>
    <s v="Leonel"/>
    <s v="CareerSource Southwest Florida - 4754 - LaBelle"/>
    <x v="23"/>
    <x v="0"/>
    <s v="BECKY MEELER                                  "/>
    <s v="NULL"/>
    <x v="0"/>
    <n v="241"/>
    <n v="239"/>
    <n v="20211"/>
    <n v="1"/>
    <x v="0"/>
    <n v="3426"/>
    <n v="20210503"/>
    <x v="0"/>
    <x v="0"/>
    <n v="0"/>
    <n v="20212"/>
    <n v="1"/>
    <x v="0"/>
    <n v="1434.42"/>
    <n v="15449868"/>
    <x v="0"/>
    <x v="0"/>
  </r>
  <r>
    <n v="164149697"/>
    <s v="STERN"/>
    <s v="Maygene"/>
    <s v="CareerSource Southwest Florida - 4753 - Cape Coral"/>
    <x v="23"/>
    <x v="2"/>
    <s v="Judith Armstrong                               "/>
    <s v="NULL"/>
    <x v="0"/>
    <n v="255"/>
    <n v="218"/>
    <n v="0"/>
    <n v="0"/>
    <x v="1"/>
    <n v="0"/>
    <n v="20190429"/>
    <x v="0"/>
    <x v="1"/>
    <n v="1"/>
    <n v="0"/>
    <n v="0"/>
    <x v="1"/>
    <n v="0"/>
    <n v="8904879"/>
    <x v="0"/>
    <x v="0"/>
  </r>
  <r>
    <n v="163940367"/>
    <s v="Stewart"/>
    <s v="Kimberly"/>
    <s v="CareerSource Suncoast - 4721 - North Port"/>
    <x v="23"/>
    <x v="1"/>
    <s v="Angela Solomon                                 "/>
    <s v="NULL"/>
    <x v="0"/>
    <n v="420"/>
    <n v="367"/>
    <n v="0"/>
    <n v="0"/>
    <x v="1"/>
    <n v="0"/>
    <n v="20200210"/>
    <x v="0"/>
    <x v="0"/>
    <n v="0"/>
    <n v="20212"/>
    <n v="1"/>
    <x v="0"/>
    <n v="491"/>
    <n v="9565290"/>
    <x v="3"/>
    <x v="3"/>
  </r>
  <r>
    <n v="164337378"/>
    <s v="Straessle"/>
    <s v="Andrea"/>
    <s v="CareerSource Broward - 4660 South"/>
    <x v="23"/>
    <x v="1"/>
    <s v="Ieashea Howard                                  "/>
    <s v="NULL"/>
    <x v="0"/>
    <n v="45"/>
    <n v="10"/>
    <n v="20211"/>
    <n v="1"/>
    <x v="0"/>
    <n v="1829"/>
    <n v="20181022"/>
    <x v="0"/>
    <x v="0"/>
    <n v="0"/>
    <n v="0"/>
    <n v="0"/>
    <x v="1"/>
    <n v="0"/>
    <n v="16038303"/>
    <x v="0"/>
    <x v="0"/>
  </r>
  <r>
    <n v="164141765"/>
    <s v="Strantz"/>
    <s v="Estelle"/>
    <s v="CareerSource Southwest Florida - 4755 - LeeFM"/>
    <x v="23"/>
    <x v="2"/>
    <s v="MARILYNN SMALLWOOD                               "/>
    <s v="NULL"/>
    <x v="0"/>
    <n v="269"/>
    <n v="239"/>
    <n v="20211"/>
    <n v="1"/>
    <x v="0"/>
    <n v="1060"/>
    <n v="20210615"/>
    <x v="0"/>
    <x v="1"/>
    <n v="1"/>
    <n v="20212"/>
    <n v="1"/>
    <x v="0"/>
    <n v="264.5"/>
    <n v="15342802"/>
    <x v="0"/>
    <x v="0"/>
  </r>
  <r>
    <n v="163209749"/>
    <s v="STRINGER"/>
    <s v="ANIJAH"/>
    <s v="CareerSource Southwest Florida-4751-Hendry/Glades"/>
    <x v="23"/>
    <x v="0"/>
    <s v="Katherine Broughton                               "/>
    <s v="NULL"/>
    <x v="0"/>
    <n v="730"/>
    <n v="44"/>
    <n v="20211"/>
    <n v="1"/>
    <x v="0"/>
    <n v="3714"/>
    <n v="20210122"/>
    <x v="0"/>
    <x v="1"/>
    <n v="1"/>
    <n v="20212"/>
    <n v="1"/>
    <x v="0"/>
    <n v="462"/>
    <n v="15347064"/>
    <x v="2"/>
    <x v="0"/>
  </r>
  <r>
    <n v="164107787"/>
    <s v="Suarez"/>
    <s v="Sophia"/>
    <s v="CareerSource Southwest Florida - 4752 - HendryL"/>
    <x v="23"/>
    <x v="0"/>
    <s v="elizabeth jauregui                                "/>
    <s v="NULL"/>
    <x v="0"/>
    <n v="309"/>
    <n v="17"/>
    <n v="0"/>
    <n v="0"/>
    <x v="1"/>
    <n v="0"/>
    <s v="NULL"/>
    <x v="1"/>
    <x v="0"/>
    <n v="0"/>
    <n v="0"/>
    <n v="0"/>
    <x v="1"/>
    <n v="0"/>
    <n v="15952500"/>
    <x v="0"/>
    <x v="0"/>
  </r>
  <r>
    <n v="164388947"/>
    <s v="Summers"/>
    <s v="Isaiah"/>
    <s v="CareerSource Southwest Florida-4751-Hendry/Glades"/>
    <x v="23"/>
    <x v="0"/>
    <s v="Katherine Broughton                               "/>
    <s v="NULL"/>
    <x v="0"/>
    <n v="2"/>
    <n v="2"/>
    <n v="0"/>
    <n v="0"/>
    <x v="1"/>
    <n v="0"/>
    <s v="NULL"/>
    <x v="1"/>
    <x v="0"/>
    <n v="0"/>
    <n v="0"/>
    <n v="0"/>
    <x v="1"/>
    <n v="0"/>
    <n v="16057666"/>
    <x v="0"/>
    <x v="0"/>
  </r>
  <r>
    <n v="164187889"/>
    <s v="Sutton"/>
    <s v="Chloe'"/>
    <s v="CareerSource Southwest Florida - 4745 - Charlotte"/>
    <x v="23"/>
    <x v="0"/>
    <s v="Victoire Salomon                                 "/>
    <s v="NULL"/>
    <x v="0"/>
    <n v="211"/>
    <n v="211"/>
    <n v="0"/>
    <n v="0"/>
    <x v="1"/>
    <n v="0"/>
    <s v="NULL"/>
    <x v="1"/>
    <x v="0"/>
    <n v="0"/>
    <n v="0"/>
    <n v="0"/>
    <x v="1"/>
    <n v="0"/>
    <n v="15977968"/>
    <x v="0"/>
    <x v="0"/>
  </r>
  <r>
    <n v="164276952"/>
    <s v="Taylor"/>
    <s v="Ryan"/>
    <s v="CareerSource Southwest Florida - 4745 - Charlotte"/>
    <x v="23"/>
    <x v="0"/>
    <s v="Angela Solomon                                 "/>
    <s v="NULL"/>
    <x v="0"/>
    <n v="125"/>
    <n v="108"/>
    <n v="0"/>
    <n v="0"/>
    <x v="1"/>
    <n v="0"/>
    <s v="NULL"/>
    <x v="1"/>
    <x v="0"/>
    <n v="0"/>
    <n v="0"/>
    <n v="0"/>
    <x v="1"/>
    <n v="0"/>
    <n v="15382179"/>
    <x v="0"/>
    <x v="0"/>
  </r>
  <r>
    <n v="164269441"/>
    <s v="Taylor III"/>
    <s v="John"/>
    <s v="CareerSource Southwest Florida - 4755 - LeeFM"/>
    <x v="23"/>
    <x v="1"/>
    <s v="Lisandra Scott                                   "/>
    <s v="NULL"/>
    <x v="0"/>
    <n v="132"/>
    <n v="129"/>
    <n v="0"/>
    <n v="0"/>
    <x v="1"/>
    <n v="0"/>
    <n v="20210426"/>
    <x v="0"/>
    <x v="0"/>
    <n v="0"/>
    <n v="20212"/>
    <n v="1"/>
    <x v="0"/>
    <n v="3420.3"/>
    <n v="16009269"/>
    <x v="0"/>
    <x v="0"/>
  </r>
  <r>
    <n v="163223459"/>
    <s v="Tejeda"/>
    <s v="Jayleen"/>
    <s v="CareerSource Southwest Florida - 4730 - CollierNa"/>
    <x v="23"/>
    <x v="0"/>
    <s v="Tanya Ferguson                                "/>
    <s v="NULL"/>
    <x v="0"/>
    <n v="727"/>
    <n v="727"/>
    <n v="20211"/>
    <n v="1"/>
    <x v="0"/>
    <n v="2633"/>
    <n v="20200816"/>
    <x v="0"/>
    <x v="0"/>
    <n v="0"/>
    <n v="20212"/>
    <n v="1"/>
    <x v="0"/>
    <n v="1142.0999999999999"/>
    <n v="15346757"/>
    <x v="1"/>
    <x v="1"/>
  </r>
  <r>
    <n v="164193557"/>
    <s v="TEMES"/>
    <s v="DAYANE"/>
    <s v="CareerSource Southwest Florida - 4730 - CollierNa"/>
    <x v="23"/>
    <x v="0"/>
    <s v="SUSAN CORRIS                                  "/>
    <s v="NULL"/>
    <x v="0"/>
    <n v="211"/>
    <n v="106"/>
    <n v="0"/>
    <n v="0"/>
    <x v="1"/>
    <n v="0"/>
    <s v="NULL"/>
    <x v="1"/>
    <x v="0"/>
    <n v="0"/>
    <n v="0"/>
    <n v="0"/>
    <x v="1"/>
    <n v="0"/>
    <n v="15984954"/>
    <x v="0"/>
    <x v="0"/>
  </r>
  <r>
    <n v="164143392"/>
    <s v="Tersy"/>
    <s v="Jyanesa"/>
    <s v="CareerSource Southwest Florida - 4740 - CollierIm"/>
    <x v="23"/>
    <x v="0"/>
    <s v="Tanya Ferguson                                "/>
    <s v="NULL"/>
    <x v="0"/>
    <n v="259"/>
    <n v="259"/>
    <n v="20211"/>
    <n v="1"/>
    <x v="0"/>
    <n v="1982"/>
    <n v="20210110"/>
    <x v="0"/>
    <x v="0"/>
    <n v="0"/>
    <n v="0"/>
    <n v="0"/>
    <x v="1"/>
    <n v="0"/>
    <n v="15965144"/>
    <x v="0"/>
    <x v="0"/>
  </r>
  <r>
    <n v="163230305"/>
    <s v="THADAL"/>
    <s v="JOHANNY"/>
    <s v="CareerSource Southwest Florida - 4730 - CollierNa"/>
    <x v="23"/>
    <x v="0"/>
    <s v="SUSAN CORRIS                                  "/>
    <s v="NULL"/>
    <x v="0"/>
    <n v="723"/>
    <n v="681"/>
    <n v="20211"/>
    <n v="1"/>
    <x v="0"/>
    <n v="1767"/>
    <n v="20210426"/>
    <x v="0"/>
    <x v="0"/>
    <n v="0"/>
    <n v="20212"/>
    <n v="1"/>
    <x v="0"/>
    <n v="1047.33"/>
    <n v="15350138"/>
    <x v="1"/>
    <x v="1"/>
  </r>
  <r>
    <n v="164086357"/>
    <s v="Thelusma"/>
    <s v="Kinberly"/>
    <s v="CareerSource Southwest Florida - 4755 - LeeFM"/>
    <x v="23"/>
    <x v="0"/>
    <s v="Kerwyn Dixon                                   "/>
    <s v="NULL"/>
    <x v="0"/>
    <n v="329"/>
    <n v="324"/>
    <n v="20211"/>
    <n v="1"/>
    <x v="0"/>
    <n v="1749"/>
    <n v="20190930"/>
    <x v="0"/>
    <x v="0"/>
    <n v="0"/>
    <n v="0"/>
    <n v="0"/>
    <x v="1"/>
    <n v="0"/>
    <n v="15945256"/>
    <x v="0"/>
    <x v="0"/>
  </r>
  <r>
    <n v="164085942"/>
    <s v="Theodore"/>
    <s v="Gregory"/>
    <s v="CareerSource Southwest Florida - 4755 - LeeFM"/>
    <x v="23"/>
    <x v="0"/>
    <s v="YAMILETTE MADERA-GONZALEZ                         "/>
    <s v="NULL"/>
    <x v="0"/>
    <n v="266"/>
    <n v="239"/>
    <n v="0"/>
    <n v="0"/>
    <x v="1"/>
    <n v="0"/>
    <n v="20180411"/>
    <x v="0"/>
    <x v="0"/>
    <n v="0"/>
    <n v="0"/>
    <n v="0"/>
    <x v="1"/>
    <n v="0"/>
    <n v="15905047"/>
    <x v="0"/>
    <x v="0"/>
  </r>
  <r>
    <n v="163251219"/>
    <s v="Thermitus"/>
    <s v="Scherline"/>
    <s v="CareerSource Southwest Florida - 4755 - LeeFM"/>
    <x v="23"/>
    <x v="0"/>
    <s v="elizabeth jauregui                                "/>
    <s v="NULL"/>
    <x v="0"/>
    <n v="706"/>
    <n v="682"/>
    <n v="0"/>
    <n v="0"/>
    <x v="1"/>
    <n v="0"/>
    <s v="NULL"/>
    <x v="1"/>
    <x v="0"/>
    <n v="0"/>
    <n v="0"/>
    <n v="0"/>
    <x v="1"/>
    <n v="0"/>
    <n v="15363676"/>
    <x v="1"/>
    <x v="1"/>
  </r>
  <r>
    <n v="164086447"/>
    <s v="Thicklin"/>
    <s v="Te'azjah"/>
    <s v="CareerSource Southwest Florida-4751-Hendry/Glades"/>
    <x v="23"/>
    <x v="0"/>
    <s v="Katherine Broughton                               "/>
    <s v="NULL"/>
    <x v="0"/>
    <n v="329"/>
    <n v="44"/>
    <n v="20211"/>
    <n v="1"/>
    <x v="0"/>
    <n v="210"/>
    <n v="20210301"/>
    <x v="0"/>
    <x v="0"/>
    <n v="0"/>
    <n v="20212"/>
    <n v="1"/>
    <x v="0"/>
    <n v="42"/>
    <n v="15946066"/>
    <x v="0"/>
    <x v="0"/>
  </r>
  <r>
    <n v="164115542"/>
    <s v="Thomas"/>
    <s v="Rosberta"/>
    <s v="CareerSource Southwest Florida - 4755 - LeeFM"/>
    <x v="23"/>
    <x v="2"/>
    <s v="Natalie Griffin                                 "/>
    <s v="NULL"/>
    <x v="0"/>
    <n v="231"/>
    <n v="226"/>
    <n v="0"/>
    <n v="0"/>
    <x v="1"/>
    <n v="0"/>
    <n v="20210628"/>
    <x v="0"/>
    <x v="1"/>
    <n v="1"/>
    <n v="20212"/>
    <n v="1"/>
    <x v="0"/>
    <n v="478.3"/>
    <n v="11630638"/>
    <x v="0"/>
    <x v="0"/>
  </r>
  <r>
    <n v="164356031"/>
    <s v="Thompson"/>
    <s v="Emily"/>
    <s v="CareerSource Southwest Florida - 4745 - Charlotte"/>
    <x v="23"/>
    <x v="1"/>
    <s v="Janna Balsley                                 "/>
    <s v="NULL"/>
    <x v="0"/>
    <n v="37"/>
    <n v="23"/>
    <n v="0"/>
    <n v="0"/>
    <x v="1"/>
    <n v="0"/>
    <n v="20190428"/>
    <x v="0"/>
    <x v="1"/>
    <n v="1"/>
    <n v="0"/>
    <n v="0"/>
    <x v="1"/>
    <n v="0"/>
    <n v="16011461"/>
    <x v="0"/>
    <x v="0"/>
  </r>
  <r>
    <n v="164234113"/>
    <s v="THORNTON"/>
    <s v="BREANNA"/>
    <s v="CareerSource Southwest Florida - 4755 - LeeFM"/>
    <x v="23"/>
    <x v="2"/>
    <s v="Natalie Collington                              "/>
    <s v="NULL"/>
    <x v="0"/>
    <n v="134"/>
    <n v="133"/>
    <n v="0"/>
    <n v="0"/>
    <x v="1"/>
    <n v="0"/>
    <n v="20200322"/>
    <x v="0"/>
    <x v="1"/>
    <n v="1"/>
    <n v="0"/>
    <n v="0"/>
    <x v="1"/>
    <n v="0"/>
    <n v="13787574"/>
    <x v="0"/>
    <x v="0"/>
  </r>
  <r>
    <n v="164163624"/>
    <s v="Tice"/>
    <s v="Javonn"/>
    <s v="CareerSource Suncoast - 4721 - North Port"/>
    <x v="23"/>
    <x v="2"/>
    <s v="Angela Solomon                                 "/>
    <s v="NULL"/>
    <x v="0"/>
    <n v="239"/>
    <n v="226"/>
    <n v="0"/>
    <n v="0"/>
    <x v="1"/>
    <n v="0"/>
    <n v="20180313"/>
    <x v="0"/>
    <x v="1"/>
    <n v="1"/>
    <n v="0"/>
    <n v="0"/>
    <x v="1"/>
    <n v="0"/>
    <n v="12104943"/>
    <x v="0"/>
    <x v="0"/>
  </r>
  <r>
    <n v="162733599"/>
    <s v="Timothy-Durity"/>
    <s v="Chloe"/>
    <s v="CareerSource Southwest Florida - 4750 - LeeFM"/>
    <x v="23"/>
    <x v="0"/>
    <s v="Tara Burr                                    "/>
    <s v="NULL"/>
    <x v="0"/>
    <n v="1087"/>
    <n v="660"/>
    <n v="0"/>
    <n v="0"/>
    <x v="1"/>
    <n v="0"/>
    <n v="20200710"/>
    <x v="0"/>
    <x v="0"/>
    <n v="0"/>
    <n v="0"/>
    <n v="0"/>
    <x v="1"/>
    <n v="0"/>
    <n v="15170336"/>
    <x v="2"/>
    <x v="1"/>
  </r>
  <r>
    <n v="164138053"/>
    <s v="Todd"/>
    <s v="Savahnna"/>
    <s v="CareerSource Southwest Florida - 4755 - LeeFM"/>
    <x v="23"/>
    <x v="0"/>
    <s v="Judith Armstrong                               "/>
    <s v="NULL"/>
    <x v="0"/>
    <n v="254"/>
    <n v="6"/>
    <n v="0"/>
    <n v="0"/>
    <x v="1"/>
    <n v="0"/>
    <n v="20191014"/>
    <x v="0"/>
    <x v="0"/>
    <n v="0"/>
    <n v="0"/>
    <n v="0"/>
    <x v="1"/>
    <n v="0"/>
    <n v="15962298"/>
    <x v="0"/>
    <x v="0"/>
  </r>
  <r>
    <n v="164372432"/>
    <s v="Tolbert"/>
    <s v="TARA"/>
    <s v="CareerSource Southwest Florida-4751-Hendry/Glades"/>
    <x v="23"/>
    <x v="1"/>
    <s v="Shirley Blenman                                 "/>
    <s v="NULL"/>
    <x v="0"/>
    <n v="31"/>
    <n v="23"/>
    <n v="0"/>
    <n v="0"/>
    <x v="1"/>
    <n v="0"/>
    <s v="NULL"/>
    <x v="1"/>
    <x v="0"/>
    <n v="0"/>
    <n v="0"/>
    <n v="0"/>
    <x v="1"/>
    <n v="0"/>
    <n v="10863068"/>
    <x v="0"/>
    <x v="0"/>
  </r>
  <r>
    <n v="164306820"/>
    <s v="TOMPKINS"/>
    <s v="GREGORY"/>
    <s v="CareerSource Southwest Florida - 4745 - Charlotte"/>
    <x v="23"/>
    <x v="3"/>
    <s v="Carmen Henry                                   "/>
    <s v="NULL"/>
    <x v="0"/>
    <n v="86"/>
    <n v="42"/>
    <n v="0"/>
    <n v="0"/>
    <x v="1"/>
    <n v="0"/>
    <n v="20200529"/>
    <x v="0"/>
    <x v="1"/>
    <n v="1"/>
    <n v="0"/>
    <n v="0"/>
    <x v="1"/>
    <n v="0"/>
    <n v="8699618"/>
    <x v="0"/>
    <x v="0"/>
  </r>
  <r>
    <n v="164346454"/>
    <s v="Torres"/>
    <s v="Francesca"/>
    <s v="CareerSource Broward - 4645 Central"/>
    <x v="23"/>
    <x v="1"/>
    <s v="Janna Balsley                                 "/>
    <s v="NULL"/>
    <x v="0"/>
    <n v="48"/>
    <n v="31"/>
    <n v="20211"/>
    <n v="1"/>
    <x v="0"/>
    <n v="4945"/>
    <n v="20210510"/>
    <x v="0"/>
    <x v="1"/>
    <n v="1"/>
    <n v="20212"/>
    <n v="1"/>
    <x v="0"/>
    <n v="2129.11"/>
    <n v="11027808"/>
    <x v="0"/>
    <x v="0"/>
  </r>
  <r>
    <n v="164306796"/>
    <s v="Torres"/>
    <s v="Ernesto"/>
    <s v="CareerSource Southwest Florida - 4755 - LeeFM"/>
    <x v="23"/>
    <x v="1"/>
    <s v="MARILYNN SMALLWOOD                               "/>
    <s v="NULL"/>
    <x v="0"/>
    <n v="78"/>
    <n v="29"/>
    <n v="20211"/>
    <n v="1"/>
    <x v="0"/>
    <n v="11436"/>
    <n v="20201223"/>
    <x v="0"/>
    <x v="0"/>
    <n v="0"/>
    <n v="20212"/>
    <n v="1"/>
    <x v="0"/>
    <n v="7661.45"/>
    <n v="16020459"/>
    <x v="0"/>
    <x v="0"/>
  </r>
  <r>
    <n v="164250424"/>
    <s v="TORRES GALEAS"/>
    <s v="GENESIS"/>
    <s v="CareerSource Southwest Florida - 4730 - CollierNa"/>
    <x v="23"/>
    <x v="0"/>
    <s v="SUSAN CORRIS                                  "/>
    <s v="NULL"/>
    <x v="0"/>
    <n v="160"/>
    <n v="79"/>
    <n v="20211"/>
    <n v="1"/>
    <x v="0"/>
    <n v="1863"/>
    <n v="20210411"/>
    <x v="0"/>
    <x v="0"/>
    <n v="0"/>
    <n v="20212"/>
    <n v="1"/>
    <x v="0"/>
    <n v="2707.09"/>
    <n v="16000635"/>
    <x v="0"/>
    <x v="0"/>
  </r>
  <r>
    <n v="164242038"/>
    <s v="Townsend"/>
    <s v="Alicia"/>
    <s v="CareerSource Southwest Florida - 4740 - CollierIm"/>
    <x v="23"/>
    <x v="3"/>
    <s v="Selina Martinez                                "/>
    <s v="NULL"/>
    <x v="0"/>
    <n v="168"/>
    <n v="164"/>
    <n v="0"/>
    <n v="0"/>
    <x v="1"/>
    <n v="0"/>
    <n v="20180314"/>
    <x v="0"/>
    <x v="1"/>
    <n v="1"/>
    <n v="0"/>
    <n v="0"/>
    <x v="1"/>
    <n v="0"/>
    <n v="14035608"/>
    <x v="0"/>
    <x v="0"/>
  </r>
  <r>
    <n v="163222916"/>
    <s v="Tranchant"/>
    <s v="Bethina"/>
    <s v="CareerSource Southwest Florida - 4730 - CollierNa"/>
    <x v="23"/>
    <x v="0"/>
    <s v="Tanya Ferguson                                "/>
    <s v="NULL"/>
    <x v="0"/>
    <n v="728"/>
    <n v="728"/>
    <n v="20211"/>
    <n v="1"/>
    <x v="0"/>
    <n v="511"/>
    <n v="20200224"/>
    <x v="0"/>
    <x v="0"/>
    <n v="0"/>
    <n v="20212"/>
    <n v="1"/>
    <x v="0"/>
    <n v="2337.64"/>
    <n v="15344022"/>
    <x v="1"/>
    <x v="1"/>
  </r>
  <r>
    <n v="164108715"/>
    <s v="Trejo"/>
    <s v="Filiberto"/>
    <s v="CareerSource Southwest Florida - 4752 - HendryL"/>
    <x v="23"/>
    <x v="0"/>
    <s v="NULL"/>
    <s v="NULL"/>
    <x v="0"/>
    <n v="308"/>
    <n v="308"/>
    <n v="20211"/>
    <n v="1"/>
    <x v="0"/>
    <n v="2812"/>
    <s v="NULL"/>
    <x v="1"/>
    <x v="0"/>
    <n v="0"/>
    <n v="0"/>
    <n v="0"/>
    <x v="1"/>
    <n v="0"/>
    <n v="15952908"/>
    <x v="0"/>
    <x v="0"/>
  </r>
  <r>
    <n v="164365860"/>
    <s v="Tristant"/>
    <s v="Laurence"/>
    <s v="CareerSource Southwest Florida - 4755 - LeeFM"/>
    <x v="23"/>
    <x v="1"/>
    <s v="Ieashea Howard                                  "/>
    <s v="NULL"/>
    <x v="0"/>
    <n v="20"/>
    <n v="10"/>
    <n v="20211"/>
    <n v="1"/>
    <x v="0"/>
    <n v="4000"/>
    <n v="20201222"/>
    <x v="0"/>
    <x v="0"/>
    <n v="0"/>
    <n v="20212"/>
    <n v="1"/>
    <x v="0"/>
    <n v="4558.05"/>
    <n v="16054661"/>
    <x v="0"/>
    <x v="0"/>
  </r>
  <r>
    <n v="164178296"/>
    <s v="Tucker"/>
    <s v="Ethan"/>
    <s v="CareerSource Southwest Florida - 4755 - LeeFM"/>
    <x v="23"/>
    <x v="0"/>
    <s v="YAMILETTE MADERA-GONZALEZ                         "/>
    <s v="NULL"/>
    <x v="0"/>
    <n v="232"/>
    <n v="206"/>
    <n v="0"/>
    <n v="0"/>
    <x v="1"/>
    <n v="0"/>
    <s v="NULL"/>
    <x v="1"/>
    <x v="0"/>
    <n v="0"/>
    <n v="20212"/>
    <n v="1"/>
    <x v="0"/>
    <n v="1479.96"/>
    <n v="15979833"/>
    <x v="0"/>
    <x v="0"/>
  </r>
  <r>
    <n v="164380010"/>
    <s v="Turner"/>
    <s v="Lorenzo"/>
    <s v="CareerSource Southwest Florida - 4755 - LeeFM"/>
    <x v="23"/>
    <x v="1"/>
    <s v="Erica Woods                                   "/>
    <s v="NULL"/>
    <x v="0"/>
    <n v="10"/>
    <n v="9"/>
    <n v="20211"/>
    <n v="1"/>
    <x v="0"/>
    <n v="8233"/>
    <n v="20210503"/>
    <x v="0"/>
    <x v="1"/>
    <n v="1"/>
    <n v="20212"/>
    <n v="1"/>
    <x v="0"/>
    <n v="4592.38"/>
    <n v="15452566"/>
    <x v="0"/>
    <x v="0"/>
  </r>
  <r>
    <n v="164087435"/>
    <s v="Turner"/>
    <s v="Khamari"/>
    <s v="CareerSource Southwest Florida-4751-Hendry/Glades"/>
    <x v="23"/>
    <x v="0"/>
    <s v="Katherine Broughton                               "/>
    <s v="NULL"/>
    <x v="0"/>
    <n v="329"/>
    <n v="44"/>
    <n v="20211"/>
    <n v="1"/>
    <x v="0"/>
    <n v="3105"/>
    <n v="20201210"/>
    <x v="0"/>
    <x v="0"/>
    <n v="0"/>
    <n v="0"/>
    <n v="0"/>
    <x v="1"/>
    <n v="0"/>
    <n v="15945580"/>
    <x v="0"/>
    <x v="0"/>
  </r>
  <r>
    <n v="164291894"/>
    <s v="TYSON"/>
    <s v="CORY"/>
    <s v="CareerSource Southwest Florida - 4745 - Charlotte"/>
    <x v="23"/>
    <x v="2"/>
    <s v="Janna Balsley                                 "/>
    <s v="NULL"/>
    <x v="0"/>
    <n v="105"/>
    <n v="93"/>
    <n v="0"/>
    <n v="0"/>
    <x v="1"/>
    <n v="0"/>
    <s v="NULL"/>
    <x v="1"/>
    <x v="1"/>
    <n v="1"/>
    <n v="20212"/>
    <n v="1"/>
    <x v="0"/>
    <n v="2306.25"/>
    <n v="13522926"/>
    <x v="0"/>
    <x v="0"/>
  </r>
  <r>
    <n v="163921128"/>
    <s v="Upshaw"/>
    <s v="Autavius"/>
    <s v="CareerSource Southwest Florida - 4755 - LeeFM"/>
    <x v="23"/>
    <x v="0"/>
    <s v="Alfonso Bailey jr                               "/>
    <s v="NULL"/>
    <x v="0"/>
    <n v="364"/>
    <n v="87"/>
    <n v="0"/>
    <n v="0"/>
    <x v="1"/>
    <n v="0"/>
    <n v="20210607"/>
    <x v="0"/>
    <x v="0"/>
    <n v="0"/>
    <n v="20212"/>
    <n v="1"/>
    <x v="0"/>
    <n v="346.5"/>
    <n v="15842031"/>
    <x v="0"/>
    <x v="0"/>
  </r>
  <r>
    <n v="164252440"/>
    <s v="Utter"/>
    <s v="Christa"/>
    <s v="CareerSource Southwest Florida - 4755 - LeeFM"/>
    <x v="23"/>
    <x v="3"/>
    <s v="Jahmau Lambert                                 "/>
    <s v="NULL"/>
    <x v="0"/>
    <n v="100"/>
    <n v="57"/>
    <n v="20211"/>
    <n v="1"/>
    <x v="0"/>
    <n v="5972"/>
    <s v="NULL"/>
    <x v="1"/>
    <x v="1"/>
    <n v="1"/>
    <n v="0"/>
    <n v="0"/>
    <x v="1"/>
    <n v="0"/>
    <n v="11410194"/>
    <x v="0"/>
    <x v="0"/>
  </r>
  <r>
    <n v="164372380"/>
    <s v="Valdez"/>
    <s v="Joshua"/>
    <s v="CareerSource Southwest Florida-4751-Hendry/Glades"/>
    <x v="23"/>
    <x v="0"/>
    <s v="Shirley Blenman                                 "/>
    <s v="NULL"/>
    <x v="0"/>
    <n v="21"/>
    <n v="17"/>
    <n v="0"/>
    <n v="0"/>
    <x v="1"/>
    <n v="0"/>
    <s v="NULL"/>
    <x v="1"/>
    <x v="0"/>
    <n v="0"/>
    <n v="0"/>
    <n v="0"/>
    <x v="1"/>
    <n v="0"/>
    <n v="16055214"/>
    <x v="0"/>
    <x v="0"/>
  </r>
  <r>
    <n v="164378972"/>
    <s v="Vallejo"/>
    <s v="Ashley"/>
    <s v="CareerSource Southwest Florida-4751-Hendry/Glades"/>
    <x v="23"/>
    <x v="0"/>
    <s v="Shirley Blenman                                 "/>
    <s v="NULL"/>
    <x v="0"/>
    <n v="16"/>
    <n v="14"/>
    <n v="20211"/>
    <n v="1"/>
    <x v="0"/>
    <n v="3910"/>
    <n v="20210325"/>
    <x v="0"/>
    <x v="0"/>
    <n v="0"/>
    <n v="0"/>
    <n v="0"/>
    <x v="1"/>
    <n v="0"/>
    <n v="15974339"/>
    <x v="0"/>
    <x v="0"/>
  </r>
  <r>
    <n v="164337717"/>
    <s v="Vargas Cervera"/>
    <s v="Maria"/>
    <s v="CareerSource Southwest Florida - 4740 - CollierIm"/>
    <x v="23"/>
    <x v="1"/>
    <s v="Ieashea Howard                                  "/>
    <s v="NULL"/>
    <x v="0"/>
    <n v="45"/>
    <n v="10"/>
    <n v="20211"/>
    <n v="1"/>
    <x v="0"/>
    <n v="3475"/>
    <n v="20200708"/>
    <x v="0"/>
    <x v="0"/>
    <n v="0"/>
    <n v="20212"/>
    <n v="1"/>
    <x v="0"/>
    <n v="4061.44"/>
    <n v="15998976"/>
    <x v="0"/>
    <x v="0"/>
  </r>
  <r>
    <n v="164246702"/>
    <s v="Vargas Matos"/>
    <s v="Joleanne"/>
    <s v="CareerSource Southwest Florida - 4755 - LeeFM"/>
    <x v="23"/>
    <x v="0"/>
    <s v="elizabeth jauregui                                "/>
    <s v="NULL"/>
    <x v="0"/>
    <n v="154"/>
    <n v="154"/>
    <n v="0"/>
    <n v="0"/>
    <x v="1"/>
    <n v="0"/>
    <s v="NULL"/>
    <x v="1"/>
    <x v="0"/>
    <n v="0"/>
    <n v="0"/>
    <n v="0"/>
    <x v="1"/>
    <n v="0"/>
    <n v="15997590"/>
    <x v="0"/>
    <x v="0"/>
  </r>
  <r>
    <n v="164353176"/>
    <s v="Vasquez"/>
    <s v="Alicia"/>
    <s v="CareerSource Southwest Florida - 4730 - CollierNa"/>
    <x v="23"/>
    <x v="1"/>
    <s v="Danays Izquierdo                               "/>
    <s v="NULL"/>
    <x v="0"/>
    <n v="41"/>
    <n v="23"/>
    <n v="20211"/>
    <n v="1"/>
    <x v="0"/>
    <n v="5390"/>
    <n v="20191224"/>
    <x v="0"/>
    <x v="1"/>
    <n v="1"/>
    <n v="20212"/>
    <n v="1"/>
    <x v="0"/>
    <n v="6834.35"/>
    <n v="15185407"/>
    <x v="0"/>
    <x v="0"/>
  </r>
  <r>
    <n v="164165713"/>
    <s v="Vasquez"/>
    <s v="Noe"/>
    <s v="CareerSource Southwest Florida - 4754 - LaBelle"/>
    <x v="23"/>
    <x v="1"/>
    <s v="Shirley Blenman                                 "/>
    <s v="NULL"/>
    <x v="0"/>
    <n v="240"/>
    <n v="226"/>
    <n v="20211"/>
    <n v="1"/>
    <x v="0"/>
    <n v="3915"/>
    <n v="20190807"/>
    <x v="0"/>
    <x v="0"/>
    <n v="0"/>
    <n v="0"/>
    <n v="0"/>
    <x v="1"/>
    <n v="0"/>
    <n v="15973377"/>
    <x v="0"/>
    <x v="0"/>
  </r>
  <r>
    <n v="163243426"/>
    <s v="VASQUEZ JR"/>
    <s v="ANGEL"/>
    <s v="CareerSource Southwest Florida - 4730 - CollierNa"/>
    <x v="23"/>
    <x v="0"/>
    <s v="SUSAN CORRIS                                  "/>
    <s v="NULL"/>
    <x v="0"/>
    <n v="713"/>
    <n v="681"/>
    <n v="20211"/>
    <n v="1"/>
    <x v="0"/>
    <n v="3800"/>
    <n v="20201108"/>
    <x v="0"/>
    <x v="0"/>
    <n v="0"/>
    <n v="20212"/>
    <n v="1"/>
    <x v="0"/>
    <n v="1385.14"/>
    <n v="15360851"/>
    <x v="1"/>
    <x v="1"/>
  </r>
  <r>
    <n v="164076338"/>
    <s v="Vazquez"/>
    <s v="Melina"/>
    <s v="CareerSource Southwest Florida-4751-Hendry/Glades"/>
    <x v="23"/>
    <x v="0"/>
    <s v="Katherine Broughton                               "/>
    <s v="NULL"/>
    <x v="0"/>
    <n v="338"/>
    <n v="44"/>
    <n v="0"/>
    <n v="0"/>
    <x v="1"/>
    <n v="0"/>
    <s v="NULL"/>
    <x v="1"/>
    <x v="0"/>
    <n v="0"/>
    <n v="0"/>
    <n v="0"/>
    <x v="1"/>
    <n v="0"/>
    <n v="15940328"/>
    <x v="0"/>
    <x v="0"/>
  </r>
  <r>
    <n v="164330442"/>
    <s v="VENCEBI"/>
    <s v="JESUS"/>
    <s v="CareerSource Central Florida - 4870 Southeast"/>
    <x v="23"/>
    <x v="2"/>
    <s v="Janna Balsley                                 "/>
    <s v="NULL"/>
    <x v="0"/>
    <n v="31"/>
    <n v="23"/>
    <n v="0"/>
    <n v="0"/>
    <x v="1"/>
    <n v="0"/>
    <s v="NULL"/>
    <x v="1"/>
    <x v="0"/>
    <n v="0"/>
    <n v="0"/>
    <n v="0"/>
    <x v="1"/>
    <n v="0"/>
    <n v="10037422"/>
    <x v="0"/>
    <x v="0"/>
  </r>
  <r>
    <n v="164067854"/>
    <s v="Vera"/>
    <s v="Cristian"/>
    <s v="CareerSource South Florida - 4810 - West Dade"/>
    <x v="23"/>
    <x v="0"/>
    <s v="elizabeth jauregui                                "/>
    <s v="NULL"/>
    <x v="0"/>
    <n v="331"/>
    <n v="239"/>
    <n v="20211"/>
    <n v="1"/>
    <x v="0"/>
    <n v="3450"/>
    <n v="20200629"/>
    <x v="0"/>
    <x v="1"/>
    <n v="1"/>
    <n v="0"/>
    <n v="0"/>
    <x v="1"/>
    <n v="0"/>
    <n v="15002079"/>
    <x v="0"/>
    <x v="0"/>
  </r>
  <r>
    <n v="164119237"/>
    <s v="Victorin"/>
    <s v="Jimmy"/>
    <s v="CareerSource Southwest Florida - 4755 - LeeFM"/>
    <x v="23"/>
    <x v="2"/>
    <s v="Ieashea Howard                                  "/>
    <s v="NULL"/>
    <x v="0"/>
    <n v="283"/>
    <n v="241"/>
    <n v="0"/>
    <n v="0"/>
    <x v="1"/>
    <n v="0"/>
    <n v="20200628"/>
    <x v="0"/>
    <x v="0"/>
    <n v="0"/>
    <n v="0"/>
    <n v="0"/>
    <x v="1"/>
    <n v="0"/>
    <n v="15954471"/>
    <x v="0"/>
    <x v="0"/>
  </r>
  <r>
    <n v="163297210"/>
    <s v="Vidal"/>
    <s v="Dulce"/>
    <s v="CareerSource Southwest Florida - 4755 - LeeFM"/>
    <x v="23"/>
    <x v="0"/>
    <s v="Africa Newby                                   "/>
    <s v="NULL"/>
    <x v="0"/>
    <n v="601"/>
    <n v="134"/>
    <n v="20211"/>
    <n v="1"/>
    <x v="0"/>
    <n v="4782"/>
    <n v="20210510"/>
    <x v="0"/>
    <x v="0"/>
    <n v="0"/>
    <n v="20212"/>
    <n v="1"/>
    <x v="0"/>
    <n v="1675.01"/>
    <n v="15207431"/>
    <x v="1"/>
    <x v="0"/>
  </r>
  <r>
    <n v="164236464"/>
    <s v="Villalta"/>
    <s v="Dairelis"/>
    <s v="CareerSource Southwest Florida - 4740 - CollierIm"/>
    <x v="23"/>
    <x v="1"/>
    <s v="Ieashea Howard                                  "/>
    <s v="NULL"/>
    <x v="0"/>
    <n v="162"/>
    <n v="115"/>
    <n v="20211"/>
    <n v="1"/>
    <x v="0"/>
    <n v="1755"/>
    <n v="20180813"/>
    <x v="0"/>
    <x v="0"/>
    <n v="0"/>
    <n v="20212"/>
    <n v="1"/>
    <x v="0"/>
    <n v="1220.3599999999999"/>
    <n v="15875659"/>
    <x v="0"/>
    <x v="0"/>
  </r>
  <r>
    <n v="164252957"/>
    <s v="Villanueva"/>
    <s v="Jordan"/>
    <s v="CareerSource Southwest Florida - 4730 - CollierNa"/>
    <x v="23"/>
    <x v="1"/>
    <s v="Ieashea Howard                                  "/>
    <s v="NULL"/>
    <x v="0"/>
    <n v="139"/>
    <n v="115"/>
    <n v="20211"/>
    <n v="1"/>
    <x v="0"/>
    <n v="2972"/>
    <n v="20201028"/>
    <x v="0"/>
    <x v="0"/>
    <n v="0"/>
    <n v="20212"/>
    <n v="1"/>
    <x v="0"/>
    <n v="3169.33"/>
    <n v="16000330"/>
    <x v="0"/>
    <x v="0"/>
  </r>
  <r>
    <n v="164149493"/>
    <s v="Villarreal"/>
    <s v="Abigail"/>
    <s v="CareerSource Southwest Florida-4751-Hendry/Glades"/>
    <x v="23"/>
    <x v="0"/>
    <s v="Ieashea Howard                                  "/>
    <s v="NULL"/>
    <x v="0"/>
    <n v="254"/>
    <n v="241"/>
    <n v="0"/>
    <n v="0"/>
    <x v="1"/>
    <n v="0"/>
    <n v="20190805"/>
    <x v="0"/>
    <x v="0"/>
    <n v="0"/>
    <n v="0"/>
    <n v="0"/>
    <x v="1"/>
    <n v="0"/>
    <n v="15967137"/>
    <x v="0"/>
    <x v="0"/>
  </r>
  <r>
    <n v="164370031"/>
    <s v="Villeda"/>
    <s v="Lissette"/>
    <s v="CareerSource Southwest Florida - 4740 - CollierIm"/>
    <x v="23"/>
    <x v="1"/>
    <s v="Selina Martinez                                "/>
    <s v="NULL"/>
    <x v="0"/>
    <n v="22"/>
    <n v="20"/>
    <n v="20211"/>
    <n v="1"/>
    <x v="0"/>
    <n v="2646"/>
    <n v="20200918"/>
    <x v="0"/>
    <x v="0"/>
    <n v="0"/>
    <n v="20212"/>
    <n v="1"/>
    <x v="0"/>
    <n v="3246.93"/>
    <n v="16048158"/>
    <x v="0"/>
    <x v="0"/>
  </r>
  <r>
    <n v="163346661"/>
    <s v="Wagner"/>
    <s v="Collin"/>
    <s v="CareerSource Southwest Florida - 4730 - CollierNa"/>
    <x v="23"/>
    <x v="0"/>
    <s v="Tara Burr                                    "/>
    <s v="NULL"/>
    <x v="0"/>
    <n v="612"/>
    <n v="612"/>
    <n v="20211"/>
    <n v="1"/>
    <x v="0"/>
    <n v="2367"/>
    <n v="20200521"/>
    <x v="0"/>
    <x v="1"/>
    <n v="1"/>
    <n v="20212"/>
    <n v="1"/>
    <x v="0"/>
    <n v="6501.47"/>
    <n v="15412610"/>
    <x v="1"/>
    <x v="1"/>
  </r>
  <r>
    <n v="164368299"/>
    <s v="WALFORD"/>
    <s v="KEMISHA"/>
    <s v="CareerSource Southwest Florida - 4745 - Charlotte"/>
    <x v="23"/>
    <x v="1"/>
    <s v="MARILYNN SMALLWOOD                               "/>
    <s v="NULL"/>
    <x v="0"/>
    <n v="23"/>
    <n v="10"/>
    <n v="0"/>
    <n v="0"/>
    <x v="1"/>
    <n v="0"/>
    <n v="20190514"/>
    <x v="0"/>
    <x v="1"/>
    <n v="1"/>
    <n v="0"/>
    <n v="0"/>
    <x v="1"/>
    <n v="0"/>
    <n v="9734167"/>
    <x v="0"/>
    <x v="0"/>
  </r>
  <r>
    <n v="164042152"/>
    <s v="Wark"/>
    <s v="Krystal"/>
    <s v="CareerSource Southwest Florida - 4740 - CollierIm"/>
    <x v="23"/>
    <x v="1"/>
    <s v="Selina Martinez                                "/>
    <s v="NULL"/>
    <x v="0"/>
    <n v="360"/>
    <n v="356"/>
    <n v="20211"/>
    <n v="1"/>
    <x v="0"/>
    <n v="33"/>
    <n v="20190408"/>
    <x v="0"/>
    <x v="1"/>
    <n v="1"/>
    <n v="20212"/>
    <n v="1"/>
    <x v="0"/>
    <n v="66.66"/>
    <n v="15812957"/>
    <x v="0"/>
    <x v="0"/>
  </r>
  <r>
    <n v="164138515"/>
    <s v="Watkins"/>
    <s v="Jamal"/>
    <s v="CareerSource Southwest Florida - 4755 - LeeFM"/>
    <x v="23"/>
    <x v="0"/>
    <s v="Judith Armstrong                               "/>
    <s v="NULL"/>
    <x v="0"/>
    <n v="189"/>
    <n v="155"/>
    <n v="20211"/>
    <n v="1"/>
    <x v="0"/>
    <n v="360"/>
    <n v="20201212"/>
    <x v="0"/>
    <x v="1"/>
    <n v="1"/>
    <n v="20212"/>
    <n v="1"/>
    <x v="0"/>
    <n v="2.17"/>
    <n v="15196535"/>
    <x v="0"/>
    <x v="0"/>
  </r>
  <r>
    <n v="163200057"/>
    <s v="Webber"/>
    <s v="Derricka"/>
    <s v="CareerSource Southwest Florida-4751-Hendry/Glades"/>
    <x v="23"/>
    <x v="0"/>
    <s v="Katherine Broughton                               "/>
    <s v="NULL"/>
    <x v="0"/>
    <n v="729"/>
    <n v="44"/>
    <n v="0"/>
    <n v="0"/>
    <x v="1"/>
    <n v="0"/>
    <n v="20210607"/>
    <x v="0"/>
    <x v="0"/>
    <n v="0"/>
    <n v="20212"/>
    <n v="1"/>
    <x v="0"/>
    <n v="210"/>
    <n v="15343517"/>
    <x v="1"/>
    <x v="0"/>
  </r>
  <r>
    <n v="164086558"/>
    <s v="West"/>
    <s v="Maya"/>
    <s v="CareerSource Southwest Florida - 4753 - Cape Coral"/>
    <x v="23"/>
    <x v="0"/>
    <s v="YAMILETTE MADERA-GONZALEZ                         "/>
    <s v="NULL"/>
    <x v="0"/>
    <n v="329"/>
    <n v="209"/>
    <n v="0"/>
    <n v="0"/>
    <x v="1"/>
    <n v="0"/>
    <s v="NULL"/>
    <x v="1"/>
    <x v="0"/>
    <n v="0"/>
    <n v="20212"/>
    <n v="1"/>
    <x v="0"/>
    <n v="1808.61"/>
    <n v="15946197"/>
    <x v="0"/>
    <x v="0"/>
  </r>
  <r>
    <n v="164350894"/>
    <s v="Whitfield"/>
    <s v="Quinton"/>
    <s v="CareerSource Suncoast - 4721 - North Port"/>
    <x v="23"/>
    <x v="1"/>
    <s v="Carmen Henry                                   "/>
    <s v="NULL"/>
    <x v="0"/>
    <n v="43"/>
    <n v="10"/>
    <n v="0"/>
    <n v="0"/>
    <x v="1"/>
    <n v="0"/>
    <n v="20190610"/>
    <x v="0"/>
    <x v="1"/>
    <n v="1"/>
    <n v="0"/>
    <n v="0"/>
    <x v="1"/>
    <n v="0"/>
    <n v="16018168"/>
    <x v="0"/>
    <x v="0"/>
  </r>
  <r>
    <n v="162749237"/>
    <s v="Williams"/>
    <s v="Terreka"/>
    <s v="CareerSource Southwest Florida - 4755 - LeeFM"/>
    <x v="23"/>
    <x v="0"/>
    <s v="NULL"/>
    <s v="NULL"/>
    <x v="0"/>
    <n v="1078"/>
    <n v="1059"/>
    <n v="0"/>
    <n v="0"/>
    <x v="1"/>
    <n v="0"/>
    <s v="NULL"/>
    <x v="1"/>
    <x v="0"/>
    <n v="0"/>
    <n v="0"/>
    <n v="0"/>
    <x v="1"/>
    <n v="0"/>
    <n v="15175444"/>
    <x v="2"/>
    <x v="2"/>
  </r>
  <r>
    <n v="163368992"/>
    <s v="WILLIAMS"/>
    <s v="SUSAN"/>
    <s v="CareerSource Southwest Florida - 4753 - Cape Coral"/>
    <x v="23"/>
    <x v="1"/>
    <s v="Judith Armstrong                               "/>
    <s v="NULL"/>
    <x v="0"/>
    <n v="583"/>
    <n v="125"/>
    <n v="20211"/>
    <n v="1"/>
    <x v="0"/>
    <n v="549"/>
    <n v="20210517"/>
    <x v="0"/>
    <x v="1"/>
    <n v="1"/>
    <n v="20212"/>
    <n v="1"/>
    <x v="0"/>
    <n v="4120.6099999999997"/>
    <n v="15417967"/>
    <x v="1"/>
    <x v="0"/>
  </r>
  <r>
    <n v="163176820"/>
    <s v="Williamson"/>
    <s v="Lane"/>
    <s v="CareerSource Southwest Florida - 4755 - LeeFM"/>
    <x v="23"/>
    <x v="1"/>
    <s v="Ieashea Howard                                  "/>
    <s v="NULL"/>
    <x v="0"/>
    <n v="752"/>
    <n v="745"/>
    <n v="0"/>
    <n v="0"/>
    <x v="1"/>
    <n v="0"/>
    <n v="20190527"/>
    <x v="0"/>
    <x v="0"/>
    <n v="0"/>
    <n v="0"/>
    <n v="0"/>
    <x v="1"/>
    <n v="0"/>
    <n v="15331734"/>
    <x v="2"/>
    <x v="2"/>
  </r>
  <r>
    <n v="164193126"/>
    <s v="Yepes"/>
    <s v="Jeronimo"/>
    <s v="CareerSource Heartland - 4581 Hardee"/>
    <x v="23"/>
    <x v="1"/>
    <s v="Carmen Henry                                   "/>
    <s v="NULL"/>
    <x v="0"/>
    <n v="212"/>
    <n v="100"/>
    <n v="20211"/>
    <n v="1"/>
    <x v="0"/>
    <n v="1629"/>
    <s v="NULL"/>
    <x v="1"/>
    <x v="0"/>
    <n v="0"/>
    <n v="0"/>
    <n v="0"/>
    <x v="1"/>
    <n v="0"/>
    <n v="15813845"/>
    <x v="0"/>
    <x v="0"/>
  </r>
  <r>
    <n v="164362244"/>
    <s v="YOUNG"/>
    <s v="MICHELLE"/>
    <s v="CareerSource Southwest Florida - 4755 - LeeFM"/>
    <x v="23"/>
    <x v="2"/>
    <s v="MARILYNN SMALLWOOD                               "/>
    <s v="NULL"/>
    <x v="0"/>
    <n v="27"/>
    <n v="10"/>
    <n v="0"/>
    <n v="0"/>
    <x v="1"/>
    <n v="0"/>
    <n v="20210621"/>
    <x v="0"/>
    <x v="1"/>
    <n v="1"/>
    <n v="0"/>
    <n v="0"/>
    <x v="1"/>
    <n v="0"/>
    <n v="11805488"/>
    <x v="0"/>
    <x v="0"/>
  </r>
  <r>
    <n v="164174252"/>
    <s v="Younger"/>
    <s v="Lucas"/>
    <s v="CareerSource Southwest Florida - 4745 - Charlotte"/>
    <x v="23"/>
    <x v="0"/>
    <s v="Victoire Salomon                                 "/>
    <s v="NULL"/>
    <x v="0"/>
    <n v="226"/>
    <n v="226"/>
    <n v="20211"/>
    <n v="1"/>
    <x v="0"/>
    <n v="248"/>
    <n v="20210610"/>
    <x v="0"/>
    <x v="0"/>
    <n v="0"/>
    <n v="20212"/>
    <n v="1"/>
    <x v="0"/>
    <n v="2246.0500000000002"/>
    <n v="15967492"/>
    <x v="0"/>
    <x v="0"/>
  </r>
  <r>
    <n v="164309575"/>
    <s v="Zavala"/>
    <s v="Lluvia"/>
    <s v="CareerSource Southwest Florida - 4740 - CollierIm"/>
    <x v="23"/>
    <x v="0"/>
    <s v="Yvar Pierre                                  "/>
    <s v="NULL"/>
    <x v="0"/>
    <n v="84"/>
    <n v="23"/>
    <n v="20211"/>
    <n v="1"/>
    <x v="0"/>
    <n v="229"/>
    <s v="NULL"/>
    <x v="1"/>
    <x v="0"/>
    <n v="0"/>
    <n v="0"/>
    <n v="0"/>
    <x v="1"/>
    <n v="0"/>
    <n v="16025695"/>
    <x v="0"/>
    <x v="0"/>
  </r>
  <r>
    <n v="163873364"/>
    <s v="ZUNIGA"/>
    <s v="ARLENE"/>
    <s v="CareerSource Southwest Florida - 4755 - LeeFM"/>
    <x v="23"/>
    <x v="2"/>
    <s v="HELLEN CANICOSA                                "/>
    <s v="NULL"/>
    <x v="0"/>
    <n v="435"/>
    <n v="435"/>
    <n v="20211"/>
    <n v="1"/>
    <x v="0"/>
    <n v="6006"/>
    <n v="20200624"/>
    <x v="0"/>
    <x v="1"/>
    <n v="1"/>
    <n v="20212"/>
    <n v="1"/>
    <x v="0"/>
    <n v="5238.75"/>
    <n v="110868"/>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3" cacheId="1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66" rowHeaderCaption="Duration" colHeaderCaption="Rgn">
  <location ref="A17:Z2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4"/>
        <item x="1"/>
        <item x="0"/>
        <item x="3"/>
        <item x="5"/>
        <item x="2"/>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n="1.  &lt;= 1 Year" x="0"/>
        <item x="3"/>
        <item x="1"/>
        <item n="4.  2-3 Year" x="2"/>
        <item n="5.  3-4 Year" x="5"/>
        <item n="6.  4-5 Year" x="6"/>
        <item x="4"/>
      </items>
    </pivotField>
    <pivotField showAll="0">
      <items count="8">
        <item x="0"/>
        <item x="3"/>
        <item x="1"/>
        <item x="2"/>
        <item x="5"/>
        <item x="6"/>
        <item x="4"/>
        <item t="default"/>
      </items>
    </pivotField>
  </pivotFields>
  <rowFields count="1">
    <field x="24"/>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19" baseItem="4"/>
  </dataFields>
  <chartFormats count="217">
    <chartFormat chart="3" format="771" series="1">
      <pivotArea type="data" outline="0" fieldPosition="0">
        <references count="1">
          <reference field="4" count="1" selected="0">
            <x v="0"/>
          </reference>
        </references>
      </pivotArea>
    </chartFormat>
    <chartFormat chart="3" format="772" series="1">
      <pivotArea type="data" outline="0" fieldPosition="0">
        <references count="1">
          <reference field="4" count="1" selected="0">
            <x v="1"/>
          </reference>
        </references>
      </pivotArea>
    </chartFormat>
    <chartFormat chart="3" format="773" series="1">
      <pivotArea type="data" outline="0" fieldPosition="0">
        <references count="1">
          <reference field="4" count="1" selected="0">
            <x v="2"/>
          </reference>
        </references>
      </pivotArea>
    </chartFormat>
    <chartFormat chart="3" format="774" series="1">
      <pivotArea type="data" outline="0" fieldPosition="0">
        <references count="1">
          <reference field="4" count="1" selected="0">
            <x v="3"/>
          </reference>
        </references>
      </pivotArea>
    </chartFormat>
    <chartFormat chart="3" format="775" series="1">
      <pivotArea type="data" outline="0" fieldPosition="0">
        <references count="1">
          <reference field="4" count="1" selected="0">
            <x v="4"/>
          </reference>
        </references>
      </pivotArea>
    </chartFormat>
    <chartFormat chart="3" format="776" series="1">
      <pivotArea type="data" outline="0" fieldPosition="0">
        <references count="1">
          <reference field="4" count="1" selected="0">
            <x v="5"/>
          </reference>
        </references>
      </pivotArea>
    </chartFormat>
    <chartFormat chart="3" format="777" series="1">
      <pivotArea type="data" outline="0" fieldPosition="0">
        <references count="1">
          <reference field="4" count="1" selected="0">
            <x v="6"/>
          </reference>
        </references>
      </pivotArea>
    </chartFormat>
    <chartFormat chart="3" format="778" series="1">
      <pivotArea type="data" outline="0" fieldPosition="0">
        <references count="1">
          <reference field="4" count="1" selected="0">
            <x v="7"/>
          </reference>
        </references>
      </pivotArea>
    </chartFormat>
    <chartFormat chart="3" format="779" series="1">
      <pivotArea type="data" outline="0" fieldPosition="0">
        <references count="1">
          <reference field="4" count="1" selected="0">
            <x v="8"/>
          </reference>
        </references>
      </pivotArea>
    </chartFormat>
    <chartFormat chart="3" format="780" series="1">
      <pivotArea type="data" outline="0" fieldPosition="0">
        <references count="1">
          <reference field="4" count="1" selected="0">
            <x v="9"/>
          </reference>
        </references>
      </pivotArea>
    </chartFormat>
    <chartFormat chart="3" format="781" series="1">
      <pivotArea type="data" outline="0" fieldPosition="0">
        <references count="1">
          <reference field="4" count="1" selected="0">
            <x v="10"/>
          </reference>
        </references>
      </pivotArea>
    </chartFormat>
    <chartFormat chart="3" format="782" series="1">
      <pivotArea type="data" outline="0" fieldPosition="0">
        <references count="1">
          <reference field="4" count="1" selected="0">
            <x v="11"/>
          </reference>
        </references>
      </pivotArea>
    </chartFormat>
    <chartFormat chart="3" format="783" series="1">
      <pivotArea type="data" outline="0" fieldPosition="0">
        <references count="1">
          <reference field="4" count="1" selected="0">
            <x v="12"/>
          </reference>
        </references>
      </pivotArea>
    </chartFormat>
    <chartFormat chart="3" format="784" series="1">
      <pivotArea type="data" outline="0" fieldPosition="0">
        <references count="1">
          <reference field="4" count="1" selected="0">
            <x v="13"/>
          </reference>
        </references>
      </pivotArea>
    </chartFormat>
    <chartFormat chart="3" format="785" series="1">
      <pivotArea type="data" outline="0" fieldPosition="0">
        <references count="1">
          <reference field="4" count="1" selected="0">
            <x v="14"/>
          </reference>
        </references>
      </pivotArea>
    </chartFormat>
    <chartFormat chart="3" format="786" series="1">
      <pivotArea type="data" outline="0" fieldPosition="0">
        <references count="1">
          <reference field="4" count="1" selected="0">
            <x v="15"/>
          </reference>
        </references>
      </pivotArea>
    </chartFormat>
    <chartFormat chart="3" format="787" series="1">
      <pivotArea type="data" outline="0" fieldPosition="0">
        <references count="1">
          <reference field="4" count="1" selected="0">
            <x v="16"/>
          </reference>
        </references>
      </pivotArea>
    </chartFormat>
    <chartFormat chart="3" format="788" series="1">
      <pivotArea type="data" outline="0" fieldPosition="0">
        <references count="1">
          <reference field="4" count="1" selected="0">
            <x v="17"/>
          </reference>
        </references>
      </pivotArea>
    </chartFormat>
    <chartFormat chart="3" format="789" series="1">
      <pivotArea type="data" outline="0" fieldPosition="0">
        <references count="1">
          <reference field="4" count="1" selected="0">
            <x v="18"/>
          </reference>
        </references>
      </pivotArea>
    </chartFormat>
    <chartFormat chart="3" format="790" series="1">
      <pivotArea type="data" outline="0" fieldPosition="0">
        <references count="1">
          <reference field="4" count="1" selected="0">
            <x v="19"/>
          </reference>
        </references>
      </pivotArea>
    </chartFormat>
    <chartFormat chart="3" format="791" series="1">
      <pivotArea type="data" outline="0" fieldPosition="0">
        <references count="1">
          <reference field="4" count="1" selected="0">
            <x v="20"/>
          </reference>
        </references>
      </pivotArea>
    </chartFormat>
    <chartFormat chart="3" format="792" series="1">
      <pivotArea type="data" outline="0" fieldPosition="0">
        <references count="1">
          <reference field="4" count="1" selected="0">
            <x v="21"/>
          </reference>
        </references>
      </pivotArea>
    </chartFormat>
    <chartFormat chart="3" format="793" series="1">
      <pivotArea type="data" outline="0" fieldPosition="0">
        <references count="1">
          <reference field="4" count="1" selected="0">
            <x v="22"/>
          </reference>
        </references>
      </pivotArea>
    </chartFormat>
    <chartFormat chart="3" format="794" series="1">
      <pivotArea type="data" outline="0" fieldPosition="0">
        <references count="1">
          <reference field="4" count="1" selected="0">
            <x v="23"/>
          </reference>
        </references>
      </pivotArea>
    </chartFormat>
    <chartFormat chart="3" format="795" series="1">
      <pivotArea type="data" outline="0" fieldPosition="0">
        <references count="2">
          <reference field="4294967294" count="1" selected="0">
            <x v="0"/>
          </reference>
          <reference field="4" count="1" selected="0">
            <x v="1"/>
          </reference>
        </references>
      </pivotArea>
    </chartFormat>
    <chartFormat chart="3" format="796" series="1">
      <pivotArea type="data" outline="0" fieldPosition="0">
        <references count="2">
          <reference field="4294967294" count="1" selected="0">
            <x v="0"/>
          </reference>
          <reference field="4" count="1" selected="0">
            <x v="2"/>
          </reference>
        </references>
      </pivotArea>
    </chartFormat>
    <chartFormat chart="3" format="797" series="1">
      <pivotArea type="data" outline="0" fieldPosition="0">
        <references count="2">
          <reference field="4294967294" count="1" selected="0">
            <x v="0"/>
          </reference>
          <reference field="4" count="1" selected="0">
            <x v="3"/>
          </reference>
        </references>
      </pivotArea>
    </chartFormat>
    <chartFormat chart="3" format="798" series="1">
      <pivotArea type="data" outline="0" fieldPosition="0">
        <references count="2">
          <reference field="4294967294" count="1" selected="0">
            <x v="0"/>
          </reference>
          <reference field="4" count="1" selected="0">
            <x v="4"/>
          </reference>
        </references>
      </pivotArea>
    </chartFormat>
    <chartFormat chart="3" format="799" series="1">
      <pivotArea type="data" outline="0" fieldPosition="0">
        <references count="2">
          <reference field="4294967294" count="1" selected="0">
            <x v="0"/>
          </reference>
          <reference field="4" count="1" selected="0">
            <x v="5"/>
          </reference>
        </references>
      </pivotArea>
    </chartFormat>
    <chartFormat chart="3" format="800" series="1">
      <pivotArea type="data" outline="0" fieldPosition="0">
        <references count="2">
          <reference field="4294967294" count="1" selected="0">
            <x v="0"/>
          </reference>
          <reference field="4" count="1" selected="0">
            <x v="6"/>
          </reference>
        </references>
      </pivotArea>
    </chartFormat>
    <chartFormat chart="3" format="801" series="1">
      <pivotArea type="data" outline="0" fieldPosition="0">
        <references count="2">
          <reference field="4294967294" count="1" selected="0">
            <x v="0"/>
          </reference>
          <reference field="4" count="1" selected="0">
            <x v="7"/>
          </reference>
        </references>
      </pivotArea>
    </chartFormat>
    <chartFormat chart="3" format="802" series="1">
      <pivotArea type="data" outline="0" fieldPosition="0">
        <references count="2">
          <reference field="4294967294" count="1" selected="0">
            <x v="0"/>
          </reference>
          <reference field="4" count="1" selected="0">
            <x v="8"/>
          </reference>
        </references>
      </pivotArea>
    </chartFormat>
    <chartFormat chart="3" format="803" series="1">
      <pivotArea type="data" outline="0" fieldPosition="0">
        <references count="2">
          <reference field="4294967294" count="1" selected="0">
            <x v="0"/>
          </reference>
          <reference field="4" count="1" selected="0">
            <x v="9"/>
          </reference>
        </references>
      </pivotArea>
    </chartFormat>
    <chartFormat chart="3" format="804" series="1">
      <pivotArea type="data" outline="0" fieldPosition="0">
        <references count="2">
          <reference field="4294967294" count="1" selected="0">
            <x v="0"/>
          </reference>
          <reference field="4" count="1" selected="0">
            <x v="10"/>
          </reference>
        </references>
      </pivotArea>
    </chartFormat>
    <chartFormat chart="3" format="805" series="1">
      <pivotArea type="data" outline="0" fieldPosition="0">
        <references count="2">
          <reference field="4294967294" count="1" selected="0">
            <x v="0"/>
          </reference>
          <reference field="4" count="1" selected="0">
            <x v="11"/>
          </reference>
        </references>
      </pivotArea>
    </chartFormat>
    <chartFormat chart="3" format="806" series="1">
      <pivotArea type="data" outline="0" fieldPosition="0">
        <references count="2">
          <reference field="4294967294" count="1" selected="0">
            <x v="0"/>
          </reference>
          <reference field="4" count="1" selected="0">
            <x v="12"/>
          </reference>
        </references>
      </pivotArea>
    </chartFormat>
    <chartFormat chart="3" format="807" series="1">
      <pivotArea type="data" outline="0" fieldPosition="0">
        <references count="2">
          <reference field="4294967294" count="1" selected="0">
            <x v="0"/>
          </reference>
          <reference field="4" count="1" selected="0">
            <x v="13"/>
          </reference>
        </references>
      </pivotArea>
    </chartFormat>
    <chartFormat chart="3" format="808" series="1">
      <pivotArea type="data" outline="0" fieldPosition="0">
        <references count="2">
          <reference field="4294967294" count="1" selected="0">
            <x v="0"/>
          </reference>
          <reference field="4" count="1" selected="0">
            <x v="14"/>
          </reference>
        </references>
      </pivotArea>
    </chartFormat>
    <chartFormat chart="3" format="809" series="1">
      <pivotArea type="data" outline="0" fieldPosition="0">
        <references count="2">
          <reference field="4294967294" count="1" selected="0">
            <x v="0"/>
          </reference>
          <reference field="4" count="1" selected="0">
            <x v="15"/>
          </reference>
        </references>
      </pivotArea>
    </chartFormat>
    <chartFormat chart="3" format="810" series="1">
      <pivotArea type="data" outline="0" fieldPosition="0">
        <references count="2">
          <reference field="4294967294" count="1" selected="0">
            <x v="0"/>
          </reference>
          <reference field="4" count="1" selected="0">
            <x v="16"/>
          </reference>
        </references>
      </pivotArea>
    </chartFormat>
    <chartFormat chart="3" format="811" series="1">
      <pivotArea type="data" outline="0" fieldPosition="0">
        <references count="2">
          <reference field="4294967294" count="1" selected="0">
            <x v="0"/>
          </reference>
          <reference field="4" count="1" selected="0">
            <x v="17"/>
          </reference>
        </references>
      </pivotArea>
    </chartFormat>
    <chartFormat chart="3" format="812" series="1">
      <pivotArea type="data" outline="0" fieldPosition="0">
        <references count="2">
          <reference field="4294967294" count="1" selected="0">
            <x v="0"/>
          </reference>
          <reference field="4" count="1" selected="0">
            <x v="18"/>
          </reference>
        </references>
      </pivotArea>
    </chartFormat>
    <chartFormat chart="3" format="813" series="1">
      <pivotArea type="data" outline="0" fieldPosition="0">
        <references count="2">
          <reference field="4294967294" count="1" selected="0">
            <x v="0"/>
          </reference>
          <reference field="4" count="1" selected="0">
            <x v="19"/>
          </reference>
        </references>
      </pivotArea>
    </chartFormat>
    <chartFormat chart="3" format="814" series="1">
      <pivotArea type="data" outline="0" fieldPosition="0">
        <references count="2">
          <reference field="4294967294" count="1" selected="0">
            <x v="0"/>
          </reference>
          <reference field="4" count="1" selected="0">
            <x v="20"/>
          </reference>
        </references>
      </pivotArea>
    </chartFormat>
    <chartFormat chart="3" format="815" series="1">
      <pivotArea type="data" outline="0" fieldPosition="0">
        <references count="2">
          <reference field="4294967294" count="1" selected="0">
            <x v="0"/>
          </reference>
          <reference field="4" count="1" selected="0">
            <x v="21"/>
          </reference>
        </references>
      </pivotArea>
    </chartFormat>
    <chartFormat chart="3" format="816" series="1">
      <pivotArea type="data" outline="0" fieldPosition="0">
        <references count="2">
          <reference field="4294967294" count="1" selected="0">
            <x v="0"/>
          </reference>
          <reference field="4" count="1" selected="0">
            <x v="22"/>
          </reference>
        </references>
      </pivotArea>
    </chartFormat>
    <chartFormat chart="3" format="817" series="1">
      <pivotArea type="data" outline="0" fieldPosition="0">
        <references count="2">
          <reference field="4294967294" count="1" selected="0">
            <x v="0"/>
          </reference>
          <reference field="4" count="1" selected="0">
            <x v="23"/>
          </reference>
        </references>
      </pivotArea>
    </chartFormat>
    <chartFormat chart="3" format="818" series="1">
      <pivotArea type="data" outline="0" fieldPosition="0">
        <references count="2">
          <reference field="4294967294" count="1" selected="0">
            <x v="0"/>
          </reference>
          <reference field="4" count="1" selected="0">
            <x v="0"/>
          </reference>
        </references>
      </pivotArea>
    </chartFormat>
    <chartFormat chart="3" format="819" series="1">
      <pivotArea type="data" outline="0" fieldPosition="0">
        <references count="1">
          <reference field="4294967294" count="1" selected="0">
            <x v="0"/>
          </reference>
        </references>
      </pivotArea>
    </chartFormat>
    <chartFormat chart="3" format="820">
      <pivotArea type="data" outline="0" fieldPosition="0">
        <references count="3">
          <reference field="4294967294" count="1" selected="0">
            <x v="0"/>
          </reference>
          <reference field="4" count="1" selected="0">
            <x v="0"/>
          </reference>
          <reference field="24" count="1" selected="0">
            <x v="0"/>
          </reference>
        </references>
      </pivotArea>
    </chartFormat>
    <chartFormat chart="3" format="821">
      <pivotArea type="data" outline="0" fieldPosition="0">
        <references count="3">
          <reference field="4294967294" count="1" selected="0">
            <x v="0"/>
          </reference>
          <reference field="4" count="1" selected="0">
            <x v="0"/>
          </reference>
          <reference field="24" count="1" selected="0">
            <x v="1"/>
          </reference>
        </references>
      </pivotArea>
    </chartFormat>
    <chartFormat chart="3" format="822">
      <pivotArea type="data" outline="0" fieldPosition="0">
        <references count="3">
          <reference field="4294967294" count="1" selected="0">
            <x v="0"/>
          </reference>
          <reference field="4" count="1" selected="0">
            <x v="0"/>
          </reference>
          <reference field="24" count="1" selected="0">
            <x v="2"/>
          </reference>
        </references>
      </pivotArea>
    </chartFormat>
    <chartFormat chart="3" format="823">
      <pivotArea type="data" outline="0" fieldPosition="0">
        <references count="3">
          <reference field="4294967294" count="1" selected="0">
            <x v="0"/>
          </reference>
          <reference field="4" count="1" selected="0">
            <x v="0"/>
          </reference>
          <reference field="24" count="1" selected="0">
            <x v="3"/>
          </reference>
        </references>
      </pivotArea>
    </chartFormat>
    <chartFormat chart="3" format="824">
      <pivotArea type="data" outline="0" fieldPosition="0">
        <references count="3">
          <reference field="4294967294" count="1" selected="0">
            <x v="0"/>
          </reference>
          <reference field="4" count="1" selected="0">
            <x v="0"/>
          </reference>
          <reference field="24" count="1" selected="0">
            <x v="4"/>
          </reference>
        </references>
      </pivotArea>
    </chartFormat>
    <chartFormat chart="3" format="825">
      <pivotArea type="data" outline="0" fieldPosition="0">
        <references count="3">
          <reference field="4294967294" count="1" selected="0">
            <x v="0"/>
          </reference>
          <reference field="4" count="1" selected="0">
            <x v="0"/>
          </reference>
          <reference field="24" count="1" selected="0">
            <x v="5"/>
          </reference>
        </references>
      </pivotArea>
    </chartFormat>
    <chartFormat chart="3" format="826">
      <pivotArea type="data" outline="0" fieldPosition="0">
        <references count="3">
          <reference field="4294967294" count="1" selected="0">
            <x v="0"/>
          </reference>
          <reference field="4" count="1" selected="0">
            <x v="0"/>
          </reference>
          <reference field="24" count="1" selected="0">
            <x v="6"/>
          </reference>
        </references>
      </pivotArea>
    </chartFormat>
    <chartFormat chart="3" format="827">
      <pivotArea type="data" outline="0" fieldPosition="0">
        <references count="3">
          <reference field="4294967294" count="1" selected="0">
            <x v="0"/>
          </reference>
          <reference field="4" count="1" selected="0">
            <x v="1"/>
          </reference>
          <reference field="24" count="1" selected="0">
            <x v="0"/>
          </reference>
        </references>
      </pivotArea>
    </chartFormat>
    <chartFormat chart="3" format="828">
      <pivotArea type="data" outline="0" fieldPosition="0">
        <references count="3">
          <reference field="4294967294" count="1" selected="0">
            <x v="0"/>
          </reference>
          <reference field="4" count="1" selected="0">
            <x v="1"/>
          </reference>
          <reference field="24" count="1" selected="0">
            <x v="1"/>
          </reference>
        </references>
      </pivotArea>
    </chartFormat>
    <chartFormat chart="3" format="829">
      <pivotArea type="data" outline="0" fieldPosition="0">
        <references count="3">
          <reference field="4294967294" count="1" selected="0">
            <x v="0"/>
          </reference>
          <reference field="4" count="1" selected="0">
            <x v="1"/>
          </reference>
          <reference field="24" count="1" selected="0">
            <x v="2"/>
          </reference>
        </references>
      </pivotArea>
    </chartFormat>
    <chartFormat chart="3" format="830">
      <pivotArea type="data" outline="0" fieldPosition="0">
        <references count="3">
          <reference field="4294967294" count="1" selected="0">
            <x v="0"/>
          </reference>
          <reference field="4" count="1" selected="0">
            <x v="1"/>
          </reference>
          <reference field="24" count="1" selected="0">
            <x v="3"/>
          </reference>
        </references>
      </pivotArea>
    </chartFormat>
    <chartFormat chart="3" format="831">
      <pivotArea type="data" outline="0" fieldPosition="0">
        <references count="3">
          <reference field="4294967294" count="1" selected="0">
            <x v="0"/>
          </reference>
          <reference field="4" count="1" selected="0">
            <x v="1"/>
          </reference>
          <reference field="24" count="1" selected="0">
            <x v="4"/>
          </reference>
        </references>
      </pivotArea>
    </chartFormat>
    <chartFormat chart="3" format="832">
      <pivotArea type="data" outline="0" fieldPosition="0">
        <references count="3">
          <reference field="4294967294" count="1" selected="0">
            <x v="0"/>
          </reference>
          <reference field="4" count="1" selected="0">
            <x v="1"/>
          </reference>
          <reference field="24" count="1" selected="0">
            <x v="5"/>
          </reference>
        </references>
      </pivotArea>
    </chartFormat>
    <chartFormat chart="3" format="833">
      <pivotArea type="data" outline="0" fieldPosition="0">
        <references count="3">
          <reference field="4294967294" count="1" selected="0">
            <x v="0"/>
          </reference>
          <reference field="4" count="1" selected="0">
            <x v="1"/>
          </reference>
          <reference field="24" count="1" selected="0">
            <x v="6"/>
          </reference>
        </references>
      </pivotArea>
    </chartFormat>
    <chartFormat chart="3" format="834">
      <pivotArea type="data" outline="0" fieldPosition="0">
        <references count="3">
          <reference field="4294967294" count="1" selected="0">
            <x v="0"/>
          </reference>
          <reference field="4" count="1" selected="0">
            <x v="2"/>
          </reference>
          <reference field="24" count="1" selected="0">
            <x v="0"/>
          </reference>
        </references>
      </pivotArea>
    </chartFormat>
    <chartFormat chart="3" format="835">
      <pivotArea type="data" outline="0" fieldPosition="0">
        <references count="3">
          <reference field="4294967294" count="1" selected="0">
            <x v="0"/>
          </reference>
          <reference field="4" count="1" selected="0">
            <x v="2"/>
          </reference>
          <reference field="24" count="1" selected="0">
            <x v="1"/>
          </reference>
        </references>
      </pivotArea>
    </chartFormat>
    <chartFormat chart="3" format="836">
      <pivotArea type="data" outline="0" fieldPosition="0">
        <references count="3">
          <reference field="4294967294" count="1" selected="0">
            <x v="0"/>
          </reference>
          <reference field="4" count="1" selected="0">
            <x v="2"/>
          </reference>
          <reference field="24" count="1" selected="0">
            <x v="2"/>
          </reference>
        </references>
      </pivotArea>
    </chartFormat>
    <chartFormat chart="3" format="837">
      <pivotArea type="data" outline="0" fieldPosition="0">
        <references count="3">
          <reference field="4294967294" count="1" selected="0">
            <x v="0"/>
          </reference>
          <reference field="4" count="1" selected="0">
            <x v="2"/>
          </reference>
          <reference field="24" count="1" selected="0">
            <x v="3"/>
          </reference>
        </references>
      </pivotArea>
    </chartFormat>
    <chartFormat chart="3" format="838">
      <pivotArea type="data" outline="0" fieldPosition="0">
        <references count="3">
          <reference field="4294967294" count="1" selected="0">
            <x v="0"/>
          </reference>
          <reference field="4" count="1" selected="0">
            <x v="2"/>
          </reference>
          <reference field="24" count="1" selected="0">
            <x v="4"/>
          </reference>
        </references>
      </pivotArea>
    </chartFormat>
    <chartFormat chart="3" format="839">
      <pivotArea type="data" outline="0" fieldPosition="0">
        <references count="3">
          <reference field="4294967294" count="1" selected="0">
            <x v="0"/>
          </reference>
          <reference field="4" count="1" selected="0">
            <x v="2"/>
          </reference>
          <reference field="24" count="1" selected="0">
            <x v="5"/>
          </reference>
        </references>
      </pivotArea>
    </chartFormat>
    <chartFormat chart="3" format="840">
      <pivotArea type="data" outline="0" fieldPosition="0">
        <references count="3">
          <reference field="4294967294" count="1" selected="0">
            <x v="0"/>
          </reference>
          <reference field="4" count="1" selected="0">
            <x v="2"/>
          </reference>
          <reference field="24" count="1" selected="0">
            <x v="6"/>
          </reference>
        </references>
      </pivotArea>
    </chartFormat>
    <chartFormat chart="3" format="841">
      <pivotArea type="data" outline="0" fieldPosition="0">
        <references count="3">
          <reference field="4294967294" count="1" selected="0">
            <x v="0"/>
          </reference>
          <reference field="4" count="1" selected="0">
            <x v="3"/>
          </reference>
          <reference field="24" count="1" selected="0">
            <x v="0"/>
          </reference>
        </references>
      </pivotArea>
    </chartFormat>
    <chartFormat chart="3" format="842">
      <pivotArea type="data" outline="0" fieldPosition="0">
        <references count="3">
          <reference field="4294967294" count="1" selected="0">
            <x v="0"/>
          </reference>
          <reference field="4" count="1" selected="0">
            <x v="3"/>
          </reference>
          <reference field="24" count="1" selected="0">
            <x v="1"/>
          </reference>
        </references>
      </pivotArea>
    </chartFormat>
    <chartFormat chart="3" format="843">
      <pivotArea type="data" outline="0" fieldPosition="0">
        <references count="3">
          <reference field="4294967294" count="1" selected="0">
            <x v="0"/>
          </reference>
          <reference field="4" count="1" selected="0">
            <x v="3"/>
          </reference>
          <reference field="24" count="1" selected="0">
            <x v="2"/>
          </reference>
        </references>
      </pivotArea>
    </chartFormat>
    <chartFormat chart="3" format="844">
      <pivotArea type="data" outline="0" fieldPosition="0">
        <references count="3">
          <reference field="4294967294" count="1" selected="0">
            <x v="0"/>
          </reference>
          <reference field="4" count="1" selected="0">
            <x v="3"/>
          </reference>
          <reference field="24" count="1" selected="0">
            <x v="3"/>
          </reference>
        </references>
      </pivotArea>
    </chartFormat>
    <chartFormat chart="3" format="845">
      <pivotArea type="data" outline="0" fieldPosition="0">
        <references count="3">
          <reference field="4294967294" count="1" selected="0">
            <x v="0"/>
          </reference>
          <reference field="4" count="1" selected="0">
            <x v="3"/>
          </reference>
          <reference field="24" count="1" selected="0">
            <x v="4"/>
          </reference>
        </references>
      </pivotArea>
    </chartFormat>
    <chartFormat chart="3" format="846">
      <pivotArea type="data" outline="0" fieldPosition="0">
        <references count="3">
          <reference field="4294967294" count="1" selected="0">
            <x v="0"/>
          </reference>
          <reference field="4" count="1" selected="0">
            <x v="3"/>
          </reference>
          <reference field="24" count="1" selected="0">
            <x v="5"/>
          </reference>
        </references>
      </pivotArea>
    </chartFormat>
    <chartFormat chart="3" format="847">
      <pivotArea type="data" outline="0" fieldPosition="0">
        <references count="3">
          <reference field="4294967294" count="1" selected="0">
            <x v="0"/>
          </reference>
          <reference field="4" count="1" selected="0">
            <x v="3"/>
          </reference>
          <reference field="24" count="1" selected="0">
            <x v="6"/>
          </reference>
        </references>
      </pivotArea>
    </chartFormat>
    <chartFormat chart="3" format="848">
      <pivotArea type="data" outline="0" fieldPosition="0">
        <references count="3">
          <reference field="4294967294" count="1" selected="0">
            <x v="0"/>
          </reference>
          <reference field="4" count="1" selected="0">
            <x v="4"/>
          </reference>
          <reference field="24" count="1" selected="0">
            <x v="0"/>
          </reference>
        </references>
      </pivotArea>
    </chartFormat>
    <chartFormat chart="3" format="849">
      <pivotArea type="data" outline="0" fieldPosition="0">
        <references count="3">
          <reference field="4294967294" count="1" selected="0">
            <x v="0"/>
          </reference>
          <reference field="4" count="1" selected="0">
            <x v="4"/>
          </reference>
          <reference field="24" count="1" selected="0">
            <x v="1"/>
          </reference>
        </references>
      </pivotArea>
    </chartFormat>
    <chartFormat chart="3" format="850">
      <pivotArea type="data" outline="0" fieldPosition="0">
        <references count="3">
          <reference field="4294967294" count="1" selected="0">
            <x v="0"/>
          </reference>
          <reference field="4" count="1" selected="0">
            <x v="4"/>
          </reference>
          <reference field="24" count="1" selected="0">
            <x v="2"/>
          </reference>
        </references>
      </pivotArea>
    </chartFormat>
    <chartFormat chart="3" format="851">
      <pivotArea type="data" outline="0" fieldPosition="0">
        <references count="3">
          <reference field="4294967294" count="1" selected="0">
            <x v="0"/>
          </reference>
          <reference field="4" count="1" selected="0">
            <x v="4"/>
          </reference>
          <reference field="24" count="1" selected="0">
            <x v="3"/>
          </reference>
        </references>
      </pivotArea>
    </chartFormat>
    <chartFormat chart="3" format="852">
      <pivotArea type="data" outline="0" fieldPosition="0">
        <references count="3">
          <reference field="4294967294" count="1" selected="0">
            <x v="0"/>
          </reference>
          <reference field="4" count="1" selected="0">
            <x v="4"/>
          </reference>
          <reference field="24" count="1" selected="0">
            <x v="4"/>
          </reference>
        </references>
      </pivotArea>
    </chartFormat>
    <chartFormat chart="3" format="853">
      <pivotArea type="data" outline="0" fieldPosition="0">
        <references count="3">
          <reference field="4294967294" count="1" selected="0">
            <x v="0"/>
          </reference>
          <reference field="4" count="1" selected="0">
            <x v="4"/>
          </reference>
          <reference field="24" count="1" selected="0">
            <x v="5"/>
          </reference>
        </references>
      </pivotArea>
    </chartFormat>
    <chartFormat chart="3" format="854">
      <pivotArea type="data" outline="0" fieldPosition="0">
        <references count="3">
          <reference field="4294967294" count="1" selected="0">
            <x v="0"/>
          </reference>
          <reference field="4" count="1" selected="0">
            <x v="4"/>
          </reference>
          <reference field="24" count="1" selected="0">
            <x v="6"/>
          </reference>
        </references>
      </pivotArea>
    </chartFormat>
    <chartFormat chart="3" format="855">
      <pivotArea type="data" outline="0" fieldPosition="0">
        <references count="3">
          <reference field="4294967294" count="1" selected="0">
            <x v="0"/>
          </reference>
          <reference field="4" count="1" selected="0">
            <x v="5"/>
          </reference>
          <reference field="24" count="1" selected="0">
            <x v="0"/>
          </reference>
        </references>
      </pivotArea>
    </chartFormat>
    <chartFormat chart="3" format="856">
      <pivotArea type="data" outline="0" fieldPosition="0">
        <references count="3">
          <reference field="4294967294" count="1" selected="0">
            <x v="0"/>
          </reference>
          <reference field="4" count="1" selected="0">
            <x v="5"/>
          </reference>
          <reference field="24" count="1" selected="0">
            <x v="1"/>
          </reference>
        </references>
      </pivotArea>
    </chartFormat>
    <chartFormat chart="3" format="857">
      <pivotArea type="data" outline="0" fieldPosition="0">
        <references count="3">
          <reference field="4294967294" count="1" selected="0">
            <x v="0"/>
          </reference>
          <reference field="4" count="1" selected="0">
            <x v="5"/>
          </reference>
          <reference field="24" count="1" selected="0">
            <x v="2"/>
          </reference>
        </references>
      </pivotArea>
    </chartFormat>
    <chartFormat chart="3" format="858">
      <pivotArea type="data" outline="0" fieldPosition="0">
        <references count="3">
          <reference field="4294967294" count="1" selected="0">
            <x v="0"/>
          </reference>
          <reference field="4" count="1" selected="0">
            <x v="5"/>
          </reference>
          <reference field="24" count="1" selected="0">
            <x v="3"/>
          </reference>
        </references>
      </pivotArea>
    </chartFormat>
    <chartFormat chart="3" format="859">
      <pivotArea type="data" outline="0" fieldPosition="0">
        <references count="3">
          <reference field="4294967294" count="1" selected="0">
            <x v="0"/>
          </reference>
          <reference field="4" count="1" selected="0">
            <x v="5"/>
          </reference>
          <reference field="24" count="1" selected="0">
            <x v="4"/>
          </reference>
        </references>
      </pivotArea>
    </chartFormat>
    <chartFormat chart="3" format="860">
      <pivotArea type="data" outline="0" fieldPosition="0">
        <references count="3">
          <reference field="4294967294" count="1" selected="0">
            <x v="0"/>
          </reference>
          <reference field="4" count="1" selected="0">
            <x v="5"/>
          </reference>
          <reference field="24" count="1" selected="0">
            <x v="5"/>
          </reference>
        </references>
      </pivotArea>
    </chartFormat>
    <chartFormat chart="3" format="861">
      <pivotArea type="data" outline="0" fieldPosition="0">
        <references count="3">
          <reference field="4294967294" count="1" selected="0">
            <x v="0"/>
          </reference>
          <reference field="4" count="1" selected="0">
            <x v="5"/>
          </reference>
          <reference field="24" count="1" selected="0">
            <x v="6"/>
          </reference>
        </references>
      </pivotArea>
    </chartFormat>
    <chartFormat chart="3" format="862">
      <pivotArea type="data" outline="0" fieldPosition="0">
        <references count="3">
          <reference field="4294967294" count="1" selected="0">
            <x v="0"/>
          </reference>
          <reference field="4" count="1" selected="0">
            <x v="6"/>
          </reference>
          <reference field="24" count="1" selected="0">
            <x v="0"/>
          </reference>
        </references>
      </pivotArea>
    </chartFormat>
    <chartFormat chart="3" format="863">
      <pivotArea type="data" outline="0" fieldPosition="0">
        <references count="3">
          <reference field="4294967294" count="1" selected="0">
            <x v="0"/>
          </reference>
          <reference field="4" count="1" selected="0">
            <x v="6"/>
          </reference>
          <reference field="24" count="1" selected="0">
            <x v="1"/>
          </reference>
        </references>
      </pivotArea>
    </chartFormat>
    <chartFormat chart="3" format="864">
      <pivotArea type="data" outline="0" fieldPosition="0">
        <references count="3">
          <reference field="4294967294" count="1" selected="0">
            <x v="0"/>
          </reference>
          <reference field="4" count="1" selected="0">
            <x v="6"/>
          </reference>
          <reference field="24" count="1" selected="0">
            <x v="2"/>
          </reference>
        </references>
      </pivotArea>
    </chartFormat>
    <chartFormat chart="3" format="865">
      <pivotArea type="data" outline="0" fieldPosition="0">
        <references count="3">
          <reference field="4294967294" count="1" selected="0">
            <x v="0"/>
          </reference>
          <reference field="4" count="1" selected="0">
            <x v="6"/>
          </reference>
          <reference field="24" count="1" selected="0">
            <x v="3"/>
          </reference>
        </references>
      </pivotArea>
    </chartFormat>
    <chartFormat chart="3" format="866">
      <pivotArea type="data" outline="0" fieldPosition="0">
        <references count="3">
          <reference field="4294967294" count="1" selected="0">
            <x v="0"/>
          </reference>
          <reference field="4" count="1" selected="0">
            <x v="6"/>
          </reference>
          <reference field="24" count="1" selected="0">
            <x v="4"/>
          </reference>
        </references>
      </pivotArea>
    </chartFormat>
    <chartFormat chart="3" format="867">
      <pivotArea type="data" outline="0" fieldPosition="0">
        <references count="3">
          <reference field="4294967294" count="1" selected="0">
            <x v="0"/>
          </reference>
          <reference field="4" count="1" selected="0">
            <x v="6"/>
          </reference>
          <reference field="24" count="1" selected="0">
            <x v="5"/>
          </reference>
        </references>
      </pivotArea>
    </chartFormat>
    <chartFormat chart="3" format="868">
      <pivotArea type="data" outline="0" fieldPosition="0">
        <references count="3">
          <reference field="4294967294" count="1" selected="0">
            <x v="0"/>
          </reference>
          <reference field="4" count="1" selected="0">
            <x v="6"/>
          </reference>
          <reference field="24" count="1" selected="0">
            <x v="6"/>
          </reference>
        </references>
      </pivotArea>
    </chartFormat>
    <chartFormat chart="3" format="869">
      <pivotArea type="data" outline="0" fieldPosition="0">
        <references count="3">
          <reference field="4294967294" count="1" selected="0">
            <x v="0"/>
          </reference>
          <reference field="4" count="1" selected="0">
            <x v="7"/>
          </reference>
          <reference field="24" count="1" selected="0">
            <x v="0"/>
          </reference>
        </references>
      </pivotArea>
    </chartFormat>
    <chartFormat chart="3" format="870">
      <pivotArea type="data" outline="0" fieldPosition="0">
        <references count="3">
          <reference field="4294967294" count="1" selected="0">
            <x v="0"/>
          </reference>
          <reference field="4" count="1" selected="0">
            <x v="7"/>
          </reference>
          <reference field="24" count="1" selected="0">
            <x v="1"/>
          </reference>
        </references>
      </pivotArea>
    </chartFormat>
    <chartFormat chart="3" format="871">
      <pivotArea type="data" outline="0" fieldPosition="0">
        <references count="3">
          <reference field="4294967294" count="1" selected="0">
            <x v="0"/>
          </reference>
          <reference field="4" count="1" selected="0">
            <x v="7"/>
          </reference>
          <reference field="24" count="1" selected="0">
            <x v="2"/>
          </reference>
        </references>
      </pivotArea>
    </chartFormat>
    <chartFormat chart="3" format="872">
      <pivotArea type="data" outline="0" fieldPosition="0">
        <references count="3">
          <reference field="4294967294" count="1" selected="0">
            <x v="0"/>
          </reference>
          <reference field="4" count="1" selected="0">
            <x v="7"/>
          </reference>
          <reference field="24" count="1" selected="0">
            <x v="3"/>
          </reference>
        </references>
      </pivotArea>
    </chartFormat>
    <chartFormat chart="3" format="873">
      <pivotArea type="data" outline="0" fieldPosition="0">
        <references count="3">
          <reference field="4294967294" count="1" selected="0">
            <x v="0"/>
          </reference>
          <reference field="4" count="1" selected="0">
            <x v="7"/>
          </reference>
          <reference field="24" count="1" selected="0">
            <x v="4"/>
          </reference>
        </references>
      </pivotArea>
    </chartFormat>
    <chartFormat chart="3" format="874">
      <pivotArea type="data" outline="0" fieldPosition="0">
        <references count="3">
          <reference field="4294967294" count="1" selected="0">
            <x v="0"/>
          </reference>
          <reference field="4" count="1" selected="0">
            <x v="7"/>
          </reference>
          <reference field="24" count="1" selected="0">
            <x v="5"/>
          </reference>
        </references>
      </pivotArea>
    </chartFormat>
    <chartFormat chart="3" format="875">
      <pivotArea type="data" outline="0" fieldPosition="0">
        <references count="3">
          <reference field="4294967294" count="1" selected="0">
            <x v="0"/>
          </reference>
          <reference field="4" count="1" selected="0">
            <x v="7"/>
          </reference>
          <reference field="24" count="1" selected="0">
            <x v="6"/>
          </reference>
        </references>
      </pivotArea>
    </chartFormat>
    <chartFormat chart="3" format="876">
      <pivotArea type="data" outline="0" fieldPosition="0">
        <references count="3">
          <reference field="4294967294" count="1" selected="0">
            <x v="0"/>
          </reference>
          <reference field="4" count="1" selected="0">
            <x v="8"/>
          </reference>
          <reference field="24" count="1" selected="0">
            <x v="0"/>
          </reference>
        </references>
      </pivotArea>
    </chartFormat>
    <chartFormat chart="3" format="877">
      <pivotArea type="data" outline="0" fieldPosition="0">
        <references count="3">
          <reference field="4294967294" count="1" selected="0">
            <x v="0"/>
          </reference>
          <reference field="4" count="1" selected="0">
            <x v="8"/>
          </reference>
          <reference field="24" count="1" selected="0">
            <x v="1"/>
          </reference>
        </references>
      </pivotArea>
    </chartFormat>
    <chartFormat chart="3" format="878">
      <pivotArea type="data" outline="0" fieldPosition="0">
        <references count="3">
          <reference field="4294967294" count="1" selected="0">
            <x v="0"/>
          </reference>
          <reference field="4" count="1" selected="0">
            <x v="8"/>
          </reference>
          <reference field="24" count="1" selected="0">
            <x v="2"/>
          </reference>
        </references>
      </pivotArea>
    </chartFormat>
    <chartFormat chart="3" format="879">
      <pivotArea type="data" outline="0" fieldPosition="0">
        <references count="3">
          <reference field="4294967294" count="1" selected="0">
            <x v="0"/>
          </reference>
          <reference field="4" count="1" selected="0">
            <x v="8"/>
          </reference>
          <reference field="24" count="1" selected="0">
            <x v="3"/>
          </reference>
        </references>
      </pivotArea>
    </chartFormat>
    <chartFormat chart="3" format="880">
      <pivotArea type="data" outline="0" fieldPosition="0">
        <references count="3">
          <reference field="4294967294" count="1" selected="0">
            <x v="0"/>
          </reference>
          <reference field="4" count="1" selected="0">
            <x v="8"/>
          </reference>
          <reference field="24" count="1" selected="0">
            <x v="4"/>
          </reference>
        </references>
      </pivotArea>
    </chartFormat>
    <chartFormat chart="3" format="881">
      <pivotArea type="data" outline="0" fieldPosition="0">
        <references count="3">
          <reference field="4294967294" count="1" selected="0">
            <x v="0"/>
          </reference>
          <reference field="4" count="1" selected="0">
            <x v="8"/>
          </reference>
          <reference field="24" count="1" selected="0">
            <x v="5"/>
          </reference>
        </references>
      </pivotArea>
    </chartFormat>
    <chartFormat chart="3" format="882">
      <pivotArea type="data" outline="0" fieldPosition="0">
        <references count="3">
          <reference field="4294967294" count="1" selected="0">
            <x v="0"/>
          </reference>
          <reference field="4" count="1" selected="0">
            <x v="8"/>
          </reference>
          <reference field="24" count="1" selected="0">
            <x v="6"/>
          </reference>
        </references>
      </pivotArea>
    </chartFormat>
    <chartFormat chart="3" format="883">
      <pivotArea type="data" outline="0" fieldPosition="0">
        <references count="3">
          <reference field="4294967294" count="1" selected="0">
            <x v="0"/>
          </reference>
          <reference field="4" count="1" selected="0">
            <x v="9"/>
          </reference>
          <reference field="24" count="1" selected="0">
            <x v="0"/>
          </reference>
        </references>
      </pivotArea>
    </chartFormat>
    <chartFormat chart="3" format="884">
      <pivotArea type="data" outline="0" fieldPosition="0">
        <references count="3">
          <reference field="4294967294" count="1" selected="0">
            <x v="0"/>
          </reference>
          <reference field="4" count="1" selected="0">
            <x v="9"/>
          </reference>
          <reference field="24" count="1" selected="0">
            <x v="1"/>
          </reference>
        </references>
      </pivotArea>
    </chartFormat>
    <chartFormat chart="3" format="885">
      <pivotArea type="data" outline="0" fieldPosition="0">
        <references count="3">
          <reference field="4294967294" count="1" selected="0">
            <x v="0"/>
          </reference>
          <reference field="4" count="1" selected="0">
            <x v="9"/>
          </reference>
          <reference field="24" count="1" selected="0">
            <x v="2"/>
          </reference>
        </references>
      </pivotArea>
    </chartFormat>
    <chartFormat chart="3" format="886">
      <pivotArea type="data" outline="0" fieldPosition="0">
        <references count="3">
          <reference field="4294967294" count="1" selected="0">
            <x v="0"/>
          </reference>
          <reference field="4" count="1" selected="0">
            <x v="9"/>
          </reference>
          <reference field="24" count="1" selected="0">
            <x v="3"/>
          </reference>
        </references>
      </pivotArea>
    </chartFormat>
    <chartFormat chart="3" format="887">
      <pivotArea type="data" outline="0" fieldPosition="0">
        <references count="3">
          <reference field="4294967294" count="1" selected="0">
            <x v="0"/>
          </reference>
          <reference field="4" count="1" selected="0">
            <x v="9"/>
          </reference>
          <reference field="24" count="1" selected="0">
            <x v="4"/>
          </reference>
        </references>
      </pivotArea>
    </chartFormat>
    <chartFormat chart="3" format="888">
      <pivotArea type="data" outline="0" fieldPosition="0">
        <references count="3">
          <reference field="4294967294" count="1" selected="0">
            <x v="0"/>
          </reference>
          <reference field="4" count="1" selected="0">
            <x v="9"/>
          </reference>
          <reference field="24" count="1" selected="0">
            <x v="5"/>
          </reference>
        </references>
      </pivotArea>
    </chartFormat>
    <chartFormat chart="3" format="889">
      <pivotArea type="data" outline="0" fieldPosition="0">
        <references count="3">
          <reference field="4294967294" count="1" selected="0">
            <x v="0"/>
          </reference>
          <reference field="4" count="1" selected="0">
            <x v="9"/>
          </reference>
          <reference field="24" count="1" selected="0">
            <x v="6"/>
          </reference>
        </references>
      </pivotArea>
    </chartFormat>
    <chartFormat chart="3" format="890">
      <pivotArea type="data" outline="0" fieldPosition="0">
        <references count="3">
          <reference field="4294967294" count="1" selected="0">
            <x v="0"/>
          </reference>
          <reference field="4" count="1" selected="0">
            <x v="10"/>
          </reference>
          <reference field="24" count="1" selected="0">
            <x v="0"/>
          </reference>
        </references>
      </pivotArea>
    </chartFormat>
    <chartFormat chart="3" format="891">
      <pivotArea type="data" outline="0" fieldPosition="0">
        <references count="3">
          <reference field="4294967294" count="1" selected="0">
            <x v="0"/>
          </reference>
          <reference field="4" count="1" selected="0">
            <x v="10"/>
          </reference>
          <reference field="24" count="1" selected="0">
            <x v="1"/>
          </reference>
        </references>
      </pivotArea>
    </chartFormat>
    <chartFormat chart="3" format="892">
      <pivotArea type="data" outline="0" fieldPosition="0">
        <references count="3">
          <reference field="4294967294" count="1" selected="0">
            <x v="0"/>
          </reference>
          <reference field="4" count="1" selected="0">
            <x v="10"/>
          </reference>
          <reference field="24" count="1" selected="0">
            <x v="2"/>
          </reference>
        </references>
      </pivotArea>
    </chartFormat>
    <chartFormat chart="3" format="893">
      <pivotArea type="data" outline="0" fieldPosition="0">
        <references count="3">
          <reference field="4294967294" count="1" selected="0">
            <x v="0"/>
          </reference>
          <reference field="4" count="1" selected="0">
            <x v="10"/>
          </reference>
          <reference field="24" count="1" selected="0">
            <x v="3"/>
          </reference>
        </references>
      </pivotArea>
    </chartFormat>
    <chartFormat chart="3" format="894">
      <pivotArea type="data" outline="0" fieldPosition="0">
        <references count="3">
          <reference field="4294967294" count="1" selected="0">
            <x v="0"/>
          </reference>
          <reference field="4" count="1" selected="0">
            <x v="10"/>
          </reference>
          <reference field="24" count="1" selected="0">
            <x v="4"/>
          </reference>
        </references>
      </pivotArea>
    </chartFormat>
    <chartFormat chart="3" format="895">
      <pivotArea type="data" outline="0" fieldPosition="0">
        <references count="3">
          <reference field="4294967294" count="1" selected="0">
            <x v="0"/>
          </reference>
          <reference field="4" count="1" selected="0">
            <x v="10"/>
          </reference>
          <reference field="24" count="1" selected="0">
            <x v="5"/>
          </reference>
        </references>
      </pivotArea>
    </chartFormat>
    <chartFormat chart="3" format="896">
      <pivotArea type="data" outline="0" fieldPosition="0">
        <references count="3">
          <reference field="4294967294" count="1" selected="0">
            <x v="0"/>
          </reference>
          <reference field="4" count="1" selected="0">
            <x v="10"/>
          </reference>
          <reference field="24" count="1" selected="0">
            <x v="6"/>
          </reference>
        </references>
      </pivotArea>
    </chartFormat>
    <chartFormat chart="3" format="897">
      <pivotArea type="data" outline="0" fieldPosition="0">
        <references count="3">
          <reference field="4294967294" count="1" selected="0">
            <x v="0"/>
          </reference>
          <reference field="4" count="1" selected="0">
            <x v="11"/>
          </reference>
          <reference field="24" count="1" selected="0">
            <x v="0"/>
          </reference>
        </references>
      </pivotArea>
    </chartFormat>
    <chartFormat chart="3" format="898">
      <pivotArea type="data" outline="0" fieldPosition="0">
        <references count="3">
          <reference field="4294967294" count="1" selected="0">
            <x v="0"/>
          </reference>
          <reference field="4" count="1" selected="0">
            <x v="11"/>
          </reference>
          <reference field="24" count="1" selected="0">
            <x v="1"/>
          </reference>
        </references>
      </pivotArea>
    </chartFormat>
    <chartFormat chart="3" format="899">
      <pivotArea type="data" outline="0" fieldPosition="0">
        <references count="3">
          <reference field="4294967294" count="1" selected="0">
            <x v="0"/>
          </reference>
          <reference field="4" count="1" selected="0">
            <x v="11"/>
          </reference>
          <reference field="24" count="1" selected="0">
            <x v="2"/>
          </reference>
        </references>
      </pivotArea>
    </chartFormat>
    <chartFormat chart="3" format="900">
      <pivotArea type="data" outline="0" fieldPosition="0">
        <references count="3">
          <reference field="4294967294" count="1" selected="0">
            <x v="0"/>
          </reference>
          <reference field="4" count="1" selected="0">
            <x v="11"/>
          </reference>
          <reference field="24" count="1" selected="0">
            <x v="3"/>
          </reference>
        </references>
      </pivotArea>
    </chartFormat>
    <chartFormat chart="3" format="901">
      <pivotArea type="data" outline="0" fieldPosition="0">
        <references count="3">
          <reference field="4294967294" count="1" selected="0">
            <x v="0"/>
          </reference>
          <reference field="4" count="1" selected="0">
            <x v="11"/>
          </reference>
          <reference field="24" count="1" selected="0">
            <x v="4"/>
          </reference>
        </references>
      </pivotArea>
    </chartFormat>
    <chartFormat chart="3" format="902">
      <pivotArea type="data" outline="0" fieldPosition="0">
        <references count="3">
          <reference field="4294967294" count="1" selected="0">
            <x v="0"/>
          </reference>
          <reference field="4" count="1" selected="0">
            <x v="11"/>
          </reference>
          <reference field="24" count="1" selected="0">
            <x v="5"/>
          </reference>
        </references>
      </pivotArea>
    </chartFormat>
    <chartFormat chart="3" format="903">
      <pivotArea type="data" outline="0" fieldPosition="0">
        <references count="3">
          <reference field="4294967294" count="1" selected="0">
            <x v="0"/>
          </reference>
          <reference field="4" count="1" selected="0">
            <x v="11"/>
          </reference>
          <reference field="24" count="1" selected="0">
            <x v="6"/>
          </reference>
        </references>
      </pivotArea>
    </chartFormat>
    <chartFormat chart="3" format="904">
      <pivotArea type="data" outline="0" fieldPosition="0">
        <references count="3">
          <reference field="4294967294" count="1" selected="0">
            <x v="0"/>
          </reference>
          <reference field="4" count="1" selected="0">
            <x v="12"/>
          </reference>
          <reference field="24" count="1" selected="0">
            <x v="0"/>
          </reference>
        </references>
      </pivotArea>
    </chartFormat>
    <chartFormat chart="3" format="905">
      <pivotArea type="data" outline="0" fieldPosition="0">
        <references count="3">
          <reference field="4294967294" count="1" selected="0">
            <x v="0"/>
          </reference>
          <reference field="4" count="1" selected="0">
            <x v="12"/>
          </reference>
          <reference field="24" count="1" selected="0">
            <x v="1"/>
          </reference>
        </references>
      </pivotArea>
    </chartFormat>
    <chartFormat chart="3" format="906">
      <pivotArea type="data" outline="0" fieldPosition="0">
        <references count="3">
          <reference field="4294967294" count="1" selected="0">
            <x v="0"/>
          </reference>
          <reference field="4" count="1" selected="0">
            <x v="12"/>
          </reference>
          <reference field="24" count="1" selected="0">
            <x v="2"/>
          </reference>
        </references>
      </pivotArea>
    </chartFormat>
    <chartFormat chart="3" format="907">
      <pivotArea type="data" outline="0" fieldPosition="0">
        <references count="3">
          <reference field="4294967294" count="1" selected="0">
            <x v="0"/>
          </reference>
          <reference field="4" count="1" selected="0">
            <x v="12"/>
          </reference>
          <reference field="24" count="1" selected="0">
            <x v="3"/>
          </reference>
        </references>
      </pivotArea>
    </chartFormat>
    <chartFormat chart="3" format="908">
      <pivotArea type="data" outline="0" fieldPosition="0">
        <references count="3">
          <reference field="4294967294" count="1" selected="0">
            <x v="0"/>
          </reference>
          <reference field="4" count="1" selected="0">
            <x v="12"/>
          </reference>
          <reference field="24" count="1" selected="0">
            <x v="4"/>
          </reference>
        </references>
      </pivotArea>
    </chartFormat>
    <chartFormat chart="3" format="909">
      <pivotArea type="data" outline="0" fieldPosition="0">
        <references count="3">
          <reference field="4294967294" count="1" selected="0">
            <x v="0"/>
          </reference>
          <reference field="4" count="1" selected="0">
            <x v="12"/>
          </reference>
          <reference field="24" count="1" selected="0">
            <x v="5"/>
          </reference>
        </references>
      </pivotArea>
    </chartFormat>
    <chartFormat chart="3" format="910">
      <pivotArea type="data" outline="0" fieldPosition="0">
        <references count="3">
          <reference field="4294967294" count="1" selected="0">
            <x v="0"/>
          </reference>
          <reference field="4" count="1" selected="0">
            <x v="12"/>
          </reference>
          <reference field="24" count="1" selected="0">
            <x v="6"/>
          </reference>
        </references>
      </pivotArea>
    </chartFormat>
    <chartFormat chart="3" format="911">
      <pivotArea type="data" outline="0" fieldPosition="0">
        <references count="3">
          <reference field="4294967294" count="1" selected="0">
            <x v="0"/>
          </reference>
          <reference field="4" count="1" selected="0">
            <x v="13"/>
          </reference>
          <reference field="24" count="1" selected="0">
            <x v="0"/>
          </reference>
        </references>
      </pivotArea>
    </chartFormat>
    <chartFormat chart="3" format="912">
      <pivotArea type="data" outline="0" fieldPosition="0">
        <references count="3">
          <reference field="4294967294" count="1" selected="0">
            <x v="0"/>
          </reference>
          <reference field="4" count="1" selected="0">
            <x v="13"/>
          </reference>
          <reference field="24" count="1" selected="0">
            <x v="1"/>
          </reference>
        </references>
      </pivotArea>
    </chartFormat>
    <chartFormat chart="3" format="913">
      <pivotArea type="data" outline="0" fieldPosition="0">
        <references count="3">
          <reference field="4294967294" count="1" selected="0">
            <x v="0"/>
          </reference>
          <reference field="4" count="1" selected="0">
            <x v="13"/>
          </reference>
          <reference field="24" count="1" selected="0">
            <x v="2"/>
          </reference>
        </references>
      </pivotArea>
    </chartFormat>
    <chartFormat chart="3" format="914">
      <pivotArea type="data" outline="0" fieldPosition="0">
        <references count="3">
          <reference field="4294967294" count="1" selected="0">
            <x v="0"/>
          </reference>
          <reference field="4" count="1" selected="0">
            <x v="13"/>
          </reference>
          <reference field="24" count="1" selected="0">
            <x v="3"/>
          </reference>
        </references>
      </pivotArea>
    </chartFormat>
    <chartFormat chart="3" format="915">
      <pivotArea type="data" outline="0" fieldPosition="0">
        <references count="3">
          <reference field="4294967294" count="1" selected="0">
            <x v="0"/>
          </reference>
          <reference field="4" count="1" selected="0">
            <x v="13"/>
          </reference>
          <reference field="24" count="1" selected="0">
            <x v="4"/>
          </reference>
        </references>
      </pivotArea>
    </chartFormat>
    <chartFormat chart="3" format="916">
      <pivotArea type="data" outline="0" fieldPosition="0">
        <references count="3">
          <reference field="4294967294" count="1" selected="0">
            <x v="0"/>
          </reference>
          <reference field="4" count="1" selected="0">
            <x v="13"/>
          </reference>
          <reference field="24" count="1" selected="0">
            <x v="5"/>
          </reference>
        </references>
      </pivotArea>
    </chartFormat>
    <chartFormat chart="3" format="917">
      <pivotArea type="data" outline="0" fieldPosition="0">
        <references count="3">
          <reference field="4294967294" count="1" selected="0">
            <x v="0"/>
          </reference>
          <reference field="4" count="1" selected="0">
            <x v="13"/>
          </reference>
          <reference field="24" count="1" selected="0">
            <x v="6"/>
          </reference>
        </references>
      </pivotArea>
    </chartFormat>
    <chartFormat chart="3" format="918">
      <pivotArea type="data" outline="0" fieldPosition="0">
        <references count="3">
          <reference field="4294967294" count="1" selected="0">
            <x v="0"/>
          </reference>
          <reference field="4" count="1" selected="0">
            <x v="14"/>
          </reference>
          <reference field="24" count="1" selected="0">
            <x v="0"/>
          </reference>
        </references>
      </pivotArea>
    </chartFormat>
    <chartFormat chart="3" format="919">
      <pivotArea type="data" outline="0" fieldPosition="0">
        <references count="3">
          <reference field="4294967294" count="1" selected="0">
            <x v="0"/>
          </reference>
          <reference field="4" count="1" selected="0">
            <x v="14"/>
          </reference>
          <reference field="24" count="1" selected="0">
            <x v="1"/>
          </reference>
        </references>
      </pivotArea>
    </chartFormat>
    <chartFormat chart="3" format="920">
      <pivotArea type="data" outline="0" fieldPosition="0">
        <references count="3">
          <reference field="4294967294" count="1" selected="0">
            <x v="0"/>
          </reference>
          <reference field="4" count="1" selected="0">
            <x v="14"/>
          </reference>
          <reference field="24" count="1" selected="0">
            <x v="2"/>
          </reference>
        </references>
      </pivotArea>
    </chartFormat>
    <chartFormat chart="3" format="921">
      <pivotArea type="data" outline="0" fieldPosition="0">
        <references count="3">
          <reference field="4294967294" count="1" selected="0">
            <x v="0"/>
          </reference>
          <reference field="4" count="1" selected="0">
            <x v="14"/>
          </reference>
          <reference field="24" count="1" selected="0">
            <x v="3"/>
          </reference>
        </references>
      </pivotArea>
    </chartFormat>
    <chartFormat chart="3" format="922">
      <pivotArea type="data" outline="0" fieldPosition="0">
        <references count="3">
          <reference field="4294967294" count="1" selected="0">
            <x v="0"/>
          </reference>
          <reference field="4" count="1" selected="0">
            <x v="14"/>
          </reference>
          <reference field="24" count="1" selected="0">
            <x v="4"/>
          </reference>
        </references>
      </pivotArea>
    </chartFormat>
    <chartFormat chart="3" format="923">
      <pivotArea type="data" outline="0" fieldPosition="0">
        <references count="3">
          <reference field="4294967294" count="1" selected="0">
            <x v="0"/>
          </reference>
          <reference field="4" count="1" selected="0">
            <x v="14"/>
          </reference>
          <reference field="24" count="1" selected="0">
            <x v="5"/>
          </reference>
        </references>
      </pivotArea>
    </chartFormat>
    <chartFormat chart="3" format="924">
      <pivotArea type="data" outline="0" fieldPosition="0">
        <references count="3">
          <reference field="4294967294" count="1" selected="0">
            <x v="0"/>
          </reference>
          <reference field="4" count="1" selected="0">
            <x v="14"/>
          </reference>
          <reference field="24" count="1" selected="0">
            <x v="6"/>
          </reference>
        </references>
      </pivotArea>
    </chartFormat>
    <chartFormat chart="3" format="925">
      <pivotArea type="data" outline="0" fieldPosition="0">
        <references count="3">
          <reference field="4294967294" count="1" selected="0">
            <x v="0"/>
          </reference>
          <reference field="4" count="1" selected="0">
            <x v="15"/>
          </reference>
          <reference field="24" count="1" selected="0">
            <x v="0"/>
          </reference>
        </references>
      </pivotArea>
    </chartFormat>
    <chartFormat chart="3" format="926">
      <pivotArea type="data" outline="0" fieldPosition="0">
        <references count="3">
          <reference field="4294967294" count="1" selected="0">
            <x v="0"/>
          </reference>
          <reference field="4" count="1" selected="0">
            <x v="15"/>
          </reference>
          <reference field="24" count="1" selected="0">
            <x v="1"/>
          </reference>
        </references>
      </pivotArea>
    </chartFormat>
    <chartFormat chart="3" format="927">
      <pivotArea type="data" outline="0" fieldPosition="0">
        <references count="3">
          <reference field="4294967294" count="1" selected="0">
            <x v="0"/>
          </reference>
          <reference field="4" count="1" selected="0">
            <x v="15"/>
          </reference>
          <reference field="24" count="1" selected="0">
            <x v="2"/>
          </reference>
        </references>
      </pivotArea>
    </chartFormat>
    <chartFormat chart="3" format="928">
      <pivotArea type="data" outline="0" fieldPosition="0">
        <references count="3">
          <reference field="4294967294" count="1" selected="0">
            <x v="0"/>
          </reference>
          <reference field="4" count="1" selected="0">
            <x v="15"/>
          </reference>
          <reference field="24" count="1" selected="0">
            <x v="3"/>
          </reference>
        </references>
      </pivotArea>
    </chartFormat>
    <chartFormat chart="3" format="929">
      <pivotArea type="data" outline="0" fieldPosition="0">
        <references count="3">
          <reference field="4294967294" count="1" selected="0">
            <x v="0"/>
          </reference>
          <reference field="4" count="1" selected="0">
            <x v="15"/>
          </reference>
          <reference field="24" count="1" selected="0">
            <x v="4"/>
          </reference>
        </references>
      </pivotArea>
    </chartFormat>
    <chartFormat chart="3" format="930">
      <pivotArea type="data" outline="0" fieldPosition="0">
        <references count="3">
          <reference field="4294967294" count="1" selected="0">
            <x v="0"/>
          </reference>
          <reference field="4" count="1" selected="0">
            <x v="15"/>
          </reference>
          <reference field="24" count="1" selected="0">
            <x v="5"/>
          </reference>
        </references>
      </pivotArea>
    </chartFormat>
    <chartFormat chart="3" format="931">
      <pivotArea type="data" outline="0" fieldPosition="0">
        <references count="3">
          <reference field="4294967294" count="1" selected="0">
            <x v="0"/>
          </reference>
          <reference field="4" count="1" selected="0">
            <x v="15"/>
          </reference>
          <reference field="24" count="1" selected="0">
            <x v="6"/>
          </reference>
        </references>
      </pivotArea>
    </chartFormat>
    <chartFormat chart="3" format="932">
      <pivotArea type="data" outline="0" fieldPosition="0">
        <references count="3">
          <reference field="4294967294" count="1" selected="0">
            <x v="0"/>
          </reference>
          <reference field="4" count="1" selected="0">
            <x v="16"/>
          </reference>
          <reference field="24" count="1" selected="0">
            <x v="0"/>
          </reference>
        </references>
      </pivotArea>
    </chartFormat>
    <chartFormat chart="3" format="933">
      <pivotArea type="data" outline="0" fieldPosition="0">
        <references count="3">
          <reference field="4294967294" count="1" selected="0">
            <x v="0"/>
          </reference>
          <reference field="4" count="1" selected="0">
            <x v="16"/>
          </reference>
          <reference field="24" count="1" selected="0">
            <x v="1"/>
          </reference>
        </references>
      </pivotArea>
    </chartFormat>
    <chartFormat chart="3" format="934">
      <pivotArea type="data" outline="0" fieldPosition="0">
        <references count="3">
          <reference field="4294967294" count="1" selected="0">
            <x v="0"/>
          </reference>
          <reference field="4" count="1" selected="0">
            <x v="16"/>
          </reference>
          <reference field="24" count="1" selected="0">
            <x v="2"/>
          </reference>
        </references>
      </pivotArea>
    </chartFormat>
    <chartFormat chart="3" format="935">
      <pivotArea type="data" outline="0" fieldPosition="0">
        <references count="3">
          <reference field="4294967294" count="1" selected="0">
            <x v="0"/>
          </reference>
          <reference field="4" count="1" selected="0">
            <x v="16"/>
          </reference>
          <reference field="24" count="1" selected="0">
            <x v="3"/>
          </reference>
        </references>
      </pivotArea>
    </chartFormat>
    <chartFormat chart="3" format="936">
      <pivotArea type="data" outline="0" fieldPosition="0">
        <references count="3">
          <reference field="4294967294" count="1" selected="0">
            <x v="0"/>
          </reference>
          <reference field="4" count="1" selected="0">
            <x v="16"/>
          </reference>
          <reference field="24" count="1" selected="0">
            <x v="4"/>
          </reference>
        </references>
      </pivotArea>
    </chartFormat>
    <chartFormat chart="3" format="937">
      <pivotArea type="data" outline="0" fieldPosition="0">
        <references count="3">
          <reference field="4294967294" count="1" selected="0">
            <x v="0"/>
          </reference>
          <reference field="4" count="1" selected="0">
            <x v="16"/>
          </reference>
          <reference field="24" count="1" selected="0">
            <x v="5"/>
          </reference>
        </references>
      </pivotArea>
    </chartFormat>
    <chartFormat chart="3" format="938">
      <pivotArea type="data" outline="0" fieldPosition="0">
        <references count="3">
          <reference field="4294967294" count="1" selected="0">
            <x v="0"/>
          </reference>
          <reference field="4" count="1" selected="0">
            <x v="16"/>
          </reference>
          <reference field="24" count="1" selected="0">
            <x v="6"/>
          </reference>
        </references>
      </pivotArea>
    </chartFormat>
    <chartFormat chart="3" format="939">
      <pivotArea type="data" outline="0" fieldPosition="0">
        <references count="3">
          <reference field="4294967294" count="1" selected="0">
            <x v="0"/>
          </reference>
          <reference field="4" count="1" selected="0">
            <x v="17"/>
          </reference>
          <reference field="24" count="1" selected="0">
            <x v="0"/>
          </reference>
        </references>
      </pivotArea>
    </chartFormat>
    <chartFormat chart="3" format="940">
      <pivotArea type="data" outline="0" fieldPosition="0">
        <references count="3">
          <reference field="4294967294" count="1" selected="0">
            <x v="0"/>
          </reference>
          <reference field="4" count="1" selected="0">
            <x v="17"/>
          </reference>
          <reference field="24" count="1" selected="0">
            <x v="1"/>
          </reference>
        </references>
      </pivotArea>
    </chartFormat>
    <chartFormat chart="3" format="941">
      <pivotArea type="data" outline="0" fieldPosition="0">
        <references count="3">
          <reference field="4294967294" count="1" selected="0">
            <x v="0"/>
          </reference>
          <reference field="4" count="1" selected="0">
            <x v="17"/>
          </reference>
          <reference field="24" count="1" selected="0">
            <x v="2"/>
          </reference>
        </references>
      </pivotArea>
    </chartFormat>
    <chartFormat chart="3" format="942">
      <pivotArea type="data" outline="0" fieldPosition="0">
        <references count="3">
          <reference field="4294967294" count="1" selected="0">
            <x v="0"/>
          </reference>
          <reference field="4" count="1" selected="0">
            <x v="17"/>
          </reference>
          <reference field="24" count="1" selected="0">
            <x v="3"/>
          </reference>
        </references>
      </pivotArea>
    </chartFormat>
    <chartFormat chart="3" format="943">
      <pivotArea type="data" outline="0" fieldPosition="0">
        <references count="3">
          <reference field="4294967294" count="1" selected="0">
            <x v="0"/>
          </reference>
          <reference field="4" count="1" selected="0">
            <x v="17"/>
          </reference>
          <reference field="24" count="1" selected="0">
            <x v="4"/>
          </reference>
        </references>
      </pivotArea>
    </chartFormat>
    <chartFormat chart="3" format="944">
      <pivotArea type="data" outline="0" fieldPosition="0">
        <references count="3">
          <reference field="4294967294" count="1" selected="0">
            <x v="0"/>
          </reference>
          <reference field="4" count="1" selected="0">
            <x v="17"/>
          </reference>
          <reference field="24" count="1" selected="0">
            <x v="5"/>
          </reference>
        </references>
      </pivotArea>
    </chartFormat>
    <chartFormat chart="3" format="945">
      <pivotArea type="data" outline="0" fieldPosition="0">
        <references count="3">
          <reference field="4294967294" count="1" selected="0">
            <x v="0"/>
          </reference>
          <reference field="4" count="1" selected="0">
            <x v="17"/>
          </reference>
          <reference field="24" count="1" selected="0">
            <x v="6"/>
          </reference>
        </references>
      </pivotArea>
    </chartFormat>
    <chartFormat chart="3" format="946">
      <pivotArea type="data" outline="0" fieldPosition="0">
        <references count="3">
          <reference field="4294967294" count="1" selected="0">
            <x v="0"/>
          </reference>
          <reference field="4" count="1" selected="0">
            <x v="18"/>
          </reference>
          <reference field="24" count="1" selected="0">
            <x v="0"/>
          </reference>
        </references>
      </pivotArea>
    </chartFormat>
    <chartFormat chart="3" format="947">
      <pivotArea type="data" outline="0" fieldPosition="0">
        <references count="3">
          <reference field="4294967294" count="1" selected="0">
            <x v="0"/>
          </reference>
          <reference field="4" count="1" selected="0">
            <x v="18"/>
          </reference>
          <reference field="24" count="1" selected="0">
            <x v="1"/>
          </reference>
        </references>
      </pivotArea>
    </chartFormat>
    <chartFormat chart="3" format="948">
      <pivotArea type="data" outline="0" fieldPosition="0">
        <references count="3">
          <reference field="4294967294" count="1" selected="0">
            <x v="0"/>
          </reference>
          <reference field="4" count="1" selected="0">
            <x v="18"/>
          </reference>
          <reference field="24" count="1" selected="0">
            <x v="2"/>
          </reference>
        </references>
      </pivotArea>
    </chartFormat>
    <chartFormat chart="3" format="949">
      <pivotArea type="data" outline="0" fieldPosition="0">
        <references count="3">
          <reference field="4294967294" count="1" selected="0">
            <x v="0"/>
          </reference>
          <reference field="4" count="1" selected="0">
            <x v="18"/>
          </reference>
          <reference field="24" count="1" selected="0">
            <x v="3"/>
          </reference>
        </references>
      </pivotArea>
    </chartFormat>
    <chartFormat chart="3" format="950">
      <pivotArea type="data" outline="0" fieldPosition="0">
        <references count="3">
          <reference field="4294967294" count="1" selected="0">
            <x v="0"/>
          </reference>
          <reference field="4" count="1" selected="0">
            <x v="18"/>
          </reference>
          <reference field="24" count="1" selected="0">
            <x v="4"/>
          </reference>
        </references>
      </pivotArea>
    </chartFormat>
    <chartFormat chart="3" format="951">
      <pivotArea type="data" outline="0" fieldPosition="0">
        <references count="3">
          <reference field="4294967294" count="1" selected="0">
            <x v="0"/>
          </reference>
          <reference field="4" count="1" selected="0">
            <x v="18"/>
          </reference>
          <reference field="24" count="1" selected="0">
            <x v="5"/>
          </reference>
        </references>
      </pivotArea>
    </chartFormat>
    <chartFormat chart="3" format="952">
      <pivotArea type="data" outline="0" fieldPosition="0">
        <references count="3">
          <reference field="4294967294" count="1" selected="0">
            <x v="0"/>
          </reference>
          <reference field="4" count="1" selected="0">
            <x v="18"/>
          </reference>
          <reference field="24" count="1" selected="0">
            <x v="6"/>
          </reference>
        </references>
      </pivotArea>
    </chartFormat>
    <chartFormat chart="3" format="953">
      <pivotArea type="data" outline="0" fieldPosition="0">
        <references count="3">
          <reference field="4294967294" count="1" selected="0">
            <x v="0"/>
          </reference>
          <reference field="4" count="1" selected="0">
            <x v="19"/>
          </reference>
          <reference field="24" count="1" selected="0">
            <x v="0"/>
          </reference>
        </references>
      </pivotArea>
    </chartFormat>
    <chartFormat chart="3" format="954">
      <pivotArea type="data" outline="0" fieldPosition="0">
        <references count="3">
          <reference field="4294967294" count="1" selected="0">
            <x v="0"/>
          </reference>
          <reference field="4" count="1" selected="0">
            <x v="19"/>
          </reference>
          <reference field="24" count="1" selected="0">
            <x v="1"/>
          </reference>
        </references>
      </pivotArea>
    </chartFormat>
    <chartFormat chart="3" format="955">
      <pivotArea type="data" outline="0" fieldPosition="0">
        <references count="3">
          <reference field="4294967294" count="1" selected="0">
            <x v="0"/>
          </reference>
          <reference field="4" count="1" selected="0">
            <x v="19"/>
          </reference>
          <reference field="24" count="1" selected="0">
            <x v="2"/>
          </reference>
        </references>
      </pivotArea>
    </chartFormat>
    <chartFormat chart="3" format="956">
      <pivotArea type="data" outline="0" fieldPosition="0">
        <references count="3">
          <reference field="4294967294" count="1" selected="0">
            <x v="0"/>
          </reference>
          <reference field="4" count="1" selected="0">
            <x v="19"/>
          </reference>
          <reference field="24" count="1" selected="0">
            <x v="3"/>
          </reference>
        </references>
      </pivotArea>
    </chartFormat>
    <chartFormat chart="3" format="957">
      <pivotArea type="data" outline="0" fieldPosition="0">
        <references count="3">
          <reference field="4294967294" count="1" selected="0">
            <x v="0"/>
          </reference>
          <reference field="4" count="1" selected="0">
            <x v="19"/>
          </reference>
          <reference field="24" count="1" selected="0">
            <x v="4"/>
          </reference>
        </references>
      </pivotArea>
    </chartFormat>
    <chartFormat chart="3" format="958">
      <pivotArea type="data" outline="0" fieldPosition="0">
        <references count="3">
          <reference field="4294967294" count="1" selected="0">
            <x v="0"/>
          </reference>
          <reference field="4" count="1" selected="0">
            <x v="19"/>
          </reference>
          <reference field="24" count="1" selected="0">
            <x v="5"/>
          </reference>
        </references>
      </pivotArea>
    </chartFormat>
    <chartFormat chart="3" format="959">
      <pivotArea type="data" outline="0" fieldPosition="0">
        <references count="3">
          <reference field="4294967294" count="1" selected="0">
            <x v="0"/>
          </reference>
          <reference field="4" count="1" selected="0">
            <x v="19"/>
          </reference>
          <reference field="24" count="1" selected="0">
            <x v="6"/>
          </reference>
        </references>
      </pivotArea>
    </chartFormat>
    <chartFormat chart="3" format="960">
      <pivotArea type="data" outline="0" fieldPosition="0">
        <references count="3">
          <reference field="4294967294" count="1" selected="0">
            <x v="0"/>
          </reference>
          <reference field="4" count="1" selected="0">
            <x v="20"/>
          </reference>
          <reference field="24" count="1" selected="0">
            <x v="0"/>
          </reference>
        </references>
      </pivotArea>
    </chartFormat>
    <chartFormat chart="3" format="961">
      <pivotArea type="data" outline="0" fieldPosition="0">
        <references count="3">
          <reference field="4294967294" count="1" selected="0">
            <x v="0"/>
          </reference>
          <reference field="4" count="1" selected="0">
            <x v="20"/>
          </reference>
          <reference field="24" count="1" selected="0">
            <x v="1"/>
          </reference>
        </references>
      </pivotArea>
    </chartFormat>
    <chartFormat chart="3" format="962">
      <pivotArea type="data" outline="0" fieldPosition="0">
        <references count="3">
          <reference field="4294967294" count="1" selected="0">
            <x v="0"/>
          </reference>
          <reference field="4" count="1" selected="0">
            <x v="20"/>
          </reference>
          <reference field="24" count="1" selected="0">
            <x v="2"/>
          </reference>
        </references>
      </pivotArea>
    </chartFormat>
    <chartFormat chart="3" format="963">
      <pivotArea type="data" outline="0" fieldPosition="0">
        <references count="3">
          <reference field="4294967294" count="1" selected="0">
            <x v="0"/>
          </reference>
          <reference field="4" count="1" selected="0">
            <x v="20"/>
          </reference>
          <reference field="24" count="1" selected="0">
            <x v="3"/>
          </reference>
        </references>
      </pivotArea>
    </chartFormat>
    <chartFormat chart="3" format="964">
      <pivotArea type="data" outline="0" fieldPosition="0">
        <references count="3">
          <reference field="4294967294" count="1" selected="0">
            <x v="0"/>
          </reference>
          <reference field="4" count="1" selected="0">
            <x v="20"/>
          </reference>
          <reference field="24" count="1" selected="0">
            <x v="4"/>
          </reference>
        </references>
      </pivotArea>
    </chartFormat>
    <chartFormat chart="3" format="965">
      <pivotArea type="data" outline="0" fieldPosition="0">
        <references count="3">
          <reference field="4294967294" count="1" selected="0">
            <x v="0"/>
          </reference>
          <reference field="4" count="1" selected="0">
            <x v="20"/>
          </reference>
          <reference field="24" count="1" selected="0">
            <x v="5"/>
          </reference>
        </references>
      </pivotArea>
    </chartFormat>
    <chartFormat chart="3" format="966">
      <pivotArea type="data" outline="0" fieldPosition="0">
        <references count="3">
          <reference field="4294967294" count="1" selected="0">
            <x v="0"/>
          </reference>
          <reference field="4" count="1" selected="0">
            <x v="20"/>
          </reference>
          <reference field="24" count="1" selected="0">
            <x v="6"/>
          </reference>
        </references>
      </pivotArea>
    </chartFormat>
    <chartFormat chart="3" format="967">
      <pivotArea type="data" outline="0" fieldPosition="0">
        <references count="3">
          <reference field="4294967294" count="1" selected="0">
            <x v="0"/>
          </reference>
          <reference field="4" count="1" selected="0">
            <x v="21"/>
          </reference>
          <reference field="24" count="1" selected="0">
            <x v="0"/>
          </reference>
        </references>
      </pivotArea>
    </chartFormat>
    <chartFormat chart="3" format="968">
      <pivotArea type="data" outline="0" fieldPosition="0">
        <references count="3">
          <reference field="4294967294" count="1" selected="0">
            <x v="0"/>
          </reference>
          <reference field="4" count="1" selected="0">
            <x v="21"/>
          </reference>
          <reference field="24" count="1" selected="0">
            <x v="1"/>
          </reference>
        </references>
      </pivotArea>
    </chartFormat>
    <chartFormat chart="3" format="969">
      <pivotArea type="data" outline="0" fieldPosition="0">
        <references count="3">
          <reference field="4294967294" count="1" selected="0">
            <x v="0"/>
          </reference>
          <reference field="4" count="1" selected="0">
            <x v="21"/>
          </reference>
          <reference field="24" count="1" selected="0">
            <x v="2"/>
          </reference>
        </references>
      </pivotArea>
    </chartFormat>
    <chartFormat chart="3" format="970">
      <pivotArea type="data" outline="0" fieldPosition="0">
        <references count="3">
          <reference field="4294967294" count="1" selected="0">
            <x v="0"/>
          </reference>
          <reference field="4" count="1" selected="0">
            <x v="21"/>
          </reference>
          <reference field="24" count="1" selected="0">
            <x v="3"/>
          </reference>
        </references>
      </pivotArea>
    </chartFormat>
    <chartFormat chart="3" format="971">
      <pivotArea type="data" outline="0" fieldPosition="0">
        <references count="3">
          <reference field="4294967294" count="1" selected="0">
            <x v="0"/>
          </reference>
          <reference field="4" count="1" selected="0">
            <x v="21"/>
          </reference>
          <reference field="24" count="1" selected="0">
            <x v="4"/>
          </reference>
        </references>
      </pivotArea>
    </chartFormat>
    <chartFormat chart="3" format="972">
      <pivotArea type="data" outline="0" fieldPosition="0">
        <references count="3">
          <reference field="4294967294" count="1" selected="0">
            <x v="0"/>
          </reference>
          <reference field="4" count="1" selected="0">
            <x v="21"/>
          </reference>
          <reference field="24" count="1" selected="0">
            <x v="5"/>
          </reference>
        </references>
      </pivotArea>
    </chartFormat>
    <chartFormat chart="3" format="973">
      <pivotArea type="data" outline="0" fieldPosition="0">
        <references count="3">
          <reference field="4294967294" count="1" selected="0">
            <x v="0"/>
          </reference>
          <reference field="4" count="1" selected="0">
            <x v="21"/>
          </reference>
          <reference field="24" count="1" selected="0">
            <x v="6"/>
          </reference>
        </references>
      </pivotArea>
    </chartFormat>
    <chartFormat chart="3" format="974">
      <pivotArea type="data" outline="0" fieldPosition="0">
        <references count="3">
          <reference field="4294967294" count="1" selected="0">
            <x v="0"/>
          </reference>
          <reference field="4" count="1" selected="0">
            <x v="22"/>
          </reference>
          <reference field="24" count="1" selected="0">
            <x v="0"/>
          </reference>
        </references>
      </pivotArea>
    </chartFormat>
    <chartFormat chart="3" format="975">
      <pivotArea type="data" outline="0" fieldPosition="0">
        <references count="3">
          <reference field="4294967294" count="1" selected="0">
            <x v="0"/>
          </reference>
          <reference field="4" count="1" selected="0">
            <x v="22"/>
          </reference>
          <reference field="24" count="1" selected="0">
            <x v="1"/>
          </reference>
        </references>
      </pivotArea>
    </chartFormat>
    <chartFormat chart="3" format="976">
      <pivotArea type="data" outline="0" fieldPosition="0">
        <references count="3">
          <reference field="4294967294" count="1" selected="0">
            <x v="0"/>
          </reference>
          <reference field="4" count="1" selected="0">
            <x v="22"/>
          </reference>
          <reference field="24" count="1" selected="0">
            <x v="2"/>
          </reference>
        </references>
      </pivotArea>
    </chartFormat>
    <chartFormat chart="3" format="977">
      <pivotArea type="data" outline="0" fieldPosition="0">
        <references count="3">
          <reference field="4294967294" count="1" selected="0">
            <x v="0"/>
          </reference>
          <reference field="4" count="1" selected="0">
            <x v="22"/>
          </reference>
          <reference field="24" count="1" selected="0">
            <x v="3"/>
          </reference>
        </references>
      </pivotArea>
    </chartFormat>
    <chartFormat chart="3" format="978">
      <pivotArea type="data" outline="0" fieldPosition="0">
        <references count="3">
          <reference field="4294967294" count="1" selected="0">
            <x v="0"/>
          </reference>
          <reference field="4" count="1" selected="0">
            <x v="22"/>
          </reference>
          <reference field="24" count="1" selected="0">
            <x v="4"/>
          </reference>
        </references>
      </pivotArea>
    </chartFormat>
    <chartFormat chart="3" format="979">
      <pivotArea type="data" outline="0" fieldPosition="0">
        <references count="3">
          <reference field="4294967294" count="1" selected="0">
            <x v="0"/>
          </reference>
          <reference field="4" count="1" selected="0">
            <x v="22"/>
          </reference>
          <reference field="24" count="1" selected="0">
            <x v="5"/>
          </reference>
        </references>
      </pivotArea>
    </chartFormat>
    <chartFormat chart="3" format="980">
      <pivotArea type="data" outline="0" fieldPosition="0">
        <references count="3">
          <reference field="4294967294" count="1" selected="0">
            <x v="0"/>
          </reference>
          <reference field="4" count="1" selected="0">
            <x v="22"/>
          </reference>
          <reference field="24" count="1" selected="0">
            <x v="6"/>
          </reference>
        </references>
      </pivotArea>
    </chartFormat>
    <chartFormat chart="3" format="981">
      <pivotArea type="data" outline="0" fieldPosition="0">
        <references count="3">
          <reference field="4294967294" count="1" selected="0">
            <x v="0"/>
          </reference>
          <reference field="4" count="1" selected="0">
            <x v="23"/>
          </reference>
          <reference field="24" count="1" selected="0">
            <x v="0"/>
          </reference>
        </references>
      </pivotArea>
    </chartFormat>
    <chartFormat chart="3" format="982">
      <pivotArea type="data" outline="0" fieldPosition="0">
        <references count="3">
          <reference field="4294967294" count="1" selected="0">
            <x v="0"/>
          </reference>
          <reference field="4" count="1" selected="0">
            <x v="23"/>
          </reference>
          <reference field="24" count="1" selected="0">
            <x v="1"/>
          </reference>
        </references>
      </pivotArea>
    </chartFormat>
    <chartFormat chart="3" format="983">
      <pivotArea type="data" outline="0" fieldPosition="0">
        <references count="3">
          <reference field="4294967294" count="1" selected="0">
            <x v="0"/>
          </reference>
          <reference field="4" count="1" selected="0">
            <x v="23"/>
          </reference>
          <reference field="24" count="1" selected="0">
            <x v="2"/>
          </reference>
        </references>
      </pivotArea>
    </chartFormat>
    <chartFormat chart="3" format="984">
      <pivotArea type="data" outline="0" fieldPosition="0">
        <references count="3">
          <reference field="4294967294" count="1" selected="0">
            <x v="0"/>
          </reference>
          <reference field="4" count="1" selected="0">
            <x v="23"/>
          </reference>
          <reference field="24" count="1" selected="0">
            <x v="3"/>
          </reference>
        </references>
      </pivotArea>
    </chartFormat>
    <chartFormat chart="3" format="985">
      <pivotArea type="data" outline="0" fieldPosition="0">
        <references count="3">
          <reference field="4294967294" count="1" selected="0">
            <x v="0"/>
          </reference>
          <reference field="4" count="1" selected="0">
            <x v="23"/>
          </reference>
          <reference field="24" count="1" selected="0">
            <x v="4"/>
          </reference>
        </references>
      </pivotArea>
    </chartFormat>
    <chartFormat chart="3" format="986">
      <pivotArea type="data" outline="0" fieldPosition="0">
        <references count="3">
          <reference field="4294967294" count="1" selected="0">
            <x v="0"/>
          </reference>
          <reference field="4" count="1" selected="0">
            <x v="23"/>
          </reference>
          <reference field="24" count="1" selected="0">
            <x v="5"/>
          </reference>
        </references>
      </pivotArea>
    </chartFormat>
    <chartFormat chart="3" format="987">
      <pivotArea type="data" outline="0" fieldPosition="0">
        <references count="3">
          <reference field="4294967294" count="1" selected="0">
            <x v="0"/>
          </reference>
          <reference field="4" count="1" selected="0">
            <x v="23"/>
          </reference>
          <reference field="2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1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8:Z56"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4"/>
        <item x="1"/>
        <item x="0"/>
        <item x="3"/>
        <item x="2"/>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3"/>
        <item x="1"/>
        <item x="2"/>
        <item x="5"/>
        <item x="6"/>
        <item x="4"/>
      </items>
    </pivotField>
    <pivotField showAll="0" defaultSubtotal="0">
      <items count="7">
        <item x="0"/>
        <item x="3"/>
        <item x="1"/>
        <item x="2"/>
        <item x="5"/>
        <item x="6"/>
        <item x="4"/>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6" cacheId="1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10" rowHeaderCaption="Last Activity" colHeaderCaption="CustGrp">
  <location ref="A80:H89"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4"/>
        <item x="1"/>
        <item x="0"/>
        <item x="3"/>
        <item x="2"/>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3"/>
        <item x="1"/>
        <item x="2"/>
        <item x="5"/>
        <item x="6"/>
        <item x="4"/>
      </items>
    </pivotField>
    <pivotField axis="axisRow" showAll="0" defaultSubtotal="0">
      <items count="7">
        <item x="0"/>
        <item x="3"/>
        <item x="1"/>
        <item x="2"/>
        <item x="5"/>
        <item x="6"/>
        <item x="4"/>
      </items>
    </pivotField>
  </pivotFields>
  <rowFields count="1">
    <field x="25"/>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14" series="1">
      <pivotArea type="data" outline="0" fieldPosition="0">
        <references count="1">
          <reference field="5" count="1" selected="0">
            <x v="0"/>
          </reference>
        </references>
      </pivotArea>
    </chartFormat>
    <chartFormat chart="0" format="15" series="1">
      <pivotArea type="data" outline="0" fieldPosition="0">
        <references count="1">
          <reference field="5" count="1" selected="0">
            <x v="1"/>
          </reference>
        </references>
      </pivotArea>
    </chartFormat>
    <chartFormat chart="0" format="16" series="1">
      <pivotArea type="data" outline="0" fieldPosition="0">
        <references count="1">
          <reference field="5" count="1" selected="0">
            <x v="2"/>
          </reference>
        </references>
      </pivotArea>
    </chartFormat>
    <chartFormat chart="0" format="17" series="1">
      <pivotArea type="data" outline="0" fieldPosition="0">
        <references count="1">
          <reference field="5" count="1" selected="0">
            <x v="3"/>
          </reference>
        </references>
      </pivotArea>
    </chartFormat>
    <chartFormat chart="0" format="18" series="1">
      <pivotArea type="data" outline="0" fieldPosition="0">
        <references count="1">
          <reference field="5" count="1" selected="0">
            <x v="4"/>
          </reference>
        </references>
      </pivotArea>
    </chartFormat>
    <chartFormat chart="2" format="32" series="1">
      <pivotArea type="data" outline="0" fieldPosition="0">
        <references count="1">
          <reference field="5" count="1" selected="0">
            <x v="0"/>
          </reference>
        </references>
      </pivotArea>
    </chartFormat>
    <chartFormat chart="2" format="33" series="1">
      <pivotArea type="data" outline="0" fieldPosition="0">
        <references count="1">
          <reference field="5" count="1" selected="0">
            <x v="1"/>
          </reference>
        </references>
      </pivotArea>
    </chartFormat>
    <chartFormat chart="2" format="34" series="1">
      <pivotArea type="data" outline="0" fieldPosition="0">
        <references count="1">
          <reference field="5" count="1" selected="0">
            <x v="2"/>
          </reference>
        </references>
      </pivotArea>
    </chartFormat>
    <chartFormat chart="2" format="35" series="1">
      <pivotArea type="data" outline="0" fieldPosition="0">
        <references count="1">
          <reference field="5" count="1" selected="0">
            <x v="3"/>
          </reference>
        </references>
      </pivotArea>
    </chartFormat>
    <chartFormat chart="2" format="36" series="1">
      <pivotArea type="data" outline="0" fieldPosition="0">
        <references count="1">
          <reference field="5" count="1" selected="0">
            <x v="4"/>
          </reference>
        </references>
      </pivotArea>
    </chartFormat>
    <chartFormat chart="2" format="37" series="1">
      <pivotArea type="data" outline="0" fieldPosition="0">
        <references count="2">
          <reference field="4294967294" count="1" selected="0">
            <x v="0"/>
          </reference>
          <reference field="5" count="1" selected="0">
            <x v="0"/>
          </reference>
        </references>
      </pivotArea>
    </chartFormat>
    <chartFormat chart="2" format="38" series="1">
      <pivotArea type="data" outline="0" fieldPosition="0">
        <references count="2">
          <reference field="4294967294" count="1" selected="0">
            <x v="0"/>
          </reference>
          <reference field="5" count="1" selected="0">
            <x v="1"/>
          </reference>
        </references>
      </pivotArea>
    </chartFormat>
    <chartFormat chart="2" format="39" series="1">
      <pivotArea type="data" outline="0" fieldPosition="0">
        <references count="2">
          <reference field="4294967294" count="1" selected="0">
            <x v="0"/>
          </reference>
          <reference field="5" count="1" selected="0">
            <x v="2"/>
          </reference>
        </references>
      </pivotArea>
    </chartFormat>
    <chartFormat chart="2" format="40" series="1">
      <pivotArea type="data" outline="0" fieldPosition="0">
        <references count="2">
          <reference field="4294967294" count="1" selected="0">
            <x v="0"/>
          </reference>
          <reference field="5" count="1" selected="0">
            <x v="3"/>
          </reference>
        </references>
      </pivotArea>
    </chartFormat>
    <chartFormat chart="2" format="41" series="1">
      <pivotArea type="data" outline="0" fieldPosition="0">
        <references count="2">
          <reference field="4294967294" count="1" selected="0">
            <x v="0"/>
          </reference>
          <reference field="5" count="1" selected="0">
            <x v="4"/>
          </reference>
        </references>
      </pivotArea>
    </chartFormat>
    <chartFormat chart="0" format="19" series="1">
      <pivotArea type="data" outline="0" fieldPosition="0">
        <references count="2">
          <reference field="4294967294" count="1" selected="0">
            <x v="0"/>
          </reference>
          <reference field="5" count="1" selected="0">
            <x v="1"/>
          </reference>
        </references>
      </pivotArea>
    </chartFormat>
    <chartFormat chart="0" format="20" series="1">
      <pivotArea type="data" outline="0" fieldPosition="0">
        <references count="2">
          <reference field="4294967294" count="1" selected="0">
            <x v="0"/>
          </reference>
          <reference field="5" count="1" selected="0">
            <x v="2"/>
          </reference>
        </references>
      </pivotArea>
    </chartFormat>
    <chartFormat chart="0" format="21" series="1">
      <pivotArea type="data" outline="0" fieldPosition="0">
        <references count="2">
          <reference field="4294967294" count="1" selected="0">
            <x v="0"/>
          </reference>
          <reference field="5" count="1" selected="0">
            <x v="3"/>
          </reference>
        </references>
      </pivotArea>
    </chartFormat>
    <chartFormat chart="0" format="22" series="1">
      <pivotArea type="data" outline="0" fieldPosition="0">
        <references count="2">
          <reference field="4294967294" count="1" selected="0">
            <x v="0"/>
          </reference>
          <reference field="5" count="1" selected="0">
            <x v="4"/>
          </reference>
        </references>
      </pivotArea>
    </chartFormat>
    <chartFormat chart="2" format="44" series="1">
      <pivotArea type="data" outline="0" fieldPosition="0">
        <references count="2">
          <reference field="4294967294" count="1" selected="0">
            <x v="0"/>
          </reference>
          <reference field="5" count="1" selected="0">
            <x v="5"/>
          </reference>
        </references>
      </pivotArea>
    </chartFormat>
    <chartFormat chart="0" format="26" series="1">
      <pivotArea type="data" outline="0" fieldPosition="0">
        <references count="2">
          <reference field="4294967294" count="1" selected="0">
            <x v="0"/>
          </reference>
          <reference field="5" count="1" selected="0">
            <x v="5"/>
          </reference>
        </references>
      </pivotArea>
    </chartFormat>
    <chartFormat chart="0" format="28" series="1">
      <pivotArea type="data" outline="0" fieldPosition="0">
        <references count="2">
          <reference field="4294967294" count="1" selected="0">
            <x v="0"/>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grandTotalCaption="State" updatedVersion="6" minRefreshableVersion="3" useAutoFormatting="1" itemPrintTitles="1" createdVersion="5" indent="0" outline="1" outlineData="1" multipleFieldFilters="0" chartFormat="12" colHeaderCaption="Rgn">
  <location ref="A1:Z9"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Row" showAll="0" defaultSubtotal="0">
      <items count="6">
        <item x="4"/>
        <item x="1"/>
        <item x="0"/>
        <item x="3"/>
        <item x="2"/>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3"/>
        <item x="1"/>
        <item x="2"/>
        <item x="5"/>
        <item x="6"/>
        <item x="4"/>
      </items>
    </pivotField>
    <pivotField showAll="0">
      <items count="8">
        <item x="0"/>
        <item x="3"/>
        <item x="1"/>
        <item x="2"/>
        <item x="5"/>
        <item x="6"/>
        <item x="4"/>
        <item t="default"/>
      </items>
    </pivotField>
  </pivotFields>
  <rowFields count="1">
    <field x="5"/>
  </rowFields>
  <rowItems count="7">
    <i>
      <x/>
    </i>
    <i>
      <x v="1"/>
    </i>
    <i>
      <x v="2"/>
    </i>
    <i>
      <x v="3"/>
    </i>
    <i>
      <x v="4"/>
    </i>
    <i>
      <x v="5"/>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Count of LWDA" fld="4" subtotal="count" baseField="5" baseItem="1"/>
  </dataFields>
  <chartFormats count="49">
    <chartFormat chart="2" format="75" series="1">
      <pivotArea type="data" outline="0" fieldPosition="0">
        <references count="1">
          <reference field="4" count="1" selected="0">
            <x v="0"/>
          </reference>
        </references>
      </pivotArea>
    </chartFormat>
    <chartFormat chart="2" format="76" series="1">
      <pivotArea type="data" outline="0" fieldPosition="0">
        <references count="1">
          <reference field="4" count="1" selected="0">
            <x v="1"/>
          </reference>
        </references>
      </pivotArea>
    </chartFormat>
    <chartFormat chart="2" format="77" series="1">
      <pivotArea type="data" outline="0" fieldPosition="0">
        <references count="1">
          <reference field="4" count="1" selected="0">
            <x v="2"/>
          </reference>
        </references>
      </pivotArea>
    </chartFormat>
    <chartFormat chart="2" format="78" series="1">
      <pivotArea type="data" outline="0" fieldPosition="0">
        <references count="1">
          <reference field="4" count="1" selected="0">
            <x v="3"/>
          </reference>
        </references>
      </pivotArea>
    </chartFormat>
    <chartFormat chart="2" format="79" series="1">
      <pivotArea type="data" outline="0" fieldPosition="0">
        <references count="1">
          <reference field="4" count="1" selected="0">
            <x v="4"/>
          </reference>
        </references>
      </pivotArea>
    </chartFormat>
    <chartFormat chart="2" format="80" series="1">
      <pivotArea type="data" outline="0" fieldPosition="0">
        <references count="1">
          <reference field="4" count="1" selected="0">
            <x v="5"/>
          </reference>
        </references>
      </pivotArea>
    </chartFormat>
    <chartFormat chart="2" format="81" series="1">
      <pivotArea type="data" outline="0" fieldPosition="0">
        <references count="1">
          <reference field="4" count="1" selected="0">
            <x v="6"/>
          </reference>
        </references>
      </pivotArea>
    </chartFormat>
    <chartFormat chart="2" format="82" series="1">
      <pivotArea type="data" outline="0" fieldPosition="0">
        <references count="1">
          <reference field="4" count="1" selected="0">
            <x v="7"/>
          </reference>
        </references>
      </pivotArea>
    </chartFormat>
    <chartFormat chart="2" format="83" series="1">
      <pivotArea type="data" outline="0" fieldPosition="0">
        <references count="1">
          <reference field="4" count="1" selected="0">
            <x v="8"/>
          </reference>
        </references>
      </pivotArea>
    </chartFormat>
    <chartFormat chart="2" format="84" series="1">
      <pivotArea type="data" outline="0" fieldPosition="0">
        <references count="1">
          <reference field="4" count="1" selected="0">
            <x v="9"/>
          </reference>
        </references>
      </pivotArea>
    </chartFormat>
    <chartFormat chart="2" format="85" series="1">
      <pivotArea type="data" outline="0" fieldPosition="0">
        <references count="1">
          <reference field="4" count="1" selected="0">
            <x v="10"/>
          </reference>
        </references>
      </pivotArea>
    </chartFormat>
    <chartFormat chart="2" format="86" series="1">
      <pivotArea type="data" outline="0" fieldPosition="0">
        <references count="1">
          <reference field="4" count="1" selected="0">
            <x v="11"/>
          </reference>
        </references>
      </pivotArea>
    </chartFormat>
    <chartFormat chart="2" format="87" series="1">
      <pivotArea type="data" outline="0" fieldPosition="0">
        <references count="1">
          <reference field="4" count="1" selected="0">
            <x v="12"/>
          </reference>
        </references>
      </pivotArea>
    </chartFormat>
    <chartFormat chart="2" format="88" series="1">
      <pivotArea type="data" outline="0" fieldPosition="0">
        <references count="1">
          <reference field="4" count="1" selected="0">
            <x v="13"/>
          </reference>
        </references>
      </pivotArea>
    </chartFormat>
    <chartFormat chart="2" format="89" series="1">
      <pivotArea type="data" outline="0" fieldPosition="0">
        <references count="1">
          <reference field="4" count="1" selected="0">
            <x v="14"/>
          </reference>
        </references>
      </pivotArea>
    </chartFormat>
    <chartFormat chart="2" format="90" series="1">
      <pivotArea type="data" outline="0" fieldPosition="0">
        <references count="1">
          <reference field="4" count="1" selected="0">
            <x v="15"/>
          </reference>
        </references>
      </pivotArea>
    </chartFormat>
    <chartFormat chart="2" format="91" series="1">
      <pivotArea type="data" outline="0" fieldPosition="0">
        <references count="1">
          <reference field="4" count="1" selected="0">
            <x v="16"/>
          </reference>
        </references>
      </pivotArea>
    </chartFormat>
    <chartFormat chart="2" format="92" series="1">
      <pivotArea type="data" outline="0" fieldPosition="0">
        <references count="1">
          <reference field="4" count="1" selected="0">
            <x v="17"/>
          </reference>
        </references>
      </pivotArea>
    </chartFormat>
    <chartFormat chart="2" format="93" series="1">
      <pivotArea type="data" outline="0" fieldPosition="0">
        <references count="1">
          <reference field="4" count="1" selected="0">
            <x v="18"/>
          </reference>
        </references>
      </pivotArea>
    </chartFormat>
    <chartFormat chart="2" format="94" series="1">
      <pivotArea type="data" outline="0" fieldPosition="0">
        <references count="1">
          <reference field="4" count="1" selected="0">
            <x v="19"/>
          </reference>
        </references>
      </pivotArea>
    </chartFormat>
    <chartFormat chart="2" format="95" series="1">
      <pivotArea type="data" outline="0" fieldPosition="0">
        <references count="1">
          <reference field="4" count="1" selected="0">
            <x v="20"/>
          </reference>
        </references>
      </pivotArea>
    </chartFormat>
    <chartFormat chart="2" format="96" series="1">
      <pivotArea type="data" outline="0" fieldPosition="0">
        <references count="1">
          <reference field="4" count="1" selected="0">
            <x v="21"/>
          </reference>
        </references>
      </pivotArea>
    </chartFormat>
    <chartFormat chart="2" format="97" series="1">
      <pivotArea type="data" outline="0" fieldPosition="0">
        <references count="1">
          <reference field="4" count="1" selected="0">
            <x v="22"/>
          </reference>
        </references>
      </pivotArea>
    </chartFormat>
    <chartFormat chart="2" format="98" series="1">
      <pivotArea type="data" outline="0" fieldPosition="0">
        <references count="1">
          <reference field="4" count="1" selected="0">
            <x v="23"/>
          </reference>
        </references>
      </pivotArea>
    </chartFormat>
    <chartFormat chart="2" format="99" series="1">
      <pivotArea type="data" outline="0" fieldPosition="0">
        <references count="2">
          <reference field="4294967294" count="1" selected="0">
            <x v="0"/>
          </reference>
          <reference field="4" count="1" selected="0">
            <x v="1"/>
          </reference>
        </references>
      </pivotArea>
    </chartFormat>
    <chartFormat chart="2" format="100" series="1">
      <pivotArea type="data" outline="0" fieldPosition="0">
        <references count="2">
          <reference field="4294967294" count="1" selected="0">
            <x v="0"/>
          </reference>
          <reference field="4" count="1" selected="0">
            <x v="2"/>
          </reference>
        </references>
      </pivotArea>
    </chartFormat>
    <chartFormat chart="2" format="101" series="1">
      <pivotArea type="data" outline="0" fieldPosition="0">
        <references count="2">
          <reference field="4294967294" count="1" selected="0">
            <x v="0"/>
          </reference>
          <reference field="4" count="1" selected="0">
            <x v="3"/>
          </reference>
        </references>
      </pivotArea>
    </chartFormat>
    <chartFormat chart="2" format="102" series="1">
      <pivotArea type="data" outline="0" fieldPosition="0">
        <references count="2">
          <reference field="4294967294" count="1" selected="0">
            <x v="0"/>
          </reference>
          <reference field="4" count="1" selected="0">
            <x v="4"/>
          </reference>
        </references>
      </pivotArea>
    </chartFormat>
    <chartFormat chart="2" format="103" series="1">
      <pivotArea type="data" outline="0" fieldPosition="0">
        <references count="2">
          <reference field="4294967294" count="1" selected="0">
            <x v="0"/>
          </reference>
          <reference field="4" count="1" selected="0">
            <x v="5"/>
          </reference>
        </references>
      </pivotArea>
    </chartFormat>
    <chartFormat chart="2" format="104" series="1">
      <pivotArea type="data" outline="0" fieldPosition="0">
        <references count="2">
          <reference field="4294967294" count="1" selected="0">
            <x v="0"/>
          </reference>
          <reference field="4" count="1" selected="0">
            <x v="6"/>
          </reference>
        </references>
      </pivotArea>
    </chartFormat>
    <chartFormat chart="2" format="105" series="1">
      <pivotArea type="data" outline="0" fieldPosition="0">
        <references count="2">
          <reference field="4294967294" count="1" selected="0">
            <x v="0"/>
          </reference>
          <reference field="4" count="1" selected="0">
            <x v="7"/>
          </reference>
        </references>
      </pivotArea>
    </chartFormat>
    <chartFormat chart="2" format="106" series="1">
      <pivotArea type="data" outline="0" fieldPosition="0">
        <references count="2">
          <reference field="4294967294" count="1" selected="0">
            <x v="0"/>
          </reference>
          <reference field="4" count="1" selected="0">
            <x v="8"/>
          </reference>
        </references>
      </pivotArea>
    </chartFormat>
    <chartFormat chart="2" format="107" series="1">
      <pivotArea type="data" outline="0" fieldPosition="0">
        <references count="2">
          <reference field="4294967294" count="1" selected="0">
            <x v="0"/>
          </reference>
          <reference field="4" count="1" selected="0">
            <x v="9"/>
          </reference>
        </references>
      </pivotArea>
    </chartFormat>
    <chartFormat chart="2" format="108" series="1">
      <pivotArea type="data" outline="0" fieldPosition="0">
        <references count="2">
          <reference field="4294967294" count="1" selected="0">
            <x v="0"/>
          </reference>
          <reference field="4" count="1" selected="0">
            <x v="10"/>
          </reference>
        </references>
      </pivotArea>
    </chartFormat>
    <chartFormat chart="2" format="109" series="1">
      <pivotArea type="data" outline="0" fieldPosition="0">
        <references count="2">
          <reference field="4294967294" count="1" selected="0">
            <x v="0"/>
          </reference>
          <reference field="4" count="1" selected="0">
            <x v="11"/>
          </reference>
        </references>
      </pivotArea>
    </chartFormat>
    <chartFormat chart="2" format="110" series="1">
      <pivotArea type="data" outline="0" fieldPosition="0">
        <references count="2">
          <reference field="4294967294" count="1" selected="0">
            <x v="0"/>
          </reference>
          <reference field="4" count="1" selected="0">
            <x v="12"/>
          </reference>
        </references>
      </pivotArea>
    </chartFormat>
    <chartFormat chart="2" format="111" series="1">
      <pivotArea type="data" outline="0" fieldPosition="0">
        <references count="2">
          <reference field="4294967294" count="1" selected="0">
            <x v="0"/>
          </reference>
          <reference field="4" count="1" selected="0">
            <x v="13"/>
          </reference>
        </references>
      </pivotArea>
    </chartFormat>
    <chartFormat chart="2" format="112" series="1">
      <pivotArea type="data" outline="0" fieldPosition="0">
        <references count="2">
          <reference field="4294967294" count="1" selected="0">
            <x v="0"/>
          </reference>
          <reference field="4" count="1" selected="0">
            <x v="14"/>
          </reference>
        </references>
      </pivotArea>
    </chartFormat>
    <chartFormat chart="2" format="113" series="1">
      <pivotArea type="data" outline="0" fieldPosition="0">
        <references count="2">
          <reference field="4294967294" count="1" selected="0">
            <x v="0"/>
          </reference>
          <reference field="4" count="1" selected="0">
            <x v="15"/>
          </reference>
        </references>
      </pivotArea>
    </chartFormat>
    <chartFormat chart="2" format="114" series="1">
      <pivotArea type="data" outline="0" fieldPosition="0">
        <references count="2">
          <reference field="4294967294" count="1" selected="0">
            <x v="0"/>
          </reference>
          <reference field="4" count="1" selected="0">
            <x v="16"/>
          </reference>
        </references>
      </pivotArea>
    </chartFormat>
    <chartFormat chart="2" format="115" series="1">
      <pivotArea type="data" outline="0" fieldPosition="0">
        <references count="2">
          <reference field="4294967294" count="1" selected="0">
            <x v="0"/>
          </reference>
          <reference field="4" count="1" selected="0">
            <x v="17"/>
          </reference>
        </references>
      </pivotArea>
    </chartFormat>
    <chartFormat chart="2" format="116" series="1">
      <pivotArea type="data" outline="0" fieldPosition="0">
        <references count="2">
          <reference field="4294967294" count="1" selected="0">
            <x v="0"/>
          </reference>
          <reference field="4" count="1" selected="0">
            <x v="18"/>
          </reference>
        </references>
      </pivotArea>
    </chartFormat>
    <chartFormat chart="2" format="117" series="1">
      <pivotArea type="data" outline="0" fieldPosition="0">
        <references count="2">
          <reference field="4294967294" count="1" selected="0">
            <x v="0"/>
          </reference>
          <reference field="4" count="1" selected="0">
            <x v="19"/>
          </reference>
        </references>
      </pivotArea>
    </chartFormat>
    <chartFormat chart="2" format="118" series="1">
      <pivotArea type="data" outline="0" fieldPosition="0">
        <references count="2">
          <reference field="4294967294" count="1" selected="0">
            <x v="0"/>
          </reference>
          <reference field="4" count="1" selected="0">
            <x v="20"/>
          </reference>
        </references>
      </pivotArea>
    </chartFormat>
    <chartFormat chart="2" format="119" series="1">
      <pivotArea type="data" outline="0" fieldPosition="0">
        <references count="2">
          <reference field="4294967294" count="1" selected="0">
            <x v="0"/>
          </reference>
          <reference field="4" count="1" selected="0">
            <x v="21"/>
          </reference>
        </references>
      </pivotArea>
    </chartFormat>
    <chartFormat chart="2" format="120" series="1">
      <pivotArea type="data" outline="0" fieldPosition="0">
        <references count="2">
          <reference field="4294967294" count="1" selected="0">
            <x v="0"/>
          </reference>
          <reference field="4" count="1" selected="0">
            <x v="22"/>
          </reference>
        </references>
      </pivotArea>
    </chartFormat>
    <chartFormat chart="2" format="121" series="1">
      <pivotArea type="data" outline="0" fieldPosition="0">
        <references count="2">
          <reference field="4294967294" count="1" selected="0">
            <x v="0"/>
          </reference>
          <reference field="4" count="1" selected="0">
            <x v="23"/>
          </reference>
        </references>
      </pivotArea>
    </chartFormat>
    <chartFormat chart="2" format="122" series="1">
      <pivotArea type="data" outline="0" fieldPosition="0">
        <references count="1">
          <reference field="4294967294" count="1" selected="0">
            <x v="0"/>
          </reference>
        </references>
      </pivotArea>
    </chartFormat>
    <chartFormat chart="2" format="1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5" cacheId="1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10" rowHeaderCaption="CustGrp" colHeaderCaption="Duration">
  <location ref="A65:H74" firstHeaderRow="1" firstDataRow="2" firstDataCol="1"/>
  <pivotFields count="26">
    <pivotField showAll="0"/>
    <pivotField showAll="0"/>
    <pivotField showAll="0"/>
    <pivotField showAll="0"/>
    <pivotField showAll="0" defaultSubtotal="0">
      <items count="24">
        <item x="0"/>
        <item x="1"/>
        <item x="2"/>
        <item x="3"/>
        <item x="4"/>
        <item x="5"/>
        <item x="6"/>
        <item x="7"/>
        <item x="8"/>
        <item x="9"/>
        <item x="10"/>
        <item x="11"/>
        <item x="12"/>
        <item x="13"/>
        <item x="14"/>
        <item x="15"/>
        <item x="16"/>
        <item x="17"/>
        <item x="18"/>
        <item x="19"/>
        <item x="20"/>
        <item x="21"/>
        <item x="22"/>
        <item x="23"/>
      </items>
    </pivotField>
    <pivotField axis="axisCol" dataField="1" showAll="0" defaultSubtotal="0">
      <items count="6">
        <item x="4"/>
        <item x="1"/>
        <item x="0"/>
        <item x="3"/>
        <item x="2"/>
        <item x="5"/>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axis="axisRow" showAll="0" defaultSubtotal="0">
      <items count="7">
        <item x="0"/>
        <item x="3"/>
        <item x="1"/>
        <item x="2"/>
        <item x="5"/>
        <item x="6"/>
        <item x="4"/>
      </items>
    </pivotField>
    <pivotField showAll="0" defaultSubtotal="0">
      <items count="7">
        <item x="0"/>
        <item x="3"/>
        <item x="1"/>
        <item x="2"/>
        <item x="5"/>
        <item x="6"/>
        <item x="4"/>
      </items>
    </pivotField>
  </pivotFields>
  <rowFields count="1">
    <field x="24"/>
  </rowFields>
  <rowItems count="8">
    <i>
      <x/>
    </i>
    <i>
      <x v="1"/>
    </i>
    <i>
      <x v="2"/>
    </i>
    <i>
      <x v="3"/>
    </i>
    <i>
      <x v="4"/>
    </i>
    <i>
      <x v="5"/>
    </i>
    <i>
      <x v="6"/>
    </i>
    <i t="grand">
      <x/>
    </i>
  </rowItems>
  <colFields count="1">
    <field x="5"/>
  </colFields>
  <colItems count="7">
    <i>
      <x/>
    </i>
    <i>
      <x v="1"/>
    </i>
    <i>
      <x v="2"/>
    </i>
    <i>
      <x v="3"/>
    </i>
    <i>
      <x v="4"/>
    </i>
    <i>
      <x v="5"/>
    </i>
    <i t="grand">
      <x/>
    </i>
  </colItems>
  <dataFields count="1">
    <dataField name=" " fld="5" subtotal="count" baseField="0" baseItem="0"/>
  </dataFields>
  <chartFormats count="22">
    <chartFormat chart="0" format="21" series="1">
      <pivotArea type="data" outline="0" fieldPosition="0">
        <references count="1">
          <reference field="5" count="1" selected="0">
            <x v="0"/>
          </reference>
        </references>
      </pivotArea>
    </chartFormat>
    <chartFormat chart="0" format="22" series="1">
      <pivotArea type="data" outline="0" fieldPosition="0">
        <references count="1">
          <reference field="5" count="1" selected="0">
            <x v="1"/>
          </reference>
        </references>
      </pivotArea>
    </chartFormat>
    <chartFormat chart="0" format="23" series="1">
      <pivotArea type="data" outline="0" fieldPosition="0">
        <references count="1">
          <reference field="5" count="1" selected="0">
            <x v="2"/>
          </reference>
        </references>
      </pivotArea>
    </chartFormat>
    <chartFormat chart="0" format="24" series="1">
      <pivotArea type="data" outline="0" fieldPosition="0">
        <references count="1">
          <reference field="5" count="1" selected="0">
            <x v="3"/>
          </reference>
        </references>
      </pivotArea>
    </chartFormat>
    <chartFormat chart="0" format="25" series="1">
      <pivotArea type="data" outline="0" fieldPosition="0">
        <references count="1">
          <reference field="5" count="1" selected="0">
            <x v="4"/>
          </reference>
        </references>
      </pivotArea>
    </chartFormat>
    <chartFormat chart="2" format="35" series="1">
      <pivotArea type="data" outline="0" fieldPosition="0">
        <references count="1">
          <reference field="5" count="1" selected="0">
            <x v="0"/>
          </reference>
        </references>
      </pivotArea>
    </chartFormat>
    <chartFormat chart="2" format="36" series="1">
      <pivotArea type="data" outline="0" fieldPosition="0">
        <references count="1">
          <reference field="5" count="1" selected="0">
            <x v="1"/>
          </reference>
        </references>
      </pivotArea>
    </chartFormat>
    <chartFormat chart="2" format="37" series="1">
      <pivotArea type="data" outline="0" fieldPosition="0">
        <references count="1">
          <reference field="5" count="1" selected="0">
            <x v="2"/>
          </reference>
        </references>
      </pivotArea>
    </chartFormat>
    <chartFormat chart="2" format="38" series="1">
      <pivotArea type="data" outline="0" fieldPosition="0">
        <references count="1">
          <reference field="5" count="1" selected="0">
            <x v="3"/>
          </reference>
        </references>
      </pivotArea>
    </chartFormat>
    <chartFormat chart="2" format="39" series="1">
      <pivotArea type="data" outline="0" fieldPosition="0">
        <references count="1">
          <reference field="5" count="1" selected="0">
            <x v="4"/>
          </reference>
        </references>
      </pivotArea>
    </chartFormat>
    <chartFormat chart="2" format="40" series="1">
      <pivotArea type="data" outline="0" fieldPosition="0">
        <references count="2">
          <reference field="4294967294" count="1" selected="0">
            <x v="0"/>
          </reference>
          <reference field="5" count="1" selected="0">
            <x v="0"/>
          </reference>
        </references>
      </pivotArea>
    </chartFormat>
    <chartFormat chart="2" format="41" series="1">
      <pivotArea type="data" outline="0" fieldPosition="0">
        <references count="2">
          <reference field="4294967294" count="1" selected="0">
            <x v="0"/>
          </reference>
          <reference field="5" count="1" selected="0">
            <x v="1"/>
          </reference>
        </references>
      </pivotArea>
    </chartFormat>
    <chartFormat chart="2" format="42" series="1">
      <pivotArea type="data" outline="0" fieldPosition="0">
        <references count="2">
          <reference field="4294967294" count="1" selected="0">
            <x v="0"/>
          </reference>
          <reference field="5" count="1" selected="0">
            <x v="2"/>
          </reference>
        </references>
      </pivotArea>
    </chartFormat>
    <chartFormat chart="2" format="43" series="1">
      <pivotArea type="data" outline="0" fieldPosition="0">
        <references count="2">
          <reference field="4294967294" count="1" selected="0">
            <x v="0"/>
          </reference>
          <reference field="5" count="1" selected="0">
            <x v="3"/>
          </reference>
        </references>
      </pivotArea>
    </chartFormat>
    <chartFormat chart="2" format="44" series="1">
      <pivotArea type="data" outline="0" fieldPosition="0">
        <references count="2">
          <reference field="4294967294" count="1" selected="0">
            <x v="0"/>
          </reference>
          <reference field="5" count="1" selected="0">
            <x v="4"/>
          </reference>
        </references>
      </pivotArea>
    </chartFormat>
    <chartFormat chart="0" format="26" series="1">
      <pivotArea type="data" outline="0" fieldPosition="0">
        <references count="2">
          <reference field="4294967294" count="1" selected="0">
            <x v="0"/>
          </reference>
          <reference field="5" count="1" selected="0">
            <x v="1"/>
          </reference>
        </references>
      </pivotArea>
    </chartFormat>
    <chartFormat chart="0" format="27" series="1">
      <pivotArea type="data" outline="0" fieldPosition="0">
        <references count="2">
          <reference field="4294967294" count="1" selected="0">
            <x v="0"/>
          </reference>
          <reference field="5" count="1" selected="0">
            <x v="2"/>
          </reference>
        </references>
      </pivotArea>
    </chartFormat>
    <chartFormat chart="0" format="28" series="1">
      <pivotArea type="data" outline="0" fieldPosition="0">
        <references count="2">
          <reference field="4294967294" count="1" selected="0">
            <x v="0"/>
          </reference>
          <reference field="5" count="1" selected="0">
            <x v="3"/>
          </reference>
        </references>
      </pivotArea>
    </chartFormat>
    <chartFormat chart="0" format="29" series="1">
      <pivotArea type="data" outline="0" fieldPosition="0">
        <references count="2">
          <reference field="4294967294" count="1" selected="0">
            <x v="0"/>
          </reference>
          <reference field="5" count="1" selected="0">
            <x v="4"/>
          </reference>
        </references>
      </pivotArea>
    </chartFormat>
    <chartFormat chart="2" format="47" series="1">
      <pivotArea type="data" outline="0" fieldPosition="0">
        <references count="2">
          <reference field="4294967294" count="1" selected="0">
            <x v="0"/>
          </reference>
          <reference field="5" count="1" selected="0">
            <x v="5"/>
          </reference>
        </references>
      </pivotArea>
    </chartFormat>
    <chartFormat chart="0" format="33" series="1">
      <pivotArea type="data" outline="0" fieldPosition="0">
        <references count="2">
          <reference field="4294967294" count="1" selected="0">
            <x v="0"/>
          </reference>
          <reference field="5" count="1" selected="0">
            <x v="5"/>
          </reference>
        </references>
      </pivotArea>
    </chartFormat>
    <chartFormat chart="0" format="35" series="1">
      <pivotArea type="data" outline="0" fieldPosition="0">
        <references count="2">
          <reference field="4294967294" count="1" selected="0">
            <x v="0"/>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4" cacheId="1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chartFormat="54" rowHeaderCaption="Activity">
  <location ref="A33:Z42" firstHeaderRow="1" firstDataRow="2" firstDataCol="1"/>
  <pivotFields count="26">
    <pivotField showAll="0"/>
    <pivotField showAll="0"/>
    <pivotField showAll="0"/>
    <pivotField showAll="0"/>
    <pivotField axis="axisCol" dataField="1" showAll="0" defaultSubtotal="0">
      <items count="24">
        <item x="0"/>
        <item x="1"/>
        <item x="2"/>
        <item x="3"/>
        <item x="4"/>
        <item x="5"/>
        <item x="6"/>
        <item x="7"/>
        <item x="8"/>
        <item x="9"/>
        <item x="10"/>
        <item x="11"/>
        <item x="12"/>
        <item x="13"/>
        <item x="14"/>
        <item x="15"/>
        <item x="16"/>
        <item x="17"/>
        <item x="18"/>
        <item x="19"/>
        <item x="20"/>
        <item x="21"/>
        <item x="22"/>
        <item x="23"/>
      </items>
    </pivotField>
    <pivotField showAll="0" defaultSubtotal="0">
      <items count="6">
        <item x="4"/>
        <item x="1"/>
        <item x="0"/>
        <item x="3"/>
        <item x="5"/>
        <item x="2"/>
      </items>
    </pivotField>
    <pivotField showAll="0" defaultSubtotal="0"/>
    <pivotField showAll="0" defaultSubtotal="0"/>
    <pivotField showAll="0" defaultSubtotal="0">
      <items count="2">
        <item x="0"/>
        <item x="1"/>
      </items>
    </pivotField>
    <pivotField showAll="0"/>
    <pivotField showAll="0"/>
    <pivotField showAll="0" defaultSubtotal="0"/>
    <pivotField showAll="0" defaultSubtotal="0"/>
    <pivotField showAll="0" defaultSubtotal="0">
      <items count="2">
        <item x="1"/>
        <item x="0"/>
      </items>
    </pivotField>
    <pivotField showAll="0" defaultSubtotal="0"/>
    <pivotField showAll="0" defaultSubtotal="0"/>
    <pivotField showAll="0" defaultSubtotal="0">
      <items count="2">
        <item x="1"/>
        <item x="0"/>
      </items>
    </pivotField>
    <pivotField showAll="0" defaultSubtotal="0">
      <items count="2">
        <item x="0"/>
        <item x="1"/>
      </items>
    </pivotField>
    <pivotField showAll="0" defaultSubtotal="0"/>
    <pivotField showAll="0" defaultSubtotal="0"/>
    <pivotField showAll="0" defaultSubtotal="0"/>
    <pivotField showAll="0" defaultSubtotal="0">
      <items count="2">
        <item x="1"/>
        <item x="0"/>
      </items>
    </pivotField>
    <pivotField showAll="0"/>
    <pivotField showAll="0" defaultSubtotal="0"/>
    <pivotField showAll="0" defaultSubtotal="0">
      <items count="7">
        <item x="0"/>
        <item x="3"/>
        <item x="1"/>
        <item x="2"/>
        <item x="5"/>
        <item x="6"/>
        <item x="4"/>
      </items>
    </pivotField>
    <pivotField axis="axisRow" showAll="0" defaultSubtotal="0">
      <items count="7">
        <item n="1.  &lt;= 1 Year" x="0"/>
        <item x="3"/>
        <item x="1"/>
        <item n="4.  2-3 Year" x="2"/>
        <item n="5.  3-4 Year" x="5"/>
        <item n="6.  4-5 Year" x="6"/>
        <item x="4"/>
      </items>
    </pivotField>
  </pivotFields>
  <rowFields count="1">
    <field x="25"/>
  </rowFields>
  <rowItems count="8">
    <i>
      <x/>
    </i>
    <i>
      <x v="1"/>
    </i>
    <i>
      <x v="2"/>
    </i>
    <i>
      <x v="3"/>
    </i>
    <i>
      <x v="4"/>
    </i>
    <i>
      <x v="5"/>
    </i>
    <i>
      <x v="6"/>
    </i>
    <i t="grand">
      <x/>
    </i>
  </rowItems>
  <colFields count="1">
    <field x="4"/>
  </colFields>
  <colItems count="25">
    <i>
      <x/>
    </i>
    <i>
      <x v="1"/>
    </i>
    <i>
      <x v="2"/>
    </i>
    <i>
      <x v="3"/>
    </i>
    <i>
      <x v="4"/>
    </i>
    <i>
      <x v="5"/>
    </i>
    <i>
      <x v="6"/>
    </i>
    <i>
      <x v="7"/>
    </i>
    <i>
      <x v="8"/>
    </i>
    <i>
      <x v="9"/>
    </i>
    <i>
      <x v="10"/>
    </i>
    <i>
      <x v="11"/>
    </i>
    <i>
      <x v="12"/>
    </i>
    <i>
      <x v="13"/>
    </i>
    <i>
      <x v="14"/>
    </i>
    <i>
      <x v="15"/>
    </i>
    <i>
      <x v="16"/>
    </i>
    <i>
      <x v="17"/>
    </i>
    <i>
      <x v="18"/>
    </i>
    <i>
      <x v="19"/>
    </i>
    <i>
      <x v="20"/>
    </i>
    <i>
      <x v="21"/>
    </i>
    <i>
      <x v="22"/>
    </i>
    <i>
      <x v="23"/>
    </i>
    <i t="grand">
      <x/>
    </i>
  </colItems>
  <dataFields count="1">
    <dataField name=" " fld="4" subtotal="count" baseField="20" baseItem="0"/>
  </dataFields>
  <chartFormats count="217">
    <chartFormat chart="2" format="771" series="1">
      <pivotArea type="data" outline="0" fieldPosition="0">
        <references count="1">
          <reference field="4" count="1" selected="0">
            <x v="0"/>
          </reference>
        </references>
      </pivotArea>
    </chartFormat>
    <chartFormat chart="2" format="772" series="1">
      <pivotArea type="data" outline="0" fieldPosition="0">
        <references count="1">
          <reference field="4" count="1" selected="0">
            <x v="1"/>
          </reference>
        </references>
      </pivotArea>
    </chartFormat>
    <chartFormat chart="2" format="773" series="1">
      <pivotArea type="data" outline="0" fieldPosition="0">
        <references count="1">
          <reference field="4" count="1" selected="0">
            <x v="2"/>
          </reference>
        </references>
      </pivotArea>
    </chartFormat>
    <chartFormat chart="2" format="774" series="1">
      <pivotArea type="data" outline="0" fieldPosition="0">
        <references count="1">
          <reference field="4" count="1" selected="0">
            <x v="3"/>
          </reference>
        </references>
      </pivotArea>
    </chartFormat>
    <chartFormat chart="2" format="775" series="1">
      <pivotArea type="data" outline="0" fieldPosition="0">
        <references count="1">
          <reference field="4" count="1" selected="0">
            <x v="4"/>
          </reference>
        </references>
      </pivotArea>
    </chartFormat>
    <chartFormat chart="2" format="776" series="1">
      <pivotArea type="data" outline="0" fieldPosition="0">
        <references count="1">
          <reference field="4" count="1" selected="0">
            <x v="5"/>
          </reference>
        </references>
      </pivotArea>
    </chartFormat>
    <chartFormat chart="2" format="777" series="1">
      <pivotArea type="data" outline="0" fieldPosition="0">
        <references count="1">
          <reference field="4" count="1" selected="0">
            <x v="6"/>
          </reference>
        </references>
      </pivotArea>
    </chartFormat>
    <chartFormat chart="2" format="778" series="1">
      <pivotArea type="data" outline="0" fieldPosition="0">
        <references count="1">
          <reference field="4" count="1" selected="0">
            <x v="7"/>
          </reference>
        </references>
      </pivotArea>
    </chartFormat>
    <chartFormat chart="2" format="779" series="1">
      <pivotArea type="data" outline="0" fieldPosition="0">
        <references count="1">
          <reference field="4" count="1" selected="0">
            <x v="8"/>
          </reference>
        </references>
      </pivotArea>
    </chartFormat>
    <chartFormat chart="2" format="780" series="1">
      <pivotArea type="data" outline="0" fieldPosition="0">
        <references count="1">
          <reference field="4" count="1" selected="0">
            <x v="9"/>
          </reference>
        </references>
      </pivotArea>
    </chartFormat>
    <chartFormat chart="2" format="781" series="1">
      <pivotArea type="data" outline="0" fieldPosition="0">
        <references count="1">
          <reference field="4" count="1" selected="0">
            <x v="10"/>
          </reference>
        </references>
      </pivotArea>
    </chartFormat>
    <chartFormat chart="2" format="782" series="1">
      <pivotArea type="data" outline="0" fieldPosition="0">
        <references count="1">
          <reference field="4" count="1" selected="0">
            <x v="11"/>
          </reference>
        </references>
      </pivotArea>
    </chartFormat>
    <chartFormat chart="2" format="783" series="1">
      <pivotArea type="data" outline="0" fieldPosition="0">
        <references count="1">
          <reference field="4" count="1" selected="0">
            <x v="12"/>
          </reference>
        </references>
      </pivotArea>
    </chartFormat>
    <chartFormat chart="2" format="784" series="1">
      <pivotArea type="data" outline="0" fieldPosition="0">
        <references count="1">
          <reference field="4" count="1" selected="0">
            <x v="13"/>
          </reference>
        </references>
      </pivotArea>
    </chartFormat>
    <chartFormat chart="2" format="785" series="1">
      <pivotArea type="data" outline="0" fieldPosition="0">
        <references count="1">
          <reference field="4" count="1" selected="0">
            <x v="14"/>
          </reference>
        </references>
      </pivotArea>
    </chartFormat>
    <chartFormat chart="2" format="786" series="1">
      <pivotArea type="data" outline="0" fieldPosition="0">
        <references count="1">
          <reference field="4" count="1" selected="0">
            <x v="15"/>
          </reference>
        </references>
      </pivotArea>
    </chartFormat>
    <chartFormat chart="2" format="787" series="1">
      <pivotArea type="data" outline="0" fieldPosition="0">
        <references count="1">
          <reference field="4" count="1" selected="0">
            <x v="16"/>
          </reference>
        </references>
      </pivotArea>
    </chartFormat>
    <chartFormat chart="2" format="788" series="1">
      <pivotArea type="data" outline="0" fieldPosition="0">
        <references count="1">
          <reference field="4" count="1" selected="0">
            <x v="17"/>
          </reference>
        </references>
      </pivotArea>
    </chartFormat>
    <chartFormat chart="2" format="789" series="1">
      <pivotArea type="data" outline="0" fieldPosition="0">
        <references count="1">
          <reference field="4" count="1" selected="0">
            <x v="18"/>
          </reference>
        </references>
      </pivotArea>
    </chartFormat>
    <chartFormat chart="2" format="790" series="1">
      <pivotArea type="data" outline="0" fieldPosition="0">
        <references count="1">
          <reference field="4" count="1" selected="0">
            <x v="19"/>
          </reference>
        </references>
      </pivotArea>
    </chartFormat>
    <chartFormat chart="2" format="791" series="1">
      <pivotArea type="data" outline="0" fieldPosition="0">
        <references count="1">
          <reference field="4" count="1" selected="0">
            <x v="20"/>
          </reference>
        </references>
      </pivotArea>
    </chartFormat>
    <chartFormat chart="2" format="792" series="1">
      <pivotArea type="data" outline="0" fieldPosition="0">
        <references count="1">
          <reference field="4" count="1" selected="0">
            <x v="21"/>
          </reference>
        </references>
      </pivotArea>
    </chartFormat>
    <chartFormat chart="2" format="793" series="1">
      <pivotArea type="data" outline="0" fieldPosition="0">
        <references count="1">
          <reference field="4" count="1" selected="0">
            <x v="22"/>
          </reference>
        </references>
      </pivotArea>
    </chartFormat>
    <chartFormat chart="2" format="794" series="1">
      <pivotArea type="data" outline="0" fieldPosition="0">
        <references count="1">
          <reference field="4" count="1" selected="0">
            <x v="23"/>
          </reference>
        </references>
      </pivotArea>
    </chartFormat>
    <chartFormat chart="2" format="795" series="1">
      <pivotArea type="data" outline="0" fieldPosition="0">
        <references count="2">
          <reference field="4294967294" count="1" selected="0">
            <x v="0"/>
          </reference>
          <reference field="4" count="1" selected="0">
            <x v="1"/>
          </reference>
        </references>
      </pivotArea>
    </chartFormat>
    <chartFormat chart="2" format="796" series="1">
      <pivotArea type="data" outline="0" fieldPosition="0">
        <references count="2">
          <reference field="4294967294" count="1" selected="0">
            <x v="0"/>
          </reference>
          <reference field="4" count="1" selected="0">
            <x v="2"/>
          </reference>
        </references>
      </pivotArea>
    </chartFormat>
    <chartFormat chart="2" format="797" series="1">
      <pivotArea type="data" outline="0" fieldPosition="0">
        <references count="2">
          <reference field="4294967294" count="1" selected="0">
            <x v="0"/>
          </reference>
          <reference field="4" count="1" selected="0">
            <x v="3"/>
          </reference>
        </references>
      </pivotArea>
    </chartFormat>
    <chartFormat chart="2" format="798" series="1">
      <pivotArea type="data" outline="0" fieldPosition="0">
        <references count="2">
          <reference field="4294967294" count="1" selected="0">
            <x v="0"/>
          </reference>
          <reference field="4" count="1" selected="0">
            <x v="4"/>
          </reference>
        </references>
      </pivotArea>
    </chartFormat>
    <chartFormat chart="2" format="799" series="1">
      <pivotArea type="data" outline="0" fieldPosition="0">
        <references count="2">
          <reference field="4294967294" count="1" selected="0">
            <x v="0"/>
          </reference>
          <reference field="4" count="1" selected="0">
            <x v="5"/>
          </reference>
        </references>
      </pivotArea>
    </chartFormat>
    <chartFormat chart="2" format="800" series="1">
      <pivotArea type="data" outline="0" fieldPosition="0">
        <references count="2">
          <reference field="4294967294" count="1" selected="0">
            <x v="0"/>
          </reference>
          <reference field="4" count="1" selected="0">
            <x v="6"/>
          </reference>
        </references>
      </pivotArea>
    </chartFormat>
    <chartFormat chart="2" format="801" series="1">
      <pivotArea type="data" outline="0" fieldPosition="0">
        <references count="2">
          <reference field="4294967294" count="1" selected="0">
            <x v="0"/>
          </reference>
          <reference field="4" count="1" selected="0">
            <x v="7"/>
          </reference>
        </references>
      </pivotArea>
    </chartFormat>
    <chartFormat chart="2" format="802" series="1">
      <pivotArea type="data" outline="0" fieldPosition="0">
        <references count="2">
          <reference field="4294967294" count="1" selected="0">
            <x v="0"/>
          </reference>
          <reference field="4" count="1" selected="0">
            <x v="8"/>
          </reference>
        </references>
      </pivotArea>
    </chartFormat>
    <chartFormat chart="2" format="803" series="1">
      <pivotArea type="data" outline="0" fieldPosition="0">
        <references count="2">
          <reference field="4294967294" count="1" selected="0">
            <x v="0"/>
          </reference>
          <reference field="4" count="1" selected="0">
            <x v="9"/>
          </reference>
        </references>
      </pivotArea>
    </chartFormat>
    <chartFormat chart="2" format="804" series="1">
      <pivotArea type="data" outline="0" fieldPosition="0">
        <references count="2">
          <reference field="4294967294" count="1" selected="0">
            <x v="0"/>
          </reference>
          <reference field="4" count="1" selected="0">
            <x v="10"/>
          </reference>
        </references>
      </pivotArea>
    </chartFormat>
    <chartFormat chart="2" format="805" series="1">
      <pivotArea type="data" outline="0" fieldPosition="0">
        <references count="2">
          <reference field="4294967294" count="1" selected="0">
            <x v="0"/>
          </reference>
          <reference field="4" count="1" selected="0">
            <x v="11"/>
          </reference>
        </references>
      </pivotArea>
    </chartFormat>
    <chartFormat chart="2" format="806" series="1">
      <pivotArea type="data" outline="0" fieldPosition="0">
        <references count="2">
          <reference field="4294967294" count="1" selected="0">
            <x v="0"/>
          </reference>
          <reference field="4" count="1" selected="0">
            <x v="12"/>
          </reference>
        </references>
      </pivotArea>
    </chartFormat>
    <chartFormat chart="2" format="807" series="1">
      <pivotArea type="data" outline="0" fieldPosition="0">
        <references count="2">
          <reference field="4294967294" count="1" selected="0">
            <x v="0"/>
          </reference>
          <reference field="4" count="1" selected="0">
            <x v="13"/>
          </reference>
        </references>
      </pivotArea>
    </chartFormat>
    <chartFormat chart="2" format="808" series="1">
      <pivotArea type="data" outline="0" fieldPosition="0">
        <references count="2">
          <reference field="4294967294" count="1" selected="0">
            <x v="0"/>
          </reference>
          <reference field="4" count="1" selected="0">
            <x v="14"/>
          </reference>
        </references>
      </pivotArea>
    </chartFormat>
    <chartFormat chart="2" format="809" series="1">
      <pivotArea type="data" outline="0" fieldPosition="0">
        <references count="2">
          <reference field="4294967294" count="1" selected="0">
            <x v="0"/>
          </reference>
          <reference field="4" count="1" selected="0">
            <x v="15"/>
          </reference>
        </references>
      </pivotArea>
    </chartFormat>
    <chartFormat chart="2" format="810" series="1">
      <pivotArea type="data" outline="0" fieldPosition="0">
        <references count="2">
          <reference field="4294967294" count="1" selected="0">
            <x v="0"/>
          </reference>
          <reference field="4" count="1" selected="0">
            <x v="16"/>
          </reference>
        </references>
      </pivotArea>
    </chartFormat>
    <chartFormat chart="2" format="811" series="1">
      <pivotArea type="data" outline="0" fieldPosition="0">
        <references count="2">
          <reference field="4294967294" count="1" selected="0">
            <x v="0"/>
          </reference>
          <reference field="4" count="1" selected="0">
            <x v="17"/>
          </reference>
        </references>
      </pivotArea>
    </chartFormat>
    <chartFormat chart="2" format="812" series="1">
      <pivotArea type="data" outline="0" fieldPosition="0">
        <references count="2">
          <reference field="4294967294" count="1" selected="0">
            <x v="0"/>
          </reference>
          <reference field="4" count="1" selected="0">
            <x v="18"/>
          </reference>
        </references>
      </pivotArea>
    </chartFormat>
    <chartFormat chart="2" format="813" series="1">
      <pivotArea type="data" outline="0" fieldPosition="0">
        <references count="2">
          <reference field="4294967294" count="1" selected="0">
            <x v="0"/>
          </reference>
          <reference field="4" count="1" selected="0">
            <x v="19"/>
          </reference>
        </references>
      </pivotArea>
    </chartFormat>
    <chartFormat chart="2" format="814" series="1">
      <pivotArea type="data" outline="0" fieldPosition="0">
        <references count="2">
          <reference field="4294967294" count="1" selected="0">
            <x v="0"/>
          </reference>
          <reference field="4" count="1" selected="0">
            <x v="20"/>
          </reference>
        </references>
      </pivotArea>
    </chartFormat>
    <chartFormat chart="2" format="815" series="1">
      <pivotArea type="data" outline="0" fieldPosition="0">
        <references count="2">
          <reference field="4294967294" count="1" selected="0">
            <x v="0"/>
          </reference>
          <reference field="4" count="1" selected="0">
            <x v="21"/>
          </reference>
        </references>
      </pivotArea>
    </chartFormat>
    <chartFormat chart="2" format="816" series="1">
      <pivotArea type="data" outline="0" fieldPosition="0">
        <references count="2">
          <reference field="4294967294" count="1" selected="0">
            <x v="0"/>
          </reference>
          <reference field="4" count="1" selected="0">
            <x v="22"/>
          </reference>
        </references>
      </pivotArea>
    </chartFormat>
    <chartFormat chart="2" format="817" series="1">
      <pivotArea type="data" outline="0" fieldPosition="0">
        <references count="2">
          <reference field="4294967294" count="1" selected="0">
            <x v="0"/>
          </reference>
          <reference field="4" count="1" selected="0">
            <x v="23"/>
          </reference>
        </references>
      </pivotArea>
    </chartFormat>
    <chartFormat chart="2" format="818" series="1">
      <pivotArea type="data" outline="0" fieldPosition="0">
        <references count="1">
          <reference field="4294967294" count="1" selected="0">
            <x v="0"/>
          </reference>
        </references>
      </pivotArea>
    </chartFormat>
    <chartFormat chart="2" format="819" series="1">
      <pivotArea type="data" outline="0" fieldPosition="0">
        <references count="2">
          <reference field="4294967294" count="1" selected="0">
            <x v="0"/>
          </reference>
          <reference field="4" count="1" selected="0">
            <x v="0"/>
          </reference>
        </references>
      </pivotArea>
    </chartFormat>
    <chartFormat chart="2" format="820">
      <pivotArea type="data" outline="0" fieldPosition="0">
        <references count="3">
          <reference field="4294967294" count="1" selected="0">
            <x v="0"/>
          </reference>
          <reference field="4" count="1" selected="0">
            <x v="0"/>
          </reference>
          <reference field="25" count="1" selected="0">
            <x v="0"/>
          </reference>
        </references>
      </pivotArea>
    </chartFormat>
    <chartFormat chart="2" format="821">
      <pivotArea type="data" outline="0" fieldPosition="0">
        <references count="3">
          <reference field="4294967294" count="1" selected="0">
            <x v="0"/>
          </reference>
          <reference field="4" count="1" selected="0">
            <x v="0"/>
          </reference>
          <reference field="25" count="1" selected="0">
            <x v="1"/>
          </reference>
        </references>
      </pivotArea>
    </chartFormat>
    <chartFormat chart="2" format="822">
      <pivotArea type="data" outline="0" fieldPosition="0">
        <references count="3">
          <reference field="4294967294" count="1" selected="0">
            <x v="0"/>
          </reference>
          <reference field="4" count="1" selected="0">
            <x v="0"/>
          </reference>
          <reference field="25" count="1" selected="0">
            <x v="2"/>
          </reference>
        </references>
      </pivotArea>
    </chartFormat>
    <chartFormat chart="2" format="823">
      <pivotArea type="data" outline="0" fieldPosition="0">
        <references count="3">
          <reference field="4294967294" count="1" selected="0">
            <x v="0"/>
          </reference>
          <reference field="4" count="1" selected="0">
            <x v="0"/>
          </reference>
          <reference field="25" count="1" selected="0">
            <x v="3"/>
          </reference>
        </references>
      </pivotArea>
    </chartFormat>
    <chartFormat chart="2" format="824">
      <pivotArea type="data" outline="0" fieldPosition="0">
        <references count="3">
          <reference field="4294967294" count="1" selected="0">
            <x v="0"/>
          </reference>
          <reference field="4" count="1" selected="0">
            <x v="0"/>
          </reference>
          <reference field="25" count="1" selected="0">
            <x v="4"/>
          </reference>
        </references>
      </pivotArea>
    </chartFormat>
    <chartFormat chart="2" format="825">
      <pivotArea type="data" outline="0" fieldPosition="0">
        <references count="3">
          <reference field="4294967294" count="1" selected="0">
            <x v="0"/>
          </reference>
          <reference field="4" count="1" selected="0">
            <x v="0"/>
          </reference>
          <reference field="25" count="1" selected="0">
            <x v="5"/>
          </reference>
        </references>
      </pivotArea>
    </chartFormat>
    <chartFormat chart="2" format="826">
      <pivotArea type="data" outline="0" fieldPosition="0">
        <references count="3">
          <reference field="4294967294" count="1" selected="0">
            <x v="0"/>
          </reference>
          <reference field="4" count="1" selected="0">
            <x v="0"/>
          </reference>
          <reference field="25" count="1" selected="0">
            <x v="6"/>
          </reference>
        </references>
      </pivotArea>
    </chartFormat>
    <chartFormat chart="2" format="827">
      <pivotArea type="data" outline="0" fieldPosition="0">
        <references count="3">
          <reference field="4294967294" count="1" selected="0">
            <x v="0"/>
          </reference>
          <reference field="4" count="1" selected="0">
            <x v="1"/>
          </reference>
          <reference field="25" count="1" selected="0">
            <x v="0"/>
          </reference>
        </references>
      </pivotArea>
    </chartFormat>
    <chartFormat chart="2" format="828">
      <pivotArea type="data" outline="0" fieldPosition="0">
        <references count="3">
          <reference field="4294967294" count="1" selected="0">
            <x v="0"/>
          </reference>
          <reference field="4" count="1" selected="0">
            <x v="1"/>
          </reference>
          <reference field="25" count="1" selected="0">
            <x v="1"/>
          </reference>
        </references>
      </pivotArea>
    </chartFormat>
    <chartFormat chart="2" format="829">
      <pivotArea type="data" outline="0" fieldPosition="0">
        <references count="3">
          <reference field="4294967294" count="1" selected="0">
            <x v="0"/>
          </reference>
          <reference field="4" count="1" selected="0">
            <x v="1"/>
          </reference>
          <reference field="25" count="1" selected="0">
            <x v="2"/>
          </reference>
        </references>
      </pivotArea>
    </chartFormat>
    <chartFormat chart="2" format="830">
      <pivotArea type="data" outline="0" fieldPosition="0">
        <references count="3">
          <reference field="4294967294" count="1" selected="0">
            <x v="0"/>
          </reference>
          <reference field="4" count="1" selected="0">
            <x v="1"/>
          </reference>
          <reference field="25" count="1" selected="0">
            <x v="3"/>
          </reference>
        </references>
      </pivotArea>
    </chartFormat>
    <chartFormat chart="2" format="831">
      <pivotArea type="data" outline="0" fieldPosition="0">
        <references count="3">
          <reference field="4294967294" count="1" selected="0">
            <x v="0"/>
          </reference>
          <reference field="4" count="1" selected="0">
            <x v="1"/>
          </reference>
          <reference field="25" count="1" selected="0">
            <x v="4"/>
          </reference>
        </references>
      </pivotArea>
    </chartFormat>
    <chartFormat chart="2" format="832">
      <pivotArea type="data" outline="0" fieldPosition="0">
        <references count="3">
          <reference field="4294967294" count="1" selected="0">
            <x v="0"/>
          </reference>
          <reference field="4" count="1" selected="0">
            <x v="1"/>
          </reference>
          <reference field="25" count="1" selected="0">
            <x v="5"/>
          </reference>
        </references>
      </pivotArea>
    </chartFormat>
    <chartFormat chart="2" format="833">
      <pivotArea type="data" outline="0" fieldPosition="0">
        <references count="3">
          <reference field="4294967294" count="1" selected="0">
            <x v="0"/>
          </reference>
          <reference field="4" count="1" selected="0">
            <x v="1"/>
          </reference>
          <reference field="25" count="1" selected="0">
            <x v="6"/>
          </reference>
        </references>
      </pivotArea>
    </chartFormat>
    <chartFormat chart="2" format="834">
      <pivotArea type="data" outline="0" fieldPosition="0">
        <references count="3">
          <reference field="4294967294" count="1" selected="0">
            <x v="0"/>
          </reference>
          <reference field="4" count="1" selected="0">
            <x v="2"/>
          </reference>
          <reference field="25" count="1" selected="0">
            <x v="0"/>
          </reference>
        </references>
      </pivotArea>
    </chartFormat>
    <chartFormat chart="2" format="835">
      <pivotArea type="data" outline="0" fieldPosition="0">
        <references count="3">
          <reference field="4294967294" count="1" selected="0">
            <x v="0"/>
          </reference>
          <reference field="4" count="1" selected="0">
            <x v="2"/>
          </reference>
          <reference field="25" count="1" selected="0">
            <x v="1"/>
          </reference>
        </references>
      </pivotArea>
    </chartFormat>
    <chartFormat chart="2" format="836">
      <pivotArea type="data" outline="0" fieldPosition="0">
        <references count="3">
          <reference field="4294967294" count="1" selected="0">
            <x v="0"/>
          </reference>
          <reference field="4" count="1" selected="0">
            <x v="2"/>
          </reference>
          <reference field="25" count="1" selected="0">
            <x v="2"/>
          </reference>
        </references>
      </pivotArea>
    </chartFormat>
    <chartFormat chart="2" format="837">
      <pivotArea type="data" outline="0" fieldPosition="0">
        <references count="3">
          <reference field="4294967294" count="1" selected="0">
            <x v="0"/>
          </reference>
          <reference field="4" count="1" selected="0">
            <x v="2"/>
          </reference>
          <reference field="25" count="1" selected="0">
            <x v="3"/>
          </reference>
        </references>
      </pivotArea>
    </chartFormat>
    <chartFormat chart="2" format="838">
      <pivotArea type="data" outline="0" fieldPosition="0">
        <references count="3">
          <reference field="4294967294" count="1" selected="0">
            <x v="0"/>
          </reference>
          <reference field="4" count="1" selected="0">
            <x v="2"/>
          </reference>
          <reference field="25" count="1" selected="0">
            <x v="4"/>
          </reference>
        </references>
      </pivotArea>
    </chartFormat>
    <chartFormat chart="2" format="839">
      <pivotArea type="data" outline="0" fieldPosition="0">
        <references count="3">
          <reference field="4294967294" count="1" selected="0">
            <x v="0"/>
          </reference>
          <reference field="4" count="1" selected="0">
            <x v="2"/>
          </reference>
          <reference field="25" count="1" selected="0">
            <x v="5"/>
          </reference>
        </references>
      </pivotArea>
    </chartFormat>
    <chartFormat chart="2" format="840">
      <pivotArea type="data" outline="0" fieldPosition="0">
        <references count="3">
          <reference field="4294967294" count="1" selected="0">
            <x v="0"/>
          </reference>
          <reference field="4" count="1" selected="0">
            <x v="2"/>
          </reference>
          <reference field="25" count="1" selected="0">
            <x v="6"/>
          </reference>
        </references>
      </pivotArea>
    </chartFormat>
    <chartFormat chart="2" format="841">
      <pivotArea type="data" outline="0" fieldPosition="0">
        <references count="3">
          <reference field="4294967294" count="1" selected="0">
            <x v="0"/>
          </reference>
          <reference field="4" count="1" selected="0">
            <x v="3"/>
          </reference>
          <reference field="25" count="1" selected="0">
            <x v="0"/>
          </reference>
        </references>
      </pivotArea>
    </chartFormat>
    <chartFormat chart="2" format="842">
      <pivotArea type="data" outline="0" fieldPosition="0">
        <references count="3">
          <reference field="4294967294" count="1" selected="0">
            <x v="0"/>
          </reference>
          <reference field="4" count="1" selected="0">
            <x v="3"/>
          </reference>
          <reference field="25" count="1" selected="0">
            <x v="1"/>
          </reference>
        </references>
      </pivotArea>
    </chartFormat>
    <chartFormat chart="2" format="843">
      <pivotArea type="data" outline="0" fieldPosition="0">
        <references count="3">
          <reference field="4294967294" count="1" selected="0">
            <x v="0"/>
          </reference>
          <reference field="4" count="1" selected="0">
            <x v="3"/>
          </reference>
          <reference field="25" count="1" selected="0">
            <x v="2"/>
          </reference>
        </references>
      </pivotArea>
    </chartFormat>
    <chartFormat chart="2" format="844">
      <pivotArea type="data" outline="0" fieldPosition="0">
        <references count="3">
          <reference field="4294967294" count="1" selected="0">
            <x v="0"/>
          </reference>
          <reference field="4" count="1" selected="0">
            <x v="3"/>
          </reference>
          <reference field="25" count="1" selected="0">
            <x v="3"/>
          </reference>
        </references>
      </pivotArea>
    </chartFormat>
    <chartFormat chart="2" format="845">
      <pivotArea type="data" outline="0" fieldPosition="0">
        <references count="3">
          <reference field="4294967294" count="1" selected="0">
            <x v="0"/>
          </reference>
          <reference field="4" count="1" selected="0">
            <x v="3"/>
          </reference>
          <reference field="25" count="1" selected="0">
            <x v="4"/>
          </reference>
        </references>
      </pivotArea>
    </chartFormat>
    <chartFormat chart="2" format="846">
      <pivotArea type="data" outline="0" fieldPosition="0">
        <references count="3">
          <reference field="4294967294" count="1" selected="0">
            <x v="0"/>
          </reference>
          <reference field="4" count="1" selected="0">
            <x v="3"/>
          </reference>
          <reference field="25" count="1" selected="0">
            <x v="5"/>
          </reference>
        </references>
      </pivotArea>
    </chartFormat>
    <chartFormat chart="2" format="847">
      <pivotArea type="data" outline="0" fieldPosition="0">
        <references count="3">
          <reference field="4294967294" count="1" selected="0">
            <x v="0"/>
          </reference>
          <reference field="4" count="1" selected="0">
            <x v="3"/>
          </reference>
          <reference field="25" count="1" selected="0">
            <x v="6"/>
          </reference>
        </references>
      </pivotArea>
    </chartFormat>
    <chartFormat chart="2" format="848">
      <pivotArea type="data" outline="0" fieldPosition="0">
        <references count="3">
          <reference field="4294967294" count="1" selected="0">
            <x v="0"/>
          </reference>
          <reference field="4" count="1" selected="0">
            <x v="4"/>
          </reference>
          <reference field="25" count="1" selected="0">
            <x v="0"/>
          </reference>
        </references>
      </pivotArea>
    </chartFormat>
    <chartFormat chart="2" format="849">
      <pivotArea type="data" outline="0" fieldPosition="0">
        <references count="3">
          <reference field="4294967294" count="1" selected="0">
            <x v="0"/>
          </reference>
          <reference field="4" count="1" selected="0">
            <x v="4"/>
          </reference>
          <reference field="25" count="1" selected="0">
            <x v="1"/>
          </reference>
        </references>
      </pivotArea>
    </chartFormat>
    <chartFormat chart="2" format="850">
      <pivotArea type="data" outline="0" fieldPosition="0">
        <references count="3">
          <reference field="4294967294" count="1" selected="0">
            <x v="0"/>
          </reference>
          <reference field="4" count="1" selected="0">
            <x v="4"/>
          </reference>
          <reference field="25" count="1" selected="0">
            <x v="2"/>
          </reference>
        </references>
      </pivotArea>
    </chartFormat>
    <chartFormat chart="2" format="851">
      <pivotArea type="data" outline="0" fieldPosition="0">
        <references count="3">
          <reference field="4294967294" count="1" selected="0">
            <x v="0"/>
          </reference>
          <reference field="4" count="1" selected="0">
            <x v="4"/>
          </reference>
          <reference field="25" count="1" selected="0">
            <x v="3"/>
          </reference>
        </references>
      </pivotArea>
    </chartFormat>
    <chartFormat chart="2" format="852">
      <pivotArea type="data" outline="0" fieldPosition="0">
        <references count="3">
          <reference field="4294967294" count="1" selected="0">
            <x v="0"/>
          </reference>
          <reference field="4" count="1" selected="0">
            <x v="4"/>
          </reference>
          <reference field="25" count="1" selected="0">
            <x v="4"/>
          </reference>
        </references>
      </pivotArea>
    </chartFormat>
    <chartFormat chart="2" format="853">
      <pivotArea type="data" outline="0" fieldPosition="0">
        <references count="3">
          <reference field="4294967294" count="1" selected="0">
            <x v="0"/>
          </reference>
          <reference field="4" count="1" selected="0">
            <x v="4"/>
          </reference>
          <reference field="25" count="1" selected="0">
            <x v="5"/>
          </reference>
        </references>
      </pivotArea>
    </chartFormat>
    <chartFormat chart="2" format="854">
      <pivotArea type="data" outline="0" fieldPosition="0">
        <references count="3">
          <reference field="4294967294" count="1" selected="0">
            <x v="0"/>
          </reference>
          <reference field="4" count="1" selected="0">
            <x v="4"/>
          </reference>
          <reference field="25" count="1" selected="0">
            <x v="6"/>
          </reference>
        </references>
      </pivotArea>
    </chartFormat>
    <chartFormat chart="2" format="855">
      <pivotArea type="data" outline="0" fieldPosition="0">
        <references count="3">
          <reference field="4294967294" count="1" selected="0">
            <x v="0"/>
          </reference>
          <reference field="4" count="1" selected="0">
            <x v="5"/>
          </reference>
          <reference field="25" count="1" selected="0">
            <x v="0"/>
          </reference>
        </references>
      </pivotArea>
    </chartFormat>
    <chartFormat chart="2" format="856">
      <pivotArea type="data" outline="0" fieldPosition="0">
        <references count="3">
          <reference field="4294967294" count="1" selected="0">
            <x v="0"/>
          </reference>
          <reference field="4" count="1" selected="0">
            <x v="5"/>
          </reference>
          <reference field="25" count="1" selected="0">
            <x v="1"/>
          </reference>
        </references>
      </pivotArea>
    </chartFormat>
    <chartFormat chart="2" format="857">
      <pivotArea type="data" outline="0" fieldPosition="0">
        <references count="3">
          <reference field="4294967294" count="1" selected="0">
            <x v="0"/>
          </reference>
          <reference field="4" count="1" selected="0">
            <x v="5"/>
          </reference>
          <reference field="25" count="1" selected="0">
            <x v="2"/>
          </reference>
        </references>
      </pivotArea>
    </chartFormat>
    <chartFormat chart="2" format="858">
      <pivotArea type="data" outline="0" fieldPosition="0">
        <references count="3">
          <reference field="4294967294" count="1" selected="0">
            <x v="0"/>
          </reference>
          <reference field="4" count="1" selected="0">
            <x v="5"/>
          </reference>
          <reference field="25" count="1" selected="0">
            <x v="3"/>
          </reference>
        </references>
      </pivotArea>
    </chartFormat>
    <chartFormat chart="2" format="859">
      <pivotArea type="data" outline="0" fieldPosition="0">
        <references count="3">
          <reference field="4294967294" count="1" selected="0">
            <x v="0"/>
          </reference>
          <reference field="4" count="1" selected="0">
            <x v="5"/>
          </reference>
          <reference field="25" count="1" selected="0">
            <x v="4"/>
          </reference>
        </references>
      </pivotArea>
    </chartFormat>
    <chartFormat chart="2" format="860">
      <pivotArea type="data" outline="0" fieldPosition="0">
        <references count="3">
          <reference field="4294967294" count="1" selected="0">
            <x v="0"/>
          </reference>
          <reference field="4" count="1" selected="0">
            <x v="5"/>
          </reference>
          <reference field="25" count="1" selected="0">
            <x v="5"/>
          </reference>
        </references>
      </pivotArea>
    </chartFormat>
    <chartFormat chart="2" format="861">
      <pivotArea type="data" outline="0" fieldPosition="0">
        <references count="3">
          <reference field="4294967294" count="1" selected="0">
            <x v="0"/>
          </reference>
          <reference field="4" count="1" selected="0">
            <x v="5"/>
          </reference>
          <reference field="25" count="1" selected="0">
            <x v="6"/>
          </reference>
        </references>
      </pivotArea>
    </chartFormat>
    <chartFormat chart="2" format="862">
      <pivotArea type="data" outline="0" fieldPosition="0">
        <references count="3">
          <reference field="4294967294" count="1" selected="0">
            <x v="0"/>
          </reference>
          <reference field="4" count="1" selected="0">
            <x v="6"/>
          </reference>
          <reference field="25" count="1" selected="0">
            <x v="0"/>
          </reference>
        </references>
      </pivotArea>
    </chartFormat>
    <chartFormat chart="2" format="863">
      <pivotArea type="data" outline="0" fieldPosition="0">
        <references count="3">
          <reference field="4294967294" count="1" selected="0">
            <x v="0"/>
          </reference>
          <reference field="4" count="1" selected="0">
            <x v="6"/>
          </reference>
          <reference field="25" count="1" selected="0">
            <x v="1"/>
          </reference>
        </references>
      </pivotArea>
    </chartFormat>
    <chartFormat chart="2" format="864">
      <pivotArea type="data" outline="0" fieldPosition="0">
        <references count="3">
          <reference field="4294967294" count="1" selected="0">
            <x v="0"/>
          </reference>
          <reference field="4" count="1" selected="0">
            <x v="6"/>
          </reference>
          <reference field="25" count="1" selected="0">
            <x v="2"/>
          </reference>
        </references>
      </pivotArea>
    </chartFormat>
    <chartFormat chart="2" format="865">
      <pivotArea type="data" outline="0" fieldPosition="0">
        <references count="3">
          <reference field="4294967294" count="1" selected="0">
            <x v="0"/>
          </reference>
          <reference field="4" count="1" selected="0">
            <x v="6"/>
          </reference>
          <reference field="25" count="1" selected="0">
            <x v="3"/>
          </reference>
        </references>
      </pivotArea>
    </chartFormat>
    <chartFormat chart="2" format="866">
      <pivotArea type="data" outline="0" fieldPosition="0">
        <references count="3">
          <reference field="4294967294" count="1" selected="0">
            <x v="0"/>
          </reference>
          <reference field="4" count="1" selected="0">
            <x v="6"/>
          </reference>
          <reference field="25" count="1" selected="0">
            <x v="4"/>
          </reference>
        </references>
      </pivotArea>
    </chartFormat>
    <chartFormat chart="2" format="867">
      <pivotArea type="data" outline="0" fieldPosition="0">
        <references count="3">
          <reference field="4294967294" count="1" selected="0">
            <x v="0"/>
          </reference>
          <reference field="4" count="1" selected="0">
            <x v="6"/>
          </reference>
          <reference field="25" count="1" selected="0">
            <x v="5"/>
          </reference>
        </references>
      </pivotArea>
    </chartFormat>
    <chartFormat chart="2" format="868">
      <pivotArea type="data" outline="0" fieldPosition="0">
        <references count="3">
          <reference field="4294967294" count="1" selected="0">
            <x v="0"/>
          </reference>
          <reference field="4" count="1" selected="0">
            <x v="6"/>
          </reference>
          <reference field="25" count="1" selected="0">
            <x v="6"/>
          </reference>
        </references>
      </pivotArea>
    </chartFormat>
    <chartFormat chart="2" format="869">
      <pivotArea type="data" outline="0" fieldPosition="0">
        <references count="3">
          <reference field="4294967294" count="1" selected="0">
            <x v="0"/>
          </reference>
          <reference field="4" count="1" selected="0">
            <x v="7"/>
          </reference>
          <reference field="25" count="1" selected="0">
            <x v="0"/>
          </reference>
        </references>
      </pivotArea>
    </chartFormat>
    <chartFormat chart="2" format="870">
      <pivotArea type="data" outline="0" fieldPosition="0">
        <references count="3">
          <reference field="4294967294" count="1" selected="0">
            <x v="0"/>
          </reference>
          <reference field="4" count="1" selected="0">
            <x v="7"/>
          </reference>
          <reference field="25" count="1" selected="0">
            <x v="1"/>
          </reference>
        </references>
      </pivotArea>
    </chartFormat>
    <chartFormat chart="2" format="871">
      <pivotArea type="data" outline="0" fieldPosition="0">
        <references count="3">
          <reference field="4294967294" count="1" selected="0">
            <x v="0"/>
          </reference>
          <reference field="4" count="1" selected="0">
            <x v="7"/>
          </reference>
          <reference field="25" count="1" selected="0">
            <x v="2"/>
          </reference>
        </references>
      </pivotArea>
    </chartFormat>
    <chartFormat chart="2" format="872">
      <pivotArea type="data" outline="0" fieldPosition="0">
        <references count="3">
          <reference field="4294967294" count="1" selected="0">
            <x v="0"/>
          </reference>
          <reference field="4" count="1" selected="0">
            <x v="7"/>
          </reference>
          <reference field="25" count="1" selected="0">
            <x v="3"/>
          </reference>
        </references>
      </pivotArea>
    </chartFormat>
    <chartFormat chart="2" format="873">
      <pivotArea type="data" outline="0" fieldPosition="0">
        <references count="3">
          <reference field="4294967294" count="1" selected="0">
            <x v="0"/>
          </reference>
          <reference field="4" count="1" selected="0">
            <x v="7"/>
          </reference>
          <reference field="25" count="1" selected="0">
            <x v="4"/>
          </reference>
        </references>
      </pivotArea>
    </chartFormat>
    <chartFormat chart="2" format="874">
      <pivotArea type="data" outline="0" fieldPosition="0">
        <references count="3">
          <reference field="4294967294" count="1" selected="0">
            <x v="0"/>
          </reference>
          <reference field="4" count="1" selected="0">
            <x v="7"/>
          </reference>
          <reference field="25" count="1" selected="0">
            <x v="5"/>
          </reference>
        </references>
      </pivotArea>
    </chartFormat>
    <chartFormat chart="2" format="875">
      <pivotArea type="data" outline="0" fieldPosition="0">
        <references count="3">
          <reference field="4294967294" count="1" selected="0">
            <x v="0"/>
          </reference>
          <reference field="4" count="1" selected="0">
            <x v="7"/>
          </reference>
          <reference field="25" count="1" selected="0">
            <x v="6"/>
          </reference>
        </references>
      </pivotArea>
    </chartFormat>
    <chartFormat chart="2" format="876">
      <pivotArea type="data" outline="0" fieldPosition="0">
        <references count="3">
          <reference field="4294967294" count="1" selected="0">
            <x v="0"/>
          </reference>
          <reference field="4" count="1" selected="0">
            <x v="8"/>
          </reference>
          <reference field="25" count="1" selected="0">
            <x v="0"/>
          </reference>
        </references>
      </pivotArea>
    </chartFormat>
    <chartFormat chart="2" format="877">
      <pivotArea type="data" outline="0" fieldPosition="0">
        <references count="3">
          <reference field="4294967294" count="1" selected="0">
            <x v="0"/>
          </reference>
          <reference field="4" count="1" selected="0">
            <x v="8"/>
          </reference>
          <reference field="25" count="1" selected="0">
            <x v="1"/>
          </reference>
        </references>
      </pivotArea>
    </chartFormat>
    <chartFormat chart="2" format="878">
      <pivotArea type="data" outline="0" fieldPosition="0">
        <references count="3">
          <reference field="4294967294" count="1" selected="0">
            <x v="0"/>
          </reference>
          <reference field="4" count="1" selected="0">
            <x v="8"/>
          </reference>
          <reference field="25" count="1" selected="0">
            <x v="2"/>
          </reference>
        </references>
      </pivotArea>
    </chartFormat>
    <chartFormat chart="2" format="879">
      <pivotArea type="data" outline="0" fieldPosition="0">
        <references count="3">
          <reference field="4294967294" count="1" selected="0">
            <x v="0"/>
          </reference>
          <reference field="4" count="1" selected="0">
            <x v="8"/>
          </reference>
          <reference field="25" count="1" selected="0">
            <x v="3"/>
          </reference>
        </references>
      </pivotArea>
    </chartFormat>
    <chartFormat chart="2" format="880">
      <pivotArea type="data" outline="0" fieldPosition="0">
        <references count="3">
          <reference field="4294967294" count="1" selected="0">
            <x v="0"/>
          </reference>
          <reference field="4" count="1" selected="0">
            <x v="8"/>
          </reference>
          <reference field="25" count="1" selected="0">
            <x v="4"/>
          </reference>
        </references>
      </pivotArea>
    </chartFormat>
    <chartFormat chart="2" format="881">
      <pivotArea type="data" outline="0" fieldPosition="0">
        <references count="3">
          <reference field="4294967294" count="1" selected="0">
            <x v="0"/>
          </reference>
          <reference field="4" count="1" selected="0">
            <x v="8"/>
          </reference>
          <reference field="25" count="1" selected="0">
            <x v="5"/>
          </reference>
        </references>
      </pivotArea>
    </chartFormat>
    <chartFormat chart="2" format="882">
      <pivotArea type="data" outline="0" fieldPosition="0">
        <references count="3">
          <reference field="4294967294" count="1" selected="0">
            <x v="0"/>
          </reference>
          <reference field="4" count="1" selected="0">
            <x v="8"/>
          </reference>
          <reference field="25" count="1" selected="0">
            <x v="6"/>
          </reference>
        </references>
      </pivotArea>
    </chartFormat>
    <chartFormat chart="2" format="883">
      <pivotArea type="data" outline="0" fieldPosition="0">
        <references count="3">
          <reference field="4294967294" count="1" selected="0">
            <x v="0"/>
          </reference>
          <reference field="4" count="1" selected="0">
            <x v="9"/>
          </reference>
          <reference field="25" count="1" selected="0">
            <x v="0"/>
          </reference>
        </references>
      </pivotArea>
    </chartFormat>
    <chartFormat chart="2" format="884">
      <pivotArea type="data" outline="0" fieldPosition="0">
        <references count="3">
          <reference field="4294967294" count="1" selected="0">
            <x v="0"/>
          </reference>
          <reference field="4" count="1" selected="0">
            <x v="9"/>
          </reference>
          <reference field="25" count="1" selected="0">
            <x v="1"/>
          </reference>
        </references>
      </pivotArea>
    </chartFormat>
    <chartFormat chart="2" format="885">
      <pivotArea type="data" outline="0" fieldPosition="0">
        <references count="3">
          <reference field="4294967294" count="1" selected="0">
            <x v="0"/>
          </reference>
          <reference field="4" count="1" selected="0">
            <x v="9"/>
          </reference>
          <reference field="25" count="1" selected="0">
            <x v="2"/>
          </reference>
        </references>
      </pivotArea>
    </chartFormat>
    <chartFormat chart="2" format="886">
      <pivotArea type="data" outline="0" fieldPosition="0">
        <references count="3">
          <reference field="4294967294" count="1" selected="0">
            <x v="0"/>
          </reference>
          <reference field="4" count="1" selected="0">
            <x v="9"/>
          </reference>
          <reference field="25" count="1" selected="0">
            <x v="3"/>
          </reference>
        </references>
      </pivotArea>
    </chartFormat>
    <chartFormat chart="2" format="887">
      <pivotArea type="data" outline="0" fieldPosition="0">
        <references count="3">
          <reference field="4294967294" count="1" selected="0">
            <x v="0"/>
          </reference>
          <reference field="4" count="1" selected="0">
            <x v="9"/>
          </reference>
          <reference field="25" count="1" selected="0">
            <x v="4"/>
          </reference>
        </references>
      </pivotArea>
    </chartFormat>
    <chartFormat chart="2" format="888">
      <pivotArea type="data" outline="0" fieldPosition="0">
        <references count="3">
          <reference field="4294967294" count="1" selected="0">
            <x v="0"/>
          </reference>
          <reference field="4" count="1" selected="0">
            <x v="9"/>
          </reference>
          <reference field="25" count="1" selected="0">
            <x v="5"/>
          </reference>
        </references>
      </pivotArea>
    </chartFormat>
    <chartFormat chart="2" format="889">
      <pivotArea type="data" outline="0" fieldPosition="0">
        <references count="3">
          <reference field="4294967294" count="1" selected="0">
            <x v="0"/>
          </reference>
          <reference field="4" count="1" selected="0">
            <x v="9"/>
          </reference>
          <reference field="25" count="1" selected="0">
            <x v="6"/>
          </reference>
        </references>
      </pivotArea>
    </chartFormat>
    <chartFormat chart="2" format="890">
      <pivotArea type="data" outline="0" fieldPosition="0">
        <references count="3">
          <reference field="4294967294" count="1" selected="0">
            <x v="0"/>
          </reference>
          <reference field="4" count="1" selected="0">
            <x v="10"/>
          </reference>
          <reference field="25" count="1" selected="0">
            <x v="0"/>
          </reference>
        </references>
      </pivotArea>
    </chartFormat>
    <chartFormat chart="2" format="891">
      <pivotArea type="data" outline="0" fieldPosition="0">
        <references count="3">
          <reference field="4294967294" count="1" selected="0">
            <x v="0"/>
          </reference>
          <reference field="4" count="1" selected="0">
            <x v="10"/>
          </reference>
          <reference field="25" count="1" selected="0">
            <x v="1"/>
          </reference>
        </references>
      </pivotArea>
    </chartFormat>
    <chartFormat chart="2" format="892">
      <pivotArea type="data" outline="0" fieldPosition="0">
        <references count="3">
          <reference field="4294967294" count="1" selected="0">
            <x v="0"/>
          </reference>
          <reference field="4" count="1" selected="0">
            <x v="10"/>
          </reference>
          <reference field="25" count="1" selected="0">
            <x v="2"/>
          </reference>
        </references>
      </pivotArea>
    </chartFormat>
    <chartFormat chart="2" format="893">
      <pivotArea type="data" outline="0" fieldPosition="0">
        <references count="3">
          <reference field="4294967294" count="1" selected="0">
            <x v="0"/>
          </reference>
          <reference field="4" count="1" selected="0">
            <x v="10"/>
          </reference>
          <reference field="25" count="1" selected="0">
            <x v="3"/>
          </reference>
        </references>
      </pivotArea>
    </chartFormat>
    <chartFormat chart="2" format="894">
      <pivotArea type="data" outline="0" fieldPosition="0">
        <references count="3">
          <reference field="4294967294" count="1" selected="0">
            <x v="0"/>
          </reference>
          <reference field="4" count="1" selected="0">
            <x v="10"/>
          </reference>
          <reference field="25" count="1" selected="0">
            <x v="4"/>
          </reference>
        </references>
      </pivotArea>
    </chartFormat>
    <chartFormat chart="2" format="895">
      <pivotArea type="data" outline="0" fieldPosition="0">
        <references count="3">
          <reference field="4294967294" count="1" selected="0">
            <x v="0"/>
          </reference>
          <reference field="4" count="1" selected="0">
            <x v="10"/>
          </reference>
          <reference field="25" count="1" selected="0">
            <x v="5"/>
          </reference>
        </references>
      </pivotArea>
    </chartFormat>
    <chartFormat chart="2" format="896">
      <pivotArea type="data" outline="0" fieldPosition="0">
        <references count="3">
          <reference field="4294967294" count="1" selected="0">
            <x v="0"/>
          </reference>
          <reference field="4" count="1" selected="0">
            <x v="10"/>
          </reference>
          <reference field="25" count="1" selected="0">
            <x v="6"/>
          </reference>
        </references>
      </pivotArea>
    </chartFormat>
    <chartFormat chart="2" format="897">
      <pivotArea type="data" outline="0" fieldPosition="0">
        <references count="3">
          <reference field="4294967294" count="1" selected="0">
            <x v="0"/>
          </reference>
          <reference field="4" count="1" selected="0">
            <x v="11"/>
          </reference>
          <reference field="25" count="1" selected="0">
            <x v="0"/>
          </reference>
        </references>
      </pivotArea>
    </chartFormat>
    <chartFormat chart="2" format="898">
      <pivotArea type="data" outline="0" fieldPosition="0">
        <references count="3">
          <reference field="4294967294" count="1" selected="0">
            <x v="0"/>
          </reference>
          <reference field="4" count="1" selected="0">
            <x v="11"/>
          </reference>
          <reference field="25" count="1" selected="0">
            <x v="1"/>
          </reference>
        </references>
      </pivotArea>
    </chartFormat>
    <chartFormat chart="2" format="899">
      <pivotArea type="data" outline="0" fieldPosition="0">
        <references count="3">
          <reference field="4294967294" count="1" selected="0">
            <x v="0"/>
          </reference>
          <reference field="4" count="1" selected="0">
            <x v="11"/>
          </reference>
          <reference field="25" count="1" selected="0">
            <x v="2"/>
          </reference>
        </references>
      </pivotArea>
    </chartFormat>
    <chartFormat chart="2" format="900">
      <pivotArea type="data" outline="0" fieldPosition="0">
        <references count="3">
          <reference field="4294967294" count="1" selected="0">
            <x v="0"/>
          </reference>
          <reference field="4" count="1" selected="0">
            <x v="11"/>
          </reference>
          <reference field="25" count="1" selected="0">
            <x v="3"/>
          </reference>
        </references>
      </pivotArea>
    </chartFormat>
    <chartFormat chart="2" format="901">
      <pivotArea type="data" outline="0" fieldPosition="0">
        <references count="3">
          <reference field="4294967294" count="1" selected="0">
            <x v="0"/>
          </reference>
          <reference field="4" count="1" selected="0">
            <x v="11"/>
          </reference>
          <reference field="25" count="1" selected="0">
            <x v="4"/>
          </reference>
        </references>
      </pivotArea>
    </chartFormat>
    <chartFormat chart="2" format="902">
      <pivotArea type="data" outline="0" fieldPosition="0">
        <references count="3">
          <reference field="4294967294" count="1" selected="0">
            <x v="0"/>
          </reference>
          <reference field="4" count="1" selected="0">
            <x v="11"/>
          </reference>
          <reference field="25" count="1" selected="0">
            <x v="5"/>
          </reference>
        </references>
      </pivotArea>
    </chartFormat>
    <chartFormat chart="2" format="903">
      <pivotArea type="data" outline="0" fieldPosition="0">
        <references count="3">
          <reference field="4294967294" count="1" selected="0">
            <x v="0"/>
          </reference>
          <reference field="4" count="1" selected="0">
            <x v="11"/>
          </reference>
          <reference field="25" count="1" selected="0">
            <x v="6"/>
          </reference>
        </references>
      </pivotArea>
    </chartFormat>
    <chartFormat chart="2" format="904">
      <pivotArea type="data" outline="0" fieldPosition="0">
        <references count="3">
          <reference field="4294967294" count="1" selected="0">
            <x v="0"/>
          </reference>
          <reference field="4" count="1" selected="0">
            <x v="12"/>
          </reference>
          <reference field="25" count="1" selected="0">
            <x v="0"/>
          </reference>
        </references>
      </pivotArea>
    </chartFormat>
    <chartFormat chart="2" format="905">
      <pivotArea type="data" outline="0" fieldPosition="0">
        <references count="3">
          <reference field="4294967294" count="1" selected="0">
            <x v="0"/>
          </reference>
          <reference field="4" count="1" selected="0">
            <x v="12"/>
          </reference>
          <reference field="25" count="1" selected="0">
            <x v="1"/>
          </reference>
        </references>
      </pivotArea>
    </chartFormat>
    <chartFormat chart="2" format="906">
      <pivotArea type="data" outline="0" fieldPosition="0">
        <references count="3">
          <reference field="4294967294" count="1" selected="0">
            <x v="0"/>
          </reference>
          <reference field="4" count="1" selected="0">
            <x v="12"/>
          </reference>
          <reference field="25" count="1" selected="0">
            <x v="2"/>
          </reference>
        </references>
      </pivotArea>
    </chartFormat>
    <chartFormat chart="2" format="907">
      <pivotArea type="data" outline="0" fieldPosition="0">
        <references count="3">
          <reference field="4294967294" count="1" selected="0">
            <x v="0"/>
          </reference>
          <reference field="4" count="1" selected="0">
            <x v="12"/>
          </reference>
          <reference field="25" count="1" selected="0">
            <x v="3"/>
          </reference>
        </references>
      </pivotArea>
    </chartFormat>
    <chartFormat chart="2" format="908">
      <pivotArea type="data" outline="0" fieldPosition="0">
        <references count="3">
          <reference field="4294967294" count="1" selected="0">
            <x v="0"/>
          </reference>
          <reference field="4" count="1" selected="0">
            <x v="12"/>
          </reference>
          <reference field="25" count="1" selected="0">
            <x v="4"/>
          </reference>
        </references>
      </pivotArea>
    </chartFormat>
    <chartFormat chart="2" format="909">
      <pivotArea type="data" outline="0" fieldPosition="0">
        <references count="3">
          <reference field="4294967294" count="1" selected="0">
            <x v="0"/>
          </reference>
          <reference field="4" count="1" selected="0">
            <x v="12"/>
          </reference>
          <reference field="25" count="1" selected="0">
            <x v="5"/>
          </reference>
        </references>
      </pivotArea>
    </chartFormat>
    <chartFormat chart="2" format="910">
      <pivotArea type="data" outline="0" fieldPosition="0">
        <references count="3">
          <reference field="4294967294" count="1" selected="0">
            <x v="0"/>
          </reference>
          <reference field="4" count="1" selected="0">
            <x v="12"/>
          </reference>
          <reference field="25" count="1" selected="0">
            <x v="6"/>
          </reference>
        </references>
      </pivotArea>
    </chartFormat>
    <chartFormat chart="2" format="911">
      <pivotArea type="data" outline="0" fieldPosition="0">
        <references count="3">
          <reference field="4294967294" count="1" selected="0">
            <x v="0"/>
          </reference>
          <reference field="4" count="1" selected="0">
            <x v="13"/>
          </reference>
          <reference field="25" count="1" selected="0">
            <x v="0"/>
          </reference>
        </references>
      </pivotArea>
    </chartFormat>
    <chartFormat chart="2" format="912">
      <pivotArea type="data" outline="0" fieldPosition="0">
        <references count="3">
          <reference field="4294967294" count="1" selected="0">
            <x v="0"/>
          </reference>
          <reference field="4" count="1" selected="0">
            <x v="13"/>
          </reference>
          <reference field="25" count="1" selected="0">
            <x v="1"/>
          </reference>
        </references>
      </pivotArea>
    </chartFormat>
    <chartFormat chart="2" format="913">
      <pivotArea type="data" outline="0" fieldPosition="0">
        <references count="3">
          <reference field="4294967294" count="1" selected="0">
            <x v="0"/>
          </reference>
          <reference field="4" count="1" selected="0">
            <x v="13"/>
          </reference>
          <reference field="25" count="1" selected="0">
            <x v="2"/>
          </reference>
        </references>
      </pivotArea>
    </chartFormat>
    <chartFormat chart="2" format="914">
      <pivotArea type="data" outline="0" fieldPosition="0">
        <references count="3">
          <reference field="4294967294" count="1" selected="0">
            <x v="0"/>
          </reference>
          <reference field="4" count="1" selected="0">
            <x v="13"/>
          </reference>
          <reference field="25" count="1" selected="0">
            <x v="3"/>
          </reference>
        </references>
      </pivotArea>
    </chartFormat>
    <chartFormat chart="2" format="915">
      <pivotArea type="data" outline="0" fieldPosition="0">
        <references count="3">
          <reference field="4294967294" count="1" selected="0">
            <x v="0"/>
          </reference>
          <reference field="4" count="1" selected="0">
            <x v="13"/>
          </reference>
          <reference field="25" count="1" selected="0">
            <x v="4"/>
          </reference>
        </references>
      </pivotArea>
    </chartFormat>
    <chartFormat chart="2" format="916">
      <pivotArea type="data" outline="0" fieldPosition="0">
        <references count="3">
          <reference field="4294967294" count="1" selected="0">
            <x v="0"/>
          </reference>
          <reference field="4" count="1" selected="0">
            <x v="13"/>
          </reference>
          <reference field="25" count="1" selected="0">
            <x v="5"/>
          </reference>
        </references>
      </pivotArea>
    </chartFormat>
    <chartFormat chart="2" format="917">
      <pivotArea type="data" outline="0" fieldPosition="0">
        <references count="3">
          <reference field="4294967294" count="1" selected="0">
            <x v="0"/>
          </reference>
          <reference field="4" count="1" selected="0">
            <x v="13"/>
          </reference>
          <reference field="25" count="1" selected="0">
            <x v="6"/>
          </reference>
        </references>
      </pivotArea>
    </chartFormat>
    <chartFormat chart="2" format="918">
      <pivotArea type="data" outline="0" fieldPosition="0">
        <references count="3">
          <reference field="4294967294" count="1" selected="0">
            <x v="0"/>
          </reference>
          <reference field="4" count="1" selected="0">
            <x v="14"/>
          </reference>
          <reference field="25" count="1" selected="0">
            <x v="0"/>
          </reference>
        </references>
      </pivotArea>
    </chartFormat>
    <chartFormat chart="2" format="919">
      <pivotArea type="data" outline="0" fieldPosition="0">
        <references count="3">
          <reference field="4294967294" count="1" selected="0">
            <x v="0"/>
          </reference>
          <reference field="4" count="1" selected="0">
            <x v="14"/>
          </reference>
          <reference field="25" count="1" selected="0">
            <x v="1"/>
          </reference>
        </references>
      </pivotArea>
    </chartFormat>
    <chartFormat chart="2" format="920">
      <pivotArea type="data" outline="0" fieldPosition="0">
        <references count="3">
          <reference field="4294967294" count="1" selected="0">
            <x v="0"/>
          </reference>
          <reference field="4" count="1" selected="0">
            <x v="14"/>
          </reference>
          <reference field="25" count="1" selected="0">
            <x v="2"/>
          </reference>
        </references>
      </pivotArea>
    </chartFormat>
    <chartFormat chart="2" format="921">
      <pivotArea type="data" outline="0" fieldPosition="0">
        <references count="3">
          <reference field="4294967294" count="1" selected="0">
            <x v="0"/>
          </reference>
          <reference field="4" count="1" selected="0">
            <x v="14"/>
          </reference>
          <reference field="25" count="1" selected="0">
            <x v="3"/>
          </reference>
        </references>
      </pivotArea>
    </chartFormat>
    <chartFormat chart="2" format="922">
      <pivotArea type="data" outline="0" fieldPosition="0">
        <references count="3">
          <reference field="4294967294" count="1" selected="0">
            <x v="0"/>
          </reference>
          <reference field="4" count="1" selected="0">
            <x v="14"/>
          </reference>
          <reference field="25" count="1" selected="0">
            <x v="4"/>
          </reference>
        </references>
      </pivotArea>
    </chartFormat>
    <chartFormat chart="2" format="923">
      <pivotArea type="data" outline="0" fieldPosition="0">
        <references count="3">
          <reference field="4294967294" count="1" selected="0">
            <x v="0"/>
          </reference>
          <reference field="4" count="1" selected="0">
            <x v="14"/>
          </reference>
          <reference field="25" count="1" selected="0">
            <x v="5"/>
          </reference>
        </references>
      </pivotArea>
    </chartFormat>
    <chartFormat chart="2" format="924">
      <pivotArea type="data" outline="0" fieldPosition="0">
        <references count="3">
          <reference field="4294967294" count="1" selected="0">
            <x v="0"/>
          </reference>
          <reference field="4" count="1" selected="0">
            <x v="14"/>
          </reference>
          <reference field="25" count="1" selected="0">
            <x v="6"/>
          </reference>
        </references>
      </pivotArea>
    </chartFormat>
    <chartFormat chart="2" format="925">
      <pivotArea type="data" outline="0" fieldPosition="0">
        <references count="3">
          <reference field="4294967294" count="1" selected="0">
            <x v="0"/>
          </reference>
          <reference field="4" count="1" selected="0">
            <x v="15"/>
          </reference>
          <reference field="25" count="1" selected="0">
            <x v="0"/>
          </reference>
        </references>
      </pivotArea>
    </chartFormat>
    <chartFormat chart="2" format="926">
      <pivotArea type="data" outline="0" fieldPosition="0">
        <references count="3">
          <reference field="4294967294" count="1" selected="0">
            <x v="0"/>
          </reference>
          <reference field="4" count="1" selected="0">
            <x v="15"/>
          </reference>
          <reference field="25" count="1" selected="0">
            <x v="1"/>
          </reference>
        </references>
      </pivotArea>
    </chartFormat>
    <chartFormat chart="2" format="927">
      <pivotArea type="data" outline="0" fieldPosition="0">
        <references count="3">
          <reference field="4294967294" count="1" selected="0">
            <x v="0"/>
          </reference>
          <reference field="4" count="1" selected="0">
            <x v="15"/>
          </reference>
          <reference field="25" count="1" selected="0">
            <x v="2"/>
          </reference>
        </references>
      </pivotArea>
    </chartFormat>
    <chartFormat chart="2" format="928">
      <pivotArea type="data" outline="0" fieldPosition="0">
        <references count="3">
          <reference field="4294967294" count="1" selected="0">
            <x v="0"/>
          </reference>
          <reference field="4" count="1" selected="0">
            <x v="15"/>
          </reference>
          <reference field="25" count="1" selected="0">
            <x v="3"/>
          </reference>
        </references>
      </pivotArea>
    </chartFormat>
    <chartFormat chart="2" format="929">
      <pivotArea type="data" outline="0" fieldPosition="0">
        <references count="3">
          <reference field="4294967294" count="1" selected="0">
            <x v="0"/>
          </reference>
          <reference field="4" count="1" selected="0">
            <x v="15"/>
          </reference>
          <reference field="25" count="1" selected="0">
            <x v="4"/>
          </reference>
        </references>
      </pivotArea>
    </chartFormat>
    <chartFormat chart="2" format="930">
      <pivotArea type="data" outline="0" fieldPosition="0">
        <references count="3">
          <reference field="4294967294" count="1" selected="0">
            <x v="0"/>
          </reference>
          <reference field="4" count="1" selected="0">
            <x v="15"/>
          </reference>
          <reference field="25" count="1" selected="0">
            <x v="5"/>
          </reference>
        </references>
      </pivotArea>
    </chartFormat>
    <chartFormat chart="2" format="931">
      <pivotArea type="data" outline="0" fieldPosition="0">
        <references count="3">
          <reference field="4294967294" count="1" selected="0">
            <x v="0"/>
          </reference>
          <reference field="4" count="1" selected="0">
            <x v="15"/>
          </reference>
          <reference field="25" count="1" selected="0">
            <x v="6"/>
          </reference>
        </references>
      </pivotArea>
    </chartFormat>
    <chartFormat chart="2" format="932">
      <pivotArea type="data" outline="0" fieldPosition="0">
        <references count="3">
          <reference field="4294967294" count="1" selected="0">
            <x v="0"/>
          </reference>
          <reference field="4" count="1" selected="0">
            <x v="16"/>
          </reference>
          <reference field="25" count="1" selected="0">
            <x v="0"/>
          </reference>
        </references>
      </pivotArea>
    </chartFormat>
    <chartFormat chart="2" format="933">
      <pivotArea type="data" outline="0" fieldPosition="0">
        <references count="3">
          <reference field="4294967294" count="1" selected="0">
            <x v="0"/>
          </reference>
          <reference field="4" count="1" selected="0">
            <x v="16"/>
          </reference>
          <reference field="25" count="1" selected="0">
            <x v="1"/>
          </reference>
        </references>
      </pivotArea>
    </chartFormat>
    <chartFormat chart="2" format="934">
      <pivotArea type="data" outline="0" fieldPosition="0">
        <references count="3">
          <reference field="4294967294" count="1" selected="0">
            <x v="0"/>
          </reference>
          <reference field="4" count="1" selected="0">
            <x v="16"/>
          </reference>
          <reference field="25" count="1" selected="0">
            <x v="2"/>
          </reference>
        </references>
      </pivotArea>
    </chartFormat>
    <chartFormat chart="2" format="935">
      <pivotArea type="data" outline="0" fieldPosition="0">
        <references count="3">
          <reference field="4294967294" count="1" selected="0">
            <x v="0"/>
          </reference>
          <reference field="4" count="1" selected="0">
            <x v="16"/>
          </reference>
          <reference field="25" count="1" selected="0">
            <x v="3"/>
          </reference>
        </references>
      </pivotArea>
    </chartFormat>
    <chartFormat chart="2" format="936">
      <pivotArea type="data" outline="0" fieldPosition="0">
        <references count="3">
          <reference field="4294967294" count="1" selected="0">
            <x v="0"/>
          </reference>
          <reference field="4" count="1" selected="0">
            <x v="16"/>
          </reference>
          <reference field="25" count="1" selected="0">
            <x v="4"/>
          </reference>
        </references>
      </pivotArea>
    </chartFormat>
    <chartFormat chart="2" format="937">
      <pivotArea type="data" outline="0" fieldPosition="0">
        <references count="3">
          <reference field="4294967294" count="1" selected="0">
            <x v="0"/>
          </reference>
          <reference field="4" count="1" selected="0">
            <x v="16"/>
          </reference>
          <reference field="25" count="1" selected="0">
            <x v="5"/>
          </reference>
        </references>
      </pivotArea>
    </chartFormat>
    <chartFormat chart="2" format="938">
      <pivotArea type="data" outline="0" fieldPosition="0">
        <references count="3">
          <reference field="4294967294" count="1" selected="0">
            <x v="0"/>
          </reference>
          <reference field="4" count="1" selected="0">
            <x v="16"/>
          </reference>
          <reference field="25" count="1" selected="0">
            <x v="6"/>
          </reference>
        </references>
      </pivotArea>
    </chartFormat>
    <chartFormat chart="2" format="939">
      <pivotArea type="data" outline="0" fieldPosition="0">
        <references count="3">
          <reference field="4294967294" count="1" selected="0">
            <x v="0"/>
          </reference>
          <reference field="4" count="1" selected="0">
            <x v="17"/>
          </reference>
          <reference field="25" count="1" selected="0">
            <x v="0"/>
          </reference>
        </references>
      </pivotArea>
    </chartFormat>
    <chartFormat chart="2" format="940">
      <pivotArea type="data" outline="0" fieldPosition="0">
        <references count="3">
          <reference field="4294967294" count="1" selected="0">
            <x v="0"/>
          </reference>
          <reference field="4" count="1" selected="0">
            <x v="17"/>
          </reference>
          <reference field="25" count="1" selected="0">
            <x v="1"/>
          </reference>
        </references>
      </pivotArea>
    </chartFormat>
    <chartFormat chart="2" format="941">
      <pivotArea type="data" outline="0" fieldPosition="0">
        <references count="3">
          <reference field="4294967294" count="1" selected="0">
            <x v="0"/>
          </reference>
          <reference field="4" count="1" selected="0">
            <x v="17"/>
          </reference>
          <reference field="25" count="1" selected="0">
            <x v="2"/>
          </reference>
        </references>
      </pivotArea>
    </chartFormat>
    <chartFormat chart="2" format="942">
      <pivotArea type="data" outline="0" fieldPosition="0">
        <references count="3">
          <reference field="4294967294" count="1" selected="0">
            <x v="0"/>
          </reference>
          <reference field="4" count="1" selected="0">
            <x v="17"/>
          </reference>
          <reference field="25" count="1" selected="0">
            <x v="3"/>
          </reference>
        </references>
      </pivotArea>
    </chartFormat>
    <chartFormat chart="2" format="943">
      <pivotArea type="data" outline="0" fieldPosition="0">
        <references count="3">
          <reference field="4294967294" count="1" selected="0">
            <x v="0"/>
          </reference>
          <reference field="4" count="1" selected="0">
            <x v="17"/>
          </reference>
          <reference field="25" count="1" selected="0">
            <x v="4"/>
          </reference>
        </references>
      </pivotArea>
    </chartFormat>
    <chartFormat chart="2" format="944">
      <pivotArea type="data" outline="0" fieldPosition="0">
        <references count="3">
          <reference field="4294967294" count="1" selected="0">
            <x v="0"/>
          </reference>
          <reference field="4" count="1" selected="0">
            <x v="17"/>
          </reference>
          <reference field="25" count="1" selected="0">
            <x v="5"/>
          </reference>
        </references>
      </pivotArea>
    </chartFormat>
    <chartFormat chart="2" format="945">
      <pivotArea type="data" outline="0" fieldPosition="0">
        <references count="3">
          <reference field="4294967294" count="1" selected="0">
            <x v="0"/>
          </reference>
          <reference field="4" count="1" selected="0">
            <x v="17"/>
          </reference>
          <reference field="25" count="1" selected="0">
            <x v="6"/>
          </reference>
        </references>
      </pivotArea>
    </chartFormat>
    <chartFormat chart="2" format="946">
      <pivotArea type="data" outline="0" fieldPosition="0">
        <references count="3">
          <reference field="4294967294" count="1" selected="0">
            <x v="0"/>
          </reference>
          <reference field="4" count="1" selected="0">
            <x v="18"/>
          </reference>
          <reference field="25" count="1" selected="0">
            <x v="0"/>
          </reference>
        </references>
      </pivotArea>
    </chartFormat>
    <chartFormat chart="2" format="947">
      <pivotArea type="data" outline="0" fieldPosition="0">
        <references count="3">
          <reference field="4294967294" count="1" selected="0">
            <x v="0"/>
          </reference>
          <reference field="4" count="1" selected="0">
            <x v="18"/>
          </reference>
          <reference field="25" count="1" selected="0">
            <x v="1"/>
          </reference>
        </references>
      </pivotArea>
    </chartFormat>
    <chartFormat chart="2" format="948">
      <pivotArea type="data" outline="0" fieldPosition="0">
        <references count="3">
          <reference field="4294967294" count="1" selected="0">
            <x v="0"/>
          </reference>
          <reference field="4" count="1" selected="0">
            <x v="18"/>
          </reference>
          <reference field="25" count="1" selected="0">
            <x v="2"/>
          </reference>
        </references>
      </pivotArea>
    </chartFormat>
    <chartFormat chart="2" format="949">
      <pivotArea type="data" outline="0" fieldPosition="0">
        <references count="3">
          <reference field="4294967294" count="1" selected="0">
            <x v="0"/>
          </reference>
          <reference field="4" count="1" selected="0">
            <x v="18"/>
          </reference>
          <reference field="25" count="1" selected="0">
            <x v="3"/>
          </reference>
        </references>
      </pivotArea>
    </chartFormat>
    <chartFormat chart="2" format="950">
      <pivotArea type="data" outline="0" fieldPosition="0">
        <references count="3">
          <reference field="4294967294" count="1" selected="0">
            <x v="0"/>
          </reference>
          <reference field="4" count="1" selected="0">
            <x v="18"/>
          </reference>
          <reference field="25" count="1" selected="0">
            <x v="4"/>
          </reference>
        </references>
      </pivotArea>
    </chartFormat>
    <chartFormat chart="2" format="951">
      <pivotArea type="data" outline="0" fieldPosition="0">
        <references count="3">
          <reference field="4294967294" count="1" selected="0">
            <x v="0"/>
          </reference>
          <reference field="4" count="1" selected="0">
            <x v="18"/>
          </reference>
          <reference field="25" count="1" selected="0">
            <x v="5"/>
          </reference>
        </references>
      </pivotArea>
    </chartFormat>
    <chartFormat chart="2" format="952">
      <pivotArea type="data" outline="0" fieldPosition="0">
        <references count="3">
          <reference field="4294967294" count="1" selected="0">
            <x v="0"/>
          </reference>
          <reference field="4" count="1" selected="0">
            <x v="18"/>
          </reference>
          <reference field="25" count="1" selected="0">
            <x v="6"/>
          </reference>
        </references>
      </pivotArea>
    </chartFormat>
    <chartFormat chart="2" format="953">
      <pivotArea type="data" outline="0" fieldPosition="0">
        <references count="3">
          <reference field="4294967294" count="1" selected="0">
            <x v="0"/>
          </reference>
          <reference field="4" count="1" selected="0">
            <x v="19"/>
          </reference>
          <reference field="25" count="1" selected="0">
            <x v="0"/>
          </reference>
        </references>
      </pivotArea>
    </chartFormat>
    <chartFormat chart="2" format="954">
      <pivotArea type="data" outline="0" fieldPosition="0">
        <references count="3">
          <reference field="4294967294" count="1" selected="0">
            <x v="0"/>
          </reference>
          <reference field="4" count="1" selected="0">
            <x v="19"/>
          </reference>
          <reference field="25" count="1" selected="0">
            <x v="1"/>
          </reference>
        </references>
      </pivotArea>
    </chartFormat>
    <chartFormat chart="2" format="955">
      <pivotArea type="data" outline="0" fieldPosition="0">
        <references count="3">
          <reference field="4294967294" count="1" selected="0">
            <x v="0"/>
          </reference>
          <reference field="4" count="1" selected="0">
            <x v="19"/>
          </reference>
          <reference field="25" count="1" selected="0">
            <x v="2"/>
          </reference>
        </references>
      </pivotArea>
    </chartFormat>
    <chartFormat chart="2" format="956">
      <pivotArea type="data" outline="0" fieldPosition="0">
        <references count="3">
          <reference field="4294967294" count="1" selected="0">
            <x v="0"/>
          </reference>
          <reference field="4" count="1" selected="0">
            <x v="19"/>
          </reference>
          <reference field="25" count="1" selected="0">
            <x v="3"/>
          </reference>
        </references>
      </pivotArea>
    </chartFormat>
    <chartFormat chart="2" format="957">
      <pivotArea type="data" outline="0" fieldPosition="0">
        <references count="3">
          <reference field="4294967294" count="1" selected="0">
            <x v="0"/>
          </reference>
          <reference field="4" count="1" selected="0">
            <x v="19"/>
          </reference>
          <reference field="25" count="1" selected="0">
            <x v="4"/>
          </reference>
        </references>
      </pivotArea>
    </chartFormat>
    <chartFormat chart="2" format="958">
      <pivotArea type="data" outline="0" fieldPosition="0">
        <references count="3">
          <reference field="4294967294" count="1" selected="0">
            <x v="0"/>
          </reference>
          <reference field="4" count="1" selected="0">
            <x v="19"/>
          </reference>
          <reference field="25" count="1" selected="0">
            <x v="5"/>
          </reference>
        </references>
      </pivotArea>
    </chartFormat>
    <chartFormat chart="2" format="959">
      <pivotArea type="data" outline="0" fieldPosition="0">
        <references count="3">
          <reference field="4294967294" count="1" selected="0">
            <x v="0"/>
          </reference>
          <reference field="4" count="1" selected="0">
            <x v="19"/>
          </reference>
          <reference field="25" count="1" selected="0">
            <x v="6"/>
          </reference>
        </references>
      </pivotArea>
    </chartFormat>
    <chartFormat chart="2" format="960">
      <pivotArea type="data" outline="0" fieldPosition="0">
        <references count="3">
          <reference field="4294967294" count="1" selected="0">
            <x v="0"/>
          </reference>
          <reference field="4" count="1" selected="0">
            <x v="20"/>
          </reference>
          <reference field="25" count="1" selected="0">
            <x v="0"/>
          </reference>
        </references>
      </pivotArea>
    </chartFormat>
    <chartFormat chart="2" format="961">
      <pivotArea type="data" outline="0" fieldPosition="0">
        <references count="3">
          <reference field="4294967294" count="1" selected="0">
            <x v="0"/>
          </reference>
          <reference field="4" count="1" selected="0">
            <x v="20"/>
          </reference>
          <reference field="25" count="1" selected="0">
            <x v="1"/>
          </reference>
        </references>
      </pivotArea>
    </chartFormat>
    <chartFormat chart="2" format="962">
      <pivotArea type="data" outline="0" fieldPosition="0">
        <references count="3">
          <reference field="4294967294" count="1" selected="0">
            <x v="0"/>
          </reference>
          <reference field="4" count="1" selected="0">
            <x v="20"/>
          </reference>
          <reference field="25" count="1" selected="0">
            <x v="2"/>
          </reference>
        </references>
      </pivotArea>
    </chartFormat>
    <chartFormat chart="2" format="963">
      <pivotArea type="data" outline="0" fieldPosition="0">
        <references count="3">
          <reference field="4294967294" count="1" selected="0">
            <x v="0"/>
          </reference>
          <reference field="4" count="1" selected="0">
            <x v="20"/>
          </reference>
          <reference field="25" count="1" selected="0">
            <x v="3"/>
          </reference>
        </references>
      </pivotArea>
    </chartFormat>
    <chartFormat chart="2" format="964">
      <pivotArea type="data" outline="0" fieldPosition="0">
        <references count="3">
          <reference field="4294967294" count="1" selected="0">
            <x v="0"/>
          </reference>
          <reference field="4" count="1" selected="0">
            <x v="20"/>
          </reference>
          <reference field="25" count="1" selected="0">
            <x v="4"/>
          </reference>
        </references>
      </pivotArea>
    </chartFormat>
    <chartFormat chart="2" format="965">
      <pivotArea type="data" outline="0" fieldPosition="0">
        <references count="3">
          <reference field="4294967294" count="1" selected="0">
            <x v="0"/>
          </reference>
          <reference field="4" count="1" selected="0">
            <x v="20"/>
          </reference>
          <reference field="25" count="1" selected="0">
            <x v="5"/>
          </reference>
        </references>
      </pivotArea>
    </chartFormat>
    <chartFormat chart="2" format="966">
      <pivotArea type="data" outline="0" fieldPosition="0">
        <references count="3">
          <reference field="4294967294" count="1" selected="0">
            <x v="0"/>
          </reference>
          <reference field="4" count="1" selected="0">
            <x v="20"/>
          </reference>
          <reference field="25" count="1" selected="0">
            <x v="6"/>
          </reference>
        </references>
      </pivotArea>
    </chartFormat>
    <chartFormat chart="2" format="967">
      <pivotArea type="data" outline="0" fieldPosition="0">
        <references count="3">
          <reference field="4294967294" count="1" selected="0">
            <x v="0"/>
          </reference>
          <reference field="4" count="1" selected="0">
            <x v="21"/>
          </reference>
          <reference field="25" count="1" selected="0">
            <x v="0"/>
          </reference>
        </references>
      </pivotArea>
    </chartFormat>
    <chartFormat chart="2" format="968">
      <pivotArea type="data" outline="0" fieldPosition="0">
        <references count="3">
          <reference field="4294967294" count="1" selected="0">
            <x v="0"/>
          </reference>
          <reference field="4" count="1" selected="0">
            <x v="21"/>
          </reference>
          <reference field="25" count="1" selected="0">
            <x v="1"/>
          </reference>
        </references>
      </pivotArea>
    </chartFormat>
    <chartFormat chart="2" format="969">
      <pivotArea type="data" outline="0" fieldPosition="0">
        <references count="3">
          <reference field="4294967294" count="1" selected="0">
            <x v="0"/>
          </reference>
          <reference field="4" count="1" selected="0">
            <x v="21"/>
          </reference>
          <reference field="25" count="1" selected="0">
            <x v="2"/>
          </reference>
        </references>
      </pivotArea>
    </chartFormat>
    <chartFormat chart="2" format="970">
      <pivotArea type="data" outline="0" fieldPosition="0">
        <references count="3">
          <reference field="4294967294" count="1" selected="0">
            <x v="0"/>
          </reference>
          <reference field="4" count="1" selected="0">
            <x v="21"/>
          </reference>
          <reference field="25" count="1" selected="0">
            <x v="3"/>
          </reference>
        </references>
      </pivotArea>
    </chartFormat>
    <chartFormat chart="2" format="971">
      <pivotArea type="data" outline="0" fieldPosition="0">
        <references count="3">
          <reference field="4294967294" count="1" selected="0">
            <x v="0"/>
          </reference>
          <reference field="4" count="1" selected="0">
            <x v="21"/>
          </reference>
          <reference field="25" count="1" selected="0">
            <x v="4"/>
          </reference>
        </references>
      </pivotArea>
    </chartFormat>
    <chartFormat chart="2" format="972">
      <pivotArea type="data" outline="0" fieldPosition="0">
        <references count="3">
          <reference field="4294967294" count="1" selected="0">
            <x v="0"/>
          </reference>
          <reference field="4" count="1" selected="0">
            <x v="21"/>
          </reference>
          <reference field="25" count="1" selected="0">
            <x v="5"/>
          </reference>
        </references>
      </pivotArea>
    </chartFormat>
    <chartFormat chart="2" format="973">
      <pivotArea type="data" outline="0" fieldPosition="0">
        <references count="3">
          <reference field="4294967294" count="1" selected="0">
            <x v="0"/>
          </reference>
          <reference field="4" count="1" selected="0">
            <x v="21"/>
          </reference>
          <reference field="25" count="1" selected="0">
            <x v="6"/>
          </reference>
        </references>
      </pivotArea>
    </chartFormat>
    <chartFormat chart="2" format="974">
      <pivotArea type="data" outline="0" fieldPosition="0">
        <references count="3">
          <reference field="4294967294" count="1" selected="0">
            <x v="0"/>
          </reference>
          <reference field="4" count="1" selected="0">
            <x v="22"/>
          </reference>
          <reference field="25" count="1" selected="0">
            <x v="0"/>
          </reference>
        </references>
      </pivotArea>
    </chartFormat>
    <chartFormat chart="2" format="975">
      <pivotArea type="data" outline="0" fieldPosition="0">
        <references count="3">
          <reference field="4294967294" count="1" selected="0">
            <x v="0"/>
          </reference>
          <reference field="4" count="1" selected="0">
            <x v="22"/>
          </reference>
          <reference field="25" count="1" selected="0">
            <x v="1"/>
          </reference>
        </references>
      </pivotArea>
    </chartFormat>
    <chartFormat chart="2" format="976">
      <pivotArea type="data" outline="0" fieldPosition="0">
        <references count="3">
          <reference field="4294967294" count="1" selected="0">
            <x v="0"/>
          </reference>
          <reference field="4" count="1" selected="0">
            <x v="22"/>
          </reference>
          <reference field="25" count="1" selected="0">
            <x v="2"/>
          </reference>
        </references>
      </pivotArea>
    </chartFormat>
    <chartFormat chart="2" format="977">
      <pivotArea type="data" outline="0" fieldPosition="0">
        <references count="3">
          <reference field="4294967294" count="1" selected="0">
            <x v="0"/>
          </reference>
          <reference field="4" count="1" selected="0">
            <x v="22"/>
          </reference>
          <reference field="25" count="1" selected="0">
            <x v="3"/>
          </reference>
        </references>
      </pivotArea>
    </chartFormat>
    <chartFormat chart="2" format="978">
      <pivotArea type="data" outline="0" fieldPosition="0">
        <references count="3">
          <reference field="4294967294" count="1" selected="0">
            <x v="0"/>
          </reference>
          <reference field="4" count="1" selected="0">
            <x v="22"/>
          </reference>
          <reference field="25" count="1" selected="0">
            <x v="4"/>
          </reference>
        </references>
      </pivotArea>
    </chartFormat>
    <chartFormat chart="2" format="979">
      <pivotArea type="data" outline="0" fieldPosition="0">
        <references count="3">
          <reference field="4294967294" count="1" selected="0">
            <x v="0"/>
          </reference>
          <reference field="4" count="1" selected="0">
            <x v="22"/>
          </reference>
          <reference field="25" count="1" selected="0">
            <x v="5"/>
          </reference>
        </references>
      </pivotArea>
    </chartFormat>
    <chartFormat chart="2" format="980">
      <pivotArea type="data" outline="0" fieldPosition="0">
        <references count="3">
          <reference field="4294967294" count="1" selected="0">
            <x v="0"/>
          </reference>
          <reference field="4" count="1" selected="0">
            <x v="22"/>
          </reference>
          <reference field="25" count="1" selected="0">
            <x v="6"/>
          </reference>
        </references>
      </pivotArea>
    </chartFormat>
    <chartFormat chart="2" format="981">
      <pivotArea type="data" outline="0" fieldPosition="0">
        <references count="3">
          <reference field="4294967294" count="1" selected="0">
            <x v="0"/>
          </reference>
          <reference field="4" count="1" selected="0">
            <x v="23"/>
          </reference>
          <reference field="25" count="1" selected="0">
            <x v="0"/>
          </reference>
        </references>
      </pivotArea>
    </chartFormat>
    <chartFormat chart="2" format="982">
      <pivotArea type="data" outline="0" fieldPosition="0">
        <references count="3">
          <reference field="4294967294" count="1" selected="0">
            <x v="0"/>
          </reference>
          <reference field="4" count="1" selected="0">
            <x v="23"/>
          </reference>
          <reference field="25" count="1" selected="0">
            <x v="1"/>
          </reference>
        </references>
      </pivotArea>
    </chartFormat>
    <chartFormat chart="2" format="983">
      <pivotArea type="data" outline="0" fieldPosition="0">
        <references count="3">
          <reference field="4294967294" count="1" selected="0">
            <x v="0"/>
          </reference>
          <reference field="4" count="1" selected="0">
            <x v="23"/>
          </reference>
          <reference field="25" count="1" selected="0">
            <x v="2"/>
          </reference>
        </references>
      </pivotArea>
    </chartFormat>
    <chartFormat chart="2" format="984">
      <pivotArea type="data" outline="0" fieldPosition="0">
        <references count="3">
          <reference field="4294967294" count="1" selected="0">
            <x v="0"/>
          </reference>
          <reference field="4" count="1" selected="0">
            <x v="23"/>
          </reference>
          <reference field="25" count="1" selected="0">
            <x v="3"/>
          </reference>
        </references>
      </pivotArea>
    </chartFormat>
    <chartFormat chart="2" format="985">
      <pivotArea type="data" outline="0" fieldPosition="0">
        <references count="3">
          <reference field="4294967294" count="1" selected="0">
            <x v="0"/>
          </reference>
          <reference field="4" count="1" selected="0">
            <x v="23"/>
          </reference>
          <reference field="25" count="1" selected="0">
            <x v="4"/>
          </reference>
        </references>
      </pivotArea>
    </chartFormat>
    <chartFormat chart="2" format="986">
      <pivotArea type="data" outline="0" fieldPosition="0">
        <references count="3">
          <reference field="4294967294" count="1" selected="0">
            <x v="0"/>
          </reference>
          <reference field="4" count="1" selected="0">
            <x v="23"/>
          </reference>
          <reference field="25" count="1" selected="0">
            <x v="5"/>
          </reference>
        </references>
      </pivotArea>
    </chartFormat>
    <chartFormat chart="2" format="987">
      <pivotArea type="data" outline="0" fieldPosition="0">
        <references count="3">
          <reference field="4294967294" count="1" selected="0">
            <x v="0"/>
          </reference>
          <reference field="4" count="1" selected="0">
            <x v="23"/>
          </reference>
          <reference field="2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_Dur" xr10:uid="{00000000-0013-0000-FFFF-FFFF01000000}" sourceName="App Dur">
  <pivotTables>
    <pivotTable tabId="5" name="PivotTable3"/>
    <pivotTable tabId="5" name="PivotTable1"/>
    <pivotTable tabId="5" name="PivotTable4"/>
    <pivotTable tabId="5" name="PivotTable2"/>
    <pivotTable tabId="5" name="PivotTable5"/>
    <pivotTable tabId="5" name="PivotTable6"/>
  </pivotTables>
  <data>
    <tabular pivotCacheId="4">
      <items count="7">
        <i x="0" s="1"/>
        <i x="3" s="1"/>
        <i x="1" s="1"/>
        <i x="2" s="1"/>
        <i x="5" s="1"/>
        <i x="6"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st_Activity" xr10:uid="{00000000-0013-0000-FFFF-FFFF02000000}" sourceName="Last Activity">
  <pivotTables>
    <pivotTable tabId="5" name="PivotTable4"/>
    <pivotTable tabId="5" name="PivotTable1"/>
    <pivotTable tabId="5" name="PivotTable3"/>
    <pivotTable tabId="5" name="PivotTable2"/>
    <pivotTable tabId="5" name="PivotTable5"/>
    <pivotTable tabId="5" name="PivotTable6"/>
  </pivotTables>
  <data>
    <tabular pivotCacheId="4">
      <items count="7">
        <i x="0" s="1"/>
        <i x="3" s="1"/>
        <i x="1" s="1"/>
        <i x="2" s="1"/>
        <i x="5" s="1"/>
        <i x="6"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ireDate_Ind" xr10:uid="{00000000-0013-0000-FFFF-FFFF03000000}" sourceName="HireDate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 xr10:uid="{00000000-0013-0000-FFFF-FFFF04000000}" sourceName="RA">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WDA" xr10:uid="{00000000-0013-0000-FFFF-FFFF05000000}" sourceName="LWDA">
  <pivotTables>
    <pivotTable tabId="5" name="PivotTable1"/>
    <pivotTable tabId="5" name="PivotTable2"/>
    <pivotTable tabId="5" name="PivotTable3"/>
    <pivotTable tabId="5" name="PivotTable4"/>
    <pivotTable tabId="5" name="PivotTable5"/>
    <pivotTable tabId="5" name="PivotTable6"/>
  </pivotTables>
  <data>
    <tabular pivotCacheId="4">
      <items count="24">
        <i x="0" s="1"/>
        <i x="1" s="1"/>
        <i x="2" s="1"/>
        <i x="3" s="1"/>
        <i x="4" s="1"/>
        <i x="5" s="1"/>
        <i x="6" s="1"/>
        <i x="7" s="1"/>
        <i x="8" s="1"/>
        <i x="9" s="1"/>
        <i x="10" s="1"/>
        <i x="11" s="1"/>
        <i x="12" s="1"/>
        <i x="13" s="1"/>
        <i x="14" s="1"/>
        <i x="15" s="1"/>
        <i x="16" s="1"/>
        <i x="17" s="1"/>
        <i x="18" s="1"/>
        <i x="19" s="1"/>
        <i x="20" s="1"/>
        <i x="21" s="1"/>
        <i x="22" s="1"/>
        <i x="23"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ges_Ind" xr10:uid="{00000000-0013-0000-FFFF-FFFF06000000}" sourceName="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elim_Wages_Ind" xr10:uid="{00000000-0013-0000-FFFF-FFFF07000000}" sourceName="Prelim Wages Ind">
  <pivotTables>
    <pivotTable tabId="5" name="PivotTable1"/>
    <pivotTable tabId="5" name="PivotTable3"/>
    <pivotTable tabId="5" name="PivotTable4"/>
    <pivotTable tabId="5" name="PivotTable2"/>
    <pivotTable tabId="5" name="PivotTable5"/>
    <pivotTable tabId="5" name="PivotTable6"/>
  </pivotTables>
  <data>
    <tabular pivotCacheId="4">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Group" xr10:uid="{00000000-0013-0000-FFFF-FFFF08000000}" sourceName="Customer Group">
  <pivotTables>
    <pivotTable tabId="5" name="PivotTable3"/>
    <pivotTable tabId="5" name="PivotTable4"/>
    <pivotTable tabId="5" name="PivotTable2"/>
    <pivotTable tabId="5" name="PivotTable5"/>
    <pivotTable tabId="5" name="PivotTable6"/>
    <pivotTable tabId="5" name="PivotTable1"/>
  </pivotTables>
  <data>
    <tabular pivotCacheId="4">
      <items count="6">
        <i x="4" s="1"/>
        <i x="1" s="1"/>
        <i x="0" s="1"/>
        <i x="3" s="1"/>
        <i x="5" s="1"/>
        <i x="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ed_at_Part_Desc" xr10:uid="{00000000-0013-0000-FFFF-FFFF09000000}" sourceName="Employed at Part Desc">
  <pivotTables>
    <pivotTable tabId="5" name="PivotTable1"/>
    <pivotTable tabId="5" name="PivotTable3"/>
    <pivotTable tabId="5" name="PivotTable4"/>
    <pivotTable tabId="5" name="PivotTable2"/>
    <pivotTable tabId="5" name="PivotTable5"/>
    <pivotTable tabId="5" name="PivotTable6"/>
  </pivotTables>
  <data>
    <tabular pivotCacheId="4">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1" xr10:uid="{00000000-0014-0000-FFFF-FFFF01000000}" cache="Slicer_App_Dur" caption="Duration" rowHeight="241300"/>
  <slicer name="Last Activity 1" xr10:uid="{00000000-0014-0000-FFFF-FFFF02000000}" cache="Slicer_Last_Activity" caption="Last Activity Start" rowHeight="241300"/>
  <slicer name="HireDate Ind 1" xr10:uid="{00000000-0014-0000-FFFF-FFFF03000000}" cache="Slicer_HireDate_Ind" caption="HireDate Ind" rowHeight="241300"/>
  <slicer name="RA 1" xr10:uid="{00000000-0014-0000-FFFF-FFFF04000000}" cache="Slicer_RA" caption="Received RA" rowHeight="241300"/>
  <slicer name="LWDA 1" xr10:uid="{00000000-0014-0000-FFFF-FFFF05000000}" cache="Slicer_LWDA" caption="LWDA" rowHeight="241300"/>
  <slicer name="20202 Wages Ind 1" xr10:uid="{00000000-0014-0000-FFFF-FFFF06000000}" cache="Slicer_Wages_Ind" caption="2021Q1Wages Ind" rowHeight="241300"/>
  <slicer name="Prelim Wages Ind 1" xr10:uid="{00000000-0014-0000-FFFF-FFFF07000000}" cache="Slicer_Prelim_Wages_Ind" caption="Prelim Wages Ind" rowHeight="241300"/>
  <slicer name="Customer Group 1" xr10:uid="{00000000-0014-0000-FFFF-FFFF08000000}" cache="Slicer_Customer_Group" caption="Customer Group" rowHeight="241300"/>
  <slicer name="Employed at Part Desc 1" xr10:uid="{00000000-0014-0000-FFFF-FFFF09000000}" cache="Slicer_Employed_at_Part_Desc" caption="Employed at Part Desc"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xr10:uid="{00000000-0014-0000-FFFF-FFFF0A000000}" cache="Slicer_App_Dur" caption="Duration" rowHeight="241300"/>
  <slicer name="Last Activity" xr10:uid="{00000000-0014-0000-FFFF-FFFF0B000000}" cache="Slicer_Last_Activity" caption="Last Activity" rowHeight="241300"/>
  <slicer name="Last Activity 2" xr10:uid="{00000000-0014-0000-FFFF-FFFF0C000000}" cache="Slicer_Last_Activity" caption="Last Activity" rowHeight="241300"/>
  <slicer name="HireDate Ind" xr10:uid="{00000000-0014-0000-FFFF-FFFF0D000000}" cache="Slicer_HireDate_Ind" caption="HireDate Ind" rowHeight="241300"/>
  <slicer name="RA" xr10:uid="{00000000-0014-0000-FFFF-FFFF0E000000}" cache="Slicer_RA" caption="Received RA" rowHeight="241300"/>
  <slicer name="LWDA" xr10:uid="{00000000-0014-0000-FFFF-FFFF0F000000}" cache="Slicer_LWDA" caption="LWDA" rowHeight="241300"/>
  <slicer name="20154 Wages Ind" xr10:uid="{00000000-0014-0000-FFFF-FFFF10000000}" cache="Slicer_Wages_Ind" caption="20154 Wages Ind" rowHeight="241300"/>
  <slicer name="Prelim Wages Ind" xr10:uid="{00000000-0014-0000-FFFF-FFFF11000000}" cache="Slicer_Prelim_Wages_Ind" caption="20161 Prelim Wages Ind" rowHeight="241300"/>
  <slicer name="Customer Group" xr10:uid="{00000000-0014-0000-FFFF-FFFF12000000}" cache="Slicer_Customer_Group" caption="Customer Group" rowHeight="241300"/>
  <slicer name="Employed at Part Desc" xr10:uid="{00000000-0014-0000-FFFF-FFFF13000000}" cache="Slicer_Employed_at_Part_Desc" caption="Employed at Part Desc"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ivotTable" Target="../pivotTables/pivotTable3.xml"/><Relationship Id="rId7"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4.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41:F45"/>
  <sheetViews>
    <sheetView tabSelected="1" view="pageBreakPreview" zoomScale="85" zoomScaleNormal="130" zoomScaleSheetLayoutView="85" workbookViewId="0">
      <selection sqref="A1:XFD1048576"/>
    </sheetView>
  </sheetViews>
  <sheetFormatPr defaultColWidth="9.140625" defaultRowHeight="15" x14ac:dyDescent="0.25"/>
  <cols>
    <col min="1" max="1" width="9.140625" style="5"/>
    <col min="2" max="2" width="12" style="5" customWidth="1"/>
    <col min="3" max="5" width="9.140625" style="5"/>
    <col min="6" max="6" width="12.42578125" style="5" customWidth="1"/>
    <col min="7" max="7" width="10.28515625" style="5" customWidth="1"/>
    <col min="8" max="8" width="9.140625" style="5"/>
    <col min="9" max="9" width="4.85546875" style="5" customWidth="1"/>
    <col min="10" max="19" width="9.140625" style="5"/>
    <col min="20" max="20" width="9.140625" style="5" customWidth="1"/>
    <col min="21" max="16384" width="9.140625" style="5"/>
  </cols>
  <sheetData>
    <row r="41" spans="2:6" x14ac:dyDescent="0.25">
      <c r="B41" s="7"/>
    </row>
    <row r="45" spans="2:6" x14ac:dyDescent="0.25">
      <c r="E45" s="7" t="s">
        <v>26</v>
      </c>
      <c r="F45" s="5" t="s">
        <v>42</v>
      </c>
    </row>
  </sheetData>
  <customSheetViews>
    <customSheetView guid="{B725B135-DB92-4555-9BD9-8EB059D2CFEF}" scale="90" showPageBreaks="1" fitToPage="1" view="pageBreakPreview">
      <selection activeCell="U7" sqref="U7:V7"/>
      <pageMargins left="0.38" right="0.39" top="0.75" bottom="0.75" header="0.3" footer="0.3"/>
      <pageSetup scale="72" orientation="landscape" r:id="rId1"/>
    </customSheetView>
    <customSheetView guid="{99302F4D-5A53-414B-B27C-A5334909268D}" scale="90" showPageBreaks="1" fitToPage="1" view="pageBreakPreview">
      <selection activeCell="U7" sqref="U7:V7"/>
      <pageMargins left="0.38" right="0.39" top="0.75" bottom="0.75" header="0.3" footer="0.3"/>
      <pageSetup scale="72" orientation="landscape" r:id="rId2"/>
    </customSheetView>
  </customSheetViews>
  <pageMargins left="0.38" right="0.39" top="0.75" bottom="0.75" header="0.3" footer="0.3"/>
  <pageSetup scale="59" orientation="landscape"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8343"/>
  <sheetViews>
    <sheetView zoomScale="70" zoomScaleNormal="70" workbookViewId="0">
      <pane ySplit="1" topLeftCell="A2" activePane="bottomLeft" state="frozen"/>
      <selection activeCell="D72" sqref="D72"/>
      <selection pane="bottomLeft" activeCell="Z8" sqref="Z8"/>
    </sheetView>
  </sheetViews>
  <sheetFormatPr defaultRowHeight="15" x14ac:dyDescent="0.25"/>
  <cols>
    <col min="1" max="1" width="12.42578125" bestFit="1" customWidth="1"/>
    <col min="2" max="2" width="22.5703125" customWidth="1"/>
    <col min="3" max="3" width="20.140625" customWidth="1"/>
    <col min="4" max="4" width="45.42578125" customWidth="1"/>
    <col min="5" max="5" width="7.28515625" bestFit="1" customWidth="1"/>
    <col min="6" max="6" width="25.28515625" customWidth="1"/>
    <col min="7" max="7" width="27.28515625" customWidth="1"/>
    <col min="9" max="9" width="14.5703125" bestFit="1" customWidth="1"/>
    <col min="10" max="11" width="15.42578125" bestFit="1" customWidth="1"/>
    <col min="15" max="15" width="11.140625" bestFit="1" customWidth="1"/>
  </cols>
  <sheetData>
    <row r="1" spans="1:17" s="9" customFormat="1" ht="60" x14ac:dyDescent="0.25">
      <c r="A1" s="8" t="s">
        <v>0</v>
      </c>
      <c r="B1" s="8" t="s">
        <v>1</v>
      </c>
      <c r="C1" s="8" t="s">
        <v>2</v>
      </c>
      <c r="D1" s="8" t="s">
        <v>57</v>
      </c>
      <c r="E1" s="8" t="s">
        <v>40</v>
      </c>
      <c r="F1" s="8" t="s">
        <v>45</v>
      </c>
      <c r="G1" s="8" t="s">
        <v>46</v>
      </c>
      <c r="H1" s="8" t="s">
        <v>48</v>
      </c>
      <c r="I1" s="8" t="s">
        <v>3</v>
      </c>
      <c r="J1" s="8" t="s">
        <v>4</v>
      </c>
      <c r="K1" s="8" t="s">
        <v>49</v>
      </c>
      <c r="L1" s="8" t="s">
        <v>52</v>
      </c>
      <c r="M1" s="8" t="s">
        <v>32</v>
      </c>
      <c r="N1" s="8" t="s">
        <v>53</v>
      </c>
      <c r="O1" s="8" t="s">
        <v>56</v>
      </c>
      <c r="P1" s="8" t="s">
        <v>34</v>
      </c>
      <c r="Q1" s="8" t="s">
        <v>22</v>
      </c>
    </row>
    <row r="2" spans="1:17" x14ac:dyDescent="0.25">
      <c r="A2">
        <v>164076260</v>
      </c>
      <c r="B2" t="s">
        <v>1993</v>
      </c>
      <c r="C2" t="s">
        <v>2022</v>
      </c>
      <c r="D2" t="s">
        <v>5238</v>
      </c>
      <c r="E2">
        <v>1</v>
      </c>
      <c r="F2" t="s">
        <v>37</v>
      </c>
      <c r="G2" t="s">
        <v>8892</v>
      </c>
      <c r="H2" t="s">
        <v>27</v>
      </c>
      <c r="I2">
        <v>344</v>
      </c>
      <c r="J2">
        <v>344</v>
      </c>
      <c r="K2">
        <v>20211</v>
      </c>
      <c r="L2">
        <v>20201208</v>
      </c>
      <c r="M2" t="s">
        <v>35</v>
      </c>
      <c r="N2">
        <v>20212</v>
      </c>
      <c r="O2">
        <v>15941586</v>
      </c>
      <c r="P2" t="s">
        <v>13</v>
      </c>
      <c r="Q2" t="s">
        <v>13</v>
      </c>
    </row>
    <row r="3" spans="1:17" x14ac:dyDescent="0.25">
      <c r="A3">
        <v>163343433</v>
      </c>
      <c r="B3" t="s">
        <v>1505</v>
      </c>
      <c r="C3" t="s">
        <v>4532</v>
      </c>
      <c r="D3" t="s">
        <v>5238</v>
      </c>
      <c r="E3">
        <v>1</v>
      </c>
      <c r="F3" t="s">
        <v>6</v>
      </c>
      <c r="G3" t="s">
        <v>156</v>
      </c>
      <c r="H3" t="s">
        <v>27</v>
      </c>
      <c r="I3">
        <v>618</v>
      </c>
      <c r="J3">
        <v>616</v>
      </c>
      <c r="K3">
        <v>0</v>
      </c>
      <c r="L3">
        <v>20181019</v>
      </c>
      <c r="M3" t="s">
        <v>35</v>
      </c>
      <c r="N3">
        <v>0</v>
      </c>
      <c r="O3">
        <v>15389867</v>
      </c>
      <c r="P3" t="s">
        <v>15</v>
      </c>
      <c r="Q3" t="s">
        <v>15</v>
      </c>
    </row>
    <row r="4" spans="1:17" x14ac:dyDescent="0.25">
      <c r="A4">
        <v>162693481</v>
      </c>
      <c r="B4" t="s">
        <v>3325</v>
      </c>
      <c r="C4" t="s">
        <v>3326</v>
      </c>
      <c r="D4" t="s">
        <v>5238</v>
      </c>
      <c r="E4">
        <v>1</v>
      </c>
      <c r="F4" t="s">
        <v>6</v>
      </c>
      <c r="G4" t="s">
        <v>156</v>
      </c>
      <c r="H4" t="s">
        <v>27</v>
      </c>
      <c r="I4">
        <v>1113</v>
      </c>
      <c r="J4">
        <v>1113</v>
      </c>
      <c r="K4">
        <v>20211</v>
      </c>
      <c r="L4">
        <v>20180101</v>
      </c>
      <c r="M4" t="s">
        <v>35</v>
      </c>
      <c r="N4">
        <v>20212</v>
      </c>
      <c r="O4">
        <v>13239881</v>
      </c>
      <c r="P4" t="s">
        <v>16</v>
      </c>
      <c r="Q4" t="s">
        <v>16</v>
      </c>
    </row>
    <row r="5" spans="1:17" x14ac:dyDescent="0.25">
      <c r="A5">
        <v>162351462</v>
      </c>
      <c r="B5" t="s">
        <v>3129</v>
      </c>
      <c r="C5" t="s">
        <v>304</v>
      </c>
      <c r="D5" t="s">
        <v>5238</v>
      </c>
      <c r="E5">
        <v>1</v>
      </c>
      <c r="F5" t="s">
        <v>6</v>
      </c>
      <c r="G5" t="s">
        <v>4143</v>
      </c>
      <c r="H5" t="s">
        <v>28</v>
      </c>
      <c r="I5">
        <v>1301</v>
      </c>
      <c r="J5">
        <v>1301</v>
      </c>
      <c r="K5">
        <v>0</v>
      </c>
      <c r="L5">
        <v>20190425</v>
      </c>
      <c r="M5" t="s">
        <v>35</v>
      </c>
      <c r="N5">
        <v>0</v>
      </c>
      <c r="O5">
        <v>15014152</v>
      </c>
      <c r="P5" t="s">
        <v>16</v>
      </c>
      <c r="Q5" t="s">
        <v>16</v>
      </c>
    </row>
    <row r="6" spans="1:17" x14ac:dyDescent="0.25">
      <c r="A6">
        <v>163047469</v>
      </c>
      <c r="B6" t="s">
        <v>416</v>
      </c>
      <c r="C6" t="s">
        <v>442</v>
      </c>
      <c r="D6" t="s">
        <v>5238</v>
      </c>
      <c r="E6">
        <v>1</v>
      </c>
      <c r="F6" t="s">
        <v>6</v>
      </c>
      <c r="G6" t="s">
        <v>4143</v>
      </c>
      <c r="H6" t="s">
        <v>27</v>
      </c>
      <c r="I6">
        <v>870</v>
      </c>
      <c r="J6">
        <v>870</v>
      </c>
      <c r="K6">
        <v>0</v>
      </c>
      <c r="L6">
        <v>20200929</v>
      </c>
      <c r="M6" t="s">
        <v>35</v>
      </c>
      <c r="N6">
        <v>0</v>
      </c>
      <c r="O6">
        <v>10940864</v>
      </c>
      <c r="P6" t="s">
        <v>16</v>
      </c>
      <c r="Q6" t="s">
        <v>16</v>
      </c>
    </row>
    <row r="7" spans="1:17" x14ac:dyDescent="0.25">
      <c r="A7">
        <v>163110057</v>
      </c>
      <c r="B7" t="s">
        <v>802</v>
      </c>
      <c r="C7" t="s">
        <v>3758</v>
      </c>
      <c r="D7" t="s">
        <v>59</v>
      </c>
      <c r="E7">
        <v>1</v>
      </c>
      <c r="F7" t="s">
        <v>37</v>
      </c>
      <c r="G7" t="s">
        <v>4019</v>
      </c>
      <c r="H7" t="s">
        <v>27</v>
      </c>
      <c r="I7">
        <v>825</v>
      </c>
      <c r="J7">
        <v>825</v>
      </c>
      <c r="K7">
        <v>0</v>
      </c>
      <c r="L7">
        <v>20210723</v>
      </c>
      <c r="M7" t="s">
        <v>35</v>
      </c>
      <c r="N7">
        <v>0</v>
      </c>
      <c r="O7">
        <v>15308516</v>
      </c>
      <c r="P7" t="s">
        <v>16</v>
      </c>
      <c r="Q7" t="s">
        <v>16</v>
      </c>
    </row>
    <row r="8" spans="1:17" x14ac:dyDescent="0.25">
      <c r="A8">
        <v>162864783</v>
      </c>
      <c r="B8" t="s">
        <v>3554</v>
      </c>
      <c r="C8" t="s">
        <v>1335</v>
      </c>
      <c r="D8" t="s">
        <v>5238</v>
      </c>
      <c r="E8">
        <v>1</v>
      </c>
      <c r="F8" t="s">
        <v>6</v>
      </c>
      <c r="G8" t="s">
        <v>4143</v>
      </c>
      <c r="H8" t="s">
        <v>27</v>
      </c>
      <c r="I8">
        <v>1004</v>
      </c>
      <c r="J8">
        <v>1004</v>
      </c>
      <c r="K8">
        <v>0</v>
      </c>
      <c r="L8">
        <v>20200515</v>
      </c>
      <c r="M8" t="s">
        <v>36</v>
      </c>
      <c r="N8">
        <v>0</v>
      </c>
      <c r="O8">
        <v>15195844</v>
      </c>
      <c r="P8" t="s">
        <v>16</v>
      </c>
      <c r="Q8" t="s">
        <v>16</v>
      </c>
    </row>
    <row r="9" spans="1:17" x14ac:dyDescent="0.25">
      <c r="A9">
        <v>164363800</v>
      </c>
      <c r="B9" t="s">
        <v>638</v>
      </c>
      <c r="C9" t="s">
        <v>647</v>
      </c>
      <c r="D9" t="s">
        <v>5238</v>
      </c>
      <c r="E9">
        <v>1</v>
      </c>
      <c r="F9" t="s">
        <v>6</v>
      </c>
      <c r="G9" t="s">
        <v>4143</v>
      </c>
      <c r="H9" t="s">
        <v>27</v>
      </c>
      <c r="I9">
        <v>28</v>
      </c>
      <c r="J9">
        <v>28</v>
      </c>
      <c r="K9">
        <v>20211</v>
      </c>
      <c r="L9">
        <v>20200115</v>
      </c>
      <c r="M9" t="s">
        <v>36</v>
      </c>
      <c r="N9">
        <v>20212</v>
      </c>
      <c r="O9">
        <v>9763905</v>
      </c>
      <c r="P9" t="s">
        <v>13</v>
      </c>
      <c r="Q9" t="s">
        <v>13</v>
      </c>
    </row>
    <row r="10" spans="1:17" x14ac:dyDescent="0.25">
      <c r="A10">
        <v>164194994</v>
      </c>
      <c r="B10" t="s">
        <v>638</v>
      </c>
      <c r="C10" t="s">
        <v>651</v>
      </c>
      <c r="D10" t="s">
        <v>5238</v>
      </c>
      <c r="E10">
        <v>1</v>
      </c>
      <c r="F10" t="s">
        <v>37</v>
      </c>
      <c r="G10" t="s">
        <v>4147</v>
      </c>
      <c r="H10" t="s">
        <v>27</v>
      </c>
      <c r="I10">
        <v>213</v>
      </c>
      <c r="J10">
        <v>196</v>
      </c>
      <c r="K10">
        <v>20211</v>
      </c>
      <c r="L10">
        <v>20210618</v>
      </c>
      <c r="M10" t="s">
        <v>35</v>
      </c>
      <c r="N10">
        <v>20212</v>
      </c>
      <c r="O10">
        <v>15306051</v>
      </c>
      <c r="P10" t="s">
        <v>13</v>
      </c>
      <c r="Q10" t="s">
        <v>13</v>
      </c>
    </row>
    <row r="11" spans="1:17" x14ac:dyDescent="0.25">
      <c r="A11">
        <v>163803147</v>
      </c>
      <c r="B11" t="s">
        <v>825</v>
      </c>
      <c r="C11" t="s">
        <v>5239</v>
      </c>
      <c r="D11" t="s">
        <v>5238</v>
      </c>
      <c r="E11">
        <v>1</v>
      </c>
      <c r="F11" t="s">
        <v>37</v>
      </c>
      <c r="G11" t="s">
        <v>205</v>
      </c>
      <c r="H11" t="s">
        <v>27</v>
      </c>
      <c r="I11">
        <v>486</v>
      </c>
      <c r="J11">
        <v>486</v>
      </c>
      <c r="K11">
        <v>20211</v>
      </c>
      <c r="L11">
        <v>20200518</v>
      </c>
      <c r="M11" t="s">
        <v>36</v>
      </c>
      <c r="N11">
        <v>20212</v>
      </c>
      <c r="O11">
        <v>15765984</v>
      </c>
      <c r="P11" t="s">
        <v>14</v>
      </c>
      <c r="Q11" t="s">
        <v>14</v>
      </c>
    </row>
    <row r="12" spans="1:17" x14ac:dyDescent="0.25">
      <c r="A12">
        <v>163404648</v>
      </c>
      <c r="B12" t="s">
        <v>4746</v>
      </c>
      <c r="C12" t="s">
        <v>4782</v>
      </c>
      <c r="D12" t="s">
        <v>5238</v>
      </c>
      <c r="E12">
        <v>1</v>
      </c>
      <c r="F12" t="s">
        <v>37</v>
      </c>
      <c r="G12" t="s">
        <v>205</v>
      </c>
      <c r="H12" t="s">
        <v>27</v>
      </c>
      <c r="I12">
        <v>560</v>
      </c>
      <c r="J12">
        <v>560</v>
      </c>
      <c r="K12">
        <v>20211</v>
      </c>
      <c r="L12">
        <v>20210524</v>
      </c>
      <c r="M12" t="s">
        <v>36</v>
      </c>
      <c r="N12">
        <v>0</v>
      </c>
      <c r="O12">
        <v>15446823</v>
      </c>
      <c r="P12" t="s">
        <v>15</v>
      </c>
      <c r="Q12" t="s">
        <v>15</v>
      </c>
    </row>
    <row r="13" spans="1:17" x14ac:dyDescent="0.25">
      <c r="A13">
        <v>163202002</v>
      </c>
      <c r="B13" t="s">
        <v>4020</v>
      </c>
      <c r="C13" t="s">
        <v>2088</v>
      </c>
      <c r="D13" t="s">
        <v>5238</v>
      </c>
      <c r="E13">
        <v>1</v>
      </c>
      <c r="F13" t="s">
        <v>6</v>
      </c>
      <c r="G13" t="s">
        <v>4143</v>
      </c>
      <c r="H13" t="s">
        <v>27</v>
      </c>
      <c r="I13">
        <v>748</v>
      </c>
      <c r="J13">
        <v>748</v>
      </c>
      <c r="K13">
        <v>0</v>
      </c>
      <c r="L13">
        <v>20181003</v>
      </c>
      <c r="M13" t="s">
        <v>35</v>
      </c>
      <c r="N13">
        <v>20212</v>
      </c>
      <c r="O13">
        <v>15321196</v>
      </c>
      <c r="P13" t="s">
        <v>16</v>
      </c>
      <c r="Q13" t="s">
        <v>16</v>
      </c>
    </row>
    <row r="14" spans="1:17" x14ac:dyDescent="0.25">
      <c r="A14">
        <v>160263587</v>
      </c>
      <c r="B14" t="s">
        <v>3713</v>
      </c>
      <c r="C14" t="s">
        <v>157</v>
      </c>
      <c r="D14" t="s">
        <v>5238</v>
      </c>
      <c r="E14">
        <v>1</v>
      </c>
      <c r="F14" t="s">
        <v>6</v>
      </c>
      <c r="G14" t="s">
        <v>4143</v>
      </c>
      <c r="H14" t="s">
        <v>28</v>
      </c>
      <c r="I14">
        <v>2225</v>
      </c>
      <c r="J14">
        <v>2225</v>
      </c>
      <c r="K14">
        <v>20211</v>
      </c>
      <c r="L14">
        <v>20180501</v>
      </c>
      <c r="M14" t="s">
        <v>35</v>
      </c>
      <c r="N14">
        <v>20212</v>
      </c>
      <c r="O14">
        <v>12306683</v>
      </c>
      <c r="P14" t="s">
        <v>19</v>
      </c>
      <c r="Q14" t="s">
        <v>19</v>
      </c>
    </row>
    <row r="15" spans="1:17" x14ac:dyDescent="0.25">
      <c r="A15">
        <v>163327942</v>
      </c>
      <c r="B15" t="s">
        <v>4533</v>
      </c>
      <c r="C15" t="s">
        <v>427</v>
      </c>
      <c r="D15" t="s">
        <v>59</v>
      </c>
      <c r="E15">
        <v>1</v>
      </c>
      <c r="F15" t="s">
        <v>6</v>
      </c>
      <c r="G15" t="s">
        <v>156</v>
      </c>
      <c r="H15" t="s">
        <v>27</v>
      </c>
      <c r="I15">
        <v>631</v>
      </c>
      <c r="J15">
        <v>386</v>
      </c>
      <c r="K15">
        <v>20211</v>
      </c>
      <c r="L15">
        <v>20190724</v>
      </c>
      <c r="M15" t="s">
        <v>35</v>
      </c>
      <c r="N15">
        <v>0</v>
      </c>
      <c r="O15">
        <v>14642484</v>
      </c>
      <c r="P15" t="s">
        <v>15</v>
      </c>
      <c r="Q15" t="s">
        <v>14</v>
      </c>
    </row>
    <row r="16" spans="1:17" x14ac:dyDescent="0.25">
      <c r="A16">
        <v>163875161</v>
      </c>
      <c r="B16" t="s">
        <v>5240</v>
      </c>
      <c r="C16" t="s">
        <v>5241</v>
      </c>
      <c r="D16" t="s">
        <v>59</v>
      </c>
      <c r="E16">
        <v>1</v>
      </c>
      <c r="F16" t="s">
        <v>6</v>
      </c>
      <c r="G16" t="s">
        <v>4143</v>
      </c>
      <c r="H16" t="s">
        <v>27</v>
      </c>
      <c r="I16">
        <v>451</v>
      </c>
      <c r="J16">
        <v>450</v>
      </c>
      <c r="K16">
        <v>20211</v>
      </c>
      <c r="L16">
        <v>20200601</v>
      </c>
      <c r="M16" t="s">
        <v>36</v>
      </c>
      <c r="N16">
        <v>0</v>
      </c>
      <c r="O16">
        <v>10600101</v>
      </c>
      <c r="P16" t="s">
        <v>14</v>
      </c>
      <c r="Q16" t="s">
        <v>14</v>
      </c>
    </row>
    <row r="17" spans="1:17" x14ac:dyDescent="0.25">
      <c r="A17">
        <v>162976319</v>
      </c>
      <c r="B17" t="s">
        <v>641</v>
      </c>
      <c r="C17" t="s">
        <v>1339</v>
      </c>
      <c r="D17" t="s">
        <v>59</v>
      </c>
      <c r="E17">
        <v>1</v>
      </c>
      <c r="F17" t="s">
        <v>6</v>
      </c>
      <c r="G17" t="s">
        <v>4143</v>
      </c>
      <c r="H17" t="s">
        <v>27</v>
      </c>
      <c r="I17">
        <v>925</v>
      </c>
      <c r="J17">
        <v>925</v>
      </c>
      <c r="K17">
        <v>0</v>
      </c>
      <c r="L17">
        <v>20201008</v>
      </c>
      <c r="M17" t="s">
        <v>36</v>
      </c>
      <c r="N17">
        <v>20212</v>
      </c>
      <c r="O17">
        <v>9250139</v>
      </c>
      <c r="P17" t="s">
        <v>16</v>
      </c>
      <c r="Q17" t="s">
        <v>16</v>
      </c>
    </row>
    <row r="18" spans="1:17" x14ac:dyDescent="0.25">
      <c r="A18">
        <v>164055260</v>
      </c>
      <c r="B18" t="s">
        <v>5775</v>
      </c>
      <c r="C18" t="s">
        <v>4426</v>
      </c>
      <c r="D18" t="s">
        <v>59</v>
      </c>
      <c r="E18">
        <v>1</v>
      </c>
      <c r="F18" t="s">
        <v>37</v>
      </c>
      <c r="G18" t="s">
        <v>4019</v>
      </c>
      <c r="H18" t="s">
        <v>27</v>
      </c>
      <c r="I18">
        <v>365</v>
      </c>
      <c r="J18">
        <v>342</v>
      </c>
      <c r="K18">
        <v>20211</v>
      </c>
      <c r="L18" t="s">
        <v>30</v>
      </c>
      <c r="M18" t="s">
        <v>35</v>
      </c>
      <c r="N18">
        <v>20212</v>
      </c>
      <c r="O18">
        <v>15936405</v>
      </c>
      <c r="P18" t="s">
        <v>14</v>
      </c>
      <c r="Q18" t="s">
        <v>13</v>
      </c>
    </row>
    <row r="19" spans="1:17" x14ac:dyDescent="0.25">
      <c r="A19">
        <v>163919905</v>
      </c>
      <c r="B19" t="s">
        <v>993</v>
      </c>
      <c r="C19" t="s">
        <v>5242</v>
      </c>
      <c r="D19" t="s">
        <v>5238</v>
      </c>
      <c r="E19">
        <v>1</v>
      </c>
      <c r="F19" t="s">
        <v>6</v>
      </c>
      <c r="G19" t="s">
        <v>156</v>
      </c>
      <c r="H19" t="s">
        <v>27</v>
      </c>
      <c r="I19">
        <v>428</v>
      </c>
      <c r="J19">
        <v>230</v>
      </c>
      <c r="K19">
        <v>20211</v>
      </c>
      <c r="L19">
        <v>20191111</v>
      </c>
      <c r="M19" t="s">
        <v>36</v>
      </c>
      <c r="N19">
        <v>0</v>
      </c>
      <c r="O19">
        <v>7702619</v>
      </c>
      <c r="P19" t="s">
        <v>14</v>
      </c>
      <c r="Q19" t="s">
        <v>13</v>
      </c>
    </row>
    <row r="20" spans="1:17" x14ac:dyDescent="0.25">
      <c r="A20">
        <v>162857203</v>
      </c>
      <c r="B20" t="s">
        <v>1176</v>
      </c>
      <c r="C20" t="s">
        <v>3600</v>
      </c>
      <c r="D20" t="s">
        <v>5238</v>
      </c>
      <c r="E20">
        <v>1</v>
      </c>
      <c r="F20" t="s">
        <v>6</v>
      </c>
      <c r="G20" t="s">
        <v>4143</v>
      </c>
      <c r="H20" t="s">
        <v>27</v>
      </c>
      <c r="I20">
        <v>1028</v>
      </c>
      <c r="J20">
        <v>1028</v>
      </c>
      <c r="K20">
        <v>0</v>
      </c>
      <c r="L20">
        <v>20190826</v>
      </c>
      <c r="M20" t="s">
        <v>36</v>
      </c>
      <c r="N20">
        <v>0</v>
      </c>
      <c r="O20">
        <v>7704609</v>
      </c>
      <c r="P20" t="s">
        <v>16</v>
      </c>
      <c r="Q20" t="s">
        <v>16</v>
      </c>
    </row>
    <row r="21" spans="1:17" x14ac:dyDescent="0.25">
      <c r="A21">
        <v>164301198</v>
      </c>
      <c r="B21" t="s">
        <v>8893</v>
      </c>
      <c r="C21" t="s">
        <v>327</v>
      </c>
      <c r="D21" t="s">
        <v>5238</v>
      </c>
      <c r="E21">
        <v>1</v>
      </c>
      <c r="F21" t="s">
        <v>38</v>
      </c>
      <c r="G21" t="s">
        <v>156</v>
      </c>
      <c r="H21" t="s">
        <v>27</v>
      </c>
      <c r="I21">
        <v>64</v>
      </c>
      <c r="J21">
        <v>17</v>
      </c>
      <c r="K21">
        <v>0</v>
      </c>
      <c r="L21">
        <v>20190426</v>
      </c>
      <c r="M21" t="s">
        <v>36</v>
      </c>
      <c r="N21">
        <v>0</v>
      </c>
      <c r="O21">
        <v>7708720</v>
      </c>
      <c r="P21" t="s">
        <v>13</v>
      </c>
      <c r="Q21" t="s">
        <v>13</v>
      </c>
    </row>
    <row r="22" spans="1:17" x14ac:dyDescent="0.25">
      <c r="A22">
        <v>163363611</v>
      </c>
      <c r="B22" t="s">
        <v>4645</v>
      </c>
      <c r="C22" t="s">
        <v>4646</v>
      </c>
      <c r="D22" t="s">
        <v>5238</v>
      </c>
      <c r="E22">
        <v>1</v>
      </c>
      <c r="F22" t="s">
        <v>5</v>
      </c>
      <c r="G22" t="s">
        <v>156</v>
      </c>
      <c r="H22" t="s">
        <v>27</v>
      </c>
      <c r="I22">
        <v>595</v>
      </c>
      <c r="J22">
        <v>595</v>
      </c>
      <c r="K22">
        <v>20211</v>
      </c>
      <c r="L22" t="s">
        <v>30</v>
      </c>
      <c r="M22" t="s">
        <v>36</v>
      </c>
      <c r="N22">
        <v>0</v>
      </c>
      <c r="O22">
        <v>13666529</v>
      </c>
      <c r="P22" t="s">
        <v>15</v>
      </c>
      <c r="Q22" t="s">
        <v>15</v>
      </c>
    </row>
    <row r="23" spans="1:17" x14ac:dyDescent="0.25">
      <c r="A23">
        <v>163318378</v>
      </c>
      <c r="B23" t="s">
        <v>2634</v>
      </c>
      <c r="C23" t="s">
        <v>4647</v>
      </c>
      <c r="D23" t="s">
        <v>5238</v>
      </c>
      <c r="E23">
        <v>1</v>
      </c>
      <c r="F23" t="s">
        <v>37</v>
      </c>
      <c r="G23" t="s">
        <v>3880</v>
      </c>
      <c r="H23" t="s">
        <v>27</v>
      </c>
      <c r="I23">
        <v>651</v>
      </c>
      <c r="J23">
        <v>651</v>
      </c>
      <c r="K23">
        <v>0</v>
      </c>
      <c r="L23">
        <v>20191219</v>
      </c>
      <c r="M23" t="s">
        <v>36</v>
      </c>
      <c r="N23">
        <v>0</v>
      </c>
      <c r="O23">
        <v>15391231</v>
      </c>
      <c r="P23" t="s">
        <v>15</v>
      </c>
      <c r="Q23" t="s">
        <v>15</v>
      </c>
    </row>
    <row r="24" spans="1:17" x14ac:dyDescent="0.25">
      <c r="A24">
        <v>163247938</v>
      </c>
      <c r="B24" t="s">
        <v>3658</v>
      </c>
      <c r="C24" t="s">
        <v>3263</v>
      </c>
      <c r="D24" t="s">
        <v>5238</v>
      </c>
      <c r="E24">
        <v>1</v>
      </c>
      <c r="F24" t="s">
        <v>5</v>
      </c>
      <c r="G24" t="s">
        <v>4143</v>
      </c>
      <c r="H24" t="s">
        <v>27</v>
      </c>
      <c r="I24">
        <v>710</v>
      </c>
      <c r="J24">
        <v>710</v>
      </c>
      <c r="K24">
        <v>0</v>
      </c>
      <c r="L24" t="s">
        <v>30</v>
      </c>
      <c r="M24" t="s">
        <v>36</v>
      </c>
      <c r="N24">
        <v>0</v>
      </c>
      <c r="O24">
        <v>11758385</v>
      </c>
      <c r="P24" t="s">
        <v>15</v>
      </c>
      <c r="Q24" t="s">
        <v>15</v>
      </c>
    </row>
    <row r="25" spans="1:17" x14ac:dyDescent="0.25">
      <c r="A25">
        <v>163944856</v>
      </c>
      <c r="B25" t="s">
        <v>2007</v>
      </c>
      <c r="C25" t="s">
        <v>2449</v>
      </c>
      <c r="D25" t="s">
        <v>59</v>
      </c>
      <c r="E25">
        <v>1</v>
      </c>
      <c r="F25" t="s">
        <v>5</v>
      </c>
      <c r="G25" t="s">
        <v>156</v>
      </c>
      <c r="H25" t="s">
        <v>27</v>
      </c>
      <c r="I25">
        <v>414</v>
      </c>
      <c r="J25">
        <v>146</v>
      </c>
      <c r="K25">
        <v>20211</v>
      </c>
      <c r="L25">
        <v>20210301</v>
      </c>
      <c r="M25" t="s">
        <v>36</v>
      </c>
      <c r="N25">
        <v>0</v>
      </c>
      <c r="O25">
        <v>15389326</v>
      </c>
      <c r="P25" t="s">
        <v>14</v>
      </c>
      <c r="Q25" t="s">
        <v>13</v>
      </c>
    </row>
    <row r="26" spans="1:17" x14ac:dyDescent="0.25">
      <c r="A26">
        <v>163114823</v>
      </c>
      <c r="B26" t="s">
        <v>3881</v>
      </c>
      <c r="C26" t="s">
        <v>614</v>
      </c>
      <c r="D26" t="s">
        <v>5238</v>
      </c>
      <c r="E26">
        <v>1</v>
      </c>
      <c r="F26" t="s">
        <v>5</v>
      </c>
      <c r="G26" t="s">
        <v>4143</v>
      </c>
      <c r="H26" t="s">
        <v>27</v>
      </c>
      <c r="I26">
        <v>815</v>
      </c>
      <c r="J26">
        <v>815</v>
      </c>
      <c r="K26">
        <v>0</v>
      </c>
      <c r="L26" t="s">
        <v>30</v>
      </c>
      <c r="M26" t="s">
        <v>36</v>
      </c>
      <c r="N26">
        <v>0</v>
      </c>
      <c r="O26">
        <v>7727766</v>
      </c>
      <c r="P26" t="s">
        <v>16</v>
      </c>
      <c r="Q26" t="s">
        <v>16</v>
      </c>
    </row>
    <row r="27" spans="1:17" x14ac:dyDescent="0.25">
      <c r="A27">
        <v>163350103</v>
      </c>
      <c r="B27" t="s">
        <v>4648</v>
      </c>
      <c r="C27" t="s">
        <v>2349</v>
      </c>
      <c r="D27" t="s">
        <v>5238</v>
      </c>
      <c r="E27">
        <v>1</v>
      </c>
      <c r="F27" t="s">
        <v>6</v>
      </c>
      <c r="G27" t="s">
        <v>156</v>
      </c>
      <c r="H27" t="s">
        <v>27</v>
      </c>
      <c r="I27">
        <v>608</v>
      </c>
      <c r="J27">
        <v>608</v>
      </c>
      <c r="K27">
        <v>0</v>
      </c>
      <c r="L27" t="s">
        <v>30</v>
      </c>
      <c r="M27" t="s">
        <v>35</v>
      </c>
      <c r="N27">
        <v>0</v>
      </c>
      <c r="O27">
        <v>7877680</v>
      </c>
      <c r="P27" t="s">
        <v>15</v>
      </c>
      <c r="Q27" t="s">
        <v>15</v>
      </c>
    </row>
    <row r="28" spans="1:17" x14ac:dyDescent="0.25">
      <c r="A28">
        <v>163914323</v>
      </c>
      <c r="B28" t="s">
        <v>5243</v>
      </c>
      <c r="C28" t="s">
        <v>2522</v>
      </c>
      <c r="D28" t="s">
        <v>5238</v>
      </c>
      <c r="E28">
        <v>1</v>
      </c>
      <c r="F28" t="s">
        <v>5</v>
      </c>
      <c r="G28" t="s">
        <v>4143</v>
      </c>
      <c r="H28" t="s">
        <v>27</v>
      </c>
      <c r="I28">
        <v>434</v>
      </c>
      <c r="J28">
        <v>434</v>
      </c>
      <c r="K28">
        <v>0</v>
      </c>
      <c r="L28" t="s">
        <v>30</v>
      </c>
      <c r="M28" t="s">
        <v>36</v>
      </c>
      <c r="N28">
        <v>0</v>
      </c>
      <c r="O28">
        <v>7741842</v>
      </c>
      <c r="P28" t="s">
        <v>14</v>
      </c>
      <c r="Q28" t="s">
        <v>14</v>
      </c>
    </row>
    <row r="29" spans="1:17" x14ac:dyDescent="0.25">
      <c r="A29">
        <v>162908525</v>
      </c>
      <c r="B29" t="s">
        <v>1537</v>
      </c>
      <c r="C29" t="s">
        <v>3601</v>
      </c>
      <c r="D29" t="s">
        <v>5238</v>
      </c>
      <c r="E29">
        <v>1</v>
      </c>
      <c r="F29" t="s">
        <v>6</v>
      </c>
      <c r="G29" t="s">
        <v>156</v>
      </c>
      <c r="H29" t="s">
        <v>27</v>
      </c>
      <c r="I29">
        <v>969</v>
      </c>
      <c r="J29">
        <v>969</v>
      </c>
      <c r="K29">
        <v>20211</v>
      </c>
      <c r="L29" t="s">
        <v>30</v>
      </c>
      <c r="M29" t="s">
        <v>35</v>
      </c>
      <c r="N29">
        <v>20212</v>
      </c>
      <c r="O29">
        <v>10824480</v>
      </c>
      <c r="P29" t="s">
        <v>16</v>
      </c>
      <c r="Q29" t="s">
        <v>16</v>
      </c>
    </row>
    <row r="30" spans="1:17" x14ac:dyDescent="0.25">
      <c r="A30">
        <v>164363837</v>
      </c>
      <c r="B30" t="s">
        <v>1537</v>
      </c>
      <c r="C30" t="s">
        <v>8894</v>
      </c>
      <c r="D30" t="s">
        <v>5238</v>
      </c>
      <c r="E30">
        <v>1</v>
      </c>
      <c r="F30" t="s">
        <v>6</v>
      </c>
      <c r="G30" t="s">
        <v>4143</v>
      </c>
      <c r="H30" t="s">
        <v>27</v>
      </c>
      <c r="I30">
        <v>28</v>
      </c>
      <c r="J30">
        <v>28</v>
      </c>
      <c r="K30">
        <v>20211</v>
      </c>
      <c r="L30">
        <v>20200813</v>
      </c>
      <c r="M30" t="s">
        <v>35</v>
      </c>
      <c r="N30">
        <v>20212</v>
      </c>
      <c r="O30">
        <v>14375039</v>
      </c>
      <c r="P30" t="s">
        <v>13</v>
      </c>
      <c r="Q30" t="s">
        <v>13</v>
      </c>
    </row>
    <row r="31" spans="1:17" x14ac:dyDescent="0.25">
      <c r="A31">
        <v>163247078</v>
      </c>
      <c r="B31" t="s">
        <v>4313</v>
      </c>
      <c r="C31" t="s">
        <v>2793</v>
      </c>
      <c r="D31" t="s">
        <v>5238</v>
      </c>
      <c r="E31">
        <v>1</v>
      </c>
      <c r="F31" t="s">
        <v>37</v>
      </c>
      <c r="G31" t="s">
        <v>205</v>
      </c>
      <c r="H31" t="s">
        <v>27</v>
      </c>
      <c r="I31">
        <v>708</v>
      </c>
      <c r="J31">
        <v>708</v>
      </c>
      <c r="K31">
        <v>20211</v>
      </c>
      <c r="L31" t="s">
        <v>30</v>
      </c>
      <c r="M31" t="s">
        <v>35</v>
      </c>
      <c r="N31">
        <v>20212</v>
      </c>
      <c r="O31">
        <v>15362334</v>
      </c>
      <c r="P31" t="s">
        <v>15</v>
      </c>
      <c r="Q31" t="s">
        <v>15</v>
      </c>
    </row>
    <row r="32" spans="1:17" x14ac:dyDescent="0.25">
      <c r="A32">
        <v>163966194</v>
      </c>
      <c r="B32" t="s">
        <v>5244</v>
      </c>
      <c r="C32" t="s">
        <v>4365</v>
      </c>
      <c r="D32" t="s">
        <v>5238</v>
      </c>
      <c r="E32">
        <v>1</v>
      </c>
      <c r="F32" t="s">
        <v>6</v>
      </c>
      <c r="G32" t="s">
        <v>4143</v>
      </c>
      <c r="H32" t="s">
        <v>27</v>
      </c>
      <c r="I32">
        <v>415</v>
      </c>
      <c r="J32">
        <v>415</v>
      </c>
      <c r="K32">
        <v>20211</v>
      </c>
      <c r="L32" t="s">
        <v>30</v>
      </c>
      <c r="M32" t="s">
        <v>36</v>
      </c>
      <c r="N32">
        <v>20212</v>
      </c>
      <c r="O32">
        <v>7754249</v>
      </c>
      <c r="P32" t="s">
        <v>14</v>
      </c>
      <c r="Q32" t="s">
        <v>14</v>
      </c>
    </row>
    <row r="33" spans="1:17" x14ac:dyDescent="0.25">
      <c r="A33">
        <v>163972761</v>
      </c>
      <c r="B33" t="s">
        <v>5245</v>
      </c>
      <c r="C33" t="s">
        <v>5246</v>
      </c>
      <c r="D33" t="s">
        <v>5238</v>
      </c>
      <c r="E33">
        <v>1</v>
      </c>
      <c r="F33" t="s">
        <v>6</v>
      </c>
      <c r="G33" t="s">
        <v>4143</v>
      </c>
      <c r="H33" t="s">
        <v>27</v>
      </c>
      <c r="I33">
        <v>409</v>
      </c>
      <c r="J33">
        <v>381</v>
      </c>
      <c r="K33">
        <v>20211</v>
      </c>
      <c r="L33">
        <v>20200420</v>
      </c>
      <c r="M33" t="s">
        <v>36</v>
      </c>
      <c r="N33">
        <v>20212</v>
      </c>
      <c r="O33">
        <v>15619700</v>
      </c>
      <c r="P33" t="s">
        <v>14</v>
      </c>
      <c r="Q33" t="s">
        <v>14</v>
      </c>
    </row>
    <row r="34" spans="1:17" x14ac:dyDescent="0.25">
      <c r="A34">
        <v>162905747</v>
      </c>
      <c r="B34" t="s">
        <v>3602</v>
      </c>
      <c r="C34" t="s">
        <v>1482</v>
      </c>
      <c r="D34" t="s">
        <v>59</v>
      </c>
      <c r="E34">
        <v>1</v>
      </c>
      <c r="F34" t="s">
        <v>37</v>
      </c>
      <c r="G34" t="s">
        <v>4019</v>
      </c>
      <c r="H34" t="s">
        <v>27</v>
      </c>
      <c r="I34">
        <v>988</v>
      </c>
      <c r="J34">
        <v>212</v>
      </c>
      <c r="K34">
        <v>20211</v>
      </c>
      <c r="L34">
        <v>20210521</v>
      </c>
      <c r="M34" t="s">
        <v>35</v>
      </c>
      <c r="N34">
        <v>20212</v>
      </c>
      <c r="O34">
        <v>15227186</v>
      </c>
      <c r="P34" t="s">
        <v>16</v>
      </c>
      <c r="Q34" t="s">
        <v>13</v>
      </c>
    </row>
    <row r="35" spans="1:17" x14ac:dyDescent="0.25">
      <c r="A35">
        <v>163401954</v>
      </c>
      <c r="B35" t="s">
        <v>2506</v>
      </c>
      <c r="C35" t="s">
        <v>6760</v>
      </c>
      <c r="D35" t="s">
        <v>5238</v>
      </c>
      <c r="E35">
        <v>1</v>
      </c>
      <c r="F35" t="s">
        <v>37</v>
      </c>
      <c r="G35" t="s">
        <v>4147</v>
      </c>
      <c r="H35" t="s">
        <v>27</v>
      </c>
      <c r="I35">
        <v>569</v>
      </c>
      <c r="J35">
        <v>224</v>
      </c>
      <c r="K35">
        <v>20211</v>
      </c>
      <c r="L35">
        <v>20210626</v>
      </c>
      <c r="M35" t="s">
        <v>35</v>
      </c>
      <c r="N35">
        <v>20212</v>
      </c>
      <c r="O35">
        <v>15445702</v>
      </c>
      <c r="P35" t="s">
        <v>15</v>
      </c>
      <c r="Q35" t="s">
        <v>13</v>
      </c>
    </row>
    <row r="36" spans="1:17" x14ac:dyDescent="0.25">
      <c r="A36">
        <v>163845615</v>
      </c>
      <c r="B36" t="s">
        <v>2506</v>
      </c>
      <c r="C36" t="s">
        <v>5247</v>
      </c>
      <c r="D36" t="s">
        <v>5238</v>
      </c>
      <c r="E36">
        <v>1</v>
      </c>
      <c r="F36" t="s">
        <v>37</v>
      </c>
      <c r="G36" t="s">
        <v>8895</v>
      </c>
      <c r="H36" t="s">
        <v>27</v>
      </c>
      <c r="I36">
        <v>469</v>
      </c>
      <c r="J36">
        <v>469</v>
      </c>
      <c r="K36">
        <v>20211</v>
      </c>
      <c r="L36">
        <v>20200611</v>
      </c>
      <c r="M36" t="s">
        <v>35</v>
      </c>
      <c r="N36">
        <v>20212</v>
      </c>
      <c r="O36">
        <v>15802134</v>
      </c>
      <c r="P36" t="s">
        <v>14</v>
      </c>
      <c r="Q36" t="s">
        <v>14</v>
      </c>
    </row>
    <row r="37" spans="1:17" x14ac:dyDescent="0.25">
      <c r="A37">
        <v>163179527</v>
      </c>
      <c r="B37" t="s">
        <v>3343</v>
      </c>
      <c r="C37" t="s">
        <v>1306</v>
      </c>
      <c r="D37" t="s">
        <v>58</v>
      </c>
      <c r="E37">
        <v>1</v>
      </c>
      <c r="F37" t="s">
        <v>6</v>
      </c>
      <c r="G37" t="s">
        <v>4143</v>
      </c>
      <c r="H37" t="s">
        <v>27</v>
      </c>
      <c r="I37">
        <v>764</v>
      </c>
      <c r="J37">
        <v>752</v>
      </c>
      <c r="K37">
        <v>20211</v>
      </c>
      <c r="L37">
        <v>20210222</v>
      </c>
      <c r="M37" t="s">
        <v>36</v>
      </c>
      <c r="N37">
        <v>0</v>
      </c>
      <c r="O37">
        <v>14379708</v>
      </c>
      <c r="P37" t="s">
        <v>16</v>
      </c>
      <c r="Q37" t="s">
        <v>16</v>
      </c>
    </row>
    <row r="38" spans="1:17" x14ac:dyDescent="0.25">
      <c r="A38">
        <v>163277036</v>
      </c>
      <c r="B38" t="s">
        <v>4314</v>
      </c>
      <c r="C38" t="s">
        <v>2343</v>
      </c>
      <c r="D38" t="s">
        <v>59</v>
      </c>
      <c r="E38">
        <v>1</v>
      </c>
      <c r="F38" t="s">
        <v>37</v>
      </c>
      <c r="G38" t="s">
        <v>5248</v>
      </c>
      <c r="H38" t="s">
        <v>27</v>
      </c>
      <c r="I38">
        <v>696</v>
      </c>
      <c r="J38">
        <v>20</v>
      </c>
      <c r="K38">
        <v>0</v>
      </c>
      <c r="L38" t="s">
        <v>30</v>
      </c>
      <c r="M38" t="s">
        <v>35</v>
      </c>
      <c r="N38">
        <v>0</v>
      </c>
      <c r="O38">
        <v>15374369</v>
      </c>
      <c r="P38" t="s">
        <v>15</v>
      </c>
      <c r="Q38" t="s">
        <v>13</v>
      </c>
    </row>
    <row r="39" spans="1:17" x14ac:dyDescent="0.25">
      <c r="A39">
        <v>163365512</v>
      </c>
      <c r="B39" t="s">
        <v>4649</v>
      </c>
      <c r="C39" t="s">
        <v>817</v>
      </c>
      <c r="D39" t="s">
        <v>59</v>
      </c>
      <c r="E39">
        <v>1</v>
      </c>
      <c r="F39" t="s">
        <v>37</v>
      </c>
      <c r="G39" t="s">
        <v>4019</v>
      </c>
      <c r="H39" t="s">
        <v>27</v>
      </c>
      <c r="I39">
        <v>596</v>
      </c>
      <c r="J39">
        <v>314</v>
      </c>
      <c r="K39">
        <v>20211</v>
      </c>
      <c r="L39" t="s">
        <v>30</v>
      </c>
      <c r="M39" t="s">
        <v>35</v>
      </c>
      <c r="N39">
        <v>0</v>
      </c>
      <c r="O39">
        <v>15420294</v>
      </c>
      <c r="P39" t="s">
        <v>15</v>
      </c>
      <c r="Q39" t="s">
        <v>13</v>
      </c>
    </row>
    <row r="40" spans="1:17" x14ac:dyDescent="0.25">
      <c r="A40">
        <v>162936580</v>
      </c>
      <c r="B40" t="s">
        <v>3714</v>
      </c>
      <c r="C40" t="s">
        <v>217</v>
      </c>
      <c r="D40" t="s">
        <v>59</v>
      </c>
      <c r="E40">
        <v>1</v>
      </c>
      <c r="F40" t="s">
        <v>37</v>
      </c>
      <c r="G40" t="s">
        <v>5248</v>
      </c>
      <c r="H40" t="s">
        <v>27</v>
      </c>
      <c r="I40">
        <v>966</v>
      </c>
      <c r="J40">
        <v>20</v>
      </c>
      <c r="K40">
        <v>20211</v>
      </c>
      <c r="L40">
        <v>20210510</v>
      </c>
      <c r="M40" t="s">
        <v>35</v>
      </c>
      <c r="N40">
        <v>20212</v>
      </c>
      <c r="O40">
        <v>15237919</v>
      </c>
      <c r="P40" t="s">
        <v>16</v>
      </c>
      <c r="Q40" t="s">
        <v>13</v>
      </c>
    </row>
    <row r="41" spans="1:17" x14ac:dyDescent="0.25">
      <c r="A41">
        <v>163214948</v>
      </c>
      <c r="B41" t="s">
        <v>4783</v>
      </c>
      <c r="C41" t="s">
        <v>502</v>
      </c>
      <c r="D41" t="s">
        <v>58</v>
      </c>
      <c r="E41">
        <v>1</v>
      </c>
      <c r="F41" t="s">
        <v>6</v>
      </c>
      <c r="G41" t="s">
        <v>4143</v>
      </c>
      <c r="H41" t="s">
        <v>27</v>
      </c>
      <c r="I41">
        <v>737</v>
      </c>
      <c r="J41">
        <v>736</v>
      </c>
      <c r="K41">
        <v>20211</v>
      </c>
      <c r="L41" t="s">
        <v>30</v>
      </c>
      <c r="M41" t="s">
        <v>35</v>
      </c>
      <c r="N41">
        <v>0</v>
      </c>
      <c r="O41">
        <v>7780311</v>
      </c>
      <c r="P41" t="s">
        <v>16</v>
      </c>
      <c r="Q41" t="s">
        <v>16</v>
      </c>
    </row>
    <row r="42" spans="1:17" x14ac:dyDescent="0.25">
      <c r="A42">
        <v>162508450</v>
      </c>
      <c r="B42" t="s">
        <v>3231</v>
      </c>
      <c r="C42" t="s">
        <v>428</v>
      </c>
      <c r="D42" t="s">
        <v>59</v>
      </c>
      <c r="E42">
        <v>1</v>
      </c>
      <c r="F42" t="s">
        <v>6</v>
      </c>
      <c r="G42" t="s">
        <v>4143</v>
      </c>
      <c r="H42" t="s">
        <v>27</v>
      </c>
      <c r="I42">
        <v>1218</v>
      </c>
      <c r="J42">
        <v>1218</v>
      </c>
      <c r="K42">
        <v>0</v>
      </c>
      <c r="L42" t="s">
        <v>30</v>
      </c>
      <c r="M42" t="s">
        <v>35</v>
      </c>
      <c r="N42">
        <v>0</v>
      </c>
      <c r="O42">
        <v>15072980</v>
      </c>
      <c r="P42" t="s">
        <v>16</v>
      </c>
      <c r="Q42" t="s">
        <v>16</v>
      </c>
    </row>
    <row r="43" spans="1:17" x14ac:dyDescent="0.25">
      <c r="A43">
        <v>163251749</v>
      </c>
      <c r="B43" t="s">
        <v>7500</v>
      </c>
      <c r="C43" t="s">
        <v>7501</v>
      </c>
      <c r="D43" t="s">
        <v>5238</v>
      </c>
      <c r="E43">
        <v>1</v>
      </c>
      <c r="F43" t="s">
        <v>37</v>
      </c>
      <c r="G43" t="s">
        <v>4147</v>
      </c>
      <c r="H43" t="s">
        <v>27</v>
      </c>
      <c r="I43">
        <v>703</v>
      </c>
      <c r="J43">
        <v>436</v>
      </c>
      <c r="K43">
        <v>20211</v>
      </c>
      <c r="L43">
        <v>20210622</v>
      </c>
      <c r="M43" t="s">
        <v>36</v>
      </c>
      <c r="N43">
        <v>0</v>
      </c>
      <c r="O43">
        <v>15364133</v>
      </c>
      <c r="P43" t="s">
        <v>15</v>
      </c>
      <c r="Q43" t="s">
        <v>14</v>
      </c>
    </row>
    <row r="44" spans="1:17" x14ac:dyDescent="0.25">
      <c r="A44">
        <v>164372206</v>
      </c>
      <c r="B44" t="s">
        <v>8896</v>
      </c>
      <c r="C44" t="s">
        <v>6293</v>
      </c>
      <c r="D44" t="s">
        <v>59</v>
      </c>
      <c r="E44">
        <v>1</v>
      </c>
      <c r="F44" t="s">
        <v>6</v>
      </c>
      <c r="G44" t="s">
        <v>4143</v>
      </c>
      <c r="H44" t="s">
        <v>27</v>
      </c>
      <c r="I44">
        <v>17</v>
      </c>
      <c r="J44">
        <v>17</v>
      </c>
      <c r="K44">
        <v>0</v>
      </c>
      <c r="L44" t="s">
        <v>30</v>
      </c>
      <c r="M44" t="s">
        <v>35</v>
      </c>
      <c r="N44">
        <v>0</v>
      </c>
      <c r="O44">
        <v>16038785</v>
      </c>
      <c r="P44" t="s">
        <v>13</v>
      </c>
      <c r="Q44" t="s">
        <v>13</v>
      </c>
    </row>
    <row r="45" spans="1:17" x14ac:dyDescent="0.25">
      <c r="A45">
        <v>161856654</v>
      </c>
      <c r="B45" t="s">
        <v>173</v>
      </c>
      <c r="C45" t="s">
        <v>174</v>
      </c>
      <c r="D45" t="s">
        <v>5238</v>
      </c>
      <c r="E45">
        <v>1</v>
      </c>
      <c r="F45" t="s">
        <v>6</v>
      </c>
      <c r="G45" t="s">
        <v>156</v>
      </c>
      <c r="H45" t="s">
        <v>27</v>
      </c>
      <c r="I45">
        <v>1479</v>
      </c>
      <c r="J45">
        <v>1479</v>
      </c>
      <c r="K45">
        <v>0</v>
      </c>
      <c r="L45" t="s">
        <v>30</v>
      </c>
      <c r="M45" t="s">
        <v>36</v>
      </c>
      <c r="N45">
        <v>0</v>
      </c>
      <c r="O45">
        <v>14311517</v>
      </c>
      <c r="P45" t="s">
        <v>17</v>
      </c>
      <c r="Q45" t="s">
        <v>17</v>
      </c>
    </row>
    <row r="46" spans="1:17" x14ac:dyDescent="0.25">
      <c r="A46">
        <v>164376832</v>
      </c>
      <c r="B46" t="s">
        <v>4999</v>
      </c>
      <c r="C46" t="s">
        <v>154</v>
      </c>
      <c r="D46" t="s">
        <v>5238</v>
      </c>
      <c r="E46">
        <v>1</v>
      </c>
      <c r="F46" t="s">
        <v>37</v>
      </c>
      <c r="G46" t="s">
        <v>4147</v>
      </c>
      <c r="H46" t="s">
        <v>27</v>
      </c>
      <c r="I46">
        <v>20</v>
      </c>
      <c r="J46">
        <v>9</v>
      </c>
      <c r="K46">
        <v>0</v>
      </c>
      <c r="L46" t="s">
        <v>30</v>
      </c>
      <c r="M46" t="s">
        <v>35</v>
      </c>
      <c r="N46">
        <v>0</v>
      </c>
      <c r="O46">
        <v>16055626</v>
      </c>
      <c r="P46" t="s">
        <v>13</v>
      </c>
      <c r="Q46" t="s">
        <v>13</v>
      </c>
    </row>
    <row r="47" spans="1:17" x14ac:dyDescent="0.25">
      <c r="A47">
        <v>164054670</v>
      </c>
      <c r="B47" t="s">
        <v>5776</v>
      </c>
      <c r="C47" t="s">
        <v>188</v>
      </c>
      <c r="D47" t="s">
        <v>5238</v>
      </c>
      <c r="E47">
        <v>1</v>
      </c>
      <c r="F47" t="s">
        <v>37</v>
      </c>
      <c r="G47" t="s">
        <v>4147</v>
      </c>
      <c r="H47" t="s">
        <v>27</v>
      </c>
      <c r="I47">
        <v>365</v>
      </c>
      <c r="J47">
        <v>303</v>
      </c>
      <c r="K47">
        <v>20211</v>
      </c>
      <c r="L47">
        <v>20201027</v>
      </c>
      <c r="M47" t="s">
        <v>35</v>
      </c>
      <c r="N47">
        <v>20212</v>
      </c>
      <c r="O47">
        <v>15936720</v>
      </c>
      <c r="P47" t="s">
        <v>14</v>
      </c>
      <c r="Q47" t="s">
        <v>13</v>
      </c>
    </row>
    <row r="48" spans="1:17" x14ac:dyDescent="0.25">
      <c r="A48">
        <v>164125298</v>
      </c>
      <c r="B48" t="s">
        <v>6300</v>
      </c>
      <c r="C48" t="s">
        <v>5347</v>
      </c>
      <c r="D48" t="s">
        <v>59</v>
      </c>
      <c r="E48">
        <v>1</v>
      </c>
      <c r="F48" t="s">
        <v>37</v>
      </c>
      <c r="G48" t="s">
        <v>4019</v>
      </c>
      <c r="H48" t="s">
        <v>27</v>
      </c>
      <c r="I48">
        <v>300</v>
      </c>
      <c r="J48">
        <v>300</v>
      </c>
      <c r="K48">
        <v>0</v>
      </c>
      <c r="L48" t="s">
        <v>30</v>
      </c>
      <c r="M48" t="s">
        <v>35</v>
      </c>
      <c r="N48">
        <v>0</v>
      </c>
      <c r="O48">
        <v>15957170</v>
      </c>
      <c r="P48" t="s">
        <v>13</v>
      </c>
      <c r="Q48" t="s">
        <v>13</v>
      </c>
    </row>
    <row r="49" spans="1:17" x14ac:dyDescent="0.25">
      <c r="A49">
        <v>164146540</v>
      </c>
      <c r="B49" t="s">
        <v>6506</v>
      </c>
      <c r="C49" t="s">
        <v>6507</v>
      </c>
      <c r="D49" t="s">
        <v>59</v>
      </c>
      <c r="E49">
        <v>1</v>
      </c>
      <c r="F49" t="s">
        <v>37</v>
      </c>
      <c r="G49" t="s">
        <v>4019</v>
      </c>
      <c r="H49" t="s">
        <v>27</v>
      </c>
      <c r="I49">
        <v>265</v>
      </c>
      <c r="J49">
        <v>108</v>
      </c>
      <c r="K49">
        <v>20211</v>
      </c>
      <c r="L49" t="s">
        <v>30</v>
      </c>
      <c r="M49" t="s">
        <v>35</v>
      </c>
      <c r="N49">
        <v>20212</v>
      </c>
      <c r="O49">
        <v>15965922</v>
      </c>
      <c r="P49" t="s">
        <v>13</v>
      </c>
      <c r="Q49" t="s">
        <v>13</v>
      </c>
    </row>
    <row r="50" spans="1:17" x14ac:dyDescent="0.25">
      <c r="A50">
        <v>164202904</v>
      </c>
      <c r="B50" t="s">
        <v>6506</v>
      </c>
      <c r="C50" t="s">
        <v>5143</v>
      </c>
      <c r="D50" t="s">
        <v>59</v>
      </c>
      <c r="E50">
        <v>1</v>
      </c>
      <c r="F50" t="s">
        <v>37</v>
      </c>
      <c r="G50" t="s">
        <v>4019</v>
      </c>
      <c r="H50" t="s">
        <v>27</v>
      </c>
      <c r="I50">
        <v>216</v>
      </c>
      <c r="J50">
        <v>216</v>
      </c>
      <c r="K50">
        <v>0</v>
      </c>
      <c r="L50" t="s">
        <v>30</v>
      </c>
      <c r="M50" t="s">
        <v>35</v>
      </c>
      <c r="N50">
        <v>0</v>
      </c>
      <c r="O50">
        <v>15983461</v>
      </c>
      <c r="P50" t="s">
        <v>13</v>
      </c>
      <c r="Q50" t="s">
        <v>13</v>
      </c>
    </row>
    <row r="51" spans="1:17" x14ac:dyDescent="0.25">
      <c r="A51">
        <v>163268895</v>
      </c>
      <c r="B51" t="s">
        <v>4315</v>
      </c>
      <c r="C51" t="s">
        <v>185</v>
      </c>
      <c r="D51" t="s">
        <v>59</v>
      </c>
      <c r="E51">
        <v>1</v>
      </c>
      <c r="F51" t="s">
        <v>6</v>
      </c>
      <c r="G51" t="s">
        <v>4143</v>
      </c>
      <c r="H51" t="s">
        <v>27</v>
      </c>
      <c r="I51">
        <v>689</v>
      </c>
      <c r="J51">
        <v>688</v>
      </c>
      <c r="K51">
        <v>0</v>
      </c>
      <c r="L51">
        <v>20180301</v>
      </c>
      <c r="M51" t="s">
        <v>36</v>
      </c>
      <c r="N51">
        <v>0</v>
      </c>
      <c r="O51">
        <v>12889053</v>
      </c>
      <c r="P51" t="s">
        <v>15</v>
      </c>
      <c r="Q51" t="s">
        <v>15</v>
      </c>
    </row>
    <row r="52" spans="1:17" x14ac:dyDescent="0.25">
      <c r="A52">
        <v>162775938</v>
      </c>
      <c r="B52" t="s">
        <v>3135</v>
      </c>
      <c r="C52" t="s">
        <v>171</v>
      </c>
      <c r="D52" t="s">
        <v>59</v>
      </c>
      <c r="E52">
        <v>1</v>
      </c>
      <c r="F52" t="s">
        <v>37</v>
      </c>
      <c r="G52" t="s">
        <v>5248</v>
      </c>
      <c r="H52" t="s">
        <v>27</v>
      </c>
      <c r="I52">
        <v>1073</v>
      </c>
      <c r="J52">
        <v>20</v>
      </c>
      <c r="K52">
        <v>20211</v>
      </c>
      <c r="L52" t="s">
        <v>30</v>
      </c>
      <c r="M52" t="s">
        <v>35</v>
      </c>
      <c r="N52">
        <v>20212</v>
      </c>
      <c r="O52">
        <v>15183828</v>
      </c>
      <c r="P52" t="s">
        <v>16</v>
      </c>
      <c r="Q52" t="s">
        <v>13</v>
      </c>
    </row>
    <row r="53" spans="1:17" x14ac:dyDescent="0.25">
      <c r="A53">
        <v>163222156</v>
      </c>
      <c r="B53" t="s">
        <v>481</v>
      </c>
      <c r="C53" t="s">
        <v>4141</v>
      </c>
      <c r="D53" t="s">
        <v>5238</v>
      </c>
      <c r="E53">
        <v>1</v>
      </c>
      <c r="F53" t="s">
        <v>6</v>
      </c>
      <c r="G53" t="s">
        <v>156</v>
      </c>
      <c r="H53" t="s">
        <v>27</v>
      </c>
      <c r="I53">
        <v>729</v>
      </c>
      <c r="J53">
        <v>728</v>
      </c>
      <c r="K53">
        <v>20211</v>
      </c>
      <c r="L53">
        <v>20200408</v>
      </c>
      <c r="M53" t="s">
        <v>35</v>
      </c>
      <c r="N53">
        <v>20212</v>
      </c>
      <c r="O53">
        <v>7843514</v>
      </c>
      <c r="P53" t="s">
        <v>15</v>
      </c>
      <c r="Q53" t="s">
        <v>15</v>
      </c>
    </row>
    <row r="54" spans="1:17" x14ac:dyDescent="0.25">
      <c r="A54">
        <v>163883225</v>
      </c>
      <c r="B54" t="s">
        <v>177</v>
      </c>
      <c r="C54" t="s">
        <v>6761</v>
      </c>
      <c r="D54" t="s">
        <v>5238</v>
      </c>
      <c r="E54">
        <v>1</v>
      </c>
      <c r="F54" t="s">
        <v>6</v>
      </c>
      <c r="G54" t="s">
        <v>156</v>
      </c>
      <c r="H54" t="s">
        <v>27</v>
      </c>
      <c r="I54">
        <v>443</v>
      </c>
      <c r="J54">
        <v>442</v>
      </c>
      <c r="K54">
        <v>20211</v>
      </c>
      <c r="L54">
        <v>20180910</v>
      </c>
      <c r="M54" t="s">
        <v>35</v>
      </c>
      <c r="N54">
        <v>20212</v>
      </c>
      <c r="O54">
        <v>11136466</v>
      </c>
      <c r="P54" t="s">
        <v>14</v>
      </c>
      <c r="Q54" t="s">
        <v>14</v>
      </c>
    </row>
    <row r="55" spans="1:17" x14ac:dyDescent="0.25">
      <c r="A55">
        <v>163203961</v>
      </c>
      <c r="B55" t="s">
        <v>481</v>
      </c>
      <c r="C55" t="s">
        <v>4142</v>
      </c>
      <c r="D55" t="s">
        <v>5238</v>
      </c>
      <c r="E55">
        <v>1</v>
      </c>
      <c r="F55" t="s">
        <v>6</v>
      </c>
      <c r="G55" t="s">
        <v>156</v>
      </c>
      <c r="H55" t="s">
        <v>27</v>
      </c>
      <c r="I55">
        <v>749</v>
      </c>
      <c r="J55">
        <v>703</v>
      </c>
      <c r="K55">
        <v>20211</v>
      </c>
      <c r="L55" t="s">
        <v>30</v>
      </c>
      <c r="M55" t="s">
        <v>35</v>
      </c>
      <c r="N55">
        <v>20212</v>
      </c>
      <c r="O55">
        <v>13740994</v>
      </c>
      <c r="P55" t="s">
        <v>16</v>
      </c>
      <c r="Q55" t="s">
        <v>15</v>
      </c>
    </row>
    <row r="56" spans="1:17" x14ac:dyDescent="0.25">
      <c r="A56">
        <v>163179215</v>
      </c>
      <c r="B56" t="s">
        <v>481</v>
      </c>
      <c r="C56" t="s">
        <v>5777</v>
      </c>
      <c r="D56" t="s">
        <v>5238</v>
      </c>
      <c r="E56">
        <v>1</v>
      </c>
      <c r="F56" t="s">
        <v>6</v>
      </c>
      <c r="G56" t="s">
        <v>4143</v>
      </c>
      <c r="H56" t="s">
        <v>27</v>
      </c>
      <c r="I56">
        <v>765</v>
      </c>
      <c r="J56">
        <v>763</v>
      </c>
      <c r="K56">
        <v>20211</v>
      </c>
      <c r="L56" t="s">
        <v>30</v>
      </c>
      <c r="M56" t="s">
        <v>36</v>
      </c>
      <c r="N56">
        <v>20212</v>
      </c>
      <c r="O56">
        <v>15106821</v>
      </c>
      <c r="P56" t="s">
        <v>16</v>
      </c>
      <c r="Q56" t="s">
        <v>16</v>
      </c>
    </row>
    <row r="57" spans="1:17" x14ac:dyDescent="0.25">
      <c r="A57">
        <v>164107724</v>
      </c>
      <c r="B57" t="s">
        <v>5249</v>
      </c>
      <c r="C57" t="s">
        <v>3574</v>
      </c>
      <c r="D57" t="s">
        <v>59</v>
      </c>
      <c r="E57">
        <v>1</v>
      </c>
      <c r="F57" t="s">
        <v>37</v>
      </c>
      <c r="G57" t="s">
        <v>5248</v>
      </c>
      <c r="H57" t="s">
        <v>27</v>
      </c>
      <c r="I57">
        <v>311</v>
      </c>
      <c r="J57">
        <v>311</v>
      </c>
      <c r="K57">
        <v>20211</v>
      </c>
      <c r="L57">
        <v>20210203</v>
      </c>
      <c r="M57" t="s">
        <v>35</v>
      </c>
      <c r="N57">
        <v>20212</v>
      </c>
      <c r="O57">
        <v>15952094</v>
      </c>
      <c r="P57" t="s">
        <v>13</v>
      </c>
      <c r="Q57" t="s">
        <v>13</v>
      </c>
    </row>
    <row r="58" spans="1:17" x14ac:dyDescent="0.25">
      <c r="A58">
        <v>164377924</v>
      </c>
      <c r="B58" t="s">
        <v>2056</v>
      </c>
      <c r="C58" t="s">
        <v>5347</v>
      </c>
      <c r="D58" t="s">
        <v>5238</v>
      </c>
      <c r="E58">
        <v>1</v>
      </c>
      <c r="F58" t="s">
        <v>37</v>
      </c>
      <c r="G58" t="s">
        <v>4147</v>
      </c>
      <c r="H58" t="s">
        <v>27</v>
      </c>
      <c r="I58">
        <v>20</v>
      </c>
      <c r="J58">
        <v>9</v>
      </c>
      <c r="K58">
        <v>0</v>
      </c>
      <c r="L58" t="s">
        <v>30</v>
      </c>
      <c r="M58" t="s">
        <v>35</v>
      </c>
      <c r="N58">
        <v>0</v>
      </c>
      <c r="O58">
        <v>16056904</v>
      </c>
      <c r="P58" t="s">
        <v>13</v>
      </c>
      <c r="Q58" t="s">
        <v>13</v>
      </c>
    </row>
    <row r="59" spans="1:17" x14ac:dyDescent="0.25">
      <c r="A59">
        <v>164357279</v>
      </c>
      <c r="B59" t="s">
        <v>8897</v>
      </c>
      <c r="C59" t="s">
        <v>445</v>
      </c>
      <c r="D59" t="s">
        <v>5238</v>
      </c>
      <c r="E59">
        <v>1</v>
      </c>
      <c r="F59" t="s">
        <v>6</v>
      </c>
      <c r="G59" t="s">
        <v>4143</v>
      </c>
      <c r="H59" t="s">
        <v>27</v>
      </c>
      <c r="I59">
        <v>36</v>
      </c>
      <c r="J59">
        <v>36</v>
      </c>
      <c r="K59">
        <v>20211</v>
      </c>
      <c r="L59" t="s">
        <v>30</v>
      </c>
      <c r="M59" t="s">
        <v>35</v>
      </c>
      <c r="N59">
        <v>20212</v>
      </c>
      <c r="O59">
        <v>14676132</v>
      </c>
      <c r="P59" t="s">
        <v>13</v>
      </c>
      <c r="Q59" t="s">
        <v>13</v>
      </c>
    </row>
    <row r="60" spans="1:17" x14ac:dyDescent="0.25">
      <c r="A60">
        <v>162687951</v>
      </c>
      <c r="B60" t="s">
        <v>1419</v>
      </c>
      <c r="C60" t="s">
        <v>5139</v>
      </c>
      <c r="D60" t="s">
        <v>5238</v>
      </c>
      <c r="E60">
        <v>1</v>
      </c>
      <c r="F60" t="s">
        <v>37</v>
      </c>
      <c r="G60" t="s">
        <v>205</v>
      </c>
      <c r="H60" t="s">
        <v>27</v>
      </c>
      <c r="I60">
        <v>1119</v>
      </c>
      <c r="J60">
        <v>688</v>
      </c>
      <c r="K60">
        <v>0</v>
      </c>
      <c r="L60">
        <v>20191219</v>
      </c>
      <c r="M60" t="s">
        <v>36</v>
      </c>
      <c r="N60">
        <v>0</v>
      </c>
      <c r="O60">
        <v>15130718</v>
      </c>
      <c r="P60" t="s">
        <v>16</v>
      </c>
      <c r="Q60" t="s">
        <v>15</v>
      </c>
    </row>
    <row r="61" spans="1:17" x14ac:dyDescent="0.25">
      <c r="A61">
        <v>163072927</v>
      </c>
      <c r="B61" t="s">
        <v>5778</v>
      </c>
      <c r="C61" t="s">
        <v>5779</v>
      </c>
      <c r="D61" t="s">
        <v>5238</v>
      </c>
      <c r="E61">
        <v>1</v>
      </c>
      <c r="F61" t="s">
        <v>6</v>
      </c>
      <c r="G61" t="s">
        <v>4143</v>
      </c>
      <c r="H61" t="s">
        <v>27</v>
      </c>
      <c r="I61">
        <v>849</v>
      </c>
      <c r="J61">
        <v>849</v>
      </c>
      <c r="K61">
        <v>20211</v>
      </c>
      <c r="L61">
        <v>20190909</v>
      </c>
      <c r="M61" t="s">
        <v>36</v>
      </c>
      <c r="N61">
        <v>20212</v>
      </c>
      <c r="O61">
        <v>10342342</v>
      </c>
      <c r="P61" t="s">
        <v>16</v>
      </c>
      <c r="Q61" t="s">
        <v>16</v>
      </c>
    </row>
    <row r="62" spans="1:17" x14ac:dyDescent="0.25">
      <c r="A62">
        <v>163310347</v>
      </c>
      <c r="B62" t="s">
        <v>3415</v>
      </c>
      <c r="C62" t="s">
        <v>4444</v>
      </c>
      <c r="D62" t="s">
        <v>5238</v>
      </c>
      <c r="E62">
        <v>1</v>
      </c>
      <c r="F62" t="s">
        <v>37</v>
      </c>
      <c r="G62" t="s">
        <v>205</v>
      </c>
      <c r="H62" t="s">
        <v>27</v>
      </c>
      <c r="I62">
        <v>654</v>
      </c>
      <c r="J62">
        <v>654</v>
      </c>
      <c r="K62">
        <v>20211</v>
      </c>
      <c r="L62">
        <v>20210511</v>
      </c>
      <c r="M62" t="s">
        <v>35</v>
      </c>
      <c r="N62">
        <v>20212</v>
      </c>
      <c r="O62">
        <v>15387916</v>
      </c>
      <c r="P62" t="s">
        <v>15</v>
      </c>
      <c r="Q62" t="s">
        <v>15</v>
      </c>
    </row>
    <row r="63" spans="1:17" x14ac:dyDescent="0.25">
      <c r="A63">
        <v>163907037</v>
      </c>
      <c r="B63" t="s">
        <v>1354</v>
      </c>
      <c r="C63" t="s">
        <v>5250</v>
      </c>
      <c r="D63" t="s">
        <v>5238</v>
      </c>
      <c r="E63">
        <v>1</v>
      </c>
      <c r="F63" t="s">
        <v>6</v>
      </c>
      <c r="G63" t="s">
        <v>4143</v>
      </c>
      <c r="H63" t="s">
        <v>27</v>
      </c>
      <c r="I63">
        <v>437</v>
      </c>
      <c r="J63">
        <v>437</v>
      </c>
      <c r="K63">
        <v>20211</v>
      </c>
      <c r="L63">
        <v>20210510</v>
      </c>
      <c r="M63" t="s">
        <v>35</v>
      </c>
      <c r="N63">
        <v>20212</v>
      </c>
      <c r="O63">
        <v>15827402</v>
      </c>
      <c r="P63" t="s">
        <v>14</v>
      </c>
      <c r="Q63" t="s">
        <v>14</v>
      </c>
    </row>
    <row r="64" spans="1:17" x14ac:dyDescent="0.25">
      <c r="A64">
        <v>161634755</v>
      </c>
      <c r="B64" t="s">
        <v>183</v>
      </c>
      <c r="C64" t="s">
        <v>3715</v>
      </c>
      <c r="D64" t="s">
        <v>58</v>
      </c>
      <c r="E64">
        <v>1</v>
      </c>
      <c r="F64" t="s">
        <v>6</v>
      </c>
      <c r="G64" t="s">
        <v>4143</v>
      </c>
      <c r="H64" t="s">
        <v>28</v>
      </c>
      <c r="I64">
        <v>1581</v>
      </c>
      <c r="J64">
        <v>1581</v>
      </c>
      <c r="K64">
        <v>20211</v>
      </c>
      <c r="L64" t="s">
        <v>30</v>
      </c>
      <c r="M64" t="s">
        <v>36</v>
      </c>
      <c r="N64">
        <v>0</v>
      </c>
      <c r="O64">
        <v>14187445</v>
      </c>
      <c r="P64" t="s">
        <v>17</v>
      </c>
      <c r="Q64" t="s">
        <v>17</v>
      </c>
    </row>
    <row r="65" spans="1:17" x14ac:dyDescent="0.25">
      <c r="A65">
        <v>163318508</v>
      </c>
      <c r="B65" t="s">
        <v>4534</v>
      </c>
      <c r="C65" t="s">
        <v>935</v>
      </c>
      <c r="D65" t="s">
        <v>5238</v>
      </c>
      <c r="E65">
        <v>1</v>
      </c>
      <c r="F65" t="s">
        <v>37</v>
      </c>
      <c r="G65" t="s">
        <v>4147</v>
      </c>
      <c r="H65" t="s">
        <v>27</v>
      </c>
      <c r="I65">
        <v>646</v>
      </c>
      <c r="J65">
        <v>646</v>
      </c>
      <c r="K65">
        <v>0</v>
      </c>
      <c r="L65">
        <v>20200121</v>
      </c>
      <c r="M65" t="s">
        <v>36</v>
      </c>
      <c r="N65">
        <v>0</v>
      </c>
      <c r="O65">
        <v>15391266</v>
      </c>
      <c r="P65" t="s">
        <v>15</v>
      </c>
      <c r="Q65" t="s">
        <v>15</v>
      </c>
    </row>
    <row r="66" spans="1:17" x14ac:dyDescent="0.25">
      <c r="A66">
        <v>163301477</v>
      </c>
      <c r="B66" t="s">
        <v>4445</v>
      </c>
      <c r="C66" t="s">
        <v>4446</v>
      </c>
      <c r="D66" t="s">
        <v>59</v>
      </c>
      <c r="E66">
        <v>1</v>
      </c>
      <c r="F66" t="s">
        <v>6</v>
      </c>
      <c r="G66" t="s">
        <v>156</v>
      </c>
      <c r="H66" t="s">
        <v>27</v>
      </c>
      <c r="I66">
        <v>652</v>
      </c>
      <c r="J66">
        <v>652</v>
      </c>
      <c r="K66">
        <v>20211</v>
      </c>
      <c r="L66">
        <v>20201214</v>
      </c>
      <c r="M66" t="s">
        <v>35</v>
      </c>
      <c r="N66">
        <v>0</v>
      </c>
      <c r="O66">
        <v>15337739</v>
      </c>
      <c r="P66" t="s">
        <v>15</v>
      </c>
      <c r="Q66" t="s">
        <v>15</v>
      </c>
    </row>
    <row r="67" spans="1:17" x14ac:dyDescent="0.25">
      <c r="A67">
        <v>164359578</v>
      </c>
      <c r="B67" t="s">
        <v>7268</v>
      </c>
      <c r="C67" t="s">
        <v>8898</v>
      </c>
      <c r="D67" t="s">
        <v>67</v>
      </c>
      <c r="E67">
        <v>1</v>
      </c>
      <c r="F67" t="s">
        <v>6</v>
      </c>
      <c r="G67" t="s">
        <v>4143</v>
      </c>
      <c r="H67" t="s">
        <v>27</v>
      </c>
      <c r="I67">
        <v>34</v>
      </c>
      <c r="J67">
        <v>34</v>
      </c>
      <c r="K67">
        <v>20211</v>
      </c>
      <c r="L67">
        <v>20210226</v>
      </c>
      <c r="M67" t="s">
        <v>36</v>
      </c>
      <c r="N67">
        <v>20212</v>
      </c>
      <c r="O67">
        <v>11773126</v>
      </c>
      <c r="P67" t="s">
        <v>13</v>
      </c>
      <c r="Q67" t="s">
        <v>13</v>
      </c>
    </row>
    <row r="68" spans="1:17" x14ac:dyDescent="0.25">
      <c r="A68">
        <v>164372190</v>
      </c>
      <c r="B68" t="s">
        <v>8899</v>
      </c>
      <c r="C68" t="s">
        <v>1625</v>
      </c>
      <c r="D68" t="s">
        <v>61</v>
      </c>
      <c r="E68">
        <v>1</v>
      </c>
      <c r="F68" t="s">
        <v>6</v>
      </c>
      <c r="G68" t="s">
        <v>4143</v>
      </c>
      <c r="H68" t="s">
        <v>27</v>
      </c>
      <c r="I68">
        <v>20</v>
      </c>
      <c r="J68">
        <v>20</v>
      </c>
      <c r="K68">
        <v>20211</v>
      </c>
      <c r="L68">
        <v>20200521</v>
      </c>
      <c r="M68" t="s">
        <v>36</v>
      </c>
      <c r="N68">
        <v>20212</v>
      </c>
      <c r="O68">
        <v>12474753</v>
      </c>
      <c r="P68" t="s">
        <v>13</v>
      </c>
      <c r="Q68" t="s">
        <v>13</v>
      </c>
    </row>
    <row r="69" spans="1:17" x14ac:dyDescent="0.25">
      <c r="A69">
        <v>163272040</v>
      </c>
      <c r="B69" t="s">
        <v>2023</v>
      </c>
      <c r="C69" t="s">
        <v>4316</v>
      </c>
      <c r="D69" t="s">
        <v>5238</v>
      </c>
      <c r="E69">
        <v>1</v>
      </c>
      <c r="F69" t="s">
        <v>37</v>
      </c>
      <c r="G69" t="s">
        <v>205</v>
      </c>
      <c r="H69" t="s">
        <v>27</v>
      </c>
      <c r="I69">
        <v>688</v>
      </c>
      <c r="J69">
        <v>688</v>
      </c>
      <c r="K69">
        <v>20211</v>
      </c>
      <c r="L69">
        <v>20210217</v>
      </c>
      <c r="M69" t="s">
        <v>36</v>
      </c>
      <c r="N69">
        <v>20212</v>
      </c>
      <c r="O69">
        <v>14532880</v>
      </c>
      <c r="P69" t="s">
        <v>15</v>
      </c>
      <c r="Q69" t="s">
        <v>15</v>
      </c>
    </row>
    <row r="70" spans="1:17" x14ac:dyDescent="0.25">
      <c r="A70">
        <v>163222499</v>
      </c>
      <c r="B70" t="s">
        <v>586</v>
      </c>
      <c r="C70" t="s">
        <v>7898</v>
      </c>
      <c r="D70" t="s">
        <v>5238</v>
      </c>
      <c r="E70">
        <v>1</v>
      </c>
      <c r="F70" t="s">
        <v>37</v>
      </c>
      <c r="G70" t="s">
        <v>3880</v>
      </c>
      <c r="H70" t="s">
        <v>27</v>
      </c>
      <c r="I70">
        <v>729</v>
      </c>
      <c r="J70">
        <v>503</v>
      </c>
      <c r="K70">
        <v>20211</v>
      </c>
      <c r="L70">
        <v>20210503</v>
      </c>
      <c r="M70" t="s">
        <v>35</v>
      </c>
      <c r="N70">
        <v>20212</v>
      </c>
      <c r="O70">
        <v>15352339</v>
      </c>
      <c r="P70" t="s">
        <v>15</v>
      </c>
      <c r="Q70" t="s">
        <v>14</v>
      </c>
    </row>
    <row r="71" spans="1:17" x14ac:dyDescent="0.25">
      <c r="A71">
        <v>163420554</v>
      </c>
      <c r="B71" t="s">
        <v>2023</v>
      </c>
      <c r="C71" t="s">
        <v>4970</v>
      </c>
      <c r="D71" t="s">
        <v>5238</v>
      </c>
      <c r="E71">
        <v>1</v>
      </c>
      <c r="F71" t="s">
        <v>37</v>
      </c>
      <c r="G71" t="s">
        <v>4147</v>
      </c>
      <c r="H71" t="s">
        <v>27</v>
      </c>
      <c r="I71">
        <v>549</v>
      </c>
      <c r="J71">
        <v>506</v>
      </c>
      <c r="K71">
        <v>20211</v>
      </c>
      <c r="L71">
        <v>20210630</v>
      </c>
      <c r="M71" t="s">
        <v>35</v>
      </c>
      <c r="N71">
        <v>20212</v>
      </c>
      <c r="O71">
        <v>15453519</v>
      </c>
      <c r="P71" t="s">
        <v>15</v>
      </c>
      <c r="Q71" t="s">
        <v>14</v>
      </c>
    </row>
    <row r="72" spans="1:17" x14ac:dyDescent="0.25">
      <c r="A72">
        <v>162893016</v>
      </c>
      <c r="B72" t="s">
        <v>3603</v>
      </c>
      <c r="C72" t="s">
        <v>801</v>
      </c>
      <c r="D72" t="s">
        <v>59</v>
      </c>
      <c r="E72">
        <v>1</v>
      </c>
      <c r="F72" t="s">
        <v>37</v>
      </c>
      <c r="G72" t="s">
        <v>4019</v>
      </c>
      <c r="H72" t="s">
        <v>27</v>
      </c>
      <c r="I72">
        <v>997</v>
      </c>
      <c r="J72">
        <v>240</v>
      </c>
      <c r="K72">
        <v>20211</v>
      </c>
      <c r="L72" t="s">
        <v>30</v>
      </c>
      <c r="M72" t="s">
        <v>35</v>
      </c>
      <c r="N72">
        <v>20212</v>
      </c>
      <c r="O72">
        <v>15222827</v>
      </c>
      <c r="P72" t="s">
        <v>16</v>
      </c>
      <c r="Q72" t="s">
        <v>13</v>
      </c>
    </row>
    <row r="73" spans="1:17" x14ac:dyDescent="0.25">
      <c r="A73">
        <v>163206500</v>
      </c>
      <c r="B73" t="s">
        <v>664</v>
      </c>
      <c r="C73" t="s">
        <v>4021</v>
      </c>
      <c r="D73" t="s">
        <v>5238</v>
      </c>
      <c r="E73">
        <v>1</v>
      </c>
      <c r="F73" t="s">
        <v>6</v>
      </c>
      <c r="G73" t="s">
        <v>4143</v>
      </c>
      <c r="H73" t="s">
        <v>27</v>
      </c>
      <c r="I73">
        <v>751</v>
      </c>
      <c r="J73">
        <v>743</v>
      </c>
      <c r="K73">
        <v>20211</v>
      </c>
      <c r="L73">
        <v>20181204</v>
      </c>
      <c r="M73" t="s">
        <v>35</v>
      </c>
      <c r="N73">
        <v>20212</v>
      </c>
      <c r="O73">
        <v>9268660</v>
      </c>
      <c r="P73" t="s">
        <v>16</v>
      </c>
      <c r="Q73" t="s">
        <v>16</v>
      </c>
    </row>
    <row r="74" spans="1:17" x14ac:dyDescent="0.25">
      <c r="A74">
        <v>164298010</v>
      </c>
      <c r="B74" t="s">
        <v>8364</v>
      </c>
      <c r="C74" t="s">
        <v>7621</v>
      </c>
      <c r="D74" t="s">
        <v>5238</v>
      </c>
      <c r="E74">
        <v>1</v>
      </c>
      <c r="F74" t="s">
        <v>37</v>
      </c>
      <c r="G74" t="s">
        <v>8892</v>
      </c>
      <c r="H74" t="s">
        <v>27</v>
      </c>
      <c r="I74">
        <v>98</v>
      </c>
      <c r="J74">
        <v>98</v>
      </c>
      <c r="K74">
        <v>0</v>
      </c>
      <c r="L74">
        <v>20210418</v>
      </c>
      <c r="M74" t="s">
        <v>35</v>
      </c>
      <c r="N74">
        <v>20212</v>
      </c>
      <c r="O74">
        <v>16020885</v>
      </c>
      <c r="P74" t="s">
        <v>13</v>
      </c>
      <c r="Q74" t="s">
        <v>13</v>
      </c>
    </row>
    <row r="75" spans="1:17" x14ac:dyDescent="0.25">
      <c r="A75">
        <v>163215001</v>
      </c>
      <c r="B75" t="s">
        <v>3387</v>
      </c>
      <c r="C75" t="s">
        <v>2162</v>
      </c>
      <c r="D75" t="s">
        <v>5238</v>
      </c>
      <c r="E75">
        <v>1</v>
      </c>
      <c r="F75" t="s">
        <v>6</v>
      </c>
      <c r="G75" t="s">
        <v>4143</v>
      </c>
      <c r="H75" t="s">
        <v>27</v>
      </c>
      <c r="I75">
        <v>737</v>
      </c>
      <c r="J75">
        <v>737</v>
      </c>
      <c r="K75">
        <v>0</v>
      </c>
      <c r="L75" t="s">
        <v>30</v>
      </c>
      <c r="M75" t="s">
        <v>35</v>
      </c>
      <c r="N75">
        <v>0</v>
      </c>
      <c r="O75">
        <v>15199956</v>
      </c>
      <c r="P75" t="s">
        <v>16</v>
      </c>
      <c r="Q75" t="s">
        <v>16</v>
      </c>
    </row>
    <row r="76" spans="1:17" x14ac:dyDescent="0.25">
      <c r="A76">
        <v>163213705</v>
      </c>
      <c r="B76" t="s">
        <v>4650</v>
      </c>
      <c r="C76" t="s">
        <v>4651</v>
      </c>
      <c r="D76" t="s">
        <v>5238</v>
      </c>
      <c r="E76">
        <v>1</v>
      </c>
      <c r="F76" t="s">
        <v>37</v>
      </c>
      <c r="G76" t="s">
        <v>3880</v>
      </c>
      <c r="H76" t="s">
        <v>27</v>
      </c>
      <c r="I76">
        <v>745</v>
      </c>
      <c r="J76">
        <v>335</v>
      </c>
      <c r="K76">
        <v>0</v>
      </c>
      <c r="L76">
        <v>20191217</v>
      </c>
      <c r="M76" t="s">
        <v>35</v>
      </c>
      <c r="N76">
        <v>0</v>
      </c>
      <c r="O76">
        <v>15348851</v>
      </c>
      <c r="P76" t="s">
        <v>16</v>
      </c>
      <c r="Q76" t="s">
        <v>13</v>
      </c>
    </row>
    <row r="77" spans="1:17" x14ac:dyDescent="0.25">
      <c r="A77">
        <v>163320452</v>
      </c>
      <c r="B77" t="s">
        <v>4535</v>
      </c>
      <c r="C77" t="s">
        <v>2811</v>
      </c>
      <c r="D77" t="s">
        <v>59</v>
      </c>
      <c r="E77">
        <v>1</v>
      </c>
      <c r="F77" t="s">
        <v>6</v>
      </c>
      <c r="G77" t="s">
        <v>4143</v>
      </c>
      <c r="H77" t="s">
        <v>27</v>
      </c>
      <c r="I77">
        <v>640</v>
      </c>
      <c r="J77">
        <v>640</v>
      </c>
      <c r="K77">
        <v>0</v>
      </c>
      <c r="L77">
        <v>20181217</v>
      </c>
      <c r="M77" t="s">
        <v>35</v>
      </c>
      <c r="N77">
        <v>0</v>
      </c>
      <c r="O77">
        <v>10943411</v>
      </c>
      <c r="P77" t="s">
        <v>15</v>
      </c>
      <c r="Q77" t="s">
        <v>15</v>
      </c>
    </row>
    <row r="78" spans="1:17" x14ac:dyDescent="0.25">
      <c r="A78">
        <v>163109127</v>
      </c>
      <c r="B78" t="s">
        <v>269</v>
      </c>
      <c r="C78" t="s">
        <v>1455</v>
      </c>
      <c r="D78" t="s">
        <v>59</v>
      </c>
      <c r="E78">
        <v>1</v>
      </c>
      <c r="F78" t="s">
        <v>37</v>
      </c>
      <c r="G78" t="s">
        <v>4019</v>
      </c>
      <c r="H78" t="s">
        <v>27</v>
      </c>
      <c r="I78">
        <v>822</v>
      </c>
      <c r="J78">
        <v>338</v>
      </c>
      <c r="K78">
        <v>20211</v>
      </c>
      <c r="L78">
        <v>20210623</v>
      </c>
      <c r="M78" t="s">
        <v>35</v>
      </c>
      <c r="N78">
        <v>20212</v>
      </c>
      <c r="O78">
        <v>15308268</v>
      </c>
      <c r="P78" t="s">
        <v>16</v>
      </c>
      <c r="Q78" t="s">
        <v>13</v>
      </c>
    </row>
    <row r="79" spans="1:17" x14ac:dyDescent="0.25">
      <c r="A79">
        <v>163397813</v>
      </c>
      <c r="B79" t="s">
        <v>4784</v>
      </c>
      <c r="C79" t="s">
        <v>4785</v>
      </c>
      <c r="D79" t="s">
        <v>5238</v>
      </c>
      <c r="E79">
        <v>1</v>
      </c>
      <c r="F79" t="s">
        <v>37</v>
      </c>
      <c r="G79" t="s">
        <v>8895</v>
      </c>
      <c r="H79" t="s">
        <v>27</v>
      </c>
      <c r="I79">
        <v>569</v>
      </c>
      <c r="J79">
        <v>569</v>
      </c>
      <c r="K79">
        <v>0</v>
      </c>
      <c r="L79" t="s">
        <v>30</v>
      </c>
      <c r="M79" t="s">
        <v>35</v>
      </c>
      <c r="N79">
        <v>0</v>
      </c>
      <c r="O79">
        <v>15443931</v>
      </c>
      <c r="P79" t="s">
        <v>15</v>
      </c>
      <c r="Q79" t="s">
        <v>15</v>
      </c>
    </row>
    <row r="80" spans="1:17" x14ac:dyDescent="0.25">
      <c r="A80">
        <v>164361354</v>
      </c>
      <c r="B80" t="s">
        <v>191</v>
      </c>
      <c r="C80" t="s">
        <v>8900</v>
      </c>
      <c r="D80" t="s">
        <v>5238</v>
      </c>
      <c r="E80">
        <v>1</v>
      </c>
      <c r="F80" t="s">
        <v>6</v>
      </c>
      <c r="G80" t="s">
        <v>4143</v>
      </c>
      <c r="H80" t="s">
        <v>27</v>
      </c>
      <c r="I80">
        <v>31</v>
      </c>
      <c r="J80">
        <v>31</v>
      </c>
      <c r="K80">
        <v>20211</v>
      </c>
      <c r="L80">
        <v>20210316</v>
      </c>
      <c r="M80" t="s">
        <v>35</v>
      </c>
      <c r="N80">
        <v>20212</v>
      </c>
      <c r="O80">
        <v>114103</v>
      </c>
      <c r="P80" t="s">
        <v>13</v>
      </c>
      <c r="Q80" t="s">
        <v>13</v>
      </c>
    </row>
    <row r="81" spans="1:17" x14ac:dyDescent="0.25">
      <c r="A81">
        <v>163317992</v>
      </c>
      <c r="B81" t="s">
        <v>4447</v>
      </c>
      <c r="C81" t="s">
        <v>161</v>
      </c>
      <c r="D81" t="s">
        <v>59</v>
      </c>
      <c r="E81">
        <v>1</v>
      </c>
      <c r="F81" t="s">
        <v>6</v>
      </c>
      <c r="G81" t="s">
        <v>156</v>
      </c>
      <c r="H81" t="s">
        <v>27</v>
      </c>
      <c r="I81">
        <v>646</v>
      </c>
      <c r="J81">
        <v>640</v>
      </c>
      <c r="K81">
        <v>20211</v>
      </c>
      <c r="L81">
        <v>20210701</v>
      </c>
      <c r="M81" t="s">
        <v>35</v>
      </c>
      <c r="N81">
        <v>0</v>
      </c>
      <c r="O81">
        <v>15334768</v>
      </c>
      <c r="P81" t="s">
        <v>15</v>
      </c>
      <c r="Q81" t="s">
        <v>15</v>
      </c>
    </row>
    <row r="82" spans="1:17" x14ac:dyDescent="0.25">
      <c r="A82">
        <v>164258227</v>
      </c>
      <c r="B82" t="s">
        <v>4354</v>
      </c>
      <c r="C82" t="s">
        <v>2545</v>
      </c>
      <c r="D82" t="s">
        <v>58</v>
      </c>
      <c r="E82">
        <v>1</v>
      </c>
      <c r="F82" t="s">
        <v>38</v>
      </c>
      <c r="G82" t="s">
        <v>4143</v>
      </c>
      <c r="H82" t="s">
        <v>27</v>
      </c>
      <c r="I82">
        <v>150</v>
      </c>
      <c r="J82">
        <v>113</v>
      </c>
      <c r="K82">
        <v>0</v>
      </c>
      <c r="L82" t="s">
        <v>30</v>
      </c>
      <c r="M82" t="s">
        <v>36</v>
      </c>
      <c r="N82">
        <v>0</v>
      </c>
      <c r="O82">
        <v>14371050</v>
      </c>
      <c r="P82" t="s">
        <v>13</v>
      </c>
      <c r="Q82" t="s">
        <v>13</v>
      </c>
    </row>
    <row r="83" spans="1:17" x14ac:dyDescent="0.25">
      <c r="A83">
        <v>163352625</v>
      </c>
      <c r="B83" t="s">
        <v>1587</v>
      </c>
      <c r="C83" t="s">
        <v>4652</v>
      </c>
      <c r="D83" t="s">
        <v>5238</v>
      </c>
      <c r="E83">
        <v>1</v>
      </c>
      <c r="F83" t="s">
        <v>6</v>
      </c>
      <c r="G83" t="s">
        <v>156</v>
      </c>
      <c r="H83" t="s">
        <v>27</v>
      </c>
      <c r="I83">
        <v>605</v>
      </c>
      <c r="J83">
        <v>386</v>
      </c>
      <c r="K83">
        <v>20211</v>
      </c>
      <c r="L83">
        <v>20190729</v>
      </c>
      <c r="M83" t="s">
        <v>35</v>
      </c>
      <c r="N83">
        <v>20212</v>
      </c>
      <c r="O83">
        <v>14031615</v>
      </c>
      <c r="P83" t="s">
        <v>15</v>
      </c>
      <c r="Q83" t="s">
        <v>14</v>
      </c>
    </row>
    <row r="84" spans="1:17" x14ac:dyDescent="0.25">
      <c r="A84">
        <v>162529633</v>
      </c>
      <c r="B84" t="s">
        <v>2702</v>
      </c>
      <c r="C84" t="s">
        <v>4022</v>
      </c>
      <c r="D84" t="s">
        <v>59</v>
      </c>
      <c r="E84">
        <v>1</v>
      </c>
      <c r="F84" t="s">
        <v>37</v>
      </c>
      <c r="G84" t="s">
        <v>5248</v>
      </c>
      <c r="H84" t="s">
        <v>27</v>
      </c>
      <c r="I84">
        <v>1218</v>
      </c>
      <c r="J84">
        <v>308</v>
      </c>
      <c r="K84">
        <v>0</v>
      </c>
      <c r="L84" t="s">
        <v>30</v>
      </c>
      <c r="M84" t="s">
        <v>35</v>
      </c>
      <c r="N84">
        <v>0</v>
      </c>
      <c r="O84">
        <v>15087502</v>
      </c>
      <c r="P84" t="s">
        <v>16</v>
      </c>
      <c r="Q84" t="s">
        <v>13</v>
      </c>
    </row>
    <row r="85" spans="1:17" x14ac:dyDescent="0.25">
      <c r="A85">
        <v>163112553</v>
      </c>
      <c r="B85" t="s">
        <v>670</v>
      </c>
      <c r="C85" t="s">
        <v>4536</v>
      </c>
      <c r="D85" t="s">
        <v>5238</v>
      </c>
      <c r="E85">
        <v>1</v>
      </c>
      <c r="F85" t="s">
        <v>6</v>
      </c>
      <c r="G85" t="s">
        <v>156</v>
      </c>
      <c r="H85" t="s">
        <v>27</v>
      </c>
      <c r="I85">
        <v>619</v>
      </c>
      <c r="J85">
        <v>619</v>
      </c>
      <c r="K85">
        <v>20211</v>
      </c>
      <c r="L85">
        <v>20200821</v>
      </c>
      <c r="M85" t="s">
        <v>35</v>
      </c>
      <c r="N85">
        <v>20212</v>
      </c>
      <c r="O85">
        <v>10950379</v>
      </c>
      <c r="P85" t="s">
        <v>15</v>
      </c>
      <c r="Q85" t="s">
        <v>15</v>
      </c>
    </row>
    <row r="86" spans="1:17" x14ac:dyDescent="0.25">
      <c r="A86">
        <v>163005306</v>
      </c>
      <c r="B86" t="s">
        <v>2026</v>
      </c>
      <c r="C86" t="s">
        <v>3716</v>
      </c>
      <c r="D86" t="s">
        <v>5238</v>
      </c>
      <c r="E86">
        <v>1</v>
      </c>
      <c r="F86" t="s">
        <v>6</v>
      </c>
      <c r="G86" t="s">
        <v>4143</v>
      </c>
      <c r="H86" t="s">
        <v>27</v>
      </c>
      <c r="I86">
        <v>904</v>
      </c>
      <c r="J86">
        <v>904</v>
      </c>
      <c r="K86">
        <v>20211</v>
      </c>
      <c r="L86">
        <v>20210428</v>
      </c>
      <c r="M86" t="s">
        <v>35</v>
      </c>
      <c r="N86">
        <v>20212</v>
      </c>
      <c r="O86">
        <v>10091171</v>
      </c>
      <c r="P86" t="s">
        <v>16</v>
      </c>
      <c r="Q86" t="s">
        <v>16</v>
      </c>
    </row>
    <row r="87" spans="1:17" x14ac:dyDescent="0.25">
      <c r="A87">
        <v>164172267</v>
      </c>
      <c r="B87" t="s">
        <v>6762</v>
      </c>
      <c r="C87" t="s">
        <v>6763</v>
      </c>
      <c r="D87" t="s">
        <v>59</v>
      </c>
      <c r="E87">
        <v>1</v>
      </c>
      <c r="F87" t="s">
        <v>37</v>
      </c>
      <c r="G87" t="s">
        <v>4019</v>
      </c>
      <c r="H87" t="s">
        <v>27</v>
      </c>
      <c r="I87">
        <v>232</v>
      </c>
      <c r="J87">
        <v>220</v>
      </c>
      <c r="K87">
        <v>0</v>
      </c>
      <c r="L87">
        <v>20200529</v>
      </c>
      <c r="M87" t="s">
        <v>35</v>
      </c>
      <c r="N87">
        <v>0</v>
      </c>
      <c r="O87">
        <v>15975003</v>
      </c>
      <c r="P87" t="s">
        <v>13</v>
      </c>
      <c r="Q87" t="s">
        <v>13</v>
      </c>
    </row>
    <row r="88" spans="1:17" x14ac:dyDescent="0.25">
      <c r="A88">
        <v>164203809</v>
      </c>
      <c r="B88" t="s">
        <v>7129</v>
      </c>
      <c r="C88" t="s">
        <v>7130</v>
      </c>
      <c r="D88" t="s">
        <v>5238</v>
      </c>
      <c r="E88">
        <v>1</v>
      </c>
      <c r="F88" t="s">
        <v>37</v>
      </c>
      <c r="G88" t="s">
        <v>4147</v>
      </c>
      <c r="H88" t="s">
        <v>27</v>
      </c>
      <c r="I88">
        <v>206</v>
      </c>
      <c r="J88">
        <v>34</v>
      </c>
      <c r="K88">
        <v>0</v>
      </c>
      <c r="L88">
        <v>20210219</v>
      </c>
      <c r="M88" t="s">
        <v>35</v>
      </c>
      <c r="N88">
        <v>0</v>
      </c>
      <c r="O88">
        <v>15985205</v>
      </c>
      <c r="P88" t="s">
        <v>13</v>
      </c>
      <c r="Q88" t="s">
        <v>13</v>
      </c>
    </row>
    <row r="89" spans="1:17" x14ac:dyDescent="0.25">
      <c r="A89">
        <v>163117428</v>
      </c>
      <c r="B89" t="s">
        <v>3882</v>
      </c>
      <c r="C89" t="s">
        <v>507</v>
      </c>
      <c r="D89" t="s">
        <v>5238</v>
      </c>
      <c r="E89">
        <v>1</v>
      </c>
      <c r="F89" t="s">
        <v>6</v>
      </c>
      <c r="G89" t="s">
        <v>156</v>
      </c>
      <c r="H89" t="s">
        <v>27</v>
      </c>
      <c r="I89">
        <v>814</v>
      </c>
      <c r="J89">
        <v>814</v>
      </c>
      <c r="K89">
        <v>20211</v>
      </c>
      <c r="L89" t="s">
        <v>30</v>
      </c>
      <c r="M89" t="s">
        <v>36</v>
      </c>
      <c r="N89">
        <v>0</v>
      </c>
      <c r="O89">
        <v>13229494</v>
      </c>
      <c r="P89" t="s">
        <v>16</v>
      </c>
      <c r="Q89" t="s">
        <v>16</v>
      </c>
    </row>
    <row r="90" spans="1:17" x14ac:dyDescent="0.25">
      <c r="A90">
        <v>164220518</v>
      </c>
      <c r="B90" t="s">
        <v>7131</v>
      </c>
      <c r="C90" t="s">
        <v>810</v>
      </c>
      <c r="D90" t="s">
        <v>5238</v>
      </c>
      <c r="E90">
        <v>1</v>
      </c>
      <c r="F90" t="s">
        <v>37</v>
      </c>
      <c r="G90" t="s">
        <v>4147</v>
      </c>
      <c r="H90" t="s">
        <v>27</v>
      </c>
      <c r="I90">
        <v>209</v>
      </c>
      <c r="J90">
        <v>143</v>
      </c>
      <c r="K90">
        <v>0</v>
      </c>
      <c r="L90">
        <v>20210315</v>
      </c>
      <c r="M90" t="s">
        <v>35</v>
      </c>
      <c r="N90">
        <v>0</v>
      </c>
      <c r="O90">
        <v>15985193</v>
      </c>
      <c r="P90" t="s">
        <v>13</v>
      </c>
      <c r="Q90" t="s">
        <v>13</v>
      </c>
    </row>
    <row r="91" spans="1:17" x14ac:dyDescent="0.25">
      <c r="A91">
        <v>163207618</v>
      </c>
      <c r="B91" t="s">
        <v>4023</v>
      </c>
      <c r="C91" t="s">
        <v>2291</v>
      </c>
      <c r="D91" t="s">
        <v>5238</v>
      </c>
      <c r="E91">
        <v>1</v>
      </c>
      <c r="F91" t="s">
        <v>6</v>
      </c>
      <c r="G91" t="s">
        <v>4143</v>
      </c>
      <c r="H91" t="s">
        <v>27</v>
      </c>
      <c r="I91">
        <v>743</v>
      </c>
      <c r="J91">
        <v>743</v>
      </c>
      <c r="K91">
        <v>0</v>
      </c>
      <c r="L91">
        <v>20181203</v>
      </c>
      <c r="M91" t="s">
        <v>35</v>
      </c>
      <c r="N91">
        <v>0</v>
      </c>
      <c r="O91">
        <v>12326859</v>
      </c>
      <c r="P91" t="s">
        <v>16</v>
      </c>
      <c r="Q91" t="s">
        <v>16</v>
      </c>
    </row>
    <row r="92" spans="1:17" x14ac:dyDescent="0.25">
      <c r="A92">
        <v>163080911</v>
      </c>
      <c r="B92" t="s">
        <v>3808</v>
      </c>
      <c r="C92" t="s">
        <v>2690</v>
      </c>
      <c r="D92" t="s">
        <v>59</v>
      </c>
      <c r="E92">
        <v>1</v>
      </c>
      <c r="F92" t="s">
        <v>37</v>
      </c>
      <c r="G92" t="s">
        <v>5248</v>
      </c>
      <c r="H92" t="s">
        <v>27</v>
      </c>
      <c r="I92">
        <v>853</v>
      </c>
      <c r="J92">
        <v>20</v>
      </c>
      <c r="K92">
        <v>20211</v>
      </c>
      <c r="L92">
        <v>20191014</v>
      </c>
      <c r="M92" t="s">
        <v>35</v>
      </c>
      <c r="N92">
        <v>20212</v>
      </c>
      <c r="O92">
        <v>15297459</v>
      </c>
      <c r="P92" t="s">
        <v>16</v>
      </c>
      <c r="Q92" t="s">
        <v>13</v>
      </c>
    </row>
    <row r="93" spans="1:17" x14ac:dyDescent="0.25">
      <c r="A93">
        <v>163092848</v>
      </c>
      <c r="B93" t="s">
        <v>3808</v>
      </c>
      <c r="C93" t="s">
        <v>863</v>
      </c>
      <c r="D93" t="s">
        <v>59</v>
      </c>
      <c r="E93">
        <v>1</v>
      </c>
      <c r="F93" t="s">
        <v>37</v>
      </c>
      <c r="G93" t="s">
        <v>5248</v>
      </c>
      <c r="H93" t="s">
        <v>27</v>
      </c>
      <c r="I93">
        <v>840</v>
      </c>
      <c r="J93">
        <v>22</v>
      </c>
      <c r="K93">
        <v>0</v>
      </c>
      <c r="L93" t="s">
        <v>30</v>
      </c>
      <c r="M93" t="s">
        <v>35</v>
      </c>
      <c r="N93">
        <v>20212</v>
      </c>
      <c r="O93">
        <v>15302144</v>
      </c>
      <c r="P93" t="s">
        <v>16</v>
      </c>
      <c r="Q93" t="s">
        <v>13</v>
      </c>
    </row>
    <row r="94" spans="1:17" x14ac:dyDescent="0.25">
      <c r="A94">
        <v>162859752</v>
      </c>
      <c r="B94" t="s">
        <v>3761</v>
      </c>
      <c r="C94" t="s">
        <v>561</v>
      </c>
      <c r="D94" t="s">
        <v>5238</v>
      </c>
      <c r="E94">
        <v>1</v>
      </c>
      <c r="F94" t="s">
        <v>6</v>
      </c>
      <c r="G94" t="s">
        <v>156</v>
      </c>
      <c r="H94" t="s">
        <v>27</v>
      </c>
      <c r="I94">
        <v>1009</v>
      </c>
      <c r="J94">
        <v>867</v>
      </c>
      <c r="K94">
        <v>0</v>
      </c>
      <c r="L94" t="s">
        <v>30</v>
      </c>
      <c r="M94" t="s">
        <v>35</v>
      </c>
      <c r="N94">
        <v>0</v>
      </c>
      <c r="O94">
        <v>14437271</v>
      </c>
      <c r="P94" t="s">
        <v>16</v>
      </c>
      <c r="Q94" t="s">
        <v>16</v>
      </c>
    </row>
    <row r="95" spans="1:17" x14ac:dyDescent="0.25">
      <c r="A95">
        <v>160314948</v>
      </c>
      <c r="B95" t="s">
        <v>3717</v>
      </c>
      <c r="C95" t="s">
        <v>198</v>
      </c>
      <c r="D95" t="s">
        <v>5238</v>
      </c>
      <c r="E95">
        <v>1</v>
      </c>
      <c r="F95" t="s">
        <v>6</v>
      </c>
      <c r="G95" t="s">
        <v>4143</v>
      </c>
      <c r="H95" t="s">
        <v>27</v>
      </c>
      <c r="I95">
        <v>2205</v>
      </c>
      <c r="J95">
        <v>2205</v>
      </c>
      <c r="K95">
        <v>0</v>
      </c>
      <c r="L95" t="s">
        <v>30</v>
      </c>
      <c r="M95" t="s">
        <v>35</v>
      </c>
      <c r="N95">
        <v>0</v>
      </c>
      <c r="O95">
        <v>14311622</v>
      </c>
      <c r="P95" t="s">
        <v>19</v>
      </c>
      <c r="Q95" t="s">
        <v>19</v>
      </c>
    </row>
    <row r="96" spans="1:17" x14ac:dyDescent="0.25">
      <c r="A96">
        <v>163016118</v>
      </c>
      <c r="B96" t="s">
        <v>3718</v>
      </c>
      <c r="C96" t="s">
        <v>3719</v>
      </c>
      <c r="D96" t="s">
        <v>59</v>
      </c>
      <c r="E96">
        <v>1</v>
      </c>
      <c r="F96" t="s">
        <v>37</v>
      </c>
      <c r="G96" t="s">
        <v>4019</v>
      </c>
      <c r="H96" t="s">
        <v>27</v>
      </c>
      <c r="I96">
        <v>906</v>
      </c>
      <c r="J96">
        <v>226</v>
      </c>
      <c r="K96">
        <v>20211</v>
      </c>
      <c r="L96" t="s">
        <v>30</v>
      </c>
      <c r="M96" t="s">
        <v>35</v>
      </c>
      <c r="N96">
        <v>0</v>
      </c>
      <c r="O96">
        <v>15256329</v>
      </c>
      <c r="P96" t="s">
        <v>16</v>
      </c>
      <c r="Q96" t="s">
        <v>13</v>
      </c>
    </row>
    <row r="97" spans="1:17" x14ac:dyDescent="0.25">
      <c r="A97">
        <v>164286128</v>
      </c>
      <c r="B97" t="s">
        <v>8901</v>
      </c>
      <c r="C97" t="s">
        <v>8902</v>
      </c>
      <c r="D97" t="s">
        <v>5238</v>
      </c>
      <c r="E97">
        <v>1</v>
      </c>
      <c r="F97" t="s">
        <v>37</v>
      </c>
      <c r="G97" t="s">
        <v>205</v>
      </c>
      <c r="H97" t="s">
        <v>27</v>
      </c>
      <c r="I97">
        <v>113</v>
      </c>
      <c r="J97">
        <v>113</v>
      </c>
      <c r="K97">
        <v>20211</v>
      </c>
      <c r="L97">
        <v>20210301</v>
      </c>
      <c r="M97" t="s">
        <v>35</v>
      </c>
      <c r="N97">
        <v>0</v>
      </c>
      <c r="O97">
        <v>16017135</v>
      </c>
      <c r="P97" t="s">
        <v>13</v>
      </c>
      <c r="Q97" t="s">
        <v>13</v>
      </c>
    </row>
    <row r="98" spans="1:17" x14ac:dyDescent="0.25">
      <c r="A98">
        <v>163428447</v>
      </c>
      <c r="B98" t="s">
        <v>4911</v>
      </c>
      <c r="C98" t="s">
        <v>4971</v>
      </c>
      <c r="D98" t="s">
        <v>5238</v>
      </c>
      <c r="E98">
        <v>1</v>
      </c>
      <c r="F98" t="s">
        <v>37</v>
      </c>
      <c r="G98" t="s">
        <v>4147</v>
      </c>
      <c r="H98" t="s">
        <v>27</v>
      </c>
      <c r="I98">
        <v>541</v>
      </c>
      <c r="J98">
        <v>541</v>
      </c>
      <c r="K98">
        <v>20211</v>
      </c>
      <c r="L98" t="s">
        <v>30</v>
      </c>
      <c r="M98" t="s">
        <v>36</v>
      </c>
      <c r="N98">
        <v>0</v>
      </c>
      <c r="O98">
        <v>15456929</v>
      </c>
      <c r="P98" t="s">
        <v>14</v>
      </c>
      <c r="Q98" t="s">
        <v>14</v>
      </c>
    </row>
    <row r="99" spans="1:17" x14ac:dyDescent="0.25">
      <c r="A99">
        <v>164019164</v>
      </c>
      <c r="B99" t="s">
        <v>5251</v>
      </c>
      <c r="C99" t="s">
        <v>5252</v>
      </c>
      <c r="D99" t="s">
        <v>59</v>
      </c>
      <c r="E99">
        <v>1</v>
      </c>
      <c r="F99" t="s">
        <v>37</v>
      </c>
      <c r="G99" t="s">
        <v>4019</v>
      </c>
      <c r="H99" t="s">
        <v>27</v>
      </c>
      <c r="I99">
        <v>402</v>
      </c>
      <c r="J99">
        <v>237</v>
      </c>
      <c r="K99">
        <v>20211</v>
      </c>
      <c r="L99">
        <v>20180405</v>
      </c>
      <c r="M99" t="s">
        <v>35</v>
      </c>
      <c r="N99">
        <v>20212</v>
      </c>
      <c r="O99">
        <v>15917628</v>
      </c>
      <c r="P99" t="s">
        <v>14</v>
      </c>
      <c r="Q99" t="s">
        <v>13</v>
      </c>
    </row>
    <row r="100" spans="1:17" x14ac:dyDescent="0.25">
      <c r="A100">
        <v>164381933</v>
      </c>
      <c r="B100" t="s">
        <v>397</v>
      </c>
      <c r="C100" t="s">
        <v>6097</v>
      </c>
      <c r="D100" t="s">
        <v>59</v>
      </c>
      <c r="E100">
        <v>1</v>
      </c>
      <c r="F100" t="s">
        <v>6</v>
      </c>
      <c r="G100" t="s">
        <v>4143</v>
      </c>
      <c r="H100" t="s">
        <v>27</v>
      </c>
      <c r="I100">
        <v>9</v>
      </c>
      <c r="J100">
        <v>9</v>
      </c>
      <c r="K100">
        <v>20211</v>
      </c>
      <c r="L100">
        <v>20210623</v>
      </c>
      <c r="M100" t="s">
        <v>36</v>
      </c>
      <c r="N100">
        <v>20212</v>
      </c>
      <c r="O100">
        <v>15276119</v>
      </c>
      <c r="P100" t="s">
        <v>13</v>
      </c>
      <c r="Q100" t="s">
        <v>13</v>
      </c>
    </row>
    <row r="101" spans="1:17" x14ac:dyDescent="0.25">
      <c r="A101">
        <v>164277645</v>
      </c>
      <c r="B101" t="s">
        <v>7899</v>
      </c>
      <c r="C101" t="s">
        <v>2609</v>
      </c>
      <c r="D101" t="s">
        <v>5238</v>
      </c>
      <c r="E101">
        <v>1</v>
      </c>
      <c r="F101" t="s">
        <v>5</v>
      </c>
      <c r="G101" t="s">
        <v>4143</v>
      </c>
      <c r="H101" t="s">
        <v>27</v>
      </c>
      <c r="I101">
        <v>135</v>
      </c>
      <c r="J101">
        <v>135</v>
      </c>
      <c r="K101">
        <v>20211</v>
      </c>
      <c r="L101">
        <v>20210721</v>
      </c>
      <c r="M101" t="s">
        <v>36</v>
      </c>
      <c r="N101">
        <v>0</v>
      </c>
      <c r="O101">
        <v>14486817</v>
      </c>
      <c r="P101" t="s">
        <v>13</v>
      </c>
      <c r="Q101" t="s">
        <v>13</v>
      </c>
    </row>
    <row r="102" spans="1:17" x14ac:dyDescent="0.25">
      <c r="A102">
        <v>164361291</v>
      </c>
      <c r="B102" t="s">
        <v>488</v>
      </c>
      <c r="C102" t="s">
        <v>3828</v>
      </c>
      <c r="D102" t="s">
        <v>59</v>
      </c>
      <c r="E102">
        <v>1</v>
      </c>
      <c r="F102" t="s">
        <v>6</v>
      </c>
      <c r="G102" t="s">
        <v>4143</v>
      </c>
      <c r="H102" t="s">
        <v>27</v>
      </c>
      <c r="I102">
        <v>27</v>
      </c>
      <c r="J102">
        <v>27</v>
      </c>
      <c r="K102">
        <v>20211</v>
      </c>
      <c r="L102">
        <v>20210304</v>
      </c>
      <c r="M102" t="s">
        <v>35</v>
      </c>
      <c r="N102">
        <v>0</v>
      </c>
      <c r="O102">
        <v>15342718</v>
      </c>
      <c r="P102" t="s">
        <v>13</v>
      </c>
      <c r="Q102" t="s">
        <v>13</v>
      </c>
    </row>
    <row r="103" spans="1:17" x14ac:dyDescent="0.25">
      <c r="A103">
        <v>164100102</v>
      </c>
      <c r="B103" t="s">
        <v>488</v>
      </c>
      <c r="C103" t="s">
        <v>6069</v>
      </c>
      <c r="D103" t="s">
        <v>5238</v>
      </c>
      <c r="E103">
        <v>1</v>
      </c>
      <c r="F103" t="s">
        <v>37</v>
      </c>
      <c r="G103" t="s">
        <v>3880</v>
      </c>
      <c r="H103" t="s">
        <v>27</v>
      </c>
      <c r="I103">
        <v>323</v>
      </c>
      <c r="J103">
        <v>323</v>
      </c>
      <c r="K103">
        <v>20211</v>
      </c>
      <c r="L103">
        <v>20201123</v>
      </c>
      <c r="M103" t="s">
        <v>35</v>
      </c>
      <c r="N103">
        <v>0</v>
      </c>
      <c r="O103">
        <v>15950628</v>
      </c>
      <c r="P103" t="s">
        <v>13</v>
      </c>
      <c r="Q103" t="s">
        <v>13</v>
      </c>
    </row>
    <row r="104" spans="1:17" x14ac:dyDescent="0.25">
      <c r="A104">
        <v>163197711</v>
      </c>
      <c r="B104" t="s">
        <v>3515</v>
      </c>
      <c r="C104" t="s">
        <v>1948</v>
      </c>
      <c r="D104" t="s">
        <v>5238</v>
      </c>
      <c r="E104">
        <v>1</v>
      </c>
      <c r="F104" t="s">
        <v>6</v>
      </c>
      <c r="G104" t="s">
        <v>4143</v>
      </c>
      <c r="H104" t="s">
        <v>27</v>
      </c>
      <c r="I104">
        <v>750</v>
      </c>
      <c r="J104">
        <v>748</v>
      </c>
      <c r="K104">
        <v>0</v>
      </c>
      <c r="L104" t="s">
        <v>30</v>
      </c>
      <c r="M104" t="s">
        <v>35</v>
      </c>
      <c r="N104">
        <v>0</v>
      </c>
      <c r="O104">
        <v>12232964</v>
      </c>
      <c r="P104" t="s">
        <v>16</v>
      </c>
      <c r="Q104" t="s">
        <v>16</v>
      </c>
    </row>
    <row r="105" spans="1:17" x14ac:dyDescent="0.25">
      <c r="A105">
        <v>164247100</v>
      </c>
      <c r="B105" t="s">
        <v>7900</v>
      </c>
      <c r="C105" t="s">
        <v>655</v>
      </c>
      <c r="D105" t="s">
        <v>5238</v>
      </c>
      <c r="E105">
        <v>1</v>
      </c>
      <c r="F105" t="s">
        <v>37</v>
      </c>
      <c r="G105" t="s">
        <v>4147</v>
      </c>
      <c r="H105" t="s">
        <v>27</v>
      </c>
      <c r="I105">
        <v>168</v>
      </c>
      <c r="J105">
        <v>168</v>
      </c>
      <c r="K105">
        <v>0</v>
      </c>
      <c r="L105">
        <v>20210330</v>
      </c>
      <c r="M105" t="s">
        <v>35</v>
      </c>
      <c r="N105">
        <v>0</v>
      </c>
      <c r="O105">
        <v>15996218</v>
      </c>
      <c r="P105" t="s">
        <v>13</v>
      </c>
      <c r="Q105" t="s">
        <v>13</v>
      </c>
    </row>
    <row r="106" spans="1:17" x14ac:dyDescent="0.25">
      <c r="A106">
        <v>164230190</v>
      </c>
      <c r="B106" t="s">
        <v>7502</v>
      </c>
      <c r="C106" t="s">
        <v>5375</v>
      </c>
      <c r="D106" t="s">
        <v>5238</v>
      </c>
      <c r="E106">
        <v>1</v>
      </c>
      <c r="F106" t="s">
        <v>37</v>
      </c>
      <c r="G106" t="s">
        <v>8895</v>
      </c>
      <c r="H106" t="s">
        <v>27</v>
      </c>
      <c r="I106">
        <v>189</v>
      </c>
      <c r="J106">
        <v>63</v>
      </c>
      <c r="K106">
        <v>0</v>
      </c>
      <c r="L106">
        <v>20210701</v>
      </c>
      <c r="M106" t="s">
        <v>35</v>
      </c>
      <c r="N106">
        <v>0</v>
      </c>
      <c r="O106">
        <v>15990764</v>
      </c>
      <c r="P106" t="s">
        <v>13</v>
      </c>
      <c r="Q106" t="s">
        <v>13</v>
      </c>
    </row>
    <row r="107" spans="1:17" x14ac:dyDescent="0.25">
      <c r="A107">
        <v>164220814</v>
      </c>
      <c r="B107" t="s">
        <v>7132</v>
      </c>
      <c r="C107" t="s">
        <v>5347</v>
      </c>
      <c r="D107" t="s">
        <v>5238</v>
      </c>
      <c r="E107">
        <v>1</v>
      </c>
      <c r="F107" t="s">
        <v>37</v>
      </c>
      <c r="G107" t="s">
        <v>4147</v>
      </c>
      <c r="H107" t="s">
        <v>27</v>
      </c>
      <c r="I107">
        <v>204</v>
      </c>
      <c r="J107">
        <v>196</v>
      </c>
      <c r="K107">
        <v>0</v>
      </c>
      <c r="L107">
        <v>20210308</v>
      </c>
      <c r="M107" t="s">
        <v>35</v>
      </c>
      <c r="N107">
        <v>0</v>
      </c>
      <c r="O107">
        <v>15986881</v>
      </c>
      <c r="P107" t="s">
        <v>13</v>
      </c>
      <c r="Q107" t="s">
        <v>13</v>
      </c>
    </row>
    <row r="108" spans="1:17" x14ac:dyDescent="0.25">
      <c r="A108">
        <v>164363917</v>
      </c>
      <c r="B108" t="s">
        <v>8903</v>
      </c>
      <c r="C108" t="s">
        <v>8904</v>
      </c>
      <c r="D108" t="s">
        <v>5238</v>
      </c>
      <c r="E108">
        <v>1</v>
      </c>
      <c r="F108" t="s">
        <v>6</v>
      </c>
      <c r="G108" t="s">
        <v>156</v>
      </c>
      <c r="H108" t="s">
        <v>27</v>
      </c>
      <c r="I108">
        <v>27</v>
      </c>
      <c r="J108">
        <v>24</v>
      </c>
      <c r="K108">
        <v>20211</v>
      </c>
      <c r="L108">
        <v>20210706</v>
      </c>
      <c r="M108" t="s">
        <v>36</v>
      </c>
      <c r="N108">
        <v>0</v>
      </c>
      <c r="O108">
        <v>13171172</v>
      </c>
      <c r="P108" t="s">
        <v>13</v>
      </c>
      <c r="Q108" t="s">
        <v>13</v>
      </c>
    </row>
    <row r="109" spans="1:17" x14ac:dyDescent="0.25">
      <c r="A109">
        <v>163921219</v>
      </c>
      <c r="B109" t="s">
        <v>206</v>
      </c>
      <c r="C109" t="s">
        <v>171</v>
      </c>
      <c r="D109" t="s">
        <v>5238</v>
      </c>
      <c r="E109">
        <v>1</v>
      </c>
      <c r="F109" t="s">
        <v>6</v>
      </c>
      <c r="G109" t="s">
        <v>4143</v>
      </c>
      <c r="H109" t="s">
        <v>27</v>
      </c>
      <c r="I109">
        <v>428</v>
      </c>
      <c r="J109">
        <v>428</v>
      </c>
      <c r="K109">
        <v>20211</v>
      </c>
      <c r="L109">
        <v>20210618</v>
      </c>
      <c r="M109" t="s">
        <v>35</v>
      </c>
      <c r="N109">
        <v>0</v>
      </c>
      <c r="O109">
        <v>13947878</v>
      </c>
      <c r="P109" t="s">
        <v>14</v>
      </c>
      <c r="Q109" t="s">
        <v>14</v>
      </c>
    </row>
    <row r="110" spans="1:17" x14ac:dyDescent="0.25">
      <c r="A110">
        <v>163919759</v>
      </c>
      <c r="B110" t="s">
        <v>5253</v>
      </c>
      <c r="C110" t="s">
        <v>5254</v>
      </c>
      <c r="D110" t="s">
        <v>5238</v>
      </c>
      <c r="E110">
        <v>1</v>
      </c>
      <c r="F110" t="s">
        <v>5</v>
      </c>
      <c r="G110" t="s">
        <v>4143</v>
      </c>
      <c r="H110" t="s">
        <v>27</v>
      </c>
      <c r="I110">
        <v>428</v>
      </c>
      <c r="J110">
        <v>381</v>
      </c>
      <c r="K110">
        <v>0</v>
      </c>
      <c r="L110" t="s">
        <v>30</v>
      </c>
      <c r="M110" t="s">
        <v>36</v>
      </c>
      <c r="N110">
        <v>0</v>
      </c>
      <c r="O110">
        <v>15507994</v>
      </c>
      <c r="P110" t="s">
        <v>14</v>
      </c>
      <c r="Q110" t="s">
        <v>14</v>
      </c>
    </row>
    <row r="111" spans="1:17" x14ac:dyDescent="0.25">
      <c r="A111">
        <v>162856838</v>
      </c>
      <c r="B111" t="s">
        <v>3555</v>
      </c>
      <c r="C111" t="s">
        <v>624</v>
      </c>
      <c r="D111" t="s">
        <v>59</v>
      </c>
      <c r="E111">
        <v>1</v>
      </c>
      <c r="F111" t="s">
        <v>6</v>
      </c>
      <c r="G111" t="s">
        <v>4143</v>
      </c>
      <c r="H111" t="s">
        <v>27</v>
      </c>
      <c r="I111">
        <v>1024</v>
      </c>
      <c r="J111">
        <v>1024</v>
      </c>
      <c r="K111">
        <v>20211</v>
      </c>
      <c r="L111">
        <v>20200420</v>
      </c>
      <c r="M111" t="s">
        <v>35</v>
      </c>
      <c r="N111">
        <v>20212</v>
      </c>
      <c r="O111">
        <v>15136768</v>
      </c>
      <c r="P111" t="s">
        <v>16</v>
      </c>
      <c r="Q111" t="s">
        <v>16</v>
      </c>
    </row>
    <row r="112" spans="1:17" x14ac:dyDescent="0.25">
      <c r="A112">
        <v>164100009</v>
      </c>
      <c r="B112" t="s">
        <v>8905</v>
      </c>
      <c r="C112" t="s">
        <v>8906</v>
      </c>
      <c r="D112" t="s">
        <v>5238</v>
      </c>
      <c r="E112">
        <v>1</v>
      </c>
      <c r="F112" t="s">
        <v>37</v>
      </c>
      <c r="G112" t="s">
        <v>4147</v>
      </c>
      <c r="H112" t="s">
        <v>27</v>
      </c>
      <c r="I112">
        <v>323</v>
      </c>
      <c r="J112">
        <v>304</v>
      </c>
      <c r="K112">
        <v>20211</v>
      </c>
      <c r="L112">
        <v>20201030</v>
      </c>
      <c r="M112" t="s">
        <v>35</v>
      </c>
      <c r="N112">
        <v>0</v>
      </c>
      <c r="O112">
        <v>15950582</v>
      </c>
      <c r="P112" t="s">
        <v>13</v>
      </c>
      <c r="Q112" t="s">
        <v>13</v>
      </c>
    </row>
    <row r="113" spans="1:17" x14ac:dyDescent="0.25">
      <c r="A113">
        <v>164053838</v>
      </c>
      <c r="B113" t="s">
        <v>3467</v>
      </c>
      <c r="C113" t="s">
        <v>5780</v>
      </c>
      <c r="D113" t="s">
        <v>5238</v>
      </c>
      <c r="E113">
        <v>1</v>
      </c>
      <c r="F113" t="s">
        <v>37</v>
      </c>
      <c r="G113" t="s">
        <v>3880</v>
      </c>
      <c r="H113" t="s">
        <v>27</v>
      </c>
      <c r="I113">
        <v>365</v>
      </c>
      <c r="J113">
        <v>93</v>
      </c>
      <c r="K113">
        <v>20211</v>
      </c>
      <c r="L113">
        <v>20201001</v>
      </c>
      <c r="M113" t="s">
        <v>35</v>
      </c>
      <c r="N113">
        <v>20212</v>
      </c>
      <c r="O113">
        <v>15936309</v>
      </c>
      <c r="P113" t="s">
        <v>14</v>
      </c>
      <c r="Q113" t="s">
        <v>13</v>
      </c>
    </row>
    <row r="114" spans="1:17" x14ac:dyDescent="0.25">
      <c r="A114">
        <v>163269584</v>
      </c>
      <c r="B114" t="s">
        <v>4318</v>
      </c>
      <c r="C114" t="s">
        <v>1724</v>
      </c>
      <c r="D114" t="s">
        <v>67</v>
      </c>
      <c r="E114">
        <v>1</v>
      </c>
      <c r="F114" t="s">
        <v>6</v>
      </c>
      <c r="G114" t="s">
        <v>4143</v>
      </c>
      <c r="H114" t="s">
        <v>27</v>
      </c>
      <c r="I114">
        <v>689</v>
      </c>
      <c r="J114">
        <v>688</v>
      </c>
      <c r="K114">
        <v>0</v>
      </c>
      <c r="L114">
        <v>20200716</v>
      </c>
      <c r="M114" t="s">
        <v>36</v>
      </c>
      <c r="N114">
        <v>0</v>
      </c>
      <c r="O114">
        <v>7545745</v>
      </c>
      <c r="P114" t="s">
        <v>15</v>
      </c>
      <c r="Q114" t="s">
        <v>15</v>
      </c>
    </row>
    <row r="115" spans="1:17" x14ac:dyDescent="0.25">
      <c r="A115">
        <v>162745406</v>
      </c>
      <c r="B115" t="s">
        <v>3391</v>
      </c>
      <c r="C115" t="s">
        <v>1030</v>
      </c>
      <c r="D115" t="s">
        <v>5238</v>
      </c>
      <c r="E115">
        <v>1</v>
      </c>
      <c r="F115" t="s">
        <v>6</v>
      </c>
      <c r="G115" t="s">
        <v>4143</v>
      </c>
      <c r="H115" t="s">
        <v>27</v>
      </c>
      <c r="I115">
        <v>1080</v>
      </c>
      <c r="J115">
        <v>1080</v>
      </c>
      <c r="K115">
        <v>0</v>
      </c>
      <c r="L115">
        <v>20190729</v>
      </c>
      <c r="M115" t="s">
        <v>36</v>
      </c>
      <c r="N115">
        <v>0</v>
      </c>
      <c r="O115">
        <v>13913867</v>
      </c>
      <c r="P115" t="s">
        <v>16</v>
      </c>
      <c r="Q115" t="s">
        <v>16</v>
      </c>
    </row>
    <row r="116" spans="1:17" x14ac:dyDescent="0.25">
      <c r="A116">
        <v>164369301</v>
      </c>
      <c r="B116" t="s">
        <v>8907</v>
      </c>
      <c r="C116" t="s">
        <v>8908</v>
      </c>
      <c r="D116" t="s">
        <v>59</v>
      </c>
      <c r="E116">
        <v>1</v>
      </c>
      <c r="F116" t="s">
        <v>6</v>
      </c>
      <c r="G116" t="s">
        <v>156</v>
      </c>
      <c r="H116" t="s">
        <v>27</v>
      </c>
      <c r="I116">
        <v>22</v>
      </c>
      <c r="J116">
        <v>17</v>
      </c>
      <c r="K116">
        <v>20211</v>
      </c>
      <c r="L116">
        <v>20210706</v>
      </c>
      <c r="M116" t="s">
        <v>36</v>
      </c>
      <c r="N116">
        <v>0</v>
      </c>
      <c r="O116">
        <v>13950646</v>
      </c>
      <c r="P116" t="s">
        <v>13</v>
      </c>
      <c r="Q116" t="s">
        <v>13</v>
      </c>
    </row>
    <row r="117" spans="1:17" x14ac:dyDescent="0.25">
      <c r="A117">
        <v>163329600</v>
      </c>
      <c r="B117" t="s">
        <v>4537</v>
      </c>
      <c r="C117" t="s">
        <v>4538</v>
      </c>
      <c r="D117" t="s">
        <v>5238</v>
      </c>
      <c r="E117">
        <v>1</v>
      </c>
      <c r="F117" t="s">
        <v>6</v>
      </c>
      <c r="G117" t="s">
        <v>156</v>
      </c>
      <c r="H117" t="s">
        <v>27</v>
      </c>
      <c r="I117">
        <v>631</v>
      </c>
      <c r="J117">
        <v>631</v>
      </c>
      <c r="K117">
        <v>0</v>
      </c>
      <c r="L117" t="s">
        <v>30</v>
      </c>
      <c r="M117" t="s">
        <v>35</v>
      </c>
      <c r="N117">
        <v>0</v>
      </c>
      <c r="O117">
        <v>14388393</v>
      </c>
      <c r="P117" t="s">
        <v>15</v>
      </c>
      <c r="Q117" t="s">
        <v>15</v>
      </c>
    </row>
    <row r="118" spans="1:17" x14ac:dyDescent="0.25">
      <c r="A118">
        <v>161362487</v>
      </c>
      <c r="B118" t="s">
        <v>212</v>
      </c>
      <c r="C118" t="s">
        <v>213</v>
      </c>
      <c r="D118" t="s">
        <v>5238</v>
      </c>
      <c r="E118">
        <v>1</v>
      </c>
      <c r="F118" t="s">
        <v>6</v>
      </c>
      <c r="G118" t="s">
        <v>156</v>
      </c>
      <c r="H118" t="s">
        <v>27</v>
      </c>
      <c r="I118">
        <v>1702</v>
      </c>
      <c r="J118">
        <v>1702</v>
      </c>
      <c r="K118">
        <v>20211</v>
      </c>
      <c r="L118">
        <v>20200119</v>
      </c>
      <c r="M118" t="s">
        <v>36</v>
      </c>
      <c r="N118">
        <v>20212</v>
      </c>
      <c r="O118">
        <v>14489300</v>
      </c>
      <c r="P118" t="s">
        <v>17</v>
      </c>
      <c r="Q118" t="s">
        <v>17</v>
      </c>
    </row>
    <row r="119" spans="1:17" x14ac:dyDescent="0.25">
      <c r="A119">
        <v>163343419</v>
      </c>
      <c r="B119" t="s">
        <v>4539</v>
      </c>
      <c r="C119" t="s">
        <v>762</v>
      </c>
      <c r="D119" t="s">
        <v>5238</v>
      </c>
      <c r="E119">
        <v>1</v>
      </c>
      <c r="F119" t="s">
        <v>6</v>
      </c>
      <c r="G119" t="s">
        <v>156</v>
      </c>
      <c r="H119" t="s">
        <v>27</v>
      </c>
      <c r="I119">
        <v>618</v>
      </c>
      <c r="J119">
        <v>616</v>
      </c>
      <c r="K119">
        <v>0</v>
      </c>
      <c r="L119">
        <v>20180308</v>
      </c>
      <c r="M119" t="s">
        <v>35</v>
      </c>
      <c r="N119">
        <v>0</v>
      </c>
      <c r="O119">
        <v>15356510</v>
      </c>
      <c r="P119" t="s">
        <v>15</v>
      </c>
      <c r="Q119" t="s">
        <v>15</v>
      </c>
    </row>
    <row r="120" spans="1:17" x14ac:dyDescent="0.25">
      <c r="A120">
        <v>164203841</v>
      </c>
      <c r="B120" t="s">
        <v>7901</v>
      </c>
      <c r="C120" t="s">
        <v>413</v>
      </c>
      <c r="D120" t="s">
        <v>59</v>
      </c>
      <c r="E120">
        <v>1</v>
      </c>
      <c r="F120" t="s">
        <v>6</v>
      </c>
      <c r="G120" t="s">
        <v>6768</v>
      </c>
      <c r="H120" t="s">
        <v>27</v>
      </c>
      <c r="I120">
        <v>205</v>
      </c>
      <c r="J120">
        <v>143</v>
      </c>
      <c r="K120">
        <v>20211</v>
      </c>
      <c r="L120" t="s">
        <v>30</v>
      </c>
      <c r="M120" t="s">
        <v>35</v>
      </c>
      <c r="N120">
        <v>0</v>
      </c>
      <c r="O120">
        <v>15984793</v>
      </c>
      <c r="P120" t="s">
        <v>13</v>
      </c>
      <c r="Q120" t="s">
        <v>13</v>
      </c>
    </row>
    <row r="121" spans="1:17" x14ac:dyDescent="0.25">
      <c r="A121">
        <v>164297887</v>
      </c>
      <c r="B121" t="s">
        <v>8365</v>
      </c>
      <c r="C121" t="s">
        <v>8366</v>
      </c>
      <c r="D121" t="s">
        <v>5238</v>
      </c>
      <c r="E121">
        <v>1</v>
      </c>
      <c r="F121" t="s">
        <v>37</v>
      </c>
      <c r="G121" t="s">
        <v>4147</v>
      </c>
      <c r="H121" t="s">
        <v>27</v>
      </c>
      <c r="I121">
        <v>106</v>
      </c>
      <c r="J121">
        <v>106</v>
      </c>
      <c r="K121">
        <v>0</v>
      </c>
      <c r="L121">
        <v>20210624</v>
      </c>
      <c r="M121" t="s">
        <v>35</v>
      </c>
      <c r="N121">
        <v>0</v>
      </c>
      <c r="O121">
        <v>16018457</v>
      </c>
      <c r="P121" t="s">
        <v>13</v>
      </c>
      <c r="Q121" t="s">
        <v>13</v>
      </c>
    </row>
    <row r="122" spans="1:17" x14ac:dyDescent="0.25">
      <c r="A122">
        <v>164312884</v>
      </c>
      <c r="B122" t="s">
        <v>8365</v>
      </c>
      <c r="C122" t="s">
        <v>340</v>
      </c>
      <c r="D122" t="s">
        <v>5238</v>
      </c>
      <c r="E122">
        <v>1</v>
      </c>
      <c r="F122" t="s">
        <v>37</v>
      </c>
      <c r="G122" t="s">
        <v>3880</v>
      </c>
      <c r="H122" t="s">
        <v>27</v>
      </c>
      <c r="I122">
        <v>85</v>
      </c>
      <c r="J122">
        <v>62</v>
      </c>
      <c r="K122">
        <v>20211</v>
      </c>
      <c r="L122">
        <v>20210624</v>
      </c>
      <c r="M122" t="s">
        <v>35</v>
      </c>
      <c r="N122">
        <v>0</v>
      </c>
      <c r="O122">
        <v>16026870</v>
      </c>
      <c r="P122" t="s">
        <v>13</v>
      </c>
      <c r="Q122" t="s">
        <v>13</v>
      </c>
    </row>
    <row r="123" spans="1:17" x14ac:dyDescent="0.25">
      <c r="A123">
        <v>164241320</v>
      </c>
      <c r="B123" t="s">
        <v>7503</v>
      </c>
      <c r="C123" t="s">
        <v>712</v>
      </c>
      <c r="D123" t="s">
        <v>5238</v>
      </c>
      <c r="E123">
        <v>1</v>
      </c>
      <c r="F123" t="s">
        <v>38</v>
      </c>
      <c r="G123" t="s">
        <v>6769</v>
      </c>
      <c r="H123" t="s">
        <v>27</v>
      </c>
      <c r="I123">
        <v>170</v>
      </c>
      <c r="J123">
        <v>170</v>
      </c>
      <c r="K123">
        <v>20211</v>
      </c>
      <c r="L123">
        <v>20210316</v>
      </c>
      <c r="M123" t="s">
        <v>35</v>
      </c>
      <c r="N123">
        <v>20212</v>
      </c>
      <c r="O123">
        <v>15206991</v>
      </c>
      <c r="P123" t="s">
        <v>13</v>
      </c>
      <c r="Q123" t="s">
        <v>13</v>
      </c>
    </row>
    <row r="124" spans="1:17" x14ac:dyDescent="0.25">
      <c r="A124">
        <v>164330124</v>
      </c>
      <c r="B124" t="s">
        <v>8909</v>
      </c>
      <c r="C124" t="s">
        <v>8910</v>
      </c>
      <c r="D124" t="s">
        <v>5238</v>
      </c>
      <c r="E124">
        <v>1</v>
      </c>
      <c r="F124" t="s">
        <v>5</v>
      </c>
      <c r="G124" t="s">
        <v>4143</v>
      </c>
      <c r="H124" t="s">
        <v>27</v>
      </c>
      <c r="I124">
        <v>27</v>
      </c>
      <c r="J124">
        <v>27</v>
      </c>
      <c r="K124">
        <v>0</v>
      </c>
      <c r="L124" t="s">
        <v>30</v>
      </c>
      <c r="M124" t="s">
        <v>36</v>
      </c>
      <c r="N124">
        <v>0</v>
      </c>
      <c r="O124">
        <v>15390528</v>
      </c>
      <c r="P124" t="s">
        <v>13</v>
      </c>
      <c r="Q124" t="s">
        <v>13</v>
      </c>
    </row>
    <row r="125" spans="1:17" x14ac:dyDescent="0.25">
      <c r="A125">
        <v>163938692</v>
      </c>
      <c r="B125" t="s">
        <v>3816</v>
      </c>
      <c r="C125" t="s">
        <v>5255</v>
      </c>
      <c r="D125" t="s">
        <v>5238</v>
      </c>
      <c r="E125">
        <v>1</v>
      </c>
      <c r="F125" t="s">
        <v>6</v>
      </c>
      <c r="G125" t="s">
        <v>4143</v>
      </c>
      <c r="H125" t="s">
        <v>27</v>
      </c>
      <c r="I125">
        <v>420</v>
      </c>
      <c r="J125">
        <v>381</v>
      </c>
      <c r="K125">
        <v>20211</v>
      </c>
      <c r="L125">
        <v>20200113</v>
      </c>
      <c r="M125" t="s">
        <v>35</v>
      </c>
      <c r="N125">
        <v>0</v>
      </c>
      <c r="O125">
        <v>15820668</v>
      </c>
      <c r="P125" t="s">
        <v>14</v>
      </c>
      <c r="Q125" t="s">
        <v>14</v>
      </c>
    </row>
    <row r="126" spans="1:17" x14ac:dyDescent="0.25">
      <c r="A126">
        <v>164362349</v>
      </c>
      <c r="B126" t="s">
        <v>8911</v>
      </c>
      <c r="C126" t="s">
        <v>8912</v>
      </c>
      <c r="D126" t="s">
        <v>5238</v>
      </c>
      <c r="E126">
        <v>1</v>
      </c>
      <c r="F126" t="s">
        <v>37</v>
      </c>
      <c r="G126" t="s">
        <v>3880</v>
      </c>
      <c r="H126" t="s">
        <v>27</v>
      </c>
      <c r="I126">
        <v>41</v>
      </c>
      <c r="J126">
        <v>41</v>
      </c>
      <c r="K126">
        <v>0</v>
      </c>
      <c r="L126" t="s">
        <v>30</v>
      </c>
      <c r="M126" t="s">
        <v>35</v>
      </c>
      <c r="N126">
        <v>0</v>
      </c>
      <c r="O126">
        <v>16047947</v>
      </c>
      <c r="P126" t="s">
        <v>13</v>
      </c>
      <c r="Q126" t="s">
        <v>13</v>
      </c>
    </row>
    <row r="127" spans="1:17" x14ac:dyDescent="0.25">
      <c r="A127">
        <v>162976095</v>
      </c>
      <c r="B127" t="s">
        <v>680</v>
      </c>
      <c r="C127" t="s">
        <v>3673</v>
      </c>
      <c r="D127" t="s">
        <v>5238</v>
      </c>
      <c r="E127">
        <v>1</v>
      </c>
      <c r="F127" t="s">
        <v>6</v>
      </c>
      <c r="G127" t="s">
        <v>156</v>
      </c>
      <c r="H127" t="s">
        <v>27</v>
      </c>
      <c r="I127">
        <v>924</v>
      </c>
      <c r="J127">
        <v>861</v>
      </c>
      <c r="K127">
        <v>20211</v>
      </c>
      <c r="L127" t="s">
        <v>30</v>
      </c>
      <c r="M127" t="s">
        <v>35</v>
      </c>
      <c r="N127">
        <v>20212</v>
      </c>
      <c r="O127">
        <v>14010296</v>
      </c>
      <c r="P127" t="s">
        <v>16</v>
      </c>
      <c r="Q127" t="s">
        <v>16</v>
      </c>
    </row>
    <row r="128" spans="1:17" x14ac:dyDescent="0.25">
      <c r="A128">
        <v>163397947</v>
      </c>
      <c r="B128" t="s">
        <v>4786</v>
      </c>
      <c r="C128" t="s">
        <v>4787</v>
      </c>
      <c r="D128" t="s">
        <v>5238</v>
      </c>
      <c r="E128">
        <v>1</v>
      </c>
      <c r="F128" t="s">
        <v>37</v>
      </c>
      <c r="G128" t="s">
        <v>8895</v>
      </c>
      <c r="H128" t="s">
        <v>27</v>
      </c>
      <c r="I128">
        <v>570</v>
      </c>
      <c r="J128">
        <v>359</v>
      </c>
      <c r="K128">
        <v>0</v>
      </c>
      <c r="L128" t="s">
        <v>30</v>
      </c>
      <c r="M128" t="s">
        <v>35</v>
      </c>
      <c r="N128">
        <v>0</v>
      </c>
      <c r="O128">
        <v>15443996</v>
      </c>
      <c r="P128" t="s">
        <v>15</v>
      </c>
      <c r="Q128" t="s">
        <v>13</v>
      </c>
    </row>
    <row r="129" spans="1:17" x14ac:dyDescent="0.25">
      <c r="A129">
        <v>164113639</v>
      </c>
      <c r="B129" t="s">
        <v>6301</v>
      </c>
      <c r="C129" t="s">
        <v>6302</v>
      </c>
      <c r="D129" t="s">
        <v>5238</v>
      </c>
      <c r="E129">
        <v>1</v>
      </c>
      <c r="F129" t="s">
        <v>37</v>
      </c>
      <c r="G129" t="s">
        <v>4147</v>
      </c>
      <c r="H129" t="s">
        <v>27</v>
      </c>
      <c r="I129">
        <v>309</v>
      </c>
      <c r="J129">
        <v>309</v>
      </c>
      <c r="K129">
        <v>20211</v>
      </c>
      <c r="L129">
        <v>20210227</v>
      </c>
      <c r="M129" t="s">
        <v>35</v>
      </c>
      <c r="N129">
        <v>0</v>
      </c>
      <c r="O129">
        <v>15954017</v>
      </c>
      <c r="P129" t="s">
        <v>13</v>
      </c>
      <c r="Q129" t="s">
        <v>13</v>
      </c>
    </row>
    <row r="130" spans="1:17" x14ac:dyDescent="0.25">
      <c r="A130">
        <v>164234944</v>
      </c>
      <c r="B130" t="s">
        <v>8913</v>
      </c>
      <c r="C130" t="s">
        <v>500</v>
      </c>
      <c r="D130" t="s">
        <v>5238</v>
      </c>
      <c r="E130">
        <v>1</v>
      </c>
      <c r="F130" t="s">
        <v>37</v>
      </c>
      <c r="G130" t="s">
        <v>4147</v>
      </c>
      <c r="H130" t="s">
        <v>27</v>
      </c>
      <c r="I130">
        <v>178</v>
      </c>
      <c r="J130">
        <v>146</v>
      </c>
      <c r="K130">
        <v>0</v>
      </c>
      <c r="L130">
        <v>20210406</v>
      </c>
      <c r="M130" t="s">
        <v>35</v>
      </c>
      <c r="N130">
        <v>0</v>
      </c>
      <c r="O130">
        <v>15992582</v>
      </c>
      <c r="P130" t="s">
        <v>13</v>
      </c>
      <c r="Q130" t="s">
        <v>13</v>
      </c>
    </row>
    <row r="131" spans="1:17" x14ac:dyDescent="0.25">
      <c r="A131">
        <v>164363852</v>
      </c>
      <c r="B131" t="s">
        <v>8914</v>
      </c>
      <c r="C131" t="s">
        <v>2828</v>
      </c>
      <c r="D131" t="s">
        <v>59</v>
      </c>
      <c r="E131">
        <v>1</v>
      </c>
      <c r="F131" t="s">
        <v>6</v>
      </c>
      <c r="G131" t="s">
        <v>4143</v>
      </c>
      <c r="H131" t="s">
        <v>27</v>
      </c>
      <c r="I131">
        <v>29</v>
      </c>
      <c r="J131">
        <v>29</v>
      </c>
      <c r="K131">
        <v>20211</v>
      </c>
      <c r="L131">
        <v>20210325</v>
      </c>
      <c r="M131" t="s">
        <v>36</v>
      </c>
      <c r="N131">
        <v>20212</v>
      </c>
      <c r="O131">
        <v>14562630</v>
      </c>
      <c r="P131" t="s">
        <v>13</v>
      </c>
      <c r="Q131" t="s">
        <v>13</v>
      </c>
    </row>
    <row r="132" spans="1:17" x14ac:dyDescent="0.25">
      <c r="A132">
        <v>163883279</v>
      </c>
      <c r="B132" t="s">
        <v>5256</v>
      </c>
      <c r="C132" t="s">
        <v>5257</v>
      </c>
      <c r="D132" t="s">
        <v>59</v>
      </c>
      <c r="E132">
        <v>1</v>
      </c>
      <c r="F132" t="s">
        <v>6</v>
      </c>
      <c r="G132" t="s">
        <v>4143</v>
      </c>
      <c r="H132" t="s">
        <v>27</v>
      </c>
      <c r="I132">
        <v>447</v>
      </c>
      <c r="J132">
        <v>393</v>
      </c>
      <c r="K132">
        <v>0</v>
      </c>
      <c r="L132">
        <v>20190328</v>
      </c>
      <c r="M132" t="s">
        <v>35</v>
      </c>
      <c r="N132">
        <v>0</v>
      </c>
      <c r="O132">
        <v>15807895</v>
      </c>
      <c r="P132" t="s">
        <v>14</v>
      </c>
      <c r="Q132" t="s">
        <v>14</v>
      </c>
    </row>
    <row r="133" spans="1:17" x14ac:dyDescent="0.25">
      <c r="A133">
        <v>163248973</v>
      </c>
      <c r="B133" t="s">
        <v>4788</v>
      </c>
      <c r="C133" t="s">
        <v>4789</v>
      </c>
      <c r="D133" t="s">
        <v>5238</v>
      </c>
      <c r="E133">
        <v>1</v>
      </c>
      <c r="F133" t="s">
        <v>37</v>
      </c>
      <c r="G133" t="s">
        <v>3880</v>
      </c>
      <c r="H133" t="s">
        <v>27</v>
      </c>
      <c r="I133">
        <v>708</v>
      </c>
      <c r="J133">
        <v>503</v>
      </c>
      <c r="K133">
        <v>0</v>
      </c>
      <c r="L133">
        <v>20210406</v>
      </c>
      <c r="M133" t="s">
        <v>35</v>
      </c>
      <c r="N133">
        <v>20212</v>
      </c>
      <c r="O133">
        <v>15363077</v>
      </c>
      <c r="P133" t="s">
        <v>15</v>
      </c>
      <c r="Q133" t="s">
        <v>14</v>
      </c>
    </row>
    <row r="134" spans="1:17" x14ac:dyDescent="0.25">
      <c r="A134">
        <v>163339119</v>
      </c>
      <c r="B134" t="s">
        <v>3566</v>
      </c>
      <c r="C134" t="s">
        <v>736</v>
      </c>
      <c r="D134" t="s">
        <v>5238</v>
      </c>
      <c r="E134">
        <v>1</v>
      </c>
      <c r="F134" t="s">
        <v>6</v>
      </c>
      <c r="G134" t="s">
        <v>156</v>
      </c>
      <c r="H134" t="s">
        <v>27</v>
      </c>
      <c r="I134">
        <v>618</v>
      </c>
      <c r="J134">
        <v>618</v>
      </c>
      <c r="K134">
        <v>20211</v>
      </c>
      <c r="L134" t="s">
        <v>30</v>
      </c>
      <c r="M134" t="s">
        <v>35</v>
      </c>
      <c r="N134">
        <v>0</v>
      </c>
      <c r="O134">
        <v>13418752</v>
      </c>
      <c r="P134" t="s">
        <v>15</v>
      </c>
      <c r="Q134" t="s">
        <v>15</v>
      </c>
    </row>
    <row r="135" spans="1:17" x14ac:dyDescent="0.25">
      <c r="A135">
        <v>163280463</v>
      </c>
      <c r="B135" t="s">
        <v>4319</v>
      </c>
      <c r="C135" t="s">
        <v>4320</v>
      </c>
      <c r="D135" t="s">
        <v>5238</v>
      </c>
      <c r="E135">
        <v>1</v>
      </c>
      <c r="F135" t="s">
        <v>37</v>
      </c>
      <c r="G135" t="s">
        <v>8895</v>
      </c>
      <c r="H135" t="s">
        <v>27</v>
      </c>
      <c r="I135">
        <v>681</v>
      </c>
      <c r="J135">
        <v>681</v>
      </c>
      <c r="K135">
        <v>0</v>
      </c>
      <c r="L135">
        <v>20191219</v>
      </c>
      <c r="M135" t="s">
        <v>36</v>
      </c>
      <c r="N135">
        <v>0</v>
      </c>
      <c r="O135">
        <v>15375750</v>
      </c>
      <c r="P135" t="s">
        <v>15</v>
      </c>
      <c r="Q135" t="s">
        <v>15</v>
      </c>
    </row>
    <row r="136" spans="1:17" x14ac:dyDescent="0.25">
      <c r="A136">
        <v>164245507</v>
      </c>
      <c r="B136" t="s">
        <v>7504</v>
      </c>
      <c r="C136" t="s">
        <v>833</v>
      </c>
      <c r="D136" t="s">
        <v>59</v>
      </c>
      <c r="E136">
        <v>1</v>
      </c>
      <c r="F136" t="s">
        <v>37</v>
      </c>
      <c r="G136" t="s">
        <v>4019</v>
      </c>
      <c r="H136" t="s">
        <v>27</v>
      </c>
      <c r="I136">
        <v>175</v>
      </c>
      <c r="J136">
        <v>175</v>
      </c>
      <c r="K136">
        <v>20211</v>
      </c>
      <c r="L136">
        <v>20210317</v>
      </c>
      <c r="M136" t="s">
        <v>35</v>
      </c>
      <c r="N136">
        <v>20212</v>
      </c>
      <c r="O136">
        <v>15996121</v>
      </c>
      <c r="P136" t="s">
        <v>13</v>
      </c>
      <c r="Q136" t="s">
        <v>13</v>
      </c>
    </row>
    <row r="137" spans="1:17" x14ac:dyDescent="0.25">
      <c r="A137">
        <v>163908620</v>
      </c>
      <c r="B137" t="s">
        <v>5258</v>
      </c>
      <c r="C137" t="s">
        <v>1455</v>
      </c>
      <c r="D137" t="s">
        <v>5238</v>
      </c>
      <c r="E137">
        <v>1</v>
      </c>
      <c r="F137" t="s">
        <v>37</v>
      </c>
      <c r="G137" t="s">
        <v>3880</v>
      </c>
      <c r="H137" t="s">
        <v>27</v>
      </c>
      <c r="I137">
        <v>436</v>
      </c>
      <c r="J137">
        <v>436</v>
      </c>
      <c r="K137">
        <v>0</v>
      </c>
      <c r="L137">
        <v>20200728</v>
      </c>
      <c r="M137" t="s">
        <v>35</v>
      </c>
      <c r="N137">
        <v>0</v>
      </c>
      <c r="O137">
        <v>15840756</v>
      </c>
      <c r="P137" t="s">
        <v>14</v>
      </c>
      <c r="Q137" t="s">
        <v>14</v>
      </c>
    </row>
    <row r="138" spans="1:17" x14ac:dyDescent="0.25">
      <c r="A138">
        <v>163944029</v>
      </c>
      <c r="B138" t="s">
        <v>5259</v>
      </c>
      <c r="C138" t="s">
        <v>1196</v>
      </c>
      <c r="D138" t="s">
        <v>5238</v>
      </c>
      <c r="E138">
        <v>1</v>
      </c>
      <c r="F138" t="s">
        <v>6</v>
      </c>
      <c r="G138" t="s">
        <v>156</v>
      </c>
      <c r="H138" t="s">
        <v>27</v>
      </c>
      <c r="I138">
        <v>414</v>
      </c>
      <c r="J138">
        <v>380</v>
      </c>
      <c r="K138">
        <v>20211</v>
      </c>
      <c r="L138">
        <v>20180806</v>
      </c>
      <c r="M138" t="s">
        <v>35</v>
      </c>
      <c r="N138">
        <v>20212</v>
      </c>
      <c r="O138">
        <v>15308050</v>
      </c>
      <c r="P138" t="s">
        <v>14</v>
      </c>
      <c r="Q138" t="s">
        <v>14</v>
      </c>
    </row>
    <row r="139" spans="1:17" x14ac:dyDescent="0.25">
      <c r="A139">
        <v>164297924</v>
      </c>
      <c r="B139" t="s">
        <v>1027</v>
      </c>
      <c r="C139" t="s">
        <v>2705</v>
      </c>
      <c r="D139" t="s">
        <v>59</v>
      </c>
      <c r="E139">
        <v>1</v>
      </c>
      <c r="F139" t="s">
        <v>37</v>
      </c>
      <c r="G139" t="s">
        <v>4019</v>
      </c>
      <c r="H139" t="s">
        <v>27</v>
      </c>
      <c r="I139">
        <v>107</v>
      </c>
      <c r="J139">
        <v>107</v>
      </c>
      <c r="K139">
        <v>0</v>
      </c>
      <c r="L139" t="s">
        <v>30</v>
      </c>
      <c r="M139" t="s">
        <v>35</v>
      </c>
      <c r="N139">
        <v>0</v>
      </c>
      <c r="O139">
        <v>16017795</v>
      </c>
      <c r="P139" t="s">
        <v>13</v>
      </c>
      <c r="Q139" t="s">
        <v>13</v>
      </c>
    </row>
    <row r="140" spans="1:17" x14ac:dyDescent="0.25">
      <c r="A140">
        <v>160298714</v>
      </c>
      <c r="B140" t="s">
        <v>229</v>
      </c>
      <c r="C140" t="s">
        <v>897</v>
      </c>
      <c r="D140" t="s">
        <v>59</v>
      </c>
      <c r="E140">
        <v>1</v>
      </c>
      <c r="F140" t="s">
        <v>6</v>
      </c>
      <c r="G140" t="s">
        <v>156</v>
      </c>
      <c r="H140" t="s">
        <v>28</v>
      </c>
      <c r="I140">
        <v>2211</v>
      </c>
      <c r="J140">
        <v>2211</v>
      </c>
      <c r="K140">
        <v>0</v>
      </c>
      <c r="L140" t="s">
        <v>30</v>
      </c>
      <c r="M140" t="s">
        <v>36</v>
      </c>
      <c r="N140">
        <v>0</v>
      </c>
      <c r="O140">
        <v>12576507</v>
      </c>
      <c r="P140" t="s">
        <v>19</v>
      </c>
      <c r="Q140" t="s">
        <v>19</v>
      </c>
    </row>
    <row r="141" spans="1:17" x14ac:dyDescent="0.25">
      <c r="A141">
        <v>164118968</v>
      </c>
      <c r="B141" t="s">
        <v>6303</v>
      </c>
      <c r="C141" t="s">
        <v>6304</v>
      </c>
      <c r="D141" t="s">
        <v>5238</v>
      </c>
      <c r="E141">
        <v>1</v>
      </c>
      <c r="F141" t="s">
        <v>37</v>
      </c>
      <c r="G141" t="s">
        <v>8895</v>
      </c>
      <c r="H141" t="s">
        <v>27</v>
      </c>
      <c r="I141">
        <v>301</v>
      </c>
      <c r="J141">
        <v>301</v>
      </c>
      <c r="K141">
        <v>20211</v>
      </c>
      <c r="L141">
        <v>20210727</v>
      </c>
      <c r="M141" t="s">
        <v>35</v>
      </c>
      <c r="N141">
        <v>20212</v>
      </c>
      <c r="O141">
        <v>14767286</v>
      </c>
      <c r="P141" t="s">
        <v>13</v>
      </c>
      <c r="Q141" t="s">
        <v>13</v>
      </c>
    </row>
    <row r="142" spans="1:17" x14ac:dyDescent="0.25">
      <c r="A142">
        <v>163280932</v>
      </c>
      <c r="B142" t="s">
        <v>231</v>
      </c>
      <c r="C142" t="s">
        <v>859</v>
      </c>
      <c r="D142" t="s">
        <v>5238</v>
      </c>
      <c r="E142">
        <v>1</v>
      </c>
      <c r="F142" t="s">
        <v>6</v>
      </c>
      <c r="G142" t="s">
        <v>4143</v>
      </c>
      <c r="H142" t="s">
        <v>27</v>
      </c>
      <c r="I142">
        <v>678</v>
      </c>
      <c r="J142">
        <v>678</v>
      </c>
      <c r="K142">
        <v>0</v>
      </c>
      <c r="L142" t="s">
        <v>30</v>
      </c>
      <c r="M142" t="s">
        <v>35</v>
      </c>
      <c r="N142">
        <v>0</v>
      </c>
      <c r="O142">
        <v>15345862</v>
      </c>
      <c r="P142" t="s">
        <v>15</v>
      </c>
      <c r="Q142" t="s">
        <v>15</v>
      </c>
    </row>
    <row r="143" spans="1:17" x14ac:dyDescent="0.25">
      <c r="A143">
        <v>164370075</v>
      </c>
      <c r="B143" t="s">
        <v>1657</v>
      </c>
      <c r="C143" t="s">
        <v>259</v>
      </c>
      <c r="D143" t="s">
        <v>59</v>
      </c>
      <c r="E143">
        <v>1</v>
      </c>
      <c r="F143" t="s">
        <v>6</v>
      </c>
      <c r="G143" t="s">
        <v>156</v>
      </c>
      <c r="H143" t="s">
        <v>27</v>
      </c>
      <c r="I143">
        <v>21</v>
      </c>
      <c r="J143">
        <v>17</v>
      </c>
      <c r="K143">
        <v>20211</v>
      </c>
      <c r="L143">
        <v>20190412</v>
      </c>
      <c r="M143" t="s">
        <v>35</v>
      </c>
      <c r="N143">
        <v>20212</v>
      </c>
      <c r="O143">
        <v>8387439</v>
      </c>
      <c r="P143" t="s">
        <v>13</v>
      </c>
      <c r="Q143" t="s">
        <v>13</v>
      </c>
    </row>
    <row r="144" spans="1:17" x14ac:dyDescent="0.25">
      <c r="A144">
        <v>163497063</v>
      </c>
      <c r="B144" t="s">
        <v>4972</v>
      </c>
      <c r="C144" t="s">
        <v>4848</v>
      </c>
      <c r="D144" t="s">
        <v>59</v>
      </c>
      <c r="E144">
        <v>1</v>
      </c>
      <c r="F144" t="s">
        <v>37</v>
      </c>
      <c r="G144" t="s">
        <v>4019</v>
      </c>
      <c r="H144" t="s">
        <v>27</v>
      </c>
      <c r="I144">
        <v>538</v>
      </c>
      <c r="J144">
        <v>349</v>
      </c>
      <c r="K144">
        <v>20211</v>
      </c>
      <c r="L144">
        <v>20210613</v>
      </c>
      <c r="M144" t="s">
        <v>35</v>
      </c>
      <c r="N144">
        <v>20212</v>
      </c>
      <c r="O144">
        <v>15462513</v>
      </c>
      <c r="P144" t="s">
        <v>14</v>
      </c>
      <c r="Q144" t="s">
        <v>13</v>
      </c>
    </row>
    <row r="145" spans="1:17" x14ac:dyDescent="0.25">
      <c r="A145">
        <v>164369342</v>
      </c>
      <c r="B145" t="s">
        <v>1040</v>
      </c>
      <c r="C145" t="s">
        <v>8915</v>
      </c>
      <c r="D145" t="s">
        <v>5238</v>
      </c>
      <c r="E145">
        <v>1</v>
      </c>
      <c r="F145" t="s">
        <v>6</v>
      </c>
      <c r="G145" t="s">
        <v>156</v>
      </c>
      <c r="H145" t="s">
        <v>27</v>
      </c>
      <c r="I145">
        <v>22</v>
      </c>
      <c r="J145">
        <v>17</v>
      </c>
      <c r="K145">
        <v>20211</v>
      </c>
      <c r="L145" t="s">
        <v>30</v>
      </c>
      <c r="M145" t="s">
        <v>35</v>
      </c>
      <c r="N145">
        <v>20212</v>
      </c>
      <c r="O145">
        <v>13426986</v>
      </c>
      <c r="P145" t="s">
        <v>13</v>
      </c>
      <c r="Q145" t="s">
        <v>13</v>
      </c>
    </row>
    <row r="146" spans="1:17" x14ac:dyDescent="0.25">
      <c r="A146">
        <v>162976065</v>
      </c>
      <c r="B146" t="s">
        <v>869</v>
      </c>
      <c r="C146" t="s">
        <v>192</v>
      </c>
      <c r="D146" t="s">
        <v>5238</v>
      </c>
      <c r="E146">
        <v>1</v>
      </c>
      <c r="F146" t="s">
        <v>6</v>
      </c>
      <c r="G146" t="s">
        <v>4143</v>
      </c>
      <c r="H146" t="s">
        <v>27</v>
      </c>
      <c r="I146">
        <v>925</v>
      </c>
      <c r="J146">
        <v>925</v>
      </c>
      <c r="K146">
        <v>0</v>
      </c>
      <c r="L146">
        <v>20181031</v>
      </c>
      <c r="M146" t="s">
        <v>36</v>
      </c>
      <c r="N146">
        <v>20212</v>
      </c>
      <c r="O146">
        <v>14902597</v>
      </c>
      <c r="P146" t="s">
        <v>16</v>
      </c>
      <c r="Q146" t="s">
        <v>16</v>
      </c>
    </row>
    <row r="147" spans="1:17" x14ac:dyDescent="0.25">
      <c r="A147">
        <v>162974711</v>
      </c>
      <c r="B147" t="s">
        <v>869</v>
      </c>
      <c r="C147" t="s">
        <v>483</v>
      </c>
      <c r="D147" t="s">
        <v>5238</v>
      </c>
      <c r="E147">
        <v>1</v>
      </c>
      <c r="F147" t="s">
        <v>6</v>
      </c>
      <c r="G147" t="s">
        <v>4143</v>
      </c>
      <c r="H147" t="s">
        <v>27</v>
      </c>
      <c r="I147">
        <v>926</v>
      </c>
      <c r="J147">
        <v>926</v>
      </c>
      <c r="K147">
        <v>0</v>
      </c>
      <c r="L147">
        <v>20180402</v>
      </c>
      <c r="M147" t="s">
        <v>35</v>
      </c>
      <c r="N147">
        <v>0</v>
      </c>
      <c r="O147">
        <v>15103315</v>
      </c>
      <c r="P147" t="s">
        <v>16</v>
      </c>
      <c r="Q147" t="s">
        <v>16</v>
      </c>
    </row>
    <row r="148" spans="1:17" x14ac:dyDescent="0.25">
      <c r="A148">
        <v>163419411</v>
      </c>
      <c r="B148" t="s">
        <v>4973</v>
      </c>
      <c r="C148" t="s">
        <v>2029</v>
      </c>
      <c r="D148" t="s">
        <v>5238</v>
      </c>
      <c r="E148">
        <v>1</v>
      </c>
      <c r="F148" t="s">
        <v>37</v>
      </c>
      <c r="G148" t="s">
        <v>4147</v>
      </c>
      <c r="H148" t="s">
        <v>27</v>
      </c>
      <c r="I148">
        <v>549</v>
      </c>
      <c r="J148">
        <v>549</v>
      </c>
      <c r="K148">
        <v>0</v>
      </c>
      <c r="L148">
        <v>20210512</v>
      </c>
      <c r="M148" t="s">
        <v>35</v>
      </c>
      <c r="N148">
        <v>20212</v>
      </c>
      <c r="O148">
        <v>15453015</v>
      </c>
      <c r="P148" t="s">
        <v>15</v>
      </c>
      <c r="Q148" t="s">
        <v>15</v>
      </c>
    </row>
    <row r="149" spans="1:17" x14ac:dyDescent="0.25">
      <c r="A149">
        <v>163067751</v>
      </c>
      <c r="B149" t="s">
        <v>3429</v>
      </c>
      <c r="C149" t="s">
        <v>3809</v>
      </c>
      <c r="D149" t="s">
        <v>5238</v>
      </c>
      <c r="E149">
        <v>1</v>
      </c>
      <c r="F149" t="s">
        <v>6</v>
      </c>
      <c r="G149" t="s">
        <v>4143</v>
      </c>
      <c r="H149" t="s">
        <v>27</v>
      </c>
      <c r="I149">
        <v>854</v>
      </c>
      <c r="J149">
        <v>854</v>
      </c>
      <c r="K149">
        <v>0</v>
      </c>
      <c r="L149">
        <v>20190906</v>
      </c>
      <c r="M149" t="s">
        <v>36</v>
      </c>
      <c r="N149">
        <v>0</v>
      </c>
      <c r="O149">
        <v>15258306</v>
      </c>
      <c r="P149" t="s">
        <v>16</v>
      </c>
      <c r="Q149" t="s">
        <v>16</v>
      </c>
    </row>
    <row r="150" spans="1:17" x14ac:dyDescent="0.25">
      <c r="A150">
        <v>164286046</v>
      </c>
      <c r="B150" t="s">
        <v>3429</v>
      </c>
      <c r="C150" t="s">
        <v>8916</v>
      </c>
      <c r="D150" t="s">
        <v>5238</v>
      </c>
      <c r="E150">
        <v>1</v>
      </c>
      <c r="F150" t="s">
        <v>37</v>
      </c>
      <c r="G150" t="s">
        <v>205</v>
      </c>
      <c r="H150" t="s">
        <v>27</v>
      </c>
      <c r="I150">
        <v>113</v>
      </c>
      <c r="J150">
        <v>113</v>
      </c>
      <c r="K150">
        <v>0</v>
      </c>
      <c r="L150">
        <v>20210501</v>
      </c>
      <c r="M150" t="s">
        <v>36</v>
      </c>
      <c r="N150">
        <v>20212</v>
      </c>
      <c r="O150">
        <v>16017088</v>
      </c>
      <c r="P150" t="s">
        <v>13</v>
      </c>
      <c r="Q150" t="s">
        <v>13</v>
      </c>
    </row>
    <row r="151" spans="1:17" x14ac:dyDescent="0.25">
      <c r="A151">
        <v>164370053</v>
      </c>
      <c r="B151" t="s">
        <v>3577</v>
      </c>
      <c r="C151" t="s">
        <v>436</v>
      </c>
      <c r="D151" t="s">
        <v>5238</v>
      </c>
      <c r="E151">
        <v>1</v>
      </c>
      <c r="F151" t="s">
        <v>6</v>
      </c>
      <c r="G151" t="s">
        <v>4143</v>
      </c>
      <c r="H151" t="s">
        <v>27</v>
      </c>
      <c r="I151">
        <v>21</v>
      </c>
      <c r="J151">
        <v>21</v>
      </c>
      <c r="K151">
        <v>20211</v>
      </c>
      <c r="L151">
        <v>20201125</v>
      </c>
      <c r="M151" t="s">
        <v>35</v>
      </c>
      <c r="N151">
        <v>0</v>
      </c>
      <c r="O151">
        <v>16046378</v>
      </c>
      <c r="P151" t="s">
        <v>13</v>
      </c>
      <c r="Q151" t="s">
        <v>13</v>
      </c>
    </row>
    <row r="152" spans="1:17" x14ac:dyDescent="0.25">
      <c r="A152">
        <v>163080759</v>
      </c>
      <c r="B152" t="s">
        <v>3810</v>
      </c>
      <c r="C152" t="s">
        <v>3811</v>
      </c>
      <c r="D152" t="s">
        <v>59</v>
      </c>
      <c r="E152">
        <v>1</v>
      </c>
      <c r="F152" t="s">
        <v>37</v>
      </c>
      <c r="G152" t="s">
        <v>4019</v>
      </c>
      <c r="H152" t="s">
        <v>27</v>
      </c>
      <c r="I152">
        <v>853</v>
      </c>
      <c r="J152">
        <v>213</v>
      </c>
      <c r="K152">
        <v>0</v>
      </c>
      <c r="L152">
        <v>20210504</v>
      </c>
      <c r="M152" t="s">
        <v>35</v>
      </c>
      <c r="N152">
        <v>0</v>
      </c>
      <c r="O152">
        <v>15297396</v>
      </c>
      <c r="P152" t="s">
        <v>16</v>
      </c>
      <c r="Q152" t="s">
        <v>13</v>
      </c>
    </row>
    <row r="153" spans="1:17" x14ac:dyDescent="0.25">
      <c r="A153">
        <v>162344207</v>
      </c>
      <c r="B153" t="s">
        <v>696</v>
      </c>
      <c r="C153" t="s">
        <v>1066</v>
      </c>
      <c r="D153" t="s">
        <v>5238</v>
      </c>
      <c r="E153">
        <v>1</v>
      </c>
      <c r="F153" t="s">
        <v>6</v>
      </c>
      <c r="G153" t="s">
        <v>156</v>
      </c>
      <c r="H153" t="s">
        <v>27</v>
      </c>
      <c r="I153">
        <v>1305</v>
      </c>
      <c r="J153">
        <v>1305</v>
      </c>
      <c r="K153">
        <v>0</v>
      </c>
      <c r="L153">
        <v>20190313</v>
      </c>
      <c r="M153" t="s">
        <v>36</v>
      </c>
      <c r="N153">
        <v>20212</v>
      </c>
      <c r="O153">
        <v>8435214</v>
      </c>
      <c r="P153" t="s">
        <v>16</v>
      </c>
      <c r="Q153" t="s">
        <v>16</v>
      </c>
    </row>
    <row r="154" spans="1:17" x14ac:dyDescent="0.25">
      <c r="A154">
        <v>163872578</v>
      </c>
      <c r="B154" t="s">
        <v>699</v>
      </c>
      <c r="C154" t="s">
        <v>6764</v>
      </c>
      <c r="D154" t="s">
        <v>5238</v>
      </c>
      <c r="E154">
        <v>1</v>
      </c>
      <c r="F154" t="s">
        <v>6</v>
      </c>
      <c r="G154" t="s">
        <v>4143</v>
      </c>
      <c r="H154" t="s">
        <v>27</v>
      </c>
      <c r="I154">
        <v>451</v>
      </c>
      <c r="J154">
        <v>393</v>
      </c>
      <c r="K154">
        <v>20211</v>
      </c>
      <c r="L154">
        <v>20200224</v>
      </c>
      <c r="M154" t="s">
        <v>36</v>
      </c>
      <c r="N154">
        <v>20212</v>
      </c>
      <c r="O154">
        <v>11064417</v>
      </c>
      <c r="P154" t="s">
        <v>14</v>
      </c>
      <c r="Q154" t="s">
        <v>14</v>
      </c>
    </row>
    <row r="155" spans="1:17" x14ac:dyDescent="0.25">
      <c r="A155">
        <v>164363818</v>
      </c>
      <c r="B155" t="s">
        <v>872</v>
      </c>
      <c r="C155" t="s">
        <v>521</v>
      </c>
      <c r="D155" t="s">
        <v>5238</v>
      </c>
      <c r="E155">
        <v>1</v>
      </c>
      <c r="F155" t="s">
        <v>6</v>
      </c>
      <c r="G155" t="s">
        <v>4143</v>
      </c>
      <c r="H155" t="s">
        <v>27</v>
      </c>
      <c r="I155">
        <v>28</v>
      </c>
      <c r="J155">
        <v>28</v>
      </c>
      <c r="K155">
        <v>20211</v>
      </c>
      <c r="L155">
        <v>20210722</v>
      </c>
      <c r="M155" t="s">
        <v>35</v>
      </c>
      <c r="N155">
        <v>0</v>
      </c>
      <c r="O155">
        <v>15073360</v>
      </c>
      <c r="P155" t="s">
        <v>13</v>
      </c>
      <c r="Q155" t="s">
        <v>13</v>
      </c>
    </row>
    <row r="156" spans="1:17" x14ac:dyDescent="0.25">
      <c r="A156">
        <v>163412549</v>
      </c>
      <c r="B156" t="s">
        <v>1667</v>
      </c>
      <c r="C156" t="s">
        <v>4790</v>
      </c>
      <c r="D156" t="s">
        <v>5238</v>
      </c>
      <c r="E156">
        <v>1</v>
      </c>
      <c r="F156" t="s">
        <v>37</v>
      </c>
      <c r="G156" t="s">
        <v>205</v>
      </c>
      <c r="H156" t="s">
        <v>27</v>
      </c>
      <c r="I156">
        <v>553</v>
      </c>
      <c r="J156">
        <v>553</v>
      </c>
      <c r="K156">
        <v>0</v>
      </c>
      <c r="L156" t="s">
        <v>30</v>
      </c>
      <c r="M156" t="s">
        <v>35</v>
      </c>
      <c r="N156">
        <v>0</v>
      </c>
      <c r="O156">
        <v>15450136</v>
      </c>
      <c r="P156" t="s">
        <v>15</v>
      </c>
      <c r="Q156" t="s">
        <v>15</v>
      </c>
    </row>
    <row r="157" spans="1:17" x14ac:dyDescent="0.25">
      <c r="A157">
        <v>164317304</v>
      </c>
      <c r="B157" t="s">
        <v>1667</v>
      </c>
      <c r="C157" t="s">
        <v>2919</v>
      </c>
      <c r="D157" t="s">
        <v>5238</v>
      </c>
      <c r="E157">
        <v>1</v>
      </c>
      <c r="F157" t="s">
        <v>37</v>
      </c>
      <c r="G157" t="s">
        <v>8895</v>
      </c>
      <c r="H157" t="s">
        <v>27</v>
      </c>
      <c r="I157">
        <v>83</v>
      </c>
      <c r="J157">
        <v>83</v>
      </c>
      <c r="K157">
        <v>0</v>
      </c>
      <c r="L157" t="s">
        <v>30</v>
      </c>
      <c r="M157" t="s">
        <v>35</v>
      </c>
      <c r="N157">
        <v>0</v>
      </c>
      <c r="O157">
        <v>16027002</v>
      </c>
      <c r="P157" t="s">
        <v>13</v>
      </c>
      <c r="Q157" t="s">
        <v>13</v>
      </c>
    </row>
    <row r="158" spans="1:17" x14ac:dyDescent="0.25">
      <c r="A158">
        <v>163281087</v>
      </c>
      <c r="B158" t="s">
        <v>4653</v>
      </c>
      <c r="C158" t="s">
        <v>4654</v>
      </c>
      <c r="D158" t="s">
        <v>5238</v>
      </c>
      <c r="E158">
        <v>1</v>
      </c>
      <c r="F158" t="s">
        <v>37</v>
      </c>
      <c r="G158" t="s">
        <v>205</v>
      </c>
      <c r="H158" t="s">
        <v>27</v>
      </c>
      <c r="I158">
        <v>681</v>
      </c>
      <c r="J158">
        <v>394</v>
      </c>
      <c r="K158">
        <v>20211</v>
      </c>
      <c r="L158">
        <v>20210612</v>
      </c>
      <c r="M158" t="s">
        <v>35</v>
      </c>
      <c r="N158">
        <v>0</v>
      </c>
      <c r="O158">
        <v>15376017</v>
      </c>
      <c r="P158" t="s">
        <v>15</v>
      </c>
      <c r="Q158" t="s">
        <v>14</v>
      </c>
    </row>
    <row r="159" spans="1:17" x14ac:dyDescent="0.25">
      <c r="A159">
        <v>164312671</v>
      </c>
      <c r="B159" t="s">
        <v>8917</v>
      </c>
      <c r="C159" t="s">
        <v>7937</v>
      </c>
      <c r="D159" t="s">
        <v>5238</v>
      </c>
      <c r="E159">
        <v>1</v>
      </c>
      <c r="F159" t="s">
        <v>37</v>
      </c>
      <c r="G159" t="s">
        <v>3880</v>
      </c>
      <c r="H159" t="s">
        <v>27</v>
      </c>
      <c r="I159">
        <v>84</v>
      </c>
      <c r="J159">
        <v>84</v>
      </c>
      <c r="K159">
        <v>0</v>
      </c>
      <c r="L159" t="s">
        <v>30</v>
      </c>
      <c r="M159" t="s">
        <v>35</v>
      </c>
      <c r="N159">
        <v>0</v>
      </c>
      <c r="O159">
        <v>16022272</v>
      </c>
      <c r="P159" t="s">
        <v>13</v>
      </c>
      <c r="Q159" t="s">
        <v>13</v>
      </c>
    </row>
    <row r="160" spans="1:17" x14ac:dyDescent="0.25">
      <c r="A160">
        <v>161429278</v>
      </c>
      <c r="B160" t="s">
        <v>241</v>
      </c>
      <c r="C160" t="s">
        <v>242</v>
      </c>
      <c r="D160" t="s">
        <v>59</v>
      </c>
      <c r="E160">
        <v>1</v>
      </c>
      <c r="F160" t="s">
        <v>37</v>
      </c>
      <c r="G160" t="s">
        <v>5248</v>
      </c>
      <c r="H160" t="s">
        <v>27</v>
      </c>
      <c r="I160">
        <v>1683</v>
      </c>
      <c r="J160">
        <v>20</v>
      </c>
      <c r="K160">
        <v>20211</v>
      </c>
      <c r="L160">
        <v>20201217</v>
      </c>
      <c r="M160" t="s">
        <v>35</v>
      </c>
      <c r="N160">
        <v>20212</v>
      </c>
      <c r="O160">
        <v>14729589</v>
      </c>
      <c r="P160" t="s">
        <v>17</v>
      </c>
      <c r="Q160" t="s">
        <v>13</v>
      </c>
    </row>
    <row r="161" spans="1:17" x14ac:dyDescent="0.25">
      <c r="A161">
        <v>164224178</v>
      </c>
      <c r="B161" t="s">
        <v>702</v>
      </c>
      <c r="C161" t="s">
        <v>7505</v>
      </c>
      <c r="D161" t="s">
        <v>5238</v>
      </c>
      <c r="E161">
        <v>1</v>
      </c>
      <c r="F161" t="s">
        <v>37</v>
      </c>
      <c r="G161" t="s">
        <v>205</v>
      </c>
      <c r="H161" t="s">
        <v>27</v>
      </c>
      <c r="I161">
        <v>195</v>
      </c>
      <c r="J161">
        <v>195</v>
      </c>
      <c r="K161">
        <v>0</v>
      </c>
      <c r="L161">
        <v>20190321</v>
      </c>
      <c r="M161" t="s">
        <v>36</v>
      </c>
      <c r="N161">
        <v>0</v>
      </c>
      <c r="O161">
        <v>14413482</v>
      </c>
      <c r="P161" t="s">
        <v>13</v>
      </c>
      <c r="Q161" t="s">
        <v>13</v>
      </c>
    </row>
    <row r="162" spans="1:17" x14ac:dyDescent="0.25">
      <c r="A162">
        <v>163910209</v>
      </c>
      <c r="B162" t="s">
        <v>1670</v>
      </c>
      <c r="C162" t="s">
        <v>7506</v>
      </c>
      <c r="D162" t="s">
        <v>5238</v>
      </c>
      <c r="E162">
        <v>1</v>
      </c>
      <c r="F162" t="s">
        <v>6</v>
      </c>
      <c r="G162" t="s">
        <v>156</v>
      </c>
      <c r="H162" t="s">
        <v>27</v>
      </c>
      <c r="I162">
        <v>441</v>
      </c>
      <c r="J162">
        <v>429</v>
      </c>
      <c r="K162">
        <v>20211</v>
      </c>
      <c r="L162" t="s">
        <v>30</v>
      </c>
      <c r="M162" t="s">
        <v>35</v>
      </c>
      <c r="N162">
        <v>20212</v>
      </c>
      <c r="O162">
        <v>8465583</v>
      </c>
      <c r="P162" t="s">
        <v>14</v>
      </c>
      <c r="Q162" t="s">
        <v>14</v>
      </c>
    </row>
    <row r="163" spans="1:17" x14ac:dyDescent="0.25">
      <c r="A163">
        <v>163140493</v>
      </c>
      <c r="B163" t="s">
        <v>1225</v>
      </c>
      <c r="C163" t="s">
        <v>506</v>
      </c>
      <c r="D163" t="s">
        <v>59</v>
      </c>
      <c r="E163">
        <v>1</v>
      </c>
      <c r="F163" t="s">
        <v>6</v>
      </c>
      <c r="G163" t="s">
        <v>4143</v>
      </c>
      <c r="H163" t="s">
        <v>27</v>
      </c>
      <c r="I163">
        <v>797</v>
      </c>
      <c r="J163">
        <v>759</v>
      </c>
      <c r="K163">
        <v>0</v>
      </c>
      <c r="L163" t="s">
        <v>30</v>
      </c>
      <c r="M163" t="s">
        <v>36</v>
      </c>
      <c r="N163">
        <v>0</v>
      </c>
      <c r="O163">
        <v>15302291</v>
      </c>
      <c r="P163" t="s">
        <v>16</v>
      </c>
      <c r="Q163" t="s">
        <v>16</v>
      </c>
    </row>
    <row r="164" spans="1:17" x14ac:dyDescent="0.25">
      <c r="A164">
        <v>162696159</v>
      </c>
      <c r="B164" t="s">
        <v>3946</v>
      </c>
      <c r="C164" t="s">
        <v>327</v>
      </c>
      <c r="D164" t="s">
        <v>5238</v>
      </c>
      <c r="E164">
        <v>1</v>
      </c>
      <c r="F164" t="s">
        <v>6</v>
      </c>
      <c r="G164" t="s">
        <v>156</v>
      </c>
      <c r="H164" t="s">
        <v>27</v>
      </c>
      <c r="I164">
        <v>1112</v>
      </c>
      <c r="J164">
        <v>1112</v>
      </c>
      <c r="K164">
        <v>0</v>
      </c>
      <c r="L164">
        <v>20190218</v>
      </c>
      <c r="M164" t="s">
        <v>36</v>
      </c>
      <c r="N164">
        <v>0</v>
      </c>
      <c r="O164">
        <v>8496493</v>
      </c>
      <c r="P164" t="s">
        <v>16</v>
      </c>
      <c r="Q164" t="s">
        <v>16</v>
      </c>
    </row>
    <row r="165" spans="1:17" x14ac:dyDescent="0.25">
      <c r="A165">
        <v>163189430</v>
      </c>
      <c r="B165" t="s">
        <v>4144</v>
      </c>
      <c r="C165" t="s">
        <v>4145</v>
      </c>
      <c r="D165" t="s">
        <v>5238</v>
      </c>
      <c r="E165">
        <v>1</v>
      </c>
      <c r="F165" t="s">
        <v>6</v>
      </c>
      <c r="G165" t="s">
        <v>4143</v>
      </c>
      <c r="H165" t="s">
        <v>27</v>
      </c>
      <c r="I165">
        <v>757</v>
      </c>
      <c r="J165">
        <v>757</v>
      </c>
      <c r="K165">
        <v>20211</v>
      </c>
      <c r="L165">
        <v>20191121</v>
      </c>
      <c r="M165" t="s">
        <v>36</v>
      </c>
      <c r="N165">
        <v>0</v>
      </c>
      <c r="O165">
        <v>8496764</v>
      </c>
      <c r="P165" t="s">
        <v>16</v>
      </c>
      <c r="Q165" t="s">
        <v>16</v>
      </c>
    </row>
    <row r="166" spans="1:17" x14ac:dyDescent="0.25">
      <c r="A166">
        <v>164364566</v>
      </c>
      <c r="B166" t="s">
        <v>8918</v>
      </c>
      <c r="C166" t="s">
        <v>8919</v>
      </c>
      <c r="D166" t="s">
        <v>5238</v>
      </c>
      <c r="E166">
        <v>1</v>
      </c>
      <c r="F166" t="s">
        <v>6</v>
      </c>
      <c r="G166" t="s">
        <v>156</v>
      </c>
      <c r="H166" t="s">
        <v>27</v>
      </c>
      <c r="I166">
        <v>28</v>
      </c>
      <c r="J166">
        <v>24</v>
      </c>
      <c r="K166">
        <v>20211</v>
      </c>
      <c r="L166">
        <v>20180619</v>
      </c>
      <c r="M166" t="s">
        <v>36</v>
      </c>
      <c r="N166">
        <v>0</v>
      </c>
      <c r="O166">
        <v>12152672</v>
      </c>
      <c r="P166" t="s">
        <v>13</v>
      </c>
      <c r="Q166" t="s">
        <v>13</v>
      </c>
    </row>
    <row r="167" spans="1:17" x14ac:dyDescent="0.25">
      <c r="A167">
        <v>163775406</v>
      </c>
      <c r="B167" t="s">
        <v>812</v>
      </c>
      <c r="C167" t="s">
        <v>5140</v>
      </c>
      <c r="D167" t="s">
        <v>58</v>
      </c>
      <c r="E167">
        <v>1</v>
      </c>
      <c r="F167" t="s">
        <v>37</v>
      </c>
      <c r="G167" t="s">
        <v>8892</v>
      </c>
      <c r="H167" t="s">
        <v>27</v>
      </c>
      <c r="I167">
        <v>492</v>
      </c>
      <c r="J167">
        <v>374</v>
      </c>
      <c r="K167">
        <v>0</v>
      </c>
      <c r="L167">
        <v>20210601</v>
      </c>
      <c r="M167" t="s">
        <v>35</v>
      </c>
      <c r="N167">
        <v>0</v>
      </c>
      <c r="O167">
        <v>15747557</v>
      </c>
      <c r="P167" t="s">
        <v>14</v>
      </c>
      <c r="Q167" t="s">
        <v>14</v>
      </c>
    </row>
    <row r="168" spans="1:17" x14ac:dyDescent="0.25">
      <c r="A168">
        <v>163388175</v>
      </c>
      <c r="B168" t="s">
        <v>4791</v>
      </c>
      <c r="C168" t="s">
        <v>886</v>
      </c>
      <c r="D168" t="s">
        <v>5238</v>
      </c>
      <c r="E168">
        <v>1</v>
      </c>
      <c r="F168" t="s">
        <v>37</v>
      </c>
      <c r="G168" t="s">
        <v>4147</v>
      </c>
      <c r="H168" t="s">
        <v>27</v>
      </c>
      <c r="I168">
        <v>584</v>
      </c>
      <c r="J168">
        <v>584</v>
      </c>
      <c r="K168">
        <v>0</v>
      </c>
      <c r="L168" t="s">
        <v>30</v>
      </c>
      <c r="M168" t="s">
        <v>35</v>
      </c>
      <c r="N168">
        <v>0</v>
      </c>
      <c r="O168">
        <v>15439834</v>
      </c>
      <c r="P168" t="s">
        <v>15</v>
      </c>
      <c r="Q168" t="s">
        <v>15</v>
      </c>
    </row>
    <row r="169" spans="1:17" x14ac:dyDescent="0.25">
      <c r="A169">
        <v>164363868</v>
      </c>
      <c r="B169" t="s">
        <v>596</v>
      </c>
      <c r="C169" t="s">
        <v>970</v>
      </c>
      <c r="D169" t="s">
        <v>4559</v>
      </c>
      <c r="E169">
        <v>1</v>
      </c>
      <c r="F169" t="s">
        <v>6</v>
      </c>
      <c r="G169" t="s">
        <v>4143</v>
      </c>
      <c r="H169" t="s">
        <v>27</v>
      </c>
      <c r="I169">
        <v>29</v>
      </c>
      <c r="J169">
        <v>29</v>
      </c>
      <c r="K169">
        <v>20211</v>
      </c>
      <c r="L169">
        <v>20210630</v>
      </c>
      <c r="M169" t="s">
        <v>35</v>
      </c>
      <c r="N169">
        <v>20212</v>
      </c>
      <c r="O169">
        <v>12684170</v>
      </c>
      <c r="P169" t="s">
        <v>13</v>
      </c>
      <c r="Q169" t="s">
        <v>13</v>
      </c>
    </row>
    <row r="170" spans="1:17" x14ac:dyDescent="0.25">
      <c r="A170">
        <v>163187800</v>
      </c>
      <c r="B170" t="s">
        <v>415</v>
      </c>
      <c r="C170" t="s">
        <v>4024</v>
      </c>
      <c r="D170" t="s">
        <v>5238</v>
      </c>
      <c r="E170">
        <v>1</v>
      </c>
      <c r="F170" t="s">
        <v>6</v>
      </c>
      <c r="G170" t="s">
        <v>156</v>
      </c>
      <c r="H170" t="s">
        <v>27</v>
      </c>
      <c r="I170">
        <v>757</v>
      </c>
      <c r="J170">
        <v>757</v>
      </c>
      <c r="K170">
        <v>20211</v>
      </c>
      <c r="L170">
        <v>20210126</v>
      </c>
      <c r="M170" t="s">
        <v>36</v>
      </c>
      <c r="N170">
        <v>20212</v>
      </c>
      <c r="O170">
        <v>14839689</v>
      </c>
      <c r="P170" t="s">
        <v>16</v>
      </c>
      <c r="Q170" t="s">
        <v>16</v>
      </c>
    </row>
    <row r="171" spans="1:17" x14ac:dyDescent="0.25">
      <c r="A171">
        <v>164147237</v>
      </c>
      <c r="B171" t="s">
        <v>246</v>
      </c>
      <c r="C171" t="s">
        <v>6765</v>
      </c>
      <c r="D171" t="s">
        <v>5238</v>
      </c>
      <c r="E171">
        <v>1</v>
      </c>
      <c r="F171" t="s">
        <v>37</v>
      </c>
      <c r="G171" t="s">
        <v>4147</v>
      </c>
      <c r="H171" t="s">
        <v>27</v>
      </c>
      <c r="I171">
        <v>273</v>
      </c>
      <c r="J171">
        <v>239</v>
      </c>
      <c r="K171">
        <v>20211</v>
      </c>
      <c r="L171">
        <v>20210601</v>
      </c>
      <c r="M171" t="s">
        <v>35</v>
      </c>
      <c r="N171">
        <v>20212</v>
      </c>
      <c r="O171">
        <v>15966370</v>
      </c>
      <c r="P171" t="s">
        <v>13</v>
      </c>
      <c r="Q171" t="s">
        <v>13</v>
      </c>
    </row>
    <row r="172" spans="1:17" x14ac:dyDescent="0.25">
      <c r="A172">
        <v>163373736</v>
      </c>
      <c r="B172" t="s">
        <v>3211</v>
      </c>
      <c r="C172" t="s">
        <v>224</v>
      </c>
      <c r="D172" t="s">
        <v>59</v>
      </c>
      <c r="E172">
        <v>1</v>
      </c>
      <c r="F172" t="s">
        <v>37</v>
      </c>
      <c r="G172" t="s">
        <v>4019</v>
      </c>
      <c r="H172" t="s">
        <v>27</v>
      </c>
      <c r="I172">
        <v>590</v>
      </c>
      <c r="J172">
        <v>212</v>
      </c>
      <c r="K172">
        <v>20211</v>
      </c>
      <c r="L172">
        <v>20210504</v>
      </c>
      <c r="M172" t="s">
        <v>35</v>
      </c>
      <c r="N172">
        <v>20212</v>
      </c>
      <c r="O172">
        <v>15424079</v>
      </c>
      <c r="P172" t="s">
        <v>15</v>
      </c>
      <c r="Q172" t="s">
        <v>13</v>
      </c>
    </row>
    <row r="173" spans="1:17" x14ac:dyDescent="0.25">
      <c r="A173">
        <v>162717846</v>
      </c>
      <c r="B173" t="s">
        <v>3150</v>
      </c>
      <c r="C173" t="s">
        <v>667</v>
      </c>
      <c r="D173" t="s">
        <v>59</v>
      </c>
      <c r="E173">
        <v>1</v>
      </c>
      <c r="F173" t="s">
        <v>6</v>
      </c>
      <c r="G173" t="s">
        <v>156</v>
      </c>
      <c r="H173" t="s">
        <v>27</v>
      </c>
      <c r="I173">
        <v>1099</v>
      </c>
      <c r="J173">
        <v>1099</v>
      </c>
      <c r="K173">
        <v>0</v>
      </c>
      <c r="L173" t="s">
        <v>30</v>
      </c>
      <c r="M173" t="s">
        <v>35</v>
      </c>
      <c r="N173">
        <v>0</v>
      </c>
      <c r="O173">
        <v>15130088</v>
      </c>
      <c r="P173" t="s">
        <v>16</v>
      </c>
      <c r="Q173" t="s">
        <v>16</v>
      </c>
    </row>
    <row r="174" spans="1:17" x14ac:dyDescent="0.25">
      <c r="A174">
        <v>164132036</v>
      </c>
      <c r="B174" t="s">
        <v>6305</v>
      </c>
      <c r="C174" t="s">
        <v>2452</v>
      </c>
      <c r="D174" t="s">
        <v>5238</v>
      </c>
      <c r="E174">
        <v>1</v>
      </c>
      <c r="F174" t="s">
        <v>37</v>
      </c>
      <c r="G174" t="s">
        <v>3880</v>
      </c>
      <c r="H174" t="s">
        <v>27</v>
      </c>
      <c r="I174">
        <v>294</v>
      </c>
      <c r="J174">
        <v>294</v>
      </c>
      <c r="K174">
        <v>20211</v>
      </c>
      <c r="L174">
        <v>20201214</v>
      </c>
      <c r="M174" t="s">
        <v>35</v>
      </c>
      <c r="N174">
        <v>0</v>
      </c>
      <c r="O174">
        <v>15960269</v>
      </c>
      <c r="P174" t="s">
        <v>13</v>
      </c>
      <c r="Q174" t="s">
        <v>13</v>
      </c>
    </row>
    <row r="175" spans="1:17" x14ac:dyDescent="0.25">
      <c r="A175">
        <v>164317760</v>
      </c>
      <c r="B175" t="s">
        <v>6891</v>
      </c>
      <c r="C175" t="s">
        <v>8920</v>
      </c>
      <c r="D175" t="s">
        <v>5238</v>
      </c>
      <c r="E175">
        <v>1</v>
      </c>
      <c r="F175" t="s">
        <v>37</v>
      </c>
      <c r="G175" t="s">
        <v>205</v>
      </c>
      <c r="H175" t="s">
        <v>27</v>
      </c>
      <c r="I175">
        <v>77</v>
      </c>
      <c r="J175">
        <v>77</v>
      </c>
      <c r="K175">
        <v>0</v>
      </c>
      <c r="L175" t="s">
        <v>30</v>
      </c>
      <c r="M175" t="s">
        <v>35</v>
      </c>
      <c r="N175">
        <v>0</v>
      </c>
      <c r="O175">
        <v>16029930</v>
      </c>
      <c r="P175" t="s">
        <v>13</v>
      </c>
      <c r="Q175" t="s">
        <v>13</v>
      </c>
    </row>
    <row r="176" spans="1:17" x14ac:dyDescent="0.25">
      <c r="A176">
        <v>163375743</v>
      </c>
      <c r="B176" t="s">
        <v>1957</v>
      </c>
      <c r="C176" t="s">
        <v>402</v>
      </c>
      <c r="D176" t="s">
        <v>5238</v>
      </c>
      <c r="E176">
        <v>1</v>
      </c>
      <c r="F176" t="s">
        <v>37</v>
      </c>
      <c r="G176" t="s">
        <v>4147</v>
      </c>
      <c r="H176" t="s">
        <v>27</v>
      </c>
      <c r="I176">
        <v>590</v>
      </c>
      <c r="J176">
        <v>226</v>
      </c>
      <c r="K176">
        <v>0</v>
      </c>
      <c r="L176">
        <v>20200205</v>
      </c>
      <c r="M176" t="s">
        <v>35</v>
      </c>
      <c r="N176">
        <v>0</v>
      </c>
      <c r="O176">
        <v>15424953</v>
      </c>
      <c r="P176" t="s">
        <v>15</v>
      </c>
      <c r="Q176" t="s">
        <v>13</v>
      </c>
    </row>
    <row r="177" spans="1:17" x14ac:dyDescent="0.25">
      <c r="A177">
        <v>163831278</v>
      </c>
      <c r="B177" t="s">
        <v>5260</v>
      </c>
      <c r="C177" t="s">
        <v>5261</v>
      </c>
      <c r="D177" t="s">
        <v>5238</v>
      </c>
      <c r="E177">
        <v>1</v>
      </c>
      <c r="F177" t="s">
        <v>37</v>
      </c>
      <c r="G177" t="s">
        <v>4147</v>
      </c>
      <c r="H177" t="s">
        <v>27</v>
      </c>
      <c r="I177">
        <v>472</v>
      </c>
      <c r="J177">
        <v>335</v>
      </c>
      <c r="K177">
        <v>20211</v>
      </c>
      <c r="L177">
        <v>20200605</v>
      </c>
      <c r="M177" t="s">
        <v>35</v>
      </c>
      <c r="N177">
        <v>0</v>
      </c>
      <c r="O177">
        <v>15783436</v>
      </c>
      <c r="P177" t="s">
        <v>14</v>
      </c>
      <c r="Q177" t="s">
        <v>13</v>
      </c>
    </row>
    <row r="178" spans="1:17" x14ac:dyDescent="0.25">
      <c r="A178">
        <v>164195161</v>
      </c>
      <c r="B178" t="s">
        <v>600</v>
      </c>
      <c r="C178" t="s">
        <v>8367</v>
      </c>
      <c r="D178" t="s">
        <v>59</v>
      </c>
      <c r="E178">
        <v>1</v>
      </c>
      <c r="F178" t="s">
        <v>37</v>
      </c>
      <c r="G178" t="s">
        <v>5248</v>
      </c>
      <c r="H178" t="s">
        <v>27</v>
      </c>
      <c r="I178">
        <v>212</v>
      </c>
      <c r="J178">
        <v>212</v>
      </c>
      <c r="K178">
        <v>0</v>
      </c>
      <c r="L178">
        <v>20210502</v>
      </c>
      <c r="M178" t="s">
        <v>35</v>
      </c>
      <c r="N178">
        <v>20212</v>
      </c>
      <c r="O178">
        <v>15984458</v>
      </c>
      <c r="P178" t="s">
        <v>13</v>
      </c>
      <c r="Q178" t="s">
        <v>13</v>
      </c>
    </row>
    <row r="179" spans="1:17" x14ac:dyDescent="0.25">
      <c r="A179">
        <v>164263543</v>
      </c>
      <c r="B179" t="s">
        <v>7902</v>
      </c>
      <c r="C179" t="s">
        <v>184</v>
      </c>
      <c r="D179" t="s">
        <v>5238</v>
      </c>
      <c r="E179">
        <v>1</v>
      </c>
      <c r="F179" t="s">
        <v>37</v>
      </c>
      <c r="G179" t="s">
        <v>3880</v>
      </c>
      <c r="H179" t="s">
        <v>27</v>
      </c>
      <c r="I179">
        <v>147</v>
      </c>
      <c r="J179">
        <v>147</v>
      </c>
      <c r="K179">
        <v>0</v>
      </c>
      <c r="L179" t="s">
        <v>30</v>
      </c>
      <c r="M179" t="s">
        <v>35</v>
      </c>
      <c r="N179">
        <v>20212</v>
      </c>
      <c r="O179">
        <v>16004584</v>
      </c>
      <c r="P179" t="s">
        <v>13</v>
      </c>
      <c r="Q179" t="s">
        <v>13</v>
      </c>
    </row>
    <row r="180" spans="1:17" x14ac:dyDescent="0.25">
      <c r="A180">
        <v>164363789</v>
      </c>
      <c r="B180" t="s">
        <v>8921</v>
      </c>
      <c r="C180" t="s">
        <v>8922</v>
      </c>
      <c r="D180" t="s">
        <v>5238</v>
      </c>
      <c r="E180">
        <v>1</v>
      </c>
      <c r="F180" t="s">
        <v>6</v>
      </c>
      <c r="G180" t="s">
        <v>4143</v>
      </c>
      <c r="H180" t="s">
        <v>27</v>
      </c>
      <c r="I180">
        <v>28</v>
      </c>
      <c r="J180">
        <v>28</v>
      </c>
      <c r="K180">
        <v>20211</v>
      </c>
      <c r="L180">
        <v>20210113</v>
      </c>
      <c r="M180" t="s">
        <v>36</v>
      </c>
      <c r="N180">
        <v>20212</v>
      </c>
      <c r="O180">
        <v>15423385</v>
      </c>
      <c r="P180" t="s">
        <v>13</v>
      </c>
      <c r="Q180" t="s">
        <v>13</v>
      </c>
    </row>
    <row r="181" spans="1:17" x14ac:dyDescent="0.25">
      <c r="A181">
        <v>163306128</v>
      </c>
      <c r="B181" t="s">
        <v>251</v>
      </c>
      <c r="C181" t="s">
        <v>4448</v>
      </c>
      <c r="D181" t="s">
        <v>59</v>
      </c>
      <c r="E181">
        <v>1</v>
      </c>
      <c r="F181" t="s">
        <v>6</v>
      </c>
      <c r="G181" t="s">
        <v>156</v>
      </c>
      <c r="H181" t="s">
        <v>27</v>
      </c>
      <c r="I181">
        <v>653</v>
      </c>
      <c r="J181">
        <v>653</v>
      </c>
      <c r="K181">
        <v>0</v>
      </c>
      <c r="L181" t="s">
        <v>30</v>
      </c>
      <c r="M181" t="s">
        <v>35</v>
      </c>
      <c r="N181">
        <v>0</v>
      </c>
      <c r="O181">
        <v>15380035</v>
      </c>
      <c r="P181" t="s">
        <v>15</v>
      </c>
      <c r="Q181" t="s">
        <v>15</v>
      </c>
    </row>
    <row r="182" spans="1:17" x14ac:dyDescent="0.25">
      <c r="A182">
        <v>163312208</v>
      </c>
      <c r="B182" t="s">
        <v>254</v>
      </c>
      <c r="C182" t="s">
        <v>2982</v>
      </c>
      <c r="D182" t="s">
        <v>58</v>
      </c>
      <c r="E182">
        <v>1</v>
      </c>
      <c r="F182" t="s">
        <v>37</v>
      </c>
      <c r="G182" t="s">
        <v>8892</v>
      </c>
      <c r="H182" t="s">
        <v>27</v>
      </c>
      <c r="I182">
        <v>654</v>
      </c>
      <c r="J182">
        <v>288</v>
      </c>
      <c r="K182">
        <v>20211</v>
      </c>
      <c r="L182" t="s">
        <v>30</v>
      </c>
      <c r="M182" t="s">
        <v>35</v>
      </c>
      <c r="N182">
        <v>0</v>
      </c>
      <c r="O182">
        <v>15388658</v>
      </c>
      <c r="P182" t="s">
        <v>15</v>
      </c>
      <c r="Q182" t="s">
        <v>13</v>
      </c>
    </row>
    <row r="183" spans="1:17" x14ac:dyDescent="0.25">
      <c r="A183">
        <v>164237538</v>
      </c>
      <c r="B183" t="s">
        <v>251</v>
      </c>
      <c r="C183" t="s">
        <v>373</v>
      </c>
      <c r="D183" t="s">
        <v>5238</v>
      </c>
      <c r="E183">
        <v>1</v>
      </c>
      <c r="F183" t="s">
        <v>38</v>
      </c>
      <c r="G183" t="s">
        <v>6769</v>
      </c>
      <c r="H183" t="s">
        <v>27</v>
      </c>
      <c r="I183">
        <v>168</v>
      </c>
      <c r="J183">
        <v>168</v>
      </c>
      <c r="K183">
        <v>20211</v>
      </c>
      <c r="L183">
        <v>20210318</v>
      </c>
      <c r="M183" t="s">
        <v>35</v>
      </c>
      <c r="N183">
        <v>20212</v>
      </c>
      <c r="O183">
        <v>15968379</v>
      </c>
      <c r="P183" t="s">
        <v>13</v>
      </c>
      <c r="Q183" t="s">
        <v>13</v>
      </c>
    </row>
    <row r="184" spans="1:17" x14ac:dyDescent="0.25">
      <c r="A184">
        <v>164305092</v>
      </c>
      <c r="B184" t="s">
        <v>251</v>
      </c>
      <c r="C184" t="s">
        <v>8923</v>
      </c>
      <c r="D184" t="s">
        <v>5238</v>
      </c>
      <c r="E184">
        <v>1</v>
      </c>
      <c r="F184" t="s">
        <v>37</v>
      </c>
      <c r="G184" t="s">
        <v>205</v>
      </c>
      <c r="H184" t="s">
        <v>27</v>
      </c>
      <c r="I184">
        <v>91</v>
      </c>
      <c r="J184">
        <v>91</v>
      </c>
      <c r="K184">
        <v>0</v>
      </c>
      <c r="L184" t="s">
        <v>30</v>
      </c>
      <c r="M184" t="s">
        <v>35</v>
      </c>
      <c r="N184">
        <v>0</v>
      </c>
      <c r="O184">
        <v>16024654</v>
      </c>
      <c r="P184" t="s">
        <v>13</v>
      </c>
      <c r="Q184" t="s">
        <v>13</v>
      </c>
    </row>
    <row r="185" spans="1:17" x14ac:dyDescent="0.25">
      <c r="A185">
        <v>163103548</v>
      </c>
      <c r="B185" t="s">
        <v>1234</v>
      </c>
      <c r="C185" t="s">
        <v>3883</v>
      </c>
      <c r="D185" t="s">
        <v>5238</v>
      </c>
      <c r="E185">
        <v>1</v>
      </c>
      <c r="F185" t="s">
        <v>6</v>
      </c>
      <c r="G185" t="s">
        <v>156</v>
      </c>
      <c r="H185" t="s">
        <v>27</v>
      </c>
      <c r="I185">
        <v>825</v>
      </c>
      <c r="J185">
        <v>825</v>
      </c>
      <c r="K185">
        <v>20211</v>
      </c>
      <c r="L185">
        <v>20181204</v>
      </c>
      <c r="M185" t="s">
        <v>35</v>
      </c>
      <c r="N185">
        <v>20212</v>
      </c>
      <c r="O185">
        <v>8596867</v>
      </c>
      <c r="P185" t="s">
        <v>16</v>
      </c>
      <c r="Q185" t="s">
        <v>16</v>
      </c>
    </row>
    <row r="186" spans="1:17" x14ac:dyDescent="0.25">
      <c r="A186">
        <v>163320887</v>
      </c>
      <c r="B186" t="s">
        <v>4540</v>
      </c>
      <c r="C186" t="s">
        <v>643</v>
      </c>
      <c r="D186" t="s">
        <v>5238</v>
      </c>
      <c r="E186">
        <v>1</v>
      </c>
      <c r="F186" t="s">
        <v>6</v>
      </c>
      <c r="G186" t="s">
        <v>156</v>
      </c>
      <c r="H186" t="s">
        <v>27</v>
      </c>
      <c r="I186">
        <v>638</v>
      </c>
      <c r="J186">
        <v>638</v>
      </c>
      <c r="K186">
        <v>20211</v>
      </c>
      <c r="L186" t="s">
        <v>30</v>
      </c>
      <c r="M186" t="s">
        <v>35</v>
      </c>
      <c r="N186">
        <v>20212</v>
      </c>
      <c r="O186">
        <v>15386421</v>
      </c>
      <c r="P186" t="s">
        <v>15</v>
      </c>
      <c r="Q186" t="s">
        <v>15</v>
      </c>
    </row>
    <row r="187" spans="1:17" x14ac:dyDescent="0.25">
      <c r="A187">
        <v>164372047</v>
      </c>
      <c r="B187" t="s">
        <v>256</v>
      </c>
      <c r="C187" t="s">
        <v>442</v>
      </c>
      <c r="D187" t="s">
        <v>58</v>
      </c>
      <c r="E187">
        <v>1</v>
      </c>
      <c r="F187" t="s">
        <v>6</v>
      </c>
      <c r="G187" t="s">
        <v>4143</v>
      </c>
      <c r="H187" t="s">
        <v>27</v>
      </c>
      <c r="I187">
        <v>17</v>
      </c>
      <c r="J187">
        <v>17</v>
      </c>
      <c r="K187">
        <v>20211</v>
      </c>
      <c r="L187">
        <v>20181203</v>
      </c>
      <c r="M187" t="s">
        <v>36</v>
      </c>
      <c r="N187">
        <v>20212</v>
      </c>
      <c r="O187">
        <v>8536182</v>
      </c>
      <c r="P187" t="s">
        <v>13</v>
      </c>
      <c r="Q187" t="s">
        <v>13</v>
      </c>
    </row>
    <row r="188" spans="1:17" x14ac:dyDescent="0.25">
      <c r="A188">
        <v>163349507</v>
      </c>
      <c r="B188" t="s">
        <v>256</v>
      </c>
      <c r="C188" t="s">
        <v>4656</v>
      </c>
      <c r="D188" t="s">
        <v>5238</v>
      </c>
      <c r="E188">
        <v>1</v>
      </c>
      <c r="F188" t="s">
        <v>6</v>
      </c>
      <c r="G188" t="s">
        <v>156</v>
      </c>
      <c r="H188" t="s">
        <v>27</v>
      </c>
      <c r="I188">
        <v>605</v>
      </c>
      <c r="J188">
        <v>605</v>
      </c>
      <c r="K188">
        <v>20211</v>
      </c>
      <c r="L188" t="s">
        <v>30</v>
      </c>
      <c r="M188" t="s">
        <v>35</v>
      </c>
      <c r="N188">
        <v>20212</v>
      </c>
      <c r="O188">
        <v>10814406</v>
      </c>
      <c r="P188" t="s">
        <v>15</v>
      </c>
      <c r="Q188" t="s">
        <v>15</v>
      </c>
    </row>
    <row r="189" spans="1:17" x14ac:dyDescent="0.25">
      <c r="A189">
        <v>164356332</v>
      </c>
      <c r="B189" t="s">
        <v>816</v>
      </c>
      <c r="C189" t="s">
        <v>2068</v>
      </c>
      <c r="D189" t="s">
        <v>5238</v>
      </c>
      <c r="E189">
        <v>1</v>
      </c>
      <c r="F189" t="s">
        <v>5</v>
      </c>
      <c r="G189" t="s">
        <v>4143</v>
      </c>
      <c r="H189" t="s">
        <v>27</v>
      </c>
      <c r="I189">
        <v>36</v>
      </c>
      <c r="J189">
        <v>36</v>
      </c>
      <c r="K189">
        <v>20211</v>
      </c>
      <c r="L189">
        <v>20201015</v>
      </c>
      <c r="M189" t="s">
        <v>36</v>
      </c>
      <c r="N189">
        <v>0</v>
      </c>
      <c r="O189">
        <v>12737866</v>
      </c>
      <c r="P189" t="s">
        <v>13</v>
      </c>
      <c r="Q189" t="s">
        <v>13</v>
      </c>
    </row>
    <row r="190" spans="1:17" x14ac:dyDescent="0.25">
      <c r="A190">
        <v>163142836</v>
      </c>
      <c r="B190" t="s">
        <v>256</v>
      </c>
      <c r="C190" t="s">
        <v>3898</v>
      </c>
      <c r="D190" t="s">
        <v>5238</v>
      </c>
      <c r="E190">
        <v>1</v>
      </c>
      <c r="F190" t="s">
        <v>6</v>
      </c>
      <c r="G190" t="s">
        <v>4143</v>
      </c>
      <c r="H190" t="s">
        <v>27</v>
      </c>
      <c r="I190">
        <v>793</v>
      </c>
      <c r="J190">
        <v>793</v>
      </c>
      <c r="K190">
        <v>20211</v>
      </c>
      <c r="L190">
        <v>20190827</v>
      </c>
      <c r="M190" t="s">
        <v>35</v>
      </c>
      <c r="N190">
        <v>20212</v>
      </c>
      <c r="O190">
        <v>14451978</v>
      </c>
      <c r="P190" t="s">
        <v>16</v>
      </c>
      <c r="Q190" t="s">
        <v>16</v>
      </c>
    </row>
    <row r="191" spans="1:17" x14ac:dyDescent="0.25">
      <c r="A191">
        <v>163000020</v>
      </c>
      <c r="B191" t="s">
        <v>815</v>
      </c>
      <c r="C191" t="s">
        <v>165</v>
      </c>
      <c r="D191" t="s">
        <v>5238</v>
      </c>
      <c r="E191">
        <v>1</v>
      </c>
      <c r="F191" t="s">
        <v>37</v>
      </c>
      <c r="G191" t="s">
        <v>3880</v>
      </c>
      <c r="H191" t="s">
        <v>27</v>
      </c>
      <c r="I191">
        <v>905</v>
      </c>
      <c r="J191">
        <v>506</v>
      </c>
      <c r="K191">
        <v>0</v>
      </c>
      <c r="L191">
        <v>20200629</v>
      </c>
      <c r="M191" t="s">
        <v>35</v>
      </c>
      <c r="N191">
        <v>0</v>
      </c>
      <c r="O191">
        <v>15259548</v>
      </c>
      <c r="P191" t="s">
        <v>16</v>
      </c>
      <c r="Q191" t="s">
        <v>14</v>
      </c>
    </row>
    <row r="192" spans="1:17" x14ac:dyDescent="0.25">
      <c r="A192">
        <v>163222782</v>
      </c>
      <c r="B192" t="s">
        <v>256</v>
      </c>
      <c r="C192" t="s">
        <v>4146</v>
      </c>
      <c r="D192" t="s">
        <v>5238</v>
      </c>
      <c r="E192">
        <v>1</v>
      </c>
      <c r="F192" t="s">
        <v>6</v>
      </c>
      <c r="G192" t="s">
        <v>4143</v>
      </c>
      <c r="H192" t="s">
        <v>27</v>
      </c>
      <c r="I192">
        <v>728</v>
      </c>
      <c r="J192">
        <v>727</v>
      </c>
      <c r="K192">
        <v>20211</v>
      </c>
      <c r="L192">
        <v>20210622</v>
      </c>
      <c r="M192" t="s">
        <v>35</v>
      </c>
      <c r="N192">
        <v>20212</v>
      </c>
      <c r="O192">
        <v>15337653</v>
      </c>
      <c r="P192" t="s">
        <v>15</v>
      </c>
      <c r="Q192" t="s">
        <v>15</v>
      </c>
    </row>
    <row r="193" spans="1:17" x14ac:dyDescent="0.25">
      <c r="A193">
        <v>163230510</v>
      </c>
      <c r="B193" t="s">
        <v>815</v>
      </c>
      <c r="C193" t="s">
        <v>833</v>
      </c>
      <c r="D193" t="s">
        <v>5238</v>
      </c>
      <c r="E193">
        <v>1</v>
      </c>
      <c r="F193" t="s">
        <v>37</v>
      </c>
      <c r="G193" t="s">
        <v>8895</v>
      </c>
      <c r="H193" t="s">
        <v>27</v>
      </c>
      <c r="I193">
        <v>723</v>
      </c>
      <c r="J193">
        <v>723</v>
      </c>
      <c r="K193">
        <v>0</v>
      </c>
      <c r="L193" t="s">
        <v>30</v>
      </c>
      <c r="M193" t="s">
        <v>35</v>
      </c>
      <c r="N193">
        <v>0</v>
      </c>
      <c r="O193">
        <v>15355601</v>
      </c>
      <c r="P193" t="s">
        <v>15</v>
      </c>
      <c r="Q193" t="s">
        <v>15</v>
      </c>
    </row>
    <row r="194" spans="1:17" x14ac:dyDescent="0.25">
      <c r="A194">
        <v>163387058</v>
      </c>
      <c r="B194" t="s">
        <v>815</v>
      </c>
      <c r="C194" t="s">
        <v>4792</v>
      </c>
      <c r="D194" t="s">
        <v>5238</v>
      </c>
      <c r="E194">
        <v>1</v>
      </c>
      <c r="F194" t="s">
        <v>37</v>
      </c>
      <c r="G194" t="s">
        <v>8895</v>
      </c>
      <c r="H194" t="s">
        <v>27</v>
      </c>
      <c r="I194">
        <v>577</v>
      </c>
      <c r="J194">
        <v>577</v>
      </c>
      <c r="K194">
        <v>0</v>
      </c>
      <c r="L194" t="s">
        <v>30</v>
      </c>
      <c r="M194" t="s">
        <v>35</v>
      </c>
      <c r="N194">
        <v>0</v>
      </c>
      <c r="O194">
        <v>15439344</v>
      </c>
      <c r="P194" t="s">
        <v>15</v>
      </c>
      <c r="Q194" t="s">
        <v>15</v>
      </c>
    </row>
    <row r="195" spans="1:17" x14ac:dyDescent="0.25">
      <c r="A195">
        <v>162285882</v>
      </c>
      <c r="B195" t="s">
        <v>260</v>
      </c>
      <c r="C195" t="s">
        <v>261</v>
      </c>
      <c r="D195" t="s">
        <v>5238</v>
      </c>
      <c r="E195">
        <v>1</v>
      </c>
      <c r="F195" t="s">
        <v>6</v>
      </c>
      <c r="G195" t="s">
        <v>156</v>
      </c>
      <c r="H195" t="s">
        <v>27</v>
      </c>
      <c r="I195">
        <v>1329</v>
      </c>
      <c r="J195">
        <v>1329</v>
      </c>
      <c r="K195">
        <v>20211</v>
      </c>
      <c r="L195">
        <v>20190318</v>
      </c>
      <c r="M195" t="s">
        <v>36</v>
      </c>
      <c r="N195">
        <v>20212</v>
      </c>
      <c r="O195">
        <v>12172073</v>
      </c>
      <c r="P195" t="s">
        <v>16</v>
      </c>
      <c r="Q195" t="s">
        <v>16</v>
      </c>
    </row>
    <row r="196" spans="1:17" x14ac:dyDescent="0.25">
      <c r="A196">
        <v>163350084</v>
      </c>
      <c r="B196" t="s">
        <v>258</v>
      </c>
      <c r="C196" t="s">
        <v>1373</v>
      </c>
      <c r="D196" t="s">
        <v>5238</v>
      </c>
      <c r="E196">
        <v>1</v>
      </c>
      <c r="F196" t="s">
        <v>6</v>
      </c>
      <c r="G196" t="s">
        <v>156</v>
      </c>
      <c r="H196" t="s">
        <v>27</v>
      </c>
      <c r="I196">
        <v>608</v>
      </c>
      <c r="J196">
        <v>605</v>
      </c>
      <c r="K196">
        <v>0</v>
      </c>
      <c r="L196" t="s">
        <v>30</v>
      </c>
      <c r="M196" t="s">
        <v>35</v>
      </c>
      <c r="N196">
        <v>0</v>
      </c>
      <c r="O196">
        <v>15351841</v>
      </c>
      <c r="P196" t="s">
        <v>15</v>
      </c>
      <c r="Q196" t="s">
        <v>15</v>
      </c>
    </row>
    <row r="197" spans="1:17" x14ac:dyDescent="0.25">
      <c r="A197">
        <v>164099764</v>
      </c>
      <c r="B197" t="s">
        <v>258</v>
      </c>
      <c r="C197" t="s">
        <v>372</v>
      </c>
      <c r="D197" t="s">
        <v>59</v>
      </c>
      <c r="E197">
        <v>1</v>
      </c>
      <c r="F197" t="s">
        <v>37</v>
      </c>
      <c r="G197" t="s">
        <v>5248</v>
      </c>
      <c r="H197" t="s">
        <v>27</v>
      </c>
      <c r="I197">
        <v>318</v>
      </c>
      <c r="J197">
        <v>318</v>
      </c>
      <c r="K197">
        <v>20211</v>
      </c>
      <c r="L197">
        <v>20210520</v>
      </c>
      <c r="M197" t="s">
        <v>35</v>
      </c>
      <c r="N197">
        <v>20212</v>
      </c>
      <c r="O197">
        <v>15950016</v>
      </c>
      <c r="P197" t="s">
        <v>13</v>
      </c>
      <c r="Q197" t="s">
        <v>13</v>
      </c>
    </row>
    <row r="198" spans="1:17" x14ac:dyDescent="0.25">
      <c r="A198">
        <v>164280009</v>
      </c>
      <c r="B198" t="s">
        <v>258</v>
      </c>
      <c r="C198" t="s">
        <v>8368</v>
      </c>
      <c r="D198" t="s">
        <v>59</v>
      </c>
      <c r="E198">
        <v>1</v>
      </c>
      <c r="F198" t="s">
        <v>38</v>
      </c>
      <c r="G198" t="s">
        <v>4143</v>
      </c>
      <c r="H198" t="s">
        <v>27</v>
      </c>
      <c r="I198">
        <v>121</v>
      </c>
      <c r="J198">
        <v>107</v>
      </c>
      <c r="K198">
        <v>20211</v>
      </c>
      <c r="L198">
        <v>20181205</v>
      </c>
      <c r="M198" t="s">
        <v>36</v>
      </c>
      <c r="N198">
        <v>0</v>
      </c>
      <c r="O198">
        <v>16009753</v>
      </c>
      <c r="P198" t="s">
        <v>13</v>
      </c>
      <c r="Q198" t="s">
        <v>13</v>
      </c>
    </row>
    <row r="199" spans="1:17" x14ac:dyDescent="0.25">
      <c r="A199">
        <v>164357153</v>
      </c>
      <c r="B199" t="s">
        <v>299</v>
      </c>
      <c r="C199" t="s">
        <v>8924</v>
      </c>
      <c r="D199" t="s">
        <v>5238</v>
      </c>
      <c r="E199">
        <v>1</v>
      </c>
      <c r="F199" t="s">
        <v>6</v>
      </c>
      <c r="G199" t="s">
        <v>4143</v>
      </c>
      <c r="H199" t="s">
        <v>27</v>
      </c>
      <c r="I199">
        <v>36</v>
      </c>
      <c r="J199">
        <v>36</v>
      </c>
      <c r="K199">
        <v>20211</v>
      </c>
      <c r="L199">
        <v>20200722</v>
      </c>
      <c r="M199" t="s">
        <v>36</v>
      </c>
      <c r="N199">
        <v>20212</v>
      </c>
      <c r="O199">
        <v>14082362</v>
      </c>
      <c r="P199" t="s">
        <v>13</v>
      </c>
      <c r="Q199" t="s">
        <v>13</v>
      </c>
    </row>
    <row r="200" spans="1:17" x14ac:dyDescent="0.25">
      <c r="A200">
        <v>163298369</v>
      </c>
      <c r="B200" t="s">
        <v>4449</v>
      </c>
      <c r="C200" t="s">
        <v>4389</v>
      </c>
      <c r="D200" t="s">
        <v>59</v>
      </c>
      <c r="E200">
        <v>1</v>
      </c>
      <c r="F200" t="s">
        <v>37</v>
      </c>
      <c r="G200" t="s">
        <v>4019</v>
      </c>
      <c r="H200" t="s">
        <v>27</v>
      </c>
      <c r="I200">
        <v>666</v>
      </c>
      <c r="J200">
        <v>212</v>
      </c>
      <c r="K200">
        <v>20211</v>
      </c>
      <c r="L200" t="s">
        <v>30</v>
      </c>
      <c r="M200" t="s">
        <v>35</v>
      </c>
      <c r="N200">
        <v>20212</v>
      </c>
      <c r="O200">
        <v>15382296</v>
      </c>
      <c r="P200" t="s">
        <v>15</v>
      </c>
      <c r="Q200" t="s">
        <v>13</v>
      </c>
    </row>
    <row r="201" spans="1:17" x14ac:dyDescent="0.25">
      <c r="A201">
        <v>164381809</v>
      </c>
      <c r="B201" t="s">
        <v>8925</v>
      </c>
      <c r="C201" t="s">
        <v>8926</v>
      </c>
      <c r="D201" t="s">
        <v>5238</v>
      </c>
      <c r="E201">
        <v>1</v>
      </c>
      <c r="F201" t="s">
        <v>37</v>
      </c>
      <c r="G201" t="s">
        <v>4147</v>
      </c>
      <c r="H201" t="s">
        <v>27</v>
      </c>
      <c r="I201">
        <v>10</v>
      </c>
      <c r="J201">
        <v>9</v>
      </c>
      <c r="K201">
        <v>20211</v>
      </c>
      <c r="L201">
        <v>20210526</v>
      </c>
      <c r="M201" t="s">
        <v>35</v>
      </c>
      <c r="N201">
        <v>20212</v>
      </c>
      <c r="O201">
        <v>16060764</v>
      </c>
      <c r="P201" t="s">
        <v>13</v>
      </c>
      <c r="Q201" t="s">
        <v>13</v>
      </c>
    </row>
    <row r="202" spans="1:17" x14ac:dyDescent="0.25">
      <c r="A202">
        <v>162282766</v>
      </c>
      <c r="B202" t="s">
        <v>4657</v>
      </c>
      <c r="C202" t="s">
        <v>4658</v>
      </c>
      <c r="D202" t="s">
        <v>5238</v>
      </c>
      <c r="E202">
        <v>1</v>
      </c>
      <c r="F202" t="s">
        <v>37</v>
      </c>
      <c r="G202" t="s">
        <v>3880</v>
      </c>
      <c r="H202" t="s">
        <v>27</v>
      </c>
      <c r="I202">
        <v>1330</v>
      </c>
      <c r="J202">
        <v>1330</v>
      </c>
      <c r="K202">
        <v>0</v>
      </c>
      <c r="L202">
        <v>20180124</v>
      </c>
      <c r="M202" t="s">
        <v>35</v>
      </c>
      <c r="N202">
        <v>0</v>
      </c>
      <c r="O202">
        <v>15001402</v>
      </c>
      <c r="P202" t="s">
        <v>16</v>
      </c>
      <c r="Q202" t="s">
        <v>16</v>
      </c>
    </row>
    <row r="203" spans="1:17" x14ac:dyDescent="0.25">
      <c r="A203">
        <v>163257894</v>
      </c>
      <c r="B203" t="s">
        <v>4321</v>
      </c>
      <c r="C203" t="s">
        <v>1024</v>
      </c>
      <c r="D203" t="s">
        <v>5238</v>
      </c>
      <c r="E203">
        <v>1</v>
      </c>
      <c r="F203" t="s">
        <v>6</v>
      </c>
      <c r="G203" t="s">
        <v>4143</v>
      </c>
      <c r="H203" t="s">
        <v>27</v>
      </c>
      <c r="I203">
        <v>700</v>
      </c>
      <c r="J203">
        <v>700</v>
      </c>
      <c r="K203">
        <v>20211</v>
      </c>
      <c r="L203" t="s">
        <v>30</v>
      </c>
      <c r="M203" t="s">
        <v>35</v>
      </c>
      <c r="N203">
        <v>20212</v>
      </c>
      <c r="O203">
        <v>11180620</v>
      </c>
      <c r="P203" t="s">
        <v>15</v>
      </c>
      <c r="Q203" t="s">
        <v>15</v>
      </c>
    </row>
    <row r="204" spans="1:17" x14ac:dyDescent="0.25">
      <c r="A204">
        <v>164235513</v>
      </c>
      <c r="B204" t="s">
        <v>7507</v>
      </c>
      <c r="C204" t="s">
        <v>7508</v>
      </c>
      <c r="D204" t="s">
        <v>5238</v>
      </c>
      <c r="E204">
        <v>1</v>
      </c>
      <c r="F204" t="s">
        <v>37</v>
      </c>
      <c r="G204" t="s">
        <v>4147</v>
      </c>
      <c r="H204" t="s">
        <v>27</v>
      </c>
      <c r="I204">
        <v>182</v>
      </c>
      <c r="J204">
        <v>182</v>
      </c>
      <c r="K204">
        <v>0</v>
      </c>
      <c r="L204">
        <v>20210627</v>
      </c>
      <c r="M204" t="s">
        <v>35</v>
      </c>
      <c r="N204">
        <v>20212</v>
      </c>
      <c r="O204">
        <v>15992609</v>
      </c>
      <c r="P204" t="s">
        <v>13</v>
      </c>
      <c r="Q204" t="s">
        <v>13</v>
      </c>
    </row>
    <row r="205" spans="1:17" x14ac:dyDescent="0.25">
      <c r="A205">
        <v>163386126</v>
      </c>
      <c r="B205" t="s">
        <v>4001</v>
      </c>
      <c r="C205" t="s">
        <v>805</v>
      </c>
      <c r="D205" t="s">
        <v>5238</v>
      </c>
      <c r="E205">
        <v>1</v>
      </c>
      <c r="F205" t="s">
        <v>6</v>
      </c>
      <c r="G205" t="s">
        <v>156</v>
      </c>
      <c r="H205" t="s">
        <v>27</v>
      </c>
      <c r="I205">
        <v>576</v>
      </c>
      <c r="J205">
        <v>576</v>
      </c>
      <c r="K205">
        <v>20211</v>
      </c>
      <c r="L205" t="s">
        <v>30</v>
      </c>
      <c r="M205" t="s">
        <v>35</v>
      </c>
      <c r="N205">
        <v>0</v>
      </c>
      <c r="O205">
        <v>11841908</v>
      </c>
      <c r="P205" t="s">
        <v>15</v>
      </c>
      <c r="Q205" t="s">
        <v>15</v>
      </c>
    </row>
    <row r="206" spans="1:17" x14ac:dyDescent="0.25">
      <c r="A206">
        <v>164369266</v>
      </c>
      <c r="B206" t="s">
        <v>605</v>
      </c>
      <c r="C206" t="s">
        <v>8927</v>
      </c>
      <c r="D206" t="s">
        <v>5238</v>
      </c>
      <c r="E206">
        <v>1</v>
      </c>
      <c r="F206" t="s">
        <v>6</v>
      </c>
      <c r="G206" t="s">
        <v>4143</v>
      </c>
      <c r="H206" t="s">
        <v>27</v>
      </c>
      <c r="I206">
        <v>22</v>
      </c>
      <c r="J206">
        <v>22</v>
      </c>
      <c r="K206">
        <v>20211</v>
      </c>
      <c r="L206">
        <v>20200521</v>
      </c>
      <c r="M206" t="s">
        <v>36</v>
      </c>
      <c r="N206">
        <v>20212</v>
      </c>
      <c r="O206">
        <v>12844837</v>
      </c>
      <c r="P206" t="s">
        <v>13</v>
      </c>
      <c r="Q206" t="s">
        <v>13</v>
      </c>
    </row>
    <row r="207" spans="1:17" x14ac:dyDescent="0.25">
      <c r="A207">
        <v>164112902</v>
      </c>
      <c r="B207" t="s">
        <v>6306</v>
      </c>
      <c r="C207" t="s">
        <v>2452</v>
      </c>
      <c r="D207" t="s">
        <v>5238</v>
      </c>
      <c r="E207">
        <v>1</v>
      </c>
      <c r="F207" t="s">
        <v>37</v>
      </c>
      <c r="G207" t="s">
        <v>4147</v>
      </c>
      <c r="H207" t="s">
        <v>27</v>
      </c>
      <c r="I207">
        <v>310</v>
      </c>
      <c r="J207">
        <v>182</v>
      </c>
      <c r="K207">
        <v>20211</v>
      </c>
      <c r="L207">
        <v>20200529</v>
      </c>
      <c r="M207" t="s">
        <v>35</v>
      </c>
      <c r="N207">
        <v>20212</v>
      </c>
      <c r="O207">
        <v>15953705</v>
      </c>
      <c r="P207" t="s">
        <v>13</v>
      </c>
      <c r="Q207" t="s">
        <v>13</v>
      </c>
    </row>
    <row r="208" spans="1:17" x14ac:dyDescent="0.25">
      <c r="A208">
        <v>164020110</v>
      </c>
      <c r="B208" t="s">
        <v>5262</v>
      </c>
      <c r="C208" t="s">
        <v>2020</v>
      </c>
      <c r="D208" t="s">
        <v>59</v>
      </c>
      <c r="E208">
        <v>1</v>
      </c>
      <c r="F208" t="s">
        <v>37</v>
      </c>
      <c r="G208" t="s">
        <v>5248</v>
      </c>
      <c r="H208" t="s">
        <v>27</v>
      </c>
      <c r="I208">
        <v>402</v>
      </c>
      <c r="J208">
        <v>20</v>
      </c>
      <c r="K208">
        <v>20211</v>
      </c>
      <c r="L208">
        <v>20210324</v>
      </c>
      <c r="M208" t="s">
        <v>35</v>
      </c>
      <c r="N208">
        <v>20212</v>
      </c>
      <c r="O208">
        <v>15918366</v>
      </c>
      <c r="P208" t="s">
        <v>14</v>
      </c>
      <c r="Q208" t="s">
        <v>13</v>
      </c>
    </row>
    <row r="209" spans="1:17" x14ac:dyDescent="0.25">
      <c r="A209">
        <v>164099288</v>
      </c>
      <c r="B209" t="s">
        <v>2434</v>
      </c>
      <c r="C209" t="s">
        <v>5336</v>
      </c>
      <c r="D209" t="s">
        <v>59</v>
      </c>
      <c r="E209">
        <v>1</v>
      </c>
      <c r="F209" t="s">
        <v>37</v>
      </c>
      <c r="G209" t="s">
        <v>4019</v>
      </c>
      <c r="H209" t="s">
        <v>27</v>
      </c>
      <c r="I209">
        <v>318</v>
      </c>
      <c r="J209">
        <v>318</v>
      </c>
      <c r="K209">
        <v>20211</v>
      </c>
      <c r="L209" t="s">
        <v>30</v>
      </c>
      <c r="M209" t="s">
        <v>35</v>
      </c>
      <c r="N209">
        <v>20212</v>
      </c>
      <c r="O209">
        <v>15949806</v>
      </c>
      <c r="P209" t="s">
        <v>13</v>
      </c>
      <c r="Q209" t="s">
        <v>13</v>
      </c>
    </row>
    <row r="210" spans="1:17" x14ac:dyDescent="0.25">
      <c r="A210">
        <v>164357113</v>
      </c>
      <c r="B210" t="s">
        <v>2841</v>
      </c>
      <c r="C210" t="s">
        <v>1638</v>
      </c>
      <c r="D210" t="s">
        <v>5238</v>
      </c>
      <c r="E210">
        <v>1</v>
      </c>
      <c r="F210" t="s">
        <v>5</v>
      </c>
      <c r="G210" t="s">
        <v>156</v>
      </c>
      <c r="H210" t="s">
        <v>27</v>
      </c>
      <c r="I210">
        <v>34</v>
      </c>
      <c r="J210">
        <v>24</v>
      </c>
      <c r="K210">
        <v>0</v>
      </c>
      <c r="L210" t="s">
        <v>30</v>
      </c>
      <c r="M210" t="s">
        <v>35</v>
      </c>
      <c r="N210">
        <v>0</v>
      </c>
      <c r="O210">
        <v>11125867</v>
      </c>
      <c r="P210" t="s">
        <v>13</v>
      </c>
      <c r="Q210" t="s">
        <v>13</v>
      </c>
    </row>
    <row r="211" spans="1:17" x14ac:dyDescent="0.25">
      <c r="A211">
        <v>164147179</v>
      </c>
      <c r="B211" t="s">
        <v>6766</v>
      </c>
      <c r="C211" t="s">
        <v>6767</v>
      </c>
      <c r="D211" t="s">
        <v>5238</v>
      </c>
      <c r="E211">
        <v>1</v>
      </c>
      <c r="F211" t="s">
        <v>37</v>
      </c>
      <c r="G211" t="s">
        <v>3880</v>
      </c>
      <c r="H211" t="s">
        <v>27</v>
      </c>
      <c r="I211">
        <v>273</v>
      </c>
      <c r="J211">
        <v>273</v>
      </c>
      <c r="K211">
        <v>20211</v>
      </c>
      <c r="L211">
        <v>20210115</v>
      </c>
      <c r="M211" t="s">
        <v>35</v>
      </c>
      <c r="N211">
        <v>0</v>
      </c>
      <c r="O211">
        <v>15966410</v>
      </c>
      <c r="P211" t="s">
        <v>13</v>
      </c>
      <c r="Q211" t="s">
        <v>13</v>
      </c>
    </row>
    <row r="212" spans="1:17" x14ac:dyDescent="0.25">
      <c r="A212">
        <v>164371011</v>
      </c>
      <c r="B212" t="s">
        <v>5619</v>
      </c>
      <c r="C212" t="s">
        <v>287</v>
      </c>
      <c r="D212" t="s">
        <v>5238</v>
      </c>
      <c r="E212">
        <v>1</v>
      </c>
      <c r="F212" t="s">
        <v>6</v>
      </c>
      <c r="G212" t="s">
        <v>4143</v>
      </c>
      <c r="H212" t="s">
        <v>27</v>
      </c>
      <c r="I212">
        <v>20</v>
      </c>
      <c r="J212">
        <v>20</v>
      </c>
      <c r="K212">
        <v>20211</v>
      </c>
      <c r="L212">
        <v>20210619</v>
      </c>
      <c r="M212" t="s">
        <v>36</v>
      </c>
      <c r="N212">
        <v>20212</v>
      </c>
      <c r="O212">
        <v>15169823</v>
      </c>
      <c r="P212" t="s">
        <v>13</v>
      </c>
      <c r="Q212" t="s">
        <v>13</v>
      </c>
    </row>
    <row r="213" spans="1:17" x14ac:dyDescent="0.25">
      <c r="A213">
        <v>164359403</v>
      </c>
      <c r="B213" t="s">
        <v>916</v>
      </c>
      <c r="C213" t="s">
        <v>8928</v>
      </c>
      <c r="D213" t="s">
        <v>5238</v>
      </c>
      <c r="E213">
        <v>1</v>
      </c>
      <c r="F213" t="s">
        <v>37</v>
      </c>
      <c r="G213" t="s">
        <v>3880</v>
      </c>
      <c r="H213" t="s">
        <v>27</v>
      </c>
      <c r="I213">
        <v>41</v>
      </c>
      <c r="J213">
        <v>41</v>
      </c>
      <c r="K213">
        <v>0</v>
      </c>
      <c r="L213" t="s">
        <v>30</v>
      </c>
      <c r="M213" t="s">
        <v>35</v>
      </c>
      <c r="N213">
        <v>0</v>
      </c>
      <c r="O213">
        <v>16047938</v>
      </c>
      <c r="P213" t="s">
        <v>13</v>
      </c>
      <c r="Q213" t="s">
        <v>13</v>
      </c>
    </row>
    <row r="214" spans="1:17" x14ac:dyDescent="0.25">
      <c r="A214">
        <v>164382730</v>
      </c>
      <c r="B214" t="s">
        <v>8929</v>
      </c>
      <c r="C214" t="s">
        <v>379</v>
      </c>
      <c r="D214" t="s">
        <v>5238</v>
      </c>
      <c r="E214">
        <v>1</v>
      </c>
      <c r="F214" t="s">
        <v>6</v>
      </c>
      <c r="G214" t="s">
        <v>4143</v>
      </c>
      <c r="H214" t="s">
        <v>27</v>
      </c>
      <c r="I214">
        <v>9</v>
      </c>
      <c r="J214">
        <v>9</v>
      </c>
      <c r="K214">
        <v>20211</v>
      </c>
      <c r="L214" t="s">
        <v>30</v>
      </c>
      <c r="M214" t="s">
        <v>35</v>
      </c>
      <c r="N214">
        <v>20212</v>
      </c>
      <c r="O214">
        <v>13338290</v>
      </c>
      <c r="P214" t="s">
        <v>13</v>
      </c>
      <c r="Q214" t="s">
        <v>13</v>
      </c>
    </row>
    <row r="215" spans="1:17" x14ac:dyDescent="0.25">
      <c r="A215">
        <v>164359539</v>
      </c>
      <c r="B215" t="s">
        <v>8930</v>
      </c>
      <c r="C215" t="s">
        <v>845</v>
      </c>
      <c r="D215" t="s">
        <v>5238</v>
      </c>
      <c r="E215">
        <v>1</v>
      </c>
      <c r="F215" t="s">
        <v>6</v>
      </c>
      <c r="G215" t="s">
        <v>4143</v>
      </c>
      <c r="H215" t="s">
        <v>27</v>
      </c>
      <c r="I215">
        <v>34</v>
      </c>
      <c r="J215">
        <v>34</v>
      </c>
      <c r="K215">
        <v>20211</v>
      </c>
      <c r="L215" t="s">
        <v>30</v>
      </c>
      <c r="M215" t="s">
        <v>35</v>
      </c>
      <c r="N215">
        <v>0</v>
      </c>
      <c r="O215">
        <v>15992459</v>
      </c>
      <c r="P215" t="s">
        <v>13</v>
      </c>
      <c r="Q215" t="s">
        <v>13</v>
      </c>
    </row>
    <row r="216" spans="1:17" x14ac:dyDescent="0.25">
      <c r="A216">
        <v>163293025</v>
      </c>
      <c r="B216" t="s">
        <v>4450</v>
      </c>
      <c r="C216" t="s">
        <v>3576</v>
      </c>
      <c r="D216" t="s">
        <v>5238</v>
      </c>
      <c r="E216">
        <v>1</v>
      </c>
      <c r="F216" t="s">
        <v>37</v>
      </c>
      <c r="G216" t="s">
        <v>8895</v>
      </c>
      <c r="H216" t="s">
        <v>27</v>
      </c>
      <c r="I216">
        <v>671</v>
      </c>
      <c r="J216">
        <v>597</v>
      </c>
      <c r="K216">
        <v>20211</v>
      </c>
      <c r="L216" t="s">
        <v>30</v>
      </c>
      <c r="M216" t="s">
        <v>35</v>
      </c>
      <c r="N216">
        <v>0</v>
      </c>
      <c r="O216">
        <v>15380798</v>
      </c>
      <c r="P216" t="s">
        <v>15</v>
      </c>
      <c r="Q216" t="s">
        <v>15</v>
      </c>
    </row>
    <row r="217" spans="1:17" x14ac:dyDescent="0.25">
      <c r="A217">
        <v>164363759</v>
      </c>
      <c r="B217" t="s">
        <v>2073</v>
      </c>
      <c r="C217" t="s">
        <v>8931</v>
      </c>
      <c r="D217" t="s">
        <v>5238</v>
      </c>
      <c r="E217">
        <v>1</v>
      </c>
      <c r="F217" t="s">
        <v>6</v>
      </c>
      <c r="G217" t="s">
        <v>156</v>
      </c>
      <c r="H217" t="s">
        <v>27</v>
      </c>
      <c r="I217">
        <v>28</v>
      </c>
      <c r="J217">
        <v>24</v>
      </c>
      <c r="K217">
        <v>20211</v>
      </c>
      <c r="L217">
        <v>20210517</v>
      </c>
      <c r="M217" t="s">
        <v>35</v>
      </c>
      <c r="N217">
        <v>0</v>
      </c>
      <c r="O217">
        <v>15856070</v>
      </c>
      <c r="P217" t="s">
        <v>13</v>
      </c>
      <c r="Q217" t="s">
        <v>13</v>
      </c>
    </row>
    <row r="218" spans="1:17" x14ac:dyDescent="0.25">
      <c r="A218">
        <v>163396772</v>
      </c>
      <c r="B218" t="s">
        <v>275</v>
      </c>
      <c r="C218" t="s">
        <v>4793</v>
      </c>
      <c r="D218" t="s">
        <v>5238</v>
      </c>
      <c r="E218">
        <v>1</v>
      </c>
      <c r="F218" t="s">
        <v>37</v>
      </c>
      <c r="G218" t="s">
        <v>8895</v>
      </c>
      <c r="H218" t="s">
        <v>27</v>
      </c>
      <c r="I218">
        <v>570</v>
      </c>
      <c r="J218">
        <v>570</v>
      </c>
      <c r="K218">
        <v>0</v>
      </c>
      <c r="L218" t="s">
        <v>30</v>
      </c>
      <c r="M218" t="s">
        <v>36</v>
      </c>
      <c r="N218">
        <v>20212</v>
      </c>
      <c r="O218">
        <v>14444103</v>
      </c>
      <c r="P218" t="s">
        <v>15</v>
      </c>
      <c r="Q218" t="s">
        <v>15</v>
      </c>
    </row>
    <row r="219" spans="1:17" x14ac:dyDescent="0.25">
      <c r="A219">
        <v>162934426</v>
      </c>
      <c r="B219" t="s">
        <v>891</v>
      </c>
      <c r="C219" t="s">
        <v>1696</v>
      </c>
      <c r="D219" t="s">
        <v>5238</v>
      </c>
      <c r="E219">
        <v>1</v>
      </c>
      <c r="F219" t="s">
        <v>37</v>
      </c>
      <c r="G219" t="s">
        <v>3880</v>
      </c>
      <c r="H219" t="s">
        <v>27</v>
      </c>
      <c r="I219">
        <v>953</v>
      </c>
      <c r="J219">
        <v>953</v>
      </c>
      <c r="K219">
        <v>0</v>
      </c>
      <c r="L219">
        <v>20181206</v>
      </c>
      <c r="M219" t="s">
        <v>35</v>
      </c>
      <c r="N219">
        <v>0</v>
      </c>
      <c r="O219">
        <v>15237222</v>
      </c>
      <c r="P219" t="s">
        <v>16</v>
      </c>
      <c r="Q219" t="s">
        <v>16</v>
      </c>
    </row>
    <row r="220" spans="1:17" x14ac:dyDescent="0.25">
      <c r="A220">
        <v>164236650</v>
      </c>
      <c r="B220" t="s">
        <v>274</v>
      </c>
      <c r="C220" t="s">
        <v>3604</v>
      </c>
      <c r="D220" t="s">
        <v>5238</v>
      </c>
      <c r="E220">
        <v>1</v>
      </c>
      <c r="F220" t="s">
        <v>37</v>
      </c>
      <c r="G220" t="s">
        <v>4147</v>
      </c>
      <c r="H220" t="s">
        <v>27</v>
      </c>
      <c r="I220">
        <v>177</v>
      </c>
      <c r="J220">
        <v>177</v>
      </c>
      <c r="K220">
        <v>0</v>
      </c>
      <c r="L220" t="s">
        <v>30</v>
      </c>
      <c r="M220" t="s">
        <v>35</v>
      </c>
      <c r="N220">
        <v>0</v>
      </c>
      <c r="O220">
        <v>15995018</v>
      </c>
      <c r="P220" t="s">
        <v>13</v>
      </c>
      <c r="Q220" t="s">
        <v>13</v>
      </c>
    </row>
    <row r="221" spans="1:17" x14ac:dyDescent="0.25">
      <c r="A221">
        <v>163918447</v>
      </c>
      <c r="B221" t="s">
        <v>280</v>
      </c>
      <c r="C221" t="s">
        <v>5199</v>
      </c>
      <c r="D221" t="s">
        <v>5238</v>
      </c>
      <c r="E221">
        <v>1</v>
      </c>
      <c r="F221" t="s">
        <v>37</v>
      </c>
      <c r="G221" t="s">
        <v>8895</v>
      </c>
      <c r="H221" t="s">
        <v>27</v>
      </c>
      <c r="I221">
        <v>430</v>
      </c>
      <c r="J221">
        <v>430</v>
      </c>
      <c r="K221">
        <v>0</v>
      </c>
      <c r="L221">
        <v>20180529</v>
      </c>
      <c r="M221" t="s">
        <v>35</v>
      </c>
      <c r="N221">
        <v>0</v>
      </c>
      <c r="O221">
        <v>14900932</v>
      </c>
      <c r="P221" t="s">
        <v>14</v>
      </c>
      <c r="Q221" t="s">
        <v>14</v>
      </c>
    </row>
    <row r="222" spans="1:17" x14ac:dyDescent="0.25">
      <c r="A222">
        <v>162529706</v>
      </c>
      <c r="B222" t="s">
        <v>8369</v>
      </c>
      <c r="C222" t="s">
        <v>842</v>
      </c>
      <c r="D222" t="s">
        <v>59</v>
      </c>
      <c r="E222">
        <v>1</v>
      </c>
      <c r="F222" t="s">
        <v>37</v>
      </c>
      <c r="G222" t="s">
        <v>5248</v>
      </c>
      <c r="H222" t="s">
        <v>27</v>
      </c>
      <c r="I222">
        <v>1218</v>
      </c>
      <c r="J222">
        <v>20</v>
      </c>
      <c r="K222">
        <v>20211</v>
      </c>
      <c r="L222">
        <v>20200904</v>
      </c>
      <c r="M222" t="s">
        <v>35</v>
      </c>
      <c r="N222">
        <v>20212</v>
      </c>
      <c r="O222">
        <v>15087522</v>
      </c>
      <c r="P222" t="s">
        <v>16</v>
      </c>
      <c r="Q222" t="s">
        <v>13</v>
      </c>
    </row>
    <row r="223" spans="1:17" x14ac:dyDescent="0.25">
      <c r="A223">
        <v>164280509</v>
      </c>
      <c r="B223" t="s">
        <v>8370</v>
      </c>
      <c r="C223" t="s">
        <v>8371</v>
      </c>
      <c r="D223" t="s">
        <v>59</v>
      </c>
      <c r="E223">
        <v>1</v>
      </c>
      <c r="F223" t="s">
        <v>37</v>
      </c>
      <c r="G223" t="s">
        <v>5248</v>
      </c>
      <c r="H223" t="s">
        <v>27</v>
      </c>
      <c r="I223">
        <v>121</v>
      </c>
      <c r="J223">
        <v>87</v>
      </c>
      <c r="K223">
        <v>0</v>
      </c>
      <c r="L223" t="s">
        <v>30</v>
      </c>
      <c r="M223" t="s">
        <v>35</v>
      </c>
      <c r="N223">
        <v>0</v>
      </c>
      <c r="O223">
        <v>16009594</v>
      </c>
      <c r="P223" t="s">
        <v>13</v>
      </c>
      <c r="Q223" t="s">
        <v>13</v>
      </c>
    </row>
    <row r="224" spans="1:17" x14ac:dyDescent="0.25">
      <c r="A224">
        <v>164371028</v>
      </c>
      <c r="B224" t="s">
        <v>243</v>
      </c>
      <c r="C224" t="s">
        <v>8932</v>
      </c>
      <c r="D224" t="s">
        <v>5238</v>
      </c>
      <c r="E224">
        <v>1</v>
      </c>
      <c r="F224" t="s">
        <v>6</v>
      </c>
      <c r="G224" t="s">
        <v>4143</v>
      </c>
      <c r="H224" t="s">
        <v>27</v>
      </c>
      <c r="I224">
        <v>21</v>
      </c>
      <c r="J224">
        <v>21</v>
      </c>
      <c r="K224">
        <v>20211</v>
      </c>
      <c r="L224">
        <v>20210706</v>
      </c>
      <c r="M224" t="s">
        <v>36</v>
      </c>
      <c r="N224">
        <v>0</v>
      </c>
      <c r="O224">
        <v>14985348</v>
      </c>
      <c r="P224" t="s">
        <v>13</v>
      </c>
      <c r="Q224" t="s">
        <v>13</v>
      </c>
    </row>
    <row r="225" spans="1:17" x14ac:dyDescent="0.25">
      <c r="A225">
        <v>163315770</v>
      </c>
      <c r="B225" t="s">
        <v>2078</v>
      </c>
      <c r="C225" t="s">
        <v>2882</v>
      </c>
      <c r="D225" t="s">
        <v>58</v>
      </c>
      <c r="E225">
        <v>1</v>
      </c>
      <c r="F225" t="s">
        <v>37</v>
      </c>
      <c r="G225" t="s">
        <v>8892</v>
      </c>
      <c r="H225" t="s">
        <v>27</v>
      </c>
      <c r="I225">
        <v>652</v>
      </c>
      <c r="J225">
        <v>286</v>
      </c>
      <c r="K225">
        <v>20211</v>
      </c>
      <c r="L225">
        <v>20201119</v>
      </c>
      <c r="M225" t="s">
        <v>35</v>
      </c>
      <c r="N225">
        <v>0</v>
      </c>
      <c r="O225">
        <v>15390149</v>
      </c>
      <c r="P225" t="s">
        <v>15</v>
      </c>
      <c r="Q225" t="s">
        <v>13</v>
      </c>
    </row>
    <row r="226" spans="1:17" x14ac:dyDescent="0.25">
      <c r="A226">
        <v>163386889</v>
      </c>
      <c r="B226" t="s">
        <v>894</v>
      </c>
      <c r="C226" t="s">
        <v>4794</v>
      </c>
      <c r="D226" t="s">
        <v>5238</v>
      </c>
      <c r="E226">
        <v>1</v>
      </c>
      <c r="F226" t="s">
        <v>37</v>
      </c>
      <c r="G226" t="s">
        <v>8895</v>
      </c>
      <c r="H226" t="s">
        <v>27</v>
      </c>
      <c r="I226">
        <v>577</v>
      </c>
      <c r="J226">
        <v>577</v>
      </c>
      <c r="K226">
        <v>20211</v>
      </c>
      <c r="L226">
        <v>20210623</v>
      </c>
      <c r="M226" t="s">
        <v>36</v>
      </c>
      <c r="N226">
        <v>0</v>
      </c>
      <c r="O226">
        <v>15438070</v>
      </c>
      <c r="P226" t="s">
        <v>15</v>
      </c>
      <c r="Q226" t="s">
        <v>15</v>
      </c>
    </row>
    <row r="227" spans="1:17" x14ac:dyDescent="0.25">
      <c r="A227">
        <v>163386764</v>
      </c>
      <c r="B227" t="s">
        <v>2859</v>
      </c>
      <c r="C227" t="s">
        <v>4795</v>
      </c>
      <c r="D227" t="s">
        <v>5238</v>
      </c>
      <c r="E227">
        <v>1</v>
      </c>
      <c r="F227" t="s">
        <v>37</v>
      </c>
      <c r="G227" t="s">
        <v>4147</v>
      </c>
      <c r="H227" t="s">
        <v>27</v>
      </c>
      <c r="I227">
        <v>577</v>
      </c>
      <c r="J227">
        <v>224</v>
      </c>
      <c r="K227">
        <v>0</v>
      </c>
      <c r="L227" t="s">
        <v>30</v>
      </c>
      <c r="M227" t="s">
        <v>35</v>
      </c>
      <c r="N227">
        <v>0</v>
      </c>
      <c r="O227">
        <v>15439232</v>
      </c>
      <c r="P227" t="s">
        <v>15</v>
      </c>
      <c r="Q227" t="s">
        <v>13</v>
      </c>
    </row>
    <row r="228" spans="1:17" x14ac:dyDescent="0.25">
      <c r="A228">
        <v>164252826</v>
      </c>
      <c r="B228" t="s">
        <v>2859</v>
      </c>
      <c r="C228" t="s">
        <v>2120</v>
      </c>
      <c r="D228" t="s">
        <v>5238</v>
      </c>
      <c r="E228">
        <v>1</v>
      </c>
      <c r="F228" t="s">
        <v>37</v>
      </c>
      <c r="G228" t="s">
        <v>4147</v>
      </c>
      <c r="H228" t="s">
        <v>27</v>
      </c>
      <c r="I228">
        <v>154</v>
      </c>
      <c r="J228">
        <v>104</v>
      </c>
      <c r="K228">
        <v>0</v>
      </c>
      <c r="L228">
        <v>20210527</v>
      </c>
      <c r="M228" t="s">
        <v>35</v>
      </c>
      <c r="N228">
        <v>20212</v>
      </c>
      <c r="O228">
        <v>16001610</v>
      </c>
      <c r="P228" t="s">
        <v>13</v>
      </c>
      <c r="Q228" t="s">
        <v>13</v>
      </c>
    </row>
    <row r="229" spans="1:17" x14ac:dyDescent="0.25">
      <c r="A229">
        <v>164369285</v>
      </c>
      <c r="B229" t="s">
        <v>2862</v>
      </c>
      <c r="C229" t="s">
        <v>171</v>
      </c>
      <c r="D229" t="s">
        <v>5238</v>
      </c>
      <c r="E229">
        <v>1</v>
      </c>
      <c r="F229" t="s">
        <v>6</v>
      </c>
      <c r="G229" t="s">
        <v>4143</v>
      </c>
      <c r="H229" t="s">
        <v>27</v>
      </c>
      <c r="I229">
        <v>22</v>
      </c>
      <c r="J229">
        <v>22</v>
      </c>
      <c r="K229">
        <v>20211</v>
      </c>
      <c r="L229">
        <v>20181017</v>
      </c>
      <c r="M229" t="s">
        <v>35</v>
      </c>
      <c r="N229">
        <v>0</v>
      </c>
      <c r="O229">
        <v>14920583</v>
      </c>
      <c r="P229" t="s">
        <v>13</v>
      </c>
      <c r="Q229" t="s">
        <v>13</v>
      </c>
    </row>
    <row r="230" spans="1:17" x14ac:dyDescent="0.25">
      <c r="A230">
        <v>163298771</v>
      </c>
      <c r="B230" t="s">
        <v>4451</v>
      </c>
      <c r="C230" t="s">
        <v>4452</v>
      </c>
      <c r="D230" t="s">
        <v>59</v>
      </c>
      <c r="E230">
        <v>1</v>
      </c>
      <c r="F230" t="s">
        <v>6</v>
      </c>
      <c r="G230" t="s">
        <v>4143</v>
      </c>
      <c r="H230" t="s">
        <v>27</v>
      </c>
      <c r="I230">
        <v>664</v>
      </c>
      <c r="J230">
        <v>603</v>
      </c>
      <c r="K230">
        <v>20211</v>
      </c>
      <c r="L230" t="s">
        <v>30</v>
      </c>
      <c r="M230" t="s">
        <v>35</v>
      </c>
      <c r="N230">
        <v>20212</v>
      </c>
      <c r="O230">
        <v>12591279</v>
      </c>
      <c r="P230" t="s">
        <v>15</v>
      </c>
      <c r="Q230" t="s">
        <v>15</v>
      </c>
    </row>
    <row r="231" spans="1:17" x14ac:dyDescent="0.25">
      <c r="A231">
        <v>163354842</v>
      </c>
      <c r="B231" t="s">
        <v>1743</v>
      </c>
      <c r="C231" t="s">
        <v>1428</v>
      </c>
      <c r="D231" t="s">
        <v>66</v>
      </c>
      <c r="E231">
        <v>1</v>
      </c>
      <c r="F231" t="s">
        <v>6</v>
      </c>
      <c r="G231" t="s">
        <v>156</v>
      </c>
      <c r="H231" t="s">
        <v>27</v>
      </c>
      <c r="I231">
        <v>603</v>
      </c>
      <c r="J231">
        <v>603</v>
      </c>
      <c r="K231">
        <v>0</v>
      </c>
      <c r="L231" t="s">
        <v>30</v>
      </c>
      <c r="M231" t="s">
        <v>35</v>
      </c>
      <c r="N231">
        <v>0</v>
      </c>
      <c r="O231">
        <v>13529329</v>
      </c>
      <c r="P231" t="s">
        <v>15</v>
      </c>
      <c r="Q231" t="s">
        <v>15</v>
      </c>
    </row>
    <row r="232" spans="1:17" x14ac:dyDescent="0.25">
      <c r="A232">
        <v>164241853</v>
      </c>
      <c r="B232" t="s">
        <v>6712</v>
      </c>
      <c r="C232" t="s">
        <v>7509</v>
      </c>
      <c r="D232" t="s">
        <v>5238</v>
      </c>
      <c r="E232">
        <v>1</v>
      </c>
      <c r="F232" t="s">
        <v>38</v>
      </c>
      <c r="G232" t="s">
        <v>6769</v>
      </c>
      <c r="H232" t="s">
        <v>27</v>
      </c>
      <c r="I232">
        <v>160</v>
      </c>
      <c r="J232">
        <v>160</v>
      </c>
      <c r="K232">
        <v>20211</v>
      </c>
      <c r="L232">
        <v>20210407</v>
      </c>
      <c r="M232" t="s">
        <v>36</v>
      </c>
      <c r="N232">
        <v>20212</v>
      </c>
      <c r="O232">
        <v>8855379</v>
      </c>
      <c r="P232" t="s">
        <v>13</v>
      </c>
      <c r="Q232" t="s">
        <v>13</v>
      </c>
    </row>
    <row r="233" spans="1:17" x14ac:dyDescent="0.25">
      <c r="A233">
        <v>163404531</v>
      </c>
      <c r="B233" t="s">
        <v>2704</v>
      </c>
      <c r="C233" t="s">
        <v>4796</v>
      </c>
      <c r="D233" t="s">
        <v>5238</v>
      </c>
      <c r="E233">
        <v>1</v>
      </c>
      <c r="F233" t="s">
        <v>37</v>
      </c>
      <c r="G233" t="s">
        <v>205</v>
      </c>
      <c r="H233" t="s">
        <v>27</v>
      </c>
      <c r="I233">
        <v>560</v>
      </c>
      <c r="J233">
        <v>210</v>
      </c>
      <c r="K233">
        <v>20211</v>
      </c>
      <c r="L233">
        <v>20190515</v>
      </c>
      <c r="M233" t="s">
        <v>35</v>
      </c>
      <c r="N233">
        <v>0</v>
      </c>
      <c r="O233">
        <v>15446776</v>
      </c>
      <c r="P233" t="s">
        <v>15</v>
      </c>
      <c r="Q233" t="s">
        <v>13</v>
      </c>
    </row>
    <row r="234" spans="1:17" x14ac:dyDescent="0.25">
      <c r="A234">
        <v>162838678</v>
      </c>
      <c r="B234" t="s">
        <v>1258</v>
      </c>
      <c r="C234" t="s">
        <v>325</v>
      </c>
      <c r="D234" t="s">
        <v>5238</v>
      </c>
      <c r="E234">
        <v>1</v>
      </c>
      <c r="F234" t="s">
        <v>6</v>
      </c>
      <c r="G234" t="s">
        <v>4143</v>
      </c>
      <c r="H234" t="s">
        <v>27</v>
      </c>
      <c r="I234">
        <v>1029</v>
      </c>
      <c r="J234">
        <v>1029</v>
      </c>
      <c r="K234">
        <v>0</v>
      </c>
      <c r="L234">
        <v>20210619</v>
      </c>
      <c r="M234" t="s">
        <v>35</v>
      </c>
      <c r="N234">
        <v>20212</v>
      </c>
      <c r="O234">
        <v>15198033</v>
      </c>
      <c r="P234" t="s">
        <v>16</v>
      </c>
      <c r="Q234" t="s">
        <v>16</v>
      </c>
    </row>
    <row r="235" spans="1:17" x14ac:dyDescent="0.25">
      <c r="A235">
        <v>164369323</v>
      </c>
      <c r="B235" t="s">
        <v>8933</v>
      </c>
      <c r="C235" t="s">
        <v>1235</v>
      </c>
      <c r="D235" t="s">
        <v>5238</v>
      </c>
      <c r="E235">
        <v>1</v>
      </c>
      <c r="F235" t="s">
        <v>6</v>
      </c>
      <c r="G235" t="s">
        <v>4143</v>
      </c>
      <c r="H235" t="s">
        <v>27</v>
      </c>
      <c r="I235">
        <v>22</v>
      </c>
      <c r="J235">
        <v>22</v>
      </c>
      <c r="K235">
        <v>20211</v>
      </c>
      <c r="L235">
        <v>20191203</v>
      </c>
      <c r="M235" t="s">
        <v>36</v>
      </c>
      <c r="N235">
        <v>20212</v>
      </c>
      <c r="O235">
        <v>9911548</v>
      </c>
      <c r="P235" t="s">
        <v>13</v>
      </c>
      <c r="Q235" t="s">
        <v>13</v>
      </c>
    </row>
    <row r="236" spans="1:17" x14ac:dyDescent="0.25">
      <c r="A236">
        <v>163268636</v>
      </c>
      <c r="B236" t="s">
        <v>1383</v>
      </c>
      <c r="C236" t="s">
        <v>4322</v>
      </c>
      <c r="D236" t="s">
        <v>5238</v>
      </c>
      <c r="E236">
        <v>1</v>
      </c>
      <c r="F236" t="s">
        <v>6</v>
      </c>
      <c r="G236" t="s">
        <v>4143</v>
      </c>
      <c r="H236" t="s">
        <v>27</v>
      </c>
      <c r="I236">
        <v>692</v>
      </c>
      <c r="J236">
        <v>689</v>
      </c>
      <c r="K236">
        <v>20211</v>
      </c>
      <c r="L236">
        <v>20210104</v>
      </c>
      <c r="M236" t="s">
        <v>35</v>
      </c>
      <c r="N236">
        <v>20212</v>
      </c>
      <c r="O236">
        <v>15242576</v>
      </c>
      <c r="P236" t="s">
        <v>15</v>
      </c>
      <c r="Q236" t="s">
        <v>15</v>
      </c>
    </row>
    <row r="237" spans="1:17" x14ac:dyDescent="0.25">
      <c r="A237">
        <v>164128323</v>
      </c>
      <c r="B237" t="s">
        <v>6307</v>
      </c>
      <c r="C237" t="s">
        <v>6308</v>
      </c>
      <c r="D237" t="s">
        <v>59</v>
      </c>
      <c r="E237">
        <v>1</v>
      </c>
      <c r="F237" t="s">
        <v>37</v>
      </c>
      <c r="G237" t="s">
        <v>4019</v>
      </c>
      <c r="H237" t="s">
        <v>27</v>
      </c>
      <c r="I237">
        <v>288</v>
      </c>
      <c r="J237">
        <v>288</v>
      </c>
      <c r="K237">
        <v>20211</v>
      </c>
      <c r="L237">
        <v>20200721</v>
      </c>
      <c r="M237" t="s">
        <v>35</v>
      </c>
      <c r="N237">
        <v>20212</v>
      </c>
      <c r="O237">
        <v>15958866</v>
      </c>
      <c r="P237" t="s">
        <v>13</v>
      </c>
      <c r="Q237" t="s">
        <v>13</v>
      </c>
    </row>
    <row r="238" spans="1:17" x14ac:dyDescent="0.25">
      <c r="A238">
        <v>163910171</v>
      </c>
      <c r="B238" t="s">
        <v>5265</v>
      </c>
      <c r="C238" t="s">
        <v>3672</v>
      </c>
      <c r="D238" t="s">
        <v>5238</v>
      </c>
      <c r="E238">
        <v>1</v>
      </c>
      <c r="F238" t="s">
        <v>6</v>
      </c>
      <c r="G238" t="s">
        <v>4143</v>
      </c>
      <c r="H238" t="s">
        <v>27</v>
      </c>
      <c r="I238">
        <v>437</v>
      </c>
      <c r="J238">
        <v>381</v>
      </c>
      <c r="K238">
        <v>20211</v>
      </c>
      <c r="L238">
        <v>20190315</v>
      </c>
      <c r="M238" t="s">
        <v>35</v>
      </c>
      <c r="N238">
        <v>20212</v>
      </c>
      <c r="O238">
        <v>14812032</v>
      </c>
      <c r="P238" t="s">
        <v>14</v>
      </c>
      <c r="Q238" t="s">
        <v>14</v>
      </c>
    </row>
    <row r="239" spans="1:17" x14ac:dyDescent="0.25">
      <c r="A239">
        <v>164371991</v>
      </c>
      <c r="B239" t="s">
        <v>8934</v>
      </c>
      <c r="C239" t="s">
        <v>8935</v>
      </c>
      <c r="D239" t="s">
        <v>5238</v>
      </c>
      <c r="E239">
        <v>1</v>
      </c>
      <c r="F239" t="s">
        <v>6</v>
      </c>
      <c r="G239" t="s">
        <v>156</v>
      </c>
      <c r="H239" t="s">
        <v>27</v>
      </c>
      <c r="I239">
        <v>21</v>
      </c>
      <c r="J239">
        <v>21</v>
      </c>
      <c r="K239">
        <v>20211</v>
      </c>
      <c r="L239">
        <v>20200511</v>
      </c>
      <c r="M239" t="s">
        <v>36</v>
      </c>
      <c r="N239">
        <v>0</v>
      </c>
      <c r="O239">
        <v>9570229</v>
      </c>
      <c r="P239" t="s">
        <v>13</v>
      </c>
      <c r="Q239" t="s">
        <v>13</v>
      </c>
    </row>
    <row r="240" spans="1:17" x14ac:dyDescent="0.25">
      <c r="A240">
        <v>163349811</v>
      </c>
      <c r="B240" t="s">
        <v>4659</v>
      </c>
      <c r="C240" t="s">
        <v>259</v>
      </c>
      <c r="D240" t="s">
        <v>5238</v>
      </c>
      <c r="E240">
        <v>1</v>
      </c>
      <c r="F240" t="s">
        <v>6</v>
      </c>
      <c r="G240" t="s">
        <v>156</v>
      </c>
      <c r="H240" t="s">
        <v>27</v>
      </c>
      <c r="I240">
        <v>608</v>
      </c>
      <c r="J240">
        <v>608</v>
      </c>
      <c r="K240">
        <v>0</v>
      </c>
      <c r="L240" t="s">
        <v>30</v>
      </c>
      <c r="M240" t="s">
        <v>36</v>
      </c>
      <c r="N240">
        <v>0</v>
      </c>
      <c r="O240">
        <v>8940392</v>
      </c>
      <c r="P240" t="s">
        <v>15</v>
      </c>
      <c r="Q240" t="s">
        <v>15</v>
      </c>
    </row>
    <row r="241" spans="1:17" x14ac:dyDescent="0.25">
      <c r="A241">
        <v>164363886</v>
      </c>
      <c r="B241" t="s">
        <v>8936</v>
      </c>
      <c r="C241" t="s">
        <v>8937</v>
      </c>
      <c r="D241" t="s">
        <v>5238</v>
      </c>
      <c r="E241">
        <v>1</v>
      </c>
      <c r="F241" t="s">
        <v>6</v>
      </c>
      <c r="G241" t="s">
        <v>4143</v>
      </c>
      <c r="H241" t="s">
        <v>27</v>
      </c>
      <c r="I241">
        <v>29</v>
      </c>
      <c r="J241">
        <v>29</v>
      </c>
      <c r="K241">
        <v>20211</v>
      </c>
      <c r="L241" t="s">
        <v>30</v>
      </c>
      <c r="M241" t="s">
        <v>35</v>
      </c>
      <c r="N241">
        <v>20212</v>
      </c>
      <c r="O241">
        <v>14983238</v>
      </c>
      <c r="P241" t="s">
        <v>13</v>
      </c>
      <c r="Q241" t="s">
        <v>13</v>
      </c>
    </row>
    <row r="242" spans="1:17" x14ac:dyDescent="0.25">
      <c r="A242">
        <v>163114113</v>
      </c>
      <c r="B242" t="s">
        <v>3884</v>
      </c>
      <c r="C242" t="s">
        <v>233</v>
      </c>
      <c r="D242" t="s">
        <v>59</v>
      </c>
      <c r="E242">
        <v>1</v>
      </c>
      <c r="F242" t="s">
        <v>37</v>
      </c>
      <c r="G242" t="s">
        <v>5248</v>
      </c>
      <c r="H242" t="s">
        <v>27</v>
      </c>
      <c r="I242">
        <v>825</v>
      </c>
      <c r="J242">
        <v>301</v>
      </c>
      <c r="K242">
        <v>20211</v>
      </c>
      <c r="L242">
        <v>20200812</v>
      </c>
      <c r="M242" t="s">
        <v>35</v>
      </c>
      <c r="N242">
        <v>0</v>
      </c>
      <c r="O242">
        <v>15223471</v>
      </c>
      <c r="P242" t="s">
        <v>16</v>
      </c>
      <c r="Q242" t="s">
        <v>13</v>
      </c>
    </row>
    <row r="243" spans="1:17" x14ac:dyDescent="0.25">
      <c r="A243">
        <v>160170063</v>
      </c>
      <c r="B243" t="s">
        <v>295</v>
      </c>
      <c r="C243" t="s">
        <v>296</v>
      </c>
      <c r="D243" t="s">
        <v>59</v>
      </c>
      <c r="E243">
        <v>1</v>
      </c>
      <c r="F243" t="s">
        <v>6</v>
      </c>
      <c r="G243" t="s">
        <v>156</v>
      </c>
      <c r="H243" t="s">
        <v>28</v>
      </c>
      <c r="I243">
        <v>2577</v>
      </c>
      <c r="J243">
        <v>2577</v>
      </c>
      <c r="K243">
        <v>20211</v>
      </c>
      <c r="L243">
        <v>20200102</v>
      </c>
      <c r="M243" t="s">
        <v>35</v>
      </c>
      <c r="N243">
        <v>20212</v>
      </c>
      <c r="O243">
        <v>10831367</v>
      </c>
      <c r="P243" t="s">
        <v>19</v>
      </c>
      <c r="Q243" t="s">
        <v>19</v>
      </c>
    </row>
    <row r="244" spans="1:17" x14ac:dyDescent="0.25">
      <c r="A244">
        <v>161112190</v>
      </c>
      <c r="B244" t="s">
        <v>293</v>
      </c>
      <c r="C244" t="s">
        <v>294</v>
      </c>
      <c r="D244" t="s">
        <v>59</v>
      </c>
      <c r="E244">
        <v>1</v>
      </c>
      <c r="F244" t="s">
        <v>37</v>
      </c>
      <c r="G244" t="s">
        <v>5248</v>
      </c>
      <c r="H244" t="s">
        <v>28</v>
      </c>
      <c r="I244">
        <v>1827</v>
      </c>
      <c r="J244">
        <v>20</v>
      </c>
      <c r="K244">
        <v>20211</v>
      </c>
      <c r="L244">
        <v>20190827</v>
      </c>
      <c r="M244" t="s">
        <v>35</v>
      </c>
      <c r="N244">
        <v>20212</v>
      </c>
      <c r="O244">
        <v>14626569</v>
      </c>
      <c r="P244" t="s">
        <v>18</v>
      </c>
      <c r="Q244" t="s">
        <v>13</v>
      </c>
    </row>
    <row r="245" spans="1:17" x14ac:dyDescent="0.25">
      <c r="A245">
        <v>163391779</v>
      </c>
      <c r="B245" t="s">
        <v>4797</v>
      </c>
      <c r="C245" t="s">
        <v>4798</v>
      </c>
      <c r="D245" t="s">
        <v>59</v>
      </c>
      <c r="E245">
        <v>1</v>
      </c>
      <c r="F245" t="s">
        <v>37</v>
      </c>
      <c r="G245" t="s">
        <v>5248</v>
      </c>
      <c r="H245" t="s">
        <v>27</v>
      </c>
      <c r="I245">
        <v>577</v>
      </c>
      <c r="J245">
        <v>227</v>
      </c>
      <c r="K245">
        <v>20211</v>
      </c>
      <c r="L245">
        <v>20200923</v>
      </c>
      <c r="M245" t="s">
        <v>35</v>
      </c>
      <c r="N245">
        <v>0</v>
      </c>
      <c r="O245">
        <v>15438704</v>
      </c>
      <c r="P245" t="s">
        <v>15</v>
      </c>
      <c r="Q245" t="s">
        <v>13</v>
      </c>
    </row>
    <row r="246" spans="1:17" x14ac:dyDescent="0.25">
      <c r="A246">
        <v>163379333</v>
      </c>
      <c r="B246" t="s">
        <v>4660</v>
      </c>
      <c r="C246" t="s">
        <v>4661</v>
      </c>
      <c r="D246" t="s">
        <v>5238</v>
      </c>
      <c r="E246">
        <v>1</v>
      </c>
      <c r="F246" t="s">
        <v>37</v>
      </c>
      <c r="G246" t="s">
        <v>4147</v>
      </c>
      <c r="H246" t="s">
        <v>27</v>
      </c>
      <c r="I246">
        <v>590</v>
      </c>
      <c r="J246">
        <v>359</v>
      </c>
      <c r="K246">
        <v>20211</v>
      </c>
      <c r="L246">
        <v>20200225</v>
      </c>
      <c r="M246" t="s">
        <v>35</v>
      </c>
      <c r="N246">
        <v>0</v>
      </c>
      <c r="O246">
        <v>15426517</v>
      </c>
      <c r="P246" t="s">
        <v>15</v>
      </c>
      <c r="Q246" t="s">
        <v>13</v>
      </c>
    </row>
    <row r="247" spans="1:17" x14ac:dyDescent="0.25">
      <c r="A247">
        <v>164071404</v>
      </c>
      <c r="B247" t="s">
        <v>5781</v>
      </c>
      <c r="C247" t="s">
        <v>5782</v>
      </c>
      <c r="D247" t="s">
        <v>5238</v>
      </c>
      <c r="E247">
        <v>1</v>
      </c>
      <c r="F247" t="s">
        <v>37</v>
      </c>
      <c r="G247" t="s">
        <v>4147</v>
      </c>
      <c r="H247" t="s">
        <v>27</v>
      </c>
      <c r="I247">
        <v>345</v>
      </c>
      <c r="J247">
        <v>335</v>
      </c>
      <c r="K247">
        <v>20211</v>
      </c>
      <c r="L247">
        <v>20201008</v>
      </c>
      <c r="M247" t="s">
        <v>35</v>
      </c>
      <c r="N247">
        <v>0</v>
      </c>
      <c r="O247">
        <v>15941193</v>
      </c>
      <c r="P247" t="s">
        <v>13</v>
      </c>
      <c r="Q247" t="s">
        <v>13</v>
      </c>
    </row>
    <row r="248" spans="1:17" x14ac:dyDescent="0.25">
      <c r="A248">
        <v>164279951</v>
      </c>
      <c r="B248" t="s">
        <v>8372</v>
      </c>
      <c r="C248" t="s">
        <v>187</v>
      </c>
      <c r="D248" t="s">
        <v>5238</v>
      </c>
      <c r="E248">
        <v>1</v>
      </c>
      <c r="F248" t="s">
        <v>37</v>
      </c>
      <c r="G248" t="s">
        <v>8895</v>
      </c>
      <c r="H248" t="s">
        <v>27</v>
      </c>
      <c r="I248">
        <v>121</v>
      </c>
      <c r="J248">
        <v>121</v>
      </c>
      <c r="K248">
        <v>0</v>
      </c>
      <c r="L248" t="s">
        <v>30</v>
      </c>
      <c r="M248" t="s">
        <v>35</v>
      </c>
      <c r="N248">
        <v>0</v>
      </c>
      <c r="O248">
        <v>16009133</v>
      </c>
      <c r="P248" t="s">
        <v>13</v>
      </c>
      <c r="Q248" t="s">
        <v>13</v>
      </c>
    </row>
    <row r="249" spans="1:17" x14ac:dyDescent="0.25">
      <c r="A249">
        <v>163802811</v>
      </c>
      <c r="B249" t="s">
        <v>2891</v>
      </c>
      <c r="C249" t="s">
        <v>935</v>
      </c>
      <c r="D249" t="s">
        <v>5238</v>
      </c>
      <c r="E249">
        <v>1</v>
      </c>
      <c r="F249" t="s">
        <v>37</v>
      </c>
      <c r="G249" t="s">
        <v>205</v>
      </c>
      <c r="H249" t="s">
        <v>27</v>
      </c>
      <c r="I249">
        <v>486</v>
      </c>
      <c r="J249">
        <v>486</v>
      </c>
      <c r="K249">
        <v>20211</v>
      </c>
      <c r="L249">
        <v>20201216</v>
      </c>
      <c r="M249" t="s">
        <v>35</v>
      </c>
      <c r="N249">
        <v>20212</v>
      </c>
      <c r="O249">
        <v>15765745</v>
      </c>
      <c r="P249" t="s">
        <v>14</v>
      </c>
      <c r="Q249" t="s">
        <v>14</v>
      </c>
    </row>
    <row r="250" spans="1:17" x14ac:dyDescent="0.25">
      <c r="A250">
        <v>164359463</v>
      </c>
      <c r="B250" t="s">
        <v>2896</v>
      </c>
      <c r="C250" t="s">
        <v>1517</v>
      </c>
      <c r="D250" t="s">
        <v>5238</v>
      </c>
      <c r="E250">
        <v>1</v>
      </c>
      <c r="F250" t="s">
        <v>6</v>
      </c>
      <c r="G250" t="s">
        <v>4143</v>
      </c>
      <c r="H250" t="s">
        <v>27</v>
      </c>
      <c r="I250">
        <v>34</v>
      </c>
      <c r="J250">
        <v>34</v>
      </c>
      <c r="K250">
        <v>0</v>
      </c>
      <c r="L250">
        <v>20210707</v>
      </c>
      <c r="M250" t="s">
        <v>35</v>
      </c>
      <c r="N250">
        <v>0</v>
      </c>
      <c r="O250">
        <v>9494013</v>
      </c>
      <c r="P250" t="s">
        <v>13</v>
      </c>
      <c r="Q250" t="s">
        <v>13</v>
      </c>
    </row>
    <row r="251" spans="1:17" x14ac:dyDescent="0.25">
      <c r="A251">
        <v>163180232</v>
      </c>
      <c r="B251" t="s">
        <v>745</v>
      </c>
      <c r="C251" t="s">
        <v>317</v>
      </c>
      <c r="D251" t="s">
        <v>5238</v>
      </c>
      <c r="E251">
        <v>1</v>
      </c>
      <c r="F251" t="s">
        <v>6</v>
      </c>
      <c r="G251" t="s">
        <v>156</v>
      </c>
      <c r="H251" t="s">
        <v>27</v>
      </c>
      <c r="I251">
        <v>764</v>
      </c>
      <c r="J251">
        <v>764</v>
      </c>
      <c r="K251">
        <v>0</v>
      </c>
      <c r="L251">
        <v>20180102</v>
      </c>
      <c r="M251" t="s">
        <v>36</v>
      </c>
      <c r="N251">
        <v>0</v>
      </c>
      <c r="O251">
        <v>15326311</v>
      </c>
      <c r="P251" t="s">
        <v>16</v>
      </c>
      <c r="Q251" t="s">
        <v>16</v>
      </c>
    </row>
    <row r="252" spans="1:17" x14ac:dyDescent="0.25">
      <c r="A252">
        <v>162972982</v>
      </c>
      <c r="B252" t="s">
        <v>1795</v>
      </c>
      <c r="C252" t="s">
        <v>3674</v>
      </c>
      <c r="D252" t="s">
        <v>5238</v>
      </c>
      <c r="E252">
        <v>1</v>
      </c>
      <c r="F252" t="s">
        <v>6</v>
      </c>
      <c r="G252" t="s">
        <v>4143</v>
      </c>
      <c r="H252" t="s">
        <v>27</v>
      </c>
      <c r="I252">
        <v>927</v>
      </c>
      <c r="J252">
        <v>927</v>
      </c>
      <c r="K252">
        <v>20211</v>
      </c>
      <c r="L252">
        <v>20201017</v>
      </c>
      <c r="M252" t="s">
        <v>36</v>
      </c>
      <c r="N252">
        <v>20212</v>
      </c>
      <c r="O252">
        <v>12710114</v>
      </c>
      <c r="P252" t="s">
        <v>16</v>
      </c>
      <c r="Q252" t="s">
        <v>16</v>
      </c>
    </row>
    <row r="253" spans="1:17" x14ac:dyDescent="0.25">
      <c r="A253">
        <v>163050748</v>
      </c>
      <c r="B253" t="s">
        <v>3559</v>
      </c>
      <c r="C253" t="s">
        <v>1071</v>
      </c>
      <c r="D253" t="s">
        <v>5238</v>
      </c>
      <c r="E253">
        <v>1</v>
      </c>
      <c r="F253" t="s">
        <v>6</v>
      </c>
      <c r="G253" t="s">
        <v>4143</v>
      </c>
      <c r="H253" t="s">
        <v>27</v>
      </c>
      <c r="I253">
        <v>869</v>
      </c>
      <c r="J253">
        <v>869</v>
      </c>
      <c r="K253">
        <v>20211</v>
      </c>
      <c r="L253">
        <v>20210514</v>
      </c>
      <c r="M253" t="s">
        <v>35</v>
      </c>
      <c r="N253">
        <v>20212</v>
      </c>
      <c r="O253">
        <v>13647936</v>
      </c>
      <c r="P253" t="s">
        <v>16</v>
      </c>
      <c r="Q253" t="s">
        <v>16</v>
      </c>
    </row>
    <row r="254" spans="1:17" x14ac:dyDescent="0.25">
      <c r="A254">
        <v>164100183</v>
      </c>
      <c r="B254" t="s">
        <v>6070</v>
      </c>
      <c r="C254" t="s">
        <v>6071</v>
      </c>
      <c r="D254" t="s">
        <v>5238</v>
      </c>
      <c r="E254">
        <v>1</v>
      </c>
      <c r="F254" t="s">
        <v>37</v>
      </c>
      <c r="G254" t="s">
        <v>4147</v>
      </c>
      <c r="H254" t="s">
        <v>27</v>
      </c>
      <c r="I254">
        <v>323</v>
      </c>
      <c r="J254">
        <v>296</v>
      </c>
      <c r="K254">
        <v>20211</v>
      </c>
      <c r="L254">
        <v>20210517</v>
      </c>
      <c r="M254" t="s">
        <v>35</v>
      </c>
      <c r="N254">
        <v>20212</v>
      </c>
      <c r="O254">
        <v>15950663</v>
      </c>
      <c r="P254" t="s">
        <v>13</v>
      </c>
      <c r="Q254" t="s">
        <v>13</v>
      </c>
    </row>
    <row r="255" spans="1:17" x14ac:dyDescent="0.25">
      <c r="A255">
        <v>162494047</v>
      </c>
      <c r="B255" t="s">
        <v>1094</v>
      </c>
      <c r="C255" t="s">
        <v>3197</v>
      </c>
      <c r="D255" t="s">
        <v>59</v>
      </c>
      <c r="E255">
        <v>1</v>
      </c>
      <c r="F255" t="s">
        <v>5</v>
      </c>
      <c r="G255" t="s">
        <v>156</v>
      </c>
      <c r="H255" t="s">
        <v>27</v>
      </c>
      <c r="I255">
        <v>1225</v>
      </c>
      <c r="J255">
        <v>1225</v>
      </c>
      <c r="K255">
        <v>0</v>
      </c>
      <c r="L255" t="s">
        <v>30</v>
      </c>
      <c r="M255" t="s">
        <v>36</v>
      </c>
      <c r="N255">
        <v>0</v>
      </c>
      <c r="O255">
        <v>14775734</v>
      </c>
      <c r="P255" t="s">
        <v>16</v>
      </c>
      <c r="Q255" t="s">
        <v>16</v>
      </c>
    </row>
    <row r="256" spans="1:17" x14ac:dyDescent="0.25">
      <c r="A256">
        <v>163308713</v>
      </c>
      <c r="B256" t="s">
        <v>2256</v>
      </c>
      <c r="C256" t="s">
        <v>4453</v>
      </c>
      <c r="D256" t="s">
        <v>59</v>
      </c>
      <c r="E256">
        <v>1</v>
      </c>
      <c r="F256" t="s">
        <v>37</v>
      </c>
      <c r="G256" t="s">
        <v>5248</v>
      </c>
      <c r="H256" t="s">
        <v>27</v>
      </c>
      <c r="I256">
        <v>668</v>
      </c>
      <c r="J256">
        <v>302</v>
      </c>
      <c r="K256">
        <v>0</v>
      </c>
      <c r="L256" t="s">
        <v>30</v>
      </c>
      <c r="M256" t="s">
        <v>35</v>
      </c>
      <c r="N256">
        <v>0</v>
      </c>
      <c r="O256">
        <v>15380611</v>
      </c>
      <c r="P256" t="s">
        <v>15</v>
      </c>
      <c r="Q256" t="s">
        <v>13</v>
      </c>
    </row>
    <row r="257" spans="1:17" x14ac:dyDescent="0.25">
      <c r="A257">
        <v>164180702</v>
      </c>
      <c r="B257" t="s">
        <v>7133</v>
      </c>
      <c r="C257" t="s">
        <v>6278</v>
      </c>
      <c r="D257" t="s">
        <v>5238</v>
      </c>
      <c r="E257">
        <v>1</v>
      </c>
      <c r="F257" t="s">
        <v>38</v>
      </c>
      <c r="G257" t="s">
        <v>6769</v>
      </c>
      <c r="H257" t="s">
        <v>27</v>
      </c>
      <c r="I257">
        <v>212</v>
      </c>
      <c r="J257">
        <v>212</v>
      </c>
      <c r="K257">
        <v>20211</v>
      </c>
      <c r="L257">
        <v>20210202</v>
      </c>
      <c r="M257" t="s">
        <v>35</v>
      </c>
      <c r="N257">
        <v>20212</v>
      </c>
      <c r="O257">
        <v>15974247</v>
      </c>
      <c r="P257" t="s">
        <v>13</v>
      </c>
      <c r="Q257" t="s">
        <v>13</v>
      </c>
    </row>
    <row r="258" spans="1:17" x14ac:dyDescent="0.25">
      <c r="A258">
        <v>164178240</v>
      </c>
      <c r="B258" t="s">
        <v>3907</v>
      </c>
      <c r="C258" t="s">
        <v>457</v>
      </c>
      <c r="D258" t="s">
        <v>5238</v>
      </c>
      <c r="E258">
        <v>1</v>
      </c>
      <c r="F258" t="s">
        <v>6</v>
      </c>
      <c r="G258" t="s">
        <v>6768</v>
      </c>
      <c r="H258" t="s">
        <v>27</v>
      </c>
      <c r="I258">
        <v>225</v>
      </c>
      <c r="J258">
        <v>225</v>
      </c>
      <c r="K258">
        <v>20211</v>
      </c>
      <c r="L258" t="s">
        <v>30</v>
      </c>
      <c r="M258" t="s">
        <v>35</v>
      </c>
      <c r="N258">
        <v>20212</v>
      </c>
      <c r="O258">
        <v>10616058</v>
      </c>
      <c r="P258" t="s">
        <v>13</v>
      </c>
      <c r="Q258" t="s">
        <v>13</v>
      </c>
    </row>
    <row r="259" spans="1:17" x14ac:dyDescent="0.25">
      <c r="A259">
        <v>163188755</v>
      </c>
      <c r="B259" t="s">
        <v>1507</v>
      </c>
      <c r="C259" t="s">
        <v>859</v>
      </c>
      <c r="D259" t="s">
        <v>59</v>
      </c>
      <c r="E259">
        <v>1</v>
      </c>
      <c r="F259" t="s">
        <v>6</v>
      </c>
      <c r="G259" t="s">
        <v>156</v>
      </c>
      <c r="H259" t="s">
        <v>27</v>
      </c>
      <c r="I259">
        <v>757</v>
      </c>
      <c r="J259">
        <v>757</v>
      </c>
      <c r="K259">
        <v>0</v>
      </c>
      <c r="L259" t="s">
        <v>30</v>
      </c>
      <c r="M259" t="s">
        <v>35</v>
      </c>
      <c r="N259">
        <v>0</v>
      </c>
      <c r="O259">
        <v>15275872</v>
      </c>
      <c r="P259" t="s">
        <v>16</v>
      </c>
      <c r="Q259" t="s">
        <v>16</v>
      </c>
    </row>
    <row r="260" spans="1:17" x14ac:dyDescent="0.25">
      <c r="A260">
        <v>164245201</v>
      </c>
      <c r="B260" t="s">
        <v>7510</v>
      </c>
      <c r="C260" t="s">
        <v>7511</v>
      </c>
      <c r="D260" t="s">
        <v>59</v>
      </c>
      <c r="E260">
        <v>1</v>
      </c>
      <c r="F260" t="s">
        <v>37</v>
      </c>
      <c r="G260" t="s">
        <v>5248</v>
      </c>
      <c r="H260" t="s">
        <v>27</v>
      </c>
      <c r="I260">
        <v>167</v>
      </c>
      <c r="J260">
        <v>167</v>
      </c>
      <c r="K260">
        <v>20211</v>
      </c>
      <c r="L260">
        <v>20210512</v>
      </c>
      <c r="M260" t="s">
        <v>35</v>
      </c>
      <c r="N260">
        <v>20212</v>
      </c>
      <c r="O260">
        <v>15996649</v>
      </c>
      <c r="P260" t="s">
        <v>13</v>
      </c>
      <c r="Q260" t="s">
        <v>13</v>
      </c>
    </row>
    <row r="261" spans="1:17" x14ac:dyDescent="0.25">
      <c r="A261">
        <v>163089424</v>
      </c>
      <c r="B261" t="s">
        <v>1812</v>
      </c>
      <c r="C261" t="s">
        <v>3885</v>
      </c>
      <c r="D261" t="s">
        <v>5238</v>
      </c>
      <c r="E261">
        <v>1</v>
      </c>
      <c r="F261" t="s">
        <v>6</v>
      </c>
      <c r="G261" t="s">
        <v>4143</v>
      </c>
      <c r="H261" t="s">
        <v>27</v>
      </c>
      <c r="I261">
        <v>836</v>
      </c>
      <c r="J261">
        <v>836</v>
      </c>
      <c r="K261">
        <v>0</v>
      </c>
      <c r="L261" t="s">
        <v>30</v>
      </c>
      <c r="M261" t="s">
        <v>35</v>
      </c>
      <c r="N261">
        <v>0</v>
      </c>
      <c r="O261">
        <v>15291535</v>
      </c>
      <c r="P261" t="s">
        <v>16</v>
      </c>
      <c r="Q261" t="s">
        <v>16</v>
      </c>
    </row>
    <row r="262" spans="1:17" x14ac:dyDescent="0.25">
      <c r="A262">
        <v>163920409</v>
      </c>
      <c r="B262" t="s">
        <v>1101</v>
      </c>
      <c r="C262" t="s">
        <v>5266</v>
      </c>
      <c r="D262" t="s">
        <v>5238</v>
      </c>
      <c r="E262">
        <v>1</v>
      </c>
      <c r="F262" t="s">
        <v>6</v>
      </c>
      <c r="G262" t="s">
        <v>4143</v>
      </c>
      <c r="H262" t="s">
        <v>27</v>
      </c>
      <c r="I262">
        <v>428</v>
      </c>
      <c r="J262">
        <v>428</v>
      </c>
      <c r="K262">
        <v>0</v>
      </c>
      <c r="L262" t="s">
        <v>30</v>
      </c>
      <c r="M262" t="s">
        <v>35</v>
      </c>
      <c r="N262">
        <v>0</v>
      </c>
      <c r="O262">
        <v>9134747</v>
      </c>
      <c r="P262" t="s">
        <v>14</v>
      </c>
      <c r="Q262" t="s">
        <v>14</v>
      </c>
    </row>
    <row r="263" spans="1:17" x14ac:dyDescent="0.25">
      <c r="A263">
        <v>162555413</v>
      </c>
      <c r="B263" t="s">
        <v>4662</v>
      </c>
      <c r="C263" t="s">
        <v>1455</v>
      </c>
      <c r="D263" t="s">
        <v>5238</v>
      </c>
      <c r="E263">
        <v>1</v>
      </c>
      <c r="F263" t="s">
        <v>37</v>
      </c>
      <c r="G263" t="s">
        <v>3880</v>
      </c>
      <c r="H263" t="s">
        <v>27</v>
      </c>
      <c r="I263">
        <v>1189</v>
      </c>
      <c r="J263">
        <v>335</v>
      </c>
      <c r="K263">
        <v>20211</v>
      </c>
      <c r="L263">
        <v>20200211</v>
      </c>
      <c r="M263" t="s">
        <v>35</v>
      </c>
      <c r="N263">
        <v>20212</v>
      </c>
      <c r="O263">
        <v>15105285</v>
      </c>
      <c r="P263" t="s">
        <v>16</v>
      </c>
      <c r="Q263" t="s">
        <v>13</v>
      </c>
    </row>
    <row r="264" spans="1:17" x14ac:dyDescent="0.25">
      <c r="A264">
        <v>163966257</v>
      </c>
      <c r="B264" t="s">
        <v>5267</v>
      </c>
      <c r="C264" t="s">
        <v>1927</v>
      </c>
      <c r="D264" t="s">
        <v>5238</v>
      </c>
      <c r="E264">
        <v>1</v>
      </c>
      <c r="F264" t="s">
        <v>6</v>
      </c>
      <c r="G264" t="s">
        <v>4143</v>
      </c>
      <c r="H264" t="s">
        <v>27</v>
      </c>
      <c r="I264">
        <v>413</v>
      </c>
      <c r="J264">
        <v>413</v>
      </c>
      <c r="K264">
        <v>20211</v>
      </c>
      <c r="L264" t="s">
        <v>30</v>
      </c>
      <c r="M264" t="s">
        <v>36</v>
      </c>
      <c r="N264">
        <v>20212</v>
      </c>
      <c r="O264">
        <v>12697996</v>
      </c>
      <c r="P264" t="s">
        <v>14</v>
      </c>
      <c r="Q264" t="s">
        <v>14</v>
      </c>
    </row>
    <row r="265" spans="1:17" x14ac:dyDescent="0.25">
      <c r="A265">
        <v>162555797</v>
      </c>
      <c r="B265" t="s">
        <v>899</v>
      </c>
      <c r="C265" t="s">
        <v>1330</v>
      </c>
      <c r="D265" t="s">
        <v>5238</v>
      </c>
      <c r="E265">
        <v>1</v>
      </c>
      <c r="F265" t="s">
        <v>6</v>
      </c>
      <c r="G265" t="s">
        <v>156</v>
      </c>
      <c r="H265" t="s">
        <v>27</v>
      </c>
      <c r="I265">
        <v>1182</v>
      </c>
      <c r="J265">
        <v>1182</v>
      </c>
      <c r="K265">
        <v>20211</v>
      </c>
      <c r="L265">
        <v>20210223</v>
      </c>
      <c r="M265" t="s">
        <v>35</v>
      </c>
      <c r="N265">
        <v>20212</v>
      </c>
      <c r="O265">
        <v>15105309</v>
      </c>
      <c r="P265" t="s">
        <v>16</v>
      </c>
      <c r="Q265" t="s">
        <v>16</v>
      </c>
    </row>
    <row r="266" spans="1:17" x14ac:dyDescent="0.25">
      <c r="A266">
        <v>164128647</v>
      </c>
      <c r="B266" t="s">
        <v>312</v>
      </c>
      <c r="C266" t="s">
        <v>6309</v>
      </c>
      <c r="D266" t="s">
        <v>5238</v>
      </c>
      <c r="E266">
        <v>1</v>
      </c>
      <c r="F266" t="s">
        <v>37</v>
      </c>
      <c r="G266" t="s">
        <v>205</v>
      </c>
      <c r="H266" t="s">
        <v>27</v>
      </c>
      <c r="I266">
        <v>288</v>
      </c>
      <c r="J266">
        <v>288</v>
      </c>
      <c r="K266">
        <v>20211</v>
      </c>
      <c r="L266">
        <v>20210115</v>
      </c>
      <c r="M266" t="s">
        <v>36</v>
      </c>
      <c r="N266">
        <v>0</v>
      </c>
      <c r="O266">
        <v>15188334</v>
      </c>
      <c r="P266" t="s">
        <v>13</v>
      </c>
      <c r="Q266" t="s">
        <v>13</v>
      </c>
    </row>
    <row r="267" spans="1:17" x14ac:dyDescent="0.25">
      <c r="A267">
        <v>163329705</v>
      </c>
      <c r="B267" t="s">
        <v>899</v>
      </c>
      <c r="C267" t="s">
        <v>204</v>
      </c>
      <c r="D267" t="s">
        <v>5238</v>
      </c>
      <c r="E267">
        <v>1</v>
      </c>
      <c r="F267" t="s">
        <v>6</v>
      </c>
      <c r="G267" t="s">
        <v>156</v>
      </c>
      <c r="H267" t="s">
        <v>27</v>
      </c>
      <c r="I267">
        <v>631</v>
      </c>
      <c r="J267">
        <v>631</v>
      </c>
      <c r="K267">
        <v>20211</v>
      </c>
      <c r="L267" t="s">
        <v>30</v>
      </c>
      <c r="M267" t="s">
        <v>35</v>
      </c>
      <c r="N267">
        <v>20212</v>
      </c>
      <c r="O267">
        <v>15386548</v>
      </c>
      <c r="P267" t="s">
        <v>15</v>
      </c>
      <c r="Q267" t="s">
        <v>15</v>
      </c>
    </row>
    <row r="268" spans="1:17" x14ac:dyDescent="0.25">
      <c r="A268">
        <v>163197610</v>
      </c>
      <c r="B268" t="s">
        <v>1104</v>
      </c>
      <c r="C268" t="s">
        <v>603</v>
      </c>
      <c r="D268" t="s">
        <v>5238</v>
      </c>
      <c r="E268">
        <v>1</v>
      </c>
      <c r="F268" t="s">
        <v>6</v>
      </c>
      <c r="G268" t="s">
        <v>4143</v>
      </c>
      <c r="H268" t="s">
        <v>27</v>
      </c>
      <c r="I268">
        <v>750</v>
      </c>
      <c r="J268">
        <v>745</v>
      </c>
      <c r="K268">
        <v>20211</v>
      </c>
      <c r="L268">
        <v>20190618</v>
      </c>
      <c r="M268" t="s">
        <v>35</v>
      </c>
      <c r="N268">
        <v>20212</v>
      </c>
      <c r="O268">
        <v>15290455</v>
      </c>
      <c r="P268" t="s">
        <v>16</v>
      </c>
      <c r="Q268" t="s">
        <v>16</v>
      </c>
    </row>
    <row r="269" spans="1:17" x14ac:dyDescent="0.25">
      <c r="A269">
        <v>163279886</v>
      </c>
      <c r="B269" t="s">
        <v>4323</v>
      </c>
      <c r="C269" t="s">
        <v>233</v>
      </c>
      <c r="D269" t="s">
        <v>59</v>
      </c>
      <c r="E269">
        <v>1</v>
      </c>
      <c r="F269" t="s">
        <v>37</v>
      </c>
      <c r="G269" t="s">
        <v>4019</v>
      </c>
      <c r="H269" t="s">
        <v>27</v>
      </c>
      <c r="I269">
        <v>688</v>
      </c>
      <c r="J269">
        <v>192</v>
      </c>
      <c r="K269">
        <v>20211</v>
      </c>
      <c r="L269">
        <v>20210118</v>
      </c>
      <c r="M269" t="s">
        <v>35</v>
      </c>
      <c r="N269">
        <v>0</v>
      </c>
      <c r="O269">
        <v>15375507</v>
      </c>
      <c r="P269" t="s">
        <v>15</v>
      </c>
      <c r="Q269" t="s">
        <v>13</v>
      </c>
    </row>
    <row r="270" spans="1:17" x14ac:dyDescent="0.25">
      <c r="A270">
        <v>164186269</v>
      </c>
      <c r="B270" t="s">
        <v>441</v>
      </c>
      <c r="C270" t="s">
        <v>7134</v>
      </c>
      <c r="D270" t="s">
        <v>5238</v>
      </c>
      <c r="E270">
        <v>1</v>
      </c>
      <c r="F270" t="s">
        <v>38</v>
      </c>
      <c r="G270" t="s">
        <v>6769</v>
      </c>
      <c r="H270" t="s">
        <v>27</v>
      </c>
      <c r="I270">
        <v>212</v>
      </c>
      <c r="J270">
        <v>212</v>
      </c>
      <c r="K270">
        <v>20211</v>
      </c>
      <c r="L270">
        <v>20210202</v>
      </c>
      <c r="M270" t="s">
        <v>35</v>
      </c>
      <c r="N270">
        <v>20212</v>
      </c>
      <c r="O270">
        <v>15979426</v>
      </c>
      <c r="P270" t="s">
        <v>13</v>
      </c>
      <c r="Q270" t="s">
        <v>13</v>
      </c>
    </row>
    <row r="271" spans="1:17" x14ac:dyDescent="0.25">
      <c r="A271">
        <v>163017202</v>
      </c>
      <c r="B271" t="s">
        <v>2932</v>
      </c>
      <c r="C271" t="s">
        <v>227</v>
      </c>
      <c r="D271" t="s">
        <v>59</v>
      </c>
      <c r="E271">
        <v>1</v>
      </c>
      <c r="F271" t="s">
        <v>37</v>
      </c>
      <c r="G271" t="s">
        <v>5248</v>
      </c>
      <c r="H271" t="s">
        <v>27</v>
      </c>
      <c r="I271">
        <v>902</v>
      </c>
      <c r="J271">
        <v>20</v>
      </c>
      <c r="K271">
        <v>20211</v>
      </c>
      <c r="L271">
        <v>20191112</v>
      </c>
      <c r="M271" t="s">
        <v>35</v>
      </c>
      <c r="N271">
        <v>20212</v>
      </c>
      <c r="O271">
        <v>15264947</v>
      </c>
      <c r="P271" t="s">
        <v>16</v>
      </c>
      <c r="Q271" t="s">
        <v>13</v>
      </c>
    </row>
    <row r="272" spans="1:17" x14ac:dyDescent="0.25">
      <c r="A272">
        <v>164363735</v>
      </c>
      <c r="B272" t="s">
        <v>3300</v>
      </c>
      <c r="C272" t="s">
        <v>1293</v>
      </c>
      <c r="D272" t="s">
        <v>59</v>
      </c>
      <c r="E272">
        <v>1</v>
      </c>
      <c r="F272" t="s">
        <v>6</v>
      </c>
      <c r="G272" t="s">
        <v>4143</v>
      </c>
      <c r="H272" t="s">
        <v>27</v>
      </c>
      <c r="I272">
        <v>28</v>
      </c>
      <c r="J272">
        <v>28</v>
      </c>
      <c r="K272">
        <v>0</v>
      </c>
      <c r="L272" t="s">
        <v>30</v>
      </c>
      <c r="M272" t="s">
        <v>35</v>
      </c>
      <c r="N272">
        <v>0</v>
      </c>
      <c r="O272">
        <v>16009080</v>
      </c>
      <c r="P272" t="s">
        <v>13</v>
      </c>
      <c r="Q272" t="s">
        <v>13</v>
      </c>
    </row>
    <row r="273" spans="1:17" x14ac:dyDescent="0.25">
      <c r="A273">
        <v>163913839</v>
      </c>
      <c r="B273" t="s">
        <v>5268</v>
      </c>
      <c r="C273" t="s">
        <v>1421</v>
      </c>
      <c r="D273" t="s">
        <v>5238</v>
      </c>
      <c r="E273">
        <v>1</v>
      </c>
      <c r="F273" t="s">
        <v>6</v>
      </c>
      <c r="G273" t="s">
        <v>4143</v>
      </c>
      <c r="H273" t="s">
        <v>27</v>
      </c>
      <c r="I273">
        <v>434</v>
      </c>
      <c r="J273">
        <v>434</v>
      </c>
      <c r="K273">
        <v>0</v>
      </c>
      <c r="L273">
        <v>20210629</v>
      </c>
      <c r="M273" t="s">
        <v>36</v>
      </c>
      <c r="N273">
        <v>0</v>
      </c>
      <c r="O273">
        <v>15372753</v>
      </c>
      <c r="P273" t="s">
        <v>14</v>
      </c>
      <c r="Q273" t="s">
        <v>14</v>
      </c>
    </row>
    <row r="274" spans="1:17" x14ac:dyDescent="0.25">
      <c r="A274">
        <v>163597150</v>
      </c>
      <c r="B274" t="s">
        <v>4974</v>
      </c>
      <c r="C274" t="s">
        <v>886</v>
      </c>
      <c r="D274" t="s">
        <v>5238</v>
      </c>
      <c r="E274">
        <v>1</v>
      </c>
      <c r="F274" t="s">
        <v>37</v>
      </c>
      <c r="G274" t="s">
        <v>4147</v>
      </c>
      <c r="H274" t="s">
        <v>27</v>
      </c>
      <c r="I274">
        <v>532</v>
      </c>
      <c r="J274">
        <v>532</v>
      </c>
      <c r="K274">
        <v>0</v>
      </c>
      <c r="L274">
        <v>20191026</v>
      </c>
      <c r="M274" t="s">
        <v>35</v>
      </c>
      <c r="N274">
        <v>0</v>
      </c>
      <c r="O274">
        <v>15594692</v>
      </c>
      <c r="P274" t="s">
        <v>14</v>
      </c>
      <c r="Q274" t="s">
        <v>14</v>
      </c>
    </row>
    <row r="275" spans="1:17" x14ac:dyDescent="0.25">
      <c r="A275">
        <v>164300093</v>
      </c>
      <c r="B275" t="s">
        <v>5987</v>
      </c>
      <c r="C275" t="s">
        <v>798</v>
      </c>
      <c r="D275" t="s">
        <v>5238</v>
      </c>
      <c r="E275">
        <v>1</v>
      </c>
      <c r="F275" t="s">
        <v>37</v>
      </c>
      <c r="G275" t="s">
        <v>8895</v>
      </c>
      <c r="H275" t="s">
        <v>27</v>
      </c>
      <c r="I275">
        <v>97</v>
      </c>
      <c r="J275">
        <v>97</v>
      </c>
      <c r="K275">
        <v>0</v>
      </c>
      <c r="L275">
        <v>20210712</v>
      </c>
      <c r="M275" t="s">
        <v>35</v>
      </c>
      <c r="N275">
        <v>0</v>
      </c>
      <c r="O275">
        <v>16019726</v>
      </c>
      <c r="P275" t="s">
        <v>13</v>
      </c>
      <c r="Q275" t="s">
        <v>13</v>
      </c>
    </row>
    <row r="276" spans="1:17" x14ac:dyDescent="0.25">
      <c r="A276">
        <v>163938802</v>
      </c>
      <c r="B276" t="s">
        <v>3490</v>
      </c>
      <c r="C276" t="s">
        <v>5269</v>
      </c>
      <c r="D276" t="s">
        <v>5238</v>
      </c>
      <c r="E276">
        <v>1</v>
      </c>
      <c r="F276" t="s">
        <v>5</v>
      </c>
      <c r="G276" t="s">
        <v>156</v>
      </c>
      <c r="H276" t="s">
        <v>27</v>
      </c>
      <c r="I276">
        <v>420</v>
      </c>
      <c r="J276">
        <v>380</v>
      </c>
      <c r="K276">
        <v>0</v>
      </c>
      <c r="L276">
        <v>20191028</v>
      </c>
      <c r="M276" t="s">
        <v>36</v>
      </c>
      <c r="N276">
        <v>0</v>
      </c>
      <c r="O276">
        <v>15126117</v>
      </c>
      <c r="P276" t="s">
        <v>14</v>
      </c>
      <c r="Q276" t="s">
        <v>14</v>
      </c>
    </row>
    <row r="277" spans="1:17" x14ac:dyDescent="0.25">
      <c r="A277">
        <v>162696380</v>
      </c>
      <c r="B277" t="s">
        <v>3312</v>
      </c>
      <c r="C277" t="s">
        <v>3327</v>
      </c>
      <c r="D277" t="s">
        <v>59</v>
      </c>
      <c r="E277">
        <v>1</v>
      </c>
      <c r="F277" t="s">
        <v>6</v>
      </c>
      <c r="G277" t="s">
        <v>156</v>
      </c>
      <c r="H277" t="s">
        <v>27</v>
      </c>
      <c r="I277">
        <v>1112</v>
      </c>
      <c r="J277">
        <v>1112</v>
      </c>
      <c r="K277">
        <v>20211</v>
      </c>
      <c r="L277">
        <v>20200717</v>
      </c>
      <c r="M277" t="s">
        <v>35</v>
      </c>
      <c r="N277">
        <v>0</v>
      </c>
      <c r="O277">
        <v>8992094</v>
      </c>
      <c r="P277" t="s">
        <v>16</v>
      </c>
      <c r="Q277" t="s">
        <v>16</v>
      </c>
    </row>
    <row r="278" spans="1:17" x14ac:dyDescent="0.25">
      <c r="A278">
        <v>163337101</v>
      </c>
      <c r="B278" t="s">
        <v>4542</v>
      </c>
      <c r="C278" t="s">
        <v>1992</v>
      </c>
      <c r="D278" t="s">
        <v>59</v>
      </c>
      <c r="E278">
        <v>1</v>
      </c>
      <c r="F278" t="s">
        <v>6</v>
      </c>
      <c r="G278" t="s">
        <v>156</v>
      </c>
      <c r="H278" t="s">
        <v>27</v>
      </c>
      <c r="I278">
        <v>625</v>
      </c>
      <c r="J278">
        <v>625</v>
      </c>
      <c r="K278">
        <v>0</v>
      </c>
      <c r="L278">
        <v>20190208</v>
      </c>
      <c r="M278" t="s">
        <v>36</v>
      </c>
      <c r="N278">
        <v>0</v>
      </c>
      <c r="O278">
        <v>8210717</v>
      </c>
      <c r="P278" t="s">
        <v>15</v>
      </c>
      <c r="Q278" t="s">
        <v>15</v>
      </c>
    </row>
    <row r="279" spans="1:17" x14ac:dyDescent="0.25">
      <c r="A279">
        <v>163208520</v>
      </c>
      <c r="B279" t="s">
        <v>1465</v>
      </c>
      <c r="C279" t="s">
        <v>1520</v>
      </c>
      <c r="D279" t="s">
        <v>5238</v>
      </c>
      <c r="E279">
        <v>1</v>
      </c>
      <c r="F279" t="s">
        <v>6</v>
      </c>
      <c r="G279" t="s">
        <v>4143</v>
      </c>
      <c r="H279" t="s">
        <v>27</v>
      </c>
      <c r="I279">
        <v>743</v>
      </c>
      <c r="J279">
        <v>743</v>
      </c>
      <c r="K279">
        <v>20211</v>
      </c>
      <c r="L279">
        <v>20210128</v>
      </c>
      <c r="M279" t="s">
        <v>36</v>
      </c>
      <c r="N279">
        <v>0</v>
      </c>
      <c r="O279">
        <v>12292400</v>
      </c>
      <c r="P279" t="s">
        <v>16</v>
      </c>
      <c r="Q279" t="s">
        <v>16</v>
      </c>
    </row>
    <row r="280" spans="1:17" x14ac:dyDescent="0.25">
      <c r="A280">
        <v>163214969</v>
      </c>
      <c r="B280" t="s">
        <v>4148</v>
      </c>
      <c r="C280" t="s">
        <v>4149</v>
      </c>
      <c r="D280" t="s">
        <v>5238</v>
      </c>
      <c r="E280">
        <v>1</v>
      </c>
      <c r="F280" t="s">
        <v>37</v>
      </c>
      <c r="G280" t="s">
        <v>3880</v>
      </c>
      <c r="H280" t="s">
        <v>27</v>
      </c>
      <c r="I280">
        <v>745</v>
      </c>
      <c r="J280">
        <v>736</v>
      </c>
      <c r="K280">
        <v>0</v>
      </c>
      <c r="L280" t="s">
        <v>30</v>
      </c>
      <c r="M280" t="s">
        <v>35</v>
      </c>
      <c r="N280">
        <v>0</v>
      </c>
      <c r="O280">
        <v>15349332</v>
      </c>
      <c r="P280" t="s">
        <v>16</v>
      </c>
      <c r="Q280" t="s">
        <v>16</v>
      </c>
    </row>
    <row r="281" spans="1:17" x14ac:dyDescent="0.25">
      <c r="A281">
        <v>164203370</v>
      </c>
      <c r="B281" t="s">
        <v>7135</v>
      </c>
      <c r="C281" t="s">
        <v>7136</v>
      </c>
      <c r="D281" t="s">
        <v>5238</v>
      </c>
      <c r="E281">
        <v>1</v>
      </c>
      <c r="F281" t="s">
        <v>37</v>
      </c>
      <c r="G281" t="s">
        <v>4147</v>
      </c>
      <c r="H281" t="s">
        <v>27</v>
      </c>
      <c r="I281">
        <v>216</v>
      </c>
      <c r="J281">
        <v>196</v>
      </c>
      <c r="K281">
        <v>0</v>
      </c>
      <c r="L281" t="s">
        <v>30</v>
      </c>
      <c r="M281" t="s">
        <v>35</v>
      </c>
      <c r="N281">
        <v>20212</v>
      </c>
      <c r="O281">
        <v>15985204</v>
      </c>
      <c r="P281" t="s">
        <v>13</v>
      </c>
      <c r="Q281" t="s">
        <v>13</v>
      </c>
    </row>
    <row r="282" spans="1:17" x14ac:dyDescent="0.25">
      <c r="A282">
        <v>163353637</v>
      </c>
      <c r="B282" t="s">
        <v>4663</v>
      </c>
      <c r="C282" t="s">
        <v>313</v>
      </c>
      <c r="D282" t="s">
        <v>5238</v>
      </c>
      <c r="E282">
        <v>1</v>
      </c>
      <c r="F282" t="s">
        <v>6</v>
      </c>
      <c r="G282" t="s">
        <v>156</v>
      </c>
      <c r="H282" t="s">
        <v>27</v>
      </c>
      <c r="I282">
        <v>605</v>
      </c>
      <c r="J282">
        <v>605</v>
      </c>
      <c r="K282">
        <v>20211</v>
      </c>
      <c r="L282" t="s">
        <v>30</v>
      </c>
      <c r="M282" t="s">
        <v>35</v>
      </c>
      <c r="N282">
        <v>20212</v>
      </c>
      <c r="O282">
        <v>15396497</v>
      </c>
      <c r="P282" t="s">
        <v>15</v>
      </c>
      <c r="Q282" t="s">
        <v>15</v>
      </c>
    </row>
    <row r="283" spans="1:17" x14ac:dyDescent="0.25">
      <c r="A283">
        <v>160173536</v>
      </c>
      <c r="B283" t="s">
        <v>1118</v>
      </c>
      <c r="C283" t="s">
        <v>3721</v>
      </c>
      <c r="D283" t="s">
        <v>5238</v>
      </c>
      <c r="E283">
        <v>1</v>
      </c>
      <c r="F283" t="s">
        <v>5</v>
      </c>
      <c r="G283" t="s">
        <v>4143</v>
      </c>
      <c r="H283" t="s">
        <v>28</v>
      </c>
      <c r="I283">
        <v>2500</v>
      </c>
      <c r="J283">
        <v>2499</v>
      </c>
      <c r="K283">
        <v>0</v>
      </c>
      <c r="L283" t="s">
        <v>30</v>
      </c>
      <c r="M283" t="s">
        <v>35</v>
      </c>
      <c r="N283">
        <v>0</v>
      </c>
      <c r="O283">
        <v>11136660</v>
      </c>
      <c r="P283" t="s">
        <v>19</v>
      </c>
      <c r="Q283" t="s">
        <v>19</v>
      </c>
    </row>
    <row r="284" spans="1:17" x14ac:dyDescent="0.25">
      <c r="A284">
        <v>164169774</v>
      </c>
      <c r="B284" t="s">
        <v>3710</v>
      </c>
      <c r="C284" t="s">
        <v>5580</v>
      </c>
      <c r="D284" t="s">
        <v>59</v>
      </c>
      <c r="E284">
        <v>1</v>
      </c>
      <c r="F284" t="s">
        <v>37</v>
      </c>
      <c r="G284" t="s">
        <v>5248</v>
      </c>
      <c r="H284" t="s">
        <v>27</v>
      </c>
      <c r="I284">
        <v>233</v>
      </c>
      <c r="J284">
        <v>233</v>
      </c>
      <c r="K284">
        <v>20211</v>
      </c>
      <c r="L284">
        <v>20210708</v>
      </c>
      <c r="M284" t="s">
        <v>35</v>
      </c>
      <c r="N284">
        <v>20212</v>
      </c>
      <c r="O284">
        <v>15973629</v>
      </c>
      <c r="P284" t="s">
        <v>13</v>
      </c>
      <c r="Q284" t="s">
        <v>13</v>
      </c>
    </row>
    <row r="285" spans="1:17" x14ac:dyDescent="0.25">
      <c r="A285">
        <v>163925293</v>
      </c>
      <c r="B285" t="s">
        <v>1119</v>
      </c>
      <c r="C285" t="s">
        <v>5270</v>
      </c>
      <c r="D285" t="s">
        <v>59</v>
      </c>
      <c r="E285">
        <v>1</v>
      </c>
      <c r="F285" t="s">
        <v>5</v>
      </c>
      <c r="G285" t="s">
        <v>4143</v>
      </c>
      <c r="H285" t="s">
        <v>27</v>
      </c>
      <c r="I285">
        <v>421</v>
      </c>
      <c r="J285">
        <v>381</v>
      </c>
      <c r="K285">
        <v>0</v>
      </c>
      <c r="L285">
        <v>20190401</v>
      </c>
      <c r="M285" t="s">
        <v>36</v>
      </c>
      <c r="N285">
        <v>0</v>
      </c>
      <c r="O285">
        <v>8983888</v>
      </c>
      <c r="P285" t="s">
        <v>14</v>
      </c>
      <c r="Q285" t="s">
        <v>14</v>
      </c>
    </row>
    <row r="286" spans="1:17" x14ac:dyDescent="0.25">
      <c r="A286">
        <v>164384355</v>
      </c>
      <c r="B286" t="s">
        <v>8938</v>
      </c>
      <c r="C286" t="s">
        <v>1298</v>
      </c>
      <c r="D286" t="s">
        <v>5238</v>
      </c>
      <c r="E286">
        <v>1</v>
      </c>
      <c r="F286" t="s">
        <v>6</v>
      </c>
      <c r="G286" t="s">
        <v>6768</v>
      </c>
      <c r="H286" t="s">
        <v>27</v>
      </c>
      <c r="I286">
        <v>8</v>
      </c>
      <c r="J286">
        <v>8</v>
      </c>
      <c r="K286">
        <v>20211</v>
      </c>
      <c r="L286">
        <v>20210217</v>
      </c>
      <c r="M286" t="s">
        <v>36</v>
      </c>
      <c r="N286">
        <v>20212</v>
      </c>
      <c r="O286">
        <v>13295281</v>
      </c>
      <c r="P286" t="s">
        <v>13</v>
      </c>
      <c r="Q286" t="s">
        <v>13</v>
      </c>
    </row>
    <row r="287" spans="1:17" x14ac:dyDescent="0.25">
      <c r="A287">
        <v>163211973</v>
      </c>
      <c r="B287" t="s">
        <v>4025</v>
      </c>
      <c r="C287" t="s">
        <v>242</v>
      </c>
      <c r="D287" t="s">
        <v>59</v>
      </c>
      <c r="E287">
        <v>1</v>
      </c>
      <c r="F287" t="s">
        <v>37</v>
      </c>
      <c r="G287" t="s">
        <v>4019</v>
      </c>
      <c r="H287" t="s">
        <v>27</v>
      </c>
      <c r="I287">
        <v>743</v>
      </c>
      <c r="J287">
        <v>391</v>
      </c>
      <c r="K287">
        <v>0</v>
      </c>
      <c r="L287">
        <v>20200420</v>
      </c>
      <c r="M287" t="s">
        <v>36</v>
      </c>
      <c r="N287">
        <v>20212</v>
      </c>
      <c r="O287">
        <v>14666543</v>
      </c>
      <c r="P287" t="s">
        <v>16</v>
      </c>
      <c r="Q287" t="s">
        <v>14</v>
      </c>
    </row>
    <row r="288" spans="1:17" x14ac:dyDescent="0.25">
      <c r="A288">
        <v>164357178</v>
      </c>
      <c r="B288" t="s">
        <v>333</v>
      </c>
      <c r="C288" t="s">
        <v>8939</v>
      </c>
      <c r="D288" t="s">
        <v>5238</v>
      </c>
      <c r="E288">
        <v>1</v>
      </c>
      <c r="F288" t="s">
        <v>37</v>
      </c>
      <c r="G288" t="s">
        <v>205</v>
      </c>
      <c r="H288" t="s">
        <v>27</v>
      </c>
      <c r="I288">
        <v>41</v>
      </c>
      <c r="J288">
        <v>41</v>
      </c>
      <c r="K288">
        <v>20211</v>
      </c>
      <c r="L288">
        <v>20201116</v>
      </c>
      <c r="M288" t="s">
        <v>35</v>
      </c>
      <c r="N288">
        <v>0</v>
      </c>
      <c r="O288">
        <v>16048050</v>
      </c>
      <c r="P288" t="s">
        <v>13</v>
      </c>
      <c r="Q288" t="s">
        <v>13</v>
      </c>
    </row>
    <row r="289" spans="1:17" x14ac:dyDescent="0.25">
      <c r="A289">
        <v>162238344</v>
      </c>
      <c r="B289" t="s">
        <v>7512</v>
      </c>
      <c r="C289" t="s">
        <v>7513</v>
      </c>
      <c r="D289" t="s">
        <v>5238</v>
      </c>
      <c r="E289">
        <v>1</v>
      </c>
      <c r="F289" t="s">
        <v>37</v>
      </c>
      <c r="G289" t="s">
        <v>5248</v>
      </c>
      <c r="H289" t="s">
        <v>28</v>
      </c>
      <c r="I289">
        <v>1360</v>
      </c>
      <c r="J289">
        <v>20</v>
      </c>
      <c r="K289">
        <v>20211</v>
      </c>
      <c r="L289">
        <v>20200929</v>
      </c>
      <c r="M289" t="s">
        <v>35</v>
      </c>
      <c r="N289">
        <v>0</v>
      </c>
      <c r="O289">
        <v>14988902</v>
      </c>
      <c r="P289" t="s">
        <v>16</v>
      </c>
      <c r="Q289" t="s">
        <v>13</v>
      </c>
    </row>
    <row r="290" spans="1:17" x14ac:dyDescent="0.25">
      <c r="A290">
        <v>163207514</v>
      </c>
      <c r="B290" t="s">
        <v>1581</v>
      </c>
      <c r="C290" t="s">
        <v>1207</v>
      </c>
      <c r="D290" t="s">
        <v>5238</v>
      </c>
      <c r="E290">
        <v>1</v>
      </c>
      <c r="F290" t="s">
        <v>6</v>
      </c>
      <c r="G290" t="s">
        <v>4143</v>
      </c>
      <c r="H290" t="s">
        <v>27</v>
      </c>
      <c r="I290">
        <v>751</v>
      </c>
      <c r="J290">
        <v>751</v>
      </c>
      <c r="K290">
        <v>0</v>
      </c>
      <c r="L290">
        <v>20180219</v>
      </c>
      <c r="M290" t="s">
        <v>36</v>
      </c>
      <c r="N290">
        <v>0</v>
      </c>
      <c r="O290">
        <v>10899263</v>
      </c>
      <c r="P290" t="s">
        <v>16</v>
      </c>
      <c r="Q290" t="s">
        <v>16</v>
      </c>
    </row>
    <row r="291" spans="1:17" x14ac:dyDescent="0.25">
      <c r="A291">
        <v>163168088</v>
      </c>
      <c r="B291" t="s">
        <v>1581</v>
      </c>
      <c r="C291" t="s">
        <v>3947</v>
      </c>
      <c r="D291" t="s">
        <v>100</v>
      </c>
      <c r="E291">
        <v>1</v>
      </c>
      <c r="F291" t="s">
        <v>6</v>
      </c>
      <c r="G291" t="s">
        <v>156</v>
      </c>
      <c r="H291" t="s">
        <v>27</v>
      </c>
      <c r="I291">
        <v>778</v>
      </c>
      <c r="J291">
        <v>778</v>
      </c>
      <c r="K291">
        <v>0</v>
      </c>
      <c r="L291" t="s">
        <v>30</v>
      </c>
      <c r="M291" t="s">
        <v>36</v>
      </c>
      <c r="N291">
        <v>0</v>
      </c>
      <c r="O291">
        <v>15086105</v>
      </c>
      <c r="P291" t="s">
        <v>16</v>
      </c>
      <c r="Q291" t="s">
        <v>16</v>
      </c>
    </row>
    <row r="292" spans="1:17" x14ac:dyDescent="0.25">
      <c r="A292">
        <v>164079573</v>
      </c>
      <c r="B292" t="s">
        <v>5783</v>
      </c>
      <c r="C292" t="s">
        <v>2919</v>
      </c>
      <c r="D292" t="s">
        <v>5238</v>
      </c>
      <c r="E292">
        <v>1</v>
      </c>
      <c r="F292" t="s">
        <v>37</v>
      </c>
      <c r="G292" t="s">
        <v>3880</v>
      </c>
      <c r="H292" t="s">
        <v>27</v>
      </c>
      <c r="I292">
        <v>337</v>
      </c>
      <c r="J292">
        <v>332</v>
      </c>
      <c r="K292">
        <v>20211</v>
      </c>
      <c r="L292">
        <v>20201026</v>
      </c>
      <c r="M292" t="s">
        <v>35</v>
      </c>
      <c r="N292">
        <v>0</v>
      </c>
      <c r="O292">
        <v>15943914</v>
      </c>
      <c r="P292" t="s">
        <v>13</v>
      </c>
      <c r="Q292" t="s">
        <v>13</v>
      </c>
    </row>
    <row r="293" spans="1:17" x14ac:dyDescent="0.25">
      <c r="A293">
        <v>162642267</v>
      </c>
      <c r="B293" t="s">
        <v>845</v>
      </c>
      <c r="C293" t="s">
        <v>883</v>
      </c>
      <c r="D293" t="s">
        <v>59</v>
      </c>
      <c r="E293">
        <v>1</v>
      </c>
      <c r="F293" t="s">
        <v>37</v>
      </c>
      <c r="G293" t="s">
        <v>5248</v>
      </c>
      <c r="H293" t="s">
        <v>27</v>
      </c>
      <c r="I293">
        <v>1144</v>
      </c>
      <c r="J293">
        <v>336</v>
      </c>
      <c r="K293">
        <v>20211</v>
      </c>
      <c r="L293">
        <v>20210212</v>
      </c>
      <c r="M293" t="s">
        <v>35</v>
      </c>
      <c r="N293">
        <v>20212</v>
      </c>
      <c r="O293">
        <v>15131429</v>
      </c>
      <c r="P293" t="s">
        <v>16</v>
      </c>
      <c r="Q293" t="s">
        <v>13</v>
      </c>
    </row>
    <row r="294" spans="1:17" x14ac:dyDescent="0.25">
      <c r="A294">
        <v>163424133</v>
      </c>
      <c r="B294" t="s">
        <v>4975</v>
      </c>
      <c r="C294" t="s">
        <v>2986</v>
      </c>
      <c r="D294" t="s">
        <v>59</v>
      </c>
      <c r="E294">
        <v>1</v>
      </c>
      <c r="F294" t="s">
        <v>37</v>
      </c>
      <c r="G294" t="s">
        <v>5248</v>
      </c>
      <c r="H294" t="s">
        <v>27</v>
      </c>
      <c r="I294">
        <v>546</v>
      </c>
      <c r="J294">
        <v>20</v>
      </c>
      <c r="K294">
        <v>20211</v>
      </c>
      <c r="L294">
        <v>20190923</v>
      </c>
      <c r="M294" t="s">
        <v>36</v>
      </c>
      <c r="N294">
        <v>20212</v>
      </c>
      <c r="O294">
        <v>14665684</v>
      </c>
      <c r="P294" t="s">
        <v>14</v>
      </c>
      <c r="Q294" t="s">
        <v>13</v>
      </c>
    </row>
    <row r="295" spans="1:17" x14ac:dyDescent="0.25">
      <c r="A295">
        <v>164119220</v>
      </c>
      <c r="B295" t="s">
        <v>6310</v>
      </c>
      <c r="C295" t="s">
        <v>831</v>
      </c>
      <c r="D295" t="s">
        <v>59</v>
      </c>
      <c r="E295">
        <v>1</v>
      </c>
      <c r="F295" t="s">
        <v>37</v>
      </c>
      <c r="G295" t="s">
        <v>4019</v>
      </c>
      <c r="H295" t="s">
        <v>27</v>
      </c>
      <c r="I295">
        <v>303</v>
      </c>
      <c r="J295">
        <v>258</v>
      </c>
      <c r="K295">
        <v>20211</v>
      </c>
      <c r="L295">
        <v>20200206</v>
      </c>
      <c r="M295" t="s">
        <v>35</v>
      </c>
      <c r="N295">
        <v>0</v>
      </c>
      <c r="O295">
        <v>15955312</v>
      </c>
      <c r="P295" t="s">
        <v>13</v>
      </c>
      <c r="Q295" t="s">
        <v>13</v>
      </c>
    </row>
    <row r="296" spans="1:17" x14ac:dyDescent="0.25">
      <c r="A296">
        <v>164325813</v>
      </c>
      <c r="B296" t="s">
        <v>8940</v>
      </c>
      <c r="C296" t="s">
        <v>2098</v>
      </c>
      <c r="D296" t="s">
        <v>5238</v>
      </c>
      <c r="E296">
        <v>1</v>
      </c>
      <c r="F296" t="s">
        <v>37</v>
      </c>
      <c r="G296" t="s">
        <v>205</v>
      </c>
      <c r="H296" t="s">
        <v>27</v>
      </c>
      <c r="I296">
        <v>70</v>
      </c>
      <c r="J296">
        <v>70</v>
      </c>
      <c r="K296">
        <v>20211</v>
      </c>
      <c r="L296">
        <v>20210613</v>
      </c>
      <c r="M296" t="s">
        <v>35</v>
      </c>
      <c r="N296">
        <v>20212</v>
      </c>
      <c r="O296">
        <v>16034141</v>
      </c>
      <c r="P296" t="s">
        <v>13</v>
      </c>
      <c r="Q296" t="s">
        <v>13</v>
      </c>
    </row>
    <row r="297" spans="1:17" x14ac:dyDescent="0.25">
      <c r="A297">
        <v>164223793</v>
      </c>
      <c r="B297" t="s">
        <v>2032</v>
      </c>
      <c r="C297" t="s">
        <v>7137</v>
      </c>
      <c r="D297" t="s">
        <v>59</v>
      </c>
      <c r="E297">
        <v>1</v>
      </c>
      <c r="F297" t="s">
        <v>37</v>
      </c>
      <c r="G297" t="s">
        <v>4019</v>
      </c>
      <c r="H297" t="s">
        <v>27</v>
      </c>
      <c r="I297">
        <v>197</v>
      </c>
      <c r="J297">
        <v>197</v>
      </c>
      <c r="K297">
        <v>20211</v>
      </c>
      <c r="L297" t="s">
        <v>30</v>
      </c>
      <c r="M297" t="s">
        <v>35</v>
      </c>
      <c r="N297">
        <v>0</v>
      </c>
      <c r="O297">
        <v>15989139</v>
      </c>
      <c r="P297" t="s">
        <v>13</v>
      </c>
      <c r="Q297" t="s">
        <v>13</v>
      </c>
    </row>
    <row r="298" spans="1:17" x14ac:dyDescent="0.25">
      <c r="A298">
        <v>163166213</v>
      </c>
      <c r="B298" t="s">
        <v>3948</v>
      </c>
      <c r="C298" t="s">
        <v>1024</v>
      </c>
      <c r="D298" t="s">
        <v>59</v>
      </c>
      <c r="E298">
        <v>1</v>
      </c>
      <c r="F298" t="s">
        <v>6</v>
      </c>
      <c r="G298" t="s">
        <v>4143</v>
      </c>
      <c r="H298" t="s">
        <v>27</v>
      </c>
      <c r="I298">
        <v>778</v>
      </c>
      <c r="J298">
        <v>778</v>
      </c>
      <c r="K298">
        <v>0</v>
      </c>
      <c r="L298">
        <v>20181005</v>
      </c>
      <c r="M298" t="s">
        <v>35</v>
      </c>
      <c r="N298">
        <v>0</v>
      </c>
      <c r="O298">
        <v>12909742</v>
      </c>
      <c r="P298" t="s">
        <v>16</v>
      </c>
      <c r="Q298" t="s">
        <v>16</v>
      </c>
    </row>
    <row r="299" spans="1:17" x14ac:dyDescent="0.25">
      <c r="A299">
        <v>164323875</v>
      </c>
      <c r="B299" t="s">
        <v>8941</v>
      </c>
      <c r="C299" t="s">
        <v>459</v>
      </c>
      <c r="D299" t="s">
        <v>5238</v>
      </c>
      <c r="E299">
        <v>1</v>
      </c>
      <c r="F299" t="s">
        <v>6</v>
      </c>
      <c r="G299" t="s">
        <v>30</v>
      </c>
      <c r="H299" t="s">
        <v>27</v>
      </c>
      <c r="I299">
        <v>106</v>
      </c>
      <c r="J299">
        <v>94</v>
      </c>
      <c r="K299">
        <v>20211</v>
      </c>
      <c r="L299" t="s">
        <v>30</v>
      </c>
      <c r="M299" t="s">
        <v>35</v>
      </c>
      <c r="N299">
        <v>20212</v>
      </c>
      <c r="O299">
        <v>16018793</v>
      </c>
      <c r="P299" t="s">
        <v>13</v>
      </c>
      <c r="Q299" t="s">
        <v>13</v>
      </c>
    </row>
    <row r="300" spans="1:17" x14ac:dyDescent="0.25">
      <c r="A300">
        <v>161572528</v>
      </c>
      <c r="B300" t="s">
        <v>339</v>
      </c>
      <c r="C300" t="s">
        <v>340</v>
      </c>
      <c r="D300" t="s">
        <v>59</v>
      </c>
      <c r="E300">
        <v>1</v>
      </c>
      <c r="F300" t="s">
        <v>37</v>
      </c>
      <c r="G300" t="s">
        <v>4019</v>
      </c>
      <c r="H300" t="s">
        <v>27</v>
      </c>
      <c r="I300">
        <v>1613</v>
      </c>
      <c r="J300">
        <v>486</v>
      </c>
      <c r="K300">
        <v>0</v>
      </c>
      <c r="L300">
        <v>20200514</v>
      </c>
      <c r="M300" t="s">
        <v>35</v>
      </c>
      <c r="N300">
        <v>0</v>
      </c>
      <c r="O300">
        <v>14367122</v>
      </c>
      <c r="P300" t="s">
        <v>17</v>
      </c>
      <c r="Q300" t="s">
        <v>14</v>
      </c>
    </row>
    <row r="301" spans="1:17" x14ac:dyDescent="0.25">
      <c r="A301">
        <v>164370992</v>
      </c>
      <c r="B301" t="s">
        <v>8942</v>
      </c>
      <c r="C301" t="s">
        <v>8640</v>
      </c>
      <c r="D301" t="s">
        <v>5238</v>
      </c>
      <c r="E301">
        <v>1</v>
      </c>
      <c r="F301" t="s">
        <v>6</v>
      </c>
      <c r="G301" t="s">
        <v>4143</v>
      </c>
      <c r="H301" t="s">
        <v>27</v>
      </c>
      <c r="I301">
        <v>20</v>
      </c>
      <c r="J301">
        <v>20</v>
      </c>
      <c r="K301">
        <v>20211</v>
      </c>
      <c r="L301">
        <v>20181112</v>
      </c>
      <c r="M301" t="s">
        <v>35</v>
      </c>
      <c r="N301">
        <v>0</v>
      </c>
      <c r="O301">
        <v>14933719</v>
      </c>
      <c r="P301" t="s">
        <v>13</v>
      </c>
      <c r="Q301" t="s">
        <v>13</v>
      </c>
    </row>
    <row r="302" spans="1:17" x14ac:dyDescent="0.25">
      <c r="A302">
        <v>164383990</v>
      </c>
      <c r="B302" t="s">
        <v>8943</v>
      </c>
      <c r="C302" t="s">
        <v>347</v>
      </c>
      <c r="D302" t="s">
        <v>5238</v>
      </c>
      <c r="E302">
        <v>1</v>
      </c>
      <c r="F302" t="s">
        <v>6</v>
      </c>
      <c r="G302" t="s">
        <v>4143</v>
      </c>
      <c r="H302" t="s">
        <v>27</v>
      </c>
      <c r="I302">
        <v>8</v>
      </c>
      <c r="J302">
        <v>8</v>
      </c>
      <c r="K302">
        <v>20211</v>
      </c>
      <c r="L302" t="s">
        <v>30</v>
      </c>
      <c r="M302" t="s">
        <v>35</v>
      </c>
      <c r="N302">
        <v>20212</v>
      </c>
      <c r="O302">
        <v>11601205</v>
      </c>
      <c r="P302" t="s">
        <v>13</v>
      </c>
      <c r="Q302" t="s">
        <v>13</v>
      </c>
    </row>
    <row r="303" spans="1:17" x14ac:dyDescent="0.25">
      <c r="A303">
        <v>163261506</v>
      </c>
      <c r="B303" t="s">
        <v>343</v>
      </c>
      <c r="C303" t="s">
        <v>640</v>
      </c>
      <c r="D303" t="s">
        <v>5238</v>
      </c>
      <c r="E303">
        <v>1</v>
      </c>
      <c r="F303" t="s">
        <v>6</v>
      </c>
      <c r="G303" t="s">
        <v>4143</v>
      </c>
      <c r="H303" t="s">
        <v>27</v>
      </c>
      <c r="I303">
        <v>696</v>
      </c>
      <c r="J303">
        <v>694</v>
      </c>
      <c r="K303">
        <v>0</v>
      </c>
      <c r="L303">
        <v>20200228</v>
      </c>
      <c r="M303" t="s">
        <v>36</v>
      </c>
      <c r="N303">
        <v>0</v>
      </c>
      <c r="O303">
        <v>15028898</v>
      </c>
      <c r="P303" t="s">
        <v>15</v>
      </c>
      <c r="Q303" t="s">
        <v>15</v>
      </c>
    </row>
    <row r="304" spans="1:17" x14ac:dyDescent="0.25">
      <c r="A304">
        <v>164372009</v>
      </c>
      <c r="B304" t="s">
        <v>451</v>
      </c>
      <c r="C304" t="s">
        <v>162</v>
      </c>
      <c r="D304" t="s">
        <v>5238</v>
      </c>
      <c r="E304">
        <v>1</v>
      </c>
      <c r="F304" t="s">
        <v>5</v>
      </c>
      <c r="G304" t="s">
        <v>4143</v>
      </c>
      <c r="H304" t="s">
        <v>27</v>
      </c>
      <c r="I304">
        <v>20</v>
      </c>
      <c r="J304">
        <v>20</v>
      </c>
      <c r="K304">
        <v>0</v>
      </c>
      <c r="L304">
        <v>20190128</v>
      </c>
      <c r="M304" t="s">
        <v>36</v>
      </c>
      <c r="N304">
        <v>0</v>
      </c>
      <c r="O304">
        <v>15170730</v>
      </c>
      <c r="P304" t="s">
        <v>13</v>
      </c>
      <c r="Q304" t="s">
        <v>13</v>
      </c>
    </row>
    <row r="305" spans="1:17" x14ac:dyDescent="0.25">
      <c r="A305">
        <v>163087225</v>
      </c>
      <c r="B305" t="s">
        <v>343</v>
      </c>
      <c r="C305" t="s">
        <v>436</v>
      </c>
      <c r="D305" t="s">
        <v>5238</v>
      </c>
      <c r="E305">
        <v>1</v>
      </c>
      <c r="F305" t="s">
        <v>37</v>
      </c>
      <c r="G305" t="s">
        <v>3880</v>
      </c>
      <c r="H305" t="s">
        <v>27</v>
      </c>
      <c r="I305">
        <v>836</v>
      </c>
      <c r="J305">
        <v>836</v>
      </c>
      <c r="K305">
        <v>20211</v>
      </c>
      <c r="L305">
        <v>20210622</v>
      </c>
      <c r="M305" t="s">
        <v>35</v>
      </c>
      <c r="N305">
        <v>20212</v>
      </c>
      <c r="O305">
        <v>15299879</v>
      </c>
      <c r="P305" t="s">
        <v>16</v>
      </c>
      <c r="Q305" t="s">
        <v>16</v>
      </c>
    </row>
    <row r="306" spans="1:17" x14ac:dyDescent="0.25">
      <c r="A306">
        <v>163596751</v>
      </c>
      <c r="B306" t="s">
        <v>4976</v>
      </c>
      <c r="C306" t="s">
        <v>4578</v>
      </c>
      <c r="D306" t="s">
        <v>59</v>
      </c>
      <c r="E306">
        <v>1</v>
      </c>
      <c r="F306" t="s">
        <v>37</v>
      </c>
      <c r="G306" t="s">
        <v>4019</v>
      </c>
      <c r="H306" t="s">
        <v>27</v>
      </c>
      <c r="I306">
        <v>532</v>
      </c>
      <c r="J306">
        <v>457</v>
      </c>
      <c r="K306">
        <v>0</v>
      </c>
      <c r="L306" t="s">
        <v>30</v>
      </c>
      <c r="M306" t="s">
        <v>35</v>
      </c>
      <c r="N306">
        <v>0</v>
      </c>
      <c r="O306">
        <v>15571686</v>
      </c>
      <c r="P306" t="s">
        <v>14</v>
      </c>
      <c r="Q306" t="s">
        <v>14</v>
      </c>
    </row>
    <row r="307" spans="1:17" x14ac:dyDescent="0.25">
      <c r="A307">
        <v>160975103</v>
      </c>
      <c r="B307" t="s">
        <v>346</v>
      </c>
      <c r="C307" t="s">
        <v>347</v>
      </c>
      <c r="D307" t="s">
        <v>5238</v>
      </c>
      <c r="E307">
        <v>1</v>
      </c>
      <c r="F307" t="s">
        <v>37</v>
      </c>
      <c r="G307" t="s">
        <v>8895</v>
      </c>
      <c r="H307" t="s">
        <v>28</v>
      </c>
      <c r="I307">
        <v>1885</v>
      </c>
      <c r="J307">
        <v>1885</v>
      </c>
      <c r="K307">
        <v>20211</v>
      </c>
      <c r="L307">
        <v>20200304</v>
      </c>
      <c r="M307" t="s">
        <v>35</v>
      </c>
      <c r="N307">
        <v>20212</v>
      </c>
      <c r="O307">
        <v>11561148</v>
      </c>
      <c r="P307" t="s">
        <v>18</v>
      </c>
      <c r="Q307" t="s">
        <v>18</v>
      </c>
    </row>
    <row r="308" spans="1:17" x14ac:dyDescent="0.25">
      <c r="A308">
        <v>164132268</v>
      </c>
      <c r="B308" t="s">
        <v>3169</v>
      </c>
      <c r="C308" t="s">
        <v>6311</v>
      </c>
      <c r="D308" t="s">
        <v>5238</v>
      </c>
      <c r="E308">
        <v>1</v>
      </c>
      <c r="F308" t="s">
        <v>37</v>
      </c>
      <c r="G308" t="s">
        <v>4147</v>
      </c>
      <c r="H308" t="s">
        <v>27</v>
      </c>
      <c r="I308">
        <v>286</v>
      </c>
      <c r="J308">
        <v>156</v>
      </c>
      <c r="K308">
        <v>0</v>
      </c>
      <c r="L308">
        <v>20210218</v>
      </c>
      <c r="M308" t="s">
        <v>35</v>
      </c>
      <c r="N308">
        <v>0</v>
      </c>
      <c r="O308">
        <v>15960431</v>
      </c>
      <c r="P308" t="s">
        <v>13</v>
      </c>
      <c r="Q308" t="s">
        <v>13</v>
      </c>
    </row>
    <row r="309" spans="1:17" x14ac:dyDescent="0.25">
      <c r="A309">
        <v>163300671</v>
      </c>
      <c r="B309" t="s">
        <v>771</v>
      </c>
      <c r="C309" t="s">
        <v>4543</v>
      </c>
      <c r="D309" t="s">
        <v>59</v>
      </c>
      <c r="E309">
        <v>1</v>
      </c>
      <c r="F309" t="s">
        <v>6</v>
      </c>
      <c r="G309" t="s">
        <v>4143</v>
      </c>
      <c r="H309" t="s">
        <v>27</v>
      </c>
      <c r="I309">
        <v>664</v>
      </c>
      <c r="J309">
        <v>605</v>
      </c>
      <c r="K309">
        <v>20211</v>
      </c>
      <c r="L309" t="s">
        <v>30</v>
      </c>
      <c r="M309" t="s">
        <v>35</v>
      </c>
      <c r="N309">
        <v>20212</v>
      </c>
      <c r="O309">
        <v>12349573</v>
      </c>
      <c r="P309" t="s">
        <v>15</v>
      </c>
      <c r="Q309" t="s">
        <v>15</v>
      </c>
    </row>
    <row r="310" spans="1:17" x14ac:dyDescent="0.25">
      <c r="A310">
        <v>164375424</v>
      </c>
      <c r="B310" t="s">
        <v>771</v>
      </c>
      <c r="C310" t="s">
        <v>618</v>
      </c>
      <c r="D310" t="s">
        <v>59</v>
      </c>
      <c r="E310">
        <v>1</v>
      </c>
      <c r="F310" t="s">
        <v>6</v>
      </c>
      <c r="G310" t="s">
        <v>156</v>
      </c>
      <c r="H310" t="s">
        <v>27</v>
      </c>
      <c r="I310">
        <v>13</v>
      </c>
      <c r="J310">
        <v>13</v>
      </c>
      <c r="K310">
        <v>0</v>
      </c>
      <c r="L310">
        <v>20200312</v>
      </c>
      <c r="M310" t="s">
        <v>36</v>
      </c>
      <c r="N310">
        <v>0</v>
      </c>
      <c r="O310">
        <v>15842345</v>
      </c>
      <c r="P310" t="s">
        <v>13</v>
      </c>
      <c r="Q310" t="s">
        <v>13</v>
      </c>
    </row>
    <row r="311" spans="1:17" x14ac:dyDescent="0.25">
      <c r="A311">
        <v>164193945</v>
      </c>
      <c r="B311" t="s">
        <v>1146</v>
      </c>
      <c r="C311" t="s">
        <v>4527</v>
      </c>
      <c r="D311" t="s">
        <v>59</v>
      </c>
      <c r="E311">
        <v>1</v>
      </c>
      <c r="F311" t="s">
        <v>6</v>
      </c>
      <c r="G311" t="s">
        <v>6768</v>
      </c>
      <c r="H311" t="s">
        <v>27</v>
      </c>
      <c r="I311">
        <v>211</v>
      </c>
      <c r="J311">
        <v>143</v>
      </c>
      <c r="K311">
        <v>20211</v>
      </c>
      <c r="L311">
        <v>20210126</v>
      </c>
      <c r="M311" t="s">
        <v>36</v>
      </c>
      <c r="N311">
        <v>20212</v>
      </c>
      <c r="O311">
        <v>12213158</v>
      </c>
      <c r="P311" t="s">
        <v>13</v>
      </c>
      <c r="Q311" t="s">
        <v>13</v>
      </c>
    </row>
    <row r="312" spans="1:17" x14ac:dyDescent="0.25">
      <c r="A312">
        <v>162998732</v>
      </c>
      <c r="B312" t="s">
        <v>348</v>
      </c>
      <c r="C312" t="s">
        <v>3722</v>
      </c>
      <c r="D312" t="s">
        <v>59</v>
      </c>
      <c r="E312">
        <v>1</v>
      </c>
      <c r="F312" t="s">
        <v>37</v>
      </c>
      <c r="G312" t="s">
        <v>4019</v>
      </c>
      <c r="H312" t="s">
        <v>27</v>
      </c>
      <c r="I312">
        <v>918</v>
      </c>
      <c r="J312">
        <v>918</v>
      </c>
      <c r="K312">
        <v>0</v>
      </c>
      <c r="L312">
        <v>20181128</v>
      </c>
      <c r="M312" t="s">
        <v>35</v>
      </c>
      <c r="N312">
        <v>0</v>
      </c>
      <c r="O312">
        <v>15259084</v>
      </c>
      <c r="P312" t="s">
        <v>16</v>
      </c>
      <c r="Q312" t="s">
        <v>16</v>
      </c>
    </row>
    <row r="313" spans="1:17" x14ac:dyDescent="0.25">
      <c r="A313">
        <v>164245466</v>
      </c>
      <c r="B313" t="s">
        <v>3736</v>
      </c>
      <c r="C313" t="s">
        <v>2461</v>
      </c>
      <c r="D313" t="s">
        <v>59</v>
      </c>
      <c r="E313">
        <v>1</v>
      </c>
      <c r="F313" t="s">
        <v>37</v>
      </c>
      <c r="G313" t="s">
        <v>5248</v>
      </c>
      <c r="H313" t="s">
        <v>27</v>
      </c>
      <c r="I313">
        <v>170</v>
      </c>
      <c r="J313">
        <v>170</v>
      </c>
      <c r="K313">
        <v>0</v>
      </c>
      <c r="L313">
        <v>20191022</v>
      </c>
      <c r="M313" t="s">
        <v>35</v>
      </c>
      <c r="N313">
        <v>0</v>
      </c>
      <c r="O313">
        <v>15996576</v>
      </c>
      <c r="P313" t="s">
        <v>13</v>
      </c>
      <c r="Q313" t="s">
        <v>13</v>
      </c>
    </row>
    <row r="314" spans="1:17" x14ac:dyDescent="0.25">
      <c r="A314">
        <v>163113663</v>
      </c>
      <c r="B314" t="s">
        <v>823</v>
      </c>
      <c r="C314" t="s">
        <v>3886</v>
      </c>
      <c r="D314" t="s">
        <v>59</v>
      </c>
      <c r="E314">
        <v>1</v>
      </c>
      <c r="F314" t="s">
        <v>37</v>
      </c>
      <c r="G314" t="s">
        <v>5248</v>
      </c>
      <c r="H314" t="s">
        <v>27</v>
      </c>
      <c r="I314">
        <v>827</v>
      </c>
      <c r="J314">
        <v>20</v>
      </c>
      <c r="K314">
        <v>0</v>
      </c>
      <c r="L314">
        <v>20200727</v>
      </c>
      <c r="M314" t="s">
        <v>36</v>
      </c>
      <c r="N314">
        <v>0</v>
      </c>
      <c r="O314">
        <v>15310048</v>
      </c>
      <c r="P314" t="s">
        <v>16</v>
      </c>
      <c r="Q314" t="s">
        <v>13</v>
      </c>
    </row>
    <row r="315" spans="1:17" x14ac:dyDescent="0.25">
      <c r="A315">
        <v>163353772</v>
      </c>
      <c r="B315" t="s">
        <v>4664</v>
      </c>
      <c r="C315" t="s">
        <v>4665</v>
      </c>
      <c r="D315" t="s">
        <v>59</v>
      </c>
      <c r="E315">
        <v>1</v>
      </c>
      <c r="F315" t="s">
        <v>6</v>
      </c>
      <c r="G315" t="s">
        <v>156</v>
      </c>
      <c r="H315" t="s">
        <v>27</v>
      </c>
      <c r="I315">
        <v>604</v>
      </c>
      <c r="J315">
        <v>604</v>
      </c>
      <c r="K315">
        <v>0</v>
      </c>
      <c r="L315">
        <v>20190522</v>
      </c>
      <c r="M315" t="s">
        <v>35</v>
      </c>
      <c r="N315">
        <v>0</v>
      </c>
      <c r="O315">
        <v>14175267</v>
      </c>
      <c r="P315" t="s">
        <v>15</v>
      </c>
      <c r="Q315" t="s">
        <v>15</v>
      </c>
    </row>
    <row r="316" spans="1:17" x14ac:dyDescent="0.25">
      <c r="A316">
        <v>164373901</v>
      </c>
      <c r="B316" t="s">
        <v>353</v>
      </c>
      <c r="C316" t="s">
        <v>8944</v>
      </c>
      <c r="D316" t="s">
        <v>5238</v>
      </c>
      <c r="E316">
        <v>1</v>
      </c>
      <c r="F316" t="s">
        <v>37</v>
      </c>
      <c r="G316" t="s">
        <v>4147</v>
      </c>
      <c r="H316" t="s">
        <v>27</v>
      </c>
      <c r="I316">
        <v>20</v>
      </c>
      <c r="J316">
        <v>9</v>
      </c>
      <c r="K316">
        <v>0</v>
      </c>
      <c r="L316" t="s">
        <v>30</v>
      </c>
      <c r="M316" t="s">
        <v>35</v>
      </c>
      <c r="N316">
        <v>0</v>
      </c>
      <c r="O316">
        <v>16056906</v>
      </c>
      <c r="P316" t="s">
        <v>13</v>
      </c>
      <c r="Q316" t="s">
        <v>13</v>
      </c>
    </row>
    <row r="317" spans="1:17" x14ac:dyDescent="0.25">
      <c r="A317">
        <v>163144451</v>
      </c>
      <c r="B317" t="s">
        <v>1889</v>
      </c>
      <c r="C317" t="s">
        <v>1128</v>
      </c>
      <c r="D317" t="s">
        <v>5238</v>
      </c>
      <c r="E317">
        <v>1</v>
      </c>
      <c r="F317" t="s">
        <v>6</v>
      </c>
      <c r="G317" t="s">
        <v>156</v>
      </c>
      <c r="H317" t="s">
        <v>27</v>
      </c>
      <c r="I317">
        <v>793</v>
      </c>
      <c r="J317">
        <v>793</v>
      </c>
      <c r="K317">
        <v>0</v>
      </c>
      <c r="L317" t="s">
        <v>30</v>
      </c>
      <c r="M317" t="s">
        <v>36</v>
      </c>
      <c r="N317">
        <v>0</v>
      </c>
      <c r="O317">
        <v>9873794</v>
      </c>
      <c r="P317" t="s">
        <v>16</v>
      </c>
      <c r="Q317" t="s">
        <v>16</v>
      </c>
    </row>
    <row r="318" spans="1:17" x14ac:dyDescent="0.25">
      <c r="A318">
        <v>164148201</v>
      </c>
      <c r="B318" t="s">
        <v>6770</v>
      </c>
      <c r="C318" t="s">
        <v>6771</v>
      </c>
      <c r="D318" t="s">
        <v>5238</v>
      </c>
      <c r="E318">
        <v>1</v>
      </c>
      <c r="F318" t="s">
        <v>37</v>
      </c>
      <c r="G318" t="s">
        <v>3880</v>
      </c>
      <c r="H318" t="s">
        <v>27</v>
      </c>
      <c r="I318">
        <v>272</v>
      </c>
      <c r="J318">
        <v>139</v>
      </c>
      <c r="K318">
        <v>20211</v>
      </c>
      <c r="L318">
        <v>20210324</v>
      </c>
      <c r="M318" t="s">
        <v>35</v>
      </c>
      <c r="N318">
        <v>0</v>
      </c>
      <c r="O318">
        <v>15966403</v>
      </c>
      <c r="P318" t="s">
        <v>13</v>
      </c>
      <c r="Q318" t="s">
        <v>13</v>
      </c>
    </row>
    <row r="319" spans="1:17" x14ac:dyDescent="0.25">
      <c r="A319">
        <v>161856800</v>
      </c>
      <c r="B319" t="s">
        <v>357</v>
      </c>
      <c r="C319" t="s">
        <v>248</v>
      </c>
      <c r="D319" t="s">
        <v>5238</v>
      </c>
      <c r="E319">
        <v>1</v>
      </c>
      <c r="F319" t="s">
        <v>6</v>
      </c>
      <c r="G319" t="s">
        <v>156</v>
      </c>
      <c r="H319" t="s">
        <v>27</v>
      </c>
      <c r="I319">
        <v>1479</v>
      </c>
      <c r="J319">
        <v>1479</v>
      </c>
      <c r="K319">
        <v>20211</v>
      </c>
      <c r="L319" t="s">
        <v>30</v>
      </c>
      <c r="M319" t="s">
        <v>35</v>
      </c>
      <c r="N319">
        <v>0</v>
      </c>
      <c r="O319">
        <v>9664158</v>
      </c>
      <c r="P319" t="s">
        <v>17</v>
      </c>
      <c r="Q319" t="s">
        <v>17</v>
      </c>
    </row>
    <row r="320" spans="1:17" x14ac:dyDescent="0.25">
      <c r="A320">
        <v>164380264</v>
      </c>
      <c r="B320" t="s">
        <v>1715</v>
      </c>
      <c r="C320" t="s">
        <v>8945</v>
      </c>
      <c r="D320" t="s">
        <v>5238</v>
      </c>
      <c r="E320">
        <v>1</v>
      </c>
      <c r="F320" t="s">
        <v>5</v>
      </c>
      <c r="G320" t="s">
        <v>4143</v>
      </c>
      <c r="H320" t="s">
        <v>27</v>
      </c>
      <c r="I320">
        <v>9</v>
      </c>
      <c r="J320">
        <v>9</v>
      </c>
      <c r="K320">
        <v>0</v>
      </c>
      <c r="L320">
        <v>20210721</v>
      </c>
      <c r="M320" t="s">
        <v>36</v>
      </c>
      <c r="N320">
        <v>0</v>
      </c>
      <c r="O320">
        <v>9676637</v>
      </c>
      <c r="P320" t="s">
        <v>13</v>
      </c>
      <c r="Q320" t="s">
        <v>13</v>
      </c>
    </row>
    <row r="321" spans="1:17" x14ac:dyDescent="0.25">
      <c r="A321">
        <v>163081724</v>
      </c>
      <c r="B321" t="s">
        <v>2466</v>
      </c>
      <c r="C321" t="s">
        <v>833</v>
      </c>
      <c r="D321" t="s">
        <v>59</v>
      </c>
      <c r="E321">
        <v>1</v>
      </c>
      <c r="F321" t="s">
        <v>37</v>
      </c>
      <c r="G321" t="s">
        <v>5248</v>
      </c>
      <c r="H321" t="s">
        <v>27</v>
      </c>
      <c r="I321">
        <v>853</v>
      </c>
      <c r="J321">
        <v>853</v>
      </c>
      <c r="K321">
        <v>0</v>
      </c>
      <c r="L321">
        <v>20200604</v>
      </c>
      <c r="M321" t="s">
        <v>35</v>
      </c>
      <c r="N321">
        <v>0</v>
      </c>
      <c r="O321">
        <v>15297814</v>
      </c>
      <c r="P321" t="s">
        <v>16</v>
      </c>
      <c r="Q321" t="s">
        <v>16</v>
      </c>
    </row>
    <row r="322" spans="1:17" x14ac:dyDescent="0.25">
      <c r="A322">
        <v>164332273</v>
      </c>
      <c r="B322" t="s">
        <v>8946</v>
      </c>
      <c r="C322" t="s">
        <v>8947</v>
      </c>
      <c r="D322" t="s">
        <v>5238</v>
      </c>
      <c r="E322">
        <v>1</v>
      </c>
      <c r="F322" t="s">
        <v>38</v>
      </c>
      <c r="G322" t="s">
        <v>156</v>
      </c>
      <c r="H322" t="s">
        <v>27</v>
      </c>
      <c r="I322">
        <v>63</v>
      </c>
      <c r="J322">
        <v>52</v>
      </c>
      <c r="K322">
        <v>0</v>
      </c>
      <c r="L322">
        <v>20180806</v>
      </c>
      <c r="M322" t="s">
        <v>36</v>
      </c>
      <c r="N322">
        <v>0</v>
      </c>
      <c r="O322">
        <v>13684127</v>
      </c>
      <c r="P322" t="s">
        <v>13</v>
      </c>
      <c r="Q322" t="s">
        <v>13</v>
      </c>
    </row>
    <row r="323" spans="1:17" x14ac:dyDescent="0.25">
      <c r="A323">
        <v>163306038</v>
      </c>
      <c r="B323" t="s">
        <v>4544</v>
      </c>
      <c r="C323" t="s">
        <v>1908</v>
      </c>
      <c r="D323" t="s">
        <v>5238</v>
      </c>
      <c r="E323">
        <v>1</v>
      </c>
      <c r="F323" t="s">
        <v>6</v>
      </c>
      <c r="G323" t="s">
        <v>4143</v>
      </c>
      <c r="H323" t="s">
        <v>27</v>
      </c>
      <c r="I323">
        <v>658</v>
      </c>
      <c r="J323">
        <v>658</v>
      </c>
      <c r="K323">
        <v>0</v>
      </c>
      <c r="L323" t="s">
        <v>30</v>
      </c>
      <c r="M323" t="s">
        <v>35</v>
      </c>
      <c r="N323">
        <v>0</v>
      </c>
      <c r="O323">
        <v>15334101</v>
      </c>
      <c r="P323" t="s">
        <v>15</v>
      </c>
      <c r="Q323" t="s">
        <v>15</v>
      </c>
    </row>
    <row r="324" spans="1:17" x14ac:dyDescent="0.25">
      <c r="A324">
        <v>163397685</v>
      </c>
      <c r="B324" t="s">
        <v>3013</v>
      </c>
      <c r="C324" t="s">
        <v>2715</v>
      </c>
      <c r="D324" t="s">
        <v>5238</v>
      </c>
      <c r="E324">
        <v>1</v>
      </c>
      <c r="F324" t="s">
        <v>37</v>
      </c>
      <c r="G324" t="s">
        <v>8895</v>
      </c>
      <c r="H324" t="s">
        <v>27</v>
      </c>
      <c r="I324">
        <v>570</v>
      </c>
      <c r="J324">
        <v>570</v>
      </c>
      <c r="K324">
        <v>0</v>
      </c>
      <c r="L324" t="s">
        <v>30</v>
      </c>
      <c r="M324" t="s">
        <v>35</v>
      </c>
      <c r="N324">
        <v>0</v>
      </c>
      <c r="O324">
        <v>15443874</v>
      </c>
      <c r="P324" t="s">
        <v>15</v>
      </c>
      <c r="Q324" t="s">
        <v>15</v>
      </c>
    </row>
    <row r="325" spans="1:17" x14ac:dyDescent="0.25">
      <c r="A325">
        <v>163939329</v>
      </c>
      <c r="B325" t="s">
        <v>5272</v>
      </c>
      <c r="C325" t="s">
        <v>5273</v>
      </c>
      <c r="D325" t="s">
        <v>59</v>
      </c>
      <c r="E325">
        <v>1</v>
      </c>
      <c r="F325" t="s">
        <v>6</v>
      </c>
      <c r="G325" t="s">
        <v>4143</v>
      </c>
      <c r="H325" t="s">
        <v>27</v>
      </c>
      <c r="I325">
        <v>422</v>
      </c>
      <c r="J325">
        <v>422</v>
      </c>
      <c r="K325">
        <v>0</v>
      </c>
      <c r="L325">
        <v>20210323</v>
      </c>
      <c r="M325" t="s">
        <v>35</v>
      </c>
      <c r="N325">
        <v>20212</v>
      </c>
      <c r="O325">
        <v>15816972</v>
      </c>
      <c r="P325" t="s">
        <v>14</v>
      </c>
      <c r="Q325" t="s">
        <v>14</v>
      </c>
    </row>
    <row r="326" spans="1:17" x14ac:dyDescent="0.25">
      <c r="A326">
        <v>163424327</v>
      </c>
      <c r="B326" t="s">
        <v>4977</v>
      </c>
      <c r="C326" t="s">
        <v>886</v>
      </c>
      <c r="D326" t="s">
        <v>5238</v>
      </c>
      <c r="E326">
        <v>1</v>
      </c>
      <c r="F326" t="s">
        <v>37</v>
      </c>
      <c r="G326" t="s">
        <v>4147</v>
      </c>
      <c r="H326" t="s">
        <v>27</v>
      </c>
      <c r="I326">
        <v>546</v>
      </c>
      <c r="J326">
        <v>546</v>
      </c>
      <c r="K326">
        <v>0</v>
      </c>
      <c r="L326" t="s">
        <v>30</v>
      </c>
      <c r="M326" t="s">
        <v>35</v>
      </c>
      <c r="N326">
        <v>0</v>
      </c>
      <c r="O326">
        <v>15454597</v>
      </c>
      <c r="P326" t="s">
        <v>14</v>
      </c>
      <c r="Q326" t="s">
        <v>14</v>
      </c>
    </row>
    <row r="327" spans="1:17" x14ac:dyDescent="0.25">
      <c r="A327">
        <v>163222036</v>
      </c>
      <c r="B327" t="s">
        <v>4150</v>
      </c>
      <c r="C327" t="s">
        <v>4151</v>
      </c>
      <c r="D327" t="s">
        <v>59</v>
      </c>
      <c r="E327">
        <v>1</v>
      </c>
      <c r="F327" t="s">
        <v>6</v>
      </c>
      <c r="G327" t="s">
        <v>4143</v>
      </c>
      <c r="H327" t="s">
        <v>27</v>
      </c>
      <c r="I327">
        <v>729</v>
      </c>
      <c r="J327">
        <v>729</v>
      </c>
      <c r="K327">
        <v>0</v>
      </c>
      <c r="L327">
        <v>20200710</v>
      </c>
      <c r="M327" t="s">
        <v>35</v>
      </c>
      <c r="N327">
        <v>0</v>
      </c>
      <c r="O327">
        <v>15231248</v>
      </c>
      <c r="P327" t="s">
        <v>15</v>
      </c>
      <c r="Q327" t="s">
        <v>15</v>
      </c>
    </row>
    <row r="328" spans="1:17" x14ac:dyDescent="0.25">
      <c r="A328">
        <v>163973075</v>
      </c>
      <c r="B328" t="s">
        <v>783</v>
      </c>
      <c r="C328" t="s">
        <v>7138</v>
      </c>
      <c r="D328" t="s">
        <v>59</v>
      </c>
      <c r="E328">
        <v>1</v>
      </c>
      <c r="F328" t="s">
        <v>6</v>
      </c>
      <c r="G328" t="s">
        <v>4143</v>
      </c>
      <c r="H328" t="s">
        <v>27</v>
      </c>
      <c r="I328">
        <v>414</v>
      </c>
      <c r="J328">
        <v>414</v>
      </c>
      <c r="K328">
        <v>20211</v>
      </c>
      <c r="L328">
        <v>20200518</v>
      </c>
      <c r="M328" t="s">
        <v>36</v>
      </c>
      <c r="N328">
        <v>20212</v>
      </c>
      <c r="O328">
        <v>8572090</v>
      </c>
      <c r="P328" t="s">
        <v>14</v>
      </c>
      <c r="Q328" t="s">
        <v>14</v>
      </c>
    </row>
    <row r="329" spans="1:17" x14ac:dyDescent="0.25">
      <c r="A329">
        <v>164389653</v>
      </c>
      <c r="B329" t="s">
        <v>834</v>
      </c>
      <c r="C329" t="s">
        <v>8948</v>
      </c>
      <c r="D329" t="s">
        <v>5238</v>
      </c>
      <c r="E329">
        <v>1</v>
      </c>
      <c r="F329" t="s">
        <v>6</v>
      </c>
      <c r="G329" t="s">
        <v>4143</v>
      </c>
      <c r="H329" t="s">
        <v>27</v>
      </c>
      <c r="I329">
        <v>1</v>
      </c>
      <c r="J329">
        <v>1</v>
      </c>
      <c r="K329">
        <v>20211</v>
      </c>
      <c r="L329" t="s">
        <v>30</v>
      </c>
      <c r="M329" t="s">
        <v>35</v>
      </c>
      <c r="N329">
        <v>20212</v>
      </c>
      <c r="O329">
        <v>16054397</v>
      </c>
      <c r="P329" t="s">
        <v>13</v>
      </c>
      <c r="Q329" t="s">
        <v>13</v>
      </c>
    </row>
    <row r="330" spans="1:17" x14ac:dyDescent="0.25">
      <c r="A330">
        <v>164226033</v>
      </c>
      <c r="B330" t="s">
        <v>8949</v>
      </c>
      <c r="C330" t="s">
        <v>1482</v>
      </c>
      <c r="D330" t="s">
        <v>5238</v>
      </c>
      <c r="E330">
        <v>1</v>
      </c>
      <c r="F330" t="s">
        <v>37</v>
      </c>
      <c r="G330" t="s">
        <v>8892</v>
      </c>
      <c r="H330" t="s">
        <v>27</v>
      </c>
      <c r="I330">
        <v>192</v>
      </c>
      <c r="J330">
        <v>192</v>
      </c>
      <c r="K330">
        <v>20211</v>
      </c>
      <c r="L330">
        <v>20210223</v>
      </c>
      <c r="M330" t="s">
        <v>35</v>
      </c>
      <c r="N330">
        <v>0</v>
      </c>
      <c r="O330">
        <v>15990881</v>
      </c>
      <c r="P330" t="s">
        <v>13</v>
      </c>
      <c r="Q330" t="s">
        <v>13</v>
      </c>
    </row>
    <row r="331" spans="1:17" x14ac:dyDescent="0.25">
      <c r="A331">
        <v>164226111</v>
      </c>
      <c r="B331" t="s">
        <v>8949</v>
      </c>
      <c r="C331" t="s">
        <v>8950</v>
      </c>
      <c r="D331" t="s">
        <v>5238</v>
      </c>
      <c r="E331">
        <v>1</v>
      </c>
      <c r="F331" t="s">
        <v>37</v>
      </c>
      <c r="G331" t="s">
        <v>8892</v>
      </c>
      <c r="H331" t="s">
        <v>27</v>
      </c>
      <c r="I331">
        <v>192</v>
      </c>
      <c r="J331">
        <v>192</v>
      </c>
      <c r="K331">
        <v>20211</v>
      </c>
      <c r="L331">
        <v>20210401</v>
      </c>
      <c r="M331" t="s">
        <v>35</v>
      </c>
      <c r="N331">
        <v>20212</v>
      </c>
      <c r="O331">
        <v>15990888</v>
      </c>
      <c r="P331" t="s">
        <v>13</v>
      </c>
      <c r="Q331" t="s">
        <v>13</v>
      </c>
    </row>
    <row r="332" spans="1:17" x14ac:dyDescent="0.25">
      <c r="A332">
        <v>164225933</v>
      </c>
      <c r="B332" t="s">
        <v>8949</v>
      </c>
      <c r="C332" t="s">
        <v>2129</v>
      </c>
      <c r="D332" t="s">
        <v>5238</v>
      </c>
      <c r="E332">
        <v>1</v>
      </c>
      <c r="F332" t="s">
        <v>37</v>
      </c>
      <c r="G332" t="s">
        <v>8892</v>
      </c>
      <c r="H332" t="s">
        <v>27</v>
      </c>
      <c r="I332">
        <v>192</v>
      </c>
      <c r="J332">
        <v>192</v>
      </c>
      <c r="K332">
        <v>20211</v>
      </c>
      <c r="L332" t="s">
        <v>30</v>
      </c>
      <c r="M332" t="s">
        <v>35</v>
      </c>
      <c r="N332">
        <v>0</v>
      </c>
      <c r="O332">
        <v>15990890</v>
      </c>
      <c r="P332" t="s">
        <v>13</v>
      </c>
      <c r="Q332" t="s">
        <v>13</v>
      </c>
    </row>
    <row r="333" spans="1:17" x14ac:dyDescent="0.25">
      <c r="A333">
        <v>163284448</v>
      </c>
      <c r="B333" t="s">
        <v>4325</v>
      </c>
      <c r="C333" t="s">
        <v>338</v>
      </c>
      <c r="D333" t="s">
        <v>5238</v>
      </c>
      <c r="E333">
        <v>1</v>
      </c>
      <c r="F333" t="s">
        <v>6</v>
      </c>
      <c r="G333" t="s">
        <v>4143</v>
      </c>
      <c r="H333" t="s">
        <v>27</v>
      </c>
      <c r="I333">
        <v>671</v>
      </c>
      <c r="J333">
        <v>671</v>
      </c>
      <c r="K333">
        <v>0</v>
      </c>
      <c r="L333" t="s">
        <v>30</v>
      </c>
      <c r="M333" t="s">
        <v>35</v>
      </c>
      <c r="N333">
        <v>0</v>
      </c>
      <c r="O333">
        <v>8694201</v>
      </c>
      <c r="P333" t="s">
        <v>15</v>
      </c>
      <c r="Q333" t="s">
        <v>15</v>
      </c>
    </row>
    <row r="334" spans="1:17" x14ac:dyDescent="0.25">
      <c r="A334">
        <v>163087579</v>
      </c>
      <c r="B334" t="s">
        <v>835</v>
      </c>
      <c r="C334" t="s">
        <v>4666</v>
      </c>
      <c r="D334" t="s">
        <v>5238</v>
      </c>
      <c r="E334">
        <v>1</v>
      </c>
      <c r="F334" t="s">
        <v>37</v>
      </c>
      <c r="G334" t="s">
        <v>3880</v>
      </c>
      <c r="H334" t="s">
        <v>27</v>
      </c>
      <c r="I334">
        <v>836</v>
      </c>
      <c r="J334">
        <v>836</v>
      </c>
      <c r="K334">
        <v>0</v>
      </c>
      <c r="L334" t="s">
        <v>30</v>
      </c>
      <c r="M334" t="s">
        <v>35</v>
      </c>
      <c r="N334">
        <v>0</v>
      </c>
      <c r="O334">
        <v>15300028</v>
      </c>
      <c r="P334" t="s">
        <v>16</v>
      </c>
      <c r="Q334" t="s">
        <v>16</v>
      </c>
    </row>
    <row r="335" spans="1:17" x14ac:dyDescent="0.25">
      <c r="A335">
        <v>164311048</v>
      </c>
      <c r="B335" t="s">
        <v>835</v>
      </c>
      <c r="C335" t="s">
        <v>5080</v>
      </c>
      <c r="D335" t="s">
        <v>5238</v>
      </c>
      <c r="E335">
        <v>1</v>
      </c>
      <c r="F335" t="s">
        <v>37</v>
      </c>
      <c r="G335" t="s">
        <v>8892</v>
      </c>
      <c r="H335" t="s">
        <v>27</v>
      </c>
      <c r="I335">
        <v>84</v>
      </c>
      <c r="J335">
        <v>84</v>
      </c>
      <c r="K335">
        <v>20211</v>
      </c>
      <c r="L335">
        <v>20200826</v>
      </c>
      <c r="M335" t="s">
        <v>36</v>
      </c>
      <c r="N335">
        <v>0</v>
      </c>
      <c r="O335">
        <v>16023351</v>
      </c>
      <c r="P335" t="s">
        <v>13</v>
      </c>
      <c r="Q335" t="s">
        <v>13</v>
      </c>
    </row>
    <row r="336" spans="1:17" x14ac:dyDescent="0.25">
      <c r="A336">
        <v>163378119</v>
      </c>
      <c r="B336" t="s">
        <v>2468</v>
      </c>
      <c r="C336" t="s">
        <v>4667</v>
      </c>
      <c r="D336" t="s">
        <v>5238</v>
      </c>
      <c r="E336">
        <v>1</v>
      </c>
      <c r="F336" t="s">
        <v>37</v>
      </c>
      <c r="G336" t="s">
        <v>4147</v>
      </c>
      <c r="H336" t="s">
        <v>27</v>
      </c>
      <c r="I336">
        <v>590</v>
      </c>
      <c r="J336">
        <v>230</v>
      </c>
      <c r="K336">
        <v>20211</v>
      </c>
      <c r="L336">
        <v>20210207</v>
      </c>
      <c r="M336" t="s">
        <v>35</v>
      </c>
      <c r="N336">
        <v>0</v>
      </c>
      <c r="O336">
        <v>15425969</v>
      </c>
      <c r="P336" t="s">
        <v>15</v>
      </c>
      <c r="Q336" t="s">
        <v>13</v>
      </c>
    </row>
    <row r="337" spans="1:17" x14ac:dyDescent="0.25">
      <c r="A337">
        <v>164356462</v>
      </c>
      <c r="B337" t="s">
        <v>8951</v>
      </c>
      <c r="C337" t="s">
        <v>245</v>
      </c>
      <c r="D337" t="s">
        <v>59</v>
      </c>
      <c r="E337">
        <v>1</v>
      </c>
      <c r="F337" t="s">
        <v>6</v>
      </c>
      <c r="G337" t="s">
        <v>4143</v>
      </c>
      <c r="H337" t="s">
        <v>27</v>
      </c>
      <c r="I337">
        <v>36</v>
      </c>
      <c r="J337">
        <v>36</v>
      </c>
      <c r="K337">
        <v>0</v>
      </c>
      <c r="L337">
        <v>20181002</v>
      </c>
      <c r="M337" t="s">
        <v>35</v>
      </c>
      <c r="N337">
        <v>20212</v>
      </c>
      <c r="O337">
        <v>12304941</v>
      </c>
      <c r="P337" t="s">
        <v>13</v>
      </c>
      <c r="Q337" t="s">
        <v>13</v>
      </c>
    </row>
    <row r="338" spans="1:17" x14ac:dyDescent="0.25">
      <c r="A338">
        <v>164172824</v>
      </c>
      <c r="B338" t="s">
        <v>6772</v>
      </c>
      <c r="C338" t="s">
        <v>262</v>
      </c>
      <c r="D338" t="s">
        <v>5238</v>
      </c>
      <c r="E338">
        <v>1</v>
      </c>
      <c r="F338" t="s">
        <v>37</v>
      </c>
      <c r="G338" t="s">
        <v>4147</v>
      </c>
      <c r="H338" t="s">
        <v>27</v>
      </c>
      <c r="I338">
        <v>231</v>
      </c>
      <c r="J338">
        <v>212</v>
      </c>
      <c r="K338">
        <v>20211</v>
      </c>
      <c r="L338">
        <v>20210128</v>
      </c>
      <c r="M338" t="s">
        <v>35</v>
      </c>
      <c r="N338">
        <v>0</v>
      </c>
      <c r="O338">
        <v>15976733</v>
      </c>
      <c r="P338" t="s">
        <v>13</v>
      </c>
      <c r="Q338" t="s">
        <v>13</v>
      </c>
    </row>
    <row r="339" spans="1:17" x14ac:dyDescent="0.25">
      <c r="A339">
        <v>163404314</v>
      </c>
      <c r="B339" t="s">
        <v>4799</v>
      </c>
      <c r="C339" t="s">
        <v>2029</v>
      </c>
      <c r="D339" t="s">
        <v>5238</v>
      </c>
      <c r="E339">
        <v>1</v>
      </c>
      <c r="F339" t="s">
        <v>37</v>
      </c>
      <c r="G339" t="s">
        <v>8895</v>
      </c>
      <c r="H339" t="s">
        <v>27</v>
      </c>
      <c r="I339">
        <v>561</v>
      </c>
      <c r="J339">
        <v>561</v>
      </c>
      <c r="K339">
        <v>20211</v>
      </c>
      <c r="L339">
        <v>20190215</v>
      </c>
      <c r="M339" t="s">
        <v>36</v>
      </c>
      <c r="N339">
        <v>0</v>
      </c>
      <c r="O339">
        <v>15393635</v>
      </c>
      <c r="P339" t="s">
        <v>15</v>
      </c>
      <c r="Q339" t="s">
        <v>15</v>
      </c>
    </row>
    <row r="340" spans="1:17" x14ac:dyDescent="0.25">
      <c r="A340">
        <v>164069981</v>
      </c>
      <c r="B340" t="s">
        <v>4799</v>
      </c>
      <c r="C340" t="s">
        <v>1560</v>
      </c>
      <c r="D340" t="s">
        <v>5238</v>
      </c>
      <c r="E340">
        <v>1</v>
      </c>
      <c r="F340" t="s">
        <v>37</v>
      </c>
      <c r="G340" t="s">
        <v>8895</v>
      </c>
      <c r="H340" t="s">
        <v>27</v>
      </c>
      <c r="I340">
        <v>345</v>
      </c>
      <c r="J340">
        <v>345</v>
      </c>
      <c r="K340">
        <v>0</v>
      </c>
      <c r="L340" t="s">
        <v>30</v>
      </c>
      <c r="M340" t="s">
        <v>35</v>
      </c>
      <c r="N340">
        <v>0</v>
      </c>
      <c r="O340">
        <v>15940591</v>
      </c>
      <c r="P340" t="s">
        <v>13</v>
      </c>
      <c r="Q340" t="s">
        <v>13</v>
      </c>
    </row>
    <row r="341" spans="1:17" x14ac:dyDescent="0.25">
      <c r="A341">
        <v>163187947</v>
      </c>
      <c r="B341" t="s">
        <v>1337</v>
      </c>
      <c r="C341" t="s">
        <v>8952</v>
      </c>
      <c r="D341" t="s">
        <v>5238</v>
      </c>
      <c r="E341">
        <v>1</v>
      </c>
      <c r="F341" t="s">
        <v>37</v>
      </c>
      <c r="G341" t="s">
        <v>205</v>
      </c>
      <c r="H341" t="s">
        <v>27</v>
      </c>
      <c r="I341">
        <v>757</v>
      </c>
      <c r="J341">
        <v>757</v>
      </c>
      <c r="K341">
        <v>0</v>
      </c>
      <c r="L341">
        <v>20210717</v>
      </c>
      <c r="M341" t="s">
        <v>35</v>
      </c>
      <c r="N341">
        <v>20212</v>
      </c>
      <c r="O341">
        <v>15223668</v>
      </c>
      <c r="P341" t="s">
        <v>16</v>
      </c>
      <c r="Q341" t="s">
        <v>16</v>
      </c>
    </row>
    <row r="342" spans="1:17" x14ac:dyDescent="0.25">
      <c r="A342">
        <v>164229490</v>
      </c>
      <c r="B342" t="s">
        <v>925</v>
      </c>
      <c r="C342" t="s">
        <v>5888</v>
      </c>
      <c r="D342" t="s">
        <v>59</v>
      </c>
      <c r="E342">
        <v>1</v>
      </c>
      <c r="F342" t="s">
        <v>37</v>
      </c>
      <c r="G342" t="s">
        <v>4019</v>
      </c>
      <c r="H342" t="s">
        <v>27</v>
      </c>
      <c r="I342">
        <v>190</v>
      </c>
      <c r="J342">
        <v>190</v>
      </c>
      <c r="K342">
        <v>0</v>
      </c>
      <c r="L342" t="s">
        <v>30</v>
      </c>
      <c r="M342" t="s">
        <v>35</v>
      </c>
      <c r="N342">
        <v>20212</v>
      </c>
      <c r="O342">
        <v>15990586</v>
      </c>
      <c r="P342" t="s">
        <v>13</v>
      </c>
      <c r="Q342" t="s">
        <v>13</v>
      </c>
    </row>
    <row r="343" spans="1:17" x14ac:dyDescent="0.25">
      <c r="A343">
        <v>164223444</v>
      </c>
      <c r="B343" t="s">
        <v>792</v>
      </c>
      <c r="C343" t="s">
        <v>1403</v>
      </c>
      <c r="D343" t="s">
        <v>59</v>
      </c>
      <c r="E343">
        <v>1</v>
      </c>
      <c r="F343" t="s">
        <v>38</v>
      </c>
      <c r="G343" t="s">
        <v>6769</v>
      </c>
      <c r="H343" t="s">
        <v>27</v>
      </c>
      <c r="I343">
        <v>143</v>
      </c>
      <c r="J343">
        <v>143</v>
      </c>
      <c r="K343">
        <v>20211</v>
      </c>
      <c r="L343">
        <v>20210412</v>
      </c>
      <c r="M343" t="s">
        <v>36</v>
      </c>
      <c r="N343">
        <v>20212</v>
      </c>
      <c r="O343">
        <v>14323046</v>
      </c>
      <c r="P343" t="s">
        <v>13</v>
      </c>
      <c r="Q343" t="s">
        <v>13</v>
      </c>
    </row>
    <row r="344" spans="1:17" x14ac:dyDescent="0.25">
      <c r="A344">
        <v>164149078</v>
      </c>
      <c r="B344" t="s">
        <v>365</v>
      </c>
      <c r="C344" t="s">
        <v>187</v>
      </c>
      <c r="D344" t="s">
        <v>5238</v>
      </c>
      <c r="E344">
        <v>1</v>
      </c>
      <c r="F344" t="s">
        <v>37</v>
      </c>
      <c r="G344" t="s">
        <v>205</v>
      </c>
      <c r="H344" t="s">
        <v>27</v>
      </c>
      <c r="I344">
        <v>261</v>
      </c>
      <c r="J344">
        <v>261</v>
      </c>
      <c r="K344">
        <v>20211</v>
      </c>
      <c r="L344">
        <v>20210202</v>
      </c>
      <c r="M344" t="s">
        <v>35</v>
      </c>
      <c r="N344">
        <v>0</v>
      </c>
      <c r="O344">
        <v>15967587</v>
      </c>
      <c r="P344" t="s">
        <v>13</v>
      </c>
      <c r="Q344" t="s">
        <v>13</v>
      </c>
    </row>
    <row r="345" spans="1:17" x14ac:dyDescent="0.25">
      <c r="A345">
        <v>164149128</v>
      </c>
      <c r="B345" t="s">
        <v>365</v>
      </c>
      <c r="C345" t="s">
        <v>4809</v>
      </c>
      <c r="D345" t="s">
        <v>5238</v>
      </c>
      <c r="E345">
        <v>1</v>
      </c>
      <c r="F345" t="s">
        <v>37</v>
      </c>
      <c r="G345" t="s">
        <v>205</v>
      </c>
      <c r="H345" t="s">
        <v>27</v>
      </c>
      <c r="I345">
        <v>261</v>
      </c>
      <c r="J345">
        <v>261</v>
      </c>
      <c r="K345">
        <v>20211</v>
      </c>
      <c r="L345">
        <v>20210129</v>
      </c>
      <c r="M345" t="s">
        <v>35</v>
      </c>
      <c r="N345">
        <v>20212</v>
      </c>
      <c r="O345">
        <v>15967618</v>
      </c>
      <c r="P345" t="s">
        <v>13</v>
      </c>
      <c r="Q345" t="s">
        <v>13</v>
      </c>
    </row>
    <row r="346" spans="1:17" x14ac:dyDescent="0.25">
      <c r="A346">
        <v>164204570</v>
      </c>
      <c r="B346" t="s">
        <v>365</v>
      </c>
      <c r="C346" t="s">
        <v>7139</v>
      </c>
      <c r="D346" t="s">
        <v>59</v>
      </c>
      <c r="E346">
        <v>1</v>
      </c>
      <c r="F346" t="s">
        <v>37</v>
      </c>
      <c r="G346" t="s">
        <v>5248</v>
      </c>
      <c r="H346" t="s">
        <v>27</v>
      </c>
      <c r="I346">
        <v>204</v>
      </c>
      <c r="J346">
        <v>204</v>
      </c>
      <c r="K346">
        <v>20211</v>
      </c>
      <c r="L346">
        <v>20190621</v>
      </c>
      <c r="M346" t="s">
        <v>35</v>
      </c>
      <c r="N346">
        <v>20212</v>
      </c>
      <c r="O346">
        <v>15978972</v>
      </c>
      <c r="P346" t="s">
        <v>13</v>
      </c>
      <c r="Q346" t="s">
        <v>13</v>
      </c>
    </row>
    <row r="347" spans="1:17" x14ac:dyDescent="0.25">
      <c r="A347">
        <v>162949463</v>
      </c>
      <c r="B347" t="s">
        <v>931</v>
      </c>
      <c r="C347" t="s">
        <v>1130</v>
      </c>
      <c r="D347" t="s">
        <v>5238</v>
      </c>
      <c r="E347">
        <v>1</v>
      </c>
      <c r="F347" t="s">
        <v>6</v>
      </c>
      <c r="G347" t="s">
        <v>4143</v>
      </c>
      <c r="H347" t="s">
        <v>27</v>
      </c>
      <c r="I347">
        <v>946</v>
      </c>
      <c r="J347">
        <v>946</v>
      </c>
      <c r="K347">
        <v>0</v>
      </c>
      <c r="L347">
        <v>20181018</v>
      </c>
      <c r="M347" t="s">
        <v>35</v>
      </c>
      <c r="N347">
        <v>0</v>
      </c>
      <c r="O347">
        <v>15078263</v>
      </c>
      <c r="P347" t="s">
        <v>16</v>
      </c>
      <c r="Q347" t="s">
        <v>16</v>
      </c>
    </row>
    <row r="348" spans="1:17" x14ac:dyDescent="0.25">
      <c r="A348">
        <v>162540360</v>
      </c>
      <c r="B348" t="s">
        <v>1928</v>
      </c>
      <c r="C348" t="s">
        <v>7514</v>
      </c>
      <c r="D348" t="s">
        <v>59</v>
      </c>
      <c r="E348">
        <v>1</v>
      </c>
      <c r="F348" t="s">
        <v>37</v>
      </c>
      <c r="G348" t="s">
        <v>5248</v>
      </c>
      <c r="H348" t="s">
        <v>27</v>
      </c>
      <c r="I348">
        <v>1204</v>
      </c>
      <c r="J348">
        <v>268</v>
      </c>
      <c r="K348">
        <v>20211</v>
      </c>
      <c r="L348">
        <v>20201120</v>
      </c>
      <c r="M348" t="s">
        <v>36</v>
      </c>
      <c r="N348">
        <v>20212</v>
      </c>
      <c r="O348">
        <v>15100418</v>
      </c>
      <c r="P348" t="s">
        <v>16</v>
      </c>
      <c r="Q348" t="s">
        <v>13</v>
      </c>
    </row>
    <row r="349" spans="1:17" x14ac:dyDescent="0.25">
      <c r="A349">
        <v>164221686</v>
      </c>
      <c r="B349" t="s">
        <v>2469</v>
      </c>
      <c r="C349" t="s">
        <v>2109</v>
      </c>
      <c r="D349" t="s">
        <v>5238</v>
      </c>
      <c r="E349">
        <v>1</v>
      </c>
      <c r="F349" t="s">
        <v>37</v>
      </c>
      <c r="G349" t="s">
        <v>3880</v>
      </c>
      <c r="H349" t="s">
        <v>27</v>
      </c>
      <c r="I349">
        <v>202</v>
      </c>
      <c r="J349">
        <v>202</v>
      </c>
      <c r="K349">
        <v>0</v>
      </c>
      <c r="L349">
        <v>20210710</v>
      </c>
      <c r="M349" t="s">
        <v>35</v>
      </c>
      <c r="N349">
        <v>0</v>
      </c>
      <c r="O349">
        <v>15987702</v>
      </c>
      <c r="P349" t="s">
        <v>13</v>
      </c>
      <c r="Q349" t="s">
        <v>13</v>
      </c>
    </row>
    <row r="350" spans="1:17" x14ac:dyDescent="0.25">
      <c r="A350">
        <v>164257087</v>
      </c>
      <c r="B350" t="s">
        <v>1928</v>
      </c>
      <c r="C350" t="s">
        <v>272</v>
      </c>
      <c r="D350" t="s">
        <v>5238</v>
      </c>
      <c r="E350">
        <v>1</v>
      </c>
      <c r="F350" t="s">
        <v>6</v>
      </c>
      <c r="G350" t="s">
        <v>6768</v>
      </c>
      <c r="H350" t="s">
        <v>27</v>
      </c>
      <c r="I350">
        <v>150</v>
      </c>
      <c r="J350">
        <v>107</v>
      </c>
      <c r="K350">
        <v>20211</v>
      </c>
      <c r="L350">
        <v>20210602</v>
      </c>
      <c r="M350" t="s">
        <v>35</v>
      </c>
      <c r="N350">
        <v>20212</v>
      </c>
      <c r="O350">
        <v>16000187</v>
      </c>
      <c r="P350" t="s">
        <v>13</v>
      </c>
      <c r="Q350" t="s">
        <v>13</v>
      </c>
    </row>
    <row r="351" spans="1:17" x14ac:dyDescent="0.25">
      <c r="A351">
        <v>164185778</v>
      </c>
      <c r="B351" t="s">
        <v>1342</v>
      </c>
      <c r="C351" t="s">
        <v>7140</v>
      </c>
      <c r="D351" t="s">
        <v>7141</v>
      </c>
      <c r="E351">
        <v>1</v>
      </c>
      <c r="F351" t="s">
        <v>38</v>
      </c>
      <c r="G351" t="s">
        <v>6769</v>
      </c>
      <c r="H351" t="s">
        <v>27</v>
      </c>
      <c r="I351">
        <v>212</v>
      </c>
      <c r="J351">
        <v>212</v>
      </c>
      <c r="K351">
        <v>20211</v>
      </c>
      <c r="L351" t="s">
        <v>30</v>
      </c>
      <c r="M351" t="s">
        <v>35</v>
      </c>
      <c r="N351">
        <v>20212</v>
      </c>
      <c r="O351">
        <v>9811549</v>
      </c>
      <c r="P351" t="s">
        <v>13</v>
      </c>
      <c r="Q351" t="s">
        <v>13</v>
      </c>
    </row>
    <row r="352" spans="1:17" x14ac:dyDescent="0.25">
      <c r="A352">
        <v>164363831</v>
      </c>
      <c r="B352" t="s">
        <v>6969</v>
      </c>
      <c r="C352" t="s">
        <v>8953</v>
      </c>
      <c r="D352" t="s">
        <v>5238</v>
      </c>
      <c r="E352">
        <v>1</v>
      </c>
      <c r="F352" t="s">
        <v>6</v>
      </c>
      <c r="G352" t="s">
        <v>4143</v>
      </c>
      <c r="H352" t="s">
        <v>27</v>
      </c>
      <c r="I352">
        <v>28</v>
      </c>
      <c r="J352">
        <v>28</v>
      </c>
      <c r="K352">
        <v>20211</v>
      </c>
      <c r="L352">
        <v>20210412</v>
      </c>
      <c r="M352" t="s">
        <v>36</v>
      </c>
      <c r="N352">
        <v>20212</v>
      </c>
      <c r="O352">
        <v>12206582</v>
      </c>
      <c r="P352" t="s">
        <v>13</v>
      </c>
      <c r="Q352" t="s">
        <v>13</v>
      </c>
    </row>
    <row r="353" spans="1:17" x14ac:dyDescent="0.25">
      <c r="A353">
        <v>163334072</v>
      </c>
      <c r="B353" t="s">
        <v>4545</v>
      </c>
      <c r="C353" t="s">
        <v>550</v>
      </c>
      <c r="D353" t="s">
        <v>59</v>
      </c>
      <c r="E353">
        <v>1</v>
      </c>
      <c r="F353" t="s">
        <v>6</v>
      </c>
      <c r="G353" t="s">
        <v>156</v>
      </c>
      <c r="H353" t="s">
        <v>27</v>
      </c>
      <c r="I353">
        <v>630</v>
      </c>
      <c r="J353">
        <v>619</v>
      </c>
      <c r="K353">
        <v>0</v>
      </c>
      <c r="L353" t="s">
        <v>30</v>
      </c>
      <c r="M353" t="s">
        <v>35</v>
      </c>
      <c r="N353">
        <v>0</v>
      </c>
      <c r="O353">
        <v>14212651</v>
      </c>
      <c r="P353" t="s">
        <v>15</v>
      </c>
      <c r="Q353" t="s">
        <v>15</v>
      </c>
    </row>
    <row r="354" spans="1:17" x14ac:dyDescent="0.25">
      <c r="A354">
        <v>163117011</v>
      </c>
      <c r="B354" t="s">
        <v>3386</v>
      </c>
      <c r="C354" t="s">
        <v>3887</v>
      </c>
      <c r="D354" t="s">
        <v>5238</v>
      </c>
      <c r="E354">
        <v>1</v>
      </c>
      <c r="F354" t="s">
        <v>6</v>
      </c>
      <c r="G354" t="s">
        <v>4143</v>
      </c>
      <c r="H354" t="s">
        <v>27</v>
      </c>
      <c r="I354">
        <v>814</v>
      </c>
      <c r="J354">
        <v>814</v>
      </c>
      <c r="K354">
        <v>20211</v>
      </c>
      <c r="L354">
        <v>20210223</v>
      </c>
      <c r="M354" t="s">
        <v>36</v>
      </c>
      <c r="N354">
        <v>20212</v>
      </c>
      <c r="O354">
        <v>15271154</v>
      </c>
      <c r="P354" t="s">
        <v>16</v>
      </c>
      <c r="Q354" t="s">
        <v>16</v>
      </c>
    </row>
    <row r="355" spans="1:17" x14ac:dyDescent="0.25">
      <c r="A355">
        <v>164378625</v>
      </c>
      <c r="B355" t="s">
        <v>8954</v>
      </c>
      <c r="C355" t="s">
        <v>1576</v>
      </c>
      <c r="D355" t="s">
        <v>5238</v>
      </c>
      <c r="E355">
        <v>1</v>
      </c>
      <c r="F355" t="s">
        <v>6</v>
      </c>
      <c r="G355" t="s">
        <v>156</v>
      </c>
      <c r="H355" t="s">
        <v>27</v>
      </c>
      <c r="I355">
        <v>14</v>
      </c>
      <c r="J355">
        <v>14</v>
      </c>
      <c r="K355">
        <v>20211</v>
      </c>
      <c r="L355">
        <v>20201026</v>
      </c>
      <c r="M355" t="s">
        <v>36</v>
      </c>
      <c r="N355">
        <v>0</v>
      </c>
      <c r="O355">
        <v>13569627</v>
      </c>
      <c r="P355" t="s">
        <v>13</v>
      </c>
      <c r="Q355" t="s">
        <v>13</v>
      </c>
    </row>
    <row r="356" spans="1:17" x14ac:dyDescent="0.25">
      <c r="A356">
        <v>164322137</v>
      </c>
      <c r="B356" t="s">
        <v>8955</v>
      </c>
      <c r="C356" t="s">
        <v>8956</v>
      </c>
      <c r="D356" t="s">
        <v>5238</v>
      </c>
      <c r="E356">
        <v>1</v>
      </c>
      <c r="F356" t="s">
        <v>37</v>
      </c>
      <c r="G356" t="s">
        <v>8895</v>
      </c>
      <c r="H356" t="s">
        <v>27</v>
      </c>
      <c r="I356">
        <v>76</v>
      </c>
      <c r="J356">
        <v>76</v>
      </c>
      <c r="K356">
        <v>0</v>
      </c>
      <c r="L356" t="s">
        <v>30</v>
      </c>
      <c r="M356" t="s">
        <v>35</v>
      </c>
      <c r="N356">
        <v>0</v>
      </c>
      <c r="O356">
        <v>16031518</v>
      </c>
      <c r="P356" t="s">
        <v>13</v>
      </c>
      <c r="Q356" t="s">
        <v>13</v>
      </c>
    </row>
    <row r="357" spans="1:17" x14ac:dyDescent="0.25">
      <c r="A357">
        <v>164230027</v>
      </c>
      <c r="B357" t="s">
        <v>3030</v>
      </c>
      <c r="C357" t="s">
        <v>7515</v>
      </c>
      <c r="D357" t="s">
        <v>5238</v>
      </c>
      <c r="E357">
        <v>1</v>
      </c>
      <c r="F357" t="s">
        <v>37</v>
      </c>
      <c r="G357" t="s">
        <v>8895</v>
      </c>
      <c r="H357" t="s">
        <v>27</v>
      </c>
      <c r="I357">
        <v>188</v>
      </c>
      <c r="J357">
        <v>136</v>
      </c>
      <c r="K357">
        <v>20211</v>
      </c>
      <c r="L357">
        <v>20210219</v>
      </c>
      <c r="M357" t="s">
        <v>35</v>
      </c>
      <c r="N357">
        <v>20212</v>
      </c>
      <c r="O357">
        <v>15991871</v>
      </c>
      <c r="P357" t="s">
        <v>13</v>
      </c>
      <c r="Q357" t="s">
        <v>13</v>
      </c>
    </row>
    <row r="358" spans="1:17" x14ac:dyDescent="0.25">
      <c r="A358">
        <v>164090831</v>
      </c>
      <c r="B358" t="s">
        <v>2135</v>
      </c>
      <c r="C358" t="s">
        <v>6072</v>
      </c>
      <c r="D358" t="s">
        <v>5238</v>
      </c>
      <c r="E358">
        <v>1</v>
      </c>
      <c r="F358" t="s">
        <v>37</v>
      </c>
      <c r="G358" t="s">
        <v>4147</v>
      </c>
      <c r="H358" t="s">
        <v>27</v>
      </c>
      <c r="I358">
        <v>330</v>
      </c>
      <c r="J358">
        <v>162</v>
      </c>
      <c r="K358">
        <v>20211</v>
      </c>
      <c r="L358">
        <v>20201116</v>
      </c>
      <c r="M358" t="s">
        <v>35</v>
      </c>
      <c r="N358">
        <v>20212</v>
      </c>
      <c r="O358">
        <v>15947255</v>
      </c>
      <c r="P358" t="s">
        <v>13</v>
      </c>
      <c r="Q358" t="s">
        <v>13</v>
      </c>
    </row>
    <row r="359" spans="1:17" x14ac:dyDescent="0.25">
      <c r="A359">
        <v>164194670</v>
      </c>
      <c r="B359" t="s">
        <v>565</v>
      </c>
      <c r="C359" t="s">
        <v>3289</v>
      </c>
      <c r="D359" t="s">
        <v>59</v>
      </c>
      <c r="E359">
        <v>1</v>
      </c>
      <c r="F359" t="s">
        <v>37</v>
      </c>
      <c r="G359" t="s">
        <v>5248</v>
      </c>
      <c r="H359" t="s">
        <v>27</v>
      </c>
      <c r="I359">
        <v>211</v>
      </c>
      <c r="J359">
        <v>211</v>
      </c>
      <c r="K359">
        <v>20211</v>
      </c>
      <c r="L359">
        <v>20210420</v>
      </c>
      <c r="M359" t="s">
        <v>35</v>
      </c>
      <c r="N359">
        <v>20212</v>
      </c>
      <c r="O359">
        <v>15984489</v>
      </c>
      <c r="P359" t="s">
        <v>13</v>
      </c>
      <c r="Q359" t="s">
        <v>13</v>
      </c>
    </row>
    <row r="360" spans="1:17" x14ac:dyDescent="0.25">
      <c r="A360">
        <v>164280111</v>
      </c>
      <c r="B360" t="s">
        <v>2135</v>
      </c>
      <c r="C360" t="s">
        <v>4832</v>
      </c>
      <c r="D360" t="s">
        <v>5238</v>
      </c>
      <c r="E360">
        <v>1</v>
      </c>
      <c r="F360" t="s">
        <v>37</v>
      </c>
      <c r="G360" t="s">
        <v>8895</v>
      </c>
      <c r="H360" t="s">
        <v>27</v>
      </c>
      <c r="I360">
        <v>121</v>
      </c>
      <c r="J360">
        <v>121</v>
      </c>
      <c r="K360">
        <v>0</v>
      </c>
      <c r="L360">
        <v>20210621</v>
      </c>
      <c r="M360" t="s">
        <v>35</v>
      </c>
      <c r="N360">
        <v>0</v>
      </c>
      <c r="O360">
        <v>16009125</v>
      </c>
      <c r="P360" t="s">
        <v>13</v>
      </c>
      <c r="Q360" t="s">
        <v>13</v>
      </c>
    </row>
    <row r="361" spans="1:17" x14ac:dyDescent="0.25">
      <c r="A361">
        <v>164372111</v>
      </c>
      <c r="B361" t="s">
        <v>8957</v>
      </c>
      <c r="C361" t="s">
        <v>8958</v>
      </c>
      <c r="D361" t="s">
        <v>5238</v>
      </c>
      <c r="E361">
        <v>1</v>
      </c>
      <c r="F361" t="s">
        <v>37</v>
      </c>
      <c r="G361" t="s">
        <v>4147</v>
      </c>
      <c r="H361" t="s">
        <v>27</v>
      </c>
      <c r="I361">
        <v>22</v>
      </c>
      <c r="J361">
        <v>21</v>
      </c>
      <c r="K361">
        <v>20211</v>
      </c>
      <c r="L361">
        <v>20201217</v>
      </c>
      <c r="M361" t="s">
        <v>35</v>
      </c>
      <c r="N361">
        <v>0</v>
      </c>
      <c r="O361">
        <v>16051137</v>
      </c>
      <c r="P361" t="s">
        <v>13</v>
      </c>
      <c r="Q361" t="s">
        <v>13</v>
      </c>
    </row>
    <row r="362" spans="1:17" x14ac:dyDescent="0.25">
      <c r="A362">
        <v>164163324</v>
      </c>
      <c r="B362" t="s">
        <v>6773</v>
      </c>
      <c r="C362" t="s">
        <v>1534</v>
      </c>
      <c r="D362" t="s">
        <v>60</v>
      </c>
      <c r="E362">
        <v>2</v>
      </c>
      <c r="F362" t="s">
        <v>6</v>
      </c>
      <c r="G362" t="s">
        <v>7142</v>
      </c>
      <c r="H362" t="s">
        <v>27</v>
      </c>
      <c r="I362">
        <v>239</v>
      </c>
      <c r="J362">
        <v>233</v>
      </c>
      <c r="K362">
        <v>20211</v>
      </c>
      <c r="L362">
        <v>20200127</v>
      </c>
      <c r="M362" t="s">
        <v>35</v>
      </c>
      <c r="N362">
        <v>20212</v>
      </c>
      <c r="O362">
        <v>15966215</v>
      </c>
      <c r="P362" t="s">
        <v>13</v>
      </c>
      <c r="Q362" t="s">
        <v>13</v>
      </c>
    </row>
    <row r="363" spans="1:17" x14ac:dyDescent="0.25">
      <c r="A363">
        <v>164028913</v>
      </c>
      <c r="B363" t="s">
        <v>5274</v>
      </c>
      <c r="C363" t="s">
        <v>1070</v>
      </c>
      <c r="D363" t="s">
        <v>60</v>
      </c>
      <c r="E363">
        <v>2</v>
      </c>
      <c r="F363" t="s">
        <v>6</v>
      </c>
      <c r="G363" t="s">
        <v>7142</v>
      </c>
      <c r="H363" t="s">
        <v>27</v>
      </c>
      <c r="I363">
        <v>394</v>
      </c>
      <c r="J363">
        <v>385</v>
      </c>
      <c r="K363">
        <v>20211</v>
      </c>
      <c r="L363">
        <v>20190821</v>
      </c>
      <c r="M363" t="s">
        <v>35</v>
      </c>
      <c r="N363">
        <v>20212</v>
      </c>
      <c r="O363">
        <v>15903904</v>
      </c>
      <c r="P363" t="s">
        <v>14</v>
      </c>
      <c r="Q363" t="s">
        <v>14</v>
      </c>
    </row>
    <row r="364" spans="1:17" x14ac:dyDescent="0.25">
      <c r="A364">
        <v>164365705</v>
      </c>
      <c r="B364" t="s">
        <v>386</v>
      </c>
      <c r="C364" t="s">
        <v>1298</v>
      </c>
      <c r="D364" t="s">
        <v>60</v>
      </c>
      <c r="E364">
        <v>2</v>
      </c>
      <c r="F364" t="s">
        <v>6</v>
      </c>
      <c r="G364" t="s">
        <v>7142</v>
      </c>
      <c r="H364" t="s">
        <v>27</v>
      </c>
      <c r="I364">
        <v>27</v>
      </c>
      <c r="J364">
        <v>24</v>
      </c>
      <c r="K364">
        <v>20211</v>
      </c>
      <c r="L364" t="s">
        <v>30</v>
      </c>
      <c r="M364" t="s">
        <v>35</v>
      </c>
      <c r="N364">
        <v>20212</v>
      </c>
      <c r="O364">
        <v>12586877</v>
      </c>
      <c r="P364" t="s">
        <v>13</v>
      </c>
      <c r="Q364" t="s">
        <v>13</v>
      </c>
    </row>
    <row r="365" spans="1:17" x14ac:dyDescent="0.25">
      <c r="A365">
        <v>164376849</v>
      </c>
      <c r="B365" t="s">
        <v>8959</v>
      </c>
      <c r="C365" t="s">
        <v>8960</v>
      </c>
      <c r="D365" t="s">
        <v>60</v>
      </c>
      <c r="E365">
        <v>2</v>
      </c>
      <c r="F365" t="s">
        <v>38</v>
      </c>
      <c r="G365" t="s">
        <v>8961</v>
      </c>
      <c r="H365" t="s">
        <v>27</v>
      </c>
      <c r="I365">
        <v>16</v>
      </c>
      <c r="J365">
        <v>16</v>
      </c>
      <c r="K365">
        <v>20211</v>
      </c>
      <c r="L365" t="s">
        <v>30</v>
      </c>
      <c r="M365" t="s">
        <v>36</v>
      </c>
      <c r="N365">
        <v>0</v>
      </c>
      <c r="O365">
        <v>13471296</v>
      </c>
      <c r="P365" t="s">
        <v>13</v>
      </c>
      <c r="Q365" t="s">
        <v>13</v>
      </c>
    </row>
    <row r="366" spans="1:17" x14ac:dyDescent="0.25">
      <c r="A366">
        <v>164027304</v>
      </c>
      <c r="B366" t="s">
        <v>5276</v>
      </c>
      <c r="C366" t="s">
        <v>297</v>
      </c>
      <c r="D366" t="s">
        <v>60</v>
      </c>
      <c r="E366">
        <v>2</v>
      </c>
      <c r="F366" t="s">
        <v>6</v>
      </c>
      <c r="G366" t="s">
        <v>7142</v>
      </c>
      <c r="H366" t="s">
        <v>27</v>
      </c>
      <c r="I366">
        <v>391</v>
      </c>
      <c r="J366">
        <v>391</v>
      </c>
      <c r="K366">
        <v>20211</v>
      </c>
      <c r="L366" t="s">
        <v>30</v>
      </c>
      <c r="M366" t="s">
        <v>36</v>
      </c>
      <c r="N366">
        <v>0</v>
      </c>
      <c r="O366">
        <v>13426887</v>
      </c>
      <c r="P366" t="s">
        <v>14</v>
      </c>
      <c r="Q366" t="s">
        <v>14</v>
      </c>
    </row>
    <row r="367" spans="1:17" x14ac:dyDescent="0.25">
      <c r="A367">
        <v>164193187</v>
      </c>
      <c r="B367" t="s">
        <v>7143</v>
      </c>
      <c r="C367" t="s">
        <v>7144</v>
      </c>
      <c r="D367" t="s">
        <v>64</v>
      </c>
      <c r="E367">
        <v>2</v>
      </c>
      <c r="F367" t="s">
        <v>38</v>
      </c>
      <c r="G367" t="s">
        <v>8961</v>
      </c>
      <c r="H367" t="s">
        <v>27</v>
      </c>
      <c r="I367">
        <v>213</v>
      </c>
      <c r="J367">
        <v>213</v>
      </c>
      <c r="K367">
        <v>20211</v>
      </c>
      <c r="L367">
        <v>20210201</v>
      </c>
      <c r="M367" t="s">
        <v>36</v>
      </c>
      <c r="N367">
        <v>20212</v>
      </c>
      <c r="O367">
        <v>10870171</v>
      </c>
      <c r="P367" t="s">
        <v>13</v>
      </c>
      <c r="Q367" t="s">
        <v>13</v>
      </c>
    </row>
    <row r="368" spans="1:17" x14ac:dyDescent="0.25">
      <c r="A368">
        <v>164026628</v>
      </c>
      <c r="B368" t="s">
        <v>3334</v>
      </c>
      <c r="C368" t="s">
        <v>1464</v>
      </c>
      <c r="D368" t="s">
        <v>60</v>
      </c>
      <c r="E368">
        <v>2</v>
      </c>
      <c r="F368" t="s">
        <v>6</v>
      </c>
      <c r="G368" t="s">
        <v>7142</v>
      </c>
      <c r="H368" t="s">
        <v>27</v>
      </c>
      <c r="I368">
        <v>391</v>
      </c>
      <c r="J368">
        <v>391</v>
      </c>
      <c r="K368">
        <v>20211</v>
      </c>
      <c r="L368" t="s">
        <v>30</v>
      </c>
      <c r="M368" t="s">
        <v>36</v>
      </c>
      <c r="N368">
        <v>20212</v>
      </c>
      <c r="O368">
        <v>8502795</v>
      </c>
      <c r="P368" t="s">
        <v>14</v>
      </c>
      <c r="Q368" t="s">
        <v>14</v>
      </c>
    </row>
    <row r="369" spans="1:17" x14ac:dyDescent="0.25">
      <c r="A369">
        <v>164284595</v>
      </c>
      <c r="B369" t="s">
        <v>6649</v>
      </c>
      <c r="C369" t="s">
        <v>8962</v>
      </c>
      <c r="D369" t="s">
        <v>60</v>
      </c>
      <c r="E369">
        <v>2</v>
      </c>
      <c r="F369" t="s">
        <v>38</v>
      </c>
      <c r="G369" t="s">
        <v>8961</v>
      </c>
      <c r="H369" t="s">
        <v>27</v>
      </c>
      <c r="I369">
        <v>112</v>
      </c>
      <c r="J369">
        <v>101</v>
      </c>
      <c r="K369">
        <v>20211</v>
      </c>
      <c r="L369" t="s">
        <v>30</v>
      </c>
      <c r="M369" t="s">
        <v>36</v>
      </c>
      <c r="N369">
        <v>20212</v>
      </c>
      <c r="O369">
        <v>11187504</v>
      </c>
      <c r="P369" t="s">
        <v>13</v>
      </c>
      <c r="Q369" t="s">
        <v>13</v>
      </c>
    </row>
    <row r="370" spans="1:17" x14ac:dyDescent="0.25">
      <c r="A370">
        <v>163417127</v>
      </c>
      <c r="B370" t="s">
        <v>3867</v>
      </c>
      <c r="C370" t="s">
        <v>4800</v>
      </c>
      <c r="D370" t="s">
        <v>60</v>
      </c>
      <c r="E370">
        <v>2</v>
      </c>
      <c r="F370" t="s">
        <v>37</v>
      </c>
      <c r="G370" t="s">
        <v>5275</v>
      </c>
      <c r="H370" t="s">
        <v>27</v>
      </c>
      <c r="I370">
        <v>548</v>
      </c>
      <c r="J370">
        <v>223</v>
      </c>
      <c r="K370">
        <v>0</v>
      </c>
      <c r="L370" t="s">
        <v>30</v>
      </c>
      <c r="M370" t="s">
        <v>35</v>
      </c>
      <c r="N370">
        <v>0</v>
      </c>
      <c r="O370">
        <v>15421676</v>
      </c>
      <c r="P370" t="s">
        <v>15</v>
      </c>
      <c r="Q370" t="s">
        <v>13</v>
      </c>
    </row>
    <row r="371" spans="1:17" x14ac:dyDescent="0.25">
      <c r="A371">
        <v>164155814</v>
      </c>
      <c r="B371" t="s">
        <v>494</v>
      </c>
      <c r="C371" t="s">
        <v>1287</v>
      </c>
      <c r="D371" t="s">
        <v>60</v>
      </c>
      <c r="E371">
        <v>2</v>
      </c>
      <c r="F371" t="s">
        <v>6</v>
      </c>
      <c r="G371" t="s">
        <v>7142</v>
      </c>
      <c r="H371" t="s">
        <v>27</v>
      </c>
      <c r="I371">
        <v>248</v>
      </c>
      <c r="J371">
        <v>233</v>
      </c>
      <c r="K371">
        <v>20211</v>
      </c>
      <c r="L371" t="s">
        <v>30</v>
      </c>
      <c r="M371" t="s">
        <v>35</v>
      </c>
      <c r="N371">
        <v>20212</v>
      </c>
      <c r="O371">
        <v>10505429</v>
      </c>
      <c r="P371" t="s">
        <v>13</v>
      </c>
      <c r="Q371" t="s">
        <v>13</v>
      </c>
    </row>
    <row r="372" spans="1:17" x14ac:dyDescent="0.25">
      <c r="A372">
        <v>164144380</v>
      </c>
      <c r="B372" t="s">
        <v>231</v>
      </c>
      <c r="C372" t="s">
        <v>6508</v>
      </c>
      <c r="D372" t="s">
        <v>60</v>
      </c>
      <c r="E372">
        <v>2</v>
      </c>
      <c r="F372" t="s">
        <v>6</v>
      </c>
      <c r="G372" t="s">
        <v>7142</v>
      </c>
      <c r="H372" t="s">
        <v>27</v>
      </c>
      <c r="I372">
        <v>273</v>
      </c>
      <c r="J372">
        <v>233</v>
      </c>
      <c r="K372">
        <v>0</v>
      </c>
      <c r="L372" t="s">
        <v>30</v>
      </c>
      <c r="M372" t="s">
        <v>35</v>
      </c>
      <c r="N372">
        <v>0</v>
      </c>
      <c r="O372">
        <v>15268251</v>
      </c>
      <c r="P372" t="s">
        <v>13</v>
      </c>
      <c r="Q372" t="s">
        <v>13</v>
      </c>
    </row>
    <row r="373" spans="1:17" x14ac:dyDescent="0.25">
      <c r="A373">
        <v>164119338</v>
      </c>
      <c r="B373" t="s">
        <v>7516</v>
      </c>
      <c r="C373" t="s">
        <v>3458</v>
      </c>
      <c r="D373" t="s">
        <v>60</v>
      </c>
      <c r="E373">
        <v>2</v>
      </c>
      <c r="F373" t="s">
        <v>37</v>
      </c>
      <c r="G373" t="s">
        <v>5275</v>
      </c>
      <c r="H373" t="s">
        <v>27</v>
      </c>
      <c r="I373">
        <v>296</v>
      </c>
      <c r="J373">
        <v>168</v>
      </c>
      <c r="K373">
        <v>20211</v>
      </c>
      <c r="L373">
        <v>20200615</v>
      </c>
      <c r="M373" t="s">
        <v>35</v>
      </c>
      <c r="N373">
        <v>20212</v>
      </c>
      <c r="O373">
        <v>15799307</v>
      </c>
      <c r="P373" t="s">
        <v>13</v>
      </c>
      <c r="Q373" t="s">
        <v>13</v>
      </c>
    </row>
    <row r="374" spans="1:17" x14ac:dyDescent="0.25">
      <c r="A374">
        <v>164191740</v>
      </c>
      <c r="B374" t="s">
        <v>872</v>
      </c>
      <c r="C374" t="s">
        <v>7517</v>
      </c>
      <c r="D374" t="s">
        <v>60</v>
      </c>
      <c r="E374">
        <v>2</v>
      </c>
      <c r="F374" t="s">
        <v>37</v>
      </c>
      <c r="G374" t="s">
        <v>5275</v>
      </c>
      <c r="H374" t="s">
        <v>27</v>
      </c>
      <c r="I374">
        <v>217</v>
      </c>
      <c r="J374">
        <v>100</v>
      </c>
      <c r="K374">
        <v>0</v>
      </c>
      <c r="L374" t="s">
        <v>30</v>
      </c>
      <c r="M374" t="s">
        <v>35</v>
      </c>
      <c r="N374">
        <v>0</v>
      </c>
      <c r="O374">
        <v>15979990</v>
      </c>
      <c r="P374" t="s">
        <v>13</v>
      </c>
      <c r="Q374" t="s">
        <v>13</v>
      </c>
    </row>
    <row r="375" spans="1:17" x14ac:dyDescent="0.25">
      <c r="A375">
        <v>164362817</v>
      </c>
      <c r="B375" t="s">
        <v>1224</v>
      </c>
      <c r="C375" t="s">
        <v>529</v>
      </c>
      <c r="D375" t="s">
        <v>60</v>
      </c>
      <c r="E375">
        <v>2</v>
      </c>
      <c r="F375" t="s">
        <v>6</v>
      </c>
      <c r="G375" t="s">
        <v>7142</v>
      </c>
      <c r="H375" t="s">
        <v>27</v>
      </c>
      <c r="I375">
        <v>30</v>
      </c>
      <c r="J375">
        <v>24</v>
      </c>
      <c r="K375">
        <v>20211</v>
      </c>
      <c r="L375">
        <v>20200512</v>
      </c>
      <c r="M375" t="s">
        <v>35</v>
      </c>
      <c r="N375">
        <v>20212</v>
      </c>
      <c r="O375">
        <v>16049580</v>
      </c>
      <c r="P375" t="s">
        <v>13</v>
      </c>
      <c r="Q375" t="s">
        <v>13</v>
      </c>
    </row>
    <row r="376" spans="1:17" x14ac:dyDescent="0.25">
      <c r="A376">
        <v>164152703</v>
      </c>
      <c r="B376" t="s">
        <v>596</v>
      </c>
      <c r="C376" t="s">
        <v>1010</v>
      </c>
      <c r="D376" t="s">
        <v>60</v>
      </c>
      <c r="E376">
        <v>2</v>
      </c>
      <c r="F376" t="s">
        <v>6</v>
      </c>
      <c r="G376" t="s">
        <v>7142</v>
      </c>
      <c r="H376" t="s">
        <v>27</v>
      </c>
      <c r="I376">
        <v>254</v>
      </c>
      <c r="J376">
        <v>239</v>
      </c>
      <c r="K376">
        <v>20211</v>
      </c>
      <c r="L376">
        <v>20200907</v>
      </c>
      <c r="M376" t="s">
        <v>35</v>
      </c>
      <c r="N376">
        <v>0</v>
      </c>
      <c r="O376">
        <v>9465361</v>
      </c>
      <c r="P376" t="s">
        <v>13</v>
      </c>
      <c r="Q376" t="s">
        <v>13</v>
      </c>
    </row>
    <row r="377" spans="1:17" x14ac:dyDescent="0.25">
      <c r="A377">
        <v>164312771</v>
      </c>
      <c r="B377" t="s">
        <v>260</v>
      </c>
      <c r="C377" t="s">
        <v>2294</v>
      </c>
      <c r="D377" t="s">
        <v>60</v>
      </c>
      <c r="E377">
        <v>2</v>
      </c>
      <c r="F377" t="s">
        <v>38</v>
      </c>
      <c r="G377" t="s">
        <v>8961</v>
      </c>
      <c r="H377" t="s">
        <v>27</v>
      </c>
      <c r="I377">
        <v>57</v>
      </c>
      <c r="J377">
        <v>57</v>
      </c>
      <c r="K377">
        <v>20211</v>
      </c>
      <c r="L377">
        <v>20210706</v>
      </c>
      <c r="M377" t="s">
        <v>36</v>
      </c>
      <c r="N377">
        <v>0</v>
      </c>
      <c r="O377">
        <v>12042724</v>
      </c>
      <c r="P377" t="s">
        <v>13</v>
      </c>
      <c r="Q377" t="s">
        <v>13</v>
      </c>
    </row>
    <row r="378" spans="1:17" x14ac:dyDescent="0.25">
      <c r="A378">
        <v>164351027</v>
      </c>
      <c r="B378" t="s">
        <v>8963</v>
      </c>
      <c r="C378" t="s">
        <v>837</v>
      </c>
      <c r="D378" t="s">
        <v>60</v>
      </c>
      <c r="E378">
        <v>2</v>
      </c>
      <c r="F378" t="s">
        <v>6</v>
      </c>
      <c r="G378" t="s">
        <v>7142</v>
      </c>
      <c r="H378" t="s">
        <v>27</v>
      </c>
      <c r="I378">
        <v>28</v>
      </c>
      <c r="J378">
        <v>15</v>
      </c>
      <c r="K378">
        <v>20211</v>
      </c>
      <c r="L378">
        <v>20210310</v>
      </c>
      <c r="M378" t="s">
        <v>35</v>
      </c>
      <c r="N378">
        <v>20212</v>
      </c>
      <c r="O378">
        <v>15965392</v>
      </c>
      <c r="P378" t="s">
        <v>13</v>
      </c>
      <c r="Q378" t="s">
        <v>13</v>
      </c>
    </row>
    <row r="379" spans="1:17" x14ac:dyDescent="0.25">
      <c r="A379">
        <v>164167187</v>
      </c>
      <c r="B379" t="s">
        <v>1962</v>
      </c>
      <c r="C379" t="s">
        <v>727</v>
      </c>
      <c r="D379" t="s">
        <v>60</v>
      </c>
      <c r="E379">
        <v>2</v>
      </c>
      <c r="F379" t="s">
        <v>6</v>
      </c>
      <c r="G379" t="s">
        <v>7142</v>
      </c>
      <c r="H379" t="s">
        <v>27</v>
      </c>
      <c r="I379">
        <v>234</v>
      </c>
      <c r="J379">
        <v>234</v>
      </c>
      <c r="K379">
        <v>20211</v>
      </c>
      <c r="L379">
        <v>20180514</v>
      </c>
      <c r="M379" t="s">
        <v>35</v>
      </c>
      <c r="N379">
        <v>0</v>
      </c>
      <c r="O379">
        <v>15957240</v>
      </c>
      <c r="P379" t="s">
        <v>13</v>
      </c>
      <c r="Q379" t="s">
        <v>13</v>
      </c>
    </row>
    <row r="380" spans="1:17" x14ac:dyDescent="0.25">
      <c r="A380">
        <v>164332948</v>
      </c>
      <c r="B380" t="s">
        <v>7796</v>
      </c>
      <c r="C380" t="s">
        <v>1202</v>
      </c>
      <c r="D380" t="s">
        <v>60</v>
      </c>
      <c r="E380">
        <v>2</v>
      </c>
      <c r="F380" t="s">
        <v>6</v>
      </c>
      <c r="G380" t="s">
        <v>7142</v>
      </c>
      <c r="H380" t="s">
        <v>27</v>
      </c>
      <c r="I380">
        <v>65</v>
      </c>
      <c r="J380">
        <v>52</v>
      </c>
      <c r="K380">
        <v>0</v>
      </c>
      <c r="L380" t="s">
        <v>30</v>
      </c>
      <c r="M380" t="s">
        <v>35</v>
      </c>
      <c r="N380">
        <v>0</v>
      </c>
      <c r="O380">
        <v>16038349</v>
      </c>
      <c r="P380" t="s">
        <v>13</v>
      </c>
      <c r="Q380" t="s">
        <v>13</v>
      </c>
    </row>
    <row r="381" spans="1:17" x14ac:dyDescent="0.25">
      <c r="A381">
        <v>164173887</v>
      </c>
      <c r="B381" t="s">
        <v>6774</v>
      </c>
      <c r="C381" t="s">
        <v>3544</v>
      </c>
      <c r="D381" t="s">
        <v>60</v>
      </c>
      <c r="E381">
        <v>2</v>
      </c>
      <c r="F381" t="s">
        <v>38</v>
      </c>
      <c r="G381" t="s">
        <v>8961</v>
      </c>
      <c r="H381" t="s">
        <v>27</v>
      </c>
      <c r="I381">
        <v>226</v>
      </c>
      <c r="J381">
        <v>226</v>
      </c>
      <c r="K381">
        <v>20211</v>
      </c>
      <c r="L381">
        <v>20210119</v>
      </c>
      <c r="M381" t="s">
        <v>36</v>
      </c>
      <c r="N381">
        <v>20212</v>
      </c>
      <c r="O381">
        <v>10529094</v>
      </c>
      <c r="P381" t="s">
        <v>13</v>
      </c>
      <c r="Q381" t="s">
        <v>13</v>
      </c>
    </row>
    <row r="382" spans="1:17" x14ac:dyDescent="0.25">
      <c r="A382">
        <v>164166746</v>
      </c>
      <c r="B382" t="s">
        <v>4196</v>
      </c>
      <c r="C382" t="s">
        <v>547</v>
      </c>
      <c r="D382" t="s">
        <v>60</v>
      </c>
      <c r="E382">
        <v>2</v>
      </c>
      <c r="F382" t="s">
        <v>6</v>
      </c>
      <c r="G382" t="s">
        <v>7142</v>
      </c>
      <c r="H382" t="s">
        <v>27</v>
      </c>
      <c r="I382">
        <v>234</v>
      </c>
      <c r="J382">
        <v>234</v>
      </c>
      <c r="K382">
        <v>20211</v>
      </c>
      <c r="L382">
        <v>20181005</v>
      </c>
      <c r="M382" t="s">
        <v>36</v>
      </c>
      <c r="N382">
        <v>20212</v>
      </c>
      <c r="O382">
        <v>10617091</v>
      </c>
      <c r="P382" t="s">
        <v>13</v>
      </c>
      <c r="Q382" t="s">
        <v>13</v>
      </c>
    </row>
    <row r="383" spans="1:17" x14ac:dyDescent="0.25">
      <c r="A383">
        <v>164347978</v>
      </c>
      <c r="B383" t="s">
        <v>8964</v>
      </c>
      <c r="C383" t="s">
        <v>1106</v>
      </c>
      <c r="D383" t="s">
        <v>60</v>
      </c>
      <c r="E383">
        <v>2</v>
      </c>
      <c r="F383" t="s">
        <v>6</v>
      </c>
      <c r="G383" t="s">
        <v>7142</v>
      </c>
      <c r="H383" t="s">
        <v>27</v>
      </c>
      <c r="I383">
        <v>45</v>
      </c>
      <c r="J383">
        <v>45</v>
      </c>
      <c r="K383">
        <v>20211</v>
      </c>
      <c r="L383">
        <v>20201104</v>
      </c>
      <c r="M383" t="s">
        <v>35</v>
      </c>
      <c r="N383">
        <v>20212</v>
      </c>
      <c r="O383">
        <v>10284520</v>
      </c>
      <c r="P383" t="s">
        <v>13</v>
      </c>
      <c r="Q383" t="s">
        <v>13</v>
      </c>
    </row>
    <row r="384" spans="1:17" x14ac:dyDescent="0.25">
      <c r="A384">
        <v>164348537</v>
      </c>
      <c r="B384" t="s">
        <v>8965</v>
      </c>
      <c r="C384" t="s">
        <v>235</v>
      </c>
      <c r="D384" t="s">
        <v>60</v>
      </c>
      <c r="E384">
        <v>2</v>
      </c>
      <c r="F384" t="s">
        <v>6</v>
      </c>
      <c r="G384" t="s">
        <v>7142</v>
      </c>
      <c r="H384" t="s">
        <v>27</v>
      </c>
      <c r="I384">
        <v>45</v>
      </c>
      <c r="J384">
        <v>45</v>
      </c>
      <c r="K384">
        <v>20211</v>
      </c>
      <c r="L384">
        <v>20201106</v>
      </c>
      <c r="M384" t="s">
        <v>35</v>
      </c>
      <c r="N384">
        <v>20212</v>
      </c>
      <c r="O384">
        <v>16033208</v>
      </c>
      <c r="P384" t="s">
        <v>13</v>
      </c>
      <c r="Q384" t="s">
        <v>13</v>
      </c>
    </row>
    <row r="385" spans="1:17" x14ac:dyDescent="0.25">
      <c r="A385">
        <v>164362749</v>
      </c>
      <c r="B385" t="s">
        <v>2883</v>
      </c>
      <c r="C385" t="s">
        <v>8966</v>
      </c>
      <c r="D385" t="s">
        <v>60</v>
      </c>
      <c r="E385">
        <v>2</v>
      </c>
      <c r="F385" t="s">
        <v>37</v>
      </c>
      <c r="G385" t="s">
        <v>5275</v>
      </c>
      <c r="H385" t="s">
        <v>27</v>
      </c>
      <c r="I385">
        <v>31</v>
      </c>
      <c r="J385">
        <v>14</v>
      </c>
      <c r="K385">
        <v>20211</v>
      </c>
      <c r="L385">
        <v>20200710</v>
      </c>
      <c r="M385" t="s">
        <v>35</v>
      </c>
      <c r="N385">
        <v>20212</v>
      </c>
      <c r="O385">
        <v>16041087</v>
      </c>
      <c r="P385" t="s">
        <v>13</v>
      </c>
      <c r="Q385" t="s">
        <v>13</v>
      </c>
    </row>
    <row r="386" spans="1:17" x14ac:dyDescent="0.25">
      <c r="A386">
        <v>164353225</v>
      </c>
      <c r="B386" t="s">
        <v>303</v>
      </c>
      <c r="C386" t="s">
        <v>967</v>
      </c>
      <c r="D386" t="s">
        <v>60</v>
      </c>
      <c r="E386">
        <v>2</v>
      </c>
      <c r="F386" t="s">
        <v>6</v>
      </c>
      <c r="G386" t="s">
        <v>7142</v>
      </c>
      <c r="H386" t="s">
        <v>27</v>
      </c>
      <c r="I386">
        <v>41</v>
      </c>
      <c r="J386">
        <v>41</v>
      </c>
      <c r="K386">
        <v>0</v>
      </c>
      <c r="L386">
        <v>20210524</v>
      </c>
      <c r="M386" t="s">
        <v>35</v>
      </c>
      <c r="N386">
        <v>0</v>
      </c>
      <c r="O386">
        <v>16006629</v>
      </c>
      <c r="P386" t="s">
        <v>13</v>
      </c>
      <c r="Q386" t="s">
        <v>13</v>
      </c>
    </row>
    <row r="387" spans="1:17" x14ac:dyDescent="0.25">
      <c r="A387">
        <v>164367691</v>
      </c>
      <c r="B387" t="s">
        <v>8967</v>
      </c>
      <c r="C387" t="s">
        <v>8968</v>
      </c>
      <c r="D387" t="s">
        <v>60</v>
      </c>
      <c r="E387">
        <v>2</v>
      </c>
      <c r="F387" t="s">
        <v>6</v>
      </c>
      <c r="G387" t="s">
        <v>7142</v>
      </c>
      <c r="H387" t="s">
        <v>27</v>
      </c>
      <c r="I387">
        <v>24</v>
      </c>
      <c r="J387">
        <v>24</v>
      </c>
      <c r="K387">
        <v>20211</v>
      </c>
      <c r="L387">
        <v>20200909</v>
      </c>
      <c r="M387" t="s">
        <v>36</v>
      </c>
      <c r="N387">
        <v>20212</v>
      </c>
      <c r="O387">
        <v>13833815</v>
      </c>
      <c r="P387" t="s">
        <v>13</v>
      </c>
      <c r="Q387" t="s">
        <v>13</v>
      </c>
    </row>
    <row r="388" spans="1:17" x14ac:dyDescent="0.25">
      <c r="A388">
        <v>164277480</v>
      </c>
      <c r="B388" t="s">
        <v>8969</v>
      </c>
      <c r="C388" t="s">
        <v>329</v>
      </c>
      <c r="D388" t="s">
        <v>60</v>
      </c>
      <c r="E388">
        <v>2</v>
      </c>
      <c r="F388" t="s">
        <v>38</v>
      </c>
      <c r="G388" t="s">
        <v>8961</v>
      </c>
      <c r="H388" t="s">
        <v>27</v>
      </c>
      <c r="I388">
        <v>128</v>
      </c>
      <c r="J388">
        <v>101</v>
      </c>
      <c r="K388">
        <v>0</v>
      </c>
      <c r="L388">
        <v>20210802</v>
      </c>
      <c r="M388" t="s">
        <v>36</v>
      </c>
      <c r="N388">
        <v>20212</v>
      </c>
      <c r="O388">
        <v>12260451</v>
      </c>
      <c r="P388" t="s">
        <v>13</v>
      </c>
      <c r="Q388" t="s">
        <v>13</v>
      </c>
    </row>
    <row r="389" spans="1:17" x14ac:dyDescent="0.25">
      <c r="A389">
        <v>164149532</v>
      </c>
      <c r="B389" t="s">
        <v>6509</v>
      </c>
      <c r="C389" t="s">
        <v>1068</v>
      </c>
      <c r="D389" t="s">
        <v>60</v>
      </c>
      <c r="E389">
        <v>2</v>
      </c>
      <c r="F389" t="s">
        <v>6</v>
      </c>
      <c r="G389" t="s">
        <v>7142</v>
      </c>
      <c r="H389" t="s">
        <v>27</v>
      </c>
      <c r="I389">
        <v>260</v>
      </c>
      <c r="J389">
        <v>233</v>
      </c>
      <c r="K389">
        <v>20211</v>
      </c>
      <c r="L389">
        <v>20201026</v>
      </c>
      <c r="M389" t="s">
        <v>35</v>
      </c>
      <c r="N389">
        <v>20212</v>
      </c>
      <c r="O389">
        <v>15955500</v>
      </c>
      <c r="P389" t="s">
        <v>13</v>
      </c>
      <c r="Q389" t="s">
        <v>13</v>
      </c>
    </row>
    <row r="390" spans="1:17" x14ac:dyDescent="0.25">
      <c r="A390">
        <v>163192818</v>
      </c>
      <c r="B390" t="s">
        <v>1104</v>
      </c>
      <c r="C390" t="s">
        <v>404</v>
      </c>
      <c r="D390" t="s">
        <v>60</v>
      </c>
      <c r="E390">
        <v>2</v>
      </c>
      <c r="F390" t="s">
        <v>6</v>
      </c>
      <c r="G390" t="s">
        <v>7142</v>
      </c>
      <c r="H390" t="s">
        <v>27</v>
      </c>
      <c r="I390">
        <v>752</v>
      </c>
      <c r="J390">
        <v>195</v>
      </c>
      <c r="K390">
        <v>20211</v>
      </c>
      <c r="L390">
        <v>20190617</v>
      </c>
      <c r="M390" t="s">
        <v>35</v>
      </c>
      <c r="N390">
        <v>0</v>
      </c>
      <c r="O390">
        <v>15299031</v>
      </c>
      <c r="P390" t="s">
        <v>16</v>
      </c>
      <c r="Q390" t="s">
        <v>13</v>
      </c>
    </row>
    <row r="391" spans="1:17" x14ac:dyDescent="0.25">
      <c r="A391">
        <v>164156988</v>
      </c>
      <c r="B391" t="s">
        <v>3272</v>
      </c>
      <c r="C391" t="s">
        <v>6510</v>
      </c>
      <c r="D391" t="s">
        <v>60</v>
      </c>
      <c r="E391">
        <v>2</v>
      </c>
      <c r="F391" t="s">
        <v>6</v>
      </c>
      <c r="G391" t="s">
        <v>7142</v>
      </c>
      <c r="H391" t="s">
        <v>27</v>
      </c>
      <c r="I391">
        <v>247</v>
      </c>
      <c r="J391">
        <v>233</v>
      </c>
      <c r="K391">
        <v>20211</v>
      </c>
      <c r="L391">
        <v>20210427</v>
      </c>
      <c r="M391" t="s">
        <v>35</v>
      </c>
      <c r="N391">
        <v>20212</v>
      </c>
      <c r="O391">
        <v>15257086</v>
      </c>
      <c r="P391" t="s">
        <v>13</v>
      </c>
      <c r="Q391" t="s">
        <v>13</v>
      </c>
    </row>
    <row r="392" spans="1:17" x14ac:dyDescent="0.25">
      <c r="A392">
        <v>164166966</v>
      </c>
      <c r="B392" t="s">
        <v>1393</v>
      </c>
      <c r="C392" t="s">
        <v>221</v>
      </c>
      <c r="D392" t="s">
        <v>60</v>
      </c>
      <c r="E392">
        <v>2</v>
      </c>
      <c r="F392" t="s">
        <v>6</v>
      </c>
      <c r="G392" t="s">
        <v>7142</v>
      </c>
      <c r="H392" t="s">
        <v>27</v>
      </c>
      <c r="I392">
        <v>234</v>
      </c>
      <c r="J392">
        <v>232</v>
      </c>
      <c r="K392">
        <v>20211</v>
      </c>
      <c r="L392">
        <v>20200511</v>
      </c>
      <c r="M392" t="s">
        <v>35</v>
      </c>
      <c r="N392">
        <v>20212</v>
      </c>
      <c r="O392">
        <v>15957248</v>
      </c>
      <c r="P392" t="s">
        <v>13</v>
      </c>
      <c r="Q392" t="s">
        <v>13</v>
      </c>
    </row>
    <row r="393" spans="1:17" x14ac:dyDescent="0.25">
      <c r="A393">
        <v>164362146</v>
      </c>
      <c r="B393" t="s">
        <v>8970</v>
      </c>
      <c r="C393" t="s">
        <v>8971</v>
      </c>
      <c r="D393" t="s">
        <v>60</v>
      </c>
      <c r="E393">
        <v>2</v>
      </c>
      <c r="F393" t="s">
        <v>6</v>
      </c>
      <c r="G393" t="s">
        <v>7142</v>
      </c>
      <c r="H393" t="s">
        <v>27</v>
      </c>
      <c r="I393">
        <v>30</v>
      </c>
      <c r="J393">
        <v>30</v>
      </c>
      <c r="K393">
        <v>0</v>
      </c>
      <c r="L393" t="s">
        <v>30</v>
      </c>
      <c r="M393" t="s">
        <v>35</v>
      </c>
      <c r="N393">
        <v>0</v>
      </c>
      <c r="O393">
        <v>16043679</v>
      </c>
      <c r="P393" t="s">
        <v>13</v>
      </c>
      <c r="Q393" t="s">
        <v>13</v>
      </c>
    </row>
    <row r="394" spans="1:17" x14ac:dyDescent="0.25">
      <c r="A394">
        <v>164234174</v>
      </c>
      <c r="B394" t="s">
        <v>7518</v>
      </c>
      <c r="C394" t="s">
        <v>1922</v>
      </c>
      <c r="D394" t="s">
        <v>60</v>
      </c>
      <c r="E394">
        <v>2</v>
      </c>
      <c r="F394" t="s">
        <v>6</v>
      </c>
      <c r="G394" t="s">
        <v>7142</v>
      </c>
      <c r="H394" t="s">
        <v>27</v>
      </c>
      <c r="I394">
        <v>178</v>
      </c>
      <c r="J394">
        <v>178</v>
      </c>
      <c r="K394">
        <v>20211</v>
      </c>
      <c r="L394">
        <v>20180327</v>
      </c>
      <c r="M394" t="s">
        <v>36</v>
      </c>
      <c r="N394">
        <v>20212</v>
      </c>
      <c r="O394">
        <v>11099722</v>
      </c>
      <c r="P394" t="s">
        <v>13</v>
      </c>
      <c r="Q394" t="s">
        <v>13</v>
      </c>
    </row>
    <row r="395" spans="1:17" x14ac:dyDescent="0.25">
      <c r="A395">
        <v>164359877</v>
      </c>
      <c r="B395" t="s">
        <v>8972</v>
      </c>
      <c r="C395" t="s">
        <v>896</v>
      </c>
      <c r="D395" t="s">
        <v>60</v>
      </c>
      <c r="E395">
        <v>2</v>
      </c>
      <c r="F395" t="s">
        <v>6</v>
      </c>
      <c r="G395" t="s">
        <v>7142</v>
      </c>
      <c r="H395" t="s">
        <v>27</v>
      </c>
      <c r="I395">
        <v>34</v>
      </c>
      <c r="J395">
        <v>34</v>
      </c>
      <c r="K395">
        <v>0</v>
      </c>
      <c r="L395">
        <v>20210524</v>
      </c>
      <c r="M395" t="s">
        <v>36</v>
      </c>
      <c r="N395">
        <v>20212</v>
      </c>
      <c r="O395">
        <v>16016463</v>
      </c>
      <c r="P395" t="s">
        <v>13</v>
      </c>
      <c r="Q395" t="s">
        <v>13</v>
      </c>
    </row>
    <row r="396" spans="1:17" x14ac:dyDescent="0.25">
      <c r="A396">
        <v>164368376</v>
      </c>
      <c r="B396" t="s">
        <v>1397</v>
      </c>
      <c r="C396" t="s">
        <v>651</v>
      </c>
      <c r="D396" t="s">
        <v>60</v>
      </c>
      <c r="E396">
        <v>2</v>
      </c>
      <c r="F396" t="s">
        <v>6</v>
      </c>
      <c r="G396" t="s">
        <v>5275</v>
      </c>
      <c r="H396" t="s">
        <v>27</v>
      </c>
      <c r="I396">
        <v>23</v>
      </c>
      <c r="J396">
        <v>23</v>
      </c>
      <c r="K396">
        <v>20211</v>
      </c>
      <c r="L396">
        <v>20190524</v>
      </c>
      <c r="M396" t="s">
        <v>35</v>
      </c>
      <c r="N396">
        <v>20212</v>
      </c>
      <c r="O396">
        <v>16011040</v>
      </c>
      <c r="P396" t="s">
        <v>13</v>
      </c>
      <c r="Q396" t="s">
        <v>13</v>
      </c>
    </row>
    <row r="397" spans="1:17" x14ac:dyDescent="0.25">
      <c r="A397">
        <v>164311021</v>
      </c>
      <c r="B397" t="s">
        <v>453</v>
      </c>
      <c r="C397" t="s">
        <v>8973</v>
      </c>
      <c r="D397" t="s">
        <v>60</v>
      </c>
      <c r="E397">
        <v>2</v>
      </c>
      <c r="F397" t="s">
        <v>5</v>
      </c>
      <c r="G397" t="s">
        <v>7142</v>
      </c>
      <c r="H397" t="s">
        <v>27</v>
      </c>
      <c r="I397">
        <v>84</v>
      </c>
      <c r="J397">
        <v>78</v>
      </c>
      <c r="K397">
        <v>0</v>
      </c>
      <c r="L397" t="s">
        <v>30</v>
      </c>
      <c r="M397" t="s">
        <v>35</v>
      </c>
      <c r="N397">
        <v>0</v>
      </c>
      <c r="O397">
        <v>16027641</v>
      </c>
      <c r="P397" t="s">
        <v>13</v>
      </c>
      <c r="Q397" t="s">
        <v>13</v>
      </c>
    </row>
    <row r="398" spans="1:17" x14ac:dyDescent="0.25">
      <c r="A398">
        <v>164362645</v>
      </c>
      <c r="B398" t="s">
        <v>834</v>
      </c>
      <c r="C398" t="s">
        <v>3060</v>
      </c>
      <c r="D398" t="s">
        <v>60</v>
      </c>
      <c r="E398">
        <v>2</v>
      </c>
      <c r="F398" t="s">
        <v>5</v>
      </c>
      <c r="G398" t="s">
        <v>7142</v>
      </c>
      <c r="H398" t="s">
        <v>27</v>
      </c>
      <c r="I398">
        <v>30</v>
      </c>
      <c r="J398">
        <v>30</v>
      </c>
      <c r="K398">
        <v>0</v>
      </c>
      <c r="L398">
        <v>20190416</v>
      </c>
      <c r="M398" t="s">
        <v>36</v>
      </c>
      <c r="N398">
        <v>0</v>
      </c>
      <c r="O398">
        <v>14153765</v>
      </c>
      <c r="P398" t="s">
        <v>13</v>
      </c>
      <c r="Q398" t="s">
        <v>13</v>
      </c>
    </row>
    <row r="399" spans="1:17" x14ac:dyDescent="0.25">
      <c r="A399">
        <v>164362880</v>
      </c>
      <c r="B399" t="s">
        <v>8974</v>
      </c>
      <c r="C399" t="s">
        <v>397</v>
      </c>
      <c r="D399" t="s">
        <v>60</v>
      </c>
      <c r="E399">
        <v>2</v>
      </c>
      <c r="F399" t="s">
        <v>6</v>
      </c>
      <c r="G399" t="s">
        <v>7142</v>
      </c>
      <c r="H399" t="s">
        <v>27</v>
      </c>
      <c r="I399">
        <v>30</v>
      </c>
      <c r="J399">
        <v>24</v>
      </c>
      <c r="K399">
        <v>20211</v>
      </c>
      <c r="L399">
        <v>20200828</v>
      </c>
      <c r="M399" t="s">
        <v>35</v>
      </c>
      <c r="N399">
        <v>0</v>
      </c>
      <c r="O399">
        <v>15980057</v>
      </c>
      <c r="P399" t="s">
        <v>13</v>
      </c>
      <c r="Q399" t="s">
        <v>13</v>
      </c>
    </row>
    <row r="400" spans="1:17" x14ac:dyDescent="0.25">
      <c r="A400">
        <v>164262701</v>
      </c>
      <c r="B400" t="s">
        <v>366</v>
      </c>
      <c r="C400" t="s">
        <v>367</v>
      </c>
      <c r="D400" t="s">
        <v>60</v>
      </c>
      <c r="E400">
        <v>2</v>
      </c>
      <c r="F400" t="s">
        <v>38</v>
      </c>
      <c r="G400" t="s">
        <v>8961</v>
      </c>
      <c r="H400" t="s">
        <v>27</v>
      </c>
      <c r="I400">
        <v>133</v>
      </c>
      <c r="J400">
        <v>101</v>
      </c>
      <c r="K400">
        <v>0</v>
      </c>
      <c r="L400" t="s">
        <v>30</v>
      </c>
      <c r="M400" t="s">
        <v>35</v>
      </c>
      <c r="N400">
        <v>20212</v>
      </c>
      <c r="O400">
        <v>15954245</v>
      </c>
      <c r="P400" t="s">
        <v>13</v>
      </c>
      <c r="Q400" t="s">
        <v>13</v>
      </c>
    </row>
    <row r="401" spans="1:17" x14ac:dyDescent="0.25">
      <c r="A401">
        <v>162680145</v>
      </c>
      <c r="B401" t="s">
        <v>1995</v>
      </c>
      <c r="C401" t="s">
        <v>232</v>
      </c>
      <c r="D401" t="s">
        <v>65</v>
      </c>
      <c r="E401">
        <v>3</v>
      </c>
      <c r="F401" t="s">
        <v>6</v>
      </c>
      <c r="G401" t="s">
        <v>470</v>
      </c>
      <c r="H401" t="s">
        <v>27</v>
      </c>
      <c r="I401">
        <v>1121</v>
      </c>
      <c r="J401">
        <v>764</v>
      </c>
      <c r="K401">
        <v>0</v>
      </c>
      <c r="L401" t="s">
        <v>30</v>
      </c>
      <c r="M401" t="s">
        <v>35</v>
      </c>
      <c r="N401">
        <v>0</v>
      </c>
      <c r="O401">
        <v>14657376</v>
      </c>
      <c r="P401" t="s">
        <v>16</v>
      </c>
      <c r="Q401" t="s">
        <v>16</v>
      </c>
    </row>
    <row r="402" spans="1:17" x14ac:dyDescent="0.25">
      <c r="A402">
        <v>162851241</v>
      </c>
      <c r="B402" t="s">
        <v>638</v>
      </c>
      <c r="C402" t="s">
        <v>1012</v>
      </c>
      <c r="D402" t="s">
        <v>67</v>
      </c>
      <c r="E402">
        <v>3</v>
      </c>
      <c r="F402" t="s">
        <v>38</v>
      </c>
      <c r="G402" t="s">
        <v>465</v>
      </c>
      <c r="H402" t="s">
        <v>27</v>
      </c>
      <c r="I402">
        <v>1017</v>
      </c>
      <c r="J402">
        <v>7</v>
      </c>
      <c r="K402">
        <v>20211</v>
      </c>
      <c r="L402">
        <v>20190919</v>
      </c>
      <c r="M402" t="s">
        <v>35</v>
      </c>
      <c r="N402">
        <v>20212</v>
      </c>
      <c r="O402">
        <v>10153752</v>
      </c>
      <c r="P402" t="s">
        <v>16</v>
      </c>
      <c r="Q402" t="s">
        <v>13</v>
      </c>
    </row>
    <row r="403" spans="1:17" x14ac:dyDescent="0.25">
      <c r="A403">
        <v>164239999</v>
      </c>
      <c r="B403" t="s">
        <v>638</v>
      </c>
      <c r="C403" t="s">
        <v>287</v>
      </c>
      <c r="D403" t="s">
        <v>65</v>
      </c>
      <c r="E403">
        <v>3</v>
      </c>
      <c r="F403" t="s">
        <v>6</v>
      </c>
      <c r="G403" t="s">
        <v>470</v>
      </c>
      <c r="H403" t="s">
        <v>27</v>
      </c>
      <c r="I403">
        <v>171</v>
      </c>
      <c r="J403">
        <v>50</v>
      </c>
      <c r="K403">
        <v>20211</v>
      </c>
      <c r="L403">
        <v>20190108</v>
      </c>
      <c r="M403" t="s">
        <v>35</v>
      </c>
      <c r="N403">
        <v>0</v>
      </c>
      <c r="O403">
        <v>14211167</v>
      </c>
      <c r="P403" t="s">
        <v>13</v>
      </c>
      <c r="Q403" t="s">
        <v>13</v>
      </c>
    </row>
    <row r="404" spans="1:17" x14ac:dyDescent="0.25">
      <c r="A404">
        <v>164105883</v>
      </c>
      <c r="B404" t="s">
        <v>3537</v>
      </c>
      <c r="C404" t="s">
        <v>248</v>
      </c>
      <c r="D404" t="s">
        <v>67</v>
      </c>
      <c r="E404">
        <v>3</v>
      </c>
      <c r="F404" t="s">
        <v>37</v>
      </c>
      <c r="G404" t="s">
        <v>465</v>
      </c>
      <c r="H404" t="s">
        <v>27</v>
      </c>
      <c r="I404">
        <v>311</v>
      </c>
      <c r="J404">
        <v>311</v>
      </c>
      <c r="K404">
        <v>20211</v>
      </c>
      <c r="L404" t="s">
        <v>30</v>
      </c>
      <c r="M404" t="s">
        <v>36</v>
      </c>
      <c r="N404">
        <v>20212</v>
      </c>
      <c r="O404">
        <v>14096081</v>
      </c>
      <c r="P404" t="s">
        <v>13</v>
      </c>
      <c r="Q404" t="s">
        <v>13</v>
      </c>
    </row>
    <row r="405" spans="1:17" x14ac:dyDescent="0.25">
      <c r="A405">
        <v>164369294</v>
      </c>
      <c r="B405" t="s">
        <v>993</v>
      </c>
      <c r="C405" t="s">
        <v>376</v>
      </c>
      <c r="D405" t="s">
        <v>67</v>
      </c>
      <c r="E405">
        <v>3</v>
      </c>
      <c r="F405" t="s">
        <v>6</v>
      </c>
      <c r="G405" t="s">
        <v>8373</v>
      </c>
      <c r="H405" t="s">
        <v>27</v>
      </c>
      <c r="I405">
        <v>22</v>
      </c>
      <c r="J405">
        <v>22</v>
      </c>
      <c r="K405">
        <v>20211</v>
      </c>
      <c r="L405">
        <v>20210510</v>
      </c>
      <c r="M405" t="s">
        <v>35</v>
      </c>
      <c r="N405">
        <v>0</v>
      </c>
      <c r="O405">
        <v>9089024</v>
      </c>
      <c r="P405" t="s">
        <v>13</v>
      </c>
      <c r="Q405" t="s">
        <v>13</v>
      </c>
    </row>
    <row r="406" spans="1:17" x14ac:dyDescent="0.25">
      <c r="A406">
        <v>163387250</v>
      </c>
      <c r="B406" t="s">
        <v>644</v>
      </c>
      <c r="C406" t="s">
        <v>495</v>
      </c>
      <c r="D406" t="s">
        <v>67</v>
      </c>
      <c r="E406">
        <v>3</v>
      </c>
      <c r="F406" t="s">
        <v>38</v>
      </c>
      <c r="G406" t="s">
        <v>465</v>
      </c>
      <c r="H406" t="s">
        <v>27</v>
      </c>
      <c r="I406">
        <v>575</v>
      </c>
      <c r="J406">
        <v>226</v>
      </c>
      <c r="K406">
        <v>20211</v>
      </c>
      <c r="L406">
        <v>20200828</v>
      </c>
      <c r="M406" t="s">
        <v>36</v>
      </c>
      <c r="N406">
        <v>20212</v>
      </c>
      <c r="O406">
        <v>131974</v>
      </c>
      <c r="P406" t="s">
        <v>15</v>
      </c>
      <c r="Q406" t="s">
        <v>13</v>
      </c>
    </row>
    <row r="407" spans="1:17" x14ac:dyDescent="0.25">
      <c r="A407">
        <v>164290353</v>
      </c>
      <c r="B407" t="s">
        <v>8975</v>
      </c>
      <c r="C407" t="s">
        <v>8976</v>
      </c>
      <c r="D407" t="s">
        <v>67</v>
      </c>
      <c r="E407">
        <v>3</v>
      </c>
      <c r="F407" t="s">
        <v>37</v>
      </c>
      <c r="G407" t="s">
        <v>8373</v>
      </c>
      <c r="H407" t="s">
        <v>27</v>
      </c>
      <c r="I407">
        <v>108</v>
      </c>
      <c r="J407">
        <v>87</v>
      </c>
      <c r="K407">
        <v>0</v>
      </c>
      <c r="L407" t="s">
        <v>30</v>
      </c>
      <c r="M407" t="s">
        <v>35</v>
      </c>
      <c r="N407">
        <v>0</v>
      </c>
      <c r="O407">
        <v>16017768</v>
      </c>
      <c r="P407" t="s">
        <v>13</v>
      </c>
      <c r="Q407" t="s">
        <v>13</v>
      </c>
    </row>
    <row r="408" spans="1:17" x14ac:dyDescent="0.25">
      <c r="A408">
        <v>164139516</v>
      </c>
      <c r="B408" t="s">
        <v>2639</v>
      </c>
      <c r="C408" t="s">
        <v>327</v>
      </c>
      <c r="D408" t="s">
        <v>67</v>
      </c>
      <c r="E408">
        <v>3</v>
      </c>
      <c r="F408" t="s">
        <v>38</v>
      </c>
      <c r="G408" t="s">
        <v>465</v>
      </c>
      <c r="H408" t="s">
        <v>27</v>
      </c>
      <c r="I408">
        <v>272</v>
      </c>
      <c r="J408">
        <v>227</v>
      </c>
      <c r="K408">
        <v>20211</v>
      </c>
      <c r="L408">
        <v>20210118</v>
      </c>
      <c r="M408" t="s">
        <v>36</v>
      </c>
      <c r="N408">
        <v>20212</v>
      </c>
      <c r="O408">
        <v>54869</v>
      </c>
      <c r="P408" t="s">
        <v>13</v>
      </c>
      <c r="Q408" t="s">
        <v>13</v>
      </c>
    </row>
    <row r="409" spans="1:17" x14ac:dyDescent="0.25">
      <c r="A409">
        <v>164203765</v>
      </c>
      <c r="B409" t="s">
        <v>7145</v>
      </c>
      <c r="C409" t="s">
        <v>5619</v>
      </c>
      <c r="D409" t="s">
        <v>67</v>
      </c>
      <c r="E409">
        <v>3</v>
      </c>
      <c r="F409" t="s">
        <v>37</v>
      </c>
      <c r="G409" t="s">
        <v>470</v>
      </c>
      <c r="H409" t="s">
        <v>27</v>
      </c>
      <c r="I409">
        <v>204</v>
      </c>
      <c r="J409">
        <v>182</v>
      </c>
      <c r="K409">
        <v>20211</v>
      </c>
      <c r="L409">
        <v>20200616</v>
      </c>
      <c r="M409" t="s">
        <v>35</v>
      </c>
      <c r="N409">
        <v>20212</v>
      </c>
      <c r="O409">
        <v>14893099</v>
      </c>
      <c r="P409" t="s">
        <v>13</v>
      </c>
      <c r="Q409" t="s">
        <v>13</v>
      </c>
    </row>
    <row r="410" spans="1:17" x14ac:dyDescent="0.25">
      <c r="A410">
        <v>163880653</v>
      </c>
      <c r="B410" t="s">
        <v>2642</v>
      </c>
      <c r="C410" t="s">
        <v>854</v>
      </c>
      <c r="D410" t="s">
        <v>67</v>
      </c>
      <c r="E410">
        <v>3</v>
      </c>
      <c r="F410" t="s">
        <v>38</v>
      </c>
      <c r="G410" t="s">
        <v>465</v>
      </c>
      <c r="H410" t="s">
        <v>27</v>
      </c>
      <c r="I410">
        <v>448</v>
      </c>
      <c r="J410">
        <v>448</v>
      </c>
      <c r="K410">
        <v>20211</v>
      </c>
      <c r="L410">
        <v>20200615</v>
      </c>
      <c r="M410" t="s">
        <v>35</v>
      </c>
      <c r="N410">
        <v>20212</v>
      </c>
      <c r="O410">
        <v>12457128</v>
      </c>
      <c r="P410" t="s">
        <v>14</v>
      </c>
      <c r="Q410" t="s">
        <v>14</v>
      </c>
    </row>
    <row r="411" spans="1:17" x14ac:dyDescent="0.25">
      <c r="A411">
        <v>164372198</v>
      </c>
      <c r="B411" t="s">
        <v>8977</v>
      </c>
      <c r="C411" t="s">
        <v>511</v>
      </c>
      <c r="D411" t="s">
        <v>65</v>
      </c>
      <c r="E411">
        <v>3</v>
      </c>
      <c r="F411" t="s">
        <v>37</v>
      </c>
      <c r="G411" t="s">
        <v>470</v>
      </c>
      <c r="H411" t="s">
        <v>27</v>
      </c>
      <c r="I411">
        <v>20</v>
      </c>
      <c r="J411">
        <v>20</v>
      </c>
      <c r="K411">
        <v>0</v>
      </c>
      <c r="L411" t="s">
        <v>30</v>
      </c>
      <c r="M411" t="s">
        <v>35</v>
      </c>
      <c r="N411">
        <v>0</v>
      </c>
      <c r="O411">
        <v>16056563</v>
      </c>
      <c r="P411" t="s">
        <v>13</v>
      </c>
      <c r="Q411" t="s">
        <v>13</v>
      </c>
    </row>
    <row r="412" spans="1:17" x14ac:dyDescent="0.25">
      <c r="A412">
        <v>162901128</v>
      </c>
      <c r="B412" t="s">
        <v>3606</v>
      </c>
      <c r="C412" t="s">
        <v>3031</v>
      </c>
      <c r="D412" t="s">
        <v>67</v>
      </c>
      <c r="E412">
        <v>3</v>
      </c>
      <c r="F412" t="s">
        <v>38</v>
      </c>
      <c r="G412" t="s">
        <v>470</v>
      </c>
      <c r="H412" t="s">
        <v>27</v>
      </c>
      <c r="I412">
        <v>974</v>
      </c>
      <c r="J412">
        <v>969</v>
      </c>
      <c r="K412">
        <v>20211</v>
      </c>
      <c r="L412">
        <v>20190107</v>
      </c>
      <c r="M412" t="s">
        <v>35</v>
      </c>
      <c r="N412">
        <v>20212</v>
      </c>
      <c r="O412">
        <v>15225380</v>
      </c>
      <c r="P412" t="s">
        <v>16</v>
      </c>
      <c r="Q412" t="s">
        <v>16</v>
      </c>
    </row>
    <row r="413" spans="1:17" x14ac:dyDescent="0.25">
      <c r="A413">
        <v>163040337</v>
      </c>
      <c r="B413" t="s">
        <v>2607</v>
      </c>
      <c r="C413" t="s">
        <v>471</v>
      </c>
      <c r="D413" t="s">
        <v>67</v>
      </c>
      <c r="E413">
        <v>3</v>
      </c>
      <c r="F413" t="s">
        <v>37</v>
      </c>
      <c r="G413" t="s">
        <v>465</v>
      </c>
      <c r="H413" t="s">
        <v>27</v>
      </c>
      <c r="I413">
        <v>875</v>
      </c>
      <c r="J413">
        <v>806</v>
      </c>
      <c r="K413">
        <v>20211</v>
      </c>
      <c r="L413">
        <v>20210513</v>
      </c>
      <c r="M413" t="s">
        <v>35</v>
      </c>
      <c r="N413">
        <v>20212</v>
      </c>
      <c r="O413">
        <v>15272761</v>
      </c>
      <c r="P413" t="s">
        <v>16</v>
      </c>
      <c r="Q413" t="s">
        <v>16</v>
      </c>
    </row>
    <row r="414" spans="1:17" x14ac:dyDescent="0.25">
      <c r="A414">
        <v>164275061</v>
      </c>
      <c r="B414" t="s">
        <v>576</v>
      </c>
      <c r="C414" t="s">
        <v>276</v>
      </c>
      <c r="D414" t="s">
        <v>67</v>
      </c>
      <c r="E414">
        <v>3</v>
      </c>
      <c r="F414" t="s">
        <v>6</v>
      </c>
      <c r="G414" t="s">
        <v>465</v>
      </c>
      <c r="H414" t="s">
        <v>27</v>
      </c>
      <c r="I414">
        <v>121</v>
      </c>
      <c r="J414">
        <v>70</v>
      </c>
      <c r="K414">
        <v>0</v>
      </c>
      <c r="L414" t="s">
        <v>30</v>
      </c>
      <c r="M414" t="s">
        <v>36</v>
      </c>
      <c r="N414">
        <v>0</v>
      </c>
      <c r="O414">
        <v>10548925</v>
      </c>
      <c r="P414" t="s">
        <v>13</v>
      </c>
      <c r="Q414" t="s">
        <v>13</v>
      </c>
    </row>
    <row r="415" spans="1:17" x14ac:dyDescent="0.25">
      <c r="A415">
        <v>164280166</v>
      </c>
      <c r="B415" t="s">
        <v>657</v>
      </c>
      <c r="C415" t="s">
        <v>2286</v>
      </c>
      <c r="D415" t="s">
        <v>67</v>
      </c>
      <c r="E415">
        <v>3</v>
      </c>
      <c r="F415" t="s">
        <v>5</v>
      </c>
      <c r="G415" t="s">
        <v>465</v>
      </c>
      <c r="H415" t="s">
        <v>27</v>
      </c>
      <c r="I415">
        <v>121</v>
      </c>
      <c r="J415">
        <v>121</v>
      </c>
      <c r="K415">
        <v>20211</v>
      </c>
      <c r="L415">
        <v>20181025</v>
      </c>
      <c r="M415" t="s">
        <v>36</v>
      </c>
      <c r="N415">
        <v>0</v>
      </c>
      <c r="O415">
        <v>15993766</v>
      </c>
      <c r="P415" t="s">
        <v>13</v>
      </c>
      <c r="Q415" t="s">
        <v>13</v>
      </c>
    </row>
    <row r="416" spans="1:17" x14ac:dyDescent="0.25">
      <c r="A416">
        <v>164287436</v>
      </c>
      <c r="B416" t="s">
        <v>847</v>
      </c>
      <c r="C416" t="s">
        <v>8374</v>
      </c>
      <c r="D416" t="s">
        <v>67</v>
      </c>
      <c r="E416">
        <v>3</v>
      </c>
      <c r="F416" t="s">
        <v>37</v>
      </c>
      <c r="G416" t="s">
        <v>8373</v>
      </c>
      <c r="H416" t="s">
        <v>27</v>
      </c>
      <c r="I416">
        <v>111</v>
      </c>
      <c r="J416">
        <v>108</v>
      </c>
      <c r="K416">
        <v>0</v>
      </c>
      <c r="L416" t="s">
        <v>30</v>
      </c>
      <c r="M416" t="s">
        <v>35</v>
      </c>
      <c r="N416">
        <v>0</v>
      </c>
      <c r="O416">
        <v>16017771</v>
      </c>
      <c r="P416" t="s">
        <v>13</v>
      </c>
      <c r="Q416" t="s">
        <v>13</v>
      </c>
    </row>
    <row r="417" spans="1:17" x14ac:dyDescent="0.25">
      <c r="A417">
        <v>164371114</v>
      </c>
      <c r="B417" t="s">
        <v>2160</v>
      </c>
      <c r="C417" t="s">
        <v>1173</v>
      </c>
      <c r="D417" t="s">
        <v>67</v>
      </c>
      <c r="E417">
        <v>3</v>
      </c>
      <c r="F417" t="s">
        <v>6</v>
      </c>
      <c r="G417" t="s">
        <v>8373</v>
      </c>
      <c r="H417" t="s">
        <v>27</v>
      </c>
      <c r="I417">
        <v>21</v>
      </c>
      <c r="J417">
        <v>21</v>
      </c>
      <c r="K417">
        <v>20211</v>
      </c>
      <c r="L417">
        <v>20200706</v>
      </c>
      <c r="M417" t="s">
        <v>36</v>
      </c>
      <c r="N417">
        <v>0</v>
      </c>
      <c r="O417">
        <v>7880426</v>
      </c>
      <c r="P417" t="s">
        <v>13</v>
      </c>
      <c r="Q417" t="s">
        <v>13</v>
      </c>
    </row>
    <row r="418" spans="1:17" x14ac:dyDescent="0.25">
      <c r="A418">
        <v>164295289</v>
      </c>
      <c r="B418" t="s">
        <v>3353</v>
      </c>
      <c r="C418" t="s">
        <v>219</v>
      </c>
      <c r="D418" t="s">
        <v>65</v>
      </c>
      <c r="E418">
        <v>3</v>
      </c>
      <c r="F418" t="s">
        <v>37</v>
      </c>
      <c r="G418" t="s">
        <v>470</v>
      </c>
      <c r="H418" t="s">
        <v>27</v>
      </c>
      <c r="I418">
        <v>101</v>
      </c>
      <c r="J418">
        <v>80</v>
      </c>
      <c r="K418">
        <v>0</v>
      </c>
      <c r="L418">
        <v>20210319</v>
      </c>
      <c r="M418" t="s">
        <v>35</v>
      </c>
      <c r="N418">
        <v>20212</v>
      </c>
      <c r="O418">
        <v>16020305</v>
      </c>
      <c r="P418" t="s">
        <v>13</v>
      </c>
      <c r="Q418" t="s">
        <v>13</v>
      </c>
    </row>
    <row r="419" spans="1:17" x14ac:dyDescent="0.25">
      <c r="A419">
        <v>164038820</v>
      </c>
      <c r="B419" t="s">
        <v>482</v>
      </c>
      <c r="C419" t="s">
        <v>375</v>
      </c>
      <c r="D419" t="s">
        <v>65</v>
      </c>
      <c r="E419">
        <v>3</v>
      </c>
      <c r="F419" t="s">
        <v>37</v>
      </c>
      <c r="G419" t="s">
        <v>470</v>
      </c>
      <c r="H419" t="s">
        <v>27</v>
      </c>
      <c r="I419">
        <v>379</v>
      </c>
      <c r="J419">
        <v>308</v>
      </c>
      <c r="K419">
        <v>0</v>
      </c>
      <c r="L419" t="s">
        <v>30</v>
      </c>
      <c r="M419" t="s">
        <v>35</v>
      </c>
      <c r="N419">
        <v>0</v>
      </c>
      <c r="O419">
        <v>15928023</v>
      </c>
      <c r="P419" t="s">
        <v>14</v>
      </c>
      <c r="Q419" t="s">
        <v>13</v>
      </c>
    </row>
    <row r="420" spans="1:17" x14ac:dyDescent="0.25">
      <c r="A420">
        <v>163137403</v>
      </c>
      <c r="B420" t="s">
        <v>3888</v>
      </c>
      <c r="C420" t="s">
        <v>1024</v>
      </c>
      <c r="D420" t="s">
        <v>67</v>
      </c>
      <c r="E420">
        <v>3</v>
      </c>
      <c r="F420" t="s">
        <v>38</v>
      </c>
      <c r="G420" t="s">
        <v>470</v>
      </c>
      <c r="H420" t="s">
        <v>27</v>
      </c>
      <c r="I420">
        <v>798</v>
      </c>
      <c r="J420">
        <v>346</v>
      </c>
      <c r="K420">
        <v>20211</v>
      </c>
      <c r="L420">
        <v>20190722</v>
      </c>
      <c r="M420" t="s">
        <v>35</v>
      </c>
      <c r="N420">
        <v>20212</v>
      </c>
      <c r="O420">
        <v>7947691</v>
      </c>
      <c r="P420" t="s">
        <v>16</v>
      </c>
      <c r="Q420" t="s">
        <v>13</v>
      </c>
    </row>
    <row r="421" spans="1:17" x14ac:dyDescent="0.25">
      <c r="A421">
        <v>164028725</v>
      </c>
      <c r="B421" t="s">
        <v>5277</v>
      </c>
      <c r="C421" t="s">
        <v>5278</v>
      </c>
      <c r="D421" t="s">
        <v>65</v>
      </c>
      <c r="E421">
        <v>3</v>
      </c>
      <c r="F421" t="s">
        <v>37</v>
      </c>
      <c r="G421" t="s">
        <v>470</v>
      </c>
      <c r="H421" t="s">
        <v>27</v>
      </c>
      <c r="I421">
        <v>386</v>
      </c>
      <c r="J421">
        <v>342</v>
      </c>
      <c r="K421">
        <v>0</v>
      </c>
      <c r="L421" t="s">
        <v>30</v>
      </c>
      <c r="M421" t="s">
        <v>36</v>
      </c>
      <c r="N421">
        <v>20212</v>
      </c>
      <c r="O421">
        <v>15845010</v>
      </c>
      <c r="P421" t="s">
        <v>14</v>
      </c>
      <c r="Q421" t="s">
        <v>13</v>
      </c>
    </row>
    <row r="422" spans="1:17" x14ac:dyDescent="0.25">
      <c r="A422">
        <v>164032172</v>
      </c>
      <c r="B422" t="s">
        <v>2021</v>
      </c>
      <c r="C422" t="s">
        <v>627</v>
      </c>
      <c r="D422" t="s">
        <v>67</v>
      </c>
      <c r="E422">
        <v>3</v>
      </c>
      <c r="F422" t="s">
        <v>6</v>
      </c>
      <c r="G422" t="s">
        <v>465</v>
      </c>
      <c r="H422" t="s">
        <v>27</v>
      </c>
      <c r="I422">
        <v>335</v>
      </c>
      <c r="J422">
        <v>335</v>
      </c>
      <c r="K422">
        <v>0</v>
      </c>
      <c r="L422">
        <v>20200903</v>
      </c>
      <c r="M422" t="s">
        <v>35</v>
      </c>
      <c r="N422">
        <v>20212</v>
      </c>
      <c r="O422">
        <v>15925062</v>
      </c>
      <c r="P422" t="s">
        <v>13</v>
      </c>
      <c r="Q422" t="s">
        <v>13</v>
      </c>
    </row>
    <row r="423" spans="1:17" x14ac:dyDescent="0.25">
      <c r="A423">
        <v>164236009</v>
      </c>
      <c r="B423" t="s">
        <v>3370</v>
      </c>
      <c r="C423" t="s">
        <v>404</v>
      </c>
      <c r="D423" t="s">
        <v>67</v>
      </c>
      <c r="E423">
        <v>3</v>
      </c>
      <c r="F423" t="s">
        <v>38</v>
      </c>
      <c r="G423" t="s">
        <v>465</v>
      </c>
      <c r="H423" t="s">
        <v>27</v>
      </c>
      <c r="I423">
        <v>176</v>
      </c>
      <c r="J423">
        <v>157</v>
      </c>
      <c r="K423">
        <v>0</v>
      </c>
      <c r="L423">
        <v>20210329</v>
      </c>
      <c r="M423" t="s">
        <v>35</v>
      </c>
      <c r="N423">
        <v>20212</v>
      </c>
      <c r="O423">
        <v>15964538</v>
      </c>
      <c r="P423" t="s">
        <v>13</v>
      </c>
      <c r="Q423" t="s">
        <v>13</v>
      </c>
    </row>
    <row r="424" spans="1:17" x14ac:dyDescent="0.25">
      <c r="A424">
        <v>164289953</v>
      </c>
      <c r="B424" t="s">
        <v>8375</v>
      </c>
      <c r="C424" t="s">
        <v>8376</v>
      </c>
      <c r="D424" t="s">
        <v>67</v>
      </c>
      <c r="E424">
        <v>3</v>
      </c>
      <c r="F424" t="s">
        <v>37</v>
      </c>
      <c r="G424" t="s">
        <v>8373</v>
      </c>
      <c r="H424" t="s">
        <v>27</v>
      </c>
      <c r="I424">
        <v>108</v>
      </c>
      <c r="J424">
        <v>93</v>
      </c>
      <c r="K424">
        <v>0</v>
      </c>
      <c r="L424" t="s">
        <v>30</v>
      </c>
      <c r="M424" t="s">
        <v>35</v>
      </c>
      <c r="N424">
        <v>0</v>
      </c>
      <c r="O424">
        <v>16017782</v>
      </c>
      <c r="P424" t="s">
        <v>13</v>
      </c>
      <c r="Q424" t="s">
        <v>13</v>
      </c>
    </row>
    <row r="425" spans="1:17" x14ac:dyDescent="0.25">
      <c r="A425">
        <v>164336407</v>
      </c>
      <c r="B425" t="s">
        <v>191</v>
      </c>
      <c r="C425" t="s">
        <v>1631</v>
      </c>
      <c r="D425" t="s">
        <v>65</v>
      </c>
      <c r="E425">
        <v>3</v>
      </c>
      <c r="F425" t="s">
        <v>5</v>
      </c>
      <c r="G425" t="s">
        <v>8373</v>
      </c>
      <c r="H425" t="s">
        <v>27</v>
      </c>
      <c r="I425">
        <v>58</v>
      </c>
      <c r="J425">
        <v>50</v>
      </c>
      <c r="K425">
        <v>0</v>
      </c>
      <c r="L425" t="s">
        <v>30</v>
      </c>
      <c r="M425" t="s">
        <v>36</v>
      </c>
      <c r="N425">
        <v>0</v>
      </c>
      <c r="O425">
        <v>12893874</v>
      </c>
      <c r="P425" t="s">
        <v>13</v>
      </c>
      <c r="Q425" t="s">
        <v>13</v>
      </c>
    </row>
    <row r="426" spans="1:17" x14ac:dyDescent="0.25">
      <c r="A426">
        <v>164388447</v>
      </c>
      <c r="B426" t="s">
        <v>666</v>
      </c>
      <c r="C426" t="s">
        <v>8978</v>
      </c>
      <c r="D426" t="s">
        <v>67</v>
      </c>
      <c r="E426">
        <v>3</v>
      </c>
      <c r="F426" t="s">
        <v>6</v>
      </c>
      <c r="G426" t="s">
        <v>465</v>
      </c>
      <c r="H426" t="s">
        <v>27</v>
      </c>
      <c r="I426">
        <v>2</v>
      </c>
      <c r="J426">
        <v>2</v>
      </c>
      <c r="K426">
        <v>20211</v>
      </c>
      <c r="L426">
        <v>20201023</v>
      </c>
      <c r="M426" t="s">
        <v>36</v>
      </c>
      <c r="N426">
        <v>0</v>
      </c>
      <c r="O426">
        <v>14992140</v>
      </c>
      <c r="P426" t="s">
        <v>13</v>
      </c>
      <c r="Q426" t="s">
        <v>13</v>
      </c>
    </row>
    <row r="427" spans="1:17" x14ac:dyDescent="0.25">
      <c r="A427">
        <v>164387111</v>
      </c>
      <c r="B427" t="s">
        <v>589</v>
      </c>
      <c r="C427" t="s">
        <v>859</v>
      </c>
      <c r="D427" t="s">
        <v>67</v>
      </c>
      <c r="E427">
        <v>3</v>
      </c>
      <c r="F427" t="s">
        <v>6</v>
      </c>
      <c r="G427" t="s">
        <v>465</v>
      </c>
      <c r="H427" t="s">
        <v>27</v>
      </c>
      <c r="I427">
        <v>3</v>
      </c>
      <c r="J427">
        <v>3</v>
      </c>
      <c r="K427">
        <v>20211</v>
      </c>
      <c r="L427">
        <v>20210317</v>
      </c>
      <c r="M427" t="s">
        <v>35</v>
      </c>
      <c r="N427">
        <v>20212</v>
      </c>
      <c r="O427">
        <v>12957539</v>
      </c>
      <c r="P427" t="s">
        <v>13</v>
      </c>
      <c r="Q427" t="s">
        <v>13</v>
      </c>
    </row>
    <row r="428" spans="1:17" x14ac:dyDescent="0.25">
      <c r="A428">
        <v>164029184</v>
      </c>
      <c r="B428" t="s">
        <v>1204</v>
      </c>
      <c r="C428" t="s">
        <v>6775</v>
      </c>
      <c r="D428" t="s">
        <v>67</v>
      </c>
      <c r="E428">
        <v>3</v>
      </c>
      <c r="F428" t="s">
        <v>37</v>
      </c>
      <c r="G428" t="s">
        <v>465</v>
      </c>
      <c r="H428" t="s">
        <v>27</v>
      </c>
      <c r="I428">
        <v>388</v>
      </c>
      <c r="J428">
        <v>268</v>
      </c>
      <c r="K428">
        <v>20211</v>
      </c>
      <c r="L428">
        <v>20200717</v>
      </c>
      <c r="M428" t="s">
        <v>36</v>
      </c>
      <c r="N428">
        <v>0</v>
      </c>
      <c r="O428">
        <v>15919503</v>
      </c>
      <c r="P428" t="s">
        <v>14</v>
      </c>
      <c r="Q428" t="s">
        <v>13</v>
      </c>
    </row>
    <row r="429" spans="1:17" x14ac:dyDescent="0.25">
      <c r="A429">
        <v>164388324</v>
      </c>
      <c r="B429" t="s">
        <v>487</v>
      </c>
      <c r="C429" t="s">
        <v>3906</v>
      </c>
      <c r="D429" t="s">
        <v>67</v>
      </c>
      <c r="E429">
        <v>3</v>
      </c>
      <c r="F429" t="s">
        <v>6</v>
      </c>
      <c r="G429" t="s">
        <v>465</v>
      </c>
      <c r="H429" t="s">
        <v>27</v>
      </c>
      <c r="I429">
        <v>2</v>
      </c>
      <c r="J429">
        <v>2</v>
      </c>
      <c r="K429">
        <v>20211</v>
      </c>
      <c r="L429" t="s">
        <v>30</v>
      </c>
      <c r="M429" t="s">
        <v>35</v>
      </c>
      <c r="N429">
        <v>0</v>
      </c>
      <c r="O429">
        <v>12665243</v>
      </c>
      <c r="P429" t="s">
        <v>13</v>
      </c>
      <c r="Q429" t="s">
        <v>13</v>
      </c>
    </row>
    <row r="430" spans="1:17" x14ac:dyDescent="0.25">
      <c r="A430">
        <v>164217153</v>
      </c>
      <c r="B430" t="s">
        <v>488</v>
      </c>
      <c r="C430" t="s">
        <v>3317</v>
      </c>
      <c r="D430" t="s">
        <v>73</v>
      </c>
      <c r="E430">
        <v>3</v>
      </c>
      <c r="F430" t="s">
        <v>6</v>
      </c>
      <c r="G430" t="s">
        <v>470</v>
      </c>
      <c r="H430" t="s">
        <v>27</v>
      </c>
      <c r="I430">
        <v>198</v>
      </c>
      <c r="J430">
        <v>182</v>
      </c>
      <c r="K430">
        <v>20211</v>
      </c>
      <c r="L430">
        <v>20210330</v>
      </c>
      <c r="M430" t="s">
        <v>35</v>
      </c>
      <c r="N430">
        <v>20212</v>
      </c>
      <c r="O430">
        <v>13002962</v>
      </c>
      <c r="P430" t="s">
        <v>13</v>
      </c>
      <c r="Q430" t="s">
        <v>13</v>
      </c>
    </row>
    <row r="431" spans="1:17" x14ac:dyDescent="0.25">
      <c r="A431">
        <v>163090813</v>
      </c>
      <c r="B431" t="s">
        <v>3813</v>
      </c>
      <c r="C431" t="s">
        <v>624</v>
      </c>
      <c r="D431" t="s">
        <v>68</v>
      </c>
      <c r="E431">
        <v>3</v>
      </c>
      <c r="F431" t="s">
        <v>38</v>
      </c>
      <c r="G431" t="s">
        <v>465</v>
      </c>
      <c r="H431" t="s">
        <v>27</v>
      </c>
      <c r="I431">
        <v>834</v>
      </c>
      <c r="J431">
        <v>834</v>
      </c>
      <c r="K431">
        <v>20211</v>
      </c>
      <c r="L431">
        <v>20200615</v>
      </c>
      <c r="M431" t="s">
        <v>36</v>
      </c>
      <c r="N431">
        <v>0</v>
      </c>
      <c r="O431">
        <v>10697036</v>
      </c>
      <c r="P431" t="s">
        <v>16</v>
      </c>
      <c r="Q431" t="s">
        <v>16</v>
      </c>
    </row>
    <row r="432" spans="1:17" x14ac:dyDescent="0.25">
      <c r="A432">
        <v>164205531</v>
      </c>
      <c r="B432" t="s">
        <v>1054</v>
      </c>
      <c r="C432" t="s">
        <v>7146</v>
      </c>
      <c r="D432" t="s">
        <v>67</v>
      </c>
      <c r="E432">
        <v>3</v>
      </c>
      <c r="F432" t="s">
        <v>37</v>
      </c>
      <c r="G432" t="s">
        <v>470</v>
      </c>
      <c r="H432" t="s">
        <v>27</v>
      </c>
      <c r="I432">
        <v>202</v>
      </c>
      <c r="J432">
        <v>183</v>
      </c>
      <c r="K432">
        <v>20211</v>
      </c>
      <c r="L432">
        <v>20180618</v>
      </c>
      <c r="M432" t="s">
        <v>35</v>
      </c>
      <c r="N432">
        <v>20212</v>
      </c>
      <c r="O432">
        <v>14937354</v>
      </c>
      <c r="P432" t="s">
        <v>13</v>
      </c>
      <c r="Q432" t="s">
        <v>13</v>
      </c>
    </row>
    <row r="433" spans="1:17" x14ac:dyDescent="0.25">
      <c r="A433">
        <v>164291382</v>
      </c>
      <c r="B433" t="s">
        <v>8979</v>
      </c>
      <c r="C433" t="s">
        <v>896</v>
      </c>
      <c r="D433" t="s">
        <v>67</v>
      </c>
      <c r="E433">
        <v>3</v>
      </c>
      <c r="F433" t="s">
        <v>37</v>
      </c>
      <c r="G433" t="s">
        <v>8373</v>
      </c>
      <c r="H433" t="s">
        <v>27</v>
      </c>
      <c r="I433">
        <v>108</v>
      </c>
      <c r="J433">
        <v>93</v>
      </c>
      <c r="K433">
        <v>0</v>
      </c>
      <c r="L433" t="s">
        <v>30</v>
      </c>
      <c r="M433" t="s">
        <v>35</v>
      </c>
      <c r="N433">
        <v>0</v>
      </c>
      <c r="O433">
        <v>16017806</v>
      </c>
      <c r="P433" t="s">
        <v>13</v>
      </c>
      <c r="Q433" t="s">
        <v>13</v>
      </c>
    </row>
    <row r="434" spans="1:17" x14ac:dyDescent="0.25">
      <c r="A434">
        <v>164369724</v>
      </c>
      <c r="B434" t="s">
        <v>8980</v>
      </c>
      <c r="C434" t="s">
        <v>8981</v>
      </c>
      <c r="D434" t="s">
        <v>65</v>
      </c>
      <c r="E434">
        <v>3</v>
      </c>
      <c r="F434" t="s">
        <v>37</v>
      </c>
      <c r="G434" t="s">
        <v>470</v>
      </c>
      <c r="H434" t="s">
        <v>27</v>
      </c>
      <c r="I434">
        <v>22</v>
      </c>
      <c r="J434">
        <v>17</v>
      </c>
      <c r="K434">
        <v>20211</v>
      </c>
      <c r="L434">
        <v>20201116</v>
      </c>
      <c r="M434" t="s">
        <v>35</v>
      </c>
      <c r="N434">
        <v>0</v>
      </c>
      <c r="O434">
        <v>16042077</v>
      </c>
      <c r="P434" t="s">
        <v>13</v>
      </c>
      <c r="Q434" t="s">
        <v>13</v>
      </c>
    </row>
    <row r="435" spans="1:17" x14ac:dyDescent="0.25">
      <c r="A435">
        <v>162323377</v>
      </c>
      <c r="B435" t="s">
        <v>1050</v>
      </c>
      <c r="C435" t="s">
        <v>1081</v>
      </c>
      <c r="D435" t="s">
        <v>65</v>
      </c>
      <c r="E435">
        <v>3</v>
      </c>
      <c r="F435" t="s">
        <v>37</v>
      </c>
      <c r="G435" t="s">
        <v>465</v>
      </c>
      <c r="H435" t="s">
        <v>28</v>
      </c>
      <c r="I435">
        <v>1312</v>
      </c>
      <c r="J435">
        <v>1066</v>
      </c>
      <c r="K435">
        <v>0</v>
      </c>
      <c r="L435">
        <v>20200302</v>
      </c>
      <c r="M435" t="s">
        <v>35</v>
      </c>
      <c r="N435">
        <v>0</v>
      </c>
      <c r="O435">
        <v>15015111</v>
      </c>
      <c r="P435" t="s">
        <v>16</v>
      </c>
      <c r="Q435" t="s">
        <v>16</v>
      </c>
    </row>
    <row r="436" spans="1:17" x14ac:dyDescent="0.25">
      <c r="A436">
        <v>164029561</v>
      </c>
      <c r="B436" t="s">
        <v>5279</v>
      </c>
      <c r="C436" t="s">
        <v>3827</v>
      </c>
      <c r="D436" t="s">
        <v>67</v>
      </c>
      <c r="E436">
        <v>3</v>
      </c>
      <c r="F436" t="s">
        <v>6</v>
      </c>
      <c r="G436" t="s">
        <v>470</v>
      </c>
      <c r="H436" t="s">
        <v>27</v>
      </c>
      <c r="I436">
        <v>388</v>
      </c>
      <c r="J436">
        <v>343</v>
      </c>
      <c r="K436">
        <v>0</v>
      </c>
      <c r="L436" t="s">
        <v>30</v>
      </c>
      <c r="M436" t="s">
        <v>35</v>
      </c>
      <c r="N436">
        <v>0</v>
      </c>
      <c r="O436">
        <v>10871333</v>
      </c>
      <c r="P436" t="s">
        <v>14</v>
      </c>
      <c r="Q436" t="s">
        <v>13</v>
      </c>
    </row>
    <row r="437" spans="1:17" x14ac:dyDescent="0.25">
      <c r="A437">
        <v>164345243</v>
      </c>
      <c r="B437" t="s">
        <v>8982</v>
      </c>
      <c r="C437" t="s">
        <v>8983</v>
      </c>
      <c r="D437" t="s">
        <v>67</v>
      </c>
      <c r="E437">
        <v>3</v>
      </c>
      <c r="F437" t="s">
        <v>37</v>
      </c>
      <c r="G437" t="s">
        <v>465</v>
      </c>
      <c r="H437" t="s">
        <v>27</v>
      </c>
      <c r="I437">
        <v>49</v>
      </c>
      <c r="J437">
        <v>49</v>
      </c>
      <c r="K437">
        <v>20211</v>
      </c>
      <c r="L437">
        <v>20201109</v>
      </c>
      <c r="M437" t="s">
        <v>35</v>
      </c>
      <c r="N437">
        <v>20212</v>
      </c>
      <c r="O437">
        <v>15830254</v>
      </c>
      <c r="P437" t="s">
        <v>13</v>
      </c>
      <c r="Q437" t="s">
        <v>13</v>
      </c>
    </row>
    <row r="438" spans="1:17" x14ac:dyDescent="0.25">
      <c r="A438">
        <v>164365333</v>
      </c>
      <c r="B438" t="s">
        <v>3995</v>
      </c>
      <c r="C438" t="s">
        <v>665</v>
      </c>
      <c r="D438" t="s">
        <v>67</v>
      </c>
      <c r="E438">
        <v>3</v>
      </c>
      <c r="F438" t="s">
        <v>6</v>
      </c>
      <c r="G438" t="s">
        <v>470</v>
      </c>
      <c r="H438" t="s">
        <v>27</v>
      </c>
      <c r="I438">
        <v>27</v>
      </c>
      <c r="J438">
        <v>22</v>
      </c>
      <c r="K438">
        <v>0</v>
      </c>
      <c r="L438" t="s">
        <v>30</v>
      </c>
      <c r="M438" t="s">
        <v>35</v>
      </c>
      <c r="N438">
        <v>0</v>
      </c>
      <c r="O438">
        <v>15802526</v>
      </c>
      <c r="P438" t="s">
        <v>13</v>
      </c>
      <c r="Q438" t="s">
        <v>13</v>
      </c>
    </row>
    <row r="439" spans="1:17" x14ac:dyDescent="0.25">
      <c r="A439">
        <v>160298927</v>
      </c>
      <c r="B439" t="s">
        <v>492</v>
      </c>
      <c r="C439" t="s">
        <v>479</v>
      </c>
      <c r="D439" t="s">
        <v>67</v>
      </c>
      <c r="E439">
        <v>3</v>
      </c>
      <c r="F439" t="s">
        <v>37</v>
      </c>
      <c r="G439" t="s">
        <v>465</v>
      </c>
      <c r="H439" t="s">
        <v>28</v>
      </c>
      <c r="I439">
        <v>2208</v>
      </c>
      <c r="J439">
        <v>997</v>
      </c>
      <c r="K439">
        <v>20211</v>
      </c>
      <c r="L439">
        <v>20201030</v>
      </c>
      <c r="M439" t="s">
        <v>35</v>
      </c>
      <c r="N439">
        <v>20212</v>
      </c>
      <c r="O439">
        <v>14331376</v>
      </c>
      <c r="P439" t="s">
        <v>19</v>
      </c>
      <c r="Q439" t="s">
        <v>16</v>
      </c>
    </row>
    <row r="440" spans="1:17" x14ac:dyDescent="0.25">
      <c r="A440">
        <v>163347624</v>
      </c>
      <c r="B440" t="s">
        <v>4546</v>
      </c>
      <c r="C440" t="s">
        <v>1581</v>
      </c>
      <c r="D440" t="s">
        <v>67</v>
      </c>
      <c r="E440">
        <v>3</v>
      </c>
      <c r="F440" t="s">
        <v>38</v>
      </c>
      <c r="G440" t="s">
        <v>465</v>
      </c>
      <c r="H440" t="s">
        <v>27</v>
      </c>
      <c r="I440">
        <v>611</v>
      </c>
      <c r="J440">
        <v>436</v>
      </c>
      <c r="K440">
        <v>20211</v>
      </c>
      <c r="L440">
        <v>20200107</v>
      </c>
      <c r="M440" t="s">
        <v>35</v>
      </c>
      <c r="N440">
        <v>20212</v>
      </c>
      <c r="O440">
        <v>13586532</v>
      </c>
      <c r="P440" t="s">
        <v>15</v>
      </c>
      <c r="Q440" t="s">
        <v>14</v>
      </c>
    </row>
    <row r="441" spans="1:17" x14ac:dyDescent="0.25">
      <c r="A441">
        <v>164112819</v>
      </c>
      <c r="B441" t="s">
        <v>6312</v>
      </c>
      <c r="C441" t="s">
        <v>2028</v>
      </c>
      <c r="D441" t="s">
        <v>67</v>
      </c>
      <c r="E441">
        <v>3</v>
      </c>
      <c r="F441" t="s">
        <v>37</v>
      </c>
      <c r="G441" t="s">
        <v>465</v>
      </c>
      <c r="H441" t="s">
        <v>27</v>
      </c>
      <c r="I441">
        <v>304</v>
      </c>
      <c r="J441">
        <v>267</v>
      </c>
      <c r="K441">
        <v>20211</v>
      </c>
      <c r="L441">
        <v>20210702</v>
      </c>
      <c r="M441" t="s">
        <v>35</v>
      </c>
      <c r="N441">
        <v>20212</v>
      </c>
      <c r="O441">
        <v>15953669</v>
      </c>
      <c r="P441" t="s">
        <v>13</v>
      </c>
      <c r="Q441" t="s">
        <v>13</v>
      </c>
    </row>
    <row r="442" spans="1:17" x14ac:dyDescent="0.25">
      <c r="A442">
        <v>164260697</v>
      </c>
      <c r="B442" t="s">
        <v>2187</v>
      </c>
      <c r="C442" t="s">
        <v>381</v>
      </c>
      <c r="D442" t="s">
        <v>65</v>
      </c>
      <c r="E442">
        <v>3</v>
      </c>
      <c r="F442" t="s">
        <v>6</v>
      </c>
      <c r="G442" t="s">
        <v>470</v>
      </c>
      <c r="H442" t="s">
        <v>27</v>
      </c>
      <c r="I442">
        <v>143</v>
      </c>
      <c r="J442">
        <v>141</v>
      </c>
      <c r="K442">
        <v>20211</v>
      </c>
      <c r="L442">
        <v>20210707</v>
      </c>
      <c r="M442" t="s">
        <v>36</v>
      </c>
      <c r="N442">
        <v>20212</v>
      </c>
      <c r="O442">
        <v>15999002</v>
      </c>
      <c r="P442" t="s">
        <v>13</v>
      </c>
      <c r="Q442" t="s">
        <v>13</v>
      </c>
    </row>
    <row r="443" spans="1:17" x14ac:dyDescent="0.25">
      <c r="A443">
        <v>164124586</v>
      </c>
      <c r="B443" t="s">
        <v>6313</v>
      </c>
      <c r="C443" t="s">
        <v>292</v>
      </c>
      <c r="D443" t="s">
        <v>67</v>
      </c>
      <c r="E443">
        <v>3</v>
      </c>
      <c r="F443" t="s">
        <v>37</v>
      </c>
      <c r="G443" t="s">
        <v>465</v>
      </c>
      <c r="H443" t="s">
        <v>27</v>
      </c>
      <c r="I443">
        <v>290</v>
      </c>
      <c r="J443">
        <v>286</v>
      </c>
      <c r="K443">
        <v>20211</v>
      </c>
      <c r="L443">
        <v>20210418</v>
      </c>
      <c r="M443" t="s">
        <v>35</v>
      </c>
      <c r="N443">
        <v>20212</v>
      </c>
      <c r="O443">
        <v>15956679</v>
      </c>
      <c r="P443" t="s">
        <v>13</v>
      </c>
      <c r="Q443" t="s">
        <v>13</v>
      </c>
    </row>
    <row r="444" spans="1:17" x14ac:dyDescent="0.25">
      <c r="A444">
        <v>163240161</v>
      </c>
      <c r="B444" t="s">
        <v>4152</v>
      </c>
      <c r="C444" t="s">
        <v>4153</v>
      </c>
      <c r="D444" t="s">
        <v>65</v>
      </c>
      <c r="E444">
        <v>3</v>
      </c>
      <c r="F444" t="s">
        <v>37</v>
      </c>
      <c r="G444" t="s">
        <v>465</v>
      </c>
      <c r="H444" t="s">
        <v>27</v>
      </c>
      <c r="I444">
        <v>714</v>
      </c>
      <c r="J444">
        <v>673</v>
      </c>
      <c r="K444">
        <v>0</v>
      </c>
      <c r="L444" t="s">
        <v>30</v>
      </c>
      <c r="M444" t="s">
        <v>35</v>
      </c>
      <c r="N444">
        <v>0</v>
      </c>
      <c r="O444">
        <v>15352214</v>
      </c>
      <c r="P444" t="s">
        <v>15</v>
      </c>
      <c r="Q444" t="s">
        <v>15</v>
      </c>
    </row>
    <row r="445" spans="1:17" x14ac:dyDescent="0.25">
      <c r="A445">
        <v>163396206</v>
      </c>
      <c r="B445" t="s">
        <v>2756</v>
      </c>
      <c r="C445" t="s">
        <v>4801</v>
      </c>
      <c r="D445" t="s">
        <v>65</v>
      </c>
      <c r="E445">
        <v>3</v>
      </c>
      <c r="F445" t="s">
        <v>38</v>
      </c>
      <c r="G445" t="s">
        <v>465</v>
      </c>
      <c r="H445" t="s">
        <v>27</v>
      </c>
      <c r="I445">
        <v>568</v>
      </c>
      <c r="J445">
        <v>400</v>
      </c>
      <c r="K445">
        <v>20211</v>
      </c>
      <c r="L445">
        <v>20200330</v>
      </c>
      <c r="M445" t="s">
        <v>35</v>
      </c>
      <c r="N445">
        <v>20212</v>
      </c>
      <c r="O445">
        <v>9663917</v>
      </c>
      <c r="P445" t="s">
        <v>15</v>
      </c>
      <c r="Q445" t="s">
        <v>14</v>
      </c>
    </row>
    <row r="446" spans="1:17" x14ac:dyDescent="0.25">
      <c r="A446">
        <v>164106097</v>
      </c>
      <c r="B446" t="s">
        <v>6073</v>
      </c>
      <c r="C446" t="s">
        <v>691</v>
      </c>
      <c r="D446" t="s">
        <v>67</v>
      </c>
      <c r="E446">
        <v>3</v>
      </c>
      <c r="F446" t="s">
        <v>38</v>
      </c>
      <c r="G446" t="s">
        <v>465</v>
      </c>
      <c r="H446" t="s">
        <v>27</v>
      </c>
      <c r="I446">
        <v>311</v>
      </c>
      <c r="J446">
        <v>297</v>
      </c>
      <c r="K446">
        <v>20211</v>
      </c>
      <c r="L446">
        <v>20201109</v>
      </c>
      <c r="M446" t="s">
        <v>35</v>
      </c>
      <c r="N446">
        <v>20212</v>
      </c>
      <c r="O446">
        <v>15951722</v>
      </c>
      <c r="P446" t="s">
        <v>13</v>
      </c>
      <c r="Q446" t="s">
        <v>13</v>
      </c>
    </row>
    <row r="447" spans="1:17" x14ac:dyDescent="0.25">
      <c r="A447">
        <v>164052281</v>
      </c>
      <c r="B447" t="s">
        <v>5784</v>
      </c>
      <c r="C447" t="s">
        <v>1710</v>
      </c>
      <c r="D447" t="s">
        <v>3501</v>
      </c>
      <c r="E447">
        <v>3</v>
      </c>
      <c r="F447" t="s">
        <v>6</v>
      </c>
      <c r="G447" t="s">
        <v>465</v>
      </c>
      <c r="H447" t="s">
        <v>27</v>
      </c>
      <c r="I447">
        <v>359</v>
      </c>
      <c r="J447">
        <v>359</v>
      </c>
      <c r="K447">
        <v>20211</v>
      </c>
      <c r="L447">
        <v>20190521</v>
      </c>
      <c r="M447" t="s">
        <v>36</v>
      </c>
      <c r="N447">
        <v>20212</v>
      </c>
      <c r="O447">
        <v>151888</v>
      </c>
      <c r="P447" t="s">
        <v>13</v>
      </c>
      <c r="Q447" t="s">
        <v>13</v>
      </c>
    </row>
    <row r="448" spans="1:17" x14ac:dyDescent="0.25">
      <c r="A448">
        <v>164034640</v>
      </c>
      <c r="B448" t="s">
        <v>484</v>
      </c>
      <c r="C448" t="s">
        <v>159</v>
      </c>
      <c r="D448" t="s">
        <v>67</v>
      </c>
      <c r="E448">
        <v>3</v>
      </c>
      <c r="F448" t="s">
        <v>37</v>
      </c>
      <c r="G448" t="s">
        <v>470</v>
      </c>
      <c r="H448" t="s">
        <v>27</v>
      </c>
      <c r="I448">
        <v>384</v>
      </c>
      <c r="J448">
        <v>381</v>
      </c>
      <c r="K448">
        <v>20211</v>
      </c>
      <c r="L448">
        <v>20200422</v>
      </c>
      <c r="M448" t="s">
        <v>35</v>
      </c>
      <c r="N448">
        <v>20212</v>
      </c>
      <c r="O448">
        <v>15254665</v>
      </c>
      <c r="P448" t="s">
        <v>14</v>
      </c>
      <c r="Q448" t="s">
        <v>14</v>
      </c>
    </row>
    <row r="449" spans="1:17" x14ac:dyDescent="0.25">
      <c r="A449">
        <v>164228148</v>
      </c>
      <c r="B449" t="s">
        <v>4421</v>
      </c>
      <c r="C449" t="s">
        <v>428</v>
      </c>
      <c r="D449" t="s">
        <v>67</v>
      </c>
      <c r="E449">
        <v>3</v>
      </c>
      <c r="F449" t="s">
        <v>6</v>
      </c>
      <c r="G449" t="s">
        <v>470</v>
      </c>
      <c r="H449" t="s">
        <v>27</v>
      </c>
      <c r="I449">
        <v>185</v>
      </c>
      <c r="J449">
        <v>134</v>
      </c>
      <c r="K449">
        <v>20211</v>
      </c>
      <c r="L449">
        <v>20200120</v>
      </c>
      <c r="M449" t="s">
        <v>35</v>
      </c>
      <c r="N449">
        <v>0</v>
      </c>
      <c r="O449">
        <v>14428554</v>
      </c>
      <c r="P449" t="s">
        <v>13</v>
      </c>
      <c r="Q449" t="s">
        <v>13</v>
      </c>
    </row>
    <row r="450" spans="1:17" x14ac:dyDescent="0.25">
      <c r="A450">
        <v>164124652</v>
      </c>
      <c r="B450" t="s">
        <v>6314</v>
      </c>
      <c r="C450" t="s">
        <v>909</v>
      </c>
      <c r="D450" t="s">
        <v>67</v>
      </c>
      <c r="E450">
        <v>3</v>
      </c>
      <c r="F450" t="s">
        <v>38</v>
      </c>
      <c r="G450" t="s">
        <v>465</v>
      </c>
      <c r="H450" t="s">
        <v>27</v>
      </c>
      <c r="I450">
        <v>290</v>
      </c>
      <c r="J450">
        <v>265</v>
      </c>
      <c r="K450">
        <v>20211</v>
      </c>
      <c r="L450">
        <v>20201211</v>
      </c>
      <c r="M450" t="s">
        <v>35</v>
      </c>
      <c r="N450">
        <v>20212</v>
      </c>
      <c r="O450">
        <v>15954717</v>
      </c>
      <c r="P450" t="s">
        <v>13</v>
      </c>
      <c r="Q450" t="s">
        <v>13</v>
      </c>
    </row>
    <row r="451" spans="1:17" x14ac:dyDescent="0.25">
      <c r="A451">
        <v>164193010</v>
      </c>
      <c r="B451" t="s">
        <v>869</v>
      </c>
      <c r="C451" t="s">
        <v>511</v>
      </c>
      <c r="D451" t="s">
        <v>65</v>
      </c>
      <c r="E451">
        <v>3</v>
      </c>
      <c r="F451" t="s">
        <v>6</v>
      </c>
      <c r="G451" t="s">
        <v>465</v>
      </c>
      <c r="H451" t="s">
        <v>27</v>
      </c>
      <c r="I451">
        <v>212</v>
      </c>
      <c r="J451">
        <v>181</v>
      </c>
      <c r="K451">
        <v>20211</v>
      </c>
      <c r="L451">
        <v>20190220</v>
      </c>
      <c r="M451" t="s">
        <v>36</v>
      </c>
      <c r="N451">
        <v>20212</v>
      </c>
      <c r="O451">
        <v>7588560</v>
      </c>
      <c r="P451" t="s">
        <v>13</v>
      </c>
      <c r="Q451" t="s">
        <v>13</v>
      </c>
    </row>
    <row r="452" spans="1:17" x14ac:dyDescent="0.25">
      <c r="A452">
        <v>163395918</v>
      </c>
      <c r="B452" t="s">
        <v>1045</v>
      </c>
      <c r="C452" t="s">
        <v>4802</v>
      </c>
      <c r="D452" t="s">
        <v>67</v>
      </c>
      <c r="E452">
        <v>3</v>
      </c>
      <c r="F452" t="s">
        <v>38</v>
      </c>
      <c r="G452" t="s">
        <v>465</v>
      </c>
      <c r="H452" t="s">
        <v>27</v>
      </c>
      <c r="I452">
        <v>568</v>
      </c>
      <c r="J452">
        <v>3</v>
      </c>
      <c r="K452">
        <v>20211</v>
      </c>
      <c r="L452">
        <v>20200220</v>
      </c>
      <c r="M452" t="s">
        <v>35</v>
      </c>
      <c r="N452">
        <v>20212</v>
      </c>
      <c r="O452">
        <v>9214728</v>
      </c>
      <c r="P452" t="s">
        <v>15</v>
      </c>
      <c r="Q452" t="s">
        <v>13</v>
      </c>
    </row>
    <row r="453" spans="1:17" x14ac:dyDescent="0.25">
      <c r="A453">
        <v>162829700</v>
      </c>
      <c r="B453" t="s">
        <v>694</v>
      </c>
      <c r="C453" t="s">
        <v>550</v>
      </c>
      <c r="D453" t="s">
        <v>67</v>
      </c>
      <c r="E453">
        <v>3</v>
      </c>
      <c r="F453" t="s">
        <v>38</v>
      </c>
      <c r="G453" t="s">
        <v>465</v>
      </c>
      <c r="H453" t="s">
        <v>27</v>
      </c>
      <c r="I453">
        <v>1031</v>
      </c>
      <c r="J453">
        <v>2</v>
      </c>
      <c r="K453">
        <v>20211</v>
      </c>
      <c r="L453">
        <v>20181114</v>
      </c>
      <c r="M453" t="s">
        <v>35</v>
      </c>
      <c r="N453">
        <v>20212</v>
      </c>
      <c r="O453">
        <v>14367046</v>
      </c>
      <c r="P453" t="s">
        <v>16</v>
      </c>
      <c r="Q453" t="s">
        <v>13</v>
      </c>
    </row>
    <row r="454" spans="1:17" x14ac:dyDescent="0.25">
      <c r="A454">
        <v>162865204</v>
      </c>
      <c r="B454" t="s">
        <v>694</v>
      </c>
      <c r="C454" t="s">
        <v>479</v>
      </c>
      <c r="D454" t="s">
        <v>67</v>
      </c>
      <c r="E454">
        <v>3</v>
      </c>
      <c r="F454" t="s">
        <v>38</v>
      </c>
      <c r="G454" t="s">
        <v>465</v>
      </c>
      <c r="H454" t="s">
        <v>27</v>
      </c>
      <c r="I454">
        <v>1004</v>
      </c>
      <c r="J454">
        <v>458</v>
      </c>
      <c r="K454">
        <v>20211</v>
      </c>
      <c r="L454">
        <v>20180801</v>
      </c>
      <c r="M454" t="s">
        <v>35</v>
      </c>
      <c r="N454">
        <v>20212</v>
      </c>
      <c r="O454">
        <v>15213556</v>
      </c>
      <c r="P454" t="s">
        <v>16</v>
      </c>
      <c r="Q454" t="s">
        <v>14</v>
      </c>
    </row>
    <row r="455" spans="1:17" x14ac:dyDescent="0.25">
      <c r="A455">
        <v>163880413</v>
      </c>
      <c r="B455" t="s">
        <v>5281</v>
      </c>
      <c r="C455" t="s">
        <v>535</v>
      </c>
      <c r="D455" t="s">
        <v>67</v>
      </c>
      <c r="E455">
        <v>3</v>
      </c>
      <c r="F455" t="s">
        <v>38</v>
      </c>
      <c r="G455" t="s">
        <v>465</v>
      </c>
      <c r="H455" t="s">
        <v>27</v>
      </c>
      <c r="I455">
        <v>448</v>
      </c>
      <c r="J455">
        <v>444</v>
      </c>
      <c r="K455">
        <v>20211</v>
      </c>
      <c r="L455">
        <v>20200615</v>
      </c>
      <c r="M455" t="s">
        <v>36</v>
      </c>
      <c r="N455">
        <v>20212</v>
      </c>
      <c r="O455">
        <v>15822945</v>
      </c>
      <c r="P455" t="s">
        <v>14</v>
      </c>
      <c r="Q455" t="s">
        <v>14</v>
      </c>
    </row>
    <row r="456" spans="1:17" x14ac:dyDescent="0.25">
      <c r="A456">
        <v>163175998</v>
      </c>
      <c r="B456" t="s">
        <v>3949</v>
      </c>
      <c r="C456" t="s">
        <v>1250</v>
      </c>
      <c r="D456" t="s">
        <v>67</v>
      </c>
      <c r="E456">
        <v>3</v>
      </c>
      <c r="F456" t="s">
        <v>6</v>
      </c>
      <c r="G456" t="s">
        <v>465</v>
      </c>
      <c r="H456" t="s">
        <v>27</v>
      </c>
      <c r="I456">
        <v>766</v>
      </c>
      <c r="J456">
        <v>766</v>
      </c>
      <c r="K456">
        <v>0</v>
      </c>
      <c r="L456" t="s">
        <v>30</v>
      </c>
      <c r="M456" t="s">
        <v>36</v>
      </c>
      <c r="N456">
        <v>0</v>
      </c>
      <c r="O456">
        <v>10957710</v>
      </c>
      <c r="P456" t="s">
        <v>16</v>
      </c>
      <c r="Q456" t="s">
        <v>16</v>
      </c>
    </row>
    <row r="457" spans="1:17" x14ac:dyDescent="0.25">
      <c r="A457">
        <v>164026362</v>
      </c>
      <c r="B457" t="s">
        <v>594</v>
      </c>
      <c r="C457" t="s">
        <v>5282</v>
      </c>
      <c r="D457" t="s">
        <v>65</v>
      </c>
      <c r="E457">
        <v>3</v>
      </c>
      <c r="F457" t="s">
        <v>6</v>
      </c>
      <c r="G457" t="s">
        <v>470</v>
      </c>
      <c r="H457" t="s">
        <v>27</v>
      </c>
      <c r="I457">
        <v>392</v>
      </c>
      <c r="J457">
        <v>118</v>
      </c>
      <c r="K457">
        <v>20211</v>
      </c>
      <c r="L457">
        <v>20210426</v>
      </c>
      <c r="M457" t="s">
        <v>35</v>
      </c>
      <c r="N457">
        <v>20212</v>
      </c>
      <c r="O457">
        <v>15892180</v>
      </c>
      <c r="P457" t="s">
        <v>14</v>
      </c>
      <c r="Q457" t="s">
        <v>13</v>
      </c>
    </row>
    <row r="458" spans="1:17" x14ac:dyDescent="0.25">
      <c r="A458">
        <v>164377684</v>
      </c>
      <c r="B458" t="s">
        <v>700</v>
      </c>
      <c r="C458" t="s">
        <v>313</v>
      </c>
      <c r="D458" t="s">
        <v>67</v>
      </c>
      <c r="E458">
        <v>3</v>
      </c>
      <c r="F458" t="s">
        <v>6</v>
      </c>
      <c r="G458" t="s">
        <v>470</v>
      </c>
      <c r="H458" t="s">
        <v>27</v>
      </c>
      <c r="I458">
        <v>14</v>
      </c>
      <c r="J458">
        <v>14</v>
      </c>
      <c r="K458">
        <v>20211</v>
      </c>
      <c r="L458">
        <v>20190730</v>
      </c>
      <c r="M458" t="s">
        <v>35</v>
      </c>
      <c r="N458">
        <v>20212</v>
      </c>
      <c r="O458">
        <v>15983997</v>
      </c>
      <c r="P458" t="s">
        <v>13</v>
      </c>
      <c r="Q458" t="s">
        <v>13</v>
      </c>
    </row>
    <row r="459" spans="1:17" x14ac:dyDescent="0.25">
      <c r="A459">
        <v>163394275</v>
      </c>
      <c r="B459" t="s">
        <v>4803</v>
      </c>
      <c r="C459" t="s">
        <v>4804</v>
      </c>
      <c r="D459" t="s">
        <v>67</v>
      </c>
      <c r="E459">
        <v>3</v>
      </c>
      <c r="F459" t="s">
        <v>37</v>
      </c>
      <c r="G459" t="s">
        <v>470</v>
      </c>
      <c r="H459" t="s">
        <v>27</v>
      </c>
      <c r="I459">
        <v>569</v>
      </c>
      <c r="J459">
        <v>491</v>
      </c>
      <c r="K459">
        <v>20211</v>
      </c>
      <c r="L459">
        <v>20200724</v>
      </c>
      <c r="M459" t="s">
        <v>35</v>
      </c>
      <c r="N459">
        <v>20212</v>
      </c>
      <c r="O459">
        <v>15440975</v>
      </c>
      <c r="P459" t="s">
        <v>15</v>
      </c>
      <c r="Q459" t="s">
        <v>14</v>
      </c>
    </row>
    <row r="460" spans="1:17" x14ac:dyDescent="0.25">
      <c r="A460">
        <v>163375715</v>
      </c>
      <c r="B460" t="s">
        <v>4105</v>
      </c>
      <c r="C460" t="s">
        <v>304</v>
      </c>
      <c r="D460" t="s">
        <v>67</v>
      </c>
      <c r="E460">
        <v>3</v>
      </c>
      <c r="F460" t="s">
        <v>37</v>
      </c>
      <c r="G460" t="s">
        <v>470</v>
      </c>
      <c r="H460" t="s">
        <v>27</v>
      </c>
      <c r="I460">
        <v>584</v>
      </c>
      <c r="J460">
        <v>584</v>
      </c>
      <c r="K460">
        <v>20211</v>
      </c>
      <c r="L460">
        <v>20190925</v>
      </c>
      <c r="M460" t="s">
        <v>35</v>
      </c>
      <c r="N460">
        <v>20212</v>
      </c>
      <c r="O460">
        <v>15416364</v>
      </c>
      <c r="P460" t="s">
        <v>15</v>
      </c>
      <c r="Q460" t="s">
        <v>15</v>
      </c>
    </row>
    <row r="461" spans="1:17" x14ac:dyDescent="0.25">
      <c r="A461">
        <v>162858690</v>
      </c>
      <c r="B461" t="s">
        <v>3502</v>
      </c>
      <c r="C461" t="s">
        <v>643</v>
      </c>
      <c r="D461" t="s">
        <v>67</v>
      </c>
      <c r="E461">
        <v>3</v>
      </c>
      <c r="F461" t="s">
        <v>38</v>
      </c>
      <c r="G461" t="s">
        <v>465</v>
      </c>
      <c r="H461" t="s">
        <v>27</v>
      </c>
      <c r="I461">
        <v>1009</v>
      </c>
      <c r="J461">
        <v>318</v>
      </c>
      <c r="K461">
        <v>20211</v>
      </c>
      <c r="L461" t="s">
        <v>30</v>
      </c>
      <c r="M461" t="s">
        <v>36</v>
      </c>
      <c r="N461">
        <v>20212</v>
      </c>
      <c r="O461">
        <v>15159316</v>
      </c>
      <c r="P461" t="s">
        <v>16</v>
      </c>
      <c r="Q461" t="s">
        <v>13</v>
      </c>
    </row>
    <row r="462" spans="1:17" x14ac:dyDescent="0.25">
      <c r="A462">
        <v>164289994</v>
      </c>
      <c r="B462" t="s">
        <v>8377</v>
      </c>
      <c r="C462" t="s">
        <v>8378</v>
      </c>
      <c r="D462" t="s">
        <v>67</v>
      </c>
      <c r="E462">
        <v>3</v>
      </c>
      <c r="F462" t="s">
        <v>37</v>
      </c>
      <c r="G462" t="s">
        <v>8373</v>
      </c>
      <c r="H462" t="s">
        <v>27</v>
      </c>
      <c r="I462">
        <v>108</v>
      </c>
      <c r="J462">
        <v>93</v>
      </c>
      <c r="K462">
        <v>20211</v>
      </c>
      <c r="L462" t="s">
        <v>30</v>
      </c>
      <c r="M462" t="s">
        <v>35</v>
      </c>
      <c r="N462">
        <v>20212</v>
      </c>
      <c r="O462">
        <v>16017809</v>
      </c>
      <c r="P462" t="s">
        <v>13</v>
      </c>
      <c r="Q462" t="s">
        <v>13</v>
      </c>
    </row>
    <row r="463" spans="1:17" x14ac:dyDescent="0.25">
      <c r="A463">
        <v>162914837</v>
      </c>
      <c r="B463" t="s">
        <v>3607</v>
      </c>
      <c r="C463" t="s">
        <v>2145</v>
      </c>
      <c r="D463" t="s">
        <v>67</v>
      </c>
      <c r="E463">
        <v>3</v>
      </c>
      <c r="F463" t="s">
        <v>38</v>
      </c>
      <c r="G463" t="s">
        <v>465</v>
      </c>
      <c r="H463" t="s">
        <v>27</v>
      </c>
      <c r="I463">
        <v>966</v>
      </c>
      <c r="J463">
        <v>458</v>
      </c>
      <c r="K463">
        <v>20211</v>
      </c>
      <c r="L463">
        <v>20190130</v>
      </c>
      <c r="M463" t="s">
        <v>35</v>
      </c>
      <c r="N463">
        <v>20212</v>
      </c>
      <c r="O463">
        <v>8515147</v>
      </c>
      <c r="P463" t="s">
        <v>16</v>
      </c>
      <c r="Q463" t="s">
        <v>14</v>
      </c>
    </row>
    <row r="464" spans="1:17" x14ac:dyDescent="0.25">
      <c r="A464">
        <v>164378331</v>
      </c>
      <c r="B464" t="s">
        <v>1687</v>
      </c>
      <c r="C464" t="s">
        <v>2142</v>
      </c>
      <c r="D464" t="s">
        <v>65</v>
      </c>
      <c r="E464">
        <v>3</v>
      </c>
      <c r="F464" t="s">
        <v>6</v>
      </c>
      <c r="G464" t="s">
        <v>465</v>
      </c>
      <c r="H464" t="s">
        <v>27</v>
      </c>
      <c r="I464">
        <v>13</v>
      </c>
      <c r="J464">
        <v>13</v>
      </c>
      <c r="K464">
        <v>20211</v>
      </c>
      <c r="L464">
        <v>20200330</v>
      </c>
      <c r="M464" t="s">
        <v>35</v>
      </c>
      <c r="N464">
        <v>0</v>
      </c>
      <c r="O464">
        <v>11634720</v>
      </c>
      <c r="P464" t="s">
        <v>13</v>
      </c>
      <c r="Q464" t="s">
        <v>13</v>
      </c>
    </row>
    <row r="465" spans="1:17" x14ac:dyDescent="0.25">
      <c r="A465">
        <v>164032027</v>
      </c>
      <c r="B465" t="s">
        <v>247</v>
      </c>
      <c r="C465" t="s">
        <v>290</v>
      </c>
      <c r="D465" t="s">
        <v>67</v>
      </c>
      <c r="E465">
        <v>3</v>
      </c>
      <c r="F465" t="s">
        <v>6</v>
      </c>
      <c r="G465" t="s">
        <v>470</v>
      </c>
      <c r="H465" t="s">
        <v>27</v>
      </c>
      <c r="I465">
        <v>386</v>
      </c>
      <c r="J465">
        <v>342</v>
      </c>
      <c r="K465">
        <v>0</v>
      </c>
      <c r="L465" t="s">
        <v>30</v>
      </c>
      <c r="M465" t="s">
        <v>35</v>
      </c>
      <c r="N465">
        <v>0</v>
      </c>
      <c r="O465">
        <v>14371262</v>
      </c>
      <c r="P465" t="s">
        <v>14</v>
      </c>
      <c r="Q465" t="s">
        <v>13</v>
      </c>
    </row>
    <row r="466" spans="1:17" x14ac:dyDescent="0.25">
      <c r="A466">
        <v>164291580</v>
      </c>
      <c r="B466" t="s">
        <v>8379</v>
      </c>
      <c r="C466" t="s">
        <v>8380</v>
      </c>
      <c r="D466" t="s">
        <v>67</v>
      </c>
      <c r="E466">
        <v>3</v>
      </c>
      <c r="F466" t="s">
        <v>37</v>
      </c>
      <c r="G466" t="s">
        <v>8373</v>
      </c>
      <c r="H466" t="s">
        <v>27</v>
      </c>
      <c r="I466">
        <v>108</v>
      </c>
      <c r="J466">
        <v>87</v>
      </c>
      <c r="K466">
        <v>0</v>
      </c>
      <c r="L466" t="s">
        <v>30</v>
      </c>
      <c r="M466" t="s">
        <v>35</v>
      </c>
      <c r="N466">
        <v>0</v>
      </c>
      <c r="O466">
        <v>16017842</v>
      </c>
      <c r="P466" t="s">
        <v>13</v>
      </c>
      <c r="Q466" t="s">
        <v>13</v>
      </c>
    </row>
    <row r="467" spans="1:17" x14ac:dyDescent="0.25">
      <c r="A467">
        <v>164170312</v>
      </c>
      <c r="B467" t="s">
        <v>1957</v>
      </c>
      <c r="C467" t="s">
        <v>953</v>
      </c>
      <c r="D467" t="s">
        <v>65</v>
      </c>
      <c r="E467">
        <v>3</v>
      </c>
      <c r="F467" t="s">
        <v>6</v>
      </c>
      <c r="G467" t="s">
        <v>465</v>
      </c>
      <c r="H467" t="s">
        <v>27</v>
      </c>
      <c r="I467">
        <v>233</v>
      </c>
      <c r="J467">
        <v>233</v>
      </c>
      <c r="K467">
        <v>0</v>
      </c>
      <c r="L467">
        <v>20180824</v>
      </c>
      <c r="M467" t="s">
        <v>35</v>
      </c>
      <c r="N467">
        <v>20212</v>
      </c>
      <c r="O467">
        <v>15972053</v>
      </c>
      <c r="P467" t="s">
        <v>13</v>
      </c>
      <c r="Q467" t="s">
        <v>13</v>
      </c>
    </row>
    <row r="468" spans="1:17" x14ac:dyDescent="0.25">
      <c r="A468">
        <v>164292925</v>
      </c>
      <c r="B468" t="s">
        <v>600</v>
      </c>
      <c r="C468" t="s">
        <v>450</v>
      </c>
      <c r="D468" t="s">
        <v>65</v>
      </c>
      <c r="E468">
        <v>3</v>
      </c>
      <c r="F468" t="s">
        <v>6</v>
      </c>
      <c r="G468" t="s">
        <v>465</v>
      </c>
      <c r="H468" t="s">
        <v>27</v>
      </c>
      <c r="I468">
        <v>104</v>
      </c>
      <c r="J468">
        <v>104</v>
      </c>
      <c r="K468">
        <v>0</v>
      </c>
      <c r="L468">
        <v>20210524</v>
      </c>
      <c r="M468" t="s">
        <v>35</v>
      </c>
      <c r="N468">
        <v>20212</v>
      </c>
      <c r="O468">
        <v>12572670</v>
      </c>
      <c r="P468" t="s">
        <v>13</v>
      </c>
      <c r="Q468" t="s">
        <v>13</v>
      </c>
    </row>
    <row r="469" spans="1:17" x14ac:dyDescent="0.25">
      <c r="A469">
        <v>164370169</v>
      </c>
      <c r="B469" t="s">
        <v>8984</v>
      </c>
      <c r="C469" t="s">
        <v>8985</v>
      </c>
      <c r="D469" t="s">
        <v>67</v>
      </c>
      <c r="E469">
        <v>3</v>
      </c>
      <c r="F469" t="s">
        <v>37</v>
      </c>
      <c r="G469" t="s">
        <v>470</v>
      </c>
      <c r="H469" t="s">
        <v>27</v>
      </c>
      <c r="I469">
        <v>22</v>
      </c>
      <c r="J469">
        <v>17</v>
      </c>
      <c r="K469">
        <v>0</v>
      </c>
      <c r="L469">
        <v>20190429</v>
      </c>
      <c r="M469" t="s">
        <v>36</v>
      </c>
      <c r="N469">
        <v>0</v>
      </c>
      <c r="O469">
        <v>16052301</v>
      </c>
      <c r="P469" t="s">
        <v>13</v>
      </c>
      <c r="Q469" t="s">
        <v>13</v>
      </c>
    </row>
    <row r="470" spans="1:17" x14ac:dyDescent="0.25">
      <c r="A470">
        <v>164363805</v>
      </c>
      <c r="B470" t="s">
        <v>601</v>
      </c>
      <c r="C470" t="s">
        <v>664</v>
      </c>
      <c r="D470" t="s">
        <v>67</v>
      </c>
      <c r="E470">
        <v>3</v>
      </c>
      <c r="F470" t="s">
        <v>37</v>
      </c>
      <c r="G470" t="s">
        <v>470</v>
      </c>
      <c r="H470" t="s">
        <v>27</v>
      </c>
      <c r="I470">
        <v>29</v>
      </c>
      <c r="J470">
        <v>17</v>
      </c>
      <c r="K470">
        <v>20211</v>
      </c>
      <c r="L470" t="s">
        <v>30</v>
      </c>
      <c r="M470" t="s">
        <v>35</v>
      </c>
      <c r="N470">
        <v>0</v>
      </c>
      <c r="O470">
        <v>16036181</v>
      </c>
      <c r="P470" t="s">
        <v>13</v>
      </c>
      <c r="Q470" t="s">
        <v>13</v>
      </c>
    </row>
    <row r="471" spans="1:17" x14ac:dyDescent="0.25">
      <c r="A471">
        <v>164369762</v>
      </c>
      <c r="B471" t="s">
        <v>8986</v>
      </c>
      <c r="C471" t="s">
        <v>288</v>
      </c>
      <c r="D471" t="s">
        <v>67</v>
      </c>
      <c r="E471">
        <v>3</v>
      </c>
      <c r="F471" t="s">
        <v>6</v>
      </c>
      <c r="G471" t="s">
        <v>8373</v>
      </c>
      <c r="H471" t="s">
        <v>27</v>
      </c>
      <c r="I471">
        <v>22</v>
      </c>
      <c r="J471">
        <v>22</v>
      </c>
      <c r="K471">
        <v>20211</v>
      </c>
      <c r="L471">
        <v>20190520</v>
      </c>
      <c r="M471" t="s">
        <v>35</v>
      </c>
      <c r="N471">
        <v>20212</v>
      </c>
      <c r="O471">
        <v>16056207</v>
      </c>
      <c r="P471" t="s">
        <v>13</v>
      </c>
      <c r="Q471" t="s">
        <v>13</v>
      </c>
    </row>
    <row r="472" spans="1:17" x14ac:dyDescent="0.25">
      <c r="A472">
        <v>164124347</v>
      </c>
      <c r="B472" t="s">
        <v>417</v>
      </c>
      <c r="C472" t="s">
        <v>707</v>
      </c>
      <c r="D472" t="s">
        <v>67</v>
      </c>
      <c r="E472">
        <v>3</v>
      </c>
      <c r="F472" t="s">
        <v>37</v>
      </c>
      <c r="G472" t="s">
        <v>465</v>
      </c>
      <c r="H472" t="s">
        <v>27</v>
      </c>
      <c r="I472">
        <v>290</v>
      </c>
      <c r="J472">
        <v>288</v>
      </c>
      <c r="K472">
        <v>20211</v>
      </c>
      <c r="L472">
        <v>20200613</v>
      </c>
      <c r="M472" t="s">
        <v>35</v>
      </c>
      <c r="N472">
        <v>0</v>
      </c>
      <c r="O472">
        <v>15956677</v>
      </c>
      <c r="P472" t="s">
        <v>13</v>
      </c>
      <c r="Q472" t="s">
        <v>13</v>
      </c>
    </row>
    <row r="473" spans="1:17" x14ac:dyDescent="0.25">
      <c r="A473">
        <v>164291611</v>
      </c>
      <c r="B473" t="s">
        <v>1698</v>
      </c>
      <c r="C473" t="s">
        <v>8987</v>
      </c>
      <c r="D473" t="s">
        <v>67</v>
      </c>
      <c r="E473">
        <v>3</v>
      </c>
      <c r="F473" t="s">
        <v>37</v>
      </c>
      <c r="G473" t="s">
        <v>8373</v>
      </c>
      <c r="H473" t="s">
        <v>27</v>
      </c>
      <c r="I473">
        <v>108</v>
      </c>
      <c r="J473">
        <v>87</v>
      </c>
      <c r="K473">
        <v>0</v>
      </c>
      <c r="L473" t="s">
        <v>30</v>
      </c>
      <c r="M473" t="s">
        <v>35</v>
      </c>
      <c r="N473">
        <v>0</v>
      </c>
      <c r="O473">
        <v>16017848</v>
      </c>
      <c r="P473" t="s">
        <v>13</v>
      </c>
      <c r="Q473" t="s">
        <v>13</v>
      </c>
    </row>
    <row r="474" spans="1:17" x14ac:dyDescent="0.25">
      <c r="A474">
        <v>163353798</v>
      </c>
      <c r="B474" t="s">
        <v>260</v>
      </c>
      <c r="C474" t="s">
        <v>180</v>
      </c>
      <c r="D474" t="s">
        <v>67</v>
      </c>
      <c r="E474">
        <v>3</v>
      </c>
      <c r="F474" t="s">
        <v>38</v>
      </c>
      <c r="G474" t="s">
        <v>465</v>
      </c>
      <c r="H474" t="s">
        <v>27</v>
      </c>
      <c r="I474">
        <v>604</v>
      </c>
      <c r="J474">
        <v>604</v>
      </c>
      <c r="K474">
        <v>20211</v>
      </c>
      <c r="L474">
        <v>20200115</v>
      </c>
      <c r="M474" t="s">
        <v>36</v>
      </c>
      <c r="N474">
        <v>20212</v>
      </c>
      <c r="O474">
        <v>7587138</v>
      </c>
      <c r="P474" t="s">
        <v>15</v>
      </c>
      <c r="Q474" t="s">
        <v>15</v>
      </c>
    </row>
    <row r="475" spans="1:17" x14ac:dyDescent="0.25">
      <c r="A475">
        <v>163251465</v>
      </c>
      <c r="B475" t="s">
        <v>1959</v>
      </c>
      <c r="C475" t="s">
        <v>1729</v>
      </c>
      <c r="D475" t="s">
        <v>67</v>
      </c>
      <c r="E475">
        <v>3</v>
      </c>
      <c r="F475" t="s">
        <v>37</v>
      </c>
      <c r="G475" t="s">
        <v>465</v>
      </c>
      <c r="H475" t="s">
        <v>27</v>
      </c>
      <c r="I475">
        <v>703</v>
      </c>
      <c r="J475">
        <v>702</v>
      </c>
      <c r="K475">
        <v>0</v>
      </c>
      <c r="L475">
        <v>20210604</v>
      </c>
      <c r="M475" t="s">
        <v>35</v>
      </c>
      <c r="N475">
        <v>20212</v>
      </c>
      <c r="O475">
        <v>15361450</v>
      </c>
      <c r="P475" t="s">
        <v>15</v>
      </c>
      <c r="Q475" t="s">
        <v>15</v>
      </c>
    </row>
    <row r="476" spans="1:17" x14ac:dyDescent="0.25">
      <c r="A476">
        <v>164366688</v>
      </c>
      <c r="B476" t="s">
        <v>8988</v>
      </c>
      <c r="C476" t="s">
        <v>2178</v>
      </c>
      <c r="D476" t="s">
        <v>67</v>
      </c>
      <c r="E476">
        <v>3</v>
      </c>
      <c r="F476" t="s">
        <v>6</v>
      </c>
      <c r="G476" t="s">
        <v>470</v>
      </c>
      <c r="H476" t="s">
        <v>27</v>
      </c>
      <c r="I476">
        <v>24</v>
      </c>
      <c r="J476">
        <v>22</v>
      </c>
      <c r="K476">
        <v>20211</v>
      </c>
      <c r="L476">
        <v>20180703</v>
      </c>
      <c r="M476" t="s">
        <v>36</v>
      </c>
      <c r="N476">
        <v>0</v>
      </c>
      <c r="O476">
        <v>8680108</v>
      </c>
      <c r="P476" t="s">
        <v>13</v>
      </c>
      <c r="Q476" t="s">
        <v>13</v>
      </c>
    </row>
    <row r="477" spans="1:17" x14ac:dyDescent="0.25">
      <c r="A477">
        <v>164365012</v>
      </c>
      <c r="B477" t="s">
        <v>267</v>
      </c>
      <c r="C477" t="s">
        <v>161</v>
      </c>
      <c r="D477" t="s">
        <v>135</v>
      </c>
      <c r="E477">
        <v>3</v>
      </c>
      <c r="F477" t="s">
        <v>6</v>
      </c>
      <c r="G477" t="s">
        <v>470</v>
      </c>
      <c r="H477" t="s">
        <v>27</v>
      </c>
      <c r="I477">
        <v>28</v>
      </c>
      <c r="J477">
        <v>28</v>
      </c>
      <c r="K477">
        <v>20211</v>
      </c>
      <c r="L477" t="s">
        <v>30</v>
      </c>
      <c r="M477" t="s">
        <v>36</v>
      </c>
      <c r="N477">
        <v>0</v>
      </c>
      <c r="O477">
        <v>14651188</v>
      </c>
      <c r="P477" t="s">
        <v>13</v>
      </c>
      <c r="Q477" t="s">
        <v>13</v>
      </c>
    </row>
    <row r="478" spans="1:17" x14ac:dyDescent="0.25">
      <c r="A478">
        <v>162832414</v>
      </c>
      <c r="B478" t="s">
        <v>2837</v>
      </c>
      <c r="C478" t="s">
        <v>1856</v>
      </c>
      <c r="D478" t="s">
        <v>67</v>
      </c>
      <c r="E478">
        <v>3</v>
      </c>
      <c r="F478" t="s">
        <v>38</v>
      </c>
      <c r="G478" t="s">
        <v>465</v>
      </c>
      <c r="H478" t="s">
        <v>27</v>
      </c>
      <c r="I478">
        <v>1030</v>
      </c>
      <c r="J478">
        <v>2</v>
      </c>
      <c r="K478">
        <v>20211</v>
      </c>
      <c r="L478">
        <v>20181113</v>
      </c>
      <c r="M478" t="s">
        <v>35</v>
      </c>
      <c r="N478">
        <v>20212</v>
      </c>
      <c r="O478">
        <v>11016011</v>
      </c>
      <c r="P478" t="s">
        <v>16</v>
      </c>
      <c r="Q478" t="s">
        <v>13</v>
      </c>
    </row>
    <row r="479" spans="1:17" x14ac:dyDescent="0.25">
      <c r="A479">
        <v>164239505</v>
      </c>
      <c r="B479" t="s">
        <v>7519</v>
      </c>
      <c r="C479" t="s">
        <v>571</v>
      </c>
      <c r="D479" t="s">
        <v>67</v>
      </c>
      <c r="E479">
        <v>3</v>
      </c>
      <c r="F479" t="s">
        <v>38</v>
      </c>
      <c r="G479" t="s">
        <v>465</v>
      </c>
      <c r="H479" t="s">
        <v>27</v>
      </c>
      <c r="I479">
        <v>171</v>
      </c>
      <c r="J479">
        <v>164</v>
      </c>
      <c r="K479">
        <v>0</v>
      </c>
      <c r="L479">
        <v>20180914</v>
      </c>
      <c r="M479" t="s">
        <v>36</v>
      </c>
      <c r="N479">
        <v>20212</v>
      </c>
      <c r="O479">
        <v>8694147</v>
      </c>
      <c r="P479" t="s">
        <v>13</v>
      </c>
      <c r="Q479" t="s">
        <v>13</v>
      </c>
    </row>
    <row r="480" spans="1:17" x14ac:dyDescent="0.25">
      <c r="A480">
        <v>164160704</v>
      </c>
      <c r="B480" t="s">
        <v>2228</v>
      </c>
      <c r="C480" t="s">
        <v>516</v>
      </c>
      <c r="D480" t="s">
        <v>67</v>
      </c>
      <c r="E480">
        <v>3</v>
      </c>
      <c r="F480" t="s">
        <v>38</v>
      </c>
      <c r="G480" t="s">
        <v>465</v>
      </c>
      <c r="H480" t="s">
        <v>27</v>
      </c>
      <c r="I480">
        <v>241</v>
      </c>
      <c r="J480">
        <v>128</v>
      </c>
      <c r="K480">
        <v>20211</v>
      </c>
      <c r="L480">
        <v>20210126</v>
      </c>
      <c r="M480" t="s">
        <v>35</v>
      </c>
      <c r="N480">
        <v>20212</v>
      </c>
      <c r="O480">
        <v>11766992</v>
      </c>
      <c r="P480" t="s">
        <v>13</v>
      </c>
      <c r="Q480" t="s">
        <v>13</v>
      </c>
    </row>
    <row r="481" spans="1:17" x14ac:dyDescent="0.25">
      <c r="A481">
        <v>164164557</v>
      </c>
      <c r="B481" t="s">
        <v>281</v>
      </c>
      <c r="C481" t="s">
        <v>6777</v>
      </c>
      <c r="D481" t="s">
        <v>67</v>
      </c>
      <c r="E481">
        <v>3</v>
      </c>
      <c r="F481" t="s">
        <v>6</v>
      </c>
      <c r="G481" t="s">
        <v>465</v>
      </c>
      <c r="H481" t="s">
        <v>27</v>
      </c>
      <c r="I481">
        <v>238</v>
      </c>
      <c r="J481">
        <v>238</v>
      </c>
      <c r="K481">
        <v>0</v>
      </c>
      <c r="L481">
        <v>20201120</v>
      </c>
      <c r="M481" t="s">
        <v>35</v>
      </c>
      <c r="N481">
        <v>0</v>
      </c>
      <c r="O481">
        <v>8778122</v>
      </c>
      <c r="P481" t="s">
        <v>13</v>
      </c>
      <c r="Q481" t="s">
        <v>13</v>
      </c>
    </row>
    <row r="482" spans="1:17" x14ac:dyDescent="0.25">
      <c r="A482">
        <v>163179578</v>
      </c>
      <c r="B482" t="s">
        <v>610</v>
      </c>
      <c r="C482" t="s">
        <v>6778</v>
      </c>
      <c r="D482" t="s">
        <v>67</v>
      </c>
      <c r="E482">
        <v>3</v>
      </c>
      <c r="F482" t="s">
        <v>6</v>
      </c>
      <c r="G482" t="s">
        <v>465</v>
      </c>
      <c r="H482" t="s">
        <v>27</v>
      </c>
      <c r="I482">
        <v>764</v>
      </c>
      <c r="J482">
        <v>139</v>
      </c>
      <c r="K482">
        <v>0</v>
      </c>
      <c r="L482" t="s">
        <v>30</v>
      </c>
      <c r="M482" t="s">
        <v>35</v>
      </c>
      <c r="N482">
        <v>0</v>
      </c>
      <c r="O482">
        <v>14449943</v>
      </c>
      <c r="P482" t="s">
        <v>16</v>
      </c>
      <c r="Q482" t="s">
        <v>13</v>
      </c>
    </row>
    <row r="483" spans="1:17" x14ac:dyDescent="0.25">
      <c r="A483">
        <v>164291627</v>
      </c>
      <c r="B483" t="s">
        <v>512</v>
      </c>
      <c r="C483" t="s">
        <v>8989</v>
      </c>
      <c r="D483" t="s">
        <v>67</v>
      </c>
      <c r="E483">
        <v>3</v>
      </c>
      <c r="F483" t="s">
        <v>37</v>
      </c>
      <c r="G483" t="s">
        <v>8373</v>
      </c>
      <c r="H483" t="s">
        <v>27</v>
      </c>
      <c r="I483">
        <v>108</v>
      </c>
      <c r="J483">
        <v>93</v>
      </c>
      <c r="K483">
        <v>0</v>
      </c>
      <c r="L483">
        <v>20210601</v>
      </c>
      <c r="M483" t="s">
        <v>35</v>
      </c>
      <c r="N483">
        <v>20212</v>
      </c>
      <c r="O483">
        <v>16017789</v>
      </c>
      <c r="P483" t="s">
        <v>13</v>
      </c>
      <c r="Q483" t="s">
        <v>13</v>
      </c>
    </row>
    <row r="484" spans="1:17" x14ac:dyDescent="0.25">
      <c r="A484">
        <v>162955079</v>
      </c>
      <c r="B484" t="s">
        <v>8990</v>
      </c>
      <c r="C484" t="s">
        <v>2534</v>
      </c>
      <c r="D484" t="s">
        <v>67</v>
      </c>
      <c r="E484">
        <v>3</v>
      </c>
      <c r="F484" t="s">
        <v>38</v>
      </c>
      <c r="G484" t="s">
        <v>470</v>
      </c>
      <c r="H484" t="s">
        <v>27</v>
      </c>
      <c r="I484">
        <v>939</v>
      </c>
      <c r="J484">
        <v>939</v>
      </c>
      <c r="K484">
        <v>20211</v>
      </c>
      <c r="L484" t="s">
        <v>30</v>
      </c>
      <c r="M484" t="s">
        <v>36</v>
      </c>
      <c r="N484">
        <v>20212</v>
      </c>
      <c r="O484">
        <v>7583235</v>
      </c>
      <c r="P484" t="s">
        <v>16</v>
      </c>
      <c r="Q484" t="s">
        <v>16</v>
      </c>
    </row>
    <row r="485" spans="1:17" x14ac:dyDescent="0.25">
      <c r="A485">
        <v>164262971</v>
      </c>
      <c r="B485" t="s">
        <v>513</v>
      </c>
      <c r="C485" t="s">
        <v>419</v>
      </c>
      <c r="D485" t="s">
        <v>67</v>
      </c>
      <c r="E485">
        <v>3</v>
      </c>
      <c r="F485" t="s">
        <v>38</v>
      </c>
      <c r="G485" t="s">
        <v>465</v>
      </c>
      <c r="H485" t="s">
        <v>27</v>
      </c>
      <c r="I485">
        <v>140</v>
      </c>
      <c r="J485">
        <v>140</v>
      </c>
      <c r="K485">
        <v>20211</v>
      </c>
      <c r="L485">
        <v>20190514</v>
      </c>
      <c r="M485" t="s">
        <v>36</v>
      </c>
      <c r="N485">
        <v>0</v>
      </c>
      <c r="O485">
        <v>11621750</v>
      </c>
      <c r="P485" t="s">
        <v>13</v>
      </c>
      <c r="Q485" t="s">
        <v>13</v>
      </c>
    </row>
    <row r="486" spans="1:17" x14ac:dyDescent="0.25">
      <c r="A486">
        <v>164095925</v>
      </c>
      <c r="B486" t="s">
        <v>7147</v>
      </c>
      <c r="C486" t="s">
        <v>784</v>
      </c>
      <c r="D486" t="s">
        <v>65</v>
      </c>
      <c r="E486">
        <v>3</v>
      </c>
      <c r="F486" t="s">
        <v>5</v>
      </c>
      <c r="G486" t="s">
        <v>470</v>
      </c>
      <c r="H486" t="s">
        <v>27</v>
      </c>
      <c r="I486">
        <v>318</v>
      </c>
      <c r="J486">
        <v>302</v>
      </c>
      <c r="K486">
        <v>20211</v>
      </c>
      <c r="L486">
        <v>20180618</v>
      </c>
      <c r="M486" t="s">
        <v>36</v>
      </c>
      <c r="N486">
        <v>20212</v>
      </c>
      <c r="O486">
        <v>8921000</v>
      </c>
      <c r="P486" t="s">
        <v>13</v>
      </c>
      <c r="Q486" t="s">
        <v>13</v>
      </c>
    </row>
    <row r="487" spans="1:17" x14ac:dyDescent="0.25">
      <c r="A487">
        <v>163858639</v>
      </c>
      <c r="B487" t="s">
        <v>3732</v>
      </c>
      <c r="C487" t="s">
        <v>5283</v>
      </c>
      <c r="D487" t="s">
        <v>67</v>
      </c>
      <c r="E487">
        <v>3</v>
      </c>
      <c r="F487" t="s">
        <v>38</v>
      </c>
      <c r="G487" t="s">
        <v>470</v>
      </c>
      <c r="H487" t="s">
        <v>27</v>
      </c>
      <c r="I487">
        <v>457</v>
      </c>
      <c r="J487">
        <v>444</v>
      </c>
      <c r="K487">
        <v>20211</v>
      </c>
      <c r="L487">
        <v>20200615</v>
      </c>
      <c r="M487" t="s">
        <v>35</v>
      </c>
      <c r="N487">
        <v>20212</v>
      </c>
      <c r="O487">
        <v>15809386</v>
      </c>
      <c r="P487" t="s">
        <v>14</v>
      </c>
      <c r="Q487" t="s">
        <v>14</v>
      </c>
    </row>
    <row r="488" spans="1:17" x14ac:dyDescent="0.25">
      <c r="A488">
        <v>163398470</v>
      </c>
      <c r="B488" t="s">
        <v>1083</v>
      </c>
      <c r="C488" t="s">
        <v>2183</v>
      </c>
      <c r="D488" t="s">
        <v>68</v>
      </c>
      <c r="E488">
        <v>3</v>
      </c>
      <c r="F488" t="s">
        <v>38</v>
      </c>
      <c r="G488" t="s">
        <v>465</v>
      </c>
      <c r="H488" t="s">
        <v>27</v>
      </c>
      <c r="I488">
        <v>566</v>
      </c>
      <c r="J488">
        <v>554</v>
      </c>
      <c r="K488">
        <v>20211</v>
      </c>
      <c r="L488">
        <v>20200226</v>
      </c>
      <c r="M488" t="s">
        <v>36</v>
      </c>
      <c r="N488">
        <v>20212</v>
      </c>
      <c r="O488">
        <v>12805600</v>
      </c>
      <c r="P488" t="s">
        <v>15</v>
      </c>
      <c r="Q488" t="s">
        <v>15</v>
      </c>
    </row>
    <row r="489" spans="1:17" x14ac:dyDescent="0.25">
      <c r="A489">
        <v>162928232</v>
      </c>
      <c r="B489" t="s">
        <v>1387</v>
      </c>
      <c r="C489" t="s">
        <v>654</v>
      </c>
      <c r="D489" t="s">
        <v>67</v>
      </c>
      <c r="E489">
        <v>3</v>
      </c>
      <c r="F489" t="s">
        <v>38</v>
      </c>
      <c r="G489" t="s">
        <v>465</v>
      </c>
      <c r="H489" t="s">
        <v>27</v>
      </c>
      <c r="I489">
        <v>958</v>
      </c>
      <c r="J489">
        <v>932</v>
      </c>
      <c r="K489">
        <v>20211</v>
      </c>
      <c r="L489" t="s">
        <v>30</v>
      </c>
      <c r="M489" t="s">
        <v>35</v>
      </c>
      <c r="N489">
        <v>20212</v>
      </c>
      <c r="O489">
        <v>9024757</v>
      </c>
      <c r="P489" t="s">
        <v>16</v>
      </c>
      <c r="Q489" t="s">
        <v>16</v>
      </c>
    </row>
    <row r="490" spans="1:17" x14ac:dyDescent="0.25">
      <c r="A490">
        <v>163180884</v>
      </c>
      <c r="B490" t="s">
        <v>4026</v>
      </c>
      <c r="C490" t="s">
        <v>4027</v>
      </c>
      <c r="D490" t="s">
        <v>67</v>
      </c>
      <c r="E490">
        <v>3</v>
      </c>
      <c r="F490" t="s">
        <v>6</v>
      </c>
      <c r="G490" t="s">
        <v>465</v>
      </c>
      <c r="H490" t="s">
        <v>27</v>
      </c>
      <c r="I490">
        <v>763</v>
      </c>
      <c r="J490">
        <v>735</v>
      </c>
      <c r="K490">
        <v>20211</v>
      </c>
      <c r="L490" t="s">
        <v>30</v>
      </c>
      <c r="M490" t="s">
        <v>35</v>
      </c>
      <c r="N490">
        <v>20212</v>
      </c>
      <c r="O490">
        <v>108803</v>
      </c>
      <c r="P490" t="s">
        <v>16</v>
      </c>
      <c r="Q490" t="s">
        <v>16</v>
      </c>
    </row>
    <row r="491" spans="1:17" x14ac:dyDescent="0.25">
      <c r="A491">
        <v>164290463</v>
      </c>
      <c r="B491" t="s">
        <v>3653</v>
      </c>
      <c r="C491" t="s">
        <v>8991</v>
      </c>
      <c r="D491" t="s">
        <v>67</v>
      </c>
      <c r="E491">
        <v>3</v>
      </c>
      <c r="F491" t="s">
        <v>37</v>
      </c>
      <c r="G491" t="s">
        <v>8373</v>
      </c>
      <c r="H491" t="s">
        <v>27</v>
      </c>
      <c r="I491">
        <v>108</v>
      </c>
      <c r="J491">
        <v>93</v>
      </c>
      <c r="K491">
        <v>0</v>
      </c>
      <c r="L491" t="s">
        <v>30</v>
      </c>
      <c r="M491" t="s">
        <v>35</v>
      </c>
      <c r="N491">
        <v>0</v>
      </c>
      <c r="O491">
        <v>16017800</v>
      </c>
      <c r="P491" t="s">
        <v>13</v>
      </c>
      <c r="Q491" t="s">
        <v>13</v>
      </c>
    </row>
    <row r="492" spans="1:17" x14ac:dyDescent="0.25">
      <c r="A492">
        <v>164148850</v>
      </c>
      <c r="B492" t="s">
        <v>6511</v>
      </c>
      <c r="C492" t="s">
        <v>6512</v>
      </c>
      <c r="D492" t="s">
        <v>67</v>
      </c>
      <c r="E492">
        <v>3</v>
      </c>
      <c r="F492" t="s">
        <v>38</v>
      </c>
      <c r="G492" t="s">
        <v>465</v>
      </c>
      <c r="H492" t="s">
        <v>27</v>
      </c>
      <c r="I492">
        <v>259</v>
      </c>
      <c r="J492">
        <v>227</v>
      </c>
      <c r="K492">
        <v>20211</v>
      </c>
      <c r="L492">
        <v>20210118</v>
      </c>
      <c r="M492" t="s">
        <v>35</v>
      </c>
      <c r="N492">
        <v>20212</v>
      </c>
      <c r="O492">
        <v>12550038</v>
      </c>
      <c r="P492" t="s">
        <v>13</v>
      </c>
      <c r="Q492" t="s">
        <v>13</v>
      </c>
    </row>
    <row r="493" spans="1:17" x14ac:dyDescent="0.25">
      <c r="A493">
        <v>164033700</v>
      </c>
      <c r="B493" t="s">
        <v>6779</v>
      </c>
      <c r="C493" t="s">
        <v>6780</v>
      </c>
      <c r="D493" t="s">
        <v>67</v>
      </c>
      <c r="E493">
        <v>3</v>
      </c>
      <c r="F493" t="s">
        <v>37</v>
      </c>
      <c r="G493" t="s">
        <v>470</v>
      </c>
      <c r="H493" t="s">
        <v>27</v>
      </c>
      <c r="I493">
        <v>385</v>
      </c>
      <c r="J493">
        <v>343</v>
      </c>
      <c r="K493">
        <v>0</v>
      </c>
      <c r="L493">
        <v>20190110</v>
      </c>
      <c r="M493" t="s">
        <v>36</v>
      </c>
      <c r="N493">
        <v>0</v>
      </c>
      <c r="O493">
        <v>15445261</v>
      </c>
      <c r="P493" t="s">
        <v>14</v>
      </c>
      <c r="Q493" t="s">
        <v>13</v>
      </c>
    </row>
    <row r="494" spans="1:17" x14ac:dyDescent="0.25">
      <c r="A494">
        <v>164290534</v>
      </c>
      <c r="B494" t="s">
        <v>8381</v>
      </c>
      <c r="C494" t="s">
        <v>698</v>
      </c>
      <c r="D494" t="s">
        <v>67</v>
      </c>
      <c r="E494">
        <v>3</v>
      </c>
      <c r="F494" t="s">
        <v>37</v>
      </c>
      <c r="G494" t="s">
        <v>8373</v>
      </c>
      <c r="H494" t="s">
        <v>27</v>
      </c>
      <c r="I494">
        <v>108</v>
      </c>
      <c r="J494">
        <v>93</v>
      </c>
      <c r="K494">
        <v>0</v>
      </c>
      <c r="L494" t="s">
        <v>30</v>
      </c>
      <c r="M494" t="s">
        <v>35</v>
      </c>
      <c r="N494">
        <v>20212</v>
      </c>
      <c r="O494">
        <v>16017838</v>
      </c>
      <c r="P494" t="s">
        <v>13</v>
      </c>
      <c r="Q494" t="s">
        <v>13</v>
      </c>
    </row>
    <row r="495" spans="1:17" x14ac:dyDescent="0.25">
      <c r="A495">
        <v>163310019</v>
      </c>
      <c r="B495" t="s">
        <v>621</v>
      </c>
      <c r="C495" t="s">
        <v>171</v>
      </c>
      <c r="D495" t="s">
        <v>67</v>
      </c>
      <c r="E495">
        <v>3</v>
      </c>
      <c r="F495" t="s">
        <v>38</v>
      </c>
      <c r="G495" t="s">
        <v>470</v>
      </c>
      <c r="H495" t="s">
        <v>27</v>
      </c>
      <c r="I495">
        <v>653</v>
      </c>
      <c r="J495">
        <v>36</v>
      </c>
      <c r="K495">
        <v>20211</v>
      </c>
      <c r="L495">
        <v>20191219</v>
      </c>
      <c r="M495" t="s">
        <v>35</v>
      </c>
      <c r="N495">
        <v>20212</v>
      </c>
      <c r="O495">
        <v>14953825</v>
      </c>
      <c r="P495" t="s">
        <v>15</v>
      </c>
      <c r="Q495" t="s">
        <v>13</v>
      </c>
    </row>
    <row r="496" spans="1:17" x14ac:dyDescent="0.25">
      <c r="A496">
        <v>163875264</v>
      </c>
      <c r="B496" t="s">
        <v>1275</v>
      </c>
      <c r="C496" t="s">
        <v>5284</v>
      </c>
      <c r="D496" t="s">
        <v>67</v>
      </c>
      <c r="E496">
        <v>3</v>
      </c>
      <c r="F496" t="s">
        <v>38</v>
      </c>
      <c r="G496" t="s">
        <v>470</v>
      </c>
      <c r="H496" t="s">
        <v>27</v>
      </c>
      <c r="I496">
        <v>450</v>
      </c>
      <c r="J496">
        <v>3</v>
      </c>
      <c r="K496">
        <v>20211</v>
      </c>
      <c r="L496">
        <v>20200617</v>
      </c>
      <c r="M496" t="s">
        <v>35</v>
      </c>
      <c r="N496">
        <v>20212</v>
      </c>
      <c r="O496">
        <v>9107665</v>
      </c>
      <c r="P496" t="s">
        <v>14</v>
      </c>
      <c r="Q496" t="s">
        <v>13</v>
      </c>
    </row>
    <row r="497" spans="1:17" x14ac:dyDescent="0.25">
      <c r="A497">
        <v>164141617</v>
      </c>
      <c r="B497" t="s">
        <v>310</v>
      </c>
      <c r="C497" t="s">
        <v>678</v>
      </c>
      <c r="D497" t="s">
        <v>65</v>
      </c>
      <c r="E497">
        <v>3</v>
      </c>
      <c r="F497" t="s">
        <v>38</v>
      </c>
      <c r="G497" t="s">
        <v>470</v>
      </c>
      <c r="H497" t="s">
        <v>27</v>
      </c>
      <c r="I497">
        <v>269</v>
      </c>
      <c r="J497">
        <v>269</v>
      </c>
      <c r="K497">
        <v>20211</v>
      </c>
      <c r="L497">
        <v>20201217</v>
      </c>
      <c r="M497" t="s">
        <v>36</v>
      </c>
      <c r="N497">
        <v>20212</v>
      </c>
      <c r="O497">
        <v>11949311</v>
      </c>
      <c r="P497" t="s">
        <v>13</v>
      </c>
      <c r="Q497" t="s">
        <v>13</v>
      </c>
    </row>
    <row r="498" spans="1:17" x14ac:dyDescent="0.25">
      <c r="A498">
        <v>163239941</v>
      </c>
      <c r="B498" t="s">
        <v>2268</v>
      </c>
      <c r="C498" t="s">
        <v>4154</v>
      </c>
      <c r="D498" t="s">
        <v>67</v>
      </c>
      <c r="E498">
        <v>3</v>
      </c>
      <c r="F498" t="s">
        <v>38</v>
      </c>
      <c r="G498" t="s">
        <v>465</v>
      </c>
      <c r="H498" t="s">
        <v>27</v>
      </c>
      <c r="I498">
        <v>714</v>
      </c>
      <c r="J498">
        <v>682</v>
      </c>
      <c r="K498">
        <v>20211</v>
      </c>
      <c r="L498">
        <v>20191115</v>
      </c>
      <c r="M498" t="s">
        <v>36</v>
      </c>
      <c r="N498">
        <v>20212</v>
      </c>
      <c r="O498">
        <v>14862577</v>
      </c>
      <c r="P498" t="s">
        <v>15</v>
      </c>
      <c r="Q498" t="s">
        <v>15</v>
      </c>
    </row>
    <row r="499" spans="1:17" x14ac:dyDescent="0.25">
      <c r="A499">
        <v>163260863</v>
      </c>
      <c r="B499" t="s">
        <v>4037</v>
      </c>
      <c r="C499" t="s">
        <v>1116</v>
      </c>
      <c r="D499" t="s">
        <v>67</v>
      </c>
      <c r="E499">
        <v>3</v>
      </c>
      <c r="F499" t="s">
        <v>38</v>
      </c>
      <c r="G499" t="s">
        <v>465</v>
      </c>
      <c r="H499" t="s">
        <v>27</v>
      </c>
      <c r="I499">
        <v>696</v>
      </c>
      <c r="J499">
        <v>409</v>
      </c>
      <c r="K499">
        <v>20211</v>
      </c>
      <c r="L499">
        <v>20191023</v>
      </c>
      <c r="M499" t="s">
        <v>35</v>
      </c>
      <c r="N499">
        <v>20212</v>
      </c>
      <c r="O499">
        <v>9168327</v>
      </c>
      <c r="P499" t="s">
        <v>15</v>
      </c>
      <c r="Q499" t="s">
        <v>14</v>
      </c>
    </row>
    <row r="500" spans="1:17" x14ac:dyDescent="0.25">
      <c r="A500">
        <v>162856885</v>
      </c>
      <c r="B500" t="s">
        <v>1110</v>
      </c>
      <c r="C500" t="s">
        <v>3608</v>
      </c>
      <c r="D500" t="s">
        <v>77</v>
      </c>
      <c r="E500">
        <v>3</v>
      </c>
      <c r="F500" t="s">
        <v>38</v>
      </c>
      <c r="G500" t="s">
        <v>470</v>
      </c>
      <c r="H500" t="s">
        <v>27</v>
      </c>
      <c r="I500">
        <v>1010</v>
      </c>
      <c r="J500">
        <v>3</v>
      </c>
      <c r="K500">
        <v>20211</v>
      </c>
      <c r="L500" t="s">
        <v>30</v>
      </c>
      <c r="M500" t="s">
        <v>35</v>
      </c>
      <c r="N500">
        <v>20212</v>
      </c>
      <c r="O500">
        <v>14245386</v>
      </c>
      <c r="P500" t="s">
        <v>16</v>
      </c>
      <c r="Q500" t="s">
        <v>13</v>
      </c>
    </row>
    <row r="501" spans="1:17" x14ac:dyDescent="0.25">
      <c r="A501">
        <v>164365717</v>
      </c>
      <c r="B501" t="s">
        <v>1112</v>
      </c>
      <c r="C501" t="s">
        <v>8992</v>
      </c>
      <c r="D501" t="s">
        <v>65</v>
      </c>
      <c r="E501">
        <v>3</v>
      </c>
      <c r="F501" t="s">
        <v>6</v>
      </c>
      <c r="G501" t="s">
        <v>470</v>
      </c>
      <c r="H501" t="s">
        <v>27</v>
      </c>
      <c r="I501">
        <v>27</v>
      </c>
      <c r="J501">
        <v>22</v>
      </c>
      <c r="K501">
        <v>20211</v>
      </c>
      <c r="L501" t="s">
        <v>30</v>
      </c>
      <c r="M501" t="s">
        <v>35</v>
      </c>
      <c r="N501">
        <v>0</v>
      </c>
      <c r="O501">
        <v>10712108</v>
      </c>
      <c r="P501" t="s">
        <v>13</v>
      </c>
      <c r="Q501" t="s">
        <v>13</v>
      </c>
    </row>
    <row r="502" spans="1:17" x14ac:dyDescent="0.25">
      <c r="A502">
        <v>163265451</v>
      </c>
      <c r="B502" t="s">
        <v>522</v>
      </c>
      <c r="C502" t="s">
        <v>1647</v>
      </c>
      <c r="D502" t="s">
        <v>67</v>
      </c>
      <c r="E502">
        <v>3</v>
      </c>
      <c r="F502" t="s">
        <v>38</v>
      </c>
      <c r="G502" t="s">
        <v>470</v>
      </c>
      <c r="H502" t="s">
        <v>27</v>
      </c>
      <c r="I502">
        <v>693</v>
      </c>
      <c r="J502">
        <v>689</v>
      </c>
      <c r="K502">
        <v>20211</v>
      </c>
      <c r="L502">
        <v>20191014</v>
      </c>
      <c r="M502" t="s">
        <v>35</v>
      </c>
      <c r="N502">
        <v>20212</v>
      </c>
      <c r="O502">
        <v>15368974</v>
      </c>
      <c r="P502" t="s">
        <v>15</v>
      </c>
      <c r="Q502" t="s">
        <v>15</v>
      </c>
    </row>
    <row r="503" spans="1:17" x14ac:dyDescent="0.25">
      <c r="A503">
        <v>164363442</v>
      </c>
      <c r="B503" t="s">
        <v>1284</v>
      </c>
      <c r="C503" t="s">
        <v>8993</v>
      </c>
      <c r="D503" t="s">
        <v>67</v>
      </c>
      <c r="E503">
        <v>3</v>
      </c>
      <c r="F503" t="s">
        <v>6</v>
      </c>
      <c r="G503" t="s">
        <v>470</v>
      </c>
      <c r="H503" t="s">
        <v>27</v>
      </c>
      <c r="I503">
        <v>29</v>
      </c>
      <c r="J503">
        <v>17</v>
      </c>
      <c r="K503">
        <v>0</v>
      </c>
      <c r="L503" t="s">
        <v>30</v>
      </c>
      <c r="M503" t="s">
        <v>35</v>
      </c>
      <c r="N503">
        <v>0</v>
      </c>
      <c r="O503">
        <v>16037660</v>
      </c>
      <c r="P503" t="s">
        <v>13</v>
      </c>
      <c r="Q503" t="s">
        <v>13</v>
      </c>
    </row>
    <row r="504" spans="1:17" x14ac:dyDescent="0.25">
      <c r="A504">
        <v>164362242</v>
      </c>
      <c r="B504" t="s">
        <v>8582</v>
      </c>
      <c r="C504" t="s">
        <v>969</v>
      </c>
      <c r="D504" t="s">
        <v>65</v>
      </c>
      <c r="E504">
        <v>3</v>
      </c>
      <c r="F504" t="s">
        <v>6</v>
      </c>
      <c r="G504" t="s">
        <v>470</v>
      </c>
      <c r="H504" t="s">
        <v>27</v>
      </c>
      <c r="I504">
        <v>30</v>
      </c>
      <c r="J504">
        <v>30</v>
      </c>
      <c r="K504">
        <v>20211</v>
      </c>
      <c r="L504">
        <v>20191125</v>
      </c>
      <c r="M504" t="s">
        <v>36</v>
      </c>
      <c r="N504">
        <v>20212</v>
      </c>
      <c r="O504">
        <v>7589886</v>
      </c>
      <c r="P504" t="s">
        <v>13</v>
      </c>
      <c r="Q504" t="s">
        <v>13</v>
      </c>
    </row>
    <row r="505" spans="1:17" x14ac:dyDescent="0.25">
      <c r="A505">
        <v>164370087</v>
      </c>
      <c r="B505" t="s">
        <v>8994</v>
      </c>
      <c r="C505" t="s">
        <v>3340</v>
      </c>
      <c r="D505" t="s">
        <v>67</v>
      </c>
      <c r="E505">
        <v>3</v>
      </c>
      <c r="F505" t="s">
        <v>6</v>
      </c>
      <c r="G505" t="s">
        <v>470</v>
      </c>
      <c r="H505" t="s">
        <v>27</v>
      </c>
      <c r="I505">
        <v>22</v>
      </c>
      <c r="J505">
        <v>17</v>
      </c>
      <c r="K505">
        <v>20211</v>
      </c>
      <c r="L505">
        <v>20190726</v>
      </c>
      <c r="M505" t="s">
        <v>35</v>
      </c>
      <c r="N505">
        <v>20212</v>
      </c>
      <c r="O505">
        <v>12004788</v>
      </c>
      <c r="P505" t="s">
        <v>13</v>
      </c>
      <c r="Q505" t="s">
        <v>13</v>
      </c>
    </row>
    <row r="506" spans="1:17" x14ac:dyDescent="0.25">
      <c r="A506">
        <v>164139356</v>
      </c>
      <c r="B506" t="s">
        <v>6513</v>
      </c>
      <c r="C506" t="s">
        <v>6514</v>
      </c>
      <c r="D506" t="s">
        <v>67</v>
      </c>
      <c r="E506">
        <v>3</v>
      </c>
      <c r="F506" t="s">
        <v>37</v>
      </c>
      <c r="G506" t="s">
        <v>465</v>
      </c>
      <c r="H506" t="s">
        <v>27</v>
      </c>
      <c r="I506">
        <v>272</v>
      </c>
      <c r="J506">
        <v>272</v>
      </c>
      <c r="K506">
        <v>0</v>
      </c>
      <c r="L506" t="s">
        <v>30</v>
      </c>
      <c r="M506" t="s">
        <v>35</v>
      </c>
      <c r="N506">
        <v>0</v>
      </c>
      <c r="O506">
        <v>15963701</v>
      </c>
      <c r="P506" t="s">
        <v>13</v>
      </c>
      <c r="Q506" t="s">
        <v>13</v>
      </c>
    </row>
    <row r="507" spans="1:17" x14ac:dyDescent="0.25">
      <c r="A507">
        <v>164376913</v>
      </c>
      <c r="B507" t="s">
        <v>8995</v>
      </c>
      <c r="C507" t="s">
        <v>2863</v>
      </c>
      <c r="D507" t="s">
        <v>67</v>
      </c>
      <c r="E507">
        <v>3</v>
      </c>
      <c r="F507" t="s">
        <v>6</v>
      </c>
      <c r="G507" t="s">
        <v>8373</v>
      </c>
      <c r="H507" t="s">
        <v>27</v>
      </c>
      <c r="I507">
        <v>15</v>
      </c>
      <c r="J507">
        <v>15</v>
      </c>
      <c r="K507">
        <v>20211</v>
      </c>
      <c r="L507" t="s">
        <v>30</v>
      </c>
      <c r="M507" t="s">
        <v>35</v>
      </c>
      <c r="N507">
        <v>20212</v>
      </c>
      <c r="O507">
        <v>16059372</v>
      </c>
      <c r="P507" t="s">
        <v>13</v>
      </c>
      <c r="Q507" t="s">
        <v>13</v>
      </c>
    </row>
    <row r="508" spans="1:17" x14ac:dyDescent="0.25">
      <c r="A508">
        <v>163377507</v>
      </c>
      <c r="B508" t="s">
        <v>4669</v>
      </c>
      <c r="C508" t="s">
        <v>313</v>
      </c>
      <c r="D508" t="s">
        <v>65</v>
      </c>
      <c r="E508">
        <v>3</v>
      </c>
      <c r="F508" t="s">
        <v>6</v>
      </c>
      <c r="G508" t="s">
        <v>470</v>
      </c>
      <c r="H508" t="s">
        <v>27</v>
      </c>
      <c r="I508">
        <v>583</v>
      </c>
      <c r="J508">
        <v>197</v>
      </c>
      <c r="K508">
        <v>20211</v>
      </c>
      <c r="L508">
        <v>20210315</v>
      </c>
      <c r="M508" t="s">
        <v>35</v>
      </c>
      <c r="N508">
        <v>20212</v>
      </c>
      <c r="O508">
        <v>13159492</v>
      </c>
      <c r="P508" t="s">
        <v>15</v>
      </c>
      <c r="Q508" t="s">
        <v>13</v>
      </c>
    </row>
    <row r="509" spans="1:17" x14ac:dyDescent="0.25">
      <c r="A509">
        <v>164367714</v>
      </c>
      <c r="B509" t="s">
        <v>4669</v>
      </c>
      <c r="C509" t="s">
        <v>8996</v>
      </c>
      <c r="D509" t="s">
        <v>67</v>
      </c>
      <c r="E509">
        <v>3</v>
      </c>
      <c r="F509" t="s">
        <v>37</v>
      </c>
      <c r="G509" t="s">
        <v>470</v>
      </c>
      <c r="H509" t="s">
        <v>27</v>
      </c>
      <c r="I509">
        <v>24</v>
      </c>
      <c r="J509">
        <v>17</v>
      </c>
      <c r="K509">
        <v>20211</v>
      </c>
      <c r="L509">
        <v>20200928</v>
      </c>
      <c r="M509" t="s">
        <v>36</v>
      </c>
      <c r="N509">
        <v>20212</v>
      </c>
      <c r="O509">
        <v>15073514</v>
      </c>
      <c r="P509" t="s">
        <v>13</v>
      </c>
      <c r="Q509" t="s">
        <v>13</v>
      </c>
    </row>
    <row r="510" spans="1:17" x14ac:dyDescent="0.25">
      <c r="A510">
        <v>164291525</v>
      </c>
      <c r="B510" t="s">
        <v>530</v>
      </c>
      <c r="C510" t="s">
        <v>8997</v>
      </c>
      <c r="D510" t="s">
        <v>67</v>
      </c>
      <c r="E510">
        <v>3</v>
      </c>
      <c r="F510" t="s">
        <v>37</v>
      </c>
      <c r="G510" t="s">
        <v>8373</v>
      </c>
      <c r="H510" t="s">
        <v>27</v>
      </c>
      <c r="I510">
        <v>108</v>
      </c>
      <c r="J510">
        <v>87</v>
      </c>
      <c r="K510">
        <v>0</v>
      </c>
      <c r="L510" t="s">
        <v>30</v>
      </c>
      <c r="M510" t="s">
        <v>35</v>
      </c>
      <c r="N510">
        <v>0</v>
      </c>
      <c r="O510">
        <v>16017951</v>
      </c>
      <c r="P510" t="s">
        <v>13</v>
      </c>
      <c r="Q510" t="s">
        <v>13</v>
      </c>
    </row>
    <row r="511" spans="1:17" x14ac:dyDescent="0.25">
      <c r="A511">
        <v>164333078</v>
      </c>
      <c r="B511" t="s">
        <v>4671</v>
      </c>
      <c r="C511" t="s">
        <v>248</v>
      </c>
      <c r="D511" t="s">
        <v>67</v>
      </c>
      <c r="E511">
        <v>3</v>
      </c>
      <c r="F511" t="s">
        <v>6</v>
      </c>
      <c r="G511" t="s">
        <v>470</v>
      </c>
      <c r="H511" t="s">
        <v>27</v>
      </c>
      <c r="I511">
        <v>63</v>
      </c>
      <c r="J511">
        <v>58</v>
      </c>
      <c r="K511">
        <v>20211</v>
      </c>
      <c r="L511">
        <v>20190703</v>
      </c>
      <c r="M511" t="s">
        <v>36</v>
      </c>
      <c r="N511">
        <v>0</v>
      </c>
      <c r="O511">
        <v>10041514</v>
      </c>
      <c r="P511" t="s">
        <v>13</v>
      </c>
      <c r="Q511" t="s">
        <v>13</v>
      </c>
    </row>
    <row r="512" spans="1:17" x14ac:dyDescent="0.25">
      <c r="A512">
        <v>164160484</v>
      </c>
      <c r="B512" t="s">
        <v>1672</v>
      </c>
      <c r="C512" t="s">
        <v>1758</v>
      </c>
      <c r="D512" t="s">
        <v>67</v>
      </c>
      <c r="E512">
        <v>3</v>
      </c>
      <c r="F512" t="s">
        <v>37</v>
      </c>
      <c r="G512" t="s">
        <v>465</v>
      </c>
      <c r="H512" t="s">
        <v>27</v>
      </c>
      <c r="I512">
        <v>241</v>
      </c>
      <c r="J512">
        <v>181</v>
      </c>
      <c r="K512">
        <v>20211</v>
      </c>
      <c r="L512">
        <v>20190504</v>
      </c>
      <c r="M512" t="s">
        <v>36</v>
      </c>
      <c r="N512">
        <v>20212</v>
      </c>
      <c r="O512">
        <v>15966741</v>
      </c>
      <c r="P512" t="s">
        <v>13</v>
      </c>
      <c r="Q512" t="s">
        <v>13</v>
      </c>
    </row>
    <row r="513" spans="1:17" x14ac:dyDescent="0.25">
      <c r="A513">
        <v>163878191</v>
      </c>
      <c r="B513" t="s">
        <v>5285</v>
      </c>
      <c r="C513" t="s">
        <v>1382</v>
      </c>
      <c r="D513" t="s">
        <v>67</v>
      </c>
      <c r="E513">
        <v>3</v>
      </c>
      <c r="F513" t="s">
        <v>38</v>
      </c>
      <c r="G513" t="s">
        <v>465</v>
      </c>
      <c r="H513" t="s">
        <v>27</v>
      </c>
      <c r="I513">
        <v>449</v>
      </c>
      <c r="J513">
        <v>449</v>
      </c>
      <c r="K513">
        <v>20211</v>
      </c>
      <c r="L513">
        <v>20200622</v>
      </c>
      <c r="M513" t="s">
        <v>36</v>
      </c>
      <c r="N513">
        <v>20212</v>
      </c>
      <c r="O513">
        <v>9362102</v>
      </c>
      <c r="P513" t="s">
        <v>14</v>
      </c>
      <c r="Q513" t="s">
        <v>14</v>
      </c>
    </row>
    <row r="514" spans="1:17" x14ac:dyDescent="0.25">
      <c r="A514">
        <v>164030528</v>
      </c>
      <c r="B514" t="s">
        <v>4933</v>
      </c>
      <c r="C514" t="s">
        <v>5286</v>
      </c>
      <c r="D514" t="s">
        <v>67</v>
      </c>
      <c r="E514">
        <v>3</v>
      </c>
      <c r="F514" t="s">
        <v>6</v>
      </c>
      <c r="G514" t="s">
        <v>470</v>
      </c>
      <c r="H514" t="s">
        <v>27</v>
      </c>
      <c r="I514">
        <v>387</v>
      </c>
      <c r="J514">
        <v>343</v>
      </c>
      <c r="K514">
        <v>20211</v>
      </c>
      <c r="L514" t="s">
        <v>30</v>
      </c>
      <c r="M514" t="s">
        <v>36</v>
      </c>
      <c r="N514">
        <v>20212</v>
      </c>
      <c r="O514">
        <v>9393427</v>
      </c>
      <c r="P514" t="s">
        <v>14</v>
      </c>
      <c r="Q514" t="s">
        <v>13</v>
      </c>
    </row>
    <row r="515" spans="1:17" x14ac:dyDescent="0.25">
      <c r="A515">
        <v>163387778</v>
      </c>
      <c r="B515" t="s">
        <v>4707</v>
      </c>
      <c r="C515" t="s">
        <v>1235</v>
      </c>
      <c r="D515" t="s">
        <v>67</v>
      </c>
      <c r="E515">
        <v>3</v>
      </c>
      <c r="F515" t="s">
        <v>38</v>
      </c>
      <c r="G515" t="s">
        <v>465</v>
      </c>
      <c r="H515" t="s">
        <v>27</v>
      </c>
      <c r="I515">
        <v>575</v>
      </c>
      <c r="J515">
        <v>140</v>
      </c>
      <c r="K515">
        <v>20211</v>
      </c>
      <c r="L515">
        <v>20200919</v>
      </c>
      <c r="M515" t="s">
        <v>36</v>
      </c>
      <c r="N515">
        <v>20212</v>
      </c>
      <c r="O515">
        <v>9399605</v>
      </c>
      <c r="P515" t="s">
        <v>15</v>
      </c>
      <c r="Q515" t="s">
        <v>13</v>
      </c>
    </row>
    <row r="516" spans="1:17" x14ac:dyDescent="0.25">
      <c r="A516">
        <v>164362852</v>
      </c>
      <c r="B516" t="s">
        <v>8998</v>
      </c>
      <c r="C516" t="s">
        <v>8999</v>
      </c>
      <c r="D516" t="s">
        <v>67</v>
      </c>
      <c r="E516">
        <v>3</v>
      </c>
      <c r="F516" t="s">
        <v>6</v>
      </c>
      <c r="G516" t="s">
        <v>470</v>
      </c>
      <c r="H516" t="s">
        <v>27</v>
      </c>
      <c r="I516">
        <v>30</v>
      </c>
      <c r="J516">
        <v>17</v>
      </c>
      <c r="K516">
        <v>20211</v>
      </c>
      <c r="L516">
        <v>20180212</v>
      </c>
      <c r="M516" t="s">
        <v>35</v>
      </c>
      <c r="N516">
        <v>20212</v>
      </c>
      <c r="O516">
        <v>14852460</v>
      </c>
      <c r="P516" t="s">
        <v>13</v>
      </c>
      <c r="Q516" t="s">
        <v>13</v>
      </c>
    </row>
    <row r="517" spans="1:17" x14ac:dyDescent="0.25">
      <c r="A517">
        <v>164260406</v>
      </c>
      <c r="B517" t="s">
        <v>7903</v>
      </c>
      <c r="C517" t="s">
        <v>442</v>
      </c>
      <c r="D517" t="s">
        <v>67</v>
      </c>
      <c r="E517">
        <v>3</v>
      </c>
      <c r="F517" t="s">
        <v>6</v>
      </c>
      <c r="G517" t="s">
        <v>465</v>
      </c>
      <c r="H517" t="s">
        <v>27</v>
      </c>
      <c r="I517">
        <v>143</v>
      </c>
      <c r="J517">
        <v>143</v>
      </c>
      <c r="K517">
        <v>0</v>
      </c>
      <c r="L517" t="s">
        <v>30</v>
      </c>
      <c r="M517" t="s">
        <v>35</v>
      </c>
      <c r="N517">
        <v>0</v>
      </c>
      <c r="O517">
        <v>15994312</v>
      </c>
      <c r="P517" t="s">
        <v>13</v>
      </c>
      <c r="Q517" t="s">
        <v>13</v>
      </c>
    </row>
    <row r="518" spans="1:17" x14ac:dyDescent="0.25">
      <c r="A518">
        <v>163880619</v>
      </c>
      <c r="B518" t="s">
        <v>5287</v>
      </c>
      <c r="C518" t="s">
        <v>1231</v>
      </c>
      <c r="D518" t="s">
        <v>67</v>
      </c>
      <c r="E518">
        <v>3</v>
      </c>
      <c r="F518" t="s">
        <v>38</v>
      </c>
      <c r="G518" t="s">
        <v>465</v>
      </c>
      <c r="H518" t="s">
        <v>27</v>
      </c>
      <c r="I518">
        <v>448</v>
      </c>
      <c r="J518">
        <v>441</v>
      </c>
      <c r="K518">
        <v>20211</v>
      </c>
      <c r="L518">
        <v>20200618</v>
      </c>
      <c r="M518" t="s">
        <v>35</v>
      </c>
      <c r="N518">
        <v>20212</v>
      </c>
      <c r="O518">
        <v>15824559</v>
      </c>
      <c r="P518" t="s">
        <v>14</v>
      </c>
      <c r="Q518" t="s">
        <v>14</v>
      </c>
    </row>
    <row r="519" spans="1:17" x14ac:dyDescent="0.25">
      <c r="A519">
        <v>162675428</v>
      </c>
      <c r="B519" t="s">
        <v>1929</v>
      </c>
      <c r="C519" t="s">
        <v>890</v>
      </c>
      <c r="D519" t="s">
        <v>67</v>
      </c>
      <c r="E519">
        <v>3</v>
      </c>
      <c r="F519" t="s">
        <v>6</v>
      </c>
      <c r="G519" t="s">
        <v>465</v>
      </c>
      <c r="H519" t="s">
        <v>27</v>
      </c>
      <c r="I519">
        <v>1123</v>
      </c>
      <c r="J519">
        <v>1093</v>
      </c>
      <c r="K519">
        <v>20211</v>
      </c>
      <c r="L519">
        <v>20181129</v>
      </c>
      <c r="M519" t="s">
        <v>36</v>
      </c>
      <c r="N519">
        <v>20212</v>
      </c>
      <c r="O519">
        <v>10425628</v>
      </c>
      <c r="P519" t="s">
        <v>16</v>
      </c>
      <c r="Q519" t="s">
        <v>16</v>
      </c>
    </row>
    <row r="520" spans="1:17" x14ac:dyDescent="0.25">
      <c r="A520">
        <v>163117578</v>
      </c>
      <c r="B520" t="s">
        <v>4028</v>
      </c>
      <c r="C520" t="s">
        <v>977</v>
      </c>
      <c r="D520" t="s">
        <v>67</v>
      </c>
      <c r="E520">
        <v>3</v>
      </c>
      <c r="F520" t="s">
        <v>38</v>
      </c>
      <c r="G520" t="s">
        <v>465</v>
      </c>
      <c r="H520" t="s">
        <v>27</v>
      </c>
      <c r="I520">
        <v>737</v>
      </c>
      <c r="J520">
        <v>128</v>
      </c>
      <c r="K520">
        <v>20211</v>
      </c>
      <c r="L520">
        <v>20200114</v>
      </c>
      <c r="M520" t="s">
        <v>36</v>
      </c>
      <c r="N520">
        <v>20212</v>
      </c>
      <c r="O520">
        <v>15161552</v>
      </c>
      <c r="P520" t="s">
        <v>16</v>
      </c>
      <c r="Q520" t="s">
        <v>13</v>
      </c>
    </row>
    <row r="521" spans="1:17" x14ac:dyDescent="0.25">
      <c r="A521">
        <v>164031015</v>
      </c>
      <c r="B521" t="s">
        <v>343</v>
      </c>
      <c r="C521" t="s">
        <v>299</v>
      </c>
      <c r="D521" t="s">
        <v>67</v>
      </c>
      <c r="E521">
        <v>3</v>
      </c>
      <c r="F521" t="s">
        <v>37</v>
      </c>
      <c r="G521" t="s">
        <v>470</v>
      </c>
      <c r="H521" t="s">
        <v>27</v>
      </c>
      <c r="I521">
        <v>387</v>
      </c>
      <c r="J521">
        <v>342</v>
      </c>
      <c r="K521">
        <v>0</v>
      </c>
      <c r="L521">
        <v>20200210</v>
      </c>
      <c r="M521" t="s">
        <v>35</v>
      </c>
      <c r="N521">
        <v>0</v>
      </c>
      <c r="O521">
        <v>13833033</v>
      </c>
      <c r="P521" t="s">
        <v>14</v>
      </c>
      <c r="Q521" t="s">
        <v>13</v>
      </c>
    </row>
    <row r="522" spans="1:17" x14ac:dyDescent="0.25">
      <c r="A522">
        <v>162837764</v>
      </c>
      <c r="B522" t="s">
        <v>343</v>
      </c>
      <c r="C522" t="s">
        <v>1643</v>
      </c>
      <c r="D522" t="s">
        <v>67</v>
      </c>
      <c r="E522">
        <v>3</v>
      </c>
      <c r="F522" t="s">
        <v>38</v>
      </c>
      <c r="G522" t="s">
        <v>465</v>
      </c>
      <c r="H522" t="s">
        <v>27</v>
      </c>
      <c r="I522">
        <v>1025</v>
      </c>
      <c r="J522">
        <v>73</v>
      </c>
      <c r="K522">
        <v>20211</v>
      </c>
      <c r="L522">
        <v>20181114</v>
      </c>
      <c r="M522" t="s">
        <v>36</v>
      </c>
      <c r="N522">
        <v>20212</v>
      </c>
      <c r="O522">
        <v>15183088</v>
      </c>
      <c r="P522" t="s">
        <v>16</v>
      </c>
      <c r="Q522" t="s">
        <v>13</v>
      </c>
    </row>
    <row r="523" spans="1:17" x14ac:dyDescent="0.25">
      <c r="A523">
        <v>164279897</v>
      </c>
      <c r="B523" t="s">
        <v>343</v>
      </c>
      <c r="C523" t="s">
        <v>8382</v>
      </c>
      <c r="D523" t="s">
        <v>67</v>
      </c>
      <c r="E523">
        <v>3</v>
      </c>
      <c r="F523" t="s">
        <v>38</v>
      </c>
      <c r="G523" t="s">
        <v>465</v>
      </c>
      <c r="H523" t="s">
        <v>27</v>
      </c>
      <c r="I523">
        <v>121</v>
      </c>
      <c r="J523">
        <v>121</v>
      </c>
      <c r="K523">
        <v>0</v>
      </c>
      <c r="L523">
        <v>20210511</v>
      </c>
      <c r="M523" t="s">
        <v>35</v>
      </c>
      <c r="N523">
        <v>20212</v>
      </c>
      <c r="O523">
        <v>15786779</v>
      </c>
      <c r="P523" t="s">
        <v>13</v>
      </c>
      <c r="Q523" t="s">
        <v>13</v>
      </c>
    </row>
    <row r="524" spans="1:17" x14ac:dyDescent="0.25">
      <c r="A524">
        <v>163858582</v>
      </c>
      <c r="B524" t="s">
        <v>2404</v>
      </c>
      <c r="C524" t="s">
        <v>2936</v>
      </c>
      <c r="D524" t="s">
        <v>67</v>
      </c>
      <c r="E524">
        <v>3</v>
      </c>
      <c r="F524" t="s">
        <v>38</v>
      </c>
      <c r="G524" t="s">
        <v>465</v>
      </c>
      <c r="H524" t="s">
        <v>27</v>
      </c>
      <c r="I524">
        <v>457</v>
      </c>
      <c r="J524">
        <v>140</v>
      </c>
      <c r="K524">
        <v>20211</v>
      </c>
      <c r="L524">
        <v>20200608</v>
      </c>
      <c r="M524" t="s">
        <v>36</v>
      </c>
      <c r="N524">
        <v>20212</v>
      </c>
      <c r="O524">
        <v>15171729</v>
      </c>
      <c r="P524" t="s">
        <v>14</v>
      </c>
      <c r="Q524" t="s">
        <v>13</v>
      </c>
    </row>
    <row r="525" spans="1:17" x14ac:dyDescent="0.25">
      <c r="A525">
        <v>164284191</v>
      </c>
      <c r="B525" t="s">
        <v>8383</v>
      </c>
      <c r="C525" t="s">
        <v>8384</v>
      </c>
      <c r="D525" t="s">
        <v>67</v>
      </c>
      <c r="E525">
        <v>3</v>
      </c>
      <c r="F525" t="s">
        <v>37</v>
      </c>
      <c r="G525" t="s">
        <v>470</v>
      </c>
      <c r="H525" t="s">
        <v>27</v>
      </c>
      <c r="I525">
        <v>115</v>
      </c>
      <c r="J525">
        <v>115</v>
      </c>
      <c r="K525">
        <v>0</v>
      </c>
      <c r="L525" t="s">
        <v>30</v>
      </c>
      <c r="M525" t="s">
        <v>35</v>
      </c>
      <c r="N525">
        <v>20212</v>
      </c>
      <c r="O525">
        <v>16016093</v>
      </c>
      <c r="P525" t="s">
        <v>13</v>
      </c>
      <c r="Q525" t="s">
        <v>13</v>
      </c>
    </row>
    <row r="526" spans="1:17" x14ac:dyDescent="0.25">
      <c r="A526">
        <v>164098900</v>
      </c>
      <c r="B526" t="s">
        <v>1883</v>
      </c>
      <c r="C526" t="s">
        <v>3375</v>
      </c>
      <c r="D526" t="s">
        <v>67</v>
      </c>
      <c r="E526">
        <v>3</v>
      </c>
      <c r="F526" t="s">
        <v>37</v>
      </c>
      <c r="G526" t="s">
        <v>465</v>
      </c>
      <c r="H526" t="s">
        <v>27</v>
      </c>
      <c r="I526">
        <v>317</v>
      </c>
      <c r="J526">
        <v>302</v>
      </c>
      <c r="K526">
        <v>0</v>
      </c>
      <c r="L526">
        <v>20200211</v>
      </c>
      <c r="M526" t="s">
        <v>35</v>
      </c>
      <c r="N526">
        <v>20212</v>
      </c>
      <c r="O526">
        <v>15949775</v>
      </c>
      <c r="P526" t="s">
        <v>13</v>
      </c>
      <c r="Q526" t="s">
        <v>13</v>
      </c>
    </row>
    <row r="527" spans="1:17" x14ac:dyDescent="0.25">
      <c r="A527">
        <v>164206313</v>
      </c>
      <c r="B527" t="s">
        <v>7148</v>
      </c>
      <c r="C527" t="s">
        <v>235</v>
      </c>
      <c r="D527" t="s">
        <v>67</v>
      </c>
      <c r="E527">
        <v>3</v>
      </c>
      <c r="F527" t="s">
        <v>6</v>
      </c>
      <c r="G527" t="s">
        <v>470</v>
      </c>
      <c r="H527" t="s">
        <v>27</v>
      </c>
      <c r="I527">
        <v>199</v>
      </c>
      <c r="J527">
        <v>184</v>
      </c>
      <c r="K527">
        <v>20211</v>
      </c>
      <c r="L527">
        <v>20200710</v>
      </c>
      <c r="M527" t="s">
        <v>35</v>
      </c>
      <c r="N527">
        <v>20212</v>
      </c>
      <c r="O527">
        <v>14533271</v>
      </c>
      <c r="P527" t="s">
        <v>13</v>
      </c>
      <c r="Q527" t="s">
        <v>13</v>
      </c>
    </row>
    <row r="528" spans="1:17" x14ac:dyDescent="0.25">
      <c r="A528">
        <v>164336269</v>
      </c>
      <c r="B528" t="s">
        <v>1884</v>
      </c>
      <c r="C528" t="s">
        <v>9000</v>
      </c>
      <c r="D528" t="s">
        <v>67</v>
      </c>
      <c r="E528">
        <v>3</v>
      </c>
      <c r="F528" t="s">
        <v>5</v>
      </c>
      <c r="G528" t="s">
        <v>8373</v>
      </c>
      <c r="H528" t="s">
        <v>27</v>
      </c>
      <c r="I528">
        <v>58</v>
      </c>
      <c r="J528">
        <v>56</v>
      </c>
      <c r="K528">
        <v>20211</v>
      </c>
      <c r="L528" t="s">
        <v>30</v>
      </c>
      <c r="M528" t="s">
        <v>36</v>
      </c>
      <c r="N528">
        <v>20212</v>
      </c>
      <c r="O528">
        <v>12253097</v>
      </c>
      <c r="P528" t="s">
        <v>13</v>
      </c>
      <c r="Q528" t="s">
        <v>13</v>
      </c>
    </row>
    <row r="529" spans="1:17" x14ac:dyDescent="0.25">
      <c r="A529">
        <v>164169736</v>
      </c>
      <c r="B529" t="s">
        <v>2993</v>
      </c>
      <c r="C529" t="s">
        <v>977</v>
      </c>
      <c r="D529" t="s">
        <v>65</v>
      </c>
      <c r="E529">
        <v>3</v>
      </c>
      <c r="F529" t="s">
        <v>37</v>
      </c>
      <c r="G529" t="s">
        <v>470</v>
      </c>
      <c r="H529" t="s">
        <v>27</v>
      </c>
      <c r="I529">
        <v>233</v>
      </c>
      <c r="J529">
        <v>192</v>
      </c>
      <c r="K529">
        <v>0</v>
      </c>
      <c r="L529" t="s">
        <v>30</v>
      </c>
      <c r="M529" t="s">
        <v>35</v>
      </c>
      <c r="N529">
        <v>0</v>
      </c>
      <c r="O529">
        <v>15976052</v>
      </c>
      <c r="P529" t="s">
        <v>13</v>
      </c>
      <c r="Q529" t="s">
        <v>13</v>
      </c>
    </row>
    <row r="530" spans="1:17" x14ac:dyDescent="0.25">
      <c r="A530">
        <v>164291593</v>
      </c>
      <c r="B530" t="s">
        <v>9001</v>
      </c>
      <c r="C530" t="s">
        <v>290</v>
      </c>
      <c r="D530" t="s">
        <v>67</v>
      </c>
      <c r="E530">
        <v>3</v>
      </c>
      <c r="F530" t="s">
        <v>37</v>
      </c>
      <c r="G530" t="s">
        <v>8373</v>
      </c>
      <c r="H530" t="s">
        <v>27</v>
      </c>
      <c r="I530">
        <v>108</v>
      </c>
      <c r="J530">
        <v>93</v>
      </c>
      <c r="K530">
        <v>0</v>
      </c>
      <c r="L530" t="s">
        <v>30</v>
      </c>
      <c r="M530" t="s">
        <v>35</v>
      </c>
      <c r="N530">
        <v>0</v>
      </c>
      <c r="O530">
        <v>16018001</v>
      </c>
      <c r="P530" t="s">
        <v>13</v>
      </c>
      <c r="Q530" t="s">
        <v>13</v>
      </c>
    </row>
    <row r="531" spans="1:17" x14ac:dyDescent="0.25">
      <c r="A531">
        <v>164106006</v>
      </c>
      <c r="B531" t="s">
        <v>213</v>
      </c>
      <c r="C531" t="s">
        <v>6074</v>
      </c>
      <c r="D531" t="s">
        <v>65</v>
      </c>
      <c r="E531">
        <v>3</v>
      </c>
      <c r="F531" t="s">
        <v>38</v>
      </c>
      <c r="G531" t="s">
        <v>465</v>
      </c>
      <c r="H531" t="s">
        <v>27</v>
      </c>
      <c r="I531">
        <v>311</v>
      </c>
      <c r="J531">
        <v>227</v>
      </c>
      <c r="K531">
        <v>20211</v>
      </c>
      <c r="L531">
        <v>20210118</v>
      </c>
      <c r="M531" t="s">
        <v>35</v>
      </c>
      <c r="N531">
        <v>20212</v>
      </c>
      <c r="O531">
        <v>11827403</v>
      </c>
      <c r="P531" t="s">
        <v>13</v>
      </c>
      <c r="Q531" t="s">
        <v>13</v>
      </c>
    </row>
    <row r="532" spans="1:17" x14ac:dyDescent="0.25">
      <c r="A532">
        <v>162940996</v>
      </c>
      <c r="B532" t="s">
        <v>1722</v>
      </c>
      <c r="C532" t="s">
        <v>213</v>
      </c>
      <c r="D532" t="s">
        <v>67</v>
      </c>
      <c r="E532">
        <v>3</v>
      </c>
      <c r="F532" t="s">
        <v>38</v>
      </c>
      <c r="G532" t="s">
        <v>465</v>
      </c>
      <c r="H532" t="s">
        <v>27</v>
      </c>
      <c r="I532">
        <v>948</v>
      </c>
      <c r="J532">
        <v>458</v>
      </c>
      <c r="K532">
        <v>20211</v>
      </c>
      <c r="L532">
        <v>20190130</v>
      </c>
      <c r="M532" t="s">
        <v>36</v>
      </c>
      <c r="N532">
        <v>20212</v>
      </c>
      <c r="O532">
        <v>15233992</v>
      </c>
      <c r="P532" t="s">
        <v>16</v>
      </c>
      <c r="Q532" t="s">
        <v>14</v>
      </c>
    </row>
    <row r="533" spans="1:17" x14ac:dyDescent="0.25">
      <c r="A533">
        <v>162841079</v>
      </c>
      <c r="B533" t="s">
        <v>471</v>
      </c>
      <c r="C533" t="s">
        <v>3503</v>
      </c>
      <c r="D533" t="s">
        <v>65</v>
      </c>
      <c r="E533">
        <v>3</v>
      </c>
      <c r="F533" t="s">
        <v>38</v>
      </c>
      <c r="G533" t="s">
        <v>465</v>
      </c>
      <c r="H533" t="s">
        <v>27</v>
      </c>
      <c r="I533">
        <v>1023</v>
      </c>
      <c r="J533">
        <v>275</v>
      </c>
      <c r="K533">
        <v>20211</v>
      </c>
      <c r="L533">
        <v>20201201</v>
      </c>
      <c r="M533" t="s">
        <v>36</v>
      </c>
      <c r="N533">
        <v>20212</v>
      </c>
      <c r="O533">
        <v>14431815</v>
      </c>
      <c r="P533" t="s">
        <v>16</v>
      </c>
      <c r="Q533" t="s">
        <v>13</v>
      </c>
    </row>
    <row r="534" spans="1:17" x14ac:dyDescent="0.25">
      <c r="A534">
        <v>162877718</v>
      </c>
      <c r="B534" t="s">
        <v>7149</v>
      </c>
      <c r="C534" t="s">
        <v>7150</v>
      </c>
      <c r="D534" t="s">
        <v>67</v>
      </c>
      <c r="E534">
        <v>3</v>
      </c>
      <c r="F534" t="s">
        <v>6</v>
      </c>
      <c r="G534" t="s">
        <v>470</v>
      </c>
      <c r="H534" t="s">
        <v>27</v>
      </c>
      <c r="I534">
        <v>996</v>
      </c>
      <c r="J534">
        <v>967</v>
      </c>
      <c r="K534">
        <v>0</v>
      </c>
      <c r="L534">
        <v>20210405</v>
      </c>
      <c r="M534" t="s">
        <v>36</v>
      </c>
      <c r="N534">
        <v>20212</v>
      </c>
      <c r="O534">
        <v>14284947</v>
      </c>
      <c r="P534" t="s">
        <v>16</v>
      </c>
      <c r="Q534" t="s">
        <v>16</v>
      </c>
    </row>
    <row r="535" spans="1:17" x14ac:dyDescent="0.25">
      <c r="A535">
        <v>163142996</v>
      </c>
      <c r="B535" t="s">
        <v>3950</v>
      </c>
      <c r="C535" t="s">
        <v>563</v>
      </c>
      <c r="D535" t="s">
        <v>67</v>
      </c>
      <c r="E535">
        <v>3</v>
      </c>
      <c r="F535" t="s">
        <v>38</v>
      </c>
      <c r="G535" t="s">
        <v>465</v>
      </c>
      <c r="H535" t="s">
        <v>27</v>
      </c>
      <c r="I535">
        <v>793</v>
      </c>
      <c r="J535">
        <v>128</v>
      </c>
      <c r="K535">
        <v>20211</v>
      </c>
      <c r="L535">
        <v>20190708</v>
      </c>
      <c r="M535" t="s">
        <v>35</v>
      </c>
      <c r="N535">
        <v>20212</v>
      </c>
      <c r="O535">
        <v>9651089</v>
      </c>
      <c r="P535" t="s">
        <v>16</v>
      </c>
      <c r="Q535" t="s">
        <v>13</v>
      </c>
    </row>
    <row r="536" spans="1:17" x14ac:dyDescent="0.25">
      <c r="A536">
        <v>163260519</v>
      </c>
      <c r="B536" t="s">
        <v>3176</v>
      </c>
      <c r="C536" t="s">
        <v>3336</v>
      </c>
      <c r="D536" t="s">
        <v>67</v>
      </c>
      <c r="E536">
        <v>3</v>
      </c>
      <c r="F536" t="s">
        <v>38</v>
      </c>
      <c r="G536" t="s">
        <v>465</v>
      </c>
      <c r="H536" t="s">
        <v>27</v>
      </c>
      <c r="I536">
        <v>696</v>
      </c>
      <c r="J536">
        <v>696</v>
      </c>
      <c r="K536">
        <v>0</v>
      </c>
      <c r="L536">
        <v>20181107</v>
      </c>
      <c r="M536" t="s">
        <v>35</v>
      </c>
      <c r="N536">
        <v>0</v>
      </c>
      <c r="O536">
        <v>9660345</v>
      </c>
      <c r="P536" t="s">
        <v>15</v>
      </c>
      <c r="Q536" t="s">
        <v>15</v>
      </c>
    </row>
    <row r="537" spans="1:17" x14ac:dyDescent="0.25">
      <c r="A537">
        <v>164245850</v>
      </c>
      <c r="B537" t="s">
        <v>7520</v>
      </c>
      <c r="C537" t="s">
        <v>1759</v>
      </c>
      <c r="D537" t="s">
        <v>67</v>
      </c>
      <c r="E537">
        <v>3</v>
      </c>
      <c r="F537" t="s">
        <v>38</v>
      </c>
      <c r="G537" t="s">
        <v>465</v>
      </c>
      <c r="H537" t="s">
        <v>27</v>
      </c>
      <c r="I537">
        <v>163</v>
      </c>
      <c r="J537">
        <v>149</v>
      </c>
      <c r="K537">
        <v>20211</v>
      </c>
      <c r="L537">
        <v>20210406</v>
      </c>
      <c r="M537" t="s">
        <v>35</v>
      </c>
      <c r="N537">
        <v>20212</v>
      </c>
      <c r="O537">
        <v>9966301</v>
      </c>
      <c r="P537" t="s">
        <v>13</v>
      </c>
      <c r="Q537" t="s">
        <v>13</v>
      </c>
    </row>
    <row r="538" spans="1:17" x14ac:dyDescent="0.25">
      <c r="A538">
        <v>163862693</v>
      </c>
      <c r="B538" t="s">
        <v>5288</v>
      </c>
      <c r="C538" t="s">
        <v>5289</v>
      </c>
      <c r="D538" t="s">
        <v>67</v>
      </c>
      <c r="E538">
        <v>3</v>
      </c>
      <c r="F538" t="s">
        <v>38</v>
      </c>
      <c r="G538" t="s">
        <v>465</v>
      </c>
      <c r="H538" t="s">
        <v>27</v>
      </c>
      <c r="I538">
        <v>456</v>
      </c>
      <c r="J538">
        <v>456</v>
      </c>
      <c r="K538">
        <v>20211</v>
      </c>
      <c r="L538">
        <v>20200615</v>
      </c>
      <c r="M538" t="s">
        <v>36</v>
      </c>
      <c r="N538">
        <v>20212</v>
      </c>
      <c r="O538">
        <v>15812786</v>
      </c>
      <c r="P538" t="s">
        <v>14</v>
      </c>
      <c r="Q538" t="s">
        <v>14</v>
      </c>
    </row>
    <row r="539" spans="1:17" x14ac:dyDescent="0.25">
      <c r="A539">
        <v>164291544</v>
      </c>
      <c r="B539" t="s">
        <v>362</v>
      </c>
      <c r="C539" t="s">
        <v>9002</v>
      </c>
      <c r="D539" t="s">
        <v>67</v>
      </c>
      <c r="E539">
        <v>3</v>
      </c>
      <c r="F539" t="s">
        <v>37</v>
      </c>
      <c r="G539" t="s">
        <v>8373</v>
      </c>
      <c r="H539" t="s">
        <v>27</v>
      </c>
      <c r="I539">
        <v>108</v>
      </c>
      <c r="J539">
        <v>93</v>
      </c>
      <c r="K539">
        <v>20211</v>
      </c>
      <c r="L539">
        <v>20210527</v>
      </c>
      <c r="M539" t="s">
        <v>35</v>
      </c>
      <c r="N539">
        <v>20212</v>
      </c>
      <c r="O539">
        <v>16018018</v>
      </c>
      <c r="P539" t="s">
        <v>13</v>
      </c>
      <c r="Q539" t="s">
        <v>13</v>
      </c>
    </row>
    <row r="540" spans="1:17" x14ac:dyDescent="0.25">
      <c r="A540">
        <v>164260552</v>
      </c>
      <c r="B540" t="s">
        <v>5418</v>
      </c>
      <c r="C540" t="s">
        <v>748</v>
      </c>
      <c r="D540" t="s">
        <v>67</v>
      </c>
      <c r="E540">
        <v>3</v>
      </c>
      <c r="F540" t="s">
        <v>5</v>
      </c>
      <c r="G540" t="s">
        <v>470</v>
      </c>
      <c r="H540" t="s">
        <v>27</v>
      </c>
      <c r="I540">
        <v>143</v>
      </c>
      <c r="J540">
        <v>51</v>
      </c>
      <c r="K540">
        <v>0</v>
      </c>
      <c r="L540">
        <v>20191008</v>
      </c>
      <c r="M540" t="s">
        <v>36</v>
      </c>
      <c r="N540">
        <v>0</v>
      </c>
      <c r="O540">
        <v>15027304</v>
      </c>
      <c r="P540" t="s">
        <v>13</v>
      </c>
      <c r="Q540" t="s">
        <v>13</v>
      </c>
    </row>
    <row r="541" spans="1:17" x14ac:dyDescent="0.25">
      <c r="A541">
        <v>164372027</v>
      </c>
      <c r="B541" t="s">
        <v>9003</v>
      </c>
      <c r="C541" t="s">
        <v>1616</v>
      </c>
      <c r="D541" t="s">
        <v>67</v>
      </c>
      <c r="E541">
        <v>3</v>
      </c>
      <c r="F541" t="s">
        <v>6</v>
      </c>
      <c r="G541" t="s">
        <v>470</v>
      </c>
      <c r="H541" t="s">
        <v>27</v>
      </c>
      <c r="I541">
        <v>20</v>
      </c>
      <c r="J541">
        <v>17</v>
      </c>
      <c r="K541">
        <v>20211</v>
      </c>
      <c r="L541">
        <v>20210301</v>
      </c>
      <c r="M541" t="s">
        <v>35</v>
      </c>
      <c r="N541">
        <v>20212</v>
      </c>
      <c r="O541">
        <v>16040350</v>
      </c>
      <c r="P541" t="s">
        <v>13</v>
      </c>
      <c r="Q541" t="s">
        <v>13</v>
      </c>
    </row>
    <row r="542" spans="1:17" x14ac:dyDescent="0.25">
      <c r="A542">
        <v>164206272</v>
      </c>
      <c r="B542" t="s">
        <v>7151</v>
      </c>
      <c r="C542" t="s">
        <v>583</v>
      </c>
      <c r="D542" t="s">
        <v>65</v>
      </c>
      <c r="E542">
        <v>3</v>
      </c>
      <c r="F542" t="s">
        <v>6</v>
      </c>
      <c r="G542" t="s">
        <v>470</v>
      </c>
      <c r="H542" t="s">
        <v>27</v>
      </c>
      <c r="I542">
        <v>199</v>
      </c>
      <c r="J542">
        <v>182</v>
      </c>
      <c r="K542">
        <v>20211</v>
      </c>
      <c r="L542">
        <v>20210107</v>
      </c>
      <c r="M542" t="s">
        <v>36</v>
      </c>
      <c r="N542">
        <v>20212</v>
      </c>
      <c r="O542">
        <v>15987347</v>
      </c>
      <c r="P542" t="s">
        <v>13</v>
      </c>
      <c r="Q542" t="s">
        <v>13</v>
      </c>
    </row>
    <row r="543" spans="1:17" x14ac:dyDescent="0.25">
      <c r="A543">
        <v>163152588</v>
      </c>
      <c r="B543" t="s">
        <v>366</v>
      </c>
      <c r="C543" t="s">
        <v>3951</v>
      </c>
      <c r="D543" t="s">
        <v>67</v>
      </c>
      <c r="E543">
        <v>3</v>
      </c>
      <c r="F543" t="s">
        <v>38</v>
      </c>
      <c r="G543" t="s">
        <v>465</v>
      </c>
      <c r="H543" t="s">
        <v>27</v>
      </c>
      <c r="I543">
        <v>785</v>
      </c>
      <c r="J543">
        <v>785</v>
      </c>
      <c r="K543">
        <v>0</v>
      </c>
      <c r="L543">
        <v>20210201</v>
      </c>
      <c r="M543" t="s">
        <v>36</v>
      </c>
      <c r="N543">
        <v>0</v>
      </c>
      <c r="O543">
        <v>12732629</v>
      </c>
      <c r="P543" t="s">
        <v>16</v>
      </c>
      <c r="Q543" t="s">
        <v>16</v>
      </c>
    </row>
    <row r="544" spans="1:17" x14ac:dyDescent="0.25">
      <c r="A544">
        <v>163346738</v>
      </c>
      <c r="B544" t="s">
        <v>366</v>
      </c>
      <c r="C544" t="s">
        <v>599</v>
      </c>
      <c r="D544" t="s">
        <v>67</v>
      </c>
      <c r="E544">
        <v>3</v>
      </c>
      <c r="F544" t="s">
        <v>37</v>
      </c>
      <c r="G544" t="s">
        <v>470</v>
      </c>
      <c r="H544" t="s">
        <v>27</v>
      </c>
      <c r="I544">
        <v>612</v>
      </c>
      <c r="J544">
        <v>605</v>
      </c>
      <c r="K544">
        <v>0</v>
      </c>
      <c r="L544">
        <v>20200819</v>
      </c>
      <c r="M544" t="s">
        <v>35</v>
      </c>
      <c r="N544">
        <v>0</v>
      </c>
      <c r="O544">
        <v>15071102</v>
      </c>
      <c r="P544" t="s">
        <v>15</v>
      </c>
      <c r="Q544" t="s">
        <v>15</v>
      </c>
    </row>
    <row r="545" spans="1:17" x14ac:dyDescent="0.25">
      <c r="A545">
        <v>164135043</v>
      </c>
      <c r="B545" t="s">
        <v>934</v>
      </c>
      <c r="C545" t="s">
        <v>511</v>
      </c>
      <c r="D545" t="s">
        <v>65</v>
      </c>
      <c r="E545">
        <v>3</v>
      </c>
      <c r="F545" t="s">
        <v>38</v>
      </c>
      <c r="G545" t="s">
        <v>465</v>
      </c>
      <c r="H545" t="s">
        <v>27</v>
      </c>
      <c r="I545">
        <v>276</v>
      </c>
      <c r="J545">
        <v>274</v>
      </c>
      <c r="K545">
        <v>20211</v>
      </c>
      <c r="L545">
        <v>20201203</v>
      </c>
      <c r="M545" t="s">
        <v>36</v>
      </c>
      <c r="N545">
        <v>20212</v>
      </c>
      <c r="O545">
        <v>12290148</v>
      </c>
      <c r="P545" t="s">
        <v>13</v>
      </c>
      <c r="Q545" t="s">
        <v>13</v>
      </c>
    </row>
    <row r="546" spans="1:17" x14ac:dyDescent="0.25">
      <c r="A546">
        <v>163308214</v>
      </c>
      <c r="B546" t="s">
        <v>637</v>
      </c>
      <c r="C546" t="s">
        <v>941</v>
      </c>
      <c r="D546" t="s">
        <v>5141</v>
      </c>
      <c r="E546">
        <v>4</v>
      </c>
      <c r="F546" t="s">
        <v>38</v>
      </c>
      <c r="G546" t="s">
        <v>4456</v>
      </c>
      <c r="H546" t="s">
        <v>27</v>
      </c>
      <c r="I546">
        <v>654</v>
      </c>
      <c r="J546">
        <v>654</v>
      </c>
      <c r="K546">
        <v>20211</v>
      </c>
      <c r="L546">
        <v>20210614</v>
      </c>
      <c r="M546" t="s">
        <v>36</v>
      </c>
      <c r="N546">
        <v>20212</v>
      </c>
      <c r="O546">
        <v>15363885</v>
      </c>
      <c r="P546" t="s">
        <v>15</v>
      </c>
      <c r="Q546" t="s">
        <v>15</v>
      </c>
    </row>
    <row r="547" spans="1:17" x14ac:dyDescent="0.25">
      <c r="A547">
        <v>164361558</v>
      </c>
      <c r="B547" t="s">
        <v>9004</v>
      </c>
      <c r="C547" t="s">
        <v>881</v>
      </c>
      <c r="D547" t="s">
        <v>9005</v>
      </c>
      <c r="E547">
        <v>4</v>
      </c>
      <c r="F547" t="s">
        <v>6</v>
      </c>
      <c r="G547" t="s">
        <v>566</v>
      </c>
      <c r="H547" t="s">
        <v>27</v>
      </c>
      <c r="I547">
        <v>31</v>
      </c>
      <c r="J547">
        <v>31</v>
      </c>
      <c r="K547">
        <v>20211</v>
      </c>
      <c r="L547">
        <v>20180423</v>
      </c>
      <c r="M547" t="s">
        <v>36</v>
      </c>
      <c r="N547">
        <v>20212</v>
      </c>
      <c r="O547">
        <v>10027970</v>
      </c>
      <c r="P547" t="s">
        <v>13</v>
      </c>
      <c r="Q547" t="s">
        <v>13</v>
      </c>
    </row>
    <row r="548" spans="1:17" x14ac:dyDescent="0.25">
      <c r="A548">
        <v>163262674</v>
      </c>
      <c r="B548" t="s">
        <v>570</v>
      </c>
      <c r="C548" t="s">
        <v>4455</v>
      </c>
      <c r="D548" t="s">
        <v>3330</v>
      </c>
      <c r="E548">
        <v>4</v>
      </c>
      <c r="F548" t="s">
        <v>38</v>
      </c>
      <c r="G548" t="s">
        <v>4456</v>
      </c>
      <c r="H548" t="s">
        <v>27</v>
      </c>
      <c r="I548">
        <v>668</v>
      </c>
      <c r="J548">
        <v>122</v>
      </c>
      <c r="K548">
        <v>20211</v>
      </c>
      <c r="L548">
        <v>20191114</v>
      </c>
      <c r="M548" t="s">
        <v>36</v>
      </c>
      <c r="N548">
        <v>20212</v>
      </c>
      <c r="O548">
        <v>15358712</v>
      </c>
      <c r="P548" t="s">
        <v>15</v>
      </c>
      <c r="Q548" t="s">
        <v>13</v>
      </c>
    </row>
    <row r="549" spans="1:17" x14ac:dyDescent="0.25">
      <c r="A549">
        <v>164376519</v>
      </c>
      <c r="B549" t="s">
        <v>377</v>
      </c>
      <c r="C549" t="s">
        <v>9006</v>
      </c>
      <c r="D549" t="s">
        <v>72</v>
      </c>
      <c r="E549">
        <v>4</v>
      </c>
      <c r="F549" t="s">
        <v>38</v>
      </c>
      <c r="G549" t="s">
        <v>4456</v>
      </c>
      <c r="H549" t="s">
        <v>27</v>
      </c>
      <c r="I549">
        <v>17</v>
      </c>
      <c r="J549">
        <v>17</v>
      </c>
      <c r="K549">
        <v>20211</v>
      </c>
      <c r="L549" t="s">
        <v>30</v>
      </c>
      <c r="M549" t="s">
        <v>35</v>
      </c>
      <c r="N549">
        <v>20212</v>
      </c>
      <c r="O549">
        <v>7714105</v>
      </c>
      <c r="P549" t="s">
        <v>13</v>
      </c>
      <c r="Q549" t="s">
        <v>13</v>
      </c>
    </row>
    <row r="550" spans="1:17" x14ac:dyDescent="0.25">
      <c r="A550">
        <v>164349236</v>
      </c>
      <c r="B550" t="s">
        <v>468</v>
      </c>
      <c r="C550" t="s">
        <v>161</v>
      </c>
      <c r="D550" t="s">
        <v>72</v>
      </c>
      <c r="E550">
        <v>4</v>
      </c>
      <c r="F550" t="s">
        <v>6</v>
      </c>
      <c r="G550" t="s">
        <v>568</v>
      </c>
      <c r="H550" t="s">
        <v>27</v>
      </c>
      <c r="I550">
        <v>44</v>
      </c>
      <c r="J550">
        <v>21</v>
      </c>
      <c r="K550">
        <v>0</v>
      </c>
      <c r="L550">
        <v>20180330</v>
      </c>
      <c r="M550" t="s">
        <v>36</v>
      </c>
      <c r="N550">
        <v>20212</v>
      </c>
      <c r="O550">
        <v>10074218</v>
      </c>
      <c r="P550" t="s">
        <v>13</v>
      </c>
      <c r="Q550" t="s">
        <v>13</v>
      </c>
    </row>
    <row r="551" spans="1:17" x14ac:dyDescent="0.25">
      <c r="A551">
        <v>164318463</v>
      </c>
      <c r="B551" t="s">
        <v>9007</v>
      </c>
      <c r="C551" t="s">
        <v>9008</v>
      </c>
      <c r="D551" t="s">
        <v>69</v>
      </c>
      <c r="E551">
        <v>4</v>
      </c>
      <c r="F551" t="s">
        <v>38</v>
      </c>
      <c r="G551" t="s">
        <v>5290</v>
      </c>
      <c r="H551" t="s">
        <v>27</v>
      </c>
      <c r="I551">
        <v>76</v>
      </c>
      <c r="J551">
        <v>66</v>
      </c>
      <c r="K551">
        <v>20211</v>
      </c>
      <c r="L551">
        <v>20200127</v>
      </c>
      <c r="M551" t="s">
        <v>36</v>
      </c>
      <c r="N551">
        <v>0</v>
      </c>
      <c r="O551">
        <v>12425429</v>
      </c>
      <c r="P551" t="s">
        <v>13</v>
      </c>
      <c r="Q551" t="s">
        <v>13</v>
      </c>
    </row>
    <row r="552" spans="1:17" x14ac:dyDescent="0.25">
      <c r="A552">
        <v>163242919</v>
      </c>
      <c r="B552" t="s">
        <v>4155</v>
      </c>
      <c r="C552" t="s">
        <v>4156</v>
      </c>
      <c r="D552" t="s">
        <v>5141</v>
      </c>
      <c r="E552">
        <v>4</v>
      </c>
      <c r="F552" t="s">
        <v>38</v>
      </c>
      <c r="G552" t="s">
        <v>4456</v>
      </c>
      <c r="H552" t="s">
        <v>27</v>
      </c>
      <c r="I552">
        <v>710</v>
      </c>
      <c r="J552">
        <v>710</v>
      </c>
      <c r="K552">
        <v>20211</v>
      </c>
      <c r="L552">
        <v>20210209</v>
      </c>
      <c r="M552" t="s">
        <v>36</v>
      </c>
      <c r="N552">
        <v>20212</v>
      </c>
      <c r="O552">
        <v>15334019</v>
      </c>
      <c r="P552" t="s">
        <v>15</v>
      </c>
      <c r="Q552" t="s">
        <v>15</v>
      </c>
    </row>
    <row r="553" spans="1:17" x14ac:dyDescent="0.25">
      <c r="A553">
        <v>164351786</v>
      </c>
      <c r="B553" t="s">
        <v>4548</v>
      </c>
      <c r="C553" t="s">
        <v>265</v>
      </c>
      <c r="D553" t="s">
        <v>69</v>
      </c>
      <c r="E553">
        <v>4</v>
      </c>
      <c r="F553" t="s">
        <v>6</v>
      </c>
      <c r="G553" t="s">
        <v>566</v>
      </c>
      <c r="H553" t="s">
        <v>27</v>
      </c>
      <c r="I553">
        <v>42</v>
      </c>
      <c r="J553">
        <v>42</v>
      </c>
      <c r="K553">
        <v>0</v>
      </c>
      <c r="L553" t="s">
        <v>30</v>
      </c>
      <c r="M553" t="s">
        <v>35</v>
      </c>
      <c r="N553">
        <v>0</v>
      </c>
      <c r="O553">
        <v>12374002</v>
      </c>
      <c r="P553" t="s">
        <v>13</v>
      </c>
      <c r="Q553" t="s">
        <v>13</v>
      </c>
    </row>
    <row r="554" spans="1:17" x14ac:dyDescent="0.25">
      <c r="A554">
        <v>164337671</v>
      </c>
      <c r="B554" t="s">
        <v>9009</v>
      </c>
      <c r="C554" t="s">
        <v>9010</v>
      </c>
      <c r="D554" t="s">
        <v>72</v>
      </c>
      <c r="E554">
        <v>4</v>
      </c>
      <c r="F554" t="s">
        <v>6</v>
      </c>
      <c r="G554" t="s">
        <v>568</v>
      </c>
      <c r="H554" t="s">
        <v>27</v>
      </c>
      <c r="I554">
        <v>57</v>
      </c>
      <c r="J554">
        <v>21</v>
      </c>
      <c r="K554">
        <v>20211</v>
      </c>
      <c r="L554">
        <v>20210722</v>
      </c>
      <c r="M554" t="s">
        <v>36</v>
      </c>
      <c r="N554">
        <v>20212</v>
      </c>
      <c r="O554">
        <v>7877998</v>
      </c>
      <c r="P554" t="s">
        <v>13</v>
      </c>
      <c r="Q554" t="s">
        <v>13</v>
      </c>
    </row>
    <row r="555" spans="1:17" x14ac:dyDescent="0.25">
      <c r="A555">
        <v>164358950</v>
      </c>
      <c r="B555" t="s">
        <v>9011</v>
      </c>
      <c r="C555" t="s">
        <v>603</v>
      </c>
      <c r="D555" t="s">
        <v>72</v>
      </c>
      <c r="E555">
        <v>4</v>
      </c>
      <c r="F555" t="s">
        <v>6</v>
      </c>
      <c r="G555" t="s">
        <v>568</v>
      </c>
      <c r="H555" t="s">
        <v>27</v>
      </c>
      <c r="I555">
        <v>35</v>
      </c>
      <c r="J555">
        <v>21</v>
      </c>
      <c r="K555">
        <v>20211</v>
      </c>
      <c r="L555" t="s">
        <v>30</v>
      </c>
      <c r="M555" t="s">
        <v>35</v>
      </c>
      <c r="N555">
        <v>20212</v>
      </c>
      <c r="O555">
        <v>16042725</v>
      </c>
      <c r="P555" t="s">
        <v>13</v>
      </c>
      <c r="Q555" t="s">
        <v>13</v>
      </c>
    </row>
    <row r="556" spans="1:17" x14ac:dyDescent="0.25">
      <c r="A556">
        <v>163338487</v>
      </c>
      <c r="B556" t="s">
        <v>482</v>
      </c>
      <c r="C556" t="s">
        <v>479</v>
      </c>
      <c r="D556" t="s">
        <v>69</v>
      </c>
      <c r="E556">
        <v>4</v>
      </c>
      <c r="F556" t="s">
        <v>6</v>
      </c>
      <c r="G556" t="s">
        <v>3609</v>
      </c>
      <c r="H556" t="s">
        <v>27</v>
      </c>
      <c r="I556">
        <v>625</v>
      </c>
      <c r="J556">
        <v>30</v>
      </c>
      <c r="K556">
        <v>20211</v>
      </c>
      <c r="L556">
        <v>20200911</v>
      </c>
      <c r="M556" t="s">
        <v>36</v>
      </c>
      <c r="N556">
        <v>0</v>
      </c>
      <c r="O556">
        <v>13853584</v>
      </c>
      <c r="P556" t="s">
        <v>15</v>
      </c>
      <c r="Q556" t="s">
        <v>13</v>
      </c>
    </row>
    <row r="557" spans="1:17" x14ac:dyDescent="0.25">
      <c r="A557">
        <v>164025502</v>
      </c>
      <c r="B557" t="s">
        <v>219</v>
      </c>
      <c r="C557" t="s">
        <v>561</v>
      </c>
      <c r="D557" t="s">
        <v>69</v>
      </c>
      <c r="E557">
        <v>4</v>
      </c>
      <c r="F557" t="s">
        <v>6</v>
      </c>
      <c r="G557" t="s">
        <v>566</v>
      </c>
      <c r="H557" t="s">
        <v>27</v>
      </c>
      <c r="I557">
        <v>393</v>
      </c>
      <c r="J557">
        <v>393</v>
      </c>
      <c r="K557">
        <v>20211</v>
      </c>
      <c r="L557" t="s">
        <v>30</v>
      </c>
      <c r="M557" t="s">
        <v>35</v>
      </c>
      <c r="N557">
        <v>20212</v>
      </c>
      <c r="O557">
        <v>15918792</v>
      </c>
      <c r="P557" t="s">
        <v>14</v>
      </c>
      <c r="Q557" t="s">
        <v>14</v>
      </c>
    </row>
    <row r="558" spans="1:17" x14ac:dyDescent="0.25">
      <c r="A558">
        <v>163103476</v>
      </c>
      <c r="B558" t="s">
        <v>999</v>
      </c>
      <c r="C558" t="s">
        <v>266</v>
      </c>
      <c r="D558" t="s">
        <v>5141</v>
      </c>
      <c r="E558">
        <v>4</v>
      </c>
      <c r="F558" t="s">
        <v>38</v>
      </c>
      <c r="G558" t="s">
        <v>4456</v>
      </c>
      <c r="H558" t="s">
        <v>27</v>
      </c>
      <c r="I558">
        <v>822</v>
      </c>
      <c r="J558">
        <v>416</v>
      </c>
      <c r="K558">
        <v>20211</v>
      </c>
      <c r="L558">
        <v>20190603</v>
      </c>
      <c r="M558" t="s">
        <v>35</v>
      </c>
      <c r="N558">
        <v>20212</v>
      </c>
      <c r="O558">
        <v>14075017</v>
      </c>
      <c r="P558" t="s">
        <v>16</v>
      </c>
      <c r="Q558" t="s">
        <v>14</v>
      </c>
    </row>
    <row r="559" spans="1:17" x14ac:dyDescent="0.25">
      <c r="A559">
        <v>164258296</v>
      </c>
      <c r="B559" t="s">
        <v>589</v>
      </c>
      <c r="C559" t="s">
        <v>245</v>
      </c>
      <c r="D559" t="s">
        <v>69</v>
      </c>
      <c r="E559">
        <v>4</v>
      </c>
      <c r="F559" t="s">
        <v>38</v>
      </c>
      <c r="G559" t="s">
        <v>5290</v>
      </c>
      <c r="H559" t="s">
        <v>27</v>
      </c>
      <c r="I559">
        <v>148</v>
      </c>
      <c r="J559">
        <v>122</v>
      </c>
      <c r="K559">
        <v>20211</v>
      </c>
      <c r="L559">
        <v>20210407</v>
      </c>
      <c r="M559" t="s">
        <v>35</v>
      </c>
      <c r="N559">
        <v>20212</v>
      </c>
      <c r="O559">
        <v>15996068</v>
      </c>
      <c r="P559" t="s">
        <v>13</v>
      </c>
      <c r="Q559" t="s">
        <v>13</v>
      </c>
    </row>
    <row r="560" spans="1:17" x14ac:dyDescent="0.25">
      <c r="A560">
        <v>163402890</v>
      </c>
      <c r="B560" t="s">
        <v>4805</v>
      </c>
      <c r="C560" t="s">
        <v>2224</v>
      </c>
      <c r="D560" t="s">
        <v>100</v>
      </c>
      <c r="E560">
        <v>4</v>
      </c>
      <c r="F560" t="s">
        <v>37</v>
      </c>
      <c r="G560" t="s">
        <v>8386</v>
      </c>
      <c r="H560" t="s">
        <v>27</v>
      </c>
      <c r="I560">
        <v>566</v>
      </c>
      <c r="J560">
        <v>566</v>
      </c>
      <c r="K560">
        <v>20211</v>
      </c>
      <c r="L560">
        <v>20210126</v>
      </c>
      <c r="M560" t="s">
        <v>35</v>
      </c>
      <c r="N560">
        <v>0</v>
      </c>
      <c r="O560">
        <v>15437171</v>
      </c>
      <c r="P560" t="s">
        <v>15</v>
      </c>
      <c r="Q560" t="s">
        <v>15</v>
      </c>
    </row>
    <row r="561" spans="1:17" x14ac:dyDescent="0.25">
      <c r="A561">
        <v>164165033</v>
      </c>
      <c r="B561" t="s">
        <v>487</v>
      </c>
      <c r="C561" t="s">
        <v>607</v>
      </c>
      <c r="D561" t="s">
        <v>69</v>
      </c>
      <c r="E561">
        <v>4</v>
      </c>
      <c r="F561" t="s">
        <v>6</v>
      </c>
      <c r="G561" t="s">
        <v>566</v>
      </c>
      <c r="H561" t="s">
        <v>27</v>
      </c>
      <c r="I561">
        <v>238</v>
      </c>
      <c r="J561">
        <v>238</v>
      </c>
      <c r="K561">
        <v>20211</v>
      </c>
      <c r="L561" t="s">
        <v>30</v>
      </c>
      <c r="M561" t="s">
        <v>36</v>
      </c>
      <c r="N561">
        <v>20212</v>
      </c>
      <c r="O561">
        <v>12070167</v>
      </c>
      <c r="P561" t="s">
        <v>13</v>
      </c>
      <c r="Q561" t="s">
        <v>13</v>
      </c>
    </row>
    <row r="562" spans="1:17" x14ac:dyDescent="0.25">
      <c r="A562">
        <v>161874995</v>
      </c>
      <c r="B562" t="s">
        <v>488</v>
      </c>
      <c r="C562" t="s">
        <v>591</v>
      </c>
      <c r="D562" t="s">
        <v>69</v>
      </c>
      <c r="E562">
        <v>4</v>
      </c>
      <c r="F562" t="s">
        <v>37</v>
      </c>
      <c r="G562" t="s">
        <v>8386</v>
      </c>
      <c r="H562" t="s">
        <v>27</v>
      </c>
      <c r="I562">
        <v>1476</v>
      </c>
      <c r="J562">
        <v>1476</v>
      </c>
      <c r="K562">
        <v>20211</v>
      </c>
      <c r="L562">
        <v>20181017</v>
      </c>
      <c r="M562" t="s">
        <v>36</v>
      </c>
      <c r="N562">
        <v>0</v>
      </c>
      <c r="O562">
        <v>14218462</v>
      </c>
      <c r="P562" t="s">
        <v>17</v>
      </c>
      <c r="Q562" t="s">
        <v>17</v>
      </c>
    </row>
    <row r="563" spans="1:17" x14ac:dyDescent="0.25">
      <c r="A563">
        <v>164164864</v>
      </c>
      <c r="B563" t="s">
        <v>3515</v>
      </c>
      <c r="C563" t="s">
        <v>538</v>
      </c>
      <c r="D563" t="s">
        <v>69</v>
      </c>
      <c r="E563">
        <v>4</v>
      </c>
      <c r="F563" t="s">
        <v>6</v>
      </c>
      <c r="G563" t="s">
        <v>566</v>
      </c>
      <c r="H563" t="s">
        <v>27</v>
      </c>
      <c r="I563">
        <v>238</v>
      </c>
      <c r="J563">
        <v>238</v>
      </c>
      <c r="K563">
        <v>20211</v>
      </c>
      <c r="L563">
        <v>20201108</v>
      </c>
      <c r="M563" t="s">
        <v>36</v>
      </c>
      <c r="N563">
        <v>20212</v>
      </c>
      <c r="O563">
        <v>15973080</v>
      </c>
      <c r="P563" t="s">
        <v>13</v>
      </c>
      <c r="Q563" t="s">
        <v>13</v>
      </c>
    </row>
    <row r="564" spans="1:17" x14ac:dyDescent="0.25">
      <c r="A564">
        <v>164172128</v>
      </c>
      <c r="B564" t="s">
        <v>6781</v>
      </c>
      <c r="C564" t="s">
        <v>1259</v>
      </c>
      <c r="D564" t="s">
        <v>69</v>
      </c>
      <c r="E564">
        <v>4</v>
      </c>
      <c r="F564" t="s">
        <v>6</v>
      </c>
      <c r="G564" t="s">
        <v>566</v>
      </c>
      <c r="H564" t="s">
        <v>27</v>
      </c>
      <c r="I564">
        <v>231</v>
      </c>
      <c r="J564">
        <v>231</v>
      </c>
      <c r="K564">
        <v>20211</v>
      </c>
      <c r="L564" t="s">
        <v>30</v>
      </c>
      <c r="M564" t="s">
        <v>36</v>
      </c>
      <c r="N564">
        <v>20212</v>
      </c>
      <c r="O564">
        <v>15188195</v>
      </c>
      <c r="P564" t="s">
        <v>13</v>
      </c>
      <c r="Q564" t="s">
        <v>13</v>
      </c>
    </row>
    <row r="565" spans="1:17" x14ac:dyDescent="0.25">
      <c r="A565">
        <v>164216769</v>
      </c>
      <c r="B565" t="s">
        <v>7152</v>
      </c>
      <c r="C565" t="s">
        <v>384</v>
      </c>
      <c r="D565" t="s">
        <v>69</v>
      </c>
      <c r="E565">
        <v>4</v>
      </c>
      <c r="F565" t="s">
        <v>38</v>
      </c>
      <c r="G565" t="s">
        <v>4456</v>
      </c>
      <c r="H565" t="s">
        <v>27</v>
      </c>
      <c r="I565">
        <v>199</v>
      </c>
      <c r="J565">
        <v>199</v>
      </c>
      <c r="K565">
        <v>20211</v>
      </c>
      <c r="L565">
        <v>20210215</v>
      </c>
      <c r="M565" t="s">
        <v>35</v>
      </c>
      <c r="N565">
        <v>20212</v>
      </c>
      <c r="O565">
        <v>12890128</v>
      </c>
      <c r="P565" t="s">
        <v>13</v>
      </c>
      <c r="Q565" t="s">
        <v>13</v>
      </c>
    </row>
    <row r="566" spans="1:17" x14ac:dyDescent="0.25">
      <c r="A566">
        <v>164205564</v>
      </c>
      <c r="B566" t="s">
        <v>1416</v>
      </c>
      <c r="C566" t="s">
        <v>1549</v>
      </c>
      <c r="D566" t="s">
        <v>69</v>
      </c>
      <c r="E566">
        <v>4</v>
      </c>
      <c r="F566" t="s">
        <v>38</v>
      </c>
      <c r="G566" t="s">
        <v>5290</v>
      </c>
      <c r="H566" t="s">
        <v>27</v>
      </c>
      <c r="I566">
        <v>202</v>
      </c>
      <c r="J566">
        <v>192</v>
      </c>
      <c r="K566">
        <v>20211</v>
      </c>
      <c r="L566">
        <v>20191019</v>
      </c>
      <c r="M566" t="s">
        <v>36</v>
      </c>
      <c r="N566">
        <v>0</v>
      </c>
      <c r="O566">
        <v>11488249</v>
      </c>
      <c r="P566" t="s">
        <v>13</v>
      </c>
      <c r="Q566" t="s">
        <v>13</v>
      </c>
    </row>
    <row r="567" spans="1:17" x14ac:dyDescent="0.25">
      <c r="A567">
        <v>164370783</v>
      </c>
      <c r="B567" t="s">
        <v>9012</v>
      </c>
      <c r="C567" t="s">
        <v>9013</v>
      </c>
      <c r="D567" t="s">
        <v>69</v>
      </c>
      <c r="E567">
        <v>4</v>
      </c>
      <c r="F567" t="s">
        <v>6</v>
      </c>
      <c r="G567" t="s">
        <v>566</v>
      </c>
      <c r="H567" t="s">
        <v>27</v>
      </c>
      <c r="I567">
        <v>21</v>
      </c>
      <c r="J567">
        <v>21</v>
      </c>
      <c r="K567">
        <v>20211</v>
      </c>
      <c r="L567">
        <v>20190816</v>
      </c>
      <c r="M567" t="s">
        <v>36</v>
      </c>
      <c r="N567">
        <v>20212</v>
      </c>
      <c r="O567">
        <v>16055943</v>
      </c>
      <c r="P567" t="s">
        <v>13</v>
      </c>
      <c r="Q567" t="s">
        <v>13</v>
      </c>
    </row>
    <row r="568" spans="1:17" x14ac:dyDescent="0.25">
      <c r="A568">
        <v>164171077</v>
      </c>
      <c r="B568" t="s">
        <v>6782</v>
      </c>
      <c r="C568" t="s">
        <v>6783</v>
      </c>
      <c r="D568" t="s">
        <v>69</v>
      </c>
      <c r="E568">
        <v>4</v>
      </c>
      <c r="F568" t="s">
        <v>6</v>
      </c>
      <c r="G568" t="s">
        <v>566</v>
      </c>
      <c r="H568" t="s">
        <v>27</v>
      </c>
      <c r="I568">
        <v>232</v>
      </c>
      <c r="J568">
        <v>232</v>
      </c>
      <c r="K568">
        <v>20211</v>
      </c>
      <c r="L568">
        <v>20200121</v>
      </c>
      <c r="M568" t="s">
        <v>36</v>
      </c>
      <c r="N568">
        <v>20212</v>
      </c>
      <c r="O568">
        <v>15973539</v>
      </c>
      <c r="P568" t="s">
        <v>13</v>
      </c>
      <c r="Q568" t="s">
        <v>13</v>
      </c>
    </row>
    <row r="569" spans="1:17" x14ac:dyDescent="0.25">
      <c r="A569">
        <v>164272560</v>
      </c>
      <c r="B569" t="s">
        <v>8385</v>
      </c>
      <c r="C569" t="s">
        <v>623</v>
      </c>
      <c r="D569" t="s">
        <v>69</v>
      </c>
      <c r="E569">
        <v>4</v>
      </c>
      <c r="F569" t="s">
        <v>6</v>
      </c>
      <c r="G569" t="s">
        <v>3609</v>
      </c>
      <c r="H569" t="s">
        <v>27</v>
      </c>
      <c r="I569">
        <v>129</v>
      </c>
      <c r="J569">
        <v>30</v>
      </c>
      <c r="K569">
        <v>20211</v>
      </c>
      <c r="L569">
        <v>20210222</v>
      </c>
      <c r="M569" t="s">
        <v>35</v>
      </c>
      <c r="N569">
        <v>20212</v>
      </c>
      <c r="O569">
        <v>16008686</v>
      </c>
      <c r="P569" t="s">
        <v>13</v>
      </c>
      <c r="Q569" t="s">
        <v>13</v>
      </c>
    </row>
    <row r="570" spans="1:17" x14ac:dyDescent="0.25">
      <c r="A570">
        <v>164248090</v>
      </c>
      <c r="B570" t="s">
        <v>7521</v>
      </c>
      <c r="C570" t="s">
        <v>1377</v>
      </c>
      <c r="D570" t="s">
        <v>69</v>
      </c>
      <c r="E570">
        <v>4</v>
      </c>
      <c r="F570" t="s">
        <v>6</v>
      </c>
      <c r="G570" t="s">
        <v>568</v>
      </c>
      <c r="H570" t="s">
        <v>27</v>
      </c>
      <c r="I570">
        <v>160</v>
      </c>
      <c r="J570">
        <v>160</v>
      </c>
      <c r="K570">
        <v>20211</v>
      </c>
      <c r="L570" t="s">
        <v>30</v>
      </c>
      <c r="M570" t="s">
        <v>36</v>
      </c>
      <c r="N570">
        <v>0</v>
      </c>
      <c r="O570">
        <v>12780041</v>
      </c>
      <c r="P570" t="s">
        <v>13</v>
      </c>
      <c r="Q570" t="s">
        <v>13</v>
      </c>
    </row>
    <row r="571" spans="1:17" x14ac:dyDescent="0.25">
      <c r="A571">
        <v>164367466</v>
      </c>
      <c r="B571" t="s">
        <v>9014</v>
      </c>
      <c r="C571" t="s">
        <v>9015</v>
      </c>
      <c r="D571" t="s">
        <v>72</v>
      </c>
      <c r="E571">
        <v>4</v>
      </c>
      <c r="F571" t="s">
        <v>6</v>
      </c>
      <c r="G571" t="s">
        <v>568</v>
      </c>
      <c r="H571" t="s">
        <v>27</v>
      </c>
      <c r="I571">
        <v>24</v>
      </c>
      <c r="J571">
        <v>23</v>
      </c>
      <c r="K571">
        <v>20211</v>
      </c>
      <c r="L571">
        <v>20190520</v>
      </c>
      <c r="M571" t="s">
        <v>36</v>
      </c>
      <c r="N571">
        <v>20212</v>
      </c>
      <c r="O571">
        <v>15825904</v>
      </c>
      <c r="P571" t="s">
        <v>13</v>
      </c>
      <c r="Q571" t="s">
        <v>13</v>
      </c>
    </row>
    <row r="572" spans="1:17" x14ac:dyDescent="0.25">
      <c r="A572">
        <v>164384023</v>
      </c>
      <c r="B572" t="s">
        <v>2038</v>
      </c>
      <c r="C572" t="s">
        <v>992</v>
      </c>
      <c r="D572" t="s">
        <v>61</v>
      </c>
      <c r="E572">
        <v>4</v>
      </c>
      <c r="F572" t="s">
        <v>38</v>
      </c>
      <c r="G572" t="s">
        <v>5290</v>
      </c>
      <c r="H572" t="s">
        <v>27</v>
      </c>
      <c r="I572">
        <v>3</v>
      </c>
      <c r="J572">
        <v>3</v>
      </c>
      <c r="K572">
        <v>20211</v>
      </c>
      <c r="L572">
        <v>20210413</v>
      </c>
      <c r="M572" t="s">
        <v>36</v>
      </c>
      <c r="N572">
        <v>20212</v>
      </c>
      <c r="O572">
        <v>15192921</v>
      </c>
      <c r="P572" t="s">
        <v>13</v>
      </c>
      <c r="Q572" t="s">
        <v>13</v>
      </c>
    </row>
    <row r="573" spans="1:17" x14ac:dyDescent="0.25">
      <c r="A573">
        <v>164354583</v>
      </c>
      <c r="B573" t="s">
        <v>9016</v>
      </c>
      <c r="C573" t="s">
        <v>9017</v>
      </c>
      <c r="D573" t="s">
        <v>69</v>
      </c>
      <c r="E573">
        <v>4</v>
      </c>
      <c r="F573" t="s">
        <v>6</v>
      </c>
      <c r="G573" t="s">
        <v>566</v>
      </c>
      <c r="H573" t="s">
        <v>27</v>
      </c>
      <c r="I573">
        <v>38</v>
      </c>
      <c r="J573">
        <v>38</v>
      </c>
      <c r="K573">
        <v>0</v>
      </c>
      <c r="L573" t="s">
        <v>30</v>
      </c>
      <c r="M573" t="s">
        <v>35</v>
      </c>
      <c r="N573">
        <v>0</v>
      </c>
      <c r="O573">
        <v>16047705</v>
      </c>
      <c r="P573" t="s">
        <v>13</v>
      </c>
      <c r="Q573" t="s">
        <v>13</v>
      </c>
    </row>
    <row r="574" spans="1:17" x14ac:dyDescent="0.25">
      <c r="A574">
        <v>164265982</v>
      </c>
      <c r="B574" t="s">
        <v>869</v>
      </c>
      <c r="C574" t="s">
        <v>919</v>
      </c>
      <c r="D574" t="s">
        <v>69</v>
      </c>
      <c r="E574">
        <v>4</v>
      </c>
      <c r="F574" t="s">
        <v>6</v>
      </c>
      <c r="G574" t="s">
        <v>566</v>
      </c>
      <c r="H574" t="s">
        <v>27</v>
      </c>
      <c r="I574">
        <v>136</v>
      </c>
      <c r="J574">
        <v>114</v>
      </c>
      <c r="K574">
        <v>20211</v>
      </c>
      <c r="L574">
        <v>20200801</v>
      </c>
      <c r="M574" t="s">
        <v>35</v>
      </c>
      <c r="N574">
        <v>20212</v>
      </c>
      <c r="O574">
        <v>16006937</v>
      </c>
      <c r="P574" t="s">
        <v>13</v>
      </c>
      <c r="Q574" t="s">
        <v>13</v>
      </c>
    </row>
    <row r="575" spans="1:17" x14ac:dyDescent="0.25">
      <c r="A575">
        <v>163241021</v>
      </c>
      <c r="B575" t="s">
        <v>697</v>
      </c>
      <c r="C575" t="s">
        <v>1638</v>
      </c>
      <c r="D575" t="s">
        <v>72</v>
      </c>
      <c r="E575">
        <v>4</v>
      </c>
      <c r="F575" t="s">
        <v>38</v>
      </c>
      <c r="G575" t="s">
        <v>4456</v>
      </c>
      <c r="H575" t="s">
        <v>27</v>
      </c>
      <c r="I575">
        <v>730</v>
      </c>
      <c r="J575">
        <v>730</v>
      </c>
      <c r="K575">
        <v>20211</v>
      </c>
      <c r="L575">
        <v>20190903</v>
      </c>
      <c r="M575" t="s">
        <v>36</v>
      </c>
      <c r="N575">
        <v>20212</v>
      </c>
      <c r="O575">
        <v>8595157</v>
      </c>
      <c r="P575" t="s">
        <v>16</v>
      </c>
      <c r="Q575" t="s">
        <v>16</v>
      </c>
    </row>
    <row r="576" spans="1:17" x14ac:dyDescent="0.25">
      <c r="A576">
        <v>164371132</v>
      </c>
      <c r="B576" t="s">
        <v>7155</v>
      </c>
      <c r="C576" t="s">
        <v>414</v>
      </c>
      <c r="D576" t="s">
        <v>67</v>
      </c>
      <c r="E576">
        <v>4</v>
      </c>
      <c r="F576" t="s">
        <v>6</v>
      </c>
      <c r="G576" t="s">
        <v>566</v>
      </c>
      <c r="H576" t="s">
        <v>27</v>
      </c>
      <c r="I576">
        <v>21</v>
      </c>
      <c r="J576">
        <v>21</v>
      </c>
      <c r="K576">
        <v>20211</v>
      </c>
      <c r="L576" t="s">
        <v>30</v>
      </c>
      <c r="M576" t="s">
        <v>35</v>
      </c>
      <c r="N576">
        <v>20212</v>
      </c>
      <c r="O576">
        <v>14974822</v>
      </c>
      <c r="P576" t="s">
        <v>13</v>
      </c>
      <c r="Q576" t="s">
        <v>13</v>
      </c>
    </row>
    <row r="577" spans="1:17" x14ac:dyDescent="0.25">
      <c r="A577">
        <v>164357093</v>
      </c>
      <c r="B577" t="s">
        <v>9018</v>
      </c>
      <c r="C577" t="s">
        <v>213</v>
      </c>
      <c r="D577" t="s">
        <v>69</v>
      </c>
      <c r="E577">
        <v>4</v>
      </c>
      <c r="F577" t="s">
        <v>6</v>
      </c>
      <c r="G577" t="s">
        <v>566</v>
      </c>
      <c r="H577" t="s">
        <v>27</v>
      </c>
      <c r="I577">
        <v>36</v>
      </c>
      <c r="J577">
        <v>36</v>
      </c>
      <c r="K577">
        <v>20211</v>
      </c>
      <c r="L577">
        <v>20180123</v>
      </c>
      <c r="M577" t="s">
        <v>35</v>
      </c>
      <c r="N577">
        <v>20212</v>
      </c>
      <c r="O577">
        <v>16046838</v>
      </c>
      <c r="P577" t="s">
        <v>13</v>
      </c>
      <c r="Q577" t="s">
        <v>13</v>
      </c>
    </row>
    <row r="578" spans="1:17" x14ac:dyDescent="0.25">
      <c r="A578">
        <v>164348209</v>
      </c>
      <c r="B578" t="s">
        <v>251</v>
      </c>
      <c r="C578" t="s">
        <v>2284</v>
      </c>
      <c r="D578" t="s">
        <v>69</v>
      </c>
      <c r="E578">
        <v>4</v>
      </c>
      <c r="F578" t="s">
        <v>6</v>
      </c>
      <c r="G578" t="s">
        <v>3609</v>
      </c>
      <c r="H578" t="s">
        <v>27</v>
      </c>
      <c r="I578">
        <v>45</v>
      </c>
      <c r="J578">
        <v>45</v>
      </c>
      <c r="K578">
        <v>20211</v>
      </c>
      <c r="L578">
        <v>20210601</v>
      </c>
      <c r="M578" t="s">
        <v>35</v>
      </c>
      <c r="N578">
        <v>20212</v>
      </c>
      <c r="O578">
        <v>9967670</v>
      </c>
      <c r="P578" t="s">
        <v>13</v>
      </c>
      <c r="Q578" t="s">
        <v>13</v>
      </c>
    </row>
    <row r="579" spans="1:17" x14ac:dyDescent="0.25">
      <c r="A579">
        <v>164143677</v>
      </c>
      <c r="B579" t="s">
        <v>816</v>
      </c>
      <c r="C579" t="s">
        <v>7153</v>
      </c>
      <c r="D579" t="s">
        <v>69</v>
      </c>
      <c r="E579">
        <v>4</v>
      </c>
      <c r="F579" t="s">
        <v>6</v>
      </c>
      <c r="G579" t="s">
        <v>3609</v>
      </c>
      <c r="H579" t="s">
        <v>27</v>
      </c>
      <c r="I579">
        <v>267</v>
      </c>
      <c r="J579">
        <v>267</v>
      </c>
      <c r="K579">
        <v>0</v>
      </c>
      <c r="L579">
        <v>20200127</v>
      </c>
      <c r="M579" t="s">
        <v>36</v>
      </c>
      <c r="N579">
        <v>0</v>
      </c>
      <c r="O579">
        <v>11099918</v>
      </c>
      <c r="P579" t="s">
        <v>13</v>
      </c>
      <c r="Q579" t="s">
        <v>13</v>
      </c>
    </row>
    <row r="580" spans="1:17" x14ac:dyDescent="0.25">
      <c r="A580">
        <v>164143677</v>
      </c>
      <c r="B580" t="s">
        <v>816</v>
      </c>
      <c r="C580" t="s">
        <v>7153</v>
      </c>
      <c r="D580" t="s">
        <v>69</v>
      </c>
      <c r="E580">
        <v>4</v>
      </c>
      <c r="F580" t="s">
        <v>5</v>
      </c>
      <c r="G580" t="s">
        <v>3609</v>
      </c>
      <c r="H580" t="s">
        <v>27</v>
      </c>
      <c r="I580">
        <v>267</v>
      </c>
      <c r="J580">
        <v>176</v>
      </c>
      <c r="K580">
        <v>0</v>
      </c>
      <c r="L580">
        <v>20200127</v>
      </c>
      <c r="M580" t="s">
        <v>36</v>
      </c>
      <c r="N580">
        <v>0</v>
      </c>
      <c r="O580">
        <v>11099918</v>
      </c>
      <c r="P580" t="s">
        <v>13</v>
      </c>
      <c r="Q580" t="s">
        <v>13</v>
      </c>
    </row>
    <row r="581" spans="1:17" x14ac:dyDescent="0.25">
      <c r="A581">
        <v>163074292</v>
      </c>
      <c r="B581" t="s">
        <v>1239</v>
      </c>
      <c r="C581" t="s">
        <v>2758</v>
      </c>
      <c r="D581" t="s">
        <v>3330</v>
      </c>
      <c r="E581">
        <v>4</v>
      </c>
      <c r="F581" t="s">
        <v>38</v>
      </c>
      <c r="G581" t="s">
        <v>4456</v>
      </c>
      <c r="H581" t="s">
        <v>27</v>
      </c>
      <c r="I581">
        <v>843</v>
      </c>
      <c r="J581">
        <v>38</v>
      </c>
      <c r="K581">
        <v>20211</v>
      </c>
      <c r="L581">
        <v>20200804</v>
      </c>
      <c r="M581" t="s">
        <v>36</v>
      </c>
      <c r="N581">
        <v>20212</v>
      </c>
      <c r="O581">
        <v>15192941</v>
      </c>
      <c r="P581" t="s">
        <v>16</v>
      </c>
      <c r="Q581" t="s">
        <v>13</v>
      </c>
    </row>
    <row r="582" spans="1:17" x14ac:dyDescent="0.25">
      <c r="A582">
        <v>163885615</v>
      </c>
      <c r="B582" t="s">
        <v>533</v>
      </c>
      <c r="C582" t="s">
        <v>909</v>
      </c>
      <c r="D582" t="s">
        <v>3330</v>
      </c>
      <c r="E582">
        <v>4</v>
      </c>
      <c r="F582" t="s">
        <v>38</v>
      </c>
      <c r="G582" t="s">
        <v>4456</v>
      </c>
      <c r="H582" t="s">
        <v>27</v>
      </c>
      <c r="I582">
        <v>437</v>
      </c>
      <c r="J582">
        <v>359</v>
      </c>
      <c r="K582">
        <v>20211</v>
      </c>
      <c r="L582">
        <v>20210428</v>
      </c>
      <c r="M582" t="s">
        <v>35</v>
      </c>
      <c r="N582">
        <v>20212</v>
      </c>
      <c r="O582">
        <v>15451726</v>
      </c>
      <c r="P582" t="s">
        <v>14</v>
      </c>
      <c r="Q582" t="s">
        <v>13</v>
      </c>
    </row>
    <row r="583" spans="1:17" x14ac:dyDescent="0.25">
      <c r="A583">
        <v>164277757</v>
      </c>
      <c r="B583" t="s">
        <v>264</v>
      </c>
      <c r="C583" t="s">
        <v>352</v>
      </c>
      <c r="D583" t="s">
        <v>69</v>
      </c>
      <c r="E583">
        <v>4</v>
      </c>
      <c r="F583" t="s">
        <v>38</v>
      </c>
      <c r="G583" t="s">
        <v>5290</v>
      </c>
      <c r="H583" t="s">
        <v>27</v>
      </c>
      <c r="I583">
        <v>122</v>
      </c>
      <c r="J583">
        <v>122</v>
      </c>
      <c r="K583">
        <v>20211</v>
      </c>
      <c r="L583" t="s">
        <v>30</v>
      </c>
      <c r="M583" t="s">
        <v>35</v>
      </c>
      <c r="N583">
        <v>0</v>
      </c>
      <c r="O583">
        <v>16013196</v>
      </c>
      <c r="P583" t="s">
        <v>13</v>
      </c>
      <c r="Q583" t="s">
        <v>13</v>
      </c>
    </row>
    <row r="584" spans="1:17" x14ac:dyDescent="0.25">
      <c r="A584">
        <v>163149546</v>
      </c>
      <c r="B584" t="s">
        <v>398</v>
      </c>
      <c r="C584" t="s">
        <v>858</v>
      </c>
      <c r="D584" t="s">
        <v>72</v>
      </c>
      <c r="E584">
        <v>4</v>
      </c>
      <c r="F584" t="s">
        <v>38</v>
      </c>
      <c r="G584" t="s">
        <v>4456</v>
      </c>
      <c r="H584" t="s">
        <v>27</v>
      </c>
      <c r="I584">
        <v>780</v>
      </c>
      <c r="J584">
        <v>780</v>
      </c>
      <c r="K584">
        <v>20211</v>
      </c>
      <c r="L584">
        <v>20190715</v>
      </c>
      <c r="M584" t="s">
        <v>35</v>
      </c>
      <c r="N584">
        <v>20212</v>
      </c>
      <c r="O584">
        <v>15324176</v>
      </c>
      <c r="P584" t="s">
        <v>16</v>
      </c>
      <c r="Q584" t="s">
        <v>16</v>
      </c>
    </row>
    <row r="585" spans="1:17" x14ac:dyDescent="0.25">
      <c r="A585">
        <v>164364474</v>
      </c>
      <c r="B585" t="s">
        <v>9019</v>
      </c>
      <c r="C585" t="s">
        <v>460</v>
      </c>
      <c r="D585" t="s">
        <v>69</v>
      </c>
      <c r="E585">
        <v>4</v>
      </c>
      <c r="F585" t="s">
        <v>6</v>
      </c>
      <c r="G585" t="s">
        <v>566</v>
      </c>
      <c r="H585" t="s">
        <v>27</v>
      </c>
      <c r="I585">
        <v>28</v>
      </c>
      <c r="J585">
        <v>28</v>
      </c>
      <c r="K585">
        <v>20211</v>
      </c>
      <c r="L585" t="s">
        <v>30</v>
      </c>
      <c r="M585" t="s">
        <v>35</v>
      </c>
      <c r="N585">
        <v>20212</v>
      </c>
      <c r="O585">
        <v>16048262</v>
      </c>
      <c r="P585" t="s">
        <v>13</v>
      </c>
      <c r="Q585" t="s">
        <v>13</v>
      </c>
    </row>
    <row r="586" spans="1:17" x14ac:dyDescent="0.25">
      <c r="A586">
        <v>164341937</v>
      </c>
      <c r="B586" t="s">
        <v>9020</v>
      </c>
      <c r="C586" t="s">
        <v>9021</v>
      </c>
      <c r="D586" t="s">
        <v>69</v>
      </c>
      <c r="E586">
        <v>4</v>
      </c>
      <c r="F586" t="s">
        <v>6</v>
      </c>
      <c r="G586" t="s">
        <v>566</v>
      </c>
      <c r="H586" t="s">
        <v>27</v>
      </c>
      <c r="I586">
        <v>52</v>
      </c>
      <c r="J586">
        <v>52</v>
      </c>
      <c r="K586">
        <v>0</v>
      </c>
      <c r="L586" t="s">
        <v>30</v>
      </c>
      <c r="M586" t="s">
        <v>35</v>
      </c>
      <c r="N586">
        <v>0</v>
      </c>
      <c r="O586">
        <v>16040254</v>
      </c>
      <c r="P586" t="s">
        <v>13</v>
      </c>
      <c r="Q586" t="s">
        <v>13</v>
      </c>
    </row>
    <row r="587" spans="1:17" x14ac:dyDescent="0.25">
      <c r="A587">
        <v>163586355</v>
      </c>
      <c r="B587" t="s">
        <v>279</v>
      </c>
      <c r="C587" t="s">
        <v>1542</v>
      </c>
      <c r="D587" t="s">
        <v>3330</v>
      </c>
      <c r="E587">
        <v>4</v>
      </c>
      <c r="F587" t="s">
        <v>38</v>
      </c>
      <c r="G587" t="s">
        <v>4456</v>
      </c>
      <c r="H587" t="s">
        <v>27</v>
      </c>
      <c r="I587">
        <v>521</v>
      </c>
      <c r="J587">
        <v>521</v>
      </c>
      <c r="K587">
        <v>20211</v>
      </c>
      <c r="L587">
        <v>20200329</v>
      </c>
      <c r="M587" t="s">
        <v>36</v>
      </c>
      <c r="N587">
        <v>20212</v>
      </c>
      <c r="O587">
        <v>14149458</v>
      </c>
      <c r="P587" t="s">
        <v>14</v>
      </c>
      <c r="Q587" t="s">
        <v>14</v>
      </c>
    </row>
    <row r="588" spans="1:17" x14ac:dyDescent="0.25">
      <c r="A588">
        <v>163421129</v>
      </c>
      <c r="B588" t="s">
        <v>279</v>
      </c>
      <c r="C588" t="s">
        <v>4978</v>
      </c>
      <c r="D588" t="s">
        <v>69</v>
      </c>
      <c r="E588">
        <v>4</v>
      </c>
      <c r="F588" t="s">
        <v>37</v>
      </c>
      <c r="G588" t="s">
        <v>8386</v>
      </c>
      <c r="H588" t="s">
        <v>27</v>
      </c>
      <c r="I588">
        <v>559</v>
      </c>
      <c r="J588">
        <v>559</v>
      </c>
      <c r="K588">
        <v>20211</v>
      </c>
      <c r="L588">
        <v>20210424</v>
      </c>
      <c r="M588" t="s">
        <v>36</v>
      </c>
      <c r="N588">
        <v>20212</v>
      </c>
      <c r="O588">
        <v>14527471</v>
      </c>
      <c r="P588" t="s">
        <v>15</v>
      </c>
      <c r="Q588" t="s">
        <v>15</v>
      </c>
    </row>
    <row r="589" spans="1:17" x14ac:dyDescent="0.25">
      <c r="A589">
        <v>164148845</v>
      </c>
      <c r="B589" t="s">
        <v>281</v>
      </c>
      <c r="C589" t="s">
        <v>204</v>
      </c>
      <c r="D589" t="s">
        <v>72</v>
      </c>
      <c r="E589">
        <v>4</v>
      </c>
      <c r="F589" t="s">
        <v>6</v>
      </c>
      <c r="G589" t="s">
        <v>568</v>
      </c>
      <c r="H589" t="s">
        <v>27</v>
      </c>
      <c r="I589">
        <v>259</v>
      </c>
      <c r="J589">
        <v>259</v>
      </c>
      <c r="K589">
        <v>20211</v>
      </c>
      <c r="L589">
        <v>20181121</v>
      </c>
      <c r="M589" t="s">
        <v>35</v>
      </c>
      <c r="N589">
        <v>20212</v>
      </c>
      <c r="O589">
        <v>15965111</v>
      </c>
      <c r="P589" t="s">
        <v>13</v>
      </c>
      <c r="Q589" t="s">
        <v>13</v>
      </c>
    </row>
    <row r="590" spans="1:17" x14ac:dyDescent="0.25">
      <c r="A590">
        <v>164358440</v>
      </c>
      <c r="B590" t="s">
        <v>9022</v>
      </c>
      <c r="C590" t="s">
        <v>561</v>
      </c>
      <c r="D590" t="s">
        <v>69</v>
      </c>
      <c r="E590">
        <v>4</v>
      </c>
      <c r="F590" t="s">
        <v>6</v>
      </c>
      <c r="G590" t="s">
        <v>566</v>
      </c>
      <c r="H590" t="s">
        <v>27</v>
      </c>
      <c r="I590">
        <v>35</v>
      </c>
      <c r="J590">
        <v>35</v>
      </c>
      <c r="K590">
        <v>20211</v>
      </c>
      <c r="L590" t="s">
        <v>30</v>
      </c>
      <c r="M590" t="s">
        <v>36</v>
      </c>
      <c r="N590">
        <v>20212</v>
      </c>
      <c r="O590">
        <v>8694668</v>
      </c>
      <c r="P590" t="s">
        <v>13</v>
      </c>
      <c r="Q590" t="s">
        <v>13</v>
      </c>
    </row>
    <row r="591" spans="1:17" x14ac:dyDescent="0.25">
      <c r="A591">
        <v>164280872</v>
      </c>
      <c r="B591" t="s">
        <v>8387</v>
      </c>
      <c r="C591" t="s">
        <v>8388</v>
      </c>
      <c r="D591" t="s">
        <v>61</v>
      </c>
      <c r="E591">
        <v>4</v>
      </c>
      <c r="F591" t="s">
        <v>6</v>
      </c>
      <c r="G591" t="s">
        <v>568</v>
      </c>
      <c r="H591" t="s">
        <v>27</v>
      </c>
      <c r="I591">
        <v>120</v>
      </c>
      <c r="J591">
        <v>120</v>
      </c>
      <c r="K591">
        <v>20211</v>
      </c>
      <c r="L591">
        <v>20190823</v>
      </c>
      <c r="M591" t="s">
        <v>35</v>
      </c>
      <c r="N591">
        <v>20212</v>
      </c>
      <c r="O591">
        <v>13764319</v>
      </c>
      <c r="P591" t="s">
        <v>13</v>
      </c>
      <c r="Q591" t="s">
        <v>13</v>
      </c>
    </row>
    <row r="592" spans="1:17" x14ac:dyDescent="0.25">
      <c r="A592">
        <v>164268177</v>
      </c>
      <c r="B592" t="s">
        <v>8389</v>
      </c>
      <c r="C592" t="s">
        <v>352</v>
      </c>
      <c r="D592" t="s">
        <v>69</v>
      </c>
      <c r="E592">
        <v>4</v>
      </c>
      <c r="F592" t="s">
        <v>6</v>
      </c>
      <c r="G592" t="s">
        <v>3609</v>
      </c>
      <c r="H592" t="s">
        <v>27</v>
      </c>
      <c r="I592">
        <v>134</v>
      </c>
      <c r="J592">
        <v>30</v>
      </c>
      <c r="K592">
        <v>20211</v>
      </c>
      <c r="L592">
        <v>20210524</v>
      </c>
      <c r="M592" t="s">
        <v>35</v>
      </c>
      <c r="N592">
        <v>20212</v>
      </c>
      <c r="O592">
        <v>16005795</v>
      </c>
      <c r="P592" t="s">
        <v>13</v>
      </c>
      <c r="Q592" t="s">
        <v>13</v>
      </c>
    </row>
    <row r="593" spans="1:17" x14ac:dyDescent="0.25">
      <c r="A593">
        <v>164106399</v>
      </c>
      <c r="B593" t="s">
        <v>6075</v>
      </c>
      <c r="C593" t="s">
        <v>6076</v>
      </c>
      <c r="D593" t="s">
        <v>69</v>
      </c>
      <c r="E593">
        <v>4</v>
      </c>
      <c r="F593" t="s">
        <v>38</v>
      </c>
      <c r="G593" t="s">
        <v>5290</v>
      </c>
      <c r="H593" t="s">
        <v>27</v>
      </c>
      <c r="I593">
        <v>311</v>
      </c>
      <c r="J593">
        <v>122</v>
      </c>
      <c r="K593">
        <v>20211</v>
      </c>
      <c r="L593">
        <v>20191121</v>
      </c>
      <c r="M593" t="s">
        <v>36</v>
      </c>
      <c r="N593">
        <v>20212</v>
      </c>
      <c r="O593">
        <v>15744927</v>
      </c>
      <c r="P593" t="s">
        <v>13</v>
      </c>
      <c r="Q593" t="s">
        <v>13</v>
      </c>
    </row>
    <row r="594" spans="1:17" x14ac:dyDescent="0.25">
      <c r="A594">
        <v>164329858</v>
      </c>
      <c r="B594" t="s">
        <v>3413</v>
      </c>
      <c r="C594" t="s">
        <v>2286</v>
      </c>
      <c r="D594" t="s">
        <v>69</v>
      </c>
      <c r="E594">
        <v>4</v>
      </c>
      <c r="F594" t="s">
        <v>6</v>
      </c>
      <c r="G594" t="s">
        <v>566</v>
      </c>
      <c r="H594" t="s">
        <v>27</v>
      </c>
      <c r="I594">
        <v>65</v>
      </c>
      <c r="J594">
        <v>51</v>
      </c>
      <c r="K594">
        <v>0</v>
      </c>
      <c r="L594" t="s">
        <v>30</v>
      </c>
      <c r="M594" t="s">
        <v>35</v>
      </c>
      <c r="N594">
        <v>0</v>
      </c>
      <c r="O594">
        <v>11305631</v>
      </c>
      <c r="P594" t="s">
        <v>13</v>
      </c>
      <c r="Q594" t="s">
        <v>13</v>
      </c>
    </row>
    <row r="595" spans="1:17" x14ac:dyDescent="0.25">
      <c r="A595">
        <v>163292766</v>
      </c>
      <c r="B595" t="s">
        <v>4457</v>
      </c>
      <c r="C595" t="s">
        <v>1037</v>
      </c>
      <c r="D595" t="s">
        <v>69</v>
      </c>
      <c r="E595">
        <v>4</v>
      </c>
      <c r="F595" t="s">
        <v>37</v>
      </c>
      <c r="G595" t="s">
        <v>8386</v>
      </c>
      <c r="H595" t="s">
        <v>27</v>
      </c>
      <c r="I595">
        <v>671</v>
      </c>
      <c r="J595">
        <v>223</v>
      </c>
      <c r="K595">
        <v>0</v>
      </c>
      <c r="L595">
        <v>20190404</v>
      </c>
      <c r="M595" t="s">
        <v>36</v>
      </c>
      <c r="N595">
        <v>0</v>
      </c>
      <c r="O595">
        <v>15377011</v>
      </c>
      <c r="P595" t="s">
        <v>15</v>
      </c>
      <c r="Q595" t="s">
        <v>13</v>
      </c>
    </row>
    <row r="596" spans="1:17" x14ac:dyDescent="0.25">
      <c r="A596">
        <v>164275919</v>
      </c>
      <c r="B596" t="s">
        <v>1772</v>
      </c>
      <c r="C596" t="s">
        <v>507</v>
      </c>
      <c r="D596" t="s">
        <v>69</v>
      </c>
      <c r="E596">
        <v>4</v>
      </c>
      <c r="F596" t="s">
        <v>6</v>
      </c>
      <c r="G596" t="s">
        <v>566</v>
      </c>
      <c r="H596" t="s">
        <v>27</v>
      </c>
      <c r="I596">
        <v>128</v>
      </c>
      <c r="J596">
        <v>51</v>
      </c>
      <c r="K596">
        <v>0</v>
      </c>
      <c r="L596" t="s">
        <v>30</v>
      </c>
      <c r="M596" t="s">
        <v>35</v>
      </c>
      <c r="N596">
        <v>0</v>
      </c>
      <c r="O596">
        <v>8957123</v>
      </c>
      <c r="P596" t="s">
        <v>13</v>
      </c>
      <c r="Q596" t="s">
        <v>13</v>
      </c>
    </row>
    <row r="597" spans="1:17" x14ac:dyDescent="0.25">
      <c r="A597">
        <v>164125863</v>
      </c>
      <c r="B597" t="s">
        <v>1082</v>
      </c>
      <c r="C597" t="s">
        <v>2145</v>
      </c>
      <c r="D597" t="s">
        <v>69</v>
      </c>
      <c r="E597">
        <v>4</v>
      </c>
      <c r="F597" t="s">
        <v>6</v>
      </c>
      <c r="G597" t="s">
        <v>3609</v>
      </c>
      <c r="H597" t="s">
        <v>27</v>
      </c>
      <c r="I597">
        <v>289</v>
      </c>
      <c r="J597">
        <v>289</v>
      </c>
      <c r="K597">
        <v>20211</v>
      </c>
      <c r="L597">
        <v>20190211</v>
      </c>
      <c r="M597" t="s">
        <v>36</v>
      </c>
      <c r="N597">
        <v>20212</v>
      </c>
      <c r="O597">
        <v>13424047</v>
      </c>
      <c r="P597" t="s">
        <v>13</v>
      </c>
      <c r="Q597" t="s">
        <v>13</v>
      </c>
    </row>
    <row r="598" spans="1:17" x14ac:dyDescent="0.25">
      <c r="A598">
        <v>163011290</v>
      </c>
      <c r="B598" t="s">
        <v>1088</v>
      </c>
      <c r="C598" t="s">
        <v>2178</v>
      </c>
      <c r="D598" t="s">
        <v>69</v>
      </c>
      <c r="E598">
        <v>4</v>
      </c>
      <c r="F598" t="s">
        <v>38</v>
      </c>
      <c r="G598" t="s">
        <v>5290</v>
      </c>
      <c r="H598" t="s">
        <v>27</v>
      </c>
      <c r="I598">
        <v>892</v>
      </c>
      <c r="J598">
        <v>101</v>
      </c>
      <c r="K598">
        <v>20211</v>
      </c>
      <c r="L598">
        <v>20190304</v>
      </c>
      <c r="M598" t="s">
        <v>36</v>
      </c>
      <c r="N598">
        <v>20212</v>
      </c>
      <c r="O598">
        <v>11466647</v>
      </c>
      <c r="P598" t="s">
        <v>16</v>
      </c>
      <c r="Q598" t="s">
        <v>13</v>
      </c>
    </row>
    <row r="599" spans="1:17" x14ac:dyDescent="0.25">
      <c r="A599">
        <v>164339683</v>
      </c>
      <c r="B599" t="s">
        <v>1968</v>
      </c>
      <c r="C599" t="s">
        <v>9023</v>
      </c>
      <c r="D599" t="s">
        <v>5141</v>
      </c>
      <c r="E599">
        <v>4</v>
      </c>
      <c r="F599" t="s">
        <v>6</v>
      </c>
      <c r="G599" t="s">
        <v>568</v>
      </c>
      <c r="H599" t="s">
        <v>27</v>
      </c>
      <c r="I599">
        <v>55</v>
      </c>
      <c r="J599">
        <v>21</v>
      </c>
      <c r="K599">
        <v>20211</v>
      </c>
      <c r="L599" t="s">
        <v>30</v>
      </c>
      <c r="M599" t="s">
        <v>35</v>
      </c>
      <c r="N599">
        <v>20212</v>
      </c>
      <c r="O599">
        <v>12402520</v>
      </c>
      <c r="P599" t="s">
        <v>13</v>
      </c>
      <c r="Q599" t="s">
        <v>13</v>
      </c>
    </row>
    <row r="600" spans="1:17" x14ac:dyDescent="0.25">
      <c r="A600">
        <v>163841301</v>
      </c>
      <c r="B600" t="s">
        <v>1793</v>
      </c>
      <c r="C600" t="s">
        <v>1847</v>
      </c>
      <c r="D600" t="s">
        <v>69</v>
      </c>
      <c r="E600">
        <v>4</v>
      </c>
      <c r="F600" t="s">
        <v>6</v>
      </c>
      <c r="G600" t="s">
        <v>566</v>
      </c>
      <c r="H600" t="s">
        <v>27</v>
      </c>
      <c r="I600">
        <v>468</v>
      </c>
      <c r="J600">
        <v>468</v>
      </c>
      <c r="K600">
        <v>20211</v>
      </c>
      <c r="L600" t="s">
        <v>30</v>
      </c>
      <c r="M600" t="s">
        <v>36</v>
      </c>
      <c r="N600">
        <v>20212</v>
      </c>
      <c r="O600">
        <v>14914068</v>
      </c>
      <c r="P600" t="s">
        <v>14</v>
      </c>
      <c r="Q600" t="s">
        <v>14</v>
      </c>
    </row>
    <row r="601" spans="1:17" x14ac:dyDescent="0.25">
      <c r="A601">
        <v>164359993</v>
      </c>
      <c r="B601" t="s">
        <v>3407</v>
      </c>
      <c r="C601" t="s">
        <v>9024</v>
      </c>
      <c r="D601" t="s">
        <v>69</v>
      </c>
      <c r="E601">
        <v>4</v>
      </c>
      <c r="F601" t="s">
        <v>6</v>
      </c>
      <c r="G601" t="s">
        <v>566</v>
      </c>
      <c r="H601" t="s">
        <v>27</v>
      </c>
      <c r="I601">
        <v>34</v>
      </c>
      <c r="J601">
        <v>34</v>
      </c>
      <c r="K601">
        <v>20211</v>
      </c>
      <c r="L601" t="s">
        <v>30</v>
      </c>
      <c r="M601" t="s">
        <v>36</v>
      </c>
      <c r="N601">
        <v>20212</v>
      </c>
      <c r="O601">
        <v>16050040</v>
      </c>
      <c r="P601" t="s">
        <v>13</v>
      </c>
      <c r="Q601" t="s">
        <v>13</v>
      </c>
    </row>
    <row r="602" spans="1:17" x14ac:dyDescent="0.25">
      <c r="A602">
        <v>164017109</v>
      </c>
      <c r="B602" t="s">
        <v>1232</v>
      </c>
      <c r="C602" t="s">
        <v>535</v>
      </c>
      <c r="D602" t="s">
        <v>5141</v>
      </c>
      <c r="E602">
        <v>4</v>
      </c>
      <c r="F602" t="s">
        <v>6</v>
      </c>
      <c r="G602" t="s">
        <v>4456</v>
      </c>
      <c r="H602" t="s">
        <v>27</v>
      </c>
      <c r="I602">
        <v>400</v>
      </c>
      <c r="J602">
        <v>400</v>
      </c>
      <c r="K602">
        <v>0</v>
      </c>
      <c r="L602" t="s">
        <v>30</v>
      </c>
      <c r="M602" t="s">
        <v>35</v>
      </c>
      <c r="N602">
        <v>20212</v>
      </c>
      <c r="O602">
        <v>15084737</v>
      </c>
      <c r="P602" t="s">
        <v>14</v>
      </c>
      <c r="Q602" t="s">
        <v>14</v>
      </c>
    </row>
    <row r="603" spans="1:17" x14ac:dyDescent="0.25">
      <c r="A603">
        <v>163025211</v>
      </c>
      <c r="B603" t="s">
        <v>3892</v>
      </c>
      <c r="C603" t="s">
        <v>672</v>
      </c>
      <c r="D603" t="s">
        <v>3330</v>
      </c>
      <c r="E603">
        <v>4</v>
      </c>
      <c r="F603" t="s">
        <v>38</v>
      </c>
      <c r="G603" t="s">
        <v>4456</v>
      </c>
      <c r="H603" t="s">
        <v>27</v>
      </c>
      <c r="I603">
        <v>884</v>
      </c>
      <c r="J603">
        <v>62</v>
      </c>
      <c r="K603">
        <v>20211</v>
      </c>
      <c r="L603">
        <v>20190402</v>
      </c>
      <c r="M603" t="s">
        <v>36</v>
      </c>
      <c r="N603">
        <v>20212</v>
      </c>
      <c r="O603">
        <v>15190929</v>
      </c>
      <c r="P603" t="s">
        <v>16</v>
      </c>
      <c r="Q603" t="s">
        <v>13</v>
      </c>
    </row>
    <row r="604" spans="1:17" x14ac:dyDescent="0.25">
      <c r="A604">
        <v>162313369</v>
      </c>
      <c r="B604" t="s">
        <v>3105</v>
      </c>
      <c r="C604" t="s">
        <v>1253</v>
      </c>
      <c r="D604" t="s">
        <v>69</v>
      </c>
      <c r="E604">
        <v>4</v>
      </c>
      <c r="F604" t="s">
        <v>37</v>
      </c>
      <c r="G604" t="s">
        <v>8386</v>
      </c>
      <c r="H604" t="s">
        <v>27</v>
      </c>
      <c r="I604">
        <v>1324</v>
      </c>
      <c r="J604">
        <v>1324</v>
      </c>
      <c r="K604">
        <v>20211</v>
      </c>
      <c r="L604">
        <v>20180608</v>
      </c>
      <c r="M604" t="s">
        <v>36</v>
      </c>
      <c r="N604">
        <v>20212</v>
      </c>
      <c r="O604">
        <v>14945606</v>
      </c>
      <c r="P604" t="s">
        <v>16</v>
      </c>
      <c r="Q604" t="s">
        <v>16</v>
      </c>
    </row>
    <row r="605" spans="1:17" x14ac:dyDescent="0.25">
      <c r="A605">
        <v>164149280</v>
      </c>
      <c r="B605" t="s">
        <v>6784</v>
      </c>
      <c r="C605" t="s">
        <v>1555</v>
      </c>
      <c r="D605" t="s">
        <v>69</v>
      </c>
      <c r="E605">
        <v>4</v>
      </c>
      <c r="F605" t="s">
        <v>6</v>
      </c>
      <c r="G605" t="s">
        <v>3609</v>
      </c>
      <c r="H605" t="s">
        <v>27</v>
      </c>
      <c r="I605">
        <v>261</v>
      </c>
      <c r="J605">
        <v>30</v>
      </c>
      <c r="K605">
        <v>20211</v>
      </c>
      <c r="L605">
        <v>20210610</v>
      </c>
      <c r="M605" t="s">
        <v>36</v>
      </c>
      <c r="N605">
        <v>20212</v>
      </c>
      <c r="O605">
        <v>15966040</v>
      </c>
      <c r="P605" t="s">
        <v>13</v>
      </c>
      <c r="Q605" t="s">
        <v>13</v>
      </c>
    </row>
    <row r="606" spans="1:17" x14ac:dyDescent="0.25">
      <c r="A606">
        <v>163385361</v>
      </c>
      <c r="B606" t="s">
        <v>2952</v>
      </c>
      <c r="C606" t="s">
        <v>695</v>
      </c>
      <c r="D606" t="s">
        <v>5141</v>
      </c>
      <c r="E606">
        <v>4</v>
      </c>
      <c r="F606" t="s">
        <v>38</v>
      </c>
      <c r="G606" t="s">
        <v>4456</v>
      </c>
      <c r="H606" t="s">
        <v>27</v>
      </c>
      <c r="I606">
        <v>577</v>
      </c>
      <c r="J606">
        <v>577</v>
      </c>
      <c r="K606">
        <v>20211</v>
      </c>
      <c r="L606">
        <v>20200203</v>
      </c>
      <c r="M606" t="s">
        <v>36</v>
      </c>
      <c r="N606">
        <v>20212</v>
      </c>
      <c r="O606">
        <v>9278804</v>
      </c>
      <c r="P606" t="s">
        <v>15</v>
      </c>
      <c r="Q606" t="s">
        <v>15</v>
      </c>
    </row>
    <row r="607" spans="1:17" x14ac:dyDescent="0.25">
      <c r="A607">
        <v>164187966</v>
      </c>
      <c r="B607" t="s">
        <v>2276</v>
      </c>
      <c r="C607" t="s">
        <v>185</v>
      </c>
      <c r="D607" t="s">
        <v>69</v>
      </c>
      <c r="E607">
        <v>4</v>
      </c>
      <c r="F607" t="s">
        <v>6</v>
      </c>
      <c r="G607" t="s">
        <v>568</v>
      </c>
      <c r="H607" t="s">
        <v>27</v>
      </c>
      <c r="I607">
        <v>216</v>
      </c>
      <c r="J607">
        <v>216</v>
      </c>
      <c r="K607">
        <v>20211</v>
      </c>
      <c r="L607">
        <v>20180108</v>
      </c>
      <c r="M607" t="s">
        <v>36</v>
      </c>
      <c r="N607">
        <v>20212</v>
      </c>
      <c r="O607">
        <v>9298931</v>
      </c>
      <c r="P607" t="s">
        <v>13</v>
      </c>
      <c r="Q607" t="s">
        <v>13</v>
      </c>
    </row>
    <row r="608" spans="1:17" x14ac:dyDescent="0.25">
      <c r="A608">
        <v>164356148</v>
      </c>
      <c r="B608" t="s">
        <v>9025</v>
      </c>
      <c r="C608" t="s">
        <v>727</v>
      </c>
      <c r="D608" t="s">
        <v>69</v>
      </c>
      <c r="E608">
        <v>4</v>
      </c>
      <c r="F608" t="s">
        <v>5</v>
      </c>
      <c r="G608" t="s">
        <v>566</v>
      </c>
      <c r="H608" t="s">
        <v>27</v>
      </c>
      <c r="I608">
        <v>37</v>
      </c>
      <c r="J608">
        <v>37</v>
      </c>
      <c r="K608">
        <v>0</v>
      </c>
      <c r="L608" t="s">
        <v>30</v>
      </c>
      <c r="M608" t="s">
        <v>36</v>
      </c>
      <c r="N608">
        <v>0</v>
      </c>
      <c r="O608">
        <v>15737940</v>
      </c>
      <c r="P608" t="s">
        <v>13</v>
      </c>
      <c r="Q608" t="s">
        <v>13</v>
      </c>
    </row>
    <row r="609" spans="1:17" x14ac:dyDescent="0.25">
      <c r="A609">
        <v>164384540</v>
      </c>
      <c r="B609" t="s">
        <v>1862</v>
      </c>
      <c r="C609" t="s">
        <v>1621</v>
      </c>
      <c r="D609" t="s">
        <v>69</v>
      </c>
      <c r="E609">
        <v>4</v>
      </c>
      <c r="F609" t="s">
        <v>6</v>
      </c>
      <c r="G609" t="s">
        <v>566</v>
      </c>
      <c r="H609" t="s">
        <v>27</v>
      </c>
      <c r="I609">
        <v>7</v>
      </c>
      <c r="J609">
        <v>7</v>
      </c>
      <c r="K609">
        <v>20211</v>
      </c>
      <c r="L609" t="s">
        <v>30</v>
      </c>
      <c r="M609" t="s">
        <v>35</v>
      </c>
      <c r="N609">
        <v>20212</v>
      </c>
      <c r="O609">
        <v>16048975</v>
      </c>
      <c r="P609" t="s">
        <v>13</v>
      </c>
      <c r="Q609" t="s">
        <v>13</v>
      </c>
    </row>
    <row r="610" spans="1:17" x14ac:dyDescent="0.25">
      <c r="A610">
        <v>164363485</v>
      </c>
      <c r="B610" t="s">
        <v>1132</v>
      </c>
      <c r="C610" t="s">
        <v>505</v>
      </c>
      <c r="D610" t="s">
        <v>69</v>
      </c>
      <c r="E610">
        <v>4</v>
      </c>
      <c r="F610" t="s">
        <v>6</v>
      </c>
      <c r="G610" t="s">
        <v>566</v>
      </c>
      <c r="H610" t="s">
        <v>27</v>
      </c>
      <c r="I610">
        <v>29</v>
      </c>
      <c r="J610">
        <v>29</v>
      </c>
      <c r="K610">
        <v>20211</v>
      </c>
      <c r="L610" t="s">
        <v>30</v>
      </c>
      <c r="M610" t="s">
        <v>35</v>
      </c>
      <c r="N610">
        <v>20212</v>
      </c>
      <c r="O610">
        <v>16051130</v>
      </c>
      <c r="P610" t="s">
        <v>13</v>
      </c>
      <c r="Q610" t="s">
        <v>13</v>
      </c>
    </row>
    <row r="611" spans="1:17" x14ac:dyDescent="0.25">
      <c r="A611">
        <v>163326817</v>
      </c>
      <c r="B611" t="s">
        <v>9026</v>
      </c>
      <c r="C611" t="s">
        <v>2929</v>
      </c>
      <c r="D611" t="s">
        <v>72</v>
      </c>
      <c r="E611">
        <v>4</v>
      </c>
      <c r="F611" t="s">
        <v>6</v>
      </c>
      <c r="G611" t="s">
        <v>568</v>
      </c>
      <c r="H611" t="s">
        <v>27</v>
      </c>
      <c r="I611">
        <v>636</v>
      </c>
      <c r="J611">
        <v>636</v>
      </c>
      <c r="K611">
        <v>20211</v>
      </c>
      <c r="L611">
        <v>20210416</v>
      </c>
      <c r="M611" t="s">
        <v>35</v>
      </c>
      <c r="N611">
        <v>20212</v>
      </c>
      <c r="O611">
        <v>15388569</v>
      </c>
      <c r="P611" t="s">
        <v>15</v>
      </c>
      <c r="Q611" t="s">
        <v>15</v>
      </c>
    </row>
    <row r="612" spans="1:17" x14ac:dyDescent="0.25">
      <c r="A612">
        <v>164350448</v>
      </c>
      <c r="B612" t="s">
        <v>9027</v>
      </c>
      <c r="C612" t="s">
        <v>9028</v>
      </c>
      <c r="D612" t="s">
        <v>69</v>
      </c>
      <c r="E612">
        <v>4</v>
      </c>
      <c r="F612" t="s">
        <v>6</v>
      </c>
      <c r="G612" t="s">
        <v>566</v>
      </c>
      <c r="H612" t="s">
        <v>27</v>
      </c>
      <c r="I612">
        <v>43</v>
      </c>
      <c r="J612">
        <v>43</v>
      </c>
      <c r="K612">
        <v>20211</v>
      </c>
      <c r="L612">
        <v>20200902</v>
      </c>
      <c r="M612" t="s">
        <v>36</v>
      </c>
      <c r="N612">
        <v>20212</v>
      </c>
      <c r="O612">
        <v>12970963</v>
      </c>
      <c r="P612" t="s">
        <v>13</v>
      </c>
      <c r="Q612" t="s">
        <v>13</v>
      </c>
    </row>
    <row r="613" spans="1:17" x14ac:dyDescent="0.25">
      <c r="A613">
        <v>164368706</v>
      </c>
      <c r="B613" t="s">
        <v>343</v>
      </c>
      <c r="C613" t="s">
        <v>1091</v>
      </c>
      <c r="D613" t="s">
        <v>5141</v>
      </c>
      <c r="E613">
        <v>4</v>
      </c>
      <c r="F613" t="s">
        <v>6</v>
      </c>
      <c r="G613" t="s">
        <v>568</v>
      </c>
      <c r="H613" t="s">
        <v>27</v>
      </c>
      <c r="I613">
        <v>23</v>
      </c>
      <c r="J613">
        <v>23</v>
      </c>
      <c r="K613">
        <v>20211</v>
      </c>
      <c r="L613">
        <v>20200713</v>
      </c>
      <c r="M613" t="s">
        <v>35</v>
      </c>
      <c r="N613">
        <v>20212</v>
      </c>
      <c r="O613">
        <v>15132574</v>
      </c>
      <c r="P613" t="s">
        <v>13</v>
      </c>
      <c r="Q613" t="s">
        <v>13</v>
      </c>
    </row>
    <row r="614" spans="1:17" x14ac:dyDescent="0.25">
      <c r="A614">
        <v>164348028</v>
      </c>
      <c r="B614" t="s">
        <v>343</v>
      </c>
      <c r="C614" t="s">
        <v>560</v>
      </c>
      <c r="D614" t="s">
        <v>69</v>
      </c>
      <c r="E614">
        <v>4</v>
      </c>
      <c r="F614" t="s">
        <v>6</v>
      </c>
      <c r="G614" t="s">
        <v>566</v>
      </c>
      <c r="H614" t="s">
        <v>27</v>
      </c>
      <c r="I614">
        <v>45</v>
      </c>
      <c r="J614">
        <v>45</v>
      </c>
      <c r="K614">
        <v>20211</v>
      </c>
      <c r="L614" t="s">
        <v>30</v>
      </c>
      <c r="M614" t="s">
        <v>36</v>
      </c>
      <c r="N614">
        <v>20212</v>
      </c>
      <c r="O614">
        <v>16038066</v>
      </c>
      <c r="P614" t="s">
        <v>13</v>
      </c>
      <c r="Q614" t="s">
        <v>13</v>
      </c>
    </row>
    <row r="615" spans="1:17" x14ac:dyDescent="0.25">
      <c r="A615">
        <v>164364883</v>
      </c>
      <c r="B615" t="s">
        <v>343</v>
      </c>
      <c r="C615" t="s">
        <v>9029</v>
      </c>
      <c r="D615" t="s">
        <v>69</v>
      </c>
      <c r="E615">
        <v>4</v>
      </c>
      <c r="F615" t="s">
        <v>6</v>
      </c>
      <c r="G615" t="s">
        <v>3609</v>
      </c>
      <c r="H615" t="s">
        <v>27</v>
      </c>
      <c r="I615">
        <v>28</v>
      </c>
      <c r="J615">
        <v>28</v>
      </c>
      <c r="K615">
        <v>20211</v>
      </c>
      <c r="L615" t="s">
        <v>30</v>
      </c>
      <c r="M615" t="s">
        <v>35</v>
      </c>
      <c r="N615">
        <v>20212</v>
      </c>
      <c r="O615">
        <v>16050213</v>
      </c>
      <c r="P615" t="s">
        <v>13</v>
      </c>
      <c r="Q615" t="s">
        <v>13</v>
      </c>
    </row>
    <row r="616" spans="1:17" x14ac:dyDescent="0.25">
      <c r="A616">
        <v>164234119</v>
      </c>
      <c r="B616" t="s">
        <v>453</v>
      </c>
      <c r="C616" t="s">
        <v>1662</v>
      </c>
      <c r="D616" t="s">
        <v>69</v>
      </c>
      <c r="E616">
        <v>4</v>
      </c>
      <c r="F616" t="s">
        <v>37</v>
      </c>
      <c r="G616" t="s">
        <v>8386</v>
      </c>
      <c r="H616" t="s">
        <v>27</v>
      </c>
      <c r="I616">
        <v>183</v>
      </c>
      <c r="J616">
        <v>183</v>
      </c>
      <c r="K616">
        <v>0</v>
      </c>
      <c r="L616" t="s">
        <v>30</v>
      </c>
      <c r="M616" t="s">
        <v>35</v>
      </c>
      <c r="N616">
        <v>0</v>
      </c>
      <c r="O616">
        <v>15985929</v>
      </c>
      <c r="P616" t="s">
        <v>13</v>
      </c>
      <c r="Q616" t="s">
        <v>13</v>
      </c>
    </row>
    <row r="617" spans="1:17" x14ac:dyDescent="0.25">
      <c r="A617">
        <v>164343423</v>
      </c>
      <c r="B617" t="s">
        <v>9030</v>
      </c>
      <c r="C617" t="s">
        <v>1696</v>
      </c>
      <c r="D617" t="s">
        <v>69</v>
      </c>
      <c r="E617">
        <v>4</v>
      </c>
      <c r="F617" t="s">
        <v>6</v>
      </c>
      <c r="G617" t="s">
        <v>566</v>
      </c>
      <c r="H617" t="s">
        <v>27</v>
      </c>
      <c r="I617">
        <v>51</v>
      </c>
      <c r="J617">
        <v>51</v>
      </c>
      <c r="K617">
        <v>20211</v>
      </c>
      <c r="L617" t="s">
        <v>30</v>
      </c>
      <c r="M617" t="s">
        <v>35</v>
      </c>
      <c r="N617">
        <v>20212</v>
      </c>
      <c r="O617">
        <v>16041606</v>
      </c>
      <c r="P617" t="s">
        <v>13</v>
      </c>
      <c r="Q617" t="s">
        <v>13</v>
      </c>
    </row>
    <row r="618" spans="1:17" x14ac:dyDescent="0.25">
      <c r="A618">
        <v>163404156</v>
      </c>
      <c r="B618" t="s">
        <v>5142</v>
      </c>
      <c r="C618" t="s">
        <v>1138</v>
      </c>
      <c r="D618" t="s">
        <v>69</v>
      </c>
      <c r="E618">
        <v>4</v>
      </c>
      <c r="F618" t="s">
        <v>38</v>
      </c>
      <c r="G618" t="s">
        <v>5290</v>
      </c>
      <c r="H618" t="s">
        <v>27</v>
      </c>
      <c r="I618">
        <v>560</v>
      </c>
      <c r="J618">
        <v>122</v>
      </c>
      <c r="K618">
        <v>20211</v>
      </c>
      <c r="L618">
        <v>20200220</v>
      </c>
      <c r="M618" t="s">
        <v>35</v>
      </c>
      <c r="N618">
        <v>20212</v>
      </c>
      <c r="O618">
        <v>15439047</v>
      </c>
      <c r="P618" t="s">
        <v>15</v>
      </c>
      <c r="Q618" t="s">
        <v>13</v>
      </c>
    </row>
    <row r="619" spans="1:17" x14ac:dyDescent="0.25">
      <c r="A619">
        <v>163319014</v>
      </c>
      <c r="B619" t="s">
        <v>213</v>
      </c>
      <c r="C619" t="s">
        <v>4547</v>
      </c>
      <c r="D619" t="s">
        <v>69</v>
      </c>
      <c r="E619">
        <v>4</v>
      </c>
      <c r="F619" t="s">
        <v>6</v>
      </c>
      <c r="G619" t="s">
        <v>3609</v>
      </c>
      <c r="H619" t="s">
        <v>27</v>
      </c>
      <c r="I619">
        <v>645</v>
      </c>
      <c r="J619">
        <v>645</v>
      </c>
      <c r="K619">
        <v>20211</v>
      </c>
      <c r="L619">
        <v>20190523</v>
      </c>
      <c r="M619" t="s">
        <v>35</v>
      </c>
      <c r="N619">
        <v>0</v>
      </c>
      <c r="O619">
        <v>15157161</v>
      </c>
      <c r="P619" t="s">
        <v>15</v>
      </c>
      <c r="Q619" t="s">
        <v>15</v>
      </c>
    </row>
    <row r="620" spans="1:17" x14ac:dyDescent="0.25">
      <c r="A620">
        <v>164127434</v>
      </c>
      <c r="B620" t="s">
        <v>6315</v>
      </c>
      <c r="C620" t="s">
        <v>2124</v>
      </c>
      <c r="D620" t="s">
        <v>69</v>
      </c>
      <c r="E620">
        <v>4</v>
      </c>
      <c r="F620" t="s">
        <v>6</v>
      </c>
      <c r="G620" t="s">
        <v>568</v>
      </c>
      <c r="H620" t="s">
        <v>27</v>
      </c>
      <c r="I620">
        <v>287</v>
      </c>
      <c r="J620">
        <v>287</v>
      </c>
      <c r="K620">
        <v>20211</v>
      </c>
      <c r="L620">
        <v>20191030</v>
      </c>
      <c r="M620" t="s">
        <v>35</v>
      </c>
      <c r="N620">
        <v>20212</v>
      </c>
      <c r="O620">
        <v>10990995</v>
      </c>
      <c r="P620" t="s">
        <v>13</v>
      </c>
      <c r="Q620" t="s">
        <v>13</v>
      </c>
    </row>
    <row r="621" spans="1:17" x14ac:dyDescent="0.25">
      <c r="A621">
        <v>164263881</v>
      </c>
      <c r="B621" t="s">
        <v>7905</v>
      </c>
      <c r="C621" t="s">
        <v>364</v>
      </c>
      <c r="D621" t="s">
        <v>67</v>
      </c>
      <c r="E621">
        <v>4</v>
      </c>
      <c r="F621" t="s">
        <v>6</v>
      </c>
      <c r="G621" t="s">
        <v>568</v>
      </c>
      <c r="H621" t="s">
        <v>27</v>
      </c>
      <c r="I621">
        <v>122</v>
      </c>
      <c r="J621">
        <v>122</v>
      </c>
      <c r="K621">
        <v>20211</v>
      </c>
      <c r="L621" t="s">
        <v>30</v>
      </c>
      <c r="M621" t="s">
        <v>35</v>
      </c>
      <c r="N621">
        <v>20212</v>
      </c>
      <c r="O621">
        <v>7564050</v>
      </c>
      <c r="P621" t="s">
        <v>13</v>
      </c>
      <c r="Q621" t="s">
        <v>13</v>
      </c>
    </row>
    <row r="622" spans="1:17" x14ac:dyDescent="0.25">
      <c r="A622">
        <v>164149316</v>
      </c>
      <c r="B622" t="s">
        <v>29</v>
      </c>
      <c r="C622" t="s">
        <v>428</v>
      </c>
      <c r="D622" t="s">
        <v>69</v>
      </c>
      <c r="E622">
        <v>4</v>
      </c>
      <c r="F622" t="s">
        <v>6</v>
      </c>
      <c r="G622" t="s">
        <v>3609</v>
      </c>
      <c r="H622" t="s">
        <v>27</v>
      </c>
      <c r="I622">
        <v>259</v>
      </c>
      <c r="J622">
        <v>259</v>
      </c>
      <c r="K622">
        <v>20211</v>
      </c>
      <c r="L622">
        <v>20210709</v>
      </c>
      <c r="M622" t="s">
        <v>35</v>
      </c>
      <c r="N622">
        <v>20212</v>
      </c>
      <c r="O622">
        <v>15963356</v>
      </c>
      <c r="P622" t="s">
        <v>13</v>
      </c>
      <c r="Q622" t="s">
        <v>13</v>
      </c>
    </row>
    <row r="623" spans="1:17" x14ac:dyDescent="0.25">
      <c r="A623">
        <v>164344369</v>
      </c>
      <c r="B623" t="s">
        <v>834</v>
      </c>
      <c r="C623" t="s">
        <v>1955</v>
      </c>
      <c r="D623" t="s">
        <v>69</v>
      </c>
      <c r="E623">
        <v>4</v>
      </c>
      <c r="F623" t="s">
        <v>38</v>
      </c>
      <c r="G623" t="s">
        <v>7904</v>
      </c>
      <c r="H623" t="s">
        <v>27</v>
      </c>
      <c r="I623">
        <v>50</v>
      </c>
      <c r="J623">
        <v>15</v>
      </c>
      <c r="K623">
        <v>0</v>
      </c>
      <c r="L623">
        <v>20190718</v>
      </c>
      <c r="M623" t="s">
        <v>36</v>
      </c>
      <c r="N623">
        <v>0</v>
      </c>
      <c r="O623">
        <v>10701457</v>
      </c>
      <c r="P623" t="s">
        <v>13</v>
      </c>
      <c r="Q623" t="s">
        <v>13</v>
      </c>
    </row>
    <row r="624" spans="1:17" x14ac:dyDescent="0.25">
      <c r="A624">
        <v>164351309</v>
      </c>
      <c r="B624" t="s">
        <v>9031</v>
      </c>
      <c r="C624" t="s">
        <v>199</v>
      </c>
      <c r="D624" t="s">
        <v>69</v>
      </c>
      <c r="E624">
        <v>4</v>
      </c>
      <c r="F624" t="s">
        <v>6</v>
      </c>
      <c r="G624" t="s">
        <v>566</v>
      </c>
      <c r="H624" t="s">
        <v>27</v>
      </c>
      <c r="I624">
        <v>43</v>
      </c>
      <c r="J624">
        <v>43</v>
      </c>
      <c r="K624">
        <v>20211</v>
      </c>
      <c r="L624" t="s">
        <v>30</v>
      </c>
      <c r="M624" t="s">
        <v>36</v>
      </c>
      <c r="N624">
        <v>20212</v>
      </c>
      <c r="O624">
        <v>12896761</v>
      </c>
      <c r="P624" t="s">
        <v>13</v>
      </c>
      <c r="Q624" t="s">
        <v>13</v>
      </c>
    </row>
    <row r="625" spans="1:17" x14ac:dyDescent="0.25">
      <c r="A625">
        <v>163280364</v>
      </c>
      <c r="B625" t="s">
        <v>628</v>
      </c>
      <c r="C625" t="s">
        <v>445</v>
      </c>
      <c r="D625" t="s">
        <v>72</v>
      </c>
      <c r="E625">
        <v>4</v>
      </c>
      <c r="F625" t="s">
        <v>6</v>
      </c>
      <c r="G625" t="s">
        <v>568</v>
      </c>
      <c r="H625" t="s">
        <v>27</v>
      </c>
      <c r="I625">
        <v>680</v>
      </c>
      <c r="J625">
        <v>680</v>
      </c>
      <c r="K625">
        <v>20211</v>
      </c>
      <c r="L625">
        <v>20201130</v>
      </c>
      <c r="M625" t="s">
        <v>36</v>
      </c>
      <c r="N625">
        <v>20212</v>
      </c>
      <c r="O625">
        <v>13695779</v>
      </c>
      <c r="P625" t="s">
        <v>15</v>
      </c>
      <c r="Q625" t="s">
        <v>15</v>
      </c>
    </row>
    <row r="626" spans="1:17" x14ac:dyDescent="0.25">
      <c r="A626">
        <v>164172461</v>
      </c>
      <c r="B626" t="s">
        <v>1331</v>
      </c>
      <c r="C626" t="s">
        <v>7154</v>
      </c>
      <c r="D626" t="s">
        <v>67</v>
      </c>
      <c r="E626">
        <v>4</v>
      </c>
      <c r="F626" t="s">
        <v>6</v>
      </c>
      <c r="G626" t="s">
        <v>3609</v>
      </c>
      <c r="H626" t="s">
        <v>27</v>
      </c>
      <c r="I626">
        <v>231</v>
      </c>
      <c r="J626">
        <v>231</v>
      </c>
      <c r="K626">
        <v>20211</v>
      </c>
      <c r="L626" t="s">
        <v>30</v>
      </c>
      <c r="M626" t="s">
        <v>35</v>
      </c>
      <c r="N626">
        <v>0</v>
      </c>
      <c r="O626">
        <v>9995328</v>
      </c>
      <c r="P626" t="s">
        <v>13</v>
      </c>
      <c r="Q626" t="s">
        <v>13</v>
      </c>
    </row>
    <row r="627" spans="1:17" x14ac:dyDescent="0.25">
      <c r="A627">
        <v>164163689</v>
      </c>
      <c r="B627" t="s">
        <v>1928</v>
      </c>
      <c r="C627" t="s">
        <v>2409</v>
      </c>
      <c r="D627" t="s">
        <v>69</v>
      </c>
      <c r="E627">
        <v>4</v>
      </c>
      <c r="F627" t="s">
        <v>6</v>
      </c>
      <c r="G627" t="s">
        <v>566</v>
      </c>
      <c r="H627" t="s">
        <v>27</v>
      </c>
      <c r="I627">
        <v>239</v>
      </c>
      <c r="J627">
        <v>239</v>
      </c>
      <c r="K627">
        <v>0</v>
      </c>
      <c r="L627" t="s">
        <v>30</v>
      </c>
      <c r="M627" t="s">
        <v>36</v>
      </c>
      <c r="N627">
        <v>20212</v>
      </c>
      <c r="O627">
        <v>15263444</v>
      </c>
      <c r="P627" t="s">
        <v>13</v>
      </c>
      <c r="Q627" t="s">
        <v>13</v>
      </c>
    </row>
    <row r="628" spans="1:17" x14ac:dyDescent="0.25">
      <c r="A628">
        <v>164371934</v>
      </c>
      <c r="B628" t="s">
        <v>934</v>
      </c>
      <c r="C628" t="s">
        <v>9032</v>
      </c>
      <c r="D628" t="s">
        <v>69</v>
      </c>
      <c r="E628">
        <v>4</v>
      </c>
      <c r="F628" t="s">
        <v>6</v>
      </c>
      <c r="G628" t="s">
        <v>566</v>
      </c>
      <c r="H628" t="s">
        <v>27</v>
      </c>
      <c r="I628">
        <v>20</v>
      </c>
      <c r="J628">
        <v>20</v>
      </c>
      <c r="K628">
        <v>20211</v>
      </c>
      <c r="L628" t="s">
        <v>30</v>
      </c>
      <c r="M628" t="s">
        <v>36</v>
      </c>
      <c r="N628">
        <v>20212</v>
      </c>
      <c r="O628">
        <v>10418228</v>
      </c>
      <c r="P628" t="s">
        <v>13</v>
      </c>
      <c r="Q628" t="s">
        <v>13</v>
      </c>
    </row>
    <row r="629" spans="1:17" x14ac:dyDescent="0.25">
      <c r="A629">
        <v>164362391</v>
      </c>
      <c r="B629" t="s">
        <v>5420</v>
      </c>
      <c r="C629" t="s">
        <v>9033</v>
      </c>
      <c r="D629" t="s">
        <v>69</v>
      </c>
      <c r="E629">
        <v>4</v>
      </c>
      <c r="F629" t="s">
        <v>6</v>
      </c>
      <c r="G629" t="s">
        <v>566</v>
      </c>
      <c r="H629" t="s">
        <v>27</v>
      </c>
      <c r="I629">
        <v>30</v>
      </c>
      <c r="J629">
        <v>30</v>
      </c>
      <c r="K629">
        <v>20211</v>
      </c>
      <c r="L629">
        <v>20191212</v>
      </c>
      <c r="M629" t="s">
        <v>36</v>
      </c>
      <c r="N629">
        <v>20212</v>
      </c>
      <c r="O629">
        <v>16014698</v>
      </c>
      <c r="P629" t="s">
        <v>13</v>
      </c>
      <c r="Q629" t="s">
        <v>13</v>
      </c>
    </row>
    <row r="630" spans="1:17" x14ac:dyDescent="0.25">
      <c r="A630">
        <v>164119159</v>
      </c>
      <c r="B630" t="s">
        <v>6515</v>
      </c>
      <c r="C630" t="s">
        <v>6516</v>
      </c>
      <c r="D630" t="s">
        <v>77</v>
      </c>
      <c r="E630">
        <v>5</v>
      </c>
      <c r="F630" t="s">
        <v>6</v>
      </c>
      <c r="G630" t="s">
        <v>649</v>
      </c>
      <c r="H630" t="s">
        <v>27</v>
      </c>
      <c r="I630">
        <v>262</v>
      </c>
      <c r="J630">
        <v>262</v>
      </c>
      <c r="K630">
        <v>20211</v>
      </c>
      <c r="L630">
        <v>20210326</v>
      </c>
      <c r="M630" t="s">
        <v>36</v>
      </c>
      <c r="N630">
        <v>20212</v>
      </c>
      <c r="O630">
        <v>11749923</v>
      </c>
      <c r="P630" t="s">
        <v>13</v>
      </c>
      <c r="Q630" t="s">
        <v>13</v>
      </c>
    </row>
    <row r="631" spans="1:17" x14ac:dyDescent="0.25">
      <c r="A631">
        <v>164310210</v>
      </c>
      <c r="B631" t="s">
        <v>473</v>
      </c>
      <c r="C631" t="s">
        <v>1301</v>
      </c>
      <c r="D631" t="s">
        <v>77</v>
      </c>
      <c r="E631">
        <v>5</v>
      </c>
      <c r="F631" t="s">
        <v>6</v>
      </c>
      <c r="G631" t="s">
        <v>9034</v>
      </c>
      <c r="H631" t="s">
        <v>27</v>
      </c>
      <c r="I631">
        <v>22</v>
      </c>
      <c r="J631">
        <v>21</v>
      </c>
      <c r="K631">
        <v>0</v>
      </c>
      <c r="L631" t="s">
        <v>30</v>
      </c>
      <c r="M631" t="s">
        <v>35</v>
      </c>
      <c r="N631">
        <v>0</v>
      </c>
      <c r="O631">
        <v>9397307</v>
      </c>
      <c r="P631" t="s">
        <v>13</v>
      </c>
      <c r="Q631" t="s">
        <v>13</v>
      </c>
    </row>
    <row r="632" spans="1:17" x14ac:dyDescent="0.25">
      <c r="A632">
        <v>164193658</v>
      </c>
      <c r="B632" t="s">
        <v>971</v>
      </c>
      <c r="C632" t="s">
        <v>7906</v>
      </c>
      <c r="D632" t="s">
        <v>61</v>
      </c>
      <c r="E632">
        <v>5</v>
      </c>
      <c r="F632" t="s">
        <v>37</v>
      </c>
      <c r="G632" t="s">
        <v>639</v>
      </c>
      <c r="H632" t="s">
        <v>27</v>
      </c>
      <c r="I632">
        <v>143</v>
      </c>
      <c r="J632">
        <v>128</v>
      </c>
      <c r="K632">
        <v>0</v>
      </c>
      <c r="L632" t="s">
        <v>30</v>
      </c>
      <c r="M632" t="s">
        <v>35</v>
      </c>
      <c r="N632">
        <v>0</v>
      </c>
      <c r="O632">
        <v>15985140</v>
      </c>
      <c r="P632" t="s">
        <v>13</v>
      </c>
      <c r="Q632" t="s">
        <v>13</v>
      </c>
    </row>
    <row r="633" spans="1:17" x14ac:dyDescent="0.25">
      <c r="A633">
        <v>163144524</v>
      </c>
      <c r="B633" t="s">
        <v>671</v>
      </c>
      <c r="C633" t="s">
        <v>414</v>
      </c>
      <c r="D633" t="s">
        <v>90</v>
      </c>
      <c r="E633">
        <v>5</v>
      </c>
      <c r="F633" t="s">
        <v>37</v>
      </c>
      <c r="G633" t="s">
        <v>639</v>
      </c>
      <c r="H633" t="s">
        <v>27</v>
      </c>
      <c r="I633">
        <v>792</v>
      </c>
      <c r="J633">
        <v>239</v>
      </c>
      <c r="K633">
        <v>20211</v>
      </c>
      <c r="L633" t="s">
        <v>30</v>
      </c>
      <c r="M633" t="s">
        <v>36</v>
      </c>
      <c r="N633">
        <v>0</v>
      </c>
      <c r="O633">
        <v>15315819</v>
      </c>
      <c r="P633" t="s">
        <v>16</v>
      </c>
      <c r="Q633" t="s">
        <v>13</v>
      </c>
    </row>
    <row r="634" spans="1:17" x14ac:dyDescent="0.25">
      <c r="A634">
        <v>164107672</v>
      </c>
      <c r="B634" t="s">
        <v>674</v>
      </c>
      <c r="C634" t="s">
        <v>6518</v>
      </c>
      <c r="D634" t="s">
        <v>61</v>
      </c>
      <c r="E634">
        <v>5</v>
      </c>
      <c r="F634" t="s">
        <v>37</v>
      </c>
      <c r="G634" t="s">
        <v>639</v>
      </c>
      <c r="H634" t="s">
        <v>27</v>
      </c>
      <c r="I634">
        <v>304</v>
      </c>
      <c r="J634">
        <v>150</v>
      </c>
      <c r="K634">
        <v>0</v>
      </c>
      <c r="L634">
        <v>20180904</v>
      </c>
      <c r="M634" t="s">
        <v>36</v>
      </c>
      <c r="N634">
        <v>0</v>
      </c>
      <c r="O634">
        <v>15139812</v>
      </c>
      <c r="P634" t="s">
        <v>13</v>
      </c>
      <c r="Q634" t="s">
        <v>13</v>
      </c>
    </row>
    <row r="635" spans="1:17" x14ac:dyDescent="0.25">
      <c r="A635">
        <v>164351709</v>
      </c>
      <c r="B635" t="s">
        <v>674</v>
      </c>
      <c r="C635" t="s">
        <v>252</v>
      </c>
      <c r="D635" t="s">
        <v>61</v>
      </c>
      <c r="E635">
        <v>5</v>
      </c>
      <c r="F635" t="s">
        <v>37</v>
      </c>
      <c r="G635" t="s">
        <v>639</v>
      </c>
      <c r="H635" t="s">
        <v>27</v>
      </c>
      <c r="I635">
        <v>31</v>
      </c>
      <c r="J635">
        <v>23</v>
      </c>
      <c r="K635">
        <v>0</v>
      </c>
      <c r="L635" t="s">
        <v>30</v>
      </c>
      <c r="M635" t="s">
        <v>35</v>
      </c>
      <c r="N635">
        <v>0</v>
      </c>
      <c r="O635">
        <v>16047088</v>
      </c>
      <c r="P635" t="s">
        <v>13</v>
      </c>
      <c r="Q635" t="s">
        <v>13</v>
      </c>
    </row>
    <row r="636" spans="1:17" x14ac:dyDescent="0.25">
      <c r="A636">
        <v>164241892</v>
      </c>
      <c r="B636" t="s">
        <v>7907</v>
      </c>
      <c r="C636" t="s">
        <v>548</v>
      </c>
      <c r="D636" t="s">
        <v>77</v>
      </c>
      <c r="E636">
        <v>5</v>
      </c>
      <c r="F636" t="s">
        <v>37</v>
      </c>
      <c r="G636" t="s">
        <v>6316</v>
      </c>
      <c r="H636" t="s">
        <v>27</v>
      </c>
      <c r="I636">
        <v>126</v>
      </c>
      <c r="J636">
        <v>87</v>
      </c>
      <c r="K636">
        <v>0</v>
      </c>
      <c r="L636" t="s">
        <v>30</v>
      </c>
      <c r="M636" t="s">
        <v>35</v>
      </c>
      <c r="N636">
        <v>0</v>
      </c>
      <c r="O636">
        <v>15989545</v>
      </c>
      <c r="P636" t="s">
        <v>13</v>
      </c>
      <c r="Q636" t="s">
        <v>13</v>
      </c>
    </row>
    <row r="637" spans="1:17" x14ac:dyDescent="0.25">
      <c r="A637">
        <v>164115443</v>
      </c>
      <c r="B637" t="s">
        <v>6519</v>
      </c>
      <c r="C637" t="s">
        <v>6520</v>
      </c>
      <c r="D637" t="s">
        <v>61</v>
      </c>
      <c r="E637">
        <v>5</v>
      </c>
      <c r="F637" t="s">
        <v>6</v>
      </c>
      <c r="G637" t="s">
        <v>8876</v>
      </c>
      <c r="H637" t="s">
        <v>27</v>
      </c>
      <c r="I637">
        <v>266</v>
      </c>
      <c r="J637">
        <v>266</v>
      </c>
      <c r="K637">
        <v>20211</v>
      </c>
      <c r="L637">
        <v>20210428</v>
      </c>
      <c r="M637" t="s">
        <v>35</v>
      </c>
      <c r="N637">
        <v>20212</v>
      </c>
      <c r="O637">
        <v>7539249</v>
      </c>
      <c r="P637" t="s">
        <v>13</v>
      </c>
      <c r="Q637" t="s">
        <v>13</v>
      </c>
    </row>
    <row r="638" spans="1:17" x14ac:dyDescent="0.25">
      <c r="A638">
        <v>164070372</v>
      </c>
      <c r="B638" t="s">
        <v>1632</v>
      </c>
      <c r="C638" t="s">
        <v>6078</v>
      </c>
      <c r="D638" t="s">
        <v>61</v>
      </c>
      <c r="E638">
        <v>5</v>
      </c>
      <c r="F638" t="s">
        <v>37</v>
      </c>
      <c r="G638" t="s">
        <v>639</v>
      </c>
      <c r="H638" t="s">
        <v>27</v>
      </c>
      <c r="I638">
        <v>332</v>
      </c>
      <c r="J638">
        <v>191</v>
      </c>
      <c r="K638">
        <v>0</v>
      </c>
      <c r="L638">
        <v>20210722</v>
      </c>
      <c r="M638" t="s">
        <v>35</v>
      </c>
      <c r="N638">
        <v>0</v>
      </c>
      <c r="O638">
        <v>15940497</v>
      </c>
      <c r="P638" t="s">
        <v>13</v>
      </c>
      <c r="Q638" t="s">
        <v>13</v>
      </c>
    </row>
    <row r="639" spans="1:17" x14ac:dyDescent="0.25">
      <c r="A639">
        <v>164114791</v>
      </c>
      <c r="B639" t="s">
        <v>2202</v>
      </c>
      <c r="C639" t="s">
        <v>6317</v>
      </c>
      <c r="D639" t="s">
        <v>61</v>
      </c>
      <c r="E639">
        <v>5</v>
      </c>
      <c r="F639" t="s">
        <v>6</v>
      </c>
      <c r="G639" t="s">
        <v>8876</v>
      </c>
      <c r="H639" t="s">
        <v>27</v>
      </c>
      <c r="I639">
        <v>281</v>
      </c>
      <c r="J639">
        <v>281</v>
      </c>
      <c r="K639">
        <v>20211</v>
      </c>
      <c r="L639">
        <v>20201108</v>
      </c>
      <c r="M639" t="s">
        <v>36</v>
      </c>
      <c r="N639">
        <v>0</v>
      </c>
      <c r="O639">
        <v>8688179</v>
      </c>
      <c r="P639" t="s">
        <v>13</v>
      </c>
      <c r="Q639" t="s">
        <v>13</v>
      </c>
    </row>
    <row r="640" spans="1:17" x14ac:dyDescent="0.25">
      <c r="A640">
        <v>164054142</v>
      </c>
      <c r="B640" t="s">
        <v>872</v>
      </c>
      <c r="C640" t="s">
        <v>2698</v>
      </c>
      <c r="D640" t="s">
        <v>61</v>
      </c>
      <c r="E640">
        <v>5</v>
      </c>
      <c r="F640" t="s">
        <v>37</v>
      </c>
      <c r="G640" t="s">
        <v>639</v>
      </c>
      <c r="H640" t="s">
        <v>27</v>
      </c>
      <c r="I640">
        <v>337</v>
      </c>
      <c r="J640">
        <v>191</v>
      </c>
      <c r="K640">
        <v>20211</v>
      </c>
      <c r="L640">
        <v>20190208</v>
      </c>
      <c r="M640" t="s">
        <v>35</v>
      </c>
      <c r="N640">
        <v>0</v>
      </c>
      <c r="O640">
        <v>15159187</v>
      </c>
      <c r="P640" t="s">
        <v>13</v>
      </c>
      <c r="Q640" t="s">
        <v>13</v>
      </c>
    </row>
    <row r="641" spans="1:17" x14ac:dyDescent="0.25">
      <c r="A641">
        <v>164187712</v>
      </c>
      <c r="B641" t="s">
        <v>4374</v>
      </c>
      <c r="C641" t="s">
        <v>7522</v>
      </c>
      <c r="D641" t="s">
        <v>61</v>
      </c>
      <c r="E641">
        <v>5</v>
      </c>
      <c r="F641" t="s">
        <v>6</v>
      </c>
      <c r="G641" t="s">
        <v>631</v>
      </c>
      <c r="H641" t="s">
        <v>27</v>
      </c>
      <c r="I641">
        <v>177</v>
      </c>
      <c r="J641">
        <v>177</v>
      </c>
      <c r="K641">
        <v>20211</v>
      </c>
      <c r="L641">
        <v>20210415</v>
      </c>
      <c r="M641" t="s">
        <v>36</v>
      </c>
      <c r="N641">
        <v>20212</v>
      </c>
      <c r="O641">
        <v>11618882</v>
      </c>
      <c r="P641" t="s">
        <v>13</v>
      </c>
      <c r="Q641" t="s">
        <v>13</v>
      </c>
    </row>
    <row r="642" spans="1:17" x14ac:dyDescent="0.25">
      <c r="A642">
        <v>164114698</v>
      </c>
      <c r="B642" t="s">
        <v>6521</v>
      </c>
      <c r="C642" t="s">
        <v>408</v>
      </c>
      <c r="D642" t="s">
        <v>61</v>
      </c>
      <c r="E642">
        <v>5</v>
      </c>
      <c r="F642" t="s">
        <v>6</v>
      </c>
      <c r="G642" t="s">
        <v>649</v>
      </c>
      <c r="H642" t="s">
        <v>27</v>
      </c>
      <c r="I642">
        <v>261</v>
      </c>
      <c r="J642">
        <v>261</v>
      </c>
      <c r="K642">
        <v>0</v>
      </c>
      <c r="L642">
        <v>20200925</v>
      </c>
      <c r="M642" t="s">
        <v>36</v>
      </c>
      <c r="N642">
        <v>0</v>
      </c>
      <c r="O642">
        <v>8295991</v>
      </c>
      <c r="P642" t="s">
        <v>13</v>
      </c>
      <c r="Q642" t="s">
        <v>13</v>
      </c>
    </row>
    <row r="643" spans="1:17" x14ac:dyDescent="0.25">
      <c r="A643">
        <v>164131914</v>
      </c>
      <c r="B643" t="s">
        <v>251</v>
      </c>
      <c r="C643" t="s">
        <v>9035</v>
      </c>
      <c r="D643" t="s">
        <v>75</v>
      </c>
      <c r="E643">
        <v>5</v>
      </c>
      <c r="F643" t="s">
        <v>38</v>
      </c>
      <c r="G643" t="s">
        <v>30</v>
      </c>
      <c r="H643" t="s">
        <v>27</v>
      </c>
      <c r="I643">
        <v>282</v>
      </c>
      <c r="J643">
        <v>128</v>
      </c>
      <c r="K643">
        <v>20211</v>
      </c>
      <c r="L643">
        <v>20201214</v>
      </c>
      <c r="M643" t="s">
        <v>36</v>
      </c>
      <c r="N643">
        <v>20212</v>
      </c>
      <c r="O643">
        <v>8569773</v>
      </c>
      <c r="P643" t="s">
        <v>13</v>
      </c>
      <c r="Q643" t="s">
        <v>13</v>
      </c>
    </row>
    <row r="644" spans="1:17" x14ac:dyDescent="0.25">
      <c r="A644">
        <v>164267610</v>
      </c>
      <c r="B644" t="s">
        <v>816</v>
      </c>
      <c r="C644" t="s">
        <v>9036</v>
      </c>
      <c r="D644" t="s">
        <v>61</v>
      </c>
      <c r="E644">
        <v>5</v>
      </c>
      <c r="F644" t="s">
        <v>37</v>
      </c>
      <c r="G644" t="s">
        <v>639</v>
      </c>
      <c r="H644" t="s">
        <v>27</v>
      </c>
      <c r="I644">
        <v>70</v>
      </c>
      <c r="J644">
        <v>70</v>
      </c>
      <c r="K644">
        <v>20211</v>
      </c>
      <c r="L644">
        <v>20210709</v>
      </c>
      <c r="M644" t="s">
        <v>36</v>
      </c>
      <c r="N644">
        <v>20212</v>
      </c>
      <c r="O644">
        <v>15291992</v>
      </c>
      <c r="P644" t="s">
        <v>13</v>
      </c>
      <c r="Q644" t="s">
        <v>13</v>
      </c>
    </row>
    <row r="645" spans="1:17" x14ac:dyDescent="0.25">
      <c r="A645">
        <v>164358901</v>
      </c>
      <c r="B645" t="s">
        <v>419</v>
      </c>
      <c r="C645" t="s">
        <v>185</v>
      </c>
      <c r="D645" t="s">
        <v>61</v>
      </c>
      <c r="E645">
        <v>5</v>
      </c>
      <c r="F645" t="s">
        <v>6</v>
      </c>
      <c r="G645" t="s">
        <v>649</v>
      </c>
      <c r="H645" t="s">
        <v>27</v>
      </c>
      <c r="I645">
        <v>9</v>
      </c>
      <c r="J645" t="s">
        <v>30</v>
      </c>
      <c r="K645">
        <v>0</v>
      </c>
      <c r="L645">
        <v>20180312</v>
      </c>
      <c r="M645" t="s">
        <v>36</v>
      </c>
      <c r="N645">
        <v>0</v>
      </c>
      <c r="O645">
        <v>8783991</v>
      </c>
      <c r="P645" t="s">
        <v>13</v>
      </c>
      <c r="Q645" t="s">
        <v>19</v>
      </c>
    </row>
    <row r="646" spans="1:17" x14ac:dyDescent="0.25">
      <c r="A646">
        <v>164059546</v>
      </c>
      <c r="B646" t="s">
        <v>5785</v>
      </c>
      <c r="C646" t="s">
        <v>3865</v>
      </c>
      <c r="D646" t="s">
        <v>77</v>
      </c>
      <c r="E646">
        <v>5</v>
      </c>
      <c r="F646" t="s">
        <v>6</v>
      </c>
      <c r="G646" t="s">
        <v>649</v>
      </c>
      <c r="H646" t="s">
        <v>27</v>
      </c>
      <c r="I646">
        <v>337</v>
      </c>
      <c r="J646">
        <v>337</v>
      </c>
      <c r="K646">
        <v>0</v>
      </c>
      <c r="L646">
        <v>20210614</v>
      </c>
      <c r="M646" t="s">
        <v>36</v>
      </c>
      <c r="N646">
        <v>20212</v>
      </c>
      <c r="O646">
        <v>14690878</v>
      </c>
      <c r="P646" t="s">
        <v>13</v>
      </c>
      <c r="Q646" t="s">
        <v>13</v>
      </c>
    </row>
    <row r="647" spans="1:17" x14ac:dyDescent="0.25">
      <c r="A647">
        <v>164343883</v>
      </c>
      <c r="B647" t="s">
        <v>279</v>
      </c>
      <c r="C647" t="s">
        <v>9037</v>
      </c>
      <c r="D647" t="s">
        <v>61</v>
      </c>
      <c r="E647">
        <v>5</v>
      </c>
      <c r="F647" t="s">
        <v>37</v>
      </c>
      <c r="G647" t="s">
        <v>639</v>
      </c>
      <c r="H647" t="s">
        <v>27</v>
      </c>
      <c r="I647">
        <v>29</v>
      </c>
      <c r="J647">
        <v>21</v>
      </c>
      <c r="K647">
        <v>0</v>
      </c>
      <c r="L647">
        <v>20201001</v>
      </c>
      <c r="M647" t="s">
        <v>36</v>
      </c>
      <c r="N647">
        <v>0</v>
      </c>
      <c r="O647">
        <v>14767190</v>
      </c>
      <c r="P647" t="s">
        <v>13</v>
      </c>
      <c r="Q647" t="s">
        <v>13</v>
      </c>
    </row>
    <row r="648" spans="1:17" x14ac:dyDescent="0.25">
      <c r="A648">
        <v>163292478</v>
      </c>
      <c r="B648" t="s">
        <v>1167</v>
      </c>
      <c r="C648" t="s">
        <v>4672</v>
      </c>
      <c r="D648" t="s">
        <v>75</v>
      </c>
      <c r="E648">
        <v>5</v>
      </c>
      <c r="F648" t="s">
        <v>37</v>
      </c>
      <c r="G648" t="s">
        <v>639</v>
      </c>
      <c r="H648" t="s">
        <v>27</v>
      </c>
      <c r="I648">
        <v>654</v>
      </c>
      <c r="J648">
        <v>654</v>
      </c>
      <c r="K648">
        <v>20211</v>
      </c>
      <c r="L648">
        <v>20201214</v>
      </c>
      <c r="M648" t="s">
        <v>36</v>
      </c>
      <c r="N648">
        <v>0</v>
      </c>
      <c r="O648">
        <v>15355202</v>
      </c>
      <c r="P648" t="s">
        <v>15</v>
      </c>
      <c r="Q648" t="s">
        <v>15</v>
      </c>
    </row>
    <row r="649" spans="1:17" x14ac:dyDescent="0.25">
      <c r="A649">
        <v>164325393</v>
      </c>
      <c r="B649" t="s">
        <v>9038</v>
      </c>
      <c r="C649" t="s">
        <v>505</v>
      </c>
      <c r="D649" t="s">
        <v>61</v>
      </c>
      <c r="E649">
        <v>5</v>
      </c>
      <c r="F649" t="s">
        <v>37</v>
      </c>
      <c r="G649" t="s">
        <v>639</v>
      </c>
      <c r="H649" t="s">
        <v>27</v>
      </c>
      <c r="I649">
        <v>55</v>
      </c>
      <c r="J649">
        <v>27</v>
      </c>
      <c r="K649">
        <v>0</v>
      </c>
      <c r="L649" t="s">
        <v>30</v>
      </c>
      <c r="M649" t="s">
        <v>35</v>
      </c>
      <c r="N649">
        <v>0</v>
      </c>
      <c r="O649">
        <v>16030970</v>
      </c>
      <c r="P649" t="s">
        <v>13</v>
      </c>
      <c r="Q649" t="s">
        <v>13</v>
      </c>
    </row>
    <row r="650" spans="1:17" x14ac:dyDescent="0.25">
      <c r="A650">
        <v>164021808</v>
      </c>
      <c r="B650" t="s">
        <v>2957</v>
      </c>
      <c r="C650" t="s">
        <v>5295</v>
      </c>
      <c r="D650" t="s">
        <v>61</v>
      </c>
      <c r="E650">
        <v>5</v>
      </c>
      <c r="F650" t="s">
        <v>6</v>
      </c>
      <c r="G650" t="s">
        <v>6077</v>
      </c>
      <c r="H650" t="s">
        <v>27</v>
      </c>
      <c r="I650">
        <v>387</v>
      </c>
      <c r="J650">
        <v>359</v>
      </c>
      <c r="K650">
        <v>20211</v>
      </c>
      <c r="L650">
        <v>20191117</v>
      </c>
      <c r="M650" t="s">
        <v>36</v>
      </c>
      <c r="N650">
        <v>20212</v>
      </c>
      <c r="O650">
        <v>13374942</v>
      </c>
      <c r="P650" t="s">
        <v>14</v>
      </c>
      <c r="Q650" t="s">
        <v>13</v>
      </c>
    </row>
    <row r="651" spans="1:17" x14ac:dyDescent="0.25">
      <c r="A651">
        <v>164313648</v>
      </c>
      <c r="B651" t="s">
        <v>1855</v>
      </c>
      <c r="C651" t="s">
        <v>9039</v>
      </c>
      <c r="D651" t="s">
        <v>61</v>
      </c>
      <c r="E651">
        <v>5</v>
      </c>
      <c r="F651" t="s">
        <v>37</v>
      </c>
      <c r="G651" t="s">
        <v>639</v>
      </c>
      <c r="H651" t="s">
        <v>27</v>
      </c>
      <c r="I651">
        <v>65</v>
      </c>
      <c r="J651">
        <v>41</v>
      </c>
      <c r="K651">
        <v>0</v>
      </c>
      <c r="L651">
        <v>20191226</v>
      </c>
      <c r="M651" t="s">
        <v>36</v>
      </c>
      <c r="N651">
        <v>0</v>
      </c>
      <c r="O651">
        <v>15673007</v>
      </c>
      <c r="P651" t="s">
        <v>13</v>
      </c>
      <c r="Q651" t="s">
        <v>13</v>
      </c>
    </row>
    <row r="652" spans="1:17" x14ac:dyDescent="0.25">
      <c r="A652">
        <v>164291536</v>
      </c>
      <c r="B652" t="s">
        <v>911</v>
      </c>
      <c r="C652" t="s">
        <v>8847</v>
      </c>
      <c r="D652" t="s">
        <v>77</v>
      </c>
      <c r="E652">
        <v>5</v>
      </c>
      <c r="F652" t="s">
        <v>37</v>
      </c>
      <c r="G652" t="s">
        <v>6316</v>
      </c>
      <c r="H652" t="s">
        <v>27</v>
      </c>
      <c r="I652">
        <v>91</v>
      </c>
      <c r="J652">
        <v>76</v>
      </c>
      <c r="K652">
        <v>20211</v>
      </c>
      <c r="L652">
        <v>20200120</v>
      </c>
      <c r="M652" t="s">
        <v>35</v>
      </c>
      <c r="N652">
        <v>0</v>
      </c>
      <c r="O652">
        <v>15997626</v>
      </c>
      <c r="P652" t="s">
        <v>13</v>
      </c>
      <c r="Q652" t="s">
        <v>13</v>
      </c>
    </row>
    <row r="653" spans="1:17" x14ac:dyDescent="0.25">
      <c r="A653">
        <v>164204688</v>
      </c>
      <c r="B653" t="s">
        <v>7156</v>
      </c>
      <c r="C653" t="s">
        <v>5337</v>
      </c>
      <c r="D653" t="s">
        <v>61</v>
      </c>
      <c r="E653">
        <v>5</v>
      </c>
      <c r="F653" t="s">
        <v>6</v>
      </c>
      <c r="G653" t="s">
        <v>649</v>
      </c>
      <c r="H653" t="s">
        <v>27</v>
      </c>
      <c r="I653">
        <v>189</v>
      </c>
      <c r="J653">
        <v>189</v>
      </c>
      <c r="K653">
        <v>20211</v>
      </c>
      <c r="L653">
        <v>20200826</v>
      </c>
      <c r="M653" t="s">
        <v>36</v>
      </c>
      <c r="N653">
        <v>20212</v>
      </c>
      <c r="O653">
        <v>15984303</v>
      </c>
      <c r="P653" t="s">
        <v>13</v>
      </c>
      <c r="Q653" t="s">
        <v>13</v>
      </c>
    </row>
    <row r="654" spans="1:17" x14ac:dyDescent="0.25">
      <c r="A654">
        <v>164363537</v>
      </c>
      <c r="B654" t="s">
        <v>9040</v>
      </c>
      <c r="C654" t="s">
        <v>9041</v>
      </c>
      <c r="D654" t="s">
        <v>67</v>
      </c>
      <c r="E654">
        <v>5</v>
      </c>
      <c r="F654" t="s">
        <v>6</v>
      </c>
      <c r="G654" t="s">
        <v>8876</v>
      </c>
      <c r="H654" t="s">
        <v>27</v>
      </c>
      <c r="I654">
        <v>16</v>
      </c>
      <c r="J654">
        <v>16</v>
      </c>
      <c r="K654">
        <v>0</v>
      </c>
      <c r="L654" t="s">
        <v>30</v>
      </c>
      <c r="M654" t="s">
        <v>35</v>
      </c>
      <c r="N654">
        <v>0</v>
      </c>
      <c r="O654">
        <v>9464236</v>
      </c>
      <c r="P654" t="s">
        <v>13</v>
      </c>
      <c r="Q654" t="s">
        <v>13</v>
      </c>
    </row>
    <row r="655" spans="1:17" x14ac:dyDescent="0.25">
      <c r="A655">
        <v>164263349</v>
      </c>
      <c r="B655" t="s">
        <v>8390</v>
      </c>
      <c r="C655" t="s">
        <v>438</v>
      </c>
      <c r="D655" t="s">
        <v>61</v>
      </c>
      <c r="E655">
        <v>5</v>
      </c>
      <c r="F655" t="s">
        <v>37</v>
      </c>
      <c r="G655" t="s">
        <v>4979</v>
      </c>
      <c r="H655" t="s">
        <v>27</v>
      </c>
      <c r="I655">
        <v>119</v>
      </c>
      <c r="J655">
        <v>55</v>
      </c>
      <c r="K655">
        <v>0</v>
      </c>
      <c r="L655" t="s">
        <v>30</v>
      </c>
      <c r="M655" t="s">
        <v>35</v>
      </c>
      <c r="N655">
        <v>0</v>
      </c>
      <c r="O655">
        <v>16007082</v>
      </c>
      <c r="P655" t="s">
        <v>13</v>
      </c>
      <c r="Q655" t="s">
        <v>13</v>
      </c>
    </row>
    <row r="656" spans="1:17" x14ac:dyDescent="0.25">
      <c r="A656">
        <v>164348059</v>
      </c>
      <c r="B656" t="s">
        <v>2418</v>
      </c>
      <c r="C656" t="s">
        <v>5237</v>
      </c>
      <c r="D656" t="s">
        <v>61</v>
      </c>
      <c r="E656">
        <v>5</v>
      </c>
      <c r="F656" t="s">
        <v>6</v>
      </c>
      <c r="G656" t="s">
        <v>631</v>
      </c>
      <c r="H656" t="s">
        <v>27</v>
      </c>
      <c r="I656">
        <v>30</v>
      </c>
      <c r="J656">
        <v>30</v>
      </c>
      <c r="K656">
        <v>0</v>
      </c>
      <c r="L656" t="s">
        <v>30</v>
      </c>
      <c r="M656" t="s">
        <v>36</v>
      </c>
      <c r="N656">
        <v>0</v>
      </c>
      <c r="O656">
        <v>7557717</v>
      </c>
      <c r="P656" t="s">
        <v>13</v>
      </c>
      <c r="Q656" t="s">
        <v>13</v>
      </c>
    </row>
    <row r="657" spans="1:17" x14ac:dyDescent="0.25">
      <c r="A657">
        <v>164141923</v>
      </c>
      <c r="B657" t="s">
        <v>834</v>
      </c>
      <c r="C657" t="s">
        <v>6523</v>
      </c>
      <c r="D657" t="s">
        <v>77</v>
      </c>
      <c r="E657">
        <v>5</v>
      </c>
      <c r="F657" t="s">
        <v>6</v>
      </c>
      <c r="G657" t="s">
        <v>649</v>
      </c>
      <c r="H657" t="s">
        <v>27</v>
      </c>
      <c r="I657">
        <v>261</v>
      </c>
      <c r="J657">
        <v>261</v>
      </c>
      <c r="K657">
        <v>20211</v>
      </c>
      <c r="L657">
        <v>20190114</v>
      </c>
      <c r="M657" t="s">
        <v>36</v>
      </c>
      <c r="N657">
        <v>20212</v>
      </c>
      <c r="O657">
        <v>15964102</v>
      </c>
      <c r="P657" t="s">
        <v>13</v>
      </c>
      <c r="Q657" t="s">
        <v>13</v>
      </c>
    </row>
    <row r="658" spans="1:17" x14ac:dyDescent="0.25">
      <c r="A658">
        <v>164357839</v>
      </c>
      <c r="B658" t="s">
        <v>9042</v>
      </c>
      <c r="C658" t="s">
        <v>9043</v>
      </c>
      <c r="D658" t="s">
        <v>61</v>
      </c>
      <c r="E658">
        <v>5</v>
      </c>
      <c r="F658" t="s">
        <v>6</v>
      </c>
      <c r="G658" t="s">
        <v>649</v>
      </c>
      <c r="H658" t="s">
        <v>27</v>
      </c>
      <c r="I658">
        <v>10</v>
      </c>
      <c r="J658">
        <v>10</v>
      </c>
      <c r="K658">
        <v>0</v>
      </c>
      <c r="L658">
        <v>20210706</v>
      </c>
      <c r="M658" t="s">
        <v>35</v>
      </c>
      <c r="N658">
        <v>0</v>
      </c>
      <c r="O658">
        <v>8935971</v>
      </c>
      <c r="P658" t="s">
        <v>13</v>
      </c>
      <c r="Q658" t="s">
        <v>13</v>
      </c>
    </row>
    <row r="659" spans="1:17" x14ac:dyDescent="0.25">
      <c r="A659">
        <v>164202891</v>
      </c>
      <c r="B659" t="s">
        <v>3281</v>
      </c>
      <c r="C659" t="s">
        <v>1235</v>
      </c>
      <c r="D659" t="s">
        <v>75</v>
      </c>
      <c r="E659">
        <v>5</v>
      </c>
      <c r="F659" t="s">
        <v>6</v>
      </c>
      <c r="G659" t="s">
        <v>631</v>
      </c>
      <c r="H659" t="s">
        <v>27</v>
      </c>
      <c r="I659">
        <v>174</v>
      </c>
      <c r="J659">
        <v>174</v>
      </c>
      <c r="K659">
        <v>0</v>
      </c>
      <c r="L659" t="s">
        <v>30</v>
      </c>
      <c r="M659" t="s">
        <v>35</v>
      </c>
      <c r="N659">
        <v>0</v>
      </c>
      <c r="O659">
        <v>15965012</v>
      </c>
      <c r="P659" t="s">
        <v>13</v>
      </c>
      <c r="Q659" t="s">
        <v>13</v>
      </c>
    </row>
    <row r="660" spans="1:17" x14ac:dyDescent="0.25">
      <c r="A660">
        <v>164072175</v>
      </c>
      <c r="B660" t="s">
        <v>366</v>
      </c>
      <c r="C660" t="s">
        <v>1948</v>
      </c>
      <c r="D660" t="s">
        <v>61</v>
      </c>
      <c r="E660">
        <v>5</v>
      </c>
      <c r="F660" t="s">
        <v>38</v>
      </c>
      <c r="G660" t="s">
        <v>4806</v>
      </c>
      <c r="H660" t="s">
        <v>27</v>
      </c>
      <c r="I660">
        <v>339</v>
      </c>
      <c r="J660">
        <v>310</v>
      </c>
      <c r="K660">
        <v>20211</v>
      </c>
      <c r="L660" t="s">
        <v>30</v>
      </c>
      <c r="M660" t="s">
        <v>36</v>
      </c>
      <c r="N660">
        <v>0</v>
      </c>
      <c r="O660">
        <v>63969</v>
      </c>
      <c r="P660" t="s">
        <v>13</v>
      </c>
      <c r="Q660" t="s">
        <v>13</v>
      </c>
    </row>
    <row r="661" spans="1:17" x14ac:dyDescent="0.25">
      <c r="A661">
        <v>164223500</v>
      </c>
      <c r="B661" t="s">
        <v>7523</v>
      </c>
      <c r="C661" t="s">
        <v>1061</v>
      </c>
      <c r="D661" t="s">
        <v>75</v>
      </c>
      <c r="E661">
        <v>5</v>
      </c>
      <c r="F661" t="s">
        <v>37</v>
      </c>
      <c r="G661" t="s">
        <v>639</v>
      </c>
      <c r="H661" t="s">
        <v>27</v>
      </c>
      <c r="I661">
        <v>170</v>
      </c>
      <c r="J661">
        <v>157</v>
      </c>
      <c r="K661">
        <v>20211</v>
      </c>
      <c r="L661">
        <v>20201016</v>
      </c>
      <c r="M661" t="s">
        <v>36</v>
      </c>
      <c r="N661">
        <v>0</v>
      </c>
      <c r="O661">
        <v>15986618</v>
      </c>
      <c r="P661" t="s">
        <v>13</v>
      </c>
      <c r="Q661" t="s">
        <v>13</v>
      </c>
    </row>
    <row r="662" spans="1:17" x14ac:dyDescent="0.25">
      <c r="A662">
        <v>164125686</v>
      </c>
      <c r="B662" t="s">
        <v>4595</v>
      </c>
      <c r="C662" t="s">
        <v>4009</v>
      </c>
      <c r="D662" t="s">
        <v>61</v>
      </c>
      <c r="E662">
        <v>5</v>
      </c>
      <c r="F662" t="s">
        <v>37</v>
      </c>
      <c r="G662" t="s">
        <v>4979</v>
      </c>
      <c r="H662" t="s">
        <v>27</v>
      </c>
      <c r="I662">
        <v>163</v>
      </c>
      <c r="J662">
        <v>133</v>
      </c>
      <c r="K662">
        <v>0</v>
      </c>
      <c r="L662">
        <v>20210602</v>
      </c>
      <c r="M662" t="s">
        <v>35</v>
      </c>
      <c r="N662">
        <v>20212</v>
      </c>
      <c r="O662">
        <v>15957174</v>
      </c>
      <c r="P662" t="s">
        <v>13</v>
      </c>
      <c r="Q662" t="s">
        <v>13</v>
      </c>
    </row>
    <row r="663" spans="1:17" x14ac:dyDescent="0.25">
      <c r="A663">
        <v>162387014</v>
      </c>
      <c r="B663" t="s">
        <v>373</v>
      </c>
      <c r="C663" t="s">
        <v>3615</v>
      </c>
      <c r="D663" t="s">
        <v>70</v>
      </c>
      <c r="E663">
        <v>6</v>
      </c>
      <c r="F663" t="s">
        <v>37</v>
      </c>
      <c r="G663" t="s">
        <v>4158</v>
      </c>
      <c r="H663" t="s">
        <v>28</v>
      </c>
      <c r="I663">
        <v>1283</v>
      </c>
      <c r="J663">
        <v>1283</v>
      </c>
      <c r="K663">
        <v>20211</v>
      </c>
      <c r="L663">
        <v>20210623</v>
      </c>
      <c r="M663" t="s">
        <v>35</v>
      </c>
      <c r="N663">
        <v>20212</v>
      </c>
      <c r="O663">
        <v>14569386</v>
      </c>
      <c r="P663" t="s">
        <v>16</v>
      </c>
      <c r="Q663" t="s">
        <v>16</v>
      </c>
    </row>
    <row r="664" spans="1:17" x14ac:dyDescent="0.25">
      <c r="A664">
        <v>164267882</v>
      </c>
      <c r="B664" t="s">
        <v>9044</v>
      </c>
      <c r="C664" t="s">
        <v>3526</v>
      </c>
      <c r="D664" t="s">
        <v>70</v>
      </c>
      <c r="E664">
        <v>6</v>
      </c>
      <c r="F664" t="s">
        <v>37</v>
      </c>
      <c r="G664" t="s">
        <v>3333</v>
      </c>
      <c r="H664" t="s">
        <v>27</v>
      </c>
      <c r="I664">
        <v>134</v>
      </c>
      <c r="J664">
        <v>134</v>
      </c>
      <c r="K664">
        <v>0</v>
      </c>
      <c r="L664" t="s">
        <v>30</v>
      </c>
      <c r="M664" t="s">
        <v>35</v>
      </c>
      <c r="N664">
        <v>0</v>
      </c>
      <c r="O664">
        <v>16002920</v>
      </c>
      <c r="P664" t="s">
        <v>13</v>
      </c>
      <c r="Q664" t="s">
        <v>13</v>
      </c>
    </row>
    <row r="665" spans="1:17" x14ac:dyDescent="0.25">
      <c r="A665">
        <v>164068852</v>
      </c>
      <c r="B665" t="s">
        <v>2318</v>
      </c>
      <c r="C665" t="s">
        <v>3787</v>
      </c>
      <c r="D665" t="s">
        <v>70</v>
      </c>
      <c r="E665">
        <v>6</v>
      </c>
      <c r="F665" t="s">
        <v>37</v>
      </c>
      <c r="G665" t="s">
        <v>3333</v>
      </c>
      <c r="H665" t="s">
        <v>27</v>
      </c>
      <c r="I665">
        <v>345</v>
      </c>
      <c r="J665">
        <v>345</v>
      </c>
      <c r="K665">
        <v>20211</v>
      </c>
      <c r="L665">
        <v>20191212</v>
      </c>
      <c r="M665" t="s">
        <v>35</v>
      </c>
      <c r="N665">
        <v>20212</v>
      </c>
      <c r="O665">
        <v>15860297</v>
      </c>
      <c r="P665" t="s">
        <v>13</v>
      </c>
      <c r="Q665" t="s">
        <v>13</v>
      </c>
    </row>
    <row r="666" spans="1:17" x14ac:dyDescent="0.25">
      <c r="A666">
        <v>163394850</v>
      </c>
      <c r="B666" t="s">
        <v>4807</v>
      </c>
      <c r="C666" t="s">
        <v>4808</v>
      </c>
      <c r="D666" t="s">
        <v>84</v>
      </c>
      <c r="E666">
        <v>6</v>
      </c>
      <c r="F666" t="s">
        <v>37</v>
      </c>
      <c r="G666" t="s">
        <v>4158</v>
      </c>
      <c r="H666" t="s">
        <v>27</v>
      </c>
      <c r="I666">
        <v>569</v>
      </c>
      <c r="J666">
        <v>569</v>
      </c>
      <c r="K666">
        <v>0</v>
      </c>
      <c r="L666" t="s">
        <v>30</v>
      </c>
      <c r="M666" t="s">
        <v>36</v>
      </c>
      <c r="N666">
        <v>0</v>
      </c>
      <c r="O666">
        <v>15424047</v>
      </c>
      <c r="P666" t="s">
        <v>15</v>
      </c>
      <c r="Q666" t="s">
        <v>15</v>
      </c>
    </row>
    <row r="667" spans="1:17" x14ac:dyDescent="0.25">
      <c r="A667">
        <v>164131200</v>
      </c>
      <c r="B667" t="s">
        <v>9045</v>
      </c>
      <c r="C667" t="s">
        <v>9046</v>
      </c>
      <c r="D667" t="s">
        <v>70</v>
      </c>
      <c r="E667">
        <v>6</v>
      </c>
      <c r="F667" t="s">
        <v>6</v>
      </c>
      <c r="G667" t="s">
        <v>4029</v>
      </c>
      <c r="H667" t="s">
        <v>27</v>
      </c>
      <c r="I667">
        <v>290</v>
      </c>
      <c r="J667">
        <v>10</v>
      </c>
      <c r="K667">
        <v>20211</v>
      </c>
      <c r="L667">
        <v>20190529</v>
      </c>
      <c r="M667" t="s">
        <v>36</v>
      </c>
      <c r="N667">
        <v>0</v>
      </c>
      <c r="O667">
        <v>7728670</v>
      </c>
      <c r="P667" t="s">
        <v>13</v>
      </c>
      <c r="Q667" t="s">
        <v>13</v>
      </c>
    </row>
    <row r="668" spans="1:17" x14ac:dyDescent="0.25">
      <c r="A668">
        <v>164022250</v>
      </c>
      <c r="B668" t="s">
        <v>9047</v>
      </c>
      <c r="C668" t="s">
        <v>9048</v>
      </c>
      <c r="D668" t="s">
        <v>70</v>
      </c>
      <c r="E668">
        <v>6</v>
      </c>
      <c r="F668" t="s">
        <v>6</v>
      </c>
      <c r="G668" t="s">
        <v>4029</v>
      </c>
      <c r="H668" t="s">
        <v>27</v>
      </c>
      <c r="I668">
        <v>395</v>
      </c>
      <c r="J668">
        <v>24</v>
      </c>
      <c r="K668">
        <v>20211</v>
      </c>
      <c r="L668">
        <v>20190812</v>
      </c>
      <c r="M668" t="s">
        <v>35</v>
      </c>
      <c r="N668">
        <v>20212</v>
      </c>
      <c r="O668">
        <v>15066441</v>
      </c>
      <c r="P668" t="s">
        <v>14</v>
      </c>
      <c r="Q668" t="s">
        <v>13</v>
      </c>
    </row>
    <row r="669" spans="1:17" x14ac:dyDescent="0.25">
      <c r="A669">
        <v>163302783</v>
      </c>
      <c r="B669" t="s">
        <v>1177</v>
      </c>
      <c r="C669" t="s">
        <v>160</v>
      </c>
      <c r="D669" t="s">
        <v>70</v>
      </c>
      <c r="E669">
        <v>6</v>
      </c>
      <c r="F669" t="s">
        <v>37</v>
      </c>
      <c r="G669" t="s">
        <v>4158</v>
      </c>
      <c r="H669" t="s">
        <v>27</v>
      </c>
      <c r="I669">
        <v>659</v>
      </c>
      <c r="J669">
        <v>51</v>
      </c>
      <c r="K669">
        <v>0</v>
      </c>
      <c r="L669">
        <v>20210407</v>
      </c>
      <c r="M669" t="s">
        <v>35</v>
      </c>
      <c r="N669">
        <v>0</v>
      </c>
      <c r="O669">
        <v>15330532</v>
      </c>
      <c r="P669" t="s">
        <v>15</v>
      </c>
      <c r="Q669" t="s">
        <v>13</v>
      </c>
    </row>
    <row r="670" spans="1:17" x14ac:dyDescent="0.25">
      <c r="A670">
        <v>164274332</v>
      </c>
      <c r="B670" t="s">
        <v>8391</v>
      </c>
      <c r="C670" t="s">
        <v>612</v>
      </c>
      <c r="D670" t="s">
        <v>70</v>
      </c>
      <c r="E670">
        <v>6</v>
      </c>
      <c r="F670" t="s">
        <v>6</v>
      </c>
      <c r="G670" t="s">
        <v>4158</v>
      </c>
      <c r="H670" t="s">
        <v>27</v>
      </c>
      <c r="I670">
        <v>135</v>
      </c>
      <c r="J670">
        <v>128</v>
      </c>
      <c r="K670">
        <v>20211</v>
      </c>
      <c r="L670" t="s">
        <v>30</v>
      </c>
      <c r="M670" t="s">
        <v>35</v>
      </c>
      <c r="N670">
        <v>20212</v>
      </c>
      <c r="O670">
        <v>13311119</v>
      </c>
      <c r="P670" t="s">
        <v>13</v>
      </c>
      <c r="Q670" t="s">
        <v>13</v>
      </c>
    </row>
    <row r="671" spans="1:17" x14ac:dyDescent="0.25">
      <c r="A671">
        <v>162829338</v>
      </c>
      <c r="B671" t="s">
        <v>3158</v>
      </c>
      <c r="C671" t="s">
        <v>3506</v>
      </c>
      <c r="D671" t="s">
        <v>84</v>
      </c>
      <c r="E671">
        <v>6</v>
      </c>
      <c r="F671" t="s">
        <v>37</v>
      </c>
      <c r="G671" t="s">
        <v>4158</v>
      </c>
      <c r="H671" t="s">
        <v>27</v>
      </c>
      <c r="I671">
        <v>1031</v>
      </c>
      <c r="J671">
        <v>85</v>
      </c>
      <c r="K671">
        <v>20211</v>
      </c>
      <c r="L671">
        <v>20210713</v>
      </c>
      <c r="M671" t="s">
        <v>35</v>
      </c>
      <c r="N671">
        <v>20212</v>
      </c>
      <c r="O671">
        <v>14753414</v>
      </c>
      <c r="P671" t="s">
        <v>16</v>
      </c>
      <c r="Q671" t="s">
        <v>13</v>
      </c>
    </row>
    <row r="672" spans="1:17" x14ac:dyDescent="0.25">
      <c r="A672">
        <v>164305377</v>
      </c>
      <c r="B672" t="s">
        <v>176</v>
      </c>
      <c r="C672" t="s">
        <v>9049</v>
      </c>
      <c r="D672" t="s">
        <v>70</v>
      </c>
      <c r="E672">
        <v>6</v>
      </c>
      <c r="F672" t="s">
        <v>37</v>
      </c>
      <c r="G672" t="s">
        <v>3333</v>
      </c>
      <c r="H672" t="s">
        <v>27</v>
      </c>
      <c r="I672">
        <v>90</v>
      </c>
      <c r="J672">
        <v>72</v>
      </c>
      <c r="K672">
        <v>0</v>
      </c>
      <c r="L672">
        <v>20210527</v>
      </c>
      <c r="M672" t="s">
        <v>35</v>
      </c>
      <c r="N672">
        <v>0</v>
      </c>
      <c r="O672">
        <v>15303392</v>
      </c>
      <c r="P672" t="s">
        <v>13</v>
      </c>
      <c r="Q672" t="s">
        <v>13</v>
      </c>
    </row>
    <row r="673" spans="1:17" x14ac:dyDescent="0.25">
      <c r="A673">
        <v>164137800</v>
      </c>
      <c r="B673" t="s">
        <v>6524</v>
      </c>
      <c r="C673" t="s">
        <v>6525</v>
      </c>
      <c r="D673" t="s">
        <v>70</v>
      </c>
      <c r="E673">
        <v>6</v>
      </c>
      <c r="F673" t="s">
        <v>38</v>
      </c>
      <c r="G673" t="s">
        <v>4157</v>
      </c>
      <c r="H673" t="s">
        <v>27</v>
      </c>
      <c r="I673">
        <v>281</v>
      </c>
      <c r="J673">
        <v>269</v>
      </c>
      <c r="K673">
        <v>0</v>
      </c>
      <c r="L673">
        <v>20190401</v>
      </c>
      <c r="M673" t="s">
        <v>36</v>
      </c>
      <c r="N673">
        <v>0</v>
      </c>
      <c r="O673">
        <v>15823219</v>
      </c>
      <c r="P673" t="s">
        <v>13</v>
      </c>
      <c r="Q673" t="s">
        <v>13</v>
      </c>
    </row>
    <row r="674" spans="1:17" x14ac:dyDescent="0.25">
      <c r="A674">
        <v>164100319</v>
      </c>
      <c r="B674" t="s">
        <v>657</v>
      </c>
      <c r="C674" t="s">
        <v>533</v>
      </c>
      <c r="D674" t="s">
        <v>70</v>
      </c>
      <c r="E674">
        <v>6</v>
      </c>
      <c r="F674" t="s">
        <v>37</v>
      </c>
      <c r="G674" t="s">
        <v>3333</v>
      </c>
      <c r="H674" t="s">
        <v>27</v>
      </c>
      <c r="I674">
        <v>316</v>
      </c>
      <c r="J674">
        <v>316</v>
      </c>
      <c r="K674">
        <v>0</v>
      </c>
      <c r="L674" t="s">
        <v>30</v>
      </c>
      <c r="M674" t="s">
        <v>35</v>
      </c>
      <c r="N674">
        <v>0</v>
      </c>
      <c r="O674">
        <v>15947869</v>
      </c>
      <c r="P674" t="s">
        <v>13</v>
      </c>
      <c r="Q674" t="s">
        <v>13</v>
      </c>
    </row>
    <row r="675" spans="1:17" x14ac:dyDescent="0.25">
      <c r="A675">
        <v>164249876</v>
      </c>
      <c r="B675" t="s">
        <v>847</v>
      </c>
      <c r="C675" t="s">
        <v>7524</v>
      </c>
      <c r="D675" t="s">
        <v>84</v>
      </c>
      <c r="E675">
        <v>6</v>
      </c>
      <c r="F675" t="s">
        <v>37</v>
      </c>
      <c r="G675" t="s">
        <v>4158</v>
      </c>
      <c r="H675" t="s">
        <v>27</v>
      </c>
      <c r="I675">
        <v>162</v>
      </c>
      <c r="J675">
        <v>162</v>
      </c>
      <c r="K675">
        <v>20211</v>
      </c>
      <c r="L675">
        <v>20210708</v>
      </c>
      <c r="M675" t="s">
        <v>35</v>
      </c>
      <c r="N675">
        <v>0</v>
      </c>
      <c r="O675">
        <v>16001000</v>
      </c>
      <c r="P675" t="s">
        <v>13</v>
      </c>
      <c r="Q675" t="s">
        <v>13</v>
      </c>
    </row>
    <row r="676" spans="1:17" x14ac:dyDescent="0.25">
      <c r="A676">
        <v>164156056</v>
      </c>
      <c r="B676" t="s">
        <v>6526</v>
      </c>
      <c r="C676" t="s">
        <v>215</v>
      </c>
      <c r="D676" t="s">
        <v>61</v>
      </c>
      <c r="E676">
        <v>6</v>
      </c>
      <c r="F676" t="s">
        <v>37</v>
      </c>
      <c r="G676" t="s">
        <v>3333</v>
      </c>
      <c r="H676" t="s">
        <v>27</v>
      </c>
      <c r="I676">
        <v>248</v>
      </c>
      <c r="J676">
        <v>246</v>
      </c>
      <c r="K676">
        <v>20211</v>
      </c>
      <c r="L676" t="s">
        <v>30</v>
      </c>
      <c r="M676" t="s">
        <v>35</v>
      </c>
      <c r="N676">
        <v>20212</v>
      </c>
      <c r="O676">
        <v>14996472</v>
      </c>
      <c r="P676" t="s">
        <v>13</v>
      </c>
      <c r="Q676" t="s">
        <v>13</v>
      </c>
    </row>
    <row r="677" spans="1:17" x14ac:dyDescent="0.25">
      <c r="A677">
        <v>164231548</v>
      </c>
      <c r="B677" t="s">
        <v>2323</v>
      </c>
      <c r="C677" t="s">
        <v>7525</v>
      </c>
      <c r="D677" t="s">
        <v>84</v>
      </c>
      <c r="E677">
        <v>6</v>
      </c>
      <c r="F677" t="s">
        <v>37</v>
      </c>
      <c r="G677" t="s">
        <v>4158</v>
      </c>
      <c r="H677" t="s">
        <v>27</v>
      </c>
      <c r="I677">
        <v>183</v>
      </c>
      <c r="J677">
        <v>141</v>
      </c>
      <c r="K677">
        <v>0</v>
      </c>
      <c r="L677" t="s">
        <v>30</v>
      </c>
      <c r="M677" t="s">
        <v>35</v>
      </c>
      <c r="N677">
        <v>0</v>
      </c>
      <c r="O677">
        <v>15993875</v>
      </c>
      <c r="P677" t="s">
        <v>13</v>
      </c>
      <c r="Q677" t="s">
        <v>13</v>
      </c>
    </row>
    <row r="678" spans="1:17" x14ac:dyDescent="0.25">
      <c r="A678">
        <v>164147081</v>
      </c>
      <c r="B678" t="s">
        <v>2164</v>
      </c>
      <c r="C678" t="s">
        <v>6600</v>
      </c>
      <c r="D678" t="s">
        <v>70</v>
      </c>
      <c r="E678">
        <v>6</v>
      </c>
      <c r="F678" t="s">
        <v>37</v>
      </c>
      <c r="G678" t="s">
        <v>3333</v>
      </c>
      <c r="H678" t="s">
        <v>27</v>
      </c>
      <c r="I678">
        <v>261</v>
      </c>
      <c r="J678">
        <v>261</v>
      </c>
      <c r="K678">
        <v>20211</v>
      </c>
      <c r="L678">
        <v>20210201</v>
      </c>
      <c r="M678" t="s">
        <v>35</v>
      </c>
      <c r="N678">
        <v>20212</v>
      </c>
      <c r="O678">
        <v>15955482</v>
      </c>
      <c r="P678" t="s">
        <v>13</v>
      </c>
      <c r="Q678" t="s">
        <v>13</v>
      </c>
    </row>
    <row r="679" spans="1:17" x14ac:dyDescent="0.25">
      <c r="A679">
        <v>164341457</v>
      </c>
      <c r="B679" t="s">
        <v>4846</v>
      </c>
      <c r="C679" t="s">
        <v>3693</v>
      </c>
      <c r="D679" t="s">
        <v>84</v>
      </c>
      <c r="E679">
        <v>6</v>
      </c>
      <c r="F679" t="s">
        <v>37</v>
      </c>
      <c r="G679" t="s">
        <v>4158</v>
      </c>
      <c r="H679" t="s">
        <v>27</v>
      </c>
      <c r="I679">
        <v>52</v>
      </c>
      <c r="J679">
        <v>52</v>
      </c>
      <c r="K679">
        <v>0</v>
      </c>
      <c r="L679">
        <v>20201130</v>
      </c>
      <c r="M679" t="s">
        <v>36</v>
      </c>
      <c r="N679">
        <v>0</v>
      </c>
      <c r="O679">
        <v>14758763</v>
      </c>
      <c r="P679" t="s">
        <v>13</v>
      </c>
      <c r="Q679" t="s">
        <v>13</v>
      </c>
    </row>
    <row r="680" spans="1:17" x14ac:dyDescent="0.25">
      <c r="A680">
        <v>164310850</v>
      </c>
      <c r="B680" t="s">
        <v>9050</v>
      </c>
      <c r="C680" t="s">
        <v>9051</v>
      </c>
      <c r="D680" t="s">
        <v>70</v>
      </c>
      <c r="E680">
        <v>6</v>
      </c>
      <c r="F680" t="s">
        <v>37</v>
      </c>
      <c r="G680" t="s">
        <v>3333</v>
      </c>
      <c r="H680" t="s">
        <v>27</v>
      </c>
      <c r="I680">
        <v>83</v>
      </c>
      <c r="J680">
        <v>73</v>
      </c>
      <c r="K680">
        <v>0</v>
      </c>
      <c r="L680" t="s">
        <v>30</v>
      </c>
      <c r="M680" t="s">
        <v>35</v>
      </c>
      <c r="N680">
        <v>0</v>
      </c>
      <c r="O680">
        <v>16024488</v>
      </c>
      <c r="P680" t="s">
        <v>13</v>
      </c>
      <c r="Q680" t="s">
        <v>13</v>
      </c>
    </row>
    <row r="681" spans="1:17" x14ac:dyDescent="0.25">
      <c r="A681">
        <v>163795351</v>
      </c>
      <c r="B681" t="s">
        <v>3109</v>
      </c>
      <c r="C681" t="s">
        <v>1320</v>
      </c>
      <c r="D681" t="s">
        <v>84</v>
      </c>
      <c r="E681">
        <v>6</v>
      </c>
      <c r="F681" t="s">
        <v>6</v>
      </c>
      <c r="G681" t="s">
        <v>5789</v>
      </c>
      <c r="H681" t="s">
        <v>27</v>
      </c>
      <c r="I681">
        <v>489</v>
      </c>
      <c r="J681">
        <v>85</v>
      </c>
      <c r="K681">
        <v>20211</v>
      </c>
      <c r="L681" t="s">
        <v>30</v>
      </c>
      <c r="M681" t="s">
        <v>35</v>
      </c>
      <c r="N681">
        <v>20212</v>
      </c>
      <c r="O681">
        <v>12903868</v>
      </c>
      <c r="P681" t="s">
        <v>14</v>
      </c>
      <c r="Q681" t="s">
        <v>13</v>
      </c>
    </row>
    <row r="682" spans="1:17" x14ac:dyDescent="0.25">
      <c r="A682">
        <v>164356632</v>
      </c>
      <c r="B682" t="s">
        <v>9052</v>
      </c>
      <c r="C682" t="s">
        <v>317</v>
      </c>
      <c r="D682" t="s">
        <v>70</v>
      </c>
      <c r="E682">
        <v>6</v>
      </c>
      <c r="F682" t="s">
        <v>6</v>
      </c>
      <c r="G682" t="s">
        <v>4157</v>
      </c>
      <c r="H682" t="s">
        <v>27</v>
      </c>
      <c r="I682">
        <v>36</v>
      </c>
      <c r="J682">
        <v>27</v>
      </c>
      <c r="K682">
        <v>0</v>
      </c>
      <c r="L682" t="s">
        <v>30</v>
      </c>
      <c r="M682" t="s">
        <v>35</v>
      </c>
      <c r="N682">
        <v>0</v>
      </c>
      <c r="O682">
        <v>11345658</v>
      </c>
      <c r="P682" t="s">
        <v>13</v>
      </c>
      <c r="Q682" t="s">
        <v>13</v>
      </c>
    </row>
    <row r="683" spans="1:17" x14ac:dyDescent="0.25">
      <c r="A683">
        <v>164274894</v>
      </c>
      <c r="B683" t="s">
        <v>7908</v>
      </c>
      <c r="C683" t="s">
        <v>7909</v>
      </c>
      <c r="D683" t="s">
        <v>84</v>
      </c>
      <c r="E683">
        <v>6</v>
      </c>
      <c r="F683" t="s">
        <v>6</v>
      </c>
      <c r="G683" t="s">
        <v>3333</v>
      </c>
      <c r="H683" t="s">
        <v>27</v>
      </c>
      <c r="I683">
        <v>134</v>
      </c>
      <c r="J683">
        <v>45</v>
      </c>
      <c r="K683">
        <v>0</v>
      </c>
      <c r="L683">
        <v>20181115</v>
      </c>
      <c r="M683" t="s">
        <v>35</v>
      </c>
      <c r="N683">
        <v>0</v>
      </c>
      <c r="O683">
        <v>15998959</v>
      </c>
      <c r="P683" t="s">
        <v>13</v>
      </c>
      <c r="Q683" t="s">
        <v>13</v>
      </c>
    </row>
    <row r="684" spans="1:17" x14ac:dyDescent="0.25">
      <c r="A684">
        <v>164237293</v>
      </c>
      <c r="B684" t="s">
        <v>6258</v>
      </c>
      <c r="C684" t="s">
        <v>8392</v>
      </c>
      <c r="D684" t="s">
        <v>84</v>
      </c>
      <c r="E684">
        <v>6</v>
      </c>
      <c r="F684" t="s">
        <v>6</v>
      </c>
      <c r="G684" t="s">
        <v>4157</v>
      </c>
      <c r="H684" t="s">
        <v>27</v>
      </c>
      <c r="I684">
        <v>129</v>
      </c>
      <c r="J684">
        <v>119</v>
      </c>
      <c r="K684">
        <v>20211</v>
      </c>
      <c r="L684" t="s">
        <v>30</v>
      </c>
      <c r="M684" t="s">
        <v>35</v>
      </c>
      <c r="N684">
        <v>20212</v>
      </c>
      <c r="O684">
        <v>11235912</v>
      </c>
      <c r="P684" t="s">
        <v>13</v>
      </c>
      <c r="Q684" t="s">
        <v>13</v>
      </c>
    </row>
    <row r="685" spans="1:17" x14ac:dyDescent="0.25">
      <c r="A685">
        <v>164041758</v>
      </c>
      <c r="B685" t="s">
        <v>9053</v>
      </c>
      <c r="C685" t="s">
        <v>1578</v>
      </c>
      <c r="D685" t="s">
        <v>70</v>
      </c>
      <c r="E685">
        <v>6</v>
      </c>
      <c r="F685" t="s">
        <v>37</v>
      </c>
      <c r="G685" t="s">
        <v>3333</v>
      </c>
      <c r="H685" t="s">
        <v>27</v>
      </c>
      <c r="I685">
        <v>374</v>
      </c>
      <c r="J685">
        <v>374</v>
      </c>
      <c r="K685">
        <v>0</v>
      </c>
      <c r="L685" t="s">
        <v>30</v>
      </c>
      <c r="M685" t="s">
        <v>35</v>
      </c>
      <c r="N685">
        <v>20212</v>
      </c>
      <c r="O685">
        <v>15866870</v>
      </c>
      <c r="P685" t="s">
        <v>14</v>
      </c>
      <c r="Q685" t="s">
        <v>14</v>
      </c>
    </row>
    <row r="686" spans="1:17" x14ac:dyDescent="0.25">
      <c r="A686">
        <v>164268814</v>
      </c>
      <c r="B686" t="s">
        <v>860</v>
      </c>
      <c r="C686" t="s">
        <v>8393</v>
      </c>
      <c r="D686" t="s">
        <v>84</v>
      </c>
      <c r="E686">
        <v>6</v>
      </c>
      <c r="F686" t="s">
        <v>6</v>
      </c>
      <c r="G686" t="s">
        <v>5788</v>
      </c>
      <c r="H686" t="s">
        <v>27</v>
      </c>
      <c r="I686">
        <v>133</v>
      </c>
      <c r="J686">
        <v>132</v>
      </c>
      <c r="K686">
        <v>20211</v>
      </c>
      <c r="L686">
        <v>20210528</v>
      </c>
      <c r="M686" t="s">
        <v>36</v>
      </c>
      <c r="N686">
        <v>20212</v>
      </c>
      <c r="O686">
        <v>10793991</v>
      </c>
      <c r="P686" t="s">
        <v>13</v>
      </c>
      <c r="Q686" t="s">
        <v>13</v>
      </c>
    </row>
    <row r="687" spans="1:17" x14ac:dyDescent="0.25">
      <c r="A687">
        <v>162803725</v>
      </c>
      <c r="B687" t="s">
        <v>3452</v>
      </c>
      <c r="C687" t="s">
        <v>799</v>
      </c>
      <c r="D687" t="s">
        <v>70</v>
      </c>
      <c r="E687">
        <v>6</v>
      </c>
      <c r="F687" t="s">
        <v>37</v>
      </c>
      <c r="G687" t="s">
        <v>4158</v>
      </c>
      <c r="H687" t="s">
        <v>27</v>
      </c>
      <c r="I687">
        <v>1045</v>
      </c>
      <c r="J687">
        <v>1045</v>
      </c>
      <c r="K687">
        <v>0</v>
      </c>
      <c r="L687">
        <v>20200527</v>
      </c>
      <c r="M687" t="s">
        <v>35</v>
      </c>
      <c r="N687">
        <v>0</v>
      </c>
      <c r="O687">
        <v>15192868</v>
      </c>
      <c r="P687" t="s">
        <v>16</v>
      </c>
      <c r="Q687" t="s">
        <v>16</v>
      </c>
    </row>
    <row r="688" spans="1:17" x14ac:dyDescent="0.25">
      <c r="A688">
        <v>164338497</v>
      </c>
      <c r="B688" t="s">
        <v>4319</v>
      </c>
      <c r="C688" t="s">
        <v>9054</v>
      </c>
      <c r="D688" t="s">
        <v>84</v>
      </c>
      <c r="E688">
        <v>6</v>
      </c>
      <c r="F688" t="s">
        <v>37</v>
      </c>
      <c r="G688" t="s">
        <v>4158</v>
      </c>
      <c r="H688" t="s">
        <v>27</v>
      </c>
      <c r="I688">
        <v>56</v>
      </c>
      <c r="J688">
        <v>56</v>
      </c>
      <c r="K688">
        <v>20211</v>
      </c>
      <c r="L688">
        <v>20210401</v>
      </c>
      <c r="M688" t="s">
        <v>35</v>
      </c>
      <c r="N688">
        <v>20212</v>
      </c>
      <c r="O688">
        <v>16039688</v>
      </c>
      <c r="P688" t="s">
        <v>13</v>
      </c>
      <c r="Q688" t="s">
        <v>13</v>
      </c>
    </row>
    <row r="689" spans="1:17" x14ac:dyDescent="0.25">
      <c r="A689">
        <v>164131075</v>
      </c>
      <c r="B689" t="s">
        <v>8394</v>
      </c>
      <c r="C689" t="s">
        <v>1236</v>
      </c>
      <c r="D689" t="s">
        <v>84</v>
      </c>
      <c r="E689">
        <v>6</v>
      </c>
      <c r="F689" t="s">
        <v>6</v>
      </c>
      <c r="G689" t="s">
        <v>5789</v>
      </c>
      <c r="H689" t="s">
        <v>27</v>
      </c>
      <c r="I689">
        <v>283</v>
      </c>
      <c r="J689">
        <v>276</v>
      </c>
      <c r="K689">
        <v>0</v>
      </c>
      <c r="L689" t="s">
        <v>30</v>
      </c>
      <c r="M689" t="s">
        <v>35</v>
      </c>
      <c r="N689">
        <v>20212</v>
      </c>
      <c r="O689">
        <v>8726694</v>
      </c>
      <c r="P689" t="s">
        <v>13</v>
      </c>
      <c r="Q689" t="s">
        <v>13</v>
      </c>
    </row>
    <row r="690" spans="1:17" x14ac:dyDescent="0.25">
      <c r="A690">
        <v>163362830</v>
      </c>
      <c r="B690" t="s">
        <v>4673</v>
      </c>
      <c r="C690" t="s">
        <v>165</v>
      </c>
      <c r="D690" t="s">
        <v>70</v>
      </c>
      <c r="E690">
        <v>6</v>
      </c>
      <c r="F690" t="s">
        <v>37</v>
      </c>
      <c r="G690" t="s">
        <v>3333</v>
      </c>
      <c r="H690" t="s">
        <v>27</v>
      </c>
      <c r="I690">
        <v>597</v>
      </c>
      <c r="J690">
        <v>597</v>
      </c>
      <c r="K690">
        <v>0</v>
      </c>
      <c r="L690" t="s">
        <v>30</v>
      </c>
      <c r="M690" t="s">
        <v>35</v>
      </c>
      <c r="N690">
        <v>0</v>
      </c>
      <c r="O690">
        <v>15398893</v>
      </c>
      <c r="P690" t="s">
        <v>15</v>
      </c>
      <c r="Q690" t="s">
        <v>15</v>
      </c>
    </row>
    <row r="691" spans="1:17" x14ac:dyDescent="0.25">
      <c r="A691">
        <v>162842277</v>
      </c>
      <c r="B691" t="s">
        <v>3507</v>
      </c>
      <c r="C691" t="s">
        <v>2864</v>
      </c>
      <c r="D691" t="s">
        <v>70</v>
      </c>
      <c r="E691">
        <v>6</v>
      </c>
      <c r="F691" t="s">
        <v>37</v>
      </c>
      <c r="G691" t="s">
        <v>4158</v>
      </c>
      <c r="H691" t="s">
        <v>27</v>
      </c>
      <c r="I691">
        <v>1023</v>
      </c>
      <c r="J691">
        <v>1023</v>
      </c>
      <c r="K691">
        <v>20211</v>
      </c>
      <c r="L691">
        <v>20191016</v>
      </c>
      <c r="M691" t="s">
        <v>35</v>
      </c>
      <c r="N691">
        <v>20212</v>
      </c>
      <c r="O691">
        <v>15205744</v>
      </c>
      <c r="P691" t="s">
        <v>16</v>
      </c>
      <c r="Q691" t="s">
        <v>16</v>
      </c>
    </row>
    <row r="692" spans="1:17" x14ac:dyDescent="0.25">
      <c r="A692">
        <v>163317728</v>
      </c>
      <c r="B692" t="s">
        <v>694</v>
      </c>
      <c r="C692" t="s">
        <v>618</v>
      </c>
      <c r="D692" t="s">
        <v>70</v>
      </c>
      <c r="E692">
        <v>6</v>
      </c>
      <c r="F692" t="s">
        <v>37</v>
      </c>
      <c r="G692" t="s">
        <v>4158</v>
      </c>
      <c r="H692" t="s">
        <v>27</v>
      </c>
      <c r="I692">
        <v>646</v>
      </c>
      <c r="J692">
        <v>646</v>
      </c>
      <c r="K692">
        <v>0</v>
      </c>
      <c r="L692">
        <v>20210521</v>
      </c>
      <c r="M692" t="s">
        <v>35</v>
      </c>
      <c r="N692">
        <v>20212</v>
      </c>
      <c r="O692">
        <v>15390936</v>
      </c>
      <c r="P692" t="s">
        <v>15</v>
      </c>
      <c r="Q692" t="s">
        <v>15</v>
      </c>
    </row>
    <row r="693" spans="1:17" x14ac:dyDescent="0.25">
      <c r="A693">
        <v>164025394</v>
      </c>
      <c r="B693" t="s">
        <v>1048</v>
      </c>
      <c r="C693" t="s">
        <v>9055</v>
      </c>
      <c r="D693" t="s">
        <v>84</v>
      </c>
      <c r="E693">
        <v>6</v>
      </c>
      <c r="F693" t="s">
        <v>6</v>
      </c>
      <c r="G693" t="s">
        <v>4158</v>
      </c>
      <c r="H693" t="s">
        <v>27</v>
      </c>
      <c r="I693">
        <v>388</v>
      </c>
      <c r="J693">
        <v>22</v>
      </c>
      <c r="K693">
        <v>20211</v>
      </c>
      <c r="L693">
        <v>20201207</v>
      </c>
      <c r="M693" t="s">
        <v>36</v>
      </c>
      <c r="N693">
        <v>0</v>
      </c>
      <c r="O693">
        <v>12121744</v>
      </c>
      <c r="P693" t="s">
        <v>14</v>
      </c>
      <c r="Q693" t="s">
        <v>13</v>
      </c>
    </row>
    <row r="694" spans="1:17" x14ac:dyDescent="0.25">
      <c r="A694">
        <v>164234165</v>
      </c>
      <c r="B694" t="s">
        <v>7910</v>
      </c>
      <c r="C694" t="s">
        <v>7911</v>
      </c>
      <c r="D694" t="s">
        <v>70</v>
      </c>
      <c r="E694">
        <v>6</v>
      </c>
      <c r="F694" t="s">
        <v>6</v>
      </c>
      <c r="G694" t="s">
        <v>3333</v>
      </c>
      <c r="H694" t="s">
        <v>27</v>
      </c>
      <c r="I694">
        <v>178</v>
      </c>
      <c r="J694">
        <v>178</v>
      </c>
      <c r="K694">
        <v>0</v>
      </c>
      <c r="L694" t="s">
        <v>30</v>
      </c>
      <c r="M694" t="s">
        <v>35</v>
      </c>
      <c r="N694">
        <v>0</v>
      </c>
      <c r="O694">
        <v>15979389</v>
      </c>
      <c r="P694" t="s">
        <v>13</v>
      </c>
      <c r="Q694" t="s">
        <v>13</v>
      </c>
    </row>
    <row r="695" spans="1:17" x14ac:dyDescent="0.25">
      <c r="A695">
        <v>164234165</v>
      </c>
      <c r="B695" t="s">
        <v>7910</v>
      </c>
      <c r="C695" t="s">
        <v>7911</v>
      </c>
      <c r="D695" t="s">
        <v>70</v>
      </c>
      <c r="E695">
        <v>6</v>
      </c>
      <c r="F695" t="s">
        <v>37</v>
      </c>
      <c r="G695" t="s">
        <v>3333</v>
      </c>
      <c r="H695" t="s">
        <v>27</v>
      </c>
      <c r="I695">
        <v>178</v>
      </c>
      <c r="J695">
        <v>142</v>
      </c>
      <c r="K695">
        <v>0</v>
      </c>
      <c r="L695" t="s">
        <v>30</v>
      </c>
      <c r="M695" t="s">
        <v>35</v>
      </c>
      <c r="N695">
        <v>0</v>
      </c>
      <c r="O695">
        <v>15979389</v>
      </c>
      <c r="P695" t="s">
        <v>13</v>
      </c>
      <c r="Q695" t="s">
        <v>13</v>
      </c>
    </row>
    <row r="696" spans="1:17" x14ac:dyDescent="0.25">
      <c r="A696">
        <v>164314536</v>
      </c>
      <c r="B696" t="s">
        <v>9056</v>
      </c>
      <c r="C696" t="s">
        <v>416</v>
      </c>
      <c r="D696" t="s">
        <v>70</v>
      </c>
      <c r="E696">
        <v>6</v>
      </c>
      <c r="F696" t="s">
        <v>37</v>
      </c>
      <c r="G696" t="s">
        <v>3333</v>
      </c>
      <c r="H696" t="s">
        <v>27</v>
      </c>
      <c r="I696">
        <v>79</v>
      </c>
      <c r="J696">
        <v>79</v>
      </c>
      <c r="K696">
        <v>0</v>
      </c>
      <c r="L696" t="s">
        <v>30</v>
      </c>
      <c r="M696" t="s">
        <v>35</v>
      </c>
      <c r="N696">
        <v>0</v>
      </c>
      <c r="O696">
        <v>15994293</v>
      </c>
      <c r="P696" t="s">
        <v>13</v>
      </c>
      <c r="Q696" t="s">
        <v>13</v>
      </c>
    </row>
    <row r="697" spans="1:17" x14ac:dyDescent="0.25">
      <c r="A697">
        <v>164275436</v>
      </c>
      <c r="B697" t="s">
        <v>251</v>
      </c>
      <c r="C697" t="s">
        <v>561</v>
      </c>
      <c r="D697" t="s">
        <v>70</v>
      </c>
      <c r="E697">
        <v>6</v>
      </c>
      <c r="F697" t="s">
        <v>6</v>
      </c>
      <c r="G697" t="s">
        <v>4158</v>
      </c>
      <c r="H697" t="s">
        <v>27</v>
      </c>
      <c r="I697">
        <v>136</v>
      </c>
      <c r="J697">
        <v>127</v>
      </c>
      <c r="K697">
        <v>20211</v>
      </c>
      <c r="L697">
        <v>20190529</v>
      </c>
      <c r="M697" t="s">
        <v>36</v>
      </c>
      <c r="N697">
        <v>20212</v>
      </c>
      <c r="O697">
        <v>8693466</v>
      </c>
      <c r="P697" t="s">
        <v>13</v>
      </c>
      <c r="Q697" t="s">
        <v>13</v>
      </c>
    </row>
    <row r="698" spans="1:17" x14ac:dyDescent="0.25">
      <c r="A698">
        <v>164275436</v>
      </c>
      <c r="B698" t="s">
        <v>251</v>
      </c>
      <c r="C698" t="s">
        <v>561</v>
      </c>
      <c r="D698" t="s">
        <v>70</v>
      </c>
      <c r="E698">
        <v>6</v>
      </c>
      <c r="F698" t="s">
        <v>5</v>
      </c>
      <c r="G698" t="s">
        <v>4158</v>
      </c>
      <c r="H698" t="s">
        <v>27</v>
      </c>
      <c r="I698">
        <v>136</v>
      </c>
      <c r="J698">
        <v>42</v>
      </c>
      <c r="K698">
        <v>20211</v>
      </c>
      <c r="L698">
        <v>20190529</v>
      </c>
      <c r="M698" t="s">
        <v>36</v>
      </c>
      <c r="N698">
        <v>20212</v>
      </c>
      <c r="O698">
        <v>8693466</v>
      </c>
      <c r="P698" t="s">
        <v>13</v>
      </c>
      <c r="Q698" t="s">
        <v>13</v>
      </c>
    </row>
    <row r="699" spans="1:17" x14ac:dyDescent="0.25">
      <c r="A699">
        <v>162964382</v>
      </c>
      <c r="B699" t="s">
        <v>251</v>
      </c>
      <c r="C699" t="s">
        <v>1155</v>
      </c>
      <c r="D699" t="s">
        <v>84</v>
      </c>
      <c r="E699">
        <v>6</v>
      </c>
      <c r="F699" t="s">
        <v>37</v>
      </c>
      <c r="G699" t="s">
        <v>4158</v>
      </c>
      <c r="H699" t="s">
        <v>27</v>
      </c>
      <c r="I699">
        <v>933</v>
      </c>
      <c r="J699">
        <v>933</v>
      </c>
      <c r="K699">
        <v>0</v>
      </c>
      <c r="L699">
        <v>20200916</v>
      </c>
      <c r="M699" t="s">
        <v>35</v>
      </c>
      <c r="N699">
        <v>0</v>
      </c>
      <c r="O699">
        <v>15221131</v>
      </c>
      <c r="P699" t="s">
        <v>16</v>
      </c>
      <c r="Q699" t="s">
        <v>16</v>
      </c>
    </row>
    <row r="700" spans="1:17" x14ac:dyDescent="0.25">
      <c r="A700">
        <v>163878937</v>
      </c>
      <c r="B700" t="s">
        <v>158</v>
      </c>
      <c r="C700" t="s">
        <v>2919</v>
      </c>
      <c r="D700" t="s">
        <v>70</v>
      </c>
      <c r="E700">
        <v>6</v>
      </c>
      <c r="F700" t="s">
        <v>6</v>
      </c>
      <c r="G700" t="s">
        <v>4157</v>
      </c>
      <c r="H700" t="s">
        <v>27</v>
      </c>
      <c r="I700">
        <v>454</v>
      </c>
      <c r="J700">
        <v>27</v>
      </c>
      <c r="K700">
        <v>20211</v>
      </c>
      <c r="L700" t="s">
        <v>30</v>
      </c>
      <c r="M700" t="s">
        <v>36</v>
      </c>
      <c r="N700">
        <v>0</v>
      </c>
      <c r="O700">
        <v>7584165</v>
      </c>
      <c r="P700" t="s">
        <v>14</v>
      </c>
      <c r="Q700" t="s">
        <v>13</v>
      </c>
    </row>
    <row r="701" spans="1:17" x14ac:dyDescent="0.25">
      <c r="A701">
        <v>164239825</v>
      </c>
      <c r="B701" t="s">
        <v>158</v>
      </c>
      <c r="C701" t="s">
        <v>811</v>
      </c>
      <c r="D701" t="s">
        <v>70</v>
      </c>
      <c r="E701">
        <v>6</v>
      </c>
      <c r="F701" t="s">
        <v>6</v>
      </c>
      <c r="G701" t="s">
        <v>4157</v>
      </c>
      <c r="H701" t="s">
        <v>27</v>
      </c>
      <c r="I701">
        <v>129</v>
      </c>
      <c r="J701">
        <v>122</v>
      </c>
      <c r="K701">
        <v>20211</v>
      </c>
      <c r="L701">
        <v>20210406</v>
      </c>
      <c r="M701" t="s">
        <v>35</v>
      </c>
      <c r="N701">
        <v>20212</v>
      </c>
      <c r="O701">
        <v>15990460</v>
      </c>
      <c r="P701" t="s">
        <v>13</v>
      </c>
      <c r="Q701" t="s">
        <v>13</v>
      </c>
    </row>
    <row r="702" spans="1:17" x14ac:dyDescent="0.25">
      <c r="A702">
        <v>164275394</v>
      </c>
      <c r="B702" t="s">
        <v>255</v>
      </c>
      <c r="C702" t="s">
        <v>8395</v>
      </c>
      <c r="D702" t="s">
        <v>70</v>
      </c>
      <c r="E702">
        <v>6</v>
      </c>
      <c r="F702" t="s">
        <v>6</v>
      </c>
      <c r="G702" t="s">
        <v>4157</v>
      </c>
      <c r="H702" t="s">
        <v>27</v>
      </c>
      <c r="I702">
        <v>128</v>
      </c>
      <c r="J702">
        <v>119</v>
      </c>
      <c r="K702">
        <v>0</v>
      </c>
      <c r="L702" t="s">
        <v>30</v>
      </c>
      <c r="M702" t="s">
        <v>35</v>
      </c>
      <c r="N702">
        <v>0</v>
      </c>
      <c r="O702">
        <v>8378821</v>
      </c>
      <c r="P702" t="s">
        <v>13</v>
      </c>
      <c r="Q702" t="s">
        <v>13</v>
      </c>
    </row>
    <row r="703" spans="1:17" x14ac:dyDescent="0.25">
      <c r="A703">
        <v>164181054</v>
      </c>
      <c r="B703" t="s">
        <v>256</v>
      </c>
      <c r="C703" t="s">
        <v>6785</v>
      </c>
      <c r="D703" t="s">
        <v>70</v>
      </c>
      <c r="E703">
        <v>6</v>
      </c>
      <c r="F703" t="s">
        <v>37</v>
      </c>
      <c r="G703" t="s">
        <v>3333</v>
      </c>
      <c r="H703" t="s">
        <v>27</v>
      </c>
      <c r="I703">
        <v>232</v>
      </c>
      <c r="J703">
        <v>232</v>
      </c>
      <c r="K703">
        <v>20211</v>
      </c>
      <c r="L703">
        <v>20180207</v>
      </c>
      <c r="M703" t="s">
        <v>35</v>
      </c>
      <c r="N703">
        <v>20212</v>
      </c>
      <c r="O703">
        <v>15135926</v>
      </c>
      <c r="P703" t="s">
        <v>13</v>
      </c>
      <c r="Q703" t="s">
        <v>13</v>
      </c>
    </row>
    <row r="704" spans="1:17" x14ac:dyDescent="0.25">
      <c r="A704">
        <v>164304865</v>
      </c>
      <c r="B704" t="s">
        <v>815</v>
      </c>
      <c r="C704" t="s">
        <v>9057</v>
      </c>
      <c r="D704" t="s">
        <v>70</v>
      </c>
      <c r="E704">
        <v>6</v>
      </c>
      <c r="F704" t="s">
        <v>37</v>
      </c>
      <c r="G704" t="s">
        <v>3333</v>
      </c>
      <c r="H704" t="s">
        <v>27</v>
      </c>
      <c r="I704">
        <v>90</v>
      </c>
      <c r="J704">
        <v>72</v>
      </c>
      <c r="K704">
        <v>0</v>
      </c>
      <c r="L704" t="s">
        <v>30</v>
      </c>
      <c r="M704" t="s">
        <v>35</v>
      </c>
      <c r="N704">
        <v>0</v>
      </c>
      <c r="O704">
        <v>16023680</v>
      </c>
      <c r="P704" t="s">
        <v>13</v>
      </c>
      <c r="Q704" t="s">
        <v>13</v>
      </c>
    </row>
    <row r="705" spans="1:17" x14ac:dyDescent="0.25">
      <c r="A705">
        <v>163057988</v>
      </c>
      <c r="B705" t="s">
        <v>258</v>
      </c>
      <c r="C705" t="s">
        <v>7157</v>
      </c>
      <c r="D705" t="s">
        <v>84</v>
      </c>
      <c r="E705">
        <v>6</v>
      </c>
      <c r="F705" t="s">
        <v>37</v>
      </c>
      <c r="G705" t="s">
        <v>4158</v>
      </c>
      <c r="H705" t="s">
        <v>27</v>
      </c>
      <c r="I705">
        <v>861</v>
      </c>
      <c r="J705">
        <v>861</v>
      </c>
      <c r="K705">
        <v>20211</v>
      </c>
      <c r="L705">
        <v>20181130</v>
      </c>
      <c r="M705" t="s">
        <v>35</v>
      </c>
      <c r="N705">
        <v>0</v>
      </c>
      <c r="O705">
        <v>14426912</v>
      </c>
      <c r="P705" t="s">
        <v>16</v>
      </c>
      <c r="Q705" t="s">
        <v>16</v>
      </c>
    </row>
    <row r="706" spans="1:17" x14ac:dyDescent="0.25">
      <c r="A706">
        <v>162852236</v>
      </c>
      <c r="B706" t="s">
        <v>258</v>
      </c>
      <c r="C706" t="s">
        <v>3239</v>
      </c>
      <c r="D706" t="s">
        <v>84</v>
      </c>
      <c r="E706">
        <v>6</v>
      </c>
      <c r="F706" t="s">
        <v>37</v>
      </c>
      <c r="G706" t="s">
        <v>4158</v>
      </c>
      <c r="H706" t="s">
        <v>27</v>
      </c>
      <c r="I706">
        <v>1016</v>
      </c>
      <c r="J706">
        <v>78</v>
      </c>
      <c r="K706">
        <v>20211</v>
      </c>
      <c r="L706">
        <v>20181113</v>
      </c>
      <c r="M706" t="s">
        <v>35</v>
      </c>
      <c r="N706">
        <v>0</v>
      </c>
      <c r="O706">
        <v>15156805</v>
      </c>
      <c r="P706" t="s">
        <v>16</v>
      </c>
      <c r="Q706" t="s">
        <v>13</v>
      </c>
    </row>
    <row r="707" spans="1:17" x14ac:dyDescent="0.25">
      <c r="A707">
        <v>164099131</v>
      </c>
      <c r="B707" t="s">
        <v>2536</v>
      </c>
      <c r="C707" t="s">
        <v>6080</v>
      </c>
      <c r="D707" t="s">
        <v>70</v>
      </c>
      <c r="E707">
        <v>6</v>
      </c>
      <c r="F707" t="s">
        <v>37</v>
      </c>
      <c r="G707" t="s">
        <v>3333</v>
      </c>
      <c r="H707" t="s">
        <v>27</v>
      </c>
      <c r="I707">
        <v>317</v>
      </c>
      <c r="J707">
        <v>23</v>
      </c>
      <c r="K707">
        <v>20211</v>
      </c>
      <c r="L707">
        <v>20210402</v>
      </c>
      <c r="M707" t="s">
        <v>35</v>
      </c>
      <c r="N707">
        <v>20212</v>
      </c>
      <c r="O707">
        <v>15947212</v>
      </c>
      <c r="P707" t="s">
        <v>13</v>
      </c>
      <c r="Q707" t="s">
        <v>13</v>
      </c>
    </row>
    <row r="708" spans="1:17" x14ac:dyDescent="0.25">
      <c r="A708">
        <v>164226335</v>
      </c>
      <c r="B708" t="s">
        <v>1720</v>
      </c>
      <c r="C708" t="s">
        <v>7158</v>
      </c>
      <c r="D708" t="s">
        <v>70</v>
      </c>
      <c r="E708">
        <v>6</v>
      </c>
      <c r="F708" t="s">
        <v>37</v>
      </c>
      <c r="G708" t="s">
        <v>3333</v>
      </c>
      <c r="H708" t="s">
        <v>27</v>
      </c>
      <c r="I708">
        <v>189</v>
      </c>
      <c r="J708">
        <v>189</v>
      </c>
      <c r="K708">
        <v>20211</v>
      </c>
      <c r="L708" t="s">
        <v>30</v>
      </c>
      <c r="M708" t="s">
        <v>36</v>
      </c>
      <c r="N708">
        <v>20212</v>
      </c>
      <c r="O708">
        <v>15984988</v>
      </c>
      <c r="P708" t="s">
        <v>13</v>
      </c>
      <c r="Q708" t="s">
        <v>13</v>
      </c>
    </row>
    <row r="709" spans="1:17" x14ac:dyDescent="0.25">
      <c r="A709">
        <v>164278302</v>
      </c>
      <c r="B709" t="s">
        <v>8396</v>
      </c>
      <c r="C709" t="s">
        <v>8397</v>
      </c>
      <c r="D709" t="s">
        <v>84</v>
      </c>
      <c r="E709">
        <v>6</v>
      </c>
      <c r="F709" t="s">
        <v>37</v>
      </c>
      <c r="G709" t="s">
        <v>4158</v>
      </c>
      <c r="H709" t="s">
        <v>27</v>
      </c>
      <c r="I709">
        <v>122</v>
      </c>
      <c r="J709">
        <v>114</v>
      </c>
      <c r="K709">
        <v>0</v>
      </c>
      <c r="L709" t="s">
        <v>30</v>
      </c>
      <c r="M709" t="s">
        <v>35</v>
      </c>
      <c r="N709">
        <v>20212</v>
      </c>
      <c r="O709">
        <v>16014366</v>
      </c>
      <c r="P709" t="s">
        <v>13</v>
      </c>
      <c r="Q709" t="s">
        <v>13</v>
      </c>
    </row>
    <row r="710" spans="1:17" x14ac:dyDescent="0.25">
      <c r="A710">
        <v>164305549</v>
      </c>
      <c r="B710" t="s">
        <v>280</v>
      </c>
      <c r="C710" t="s">
        <v>9058</v>
      </c>
      <c r="D710" t="s">
        <v>84</v>
      </c>
      <c r="E710">
        <v>6</v>
      </c>
      <c r="F710" t="s">
        <v>37</v>
      </c>
      <c r="G710" t="s">
        <v>3333</v>
      </c>
      <c r="H710" t="s">
        <v>27</v>
      </c>
      <c r="I710">
        <v>90</v>
      </c>
      <c r="J710">
        <v>87</v>
      </c>
      <c r="K710">
        <v>20211</v>
      </c>
      <c r="L710">
        <v>20210601</v>
      </c>
      <c r="M710" t="s">
        <v>35</v>
      </c>
      <c r="N710">
        <v>0</v>
      </c>
      <c r="O710">
        <v>16024573</v>
      </c>
      <c r="P710" t="s">
        <v>13</v>
      </c>
      <c r="Q710" t="s">
        <v>13</v>
      </c>
    </row>
    <row r="711" spans="1:17" x14ac:dyDescent="0.25">
      <c r="A711">
        <v>164092972</v>
      </c>
      <c r="B711" t="s">
        <v>4771</v>
      </c>
      <c r="C711" t="s">
        <v>9059</v>
      </c>
      <c r="D711" t="s">
        <v>70</v>
      </c>
      <c r="E711">
        <v>6</v>
      </c>
      <c r="F711" t="s">
        <v>37</v>
      </c>
      <c r="G711" t="s">
        <v>3333</v>
      </c>
      <c r="H711" t="s">
        <v>27</v>
      </c>
      <c r="I711">
        <v>323</v>
      </c>
      <c r="J711">
        <v>323</v>
      </c>
      <c r="K711">
        <v>0</v>
      </c>
      <c r="L711" t="s">
        <v>30</v>
      </c>
      <c r="M711" t="s">
        <v>36</v>
      </c>
      <c r="N711">
        <v>0</v>
      </c>
      <c r="O711">
        <v>14564909</v>
      </c>
      <c r="P711" t="s">
        <v>13</v>
      </c>
      <c r="Q711" t="s">
        <v>13</v>
      </c>
    </row>
    <row r="712" spans="1:17" x14ac:dyDescent="0.25">
      <c r="A712">
        <v>164273775</v>
      </c>
      <c r="B712" t="s">
        <v>1249</v>
      </c>
      <c r="C712" t="s">
        <v>8398</v>
      </c>
      <c r="D712" t="s">
        <v>70</v>
      </c>
      <c r="E712">
        <v>6</v>
      </c>
      <c r="F712" t="s">
        <v>6</v>
      </c>
      <c r="G712" t="s">
        <v>4157</v>
      </c>
      <c r="H712" t="s">
        <v>27</v>
      </c>
      <c r="I712">
        <v>143</v>
      </c>
      <c r="J712">
        <v>44</v>
      </c>
      <c r="K712">
        <v>20211</v>
      </c>
      <c r="L712">
        <v>20191219</v>
      </c>
      <c r="M712" t="s">
        <v>36</v>
      </c>
      <c r="N712">
        <v>20212</v>
      </c>
      <c r="O712">
        <v>13651861</v>
      </c>
      <c r="P712" t="s">
        <v>13</v>
      </c>
      <c r="Q712" t="s">
        <v>13</v>
      </c>
    </row>
    <row r="713" spans="1:17" x14ac:dyDescent="0.25">
      <c r="A713">
        <v>164322563</v>
      </c>
      <c r="B713" t="s">
        <v>2240</v>
      </c>
      <c r="C713" t="s">
        <v>9060</v>
      </c>
      <c r="D713" t="s">
        <v>70</v>
      </c>
      <c r="E713">
        <v>6</v>
      </c>
      <c r="F713" t="s">
        <v>37</v>
      </c>
      <c r="G713" t="s">
        <v>3333</v>
      </c>
      <c r="H713" t="s">
        <v>27</v>
      </c>
      <c r="I713">
        <v>72</v>
      </c>
      <c r="J713">
        <v>66</v>
      </c>
      <c r="K713">
        <v>0</v>
      </c>
      <c r="L713" t="s">
        <v>30</v>
      </c>
      <c r="M713" t="s">
        <v>35</v>
      </c>
      <c r="N713">
        <v>0</v>
      </c>
      <c r="O713">
        <v>16028691</v>
      </c>
      <c r="P713" t="s">
        <v>13</v>
      </c>
      <c r="Q713" t="s">
        <v>13</v>
      </c>
    </row>
    <row r="714" spans="1:17" x14ac:dyDescent="0.25">
      <c r="A714">
        <v>163416580</v>
      </c>
      <c r="B714" t="s">
        <v>9061</v>
      </c>
      <c r="C714" t="s">
        <v>5304</v>
      </c>
      <c r="D714" t="s">
        <v>84</v>
      </c>
      <c r="E714">
        <v>6</v>
      </c>
      <c r="F714" t="s">
        <v>37</v>
      </c>
      <c r="G714" t="s">
        <v>4158</v>
      </c>
      <c r="H714" t="s">
        <v>27</v>
      </c>
      <c r="I714">
        <v>548</v>
      </c>
      <c r="J714">
        <v>191</v>
      </c>
      <c r="K714">
        <v>0</v>
      </c>
      <c r="L714">
        <v>20190524</v>
      </c>
      <c r="M714" t="s">
        <v>35</v>
      </c>
      <c r="N714">
        <v>0</v>
      </c>
      <c r="O714">
        <v>15206316</v>
      </c>
      <c r="P714" t="s">
        <v>15</v>
      </c>
      <c r="Q714" t="s">
        <v>13</v>
      </c>
    </row>
    <row r="715" spans="1:17" x14ac:dyDescent="0.25">
      <c r="A715">
        <v>164084457</v>
      </c>
      <c r="B715" t="s">
        <v>429</v>
      </c>
      <c r="C715" t="s">
        <v>6527</v>
      </c>
      <c r="D715" t="s">
        <v>70</v>
      </c>
      <c r="E715">
        <v>6</v>
      </c>
      <c r="F715" t="s">
        <v>37</v>
      </c>
      <c r="G715" t="s">
        <v>3333</v>
      </c>
      <c r="H715" t="s">
        <v>27</v>
      </c>
      <c r="I715">
        <v>331</v>
      </c>
      <c r="J715">
        <v>24</v>
      </c>
      <c r="K715">
        <v>0</v>
      </c>
      <c r="L715">
        <v>20210614</v>
      </c>
      <c r="M715" t="s">
        <v>35</v>
      </c>
      <c r="N715">
        <v>20212</v>
      </c>
      <c r="O715">
        <v>15944981</v>
      </c>
      <c r="P715" t="s">
        <v>13</v>
      </c>
      <c r="Q715" t="s">
        <v>13</v>
      </c>
    </row>
    <row r="716" spans="1:17" x14ac:dyDescent="0.25">
      <c r="A716">
        <v>164131452</v>
      </c>
      <c r="B716" t="s">
        <v>1770</v>
      </c>
      <c r="C716" t="s">
        <v>2595</v>
      </c>
      <c r="D716" t="s">
        <v>70</v>
      </c>
      <c r="E716">
        <v>6</v>
      </c>
      <c r="F716" t="s">
        <v>6</v>
      </c>
      <c r="G716" t="s">
        <v>5789</v>
      </c>
      <c r="H716" t="s">
        <v>27</v>
      </c>
      <c r="I716">
        <v>290</v>
      </c>
      <c r="J716">
        <v>269</v>
      </c>
      <c r="K716">
        <v>20211</v>
      </c>
      <c r="L716">
        <v>20190513</v>
      </c>
      <c r="M716" t="s">
        <v>36</v>
      </c>
      <c r="N716">
        <v>20212</v>
      </c>
      <c r="O716">
        <v>13291688</v>
      </c>
      <c r="P716" t="s">
        <v>13</v>
      </c>
      <c r="Q716" t="s">
        <v>13</v>
      </c>
    </row>
    <row r="717" spans="1:17" x14ac:dyDescent="0.25">
      <c r="A717">
        <v>164275586</v>
      </c>
      <c r="B717" t="s">
        <v>4170</v>
      </c>
      <c r="C717" t="s">
        <v>199</v>
      </c>
      <c r="D717" t="s">
        <v>84</v>
      </c>
      <c r="E717">
        <v>6</v>
      </c>
      <c r="F717" t="s">
        <v>6</v>
      </c>
      <c r="G717" t="s">
        <v>4157</v>
      </c>
      <c r="H717" t="s">
        <v>27</v>
      </c>
      <c r="I717">
        <v>139</v>
      </c>
      <c r="J717">
        <v>119</v>
      </c>
      <c r="K717">
        <v>20211</v>
      </c>
      <c r="L717" t="s">
        <v>30</v>
      </c>
      <c r="M717" t="s">
        <v>35</v>
      </c>
      <c r="N717">
        <v>0</v>
      </c>
      <c r="O717">
        <v>12392807</v>
      </c>
      <c r="P717" t="s">
        <v>13</v>
      </c>
      <c r="Q717" t="s">
        <v>13</v>
      </c>
    </row>
    <row r="718" spans="1:17" x14ac:dyDescent="0.25">
      <c r="A718">
        <v>164022350</v>
      </c>
      <c r="B718" t="s">
        <v>295</v>
      </c>
      <c r="C718" t="s">
        <v>624</v>
      </c>
      <c r="D718" t="s">
        <v>70</v>
      </c>
      <c r="E718">
        <v>6</v>
      </c>
      <c r="F718" t="s">
        <v>6</v>
      </c>
      <c r="G718" t="s">
        <v>5789</v>
      </c>
      <c r="H718" t="s">
        <v>27</v>
      </c>
      <c r="I718">
        <v>395</v>
      </c>
      <c r="J718">
        <v>85</v>
      </c>
      <c r="K718">
        <v>20211</v>
      </c>
      <c r="L718" t="s">
        <v>30</v>
      </c>
      <c r="M718" t="s">
        <v>35</v>
      </c>
      <c r="N718">
        <v>20212</v>
      </c>
      <c r="O718">
        <v>15843982</v>
      </c>
      <c r="P718" t="s">
        <v>14</v>
      </c>
      <c r="Q718" t="s">
        <v>13</v>
      </c>
    </row>
    <row r="719" spans="1:17" x14ac:dyDescent="0.25">
      <c r="A719">
        <v>164364314</v>
      </c>
      <c r="B719" t="s">
        <v>9062</v>
      </c>
      <c r="C719" t="s">
        <v>9063</v>
      </c>
      <c r="D719" t="s">
        <v>70</v>
      </c>
      <c r="E719">
        <v>6</v>
      </c>
      <c r="F719" t="s">
        <v>6</v>
      </c>
      <c r="G719" t="s">
        <v>5788</v>
      </c>
      <c r="H719" t="s">
        <v>27</v>
      </c>
      <c r="I719">
        <v>38</v>
      </c>
      <c r="J719">
        <v>35</v>
      </c>
      <c r="K719">
        <v>20211</v>
      </c>
      <c r="L719" t="s">
        <v>30</v>
      </c>
      <c r="M719" t="s">
        <v>35</v>
      </c>
      <c r="N719">
        <v>20212</v>
      </c>
      <c r="O719">
        <v>16035452</v>
      </c>
      <c r="P719" t="s">
        <v>13</v>
      </c>
      <c r="Q719" t="s">
        <v>13</v>
      </c>
    </row>
    <row r="720" spans="1:17" x14ac:dyDescent="0.25">
      <c r="A720">
        <v>164363282</v>
      </c>
      <c r="B720" t="s">
        <v>2092</v>
      </c>
      <c r="C720" t="s">
        <v>9064</v>
      </c>
      <c r="D720" t="s">
        <v>84</v>
      </c>
      <c r="E720">
        <v>6</v>
      </c>
      <c r="F720" t="s">
        <v>6</v>
      </c>
      <c r="G720" t="s">
        <v>4157</v>
      </c>
      <c r="H720" t="s">
        <v>27</v>
      </c>
      <c r="I720">
        <v>38</v>
      </c>
      <c r="J720">
        <v>31</v>
      </c>
      <c r="K720">
        <v>20211</v>
      </c>
      <c r="L720" t="s">
        <v>30</v>
      </c>
      <c r="M720" t="s">
        <v>35</v>
      </c>
      <c r="N720">
        <v>20212</v>
      </c>
      <c r="O720">
        <v>15997743</v>
      </c>
      <c r="P720" t="s">
        <v>13</v>
      </c>
      <c r="Q720" t="s">
        <v>13</v>
      </c>
    </row>
    <row r="721" spans="1:17" x14ac:dyDescent="0.25">
      <c r="A721">
        <v>164277968</v>
      </c>
      <c r="B721" t="s">
        <v>2904</v>
      </c>
      <c r="C721" t="s">
        <v>2066</v>
      </c>
      <c r="D721" t="s">
        <v>70</v>
      </c>
      <c r="E721">
        <v>6</v>
      </c>
      <c r="F721" t="s">
        <v>6</v>
      </c>
      <c r="G721" t="s">
        <v>3333</v>
      </c>
      <c r="H721" t="s">
        <v>27</v>
      </c>
      <c r="I721">
        <v>129</v>
      </c>
      <c r="J721">
        <v>122</v>
      </c>
      <c r="K721">
        <v>20211</v>
      </c>
      <c r="L721">
        <v>20200211</v>
      </c>
      <c r="M721" t="s">
        <v>36</v>
      </c>
      <c r="N721">
        <v>20212</v>
      </c>
      <c r="O721">
        <v>14101568</v>
      </c>
      <c r="P721" t="s">
        <v>13</v>
      </c>
      <c r="Q721" t="s">
        <v>13</v>
      </c>
    </row>
    <row r="722" spans="1:17" x14ac:dyDescent="0.25">
      <c r="A722">
        <v>164343943</v>
      </c>
      <c r="B722" t="s">
        <v>9065</v>
      </c>
      <c r="C722" t="s">
        <v>800</v>
      </c>
      <c r="D722" t="s">
        <v>96</v>
      </c>
      <c r="E722">
        <v>6</v>
      </c>
      <c r="F722" t="s">
        <v>5</v>
      </c>
      <c r="G722" t="s">
        <v>5788</v>
      </c>
      <c r="H722" t="s">
        <v>27</v>
      </c>
      <c r="I722">
        <v>50</v>
      </c>
      <c r="J722">
        <v>45</v>
      </c>
      <c r="K722">
        <v>20211</v>
      </c>
      <c r="L722">
        <v>20200921</v>
      </c>
      <c r="M722" t="s">
        <v>36</v>
      </c>
      <c r="N722">
        <v>0</v>
      </c>
      <c r="O722">
        <v>14407983</v>
      </c>
      <c r="P722" t="s">
        <v>13</v>
      </c>
      <c r="Q722" t="s">
        <v>13</v>
      </c>
    </row>
    <row r="723" spans="1:17" x14ac:dyDescent="0.25">
      <c r="A723">
        <v>164325582</v>
      </c>
      <c r="B723" t="s">
        <v>312</v>
      </c>
      <c r="C723" t="s">
        <v>9066</v>
      </c>
      <c r="D723" t="s">
        <v>70</v>
      </c>
      <c r="E723">
        <v>6</v>
      </c>
      <c r="F723" t="s">
        <v>37</v>
      </c>
      <c r="G723" t="s">
        <v>3333</v>
      </c>
      <c r="H723" t="s">
        <v>27</v>
      </c>
      <c r="I723">
        <v>70</v>
      </c>
      <c r="J723">
        <v>70</v>
      </c>
      <c r="K723">
        <v>0</v>
      </c>
      <c r="L723" t="s">
        <v>30</v>
      </c>
      <c r="M723" t="s">
        <v>35</v>
      </c>
      <c r="N723">
        <v>0</v>
      </c>
      <c r="O723">
        <v>16029327</v>
      </c>
      <c r="P723" t="s">
        <v>13</v>
      </c>
      <c r="Q723" t="s">
        <v>13</v>
      </c>
    </row>
    <row r="724" spans="1:17" x14ac:dyDescent="0.25">
      <c r="A724">
        <v>164023993</v>
      </c>
      <c r="B724" t="s">
        <v>519</v>
      </c>
      <c r="C724" t="s">
        <v>6528</v>
      </c>
      <c r="D724" t="s">
        <v>70</v>
      </c>
      <c r="E724">
        <v>6</v>
      </c>
      <c r="F724" t="s">
        <v>6</v>
      </c>
      <c r="G724" t="s">
        <v>4029</v>
      </c>
      <c r="H724" t="s">
        <v>27</v>
      </c>
      <c r="I724">
        <v>394</v>
      </c>
      <c r="J724">
        <v>85</v>
      </c>
      <c r="K724">
        <v>0</v>
      </c>
      <c r="L724">
        <v>20210614</v>
      </c>
      <c r="M724" t="s">
        <v>35</v>
      </c>
      <c r="N724">
        <v>20212</v>
      </c>
      <c r="O724">
        <v>7784867</v>
      </c>
      <c r="P724" t="s">
        <v>14</v>
      </c>
      <c r="Q724" t="s">
        <v>13</v>
      </c>
    </row>
    <row r="725" spans="1:17" x14ac:dyDescent="0.25">
      <c r="A725">
        <v>164290615</v>
      </c>
      <c r="B725" t="s">
        <v>8399</v>
      </c>
      <c r="C725" t="s">
        <v>8400</v>
      </c>
      <c r="D725" t="s">
        <v>70</v>
      </c>
      <c r="E725">
        <v>6</v>
      </c>
      <c r="F725" t="s">
        <v>37</v>
      </c>
      <c r="G725" t="s">
        <v>3333</v>
      </c>
      <c r="H725" t="s">
        <v>27</v>
      </c>
      <c r="I725">
        <v>107</v>
      </c>
      <c r="J725">
        <v>107</v>
      </c>
      <c r="K725">
        <v>20211</v>
      </c>
      <c r="L725">
        <v>20210623</v>
      </c>
      <c r="M725" t="s">
        <v>35</v>
      </c>
      <c r="N725">
        <v>20212</v>
      </c>
      <c r="O725">
        <v>16018590</v>
      </c>
      <c r="P725" t="s">
        <v>13</v>
      </c>
      <c r="Q725" t="s">
        <v>13</v>
      </c>
    </row>
    <row r="726" spans="1:17" x14ac:dyDescent="0.25">
      <c r="A726">
        <v>164180604</v>
      </c>
      <c r="B726" t="s">
        <v>6786</v>
      </c>
      <c r="C726" t="s">
        <v>6787</v>
      </c>
      <c r="D726" t="s">
        <v>85</v>
      </c>
      <c r="E726">
        <v>6</v>
      </c>
      <c r="F726" t="s">
        <v>37</v>
      </c>
      <c r="G726" t="s">
        <v>4158</v>
      </c>
      <c r="H726" t="s">
        <v>27</v>
      </c>
      <c r="I726">
        <v>233</v>
      </c>
      <c r="J726">
        <v>233</v>
      </c>
      <c r="K726">
        <v>20211</v>
      </c>
      <c r="L726">
        <v>20200909</v>
      </c>
      <c r="M726" t="s">
        <v>35</v>
      </c>
      <c r="N726">
        <v>20212</v>
      </c>
      <c r="O726">
        <v>15055505</v>
      </c>
      <c r="P726" t="s">
        <v>13</v>
      </c>
      <c r="Q726" t="s">
        <v>13</v>
      </c>
    </row>
    <row r="727" spans="1:17" x14ac:dyDescent="0.25">
      <c r="A727">
        <v>163035441</v>
      </c>
      <c r="B727" t="s">
        <v>1840</v>
      </c>
      <c r="C727" t="s">
        <v>3894</v>
      </c>
      <c r="D727" t="s">
        <v>70</v>
      </c>
      <c r="E727">
        <v>6</v>
      </c>
      <c r="F727" t="s">
        <v>37</v>
      </c>
      <c r="G727" t="s">
        <v>3333</v>
      </c>
      <c r="H727" t="s">
        <v>27</v>
      </c>
      <c r="I727">
        <v>878</v>
      </c>
      <c r="J727">
        <v>877</v>
      </c>
      <c r="K727">
        <v>20211</v>
      </c>
      <c r="L727" t="s">
        <v>30</v>
      </c>
      <c r="M727" t="s">
        <v>35</v>
      </c>
      <c r="N727">
        <v>0</v>
      </c>
      <c r="O727">
        <v>15271069</v>
      </c>
      <c r="P727" t="s">
        <v>16</v>
      </c>
      <c r="Q727" t="s">
        <v>16</v>
      </c>
    </row>
    <row r="728" spans="1:17" x14ac:dyDescent="0.25">
      <c r="A728">
        <v>164280507</v>
      </c>
      <c r="B728" t="s">
        <v>330</v>
      </c>
      <c r="C728" t="s">
        <v>9067</v>
      </c>
      <c r="D728" t="s">
        <v>70</v>
      </c>
      <c r="E728">
        <v>6</v>
      </c>
      <c r="F728" t="s">
        <v>6</v>
      </c>
      <c r="G728" t="s">
        <v>4158</v>
      </c>
      <c r="H728" t="s">
        <v>27</v>
      </c>
      <c r="I728">
        <v>127</v>
      </c>
      <c r="J728">
        <v>119</v>
      </c>
      <c r="K728">
        <v>20211</v>
      </c>
      <c r="L728">
        <v>20210129</v>
      </c>
      <c r="M728" t="s">
        <v>35</v>
      </c>
      <c r="N728">
        <v>20212</v>
      </c>
      <c r="O728">
        <v>9650621</v>
      </c>
      <c r="P728" t="s">
        <v>13</v>
      </c>
      <c r="Q728" t="s">
        <v>13</v>
      </c>
    </row>
    <row r="729" spans="1:17" x14ac:dyDescent="0.25">
      <c r="A729">
        <v>164373782</v>
      </c>
      <c r="B729" t="s">
        <v>2351</v>
      </c>
      <c r="C729" t="s">
        <v>9068</v>
      </c>
      <c r="D729" t="s">
        <v>70</v>
      </c>
      <c r="E729">
        <v>6</v>
      </c>
      <c r="F729" t="s">
        <v>6</v>
      </c>
      <c r="G729" t="s">
        <v>4157</v>
      </c>
      <c r="H729" t="s">
        <v>27</v>
      </c>
      <c r="I729">
        <v>31</v>
      </c>
      <c r="J729">
        <v>16</v>
      </c>
      <c r="K729">
        <v>20211</v>
      </c>
      <c r="L729">
        <v>20200201</v>
      </c>
      <c r="M729" t="s">
        <v>35</v>
      </c>
      <c r="N729">
        <v>20212</v>
      </c>
      <c r="O729">
        <v>10959817</v>
      </c>
      <c r="P729" t="s">
        <v>13</v>
      </c>
      <c r="Q729" t="s">
        <v>13</v>
      </c>
    </row>
    <row r="730" spans="1:17" x14ac:dyDescent="0.25">
      <c r="A730">
        <v>164273764</v>
      </c>
      <c r="B730" t="s">
        <v>6482</v>
      </c>
      <c r="C730" t="s">
        <v>353</v>
      </c>
      <c r="D730" t="s">
        <v>70</v>
      </c>
      <c r="E730">
        <v>6</v>
      </c>
      <c r="F730" t="s">
        <v>6</v>
      </c>
      <c r="G730" t="s">
        <v>4157</v>
      </c>
      <c r="H730" t="s">
        <v>27</v>
      </c>
      <c r="I730">
        <v>135</v>
      </c>
      <c r="J730">
        <v>45</v>
      </c>
      <c r="K730">
        <v>20211</v>
      </c>
      <c r="L730">
        <v>20190820</v>
      </c>
      <c r="M730" t="s">
        <v>36</v>
      </c>
      <c r="N730">
        <v>20212</v>
      </c>
      <c r="O730">
        <v>15764325</v>
      </c>
      <c r="P730" t="s">
        <v>13</v>
      </c>
      <c r="Q730" t="s">
        <v>13</v>
      </c>
    </row>
    <row r="731" spans="1:17" x14ac:dyDescent="0.25">
      <c r="A731">
        <v>164281580</v>
      </c>
      <c r="B731" t="s">
        <v>8401</v>
      </c>
      <c r="C731" t="s">
        <v>8402</v>
      </c>
      <c r="D731" t="s">
        <v>70</v>
      </c>
      <c r="E731">
        <v>6</v>
      </c>
      <c r="F731" t="s">
        <v>6</v>
      </c>
      <c r="G731" t="s">
        <v>5789</v>
      </c>
      <c r="H731" t="s">
        <v>27</v>
      </c>
      <c r="I731">
        <v>126</v>
      </c>
      <c r="J731">
        <v>119</v>
      </c>
      <c r="K731">
        <v>20211</v>
      </c>
      <c r="L731">
        <v>20190930</v>
      </c>
      <c r="M731" t="s">
        <v>36</v>
      </c>
      <c r="N731">
        <v>20212</v>
      </c>
      <c r="O731">
        <v>15990663</v>
      </c>
      <c r="P731" t="s">
        <v>13</v>
      </c>
      <c r="Q731" t="s">
        <v>13</v>
      </c>
    </row>
    <row r="732" spans="1:17" x14ac:dyDescent="0.25">
      <c r="A732">
        <v>164364631</v>
      </c>
      <c r="B732" t="s">
        <v>2440</v>
      </c>
      <c r="C732" t="s">
        <v>797</v>
      </c>
      <c r="D732" t="s">
        <v>70</v>
      </c>
      <c r="E732">
        <v>6</v>
      </c>
      <c r="F732" t="s">
        <v>6</v>
      </c>
      <c r="G732" t="s">
        <v>5788</v>
      </c>
      <c r="H732" t="s">
        <v>27</v>
      </c>
      <c r="I732">
        <v>38</v>
      </c>
      <c r="J732">
        <v>31</v>
      </c>
      <c r="K732">
        <v>0</v>
      </c>
      <c r="L732" t="s">
        <v>30</v>
      </c>
      <c r="M732" t="s">
        <v>35</v>
      </c>
      <c r="N732">
        <v>0</v>
      </c>
      <c r="O732">
        <v>16038945</v>
      </c>
      <c r="P732" t="s">
        <v>13</v>
      </c>
      <c r="Q732" t="s">
        <v>13</v>
      </c>
    </row>
    <row r="733" spans="1:17" x14ac:dyDescent="0.25">
      <c r="A733">
        <v>163062998</v>
      </c>
      <c r="B733" t="s">
        <v>3763</v>
      </c>
      <c r="C733" t="s">
        <v>775</v>
      </c>
      <c r="D733" t="s">
        <v>84</v>
      </c>
      <c r="E733">
        <v>6</v>
      </c>
      <c r="F733" t="s">
        <v>37</v>
      </c>
      <c r="G733" t="s">
        <v>4158</v>
      </c>
      <c r="H733" t="s">
        <v>27</v>
      </c>
      <c r="I733">
        <v>856</v>
      </c>
      <c r="J733">
        <v>856</v>
      </c>
      <c r="K733">
        <v>20211</v>
      </c>
      <c r="L733">
        <v>20210630</v>
      </c>
      <c r="M733" t="s">
        <v>35</v>
      </c>
      <c r="N733">
        <v>0</v>
      </c>
      <c r="O733">
        <v>15155969</v>
      </c>
      <c r="P733" t="s">
        <v>16</v>
      </c>
      <c r="Q733" t="s">
        <v>16</v>
      </c>
    </row>
    <row r="734" spans="1:17" x14ac:dyDescent="0.25">
      <c r="A734">
        <v>164274947</v>
      </c>
      <c r="B734" t="s">
        <v>8403</v>
      </c>
      <c r="C734" t="s">
        <v>624</v>
      </c>
      <c r="D734" t="s">
        <v>84</v>
      </c>
      <c r="E734">
        <v>6</v>
      </c>
      <c r="F734" t="s">
        <v>6</v>
      </c>
      <c r="G734" t="s">
        <v>4158</v>
      </c>
      <c r="H734" t="s">
        <v>27</v>
      </c>
      <c r="I734">
        <v>127</v>
      </c>
      <c r="J734">
        <v>76</v>
      </c>
      <c r="K734">
        <v>20211</v>
      </c>
      <c r="L734">
        <v>20210323</v>
      </c>
      <c r="M734" t="s">
        <v>35</v>
      </c>
      <c r="N734">
        <v>20212</v>
      </c>
      <c r="O734">
        <v>16012548</v>
      </c>
      <c r="P734" t="s">
        <v>13</v>
      </c>
      <c r="Q734" t="s">
        <v>13</v>
      </c>
    </row>
    <row r="735" spans="1:17" x14ac:dyDescent="0.25">
      <c r="A735">
        <v>164274947</v>
      </c>
      <c r="B735" t="s">
        <v>8403</v>
      </c>
      <c r="C735" t="s">
        <v>624</v>
      </c>
      <c r="D735" t="s">
        <v>84</v>
      </c>
      <c r="E735">
        <v>6</v>
      </c>
      <c r="F735" t="s">
        <v>37</v>
      </c>
      <c r="G735" t="s">
        <v>4158</v>
      </c>
      <c r="H735" t="s">
        <v>27</v>
      </c>
      <c r="I735">
        <v>127</v>
      </c>
      <c r="J735">
        <v>127</v>
      </c>
      <c r="K735">
        <v>20211</v>
      </c>
      <c r="L735">
        <v>20210323</v>
      </c>
      <c r="M735" t="s">
        <v>35</v>
      </c>
      <c r="N735">
        <v>20212</v>
      </c>
      <c r="O735">
        <v>16012548</v>
      </c>
      <c r="P735" t="s">
        <v>13</v>
      </c>
      <c r="Q735" t="s">
        <v>13</v>
      </c>
    </row>
    <row r="736" spans="1:17" x14ac:dyDescent="0.25">
      <c r="A736">
        <v>164287032</v>
      </c>
      <c r="B736" t="s">
        <v>8404</v>
      </c>
      <c r="C736" t="s">
        <v>8405</v>
      </c>
      <c r="D736" t="s">
        <v>70</v>
      </c>
      <c r="E736">
        <v>6</v>
      </c>
      <c r="F736" t="s">
        <v>6</v>
      </c>
      <c r="G736" t="s">
        <v>5789</v>
      </c>
      <c r="H736" t="s">
        <v>27</v>
      </c>
      <c r="I736">
        <v>112</v>
      </c>
      <c r="J736">
        <v>44</v>
      </c>
      <c r="K736">
        <v>20211</v>
      </c>
      <c r="L736">
        <v>20180923</v>
      </c>
      <c r="M736" t="s">
        <v>35</v>
      </c>
      <c r="N736">
        <v>20212</v>
      </c>
      <c r="O736">
        <v>16017602</v>
      </c>
      <c r="P736" t="s">
        <v>13</v>
      </c>
      <c r="Q736" t="s">
        <v>13</v>
      </c>
    </row>
    <row r="737" spans="1:17" x14ac:dyDescent="0.25">
      <c r="A737">
        <v>164246378</v>
      </c>
      <c r="B737" t="s">
        <v>348</v>
      </c>
      <c r="C737" t="s">
        <v>7526</v>
      </c>
      <c r="D737" t="s">
        <v>84</v>
      </c>
      <c r="E737">
        <v>6</v>
      </c>
      <c r="F737" t="s">
        <v>37</v>
      </c>
      <c r="G737" t="s">
        <v>4158</v>
      </c>
      <c r="H737" t="s">
        <v>27</v>
      </c>
      <c r="I737">
        <v>163</v>
      </c>
      <c r="J737">
        <v>162</v>
      </c>
      <c r="K737">
        <v>0</v>
      </c>
      <c r="L737">
        <v>20201123</v>
      </c>
      <c r="M737" t="s">
        <v>35</v>
      </c>
      <c r="N737">
        <v>0</v>
      </c>
      <c r="O737">
        <v>15999458</v>
      </c>
      <c r="P737" t="s">
        <v>13</v>
      </c>
      <c r="Q737" t="s">
        <v>13</v>
      </c>
    </row>
    <row r="738" spans="1:17" x14ac:dyDescent="0.25">
      <c r="A738">
        <v>164289919</v>
      </c>
      <c r="B738" t="s">
        <v>8406</v>
      </c>
      <c r="C738" t="s">
        <v>8407</v>
      </c>
      <c r="D738" t="s">
        <v>84</v>
      </c>
      <c r="E738">
        <v>6</v>
      </c>
      <c r="F738" t="s">
        <v>37</v>
      </c>
      <c r="G738" t="s">
        <v>4158</v>
      </c>
      <c r="H738" t="s">
        <v>27</v>
      </c>
      <c r="I738">
        <v>108</v>
      </c>
      <c r="J738">
        <v>107</v>
      </c>
      <c r="K738">
        <v>0</v>
      </c>
      <c r="L738">
        <v>20181003</v>
      </c>
      <c r="M738" t="s">
        <v>36</v>
      </c>
      <c r="N738">
        <v>0</v>
      </c>
      <c r="O738">
        <v>15181324</v>
      </c>
      <c r="P738" t="s">
        <v>13</v>
      </c>
      <c r="Q738" t="s">
        <v>13</v>
      </c>
    </row>
    <row r="739" spans="1:17" x14ac:dyDescent="0.25">
      <c r="A739">
        <v>164136688</v>
      </c>
      <c r="B739" t="s">
        <v>823</v>
      </c>
      <c r="C739" t="s">
        <v>4655</v>
      </c>
      <c r="D739" t="s">
        <v>84</v>
      </c>
      <c r="E739">
        <v>6</v>
      </c>
      <c r="F739" t="s">
        <v>6</v>
      </c>
      <c r="G739" t="s">
        <v>5788</v>
      </c>
      <c r="H739" t="s">
        <v>27</v>
      </c>
      <c r="I739">
        <v>290</v>
      </c>
      <c r="J739">
        <v>217</v>
      </c>
      <c r="K739">
        <v>0</v>
      </c>
      <c r="L739" t="s">
        <v>30</v>
      </c>
      <c r="M739" t="s">
        <v>35</v>
      </c>
      <c r="N739">
        <v>0</v>
      </c>
      <c r="O739">
        <v>15919331</v>
      </c>
      <c r="P739" t="s">
        <v>13</v>
      </c>
      <c r="Q739" t="s">
        <v>13</v>
      </c>
    </row>
    <row r="740" spans="1:17" x14ac:dyDescent="0.25">
      <c r="A740">
        <v>164184540</v>
      </c>
      <c r="B740" t="s">
        <v>1151</v>
      </c>
      <c r="C740" t="s">
        <v>8408</v>
      </c>
      <c r="D740" t="s">
        <v>70</v>
      </c>
      <c r="E740">
        <v>6</v>
      </c>
      <c r="F740" t="s">
        <v>37</v>
      </c>
      <c r="G740" t="s">
        <v>4158</v>
      </c>
      <c r="H740" t="s">
        <v>27</v>
      </c>
      <c r="I740">
        <v>219</v>
      </c>
      <c r="J740">
        <v>219</v>
      </c>
      <c r="K740">
        <v>20211</v>
      </c>
      <c r="L740">
        <v>20190919</v>
      </c>
      <c r="M740" t="s">
        <v>36</v>
      </c>
      <c r="N740">
        <v>0</v>
      </c>
      <c r="O740">
        <v>15965495</v>
      </c>
      <c r="P740" t="s">
        <v>13</v>
      </c>
      <c r="Q740" t="s">
        <v>13</v>
      </c>
    </row>
    <row r="741" spans="1:17" x14ac:dyDescent="0.25">
      <c r="A741">
        <v>164332816</v>
      </c>
      <c r="B741" t="s">
        <v>781</v>
      </c>
      <c r="C741" t="s">
        <v>1643</v>
      </c>
      <c r="D741" t="s">
        <v>70</v>
      </c>
      <c r="E741">
        <v>6</v>
      </c>
      <c r="F741" t="s">
        <v>6</v>
      </c>
      <c r="G741" t="s">
        <v>9069</v>
      </c>
      <c r="H741" t="s">
        <v>27</v>
      </c>
      <c r="I741">
        <v>73</v>
      </c>
      <c r="J741">
        <v>63</v>
      </c>
      <c r="K741">
        <v>0</v>
      </c>
      <c r="L741" t="s">
        <v>30</v>
      </c>
      <c r="M741" t="s">
        <v>35</v>
      </c>
      <c r="N741">
        <v>0</v>
      </c>
      <c r="O741">
        <v>16026533</v>
      </c>
      <c r="P741" t="s">
        <v>13</v>
      </c>
      <c r="Q741" t="s">
        <v>13</v>
      </c>
    </row>
    <row r="742" spans="1:17" x14ac:dyDescent="0.25">
      <c r="A742">
        <v>164367578</v>
      </c>
      <c r="B742" t="s">
        <v>9070</v>
      </c>
      <c r="C742" t="s">
        <v>9071</v>
      </c>
      <c r="D742" t="s">
        <v>84</v>
      </c>
      <c r="E742">
        <v>6</v>
      </c>
      <c r="F742" t="s">
        <v>37</v>
      </c>
      <c r="G742" t="s">
        <v>4158</v>
      </c>
      <c r="H742" t="s">
        <v>27</v>
      </c>
      <c r="I742">
        <v>24</v>
      </c>
      <c r="J742">
        <v>24</v>
      </c>
      <c r="K742">
        <v>0</v>
      </c>
      <c r="L742" t="s">
        <v>30</v>
      </c>
      <c r="M742" t="s">
        <v>35</v>
      </c>
      <c r="N742">
        <v>0</v>
      </c>
      <c r="O742">
        <v>16045546</v>
      </c>
      <c r="P742" t="s">
        <v>13</v>
      </c>
      <c r="Q742" t="s">
        <v>13</v>
      </c>
    </row>
    <row r="743" spans="1:17" x14ac:dyDescent="0.25">
      <c r="A743">
        <v>163760078</v>
      </c>
      <c r="B743" t="s">
        <v>552</v>
      </c>
      <c r="C743" t="s">
        <v>1445</v>
      </c>
      <c r="D743" t="s">
        <v>84</v>
      </c>
      <c r="E743">
        <v>6</v>
      </c>
      <c r="F743" t="s">
        <v>6</v>
      </c>
      <c r="G743" t="s">
        <v>5788</v>
      </c>
      <c r="H743" t="s">
        <v>27</v>
      </c>
      <c r="I743">
        <v>507</v>
      </c>
      <c r="J743">
        <v>85</v>
      </c>
      <c r="K743">
        <v>20211</v>
      </c>
      <c r="L743" t="s">
        <v>30</v>
      </c>
      <c r="M743" t="s">
        <v>35</v>
      </c>
      <c r="N743">
        <v>20212</v>
      </c>
      <c r="O743">
        <v>12432006</v>
      </c>
      <c r="P743" t="s">
        <v>14</v>
      </c>
      <c r="Q743" t="s">
        <v>13</v>
      </c>
    </row>
    <row r="744" spans="1:17" x14ac:dyDescent="0.25">
      <c r="A744">
        <v>164177383</v>
      </c>
      <c r="B744" t="s">
        <v>2468</v>
      </c>
      <c r="C744" t="s">
        <v>2705</v>
      </c>
      <c r="D744" t="s">
        <v>70</v>
      </c>
      <c r="E744">
        <v>6</v>
      </c>
      <c r="F744" t="s">
        <v>37</v>
      </c>
      <c r="G744" t="s">
        <v>3333</v>
      </c>
      <c r="H744" t="s">
        <v>27</v>
      </c>
      <c r="I744">
        <v>238</v>
      </c>
      <c r="J744">
        <v>238</v>
      </c>
      <c r="K744">
        <v>0</v>
      </c>
      <c r="L744" t="s">
        <v>30</v>
      </c>
      <c r="M744" t="s">
        <v>35</v>
      </c>
      <c r="N744">
        <v>0</v>
      </c>
      <c r="O744">
        <v>15973985</v>
      </c>
      <c r="P744" t="s">
        <v>13</v>
      </c>
      <c r="Q744" t="s">
        <v>13</v>
      </c>
    </row>
    <row r="745" spans="1:17" x14ac:dyDescent="0.25">
      <c r="A745">
        <v>162808923</v>
      </c>
      <c r="B745" t="s">
        <v>1161</v>
      </c>
      <c r="C745" t="s">
        <v>1880</v>
      </c>
      <c r="D745" t="s">
        <v>84</v>
      </c>
      <c r="E745">
        <v>6</v>
      </c>
      <c r="F745" t="s">
        <v>37</v>
      </c>
      <c r="G745" t="s">
        <v>4158</v>
      </c>
      <c r="H745" t="s">
        <v>27</v>
      </c>
      <c r="I745">
        <v>1043</v>
      </c>
      <c r="J745">
        <v>1043</v>
      </c>
      <c r="K745">
        <v>20211</v>
      </c>
      <c r="L745">
        <v>20210701</v>
      </c>
      <c r="M745" t="s">
        <v>36</v>
      </c>
      <c r="N745">
        <v>0</v>
      </c>
      <c r="O745">
        <v>15160725</v>
      </c>
      <c r="P745" t="s">
        <v>16</v>
      </c>
      <c r="Q745" t="s">
        <v>16</v>
      </c>
    </row>
    <row r="746" spans="1:17" x14ac:dyDescent="0.25">
      <c r="A746">
        <v>164281674</v>
      </c>
      <c r="B746" t="s">
        <v>925</v>
      </c>
      <c r="C746" t="s">
        <v>8409</v>
      </c>
      <c r="D746" t="s">
        <v>84</v>
      </c>
      <c r="E746">
        <v>6</v>
      </c>
      <c r="F746" t="s">
        <v>6</v>
      </c>
      <c r="G746" t="s">
        <v>5789</v>
      </c>
      <c r="H746" t="s">
        <v>27</v>
      </c>
      <c r="I746">
        <v>126</v>
      </c>
      <c r="J746">
        <v>118</v>
      </c>
      <c r="K746">
        <v>20211</v>
      </c>
      <c r="L746">
        <v>20181204</v>
      </c>
      <c r="M746" t="s">
        <v>35</v>
      </c>
      <c r="N746">
        <v>20212</v>
      </c>
      <c r="O746">
        <v>13188308</v>
      </c>
      <c r="P746" t="s">
        <v>13</v>
      </c>
      <c r="Q746" t="s">
        <v>13</v>
      </c>
    </row>
    <row r="747" spans="1:17" x14ac:dyDescent="0.25">
      <c r="A747">
        <v>164364815</v>
      </c>
      <c r="B747" t="s">
        <v>9072</v>
      </c>
      <c r="C747" t="s">
        <v>9073</v>
      </c>
      <c r="D747" t="s">
        <v>70</v>
      </c>
      <c r="E747">
        <v>6</v>
      </c>
      <c r="F747" t="s">
        <v>6</v>
      </c>
      <c r="G747" t="s">
        <v>4029</v>
      </c>
      <c r="H747" t="s">
        <v>27</v>
      </c>
      <c r="I747">
        <v>38</v>
      </c>
      <c r="J747">
        <v>35</v>
      </c>
      <c r="K747">
        <v>0</v>
      </c>
      <c r="L747">
        <v>20180524</v>
      </c>
      <c r="M747" t="s">
        <v>35</v>
      </c>
      <c r="N747">
        <v>0</v>
      </c>
      <c r="O747">
        <v>16015946</v>
      </c>
      <c r="P747" t="s">
        <v>13</v>
      </c>
      <c r="Q747" t="s">
        <v>13</v>
      </c>
    </row>
    <row r="748" spans="1:17" x14ac:dyDescent="0.25">
      <c r="A748">
        <v>164256399</v>
      </c>
      <c r="B748" t="s">
        <v>2314</v>
      </c>
      <c r="C748" t="s">
        <v>2406</v>
      </c>
      <c r="D748" t="s">
        <v>70</v>
      </c>
      <c r="E748">
        <v>6</v>
      </c>
      <c r="F748" t="s">
        <v>37</v>
      </c>
      <c r="G748" t="s">
        <v>4158</v>
      </c>
      <c r="H748" t="s">
        <v>27</v>
      </c>
      <c r="I748">
        <v>149</v>
      </c>
      <c r="J748">
        <v>149</v>
      </c>
      <c r="K748">
        <v>0</v>
      </c>
      <c r="L748" t="s">
        <v>30</v>
      </c>
      <c r="M748" t="s">
        <v>35</v>
      </c>
      <c r="N748">
        <v>0</v>
      </c>
      <c r="O748">
        <v>15997308</v>
      </c>
      <c r="P748" t="s">
        <v>13</v>
      </c>
      <c r="Q748" t="s">
        <v>13</v>
      </c>
    </row>
    <row r="749" spans="1:17" x14ac:dyDescent="0.25">
      <c r="A749">
        <v>164240610</v>
      </c>
      <c r="B749" t="s">
        <v>565</v>
      </c>
      <c r="C749" t="s">
        <v>2749</v>
      </c>
      <c r="D749" t="s">
        <v>70</v>
      </c>
      <c r="E749">
        <v>6</v>
      </c>
      <c r="F749" t="s">
        <v>37</v>
      </c>
      <c r="G749" t="s">
        <v>3333</v>
      </c>
      <c r="H749" t="s">
        <v>27</v>
      </c>
      <c r="I749">
        <v>170</v>
      </c>
      <c r="J749">
        <v>142</v>
      </c>
      <c r="K749">
        <v>0</v>
      </c>
      <c r="L749" t="s">
        <v>30</v>
      </c>
      <c r="M749" t="s">
        <v>35</v>
      </c>
      <c r="N749">
        <v>0</v>
      </c>
      <c r="O749">
        <v>14494409</v>
      </c>
      <c r="P749" t="s">
        <v>13</v>
      </c>
      <c r="Q749" t="s">
        <v>13</v>
      </c>
    </row>
    <row r="750" spans="1:17" x14ac:dyDescent="0.25">
      <c r="A750">
        <v>164240679</v>
      </c>
      <c r="B750" t="s">
        <v>565</v>
      </c>
      <c r="C750" t="s">
        <v>1267</v>
      </c>
      <c r="D750" t="s">
        <v>70</v>
      </c>
      <c r="E750">
        <v>6</v>
      </c>
      <c r="F750" t="s">
        <v>37</v>
      </c>
      <c r="G750" t="s">
        <v>3333</v>
      </c>
      <c r="H750" t="s">
        <v>27</v>
      </c>
      <c r="I750">
        <v>170</v>
      </c>
      <c r="J750">
        <v>142</v>
      </c>
      <c r="K750">
        <v>0</v>
      </c>
      <c r="L750" t="s">
        <v>30</v>
      </c>
      <c r="M750" t="s">
        <v>35</v>
      </c>
      <c r="N750">
        <v>0</v>
      </c>
      <c r="O750">
        <v>15991194</v>
      </c>
      <c r="P750" t="s">
        <v>13</v>
      </c>
      <c r="Q750" t="s">
        <v>13</v>
      </c>
    </row>
    <row r="751" spans="1:17" x14ac:dyDescent="0.25">
      <c r="A751">
        <v>162275944</v>
      </c>
      <c r="B751" t="s">
        <v>4459</v>
      </c>
      <c r="C751" t="s">
        <v>214</v>
      </c>
      <c r="D751" t="s">
        <v>85</v>
      </c>
      <c r="E751">
        <v>7</v>
      </c>
      <c r="F751" t="s">
        <v>37</v>
      </c>
      <c r="G751" t="s">
        <v>839</v>
      </c>
      <c r="H751" t="s">
        <v>28</v>
      </c>
      <c r="I751">
        <v>1332</v>
      </c>
      <c r="J751">
        <v>1332</v>
      </c>
      <c r="K751">
        <v>0</v>
      </c>
      <c r="L751">
        <v>20200623</v>
      </c>
      <c r="M751" t="s">
        <v>35</v>
      </c>
      <c r="N751">
        <v>20212</v>
      </c>
      <c r="O751">
        <v>14946350</v>
      </c>
      <c r="P751" t="s">
        <v>16</v>
      </c>
      <c r="Q751" t="s">
        <v>16</v>
      </c>
    </row>
    <row r="752" spans="1:17" x14ac:dyDescent="0.25">
      <c r="A752">
        <v>162857790</v>
      </c>
      <c r="B752" t="s">
        <v>3508</v>
      </c>
      <c r="C752" t="s">
        <v>3509</v>
      </c>
      <c r="D752" t="s">
        <v>83</v>
      </c>
      <c r="E752">
        <v>7</v>
      </c>
      <c r="F752" t="s">
        <v>37</v>
      </c>
      <c r="G752" t="s">
        <v>4810</v>
      </c>
      <c r="H752" t="s">
        <v>27</v>
      </c>
      <c r="I752">
        <v>1016</v>
      </c>
      <c r="J752">
        <v>64</v>
      </c>
      <c r="K752">
        <v>20211</v>
      </c>
      <c r="L752">
        <v>20201205</v>
      </c>
      <c r="M752" t="s">
        <v>35</v>
      </c>
      <c r="N752">
        <v>20212</v>
      </c>
      <c r="O752">
        <v>15211116</v>
      </c>
      <c r="P752" t="s">
        <v>16</v>
      </c>
      <c r="Q752" t="s">
        <v>13</v>
      </c>
    </row>
    <row r="753" spans="1:17" x14ac:dyDescent="0.25">
      <c r="A753">
        <v>162887951</v>
      </c>
      <c r="B753" t="s">
        <v>6529</v>
      </c>
      <c r="C753" t="s">
        <v>3205</v>
      </c>
      <c r="D753" t="s">
        <v>87</v>
      </c>
      <c r="E753">
        <v>7</v>
      </c>
      <c r="F753" t="s">
        <v>37</v>
      </c>
      <c r="G753" t="s">
        <v>839</v>
      </c>
      <c r="H753" t="s">
        <v>27</v>
      </c>
      <c r="I753">
        <v>990</v>
      </c>
      <c r="J753">
        <v>990</v>
      </c>
      <c r="K753">
        <v>20211</v>
      </c>
      <c r="L753">
        <v>20210330</v>
      </c>
      <c r="M753" t="s">
        <v>35</v>
      </c>
      <c r="N753">
        <v>20212</v>
      </c>
      <c r="O753">
        <v>15221255</v>
      </c>
      <c r="P753" t="s">
        <v>16</v>
      </c>
      <c r="Q753" t="s">
        <v>16</v>
      </c>
    </row>
    <row r="754" spans="1:17" x14ac:dyDescent="0.25">
      <c r="A754">
        <v>164378468</v>
      </c>
      <c r="B754" t="s">
        <v>5741</v>
      </c>
      <c r="C754" t="s">
        <v>9074</v>
      </c>
      <c r="D754" t="s">
        <v>85</v>
      </c>
      <c r="E754">
        <v>7</v>
      </c>
      <c r="F754" t="s">
        <v>6</v>
      </c>
      <c r="G754" t="s">
        <v>840</v>
      </c>
      <c r="H754" t="s">
        <v>27</v>
      </c>
      <c r="I754">
        <v>14</v>
      </c>
      <c r="J754">
        <v>14</v>
      </c>
      <c r="K754">
        <v>20211</v>
      </c>
      <c r="L754" t="s">
        <v>30</v>
      </c>
      <c r="M754" t="s">
        <v>35</v>
      </c>
      <c r="N754">
        <v>20212</v>
      </c>
      <c r="O754">
        <v>15386160</v>
      </c>
      <c r="P754" t="s">
        <v>13</v>
      </c>
      <c r="Q754" t="s">
        <v>13</v>
      </c>
    </row>
    <row r="755" spans="1:17" x14ac:dyDescent="0.25">
      <c r="A755">
        <v>162675914</v>
      </c>
      <c r="B755" t="s">
        <v>4460</v>
      </c>
      <c r="C755" t="s">
        <v>2669</v>
      </c>
      <c r="D755" t="s">
        <v>85</v>
      </c>
      <c r="E755">
        <v>7</v>
      </c>
      <c r="F755" t="s">
        <v>6</v>
      </c>
      <c r="G755" t="s">
        <v>840</v>
      </c>
      <c r="H755" t="s">
        <v>27</v>
      </c>
      <c r="I755">
        <v>1123</v>
      </c>
      <c r="J755">
        <v>234</v>
      </c>
      <c r="K755">
        <v>20211</v>
      </c>
      <c r="L755">
        <v>20180515</v>
      </c>
      <c r="M755" t="s">
        <v>36</v>
      </c>
      <c r="N755">
        <v>20212</v>
      </c>
      <c r="O755">
        <v>15128962</v>
      </c>
      <c r="P755" t="s">
        <v>16</v>
      </c>
      <c r="Q755" t="s">
        <v>13</v>
      </c>
    </row>
    <row r="756" spans="1:17" x14ac:dyDescent="0.25">
      <c r="A756">
        <v>164030556</v>
      </c>
      <c r="B756" t="s">
        <v>6530</v>
      </c>
      <c r="C756" t="s">
        <v>428</v>
      </c>
      <c r="D756" t="s">
        <v>87</v>
      </c>
      <c r="E756">
        <v>7</v>
      </c>
      <c r="F756" t="s">
        <v>6</v>
      </c>
      <c r="G756" t="s">
        <v>839</v>
      </c>
      <c r="H756" t="s">
        <v>27</v>
      </c>
      <c r="I756">
        <v>395</v>
      </c>
      <c r="J756">
        <v>90</v>
      </c>
      <c r="K756">
        <v>0</v>
      </c>
      <c r="L756">
        <v>20210506</v>
      </c>
      <c r="M756" t="s">
        <v>36</v>
      </c>
      <c r="N756">
        <v>20212</v>
      </c>
      <c r="O756">
        <v>7962669</v>
      </c>
      <c r="P756" t="s">
        <v>14</v>
      </c>
      <c r="Q756" t="s">
        <v>13</v>
      </c>
    </row>
    <row r="757" spans="1:17" x14ac:dyDescent="0.25">
      <c r="A757">
        <v>163343595</v>
      </c>
      <c r="B757" t="s">
        <v>550</v>
      </c>
      <c r="C757" t="s">
        <v>505</v>
      </c>
      <c r="D757" t="s">
        <v>85</v>
      </c>
      <c r="E757">
        <v>7</v>
      </c>
      <c r="F757" t="s">
        <v>6</v>
      </c>
      <c r="G757" t="s">
        <v>840</v>
      </c>
      <c r="H757" t="s">
        <v>27</v>
      </c>
      <c r="I757">
        <v>619</v>
      </c>
      <c r="J757">
        <v>113</v>
      </c>
      <c r="K757">
        <v>20211</v>
      </c>
      <c r="L757" t="s">
        <v>30</v>
      </c>
      <c r="M757" t="s">
        <v>36</v>
      </c>
      <c r="N757">
        <v>20212</v>
      </c>
      <c r="O757">
        <v>15389966</v>
      </c>
      <c r="P757" t="s">
        <v>15</v>
      </c>
      <c r="Q757" t="s">
        <v>13</v>
      </c>
    </row>
    <row r="758" spans="1:17" x14ac:dyDescent="0.25">
      <c r="A758">
        <v>164361194</v>
      </c>
      <c r="B758" t="s">
        <v>9075</v>
      </c>
      <c r="C758" t="s">
        <v>2567</v>
      </c>
      <c r="D758" t="s">
        <v>85</v>
      </c>
      <c r="E758">
        <v>7</v>
      </c>
      <c r="F758" t="s">
        <v>5</v>
      </c>
      <c r="G758" t="s">
        <v>840</v>
      </c>
      <c r="H758" t="s">
        <v>27</v>
      </c>
      <c r="I758">
        <v>31</v>
      </c>
      <c r="J758">
        <v>31</v>
      </c>
      <c r="K758">
        <v>0</v>
      </c>
      <c r="L758" t="s">
        <v>30</v>
      </c>
      <c r="M758" t="s">
        <v>36</v>
      </c>
      <c r="N758">
        <v>0</v>
      </c>
      <c r="O758">
        <v>15305248</v>
      </c>
      <c r="P758" t="s">
        <v>13</v>
      </c>
      <c r="Q758" t="s">
        <v>13</v>
      </c>
    </row>
    <row r="759" spans="1:17" x14ac:dyDescent="0.25">
      <c r="A759">
        <v>161435123</v>
      </c>
      <c r="B759" t="s">
        <v>3510</v>
      </c>
      <c r="C759" t="s">
        <v>533</v>
      </c>
      <c r="D759" t="s">
        <v>85</v>
      </c>
      <c r="E759">
        <v>7</v>
      </c>
      <c r="F759" t="s">
        <v>37</v>
      </c>
      <c r="G759" t="s">
        <v>841</v>
      </c>
      <c r="H759" t="s">
        <v>28</v>
      </c>
      <c r="I759">
        <v>1687</v>
      </c>
      <c r="J759">
        <v>213</v>
      </c>
      <c r="K759">
        <v>20211</v>
      </c>
      <c r="L759">
        <v>20190828</v>
      </c>
      <c r="M759" t="s">
        <v>35</v>
      </c>
      <c r="N759">
        <v>20212</v>
      </c>
      <c r="O759">
        <v>14731135</v>
      </c>
      <c r="P759" t="s">
        <v>17</v>
      </c>
      <c r="Q759" t="s">
        <v>13</v>
      </c>
    </row>
    <row r="760" spans="1:17" x14ac:dyDescent="0.25">
      <c r="A760">
        <v>164361530</v>
      </c>
      <c r="B760" t="s">
        <v>9076</v>
      </c>
      <c r="C760" t="s">
        <v>9077</v>
      </c>
      <c r="D760" t="s">
        <v>85</v>
      </c>
      <c r="E760">
        <v>7</v>
      </c>
      <c r="F760" t="s">
        <v>6</v>
      </c>
      <c r="G760" t="s">
        <v>840</v>
      </c>
      <c r="H760" t="s">
        <v>27</v>
      </c>
      <c r="I760">
        <v>31</v>
      </c>
      <c r="J760">
        <v>31</v>
      </c>
      <c r="K760">
        <v>20211</v>
      </c>
      <c r="L760" t="s">
        <v>30</v>
      </c>
      <c r="M760" t="s">
        <v>35</v>
      </c>
      <c r="N760">
        <v>0</v>
      </c>
      <c r="O760">
        <v>11296208</v>
      </c>
      <c r="P760" t="s">
        <v>13</v>
      </c>
      <c r="Q760" t="s">
        <v>13</v>
      </c>
    </row>
    <row r="761" spans="1:17" x14ac:dyDescent="0.25">
      <c r="A761">
        <v>163186866</v>
      </c>
      <c r="B761" t="s">
        <v>685</v>
      </c>
      <c r="C761" t="s">
        <v>1948</v>
      </c>
      <c r="D761" t="s">
        <v>87</v>
      </c>
      <c r="E761">
        <v>7</v>
      </c>
      <c r="F761" t="s">
        <v>6</v>
      </c>
      <c r="G761" t="s">
        <v>839</v>
      </c>
      <c r="H761" t="s">
        <v>27</v>
      </c>
      <c r="I761">
        <v>758</v>
      </c>
      <c r="J761">
        <v>83</v>
      </c>
      <c r="K761">
        <v>0</v>
      </c>
      <c r="L761" t="s">
        <v>30</v>
      </c>
      <c r="M761" t="s">
        <v>35</v>
      </c>
      <c r="N761">
        <v>0</v>
      </c>
      <c r="O761">
        <v>15312417</v>
      </c>
      <c r="P761" t="s">
        <v>16</v>
      </c>
      <c r="Q761" t="s">
        <v>13</v>
      </c>
    </row>
    <row r="762" spans="1:17" x14ac:dyDescent="0.25">
      <c r="A762">
        <v>163256635</v>
      </c>
      <c r="B762" t="s">
        <v>225</v>
      </c>
      <c r="C762" t="s">
        <v>854</v>
      </c>
      <c r="D762" t="s">
        <v>85</v>
      </c>
      <c r="E762">
        <v>7</v>
      </c>
      <c r="F762" t="s">
        <v>37</v>
      </c>
      <c r="G762" t="s">
        <v>4810</v>
      </c>
      <c r="H762" t="s">
        <v>27</v>
      </c>
      <c r="I762">
        <v>708</v>
      </c>
      <c r="J762">
        <v>708</v>
      </c>
      <c r="K762">
        <v>0</v>
      </c>
      <c r="L762" t="s">
        <v>30</v>
      </c>
      <c r="M762" t="s">
        <v>35</v>
      </c>
      <c r="N762">
        <v>0</v>
      </c>
      <c r="O762">
        <v>15366132</v>
      </c>
      <c r="P762" t="s">
        <v>15</v>
      </c>
      <c r="Q762" t="s">
        <v>15</v>
      </c>
    </row>
    <row r="763" spans="1:17" x14ac:dyDescent="0.25">
      <c r="A763">
        <v>163260107</v>
      </c>
      <c r="B763" t="s">
        <v>225</v>
      </c>
      <c r="C763" t="s">
        <v>4328</v>
      </c>
      <c r="D763" t="s">
        <v>85</v>
      </c>
      <c r="E763">
        <v>7</v>
      </c>
      <c r="F763" t="s">
        <v>37</v>
      </c>
      <c r="G763" t="s">
        <v>4810</v>
      </c>
      <c r="H763" t="s">
        <v>27</v>
      </c>
      <c r="I763">
        <v>708</v>
      </c>
      <c r="J763">
        <v>708</v>
      </c>
      <c r="K763">
        <v>0</v>
      </c>
      <c r="L763" t="s">
        <v>30</v>
      </c>
      <c r="M763" t="s">
        <v>35</v>
      </c>
      <c r="N763">
        <v>0</v>
      </c>
      <c r="O763">
        <v>15367487</v>
      </c>
      <c r="P763" t="s">
        <v>15</v>
      </c>
      <c r="Q763" t="s">
        <v>15</v>
      </c>
    </row>
    <row r="764" spans="1:17" x14ac:dyDescent="0.25">
      <c r="A764">
        <v>164027482</v>
      </c>
      <c r="B764" t="s">
        <v>6318</v>
      </c>
      <c r="C764" t="s">
        <v>161</v>
      </c>
      <c r="D764" t="s">
        <v>85</v>
      </c>
      <c r="E764">
        <v>7</v>
      </c>
      <c r="F764" t="s">
        <v>6</v>
      </c>
      <c r="G764" t="s">
        <v>840</v>
      </c>
      <c r="H764" t="s">
        <v>27</v>
      </c>
      <c r="I764">
        <v>391</v>
      </c>
      <c r="J764">
        <v>391</v>
      </c>
      <c r="K764">
        <v>0</v>
      </c>
      <c r="L764" t="s">
        <v>30</v>
      </c>
      <c r="M764" t="s">
        <v>35</v>
      </c>
      <c r="N764">
        <v>0</v>
      </c>
      <c r="O764">
        <v>13993851</v>
      </c>
      <c r="P764" t="s">
        <v>14</v>
      </c>
      <c r="Q764" t="s">
        <v>14</v>
      </c>
    </row>
    <row r="765" spans="1:17" x14ac:dyDescent="0.25">
      <c r="A765">
        <v>163217568</v>
      </c>
      <c r="B765" t="s">
        <v>4159</v>
      </c>
      <c r="C765" t="s">
        <v>1541</v>
      </c>
      <c r="D765" t="s">
        <v>85</v>
      </c>
      <c r="E765">
        <v>7</v>
      </c>
      <c r="F765" t="s">
        <v>37</v>
      </c>
      <c r="G765" t="s">
        <v>4810</v>
      </c>
      <c r="H765" t="s">
        <v>27</v>
      </c>
      <c r="I765">
        <v>744</v>
      </c>
      <c r="J765">
        <v>744</v>
      </c>
      <c r="K765">
        <v>0</v>
      </c>
      <c r="L765" t="s">
        <v>30</v>
      </c>
      <c r="M765" t="s">
        <v>35</v>
      </c>
      <c r="N765">
        <v>0</v>
      </c>
      <c r="O765">
        <v>15350342</v>
      </c>
      <c r="P765" t="s">
        <v>16</v>
      </c>
      <c r="Q765" t="s">
        <v>16</v>
      </c>
    </row>
    <row r="766" spans="1:17" x14ac:dyDescent="0.25">
      <c r="A766">
        <v>163220528</v>
      </c>
      <c r="B766" t="s">
        <v>689</v>
      </c>
      <c r="C766" t="s">
        <v>4329</v>
      </c>
      <c r="D766" t="s">
        <v>85</v>
      </c>
      <c r="E766">
        <v>7</v>
      </c>
      <c r="F766" t="s">
        <v>37</v>
      </c>
      <c r="G766" t="s">
        <v>4810</v>
      </c>
      <c r="H766" t="s">
        <v>27</v>
      </c>
      <c r="I766">
        <v>738</v>
      </c>
      <c r="J766">
        <v>736</v>
      </c>
      <c r="K766">
        <v>0</v>
      </c>
      <c r="L766" t="s">
        <v>30</v>
      </c>
      <c r="M766" t="s">
        <v>35</v>
      </c>
      <c r="N766">
        <v>0</v>
      </c>
      <c r="O766">
        <v>15351520</v>
      </c>
      <c r="P766" t="s">
        <v>16</v>
      </c>
      <c r="Q766" t="s">
        <v>16</v>
      </c>
    </row>
    <row r="767" spans="1:17" x14ac:dyDescent="0.25">
      <c r="A767">
        <v>163967290</v>
      </c>
      <c r="B767" t="s">
        <v>7527</v>
      </c>
      <c r="C767" t="s">
        <v>529</v>
      </c>
      <c r="D767" t="s">
        <v>87</v>
      </c>
      <c r="E767">
        <v>7</v>
      </c>
      <c r="F767" t="s">
        <v>6</v>
      </c>
      <c r="G767" t="s">
        <v>839</v>
      </c>
      <c r="H767" t="s">
        <v>27</v>
      </c>
      <c r="I767">
        <v>413</v>
      </c>
      <c r="J767">
        <v>413</v>
      </c>
      <c r="K767">
        <v>20211</v>
      </c>
      <c r="L767">
        <v>20210715</v>
      </c>
      <c r="M767" t="s">
        <v>35</v>
      </c>
      <c r="N767">
        <v>0</v>
      </c>
      <c r="O767">
        <v>15847239</v>
      </c>
      <c r="P767" t="s">
        <v>14</v>
      </c>
      <c r="Q767" t="s">
        <v>14</v>
      </c>
    </row>
    <row r="768" spans="1:17" x14ac:dyDescent="0.25">
      <c r="A768">
        <v>164026331</v>
      </c>
      <c r="B768" t="s">
        <v>1049</v>
      </c>
      <c r="C768" t="s">
        <v>6531</v>
      </c>
      <c r="D768" t="s">
        <v>87</v>
      </c>
      <c r="E768">
        <v>7</v>
      </c>
      <c r="F768" t="s">
        <v>6</v>
      </c>
      <c r="G768" t="s">
        <v>839</v>
      </c>
      <c r="H768" t="s">
        <v>27</v>
      </c>
      <c r="I768">
        <v>392</v>
      </c>
      <c r="J768">
        <v>122</v>
      </c>
      <c r="K768">
        <v>0</v>
      </c>
      <c r="L768" t="s">
        <v>30</v>
      </c>
      <c r="M768" t="s">
        <v>36</v>
      </c>
      <c r="N768">
        <v>0</v>
      </c>
      <c r="O768">
        <v>14846470</v>
      </c>
      <c r="P768" t="s">
        <v>14</v>
      </c>
      <c r="Q768" t="s">
        <v>13</v>
      </c>
    </row>
    <row r="769" spans="1:17" x14ac:dyDescent="0.25">
      <c r="A769">
        <v>163171065</v>
      </c>
      <c r="B769" t="s">
        <v>5144</v>
      </c>
      <c r="C769" t="s">
        <v>5145</v>
      </c>
      <c r="D769" t="s">
        <v>85</v>
      </c>
      <c r="E769">
        <v>7</v>
      </c>
      <c r="F769" t="s">
        <v>6</v>
      </c>
      <c r="G769" t="s">
        <v>840</v>
      </c>
      <c r="H769" t="s">
        <v>27</v>
      </c>
      <c r="I769">
        <v>771</v>
      </c>
      <c r="J769">
        <v>113</v>
      </c>
      <c r="K769">
        <v>0</v>
      </c>
      <c r="L769" t="s">
        <v>30</v>
      </c>
      <c r="M769" t="s">
        <v>35</v>
      </c>
      <c r="N769">
        <v>0</v>
      </c>
      <c r="O769">
        <v>15312380</v>
      </c>
      <c r="P769" t="s">
        <v>16</v>
      </c>
      <c r="Q769" t="s">
        <v>13</v>
      </c>
    </row>
    <row r="770" spans="1:17" x14ac:dyDescent="0.25">
      <c r="A770">
        <v>164375740</v>
      </c>
      <c r="B770" t="s">
        <v>255</v>
      </c>
      <c r="C770" t="s">
        <v>9078</v>
      </c>
      <c r="D770" t="s">
        <v>87</v>
      </c>
      <c r="E770">
        <v>7</v>
      </c>
      <c r="F770" t="s">
        <v>6</v>
      </c>
      <c r="G770" t="s">
        <v>839</v>
      </c>
      <c r="H770" t="s">
        <v>27</v>
      </c>
      <c r="I770">
        <v>16</v>
      </c>
      <c r="J770">
        <v>16</v>
      </c>
      <c r="K770">
        <v>20211</v>
      </c>
      <c r="L770">
        <v>20210214</v>
      </c>
      <c r="M770" t="s">
        <v>35</v>
      </c>
      <c r="N770">
        <v>20212</v>
      </c>
      <c r="O770">
        <v>9736749</v>
      </c>
      <c r="P770" t="s">
        <v>13</v>
      </c>
      <c r="Q770" t="s">
        <v>13</v>
      </c>
    </row>
    <row r="771" spans="1:17" x14ac:dyDescent="0.25">
      <c r="A771">
        <v>163199270</v>
      </c>
      <c r="B771" t="s">
        <v>258</v>
      </c>
      <c r="C771" t="s">
        <v>505</v>
      </c>
      <c r="D771" t="s">
        <v>85</v>
      </c>
      <c r="E771">
        <v>7</v>
      </c>
      <c r="F771" t="s">
        <v>6</v>
      </c>
      <c r="G771" t="s">
        <v>840</v>
      </c>
      <c r="H771" t="s">
        <v>27</v>
      </c>
      <c r="I771">
        <v>749</v>
      </c>
      <c r="J771">
        <v>76</v>
      </c>
      <c r="K771">
        <v>0</v>
      </c>
      <c r="L771">
        <v>20180711</v>
      </c>
      <c r="M771" t="s">
        <v>35</v>
      </c>
      <c r="N771">
        <v>0</v>
      </c>
      <c r="O771">
        <v>9638581</v>
      </c>
      <c r="P771" t="s">
        <v>16</v>
      </c>
      <c r="Q771" t="s">
        <v>13</v>
      </c>
    </row>
    <row r="772" spans="1:17" x14ac:dyDescent="0.25">
      <c r="A772">
        <v>163255696</v>
      </c>
      <c r="B772" t="s">
        <v>2836</v>
      </c>
      <c r="C772" t="s">
        <v>4330</v>
      </c>
      <c r="D772" t="s">
        <v>87</v>
      </c>
      <c r="E772">
        <v>7</v>
      </c>
      <c r="F772" t="s">
        <v>37</v>
      </c>
      <c r="G772" t="s">
        <v>839</v>
      </c>
      <c r="H772" t="s">
        <v>27</v>
      </c>
      <c r="I772">
        <v>712</v>
      </c>
      <c r="J772">
        <v>712</v>
      </c>
      <c r="K772">
        <v>20211</v>
      </c>
      <c r="L772">
        <v>20210708</v>
      </c>
      <c r="M772" t="s">
        <v>35</v>
      </c>
      <c r="N772">
        <v>0</v>
      </c>
      <c r="O772">
        <v>15365743</v>
      </c>
      <c r="P772" t="s">
        <v>15</v>
      </c>
      <c r="Q772" t="s">
        <v>15</v>
      </c>
    </row>
    <row r="773" spans="1:17" x14ac:dyDescent="0.25">
      <c r="A773">
        <v>164375187</v>
      </c>
      <c r="B773" t="s">
        <v>9079</v>
      </c>
      <c r="C773" t="s">
        <v>9080</v>
      </c>
      <c r="D773" t="s">
        <v>87</v>
      </c>
      <c r="E773">
        <v>7</v>
      </c>
      <c r="F773" t="s">
        <v>6</v>
      </c>
      <c r="G773" t="s">
        <v>839</v>
      </c>
      <c r="H773" t="s">
        <v>27</v>
      </c>
      <c r="I773">
        <v>29</v>
      </c>
      <c r="J773">
        <v>29</v>
      </c>
      <c r="K773">
        <v>20211</v>
      </c>
      <c r="L773" t="s">
        <v>30</v>
      </c>
      <c r="M773" t="s">
        <v>35</v>
      </c>
      <c r="N773">
        <v>20212</v>
      </c>
      <c r="O773">
        <v>16046382</v>
      </c>
      <c r="P773" t="s">
        <v>13</v>
      </c>
      <c r="Q773" t="s">
        <v>13</v>
      </c>
    </row>
    <row r="774" spans="1:17" x14ac:dyDescent="0.25">
      <c r="A774">
        <v>161162226</v>
      </c>
      <c r="B774" t="s">
        <v>889</v>
      </c>
      <c r="C774" t="s">
        <v>859</v>
      </c>
      <c r="D774" t="s">
        <v>85</v>
      </c>
      <c r="E774">
        <v>7</v>
      </c>
      <c r="F774" t="s">
        <v>37</v>
      </c>
      <c r="G774" t="s">
        <v>841</v>
      </c>
      <c r="H774" t="s">
        <v>28</v>
      </c>
      <c r="I774">
        <v>1837</v>
      </c>
      <c r="J774">
        <v>749</v>
      </c>
      <c r="K774">
        <v>0</v>
      </c>
      <c r="L774" t="s">
        <v>30</v>
      </c>
      <c r="M774" t="s">
        <v>35</v>
      </c>
      <c r="N774">
        <v>0</v>
      </c>
      <c r="O774">
        <v>14643797</v>
      </c>
      <c r="P774" t="s">
        <v>18</v>
      </c>
      <c r="Q774" t="s">
        <v>16</v>
      </c>
    </row>
    <row r="775" spans="1:17" x14ac:dyDescent="0.25">
      <c r="A775">
        <v>160566536</v>
      </c>
      <c r="B775" t="s">
        <v>895</v>
      </c>
      <c r="C775" t="s">
        <v>299</v>
      </c>
      <c r="D775" t="s">
        <v>100</v>
      </c>
      <c r="E775">
        <v>7</v>
      </c>
      <c r="F775" t="s">
        <v>37</v>
      </c>
      <c r="G775" t="s">
        <v>4810</v>
      </c>
      <c r="H775" t="s">
        <v>28</v>
      </c>
      <c r="I775">
        <v>2075</v>
      </c>
      <c r="J775">
        <v>2075</v>
      </c>
      <c r="K775">
        <v>0</v>
      </c>
      <c r="L775" t="s">
        <v>30</v>
      </c>
      <c r="M775" t="s">
        <v>35</v>
      </c>
      <c r="N775">
        <v>0</v>
      </c>
      <c r="O775">
        <v>14422381</v>
      </c>
      <c r="P775" t="s">
        <v>18</v>
      </c>
      <c r="Q775" t="s">
        <v>18</v>
      </c>
    </row>
    <row r="776" spans="1:17" x14ac:dyDescent="0.25">
      <c r="A776">
        <v>162713353</v>
      </c>
      <c r="B776" t="s">
        <v>730</v>
      </c>
      <c r="C776" t="s">
        <v>1809</v>
      </c>
      <c r="D776" t="s">
        <v>85</v>
      </c>
      <c r="E776">
        <v>7</v>
      </c>
      <c r="F776" t="s">
        <v>37</v>
      </c>
      <c r="G776" t="s">
        <v>4810</v>
      </c>
      <c r="H776" t="s">
        <v>27</v>
      </c>
      <c r="I776">
        <v>1101</v>
      </c>
      <c r="J776">
        <v>1101</v>
      </c>
      <c r="K776">
        <v>0</v>
      </c>
      <c r="L776" t="s">
        <v>30</v>
      </c>
      <c r="M776" t="s">
        <v>35</v>
      </c>
      <c r="N776">
        <v>0</v>
      </c>
      <c r="O776">
        <v>15163543</v>
      </c>
      <c r="P776" t="s">
        <v>16</v>
      </c>
      <c r="Q776" t="s">
        <v>16</v>
      </c>
    </row>
    <row r="777" spans="1:17" x14ac:dyDescent="0.25">
      <c r="A777">
        <v>163288591</v>
      </c>
      <c r="B777" t="s">
        <v>733</v>
      </c>
      <c r="C777" t="s">
        <v>4277</v>
      </c>
      <c r="D777" t="s">
        <v>85</v>
      </c>
      <c r="E777">
        <v>7</v>
      </c>
      <c r="F777" t="s">
        <v>37</v>
      </c>
      <c r="G777" t="s">
        <v>4810</v>
      </c>
      <c r="H777" t="s">
        <v>27</v>
      </c>
      <c r="I777">
        <v>675</v>
      </c>
      <c r="J777">
        <v>675</v>
      </c>
      <c r="K777">
        <v>0</v>
      </c>
      <c r="L777" t="s">
        <v>30</v>
      </c>
      <c r="M777" t="s">
        <v>35</v>
      </c>
      <c r="N777">
        <v>0</v>
      </c>
      <c r="O777">
        <v>15378753</v>
      </c>
      <c r="P777" t="s">
        <v>15</v>
      </c>
      <c r="Q777" t="s">
        <v>15</v>
      </c>
    </row>
    <row r="778" spans="1:17" x14ac:dyDescent="0.25">
      <c r="A778">
        <v>163352234</v>
      </c>
      <c r="B778" t="s">
        <v>4128</v>
      </c>
      <c r="C778" t="s">
        <v>370</v>
      </c>
      <c r="D778" t="s">
        <v>87</v>
      </c>
      <c r="E778">
        <v>7</v>
      </c>
      <c r="F778" t="s">
        <v>37</v>
      </c>
      <c r="G778" t="s">
        <v>839</v>
      </c>
      <c r="H778" t="s">
        <v>27</v>
      </c>
      <c r="I778">
        <v>605</v>
      </c>
      <c r="J778">
        <v>605</v>
      </c>
      <c r="K778">
        <v>0</v>
      </c>
      <c r="L778" t="s">
        <v>30</v>
      </c>
      <c r="M778" t="s">
        <v>35</v>
      </c>
      <c r="N778">
        <v>0</v>
      </c>
      <c r="O778">
        <v>15414971</v>
      </c>
      <c r="P778" t="s">
        <v>15</v>
      </c>
      <c r="Q778" t="s">
        <v>15</v>
      </c>
    </row>
    <row r="779" spans="1:17" x14ac:dyDescent="0.25">
      <c r="A779">
        <v>163270440</v>
      </c>
      <c r="B779" t="s">
        <v>3209</v>
      </c>
      <c r="C779" t="s">
        <v>4331</v>
      </c>
      <c r="D779" t="s">
        <v>87</v>
      </c>
      <c r="E779">
        <v>7</v>
      </c>
      <c r="F779" t="s">
        <v>37</v>
      </c>
      <c r="G779" t="s">
        <v>839</v>
      </c>
      <c r="H779" t="s">
        <v>27</v>
      </c>
      <c r="I779">
        <v>688</v>
      </c>
      <c r="J779">
        <v>688</v>
      </c>
      <c r="K779">
        <v>20211</v>
      </c>
      <c r="L779">
        <v>20210111</v>
      </c>
      <c r="M779" t="s">
        <v>35</v>
      </c>
      <c r="N779">
        <v>0</v>
      </c>
      <c r="O779">
        <v>15371727</v>
      </c>
      <c r="P779" t="s">
        <v>15</v>
      </c>
      <c r="Q779" t="s">
        <v>15</v>
      </c>
    </row>
    <row r="780" spans="1:17" x14ac:dyDescent="0.25">
      <c r="A780">
        <v>163169358</v>
      </c>
      <c r="B780" t="s">
        <v>3778</v>
      </c>
      <c r="C780" t="s">
        <v>6319</v>
      </c>
      <c r="D780" t="s">
        <v>85</v>
      </c>
      <c r="E780">
        <v>7</v>
      </c>
      <c r="F780" t="s">
        <v>6</v>
      </c>
      <c r="G780" t="s">
        <v>840</v>
      </c>
      <c r="H780" t="s">
        <v>27</v>
      </c>
      <c r="I780">
        <v>772</v>
      </c>
      <c r="J780">
        <v>50</v>
      </c>
      <c r="K780">
        <v>0</v>
      </c>
      <c r="L780" t="s">
        <v>30</v>
      </c>
      <c r="M780" t="s">
        <v>35</v>
      </c>
      <c r="N780">
        <v>0</v>
      </c>
      <c r="O780">
        <v>15312491</v>
      </c>
      <c r="P780" t="s">
        <v>16</v>
      </c>
      <c r="Q780" t="s">
        <v>13</v>
      </c>
    </row>
    <row r="781" spans="1:17" x14ac:dyDescent="0.25">
      <c r="A781">
        <v>164363015</v>
      </c>
      <c r="B781" t="s">
        <v>9081</v>
      </c>
      <c r="C781" t="s">
        <v>3297</v>
      </c>
      <c r="D781" t="s">
        <v>85</v>
      </c>
      <c r="E781">
        <v>7</v>
      </c>
      <c r="F781" t="s">
        <v>6</v>
      </c>
      <c r="G781" t="s">
        <v>840</v>
      </c>
      <c r="H781" t="s">
        <v>27</v>
      </c>
      <c r="I781">
        <v>30</v>
      </c>
      <c r="J781">
        <v>30</v>
      </c>
      <c r="K781">
        <v>20211</v>
      </c>
      <c r="L781">
        <v>20200131</v>
      </c>
      <c r="M781" t="s">
        <v>36</v>
      </c>
      <c r="N781">
        <v>20212</v>
      </c>
      <c r="O781">
        <v>14761504</v>
      </c>
      <c r="P781" t="s">
        <v>13</v>
      </c>
      <c r="Q781" t="s">
        <v>13</v>
      </c>
    </row>
    <row r="782" spans="1:17" x14ac:dyDescent="0.25">
      <c r="A782">
        <v>163172872</v>
      </c>
      <c r="B782" t="s">
        <v>4549</v>
      </c>
      <c r="C782" t="s">
        <v>1090</v>
      </c>
      <c r="D782" t="s">
        <v>63</v>
      </c>
      <c r="E782">
        <v>7</v>
      </c>
      <c r="F782" t="s">
        <v>6</v>
      </c>
      <c r="G782" t="s">
        <v>840</v>
      </c>
      <c r="H782" t="s">
        <v>27</v>
      </c>
      <c r="I782">
        <v>769</v>
      </c>
      <c r="J782">
        <v>83</v>
      </c>
      <c r="K782">
        <v>0</v>
      </c>
      <c r="L782" t="s">
        <v>30</v>
      </c>
      <c r="M782" t="s">
        <v>35</v>
      </c>
      <c r="N782">
        <v>0</v>
      </c>
      <c r="O782">
        <v>15296253</v>
      </c>
      <c r="P782" t="s">
        <v>16</v>
      </c>
      <c r="Q782" t="s">
        <v>13</v>
      </c>
    </row>
    <row r="783" spans="1:17" x14ac:dyDescent="0.25">
      <c r="A783">
        <v>162835073</v>
      </c>
      <c r="B783" t="s">
        <v>1618</v>
      </c>
      <c r="C783" t="s">
        <v>296</v>
      </c>
      <c r="D783" t="s">
        <v>85</v>
      </c>
      <c r="E783">
        <v>7</v>
      </c>
      <c r="F783" t="s">
        <v>37</v>
      </c>
      <c r="G783" t="s">
        <v>4810</v>
      </c>
      <c r="H783" t="s">
        <v>27</v>
      </c>
      <c r="I783">
        <v>1035</v>
      </c>
      <c r="J783">
        <v>1035</v>
      </c>
      <c r="K783">
        <v>0</v>
      </c>
      <c r="L783" t="s">
        <v>30</v>
      </c>
      <c r="M783" t="s">
        <v>35</v>
      </c>
      <c r="N783">
        <v>0</v>
      </c>
      <c r="O783">
        <v>15203166</v>
      </c>
      <c r="P783" t="s">
        <v>16</v>
      </c>
      <c r="Q783" t="s">
        <v>16</v>
      </c>
    </row>
    <row r="784" spans="1:17" x14ac:dyDescent="0.25">
      <c r="A784">
        <v>164033248</v>
      </c>
      <c r="B784" t="s">
        <v>6320</v>
      </c>
      <c r="C784" t="s">
        <v>6321</v>
      </c>
      <c r="D784" t="s">
        <v>87</v>
      </c>
      <c r="E784">
        <v>7</v>
      </c>
      <c r="F784" t="s">
        <v>6</v>
      </c>
      <c r="G784" t="s">
        <v>840</v>
      </c>
      <c r="H784" t="s">
        <v>27</v>
      </c>
      <c r="I784">
        <v>385</v>
      </c>
      <c r="J784">
        <v>385</v>
      </c>
      <c r="K784">
        <v>0</v>
      </c>
      <c r="L784" t="s">
        <v>30</v>
      </c>
      <c r="M784" t="s">
        <v>35</v>
      </c>
      <c r="N784">
        <v>0</v>
      </c>
      <c r="O784">
        <v>15878727</v>
      </c>
      <c r="P784" t="s">
        <v>14</v>
      </c>
      <c r="Q784" t="s">
        <v>14</v>
      </c>
    </row>
    <row r="785" spans="1:17" x14ac:dyDescent="0.25">
      <c r="A785">
        <v>161967451</v>
      </c>
      <c r="B785" t="s">
        <v>899</v>
      </c>
      <c r="C785" t="s">
        <v>3234</v>
      </c>
      <c r="D785" t="s">
        <v>87</v>
      </c>
      <c r="E785">
        <v>7</v>
      </c>
      <c r="F785" t="s">
        <v>37</v>
      </c>
      <c r="G785" t="s">
        <v>839</v>
      </c>
      <c r="H785" t="s">
        <v>28</v>
      </c>
      <c r="I785">
        <v>1431</v>
      </c>
      <c r="J785">
        <v>64</v>
      </c>
      <c r="K785">
        <v>20211</v>
      </c>
      <c r="L785" t="s">
        <v>30</v>
      </c>
      <c r="M785" t="s">
        <v>35</v>
      </c>
      <c r="N785">
        <v>0</v>
      </c>
      <c r="O785">
        <v>14916940</v>
      </c>
      <c r="P785" t="s">
        <v>16</v>
      </c>
      <c r="Q785" t="s">
        <v>13</v>
      </c>
    </row>
    <row r="786" spans="1:17" x14ac:dyDescent="0.25">
      <c r="A786">
        <v>163181290</v>
      </c>
      <c r="B786" t="s">
        <v>2924</v>
      </c>
      <c r="C786" t="s">
        <v>6322</v>
      </c>
      <c r="D786" t="s">
        <v>85</v>
      </c>
      <c r="E786">
        <v>7</v>
      </c>
      <c r="F786" t="s">
        <v>6</v>
      </c>
      <c r="G786" t="s">
        <v>840</v>
      </c>
      <c r="H786" t="s">
        <v>27</v>
      </c>
      <c r="I786">
        <v>763</v>
      </c>
      <c r="J786">
        <v>113</v>
      </c>
      <c r="K786">
        <v>20211</v>
      </c>
      <c r="L786">
        <v>20190819</v>
      </c>
      <c r="M786" t="s">
        <v>35</v>
      </c>
      <c r="N786">
        <v>20212</v>
      </c>
      <c r="O786">
        <v>15320458</v>
      </c>
      <c r="P786" t="s">
        <v>16</v>
      </c>
      <c r="Q786" t="s">
        <v>13</v>
      </c>
    </row>
    <row r="787" spans="1:17" x14ac:dyDescent="0.25">
      <c r="A787">
        <v>164360874</v>
      </c>
      <c r="B787" t="s">
        <v>9082</v>
      </c>
      <c r="C787" t="s">
        <v>2093</v>
      </c>
      <c r="D787" t="s">
        <v>85</v>
      </c>
      <c r="E787">
        <v>7</v>
      </c>
      <c r="F787" t="s">
        <v>6</v>
      </c>
      <c r="G787" t="s">
        <v>840</v>
      </c>
      <c r="H787" t="s">
        <v>27</v>
      </c>
      <c r="I787">
        <v>31</v>
      </c>
      <c r="J787">
        <v>31</v>
      </c>
      <c r="K787">
        <v>20211</v>
      </c>
      <c r="L787">
        <v>20190916</v>
      </c>
      <c r="M787" t="s">
        <v>36</v>
      </c>
      <c r="N787">
        <v>20212</v>
      </c>
      <c r="O787">
        <v>15518459</v>
      </c>
      <c r="P787" t="s">
        <v>13</v>
      </c>
      <c r="Q787" t="s">
        <v>13</v>
      </c>
    </row>
    <row r="788" spans="1:17" x14ac:dyDescent="0.25">
      <c r="A788">
        <v>164362761</v>
      </c>
      <c r="B788" t="s">
        <v>9083</v>
      </c>
      <c r="C788" t="s">
        <v>9084</v>
      </c>
      <c r="D788" t="s">
        <v>85</v>
      </c>
      <c r="E788">
        <v>7</v>
      </c>
      <c r="F788" t="s">
        <v>6</v>
      </c>
      <c r="G788" t="s">
        <v>840</v>
      </c>
      <c r="H788" t="s">
        <v>27</v>
      </c>
      <c r="I788">
        <v>30</v>
      </c>
      <c r="J788">
        <v>30</v>
      </c>
      <c r="K788">
        <v>0</v>
      </c>
      <c r="L788" t="s">
        <v>30</v>
      </c>
      <c r="M788" t="s">
        <v>35</v>
      </c>
      <c r="N788">
        <v>0</v>
      </c>
      <c r="O788">
        <v>15985181</v>
      </c>
      <c r="P788" t="s">
        <v>13</v>
      </c>
      <c r="Q788" t="s">
        <v>13</v>
      </c>
    </row>
    <row r="789" spans="1:17" x14ac:dyDescent="0.25">
      <c r="A789">
        <v>162820985</v>
      </c>
      <c r="B789" t="s">
        <v>333</v>
      </c>
      <c r="C789" t="s">
        <v>483</v>
      </c>
      <c r="D789" t="s">
        <v>85</v>
      </c>
      <c r="E789">
        <v>7</v>
      </c>
      <c r="F789" t="s">
        <v>37</v>
      </c>
      <c r="G789" t="s">
        <v>4810</v>
      </c>
      <c r="H789" t="s">
        <v>27</v>
      </c>
      <c r="I789">
        <v>1051</v>
      </c>
      <c r="J789">
        <v>22</v>
      </c>
      <c r="K789">
        <v>20211</v>
      </c>
      <c r="L789" t="s">
        <v>30</v>
      </c>
      <c r="M789" t="s">
        <v>36</v>
      </c>
      <c r="N789">
        <v>20212</v>
      </c>
      <c r="O789">
        <v>15198195</v>
      </c>
      <c r="P789" t="s">
        <v>16</v>
      </c>
      <c r="Q789" t="s">
        <v>13</v>
      </c>
    </row>
    <row r="790" spans="1:17" x14ac:dyDescent="0.25">
      <c r="A790">
        <v>163244869</v>
      </c>
      <c r="B790" t="s">
        <v>343</v>
      </c>
      <c r="C790" t="s">
        <v>4332</v>
      </c>
      <c r="D790" t="s">
        <v>87</v>
      </c>
      <c r="E790">
        <v>7</v>
      </c>
      <c r="F790" t="s">
        <v>37</v>
      </c>
      <c r="G790" t="s">
        <v>839</v>
      </c>
      <c r="H790" t="s">
        <v>27</v>
      </c>
      <c r="I790">
        <v>709</v>
      </c>
      <c r="J790">
        <v>709</v>
      </c>
      <c r="K790">
        <v>0</v>
      </c>
      <c r="L790">
        <v>20210508</v>
      </c>
      <c r="M790" t="s">
        <v>35</v>
      </c>
      <c r="N790">
        <v>20212</v>
      </c>
      <c r="O790">
        <v>15361462</v>
      </c>
      <c r="P790" t="s">
        <v>15</v>
      </c>
      <c r="Q790" t="s">
        <v>15</v>
      </c>
    </row>
    <row r="791" spans="1:17" x14ac:dyDescent="0.25">
      <c r="A791">
        <v>162718632</v>
      </c>
      <c r="B791" t="s">
        <v>1144</v>
      </c>
      <c r="C791" t="s">
        <v>1570</v>
      </c>
      <c r="D791" t="s">
        <v>85</v>
      </c>
      <c r="E791">
        <v>7</v>
      </c>
      <c r="F791" t="s">
        <v>37</v>
      </c>
      <c r="G791" t="s">
        <v>4810</v>
      </c>
      <c r="H791" t="s">
        <v>27</v>
      </c>
      <c r="I791">
        <v>1098</v>
      </c>
      <c r="J791">
        <v>1098</v>
      </c>
      <c r="K791">
        <v>0</v>
      </c>
      <c r="L791" t="s">
        <v>30</v>
      </c>
      <c r="M791" t="s">
        <v>35</v>
      </c>
      <c r="N791">
        <v>0</v>
      </c>
      <c r="O791">
        <v>15165357</v>
      </c>
      <c r="P791" t="s">
        <v>16</v>
      </c>
      <c r="Q791" t="s">
        <v>16</v>
      </c>
    </row>
    <row r="792" spans="1:17" x14ac:dyDescent="0.25">
      <c r="A792">
        <v>163200099</v>
      </c>
      <c r="B792" t="s">
        <v>2299</v>
      </c>
      <c r="C792" t="s">
        <v>749</v>
      </c>
      <c r="D792" t="s">
        <v>87</v>
      </c>
      <c r="E792">
        <v>7</v>
      </c>
      <c r="F792" t="s">
        <v>6</v>
      </c>
      <c r="G792" t="s">
        <v>839</v>
      </c>
      <c r="H792" t="s">
        <v>27</v>
      </c>
      <c r="I792">
        <v>748</v>
      </c>
      <c r="J792">
        <v>122</v>
      </c>
      <c r="K792">
        <v>20211</v>
      </c>
      <c r="L792" t="s">
        <v>30</v>
      </c>
      <c r="M792" t="s">
        <v>35</v>
      </c>
      <c r="N792">
        <v>20212</v>
      </c>
      <c r="O792">
        <v>13790022</v>
      </c>
      <c r="P792" t="s">
        <v>16</v>
      </c>
      <c r="Q792" t="s">
        <v>13</v>
      </c>
    </row>
    <row r="793" spans="1:17" x14ac:dyDescent="0.25">
      <c r="A793">
        <v>164376910</v>
      </c>
      <c r="B793" t="s">
        <v>1151</v>
      </c>
      <c r="C793" t="s">
        <v>9085</v>
      </c>
      <c r="D793" t="s">
        <v>9086</v>
      </c>
      <c r="E793">
        <v>7</v>
      </c>
      <c r="F793" t="s">
        <v>6</v>
      </c>
      <c r="G793" t="s">
        <v>839</v>
      </c>
      <c r="H793" t="s">
        <v>27</v>
      </c>
      <c r="I793">
        <v>27</v>
      </c>
      <c r="J793">
        <v>27</v>
      </c>
      <c r="K793">
        <v>20211</v>
      </c>
      <c r="L793">
        <v>20210529</v>
      </c>
      <c r="M793" t="s">
        <v>35</v>
      </c>
      <c r="N793">
        <v>20212</v>
      </c>
      <c r="O793">
        <v>13030364</v>
      </c>
      <c r="P793" t="s">
        <v>13</v>
      </c>
      <c r="Q793" t="s">
        <v>13</v>
      </c>
    </row>
    <row r="794" spans="1:17" x14ac:dyDescent="0.25">
      <c r="A794">
        <v>162748954</v>
      </c>
      <c r="B794" t="s">
        <v>353</v>
      </c>
      <c r="C794" t="s">
        <v>3393</v>
      </c>
      <c r="D794" t="s">
        <v>87</v>
      </c>
      <c r="E794">
        <v>7</v>
      </c>
      <c r="F794" t="s">
        <v>37</v>
      </c>
      <c r="G794" t="s">
        <v>839</v>
      </c>
      <c r="H794" t="s">
        <v>27</v>
      </c>
      <c r="I794">
        <v>1094</v>
      </c>
      <c r="J794">
        <v>105</v>
      </c>
      <c r="K794">
        <v>0</v>
      </c>
      <c r="L794">
        <v>20210508</v>
      </c>
      <c r="M794" t="s">
        <v>35</v>
      </c>
      <c r="N794">
        <v>20212</v>
      </c>
      <c r="O794">
        <v>15174362</v>
      </c>
      <c r="P794" t="s">
        <v>16</v>
      </c>
      <c r="Q794" t="s">
        <v>13</v>
      </c>
    </row>
    <row r="795" spans="1:17" x14ac:dyDescent="0.25">
      <c r="A795">
        <v>164371225</v>
      </c>
      <c r="B795" t="s">
        <v>9087</v>
      </c>
      <c r="C795" t="s">
        <v>9088</v>
      </c>
      <c r="D795" t="s">
        <v>85</v>
      </c>
      <c r="E795">
        <v>7</v>
      </c>
      <c r="F795" t="s">
        <v>5</v>
      </c>
      <c r="G795" t="s">
        <v>840</v>
      </c>
      <c r="H795" t="s">
        <v>27</v>
      </c>
      <c r="I795">
        <v>23</v>
      </c>
      <c r="J795">
        <v>23</v>
      </c>
      <c r="K795">
        <v>0</v>
      </c>
      <c r="L795" t="s">
        <v>30</v>
      </c>
      <c r="M795" t="s">
        <v>36</v>
      </c>
      <c r="N795">
        <v>0</v>
      </c>
      <c r="O795">
        <v>12382182</v>
      </c>
      <c r="P795" t="s">
        <v>13</v>
      </c>
      <c r="Q795" t="s">
        <v>13</v>
      </c>
    </row>
    <row r="796" spans="1:17" x14ac:dyDescent="0.25">
      <c r="A796">
        <v>163173189</v>
      </c>
      <c r="B796" t="s">
        <v>7159</v>
      </c>
      <c r="C796" t="s">
        <v>542</v>
      </c>
      <c r="D796" t="s">
        <v>85</v>
      </c>
      <c r="E796">
        <v>7</v>
      </c>
      <c r="F796" t="s">
        <v>6</v>
      </c>
      <c r="G796" t="s">
        <v>840</v>
      </c>
      <c r="H796" t="s">
        <v>27</v>
      </c>
      <c r="I796">
        <v>769</v>
      </c>
      <c r="J796">
        <v>66</v>
      </c>
      <c r="K796">
        <v>20211</v>
      </c>
      <c r="L796" t="s">
        <v>30</v>
      </c>
      <c r="M796" t="s">
        <v>35</v>
      </c>
      <c r="N796">
        <v>20212</v>
      </c>
      <c r="O796">
        <v>14268194</v>
      </c>
      <c r="P796" t="s">
        <v>16</v>
      </c>
      <c r="Q796" t="s">
        <v>13</v>
      </c>
    </row>
    <row r="797" spans="1:17" x14ac:dyDescent="0.25">
      <c r="A797">
        <v>164030922</v>
      </c>
      <c r="B797" t="s">
        <v>6323</v>
      </c>
      <c r="C797" t="s">
        <v>746</v>
      </c>
      <c r="D797" t="s">
        <v>85</v>
      </c>
      <c r="E797">
        <v>7</v>
      </c>
      <c r="F797" t="s">
        <v>6</v>
      </c>
      <c r="G797" t="s">
        <v>840</v>
      </c>
      <c r="H797" t="s">
        <v>27</v>
      </c>
      <c r="I797">
        <v>386</v>
      </c>
      <c r="J797">
        <v>386</v>
      </c>
      <c r="K797">
        <v>20211</v>
      </c>
      <c r="L797">
        <v>20210614</v>
      </c>
      <c r="M797" t="s">
        <v>35</v>
      </c>
      <c r="N797">
        <v>20212</v>
      </c>
      <c r="O797">
        <v>14707976</v>
      </c>
      <c r="P797" t="s">
        <v>14</v>
      </c>
      <c r="Q797" t="s">
        <v>14</v>
      </c>
    </row>
    <row r="798" spans="1:17" x14ac:dyDescent="0.25">
      <c r="A798">
        <v>164171742</v>
      </c>
      <c r="B798" t="s">
        <v>6788</v>
      </c>
      <c r="C798" t="s">
        <v>6789</v>
      </c>
      <c r="D798" t="s">
        <v>85</v>
      </c>
      <c r="E798">
        <v>7</v>
      </c>
      <c r="F798" t="s">
        <v>6</v>
      </c>
      <c r="G798" t="s">
        <v>840</v>
      </c>
      <c r="H798" t="s">
        <v>27</v>
      </c>
      <c r="I798">
        <v>231</v>
      </c>
      <c r="J798">
        <v>29</v>
      </c>
      <c r="K798">
        <v>20211</v>
      </c>
      <c r="L798">
        <v>20200922</v>
      </c>
      <c r="M798" t="s">
        <v>35</v>
      </c>
      <c r="N798">
        <v>20212</v>
      </c>
      <c r="O798">
        <v>15363372</v>
      </c>
      <c r="P798" t="s">
        <v>13</v>
      </c>
      <c r="Q798" t="s">
        <v>13</v>
      </c>
    </row>
    <row r="799" spans="1:17" x14ac:dyDescent="0.25">
      <c r="A799">
        <v>162891124</v>
      </c>
      <c r="B799" t="s">
        <v>834</v>
      </c>
      <c r="C799" t="s">
        <v>6324</v>
      </c>
      <c r="D799" t="s">
        <v>85</v>
      </c>
      <c r="E799">
        <v>7</v>
      </c>
      <c r="F799" t="s">
        <v>6</v>
      </c>
      <c r="G799" t="s">
        <v>840</v>
      </c>
      <c r="H799" t="s">
        <v>27</v>
      </c>
      <c r="I799">
        <v>987</v>
      </c>
      <c r="J799">
        <v>70</v>
      </c>
      <c r="K799">
        <v>0</v>
      </c>
      <c r="L799" t="s">
        <v>30</v>
      </c>
      <c r="M799" t="s">
        <v>35</v>
      </c>
      <c r="N799">
        <v>0</v>
      </c>
      <c r="O799">
        <v>15200061</v>
      </c>
      <c r="P799" t="s">
        <v>16</v>
      </c>
      <c r="Q799" t="s">
        <v>13</v>
      </c>
    </row>
    <row r="800" spans="1:17" x14ac:dyDescent="0.25">
      <c r="A800">
        <v>163246470</v>
      </c>
      <c r="B800" t="s">
        <v>834</v>
      </c>
      <c r="C800" t="s">
        <v>3145</v>
      </c>
      <c r="D800" t="s">
        <v>87</v>
      </c>
      <c r="E800">
        <v>7</v>
      </c>
      <c r="F800" t="s">
        <v>37</v>
      </c>
      <c r="G800" t="s">
        <v>839</v>
      </c>
      <c r="H800" t="s">
        <v>27</v>
      </c>
      <c r="I800">
        <v>709</v>
      </c>
      <c r="J800">
        <v>709</v>
      </c>
      <c r="K800">
        <v>0</v>
      </c>
      <c r="L800">
        <v>20210322</v>
      </c>
      <c r="M800" t="s">
        <v>35</v>
      </c>
      <c r="N800">
        <v>20212</v>
      </c>
      <c r="O800">
        <v>15361913</v>
      </c>
      <c r="P800" t="s">
        <v>15</v>
      </c>
      <c r="Q800" t="s">
        <v>15</v>
      </c>
    </row>
    <row r="801" spans="1:17" x14ac:dyDescent="0.25">
      <c r="A801">
        <v>162821080</v>
      </c>
      <c r="B801" t="s">
        <v>3953</v>
      </c>
      <c r="C801" t="s">
        <v>775</v>
      </c>
      <c r="D801" t="s">
        <v>85</v>
      </c>
      <c r="E801">
        <v>7</v>
      </c>
      <c r="F801" t="s">
        <v>37</v>
      </c>
      <c r="G801" t="s">
        <v>4810</v>
      </c>
      <c r="H801" t="s">
        <v>27</v>
      </c>
      <c r="I801">
        <v>1038</v>
      </c>
      <c r="J801">
        <v>90</v>
      </c>
      <c r="K801">
        <v>0</v>
      </c>
      <c r="L801" t="s">
        <v>30</v>
      </c>
      <c r="M801" t="s">
        <v>35</v>
      </c>
      <c r="N801">
        <v>0</v>
      </c>
      <c r="O801">
        <v>15198428</v>
      </c>
      <c r="P801" t="s">
        <v>16</v>
      </c>
      <c r="Q801" t="s">
        <v>13</v>
      </c>
    </row>
    <row r="802" spans="1:17" x14ac:dyDescent="0.25">
      <c r="A802">
        <v>164371688</v>
      </c>
      <c r="B802" t="s">
        <v>9089</v>
      </c>
      <c r="C802" t="s">
        <v>9090</v>
      </c>
      <c r="D802" t="s">
        <v>85</v>
      </c>
      <c r="E802">
        <v>7</v>
      </c>
      <c r="F802" t="s">
        <v>6</v>
      </c>
      <c r="G802" t="s">
        <v>840</v>
      </c>
      <c r="H802" t="s">
        <v>27</v>
      </c>
      <c r="I802">
        <v>24</v>
      </c>
      <c r="J802">
        <v>24</v>
      </c>
      <c r="K802">
        <v>20211</v>
      </c>
      <c r="L802" t="s">
        <v>30</v>
      </c>
      <c r="M802" t="s">
        <v>35</v>
      </c>
      <c r="N802">
        <v>20212</v>
      </c>
      <c r="O802">
        <v>13822141</v>
      </c>
      <c r="P802" t="s">
        <v>13</v>
      </c>
      <c r="Q802" t="s">
        <v>13</v>
      </c>
    </row>
    <row r="803" spans="1:17" x14ac:dyDescent="0.25">
      <c r="A803">
        <v>164363028</v>
      </c>
      <c r="B803" t="s">
        <v>9091</v>
      </c>
      <c r="C803" t="s">
        <v>9092</v>
      </c>
      <c r="D803" t="s">
        <v>85</v>
      </c>
      <c r="E803">
        <v>7</v>
      </c>
      <c r="F803" t="s">
        <v>6</v>
      </c>
      <c r="G803" t="s">
        <v>840</v>
      </c>
      <c r="H803" t="s">
        <v>27</v>
      </c>
      <c r="I803">
        <v>30</v>
      </c>
      <c r="J803">
        <v>30</v>
      </c>
      <c r="K803">
        <v>20211</v>
      </c>
      <c r="L803" t="s">
        <v>30</v>
      </c>
      <c r="M803" t="s">
        <v>36</v>
      </c>
      <c r="N803">
        <v>20212</v>
      </c>
      <c r="O803">
        <v>11423655</v>
      </c>
      <c r="P803" t="s">
        <v>13</v>
      </c>
      <c r="Q803" t="s">
        <v>13</v>
      </c>
    </row>
    <row r="804" spans="1:17" x14ac:dyDescent="0.25">
      <c r="A804">
        <v>162735042</v>
      </c>
      <c r="B804" t="s">
        <v>927</v>
      </c>
      <c r="C804" t="s">
        <v>3617</v>
      </c>
      <c r="D804" t="s">
        <v>87</v>
      </c>
      <c r="E804">
        <v>7</v>
      </c>
      <c r="F804" t="s">
        <v>37</v>
      </c>
      <c r="G804" t="s">
        <v>839</v>
      </c>
      <c r="H804" t="s">
        <v>27</v>
      </c>
      <c r="I804">
        <v>1087</v>
      </c>
      <c r="J804">
        <v>1087</v>
      </c>
      <c r="K804">
        <v>0</v>
      </c>
      <c r="L804">
        <v>20210503</v>
      </c>
      <c r="M804" t="s">
        <v>35</v>
      </c>
      <c r="N804">
        <v>0</v>
      </c>
      <c r="O804">
        <v>15170780</v>
      </c>
      <c r="P804" t="s">
        <v>16</v>
      </c>
      <c r="Q804" t="s">
        <v>16</v>
      </c>
    </row>
    <row r="805" spans="1:17" x14ac:dyDescent="0.25">
      <c r="A805">
        <v>163249005</v>
      </c>
      <c r="B805" t="s">
        <v>366</v>
      </c>
      <c r="C805" t="s">
        <v>779</v>
      </c>
      <c r="D805" t="s">
        <v>85</v>
      </c>
      <c r="E805">
        <v>7</v>
      </c>
      <c r="F805" t="s">
        <v>37</v>
      </c>
      <c r="G805" t="s">
        <v>4810</v>
      </c>
      <c r="H805" t="s">
        <v>27</v>
      </c>
      <c r="I805">
        <v>715</v>
      </c>
      <c r="J805">
        <v>715</v>
      </c>
      <c r="K805">
        <v>0</v>
      </c>
      <c r="L805" t="s">
        <v>30</v>
      </c>
      <c r="M805" t="s">
        <v>35</v>
      </c>
      <c r="N805">
        <v>0</v>
      </c>
      <c r="O805">
        <v>15363069</v>
      </c>
      <c r="P805" t="s">
        <v>15</v>
      </c>
      <c r="Q805" t="s">
        <v>15</v>
      </c>
    </row>
    <row r="806" spans="1:17" x14ac:dyDescent="0.25">
      <c r="A806">
        <v>163216796</v>
      </c>
      <c r="B806" t="s">
        <v>4461</v>
      </c>
      <c r="C806" t="s">
        <v>624</v>
      </c>
      <c r="D806" t="s">
        <v>87</v>
      </c>
      <c r="E806">
        <v>7</v>
      </c>
      <c r="F806" t="s">
        <v>6</v>
      </c>
      <c r="G806" t="s">
        <v>839</v>
      </c>
      <c r="H806" t="s">
        <v>27</v>
      </c>
      <c r="I806">
        <v>735</v>
      </c>
      <c r="J806">
        <v>122</v>
      </c>
      <c r="K806">
        <v>20211</v>
      </c>
      <c r="L806">
        <v>20200428</v>
      </c>
      <c r="M806" t="s">
        <v>35</v>
      </c>
      <c r="N806">
        <v>20212</v>
      </c>
      <c r="O806">
        <v>15342366</v>
      </c>
      <c r="P806" t="s">
        <v>16</v>
      </c>
      <c r="Q806" t="s">
        <v>13</v>
      </c>
    </row>
    <row r="807" spans="1:17" x14ac:dyDescent="0.25">
      <c r="A807">
        <v>164040008</v>
      </c>
      <c r="B807" t="s">
        <v>5791</v>
      </c>
      <c r="C807" t="s">
        <v>5792</v>
      </c>
      <c r="D807" t="s">
        <v>99</v>
      </c>
      <c r="E807">
        <v>8</v>
      </c>
      <c r="F807" t="s">
        <v>6</v>
      </c>
      <c r="G807" t="s">
        <v>944</v>
      </c>
      <c r="H807" t="s">
        <v>27</v>
      </c>
      <c r="I807">
        <v>378</v>
      </c>
      <c r="J807">
        <v>367</v>
      </c>
      <c r="K807">
        <v>20211</v>
      </c>
      <c r="L807" t="s">
        <v>30</v>
      </c>
      <c r="M807" t="s">
        <v>35</v>
      </c>
      <c r="N807">
        <v>20212</v>
      </c>
      <c r="O807">
        <v>15918286</v>
      </c>
      <c r="P807" t="s">
        <v>14</v>
      </c>
      <c r="Q807" t="s">
        <v>14</v>
      </c>
    </row>
    <row r="808" spans="1:17" x14ac:dyDescent="0.25">
      <c r="A808">
        <v>164349709</v>
      </c>
      <c r="B808" t="s">
        <v>632</v>
      </c>
      <c r="C808" t="s">
        <v>4573</v>
      </c>
      <c r="D808" t="s">
        <v>99</v>
      </c>
      <c r="E808">
        <v>8</v>
      </c>
      <c r="F808" t="s">
        <v>37</v>
      </c>
      <c r="G808" t="s">
        <v>4553</v>
      </c>
      <c r="H808" t="s">
        <v>27</v>
      </c>
      <c r="I808">
        <v>45</v>
      </c>
      <c r="J808">
        <v>41</v>
      </c>
      <c r="K808">
        <v>0</v>
      </c>
      <c r="L808" t="s">
        <v>30</v>
      </c>
      <c r="M808" t="s">
        <v>35</v>
      </c>
      <c r="N808">
        <v>0</v>
      </c>
      <c r="O808">
        <v>16046732</v>
      </c>
      <c r="P808" t="s">
        <v>13</v>
      </c>
      <c r="Q808" t="s">
        <v>13</v>
      </c>
    </row>
    <row r="809" spans="1:17" x14ac:dyDescent="0.25">
      <c r="A809">
        <v>164373443</v>
      </c>
      <c r="B809" t="s">
        <v>9093</v>
      </c>
      <c r="C809" t="s">
        <v>387</v>
      </c>
      <c r="D809" t="s">
        <v>99</v>
      </c>
      <c r="E809">
        <v>8</v>
      </c>
      <c r="F809" t="s">
        <v>37</v>
      </c>
      <c r="G809" t="s">
        <v>1014</v>
      </c>
      <c r="H809" t="s">
        <v>27</v>
      </c>
      <c r="I809">
        <v>17</v>
      </c>
      <c r="J809">
        <v>9</v>
      </c>
      <c r="K809">
        <v>0</v>
      </c>
      <c r="L809">
        <v>20210706</v>
      </c>
      <c r="M809" t="s">
        <v>35</v>
      </c>
      <c r="N809">
        <v>0</v>
      </c>
      <c r="O809">
        <v>16057708</v>
      </c>
      <c r="P809" t="s">
        <v>13</v>
      </c>
      <c r="Q809" t="s">
        <v>13</v>
      </c>
    </row>
    <row r="810" spans="1:17" x14ac:dyDescent="0.25">
      <c r="A810">
        <v>164149135</v>
      </c>
      <c r="B810" t="s">
        <v>6791</v>
      </c>
      <c r="C810" t="s">
        <v>678</v>
      </c>
      <c r="D810" t="s">
        <v>96</v>
      </c>
      <c r="E810">
        <v>8</v>
      </c>
      <c r="F810" t="s">
        <v>5</v>
      </c>
      <c r="G810" t="s">
        <v>938</v>
      </c>
      <c r="H810" t="s">
        <v>27</v>
      </c>
      <c r="I810">
        <v>259</v>
      </c>
      <c r="J810">
        <v>234</v>
      </c>
      <c r="K810">
        <v>20211</v>
      </c>
      <c r="L810">
        <v>20210308</v>
      </c>
      <c r="M810" t="s">
        <v>36</v>
      </c>
      <c r="N810">
        <v>20212</v>
      </c>
      <c r="O810">
        <v>15641207</v>
      </c>
      <c r="P810" t="s">
        <v>13</v>
      </c>
      <c r="Q810" t="s">
        <v>13</v>
      </c>
    </row>
    <row r="811" spans="1:17" x14ac:dyDescent="0.25">
      <c r="A811">
        <v>164170715</v>
      </c>
      <c r="B811" t="s">
        <v>6792</v>
      </c>
      <c r="C811" t="s">
        <v>6793</v>
      </c>
      <c r="D811" t="s">
        <v>97</v>
      </c>
      <c r="E811">
        <v>8</v>
      </c>
      <c r="F811" t="s">
        <v>6</v>
      </c>
      <c r="G811" t="s">
        <v>951</v>
      </c>
      <c r="H811" t="s">
        <v>27</v>
      </c>
      <c r="I811">
        <v>232</v>
      </c>
      <c r="J811">
        <v>232</v>
      </c>
      <c r="K811">
        <v>0</v>
      </c>
      <c r="L811">
        <v>20190429</v>
      </c>
      <c r="M811" t="s">
        <v>35</v>
      </c>
      <c r="N811">
        <v>0</v>
      </c>
      <c r="O811">
        <v>15972336</v>
      </c>
      <c r="P811" t="s">
        <v>13</v>
      </c>
      <c r="Q811" t="s">
        <v>13</v>
      </c>
    </row>
    <row r="812" spans="1:17" x14ac:dyDescent="0.25">
      <c r="A812">
        <v>163960939</v>
      </c>
      <c r="B812" t="s">
        <v>5793</v>
      </c>
      <c r="C812" t="s">
        <v>5794</v>
      </c>
      <c r="D812" t="s">
        <v>98</v>
      </c>
      <c r="E812">
        <v>8</v>
      </c>
      <c r="F812" t="s">
        <v>6</v>
      </c>
      <c r="G812" t="s">
        <v>938</v>
      </c>
      <c r="H812" t="s">
        <v>27</v>
      </c>
      <c r="I812">
        <v>414</v>
      </c>
      <c r="J812">
        <v>367</v>
      </c>
      <c r="K812">
        <v>20211</v>
      </c>
      <c r="L812">
        <v>20210407</v>
      </c>
      <c r="M812" t="s">
        <v>36</v>
      </c>
      <c r="N812">
        <v>20212</v>
      </c>
      <c r="O812">
        <v>8658095</v>
      </c>
      <c r="P812" t="s">
        <v>14</v>
      </c>
      <c r="Q812" t="s">
        <v>14</v>
      </c>
    </row>
    <row r="813" spans="1:17" x14ac:dyDescent="0.25">
      <c r="A813">
        <v>164314763</v>
      </c>
      <c r="B813" t="s">
        <v>1505</v>
      </c>
      <c r="C813" t="s">
        <v>221</v>
      </c>
      <c r="D813" t="s">
        <v>96</v>
      </c>
      <c r="E813">
        <v>8</v>
      </c>
      <c r="F813" t="s">
        <v>6</v>
      </c>
      <c r="G813" t="s">
        <v>958</v>
      </c>
      <c r="H813" t="s">
        <v>27</v>
      </c>
      <c r="I813">
        <v>79</v>
      </c>
      <c r="J813">
        <v>77</v>
      </c>
      <c r="K813">
        <v>20211</v>
      </c>
      <c r="L813">
        <v>20210712</v>
      </c>
      <c r="M813" t="s">
        <v>35</v>
      </c>
      <c r="N813">
        <v>20212</v>
      </c>
      <c r="O813">
        <v>16025581</v>
      </c>
      <c r="P813" t="s">
        <v>13</v>
      </c>
      <c r="Q813" t="s">
        <v>13</v>
      </c>
    </row>
    <row r="814" spans="1:17" x14ac:dyDescent="0.25">
      <c r="A814">
        <v>164268852</v>
      </c>
      <c r="B814" t="s">
        <v>8410</v>
      </c>
      <c r="C814" t="s">
        <v>8411</v>
      </c>
      <c r="D814" t="s">
        <v>96</v>
      </c>
      <c r="E814">
        <v>8</v>
      </c>
      <c r="F814" t="s">
        <v>6</v>
      </c>
      <c r="G814" t="s">
        <v>958</v>
      </c>
      <c r="H814" t="s">
        <v>27</v>
      </c>
      <c r="I814">
        <v>140</v>
      </c>
      <c r="J814">
        <v>115</v>
      </c>
      <c r="K814">
        <v>20211</v>
      </c>
      <c r="L814">
        <v>20191213</v>
      </c>
      <c r="M814" t="s">
        <v>36</v>
      </c>
      <c r="N814">
        <v>20212</v>
      </c>
      <c r="O814">
        <v>16006662</v>
      </c>
      <c r="P814" t="s">
        <v>13</v>
      </c>
      <c r="Q814" t="s">
        <v>13</v>
      </c>
    </row>
    <row r="815" spans="1:17" x14ac:dyDescent="0.25">
      <c r="A815">
        <v>164165618</v>
      </c>
      <c r="B815" t="s">
        <v>416</v>
      </c>
      <c r="C815" t="s">
        <v>6794</v>
      </c>
      <c r="D815" t="s">
        <v>99</v>
      </c>
      <c r="E815">
        <v>8</v>
      </c>
      <c r="F815" t="s">
        <v>6</v>
      </c>
      <c r="G815" t="s">
        <v>938</v>
      </c>
      <c r="H815" t="s">
        <v>27</v>
      </c>
      <c r="I815">
        <v>238</v>
      </c>
      <c r="J815">
        <v>234</v>
      </c>
      <c r="K815">
        <v>20211</v>
      </c>
      <c r="L815">
        <v>20190422</v>
      </c>
      <c r="M815" t="s">
        <v>36</v>
      </c>
      <c r="N815">
        <v>20212</v>
      </c>
      <c r="O815">
        <v>11980031</v>
      </c>
      <c r="P815" t="s">
        <v>13</v>
      </c>
      <c r="Q815" t="s">
        <v>13</v>
      </c>
    </row>
    <row r="816" spans="1:17" x14ac:dyDescent="0.25">
      <c r="A816">
        <v>164240241</v>
      </c>
      <c r="B816" t="s">
        <v>1058</v>
      </c>
      <c r="C816" t="s">
        <v>7528</v>
      </c>
      <c r="D816" t="s">
        <v>99</v>
      </c>
      <c r="E816">
        <v>8</v>
      </c>
      <c r="F816" t="s">
        <v>37</v>
      </c>
      <c r="G816" t="s">
        <v>968</v>
      </c>
      <c r="H816" t="s">
        <v>27</v>
      </c>
      <c r="I816">
        <v>185</v>
      </c>
      <c r="J816">
        <v>114</v>
      </c>
      <c r="K816">
        <v>0</v>
      </c>
      <c r="L816" t="s">
        <v>30</v>
      </c>
      <c r="M816" t="s">
        <v>35</v>
      </c>
      <c r="N816">
        <v>0</v>
      </c>
      <c r="O816">
        <v>15997253</v>
      </c>
      <c r="P816" t="s">
        <v>13</v>
      </c>
      <c r="Q816" t="s">
        <v>13</v>
      </c>
    </row>
    <row r="817" spans="1:17" x14ac:dyDescent="0.25">
      <c r="A817">
        <v>164289369</v>
      </c>
      <c r="B817" t="s">
        <v>8412</v>
      </c>
      <c r="C817" t="s">
        <v>2193</v>
      </c>
      <c r="D817" t="s">
        <v>96</v>
      </c>
      <c r="E817">
        <v>8</v>
      </c>
      <c r="F817" t="s">
        <v>6</v>
      </c>
      <c r="G817" t="s">
        <v>8413</v>
      </c>
      <c r="H817" t="s">
        <v>27</v>
      </c>
      <c r="I817">
        <v>108</v>
      </c>
      <c r="J817">
        <v>108</v>
      </c>
      <c r="K817">
        <v>20211</v>
      </c>
      <c r="L817">
        <v>20190828</v>
      </c>
      <c r="M817" t="s">
        <v>35</v>
      </c>
      <c r="N817">
        <v>20212</v>
      </c>
      <c r="O817">
        <v>16005087</v>
      </c>
      <c r="P817" t="s">
        <v>13</v>
      </c>
      <c r="Q817" t="s">
        <v>13</v>
      </c>
    </row>
    <row r="818" spans="1:17" x14ac:dyDescent="0.25">
      <c r="A818">
        <v>164361652</v>
      </c>
      <c r="B818" t="s">
        <v>9094</v>
      </c>
      <c r="C818" t="s">
        <v>9095</v>
      </c>
      <c r="D818" t="s">
        <v>79</v>
      </c>
      <c r="E818">
        <v>8</v>
      </c>
      <c r="F818" t="s">
        <v>6</v>
      </c>
      <c r="G818" t="s">
        <v>951</v>
      </c>
      <c r="H818" t="s">
        <v>27</v>
      </c>
      <c r="I818">
        <v>8</v>
      </c>
      <c r="J818">
        <v>8</v>
      </c>
      <c r="K818">
        <v>0</v>
      </c>
      <c r="L818" t="s">
        <v>30</v>
      </c>
      <c r="M818" t="s">
        <v>36</v>
      </c>
      <c r="N818">
        <v>0</v>
      </c>
      <c r="O818">
        <v>10456458</v>
      </c>
      <c r="P818" t="s">
        <v>13</v>
      </c>
      <c r="Q818" t="s">
        <v>13</v>
      </c>
    </row>
    <row r="819" spans="1:17" x14ac:dyDescent="0.25">
      <c r="A819">
        <v>164039467</v>
      </c>
      <c r="B819" t="s">
        <v>5795</v>
      </c>
      <c r="C819" t="s">
        <v>5796</v>
      </c>
      <c r="D819" t="s">
        <v>99</v>
      </c>
      <c r="E819">
        <v>8</v>
      </c>
      <c r="F819" t="s">
        <v>6</v>
      </c>
      <c r="G819" t="s">
        <v>938</v>
      </c>
      <c r="H819" t="s">
        <v>27</v>
      </c>
      <c r="I819">
        <v>378</v>
      </c>
      <c r="J819">
        <v>367</v>
      </c>
      <c r="K819">
        <v>20211</v>
      </c>
      <c r="L819" t="s">
        <v>30</v>
      </c>
      <c r="M819" t="s">
        <v>35</v>
      </c>
      <c r="N819">
        <v>20212</v>
      </c>
      <c r="O819">
        <v>15891371</v>
      </c>
      <c r="P819" t="s">
        <v>14</v>
      </c>
      <c r="Q819" t="s">
        <v>14</v>
      </c>
    </row>
    <row r="820" spans="1:17" x14ac:dyDescent="0.25">
      <c r="A820">
        <v>164280120</v>
      </c>
      <c r="B820" t="s">
        <v>945</v>
      </c>
      <c r="C820" t="s">
        <v>8414</v>
      </c>
      <c r="D820" t="s">
        <v>61</v>
      </c>
      <c r="E820">
        <v>8</v>
      </c>
      <c r="F820" t="s">
        <v>6</v>
      </c>
      <c r="G820" t="s">
        <v>958</v>
      </c>
      <c r="H820" t="s">
        <v>27</v>
      </c>
      <c r="I820">
        <v>126</v>
      </c>
      <c r="J820">
        <v>115</v>
      </c>
      <c r="K820">
        <v>20211</v>
      </c>
      <c r="L820">
        <v>20190515</v>
      </c>
      <c r="M820" t="s">
        <v>35</v>
      </c>
      <c r="N820">
        <v>20212</v>
      </c>
      <c r="O820">
        <v>10708793</v>
      </c>
      <c r="P820" t="s">
        <v>13</v>
      </c>
      <c r="Q820" t="s">
        <v>13</v>
      </c>
    </row>
    <row r="821" spans="1:17" x14ac:dyDescent="0.25">
      <c r="A821">
        <v>164343919</v>
      </c>
      <c r="B821" t="s">
        <v>567</v>
      </c>
      <c r="C821" t="s">
        <v>1619</v>
      </c>
      <c r="D821" t="s">
        <v>99</v>
      </c>
      <c r="E821">
        <v>8</v>
      </c>
      <c r="F821" t="s">
        <v>37</v>
      </c>
      <c r="G821" t="s">
        <v>4462</v>
      </c>
      <c r="H821" t="s">
        <v>27</v>
      </c>
      <c r="I821">
        <v>51</v>
      </c>
      <c r="J821">
        <v>35</v>
      </c>
      <c r="K821">
        <v>0</v>
      </c>
      <c r="L821" t="s">
        <v>30</v>
      </c>
      <c r="M821" t="s">
        <v>35</v>
      </c>
      <c r="N821">
        <v>0</v>
      </c>
      <c r="O821">
        <v>16043733</v>
      </c>
      <c r="P821" t="s">
        <v>13</v>
      </c>
      <c r="Q821" t="s">
        <v>13</v>
      </c>
    </row>
    <row r="822" spans="1:17" x14ac:dyDescent="0.25">
      <c r="A822">
        <v>164192047</v>
      </c>
      <c r="B822" t="s">
        <v>7529</v>
      </c>
      <c r="C822" t="s">
        <v>199</v>
      </c>
      <c r="D822" t="s">
        <v>63</v>
      </c>
      <c r="E822">
        <v>8</v>
      </c>
      <c r="F822" t="s">
        <v>6</v>
      </c>
      <c r="G822" t="s">
        <v>942</v>
      </c>
      <c r="H822" t="s">
        <v>27</v>
      </c>
      <c r="I822">
        <v>185</v>
      </c>
      <c r="J822">
        <v>185</v>
      </c>
      <c r="K822">
        <v>20211</v>
      </c>
      <c r="L822">
        <v>20210216</v>
      </c>
      <c r="M822" t="s">
        <v>35</v>
      </c>
      <c r="N822">
        <v>0</v>
      </c>
      <c r="O822">
        <v>15980508</v>
      </c>
      <c r="P822" t="s">
        <v>13</v>
      </c>
      <c r="Q822" t="s">
        <v>13</v>
      </c>
    </row>
    <row r="823" spans="1:17" x14ac:dyDescent="0.25">
      <c r="A823">
        <v>164261431</v>
      </c>
      <c r="B823" t="s">
        <v>7912</v>
      </c>
      <c r="C823" t="s">
        <v>7913</v>
      </c>
      <c r="D823" t="s">
        <v>63</v>
      </c>
      <c r="E823">
        <v>8</v>
      </c>
      <c r="F823" t="s">
        <v>6</v>
      </c>
      <c r="G823" t="s">
        <v>946</v>
      </c>
      <c r="H823" t="s">
        <v>27</v>
      </c>
      <c r="I823">
        <v>133</v>
      </c>
      <c r="J823">
        <v>133</v>
      </c>
      <c r="K823">
        <v>20211</v>
      </c>
      <c r="L823" t="s">
        <v>30</v>
      </c>
      <c r="M823" t="s">
        <v>35</v>
      </c>
      <c r="N823">
        <v>20212</v>
      </c>
      <c r="O823">
        <v>16002655</v>
      </c>
      <c r="P823" t="s">
        <v>13</v>
      </c>
      <c r="Q823" t="s">
        <v>13</v>
      </c>
    </row>
    <row r="824" spans="1:17" x14ac:dyDescent="0.25">
      <c r="A824">
        <v>164384943</v>
      </c>
      <c r="B824" t="s">
        <v>644</v>
      </c>
      <c r="C824" t="s">
        <v>9032</v>
      </c>
      <c r="D824" t="s">
        <v>63</v>
      </c>
      <c r="E824">
        <v>8</v>
      </c>
      <c r="F824" t="s">
        <v>6</v>
      </c>
      <c r="G824" t="s">
        <v>30</v>
      </c>
      <c r="H824" t="s">
        <v>27</v>
      </c>
      <c r="I824">
        <v>3</v>
      </c>
      <c r="J824">
        <v>3</v>
      </c>
      <c r="K824">
        <v>20211</v>
      </c>
      <c r="L824" t="s">
        <v>30</v>
      </c>
      <c r="M824" t="s">
        <v>36</v>
      </c>
      <c r="N824">
        <v>20212</v>
      </c>
      <c r="O824">
        <v>15914267</v>
      </c>
      <c r="P824" t="s">
        <v>13</v>
      </c>
      <c r="Q824" t="s">
        <v>13</v>
      </c>
    </row>
    <row r="825" spans="1:17" x14ac:dyDescent="0.25">
      <c r="A825">
        <v>164245307</v>
      </c>
      <c r="B825" t="s">
        <v>380</v>
      </c>
      <c r="C825" t="s">
        <v>1138</v>
      </c>
      <c r="D825" t="s">
        <v>93</v>
      </c>
      <c r="E825">
        <v>8</v>
      </c>
      <c r="F825" t="s">
        <v>5</v>
      </c>
      <c r="G825" t="s">
        <v>947</v>
      </c>
      <c r="H825" t="s">
        <v>27</v>
      </c>
      <c r="I825">
        <v>164</v>
      </c>
      <c r="J825">
        <v>160</v>
      </c>
      <c r="K825">
        <v>0</v>
      </c>
      <c r="L825">
        <v>20190320</v>
      </c>
      <c r="M825" t="s">
        <v>36</v>
      </c>
      <c r="N825">
        <v>0</v>
      </c>
      <c r="O825">
        <v>15156363</v>
      </c>
      <c r="P825" t="s">
        <v>13</v>
      </c>
      <c r="Q825" t="s">
        <v>13</v>
      </c>
    </row>
    <row r="826" spans="1:17" x14ac:dyDescent="0.25">
      <c r="A826">
        <v>164149710</v>
      </c>
      <c r="B826" t="s">
        <v>6795</v>
      </c>
      <c r="C826" t="s">
        <v>313</v>
      </c>
      <c r="D826" t="s">
        <v>88</v>
      </c>
      <c r="E826">
        <v>8</v>
      </c>
      <c r="F826" t="s">
        <v>6</v>
      </c>
      <c r="G826" t="s">
        <v>955</v>
      </c>
      <c r="H826" t="s">
        <v>27</v>
      </c>
      <c r="I826">
        <v>258</v>
      </c>
      <c r="J826">
        <v>234</v>
      </c>
      <c r="K826">
        <v>20211</v>
      </c>
      <c r="L826" t="s">
        <v>30</v>
      </c>
      <c r="M826" t="s">
        <v>35</v>
      </c>
      <c r="N826">
        <v>20212</v>
      </c>
      <c r="O826">
        <v>15113033</v>
      </c>
      <c r="P826" t="s">
        <v>13</v>
      </c>
      <c r="Q826" t="s">
        <v>13</v>
      </c>
    </row>
    <row r="827" spans="1:17" x14ac:dyDescent="0.25">
      <c r="A827">
        <v>164019428</v>
      </c>
      <c r="B827" t="s">
        <v>5797</v>
      </c>
      <c r="C827" t="s">
        <v>932</v>
      </c>
      <c r="D827" t="s">
        <v>96</v>
      </c>
      <c r="E827">
        <v>8</v>
      </c>
      <c r="F827" t="s">
        <v>6</v>
      </c>
      <c r="G827" t="s">
        <v>958</v>
      </c>
      <c r="H827" t="s">
        <v>27</v>
      </c>
      <c r="I827">
        <v>412</v>
      </c>
      <c r="J827">
        <v>367</v>
      </c>
      <c r="K827">
        <v>20211</v>
      </c>
      <c r="L827" t="s">
        <v>30</v>
      </c>
      <c r="M827" t="s">
        <v>35</v>
      </c>
      <c r="N827">
        <v>20212</v>
      </c>
      <c r="O827">
        <v>15862736</v>
      </c>
      <c r="P827" t="s">
        <v>14</v>
      </c>
      <c r="Q827" t="s">
        <v>14</v>
      </c>
    </row>
    <row r="828" spans="1:17" x14ac:dyDescent="0.25">
      <c r="A828">
        <v>164357271</v>
      </c>
      <c r="B828" t="s">
        <v>9096</v>
      </c>
      <c r="C828" t="s">
        <v>592</v>
      </c>
      <c r="D828" t="s">
        <v>63</v>
      </c>
      <c r="E828">
        <v>8</v>
      </c>
      <c r="F828" t="s">
        <v>6</v>
      </c>
      <c r="G828" t="s">
        <v>942</v>
      </c>
      <c r="H828" t="s">
        <v>27</v>
      </c>
      <c r="I828">
        <v>10</v>
      </c>
      <c r="J828">
        <v>10</v>
      </c>
      <c r="K828">
        <v>20211</v>
      </c>
      <c r="L828">
        <v>20200930</v>
      </c>
      <c r="M828" t="s">
        <v>35</v>
      </c>
      <c r="N828">
        <v>20212</v>
      </c>
      <c r="O828">
        <v>13539113</v>
      </c>
      <c r="P828" t="s">
        <v>13</v>
      </c>
      <c r="Q828" t="s">
        <v>13</v>
      </c>
    </row>
    <row r="829" spans="1:17" x14ac:dyDescent="0.25">
      <c r="A829">
        <v>164297899</v>
      </c>
      <c r="B829" t="s">
        <v>473</v>
      </c>
      <c r="C829" t="s">
        <v>8415</v>
      </c>
      <c r="D829" t="s">
        <v>99</v>
      </c>
      <c r="E829">
        <v>8</v>
      </c>
      <c r="F829" t="s">
        <v>37</v>
      </c>
      <c r="G829" t="s">
        <v>4462</v>
      </c>
      <c r="H829" t="s">
        <v>27</v>
      </c>
      <c r="I829">
        <v>97</v>
      </c>
      <c r="J829">
        <v>66</v>
      </c>
      <c r="K829">
        <v>20211</v>
      </c>
      <c r="L829">
        <v>20210323</v>
      </c>
      <c r="M829" t="s">
        <v>36</v>
      </c>
      <c r="N829">
        <v>20212</v>
      </c>
      <c r="O829">
        <v>16021737</v>
      </c>
      <c r="P829" t="s">
        <v>13</v>
      </c>
      <c r="Q829" t="s">
        <v>13</v>
      </c>
    </row>
    <row r="830" spans="1:17" x14ac:dyDescent="0.25">
      <c r="A830">
        <v>164359626</v>
      </c>
      <c r="B830" t="s">
        <v>1532</v>
      </c>
      <c r="C830" t="s">
        <v>9097</v>
      </c>
      <c r="D830" t="s">
        <v>99</v>
      </c>
      <c r="E830">
        <v>8</v>
      </c>
      <c r="F830" t="s">
        <v>38</v>
      </c>
      <c r="G830" t="s">
        <v>5297</v>
      </c>
      <c r="H830" t="s">
        <v>27</v>
      </c>
      <c r="I830">
        <v>72</v>
      </c>
      <c r="J830">
        <v>52</v>
      </c>
      <c r="K830">
        <v>20211</v>
      </c>
      <c r="L830">
        <v>20210409</v>
      </c>
      <c r="M830" t="s">
        <v>36</v>
      </c>
      <c r="N830">
        <v>0</v>
      </c>
      <c r="O830">
        <v>16044229</v>
      </c>
      <c r="P830" t="s">
        <v>13</v>
      </c>
      <c r="Q830" t="s">
        <v>13</v>
      </c>
    </row>
    <row r="831" spans="1:17" x14ac:dyDescent="0.25">
      <c r="A831">
        <v>164274012</v>
      </c>
      <c r="B831" t="s">
        <v>2641</v>
      </c>
      <c r="C831" t="s">
        <v>1063</v>
      </c>
      <c r="D831" t="s">
        <v>63</v>
      </c>
      <c r="E831">
        <v>8</v>
      </c>
      <c r="F831" t="s">
        <v>6</v>
      </c>
      <c r="G831" t="s">
        <v>942</v>
      </c>
      <c r="H831" t="s">
        <v>27</v>
      </c>
      <c r="I831">
        <v>128</v>
      </c>
      <c r="J831">
        <v>113</v>
      </c>
      <c r="K831">
        <v>20211</v>
      </c>
      <c r="L831">
        <v>20200708</v>
      </c>
      <c r="M831" t="s">
        <v>35</v>
      </c>
      <c r="N831">
        <v>20212</v>
      </c>
      <c r="O831">
        <v>10218456</v>
      </c>
      <c r="P831" t="s">
        <v>13</v>
      </c>
      <c r="Q831" t="s">
        <v>13</v>
      </c>
    </row>
    <row r="832" spans="1:17" x14ac:dyDescent="0.25">
      <c r="A832">
        <v>163928789</v>
      </c>
      <c r="B832" t="s">
        <v>5798</v>
      </c>
      <c r="C832" t="s">
        <v>5799</v>
      </c>
      <c r="D832" t="s">
        <v>95</v>
      </c>
      <c r="E832">
        <v>8</v>
      </c>
      <c r="F832" t="s">
        <v>6</v>
      </c>
      <c r="G832" t="s">
        <v>940</v>
      </c>
      <c r="H832" t="s">
        <v>27</v>
      </c>
      <c r="I832">
        <v>422</v>
      </c>
      <c r="J832">
        <v>367</v>
      </c>
      <c r="K832">
        <v>20211</v>
      </c>
      <c r="L832" t="s">
        <v>30</v>
      </c>
      <c r="M832" t="s">
        <v>35</v>
      </c>
      <c r="N832">
        <v>20212</v>
      </c>
      <c r="O832">
        <v>14845473</v>
      </c>
      <c r="P832" t="s">
        <v>14</v>
      </c>
      <c r="Q832" t="s">
        <v>14</v>
      </c>
    </row>
    <row r="833" spans="1:17" x14ac:dyDescent="0.25">
      <c r="A833">
        <v>163172326</v>
      </c>
      <c r="B833" t="s">
        <v>4162</v>
      </c>
      <c r="C833" t="s">
        <v>548</v>
      </c>
      <c r="D833" t="s">
        <v>98</v>
      </c>
      <c r="E833">
        <v>8</v>
      </c>
      <c r="F833" t="s">
        <v>6</v>
      </c>
      <c r="G833" t="s">
        <v>3619</v>
      </c>
      <c r="H833" t="s">
        <v>27</v>
      </c>
      <c r="I833">
        <v>770</v>
      </c>
      <c r="J833">
        <v>738</v>
      </c>
      <c r="K833">
        <v>20211</v>
      </c>
      <c r="L833">
        <v>20181120</v>
      </c>
      <c r="M833" t="s">
        <v>35</v>
      </c>
      <c r="N833">
        <v>20212</v>
      </c>
      <c r="O833">
        <v>15325454</v>
      </c>
      <c r="P833" t="s">
        <v>16</v>
      </c>
      <c r="Q833" t="s">
        <v>16</v>
      </c>
    </row>
    <row r="834" spans="1:17" x14ac:dyDescent="0.25">
      <c r="A834">
        <v>164276278</v>
      </c>
      <c r="B834" t="s">
        <v>476</v>
      </c>
      <c r="C834" t="s">
        <v>363</v>
      </c>
      <c r="D834" t="s">
        <v>97</v>
      </c>
      <c r="E834">
        <v>8</v>
      </c>
      <c r="F834" t="s">
        <v>6</v>
      </c>
      <c r="G834" t="s">
        <v>958</v>
      </c>
      <c r="H834" t="s">
        <v>27</v>
      </c>
      <c r="I834">
        <v>126</v>
      </c>
      <c r="J834">
        <v>115</v>
      </c>
      <c r="K834">
        <v>20211</v>
      </c>
      <c r="L834" t="s">
        <v>30</v>
      </c>
      <c r="M834" t="s">
        <v>35</v>
      </c>
      <c r="N834">
        <v>0</v>
      </c>
      <c r="O834">
        <v>15982236</v>
      </c>
      <c r="P834" t="s">
        <v>13</v>
      </c>
      <c r="Q834" t="s">
        <v>13</v>
      </c>
    </row>
    <row r="835" spans="1:17" x14ac:dyDescent="0.25">
      <c r="A835">
        <v>164373533</v>
      </c>
      <c r="B835" t="s">
        <v>9098</v>
      </c>
      <c r="C835" t="s">
        <v>9099</v>
      </c>
      <c r="D835" t="s">
        <v>99</v>
      </c>
      <c r="E835">
        <v>8</v>
      </c>
      <c r="F835" t="s">
        <v>37</v>
      </c>
      <c r="G835" t="s">
        <v>1014</v>
      </c>
      <c r="H835" t="s">
        <v>27</v>
      </c>
      <c r="I835">
        <v>17</v>
      </c>
      <c r="J835">
        <v>17</v>
      </c>
      <c r="K835">
        <v>20211</v>
      </c>
      <c r="L835">
        <v>20200224</v>
      </c>
      <c r="M835" t="s">
        <v>36</v>
      </c>
      <c r="N835">
        <v>20212</v>
      </c>
      <c r="O835">
        <v>15360613</v>
      </c>
      <c r="P835" t="s">
        <v>13</v>
      </c>
      <c r="Q835" t="s">
        <v>13</v>
      </c>
    </row>
    <row r="836" spans="1:17" x14ac:dyDescent="0.25">
      <c r="A836">
        <v>164132066</v>
      </c>
      <c r="B836" t="s">
        <v>4713</v>
      </c>
      <c r="C836" t="s">
        <v>2150</v>
      </c>
      <c r="D836" t="s">
        <v>94</v>
      </c>
      <c r="E836">
        <v>8</v>
      </c>
      <c r="F836" t="s">
        <v>6</v>
      </c>
      <c r="G836" t="s">
        <v>951</v>
      </c>
      <c r="H836" t="s">
        <v>27</v>
      </c>
      <c r="I836">
        <v>282</v>
      </c>
      <c r="J836">
        <v>239</v>
      </c>
      <c r="K836">
        <v>20211</v>
      </c>
      <c r="L836">
        <v>20190603</v>
      </c>
      <c r="M836" t="s">
        <v>35</v>
      </c>
      <c r="N836">
        <v>20212</v>
      </c>
      <c r="O836">
        <v>15956987</v>
      </c>
      <c r="P836" t="s">
        <v>13</v>
      </c>
      <c r="Q836" t="s">
        <v>13</v>
      </c>
    </row>
    <row r="837" spans="1:17" x14ac:dyDescent="0.25">
      <c r="A837">
        <v>164204548</v>
      </c>
      <c r="B837" t="s">
        <v>7160</v>
      </c>
      <c r="C837" t="s">
        <v>7161</v>
      </c>
      <c r="D837" t="s">
        <v>99</v>
      </c>
      <c r="E837">
        <v>8</v>
      </c>
      <c r="F837" t="s">
        <v>37</v>
      </c>
      <c r="G837" t="s">
        <v>1014</v>
      </c>
      <c r="H837" t="s">
        <v>27</v>
      </c>
      <c r="I837">
        <v>211</v>
      </c>
      <c r="J837">
        <v>139</v>
      </c>
      <c r="K837">
        <v>0</v>
      </c>
      <c r="L837">
        <v>20210329</v>
      </c>
      <c r="M837" t="s">
        <v>35</v>
      </c>
      <c r="N837">
        <v>20212</v>
      </c>
      <c r="O837">
        <v>15987479</v>
      </c>
      <c r="P837" t="s">
        <v>13</v>
      </c>
      <c r="Q837" t="s">
        <v>13</v>
      </c>
    </row>
    <row r="838" spans="1:17" x14ac:dyDescent="0.25">
      <c r="A838">
        <v>162877980</v>
      </c>
      <c r="B838" t="s">
        <v>1411</v>
      </c>
      <c r="C838" t="s">
        <v>3618</v>
      </c>
      <c r="D838" t="s">
        <v>99</v>
      </c>
      <c r="E838">
        <v>8</v>
      </c>
      <c r="F838" t="s">
        <v>6</v>
      </c>
      <c r="G838" t="s">
        <v>942</v>
      </c>
      <c r="H838" t="s">
        <v>27</v>
      </c>
      <c r="I838">
        <v>994</v>
      </c>
      <c r="J838">
        <v>969</v>
      </c>
      <c r="K838">
        <v>0</v>
      </c>
      <c r="L838">
        <v>20210621</v>
      </c>
      <c r="M838" t="s">
        <v>36</v>
      </c>
      <c r="N838">
        <v>20212</v>
      </c>
      <c r="O838">
        <v>9560899</v>
      </c>
      <c r="P838" t="s">
        <v>16</v>
      </c>
      <c r="Q838" t="s">
        <v>16</v>
      </c>
    </row>
    <row r="839" spans="1:17" x14ac:dyDescent="0.25">
      <c r="A839">
        <v>164296362</v>
      </c>
      <c r="B839" t="s">
        <v>1177</v>
      </c>
      <c r="C839" t="s">
        <v>8416</v>
      </c>
      <c r="D839" t="s">
        <v>99</v>
      </c>
      <c r="E839">
        <v>8</v>
      </c>
      <c r="F839" t="s">
        <v>37</v>
      </c>
      <c r="G839" t="s">
        <v>4160</v>
      </c>
      <c r="H839" t="s">
        <v>27</v>
      </c>
      <c r="I839">
        <v>101</v>
      </c>
      <c r="J839">
        <v>41</v>
      </c>
      <c r="K839">
        <v>20211</v>
      </c>
      <c r="L839">
        <v>20210613</v>
      </c>
      <c r="M839" t="s">
        <v>35</v>
      </c>
      <c r="N839">
        <v>20212</v>
      </c>
      <c r="O839">
        <v>16020928</v>
      </c>
      <c r="P839" t="s">
        <v>13</v>
      </c>
      <c r="Q839" t="s">
        <v>13</v>
      </c>
    </row>
    <row r="840" spans="1:17" x14ac:dyDescent="0.25">
      <c r="A840">
        <v>164143147</v>
      </c>
      <c r="B840" t="s">
        <v>6796</v>
      </c>
      <c r="C840" t="s">
        <v>542</v>
      </c>
      <c r="D840" t="s">
        <v>99</v>
      </c>
      <c r="E840">
        <v>8</v>
      </c>
      <c r="F840" t="s">
        <v>6</v>
      </c>
      <c r="G840" t="s">
        <v>944</v>
      </c>
      <c r="H840" t="s">
        <v>27</v>
      </c>
      <c r="I840">
        <v>267</v>
      </c>
      <c r="J840">
        <v>233</v>
      </c>
      <c r="K840">
        <v>20211</v>
      </c>
      <c r="L840" t="s">
        <v>30</v>
      </c>
      <c r="M840" t="s">
        <v>35</v>
      </c>
      <c r="N840">
        <v>0</v>
      </c>
      <c r="O840">
        <v>15935179</v>
      </c>
      <c r="P840" t="s">
        <v>13</v>
      </c>
      <c r="Q840" t="s">
        <v>13</v>
      </c>
    </row>
    <row r="841" spans="1:17" x14ac:dyDescent="0.25">
      <c r="A841">
        <v>164237313</v>
      </c>
      <c r="B841" t="s">
        <v>646</v>
      </c>
      <c r="C841" t="s">
        <v>228</v>
      </c>
      <c r="D841" t="s">
        <v>79</v>
      </c>
      <c r="E841">
        <v>8</v>
      </c>
      <c r="F841" t="s">
        <v>6</v>
      </c>
      <c r="G841" t="s">
        <v>946</v>
      </c>
      <c r="H841" t="s">
        <v>27</v>
      </c>
      <c r="I841">
        <v>150</v>
      </c>
      <c r="J841">
        <v>150</v>
      </c>
      <c r="K841">
        <v>20211</v>
      </c>
      <c r="L841">
        <v>20210528</v>
      </c>
      <c r="M841" t="s">
        <v>36</v>
      </c>
      <c r="N841">
        <v>20212</v>
      </c>
      <c r="O841">
        <v>10892504</v>
      </c>
      <c r="P841" t="s">
        <v>13</v>
      </c>
      <c r="Q841" t="s">
        <v>13</v>
      </c>
    </row>
    <row r="842" spans="1:17" x14ac:dyDescent="0.25">
      <c r="A842">
        <v>164049032</v>
      </c>
      <c r="B842" t="s">
        <v>962</v>
      </c>
      <c r="C842" t="s">
        <v>678</v>
      </c>
      <c r="D842" t="s">
        <v>97</v>
      </c>
      <c r="E842">
        <v>8</v>
      </c>
      <c r="F842" t="s">
        <v>6</v>
      </c>
      <c r="G842" t="s">
        <v>942</v>
      </c>
      <c r="H842" t="s">
        <v>27</v>
      </c>
      <c r="I842">
        <v>365</v>
      </c>
      <c r="J842">
        <v>365</v>
      </c>
      <c r="K842">
        <v>0</v>
      </c>
      <c r="L842">
        <v>20200225</v>
      </c>
      <c r="M842" t="s">
        <v>35</v>
      </c>
      <c r="N842">
        <v>20212</v>
      </c>
      <c r="O842">
        <v>15932631</v>
      </c>
      <c r="P842" t="s">
        <v>14</v>
      </c>
      <c r="Q842" t="s">
        <v>14</v>
      </c>
    </row>
    <row r="843" spans="1:17" x14ac:dyDescent="0.25">
      <c r="A843">
        <v>164157206</v>
      </c>
      <c r="B843" t="s">
        <v>962</v>
      </c>
      <c r="C843" t="s">
        <v>1232</v>
      </c>
      <c r="D843" t="s">
        <v>99</v>
      </c>
      <c r="E843">
        <v>8</v>
      </c>
      <c r="F843" t="s">
        <v>38</v>
      </c>
      <c r="G843" t="s">
        <v>5297</v>
      </c>
      <c r="H843" t="s">
        <v>27</v>
      </c>
      <c r="I843">
        <v>303</v>
      </c>
      <c r="J843">
        <v>269</v>
      </c>
      <c r="K843">
        <v>20211</v>
      </c>
      <c r="L843">
        <v>20201117</v>
      </c>
      <c r="M843" t="s">
        <v>36</v>
      </c>
      <c r="N843">
        <v>20212</v>
      </c>
      <c r="O843">
        <v>15962916</v>
      </c>
      <c r="P843" t="s">
        <v>13</v>
      </c>
      <c r="Q843" t="s">
        <v>13</v>
      </c>
    </row>
    <row r="844" spans="1:17" x14ac:dyDescent="0.25">
      <c r="A844">
        <v>164052864</v>
      </c>
      <c r="B844" t="s">
        <v>4454</v>
      </c>
      <c r="C844" t="s">
        <v>6081</v>
      </c>
      <c r="D844" t="s">
        <v>63</v>
      </c>
      <c r="E844">
        <v>8</v>
      </c>
      <c r="F844" t="s">
        <v>6</v>
      </c>
      <c r="G844" t="s">
        <v>944</v>
      </c>
      <c r="H844" t="s">
        <v>27</v>
      </c>
      <c r="I844">
        <v>359</v>
      </c>
      <c r="J844">
        <v>359</v>
      </c>
      <c r="K844">
        <v>0</v>
      </c>
      <c r="L844">
        <v>20200916</v>
      </c>
      <c r="M844" t="s">
        <v>35</v>
      </c>
      <c r="N844">
        <v>0</v>
      </c>
      <c r="O844">
        <v>10738802</v>
      </c>
      <c r="P844" t="s">
        <v>13</v>
      </c>
      <c r="Q844" t="s">
        <v>13</v>
      </c>
    </row>
    <row r="845" spans="1:17" x14ac:dyDescent="0.25">
      <c r="A845">
        <v>164237605</v>
      </c>
      <c r="B845" t="s">
        <v>4454</v>
      </c>
      <c r="C845" t="s">
        <v>7530</v>
      </c>
      <c r="D845" t="s">
        <v>99</v>
      </c>
      <c r="E845">
        <v>8</v>
      </c>
      <c r="F845" t="s">
        <v>37</v>
      </c>
      <c r="G845" t="s">
        <v>4163</v>
      </c>
      <c r="H845" t="s">
        <v>27</v>
      </c>
      <c r="I845">
        <v>174</v>
      </c>
      <c r="J845">
        <v>136</v>
      </c>
      <c r="K845">
        <v>20211</v>
      </c>
      <c r="L845">
        <v>20200923</v>
      </c>
      <c r="M845" t="s">
        <v>35</v>
      </c>
      <c r="N845">
        <v>20212</v>
      </c>
      <c r="O845">
        <v>15996525</v>
      </c>
      <c r="P845" t="s">
        <v>13</v>
      </c>
      <c r="Q845" t="s">
        <v>13</v>
      </c>
    </row>
    <row r="846" spans="1:17" x14ac:dyDescent="0.25">
      <c r="A846">
        <v>164231650</v>
      </c>
      <c r="B846" t="s">
        <v>8417</v>
      </c>
      <c r="C846" t="s">
        <v>8418</v>
      </c>
      <c r="D846" t="s">
        <v>97</v>
      </c>
      <c r="E846">
        <v>8</v>
      </c>
      <c r="F846" t="s">
        <v>6</v>
      </c>
      <c r="G846" t="s">
        <v>951</v>
      </c>
      <c r="H846" t="s">
        <v>27</v>
      </c>
      <c r="I846">
        <v>181</v>
      </c>
      <c r="J846">
        <v>98</v>
      </c>
      <c r="K846">
        <v>20211</v>
      </c>
      <c r="L846" t="s">
        <v>30</v>
      </c>
      <c r="M846" t="s">
        <v>35</v>
      </c>
      <c r="N846">
        <v>20212</v>
      </c>
      <c r="O846">
        <v>15841823</v>
      </c>
      <c r="P846" t="s">
        <v>13</v>
      </c>
      <c r="Q846" t="s">
        <v>13</v>
      </c>
    </row>
    <row r="847" spans="1:17" x14ac:dyDescent="0.25">
      <c r="A847">
        <v>164251624</v>
      </c>
      <c r="B847" t="s">
        <v>8419</v>
      </c>
      <c r="C847" t="s">
        <v>678</v>
      </c>
      <c r="D847" t="s">
        <v>63</v>
      </c>
      <c r="E847">
        <v>8</v>
      </c>
      <c r="F847" t="s">
        <v>6</v>
      </c>
      <c r="G847" t="s">
        <v>942</v>
      </c>
      <c r="H847" t="s">
        <v>27</v>
      </c>
      <c r="I847">
        <v>155</v>
      </c>
      <c r="J847">
        <v>113</v>
      </c>
      <c r="K847">
        <v>20211</v>
      </c>
      <c r="L847">
        <v>20200108</v>
      </c>
      <c r="M847" t="s">
        <v>35</v>
      </c>
      <c r="N847">
        <v>20212</v>
      </c>
      <c r="O847">
        <v>15988529</v>
      </c>
      <c r="P847" t="s">
        <v>13</v>
      </c>
      <c r="Q847" t="s">
        <v>13</v>
      </c>
    </row>
    <row r="848" spans="1:17" x14ac:dyDescent="0.25">
      <c r="A848">
        <v>163966146</v>
      </c>
      <c r="B848" t="s">
        <v>4548</v>
      </c>
      <c r="C848" t="s">
        <v>5298</v>
      </c>
      <c r="D848" t="s">
        <v>63</v>
      </c>
      <c r="E848">
        <v>8</v>
      </c>
      <c r="F848" t="s">
        <v>6</v>
      </c>
      <c r="G848" t="s">
        <v>955</v>
      </c>
      <c r="H848" t="s">
        <v>27</v>
      </c>
      <c r="I848">
        <v>413</v>
      </c>
      <c r="J848">
        <v>381</v>
      </c>
      <c r="K848">
        <v>20211</v>
      </c>
      <c r="L848" t="s">
        <v>30</v>
      </c>
      <c r="M848" t="s">
        <v>35</v>
      </c>
      <c r="N848">
        <v>20212</v>
      </c>
      <c r="O848">
        <v>12497502</v>
      </c>
      <c r="P848" t="s">
        <v>14</v>
      </c>
      <c r="Q848" t="s">
        <v>14</v>
      </c>
    </row>
    <row r="849" spans="1:17" x14ac:dyDescent="0.25">
      <c r="A849">
        <v>163987866</v>
      </c>
      <c r="B849" t="s">
        <v>5801</v>
      </c>
      <c r="C849" t="s">
        <v>2006</v>
      </c>
      <c r="D849" t="s">
        <v>63</v>
      </c>
      <c r="E849">
        <v>8</v>
      </c>
      <c r="F849" t="s">
        <v>6</v>
      </c>
      <c r="G849" t="s">
        <v>938</v>
      </c>
      <c r="H849" t="s">
        <v>27</v>
      </c>
      <c r="I849">
        <v>408</v>
      </c>
      <c r="J849">
        <v>367</v>
      </c>
      <c r="K849">
        <v>20211</v>
      </c>
      <c r="L849">
        <v>20190624</v>
      </c>
      <c r="M849" t="s">
        <v>35</v>
      </c>
      <c r="N849">
        <v>20212</v>
      </c>
      <c r="O849">
        <v>8746076</v>
      </c>
      <c r="P849" t="s">
        <v>14</v>
      </c>
      <c r="Q849" t="s">
        <v>14</v>
      </c>
    </row>
    <row r="850" spans="1:17" x14ac:dyDescent="0.25">
      <c r="A850">
        <v>164287582</v>
      </c>
      <c r="B850" t="s">
        <v>8420</v>
      </c>
      <c r="C850" t="s">
        <v>707</v>
      </c>
      <c r="D850" t="s">
        <v>99</v>
      </c>
      <c r="E850">
        <v>8</v>
      </c>
      <c r="F850" t="s">
        <v>37</v>
      </c>
      <c r="G850" t="s">
        <v>4553</v>
      </c>
      <c r="H850" t="s">
        <v>27</v>
      </c>
      <c r="I850">
        <v>112</v>
      </c>
      <c r="J850">
        <v>84</v>
      </c>
      <c r="K850">
        <v>0</v>
      </c>
      <c r="L850" t="s">
        <v>30</v>
      </c>
      <c r="M850" t="s">
        <v>35</v>
      </c>
      <c r="N850">
        <v>20212</v>
      </c>
      <c r="O850">
        <v>16017937</v>
      </c>
      <c r="P850" t="s">
        <v>13</v>
      </c>
      <c r="Q850" t="s">
        <v>13</v>
      </c>
    </row>
    <row r="851" spans="1:17" x14ac:dyDescent="0.25">
      <c r="A851">
        <v>164384511</v>
      </c>
      <c r="B851" t="s">
        <v>9100</v>
      </c>
      <c r="C851" t="s">
        <v>3766</v>
      </c>
      <c r="D851" t="s">
        <v>99</v>
      </c>
      <c r="E851">
        <v>8</v>
      </c>
      <c r="F851" t="s">
        <v>37</v>
      </c>
      <c r="G851" t="s">
        <v>4553</v>
      </c>
      <c r="H851" t="s">
        <v>27</v>
      </c>
      <c r="I851">
        <v>9</v>
      </c>
      <c r="J851">
        <v>9</v>
      </c>
      <c r="K851">
        <v>0</v>
      </c>
      <c r="L851">
        <v>20210701</v>
      </c>
      <c r="M851" t="s">
        <v>35</v>
      </c>
      <c r="N851">
        <v>0</v>
      </c>
      <c r="O851">
        <v>16062880</v>
      </c>
      <c r="P851" t="s">
        <v>13</v>
      </c>
      <c r="Q851" t="s">
        <v>13</v>
      </c>
    </row>
    <row r="852" spans="1:17" x14ac:dyDescent="0.25">
      <c r="A852">
        <v>164249738</v>
      </c>
      <c r="B852" t="s">
        <v>8421</v>
      </c>
      <c r="C852" t="s">
        <v>1688</v>
      </c>
      <c r="D852" t="s">
        <v>99</v>
      </c>
      <c r="E852">
        <v>8</v>
      </c>
      <c r="F852" t="s">
        <v>6</v>
      </c>
      <c r="G852" t="s">
        <v>8413</v>
      </c>
      <c r="H852" t="s">
        <v>27</v>
      </c>
      <c r="I852">
        <v>171</v>
      </c>
      <c r="J852">
        <v>116</v>
      </c>
      <c r="K852">
        <v>20211</v>
      </c>
      <c r="L852">
        <v>20190422</v>
      </c>
      <c r="M852" t="s">
        <v>36</v>
      </c>
      <c r="N852">
        <v>20212</v>
      </c>
      <c r="O852">
        <v>10809889</v>
      </c>
      <c r="P852" t="s">
        <v>13</v>
      </c>
      <c r="Q852" t="s">
        <v>13</v>
      </c>
    </row>
    <row r="853" spans="1:17" x14ac:dyDescent="0.25">
      <c r="A853">
        <v>164290286</v>
      </c>
      <c r="B853" t="s">
        <v>8422</v>
      </c>
      <c r="C853" t="s">
        <v>678</v>
      </c>
      <c r="D853" t="s">
        <v>99</v>
      </c>
      <c r="E853">
        <v>8</v>
      </c>
      <c r="F853" t="s">
        <v>37</v>
      </c>
      <c r="G853" t="s">
        <v>4553</v>
      </c>
      <c r="H853" t="s">
        <v>27</v>
      </c>
      <c r="I853">
        <v>119</v>
      </c>
      <c r="J853">
        <v>91</v>
      </c>
      <c r="K853">
        <v>20211</v>
      </c>
      <c r="L853">
        <v>20191015</v>
      </c>
      <c r="M853" t="s">
        <v>35</v>
      </c>
      <c r="N853">
        <v>20212</v>
      </c>
      <c r="O853">
        <v>16018698</v>
      </c>
      <c r="P853" t="s">
        <v>13</v>
      </c>
      <c r="Q853" t="s">
        <v>13</v>
      </c>
    </row>
    <row r="854" spans="1:17" x14ac:dyDescent="0.25">
      <c r="A854">
        <v>164135518</v>
      </c>
      <c r="B854" t="s">
        <v>7162</v>
      </c>
      <c r="C854" t="s">
        <v>3124</v>
      </c>
      <c r="D854" t="s">
        <v>63</v>
      </c>
      <c r="E854">
        <v>8</v>
      </c>
      <c r="F854" t="s">
        <v>6</v>
      </c>
      <c r="G854" t="s">
        <v>942</v>
      </c>
      <c r="H854" t="s">
        <v>27</v>
      </c>
      <c r="I854">
        <v>206</v>
      </c>
      <c r="J854">
        <v>206</v>
      </c>
      <c r="K854">
        <v>0</v>
      </c>
      <c r="L854" t="s">
        <v>30</v>
      </c>
      <c r="M854" t="s">
        <v>35</v>
      </c>
      <c r="N854">
        <v>0</v>
      </c>
      <c r="O854">
        <v>15955185</v>
      </c>
      <c r="P854" t="s">
        <v>13</v>
      </c>
      <c r="Q854" t="s">
        <v>13</v>
      </c>
    </row>
    <row r="855" spans="1:17" x14ac:dyDescent="0.25">
      <c r="A855">
        <v>164263586</v>
      </c>
      <c r="B855" t="s">
        <v>8423</v>
      </c>
      <c r="C855" t="s">
        <v>1814</v>
      </c>
      <c r="D855" t="s">
        <v>63</v>
      </c>
      <c r="E855">
        <v>8</v>
      </c>
      <c r="F855" t="s">
        <v>6</v>
      </c>
      <c r="G855" t="s">
        <v>8413</v>
      </c>
      <c r="H855" t="s">
        <v>27</v>
      </c>
      <c r="I855">
        <v>139</v>
      </c>
      <c r="J855">
        <v>115</v>
      </c>
      <c r="K855">
        <v>0</v>
      </c>
      <c r="L855" t="s">
        <v>30</v>
      </c>
      <c r="M855" t="s">
        <v>35</v>
      </c>
      <c r="N855">
        <v>0</v>
      </c>
      <c r="O855">
        <v>9643809</v>
      </c>
      <c r="P855" t="s">
        <v>13</v>
      </c>
      <c r="Q855" t="s">
        <v>13</v>
      </c>
    </row>
    <row r="856" spans="1:17" x14ac:dyDescent="0.25">
      <c r="A856">
        <v>164251785</v>
      </c>
      <c r="B856" t="s">
        <v>8848</v>
      </c>
      <c r="C856" t="s">
        <v>358</v>
      </c>
      <c r="D856" t="s">
        <v>63</v>
      </c>
      <c r="E856">
        <v>8</v>
      </c>
      <c r="F856" t="s">
        <v>5</v>
      </c>
      <c r="G856" t="s">
        <v>944</v>
      </c>
      <c r="H856" t="s">
        <v>27</v>
      </c>
      <c r="I856">
        <v>155</v>
      </c>
      <c r="J856">
        <v>115</v>
      </c>
      <c r="K856">
        <v>20211</v>
      </c>
      <c r="L856">
        <v>20190319</v>
      </c>
      <c r="M856" t="s">
        <v>36</v>
      </c>
      <c r="N856">
        <v>0</v>
      </c>
      <c r="O856">
        <v>13282961</v>
      </c>
      <c r="P856" t="s">
        <v>13</v>
      </c>
      <c r="Q856" t="s">
        <v>13</v>
      </c>
    </row>
    <row r="857" spans="1:17" x14ac:dyDescent="0.25">
      <c r="A857">
        <v>164267183</v>
      </c>
      <c r="B857" t="s">
        <v>8424</v>
      </c>
      <c r="C857" t="s">
        <v>7931</v>
      </c>
      <c r="D857" t="s">
        <v>97</v>
      </c>
      <c r="E857">
        <v>8</v>
      </c>
      <c r="F857" t="s">
        <v>6</v>
      </c>
      <c r="G857" t="s">
        <v>958</v>
      </c>
      <c r="H857" t="s">
        <v>27</v>
      </c>
      <c r="I857">
        <v>136</v>
      </c>
      <c r="J857">
        <v>115</v>
      </c>
      <c r="K857">
        <v>20211</v>
      </c>
      <c r="L857">
        <v>20200826</v>
      </c>
      <c r="M857" t="s">
        <v>35</v>
      </c>
      <c r="N857">
        <v>20212</v>
      </c>
      <c r="O857">
        <v>16007616</v>
      </c>
      <c r="P857" t="s">
        <v>13</v>
      </c>
      <c r="Q857" t="s">
        <v>13</v>
      </c>
    </row>
    <row r="858" spans="1:17" x14ac:dyDescent="0.25">
      <c r="A858">
        <v>164367208</v>
      </c>
      <c r="B858" t="s">
        <v>9101</v>
      </c>
      <c r="C858" t="s">
        <v>606</v>
      </c>
      <c r="D858" t="s">
        <v>63</v>
      </c>
      <c r="E858">
        <v>8</v>
      </c>
      <c r="F858" t="s">
        <v>5</v>
      </c>
      <c r="G858" t="s">
        <v>942</v>
      </c>
      <c r="H858" t="s">
        <v>27</v>
      </c>
      <c r="I858">
        <v>10</v>
      </c>
      <c r="J858">
        <v>10</v>
      </c>
      <c r="K858">
        <v>0</v>
      </c>
      <c r="L858" t="s">
        <v>30</v>
      </c>
      <c r="M858" t="s">
        <v>35</v>
      </c>
      <c r="N858">
        <v>0</v>
      </c>
      <c r="O858">
        <v>13012110</v>
      </c>
      <c r="P858" t="s">
        <v>13</v>
      </c>
      <c r="Q858" t="s">
        <v>13</v>
      </c>
    </row>
    <row r="859" spans="1:17" x14ac:dyDescent="0.25">
      <c r="A859">
        <v>164020093</v>
      </c>
      <c r="B859" t="s">
        <v>5299</v>
      </c>
      <c r="C859" t="s">
        <v>4479</v>
      </c>
      <c r="D859" t="s">
        <v>63</v>
      </c>
      <c r="E859">
        <v>8</v>
      </c>
      <c r="F859" t="s">
        <v>6</v>
      </c>
      <c r="G859" t="s">
        <v>8413</v>
      </c>
      <c r="H859" t="s">
        <v>27</v>
      </c>
      <c r="I859">
        <v>398</v>
      </c>
      <c r="J859">
        <v>378</v>
      </c>
      <c r="K859">
        <v>0</v>
      </c>
      <c r="L859">
        <v>20200106</v>
      </c>
      <c r="M859" t="s">
        <v>36</v>
      </c>
      <c r="N859">
        <v>0</v>
      </c>
      <c r="O859">
        <v>15399093</v>
      </c>
      <c r="P859" t="s">
        <v>14</v>
      </c>
      <c r="Q859" t="s">
        <v>14</v>
      </c>
    </row>
    <row r="860" spans="1:17" x14ac:dyDescent="0.25">
      <c r="A860">
        <v>164278075</v>
      </c>
      <c r="B860" t="s">
        <v>481</v>
      </c>
      <c r="C860" t="s">
        <v>8425</v>
      </c>
      <c r="D860" t="s">
        <v>94</v>
      </c>
      <c r="E860">
        <v>8</v>
      </c>
      <c r="F860" t="s">
        <v>6</v>
      </c>
      <c r="G860" t="s">
        <v>951</v>
      </c>
      <c r="H860" t="s">
        <v>27</v>
      </c>
      <c r="I860">
        <v>119</v>
      </c>
      <c r="J860">
        <v>119</v>
      </c>
      <c r="K860">
        <v>20211</v>
      </c>
      <c r="L860">
        <v>20210428</v>
      </c>
      <c r="M860" t="s">
        <v>35</v>
      </c>
      <c r="N860">
        <v>20212</v>
      </c>
      <c r="O860">
        <v>10568092</v>
      </c>
      <c r="P860" t="s">
        <v>13</v>
      </c>
      <c r="Q860" t="s">
        <v>13</v>
      </c>
    </row>
    <row r="861" spans="1:17" x14ac:dyDescent="0.25">
      <c r="A861">
        <v>163189373</v>
      </c>
      <c r="B861" t="s">
        <v>177</v>
      </c>
      <c r="C861" t="s">
        <v>392</v>
      </c>
      <c r="D861" t="s">
        <v>63</v>
      </c>
      <c r="E861">
        <v>8</v>
      </c>
      <c r="F861" t="s">
        <v>5</v>
      </c>
      <c r="G861" t="s">
        <v>938</v>
      </c>
      <c r="H861" t="s">
        <v>27</v>
      </c>
      <c r="I861">
        <v>756</v>
      </c>
      <c r="J861">
        <v>367</v>
      </c>
      <c r="K861">
        <v>0</v>
      </c>
      <c r="L861">
        <v>20200427</v>
      </c>
      <c r="M861" t="s">
        <v>35</v>
      </c>
      <c r="N861">
        <v>0</v>
      </c>
      <c r="O861">
        <v>15330230</v>
      </c>
      <c r="P861" t="s">
        <v>16</v>
      </c>
      <c r="Q861" t="s">
        <v>14</v>
      </c>
    </row>
    <row r="862" spans="1:17" x14ac:dyDescent="0.25">
      <c r="A862">
        <v>163168156</v>
      </c>
      <c r="B862" t="s">
        <v>3412</v>
      </c>
      <c r="C862" t="s">
        <v>2015</v>
      </c>
      <c r="D862" t="s">
        <v>63</v>
      </c>
      <c r="E862">
        <v>8</v>
      </c>
      <c r="F862" t="s">
        <v>6</v>
      </c>
      <c r="G862" t="s">
        <v>942</v>
      </c>
      <c r="H862" t="s">
        <v>27</v>
      </c>
      <c r="I862">
        <v>772</v>
      </c>
      <c r="J862">
        <v>738</v>
      </c>
      <c r="K862">
        <v>20211</v>
      </c>
      <c r="L862" t="s">
        <v>30</v>
      </c>
      <c r="M862" t="s">
        <v>35</v>
      </c>
      <c r="N862">
        <v>20212</v>
      </c>
      <c r="O862">
        <v>15320051</v>
      </c>
      <c r="P862" t="s">
        <v>16</v>
      </c>
      <c r="Q862" t="s">
        <v>16</v>
      </c>
    </row>
    <row r="863" spans="1:17" x14ac:dyDescent="0.25">
      <c r="A863">
        <v>164269410</v>
      </c>
      <c r="B863" t="s">
        <v>8426</v>
      </c>
      <c r="C863" t="s">
        <v>724</v>
      </c>
      <c r="D863" t="s">
        <v>63</v>
      </c>
      <c r="E863">
        <v>8</v>
      </c>
      <c r="F863" t="s">
        <v>6</v>
      </c>
      <c r="G863" t="s">
        <v>942</v>
      </c>
      <c r="H863" t="s">
        <v>27</v>
      </c>
      <c r="I863">
        <v>132</v>
      </c>
      <c r="J863">
        <v>113</v>
      </c>
      <c r="K863">
        <v>20211</v>
      </c>
      <c r="L863" t="s">
        <v>30</v>
      </c>
      <c r="M863" t="s">
        <v>35</v>
      </c>
      <c r="N863">
        <v>20212</v>
      </c>
      <c r="O863">
        <v>15987433</v>
      </c>
      <c r="P863" t="s">
        <v>13</v>
      </c>
      <c r="Q863" t="s">
        <v>13</v>
      </c>
    </row>
    <row r="864" spans="1:17" x14ac:dyDescent="0.25">
      <c r="A864">
        <v>164149462</v>
      </c>
      <c r="B864" t="s">
        <v>6419</v>
      </c>
      <c r="C864" t="s">
        <v>1486</v>
      </c>
      <c r="D864" t="s">
        <v>63</v>
      </c>
      <c r="E864">
        <v>8</v>
      </c>
      <c r="F864" t="s">
        <v>6</v>
      </c>
      <c r="G864" t="s">
        <v>947</v>
      </c>
      <c r="H864" t="s">
        <v>27</v>
      </c>
      <c r="I864">
        <v>258</v>
      </c>
      <c r="J864">
        <v>220</v>
      </c>
      <c r="K864">
        <v>20211</v>
      </c>
      <c r="L864">
        <v>20190401</v>
      </c>
      <c r="M864" t="s">
        <v>35</v>
      </c>
      <c r="N864">
        <v>20212</v>
      </c>
      <c r="O864">
        <v>10391699</v>
      </c>
      <c r="P864" t="s">
        <v>13</v>
      </c>
      <c r="Q864" t="s">
        <v>13</v>
      </c>
    </row>
    <row r="865" spans="1:17" x14ac:dyDescent="0.25">
      <c r="A865">
        <v>164135013</v>
      </c>
      <c r="B865" t="s">
        <v>3944</v>
      </c>
      <c r="C865" t="s">
        <v>6798</v>
      </c>
      <c r="D865" t="s">
        <v>63</v>
      </c>
      <c r="E865">
        <v>8</v>
      </c>
      <c r="F865" t="s">
        <v>6</v>
      </c>
      <c r="G865" t="s">
        <v>958</v>
      </c>
      <c r="H865" t="s">
        <v>27</v>
      </c>
      <c r="I865">
        <v>286</v>
      </c>
      <c r="J865">
        <v>239</v>
      </c>
      <c r="K865">
        <v>20211</v>
      </c>
      <c r="L865" t="s">
        <v>30</v>
      </c>
      <c r="M865" t="s">
        <v>35</v>
      </c>
      <c r="N865">
        <v>20212</v>
      </c>
      <c r="O865">
        <v>15954919</v>
      </c>
      <c r="P865" t="s">
        <v>13</v>
      </c>
      <c r="Q865" t="s">
        <v>13</v>
      </c>
    </row>
    <row r="866" spans="1:17" x14ac:dyDescent="0.25">
      <c r="A866">
        <v>164261758</v>
      </c>
      <c r="B866" t="s">
        <v>2428</v>
      </c>
      <c r="C866" t="s">
        <v>504</v>
      </c>
      <c r="D866" t="s">
        <v>104</v>
      </c>
      <c r="E866">
        <v>8</v>
      </c>
      <c r="F866" t="s">
        <v>38</v>
      </c>
      <c r="G866" t="s">
        <v>5297</v>
      </c>
      <c r="H866" t="s">
        <v>27</v>
      </c>
      <c r="I866">
        <v>170</v>
      </c>
      <c r="J866">
        <v>170</v>
      </c>
      <c r="K866">
        <v>20211</v>
      </c>
      <c r="L866" t="s">
        <v>30</v>
      </c>
      <c r="M866" t="s">
        <v>35</v>
      </c>
      <c r="N866">
        <v>20212</v>
      </c>
      <c r="O866">
        <v>15993683</v>
      </c>
      <c r="P866" t="s">
        <v>13</v>
      </c>
      <c r="Q866" t="s">
        <v>13</v>
      </c>
    </row>
    <row r="867" spans="1:17" x14ac:dyDescent="0.25">
      <c r="A867">
        <v>164033257</v>
      </c>
      <c r="B867" t="s">
        <v>4494</v>
      </c>
      <c r="C867" t="s">
        <v>1097</v>
      </c>
      <c r="D867" t="s">
        <v>97</v>
      </c>
      <c r="E867">
        <v>8</v>
      </c>
      <c r="F867" t="s">
        <v>6</v>
      </c>
      <c r="G867" t="s">
        <v>947</v>
      </c>
      <c r="H867" t="s">
        <v>27</v>
      </c>
      <c r="I867">
        <v>385</v>
      </c>
      <c r="J867">
        <v>374</v>
      </c>
      <c r="K867">
        <v>0</v>
      </c>
      <c r="L867">
        <v>20180115</v>
      </c>
      <c r="M867" t="s">
        <v>35</v>
      </c>
      <c r="N867">
        <v>0</v>
      </c>
      <c r="O867">
        <v>15919160</v>
      </c>
      <c r="P867" t="s">
        <v>14</v>
      </c>
      <c r="Q867" t="s">
        <v>14</v>
      </c>
    </row>
    <row r="868" spans="1:17" x14ac:dyDescent="0.25">
      <c r="A868">
        <v>164269459</v>
      </c>
      <c r="B868" t="s">
        <v>8427</v>
      </c>
      <c r="C868" t="s">
        <v>8428</v>
      </c>
      <c r="D868" t="s">
        <v>96</v>
      </c>
      <c r="E868">
        <v>8</v>
      </c>
      <c r="F868" t="s">
        <v>6</v>
      </c>
      <c r="G868" t="s">
        <v>946</v>
      </c>
      <c r="H868" t="s">
        <v>27</v>
      </c>
      <c r="I868">
        <v>133</v>
      </c>
      <c r="J868">
        <v>133</v>
      </c>
      <c r="K868">
        <v>0</v>
      </c>
      <c r="L868">
        <v>20191205</v>
      </c>
      <c r="M868" t="s">
        <v>35</v>
      </c>
      <c r="N868">
        <v>0</v>
      </c>
      <c r="O868">
        <v>8438124</v>
      </c>
      <c r="P868" t="s">
        <v>13</v>
      </c>
      <c r="Q868" t="s">
        <v>13</v>
      </c>
    </row>
    <row r="869" spans="1:17" x14ac:dyDescent="0.25">
      <c r="A869">
        <v>164273210</v>
      </c>
      <c r="B869" t="s">
        <v>2160</v>
      </c>
      <c r="C869" t="s">
        <v>7914</v>
      </c>
      <c r="D869" t="s">
        <v>99</v>
      </c>
      <c r="E869">
        <v>8</v>
      </c>
      <c r="F869" t="s">
        <v>37</v>
      </c>
      <c r="G869" t="s">
        <v>4462</v>
      </c>
      <c r="H869" t="s">
        <v>27</v>
      </c>
      <c r="I869">
        <v>132</v>
      </c>
      <c r="J869">
        <v>66</v>
      </c>
      <c r="K869">
        <v>20211</v>
      </c>
      <c r="L869">
        <v>20210118</v>
      </c>
      <c r="M869" t="s">
        <v>35</v>
      </c>
      <c r="N869">
        <v>0</v>
      </c>
      <c r="O869">
        <v>16011706</v>
      </c>
      <c r="P869" t="s">
        <v>13</v>
      </c>
      <c r="Q869" t="s">
        <v>13</v>
      </c>
    </row>
    <row r="870" spans="1:17" x14ac:dyDescent="0.25">
      <c r="A870">
        <v>164341984</v>
      </c>
      <c r="B870" t="s">
        <v>9102</v>
      </c>
      <c r="C870" t="s">
        <v>319</v>
      </c>
      <c r="D870" t="s">
        <v>95</v>
      </c>
      <c r="E870">
        <v>8</v>
      </c>
      <c r="F870" t="s">
        <v>38</v>
      </c>
      <c r="G870" t="s">
        <v>5297</v>
      </c>
      <c r="H870" t="s">
        <v>27</v>
      </c>
      <c r="I870">
        <v>77</v>
      </c>
      <c r="J870">
        <v>66</v>
      </c>
      <c r="K870">
        <v>0</v>
      </c>
      <c r="L870">
        <v>20190520</v>
      </c>
      <c r="M870" t="s">
        <v>36</v>
      </c>
      <c r="N870">
        <v>0</v>
      </c>
      <c r="O870">
        <v>15805729</v>
      </c>
      <c r="P870" t="s">
        <v>13</v>
      </c>
      <c r="Q870" t="s">
        <v>13</v>
      </c>
    </row>
    <row r="871" spans="1:17" x14ac:dyDescent="0.25">
      <c r="A871">
        <v>164136865</v>
      </c>
      <c r="B871" t="s">
        <v>2018</v>
      </c>
      <c r="C871" t="s">
        <v>6799</v>
      </c>
      <c r="D871" t="s">
        <v>98</v>
      </c>
      <c r="E871">
        <v>8</v>
      </c>
      <c r="F871" t="s">
        <v>6</v>
      </c>
      <c r="G871" t="s">
        <v>940</v>
      </c>
      <c r="H871" t="s">
        <v>27</v>
      </c>
      <c r="I871">
        <v>289</v>
      </c>
      <c r="J871">
        <v>234</v>
      </c>
      <c r="K871">
        <v>20211</v>
      </c>
      <c r="L871">
        <v>20191206</v>
      </c>
      <c r="M871" t="s">
        <v>36</v>
      </c>
      <c r="N871">
        <v>0</v>
      </c>
      <c r="O871">
        <v>10379952</v>
      </c>
      <c r="P871" t="s">
        <v>13</v>
      </c>
      <c r="Q871" t="s">
        <v>13</v>
      </c>
    </row>
    <row r="872" spans="1:17" x14ac:dyDescent="0.25">
      <c r="A872">
        <v>164146514</v>
      </c>
      <c r="B872" t="s">
        <v>6800</v>
      </c>
      <c r="C872" t="s">
        <v>511</v>
      </c>
      <c r="D872" t="s">
        <v>95</v>
      </c>
      <c r="E872">
        <v>8</v>
      </c>
      <c r="F872" t="s">
        <v>6</v>
      </c>
      <c r="G872" t="s">
        <v>940</v>
      </c>
      <c r="H872" t="s">
        <v>27</v>
      </c>
      <c r="I872">
        <v>276</v>
      </c>
      <c r="J872">
        <v>234</v>
      </c>
      <c r="K872">
        <v>20211</v>
      </c>
      <c r="L872">
        <v>20201116</v>
      </c>
      <c r="M872" t="s">
        <v>36</v>
      </c>
      <c r="N872">
        <v>20212</v>
      </c>
      <c r="O872">
        <v>11332786</v>
      </c>
      <c r="P872" t="s">
        <v>13</v>
      </c>
      <c r="Q872" t="s">
        <v>13</v>
      </c>
    </row>
    <row r="873" spans="1:17" x14ac:dyDescent="0.25">
      <c r="A873">
        <v>164245013</v>
      </c>
      <c r="B873" t="s">
        <v>7531</v>
      </c>
      <c r="C873" t="s">
        <v>299</v>
      </c>
      <c r="D873" t="s">
        <v>99</v>
      </c>
      <c r="E873">
        <v>8</v>
      </c>
      <c r="F873" t="s">
        <v>37</v>
      </c>
      <c r="G873" t="s">
        <v>968</v>
      </c>
      <c r="H873" t="s">
        <v>27</v>
      </c>
      <c r="I873">
        <v>183</v>
      </c>
      <c r="J873">
        <v>163</v>
      </c>
      <c r="K873">
        <v>0</v>
      </c>
      <c r="L873">
        <v>20200424</v>
      </c>
      <c r="M873" t="s">
        <v>35</v>
      </c>
      <c r="N873">
        <v>0</v>
      </c>
      <c r="O873">
        <v>15998893</v>
      </c>
      <c r="P873" t="s">
        <v>13</v>
      </c>
      <c r="Q873" t="s">
        <v>13</v>
      </c>
    </row>
    <row r="874" spans="1:17" x14ac:dyDescent="0.25">
      <c r="A874">
        <v>164280975</v>
      </c>
      <c r="B874" t="s">
        <v>437</v>
      </c>
      <c r="C874" t="s">
        <v>8429</v>
      </c>
      <c r="D874" t="s">
        <v>98</v>
      </c>
      <c r="E874">
        <v>8</v>
      </c>
      <c r="F874" t="s">
        <v>6</v>
      </c>
      <c r="G874" t="s">
        <v>940</v>
      </c>
      <c r="H874" t="s">
        <v>27</v>
      </c>
      <c r="I874">
        <v>121</v>
      </c>
      <c r="J874">
        <v>114</v>
      </c>
      <c r="K874">
        <v>20211</v>
      </c>
      <c r="L874">
        <v>20201007</v>
      </c>
      <c r="M874" t="s">
        <v>36</v>
      </c>
      <c r="N874">
        <v>0</v>
      </c>
      <c r="O874">
        <v>15515832</v>
      </c>
      <c r="P874" t="s">
        <v>13</v>
      </c>
      <c r="Q874" t="s">
        <v>13</v>
      </c>
    </row>
    <row r="875" spans="1:17" x14ac:dyDescent="0.25">
      <c r="A875">
        <v>164229043</v>
      </c>
      <c r="B875" t="s">
        <v>3394</v>
      </c>
      <c r="C875" t="s">
        <v>290</v>
      </c>
      <c r="D875" t="s">
        <v>99</v>
      </c>
      <c r="E875">
        <v>8</v>
      </c>
      <c r="F875" t="s">
        <v>37</v>
      </c>
      <c r="G875" t="s">
        <v>968</v>
      </c>
      <c r="H875" t="s">
        <v>27</v>
      </c>
      <c r="I875">
        <v>185</v>
      </c>
      <c r="J875">
        <v>57</v>
      </c>
      <c r="K875">
        <v>0</v>
      </c>
      <c r="L875" t="s">
        <v>30</v>
      </c>
      <c r="M875" t="s">
        <v>35</v>
      </c>
      <c r="N875">
        <v>0</v>
      </c>
      <c r="O875">
        <v>15992701</v>
      </c>
      <c r="P875" t="s">
        <v>13</v>
      </c>
      <c r="Q875" t="s">
        <v>13</v>
      </c>
    </row>
    <row r="876" spans="1:17" x14ac:dyDescent="0.25">
      <c r="A876">
        <v>164267096</v>
      </c>
      <c r="B876" t="s">
        <v>8430</v>
      </c>
      <c r="C876" t="s">
        <v>5763</v>
      </c>
      <c r="D876" t="s">
        <v>96</v>
      </c>
      <c r="E876">
        <v>8</v>
      </c>
      <c r="F876" t="s">
        <v>6</v>
      </c>
      <c r="G876" t="s">
        <v>958</v>
      </c>
      <c r="H876" t="s">
        <v>27</v>
      </c>
      <c r="I876">
        <v>150</v>
      </c>
      <c r="J876">
        <v>115</v>
      </c>
      <c r="K876">
        <v>20211</v>
      </c>
      <c r="L876">
        <v>20190131</v>
      </c>
      <c r="M876" t="s">
        <v>36</v>
      </c>
      <c r="N876">
        <v>0</v>
      </c>
      <c r="O876">
        <v>15992764</v>
      </c>
      <c r="P876" t="s">
        <v>13</v>
      </c>
      <c r="Q876" t="s">
        <v>13</v>
      </c>
    </row>
    <row r="877" spans="1:17" x14ac:dyDescent="0.25">
      <c r="A877">
        <v>164053306</v>
      </c>
      <c r="B877" t="s">
        <v>5803</v>
      </c>
      <c r="C877" t="s">
        <v>1612</v>
      </c>
      <c r="D877" t="s">
        <v>99</v>
      </c>
      <c r="E877">
        <v>8</v>
      </c>
      <c r="F877" t="s">
        <v>37</v>
      </c>
      <c r="G877" t="s">
        <v>1014</v>
      </c>
      <c r="H877" t="s">
        <v>27</v>
      </c>
      <c r="I877">
        <v>367</v>
      </c>
      <c r="J877">
        <v>289</v>
      </c>
      <c r="K877">
        <v>20211</v>
      </c>
      <c r="L877">
        <v>20201020</v>
      </c>
      <c r="M877" t="s">
        <v>35</v>
      </c>
      <c r="N877">
        <v>0</v>
      </c>
      <c r="O877">
        <v>15936074</v>
      </c>
      <c r="P877" t="s">
        <v>14</v>
      </c>
      <c r="Q877" t="s">
        <v>13</v>
      </c>
    </row>
    <row r="878" spans="1:17" x14ac:dyDescent="0.25">
      <c r="A878">
        <v>164124180</v>
      </c>
      <c r="B878" t="s">
        <v>391</v>
      </c>
      <c r="C878" t="s">
        <v>5316</v>
      </c>
      <c r="D878" t="s">
        <v>63</v>
      </c>
      <c r="E878">
        <v>8</v>
      </c>
      <c r="F878" t="s">
        <v>6</v>
      </c>
      <c r="G878" t="s">
        <v>942</v>
      </c>
      <c r="H878" t="s">
        <v>27</v>
      </c>
      <c r="I878">
        <v>290</v>
      </c>
      <c r="J878">
        <v>239</v>
      </c>
      <c r="K878">
        <v>20211</v>
      </c>
      <c r="L878">
        <v>20190715</v>
      </c>
      <c r="M878" t="s">
        <v>35</v>
      </c>
      <c r="N878">
        <v>20212</v>
      </c>
      <c r="O878">
        <v>15954584</v>
      </c>
      <c r="P878" t="s">
        <v>13</v>
      </c>
      <c r="Q878" t="s">
        <v>13</v>
      </c>
    </row>
    <row r="879" spans="1:17" x14ac:dyDescent="0.25">
      <c r="A879">
        <v>164041754</v>
      </c>
      <c r="B879" t="s">
        <v>988</v>
      </c>
      <c r="C879" t="s">
        <v>6517</v>
      </c>
      <c r="D879" t="s">
        <v>63</v>
      </c>
      <c r="E879">
        <v>8</v>
      </c>
      <c r="F879" t="s">
        <v>6</v>
      </c>
      <c r="G879" t="s">
        <v>942</v>
      </c>
      <c r="H879" t="s">
        <v>27</v>
      </c>
      <c r="I879">
        <v>374</v>
      </c>
      <c r="J879">
        <v>374</v>
      </c>
      <c r="K879">
        <v>0</v>
      </c>
      <c r="L879" t="s">
        <v>30</v>
      </c>
      <c r="M879" t="s">
        <v>35</v>
      </c>
      <c r="N879">
        <v>20212</v>
      </c>
      <c r="O879">
        <v>7925592</v>
      </c>
      <c r="P879" t="s">
        <v>14</v>
      </c>
      <c r="Q879" t="s">
        <v>14</v>
      </c>
    </row>
    <row r="880" spans="1:17" x14ac:dyDescent="0.25">
      <c r="A880">
        <v>164170117</v>
      </c>
      <c r="B880" t="s">
        <v>3369</v>
      </c>
      <c r="C880" t="s">
        <v>2855</v>
      </c>
      <c r="D880" t="s">
        <v>96</v>
      </c>
      <c r="E880">
        <v>8</v>
      </c>
      <c r="F880" t="s">
        <v>6</v>
      </c>
      <c r="G880" t="s">
        <v>958</v>
      </c>
      <c r="H880" t="s">
        <v>27</v>
      </c>
      <c r="I880">
        <v>233</v>
      </c>
      <c r="J880">
        <v>233</v>
      </c>
      <c r="K880">
        <v>20211</v>
      </c>
      <c r="L880" t="s">
        <v>30</v>
      </c>
      <c r="M880" t="s">
        <v>35</v>
      </c>
      <c r="N880">
        <v>20212</v>
      </c>
      <c r="O880">
        <v>15971690</v>
      </c>
      <c r="P880" t="s">
        <v>13</v>
      </c>
      <c r="Q880" t="s">
        <v>13</v>
      </c>
    </row>
    <row r="881" spans="1:17" x14ac:dyDescent="0.25">
      <c r="A881">
        <v>164031753</v>
      </c>
      <c r="B881" t="s">
        <v>5804</v>
      </c>
      <c r="C881" t="s">
        <v>5805</v>
      </c>
      <c r="D881" t="s">
        <v>63</v>
      </c>
      <c r="E881">
        <v>8</v>
      </c>
      <c r="F881" t="s">
        <v>6</v>
      </c>
      <c r="G881" t="s">
        <v>958</v>
      </c>
      <c r="H881" t="s">
        <v>27</v>
      </c>
      <c r="I881">
        <v>381</v>
      </c>
      <c r="J881">
        <v>367</v>
      </c>
      <c r="K881">
        <v>20211</v>
      </c>
      <c r="L881">
        <v>20210712</v>
      </c>
      <c r="M881" t="s">
        <v>36</v>
      </c>
      <c r="N881">
        <v>20212</v>
      </c>
      <c r="O881">
        <v>15897337</v>
      </c>
      <c r="P881" t="s">
        <v>14</v>
      </c>
      <c r="Q881" t="s">
        <v>14</v>
      </c>
    </row>
    <row r="882" spans="1:17" x14ac:dyDescent="0.25">
      <c r="A882">
        <v>164234612</v>
      </c>
      <c r="B882" t="s">
        <v>4866</v>
      </c>
      <c r="C882" t="s">
        <v>760</v>
      </c>
      <c r="D882" t="s">
        <v>99</v>
      </c>
      <c r="E882">
        <v>8</v>
      </c>
      <c r="F882" t="s">
        <v>37</v>
      </c>
      <c r="G882" t="s">
        <v>4462</v>
      </c>
      <c r="H882" t="s">
        <v>27</v>
      </c>
      <c r="I882">
        <v>181</v>
      </c>
      <c r="J882">
        <v>55</v>
      </c>
      <c r="K882">
        <v>0</v>
      </c>
      <c r="L882">
        <v>20210701</v>
      </c>
      <c r="M882" t="s">
        <v>35</v>
      </c>
      <c r="N882">
        <v>0</v>
      </c>
      <c r="O882">
        <v>15994886</v>
      </c>
      <c r="P882" t="s">
        <v>13</v>
      </c>
      <c r="Q882" t="s">
        <v>13</v>
      </c>
    </row>
    <row r="883" spans="1:17" x14ac:dyDescent="0.25">
      <c r="A883">
        <v>164026141</v>
      </c>
      <c r="B883" t="s">
        <v>186</v>
      </c>
      <c r="C883" t="s">
        <v>3137</v>
      </c>
      <c r="D883" t="s">
        <v>96</v>
      </c>
      <c r="E883">
        <v>8</v>
      </c>
      <c r="F883" t="s">
        <v>6</v>
      </c>
      <c r="G883" t="s">
        <v>958</v>
      </c>
      <c r="H883" t="s">
        <v>27</v>
      </c>
      <c r="I883">
        <v>391</v>
      </c>
      <c r="J883">
        <v>391</v>
      </c>
      <c r="K883">
        <v>20211</v>
      </c>
      <c r="L883">
        <v>20190814</v>
      </c>
      <c r="M883" t="s">
        <v>35</v>
      </c>
      <c r="N883">
        <v>20212</v>
      </c>
      <c r="O883">
        <v>15883752</v>
      </c>
      <c r="P883" t="s">
        <v>14</v>
      </c>
      <c r="Q883" t="s">
        <v>14</v>
      </c>
    </row>
    <row r="884" spans="1:17" x14ac:dyDescent="0.25">
      <c r="A884">
        <v>164148409</v>
      </c>
      <c r="B884" t="s">
        <v>6553</v>
      </c>
      <c r="C884" t="s">
        <v>447</v>
      </c>
      <c r="D884" t="s">
        <v>95</v>
      </c>
      <c r="E884">
        <v>8</v>
      </c>
      <c r="F884" t="s">
        <v>5</v>
      </c>
      <c r="G884" t="s">
        <v>944</v>
      </c>
      <c r="H884" t="s">
        <v>27</v>
      </c>
      <c r="I884">
        <v>260</v>
      </c>
      <c r="J884">
        <v>234</v>
      </c>
      <c r="K884">
        <v>0</v>
      </c>
      <c r="L884">
        <v>20181219</v>
      </c>
      <c r="M884" t="s">
        <v>36</v>
      </c>
      <c r="N884">
        <v>0</v>
      </c>
      <c r="O884">
        <v>10915791</v>
      </c>
      <c r="P884" t="s">
        <v>13</v>
      </c>
      <c r="Q884" t="s">
        <v>13</v>
      </c>
    </row>
    <row r="885" spans="1:17" x14ac:dyDescent="0.25">
      <c r="A885">
        <v>164234909</v>
      </c>
      <c r="B885" t="s">
        <v>7532</v>
      </c>
      <c r="C885" t="s">
        <v>901</v>
      </c>
      <c r="D885" t="s">
        <v>99</v>
      </c>
      <c r="E885">
        <v>8</v>
      </c>
      <c r="F885" t="s">
        <v>37</v>
      </c>
      <c r="G885" t="s">
        <v>1014</v>
      </c>
      <c r="H885" t="s">
        <v>27</v>
      </c>
      <c r="I885">
        <v>177</v>
      </c>
      <c r="J885">
        <v>177</v>
      </c>
      <c r="K885">
        <v>0</v>
      </c>
      <c r="L885">
        <v>20190521</v>
      </c>
      <c r="M885" t="s">
        <v>36</v>
      </c>
      <c r="N885">
        <v>0</v>
      </c>
      <c r="O885">
        <v>15995024</v>
      </c>
      <c r="P885" t="s">
        <v>13</v>
      </c>
      <c r="Q885" t="s">
        <v>13</v>
      </c>
    </row>
    <row r="886" spans="1:17" x14ac:dyDescent="0.25">
      <c r="A886">
        <v>164263014</v>
      </c>
      <c r="B886" t="s">
        <v>584</v>
      </c>
      <c r="C886" t="s">
        <v>178</v>
      </c>
      <c r="D886" t="s">
        <v>63</v>
      </c>
      <c r="E886">
        <v>8</v>
      </c>
      <c r="F886" t="s">
        <v>6</v>
      </c>
      <c r="G886" t="s">
        <v>938</v>
      </c>
      <c r="H886" t="s">
        <v>27</v>
      </c>
      <c r="I886">
        <v>149</v>
      </c>
      <c r="J886">
        <v>115</v>
      </c>
      <c r="K886">
        <v>20211</v>
      </c>
      <c r="L886">
        <v>20210111</v>
      </c>
      <c r="M886" t="s">
        <v>35</v>
      </c>
      <c r="N886">
        <v>20212</v>
      </c>
      <c r="O886">
        <v>16000517</v>
      </c>
      <c r="P886" t="s">
        <v>13</v>
      </c>
      <c r="Q886" t="s">
        <v>13</v>
      </c>
    </row>
    <row r="887" spans="1:17" x14ac:dyDescent="0.25">
      <c r="A887">
        <v>163205788</v>
      </c>
      <c r="B887" t="s">
        <v>4165</v>
      </c>
      <c r="C887" t="s">
        <v>4166</v>
      </c>
      <c r="D887" t="s">
        <v>63</v>
      </c>
      <c r="E887">
        <v>8</v>
      </c>
      <c r="F887" t="s">
        <v>6</v>
      </c>
      <c r="G887" t="s">
        <v>942</v>
      </c>
      <c r="H887" t="s">
        <v>27</v>
      </c>
      <c r="I887">
        <v>743</v>
      </c>
      <c r="J887">
        <v>738</v>
      </c>
      <c r="K887">
        <v>20211</v>
      </c>
      <c r="L887">
        <v>20180604</v>
      </c>
      <c r="M887" t="s">
        <v>36</v>
      </c>
      <c r="N887">
        <v>20212</v>
      </c>
      <c r="O887">
        <v>14871904</v>
      </c>
      <c r="P887" t="s">
        <v>16</v>
      </c>
      <c r="Q887" t="s">
        <v>16</v>
      </c>
    </row>
    <row r="888" spans="1:17" x14ac:dyDescent="0.25">
      <c r="A888">
        <v>164279861</v>
      </c>
      <c r="B888" t="s">
        <v>235</v>
      </c>
      <c r="C888" t="s">
        <v>8431</v>
      </c>
      <c r="D888" t="s">
        <v>96</v>
      </c>
      <c r="E888">
        <v>8</v>
      </c>
      <c r="F888" t="s">
        <v>6</v>
      </c>
      <c r="G888" t="s">
        <v>958</v>
      </c>
      <c r="H888" t="s">
        <v>27</v>
      </c>
      <c r="I888">
        <v>126</v>
      </c>
      <c r="J888">
        <v>115</v>
      </c>
      <c r="K888">
        <v>20211</v>
      </c>
      <c r="L888" t="s">
        <v>30</v>
      </c>
      <c r="M888" t="s">
        <v>35</v>
      </c>
      <c r="N888">
        <v>0</v>
      </c>
      <c r="O888">
        <v>16005689</v>
      </c>
      <c r="P888" t="s">
        <v>13</v>
      </c>
      <c r="Q888" t="s">
        <v>13</v>
      </c>
    </row>
    <row r="889" spans="1:17" x14ac:dyDescent="0.25">
      <c r="A889">
        <v>164344199</v>
      </c>
      <c r="B889" t="s">
        <v>9103</v>
      </c>
      <c r="C889" t="s">
        <v>1635</v>
      </c>
      <c r="D889" t="s">
        <v>97</v>
      </c>
      <c r="E889">
        <v>8</v>
      </c>
      <c r="F889" t="s">
        <v>6</v>
      </c>
      <c r="G889" t="s">
        <v>942</v>
      </c>
      <c r="H889" t="s">
        <v>27</v>
      </c>
      <c r="I889">
        <v>10</v>
      </c>
      <c r="J889">
        <v>10</v>
      </c>
      <c r="K889">
        <v>20211</v>
      </c>
      <c r="L889">
        <v>20210712</v>
      </c>
      <c r="M889" t="s">
        <v>35</v>
      </c>
      <c r="N889">
        <v>20212</v>
      </c>
      <c r="O889">
        <v>15842114</v>
      </c>
      <c r="P889" t="s">
        <v>13</v>
      </c>
      <c r="Q889" t="s">
        <v>13</v>
      </c>
    </row>
    <row r="890" spans="1:17" x14ac:dyDescent="0.25">
      <c r="A890">
        <v>163950866</v>
      </c>
      <c r="B890" t="s">
        <v>586</v>
      </c>
      <c r="C890" t="s">
        <v>5806</v>
      </c>
      <c r="D890" t="s">
        <v>99</v>
      </c>
      <c r="E890">
        <v>8</v>
      </c>
      <c r="F890" t="s">
        <v>6</v>
      </c>
      <c r="G890" t="s">
        <v>944</v>
      </c>
      <c r="H890" t="s">
        <v>27</v>
      </c>
      <c r="I890">
        <v>416</v>
      </c>
      <c r="J890">
        <v>381</v>
      </c>
      <c r="K890">
        <v>20211</v>
      </c>
      <c r="L890">
        <v>20210719</v>
      </c>
      <c r="M890" t="s">
        <v>36</v>
      </c>
      <c r="N890">
        <v>0</v>
      </c>
      <c r="O890">
        <v>7603841</v>
      </c>
      <c r="P890" t="s">
        <v>14</v>
      </c>
      <c r="Q890" t="s">
        <v>14</v>
      </c>
    </row>
    <row r="891" spans="1:17" x14ac:dyDescent="0.25">
      <c r="A891">
        <v>164376269</v>
      </c>
      <c r="B891" t="s">
        <v>9104</v>
      </c>
      <c r="C891" t="s">
        <v>707</v>
      </c>
      <c r="D891" t="s">
        <v>99</v>
      </c>
      <c r="E891">
        <v>8</v>
      </c>
      <c r="F891" t="s">
        <v>37</v>
      </c>
      <c r="G891" t="s">
        <v>968</v>
      </c>
      <c r="H891" t="s">
        <v>27</v>
      </c>
      <c r="I891">
        <v>17</v>
      </c>
      <c r="J891">
        <v>17</v>
      </c>
      <c r="K891">
        <v>20211</v>
      </c>
      <c r="L891">
        <v>20190303</v>
      </c>
      <c r="M891" t="s">
        <v>35</v>
      </c>
      <c r="N891">
        <v>20212</v>
      </c>
      <c r="O891">
        <v>16059105</v>
      </c>
      <c r="P891" t="s">
        <v>13</v>
      </c>
      <c r="Q891" t="s">
        <v>13</v>
      </c>
    </row>
    <row r="892" spans="1:17" x14ac:dyDescent="0.25">
      <c r="A892">
        <v>163963691</v>
      </c>
      <c r="B892" t="s">
        <v>3890</v>
      </c>
      <c r="C892" t="s">
        <v>2814</v>
      </c>
      <c r="D892" t="s">
        <v>95</v>
      </c>
      <c r="E892">
        <v>8</v>
      </c>
      <c r="F892" t="s">
        <v>6</v>
      </c>
      <c r="G892" t="s">
        <v>958</v>
      </c>
      <c r="H892" t="s">
        <v>27</v>
      </c>
      <c r="I892">
        <v>414</v>
      </c>
      <c r="J892">
        <v>367</v>
      </c>
      <c r="K892">
        <v>20211</v>
      </c>
      <c r="L892">
        <v>20191104</v>
      </c>
      <c r="M892" t="s">
        <v>35</v>
      </c>
      <c r="N892">
        <v>20212</v>
      </c>
      <c r="O892">
        <v>15842727</v>
      </c>
      <c r="P892" t="s">
        <v>14</v>
      </c>
      <c r="Q892" t="s">
        <v>14</v>
      </c>
    </row>
    <row r="893" spans="1:17" x14ac:dyDescent="0.25">
      <c r="A893">
        <v>164144304</v>
      </c>
      <c r="B893" t="s">
        <v>6801</v>
      </c>
      <c r="C893" t="s">
        <v>6802</v>
      </c>
      <c r="D893" t="s">
        <v>63</v>
      </c>
      <c r="E893">
        <v>8</v>
      </c>
      <c r="F893" t="s">
        <v>6</v>
      </c>
      <c r="G893" t="s">
        <v>958</v>
      </c>
      <c r="H893" t="s">
        <v>27</v>
      </c>
      <c r="I893">
        <v>266</v>
      </c>
      <c r="J893">
        <v>239</v>
      </c>
      <c r="K893">
        <v>20211</v>
      </c>
      <c r="L893" t="s">
        <v>30</v>
      </c>
      <c r="M893" t="s">
        <v>35</v>
      </c>
      <c r="N893">
        <v>0</v>
      </c>
      <c r="O893">
        <v>11306981</v>
      </c>
      <c r="P893" t="s">
        <v>13</v>
      </c>
      <c r="Q893" t="s">
        <v>13</v>
      </c>
    </row>
    <row r="894" spans="1:17" x14ac:dyDescent="0.25">
      <c r="A894">
        <v>162663665</v>
      </c>
      <c r="B894" t="s">
        <v>1198</v>
      </c>
      <c r="C894" t="s">
        <v>442</v>
      </c>
      <c r="D894" t="s">
        <v>63</v>
      </c>
      <c r="E894">
        <v>8</v>
      </c>
      <c r="F894" t="s">
        <v>6</v>
      </c>
      <c r="G894" t="s">
        <v>942</v>
      </c>
      <c r="H894" t="s">
        <v>27</v>
      </c>
      <c r="I894">
        <v>1129</v>
      </c>
      <c r="J894">
        <v>1109</v>
      </c>
      <c r="K894">
        <v>20211</v>
      </c>
      <c r="L894">
        <v>20210713</v>
      </c>
      <c r="M894" t="s">
        <v>36</v>
      </c>
      <c r="N894">
        <v>20212</v>
      </c>
      <c r="O894">
        <v>15121222</v>
      </c>
      <c r="P894" t="s">
        <v>16</v>
      </c>
      <c r="Q894" t="s">
        <v>16</v>
      </c>
    </row>
    <row r="895" spans="1:17" x14ac:dyDescent="0.25">
      <c r="A895">
        <v>164052763</v>
      </c>
      <c r="B895" t="s">
        <v>999</v>
      </c>
      <c r="C895" t="s">
        <v>297</v>
      </c>
      <c r="D895" t="s">
        <v>98</v>
      </c>
      <c r="E895">
        <v>8</v>
      </c>
      <c r="F895" t="s">
        <v>6</v>
      </c>
      <c r="G895" t="s">
        <v>940</v>
      </c>
      <c r="H895" t="s">
        <v>27</v>
      </c>
      <c r="I895">
        <v>359</v>
      </c>
      <c r="J895">
        <v>359</v>
      </c>
      <c r="K895">
        <v>20211</v>
      </c>
      <c r="L895" t="s">
        <v>30</v>
      </c>
      <c r="M895" t="s">
        <v>35</v>
      </c>
      <c r="N895">
        <v>20212</v>
      </c>
      <c r="O895">
        <v>12245596</v>
      </c>
      <c r="P895" t="s">
        <v>13</v>
      </c>
      <c r="Q895" t="s">
        <v>13</v>
      </c>
    </row>
    <row r="896" spans="1:17" x14ac:dyDescent="0.25">
      <c r="A896">
        <v>164334122</v>
      </c>
      <c r="B896" t="s">
        <v>9105</v>
      </c>
      <c r="C896" t="s">
        <v>9106</v>
      </c>
      <c r="D896" t="s">
        <v>95</v>
      </c>
      <c r="E896">
        <v>8</v>
      </c>
      <c r="F896" t="s">
        <v>38</v>
      </c>
      <c r="G896" t="s">
        <v>5297</v>
      </c>
      <c r="H896" t="s">
        <v>27</v>
      </c>
      <c r="I896">
        <v>77</v>
      </c>
      <c r="J896">
        <v>73</v>
      </c>
      <c r="K896">
        <v>20211</v>
      </c>
      <c r="L896">
        <v>20210621</v>
      </c>
      <c r="M896" t="s">
        <v>35</v>
      </c>
      <c r="N896">
        <v>0</v>
      </c>
      <c r="O896">
        <v>16031400</v>
      </c>
      <c r="P896" t="s">
        <v>13</v>
      </c>
      <c r="Q896" t="s">
        <v>13</v>
      </c>
    </row>
    <row r="897" spans="1:17" x14ac:dyDescent="0.25">
      <c r="A897">
        <v>164023637</v>
      </c>
      <c r="B897" t="s">
        <v>5807</v>
      </c>
      <c r="C897" t="s">
        <v>5808</v>
      </c>
      <c r="D897" t="s">
        <v>99</v>
      </c>
      <c r="E897">
        <v>8</v>
      </c>
      <c r="F897" t="s">
        <v>5</v>
      </c>
      <c r="G897" t="s">
        <v>958</v>
      </c>
      <c r="H897" t="s">
        <v>27</v>
      </c>
      <c r="I897">
        <v>407</v>
      </c>
      <c r="J897">
        <v>367</v>
      </c>
      <c r="K897">
        <v>0</v>
      </c>
      <c r="L897" t="s">
        <v>30</v>
      </c>
      <c r="M897" t="s">
        <v>36</v>
      </c>
      <c r="N897">
        <v>0</v>
      </c>
      <c r="O897">
        <v>15887669</v>
      </c>
      <c r="P897" t="s">
        <v>14</v>
      </c>
      <c r="Q897" t="s">
        <v>14</v>
      </c>
    </row>
    <row r="898" spans="1:17" x14ac:dyDescent="0.25">
      <c r="A898">
        <v>163951012</v>
      </c>
      <c r="B898" t="s">
        <v>5291</v>
      </c>
      <c r="C898" t="s">
        <v>1097</v>
      </c>
      <c r="D898" t="s">
        <v>63</v>
      </c>
      <c r="E898">
        <v>8</v>
      </c>
      <c r="F898" t="s">
        <v>6</v>
      </c>
      <c r="G898" t="s">
        <v>942</v>
      </c>
      <c r="H898" t="s">
        <v>27</v>
      </c>
      <c r="I898">
        <v>416</v>
      </c>
      <c r="J898">
        <v>374</v>
      </c>
      <c r="K898">
        <v>20211</v>
      </c>
      <c r="L898" t="s">
        <v>30</v>
      </c>
      <c r="M898" t="s">
        <v>36</v>
      </c>
      <c r="N898">
        <v>20212</v>
      </c>
      <c r="O898">
        <v>15848531</v>
      </c>
      <c r="P898" t="s">
        <v>14</v>
      </c>
      <c r="Q898" t="s">
        <v>14</v>
      </c>
    </row>
    <row r="899" spans="1:17" x14ac:dyDescent="0.25">
      <c r="A899">
        <v>164147391</v>
      </c>
      <c r="B899" t="s">
        <v>6803</v>
      </c>
      <c r="C899" t="s">
        <v>5763</v>
      </c>
      <c r="D899" t="s">
        <v>63</v>
      </c>
      <c r="E899">
        <v>8</v>
      </c>
      <c r="F899" t="s">
        <v>5</v>
      </c>
      <c r="G899" t="s">
        <v>958</v>
      </c>
      <c r="H899" t="s">
        <v>27</v>
      </c>
      <c r="I899">
        <v>267</v>
      </c>
      <c r="J899">
        <v>239</v>
      </c>
      <c r="K899">
        <v>20211</v>
      </c>
      <c r="L899">
        <v>20210505</v>
      </c>
      <c r="M899" t="s">
        <v>35</v>
      </c>
      <c r="N899">
        <v>20212</v>
      </c>
      <c r="O899">
        <v>15965940</v>
      </c>
      <c r="P899" t="s">
        <v>13</v>
      </c>
      <c r="Q899" t="s">
        <v>13</v>
      </c>
    </row>
    <row r="900" spans="1:17" x14ac:dyDescent="0.25">
      <c r="A900">
        <v>164223873</v>
      </c>
      <c r="B900" t="s">
        <v>682</v>
      </c>
      <c r="C900" t="s">
        <v>978</v>
      </c>
      <c r="D900" t="s">
        <v>99</v>
      </c>
      <c r="E900">
        <v>8</v>
      </c>
      <c r="F900" t="s">
        <v>37</v>
      </c>
      <c r="G900" t="s">
        <v>968</v>
      </c>
      <c r="H900" t="s">
        <v>27</v>
      </c>
      <c r="I900">
        <v>192</v>
      </c>
      <c r="J900">
        <v>10</v>
      </c>
      <c r="K900">
        <v>20211</v>
      </c>
      <c r="L900" t="s">
        <v>30</v>
      </c>
      <c r="M900" t="s">
        <v>35</v>
      </c>
      <c r="N900">
        <v>0</v>
      </c>
      <c r="O900">
        <v>15990227</v>
      </c>
      <c r="P900" t="s">
        <v>13</v>
      </c>
      <c r="Q900" t="s">
        <v>13</v>
      </c>
    </row>
    <row r="901" spans="1:17" x14ac:dyDescent="0.25">
      <c r="A901">
        <v>164032283</v>
      </c>
      <c r="B901" t="s">
        <v>589</v>
      </c>
      <c r="C901" t="s">
        <v>1212</v>
      </c>
      <c r="D901" t="s">
        <v>99</v>
      </c>
      <c r="E901">
        <v>8</v>
      </c>
      <c r="F901" t="s">
        <v>6</v>
      </c>
      <c r="G901" t="s">
        <v>938</v>
      </c>
      <c r="H901" t="s">
        <v>27</v>
      </c>
      <c r="I901">
        <v>386</v>
      </c>
      <c r="J901">
        <v>367</v>
      </c>
      <c r="K901">
        <v>20211</v>
      </c>
      <c r="L901" t="s">
        <v>30</v>
      </c>
      <c r="M901" t="s">
        <v>35</v>
      </c>
      <c r="N901">
        <v>20212</v>
      </c>
      <c r="O901">
        <v>15918348</v>
      </c>
      <c r="P901" t="s">
        <v>14</v>
      </c>
      <c r="Q901" t="s">
        <v>14</v>
      </c>
    </row>
    <row r="902" spans="1:17" x14ac:dyDescent="0.25">
      <c r="A902">
        <v>164034350</v>
      </c>
      <c r="B902" t="s">
        <v>803</v>
      </c>
      <c r="C902" t="s">
        <v>299</v>
      </c>
      <c r="D902" t="s">
        <v>94</v>
      </c>
      <c r="E902">
        <v>8</v>
      </c>
      <c r="F902" t="s">
        <v>6</v>
      </c>
      <c r="G902" t="s">
        <v>947</v>
      </c>
      <c r="H902" t="s">
        <v>27</v>
      </c>
      <c r="I902">
        <v>384</v>
      </c>
      <c r="J902">
        <v>374</v>
      </c>
      <c r="K902">
        <v>20211</v>
      </c>
      <c r="L902" t="s">
        <v>30</v>
      </c>
      <c r="M902" t="s">
        <v>35</v>
      </c>
      <c r="N902">
        <v>20212</v>
      </c>
      <c r="O902">
        <v>15910676</v>
      </c>
      <c r="P902" t="s">
        <v>14</v>
      </c>
      <c r="Q902" t="s">
        <v>14</v>
      </c>
    </row>
    <row r="903" spans="1:17" x14ac:dyDescent="0.25">
      <c r="A903">
        <v>164167008</v>
      </c>
      <c r="B903" t="s">
        <v>1360</v>
      </c>
      <c r="C903" t="s">
        <v>1417</v>
      </c>
      <c r="D903" t="s">
        <v>4167</v>
      </c>
      <c r="E903">
        <v>8</v>
      </c>
      <c r="F903" t="s">
        <v>37</v>
      </c>
      <c r="G903" t="s">
        <v>968</v>
      </c>
      <c r="H903" t="s">
        <v>27</v>
      </c>
      <c r="I903">
        <v>241</v>
      </c>
      <c r="J903">
        <v>80</v>
      </c>
      <c r="K903">
        <v>20211</v>
      </c>
      <c r="L903">
        <v>20200622</v>
      </c>
      <c r="M903" t="s">
        <v>35</v>
      </c>
      <c r="N903">
        <v>0</v>
      </c>
      <c r="O903">
        <v>15301162</v>
      </c>
      <c r="P903" t="s">
        <v>13</v>
      </c>
      <c r="Q903" t="s">
        <v>13</v>
      </c>
    </row>
    <row r="904" spans="1:17" x14ac:dyDescent="0.25">
      <c r="A904">
        <v>164375914</v>
      </c>
      <c r="B904" t="s">
        <v>1002</v>
      </c>
      <c r="C904" t="s">
        <v>9107</v>
      </c>
      <c r="D904" t="s">
        <v>99</v>
      </c>
      <c r="E904">
        <v>8</v>
      </c>
      <c r="F904" t="s">
        <v>37</v>
      </c>
      <c r="G904" t="s">
        <v>968</v>
      </c>
      <c r="H904" t="s">
        <v>27</v>
      </c>
      <c r="I904">
        <v>17</v>
      </c>
      <c r="J904">
        <v>17</v>
      </c>
      <c r="K904">
        <v>0</v>
      </c>
      <c r="L904" t="s">
        <v>30</v>
      </c>
      <c r="M904" t="s">
        <v>35</v>
      </c>
      <c r="N904">
        <v>0</v>
      </c>
      <c r="O904">
        <v>16058919</v>
      </c>
      <c r="P904" t="s">
        <v>13</v>
      </c>
      <c r="Q904" t="s">
        <v>13</v>
      </c>
    </row>
    <row r="905" spans="1:17" x14ac:dyDescent="0.25">
      <c r="A905">
        <v>164381588</v>
      </c>
      <c r="B905" t="s">
        <v>9108</v>
      </c>
      <c r="C905" t="s">
        <v>419</v>
      </c>
      <c r="D905" t="s">
        <v>63</v>
      </c>
      <c r="E905">
        <v>8</v>
      </c>
      <c r="F905" t="s">
        <v>6</v>
      </c>
      <c r="G905" t="s">
        <v>942</v>
      </c>
      <c r="H905" t="s">
        <v>27</v>
      </c>
      <c r="I905">
        <v>9</v>
      </c>
      <c r="J905">
        <v>9</v>
      </c>
      <c r="K905">
        <v>20211</v>
      </c>
      <c r="L905">
        <v>20210510</v>
      </c>
      <c r="M905" t="s">
        <v>35</v>
      </c>
      <c r="N905">
        <v>20212</v>
      </c>
      <c r="O905">
        <v>10647212</v>
      </c>
      <c r="P905" t="s">
        <v>13</v>
      </c>
      <c r="Q905" t="s">
        <v>13</v>
      </c>
    </row>
    <row r="906" spans="1:17" x14ac:dyDescent="0.25">
      <c r="A906">
        <v>164362964</v>
      </c>
      <c r="B906" t="s">
        <v>550</v>
      </c>
      <c r="C906" t="s">
        <v>678</v>
      </c>
      <c r="D906" t="s">
        <v>94</v>
      </c>
      <c r="E906">
        <v>8</v>
      </c>
      <c r="F906" t="s">
        <v>6</v>
      </c>
      <c r="G906" t="s">
        <v>951</v>
      </c>
      <c r="H906" t="s">
        <v>27</v>
      </c>
      <c r="I906">
        <v>8</v>
      </c>
      <c r="J906">
        <v>8</v>
      </c>
      <c r="K906">
        <v>20211</v>
      </c>
      <c r="L906">
        <v>20201204</v>
      </c>
      <c r="M906" t="s">
        <v>35</v>
      </c>
      <c r="N906">
        <v>20212</v>
      </c>
      <c r="O906">
        <v>10130545</v>
      </c>
      <c r="P906" t="s">
        <v>13</v>
      </c>
      <c r="Q906" t="s">
        <v>13</v>
      </c>
    </row>
    <row r="907" spans="1:17" x14ac:dyDescent="0.25">
      <c r="A907">
        <v>164032635</v>
      </c>
      <c r="B907" t="s">
        <v>485</v>
      </c>
      <c r="C907" t="s">
        <v>5809</v>
      </c>
      <c r="D907" t="s">
        <v>96</v>
      </c>
      <c r="E907">
        <v>8</v>
      </c>
      <c r="F907" t="s">
        <v>6</v>
      </c>
      <c r="G907" t="s">
        <v>940</v>
      </c>
      <c r="H907" t="s">
        <v>27</v>
      </c>
      <c r="I907">
        <v>386</v>
      </c>
      <c r="J907">
        <v>367</v>
      </c>
      <c r="K907">
        <v>20211</v>
      </c>
      <c r="L907">
        <v>20190325</v>
      </c>
      <c r="M907" t="s">
        <v>35</v>
      </c>
      <c r="N907">
        <v>20212</v>
      </c>
      <c r="O907">
        <v>15916249</v>
      </c>
      <c r="P907" t="s">
        <v>14</v>
      </c>
      <c r="Q907" t="s">
        <v>14</v>
      </c>
    </row>
    <row r="908" spans="1:17" x14ac:dyDescent="0.25">
      <c r="A908">
        <v>164252492</v>
      </c>
      <c r="B908" t="s">
        <v>8432</v>
      </c>
      <c r="C908" t="s">
        <v>2459</v>
      </c>
      <c r="D908" t="s">
        <v>94</v>
      </c>
      <c r="E908">
        <v>8</v>
      </c>
      <c r="F908" t="s">
        <v>6</v>
      </c>
      <c r="G908" t="s">
        <v>951</v>
      </c>
      <c r="H908" t="s">
        <v>27</v>
      </c>
      <c r="I908">
        <v>154</v>
      </c>
      <c r="J908">
        <v>63</v>
      </c>
      <c r="K908">
        <v>20211</v>
      </c>
      <c r="L908" t="s">
        <v>30</v>
      </c>
      <c r="M908" t="s">
        <v>35</v>
      </c>
      <c r="N908">
        <v>20212</v>
      </c>
      <c r="O908">
        <v>15215208</v>
      </c>
      <c r="P908" t="s">
        <v>13</v>
      </c>
      <c r="Q908" t="s">
        <v>13</v>
      </c>
    </row>
    <row r="909" spans="1:17" x14ac:dyDescent="0.25">
      <c r="A909">
        <v>163962870</v>
      </c>
      <c r="B909" t="s">
        <v>5810</v>
      </c>
      <c r="C909" t="s">
        <v>5811</v>
      </c>
      <c r="D909" t="s">
        <v>63</v>
      </c>
      <c r="E909">
        <v>8</v>
      </c>
      <c r="F909" t="s">
        <v>6</v>
      </c>
      <c r="G909" t="s">
        <v>944</v>
      </c>
      <c r="H909" t="s">
        <v>27</v>
      </c>
      <c r="I909">
        <v>414</v>
      </c>
      <c r="J909">
        <v>381</v>
      </c>
      <c r="K909">
        <v>20211</v>
      </c>
      <c r="L909" t="s">
        <v>30</v>
      </c>
      <c r="M909" t="s">
        <v>35</v>
      </c>
      <c r="N909">
        <v>0</v>
      </c>
      <c r="O909">
        <v>12010198</v>
      </c>
      <c r="P909" t="s">
        <v>14</v>
      </c>
      <c r="Q909" t="s">
        <v>14</v>
      </c>
    </row>
    <row r="910" spans="1:17" x14ac:dyDescent="0.25">
      <c r="A910">
        <v>164148546</v>
      </c>
      <c r="B910" t="s">
        <v>1203</v>
      </c>
      <c r="C910" t="s">
        <v>6804</v>
      </c>
      <c r="D910" t="s">
        <v>63</v>
      </c>
      <c r="E910">
        <v>8</v>
      </c>
      <c r="F910" t="s">
        <v>6</v>
      </c>
      <c r="G910" t="s">
        <v>938</v>
      </c>
      <c r="H910" t="s">
        <v>27</v>
      </c>
      <c r="I910">
        <v>260</v>
      </c>
      <c r="J910">
        <v>234</v>
      </c>
      <c r="K910">
        <v>20211</v>
      </c>
      <c r="L910" t="s">
        <v>30</v>
      </c>
      <c r="M910" t="s">
        <v>35</v>
      </c>
      <c r="N910">
        <v>20212</v>
      </c>
      <c r="O910">
        <v>15961140</v>
      </c>
      <c r="P910" t="s">
        <v>13</v>
      </c>
      <c r="Q910" t="s">
        <v>13</v>
      </c>
    </row>
    <row r="911" spans="1:17" x14ac:dyDescent="0.25">
      <c r="A911">
        <v>164295843</v>
      </c>
      <c r="B911" t="s">
        <v>490</v>
      </c>
      <c r="C911" t="s">
        <v>8433</v>
      </c>
      <c r="D911" t="s">
        <v>4359</v>
      </c>
      <c r="E911">
        <v>8</v>
      </c>
      <c r="F911" t="s">
        <v>37</v>
      </c>
      <c r="G911" t="s">
        <v>4553</v>
      </c>
      <c r="H911" t="s">
        <v>27</v>
      </c>
      <c r="I911">
        <v>101</v>
      </c>
      <c r="J911">
        <v>21</v>
      </c>
      <c r="K911">
        <v>20211</v>
      </c>
      <c r="L911">
        <v>20200831</v>
      </c>
      <c r="M911" t="s">
        <v>35</v>
      </c>
      <c r="N911">
        <v>20212</v>
      </c>
      <c r="O911">
        <v>15319220</v>
      </c>
      <c r="P911" t="s">
        <v>13</v>
      </c>
      <c r="Q911" t="s">
        <v>13</v>
      </c>
    </row>
    <row r="912" spans="1:17" x14ac:dyDescent="0.25">
      <c r="A912">
        <v>164194938</v>
      </c>
      <c r="B912" t="s">
        <v>7163</v>
      </c>
      <c r="C912" t="s">
        <v>1707</v>
      </c>
      <c r="D912" t="s">
        <v>4167</v>
      </c>
      <c r="E912">
        <v>8</v>
      </c>
      <c r="F912" t="s">
        <v>37</v>
      </c>
      <c r="G912" t="s">
        <v>968</v>
      </c>
      <c r="H912" t="s">
        <v>27</v>
      </c>
      <c r="I912">
        <v>210</v>
      </c>
      <c r="J912">
        <v>183</v>
      </c>
      <c r="K912">
        <v>20211</v>
      </c>
      <c r="L912">
        <v>20210122</v>
      </c>
      <c r="M912" t="s">
        <v>35</v>
      </c>
      <c r="N912">
        <v>20212</v>
      </c>
      <c r="O912">
        <v>15949658</v>
      </c>
      <c r="P912" t="s">
        <v>13</v>
      </c>
      <c r="Q912" t="s">
        <v>13</v>
      </c>
    </row>
    <row r="913" spans="1:17" x14ac:dyDescent="0.25">
      <c r="A913">
        <v>163943956</v>
      </c>
      <c r="B913" t="s">
        <v>1054</v>
      </c>
      <c r="C913" t="s">
        <v>428</v>
      </c>
      <c r="D913" t="s">
        <v>88</v>
      </c>
      <c r="E913">
        <v>8</v>
      </c>
      <c r="F913" t="s">
        <v>6</v>
      </c>
      <c r="G913" t="s">
        <v>955</v>
      </c>
      <c r="H913" t="s">
        <v>27</v>
      </c>
      <c r="I913">
        <v>419</v>
      </c>
      <c r="J913">
        <v>381</v>
      </c>
      <c r="K913">
        <v>0</v>
      </c>
      <c r="L913" t="s">
        <v>30</v>
      </c>
      <c r="M913" t="s">
        <v>35</v>
      </c>
      <c r="N913">
        <v>0</v>
      </c>
      <c r="O913">
        <v>15861467</v>
      </c>
      <c r="P913" t="s">
        <v>14</v>
      </c>
      <c r="Q913" t="s">
        <v>14</v>
      </c>
    </row>
    <row r="914" spans="1:17" x14ac:dyDescent="0.25">
      <c r="A914">
        <v>164223413</v>
      </c>
      <c r="B914" t="s">
        <v>7164</v>
      </c>
      <c r="C914" t="s">
        <v>171</v>
      </c>
      <c r="D914" t="s">
        <v>63</v>
      </c>
      <c r="E914">
        <v>8</v>
      </c>
      <c r="F914" t="s">
        <v>6</v>
      </c>
      <c r="G914" t="s">
        <v>942</v>
      </c>
      <c r="H914" t="s">
        <v>27</v>
      </c>
      <c r="I914">
        <v>185</v>
      </c>
      <c r="J914">
        <v>185</v>
      </c>
      <c r="K914">
        <v>0</v>
      </c>
      <c r="L914" t="s">
        <v>30</v>
      </c>
      <c r="M914" t="s">
        <v>35</v>
      </c>
      <c r="N914">
        <v>0</v>
      </c>
      <c r="O914">
        <v>15977432</v>
      </c>
      <c r="P914" t="s">
        <v>13</v>
      </c>
      <c r="Q914" t="s">
        <v>13</v>
      </c>
    </row>
    <row r="915" spans="1:17" x14ac:dyDescent="0.25">
      <c r="A915">
        <v>164274462</v>
      </c>
      <c r="B915" t="s">
        <v>8434</v>
      </c>
      <c r="C915" t="s">
        <v>859</v>
      </c>
      <c r="D915" t="s">
        <v>97</v>
      </c>
      <c r="E915">
        <v>8</v>
      </c>
      <c r="F915" t="s">
        <v>6</v>
      </c>
      <c r="G915" t="s">
        <v>958</v>
      </c>
      <c r="H915" t="s">
        <v>27</v>
      </c>
      <c r="I915">
        <v>133</v>
      </c>
      <c r="J915">
        <v>115</v>
      </c>
      <c r="K915">
        <v>20211</v>
      </c>
      <c r="L915">
        <v>20200530</v>
      </c>
      <c r="M915" t="s">
        <v>35</v>
      </c>
      <c r="N915">
        <v>0</v>
      </c>
      <c r="O915">
        <v>16005504</v>
      </c>
      <c r="P915" t="s">
        <v>13</v>
      </c>
      <c r="Q915" t="s">
        <v>13</v>
      </c>
    </row>
    <row r="916" spans="1:17" x14ac:dyDescent="0.25">
      <c r="A916">
        <v>164235065</v>
      </c>
      <c r="B916" t="s">
        <v>7533</v>
      </c>
      <c r="C916" t="s">
        <v>988</v>
      </c>
      <c r="D916" t="s">
        <v>99</v>
      </c>
      <c r="E916">
        <v>8</v>
      </c>
      <c r="F916" t="s">
        <v>37</v>
      </c>
      <c r="G916" t="s">
        <v>968</v>
      </c>
      <c r="H916" t="s">
        <v>27</v>
      </c>
      <c r="I916">
        <v>177</v>
      </c>
      <c r="J916">
        <v>118</v>
      </c>
      <c r="K916">
        <v>20211</v>
      </c>
      <c r="L916" t="s">
        <v>30</v>
      </c>
      <c r="M916" t="s">
        <v>35</v>
      </c>
      <c r="N916">
        <v>0</v>
      </c>
      <c r="O916">
        <v>15995106</v>
      </c>
      <c r="P916" t="s">
        <v>13</v>
      </c>
      <c r="Q916" t="s">
        <v>13</v>
      </c>
    </row>
    <row r="917" spans="1:17" x14ac:dyDescent="0.25">
      <c r="A917">
        <v>164359706</v>
      </c>
      <c r="B917" t="s">
        <v>206</v>
      </c>
      <c r="C917" t="s">
        <v>504</v>
      </c>
      <c r="D917" t="s">
        <v>95</v>
      </c>
      <c r="E917">
        <v>8</v>
      </c>
      <c r="F917" t="s">
        <v>38</v>
      </c>
      <c r="G917" t="s">
        <v>5297</v>
      </c>
      <c r="H917" t="s">
        <v>27</v>
      </c>
      <c r="I917">
        <v>52</v>
      </c>
      <c r="J917">
        <v>50</v>
      </c>
      <c r="K917">
        <v>0</v>
      </c>
      <c r="L917">
        <v>20190207</v>
      </c>
      <c r="M917" t="s">
        <v>35</v>
      </c>
      <c r="N917">
        <v>20212</v>
      </c>
      <c r="O917">
        <v>16042859</v>
      </c>
      <c r="P917" t="s">
        <v>13</v>
      </c>
      <c r="Q917" t="s">
        <v>13</v>
      </c>
    </row>
    <row r="918" spans="1:17" x14ac:dyDescent="0.25">
      <c r="A918">
        <v>164352955</v>
      </c>
      <c r="B918" t="s">
        <v>8903</v>
      </c>
      <c r="C918" t="s">
        <v>2807</v>
      </c>
      <c r="D918" t="s">
        <v>99</v>
      </c>
      <c r="E918">
        <v>8</v>
      </c>
      <c r="F918" t="s">
        <v>37</v>
      </c>
      <c r="G918" t="s">
        <v>4163</v>
      </c>
      <c r="H918" t="s">
        <v>27</v>
      </c>
      <c r="I918">
        <v>41</v>
      </c>
      <c r="J918">
        <v>41</v>
      </c>
      <c r="K918">
        <v>20211</v>
      </c>
      <c r="L918" t="s">
        <v>30</v>
      </c>
      <c r="M918" t="s">
        <v>35</v>
      </c>
      <c r="N918">
        <v>0</v>
      </c>
      <c r="O918">
        <v>16048417</v>
      </c>
      <c r="P918" t="s">
        <v>13</v>
      </c>
      <c r="Q918" t="s">
        <v>13</v>
      </c>
    </row>
    <row r="919" spans="1:17" x14ac:dyDescent="0.25">
      <c r="A919">
        <v>164289909</v>
      </c>
      <c r="B919" t="s">
        <v>9109</v>
      </c>
      <c r="C919" t="s">
        <v>392</v>
      </c>
      <c r="D919" t="s">
        <v>96</v>
      </c>
      <c r="E919">
        <v>8</v>
      </c>
      <c r="F919" t="s">
        <v>6</v>
      </c>
      <c r="G919" t="s">
        <v>8413</v>
      </c>
      <c r="H919" t="s">
        <v>27</v>
      </c>
      <c r="I919">
        <v>108</v>
      </c>
      <c r="J919">
        <v>108</v>
      </c>
      <c r="K919">
        <v>0</v>
      </c>
      <c r="L919" t="s">
        <v>30</v>
      </c>
      <c r="M919" t="s">
        <v>35</v>
      </c>
      <c r="N919">
        <v>0</v>
      </c>
      <c r="O919">
        <v>16004129</v>
      </c>
      <c r="P919" t="s">
        <v>13</v>
      </c>
      <c r="Q919" t="s">
        <v>13</v>
      </c>
    </row>
    <row r="920" spans="1:17" x14ac:dyDescent="0.25">
      <c r="A920">
        <v>163176972</v>
      </c>
      <c r="B920" t="s">
        <v>3995</v>
      </c>
      <c r="C920" t="s">
        <v>643</v>
      </c>
      <c r="D920" t="s">
        <v>63</v>
      </c>
      <c r="E920">
        <v>8</v>
      </c>
      <c r="F920" t="s">
        <v>6</v>
      </c>
      <c r="G920" t="s">
        <v>942</v>
      </c>
      <c r="H920" t="s">
        <v>27</v>
      </c>
      <c r="I920">
        <v>765</v>
      </c>
      <c r="J920">
        <v>738</v>
      </c>
      <c r="K920">
        <v>0</v>
      </c>
      <c r="L920" t="s">
        <v>30</v>
      </c>
      <c r="M920" t="s">
        <v>35</v>
      </c>
      <c r="N920">
        <v>0</v>
      </c>
      <c r="O920">
        <v>15325444</v>
      </c>
      <c r="P920" t="s">
        <v>16</v>
      </c>
      <c r="Q920" t="s">
        <v>16</v>
      </c>
    </row>
    <row r="921" spans="1:17" x14ac:dyDescent="0.25">
      <c r="A921">
        <v>164192676</v>
      </c>
      <c r="B921" t="s">
        <v>7165</v>
      </c>
      <c r="C921" t="s">
        <v>7166</v>
      </c>
      <c r="D921" t="s">
        <v>99</v>
      </c>
      <c r="E921">
        <v>8</v>
      </c>
      <c r="F921" t="s">
        <v>37</v>
      </c>
      <c r="G921" t="s">
        <v>1014</v>
      </c>
      <c r="H921" t="s">
        <v>27</v>
      </c>
      <c r="I921">
        <v>213</v>
      </c>
      <c r="J921">
        <v>10</v>
      </c>
      <c r="K921">
        <v>20211</v>
      </c>
      <c r="L921">
        <v>20190128</v>
      </c>
      <c r="M921" t="s">
        <v>35</v>
      </c>
      <c r="N921">
        <v>20212</v>
      </c>
      <c r="O921">
        <v>15984772</v>
      </c>
      <c r="P921" t="s">
        <v>13</v>
      </c>
      <c r="Q921" t="s">
        <v>13</v>
      </c>
    </row>
    <row r="922" spans="1:17" x14ac:dyDescent="0.25">
      <c r="A922">
        <v>164131942</v>
      </c>
      <c r="B922" t="s">
        <v>6805</v>
      </c>
      <c r="C922" t="s">
        <v>272</v>
      </c>
      <c r="D922" t="s">
        <v>98</v>
      </c>
      <c r="E922">
        <v>8</v>
      </c>
      <c r="F922" t="s">
        <v>6</v>
      </c>
      <c r="G922" t="s">
        <v>3619</v>
      </c>
      <c r="H922" t="s">
        <v>27</v>
      </c>
      <c r="I922">
        <v>282</v>
      </c>
      <c r="J922">
        <v>234</v>
      </c>
      <c r="K922">
        <v>20211</v>
      </c>
      <c r="L922" t="s">
        <v>30</v>
      </c>
      <c r="M922" t="s">
        <v>35</v>
      </c>
      <c r="N922">
        <v>0</v>
      </c>
      <c r="O922">
        <v>15952688</v>
      </c>
      <c r="P922" t="s">
        <v>13</v>
      </c>
      <c r="Q922" t="s">
        <v>13</v>
      </c>
    </row>
    <row r="923" spans="1:17" x14ac:dyDescent="0.25">
      <c r="A923">
        <v>164128521</v>
      </c>
      <c r="B923" t="s">
        <v>6806</v>
      </c>
      <c r="C923" t="s">
        <v>2084</v>
      </c>
      <c r="D923" t="s">
        <v>63</v>
      </c>
      <c r="E923">
        <v>8</v>
      </c>
      <c r="F923" t="s">
        <v>6</v>
      </c>
      <c r="G923" t="s">
        <v>942</v>
      </c>
      <c r="H923" t="s">
        <v>27</v>
      </c>
      <c r="I923">
        <v>283</v>
      </c>
      <c r="J923">
        <v>239</v>
      </c>
      <c r="K923">
        <v>20211</v>
      </c>
      <c r="L923">
        <v>20210623</v>
      </c>
      <c r="M923" t="s">
        <v>35</v>
      </c>
      <c r="N923">
        <v>20212</v>
      </c>
      <c r="O923">
        <v>15956000</v>
      </c>
      <c r="P923" t="s">
        <v>13</v>
      </c>
      <c r="Q923" t="s">
        <v>13</v>
      </c>
    </row>
    <row r="924" spans="1:17" x14ac:dyDescent="0.25">
      <c r="A924">
        <v>164044084</v>
      </c>
      <c r="B924" t="s">
        <v>5812</v>
      </c>
      <c r="C924" t="s">
        <v>5813</v>
      </c>
      <c r="D924" t="s">
        <v>63</v>
      </c>
      <c r="E924">
        <v>8</v>
      </c>
      <c r="F924" t="s">
        <v>6</v>
      </c>
      <c r="G924" t="s">
        <v>958</v>
      </c>
      <c r="H924" t="s">
        <v>27</v>
      </c>
      <c r="I924">
        <v>378</v>
      </c>
      <c r="J924">
        <v>367</v>
      </c>
      <c r="K924">
        <v>20211</v>
      </c>
      <c r="L924">
        <v>20190311</v>
      </c>
      <c r="M924" t="s">
        <v>35</v>
      </c>
      <c r="N924">
        <v>0</v>
      </c>
      <c r="O924">
        <v>15157006</v>
      </c>
      <c r="P924" t="s">
        <v>14</v>
      </c>
      <c r="Q924" t="s">
        <v>14</v>
      </c>
    </row>
    <row r="925" spans="1:17" x14ac:dyDescent="0.25">
      <c r="A925">
        <v>164305676</v>
      </c>
      <c r="B925" t="s">
        <v>9110</v>
      </c>
      <c r="C925" t="s">
        <v>1729</v>
      </c>
      <c r="D925" t="s">
        <v>99</v>
      </c>
      <c r="E925">
        <v>8</v>
      </c>
      <c r="F925" t="s">
        <v>37</v>
      </c>
      <c r="G925" t="s">
        <v>4553</v>
      </c>
      <c r="H925" t="s">
        <v>27</v>
      </c>
      <c r="I925">
        <v>87</v>
      </c>
      <c r="J925">
        <v>85</v>
      </c>
      <c r="K925">
        <v>0</v>
      </c>
      <c r="L925" t="s">
        <v>30</v>
      </c>
      <c r="M925" t="s">
        <v>35</v>
      </c>
      <c r="N925">
        <v>0</v>
      </c>
      <c r="O925">
        <v>16024973</v>
      </c>
      <c r="P925" t="s">
        <v>13</v>
      </c>
      <c r="Q925" t="s">
        <v>13</v>
      </c>
    </row>
    <row r="926" spans="1:17" x14ac:dyDescent="0.25">
      <c r="A926">
        <v>164048669</v>
      </c>
      <c r="B926" t="s">
        <v>3215</v>
      </c>
      <c r="C926" t="s">
        <v>2681</v>
      </c>
      <c r="D926" t="s">
        <v>4167</v>
      </c>
      <c r="E926">
        <v>8</v>
      </c>
      <c r="F926" t="s">
        <v>37</v>
      </c>
      <c r="G926" t="s">
        <v>968</v>
      </c>
      <c r="H926" t="s">
        <v>27</v>
      </c>
      <c r="I926">
        <v>367</v>
      </c>
      <c r="J926">
        <v>300</v>
      </c>
      <c r="K926">
        <v>0</v>
      </c>
      <c r="L926" t="s">
        <v>30</v>
      </c>
      <c r="M926" t="s">
        <v>35</v>
      </c>
      <c r="N926">
        <v>0</v>
      </c>
      <c r="O926">
        <v>15452398</v>
      </c>
      <c r="P926" t="s">
        <v>14</v>
      </c>
      <c r="Q926" t="s">
        <v>13</v>
      </c>
    </row>
    <row r="927" spans="1:17" x14ac:dyDescent="0.25">
      <c r="A927">
        <v>164027403</v>
      </c>
      <c r="B927" t="s">
        <v>5301</v>
      </c>
      <c r="C927" t="s">
        <v>5302</v>
      </c>
      <c r="D927" t="s">
        <v>97</v>
      </c>
      <c r="E927">
        <v>8</v>
      </c>
      <c r="F927" t="s">
        <v>6</v>
      </c>
      <c r="G927" t="s">
        <v>951</v>
      </c>
      <c r="H927" t="s">
        <v>27</v>
      </c>
      <c r="I927">
        <v>391</v>
      </c>
      <c r="J927">
        <v>367</v>
      </c>
      <c r="K927">
        <v>20211</v>
      </c>
      <c r="L927" t="s">
        <v>30</v>
      </c>
      <c r="M927" t="s">
        <v>35</v>
      </c>
      <c r="N927">
        <v>20212</v>
      </c>
      <c r="O927">
        <v>9210924</v>
      </c>
      <c r="P927" t="s">
        <v>14</v>
      </c>
      <c r="Q927" t="s">
        <v>14</v>
      </c>
    </row>
    <row r="928" spans="1:17" x14ac:dyDescent="0.25">
      <c r="A928">
        <v>164277732</v>
      </c>
      <c r="B928" t="s">
        <v>8435</v>
      </c>
      <c r="C928" t="s">
        <v>2368</v>
      </c>
      <c r="D928" t="s">
        <v>63</v>
      </c>
      <c r="E928">
        <v>8</v>
      </c>
      <c r="F928" t="s">
        <v>6</v>
      </c>
      <c r="G928" t="s">
        <v>938</v>
      </c>
      <c r="H928" t="s">
        <v>27</v>
      </c>
      <c r="I928">
        <v>122</v>
      </c>
      <c r="J928">
        <v>115</v>
      </c>
      <c r="K928">
        <v>0</v>
      </c>
      <c r="L928">
        <v>20200608</v>
      </c>
      <c r="M928" t="s">
        <v>36</v>
      </c>
      <c r="N928">
        <v>0</v>
      </c>
      <c r="O928">
        <v>16004699</v>
      </c>
      <c r="P928" t="s">
        <v>13</v>
      </c>
      <c r="Q928" t="s">
        <v>13</v>
      </c>
    </row>
    <row r="929" spans="1:17" x14ac:dyDescent="0.25">
      <c r="A929">
        <v>164118603</v>
      </c>
      <c r="B929" t="s">
        <v>6807</v>
      </c>
      <c r="C929" t="s">
        <v>2768</v>
      </c>
      <c r="D929" t="s">
        <v>97</v>
      </c>
      <c r="E929">
        <v>8</v>
      </c>
      <c r="F929" t="s">
        <v>6</v>
      </c>
      <c r="G929" t="s">
        <v>951</v>
      </c>
      <c r="H929" t="s">
        <v>27</v>
      </c>
      <c r="I929">
        <v>287</v>
      </c>
      <c r="J929">
        <v>239</v>
      </c>
      <c r="K929">
        <v>0</v>
      </c>
      <c r="L929" t="s">
        <v>30</v>
      </c>
      <c r="M929" t="s">
        <v>36</v>
      </c>
      <c r="N929">
        <v>0</v>
      </c>
      <c r="O929">
        <v>15586100</v>
      </c>
      <c r="P929" t="s">
        <v>13</v>
      </c>
      <c r="Q929" t="s">
        <v>13</v>
      </c>
    </row>
    <row r="930" spans="1:17" x14ac:dyDescent="0.25">
      <c r="A930">
        <v>164334716</v>
      </c>
      <c r="B930" t="s">
        <v>1013</v>
      </c>
      <c r="C930" t="s">
        <v>1649</v>
      </c>
      <c r="D930" t="s">
        <v>99</v>
      </c>
      <c r="E930">
        <v>8</v>
      </c>
      <c r="F930" t="s">
        <v>6</v>
      </c>
      <c r="G930" t="s">
        <v>5296</v>
      </c>
      <c r="H930" t="s">
        <v>27</v>
      </c>
      <c r="I930">
        <v>66</v>
      </c>
      <c r="J930">
        <v>66</v>
      </c>
      <c r="K930">
        <v>20211</v>
      </c>
      <c r="L930" t="s">
        <v>30</v>
      </c>
      <c r="M930" t="s">
        <v>36</v>
      </c>
      <c r="N930">
        <v>0</v>
      </c>
      <c r="O930">
        <v>16039050</v>
      </c>
      <c r="P930" t="s">
        <v>13</v>
      </c>
      <c r="Q930" t="s">
        <v>13</v>
      </c>
    </row>
    <row r="931" spans="1:17" x14ac:dyDescent="0.25">
      <c r="A931">
        <v>164314214</v>
      </c>
      <c r="B931" t="s">
        <v>9111</v>
      </c>
      <c r="C931" t="s">
        <v>9112</v>
      </c>
      <c r="D931" t="s">
        <v>99</v>
      </c>
      <c r="E931">
        <v>8</v>
      </c>
      <c r="F931" t="s">
        <v>37</v>
      </c>
      <c r="G931" t="s">
        <v>4462</v>
      </c>
      <c r="H931" t="s">
        <v>27</v>
      </c>
      <c r="I931">
        <v>80</v>
      </c>
      <c r="J931">
        <v>15</v>
      </c>
      <c r="K931">
        <v>0</v>
      </c>
      <c r="L931" t="s">
        <v>30</v>
      </c>
      <c r="M931" t="s">
        <v>35</v>
      </c>
      <c r="N931">
        <v>0</v>
      </c>
      <c r="O931">
        <v>16029028</v>
      </c>
      <c r="P931" t="s">
        <v>13</v>
      </c>
      <c r="Q931" t="s">
        <v>13</v>
      </c>
    </row>
    <row r="932" spans="1:17" x14ac:dyDescent="0.25">
      <c r="A932">
        <v>164052342</v>
      </c>
      <c r="B932" t="s">
        <v>2736</v>
      </c>
      <c r="C932" t="s">
        <v>5814</v>
      </c>
      <c r="D932" t="s">
        <v>63</v>
      </c>
      <c r="E932">
        <v>8</v>
      </c>
      <c r="F932" t="s">
        <v>6</v>
      </c>
      <c r="G932" t="s">
        <v>951</v>
      </c>
      <c r="H932" t="s">
        <v>27</v>
      </c>
      <c r="I932">
        <v>363</v>
      </c>
      <c r="J932">
        <v>363</v>
      </c>
      <c r="K932">
        <v>20211</v>
      </c>
      <c r="L932" t="s">
        <v>30</v>
      </c>
      <c r="M932" t="s">
        <v>35</v>
      </c>
      <c r="N932">
        <v>0</v>
      </c>
      <c r="O932">
        <v>15934989</v>
      </c>
      <c r="P932" t="s">
        <v>13</v>
      </c>
      <c r="Q932" t="s">
        <v>13</v>
      </c>
    </row>
    <row r="933" spans="1:17" x14ac:dyDescent="0.25">
      <c r="A933">
        <v>163310530</v>
      </c>
      <c r="B933" t="s">
        <v>2737</v>
      </c>
      <c r="C933" t="s">
        <v>4552</v>
      </c>
      <c r="D933" t="s">
        <v>97</v>
      </c>
      <c r="E933">
        <v>8</v>
      </c>
      <c r="F933" t="s">
        <v>6</v>
      </c>
      <c r="G933" t="s">
        <v>947</v>
      </c>
      <c r="H933" t="s">
        <v>27</v>
      </c>
      <c r="I933">
        <v>639</v>
      </c>
      <c r="J933">
        <v>639</v>
      </c>
      <c r="K933">
        <v>20211</v>
      </c>
      <c r="L933" t="s">
        <v>30</v>
      </c>
      <c r="M933" t="s">
        <v>35</v>
      </c>
      <c r="N933">
        <v>0</v>
      </c>
      <c r="O933">
        <v>13423720</v>
      </c>
      <c r="P933" t="s">
        <v>15</v>
      </c>
      <c r="Q933" t="s">
        <v>15</v>
      </c>
    </row>
    <row r="934" spans="1:17" x14ac:dyDescent="0.25">
      <c r="A934">
        <v>164364665</v>
      </c>
      <c r="B934" t="s">
        <v>9113</v>
      </c>
      <c r="C934" t="s">
        <v>2781</v>
      </c>
      <c r="D934" t="s">
        <v>63</v>
      </c>
      <c r="E934">
        <v>8</v>
      </c>
      <c r="F934" t="s">
        <v>6</v>
      </c>
      <c r="G934" t="s">
        <v>942</v>
      </c>
      <c r="H934" t="s">
        <v>27</v>
      </c>
      <c r="I934">
        <v>10</v>
      </c>
      <c r="J934">
        <v>10</v>
      </c>
      <c r="K934">
        <v>20211</v>
      </c>
      <c r="L934">
        <v>20210727</v>
      </c>
      <c r="M934" t="s">
        <v>35</v>
      </c>
      <c r="N934">
        <v>20212</v>
      </c>
      <c r="O934">
        <v>15722746</v>
      </c>
      <c r="P934" t="s">
        <v>13</v>
      </c>
      <c r="Q934" t="s">
        <v>13</v>
      </c>
    </row>
    <row r="935" spans="1:17" x14ac:dyDescent="0.25">
      <c r="A935">
        <v>164041753</v>
      </c>
      <c r="B935" t="s">
        <v>5303</v>
      </c>
      <c r="C935" t="s">
        <v>529</v>
      </c>
      <c r="D935" t="s">
        <v>63</v>
      </c>
      <c r="E935">
        <v>8</v>
      </c>
      <c r="F935" t="s">
        <v>6</v>
      </c>
      <c r="G935" t="s">
        <v>942</v>
      </c>
      <c r="H935" t="s">
        <v>27</v>
      </c>
      <c r="I935">
        <v>374</v>
      </c>
      <c r="J935">
        <v>374</v>
      </c>
      <c r="K935">
        <v>20211</v>
      </c>
      <c r="L935" t="s">
        <v>30</v>
      </c>
      <c r="M935" t="s">
        <v>35</v>
      </c>
      <c r="N935">
        <v>0</v>
      </c>
      <c r="O935">
        <v>15924130</v>
      </c>
      <c r="P935" t="s">
        <v>14</v>
      </c>
      <c r="Q935" t="s">
        <v>14</v>
      </c>
    </row>
    <row r="936" spans="1:17" x14ac:dyDescent="0.25">
      <c r="A936">
        <v>164377218</v>
      </c>
      <c r="B936" t="s">
        <v>9114</v>
      </c>
      <c r="C936" t="s">
        <v>9115</v>
      </c>
      <c r="D936" t="s">
        <v>99</v>
      </c>
      <c r="E936">
        <v>8</v>
      </c>
      <c r="F936" t="s">
        <v>37</v>
      </c>
      <c r="G936" t="s">
        <v>4462</v>
      </c>
      <c r="H936" t="s">
        <v>27</v>
      </c>
      <c r="I936">
        <v>15</v>
      </c>
      <c r="J936">
        <v>6</v>
      </c>
      <c r="K936">
        <v>0</v>
      </c>
      <c r="L936">
        <v>20210715</v>
      </c>
      <c r="M936" t="s">
        <v>36</v>
      </c>
      <c r="N936">
        <v>0</v>
      </c>
      <c r="O936">
        <v>16059522</v>
      </c>
      <c r="P936" t="s">
        <v>13</v>
      </c>
      <c r="Q936" t="s">
        <v>13</v>
      </c>
    </row>
    <row r="937" spans="1:17" x14ac:dyDescent="0.25">
      <c r="A937">
        <v>163189546</v>
      </c>
      <c r="B937" t="s">
        <v>9116</v>
      </c>
      <c r="C937" t="s">
        <v>406</v>
      </c>
      <c r="D937" t="s">
        <v>94</v>
      </c>
      <c r="E937">
        <v>8</v>
      </c>
      <c r="F937" t="s">
        <v>6</v>
      </c>
      <c r="G937" t="s">
        <v>951</v>
      </c>
      <c r="H937" t="s">
        <v>27</v>
      </c>
      <c r="I937">
        <v>738</v>
      </c>
      <c r="J937">
        <v>738</v>
      </c>
      <c r="K937">
        <v>0</v>
      </c>
      <c r="L937">
        <v>20190107</v>
      </c>
      <c r="M937" t="s">
        <v>36</v>
      </c>
      <c r="N937">
        <v>0</v>
      </c>
      <c r="O937">
        <v>14914270</v>
      </c>
      <c r="P937" t="s">
        <v>16</v>
      </c>
      <c r="Q937" t="s">
        <v>16</v>
      </c>
    </row>
    <row r="938" spans="1:17" x14ac:dyDescent="0.25">
      <c r="A938">
        <v>164162568</v>
      </c>
      <c r="B938" t="s">
        <v>6808</v>
      </c>
      <c r="C938" t="s">
        <v>3562</v>
      </c>
      <c r="D938" t="s">
        <v>63</v>
      </c>
      <c r="E938">
        <v>8</v>
      </c>
      <c r="F938" t="s">
        <v>5</v>
      </c>
      <c r="G938" t="s">
        <v>946</v>
      </c>
      <c r="H938" t="s">
        <v>27</v>
      </c>
      <c r="I938">
        <v>246</v>
      </c>
      <c r="J938">
        <v>234</v>
      </c>
      <c r="K938">
        <v>0</v>
      </c>
      <c r="L938">
        <v>20210127</v>
      </c>
      <c r="M938" t="s">
        <v>36</v>
      </c>
      <c r="N938">
        <v>0</v>
      </c>
      <c r="O938">
        <v>11268533</v>
      </c>
      <c r="P938" t="s">
        <v>13</v>
      </c>
      <c r="Q938" t="s">
        <v>13</v>
      </c>
    </row>
    <row r="939" spans="1:17" x14ac:dyDescent="0.25">
      <c r="A939">
        <v>164177369</v>
      </c>
      <c r="B939" t="s">
        <v>6809</v>
      </c>
      <c r="C939" t="s">
        <v>678</v>
      </c>
      <c r="D939" t="s">
        <v>98</v>
      </c>
      <c r="E939">
        <v>8</v>
      </c>
      <c r="F939" t="s">
        <v>5</v>
      </c>
      <c r="G939" t="s">
        <v>940</v>
      </c>
      <c r="H939" t="s">
        <v>27</v>
      </c>
      <c r="I939">
        <v>225</v>
      </c>
      <c r="J939">
        <v>225</v>
      </c>
      <c r="K939">
        <v>0</v>
      </c>
      <c r="L939" t="s">
        <v>30</v>
      </c>
      <c r="M939" t="s">
        <v>36</v>
      </c>
      <c r="N939">
        <v>0</v>
      </c>
      <c r="O939">
        <v>15965631</v>
      </c>
      <c r="P939" t="s">
        <v>13</v>
      </c>
      <c r="Q939" t="s">
        <v>13</v>
      </c>
    </row>
    <row r="940" spans="1:17" x14ac:dyDescent="0.25">
      <c r="A940">
        <v>164276387</v>
      </c>
      <c r="B940" t="s">
        <v>683</v>
      </c>
      <c r="C940" t="s">
        <v>8436</v>
      </c>
      <c r="D940" t="s">
        <v>96</v>
      </c>
      <c r="E940">
        <v>8</v>
      </c>
      <c r="F940" t="s">
        <v>6</v>
      </c>
      <c r="G940" t="s">
        <v>8413</v>
      </c>
      <c r="H940" t="s">
        <v>27</v>
      </c>
      <c r="I940">
        <v>126</v>
      </c>
      <c r="J940">
        <v>126</v>
      </c>
      <c r="K940">
        <v>20211</v>
      </c>
      <c r="L940">
        <v>20190107</v>
      </c>
      <c r="M940" t="s">
        <v>35</v>
      </c>
      <c r="N940">
        <v>20212</v>
      </c>
      <c r="O940">
        <v>10948651</v>
      </c>
      <c r="P940" t="s">
        <v>13</v>
      </c>
      <c r="Q940" t="s">
        <v>13</v>
      </c>
    </row>
    <row r="941" spans="1:17" x14ac:dyDescent="0.25">
      <c r="A941">
        <v>164036073</v>
      </c>
      <c r="B941" t="s">
        <v>5815</v>
      </c>
      <c r="C941" t="s">
        <v>3818</v>
      </c>
      <c r="D941" t="s">
        <v>96</v>
      </c>
      <c r="E941">
        <v>8</v>
      </c>
      <c r="F941" t="s">
        <v>6</v>
      </c>
      <c r="G941" t="s">
        <v>958</v>
      </c>
      <c r="H941" t="s">
        <v>27</v>
      </c>
      <c r="I941">
        <v>381</v>
      </c>
      <c r="J941">
        <v>367</v>
      </c>
      <c r="K941">
        <v>0</v>
      </c>
      <c r="L941">
        <v>20210602</v>
      </c>
      <c r="M941" t="s">
        <v>35</v>
      </c>
      <c r="N941">
        <v>0</v>
      </c>
      <c r="O941">
        <v>13201724</v>
      </c>
      <c r="P941" t="s">
        <v>14</v>
      </c>
      <c r="Q941" t="s">
        <v>14</v>
      </c>
    </row>
    <row r="942" spans="1:17" x14ac:dyDescent="0.25">
      <c r="A942">
        <v>164263552</v>
      </c>
      <c r="B942" t="s">
        <v>3931</v>
      </c>
      <c r="C942" t="s">
        <v>7916</v>
      </c>
      <c r="D942" t="s">
        <v>96</v>
      </c>
      <c r="E942">
        <v>8</v>
      </c>
      <c r="F942" t="s">
        <v>6</v>
      </c>
      <c r="G942" t="s">
        <v>5296</v>
      </c>
      <c r="H942" t="s">
        <v>27</v>
      </c>
      <c r="I942">
        <v>157</v>
      </c>
      <c r="J942">
        <v>157</v>
      </c>
      <c r="K942">
        <v>20211</v>
      </c>
      <c r="L942" t="s">
        <v>30</v>
      </c>
      <c r="M942" t="s">
        <v>35</v>
      </c>
      <c r="N942">
        <v>20212</v>
      </c>
      <c r="O942">
        <v>8271361</v>
      </c>
      <c r="P942" t="s">
        <v>13</v>
      </c>
      <c r="Q942" t="s">
        <v>13</v>
      </c>
    </row>
    <row r="943" spans="1:17" x14ac:dyDescent="0.25">
      <c r="A943">
        <v>164277676</v>
      </c>
      <c r="B943" t="s">
        <v>7590</v>
      </c>
      <c r="C943" t="s">
        <v>3779</v>
      </c>
      <c r="D943" t="s">
        <v>95</v>
      </c>
      <c r="E943">
        <v>8</v>
      </c>
      <c r="F943" t="s">
        <v>6</v>
      </c>
      <c r="G943" t="s">
        <v>940</v>
      </c>
      <c r="H943" t="s">
        <v>27</v>
      </c>
      <c r="I943">
        <v>136</v>
      </c>
      <c r="J943">
        <v>114</v>
      </c>
      <c r="K943">
        <v>0</v>
      </c>
      <c r="L943" t="s">
        <v>30</v>
      </c>
      <c r="M943" t="s">
        <v>35</v>
      </c>
      <c r="N943">
        <v>0</v>
      </c>
      <c r="O943">
        <v>8268199</v>
      </c>
      <c r="P943" t="s">
        <v>13</v>
      </c>
      <c r="Q943" t="s">
        <v>13</v>
      </c>
    </row>
    <row r="944" spans="1:17" x14ac:dyDescent="0.25">
      <c r="A944">
        <v>164161143</v>
      </c>
      <c r="B944" t="s">
        <v>222</v>
      </c>
      <c r="C944" t="s">
        <v>6810</v>
      </c>
      <c r="D944" t="s">
        <v>100</v>
      </c>
      <c r="E944">
        <v>8</v>
      </c>
      <c r="F944" t="s">
        <v>6</v>
      </c>
      <c r="G944" t="s">
        <v>946</v>
      </c>
      <c r="H944" t="s">
        <v>27</v>
      </c>
      <c r="I944">
        <v>247</v>
      </c>
      <c r="J944">
        <v>234</v>
      </c>
      <c r="K944">
        <v>20211</v>
      </c>
      <c r="L944">
        <v>20180611</v>
      </c>
      <c r="M944" t="s">
        <v>35</v>
      </c>
      <c r="N944">
        <v>20212</v>
      </c>
      <c r="O944">
        <v>15027620</v>
      </c>
      <c r="P944" t="s">
        <v>13</v>
      </c>
      <c r="Q944" t="s">
        <v>13</v>
      </c>
    </row>
    <row r="945" spans="1:17" x14ac:dyDescent="0.25">
      <c r="A945">
        <v>164384424</v>
      </c>
      <c r="B945" t="s">
        <v>222</v>
      </c>
      <c r="C945" t="s">
        <v>9117</v>
      </c>
      <c r="D945" t="s">
        <v>99</v>
      </c>
      <c r="E945">
        <v>8</v>
      </c>
      <c r="F945" t="s">
        <v>37</v>
      </c>
      <c r="G945" t="s">
        <v>4553</v>
      </c>
      <c r="H945" t="s">
        <v>27</v>
      </c>
      <c r="I945">
        <v>9</v>
      </c>
      <c r="J945">
        <v>1</v>
      </c>
      <c r="K945">
        <v>0</v>
      </c>
      <c r="L945" t="s">
        <v>30</v>
      </c>
      <c r="M945" t="s">
        <v>35</v>
      </c>
      <c r="N945">
        <v>0</v>
      </c>
      <c r="O945">
        <v>16062837</v>
      </c>
      <c r="P945" t="s">
        <v>13</v>
      </c>
      <c r="Q945" t="s">
        <v>13</v>
      </c>
    </row>
    <row r="946" spans="1:17" x14ac:dyDescent="0.25">
      <c r="A946">
        <v>164099886</v>
      </c>
      <c r="B946" t="s">
        <v>2038</v>
      </c>
      <c r="C946" t="s">
        <v>6532</v>
      </c>
      <c r="D946" t="s">
        <v>95</v>
      </c>
      <c r="E946">
        <v>8</v>
      </c>
      <c r="F946" t="s">
        <v>6</v>
      </c>
      <c r="G946" t="s">
        <v>955</v>
      </c>
      <c r="H946" t="s">
        <v>27</v>
      </c>
      <c r="I946">
        <v>311</v>
      </c>
      <c r="J946">
        <v>311</v>
      </c>
      <c r="K946">
        <v>0</v>
      </c>
      <c r="L946">
        <v>20200212</v>
      </c>
      <c r="M946" t="s">
        <v>36</v>
      </c>
      <c r="N946">
        <v>0</v>
      </c>
      <c r="O946">
        <v>13830160</v>
      </c>
      <c r="P946" t="s">
        <v>13</v>
      </c>
      <c r="Q946" t="s">
        <v>13</v>
      </c>
    </row>
    <row r="947" spans="1:17" x14ac:dyDescent="0.25">
      <c r="A947">
        <v>164370505</v>
      </c>
      <c r="B947" t="s">
        <v>865</v>
      </c>
      <c r="C947" t="s">
        <v>390</v>
      </c>
      <c r="D947" t="s">
        <v>63</v>
      </c>
      <c r="E947">
        <v>8</v>
      </c>
      <c r="F947" t="s">
        <v>6</v>
      </c>
      <c r="G947" t="s">
        <v>942</v>
      </c>
      <c r="H947" t="s">
        <v>27</v>
      </c>
      <c r="I947">
        <v>10</v>
      </c>
      <c r="J947">
        <v>10</v>
      </c>
      <c r="K947">
        <v>20211</v>
      </c>
      <c r="L947">
        <v>20200727</v>
      </c>
      <c r="M947" t="s">
        <v>35</v>
      </c>
      <c r="N947">
        <v>20212</v>
      </c>
      <c r="O947">
        <v>16055478</v>
      </c>
      <c r="P947" t="s">
        <v>13</v>
      </c>
      <c r="Q947" t="s">
        <v>13</v>
      </c>
    </row>
    <row r="948" spans="1:17" x14ac:dyDescent="0.25">
      <c r="A948">
        <v>164334719</v>
      </c>
      <c r="B948" t="s">
        <v>4871</v>
      </c>
      <c r="C948" t="s">
        <v>214</v>
      </c>
      <c r="D948" t="s">
        <v>99</v>
      </c>
      <c r="E948">
        <v>8</v>
      </c>
      <c r="F948" t="s">
        <v>6</v>
      </c>
      <c r="G948" t="s">
        <v>5296</v>
      </c>
      <c r="H948" t="s">
        <v>27</v>
      </c>
      <c r="I948">
        <v>66</v>
      </c>
      <c r="J948">
        <v>66</v>
      </c>
      <c r="K948">
        <v>20211</v>
      </c>
      <c r="L948">
        <v>20210111</v>
      </c>
      <c r="M948" t="s">
        <v>35</v>
      </c>
      <c r="N948">
        <v>20212</v>
      </c>
      <c r="O948">
        <v>16039052</v>
      </c>
      <c r="P948" t="s">
        <v>13</v>
      </c>
      <c r="Q948" t="s">
        <v>13</v>
      </c>
    </row>
    <row r="949" spans="1:17" x14ac:dyDescent="0.25">
      <c r="A949">
        <v>164352995</v>
      </c>
      <c r="B949" t="s">
        <v>9118</v>
      </c>
      <c r="C949" t="s">
        <v>9119</v>
      </c>
      <c r="D949" t="s">
        <v>99</v>
      </c>
      <c r="E949">
        <v>8</v>
      </c>
      <c r="F949" t="s">
        <v>37</v>
      </c>
      <c r="G949" t="s">
        <v>4163</v>
      </c>
      <c r="H949" t="s">
        <v>27</v>
      </c>
      <c r="I949">
        <v>41</v>
      </c>
      <c r="J949">
        <v>41</v>
      </c>
      <c r="K949">
        <v>20211</v>
      </c>
      <c r="L949">
        <v>20210405</v>
      </c>
      <c r="M949" t="s">
        <v>35</v>
      </c>
      <c r="N949">
        <v>20212</v>
      </c>
      <c r="O949">
        <v>16048436</v>
      </c>
      <c r="P949" t="s">
        <v>13</v>
      </c>
      <c r="Q949" t="s">
        <v>13</v>
      </c>
    </row>
    <row r="950" spans="1:17" x14ac:dyDescent="0.25">
      <c r="A950">
        <v>164050987</v>
      </c>
      <c r="B950" t="s">
        <v>6082</v>
      </c>
      <c r="C950" t="s">
        <v>6083</v>
      </c>
      <c r="D950" t="s">
        <v>96</v>
      </c>
      <c r="E950">
        <v>8</v>
      </c>
      <c r="F950" t="s">
        <v>6</v>
      </c>
      <c r="G950" t="s">
        <v>958</v>
      </c>
      <c r="H950" t="s">
        <v>27</v>
      </c>
      <c r="I950">
        <v>373</v>
      </c>
      <c r="J950">
        <v>367</v>
      </c>
      <c r="K950">
        <v>0</v>
      </c>
      <c r="L950">
        <v>20180122</v>
      </c>
      <c r="M950" t="s">
        <v>36</v>
      </c>
      <c r="N950">
        <v>0</v>
      </c>
      <c r="O950">
        <v>15932746</v>
      </c>
      <c r="P950" t="s">
        <v>14</v>
      </c>
      <c r="Q950" t="s">
        <v>14</v>
      </c>
    </row>
    <row r="951" spans="1:17" x14ac:dyDescent="0.25">
      <c r="A951">
        <v>164164697</v>
      </c>
      <c r="B951" t="s">
        <v>1213</v>
      </c>
      <c r="C951" t="s">
        <v>6811</v>
      </c>
      <c r="D951" t="s">
        <v>95</v>
      </c>
      <c r="E951">
        <v>8</v>
      </c>
      <c r="F951" t="s">
        <v>6</v>
      </c>
      <c r="G951" t="s">
        <v>940</v>
      </c>
      <c r="H951" t="s">
        <v>27</v>
      </c>
      <c r="I951">
        <v>240</v>
      </c>
      <c r="J951">
        <v>234</v>
      </c>
      <c r="K951">
        <v>20211</v>
      </c>
      <c r="L951">
        <v>20200908</v>
      </c>
      <c r="M951" t="s">
        <v>35</v>
      </c>
      <c r="N951">
        <v>20212</v>
      </c>
      <c r="O951">
        <v>15746271</v>
      </c>
      <c r="P951" t="s">
        <v>13</v>
      </c>
      <c r="Q951" t="s">
        <v>13</v>
      </c>
    </row>
    <row r="952" spans="1:17" x14ac:dyDescent="0.25">
      <c r="A952">
        <v>164143064</v>
      </c>
      <c r="B952" t="s">
        <v>225</v>
      </c>
      <c r="C952" t="s">
        <v>6812</v>
      </c>
      <c r="D952" t="s">
        <v>63</v>
      </c>
      <c r="E952">
        <v>8</v>
      </c>
      <c r="F952" t="s">
        <v>6</v>
      </c>
      <c r="G952" t="s">
        <v>942</v>
      </c>
      <c r="H952" t="s">
        <v>27</v>
      </c>
      <c r="I952">
        <v>267</v>
      </c>
      <c r="J952">
        <v>239</v>
      </c>
      <c r="K952">
        <v>20211</v>
      </c>
      <c r="L952">
        <v>20200921</v>
      </c>
      <c r="M952" t="s">
        <v>35</v>
      </c>
      <c r="N952">
        <v>20212</v>
      </c>
      <c r="O952">
        <v>12655143</v>
      </c>
      <c r="P952" t="s">
        <v>13</v>
      </c>
      <c r="Q952" t="s">
        <v>13</v>
      </c>
    </row>
    <row r="953" spans="1:17" x14ac:dyDescent="0.25">
      <c r="A953">
        <v>164279914</v>
      </c>
      <c r="B953" t="s">
        <v>3290</v>
      </c>
      <c r="C953" t="s">
        <v>4266</v>
      </c>
      <c r="D953" t="s">
        <v>96</v>
      </c>
      <c r="E953">
        <v>8</v>
      </c>
      <c r="F953" t="s">
        <v>6</v>
      </c>
      <c r="G953" t="s">
        <v>8413</v>
      </c>
      <c r="H953" t="s">
        <v>27</v>
      </c>
      <c r="I953">
        <v>121</v>
      </c>
      <c r="J953">
        <v>116</v>
      </c>
      <c r="K953">
        <v>20211</v>
      </c>
      <c r="L953">
        <v>20200914</v>
      </c>
      <c r="M953" t="s">
        <v>35</v>
      </c>
      <c r="N953">
        <v>20212</v>
      </c>
      <c r="O953">
        <v>15963527</v>
      </c>
      <c r="P953" t="s">
        <v>13</v>
      </c>
      <c r="Q953" t="s">
        <v>13</v>
      </c>
    </row>
    <row r="954" spans="1:17" x14ac:dyDescent="0.25">
      <c r="A954">
        <v>164269825</v>
      </c>
      <c r="B954" t="s">
        <v>3427</v>
      </c>
      <c r="C954" t="s">
        <v>8437</v>
      </c>
      <c r="D954" t="s">
        <v>95</v>
      </c>
      <c r="E954">
        <v>8</v>
      </c>
      <c r="F954" t="s">
        <v>6</v>
      </c>
      <c r="G954" t="s">
        <v>940</v>
      </c>
      <c r="H954" t="s">
        <v>27</v>
      </c>
      <c r="I954">
        <v>146</v>
      </c>
      <c r="J954">
        <v>114</v>
      </c>
      <c r="K954">
        <v>0</v>
      </c>
      <c r="L954" t="s">
        <v>30</v>
      </c>
      <c r="M954" t="s">
        <v>35</v>
      </c>
      <c r="N954">
        <v>0</v>
      </c>
      <c r="O954">
        <v>15998896</v>
      </c>
      <c r="P954" t="s">
        <v>13</v>
      </c>
      <c r="Q954" t="s">
        <v>13</v>
      </c>
    </row>
    <row r="955" spans="1:17" x14ac:dyDescent="0.25">
      <c r="A955">
        <v>164084710</v>
      </c>
      <c r="B955" t="s">
        <v>6084</v>
      </c>
      <c r="C955" t="s">
        <v>6085</v>
      </c>
      <c r="D955" t="s">
        <v>96</v>
      </c>
      <c r="E955">
        <v>8</v>
      </c>
      <c r="F955" t="s">
        <v>6</v>
      </c>
      <c r="G955" t="s">
        <v>946</v>
      </c>
      <c r="H955" t="s">
        <v>27</v>
      </c>
      <c r="I955">
        <v>318</v>
      </c>
      <c r="J955">
        <v>318</v>
      </c>
      <c r="K955">
        <v>20211</v>
      </c>
      <c r="L955" t="s">
        <v>30</v>
      </c>
      <c r="M955" t="s">
        <v>36</v>
      </c>
      <c r="N955">
        <v>0</v>
      </c>
      <c r="O955">
        <v>14045867</v>
      </c>
      <c r="P955" t="s">
        <v>13</v>
      </c>
      <c r="Q955" t="s">
        <v>13</v>
      </c>
    </row>
    <row r="956" spans="1:17" x14ac:dyDescent="0.25">
      <c r="A956">
        <v>164046878</v>
      </c>
      <c r="B956" t="s">
        <v>5816</v>
      </c>
      <c r="C956" t="s">
        <v>5817</v>
      </c>
      <c r="D956" t="s">
        <v>63</v>
      </c>
      <c r="E956">
        <v>8</v>
      </c>
      <c r="F956" t="s">
        <v>6</v>
      </c>
      <c r="G956" t="s">
        <v>946</v>
      </c>
      <c r="H956" t="s">
        <v>27</v>
      </c>
      <c r="I956">
        <v>367</v>
      </c>
      <c r="J956">
        <v>364</v>
      </c>
      <c r="K956">
        <v>0</v>
      </c>
      <c r="L956" t="s">
        <v>30</v>
      </c>
      <c r="M956" t="s">
        <v>35</v>
      </c>
      <c r="N956">
        <v>0</v>
      </c>
      <c r="O956">
        <v>11073025</v>
      </c>
      <c r="P956" t="s">
        <v>14</v>
      </c>
      <c r="Q956" t="s">
        <v>13</v>
      </c>
    </row>
    <row r="957" spans="1:17" x14ac:dyDescent="0.25">
      <c r="A957">
        <v>164373674</v>
      </c>
      <c r="B957" t="s">
        <v>9120</v>
      </c>
      <c r="C957" t="s">
        <v>896</v>
      </c>
      <c r="D957" t="s">
        <v>99</v>
      </c>
      <c r="E957">
        <v>8</v>
      </c>
      <c r="F957" t="s">
        <v>37</v>
      </c>
      <c r="G957" t="s">
        <v>1014</v>
      </c>
      <c r="H957" t="s">
        <v>27</v>
      </c>
      <c r="I957">
        <v>17</v>
      </c>
      <c r="J957">
        <v>17</v>
      </c>
      <c r="K957">
        <v>20211</v>
      </c>
      <c r="L957">
        <v>20210107</v>
      </c>
      <c r="M957" t="s">
        <v>35</v>
      </c>
      <c r="N957">
        <v>20212</v>
      </c>
      <c r="O957">
        <v>16057820</v>
      </c>
      <c r="P957" t="s">
        <v>13</v>
      </c>
      <c r="Q957" t="s">
        <v>13</v>
      </c>
    </row>
    <row r="958" spans="1:17" x14ac:dyDescent="0.25">
      <c r="A958">
        <v>164344640</v>
      </c>
      <c r="B958" t="s">
        <v>9121</v>
      </c>
      <c r="C958" t="s">
        <v>273</v>
      </c>
      <c r="D958" t="s">
        <v>94</v>
      </c>
      <c r="E958">
        <v>8</v>
      </c>
      <c r="F958" t="s">
        <v>6</v>
      </c>
      <c r="G958" t="s">
        <v>951</v>
      </c>
      <c r="H958" t="s">
        <v>27</v>
      </c>
      <c r="I958">
        <v>8</v>
      </c>
      <c r="J958">
        <v>8</v>
      </c>
      <c r="K958">
        <v>20211</v>
      </c>
      <c r="L958" t="s">
        <v>30</v>
      </c>
      <c r="M958" t="s">
        <v>36</v>
      </c>
      <c r="N958">
        <v>20212</v>
      </c>
      <c r="O958">
        <v>11756453</v>
      </c>
      <c r="P958" t="s">
        <v>13</v>
      </c>
      <c r="Q958" t="s">
        <v>13</v>
      </c>
    </row>
    <row r="959" spans="1:17" x14ac:dyDescent="0.25">
      <c r="A959">
        <v>164138910</v>
      </c>
      <c r="B959" t="s">
        <v>4726</v>
      </c>
      <c r="C959" t="s">
        <v>1090</v>
      </c>
      <c r="D959" t="s">
        <v>96</v>
      </c>
      <c r="E959">
        <v>8</v>
      </c>
      <c r="F959" t="s">
        <v>6</v>
      </c>
      <c r="G959" t="s">
        <v>958</v>
      </c>
      <c r="H959" t="s">
        <v>27</v>
      </c>
      <c r="I959">
        <v>273</v>
      </c>
      <c r="J959">
        <v>239</v>
      </c>
      <c r="K959">
        <v>20211</v>
      </c>
      <c r="L959" t="s">
        <v>30</v>
      </c>
      <c r="M959" t="s">
        <v>35</v>
      </c>
      <c r="N959">
        <v>20212</v>
      </c>
      <c r="O959">
        <v>15880710</v>
      </c>
      <c r="P959" t="s">
        <v>13</v>
      </c>
      <c r="Q959" t="s">
        <v>13</v>
      </c>
    </row>
    <row r="960" spans="1:17" x14ac:dyDescent="0.25">
      <c r="A960">
        <v>164220797</v>
      </c>
      <c r="B960" t="s">
        <v>231</v>
      </c>
      <c r="C960" t="s">
        <v>7534</v>
      </c>
      <c r="D960" t="s">
        <v>63</v>
      </c>
      <c r="E960">
        <v>8</v>
      </c>
      <c r="F960" t="s">
        <v>6</v>
      </c>
      <c r="G960" t="s">
        <v>944</v>
      </c>
      <c r="H960" t="s">
        <v>27</v>
      </c>
      <c r="I960">
        <v>197</v>
      </c>
      <c r="J960">
        <v>197</v>
      </c>
      <c r="K960">
        <v>20211</v>
      </c>
      <c r="L960">
        <v>20181221</v>
      </c>
      <c r="M960" t="s">
        <v>35</v>
      </c>
      <c r="N960">
        <v>0</v>
      </c>
      <c r="O960">
        <v>8368269</v>
      </c>
      <c r="P960" t="s">
        <v>13</v>
      </c>
      <c r="Q960" t="s">
        <v>13</v>
      </c>
    </row>
    <row r="961" spans="1:17" x14ac:dyDescent="0.25">
      <c r="A961">
        <v>164374044</v>
      </c>
      <c r="B961" t="s">
        <v>231</v>
      </c>
      <c r="C961" t="s">
        <v>3020</v>
      </c>
      <c r="D961" t="s">
        <v>99</v>
      </c>
      <c r="E961">
        <v>8</v>
      </c>
      <c r="F961" t="s">
        <v>37</v>
      </c>
      <c r="G961" t="s">
        <v>1014</v>
      </c>
      <c r="H961" t="s">
        <v>27</v>
      </c>
      <c r="I961">
        <v>17</v>
      </c>
      <c r="J961">
        <v>17</v>
      </c>
      <c r="K961">
        <v>0</v>
      </c>
      <c r="L961">
        <v>20200515</v>
      </c>
      <c r="M961" t="s">
        <v>35</v>
      </c>
      <c r="N961">
        <v>0</v>
      </c>
      <c r="O961">
        <v>16058016</v>
      </c>
      <c r="P961" t="s">
        <v>13</v>
      </c>
      <c r="Q961" t="s">
        <v>13</v>
      </c>
    </row>
    <row r="962" spans="1:17" x14ac:dyDescent="0.25">
      <c r="A962">
        <v>164011679</v>
      </c>
      <c r="B962" t="s">
        <v>5818</v>
      </c>
      <c r="C962" t="s">
        <v>5819</v>
      </c>
      <c r="D962" t="s">
        <v>98</v>
      </c>
      <c r="E962">
        <v>8</v>
      </c>
      <c r="F962" t="s">
        <v>5</v>
      </c>
      <c r="G962" t="s">
        <v>940</v>
      </c>
      <c r="H962" t="s">
        <v>27</v>
      </c>
      <c r="I962">
        <v>401</v>
      </c>
      <c r="J962">
        <v>367</v>
      </c>
      <c r="K962">
        <v>0</v>
      </c>
      <c r="L962">
        <v>20200626</v>
      </c>
      <c r="M962" t="s">
        <v>36</v>
      </c>
      <c r="N962">
        <v>0</v>
      </c>
      <c r="O962">
        <v>15063152</v>
      </c>
      <c r="P962" t="s">
        <v>14</v>
      </c>
      <c r="Q962" t="s">
        <v>14</v>
      </c>
    </row>
    <row r="963" spans="1:17" x14ac:dyDescent="0.25">
      <c r="A963">
        <v>164295884</v>
      </c>
      <c r="B963" t="s">
        <v>1659</v>
      </c>
      <c r="C963" t="s">
        <v>8129</v>
      </c>
      <c r="D963" t="s">
        <v>99</v>
      </c>
      <c r="E963">
        <v>8</v>
      </c>
      <c r="F963" t="s">
        <v>37</v>
      </c>
      <c r="G963" t="s">
        <v>4160</v>
      </c>
      <c r="H963" t="s">
        <v>27</v>
      </c>
      <c r="I963">
        <v>101</v>
      </c>
      <c r="J963">
        <v>101</v>
      </c>
      <c r="K963">
        <v>0</v>
      </c>
      <c r="L963">
        <v>20210423</v>
      </c>
      <c r="M963" t="s">
        <v>35</v>
      </c>
      <c r="N963">
        <v>20212</v>
      </c>
      <c r="O963">
        <v>16020738</v>
      </c>
      <c r="P963" t="s">
        <v>13</v>
      </c>
      <c r="Q963" t="s">
        <v>13</v>
      </c>
    </row>
    <row r="964" spans="1:17" x14ac:dyDescent="0.25">
      <c r="A964">
        <v>164032364</v>
      </c>
      <c r="B964" t="s">
        <v>869</v>
      </c>
      <c r="C964" t="s">
        <v>508</v>
      </c>
      <c r="D964" t="s">
        <v>95</v>
      </c>
      <c r="E964">
        <v>8</v>
      </c>
      <c r="F964" t="s">
        <v>6</v>
      </c>
      <c r="G964" t="s">
        <v>8413</v>
      </c>
      <c r="H964" t="s">
        <v>27</v>
      </c>
      <c r="I964">
        <v>386</v>
      </c>
      <c r="J964">
        <v>386</v>
      </c>
      <c r="K964">
        <v>20211</v>
      </c>
      <c r="L964" t="s">
        <v>30</v>
      </c>
      <c r="M964" t="s">
        <v>35</v>
      </c>
      <c r="N964">
        <v>0</v>
      </c>
      <c r="O964">
        <v>13336066</v>
      </c>
      <c r="P964" t="s">
        <v>14</v>
      </c>
      <c r="Q964" t="s">
        <v>14</v>
      </c>
    </row>
    <row r="965" spans="1:17" x14ac:dyDescent="0.25">
      <c r="A965">
        <v>164003941</v>
      </c>
      <c r="B965" t="s">
        <v>869</v>
      </c>
      <c r="C965" t="s">
        <v>1885</v>
      </c>
      <c r="D965" t="s">
        <v>96</v>
      </c>
      <c r="E965">
        <v>8</v>
      </c>
      <c r="F965" t="s">
        <v>6</v>
      </c>
      <c r="G965" t="s">
        <v>958</v>
      </c>
      <c r="H965" t="s">
        <v>27</v>
      </c>
      <c r="I965">
        <v>405</v>
      </c>
      <c r="J965">
        <v>367</v>
      </c>
      <c r="K965">
        <v>20211</v>
      </c>
      <c r="L965" t="s">
        <v>30</v>
      </c>
      <c r="M965" t="s">
        <v>35</v>
      </c>
      <c r="N965">
        <v>20212</v>
      </c>
      <c r="O965">
        <v>15878294</v>
      </c>
      <c r="P965" t="s">
        <v>14</v>
      </c>
      <c r="Q965" t="s">
        <v>14</v>
      </c>
    </row>
    <row r="966" spans="1:17" x14ac:dyDescent="0.25">
      <c r="A966">
        <v>164149285</v>
      </c>
      <c r="B966" t="s">
        <v>239</v>
      </c>
      <c r="C966" t="s">
        <v>6813</v>
      </c>
      <c r="D966" t="s">
        <v>95</v>
      </c>
      <c r="E966">
        <v>8</v>
      </c>
      <c r="F966" t="s">
        <v>6</v>
      </c>
      <c r="G966" t="s">
        <v>940</v>
      </c>
      <c r="H966" t="s">
        <v>27</v>
      </c>
      <c r="I966">
        <v>274</v>
      </c>
      <c r="J966">
        <v>234</v>
      </c>
      <c r="K966">
        <v>20211</v>
      </c>
      <c r="L966">
        <v>20210315</v>
      </c>
      <c r="M966" t="s">
        <v>35</v>
      </c>
      <c r="N966">
        <v>20212</v>
      </c>
      <c r="O966">
        <v>15100864</v>
      </c>
      <c r="P966" t="s">
        <v>13</v>
      </c>
      <c r="Q966" t="s">
        <v>13</v>
      </c>
    </row>
    <row r="967" spans="1:17" x14ac:dyDescent="0.25">
      <c r="A967">
        <v>164039847</v>
      </c>
      <c r="B967" t="s">
        <v>5820</v>
      </c>
      <c r="C967" t="s">
        <v>1011</v>
      </c>
      <c r="D967" t="s">
        <v>63</v>
      </c>
      <c r="E967">
        <v>8</v>
      </c>
      <c r="F967" t="s">
        <v>6</v>
      </c>
      <c r="G967" t="s">
        <v>947</v>
      </c>
      <c r="H967" t="s">
        <v>27</v>
      </c>
      <c r="I967">
        <v>378</v>
      </c>
      <c r="J967">
        <v>374</v>
      </c>
      <c r="K967">
        <v>0</v>
      </c>
      <c r="L967">
        <v>20200106</v>
      </c>
      <c r="M967" t="s">
        <v>35</v>
      </c>
      <c r="N967">
        <v>20212</v>
      </c>
      <c r="O967">
        <v>15344455</v>
      </c>
      <c r="P967" t="s">
        <v>14</v>
      </c>
      <c r="Q967" t="s">
        <v>14</v>
      </c>
    </row>
    <row r="968" spans="1:17" x14ac:dyDescent="0.25">
      <c r="A968">
        <v>164019486</v>
      </c>
      <c r="B968" t="s">
        <v>5821</v>
      </c>
      <c r="C968" t="s">
        <v>714</v>
      </c>
      <c r="D968" t="s">
        <v>96</v>
      </c>
      <c r="E968">
        <v>8</v>
      </c>
      <c r="F968" t="s">
        <v>6</v>
      </c>
      <c r="G968" t="s">
        <v>8413</v>
      </c>
      <c r="H968" t="s">
        <v>27</v>
      </c>
      <c r="I968">
        <v>399</v>
      </c>
      <c r="J968">
        <v>367</v>
      </c>
      <c r="K968">
        <v>0</v>
      </c>
      <c r="L968" t="s">
        <v>30</v>
      </c>
      <c r="M968" t="s">
        <v>36</v>
      </c>
      <c r="N968">
        <v>0</v>
      </c>
      <c r="O968">
        <v>15887835</v>
      </c>
      <c r="P968" t="s">
        <v>14</v>
      </c>
      <c r="Q968" t="s">
        <v>14</v>
      </c>
    </row>
    <row r="969" spans="1:17" x14ac:dyDescent="0.25">
      <c r="A969">
        <v>164382760</v>
      </c>
      <c r="B969" t="s">
        <v>9122</v>
      </c>
      <c r="C969" t="s">
        <v>479</v>
      </c>
      <c r="D969" t="s">
        <v>99</v>
      </c>
      <c r="E969">
        <v>8</v>
      </c>
      <c r="F969" t="s">
        <v>37</v>
      </c>
      <c r="G969" t="s">
        <v>968</v>
      </c>
      <c r="H969" t="s">
        <v>27</v>
      </c>
      <c r="I969">
        <v>10</v>
      </c>
      <c r="J969">
        <v>10</v>
      </c>
      <c r="K969">
        <v>0</v>
      </c>
      <c r="L969" t="s">
        <v>30</v>
      </c>
      <c r="M969" t="s">
        <v>35</v>
      </c>
      <c r="N969">
        <v>0</v>
      </c>
      <c r="O969">
        <v>16061949</v>
      </c>
      <c r="P969" t="s">
        <v>13</v>
      </c>
      <c r="Q969" t="s">
        <v>13</v>
      </c>
    </row>
    <row r="970" spans="1:17" x14ac:dyDescent="0.25">
      <c r="A970">
        <v>164374719</v>
      </c>
      <c r="B970" t="s">
        <v>9123</v>
      </c>
      <c r="C970" t="s">
        <v>9124</v>
      </c>
      <c r="D970" t="s">
        <v>99</v>
      </c>
      <c r="E970">
        <v>8</v>
      </c>
      <c r="F970" t="s">
        <v>37</v>
      </c>
      <c r="G970" t="s">
        <v>968</v>
      </c>
      <c r="H970" t="s">
        <v>27</v>
      </c>
      <c r="I970">
        <v>17</v>
      </c>
      <c r="J970">
        <v>17</v>
      </c>
      <c r="K970">
        <v>20211</v>
      </c>
      <c r="L970">
        <v>20210329</v>
      </c>
      <c r="M970" t="s">
        <v>35</v>
      </c>
      <c r="N970">
        <v>20212</v>
      </c>
      <c r="O970">
        <v>16058148</v>
      </c>
      <c r="P970" t="s">
        <v>13</v>
      </c>
      <c r="Q970" t="s">
        <v>13</v>
      </c>
    </row>
    <row r="971" spans="1:17" x14ac:dyDescent="0.25">
      <c r="A971">
        <v>164274061</v>
      </c>
      <c r="B971" t="s">
        <v>5951</v>
      </c>
      <c r="C971" t="s">
        <v>452</v>
      </c>
      <c r="D971" t="s">
        <v>99</v>
      </c>
      <c r="E971">
        <v>8</v>
      </c>
      <c r="F971" t="s">
        <v>6</v>
      </c>
      <c r="G971" t="s">
        <v>938</v>
      </c>
      <c r="H971" t="s">
        <v>27</v>
      </c>
      <c r="I971">
        <v>141</v>
      </c>
      <c r="J971">
        <v>115</v>
      </c>
      <c r="K971">
        <v>20211</v>
      </c>
      <c r="L971" t="s">
        <v>30</v>
      </c>
      <c r="M971" t="s">
        <v>36</v>
      </c>
      <c r="N971">
        <v>20212</v>
      </c>
      <c r="O971">
        <v>8423614</v>
      </c>
      <c r="P971" t="s">
        <v>13</v>
      </c>
      <c r="Q971" t="s">
        <v>13</v>
      </c>
    </row>
    <row r="972" spans="1:17" x14ac:dyDescent="0.25">
      <c r="A972">
        <v>164353034</v>
      </c>
      <c r="B972" t="s">
        <v>1045</v>
      </c>
      <c r="C972" t="s">
        <v>275</v>
      </c>
      <c r="D972" t="s">
        <v>99</v>
      </c>
      <c r="E972">
        <v>8</v>
      </c>
      <c r="F972" t="s">
        <v>37</v>
      </c>
      <c r="G972" t="s">
        <v>4163</v>
      </c>
      <c r="H972" t="s">
        <v>27</v>
      </c>
      <c r="I972">
        <v>41</v>
      </c>
      <c r="J972">
        <v>41</v>
      </c>
      <c r="K972">
        <v>0</v>
      </c>
      <c r="L972">
        <v>20201027</v>
      </c>
      <c r="M972" t="s">
        <v>36</v>
      </c>
      <c r="N972">
        <v>20212</v>
      </c>
      <c r="O972">
        <v>16048460</v>
      </c>
      <c r="P972" t="s">
        <v>13</v>
      </c>
      <c r="Q972" t="s">
        <v>13</v>
      </c>
    </row>
    <row r="973" spans="1:17" x14ac:dyDescent="0.25">
      <c r="A973">
        <v>164054444</v>
      </c>
      <c r="B973" t="s">
        <v>5822</v>
      </c>
      <c r="C973" t="s">
        <v>5823</v>
      </c>
      <c r="D973" t="s">
        <v>98</v>
      </c>
      <c r="E973">
        <v>8</v>
      </c>
      <c r="F973" t="s">
        <v>6</v>
      </c>
      <c r="G973" t="s">
        <v>8413</v>
      </c>
      <c r="H973" t="s">
        <v>27</v>
      </c>
      <c r="I973">
        <v>357</v>
      </c>
      <c r="J973">
        <v>357</v>
      </c>
      <c r="K973">
        <v>0</v>
      </c>
      <c r="L973">
        <v>20200106</v>
      </c>
      <c r="M973" t="s">
        <v>35</v>
      </c>
      <c r="N973">
        <v>0</v>
      </c>
      <c r="O973">
        <v>15396079</v>
      </c>
      <c r="P973" t="s">
        <v>13</v>
      </c>
      <c r="Q973" t="s">
        <v>13</v>
      </c>
    </row>
    <row r="974" spans="1:17" x14ac:dyDescent="0.25">
      <c r="A974">
        <v>163183580</v>
      </c>
      <c r="B974" t="s">
        <v>4168</v>
      </c>
      <c r="C974" t="s">
        <v>4169</v>
      </c>
      <c r="D974" t="s">
        <v>63</v>
      </c>
      <c r="E974">
        <v>8</v>
      </c>
      <c r="F974" t="s">
        <v>6</v>
      </c>
      <c r="G974" t="s">
        <v>942</v>
      </c>
      <c r="H974" t="s">
        <v>27</v>
      </c>
      <c r="I974">
        <v>759</v>
      </c>
      <c r="J974">
        <v>738</v>
      </c>
      <c r="K974">
        <v>20211</v>
      </c>
      <c r="L974">
        <v>20200628</v>
      </c>
      <c r="M974" t="s">
        <v>35</v>
      </c>
      <c r="N974">
        <v>20212</v>
      </c>
      <c r="O974">
        <v>15297183</v>
      </c>
      <c r="P974" t="s">
        <v>16</v>
      </c>
      <c r="Q974" t="s">
        <v>16</v>
      </c>
    </row>
    <row r="975" spans="1:17" x14ac:dyDescent="0.25">
      <c r="A975">
        <v>164034834</v>
      </c>
      <c r="B975" t="s">
        <v>1222</v>
      </c>
      <c r="C975" t="s">
        <v>1774</v>
      </c>
      <c r="D975" t="s">
        <v>63</v>
      </c>
      <c r="E975">
        <v>8</v>
      </c>
      <c r="F975" t="s">
        <v>6</v>
      </c>
      <c r="G975" t="s">
        <v>938</v>
      </c>
      <c r="H975" t="s">
        <v>27</v>
      </c>
      <c r="I975">
        <v>384</v>
      </c>
      <c r="J975">
        <v>367</v>
      </c>
      <c r="K975">
        <v>20211</v>
      </c>
      <c r="L975" t="s">
        <v>30</v>
      </c>
      <c r="M975" t="s">
        <v>35</v>
      </c>
      <c r="N975">
        <v>20212</v>
      </c>
      <c r="O975">
        <v>15898109</v>
      </c>
      <c r="P975" t="s">
        <v>14</v>
      </c>
      <c r="Q975" t="s">
        <v>14</v>
      </c>
    </row>
    <row r="976" spans="1:17" x14ac:dyDescent="0.25">
      <c r="A976">
        <v>164031978</v>
      </c>
      <c r="B976" t="s">
        <v>5824</v>
      </c>
      <c r="C976" t="s">
        <v>171</v>
      </c>
      <c r="D976" t="s">
        <v>96</v>
      </c>
      <c r="E976">
        <v>8</v>
      </c>
      <c r="F976" t="s">
        <v>6</v>
      </c>
      <c r="G976" t="s">
        <v>944</v>
      </c>
      <c r="H976" t="s">
        <v>27</v>
      </c>
      <c r="I976">
        <v>386</v>
      </c>
      <c r="J976">
        <v>367</v>
      </c>
      <c r="K976">
        <v>20211</v>
      </c>
      <c r="L976">
        <v>20210113</v>
      </c>
      <c r="M976" t="s">
        <v>35</v>
      </c>
      <c r="N976">
        <v>20212</v>
      </c>
      <c r="O976">
        <v>15919254</v>
      </c>
      <c r="P976" t="s">
        <v>14</v>
      </c>
      <c r="Q976" t="s">
        <v>14</v>
      </c>
    </row>
    <row r="977" spans="1:17" x14ac:dyDescent="0.25">
      <c r="A977">
        <v>164263558</v>
      </c>
      <c r="B977" t="s">
        <v>4374</v>
      </c>
      <c r="C977" t="s">
        <v>7917</v>
      </c>
      <c r="D977" t="s">
        <v>99</v>
      </c>
      <c r="E977">
        <v>8</v>
      </c>
      <c r="F977" t="s">
        <v>6</v>
      </c>
      <c r="G977" t="s">
        <v>5296</v>
      </c>
      <c r="H977" t="s">
        <v>27</v>
      </c>
      <c r="I977">
        <v>157</v>
      </c>
      <c r="J977">
        <v>157</v>
      </c>
      <c r="K977">
        <v>20211</v>
      </c>
      <c r="L977" t="s">
        <v>30</v>
      </c>
      <c r="M977" t="s">
        <v>35</v>
      </c>
      <c r="N977">
        <v>20212</v>
      </c>
      <c r="O977">
        <v>16007666</v>
      </c>
      <c r="P977" t="s">
        <v>13</v>
      </c>
      <c r="Q977" t="s">
        <v>13</v>
      </c>
    </row>
    <row r="978" spans="1:17" x14ac:dyDescent="0.25">
      <c r="A978">
        <v>164374781</v>
      </c>
      <c r="B978" t="s">
        <v>9125</v>
      </c>
      <c r="C978" t="s">
        <v>690</v>
      </c>
      <c r="D978" t="s">
        <v>99</v>
      </c>
      <c r="E978">
        <v>8</v>
      </c>
      <c r="F978" t="s">
        <v>37</v>
      </c>
      <c r="G978" t="s">
        <v>1014</v>
      </c>
      <c r="H978" t="s">
        <v>27</v>
      </c>
      <c r="I978">
        <v>17</v>
      </c>
      <c r="J978">
        <v>17</v>
      </c>
      <c r="K978">
        <v>20211</v>
      </c>
      <c r="L978" t="s">
        <v>30</v>
      </c>
      <c r="M978" t="s">
        <v>36</v>
      </c>
      <c r="N978">
        <v>0</v>
      </c>
      <c r="O978">
        <v>16058394</v>
      </c>
      <c r="P978" t="s">
        <v>13</v>
      </c>
      <c r="Q978" t="s">
        <v>13</v>
      </c>
    </row>
    <row r="979" spans="1:17" x14ac:dyDescent="0.25">
      <c r="A979">
        <v>164380771</v>
      </c>
      <c r="B979" t="s">
        <v>1052</v>
      </c>
      <c r="C979" t="s">
        <v>9126</v>
      </c>
      <c r="D979" t="s">
        <v>98</v>
      </c>
      <c r="E979">
        <v>8</v>
      </c>
      <c r="F979" t="s">
        <v>5</v>
      </c>
      <c r="G979" t="s">
        <v>3619</v>
      </c>
      <c r="H979" t="s">
        <v>27</v>
      </c>
      <c r="I979">
        <v>10</v>
      </c>
      <c r="J979">
        <v>8</v>
      </c>
      <c r="K979">
        <v>0</v>
      </c>
      <c r="L979" t="s">
        <v>30</v>
      </c>
      <c r="M979" t="s">
        <v>35</v>
      </c>
      <c r="N979">
        <v>0</v>
      </c>
      <c r="O979">
        <v>16059878</v>
      </c>
      <c r="P979" t="s">
        <v>13</v>
      </c>
      <c r="Q979" t="s">
        <v>13</v>
      </c>
    </row>
    <row r="980" spans="1:17" x14ac:dyDescent="0.25">
      <c r="A980">
        <v>164349922</v>
      </c>
      <c r="B980" t="s">
        <v>703</v>
      </c>
      <c r="C980" t="s">
        <v>9127</v>
      </c>
      <c r="D980" t="s">
        <v>99</v>
      </c>
      <c r="E980">
        <v>8</v>
      </c>
      <c r="F980" t="s">
        <v>37</v>
      </c>
      <c r="G980" t="s">
        <v>4160</v>
      </c>
      <c r="H980" t="s">
        <v>27</v>
      </c>
      <c r="I980">
        <v>45</v>
      </c>
      <c r="J980">
        <v>36</v>
      </c>
      <c r="K980">
        <v>0</v>
      </c>
      <c r="L980">
        <v>20210613</v>
      </c>
      <c r="M980" t="s">
        <v>35</v>
      </c>
      <c r="N980">
        <v>20212</v>
      </c>
      <c r="O980">
        <v>16046843</v>
      </c>
      <c r="P980" t="s">
        <v>13</v>
      </c>
      <c r="Q980" t="s">
        <v>13</v>
      </c>
    </row>
    <row r="981" spans="1:17" x14ac:dyDescent="0.25">
      <c r="A981">
        <v>164290531</v>
      </c>
      <c r="B981" t="s">
        <v>8438</v>
      </c>
      <c r="C981" t="s">
        <v>2138</v>
      </c>
      <c r="D981" t="s">
        <v>99</v>
      </c>
      <c r="E981">
        <v>8</v>
      </c>
      <c r="F981" t="s">
        <v>37</v>
      </c>
      <c r="G981" t="s">
        <v>4674</v>
      </c>
      <c r="H981" t="s">
        <v>27</v>
      </c>
      <c r="I981">
        <v>108</v>
      </c>
      <c r="J981">
        <v>69</v>
      </c>
      <c r="K981">
        <v>0</v>
      </c>
      <c r="L981">
        <v>20210517</v>
      </c>
      <c r="M981" t="s">
        <v>35</v>
      </c>
      <c r="N981">
        <v>0</v>
      </c>
      <c r="O981">
        <v>16018809</v>
      </c>
      <c r="P981" t="s">
        <v>13</v>
      </c>
      <c r="Q981" t="s">
        <v>13</v>
      </c>
    </row>
    <row r="982" spans="1:17" x14ac:dyDescent="0.25">
      <c r="A982">
        <v>164194957</v>
      </c>
      <c r="B982" t="s">
        <v>7167</v>
      </c>
      <c r="C982" t="s">
        <v>7168</v>
      </c>
      <c r="D982" t="s">
        <v>99</v>
      </c>
      <c r="E982">
        <v>8</v>
      </c>
      <c r="F982" t="s">
        <v>37</v>
      </c>
      <c r="G982" t="s">
        <v>1014</v>
      </c>
      <c r="H982" t="s">
        <v>27</v>
      </c>
      <c r="I982">
        <v>211</v>
      </c>
      <c r="J982">
        <v>17</v>
      </c>
      <c r="K982">
        <v>20211</v>
      </c>
      <c r="L982">
        <v>20200922</v>
      </c>
      <c r="M982" t="s">
        <v>35</v>
      </c>
      <c r="N982">
        <v>20212</v>
      </c>
      <c r="O982">
        <v>15985799</v>
      </c>
      <c r="P982" t="s">
        <v>13</v>
      </c>
      <c r="Q982" t="s">
        <v>13</v>
      </c>
    </row>
    <row r="983" spans="1:17" x14ac:dyDescent="0.25">
      <c r="A983">
        <v>163948280</v>
      </c>
      <c r="B983" t="s">
        <v>1685</v>
      </c>
      <c r="C983" t="s">
        <v>5305</v>
      </c>
      <c r="D983" t="s">
        <v>97</v>
      </c>
      <c r="E983">
        <v>8</v>
      </c>
      <c r="F983" t="s">
        <v>6</v>
      </c>
      <c r="G983" t="s">
        <v>942</v>
      </c>
      <c r="H983" t="s">
        <v>27</v>
      </c>
      <c r="I983">
        <v>416</v>
      </c>
      <c r="J983">
        <v>374</v>
      </c>
      <c r="K983">
        <v>0</v>
      </c>
      <c r="L983" t="s">
        <v>30</v>
      </c>
      <c r="M983" t="s">
        <v>35</v>
      </c>
      <c r="N983">
        <v>0</v>
      </c>
      <c r="O983">
        <v>15840871</v>
      </c>
      <c r="P983" t="s">
        <v>14</v>
      </c>
      <c r="Q983" t="s">
        <v>14</v>
      </c>
    </row>
    <row r="984" spans="1:17" x14ac:dyDescent="0.25">
      <c r="A984">
        <v>164362699</v>
      </c>
      <c r="B984" t="s">
        <v>415</v>
      </c>
      <c r="C984" t="s">
        <v>9128</v>
      </c>
      <c r="D984" t="s">
        <v>63</v>
      </c>
      <c r="E984">
        <v>8</v>
      </c>
      <c r="F984" t="s">
        <v>6</v>
      </c>
      <c r="G984" t="s">
        <v>942</v>
      </c>
      <c r="H984" t="s">
        <v>27</v>
      </c>
      <c r="I984">
        <v>10</v>
      </c>
      <c r="J984">
        <v>10</v>
      </c>
      <c r="K984">
        <v>20211</v>
      </c>
      <c r="L984">
        <v>20200602</v>
      </c>
      <c r="M984" t="s">
        <v>35</v>
      </c>
      <c r="N984">
        <v>20212</v>
      </c>
      <c r="O984">
        <v>11417449</v>
      </c>
      <c r="P984" t="s">
        <v>13</v>
      </c>
      <c r="Q984" t="s">
        <v>13</v>
      </c>
    </row>
    <row r="985" spans="1:17" x14ac:dyDescent="0.25">
      <c r="A985">
        <v>164040702</v>
      </c>
      <c r="B985" t="s">
        <v>5825</v>
      </c>
      <c r="C985" t="s">
        <v>795</v>
      </c>
      <c r="D985" t="s">
        <v>98</v>
      </c>
      <c r="E985">
        <v>8</v>
      </c>
      <c r="F985" t="s">
        <v>6</v>
      </c>
      <c r="G985" t="s">
        <v>3619</v>
      </c>
      <c r="H985" t="s">
        <v>27</v>
      </c>
      <c r="I985">
        <v>377</v>
      </c>
      <c r="J985">
        <v>367</v>
      </c>
      <c r="K985">
        <v>20211</v>
      </c>
      <c r="L985">
        <v>20191021</v>
      </c>
      <c r="M985" t="s">
        <v>36</v>
      </c>
      <c r="N985">
        <v>0</v>
      </c>
      <c r="O985">
        <v>14284386</v>
      </c>
      <c r="P985" t="s">
        <v>14</v>
      </c>
      <c r="Q985" t="s">
        <v>14</v>
      </c>
    </row>
    <row r="986" spans="1:17" x14ac:dyDescent="0.25">
      <c r="A986">
        <v>164015212</v>
      </c>
      <c r="B986" t="s">
        <v>5826</v>
      </c>
      <c r="C986" t="s">
        <v>3262</v>
      </c>
      <c r="D986" t="s">
        <v>97</v>
      </c>
      <c r="E986">
        <v>8</v>
      </c>
      <c r="F986" t="s">
        <v>6</v>
      </c>
      <c r="G986" t="s">
        <v>947</v>
      </c>
      <c r="H986" t="s">
        <v>27</v>
      </c>
      <c r="I986">
        <v>401</v>
      </c>
      <c r="J986">
        <v>374</v>
      </c>
      <c r="K986">
        <v>20211</v>
      </c>
      <c r="L986" t="s">
        <v>30</v>
      </c>
      <c r="M986" t="s">
        <v>35</v>
      </c>
      <c r="N986">
        <v>20212</v>
      </c>
      <c r="O986">
        <v>11796473</v>
      </c>
      <c r="P986" t="s">
        <v>14</v>
      </c>
      <c r="Q986" t="s">
        <v>14</v>
      </c>
    </row>
    <row r="987" spans="1:17" x14ac:dyDescent="0.25">
      <c r="A987">
        <v>164281969</v>
      </c>
      <c r="B987" t="s">
        <v>8439</v>
      </c>
      <c r="C987" t="s">
        <v>360</v>
      </c>
      <c r="D987" t="s">
        <v>63</v>
      </c>
      <c r="E987">
        <v>8</v>
      </c>
      <c r="F987" t="s">
        <v>6</v>
      </c>
      <c r="G987" t="s">
        <v>940</v>
      </c>
      <c r="H987" t="s">
        <v>27</v>
      </c>
      <c r="I987">
        <v>132</v>
      </c>
      <c r="J987">
        <v>114</v>
      </c>
      <c r="K987">
        <v>20211</v>
      </c>
      <c r="L987" t="s">
        <v>30</v>
      </c>
      <c r="M987" t="s">
        <v>35</v>
      </c>
      <c r="N987">
        <v>0</v>
      </c>
      <c r="O987">
        <v>16008291</v>
      </c>
      <c r="P987" t="s">
        <v>13</v>
      </c>
      <c r="Q987" t="s">
        <v>13</v>
      </c>
    </row>
    <row r="988" spans="1:17" x14ac:dyDescent="0.25">
      <c r="A988">
        <v>164334720</v>
      </c>
      <c r="B988" t="s">
        <v>9129</v>
      </c>
      <c r="C988" t="s">
        <v>9130</v>
      </c>
      <c r="D988" t="s">
        <v>63</v>
      </c>
      <c r="E988">
        <v>8</v>
      </c>
      <c r="F988" t="s">
        <v>6</v>
      </c>
      <c r="G988" t="s">
        <v>5296</v>
      </c>
      <c r="H988" t="s">
        <v>27</v>
      </c>
      <c r="I988">
        <v>66</v>
      </c>
      <c r="J988">
        <v>66</v>
      </c>
      <c r="K988">
        <v>20211</v>
      </c>
      <c r="L988">
        <v>20200901</v>
      </c>
      <c r="M988" t="s">
        <v>36</v>
      </c>
      <c r="N988">
        <v>0</v>
      </c>
      <c r="O988">
        <v>15913804</v>
      </c>
      <c r="P988" t="s">
        <v>13</v>
      </c>
      <c r="Q988" t="s">
        <v>13</v>
      </c>
    </row>
    <row r="989" spans="1:17" x14ac:dyDescent="0.25">
      <c r="A989">
        <v>164142683</v>
      </c>
      <c r="B989" t="s">
        <v>6814</v>
      </c>
      <c r="C989" t="s">
        <v>6815</v>
      </c>
      <c r="D989" t="s">
        <v>63</v>
      </c>
      <c r="E989">
        <v>8</v>
      </c>
      <c r="F989" t="s">
        <v>6</v>
      </c>
      <c r="G989" t="s">
        <v>940</v>
      </c>
      <c r="H989" t="s">
        <v>27</v>
      </c>
      <c r="I989">
        <v>268</v>
      </c>
      <c r="J989">
        <v>234</v>
      </c>
      <c r="K989">
        <v>20211</v>
      </c>
      <c r="L989">
        <v>20181217</v>
      </c>
      <c r="M989" t="s">
        <v>35</v>
      </c>
      <c r="N989">
        <v>20212</v>
      </c>
      <c r="O989">
        <v>15131804</v>
      </c>
      <c r="P989" t="s">
        <v>13</v>
      </c>
      <c r="Q989" t="s">
        <v>13</v>
      </c>
    </row>
    <row r="990" spans="1:17" x14ac:dyDescent="0.25">
      <c r="A990">
        <v>164060393</v>
      </c>
      <c r="B990" t="s">
        <v>6086</v>
      </c>
      <c r="C990" t="s">
        <v>645</v>
      </c>
      <c r="D990" t="s">
        <v>63</v>
      </c>
      <c r="E990">
        <v>8</v>
      </c>
      <c r="F990" t="s">
        <v>6</v>
      </c>
      <c r="G990" t="s">
        <v>944</v>
      </c>
      <c r="H990" t="s">
        <v>27</v>
      </c>
      <c r="I990">
        <v>353</v>
      </c>
      <c r="J990">
        <v>353</v>
      </c>
      <c r="K990">
        <v>0</v>
      </c>
      <c r="L990" t="s">
        <v>30</v>
      </c>
      <c r="M990" t="s">
        <v>35</v>
      </c>
      <c r="N990">
        <v>20212</v>
      </c>
      <c r="O990">
        <v>15925350</v>
      </c>
      <c r="P990" t="s">
        <v>13</v>
      </c>
      <c r="Q990" t="s">
        <v>13</v>
      </c>
    </row>
    <row r="991" spans="1:17" x14ac:dyDescent="0.25">
      <c r="A991">
        <v>164296565</v>
      </c>
      <c r="B991" t="s">
        <v>8440</v>
      </c>
      <c r="C991" t="s">
        <v>8441</v>
      </c>
      <c r="D991" t="s">
        <v>99</v>
      </c>
      <c r="E991">
        <v>8</v>
      </c>
      <c r="F991" t="s">
        <v>37</v>
      </c>
      <c r="G991" t="s">
        <v>4160</v>
      </c>
      <c r="H991" t="s">
        <v>27</v>
      </c>
      <c r="I991">
        <v>101</v>
      </c>
      <c r="J991">
        <v>76</v>
      </c>
      <c r="K991">
        <v>20211</v>
      </c>
      <c r="L991">
        <v>20210414</v>
      </c>
      <c r="M991" t="s">
        <v>36</v>
      </c>
      <c r="N991">
        <v>0</v>
      </c>
      <c r="O991">
        <v>16020989</v>
      </c>
      <c r="P991" t="s">
        <v>13</v>
      </c>
      <c r="Q991" t="s">
        <v>13</v>
      </c>
    </row>
    <row r="992" spans="1:17" x14ac:dyDescent="0.25">
      <c r="A992">
        <v>164141924</v>
      </c>
      <c r="B992" t="s">
        <v>1229</v>
      </c>
      <c r="C992" t="s">
        <v>5800</v>
      </c>
      <c r="D992" t="s">
        <v>98</v>
      </c>
      <c r="E992">
        <v>8</v>
      </c>
      <c r="F992" t="s">
        <v>6</v>
      </c>
      <c r="G992" t="s">
        <v>3619</v>
      </c>
      <c r="H992" t="s">
        <v>27</v>
      </c>
      <c r="I992">
        <v>269</v>
      </c>
      <c r="J992">
        <v>234</v>
      </c>
      <c r="K992">
        <v>20211</v>
      </c>
      <c r="L992">
        <v>20200525</v>
      </c>
      <c r="M992" t="s">
        <v>35</v>
      </c>
      <c r="N992">
        <v>20212</v>
      </c>
      <c r="O992">
        <v>15956868</v>
      </c>
      <c r="P992" t="s">
        <v>13</v>
      </c>
      <c r="Q992" t="s">
        <v>13</v>
      </c>
    </row>
    <row r="993" spans="1:17" x14ac:dyDescent="0.25">
      <c r="A993">
        <v>164125624</v>
      </c>
      <c r="B993" t="s">
        <v>6816</v>
      </c>
      <c r="C993" t="s">
        <v>6817</v>
      </c>
      <c r="D993" t="s">
        <v>63</v>
      </c>
      <c r="E993">
        <v>8</v>
      </c>
      <c r="F993" t="s">
        <v>6</v>
      </c>
      <c r="G993" t="s">
        <v>942</v>
      </c>
      <c r="H993" t="s">
        <v>27</v>
      </c>
      <c r="I993">
        <v>289</v>
      </c>
      <c r="J993">
        <v>239</v>
      </c>
      <c r="K993">
        <v>20211</v>
      </c>
      <c r="L993" t="s">
        <v>30</v>
      </c>
      <c r="M993" t="s">
        <v>35</v>
      </c>
      <c r="N993">
        <v>20212</v>
      </c>
      <c r="O993">
        <v>15852866</v>
      </c>
      <c r="P993" t="s">
        <v>13</v>
      </c>
      <c r="Q993" t="s">
        <v>13</v>
      </c>
    </row>
    <row r="994" spans="1:17" x14ac:dyDescent="0.25">
      <c r="A994">
        <v>164330703</v>
      </c>
      <c r="B994" t="s">
        <v>1055</v>
      </c>
      <c r="C994" t="s">
        <v>710</v>
      </c>
      <c r="D994" t="s">
        <v>95</v>
      </c>
      <c r="E994">
        <v>8</v>
      </c>
      <c r="F994" t="s">
        <v>38</v>
      </c>
      <c r="G994" t="s">
        <v>5297</v>
      </c>
      <c r="H994" t="s">
        <v>27</v>
      </c>
      <c r="I994">
        <v>91</v>
      </c>
      <c r="J994">
        <v>85</v>
      </c>
      <c r="K994">
        <v>20211</v>
      </c>
      <c r="L994">
        <v>20200613</v>
      </c>
      <c r="M994" t="s">
        <v>35</v>
      </c>
      <c r="N994">
        <v>20212</v>
      </c>
      <c r="O994">
        <v>8531528</v>
      </c>
      <c r="P994" t="s">
        <v>13</v>
      </c>
      <c r="Q994" t="s">
        <v>13</v>
      </c>
    </row>
    <row r="995" spans="1:17" x14ac:dyDescent="0.25">
      <c r="A995">
        <v>163168284</v>
      </c>
      <c r="B995" t="s">
        <v>2815</v>
      </c>
      <c r="C995" t="s">
        <v>497</v>
      </c>
      <c r="D995" t="s">
        <v>99</v>
      </c>
      <c r="E995">
        <v>8</v>
      </c>
      <c r="F995" t="s">
        <v>6</v>
      </c>
      <c r="G995" t="s">
        <v>8413</v>
      </c>
      <c r="H995" t="s">
        <v>27</v>
      </c>
      <c r="I995">
        <v>772</v>
      </c>
      <c r="J995">
        <v>477</v>
      </c>
      <c r="K995">
        <v>20211</v>
      </c>
      <c r="L995">
        <v>20200827</v>
      </c>
      <c r="M995" t="s">
        <v>35</v>
      </c>
      <c r="N995">
        <v>20212</v>
      </c>
      <c r="O995">
        <v>14441677</v>
      </c>
      <c r="P995" t="s">
        <v>16</v>
      </c>
      <c r="Q995" t="s">
        <v>14</v>
      </c>
    </row>
    <row r="996" spans="1:17" x14ac:dyDescent="0.25">
      <c r="A996">
        <v>164131104</v>
      </c>
      <c r="B996" t="s">
        <v>6818</v>
      </c>
      <c r="C996" t="s">
        <v>5584</v>
      </c>
      <c r="D996" t="s">
        <v>97</v>
      </c>
      <c r="E996">
        <v>8</v>
      </c>
      <c r="F996" t="s">
        <v>6</v>
      </c>
      <c r="G996" t="s">
        <v>947</v>
      </c>
      <c r="H996" t="s">
        <v>27</v>
      </c>
      <c r="I996">
        <v>283</v>
      </c>
      <c r="J996">
        <v>220</v>
      </c>
      <c r="K996">
        <v>20211</v>
      </c>
      <c r="L996">
        <v>20210528</v>
      </c>
      <c r="M996" t="s">
        <v>36</v>
      </c>
      <c r="N996">
        <v>20212</v>
      </c>
      <c r="O996">
        <v>15956127</v>
      </c>
      <c r="P996" t="s">
        <v>13</v>
      </c>
      <c r="Q996" t="s">
        <v>13</v>
      </c>
    </row>
    <row r="997" spans="1:17" x14ac:dyDescent="0.25">
      <c r="A997">
        <v>164343979</v>
      </c>
      <c r="B997" t="s">
        <v>9131</v>
      </c>
      <c r="C997" t="s">
        <v>9132</v>
      </c>
      <c r="D997" t="s">
        <v>99</v>
      </c>
      <c r="E997">
        <v>8</v>
      </c>
      <c r="F997" t="s">
        <v>37</v>
      </c>
      <c r="G997" t="s">
        <v>4462</v>
      </c>
      <c r="H997" t="s">
        <v>27</v>
      </c>
      <c r="I997">
        <v>51</v>
      </c>
      <c r="J997">
        <v>10</v>
      </c>
      <c r="K997">
        <v>0</v>
      </c>
      <c r="L997" t="s">
        <v>30</v>
      </c>
      <c r="M997" t="s">
        <v>35</v>
      </c>
      <c r="N997">
        <v>0</v>
      </c>
      <c r="O997">
        <v>16043761</v>
      </c>
      <c r="P997" t="s">
        <v>13</v>
      </c>
      <c r="Q997" t="s">
        <v>13</v>
      </c>
    </row>
    <row r="998" spans="1:17" x14ac:dyDescent="0.25">
      <c r="A998">
        <v>164223628</v>
      </c>
      <c r="B998" t="s">
        <v>2088</v>
      </c>
      <c r="C998" t="s">
        <v>8442</v>
      </c>
      <c r="D998" t="s">
        <v>97</v>
      </c>
      <c r="E998">
        <v>8</v>
      </c>
      <c r="F998" t="s">
        <v>6</v>
      </c>
      <c r="G998" t="s">
        <v>947</v>
      </c>
      <c r="H998" t="s">
        <v>27</v>
      </c>
      <c r="I998">
        <v>192</v>
      </c>
      <c r="J998">
        <v>126</v>
      </c>
      <c r="K998">
        <v>20211</v>
      </c>
      <c r="L998">
        <v>20200415</v>
      </c>
      <c r="M998" t="s">
        <v>36</v>
      </c>
      <c r="N998">
        <v>0</v>
      </c>
      <c r="O998">
        <v>14346379</v>
      </c>
      <c r="P998" t="s">
        <v>13</v>
      </c>
      <c r="Q998" t="s">
        <v>13</v>
      </c>
    </row>
    <row r="999" spans="1:17" x14ac:dyDescent="0.25">
      <c r="A999">
        <v>164035872</v>
      </c>
      <c r="B999" t="s">
        <v>251</v>
      </c>
      <c r="C999" t="s">
        <v>413</v>
      </c>
      <c r="D999" t="s">
        <v>96</v>
      </c>
      <c r="E999">
        <v>8</v>
      </c>
      <c r="F999" t="s">
        <v>6</v>
      </c>
      <c r="G999" t="s">
        <v>8413</v>
      </c>
      <c r="H999" t="s">
        <v>27</v>
      </c>
      <c r="I999">
        <v>381</v>
      </c>
      <c r="J999">
        <v>381</v>
      </c>
      <c r="K999">
        <v>20211</v>
      </c>
      <c r="L999">
        <v>20200106</v>
      </c>
      <c r="M999" t="s">
        <v>35</v>
      </c>
      <c r="N999">
        <v>0</v>
      </c>
      <c r="O999">
        <v>15377562</v>
      </c>
      <c r="P999" t="s">
        <v>14</v>
      </c>
      <c r="Q999" t="s">
        <v>14</v>
      </c>
    </row>
    <row r="1000" spans="1:17" x14ac:dyDescent="0.25">
      <c r="A1000">
        <v>164339789</v>
      </c>
      <c r="B1000" t="s">
        <v>253</v>
      </c>
      <c r="C1000" t="s">
        <v>9133</v>
      </c>
      <c r="D1000" t="s">
        <v>99</v>
      </c>
      <c r="E1000">
        <v>8</v>
      </c>
      <c r="F1000" t="s">
        <v>37</v>
      </c>
      <c r="G1000" t="s">
        <v>4163</v>
      </c>
      <c r="H1000" t="s">
        <v>27</v>
      </c>
      <c r="I1000">
        <v>58</v>
      </c>
      <c r="J1000">
        <v>43</v>
      </c>
      <c r="K1000">
        <v>20211</v>
      </c>
      <c r="L1000">
        <v>20210108</v>
      </c>
      <c r="M1000" t="s">
        <v>35</v>
      </c>
      <c r="N1000">
        <v>20212</v>
      </c>
      <c r="O1000">
        <v>16041678</v>
      </c>
      <c r="P1000" t="s">
        <v>13</v>
      </c>
      <c r="Q1000" t="s">
        <v>13</v>
      </c>
    </row>
    <row r="1001" spans="1:17" x14ac:dyDescent="0.25">
      <c r="A1001">
        <v>164192515</v>
      </c>
      <c r="B1001" t="s">
        <v>624</v>
      </c>
      <c r="C1001" t="s">
        <v>7169</v>
      </c>
      <c r="D1001" t="s">
        <v>99</v>
      </c>
      <c r="E1001">
        <v>8</v>
      </c>
      <c r="F1001" t="s">
        <v>37</v>
      </c>
      <c r="G1001" t="s">
        <v>1014</v>
      </c>
      <c r="H1001" t="s">
        <v>27</v>
      </c>
      <c r="I1001">
        <v>213</v>
      </c>
      <c r="J1001">
        <v>15</v>
      </c>
      <c r="K1001">
        <v>0</v>
      </c>
      <c r="L1001" t="s">
        <v>30</v>
      </c>
      <c r="M1001" t="s">
        <v>35</v>
      </c>
      <c r="N1001">
        <v>0</v>
      </c>
      <c r="O1001">
        <v>15984708</v>
      </c>
      <c r="P1001" t="s">
        <v>13</v>
      </c>
      <c r="Q1001" t="s">
        <v>13</v>
      </c>
    </row>
    <row r="1002" spans="1:17" x14ac:dyDescent="0.25">
      <c r="A1002">
        <v>164142916</v>
      </c>
      <c r="B1002" t="s">
        <v>879</v>
      </c>
      <c r="C1002" t="s">
        <v>489</v>
      </c>
      <c r="D1002" t="s">
        <v>96</v>
      </c>
      <c r="E1002">
        <v>8</v>
      </c>
      <c r="F1002" t="s">
        <v>6</v>
      </c>
      <c r="G1002" t="s">
        <v>958</v>
      </c>
      <c r="H1002" t="s">
        <v>27</v>
      </c>
      <c r="I1002">
        <v>268</v>
      </c>
      <c r="J1002">
        <v>239</v>
      </c>
      <c r="K1002">
        <v>20211</v>
      </c>
      <c r="L1002">
        <v>20210405</v>
      </c>
      <c r="M1002" t="s">
        <v>36</v>
      </c>
      <c r="N1002">
        <v>20212</v>
      </c>
      <c r="O1002">
        <v>15950864</v>
      </c>
      <c r="P1002" t="s">
        <v>13</v>
      </c>
      <c r="Q1002" t="s">
        <v>13</v>
      </c>
    </row>
    <row r="1003" spans="1:17" x14ac:dyDescent="0.25">
      <c r="A1003">
        <v>164308214</v>
      </c>
      <c r="B1003" t="s">
        <v>713</v>
      </c>
      <c r="C1003" t="s">
        <v>9134</v>
      </c>
      <c r="D1003" t="s">
        <v>99</v>
      </c>
      <c r="E1003">
        <v>8</v>
      </c>
      <c r="F1003" t="s">
        <v>6</v>
      </c>
      <c r="G1003" t="s">
        <v>958</v>
      </c>
      <c r="H1003" t="s">
        <v>27</v>
      </c>
      <c r="I1003">
        <v>85</v>
      </c>
      <c r="J1003">
        <v>85</v>
      </c>
      <c r="K1003">
        <v>20211</v>
      </c>
      <c r="L1003">
        <v>20201228</v>
      </c>
      <c r="M1003" t="s">
        <v>35</v>
      </c>
      <c r="N1003">
        <v>20212</v>
      </c>
      <c r="O1003">
        <v>15916451</v>
      </c>
      <c r="P1003" t="s">
        <v>13</v>
      </c>
      <c r="Q1003" t="s">
        <v>13</v>
      </c>
    </row>
    <row r="1004" spans="1:17" x14ac:dyDescent="0.25">
      <c r="A1004">
        <v>164164584</v>
      </c>
      <c r="B1004" t="s">
        <v>713</v>
      </c>
      <c r="C1004" t="s">
        <v>624</v>
      </c>
      <c r="D1004" t="s">
        <v>97</v>
      </c>
      <c r="E1004">
        <v>8</v>
      </c>
      <c r="F1004" t="s">
        <v>6</v>
      </c>
      <c r="G1004" t="s">
        <v>947</v>
      </c>
      <c r="H1004" t="s">
        <v>27</v>
      </c>
      <c r="I1004">
        <v>238</v>
      </c>
      <c r="J1004">
        <v>220</v>
      </c>
      <c r="K1004">
        <v>20211</v>
      </c>
      <c r="L1004">
        <v>20200807</v>
      </c>
      <c r="M1004" t="s">
        <v>35</v>
      </c>
      <c r="N1004">
        <v>20212</v>
      </c>
      <c r="O1004">
        <v>15972168</v>
      </c>
      <c r="P1004" t="s">
        <v>13</v>
      </c>
      <c r="Q1004" t="s">
        <v>13</v>
      </c>
    </row>
    <row r="1005" spans="1:17" x14ac:dyDescent="0.25">
      <c r="A1005">
        <v>164003005</v>
      </c>
      <c r="B1005" t="s">
        <v>3132</v>
      </c>
      <c r="C1005" t="s">
        <v>5758</v>
      </c>
      <c r="D1005" t="s">
        <v>94</v>
      </c>
      <c r="E1005">
        <v>8</v>
      </c>
      <c r="F1005" t="s">
        <v>6</v>
      </c>
      <c r="G1005" t="s">
        <v>947</v>
      </c>
      <c r="H1005" t="s">
        <v>27</v>
      </c>
      <c r="I1005">
        <v>405</v>
      </c>
      <c r="J1005">
        <v>374</v>
      </c>
      <c r="K1005">
        <v>0</v>
      </c>
      <c r="L1005" t="s">
        <v>30</v>
      </c>
      <c r="M1005" t="s">
        <v>35</v>
      </c>
      <c r="N1005">
        <v>0</v>
      </c>
      <c r="O1005">
        <v>12086120</v>
      </c>
      <c r="P1005" t="s">
        <v>14</v>
      </c>
      <c r="Q1005" t="s">
        <v>14</v>
      </c>
    </row>
    <row r="1006" spans="1:17" x14ac:dyDescent="0.25">
      <c r="A1006">
        <v>163161031</v>
      </c>
      <c r="B1006" t="s">
        <v>256</v>
      </c>
      <c r="C1006" t="s">
        <v>4333</v>
      </c>
      <c r="D1006" t="s">
        <v>99</v>
      </c>
      <c r="E1006">
        <v>8</v>
      </c>
      <c r="F1006" t="s">
        <v>6</v>
      </c>
      <c r="G1006" t="s">
        <v>947</v>
      </c>
      <c r="H1006" t="s">
        <v>27</v>
      </c>
      <c r="I1006">
        <v>778</v>
      </c>
      <c r="J1006">
        <v>682</v>
      </c>
      <c r="K1006">
        <v>20211</v>
      </c>
      <c r="L1006">
        <v>20201128</v>
      </c>
      <c r="M1006" t="s">
        <v>36</v>
      </c>
      <c r="N1006">
        <v>0</v>
      </c>
      <c r="O1006">
        <v>15157461</v>
      </c>
      <c r="P1006" t="s">
        <v>16</v>
      </c>
      <c r="Q1006" t="s">
        <v>15</v>
      </c>
    </row>
    <row r="1007" spans="1:17" x14ac:dyDescent="0.25">
      <c r="A1007">
        <v>163186234</v>
      </c>
      <c r="B1007" t="s">
        <v>256</v>
      </c>
      <c r="C1007" t="s">
        <v>301</v>
      </c>
      <c r="D1007" t="s">
        <v>96</v>
      </c>
      <c r="E1007">
        <v>8</v>
      </c>
      <c r="F1007" t="s">
        <v>6</v>
      </c>
      <c r="G1007" t="s">
        <v>8413</v>
      </c>
      <c r="H1007" t="s">
        <v>27</v>
      </c>
      <c r="I1007">
        <v>758</v>
      </c>
      <c r="J1007">
        <v>738</v>
      </c>
      <c r="K1007">
        <v>20211</v>
      </c>
      <c r="L1007">
        <v>20200615</v>
      </c>
      <c r="M1007" t="s">
        <v>35</v>
      </c>
      <c r="N1007">
        <v>20212</v>
      </c>
      <c r="O1007">
        <v>15330945</v>
      </c>
      <c r="P1007" t="s">
        <v>16</v>
      </c>
      <c r="Q1007" t="s">
        <v>16</v>
      </c>
    </row>
    <row r="1008" spans="1:17" x14ac:dyDescent="0.25">
      <c r="A1008">
        <v>164290600</v>
      </c>
      <c r="B1008" t="s">
        <v>816</v>
      </c>
      <c r="C1008" t="s">
        <v>8443</v>
      </c>
      <c r="D1008" t="s">
        <v>99</v>
      </c>
      <c r="E1008">
        <v>8</v>
      </c>
      <c r="F1008" t="s">
        <v>37</v>
      </c>
      <c r="G1008" t="s">
        <v>4674</v>
      </c>
      <c r="H1008" t="s">
        <v>27</v>
      </c>
      <c r="I1008">
        <v>108</v>
      </c>
      <c r="J1008">
        <v>69</v>
      </c>
      <c r="K1008">
        <v>20211</v>
      </c>
      <c r="L1008">
        <v>20210517</v>
      </c>
      <c r="M1008" t="s">
        <v>35</v>
      </c>
      <c r="N1008">
        <v>20212</v>
      </c>
      <c r="O1008">
        <v>16018844</v>
      </c>
      <c r="P1008" t="s">
        <v>13</v>
      </c>
      <c r="Q1008" t="s">
        <v>13</v>
      </c>
    </row>
    <row r="1009" spans="1:17" x14ac:dyDescent="0.25">
      <c r="A1009">
        <v>164332741</v>
      </c>
      <c r="B1009" t="s">
        <v>258</v>
      </c>
      <c r="C1009" t="s">
        <v>561</v>
      </c>
      <c r="D1009" t="s">
        <v>94</v>
      </c>
      <c r="E1009">
        <v>8</v>
      </c>
      <c r="F1009" t="s">
        <v>6</v>
      </c>
      <c r="G1009" t="s">
        <v>951</v>
      </c>
      <c r="H1009" t="s">
        <v>27</v>
      </c>
      <c r="I1009">
        <v>8</v>
      </c>
      <c r="J1009">
        <v>8</v>
      </c>
      <c r="K1009">
        <v>20211</v>
      </c>
      <c r="L1009">
        <v>20190219</v>
      </c>
      <c r="M1009" t="s">
        <v>36</v>
      </c>
      <c r="N1009">
        <v>20212</v>
      </c>
      <c r="O1009">
        <v>12864510</v>
      </c>
      <c r="P1009" t="s">
        <v>13</v>
      </c>
      <c r="Q1009" t="s">
        <v>13</v>
      </c>
    </row>
    <row r="1010" spans="1:17" x14ac:dyDescent="0.25">
      <c r="A1010">
        <v>164368293</v>
      </c>
      <c r="B1010" t="s">
        <v>258</v>
      </c>
      <c r="C1010" t="s">
        <v>9135</v>
      </c>
      <c r="D1010" t="s">
        <v>95</v>
      </c>
      <c r="E1010">
        <v>8</v>
      </c>
      <c r="F1010" t="s">
        <v>37</v>
      </c>
      <c r="G1010" t="s">
        <v>4160</v>
      </c>
      <c r="H1010" t="s">
        <v>27</v>
      </c>
      <c r="I1010">
        <v>31</v>
      </c>
      <c r="J1010">
        <v>14</v>
      </c>
      <c r="K1010">
        <v>0</v>
      </c>
      <c r="L1010" t="s">
        <v>30</v>
      </c>
      <c r="M1010" t="s">
        <v>35</v>
      </c>
      <c r="N1010">
        <v>0</v>
      </c>
      <c r="O1010">
        <v>15945042</v>
      </c>
      <c r="P1010" t="s">
        <v>13</v>
      </c>
      <c r="Q1010" t="s">
        <v>13</v>
      </c>
    </row>
    <row r="1011" spans="1:17" x14ac:dyDescent="0.25">
      <c r="A1011">
        <v>164286850</v>
      </c>
      <c r="B1011" t="s">
        <v>258</v>
      </c>
      <c r="C1011" t="s">
        <v>9136</v>
      </c>
      <c r="D1011" t="s">
        <v>95</v>
      </c>
      <c r="E1011">
        <v>8</v>
      </c>
      <c r="F1011" t="s">
        <v>5</v>
      </c>
      <c r="G1011" t="s">
        <v>944</v>
      </c>
      <c r="H1011" t="s">
        <v>27</v>
      </c>
      <c r="I1011">
        <v>112</v>
      </c>
      <c r="J1011">
        <v>112</v>
      </c>
      <c r="K1011">
        <v>0</v>
      </c>
      <c r="L1011">
        <v>20201030</v>
      </c>
      <c r="M1011" t="s">
        <v>36</v>
      </c>
      <c r="N1011">
        <v>0</v>
      </c>
      <c r="O1011">
        <v>16014498</v>
      </c>
      <c r="P1011" t="s">
        <v>13</v>
      </c>
      <c r="Q1011" t="s">
        <v>13</v>
      </c>
    </row>
    <row r="1012" spans="1:17" x14ac:dyDescent="0.25">
      <c r="A1012">
        <v>164046810</v>
      </c>
      <c r="B1012" t="s">
        <v>533</v>
      </c>
      <c r="C1012" t="s">
        <v>542</v>
      </c>
      <c r="D1012" t="s">
        <v>99</v>
      </c>
      <c r="E1012">
        <v>8</v>
      </c>
      <c r="F1012" t="s">
        <v>6</v>
      </c>
      <c r="G1012" t="s">
        <v>958</v>
      </c>
      <c r="H1012" t="s">
        <v>27</v>
      </c>
      <c r="I1012">
        <v>378</v>
      </c>
      <c r="J1012">
        <v>367</v>
      </c>
      <c r="K1012">
        <v>0</v>
      </c>
      <c r="L1012">
        <v>20190322</v>
      </c>
      <c r="M1012" t="s">
        <v>36</v>
      </c>
      <c r="N1012">
        <v>0</v>
      </c>
      <c r="O1012">
        <v>11019702</v>
      </c>
      <c r="P1012" t="s">
        <v>14</v>
      </c>
      <c r="Q1012" t="s">
        <v>14</v>
      </c>
    </row>
    <row r="1013" spans="1:17" x14ac:dyDescent="0.25">
      <c r="A1013">
        <v>164137940</v>
      </c>
      <c r="B1013" t="s">
        <v>6819</v>
      </c>
      <c r="C1013" t="s">
        <v>5420</v>
      </c>
      <c r="D1013" t="s">
        <v>63</v>
      </c>
      <c r="E1013">
        <v>8</v>
      </c>
      <c r="F1013" t="s">
        <v>6</v>
      </c>
      <c r="G1013" t="s">
        <v>958</v>
      </c>
      <c r="H1013" t="s">
        <v>27</v>
      </c>
      <c r="I1013">
        <v>274</v>
      </c>
      <c r="J1013">
        <v>239</v>
      </c>
      <c r="K1013">
        <v>20211</v>
      </c>
      <c r="L1013" t="s">
        <v>30</v>
      </c>
      <c r="M1013" t="s">
        <v>35</v>
      </c>
      <c r="N1013">
        <v>0</v>
      </c>
      <c r="O1013">
        <v>15951263</v>
      </c>
      <c r="P1013" t="s">
        <v>13</v>
      </c>
      <c r="Q1013" t="s">
        <v>13</v>
      </c>
    </row>
    <row r="1014" spans="1:17" x14ac:dyDescent="0.25">
      <c r="A1014">
        <v>164047997</v>
      </c>
      <c r="B1014" t="s">
        <v>5828</v>
      </c>
      <c r="C1014" t="s">
        <v>1142</v>
      </c>
      <c r="D1014" t="s">
        <v>96</v>
      </c>
      <c r="E1014">
        <v>8</v>
      </c>
      <c r="F1014" t="s">
        <v>6</v>
      </c>
      <c r="G1014" t="s">
        <v>947</v>
      </c>
      <c r="H1014" t="s">
        <v>27</v>
      </c>
      <c r="I1014">
        <v>366</v>
      </c>
      <c r="J1014">
        <v>366</v>
      </c>
      <c r="K1014">
        <v>20211</v>
      </c>
      <c r="L1014">
        <v>20190225</v>
      </c>
      <c r="M1014" t="s">
        <v>35</v>
      </c>
      <c r="N1014">
        <v>20212</v>
      </c>
      <c r="O1014">
        <v>15918318</v>
      </c>
      <c r="P1014" t="s">
        <v>14</v>
      </c>
      <c r="Q1014" t="s">
        <v>14</v>
      </c>
    </row>
    <row r="1015" spans="1:17" x14ac:dyDescent="0.25">
      <c r="A1015">
        <v>164050169</v>
      </c>
      <c r="B1015" t="s">
        <v>605</v>
      </c>
      <c r="C1015" t="s">
        <v>9137</v>
      </c>
      <c r="D1015" t="s">
        <v>94</v>
      </c>
      <c r="E1015">
        <v>8</v>
      </c>
      <c r="F1015" t="s">
        <v>6</v>
      </c>
      <c r="G1015" t="s">
        <v>951</v>
      </c>
      <c r="H1015" t="s">
        <v>27</v>
      </c>
      <c r="I1015">
        <v>364</v>
      </c>
      <c r="J1015">
        <v>357</v>
      </c>
      <c r="K1015">
        <v>20211</v>
      </c>
      <c r="L1015" t="s">
        <v>30</v>
      </c>
      <c r="M1015" t="s">
        <v>36</v>
      </c>
      <c r="N1015">
        <v>20212</v>
      </c>
      <c r="O1015">
        <v>13320843</v>
      </c>
      <c r="P1015" t="s">
        <v>13</v>
      </c>
      <c r="Q1015" t="s">
        <v>13</v>
      </c>
    </row>
    <row r="1016" spans="1:17" x14ac:dyDescent="0.25">
      <c r="A1016">
        <v>164033749</v>
      </c>
      <c r="B1016" t="s">
        <v>1065</v>
      </c>
      <c r="C1016" t="s">
        <v>678</v>
      </c>
      <c r="D1016" t="s">
        <v>98</v>
      </c>
      <c r="E1016">
        <v>8</v>
      </c>
      <c r="F1016" t="s">
        <v>6</v>
      </c>
      <c r="G1016" t="s">
        <v>958</v>
      </c>
      <c r="H1016" t="s">
        <v>27</v>
      </c>
      <c r="I1016">
        <v>385</v>
      </c>
      <c r="J1016">
        <v>367</v>
      </c>
      <c r="K1016">
        <v>0</v>
      </c>
      <c r="L1016" t="s">
        <v>30</v>
      </c>
      <c r="M1016" t="s">
        <v>35</v>
      </c>
      <c r="N1016">
        <v>0</v>
      </c>
      <c r="O1016">
        <v>15911302</v>
      </c>
      <c r="P1016" t="s">
        <v>14</v>
      </c>
      <c r="Q1016" t="s">
        <v>14</v>
      </c>
    </row>
    <row r="1017" spans="1:17" x14ac:dyDescent="0.25">
      <c r="A1017">
        <v>164044244</v>
      </c>
      <c r="B1017" t="s">
        <v>1065</v>
      </c>
      <c r="C1017" t="s">
        <v>3485</v>
      </c>
      <c r="D1017" t="s">
        <v>63</v>
      </c>
      <c r="E1017">
        <v>8</v>
      </c>
      <c r="F1017" t="s">
        <v>6</v>
      </c>
      <c r="G1017" t="s">
        <v>942</v>
      </c>
      <c r="H1017" t="s">
        <v>27</v>
      </c>
      <c r="I1017">
        <v>372</v>
      </c>
      <c r="J1017">
        <v>372</v>
      </c>
      <c r="K1017">
        <v>20211</v>
      </c>
      <c r="L1017">
        <v>20190614</v>
      </c>
      <c r="M1017" t="s">
        <v>35</v>
      </c>
      <c r="N1017">
        <v>20212</v>
      </c>
      <c r="O1017">
        <v>15930194</v>
      </c>
      <c r="P1017" t="s">
        <v>14</v>
      </c>
      <c r="Q1017" t="s">
        <v>14</v>
      </c>
    </row>
    <row r="1018" spans="1:17" x14ac:dyDescent="0.25">
      <c r="A1018">
        <v>164376006</v>
      </c>
      <c r="B1018" t="s">
        <v>1065</v>
      </c>
      <c r="C1018" t="s">
        <v>919</v>
      </c>
      <c r="D1018" t="s">
        <v>99</v>
      </c>
      <c r="E1018">
        <v>8</v>
      </c>
      <c r="F1018" t="s">
        <v>37</v>
      </c>
      <c r="G1018" t="s">
        <v>1014</v>
      </c>
      <c r="H1018" t="s">
        <v>27</v>
      </c>
      <c r="I1018">
        <v>17</v>
      </c>
      <c r="J1018">
        <v>17</v>
      </c>
      <c r="K1018">
        <v>20211</v>
      </c>
      <c r="L1018">
        <v>20190204</v>
      </c>
      <c r="M1018" t="s">
        <v>36</v>
      </c>
      <c r="N1018">
        <v>0</v>
      </c>
      <c r="O1018">
        <v>16058962</v>
      </c>
      <c r="P1018" t="s">
        <v>13</v>
      </c>
      <c r="Q1018" t="s">
        <v>13</v>
      </c>
    </row>
    <row r="1019" spans="1:17" x14ac:dyDescent="0.25">
      <c r="A1019">
        <v>164267605</v>
      </c>
      <c r="B1019" t="s">
        <v>884</v>
      </c>
      <c r="C1019" t="s">
        <v>7918</v>
      </c>
      <c r="D1019" t="s">
        <v>99</v>
      </c>
      <c r="E1019">
        <v>8</v>
      </c>
      <c r="F1019" t="s">
        <v>37</v>
      </c>
      <c r="G1019" t="s">
        <v>4553</v>
      </c>
      <c r="H1019" t="s">
        <v>27</v>
      </c>
      <c r="I1019">
        <v>136</v>
      </c>
      <c r="J1019">
        <v>126</v>
      </c>
      <c r="K1019">
        <v>0</v>
      </c>
      <c r="L1019" t="s">
        <v>30</v>
      </c>
      <c r="M1019" t="s">
        <v>35</v>
      </c>
      <c r="N1019">
        <v>0</v>
      </c>
      <c r="O1019">
        <v>16009490</v>
      </c>
      <c r="P1019" t="s">
        <v>13</v>
      </c>
      <c r="Q1019" t="s">
        <v>13</v>
      </c>
    </row>
    <row r="1020" spans="1:17" x14ac:dyDescent="0.25">
      <c r="A1020">
        <v>164127088</v>
      </c>
      <c r="B1020" t="s">
        <v>6820</v>
      </c>
      <c r="C1020" t="s">
        <v>3178</v>
      </c>
      <c r="D1020" t="s">
        <v>63</v>
      </c>
      <c r="E1020">
        <v>8</v>
      </c>
      <c r="F1020" t="s">
        <v>6</v>
      </c>
      <c r="G1020" t="s">
        <v>8413</v>
      </c>
      <c r="H1020" t="s">
        <v>27</v>
      </c>
      <c r="I1020">
        <v>287</v>
      </c>
      <c r="J1020">
        <v>241</v>
      </c>
      <c r="K1020">
        <v>20211</v>
      </c>
      <c r="L1020">
        <v>20200828</v>
      </c>
      <c r="M1020" t="s">
        <v>35</v>
      </c>
      <c r="N1020">
        <v>0</v>
      </c>
      <c r="O1020">
        <v>15220612</v>
      </c>
      <c r="P1020" t="s">
        <v>13</v>
      </c>
      <c r="Q1020" t="s">
        <v>13</v>
      </c>
    </row>
    <row r="1021" spans="1:17" x14ac:dyDescent="0.25">
      <c r="A1021">
        <v>163316495</v>
      </c>
      <c r="B1021" t="s">
        <v>4675</v>
      </c>
      <c r="C1021" t="s">
        <v>1888</v>
      </c>
      <c r="D1021" t="s">
        <v>97</v>
      </c>
      <c r="E1021">
        <v>8</v>
      </c>
      <c r="F1021" t="s">
        <v>6</v>
      </c>
      <c r="G1021" t="s">
        <v>951</v>
      </c>
      <c r="H1021" t="s">
        <v>27</v>
      </c>
      <c r="I1021">
        <v>647</v>
      </c>
      <c r="J1021">
        <v>647</v>
      </c>
      <c r="K1021">
        <v>0</v>
      </c>
      <c r="L1021" t="s">
        <v>30</v>
      </c>
      <c r="M1021" t="s">
        <v>35</v>
      </c>
      <c r="N1021">
        <v>0</v>
      </c>
      <c r="O1021">
        <v>15334544</v>
      </c>
      <c r="P1021" t="s">
        <v>15</v>
      </c>
      <c r="Q1021" t="s">
        <v>15</v>
      </c>
    </row>
    <row r="1022" spans="1:17" x14ac:dyDescent="0.25">
      <c r="A1022">
        <v>164358262</v>
      </c>
      <c r="B1022" t="s">
        <v>9138</v>
      </c>
      <c r="C1022" t="s">
        <v>304</v>
      </c>
      <c r="D1022" t="s">
        <v>99</v>
      </c>
      <c r="E1022">
        <v>8</v>
      </c>
      <c r="F1022" t="s">
        <v>6</v>
      </c>
      <c r="G1022" t="s">
        <v>942</v>
      </c>
      <c r="H1022" t="s">
        <v>27</v>
      </c>
      <c r="I1022">
        <v>10</v>
      </c>
      <c r="J1022">
        <v>10</v>
      </c>
      <c r="K1022">
        <v>20211</v>
      </c>
      <c r="L1022">
        <v>20190715</v>
      </c>
      <c r="M1022" t="s">
        <v>35</v>
      </c>
      <c r="N1022">
        <v>20212</v>
      </c>
      <c r="O1022">
        <v>15075373</v>
      </c>
      <c r="P1022" t="s">
        <v>13</v>
      </c>
      <c r="Q1022" t="s">
        <v>13</v>
      </c>
    </row>
    <row r="1023" spans="1:17" x14ac:dyDescent="0.25">
      <c r="A1023">
        <v>162854060</v>
      </c>
      <c r="B1023" t="s">
        <v>3621</v>
      </c>
      <c r="C1023" t="s">
        <v>3622</v>
      </c>
      <c r="D1023" t="s">
        <v>96</v>
      </c>
      <c r="E1023">
        <v>8</v>
      </c>
      <c r="F1023" t="s">
        <v>6</v>
      </c>
      <c r="G1023" t="s">
        <v>958</v>
      </c>
      <c r="H1023" t="s">
        <v>27</v>
      </c>
      <c r="I1023">
        <v>1011</v>
      </c>
      <c r="J1023">
        <v>969</v>
      </c>
      <c r="K1023">
        <v>20211</v>
      </c>
      <c r="L1023" t="s">
        <v>30</v>
      </c>
      <c r="M1023" t="s">
        <v>36</v>
      </c>
      <c r="N1023">
        <v>0</v>
      </c>
      <c r="O1023">
        <v>15203713</v>
      </c>
      <c r="P1023" t="s">
        <v>16</v>
      </c>
      <c r="Q1023" t="s">
        <v>16</v>
      </c>
    </row>
    <row r="1024" spans="1:17" x14ac:dyDescent="0.25">
      <c r="A1024">
        <v>164354350</v>
      </c>
      <c r="B1024" t="s">
        <v>9139</v>
      </c>
      <c r="C1024" t="s">
        <v>347</v>
      </c>
      <c r="D1024" t="s">
        <v>99</v>
      </c>
      <c r="E1024">
        <v>8</v>
      </c>
      <c r="F1024" t="s">
        <v>37</v>
      </c>
      <c r="G1024" t="s">
        <v>4163</v>
      </c>
      <c r="H1024" t="s">
        <v>27</v>
      </c>
      <c r="I1024">
        <v>41</v>
      </c>
      <c r="J1024">
        <v>41</v>
      </c>
      <c r="K1024">
        <v>0</v>
      </c>
      <c r="L1024" t="s">
        <v>30</v>
      </c>
      <c r="M1024" t="s">
        <v>35</v>
      </c>
      <c r="N1024">
        <v>0</v>
      </c>
      <c r="O1024">
        <v>16048604</v>
      </c>
      <c r="P1024" t="s">
        <v>13</v>
      </c>
      <c r="Q1024" t="s">
        <v>13</v>
      </c>
    </row>
    <row r="1025" spans="1:17" x14ac:dyDescent="0.25">
      <c r="A1025">
        <v>164049401</v>
      </c>
      <c r="B1025" t="s">
        <v>3235</v>
      </c>
      <c r="C1025" t="s">
        <v>5829</v>
      </c>
      <c r="D1025" t="s">
        <v>63</v>
      </c>
      <c r="E1025">
        <v>8</v>
      </c>
      <c r="F1025" t="s">
        <v>6</v>
      </c>
      <c r="G1025" t="s">
        <v>8413</v>
      </c>
      <c r="H1025" t="s">
        <v>27</v>
      </c>
      <c r="I1025">
        <v>365</v>
      </c>
      <c r="J1025">
        <v>365</v>
      </c>
      <c r="K1025">
        <v>20211</v>
      </c>
      <c r="L1025">
        <v>20191011</v>
      </c>
      <c r="M1025" t="s">
        <v>35</v>
      </c>
      <c r="N1025">
        <v>20212</v>
      </c>
      <c r="O1025">
        <v>15060952</v>
      </c>
      <c r="P1025" t="s">
        <v>14</v>
      </c>
      <c r="Q1025" t="s">
        <v>14</v>
      </c>
    </row>
    <row r="1026" spans="1:17" x14ac:dyDescent="0.25">
      <c r="A1026">
        <v>164050616</v>
      </c>
      <c r="B1026" t="s">
        <v>1962</v>
      </c>
      <c r="C1026" t="s">
        <v>1891</v>
      </c>
      <c r="D1026" t="s">
        <v>63</v>
      </c>
      <c r="E1026">
        <v>8</v>
      </c>
      <c r="F1026" t="s">
        <v>5</v>
      </c>
      <c r="G1026" t="s">
        <v>944</v>
      </c>
      <c r="H1026" t="s">
        <v>27</v>
      </c>
      <c r="I1026">
        <v>363</v>
      </c>
      <c r="J1026">
        <v>332</v>
      </c>
      <c r="K1026">
        <v>0</v>
      </c>
      <c r="L1026">
        <v>20210209</v>
      </c>
      <c r="M1026" t="s">
        <v>36</v>
      </c>
      <c r="N1026">
        <v>0</v>
      </c>
      <c r="O1026">
        <v>14797252</v>
      </c>
      <c r="P1026" t="s">
        <v>13</v>
      </c>
      <c r="Q1026" t="s">
        <v>13</v>
      </c>
    </row>
    <row r="1027" spans="1:17" x14ac:dyDescent="0.25">
      <c r="A1027">
        <v>164273704</v>
      </c>
      <c r="B1027" t="s">
        <v>2071</v>
      </c>
      <c r="C1027" t="s">
        <v>8444</v>
      </c>
      <c r="D1027" t="s">
        <v>97</v>
      </c>
      <c r="E1027">
        <v>8</v>
      </c>
      <c r="F1027" t="s">
        <v>6</v>
      </c>
      <c r="G1027" t="s">
        <v>942</v>
      </c>
      <c r="H1027" t="s">
        <v>27</v>
      </c>
      <c r="I1027">
        <v>128</v>
      </c>
      <c r="J1027">
        <v>113</v>
      </c>
      <c r="K1027">
        <v>20211</v>
      </c>
      <c r="L1027" t="s">
        <v>30</v>
      </c>
      <c r="M1027" t="s">
        <v>36</v>
      </c>
      <c r="N1027">
        <v>0</v>
      </c>
      <c r="O1027">
        <v>16005813</v>
      </c>
      <c r="P1027" t="s">
        <v>13</v>
      </c>
      <c r="Q1027" t="s">
        <v>13</v>
      </c>
    </row>
    <row r="1028" spans="1:17" x14ac:dyDescent="0.25">
      <c r="A1028">
        <v>164124101</v>
      </c>
      <c r="B1028" t="s">
        <v>721</v>
      </c>
      <c r="C1028" t="s">
        <v>7170</v>
      </c>
      <c r="D1028" t="s">
        <v>94</v>
      </c>
      <c r="E1028">
        <v>8</v>
      </c>
      <c r="F1028" t="s">
        <v>5</v>
      </c>
      <c r="G1028" t="s">
        <v>951</v>
      </c>
      <c r="H1028" t="s">
        <v>27</v>
      </c>
      <c r="I1028">
        <v>290</v>
      </c>
      <c r="J1028">
        <v>185</v>
      </c>
      <c r="K1028">
        <v>0</v>
      </c>
      <c r="L1028" t="s">
        <v>30</v>
      </c>
      <c r="M1028" t="s">
        <v>36</v>
      </c>
      <c r="N1028">
        <v>0</v>
      </c>
      <c r="O1028">
        <v>13475612</v>
      </c>
      <c r="P1028" t="s">
        <v>13</v>
      </c>
      <c r="Q1028" t="s">
        <v>13</v>
      </c>
    </row>
    <row r="1029" spans="1:17" x14ac:dyDescent="0.25">
      <c r="A1029">
        <v>163988103</v>
      </c>
      <c r="B1029" t="s">
        <v>3296</v>
      </c>
      <c r="C1029" t="s">
        <v>5306</v>
      </c>
      <c r="D1029" t="s">
        <v>99</v>
      </c>
      <c r="E1029">
        <v>8</v>
      </c>
      <c r="F1029" t="s">
        <v>6</v>
      </c>
      <c r="G1029" t="s">
        <v>947</v>
      </c>
      <c r="H1029" t="s">
        <v>27</v>
      </c>
      <c r="I1029">
        <v>408</v>
      </c>
      <c r="J1029">
        <v>374</v>
      </c>
      <c r="K1029">
        <v>0</v>
      </c>
      <c r="L1029" t="s">
        <v>30</v>
      </c>
      <c r="M1029" t="s">
        <v>35</v>
      </c>
      <c r="N1029">
        <v>20212</v>
      </c>
      <c r="O1029">
        <v>10309382</v>
      </c>
      <c r="P1029" t="s">
        <v>14</v>
      </c>
      <c r="Q1029" t="s">
        <v>14</v>
      </c>
    </row>
    <row r="1030" spans="1:17" x14ac:dyDescent="0.25">
      <c r="A1030">
        <v>164377303</v>
      </c>
      <c r="B1030" t="s">
        <v>275</v>
      </c>
      <c r="C1030" t="s">
        <v>9140</v>
      </c>
      <c r="D1030" t="s">
        <v>99</v>
      </c>
      <c r="E1030">
        <v>8</v>
      </c>
      <c r="F1030" t="s">
        <v>37</v>
      </c>
      <c r="G1030" t="s">
        <v>4462</v>
      </c>
      <c r="H1030" t="s">
        <v>27</v>
      </c>
      <c r="I1030">
        <v>15</v>
      </c>
      <c r="J1030">
        <v>10</v>
      </c>
      <c r="K1030">
        <v>20211</v>
      </c>
      <c r="L1030">
        <v>20200528</v>
      </c>
      <c r="M1030" t="s">
        <v>35</v>
      </c>
      <c r="N1030">
        <v>0</v>
      </c>
      <c r="O1030">
        <v>16059561</v>
      </c>
      <c r="P1030" t="s">
        <v>13</v>
      </c>
      <c r="Q1030" t="s">
        <v>13</v>
      </c>
    </row>
    <row r="1031" spans="1:17" x14ac:dyDescent="0.25">
      <c r="A1031">
        <v>164037734</v>
      </c>
      <c r="B1031" t="s">
        <v>5830</v>
      </c>
      <c r="C1031" t="s">
        <v>5831</v>
      </c>
      <c r="D1031" t="s">
        <v>99</v>
      </c>
      <c r="E1031">
        <v>8</v>
      </c>
      <c r="F1031" t="s">
        <v>6</v>
      </c>
      <c r="G1031" t="s">
        <v>958</v>
      </c>
      <c r="H1031" t="s">
        <v>27</v>
      </c>
      <c r="I1031">
        <v>384</v>
      </c>
      <c r="J1031">
        <v>367</v>
      </c>
      <c r="K1031">
        <v>20211</v>
      </c>
      <c r="L1031" t="s">
        <v>30</v>
      </c>
      <c r="M1031" t="s">
        <v>35</v>
      </c>
      <c r="N1031">
        <v>20212</v>
      </c>
      <c r="O1031">
        <v>10010252</v>
      </c>
      <c r="P1031" t="s">
        <v>14</v>
      </c>
      <c r="Q1031" t="s">
        <v>14</v>
      </c>
    </row>
    <row r="1032" spans="1:17" x14ac:dyDescent="0.25">
      <c r="A1032">
        <v>164138894</v>
      </c>
      <c r="B1032" t="s">
        <v>726</v>
      </c>
      <c r="C1032" t="s">
        <v>413</v>
      </c>
      <c r="D1032" t="s">
        <v>96</v>
      </c>
      <c r="E1032">
        <v>8</v>
      </c>
      <c r="F1032" t="s">
        <v>6</v>
      </c>
      <c r="G1032" t="s">
        <v>958</v>
      </c>
      <c r="H1032" t="s">
        <v>27</v>
      </c>
      <c r="I1032">
        <v>273</v>
      </c>
      <c r="J1032">
        <v>239</v>
      </c>
      <c r="K1032">
        <v>20211</v>
      </c>
      <c r="L1032">
        <v>20190904</v>
      </c>
      <c r="M1032" t="s">
        <v>35</v>
      </c>
      <c r="N1032">
        <v>20212</v>
      </c>
      <c r="O1032">
        <v>15952670</v>
      </c>
      <c r="P1032" t="s">
        <v>13</v>
      </c>
      <c r="Q1032" t="s">
        <v>13</v>
      </c>
    </row>
    <row r="1033" spans="1:17" x14ac:dyDescent="0.25">
      <c r="A1033">
        <v>164228153</v>
      </c>
      <c r="B1033" t="s">
        <v>726</v>
      </c>
      <c r="C1033" t="s">
        <v>533</v>
      </c>
      <c r="D1033" t="s">
        <v>99</v>
      </c>
      <c r="E1033">
        <v>8</v>
      </c>
      <c r="F1033" t="s">
        <v>37</v>
      </c>
      <c r="G1033" t="s">
        <v>1014</v>
      </c>
      <c r="H1033" t="s">
        <v>27</v>
      </c>
      <c r="I1033">
        <v>185</v>
      </c>
      <c r="J1033">
        <v>114</v>
      </c>
      <c r="K1033">
        <v>20211</v>
      </c>
      <c r="L1033">
        <v>20190614</v>
      </c>
      <c r="M1033" t="s">
        <v>35</v>
      </c>
      <c r="N1033">
        <v>0</v>
      </c>
      <c r="O1033">
        <v>15992218</v>
      </c>
      <c r="P1033" t="s">
        <v>13</v>
      </c>
      <c r="Q1033" t="s">
        <v>13</v>
      </c>
    </row>
    <row r="1034" spans="1:17" x14ac:dyDescent="0.25">
      <c r="A1034">
        <v>162866781</v>
      </c>
      <c r="B1034" t="s">
        <v>793</v>
      </c>
      <c r="C1034" t="s">
        <v>2768</v>
      </c>
      <c r="D1034" t="s">
        <v>96</v>
      </c>
      <c r="E1034">
        <v>8</v>
      </c>
      <c r="F1034" t="s">
        <v>6</v>
      </c>
      <c r="G1034" t="s">
        <v>958</v>
      </c>
      <c r="H1034" t="s">
        <v>27</v>
      </c>
      <c r="I1034">
        <v>1001</v>
      </c>
      <c r="J1034">
        <v>969</v>
      </c>
      <c r="K1034">
        <v>0</v>
      </c>
      <c r="L1034">
        <v>20180523</v>
      </c>
      <c r="M1034" t="s">
        <v>35</v>
      </c>
      <c r="N1034">
        <v>0</v>
      </c>
      <c r="O1034">
        <v>13709803</v>
      </c>
      <c r="P1034" t="s">
        <v>16</v>
      </c>
      <c r="Q1034" t="s">
        <v>16</v>
      </c>
    </row>
    <row r="1035" spans="1:17" x14ac:dyDescent="0.25">
      <c r="A1035">
        <v>164024341</v>
      </c>
      <c r="B1035" t="s">
        <v>5832</v>
      </c>
      <c r="C1035" t="s">
        <v>2554</v>
      </c>
      <c r="D1035" t="s">
        <v>96</v>
      </c>
      <c r="E1035">
        <v>8</v>
      </c>
      <c r="F1035" t="s">
        <v>6</v>
      </c>
      <c r="G1035" t="s">
        <v>958</v>
      </c>
      <c r="H1035" t="s">
        <v>27</v>
      </c>
      <c r="I1035">
        <v>393</v>
      </c>
      <c r="J1035">
        <v>393</v>
      </c>
      <c r="K1035">
        <v>20211</v>
      </c>
      <c r="L1035" t="s">
        <v>30</v>
      </c>
      <c r="M1035" t="s">
        <v>36</v>
      </c>
      <c r="N1035">
        <v>20212</v>
      </c>
      <c r="O1035">
        <v>11786481</v>
      </c>
      <c r="P1035" t="s">
        <v>14</v>
      </c>
      <c r="Q1035" t="s">
        <v>14</v>
      </c>
    </row>
    <row r="1036" spans="1:17" x14ac:dyDescent="0.25">
      <c r="A1036">
        <v>163938515</v>
      </c>
      <c r="B1036" t="s">
        <v>3146</v>
      </c>
      <c r="C1036" t="s">
        <v>3972</v>
      </c>
      <c r="D1036" t="s">
        <v>95</v>
      </c>
      <c r="E1036">
        <v>8</v>
      </c>
      <c r="F1036" t="s">
        <v>6</v>
      </c>
      <c r="G1036" t="s">
        <v>958</v>
      </c>
      <c r="H1036" t="s">
        <v>27</v>
      </c>
      <c r="I1036">
        <v>421</v>
      </c>
      <c r="J1036">
        <v>367</v>
      </c>
      <c r="K1036">
        <v>20211</v>
      </c>
      <c r="L1036" t="s">
        <v>30</v>
      </c>
      <c r="M1036" t="s">
        <v>35</v>
      </c>
      <c r="N1036">
        <v>0</v>
      </c>
      <c r="O1036">
        <v>11466162</v>
      </c>
      <c r="P1036" t="s">
        <v>14</v>
      </c>
      <c r="Q1036" t="s">
        <v>14</v>
      </c>
    </row>
    <row r="1037" spans="1:17" x14ac:dyDescent="0.25">
      <c r="A1037">
        <v>164205060</v>
      </c>
      <c r="B1037" t="s">
        <v>7535</v>
      </c>
      <c r="C1037" t="s">
        <v>7536</v>
      </c>
      <c r="D1037" t="s">
        <v>63</v>
      </c>
      <c r="E1037">
        <v>8</v>
      </c>
      <c r="F1037" t="s">
        <v>6</v>
      </c>
      <c r="G1037" t="s">
        <v>942</v>
      </c>
      <c r="H1037" t="s">
        <v>27</v>
      </c>
      <c r="I1037">
        <v>185</v>
      </c>
      <c r="J1037">
        <v>185</v>
      </c>
      <c r="K1037">
        <v>20211</v>
      </c>
      <c r="L1037">
        <v>20200406</v>
      </c>
      <c r="M1037" t="s">
        <v>35</v>
      </c>
      <c r="N1037">
        <v>20212</v>
      </c>
      <c r="O1037">
        <v>15980150</v>
      </c>
      <c r="P1037" t="s">
        <v>13</v>
      </c>
      <c r="Q1037" t="s">
        <v>13</v>
      </c>
    </row>
    <row r="1038" spans="1:17" x14ac:dyDescent="0.25">
      <c r="A1038">
        <v>164351821</v>
      </c>
      <c r="B1038" t="s">
        <v>9141</v>
      </c>
      <c r="C1038" t="s">
        <v>2783</v>
      </c>
      <c r="D1038" t="s">
        <v>63</v>
      </c>
      <c r="E1038">
        <v>8</v>
      </c>
      <c r="F1038" t="s">
        <v>6</v>
      </c>
      <c r="G1038" t="s">
        <v>951</v>
      </c>
      <c r="H1038" t="s">
        <v>27</v>
      </c>
      <c r="I1038">
        <v>8</v>
      </c>
      <c r="J1038">
        <v>8</v>
      </c>
      <c r="K1038">
        <v>0</v>
      </c>
      <c r="L1038" t="s">
        <v>30</v>
      </c>
      <c r="M1038" t="s">
        <v>35</v>
      </c>
      <c r="N1038">
        <v>0</v>
      </c>
      <c r="O1038">
        <v>10181102</v>
      </c>
      <c r="P1038" t="s">
        <v>13</v>
      </c>
      <c r="Q1038" t="s">
        <v>13</v>
      </c>
    </row>
    <row r="1039" spans="1:17" x14ac:dyDescent="0.25">
      <c r="A1039">
        <v>164049068</v>
      </c>
      <c r="B1039" t="s">
        <v>1254</v>
      </c>
      <c r="C1039" t="s">
        <v>4003</v>
      </c>
      <c r="D1039" t="s">
        <v>4167</v>
      </c>
      <c r="E1039">
        <v>8</v>
      </c>
      <c r="F1039" t="s">
        <v>37</v>
      </c>
      <c r="G1039" t="s">
        <v>1014</v>
      </c>
      <c r="H1039" t="s">
        <v>27</v>
      </c>
      <c r="I1039">
        <v>367</v>
      </c>
      <c r="J1039">
        <v>300</v>
      </c>
      <c r="K1039">
        <v>0</v>
      </c>
      <c r="L1039" t="s">
        <v>30</v>
      </c>
      <c r="M1039" t="s">
        <v>35</v>
      </c>
      <c r="N1039">
        <v>0</v>
      </c>
      <c r="O1039">
        <v>15697923</v>
      </c>
      <c r="P1039" t="s">
        <v>14</v>
      </c>
      <c r="Q1039" t="s">
        <v>13</v>
      </c>
    </row>
    <row r="1040" spans="1:17" x14ac:dyDescent="0.25">
      <c r="A1040">
        <v>164384297</v>
      </c>
      <c r="B1040" t="s">
        <v>411</v>
      </c>
      <c r="C1040" t="s">
        <v>9142</v>
      </c>
      <c r="D1040" t="s">
        <v>95</v>
      </c>
      <c r="E1040">
        <v>8</v>
      </c>
      <c r="F1040" t="s">
        <v>37</v>
      </c>
      <c r="G1040" t="s">
        <v>4553</v>
      </c>
      <c r="H1040" t="s">
        <v>27</v>
      </c>
      <c r="I1040">
        <v>9</v>
      </c>
      <c r="J1040">
        <v>1</v>
      </c>
      <c r="K1040">
        <v>0</v>
      </c>
      <c r="L1040" t="s">
        <v>30</v>
      </c>
      <c r="M1040" t="s">
        <v>35</v>
      </c>
      <c r="N1040">
        <v>0</v>
      </c>
      <c r="O1040">
        <v>15359335</v>
      </c>
      <c r="P1040" t="s">
        <v>13</v>
      </c>
      <c r="Q1040" t="s">
        <v>13</v>
      </c>
    </row>
    <row r="1041" spans="1:17" x14ac:dyDescent="0.25">
      <c r="A1041">
        <v>164384248</v>
      </c>
      <c r="B1041" t="s">
        <v>411</v>
      </c>
      <c r="C1041" t="s">
        <v>4188</v>
      </c>
      <c r="D1041" t="s">
        <v>99</v>
      </c>
      <c r="E1041">
        <v>8</v>
      </c>
      <c r="F1041" t="s">
        <v>37</v>
      </c>
      <c r="G1041" t="s">
        <v>4553</v>
      </c>
      <c r="H1041" t="s">
        <v>27</v>
      </c>
      <c r="I1041">
        <v>9</v>
      </c>
      <c r="J1041">
        <v>1</v>
      </c>
      <c r="K1041">
        <v>20211</v>
      </c>
      <c r="L1041">
        <v>20210720</v>
      </c>
      <c r="M1041" t="s">
        <v>35</v>
      </c>
      <c r="N1041">
        <v>20212</v>
      </c>
      <c r="O1041">
        <v>16062741</v>
      </c>
      <c r="P1041" t="s">
        <v>13</v>
      </c>
      <c r="Q1041" t="s">
        <v>13</v>
      </c>
    </row>
    <row r="1042" spans="1:17" x14ac:dyDescent="0.25">
      <c r="A1042">
        <v>164143210</v>
      </c>
      <c r="B1042" t="s">
        <v>2081</v>
      </c>
      <c r="C1042" t="s">
        <v>975</v>
      </c>
      <c r="D1042" t="s">
        <v>99</v>
      </c>
      <c r="E1042">
        <v>8</v>
      </c>
      <c r="F1042" t="s">
        <v>5</v>
      </c>
      <c r="G1042" t="s">
        <v>940</v>
      </c>
      <c r="H1042" t="s">
        <v>27</v>
      </c>
      <c r="I1042">
        <v>277</v>
      </c>
      <c r="J1042">
        <v>234</v>
      </c>
      <c r="K1042">
        <v>20211</v>
      </c>
      <c r="L1042" t="s">
        <v>30</v>
      </c>
      <c r="M1042" t="s">
        <v>36</v>
      </c>
      <c r="N1042">
        <v>20212</v>
      </c>
      <c r="O1042">
        <v>9886237</v>
      </c>
      <c r="P1042" t="s">
        <v>13</v>
      </c>
      <c r="Q1042" t="s">
        <v>13</v>
      </c>
    </row>
    <row r="1043" spans="1:17" x14ac:dyDescent="0.25">
      <c r="A1043">
        <v>164367364</v>
      </c>
      <c r="B1043" t="s">
        <v>9143</v>
      </c>
      <c r="C1043" t="s">
        <v>3504</v>
      </c>
      <c r="D1043" t="s">
        <v>99</v>
      </c>
      <c r="E1043">
        <v>8</v>
      </c>
      <c r="F1043" t="s">
        <v>37</v>
      </c>
      <c r="G1043" t="s">
        <v>4160</v>
      </c>
      <c r="H1043" t="s">
        <v>27</v>
      </c>
      <c r="I1043">
        <v>31</v>
      </c>
      <c r="J1043">
        <v>27</v>
      </c>
      <c r="K1043">
        <v>0</v>
      </c>
      <c r="L1043">
        <v>20210401</v>
      </c>
      <c r="M1043" t="s">
        <v>35</v>
      </c>
      <c r="N1043">
        <v>0</v>
      </c>
      <c r="O1043">
        <v>16055254</v>
      </c>
      <c r="P1043" t="s">
        <v>13</v>
      </c>
      <c r="Q1043" t="s">
        <v>13</v>
      </c>
    </row>
    <row r="1044" spans="1:17" x14ac:dyDescent="0.25">
      <c r="A1044">
        <v>164216686</v>
      </c>
      <c r="B1044" t="s">
        <v>730</v>
      </c>
      <c r="C1044" t="s">
        <v>7171</v>
      </c>
      <c r="D1044" t="s">
        <v>98</v>
      </c>
      <c r="E1044">
        <v>8</v>
      </c>
      <c r="F1044" t="s">
        <v>6</v>
      </c>
      <c r="G1044" t="s">
        <v>3619</v>
      </c>
      <c r="H1044" t="s">
        <v>27</v>
      </c>
      <c r="I1044">
        <v>198</v>
      </c>
      <c r="J1044">
        <v>198</v>
      </c>
      <c r="K1044">
        <v>0</v>
      </c>
      <c r="L1044" t="s">
        <v>30</v>
      </c>
      <c r="M1044" t="s">
        <v>35</v>
      </c>
      <c r="N1044">
        <v>0</v>
      </c>
      <c r="O1044">
        <v>11630651</v>
      </c>
      <c r="P1044" t="s">
        <v>13</v>
      </c>
      <c r="Q1044" t="s">
        <v>13</v>
      </c>
    </row>
    <row r="1045" spans="1:17" x14ac:dyDescent="0.25">
      <c r="A1045">
        <v>164353074</v>
      </c>
      <c r="B1045" t="s">
        <v>1255</v>
      </c>
      <c r="C1045" t="s">
        <v>2696</v>
      </c>
      <c r="D1045" t="s">
        <v>99</v>
      </c>
      <c r="E1045">
        <v>8</v>
      </c>
      <c r="F1045" t="s">
        <v>37</v>
      </c>
      <c r="G1045" t="s">
        <v>4163</v>
      </c>
      <c r="H1045" t="s">
        <v>27</v>
      </c>
      <c r="I1045">
        <v>41</v>
      </c>
      <c r="J1045">
        <v>41</v>
      </c>
      <c r="K1045">
        <v>0</v>
      </c>
      <c r="L1045" t="s">
        <v>30</v>
      </c>
      <c r="M1045" t="s">
        <v>35</v>
      </c>
      <c r="N1045">
        <v>0</v>
      </c>
      <c r="O1045">
        <v>16048482</v>
      </c>
      <c r="P1045" t="s">
        <v>13</v>
      </c>
      <c r="Q1045" t="s">
        <v>13</v>
      </c>
    </row>
    <row r="1046" spans="1:17" x14ac:dyDescent="0.25">
      <c r="A1046">
        <v>164078522</v>
      </c>
      <c r="B1046" t="s">
        <v>5833</v>
      </c>
      <c r="C1046" t="s">
        <v>518</v>
      </c>
      <c r="D1046" t="s">
        <v>99</v>
      </c>
      <c r="E1046">
        <v>8</v>
      </c>
      <c r="F1046" t="s">
        <v>37</v>
      </c>
      <c r="G1046" t="s">
        <v>4163</v>
      </c>
      <c r="H1046" t="s">
        <v>27</v>
      </c>
      <c r="I1046">
        <v>338</v>
      </c>
      <c r="J1046">
        <v>198</v>
      </c>
      <c r="K1046">
        <v>20211</v>
      </c>
      <c r="L1046">
        <v>20210510</v>
      </c>
      <c r="M1046" t="s">
        <v>35</v>
      </c>
      <c r="N1046">
        <v>20212</v>
      </c>
      <c r="O1046">
        <v>15943266</v>
      </c>
      <c r="P1046" t="s">
        <v>13</v>
      </c>
      <c r="Q1046" t="s">
        <v>13</v>
      </c>
    </row>
    <row r="1047" spans="1:17" x14ac:dyDescent="0.25">
      <c r="A1047">
        <v>164078580</v>
      </c>
      <c r="B1047" t="s">
        <v>5833</v>
      </c>
      <c r="C1047" t="s">
        <v>2080</v>
      </c>
      <c r="D1047" t="s">
        <v>99</v>
      </c>
      <c r="E1047">
        <v>8</v>
      </c>
      <c r="F1047" t="s">
        <v>37</v>
      </c>
      <c r="G1047" t="s">
        <v>4163</v>
      </c>
      <c r="H1047" t="s">
        <v>27</v>
      </c>
      <c r="I1047">
        <v>338</v>
      </c>
      <c r="J1047">
        <v>195</v>
      </c>
      <c r="K1047">
        <v>20211</v>
      </c>
      <c r="L1047">
        <v>20210510</v>
      </c>
      <c r="M1047" t="s">
        <v>35</v>
      </c>
      <c r="N1047">
        <v>20212</v>
      </c>
      <c r="O1047">
        <v>15943301</v>
      </c>
      <c r="P1047" t="s">
        <v>13</v>
      </c>
      <c r="Q1047" t="s">
        <v>13</v>
      </c>
    </row>
    <row r="1048" spans="1:17" x14ac:dyDescent="0.25">
      <c r="A1048">
        <v>164290350</v>
      </c>
      <c r="B1048" t="s">
        <v>9144</v>
      </c>
      <c r="C1048" t="s">
        <v>1294</v>
      </c>
      <c r="D1048" t="s">
        <v>63</v>
      </c>
      <c r="E1048">
        <v>8</v>
      </c>
      <c r="F1048" t="s">
        <v>6</v>
      </c>
      <c r="G1048" t="s">
        <v>946</v>
      </c>
      <c r="H1048" t="s">
        <v>27</v>
      </c>
      <c r="I1048">
        <v>112</v>
      </c>
      <c r="J1048">
        <v>112</v>
      </c>
      <c r="K1048">
        <v>20211</v>
      </c>
      <c r="L1048" t="s">
        <v>30</v>
      </c>
      <c r="M1048" t="s">
        <v>35</v>
      </c>
      <c r="N1048">
        <v>0</v>
      </c>
      <c r="O1048">
        <v>16006345</v>
      </c>
      <c r="P1048" t="s">
        <v>13</v>
      </c>
      <c r="Q1048" t="s">
        <v>13</v>
      </c>
    </row>
    <row r="1049" spans="1:17" x14ac:dyDescent="0.25">
      <c r="A1049">
        <v>164121300</v>
      </c>
      <c r="B1049" t="s">
        <v>512</v>
      </c>
      <c r="C1049" t="s">
        <v>511</v>
      </c>
      <c r="D1049" t="s">
        <v>63</v>
      </c>
      <c r="E1049">
        <v>8</v>
      </c>
      <c r="F1049" t="s">
        <v>6</v>
      </c>
      <c r="G1049" t="s">
        <v>942</v>
      </c>
      <c r="H1049" t="s">
        <v>27</v>
      </c>
      <c r="I1049">
        <v>290</v>
      </c>
      <c r="J1049">
        <v>239</v>
      </c>
      <c r="K1049">
        <v>20211</v>
      </c>
      <c r="L1049">
        <v>20181029</v>
      </c>
      <c r="M1049" t="s">
        <v>35</v>
      </c>
      <c r="N1049">
        <v>20212</v>
      </c>
      <c r="O1049">
        <v>15943701</v>
      </c>
      <c r="P1049" t="s">
        <v>13</v>
      </c>
      <c r="Q1049" t="s">
        <v>13</v>
      </c>
    </row>
    <row r="1050" spans="1:17" x14ac:dyDescent="0.25">
      <c r="A1050">
        <v>164285886</v>
      </c>
      <c r="B1050" t="s">
        <v>3125</v>
      </c>
      <c r="C1050" t="s">
        <v>8445</v>
      </c>
      <c r="D1050" t="s">
        <v>96</v>
      </c>
      <c r="E1050">
        <v>8</v>
      </c>
      <c r="F1050" t="s">
        <v>6</v>
      </c>
      <c r="G1050" t="s">
        <v>940</v>
      </c>
      <c r="H1050" t="s">
        <v>27</v>
      </c>
      <c r="I1050">
        <v>113</v>
      </c>
      <c r="J1050">
        <v>113</v>
      </c>
      <c r="K1050">
        <v>20211</v>
      </c>
      <c r="L1050" t="s">
        <v>30</v>
      </c>
      <c r="M1050" t="s">
        <v>35</v>
      </c>
      <c r="N1050">
        <v>20212</v>
      </c>
      <c r="O1050">
        <v>12291927</v>
      </c>
      <c r="P1050" t="s">
        <v>13</v>
      </c>
      <c r="Q1050" t="s">
        <v>13</v>
      </c>
    </row>
    <row r="1051" spans="1:17" x14ac:dyDescent="0.25">
      <c r="A1051">
        <v>164257829</v>
      </c>
      <c r="B1051" t="s">
        <v>2346</v>
      </c>
      <c r="C1051" t="s">
        <v>2988</v>
      </c>
      <c r="D1051" t="s">
        <v>91</v>
      </c>
      <c r="E1051">
        <v>8</v>
      </c>
      <c r="F1051" t="s">
        <v>6</v>
      </c>
      <c r="G1051" t="s">
        <v>951</v>
      </c>
      <c r="H1051" t="s">
        <v>27</v>
      </c>
      <c r="I1051">
        <v>147</v>
      </c>
      <c r="J1051">
        <v>98</v>
      </c>
      <c r="K1051">
        <v>20211</v>
      </c>
      <c r="L1051">
        <v>20210412</v>
      </c>
      <c r="M1051" t="s">
        <v>36</v>
      </c>
      <c r="N1051">
        <v>20212</v>
      </c>
      <c r="O1051">
        <v>15573899</v>
      </c>
      <c r="P1051" t="s">
        <v>13</v>
      </c>
      <c r="Q1051" t="s">
        <v>13</v>
      </c>
    </row>
    <row r="1052" spans="1:17" x14ac:dyDescent="0.25">
      <c r="A1052">
        <v>164018785</v>
      </c>
      <c r="B1052" t="s">
        <v>6088</v>
      </c>
      <c r="C1052" t="s">
        <v>298</v>
      </c>
      <c r="D1052" t="s">
        <v>63</v>
      </c>
      <c r="E1052">
        <v>8</v>
      </c>
      <c r="F1052" t="s">
        <v>6</v>
      </c>
      <c r="G1052" t="s">
        <v>958</v>
      </c>
      <c r="H1052" t="s">
        <v>27</v>
      </c>
      <c r="I1052">
        <v>399</v>
      </c>
      <c r="J1052">
        <v>367</v>
      </c>
      <c r="K1052">
        <v>0</v>
      </c>
      <c r="L1052">
        <v>20180129</v>
      </c>
      <c r="M1052" t="s">
        <v>35</v>
      </c>
      <c r="N1052">
        <v>0</v>
      </c>
      <c r="O1052">
        <v>15882357</v>
      </c>
      <c r="P1052" t="s">
        <v>14</v>
      </c>
      <c r="Q1052" t="s">
        <v>14</v>
      </c>
    </row>
    <row r="1053" spans="1:17" x14ac:dyDescent="0.25">
      <c r="A1053">
        <v>164166069</v>
      </c>
      <c r="B1053" t="s">
        <v>1755</v>
      </c>
      <c r="C1053" t="s">
        <v>575</v>
      </c>
      <c r="D1053" t="s">
        <v>99</v>
      </c>
      <c r="E1053">
        <v>8</v>
      </c>
      <c r="F1053" t="s">
        <v>5</v>
      </c>
      <c r="G1053" t="s">
        <v>946</v>
      </c>
      <c r="H1053" t="s">
        <v>27</v>
      </c>
      <c r="I1053">
        <v>246</v>
      </c>
      <c r="J1053">
        <v>139</v>
      </c>
      <c r="K1053">
        <v>20211</v>
      </c>
      <c r="L1053">
        <v>20210115</v>
      </c>
      <c r="M1053" t="s">
        <v>36</v>
      </c>
      <c r="N1053">
        <v>20212</v>
      </c>
      <c r="O1053">
        <v>14776733</v>
      </c>
      <c r="P1053" t="s">
        <v>13</v>
      </c>
      <c r="Q1053" t="s">
        <v>13</v>
      </c>
    </row>
    <row r="1054" spans="1:17" x14ac:dyDescent="0.25">
      <c r="A1054">
        <v>164274519</v>
      </c>
      <c r="B1054" t="s">
        <v>8446</v>
      </c>
      <c r="C1054" t="s">
        <v>1967</v>
      </c>
      <c r="D1054" t="s">
        <v>63</v>
      </c>
      <c r="E1054">
        <v>8</v>
      </c>
      <c r="F1054" t="s">
        <v>5</v>
      </c>
      <c r="G1054" t="s">
        <v>946</v>
      </c>
      <c r="H1054" t="s">
        <v>27</v>
      </c>
      <c r="I1054">
        <v>128</v>
      </c>
      <c r="J1054">
        <v>128</v>
      </c>
      <c r="K1054">
        <v>20211</v>
      </c>
      <c r="L1054">
        <v>20200503</v>
      </c>
      <c r="M1054" t="s">
        <v>36</v>
      </c>
      <c r="N1054">
        <v>0</v>
      </c>
      <c r="O1054">
        <v>14329526</v>
      </c>
      <c r="P1054" t="s">
        <v>13</v>
      </c>
      <c r="Q1054" t="s">
        <v>13</v>
      </c>
    </row>
    <row r="1055" spans="1:17" x14ac:dyDescent="0.25">
      <c r="A1055">
        <v>164023413</v>
      </c>
      <c r="B1055" t="s">
        <v>5834</v>
      </c>
      <c r="C1055" t="s">
        <v>5835</v>
      </c>
      <c r="D1055" t="s">
        <v>98</v>
      </c>
      <c r="E1055">
        <v>8</v>
      </c>
      <c r="F1055" t="s">
        <v>6</v>
      </c>
      <c r="G1055" t="s">
        <v>8413</v>
      </c>
      <c r="H1055" t="s">
        <v>27</v>
      </c>
      <c r="I1055">
        <v>394</v>
      </c>
      <c r="J1055">
        <v>367</v>
      </c>
      <c r="K1055">
        <v>0</v>
      </c>
      <c r="L1055">
        <v>20201008</v>
      </c>
      <c r="M1055" t="s">
        <v>35</v>
      </c>
      <c r="N1055">
        <v>0</v>
      </c>
      <c r="O1055">
        <v>15886598</v>
      </c>
      <c r="P1055" t="s">
        <v>14</v>
      </c>
      <c r="Q1055" t="s">
        <v>14</v>
      </c>
    </row>
    <row r="1056" spans="1:17" x14ac:dyDescent="0.25">
      <c r="A1056">
        <v>164281898</v>
      </c>
      <c r="B1056" t="s">
        <v>2247</v>
      </c>
      <c r="C1056" t="s">
        <v>2539</v>
      </c>
      <c r="D1056" t="s">
        <v>95</v>
      </c>
      <c r="E1056">
        <v>8</v>
      </c>
      <c r="F1056" t="s">
        <v>6</v>
      </c>
      <c r="G1056" t="s">
        <v>958</v>
      </c>
      <c r="H1056" t="s">
        <v>27</v>
      </c>
      <c r="I1056">
        <v>118</v>
      </c>
      <c r="J1056">
        <v>115</v>
      </c>
      <c r="K1056">
        <v>20211</v>
      </c>
      <c r="L1056" t="s">
        <v>30</v>
      </c>
      <c r="M1056" t="s">
        <v>35</v>
      </c>
      <c r="N1056">
        <v>20212</v>
      </c>
      <c r="O1056">
        <v>12244621</v>
      </c>
      <c r="P1056" t="s">
        <v>13</v>
      </c>
      <c r="Q1056" t="s">
        <v>13</v>
      </c>
    </row>
    <row r="1057" spans="1:17" x14ac:dyDescent="0.25">
      <c r="A1057">
        <v>164234316</v>
      </c>
      <c r="B1057" t="s">
        <v>4423</v>
      </c>
      <c r="C1057" t="s">
        <v>7537</v>
      </c>
      <c r="D1057" t="s">
        <v>99</v>
      </c>
      <c r="E1057">
        <v>8</v>
      </c>
      <c r="F1057" t="s">
        <v>37</v>
      </c>
      <c r="G1057" t="s">
        <v>4163</v>
      </c>
      <c r="H1057" t="s">
        <v>27</v>
      </c>
      <c r="I1057">
        <v>178</v>
      </c>
      <c r="J1057">
        <v>113</v>
      </c>
      <c r="K1057">
        <v>20211</v>
      </c>
      <c r="L1057" t="s">
        <v>30</v>
      </c>
      <c r="M1057" t="s">
        <v>35</v>
      </c>
      <c r="N1057">
        <v>20212</v>
      </c>
      <c r="O1057">
        <v>15994746</v>
      </c>
      <c r="P1057" t="s">
        <v>13</v>
      </c>
      <c r="Q1057" t="s">
        <v>13</v>
      </c>
    </row>
    <row r="1058" spans="1:17" x14ac:dyDescent="0.25">
      <c r="A1058">
        <v>164040852</v>
      </c>
      <c r="B1058" t="s">
        <v>5836</v>
      </c>
      <c r="C1058" t="s">
        <v>606</v>
      </c>
      <c r="D1058" t="s">
        <v>97</v>
      </c>
      <c r="E1058">
        <v>8</v>
      </c>
      <c r="F1058" t="s">
        <v>6</v>
      </c>
      <c r="G1058" t="s">
        <v>947</v>
      </c>
      <c r="H1058" t="s">
        <v>27</v>
      </c>
      <c r="I1058">
        <v>377</v>
      </c>
      <c r="J1058">
        <v>377</v>
      </c>
      <c r="K1058">
        <v>20211</v>
      </c>
      <c r="L1058">
        <v>20210521</v>
      </c>
      <c r="M1058" t="s">
        <v>36</v>
      </c>
      <c r="N1058">
        <v>20212</v>
      </c>
      <c r="O1058">
        <v>14850234</v>
      </c>
      <c r="P1058" t="s">
        <v>14</v>
      </c>
      <c r="Q1058" t="s">
        <v>14</v>
      </c>
    </row>
    <row r="1059" spans="1:17" x14ac:dyDescent="0.25">
      <c r="A1059">
        <v>164040852</v>
      </c>
      <c r="B1059" t="s">
        <v>5836</v>
      </c>
      <c r="C1059" t="s">
        <v>606</v>
      </c>
      <c r="D1059" t="s">
        <v>97</v>
      </c>
      <c r="E1059">
        <v>8</v>
      </c>
      <c r="F1059" t="s">
        <v>5</v>
      </c>
      <c r="G1059" t="s">
        <v>947</v>
      </c>
      <c r="H1059" t="s">
        <v>27</v>
      </c>
      <c r="I1059">
        <v>377</v>
      </c>
      <c r="J1059">
        <v>374</v>
      </c>
      <c r="K1059">
        <v>20211</v>
      </c>
      <c r="L1059">
        <v>20210521</v>
      </c>
      <c r="M1059" t="s">
        <v>36</v>
      </c>
      <c r="N1059">
        <v>20212</v>
      </c>
      <c r="O1059">
        <v>14850234</v>
      </c>
      <c r="P1059" t="s">
        <v>14</v>
      </c>
      <c r="Q1059" t="s">
        <v>14</v>
      </c>
    </row>
    <row r="1060" spans="1:17" x14ac:dyDescent="0.25">
      <c r="A1060">
        <v>164263562</v>
      </c>
      <c r="B1060" t="s">
        <v>734</v>
      </c>
      <c r="C1060" t="s">
        <v>7919</v>
      </c>
      <c r="D1060" t="s">
        <v>99</v>
      </c>
      <c r="E1060">
        <v>8</v>
      </c>
      <c r="F1060" t="s">
        <v>6</v>
      </c>
      <c r="G1060" t="s">
        <v>5296</v>
      </c>
      <c r="H1060" t="s">
        <v>27</v>
      </c>
      <c r="I1060">
        <v>157</v>
      </c>
      <c r="J1060">
        <v>157</v>
      </c>
      <c r="K1060">
        <v>20211</v>
      </c>
      <c r="L1060" t="s">
        <v>30</v>
      </c>
      <c r="M1060" t="s">
        <v>35</v>
      </c>
      <c r="N1060">
        <v>20212</v>
      </c>
      <c r="O1060">
        <v>16007669</v>
      </c>
      <c r="P1060" t="s">
        <v>13</v>
      </c>
      <c r="Q1060" t="s">
        <v>13</v>
      </c>
    </row>
    <row r="1061" spans="1:17" x14ac:dyDescent="0.25">
      <c r="A1061">
        <v>164002315</v>
      </c>
      <c r="B1061" t="s">
        <v>5837</v>
      </c>
      <c r="C1061" t="s">
        <v>1470</v>
      </c>
      <c r="D1061" t="s">
        <v>96</v>
      </c>
      <c r="E1061">
        <v>8</v>
      </c>
      <c r="F1061" t="s">
        <v>6</v>
      </c>
      <c r="G1061" t="s">
        <v>8413</v>
      </c>
      <c r="H1061" t="s">
        <v>27</v>
      </c>
      <c r="I1061">
        <v>405</v>
      </c>
      <c r="J1061">
        <v>367</v>
      </c>
      <c r="K1061">
        <v>20211</v>
      </c>
      <c r="L1061">
        <v>20201007</v>
      </c>
      <c r="M1061" t="s">
        <v>35</v>
      </c>
      <c r="N1061">
        <v>20212</v>
      </c>
      <c r="O1061">
        <v>15883025</v>
      </c>
      <c r="P1061" t="s">
        <v>14</v>
      </c>
      <c r="Q1061" t="s">
        <v>14</v>
      </c>
    </row>
    <row r="1062" spans="1:17" x14ac:dyDescent="0.25">
      <c r="A1062">
        <v>164350665</v>
      </c>
      <c r="B1062" t="s">
        <v>1383</v>
      </c>
      <c r="C1062" t="s">
        <v>652</v>
      </c>
      <c r="D1062" t="s">
        <v>99</v>
      </c>
      <c r="E1062">
        <v>8</v>
      </c>
      <c r="F1062" t="s">
        <v>37</v>
      </c>
      <c r="G1062" t="s">
        <v>4553</v>
      </c>
      <c r="H1062" t="s">
        <v>27</v>
      </c>
      <c r="I1062">
        <v>45</v>
      </c>
      <c r="J1062">
        <v>34</v>
      </c>
      <c r="K1062">
        <v>20211</v>
      </c>
      <c r="L1062" t="s">
        <v>30</v>
      </c>
      <c r="M1062" t="s">
        <v>35</v>
      </c>
      <c r="N1062">
        <v>0</v>
      </c>
      <c r="O1062">
        <v>16047240</v>
      </c>
      <c r="P1062" t="s">
        <v>13</v>
      </c>
      <c r="Q1062" t="s">
        <v>13</v>
      </c>
    </row>
    <row r="1063" spans="1:17" x14ac:dyDescent="0.25">
      <c r="A1063">
        <v>164314192</v>
      </c>
      <c r="B1063" t="s">
        <v>9145</v>
      </c>
      <c r="C1063" t="s">
        <v>185</v>
      </c>
      <c r="D1063" t="s">
        <v>96</v>
      </c>
      <c r="E1063">
        <v>8</v>
      </c>
      <c r="F1063" t="s">
        <v>5</v>
      </c>
      <c r="G1063" t="s">
        <v>940</v>
      </c>
      <c r="H1063" t="s">
        <v>27</v>
      </c>
      <c r="I1063">
        <v>85</v>
      </c>
      <c r="J1063">
        <v>85</v>
      </c>
      <c r="K1063">
        <v>0</v>
      </c>
      <c r="L1063" t="s">
        <v>30</v>
      </c>
      <c r="M1063" t="s">
        <v>36</v>
      </c>
      <c r="N1063">
        <v>0</v>
      </c>
      <c r="O1063">
        <v>10089783</v>
      </c>
      <c r="P1063" t="s">
        <v>13</v>
      </c>
      <c r="Q1063" t="s">
        <v>13</v>
      </c>
    </row>
    <row r="1064" spans="1:17" x14ac:dyDescent="0.25">
      <c r="A1064">
        <v>164147163</v>
      </c>
      <c r="B1064" t="s">
        <v>3381</v>
      </c>
      <c r="C1064" t="s">
        <v>381</v>
      </c>
      <c r="D1064" t="s">
        <v>63</v>
      </c>
      <c r="E1064">
        <v>8</v>
      </c>
      <c r="F1064" t="s">
        <v>6</v>
      </c>
      <c r="G1064" t="s">
        <v>942</v>
      </c>
      <c r="H1064" t="s">
        <v>27</v>
      </c>
      <c r="I1064">
        <v>261</v>
      </c>
      <c r="J1064">
        <v>239</v>
      </c>
      <c r="K1064">
        <v>20211</v>
      </c>
      <c r="L1064">
        <v>20190621</v>
      </c>
      <c r="M1064" t="s">
        <v>35</v>
      </c>
      <c r="N1064">
        <v>20212</v>
      </c>
      <c r="O1064">
        <v>15963338</v>
      </c>
      <c r="P1064" t="s">
        <v>13</v>
      </c>
      <c r="Q1064" t="s">
        <v>13</v>
      </c>
    </row>
    <row r="1065" spans="1:17" x14ac:dyDescent="0.25">
      <c r="A1065">
        <v>164343041</v>
      </c>
      <c r="B1065" t="s">
        <v>3349</v>
      </c>
      <c r="C1065" t="s">
        <v>9146</v>
      </c>
      <c r="D1065" t="s">
        <v>99</v>
      </c>
      <c r="E1065">
        <v>8</v>
      </c>
      <c r="F1065" t="s">
        <v>37</v>
      </c>
      <c r="G1065" t="s">
        <v>4674</v>
      </c>
      <c r="H1065" t="s">
        <v>27</v>
      </c>
      <c r="I1065">
        <v>52</v>
      </c>
      <c r="J1065">
        <v>9</v>
      </c>
      <c r="K1065">
        <v>20211</v>
      </c>
      <c r="L1065">
        <v>20210601</v>
      </c>
      <c r="M1065" t="s">
        <v>35</v>
      </c>
      <c r="N1065">
        <v>20212</v>
      </c>
      <c r="O1065">
        <v>16043255</v>
      </c>
      <c r="P1065" t="s">
        <v>13</v>
      </c>
      <c r="Q1065" t="s">
        <v>13</v>
      </c>
    </row>
    <row r="1066" spans="1:17" x14ac:dyDescent="0.25">
      <c r="A1066">
        <v>164353236</v>
      </c>
      <c r="B1066" t="s">
        <v>9147</v>
      </c>
      <c r="C1066" t="s">
        <v>9148</v>
      </c>
      <c r="D1066" t="s">
        <v>99</v>
      </c>
      <c r="E1066">
        <v>8</v>
      </c>
      <c r="F1066" t="s">
        <v>37</v>
      </c>
      <c r="G1066" t="s">
        <v>4163</v>
      </c>
      <c r="H1066" t="s">
        <v>27</v>
      </c>
      <c r="I1066">
        <v>41</v>
      </c>
      <c r="J1066">
        <v>41</v>
      </c>
      <c r="K1066">
        <v>0</v>
      </c>
      <c r="L1066" t="s">
        <v>30</v>
      </c>
      <c r="M1066" t="s">
        <v>35</v>
      </c>
      <c r="N1066">
        <v>0</v>
      </c>
      <c r="O1066">
        <v>16048578</v>
      </c>
      <c r="P1066" t="s">
        <v>13</v>
      </c>
      <c r="Q1066" t="s">
        <v>13</v>
      </c>
    </row>
    <row r="1067" spans="1:17" x14ac:dyDescent="0.25">
      <c r="A1067">
        <v>164351633</v>
      </c>
      <c r="B1067" t="s">
        <v>9149</v>
      </c>
      <c r="C1067" t="s">
        <v>3032</v>
      </c>
      <c r="D1067" t="s">
        <v>99</v>
      </c>
      <c r="E1067">
        <v>8</v>
      </c>
      <c r="F1067" t="s">
        <v>37</v>
      </c>
      <c r="G1067" t="s">
        <v>1093</v>
      </c>
      <c r="H1067" t="s">
        <v>27</v>
      </c>
      <c r="I1067">
        <v>43</v>
      </c>
      <c r="J1067">
        <v>43</v>
      </c>
      <c r="K1067">
        <v>20211</v>
      </c>
      <c r="L1067">
        <v>20201112</v>
      </c>
      <c r="M1067" t="s">
        <v>35</v>
      </c>
      <c r="N1067">
        <v>0</v>
      </c>
      <c r="O1067">
        <v>16047721</v>
      </c>
      <c r="P1067" t="s">
        <v>13</v>
      </c>
      <c r="Q1067" t="s">
        <v>13</v>
      </c>
    </row>
    <row r="1068" spans="1:17" x14ac:dyDescent="0.25">
      <c r="A1068">
        <v>163928570</v>
      </c>
      <c r="B1068" t="s">
        <v>5838</v>
      </c>
      <c r="C1068" t="s">
        <v>2063</v>
      </c>
      <c r="D1068" t="s">
        <v>63</v>
      </c>
      <c r="E1068">
        <v>8</v>
      </c>
      <c r="F1068" t="s">
        <v>6</v>
      </c>
      <c r="G1068" t="s">
        <v>958</v>
      </c>
      <c r="H1068" t="s">
        <v>27</v>
      </c>
      <c r="I1068">
        <v>422</v>
      </c>
      <c r="J1068">
        <v>367</v>
      </c>
      <c r="K1068">
        <v>0</v>
      </c>
      <c r="L1068" t="s">
        <v>30</v>
      </c>
      <c r="M1068" t="s">
        <v>35</v>
      </c>
      <c r="N1068">
        <v>0</v>
      </c>
      <c r="O1068">
        <v>15825202</v>
      </c>
      <c r="P1068" t="s">
        <v>14</v>
      </c>
      <c r="Q1068" t="s">
        <v>14</v>
      </c>
    </row>
    <row r="1069" spans="1:17" x14ac:dyDescent="0.25">
      <c r="A1069">
        <v>164235474</v>
      </c>
      <c r="B1069" t="s">
        <v>7538</v>
      </c>
      <c r="C1069" t="s">
        <v>2063</v>
      </c>
      <c r="D1069" t="s">
        <v>99</v>
      </c>
      <c r="E1069">
        <v>8</v>
      </c>
      <c r="F1069" t="s">
        <v>37</v>
      </c>
      <c r="G1069" t="s">
        <v>968</v>
      </c>
      <c r="H1069" t="s">
        <v>27</v>
      </c>
      <c r="I1069">
        <v>177</v>
      </c>
      <c r="J1069">
        <v>118</v>
      </c>
      <c r="K1069">
        <v>20211</v>
      </c>
      <c r="L1069">
        <v>20210305</v>
      </c>
      <c r="M1069" t="s">
        <v>36</v>
      </c>
      <c r="N1069">
        <v>0</v>
      </c>
      <c r="O1069">
        <v>15995340</v>
      </c>
      <c r="P1069" t="s">
        <v>13</v>
      </c>
      <c r="Q1069" t="s">
        <v>13</v>
      </c>
    </row>
    <row r="1070" spans="1:17" x14ac:dyDescent="0.25">
      <c r="A1070">
        <v>164041771</v>
      </c>
      <c r="B1070" t="s">
        <v>1771</v>
      </c>
      <c r="C1070" t="s">
        <v>1140</v>
      </c>
      <c r="D1070" t="s">
        <v>94</v>
      </c>
      <c r="E1070">
        <v>8</v>
      </c>
      <c r="F1070" t="s">
        <v>5</v>
      </c>
      <c r="G1070" t="s">
        <v>951</v>
      </c>
      <c r="H1070" t="s">
        <v>27</v>
      </c>
      <c r="I1070">
        <v>374</v>
      </c>
      <c r="J1070">
        <v>374</v>
      </c>
      <c r="K1070">
        <v>0</v>
      </c>
      <c r="L1070" t="s">
        <v>30</v>
      </c>
      <c r="M1070" t="s">
        <v>36</v>
      </c>
      <c r="N1070">
        <v>0</v>
      </c>
      <c r="O1070">
        <v>8728152</v>
      </c>
      <c r="P1070" t="s">
        <v>14</v>
      </c>
      <c r="Q1070" t="s">
        <v>14</v>
      </c>
    </row>
    <row r="1071" spans="1:17" x14ac:dyDescent="0.25">
      <c r="A1071">
        <v>164156074</v>
      </c>
      <c r="B1071" t="s">
        <v>6821</v>
      </c>
      <c r="C1071" t="s">
        <v>1066</v>
      </c>
      <c r="D1071" t="s">
        <v>96</v>
      </c>
      <c r="E1071">
        <v>8</v>
      </c>
      <c r="F1071" t="s">
        <v>6</v>
      </c>
      <c r="G1071" t="s">
        <v>958</v>
      </c>
      <c r="H1071" t="s">
        <v>27</v>
      </c>
      <c r="I1071">
        <v>248</v>
      </c>
      <c r="J1071">
        <v>239</v>
      </c>
      <c r="K1071">
        <v>20211</v>
      </c>
      <c r="L1071">
        <v>20210423</v>
      </c>
      <c r="M1071" t="s">
        <v>36</v>
      </c>
      <c r="N1071">
        <v>0</v>
      </c>
      <c r="O1071">
        <v>12638401</v>
      </c>
      <c r="P1071" t="s">
        <v>13</v>
      </c>
      <c r="Q1071" t="s">
        <v>13</v>
      </c>
    </row>
    <row r="1072" spans="1:17" x14ac:dyDescent="0.25">
      <c r="A1072">
        <v>164290247</v>
      </c>
      <c r="B1072" t="s">
        <v>432</v>
      </c>
      <c r="C1072" t="s">
        <v>200</v>
      </c>
      <c r="D1072" t="s">
        <v>99</v>
      </c>
      <c r="E1072">
        <v>8</v>
      </c>
      <c r="F1072" t="s">
        <v>37</v>
      </c>
      <c r="G1072" t="s">
        <v>4160</v>
      </c>
      <c r="H1072" t="s">
        <v>27</v>
      </c>
      <c r="I1072">
        <v>108</v>
      </c>
      <c r="J1072">
        <v>101</v>
      </c>
      <c r="K1072">
        <v>0</v>
      </c>
      <c r="L1072" t="s">
        <v>30</v>
      </c>
      <c r="M1072" t="s">
        <v>35</v>
      </c>
      <c r="N1072">
        <v>0</v>
      </c>
      <c r="O1072">
        <v>16018683</v>
      </c>
      <c r="P1072" t="s">
        <v>13</v>
      </c>
      <c r="Q1072" t="s">
        <v>13</v>
      </c>
    </row>
    <row r="1073" spans="1:17" x14ac:dyDescent="0.25">
      <c r="A1073">
        <v>164296597</v>
      </c>
      <c r="B1073" t="s">
        <v>8447</v>
      </c>
      <c r="C1073" t="s">
        <v>8448</v>
      </c>
      <c r="D1073" t="s">
        <v>99</v>
      </c>
      <c r="E1073">
        <v>8</v>
      </c>
      <c r="F1073" t="s">
        <v>37</v>
      </c>
      <c r="G1073" t="s">
        <v>4160</v>
      </c>
      <c r="H1073" t="s">
        <v>27</v>
      </c>
      <c r="I1073">
        <v>101</v>
      </c>
      <c r="J1073">
        <v>84</v>
      </c>
      <c r="K1073">
        <v>0</v>
      </c>
      <c r="L1073" t="s">
        <v>30</v>
      </c>
      <c r="M1073" t="s">
        <v>35</v>
      </c>
      <c r="N1073">
        <v>0</v>
      </c>
      <c r="O1073">
        <v>16021056</v>
      </c>
      <c r="P1073" t="s">
        <v>13</v>
      </c>
      <c r="Q1073" t="s">
        <v>13</v>
      </c>
    </row>
    <row r="1074" spans="1:17" x14ac:dyDescent="0.25">
      <c r="A1074">
        <v>163940954</v>
      </c>
      <c r="B1074" t="s">
        <v>295</v>
      </c>
      <c r="C1074" t="s">
        <v>785</v>
      </c>
      <c r="D1074" t="s">
        <v>63</v>
      </c>
      <c r="E1074">
        <v>8</v>
      </c>
      <c r="F1074" t="s">
        <v>6</v>
      </c>
      <c r="G1074" t="s">
        <v>938</v>
      </c>
      <c r="H1074" t="s">
        <v>27</v>
      </c>
      <c r="I1074">
        <v>420</v>
      </c>
      <c r="J1074">
        <v>367</v>
      </c>
      <c r="K1074">
        <v>20211</v>
      </c>
      <c r="L1074" t="s">
        <v>30</v>
      </c>
      <c r="M1074" t="s">
        <v>35</v>
      </c>
      <c r="N1074">
        <v>0</v>
      </c>
      <c r="O1074">
        <v>15380746</v>
      </c>
      <c r="P1074" t="s">
        <v>14</v>
      </c>
      <c r="Q1074" t="s">
        <v>14</v>
      </c>
    </row>
    <row r="1075" spans="1:17" x14ac:dyDescent="0.25">
      <c r="A1075">
        <v>164185831</v>
      </c>
      <c r="B1075" t="s">
        <v>295</v>
      </c>
      <c r="C1075" t="s">
        <v>392</v>
      </c>
      <c r="D1075" t="s">
        <v>96</v>
      </c>
      <c r="E1075">
        <v>8</v>
      </c>
      <c r="F1075" t="s">
        <v>6</v>
      </c>
      <c r="G1075" t="s">
        <v>947</v>
      </c>
      <c r="H1075" t="s">
        <v>27</v>
      </c>
      <c r="I1075">
        <v>216</v>
      </c>
      <c r="J1075">
        <v>216</v>
      </c>
      <c r="K1075">
        <v>20211</v>
      </c>
      <c r="L1075" t="s">
        <v>30</v>
      </c>
      <c r="M1075" t="s">
        <v>36</v>
      </c>
      <c r="N1075">
        <v>0</v>
      </c>
      <c r="O1075">
        <v>15965963</v>
      </c>
      <c r="P1075" t="s">
        <v>13</v>
      </c>
      <c r="Q1075" t="s">
        <v>13</v>
      </c>
    </row>
    <row r="1076" spans="1:17" x14ac:dyDescent="0.25">
      <c r="A1076">
        <v>163982434</v>
      </c>
      <c r="B1076" t="s">
        <v>1083</v>
      </c>
      <c r="C1076" t="s">
        <v>1084</v>
      </c>
      <c r="D1076" t="s">
        <v>101</v>
      </c>
      <c r="E1076">
        <v>8</v>
      </c>
      <c r="F1076" t="s">
        <v>6</v>
      </c>
      <c r="G1076" t="s">
        <v>947</v>
      </c>
      <c r="H1076" t="s">
        <v>27</v>
      </c>
      <c r="I1076">
        <v>415</v>
      </c>
      <c r="J1076">
        <v>381</v>
      </c>
      <c r="K1076">
        <v>20211</v>
      </c>
      <c r="L1076">
        <v>20201226</v>
      </c>
      <c r="M1076" t="s">
        <v>35</v>
      </c>
      <c r="N1076">
        <v>0</v>
      </c>
      <c r="O1076">
        <v>8984137</v>
      </c>
      <c r="P1076" t="s">
        <v>14</v>
      </c>
      <c r="Q1076" t="s">
        <v>14</v>
      </c>
    </row>
    <row r="1077" spans="1:17" x14ac:dyDescent="0.25">
      <c r="A1077">
        <v>164136169</v>
      </c>
      <c r="B1077" t="s">
        <v>1083</v>
      </c>
      <c r="C1077" t="s">
        <v>3605</v>
      </c>
      <c r="D1077" t="s">
        <v>63</v>
      </c>
      <c r="E1077">
        <v>8</v>
      </c>
      <c r="F1077" t="s">
        <v>6</v>
      </c>
      <c r="G1077" t="s">
        <v>942</v>
      </c>
      <c r="H1077" t="s">
        <v>27</v>
      </c>
      <c r="I1077">
        <v>275</v>
      </c>
      <c r="J1077">
        <v>239</v>
      </c>
      <c r="K1077">
        <v>20211</v>
      </c>
      <c r="L1077">
        <v>20210520</v>
      </c>
      <c r="M1077" t="s">
        <v>35</v>
      </c>
      <c r="N1077">
        <v>20212</v>
      </c>
      <c r="O1077">
        <v>14583844</v>
      </c>
      <c r="P1077" t="s">
        <v>13</v>
      </c>
      <c r="Q1077" t="s">
        <v>13</v>
      </c>
    </row>
    <row r="1078" spans="1:17" x14ac:dyDescent="0.25">
      <c r="A1078">
        <v>163953720</v>
      </c>
      <c r="B1078" t="s">
        <v>1783</v>
      </c>
      <c r="C1078" t="s">
        <v>1696</v>
      </c>
      <c r="D1078" t="s">
        <v>96</v>
      </c>
      <c r="E1078">
        <v>8</v>
      </c>
      <c r="F1078" t="s">
        <v>6</v>
      </c>
      <c r="G1078" t="s">
        <v>8413</v>
      </c>
      <c r="H1078" t="s">
        <v>27</v>
      </c>
      <c r="I1078">
        <v>415</v>
      </c>
      <c r="J1078">
        <v>367</v>
      </c>
      <c r="K1078">
        <v>20211</v>
      </c>
      <c r="L1078" t="s">
        <v>30</v>
      </c>
      <c r="M1078" t="s">
        <v>36</v>
      </c>
      <c r="N1078">
        <v>0</v>
      </c>
      <c r="O1078">
        <v>8345422</v>
      </c>
      <c r="P1078" t="s">
        <v>14</v>
      </c>
      <c r="Q1078" t="s">
        <v>14</v>
      </c>
    </row>
    <row r="1079" spans="1:17" x14ac:dyDescent="0.25">
      <c r="A1079">
        <v>164236658</v>
      </c>
      <c r="B1079" t="s">
        <v>7539</v>
      </c>
      <c r="C1079" t="s">
        <v>7540</v>
      </c>
      <c r="D1079" t="s">
        <v>99</v>
      </c>
      <c r="E1079">
        <v>8</v>
      </c>
      <c r="F1079" t="s">
        <v>37</v>
      </c>
      <c r="G1079" t="s">
        <v>4160</v>
      </c>
      <c r="H1079" t="s">
        <v>27</v>
      </c>
      <c r="I1079">
        <v>177</v>
      </c>
      <c r="J1079">
        <v>146</v>
      </c>
      <c r="K1079">
        <v>0</v>
      </c>
      <c r="L1079" t="s">
        <v>30</v>
      </c>
      <c r="M1079" t="s">
        <v>35</v>
      </c>
      <c r="N1079">
        <v>0</v>
      </c>
      <c r="O1079">
        <v>15995968</v>
      </c>
      <c r="P1079" t="s">
        <v>13</v>
      </c>
      <c r="Q1079" t="s">
        <v>13</v>
      </c>
    </row>
    <row r="1080" spans="1:17" x14ac:dyDescent="0.25">
      <c r="A1080">
        <v>164055841</v>
      </c>
      <c r="B1080" t="s">
        <v>298</v>
      </c>
      <c r="C1080" t="s">
        <v>235</v>
      </c>
      <c r="D1080" t="s">
        <v>99</v>
      </c>
      <c r="E1080">
        <v>8</v>
      </c>
      <c r="F1080" t="s">
        <v>37</v>
      </c>
      <c r="G1080" t="s">
        <v>1014</v>
      </c>
      <c r="H1080" t="s">
        <v>27</v>
      </c>
      <c r="I1080">
        <v>357</v>
      </c>
      <c r="J1080">
        <v>217</v>
      </c>
      <c r="K1080">
        <v>0</v>
      </c>
      <c r="L1080">
        <v>20190716</v>
      </c>
      <c r="M1080" t="s">
        <v>35</v>
      </c>
      <c r="N1080">
        <v>0</v>
      </c>
      <c r="O1080">
        <v>15937263</v>
      </c>
      <c r="P1080" t="s">
        <v>13</v>
      </c>
      <c r="Q1080" t="s">
        <v>13</v>
      </c>
    </row>
    <row r="1081" spans="1:17" x14ac:dyDescent="0.25">
      <c r="A1081">
        <v>164341860</v>
      </c>
      <c r="B1081" t="s">
        <v>298</v>
      </c>
      <c r="C1081" t="s">
        <v>9150</v>
      </c>
      <c r="D1081" t="s">
        <v>88</v>
      </c>
      <c r="E1081">
        <v>8</v>
      </c>
      <c r="F1081" t="s">
        <v>38</v>
      </c>
      <c r="G1081" t="s">
        <v>5297</v>
      </c>
      <c r="H1081" t="s">
        <v>27</v>
      </c>
      <c r="I1081">
        <v>76</v>
      </c>
      <c r="J1081">
        <v>66</v>
      </c>
      <c r="K1081">
        <v>20211</v>
      </c>
      <c r="L1081">
        <v>20190118</v>
      </c>
      <c r="M1081" t="s">
        <v>36</v>
      </c>
      <c r="N1081">
        <v>0</v>
      </c>
      <c r="O1081">
        <v>16031318</v>
      </c>
      <c r="P1081" t="s">
        <v>13</v>
      </c>
      <c r="Q1081" t="s">
        <v>13</v>
      </c>
    </row>
    <row r="1082" spans="1:17" x14ac:dyDescent="0.25">
      <c r="A1082">
        <v>163972623</v>
      </c>
      <c r="B1082" t="s">
        <v>1441</v>
      </c>
      <c r="C1082" t="s">
        <v>5308</v>
      </c>
      <c r="D1082" t="s">
        <v>99</v>
      </c>
      <c r="E1082">
        <v>8</v>
      </c>
      <c r="F1082" t="s">
        <v>6</v>
      </c>
      <c r="G1082" t="s">
        <v>947</v>
      </c>
      <c r="H1082" t="s">
        <v>27</v>
      </c>
      <c r="I1082">
        <v>412</v>
      </c>
      <c r="J1082">
        <v>374</v>
      </c>
      <c r="K1082">
        <v>20211</v>
      </c>
      <c r="L1082">
        <v>20201216</v>
      </c>
      <c r="M1082" t="s">
        <v>35</v>
      </c>
      <c r="N1082">
        <v>20212</v>
      </c>
      <c r="O1082">
        <v>12917770</v>
      </c>
      <c r="P1082" t="s">
        <v>14</v>
      </c>
      <c r="Q1082" t="s">
        <v>14</v>
      </c>
    </row>
    <row r="1083" spans="1:17" x14ac:dyDescent="0.25">
      <c r="A1083">
        <v>164344048</v>
      </c>
      <c r="B1083" t="s">
        <v>9151</v>
      </c>
      <c r="C1083" t="s">
        <v>9152</v>
      </c>
      <c r="D1083" t="s">
        <v>99</v>
      </c>
      <c r="E1083">
        <v>8</v>
      </c>
      <c r="F1083" t="s">
        <v>37</v>
      </c>
      <c r="G1083" t="s">
        <v>4462</v>
      </c>
      <c r="H1083" t="s">
        <v>27</v>
      </c>
      <c r="I1083">
        <v>51</v>
      </c>
      <c r="J1083">
        <v>35</v>
      </c>
      <c r="K1083">
        <v>20211</v>
      </c>
      <c r="L1083">
        <v>20210127</v>
      </c>
      <c r="M1083" t="s">
        <v>35</v>
      </c>
      <c r="N1083">
        <v>20212</v>
      </c>
      <c r="O1083">
        <v>16043798</v>
      </c>
      <c r="P1083" t="s">
        <v>13</v>
      </c>
      <c r="Q1083" t="s">
        <v>13</v>
      </c>
    </row>
    <row r="1084" spans="1:17" x14ac:dyDescent="0.25">
      <c r="A1084">
        <v>164135041</v>
      </c>
      <c r="B1084" t="s">
        <v>745</v>
      </c>
      <c r="C1084" t="s">
        <v>317</v>
      </c>
      <c r="D1084" t="s">
        <v>96</v>
      </c>
      <c r="E1084">
        <v>8</v>
      </c>
      <c r="F1084" t="s">
        <v>6</v>
      </c>
      <c r="G1084" t="s">
        <v>8413</v>
      </c>
      <c r="H1084" t="s">
        <v>27</v>
      </c>
      <c r="I1084">
        <v>276</v>
      </c>
      <c r="J1084">
        <v>234</v>
      </c>
      <c r="K1084">
        <v>20211</v>
      </c>
      <c r="L1084" t="s">
        <v>30</v>
      </c>
      <c r="M1084" t="s">
        <v>35</v>
      </c>
      <c r="N1084">
        <v>20212</v>
      </c>
      <c r="O1084">
        <v>12727544</v>
      </c>
      <c r="P1084" t="s">
        <v>13</v>
      </c>
      <c r="Q1084" t="s">
        <v>13</v>
      </c>
    </row>
    <row r="1085" spans="1:17" x14ac:dyDescent="0.25">
      <c r="A1085">
        <v>164040462</v>
      </c>
      <c r="B1085" t="s">
        <v>3755</v>
      </c>
      <c r="C1085" t="s">
        <v>606</v>
      </c>
      <c r="D1085" t="s">
        <v>96</v>
      </c>
      <c r="E1085">
        <v>8</v>
      </c>
      <c r="F1085" t="s">
        <v>6</v>
      </c>
      <c r="G1085" t="s">
        <v>958</v>
      </c>
      <c r="H1085" t="s">
        <v>27</v>
      </c>
      <c r="I1085">
        <v>377</v>
      </c>
      <c r="J1085">
        <v>367</v>
      </c>
      <c r="K1085">
        <v>20211</v>
      </c>
      <c r="L1085">
        <v>20190422</v>
      </c>
      <c r="M1085" t="s">
        <v>35</v>
      </c>
      <c r="N1085">
        <v>20212</v>
      </c>
      <c r="O1085">
        <v>15908482</v>
      </c>
      <c r="P1085" t="s">
        <v>14</v>
      </c>
      <c r="Q1085" t="s">
        <v>14</v>
      </c>
    </row>
    <row r="1086" spans="1:17" x14ac:dyDescent="0.25">
      <c r="A1086">
        <v>164055016</v>
      </c>
      <c r="B1086" t="s">
        <v>1089</v>
      </c>
      <c r="C1086" t="s">
        <v>5839</v>
      </c>
      <c r="D1086" t="s">
        <v>63</v>
      </c>
      <c r="E1086">
        <v>8</v>
      </c>
      <c r="F1086" t="s">
        <v>6</v>
      </c>
      <c r="G1086" t="s">
        <v>938</v>
      </c>
      <c r="H1086" t="s">
        <v>27</v>
      </c>
      <c r="I1086">
        <v>357</v>
      </c>
      <c r="J1086">
        <v>357</v>
      </c>
      <c r="K1086">
        <v>20211</v>
      </c>
      <c r="L1086">
        <v>20200907</v>
      </c>
      <c r="M1086" t="s">
        <v>35</v>
      </c>
      <c r="N1086">
        <v>0</v>
      </c>
      <c r="O1086">
        <v>15929580</v>
      </c>
      <c r="P1086" t="s">
        <v>13</v>
      </c>
      <c r="Q1086" t="s">
        <v>13</v>
      </c>
    </row>
    <row r="1087" spans="1:17" x14ac:dyDescent="0.25">
      <c r="A1087">
        <v>164352125</v>
      </c>
      <c r="B1087" t="s">
        <v>9153</v>
      </c>
      <c r="C1087" t="s">
        <v>9154</v>
      </c>
      <c r="D1087" t="s">
        <v>94</v>
      </c>
      <c r="E1087">
        <v>8</v>
      </c>
      <c r="F1087" t="s">
        <v>6</v>
      </c>
      <c r="G1087" t="s">
        <v>951</v>
      </c>
      <c r="H1087" t="s">
        <v>27</v>
      </c>
      <c r="I1087">
        <v>1</v>
      </c>
      <c r="J1087">
        <v>1</v>
      </c>
      <c r="K1087">
        <v>20211</v>
      </c>
      <c r="L1087">
        <v>20210605</v>
      </c>
      <c r="M1087" t="s">
        <v>35</v>
      </c>
      <c r="N1087">
        <v>20212</v>
      </c>
      <c r="O1087">
        <v>15253365</v>
      </c>
      <c r="P1087" t="s">
        <v>13</v>
      </c>
      <c r="Q1087" t="s">
        <v>13</v>
      </c>
    </row>
    <row r="1088" spans="1:17" x14ac:dyDescent="0.25">
      <c r="A1088">
        <v>164281909</v>
      </c>
      <c r="B1088" t="s">
        <v>8449</v>
      </c>
      <c r="C1088" t="s">
        <v>901</v>
      </c>
      <c r="D1088" t="s">
        <v>99</v>
      </c>
      <c r="E1088">
        <v>8</v>
      </c>
      <c r="F1088" t="s">
        <v>37</v>
      </c>
      <c r="G1088" t="s">
        <v>4553</v>
      </c>
      <c r="H1088" t="s">
        <v>27</v>
      </c>
      <c r="I1088">
        <v>122</v>
      </c>
      <c r="J1088">
        <v>114</v>
      </c>
      <c r="K1088">
        <v>0</v>
      </c>
      <c r="L1088">
        <v>20210701</v>
      </c>
      <c r="M1088" t="s">
        <v>35</v>
      </c>
      <c r="N1088">
        <v>0</v>
      </c>
      <c r="O1088">
        <v>16015558</v>
      </c>
      <c r="P1088" t="s">
        <v>13</v>
      </c>
      <c r="Q1088" t="s">
        <v>13</v>
      </c>
    </row>
    <row r="1089" spans="1:17" x14ac:dyDescent="0.25">
      <c r="A1089">
        <v>164269674</v>
      </c>
      <c r="B1089" t="s">
        <v>3269</v>
      </c>
      <c r="C1089" t="s">
        <v>372</v>
      </c>
      <c r="D1089" t="s">
        <v>63</v>
      </c>
      <c r="E1089">
        <v>8</v>
      </c>
      <c r="F1089" t="s">
        <v>6</v>
      </c>
      <c r="G1089" t="s">
        <v>942</v>
      </c>
      <c r="H1089" t="s">
        <v>27</v>
      </c>
      <c r="I1089">
        <v>132</v>
      </c>
      <c r="J1089">
        <v>113</v>
      </c>
      <c r="K1089">
        <v>20211</v>
      </c>
      <c r="L1089" t="s">
        <v>30</v>
      </c>
      <c r="M1089" t="s">
        <v>35</v>
      </c>
      <c r="N1089">
        <v>20212</v>
      </c>
      <c r="O1089">
        <v>16009310</v>
      </c>
      <c r="P1089" t="s">
        <v>13</v>
      </c>
      <c r="Q1089" t="s">
        <v>13</v>
      </c>
    </row>
    <row r="1090" spans="1:17" x14ac:dyDescent="0.25">
      <c r="A1090">
        <v>164280618</v>
      </c>
      <c r="B1090" t="s">
        <v>515</v>
      </c>
      <c r="C1090" t="s">
        <v>3319</v>
      </c>
      <c r="D1090" t="s">
        <v>95</v>
      </c>
      <c r="E1090">
        <v>8</v>
      </c>
      <c r="F1090" t="s">
        <v>6</v>
      </c>
      <c r="G1090" t="s">
        <v>944</v>
      </c>
      <c r="H1090" t="s">
        <v>27</v>
      </c>
      <c r="I1090">
        <v>120</v>
      </c>
      <c r="J1090">
        <v>115</v>
      </c>
      <c r="K1090">
        <v>20211</v>
      </c>
      <c r="L1090">
        <v>20190131</v>
      </c>
      <c r="M1090" t="s">
        <v>36</v>
      </c>
      <c r="N1090">
        <v>20212</v>
      </c>
      <c r="O1090">
        <v>12731197</v>
      </c>
      <c r="P1090" t="s">
        <v>13</v>
      </c>
      <c r="Q1090" t="s">
        <v>13</v>
      </c>
    </row>
    <row r="1091" spans="1:17" x14ac:dyDescent="0.25">
      <c r="A1091">
        <v>164047045</v>
      </c>
      <c r="B1091" t="s">
        <v>1092</v>
      </c>
      <c r="C1091" t="s">
        <v>3592</v>
      </c>
      <c r="D1091" t="s">
        <v>99</v>
      </c>
      <c r="E1091">
        <v>8</v>
      </c>
      <c r="F1091" t="s">
        <v>6</v>
      </c>
      <c r="G1091" t="s">
        <v>958</v>
      </c>
      <c r="H1091" t="s">
        <v>27</v>
      </c>
      <c r="I1091">
        <v>381</v>
      </c>
      <c r="J1091">
        <v>367</v>
      </c>
      <c r="K1091">
        <v>20211</v>
      </c>
      <c r="L1091" t="s">
        <v>30</v>
      </c>
      <c r="M1091" t="s">
        <v>36</v>
      </c>
      <c r="N1091">
        <v>0</v>
      </c>
      <c r="O1091">
        <v>15464054</v>
      </c>
      <c r="P1091" t="s">
        <v>14</v>
      </c>
      <c r="Q1091" t="s">
        <v>14</v>
      </c>
    </row>
    <row r="1092" spans="1:17" x14ac:dyDescent="0.25">
      <c r="A1092">
        <v>164054464</v>
      </c>
      <c r="B1092" t="s">
        <v>1092</v>
      </c>
      <c r="C1092" t="s">
        <v>500</v>
      </c>
      <c r="D1092" t="s">
        <v>63</v>
      </c>
      <c r="E1092">
        <v>8</v>
      </c>
      <c r="F1092" t="s">
        <v>6</v>
      </c>
      <c r="G1092" t="s">
        <v>942</v>
      </c>
      <c r="H1092" t="s">
        <v>27</v>
      </c>
      <c r="I1092">
        <v>357</v>
      </c>
      <c r="J1092">
        <v>357</v>
      </c>
      <c r="K1092">
        <v>0</v>
      </c>
      <c r="L1092" t="s">
        <v>30</v>
      </c>
      <c r="M1092" t="s">
        <v>35</v>
      </c>
      <c r="N1092">
        <v>0</v>
      </c>
      <c r="O1092">
        <v>15936641</v>
      </c>
      <c r="P1092" t="s">
        <v>13</v>
      </c>
      <c r="Q1092" t="s">
        <v>13</v>
      </c>
    </row>
    <row r="1093" spans="1:17" x14ac:dyDescent="0.25">
      <c r="A1093">
        <v>164191965</v>
      </c>
      <c r="B1093" t="s">
        <v>1092</v>
      </c>
      <c r="C1093" t="s">
        <v>511</v>
      </c>
      <c r="D1093" t="s">
        <v>63</v>
      </c>
      <c r="E1093">
        <v>8</v>
      </c>
      <c r="F1093" t="s">
        <v>6</v>
      </c>
      <c r="G1093" t="s">
        <v>942</v>
      </c>
      <c r="H1093" t="s">
        <v>27</v>
      </c>
      <c r="I1093">
        <v>185</v>
      </c>
      <c r="J1093">
        <v>185</v>
      </c>
      <c r="K1093">
        <v>0</v>
      </c>
      <c r="L1093">
        <v>20210607</v>
      </c>
      <c r="M1093" t="s">
        <v>36</v>
      </c>
      <c r="N1093">
        <v>0</v>
      </c>
      <c r="O1093">
        <v>15983734</v>
      </c>
      <c r="P1093" t="s">
        <v>13</v>
      </c>
      <c r="Q1093" t="s">
        <v>13</v>
      </c>
    </row>
    <row r="1094" spans="1:17" x14ac:dyDescent="0.25">
      <c r="A1094">
        <v>164318839</v>
      </c>
      <c r="B1094" t="s">
        <v>1092</v>
      </c>
      <c r="C1094" t="s">
        <v>9155</v>
      </c>
      <c r="D1094" t="s">
        <v>63</v>
      </c>
      <c r="E1094">
        <v>8</v>
      </c>
      <c r="F1094" t="s">
        <v>6</v>
      </c>
      <c r="G1094" t="s">
        <v>946</v>
      </c>
      <c r="H1094" t="s">
        <v>27</v>
      </c>
      <c r="I1094">
        <v>15</v>
      </c>
      <c r="J1094">
        <v>15</v>
      </c>
      <c r="K1094">
        <v>20211</v>
      </c>
      <c r="L1094">
        <v>20201001</v>
      </c>
      <c r="M1094" t="s">
        <v>35</v>
      </c>
      <c r="N1094">
        <v>20212</v>
      </c>
      <c r="O1094">
        <v>15994600</v>
      </c>
      <c r="P1094" t="s">
        <v>13</v>
      </c>
      <c r="Q1094" t="s">
        <v>13</v>
      </c>
    </row>
    <row r="1095" spans="1:17" x14ac:dyDescent="0.25">
      <c r="A1095">
        <v>164265368</v>
      </c>
      <c r="B1095" t="s">
        <v>1092</v>
      </c>
      <c r="C1095" t="s">
        <v>363</v>
      </c>
      <c r="D1095" t="s">
        <v>98</v>
      </c>
      <c r="E1095">
        <v>8</v>
      </c>
      <c r="F1095" t="s">
        <v>5</v>
      </c>
      <c r="G1095" t="s">
        <v>3619</v>
      </c>
      <c r="H1095" t="s">
        <v>27</v>
      </c>
      <c r="I1095">
        <v>136</v>
      </c>
      <c r="J1095">
        <v>115</v>
      </c>
      <c r="K1095">
        <v>20211</v>
      </c>
      <c r="L1095">
        <v>20210514</v>
      </c>
      <c r="M1095" t="s">
        <v>36</v>
      </c>
      <c r="N1095">
        <v>20212</v>
      </c>
      <c r="O1095">
        <v>15998431</v>
      </c>
      <c r="P1095" t="s">
        <v>13</v>
      </c>
      <c r="Q1095" t="s">
        <v>13</v>
      </c>
    </row>
    <row r="1096" spans="1:17" x14ac:dyDescent="0.25">
      <c r="A1096">
        <v>164166893</v>
      </c>
      <c r="B1096" t="s">
        <v>433</v>
      </c>
      <c r="C1096" t="s">
        <v>2158</v>
      </c>
      <c r="D1096" t="s">
        <v>63</v>
      </c>
      <c r="E1096">
        <v>8</v>
      </c>
      <c r="F1096" t="s">
        <v>6</v>
      </c>
      <c r="G1096" t="s">
        <v>951</v>
      </c>
      <c r="H1096" t="s">
        <v>27</v>
      </c>
      <c r="I1096">
        <v>234</v>
      </c>
      <c r="J1096">
        <v>234</v>
      </c>
      <c r="K1096">
        <v>20211</v>
      </c>
      <c r="L1096">
        <v>20181029</v>
      </c>
      <c r="M1096" t="s">
        <v>35</v>
      </c>
      <c r="N1096">
        <v>20212</v>
      </c>
      <c r="O1096">
        <v>15963731</v>
      </c>
      <c r="P1096" t="s">
        <v>13</v>
      </c>
      <c r="Q1096" t="s">
        <v>13</v>
      </c>
    </row>
    <row r="1097" spans="1:17" x14ac:dyDescent="0.25">
      <c r="A1097">
        <v>164263566</v>
      </c>
      <c r="B1097" t="s">
        <v>7920</v>
      </c>
      <c r="C1097" t="s">
        <v>7921</v>
      </c>
      <c r="D1097" t="s">
        <v>99</v>
      </c>
      <c r="E1097">
        <v>8</v>
      </c>
      <c r="F1097" t="s">
        <v>6</v>
      </c>
      <c r="G1097" t="s">
        <v>5296</v>
      </c>
      <c r="H1097" t="s">
        <v>27</v>
      </c>
      <c r="I1097">
        <v>157</v>
      </c>
      <c r="J1097">
        <v>157</v>
      </c>
      <c r="K1097">
        <v>20211</v>
      </c>
      <c r="L1097">
        <v>20190913</v>
      </c>
      <c r="M1097" t="s">
        <v>35</v>
      </c>
      <c r="N1097">
        <v>20212</v>
      </c>
      <c r="O1097">
        <v>16007672</v>
      </c>
      <c r="P1097" t="s">
        <v>13</v>
      </c>
      <c r="Q1097" t="s">
        <v>13</v>
      </c>
    </row>
    <row r="1098" spans="1:17" x14ac:dyDescent="0.25">
      <c r="A1098">
        <v>164026158</v>
      </c>
      <c r="B1098" t="s">
        <v>5309</v>
      </c>
      <c r="C1098" t="s">
        <v>479</v>
      </c>
      <c r="D1098" t="s">
        <v>63</v>
      </c>
      <c r="E1098">
        <v>8</v>
      </c>
      <c r="F1098" t="s">
        <v>6</v>
      </c>
      <c r="G1098" t="s">
        <v>942</v>
      </c>
      <c r="H1098" t="s">
        <v>27</v>
      </c>
      <c r="I1098">
        <v>392</v>
      </c>
      <c r="J1098">
        <v>374</v>
      </c>
      <c r="K1098">
        <v>20211</v>
      </c>
      <c r="L1098" t="s">
        <v>30</v>
      </c>
      <c r="M1098" t="s">
        <v>35</v>
      </c>
      <c r="N1098">
        <v>20212</v>
      </c>
      <c r="O1098">
        <v>15846170</v>
      </c>
      <c r="P1098" t="s">
        <v>14</v>
      </c>
      <c r="Q1098" t="s">
        <v>14</v>
      </c>
    </row>
    <row r="1099" spans="1:17" x14ac:dyDescent="0.25">
      <c r="A1099">
        <v>164148114</v>
      </c>
      <c r="B1099" t="s">
        <v>6822</v>
      </c>
      <c r="C1099" t="s">
        <v>171</v>
      </c>
      <c r="D1099" t="s">
        <v>97</v>
      </c>
      <c r="E1099">
        <v>8</v>
      </c>
      <c r="F1099" t="s">
        <v>6</v>
      </c>
      <c r="G1099" t="s">
        <v>951</v>
      </c>
      <c r="H1099" t="s">
        <v>27</v>
      </c>
      <c r="I1099">
        <v>260</v>
      </c>
      <c r="J1099">
        <v>239</v>
      </c>
      <c r="K1099">
        <v>20211</v>
      </c>
      <c r="L1099">
        <v>20180723</v>
      </c>
      <c r="M1099" t="s">
        <v>35</v>
      </c>
      <c r="N1099">
        <v>20212</v>
      </c>
      <c r="O1099">
        <v>13606262</v>
      </c>
      <c r="P1099" t="s">
        <v>13</v>
      </c>
      <c r="Q1099" t="s">
        <v>13</v>
      </c>
    </row>
    <row r="1100" spans="1:17" x14ac:dyDescent="0.25">
      <c r="A1100">
        <v>164033063</v>
      </c>
      <c r="B1100" t="s">
        <v>1096</v>
      </c>
      <c r="C1100" t="s">
        <v>2912</v>
      </c>
      <c r="D1100" t="s">
        <v>88</v>
      </c>
      <c r="E1100">
        <v>8</v>
      </c>
      <c r="F1100" t="s">
        <v>6</v>
      </c>
      <c r="G1100" t="s">
        <v>955</v>
      </c>
      <c r="H1100" t="s">
        <v>27</v>
      </c>
      <c r="I1100">
        <v>385</v>
      </c>
      <c r="J1100">
        <v>197</v>
      </c>
      <c r="K1100">
        <v>20211</v>
      </c>
      <c r="L1100">
        <v>20210401</v>
      </c>
      <c r="M1100" t="s">
        <v>35</v>
      </c>
      <c r="N1100">
        <v>20212</v>
      </c>
      <c r="O1100">
        <v>11480536</v>
      </c>
      <c r="P1100" t="s">
        <v>14</v>
      </c>
      <c r="Q1100" t="s">
        <v>13</v>
      </c>
    </row>
    <row r="1101" spans="1:17" x14ac:dyDescent="0.25">
      <c r="A1101">
        <v>164164600</v>
      </c>
      <c r="B1101" t="s">
        <v>6823</v>
      </c>
      <c r="C1101" t="s">
        <v>5751</v>
      </c>
      <c r="D1101" t="s">
        <v>63</v>
      </c>
      <c r="E1101">
        <v>8</v>
      </c>
      <c r="F1101" t="s">
        <v>6</v>
      </c>
      <c r="G1101" t="s">
        <v>942</v>
      </c>
      <c r="H1101" t="s">
        <v>27</v>
      </c>
      <c r="I1101">
        <v>234</v>
      </c>
      <c r="J1101">
        <v>234</v>
      </c>
      <c r="K1101">
        <v>20211</v>
      </c>
      <c r="L1101">
        <v>20181111</v>
      </c>
      <c r="M1101" t="s">
        <v>35</v>
      </c>
      <c r="N1101">
        <v>20212</v>
      </c>
      <c r="O1101">
        <v>15843176</v>
      </c>
      <c r="P1101" t="s">
        <v>13</v>
      </c>
      <c r="Q1101" t="s">
        <v>13</v>
      </c>
    </row>
    <row r="1102" spans="1:17" x14ac:dyDescent="0.25">
      <c r="A1102">
        <v>164376149</v>
      </c>
      <c r="B1102" t="s">
        <v>9156</v>
      </c>
      <c r="C1102" t="s">
        <v>1437</v>
      </c>
      <c r="D1102" t="s">
        <v>99</v>
      </c>
      <c r="E1102">
        <v>8</v>
      </c>
      <c r="F1102" t="s">
        <v>37</v>
      </c>
      <c r="G1102" t="s">
        <v>968</v>
      </c>
      <c r="H1102" t="s">
        <v>27</v>
      </c>
      <c r="I1102">
        <v>17</v>
      </c>
      <c r="J1102">
        <v>17</v>
      </c>
      <c r="K1102">
        <v>20211</v>
      </c>
      <c r="L1102">
        <v>20200820</v>
      </c>
      <c r="M1102" t="s">
        <v>35</v>
      </c>
      <c r="N1102">
        <v>20212</v>
      </c>
      <c r="O1102">
        <v>16059028</v>
      </c>
      <c r="P1102" t="s">
        <v>13</v>
      </c>
      <c r="Q1102" t="s">
        <v>13</v>
      </c>
    </row>
    <row r="1103" spans="1:17" x14ac:dyDescent="0.25">
      <c r="A1103">
        <v>163979698</v>
      </c>
      <c r="B1103" t="s">
        <v>5310</v>
      </c>
      <c r="C1103" t="s">
        <v>5311</v>
      </c>
      <c r="D1103" t="s">
        <v>63</v>
      </c>
      <c r="E1103">
        <v>8</v>
      </c>
      <c r="F1103" t="s">
        <v>6</v>
      </c>
      <c r="G1103" t="s">
        <v>942</v>
      </c>
      <c r="H1103" t="s">
        <v>27</v>
      </c>
      <c r="I1103">
        <v>409</v>
      </c>
      <c r="J1103">
        <v>374</v>
      </c>
      <c r="K1103">
        <v>0</v>
      </c>
      <c r="L1103">
        <v>20190510</v>
      </c>
      <c r="M1103" t="s">
        <v>35</v>
      </c>
      <c r="N1103">
        <v>0</v>
      </c>
      <c r="O1103">
        <v>11491787</v>
      </c>
      <c r="P1103" t="s">
        <v>14</v>
      </c>
      <c r="Q1103" t="s">
        <v>14</v>
      </c>
    </row>
    <row r="1104" spans="1:17" x14ac:dyDescent="0.25">
      <c r="A1104">
        <v>164136827</v>
      </c>
      <c r="B1104" t="s">
        <v>837</v>
      </c>
      <c r="C1104" t="s">
        <v>536</v>
      </c>
      <c r="D1104" t="s">
        <v>63</v>
      </c>
      <c r="E1104">
        <v>8</v>
      </c>
      <c r="F1104" t="s">
        <v>6</v>
      </c>
      <c r="G1104" t="s">
        <v>942</v>
      </c>
      <c r="H1104" t="s">
        <v>27</v>
      </c>
      <c r="I1104">
        <v>275</v>
      </c>
      <c r="J1104">
        <v>239</v>
      </c>
      <c r="K1104">
        <v>20211</v>
      </c>
      <c r="L1104">
        <v>20200329</v>
      </c>
      <c r="M1104" t="s">
        <v>35</v>
      </c>
      <c r="N1104">
        <v>20212</v>
      </c>
      <c r="O1104">
        <v>15958109</v>
      </c>
      <c r="P1104" t="s">
        <v>13</v>
      </c>
      <c r="Q1104" t="s">
        <v>13</v>
      </c>
    </row>
    <row r="1105" spans="1:17" x14ac:dyDescent="0.25">
      <c r="A1105">
        <v>164036607</v>
      </c>
      <c r="B1105" t="s">
        <v>5840</v>
      </c>
      <c r="C1105" t="s">
        <v>1067</v>
      </c>
      <c r="D1105" t="s">
        <v>96</v>
      </c>
      <c r="E1105">
        <v>8</v>
      </c>
      <c r="F1105" t="s">
        <v>6</v>
      </c>
      <c r="G1105" t="s">
        <v>958</v>
      </c>
      <c r="H1105" t="s">
        <v>27</v>
      </c>
      <c r="I1105">
        <v>381</v>
      </c>
      <c r="J1105">
        <v>367</v>
      </c>
      <c r="K1105">
        <v>20211</v>
      </c>
      <c r="L1105" t="s">
        <v>30</v>
      </c>
      <c r="M1105" t="s">
        <v>35</v>
      </c>
      <c r="N1105">
        <v>20212</v>
      </c>
      <c r="O1105">
        <v>15924749</v>
      </c>
      <c r="P1105" t="s">
        <v>14</v>
      </c>
      <c r="Q1105" t="s">
        <v>14</v>
      </c>
    </row>
    <row r="1106" spans="1:17" x14ac:dyDescent="0.25">
      <c r="A1106">
        <v>164167369</v>
      </c>
      <c r="B1106" t="s">
        <v>899</v>
      </c>
      <c r="C1106" t="s">
        <v>454</v>
      </c>
      <c r="D1106" t="s">
        <v>63</v>
      </c>
      <c r="E1106">
        <v>8</v>
      </c>
      <c r="F1106" t="s">
        <v>6</v>
      </c>
      <c r="G1106" t="s">
        <v>942</v>
      </c>
      <c r="H1106" t="s">
        <v>27</v>
      </c>
      <c r="I1106">
        <v>234</v>
      </c>
      <c r="J1106">
        <v>234</v>
      </c>
      <c r="K1106">
        <v>20211</v>
      </c>
      <c r="L1106">
        <v>20210527</v>
      </c>
      <c r="M1106" t="s">
        <v>35</v>
      </c>
      <c r="N1106">
        <v>20212</v>
      </c>
      <c r="O1106">
        <v>15974273</v>
      </c>
      <c r="P1106" t="s">
        <v>13</v>
      </c>
      <c r="Q1106" t="s">
        <v>13</v>
      </c>
    </row>
    <row r="1107" spans="1:17" x14ac:dyDescent="0.25">
      <c r="A1107">
        <v>164352282</v>
      </c>
      <c r="B1107" t="s">
        <v>2265</v>
      </c>
      <c r="C1107" t="s">
        <v>9157</v>
      </c>
      <c r="D1107" t="s">
        <v>99</v>
      </c>
      <c r="E1107">
        <v>8</v>
      </c>
      <c r="F1107" t="s">
        <v>37</v>
      </c>
      <c r="G1107" t="s">
        <v>4553</v>
      </c>
      <c r="H1107" t="s">
        <v>27</v>
      </c>
      <c r="I1107">
        <v>45</v>
      </c>
      <c r="J1107">
        <v>41</v>
      </c>
      <c r="K1107">
        <v>20211</v>
      </c>
      <c r="L1107">
        <v>20210613</v>
      </c>
      <c r="M1107" t="s">
        <v>35</v>
      </c>
      <c r="N1107">
        <v>20212</v>
      </c>
      <c r="O1107">
        <v>16048063</v>
      </c>
      <c r="P1107" t="s">
        <v>13</v>
      </c>
      <c r="Q1107" t="s">
        <v>13</v>
      </c>
    </row>
    <row r="1108" spans="1:17" x14ac:dyDescent="0.25">
      <c r="A1108">
        <v>163197223</v>
      </c>
      <c r="B1108" t="s">
        <v>3407</v>
      </c>
      <c r="C1108" t="s">
        <v>4172</v>
      </c>
      <c r="D1108" t="s">
        <v>63</v>
      </c>
      <c r="E1108">
        <v>8</v>
      </c>
      <c r="F1108" t="s">
        <v>6</v>
      </c>
      <c r="G1108" t="s">
        <v>942</v>
      </c>
      <c r="H1108" t="s">
        <v>27</v>
      </c>
      <c r="I1108">
        <v>750</v>
      </c>
      <c r="J1108">
        <v>738</v>
      </c>
      <c r="K1108">
        <v>0</v>
      </c>
      <c r="L1108">
        <v>20180301</v>
      </c>
      <c r="M1108" t="s">
        <v>35</v>
      </c>
      <c r="N1108">
        <v>0</v>
      </c>
      <c r="O1108">
        <v>15325820</v>
      </c>
      <c r="P1108" t="s">
        <v>16</v>
      </c>
      <c r="Q1108" t="s">
        <v>16</v>
      </c>
    </row>
    <row r="1109" spans="1:17" x14ac:dyDescent="0.25">
      <c r="A1109">
        <v>164016880</v>
      </c>
      <c r="B1109" t="s">
        <v>5841</v>
      </c>
      <c r="C1109" t="s">
        <v>1696</v>
      </c>
      <c r="D1109" t="s">
        <v>96</v>
      </c>
      <c r="E1109">
        <v>8</v>
      </c>
      <c r="F1109" t="s">
        <v>6</v>
      </c>
      <c r="G1109" t="s">
        <v>958</v>
      </c>
      <c r="H1109" t="s">
        <v>27</v>
      </c>
      <c r="I1109">
        <v>400</v>
      </c>
      <c r="J1109">
        <v>367</v>
      </c>
      <c r="K1109">
        <v>20211</v>
      </c>
      <c r="L1109" t="s">
        <v>30</v>
      </c>
      <c r="M1109" t="s">
        <v>35</v>
      </c>
      <c r="N1109">
        <v>20212</v>
      </c>
      <c r="O1109">
        <v>15889471</v>
      </c>
      <c r="P1109" t="s">
        <v>14</v>
      </c>
      <c r="Q1109" t="s">
        <v>14</v>
      </c>
    </row>
    <row r="1110" spans="1:17" x14ac:dyDescent="0.25">
      <c r="A1110">
        <v>163198704</v>
      </c>
      <c r="B1110" t="s">
        <v>440</v>
      </c>
      <c r="C1110" t="s">
        <v>442</v>
      </c>
      <c r="D1110" t="s">
        <v>99</v>
      </c>
      <c r="E1110">
        <v>8</v>
      </c>
      <c r="F1110" t="s">
        <v>6</v>
      </c>
      <c r="G1110" t="s">
        <v>8413</v>
      </c>
      <c r="H1110" t="s">
        <v>27</v>
      </c>
      <c r="I1110">
        <v>749</v>
      </c>
      <c r="J1110">
        <v>749</v>
      </c>
      <c r="K1110">
        <v>20211</v>
      </c>
      <c r="L1110">
        <v>20191209</v>
      </c>
      <c r="M1110" t="s">
        <v>35</v>
      </c>
      <c r="N1110">
        <v>20212</v>
      </c>
      <c r="O1110">
        <v>15334874</v>
      </c>
      <c r="P1110" t="s">
        <v>16</v>
      </c>
      <c r="Q1110" t="s">
        <v>16</v>
      </c>
    </row>
    <row r="1111" spans="1:17" x14ac:dyDescent="0.25">
      <c r="A1111">
        <v>164146412</v>
      </c>
      <c r="B1111" t="s">
        <v>1107</v>
      </c>
      <c r="C1111" t="s">
        <v>1561</v>
      </c>
      <c r="D1111" t="s">
        <v>96</v>
      </c>
      <c r="E1111">
        <v>8</v>
      </c>
      <c r="F1111" t="s">
        <v>6</v>
      </c>
      <c r="G1111" t="s">
        <v>958</v>
      </c>
      <c r="H1111" t="s">
        <v>27</v>
      </c>
      <c r="I1111">
        <v>262</v>
      </c>
      <c r="J1111">
        <v>239</v>
      </c>
      <c r="K1111">
        <v>20211</v>
      </c>
      <c r="L1111">
        <v>20200928</v>
      </c>
      <c r="M1111" t="s">
        <v>36</v>
      </c>
      <c r="N1111">
        <v>20212</v>
      </c>
      <c r="O1111">
        <v>15852315</v>
      </c>
      <c r="P1111" t="s">
        <v>13</v>
      </c>
      <c r="Q1111" t="s">
        <v>13</v>
      </c>
    </row>
    <row r="1112" spans="1:17" x14ac:dyDescent="0.25">
      <c r="A1112">
        <v>163369864</v>
      </c>
      <c r="B1112" t="s">
        <v>9158</v>
      </c>
      <c r="C1112" t="s">
        <v>1091</v>
      </c>
      <c r="D1112" t="s">
        <v>99</v>
      </c>
      <c r="E1112">
        <v>8</v>
      </c>
      <c r="F1112" t="s">
        <v>37</v>
      </c>
      <c r="G1112" t="s">
        <v>1014</v>
      </c>
      <c r="H1112" t="s">
        <v>27</v>
      </c>
      <c r="I1112">
        <v>598</v>
      </c>
      <c r="J1112">
        <v>80</v>
      </c>
      <c r="K1112">
        <v>20211</v>
      </c>
      <c r="L1112">
        <v>20210121</v>
      </c>
      <c r="M1112" t="s">
        <v>35</v>
      </c>
      <c r="N1112">
        <v>20212</v>
      </c>
      <c r="O1112">
        <v>15422475</v>
      </c>
      <c r="P1112" t="s">
        <v>15</v>
      </c>
      <c r="Q1112" t="s">
        <v>13</v>
      </c>
    </row>
    <row r="1113" spans="1:17" x14ac:dyDescent="0.25">
      <c r="A1113">
        <v>164334725</v>
      </c>
      <c r="B1113" t="s">
        <v>9159</v>
      </c>
      <c r="C1113" t="s">
        <v>879</v>
      </c>
      <c r="D1113" t="s">
        <v>99</v>
      </c>
      <c r="E1113">
        <v>8</v>
      </c>
      <c r="F1113" t="s">
        <v>6</v>
      </c>
      <c r="G1113" t="s">
        <v>5296</v>
      </c>
      <c r="H1113" t="s">
        <v>27</v>
      </c>
      <c r="I1113">
        <v>66</v>
      </c>
      <c r="J1113">
        <v>66</v>
      </c>
      <c r="K1113">
        <v>20211</v>
      </c>
      <c r="L1113">
        <v>20180614</v>
      </c>
      <c r="M1113" t="s">
        <v>36</v>
      </c>
      <c r="N1113">
        <v>0</v>
      </c>
      <c r="O1113">
        <v>16039054</v>
      </c>
      <c r="P1113" t="s">
        <v>13</v>
      </c>
      <c r="Q1113" t="s">
        <v>13</v>
      </c>
    </row>
    <row r="1114" spans="1:17" x14ac:dyDescent="0.25">
      <c r="A1114">
        <v>164131303</v>
      </c>
      <c r="B1114" t="s">
        <v>3434</v>
      </c>
      <c r="C1114" t="s">
        <v>6824</v>
      </c>
      <c r="D1114" t="s">
        <v>99</v>
      </c>
      <c r="E1114">
        <v>8</v>
      </c>
      <c r="F1114" t="s">
        <v>6</v>
      </c>
      <c r="G1114" t="s">
        <v>8413</v>
      </c>
      <c r="H1114" t="s">
        <v>27</v>
      </c>
      <c r="I1114">
        <v>283</v>
      </c>
      <c r="J1114">
        <v>234</v>
      </c>
      <c r="K1114">
        <v>0</v>
      </c>
      <c r="L1114">
        <v>20201217</v>
      </c>
      <c r="M1114" t="s">
        <v>35</v>
      </c>
      <c r="N1114">
        <v>0</v>
      </c>
      <c r="O1114">
        <v>9183389</v>
      </c>
      <c r="P1114" t="s">
        <v>13</v>
      </c>
      <c r="Q1114" t="s">
        <v>13</v>
      </c>
    </row>
    <row r="1115" spans="1:17" x14ac:dyDescent="0.25">
      <c r="A1115">
        <v>164368459</v>
      </c>
      <c r="B1115" t="s">
        <v>1110</v>
      </c>
      <c r="C1115" t="s">
        <v>175</v>
      </c>
      <c r="D1115" t="s">
        <v>63</v>
      </c>
      <c r="E1115">
        <v>8</v>
      </c>
      <c r="F1115" t="s">
        <v>37</v>
      </c>
      <c r="G1115" t="s">
        <v>1014</v>
      </c>
      <c r="H1115" t="s">
        <v>27</v>
      </c>
      <c r="I1115">
        <v>27</v>
      </c>
      <c r="J1115">
        <v>17</v>
      </c>
      <c r="K1115">
        <v>20211</v>
      </c>
      <c r="L1115">
        <v>20200625</v>
      </c>
      <c r="M1115" t="s">
        <v>35</v>
      </c>
      <c r="N1115">
        <v>20212</v>
      </c>
      <c r="O1115">
        <v>15307319</v>
      </c>
      <c r="P1115" t="s">
        <v>13</v>
      </c>
      <c r="Q1115" t="s">
        <v>13</v>
      </c>
    </row>
    <row r="1116" spans="1:17" x14ac:dyDescent="0.25">
      <c r="A1116">
        <v>164344595</v>
      </c>
      <c r="B1116" t="s">
        <v>9160</v>
      </c>
      <c r="C1116" t="s">
        <v>5802</v>
      </c>
      <c r="D1116" t="s">
        <v>63</v>
      </c>
      <c r="E1116">
        <v>8</v>
      </c>
      <c r="F1116" t="s">
        <v>6</v>
      </c>
      <c r="G1116" t="s">
        <v>942</v>
      </c>
      <c r="H1116" t="s">
        <v>27</v>
      </c>
      <c r="I1116">
        <v>10</v>
      </c>
      <c r="J1116">
        <v>10</v>
      </c>
      <c r="K1116">
        <v>20211</v>
      </c>
      <c r="L1116">
        <v>20210111</v>
      </c>
      <c r="M1116" t="s">
        <v>35</v>
      </c>
      <c r="N1116">
        <v>20212</v>
      </c>
      <c r="O1116">
        <v>16042523</v>
      </c>
      <c r="P1116" t="s">
        <v>13</v>
      </c>
      <c r="Q1116" t="s">
        <v>13</v>
      </c>
    </row>
    <row r="1117" spans="1:17" x14ac:dyDescent="0.25">
      <c r="A1117">
        <v>164025064</v>
      </c>
      <c r="B1117" t="s">
        <v>3300</v>
      </c>
      <c r="C1117" t="s">
        <v>848</v>
      </c>
      <c r="D1117" t="s">
        <v>96</v>
      </c>
      <c r="E1117">
        <v>8</v>
      </c>
      <c r="F1117" t="s">
        <v>6</v>
      </c>
      <c r="G1117" t="s">
        <v>958</v>
      </c>
      <c r="H1117" t="s">
        <v>27</v>
      </c>
      <c r="I1117">
        <v>393</v>
      </c>
      <c r="J1117">
        <v>367</v>
      </c>
      <c r="K1117">
        <v>20211</v>
      </c>
      <c r="L1117">
        <v>20201116</v>
      </c>
      <c r="M1117" t="s">
        <v>35</v>
      </c>
      <c r="N1117">
        <v>20212</v>
      </c>
      <c r="O1117">
        <v>15016821</v>
      </c>
      <c r="P1117" t="s">
        <v>14</v>
      </c>
      <c r="Q1117" t="s">
        <v>14</v>
      </c>
    </row>
    <row r="1118" spans="1:17" x14ac:dyDescent="0.25">
      <c r="A1118">
        <v>164224188</v>
      </c>
      <c r="B1118" t="s">
        <v>8450</v>
      </c>
      <c r="C1118" t="s">
        <v>1811</v>
      </c>
      <c r="D1118" t="s">
        <v>99</v>
      </c>
      <c r="E1118">
        <v>8</v>
      </c>
      <c r="F1118" t="s">
        <v>6</v>
      </c>
      <c r="G1118" t="s">
        <v>951</v>
      </c>
      <c r="H1118" t="s">
        <v>27</v>
      </c>
      <c r="I1118">
        <v>113</v>
      </c>
      <c r="J1118">
        <v>113</v>
      </c>
      <c r="K1118">
        <v>0</v>
      </c>
      <c r="L1118">
        <v>20210503</v>
      </c>
      <c r="M1118" t="s">
        <v>36</v>
      </c>
      <c r="N1118">
        <v>20212</v>
      </c>
      <c r="O1118">
        <v>9192181</v>
      </c>
      <c r="P1118" t="s">
        <v>13</v>
      </c>
      <c r="Q1118" t="s">
        <v>13</v>
      </c>
    </row>
    <row r="1119" spans="1:17" x14ac:dyDescent="0.25">
      <c r="A1119">
        <v>164276647</v>
      </c>
      <c r="B1119" t="s">
        <v>1824</v>
      </c>
      <c r="C1119" t="s">
        <v>3196</v>
      </c>
      <c r="D1119" t="s">
        <v>63</v>
      </c>
      <c r="E1119">
        <v>8</v>
      </c>
      <c r="F1119" t="s">
        <v>6</v>
      </c>
      <c r="G1119" t="s">
        <v>942</v>
      </c>
      <c r="H1119" t="s">
        <v>27</v>
      </c>
      <c r="I1119">
        <v>125</v>
      </c>
      <c r="J1119">
        <v>113</v>
      </c>
      <c r="K1119">
        <v>20211</v>
      </c>
      <c r="L1119" t="s">
        <v>30</v>
      </c>
      <c r="M1119" t="s">
        <v>35</v>
      </c>
      <c r="N1119">
        <v>20212</v>
      </c>
      <c r="O1119">
        <v>15116457</v>
      </c>
      <c r="P1119" t="s">
        <v>13</v>
      </c>
      <c r="Q1119" t="s">
        <v>13</v>
      </c>
    </row>
    <row r="1120" spans="1:17" x14ac:dyDescent="0.25">
      <c r="A1120">
        <v>164021836</v>
      </c>
      <c r="B1120" t="s">
        <v>5842</v>
      </c>
      <c r="C1120" t="s">
        <v>501</v>
      </c>
      <c r="D1120" t="s">
        <v>96</v>
      </c>
      <c r="E1120">
        <v>8</v>
      </c>
      <c r="F1120" t="s">
        <v>6</v>
      </c>
      <c r="G1120" t="s">
        <v>947</v>
      </c>
      <c r="H1120" t="s">
        <v>27</v>
      </c>
      <c r="I1120">
        <v>395</v>
      </c>
      <c r="J1120">
        <v>374</v>
      </c>
      <c r="K1120">
        <v>20211</v>
      </c>
      <c r="L1120">
        <v>20190513</v>
      </c>
      <c r="M1120" t="s">
        <v>35</v>
      </c>
      <c r="N1120">
        <v>20212</v>
      </c>
      <c r="O1120">
        <v>15891582</v>
      </c>
      <c r="P1120" t="s">
        <v>14</v>
      </c>
      <c r="Q1120" t="s">
        <v>14</v>
      </c>
    </row>
    <row r="1121" spans="1:17" x14ac:dyDescent="0.25">
      <c r="A1121">
        <v>164384389</v>
      </c>
      <c r="B1121" t="s">
        <v>524</v>
      </c>
      <c r="C1121" t="s">
        <v>623</v>
      </c>
      <c r="D1121" t="s">
        <v>99</v>
      </c>
      <c r="E1121">
        <v>8</v>
      </c>
      <c r="F1121" t="s">
        <v>37</v>
      </c>
      <c r="G1121" t="s">
        <v>4553</v>
      </c>
      <c r="H1121" t="s">
        <v>27</v>
      </c>
      <c r="I1121">
        <v>9</v>
      </c>
      <c r="J1121">
        <v>1</v>
      </c>
      <c r="K1121">
        <v>0</v>
      </c>
      <c r="L1121" t="s">
        <v>30</v>
      </c>
      <c r="M1121" t="s">
        <v>35</v>
      </c>
      <c r="N1121">
        <v>0</v>
      </c>
      <c r="O1121">
        <v>16062806</v>
      </c>
      <c r="P1121" t="s">
        <v>13</v>
      </c>
      <c r="Q1121" t="s">
        <v>13</v>
      </c>
    </row>
    <row r="1122" spans="1:17" x14ac:dyDescent="0.25">
      <c r="A1122">
        <v>164032040</v>
      </c>
      <c r="B1122" t="s">
        <v>5843</v>
      </c>
      <c r="C1122" t="s">
        <v>949</v>
      </c>
      <c r="D1122" t="s">
        <v>99</v>
      </c>
      <c r="E1122">
        <v>8</v>
      </c>
      <c r="F1122" t="s">
        <v>6</v>
      </c>
      <c r="G1122" t="s">
        <v>8413</v>
      </c>
      <c r="H1122" t="s">
        <v>27</v>
      </c>
      <c r="I1122">
        <v>386</v>
      </c>
      <c r="J1122">
        <v>367</v>
      </c>
      <c r="K1122">
        <v>0</v>
      </c>
      <c r="L1122" t="s">
        <v>30</v>
      </c>
      <c r="M1122" t="s">
        <v>36</v>
      </c>
      <c r="N1122">
        <v>0</v>
      </c>
      <c r="O1122">
        <v>10743409</v>
      </c>
      <c r="P1122" t="s">
        <v>14</v>
      </c>
      <c r="Q1122" t="s">
        <v>14</v>
      </c>
    </row>
    <row r="1123" spans="1:17" x14ac:dyDescent="0.25">
      <c r="A1123">
        <v>164132567</v>
      </c>
      <c r="B1123" t="s">
        <v>6825</v>
      </c>
      <c r="C1123" t="s">
        <v>1155</v>
      </c>
      <c r="D1123" t="s">
        <v>63</v>
      </c>
      <c r="E1123">
        <v>8</v>
      </c>
      <c r="F1123" t="s">
        <v>6</v>
      </c>
      <c r="G1123" t="s">
        <v>942</v>
      </c>
      <c r="H1123" t="s">
        <v>27</v>
      </c>
      <c r="I1123">
        <v>282</v>
      </c>
      <c r="J1123">
        <v>239</v>
      </c>
      <c r="K1123">
        <v>20211</v>
      </c>
      <c r="L1123" t="s">
        <v>30</v>
      </c>
      <c r="M1123" t="s">
        <v>35</v>
      </c>
      <c r="N1123">
        <v>0</v>
      </c>
      <c r="O1123">
        <v>15955232</v>
      </c>
      <c r="P1123" t="s">
        <v>13</v>
      </c>
      <c r="Q1123" t="s">
        <v>13</v>
      </c>
    </row>
    <row r="1124" spans="1:17" x14ac:dyDescent="0.25">
      <c r="A1124">
        <v>164161195</v>
      </c>
      <c r="B1124" t="s">
        <v>525</v>
      </c>
      <c r="C1124" t="s">
        <v>6826</v>
      </c>
      <c r="D1124" t="s">
        <v>96</v>
      </c>
      <c r="E1124">
        <v>8</v>
      </c>
      <c r="F1124" t="s">
        <v>6</v>
      </c>
      <c r="G1124" t="s">
        <v>958</v>
      </c>
      <c r="H1124" t="s">
        <v>27</v>
      </c>
      <c r="I1124">
        <v>241</v>
      </c>
      <c r="J1124">
        <v>239</v>
      </c>
      <c r="K1124">
        <v>20211</v>
      </c>
      <c r="L1124">
        <v>20200330</v>
      </c>
      <c r="M1124" t="s">
        <v>35</v>
      </c>
      <c r="N1124">
        <v>20212</v>
      </c>
      <c r="O1124">
        <v>15951346</v>
      </c>
      <c r="P1124" t="s">
        <v>13</v>
      </c>
      <c r="Q1124" t="s">
        <v>13</v>
      </c>
    </row>
    <row r="1125" spans="1:17" x14ac:dyDescent="0.25">
      <c r="A1125">
        <v>164149077</v>
      </c>
      <c r="B1125" t="s">
        <v>6827</v>
      </c>
      <c r="C1125" t="s">
        <v>447</v>
      </c>
      <c r="D1125" t="s">
        <v>96</v>
      </c>
      <c r="E1125">
        <v>8</v>
      </c>
      <c r="F1125" t="s">
        <v>6</v>
      </c>
      <c r="G1125" t="s">
        <v>8413</v>
      </c>
      <c r="H1125" t="s">
        <v>27</v>
      </c>
      <c r="I1125">
        <v>259</v>
      </c>
      <c r="J1125">
        <v>234</v>
      </c>
      <c r="K1125">
        <v>0</v>
      </c>
      <c r="L1125" t="s">
        <v>30</v>
      </c>
      <c r="M1125" t="s">
        <v>35</v>
      </c>
      <c r="N1125">
        <v>0</v>
      </c>
      <c r="O1125">
        <v>9232114</v>
      </c>
      <c r="P1125" t="s">
        <v>13</v>
      </c>
      <c r="Q1125" t="s">
        <v>13</v>
      </c>
    </row>
    <row r="1126" spans="1:17" x14ac:dyDescent="0.25">
      <c r="A1126">
        <v>164263570</v>
      </c>
      <c r="B1126" t="s">
        <v>7922</v>
      </c>
      <c r="C1126" t="s">
        <v>7923</v>
      </c>
      <c r="D1126" t="s">
        <v>99</v>
      </c>
      <c r="E1126">
        <v>8</v>
      </c>
      <c r="F1126" t="s">
        <v>6</v>
      </c>
      <c r="G1126" t="s">
        <v>5296</v>
      </c>
      <c r="H1126" t="s">
        <v>27</v>
      </c>
      <c r="I1126">
        <v>157</v>
      </c>
      <c r="J1126">
        <v>157</v>
      </c>
      <c r="K1126">
        <v>20211</v>
      </c>
      <c r="L1126">
        <v>20190414</v>
      </c>
      <c r="M1126" t="s">
        <v>35</v>
      </c>
      <c r="N1126">
        <v>20212</v>
      </c>
      <c r="O1126">
        <v>16007674</v>
      </c>
      <c r="P1126" t="s">
        <v>13</v>
      </c>
      <c r="Q1126" t="s">
        <v>13</v>
      </c>
    </row>
    <row r="1127" spans="1:17" x14ac:dyDescent="0.25">
      <c r="A1127">
        <v>164125866</v>
      </c>
      <c r="B1127" t="s">
        <v>6828</v>
      </c>
      <c r="C1127" t="s">
        <v>897</v>
      </c>
      <c r="D1127" t="s">
        <v>99</v>
      </c>
      <c r="E1127">
        <v>8</v>
      </c>
      <c r="F1127" t="s">
        <v>6</v>
      </c>
      <c r="G1127" t="s">
        <v>938</v>
      </c>
      <c r="H1127" t="s">
        <v>27</v>
      </c>
      <c r="I1127">
        <v>289</v>
      </c>
      <c r="J1127">
        <v>234</v>
      </c>
      <c r="K1127">
        <v>20211</v>
      </c>
      <c r="L1127">
        <v>20201102</v>
      </c>
      <c r="M1127" t="s">
        <v>35</v>
      </c>
      <c r="N1127">
        <v>20212</v>
      </c>
      <c r="O1127">
        <v>15951981</v>
      </c>
      <c r="P1127" t="s">
        <v>13</v>
      </c>
      <c r="Q1127" t="s">
        <v>13</v>
      </c>
    </row>
    <row r="1128" spans="1:17" x14ac:dyDescent="0.25">
      <c r="A1128">
        <v>164015145</v>
      </c>
      <c r="B1128" t="s">
        <v>5844</v>
      </c>
      <c r="C1128" t="s">
        <v>5845</v>
      </c>
      <c r="D1128" t="s">
        <v>95</v>
      </c>
      <c r="E1128">
        <v>8</v>
      </c>
      <c r="F1128" t="s">
        <v>6</v>
      </c>
      <c r="G1128" t="s">
        <v>3619</v>
      </c>
      <c r="H1128" t="s">
        <v>27</v>
      </c>
      <c r="I1128">
        <v>401</v>
      </c>
      <c r="J1128">
        <v>367</v>
      </c>
      <c r="K1128">
        <v>0</v>
      </c>
      <c r="L1128">
        <v>20210322</v>
      </c>
      <c r="M1128" t="s">
        <v>35</v>
      </c>
      <c r="N1128">
        <v>20212</v>
      </c>
      <c r="O1128">
        <v>15876423</v>
      </c>
      <c r="P1128" t="s">
        <v>14</v>
      </c>
      <c r="Q1128" t="s">
        <v>14</v>
      </c>
    </row>
    <row r="1129" spans="1:17" x14ac:dyDescent="0.25">
      <c r="A1129">
        <v>164148508</v>
      </c>
      <c r="B1129" t="s">
        <v>6829</v>
      </c>
      <c r="C1129" t="s">
        <v>569</v>
      </c>
      <c r="D1129" t="s">
        <v>99</v>
      </c>
      <c r="E1129">
        <v>8</v>
      </c>
      <c r="F1129" t="s">
        <v>5</v>
      </c>
      <c r="G1129" t="s">
        <v>938</v>
      </c>
      <c r="H1129" t="s">
        <v>27</v>
      </c>
      <c r="I1129">
        <v>260</v>
      </c>
      <c r="J1129">
        <v>234</v>
      </c>
      <c r="K1129">
        <v>20211</v>
      </c>
      <c r="L1129">
        <v>20200722</v>
      </c>
      <c r="M1129" t="s">
        <v>36</v>
      </c>
      <c r="N1129">
        <v>20212</v>
      </c>
      <c r="O1129">
        <v>13527172</v>
      </c>
      <c r="P1129" t="s">
        <v>13</v>
      </c>
      <c r="Q1129" t="s">
        <v>13</v>
      </c>
    </row>
    <row r="1130" spans="1:17" x14ac:dyDescent="0.25">
      <c r="A1130">
        <v>164357570</v>
      </c>
      <c r="B1130" t="s">
        <v>9161</v>
      </c>
      <c r="C1130" t="s">
        <v>9162</v>
      </c>
      <c r="D1130" t="s">
        <v>94</v>
      </c>
      <c r="E1130">
        <v>8</v>
      </c>
      <c r="F1130" t="s">
        <v>6</v>
      </c>
      <c r="G1130" t="s">
        <v>951</v>
      </c>
      <c r="H1130" t="s">
        <v>27</v>
      </c>
      <c r="I1130">
        <v>8</v>
      </c>
      <c r="J1130">
        <v>8</v>
      </c>
      <c r="K1130">
        <v>20211</v>
      </c>
      <c r="L1130" t="s">
        <v>30</v>
      </c>
      <c r="M1130" t="s">
        <v>35</v>
      </c>
      <c r="N1130">
        <v>0</v>
      </c>
      <c r="O1130">
        <v>16041717</v>
      </c>
      <c r="P1130" t="s">
        <v>13</v>
      </c>
      <c r="Q1130" t="s">
        <v>13</v>
      </c>
    </row>
    <row r="1131" spans="1:17" x14ac:dyDescent="0.25">
      <c r="A1131">
        <v>164172278</v>
      </c>
      <c r="B1131" t="s">
        <v>1466</v>
      </c>
      <c r="C1131" t="s">
        <v>235</v>
      </c>
      <c r="D1131" t="s">
        <v>63</v>
      </c>
      <c r="E1131">
        <v>8</v>
      </c>
      <c r="F1131" t="s">
        <v>6</v>
      </c>
      <c r="G1131" t="s">
        <v>947</v>
      </c>
      <c r="H1131" t="s">
        <v>27</v>
      </c>
      <c r="I1131">
        <v>231</v>
      </c>
      <c r="J1131">
        <v>231</v>
      </c>
      <c r="K1131">
        <v>20211</v>
      </c>
      <c r="L1131">
        <v>20201211</v>
      </c>
      <c r="M1131" t="s">
        <v>36</v>
      </c>
      <c r="N1131">
        <v>0</v>
      </c>
      <c r="O1131">
        <v>15877488</v>
      </c>
      <c r="P1131" t="s">
        <v>13</v>
      </c>
      <c r="Q1131" t="s">
        <v>13</v>
      </c>
    </row>
    <row r="1132" spans="1:17" x14ac:dyDescent="0.25">
      <c r="A1132">
        <v>164146377</v>
      </c>
      <c r="B1132" t="s">
        <v>6830</v>
      </c>
      <c r="C1132" t="s">
        <v>221</v>
      </c>
      <c r="D1132" t="s">
        <v>94</v>
      </c>
      <c r="E1132">
        <v>8</v>
      </c>
      <c r="F1132" t="s">
        <v>6</v>
      </c>
      <c r="G1132" t="s">
        <v>951</v>
      </c>
      <c r="H1132" t="s">
        <v>27</v>
      </c>
      <c r="I1132">
        <v>262</v>
      </c>
      <c r="J1132">
        <v>239</v>
      </c>
      <c r="K1132">
        <v>20211</v>
      </c>
      <c r="L1132">
        <v>20200220</v>
      </c>
      <c r="M1132" t="s">
        <v>36</v>
      </c>
      <c r="N1132">
        <v>0</v>
      </c>
      <c r="O1132">
        <v>15783804</v>
      </c>
      <c r="P1132" t="s">
        <v>13</v>
      </c>
      <c r="Q1132" t="s">
        <v>13</v>
      </c>
    </row>
    <row r="1133" spans="1:17" x14ac:dyDescent="0.25">
      <c r="A1133">
        <v>164040787</v>
      </c>
      <c r="B1133" t="s">
        <v>5846</v>
      </c>
      <c r="C1133" t="s">
        <v>1037</v>
      </c>
      <c r="D1133" t="s">
        <v>96</v>
      </c>
      <c r="E1133">
        <v>8</v>
      </c>
      <c r="F1133" t="s">
        <v>6</v>
      </c>
      <c r="G1133" t="s">
        <v>958</v>
      </c>
      <c r="H1133" t="s">
        <v>27</v>
      </c>
      <c r="I1133">
        <v>379</v>
      </c>
      <c r="J1133">
        <v>367</v>
      </c>
      <c r="K1133">
        <v>20211</v>
      </c>
      <c r="L1133">
        <v>20201019</v>
      </c>
      <c r="M1133" t="s">
        <v>35</v>
      </c>
      <c r="N1133">
        <v>20212</v>
      </c>
      <c r="O1133">
        <v>15925497</v>
      </c>
      <c r="P1133" t="s">
        <v>14</v>
      </c>
      <c r="Q1133" t="s">
        <v>14</v>
      </c>
    </row>
    <row r="1134" spans="1:17" x14ac:dyDescent="0.25">
      <c r="A1134">
        <v>164372241</v>
      </c>
      <c r="B1134" t="s">
        <v>330</v>
      </c>
      <c r="C1134" t="s">
        <v>9163</v>
      </c>
      <c r="D1134" t="s">
        <v>99</v>
      </c>
      <c r="E1134">
        <v>8</v>
      </c>
      <c r="F1134" t="s">
        <v>6</v>
      </c>
      <c r="G1134" t="s">
        <v>946</v>
      </c>
      <c r="H1134" t="s">
        <v>27</v>
      </c>
      <c r="I1134">
        <v>15</v>
      </c>
      <c r="J1134">
        <v>15</v>
      </c>
      <c r="K1134">
        <v>0</v>
      </c>
      <c r="L1134">
        <v>20210504</v>
      </c>
      <c r="M1134" t="s">
        <v>35</v>
      </c>
      <c r="N1134">
        <v>20212</v>
      </c>
      <c r="O1134">
        <v>16055563</v>
      </c>
      <c r="P1134" t="s">
        <v>13</v>
      </c>
      <c r="Q1134" t="s">
        <v>13</v>
      </c>
    </row>
    <row r="1135" spans="1:17" x14ac:dyDescent="0.25">
      <c r="A1135">
        <v>164049271</v>
      </c>
      <c r="B1135" t="s">
        <v>534</v>
      </c>
      <c r="C1135" t="s">
        <v>450</v>
      </c>
      <c r="D1135" t="s">
        <v>99</v>
      </c>
      <c r="E1135">
        <v>8</v>
      </c>
      <c r="F1135" t="s">
        <v>37</v>
      </c>
      <c r="G1135" t="s">
        <v>968</v>
      </c>
      <c r="H1135" t="s">
        <v>27</v>
      </c>
      <c r="I1135">
        <v>367</v>
      </c>
      <c r="J1135">
        <v>301</v>
      </c>
      <c r="K1135">
        <v>20211</v>
      </c>
      <c r="L1135">
        <v>20201204</v>
      </c>
      <c r="M1135" t="s">
        <v>35</v>
      </c>
      <c r="N1135">
        <v>20212</v>
      </c>
      <c r="O1135">
        <v>15934020</v>
      </c>
      <c r="P1135" t="s">
        <v>14</v>
      </c>
      <c r="Q1135" t="s">
        <v>13</v>
      </c>
    </row>
    <row r="1136" spans="1:17" x14ac:dyDescent="0.25">
      <c r="A1136">
        <v>164292701</v>
      </c>
      <c r="B1136" t="s">
        <v>758</v>
      </c>
      <c r="C1136" t="s">
        <v>9164</v>
      </c>
      <c r="D1136" t="s">
        <v>63</v>
      </c>
      <c r="E1136">
        <v>8</v>
      </c>
      <c r="F1136" t="s">
        <v>6</v>
      </c>
      <c r="G1136" t="s">
        <v>946</v>
      </c>
      <c r="H1136" t="s">
        <v>27</v>
      </c>
      <c r="I1136">
        <v>113</v>
      </c>
      <c r="J1136">
        <v>87</v>
      </c>
      <c r="K1136">
        <v>20211</v>
      </c>
      <c r="L1136">
        <v>20210503</v>
      </c>
      <c r="M1136" t="s">
        <v>36</v>
      </c>
      <c r="N1136">
        <v>20212</v>
      </c>
      <c r="O1136">
        <v>12435637</v>
      </c>
      <c r="P1136" t="s">
        <v>13</v>
      </c>
      <c r="Q1136" t="s">
        <v>13</v>
      </c>
    </row>
    <row r="1137" spans="1:17" x14ac:dyDescent="0.25">
      <c r="A1137">
        <v>164299638</v>
      </c>
      <c r="B1137" t="s">
        <v>757</v>
      </c>
      <c r="C1137" t="s">
        <v>9165</v>
      </c>
      <c r="D1137" t="s">
        <v>96</v>
      </c>
      <c r="E1137">
        <v>8</v>
      </c>
      <c r="F1137" t="s">
        <v>6</v>
      </c>
      <c r="G1137" t="s">
        <v>8413</v>
      </c>
      <c r="H1137" t="s">
        <v>27</v>
      </c>
      <c r="I1137">
        <v>93</v>
      </c>
      <c r="J1137">
        <v>93</v>
      </c>
      <c r="K1137">
        <v>20211</v>
      </c>
      <c r="L1137" t="s">
        <v>30</v>
      </c>
      <c r="M1137" t="s">
        <v>35</v>
      </c>
      <c r="N1137">
        <v>20212</v>
      </c>
      <c r="O1137">
        <v>16016511</v>
      </c>
      <c r="P1137" t="s">
        <v>13</v>
      </c>
      <c r="Q1137" t="s">
        <v>13</v>
      </c>
    </row>
    <row r="1138" spans="1:17" x14ac:dyDescent="0.25">
      <c r="A1138">
        <v>164353263</v>
      </c>
      <c r="B1138" t="s">
        <v>758</v>
      </c>
      <c r="C1138" t="s">
        <v>9166</v>
      </c>
      <c r="D1138" t="s">
        <v>99</v>
      </c>
      <c r="E1138">
        <v>8</v>
      </c>
      <c r="F1138" t="s">
        <v>37</v>
      </c>
      <c r="G1138" t="s">
        <v>4163</v>
      </c>
      <c r="H1138" t="s">
        <v>27</v>
      </c>
      <c r="I1138">
        <v>41</v>
      </c>
      <c r="J1138">
        <v>41</v>
      </c>
      <c r="K1138">
        <v>20211</v>
      </c>
      <c r="L1138">
        <v>20200413</v>
      </c>
      <c r="M1138" t="s">
        <v>35</v>
      </c>
      <c r="N1138">
        <v>20212</v>
      </c>
      <c r="O1138">
        <v>16048592</v>
      </c>
      <c r="P1138" t="s">
        <v>13</v>
      </c>
      <c r="Q1138" t="s">
        <v>13</v>
      </c>
    </row>
    <row r="1139" spans="1:17" x14ac:dyDescent="0.25">
      <c r="A1139">
        <v>164354396</v>
      </c>
      <c r="B1139" t="s">
        <v>9167</v>
      </c>
      <c r="C1139" t="s">
        <v>3670</v>
      </c>
      <c r="D1139" t="s">
        <v>99</v>
      </c>
      <c r="E1139">
        <v>8</v>
      </c>
      <c r="F1139" t="s">
        <v>37</v>
      </c>
      <c r="G1139" t="s">
        <v>4462</v>
      </c>
      <c r="H1139" t="s">
        <v>27</v>
      </c>
      <c r="I1139">
        <v>41</v>
      </c>
      <c r="J1139">
        <v>31</v>
      </c>
      <c r="K1139">
        <v>0</v>
      </c>
      <c r="L1139">
        <v>20201006</v>
      </c>
      <c r="M1139" t="s">
        <v>35</v>
      </c>
      <c r="N1139">
        <v>0</v>
      </c>
      <c r="O1139">
        <v>16048640</v>
      </c>
      <c r="P1139" t="s">
        <v>13</v>
      </c>
      <c r="Q1139" t="s">
        <v>13</v>
      </c>
    </row>
    <row r="1140" spans="1:17" x14ac:dyDescent="0.25">
      <c r="A1140">
        <v>164260375</v>
      </c>
      <c r="B1140" t="s">
        <v>5847</v>
      </c>
      <c r="C1140" t="s">
        <v>8451</v>
      </c>
      <c r="D1140" t="s">
        <v>99</v>
      </c>
      <c r="E1140">
        <v>8</v>
      </c>
      <c r="F1140" t="s">
        <v>6</v>
      </c>
      <c r="G1140" t="s">
        <v>938</v>
      </c>
      <c r="H1140" t="s">
        <v>27</v>
      </c>
      <c r="I1140">
        <v>150</v>
      </c>
      <c r="J1140">
        <v>115</v>
      </c>
      <c r="K1140">
        <v>20211</v>
      </c>
      <c r="L1140" t="s">
        <v>30</v>
      </c>
      <c r="M1140" t="s">
        <v>35</v>
      </c>
      <c r="N1140">
        <v>20212</v>
      </c>
      <c r="O1140">
        <v>13290909</v>
      </c>
      <c r="P1140" t="s">
        <v>13</v>
      </c>
      <c r="Q1140" t="s">
        <v>13</v>
      </c>
    </row>
    <row r="1141" spans="1:17" x14ac:dyDescent="0.25">
      <c r="A1141">
        <v>164020383</v>
      </c>
      <c r="B1141" t="s">
        <v>5847</v>
      </c>
      <c r="C1141" t="s">
        <v>1828</v>
      </c>
      <c r="D1141" t="s">
        <v>96</v>
      </c>
      <c r="E1141">
        <v>8</v>
      </c>
      <c r="F1141" t="s">
        <v>6</v>
      </c>
      <c r="G1141" t="s">
        <v>958</v>
      </c>
      <c r="H1141" t="s">
        <v>27</v>
      </c>
      <c r="I1141">
        <v>398</v>
      </c>
      <c r="J1141">
        <v>367</v>
      </c>
      <c r="K1141">
        <v>20211</v>
      </c>
      <c r="L1141" t="s">
        <v>30</v>
      </c>
      <c r="M1141" t="s">
        <v>35</v>
      </c>
      <c r="N1141">
        <v>20212</v>
      </c>
      <c r="O1141">
        <v>15839177</v>
      </c>
      <c r="P1141" t="s">
        <v>14</v>
      </c>
      <c r="Q1141" t="s">
        <v>14</v>
      </c>
    </row>
    <row r="1142" spans="1:17" x14ac:dyDescent="0.25">
      <c r="A1142">
        <v>164041757</v>
      </c>
      <c r="B1142" t="s">
        <v>5312</v>
      </c>
      <c r="C1142" t="s">
        <v>298</v>
      </c>
      <c r="D1142" t="s">
        <v>63</v>
      </c>
      <c r="E1142">
        <v>8</v>
      </c>
      <c r="F1142" t="s">
        <v>6</v>
      </c>
      <c r="G1142" t="s">
        <v>942</v>
      </c>
      <c r="H1142" t="s">
        <v>27</v>
      </c>
      <c r="I1142">
        <v>374</v>
      </c>
      <c r="J1142">
        <v>374</v>
      </c>
      <c r="K1142">
        <v>20211</v>
      </c>
      <c r="L1142">
        <v>20180423</v>
      </c>
      <c r="M1142" t="s">
        <v>35</v>
      </c>
      <c r="N1142">
        <v>20212</v>
      </c>
      <c r="O1142">
        <v>15876766</v>
      </c>
      <c r="P1142" t="s">
        <v>14</v>
      </c>
      <c r="Q1142" t="s">
        <v>14</v>
      </c>
    </row>
    <row r="1143" spans="1:17" x14ac:dyDescent="0.25">
      <c r="A1143">
        <v>164284121</v>
      </c>
      <c r="B1143" t="s">
        <v>1862</v>
      </c>
      <c r="C1143" t="s">
        <v>959</v>
      </c>
      <c r="D1143" t="s">
        <v>96</v>
      </c>
      <c r="E1143">
        <v>8</v>
      </c>
      <c r="F1143" t="s">
        <v>6</v>
      </c>
      <c r="G1143" t="s">
        <v>8413</v>
      </c>
      <c r="H1143" t="s">
        <v>27</v>
      </c>
      <c r="I1143">
        <v>115</v>
      </c>
      <c r="J1143">
        <v>115</v>
      </c>
      <c r="K1143">
        <v>20211</v>
      </c>
      <c r="L1143" t="s">
        <v>30</v>
      </c>
      <c r="M1143" t="s">
        <v>35</v>
      </c>
      <c r="N1143">
        <v>20212</v>
      </c>
      <c r="O1143">
        <v>16000605</v>
      </c>
      <c r="P1143" t="s">
        <v>13</v>
      </c>
      <c r="Q1143" t="s">
        <v>13</v>
      </c>
    </row>
    <row r="1144" spans="1:17" x14ac:dyDescent="0.25">
      <c r="A1144">
        <v>164188150</v>
      </c>
      <c r="B1144" t="s">
        <v>7541</v>
      </c>
      <c r="C1144" t="s">
        <v>221</v>
      </c>
      <c r="D1144" t="s">
        <v>98</v>
      </c>
      <c r="E1144">
        <v>8</v>
      </c>
      <c r="F1144" t="s">
        <v>6</v>
      </c>
      <c r="G1144" t="s">
        <v>944</v>
      </c>
      <c r="H1144" t="s">
        <v>27</v>
      </c>
      <c r="I1144">
        <v>199</v>
      </c>
      <c r="J1144">
        <v>199</v>
      </c>
      <c r="K1144">
        <v>0</v>
      </c>
      <c r="L1144">
        <v>20181212</v>
      </c>
      <c r="M1144" t="s">
        <v>35</v>
      </c>
      <c r="N1144">
        <v>0</v>
      </c>
      <c r="O1144">
        <v>15871949</v>
      </c>
      <c r="P1144" t="s">
        <v>13</v>
      </c>
      <c r="Q1144" t="s">
        <v>13</v>
      </c>
    </row>
    <row r="1145" spans="1:17" x14ac:dyDescent="0.25">
      <c r="A1145">
        <v>164230772</v>
      </c>
      <c r="B1145" t="s">
        <v>910</v>
      </c>
      <c r="C1145" t="s">
        <v>257</v>
      </c>
      <c r="D1145" t="s">
        <v>118</v>
      </c>
      <c r="E1145">
        <v>8</v>
      </c>
      <c r="F1145" t="s">
        <v>37</v>
      </c>
      <c r="G1145" t="s">
        <v>968</v>
      </c>
      <c r="H1145" t="s">
        <v>27</v>
      </c>
      <c r="I1145">
        <v>190</v>
      </c>
      <c r="J1145">
        <v>114</v>
      </c>
      <c r="K1145">
        <v>20211</v>
      </c>
      <c r="L1145">
        <v>20210415</v>
      </c>
      <c r="M1145" t="s">
        <v>36</v>
      </c>
      <c r="N1145">
        <v>20212</v>
      </c>
      <c r="O1145">
        <v>15013512</v>
      </c>
      <c r="P1145" t="s">
        <v>13</v>
      </c>
      <c r="Q1145" t="s">
        <v>13</v>
      </c>
    </row>
    <row r="1146" spans="1:17" x14ac:dyDescent="0.25">
      <c r="A1146">
        <v>164332831</v>
      </c>
      <c r="B1146" t="s">
        <v>5910</v>
      </c>
      <c r="C1146" t="s">
        <v>707</v>
      </c>
      <c r="D1146" t="s">
        <v>96</v>
      </c>
      <c r="E1146">
        <v>8</v>
      </c>
      <c r="F1146" t="s">
        <v>38</v>
      </c>
      <c r="G1146" t="s">
        <v>5297</v>
      </c>
      <c r="H1146" t="s">
        <v>27</v>
      </c>
      <c r="I1146">
        <v>78</v>
      </c>
      <c r="J1146">
        <v>77</v>
      </c>
      <c r="K1146">
        <v>20211</v>
      </c>
      <c r="L1146">
        <v>20181029</v>
      </c>
      <c r="M1146" t="s">
        <v>36</v>
      </c>
      <c r="N1146">
        <v>20212</v>
      </c>
      <c r="O1146">
        <v>14889762</v>
      </c>
      <c r="P1146" t="s">
        <v>13</v>
      </c>
      <c r="Q1146" t="s">
        <v>13</v>
      </c>
    </row>
    <row r="1147" spans="1:17" x14ac:dyDescent="0.25">
      <c r="A1147">
        <v>164034725</v>
      </c>
      <c r="B1147" t="s">
        <v>5848</v>
      </c>
      <c r="C1147" t="s">
        <v>5849</v>
      </c>
      <c r="D1147" t="s">
        <v>96</v>
      </c>
      <c r="E1147">
        <v>8</v>
      </c>
      <c r="F1147" t="s">
        <v>6</v>
      </c>
      <c r="G1147" t="s">
        <v>8413</v>
      </c>
      <c r="H1147" t="s">
        <v>27</v>
      </c>
      <c r="I1147">
        <v>385</v>
      </c>
      <c r="J1147">
        <v>367</v>
      </c>
      <c r="K1147">
        <v>20211</v>
      </c>
      <c r="L1147">
        <v>20210607</v>
      </c>
      <c r="M1147" t="s">
        <v>36</v>
      </c>
      <c r="N1147">
        <v>20212</v>
      </c>
      <c r="O1147">
        <v>15898290</v>
      </c>
      <c r="P1147" t="s">
        <v>14</v>
      </c>
      <c r="Q1147" t="s">
        <v>14</v>
      </c>
    </row>
    <row r="1148" spans="1:17" x14ac:dyDescent="0.25">
      <c r="A1148">
        <v>164361564</v>
      </c>
      <c r="B1148" t="s">
        <v>1581</v>
      </c>
      <c r="C1148" t="s">
        <v>9168</v>
      </c>
      <c r="D1148" t="s">
        <v>97</v>
      </c>
      <c r="E1148">
        <v>8</v>
      </c>
      <c r="F1148" t="s">
        <v>6</v>
      </c>
      <c r="G1148" t="s">
        <v>947</v>
      </c>
      <c r="H1148" t="s">
        <v>27</v>
      </c>
      <c r="I1148">
        <v>31</v>
      </c>
      <c r="J1148">
        <v>10</v>
      </c>
      <c r="K1148">
        <v>0</v>
      </c>
      <c r="L1148">
        <v>20191214</v>
      </c>
      <c r="M1148" t="s">
        <v>35</v>
      </c>
      <c r="N1148">
        <v>0</v>
      </c>
      <c r="O1148">
        <v>15842047</v>
      </c>
      <c r="P1148" t="s">
        <v>13</v>
      </c>
      <c r="Q1148" t="s">
        <v>13</v>
      </c>
    </row>
    <row r="1149" spans="1:17" x14ac:dyDescent="0.25">
      <c r="A1149">
        <v>164351550</v>
      </c>
      <c r="B1149" t="s">
        <v>9169</v>
      </c>
      <c r="C1149" t="s">
        <v>261</v>
      </c>
      <c r="D1149" t="s">
        <v>63</v>
      </c>
      <c r="E1149">
        <v>8</v>
      </c>
      <c r="F1149" t="s">
        <v>6</v>
      </c>
      <c r="G1149" t="s">
        <v>942</v>
      </c>
      <c r="H1149" t="s">
        <v>27</v>
      </c>
      <c r="I1149">
        <v>10</v>
      </c>
      <c r="J1149">
        <v>10</v>
      </c>
      <c r="K1149">
        <v>20211</v>
      </c>
      <c r="L1149" t="s">
        <v>30</v>
      </c>
      <c r="M1149" t="s">
        <v>35</v>
      </c>
      <c r="N1149">
        <v>20212</v>
      </c>
      <c r="O1149">
        <v>9099012</v>
      </c>
      <c r="P1149" t="s">
        <v>13</v>
      </c>
      <c r="Q1149" t="s">
        <v>13</v>
      </c>
    </row>
    <row r="1150" spans="1:17" x14ac:dyDescent="0.25">
      <c r="A1150">
        <v>164163382</v>
      </c>
      <c r="B1150" t="s">
        <v>6831</v>
      </c>
      <c r="C1150" t="s">
        <v>2518</v>
      </c>
      <c r="D1150" t="s">
        <v>96</v>
      </c>
      <c r="E1150">
        <v>8</v>
      </c>
      <c r="F1150" t="s">
        <v>6</v>
      </c>
      <c r="G1150" t="s">
        <v>958</v>
      </c>
      <c r="H1150" t="s">
        <v>27</v>
      </c>
      <c r="I1150">
        <v>239</v>
      </c>
      <c r="J1150">
        <v>238</v>
      </c>
      <c r="K1150">
        <v>20211</v>
      </c>
      <c r="L1150" t="s">
        <v>30</v>
      </c>
      <c r="M1150" t="s">
        <v>35</v>
      </c>
      <c r="N1150">
        <v>0</v>
      </c>
      <c r="O1150">
        <v>15958010</v>
      </c>
      <c r="P1150" t="s">
        <v>13</v>
      </c>
      <c r="Q1150" t="s">
        <v>13</v>
      </c>
    </row>
    <row r="1151" spans="1:17" x14ac:dyDescent="0.25">
      <c r="A1151">
        <v>164113410</v>
      </c>
      <c r="B1151" t="s">
        <v>5271</v>
      </c>
      <c r="C1151" t="s">
        <v>2220</v>
      </c>
      <c r="D1151" t="s">
        <v>99</v>
      </c>
      <c r="E1151">
        <v>8</v>
      </c>
      <c r="F1151" t="s">
        <v>37</v>
      </c>
      <c r="G1151" t="s">
        <v>968</v>
      </c>
      <c r="H1151" t="s">
        <v>27</v>
      </c>
      <c r="I1151">
        <v>307</v>
      </c>
      <c r="J1151">
        <v>307</v>
      </c>
      <c r="K1151">
        <v>0</v>
      </c>
      <c r="L1151" t="s">
        <v>30</v>
      </c>
      <c r="M1151" t="s">
        <v>35</v>
      </c>
      <c r="N1151">
        <v>0</v>
      </c>
      <c r="O1151">
        <v>15953925</v>
      </c>
      <c r="P1151" t="s">
        <v>13</v>
      </c>
      <c r="Q1151" t="s">
        <v>13</v>
      </c>
    </row>
    <row r="1152" spans="1:17" x14ac:dyDescent="0.25">
      <c r="A1152">
        <v>164265355</v>
      </c>
      <c r="B1152" t="s">
        <v>8452</v>
      </c>
      <c r="C1152" t="s">
        <v>167</v>
      </c>
      <c r="D1152" t="s">
        <v>99</v>
      </c>
      <c r="E1152">
        <v>8</v>
      </c>
      <c r="F1152" t="s">
        <v>6</v>
      </c>
      <c r="G1152" t="s">
        <v>8413</v>
      </c>
      <c r="H1152" t="s">
        <v>27</v>
      </c>
      <c r="I1152">
        <v>136</v>
      </c>
      <c r="J1152">
        <v>113</v>
      </c>
      <c r="K1152">
        <v>0</v>
      </c>
      <c r="L1152">
        <v>20200424</v>
      </c>
      <c r="M1152" t="s">
        <v>36</v>
      </c>
      <c r="N1152">
        <v>0</v>
      </c>
      <c r="O1152">
        <v>15225057</v>
      </c>
      <c r="P1152" t="s">
        <v>13</v>
      </c>
      <c r="Q1152" t="s">
        <v>13</v>
      </c>
    </row>
    <row r="1153" spans="1:17" x14ac:dyDescent="0.25">
      <c r="A1153">
        <v>164262195</v>
      </c>
      <c r="B1153" t="s">
        <v>8453</v>
      </c>
      <c r="C1153" t="s">
        <v>1097</v>
      </c>
      <c r="D1153" t="s">
        <v>63</v>
      </c>
      <c r="E1153">
        <v>8</v>
      </c>
      <c r="F1153" t="s">
        <v>6</v>
      </c>
      <c r="G1153" t="s">
        <v>942</v>
      </c>
      <c r="H1153" t="s">
        <v>27</v>
      </c>
      <c r="I1153">
        <v>141</v>
      </c>
      <c r="J1153">
        <v>113</v>
      </c>
      <c r="K1153">
        <v>20211</v>
      </c>
      <c r="L1153">
        <v>20210715</v>
      </c>
      <c r="M1153" t="s">
        <v>35</v>
      </c>
      <c r="N1153">
        <v>20212</v>
      </c>
      <c r="O1153">
        <v>15988505</v>
      </c>
      <c r="P1153" t="s">
        <v>13</v>
      </c>
      <c r="Q1153" t="s">
        <v>13</v>
      </c>
    </row>
    <row r="1154" spans="1:17" x14ac:dyDescent="0.25">
      <c r="A1154">
        <v>164167145</v>
      </c>
      <c r="B1154" t="s">
        <v>911</v>
      </c>
      <c r="C1154" t="s">
        <v>6832</v>
      </c>
      <c r="D1154" t="s">
        <v>99</v>
      </c>
      <c r="E1154">
        <v>8</v>
      </c>
      <c r="F1154" t="s">
        <v>6</v>
      </c>
      <c r="G1154" t="s">
        <v>944</v>
      </c>
      <c r="H1154" t="s">
        <v>27</v>
      </c>
      <c r="I1154">
        <v>234</v>
      </c>
      <c r="J1154">
        <v>233</v>
      </c>
      <c r="K1154">
        <v>20211</v>
      </c>
      <c r="L1154" t="s">
        <v>30</v>
      </c>
      <c r="M1154" t="s">
        <v>35</v>
      </c>
      <c r="N1154">
        <v>20212</v>
      </c>
      <c r="O1154">
        <v>15951580</v>
      </c>
      <c r="P1154" t="s">
        <v>13</v>
      </c>
      <c r="Q1154" t="s">
        <v>13</v>
      </c>
    </row>
    <row r="1155" spans="1:17" x14ac:dyDescent="0.25">
      <c r="A1155">
        <v>164260742</v>
      </c>
      <c r="B1155" t="s">
        <v>8454</v>
      </c>
      <c r="C1155" t="s">
        <v>983</v>
      </c>
      <c r="D1155" t="s">
        <v>96</v>
      </c>
      <c r="E1155">
        <v>8</v>
      </c>
      <c r="F1155" t="s">
        <v>6</v>
      </c>
      <c r="G1155" t="s">
        <v>938</v>
      </c>
      <c r="H1155" t="s">
        <v>27</v>
      </c>
      <c r="I1155">
        <v>157</v>
      </c>
      <c r="J1155">
        <v>115</v>
      </c>
      <c r="K1155">
        <v>20211</v>
      </c>
      <c r="L1155">
        <v>20181112</v>
      </c>
      <c r="M1155" t="s">
        <v>35</v>
      </c>
      <c r="N1155">
        <v>20212</v>
      </c>
      <c r="O1155">
        <v>15999350</v>
      </c>
      <c r="P1155" t="s">
        <v>13</v>
      </c>
      <c r="Q1155" t="s">
        <v>13</v>
      </c>
    </row>
    <row r="1156" spans="1:17" x14ac:dyDescent="0.25">
      <c r="A1156">
        <v>164045394</v>
      </c>
      <c r="B1156" t="s">
        <v>6325</v>
      </c>
      <c r="C1156" t="s">
        <v>6326</v>
      </c>
      <c r="D1156" t="s">
        <v>98</v>
      </c>
      <c r="E1156">
        <v>8</v>
      </c>
      <c r="F1156" t="s">
        <v>6</v>
      </c>
      <c r="G1156" t="s">
        <v>940</v>
      </c>
      <c r="H1156" t="s">
        <v>27</v>
      </c>
      <c r="I1156">
        <v>371</v>
      </c>
      <c r="J1156">
        <v>330</v>
      </c>
      <c r="K1156">
        <v>20211</v>
      </c>
      <c r="L1156">
        <v>20190318</v>
      </c>
      <c r="M1156" t="s">
        <v>35</v>
      </c>
      <c r="N1156">
        <v>20212</v>
      </c>
      <c r="O1156">
        <v>13631271</v>
      </c>
      <c r="P1156" t="s">
        <v>14</v>
      </c>
      <c r="Q1156" t="s">
        <v>13</v>
      </c>
    </row>
    <row r="1157" spans="1:17" x14ac:dyDescent="0.25">
      <c r="A1157">
        <v>164311269</v>
      </c>
      <c r="B1157" t="s">
        <v>1307</v>
      </c>
      <c r="C1157" t="s">
        <v>2389</v>
      </c>
      <c r="D1157" t="s">
        <v>63</v>
      </c>
      <c r="E1157">
        <v>8</v>
      </c>
      <c r="F1157" t="s">
        <v>6</v>
      </c>
      <c r="G1157" t="s">
        <v>946</v>
      </c>
      <c r="H1157" t="s">
        <v>27</v>
      </c>
      <c r="I1157">
        <v>38</v>
      </c>
      <c r="J1157">
        <v>38</v>
      </c>
      <c r="K1157">
        <v>20211</v>
      </c>
      <c r="L1157">
        <v>20200628</v>
      </c>
      <c r="M1157" t="s">
        <v>35</v>
      </c>
      <c r="N1157">
        <v>0</v>
      </c>
      <c r="O1157">
        <v>15986741</v>
      </c>
      <c r="P1157" t="s">
        <v>13</v>
      </c>
      <c r="Q1157" t="s">
        <v>13</v>
      </c>
    </row>
    <row r="1158" spans="1:17" x14ac:dyDescent="0.25">
      <c r="A1158">
        <v>164343078</v>
      </c>
      <c r="B1158" t="s">
        <v>9170</v>
      </c>
      <c r="C1158" t="s">
        <v>9171</v>
      </c>
      <c r="D1158" t="s">
        <v>63</v>
      </c>
      <c r="E1158">
        <v>8</v>
      </c>
      <c r="F1158" t="s">
        <v>37</v>
      </c>
      <c r="G1158" t="s">
        <v>4674</v>
      </c>
      <c r="H1158" t="s">
        <v>27</v>
      </c>
      <c r="I1158">
        <v>52</v>
      </c>
      <c r="J1158">
        <v>16</v>
      </c>
      <c r="K1158">
        <v>20211</v>
      </c>
      <c r="L1158">
        <v>20201116</v>
      </c>
      <c r="M1158" t="s">
        <v>36</v>
      </c>
      <c r="N1158">
        <v>0</v>
      </c>
      <c r="O1158">
        <v>15219181</v>
      </c>
      <c r="P1158" t="s">
        <v>13</v>
      </c>
      <c r="Q1158" t="s">
        <v>13</v>
      </c>
    </row>
    <row r="1159" spans="1:17" x14ac:dyDescent="0.25">
      <c r="A1159">
        <v>164273284</v>
      </c>
      <c r="B1159" t="s">
        <v>764</v>
      </c>
      <c r="C1159" t="s">
        <v>2511</v>
      </c>
      <c r="D1159" t="s">
        <v>99</v>
      </c>
      <c r="E1159">
        <v>8</v>
      </c>
      <c r="F1159" t="s">
        <v>37</v>
      </c>
      <c r="G1159" t="s">
        <v>4163</v>
      </c>
      <c r="H1159" t="s">
        <v>27</v>
      </c>
      <c r="I1159">
        <v>133</v>
      </c>
      <c r="J1159">
        <v>45</v>
      </c>
      <c r="K1159">
        <v>20211</v>
      </c>
      <c r="L1159">
        <v>20210719</v>
      </c>
      <c r="M1159" t="s">
        <v>35</v>
      </c>
      <c r="N1159">
        <v>0</v>
      </c>
      <c r="O1159">
        <v>16011746</v>
      </c>
      <c r="P1159" t="s">
        <v>13</v>
      </c>
      <c r="Q1159" t="s">
        <v>13</v>
      </c>
    </row>
    <row r="1160" spans="1:17" x14ac:dyDescent="0.25">
      <c r="A1160">
        <v>164148875</v>
      </c>
      <c r="B1160" t="s">
        <v>6833</v>
      </c>
      <c r="C1160" t="s">
        <v>6834</v>
      </c>
      <c r="D1160" t="s">
        <v>99</v>
      </c>
      <c r="E1160">
        <v>8</v>
      </c>
      <c r="F1160" t="s">
        <v>6</v>
      </c>
      <c r="G1160" t="s">
        <v>946</v>
      </c>
      <c r="H1160" t="s">
        <v>27</v>
      </c>
      <c r="I1160">
        <v>259</v>
      </c>
      <c r="J1160">
        <v>259</v>
      </c>
      <c r="K1160">
        <v>20211</v>
      </c>
      <c r="L1160">
        <v>20210306</v>
      </c>
      <c r="M1160" t="s">
        <v>35</v>
      </c>
      <c r="N1160">
        <v>20212</v>
      </c>
      <c r="O1160">
        <v>12884705</v>
      </c>
      <c r="P1160" t="s">
        <v>13</v>
      </c>
      <c r="Q1160" t="s">
        <v>13</v>
      </c>
    </row>
    <row r="1161" spans="1:17" x14ac:dyDescent="0.25">
      <c r="A1161">
        <v>164163754</v>
      </c>
      <c r="B1161" t="s">
        <v>2463</v>
      </c>
      <c r="C1161" t="s">
        <v>327</v>
      </c>
      <c r="D1161" t="s">
        <v>63</v>
      </c>
      <c r="E1161">
        <v>8</v>
      </c>
      <c r="F1161" t="s">
        <v>6</v>
      </c>
      <c r="G1161" t="s">
        <v>938</v>
      </c>
      <c r="H1161" t="s">
        <v>27</v>
      </c>
      <c r="I1161">
        <v>239</v>
      </c>
      <c r="J1161">
        <v>234</v>
      </c>
      <c r="K1161">
        <v>20211</v>
      </c>
      <c r="L1161" t="s">
        <v>30</v>
      </c>
      <c r="M1161" t="s">
        <v>35</v>
      </c>
      <c r="N1161">
        <v>20212</v>
      </c>
      <c r="O1161">
        <v>10928846</v>
      </c>
      <c r="P1161" t="s">
        <v>13</v>
      </c>
      <c r="Q1161" t="s">
        <v>13</v>
      </c>
    </row>
    <row r="1162" spans="1:17" x14ac:dyDescent="0.25">
      <c r="A1162">
        <v>164291887</v>
      </c>
      <c r="B1162" t="s">
        <v>2984</v>
      </c>
      <c r="C1162" t="s">
        <v>8455</v>
      </c>
      <c r="D1162" t="s">
        <v>99</v>
      </c>
      <c r="E1162">
        <v>8</v>
      </c>
      <c r="F1162" t="s">
        <v>37</v>
      </c>
      <c r="G1162" t="s">
        <v>4462</v>
      </c>
      <c r="H1162" t="s">
        <v>27</v>
      </c>
      <c r="I1162">
        <v>106</v>
      </c>
      <c r="J1162">
        <v>35</v>
      </c>
      <c r="K1162">
        <v>0</v>
      </c>
      <c r="L1162">
        <v>20210701</v>
      </c>
      <c r="M1162" t="s">
        <v>35</v>
      </c>
      <c r="N1162">
        <v>0</v>
      </c>
      <c r="O1162">
        <v>16019470</v>
      </c>
      <c r="P1162" t="s">
        <v>13</v>
      </c>
      <c r="Q1162" t="s">
        <v>13</v>
      </c>
    </row>
    <row r="1163" spans="1:17" x14ac:dyDescent="0.25">
      <c r="A1163">
        <v>164344106</v>
      </c>
      <c r="B1163" t="s">
        <v>9172</v>
      </c>
      <c r="C1163" t="s">
        <v>9173</v>
      </c>
      <c r="D1163" t="s">
        <v>99</v>
      </c>
      <c r="E1163">
        <v>8</v>
      </c>
      <c r="F1163" t="s">
        <v>37</v>
      </c>
      <c r="G1163" t="s">
        <v>4462</v>
      </c>
      <c r="H1163" t="s">
        <v>27</v>
      </c>
      <c r="I1163">
        <v>51</v>
      </c>
      <c r="J1163">
        <v>35</v>
      </c>
      <c r="K1163">
        <v>0</v>
      </c>
      <c r="L1163" t="s">
        <v>30</v>
      </c>
      <c r="M1163" t="s">
        <v>35</v>
      </c>
      <c r="N1163">
        <v>0</v>
      </c>
      <c r="O1163">
        <v>16043835</v>
      </c>
      <c r="P1163" t="s">
        <v>13</v>
      </c>
      <c r="Q1163" t="s">
        <v>13</v>
      </c>
    </row>
    <row r="1164" spans="1:17" x14ac:dyDescent="0.25">
      <c r="A1164">
        <v>164107284</v>
      </c>
      <c r="B1164" t="s">
        <v>6327</v>
      </c>
      <c r="C1164" t="s">
        <v>590</v>
      </c>
      <c r="D1164" t="s">
        <v>94</v>
      </c>
      <c r="E1164">
        <v>8</v>
      </c>
      <c r="F1164" t="s">
        <v>6</v>
      </c>
      <c r="G1164" t="s">
        <v>946</v>
      </c>
      <c r="H1164" t="s">
        <v>27</v>
      </c>
      <c r="I1164">
        <v>303</v>
      </c>
      <c r="J1164">
        <v>303</v>
      </c>
      <c r="K1164">
        <v>0</v>
      </c>
      <c r="L1164">
        <v>20200831</v>
      </c>
      <c r="M1164" t="s">
        <v>35</v>
      </c>
      <c r="N1164">
        <v>0</v>
      </c>
      <c r="O1164">
        <v>13304126</v>
      </c>
      <c r="P1164" t="s">
        <v>13</v>
      </c>
      <c r="Q1164" t="s">
        <v>13</v>
      </c>
    </row>
    <row r="1165" spans="1:17" x14ac:dyDescent="0.25">
      <c r="A1165">
        <v>164275095</v>
      </c>
      <c r="B1165" t="s">
        <v>6089</v>
      </c>
      <c r="C1165" t="s">
        <v>8456</v>
      </c>
      <c r="D1165" t="s">
        <v>88</v>
      </c>
      <c r="E1165">
        <v>8</v>
      </c>
      <c r="F1165" t="s">
        <v>6</v>
      </c>
      <c r="G1165" t="s">
        <v>955</v>
      </c>
      <c r="H1165" t="s">
        <v>27</v>
      </c>
      <c r="I1165">
        <v>128</v>
      </c>
      <c r="J1165">
        <v>63</v>
      </c>
      <c r="K1165">
        <v>20211</v>
      </c>
      <c r="L1165">
        <v>20180716</v>
      </c>
      <c r="M1165" t="s">
        <v>35</v>
      </c>
      <c r="N1165">
        <v>20212</v>
      </c>
      <c r="O1165">
        <v>16011787</v>
      </c>
      <c r="P1165" t="s">
        <v>13</v>
      </c>
      <c r="Q1165" t="s">
        <v>13</v>
      </c>
    </row>
    <row r="1166" spans="1:17" x14ac:dyDescent="0.25">
      <c r="A1166">
        <v>164278094</v>
      </c>
      <c r="B1166" t="s">
        <v>6089</v>
      </c>
      <c r="C1166" t="s">
        <v>8457</v>
      </c>
      <c r="D1166" t="s">
        <v>88</v>
      </c>
      <c r="E1166">
        <v>8</v>
      </c>
      <c r="F1166" t="s">
        <v>6</v>
      </c>
      <c r="G1166" t="s">
        <v>955</v>
      </c>
      <c r="H1166" t="s">
        <v>27</v>
      </c>
      <c r="I1166">
        <v>122</v>
      </c>
      <c r="J1166">
        <v>108</v>
      </c>
      <c r="K1166">
        <v>20211</v>
      </c>
      <c r="L1166">
        <v>20191015</v>
      </c>
      <c r="M1166" t="s">
        <v>35</v>
      </c>
      <c r="N1166">
        <v>20212</v>
      </c>
      <c r="O1166">
        <v>16013707</v>
      </c>
      <c r="P1166" t="s">
        <v>13</v>
      </c>
      <c r="Q1166" t="s">
        <v>13</v>
      </c>
    </row>
    <row r="1167" spans="1:17" x14ac:dyDescent="0.25">
      <c r="A1167">
        <v>163162744</v>
      </c>
      <c r="B1167" t="s">
        <v>4173</v>
      </c>
      <c r="C1167" t="s">
        <v>4174</v>
      </c>
      <c r="D1167" t="s">
        <v>63</v>
      </c>
      <c r="E1167">
        <v>8</v>
      </c>
      <c r="F1167" t="s">
        <v>6</v>
      </c>
      <c r="G1167" t="s">
        <v>938</v>
      </c>
      <c r="H1167" t="s">
        <v>27</v>
      </c>
      <c r="I1167">
        <v>777</v>
      </c>
      <c r="J1167">
        <v>738</v>
      </c>
      <c r="K1167">
        <v>20211</v>
      </c>
      <c r="L1167" t="s">
        <v>30</v>
      </c>
      <c r="M1167" t="s">
        <v>36</v>
      </c>
      <c r="N1167">
        <v>0</v>
      </c>
      <c r="O1167">
        <v>9495158</v>
      </c>
      <c r="P1167" t="s">
        <v>16</v>
      </c>
      <c r="Q1167" t="s">
        <v>16</v>
      </c>
    </row>
    <row r="1168" spans="1:17" x14ac:dyDescent="0.25">
      <c r="A1168">
        <v>164032412</v>
      </c>
      <c r="B1168" t="s">
        <v>1876</v>
      </c>
      <c r="C1168" t="s">
        <v>2530</v>
      </c>
      <c r="D1168" t="s">
        <v>96</v>
      </c>
      <c r="E1168">
        <v>8</v>
      </c>
      <c r="F1168" t="s">
        <v>6</v>
      </c>
      <c r="G1168" t="s">
        <v>958</v>
      </c>
      <c r="H1168" t="s">
        <v>27</v>
      </c>
      <c r="I1168">
        <v>386</v>
      </c>
      <c r="J1168">
        <v>367</v>
      </c>
      <c r="K1168">
        <v>20211</v>
      </c>
      <c r="L1168" t="s">
        <v>30</v>
      </c>
      <c r="M1168" t="s">
        <v>35</v>
      </c>
      <c r="N1168">
        <v>20212</v>
      </c>
      <c r="O1168">
        <v>13092308</v>
      </c>
      <c r="P1168" t="s">
        <v>14</v>
      </c>
      <c r="Q1168" t="s">
        <v>14</v>
      </c>
    </row>
    <row r="1169" spans="1:17" x14ac:dyDescent="0.25">
      <c r="A1169">
        <v>164131216</v>
      </c>
      <c r="B1169" t="s">
        <v>1876</v>
      </c>
      <c r="C1169" t="s">
        <v>6835</v>
      </c>
      <c r="D1169" t="s">
        <v>96</v>
      </c>
      <c r="E1169">
        <v>8</v>
      </c>
      <c r="F1169" t="s">
        <v>6</v>
      </c>
      <c r="G1169" t="s">
        <v>8413</v>
      </c>
      <c r="H1169" t="s">
        <v>27</v>
      </c>
      <c r="I1169">
        <v>283</v>
      </c>
      <c r="J1169">
        <v>234</v>
      </c>
      <c r="K1169">
        <v>20211</v>
      </c>
      <c r="L1169">
        <v>20200810</v>
      </c>
      <c r="M1169" t="s">
        <v>35</v>
      </c>
      <c r="N1169">
        <v>20212</v>
      </c>
      <c r="O1169">
        <v>15135997</v>
      </c>
      <c r="P1169" t="s">
        <v>13</v>
      </c>
      <c r="Q1169" t="s">
        <v>13</v>
      </c>
    </row>
    <row r="1170" spans="1:17" x14ac:dyDescent="0.25">
      <c r="A1170">
        <v>164149094</v>
      </c>
      <c r="B1170" t="s">
        <v>4121</v>
      </c>
      <c r="C1170" t="s">
        <v>564</v>
      </c>
      <c r="D1170" t="s">
        <v>99</v>
      </c>
      <c r="E1170">
        <v>8</v>
      </c>
      <c r="F1170" t="s">
        <v>6</v>
      </c>
      <c r="G1170" t="s">
        <v>958</v>
      </c>
      <c r="H1170" t="s">
        <v>27</v>
      </c>
      <c r="I1170">
        <v>248</v>
      </c>
      <c r="J1170">
        <v>239</v>
      </c>
      <c r="K1170">
        <v>20211</v>
      </c>
      <c r="L1170" t="s">
        <v>30</v>
      </c>
      <c r="M1170" t="s">
        <v>36</v>
      </c>
      <c r="N1170">
        <v>20212</v>
      </c>
      <c r="O1170">
        <v>15440529</v>
      </c>
      <c r="P1170" t="s">
        <v>13</v>
      </c>
      <c r="Q1170" t="s">
        <v>13</v>
      </c>
    </row>
    <row r="1171" spans="1:17" x14ac:dyDescent="0.25">
      <c r="A1171">
        <v>164132160</v>
      </c>
      <c r="B1171" t="s">
        <v>6328</v>
      </c>
      <c r="C1171" t="s">
        <v>1241</v>
      </c>
      <c r="D1171" t="s">
        <v>63</v>
      </c>
      <c r="E1171">
        <v>8</v>
      </c>
      <c r="F1171" t="s">
        <v>6</v>
      </c>
      <c r="G1171" t="s">
        <v>946</v>
      </c>
      <c r="H1171" t="s">
        <v>27</v>
      </c>
      <c r="I1171">
        <v>283</v>
      </c>
      <c r="J1171">
        <v>281</v>
      </c>
      <c r="K1171">
        <v>20211</v>
      </c>
      <c r="L1171">
        <v>20210331</v>
      </c>
      <c r="M1171" t="s">
        <v>36</v>
      </c>
      <c r="N1171">
        <v>0</v>
      </c>
      <c r="O1171">
        <v>15957995</v>
      </c>
      <c r="P1171" t="s">
        <v>13</v>
      </c>
      <c r="Q1171" t="s">
        <v>13</v>
      </c>
    </row>
    <row r="1172" spans="1:17" x14ac:dyDescent="0.25">
      <c r="A1172">
        <v>164204426</v>
      </c>
      <c r="B1172" t="s">
        <v>4273</v>
      </c>
      <c r="C1172" t="s">
        <v>1963</v>
      </c>
      <c r="D1172" t="s">
        <v>94</v>
      </c>
      <c r="E1172">
        <v>8</v>
      </c>
      <c r="F1172" t="s">
        <v>5</v>
      </c>
      <c r="G1172" t="s">
        <v>946</v>
      </c>
      <c r="H1172" t="s">
        <v>27</v>
      </c>
      <c r="I1172">
        <v>185</v>
      </c>
      <c r="J1172">
        <v>185</v>
      </c>
      <c r="K1172">
        <v>0</v>
      </c>
      <c r="L1172">
        <v>20181106</v>
      </c>
      <c r="M1172" t="s">
        <v>36</v>
      </c>
      <c r="N1172">
        <v>0</v>
      </c>
      <c r="O1172">
        <v>13255466</v>
      </c>
      <c r="P1172" t="s">
        <v>13</v>
      </c>
      <c r="Q1172" t="s">
        <v>13</v>
      </c>
    </row>
    <row r="1173" spans="1:17" x14ac:dyDescent="0.25">
      <c r="A1173">
        <v>164317646</v>
      </c>
      <c r="B1173" t="s">
        <v>9174</v>
      </c>
      <c r="C1173" t="s">
        <v>1967</v>
      </c>
      <c r="D1173" t="s">
        <v>95</v>
      </c>
      <c r="E1173">
        <v>8</v>
      </c>
      <c r="F1173" t="s">
        <v>6</v>
      </c>
      <c r="G1173" t="s">
        <v>946</v>
      </c>
      <c r="H1173" t="s">
        <v>27</v>
      </c>
      <c r="I1173">
        <v>66</v>
      </c>
      <c r="J1173">
        <v>66</v>
      </c>
      <c r="K1173">
        <v>20211</v>
      </c>
      <c r="L1173">
        <v>20200622</v>
      </c>
      <c r="M1173" t="s">
        <v>35</v>
      </c>
      <c r="N1173">
        <v>0</v>
      </c>
      <c r="O1173">
        <v>13678505</v>
      </c>
      <c r="P1173" t="s">
        <v>13</v>
      </c>
      <c r="Q1173" t="s">
        <v>13</v>
      </c>
    </row>
    <row r="1174" spans="1:17" x14ac:dyDescent="0.25">
      <c r="A1174">
        <v>164358501</v>
      </c>
      <c r="B1174" t="s">
        <v>9175</v>
      </c>
      <c r="C1174" t="s">
        <v>561</v>
      </c>
      <c r="D1174" t="s">
        <v>63</v>
      </c>
      <c r="E1174">
        <v>8</v>
      </c>
      <c r="F1174" t="s">
        <v>6</v>
      </c>
      <c r="G1174" t="s">
        <v>942</v>
      </c>
      <c r="H1174" t="s">
        <v>27</v>
      </c>
      <c r="I1174">
        <v>10</v>
      </c>
      <c r="J1174">
        <v>10</v>
      </c>
      <c r="K1174">
        <v>20211</v>
      </c>
      <c r="L1174">
        <v>20190606</v>
      </c>
      <c r="M1174" t="s">
        <v>36</v>
      </c>
      <c r="N1174">
        <v>0</v>
      </c>
      <c r="O1174">
        <v>15603789</v>
      </c>
      <c r="P1174" t="s">
        <v>13</v>
      </c>
      <c r="Q1174" t="s">
        <v>13</v>
      </c>
    </row>
    <row r="1175" spans="1:17" x14ac:dyDescent="0.25">
      <c r="A1175">
        <v>163197453</v>
      </c>
      <c r="B1175" t="s">
        <v>451</v>
      </c>
      <c r="C1175" t="s">
        <v>1315</v>
      </c>
      <c r="D1175" t="s">
        <v>63</v>
      </c>
      <c r="E1175">
        <v>8</v>
      </c>
      <c r="F1175" t="s">
        <v>6</v>
      </c>
      <c r="G1175" t="s">
        <v>942</v>
      </c>
      <c r="H1175" t="s">
        <v>27</v>
      </c>
      <c r="I1175">
        <v>750</v>
      </c>
      <c r="J1175">
        <v>738</v>
      </c>
      <c r="K1175">
        <v>0</v>
      </c>
      <c r="L1175" t="s">
        <v>30</v>
      </c>
      <c r="M1175" t="s">
        <v>35</v>
      </c>
      <c r="N1175">
        <v>0</v>
      </c>
      <c r="O1175">
        <v>9512028</v>
      </c>
      <c r="P1175" t="s">
        <v>16</v>
      </c>
      <c r="Q1175" t="s">
        <v>16</v>
      </c>
    </row>
    <row r="1176" spans="1:17" x14ac:dyDescent="0.25">
      <c r="A1176">
        <v>164354314</v>
      </c>
      <c r="B1176" t="s">
        <v>343</v>
      </c>
      <c r="C1176" t="s">
        <v>9176</v>
      </c>
      <c r="D1176" t="s">
        <v>94</v>
      </c>
      <c r="E1176">
        <v>8</v>
      </c>
      <c r="F1176" t="s">
        <v>37</v>
      </c>
      <c r="G1176" t="s">
        <v>1014</v>
      </c>
      <c r="H1176" t="s">
        <v>27</v>
      </c>
      <c r="I1176">
        <v>43</v>
      </c>
      <c r="J1176">
        <v>17</v>
      </c>
      <c r="K1176">
        <v>20211</v>
      </c>
      <c r="L1176">
        <v>20190708</v>
      </c>
      <c r="M1176" t="s">
        <v>35</v>
      </c>
      <c r="N1176">
        <v>20212</v>
      </c>
      <c r="O1176">
        <v>13791310</v>
      </c>
      <c r="P1176" t="s">
        <v>13</v>
      </c>
      <c r="Q1176" t="s">
        <v>13</v>
      </c>
    </row>
    <row r="1177" spans="1:17" x14ac:dyDescent="0.25">
      <c r="A1177">
        <v>164296666</v>
      </c>
      <c r="B1177" t="s">
        <v>451</v>
      </c>
      <c r="C1177" t="s">
        <v>8458</v>
      </c>
      <c r="D1177" t="s">
        <v>94</v>
      </c>
      <c r="E1177">
        <v>8</v>
      </c>
      <c r="F1177" t="s">
        <v>37</v>
      </c>
      <c r="G1177" t="s">
        <v>4163</v>
      </c>
      <c r="H1177" t="s">
        <v>27</v>
      </c>
      <c r="I1177">
        <v>99</v>
      </c>
      <c r="J1177">
        <v>99</v>
      </c>
      <c r="K1177">
        <v>0</v>
      </c>
      <c r="L1177">
        <v>20210419</v>
      </c>
      <c r="M1177" t="s">
        <v>36</v>
      </c>
      <c r="N1177">
        <v>0</v>
      </c>
      <c r="O1177">
        <v>14665377</v>
      </c>
      <c r="P1177" t="s">
        <v>13</v>
      </c>
      <c r="Q1177" t="s">
        <v>13</v>
      </c>
    </row>
    <row r="1178" spans="1:17" x14ac:dyDescent="0.25">
      <c r="A1178">
        <v>164290634</v>
      </c>
      <c r="B1178" t="s">
        <v>343</v>
      </c>
      <c r="C1178" t="s">
        <v>1510</v>
      </c>
      <c r="D1178" t="s">
        <v>95</v>
      </c>
      <c r="E1178">
        <v>8</v>
      </c>
      <c r="F1178" t="s">
        <v>37</v>
      </c>
      <c r="G1178" t="s">
        <v>4160</v>
      </c>
      <c r="H1178" t="s">
        <v>27</v>
      </c>
      <c r="I1178">
        <v>108</v>
      </c>
      <c r="J1178">
        <v>85</v>
      </c>
      <c r="K1178">
        <v>20211</v>
      </c>
      <c r="L1178">
        <v>20200721</v>
      </c>
      <c r="M1178" t="s">
        <v>36</v>
      </c>
      <c r="N1178">
        <v>20212</v>
      </c>
      <c r="O1178">
        <v>14745484</v>
      </c>
      <c r="P1178" t="s">
        <v>13</v>
      </c>
      <c r="Q1178" t="s">
        <v>13</v>
      </c>
    </row>
    <row r="1179" spans="1:17" x14ac:dyDescent="0.25">
      <c r="A1179">
        <v>164223555</v>
      </c>
      <c r="B1179" t="s">
        <v>7542</v>
      </c>
      <c r="C1179" t="s">
        <v>404</v>
      </c>
      <c r="D1179" t="s">
        <v>63</v>
      </c>
      <c r="E1179">
        <v>8</v>
      </c>
      <c r="F1179" t="s">
        <v>6</v>
      </c>
      <c r="G1179" t="s">
        <v>942</v>
      </c>
      <c r="H1179" t="s">
        <v>27</v>
      </c>
      <c r="I1179">
        <v>185</v>
      </c>
      <c r="J1179">
        <v>185</v>
      </c>
      <c r="K1179">
        <v>0</v>
      </c>
      <c r="L1179">
        <v>20190401</v>
      </c>
      <c r="M1179" t="s">
        <v>36</v>
      </c>
      <c r="N1179">
        <v>0</v>
      </c>
      <c r="O1179">
        <v>15225840</v>
      </c>
      <c r="P1179" t="s">
        <v>13</v>
      </c>
      <c r="Q1179" t="s">
        <v>13</v>
      </c>
    </row>
    <row r="1180" spans="1:17" x14ac:dyDescent="0.25">
      <c r="A1180">
        <v>164361096</v>
      </c>
      <c r="B1180" t="s">
        <v>9177</v>
      </c>
      <c r="C1180" t="s">
        <v>1488</v>
      </c>
      <c r="D1180" t="s">
        <v>94</v>
      </c>
      <c r="E1180">
        <v>8</v>
      </c>
      <c r="F1180" t="s">
        <v>38</v>
      </c>
      <c r="G1180" t="s">
        <v>5297</v>
      </c>
      <c r="H1180" t="s">
        <v>27</v>
      </c>
      <c r="I1180">
        <v>51</v>
      </c>
      <c r="J1180">
        <v>45</v>
      </c>
      <c r="K1180">
        <v>20211</v>
      </c>
      <c r="L1180">
        <v>20191105</v>
      </c>
      <c r="M1180" t="s">
        <v>36</v>
      </c>
      <c r="N1180">
        <v>0</v>
      </c>
      <c r="O1180">
        <v>10614721</v>
      </c>
      <c r="P1180" t="s">
        <v>13</v>
      </c>
      <c r="Q1180" t="s">
        <v>13</v>
      </c>
    </row>
    <row r="1181" spans="1:17" x14ac:dyDescent="0.25">
      <c r="A1181">
        <v>164131061</v>
      </c>
      <c r="B1181" t="s">
        <v>1980</v>
      </c>
      <c r="C1181" t="s">
        <v>3198</v>
      </c>
      <c r="D1181" t="s">
        <v>88</v>
      </c>
      <c r="E1181">
        <v>8</v>
      </c>
      <c r="F1181" t="s">
        <v>6</v>
      </c>
      <c r="G1181" t="s">
        <v>947</v>
      </c>
      <c r="H1181" t="s">
        <v>27</v>
      </c>
      <c r="I1181">
        <v>282</v>
      </c>
      <c r="J1181">
        <v>220</v>
      </c>
      <c r="K1181">
        <v>20211</v>
      </c>
      <c r="L1181">
        <v>20191104</v>
      </c>
      <c r="M1181" t="s">
        <v>35</v>
      </c>
      <c r="N1181">
        <v>20212</v>
      </c>
      <c r="O1181">
        <v>15951545</v>
      </c>
      <c r="P1181" t="s">
        <v>13</v>
      </c>
      <c r="Q1181" t="s">
        <v>13</v>
      </c>
    </row>
    <row r="1182" spans="1:17" x14ac:dyDescent="0.25">
      <c r="A1182">
        <v>164070646</v>
      </c>
      <c r="B1182" t="s">
        <v>914</v>
      </c>
      <c r="C1182" t="s">
        <v>854</v>
      </c>
      <c r="D1182" t="s">
        <v>99</v>
      </c>
      <c r="E1182">
        <v>8</v>
      </c>
      <c r="F1182" t="s">
        <v>37</v>
      </c>
      <c r="G1182" t="s">
        <v>968</v>
      </c>
      <c r="H1182" t="s">
        <v>27</v>
      </c>
      <c r="I1182">
        <v>344</v>
      </c>
      <c r="J1182">
        <v>301</v>
      </c>
      <c r="K1182">
        <v>20211</v>
      </c>
      <c r="L1182">
        <v>20201203</v>
      </c>
      <c r="M1182" t="s">
        <v>35</v>
      </c>
      <c r="N1182">
        <v>20212</v>
      </c>
      <c r="O1182">
        <v>15940857</v>
      </c>
      <c r="P1182" t="s">
        <v>13</v>
      </c>
      <c r="Q1182" t="s">
        <v>13</v>
      </c>
    </row>
    <row r="1183" spans="1:17" x14ac:dyDescent="0.25">
      <c r="A1183">
        <v>163180268</v>
      </c>
      <c r="B1183" t="s">
        <v>3760</v>
      </c>
      <c r="C1183" t="s">
        <v>1420</v>
      </c>
      <c r="D1183" t="s">
        <v>63</v>
      </c>
      <c r="E1183">
        <v>8</v>
      </c>
      <c r="F1183" t="s">
        <v>6</v>
      </c>
      <c r="G1183" t="s">
        <v>942</v>
      </c>
      <c r="H1183" t="s">
        <v>27</v>
      </c>
      <c r="I1183">
        <v>763</v>
      </c>
      <c r="J1183">
        <v>738</v>
      </c>
      <c r="K1183">
        <v>0</v>
      </c>
      <c r="L1183" t="s">
        <v>30</v>
      </c>
      <c r="M1183" t="s">
        <v>35</v>
      </c>
      <c r="N1183">
        <v>0</v>
      </c>
      <c r="O1183">
        <v>15311448</v>
      </c>
      <c r="P1183" t="s">
        <v>16</v>
      </c>
      <c r="Q1183" t="s">
        <v>16</v>
      </c>
    </row>
    <row r="1184" spans="1:17" x14ac:dyDescent="0.25">
      <c r="A1184">
        <v>164235822</v>
      </c>
      <c r="B1184" t="s">
        <v>7543</v>
      </c>
      <c r="C1184" t="s">
        <v>2017</v>
      </c>
      <c r="D1184" t="s">
        <v>99</v>
      </c>
      <c r="E1184">
        <v>8</v>
      </c>
      <c r="F1184" t="s">
        <v>37</v>
      </c>
      <c r="G1184" t="s">
        <v>968</v>
      </c>
      <c r="H1184" t="s">
        <v>27</v>
      </c>
      <c r="I1184">
        <v>177</v>
      </c>
      <c r="J1184">
        <v>118</v>
      </c>
      <c r="K1184">
        <v>20211</v>
      </c>
      <c r="L1184">
        <v>20190214</v>
      </c>
      <c r="M1184" t="s">
        <v>35</v>
      </c>
      <c r="N1184">
        <v>20212</v>
      </c>
      <c r="O1184">
        <v>15995527</v>
      </c>
      <c r="P1184" t="s">
        <v>13</v>
      </c>
      <c r="Q1184" t="s">
        <v>13</v>
      </c>
    </row>
    <row r="1185" spans="1:17" x14ac:dyDescent="0.25">
      <c r="A1185">
        <v>164348486</v>
      </c>
      <c r="B1185" t="s">
        <v>1316</v>
      </c>
      <c r="C1185" t="s">
        <v>9178</v>
      </c>
      <c r="D1185" t="s">
        <v>99</v>
      </c>
      <c r="E1185">
        <v>8</v>
      </c>
      <c r="F1185" t="s">
        <v>37</v>
      </c>
      <c r="G1185" t="s">
        <v>4553</v>
      </c>
      <c r="H1185" t="s">
        <v>27</v>
      </c>
      <c r="I1185">
        <v>45</v>
      </c>
      <c r="J1185">
        <v>41</v>
      </c>
      <c r="K1185">
        <v>20211</v>
      </c>
      <c r="L1185">
        <v>20210408</v>
      </c>
      <c r="M1185" t="s">
        <v>35</v>
      </c>
      <c r="N1185">
        <v>20212</v>
      </c>
      <c r="O1185">
        <v>16046059</v>
      </c>
      <c r="P1185" t="s">
        <v>13</v>
      </c>
      <c r="Q1185" t="s">
        <v>13</v>
      </c>
    </row>
    <row r="1186" spans="1:17" x14ac:dyDescent="0.25">
      <c r="A1186">
        <v>164170916</v>
      </c>
      <c r="B1186" t="s">
        <v>771</v>
      </c>
      <c r="C1186" t="s">
        <v>707</v>
      </c>
      <c r="D1186" t="s">
        <v>96</v>
      </c>
      <c r="E1186">
        <v>8</v>
      </c>
      <c r="F1186" t="s">
        <v>6</v>
      </c>
      <c r="G1186" t="s">
        <v>8413</v>
      </c>
      <c r="H1186" t="s">
        <v>27</v>
      </c>
      <c r="I1186">
        <v>233</v>
      </c>
      <c r="J1186">
        <v>233</v>
      </c>
      <c r="K1186">
        <v>20211</v>
      </c>
      <c r="L1186" t="s">
        <v>30</v>
      </c>
      <c r="M1186" t="s">
        <v>35</v>
      </c>
      <c r="N1186">
        <v>0</v>
      </c>
      <c r="O1186">
        <v>15953373</v>
      </c>
      <c r="P1186" t="s">
        <v>13</v>
      </c>
      <c r="Q1186" t="s">
        <v>13</v>
      </c>
    </row>
    <row r="1187" spans="1:17" x14ac:dyDescent="0.25">
      <c r="A1187">
        <v>164161051</v>
      </c>
      <c r="B1187" t="s">
        <v>6836</v>
      </c>
      <c r="C1187" t="s">
        <v>6837</v>
      </c>
      <c r="D1187" t="s">
        <v>96</v>
      </c>
      <c r="E1187">
        <v>8</v>
      </c>
      <c r="F1187" t="s">
        <v>6</v>
      </c>
      <c r="G1187" t="s">
        <v>958</v>
      </c>
      <c r="H1187" t="s">
        <v>27</v>
      </c>
      <c r="I1187">
        <v>241</v>
      </c>
      <c r="J1187">
        <v>239</v>
      </c>
      <c r="K1187">
        <v>20211</v>
      </c>
      <c r="L1187" t="s">
        <v>30</v>
      </c>
      <c r="M1187" t="s">
        <v>36</v>
      </c>
      <c r="N1187">
        <v>20212</v>
      </c>
      <c r="O1187">
        <v>15552413</v>
      </c>
      <c r="P1187" t="s">
        <v>13</v>
      </c>
      <c r="Q1187" t="s">
        <v>13</v>
      </c>
    </row>
    <row r="1188" spans="1:17" x14ac:dyDescent="0.25">
      <c r="A1188">
        <v>164011991</v>
      </c>
      <c r="B1188" t="s">
        <v>2300</v>
      </c>
      <c r="C1188" t="s">
        <v>1124</v>
      </c>
      <c r="D1188" t="s">
        <v>96</v>
      </c>
      <c r="E1188">
        <v>8</v>
      </c>
      <c r="F1188" t="s">
        <v>6</v>
      </c>
      <c r="G1188" t="s">
        <v>958</v>
      </c>
      <c r="H1188" t="s">
        <v>27</v>
      </c>
      <c r="I1188">
        <v>401</v>
      </c>
      <c r="J1188">
        <v>367</v>
      </c>
      <c r="K1188">
        <v>20211</v>
      </c>
      <c r="L1188">
        <v>20200330</v>
      </c>
      <c r="M1188" t="s">
        <v>36</v>
      </c>
      <c r="N1188">
        <v>20212</v>
      </c>
      <c r="O1188">
        <v>15557517</v>
      </c>
      <c r="P1188" t="s">
        <v>14</v>
      </c>
      <c r="Q1188" t="s">
        <v>14</v>
      </c>
    </row>
    <row r="1189" spans="1:17" x14ac:dyDescent="0.25">
      <c r="A1189">
        <v>164342088</v>
      </c>
      <c r="B1189" t="s">
        <v>3878</v>
      </c>
      <c r="C1189" t="s">
        <v>1642</v>
      </c>
      <c r="D1189" t="s">
        <v>99</v>
      </c>
      <c r="E1189">
        <v>8</v>
      </c>
      <c r="F1189" t="s">
        <v>38</v>
      </c>
      <c r="G1189" t="s">
        <v>5297</v>
      </c>
      <c r="H1189" t="s">
        <v>27</v>
      </c>
      <c r="I1189">
        <v>70</v>
      </c>
      <c r="J1189">
        <v>65</v>
      </c>
      <c r="K1189">
        <v>20211</v>
      </c>
      <c r="L1189">
        <v>20210104</v>
      </c>
      <c r="M1189" t="s">
        <v>36</v>
      </c>
      <c r="N1189">
        <v>0</v>
      </c>
      <c r="O1189">
        <v>7801728</v>
      </c>
      <c r="P1189" t="s">
        <v>13</v>
      </c>
      <c r="Q1189" t="s">
        <v>13</v>
      </c>
    </row>
    <row r="1190" spans="1:17" x14ac:dyDescent="0.25">
      <c r="A1190">
        <v>164351594</v>
      </c>
      <c r="B1190" t="s">
        <v>1319</v>
      </c>
      <c r="C1190" t="s">
        <v>317</v>
      </c>
      <c r="D1190" t="s">
        <v>97</v>
      </c>
      <c r="E1190">
        <v>8</v>
      </c>
      <c r="F1190" t="s">
        <v>6</v>
      </c>
      <c r="G1190" t="s">
        <v>942</v>
      </c>
      <c r="H1190" t="s">
        <v>27</v>
      </c>
      <c r="I1190">
        <v>10</v>
      </c>
      <c r="J1190">
        <v>10</v>
      </c>
      <c r="K1190">
        <v>20211</v>
      </c>
      <c r="L1190" t="s">
        <v>30</v>
      </c>
      <c r="M1190" t="s">
        <v>35</v>
      </c>
      <c r="N1190">
        <v>20212</v>
      </c>
      <c r="O1190">
        <v>8578016</v>
      </c>
      <c r="P1190" t="s">
        <v>13</v>
      </c>
      <c r="Q1190" t="s">
        <v>13</v>
      </c>
    </row>
    <row r="1191" spans="1:17" x14ac:dyDescent="0.25">
      <c r="A1191">
        <v>163953604</v>
      </c>
      <c r="B1191" t="s">
        <v>4275</v>
      </c>
      <c r="C1191" t="s">
        <v>2223</v>
      </c>
      <c r="D1191" t="s">
        <v>63</v>
      </c>
      <c r="E1191">
        <v>8</v>
      </c>
      <c r="F1191" t="s">
        <v>6</v>
      </c>
      <c r="G1191" t="s">
        <v>942</v>
      </c>
      <c r="H1191" t="s">
        <v>27</v>
      </c>
      <c r="I1191">
        <v>415</v>
      </c>
      <c r="J1191">
        <v>374</v>
      </c>
      <c r="K1191">
        <v>20211</v>
      </c>
      <c r="L1191">
        <v>20190614</v>
      </c>
      <c r="M1191" t="s">
        <v>36</v>
      </c>
      <c r="N1191">
        <v>20212</v>
      </c>
      <c r="O1191">
        <v>14736135</v>
      </c>
      <c r="P1191" t="s">
        <v>14</v>
      </c>
      <c r="Q1191" t="s">
        <v>14</v>
      </c>
    </row>
    <row r="1192" spans="1:17" x14ac:dyDescent="0.25">
      <c r="A1192">
        <v>163170534</v>
      </c>
      <c r="B1192" t="s">
        <v>4175</v>
      </c>
      <c r="C1192" t="s">
        <v>338</v>
      </c>
      <c r="D1192" t="s">
        <v>96</v>
      </c>
      <c r="E1192">
        <v>8</v>
      </c>
      <c r="F1192" t="s">
        <v>6</v>
      </c>
      <c r="G1192" t="s">
        <v>958</v>
      </c>
      <c r="H1192" t="s">
        <v>27</v>
      </c>
      <c r="I1192">
        <v>771</v>
      </c>
      <c r="J1192">
        <v>388</v>
      </c>
      <c r="K1192">
        <v>20211</v>
      </c>
      <c r="L1192">
        <v>20210120</v>
      </c>
      <c r="M1192" t="s">
        <v>35</v>
      </c>
      <c r="N1192">
        <v>0</v>
      </c>
      <c r="O1192">
        <v>10030213</v>
      </c>
      <c r="P1192" t="s">
        <v>16</v>
      </c>
      <c r="Q1192" t="s">
        <v>14</v>
      </c>
    </row>
    <row r="1193" spans="1:17" x14ac:dyDescent="0.25">
      <c r="A1193">
        <v>164042332</v>
      </c>
      <c r="B1193" t="s">
        <v>5313</v>
      </c>
      <c r="C1193" t="s">
        <v>5314</v>
      </c>
      <c r="D1193" t="s">
        <v>96</v>
      </c>
      <c r="E1193">
        <v>8</v>
      </c>
      <c r="F1193" t="s">
        <v>5</v>
      </c>
      <c r="G1193" t="s">
        <v>8413</v>
      </c>
      <c r="H1193" t="s">
        <v>27</v>
      </c>
      <c r="I1193">
        <v>374</v>
      </c>
      <c r="J1193">
        <v>374</v>
      </c>
      <c r="K1193">
        <v>0</v>
      </c>
      <c r="L1193">
        <v>20190805</v>
      </c>
      <c r="M1193" t="s">
        <v>36</v>
      </c>
      <c r="N1193">
        <v>0</v>
      </c>
      <c r="O1193">
        <v>15438114</v>
      </c>
      <c r="P1193" t="s">
        <v>14</v>
      </c>
      <c r="Q1193" t="s">
        <v>14</v>
      </c>
    </row>
    <row r="1194" spans="1:17" x14ac:dyDescent="0.25">
      <c r="A1194">
        <v>164108360</v>
      </c>
      <c r="B1194" t="s">
        <v>1151</v>
      </c>
      <c r="C1194" t="s">
        <v>1381</v>
      </c>
      <c r="D1194" t="s">
        <v>88</v>
      </c>
      <c r="E1194">
        <v>8</v>
      </c>
      <c r="F1194" t="s">
        <v>6</v>
      </c>
      <c r="G1194" t="s">
        <v>955</v>
      </c>
      <c r="H1194" t="s">
        <v>27</v>
      </c>
      <c r="I1194">
        <v>302</v>
      </c>
      <c r="J1194">
        <v>302</v>
      </c>
      <c r="K1194">
        <v>20211</v>
      </c>
      <c r="L1194">
        <v>20191223</v>
      </c>
      <c r="M1194" t="s">
        <v>36</v>
      </c>
      <c r="N1194">
        <v>20212</v>
      </c>
      <c r="O1194">
        <v>14986545</v>
      </c>
      <c r="P1194" t="s">
        <v>13</v>
      </c>
      <c r="Q1194" t="s">
        <v>13</v>
      </c>
    </row>
    <row r="1195" spans="1:17" x14ac:dyDescent="0.25">
      <c r="A1195">
        <v>164020351</v>
      </c>
      <c r="B1195" t="s">
        <v>5850</v>
      </c>
      <c r="C1195" t="s">
        <v>5851</v>
      </c>
      <c r="D1195" t="s">
        <v>98</v>
      </c>
      <c r="E1195">
        <v>8</v>
      </c>
      <c r="F1195" t="s">
        <v>6</v>
      </c>
      <c r="G1195" t="s">
        <v>940</v>
      </c>
      <c r="H1195" t="s">
        <v>27</v>
      </c>
      <c r="I1195">
        <v>402</v>
      </c>
      <c r="J1195">
        <v>367</v>
      </c>
      <c r="K1195">
        <v>0</v>
      </c>
      <c r="L1195" t="s">
        <v>30</v>
      </c>
      <c r="M1195" t="s">
        <v>36</v>
      </c>
      <c r="N1195">
        <v>0</v>
      </c>
      <c r="O1195">
        <v>11778711</v>
      </c>
      <c r="P1195" t="s">
        <v>14</v>
      </c>
      <c r="Q1195" t="s">
        <v>14</v>
      </c>
    </row>
    <row r="1196" spans="1:17" x14ac:dyDescent="0.25">
      <c r="A1196">
        <v>164053354</v>
      </c>
      <c r="B1196" t="s">
        <v>5852</v>
      </c>
      <c r="C1196" t="s">
        <v>379</v>
      </c>
      <c r="D1196" t="s">
        <v>63</v>
      </c>
      <c r="E1196">
        <v>8</v>
      </c>
      <c r="F1196" t="s">
        <v>6</v>
      </c>
      <c r="G1196" t="s">
        <v>951</v>
      </c>
      <c r="H1196" t="s">
        <v>27</v>
      </c>
      <c r="I1196">
        <v>358</v>
      </c>
      <c r="J1196">
        <v>356</v>
      </c>
      <c r="K1196">
        <v>20211</v>
      </c>
      <c r="L1196">
        <v>20200831</v>
      </c>
      <c r="M1196" t="s">
        <v>35</v>
      </c>
      <c r="N1196">
        <v>20212</v>
      </c>
      <c r="O1196">
        <v>15935496</v>
      </c>
      <c r="P1196" t="s">
        <v>13</v>
      </c>
      <c r="Q1196" t="s">
        <v>13</v>
      </c>
    </row>
    <row r="1197" spans="1:17" x14ac:dyDescent="0.25">
      <c r="A1197">
        <v>164277095</v>
      </c>
      <c r="B1197" t="s">
        <v>8459</v>
      </c>
      <c r="C1197" t="s">
        <v>648</v>
      </c>
      <c r="D1197" t="s">
        <v>96</v>
      </c>
      <c r="E1197">
        <v>8</v>
      </c>
      <c r="F1197" t="s">
        <v>6</v>
      </c>
      <c r="G1197" t="s">
        <v>8413</v>
      </c>
      <c r="H1197" t="s">
        <v>27</v>
      </c>
      <c r="I1197">
        <v>125</v>
      </c>
      <c r="J1197">
        <v>115</v>
      </c>
      <c r="K1197">
        <v>20211</v>
      </c>
      <c r="L1197" t="s">
        <v>30</v>
      </c>
      <c r="M1197" t="s">
        <v>35</v>
      </c>
      <c r="N1197">
        <v>20212</v>
      </c>
      <c r="O1197">
        <v>16000335</v>
      </c>
      <c r="P1197" t="s">
        <v>13</v>
      </c>
      <c r="Q1197" t="s">
        <v>13</v>
      </c>
    </row>
    <row r="1198" spans="1:17" x14ac:dyDescent="0.25">
      <c r="A1198">
        <v>164317483</v>
      </c>
      <c r="B1198" t="s">
        <v>471</v>
      </c>
      <c r="C1198" t="s">
        <v>9117</v>
      </c>
      <c r="D1198" t="s">
        <v>63</v>
      </c>
      <c r="E1198">
        <v>8</v>
      </c>
      <c r="F1198" t="s">
        <v>6</v>
      </c>
      <c r="G1198" t="s">
        <v>938</v>
      </c>
      <c r="H1198" t="s">
        <v>27</v>
      </c>
      <c r="I1198">
        <v>77</v>
      </c>
      <c r="J1198">
        <v>77</v>
      </c>
      <c r="K1198">
        <v>0</v>
      </c>
      <c r="L1198" t="s">
        <v>30</v>
      </c>
      <c r="M1198" t="s">
        <v>36</v>
      </c>
      <c r="N1198">
        <v>0</v>
      </c>
      <c r="O1198">
        <v>9498942</v>
      </c>
      <c r="P1198" t="s">
        <v>13</v>
      </c>
      <c r="Q1198" t="s">
        <v>13</v>
      </c>
    </row>
    <row r="1199" spans="1:17" x14ac:dyDescent="0.25">
      <c r="A1199">
        <v>164367300</v>
      </c>
      <c r="B1199" t="s">
        <v>354</v>
      </c>
      <c r="C1199" t="s">
        <v>9179</v>
      </c>
      <c r="D1199" t="s">
        <v>63</v>
      </c>
      <c r="E1199">
        <v>8</v>
      </c>
      <c r="F1199" t="s">
        <v>5</v>
      </c>
      <c r="G1199" t="s">
        <v>946</v>
      </c>
      <c r="H1199" t="s">
        <v>27</v>
      </c>
      <c r="I1199">
        <v>10</v>
      </c>
      <c r="J1199">
        <v>10</v>
      </c>
      <c r="K1199">
        <v>20211</v>
      </c>
      <c r="L1199">
        <v>20181119</v>
      </c>
      <c r="M1199" t="s">
        <v>35</v>
      </c>
      <c r="N1199">
        <v>0</v>
      </c>
      <c r="O1199">
        <v>12973623</v>
      </c>
      <c r="P1199" t="s">
        <v>13</v>
      </c>
      <c r="Q1199" t="s">
        <v>13</v>
      </c>
    </row>
    <row r="1200" spans="1:17" x14ac:dyDescent="0.25">
      <c r="A1200">
        <v>164046853</v>
      </c>
      <c r="B1200" t="s">
        <v>471</v>
      </c>
      <c r="C1200" t="s">
        <v>244</v>
      </c>
      <c r="D1200" t="s">
        <v>91</v>
      </c>
      <c r="E1200">
        <v>8</v>
      </c>
      <c r="F1200" t="s">
        <v>6</v>
      </c>
      <c r="G1200" t="s">
        <v>947</v>
      </c>
      <c r="H1200" t="s">
        <v>27</v>
      </c>
      <c r="I1200">
        <v>367</v>
      </c>
      <c r="J1200">
        <v>366</v>
      </c>
      <c r="K1200">
        <v>20211</v>
      </c>
      <c r="L1200" t="s">
        <v>30</v>
      </c>
      <c r="M1200" t="s">
        <v>35</v>
      </c>
      <c r="N1200">
        <v>20212</v>
      </c>
      <c r="O1200">
        <v>14328764</v>
      </c>
      <c r="P1200" t="s">
        <v>14</v>
      </c>
      <c r="Q1200" t="s">
        <v>14</v>
      </c>
    </row>
    <row r="1201" spans="1:17" x14ac:dyDescent="0.25">
      <c r="A1201">
        <v>163171491</v>
      </c>
      <c r="B1201" t="s">
        <v>471</v>
      </c>
      <c r="C1201" t="s">
        <v>4176</v>
      </c>
      <c r="D1201" t="s">
        <v>63</v>
      </c>
      <c r="E1201">
        <v>8</v>
      </c>
      <c r="F1201" t="s">
        <v>6</v>
      </c>
      <c r="G1201" t="s">
        <v>942</v>
      </c>
      <c r="H1201" t="s">
        <v>27</v>
      </c>
      <c r="I1201">
        <v>770</v>
      </c>
      <c r="J1201">
        <v>738</v>
      </c>
      <c r="K1201">
        <v>0</v>
      </c>
      <c r="L1201" t="s">
        <v>30</v>
      </c>
      <c r="M1201" t="s">
        <v>35</v>
      </c>
      <c r="N1201">
        <v>0</v>
      </c>
      <c r="O1201">
        <v>15317945</v>
      </c>
      <c r="P1201" t="s">
        <v>16</v>
      </c>
      <c r="Q1201" t="s">
        <v>16</v>
      </c>
    </row>
    <row r="1202" spans="1:17" x14ac:dyDescent="0.25">
      <c r="A1202">
        <v>164264318</v>
      </c>
      <c r="B1202" t="s">
        <v>1889</v>
      </c>
      <c r="C1202" t="s">
        <v>8460</v>
      </c>
      <c r="D1202" t="s">
        <v>96</v>
      </c>
      <c r="E1202">
        <v>8</v>
      </c>
      <c r="F1202" t="s">
        <v>6</v>
      </c>
      <c r="G1202" t="s">
        <v>5296</v>
      </c>
      <c r="H1202" t="s">
        <v>27</v>
      </c>
      <c r="I1202">
        <v>157</v>
      </c>
      <c r="J1202">
        <v>157</v>
      </c>
      <c r="K1202">
        <v>20211</v>
      </c>
      <c r="L1202">
        <v>20191105</v>
      </c>
      <c r="M1202" t="s">
        <v>35</v>
      </c>
      <c r="N1202">
        <v>20212</v>
      </c>
      <c r="O1202">
        <v>13365757</v>
      </c>
      <c r="P1202" t="s">
        <v>13</v>
      </c>
      <c r="Q1202" t="s">
        <v>13</v>
      </c>
    </row>
    <row r="1203" spans="1:17" x14ac:dyDescent="0.25">
      <c r="A1203">
        <v>164266524</v>
      </c>
      <c r="B1203" t="s">
        <v>455</v>
      </c>
      <c r="C1203" t="s">
        <v>430</v>
      </c>
      <c r="D1203" t="s">
        <v>99</v>
      </c>
      <c r="E1203">
        <v>8</v>
      </c>
      <c r="F1203" t="s">
        <v>37</v>
      </c>
      <c r="G1203" t="s">
        <v>6797</v>
      </c>
      <c r="H1203" t="s">
        <v>27</v>
      </c>
      <c r="I1203">
        <v>136</v>
      </c>
      <c r="J1203">
        <v>97</v>
      </c>
      <c r="K1203">
        <v>0</v>
      </c>
      <c r="L1203" t="s">
        <v>30</v>
      </c>
      <c r="M1203" t="s">
        <v>35</v>
      </c>
      <c r="N1203">
        <v>20212</v>
      </c>
      <c r="O1203">
        <v>16008916</v>
      </c>
      <c r="P1203" t="s">
        <v>13</v>
      </c>
      <c r="Q1203" t="s">
        <v>13</v>
      </c>
    </row>
    <row r="1204" spans="1:17" x14ac:dyDescent="0.25">
      <c r="A1204">
        <v>164052801</v>
      </c>
      <c r="B1204" t="s">
        <v>5853</v>
      </c>
      <c r="C1204" t="s">
        <v>5854</v>
      </c>
      <c r="D1204" t="s">
        <v>99</v>
      </c>
      <c r="E1204">
        <v>8</v>
      </c>
      <c r="F1204" t="s">
        <v>37</v>
      </c>
      <c r="G1204" t="s">
        <v>1014</v>
      </c>
      <c r="H1204" t="s">
        <v>27</v>
      </c>
      <c r="I1204">
        <v>366</v>
      </c>
      <c r="J1204">
        <v>44</v>
      </c>
      <c r="K1204">
        <v>20211</v>
      </c>
      <c r="L1204" t="s">
        <v>30</v>
      </c>
      <c r="M1204" t="s">
        <v>35</v>
      </c>
      <c r="N1204">
        <v>20212</v>
      </c>
      <c r="O1204">
        <v>15935785</v>
      </c>
      <c r="P1204" t="s">
        <v>14</v>
      </c>
      <c r="Q1204" t="s">
        <v>13</v>
      </c>
    </row>
    <row r="1205" spans="1:17" x14ac:dyDescent="0.25">
      <c r="A1205">
        <v>164367046</v>
      </c>
      <c r="B1205" t="s">
        <v>1321</v>
      </c>
      <c r="C1205" t="s">
        <v>9180</v>
      </c>
      <c r="D1205" t="s">
        <v>99</v>
      </c>
      <c r="E1205">
        <v>8</v>
      </c>
      <c r="F1205" t="s">
        <v>37</v>
      </c>
      <c r="G1205" t="s">
        <v>4160</v>
      </c>
      <c r="H1205" t="s">
        <v>27</v>
      </c>
      <c r="I1205">
        <v>31</v>
      </c>
      <c r="J1205">
        <v>22</v>
      </c>
      <c r="K1205">
        <v>0</v>
      </c>
      <c r="L1205" t="s">
        <v>30</v>
      </c>
      <c r="M1205" t="s">
        <v>35</v>
      </c>
      <c r="N1205">
        <v>0</v>
      </c>
      <c r="O1205">
        <v>16055034</v>
      </c>
      <c r="P1205" t="s">
        <v>13</v>
      </c>
      <c r="Q1205" t="s">
        <v>13</v>
      </c>
    </row>
    <row r="1206" spans="1:17" x14ac:dyDescent="0.25">
      <c r="A1206">
        <v>164053293</v>
      </c>
      <c r="B1206" t="s">
        <v>3086</v>
      </c>
      <c r="C1206" t="s">
        <v>2503</v>
      </c>
      <c r="D1206" t="s">
        <v>98</v>
      </c>
      <c r="E1206">
        <v>8</v>
      </c>
      <c r="F1206" t="s">
        <v>6</v>
      </c>
      <c r="G1206" t="s">
        <v>3619</v>
      </c>
      <c r="H1206" t="s">
        <v>27</v>
      </c>
      <c r="I1206">
        <v>358</v>
      </c>
      <c r="J1206">
        <v>358</v>
      </c>
      <c r="K1206">
        <v>0</v>
      </c>
      <c r="L1206">
        <v>20200909</v>
      </c>
      <c r="M1206" t="s">
        <v>35</v>
      </c>
      <c r="N1206">
        <v>0</v>
      </c>
      <c r="O1206">
        <v>15917439</v>
      </c>
      <c r="P1206" t="s">
        <v>13</v>
      </c>
      <c r="Q1206" t="s">
        <v>13</v>
      </c>
    </row>
    <row r="1207" spans="1:17" x14ac:dyDescent="0.25">
      <c r="A1207">
        <v>164141914</v>
      </c>
      <c r="B1207" t="s">
        <v>549</v>
      </c>
      <c r="C1207" t="s">
        <v>3943</v>
      </c>
      <c r="D1207" t="s">
        <v>96</v>
      </c>
      <c r="E1207">
        <v>8</v>
      </c>
      <c r="F1207" t="s">
        <v>6</v>
      </c>
      <c r="G1207" t="s">
        <v>958</v>
      </c>
      <c r="H1207" t="s">
        <v>27</v>
      </c>
      <c r="I1207">
        <v>272</v>
      </c>
      <c r="J1207">
        <v>239</v>
      </c>
      <c r="K1207">
        <v>20211</v>
      </c>
      <c r="L1207" t="s">
        <v>30</v>
      </c>
      <c r="M1207" t="s">
        <v>35</v>
      </c>
      <c r="N1207">
        <v>20212</v>
      </c>
      <c r="O1207">
        <v>15952946</v>
      </c>
      <c r="P1207" t="s">
        <v>13</v>
      </c>
      <c r="Q1207" t="s">
        <v>13</v>
      </c>
    </row>
    <row r="1208" spans="1:17" x14ac:dyDescent="0.25">
      <c r="A1208">
        <v>164349429</v>
      </c>
      <c r="B1208" t="s">
        <v>9181</v>
      </c>
      <c r="C1208" t="s">
        <v>1975</v>
      </c>
      <c r="D1208" t="s">
        <v>63</v>
      </c>
      <c r="E1208">
        <v>8</v>
      </c>
      <c r="F1208" t="s">
        <v>6</v>
      </c>
      <c r="G1208" t="s">
        <v>942</v>
      </c>
      <c r="H1208" t="s">
        <v>27</v>
      </c>
      <c r="I1208">
        <v>10</v>
      </c>
      <c r="J1208">
        <v>10</v>
      </c>
      <c r="K1208">
        <v>20211</v>
      </c>
      <c r="L1208">
        <v>20201028</v>
      </c>
      <c r="M1208" t="s">
        <v>36</v>
      </c>
      <c r="N1208">
        <v>20212</v>
      </c>
      <c r="O1208">
        <v>11713701</v>
      </c>
      <c r="P1208" t="s">
        <v>13</v>
      </c>
      <c r="Q1208" t="s">
        <v>13</v>
      </c>
    </row>
    <row r="1209" spans="1:17" x14ac:dyDescent="0.25">
      <c r="A1209">
        <v>164148545</v>
      </c>
      <c r="B1209" t="s">
        <v>6838</v>
      </c>
      <c r="C1209" t="s">
        <v>221</v>
      </c>
      <c r="D1209" t="s">
        <v>99</v>
      </c>
      <c r="E1209">
        <v>8</v>
      </c>
      <c r="F1209" t="s">
        <v>6</v>
      </c>
      <c r="G1209" t="s">
        <v>940</v>
      </c>
      <c r="H1209" t="s">
        <v>27</v>
      </c>
      <c r="I1209">
        <v>260</v>
      </c>
      <c r="J1209">
        <v>234</v>
      </c>
      <c r="K1209">
        <v>20211</v>
      </c>
      <c r="L1209">
        <v>20180205</v>
      </c>
      <c r="M1209" t="s">
        <v>35</v>
      </c>
      <c r="N1209">
        <v>20212</v>
      </c>
      <c r="O1209">
        <v>10133181</v>
      </c>
      <c r="P1209" t="s">
        <v>13</v>
      </c>
      <c r="Q1209" t="s">
        <v>13</v>
      </c>
    </row>
    <row r="1210" spans="1:17" x14ac:dyDescent="0.25">
      <c r="A1210">
        <v>164265803</v>
      </c>
      <c r="B1210" t="s">
        <v>7924</v>
      </c>
      <c r="C1210" t="s">
        <v>2377</v>
      </c>
      <c r="D1210" t="s">
        <v>99</v>
      </c>
      <c r="E1210">
        <v>8</v>
      </c>
      <c r="F1210" t="s">
        <v>6</v>
      </c>
      <c r="G1210" t="s">
        <v>5296</v>
      </c>
      <c r="H1210" t="s">
        <v>27</v>
      </c>
      <c r="I1210">
        <v>157</v>
      </c>
      <c r="J1210">
        <v>157</v>
      </c>
      <c r="K1210">
        <v>20211</v>
      </c>
      <c r="L1210" t="s">
        <v>30</v>
      </c>
      <c r="M1210" t="s">
        <v>35</v>
      </c>
      <c r="N1210">
        <v>20212</v>
      </c>
      <c r="O1210">
        <v>13237476</v>
      </c>
      <c r="P1210" t="s">
        <v>13</v>
      </c>
      <c r="Q1210" t="s">
        <v>13</v>
      </c>
    </row>
    <row r="1211" spans="1:17" x14ac:dyDescent="0.25">
      <c r="A1211">
        <v>164285836</v>
      </c>
      <c r="B1211" t="s">
        <v>781</v>
      </c>
      <c r="C1211" t="s">
        <v>9182</v>
      </c>
      <c r="D1211" t="s">
        <v>99</v>
      </c>
      <c r="E1211">
        <v>8</v>
      </c>
      <c r="F1211" t="s">
        <v>6</v>
      </c>
      <c r="G1211" t="s">
        <v>958</v>
      </c>
      <c r="H1211" t="s">
        <v>27</v>
      </c>
      <c r="I1211">
        <v>108</v>
      </c>
      <c r="J1211">
        <v>108</v>
      </c>
      <c r="K1211">
        <v>20211</v>
      </c>
      <c r="L1211" t="s">
        <v>30</v>
      </c>
      <c r="M1211" t="s">
        <v>35</v>
      </c>
      <c r="N1211">
        <v>20212</v>
      </c>
      <c r="O1211">
        <v>16008982</v>
      </c>
      <c r="P1211" t="s">
        <v>13</v>
      </c>
      <c r="Q1211" t="s">
        <v>13</v>
      </c>
    </row>
    <row r="1212" spans="1:17" x14ac:dyDescent="0.25">
      <c r="A1212">
        <v>164338452</v>
      </c>
      <c r="B1212" t="s">
        <v>414</v>
      </c>
      <c r="C1212" t="s">
        <v>845</v>
      </c>
      <c r="D1212" t="s">
        <v>99</v>
      </c>
      <c r="E1212">
        <v>8</v>
      </c>
      <c r="F1212" t="s">
        <v>6</v>
      </c>
      <c r="G1212" t="s">
        <v>5296</v>
      </c>
      <c r="H1212" t="s">
        <v>27</v>
      </c>
      <c r="I1212">
        <v>66</v>
      </c>
      <c r="J1212">
        <v>66</v>
      </c>
      <c r="K1212">
        <v>20211</v>
      </c>
      <c r="L1212" t="s">
        <v>30</v>
      </c>
      <c r="M1212" t="s">
        <v>35</v>
      </c>
      <c r="N1212">
        <v>0</v>
      </c>
      <c r="O1212">
        <v>16041006</v>
      </c>
      <c r="P1212" t="s">
        <v>13</v>
      </c>
      <c r="Q1212" t="s">
        <v>13</v>
      </c>
    </row>
    <row r="1213" spans="1:17" x14ac:dyDescent="0.25">
      <c r="A1213">
        <v>164355121</v>
      </c>
      <c r="B1213" t="s">
        <v>1323</v>
      </c>
      <c r="C1213" t="s">
        <v>182</v>
      </c>
      <c r="D1213" t="s">
        <v>91</v>
      </c>
      <c r="E1213">
        <v>8</v>
      </c>
      <c r="F1213" t="s">
        <v>6</v>
      </c>
      <c r="G1213" t="s">
        <v>942</v>
      </c>
      <c r="H1213" t="s">
        <v>27</v>
      </c>
      <c r="I1213">
        <v>10</v>
      </c>
      <c r="J1213">
        <v>10</v>
      </c>
      <c r="K1213">
        <v>20211</v>
      </c>
      <c r="L1213" t="s">
        <v>30</v>
      </c>
      <c r="M1213" t="s">
        <v>35</v>
      </c>
      <c r="N1213">
        <v>0</v>
      </c>
      <c r="O1213">
        <v>9683318</v>
      </c>
      <c r="P1213" t="s">
        <v>13</v>
      </c>
      <c r="Q1213" t="s">
        <v>13</v>
      </c>
    </row>
    <row r="1214" spans="1:17" x14ac:dyDescent="0.25">
      <c r="A1214">
        <v>163980330</v>
      </c>
      <c r="B1214" t="s">
        <v>5315</v>
      </c>
      <c r="C1214" t="s">
        <v>5316</v>
      </c>
      <c r="D1214" t="s">
        <v>88</v>
      </c>
      <c r="E1214">
        <v>8</v>
      </c>
      <c r="F1214" t="s">
        <v>6</v>
      </c>
      <c r="G1214" t="s">
        <v>942</v>
      </c>
      <c r="H1214" t="s">
        <v>27</v>
      </c>
      <c r="I1214">
        <v>409</v>
      </c>
      <c r="J1214">
        <v>374</v>
      </c>
      <c r="K1214">
        <v>20211</v>
      </c>
      <c r="L1214">
        <v>20181001</v>
      </c>
      <c r="M1214" t="s">
        <v>35</v>
      </c>
      <c r="N1214">
        <v>20212</v>
      </c>
      <c r="O1214">
        <v>15845315</v>
      </c>
      <c r="P1214" t="s">
        <v>14</v>
      </c>
      <c r="Q1214" t="s">
        <v>14</v>
      </c>
    </row>
    <row r="1215" spans="1:17" x14ac:dyDescent="0.25">
      <c r="A1215">
        <v>164275176</v>
      </c>
      <c r="B1215" t="s">
        <v>9183</v>
      </c>
      <c r="C1215" t="s">
        <v>1339</v>
      </c>
      <c r="D1215" t="s">
        <v>96</v>
      </c>
      <c r="E1215">
        <v>8</v>
      </c>
      <c r="F1215" t="s">
        <v>5</v>
      </c>
      <c r="G1215" t="s">
        <v>958</v>
      </c>
      <c r="H1215" t="s">
        <v>27</v>
      </c>
      <c r="I1215">
        <v>133</v>
      </c>
      <c r="J1215">
        <v>115</v>
      </c>
      <c r="K1215">
        <v>0</v>
      </c>
      <c r="L1215">
        <v>20191002</v>
      </c>
      <c r="M1215" t="s">
        <v>36</v>
      </c>
      <c r="N1215">
        <v>20212</v>
      </c>
      <c r="O1215">
        <v>15691154</v>
      </c>
      <c r="P1215" t="s">
        <v>13</v>
      </c>
      <c r="Q1215" t="s">
        <v>13</v>
      </c>
    </row>
    <row r="1216" spans="1:17" x14ac:dyDescent="0.25">
      <c r="A1216">
        <v>164261790</v>
      </c>
      <c r="B1216" t="s">
        <v>9184</v>
      </c>
      <c r="C1216" t="s">
        <v>1774</v>
      </c>
      <c r="D1216" t="s">
        <v>94</v>
      </c>
      <c r="E1216">
        <v>8</v>
      </c>
      <c r="F1216" t="s">
        <v>6</v>
      </c>
      <c r="G1216" t="s">
        <v>944</v>
      </c>
      <c r="H1216" t="s">
        <v>27</v>
      </c>
      <c r="I1216">
        <v>142</v>
      </c>
      <c r="J1216">
        <v>108</v>
      </c>
      <c r="K1216">
        <v>0</v>
      </c>
      <c r="L1216">
        <v>20190816</v>
      </c>
      <c r="M1216" t="s">
        <v>36</v>
      </c>
      <c r="N1216">
        <v>0</v>
      </c>
      <c r="O1216">
        <v>13240917</v>
      </c>
      <c r="P1216" t="s">
        <v>13</v>
      </c>
      <c r="Q1216" t="s">
        <v>13</v>
      </c>
    </row>
    <row r="1217" spans="1:17" x14ac:dyDescent="0.25">
      <c r="A1217">
        <v>163967525</v>
      </c>
      <c r="B1217" t="s">
        <v>5855</v>
      </c>
      <c r="C1217" t="s">
        <v>422</v>
      </c>
      <c r="D1217" t="s">
        <v>63</v>
      </c>
      <c r="E1217">
        <v>8</v>
      </c>
      <c r="F1217" t="s">
        <v>5</v>
      </c>
      <c r="G1217" t="s">
        <v>938</v>
      </c>
      <c r="H1217" t="s">
        <v>27</v>
      </c>
      <c r="I1217">
        <v>413</v>
      </c>
      <c r="J1217">
        <v>367</v>
      </c>
      <c r="K1217">
        <v>20211</v>
      </c>
      <c r="L1217">
        <v>20200921</v>
      </c>
      <c r="M1217" t="s">
        <v>35</v>
      </c>
      <c r="N1217">
        <v>20212</v>
      </c>
      <c r="O1217">
        <v>15839081</v>
      </c>
      <c r="P1217" t="s">
        <v>14</v>
      </c>
      <c r="Q1217" t="s">
        <v>14</v>
      </c>
    </row>
    <row r="1218" spans="1:17" x14ac:dyDescent="0.25">
      <c r="A1218">
        <v>164343133</v>
      </c>
      <c r="B1218" t="s">
        <v>9185</v>
      </c>
      <c r="C1218" t="s">
        <v>9186</v>
      </c>
      <c r="D1218" t="s">
        <v>99</v>
      </c>
      <c r="E1218">
        <v>8</v>
      </c>
      <c r="F1218" t="s">
        <v>37</v>
      </c>
      <c r="G1218" t="s">
        <v>4674</v>
      </c>
      <c r="H1218" t="s">
        <v>27</v>
      </c>
      <c r="I1218">
        <v>52</v>
      </c>
      <c r="J1218">
        <v>13</v>
      </c>
      <c r="K1218">
        <v>20211</v>
      </c>
      <c r="L1218">
        <v>20190819</v>
      </c>
      <c r="M1218" t="s">
        <v>35</v>
      </c>
      <c r="N1218">
        <v>20212</v>
      </c>
      <c r="O1218">
        <v>16043311</v>
      </c>
      <c r="P1218" t="s">
        <v>13</v>
      </c>
      <c r="Q1218" t="s">
        <v>13</v>
      </c>
    </row>
    <row r="1219" spans="1:17" x14ac:dyDescent="0.25">
      <c r="A1219">
        <v>164253024</v>
      </c>
      <c r="B1219" t="s">
        <v>783</v>
      </c>
      <c r="C1219" t="s">
        <v>1046</v>
      </c>
      <c r="D1219" t="s">
        <v>95</v>
      </c>
      <c r="E1219">
        <v>8</v>
      </c>
      <c r="F1219" t="s">
        <v>38</v>
      </c>
      <c r="G1219" t="s">
        <v>5297</v>
      </c>
      <c r="H1219" t="s">
        <v>27</v>
      </c>
      <c r="I1219">
        <v>182</v>
      </c>
      <c r="J1219">
        <v>181</v>
      </c>
      <c r="K1219">
        <v>20211</v>
      </c>
      <c r="L1219" t="s">
        <v>30</v>
      </c>
      <c r="M1219" t="s">
        <v>36</v>
      </c>
      <c r="N1219">
        <v>20212</v>
      </c>
      <c r="O1219">
        <v>14363807</v>
      </c>
      <c r="P1219" t="s">
        <v>13</v>
      </c>
      <c r="Q1219" t="s">
        <v>13</v>
      </c>
    </row>
    <row r="1220" spans="1:17" x14ac:dyDescent="0.25">
      <c r="A1220">
        <v>164343189</v>
      </c>
      <c r="B1220" t="s">
        <v>783</v>
      </c>
      <c r="C1220" t="s">
        <v>9187</v>
      </c>
      <c r="D1220" t="s">
        <v>95</v>
      </c>
      <c r="E1220">
        <v>8</v>
      </c>
      <c r="F1220" t="s">
        <v>37</v>
      </c>
      <c r="G1220" t="s">
        <v>4674</v>
      </c>
      <c r="H1220" t="s">
        <v>27</v>
      </c>
      <c r="I1220">
        <v>52</v>
      </c>
      <c r="J1220">
        <v>13</v>
      </c>
      <c r="K1220">
        <v>20211</v>
      </c>
      <c r="L1220">
        <v>20200706</v>
      </c>
      <c r="M1220" t="s">
        <v>35</v>
      </c>
      <c r="N1220">
        <v>0</v>
      </c>
      <c r="O1220">
        <v>14686989</v>
      </c>
      <c r="P1220" t="s">
        <v>13</v>
      </c>
      <c r="Q1220" t="s">
        <v>13</v>
      </c>
    </row>
    <row r="1221" spans="1:17" x14ac:dyDescent="0.25">
      <c r="A1221">
        <v>164266515</v>
      </c>
      <c r="B1221" t="s">
        <v>834</v>
      </c>
      <c r="C1221" t="s">
        <v>379</v>
      </c>
      <c r="D1221" t="s">
        <v>99</v>
      </c>
      <c r="E1221">
        <v>8</v>
      </c>
      <c r="F1221" t="s">
        <v>6</v>
      </c>
      <c r="G1221" t="s">
        <v>5296</v>
      </c>
      <c r="H1221" t="s">
        <v>27</v>
      </c>
      <c r="I1221">
        <v>157</v>
      </c>
      <c r="J1221">
        <v>157</v>
      </c>
      <c r="K1221">
        <v>20211</v>
      </c>
      <c r="L1221">
        <v>20200507</v>
      </c>
      <c r="M1221" t="s">
        <v>35</v>
      </c>
      <c r="N1221">
        <v>20212</v>
      </c>
      <c r="O1221">
        <v>16008913</v>
      </c>
      <c r="P1221" t="s">
        <v>13</v>
      </c>
      <c r="Q1221" t="s">
        <v>13</v>
      </c>
    </row>
    <row r="1222" spans="1:17" x14ac:dyDescent="0.25">
      <c r="A1222">
        <v>164266537</v>
      </c>
      <c r="B1222" t="s">
        <v>3230</v>
      </c>
      <c r="C1222" t="s">
        <v>8461</v>
      </c>
      <c r="D1222" t="s">
        <v>95</v>
      </c>
      <c r="E1222">
        <v>8</v>
      </c>
      <c r="F1222" t="s">
        <v>6</v>
      </c>
      <c r="G1222" t="s">
        <v>5296</v>
      </c>
      <c r="H1222" t="s">
        <v>27</v>
      </c>
      <c r="I1222">
        <v>157</v>
      </c>
      <c r="J1222">
        <v>157</v>
      </c>
      <c r="K1222">
        <v>20211</v>
      </c>
      <c r="L1222">
        <v>20190516</v>
      </c>
      <c r="M1222" t="s">
        <v>36</v>
      </c>
      <c r="N1222">
        <v>20212</v>
      </c>
      <c r="O1222">
        <v>13901454</v>
      </c>
      <c r="P1222" t="s">
        <v>13</v>
      </c>
      <c r="Q1222" t="s">
        <v>13</v>
      </c>
    </row>
    <row r="1223" spans="1:17" x14ac:dyDescent="0.25">
      <c r="A1223">
        <v>164017724</v>
      </c>
      <c r="B1223" t="s">
        <v>1282</v>
      </c>
      <c r="C1223" t="s">
        <v>5857</v>
      </c>
      <c r="D1223" t="s">
        <v>104</v>
      </c>
      <c r="E1223">
        <v>8</v>
      </c>
      <c r="F1223" t="s">
        <v>6</v>
      </c>
      <c r="G1223" t="s">
        <v>8413</v>
      </c>
      <c r="H1223" t="s">
        <v>27</v>
      </c>
      <c r="I1223">
        <v>400</v>
      </c>
      <c r="J1223">
        <v>367</v>
      </c>
      <c r="K1223">
        <v>20211</v>
      </c>
      <c r="L1223">
        <v>20180808</v>
      </c>
      <c r="M1223" t="s">
        <v>35</v>
      </c>
      <c r="N1223">
        <v>20212</v>
      </c>
      <c r="O1223">
        <v>15878616</v>
      </c>
      <c r="P1223" t="s">
        <v>14</v>
      </c>
      <c r="Q1223" t="s">
        <v>14</v>
      </c>
    </row>
    <row r="1224" spans="1:17" x14ac:dyDescent="0.25">
      <c r="A1224">
        <v>163949514</v>
      </c>
      <c r="B1224" t="s">
        <v>362</v>
      </c>
      <c r="C1224" t="s">
        <v>848</v>
      </c>
      <c r="D1224" t="s">
        <v>63</v>
      </c>
      <c r="E1224">
        <v>8</v>
      </c>
      <c r="F1224" t="s">
        <v>6</v>
      </c>
      <c r="G1224" t="s">
        <v>942</v>
      </c>
      <c r="H1224" t="s">
        <v>27</v>
      </c>
      <c r="I1224">
        <v>416</v>
      </c>
      <c r="J1224">
        <v>374</v>
      </c>
      <c r="K1224">
        <v>0</v>
      </c>
      <c r="L1224" t="s">
        <v>30</v>
      </c>
      <c r="M1224" t="s">
        <v>36</v>
      </c>
      <c r="N1224">
        <v>0</v>
      </c>
      <c r="O1224">
        <v>15325668</v>
      </c>
      <c r="P1224" t="s">
        <v>14</v>
      </c>
      <c r="Q1224" t="s">
        <v>14</v>
      </c>
    </row>
    <row r="1225" spans="1:17" x14ac:dyDescent="0.25">
      <c r="A1225">
        <v>163948644</v>
      </c>
      <c r="B1225" t="s">
        <v>3438</v>
      </c>
      <c r="C1225" t="s">
        <v>901</v>
      </c>
      <c r="D1225" t="s">
        <v>63</v>
      </c>
      <c r="E1225">
        <v>8</v>
      </c>
      <c r="F1225" t="s">
        <v>6</v>
      </c>
      <c r="G1225" t="s">
        <v>938</v>
      </c>
      <c r="H1225" t="s">
        <v>27</v>
      </c>
      <c r="I1225">
        <v>419</v>
      </c>
      <c r="J1225">
        <v>367</v>
      </c>
      <c r="K1225">
        <v>0</v>
      </c>
      <c r="L1225" t="s">
        <v>30</v>
      </c>
      <c r="M1225" t="s">
        <v>35</v>
      </c>
      <c r="N1225">
        <v>0</v>
      </c>
      <c r="O1225">
        <v>15837837</v>
      </c>
      <c r="P1225" t="s">
        <v>14</v>
      </c>
      <c r="Q1225" t="s">
        <v>14</v>
      </c>
    </row>
    <row r="1226" spans="1:17" x14ac:dyDescent="0.25">
      <c r="A1226">
        <v>164290064</v>
      </c>
      <c r="B1226" t="s">
        <v>8462</v>
      </c>
      <c r="C1226" t="s">
        <v>228</v>
      </c>
      <c r="D1226" t="s">
        <v>97</v>
      </c>
      <c r="E1226">
        <v>8</v>
      </c>
      <c r="F1226" t="s">
        <v>38</v>
      </c>
      <c r="G1226" t="s">
        <v>5297</v>
      </c>
      <c r="H1226" t="s">
        <v>27</v>
      </c>
      <c r="I1226">
        <v>147</v>
      </c>
      <c r="J1226">
        <v>135</v>
      </c>
      <c r="K1226">
        <v>0</v>
      </c>
      <c r="L1226" t="s">
        <v>30</v>
      </c>
      <c r="M1226" t="s">
        <v>36</v>
      </c>
      <c r="N1226">
        <v>20212</v>
      </c>
      <c r="O1226">
        <v>13259398</v>
      </c>
      <c r="P1226" t="s">
        <v>13</v>
      </c>
      <c r="Q1226" t="s">
        <v>13</v>
      </c>
    </row>
    <row r="1227" spans="1:17" x14ac:dyDescent="0.25">
      <c r="A1227">
        <v>164149432</v>
      </c>
      <c r="B1227" t="s">
        <v>1921</v>
      </c>
      <c r="C1227" t="s">
        <v>413</v>
      </c>
      <c r="D1227" t="s">
        <v>99</v>
      </c>
      <c r="E1227">
        <v>8</v>
      </c>
      <c r="F1227" t="s">
        <v>37</v>
      </c>
      <c r="G1227" t="s">
        <v>4553</v>
      </c>
      <c r="H1227" t="s">
        <v>27</v>
      </c>
      <c r="I1227">
        <v>259</v>
      </c>
      <c r="J1227">
        <v>174</v>
      </c>
      <c r="K1227">
        <v>0</v>
      </c>
      <c r="L1227">
        <v>20200206</v>
      </c>
      <c r="M1227" t="s">
        <v>36</v>
      </c>
      <c r="N1227">
        <v>0</v>
      </c>
      <c r="O1227">
        <v>15967776</v>
      </c>
      <c r="P1227" t="s">
        <v>13</v>
      </c>
      <c r="Q1227" t="s">
        <v>13</v>
      </c>
    </row>
    <row r="1228" spans="1:17" x14ac:dyDescent="0.25">
      <c r="A1228">
        <v>163157191</v>
      </c>
      <c r="B1228" t="s">
        <v>1336</v>
      </c>
      <c r="C1228" t="s">
        <v>427</v>
      </c>
      <c r="D1228" t="s">
        <v>63</v>
      </c>
      <c r="E1228">
        <v>8</v>
      </c>
      <c r="F1228" t="s">
        <v>6</v>
      </c>
      <c r="G1228" t="s">
        <v>942</v>
      </c>
      <c r="H1228" t="s">
        <v>27</v>
      </c>
      <c r="I1228">
        <v>770</v>
      </c>
      <c r="J1228">
        <v>738</v>
      </c>
      <c r="K1228">
        <v>0</v>
      </c>
      <c r="L1228">
        <v>20200831</v>
      </c>
      <c r="M1228" t="s">
        <v>35</v>
      </c>
      <c r="N1228">
        <v>0</v>
      </c>
      <c r="O1228">
        <v>15312525</v>
      </c>
      <c r="P1228" t="s">
        <v>16</v>
      </c>
      <c r="Q1228" t="s">
        <v>16</v>
      </c>
    </row>
    <row r="1229" spans="1:17" x14ac:dyDescent="0.25">
      <c r="A1229">
        <v>164152961</v>
      </c>
      <c r="B1229" t="s">
        <v>461</v>
      </c>
      <c r="C1229" t="s">
        <v>1037</v>
      </c>
      <c r="D1229" t="s">
        <v>95</v>
      </c>
      <c r="E1229">
        <v>8</v>
      </c>
      <c r="F1229" t="s">
        <v>6</v>
      </c>
      <c r="G1229" t="s">
        <v>944</v>
      </c>
      <c r="H1229" t="s">
        <v>27</v>
      </c>
      <c r="I1229">
        <v>254</v>
      </c>
      <c r="J1229">
        <v>233</v>
      </c>
      <c r="K1229">
        <v>20211</v>
      </c>
      <c r="L1229">
        <v>20210104</v>
      </c>
      <c r="M1229" t="s">
        <v>36</v>
      </c>
      <c r="N1229">
        <v>20212</v>
      </c>
      <c r="O1229">
        <v>15330432</v>
      </c>
      <c r="P1229" t="s">
        <v>13</v>
      </c>
      <c r="Q1229" t="s">
        <v>13</v>
      </c>
    </row>
    <row r="1230" spans="1:17" x14ac:dyDescent="0.25">
      <c r="A1230">
        <v>164279676</v>
      </c>
      <c r="B1230" t="s">
        <v>461</v>
      </c>
      <c r="C1230" t="s">
        <v>8463</v>
      </c>
      <c r="D1230" t="s">
        <v>99</v>
      </c>
      <c r="E1230">
        <v>8</v>
      </c>
      <c r="F1230" t="s">
        <v>37</v>
      </c>
      <c r="G1230" t="s">
        <v>4160</v>
      </c>
      <c r="H1230" t="s">
        <v>27</v>
      </c>
      <c r="I1230">
        <v>122</v>
      </c>
      <c r="J1230">
        <v>114</v>
      </c>
      <c r="K1230">
        <v>20211</v>
      </c>
      <c r="L1230">
        <v>20210203</v>
      </c>
      <c r="M1230" t="s">
        <v>36</v>
      </c>
      <c r="N1230">
        <v>0</v>
      </c>
      <c r="O1230">
        <v>16014427</v>
      </c>
      <c r="P1230" t="s">
        <v>13</v>
      </c>
      <c r="Q1230" t="s">
        <v>13</v>
      </c>
    </row>
    <row r="1231" spans="1:17" x14ac:dyDescent="0.25">
      <c r="A1231">
        <v>164042538</v>
      </c>
      <c r="B1231" t="s">
        <v>791</v>
      </c>
      <c r="C1231" t="s">
        <v>5858</v>
      </c>
      <c r="D1231" t="s">
        <v>99</v>
      </c>
      <c r="E1231">
        <v>8</v>
      </c>
      <c r="F1231" t="s">
        <v>6</v>
      </c>
      <c r="G1231" t="s">
        <v>944</v>
      </c>
      <c r="H1231" t="s">
        <v>27</v>
      </c>
      <c r="I1231">
        <v>374</v>
      </c>
      <c r="J1231">
        <v>374</v>
      </c>
      <c r="K1231">
        <v>20211</v>
      </c>
      <c r="L1231">
        <v>20200830</v>
      </c>
      <c r="M1231" t="s">
        <v>35</v>
      </c>
      <c r="N1231">
        <v>20212</v>
      </c>
      <c r="O1231">
        <v>11550296</v>
      </c>
      <c r="P1231" t="s">
        <v>14</v>
      </c>
      <c r="Q1231" t="s">
        <v>14</v>
      </c>
    </row>
    <row r="1232" spans="1:17" x14ac:dyDescent="0.25">
      <c r="A1232">
        <v>164016662</v>
      </c>
      <c r="B1232" t="s">
        <v>791</v>
      </c>
      <c r="C1232" t="s">
        <v>1034</v>
      </c>
      <c r="D1232" t="s">
        <v>63</v>
      </c>
      <c r="E1232">
        <v>8</v>
      </c>
      <c r="F1232" t="s">
        <v>6</v>
      </c>
      <c r="G1232" t="s">
        <v>938</v>
      </c>
      <c r="H1232" t="s">
        <v>27</v>
      </c>
      <c r="I1232">
        <v>400</v>
      </c>
      <c r="J1232">
        <v>367</v>
      </c>
      <c r="K1232">
        <v>0</v>
      </c>
      <c r="L1232" t="s">
        <v>30</v>
      </c>
      <c r="M1232" t="s">
        <v>36</v>
      </c>
      <c r="N1232">
        <v>0</v>
      </c>
      <c r="O1232">
        <v>15128734</v>
      </c>
      <c r="P1232" t="s">
        <v>14</v>
      </c>
      <c r="Q1232" t="s">
        <v>14</v>
      </c>
    </row>
    <row r="1233" spans="1:17" x14ac:dyDescent="0.25">
      <c r="A1233">
        <v>164148753</v>
      </c>
      <c r="B1233" t="s">
        <v>6839</v>
      </c>
      <c r="C1233" t="s">
        <v>1018</v>
      </c>
      <c r="D1233" t="s">
        <v>98</v>
      </c>
      <c r="E1233">
        <v>8</v>
      </c>
      <c r="F1233" t="s">
        <v>6</v>
      </c>
      <c r="G1233" t="s">
        <v>3619</v>
      </c>
      <c r="H1233" t="s">
        <v>27</v>
      </c>
      <c r="I1233">
        <v>259</v>
      </c>
      <c r="J1233">
        <v>234</v>
      </c>
      <c r="K1233">
        <v>20211</v>
      </c>
      <c r="L1233">
        <v>20190812</v>
      </c>
      <c r="M1233" t="s">
        <v>35</v>
      </c>
      <c r="N1233">
        <v>20212</v>
      </c>
      <c r="O1233">
        <v>15331748</v>
      </c>
      <c r="P1233" t="s">
        <v>13</v>
      </c>
      <c r="Q1233" t="s">
        <v>13</v>
      </c>
    </row>
    <row r="1234" spans="1:17" x14ac:dyDescent="0.25">
      <c r="A1234">
        <v>164269945</v>
      </c>
      <c r="B1234" t="s">
        <v>8464</v>
      </c>
      <c r="C1234" t="s">
        <v>392</v>
      </c>
      <c r="D1234" t="s">
        <v>97</v>
      </c>
      <c r="E1234">
        <v>8</v>
      </c>
      <c r="F1234" t="s">
        <v>6</v>
      </c>
      <c r="G1234" t="s">
        <v>8413</v>
      </c>
      <c r="H1234" t="s">
        <v>27</v>
      </c>
      <c r="I1234">
        <v>139</v>
      </c>
      <c r="J1234">
        <v>115</v>
      </c>
      <c r="K1234">
        <v>20211</v>
      </c>
      <c r="L1234" t="s">
        <v>30</v>
      </c>
      <c r="M1234" t="s">
        <v>36</v>
      </c>
      <c r="N1234">
        <v>0</v>
      </c>
      <c r="O1234">
        <v>16006809</v>
      </c>
      <c r="P1234" t="s">
        <v>13</v>
      </c>
      <c r="Q1234" t="s">
        <v>13</v>
      </c>
    </row>
    <row r="1235" spans="1:17" x14ac:dyDescent="0.25">
      <c r="A1235">
        <v>164030194</v>
      </c>
      <c r="B1235" t="s">
        <v>792</v>
      </c>
      <c r="C1235" t="s">
        <v>970</v>
      </c>
      <c r="D1235" t="s">
        <v>96</v>
      </c>
      <c r="E1235">
        <v>8</v>
      </c>
      <c r="F1235" t="s">
        <v>6</v>
      </c>
      <c r="G1235" t="s">
        <v>940</v>
      </c>
      <c r="H1235" t="s">
        <v>27</v>
      </c>
      <c r="I1235">
        <v>387</v>
      </c>
      <c r="J1235">
        <v>367</v>
      </c>
      <c r="K1235">
        <v>20211</v>
      </c>
      <c r="L1235">
        <v>20200513</v>
      </c>
      <c r="M1235" t="s">
        <v>36</v>
      </c>
      <c r="N1235">
        <v>20212</v>
      </c>
      <c r="O1235">
        <v>102224</v>
      </c>
      <c r="P1235" t="s">
        <v>14</v>
      </c>
      <c r="Q1235" t="s">
        <v>14</v>
      </c>
    </row>
    <row r="1236" spans="1:17" x14ac:dyDescent="0.25">
      <c r="A1236">
        <v>164027295</v>
      </c>
      <c r="B1236" t="s">
        <v>366</v>
      </c>
      <c r="C1236" t="s">
        <v>924</v>
      </c>
      <c r="D1236" t="s">
        <v>63</v>
      </c>
      <c r="E1236">
        <v>8</v>
      </c>
      <c r="F1236" t="s">
        <v>6</v>
      </c>
      <c r="G1236" t="s">
        <v>942</v>
      </c>
      <c r="H1236" t="s">
        <v>27</v>
      </c>
      <c r="I1236">
        <v>391</v>
      </c>
      <c r="J1236">
        <v>374</v>
      </c>
      <c r="K1236">
        <v>20211</v>
      </c>
      <c r="L1236">
        <v>20190826</v>
      </c>
      <c r="M1236" t="s">
        <v>35</v>
      </c>
      <c r="N1236">
        <v>20212</v>
      </c>
      <c r="O1236">
        <v>142524</v>
      </c>
      <c r="P1236" t="s">
        <v>14</v>
      </c>
      <c r="Q1236" t="s">
        <v>14</v>
      </c>
    </row>
    <row r="1237" spans="1:17" x14ac:dyDescent="0.25">
      <c r="A1237">
        <v>164258483</v>
      </c>
      <c r="B1237" t="s">
        <v>366</v>
      </c>
      <c r="C1237" t="s">
        <v>8465</v>
      </c>
      <c r="D1237" t="s">
        <v>94</v>
      </c>
      <c r="E1237">
        <v>8</v>
      </c>
      <c r="F1237" t="s">
        <v>6</v>
      </c>
      <c r="G1237" t="s">
        <v>951</v>
      </c>
      <c r="H1237" t="s">
        <v>27</v>
      </c>
      <c r="I1237">
        <v>146</v>
      </c>
      <c r="J1237">
        <v>98</v>
      </c>
      <c r="K1237">
        <v>0</v>
      </c>
      <c r="L1237">
        <v>20200225</v>
      </c>
      <c r="M1237" t="s">
        <v>35</v>
      </c>
      <c r="N1237">
        <v>0</v>
      </c>
      <c r="O1237">
        <v>10640868</v>
      </c>
      <c r="P1237" t="s">
        <v>13</v>
      </c>
      <c r="Q1237" t="s">
        <v>13</v>
      </c>
    </row>
    <row r="1238" spans="1:17" x14ac:dyDescent="0.25">
      <c r="A1238">
        <v>164360082</v>
      </c>
      <c r="B1238" t="s">
        <v>366</v>
      </c>
      <c r="C1238" t="s">
        <v>9188</v>
      </c>
      <c r="D1238" t="s">
        <v>95</v>
      </c>
      <c r="E1238">
        <v>8</v>
      </c>
      <c r="F1238" t="s">
        <v>38</v>
      </c>
      <c r="G1238" t="s">
        <v>5297</v>
      </c>
      <c r="H1238" t="s">
        <v>27</v>
      </c>
      <c r="I1238">
        <v>52</v>
      </c>
      <c r="J1238">
        <v>49</v>
      </c>
      <c r="K1238">
        <v>0</v>
      </c>
      <c r="L1238" t="s">
        <v>30</v>
      </c>
      <c r="M1238" t="s">
        <v>35</v>
      </c>
      <c r="N1238">
        <v>0</v>
      </c>
      <c r="O1238">
        <v>14170967</v>
      </c>
      <c r="P1238" t="s">
        <v>13</v>
      </c>
      <c r="Q1238" t="s">
        <v>13</v>
      </c>
    </row>
    <row r="1239" spans="1:17" x14ac:dyDescent="0.25">
      <c r="A1239">
        <v>164280953</v>
      </c>
      <c r="B1239" t="s">
        <v>366</v>
      </c>
      <c r="C1239" t="s">
        <v>2954</v>
      </c>
      <c r="D1239" t="s">
        <v>95</v>
      </c>
      <c r="E1239">
        <v>8</v>
      </c>
      <c r="F1239" t="s">
        <v>6</v>
      </c>
      <c r="G1239" t="s">
        <v>955</v>
      </c>
      <c r="H1239" t="s">
        <v>27</v>
      </c>
      <c r="I1239">
        <v>120</v>
      </c>
      <c r="J1239">
        <v>115</v>
      </c>
      <c r="K1239">
        <v>20211</v>
      </c>
      <c r="L1239">
        <v>20190622</v>
      </c>
      <c r="M1239" t="s">
        <v>35</v>
      </c>
      <c r="N1239">
        <v>20212</v>
      </c>
      <c r="O1239">
        <v>15075353</v>
      </c>
      <c r="P1239" t="s">
        <v>13</v>
      </c>
      <c r="Q1239" t="s">
        <v>13</v>
      </c>
    </row>
    <row r="1240" spans="1:17" x14ac:dyDescent="0.25">
      <c r="A1240">
        <v>164266554</v>
      </c>
      <c r="B1240" t="s">
        <v>366</v>
      </c>
      <c r="C1240" t="s">
        <v>613</v>
      </c>
      <c r="D1240" t="s">
        <v>99</v>
      </c>
      <c r="E1240">
        <v>8</v>
      </c>
      <c r="F1240" t="s">
        <v>6</v>
      </c>
      <c r="G1240" t="s">
        <v>5296</v>
      </c>
      <c r="H1240" t="s">
        <v>27</v>
      </c>
      <c r="I1240">
        <v>157</v>
      </c>
      <c r="J1240">
        <v>157</v>
      </c>
      <c r="K1240">
        <v>20211</v>
      </c>
      <c r="L1240">
        <v>20210528</v>
      </c>
      <c r="M1240" t="s">
        <v>35</v>
      </c>
      <c r="N1240">
        <v>20212</v>
      </c>
      <c r="O1240">
        <v>16008928</v>
      </c>
      <c r="P1240" t="s">
        <v>13</v>
      </c>
      <c r="Q1240" t="s">
        <v>13</v>
      </c>
    </row>
    <row r="1241" spans="1:17" x14ac:dyDescent="0.25">
      <c r="A1241">
        <v>164348390</v>
      </c>
      <c r="B1241" t="s">
        <v>366</v>
      </c>
      <c r="C1241" t="s">
        <v>9189</v>
      </c>
      <c r="D1241" t="s">
        <v>99</v>
      </c>
      <c r="E1241">
        <v>8</v>
      </c>
      <c r="F1241" t="s">
        <v>37</v>
      </c>
      <c r="G1241" t="s">
        <v>4553</v>
      </c>
      <c r="H1241" t="s">
        <v>27</v>
      </c>
      <c r="I1241">
        <v>45</v>
      </c>
      <c r="J1241">
        <v>41</v>
      </c>
      <c r="K1241">
        <v>20211</v>
      </c>
      <c r="L1241">
        <v>20190612</v>
      </c>
      <c r="M1241" t="s">
        <v>35</v>
      </c>
      <c r="N1241">
        <v>20212</v>
      </c>
      <c r="O1241">
        <v>16045998</v>
      </c>
      <c r="P1241" t="s">
        <v>13</v>
      </c>
      <c r="Q1241" t="s">
        <v>13</v>
      </c>
    </row>
    <row r="1242" spans="1:17" x14ac:dyDescent="0.25">
      <c r="A1242">
        <v>164352893</v>
      </c>
      <c r="B1242" t="s">
        <v>366</v>
      </c>
      <c r="C1242" t="s">
        <v>9190</v>
      </c>
      <c r="D1242" t="s">
        <v>99</v>
      </c>
      <c r="E1242">
        <v>8</v>
      </c>
      <c r="F1242" t="s">
        <v>37</v>
      </c>
      <c r="G1242" t="s">
        <v>1014</v>
      </c>
      <c r="H1242" t="s">
        <v>27</v>
      </c>
      <c r="I1242">
        <v>43</v>
      </c>
      <c r="J1242">
        <v>17</v>
      </c>
      <c r="K1242">
        <v>20211</v>
      </c>
      <c r="L1242">
        <v>20210604</v>
      </c>
      <c r="M1242" t="s">
        <v>35</v>
      </c>
      <c r="N1242">
        <v>20212</v>
      </c>
      <c r="O1242">
        <v>16048308</v>
      </c>
      <c r="P1242" t="s">
        <v>13</v>
      </c>
      <c r="Q1242" t="s">
        <v>13</v>
      </c>
    </row>
    <row r="1243" spans="1:17" x14ac:dyDescent="0.25">
      <c r="A1243">
        <v>164372382</v>
      </c>
      <c r="B1243" t="s">
        <v>366</v>
      </c>
      <c r="C1243" t="s">
        <v>9191</v>
      </c>
      <c r="D1243" t="s">
        <v>63</v>
      </c>
      <c r="E1243">
        <v>8</v>
      </c>
      <c r="F1243" t="s">
        <v>6</v>
      </c>
      <c r="G1243" t="s">
        <v>946</v>
      </c>
      <c r="H1243" t="s">
        <v>27</v>
      </c>
      <c r="I1243">
        <v>8</v>
      </c>
      <c r="J1243">
        <v>8</v>
      </c>
      <c r="K1243">
        <v>0</v>
      </c>
      <c r="L1243">
        <v>20191112</v>
      </c>
      <c r="M1243" t="s">
        <v>35</v>
      </c>
      <c r="N1243">
        <v>0</v>
      </c>
      <c r="O1243">
        <v>16055331</v>
      </c>
      <c r="P1243" t="s">
        <v>13</v>
      </c>
      <c r="Q1243" t="s">
        <v>13</v>
      </c>
    </row>
    <row r="1244" spans="1:17" x14ac:dyDescent="0.25">
      <c r="A1244">
        <v>164193553</v>
      </c>
      <c r="B1244" t="s">
        <v>1928</v>
      </c>
      <c r="C1244" t="s">
        <v>298</v>
      </c>
      <c r="D1244" t="s">
        <v>63</v>
      </c>
      <c r="E1244">
        <v>8</v>
      </c>
      <c r="F1244" t="s">
        <v>6</v>
      </c>
      <c r="G1244" t="s">
        <v>942</v>
      </c>
      <c r="H1244" t="s">
        <v>27</v>
      </c>
      <c r="I1244">
        <v>185</v>
      </c>
      <c r="J1244">
        <v>185</v>
      </c>
      <c r="K1244">
        <v>20211</v>
      </c>
      <c r="L1244">
        <v>20190110</v>
      </c>
      <c r="M1244" t="s">
        <v>36</v>
      </c>
      <c r="N1244">
        <v>20212</v>
      </c>
      <c r="O1244">
        <v>15221176</v>
      </c>
      <c r="P1244" t="s">
        <v>13</v>
      </c>
      <c r="Q1244" t="s">
        <v>13</v>
      </c>
    </row>
    <row r="1245" spans="1:17" x14ac:dyDescent="0.25">
      <c r="A1245">
        <v>164179253</v>
      </c>
      <c r="B1245" t="s">
        <v>1928</v>
      </c>
      <c r="C1245" t="s">
        <v>1318</v>
      </c>
      <c r="D1245" t="s">
        <v>97</v>
      </c>
      <c r="E1245">
        <v>8</v>
      </c>
      <c r="F1245" t="s">
        <v>6</v>
      </c>
      <c r="G1245" t="s">
        <v>947</v>
      </c>
      <c r="H1245" t="s">
        <v>27</v>
      </c>
      <c r="I1245">
        <v>223</v>
      </c>
      <c r="J1245">
        <v>223</v>
      </c>
      <c r="K1245">
        <v>20211</v>
      </c>
      <c r="L1245">
        <v>20180221</v>
      </c>
      <c r="M1245" t="s">
        <v>35</v>
      </c>
      <c r="N1245">
        <v>0</v>
      </c>
      <c r="O1245">
        <v>15951665</v>
      </c>
      <c r="P1245" t="s">
        <v>13</v>
      </c>
      <c r="Q1245" t="s">
        <v>13</v>
      </c>
    </row>
    <row r="1246" spans="1:17" x14ac:dyDescent="0.25">
      <c r="A1246">
        <v>164280569</v>
      </c>
      <c r="B1246" t="s">
        <v>368</v>
      </c>
      <c r="C1246" t="s">
        <v>390</v>
      </c>
      <c r="D1246" t="s">
        <v>96</v>
      </c>
      <c r="E1246">
        <v>8</v>
      </c>
      <c r="F1246" t="s">
        <v>6</v>
      </c>
      <c r="G1246" t="s">
        <v>940</v>
      </c>
      <c r="H1246" t="s">
        <v>27</v>
      </c>
      <c r="I1246">
        <v>121</v>
      </c>
      <c r="J1246">
        <v>114</v>
      </c>
      <c r="K1246">
        <v>20211</v>
      </c>
      <c r="L1246" t="s">
        <v>30</v>
      </c>
      <c r="M1246" t="s">
        <v>35</v>
      </c>
      <c r="N1246">
        <v>0</v>
      </c>
      <c r="O1246">
        <v>11683042</v>
      </c>
      <c r="P1246" t="s">
        <v>13</v>
      </c>
      <c r="Q1246" t="s">
        <v>13</v>
      </c>
    </row>
    <row r="1247" spans="1:17" x14ac:dyDescent="0.25">
      <c r="A1247">
        <v>164023600</v>
      </c>
      <c r="B1247" t="s">
        <v>5318</v>
      </c>
      <c r="C1247" t="s">
        <v>2830</v>
      </c>
      <c r="D1247" t="s">
        <v>94</v>
      </c>
      <c r="E1247">
        <v>8</v>
      </c>
      <c r="F1247" t="s">
        <v>6</v>
      </c>
      <c r="G1247" t="s">
        <v>951</v>
      </c>
      <c r="H1247" t="s">
        <v>27</v>
      </c>
      <c r="I1247">
        <v>394</v>
      </c>
      <c r="J1247">
        <v>394</v>
      </c>
      <c r="K1247">
        <v>0</v>
      </c>
      <c r="L1247">
        <v>20191202</v>
      </c>
      <c r="M1247" t="s">
        <v>36</v>
      </c>
      <c r="N1247">
        <v>0</v>
      </c>
      <c r="O1247">
        <v>9816650</v>
      </c>
      <c r="P1247" t="s">
        <v>14</v>
      </c>
      <c r="Q1247" t="s">
        <v>14</v>
      </c>
    </row>
    <row r="1248" spans="1:17" x14ac:dyDescent="0.25">
      <c r="A1248">
        <v>164193754</v>
      </c>
      <c r="B1248" t="s">
        <v>7173</v>
      </c>
      <c r="C1248" t="s">
        <v>7174</v>
      </c>
      <c r="D1248" t="s">
        <v>99</v>
      </c>
      <c r="E1248">
        <v>8</v>
      </c>
      <c r="F1248" t="s">
        <v>37</v>
      </c>
      <c r="G1248" t="s">
        <v>968</v>
      </c>
      <c r="H1248" t="s">
        <v>27</v>
      </c>
      <c r="I1248">
        <v>213</v>
      </c>
      <c r="J1248">
        <v>10</v>
      </c>
      <c r="K1248">
        <v>0</v>
      </c>
      <c r="L1248" t="s">
        <v>30</v>
      </c>
      <c r="M1248" t="s">
        <v>35</v>
      </c>
      <c r="N1248">
        <v>0</v>
      </c>
      <c r="O1248">
        <v>15985252</v>
      </c>
      <c r="P1248" t="s">
        <v>13</v>
      </c>
      <c r="Q1248" t="s">
        <v>13</v>
      </c>
    </row>
    <row r="1249" spans="1:17" x14ac:dyDescent="0.25">
      <c r="A1249">
        <v>164030146</v>
      </c>
      <c r="B1249" t="s">
        <v>5319</v>
      </c>
      <c r="C1249" t="s">
        <v>5320</v>
      </c>
      <c r="D1249" t="s">
        <v>94</v>
      </c>
      <c r="E1249">
        <v>8</v>
      </c>
      <c r="F1249" t="s">
        <v>6</v>
      </c>
      <c r="G1249" t="s">
        <v>951</v>
      </c>
      <c r="H1249" t="s">
        <v>27</v>
      </c>
      <c r="I1249">
        <v>387</v>
      </c>
      <c r="J1249">
        <v>16</v>
      </c>
      <c r="K1249">
        <v>20211</v>
      </c>
      <c r="L1249" t="s">
        <v>30</v>
      </c>
      <c r="M1249" t="s">
        <v>35</v>
      </c>
      <c r="N1249">
        <v>20212</v>
      </c>
      <c r="O1249">
        <v>15843843</v>
      </c>
      <c r="P1249" t="s">
        <v>14</v>
      </c>
      <c r="Q1249" t="s">
        <v>13</v>
      </c>
    </row>
    <row r="1250" spans="1:17" x14ac:dyDescent="0.25">
      <c r="A1250">
        <v>164143073</v>
      </c>
      <c r="B1250" t="s">
        <v>1344</v>
      </c>
      <c r="C1250" t="s">
        <v>6840</v>
      </c>
      <c r="D1250" t="s">
        <v>94</v>
      </c>
      <c r="E1250">
        <v>8</v>
      </c>
      <c r="F1250" t="s">
        <v>6</v>
      </c>
      <c r="G1250" t="s">
        <v>951</v>
      </c>
      <c r="H1250" t="s">
        <v>27</v>
      </c>
      <c r="I1250">
        <v>267</v>
      </c>
      <c r="J1250">
        <v>239</v>
      </c>
      <c r="K1250">
        <v>20211</v>
      </c>
      <c r="L1250" t="s">
        <v>30</v>
      </c>
      <c r="M1250" t="s">
        <v>35</v>
      </c>
      <c r="N1250">
        <v>0</v>
      </c>
      <c r="O1250">
        <v>9833209</v>
      </c>
      <c r="P1250" t="s">
        <v>13</v>
      </c>
      <c r="Q1250" t="s">
        <v>13</v>
      </c>
    </row>
    <row r="1251" spans="1:17" x14ac:dyDescent="0.25">
      <c r="A1251">
        <v>164126447</v>
      </c>
      <c r="B1251" t="s">
        <v>565</v>
      </c>
      <c r="C1251" t="s">
        <v>6330</v>
      </c>
      <c r="D1251" t="s">
        <v>63</v>
      </c>
      <c r="E1251">
        <v>8</v>
      </c>
      <c r="F1251" t="s">
        <v>5</v>
      </c>
      <c r="G1251" t="s">
        <v>946</v>
      </c>
      <c r="H1251" t="s">
        <v>27</v>
      </c>
      <c r="I1251">
        <v>288</v>
      </c>
      <c r="J1251">
        <v>286</v>
      </c>
      <c r="K1251">
        <v>0</v>
      </c>
      <c r="L1251">
        <v>20180806</v>
      </c>
      <c r="M1251" t="s">
        <v>36</v>
      </c>
      <c r="N1251">
        <v>0</v>
      </c>
      <c r="O1251">
        <v>15956295</v>
      </c>
      <c r="P1251" t="s">
        <v>13</v>
      </c>
      <c r="Q1251" t="s">
        <v>13</v>
      </c>
    </row>
    <row r="1252" spans="1:17" x14ac:dyDescent="0.25">
      <c r="A1252">
        <v>164374912</v>
      </c>
      <c r="B1252" t="s">
        <v>565</v>
      </c>
      <c r="C1252" t="s">
        <v>5146</v>
      </c>
      <c r="D1252" t="s">
        <v>99</v>
      </c>
      <c r="E1252">
        <v>8</v>
      </c>
      <c r="F1252" t="s">
        <v>37</v>
      </c>
      <c r="G1252" t="s">
        <v>968</v>
      </c>
      <c r="H1252" t="s">
        <v>27</v>
      </c>
      <c r="I1252">
        <v>17</v>
      </c>
      <c r="J1252">
        <v>17</v>
      </c>
      <c r="K1252">
        <v>20211</v>
      </c>
      <c r="L1252">
        <v>20190517</v>
      </c>
      <c r="M1252" t="s">
        <v>35</v>
      </c>
      <c r="N1252">
        <v>0</v>
      </c>
      <c r="O1252">
        <v>16058442</v>
      </c>
      <c r="P1252" t="s">
        <v>13</v>
      </c>
      <c r="Q1252" t="s">
        <v>13</v>
      </c>
    </row>
    <row r="1253" spans="1:17" x14ac:dyDescent="0.25">
      <c r="A1253">
        <v>164034413</v>
      </c>
      <c r="B1253" t="s">
        <v>5859</v>
      </c>
      <c r="C1253" t="s">
        <v>1053</v>
      </c>
      <c r="D1253" t="s">
        <v>96</v>
      </c>
      <c r="E1253">
        <v>8</v>
      </c>
      <c r="F1253" t="s">
        <v>6</v>
      </c>
      <c r="G1253" t="s">
        <v>8413</v>
      </c>
      <c r="H1253" t="s">
        <v>27</v>
      </c>
      <c r="I1253">
        <v>384</v>
      </c>
      <c r="J1253">
        <v>367</v>
      </c>
      <c r="K1253">
        <v>0</v>
      </c>
      <c r="L1253">
        <v>20180219</v>
      </c>
      <c r="M1253" t="s">
        <v>35</v>
      </c>
      <c r="N1253">
        <v>0</v>
      </c>
      <c r="O1253">
        <v>15917472</v>
      </c>
      <c r="P1253" t="s">
        <v>14</v>
      </c>
      <c r="Q1253" t="s">
        <v>14</v>
      </c>
    </row>
    <row r="1254" spans="1:17" x14ac:dyDescent="0.25">
      <c r="A1254">
        <v>164286079</v>
      </c>
      <c r="B1254" t="s">
        <v>8466</v>
      </c>
      <c r="C1254" t="s">
        <v>479</v>
      </c>
      <c r="D1254" t="s">
        <v>99</v>
      </c>
      <c r="E1254">
        <v>8</v>
      </c>
      <c r="F1254" t="s">
        <v>6</v>
      </c>
      <c r="G1254" t="s">
        <v>8413</v>
      </c>
      <c r="H1254" t="s">
        <v>27</v>
      </c>
      <c r="I1254">
        <v>115</v>
      </c>
      <c r="J1254">
        <v>115</v>
      </c>
      <c r="K1254">
        <v>20211</v>
      </c>
      <c r="L1254">
        <v>20200918</v>
      </c>
      <c r="M1254" t="s">
        <v>35</v>
      </c>
      <c r="N1254">
        <v>0</v>
      </c>
      <c r="O1254">
        <v>16002386</v>
      </c>
      <c r="P1254" t="s">
        <v>13</v>
      </c>
      <c r="Q1254" t="s">
        <v>13</v>
      </c>
    </row>
    <row r="1255" spans="1:17" x14ac:dyDescent="0.25">
      <c r="A1255">
        <v>164248003</v>
      </c>
      <c r="B1255" t="s">
        <v>2146</v>
      </c>
      <c r="C1255" t="s">
        <v>301</v>
      </c>
      <c r="D1255" t="s">
        <v>3957</v>
      </c>
      <c r="E1255">
        <v>9</v>
      </c>
      <c r="F1255" t="s">
        <v>37</v>
      </c>
      <c r="G1255" t="s">
        <v>8877</v>
      </c>
      <c r="H1255" t="s">
        <v>27</v>
      </c>
      <c r="I1255">
        <v>160</v>
      </c>
      <c r="J1255">
        <v>160</v>
      </c>
      <c r="K1255">
        <v>0</v>
      </c>
      <c r="L1255">
        <v>20210716</v>
      </c>
      <c r="M1255" t="s">
        <v>35</v>
      </c>
      <c r="N1255">
        <v>0</v>
      </c>
      <c r="O1255">
        <v>14667180</v>
      </c>
      <c r="P1255" t="s">
        <v>13</v>
      </c>
      <c r="Q1255" t="s">
        <v>13</v>
      </c>
    </row>
    <row r="1256" spans="1:17" x14ac:dyDescent="0.25">
      <c r="A1256">
        <v>162992933</v>
      </c>
      <c r="B1256" t="s">
        <v>475</v>
      </c>
      <c r="C1256" t="s">
        <v>252</v>
      </c>
      <c r="D1256" t="s">
        <v>91</v>
      </c>
      <c r="E1256">
        <v>9</v>
      </c>
      <c r="F1256" t="s">
        <v>37</v>
      </c>
      <c r="G1256" t="s">
        <v>8877</v>
      </c>
      <c r="H1256" t="s">
        <v>27</v>
      </c>
      <c r="I1256">
        <v>927</v>
      </c>
      <c r="J1256">
        <v>927</v>
      </c>
      <c r="K1256">
        <v>0</v>
      </c>
      <c r="L1256">
        <v>20190517</v>
      </c>
      <c r="M1256" t="s">
        <v>35</v>
      </c>
      <c r="N1256">
        <v>0</v>
      </c>
      <c r="O1256">
        <v>15248729</v>
      </c>
      <c r="P1256" t="s">
        <v>16</v>
      </c>
      <c r="Q1256" t="s">
        <v>16</v>
      </c>
    </row>
    <row r="1257" spans="1:17" x14ac:dyDescent="0.25">
      <c r="A1257">
        <v>163423836</v>
      </c>
      <c r="B1257" t="s">
        <v>4668</v>
      </c>
      <c r="C1257" t="s">
        <v>1412</v>
      </c>
      <c r="D1257" t="s">
        <v>91</v>
      </c>
      <c r="E1257">
        <v>9</v>
      </c>
      <c r="F1257" t="s">
        <v>37</v>
      </c>
      <c r="G1257" t="s">
        <v>8877</v>
      </c>
      <c r="H1257" t="s">
        <v>27</v>
      </c>
      <c r="I1257">
        <v>556</v>
      </c>
      <c r="J1257">
        <v>556</v>
      </c>
      <c r="K1257">
        <v>20211</v>
      </c>
      <c r="L1257" t="s">
        <v>30</v>
      </c>
      <c r="M1257" t="s">
        <v>35</v>
      </c>
      <c r="N1257">
        <v>20212</v>
      </c>
      <c r="O1257">
        <v>15422177</v>
      </c>
      <c r="P1257" t="s">
        <v>15</v>
      </c>
      <c r="Q1257" t="s">
        <v>15</v>
      </c>
    </row>
    <row r="1258" spans="1:17" x14ac:dyDescent="0.25">
      <c r="A1258">
        <v>162582476</v>
      </c>
      <c r="B1258" t="s">
        <v>3275</v>
      </c>
      <c r="C1258" t="s">
        <v>423</v>
      </c>
      <c r="D1258" t="s">
        <v>91</v>
      </c>
      <c r="E1258">
        <v>9</v>
      </c>
      <c r="F1258" t="s">
        <v>37</v>
      </c>
      <c r="G1258" t="s">
        <v>8877</v>
      </c>
      <c r="H1258" t="s">
        <v>27</v>
      </c>
      <c r="I1258">
        <v>1179</v>
      </c>
      <c r="J1258">
        <v>230</v>
      </c>
      <c r="K1258">
        <v>0</v>
      </c>
      <c r="L1258" t="s">
        <v>30</v>
      </c>
      <c r="M1258" t="s">
        <v>35</v>
      </c>
      <c r="N1258">
        <v>0</v>
      </c>
      <c r="O1258">
        <v>14675727</v>
      </c>
      <c r="P1258" t="s">
        <v>16</v>
      </c>
      <c r="Q1258" t="s">
        <v>13</v>
      </c>
    </row>
    <row r="1259" spans="1:17" x14ac:dyDescent="0.25">
      <c r="A1259">
        <v>163775972</v>
      </c>
      <c r="B1259" t="s">
        <v>4246</v>
      </c>
      <c r="C1259" t="s">
        <v>3652</v>
      </c>
      <c r="D1259" t="s">
        <v>91</v>
      </c>
      <c r="E1259">
        <v>9</v>
      </c>
      <c r="F1259" t="s">
        <v>37</v>
      </c>
      <c r="G1259" t="s">
        <v>8877</v>
      </c>
      <c r="H1259" t="s">
        <v>27</v>
      </c>
      <c r="I1259">
        <v>490</v>
      </c>
      <c r="J1259">
        <v>470</v>
      </c>
      <c r="K1259">
        <v>20211</v>
      </c>
      <c r="L1259">
        <v>20201019</v>
      </c>
      <c r="M1259" t="s">
        <v>35</v>
      </c>
      <c r="N1259">
        <v>20212</v>
      </c>
      <c r="O1259">
        <v>15420095</v>
      </c>
      <c r="P1259" t="s">
        <v>14</v>
      </c>
      <c r="Q1259" t="s">
        <v>14</v>
      </c>
    </row>
    <row r="1260" spans="1:17" x14ac:dyDescent="0.25">
      <c r="A1260">
        <v>161473198</v>
      </c>
      <c r="B1260" t="s">
        <v>1180</v>
      </c>
      <c r="C1260" t="s">
        <v>842</v>
      </c>
      <c r="D1260" t="s">
        <v>110</v>
      </c>
      <c r="E1260">
        <v>9</v>
      </c>
      <c r="F1260" t="s">
        <v>37</v>
      </c>
      <c r="G1260" t="s">
        <v>8877</v>
      </c>
      <c r="H1260" t="s">
        <v>28</v>
      </c>
      <c r="I1260">
        <v>1668</v>
      </c>
      <c r="J1260">
        <v>209</v>
      </c>
      <c r="K1260">
        <v>0</v>
      </c>
      <c r="L1260">
        <v>20200514</v>
      </c>
      <c r="M1260" t="s">
        <v>35</v>
      </c>
      <c r="N1260">
        <v>0</v>
      </c>
      <c r="O1260">
        <v>14744682</v>
      </c>
      <c r="P1260" t="s">
        <v>17</v>
      </c>
      <c r="Q1260" t="s">
        <v>13</v>
      </c>
    </row>
    <row r="1261" spans="1:17" x14ac:dyDescent="0.25">
      <c r="A1261">
        <v>161458856</v>
      </c>
      <c r="B1261" t="s">
        <v>177</v>
      </c>
      <c r="C1261" t="s">
        <v>3276</v>
      </c>
      <c r="D1261" t="s">
        <v>91</v>
      </c>
      <c r="E1261">
        <v>9</v>
      </c>
      <c r="F1261" t="s">
        <v>37</v>
      </c>
      <c r="G1261" t="s">
        <v>8877</v>
      </c>
      <c r="H1261" t="s">
        <v>28</v>
      </c>
      <c r="I1261">
        <v>1662</v>
      </c>
      <c r="J1261">
        <v>1662</v>
      </c>
      <c r="K1261">
        <v>0</v>
      </c>
      <c r="L1261">
        <v>20210512</v>
      </c>
      <c r="M1261" t="s">
        <v>36</v>
      </c>
      <c r="N1261">
        <v>20212</v>
      </c>
      <c r="O1261">
        <v>12363889</v>
      </c>
      <c r="P1261" t="s">
        <v>17</v>
      </c>
      <c r="Q1261" t="s">
        <v>17</v>
      </c>
    </row>
    <row r="1262" spans="1:17" x14ac:dyDescent="0.25">
      <c r="A1262">
        <v>164114733</v>
      </c>
      <c r="B1262" t="s">
        <v>177</v>
      </c>
      <c r="C1262" t="s">
        <v>245</v>
      </c>
      <c r="D1262" t="s">
        <v>91</v>
      </c>
      <c r="E1262">
        <v>9</v>
      </c>
      <c r="F1262" t="s">
        <v>38</v>
      </c>
      <c r="G1262" t="s">
        <v>9192</v>
      </c>
      <c r="H1262" t="s">
        <v>27</v>
      </c>
      <c r="I1262">
        <v>300</v>
      </c>
      <c r="J1262">
        <v>255</v>
      </c>
      <c r="K1262">
        <v>0</v>
      </c>
      <c r="L1262">
        <v>20190128</v>
      </c>
      <c r="M1262" t="s">
        <v>36</v>
      </c>
      <c r="N1262">
        <v>0</v>
      </c>
      <c r="O1262">
        <v>15076960</v>
      </c>
      <c r="P1262" t="s">
        <v>13</v>
      </c>
      <c r="Q1262" t="s">
        <v>13</v>
      </c>
    </row>
    <row r="1263" spans="1:17" x14ac:dyDescent="0.25">
      <c r="A1263">
        <v>163381144</v>
      </c>
      <c r="B1263" t="s">
        <v>177</v>
      </c>
      <c r="C1263" t="s">
        <v>1061</v>
      </c>
      <c r="D1263" t="s">
        <v>91</v>
      </c>
      <c r="E1263">
        <v>9</v>
      </c>
      <c r="F1263" t="s">
        <v>37</v>
      </c>
      <c r="G1263" t="s">
        <v>8877</v>
      </c>
      <c r="H1263" t="s">
        <v>27</v>
      </c>
      <c r="I1263">
        <v>581</v>
      </c>
      <c r="J1263">
        <v>556</v>
      </c>
      <c r="K1263">
        <v>20211</v>
      </c>
      <c r="L1263">
        <v>20210211</v>
      </c>
      <c r="M1263" t="s">
        <v>35</v>
      </c>
      <c r="N1263">
        <v>0</v>
      </c>
      <c r="O1263">
        <v>15331321</v>
      </c>
      <c r="P1263" t="s">
        <v>15</v>
      </c>
      <c r="Q1263" t="s">
        <v>15</v>
      </c>
    </row>
    <row r="1264" spans="1:17" x14ac:dyDescent="0.25">
      <c r="A1264">
        <v>164236153</v>
      </c>
      <c r="B1264" t="s">
        <v>661</v>
      </c>
      <c r="C1264" t="s">
        <v>1917</v>
      </c>
      <c r="D1264" t="s">
        <v>91</v>
      </c>
      <c r="E1264">
        <v>9</v>
      </c>
      <c r="F1264" t="s">
        <v>5</v>
      </c>
      <c r="G1264" t="s">
        <v>9192</v>
      </c>
      <c r="H1264" t="s">
        <v>27</v>
      </c>
      <c r="I1264">
        <v>176</v>
      </c>
      <c r="J1264">
        <v>154</v>
      </c>
      <c r="K1264">
        <v>20211</v>
      </c>
      <c r="L1264">
        <v>20201012</v>
      </c>
      <c r="M1264" t="s">
        <v>36</v>
      </c>
      <c r="N1264">
        <v>0</v>
      </c>
      <c r="O1264">
        <v>13514028</v>
      </c>
      <c r="P1264" t="s">
        <v>13</v>
      </c>
      <c r="Q1264" t="s">
        <v>13</v>
      </c>
    </row>
    <row r="1265" spans="1:17" x14ac:dyDescent="0.25">
      <c r="A1265">
        <v>162301302</v>
      </c>
      <c r="B1265" t="s">
        <v>990</v>
      </c>
      <c r="C1265" t="s">
        <v>954</v>
      </c>
      <c r="D1265" t="s">
        <v>94</v>
      </c>
      <c r="E1265">
        <v>9</v>
      </c>
      <c r="F1265" t="s">
        <v>37</v>
      </c>
      <c r="G1265" t="s">
        <v>8877</v>
      </c>
      <c r="H1265" t="s">
        <v>27</v>
      </c>
      <c r="I1265">
        <v>1325</v>
      </c>
      <c r="J1265">
        <v>1324</v>
      </c>
      <c r="K1265">
        <v>20211</v>
      </c>
      <c r="L1265">
        <v>20210117</v>
      </c>
      <c r="M1265" t="s">
        <v>35</v>
      </c>
      <c r="N1265">
        <v>0</v>
      </c>
      <c r="O1265">
        <v>14826771</v>
      </c>
      <c r="P1265" t="s">
        <v>16</v>
      </c>
      <c r="Q1265" t="s">
        <v>16</v>
      </c>
    </row>
    <row r="1266" spans="1:17" x14ac:dyDescent="0.25">
      <c r="A1266">
        <v>163381300</v>
      </c>
      <c r="B1266" t="s">
        <v>1587</v>
      </c>
      <c r="C1266" t="s">
        <v>901</v>
      </c>
      <c r="D1266" t="s">
        <v>91</v>
      </c>
      <c r="E1266">
        <v>9</v>
      </c>
      <c r="F1266" t="s">
        <v>37</v>
      </c>
      <c r="G1266" t="s">
        <v>8877</v>
      </c>
      <c r="H1266" t="s">
        <v>27</v>
      </c>
      <c r="I1266">
        <v>581</v>
      </c>
      <c r="J1266">
        <v>505</v>
      </c>
      <c r="K1266">
        <v>20211</v>
      </c>
      <c r="L1266">
        <v>20210514</v>
      </c>
      <c r="M1266" t="s">
        <v>36</v>
      </c>
      <c r="N1266">
        <v>20212</v>
      </c>
      <c r="O1266">
        <v>15394239</v>
      </c>
      <c r="P1266" t="s">
        <v>15</v>
      </c>
      <c r="Q1266" t="s">
        <v>14</v>
      </c>
    </row>
    <row r="1267" spans="1:17" x14ac:dyDescent="0.25">
      <c r="A1267">
        <v>164048555</v>
      </c>
      <c r="B1267" t="s">
        <v>195</v>
      </c>
      <c r="C1267" t="s">
        <v>5321</v>
      </c>
      <c r="D1267" t="s">
        <v>91</v>
      </c>
      <c r="E1267">
        <v>9</v>
      </c>
      <c r="F1267" t="s">
        <v>6</v>
      </c>
      <c r="G1267" t="s">
        <v>4334</v>
      </c>
      <c r="H1267" t="s">
        <v>27</v>
      </c>
      <c r="I1267">
        <v>366</v>
      </c>
      <c r="J1267">
        <v>36</v>
      </c>
      <c r="K1267">
        <v>0</v>
      </c>
      <c r="L1267">
        <v>20200810</v>
      </c>
      <c r="M1267" t="s">
        <v>36</v>
      </c>
      <c r="N1267">
        <v>0</v>
      </c>
      <c r="O1267">
        <v>9205600</v>
      </c>
      <c r="P1267" t="s">
        <v>14</v>
      </c>
      <c r="Q1267" t="s">
        <v>13</v>
      </c>
    </row>
    <row r="1268" spans="1:17" x14ac:dyDescent="0.25">
      <c r="A1268">
        <v>164132830</v>
      </c>
      <c r="B1268" t="s">
        <v>589</v>
      </c>
      <c r="C1268" t="s">
        <v>667</v>
      </c>
      <c r="D1268" t="s">
        <v>91</v>
      </c>
      <c r="E1268">
        <v>9</v>
      </c>
      <c r="F1268" t="s">
        <v>6</v>
      </c>
      <c r="G1268" t="s">
        <v>4334</v>
      </c>
      <c r="H1268" t="s">
        <v>27</v>
      </c>
      <c r="I1268">
        <v>282</v>
      </c>
      <c r="J1268">
        <v>225</v>
      </c>
      <c r="K1268">
        <v>20211</v>
      </c>
      <c r="L1268">
        <v>20210222</v>
      </c>
      <c r="M1268" t="s">
        <v>35</v>
      </c>
      <c r="N1268">
        <v>0</v>
      </c>
      <c r="O1268">
        <v>11752420</v>
      </c>
      <c r="P1268" t="s">
        <v>13</v>
      </c>
      <c r="Q1268" t="s">
        <v>13</v>
      </c>
    </row>
    <row r="1269" spans="1:17" x14ac:dyDescent="0.25">
      <c r="A1269">
        <v>164245547</v>
      </c>
      <c r="B1269" t="s">
        <v>7544</v>
      </c>
      <c r="C1269" t="s">
        <v>398</v>
      </c>
      <c r="D1269" t="s">
        <v>91</v>
      </c>
      <c r="E1269">
        <v>9</v>
      </c>
      <c r="F1269" t="s">
        <v>6</v>
      </c>
      <c r="G1269" t="s">
        <v>6090</v>
      </c>
      <c r="H1269" t="s">
        <v>27</v>
      </c>
      <c r="I1269">
        <v>162</v>
      </c>
      <c r="J1269">
        <v>161</v>
      </c>
      <c r="K1269">
        <v>0</v>
      </c>
      <c r="L1269" t="s">
        <v>30</v>
      </c>
      <c r="M1269" t="s">
        <v>35</v>
      </c>
      <c r="N1269">
        <v>0</v>
      </c>
      <c r="O1269">
        <v>12352584</v>
      </c>
      <c r="P1269" t="s">
        <v>13</v>
      </c>
      <c r="Q1269" t="s">
        <v>13</v>
      </c>
    </row>
    <row r="1270" spans="1:17" x14ac:dyDescent="0.25">
      <c r="A1270">
        <v>164230087</v>
      </c>
      <c r="B1270" t="s">
        <v>7545</v>
      </c>
      <c r="C1270" t="s">
        <v>7546</v>
      </c>
      <c r="D1270" t="s">
        <v>3957</v>
      </c>
      <c r="E1270">
        <v>9</v>
      </c>
      <c r="F1270" t="s">
        <v>5</v>
      </c>
      <c r="G1270" t="s">
        <v>6090</v>
      </c>
      <c r="H1270" t="s">
        <v>27</v>
      </c>
      <c r="I1270">
        <v>183</v>
      </c>
      <c r="J1270">
        <v>183</v>
      </c>
      <c r="K1270">
        <v>20211</v>
      </c>
      <c r="L1270">
        <v>20201120</v>
      </c>
      <c r="M1270" t="s">
        <v>36</v>
      </c>
      <c r="N1270">
        <v>20212</v>
      </c>
      <c r="O1270">
        <v>98099</v>
      </c>
      <c r="P1270" t="s">
        <v>13</v>
      </c>
      <c r="Q1270" t="s">
        <v>13</v>
      </c>
    </row>
    <row r="1271" spans="1:17" x14ac:dyDescent="0.25">
      <c r="A1271">
        <v>164157379</v>
      </c>
      <c r="B1271" t="s">
        <v>210</v>
      </c>
      <c r="C1271" t="s">
        <v>6533</v>
      </c>
      <c r="D1271" t="s">
        <v>91</v>
      </c>
      <c r="E1271">
        <v>9</v>
      </c>
      <c r="F1271" t="s">
        <v>37</v>
      </c>
      <c r="G1271" t="s">
        <v>8877</v>
      </c>
      <c r="H1271" t="s">
        <v>27</v>
      </c>
      <c r="I1271">
        <v>246</v>
      </c>
      <c r="J1271">
        <v>148</v>
      </c>
      <c r="K1271">
        <v>20211</v>
      </c>
      <c r="L1271">
        <v>20180317</v>
      </c>
      <c r="M1271" t="s">
        <v>35</v>
      </c>
      <c r="N1271">
        <v>0</v>
      </c>
      <c r="O1271">
        <v>15963876</v>
      </c>
      <c r="P1271" t="s">
        <v>13</v>
      </c>
      <c r="Q1271" t="s">
        <v>13</v>
      </c>
    </row>
    <row r="1272" spans="1:17" x14ac:dyDescent="0.25">
      <c r="A1272">
        <v>164223632</v>
      </c>
      <c r="B1272" t="s">
        <v>7175</v>
      </c>
      <c r="C1272" t="s">
        <v>1445</v>
      </c>
      <c r="D1272" t="s">
        <v>91</v>
      </c>
      <c r="E1272">
        <v>9</v>
      </c>
      <c r="F1272" t="s">
        <v>38</v>
      </c>
      <c r="G1272" t="s">
        <v>9192</v>
      </c>
      <c r="H1272" t="s">
        <v>27</v>
      </c>
      <c r="I1272">
        <v>192</v>
      </c>
      <c r="J1272">
        <v>192</v>
      </c>
      <c r="K1272">
        <v>0</v>
      </c>
      <c r="L1272" t="s">
        <v>30</v>
      </c>
      <c r="M1272" t="s">
        <v>36</v>
      </c>
      <c r="N1272">
        <v>0</v>
      </c>
      <c r="O1272">
        <v>15984916</v>
      </c>
      <c r="P1272" t="s">
        <v>13</v>
      </c>
      <c r="Q1272" t="s">
        <v>13</v>
      </c>
    </row>
    <row r="1273" spans="1:17" x14ac:dyDescent="0.25">
      <c r="A1273">
        <v>164162975</v>
      </c>
      <c r="B1273" t="s">
        <v>4277</v>
      </c>
      <c r="C1273" t="s">
        <v>1880</v>
      </c>
      <c r="D1273" t="s">
        <v>91</v>
      </c>
      <c r="E1273">
        <v>9</v>
      </c>
      <c r="F1273" t="s">
        <v>5</v>
      </c>
      <c r="G1273" t="s">
        <v>9192</v>
      </c>
      <c r="H1273" t="s">
        <v>27</v>
      </c>
      <c r="I1273">
        <v>240</v>
      </c>
      <c r="J1273">
        <v>240</v>
      </c>
      <c r="K1273">
        <v>0</v>
      </c>
      <c r="L1273" t="s">
        <v>30</v>
      </c>
      <c r="M1273" t="s">
        <v>36</v>
      </c>
      <c r="N1273">
        <v>0</v>
      </c>
      <c r="O1273">
        <v>12342219</v>
      </c>
      <c r="P1273" t="s">
        <v>13</v>
      </c>
      <c r="Q1273" t="s">
        <v>13</v>
      </c>
    </row>
    <row r="1274" spans="1:17" x14ac:dyDescent="0.25">
      <c r="A1274">
        <v>164099003</v>
      </c>
      <c r="B1274" t="s">
        <v>1634</v>
      </c>
      <c r="C1274" t="s">
        <v>1558</v>
      </c>
      <c r="D1274" t="s">
        <v>91</v>
      </c>
      <c r="E1274">
        <v>9</v>
      </c>
      <c r="F1274" t="s">
        <v>6</v>
      </c>
      <c r="G1274" t="s">
        <v>4334</v>
      </c>
      <c r="H1274" t="s">
        <v>27</v>
      </c>
      <c r="I1274">
        <v>311</v>
      </c>
      <c r="J1274">
        <v>225</v>
      </c>
      <c r="K1274">
        <v>20211</v>
      </c>
      <c r="L1274">
        <v>20201109</v>
      </c>
      <c r="M1274" t="s">
        <v>36</v>
      </c>
      <c r="N1274">
        <v>0</v>
      </c>
      <c r="O1274">
        <v>8273921</v>
      </c>
      <c r="P1274" t="s">
        <v>13</v>
      </c>
      <c r="Q1274" t="s">
        <v>13</v>
      </c>
    </row>
    <row r="1275" spans="1:17" x14ac:dyDescent="0.25">
      <c r="A1275">
        <v>164156180</v>
      </c>
      <c r="B1275" t="s">
        <v>6534</v>
      </c>
      <c r="C1275" t="s">
        <v>204</v>
      </c>
      <c r="D1275" t="s">
        <v>74</v>
      </c>
      <c r="E1275">
        <v>9</v>
      </c>
      <c r="F1275" t="s">
        <v>5</v>
      </c>
      <c r="G1275" t="s">
        <v>9192</v>
      </c>
      <c r="H1275" t="s">
        <v>27</v>
      </c>
      <c r="I1275">
        <v>248</v>
      </c>
      <c r="J1275">
        <v>248</v>
      </c>
      <c r="K1275">
        <v>20211</v>
      </c>
      <c r="L1275">
        <v>20191004</v>
      </c>
      <c r="M1275" t="s">
        <v>36</v>
      </c>
      <c r="N1275">
        <v>20212</v>
      </c>
      <c r="O1275">
        <v>14807118</v>
      </c>
      <c r="P1275" t="s">
        <v>13</v>
      </c>
      <c r="Q1275" t="s">
        <v>13</v>
      </c>
    </row>
    <row r="1276" spans="1:17" x14ac:dyDescent="0.25">
      <c r="A1276">
        <v>162891108</v>
      </c>
      <c r="B1276" t="s">
        <v>3557</v>
      </c>
      <c r="C1276" t="s">
        <v>3558</v>
      </c>
      <c r="D1276" t="s">
        <v>91</v>
      </c>
      <c r="E1276">
        <v>9</v>
      </c>
      <c r="F1276" t="s">
        <v>37</v>
      </c>
      <c r="G1276" t="s">
        <v>8877</v>
      </c>
      <c r="H1276" t="s">
        <v>27</v>
      </c>
      <c r="I1276">
        <v>1000</v>
      </c>
      <c r="J1276">
        <v>997</v>
      </c>
      <c r="K1276">
        <v>0</v>
      </c>
      <c r="L1276">
        <v>20190114</v>
      </c>
      <c r="M1276" t="s">
        <v>35</v>
      </c>
      <c r="N1276">
        <v>0</v>
      </c>
      <c r="O1276">
        <v>15190289</v>
      </c>
      <c r="P1276" t="s">
        <v>16</v>
      </c>
      <c r="Q1276" t="s">
        <v>16</v>
      </c>
    </row>
    <row r="1277" spans="1:17" x14ac:dyDescent="0.25">
      <c r="A1277">
        <v>164145033</v>
      </c>
      <c r="B1277" t="s">
        <v>6535</v>
      </c>
      <c r="C1277" t="s">
        <v>4051</v>
      </c>
      <c r="D1277" t="s">
        <v>3957</v>
      </c>
      <c r="E1277">
        <v>9</v>
      </c>
      <c r="F1277" t="s">
        <v>37</v>
      </c>
      <c r="G1277" t="s">
        <v>8877</v>
      </c>
      <c r="H1277" t="s">
        <v>27</v>
      </c>
      <c r="I1277">
        <v>265</v>
      </c>
      <c r="J1277">
        <v>265</v>
      </c>
      <c r="K1277">
        <v>0</v>
      </c>
      <c r="L1277">
        <v>20201009</v>
      </c>
      <c r="M1277" t="s">
        <v>35</v>
      </c>
      <c r="N1277">
        <v>20212</v>
      </c>
      <c r="O1277">
        <v>15965053</v>
      </c>
      <c r="P1277" t="s">
        <v>13</v>
      </c>
      <c r="Q1277" t="s">
        <v>13</v>
      </c>
    </row>
    <row r="1278" spans="1:17" x14ac:dyDescent="0.25">
      <c r="A1278">
        <v>164161207</v>
      </c>
      <c r="B1278" t="s">
        <v>1666</v>
      </c>
      <c r="C1278" t="s">
        <v>6841</v>
      </c>
      <c r="D1278" t="s">
        <v>91</v>
      </c>
      <c r="E1278">
        <v>9</v>
      </c>
      <c r="F1278" t="s">
        <v>6</v>
      </c>
      <c r="G1278" t="s">
        <v>4334</v>
      </c>
      <c r="H1278" t="s">
        <v>27</v>
      </c>
      <c r="I1278">
        <v>241</v>
      </c>
      <c r="J1278">
        <v>238</v>
      </c>
      <c r="K1278">
        <v>0</v>
      </c>
      <c r="L1278">
        <v>20200825</v>
      </c>
      <c r="M1278" t="s">
        <v>35</v>
      </c>
      <c r="N1278">
        <v>20212</v>
      </c>
      <c r="O1278">
        <v>11626182</v>
      </c>
      <c r="P1278" t="s">
        <v>13</v>
      </c>
      <c r="Q1278" t="s">
        <v>13</v>
      </c>
    </row>
    <row r="1279" spans="1:17" x14ac:dyDescent="0.25">
      <c r="A1279">
        <v>162727552</v>
      </c>
      <c r="B1279" t="s">
        <v>6842</v>
      </c>
      <c r="C1279" t="s">
        <v>3397</v>
      </c>
      <c r="D1279" t="s">
        <v>91</v>
      </c>
      <c r="E1279">
        <v>9</v>
      </c>
      <c r="F1279" t="s">
        <v>6</v>
      </c>
      <c r="G1279" t="s">
        <v>4334</v>
      </c>
      <c r="H1279" t="s">
        <v>27</v>
      </c>
      <c r="I1279">
        <v>1092</v>
      </c>
      <c r="J1279">
        <v>836</v>
      </c>
      <c r="K1279">
        <v>20211</v>
      </c>
      <c r="L1279">
        <v>20210201</v>
      </c>
      <c r="M1279" t="s">
        <v>35</v>
      </c>
      <c r="N1279">
        <v>20212</v>
      </c>
      <c r="O1279">
        <v>15158512</v>
      </c>
      <c r="P1279" t="s">
        <v>16</v>
      </c>
      <c r="Q1279" t="s">
        <v>16</v>
      </c>
    </row>
    <row r="1280" spans="1:17" x14ac:dyDescent="0.25">
      <c r="A1280">
        <v>163236212</v>
      </c>
      <c r="B1280" t="s">
        <v>598</v>
      </c>
      <c r="C1280" t="s">
        <v>4177</v>
      </c>
      <c r="D1280" t="s">
        <v>91</v>
      </c>
      <c r="E1280">
        <v>9</v>
      </c>
      <c r="F1280" t="s">
        <v>37</v>
      </c>
      <c r="G1280" t="s">
        <v>8877</v>
      </c>
      <c r="H1280" t="s">
        <v>27</v>
      </c>
      <c r="I1280">
        <v>717</v>
      </c>
      <c r="J1280">
        <v>717</v>
      </c>
      <c r="K1280">
        <v>20211</v>
      </c>
      <c r="L1280">
        <v>20210701</v>
      </c>
      <c r="M1280" t="s">
        <v>35</v>
      </c>
      <c r="N1280">
        <v>20212</v>
      </c>
      <c r="O1280">
        <v>15347867</v>
      </c>
      <c r="P1280" t="s">
        <v>15</v>
      </c>
      <c r="Q1280" t="s">
        <v>15</v>
      </c>
    </row>
    <row r="1281" spans="1:17" x14ac:dyDescent="0.25">
      <c r="A1281">
        <v>164192278</v>
      </c>
      <c r="B1281" t="s">
        <v>2812</v>
      </c>
      <c r="C1281" t="s">
        <v>6843</v>
      </c>
      <c r="D1281" t="s">
        <v>91</v>
      </c>
      <c r="E1281">
        <v>9</v>
      </c>
      <c r="F1281" t="s">
        <v>6</v>
      </c>
      <c r="G1281" t="s">
        <v>6090</v>
      </c>
      <c r="H1281" t="s">
        <v>27</v>
      </c>
      <c r="I1281">
        <v>213</v>
      </c>
      <c r="J1281">
        <v>213</v>
      </c>
      <c r="K1281">
        <v>0</v>
      </c>
      <c r="L1281" t="s">
        <v>30</v>
      </c>
      <c r="M1281" t="s">
        <v>35</v>
      </c>
      <c r="N1281">
        <v>0</v>
      </c>
      <c r="O1281">
        <v>9358002</v>
      </c>
      <c r="P1281" t="s">
        <v>13</v>
      </c>
      <c r="Q1281" t="s">
        <v>13</v>
      </c>
    </row>
    <row r="1282" spans="1:17" x14ac:dyDescent="0.25">
      <c r="A1282">
        <v>164149615</v>
      </c>
      <c r="B1282" t="s">
        <v>6844</v>
      </c>
      <c r="C1282" t="s">
        <v>1445</v>
      </c>
      <c r="D1282" t="s">
        <v>91</v>
      </c>
      <c r="E1282">
        <v>9</v>
      </c>
      <c r="F1282" t="s">
        <v>6</v>
      </c>
      <c r="G1282" t="s">
        <v>4334</v>
      </c>
      <c r="H1282" t="s">
        <v>27</v>
      </c>
      <c r="I1282">
        <v>258</v>
      </c>
      <c r="J1282">
        <v>134</v>
      </c>
      <c r="K1282">
        <v>20211</v>
      </c>
      <c r="L1282" t="s">
        <v>30</v>
      </c>
      <c r="M1282" t="s">
        <v>36</v>
      </c>
      <c r="N1282">
        <v>20212</v>
      </c>
      <c r="O1282">
        <v>15964647</v>
      </c>
      <c r="P1282" t="s">
        <v>13</v>
      </c>
      <c r="Q1282" t="s">
        <v>13</v>
      </c>
    </row>
    <row r="1283" spans="1:17" x14ac:dyDescent="0.25">
      <c r="A1283">
        <v>163944145</v>
      </c>
      <c r="B1283" t="s">
        <v>5322</v>
      </c>
      <c r="C1283" t="s">
        <v>651</v>
      </c>
      <c r="D1283" t="s">
        <v>91</v>
      </c>
      <c r="E1283">
        <v>9</v>
      </c>
      <c r="F1283" t="s">
        <v>5</v>
      </c>
      <c r="G1283" t="s">
        <v>9193</v>
      </c>
      <c r="H1283" t="s">
        <v>27</v>
      </c>
      <c r="I1283">
        <v>419</v>
      </c>
      <c r="J1283">
        <v>419</v>
      </c>
      <c r="K1283">
        <v>20211</v>
      </c>
      <c r="L1283" t="s">
        <v>30</v>
      </c>
      <c r="M1283" t="s">
        <v>35</v>
      </c>
      <c r="N1283">
        <v>0</v>
      </c>
      <c r="O1283">
        <v>15365202</v>
      </c>
      <c r="P1283" t="s">
        <v>14</v>
      </c>
      <c r="Q1283" t="s">
        <v>14</v>
      </c>
    </row>
    <row r="1284" spans="1:17" x14ac:dyDescent="0.25">
      <c r="A1284">
        <v>162727328</v>
      </c>
      <c r="B1284" t="s">
        <v>1695</v>
      </c>
      <c r="C1284" t="s">
        <v>1017</v>
      </c>
      <c r="D1284" t="s">
        <v>87</v>
      </c>
      <c r="E1284">
        <v>9</v>
      </c>
      <c r="F1284" t="s">
        <v>6</v>
      </c>
      <c r="G1284" t="s">
        <v>4334</v>
      </c>
      <c r="H1284" t="s">
        <v>27</v>
      </c>
      <c r="I1284">
        <v>1106</v>
      </c>
      <c r="J1284">
        <v>836</v>
      </c>
      <c r="K1284">
        <v>20211</v>
      </c>
      <c r="L1284" t="s">
        <v>30</v>
      </c>
      <c r="M1284" t="s">
        <v>35</v>
      </c>
      <c r="N1284">
        <v>0</v>
      </c>
      <c r="O1284">
        <v>15158009</v>
      </c>
      <c r="P1284" t="s">
        <v>16</v>
      </c>
      <c r="Q1284" t="s">
        <v>16</v>
      </c>
    </row>
    <row r="1285" spans="1:17" x14ac:dyDescent="0.25">
      <c r="A1285">
        <v>164128535</v>
      </c>
      <c r="B1285" t="s">
        <v>6845</v>
      </c>
      <c r="C1285" t="s">
        <v>6846</v>
      </c>
      <c r="D1285" t="s">
        <v>91</v>
      </c>
      <c r="E1285">
        <v>9</v>
      </c>
      <c r="F1285" t="s">
        <v>5</v>
      </c>
      <c r="G1285" t="s">
        <v>9192</v>
      </c>
      <c r="H1285" t="s">
        <v>27</v>
      </c>
      <c r="I1285">
        <v>258</v>
      </c>
      <c r="J1285">
        <v>258</v>
      </c>
      <c r="K1285">
        <v>0</v>
      </c>
      <c r="L1285" t="s">
        <v>30</v>
      </c>
      <c r="M1285" t="s">
        <v>35</v>
      </c>
      <c r="N1285">
        <v>20212</v>
      </c>
      <c r="O1285">
        <v>10786175</v>
      </c>
      <c r="P1285" t="s">
        <v>13</v>
      </c>
      <c r="Q1285" t="s">
        <v>13</v>
      </c>
    </row>
    <row r="1286" spans="1:17" x14ac:dyDescent="0.25">
      <c r="A1286">
        <v>164234199</v>
      </c>
      <c r="B1286" t="s">
        <v>251</v>
      </c>
      <c r="C1286" t="s">
        <v>7547</v>
      </c>
      <c r="D1286" t="s">
        <v>91</v>
      </c>
      <c r="E1286">
        <v>9</v>
      </c>
      <c r="F1286" t="s">
        <v>6</v>
      </c>
      <c r="G1286" t="s">
        <v>6090</v>
      </c>
      <c r="H1286" t="s">
        <v>27</v>
      </c>
      <c r="I1286">
        <v>178</v>
      </c>
      <c r="J1286">
        <v>178</v>
      </c>
      <c r="K1286">
        <v>0</v>
      </c>
      <c r="L1286">
        <v>20181022</v>
      </c>
      <c r="M1286" t="s">
        <v>35</v>
      </c>
      <c r="N1286">
        <v>0</v>
      </c>
      <c r="O1286">
        <v>14057703</v>
      </c>
      <c r="P1286" t="s">
        <v>13</v>
      </c>
      <c r="Q1286" t="s">
        <v>13</v>
      </c>
    </row>
    <row r="1287" spans="1:17" x14ac:dyDescent="0.25">
      <c r="A1287">
        <v>164241826</v>
      </c>
      <c r="B1287" t="s">
        <v>1444</v>
      </c>
      <c r="C1287" t="s">
        <v>7548</v>
      </c>
      <c r="D1287" t="s">
        <v>91</v>
      </c>
      <c r="E1287">
        <v>9</v>
      </c>
      <c r="F1287" t="s">
        <v>38</v>
      </c>
      <c r="G1287" t="s">
        <v>9192</v>
      </c>
      <c r="H1287" t="s">
        <v>27</v>
      </c>
      <c r="I1287">
        <v>168</v>
      </c>
      <c r="J1287">
        <v>168</v>
      </c>
      <c r="K1287">
        <v>20211</v>
      </c>
      <c r="L1287">
        <v>20190305</v>
      </c>
      <c r="M1287" t="s">
        <v>36</v>
      </c>
      <c r="N1287">
        <v>0</v>
      </c>
      <c r="O1287">
        <v>8594854</v>
      </c>
      <c r="P1287" t="s">
        <v>13</v>
      </c>
      <c r="Q1287" t="s">
        <v>13</v>
      </c>
    </row>
    <row r="1288" spans="1:17" x14ac:dyDescent="0.25">
      <c r="A1288">
        <v>163419911</v>
      </c>
      <c r="B1288" t="s">
        <v>816</v>
      </c>
      <c r="C1288" t="s">
        <v>1262</v>
      </c>
      <c r="D1288" t="s">
        <v>91</v>
      </c>
      <c r="E1288">
        <v>9</v>
      </c>
      <c r="F1288" t="s">
        <v>37</v>
      </c>
      <c r="G1288" t="s">
        <v>8877</v>
      </c>
      <c r="H1288" t="s">
        <v>27</v>
      </c>
      <c r="I1288">
        <v>559</v>
      </c>
      <c r="J1288">
        <v>196</v>
      </c>
      <c r="K1288">
        <v>20211</v>
      </c>
      <c r="L1288">
        <v>20201213</v>
      </c>
      <c r="M1288" t="s">
        <v>36</v>
      </c>
      <c r="N1288">
        <v>0</v>
      </c>
      <c r="O1288">
        <v>15437091</v>
      </c>
      <c r="P1288" t="s">
        <v>15</v>
      </c>
      <c r="Q1288" t="s">
        <v>13</v>
      </c>
    </row>
    <row r="1289" spans="1:17" x14ac:dyDescent="0.25">
      <c r="A1289">
        <v>164252415</v>
      </c>
      <c r="B1289" t="s">
        <v>816</v>
      </c>
      <c r="C1289" t="s">
        <v>7549</v>
      </c>
      <c r="D1289" t="s">
        <v>91</v>
      </c>
      <c r="E1289">
        <v>9</v>
      </c>
      <c r="F1289" t="s">
        <v>37</v>
      </c>
      <c r="G1289" t="s">
        <v>8877</v>
      </c>
      <c r="H1289" t="s">
        <v>27</v>
      </c>
      <c r="I1289">
        <v>154</v>
      </c>
      <c r="J1289">
        <v>115</v>
      </c>
      <c r="K1289">
        <v>0</v>
      </c>
      <c r="L1289" t="s">
        <v>30</v>
      </c>
      <c r="M1289" t="s">
        <v>35</v>
      </c>
      <c r="N1289">
        <v>0</v>
      </c>
      <c r="O1289">
        <v>15990635</v>
      </c>
      <c r="P1289" t="s">
        <v>13</v>
      </c>
      <c r="Q1289" t="s">
        <v>13</v>
      </c>
    </row>
    <row r="1290" spans="1:17" x14ac:dyDescent="0.25">
      <c r="A1290">
        <v>160375733</v>
      </c>
      <c r="B1290" t="s">
        <v>1239</v>
      </c>
      <c r="C1290" t="s">
        <v>252</v>
      </c>
      <c r="D1290" t="s">
        <v>91</v>
      </c>
      <c r="E1290">
        <v>9</v>
      </c>
      <c r="F1290" t="s">
        <v>37</v>
      </c>
      <c r="G1290" t="s">
        <v>8877</v>
      </c>
      <c r="H1290" t="s">
        <v>28</v>
      </c>
      <c r="I1290">
        <v>2173</v>
      </c>
      <c r="J1290">
        <v>860</v>
      </c>
      <c r="K1290">
        <v>20211</v>
      </c>
      <c r="L1290">
        <v>20200628</v>
      </c>
      <c r="M1290" t="s">
        <v>36</v>
      </c>
      <c r="N1290">
        <v>20212</v>
      </c>
      <c r="O1290">
        <v>14011380</v>
      </c>
      <c r="P1290" t="s">
        <v>18</v>
      </c>
      <c r="Q1290" t="s">
        <v>16</v>
      </c>
    </row>
    <row r="1291" spans="1:17" x14ac:dyDescent="0.25">
      <c r="A1291">
        <v>163408184</v>
      </c>
      <c r="B1291" t="s">
        <v>3680</v>
      </c>
      <c r="C1291" t="s">
        <v>5138</v>
      </c>
      <c r="D1291" t="s">
        <v>91</v>
      </c>
      <c r="E1291">
        <v>9</v>
      </c>
      <c r="F1291" t="s">
        <v>37</v>
      </c>
      <c r="G1291" t="s">
        <v>8877</v>
      </c>
      <c r="H1291" t="s">
        <v>27</v>
      </c>
      <c r="I1291">
        <v>556</v>
      </c>
      <c r="J1291">
        <v>437</v>
      </c>
      <c r="K1291">
        <v>0</v>
      </c>
      <c r="L1291" t="s">
        <v>30</v>
      </c>
      <c r="M1291" t="s">
        <v>35</v>
      </c>
      <c r="N1291">
        <v>0</v>
      </c>
      <c r="O1291">
        <v>15252452</v>
      </c>
      <c r="P1291" t="s">
        <v>15</v>
      </c>
      <c r="Q1291" t="s">
        <v>14</v>
      </c>
    </row>
    <row r="1292" spans="1:17" x14ac:dyDescent="0.25">
      <c r="A1292">
        <v>164224303</v>
      </c>
      <c r="B1292" t="s">
        <v>7176</v>
      </c>
      <c r="C1292" t="s">
        <v>844</v>
      </c>
      <c r="D1292" t="s">
        <v>91</v>
      </c>
      <c r="E1292">
        <v>9</v>
      </c>
      <c r="F1292" t="s">
        <v>37</v>
      </c>
      <c r="G1292" t="s">
        <v>8877</v>
      </c>
      <c r="H1292" t="s">
        <v>27</v>
      </c>
      <c r="I1292">
        <v>191</v>
      </c>
      <c r="J1292">
        <v>150</v>
      </c>
      <c r="K1292">
        <v>0</v>
      </c>
      <c r="L1292">
        <v>20210621</v>
      </c>
      <c r="M1292" t="s">
        <v>35</v>
      </c>
      <c r="N1292">
        <v>0</v>
      </c>
      <c r="O1292">
        <v>15968815</v>
      </c>
      <c r="P1292" t="s">
        <v>13</v>
      </c>
      <c r="Q1292" t="s">
        <v>13</v>
      </c>
    </row>
    <row r="1293" spans="1:17" x14ac:dyDescent="0.25">
      <c r="A1293">
        <v>163140199</v>
      </c>
      <c r="B1293" t="s">
        <v>3896</v>
      </c>
      <c r="C1293" t="s">
        <v>413</v>
      </c>
      <c r="D1293" t="s">
        <v>3957</v>
      </c>
      <c r="E1293">
        <v>9</v>
      </c>
      <c r="F1293" t="s">
        <v>37</v>
      </c>
      <c r="G1293" t="s">
        <v>8877</v>
      </c>
      <c r="H1293" t="s">
        <v>27</v>
      </c>
      <c r="I1293">
        <v>808</v>
      </c>
      <c r="J1293">
        <v>808</v>
      </c>
      <c r="K1293">
        <v>20211</v>
      </c>
      <c r="L1293">
        <v>20210428</v>
      </c>
      <c r="M1293" t="s">
        <v>35</v>
      </c>
      <c r="N1293">
        <v>20212</v>
      </c>
      <c r="O1293">
        <v>15301200</v>
      </c>
      <c r="P1293" t="s">
        <v>16</v>
      </c>
      <c r="Q1293" t="s">
        <v>16</v>
      </c>
    </row>
    <row r="1294" spans="1:17" x14ac:dyDescent="0.25">
      <c r="A1294">
        <v>162935857</v>
      </c>
      <c r="B1294" t="s">
        <v>3512</v>
      </c>
      <c r="C1294" t="s">
        <v>2453</v>
      </c>
      <c r="D1294" t="s">
        <v>3957</v>
      </c>
      <c r="E1294">
        <v>9</v>
      </c>
      <c r="F1294" t="s">
        <v>37</v>
      </c>
      <c r="G1294" t="s">
        <v>8877</v>
      </c>
      <c r="H1294" t="s">
        <v>27</v>
      </c>
      <c r="I1294">
        <v>962</v>
      </c>
      <c r="J1294">
        <v>962</v>
      </c>
      <c r="K1294">
        <v>0</v>
      </c>
      <c r="L1294">
        <v>20200627</v>
      </c>
      <c r="M1294" t="s">
        <v>35</v>
      </c>
      <c r="N1294">
        <v>0</v>
      </c>
      <c r="O1294">
        <v>15135951</v>
      </c>
      <c r="P1294" t="s">
        <v>16</v>
      </c>
      <c r="Q1294" t="s">
        <v>16</v>
      </c>
    </row>
    <row r="1295" spans="1:17" x14ac:dyDescent="0.25">
      <c r="A1295">
        <v>163423939</v>
      </c>
      <c r="B1295" t="s">
        <v>784</v>
      </c>
      <c r="C1295" t="s">
        <v>3671</v>
      </c>
      <c r="D1295" t="s">
        <v>91</v>
      </c>
      <c r="E1295">
        <v>9</v>
      </c>
      <c r="F1295" t="s">
        <v>37</v>
      </c>
      <c r="G1295" t="s">
        <v>8877</v>
      </c>
      <c r="H1295" t="s">
        <v>27</v>
      </c>
      <c r="I1295">
        <v>556</v>
      </c>
      <c r="J1295">
        <v>521</v>
      </c>
      <c r="K1295">
        <v>20211</v>
      </c>
      <c r="L1295" t="s">
        <v>30</v>
      </c>
      <c r="M1295" t="s">
        <v>35</v>
      </c>
      <c r="N1295">
        <v>20212</v>
      </c>
      <c r="O1295">
        <v>15437189</v>
      </c>
      <c r="P1295" t="s">
        <v>15</v>
      </c>
      <c r="Q1295" t="s">
        <v>14</v>
      </c>
    </row>
    <row r="1296" spans="1:17" x14ac:dyDescent="0.25">
      <c r="A1296">
        <v>164153933</v>
      </c>
      <c r="B1296" t="s">
        <v>6993</v>
      </c>
      <c r="C1296" t="s">
        <v>8467</v>
      </c>
      <c r="D1296" t="s">
        <v>91</v>
      </c>
      <c r="E1296">
        <v>9</v>
      </c>
      <c r="F1296" t="s">
        <v>6</v>
      </c>
      <c r="G1296" t="s">
        <v>4334</v>
      </c>
      <c r="H1296" t="s">
        <v>27</v>
      </c>
      <c r="I1296">
        <v>253</v>
      </c>
      <c r="J1296">
        <v>13</v>
      </c>
      <c r="K1296">
        <v>20211</v>
      </c>
      <c r="L1296">
        <v>20200427</v>
      </c>
      <c r="M1296" t="s">
        <v>36</v>
      </c>
      <c r="N1296">
        <v>20212</v>
      </c>
      <c r="O1296">
        <v>8764447</v>
      </c>
      <c r="P1296" t="s">
        <v>13</v>
      </c>
      <c r="Q1296" t="s">
        <v>13</v>
      </c>
    </row>
    <row r="1297" spans="1:17" x14ac:dyDescent="0.25">
      <c r="A1297">
        <v>164247430</v>
      </c>
      <c r="B1297" t="s">
        <v>7550</v>
      </c>
      <c r="C1297" t="s">
        <v>7551</v>
      </c>
      <c r="D1297" t="s">
        <v>91</v>
      </c>
      <c r="E1297">
        <v>9</v>
      </c>
      <c r="F1297" t="s">
        <v>37</v>
      </c>
      <c r="G1297" t="s">
        <v>8877</v>
      </c>
      <c r="H1297" t="s">
        <v>27</v>
      </c>
      <c r="I1297">
        <v>162</v>
      </c>
      <c r="J1297">
        <v>156</v>
      </c>
      <c r="K1297">
        <v>0</v>
      </c>
      <c r="L1297">
        <v>20200710</v>
      </c>
      <c r="M1297" t="s">
        <v>35</v>
      </c>
      <c r="N1297">
        <v>0</v>
      </c>
      <c r="O1297">
        <v>15997382</v>
      </c>
      <c r="P1297" t="s">
        <v>13</v>
      </c>
      <c r="Q1297" t="s">
        <v>13</v>
      </c>
    </row>
    <row r="1298" spans="1:17" x14ac:dyDescent="0.25">
      <c r="A1298">
        <v>162717560</v>
      </c>
      <c r="B1298" t="s">
        <v>3339</v>
      </c>
      <c r="C1298" t="s">
        <v>3340</v>
      </c>
      <c r="D1298" t="s">
        <v>94</v>
      </c>
      <c r="E1298">
        <v>9</v>
      </c>
      <c r="F1298" t="s">
        <v>6</v>
      </c>
      <c r="G1298" t="s">
        <v>4334</v>
      </c>
      <c r="H1298" t="s">
        <v>27</v>
      </c>
      <c r="I1298">
        <v>1099</v>
      </c>
      <c r="J1298">
        <v>836</v>
      </c>
      <c r="K1298">
        <v>20211</v>
      </c>
      <c r="L1298">
        <v>20210727</v>
      </c>
      <c r="M1298" t="s">
        <v>35</v>
      </c>
      <c r="N1298">
        <v>0</v>
      </c>
      <c r="O1298">
        <v>15154555</v>
      </c>
      <c r="P1298" t="s">
        <v>16</v>
      </c>
      <c r="Q1298" t="s">
        <v>16</v>
      </c>
    </row>
    <row r="1299" spans="1:17" x14ac:dyDescent="0.25">
      <c r="A1299">
        <v>164114798</v>
      </c>
      <c r="B1299" t="s">
        <v>512</v>
      </c>
      <c r="C1299" t="s">
        <v>667</v>
      </c>
      <c r="D1299" t="s">
        <v>3957</v>
      </c>
      <c r="E1299">
        <v>9</v>
      </c>
      <c r="F1299" t="s">
        <v>5</v>
      </c>
      <c r="G1299" t="s">
        <v>6090</v>
      </c>
      <c r="H1299" t="s">
        <v>27</v>
      </c>
      <c r="I1299">
        <v>300</v>
      </c>
      <c r="J1299">
        <v>268</v>
      </c>
      <c r="K1299">
        <v>0</v>
      </c>
      <c r="L1299" t="s">
        <v>30</v>
      </c>
      <c r="M1299" t="s">
        <v>35</v>
      </c>
      <c r="N1299">
        <v>0</v>
      </c>
      <c r="O1299">
        <v>15953868</v>
      </c>
      <c r="P1299" t="s">
        <v>13</v>
      </c>
      <c r="Q1299" t="s">
        <v>13</v>
      </c>
    </row>
    <row r="1300" spans="1:17" x14ac:dyDescent="0.25">
      <c r="A1300">
        <v>164138359</v>
      </c>
      <c r="B1300" t="s">
        <v>3974</v>
      </c>
      <c r="C1300" t="s">
        <v>7177</v>
      </c>
      <c r="D1300" t="s">
        <v>91</v>
      </c>
      <c r="E1300">
        <v>9</v>
      </c>
      <c r="F1300" t="s">
        <v>6</v>
      </c>
      <c r="G1300" t="s">
        <v>4334</v>
      </c>
      <c r="H1300" t="s">
        <v>27</v>
      </c>
      <c r="I1300">
        <v>273</v>
      </c>
      <c r="J1300">
        <v>268</v>
      </c>
      <c r="K1300">
        <v>0</v>
      </c>
      <c r="L1300">
        <v>20180320</v>
      </c>
      <c r="M1300" t="s">
        <v>35</v>
      </c>
      <c r="N1300">
        <v>0</v>
      </c>
      <c r="O1300">
        <v>13391496</v>
      </c>
      <c r="P1300" t="s">
        <v>13</v>
      </c>
      <c r="Q1300" t="s">
        <v>13</v>
      </c>
    </row>
    <row r="1301" spans="1:17" x14ac:dyDescent="0.25">
      <c r="A1301">
        <v>163181689</v>
      </c>
      <c r="B1301" t="s">
        <v>4033</v>
      </c>
      <c r="C1301" t="s">
        <v>2331</v>
      </c>
      <c r="D1301" t="s">
        <v>113</v>
      </c>
      <c r="E1301">
        <v>9</v>
      </c>
      <c r="F1301" t="s">
        <v>6</v>
      </c>
      <c r="G1301" t="s">
        <v>4334</v>
      </c>
      <c r="H1301" t="s">
        <v>27</v>
      </c>
      <c r="I1301">
        <v>763</v>
      </c>
      <c r="J1301">
        <v>398</v>
      </c>
      <c r="K1301">
        <v>0</v>
      </c>
      <c r="L1301">
        <v>20180321</v>
      </c>
      <c r="M1301" t="s">
        <v>35</v>
      </c>
      <c r="N1301">
        <v>0</v>
      </c>
      <c r="O1301">
        <v>13961004</v>
      </c>
      <c r="P1301" t="s">
        <v>16</v>
      </c>
      <c r="Q1301" t="s">
        <v>14</v>
      </c>
    </row>
    <row r="1302" spans="1:17" x14ac:dyDescent="0.25">
      <c r="A1302">
        <v>164170422</v>
      </c>
      <c r="B1302" t="s">
        <v>295</v>
      </c>
      <c r="C1302" t="s">
        <v>1187</v>
      </c>
      <c r="D1302" t="s">
        <v>3957</v>
      </c>
      <c r="E1302">
        <v>9</v>
      </c>
      <c r="F1302" t="s">
        <v>6</v>
      </c>
      <c r="G1302" t="s">
        <v>6090</v>
      </c>
      <c r="H1302" t="s">
        <v>27</v>
      </c>
      <c r="I1302">
        <v>237</v>
      </c>
      <c r="J1302">
        <v>226</v>
      </c>
      <c r="K1302">
        <v>20211</v>
      </c>
      <c r="L1302">
        <v>20201229</v>
      </c>
      <c r="M1302" t="s">
        <v>35</v>
      </c>
      <c r="N1302">
        <v>0</v>
      </c>
      <c r="O1302">
        <v>15970735</v>
      </c>
      <c r="P1302" t="s">
        <v>13</v>
      </c>
      <c r="Q1302" t="s">
        <v>13</v>
      </c>
    </row>
    <row r="1303" spans="1:17" x14ac:dyDescent="0.25">
      <c r="A1303">
        <v>163081251</v>
      </c>
      <c r="B1303" t="s">
        <v>298</v>
      </c>
      <c r="C1303" t="s">
        <v>290</v>
      </c>
      <c r="D1303" t="s">
        <v>3957</v>
      </c>
      <c r="E1303">
        <v>9</v>
      </c>
      <c r="F1303" t="s">
        <v>37</v>
      </c>
      <c r="G1303" t="s">
        <v>8877</v>
      </c>
      <c r="H1303" t="s">
        <v>27</v>
      </c>
      <c r="I1303">
        <v>842</v>
      </c>
      <c r="J1303">
        <v>805</v>
      </c>
      <c r="K1303">
        <v>20211</v>
      </c>
      <c r="L1303">
        <v>20210226</v>
      </c>
      <c r="M1303" t="s">
        <v>35</v>
      </c>
      <c r="N1303">
        <v>20212</v>
      </c>
      <c r="O1303">
        <v>15263678</v>
      </c>
      <c r="P1303" t="s">
        <v>16</v>
      </c>
      <c r="Q1303" t="s">
        <v>16</v>
      </c>
    </row>
    <row r="1304" spans="1:17" x14ac:dyDescent="0.25">
      <c r="A1304">
        <v>164106409</v>
      </c>
      <c r="B1304" t="s">
        <v>2254</v>
      </c>
      <c r="C1304" t="s">
        <v>3827</v>
      </c>
      <c r="D1304" t="s">
        <v>91</v>
      </c>
      <c r="E1304">
        <v>9</v>
      </c>
      <c r="F1304" t="s">
        <v>6</v>
      </c>
      <c r="G1304" t="s">
        <v>4334</v>
      </c>
      <c r="H1304" t="s">
        <v>27</v>
      </c>
      <c r="I1304">
        <v>311</v>
      </c>
      <c r="J1304">
        <v>225</v>
      </c>
      <c r="K1304">
        <v>0</v>
      </c>
      <c r="L1304">
        <v>20200127</v>
      </c>
      <c r="M1304" t="s">
        <v>36</v>
      </c>
      <c r="N1304">
        <v>0</v>
      </c>
      <c r="O1304">
        <v>9032936</v>
      </c>
      <c r="P1304" t="s">
        <v>13</v>
      </c>
      <c r="Q1304" t="s">
        <v>13</v>
      </c>
    </row>
    <row r="1305" spans="1:17" x14ac:dyDescent="0.25">
      <c r="A1305">
        <v>164157383</v>
      </c>
      <c r="B1305" t="s">
        <v>1789</v>
      </c>
      <c r="C1305" t="s">
        <v>1702</v>
      </c>
      <c r="D1305" t="s">
        <v>3957</v>
      </c>
      <c r="E1305">
        <v>9</v>
      </c>
      <c r="F1305" t="s">
        <v>37</v>
      </c>
      <c r="G1305" t="s">
        <v>8877</v>
      </c>
      <c r="H1305" t="s">
        <v>27</v>
      </c>
      <c r="I1305">
        <v>238</v>
      </c>
      <c r="J1305">
        <v>125</v>
      </c>
      <c r="K1305">
        <v>0</v>
      </c>
      <c r="L1305">
        <v>20210208</v>
      </c>
      <c r="M1305" t="s">
        <v>35</v>
      </c>
      <c r="N1305">
        <v>0</v>
      </c>
      <c r="O1305">
        <v>15963477</v>
      </c>
      <c r="P1305" t="s">
        <v>13</v>
      </c>
      <c r="Q1305" t="s">
        <v>13</v>
      </c>
    </row>
    <row r="1306" spans="1:17" x14ac:dyDescent="0.25">
      <c r="A1306">
        <v>164177073</v>
      </c>
      <c r="B1306" t="s">
        <v>6847</v>
      </c>
      <c r="C1306" t="s">
        <v>6848</v>
      </c>
      <c r="D1306" t="s">
        <v>3957</v>
      </c>
      <c r="E1306">
        <v>9</v>
      </c>
      <c r="F1306" t="s">
        <v>37</v>
      </c>
      <c r="G1306" t="s">
        <v>8877</v>
      </c>
      <c r="H1306" t="s">
        <v>27</v>
      </c>
      <c r="I1306">
        <v>225</v>
      </c>
      <c r="J1306">
        <v>225</v>
      </c>
      <c r="K1306">
        <v>0</v>
      </c>
      <c r="L1306" t="s">
        <v>30</v>
      </c>
      <c r="M1306" t="s">
        <v>35</v>
      </c>
      <c r="N1306">
        <v>0</v>
      </c>
      <c r="O1306">
        <v>15976973</v>
      </c>
      <c r="P1306" t="s">
        <v>13</v>
      </c>
      <c r="Q1306" t="s">
        <v>13</v>
      </c>
    </row>
    <row r="1307" spans="1:17" x14ac:dyDescent="0.25">
      <c r="A1307">
        <v>164063086</v>
      </c>
      <c r="B1307" t="s">
        <v>5860</v>
      </c>
      <c r="C1307" t="s">
        <v>1581</v>
      </c>
      <c r="D1307" t="s">
        <v>91</v>
      </c>
      <c r="E1307">
        <v>9</v>
      </c>
      <c r="F1307" t="s">
        <v>5</v>
      </c>
      <c r="G1307" t="s">
        <v>9193</v>
      </c>
      <c r="H1307" t="s">
        <v>27</v>
      </c>
      <c r="I1307">
        <v>352</v>
      </c>
      <c r="J1307">
        <v>349</v>
      </c>
      <c r="K1307">
        <v>20211</v>
      </c>
      <c r="L1307" t="s">
        <v>30</v>
      </c>
      <c r="M1307" t="s">
        <v>35</v>
      </c>
      <c r="N1307">
        <v>0</v>
      </c>
      <c r="O1307">
        <v>121819</v>
      </c>
      <c r="P1307" t="s">
        <v>13</v>
      </c>
      <c r="Q1307" t="s">
        <v>13</v>
      </c>
    </row>
    <row r="1308" spans="1:17" x14ac:dyDescent="0.25">
      <c r="A1308">
        <v>163428520</v>
      </c>
      <c r="B1308" t="s">
        <v>1823</v>
      </c>
      <c r="C1308" t="s">
        <v>4983</v>
      </c>
      <c r="D1308" t="s">
        <v>91</v>
      </c>
      <c r="E1308">
        <v>9</v>
      </c>
      <c r="F1308" t="s">
        <v>37</v>
      </c>
      <c r="G1308" t="s">
        <v>8877</v>
      </c>
      <c r="H1308" t="s">
        <v>27</v>
      </c>
      <c r="I1308">
        <v>553</v>
      </c>
      <c r="J1308">
        <v>482</v>
      </c>
      <c r="K1308">
        <v>0</v>
      </c>
      <c r="L1308" t="s">
        <v>30</v>
      </c>
      <c r="M1308" t="s">
        <v>35</v>
      </c>
      <c r="N1308">
        <v>0</v>
      </c>
      <c r="O1308">
        <v>15422444</v>
      </c>
      <c r="P1308" t="s">
        <v>15</v>
      </c>
      <c r="Q1308" t="s">
        <v>14</v>
      </c>
    </row>
    <row r="1309" spans="1:17" x14ac:dyDescent="0.25">
      <c r="A1309">
        <v>164237832</v>
      </c>
      <c r="B1309" t="s">
        <v>750</v>
      </c>
      <c r="C1309" t="s">
        <v>7552</v>
      </c>
      <c r="D1309" t="s">
        <v>91</v>
      </c>
      <c r="E1309">
        <v>9</v>
      </c>
      <c r="F1309" t="s">
        <v>5</v>
      </c>
      <c r="G1309" t="s">
        <v>6090</v>
      </c>
      <c r="H1309" t="s">
        <v>27</v>
      </c>
      <c r="I1309">
        <v>174</v>
      </c>
      <c r="J1309">
        <v>174</v>
      </c>
      <c r="K1309">
        <v>20211</v>
      </c>
      <c r="L1309" t="s">
        <v>30</v>
      </c>
      <c r="M1309" t="s">
        <v>36</v>
      </c>
      <c r="N1309">
        <v>0</v>
      </c>
      <c r="O1309">
        <v>14275878</v>
      </c>
      <c r="P1309" t="s">
        <v>13</v>
      </c>
      <c r="Q1309" t="s">
        <v>13</v>
      </c>
    </row>
    <row r="1310" spans="1:17" x14ac:dyDescent="0.25">
      <c r="A1310">
        <v>162835480</v>
      </c>
      <c r="B1310" t="s">
        <v>3513</v>
      </c>
      <c r="C1310" t="s">
        <v>472</v>
      </c>
      <c r="D1310" t="s">
        <v>91</v>
      </c>
      <c r="E1310">
        <v>9</v>
      </c>
      <c r="F1310" t="s">
        <v>37</v>
      </c>
      <c r="G1310" t="s">
        <v>8877</v>
      </c>
      <c r="H1310" t="s">
        <v>27</v>
      </c>
      <c r="I1310">
        <v>1032</v>
      </c>
      <c r="J1310">
        <v>1032</v>
      </c>
      <c r="K1310">
        <v>20211</v>
      </c>
      <c r="L1310">
        <v>20210615</v>
      </c>
      <c r="M1310" t="s">
        <v>35</v>
      </c>
      <c r="N1310">
        <v>20212</v>
      </c>
      <c r="O1310">
        <v>14858131</v>
      </c>
      <c r="P1310" t="s">
        <v>16</v>
      </c>
      <c r="Q1310" t="s">
        <v>16</v>
      </c>
    </row>
    <row r="1311" spans="1:17" x14ac:dyDescent="0.25">
      <c r="A1311">
        <v>163424115</v>
      </c>
      <c r="B1311" t="s">
        <v>4984</v>
      </c>
      <c r="C1311" t="s">
        <v>197</v>
      </c>
      <c r="D1311" t="s">
        <v>91</v>
      </c>
      <c r="E1311">
        <v>9</v>
      </c>
      <c r="F1311" t="s">
        <v>37</v>
      </c>
      <c r="G1311" t="s">
        <v>8877</v>
      </c>
      <c r="H1311" t="s">
        <v>27</v>
      </c>
      <c r="I1311">
        <v>556</v>
      </c>
      <c r="J1311">
        <v>472</v>
      </c>
      <c r="K1311">
        <v>0</v>
      </c>
      <c r="L1311" t="s">
        <v>30</v>
      </c>
      <c r="M1311" t="s">
        <v>35</v>
      </c>
      <c r="N1311">
        <v>0</v>
      </c>
      <c r="O1311">
        <v>15426656</v>
      </c>
      <c r="P1311" t="s">
        <v>15</v>
      </c>
      <c r="Q1311" t="s">
        <v>14</v>
      </c>
    </row>
    <row r="1312" spans="1:17" x14ac:dyDescent="0.25">
      <c r="A1312">
        <v>164115830</v>
      </c>
      <c r="B1312" t="s">
        <v>534</v>
      </c>
      <c r="C1312" t="s">
        <v>3470</v>
      </c>
      <c r="D1312" t="s">
        <v>91</v>
      </c>
      <c r="E1312">
        <v>9</v>
      </c>
      <c r="F1312" t="s">
        <v>38</v>
      </c>
      <c r="G1312" t="s">
        <v>9192</v>
      </c>
      <c r="H1312" t="s">
        <v>27</v>
      </c>
      <c r="I1312">
        <v>300</v>
      </c>
      <c r="J1312">
        <v>182</v>
      </c>
      <c r="K1312">
        <v>20211</v>
      </c>
      <c r="L1312">
        <v>20210307</v>
      </c>
      <c r="M1312" t="s">
        <v>35</v>
      </c>
      <c r="N1312">
        <v>0</v>
      </c>
      <c r="O1312">
        <v>13080837</v>
      </c>
      <c r="P1312" t="s">
        <v>13</v>
      </c>
      <c r="Q1312" t="s">
        <v>13</v>
      </c>
    </row>
    <row r="1313" spans="1:17" x14ac:dyDescent="0.25">
      <c r="A1313">
        <v>163306352</v>
      </c>
      <c r="B1313" t="s">
        <v>4464</v>
      </c>
      <c r="C1313" t="s">
        <v>4465</v>
      </c>
      <c r="D1313" t="s">
        <v>3957</v>
      </c>
      <c r="E1313">
        <v>9</v>
      </c>
      <c r="F1313" t="s">
        <v>37</v>
      </c>
      <c r="G1313" t="s">
        <v>8877</v>
      </c>
      <c r="H1313" t="s">
        <v>27</v>
      </c>
      <c r="I1313">
        <v>660</v>
      </c>
      <c r="J1313">
        <v>660</v>
      </c>
      <c r="K1313">
        <v>20211</v>
      </c>
      <c r="L1313" t="s">
        <v>30</v>
      </c>
      <c r="M1313" t="s">
        <v>35</v>
      </c>
      <c r="N1313">
        <v>0</v>
      </c>
      <c r="O1313">
        <v>14146390</v>
      </c>
      <c r="P1313" t="s">
        <v>15</v>
      </c>
      <c r="Q1313" t="s">
        <v>15</v>
      </c>
    </row>
    <row r="1314" spans="1:17" x14ac:dyDescent="0.25">
      <c r="A1314">
        <v>164153575</v>
      </c>
      <c r="B1314" t="s">
        <v>333</v>
      </c>
      <c r="C1314" t="s">
        <v>1730</v>
      </c>
      <c r="D1314" t="s">
        <v>91</v>
      </c>
      <c r="E1314">
        <v>9</v>
      </c>
      <c r="F1314" t="s">
        <v>6</v>
      </c>
      <c r="G1314" t="s">
        <v>4334</v>
      </c>
      <c r="H1314" t="s">
        <v>27</v>
      </c>
      <c r="I1314">
        <v>253</v>
      </c>
      <c r="J1314">
        <v>231</v>
      </c>
      <c r="K1314">
        <v>20211</v>
      </c>
      <c r="L1314" t="s">
        <v>30</v>
      </c>
      <c r="M1314" t="s">
        <v>36</v>
      </c>
      <c r="N1314">
        <v>20212</v>
      </c>
      <c r="O1314">
        <v>14589179</v>
      </c>
      <c r="P1314" t="s">
        <v>13</v>
      </c>
      <c r="Q1314" t="s">
        <v>13</v>
      </c>
    </row>
    <row r="1315" spans="1:17" x14ac:dyDescent="0.25">
      <c r="A1315">
        <v>163128867</v>
      </c>
      <c r="B1315" t="s">
        <v>333</v>
      </c>
      <c r="C1315" t="s">
        <v>707</v>
      </c>
      <c r="D1315" t="s">
        <v>63</v>
      </c>
      <c r="E1315">
        <v>9</v>
      </c>
      <c r="F1315" t="s">
        <v>37</v>
      </c>
      <c r="G1315" t="s">
        <v>8877</v>
      </c>
      <c r="H1315" t="s">
        <v>27</v>
      </c>
      <c r="I1315">
        <v>808</v>
      </c>
      <c r="J1315">
        <v>808</v>
      </c>
      <c r="K1315">
        <v>0</v>
      </c>
      <c r="L1315">
        <v>20190728</v>
      </c>
      <c r="M1315" t="s">
        <v>35</v>
      </c>
      <c r="N1315">
        <v>0</v>
      </c>
      <c r="O1315">
        <v>15269461</v>
      </c>
      <c r="P1315" t="s">
        <v>16</v>
      </c>
      <c r="Q1315" t="s">
        <v>16</v>
      </c>
    </row>
    <row r="1316" spans="1:17" x14ac:dyDescent="0.25">
      <c r="A1316">
        <v>164250343</v>
      </c>
      <c r="B1316" t="s">
        <v>7553</v>
      </c>
      <c r="C1316" t="s">
        <v>228</v>
      </c>
      <c r="D1316" t="s">
        <v>94</v>
      </c>
      <c r="E1316">
        <v>9</v>
      </c>
      <c r="F1316" t="s">
        <v>6</v>
      </c>
      <c r="G1316" t="s">
        <v>6090</v>
      </c>
      <c r="H1316" t="s">
        <v>27</v>
      </c>
      <c r="I1316">
        <v>156</v>
      </c>
      <c r="J1316">
        <v>156</v>
      </c>
      <c r="K1316">
        <v>0</v>
      </c>
      <c r="L1316">
        <v>20210326</v>
      </c>
      <c r="M1316" t="s">
        <v>36</v>
      </c>
      <c r="N1316">
        <v>20212</v>
      </c>
      <c r="O1316">
        <v>8823117</v>
      </c>
      <c r="P1316" t="s">
        <v>13</v>
      </c>
      <c r="Q1316" t="s">
        <v>13</v>
      </c>
    </row>
    <row r="1317" spans="1:17" x14ac:dyDescent="0.25">
      <c r="A1317">
        <v>163428279</v>
      </c>
      <c r="B1317" t="s">
        <v>4985</v>
      </c>
      <c r="C1317" t="s">
        <v>1066</v>
      </c>
      <c r="D1317" t="s">
        <v>91</v>
      </c>
      <c r="E1317">
        <v>9</v>
      </c>
      <c r="F1317" t="s">
        <v>37</v>
      </c>
      <c r="G1317" t="s">
        <v>8877</v>
      </c>
      <c r="H1317" t="s">
        <v>27</v>
      </c>
      <c r="I1317">
        <v>553</v>
      </c>
      <c r="J1317">
        <v>521</v>
      </c>
      <c r="K1317">
        <v>20211</v>
      </c>
      <c r="L1317" t="s">
        <v>30</v>
      </c>
      <c r="M1317" t="s">
        <v>35</v>
      </c>
      <c r="N1317">
        <v>20212</v>
      </c>
      <c r="O1317">
        <v>15419904</v>
      </c>
      <c r="P1317" t="s">
        <v>15</v>
      </c>
      <c r="Q1317" t="s">
        <v>14</v>
      </c>
    </row>
    <row r="1318" spans="1:17" x14ac:dyDescent="0.25">
      <c r="A1318">
        <v>164160392</v>
      </c>
      <c r="B1318" t="s">
        <v>6331</v>
      </c>
      <c r="C1318" t="s">
        <v>2165</v>
      </c>
      <c r="D1318" t="s">
        <v>91</v>
      </c>
      <c r="E1318">
        <v>9</v>
      </c>
      <c r="F1318" t="s">
        <v>6</v>
      </c>
      <c r="G1318" t="s">
        <v>4334</v>
      </c>
      <c r="H1318" t="s">
        <v>27</v>
      </c>
      <c r="I1318">
        <v>241</v>
      </c>
      <c r="J1318">
        <v>241</v>
      </c>
      <c r="K1318">
        <v>20211</v>
      </c>
      <c r="L1318">
        <v>20210221</v>
      </c>
      <c r="M1318" t="s">
        <v>35</v>
      </c>
      <c r="N1318">
        <v>20212</v>
      </c>
      <c r="O1318">
        <v>13671293</v>
      </c>
      <c r="P1318" t="s">
        <v>13</v>
      </c>
      <c r="Q1318" t="s">
        <v>13</v>
      </c>
    </row>
    <row r="1319" spans="1:17" x14ac:dyDescent="0.25">
      <c r="A1319">
        <v>163426636</v>
      </c>
      <c r="B1319" t="s">
        <v>4986</v>
      </c>
      <c r="C1319" t="s">
        <v>550</v>
      </c>
      <c r="D1319" t="s">
        <v>91</v>
      </c>
      <c r="E1319">
        <v>9</v>
      </c>
      <c r="F1319" t="s">
        <v>37</v>
      </c>
      <c r="G1319" t="s">
        <v>8877</v>
      </c>
      <c r="H1319" t="s">
        <v>27</v>
      </c>
      <c r="I1319">
        <v>554</v>
      </c>
      <c r="J1319">
        <v>216</v>
      </c>
      <c r="K1319">
        <v>0</v>
      </c>
      <c r="L1319">
        <v>20201207</v>
      </c>
      <c r="M1319" t="s">
        <v>35</v>
      </c>
      <c r="N1319">
        <v>0</v>
      </c>
      <c r="O1319">
        <v>15422367</v>
      </c>
      <c r="P1319" t="s">
        <v>15</v>
      </c>
      <c r="Q1319" t="s">
        <v>13</v>
      </c>
    </row>
    <row r="1320" spans="1:17" x14ac:dyDescent="0.25">
      <c r="A1320">
        <v>164173969</v>
      </c>
      <c r="B1320" t="s">
        <v>451</v>
      </c>
      <c r="C1320" t="s">
        <v>2006</v>
      </c>
      <c r="D1320" t="s">
        <v>110</v>
      </c>
      <c r="E1320">
        <v>9</v>
      </c>
      <c r="F1320" t="s">
        <v>6</v>
      </c>
      <c r="G1320" t="s">
        <v>6090</v>
      </c>
      <c r="H1320" t="s">
        <v>27</v>
      </c>
      <c r="I1320">
        <v>226</v>
      </c>
      <c r="J1320">
        <v>226</v>
      </c>
      <c r="K1320">
        <v>20211</v>
      </c>
      <c r="L1320">
        <v>20210412</v>
      </c>
      <c r="M1320" t="s">
        <v>35</v>
      </c>
      <c r="N1320">
        <v>20212</v>
      </c>
      <c r="O1320">
        <v>11672294</v>
      </c>
      <c r="P1320" t="s">
        <v>13</v>
      </c>
      <c r="Q1320" t="s">
        <v>13</v>
      </c>
    </row>
    <row r="1321" spans="1:17" x14ac:dyDescent="0.25">
      <c r="A1321">
        <v>163231732</v>
      </c>
      <c r="B1321" t="s">
        <v>343</v>
      </c>
      <c r="C1321" t="s">
        <v>4179</v>
      </c>
      <c r="D1321" t="s">
        <v>3957</v>
      </c>
      <c r="E1321">
        <v>9</v>
      </c>
      <c r="F1321" t="s">
        <v>37</v>
      </c>
      <c r="G1321" t="s">
        <v>8877</v>
      </c>
      <c r="H1321" t="s">
        <v>27</v>
      </c>
      <c r="I1321">
        <v>723</v>
      </c>
      <c r="J1321">
        <v>596</v>
      </c>
      <c r="K1321">
        <v>20211</v>
      </c>
      <c r="L1321">
        <v>20201015</v>
      </c>
      <c r="M1321" t="s">
        <v>35</v>
      </c>
      <c r="N1321">
        <v>20212</v>
      </c>
      <c r="O1321">
        <v>14693310</v>
      </c>
      <c r="P1321" t="s">
        <v>15</v>
      </c>
      <c r="Q1321" t="s">
        <v>15</v>
      </c>
    </row>
    <row r="1322" spans="1:17" x14ac:dyDescent="0.25">
      <c r="A1322">
        <v>164227605</v>
      </c>
      <c r="B1322" t="s">
        <v>343</v>
      </c>
      <c r="C1322" t="s">
        <v>1071</v>
      </c>
      <c r="D1322" t="s">
        <v>94</v>
      </c>
      <c r="E1322">
        <v>9</v>
      </c>
      <c r="F1322" t="s">
        <v>37</v>
      </c>
      <c r="G1322" t="s">
        <v>8877</v>
      </c>
      <c r="H1322" t="s">
        <v>27</v>
      </c>
      <c r="I1322">
        <v>185</v>
      </c>
      <c r="J1322">
        <v>183</v>
      </c>
      <c r="K1322">
        <v>20211</v>
      </c>
      <c r="L1322">
        <v>20210108</v>
      </c>
      <c r="M1322" t="s">
        <v>35</v>
      </c>
      <c r="N1322">
        <v>0</v>
      </c>
      <c r="O1322">
        <v>15984759</v>
      </c>
      <c r="P1322" t="s">
        <v>13</v>
      </c>
      <c r="Q1322" t="s">
        <v>13</v>
      </c>
    </row>
    <row r="1323" spans="1:17" x14ac:dyDescent="0.25">
      <c r="A1323">
        <v>162705835</v>
      </c>
      <c r="B1323" t="s">
        <v>2128</v>
      </c>
      <c r="C1323" t="s">
        <v>1420</v>
      </c>
      <c r="D1323" t="s">
        <v>91</v>
      </c>
      <c r="E1323">
        <v>9</v>
      </c>
      <c r="F1323" t="s">
        <v>6</v>
      </c>
      <c r="G1323" t="s">
        <v>4334</v>
      </c>
      <c r="H1323" t="s">
        <v>27</v>
      </c>
      <c r="I1323">
        <v>1107</v>
      </c>
      <c r="J1323">
        <v>1021</v>
      </c>
      <c r="K1323">
        <v>20211</v>
      </c>
      <c r="L1323">
        <v>20180312</v>
      </c>
      <c r="M1323" t="s">
        <v>35</v>
      </c>
      <c r="N1323">
        <v>0</v>
      </c>
      <c r="O1323">
        <v>15158058</v>
      </c>
      <c r="P1323" t="s">
        <v>16</v>
      </c>
      <c r="Q1323" t="s">
        <v>16</v>
      </c>
    </row>
    <row r="1324" spans="1:17" x14ac:dyDescent="0.25">
      <c r="A1324">
        <v>163236889</v>
      </c>
      <c r="B1324" t="s">
        <v>354</v>
      </c>
      <c r="C1324" t="s">
        <v>579</v>
      </c>
      <c r="D1324" t="s">
        <v>91</v>
      </c>
      <c r="E1324">
        <v>9</v>
      </c>
      <c r="F1324" t="s">
        <v>37</v>
      </c>
      <c r="G1324" t="s">
        <v>8877</v>
      </c>
      <c r="H1324" t="s">
        <v>27</v>
      </c>
      <c r="I1324">
        <v>717</v>
      </c>
      <c r="J1324">
        <v>717</v>
      </c>
      <c r="K1324">
        <v>20211</v>
      </c>
      <c r="L1324">
        <v>20200901</v>
      </c>
      <c r="M1324" t="s">
        <v>35</v>
      </c>
      <c r="N1324">
        <v>0</v>
      </c>
      <c r="O1324">
        <v>15346611</v>
      </c>
      <c r="P1324" t="s">
        <v>15</v>
      </c>
      <c r="Q1324" t="s">
        <v>15</v>
      </c>
    </row>
    <row r="1325" spans="1:17" x14ac:dyDescent="0.25">
      <c r="A1325">
        <v>163427873</v>
      </c>
      <c r="B1325" t="s">
        <v>455</v>
      </c>
      <c r="C1325" t="s">
        <v>4987</v>
      </c>
      <c r="D1325" t="s">
        <v>91</v>
      </c>
      <c r="E1325">
        <v>9</v>
      </c>
      <c r="F1325" t="s">
        <v>37</v>
      </c>
      <c r="G1325" t="s">
        <v>8877</v>
      </c>
      <c r="H1325" t="s">
        <v>27</v>
      </c>
      <c r="I1325">
        <v>552</v>
      </c>
      <c r="J1325">
        <v>552</v>
      </c>
      <c r="K1325">
        <v>20211</v>
      </c>
      <c r="L1325">
        <v>20200619</v>
      </c>
      <c r="M1325" t="s">
        <v>35</v>
      </c>
      <c r="N1325">
        <v>0</v>
      </c>
      <c r="O1325">
        <v>14756060</v>
      </c>
      <c r="P1325" t="s">
        <v>15</v>
      </c>
      <c r="Q1325" t="s">
        <v>15</v>
      </c>
    </row>
    <row r="1326" spans="1:17" x14ac:dyDescent="0.25">
      <c r="A1326">
        <v>162723970</v>
      </c>
      <c r="B1326" t="s">
        <v>780</v>
      </c>
      <c r="C1326" t="s">
        <v>3398</v>
      </c>
      <c r="D1326" t="s">
        <v>74</v>
      </c>
      <c r="E1326">
        <v>9</v>
      </c>
      <c r="F1326" t="s">
        <v>6</v>
      </c>
      <c r="G1326" t="s">
        <v>4334</v>
      </c>
      <c r="H1326" t="s">
        <v>27</v>
      </c>
      <c r="I1326">
        <v>1100</v>
      </c>
      <c r="J1326">
        <v>1021</v>
      </c>
      <c r="K1326">
        <v>20211</v>
      </c>
      <c r="L1326">
        <v>20200327</v>
      </c>
      <c r="M1326" t="s">
        <v>35</v>
      </c>
      <c r="N1326">
        <v>0</v>
      </c>
      <c r="O1326">
        <v>15158534</v>
      </c>
      <c r="P1326" t="s">
        <v>16</v>
      </c>
      <c r="Q1326" t="s">
        <v>16</v>
      </c>
    </row>
    <row r="1327" spans="1:17" x14ac:dyDescent="0.25">
      <c r="A1327">
        <v>163091150</v>
      </c>
      <c r="B1327" t="s">
        <v>834</v>
      </c>
      <c r="C1327" t="s">
        <v>245</v>
      </c>
      <c r="D1327" t="s">
        <v>91</v>
      </c>
      <c r="E1327">
        <v>9</v>
      </c>
      <c r="F1327" t="s">
        <v>37</v>
      </c>
      <c r="G1327" t="s">
        <v>8877</v>
      </c>
      <c r="H1327" t="s">
        <v>27</v>
      </c>
      <c r="I1327">
        <v>835</v>
      </c>
      <c r="J1327">
        <v>549</v>
      </c>
      <c r="K1327">
        <v>20211</v>
      </c>
      <c r="L1327">
        <v>20210109</v>
      </c>
      <c r="M1327" t="s">
        <v>36</v>
      </c>
      <c r="N1327">
        <v>20212</v>
      </c>
      <c r="O1327">
        <v>14560900</v>
      </c>
      <c r="P1327" t="s">
        <v>16</v>
      </c>
      <c r="Q1327" t="s">
        <v>15</v>
      </c>
    </row>
    <row r="1328" spans="1:17" x14ac:dyDescent="0.25">
      <c r="A1328">
        <v>163427174</v>
      </c>
      <c r="B1328" t="s">
        <v>4988</v>
      </c>
      <c r="C1328" t="s">
        <v>4989</v>
      </c>
      <c r="D1328" t="s">
        <v>91</v>
      </c>
      <c r="E1328">
        <v>9</v>
      </c>
      <c r="F1328" t="s">
        <v>37</v>
      </c>
      <c r="G1328" t="s">
        <v>8877</v>
      </c>
      <c r="H1328" t="s">
        <v>27</v>
      </c>
      <c r="I1328">
        <v>554</v>
      </c>
      <c r="J1328">
        <v>521</v>
      </c>
      <c r="K1328">
        <v>0</v>
      </c>
      <c r="L1328" t="s">
        <v>30</v>
      </c>
      <c r="M1328" t="s">
        <v>35</v>
      </c>
      <c r="N1328">
        <v>20212</v>
      </c>
      <c r="O1328">
        <v>15437117</v>
      </c>
      <c r="P1328" t="s">
        <v>15</v>
      </c>
      <c r="Q1328" t="s">
        <v>14</v>
      </c>
    </row>
    <row r="1329" spans="1:17" x14ac:dyDescent="0.25">
      <c r="A1329">
        <v>162717460</v>
      </c>
      <c r="B1329" t="s">
        <v>1332</v>
      </c>
      <c r="C1329" t="s">
        <v>571</v>
      </c>
      <c r="D1329" t="s">
        <v>118</v>
      </c>
      <c r="E1329">
        <v>9</v>
      </c>
      <c r="F1329" t="s">
        <v>6</v>
      </c>
      <c r="G1329" t="s">
        <v>4334</v>
      </c>
      <c r="H1329" t="s">
        <v>27</v>
      </c>
      <c r="I1329">
        <v>1100</v>
      </c>
      <c r="J1329">
        <v>896</v>
      </c>
      <c r="K1329">
        <v>20211</v>
      </c>
      <c r="L1329" t="s">
        <v>30</v>
      </c>
      <c r="M1329" t="s">
        <v>36</v>
      </c>
      <c r="N1329">
        <v>0</v>
      </c>
      <c r="O1329">
        <v>12593400</v>
      </c>
      <c r="P1329" t="s">
        <v>16</v>
      </c>
      <c r="Q1329" t="s">
        <v>16</v>
      </c>
    </row>
    <row r="1330" spans="1:17" x14ac:dyDescent="0.25">
      <c r="A1330">
        <v>164112363</v>
      </c>
      <c r="B1330" t="s">
        <v>557</v>
      </c>
      <c r="C1330" t="s">
        <v>775</v>
      </c>
      <c r="D1330" t="s">
        <v>91</v>
      </c>
      <c r="E1330">
        <v>9</v>
      </c>
      <c r="F1330" t="s">
        <v>37</v>
      </c>
      <c r="G1330" t="s">
        <v>8877</v>
      </c>
      <c r="H1330" t="s">
        <v>27</v>
      </c>
      <c r="I1330">
        <v>304</v>
      </c>
      <c r="J1330">
        <v>290</v>
      </c>
      <c r="K1330">
        <v>20211</v>
      </c>
      <c r="L1330">
        <v>20210125</v>
      </c>
      <c r="M1330" t="s">
        <v>35</v>
      </c>
      <c r="N1330">
        <v>20212</v>
      </c>
      <c r="O1330">
        <v>15952275</v>
      </c>
      <c r="P1330" t="s">
        <v>13</v>
      </c>
      <c r="Q1330" t="s">
        <v>13</v>
      </c>
    </row>
    <row r="1331" spans="1:17" x14ac:dyDescent="0.25">
      <c r="A1331">
        <v>164164429</v>
      </c>
      <c r="B1331" t="s">
        <v>792</v>
      </c>
      <c r="C1331" t="s">
        <v>997</v>
      </c>
      <c r="D1331" t="s">
        <v>91</v>
      </c>
      <c r="E1331">
        <v>9</v>
      </c>
      <c r="F1331" t="s">
        <v>6</v>
      </c>
      <c r="G1331" t="s">
        <v>6090</v>
      </c>
      <c r="H1331" t="s">
        <v>27</v>
      </c>
      <c r="I1331">
        <v>238</v>
      </c>
      <c r="J1331">
        <v>238</v>
      </c>
      <c r="K1331">
        <v>0</v>
      </c>
      <c r="L1331" t="s">
        <v>30</v>
      </c>
      <c r="M1331" t="s">
        <v>36</v>
      </c>
      <c r="N1331">
        <v>0</v>
      </c>
      <c r="O1331">
        <v>8706817</v>
      </c>
      <c r="P1331" t="s">
        <v>13</v>
      </c>
      <c r="Q1331" t="s">
        <v>13</v>
      </c>
    </row>
    <row r="1332" spans="1:17" x14ac:dyDescent="0.25">
      <c r="A1332">
        <v>164049233</v>
      </c>
      <c r="B1332" t="s">
        <v>366</v>
      </c>
      <c r="C1332" t="s">
        <v>2088</v>
      </c>
      <c r="D1332" t="s">
        <v>3957</v>
      </c>
      <c r="E1332">
        <v>9</v>
      </c>
      <c r="F1332" t="s">
        <v>37</v>
      </c>
      <c r="G1332" t="s">
        <v>8877</v>
      </c>
      <c r="H1332" t="s">
        <v>27</v>
      </c>
      <c r="I1332">
        <v>372</v>
      </c>
      <c r="J1332">
        <v>168</v>
      </c>
      <c r="K1332">
        <v>20211</v>
      </c>
      <c r="L1332" t="s">
        <v>30</v>
      </c>
      <c r="M1332" t="s">
        <v>36</v>
      </c>
      <c r="N1332">
        <v>0</v>
      </c>
      <c r="O1332">
        <v>15347066</v>
      </c>
      <c r="P1332" t="s">
        <v>14</v>
      </c>
      <c r="Q1332" t="s">
        <v>13</v>
      </c>
    </row>
    <row r="1333" spans="1:17" x14ac:dyDescent="0.25">
      <c r="A1333">
        <v>164166031</v>
      </c>
      <c r="B1333" t="s">
        <v>366</v>
      </c>
      <c r="C1333" t="s">
        <v>624</v>
      </c>
      <c r="D1333" t="s">
        <v>91</v>
      </c>
      <c r="E1333">
        <v>9</v>
      </c>
      <c r="F1333" t="s">
        <v>5</v>
      </c>
      <c r="G1333" t="s">
        <v>9193</v>
      </c>
      <c r="H1333" t="s">
        <v>27</v>
      </c>
      <c r="I1333">
        <v>237</v>
      </c>
      <c r="J1333">
        <v>237</v>
      </c>
      <c r="K1333">
        <v>0</v>
      </c>
      <c r="L1333">
        <v>20210514</v>
      </c>
      <c r="M1333" t="s">
        <v>36</v>
      </c>
      <c r="N1333">
        <v>20212</v>
      </c>
      <c r="O1333">
        <v>15366301</v>
      </c>
      <c r="P1333" t="s">
        <v>13</v>
      </c>
      <c r="Q1333" t="s">
        <v>13</v>
      </c>
    </row>
    <row r="1334" spans="1:17" x14ac:dyDescent="0.25">
      <c r="A1334">
        <v>163418196</v>
      </c>
      <c r="B1334" t="s">
        <v>792</v>
      </c>
      <c r="C1334" t="s">
        <v>4990</v>
      </c>
      <c r="D1334" t="s">
        <v>91</v>
      </c>
      <c r="E1334">
        <v>9</v>
      </c>
      <c r="F1334" t="s">
        <v>37</v>
      </c>
      <c r="G1334" t="s">
        <v>8877</v>
      </c>
      <c r="H1334" t="s">
        <v>27</v>
      </c>
      <c r="I1334">
        <v>547</v>
      </c>
      <c r="J1334">
        <v>521</v>
      </c>
      <c r="K1334">
        <v>20211</v>
      </c>
      <c r="L1334" t="s">
        <v>30</v>
      </c>
      <c r="M1334" t="s">
        <v>35</v>
      </c>
      <c r="N1334">
        <v>20212</v>
      </c>
      <c r="O1334">
        <v>15420177</v>
      </c>
      <c r="P1334" t="s">
        <v>15</v>
      </c>
      <c r="Q1334" t="s">
        <v>14</v>
      </c>
    </row>
    <row r="1335" spans="1:17" x14ac:dyDescent="0.25">
      <c r="A1335">
        <v>163768744</v>
      </c>
      <c r="B1335" t="s">
        <v>792</v>
      </c>
      <c r="C1335" t="s">
        <v>1139</v>
      </c>
      <c r="D1335" t="s">
        <v>91</v>
      </c>
      <c r="E1335">
        <v>9</v>
      </c>
      <c r="F1335" t="s">
        <v>37</v>
      </c>
      <c r="G1335" t="s">
        <v>8877</v>
      </c>
      <c r="H1335" t="s">
        <v>27</v>
      </c>
      <c r="I1335">
        <v>506</v>
      </c>
      <c r="J1335">
        <v>471</v>
      </c>
      <c r="K1335">
        <v>20211</v>
      </c>
      <c r="L1335" t="s">
        <v>30</v>
      </c>
      <c r="M1335" t="s">
        <v>35</v>
      </c>
      <c r="N1335">
        <v>0</v>
      </c>
      <c r="O1335">
        <v>15440036</v>
      </c>
      <c r="P1335" t="s">
        <v>14</v>
      </c>
      <c r="Q1335" t="s">
        <v>14</v>
      </c>
    </row>
    <row r="1336" spans="1:17" x14ac:dyDescent="0.25">
      <c r="A1336">
        <v>164204335</v>
      </c>
      <c r="B1336" t="s">
        <v>366</v>
      </c>
      <c r="C1336" t="s">
        <v>7178</v>
      </c>
      <c r="D1336" t="s">
        <v>91</v>
      </c>
      <c r="E1336">
        <v>9</v>
      </c>
      <c r="F1336" t="s">
        <v>37</v>
      </c>
      <c r="G1336" t="s">
        <v>8877</v>
      </c>
      <c r="H1336" t="s">
        <v>27</v>
      </c>
      <c r="I1336">
        <v>195</v>
      </c>
      <c r="J1336">
        <v>192</v>
      </c>
      <c r="K1336">
        <v>0</v>
      </c>
      <c r="L1336">
        <v>20200320</v>
      </c>
      <c r="M1336" t="s">
        <v>35</v>
      </c>
      <c r="N1336">
        <v>0</v>
      </c>
      <c r="O1336">
        <v>15986190</v>
      </c>
      <c r="P1336" t="s">
        <v>13</v>
      </c>
      <c r="Q1336" t="s">
        <v>13</v>
      </c>
    </row>
    <row r="1337" spans="1:17" x14ac:dyDescent="0.25">
      <c r="A1337">
        <v>163424724</v>
      </c>
      <c r="B1337" t="s">
        <v>4991</v>
      </c>
      <c r="C1337" t="s">
        <v>4992</v>
      </c>
      <c r="D1337" t="s">
        <v>91</v>
      </c>
      <c r="E1337">
        <v>9</v>
      </c>
      <c r="F1337" t="s">
        <v>37</v>
      </c>
      <c r="G1337" t="s">
        <v>8877</v>
      </c>
      <c r="H1337" t="s">
        <v>27</v>
      </c>
      <c r="I1337">
        <v>556</v>
      </c>
      <c r="J1337">
        <v>142</v>
      </c>
      <c r="K1337">
        <v>0</v>
      </c>
      <c r="L1337">
        <v>20190517</v>
      </c>
      <c r="M1337" t="s">
        <v>35</v>
      </c>
      <c r="N1337">
        <v>0</v>
      </c>
      <c r="O1337">
        <v>15422852</v>
      </c>
      <c r="P1337" t="s">
        <v>15</v>
      </c>
      <c r="Q1337" t="s">
        <v>13</v>
      </c>
    </row>
    <row r="1338" spans="1:17" x14ac:dyDescent="0.25">
      <c r="A1338">
        <v>164101781</v>
      </c>
      <c r="B1338" t="s">
        <v>934</v>
      </c>
      <c r="C1338" t="s">
        <v>1806</v>
      </c>
      <c r="D1338" t="s">
        <v>91</v>
      </c>
      <c r="E1338">
        <v>9</v>
      </c>
      <c r="F1338" t="s">
        <v>6</v>
      </c>
      <c r="G1338" t="s">
        <v>4334</v>
      </c>
      <c r="H1338" t="s">
        <v>27</v>
      </c>
      <c r="I1338">
        <v>314</v>
      </c>
      <c r="J1338">
        <v>225</v>
      </c>
      <c r="K1338">
        <v>20211</v>
      </c>
      <c r="L1338">
        <v>20210709</v>
      </c>
      <c r="M1338" t="s">
        <v>35</v>
      </c>
      <c r="N1338">
        <v>0</v>
      </c>
      <c r="O1338">
        <v>15946961</v>
      </c>
      <c r="P1338" t="s">
        <v>13</v>
      </c>
      <c r="Q1338" t="s">
        <v>13</v>
      </c>
    </row>
    <row r="1339" spans="1:17" x14ac:dyDescent="0.25">
      <c r="A1339">
        <v>164335659</v>
      </c>
      <c r="B1339" t="s">
        <v>637</v>
      </c>
      <c r="C1339" t="s">
        <v>9194</v>
      </c>
      <c r="D1339" t="s">
        <v>116</v>
      </c>
      <c r="E1339">
        <v>10</v>
      </c>
      <c r="F1339" t="s">
        <v>37</v>
      </c>
      <c r="G1339" t="s">
        <v>4811</v>
      </c>
      <c r="H1339" t="s">
        <v>27</v>
      </c>
      <c r="I1339">
        <v>52</v>
      </c>
      <c r="J1339">
        <v>17</v>
      </c>
      <c r="K1339">
        <v>20211</v>
      </c>
      <c r="L1339">
        <v>20210112</v>
      </c>
      <c r="M1339" t="s">
        <v>35</v>
      </c>
      <c r="N1339">
        <v>0</v>
      </c>
      <c r="O1339">
        <v>16032360</v>
      </c>
      <c r="P1339" t="s">
        <v>13</v>
      </c>
      <c r="Q1339" t="s">
        <v>13</v>
      </c>
    </row>
    <row r="1340" spans="1:17" x14ac:dyDescent="0.25">
      <c r="A1340">
        <v>163340952</v>
      </c>
      <c r="B1340" t="s">
        <v>4554</v>
      </c>
      <c r="C1340" t="s">
        <v>164</v>
      </c>
      <c r="D1340" t="s">
        <v>74</v>
      </c>
      <c r="E1340">
        <v>10</v>
      </c>
      <c r="F1340" t="s">
        <v>6</v>
      </c>
      <c r="G1340" t="s">
        <v>1349</v>
      </c>
      <c r="H1340" t="s">
        <v>27</v>
      </c>
      <c r="I1340">
        <v>624</v>
      </c>
      <c r="J1340">
        <v>624</v>
      </c>
      <c r="K1340">
        <v>0</v>
      </c>
      <c r="L1340" t="s">
        <v>30</v>
      </c>
      <c r="M1340" t="s">
        <v>35</v>
      </c>
      <c r="N1340">
        <v>0</v>
      </c>
      <c r="O1340">
        <v>11594168</v>
      </c>
      <c r="P1340" t="s">
        <v>15</v>
      </c>
      <c r="Q1340" t="s">
        <v>15</v>
      </c>
    </row>
    <row r="1341" spans="1:17" x14ac:dyDescent="0.25">
      <c r="A1341">
        <v>164296508</v>
      </c>
      <c r="B1341" t="s">
        <v>9195</v>
      </c>
      <c r="C1341" t="s">
        <v>9196</v>
      </c>
      <c r="D1341" t="s">
        <v>74</v>
      </c>
      <c r="E1341">
        <v>10</v>
      </c>
      <c r="F1341" t="s">
        <v>37</v>
      </c>
      <c r="G1341" t="s">
        <v>1347</v>
      </c>
      <c r="H1341" t="s">
        <v>27</v>
      </c>
      <c r="I1341">
        <v>90</v>
      </c>
      <c r="J1341">
        <v>73</v>
      </c>
      <c r="K1341">
        <v>0</v>
      </c>
      <c r="L1341" t="s">
        <v>30</v>
      </c>
      <c r="M1341" t="s">
        <v>35</v>
      </c>
      <c r="N1341">
        <v>0</v>
      </c>
      <c r="O1341">
        <v>16020991</v>
      </c>
      <c r="P1341" t="s">
        <v>13</v>
      </c>
      <c r="Q1341" t="s">
        <v>13</v>
      </c>
    </row>
    <row r="1342" spans="1:17" x14ac:dyDescent="0.25">
      <c r="A1342">
        <v>162968733</v>
      </c>
      <c r="B1342" t="s">
        <v>644</v>
      </c>
      <c r="C1342" t="s">
        <v>268</v>
      </c>
      <c r="D1342" t="s">
        <v>74</v>
      </c>
      <c r="E1342">
        <v>10</v>
      </c>
      <c r="F1342" t="s">
        <v>6</v>
      </c>
      <c r="G1342" t="s">
        <v>1349</v>
      </c>
      <c r="H1342" t="s">
        <v>27</v>
      </c>
      <c r="I1342">
        <v>931</v>
      </c>
      <c r="J1342">
        <v>931</v>
      </c>
      <c r="K1342">
        <v>20211</v>
      </c>
      <c r="L1342">
        <v>20180117</v>
      </c>
      <c r="M1342" t="s">
        <v>35</v>
      </c>
      <c r="N1342">
        <v>20212</v>
      </c>
      <c r="O1342">
        <v>10691918</v>
      </c>
      <c r="P1342" t="s">
        <v>16</v>
      </c>
      <c r="Q1342" t="s">
        <v>16</v>
      </c>
    </row>
    <row r="1343" spans="1:17" x14ac:dyDescent="0.25">
      <c r="A1343">
        <v>164192530</v>
      </c>
      <c r="B1343" t="s">
        <v>7179</v>
      </c>
      <c r="C1343" t="s">
        <v>1308</v>
      </c>
      <c r="D1343" t="s">
        <v>74</v>
      </c>
      <c r="E1343">
        <v>10</v>
      </c>
      <c r="F1343" t="s">
        <v>37</v>
      </c>
      <c r="G1343" t="s">
        <v>5323</v>
      </c>
      <c r="H1343" t="s">
        <v>27</v>
      </c>
      <c r="I1343">
        <v>212</v>
      </c>
      <c r="J1343">
        <v>70</v>
      </c>
      <c r="K1343">
        <v>0</v>
      </c>
      <c r="L1343">
        <v>20191211</v>
      </c>
      <c r="M1343" t="s">
        <v>36</v>
      </c>
      <c r="N1343">
        <v>0</v>
      </c>
      <c r="O1343">
        <v>15448099</v>
      </c>
      <c r="P1343" t="s">
        <v>13</v>
      </c>
      <c r="Q1343" t="s">
        <v>13</v>
      </c>
    </row>
    <row r="1344" spans="1:17" x14ac:dyDescent="0.25">
      <c r="A1344">
        <v>164362971</v>
      </c>
      <c r="B1344" t="s">
        <v>9197</v>
      </c>
      <c r="C1344" t="s">
        <v>398</v>
      </c>
      <c r="D1344" t="s">
        <v>74</v>
      </c>
      <c r="E1344">
        <v>10</v>
      </c>
      <c r="F1344" t="s">
        <v>6</v>
      </c>
      <c r="G1344" t="s">
        <v>1349</v>
      </c>
      <c r="H1344" t="s">
        <v>27</v>
      </c>
      <c r="I1344">
        <v>30</v>
      </c>
      <c r="J1344">
        <v>30</v>
      </c>
      <c r="K1344">
        <v>20211</v>
      </c>
      <c r="L1344">
        <v>20200812</v>
      </c>
      <c r="M1344" t="s">
        <v>35</v>
      </c>
      <c r="N1344">
        <v>20212</v>
      </c>
      <c r="O1344">
        <v>14670776</v>
      </c>
      <c r="P1344" t="s">
        <v>13</v>
      </c>
      <c r="Q1344" t="s">
        <v>13</v>
      </c>
    </row>
    <row r="1345" spans="1:17" x14ac:dyDescent="0.25">
      <c r="A1345">
        <v>164084443</v>
      </c>
      <c r="B1345" t="s">
        <v>2151</v>
      </c>
      <c r="C1345" t="s">
        <v>3787</v>
      </c>
      <c r="D1345" t="s">
        <v>116</v>
      </c>
      <c r="E1345">
        <v>10</v>
      </c>
      <c r="F1345" t="s">
        <v>37</v>
      </c>
      <c r="G1345" t="s">
        <v>4811</v>
      </c>
      <c r="H1345" t="s">
        <v>27</v>
      </c>
      <c r="I1345">
        <v>322</v>
      </c>
      <c r="J1345">
        <v>41</v>
      </c>
      <c r="K1345">
        <v>0</v>
      </c>
      <c r="L1345" t="s">
        <v>30</v>
      </c>
      <c r="M1345" t="s">
        <v>35</v>
      </c>
      <c r="N1345">
        <v>0</v>
      </c>
      <c r="O1345">
        <v>15944655</v>
      </c>
      <c r="P1345" t="s">
        <v>13</v>
      </c>
      <c r="Q1345" t="s">
        <v>13</v>
      </c>
    </row>
    <row r="1346" spans="1:17" x14ac:dyDescent="0.25">
      <c r="A1346">
        <v>164375990</v>
      </c>
      <c r="B1346" t="s">
        <v>971</v>
      </c>
      <c r="C1346" t="s">
        <v>484</v>
      </c>
      <c r="D1346" t="s">
        <v>74</v>
      </c>
      <c r="E1346">
        <v>10</v>
      </c>
      <c r="F1346" t="s">
        <v>37</v>
      </c>
      <c r="G1346" t="s">
        <v>5323</v>
      </c>
      <c r="H1346" t="s">
        <v>27</v>
      </c>
      <c r="I1346">
        <v>15</v>
      </c>
      <c r="J1346">
        <v>2</v>
      </c>
      <c r="K1346">
        <v>0</v>
      </c>
      <c r="L1346" t="s">
        <v>30</v>
      </c>
      <c r="M1346" t="s">
        <v>35</v>
      </c>
      <c r="N1346">
        <v>0</v>
      </c>
      <c r="O1346">
        <v>16058953</v>
      </c>
      <c r="P1346" t="s">
        <v>13</v>
      </c>
      <c r="Q1346" t="s">
        <v>13</v>
      </c>
    </row>
    <row r="1347" spans="1:17" x14ac:dyDescent="0.25">
      <c r="A1347">
        <v>164359839</v>
      </c>
      <c r="B1347" t="s">
        <v>481</v>
      </c>
      <c r="C1347" t="s">
        <v>9198</v>
      </c>
      <c r="D1347" t="s">
        <v>74</v>
      </c>
      <c r="E1347">
        <v>10</v>
      </c>
      <c r="F1347" t="s">
        <v>6</v>
      </c>
      <c r="G1347" t="s">
        <v>1349</v>
      </c>
      <c r="H1347" t="s">
        <v>27</v>
      </c>
      <c r="I1347">
        <v>34</v>
      </c>
      <c r="J1347">
        <v>34</v>
      </c>
      <c r="K1347">
        <v>20211</v>
      </c>
      <c r="L1347">
        <v>20180910</v>
      </c>
      <c r="M1347" t="s">
        <v>36</v>
      </c>
      <c r="N1347">
        <v>20212</v>
      </c>
      <c r="O1347">
        <v>7847749</v>
      </c>
      <c r="P1347" t="s">
        <v>13</v>
      </c>
      <c r="Q1347" t="s">
        <v>13</v>
      </c>
    </row>
    <row r="1348" spans="1:17" x14ac:dyDescent="0.25">
      <c r="A1348">
        <v>164372321</v>
      </c>
      <c r="B1348" t="s">
        <v>9199</v>
      </c>
      <c r="C1348" t="s">
        <v>9200</v>
      </c>
      <c r="D1348" t="s">
        <v>74</v>
      </c>
      <c r="E1348">
        <v>10</v>
      </c>
      <c r="F1348" t="s">
        <v>6</v>
      </c>
      <c r="G1348" t="s">
        <v>3341</v>
      </c>
      <c r="H1348" t="s">
        <v>27</v>
      </c>
      <c r="I1348">
        <v>20</v>
      </c>
      <c r="J1348">
        <v>3</v>
      </c>
      <c r="K1348">
        <v>20211</v>
      </c>
      <c r="L1348">
        <v>20201229</v>
      </c>
      <c r="M1348" t="s">
        <v>35</v>
      </c>
      <c r="N1348">
        <v>20212</v>
      </c>
      <c r="O1348">
        <v>14320543</v>
      </c>
      <c r="P1348" t="s">
        <v>13</v>
      </c>
      <c r="Q1348" t="s">
        <v>13</v>
      </c>
    </row>
    <row r="1349" spans="1:17" x14ac:dyDescent="0.25">
      <c r="A1349">
        <v>163999207</v>
      </c>
      <c r="B1349" t="s">
        <v>5324</v>
      </c>
      <c r="C1349" t="s">
        <v>304</v>
      </c>
      <c r="D1349" t="s">
        <v>116</v>
      </c>
      <c r="E1349">
        <v>10</v>
      </c>
      <c r="F1349" t="s">
        <v>37</v>
      </c>
      <c r="G1349" t="s">
        <v>4811</v>
      </c>
      <c r="H1349" t="s">
        <v>27</v>
      </c>
      <c r="I1349">
        <v>400</v>
      </c>
      <c r="J1349">
        <v>56</v>
      </c>
      <c r="K1349">
        <v>20211</v>
      </c>
      <c r="L1349">
        <v>20201002</v>
      </c>
      <c r="M1349" t="s">
        <v>36</v>
      </c>
      <c r="N1349">
        <v>0</v>
      </c>
      <c r="O1349">
        <v>15902610</v>
      </c>
      <c r="P1349" t="s">
        <v>14</v>
      </c>
      <c r="Q1349" t="s">
        <v>13</v>
      </c>
    </row>
    <row r="1350" spans="1:17" x14ac:dyDescent="0.25">
      <c r="A1350">
        <v>164262267</v>
      </c>
      <c r="B1350" t="s">
        <v>7925</v>
      </c>
      <c r="C1350" t="s">
        <v>471</v>
      </c>
      <c r="D1350" t="s">
        <v>116</v>
      </c>
      <c r="E1350">
        <v>10</v>
      </c>
      <c r="F1350" t="s">
        <v>37</v>
      </c>
      <c r="G1350" t="s">
        <v>4811</v>
      </c>
      <c r="H1350" t="s">
        <v>27</v>
      </c>
      <c r="I1350">
        <v>133</v>
      </c>
      <c r="J1350">
        <v>84</v>
      </c>
      <c r="K1350">
        <v>0</v>
      </c>
      <c r="L1350" t="s">
        <v>30</v>
      </c>
      <c r="M1350" t="s">
        <v>35</v>
      </c>
      <c r="N1350">
        <v>0</v>
      </c>
      <c r="O1350">
        <v>16005895</v>
      </c>
      <c r="P1350" t="s">
        <v>13</v>
      </c>
      <c r="Q1350" t="s">
        <v>13</v>
      </c>
    </row>
    <row r="1351" spans="1:17" x14ac:dyDescent="0.25">
      <c r="A1351">
        <v>164269558</v>
      </c>
      <c r="B1351" t="s">
        <v>8468</v>
      </c>
      <c r="C1351" t="s">
        <v>979</v>
      </c>
      <c r="D1351" t="s">
        <v>74</v>
      </c>
      <c r="E1351">
        <v>10</v>
      </c>
      <c r="F1351" t="s">
        <v>37</v>
      </c>
      <c r="G1351" t="s">
        <v>1347</v>
      </c>
      <c r="H1351" t="s">
        <v>27</v>
      </c>
      <c r="I1351">
        <v>119</v>
      </c>
      <c r="J1351">
        <v>80</v>
      </c>
      <c r="K1351">
        <v>20211</v>
      </c>
      <c r="L1351">
        <v>20190425</v>
      </c>
      <c r="M1351" t="s">
        <v>35</v>
      </c>
      <c r="N1351">
        <v>0</v>
      </c>
      <c r="O1351">
        <v>15987968</v>
      </c>
      <c r="P1351" t="s">
        <v>13</v>
      </c>
      <c r="Q1351" t="s">
        <v>13</v>
      </c>
    </row>
    <row r="1352" spans="1:17" x14ac:dyDescent="0.25">
      <c r="A1352">
        <v>164094513</v>
      </c>
      <c r="B1352" t="s">
        <v>495</v>
      </c>
      <c r="C1352" t="s">
        <v>2088</v>
      </c>
      <c r="D1352" t="s">
        <v>74</v>
      </c>
      <c r="E1352">
        <v>10</v>
      </c>
      <c r="F1352" t="s">
        <v>37</v>
      </c>
      <c r="G1352" t="s">
        <v>8878</v>
      </c>
      <c r="H1352" t="s">
        <v>27</v>
      </c>
      <c r="I1352">
        <v>308</v>
      </c>
      <c r="J1352">
        <v>163</v>
      </c>
      <c r="K1352">
        <v>0</v>
      </c>
      <c r="L1352" t="s">
        <v>30</v>
      </c>
      <c r="M1352" t="s">
        <v>35</v>
      </c>
      <c r="N1352">
        <v>0</v>
      </c>
      <c r="O1352">
        <v>15359431</v>
      </c>
      <c r="P1352" t="s">
        <v>13</v>
      </c>
      <c r="Q1352" t="s">
        <v>13</v>
      </c>
    </row>
    <row r="1353" spans="1:17" x14ac:dyDescent="0.25">
      <c r="A1353">
        <v>163252111</v>
      </c>
      <c r="B1353" t="s">
        <v>586</v>
      </c>
      <c r="C1353" t="s">
        <v>4335</v>
      </c>
      <c r="D1353" t="s">
        <v>74</v>
      </c>
      <c r="E1353">
        <v>10</v>
      </c>
      <c r="F1353" t="s">
        <v>6</v>
      </c>
      <c r="G1353" t="s">
        <v>1349</v>
      </c>
      <c r="H1353" t="s">
        <v>27</v>
      </c>
      <c r="I1353">
        <v>703</v>
      </c>
      <c r="J1353">
        <v>276</v>
      </c>
      <c r="K1353">
        <v>20211</v>
      </c>
      <c r="L1353">
        <v>20210419</v>
      </c>
      <c r="M1353" t="s">
        <v>36</v>
      </c>
      <c r="N1353">
        <v>20212</v>
      </c>
      <c r="O1353">
        <v>14264152</v>
      </c>
      <c r="P1353" t="s">
        <v>15</v>
      </c>
      <c r="Q1353" t="s">
        <v>13</v>
      </c>
    </row>
    <row r="1354" spans="1:17" x14ac:dyDescent="0.25">
      <c r="A1354">
        <v>163275934</v>
      </c>
      <c r="B1354" t="s">
        <v>664</v>
      </c>
      <c r="C1354" t="s">
        <v>648</v>
      </c>
      <c r="D1354" t="s">
        <v>74</v>
      </c>
      <c r="E1354">
        <v>10</v>
      </c>
      <c r="F1354" t="s">
        <v>37</v>
      </c>
      <c r="G1354" t="s">
        <v>1347</v>
      </c>
      <c r="H1354" t="s">
        <v>27</v>
      </c>
      <c r="I1354">
        <v>675</v>
      </c>
      <c r="J1354">
        <v>560</v>
      </c>
      <c r="K1354">
        <v>0</v>
      </c>
      <c r="L1354">
        <v>20190826</v>
      </c>
      <c r="M1354" t="s">
        <v>35</v>
      </c>
      <c r="N1354">
        <v>20212</v>
      </c>
      <c r="O1354">
        <v>15373936</v>
      </c>
      <c r="P1354" t="s">
        <v>15</v>
      </c>
      <c r="Q1354" t="s">
        <v>15</v>
      </c>
    </row>
    <row r="1355" spans="1:17" x14ac:dyDescent="0.25">
      <c r="A1355">
        <v>163334443</v>
      </c>
      <c r="B1355" t="s">
        <v>4555</v>
      </c>
      <c r="C1355" t="s">
        <v>2627</v>
      </c>
      <c r="D1355" t="s">
        <v>74</v>
      </c>
      <c r="E1355">
        <v>10</v>
      </c>
      <c r="F1355" t="s">
        <v>6</v>
      </c>
      <c r="G1355" t="s">
        <v>1349</v>
      </c>
      <c r="H1355" t="s">
        <v>27</v>
      </c>
      <c r="I1355">
        <v>629</v>
      </c>
      <c r="J1355">
        <v>629</v>
      </c>
      <c r="K1355">
        <v>0</v>
      </c>
      <c r="L1355" t="s">
        <v>30</v>
      </c>
      <c r="M1355" t="s">
        <v>35</v>
      </c>
      <c r="N1355">
        <v>0</v>
      </c>
      <c r="O1355">
        <v>11100988</v>
      </c>
      <c r="P1355" t="s">
        <v>15</v>
      </c>
      <c r="Q1355" t="s">
        <v>15</v>
      </c>
    </row>
    <row r="1356" spans="1:17" x14ac:dyDescent="0.25">
      <c r="A1356">
        <v>163912555</v>
      </c>
      <c r="B1356" t="s">
        <v>1584</v>
      </c>
      <c r="C1356" t="s">
        <v>9201</v>
      </c>
      <c r="D1356" t="s">
        <v>74</v>
      </c>
      <c r="E1356">
        <v>10</v>
      </c>
      <c r="F1356" t="s">
        <v>6</v>
      </c>
      <c r="G1356" t="s">
        <v>1349</v>
      </c>
      <c r="H1356" t="s">
        <v>27</v>
      </c>
      <c r="I1356">
        <v>442</v>
      </c>
      <c r="J1356">
        <v>87</v>
      </c>
      <c r="K1356">
        <v>0</v>
      </c>
      <c r="L1356">
        <v>20180102</v>
      </c>
      <c r="M1356" t="s">
        <v>35</v>
      </c>
      <c r="N1356">
        <v>0</v>
      </c>
      <c r="O1356">
        <v>8007637</v>
      </c>
      <c r="P1356" t="s">
        <v>14</v>
      </c>
      <c r="Q1356" t="s">
        <v>13</v>
      </c>
    </row>
    <row r="1357" spans="1:17" x14ac:dyDescent="0.25">
      <c r="A1357">
        <v>161865578</v>
      </c>
      <c r="B1357" t="s">
        <v>668</v>
      </c>
      <c r="C1357" t="s">
        <v>1359</v>
      </c>
      <c r="D1357" t="s">
        <v>74</v>
      </c>
      <c r="E1357">
        <v>10</v>
      </c>
      <c r="F1357" t="s">
        <v>6</v>
      </c>
      <c r="G1357" t="s">
        <v>1349</v>
      </c>
      <c r="H1357" t="s">
        <v>28</v>
      </c>
      <c r="I1357">
        <v>1477</v>
      </c>
      <c r="J1357">
        <v>450</v>
      </c>
      <c r="K1357">
        <v>0</v>
      </c>
      <c r="L1357" t="s">
        <v>30</v>
      </c>
      <c r="M1357" t="s">
        <v>35</v>
      </c>
      <c r="N1357">
        <v>0</v>
      </c>
      <c r="O1357">
        <v>14869080</v>
      </c>
      <c r="P1357" t="s">
        <v>17</v>
      </c>
      <c r="Q1357" t="s">
        <v>14</v>
      </c>
    </row>
    <row r="1358" spans="1:17" x14ac:dyDescent="0.25">
      <c r="A1358">
        <v>164351600</v>
      </c>
      <c r="B1358" t="s">
        <v>395</v>
      </c>
      <c r="C1358" t="s">
        <v>9202</v>
      </c>
      <c r="D1358" t="s">
        <v>116</v>
      </c>
      <c r="E1358">
        <v>10</v>
      </c>
      <c r="F1358" t="s">
        <v>6</v>
      </c>
      <c r="G1358" t="s">
        <v>3277</v>
      </c>
      <c r="H1358" t="s">
        <v>27</v>
      </c>
      <c r="I1358">
        <v>42</v>
      </c>
      <c r="J1358">
        <v>42</v>
      </c>
      <c r="K1358">
        <v>20211</v>
      </c>
      <c r="L1358">
        <v>20201127</v>
      </c>
      <c r="M1358" t="s">
        <v>35</v>
      </c>
      <c r="N1358">
        <v>0</v>
      </c>
      <c r="O1358">
        <v>16046192</v>
      </c>
      <c r="P1358" t="s">
        <v>13</v>
      </c>
      <c r="Q1358" t="s">
        <v>13</v>
      </c>
    </row>
    <row r="1359" spans="1:17" x14ac:dyDescent="0.25">
      <c r="A1359">
        <v>163315930</v>
      </c>
      <c r="B1359" t="s">
        <v>4466</v>
      </c>
      <c r="C1359" t="s">
        <v>4467</v>
      </c>
      <c r="D1359" t="s">
        <v>74</v>
      </c>
      <c r="E1359">
        <v>10</v>
      </c>
      <c r="F1359" t="s">
        <v>6</v>
      </c>
      <c r="G1359" t="s">
        <v>1349</v>
      </c>
      <c r="H1359" t="s">
        <v>27</v>
      </c>
      <c r="I1359">
        <v>647</v>
      </c>
      <c r="J1359">
        <v>647</v>
      </c>
      <c r="K1359">
        <v>0</v>
      </c>
      <c r="L1359">
        <v>20181112</v>
      </c>
      <c r="M1359" t="s">
        <v>35</v>
      </c>
      <c r="N1359">
        <v>0</v>
      </c>
      <c r="O1359">
        <v>15385619</v>
      </c>
      <c r="P1359" t="s">
        <v>15</v>
      </c>
      <c r="Q1359" t="s">
        <v>15</v>
      </c>
    </row>
    <row r="1360" spans="1:17" x14ac:dyDescent="0.25">
      <c r="A1360">
        <v>163260422</v>
      </c>
      <c r="B1360" t="s">
        <v>4336</v>
      </c>
      <c r="C1360" t="s">
        <v>4337</v>
      </c>
      <c r="D1360" t="s">
        <v>74</v>
      </c>
      <c r="E1360">
        <v>10</v>
      </c>
      <c r="F1360" t="s">
        <v>6</v>
      </c>
      <c r="G1360" t="s">
        <v>1349</v>
      </c>
      <c r="H1360" t="s">
        <v>27</v>
      </c>
      <c r="I1360">
        <v>696</v>
      </c>
      <c r="J1360">
        <v>64</v>
      </c>
      <c r="K1360">
        <v>20211</v>
      </c>
      <c r="L1360">
        <v>20181216</v>
      </c>
      <c r="M1360" t="s">
        <v>36</v>
      </c>
      <c r="N1360">
        <v>20212</v>
      </c>
      <c r="O1360">
        <v>9027094</v>
      </c>
      <c r="P1360" t="s">
        <v>15</v>
      </c>
      <c r="Q1360" t="s">
        <v>13</v>
      </c>
    </row>
    <row r="1361" spans="1:17" x14ac:dyDescent="0.25">
      <c r="A1361">
        <v>164375328</v>
      </c>
      <c r="B1361" t="s">
        <v>9203</v>
      </c>
      <c r="C1361" t="s">
        <v>450</v>
      </c>
      <c r="D1361" t="s">
        <v>74</v>
      </c>
      <c r="E1361">
        <v>10</v>
      </c>
      <c r="F1361" t="s">
        <v>37</v>
      </c>
      <c r="G1361" t="s">
        <v>5323</v>
      </c>
      <c r="H1361" t="s">
        <v>27</v>
      </c>
      <c r="I1361">
        <v>16</v>
      </c>
      <c r="J1361">
        <v>8</v>
      </c>
      <c r="K1361">
        <v>20211</v>
      </c>
      <c r="L1361">
        <v>20210315</v>
      </c>
      <c r="M1361" t="s">
        <v>35</v>
      </c>
      <c r="N1361">
        <v>20212</v>
      </c>
      <c r="O1361">
        <v>16058634</v>
      </c>
      <c r="P1361" t="s">
        <v>13</v>
      </c>
      <c r="Q1361" t="s">
        <v>13</v>
      </c>
    </row>
    <row r="1362" spans="1:17" x14ac:dyDescent="0.25">
      <c r="A1362">
        <v>164368711</v>
      </c>
      <c r="B1362" t="s">
        <v>487</v>
      </c>
      <c r="C1362" t="s">
        <v>9204</v>
      </c>
      <c r="D1362" t="s">
        <v>74</v>
      </c>
      <c r="E1362">
        <v>10</v>
      </c>
      <c r="F1362" t="s">
        <v>6</v>
      </c>
      <c r="G1362" t="s">
        <v>1349</v>
      </c>
      <c r="H1362" t="s">
        <v>27</v>
      </c>
      <c r="I1362">
        <v>23</v>
      </c>
      <c r="J1362">
        <v>23</v>
      </c>
      <c r="K1362">
        <v>20211</v>
      </c>
      <c r="L1362" t="s">
        <v>30</v>
      </c>
      <c r="M1362" t="s">
        <v>35</v>
      </c>
      <c r="N1362">
        <v>20212</v>
      </c>
      <c r="O1362">
        <v>7952746</v>
      </c>
      <c r="P1362" t="s">
        <v>13</v>
      </c>
      <c r="Q1362" t="s">
        <v>13</v>
      </c>
    </row>
    <row r="1363" spans="1:17" x14ac:dyDescent="0.25">
      <c r="A1363">
        <v>162723041</v>
      </c>
      <c r="B1363" t="s">
        <v>1554</v>
      </c>
      <c r="C1363" t="s">
        <v>1103</v>
      </c>
      <c r="D1363" t="s">
        <v>74</v>
      </c>
      <c r="E1363">
        <v>10</v>
      </c>
      <c r="F1363" t="s">
        <v>6</v>
      </c>
      <c r="G1363" t="s">
        <v>1349</v>
      </c>
      <c r="H1363" t="s">
        <v>27</v>
      </c>
      <c r="I1363">
        <v>1101</v>
      </c>
      <c r="J1363">
        <v>988</v>
      </c>
      <c r="K1363">
        <v>0</v>
      </c>
      <c r="L1363">
        <v>20190606</v>
      </c>
      <c r="M1363" t="s">
        <v>36</v>
      </c>
      <c r="N1363">
        <v>0</v>
      </c>
      <c r="O1363">
        <v>12356822</v>
      </c>
      <c r="P1363" t="s">
        <v>16</v>
      </c>
      <c r="Q1363" t="s">
        <v>16</v>
      </c>
    </row>
    <row r="1364" spans="1:17" x14ac:dyDescent="0.25">
      <c r="A1364">
        <v>164289968</v>
      </c>
      <c r="B1364" t="s">
        <v>8469</v>
      </c>
      <c r="C1364" t="s">
        <v>463</v>
      </c>
      <c r="D1364" t="s">
        <v>113</v>
      </c>
      <c r="E1364">
        <v>10</v>
      </c>
      <c r="F1364" t="s">
        <v>37</v>
      </c>
      <c r="G1364" t="s">
        <v>8470</v>
      </c>
      <c r="H1364" t="s">
        <v>27</v>
      </c>
      <c r="I1364">
        <v>105</v>
      </c>
      <c r="J1364">
        <v>23</v>
      </c>
      <c r="K1364">
        <v>0</v>
      </c>
      <c r="L1364" t="s">
        <v>30</v>
      </c>
      <c r="M1364" t="s">
        <v>35</v>
      </c>
      <c r="N1364">
        <v>0</v>
      </c>
      <c r="O1364">
        <v>16015447</v>
      </c>
      <c r="P1364" t="s">
        <v>13</v>
      </c>
      <c r="Q1364" t="s">
        <v>13</v>
      </c>
    </row>
    <row r="1365" spans="1:17" x14ac:dyDescent="0.25">
      <c r="A1365">
        <v>164309671</v>
      </c>
      <c r="B1365" t="s">
        <v>9205</v>
      </c>
      <c r="C1365" t="s">
        <v>9206</v>
      </c>
      <c r="D1365" t="s">
        <v>116</v>
      </c>
      <c r="E1365">
        <v>10</v>
      </c>
      <c r="F1365" t="s">
        <v>37</v>
      </c>
      <c r="G1365" t="s">
        <v>4811</v>
      </c>
      <c r="H1365" t="s">
        <v>27</v>
      </c>
      <c r="I1365">
        <v>79</v>
      </c>
      <c r="J1365">
        <v>17</v>
      </c>
      <c r="K1365">
        <v>0</v>
      </c>
      <c r="L1365" t="s">
        <v>30</v>
      </c>
      <c r="M1365" t="s">
        <v>35</v>
      </c>
      <c r="N1365">
        <v>0</v>
      </c>
      <c r="O1365">
        <v>16024580</v>
      </c>
      <c r="P1365" t="s">
        <v>13</v>
      </c>
      <c r="Q1365" t="s">
        <v>13</v>
      </c>
    </row>
    <row r="1366" spans="1:17" x14ac:dyDescent="0.25">
      <c r="A1366">
        <v>162748619</v>
      </c>
      <c r="B1366" t="s">
        <v>1416</v>
      </c>
      <c r="C1366" t="s">
        <v>1223</v>
      </c>
      <c r="D1366" t="s">
        <v>74</v>
      </c>
      <c r="E1366">
        <v>10</v>
      </c>
      <c r="F1366" t="s">
        <v>6</v>
      </c>
      <c r="G1366" t="s">
        <v>1349</v>
      </c>
      <c r="H1366" t="s">
        <v>27</v>
      </c>
      <c r="I1366">
        <v>1081</v>
      </c>
      <c r="J1366">
        <v>149</v>
      </c>
      <c r="K1366">
        <v>0</v>
      </c>
      <c r="L1366">
        <v>20181025</v>
      </c>
      <c r="M1366" t="s">
        <v>35</v>
      </c>
      <c r="N1366">
        <v>0</v>
      </c>
      <c r="O1366">
        <v>12896755</v>
      </c>
      <c r="P1366" t="s">
        <v>16</v>
      </c>
      <c r="Q1366" t="s">
        <v>13</v>
      </c>
    </row>
    <row r="1367" spans="1:17" x14ac:dyDescent="0.25">
      <c r="A1367">
        <v>164194204</v>
      </c>
      <c r="B1367" t="s">
        <v>2747</v>
      </c>
      <c r="C1367" t="s">
        <v>1087</v>
      </c>
      <c r="D1367" t="s">
        <v>74</v>
      </c>
      <c r="E1367">
        <v>10</v>
      </c>
      <c r="F1367" t="s">
        <v>37</v>
      </c>
      <c r="G1367" t="s">
        <v>5323</v>
      </c>
      <c r="H1367" t="s">
        <v>27</v>
      </c>
      <c r="I1367">
        <v>210</v>
      </c>
      <c r="J1367">
        <v>70</v>
      </c>
      <c r="K1367">
        <v>0</v>
      </c>
      <c r="L1367">
        <v>20190916</v>
      </c>
      <c r="M1367" t="s">
        <v>36</v>
      </c>
      <c r="N1367">
        <v>0</v>
      </c>
      <c r="O1367">
        <v>15985467</v>
      </c>
      <c r="P1367" t="s">
        <v>13</v>
      </c>
      <c r="Q1367" t="s">
        <v>13</v>
      </c>
    </row>
    <row r="1368" spans="1:17" x14ac:dyDescent="0.25">
      <c r="A1368">
        <v>164376628</v>
      </c>
      <c r="B1368" t="s">
        <v>9207</v>
      </c>
      <c r="C1368" t="s">
        <v>9208</v>
      </c>
      <c r="D1368" t="s">
        <v>116</v>
      </c>
      <c r="E1368">
        <v>10</v>
      </c>
      <c r="F1368" t="s">
        <v>37</v>
      </c>
      <c r="G1368" t="s">
        <v>4811</v>
      </c>
      <c r="H1368" t="s">
        <v>27</v>
      </c>
      <c r="I1368">
        <v>3</v>
      </c>
      <c r="J1368">
        <v>3</v>
      </c>
      <c r="K1368">
        <v>20211</v>
      </c>
      <c r="L1368">
        <v>20210118</v>
      </c>
      <c r="M1368" t="s">
        <v>35</v>
      </c>
      <c r="N1368">
        <v>20212</v>
      </c>
      <c r="O1368">
        <v>16059119</v>
      </c>
      <c r="P1368" t="s">
        <v>13</v>
      </c>
      <c r="Q1368" t="s">
        <v>13</v>
      </c>
    </row>
    <row r="1369" spans="1:17" x14ac:dyDescent="0.25">
      <c r="A1369">
        <v>164339096</v>
      </c>
      <c r="B1369" t="s">
        <v>1629</v>
      </c>
      <c r="C1369" t="s">
        <v>9209</v>
      </c>
      <c r="D1369" t="s">
        <v>74</v>
      </c>
      <c r="E1369">
        <v>10</v>
      </c>
      <c r="F1369" t="s">
        <v>37</v>
      </c>
      <c r="G1369" t="s">
        <v>1347</v>
      </c>
      <c r="H1369" t="s">
        <v>27</v>
      </c>
      <c r="I1369">
        <v>48</v>
      </c>
      <c r="J1369">
        <v>16</v>
      </c>
      <c r="K1369">
        <v>0</v>
      </c>
      <c r="L1369" t="s">
        <v>30</v>
      </c>
      <c r="M1369" t="s">
        <v>35</v>
      </c>
      <c r="N1369">
        <v>0</v>
      </c>
      <c r="O1369">
        <v>16025729</v>
      </c>
      <c r="P1369" t="s">
        <v>13</v>
      </c>
      <c r="Q1369" t="s">
        <v>13</v>
      </c>
    </row>
    <row r="1370" spans="1:17" x14ac:dyDescent="0.25">
      <c r="A1370">
        <v>163277640</v>
      </c>
      <c r="B1370" t="s">
        <v>4338</v>
      </c>
      <c r="C1370" t="s">
        <v>171</v>
      </c>
      <c r="D1370" t="s">
        <v>74</v>
      </c>
      <c r="E1370">
        <v>10</v>
      </c>
      <c r="F1370" t="s">
        <v>37</v>
      </c>
      <c r="G1370" t="s">
        <v>1347</v>
      </c>
      <c r="H1370" t="s">
        <v>27</v>
      </c>
      <c r="I1370">
        <v>675</v>
      </c>
      <c r="J1370">
        <v>311</v>
      </c>
      <c r="K1370">
        <v>0</v>
      </c>
      <c r="L1370">
        <v>20181026</v>
      </c>
      <c r="M1370" t="s">
        <v>35</v>
      </c>
      <c r="N1370">
        <v>20212</v>
      </c>
      <c r="O1370">
        <v>15065710</v>
      </c>
      <c r="P1370" t="s">
        <v>15</v>
      </c>
      <c r="Q1370" t="s">
        <v>13</v>
      </c>
    </row>
    <row r="1371" spans="1:17" x14ac:dyDescent="0.25">
      <c r="A1371">
        <v>164361001</v>
      </c>
      <c r="B1371" t="s">
        <v>866</v>
      </c>
      <c r="C1371" t="s">
        <v>424</v>
      </c>
      <c r="D1371" t="s">
        <v>74</v>
      </c>
      <c r="E1371">
        <v>10</v>
      </c>
      <c r="F1371" t="s">
        <v>5</v>
      </c>
      <c r="G1371" t="s">
        <v>3341</v>
      </c>
      <c r="H1371" t="s">
        <v>27</v>
      </c>
      <c r="I1371">
        <v>31</v>
      </c>
      <c r="J1371">
        <v>29</v>
      </c>
      <c r="K1371">
        <v>0</v>
      </c>
      <c r="L1371" t="s">
        <v>30</v>
      </c>
      <c r="M1371" t="s">
        <v>36</v>
      </c>
      <c r="N1371">
        <v>0</v>
      </c>
      <c r="O1371">
        <v>8313591</v>
      </c>
      <c r="P1371" t="s">
        <v>13</v>
      </c>
      <c r="Q1371" t="s">
        <v>13</v>
      </c>
    </row>
    <row r="1372" spans="1:17" x14ac:dyDescent="0.25">
      <c r="A1372">
        <v>164291996</v>
      </c>
      <c r="B1372" t="s">
        <v>1640</v>
      </c>
      <c r="C1372" t="s">
        <v>8471</v>
      </c>
      <c r="D1372" t="s">
        <v>116</v>
      </c>
      <c r="E1372">
        <v>10</v>
      </c>
      <c r="F1372" t="s">
        <v>37</v>
      </c>
      <c r="G1372" t="s">
        <v>4811</v>
      </c>
      <c r="H1372" t="s">
        <v>27</v>
      </c>
      <c r="I1372">
        <v>92</v>
      </c>
      <c r="J1372">
        <v>41</v>
      </c>
      <c r="K1372">
        <v>0</v>
      </c>
      <c r="L1372">
        <v>20210514</v>
      </c>
      <c r="M1372" t="s">
        <v>35</v>
      </c>
      <c r="N1372">
        <v>20212</v>
      </c>
      <c r="O1372">
        <v>16019490</v>
      </c>
      <c r="P1372" t="s">
        <v>13</v>
      </c>
      <c r="Q1372" t="s">
        <v>13</v>
      </c>
    </row>
    <row r="1373" spans="1:17" x14ac:dyDescent="0.25">
      <c r="A1373">
        <v>164261527</v>
      </c>
      <c r="B1373" t="s">
        <v>7926</v>
      </c>
      <c r="C1373" t="s">
        <v>1132</v>
      </c>
      <c r="D1373" t="s">
        <v>74</v>
      </c>
      <c r="E1373">
        <v>10</v>
      </c>
      <c r="F1373" t="s">
        <v>37</v>
      </c>
      <c r="G1373" t="s">
        <v>1347</v>
      </c>
      <c r="H1373" t="s">
        <v>27</v>
      </c>
      <c r="I1373">
        <v>135</v>
      </c>
      <c r="J1373">
        <v>69</v>
      </c>
      <c r="K1373">
        <v>20211</v>
      </c>
      <c r="L1373" t="s">
        <v>30</v>
      </c>
      <c r="M1373" t="s">
        <v>35</v>
      </c>
      <c r="N1373">
        <v>20212</v>
      </c>
      <c r="O1373">
        <v>16006509</v>
      </c>
      <c r="P1373" t="s">
        <v>13</v>
      </c>
      <c r="Q1373" t="s">
        <v>13</v>
      </c>
    </row>
    <row r="1374" spans="1:17" x14ac:dyDescent="0.25">
      <c r="A1374">
        <v>164355920</v>
      </c>
      <c r="B1374" t="s">
        <v>2381</v>
      </c>
      <c r="C1374" t="s">
        <v>311</v>
      </c>
      <c r="D1374" t="s">
        <v>74</v>
      </c>
      <c r="E1374">
        <v>10</v>
      </c>
      <c r="F1374" t="s">
        <v>6</v>
      </c>
      <c r="G1374" t="s">
        <v>1349</v>
      </c>
      <c r="H1374" t="s">
        <v>27</v>
      </c>
      <c r="I1374">
        <v>38</v>
      </c>
      <c r="J1374">
        <v>38</v>
      </c>
      <c r="K1374">
        <v>20211</v>
      </c>
      <c r="L1374">
        <v>20200409</v>
      </c>
      <c r="M1374" t="s">
        <v>36</v>
      </c>
      <c r="N1374">
        <v>20212</v>
      </c>
      <c r="O1374">
        <v>12864047</v>
      </c>
      <c r="P1374" t="s">
        <v>13</v>
      </c>
      <c r="Q1374" t="s">
        <v>13</v>
      </c>
    </row>
    <row r="1375" spans="1:17" x14ac:dyDescent="0.25">
      <c r="A1375">
        <v>163236678</v>
      </c>
      <c r="B1375" t="s">
        <v>3589</v>
      </c>
      <c r="C1375" t="s">
        <v>4181</v>
      </c>
      <c r="D1375" t="s">
        <v>74</v>
      </c>
      <c r="E1375">
        <v>10</v>
      </c>
      <c r="F1375" t="s">
        <v>6</v>
      </c>
      <c r="G1375" t="s">
        <v>1349</v>
      </c>
      <c r="H1375" t="s">
        <v>27</v>
      </c>
      <c r="I1375">
        <v>716</v>
      </c>
      <c r="J1375">
        <v>716</v>
      </c>
      <c r="K1375">
        <v>0</v>
      </c>
      <c r="L1375">
        <v>20200107</v>
      </c>
      <c r="M1375" t="s">
        <v>36</v>
      </c>
      <c r="N1375">
        <v>0</v>
      </c>
      <c r="O1375">
        <v>11295001</v>
      </c>
      <c r="P1375" t="s">
        <v>15</v>
      </c>
      <c r="Q1375" t="s">
        <v>15</v>
      </c>
    </row>
    <row r="1376" spans="1:17" x14ac:dyDescent="0.25">
      <c r="A1376">
        <v>164357705</v>
      </c>
      <c r="B1376" t="s">
        <v>9210</v>
      </c>
      <c r="C1376" t="s">
        <v>533</v>
      </c>
      <c r="D1376" t="s">
        <v>116</v>
      </c>
      <c r="E1376">
        <v>10</v>
      </c>
      <c r="F1376" t="s">
        <v>37</v>
      </c>
      <c r="G1376" t="s">
        <v>4811</v>
      </c>
      <c r="H1376" t="s">
        <v>27</v>
      </c>
      <c r="I1376">
        <v>34</v>
      </c>
      <c r="J1376">
        <v>34</v>
      </c>
      <c r="K1376">
        <v>0</v>
      </c>
      <c r="L1376" t="s">
        <v>30</v>
      </c>
      <c r="M1376" t="s">
        <v>35</v>
      </c>
      <c r="N1376">
        <v>0</v>
      </c>
      <c r="O1376">
        <v>16033362</v>
      </c>
      <c r="P1376" t="s">
        <v>13</v>
      </c>
      <c r="Q1376" t="s">
        <v>13</v>
      </c>
    </row>
    <row r="1377" spans="1:17" x14ac:dyDescent="0.25">
      <c r="A1377">
        <v>164174247</v>
      </c>
      <c r="B1377" t="s">
        <v>1051</v>
      </c>
      <c r="C1377" t="s">
        <v>1043</v>
      </c>
      <c r="D1377" t="s">
        <v>74</v>
      </c>
      <c r="E1377">
        <v>10</v>
      </c>
      <c r="F1377" t="s">
        <v>5</v>
      </c>
      <c r="G1377" t="s">
        <v>1349</v>
      </c>
      <c r="H1377" t="s">
        <v>27</v>
      </c>
      <c r="I1377">
        <v>226</v>
      </c>
      <c r="J1377">
        <v>78</v>
      </c>
      <c r="K1377">
        <v>0</v>
      </c>
      <c r="L1377">
        <v>20190828</v>
      </c>
      <c r="M1377" t="s">
        <v>36</v>
      </c>
      <c r="N1377">
        <v>0</v>
      </c>
      <c r="O1377">
        <v>8463997</v>
      </c>
      <c r="P1377" t="s">
        <v>13</v>
      </c>
      <c r="Q1377" t="s">
        <v>13</v>
      </c>
    </row>
    <row r="1378" spans="1:17" x14ac:dyDescent="0.25">
      <c r="A1378">
        <v>164195824</v>
      </c>
      <c r="B1378" t="s">
        <v>463</v>
      </c>
      <c r="C1378" t="s">
        <v>1541</v>
      </c>
      <c r="D1378" t="s">
        <v>74</v>
      </c>
      <c r="E1378">
        <v>10</v>
      </c>
      <c r="F1378" t="s">
        <v>6</v>
      </c>
      <c r="G1378" t="s">
        <v>3341</v>
      </c>
      <c r="H1378" t="s">
        <v>27</v>
      </c>
      <c r="I1378">
        <v>206</v>
      </c>
      <c r="J1378">
        <v>149</v>
      </c>
      <c r="K1378">
        <v>0</v>
      </c>
      <c r="L1378">
        <v>20190305</v>
      </c>
      <c r="M1378" t="s">
        <v>35</v>
      </c>
      <c r="N1378">
        <v>0</v>
      </c>
      <c r="O1378">
        <v>10809249</v>
      </c>
      <c r="P1378" t="s">
        <v>13</v>
      </c>
      <c r="Q1378" t="s">
        <v>13</v>
      </c>
    </row>
    <row r="1379" spans="1:17" x14ac:dyDescent="0.25">
      <c r="A1379">
        <v>164194944</v>
      </c>
      <c r="B1379" t="s">
        <v>7180</v>
      </c>
      <c r="C1379" t="s">
        <v>3223</v>
      </c>
      <c r="D1379" t="s">
        <v>74</v>
      </c>
      <c r="E1379">
        <v>10</v>
      </c>
      <c r="F1379" t="s">
        <v>37</v>
      </c>
      <c r="G1379" t="s">
        <v>5323</v>
      </c>
      <c r="H1379" t="s">
        <v>27</v>
      </c>
      <c r="I1379">
        <v>209</v>
      </c>
      <c r="J1379">
        <v>70</v>
      </c>
      <c r="K1379">
        <v>0</v>
      </c>
      <c r="L1379">
        <v>20200113</v>
      </c>
      <c r="M1379" t="s">
        <v>35</v>
      </c>
      <c r="N1379">
        <v>0</v>
      </c>
      <c r="O1379">
        <v>15985817</v>
      </c>
      <c r="P1379" t="s">
        <v>13</v>
      </c>
      <c r="Q1379" t="s">
        <v>13</v>
      </c>
    </row>
    <row r="1380" spans="1:17" x14ac:dyDescent="0.25">
      <c r="A1380">
        <v>164338453</v>
      </c>
      <c r="B1380" t="s">
        <v>9211</v>
      </c>
      <c r="C1380" t="s">
        <v>9212</v>
      </c>
      <c r="D1380" t="s">
        <v>116</v>
      </c>
      <c r="E1380">
        <v>10</v>
      </c>
      <c r="F1380" t="s">
        <v>37</v>
      </c>
      <c r="G1380" t="s">
        <v>4811</v>
      </c>
      <c r="H1380" t="s">
        <v>27</v>
      </c>
      <c r="I1380">
        <v>43</v>
      </c>
      <c r="J1380">
        <v>43</v>
      </c>
      <c r="K1380">
        <v>20211</v>
      </c>
      <c r="L1380">
        <v>20200224</v>
      </c>
      <c r="M1380" t="s">
        <v>35</v>
      </c>
      <c r="N1380">
        <v>20212</v>
      </c>
      <c r="O1380">
        <v>16029700</v>
      </c>
      <c r="P1380" t="s">
        <v>13</v>
      </c>
      <c r="Q1380" t="s">
        <v>13</v>
      </c>
    </row>
    <row r="1381" spans="1:17" x14ac:dyDescent="0.25">
      <c r="A1381">
        <v>164369379</v>
      </c>
      <c r="B1381" t="s">
        <v>9213</v>
      </c>
      <c r="C1381" t="s">
        <v>9214</v>
      </c>
      <c r="D1381" t="s">
        <v>74</v>
      </c>
      <c r="E1381">
        <v>10</v>
      </c>
      <c r="F1381" t="s">
        <v>6</v>
      </c>
      <c r="G1381" t="s">
        <v>1349</v>
      </c>
      <c r="H1381" t="s">
        <v>27</v>
      </c>
      <c r="I1381">
        <v>22</v>
      </c>
      <c r="J1381">
        <v>22</v>
      </c>
      <c r="K1381">
        <v>20211</v>
      </c>
      <c r="L1381">
        <v>20210330</v>
      </c>
      <c r="M1381" t="s">
        <v>35</v>
      </c>
      <c r="N1381">
        <v>20212</v>
      </c>
      <c r="O1381">
        <v>13749209</v>
      </c>
      <c r="P1381" t="s">
        <v>13</v>
      </c>
      <c r="Q1381" t="s">
        <v>13</v>
      </c>
    </row>
    <row r="1382" spans="1:17" x14ac:dyDescent="0.25">
      <c r="A1382">
        <v>164284300</v>
      </c>
      <c r="B1382" t="s">
        <v>613</v>
      </c>
      <c r="C1382" t="s">
        <v>159</v>
      </c>
      <c r="D1382" t="s">
        <v>74</v>
      </c>
      <c r="E1382">
        <v>10</v>
      </c>
      <c r="F1382" t="s">
        <v>37</v>
      </c>
      <c r="G1382" t="s">
        <v>1347</v>
      </c>
      <c r="H1382" t="s">
        <v>27</v>
      </c>
      <c r="I1382">
        <v>105</v>
      </c>
      <c r="J1382">
        <v>24</v>
      </c>
      <c r="K1382">
        <v>20211</v>
      </c>
      <c r="L1382">
        <v>20210122</v>
      </c>
      <c r="M1382" t="s">
        <v>35</v>
      </c>
      <c r="N1382">
        <v>20212</v>
      </c>
      <c r="O1382">
        <v>16016077</v>
      </c>
      <c r="P1382" t="s">
        <v>13</v>
      </c>
      <c r="Q1382" t="s">
        <v>13</v>
      </c>
    </row>
    <row r="1383" spans="1:17" x14ac:dyDescent="0.25">
      <c r="A1383">
        <v>164125907</v>
      </c>
      <c r="B1383" t="s">
        <v>6849</v>
      </c>
      <c r="C1383" t="s">
        <v>1618</v>
      </c>
      <c r="D1383" t="s">
        <v>74</v>
      </c>
      <c r="E1383">
        <v>10</v>
      </c>
      <c r="F1383" t="s">
        <v>6</v>
      </c>
      <c r="G1383" t="s">
        <v>3341</v>
      </c>
      <c r="H1383" t="s">
        <v>27</v>
      </c>
      <c r="I1383">
        <v>289</v>
      </c>
      <c r="J1383">
        <v>161</v>
      </c>
      <c r="K1383">
        <v>0</v>
      </c>
      <c r="L1383">
        <v>20210609</v>
      </c>
      <c r="M1383" t="s">
        <v>35</v>
      </c>
      <c r="N1383">
        <v>20212</v>
      </c>
      <c r="O1383">
        <v>13450629</v>
      </c>
      <c r="P1383" t="s">
        <v>13</v>
      </c>
      <c r="Q1383" t="s">
        <v>13</v>
      </c>
    </row>
    <row r="1384" spans="1:17" x14ac:dyDescent="0.25">
      <c r="A1384">
        <v>162737403</v>
      </c>
      <c r="B1384" t="s">
        <v>417</v>
      </c>
      <c r="C1384" t="s">
        <v>431</v>
      </c>
      <c r="D1384" t="s">
        <v>74</v>
      </c>
      <c r="E1384">
        <v>10</v>
      </c>
      <c r="F1384" t="s">
        <v>6</v>
      </c>
      <c r="G1384" t="s">
        <v>1349</v>
      </c>
      <c r="H1384" t="s">
        <v>27</v>
      </c>
      <c r="I1384">
        <v>1087</v>
      </c>
      <c r="J1384">
        <v>449</v>
      </c>
      <c r="K1384">
        <v>0</v>
      </c>
      <c r="L1384">
        <v>20201125</v>
      </c>
      <c r="M1384" t="s">
        <v>36</v>
      </c>
      <c r="N1384">
        <v>0</v>
      </c>
      <c r="O1384">
        <v>15139156</v>
      </c>
      <c r="P1384" t="s">
        <v>16</v>
      </c>
      <c r="Q1384" t="s">
        <v>14</v>
      </c>
    </row>
    <row r="1385" spans="1:17" x14ac:dyDescent="0.25">
      <c r="A1385">
        <v>164163598</v>
      </c>
      <c r="B1385" t="s">
        <v>251</v>
      </c>
      <c r="C1385" t="s">
        <v>2250</v>
      </c>
      <c r="D1385" t="s">
        <v>74</v>
      </c>
      <c r="E1385">
        <v>10</v>
      </c>
      <c r="F1385" t="s">
        <v>6</v>
      </c>
      <c r="G1385" t="s">
        <v>1349</v>
      </c>
      <c r="H1385" t="s">
        <v>27</v>
      </c>
      <c r="I1385">
        <v>240</v>
      </c>
      <c r="J1385">
        <v>240</v>
      </c>
      <c r="K1385">
        <v>20211</v>
      </c>
      <c r="L1385" t="s">
        <v>30</v>
      </c>
      <c r="M1385" t="s">
        <v>35</v>
      </c>
      <c r="N1385">
        <v>20212</v>
      </c>
      <c r="O1385">
        <v>8569049</v>
      </c>
      <c r="P1385" t="s">
        <v>13</v>
      </c>
      <c r="Q1385" t="s">
        <v>13</v>
      </c>
    </row>
    <row r="1386" spans="1:17" x14ac:dyDescent="0.25">
      <c r="A1386">
        <v>164375023</v>
      </c>
      <c r="B1386" t="s">
        <v>9215</v>
      </c>
      <c r="C1386" t="s">
        <v>979</v>
      </c>
      <c r="D1386" t="s">
        <v>74</v>
      </c>
      <c r="E1386">
        <v>10</v>
      </c>
      <c r="F1386" t="s">
        <v>37</v>
      </c>
      <c r="G1386" t="s">
        <v>5323</v>
      </c>
      <c r="H1386" t="s">
        <v>27</v>
      </c>
      <c r="I1386">
        <v>16</v>
      </c>
      <c r="J1386">
        <v>8</v>
      </c>
      <c r="K1386">
        <v>20211</v>
      </c>
      <c r="L1386">
        <v>20201221</v>
      </c>
      <c r="M1386" t="s">
        <v>35</v>
      </c>
      <c r="N1386">
        <v>20212</v>
      </c>
      <c r="O1386">
        <v>16058393</v>
      </c>
      <c r="P1386" t="s">
        <v>13</v>
      </c>
      <c r="Q1386" t="s">
        <v>13</v>
      </c>
    </row>
    <row r="1387" spans="1:17" x14ac:dyDescent="0.25">
      <c r="A1387">
        <v>164368670</v>
      </c>
      <c r="B1387" t="s">
        <v>9216</v>
      </c>
      <c r="C1387" t="s">
        <v>9217</v>
      </c>
      <c r="D1387" t="s">
        <v>74</v>
      </c>
      <c r="E1387">
        <v>10</v>
      </c>
      <c r="F1387" t="s">
        <v>6</v>
      </c>
      <c r="G1387" t="s">
        <v>1349</v>
      </c>
      <c r="H1387" t="s">
        <v>27</v>
      </c>
      <c r="I1387">
        <v>24</v>
      </c>
      <c r="J1387">
        <v>24</v>
      </c>
      <c r="K1387">
        <v>20211</v>
      </c>
      <c r="L1387">
        <v>20210514</v>
      </c>
      <c r="M1387" t="s">
        <v>36</v>
      </c>
      <c r="N1387">
        <v>20212</v>
      </c>
      <c r="O1387">
        <v>13996576</v>
      </c>
      <c r="P1387" t="s">
        <v>13</v>
      </c>
      <c r="Q1387" t="s">
        <v>13</v>
      </c>
    </row>
    <row r="1388" spans="1:17" x14ac:dyDescent="0.25">
      <c r="A1388">
        <v>164194929</v>
      </c>
      <c r="B1388" t="s">
        <v>256</v>
      </c>
      <c r="C1388" t="s">
        <v>7181</v>
      </c>
      <c r="D1388" t="s">
        <v>74</v>
      </c>
      <c r="E1388">
        <v>10</v>
      </c>
      <c r="F1388" t="s">
        <v>37</v>
      </c>
      <c r="G1388" t="s">
        <v>5323</v>
      </c>
      <c r="H1388" t="s">
        <v>27</v>
      </c>
      <c r="I1388">
        <v>209</v>
      </c>
      <c r="J1388">
        <v>70</v>
      </c>
      <c r="K1388">
        <v>0</v>
      </c>
      <c r="L1388" t="s">
        <v>30</v>
      </c>
      <c r="M1388" t="s">
        <v>35</v>
      </c>
      <c r="N1388">
        <v>0</v>
      </c>
      <c r="O1388">
        <v>15985805</v>
      </c>
      <c r="P1388" t="s">
        <v>13</v>
      </c>
      <c r="Q1388" t="s">
        <v>13</v>
      </c>
    </row>
    <row r="1389" spans="1:17" x14ac:dyDescent="0.25">
      <c r="A1389">
        <v>164375355</v>
      </c>
      <c r="B1389" t="s">
        <v>816</v>
      </c>
      <c r="C1389" t="s">
        <v>9218</v>
      </c>
      <c r="D1389" t="s">
        <v>74</v>
      </c>
      <c r="E1389">
        <v>10</v>
      </c>
      <c r="F1389" t="s">
        <v>37</v>
      </c>
      <c r="G1389" t="s">
        <v>5323</v>
      </c>
      <c r="H1389" t="s">
        <v>27</v>
      </c>
      <c r="I1389">
        <v>16</v>
      </c>
      <c r="J1389">
        <v>8</v>
      </c>
      <c r="K1389">
        <v>20211</v>
      </c>
      <c r="L1389">
        <v>20210702</v>
      </c>
      <c r="M1389" t="s">
        <v>35</v>
      </c>
      <c r="N1389">
        <v>20212</v>
      </c>
      <c r="O1389">
        <v>16028147</v>
      </c>
      <c r="P1389" t="s">
        <v>13</v>
      </c>
      <c r="Q1389" t="s">
        <v>13</v>
      </c>
    </row>
    <row r="1390" spans="1:17" x14ac:dyDescent="0.25">
      <c r="A1390">
        <v>164240657</v>
      </c>
      <c r="B1390" t="s">
        <v>6345</v>
      </c>
      <c r="C1390" t="s">
        <v>5405</v>
      </c>
      <c r="D1390" t="s">
        <v>74</v>
      </c>
      <c r="E1390">
        <v>10</v>
      </c>
      <c r="F1390" t="s">
        <v>37</v>
      </c>
      <c r="G1390" t="s">
        <v>1347</v>
      </c>
      <c r="H1390" t="s">
        <v>27</v>
      </c>
      <c r="I1390">
        <v>167</v>
      </c>
      <c r="J1390">
        <v>31</v>
      </c>
      <c r="K1390">
        <v>20211</v>
      </c>
      <c r="L1390">
        <v>20200612</v>
      </c>
      <c r="M1390" t="s">
        <v>35</v>
      </c>
      <c r="N1390">
        <v>0</v>
      </c>
      <c r="O1390">
        <v>15990815</v>
      </c>
      <c r="P1390" t="s">
        <v>13</v>
      </c>
      <c r="Q1390" t="s">
        <v>13</v>
      </c>
    </row>
    <row r="1391" spans="1:17" x14ac:dyDescent="0.25">
      <c r="A1391">
        <v>164192571</v>
      </c>
      <c r="B1391" t="s">
        <v>7182</v>
      </c>
      <c r="C1391" t="s">
        <v>7183</v>
      </c>
      <c r="D1391" t="s">
        <v>74</v>
      </c>
      <c r="E1391">
        <v>10</v>
      </c>
      <c r="F1391" t="s">
        <v>37</v>
      </c>
      <c r="G1391" t="s">
        <v>5323</v>
      </c>
      <c r="H1391" t="s">
        <v>27</v>
      </c>
      <c r="I1391">
        <v>212</v>
      </c>
      <c r="J1391">
        <v>70</v>
      </c>
      <c r="K1391">
        <v>20211</v>
      </c>
      <c r="L1391">
        <v>20210215</v>
      </c>
      <c r="M1391" t="s">
        <v>35</v>
      </c>
      <c r="N1391">
        <v>20212</v>
      </c>
      <c r="O1391">
        <v>15984722</v>
      </c>
      <c r="P1391" t="s">
        <v>13</v>
      </c>
      <c r="Q1391" t="s">
        <v>13</v>
      </c>
    </row>
    <row r="1392" spans="1:17" x14ac:dyDescent="0.25">
      <c r="A1392">
        <v>164128445</v>
      </c>
      <c r="B1392" t="s">
        <v>533</v>
      </c>
      <c r="C1392" t="s">
        <v>6850</v>
      </c>
      <c r="D1392" t="s">
        <v>74</v>
      </c>
      <c r="E1392">
        <v>10</v>
      </c>
      <c r="F1392" t="s">
        <v>6</v>
      </c>
      <c r="G1392" t="s">
        <v>3341</v>
      </c>
      <c r="H1392" t="s">
        <v>27</v>
      </c>
      <c r="I1392">
        <v>286</v>
      </c>
      <c r="J1392">
        <v>162</v>
      </c>
      <c r="K1392">
        <v>0</v>
      </c>
      <c r="L1392">
        <v>20190909</v>
      </c>
      <c r="M1392" t="s">
        <v>35</v>
      </c>
      <c r="N1392">
        <v>0</v>
      </c>
      <c r="O1392">
        <v>14553209</v>
      </c>
      <c r="P1392" t="s">
        <v>13</v>
      </c>
      <c r="Q1392" t="s">
        <v>13</v>
      </c>
    </row>
    <row r="1393" spans="1:17" x14ac:dyDescent="0.25">
      <c r="A1393">
        <v>164376510</v>
      </c>
      <c r="B1393" t="s">
        <v>467</v>
      </c>
      <c r="C1393" t="s">
        <v>9219</v>
      </c>
      <c r="D1393" t="s">
        <v>74</v>
      </c>
      <c r="E1393">
        <v>10</v>
      </c>
      <c r="F1393" t="s">
        <v>37</v>
      </c>
      <c r="G1393" t="s">
        <v>5323</v>
      </c>
      <c r="H1393" t="s">
        <v>27</v>
      </c>
      <c r="I1393">
        <v>15</v>
      </c>
      <c r="J1393">
        <v>8</v>
      </c>
      <c r="K1393">
        <v>0</v>
      </c>
      <c r="L1393" t="s">
        <v>30</v>
      </c>
      <c r="M1393" t="s">
        <v>35</v>
      </c>
      <c r="N1393">
        <v>0</v>
      </c>
      <c r="O1393">
        <v>16059220</v>
      </c>
      <c r="P1393" t="s">
        <v>13</v>
      </c>
      <c r="Q1393" t="s">
        <v>13</v>
      </c>
    </row>
    <row r="1394" spans="1:17" x14ac:dyDescent="0.25">
      <c r="A1394">
        <v>164353100</v>
      </c>
      <c r="B1394" t="s">
        <v>9220</v>
      </c>
      <c r="C1394" t="s">
        <v>390</v>
      </c>
      <c r="D1394" t="s">
        <v>74</v>
      </c>
      <c r="E1394">
        <v>10</v>
      </c>
      <c r="F1394" t="s">
        <v>6</v>
      </c>
      <c r="G1394" t="s">
        <v>1349</v>
      </c>
      <c r="H1394" t="s">
        <v>27</v>
      </c>
      <c r="I1394">
        <v>41</v>
      </c>
      <c r="J1394">
        <v>41</v>
      </c>
      <c r="K1394">
        <v>20211</v>
      </c>
      <c r="L1394" t="s">
        <v>30</v>
      </c>
      <c r="M1394" t="s">
        <v>35</v>
      </c>
      <c r="N1394">
        <v>0</v>
      </c>
      <c r="O1394">
        <v>16046559</v>
      </c>
      <c r="P1394" t="s">
        <v>13</v>
      </c>
      <c r="Q1394" t="s">
        <v>13</v>
      </c>
    </row>
    <row r="1395" spans="1:17" x14ac:dyDescent="0.25">
      <c r="A1395">
        <v>164203988</v>
      </c>
      <c r="B1395" t="s">
        <v>787</v>
      </c>
      <c r="C1395" t="s">
        <v>1782</v>
      </c>
      <c r="D1395" t="s">
        <v>99</v>
      </c>
      <c r="E1395">
        <v>10</v>
      </c>
      <c r="F1395" t="s">
        <v>6</v>
      </c>
      <c r="G1395" t="s">
        <v>3341</v>
      </c>
      <c r="H1395" t="s">
        <v>27</v>
      </c>
      <c r="I1395">
        <v>204</v>
      </c>
      <c r="J1395">
        <v>115</v>
      </c>
      <c r="K1395">
        <v>0</v>
      </c>
      <c r="L1395">
        <v>20190925</v>
      </c>
      <c r="M1395" t="s">
        <v>36</v>
      </c>
      <c r="N1395">
        <v>0</v>
      </c>
      <c r="O1395">
        <v>7799777</v>
      </c>
      <c r="P1395" t="s">
        <v>13</v>
      </c>
      <c r="Q1395" t="s">
        <v>13</v>
      </c>
    </row>
    <row r="1396" spans="1:17" x14ac:dyDescent="0.25">
      <c r="A1396">
        <v>164225602</v>
      </c>
      <c r="B1396" t="s">
        <v>267</v>
      </c>
      <c r="C1396" t="s">
        <v>7555</v>
      </c>
      <c r="D1396" t="s">
        <v>116</v>
      </c>
      <c r="E1396">
        <v>10</v>
      </c>
      <c r="F1396" t="s">
        <v>37</v>
      </c>
      <c r="G1396" t="s">
        <v>4811</v>
      </c>
      <c r="H1396" t="s">
        <v>27</v>
      </c>
      <c r="I1396">
        <v>177</v>
      </c>
      <c r="J1396">
        <v>41</v>
      </c>
      <c r="K1396">
        <v>0</v>
      </c>
      <c r="L1396" t="s">
        <v>30</v>
      </c>
      <c r="M1396" t="s">
        <v>35</v>
      </c>
      <c r="N1396">
        <v>0</v>
      </c>
      <c r="O1396">
        <v>15990899</v>
      </c>
      <c r="P1396" t="s">
        <v>13</v>
      </c>
      <c r="Q1396" t="s">
        <v>13</v>
      </c>
    </row>
    <row r="1397" spans="1:17" x14ac:dyDescent="0.25">
      <c r="A1397">
        <v>164376569</v>
      </c>
      <c r="B1397" t="s">
        <v>9221</v>
      </c>
      <c r="C1397" t="s">
        <v>6735</v>
      </c>
      <c r="D1397" t="s">
        <v>74</v>
      </c>
      <c r="E1397">
        <v>10</v>
      </c>
      <c r="F1397" t="s">
        <v>37</v>
      </c>
      <c r="G1397" t="s">
        <v>5323</v>
      </c>
      <c r="H1397" t="s">
        <v>27</v>
      </c>
      <c r="I1397">
        <v>15</v>
      </c>
      <c r="J1397">
        <v>8</v>
      </c>
      <c r="K1397">
        <v>20211</v>
      </c>
      <c r="L1397">
        <v>20210518</v>
      </c>
      <c r="M1397" t="s">
        <v>35</v>
      </c>
      <c r="N1397">
        <v>20212</v>
      </c>
      <c r="O1397">
        <v>16059248</v>
      </c>
      <c r="P1397" t="s">
        <v>13</v>
      </c>
      <c r="Q1397" t="s">
        <v>13</v>
      </c>
    </row>
    <row r="1398" spans="1:17" x14ac:dyDescent="0.25">
      <c r="A1398">
        <v>163172295</v>
      </c>
      <c r="B1398" t="s">
        <v>3958</v>
      </c>
      <c r="C1398" t="s">
        <v>3959</v>
      </c>
      <c r="D1398" t="s">
        <v>74</v>
      </c>
      <c r="E1398">
        <v>10</v>
      </c>
      <c r="F1398" t="s">
        <v>6</v>
      </c>
      <c r="G1398" t="s">
        <v>1349</v>
      </c>
      <c r="H1398" t="s">
        <v>27</v>
      </c>
      <c r="I1398">
        <v>772</v>
      </c>
      <c r="J1398">
        <v>772</v>
      </c>
      <c r="K1398">
        <v>20211</v>
      </c>
      <c r="L1398">
        <v>20210604</v>
      </c>
      <c r="M1398" t="s">
        <v>36</v>
      </c>
      <c r="N1398">
        <v>20212</v>
      </c>
      <c r="O1398">
        <v>10756335</v>
      </c>
      <c r="P1398" t="s">
        <v>16</v>
      </c>
      <c r="Q1398" t="s">
        <v>16</v>
      </c>
    </row>
    <row r="1399" spans="1:17" x14ac:dyDescent="0.25">
      <c r="A1399">
        <v>164267771</v>
      </c>
      <c r="B1399" t="s">
        <v>7927</v>
      </c>
      <c r="C1399" t="s">
        <v>1964</v>
      </c>
      <c r="D1399" t="s">
        <v>116</v>
      </c>
      <c r="E1399">
        <v>10</v>
      </c>
      <c r="F1399" t="s">
        <v>37</v>
      </c>
      <c r="G1399" t="s">
        <v>4811</v>
      </c>
      <c r="H1399" t="s">
        <v>27</v>
      </c>
      <c r="I1399">
        <v>127</v>
      </c>
      <c r="J1399">
        <v>10</v>
      </c>
      <c r="K1399">
        <v>20211</v>
      </c>
      <c r="L1399">
        <v>20210603</v>
      </c>
      <c r="M1399" t="s">
        <v>35</v>
      </c>
      <c r="N1399">
        <v>20212</v>
      </c>
      <c r="O1399">
        <v>16009544</v>
      </c>
      <c r="P1399" t="s">
        <v>13</v>
      </c>
      <c r="Q1399" t="s">
        <v>13</v>
      </c>
    </row>
    <row r="1400" spans="1:17" x14ac:dyDescent="0.25">
      <c r="A1400">
        <v>164149089</v>
      </c>
      <c r="B1400" t="s">
        <v>6536</v>
      </c>
      <c r="C1400" t="s">
        <v>1179</v>
      </c>
      <c r="D1400" t="s">
        <v>74</v>
      </c>
      <c r="E1400">
        <v>10</v>
      </c>
      <c r="F1400" t="s">
        <v>6</v>
      </c>
      <c r="G1400" t="s">
        <v>1349</v>
      </c>
      <c r="H1400" t="s">
        <v>27</v>
      </c>
      <c r="I1400">
        <v>259</v>
      </c>
      <c r="J1400">
        <v>259</v>
      </c>
      <c r="K1400">
        <v>20211</v>
      </c>
      <c r="L1400" t="s">
        <v>30</v>
      </c>
      <c r="M1400" t="s">
        <v>36</v>
      </c>
      <c r="N1400">
        <v>20212</v>
      </c>
      <c r="O1400">
        <v>12755375</v>
      </c>
      <c r="P1400" t="s">
        <v>13</v>
      </c>
      <c r="Q1400" t="s">
        <v>13</v>
      </c>
    </row>
    <row r="1401" spans="1:17" x14ac:dyDescent="0.25">
      <c r="A1401">
        <v>164026960</v>
      </c>
      <c r="B1401" t="s">
        <v>5861</v>
      </c>
      <c r="C1401" t="s">
        <v>1913</v>
      </c>
      <c r="D1401" t="s">
        <v>90</v>
      </c>
      <c r="E1401">
        <v>10</v>
      </c>
      <c r="F1401" t="s">
        <v>6</v>
      </c>
      <c r="G1401" t="s">
        <v>1349</v>
      </c>
      <c r="H1401" t="s">
        <v>27</v>
      </c>
      <c r="I1401">
        <v>393</v>
      </c>
      <c r="J1401">
        <v>304</v>
      </c>
      <c r="K1401">
        <v>0</v>
      </c>
      <c r="L1401">
        <v>20201105</v>
      </c>
      <c r="M1401" t="s">
        <v>36</v>
      </c>
      <c r="N1401">
        <v>0</v>
      </c>
      <c r="O1401">
        <v>12672205</v>
      </c>
      <c r="P1401" t="s">
        <v>14</v>
      </c>
      <c r="Q1401" t="s">
        <v>13</v>
      </c>
    </row>
    <row r="1402" spans="1:17" x14ac:dyDescent="0.25">
      <c r="A1402">
        <v>164292207</v>
      </c>
      <c r="B1402" t="s">
        <v>8472</v>
      </c>
      <c r="C1402" t="s">
        <v>2088</v>
      </c>
      <c r="D1402" t="s">
        <v>116</v>
      </c>
      <c r="E1402">
        <v>10</v>
      </c>
      <c r="F1402" t="s">
        <v>37</v>
      </c>
      <c r="G1402" t="s">
        <v>4811</v>
      </c>
      <c r="H1402" t="s">
        <v>27</v>
      </c>
      <c r="I1402">
        <v>99</v>
      </c>
      <c r="J1402">
        <v>14</v>
      </c>
      <c r="K1402">
        <v>0</v>
      </c>
      <c r="L1402" t="s">
        <v>30</v>
      </c>
      <c r="M1402" t="s">
        <v>35</v>
      </c>
      <c r="N1402">
        <v>0</v>
      </c>
      <c r="O1402">
        <v>16017087</v>
      </c>
      <c r="P1402" t="s">
        <v>13</v>
      </c>
      <c r="Q1402" t="s">
        <v>13</v>
      </c>
    </row>
    <row r="1403" spans="1:17" x14ac:dyDescent="0.25">
      <c r="A1403">
        <v>164266182</v>
      </c>
      <c r="B1403" t="s">
        <v>7928</v>
      </c>
      <c r="C1403" t="s">
        <v>4670</v>
      </c>
      <c r="D1403" t="s">
        <v>74</v>
      </c>
      <c r="E1403">
        <v>10</v>
      </c>
      <c r="F1403" t="s">
        <v>37</v>
      </c>
      <c r="G1403" t="s">
        <v>1347</v>
      </c>
      <c r="H1403" t="s">
        <v>27</v>
      </c>
      <c r="I1403">
        <v>126</v>
      </c>
      <c r="J1403">
        <v>70</v>
      </c>
      <c r="K1403">
        <v>20211</v>
      </c>
      <c r="L1403">
        <v>20210407</v>
      </c>
      <c r="M1403" t="s">
        <v>35</v>
      </c>
      <c r="N1403">
        <v>20212</v>
      </c>
      <c r="O1403">
        <v>16008662</v>
      </c>
      <c r="P1403" t="s">
        <v>13</v>
      </c>
      <c r="Q1403" t="s">
        <v>13</v>
      </c>
    </row>
    <row r="1404" spans="1:17" x14ac:dyDescent="0.25">
      <c r="A1404">
        <v>164374936</v>
      </c>
      <c r="B1404" t="s">
        <v>9222</v>
      </c>
      <c r="C1404" t="s">
        <v>533</v>
      </c>
      <c r="D1404" t="s">
        <v>74</v>
      </c>
      <c r="E1404">
        <v>10</v>
      </c>
      <c r="F1404" t="s">
        <v>37</v>
      </c>
      <c r="G1404" t="s">
        <v>5323</v>
      </c>
      <c r="H1404" t="s">
        <v>27</v>
      </c>
      <c r="I1404">
        <v>16</v>
      </c>
      <c r="J1404">
        <v>8</v>
      </c>
      <c r="K1404">
        <v>0</v>
      </c>
      <c r="L1404">
        <v>20200915</v>
      </c>
      <c r="M1404" t="s">
        <v>35</v>
      </c>
      <c r="N1404">
        <v>20212</v>
      </c>
      <c r="O1404">
        <v>16058401</v>
      </c>
      <c r="P1404" t="s">
        <v>13</v>
      </c>
      <c r="Q1404" t="s">
        <v>13</v>
      </c>
    </row>
    <row r="1405" spans="1:17" x14ac:dyDescent="0.25">
      <c r="A1405">
        <v>163882419</v>
      </c>
      <c r="B1405" t="s">
        <v>5325</v>
      </c>
      <c r="C1405" t="s">
        <v>2807</v>
      </c>
      <c r="D1405" t="s">
        <v>116</v>
      </c>
      <c r="E1405">
        <v>10</v>
      </c>
      <c r="F1405" t="s">
        <v>37</v>
      </c>
      <c r="G1405" t="s">
        <v>4811</v>
      </c>
      <c r="H1405" t="s">
        <v>27</v>
      </c>
      <c r="I1405">
        <v>443</v>
      </c>
      <c r="J1405">
        <v>223</v>
      </c>
      <c r="K1405">
        <v>0</v>
      </c>
      <c r="L1405" t="s">
        <v>30</v>
      </c>
      <c r="M1405" t="s">
        <v>35</v>
      </c>
      <c r="N1405">
        <v>0</v>
      </c>
      <c r="O1405">
        <v>15825609</v>
      </c>
      <c r="P1405" t="s">
        <v>14</v>
      </c>
      <c r="Q1405" t="s">
        <v>13</v>
      </c>
    </row>
    <row r="1406" spans="1:17" x14ac:dyDescent="0.25">
      <c r="A1406">
        <v>164355898</v>
      </c>
      <c r="B1406" t="s">
        <v>730</v>
      </c>
      <c r="C1406" t="s">
        <v>469</v>
      </c>
      <c r="D1406" t="s">
        <v>74</v>
      </c>
      <c r="E1406">
        <v>10</v>
      </c>
      <c r="F1406" t="s">
        <v>6</v>
      </c>
      <c r="G1406" t="s">
        <v>1349</v>
      </c>
      <c r="H1406" t="s">
        <v>27</v>
      </c>
      <c r="I1406">
        <v>38</v>
      </c>
      <c r="J1406">
        <v>38</v>
      </c>
      <c r="K1406">
        <v>0</v>
      </c>
      <c r="L1406" t="s">
        <v>30</v>
      </c>
      <c r="M1406" t="s">
        <v>36</v>
      </c>
      <c r="N1406">
        <v>0</v>
      </c>
      <c r="O1406">
        <v>9219658</v>
      </c>
      <c r="P1406" t="s">
        <v>13</v>
      </c>
      <c r="Q1406" t="s">
        <v>13</v>
      </c>
    </row>
    <row r="1407" spans="1:17" x14ac:dyDescent="0.25">
      <c r="A1407">
        <v>164049645</v>
      </c>
      <c r="B1407" t="s">
        <v>3486</v>
      </c>
      <c r="C1407" t="s">
        <v>1087</v>
      </c>
      <c r="D1407" t="s">
        <v>74</v>
      </c>
      <c r="E1407">
        <v>10</v>
      </c>
      <c r="F1407" t="s">
        <v>6</v>
      </c>
      <c r="G1407" t="s">
        <v>1349</v>
      </c>
      <c r="H1407" t="s">
        <v>27</v>
      </c>
      <c r="I1407">
        <v>366</v>
      </c>
      <c r="J1407">
        <v>337</v>
      </c>
      <c r="K1407">
        <v>0</v>
      </c>
      <c r="L1407">
        <v>20180328</v>
      </c>
      <c r="M1407" t="s">
        <v>36</v>
      </c>
      <c r="N1407">
        <v>0</v>
      </c>
      <c r="O1407">
        <v>15878018</v>
      </c>
      <c r="P1407" t="s">
        <v>14</v>
      </c>
      <c r="Q1407" t="s">
        <v>13</v>
      </c>
    </row>
    <row r="1408" spans="1:17" x14ac:dyDescent="0.25">
      <c r="A1408">
        <v>164079142</v>
      </c>
      <c r="B1408" t="s">
        <v>2872</v>
      </c>
      <c r="C1408" t="s">
        <v>845</v>
      </c>
      <c r="D1408" t="s">
        <v>74</v>
      </c>
      <c r="E1408">
        <v>10</v>
      </c>
      <c r="F1408" t="s">
        <v>37</v>
      </c>
      <c r="G1408" t="s">
        <v>8878</v>
      </c>
      <c r="H1408" t="s">
        <v>27</v>
      </c>
      <c r="I1408">
        <v>324</v>
      </c>
      <c r="J1408">
        <v>241</v>
      </c>
      <c r="K1408">
        <v>20211</v>
      </c>
      <c r="L1408" t="s">
        <v>30</v>
      </c>
      <c r="M1408" t="s">
        <v>35</v>
      </c>
      <c r="N1408">
        <v>20212</v>
      </c>
      <c r="O1408">
        <v>15943200</v>
      </c>
      <c r="P1408" t="s">
        <v>13</v>
      </c>
      <c r="Q1408" t="s">
        <v>13</v>
      </c>
    </row>
    <row r="1409" spans="1:17" x14ac:dyDescent="0.25">
      <c r="A1409">
        <v>163232887</v>
      </c>
      <c r="B1409" t="s">
        <v>514</v>
      </c>
      <c r="C1409" t="s">
        <v>985</v>
      </c>
      <c r="D1409" t="s">
        <v>74</v>
      </c>
      <c r="E1409">
        <v>10</v>
      </c>
      <c r="F1409" t="s">
        <v>6</v>
      </c>
      <c r="G1409" t="s">
        <v>1349</v>
      </c>
      <c r="H1409" t="s">
        <v>27</v>
      </c>
      <c r="I1409">
        <v>723</v>
      </c>
      <c r="J1409">
        <v>66</v>
      </c>
      <c r="K1409">
        <v>20211</v>
      </c>
      <c r="L1409">
        <v>20191202</v>
      </c>
      <c r="M1409" t="s">
        <v>36</v>
      </c>
      <c r="N1409">
        <v>0</v>
      </c>
      <c r="O1409">
        <v>13684533</v>
      </c>
      <c r="P1409" t="s">
        <v>15</v>
      </c>
      <c r="Q1409" t="s">
        <v>13</v>
      </c>
    </row>
    <row r="1410" spans="1:17" x14ac:dyDescent="0.25">
      <c r="A1410">
        <v>164033098</v>
      </c>
      <c r="B1410" t="s">
        <v>5863</v>
      </c>
      <c r="C1410" t="s">
        <v>263</v>
      </c>
      <c r="D1410" t="s">
        <v>89</v>
      </c>
      <c r="E1410">
        <v>10</v>
      </c>
      <c r="F1410" t="s">
        <v>6</v>
      </c>
      <c r="G1410" t="s">
        <v>1349</v>
      </c>
      <c r="H1410" t="s">
        <v>27</v>
      </c>
      <c r="I1410">
        <v>370</v>
      </c>
      <c r="J1410">
        <v>342</v>
      </c>
      <c r="K1410">
        <v>20211</v>
      </c>
      <c r="L1410">
        <v>20201006</v>
      </c>
      <c r="M1410" t="s">
        <v>36</v>
      </c>
      <c r="N1410">
        <v>0</v>
      </c>
      <c r="O1410">
        <v>15861881</v>
      </c>
      <c r="P1410" t="s">
        <v>14</v>
      </c>
      <c r="Q1410" t="s">
        <v>13</v>
      </c>
    </row>
    <row r="1411" spans="1:17" x14ac:dyDescent="0.25">
      <c r="A1411">
        <v>164357880</v>
      </c>
      <c r="B1411" t="s">
        <v>295</v>
      </c>
      <c r="C1411" t="s">
        <v>772</v>
      </c>
      <c r="D1411" t="s">
        <v>116</v>
      </c>
      <c r="E1411">
        <v>10</v>
      </c>
      <c r="F1411" t="s">
        <v>6</v>
      </c>
      <c r="G1411" t="s">
        <v>3341</v>
      </c>
      <c r="H1411" t="s">
        <v>27</v>
      </c>
      <c r="I1411">
        <v>36</v>
      </c>
      <c r="J1411">
        <v>24</v>
      </c>
      <c r="K1411">
        <v>20211</v>
      </c>
      <c r="L1411">
        <v>20190905</v>
      </c>
      <c r="M1411" t="s">
        <v>35</v>
      </c>
      <c r="N1411">
        <v>0</v>
      </c>
      <c r="O1411">
        <v>16047871</v>
      </c>
      <c r="P1411" t="s">
        <v>13</v>
      </c>
      <c r="Q1411" t="s">
        <v>13</v>
      </c>
    </row>
    <row r="1412" spans="1:17" x14ac:dyDescent="0.25">
      <c r="A1412">
        <v>164051507</v>
      </c>
      <c r="B1412" t="s">
        <v>5864</v>
      </c>
      <c r="C1412" t="s">
        <v>5865</v>
      </c>
      <c r="D1412" t="s">
        <v>74</v>
      </c>
      <c r="E1412">
        <v>10</v>
      </c>
      <c r="F1412" t="s">
        <v>37</v>
      </c>
      <c r="G1412" t="s">
        <v>8878</v>
      </c>
      <c r="H1412" t="s">
        <v>27</v>
      </c>
      <c r="I1412">
        <v>356</v>
      </c>
      <c r="J1412">
        <v>100</v>
      </c>
      <c r="K1412">
        <v>0</v>
      </c>
      <c r="L1412" t="s">
        <v>30</v>
      </c>
      <c r="M1412" t="s">
        <v>35</v>
      </c>
      <c r="N1412">
        <v>0</v>
      </c>
      <c r="O1412">
        <v>15927633</v>
      </c>
      <c r="P1412" t="s">
        <v>13</v>
      </c>
      <c r="Q1412" t="s">
        <v>13</v>
      </c>
    </row>
    <row r="1413" spans="1:17" x14ac:dyDescent="0.25">
      <c r="A1413">
        <v>164370025</v>
      </c>
      <c r="B1413" t="s">
        <v>1085</v>
      </c>
      <c r="C1413" t="s">
        <v>9223</v>
      </c>
      <c r="D1413" t="s">
        <v>74</v>
      </c>
      <c r="E1413">
        <v>10</v>
      </c>
      <c r="F1413" t="s">
        <v>6</v>
      </c>
      <c r="G1413" t="s">
        <v>1349</v>
      </c>
      <c r="H1413" t="s">
        <v>27</v>
      </c>
      <c r="I1413">
        <v>22</v>
      </c>
      <c r="J1413">
        <v>22</v>
      </c>
      <c r="K1413">
        <v>20211</v>
      </c>
      <c r="L1413">
        <v>20201211</v>
      </c>
      <c r="M1413" t="s">
        <v>36</v>
      </c>
      <c r="N1413">
        <v>20212</v>
      </c>
      <c r="O1413">
        <v>12489544</v>
      </c>
      <c r="P1413" t="s">
        <v>13</v>
      </c>
      <c r="Q1413" t="s">
        <v>13</v>
      </c>
    </row>
    <row r="1414" spans="1:17" x14ac:dyDescent="0.25">
      <c r="A1414">
        <v>164245144</v>
      </c>
      <c r="B1414" t="s">
        <v>741</v>
      </c>
      <c r="C1414" t="s">
        <v>288</v>
      </c>
      <c r="D1414" t="s">
        <v>116</v>
      </c>
      <c r="E1414">
        <v>10</v>
      </c>
      <c r="F1414" t="s">
        <v>37</v>
      </c>
      <c r="G1414" t="s">
        <v>4811</v>
      </c>
      <c r="H1414" t="s">
        <v>27</v>
      </c>
      <c r="I1414">
        <v>157</v>
      </c>
      <c r="J1414">
        <v>122</v>
      </c>
      <c r="K1414">
        <v>0</v>
      </c>
      <c r="L1414" t="s">
        <v>30</v>
      </c>
      <c r="M1414" t="s">
        <v>35</v>
      </c>
      <c r="N1414">
        <v>0</v>
      </c>
      <c r="O1414">
        <v>15998165</v>
      </c>
      <c r="P1414" t="s">
        <v>13</v>
      </c>
      <c r="Q1414" t="s">
        <v>13</v>
      </c>
    </row>
    <row r="1415" spans="1:17" x14ac:dyDescent="0.25">
      <c r="A1415">
        <v>164361499</v>
      </c>
      <c r="B1415" t="s">
        <v>7556</v>
      </c>
      <c r="C1415" t="s">
        <v>9224</v>
      </c>
      <c r="D1415" t="s">
        <v>74</v>
      </c>
      <c r="E1415">
        <v>10</v>
      </c>
      <c r="F1415" t="s">
        <v>6</v>
      </c>
      <c r="G1415" t="s">
        <v>1349</v>
      </c>
      <c r="H1415" t="s">
        <v>27</v>
      </c>
      <c r="I1415">
        <v>31</v>
      </c>
      <c r="J1415">
        <v>31</v>
      </c>
      <c r="K1415">
        <v>0</v>
      </c>
      <c r="L1415">
        <v>20190906</v>
      </c>
      <c r="M1415" t="s">
        <v>35</v>
      </c>
      <c r="N1415">
        <v>0</v>
      </c>
      <c r="O1415">
        <v>13434160</v>
      </c>
      <c r="P1415" t="s">
        <v>13</v>
      </c>
      <c r="Q1415" t="s">
        <v>13</v>
      </c>
    </row>
    <row r="1416" spans="1:17" x14ac:dyDescent="0.25">
      <c r="A1416">
        <v>164246060</v>
      </c>
      <c r="B1416" t="s">
        <v>7556</v>
      </c>
      <c r="C1416" t="s">
        <v>1162</v>
      </c>
      <c r="D1416" t="s">
        <v>116</v>
      </c>
      <c r="E1416">
        <v>10</v>
      </c>
      <c r="F1416" t="s">
        <v>37</v>
      </c>
      <c r="G1416" t="s">
        <v>4811</v>
      </c>
      <c r="H1416" t="s">
        <v>27</v>
      </c>
      <c r="I1416">
        <v>156</v>
      </c>
      <c r="J1416">
        <v>122</v>
      </c>
      <c r="K1416">
        <v>0</v>
      </c>
      <c r="L1416" t="s">
        <v>30</v>
      </c>
      <c r="M1416" t="s">
        <v>35</v>
      </c>
      <c r="N1416">
        <v>0</v>
      </c>
      <c r="O1416">
        <v>15999412</v>
      </c>
      <c r="P1416" t="s">
        <v>13</v>
      </c>
      <c r="Q1416" t="s">
        <v>13</v>
      </c>
    </row>
    <row r="1417" spans="1:17" x14ac:dyDescent="0.25">
      <c r="A1417">
        <v>163266015</v>
      </c>
      <c r="B1417" t="s">
        <v>1781</v>
      </c>
      <c r="C1417" t="s">
        <v>5327</v>
      </c>
      <c r="D1417" t="s">
        <v>74</v>
      </c>
      <c r="E1417">
        <v>10</v>
      </c>
      <c r="F1417" t="s">
        <v>6</v>
      </c>
      <c r="G1417" t="s">
        <v>3341</v>
      </c>
      <c r="H1417" t="s">
        <v>27</v>
      </c>
      <c r="I1417">
        <v>706</v>
      </c>
      <c r="J1417">
        <v>434</v>
      </c>
      <c r="K1417">
        <v>0</v>
      </c>
      <c r="L1417">
        <v>20190205</v>
      </c>
      <c r="M1417" t="s">
        <v>36</v>
      </c>
      <c r="N1417">
        <v>0</v>
      </c>
      <c r="O1417">
        <v>14571734</v>
      </c>
      <c r="P1417" t="s">
        <v>15</v>
      </c>
      <c r="Q1417" t="s">
        <v>14</v>
      </c>
    </row>
    <row r="1418" spans="1:17" x14ac:dyDescent="0.25">
      <c r="A1418">
        <v>164194288</v>
      </c>
      <c r="B1418" t="s">
        <v>3179</v>
      </c>
      <c r="C1418" t="s">
        <v>7184</v>
      </c>
      <c r="D1418" t="s">
        <v>74</v>
      </c>
      <c r="E1418">
        <v>10</v>
      </c>
      <c r="F1418" t="s">
        <v>37</v>
      </c>
      <c r="G1418" t="s">
        <v>5323</v>
      </c>
      <c r="H1418" t="s">
        <v>27</v>
      </c>
      <c r="I1418">
        <v>210</v>
      </c>
      <c r="J1418">
        <v>70</v>
      </c>
      <c r="K1418">
        <v>20211</v>
      </c>
      <c r="L1418">
        <v>20210114</v>
      </c>
      <c r="M1418" t="s">
        <v>36</v>
      </c>
      <c r="N1418">
        <v>0</v>
      </c>
      <c r="O1418">
        <v>15985477</v>
      </c>
      <c r="P1418" t="s">
        <v>13</v>
      </c>
      <c r="Q1418" t="s">
        <v>13</v>
      </c>
    </row>
    <row r="1419" spans="1:17" x14ac:dyDescent="0.25">
      <c r="A1419">
        <v>164383011</v>
      </c>
      <c r="B1419" t="s">
        <v>1088</v>
      </c>
      <c r="C1419" t="s">
        <v>9225</v>
      </c>
      <c r="D1419" t="s">
        <v>74</v>
      </c>
      <c r="E1419">
        <v>10</v>
      </c>
      <c r="F1419" t="s">
        <v>6</v>
      </c>
      <c r="G1419" t="s">
        <v>1349</v>
      </c>
      <c r="H1419" t="s">
        <v>27</v>
      </c>
      <c r="I1419">
        <v>8</v>
      </c>
      <c r="J1419">
        <v>8</v>
      </c>
      <c r="K1419">
        <v>0</v>
      </c>
      <c r="L1419">
        <v>20190909</v>
      </c>
      <c r="M1419" t="s">
        <v>36</v>
      </c>
      <c r="N1419">
        <v>0</v>
      </c>
      <c r="O1419">
        <v>10117549</v>
      </c>
      <c r="P1419" t="s">
        <v>13</v>
      </c>
      <c r="Q1419" t="s">
        <v>13</v>
      </c>
    </row>
    <row r="1420" spans="1:17" x14ac:dyDescent="0.25">
      <c r="A1420">
        <v>163324076</v>
      </c>
      <c r="B1420" t="s">
        <v>3244</v>
      </c>
      <c r="C1420" t="s">
        <v>1074</v>
      </c>
      <c r="D1420" t="s">
        <v>74</v>
      </c>
      <c r="E1420">
        <v>10</v>
      </c>
      <c r="F1420" t="s">
        <v>6</v>
      </c>
      <c r="G1420" t="s">
        <v>3341</v>
      </c>
      <c r="H1420" t="s">
        <v>27</v>
      </c>
      <c r="I1420">
        <v>638</v>
      </c>
      <c r="J1420">
        <v>325</v>
      </c>
      <c r="K1420">
        <v>0</v>
      </c>
      <c r="L1420" t="s">
        <v>30</v>
      </c>
      <c r="M1420" t="s">
        <v>35</v>
      </c>
      <c r="N1420">
        <v>0</v>
      </c>
      <c r="O1420">
        <v>9020837</v>
      </c>
      <c r="P1420" t="s">
        <v>15</v>
      </c>
      <c r="Q1420" t="s">
        <v>13</v>
      </c>
    </row>
    <row r="1421" spans="1:17" x14ac:dyDescent="0.25">
      <c r="A1421">
        <v>164192730</v>
      </c>
      <c r="B1421" t="s">
        <v>7185</v>
      </c>
      <c r="C1421" t="s">
        <v>896</v>
      </c>
      <c r="D1421" t="s">
        <v>74</v>
      </c>
      <c r="E1421">
        <v>10</v>
      </c>
      <c r="F1421" t="s">
        <v>37</v>
      </c>
      <c r="G1421" t="s">
        <v>5323</v>
      </c>
      <c r="H1421" t="s">
        <v>27</v>
      </c>
      <c r="I1421">
        <v>212</v>
      </c>
      <c r="J1421">
        <v>70</v>
      </c>
      <c r="K1421">
        <v>20211</v>
      </c>
      <c r="L1421">
        <v>20200707</v>
      </c>
      <c r="M1421" t="s">
        <v>36</v>
      </c>
      <c r="N1421">
        <v>0</v>
      </c>
      <c r="O1421">
        <v>15984796</v>
      </c>
      <c r="P1421" t="s">
        <v>13</v>
      </c>
      <c r="Q1421" t="s">
        <v>13</v>
      </c>
    </row>
    <row r="1422" spans="1:17" x14ac:dyDescent="0.25">
      <c r="A1422">
        <v>164265740</v>
      </c>
      <c r="B1422" t="s">
        <v>7929</v>
      </c>
      <c r="C1422" t="s">
        <v>707</v>
      </c>
      <c r="D1422" t="s">
        <v>116</v>
      </c>
      <c r="E1422">
        <v>10</v>
      </c>
      <c r="F1422" t="s">
        <v>37</v>
      </c>
      <c r="G1422" t="s">
        <v>4811</v>
      </c>
      <c r="H1422" t="s">
        <v>27</v>
      </c>
      <c r="I1422">
        <v>127</v>
      </c>
      <c r="J1422">
        <v>17</v>
      </c>
      <c r="K1422">
        <v>0</v>
      </c>
      <c r="L1422" t="s">
        <v>30</v>
      </c>
      <c r="M1422" t="s">
        <v>35</v>
      </c>
      <c r="N1422">
        <v>0</v>
      </c>
      <c r="O1422">
        <v>16007336</v>
      </c>
      <c r="P1422" t="s">
        <v>13</v>
      </c>
      <c r="Q1422" t="s">
        <v>13</v>
      </c>
    </row>
    <row r="1423" spans="1:17" x14ac:dyDescent="0.25">
      <c r="A1423">
        <v>163324870</v>
      </c>
      <c r="B1423" t="s">
        <v>4556</v>
      </c>
      <c r="C1423" t="s">
        <v>953</v>
      </c>
      <c r="D1423" t="s">
        <v>74</v>
      </c>
      <c r="E1423">
        <v>10</v>
      </c>
      <c r="F1423" t="s">
        <v>6</v>
      </c>
      <c r="G1423" t="s">
        <v>1349</v>
      </c>
      <c r="H1423" t="s">
        <v>27</v>
      </c>
      <c r="I1423">
        <v>638</v>
      </c>
      <c r="J1423">
        <v>638</v>
      </c>
      <c r="K1423">
        <v>0</v>
      </c>
      <c r="L1423">
        <v>20190530</v>
      </c>
      <c r="M1423" t="s">
        <v>36</v>
      </c>
      <c r="N1423">
        <v>0</v>
      </c>
      <c r="O1423">
        <v>9295223</v>
      </c>
      <c r="P1423" t="s">
        <v>15</v>
      </c>
      <c r="Q1423" t="s">
        <v>15</v>
      </c>
    </row>
    <row r="1424" spans="1:17" x14ac:dyDescent="0.25">
      <c r="A1424">
        <v>163301405</v>
      </c>
      <c r="B1424" t="s">
        <v>1803</v>
      </c>
      <c r="C1424" t="s">
        <v>4468</v>
      </c>
      <c r="D1424" t="s">
        <v>74</v>
      </c>
      <c r="E1424">
        <v>10</v>
      </c>
      <c r="F1424" t="s">
        <v>6</v>
      </c>
      <c r="G1424" t="s">
        <v>1349</v>
      </c>
      <c r="H1424" t="s">
        <v>27</v>
      </c>
      <c r="I1424">
        <v>660</v>
      </c>
      <c r="J1424">
        <v>660</v>
      </c>
      <c r="K1424">
        <v>20211</v>
      </c>
      <c r="L1424">
        <v>20210122</v>
      </c>
      <c r="M1424" t="s">
        <v>36</v>
      </c>
      <c r="N1424">
        <v>0</v>
      </c>
      <c r="O1424">
        <v>15378970</v>
      </c>
      <c r="P1424" t="s">
        <v>15</v>
      </c>
      <c r="Q1424" t="s">
        <v>15</v>
      </c>
    </row>
    <row r="1425" spans="1:17" x14ac:dyDescent="0.25">
      <c r="A1425">
        <v>164257218</v>
      </c>
      <c r="B1425" t="s">
        <v>7930</v>
      </c>
      <c r="C1425" t="s">
        <v>7931</v>
      </c>
      <c r="D1425" t="s">
        <v>116</v>
      </c>
      <c r="E1425">
        <v>10</v>
      </c>
      <c r="F1425" t="s">
        <v>37</v>
      </c>
      <c r="G1425" t="s">
        <v>4811</v>
      </c>
      <c r="H1425" t="s">
        <v>27</v>
      </c>
      <c r="I1425">
        <v>139</v>
      </c>
      <c r="J1425">
        <v>70</v>
      </c>
      <c r="K1425">
        <v>20211</v>
      </c>
      <c r="L1425">
        <v>20190927</v>
      </c>
      <c r="M1425" t="s">
        <v>35</v>
      </c>
      <c r="N1425">
        <v>0</v>
      </c>
      <c r="O1425">
        <v>16001875</v>
      </c>
      <c r="P1425" t="s">
        <v>13</v>
      </c>
      <c r="Q1425" t="s">
        <v>13</v>
      </c>
    </row>
    <row r="1426" spans="1:17" x14ac:dyDescent="0.25">
      <c r="A1426">
        <v>164364892</v>
      </c>
      <c r="B1426" t="s">
        <v>9226</v>
      </c>
      <c r="C1426" t="s">
        <v>9227</v>
      </c>
      <c r="D1426" t="s">
        <v>74</v>
      </c>
      <c r="E1426">
        <v>10</v>
      </c>
      <c r="F1426" t="s">
        <v>6</v>
      </c>
      <c r="G1426" t="s">
        <v>3341</v>
      </c>
      <c r="H1426" t="s">
        <v>27</v>
      </c>
      <c r="I1426">
        <v>28</v>
      </c>
      <c r="J1426">
        <v>17</v>
      </c>
      <c r="K1426">
        <v>20211</v>
      </c>
      <c r="L1426">
        <v>20201109</v>
      </c>
      <c r="M1426" t="s">
        <v>35</v>
      </c>
      <c r="N1426">
        <v>0</v>
      </c>
      <c r="O1426">
        <v>16046248</v>
      </c>
      <c r="P1426" t="s">
        <v>13</v>
      </c>
      <c r="Q1426" t="s">
        <v>13</v>
      </c>
    </row>
    <row r="1427" spans="1:17" x14ac:dyDescent="0.25">
      <c r="A1427">
        <v>164239893</v>
      </c>
      <c r="B1427" t="s">
        <v>1280</v>
      </c>
      <c r="C1427" t="s">
        <v>7557</v>
      </c>
      <c r="D1427" t="s">
        <v>74</v>
      </c>
      <c r="E1427">
        <v>10</v>
      </c>
      <c r="F1427" t="s">
        <v>37</v>
      </c>
      <c r="G1427" t="s">
        <v>1347</v>
      </c>
      <c r="H1427" t="s">
        <v>27</v>
      </c>
      <c r="I1427">
        <v>169</v>
      </c>
      <c r="J1427">
        <v>38</v>
      </c>
      <c r="K1427">
        <v>20211</v>
      </c>
      <c r="L1427">
        <v>20200219</v>
      </c>
      <c r="M1427" t="s">
        <v>36</v>
      </c>
      <c r="N1427">
        <v>0</v>
      </c>
      <c r="O1427">
        <v>15992508</v>
      </c>
      <c r="P1427" t="s">
        <v>13</v>
      </c>
      <c r="Q1427" t="s">
        <v>13</v>
      </c>
    </row>
    <row r="1428" spans="1:17" x14ac:dyDescent="0.25">
      <c r="A1428">
        <v>164247567</v>
      </c>
      <c r="B1428" t="s">
        <v>899</v>
      </c>
      <c r="C1428" t="s">
        <v>2410</v>
      </c>
      <c r="D1428" t="s">
        <v>116</v>
      </c>
      <c r="E1428">
        <v>10</v>
      </c>
      <c r="F1428" t="s">
        <v>37</v>
      </c>
      <c r="G1428" t="s">
        <v>4811</v>
      </c>
      <c r="H1428" t="s">
        <v>27</v>
      </c>
      <c r="I1428">
        <v>146</v>
      </c>
      <c r="J1428">
        <v>69</v>
      </c>
      <c r="K1428">
        <v>20211</v>
      </c>
      <c r="L1428">
        <v>20210125</v>
      </c>
      <c r="M1428" t="s">
        <v>35</v>
      </c>
      <c r="N1428">
        <v>0</v>
      </c>
      <c r="O1428">
        <v>15998948</v>
      </c>
      <c r="P1428" t="s">
        <v>13</v>
      </c>
      <c r="Q1428" t="s">
        <v>13</v>
      </c>
    </row>
    <row r="1429" spans="1:17" x14ac:dyDescent="0.25">
      <c r="A1429">
        <v>163943180</v>
      </c>
      <c r="B1429" t="s">
        <v>5329</v>
      </c>
      <c r="C1429" t="s">
        <v>997</v>
      </c>
      <c r="D1429" t="s">
        <v>116</v>
      </c>
      <c r="E1429">
        <v>10</v>
      </c>
      <c r="F1429" t="s">
        <v>38</v>
      </c>
      <c r="G1429" t="s">
        <v>3341</v>
      </c>
      <c r="H1429" t="s">
        <v>27</v>
      </c>
      <c r="I1429">
        <v>419</v>
      </c>
      <c r="J1429">
        <v>325</v>
      </c>
      <c r="K1429">
        <v>0</v>
      </c>
      <c r="L1429">
        <v>20200129</v>
      </c>
      <c r="M1429" t="s">
        <v>36</v>
      </c>
      <c r="N1429">
        <v>0</v>
      </c>
      <c r="O1429">
        <v>15334993</v>
      </c>
      <c r="P1429" t="s">
        <v>14</v>
      </c>
      <c r="Q1429" t="s">
        <v>13</v>
      </c>
    </row>
    <row r="1430" spans="1:17" x14ac:dyDescent="0.25">
      <c r="A1430">
        <v>164258940</v>
      </c>
      <c r="B1430" t="s">
        <v>7932</v>
      </c>
      <c r="C1430" t="s">
        <v>548</v>
      </c>
      <c r="D1430" t="s">
        <v>74</v>
      </c>
      <c r="E1430">
        <v>10</v>
      </c>
      <c r="F1430" t="s">
        <v>37</v>
      </c>
      <c r="G1430" t="s">
        <v>1347</v>
      </c>
      <c r="H1430" t="s">
        <v>27</v>
      </c>
      <c r="I1430">
        <v>140</v>
      </c>
      <c r="J1430">
        <v>111</v>
      </c>
      <c r="K1430">
        <v>0</v>
      </c>
      <c r="L1430">
        <v>20200307</v>
      </c>
      <c r="M1430" t="s">
        <v>35</v>
      </c>
      <c r="N1430">
        <v>0</v>
      </c>
      <c r="O1430">
        <v>16005597</v>
      </c>
      <c r="P1430" t="s">
        <v>13</v>
      </c>
      <c r="Q1430" t="s">
        <v>13</v>
      </c>
    </row>
    <row r="1431" spans="1:17" x14ac:dyDescent="0.25">
      <c r="A1431">
        <v>164382678</v>
      </c>
      <c r="B1431" t="s">
        <v>3131</v>
      </c>
      <c r="C1431" t="s">
        <v>1279</v>
      </c>
      <c r="D1431" t="s">
        <v>74</v>
      </c>
      <c r="E1431">
        <v>10</v>
      </c>
      <c r="F1431" t="s">
        <v>37</v>
      </c>
      <c r="G1431" t="s">
        <v>5323</v>
      </c>
      <c r="H1431" t="s">
        <v>27</v>
      </c>
      <c r="I1431">
        <v>8</v>
      </c>
      <c r="J1431">
        <v>8</v>
      </c>
      <c r="K1431">
        <v>0</v>
      </c>
      <c r="L1431">
        <v>20190811</v>
      </c>
      <c r="M1431" t="s">
        <v>36</v>
      </c>
      <c r="N1431">
        <v>0</v>
      </c>
      <c r="O1431">
        <v>15646298</v>
      </c>
      <c r="P1431" t="s">
        <v>13</v>
      </c>
      <c r="Q1431" t="s">
        <v>13</v>
      </c>
    </row>
    <row r="1432" spans="1:17" x14ac:dyDescent="0.25">
      <c r="A1432">
        <v>164118814</v>
      </c>
      <c r="B1432" t="s">
        <v>6333</v>
      </c>
      <c r="C1432" t="s">
        <v>901</v>
      </c>
      <c r="D1432" t="s">
        <v>74</v>
      </c>
      <c r="E1432">
        <v>10</v>
      </c>
      <c r="F1432" t="s">
        <v>6</v>
      </c>
      <c r="G1432" t="s">
        <v>3341</v>
      </c>
      <c r="H1432" t="s">
        <v>27</v>
      </c>
      <c r="I1432">
        <v>297</v>
      </c>
      <c r="J1432">
        <v>293</v>
      </c>
      <c r="K1432">
        <v>20211</v>
      </c>
      <c r="L1432">
        <v>20200911</v>
      </c>
      <c r="M1432" t="s">
        <v>35</v>
      </c>
      <c r="N1432">
        <v>20212</v>
      </c>
      <c r="O1432">
        <v>15955365</v>
      </c>
      <c r="P1432" t="s">
        <v>13</v>
      </c>
      <c r="Q1432" t="s">
        <v>13</v>
      </c>
    </row>
    <row r="1433" spans="1:17" x14ac:dyDescent="0.25">
      <c r="A1433">
        <v>164127802</v>
      </c>
      <c r="B1433" t="s">
        <v>905</v>
      </c>
      <c r="C1433" t="s">
        <v>901</v>
      </c>
      <c r="D1433" t="s">
        <v>74</v>
      </c>
      <c r="E1433">
        <v>10</v>
      </c>
      <c r="F1433" t="s">
        <v>6</v>
      </c>
      <c r="G1433" t="s">
        <v>3341</v>
      </c>
      <c r="H1433" t="s">
        <v>27</v>
      </c>
      <c r="I1433">
        <v>287</v>
      </c>
      <c r="J1433">
        <v>162</v>
      </c>
      <c r="K1433">
        <v>0</v>
      </c>
      <c r="L1433">
        <v>20210506</v>
      </c>
      <c r="M1433" t="s">
        <v>35</v>
      </c>
      <c r="N1433">
        <v>20212</v>
      </c>
      <c r="O1433">
        <v>15223095</v>
      </c>
      <c r="P1433" t="s">
        <v>13</v>
      </c>
      <c r="Q1433" t="s">
        <v>13</v>
      </c>
    </row>
    <row r="1434" spans="1:17" x14ac:dyDescent="0.25">
      <c r="A1434">
        <v>164194320</v>
      </c>
      <c r="B1434" t="s">
        <v>444</v>
      </c>
      <c r="C1434" t="s">
        <v>2150</v>
      </c>
      <c r="D1434" t="s">
        <v>74</v>
      </c>
      <c r="E1434">
        <v>10</v>
      </c>
      <c r="F1434" t="s">
        <v>37</v>
      </c>
      <c r="G1434" t="s">
        <v>5323</v>
      </c>
      <c r="H1434" t="s">
        <v>27</v>
      </c>
      <c r="I1434">
        <v>210</v>
      </c>
      <c r="J1434">
        <v>70</v>
      </c>
      <c r="K1434">
        <v>20211</v>
      </c>
      <c r="L1434">
        <v>20210225</v>
      </c>
      <c r="M1434" t="s">
        <v>35</v>
      </c>
      <c r="N1434">
        <v>20212</v>
      </c>
      <c r="O1434">
        <v>15985495</v>
      </c>
      <c r="P1434" t="s">
        <v>13</v>
      </c>
      <c r="Q1434" t="s">
        <v>13</v>
      </c>
    </row>
    <row r="1435" spans="1:17" x14ac:dyDescent="0.25">
      <c r="A1435">
        <v>164296966</v>
      </c>
      <c r="B1435" t="s">
        <v>8473</v>
      </c>
      <c r="C1435" t="s">
        <v>1187</v>
      </c>
      <c r="D1435" t="s">
        <v>74</v>
      </c>
      <c r="E1435">
        <v>10</v>
      </c>
      <c r="F1435" t="s">
        <v>37</v>
      </c>
      <c r="G1435" t="s">
        <v>5323</v>
      </c>
      <c r="H1435" t="s">
        <v>27</v>
      </c>
      <c r="I1435">
        <v>92</v>
      </c>
      <c r="J1435">
        <v>8</v>
      </c>
      <c r="K1435">
        <v>0</v>
      </c>
      <c r="L1435" t="s">
        <v>30</v>
      </c>
      <c r="M1435" t="s">
        <v>35</v>
      </c>
      <c r="N1435">
        <v>20212</v>
      </c>
      <c r="O1435">
        <v>16018314</v>
      </c>
      <c r="P1435" t="s">
        <v>13</v>
      </c>
      <c r="Q1435" t="s">
        <v>13</v>
      </c>
    </row>
    <row r="1436" spans="1:17" x14ac:dyDescent="0.25">
      <c r="A1436">
        <v>164366834</v>
      </c>
      <c r="B1436" t="s">
        <v>8473</v>
      </c>
      <c r="C1436" t="s">
        <v>381</v>
      </c>
      <c r="D1436" t="s">
        <v>74</v>
      </c>
      <c r="E1436">
        <v>10</v>
      </c>
      <c r="F1436" t="s">
        <v>37</v>
      </c>
      <c r="G1436" t="s">
        <v>5323</v>
      </c>
      <c r="H1436" t="s">
        <v>27</v>
      </c>
      <c r="I1436">
        <v>17</v>
      </c>
      <c r="J1436">
        <v>8</v>
      </c>
      <c r="K1436">
        <v>0</v>
      </c>
      <c r="L1436" t="s">
        <v>30</v>
      </c>
      <c r="M1436" t="s">
        <v>35</v>
      </c>
      <c r="N1436">
        <v>0</v>
      </c>
      <c r="O1436">
        <v>16054817</v>
      </c>
      <c r="P1436" t="s">
        <v>13</v>
      </c>
      <c r="Q1436" t="s">
        <v>13</v>
      </c>
    </row>
    <row r="1437" spans="1:17" x14ac:dyDescent="0.25">
      <c r="A1437">
        <v>164367399</v>
      </c>
      <c r="B1437" t="s">
        <v>9228</v>
      </c>
      <c r="C1437" t="s">
        <v>160</v>
      </c>
      <c r="D1437" t="s">
        <v>116</v>
      </c>
      <c r="E1437">
        <v>10</v>
      </c>
      <c r="F1437" t="s">
        <v>6</v>
      </c>
      <c r="G1437" t="s">
        <v>3277</v>
      </c>
      <c r="H1437" t="s">
        <v>27</v>
      </c>
      <c r="I1437">
        <v>37</v>
      </c>
      <c r="J1437">
        <v>37</v>
      </c>
      <c r="K1437">
        <v>20211</v>
      </c>
      <c r="L1437">
        <v>20180821</v>
      </c>
      <c r="M1437" t="s">
        <v>35</v>
      </c>
      <c r="N1437">
        <v>20212</v>
      </c>
      <c r="O1437">
        <v>16040175</v>
      </c>
      <c r="P1437" t="s">
        <v>13</v>
      </c>
      <c r="Q1437" t="s">
        <v>13</v>
      </c>
    </row>
    <row r="1438" spans="1:17" x14ac:dyDescent="0.25">
      <c r="A1438">
        <v>162968951</v>
      </c>
      <c r="B1438" t="s">
        <v>1844</v>
      </c>
      <c r="C1438" t="s">
        <v>199</v>
      </c>
      <c r="D1438" t="s">
        <v>74</v>
      </c>
      <c r="E1438">
        <v>10</v>
      </c>
      <c r="F1438" t="s">
        <v>6</v>
      </c>
      <c r="G1438" t="s">
        <v>1349</v>
      </c>
      <c r="H1438" t="s">
        <v>27</v>
      </c>
      <c r="I1438">
        <v>931</v>
      </c>
      <c r="J1438">
        <v>931</v>
      </c>
      <c r="K1438">
        <v>0</v>
      </c>
      <c r="L1438" t="s">
        <v>30</v>
      </c>
      <c r="M1438" t="s">
        <v>36</v>
      </c>
      <c r="N1438">
        <v>0</v>
      </c>
      <c r="O1438">
        <v>12856387</v>
      </c>
      <c r="P1438" t="s">
        <v>16</v>
      </c>
      <c r="Q1438" t="s">
        <v>16</v>
      </c>
    </row>
    <row r="1439" spans="1:17" x14ac:dyDescent="0.25">
      <c r="A1439">
        <v>164371873</v>
      </c>
      <c r="B1439" t="s">
        <v>1119</v>
      </c>
      <c r="C1439" t="s">
        <v>9229</v>
      </c>
      <c r="D1439" t="s">
        <v>74</v>
      </c>
      <c r="E1439">
        <v>10</v>
      </c>
      <c r="F1439" t="s">
        <v>6</v>
      </c>
      <c r="G1439" t="s">
        <v>1349</v>
      </c>
      <c r="H1439" t="s">
        <v>27</v>
      </c>
      <c r="I1439">
        <v>20</v>
      </c>
      <c r="J1439">
        <v>20</v>
      </c>
      <c r="K1439">
        <v>20211</v>
      </c>
      <c r="L1439">
        <v>20210215</v>
      </c>
      <c r="M1439" t="s">
        <v>36</v>
      </c>
      <c r="N1439">
        <v>0</v>
      </c>
      <c r="O1439">
        <v>11816698</v>
      </c>
      <c r="P1439" t="s">
        <v>13</v>
      </c>
      <c r="Q1439" t="s">
        <v>13</v>
      </c>
    </row>
    <row r="1440" spans="1:17" x14ac:dyDescent="0.25">
      <c r="A1440">
        <v>164036357</v>
      </c>
      <c r="B1440" t="s">
        <v>1290</v>
      </c>
      <c r="C1440" t="s">
        <v>579</v>
      </c>
      <c r="D1440" t="s">
        <v>74</v>
      </c>
      <c r="E1440">
        <v>10</v>
      </c>
      <c r="F1440" t="s">
        <v>6</v>
      </c>
      <c r="G1440" t="s">
        <v>3341</v>
      </c>
      <c r="H1440" t="s">
        <v>27</v>
      </c>
      <c r="I1440">
        <v>384</v>
      </c>
      <c r="J1440">
        <v>296</v>
      </c>
      <c r="K1440">
        <v>0</v>
      </c>
      <c r="L1440">
        <v>20210409</v>
      </c>
      <c r="M1440" t="s">
        <v>36</v>
      </c>
      <c r="N1440">
        <v>20212</v>
      </c>
      <c r="O1440">
        <v>13971215</v>
      </c>
      <c r="P1440" t="s">
        <v>14</v>
      </c>
      <c r="Q1440" t="s">
        <v>13</v>
      </c>
    </row>
    <row r="1441" spans="1:17" x14ac:dyDescent="0.25">
      <c r="A1441">
        <v>164133096</v>
      </c>
      <c r="B1441" t="s">
        <v>1292</v>
      </c>
      <c r="C1441" t="s">
        <v>6537</v>
      </c>
      <c r="D1441" t="s">
        <v>74</v>
      </c>
      <c r="E1441">
        <v>10</v>
      </c>
      <c r="F1441" t="s">
        <v>37</v>
      </c>
      <c r="G1441" t="s">
        <v>8878</v>
      </c>
      <c r="H1441" t="s">
        <v>27</v>
      </c>
      <c r="I1441">
        <v>273</v>
      </c>
      <c r="J1441">
        <v>239</v>
      </c>
      <c r="K1441">
        <v>0</v>
      </c>
      <c r="L1441">
        <v>20190423</v>
      </c>
      <c r="M1441" t="s">
        <v>36</v>
      </c>
      <c r="N1441">
        <v>0</v>
      </c>
      <c r="O1441">
        <v>15908743</v>
      </c>
      <c r="P1441" t="s">
        <v>13</v>
      </c>
      <c r="Q1441" t="s">
        <v>13</v>
      </c>
    </row>
    <row r="1442" spans="1:17" x14ac:dyDescent="0.25">
      <c r="A1442">
        <v>164364506</v>
      </c>
      <c r="B1442" t="s">
        <v>9230</v>
      </c>
      <c r="C1442" t="s">
        <v>1013</v>
      </c>
      <c r="D1442" t="s">
        <v>74</v>
      </c>
      <c r="E1442">
        <v>10</v>
      </c>
      <c r="F1442" t="s">
        <v>37</v>
      </c>
      <c r="G1442" t="s">
        <v>8878</v>
      </c>
      <c r="H1442" t="s">
        <v>27</v>
      </c>
      <c r="I1442">
        <v>22</v>
      </c>
      <c r="J1442">
        <v>10</v>
      </c>
      <c r="K1442">
        <v>20211</v>
      </c>
      <c r="L1442">
        <v>20210506</v>
      </c>
      <c r="M1442" t="s">
        <v>35</v>
      </c>
      <c r="N1442">
        <v>20212</v>
      </c>
      <c r="O1442">
        <v>16046812</v>
      </c>
      <c r="P1442" t="s">
        <v>13</v>
      </c>
      <c r="Q1442" t="s">
        <v>13</v>
      </c>
    </row>
    <row r="1443" spans="1:17" x14ac:dyDescent="0.25">
      <c r="A1443">
        <v>164374729</v>
      </c>
      <c r="B1443" t="s">
        <v>333</v>
      </c>
      <c r="C1443" t="s">
        <v>9231</v>
      </c>
      <c r="D1443" t="s">
        <v>74</v>
      </c>
      <c r="E1443">
        <v>10</v>
      </c>
      <c r="F1443" t="s">
        <v>37</v>
      </c>
      <c r="G1443" t="s">
        <v>5323</v>
      </c>
      <c r="H1443" t="s">
        <v>27</v>
      </c>
      <c r="I1443">
        <v>16</v>
      </c>
      <c r="J1443">
        <v>8</v>
      </c>
      <c r="K1443">
        <v>0</v>
      </c>
      <c r="L1443">
        <v>20190712</v>
      </c>
      <c r="M1443" t="s">
        <v>36</v>
      </c>
      <c r="N1443">
        <v>0</v>
      </c>
      <c r="O1443">
        <v>16004714</v>
      </c>
      <c r="P1443" t="s">
        <v>13</v>
      </c>
      <c r="Q1443" t="s">
        <v>13</v>
      </c>
    </row>
    <row r="1444" spans="1:17" x14ac:dyDescent="0.25">
      <c r="A1444">
        <v>164341188</v>
      </c>
      <c r="B1444" t="s">
        <v>333</v>
      </c>
      <c r="C1444" t="s">
        <v>457</v>
      </c>
      <c r="D1444" t="s">
        <v>74</v>
      </c>
      <c r="E1444">
        <v>10</v>
      </c>
      <c r="F1444" t="s">
        <v>37</v>
      </c>
      <c r="G1444" t="s">
        <v>8878</v>
      </c>
      <c r="H1444" t="s">
        <v>27</v>
      </c>
      <c r="I1444">
        <v>45</v>
      </c>
      <c r="J1444">
        <v>3</v>
      </c>
      <c r="K1444">
        <v>0</v>
      </c>
      <c r="L1444" t="s">
        <v>30</v>
      </c>
      <c r="M1444" t="s">
        <v>35</v>
      </c>
      <c r="N1444">
        <v>0</v>
      </c>
      <c r="O1444">
        <v>16023514</v>
      </c>
      <c r="P1444" t="s">
        <v>13</v>
      </c>
      <c r="Q1444" t="s">
        <v>13</v>
      </c>
    </row>
    <row r="1445" spans="1:17" x14ac:dyDescent="0.25">
      <c r="A1445">
        <v>164120067</v>
      </c>
      <c r="B1445" t="s">
        <v>6334</v>
      </c>
      <c r="C1445" t="s">
        <v>245</v>
      </c>
      <c r="D1445" t="s">
        <v>74</v>
      </c>
      <c r="E1445">
        <v>10</v>
      </c>
      <c r="F1445" t="s">
        <v>37</v>
      </c>
      <c r="G1445" t="s">
        <v>5323</v>
      </c>
      <c r="H1445" t="s">
        <v>27</v>
      </c>
      <c r="I1445">
        <v>286</v>
      </c>
      <c r="J1445">
        <v>70</v>
      </c>
      <c r="K1445">
        <v>20211</v>
      </c>
      <c r="L1445">
        <v>20200226</v>
      </c>
      <c r="M1445" t="s">
        <v>35</v>
      </c>
      <c r="N1445">
        <v>0</v>
      </c>
      <c r="O1445">
        <v>15954926</v>
      </c>
      <c r="P1445" t="s">
        <v>13</v>
      </c>
      <c r="Q1445" t="s">
        <v>13</v>
      </c>
    </row>
    <row r="1446" spans="1:17" x14ac:dyDescent="0.25">
      <c r="A1446">
        <v>164115756</v>
      </c>
      <c r="B1446" t="s">
        <v>6334</v>
      </c>
      <c r="C1446" t="s">
        <v>235</v>
      </c>
      <c r="D1446" t="s">
        <v>74</v>
      </c>
      <c r="E1446">
        <v>10</v>
      </c>
      <c r="F1446" t="s">
        <v>37</v>
      </c>
      <c r="G1446" t="s">
        <v>5323</v>
      </c>
      <c r="H1446" t="s">
        <v>27</v>
      </c>
      <c r="I1446">
        <v>286</v>
      </c>
      <c r="J1446">
        <v>70</v>
      </c>
      <c r="K1446">
        <v>0</v>
      </c>
      <c r="L1446" t="s">
        <v>30</v>
      </c>
      <c r="M1446" t="s">
        <v>35</v>
      </c>
      <c r="N1446">
        <v>0</v>
      </c>
      <c r="O1446">
        <v>15954966</v>
      </c>
      <c r="P1446" t="s">
        <v>13</v>
      </c>
      <c r="Q1446" t="s">
        <v>13</v>
      </c>
    </row>
    <row r="1447" spans="1:17" x14ac:dyDescent="0.25">
      <c r="A1447">
        <v>164137762</v>
      </c>
      <c r="B1447" t="s">
        <v>6851</v>
      </c>
      <c r="C1447" t="s">
        <v>6852</v>
      </c>
      <c r="D1447" t="s">
        <v>116</v>
      </c>
      <c r="E1447">
        <v>10</v>
      </c>
      <c r="F1447" t="s">
        <v>6</v>
      </c>
      <c r="G1447" t="s">
        <v>3341</v>
      </c>
      <c r="H1447" t="s">
        <v>27</v>
      </c>
      <c r="I1447">
        <v>233</v>
      </c>
      <c r="J1447">
        <v>128</v>
      </c>
      <c r="K1447">
        <v>20211</v>
      </c>
      <c r="L1447" t="s">
        <v>30</v>
      </c>
      <c r="M1447" t="s">
        <v>35</v>
      </c>
      <c r="N1447">
        <v>0</v>
      </c>
      <c r="O1447">
        <v>15940805</v>
      </c>
      <c r="P1447" t="s">
        <v>13</v>
      </c>
      <c r="Q1447" t="s">
        <v>13</v>
      </c>
    </row>
    <row r="1448" spans="1:17" x14ac:dyDescent="0.25">
      <c r="A1448">
        <v>164048299</v>
      </c>
      <c r="B1448" t="s">
        <v>343</v>
      </c>
      <c r="C1448" t="s">
        <v>1534</v>
      </c>
      <c r="D1448" t="s">
        <v>116</v>
      </c>
      <c r="E1448">
        <v>10</v>
      </c>
      <c r="F1448" t="s">
        <v>37</v>
      </c>
      <c r="G1448" t="s">
        <v>4811</v>
      </c>
      <c r="H1448" t="s">
        <v>27</v>
      </c>
      <c r="I1448">
        <v>363</v>
      </c>
      <c r="J1448">
        <v>282</v>
      </c>
      <c r="K1448">
        <v>0</v>
      </c>
      <c r="L1448">
        <v>20191228</v>
      </c>
      <c r="M1448" t="s">
        <v>36</v>
      </c>
      <c r="N1448">
        <v>0</v>
      </c>
      <c r="O1448">
        <v>15933432</v>
      </c>
      <c r="P1448" t="s">
        <v>13</v>
      </c>
      <c r="Q1448" t="s">
        <v>13</v>
      </c>
    </row>
    <row r="1449" spans="1:17" x14ac:dyDescent="0.25">
      <c r="A1449">
        <v>164245302</v>
      </c>
      <c r="B1449" t="s">
        <v>343</v>
      </c>
      <c r="C1449" t="s">
        <v>2150</v>
      </c>
      <c r="D1449" t="s">
        <v>74</v>
      </c>
      <c r="E1449">
        <v>10</v>
      </c>
      <c r="F1449" t="s">
        <v>37</v>
      </c>
      <c r="G1449" t="s">
        <v>1347</v>
      </c>
      <c r="H1449" t="s">
        <v>27</v>
      </c>
      <c r="I1449">
        <v>156</v>
      </c>
      <c r="J1449">
        <v>38</v>
      </c>
      <c r="K1449">
        <v>20211</v>
      </c>
      <c r="L1449">
        <v>20210415</v>
      </c>
      <c r="M1449" t="s">
        <v>35</v>
      </c>
      <c r="N1449">
        <v>20212</v>
      </c>
      <c r="O1449">
        <v>15999055</v>
      </c>
      <c r="P1449" t="s">
        <v>13</v>
      </c>
      <c r="Q1449" t="s">
        <v>13</v>
      </c>
    </row>
    <row r="1450" spans="1:17" x14ac:dyDescent="0.25">
      <c r="A1450">
        <v>164252210</v>
      </c>
      <c r="B1450" t="s">
        <v>343</v>
      </c>
      <c r="C1450" t="s">
        <v>897</v>
      </c>
      <c r="D1450" t="s">
        <v>74</v>
      </c>
      <c r="E1450">
        <v>10</v>
      </c>
      <c r="F1450" t="s">
        <v>37</v>
      </c>
      <c r="G1450" t="s">
        <v>1347</v>
      </c>
      <c r="H1450" t="s">
        <v>27</v>
      </c>
      <c r="I1450">
        <v>148</v>
      </c>
      <c r="J1450">
        <v>2</v>
      </c>
      <c r="K1450">
        <v>20211</v>
      </c>
      <c r="L1450">
        <v>20210626</v>
      </c>
      <c r="M1450" t="s">
        <v>35</v>
      </c>
      <c r="N1450">
        <v>20212</v>
      </c>
      <c r="O1450">
        <v>16001952</v>
      </c>
      <c r="P1450" t="s">
        <v>13</v>
      </c>
      <c r="Q1450" t="s">
        <v>13</v>
      </c>
    </row>
    <row r="1451" spans="1:17" x14ac:dyDescent="0.25">
      <c r="A1451">
        <v>164376249</v>
      </c>
      <c r="B1451" t="s">
        <v>9232</v>
      </c>
      <c r="C1451" t="s">
        <v>977</v>
      </c>
      <c r="D1451" t="s">
        <v>74</v>
      </c>
      <c r="E1451">
        <v>10</v>
      </c>
      <c r="F1451" t="s">
        <v>6</v>
      </c>
      <c r="G1451" t="s">
        <v>3341</v>
      </c>
      <c r="H1451" t="s">
        <v>27</v>
      </c>
      <c r="I1451">
        <v>15</v>
      </c>
      <c r="J1451">
        <v>3</v>
      </c>
      <c r="K1451">
        <v>20211</v>
      </c>
      <c r="L1451">
        <v>20200811</v>
      </c>
      <c r="M1451" t="s">
        <v>36</v>
      </c>
      <c r="N1451">
        <v>0</v>
      </c>
      <c r="O1451">
        <v>12350577</v>
      </c>
      <c r="P1451" t="s">
        <v>13</v>
      </c>
      <c r="Q1451" t="s">
        <v>13</v>
      </c>
    </row>
    <row r="1452" spans="1:17" x14ac:dyDescent="0.25">
      <c r="A1452">
        <v>163150677</v>
      </c>
      <c r="B1452" t="s">
        <v>3698</v>
      </c>
      <c r="C1452" t="s">
        <v>299</v>
      </c>
      <c r="D1452" t="s">
        <v>113</v>
      </c>
      <c r="E1452">
        <v>10</v>
      </c>
      <c r="F1452" t="s">
        <v>6</v>
      </c>
      <c r="G1452" t="s">
        <v>1349</v>
      </c>
      <c r="H1452" t="s">
        <v>27</v>
      </c>
      <c r="I1452">
        <v>786</v>
      </c>
      <c r="J1452">
        <v>748</v>
      </c>
      <c r="K1452">
        <v>0</v>
      </c>
      <c r="L1452" t="s">
        <v>30</v>
      </c>
      <c r="M1452" t="s">
        <v>35</v>
      </c>
      <c r="N1452">
        <v>0</v>
      </c>
      <c r="O1452">
        <v>15324515</v>
      </c>
      <c r="P1452" t="s">
        <v>16</v>
      </c>
      <c r="Q1452" t="s">
        <v>16</v>
      </c>
    </row>
    <row r="1453" spans="1:17" x14ac:dyDescent="0.25">
      <c r="A1453">
        <v>164195854</v>
      </c>
      <c r="B1453" t="s">
        <v>4084</v>
      </c>
      <c r="C1453" t="s">
        <v>3029</v>
      </c>
      <c r="D1453" t="s">
        <v>74</v>
      </c>
      <c r="E1453">
        <v>10</v>
      </c>
      <c r="F1453" t="s">
        <v>6</v>
      </c>
      <c r="G1453" t="s">
        <v>3341</v>
      </c>
      <c r="H1453" t="s">
        <v>27</v>
      </c>
      <c r="I1453">
        <v>213</v>
      </c>
      <c r="J1453">
        <v>147</v>
      </c>
      <c r="K1453">
        <v>0</v>
      </c>
      <c r="L1453">
        <v>20200804</v>
      </c>
      <c r="M1453" t="s">
        <v>36</v>
      </c>
      <c r="N1453">
        <v>0</v>
      </c>
      <c r="O1453">
        <v>15387971</v>
      </c>
      <c r="P1453" t="s">
        <v>13</v>
      </c>
      <c r="Q1453" t="s">
        <v>13</v>
      </c>
    </row>
    <row r="1454" spans="1:17" x14ac:dyDescent="0.25">
      <c r="A1454">
        <v>163183515</v>
      </c>
      <c r="B1454" t="s">
        <v>4035</v>
      </c>
      <c r="C1454" t="s">
        <v>1371</v>
      </c>
      <c r="D1454" t="s">
        <v>74</v>
      </c>
      <c r="E1454">
        <v>10</v>
      </c>
      <c r="F1454" t="s">
        <v>6</v>
      </c>
      <c r="G1454" t="s">
        <v>3341</v>
      </c>
      <c r="H1454" t="s">
        <v>27</v>
      </c>
      <c r="I1454">
        <v>762</v>
      </c>
      <c r="J1454">
        <v>755</v>
      </c>
      <c r="K1454">
        <v>20211</v>
      </c>
      <c r="L1454">
        <v>20200224</v>
      </c>
      <c r="M1454" t="s">
        <v>36</v>
      </c>
      <c r="N1454">
        <v>0</v>
      </c>
      <c r="O1454">
        <v>10093719</v>
      </c>
      <c r="P1454" t="s">
        <v>16</v>
      </c>
      <c r="Q1454" t="s">
        <v>16</v>
      </c>
    </row>
    <row r="1455" spans="1:17" x14ac:dyDescent="0.25">
      <c r="A1455">
        <v>164224752</v>
      </c>
      <c r="B1455" t="s">
        <v>5063</v>
      </c>
      <c r="C1455" t="s">
        <v>287</v>
      </c>
      <c r="D1455" t="s">
        <v>116</v>
      </c>
      <c r="E1455">
        <v>10</v>
      </c>
      <c r="F1455" t="s">
        <v>37</v>
      </c>
      <c r="G1455" t="s">
        <v>4811</v>
      </c>
      <c r="H1455" t="s">
        <v>27</v>
      </c>
      <c r="I1455">
        <v>189</v>
      </c>
      <c r="J1455">
        <v>168</v>
      </c>
      <c r="K1455">
        <v>20211</v>
      </c>
      <c r="L1455">
        <v>20201120</v>
      </c>
      <c r="M1455" t="s">
        <v>35</v>
      </c>
      <c r="N1455">
        <v>20212</v>
      </c>
      <c r="O1455">
        <v>15990448</v>
      </c>
      <c r="P1455" t="s">
        <v>13</v>
      </c>
      <c r="Q1455" t="s">
        <v>13</v>
      </c>
    </row>
    <row r="1456" spans="1:17" x14ac:dyDescent="0.25">
      <c r="A1456">
        <v>164353134</v>
      </c>
      <c r="B1456" t="s">
        <v>9233</v>
      </c>
      <c r="C1456" t="s">
        <v>4670</v>
      </c>
      <c r="D1456" t="s">
        <v>74</v>
      </c>
      <c r="E1456">
        <v>10</v>
      </c>
      <c r="F1456" t="s">
        <v>37</v>
      </c>
      <c r="G1456" t="s">
        <v>8878</v>
      </c>
      <c r="H1456" t="s">
        <v>27</v>
      </c>
      <c r="I1456">
        <v>31</v>
      </c>
      <c r="J1456">
        <v>2</v>
      </c>
      <c r="K1456">
        <v>20211</v>
      </c>
      <c r="L1456">
        <v>20200225</v>
      </c>
      <c r="M1456" t="s">
        <v>35</v>
      </c>
      <c r="N1456">
        <v>20212</v>
      </c>
      <c r="O1456">
        <v>16048521</v>
      </c>
      <c r="P1456" t="s">
        <v>13</v>
      </c>
      <c r="Q1456" t="s">
        <v>13</v>
      </c>
    </row>
    <row r="1457" spans="1:17" x14ac:dyDescent="0.25">
      <c r="A1457">
        <v>164237781</v>
      </c>
      <c r="B1457" t="s">
        <v>7558</v>
      </c>
      <c r="C1457" t="s">
        <v>381</v>
      </c>
      <c r="D1457" t="s">
        <v>74</v>
      </c>
      <c r="E1457">
        <v>10</v>
      </c>
      <c r="F1457" t="s">
        <v>37</v>
      </c>
      <c r="G1457" t="s">
        <v>1347</v>
      </c>
      <c r="H1457" t="s">
        <v>27</v>
      </c>
      <c r="I1457">
        <v>168</v>
      </c>
      <c r="J1457">
        <v>55</v>
      </c>
      <c r="K1457">
        <v>0</v>
      </c>
      <c r="L1457">
        <v>20210628</v>
      </c>
      <c r="M1457" t="s">
        <v>35</v>
      </c>
      <c r="N1457">
        <v>0</v>
      </c>
      <c r="O1457">
        <v>15996596</v>
      </c>
      <c r="P1457" t="s">
        <v>13</v>
      </c>
      <c r="Q1457" t="s">
        <v>13</v>
      </c>
    </row>
    <row r="1458" spans="1:17" x14ac:dyDescent="0.25">
      <c r="A1458">
        <v>164240825</v>
      </c>
      <c r="B1458" t="s">
        <v>7559</v>
      </c>
      <c r="C1458" t="s">
        <v>7560</v>
      </c>
      <c r="D1458" t="s">
        <v>74</v>
      </c>
      <c r="E1458">
        <v>10</v>
      </c>
      <c r="F1458" t="s">
        <v>37</v>
      </c>
      <c r="G1458" t="s">
        <v>1347</v>
      </c>
      <c r="H1458" t="s">
        <v>27</v>
      </c>
      <c r="I1458">
        <v>163</v>
      </c>
      <c r="J1458">
        <v>21</v>
      </c>
      <c r="K1458">
        <v>0</v>
      </c>
      <c r="L1458" t="s">
        <v>30</v>
      </c>
      <c r="M1458" t="s">
        <v>35</v>
      </c>
      <c r="N1458">
        <v>0</v>
      </c>
      <c r="O1458">
        <v>15997394</v>
      </c>
      <c r="P1458" t="s">
        <v>13</v>
      </c>
      <c r="Q1458" t="s">
        <v>13</v>
      </c>
    </row>
    <row r="1459" spans="1:17" x14ac:dyDescent="0.25">
      <c r="A1459">
        <v>164290296</v>
      </c>
      <c r="B1459" t="s">
        <v>455</v>
      </c>
      <c r="C1459" t="s">
        <v>352</v>
      </c>
      <c r="D1459" t="s">
        <v>116</v>
      </c>
      <c r="E1459">
        <v>10</v>
      </c>
      <c r="F1459" t="s">
        <v>37</v>
      </c>
      <c r="G1459" t="s">
        <v>4811</v>
      </c>
      <c r="H1459" t="s">
        <v>27</v>
      </c>
      <c r="I1459">
        <v>100</v>
      </c>
      <c r="J1459">
        <v>17</v>
      </c>
      <c r="K1459">
        <v>0</v>
      </c>
      <c r="L1459" t="s">
        <v>30</v>
      </c>
      <c r="M1459" t="s">
        <v>35</v>
      </c>
      <c r="N1459">
        <v>20212</v>
      </c>
      <c r="O1459">
        <v>16012815</v>
      </c>
      <c r="P1459" t="s">
        <v>13</v>
      </c>
      <c r="Q1459" t="s">
        <v>13</v>
      </c>
    </row>
    <row r="1460" spans="1:17" x14ac:dyDescent="0.25">
      <c r="A1460">
        <v>164336487</v>
      </c>
      <c r="B1460" t="s">
        <v>9234</v>
      </c>
      <c r="C1460" t="s">
        <v>593</v>
      </c>
      <c r="D1460" t="s">
        <v>74</v>
      </c>
      <c r="E1460">
        <v>10</v>
      </c>
      <c r="F1460" t="s">
        <v>37</v>
      </c>
      <c r="G1460" t="s">
        <v>1347</v>
      </c>
      <c r="H1460" t="s">
        <v>27</v>
      </c>
      <c r="I1460">
        <v>45</v>
      </c>
      <c r="J1460">
        <v>35</v>
      </c>
      <c r="K1460">
        <v>0</v>
      </c>
      <c r="L1460" t="s">
        <v>30</v>
      </c>
      <c r="M1460" t="s">
        <v>35</v>
      </c>
      <c r="N1460">
        <v>0</v>
      </c>
      <c r="O1460">
        <v>15245582</v>
      </c>
      <c r="P1460" t="s">
        <v>13</v>
      </c>
      <c r="Q1460" t="s">
        <v>13</v>
      </c>
    </row>
    <row r="1461" spans="1:17" x14ac:dyDescent="0.25">
      <c r="A1461">
        <v>164131606</v>
      </c>
      <c r="B1461" t="s">
        <v>780</v>
      </c>
      <c r="C1461" t="s">
        <v>843</v>
      </c>
      <c r="D1461" t="s">
        <v>74</v>
      </c>
      <c r="E1461">
        <v>10</v>
      </c>
      <c r="F1461" t="s">
        <v>5</v>
      </c>
      <c r="G1461" t="s">
        <v>3341</v>
      </c>
      <c r="H1461" t="s">
        <v>27</v>
      </c>
      <c r="I1461">
        <v>283</v>
      </c>
      <c r="J1461">
        <v>86</v>
      </c>
      <c r="K1461">
        <v>20211</v>
      </c>
      <c r="L1461" t="s">
        <v>30</v>
      </c>
      <c r="M1461" t="s">
        <v>36</v>
      </c>
      <c r="N1461">
        <v>0</v>
      </c>
      <c r="O1461">
        <v>11204024</v>
      </c>
      <c r="P1461" t="s">
        <v>13</v>
      </c>
      <c r="Q1461" t="s">
        <v>13</v>
      </c>
    </row>
    <row r="1462" spans="1:17" x14ac:dyDescent="0.25">
      <c r="A1462">
        <v>164305824</v>
      </c>
      <c r="B1462" t="s">
        <v>6338</v>
      </c>
      <c r="C1462" t="s">
        <v>9235</v>
      </c>
      <c r="D1462" t="s">
        <v>74</v>
      </c>
      <c r="E1462">
        <v>10</v>
      </c>
      <c r="F1462" t="s">
        <v>37</v>
      </c>
      <c r="G1462" t="s">
        <v>1347</v>
      </c>
      <c r="H1462" t="s">
        <v>27</v>
      </c>
      <c r="I1462">
        <v>80</v>
      </c>
      <c r="J1462">
        <v>52</v>
      </c>
      <c r="K1462">
        <v>20211</v>
      </c>
      <c r="L1462">
        <v>20190824</v>
      </c>
      <c r="M1462" t="s">
        <v>35</v>
      </c>
      <c r="N1462">
        <v>20212</v>
      </c>
      <c r="O1462">
        <v>16025022</v>
      </c>
      <c r="P1462" t="s">
        <v>13</v>
      </c>
      <c r="Q1462" t="s">
        <v>13</v>
      </c>
    </row>
    <row r="1463" spans="1:17" x14ac:dyDescent="0.25">
      <c r="A1463">
        <v>163332970</v>
      </c>
      <c r="B1463" t="s">
        <v>2379</v>
      </c>
      <c r="C1463" t="s">
        <v>4557</v>
      </c>
      <c r="D1463" t="s">
        <v>74</v>
      </c>
      <c r="E1463">
        <v>10</v>
      </c>
      <c r="F1463" t="s">
        <v>6</v>
      </c>
      <c r="G1463" t="s">
        <v>1349</v>
      </c>
      <c r="H1463" t="s">
        <v>27</v>
      </c>
      <c r="I1463">
        <v>630</v>
      </c>
      <c r="J1463">
        <v>630</v>
      </c>
      <c r="K1463">
        <v>20211</v>
      </c>
      <c r="L1463">
        <v>20210222</v>
      </c>
      <c r="M1463" t="s">
        <v>35</v>
      </c>
      <c r="N1463">
        <v>20212</v>
      </c>
      <c r="O1463">
        <v>13283897</v>
      </c>
      <c r="P1463" t="s">
        <v>15</v>
      </c>
      <c r="Q1463" t="s">
        <v>15</v>
      </c>
    </row>
    <row r="1464" spans="1:17" x14ac:dyDescent="0.25">
      <c r="A1464">
        <v>164265699</v>
      </c>
      <c r="B1464" t="s">
        <v>7933</v>
      </c>
      <c r="C1464" t="s">
        <v>495</v>
      </c>
      <c r="D1464" t="s">
        <v>116</v>
      </c>
      <c r="E1464">
        <v>10</v>
      </c>
      <c r="F1464" t="s">
        <v>37</v>
      </c>
      <c r="G1464" t="s">
        <v>4811</v>
      </c>
      <c r="H1464" t="s">
        <v>27</v>
      </c>
      <c r="I1464">
        <v>132</v>
      </c>
      <c r="J1464">
        <v>42</v>
      </c>
      <c r="K1464">
        <v>20211</v>
      </c>
      <c r="L1464">
        <v>20210615</v>
      </c>
      <c r="M1464" t="s">
        <v>36</v>
      </c>
      <c r="N1464">
        <v>20212</v>
      </c>
      <c r="O1464">
        <v>16008330</v>
      </c>
      <c r="P1464" t="s">
        <v>13</v>
      </c>
      <c r="Q1464" t="s">
        <v>13</v>
      </c>
    </row>
    <row r="1465" spans="1:17" x14ac:dyDescent="0.25">
      <c r="A1465">
        <v>163320524</v>
      </c>
      <c r="B1465" t="s">
        <v>1901</v>
      </c>
      <c r="C1465" t="s">
        <v>592</v>
      </c>
      <c r="D1465" t="s">
        <v>84</v>
      </c>
      <c r="E1465">
        <v>10</v>
      </c>
      <c r="F1465" t="s">
        <v>6</v>
      </c>
      <c r="G1465" t="s">
        <v>3341</v>
      </c>
      <c r="H1465" t="s">
        <v>27</v>
      </c>
      <c r="I1465">
        <v>640</v>
      </c>
      <c r="J1465">
        <v>485</v>
      </c>
      <c r="K1465">
        <v>20211</v>
      </c>
      <c r="L1465">
        <v>20210510</v>
      </c>
      <c r="M1465" t="s">
        <v>36</v>
      </c>
      <c r="N1465">
        <v>0</v>
      </c>
      <c r="O1465">
        <v>10947384</v>
      </c>
      <c r="P1465" t="s">
        <v>15</v>
      </c>
      <c r="Q1465" t="s">
        <v>14</v>
      </c>
    </row>
    <row r="1466" spans="1:17" x14ac:dyDescent="0.25">
      <c r="A1466">
        <v>164381787</v>
      </c>
      <c r="B1466" t="s">
        <v>1158</v>
      </c>
      <c r="C1466" t="s">
        <v>495</v>
      </c>
      <c r="D1466" t="s">
        <v>116</v>
      </c>
      <c r="E1466">
        <v>10</v>
      </c>
      <c r="F1466" t="s">
        <v>6</v>
      </c>
      <c r="G1466" t="s">
        <v>3277</v>
      </c>
      <c r="H1466" t="s">
        <v>27</v>
      </c>
      <c r="I1466">
        <v>8</v>
      </c>
      <c r="J1466">
        <v>8</v>
      </c>
      <c r="K1466">
        <v>20211</v>
      </c>
      <c r="L1466">
        <v>20210121</v>
      </c>
      <c r="M1466" t="s">
        <v>36</v>
      </c>
      <c r="N1466">
        <v>0</v>
      </c>
      <c r="O1466">
        <v>16060958</v>
      </c>
      <c r="P1466" t="s">
        <v>13</v>
      </c>
      <c r="Q1466" t="s">
        <v>13</v>
      </c>
    </row>
    <row r="1467" spans="1:17" x14ac:dyDescent="0.25">
      <c r="A1467">
        <v>164370691</v>
      </c>
      <c r="B1467" t="s">
        <v>1337</v>
      </c>
      <c r="C1467" t="s">
        <v>9236</v>
      </c>
      <c r="D1467" t="s">
        <v>74</v>
      </c>
      <c r="E1467">
        <v>10</v>
      </c>
      <c r="F1467" t="s">
        <v>6</v>
      </c>
      <c r="G1467" t="s">
        <v>1349</v>
      </c>
      <c r="H1467" t="s">
        <v>27</v>
      </c>
      <c r="I1467">
        <v>21</v>
      </c>
      <c r="J1467">
        <v>21</v>
      </c>
      <c r="K1467">
        <v>20211</v>
      </c>
      <c r="L1467">
        <v>20201004</v>
      </c>
      <c r="M1467" t="s">
        <v>36</v>
      </c>
      <c r="N1467">
        <v>20212</v>
      </c>
      <c r="O1467">
        <v>9774532</v>
      </c>
      <c r="P1467" t="s">
        <v>13</v>
      </c>
      <c r="Q1467" t="s">
        <v>13</v>
      </c>
    </row>
    <row r="1468" spans="1:17" x14ac:dyDescent="0.25">
      <c r="A1468">
        <v>161800809</v>
      </c>
      <c r="B1468" t="s">
        <v>792</v>
      </c>
      <c r="C1468" t="s">
        <v>1400</v>
      </c>
      <c r="D1468" t="s">
        <v>74</v>
      </c>
      <c r="E1468">
        <v>10</v>
      </c>
      <c r="F1468" t="s">
        <v>6</v>
      </c>
      <c r="G1468" t="s">
        <v>1349</v>
      </c>
      <c r="H1468" t="s">
        <v>27</v>
      </c>
      <c r="I1468">
        <v>1506</v>
      </c>
      <c r="J1468">
        <v>451</v>
      </c>
      <c r="K1468">
        <v>0</v>
      </c>
      <c r="L1468">
        <v>20191125</v>
      </c>
      <c r="M1468" t="s">
        <v>36</v>
      </c>
      <c r="N1468">
        <v>0</v>
      </c>
      <c r="O1468">
        <v>9287110</v>
      </c>
      <c r="P1468" t="s">
        <v>17</v>
      </c>
      <c r="Q1468" t="s">
        <v>14</v>
      </c>
    </row>
    <row r="1469" spans="1:17" x14ac:dyDescent="0.25">
      <c r="A1469">
        <v>163257215</v>
      </c>
      <c r="B1469" t="s">
        <v>366</v>
      </c>
      <c r="C1469" t="s">
        <v>997</v>
      </c>
      <c r="D1469" t="s">
        <v>74</v>
      </c>
      <c r="E1469">
        <v>10</v>
      </c>
      <c r="F1469" t="s">
        <v>6</v>
      </c>
      <c r="G1469" t="s">
        <v>1349</v>
      </c>
      <c r="H1469" t="s">
        <v>27</v>
      </c>
      <c r="I1469">
        <v>700</v>
      </c>
      <c r="J1469">
        <v>64</v>
      </c>
      <c r="K1469">
        <v>20211</v>
      </c>
      <c r="L1469" t="s">
        <v>30</v>
      </c>
      <c r="M1469" t="s">
        <v>35</v>
      </c>
      <c r="N1469">
        <v>20212</v>
      </c>
      <c r="O1469">
        <v>10846184</v>
      </c>
      <c r="P1469" t="s">
        <v>15</v>
      </c>
      <c r="Q1469" t="s">
        <v>13</v>
      </c>
    </row>
    <row r="1470" spans="1:17" x14ac:dyDescent="0.25">
      <c r="A1470">
        <v>164363857</v>
      </c>
      <c r="B1470" t="s">
        <v>9237</v>
      </c>
      <c r="C1470" t="s">
        <v>603</v>
      </c>
      <c r="D1470" t="s">
        <v>74</v>
      </c>
      <c r="E1470">
        <v>10</v>
      </c>
      <c r="F1470" t="s">
        <v>6</v>
      </c>
      <c r="G1470" t="s">
        <v>1349</v>
      </c>
      <c r="H1470" t="s">
        <v>27</v>
      </c>
      <c r="I1470">
        <v>29</v>
      </c>
      <c r="J1470">
        <v>29</v>
      </c>
      <c r="K1470">
        <v>20211</v>
      </c>
      <c r="L1470">
        <v>20210125</v>
      </c>
      <c r="M1470" t="s">
        <v>36</v>
      </c>
      <c r="N1470">
        <v>20212</v>
      </c>
      <c r="O1470">
        <v>7672094</v>
      </c>
      <c r="P1470" t="s">
        <v>13</v>
      </c>
      <c r="Q1470" t="s">
        <v>13</v>
      </c>
    </row>
    <row r="1471" spans="1:17" x14ac:dyDescent="0.25">
      <c r="A1471">
        <v>164376185</v>
      </c>
      <c r="B1471" t="s">
        <v>368</v>
      </c>
      <c r="C1471" t="s">
        <v>2936</v>
      </c>
      <c r="D1471" t="s">
        <v>74</v>
      </c>
      <c r="E1471">
        <v>10</v>
      </c>
      <c r="F1471" t="s">
        <v>37</v>
      </c>
      <c r="G1471" t="s">
        <v>5323</v>
      </c>
      <c r="H1471" t="s">
        <v>27</v>
      </c>
      <c r="I1471">
        <v>15</v>
      </c>
      <c r="J1471">
        <v>10</v>
      </c>
      <c r="K1471">
        <v>0</v>
      </c>
      <c r="L1471">
        <v>20210511</v>
      </c>
      <c r="M1471" t="s">
        <v>35</v>
      </c>
      <c r="N1471">
        <v>20212</v>
      </c>
      <c r="O1471">
        <v>16059055</v>
      </c>
      <c r="P1471" t="s">
        <v>13</v>
      </c>
      <c r="Q1471" t="s">
        <v>13</v>
      </c>
    </row>
    <row r="1472" spans="1:17" x14ac:dyDescent="0.25">
      <c r="A1472">
        <v>164356447</v>
      </c>
      <c r="B1472" t="s">
        <v>9238</v>
      </c>
      <c r="C1472" t="s">
        <v>9228</v>
      </c>
      <c r="D1472" t="s">
        <v>74</v>
      </c>
      <c r="E1472">
        <v>10</v>
      </c>
      <c r="F1472" t="s">
        <v>37</v>
      </c>
      <c r="G1472" t="s">
        <v>8878</v>
      </c>
      <c r="H1472" t="s">
        <v>27</v>
      </c>
      <c r="I1472">
        <v>29</v>
      </c>
      <c r="J1472">
        <v>16</v>
      </c>
      <c r="K1472">
        <v>0</v>
      </c>
      <c r="L1472" t="s">
        <v>30</v>
      </c>
      <c r="M1472" t="s">
        <v>35</v>
      </c>
      <c r="N1472">
        <v>0</v>
      </c>
      <c r="O1472">
        <v>16050066</v>
      </c>
      <c r="P1472" t="s">
        <v>13</v>
      </c>
      <c r="Q1472" t="s">
        <v>13</v>
      </c>
    </row>
    <row r="1473" spans="1:17" x14ac:dyDescent="0.25">
      <c r="A1473">
        <v>164216882</v>
      </c>
      <c r="B1473" t="s">
        <v>565</v>
      </c>
      <c r="C1473" t="s">
        <v>1966</v>
      </c>
      <c r="D1473" t="s">
        <v>116</v>
      </c>
      <c r="E1473">
        <v>10</v>
      </c>
      <c r="F1473" t="s">
        <v>37</v>
      </c>
      <c r="G1473" t="s">
        <v>4811</v>
      </c>
      <c r="H1473" t="s">
        <v>27</v>
      </c>
      <c r="I1473">
        <v>190</v>
      </c>
      <c r="J1473">
        <v>71</v>
      </c>
      <c r="K1473">
        <v>20211</v>
      </c>
      <c r="L1473">
        <v>20180925</v>
      </c>
      <c r="M1473" t="s">
        <v>35</v>
      </c>
      <c r="N1473">
        <v>20212</v>
      </c>
      <c r="O1473">
        <v>15982829</v>
      </c>
      <c r="P1473" t="s">
        <v>13</v>
      </c>
      <c r="Q1473" t="s">
        <v>13</v>
      </c>
    </row>
    <row r="1474" spans="1:17" x14ac:dyDescent="0.25">
      <c r="A1474">
        <v>164078562</v>
      </c>
      <c r="B1474" t="s">
        <v>371</v>
      </c>
      <c r="C1474" t="s">
        <v>3021</v>
      </c>
      <c r="D1474" t="s">
        <v>74</v>
      </c>
      <c r="E1474">
        <v>10</v>
      </c>
      <c r="F1474" t="s">
        <v>6</v>
      </c>
      <c r="G1474" t="s">
        <v>1349</v>
      </c>
      <c r="H1474" t="s">
        <v>27</v>
      </c>
      <c r="I1474">
        <v>336</v>
      </c>
      <c r="J1474">
        <v>336</v>
      </c>
      <c r="K1474">
        <v>0</v>
      </c>
      <c r="L1474">
        <v>20180201</v>
      </c>
      <c r="M1474" t="s">
        <v>36</v>
      </c>
      <c r="N1474">
        <v>0</v>
      </c>
      <c r="O1474">
        <v>13725154</v>
      </c>
      <c r="P1474" t="s">
        <v>13</v>
      </c>
      <c r="Q1474" t="s">
        <v>13</v>
      </c>
    </row>
    <row r="1475" spans="1:17" x14ac:dyDescent="0.25">
      <c r="A1475">
        <v>164355128</v>
      </c>
      <c r="B1475" t="s">
        <v>9239</v>
      </c>
      <c r="C1475" t="s">
        <v>504</v>
      </c>
      <c r="D1475" t="s">
        <v>94</v>
      </c>
      <c r="E1475">
        <v>11</v>
      </c>
      <c r="F1475" t="s">
        <v>6</v>
      </c>
      <c r="G1475" t="s">
        <v>4036</v>
      </c>
      <c r="H1475" t="s">
        <v>27</v>
      </c>
      <c r="I1475">
        <v>36</v>
      </c>
      <c r="J1475">
        <v>31</v>
      </c>
      <c r="K1475">
        <v>20211</v>
      </c>
      <c r="L1475">
        <v>20210519</v>
      </c>
      <c r="M1475" t="s">
        <v>35</v>
      </c>
      <c r="N1475">
        <v>20212</v>
      </c>
      <c r="O1475">
        <v>16048717</v>
      </c>
      <c r="P1475" t="s">
        <v>13</v>
      </c>
      <c r="Q1475" t="s">
        <v>13</v>
      </c>
    </row>
    <row r="1476" spans="1:17" x14ac:dyDescent="0.25">
      <c r="A1476">
        <v>163186814</v>
      </c>
      <c r="B1476" t="s">
        <v>4182</v>
      </c>
      <c r="C1476" t="s">
        <v>1898</v>
      </c>
      <c r="D1476" t="s">
        <v>118</v>
      </c>
      <c r="E1476">
        <v>11</v>
      </c>
      <c r="F1476" t="s">
        <v>6</v>
      </c>
      <c r="G1476" t="s">
        <v>1402</v>
      </c>
      <c r="H1476" t="s">
        <v>27</v>
      </c>
      <c r="I1476">
        <v>758</v>
      </c>
      <c r="J1476">
        <v>64</v>
      </c>
      <c r="K1476">
        <v>20211</v>
      </c>
      <c r="L1476">
        <v>20190129</v>
      </c>
      <c r="M1476" t="s">
        <v>35</v>
      </c>
      <c r="N1476">
        <v>20212</v>
      </c>
      <c r="O1476">
        <v>15332236</v>
      </c>
      <c r="P1476" t="s">
        <v>16</v>
      </c>
      <c r="Q1476" t="s">
        <v>13</v>
      </c>
    </row>
    <row r="1477" spans="1:17" x14ac:dyDescent="0.25">
      <c r="A1477">
        <v>164292153</v>
      </c>
      <c r="B1477" t="s">
        <v>9240</v>
      </c>
      <c r="C1477" t="s">
        <v>9241</v>
      </c>
      <c r="D1477" t="s">
        <v>101</v>
      </c>
      <c r="E1477">
        <v>11</v>
      </c>
      <c r="F1477" t="s">
        <v>37</v>
      </c>
      <c r="G1477" t="s">
        <v>1415</v>
      </c>
      <c r="H1477" t="s">
        <v>27</v>
      </c>
      <c r="I1477">
        <v>84</v>
      </c>
      <c r="J1477">
        <v>84</v>
      </c>
      <c r="K1477">
        <v>0</v>
      </c>
      <c r="L1477" t="s">
        <v>30</v>
      </c>
      <c r="M1477" t="s">
        <v>35</v>
      </c>
      <c r="N1477">
        <v>0</v>
      </c>
      <c r="O1477">
        <v>16019614</v>
      </c>
      <c r="P1477" t="s">
        <v>13</v>
      </c>
      <c r="Q1477" t="s">
        <v>13</v>
      </c>
    </row>
    <row r="1478" spans="1:17" x14ac:dyDescent="0.25">
      <c r="A1478">
        <v>164119177</v>
      </c>
      <c r="B1478" t="s">
        <v>6538</v>
      </c>
      <c r="C1478" t="s">
        <v>6539</v>
      </c>
      <c r="D1478" t="s">
        <v>104</v>
      </c>
      <c r="E1478">
        <v>11</v>
      </c>
      <c r="F1478" t="s">
        <v>38</v>
      </c>
      <c r="G1478" t="s">
        <v>1402</v>
      </c>
      <c r="H1478" t="s">
        <v>27</v>
      </c>
      <c r="I1478">
        <v>282</v>
      </c>
      <c r="J1478">
        <v>35</v>
      </c>
      <c r="K1478">
        <v>20211</v>
      </c>
      <c r="L1478" t="s">
        <v>30</v>
      </c>
      <c r="M1478" t="s">
        <v>35</v>
      </c>
      <c r="N1478">
        <v>20212</v>
      </c>
      <c r="O1478">
        <v>10714591</v>
      </c>
      <c r="P1478" t="s">
        <v>13</v>
      </c>
      <c r="Q1478" t="s">
        <v>13</v>
      </c>
    </row>
    <row r="1479" spans="1:17" x14ac:dyDescent="0.25">
      <c r="A1479">
        <v>164364649</v>
      </c>
      <c r="B1479" t="s">
        <v>638</v>
      </c>
      <c r="C1479" t="s">
        <v>8363</v>
      </c>
      <c r="D1479" t="s">
        <v>104</v>
      </c>
      <c r="E1479">
        <v>11</v>
      </c>
      <c r="F1479" t="s">
        <v>6</v>
      </c>
      <c r="G1479" t="s">
        <v>3301</v>
      </c>
      <c r="H1479" t="s">
        <v>27</v>
      </c>
      <c r="I1479">
        <v>23</v>
      </c>
      <c r="J1479">
        <v>17</v>
      </c>
      <c r="K1479">
        <v>20211</v>
      </c>
      <c r="L1479">
        <v>20200124</v>
      </c>
      <c r="M1479" t="s">
        <v>35</v>
      </c>
      <c r="N1479">
        <v>20212</v>
      </c>
      <c r="O1479">
        <v>16053467</v>
      </c>
      <c r="P1479" t="s">
        <v>13</v>
      </c>
      <c r="Q1479" t="s">
        <v>13</v>
      </c>
    </row>
    <row r="1480" spans="1:17" x14ac:dyDescent="0.25">
      <c r="A1480">
        <v>163025886</v>
      </c>
      <c r="B1480" t="s">
        <v>567</v>
      </c>
      <c r="C1480" t="s">
        <v>3233</v>
      </c>
      <c r="D1480" t="s">
        <v>104</v>
      </c>
      <c r="E1480">
        <v>11</v>
      </c>
      <c r="F1480" t="s">
        <v>6</v>
      </c>
      <c r="G1480" t="s">
        <v>3560</v>
      </c>
      <c r="H1480" t="s">
        <v>27</v>
      </c>
      <c r="I1480">
        <v>884</v>
      </c>
      <c r="J1480">
        <v>294</v>
      </c>
      <c r="K1480">
        <v>20211</v>
      </c>
      <c r="L1480" t="s">
        <v>30</v>
      </c>
      <c r="M1480" t="s">
        <v>36</v>
      </c>
      <c r="N1480">
        <v>0</v>
      </c>
      <c r="O1480">
        <v>15111261</v>
      </c>
      <c r="P1480" t="s">
        <v>16</v>
      </c>
      <c r="Q1480" t="s">
        <v>13</v>
      </c>
    </row>
    <row r="1481" spans="1:17" x14ac:dyDescent="0.25">
      <c r="A1481">
        <v>164301355</v>
      </c>
      <c r="B1481" t="s">
        <v>9242</v>
      </c>
      <c r="C1481" t="s">
        <v>819</v>
      </c>
      <c r="D1481" t="s">
        <v>104</v>
      </c>
      <c r="E1481">
        <v>11</v>
      </c>
      <c r="F1481" t="s">
        <v>6</v>
      </c>
      <c r="G1481" t="s">
        <v>7189</v>
      </c>
      <c r="H1481" t="s">
        <v>27</v>
      </c>
      <c r="I1481">
        <v>86</v>
      </c>
      <c r="J1481">
        <v>85</v>
      </c>
      <c r="K1481">
        <v>20211</v>
      </c>
      <c r="L1481">
        <v>20210510</v>
      </c>
      <c r="M1481" t="s">
        <v>35</v>
      </c>
      <c r="N1481">
        <v>20212</v>
      </c>
      <c r="O1481">
        <v>11176505</v>
      </c>
      <c r="P1481" t="s">
        <v>13</v>
      </c>
      <c r="Q1481" t="s">
        <v>13</v>
      </c>
    </row>
    <row r="1482" spans="1:17" x14ac:dyDescent="0.25">
      <c r="A1482">
        <v>163436094</v>
      </c>
      <c r="B1482" t="s">
        <v>4993</v>
      </c>
      <c r="C1482" t="s">
        <v>489</v>
      </c>
      <c r="D1482" t="s">
        <v>118</v>
      </c>
      <c r="E1482">
        <v>11</v>
      </c>
      <c r="F1482" t="s">
        <v>6</v>
      </c>
      <c r="G1482" t="s">
        <v>3560</v>
      </c>
      <c r="H1482" t="s">
        <v>27</v>
      </c>
      <c r="I1482">
        <v>527</v>
      </c>
      <c r="J1482">
        <v>163</v>
      </c>
      <c r="K1482">
        <v>20211</v>
      </c>
      <c r="L1482" t="s">
        <v>30</v>
      </c>
      <c r="M1482" t="s">
        <v>35</v>
      </c>
      <c r="N1482">
        <v>20212</v>
      </c>
      <c r="O1482">
        <v>15445355</v>
      </c>
      <c r="P1482" t="s">
        <v>14</v>
      </c>
      <c r="Q1482" t="s">
        <v>13</v>
      </c>
    </row>
    <row r="1483" spans="1:17" x14ac:dyDescent="0.25">
      <c r="A1483">
        <v>164346472</v>
      </c>
      <c r="B1483" t="s">
        <v>9243</v>
      </c>
      <c r="C1483" t="s">
        <v>1369</v>
      </c>
      <c r="D1483" t="s">
        <v>118</v>
      </c>
      <c r="E1483">
        <v>11</v>
      </c>
      <c r="F1483" t="s">
        <v>6</v>
      </c>
      <c r="G1483" t="s">
        <v>5330</v>
      </c>
      <c r="H1483" t="s">
        <v>27</v>
      </c>
      <c r="I1483">
        <v>37</v>
      </c>
      <c r="J1483">
        <v>17</v>
      </c>
      <c r="K1483">
        <v>0</v>
      </c>
      <c r="L1483" t="s">
        <v>30</v>
      </c>
      <c r="M1483" t="s">
        <v>35</v>
      </c>
      <c r="N1483">
        <v>0</v>
      </c>
      <c r="O1483">
        <v>10499130</v>
      </c>
      <c r="P1483" t="s">
        <v>13</v>
      </c>
      <c r="Q1483" t="s">
        <v>13</v>
      </c>
    </row>
    <row r="1484" spans="1:17" x14ac:dyDescent="0.25">
      <c r="A1484">
        <v>163382690</v>
      </c>
      <c r="B1484" t="s">
        <v>4812</v>
      </c>
      <c r="C1484" t="s">
        <v>4813</v>
      </c>
      <c r="D1484" t="s">
        <v>104</v>
      </c>
      <c r="E1484">
        <v>11</v>
      </c>
      <c r="F1484" t="s">
        <v>37</v>
      </c>
      <c r="G1484" t="s">
        <v>1404</v>
      </c>
      <c r="H1484" t="s">
        <v>27</v>
      </c>
      <c r="I1484">
        <v>580</v>
      </c>
      <c r="J1484">
        <v>574</v>
      </c>
      <c r="K1484">
        <v>0</v>
      </c>
      <c r="L1484">
        <v>20210705</v>
      </c>
      <c r="M1484" t="s">
        <v>35</v>
      </c>
      <c r="N1484">
        <v>0</v>
      </c>
      <c r="O1484">
        <v>15414751</v>
      </c>
      <c r="P1484" t="s">
        <v>15</v>
      </c>
      <c r="Q1484" t="s">
        <v>15</v>
      </c>
    </row>
    <row r="1485" spans="1:17" x14ac:dyDescent="0.25">
      <c r="A1485">
        <v>164323552</v>
      </c>
      <c r="B1485" t="s">
        <v>9244</v>
      </c>
      <c r="C1485" t="s">
        <v>626</v>
      </c>
      <c r="D1485" t="s">
        <v>118</v>
      </c>
      <c r="E1485">
        <v>11</v>
      </c>
      <c r="F1485" t="s">
        <v>6</v>
      </c>
      <c r="G1485" t="s">
        <v>4036</v>
      </c>
      <c r="H1485" t="s">
        <v>27</v>
      </c>
      <c r="I1485">
        <v>66</v>
      </c>
      <c r="J1485">
        <v>63</v>
      </c>
      <c r="K1485">
        <v>0</v>
      </c>
      <c r="L1485">
        <v>20180618</v>
      </c>
      <c r="M1485" t="s">
        <v>35</v>
      </c>
      <c r="N1485">
        <v>0</v>
      </c>
      <c r="O1485">
        <v>16033062</v>
      </c>
      <c r="P1485" t="s">
        <v>13</v>
      </c>
      <c r="Q1485" t="s">
        <v>13</v>
      </c>
    </row>
    <row r="1486" spans="1:17" x14ac:dyDescent="0.25">
      <c r="A1486">
        <v>164147119</v>
      </c>
      <c r="B1486" t="s">
        <v>1183</v>
      </c>
      <c r="C1486" t="s">
        <v>276</v>
      </c>
      <c r="D1486" t="s">
        <v>79</v>
      </c>
      <c r="E1486">
        <v>11</v>
      </c>
      <c r="F1486" t="s">
        <v>38</v>
      </c>
      <c r="G1486" t="s">
        <v>1402</v>
      </c>
      <c r="H1486" t="s">
        <v>27</v>
      </c>
      <c r="I1486">
        <v>184</v>
      </c>
      <c r="J1486">
        <v>119</v>
      </c>
      <c r="K1486">
        <v>20211</v>
      </c>
      <c r="L1486" t="s">
        <v>30</v>
      </c>
      <c r="M1486" t="s">
        <v>36</v>
      </c>
      <c r="N1486">
        <v>20212</v>
      </c>
      <c r="O1486">
        <v>7841644</v>
      </c>
      <c r="P1486" t="s">
        <v>13</v>
      </c>
      <c r="Q1486" t="s">
        <v>13</v>
      </c>
    </row>
    <row r="1487" spans="1:17" x14ac:dyDescent="0.25">
      <c r="A1487">
        <v>164100222</v>
      </c>
      <c r="B1487" t="s">
        <v>6091</v>
      </c>
      <c r="C1487" t="s">
        <v>6092</v>
      </c>
      <c r="D1487" t="s">
        <v>104</v>
      </c>
      <c r="E1487">
        <v>11</v>
      </c>
      <c r="F1487" t="s">
        <v>37</v>
      </c>
      <c r="G1487" t="s">
        <v>1404</v>
      </c>
      <c r="H1487" t="s">
        <v>27</v>
      </c>
      <c r="I1487">
        <v>316</v>
      </c>
      <c r="J1487">
        <v>149</v>
      </c>
      <c r="K1487">
        <v>20211</v>
      </c>
      <c r="L1487">
        <v>20210517</v>
      </c>
      <c r="M1487" t="s">
        <v>35</v>
      </c>
      <c r="N1487">
        <v>20212</v>
      </c>
      <c r="O1487">
        <v>15950468</v>
      </c>
      <c r="P1487" t="s">
        <v>13</v>
      </c>
      <c r="Q1487" t="s">
        <v>13</v>
      </c>
    </row>
    <row r="1488" spans="1:17" x14ac:dyDescent="0.25">
      <c r="A1488">
        <v>164314149</v>
      </c>
      <c r="B1488" t="s">
        <v>3394</v>
      </c>
      <c r="C1488" t="s">
        <v>533</v>
      </c>
      <c r="D1488" t="s">
        <v>101</v>
      </c>
      <c r="E1488">
        <v>11</v>
      </c>
      <c r="F1488" t="s">
        <v>6</v>
      </c>
      <c r="G1488" t="s">
        <v>7189</v>
      </c>
      <c r="H1488" t="s">
        <v>27</v>
      </c>
      <c r="I1488">
        <v>76</v>
      </c>
      <c r="J1488">
        <v>10</v>
      </c>
      <c r="K1488">
        <v>0</v>
      </c>
      <c r="L1488">
        <v>20181022</v>
      </c>
      <c r="M1488" t="s">
        <v>35</v>
      </c>
      <c r="N1488">
        <v>0</v>
      </c>
      <c r="O1488">
        <v>10515971</v>
      </c>
      <c r="P1488" t="s">
        <v>13</v>
      </c>
      <c r="Q1488" t="s">
        <v>13</v>
      </c>
    </row>
    <row r="1489" spans="1:17" x14ac:dyDescent="0.25">
      <c r="A1489">
        <v>164301091</v>
      </c>
      <c r="B1489" t="s">
        <v>4846</v>
      </c>
      <c r="C1489" t="s">
        <v>928</v>
      </c>
      <c r="D1489" t="s">
        <v>118</v>
      </c>
      <c r="E1489">
        <v>11</v>
      </c>
      <c r="F1489" t="s">
        <v>37</v>
      </c>
      <c r="G1489" t="s">
        <v>1410</v>
      </c>
      <c r="H1489" t="s">
        <v>27</v>
      </c>
      <c r="I1489">
        <v>92</v>
      </c>
      <c r="J1489">
        <v>77</v>
      </c>
      <c r="K1489">
        <v>20211</v>
      </c>
      <c r="L1489" t="s">
        <v>30</v>
      </c>
      <c r="M1489" t="s">
        <v>35</v>
      </c>
      <c r="N1489">
        <v>0</v>
      </c>
      <c r="O1489">
        <v>16013933</v>
      </c>
      <c r="P1489" t="s">
        <v>13</v>
      </c>
      <c r="Q1489" t="s">
        <v>13</v>
      </c>
    </row>
    <row r="1490" spans="1:17" x14ac:dyDescent="0.25">
      <c r="A1490">
        <v>164268413</v>
      </c>
      <c r="B1490" t="s">
        <v>8474</v>
      </c>
      <c r="C1490" t="s">
        <v>2347</v>
      </c>
      <c r="D1490" t="s">
        <v>104</v>
      </c>
      <c r="E1490">
        <v>11</v>
      </c>
      <c r="F1490" t="s">
        <v>6</v>
      </c>
      <c r="G1490" t="s">
        <v>5330</v>
      </c>
      <c r="H1490" t="s">
        <v>27</v>
      </c>
      <c r="I1490">
        <v>127</v>
      </c>
      <c r="J1490">
        <v>57</v>
      </c>
      <c r="K1490">
        <v>20211</v>
      </c>
      <c r="L1490">
        <v>20210515</v>
      </c>
      <c r="M1490" t="s">
        <v>36</v>
      </c>
      <c r="N1490">
        <v>20212</v>
      </c>
      <c r="O1490">
        <v>10406035</v>
      </c>
      <c r="P1490" t="s">
        <v>13</v>
      </c>
      <c r="Q1490" t="s">
        <v>13</v>
      </c>
    </row>
    <row r="1491" spans="1:17" x14ac:dyDescent="0.25">
      <c r="A1491">
        <v>164365431</v>
      </c>
      <c r="B1491" t="s">
        <v>9245</v>
      </c>
      <c r="C1491" t="s">
        <v>9246</v>
      </c>
      <c r="D1491" t="s">
        <v>104</v>
      </c>
      <c r="E1491">
        <v>11</v>
      </c>
      <c r="F1491" t="s">
        <v>5</v>
      </c>
      <c r="G1491" t="s">
        <v>8879</v>
      </c>
      <c r="H1491" t="s">
        <v>27</v>
      </c>
      <c r="I1491">
        <v>23</v>
      </c>
      <c r="J1491">
        <v>10</v>
      </c>
      <c r="K1491">
        <v>0</v>
      </c>
      <c r="L1491" t="s">
        <v>30</v>
      </c>
      <c r="M1491" t="s">
        <v>36</v>
      </c>
      <c r="N1491">
        <v>0</v>
      </c>
      <c r="O1491">
        <v>15228521</v>
      </c>
      <c r="P1491" t="s">
        <v>13</v>
      </c>
      <c r="Q1491" t="s">
        <v>13</v>
      </c>
    </row>
    <row r="1492" spans="1:17" x14ac:dyDescent="0.25">
      <c r="A1492">
        <v>164180490</v>
      </c>
      <c r="B1492" t="s">
        <v>6854</v>
      </c>
      <c r="C1492" t="s">
        <v>2155</v>
      </c>
      <c r="D1492" t="s">
        <v>101</v>
      </c>
      <c r="E1492">
        <v>11</v>
      </c>
      <c r="F1492" t="s">
        <v>37</v>
      </c>
      <c r="G1492" t="s">
        <v>1415</v>
      </c>
      <c r="H1492" t="s">
        <v>27</v>
      </c>
      <c r="I1492">
        <v>216</v>
      </c>
      <c r="J1492">
        <v>216</v>
      </c>
      <c r="K1492">
        <v>20211</v>
      </c>
      <c r="L1492" t="s">
        <v>30</v>
      </c>
      <c r="M1492" t="s">
        <v>35</v>
      </c>
      <c r="N1492">
        <v>20212</v>
      </c>
      <c r="O1492">
        <v>15981117</v>
      </c>
      <c r="P1492" t="s">
        <v>13</v>
      </c>
      <c r="Q1492" t="s">
        <v>13</v>
      </c>
    </row>
    <row r="1493" spans="1:17" x14ac:dyDescent="0.25">
      <c r="A1493">
        <v>164070292</v>
      </c>
      <c r="B1493" t="s">
        <v>5866</v>
      </c>
      <c r="C1493" t="s">
        <v>2759</v>
      </c>
      <c r="D1493" t="s">
        <v>118</v>
      </c>
      <c r="E1493">
        <v>11</v>
      </c>
      <c r="F1493" t="s">
        <v>37</v>
      </c>
      <c r="G1493" t="s">
        <v>1410</v>
      </c>
      <c r="H1493" t="s">
        <v>27</v>
      </c>
      <c r="I1493">
        <v>343</v>
      </c>
      <c r="J1493">
        <v>324</v>
      </c>
      <c r="K1493">
        <v>20211</v>
      </c>
      <c r="L1493" t="s">
        <v>30</v>
      </c>
      <c r="M1493" t="s">
        <v>35</v>
      </c>
      <c r="N1493">
        <v>20212</v>
      </c>
      <c r="O1493">
        <v>15940488</v>
      </c>
      <c r="P1493" t="s">
        <v>13</v>
      </c>
      <c r="Q1493" t="s">
        <v>13</v>
      </c>
    </row>
    <row r="1494" spans="1:17" x14ac:dyDescent="0.25">
      <c r="A1494">
        <v>164146689</v>
      </c>
      <c r="B1494" t="s">
        <v>488</v>
      </c>
      <c r="C1494" t="s">
        <v>667</v>
      </c>
      <c r="D1494" t="s">
        <v>104</v>
      </c>
      <c r="E1494">
        <v>11</v>
      </c>
      <c r="F1494" t="s">
        <v>37</v>
      </c>
      <c r="G1494" t="s">
        <v>7934</v>
      </c>
      <c r="H1494" t="s">
        <v>27</v>
      </c>
      <c r="I1494">
        <v>225</v>
      </c>
      <c r="J1494">
        <v>37</v>
      </c>
      <c r="K1494">
        <v>0</v>
      </c>
      <c r="L1494" t="s">
        <v>30</v>
      </c>
      <c r="M1494" t="s">
        <v>35</v>
      </c>
      <c r="N1494">
        <v>0</v>
      </c>
      <c r="O1494">
        <v>15964464</v>
      </c>
      <c r="P1494" t="s">
        <v>13</v>
      </c>
      <c r="Q1494" t="s">
        <v>13</v>
      </c>
    </row>
    <row r="1495" spans="1:17" x14ac:dyDescent="0.25">
      <c r="A1495">
        <v>164355251</v>
      </c>
      <c r="B1495" t="s">
        <v>3813</v>
      </c>
      <c r="C1495" t="s">
        <v>1096</v>
      </c>
      <c r="D1495" t="s">
        <v>118</v>
      </c>
      <c r="E1495">
        <v>11</v>
      </c>
      <c r="F1495" t="s">
        <v>6</v>
      </c>
      <c r="G1495" t="s">
        <v>4036</v>
      </c>
      <c r="H1495" t="s">
        <v>27</v>
      </c>
      <c r="I1495">
        <v>36</v>
      </c>
      <c r="J1495">
        <v>31</v>
      </c>
      <c r="K1495">
        <v>20211</v>
      </c>
      <c r="L1495">
        <v>20181113</v>
      </c>
      <c r="M1495" t="s">
        <v>35</v>
      </c>
      <c r="N1495">
        <v>20212</v>
      </c>
      <c r="O1495">
        <v>16048213</v>
      </c>
      <c r="P1495" t="s">
        <v>13</v>
      </c>
      <c r="Q1495" t="s">
        <v>13</v>
      </c>
    </row>
    <row r="1496" spans="1:17" x14ac:dyDescent="0.25">
      <c r="A1496">
        <v>164382116</v>
      </c>
      <c r="B1496" t="s">
        <v>9247</v>
      </c>
      <c r="C1496" t="s">
        <v>9248</v>
      </c>
      <c r="D1496" t="s">
        <v>118</v>
      </c>
      <c r="E1496">
        <v>11</v>
      </c>
      <c r="F1496" t="s">
        <v>37</v>
      </c>
      <c r="G1496" t="s">
        <v>1410</v>
      </c>
      <c r="H1496" t="s">
        <v>27</v>
      </c>
      <c r="I1496">
        <v>9</v>
      </c>
      <c r="J1496">
        <v>9</v>
      </c>
      <c r="K1496">
        <v>0</v>
      </c>
      <c r="L1496">
        <v>20200814</v>
      </c>
      <c r="M1496" t="s">
        <v>35</v>
      </c>
      <c r="N1496">
        <v>0</v>
      </c>
      <c r="O1496">
        <v>16056055</v>
      </c>
      <c r="P1496" t="s">
        <v>13</v>
      </c>
      <c r="Q1496" t="s">
        <v>13</v>
      </c>
    </row>
    <row r="1497" spans="1:17" x14ac:dyDescent="0.25">
      <c r="A1497">
        <v>164195215</v>
      </c>
      <c r="B1497" t="s">
        <v>7187</v>
      </c>
      <c r="C1497" t="s">
        <v>7188</v>
      </c>
      <c r="D1497" t="s">
        <v>104</v>
      </c>
      <c r="E1497">
        <v>11</v>
      </c>
      <c r="F1497" t="s">
        <v>38</v>
      </c>
      <c r="G1497" t="s">
        <v>1402</v>
      </c>
      <c r="H1497" t="s">
        <v>27</v>
      </c>
      <c r="I1497">
        <v>198</v>
      </c>
      <c r="J1497">
        <v>66</v>
      </c>
      <c r="K1497">
        <v>20211</v>
      </c>
      <c r="L1497">
        <v>20200116</v>
      </c>
      <c r="M1497" t="s">
        <v>35</v>
      </c>
      <c r="N1497">
        <v>20212</v>
      </c>
      <c r="O1497">
        <v>15978532</v>
      </c>
      <c r="P1497" t="s">
        <v>13</v>
      </c>
      <c r="Q1497" t="s">
        <v>13</v>
      </c>
    </row>
    <row r="1498" spans="1:17" x14ac:dyDescent="0.25">
      <c r="A1498">
        <v>164320918</v>
      </c>
      <c r="B1498" t="s">
        <v>9249</v>
      </c>
      <c r="C1498" t="s">
        <v>174</v>
      </c>
      <c r="D1498" t="s">
        <v>104</v>
      </c>
      <c r="E1498">
        <v>11</v>
      </c>
      <c r="F1498" t="s">
        <v>6</v>
      </c>
      <c r="G1498" t="s">
        <v>7189</v>
      </c>
      <c r="H1498" t="s">
        <v>27</v>
      </c>
      <c r="I1498">
        <v>70</v>
      </c>
      <c r="J1498">
        <v>8</v>
      </c>
      <c r="K1498">
        <v>20211</v>
      </c>
      <c r="L1498">
        <v>20210628</v>
      </c>
      <c r="M1498" t="s">
        <v>36</v>
      </c>
      <c r="N1498">
        <v>0</v>
      </c>
      <c r="O1498">
        <v>14582195</v>
      </c>
      <c r="P1498" t="s">
        <v>13</v>
      </c>
      <c r="Q1498" t="s">
        <v>13</v>
      </c>
    </row>
    <row r="1499" spans="1:17" x14ac:dyDescent="0.25">
      <c r="A1499">
        <v>163385204</v>
      </c>
      <c r="B1499" t="s">
        <v>4814</v>
      </c>
      <c r="C1499" t="s">
        <v>4815</v>
      </c>
      <c r="D1499" t="s">
        <v>104</v>
      </c>
      <c r="E1499">
        <v>11</v>
      </c>
      <c r="F1499" t="s">
        <v>6</v>
      </c>
      <c r="G1499" t="s">
        <v>3560</v>
      </c>
      <c r="H1499" t="s">
        <v>27</v>
      </c>
      <c r="I1499">
        <v>573</v>
      </c>
      <c r="J1499">
        <v>414</v>
      </c>
      <c r="K1499">
        <v>0</v>
      </c>
      <c r="L1499">
        <v>20190726</v>
      </c>
      <c r="M1499" t="s">
        <v>35</v>
      </c>
      <c r="N1499">
        <v>0</v>
      </c>
      <c r="O1499">
        <v>15393731</v>
      </c>
      <c r="P1499" t="s">
        <v>15</v>
      </c>
      <c r="Q1499" t="s">
        <v>14</v>
      </c>
    </row>
    <row r="1500" spans="1:17" x14ac:dyDescent="0.25">
      <c r="A1500">
        <v>164029002</v>
      </c>
      <c r="B1500" t="s">
        <v>6540</v>
      </c>
      <c r="C1500" t="s">
        <v>575</v>
      </c>
      <c r="D1500" t="s">
        <v>101</v>
      </c>
      <c r="E1500">
        <v>11</v>
      </c>
      <c r="F1500" t="s">
        <v>38</v>
      </c>
      <c r="G1500" t="s">
        <v>1402</v>
      </c>
      <c r="H1500" t="s">
        <v>27</v>
      </c>
      <c r="I1500">
        <v>374</v>
      </c>
      <c r="J1500">
        <v>374</v>
      </c>
      <c r="K1500">
        <v>20211</v>
      </c>
      <c r="L1500">
        <v>20210517</v>
      </c>
      <c r="M1500" t="s">
        <v>35</v>
      </c>
      <c r="N1500">
        <v>20212</v>
      </c>
      <c r="O1500">
        <v>11009969</v>
      </c>
      <c r="P1500" t="s">
        <v>14</v>
      </c>
      <c r="Q1500" t="s">
        <v>14</v>
      </c>
    </row>
    <row r="1501" spans="1:17" x14ac:dyDescent="0.25">
      <c r="A1501">
        <v>164035834</v>
      </c>
      <c r="B1501" t="s">
        <v>5331</v>
      </c>
      <c r="C1501" t="s">
        <v>4370</v>
      </c>
      <c r="D1501" t="s">
        <v>118</v>
      </c>
      <c r="E1501">
        <v>11</v>
      </c>
      <c r="F1501" t="s">
        <v>6</v>
      </c>
      <c r="G1501" t="s">
        <v>1402</v>
      </c>
      <c r="H1501" t="s">
        <v>27</v>
      </c>
      <c r="I1501">
        <v>381</v>
      </c>
      <c r="J1501">
        <v>370</v>
      </c>
      <c r="K1501">
        <v>20211</v>
      </c>
      <c r="L1501">
        <v>20190423</v>
      </c>
      <c r="M1501" t="s">
        <v>35</v>
      </c>
      <c r="N1501">
        <v>20212</v>
      </c>
      <c r="O1501">
        <v>8222165</v>
      </c>
      <c r="P1501" t="s">
        <v>14</v>
      </c>
      <c r="Q1501" t="s">
        <v>14</v>
      </c>
    </row>
    <row r="1502" spans="1:17" x14ac:dyDescent="0.25">
      <c r="A1502">
        <v>164284080</v>
      </c>
      <c r="B1502" t="s">
        <v>8475</v>
      </c>
      <c r="C1502" t="s">
        <v>508</v>
      </c>
      <c r="D1502" t="s">
        <v>101</v>
      </c>
      <c r="E1502">
        <v>11</v>
      </c>
      <c r="F1502" t="s">
        <v>6</v>
      </c>
      <c r="G1502" t="s">
        <v>7189</v>
      </c>
      <c r="H1502" t="s">
        <v>27</v>
      </c>
      <c r="I1502">
        <v>112</v>
      </c>
      <c r="J1502">
        <v>108</v>
      </c>
      <c r="K1502">
        <v>0</v>
      </c>
      <c r="L1502" t="s">
        <v>30</v>
      </c>
      <c r="M1502" t="s">
        <v>35</v>
      </c>
      <c r="N1502">
        <v>20212</v>
      </c>
      <c r="O1502">
        <v>16015456</v>
      </c>
      <c r="P1502" t="s">
        <v>13</v>
      </c>
      <c r="Q1502" t="s">
        <v>13</v>
      </c>
    </row>
    <row r="1503" spans="1:17" x14ac:dyDescent="0.25">
      <c r="A1503">
        <v>164078667</v>
      </c>
      <c r="B1503" t="s">
        <v>6093</v>
      </c>
      <c r="C1503" t="s">
        <v>6094</v>
      </c>
      <c r="D1503" t="s">
        <v>118</v>
      </c>
      <c r="E1503">
        <v>11</v>
      </c>
      <c r="F1503" t="s">
        <v>37</v>
      </c>
      <c r="G1503" t="s">
        <v>1410</v>
      </c>
      <c r="H1503" t="s">
        <v>27</v>
      </c>
      <c r="I1503">
        <v>336</v>
      </c>
      <c r="J1503">
        <v>185</v>
      </c>
      <c r="K1503">
        <v>0</v>
      </c>
      <c r="L1503" t="s">
        <v>30</v>
      </c>
      <c r="M1503" t="s">
        <v>35</v>
      </c>
      <c r="N1503">
        <v>0</v>
      </c>
      <c r="O1503">
        <v>15933407</v>
      </c>
      <c r="P1503" t="s">
        <v>13</v>
      </c>
      <c r="Q1503" t="s">
        <v>13</v>
      </c>
    </row>
    <row r="1504" spans="1:17" x14ac:dyDescent="0.25">
      <c r="A1504">
        <v>164138834</v>
      </c>
      <c r="B1504" t="s">
        <v>6855</v>
      </c>
      <c r="C1504" t="s">
        <v>3259</v>
      </c>
      <c r="D1504" t="s">
        <v>118</v>
      </c>
      <c r="E1504">
        <v>11</v>
      </c>
      <c r="F1504" t="s">
        <v>6</v>
      </c>
      <c r="G1504" t="s">
        <v>5330</v>
      </c>
      <c r="H1504" t="s">
        <v>27</v>
      </c>
      <c r="I1504">
        <v>241</v>
      </c>
      <c r="J1504">
        <v>226</v>
      </c>
      <c r="K1504">
        <v>20211</v>
      </c>
      <c r="L1504">
        <v>20210517</v>
      </c>
      <c r="M1504" t="s">
        <v>35</v>
      </c>
      <c r="N1504">
        <v>20212</v>
      </c>
      <c r="O1504">
        <v>15841615</v>
      </c>
      <c r="P1504" t="s">
        <v>13</v>
      </c>
      <c r="Q1504" t="s">
        <v>13</v>
      </c>
    </row>
    <row r="1505" spans="1:17" x14ac:dyDescent="0.25">
      <c r="A1505">
        <v>163253132</v>
      </c>
      <c r="B1505" t="s">
        <v>1022</v>
      </c>
      <c r="C1505" t="s">
        <v>457</v>
      </c>
      <c r="D1505" t="s">
        <v>118</v>
      </c>
      <c r="E1505">
        <v>11</v>
      </c>
      <c r="F1505" t="s">
        <v>37</v>
      </c>
      <c r="G1505" t="s">
        <v>1410</v>
      </c>
      <c r="H1505" t="s">
        <v>27</v>
      </c>
      <c r="I1505">
        <v>702</v>
      </c>
      <c r="J1505">
        <v>598</v>
      </c>
      <c r="K1505">
        <v>20211</v>
      </c>
      <c r="L1505" t="s">
        <v>30</v>
      </c>
      <c r="M1505" t="s">
        <v>35</v>
      </c>
      <c r="N1505">
        <v>0</v>
      </c>
      <c r="O1505">
        <v>15357902</v>
      </c>
      <c r="P1505" t="s">
        <v>15</v>
      </c>
      <c r="Q1505" t="s">
        <v>15</v>
      </c>
    </row>
    <row r="1506" spans="1:17" x14ac:dyDescent="0.25">
      <c r="A1506">
        <v>164377845</v>
      </c>
      <c r="B1506" t="s">
        <v>9250</v>
      </c>
      <c r="C1506" t="s">
        <v>1501</v>
      </c>
      <c r="D1506" t="s">
        <v>101</v>
      </c>
      <c r="E1506">
        <v>11</v>
      </c>
      <c r="F1506" t="s">
        <v>6</v>
      </c>
      <c r="G1506" t="s">
        <v>7189</v>
      </c>
      <c r="H1506" t="s">
        <v>27</v>
      </c>
      <c r="I1506">
        <v>9</v>
      </c>
      <c r="J1506">
        <v>7</v>
      </c>
      <c r="K1506">
        <v>20211</v>
      </c>
      <c r="L1506">
        <v>20210405</v>
      </c>
      <c r="M1506" t="s">
        <v>35</v>
      </c>
      <c r="N1506">
        <v>20212</v>
      </c>
      <c r="O1506">
        <v>14703629</v>
      </c>
      <c r="P1506" t="s">
        <v>13</v>
      </c>
      <c r="Q1506" t="s">
        <v>13</v>
      </c>
    </row>
    <row r="1507" spans="1:17" x14ac:dyDescent="0.25">
      <c r="A1507">
        <v>164094096</v>
      </c>
      <c r="B1507" t="s">
        <v>6095</v>
      </c>
      <c r="C1507" t="s">
        <v>813</v>
      </c>
      <c r="D1507" t="s">
        <v>104</v>
      </c>
      <c r="E1507">
        <v>11</v>
      </c>
      <c r="F1507" t="s">
        <v>37</v>
      </c>
      <c r="G1507" t="s">
        <v>1404</v>
      </c>
      <c r="H1507" t="s">
        <v>27</v>
      </c>
      <c r="I1507">
        <v>322</v>
      </c>
      <c r="J1507">
        <v>106</v>
      </c>
      <c r="K1507">
        <v>20211</v>
      </c>
      <c r="L1507">
        <v>20210512</v>
      </c>
      <c r="M1507" t="s">
        <v>35</v>
      </c>
      <c r="N1507">
        <v>20212</v>
      </c>
      <c r="O1507">
        <v>15940124</v>
      </c>
      <c r="P1507" t="s">
        <v>13</v>
      </c>
      <c r="Q1507" t="s">
        <v>13</v>
      </c>
    </row>
    <row r="1508" spans="1:17" x14ac:dyDescent="0.25">
      <c r="A1508">
        <v>163310307</v>
      </c>
      <c r="B1508" t="s">
        <v>7561</v>
      </c>
      <c r="C1508" t="s">
        <v>7562</v>
      </c>
      <c r="D1508" t="s">
        <v>118</v>
      </c>
      <c r="E1508">
        <v>11</v>
      </c>
      <c r="F1508" t="s">
        <v>37</v>
      </c>
      <c r="G1508" t="s">
        <v>1410</v>
      </c>
      <c r="H1508" t="s">
        <v>27</v>
      </c>
      <c r="I1508">
        <v>653</v>
      </c>
      <c r="J1508">
        <v>597</v>
      </c>
      <c r="K1508">
        <v>0</v>
      </c>
      <c r="L1508" t="s">
        <v>30</v>
      </c>
      <c r="M1508" t="s">
        <v>35</v>
      </c>
      <c r="N1508">
        <v>0</v>
      </c>
      <c r="O1508">
        <v>15386925</v>
      </c>
      <c r="P1508" t="s">
        <v>15</v>
      </c>
      <c r="Q1508" t="s">
        <v>15</v>
      </c>
    </row>
    <row r="1509" spans="1:17" x14ac:dyDescent="0.25">
      <c r="A1509">
        <v>164344022</v>
      </c>
      <c r="B1509" t="s">
        <v>1035</v>
      </c>
      <c r="C1509" t="s">
        <v>2380</v>
      </c>
      <c r="D1509" t="s">
        <v>101</v>
      </c>
      <c r="E1509">
        <v>11</v>
      </c>
      <c r="F1509" t="s">
        <v>5</v>
      </c>
      <c r="G1509" t="s">
        <v>5330</v>
      </c>
      <c r="H1509" t="s">
        <v>27</v>
      </c>
      <c r="I1509">
        <v>43</v>
      </c>
      <c r="J1509">
        <v>10</v>
      </c>
      <c r="K1509">
        <v>20211</v>
      </c>
      <c r="L1509">
        <v>20190828</v>
      </c>
      <c r="M1509" t="s">
        <v>36</v>
      </c>
      <c r="N1509">
        <v>20212</v>
      </c>
      <c r="O1509">
        <v>10345570</v>
      </c>
      <c r="P1509" t="s">
        <v>13</v>
      </c>
      <c r="Q1509" t="s">
        <v>13</v>
      </c>
    </row>
    <row r="1510" spans="1:17" x14ac:dyDescent="0.25">
      <c r="A1510">
        <v>163415211</v>
      </c>
      <c r="B1510" t="s">
        <v>4673</v>
      </c>
      <c r="C1510" t="s">
        <v>369</v>
      </c>
      <c r="D1510" t="s">
        <v>104</v>
      </c>
      <c r="E1510">
        <v>11</v>
      </c>
      <c r="F1510" t="s">
        <v>37</v>
      </c>
      <c r="G1510" t="s">
        <v>1404</v>
      </c>
      <c r="H1510" t="s">
        <v>27</v>
      </c>
      <c r="I1510">
        <v>549</v>
      </c>
      <c r="J1510">
        <v>350</v>
      </c>
      <c r="K1510">
        <v>20211</v>
      </c>
      <c r="L1510" t="s">
        <v>30</v>
      </c>
      <c r="M1510" t="s">
        <v>35</v>
      </c>
      <c r="N1510">
        <v>20212</v>
      </c>
      <c r="O1510">
        <v>15445606</v>
      </c>
      <c r="P1510" t="s">
        <v>15</v>
      </c>
      <c r="Q1510" t="s">
        <v>13</v>
      </c>
    </row>
    <row r="1511" spans="1:17" x14ac:dyDescent="0.25">
      <c r="A1511">
        <v>162708521</v>
      </c>
      <c r="B1511" t="s">
        <v>3342</v>
      </c>
      <c r="C1511" t="s">
        <v>922</v>
      </c>
      <c r="D1511" t="s">
        <v>118</v>
      </c>
      <c r="E1511">
        <v>11</v>
      </c>
      <c r="F1511" t="s">
        <v>37</v>
      </c>
      <c r="G1511" t="s">
        <v>1410</v>
      </c>
      <c r="H1511" t="s">
        <v>27</v>
      </c>
      <c r="I1511">
        <v>1105</v>
      </c>
      <c r="J1511">
        <v>654</v>
      </c>
      <c r="K1511">
        <v>0</v>
      </c>
      <c r="L1511" t="s">
        <v>30</v>
      </c>
      <c r="M1511" t="s">
        <v>35</v>
      </c>
      <c r="N1511">
        <v>0</v>
      </c>
      <c r="O1511">
        <v>15137281</v>
      </c>
      <c r="P1511" t="s">
        <v>16</v>
      </c>
      <c r="Q1511" t="s">
        <v>15</v>
      </c>
    </row>
    <row r="1512" spans="1:17" x14ac:dyDescent="0.25">
      <c r="A1512">
        <v>164292239</v>
      </c>
      <c r="B1512" t="s">
        <v>8476</v>
      </c>
      <c r="C1512" t="s">
        <v>8477</v>
      </c>
      <c r="D1512" t="s">
        <v>104</v>
      </c>
      <c r="E1512">
        <v>11</v>
      </c>
      <c r="F1512" t="s">
        <v>37</v>
      </c>
      <c r="G1512" t="s">
        <v>1404</v>
      </c>
      <c r="H1512" t="s">
        <v>27</v>
      </c>
      <c r="I1512">
        <v>105</v>
      </c>
      <c r="J1512">
        <v>30</v>
      </c>
      <c r="K1512">
        <v>0</v>
      </c>
      <c r="L1512" t="s">
        <v>30</v>
      </c>
      <c r="M1512" t="s">
        <v>35</v>
      </c>
      <c r="N1512">
        <v>0</v>
      </c>
      <c r="O1512">
        <v>16019562</v>
      </c>
      <c r="P1512" t="s">
        <v>13</v>
      </c>
      <c r="Q1512" t="s">
        <v>13</v>
      </c>
    </row>
    <row r="1513" spans="1:17" x14ac:dyDescent="0.25">
      <c r="A1513">
        <v>164048160</v>
      </c>
      <c r="B1513" t="s">
        <v>2777</v>
      </c>
      <c r="C1513" t="s">
        <v>5332</v>
      </c>
      <c r="D1513" t="s">
        <v>118</v>
      </c>
      <c r="E1513">
        <v>11</v>
      </c>
      <c r="F1513" t="s">
        <v>37</v>
      </c>
      <c r="G1513" t="s">
        <v>1405</v>
      </c>
      <c r="H1513" t="s">
        <v>27</v>
      </c>
      <c r="I1513">
        <v>366</v>
      </c>
      <c r="J1513">
        <v>324</v>
      </c>
      <c r="K1513">
        <v>20211</v>
      </c>
      <c r="L1513" t="s">
        <v>30</v>
      </c>
      <c r="M1513" t="s">
        <v>35</v>
      </c>
      <c r="N1513">
        <v>20212</v>
      </c>
      <c r="O1513">
        <v>15931006</v>
      </c>
      <c r="P1513" t="s">
        <v>14</v>
      </c>
      <c r="Q1513" t="s">
        <v>13</v>
      </c>
    </row>
    <row r="1514" spans="1:17" x14ac:dyDescent="0.25">
      <c r="A1514">
        <v>164267782</v>
      </c>
      <c r="B1514" t="s">
        <v>870</v>
      </c>
      <c r="C1514" t="s">
        <v>7935</v>
      </c>
      <c r="D1514" t="s">
        <v>118</v>
      </c>
      <c r="E1514">
        <v>11</v>
      </c>
      <c r="F1514" t="s">
        <v>37</v>
      </c>
      <c r="G1514" t="s">
        <v>1405</v>
      </c>
      <c r="H1514" t="s">
        <v>27</v>
      </c>
      <c r="I1514">
        <v>134</v>
      </c>
      <c r="J1514">
        <v>121</v>
      </c>
      <c r="K1514">
        <v>20211</v>
      </c>
      <c r="L1514" t="s">
        <v>30</v>
      </c>
      <c r="M1514" t="s">
        <v>35</v>
      </c>
      <c r="N1514">
        <v>0</v>
      </c>
      <c r="O1514">
        <v>16008611</v>
      </c>
      <c r="P1514" t="s">
        <v>13</v>
      </c>
      <c r="Q1514" t="s">
        <v>13</v>
      </c>
    </row>
    <row r="1515" spans="1:17" x14ac:dyDescent="0.25">
      <c r="A1515">
        <v>164339098</v>
      </c>
      <c r="B1515" t="s">
        <v>2479</v>
      </c>
      <c r="C1515" t="s">
        <v>9251</v>
      </c>
      <c r="D1515" t="s">
        <v>118</v>
      </c>
      <c r="E1515">
        <v>11</v>
      </c>
      <c r="F1515" t="s">
        <v>6</v>
      </c>
      <c r="G1515" t="s">
        <v>4036</v>
      </c>
      <c r="H1515" t="s">
        <v>27</v>
      </c>
      <c r="I1515">
        <v>52</v>
      </c>
      <c r="J1515">
        <v>51</v>
      </c>
      <c r="K1515">
        <v>20211</v>
      </c>
      <c r="L1515">
        <v>20201202</v>
      </c>
      <c r="M1515" t="s">
        <v>36</v>
      </c>
      <c r="N1515">
        <v>0</v>
      </c>
      <c r="O1515">
        <v>14775505</v>
      </c>
      <c r="P1515" t="s">
        <v>13</v>
      </c>
      <c r="Q1515" t="s">
        <v>13</v>
      </c>
    </row>
    <row r="1516" spans="1:17" x14ac:dyDescent="0.25">
      <c r="A1516">
        <v>164268769</v>
      </c>
      <c r="B1516" t="s">
        <v>7936</v>
      </c>
      <c r="C1516" t="s">
        <v>7937</v>
      </c>
      <c r="D1516" t="s">
        <v>118</v>
      </c>
      <c r="E1516">
        <v>11</v>
      </c>
      <c r="F1516" t="s">
        <v>37</v>
      </c>
      <c r="G1516" t="s">
        <v>1410</v>
      </c>
      <c r="H1516" t="s">
        <v>27</v>
      </c>
      <c r="I1516">
        <v>133</v>
      </c>
      <c r="J1516">
        <v>104</v>
      </c>
      <c r="K1516">
        <v>0</v>
      </c>
      <c r="L1516" t="s">
        <v>30</v>
      </c>
      <c r="M1516" t="s">
        <v>35</v>
      </c>
      <c r="N1516">
        <v>0</v>
      </c>
      <c r="O1516">
        <v>16000928</v>
      </c>
      <c r="P1516" t="s">
        <v>13</v>
      </c>
      <c r="Q1516" t="s">
        <v>13</v>
      </c>
    </row>
    <row r="1517" spans="1:17" x14ac:dyDescent="0.25">
      <c r="A1517">
        <v>164371904</v>
      </c>
      <c r="B1517" t="s">
        <v>9252</v>
      </c>
      <c r="C1517" t="s">
        <v>1551</v>
      </c>
      <c r="D1517" t="s">
        <v>104</v>
      </c>
      <c r="E1517">
        <v>11</v>
      </c>
      <c r="F1517" t="s">
        <v>6</v>
      </c>
      <c r="G1517" t="s">
        <v>7189</v>
      </c>
      <c r="H1517" t="s">
        <v>27</v>
      </c>
      <c r="I1517">
        <v>13</v>
      </c>
      <c r="J1517">
        <v>10</v>
      </c>
      <c r="K1517">
        <v>0</v>
      </c>
      <c r="L1517" t="s">
        <v>30</v>
      </c>
      <c r="M1517" t="s">
        <v>35</v>
      </c>
      <c r="N1517">
        <v>0</v>
      </c>
      <c r="O1517">
        <v>16051015</v>
      </c>
      <c r="P1517" t="s">
        <v>13</v>
      </c>
      <c r="Q1517" t="s">
        <v>13</v>
      </c>
    </row>
    <row r="1518" spans="1:17" x14ac:dyDescent="0.25">
      <c r="A1518">
        <v>162808716</v>
      </c>
      <c r="B1518" t="s">
        <v>3456</v>
      </c>
      <c r="C1518" t="s">
        <v>3457</v>
      </c>
      <c r="D1518" t="s">
        <v>104</v>
      </c>
      <c r="E1518">
        <v>11</v>
      </c>
      <c r="F1518" t="s">
        <v>37</v>
      </c>
      <c r="G1518" t="s">
        <v>1404</v>
      </c>
      <c r="H1518" t="s">
        <v>27</v>
      </c>
      <c r="I1518">
        <v>1043</v>
      </c>
      <c r="J1518">
        <v>1003</v>
      </c>
      <c r="K1518">
        <v>0</v>
      </c>
      <c r="L1518" t="s">
        <v>30</v>
      </c>
      <c r="M1518" t="s">
        <v>35</v>
      </c>
      <c r="N1518">
        <v>0</v>
      </c>
      <c r="O1518">
        <v>15186986</v>
      </c>
      <c r="P1518" t="s">
        <v>16</v>
      </c>
      <c r="Q1518" t="s">
        <v>16</v>
      </c>
    </row>
    <row r="1519" spans="1:17" x14ac:dyDescent="0.25">
      <c r="A1519">
        <v>164368065</v>
      </c>
      <c r="B1519" t="s">
        <v>2381</v>
      </c>
      <c r="C1519" t="s">
        <v>421</v>
      </c>
      <c r="D1519" t="s">
        <v>118</v>
      </c>
      <c r="E1519">
        <v>11</v>
      </c>
      <c r="F1519" t="s">
        <v>5</v>
      </c>
      <c r="G1519" t="s">
        <v>4036</v>
      </c>
      <c r="H1519" t="s">
        <v>27</v>
      </c>
      <c r="I1519">
        <v>21</v>
      </c>
      <c r="J1519">
        <v>17</v>
      </c>
      <c r="K1519">
        <v>0</v>
      </c>
      <c r="L1519" t="s">
        <v>30</v>
      </c>
      <c r="M1519" t="s">
        <v>36</v>
      </c>
      <c r="N1519">
        <v>0</v>
      </c>
      <c r="O1519">
        <v>16054464</v>
      </c>
      <c r="P1519" t="s">
        <v>13</v>
      </c>
      <c r="Q1519" t="s">
        <v>13</v>
      </c>
    </row>
    <row r="1520" spans="1:17" x14ac:dyDescent="0.25">
      <c r="A1520">
        <v>164335589</v>
      </c>
      <c r="B1520" t="s">
        <v>9253</v>
      </c>
      <c r="C1520" t="s">
        <v>2061</v>
      </c>
      <c r="D1520" t="s">
        <v>121</v>
      </c>
      <c r="E1520">
        <v>11</v>
      </c>
      <c r="F1520" t="s">
        <v>6</v>
      </c>
      <c r="G1520" t="s">
        <v>7189</v>
      </c>
      <c r="H1520" t="s">
        <v>27</v>
      </c>
      <c r="I1520">
        <v>55</v>
      </c>
      <c r="J1520">
        <v>52</v>
      </c>
      <c r="K1520">
        <v>20211</v>
      </c>
      <c r="L1520">
        <v>20210712</v>
      </c>
      <c r="M1520" t="s">
        <v>36</v>
      </c>
      <c r="N1520">
        <v>20212</v>
      </c>
      <c r="O1520">
        <v>12849348</v>
      </c>
      <c r="P1520" t="s">
        <v>13</v>
      </c>
      <c r="Q1520" t="s">
        <v>13</v>
      </c>
    </row>
    <row r="1521" spans="1:17" x14ac:dyDescent="0.25">
      <c r="A1521">
        <v>164258445</v>
      </c>
      <c r="B1521" t="s">
        <v>1676</v>
      </c>
      <c r="C1521" t="s">
        <v>7938</v>
      </c>
      <c r="D1521" t="s">
        <v>83</v>
      </c>
      <c r="E1521">
        <v>11</v>
      </c>
      <c r="F1521" t="s">
        <v>5</v>
      </c>
      <c r="G1521" t="s">
        <v>3560</v>
      </c>
      <c r="H1521" t="s">
        <v>27</v>
      </c>
      <c r="I1521">
        <v>146</v>
      </c>
      <c r="J1521">
        <v>104</v>
      </c>
      <c r="K1521">
        <v>20211</v>
      </c>
      <c r="L1521">
        <v>20210608</v>
      </c>
      <c r="M1521" t="s">
        <v>36</v>
      </c>
      <c r="N1521">
        <v>20212</v>
      </c>
      <c r="O1521">
        <v>10214976</v>
      </c>
      <c r="P1521" t="s">
        <v>13</v>
      </c>
      <c r="Q1521" t="s">
        <v>13</v>
      </c>
    </row>
    <row r="1522" spans="1:17" x14ac:dyDescent="0.25">
      <c r="A1522">
        <v>164352377</v>
      </c>
      <c r="B1522" t="s">
        <v>9254</v>
      </c>
      <c r="C1522" t="s">
        <v>828</v>
      </c>
      <c r="D1522" t="s">
        <v>118</v>
      </c>
      <c r="E1522">
        <v>11</v>
      </c>
      <c r="F1522" t="s">
        <v>37</v>
      </c>
      <c r="G1522" t="s">
        <v>1404</v>
      </c>
      <c r="H1522" t="s">
        <v>27</v>
      </c>
      <c r="I1522">
        <v>42</v>
      </c>
      <c r="J1522">
        <v>7</v>
      </c>
      <c r="K1522">
        <v>0</v>
      </c>
      <c r="L1522">
        <v>20210713</v>
      </c>
      <c r="M1522" t="s">
        <v>35</v>
      </c>
      <c r="N1522">
        <v>0</v>
      </c>
      <c r="O1522">
        <v>16047810</v>
      </c>
      <c r="P1522" t="s">
        <v>13</v>
      </c>
      <c r="Q1522" t="s">
        <v>13</v>
      </c>
    </row>
    <row r="1523" spans="1:17" x14ac:dyDescent="0.25">
      <c r="A1523">
        <v>164345442</v>
      </c>
      <c r="B1523" t="s">
        <v>9255</v>
      </c>
      <c r="C1523" t="s">
        <v>9256</v>
      </c>
      <c r="D1523" t="s">
        <v>101</v>
      </c>
      <c r="E1523">
        <v>11</v>
      </c>
      <c r="F1523" t="s">
        <v>37</v>
      </c>
      <c r="G1523" t="s">
        <v>1415</v>
      </c>
      <c r="H1523" t="s">
        <v>27</v>
      </c>
      <c r="I1523">
        <v>36</v>
      </c>
      <c r="J1523">
        <v>36</v>
      </c>
      <c r="K1523">
        <v>0</v>
      </c>
      <c r="L1523" t="s">
        <v>30</v>
      </c>
      <c r="M1523" t="s">
        <v>35</v>
      </c>
      <c r="N1523">
        <v>20212</v>
      </c>
      <c r="O1523">
        <v>16044563</v>
      </c>
      <c r="P1523" t="s">
        <v>13</v>
      </c>
      <c r="Q1523" t="s">
        <v>13</v>
      </c>
    </row>
    <row r="1524" spans="1:17" x14ac:dyDescent="0.25">
      <c r="A1524">
        <v>164352751</v>
      </c>
      <c r="B1524" t="s">
        <v>814</v>
      </c>
      <c r="C1524" t="s">
        <v>983</v>
      </c>
      <c r="D1524" t="s">
        <v>118</v>
      </c>
      <c r="E1524">
        <v>11</v>
      </c>
      <c r="F1524" t="s">
        <v>5</v>
      </c>
      <c r="G1524" t="s">
        <v>7189</v>
      </c>
      <c r="H1524" t="s">
        <v>27</v>
      </c>
      <c r="I1524">
        <v>36</v>
      </c>
      <c r="J1524">
        <v>31</v>
      </c>
      <c r="K1524">
        <v>0</v>
      </c>
      <c r="L1524" t="s">
        <v>30</v>
      </c>
      <c r="M1524" t="s">
        <v>36</v>
      </c>
      <c r="N1524">
        <v>0</v>
      </c>
      <c r="O1524">
        <v>14008146</v>
      </c>
      <c r="P1524" t="s">
        <v>13</v>
      </c>
      <c r="Q1524" t="s">
        <v>13</v>
      </c>
    </row>
    <row r="1525" spans="1:17" x14ac:dyDescent="0.25">
      <c r="A1525">
        <v>164295268</v>
      </c>
      <c r="B1525" t="s">
        <v>5826</v>
      </c>
      <c r="C1525" t="s">
        <v>383</v>
      </c>
      <c r="D1525" t="s">
        <v>104</v>
      </c>
      <c r="E1525">
        <v>11</v>
      </c>
      <c r="F1525" t="s">
        <v>6</v>
      </c>
      <c r="G1525" t="s">
        <v>8879</v>
      </c>
      <c r="H1525" t="s">
        <v>27</v>
      </c>
      <c r="I1525">
        <v>101</v>
      </c>
      <c r="J1525">
        <v>87</v>
      </c>
      <c r="K1525">
        <v>20211</v>
      </c>
      <c r="L1525" t="s">
        <v>30</v>
      </c>
      <c r="M1525" t="s">
        <v>35</v>
      </c>
      <c r="N1525">
        <v>0</v>
      </c>
      <c r="O1525">
        <v>15987535</v>
      </c>
      <c r="P1525" t="s">
        <v>13</v>
      </c>
      <c r="Q1525" t="s">
        <v>13</v>
      </c>
    </row>
    <row r="1526" spans="1:17" x14ac:dyDescent="0.25">
      <c r="A1526">
        <v>164248129</v>
      </c>
      <c r="B1526" t="s">
        <v>8478</v>
      </c>
      <c r="C1526" t="s">
        <v>579</v>
      </c>
      <c r="D1526" t="s">
        <v>104</v>
      </c>
      <c r="E1526">
        <v>11</v>
      </c>
      <c r="F1526" t="s">
        <v>6</v>
      </c>
      <c r="G1526" t="s">
        <v>3301</v>
      </c>
      <c r="H1526" t="s">
        <v>27</v>
      </c>
      <c r="I1526">
        <v>155</v>
      </c>
      <c r="J1526">
        <v>119</v>
      </c>
      <c r="K1526">
        <v>20211</v>
      </c>
      <c r="L1526">
        <v>20210406</v>
      </c>
      <c r="M1526" t="s">
        <v>36</v>
      </c>
      <c r="N1526">
        <v>20212</v>
      </c>
      <c r="O1526">
        <v>8651112</v>
      </c>
      <c r="P1526" t="s">
        <v>13</v>
      </c>
      <c r="Q1526" t="s">
        <v>13</v>
      </c>
    </row>
    <row r="1527" spans="1:17" x14ac:dyDescent="0.25">
      <c r="A1527">
        <v>164354481</v>
      </c>
      <c r="B1527" t="s">
        <v>9257</v>
      </c>
      <c r="C1527" t="s">
        <v>2220</v>
      </c>
      <c r="D1527" t="s">
        <v>118</v>
      </c>
      <c r="E1527">
        <v>11</v>
      </c>
      <c r="F1527" t="s">
        <v>6</v>
      </c>
      <c r="G1527" t="s">
        <v>4036</v>
      </c>
      <c r="H1527" t="s">
        <v>27</v>
      </c>
      <c r="I1527">
        <v>35</v>
      </c>
      <c r="J1527">
        <v>31</v>
      </c>
      <c r="K1527">
        <v>20211</v>
      </c>
      <c r="L1527">
        <v>20210301</v>
      </c>
      <c r="M1527" t="s">
        <v>35</v>
      </c>
      <c r="N1527">
        <v>0</v>
      </c>
      <c r="O1527">
        <v>16047638</v>
      </c>
      <c r="P1527" t="s">
        <v>13</v>
      </c>
      <c r="Q1527" t="s">
        <v>13</v>
      </c>
    </row>
    <row r="1528" spans="1:17" x14ac:dyDescent="0.25">
      <c r="A1528">
        <v>163184783</v>
      </c>
      <c r="B1528" t="s">
        <v>4340</v>
      </c>
      <c r="C1528" t="s">
        <v>2798</v>
      </c>
      <c r="D1528" t="s">
        <v>118</v>
      </c>
      <c r="E1528">
        <v>11</v>
      </c>
      <c r="F1528" t="s">
        <v>6</v>
      </c>
      <c r="G1528" t="s">
        <v>1402</v>
      </c>
      <c r="H1528" t="s">
        <v>27</v>
      </c>
      <c r="I1528">
        <v>759</v>
      </c>
      <c r="J1528">
        <v>64</v>
      </c>
      <c r="K1528">
        <v>20211</v>
      </c>
      <c r="L1528">
        <v>20180820</v>
      </c>
      <c r="M1528" t="s">
        <v>35</v>
      </c>
      <c r="N1528">
        <v>20212</v>
      </c>
      <c r="O1528">
        <v>15332235</v>
      </c>
      <c r="P1528" t="s">
        <v>16</v>
      </c>
      <c r="Q1528" t="s">
        <v>13</v>
      </c>
    </row>
    <row r="1529" spans="1:17" x14ac:dyDescent="0.25">
      <c r="A1529">
        <v>164269553</v>
      </c>
      <c r="B1529" t="s">
        <v>3177</v>
      </c>
      <c r="C1529" t="s">
        <v>1732</v>
      </c>
      <c r="D1529" t="s">
        <v>104</v>
      </c>
      <c r="E1529">
        <v>11</v>
      </c>
      <c r="F1529" t="s">
        <v>37</v>
      </c>
      <c r="G1529" t="s">
        <v>1404</v>
      </c>
      <c r="H1529" t="s">
        <v>27</v>
      </c>
      <c r="I1529">
        <v>132</v>
      </c>
      <c r="J1529">
        <v>3</v>
      </c>
      <c r="K1529">
        <v>0</v>
      </c>
      <c r="L1529" t="s">
        <v>30</v>
      </c>
      <c r="M1529" t="s">
        <v>35</v>
      </c>
      <c r="N1529">
        <v>0</v>
      </c>
      <c r="O1529">
        <v>16001358</v>
      </c>
      <c r="P1529" t="s">
        <v>13</v>
      </c>
      <c r="Q1529" t="s">
        <v>13</v>
      </c>
    </row>
    <row r="1530" spans="1:17" x14ac:dyDescent="0.25">
      <c r="A1530">
        <v>163948281</v>
      </c>
      <c r="B1530" t="s">
        <v>5333</v>
      </c>
      <c r="C1530" t="s">
        <v>859</v>
      </c>
      <c r="D1530" t="s">
        <v>101</v>
      </c>
      <c r="E1530">
        <v>11</v>
      </c>
      <c r="F1530" t="s">
        <v>37</v>
      </c>
      <c r="G1530" t="s">
        <v>1415</v>
      </c>
      <c r="H1530" t="s">
        <v>27</v>
      </c>
      <c r="I1530">
        <v>414</v>
      </c>
      <c r="J1530">
        <v>414</v>
      </c>
      <c r="K1530">
        <v>20211</v>
      </c>
      <c r="L1530" t="s">
        <v>30</v>
      </c>
      <c r="M1530" t="s">
        <v>35</v>
      </c>
      <c r="N1530">
        <v>0</v>
      </c>
      <c r="O1530">
        <v>15453486</v>
      </c>
      <c r="P1530" t="s">
        <v>14</v>
      </c>
      <c r="Q1530" t="s">
        <v>14</v>
      </c>
    </row>
    <row r="1531" spans="1:17" x14ac:dyDescent="0.25">
      <c r="A1531">
        <v>163238726</v>
      </c>
      <c r="B1531" t="s">
        <v>417</v>
      </c>
      <c r="C1531" t="s">
        <v>2206</v>
      </c>
      <c r="D1531" t="s">
        <v>118</v>
      </c>
      <c r="E1531">
        <v>11</v>
      </c>
      <c r="F1531" t="s">
        <v>37</v>
      </c>
      <c r="G1531" t="s">
        <v>1405</v>
      </c>
      <c r="H1531" t="s">
        <v>27</v>
      </c>
      <c r="I1531">
        <v>715</v>
      </c>
      <c r="J1531">
        <v>707</v>
      </c>
      <c r="K1531">
        <v>0</v>
      </c>
      <c r="L1531" t="s">
        <v>30</v>
      </c>
      <c r="M1531" t="s">
        <v>35</v>
      </c>
      <c r="N1531">
        <v>0</v>
      </c>
      <c r="O1531">
        <v>15358560</v>
      </c>
      <c r="P1531" t="s">
        <v>15</v>
      </c>
      <c r="Q1531" t="s">
        <v>15</v>
      </c>
    </row>
    <row r="1532" spans="1:17" x14ac:dyDescent="0.25">
      <c r="A1532">
        <v>164351229</v>
      </c>
      <c r="B1532" t="s">
        <v>254</v>
      </c>
      <c r="C1532" t="s">
        <v>158</v>
      </c>
      <c r="D1532" t="s">
        <v>104</v>
      </c>
      <c r="E1532">
        <v>11</v>
      </c>
      <c r="F1532" t="s">
        <v>37</v>
      </c>
      <c r="G1532" t="s">
        <v>7934</v>
      </c>
      <c r="H1532" t="s">
        <v>27</v>
      </c>
      <c r="I1532">
        <v>43</v>
      </c>
      <c r="J1532">
        <v>43</v>
      </c>
      <c r="K1532">
        <v>0</v>
      </c>
      <c r="L1532" t="s">
        <v>30</v>
      </c>
      <c r="M1532" t="s">
        <v>35</v>
      </c>
      <c r="N1532">
        <v>0</v>
      </c>
      <c r="O1532">
        <v>16022916</v>
      </c>
      <c r="P1532" t="s">
        <v>13</v>
      </c>
      <c r="Q1532" t="s">
        <v>13</v>
      </c>
    </row>
    <row r="1533" spans="1:17" x14ac:dyDescent="0.25">
      <c r="A1533">
        <v>163433324</v>
      </c>
      <c r="B1533" t="s">
        <v>256</v>
      </c>
      <c r="C1533" t="s">
        <v>1037</v>
      </c>
      <c r="D1533" t="s">
        <v>104</v>
      </c>
      <c r="E1533">
        <v>11</v>
      </c>
      <c r="F1533" t="s">
        <v>6</v>
      </c>
      <c r="G1533" t="s">
        <v>3560</v>
      </c>
      <c r="H1533" t="s">
        <v>27</v>
      </c>
      <c r="I1533">
        <v>534</v>
      </c>
      <c r="J1533">
        <v>66</v>
      </c>
      <c r="K1533">
        <v>20211</v>
      </c>
      <c r="L1533">
        <v>20210726</v>
      </c>
      <c r="M1533" t="s">
        <v>36</v>
      </c>
      <c r="N1533">
        <v>0</v>
      </c>
      <c r="O1533">
        <v>8620616</v>
      </c>
      <c r="P1533" t="s">
        <v>14</v>
      </c>
      <c r="Q1533" t="s">
        <v>13</v>
      </c>
    </row>
    <row r="1534" spans="1:17" x14ac:dyDescent="0.25">
      <c r="A1534">
        <v>164192829</v>
      </c>
      <c r="B1534" t="s">
        <v>815</v>
      </c>
      <c r="C1534" t="s">
        <v>3430</v>
      </c>
      <c r="D1534" t="s">
        <v>118</v>
      </c>
      <c r="E1534">
        <v>11</v>
      </c>
      <c r="F1534" t="s">
        <v>37</v>
      </c>
      <c r="G1534" t="s">
        <v>1405</v>
      </c>
      <c r="H1534" t="s">
        <v>27</v>
      </c>
      <c r="I1534">
        <v>212</v>
      </c>
      <c r="J1534">
        <v>161</v>
      </c>
      <c r="K1534">
        <v>0</v>
      </c>
      <c r="L1534" t="s">
        <v>30</v>
      </c>
      <c r="M1534" t="s">
        <v>35</v>
      </c>
      <c r="N1534">
        <v>0</v>
      </c>
      <c r="O1534">
        <v>15982858</v>
      </c>
      <c r="P1534" t="s">
        <v>13</v>
      </c>
      <c r="Q1534" t="s">
        <v>13</v>
      </c>
    </row>
    <row r="1535" spans="1:17" x14ac:dyDescent="0.25">
      <c r="A1535">
        <v>164192563</v>
      </c>
      <c r="B1535" t="s">
        <v>815</v>
      </c>
      <c r="C1535" t="s">
        <v>7190</v>
      </c>
      <c r="D1535" t="s">
        <v>118</v>
      </c>
      <c r="E1535">
        <v>11</v>
      </c>
      <c r="F1535" t="s">
        <v>37</v>
      </c>
      <c r="G1535" t="s">
        <v>1405</v>
      </c>
      <c r="H1535" t="s">
        <v>27</v>
      </c>
      <c r="I1535">
        <v>212</v>
      </c>
      <c r="J1535">
        <v>203</v>
      </c>
      <c r="K1535">
        <v>0</v>
      </c>
      <c r="L1535" t="s">
        <v>30</v>
      </c>
      <c r="M1535" t="s">
        <v>35</v>
      </c>
      <c r="N1535">
        <v>0</v>
      </c>
      <c r="O1535">
        <v>15982859</v>
      </c>
      <c r="P1535" t="s">
        <v>13</v>
      </c>
      <c r="Q1535" t="s">
        <v>13</v>
      </c>
    </row>
    <row r="1536" spans="1:17" x14ac:dyDescent="0.25">
      <c r="A1536">
        <v>163280117</v>
      </c>
      <c r="B1536" t="s">
        <v>418</v>
      </c>
      <c r="C1536" t="s">
        <v>4341</v>
      </c>
      <c r="D1536" t="s">
        <v>118</v>
      </c>
      <c r="E1536">
        <v>11</v>
      </c>
      <c r="F1536" t="s">
        <v>37</v>
      </c>
      <c r="G1536" t="s">
        <v>1405</v>
      </c>
      <c r="H1536" t="s">
        <v>27</v>
      </c>
      <c r="I1536">
        <v>680</v>
      </c>
      <c r="J1536">
        <v>666</v>
      </c>
      <c r="K1536">
        <v>0</v>
      </c>
      <c r="L1536">
        <v>20180607</v>
      </c>
      <c r="M1536" t="s">
        <v>35</v>
      </c>
      <c r="N1536">
        <v>0</v>
      </c>
      <c r="O1536">
        <v>15321915</v>
      </c>
      <c r="P1536" t="s">
        <v>15</v>
      </c>
      <c r="Q1536" t="s">
        <v>15</v>
      </c>
    </row>
    <row r="1537" spans="1:17" x14ac:dyDescent="0.25">
      <c r="A1537">
        <v>164374710</v>
      </c>
      <c r="B1537" t="s">
        <v>9258</v>
      </c>
      <c r="C1537" t="s">
        <v>228</v>
      </c>
      <c r="D1537" t="s">
        <v>104</v>
      </c>
      <c r="E1537">
        <v>11</v>
      </c>
      <c r="F1537" t="s">
        <v>6</v>
      </c>
      <c r="G1537" t="s">
        <v>3560</v>
      </c>
      <c r="H1537" t="s">
        <v>27</v>
      </c>
      <c r="I1537">
        <v>14</v>
      </c>
      <c r="J1537">
        <v>10</v>
      </c>
      <c r="K1537">
        <v>20211</v>
      </c>
      <c r="L1537" t="s">
        <v>30</v>
      </c>
      <c r="M1537" t="s">
        <v>36</v>
      </c>
      <c r="N1537">
        <v>20212</v>
      </c>
      <c r="O1537">
        <v>12820050</v>
      </c>
      <c r="P1537" t="s">
        <v>13</v>
      </c>
      <c r="Q1537" t="s">
        <v>13</v>
      </c>
    </row>
    <row r="1538" spans="1:17" x14ac:dyDescent="0.25">
      <c r="A1538">
        <v>164236952</v>
      </c>
      <c r="B1538" t="s">
        <v>1720</v>
      </c>
      <c r="C1538" t="s">
        <v>7563</v>
      </c>
      <c r="D1538" t="s">
        <v>118</v>
      </c>
      <c r="E1538">
        <v>11</v>
      </c>
      <c r="F1538" t="s">
        <v>6</v>
      </c>
      <c r="G1538" t="s">
        <v>1402</v>
      </c>
      <c r="H1538" t="s">
        <v>27</v>
      </c>
      <c r="I1538">
        <v>175</v>
      </c>
      <c r="J1538">
        <v>65</v>
      </c>
      <c r="K1538">
        <v>0</v>
      </c>
      <c r="L1538">
        <v>20200414</v>
      </c>
      <c r="M1538" t="s">
        <v>36</v>
      </c>
      <c r="N1538">
        <v>0</v>
      </c>
      <c r="O1538">
        <v>15965688</v>
      </c>
      <c r="P1538" t="s">
        <v>13</v>
      </c>
      <c r="Q1538" t="s">
        <v>13</v>
      </c>
    </row>
    <row r="1539" spans="1:17" x14ac:dyDescent="0.25">
      <c r="A1539">
        <v>164357274</v>
      </c>
      <c r="B1539" t="s">
        <v>1065</v>
      </c>
      <c r="C1539" t="s">
        <v>5922</v>
      </c>
      <c r="D1539" t="s">
        <v>101</v>
      </c>
      <c r="E1539">
        <v>11</v>
      </c>
      <c r="F1539" t="s">
        <v>37</v>
      </c>
      <c r="G1539" t="s">
        <v>1415</v>
      </c>
      <c r="H1539" t="s">
        <v>27</v>
      </c>
      <c r="I1539">
        <v>23</v>
      </c>
      <c r="J1539">
        <v>10</v>
      </c>
      <c r="K1539">
        <v>0</v>
      </c>
      <c r="L1539" t="s">
        <v>30</v>
      </c>
      <c r="M1539" t="s">
        <v>35</v>
      </c>
      <c r="N1539">
        <v>0</v>
      </c>
      <c r="O1539">
        <v>16050498</v>
      </c>
      <c r="P1539" t="s">
        <v>13</v>
      </c>
      <c r="Q1539" t="s">
        <v>13</v>
      </c>
    </row>
    <row r="1540" spans="1:17" x14ac:dyDescent="0.25">
      <c r="A1540">
        <v>164235954</v>
      </c>
      <c r="B1540" t="s">
        <v>8479</v>
      </c>
      <c r="C1540" t="s">
        <v>8480</v>
      </c>
      <c r="D1540" t="s">
        <v>104</v>
      </c>
      <c r="E1540">
        <v>11</v>
      </c>
      <c r="F1540" t="s">
        <v>37</v>
      </c>
      <c r="G1540" t="s">
        <v>7934</v>
      </c>
      <c r="H1540" t="s">
        <v>27</v>
      </c>
      <c r="I1540">
        <v>174</v>
      </c>
      <c r="J1540">
        <v>64</v>
      </c>
      <c r="K1540">
        <v>20211</v>
      </c>
      <c r="L1540">
        <v>20201221</v>
      </c>
      <c r="M1540" t="s">
        <v>36</v>
      </c>
      <c r="N1540">
        <v>0</v>
      </c>
      <c r="O1540">
        <v>15993744</v>
      </c>
      <c r="P1540" t="s">
        <v>13</v>
      </c>
      <c r="Q1540" t="s">
        <v>13</v>
      </c>
    </row>
    <row r="1541" spans="1:17" x14ac:dyDescent="0.25">
      <c r="A1541">
        <v>164380365</v>
      </c>
      <c r="B1541" t="s">
        <v>9259</v>
      </c>
      <c r="C1541" t="s">
        <v>398</v>
      </c>
      <c r="D1541" t="s">
        <v>104</v>
      </c>
      <c r="E1541">
        <v>11</v>
      </c>
      <c r="F1541" t="s">
        <v>6</v>
      </c>
      <c r="G1541" t="s">
        <v>7189</v>
      </c>
      <c r="H1541" t="s">
        <v>27</v>
      </c>
      <c r="I1541">
        <v>7</v>
      </c>
      <c r="J1541">
        <v>3</v>
      </c>
      <c r="K1541">
        <v>0</v>
      </c>
      <c r="L1541">
        <v>20181224</v>
      </c>
      <c r="M1541" t="s">
        <v>35</v>
      </c>
      <c r="N1541">
        <v>0</v>
      </c>
      <c r="O1541">
        <v>15014922</v>
      </c>
      <c r="P1541" t="s">
        <v>13</v>
      </c>
      <c r="Q1541" t="s">
        <v>13</v>
      </c>
    </row>
    <row r="1542" spans="1:17" x14ac:dyDescent="0.25">
      <c r="A1542">
        <v>164355382</v>
      </c>
      <c r="B1542" t="s">
        <v>9260</v>
      </c>
      <c r="C1542" t="s">
        <v>438</v>
      </c>
      <c r="D1542" t="s">
        <v>104</v>
      </c>
      <c r="E1542">
        <v>11</v>
      </c>
      <c r="F1542" t="s">
        <v>6</v>
      </c>
      <c r="G1542" t="s">
        <v>3301</v>
      </c>
      <c r="H1542" t="s">
        <v>27</v>
      </c>
      <c r="I1542">
        <v>36</v>
      </c>
      <c r="J1542">
        <v>31</v>
      </c>
      <c r="K1542">
        <v>0</v>
      </c>
      <c r="L1542">
        <v>20190614</v>
      </c>
      <c r="M1542" t="s">
        <v>35</v>
      </c>
      <c r="N1542">
        <v>0</v>
      </c>
      <c r="O1542">
        <v>16046338</v>
      </c>
      <c r="P1542" t="s">
        <v>13</v>
      </c>
      <c r="Q1542" t="s">
        <v>13</v>
      </c>
    </row>
    <row r="1543" spans="1:17" x14ac:dyDescent="0.25">
      <c r="A1543">
        <v>164292328</v>
      </c>
      <c r="B1543" t="s">
        <v>8481</v>
      </c>
      <c r="C1543" t="s">
        <v>2875</v>
      </c>
      <c r="D1543" t="s">
        <v>104</v>
      </c>
      <c r="E1543">
        <v>11</v>
      </c>
      <c r="F1543" t="s">
        <v>37</v>
      </c>
      <c r="G1543" t="s">
        <v>1404</v>
      </c>
      <c r="H1543" t="s">
        <v>27</v>
      </c>
      <c r="I1543">
        <v>105</v>
      </c>
      <c r="J1543">
        <v>92</v>
      </c>
      <c r="K1543">
        <v>0</v>
      </c>
      <c r="L1543">
        <v>20200813</v>
      </c>
      <c r="M1543" t="s">
        <v>35</v>
      </c>
      <c r="N1543">
        <v>0</v>
      </c>
      <c r="O1543">
        <v>16014450</v>
      </c>
      <c r="P1543" t="s">
        <v>13</v>
      </c>
      <c r="Q1543" t="s">
        <v>13</v>
      </c>
    </row>
    <row r="1544" spans="1:17" x14ac:dyDescent="0.25">
      <c r="A1544">
        <v>164331889</v>
      </c>
      <c r="B1544" t="s">
        <v>9261</v>
      </c>
      <c r="C1544" t="s">
        <v>9262</v>
      </c>
      <c r="D1544" t="s">
        <v>118</v>
      </c>
      <c r="E1544">
        <v>11</v>
      </c>
      <c r="F1544" t="s">
        <v>6</v>
      </c>
      <c r="G1544" t="s">
        <v>7189</v>
      </c>
      <c r="H1544" t="s">
        <v>27</v>
      </c>
      <c r="I1544">
        <v>62</v>
      </c>
      <c r="J1544">
        <v>58</v>
      </c>
      <c r="K1544">
        <v>20211</v>
      </c>
      <c r="L1544" t="s">
        <v>30</v>
      </c>
      <c r="M1544" t="s">
        <v>35</v>
      </c>
      <c r="N1544">
        <v>20212</v>
      </c>
      <c r="O1544">
        <v>16036143</v>
      </c>
      <c r="P1544" t="s">
        <v>13</v>
      </c>
      <c r="Q1544" t="s">
        <v>13</v>
      </c>
    </row>
    <row r="1545" spans="1:17" x14ac:dyDescent="0.25">
      <c r="A1545">
        <v>163166603</v>
      </c>
      <c r="B1545" t="s">
        <v>3691</v>
      </c>
      <c r="C1545" t="s">
        <v>3960</v>
      </c>
      <c r="D1545" t="s">
        <v>104</v>
      </c>
      <c r="E1545">
        <v>11</v>
      </c>
      <c r="F1545" t="s">
        <v>37</v>
      </c>
      <c r="G1545" t="s">
        <v>1404</v>
      </c>
      <c r="H1545" t="s">
        <v>27</v>
      </c>
      <c r="I1545">
        <v>772</v>
      </c>
      <c r="J1545">
        <v>569</v>
      </c>
      <c r="K1545">
        <v>20211</v>
      </c>
      <c r="L1545">
        <v>20210703</v>
      </c>
      <c r="M1545" t="s">
        <v>35</v>
      </c>
      <c r="N1545">
        <v>20212</v>
      </c>
      <c r="O1545">
        <v>15323427</v>
      </c>
      <c r="P1545" t="s">
        <v>16</v>
      </c>
      <c r="Q1545" t="s">
        <v>15</v>
      </c>
    </row>
    <row r="1546" spans="1:17" x14ac:dyDescent="0.25">
      <c r="A1546">
        <v>164348300</v>
      </c>
      <c r="B1546" t="s">
        <v>9263</v>
      </c>
      <c r="C1546" t="s">
        <v>9264</v>
      </c>
      <c r="D1546" t="s">
        <v>118</v>
      </c>
      <c r="E1546">
        <v>11</v>
      </c>
      <c r="F1546" t="s">
        <v>37</v>
      </c>
      <c r="G1546" t="s">
        <v>1405</v>
      </c>
      <c r="H1546" t="s">
        <v>27</v>
      </c>
      <c r="I1546">
        <v>45</v>
      </c>
      <c r="J1546">
        <v>9</v>
      </c>
      <c r="K1546">
        <v>0</v>
      </c>
      <c r="L1546" t="s">
        <v>30</v>
      </c>
      <c r="M1546" t="s">
        <v>35</v>
      </c>
      <c r="N1546">
        <v>0</v>
      </c>
      <c r="O1546">
        <v>16038285</v>
      </c>
      <c r="P1546" t="s">
        <v>13</v>
      </c>
      <c r="Q1546" t="s">
        <v>13</v>
      </c>
    </row>
    <row r="1547" spans="1:17" x14ac:dyDescent="0.25">
      <c r="A1547">
        <v>164339666</v>
      </c>
      <c r="B1547" t="s">
        <v>9265</v>
      </c>
      <c r="C1547" t="s">
        <v>3802</v>
      </c>
      <c r="D1547" t="s">
        <v>104</v>
      </c>
      <c r="E1547">
        <v>11</v>
      </c>
      <c r="F1547" t="s">
        <v>37</v>
      </c>
      <c r="G1547" t="s">
        <v>1404</v>
      </c>
      <c r="H1547" t="s">
        <v>27</v>
      </c>
      <c r="I1547">
        <v>55</v>
      </c>
      <c r="J1547">
        <v>31</v>
      </c>
      <c r="K1547">
        <v>0</v>
      </c>
      <c r="L1547" t="s">
        <v>30</v>
      </c>
      <c r="M1547" t="s">
        <v>35</v>
      </c>
      <c r="N1547">
        <v>0</v>
      </c>
      <c r="O1547">
        <v>15994703</v>
      </c>
      <c r="P1547" t="s">
        <v>13</v>
      </c>
      <c r="Q1547" t="s">
        <v>13</v>
      </c>
    </row>
    <row r="1548" spans="1:17" x14ac:dyDescent="0.25">
      <c r="A1548">
        <v>163425303</v>
      </c>
      <c r="B1548" t="s">
        <v>4994</v>
      </c>
      <c r="C1548" t="s">
        <v>1070</v>
      </c>
      <c r="D1548" t="s">
        <v>101</v>
      </c>
      <c r="E1548">
        <v>11</v>
      </c>
      <c r="F1548" t="s">
        <v>37</v>
      </c>
      <c r="G1548" t="s">
        <v>1415</v>
      </c>
      <c r="H1548" t="s">
        <v>27</v>
      </c>
      <c r="I1548">
        <v>538</v>
      </c>
      <c r="J1548">
        <v>538</v>
      </c>
      <c r="K1548">
        <v>0</v>
      </c>
      <c r="L1548">
        <v>20190606</v>
      </c>
      <c r="M1548" t="s">
        <v>35</v>
      </c>
      <c r="N1548">
        <v>20212</v>
      </c>
      <c r="O1548">
        <v>15455516</v>
      </c>
      <c r="P1548" t="s">
        <v>14</v>
      </c>
      <c r="Q1548" t="s">
        <v>14</v>
      </c>
    </row>
    <row r="1549" spans="1:17" x14ac:dyDescent="0.25">
      <c r="A1549">
        <v>164237036</v>
      </c>
      <c r="B1549" t="s">
        <v>7564</v>
      </c>
      <c r="C1549" t="s">
        <v>776</v>
      </c>
      <c r="D1549" t="s">
        <v>104</v>
      </c>
      <c r="E1549">
        <v>11</v>
      </c>
      <c r="F1549" t="s">
        <v>37</v>
      </c>
      <c r="G1549" t="s">
        <v>1404</v>
      </c>
      <c r="H1549" t="s">
        <v>27</v>
      </c>
      <c r="I1549">
        <v>175</v>
      </c>
      <c r="J1549">
        <v>175</v>
      </c>
      <c r="K1549">
        <v>0</v>
      </c>
      <c r="L1549" t="s">
        <v>30</v>
      </c>
      <c r="M1549" t="s">
        <v>35</v>
      </c>
      <c r="N1549">
        <v>0</v>
      </c>
      <c r="O1549">
        <v>15990080</v>
      </c>
      <c r="P1549" t="s">
        <v>13</v>
      </c>
      <c r="Q1549" t="s">
        <v>13</v>
      </c>
    </row>
    <row r="1550" spans="1:17" x14ac:dyDescent="0.25">
      <c r="A1550">
        <v>164312862</v>
      </c>
      <c r="B1550" t="s">
        <v>9266</v>
      </c>
      <c r="C1550" t="s">
        <v>434</v>
      </c>
      <c r="D1550" t="s">
        <v>104</v>
      </c>
      <c r="E1550">
        <v>11</v>
      </c>
      <c r="F1550" t="s">
        <v>6</v>
      </c>
      <c r="G1550" t="s">
        <v>3171</v>
      </c>
      <c r="H1550" t="s">
        <v>27</v>
      </c>
      <c r="I1550">
        <v>77</v>
      </c>
      <c r="J1550">
        <v>73</v>
      </c>
      <c r="K1550">
        <v>20211</v>
      </c>
      <c r="L1550">
        <v>20190207</v>
      </c>
      <c r="M1550" t="s">
        <v>35</v>
      </c>
      <c r="N1550">
        <v>20212</v>
      </c>
      <c r="O1550">
        <v>16027651</v>
      </c>
      <c r="P1550" t="s">
        <v>13</v>
      </c>
      <c r="Q1550" t="s">
        <v>13</v>
      </c>
    </row>
    <row r="1551" spans="1:17" x14ac:dyDescent="0.25">
      <c r="A1551">
        <v>164249947</v>
      </c>
      <c r="B1551" t="s">
        <v>289</v>
      </c>
      <c r="C1551" t="s">
        <v>2622</v>
      </c>
      <c r="D1551" t="s">
        <v>104</v>
      </c>
      <c r="E1551">
        <v>11</v>
      </c>
      <c r="F1551" t="s">
        <v>37</v>
      </c>
      <c r="G1551" t="s">
        <v>7934</v>
      </c>
      <c r="H1551" t="s">
        <v>27</v>
      </c>
      <c r="I1551">
        <v>157</v>
      </c>
      <c r="J1551">
        <v>32</v>
      </c>
      <c r="K1551">
        <v>20211</v>
      </c>
      <c r="L1551">
        <v>20210215</v>
      </c>
      <c r="M1551" t="s">
        <v>35</v>
      </c>
      <c r="N1551">
        <v>20212</v>
      </c>
      <c r="O1551">
        <v>16001020</v>
      </c>
      <c r="P1551" t="s">
        <v>13</v>
      </c>
      <c r="Q1551" t="s">
        <v>13</v>
      </c>
    </row>
    <row r="1552" spans="1:17" x14ac:dyDescent="0.25">
      <c r="A1552">
        <v>164362164</v>
      </c>
      <c r="B1552" t="s">
        <v>615</v>
      </c>
      <c r="C1552" t="s">
        <v>397</v>
      </c>
      <c r="D1552" t="s">
        <v>118</v>
      </c>
      <c r="E1552">
        <v>11</v>
      </c>
      <c r="F1552" t="s">
        <v>5</v>
      </c>
      <c r="G1552" t="s">
        <v>4036</v>
      </c>
      <c r="H1552" t="s">
        <v>27</v>
      </c>
      <c r="I1552">
        <v>28</v>
      </c>
      <c r="J1552">
        <v>24</v>
      </c>
      <c r="K1552">
        <v>0</v>
      </c>
      <c r="L1552">
        <v>20180319</v>
      </c>
      <c r="M1552" t="s">
        <v>36</v>
      </c>
      <c r="N1552">
        <v>0</v>
      </c>
      <c r="O1552">
        <v>15989636</v>
      </c>
      <c r="P1552" t="s">
        <v>13</v>
      </c>
      <c r="Q1552" t="s">
        <v>13</v>
      </c>
    </row>
    <row r="1553" spans="1:17" x14ac:dyDescent="0.25">
      <c r="A1553">
        <v>164357096</v>
      </c>
      <c r="B1553" t="s">
        <v>9267</v>
      </c>
      <c r="C1553" t="s">
        <v>9268</v>
      </c>
      <c r="D1553" t="s">
        <v>104</v>
      </c>
      <c r="E1553">
        <v>11</v>
      </c>
      <c r="F1553" t="s">
        <v>5</v>
      </c>
      <c r="G1553" t="s">
        <v>8879</v>
      </c>
      <c r="H1553" t="s">
        <v>27</v>
      </c>
      <c r="I1553">
        <v>36</v>
      </c>
      <c r="J1553">
        <v>27</v>
      </c>
      <c r="K1553">
        <v>0</v>
      </c>
      <c r="L1553">
        <v>20180806</v>
      </c>
      <c r="M1553" t="s">
        <v>36</v>
      </c>
      <c r="N1553">
        <v>0</v>
      </c>
      <c r="O1553">
        <v>16023682</v>
      </c>
      <c r="P1553" t="s">
        <v>13</v>
      </c>
      <c r="Q1553" t="s">
        <v>13</v>
      </c>
    </row>
    <row r="1554" spans="1:17" x14ac:dyDescent="0.25">
      <c r="A1554">
        <v>164192035</v>
      </c>
      <c r="B1554" t="s">
        <v>7191</v>
      </c>
      <c r="C1554" t="s">
        <v>165</v>
      </c>
      <c r="D1554" t="s">
        <v>118</v>
      </c>
      <c r="E1554">
        <v>11</v>
      </c>
      <c r="F1554" t="s">
        <v>37</v>
      </c>
      <c r="G1554" t="s">
        <v>1405</v>
      </c>
      <c r="H1554" t="s">
        <v>27</v>
      </c>
      <c r="I1554">
        <v>213</v>
      </c>
      <c r="J1554">
        <v>210</v>
      </c>
      <c r="K1554">
        <v>0</v>
      </c>
      <c r="L1554" t="s">
        <v>30</v>
      </c>
      <c r="M1554" t="s">
        <v>35</v>
      </c>
      <c r="N1554">
        <v>20212</v>
      </c>
      <c r="O1554">
        <v>15982851</v>
      </c>
      <c r="P1554" t="s">
        <v>13</v>
      </c>
      <c r="Q1554" t="s">
        <v>13</v>
      </c>
    </row>
    <row r="1555" spans="1:17" x14ac:dyDescent="0.25">
      <c r="A1555">
        <v>164376389</v>
      </c>
      <c r="B1555" t="s">
        <v>9269</v>
      </c>
      <c r="C1555" t="s">
        <v>1205</v>
      </c>
      <c r="D1555" t="s">
        <v>104</v>
      </c>
      <c r="E1555">
        <v>11</v>
      </c>
      <c r="F1555" t="s">
        <v>6</v>
      </c>
      <c r="G1555" t="s">
        <v>7189</v>
      </c>
      <c r="H1555" t="s">
        <v>27</v>
      </c>
      <c r="I1555">
        <v>9</v>
      </c>
      <c r="J1555">
        <v>8</v>
      </c>
      <c r="K1555">
        <v>0</v>
      </c>
      <c r="L1555" t="s">
        <v>30</v>
      </c>
      <c r="M1555" t="s">
        <v>35</v>
      </c>
      <c r="N1555">
        <v>0</v>
      </c>
      <c r="O1555">
        <v>11355341</v>
      </c>
      <c r="P1555" t="s">
        <v>13</v>
      </c>
      <c r="Q1555" t="s">
        <v>13</v>
      </c>
    </row>
    <row r="1556" spans="1:17" x14ac:dyDescent="0.25">
      <c r="A1556">
        <v>164295817</v>
      </c>
      <c r="B1556" t="s">
        <v>295</v>
      </c>
      <c r="C1556" t="s">
        <v>213</v>
      </c>
      <c r="D1556" t="s">
        <v>104</v>
      </c>
      <c r="E1556">
        <v>11</v>
      </c>
      <c r="F1556" t="s">
        <v>6</v>
      </c>
      <c r="G1556" t="s">
        <v>3171</v>
      </c>
      <c r="H1556" t="s">
        <v>27</v>
      </c>
      <c r="I1556">
        <v>98</v>
      </c>
      <c r="J1556">
        <v>93</v>
      </c>
      <c r="K1556">
        <v>0</v>
      </c>
      <c r="L1556" t="s">
        <v>30</v>
      </c>
      <c r="M1556" t="s">
        <v>35</v>
      </c>
      <c r="N1556">
        <v>20212</v>
      </c>
      <c r="O1556">
        <v>16020277</v>
      </c>
      <c r="P1556" t="s">
        <v>13</v>
      </c>
      <c r="Q1556" t="s">
        <v>13</v>
      </c>
    </row>
    <row r="1557" spans="1:17" x14ac:dyDescent="0.25">
      <c r="A1557">
        <v>164364877</v>
      </c>
      <c r="B1557" t="s">
        <v>9270</v>
      </c>
      <c r="C1557" t="s">
        <v>9271</v>
      </c>
      <c r="D1557" t="s">
        <v>104</v>
      </c>
      <c r="E1557">
        <v>11</v>
      </c>
      <c r="F1557" t="s">
        <v>6</v>
      </c>
      <c r="G1557" t="s">
        <v>3301</v>
      </c>
      <c r="H1557" t="s">
        <v>27</v>
      </c>
      <c r="I1557">
        <v>23</v>
      </c>
      <c r="J1557">
        <v>17</v>
      </c>
      <c r="K1557">
        <v>0</v>
      </c>
      <c r="L1557" t="s">
        <v>30</v>
      </c>
      <c r="M1557" t="s">
        <v>35</v>
      </c>
      <c r="N1557">
        <v>0</v>
      </c>
      <c r="O1557">
        <v>16051875</v>
      </c>
      <c r="P1557" t="s">
        <v>13</v>
      </c>
      <c r="Q1557" t="s">
        <v>13</v>
      </c>
    </row>
    <row r="1558" spans="1:17" x14ac:dyDescent="0.25">
      <c r="A1558">
        <v>163992898</v>
      </c>
      <c r="B1558" t="s">
        <v>5334</v>
      </c>
      <c r="C1558" t="s">
        <v>748</v>
      </c>
      <c r="D1558" t="s">
        <v>118</v>
      </c>
      <c r="E1558">
        <v>11</v>
      </c>
      <c r="F1558" t="s">
        <v>6</v>
      </c>
      <c r="G1558" t="s">
        <v>4036</v>
      </c>
      <c r="H1558" t="s">
        <v>27</v>
      </c>
      <c r="I1558">
        <v>407</v>
      </c>
      <c r="J1558">
        <v>395</v>
      </c>
      <c r="K1558">
        <v>20211</v>
      </c>
      <c r="L1558">
        <v>20180430</v>
      </c>
      <c r="M1558" t="s">
        <v>35</v>
      </c>
      <c r="N1558">
        <v>20212</v>
      </c>
      <c r="O1558">
        <v>10427383</v>
      </c>
      <c r="P1558" t="s">
        <v>14</v>
      </c>
      <c r="Q1558" t="s">
        <v>14</v>
      </c>
    </row>
    <row r="1559" spans="1:17" x14ac:dyDescent="0.25">
      <c r="A1559">
        <v>164263036</v>
      </c>
      <c r="B1559" t="s">
        <v>7866</v>
      </c>
      <c r="C1559" t="s">
        <v>1482</v>
      </c>
      <c r="D1559" t="s">
        <v>104</v>
      </c>
      <c r="E1559">
        <v>11</v>
      </c>
      <c r="F1559" t="s">
        <v>37</v>
      </c>
      <c r="G1559" t="s">
        <v>1404</v>
      </c>
      <c r="H1559" t="s">
        <v>27</v>
      </c>
      <c r="I1559">
        <v>140</v>
      </c>
      <c r="J1559">
        <v>91</v>
      </c>
      <c r="K1559">
        <v>0</v>
      </c>
      <c r="L1559" t="s">
        <v>30</v>
      </c>
      <c r="M1559" t="s">
        <v>35</v>
      </c>
      <c r="N1559">
        <v>0</v>
      </c>
      <c r="O1559">
        <v>15998939</v>
      </c>
      <c r="P1559" t="s">
        <v>13</v>
      </c>
      <c r="Q1559" t="s">
        <v>13</v>
      </c>
    </row>
    <row r="1560" spans="1:17" x14ac:dyDescent="0.25">
      <c r="A1560">
        <v>164358580</v>
      </c>
      <c r="B1560" t="s">
        <v>2905</v>
      </c>
      <c r="C1560" t="s">
        <v>1268</v>
      </c>
      <c r="D1560" t="s">
        <v>101</v>
      </c>
      <c r="E1560">
        <v>11</v>
      </c>
      <c r="F1560" t="s">
        <v>6</v>
      </c>
      <c r="G1560" t="s">
        <v>3560</v>
      </c>
      <c r="H1560" t="s">
        <v>27</v>
      </c>
      <c r="I1560">
        <v>34</v>
      </c>
      <c r="J1560">
        <v>10</v>
      </c>
      <c r="K1560">
        <v>0</v>
      </c>
      <c r="L1560" t="s">
        <v>30</v>
      </c>
      <c r="M1560" t="s">
        <v>35</v>
      </c>
      <c r="N1560">
        <v>0</v>
      </c>
      <c r="O1560">
        <v>7599436</v>
      </c>
      <c r="P1560" t="s">
        <v>13</v>
      </c>
      <c r="Q1560" t="s">
        <v>13</v>
      </c>
    </row>
    <row r="1561" spans="1:17" x14ac:dyDescent="0.25">
      <c r="A1561">
        <v>162796759</v>
      </c>
      <c r="B1561" t="s">
        <v>2905</v>
      </c>
      <c r="C1561" t="s">
        <v>3458</v>
      </c>
      <c r="D1561" t="s">
        <v>104</v>
      </c>
      <c r="E1561">
        <v>11</v>
      </c>
      <c r="F1561" t="s">
        <v>37</v>
      </c>
      <c r="G1561" t="s">
        <v>1404</v>
      </c>
      <c r="H1561" t="s">
        <v>27</v>
      </c>
      <c r="I1561">
        <v>1049</v>
      </c>
      <c r="J1561">
        <v>1049</v>
      </c>
      <c r="K1561">
        <v>0</v>
      </c>
      <c r="L1561">
        <v>20210617</v>
      </c>
      <c r="M1561" t="s">
        <v>35</v>
      </c>
      <c r="N1561">
        <v>0</v>
      </c>
      <c r="O1561">
        <v>15180146</v>
      </c>
      <c r="P1561" t="s">
        <v>16</v>
      </c>
      <c r="Q1561" t="s">
        <v>16</v>
      </c>
    </row>
    <row r="1562" spans="1:17" x14ac:dyDescent="0.25">
      <c r="A1562">
        <v>163071193</v>
      </c>
      <c r="B1562" t="s">
        <v>3819</v>
      </c>
      <c r="C1562" t="s">
        <v>240</v>
      </c>
      <c r="D1562" t="s">
        <v>104</v>
      </c>
      <c r="E1562">
        <v>11</v>
      </c>
      <c r="F1562" t="s">
        <v>37</v>
      </c>
      <c r="G1562" t="s">
        <v>1404</v>
      </c>
      <c r="H1562" t="s">
        <v>27</v>
      </c>
      <c r="I1562">
        <v>850</v>
      </c>
      <c r="J1562">
        <v>693</v>
      </c>
      <c r="K1562">
        <v>0</v>
      </c>
      <c r="L1562">
        <v>20200925</v>
      </c>
      <c r="M1562" t="s">
        <v>35</v>
      </c>
      <c r="N1562">
        <v>0</v>
      </c>
      <c r="O1562">
        <v>15289801</v>
      </c>
      <c r="P1562" t="s">
        <v>16</v>
      </c>
      <c r="Q1562" t="s">
        <v>15</v>
      </c>
    </row>
    <row r="1563" spans="1:17" x14ac:dyDescent="0.25">
      <c r="A1563">
        <v>164228484</v>
      </c>
      <c r="B1563" t="s">
        <v>7566</v>
      </c>
      <c r="C1563" t="s">
        <v>7567</v>
      </c>
      <c r="D1563" t="s">
        <v>101</v>
      </c>
      <c r="E1563">
        <v>11</v>
      </c>
      <c r="F1563" t="s">
        <v>37</v>
      </c>
      <c r="G1563" t="s">
        <v>1415</v>
      </c>
      <c r="H1563" t="s">
        <v>27</v>
      </c>
      <c r="I1563">
        <v>177</v>
      </c>
      <c r="J1563">
        <v>177</v>
      </c>
      <c r="K1563">
        <v>20211</v>
      </c>
      <c r="L1563" t="s">
        <v>30</v>
      </c>
      <c r="M1563" t="s">
        <v>35</v>
      </c>
      <c r="N1563">
        <v>20212</v>
      </c>
      <c r="O1563">
        <v>15992399</v>
      </c>
      <c r="P1563" t="s">
        <v>13</v>
      </c>
      <c r="Q1563" t="s">
        <v>13</v>
      </c>
    </row>
    <row r="1564" spans="1:17" x14ac:dyDescent="0.25">
      <c r="A1564">
        <v>164368654</v>
      </c>
      <c r="B1564" t="s">
        <v>9272</v>
      </c>
      <c r="C1564" t="s">
        <v>504</v>
      </c>
      <c r="D1564" t="s">
        <v>118</v>
      </c>
      <c r="E1564">
        <v>11</v>
      </c>
      <c r="F1564" t="s">
        <v>6</v>
      </c>
      <c r="G1564" t="s">
        <v>4036</v>
      </c>
      <c r="H1564" t="s">
        <v>27</v>
      </c>
      <c r="I1564">
        <v>21</v>
      </c>
      <c r="J1564">
        <v>17</v>
      </c>
      <c r="K1564">
        <v>20211</v>
      </c>
      <c r="L1564" t="s">
        <v>30</v>
      </c>
      <c r="M1564" t="s">
        <v>35</v>
      </c>
      <c r="N1564">
        <v>20212</v>
      </c>
      <c r="O1564">
        <v>16054393</v>
      </c>
      <c r="P1564" t="s">
        <v>13</v>
      </c>
      <c r="Q1564" t="s">
        <v>13</v>
      </c>
    </row>
    <row r="1565" spans="1:17" x14ac:dyDescent="0.25">
      <c r="A1565">
        <v>164272131</v>
      </c>
      <c r="B1565" t="s">
        <v>3764</v>
      </c>
      <c r="C1565" t="s">
        <v>504</v>
      </c>
      <c r="D1565" t="s">
        <v>104</v>
      </c>
      <c r="E1565">
        <v>11</v>
      </c>
      <c r="F1565" t="s">
        <v>5</v>
      </c>
      <c r="G1565" t="s">
        <v>7189</v>
      </c>
      <c r="H1565" t="s">
        <v>27</v>
      </c>
      <c r="I1565">
        <v>126</v>
      </c>
      <c r="J1565">
        <v>62</v>
      </c>
      <c r="K1565">
        <v>0</v>
      </c>
      <c r="L1565">
        <v>20200413</v>
      </c>
      <c r="M1565" t="s">
        <v>36</v>
      </c>
      <c r="N1565">
        <v>20212</v>
      </c>
      <c r="O1565">
        <v>16008353</v>
      </c>
      <c r="P1565" t="s">
        <v>13</v>
      </c>
      <c r="Q1565" t="s">
        <v>13</v>
      </c>
    </row>
    <row r="1566" spans="1:17" x14ac:dyDescent="0.25">
      <c r="A1566">
        <v>164042289</v>
      </c>
      <c r="B1566" t="s">
        <v>3433</v>
      </c>
      <c r="C1566" t="s">
        <v>1091</v>
      </c>
      <c r="D1566" t="s">
        <v>118</v>
      </c>
      <c r="E1566">
        <v>11</v>
      </c>
      <c r="F1566" t="s">
        <v>37</v>
      </c>
      <c r="G1566" t="s">
        <v>1410</v>
      </c>
      <c r="H1566" t="s">
        <v>27</v>
      </c>
      <c r="I1566">
        <v>373</v>
      </c>
      <c r="J1566">
        <v>371</v>
      </c>
      <c r="K1566">
        <v>0</v>
      </c>
      <c r="L1566">
        <v>20210701</v>
      </c>
      <c r="M1566" t="s">
        <v>35</v>
      </c>
      <c r="N1566">
        <v>20212</v>
      </c>
      <c r="O1566">
        <v>15923245</v>
      </c>
      <c r="P1566" t="s">
        <v>14</v>
      </c>
      <c r="Q1566" t="s">
        <v>14</v>
      </c>
    </row>
    <row r="1567" spans="1:17" x14ac:dyDescent="0.25">
      <c r="A1567">
        <v>164369744</v>
      </c>
      <c r="B1567" t="s">
        <v>9273</v>
      </c>
      <c r="C1567" t="s">
        <v>854</v>
      </c>
      <c r="D1567" t="s">
        <v>101</v>
      </c>
      <c r="E1567">
        <v>11</v>
      </c>
      <c r="F1567" t="s">
        <v>6</v>
      </c>
      <c r="G1567" t="s">
        <v>7189</v>
      </c>
      <c r="H1567" t="s">
        <v>27</v>
      </c>
      <c r="I1567">
        <v>17</v>
      </c>
      <c r="J1567">
        <v>15</v>
      </c>
      <c r="K1567">
        <v>0</v>
      </c>
      <c r="L1567" t="s">
        <v>30</v>
      </c>
      <c r="M1567" t="s">
        <v>35</v>
      </c>
      <c r="N1567">
        <v>0</v>
      </c>
      <c r="O1567">
        <v>16055703</v>
      </c>
      <c r="P1567" t="s">
        <v>13</v>
      </c>
      <c r="Q1567" t="s">
        <v>13</v>
      </c>
    </row>
    <row r="1568" spans="1:17" x14ac:dyDescent="0.25">
      <c r="A1568">
        <v>163247895</v>
      </c>
      <c r="B1568" t="s">
        <v>2265</v>
      </c>
      <c r="C1568" t="s">
        <v>4342</v>
      </c>
      <c r="D1568" t="s">
        <v>101</v>
      </c>
      <c r="E1568">
        <v>11</v>
      </c>
      <c r="F1568" t="s">
        <v>37</v>
      </c>
      <c r="G1568" t="s">
        <v>1415</v>
      </c>
      <c r="H1568" t="s">
        <v>27</v>
      </c>
      <c r="I1568">
        <v>689</v>
      </c>
      <c r="J1568">
        <v>689</v>
      </c>
      <c r="K1568">
        <v>20211</v>
      </c>
      <c r="L1568" t="s">
        <v>30</v>
      </c>
      <c r="M1568" t="s">
        <v>35</v>
      </c>
      <c r="N1568">
        <v>0</v>
      </c>
      <c r="O1568">
        <v>15362669</v>
      </c>
      <c r="P1568" t="s">
        <v>15</v>
      </c>
      <c r="Q1568" t="s">
        <v>15</v>
      </c>
    </row>
    <row r="1569" spans="1:17" x14ac:dyDescent="0.25">
      <c r="A1569">
        <v>164352143</v>
      </c>
      <c r="B1569" t="s">
        <v>9274</v>
      </c>
      <c r="C1569" t="s">
        <v>9275</v>
      </c>
      <c r="D1569" t="s">
        <v>118</v>
      </c>
      <c r="E1569">
        <v>11</v>
      </c>
      <c r="F1569" t="s">
        <v>37</v>
      </c>
      <c r="G1569" t="s">
        <v>1405</v>
      </c>
      <c r="H1569" t="s">
        <v>27</v>
      </c>
      <c r="I1569">
        <v>42</v>
      </c>
      <c r="J1569">
        <v>10</v>
      </c>
      <c r="K1569">
        <v>0</v>
      </c>
      <c r="L1569">
        <v>20210507</v>
      </c>
      <c r="M1569" t="s">
        <v>35</v>
      </c>
      <c r="N1569">
        <v>20212</v>
      </c>
      <c r="O1569">
        <v>16043315</v>
      </c>
      <c r="P1569" t="s">
        <v>13</v>
      </c>
      <c r="Q1569" t="s">
        <v>13</v>
      </c>
    </row>
    <row r="1570" spans="1:17" x14ac:dyDescent="0.25">
      <c r="A1570">
        <v>164339361</v>
      </c>
      <c r="B1570" t="s">
        <v>522</v>
      </c>
      <c r="C1570" t="s">
        <v>245</v>
      </c>
      <c r="D1570" t="s">
        <v>118</v>
      </c>
      <c r="E1570">
        <v>11</v>
      </c>
      <c r="F1570" t="s">
        <v>37</v>
      </c>
      <c r="G1570" t="s">
        <v>1405</v>
      </c>
      <c r="H1570" t="s">
        <v>27</v>
      </c>
      <c r="I1570">
        <v>55</v>
      </c>
      <c r="J1570">
        <v>35</v>
      </c>
      <c r="K1570">
        <v>20211</v>
      </c>
      <c r="L1570" t="s">
        <v>30</v>
      </c>
      <c r="M1570" t="s">
        <v>35</v>
      </c>
      <c r="N1570">
        <v>0</v>
      </c>
      <c r="O1570">
        <v>16038293</v>
      </c>
      <c r="P1570" t="s">
        <v>13</v>
      </c>
      <c r="Q1570" t="s">
        <v>13</v>
      </c>
    </row>
    <row r="1571" spans="1:17" x14ac:dyDescent="0.25">
      <c r="A1571">
        <v>164335150</v>
      </c>
      <c r="B1571" t="s">
        <v>9276</v>
      </c>
      <c r="C1571" t="s">
        <v>9277</v>
      </c>
      <c r="D1571" t="s">
        <v>104</v>
      </c>
      <c r="E1571">
        <v>11</v>
      </c>
      <c r="F1571" t="s">
        <v>6</v>
      </c>
      <c r="G1571" t="s">
        <v>3301</v>
      </c>
      <c r="H1571" t="s">
        <v>27</v>
      </c>
      <c r="I1571">
        <v>56</v>
      </c>
      <c r="J1571">
        <v>52</v>
      </c>
      <c r="K1571">
        <v>20211</v>
      </c>
      <c r="L1571">
        <v>20201130</v>
      </c>
      <c r="M1571" t="s">
        <v>35</v>
      </c>
      <c r="N1571">
        <v>20212</v>
      </c>
      <c r="O1571">
        <v>16038726</v>
      </c>
      <c r="P1571" t="s">
        <v>13</v>
      </c>
      <c r="Q1571" t="s">
        <v>13</v>
      </c>
    </row>
    <row r="1572" spans="1:17" x14ac:dyDescent="0.25">
      <c r="A1572">
        <v>164247024</v>
      </c>
      <c r="B1572" t="s">
        <v>7568</v>
      </c>
      <c r="C1572" t="s">
        <v>4253</v>
      </c>
      <c r="D1572" t="s">
        <v>104</v>
      </c>
      <c r="E1572">
        <v>11</v>
      </c>
      <c r="F1572" t="s">
        <v>37</v>
      </c>
      <c r="G1572" t="s">
        <v>1404</v>
      </c>
      <c r="H1572" t="s">
        <v>27</v>
      </c>
      <c r="I1572">
        <v>162</v>
      </c>
      <c r="J1572">
        <v>23</v>
      </c>
      <c r="K1572">
        <v>0</v>
      </c>
      <c r="L1572" t="s">
        <v>30</v>
      </c>
      <c r="M1572" t="s">
        <v>35</v>
      </c>
      <c r="N1572">
        <v>0</v>
      </c>
      <c r="O1572">
        <v>15995023</v>
      </c>
      <c r="P1572" t="s">
        <v>13</v>
      </c>
      <c r="Q1572" t="s">
        <v>13</v>
      </c>
    </row>
    <row r="1573" spans="1:17" x14ac:dyDescent="0.25">
      <c r="A1573">
        <v>164344021</v>
      </c>
      <c r="B1573" t="s">
        <v>9278</v>
      </c>
      <c r="C1573" t="s">
        <v>9279</v>
      </c>
      <c r="D1573" t="s">
        <v>101</v>
      </c>
      <c r="E1573">
        <v>11</v>
      </c>
      <c r="F1573" t="s">
        <v>37</v>
      </c>
      <c r="G1573" t="s">
        <v>1415</v>
      </c>
      <c r="H1573" t="s">
        <v>27</v>
      </c>
      <c r="I1573">
        <v>42</v>
      </c>
      <c r="J1573">
        <v>42</v>
      </c>
      <c r="K1573">
        <v>0</v>
      </c>
      <c r="L1573" t="s">
        <v>30</v>
      </c>
      <c r="M1573" t="s">
        <v>35</v>
      </c>
      <c r="N1573">
        <v>0</v>
      </c>
      <c r="O1573">
        <v>16043783</v>
      </c>
      <c r="P1573" t="s">
        <v>13</v>
      </c>
      <c r="Q1573" t="s">
        <v>13</v>
      </c>
    </row>
    <row r="1574" spans="1:17" x14ac:dyDescent="0.25">
      <c r="A1574">
        <v>164381318</v>
      </c>
      <c r="B1574" t="s">
        <v>9280</v>
      </c>
      <c r="C1574" t="s">
        <v>667</v>
      </c>
      <c r="D1574" t="s">
        <v>101</v>
      </c>
      <c r="E1574">
        <v>11</v>
      </c>
      <c r="F1574" t="s">
        <v>6</v>
      </c>
      <c r="G1574" t="s">
        <v>7189</v>
      </c>
      <c r="H1574" t="s">
        <v>27</v>
      </c>
      <c r="I1574">
        <v>3</v>
      </c>
      <c r="J1574">
        <v>2</v>
      </c>
      <c r="K1574">
        <v>0</v>
      </c>
      <c r="L1574">
        <v>20190102</v>
      </c>
      <c r="M1574" t="s">
        <v>35</v>
      </c>
      <c r="N1574">
        <v>0</v>
      </c>
      <c r="O1574">
        <v>16055906</v>
      </c>
      <c r="P1574" t="s">
        <v>13</v>
      </c>
      <c r="Q1574" t="s">
        <v>13</v>
      </c>
    </row>
    <row r="1575" spans="1:17" x14ac:dyDescent="0.25">
      <c r="A1575">
        <v>164307984</v>
      </c>
      <c r="B1575" t="s">
        <v>9281</v>
      </c>
      <c r="C1575" t="s">
        <v>9282</v>
      </c>
      <c r="D1575" t="s">
        <v>104</v>
      </c>
      <c r="E1575">
        <v>11</v>
      </c>
      <c r="F1575" t="s">
        <v>6</v>
      </c>
      <c r="G1575" t="s">
        <v>3560</v>
      </c>
      <c r="H1575" t="s">
        <v>27</v>
      </c>
      <c r="I1575">
        <v>73</v>
      </c>
      <c r="J1575">
        <v>38</v>
      </c>
      <c r="K1575">
        <v>20211</v>
      </c>
      <c r="L1575">
        <v>20201026</v>
      </c>
      <c r="M1575" t="s">
        <v>36</v>
      </c>
      <c r="N1575">
        <v>20212</v>
      </c>
      <c r="O1575">
        <v>15950716</v>
      </c>
      <c r="P1575" t="s">
        <v>13</v>
      </c>
      <c r="Q1575" t="s">
        <v>13</v>
      </c>
    </row>
    <row r="1576" spans="1:17" x14ac:dyDescent="0.25">
      <c r="A1576">
        <v>164370771</v>
      </c>
      <c r="B1576" t="s">
        <v>9283</v>
      </c>
      <c r="C1576" t="s">
        <v>263</v>
      </c>
      <c r="D1576" t="s">
        <v>104</v>
      </c>
      <c r="E1576">
        <v>11</v>
      </c>
      <c r="F1576" t="s">
        <v>6</v>
      </c>
      <c r="G1576" t="s">
        <v>7189</v>
      </c>
      <c r="H1576" t="s">
        <v>27</v>
      </c>
      <c r="I1576">
        <v>16</v>
      </c>
      <c r="J1576">
        <v>14</v>
      </c>
      <c r="K1576">
        <v>0</v>
      </c>
      <c r="L1576" t="s">
        <v>30</v>
      </c>
      <c r="M1576" t="s">
        <v>35</v>
      </c>
      <c r="N1576">
        <v>0</v>
      </c>
      <c r="O1576">
        <v>16054805</v>
      </c>
      <c r="P1576" t="s">
        <v>13</v>
      </c>
      <c r="Q1576" t="s">
        <v>13</v>
      </c>
    </row>
    <row r="1577" spans="1:17" x14ac:dyDescent="0.25">
      <c r="A1577">
        <v>164217105</v>
      </c>
      <c r="B1577" t="s">
        <v>7192</v>
      </c>
      <c r="C1577" t="s">
        <v>7193</v>
      </c>
      <c r="D1577" t="s">
        <v>118</v>
      </c>
      <c r="E1577">
        <v>11</v>
      </c>
      <c r="F1577" t="s">
        <v>6</v>
      </c>
      <c r="G1577" t="s">
        <v>3171</v>
      </c>
      <c r="H1577" t="s">
        <v>27</v>
      </c>
      <c r="I1577">
        <v>196</v>
      </c>
      <c r="J1577">
        <v>146</v>
      </c>
      <c r="K1577">
        <v>20211</v>
      </c>
      <c r="L1577">
        <v>20210222</v>
      </c>
      <c r="M1577" t="s">
        <v>35</v>
      </c>
      <c r="N1577">
        <v>0</v>
      </c>
      <c r="O1577">
        <v>15987370</v>
      </c>
      <c r="P1577" t="s">
        <v>13</v>
      </c>
      <c r="Q1577" t="s">
        <v>13</v>
      </c>
    </row>
    <row r="1578" spans="1:17" x14ac:dyDescent="0.25">
      <c r="A1578">
        <v>164226128</v>
      </c>
      <c r="B1578" t="s">
        <v>7569</v>
      </c>
      <c r="C1578" t="s">
        <v>5889</v>
      </c>
      <c r="D1578" t="s">
        <v>104</v>
      </c>
      <c r="E1578">
        <v>11</v>
      </c>
      <c r="F1578" t="s">
        <v>37</v>
      </c>
      <c r="G1578" t="s">
        <v>1404</v>
      </c>
      <c r="H1578" t="s">
        <v>27</v>
      </c>
      <c r="I1578">
        <v>189</v>
      </c>
      <c r="J1578">
        <v>135</v>
      </c>
      <c r="K1578">
        <v>20211</v>
      </c>
      <c r="L1578" t="s">
        <v>30</v>
      </c>
      <c r="M1578" t="s">
        <v>35</v>
      </c>
      <c r="N1578">
        <v>20212</v>
      </c>
      <c r="O1578">
        <v>15988497</v>
      </c>
      <c r="P1578" t="s">
        <v>13</v>
      </c>
      <c r="Q1578" t="s">
        <v>13</v>
      </c>
    </row>
    <row r="1579" spans="1:17" x14ac:dyDescent="0.25">
      <c r="A1579">
        <v>164024151</v>
      </c>
      <c r="B1579" t="s">
        <v>5867</v>
      </c>
      <c r="C1579" t="s">
        <v>5868</v>
      </c>
      <c r="D1579" t="s">
        <v>118</v>
      </c>
      <c r="E1579">
        <v>11</v>
      </c>
      <c r="F1579" t="s">
        <v>38</v>
      </c>
      <c r="G1579" t="s">
        <v>1402</v>
      </c>
      <c r="H1579" t="s">
        <v>27</v>
      </c>
      <c r="I1579">
        <v>367</v>
      </c>
      <c r="J1579">
        <v>226</v>
      </c>
      <c r="K1579">
        <v>20211</v>
      </c>
      <c r="L1579">
        <v>20210506</v>
      </c>
      <c r="M1579" t="s">
        <v>36</v>
      </c>
      <c r="N1579">
        <v>20212</v>
      </c>
      <c r="O1579">
        <v>9270705</v>
      </c>
      <c r="P1579" t="s">
        <v>14</v>
      </c>
      <c r="Q1579" t="s">
        <v>13</v>
      </c>
    </row>
    <row r="1580" spans="1:17" x14ac:dyDescent="0.25">
      <c r="A1580">
        <v>163182015</v>
      </c>
      <c r="B1580" t="s">
        <v>4038</v>
      </c>
      <c r="C1580" t="s">
        <v>4039</v>
      </c>
      <c r="D1580" t="s">
        <v>100</v>
      </c>
      <c r="E1580">
        <v>11</v>
      </c>
      <c r="F1580" t="s">
        <v>5</v>
      </c>
      <c r="G1580" t="s">
        <v>30</v>
      </c>
      <c r="H1580" t="s">
        <v>27</v>
      </c>
      <c r="I1580">
        <v>752</v>
      </c>
      <c r="J1580">
        <v>245</v>
      </c>
      <c r="K1580">
        <v>0</v>
      </c>
      <c r="L1580" t="s">
        <v>30</v>
      </c>
      <c r="M1580" t="s">
        <v>35</v>
      </c>
      <c r="N1580">
        <v>0</v>
      </c>
      <c r="O1580">
        <v>15292039</v>
      </c>
      <c r="P1580" t="s">
        <v>16</v>
      </c>
      <c r="Q1580" t="s">
        <v>13</v>
      </c>
    </row>
    <row r="1581" spans="1:17" x14ac:dyDescent="0.25">
      <c r="A1581">
        <v>162708999</v>
      </c>
      <c r="B1581" t="s">
        <v>1973</v>
      </c>
      <c r="C1581" t="s">
        <v>204</v>
      </c>
      <c r="D1581" t="s">
        <v>101</v>
      </c>
      <c r="E1581">
        <v>11</v>
      </c>
      <c r="F1581" t="s">
        <v>37</v>
      </c>
      <c r="G1581" t="s">
        <v>1404</v>
      </c>
      <c r="H1581" t="s">
        <v>27</v>
      </c>
      <c r="I1581">
        <v>1105</v>
      </c>
      <c r="J1581">
        <v>807</v>
      </c>
      <c r="K1581">
        <v>0</v>
      </c>
      <c r="L1581">
        <v>20190923</v>
      </c>
      <c r="M1581" t="s">
        <v>36</v>
      </c>
      <c r="N1581">
        <v>0</v>
      </c>
      <c r="O1581">
        <v>13888453</v>
      </c>
      <c r="P1581" t="s">
        <v>16</v>
      </c>
      <c r="Q1581" t="s">
        <v>16</v>
      </c>
    </row>
    <row r="1582" spans="1:17" x14ac:dyDescent="0.25">
      <c r="A1582">
        <v>164062316</v>
      </c>
      <c r="B1582" t="s">
        <v>5869</v>
      </c>
      <c r="C1582" t="s">
        <v>2777</v>
      </c>
      <c r="D1582" t="s">
        <v>118</v>
      </c>
      <c r="E1582">
        <v>11</v>
      </c>
      <c r="F1582" t="s">
        <v>37</v>
      </c>
      <c r="G1582" t="s">
        <v>1405</v>
      </c>
      <c r="H1582" t="s">
        <v>27</v>
      </c>
      <c r="I1582">
        <v>351</v>
      </c>
      <c r="J1582">
        <v>343</v>
      </c>
      <c r="K1582">
        <v>20211</v>
      </c>
      <c r="L1582" t="s">
        <v>30</v>
      </c>
      <c r="M1582" t="s">
        <v>35</v>
      </c>
      <c r="N1582">
        <v>0</v>
      </c>
      <c r="O1582">
        <v>15937685</v>
      </c>
      <c r="P1582" t="s">
        <v>13</v>
      </c>
      <c r="Q1582" t="s">
        <v>13</v>
      </c>
    </row>
    <row r="1583" spans="1:17" x14ac:dyDescent="0.25">
      <c r="A1583">
        <v>164169681</v>
      </c>
      <c r="B1583" t="s">
        <v>9284</v>
      </c>
      <c r="C1583" t="s">
        <v>250</v>
      </c>
      <c r="D1583" t="s">
        <v>118</v>
      </c>
      <c r="E1583">
        <v>11</v>
      </c>
      <c r="F1583" t="s">
        <v>5</v>
      </c>
      <c r="G1583" t="s">
        <v>5330</v>
      </c>
      <c r="H1583" t="s">
        <v>27</v>
      </c>
      <c r="I1583">
        <v>232</v>
      </c>
      <c r="J1583">
        <v>213</v>
      </c>
      <c r="K1583">
        <v>0</v>
      </c>
      <c r="L1583">
        <v>20190824</v>
      </c>
      <c r="M1583" t="s">
        <v>36</v>
      </c>
      <c r="N1583">
        <v>0</v>
      </c>
      <c r="O1583">
        <v>9286738</v>
      </c>
      <c r="P1583" t="s">
        <v>13</v>
      </c>
      <c r="Q1583" t="s">
        <v>13</v>
      </c>
    </row>
    <row r="1584" spans="1:17" x14ac:dyDescent="0.25">
      <c r="A1584">
        <v>163302709</v>
      </c>
      <c r="B1584" t="s">
        <v>1842</v>
      </c>
      <c r="C1584" t="s">
        <v>6541</v>
      </c>
      <c r="D1584" t="s">
        <v>101</v>
      </c>
      <c r="E1584">
        <v>11</v>
      </c>
      <c r="F1584" t="s">
        <v>37</v>
      </c>
      <c r="G1584" t="s">
        <v>1415</v>
      </c>
      <c r="H1584" t="s">
        <v>27</v>
      </c>
      <c r="I1584">
        <v>657</v>
      </c>
      <c r="J1584">
        <v>657</v>
      </c>
      <c r="K1584">
        <v>0</v>
      </c>
      <c r="L1584">
        <v>20210402</v>
      </c>
      <c r="M1584" t="s">
        <v>35</v>
      </c>
      <c r="N1584">
        <v>20212</v>
      </c>
      <c r="O1584">
        <v>15384828</v>
      </c>
      <c r="P1584" t="s">
        <v>15</v>
      </c>
      <c r="Q1584" t="s">
        <v>15</v>
      </c>
    </row>
    <row r="1585" spans="1:17" x14ac:dyDescent="0.25">
      <c r="A1585">
        <v>164315812</v>
      </c>
      <c r="B1585" t="s">
        <v>9285</v>
      </c>
      <c r="C1585" t="s">
        <v>1279</v>
      </c>
      <c r="D1585" t="s">
        <v>104</v>
      </c>
      <c r="E1585">
        <v>11</v>
      </c>
      <c r="F1585" t="s">
        <v>6</v>
      </c>
      <c r="G1585" t="s">
        <v>7189</v>
      </c>
      <c r="H1585" t="s">
        <v>27</v>
      </c>
      <c r="I1585">
        <v>73</v>
      </c>
      <c r="J1585">
        <v>71</v>
      </c>
      <c r="K1585">
        <v>20211</v>
      </c>
      <c r="L1585">
        <v>20210621</v>
      </c>
      <c r="M1585" t="s">
        <v>36</v>
      </c>
      <c r="N1585">
        <v>0</v>
      </c>
      <c r="O1585">
        <v>15319725</v>
      </c>
      <c r="P1585" t="s">
        <v>13</v>
      </c>
      <c r="Q1585" t="s">
        <v>13</v>
      </c>
    </row>
    <row r="1586" spans="1:17" x14ac:dyDescent="0.25">
      <c r="A1586">
        <v>164375542</v>
      </c>
      <c r="B1586" t="s">
        <v>3875</v>
      </c>
      <c r="C1586" t="s">
        <v>2636</v>
      </c>
      <c r="D1586" t="s">
        <v>118</v>
      </c>
      <c r="E1586">
        <v>11</v>
      </c>
      <c r="F1586" t="s">
        <v>37</v>
      </c>
      <c r="G1586" t="s">
        <v>1410</v>
      </c>
      <c r="H1586" t="s">
        <v>27</v>
      </c>
      <c r="I1586">
        <v>16</v>
      </c>
      <c r="J1586">
        <v>9</v>
      </c>
      <c r="K1586">
        <v>0</v>
      </c>
      <c r="L1586" t="s">
        <v>30</v>
      </c>
      <c r="M1586" t="s">
        <v>35</v>
      </c>
      <c r="N1586">
        <v>0</v>
      </c>
      <c r="O1586">
        <v>16028363</v>
      </c>
      <c r="P1586" t="s">
        <v>13</v>
      </c>
      <c r="Q1586" t="s">
        <v>13</v>
      </c>
    </row>
    <row r="1587" spans="1:17" x14ac:dyDescent="0.25">
      <c r="A1587">
        <v>164323439</v>
      </c>
      <c r="B1587" t="s">
        <v>9286</v>
      </c>
      <c r="C1587" t="s">
        <v>724</v>
      </c>
      <c r="D1587" t="s">
        <v>118</v>
      </c>
      <c r="E1587">
        <v>11</v>
      </c>
      <c r="F1587" t="s">
        <v>6</v>
      </c>
      <c r="G1587" t="s">
        <v>4036</v>
      </c>
      <c r="H1587" t="s">
        <v>27</v>
      </c>
      <c r="I1587">
        <v>66</v>
      </c>
      <c r="J1587">
        <v>63</v>
      </c>
      <c r="K1587">
        <v>20211</v>
      </c>
      <c r="L1587">
        <v>20201217</v>
      </c>
      <c r="M1587" t="s">
        <v>36</v>
      </c>
      <c r="N1587">
        <v>20212</v>
      </c>
      <c r="O1587">
        <v>16032581</v>
      </c>
      <c r="P1587" t="s">
        <v>13</v>
      </c>
      <c r="Q1587" t="s">
        <v>13</v>
      </c>
    </row>
    <row r="1588" spans="1:17" x14ac:dyDescent="0.25">
      <c r="A1588">
        <v>164381789</v>
      </c>
      <c r="B1588" t="s">
        <v>332</v>
      </c>
      <c r="C1588" t="s">
        <v>9287</v>
      </c>
      <c r="D1588" t="s">
        <v>104</v>
      </c>
      <c r="E1588">
        <v>11</v>
      </c>
      <c r="F1588" t="s">
        <v>37</v>
      </c>
      <c r="G1588" t="s">
        <v>1404</v>
      </c>
      <c r="H1588" t="s">
        <v>27</v>
      </c>
      <c r="I1588">
        <v>9</v>
      </c>
      <c r="J1588">
        <v>9</v>
      </c>
      <c r="K1588">
        <v>0</v>
      </c>
      <c r="L1588">
        <v>20181116</v>
      </c>
      <c r="M1588" t="s">
        <v>35</v>
      </c>
      <c r="N1588">
        <v>0</v>
      </c>
      <c r="O1588">
        <v>16054992</v>
      </c>
      <c r="P1588" t="s">
        <v>13</v>
      </c>
      <c r="Q1588" t="s">
        <v>13</v>
      </c>
    </row>
    <row r="1589" spans="1:17" x14ac:dyDescent="0.25">
      <c r="A1589">
        <v>164368756</v>
      </c>
      <c r="B1589" t="s">
        <v>2961</v>
      </c>
      <c r="C1589" t="s">
        <v>214</v>
      </c>
      <c r="D1589" t="s">
        <v>118</v>
      </c>
      <c r="E1589">
        <v>11</v>
      </c>
      <c r="F1589" t="s">
        <v>6</v>
      </c>
      <c r="G1589" t="s">
        <v>4036</v>
      </c>
      <c r="H1589" t="s">
        <v>27</v>
      </c>
      <c r="I1589">
        <v>21</v>
      </c>
      <c r="J1589">
        <v>17</v>
      </c>
      <c r="K1589">
        <v>20211</v>
      </c>
      <c r="L1589">
        <v>20210212</v>
      </c>
      <c r="M1589" t="s">
        <v>35</v>
      </c>
      <c r="N1589">
        <v>20212</v>
      </c>
      <c r="O1589">
        <v>16053956</v>
      </c>
      <c r="P1589" t="s">
        <v>13</v>
      </c>
      <c r="Q1589" t="s">
        <v>13</v>
      </c>
    </row>
    <row r="1590" spans="1:17" x14ac:dyDescent="0.25">
      <c r="A1590">
        <v>164036406</v>
      </c>
      <c r="B1590" t="s">
        <v>333</v>
      </c>
      <c r="C1590" t="s">
        <v>1113</v>
      </c>
      <c r="D1590" t="s">
        <v>118</v>
      </c>
      <c r="E1590">
        <v>11</v>
      </c>
      <c r="F1590" t="s">
        <v>6</v>
      </c>
      <c r="G1590" t="s">
        <v>1402</v>
      </c>
      <c r="H1590" t="s">
        <v>27</v>
      </c>
      <c r="I1590">
        <v>381</v>
      </c>
      <c r="J1590">
        <v>64</v>
      </c>
      <c r="K1590">
        <v>20211</v>
      </c>
      <c r="L1590">
        <v>20201204</v>
      </c>
      <c r="M1590" t="s">
        <v>35</v>
      </c>
      <c r="N1590">
        <v>0</v>
      </c>
      <c r="O1590">
        <v>15852143</v>
      </c>
      <c r="P1590" t="s">
        <v>14</v>
      </c>
      <c r="Q1590" t="s">
        <v>13</v>
      </c>
    </row>
    <row r="1591" spans="1:17" x14ac:dyDescent="0.25">
      <c r="A1591">
        <v>163404147</v>
      </c>
      <c r="B1591" t="s">
        <v>1857</v>
      </c>
      <c r="C1591" t="s">
        <v>707</v>
      </c>
      <c r="D1591" t="s">
        <v>101</v>
      </c>
      <c r="E1591">
        <v>11</v>
      </c>
      <c r="F1591" t="s">
        <v>37</v>
      </c>
      <c r="G1591" t="s">
        <v>1415</v>
      </c>
      <c r="H1591" t="s">
        <v>27</v>
      </c>
      <c r="I1591">
        <v>555</v>
      </c>
      <c r="J1591">
        <v>547</v>
      </c>
      <c r="K1591">
        <v>0</v>
      </c>
      <c r="L1591">
        <v>20191119</v>
      </c>
      <c r="M1591" t="s">
        <v>35</v>
      </c>
      <c r="N1591">
        <v>0</v>
      </c>
      <c r="O1591">
        <v>15446630</v>
      </c>
      <c r="P1591" t="s">
        <v>15</v>
      </c>
      <c r="Q1591" t="s">
        <v>15</v>
      </c>
    </row>
    <row r="1592" spans="1:17" x14ac:dyDescent="0.25">
      <c r="A1592">
        <v>164346484</v>
      </c>
      <c r="B1592" t="s">
        <v>9288</v>
      </c>
      <c r="C1592" t="s">
        <v>457</v>
      </c>
      <c r="D1592" t="s">
        <v>104</v>
      </c>
      <c r="E1592">
        <v>11</v>
      </c>
      <c r="F1592" t="s">
        <v>5</v>
      </c>
      <c r="G1592" t="s">
        <v>3301</v>
      </c>
      <c r="H1592" t="s">
        <v>27</v>
      </c>
      <c r="I1592">
        <v>43</v>
      </c>
      <c r="J1592">
        <v>38</v>
      </c>
      <c r="K1592">
        <v>0</v>
      </c>
      <c r="L1592" t="s">
        <v>30</v>
      </c>
      <c r="M1592" t="s">
        <v>36</v>
      </c>
      <c r="N1592">
        <v>0</v>
      </c>
      <c r="O1592">
        <v>11872768</v>
      </c>
      <c r="P1592" t="s">
        <v>13</v>
      </c>
      <c r="Q1592" t="s">
        <v>13</v>
      </c>
    </row>
    <row r="1593" spans="1:17" x14ac:dyDescent="0.25">
      <c r="A1593">
        <v>163072001</v>
      </c>
      <c r="B1593" t="s">
        <v>3820</v>
      </c>
      <c r="C1593" t="s">
        <v>3821</v>
      </c>
      <c r="D1593" t="s">
        <v>104</v>
      </c>
      <c r="E1593">
        <v>11</v>
      </c>
      <c r="F1593" t="s">
        <v>37</v>
      </c>
      <c r="G1593" t="s">
        <v>1404</v>
      </c>
      <c r="H1593" t="s">
        <v>27</v>
      </c>
      <c r="I1593">
        <v>849</v>
      </c>
      <c r="J1593">
        <v>849</v>
      </c>
      <c r="K1593">
        <v>20211</v>
      </c>
      <c r="L1593">
        <v>20210331</v>
      </c>
      <c r="M1593" t="s">
        <v>35</v>
      </c>
      <c r="N1593">
        <v>20212</v>
      </c>
      <c r="O1593">
        <v>15180930</v>
      </c>
      <c r="P1593" t="s">
        <v>16</v>
      </c>
      <c r="Q1593" t="s">
        <v>16</v>
      </c>
    </row>
    <row r="1594" spans="1:17" x14ac:dyDescent="0.25">
      <c r="A1594">
        <v>164256634</v>
      </c>
      <c r="B1594" t="s">
        <v>1581</v>
      </c>
      <c r="C1594" t="s">
        <v>1121</v>
      </c>
      <c r="D1594" t="s">
        <v>101</v>
      </c>
      <c r="E1594">
        <v>11</v>
      </c>
      <c r="F1594" t="s">
        <v>37</v>
      </c>
      <c r="G1594" t="s">
        <v>1415</v>
      </c>
      <c r="H1594" t="s">
        <v>27</v>
      </c>
      <c r="I1594">
        <v>136</v>
      </c>
      <c r="J1594">
        <v>106</v>
      </c>
      <c r="K1594">
        <v>20211</v>
      </c>
      <c r="L1594">
        <v>20180820</v>
      </c>
      <c r="M1594" t="s">
        <v>35</v>
      </c>
      <c r="N1594">
        <v>0</v>
      </c>
      <c r="O1594">
        <v>16004360</v>
      </c>
      <c r="P1594" t="s">
        <v>13</v>
      </c>
      <c r="Q1594" t="s">
        <v>13</v>
      </c>
    </row>
    <row r="1595" spans="1:17" x14ac:dyDescent="0.25">
      <c r="A1595">
        <v>164165314</v>
      </c>
      <c r="B1595" t="s">
        <v>6856</v>
      </c>
      <c r="C1595" t="s">
        <v>6857</v>
      </c>
      <c r="D1595" t="s">
        <v>94</v>
      </c>
      <c r="E1595">
        <v>11</v>
      </c>
      <c r="F1595" t="s">
        <v>6</v>
      </c>
      <c r="G1595" t="s">
        <v>1402</v>
      </c>
      <c r="H1595" t="s">
        <v>27</v>
      </c>
      <c r="I1595">
        <v>234</v>
      </c>
      <c r="J1595">
        <v>64</v>
      </c>
      <c r="K1595">
        <v>20211</v>
      </c>
      <c r="L1595" t="s">
        <v>30</v>
      </c>
      <c r="M1595" t="s">
        <v>35</v>
      </c>
      <c r="N1595">
        <v>20212</v>
      </c>
      <c r="O1595">
        <v>15954055</v>
      </c>
      <c r="P1595" t="s">
        <v>13</v>
      </c>
      <c r="Q1595" t="s">
        <v>13</v>
      </c>
    </row>
    <row r="1596" spans="1:17" x14ac:dyDescent="0.25">
      <c r="A1596">
        <v>164050310</v>
      </c>
      <c r="B1596" t="s">
        <v>5870</v>
      </c>
      <c r="C1596" t="s">
        <v>5114</v>
      </c>
      <c r="D1596" t="s">
        <v>104</v>
      </c>
      <c r="E1596">
        <v>11</v>
      </c>
      <c r="F1596" t="s">
        <v>37</v>
      </c>
      <c r="G1596" t="s">
        <v>1404</v>
      </c>
      <c r="H1596" t="s">
        <v>27</v>
      </c>
      <c r="I1596">
        <v>364</v>
      </c>
      <c r="J1596">
        <v>129</v>
      </c>
      <c r="K1596">
        <v>20211</v>
      </c>
      <c r="L1596">
        <v>20210716</v>
      </c>
      <c r="M1596" t="s">
        <v>35</v>
      </c>
      <c r="N1596">
        <v>0</v>
      </c>
      <c r="O1596">
        <v>15927834</v>
      </c>
      <c r="P1596" t="s">
        <v>13</v>
      </c>
      <c r="Q1596" t="s">
        <v>13</v>
      </c>
    </row>
    <row r="1597" spans="1:17" x14ac:dyDescent="0.25">
      <c r="A1597">
        <v>164077879</v>
      </c>
      <c r="B1597" t="s">
        <v>6096</v>
      </c>
      <c r="C1597" t="s">
        <v>935</v>
      </c>
      <c r="D1597" t="s">
        <v>118</v>
      </c>
      <c r="E1597">
        <v>11</v>
      </c>
      <c r="F1597" t="s">
        <v>37</v>
      </c>
      <c r="G1597" t="s">
        <v>1410</v>
      </c>
      <c r="H1597" t="s">
        <v>27</v>
      </c>
      <c r="I1597">
        <v>336</v>
      </c>
      <c r="J1597">
        <v>290</v>
      </c>
      <c r="K1597">
        <v>20211</v>
      </c>
      <c r="L1597">
        <v>20210108</v>
      </c>
      <c r="M1597" t="s">
        <v>35</v>
      </c>
      <c r="N1597">
        <v>0</v>
      </c>
      <c r="O1597">
        <v>15940098</v>
      </c>
      <c r="P1597" t="s">
        <v>13</v>
      </c>
      <c r="Q1597" t="s">
        <v>13</v>
      </c>
    </row>
    <row r="1598" spans="1:17" x14ac:dyDescent="0.25">
      <c r="A1598">
        <v>164291212</v>
      </c>
      <c r="B1598" t="s">
        <v>8482</v>
      </c>
      <c r="C1598" t="s">
        <v>224</v>
      </c>
      <c r="D1598" t="s">
        <v>118</v>
      </c>
      <c r="E1598">
        <v>11</v>
      </c>
      <c r="F1598" t="s">
        <v>37</v>
      </c>
      <c r="G1598" t="s">
        <v>1405</v>
      </c>
      <c r="H1598" t="s">
        <v>27</v>
      </c>
      <c r="I1598">
        <v>106</v>
      </c>
      <c r="J1598">
        <v>3</v>
      </c>
      <c r="K1598">
        <v>0</v>
      </c>
      <c r="L1598" t="s">
        <v>30</v>
      </c>
      <c r="M1598" t="s">
        <v>35</v>
      </c>
      <c r="N1598">
        <v>0</v>
      </c>
      <c r="O1598">
        <v>16018425</v>
      </c>
      <c r="P1598" t="s">
        <v>13</v>
      </c>
      <c r="Q1598" t="s">
        <v>13</v>
      </c>
    </row>
    <row r="1599" spans="1:17" x14ac:dyDescent="0.25">
      <c r="A1599">
        <v>164050102</v>
      </c>
      <c r="B1599" t="s">
        <v>3593</v>
      </c>
      <c r="C1599" t="s">
        <v>2701</v>
      </c>
      <c r="D1599" t="s">
        <v>101</v>
      </c>
      <c r="E1599">
        <v>11</v>
      </c>
      <c r="F1599" t="s">
        <v>38</v>
      </c>
      <c r="G1599" t="s">
        <v>1402</v>
      </c>
      <c r="H1599" t="s">
        <v>27</v>
      </c>
      <c r="I1599">
        <v>353</v>
      </c>
      <c r="J1599">
        <v>13</v>
      </c>
      <c r="K1599">
        <v>20211</v>
      </c>
      <c r="L1599">
        <v>20180312</v>
      </c>
      <c r="M1599" t="s">
        <v>35</v>
      </c>
      <c r="N1599">
        <v>20212</v>
      </c>
      <c r="O1599">
        <v>15922795</v>
      </c>
      <c r="P1599" t="s">
        <v>13</v>
      </c>
      <c r="Q1599" t="s">
        <v>13</v>
      </c>
    </row>
    <row r="1600" spans="1:17" x14ac:dyDescent="0.25">
      <c r="A1600">
        <v>164231844</v>
      </c>
      <c r="B1600" t="s">
        <v>7570</v>
      </c>
      <c r="C1600" t="s">
        <v>1989</v>
      </c>
      <c r="D1600" t="s">
        <v>104</v>
      </c>
      <c r="E1600">
        <v>11</v>
      </c>
      <c r="F1600" t="s">
        <v>6</v>
      </c>
      <c r="G1600" t="s">
        <v>3560</v>
      </c>
      <c r="H1600" t="s">
        <v>27</v>
      </c>
      <c r="I1600">
        <v>177</v>
      </c>
      <c r="J1600">
        <v>55</v>
      </c>
      <c r="K1600">
        <v>20211</v>
      </c>
      <c r="L1600">
        <v>20210415</v>
      </c>
      <c r="M1600" t="s">
        <v>35</v>
      </c>
      <c r="N1600">
        <v>20212</v>
      </c>
      <c r="O1600">
        <v>15977038</v>
      </c>
      <c r="P1600" t="s">
        <v>13</v>
      </c>
      <c r="Q1600" t="s">
        <v>13</v>
      </c>
    </row>
    <row r="1601" spans="1:17" x14ac:dyDescent="0.25">
      <c r="A1601">
        <v>164312700</v>
      </c>
      <c r="B1601" t="s">
        <v>9289</v>
      </c>
      <c r="C1601" t="s">
        <v>1206</v>
      </c>
      <c r="D1601" t="s">
        <v>104</v>
      </c>
      <c r="E1601">
        <v>11</v>
      </c>
      <c r="F1601" t="s">
        <v>6</v>
      </c>
      <c r="G1601" t="s">
        <v>3171</v>
      </c>
      <c r="H1601" t="s">
        <v>27</v>
      </c>
      <c r="I1601">
        <v>77</v>
      </c>
      <c r="J1601">
        <v>73</v>
      </c>
      <c r="K1601">
        <v>20211</v>
      </c>
      <c r="L1601">
        <v>20210623</v>
      </c>
      <c r="M1601" t="s">
        <v>35</v>
      </c>
      <c r="N1601">
        <v>0</v>
      </c>
      <c r="O1601">
        <v>16027458</v>
      </c>
      <c r="P1601" t="s">
        <v>13</v>
      </c>
      <c r="Q1601" t="s">
        <v>13</v>
      </c>
    </row>
    <row r="1602" spans="1:17" x14ac:dyDescent="0.25">
      <c r="A1602">
        <v>164315577</v>
      </c>
      <c r="B1602" t="s">
        <v>9290</v>
      </c>
      <c r="C1602" t="s">
        <v>325</v>
      </c>
      <c r="D1602" t="s">
        <v>118</v>
      </c>
      <c r="E1602">
        <v>11</v>
      </c>
      <c r="F1602" t="s">
        <v>5</v>
      </c>
      <c r="G1602" t="s">
        <v>5330</v>
      </c>
      <c r="H1602" t="s">
        <v>27</v>
      </c>
      <c r="I1602">
        <v>72</v>
      </c>
      <c r="J1602">
        <v>54</v>
      </c>
      <c r="K1602">
        <v>20211</v>
      </c>
      <c r="L1602">
        <v>20191024</v>
      </c>
      <c r="M1602" t="s">
        <v>36</v>
      </c>
      <c r="N1602">
        <v>0</v>
      </c>
      <c r="O1602">
        <v>15424972</v>
      </c>
      <c r="P1602" t="s">
        <v>13</v>
      </c>
      <c r="Q1602" t="s">
        <v>13</v>
      </c>
    </row>
    <row r="1603" spans="1:17" x14ac:dyDescent="0.25">
      <c r="A1603">
        <v>164361044</v>
      </c>
      <c r="B1603" t="s">
        <v>343</v>
      </c>
      <c r="C1603" t="s">
        <v>186</v>
      </c>
      <c r="D1603" t="s">
        <v>101</v>
      </c>
      <c r="E1603">
        <v>11</v>
      </c>
      <c r="F1603" t="s">
        <v>5</v>
      </c>
      <c r="G1603" t="s">
        <v>7189</v>
      </c>
      <c r="H1603" t="s">
        <v>27</v>
      </c>
      <c r="I1603">
        <v>28</v>
      </c>
      <c r="J1603">
        <v>24</v>
      </c>
      <c r="K1603">
        <v>0</v>
      </c>
      <c r="L1603">
        <v>20200224</v>
      </c>
      <c r="M1603" t="s">
        <v>36</v>
      </c>
      <c r="N1603">
        <v>0</v>
      </c>
      <c r="O1603">
        <v>7927129</v>
      </c>
      <c r="P1603" t="s">
        <v>13</v>
      </c>
      <c r="Q1603" t="s">
        <v>13</v>
      </c>
    </row>
    <row r="1604" spans="1:17" x14ac:dyDescent="0.25">
      <c r="A1604">
        <v>164149300</v>
      </c>
      <c r="B1604" t="s">
        <v>342</v>
      </c>
      <c r="C1604" t="s">
        <v>6542</v>
      </c>
      <c r="D1604" t="s">
        <v>118</v>
      </c>
      <c r="E1604">
        <v>11</v>
      </c>
      <c r="F1604" t="s">
        <v>37</v>
      </c>
      <c r="G1604" t="s">
        <v>1410</v>
      </c>
      <c r="H1604" t="s">
        <v>27</v>
      </c>
      <c r="I1604">
        <v>259</v>
      </c>
      <c r="J1604">
        <v>191</v>
      </c>
      <c r="K1604">
        <v>0</v>
      </c>
      <c r="L1604">
        <v>20200911</v>
      </c>
      <c r="M1604" t="s">
        <v>35</v>
      </c>
      <c r="N1604">
        <v>20212</v>
      </c>
      <c r="O1604">
        <v>15964323</v>
      </c>
      <c r="P1604" t="s">
        <v>13</v>
      </c>
      <c r="Q1604" t="s">
        <v>13</v>
      </c>
    </row>
    <row r="1605" spans="1:17" x14ac:dyDescent="0.25">
      <c r="A1605">
        <v>164250697</v>
      </c>
      <c r="B1605" t="s">
        <v>342</v>
      </c>
      <c r="C1605" t="s">
        <v>7940</v>
      </c>
      <c r="D1605" t="s">
        <v>104</v>
      </c>
      <c r="E1605">
        <v>11</v>
      </c>
      <c r="F1605" t="s">
        <v>37</v>
      </c>
      <c r="G1605" t="s">
        <v>7934</v>
      </c>
      <c r="H1605" t="s">
        <v>27</v>
      </c>
      <c r="I1605">
        <v>156</v>
      </c>
      <c r="J1605">
        <v>64</v>
      </c>
      <c r="K1605">
        <v>20211</v>
      </c>
      <c r="L1605">
        <v>20201026</v>
      </c>
      <c r="M1605" t="s">
        <v>35</v>
      </c>
      <c r="N1605">
        <v>20212</v>
      </c>
      <c r="O1605">
        <v>16001453</v>
      </c>
      <c r="P1605" t="s">
        <v>13</v>
      </c>
      <c r="Q1605" t="s">
        <v>13</v>
      </c>
    </row>
    <row r="1606" spans="1:17" x14ac:dyDescent="0.25">
      <c r="A1606">
        <v>164371813</v>
      </c>
      <c r="B1606" t="s">
        <v>9291</v>
      </c>
      <c r="C1606" t="s">
        <v>393</v>
      </c>
      <c r="D1606" t="s">
        <v>104</v>
      </c>
      <c r="E1606">
        <v>11</v>
      </c>
      <c r="F1606" t="s">
        <v>6</v>
      </c>
      <c r="G1606" t="s">
        <v>7189</v>
      </c>
      <c r="H1606" t="s">
        <v>27</v>
      </c>
      <c r="I1606">
        <v>13</v>
      </c>
      <c r="J1606">
        <v>10</v>
      </c>
      <c r="K1606">
        <v>0</v>
      </c>
      <c r="L1606">
        <v>20210406</v>
      </c>
      <c r="M1606" t="s">
        <v>35</v>
      </c>
      <c r="N1606">
        <v>0</v>
      </c>
      <c r="O1606">
        <v>16047290</v>
      </c>
      <c r="P1606" t="s">
        <v>13</v>
      </c>
      <c r="Q1606" t="s">
        <v>13</v>
      </c>
    </row>
    <row r="1607" spans="1:17" x14ac:dyDescent="0.25">
      <c r="A1607">
        <v>164316739</v>
      </c>
      <c r="B1607" t="s">
        <v>9292</v>
      </c>
      <c r="C1607" t="s">
        <v>959</v>
      </c>
      <c r="D1607" t="s">
        <v>101</v>
      </c>
      <c r="E1607">
        <v>11</v>
      </c>
      <c r="F1607" t="s">
        <v>6</v>
      </c>
      <c r="G1607" t="s">
        <v>7189</v>
      </c>
      <c r="H1607" t="s">
        <v>27</v>
      </c>
      <c r="I1607">
        <v>71</v>
      </c>
      <c r="J1607">
        <v>66</v>
      </c>
      <c r="K1607">
        <v>20211</v>
      </c>
      <c r="L1607">
        <v>20210628</v>
      </c>
      <c r="M1607" t="s">
        <v>35</v>
      </c>
      <c r="N1607">
        <v>20212</v>
      </c>
      <c r="O1607">
        <v>10767875</v>
      </c>
      <c r="P1607" t="s">
        <v>13</v>
      </c>
      <c r="Q1607" t="s">
        <v>13</v>
      </c>
    </row>
    <row r="1608" spans="1:17" x14ac:dyDescent="0.25">
      <c r="A1608">
        <v>164355392</v>
      </c>
      <c r="B1608" t="s">
        <v>9293</v>
      </c>
      <c r="C1608" t="s">
        <v>9294</v>
      </c>
      <c r="D1608" t="s">
        <v>118</v>
      </c>
      <c r="E1608">
        <v>11</v>
      </c>
      <c r="F1608" t="s">
        <v>6</v>
      </c>
      <c r="G1608" t="s">
        <v>4036</v>
      </c>
      <c r="H1608" t="s">
        <v>27</v>
      </c>
      <c r="I1608">
        <v>36</v>
      </c>
      <c r="J1608">
        <v>30</v>
      </c>
      <c r="K1608">
        <v>20211</v>
      </c>
      <c r="L1608" t="s">
        <v>30</v>
      </c>
      <c r="M1608" t="s">
        <v>35</v>
      </c>
      <c r="N1608">
        <v>20212</v>
      </c>
      <c r="O1608">
        <v>10130213</v>
      </c>
      <c r="P1608" t="s">
        <v>13</v>
      </c>
      <c r="Q1608" t="s">
        <v>13</v>
      </c>
    </row>
    <row r="1609" spans="1:17" x14ac:dyDescent="0.25">
      <c r="A1609">
        <v>164049112</v>
      </c>
      <c r="B1609" t="s">
        <v>8483</v>
      </c>
      <c r="C1609" t="s">
        <v>290</v>
      </c>
      <c r="D1609" t="s">
        <v>97</v>
      </c>
      <c r="E1609">
        <v>11</v>
      </c>
      <c r="F1609" t="s">
        <v>5</v>
      </c>
      <c r="G1609" t="s">
        <v>5330</v>
      </c>
      <c r="H1609" t="s">
        <v>27</v>
      </c>
      <c r="I1609">
        <v>365</v>
      </c>
      <c r="J1609">
        <v>288</v>
      </c>
      <c r="K1609">
        <v>0</v>
      </c>
      <c r="L1609" t="s">
        <v>30</v>
      </c>
      <c r="M1609" t="s">
        <v>36</v>
      </c>
      <c r="N1609">
        <v>0</v>
      </c>
      <c r="O1609">
        <v>9558131</v>
      </c>
      <c r="P1609" t="s">
        <v>14</v>
      </c>
      <c r="Q1609" t="s">
        <v>13</v>
      </c>
    </row>
    <row r="1610" spans="1:17" x14ac:dyDescent="0.25">
      <c r="A1610">
        <v>164106181</v>
      </c>
      <c r="B1610" t="s">
        <v>6335</v>
      </c>
      <c r="C1610" t="s">
        <v>6336</v>
      </c>
      <c r="D1610" t="s">
        <v>104</v>
      </c>
      <c r="E1610">
        <v>11</v>
      </c>
      <c r="F1610" t="s">
        <v>38</v>
      </c>
      <c r="G1610" t="s">
        <v>1402</v>
      </c>
      <c r="H1610" t="s">
        <v>27</v>
      </c>
      <c r="I1610">
        <v>297</v>
      </c>
      <c r="J1610">
        <v>297</v>
      </c>
      <c r="K1610">
        <v>20211</v>
      </c>
      <c r="L1610" t="s">
        <v>30</v>
      </c>
      <c r="M1610" t="s">
        <v>35</v>
      </c>
      <c r="N1610">
        <v>20212</v>
      </c>
      <c r="O1610">
        <v>15947608</v>
      </c>
      <c r="P1610" t="s">
        <v>13</v>
      </c>
      <c r="Q1610" t="s">
        <v>13</v>
      </c>
    </row>
    <row r="1611" spans="1:17" x14ac:dyDescent="0.25">
      <c r="A1611">
        <v>164351958</v>
      </c>
      <c r="B1611" t="s">
        <v>9295</v>
      </c>
      <c r="C1611" t="s">
        <v>9296</v>
      </c>
      <c r="D1611" t="s">
        <v>118</v>
      </c>
      <c r="E1611">
        <v>11</v>
      </c>
      <c r="F1611" t="s">
        <v>37</v>
      </c>
      <c r="G1611" t="s">
        <v>1405</v>
      </c>
      <c r="H1611" t="s">
        <v>27</v>
      </c>
      <c r="I1611">
        <v>42</v>
      </c>
      <c r="J1611">
        <v>10</v>
      </c>
      <c r="K1611">
        <v>0</v>
      </c>
      <c r="L1611">
        <v>20200610</v>
      </c>
      <c r="M1611" t="s">
        <v>35</v>
      </c>
      <c r="N1611">
        <v>20212</v>
      </c>
      <c r="O1611">
        <v>16043332</v>
      </c>
      <c r="P1611" t="s">
        <v>13</v>
      </c>
      <c r="Q1611" t="s">
        <v>13</v>
      </c>
    </row>
    <row r="1612" spans="1:17" x14ac:dyDescent="0.25">
      <c r="A1612">
        <v>163178132</v>
      </c>
      <c r="B1612" t="s">
        <v>4040</v>
      </c>
      <c r="C1612" t="s">
        <v>1709</v>
      </c>
      <c r="D1612" t="s">
        <v>104</v>
      </c>
      <c r="E1612">
        <v>11</v>
      </c>
      <c r="F1612" t="s">
        <v>6</v>
      </c>
      <c r="G1612" t="s">
        <v>1402</v>
      </c>
      <c r="H1612" t="s">
        <v>27</v>
      </c>
      <c r="I1612">
        <v>765</v>
      </c>
      <c r="J1612">
        <v>64</v>
      </c>
      <c r="K1612">
        <v>20211</v>
      </c>
      <c r="L1612">
        <v>20190621</v>
      </c>
      <c r="M1612" t="s">
        <v>35</v>
      </c>
      <c r="N1612">
        <v>20212</v>
      </c>
      <c r="O1612">
        <v>11089618</v>
      </c>
      <c r="P1612" t="s">
        <v>16</v>
      </c>
      <c r="Q1612" t="s">
        <v>13</v>
      </c>
    </row>
    <row r="1613" spans="1:17" x14ac:dyDescent="0.25">
      <c r="A1613">
        <v>164339545</v>
      </c>
      <c r="B1613" t="s">
        <v>9297</v>
      </c>
      <c r="C1613" t="s">
        <v>9298</v>
      </c>
      <c r="D1613" t="s">
        <v>104</v>
      </c>
      <c r="E1613">
        <v>11</v>
      </c>
      <c r="F1613" t="s">
        <v>37</v>
      </c>
      <c r="G1613" t="s">
        <v>1404</v>
      </c>
      <c r="H1613" t="s">
        <v>27</v>
      </c>
      <c r="I1613">
        <v>55</v>
      </c>
      <c r="J1613">
        <v>41</v>
      </c>
      <c r="K1613">
        <v>0</v>
      </c>
      <c r="L1613">
        <v>20210719</v>
      </c>
      <c r="M1613" t="s">
        <v>35</v>
      </c>
      <c r="N1613">
        <v>0</v>
      </c>
      <c r="O1613">
        <v>16000862</v>
      </c>
      <c r="P1613" t="s">
        <v>13</v>
      </c>
      <c r="Q1613" t="s">
        <v>13</v>
      </c>
    </row>
    <row r="1614" spans="1:17" x14ac:dyDescent="0.25">
      <c r="A1614">
        <v>164306659</v>
      </c>
      <c r="B1614" t="s">
        <v>9299</v>
      </c>
      <c r="C1614" t="s">
        <v>979</v>
      </c>
      <c r="D1614" t="s">
        <v>102</v>
      </c>
      <c r="E1614">
        <v>11</v>
      </c>
      <c r="F1614" t="s">
        <v>6</v>
      </c>
      <c r="G1614" t="s">
        <v>7189</v>
      </c>
      <c r="H1614" t="s">
        <v>27</v>
      </c>
      <c r="I1614">
        <v>83</v>
      </c>
      <c r="J1614">
        <v>79</v>
      </c>
      <c r="K1614">
        <v>20211</v>
      </c>
      <c r="L1614" t="s">
        <v>30</v>
      </c>
      <c r="M1614" t="s">
        <v>36</v>
      </c>
      <c r="N1614">
        <v>20212</v>
      </c>
      <c r="O1614">
        <v>12908549</v>
      </c>
      <c r="P1614" t="s">
        <v>13</v>
      </c>
      <c r="Q1614" t="s">
        <v>13</v>
      </c>
    </row>
    <row r="1615" spans="1:17" x14ac:dyDescent="0.25">
      <c r="A1615">
        <v>164280393</v>
      </c>
      <c r="B1615" t="s">
        <v>1722</v>
      </c>
      <c r="C1615" t="s">
        <v>1881</v>
      </c>
      <c r="D1615" t="s">
        <v>101</v>
      </c>
      <c r="E1615">
        <v>11</v>
      </c>
      <c r="F1615" t="s">
        <v>37</v>
      </c>
      <c r="G1615" t="s">
        <v>1415</v>
      </c>
      <c r="H1615" t="s">
        <v>27</v>
      </c>
      <c r="I1615">
        <v>100</v>
      </c>
      <c r="J1615">
        <v>100</v>
      </c>
      <c r="K1615">
        <v>20211</v>
      </c>
      <c r="L1615" t="s">
        <v>30</v>
      </c>
      <c r="M1615" t="s">
        <v>35</v>
      </c>
      <c r="N1615">
        <v>20212</v>
      </c>
      <c r="O1615">
        <v>16014792</v>
      </c>
      <c r="P1615" t="s">
        <v>13</v>
      </c>
      <c r="Q1615" t="s">
        <v>13</v>
      </c>
    </row>
    <row r="1616" spans="1:17" x14ac:dyDescent="0.25">
      <c r="A1616">
        <v>164348501</v>
      </c>
      <c r="B1616" t="s">
        <v>9300</v>
      </c>
      <c r="C1616" t="s">
        <v>2445</v>
      </c>
      <c r="D1616" t="s">
        <v>118</v>
      </c>
      <c r="E1616">
        <v>11</v>
      </c>
      <c r="F1616" t="s">
        <v>37</v>
      </c>
      <c r="G1616" t="s">
        <v>1405</v>
      </c>
      <c r="H1616" t="s">
        <v>27</v>
      </c>
      <c r="I1616">
        <v>45</v>
      </c>
      <c r="J1616">
        <v>29</v>
      </c>
      <c r="K1616">
        <v>20211</v>
      </c>
      <c r="L1616">
        <v>20201118</v>
      </c>
      <c r="M1616" t="s">
        <v>35</v>
      </c>
      <c r="N1616">
        <v>0</v>
      </c>
      <c r="O1616">
        <v>16038291</v>
      </c>
      <c r="P1616" t="s">
        <v>13</v>
      </c>
      <c r="Q1616" t="s">
        <v>13</v>
      </c>
    </row>
    <row r="1617" spans="1:17" x14ac:dyDescent="0.25">
      <c r="A1617">
        <v>164125601</v>
      </c>
      <c r="B1617" t="s">
        <v>6337</v>
      </c>
      <c r="C1617" t="s">
        <v>2065</v>
      </c>
      <c r="D1617" t="s">
        <v>104</v>
      </c>
      <c r="E1617">
        <v>11</v>
      </c>
      <c r="F1617" t="s">
        <v>37</v>
      </c>
      <c r="G1617" t="s">
        <v>1404</v>
      </c>
      <c r="H1617" t="s">
        <v>27</v>
      </c>
      <c r="I1617">
        <v>289</v>
      </c>
      <c r="J1617">
        <v>162</v>
      </c>
      <c r="K1617">
        <v>20211</v>
      </c>
      <c r="L1617" t="s">
        <v>30</v>
      </c>
      <c r="M1617" t="s">
        <v>35</v>
      </c>
      <c r="N1617">
        <v>20212</v>
      </c>
      <c r="O1617">
        <v>15948294</v>
      </c>
      <c r="P1617" t="s">
        <v>13</v>
      </c>
      <c r="Q1617" t="s">
        <v>13</v>
      </c>
    </row>
    <row r="1618" spans="1:17" x14ac:dyDescent="0.25">
      <c r="A1618">
        <v>164191999</v>
      </c>
      <c r="B1618" t="s">
        <v>2305</v>
      </c>
      <c r="C1618" t="s">
        <v>4424</v>
      </c>
      <c r="D1618" t="s">
        <v>118</v>
      </c>
      <c r="E1618">
        <v>11</v>
      </c>
      <c r="F1618" t="s">
        <v>5</v>
      </c>
      <c r="G1618" t="s">
        <v>5330</v>
      </c>
      <c r="H1618" t="s">
        <v>27</v>
      </c>
      <c r="I1618">
        <v>209</v>
      </c>
      <c r="J1618">
        <v>178</v>
      </c>
      <c r="K1618">
        <v>0</v>
      </c>
      <c r="L1618" t="s">
        <v>30</v>
      </c>
      <c r="M1618" t="s">
        <v>36</v>
      </c>
      <c r="N1618">
        <v>0</v>
      </c>
      <c r="O1618">
        <v>9631890</v>
      </c>
      <c r="P1618" t="s">
        <v>13</v>
      </c>
      <c r="Q1618" t="s">
        <v>13</v>
      </c>
    </row>
    <row r="1619" spans="1:17" x14ac:dyDescent="0.25">
      <c r="A1619">
        <v>164347767</v>
      </c>
      <c r="B1619" t="s">
        <v>9301</v>
      </c>
      <c r="C1619" t="s">
        <v>1736</v>
      </c>
      <c r="D1619" t="s">
        <v>101</v>
      </c>
      <c r="E1619">
        <v>11</v>
      </c>
      <c r="F1619" t="s">
        <v>37</v>
      </c>
      <c r="G1619" t="s">
        <v>1415</v>
      </c>
      <c r="H1619" t="s">
        <v>27</v>
      </c>
      <c r="I1619">
        <v>31</v>
      </c>
      <c r="J1619">
        <v>31</v>
      </c>
      <c r="K1619">
        <v>0</v>
      </c>
      <c r="L1619" t="s">
        <v>30</v>
      </c>
      <c r="M1619" t="s">
        <v>35</v>
      </c>
      <c r="N1619">
        <v>0</v>
      </c>
      <c r="O1619">
        <v>16045620</v>
      </c>
      <c r="P1619" t="s">
        <v>13</v>
      </c>
      <c r="Q1619" t="s">
        <v>13</v>
      </c>
    </row>
    <row r="1620" spans="1:17" x14ac:dyDescent="0.25">
      <c r="A1620">
        <v>164348689</v>
      </c>
      <c r="B1620" t="s">
        <v>9302</v>
      </c>
      <c r="C1620" t="s">
        <v>850</v>
      </c>
      <c r="D1620" t="s">
        <v>118</v>
      </c>
      <c r="E1620">
        <v>11</v>
      </c>
      <c r="F1620" t="s">
        <v>6</v>
      </c>
      <c r="G1620" t="s">
        <v>4036</v>
      </c>
      <c r="H1620" t="s">
        <v>27</v>
      </c>
      <c r="I1620">
        <v>38</v>
      </c>
      <c r="J1620">
        <v>38</v>
      </c>
      <c r="K1620">
        <v>20211</v>
      </c>
      <c r="L1620">
        <v>20210726</v>
      </c>
      <c r="M1620" t="s">
        <v>35</v>
      </c>
      <c r="N1620">
        <v>0</v>
      </c>
      <c r="O1620">
        <v>16043519</v>
      </c>
      <c r="P1620" t="s">
        <v>13</v>
      </c>
      <c r="Q1620" t="s">
        <v>13</v>
      </c>
    </row>
    <row r="1621" spans="1:17" x14ac:dyDescent="0.25">
      <c r="A1621">
        <v>164061977</v>
      </c>
      <c r="B1621" t="s">
        <v>5871</v>
      </c>
      <c r="C1621" t="s">
        <v>315</v>
      </c>
      <c r="D1621" t="s">
        <v>118</v>
      </c>
      <c r="E1621">
        <v>11</v>
      </c>
      <c r="F1621" t="s">
        <v>37</v>
      </c>
      <c r="G1621" t="s">
        <v>1410</v>
      </c>
      <c r="H1621" t="s">
        <v>27</v>
      </c>
      <c r="I1621">
        <v>351</v>
      </c>
      <c r="J1621">
        <v>259</v>
      </c>
      <c r="K1621">
        <v>20211</v>
      </c>
      <c r="L1621">
        <v>20200601</v>
      </c>
      <c r="M1621" t="s">
        <v>35</v>
      </c>
      <c r="N1621">
        <v>0</v>
      </c>
      <c r="O1621">
        <v>15647517</v>
      </c>
      <c r="P1621" t="s">
        <v>13</v>
      </c>
      <c r="Q1621" t="s">
        <v>13</v>
      </c>
    </row>
    <row r="1622" spans="1:17" x14ac:dyDescent="0.25">
      <c r="A1622">
        <v>164148903</v>
      </c>
      <c r="B1622" t="s">
        <v>3285</v>
      </c>
      <c r="C1622" t="s">
        <v>817</v>
      </c>
      <c r="D1622" t="s">
        <v>118</v>
      </c>
      <c r="E1622">
        <v>11</v>
      </c>
      <c r="F1622" t="s">
        <v>37</v>
      </c>
      <c r="G1622" t="s">
        <v>1410</v>
      </c>
      <c r="H1622" t="s">
        <v>27</v>
      </c>
      <c r="I1622">
        <v>259</v>
      </c>
      <c r="J1622">
        <v>205</v>
      </c>
      <c r="K1622">
        <v>20211</v>
      </c>
      <c r="L1622" t="s">
        <v>30</v>
      </c>
      <c r="M1622" t="s">
        <v>35</v>
      </c>
      <c r="N1622">
        <v>0</v>
      </c>
      <c r="O1622">
        <v>15962193</v>
      </c>
      <c r="P1622" t="s">
        <v>13</v>
      </c>
      <c r="Q1622" t="s">
        <v>13</v>
      </c>
    </row>
    <row r="1623" spans="1:17" x14ac:dyDescent="0.25">
      <c r="A1623">
        <v>164221748</v>
      </c>
      <c r="B1623" t="s">
        <v>7571</v>
      </c>
      <c r="C1623" t="s">
        <v>7572</v>
      </c>
      <c r="D1623" t="s">
        <v>94</v>
      </c>
      <c r="E1623">
        <v>11</v>
      </c>
      <c r="F1623" t="s">
        <v>5</v>
      </c>
      <c r="G1623" t="s">
        <v>5330</v>
      </c>
      <c r="H1623" t="s">
        <v>27</v>
      </c>
      <c r="I1623">
        <v>189</v>
      </c>
      <c r="J1623">
        <v>99</v>
      </c>
      <c r="K1623">
        <v>0</v>
      </c>
      <c r="L1623">
        <v>20200805</v>
      </c>
      <c r="M1623" t="s">
        <v>36</v>
      </c>
      <c r="N1623">
        <v>0</v>
      </c>
      <c r="O1623">
        <v>12991962</v>
      </c>
      <c r="P1623" t="s">
        <v>13</v>
      </c>
      <c r="Q1623" t="s">
        <v>13</v>
      </c>
    </row>
    <row r="1624" spans="1:17" x14ac:dyDescent="0.25">
      <c r="A1624">
        <v>163346595</v>
      </c>
      <c r="B1624" t="s">
        <v>4817</v>
      </c>
      <c r="C1624" t="s">
        <v>3956</v>
      </c>
      <c r="D1624" t="s">
        <v>104</v>
      </c>
      <c r="E1624">
        <v>11</v>
      </c>
      <c r="F1624" t="s">
        <v>37</v>
      </c>
      <c r="G1624" t="s">
        <v>1404</v>
      </c>
      <c r="H1624" t="s">
        <v>27</v>
      </c>
      <c r="I1624">
        <v>612</v>
      </c>
      <c r="J1624">
        <v>577</v>
      </c>
      <c r="K1624">
        <v>20211</v>
      </c>
      <c r="L1624">
        <v>20200703</v>
      </c>
      <c r="M1624" t="s">
        <v>36</v>
      </c>
      <c r="N1624">
        <v>20212</v>
      </c>
      <c r="O1624">
        <v>15412470</v>
      </c>
      <c r="P1624" t="s">
        <v>15</v>
      </c>
      <c r="Q1624" t="s">
        <v>15</v>
      </c>
    </row>
    <row r="1625" spans="1:17" x14ac:dyDescent="0.25">
      <c r="A1625">
        <v>164108608</v>
      </c>
      <c r="B1625" t="s">
        <v>1025</v>
      </c>
      <c r="C1625" t="s">
        <v>7573</v>
      </c>
      <c r="D1625" t="s">
        <v>104</v>
      </c>
      <c r="E1625">
        <v>11</v>
      </c>
      <c r="F1625" t="s">
        <v>37</v>
      </c>
      <c r="G1625" t="s">
        <v>7934</v>
      </c>
      <c r="H1625" t="s">
        <v>27</v>
      </c>
      <c r="I1625">
        <v>255</v>
      </c>
      <c r="J1625">
        <v>64</v>
      </c>
      <c r="K1625">
        <v>20211</v>
      </c>
      <c r="L1625">
        <v>20191122</v>
      </c>
      <c r="M1625" t="s">
        <v>36</v>
      </c>
      <c r="N1625">
        <v>0</v>
      </c>
      <c r="O1625">
        <v>15130680</v>
      </c>
      <c r="P1625" t="s">
        <v>13</v>
      </c>
      <c r="Q1625" t="s">
        <v>13</v>
      </c>
    </row>
    <row r="1626" spans="1:17" x14ac:dyDescent="0.25">
      <c r="A1626">
        <v>164309775</v>
      </c>
      <c r="B1626" t="s">
        <v>1158</v>
      </c>
      <c r="C1626" t="s">
        <v>821</v>
      </c>
      <c r="D1626" t="s">
        <v>104</v>
      </c>
      <c r="E1626">
        <v>11</v>
      </c>
      <c r="F1626" t="s">
        <v>6</v>
      </c>
      <c r="G1626" t="s">
        <v>7189</v>
      </c>
      <c r="H1626" t="s">
        <v>27</v>
      </c>
      <c r="I1626">
        <v>83</v>
      </c>
      <c r="J1626">
        <v>80</v>
      </c>
      <c r="K1626">
        <v>0</v>
      </c>
      <c r="L1626">
        <v>20210614</v>
      </c>
      <c r="M1626" t="s">
        <v>35</v>
      </c>
      <c r="N1626">
        <v>20212</v>
      </c>
      <c r="O1626">
        <v>16027005</v>
      </c>
      <c r="P1626" t="s">
        <v>13</v>
      </c>
      <c r="Q1626" t="s">
        <v>13</v>
      </c>
    </row>
    <row r="1627" spans="1:17" x14ac:dyDescent="0.25">
      <c r="A1627">
        <v>164224615</v>
      </c>
      <c r="B1627" t="s">
        <v>7574</v>
      </c>
      <c r="C1627" t="s">
        <v>2657</v>
      </c>
      <c r="D1627" t="s">
        <v>104</v>
      </c>
      <c r="E1627">
        <v>11</v>
      </c>
      <c r="F1627" t="s">
        <v>37</v>
      </c>
      <c r="G1627" t="s">
        <v>1404</v>
      </c>
      <c r="H1627" t="s">
        <v>27</v>
      </c>
      <c r="I1627">
        <v>191</v>
      </c>
      <c r="J1627">
        <v>162</v>
      </c>
      <c r="K1627">
        <v>0</v>
      </c>
      <c r="L1627">
        <v>20200101</v>
      </c>
      <c r="M1627" t="s">
        <v>35</v>
      </c>
      <c r="N1627">
        <v>0</v>
      </c>
      <c r="O1627">
        <v>15984254</v>
      </c>
      <c r="P1627" t="s">
        <v>13</v>
      </c>
      <c r="Q1627" t="s">
        <v>13</v>
      </c>
    </row>
    <row r="1628" spans="1:17" x14ac:dyDescent="0.25">
      <c r="A1628">
        <v>164301861</v>
      </c>
      <c r="B1628" t="s">
        <v>9303</v>
      </c>
      <c r="C1628" t="s">
        <v>416</v>
      </c>
      <c r="D1628" t="s">
        <v>83</v>
      </c>
      <c r="E1628">
        <v>11</v>
      </c>
      <c r="F1628" t="s">
        <v>6</v>
      </c>
      <c r="G1628" t="s">
        <v>3171</v>
      </c>
      <c r="H1628" t="s">
        <v>27</v>
      </c>
      <c r="I1628">
        <v>84</v>
      </c>
      <c r="J1628">
        <v>80</v>
      </c>
      <c r="K1628">
        <v>20211</v>
      </c>
      <c r="L1628">
        <v>20210212</v>
      </c>
      <c r="M1628" t="s">
        <v>35</v>
      </c>
      <c r="N1628">
        <v>20212</v>
      </c>
      <c r="O1628">
        <v>16021491</v>
      </c>
      <c r="P1628" t="s">
        <v>13</v>
      </c>
      <c r="Q1628" t="s">
        <v>13</v>
      </c>
    </row>
    <row r="1629" spans="1:17" x14ac:dyDescent="0.25">
      <c r="A1629">
        <v>164163915</v>
      </c>
      <c r="B1629" t="s">
        <v>629</v>
      </c>
      <c r="C1629" t="s">
        <v>9304</v>
      </c>
      <c r="D1629" t="s">
        <v>104</v>
      </c>
      <c r="E1629">
        <v>11</v>
      </c>
      <c r="F1629" t="s">
        <v>6</v>
      </c>
      <c r="G1629" t="s">
        <v>1402</v>
      </c>
      <c r="H1629" t="s">
        <v>27</v>
      </c>
      <c r="I1629">
        <v>239</v>
      </c>
      <c r="J1629">
        <v>234</v>
      </c>
      <c r="K1629">
        <v>0</v>
      </c>
      <c r="L1629">
        <v>20200727</v>
      </c>
      <c r="M1629" t="s">
        <v>35</v>
      </c>
      <c r="N1629">
        <v>0</v>
      </c>
      <c r="O1629">
        <v>13609107</v>
      </c>
      <c r="P1629" t="s">
        <v>13</v>
      </c>
      <c r="Q1629" t="s">
        <v>13</v>
      </c>
    </row>
    <row r="1630" spans="1:17" x14ac:dyDescent="0.25">
      <c r="A1630">
        <v>163249914</v>
      </c>
      <c r="B1630" t="s">
        <v>1920</v>
      </c>
      <c r="C1630" t="s">
        <v>199</v>
      </c>
      <c r="D1630" t="s">
        <v>118</v>
      </c>
      <c r="E1630">
        <v>11</v>
      </c>
      <c r="F1630" t="s">
        <v>5</v>
      </c>
      <c r="G1630" t="s">
        <v>30</v>
      </c>
      <c r="H1630" t="s">
        <v>27</v>
      </c>
      <c r="I1630">
        <v>687</v>
      </c>
      <c r="J1630">
        <v>687</v>
      </c>
      <c r="K1630">
        <v>0</v>
      </c>
      <c r="L1630" t="s">
        <v>30</v>
      </c>
      <c r="M1630" t="s">
        <v>35</v>
      </c>
      <c r="N1630">
        <v>0</v>
      </c>
      <c r="O1630">
        <v>15353812</v>
      </c>
      <c r="P1630" t="s">
        <v>15</v>
      </c>
      <c r="Q1630" t="s">
        <v>15</v>
      </c>
    </row>
    <row r="1631" spans="1:17" x14ac:dyDescent="0.25">
      <c r="A1631">
        <v>164178690</v>
      </c>
      <c r="B1631" t="s">
        <v>1337</v>
      </c>
      <c r="C1631" t="s">
        <v>1675</v>
      </c>
      <c r="D1631" t="s">
        <v>104</v>
      </c>
      <c r="E1631">
        <v>11</v>
      </c>
      <c r="F1631" t="s">
        <v>5</v>
      </c>
      <c r="G1631" t="s">
        <v>5330</v>
      </c>
      <c r="H1631" t="s">
        <v>27</v>
      </c>
      <c r="I1631">
        <v>219</v>
      </c>
      <c r="J1631">
        <v>209</v>
      </c>
      <c r="K1631">
        <v>20211</v>
      </c>
      <c r="L1631">
        <v>20210308</v>
      </c>
      <c r="M1631" t="s">
        <v>36</v>
      </c>
      <c r="N1631">
        <v>0</v>
      </c>
      <c r="O1631">
        <v>11178580</v>
      </c>
      <c r="P1631" t="s">
        <v>13</v>
      </c>
      <c r="Q1631" t="s">
        <v>13</v>
      </c>
    </row>
    <row r="1632" spans="1:17" x14ac:dyDescent="0.25">
      <c r="A1632">
        <v>163968363</v>
      </c>
      <c r="B1632" t="s">
        <v>461</v>
      </c>
      <c r="C1632" t="s">
        <v>3170</v>
      </c>
      <c r="D1632" t="s">
        <v>104</v>
      </c>
      <c r="E1632">
        <v>11</v>
      </c>
      <c r="F1632" t="s">
        <v>6</v>
      </c>
      <c r="G1632" t="s">
        <v>1402</v>
      </c>
      <c r="H1632" t="s">
        <v>27</v>
      </c>
      <c r="I1632">
        <v>413</v>
      </c>
      <c r="J1632">
        <v>393</v>
      </c>
      <c r="K1632">
        <v>20211</v>
      </c>
      <c r="L1632">
        <v>20210303</v>
      </c>
      <c r="M1632" t="s">
        <v>35</v>
      </c>
      <c r="N1632">
        <v>20212</v>
      </c>
      <c r="O1632">
        <v>15840564</v>
      </c>
      <c r="P1632" t="s">
        <v>14</v>
      </c>
      <c r="Q1632" t="s">
        <v>14</v>
      </c>
    </row>
    <row r="1633" spans="1:17" x14ac:dyDescent="0.25">
      <c r="A1633">
        <v>163432994</v>
      </c>
      <c r="B1633" t="s">
        <v>2572</v>
      </c>
      <c r="C1633" t="s">
        <v>5148</v>
      </c>
      <c r="D1633" t="s">
        <v>101</v>
      </c>
      <c r="E1633">
        <v>11</v>
      </c>
      <c r="F1633" t="s">
        <v>6</v>
      </c>
      <c r="G1633" t="s">
        <v>3560</v>
      </c>
      <c r="H1633" t="s">
        <v>27</v>
      </c>
      <c r="I1633">
        <v>534</v>
      </c>
      <c r="J1633">
        <v>163</v>
      </c>
      <c r="K1633">
        <v>20211</v>
      </c>
      <c r="L1633">
        <v>20180125</v>
      </c>
      <c r="M1633" t="s">
        <v>36</v>
      </c>
      <c r="N1633">
        <v>20212</v>
      </c>
      <c r="O1633">
        <v>9799084</v>
      </c>
      <c r="P1633" t="s">
        <v>14</v>
      </c>
      <c r="Q1633" t="s">
        <v>13</v>
      </c>
    </row>
    <row r="1634" spans="1:17" x14ac:dyDescent="0.25">
      <c r="A1634">
        <v>164049785</v>
      </c>
      <c r="B1634" t="s">
        <v>792</v>
      </c>
      <c r="C1634" t="s">
        <v>5872</v>
      </c>
      <c r="D1634" t="s">
        <v>104</v>
      </c>
      <c r="E1634">
        <v>11</v>
      </c>
      <c r="F1634" t="s">
        <v>6</v>
      </c>
      <c r="G1634" t="s">
        <v>1402</v>
      </c>
      <c r="H1634" t="s">
        <v>27</v>
      </c>
      <c r="I1634">
        <v>365</v>
      </c>
      <c r="J1634">
        <v>23</v>
      </c>
      <c r="K1634">
        <v>20211</v>
      </c>
      <c r="L1634">
        <v>20201214</v>
      </c>
      <c r="M1634" t="s">
        <v>35</v>
      </c>
      <c r="N1634">
        <v>20212</v>
      </c>
      <c r="O1634">
        <v>12591651</v>
      </c>
      <c r="P1634" t="s">
        <v>14</v>
      </c>
      <c r="Q1634" t="s">
        <v>13</v>
      </c>
    </row>
    <row r="1635" spans="1:17" x14ac:dyDescent="0.25">
      <c r="A1635">
        <v>164268119</v>
      </c>
      <c r="B1635" t="s">
        <v>365</v>
      </c>
      <c r="C1635" t="s">
        <v>3027</v>
      </c>
      <c r="D1635" t="s">
        <v>118</v>
      </c>
      <c r="E1635">
        <v>11</v>
      </c>
      <c r="F1635" t="s">
        <v>37</v>
      </c>
      <c r="G1635" t="s">
        <v>1405</v>
      </c>
      <c r="H1635" t="s">
        <v>27</v>
      </c>
      <c r="I1635">
        <v>134</v>
      </c>
      <c r="J1635">
        <v>45</v>
      </c>
      <c r="K1635">
        <v>0</v>
      </c>
      <c r="L1635" t="s">
        <v>30</v>
      </c>
      <c r="M1635" t="s">
        <v>35</v>
      </c>
      <c r="N1635">
        <v>0</v>
      </c>
      <c r="O1635">
        <v>16000902</v>
      </c>
      <c r="P1635" t="s">
        <v>13</v>
      </c>
      <c r="Q1635" t="s">
        <v>13</v>
      </c>
    </row>
    <row r="1636" spans="1:17" x14ac:dyDescent="0.25">
      <c r="A1636">
        <v>164266933</v>
      </c>
      <c r="B1636" t="s">
        <v>836</v>
      </c>
      <c r="C1636" t="s">
        <v>7941</v>
      </c>
      <c r="D1636" t="s">
        <v>118</v>
      </c>
      <c r="E1636">
        <v>11</v>
      </c>
      <c r="F1636" t="s">
        <v>37</v>
      </c>
      <c r="G1636" t="s">
        <v>1410</v>
      </c>
      <c r="H1636" t="s">
        <v>27</v>
      </c>
      <c r="I1636">
        <v>135</v>
      </c>
      <c r="J1636">
        <v>84</v>
      </c>
      <c r="K1636">
        <v>0</v>
      </c>
      <c r="L1636">
        <v>20210617</v>
      </c>
      <c r="M1636" t="s">
        <v>35</v>
      </c>
      <c r="N1636">
        <v>20212</v>
      </c>
      <c r="O1636">
        <v>16003930</v>
      </c>
      <c r="P1636" t="s">
        <v>13</v>
      </c>
      <c r="Q1636" t="s">
        <v>13</v>
      </c>
    </row>
    <row r="1637" spans="1:17" x14ac:dyDescent="0.25">
      <c r="A1637">
        <v>164234866</v>
      </c>
      <c r="B1637" t="s">
        <v>2135</v>
      </c>
      <c r="C1637" t="s">
        <v>7942</v>
      </c>
      <c r="D1637" t="s">
        <v>104</v>
      </c>
      <c r="E1637">
        <v>11</v>
      </c>
      <c r="F1637" t="s">
        <v>37</v>
      </c>
      <c r="G1637" t="s">
        <v>7934</v>
      </c>
      <c r="H1637" t="s">
        <v>27</v>
      </c>
      <c r="I1637">
        <v>177</v>
      </c>
      <c r="J1637">
        <v>64</v>
      </c>
      <c r="K1637">
        <v>0</v>
      </c>
      <c r="L1637" t="s">
        <v>30</v>
      </c>
      <c r="M1637" t="s">
        <v>35</v>
      </c>
      <c r="N1637">
        <v>20212</v>
      </c>
      <c r="O1637">
        <v>15987466</v>
      </c>
      <c r="P1637" t="s">
        <v>13</v>
      </c>
      <c r="Q1637" t="s">
        <v>13</v>
      </c>
    </row>
    <row r="1638" spans="1:17" x14ac:dyDescent="0.25">
      <c r="A1638">
        <v>164043587</v>
      </c>
      <c r="B1638" t="s">
        <v>5873</v>
      </c>
      <c r="C1638" t="s">
        <v>5874</v>
      </c>
      <c r="D1638" t="s">
        <v>104</v>
      </c>
      <c r="E1638">
        <v>11</v>
      </c>
      <c r="F1638" t="s">
        <v>6</v>
      </c>
      <c r="G1638" t="s">
        <v>3560</v>
      </c>
      <c r="H1638" t="s">
        <v>27</v>
      </c>
      <c r="I1638">
        <v>364</v>
      </c>
      <c r="J1638">
        <v>71</v>
      </c>
      <c r="K1638">
        <v>0</v>
      </c>
      <c r="L1638" t="s">
        <v>30</v>
      </c>
      <c r="M1638" t="s">
        <v>35</v>
      </c>
      <c r="N1638">
        <v>0</v>
      </c>
      <c r="O1638">
        <v>15924373</v>
      </c>
      <c r="P1638" t="s">
        <v>13</v>
      </c>
      <c r="Q1638" t="s">
        <v>13</v>
      </c>
    </row>
    <row r="1639" spans="1:17" x14ac:dyDescent="0.25">
      <c r="A1639">
        <v>164068438</v>
      </c>
      <c r="B1639" t="s">
        <v>5875</v>
      </c>
      <c r="C1639" t="s">
        <v>604</v>
      </c>
      <c r="D1639" t="s">
        <v>118</v>
      </c>
      <c r="E1639">
        <v>11</v>
      </c>
      <c r="F1639" t="s">
        <v>6</v>
      </c>
      <c r="G1639" t="s">
        <v>1402</v>
      </c>
      <c r="H1639" t="s">
        <v>27</v>
      </c>
      <c r="I1639">
        <v>345</v>
      </c>
      <c r="J1639">
        <v>169</v>
      </c>
      <c r="K1639">
        <v>0</v>
      </c>
      <c r="L1639">
        <v>20210726</v>
      </c>
      <c r="M1639" t="s">
        <v>36</v>
      </c>
      <c r="N1639">
        <v>20212</v>
      </c>
      <c r="O1639">
        <v>14805656</v>
      </c>
      <c r="P1639" t="s">
        <v>13</v>
      </c>
      <c r="Q1639" t="s">
        <v>13</v>
      </c>
    </row>
    <row r="1640" spans="1:17" x14ac:dyDescent="0.25">
      <c r="A1640">
        <v>164220853</v>
      </c>
      <c r="B1640" t="s">
        <v>7194</v>
      </c>
      <c r="C1640" t="s">
        <v>3635</v>
      </c>
      <c r="D1640" t="s">
        <v>89</v>
      </c>
      <c r="E1640">
        <v>12</v>
      </c>
      <c r="F1640" t="s">
        <v>6</v>
      </c>
      <c r="G1640" t="s">
        <v>1492</v>
      </c>
      <c r="H1640" t="s">
        <v>27</v>
      </c>
      <c r="I1640">
        <v>202</v>
      </c>
      <c r="J1640">
        <v>202</v>
      </c>
      <c r="K1640">
        <v>0</v>
      </c>
      <c r="L1640">
        <v>20200108</v>
      </c>
      <c r="M1640" t="s">
        <v>35</v>
      </c>
      <c r="N1640">
        <v>0</v>
      </c>
      <c r="O1640">
        <v>15344987</v>
      </c>
      <c r="P1640" t="s">
        <v>13</v>
      </c>
      <c r="Q1640" t="s">
        <v>13</v>
      </c>
    </row>
    <row r="1641" spans="1:17" x14ac:dyDescent="0.25">
      <c r="A1641">
        <v>164358339</v>
      </c>
      <c r="B1641" t="s">
        <v>9305</v>
      </c>
      <c r="C1641" t="s">
        <v>9306</v>
      </c>
      <c r="D1641" t="s">
        <v>89</v>
      </c>
      <c r="E1641">
        <v>12</v>
      </c>
      <c r="F1641" t="s">
        <v>38</v>
      </c>
      <c r="G1641" t="s">
        <v>8883</v>
      </c>
      <c r="H1641" t="s">
        <v>27</v>
      </c>
      <c r="I1641">
        <v>24</v>
      </c>
      <c r="J1641">
        <v>24</v>
      </c>
      <c r="K1641">
        <v>0</v>
      </c>
      <c r="L1641" t="s">
        <v>30</v>
      </c>
      <c r="M1641" t="s">
        <v>36</v>
      </c>
      <c r="N1641">
        <v>0</v>
      </c>
      <c r="O1641">
        <v>12130547</v>
      </c>
      <c r="P1641" t="s">
        <v>13</v>
      </c>
      <c r="Q1641" t="s">
        <v>13</v>
      </c>
    </row>
    <row r="1642" spans="1:17" x14ac:dyDescent="0.25">
      <c r="A1642">
        <v>164239551</v>
      </c>
      <c r="B1642" t="s">
        <v>5212</v>
      </c>
      <c r="C1642" t="s">
        <v>1391</v>
      </c>
      <c r="D1642" t="s">
        <v>3897</v>
      </c>
      <c r="E1642">
        <v>12</v>
      </c>
      <c r="F1642" t="s">
        <v>6</v>
      </c>
      <c r="G1642" t="s">
        <v>1500</v>
      </c>
      <c r="H1642" t="s">
        <v>27</v>
      </c>
      <c r="I1642">
        <v>171</v>
      </c>
      <c r="J1642">
        <v>171</v>
      </c>
      <c r="K1642">
        <v>20211</v>
      </c>
      <c r="L1642">
        <v>20180924</v>
      </c>
      <c r="M1642" t="s">
        <v>36</v>
      </c>
      <c r="N1642">
        <v>0</v>
      </c>
      <c r="O1642">
        <v>15318654</v>
      </c>
      <c r="P1642" t="s">
        <v>13</v>
      </c>
      <c r="Q1642" t="s">
        <v>13</v>
      </c>
    </row>
    <row r="1643" spans="1:17" x14ac:dyDescent="0.25">
      <c r="A1643">
        <v>164332960</v>
      </c>
      <c r="B1643" t="s">
        <v>9307</v>
      </c>
      <c r="C1643" t="s">
        <v>1169</v>
      </c>
      <c r="D1643" t="s">
        <v>89</v>
      </c>
      <c r="E1643">
        <v>12</v>
      </c>
      <c r="F1643" t="s">
        <v>38</v>
      </c>
      <c r="G1643" t="s">
        <v>3401</v>
      </c>
      <c r="H1643" t="s">
        <v>27</v>
      </c>
      <c r="I1643">
        <v>63</v>
      </c>
      <c r="J1643">
        <v>52</v>
      </c>
      <c r="K1643">
        <v>0</v>
      </c>
      <c r="L1643" t="s">
        <v>30</v>
      </c>
      <c r="M1643" t="s">
        <v>35</v>
      </c>
      <c r="N1643">
        <v>0</v>
      </c>
      <c r="O1643">
        <v>7614189</v>
      </c>
      <c r="P1643" t="s">
        <v>13</v>
      </c>
      <c r="Q1643" t="s">
        <v>13</v>
      </c>
    </row>
    <row r="1644" spans="1:17" x14ac:dyDescent="0.25">
      <c r="A1644">
        <v>164359865</v>
      </c>
      <c r="B1644" t="s">
        <v>9307</v>
      </c>
      <c r="C1644" t="s">
        <v>9308</v>
      </c>
      <c r="D1644" t="s">
        <v>89</v>
      </c>
      <c r="E1644">
        <v>12</v>
      </c>
      <c r="F1644" t="s">
        <v>5</v>
      </c>
      <c r="G1644" t="s">
        <v>1492</v>
      </c>
      <c r="H1644" t="s">
        <v>27</v>
      </c>
      <c r="I1644">
        <v>34</v>
      </c>
      <c r="J1644">
        <v>34</v>
      </c>
      <c r="K1644">
        <v>20211</v>
      </c>
      <c r="L1644" t="s">
        <v>30</v>
      </c>
      <c r="M1644" t="s">
        <v>36</v>
      </c>
      <c r="N1644">
        <v>0</v>
      </c>
      <c r="O1644">
        <v>12550309</v>
      </c>
      <c r="P1644" t="s">
        <v>13</v>
      </c>
      <c r="Q1644" t="s">
        <v>13</v>
      </c>
    </row>
    <row r="1645" spans="1:17" x14ac:dyDescent="0.25">
      <c r="A1645">
        <v>164192828</v>
      </c>
      <c r="B1645" t="s">
        <v>1497</v>
      </c>
      <c r="C1645" t="s">
        <v>214</v>
      </c>
      <c r="D1645" t="s">
        <v>81</v>
      </c>
      <c r="E1645">
        <v>12</v>
      </c>
      <c r="F1645" t="s">
        <v>38</v>
      </c>
      <c r="G1645" t="s">
        <v>1492</v>
      </c>
      <c r="H1645" t="s">
        <v>27</v>
      </c>
      <c r="I1645">
        <v>212</v>
      </c>
      <c r="J1645">
        <v>212</v>
      </c>
      <c r="K1645">
        <v>0</v>
      </c>
      <c r="L1645">
        <v>20210520</v>
      </c>
      <c r="M1645" t="s">
        <v>36</v>
      </c>
      <c r="N1645">
        <v>20212</v>
      </c>
      <c r="O1645">
        <v>13308286</v>
      </c>
      <c r="P1645" t="s">
        <v>13</v>
      </c>
      <c r="Q1645" t="s">
        <v>13</v>
      </c>
    </row>
    <row r="1646" spans="1:17" x14ac:dyDescent="0.25">
      <c r="A1646">
        <v>164370048</v>
      </c>
      <c r="B1646" t="s">
        <v>2424</v>
      </c>
      <c r="C1646" t="s">
        <v>825</v>
      </c>
      <c r="D1646" t="s">
        <v>89</v>
      </c>
      <c r="E1646">
        <v>12</v>
      </c>
      <c r="F1646" t="s">
        <v>37</v>
      </c>
      <c r="G1646" t="s">
        <v>7197</v>
      </c>
      <c r="H1646" t="s">
        <v>27</v>
      </c>
      <c r="I1646">
        <v>22</v>
      </c>
      <c r="J1646">
        <v>9</v>
      </c>
      <c r="K1646">
        <v>20211</v>
      </c>
      <c r="L1646">
        <v>20210318</v>
      </c>
      <c r="M1646" t="s">
        <v>35</v>
      </c>
      <c r="N1646">
        <v>20212</v>
      </c>
      <c r="O1646">
        <v>16032750</v>
      </c>
      <c r="P1646" t="s">
        <v>13</v>
      </c>
      <c r="Q1646" t="s">
        <v>13</v>
      </c>
    </row>
    <row r="1647" spans="1:17" x14ac:dyDescent="0.25">
      <c r="A1647">
        <v>164370137</v>
      </c>
      <c r="B1647" t="s">
        <v>2424</v>
      </c>
      <c r="C1647" t="s">
        <v>2942</v>
      </c>
      <c r="D1647" t="s">
        <v>89</v>
      </c>
      <c r="E1647">
        <v>12</v>
      </c>
      <c r="F1647" t="s">
        <v>37</v>
      </c>
      <c r="G1647" t="s">
        <v>7197</v>
      </c>
      <c r="H1647" t="s">
        <v>27</v>
      </c>
      <c r="I1647">
        <v>22</v>
      </c>
      <c r="J1647">
        <v>9</v>
      </c>
      <c r="K1647">
        <v>20211</v>
      </c>
      <c r="L1647">
        <v>20190530</v>
      </c>
      <c r="M1647" t="s">
        <v>35</v>
      </c>
      <c r="N1647">
        <v>0</v>
      </c>
      <c r="O1647">
        <v>16054872</v>
      </c>
      <c r="P1647" t="s">
        <v>13</v>
      </c>
      <c r="Q1647" t="s">
        <v>13</v>
      </c>
    </row>
    <row r="1648" spans="1:17" x14ac:dyDescent="0.25">
      <c r="A1648">
        <v>163386122</v>
      </c>
      <c r="B1648" t="s">
        <v>7943</v>
      </c>
      <c r="C1648" t="s">
        <v>724</v>
      </c>
      <c r="D1648" t="s">
        <v>89</v>
      </c>
      <c r="E1648">
        <v>12</v>
      </c>
      <c r="F1648" t="s">
        <v>37</v>
      </c>
      <c r="G1648" t="s">
        <v>1498</v>
      </c>
      <c r="H1648" t="s">
        <v>27</v>
      </c>
      <c r="I1648">
        <v>576</v>
      </c>
      <c r="J1648">
        <v>113</v>
      </c>
      <c r="K1648">
        <v>20211</v>
      </c>
      <c r="L1648" t="s">
        <v>30</v>
      </c>
      <c r="M1648" t="s">
        <v>35</v>
      </c>
      <c r="N1648">
        <v>20212</v>
      </c>
      <c r="O1648">
        <v>15396700</v>
      </c>
      <c r="P1648" t="s">
        <v>15</v>
      </c>
      <c r="Q1648" t="s">
        <v>13</v>
      </c>
    </row>
    <row r="1649" spans="1:17" x14ac:dyDescent="0.25">
      <c r="A1649">
        <v>164163530</v>
      </c>
      <c r="B1649" t="s">
        <v>6858</v>
      </c>
      <c r="C1649" t="s">
        <v>6859</v>
      </c>
      <c r="D1649" t="s">
        <v>89</v>
      </c>
      <c r="E1649">
        <v>12</v>
      </c>
      <c r="F1649" t="s">
        <v>37</v>
      </c>
      <c r="G1649" t="s">
        <v>1682</v>
      </c>
      <c r="H1649" t="s">
        <v>27</v>
      </c>
      <c r="I1649">
        <v>240</v>
      </c>
      <c r="J1649">
        <v>238</v>
      </c>
      <c r="K1649">
        <v>20211</v>
      </c>
      <c r="L1649">
        <v>20180618</v>
      </c>
      <c r="M1649" t="s">
        <v>35</v>
      </c>
      <c r="N1649">
        <v>20212</v>
      </c>
      <c r="O1649">
        <v>15973173</v>
      </c>
      <c r="P1649" t="s">
        <v>13</v>
      </c>
      <c r="Q1649" t="s">
        <v>13</v>
      </c>
    </row>
    <row r="1650" spans="1:17" x14ac:dyDescent="0.25">
      <c r="A1650">
        <v>163255625</v>
      </c>
      <c r="B1650" t="s">
        <v>6544</v>
      </c>
      <c r="C1650" t="s">
        <v>6545</v>
      </c>
      <c r="D1650" t="s">
        <v>4559</v>
      </c>
      <c r="E1650">
        <v>12</v>
      </c>
      <c r="F1650" t="s">
        <v>37</v>
      </c>
      <c r="G1650" t="s">
        <v>9309</v>
      </c>
      <c r="H1650" t="s">
        <v>27</v>
      </c>
      <c r="I1650">
        <v>701</v>
      </c>
      <c r="J1650">
        <v>213</v>
      </c>
      <c r="K1650">
        <v>0</v>
      </c>
      <c r="L1650">
        <v>20210402</v>
      </c>
      <c r="M1650" t="s">
        <v>36</v>
      </c>
      <c r="N1650">
        <v>20212</v>
      </c>
      <c r="O1650">
        <v>15355746</v>
      </c>
      <c r="P1650" t="s">
        <v>15</v>
      </c>
      <c r="Q1650" t="s">
        <v>13</v>
      </c>
    </row>
    <row r="1651" spans="1:17" x14ac:dyDescent="0.25">
      <c r="A1651">
        <v>163193976</v>
      </c>
      <c r="B1651" t="s">
        <v>1480</v>
      </c>
      <c r="C1651" t="s">
        <v>979</v>
      </c>
      <c r="D1651" t="s">
        <v>81</v>
      </c>
      <c r="E1651">
        <v>12</v>
      </c>
      <c r="F1651" t="s">
        <v>37</v>
      </c>
      <c r="G1651" t="s">
        <v>3403</v>
      </c>
      <c r="H1651" t="s">
        <v>27</v>
      </c>
      <c r="I1651">
        <v>752</v>
      </c>
      <c r="J1651">
        <v>542</v>
      </c>
      <c r="K1651">
        <v>20211</v>
      </c>
      <c r="L1651">
        <v>20200831</v>
      </c>
      <c r="M1651" t="s">
        <v>35</v>
      </c>
      <c r="N1651">
        <v>0</v>
      </c>
      <c r="O1651">
        <v>15341113</v>
      </c>
      <c r="P1651" t="s">
        <v>16</v>
      </c>
      <c r="Q1651" t="s">
        <v>14</v>
      </c>
    </row>
    <row r="1652" spans="1:17" x14ac:dyDescent="0.25">
      <c r="A1652">
        <v>164162810</v>
      </c>
      <c r="B1652" t="s">
        <v>6860</v>
      </c>
      <c r="C1652" t="s">
        <v>2102</v>
      </c>
      <c r="D1652" t="s">
        <v>81</v>
      </c>
      <c r="E1652">
        <v>12</v>
      </c>
      <c r="F1652" t="s">
        <v>37</v>
      </c>
      <c r="G1652" t="s">
        <v>1498</v>
      </c>
      <c r="H1652" t="s">
        <v>27</v>
      </c>
      <c r="I1652">
        <v>240</v>
      </c>
      <c r="J1652">
        <v>238</v>
      </c>
      <c r="K1652">
        <v>0</v>
      </c>
      <c r="L1652">
        <v>20190306</v>
      </c>
      <c r="M1652" t="s">
        <v>36</v>
      </c>
      <c r="N1652">
        <v>0</v>
      </c>
      <c r="O1652">
        <v>15967922</v>
      </c>
      <c r="P1652" t="s">
        <v>13</v>
      </c>
      <c r="Q1652" t="s">
        <v>13</v>
      </c>
    </row>
    <row r="1653" spans="1:17" x14ac:dyDescent="0.25">
      <c r="A1653">
        <v>164284748</v>
      </c>
      <c r="B1653" t="s">
        <v>2603</v>
      </c>
      <c r="C1653" t="s">
        <v>8484</v>
      </c>
      <c r="D1653" t="s">
        <v>89</v>
      </c>
      <c r="E1653">
        <v>12</v>
      </c>
      <c r="F1653" t="s">
        <v>37</v>
      </c>
      <c r="G1653" t="s">
        <v>1682</v>
      </c>
      <c r="H1653" t="s">
        <v>27</v>
      </c>
      <c r="I1653">
        <v>115</v>
      </c>
      <c r="J1653">
        <v>112</v>
      </c>
      <c r="K1653">
        <v>0</v>
      </c>
      <c r="L1653" t="s">
        <v>30</v>
      </c>
      <c r="M1653" t="s">
        <v>35</v>
      </c>
      <c r="N1653">
        <v>0</v>
      </c>
      <c r="O1653">
        <v>16014928</v>
      </c>
      <c r="P1653" t="s">
        <v>13</v>
      </c>
      <c r="Q1653" t="s">
        <v>13</v>
      </c>
    </row>
    <row r="1654" spans="1:17" x14ac:dyDescent="0.25">
      <c r="A1654">
        <v>164336998</v>
      </c>
      <c r="B1654" t="s">
        <v>633</v>
      </c>
      <c r="C1654" t="s">
        <v>3700</v>
      </c>
      <c r="D1654" t="s">
        <v>102</v>
      </c>
      <c r="E1654">
        <v>12</v>
      </c>
      <c r="F1654" t="s">
        <v>6</v>
      </c>
      <c r="G1654" t="s">
        <v>7200</v>
      </c>
      <c r="H1654" t="s">
        <v>27</v>
      </c>
      <c r="I1654">
        <v>57</v>
      </c>
      <c r="J1654">
        <v>52</v>
      </c>
      <c r="K1654">
        <v>20211</v>
      </c>
      <c r="L1654">
        <v>20200815</v>
      </c>
      <c r="M1654" t="s">
        <v>35</v>
      </c>
      <c r="N1654">
        <v>20212</v>
      </c>
      <c r="O1654">
        <v>11329014</v>
      </c>
      <c r="P1654" t="s">
        <v>13</v>
      </c>
      <c r="Q1654" t="s">
        <v>13</v>
      </c>
    </row>
    <row r="1655" spans="1:17" x14ac:dyDescent="0.25">
      <c r="A1655">
        <v>164382728</v>
      </c>
      <c r="B1655" t="s">
        <v>9310</v>
      </c>
      <c r="C1655" t="s">
        <v>9311</v>
      </c>
      <c r="D1655" t="s">
        <v>83</v>
      </c>
      <c r="E1655">
        <v>12</v>
      </c>
      <c r="F1655" t="s">
        <v>37</v>
      </c>
      <c r="G1655" t="s">
        <v>1682</v>
      </c>
      <c r="H1655" t="s">
        <v>27</v>
      </c>
      <c r="I1655">
        <v>8</v>
      </c>
      <c r="J1655">
        <v>6</v>
      </c>
      <c r="K1655">
        <v>0</v>
      </c>
      <c r="L1655" t="s">
        <v>30</v>
      </c>
      <c r="M1655" t="s">
        <v>35</v>
      </c>
      <c r="N1655">
        <v>0</v>
      </c>
      <c r="O1655">
        <v>16061880</v>
      </c>
      <c r="P1655" t="s">
        <v>13</v>
      </c>
      <c r="Q1655" t="s">
        <v>13</v>
      </c>
    </row>
    <row r="1656" spans="1:17" x14ac:dyDescent="0.25">
      <c r="A1656">
        <v>162976672</v>
      </c>
      <c r="B1656" t="s">
        <v>1058</v>
      </c>
      <c r="C1656" t="s">
        <v>1479</v>
      </c>
      <c r="D1656" t="s">
        <v>81</v>
      </c>
      <c r="E1656">
        <v>12</v>
      </c>
      <c r="F1656" t="s">
        <v>37</v>
      </c>
      <c r="G1656" t="s">
        <v>4185</v>
      </c>
      <c r="H1656" t="s">
        <v>27</v>
      </c>
      <c r="I1656">
        <v>924</v>
      </c>
      <c r="J1656">
        <v>555</v>
      </c>
      <c r="K1656">
        <v>0</v>
      </c>
      <c r="L1656">
        <v>20210627</v>
      </c>
      <c r="M1656" t="s">
        <v>35</v>
      </c>
      <c r="N1656">
        <v>20212</v>
      </c>
      <c r="O1656">
        <v>15250059</v>
      </c>
      <c r="P1656" t="s">
        <v>16</v>
      </c>
      <c r="Q1656" t="s">
        <v>15</v>
      </c>
    </row>
    <row r="1657" spans="1:17" x14ac:dyDescent="0.25">
      <c r="A1657">
        <v>163883409</v>
      </c>
      <c r="B1657" t="s">
        <v>5338</v>
      </c>
      <c r="C1657" t="s">
        <v>5339</v>
      </c>
      <c r="D1657" t="s">
        <v>4559</v>
      </c>
      <c r="E1657">
        <v>12</v>
      </c>
      <c r="F1657" t="s">
        <v>37</v>
      </c>
      <c r="G1657" t="s">
        <v>1508</v>
      </c>
      <c r="H1657" t="s">
        <v>27</v>
      </c>
      <c r="I1657">
        <v>447</v>
      </c>
      <c r="J1657">
        <v>416</v>
      </c>
      <c r="K1657">
        <v>0</v>
      </c>
      <c r="L1657" t="s">
        <v>30</v>
      </c>
      <c r="M1657" t="s">
        <v>36</v>
      </c>
      <c r="N1657">
        <v>0</v>
      </c>
      <c r="O1657">
        <v>14477097</v>
      </c>
      <c r="P1657" t="s">
        <v>14</v>
      </c>
      <c r="Q1657" t="s">
        <v>14</v>
      </c>
    </row>
    <row r="1658" spans="1:17" x14ac:dyDescent="0.25">
      <c r="A1658">
        <v>164258649</v>
      </c>
      <c r="B1658" t="s">
        <v>802</v>
      </c>
      <c r="C1658" t="s">
        <v>2335</v>
      </c>
      <c r="D1658" t="s">
        <v>81</v>
      </c>
      <c r="E1658">
        <v>12</v>
      </c>
      <c r="F1658" t="s">
        <v>6</v>
      </c>
      <c r="G1658" t="s">
        <v>1538</v>
      </c>
      <c r="H1658" t="s">
        <v>27</v>
      </c>
      <c r="I1658">
        <v>15</v>
      </c>
      <c r="J1658">
        <v>13</v>
      </c>
      <c r="K1658">
        <v>20211</v>
      </c>
      <c r="L1658">
        <v>20210429</v>
      </c>
      <c r="M1658" t="s">
        <v>35</v>
      </c>
      <c r="N1658">
        <v>20212</v>
      </c>
      <c r="O1658">
        <v>15152886</v>
      </c>
      <c r="P1658" t="s">
        <v>13</v>
      </c>
      <c r="Q1658" t="s">
        <v>13</v>
      </c>
    </row>
    <row r="1659" spans="1:17" x14ac:dyDescent="0.25">
      <c r="A1659">
        <v>163933719</v>
      </c>
      <c r="B1659" t="s">
        <v>802</v>
      </c>
      <c r="C1659" t="s">
        <v>5340</v>
      </c>
      <c r="D1659" t="s">
        <v>89</v>
      </c>
      <c r="E1659">
        <v>12</v>
      </c>
      <c r="F1659" t="s">
        <v>37</v>
      </c>
      <c r="G1659" t="s">
        <v>1515</v>
      </c>
      <c r="H1659" t="s">
        <v>27</v>
      </c>
      <c r="I1659">
        <v>421</v>
      </c>
      <c r="J1659">
        <v>399</v>
      </c>
      <c r="K1659">
        <v>20211</v>
      </c>
      <c r="L1659">
        <v>20210204</v>
      </c>
      <c r="M1659" t="s">
        <v>36</v>
      </c>
      <c r="N1659">
        <v>20212</v>
      </c>
      <c r="O1659">
        <v>15846914</v>
      </c>
      <c r="P1659" t="s">
        <v>14</v>
      </c>
      <c r="Q1659" t="s">
        <v>14</v>
      </c>
    </row>
    <row r="1660" spans="1:17" x14ac:dyDescent="0.25">
      <c r="A1660">
        <v>163982372</v>
      </c>
      <c r="B1660" t="s">
        <v>6098</v>
      </c>
      <c r="C1660" t="s">
        <v>667</v>
      </c>
      <c r="D1660" t="s">
        <v>118</v>
      </c>
      <c r="E1660">
        <v>12</v>
      </c>
      <c r="F1660" t="s">
        <v>5</v>
      </c>
      <c r="G1660" t="s">
        <v>9312</v>
      </c>
      <c r="H1660" t="s">
        <v>27</v>
      </c>
      <c r="I1660">
        <v>423</v>
      </c>
      <c r="J1660">
        <v>423</v>
      </c>
      <c r="K1660">
        <v>20211</v>
      </c>
      <c r="L1660">
        <v>20210521</v>
      </c>
      <c r="M1660" t="s">
        <v>35</v>
      </c>
      <c r="N1660">
        <v>20212</v>
      </c>
      <c r="O1660">
        <v>15851994</v>
      </c>
      <c r="P1660" t="s">
        <v>14</v>
      </c>
      <c r="Q1660" t="s">
        <v>14</v>
      </c>
    </row>
    <row r="1661" spans="1:17" x14ac:dyDescent="0.25">
      <c r="A1661">
        <v>162852013</v>
      </c>
      <c r="B1661" t="s">
        <v>2497</v>
      </c>
      <c r="C1661" t="s">
        <v>3514</v>
      </c>
      <c r="D1661" t="s">
        <v>81</v>
      </c>
      <c r="E1661">
        <v>12</v>
      </c>
      <c r="F1661" t="s">
        <v>37</v>
      </c>
      <c r="G1661" t="s">
        <v>1545</v>
      </c>
      <c r="H1661" t="s">
        <v>27</v>
      </c>
      <c r="I1661">
        <v>1016</v>
      </c>
      <c r="J1661">
        <v>1016</v>
      </c>
      <c r="K1661">
        <v>20211</v>
      </c>
      <c r="L1661">
        <v>20210426</v>
      </c>
      <c r="M1661" t="s">
        <v>35</v>
      </c>
      <c r="N1661">
        <v>20212</v>
      </c>
      <c r="O1661">
        <v>15198664</v>
      </c>
      <c r="P1661" t="s">
        <v>16</v>
      </c>
      <c r="Q1661" t="s">
        <v>16</v>
      </c>
    </row>
    <row r="1662" spans="1:17" x14ac:dyDescent="0.25">
      <c r="A1662">
        <v>164166648</v>
      </c>
      <c r="B1662" t="s">
        <v>6861</v>
      </c>
      <c r="C1662" t="s">
        <v>6862</v>
      </c>
      <c r="D1662" t="s">
        <v>4559</v>
      </c>
      <c r="E1662">
        <v>12</v>
      </c>
      <c r="F1662" t="s">
        <v>37</v>
      </c>
      <c r="G1662" t="s">
        <v>7197</v>
      </c>
      <c r="H1662" t="s">
        <v>27</v>
      </c>
      <c r="I1662">
        <v>237</v>
      </c>
      <c r="J1662">
        <v>79</v>
      </c>
      <c r="K1662">
        <v>0</v>
      </c>
      <c r="L1662" t="s">
        <v>30</v>
      </c>
      <c r="M1662" t="s">
        <v>35</v>
      </c>
      <c r="N1662">
        <v>0</v>
      </c>
      <c r="O1662">
        <v>15975418</v>
      </c>
      <c r="P1662" t="s">
        <v>13</v>
      </c>
      <c r="Q1662" t="s">
        <v>13</v>
      </c>
    </row>
    <row r="1663" spans="1:17" x14ac:dyDescent="0.25">
      <c r="A1663">
        <v>164061529</v>
      </c>
      <c r="B1663" t="s">
        <v>5876</v>
      </c>
      <c r="C1663" t="s">
        <v>5877</v>
      </c>
      <c r="D1663" t="s">
        <v>89</v>
      </c>
      <c r="E1663">
        <v>12</v>
      </c>
      <c r="F1663" t="s">
        <v>37</v>
      </c>
      <c r="G1663" t="s">
        <v>1498</v>
      </c>
      <c r="H1663" t="s">
        <v>27</v>
      </c>
      <c r="I1663">
        <v>352</v>
      </c>
      <c r="J1663">
        <v>128</v>
      </c>
      <c r="K1663">
        <v>0</v>
      </c>
      <c r="L1663" t="s">
        <v>30</v>
      </c>
      <c r="M1663" t="s">
        <v>35</v>
      </c>
      <c r="N1663">
        <v>0</v>
      </c>
      <c r="O1663">
        <v>15394098</v>
      </c>
      <c r="P1663" t="s">
        <v>13</v>
      </c>
      <c r="Q1663" t="s">
        <v>13</v>
      </c>
    </row>
    <row r="1664" spans="1:17" x14ac:dyDescent="0.25">
      <c r="A1664">
        <v>164358316</v>
      </c>
      <c r="B1664" t="s">
        <v>9313</v>
      </c>
      <c r="C1664" t="s">
        <v>2486</v>
      </c>
      <c r="D1664" t="s">
        <v>83</v>
      </c>
      <c r="E1664">
        <v>12</v>
      </c>
      <c r="F1664" t="s">
        <v>6</v>
      </c>
      <c r="G1664" t="s">
        <v>7200</v>
      </c>
      <c r="H1664" t="s">
        <v>27</v>
      </c>
      <c r="I1664">
        <v>35</v>
      </c>
      <c r="J1664">
        <v>9</v>
      </c>
      <c r="K1664">
        <v>20211</v>
      </c>
      <c r="L1664" t="s">
        <v>30</v>
      </c>
      <c r="M1664" t="s">
        <v>35</v>
      </c>
      <c r="N1664">
        <v>0</v>
      </c>
      <c r="O1664">
        <v>15394467</v>
      </c>
      <c r="P1664" t="s">
        <v>13</v>
      </c>
      <c r="Q1664" t="s">
        <v>13</v>
      </c>
    </row>
    <row r="1665" spans="1:17" x14ac:dyDescent="0.25">
      <c r="A1665">
        <v>164364590</v>
      </c>
      <c r="B1665" t="s">
        <v>9314</v>
      </c>
      <c r="C1665" t="s">
        <v>9315</v>
      </c>
      <c r="D1665" t="s">
        <v>4559</v>
      </c>
      <c r="E1665">
        <v>12</v>
      </c>
      <c r="F1665" t="s">
        <v>6</v>
      </c>
      <c r="G1665" t="s">
        <v>4189</v>
      </c>
      <c r="H1665" t="s">
        <v>27</v>
      </c>
      <c r="I1665">
        <v>21</v>
      </c>
      <c r="J1665">
        <v>21</v>
      </c>
      <c r="K1665">
        <v>20211</v>
      </c>
      <c r="L1665">
        <v>20210414</v>
      </c>
      <c r="M1665" t="s">
        <v>36</v>
      </c>
      <c r="N1665">
        <v>0</v>
      </c>
      <c r="O1665">
        <v>16020769</v>
      </c>
      <c r="P1665" t="s">
        <v>13</v>
      </c>
      <c r="Q1665" t="s">
        <v>13</v>
      </c>
    </row>
    <row r="1666" spans="1:17" x14ac:dyDescent="0.25">
      <c r="A1666">
        <v>163232665</v>
      </c>
      <c r="B1666" t="s">
        <v>5149</v>
      </c>
      <c r="C1666" t="s">
        <v>5150</v>
      </c>
      <c r="D1666" t="s">
        <v>4559</v>
      </c>
      <c r="E1666">
        <v>12</v>
      </c>
      <c r="F1666" t="s">
        <v>37</v>
      </c>
      <c r="G1666" t="s">
        <v>7197</v>
      </c>
      <c r="H1666" t="s">
        <v>27</v>
      </c>
      <c r="I1666">
        <v>720</v>
      </c>
      <c r="J1666">
        <v>700</v>
      </c>
      <c r="K1666">
        <v>20211</v>
      </c>
      <c r="L1666">
        <v>20210327</v>
      </c>
      <c r="M1666" t="s">
        <v>36</v>
      </c>
      <c r="N1666">
        <v>20212</v>
      </c>
      <c r="O1666">
        <v>15356527</v>
      </c>
      <c r="P1666" t="s">
        <v>15</v>
      </c>
      <c r="Q1666" t="s">
        <v>15</v>
      </c>
    </row>
    <row r="1667" spans="1:17" x14ac:dyDescent="0.25">
      <c r="A1667">
        <v>162879424</v>
      </c>
      <c r="B1667" t="s">
        <v>638</v>
      </c>
      <c r="C1667" t="s">
        <v>3561</v>
      </c>
      <c r="D1667" t="s">
        <v>102</v>
      </c>
      <c r="E1667">
        <v>12</v>
      </c>
      <c r="F1667" t="s">
        <v>37</v>
      </c>
      <c r="G1667" t="s">
        <v>3403</v>
      </c>
      <c r="H1667" t="s">
        <v>27</v>
      </c>
      <c r="I1667">
        <v>995</v>
      </c>
      <c r="J1667">
        <v>941</v>
      </c>
      <c r="K1667">
        <v>0</v>
      </c>
      <c r="L1667">
        <v>20181129</v>
      </c>
      <c r="M1667" t="s">
        <v>36</v>
      </c>
      <c r="N1667">
        <v>0</v>
      </c>
      <c r="O1667">
        <v>13956542</v>
      </c>
      <c r="P1667" t="s">
        <v>16</v>
      </c>
      <c r="Q1667" t="s">
        <v>16</v>
      </c>
    </row>
    <row r="1668" spans="1:17" x14ac:dyDescent="0.25">
      <c r="A1668">
        <v>164385794</v>
      </c>
      <c r="B1668" t="s">
        <v>638</v>
      </c>
      <c r="C1668" t="s">
        <v>704</v>
      </c>
      <c r="D1668" t="s">
        <v>3897</v>
      </c>
      <c r="E1668">
        <v>12</v>
      </c>
      <c r="F1668" t="s">
        <v>5</v>
      </c>
      <c r="G1668" t="s">
        <v>8487</v>
      </c>
      <c r="H1668" t="s">
        <v>27</v>
      </c>
      <c r="I1668">
        <v>6</v>
      </c>
      <c r="J1668">
        <v>3</v>
      </c>
      <c r="K1668">
        <v>0</v>
      </c>
      <c r="L1668">
        <v>20200127</v>
      </c>
      <c r="M1668" t="s">
        <v>36</v>
      </c>
      <c r="N1668">
        <v>0</v>
      </c>
      <c r="O1668">
        <v>14799842</v>
      </c>
      <c r="P1668" t="s">
        <v>13</v>
      </c>
      <c r="Q1668" t="s">
        <v>13</v>
      </c>
    </row>
    <row r="1669" spans="1:17" x14ac:dyDescent="0.25">
      <c r="A1669">
        <v>164230083</v>
      </c>
      <c r="B1669" t="s">
        <v>638</v>
      </c>
      <c r="C1669" t="s">
        <v>171</v>
      </c>
      <c r="D1669" t="s">
        <v>89</v>
      </c>
      <c r="E1669">
        <v>12</v>
      </c>
      <c r="F1669" t="s">
        <v>5</v>
      </c>
      <c r="G1669" t="s">
        <v>3092</v>
      </c>
      <c r="H1669" t="s">
        <v>27</v>
      </c>
      <c r="I1669">
        <v>183</v>
      </c>
      <c r="J1669">
        <v>183</v>
      </c>
      <c r="K1669">
        <v>20211</v>
      </c>
      <c r="L1669" t="s">
        <v>30</v>
      </c>
      <c r="M1669" t="s">
        <v>35</v>
      </c>
      <c r="N1669">
        <v>0</v>
      </c>
      <c r="O1669">
        <v>15977636</v>
      </c>
      <c r="P1669" t="s">
        <v>13</v>
      </c>
      <c r="Q1669" t="s">
        <v>13</v>
      </c>
    </row>
    <row r="1670" spans="1:17" x14ac:dyDescent="0.25">
      <c r="A1670">
        <v>164346837</v>
      </c>
      <c r="B1670" t="s">
        <v>1346</v>
      </c>
      <c r="C1670" t="s">
        <v>9316</v>
      </c>
      <c r="D1670" t="s">
        <v>89</v>
      </c>
      <c r="E1670">
        <v>12</v>
      </c>
      <c r="F1670" t="s">
        <v>6</v>
      </c>
      <c r="G1670" t="s">
        <v>4189</v>
      </c>
      <c r="H1670" t="s">
        <v>27</v>
      </c>
      <c r="I1670">
        <v>48</v>
      </c>
      <c r="J1670">
        <v>38</v>
      </c>
      <c r="K1670">
        <v>20211</v>
      </c>
      <c r="L1670">
        <v>20180124</v>
      </c>
      <c r="M1670" t="s">
        <v>35</v>
      </c>
      <c r="N1670">
        <v>20212</v>
      </c>
      <c r="O1670">
        <v>14341861</v>
      </c>
      <c r="P1670" t="s">
        <v>13</v>
      </c>
      <c r="Q1670" t="s">
        <v>13</v>
      </c>
    </row>
    <row r="1671" spans="1:17" x14ac:dyDescent="0.25">
      <c r="A1671">
        <v>164296566</v>
      </c>
      <c r="B1671" t="s">
        <v>8485</v>
      </c>
      <c r="C1671" t="s">
        <v>1910</v>
      </c>
      <c r="D1671" t="s">
        <v>4559</v>
      </c>
      <c r="E1671">
        <v>12</v>
      </c>
      <c r="F1671" t="s">
        <v>37</v>
      </c>
      <c r="G1671" t="s">
        <v>1508</v>
      </c>
      <c r="H1671" t="s">
        <v>27</v>
      </c>
      <c r="I1671">
        <v>99</v>
      </c>
      <c r="J1671">
        <v>99</v>
      </c>
      <c r="K1671">
        <v>20211</v>
      </c>
      <c r="L1671">
        <v>20210506</v>
      </c>
      <c r="M1671" t="s">
        <v>35</v>
      </c>
      <c r="N1671">
        <v>20212</v>
      </c>
      <c r="O1671">
        <v>16014673</v>
      </c>
      <c r="P1671" t="s">
        <v>13</v>
      </c>
      <c r="Q1671" t="s">
        <v>13</v>
      </c>
    </row>
    <row r="1672" spans="1:17" x14ac:dyDescent="0.25">
      <c r="A1672">
        <v>164336469</v>
      </c>
      <c r="B1672" t="s">
        <v>2617</v>
      </c>
      <c r="C1672" t="s">
        <v>9317</v>
      </c>
      <c r="D1672" t="s">
        <v>81</v>
      </c>
      <c r="E1672">
        <v>12</v>
      </c>
      <c r="F1672" t="s">
        <v>6</v>
      </c>
      <c r="G1672" t="s">
        <v>6895</v>
      </c>
      <c r="H1672" t="s">
        <v>27</v>
      </c>
      <c r="I1672">
        <v>58</v>
      </c>
      <c r="J1672">
        <v>58</v>
      </c>
      <c r="K1672">
        <v>20211</v>
      </c>
      <c r="L1672">
        <v>20190610</v>
      </c>
      <c r="M1672" t="s">
        <v>35</v>
      </c>
      <c r="N1672">
        <v>20212</v>
      </c>
      <c r="O1672">
        <v>16019792</v>
      </c>
      <c r="P1672" t="s">
        <v>13</v>
      </c>
      <c r="Q1672" t="s">
        <v>13</v>
      </c>
    </row>
    <row r="1673" spans="1:17" x14ac:dyDescent="0.25">
      <c r="A1673">
        <v>164156999</v>
      </c>
      <c r="B1673" t="s">
        <v>6546</v>
      </c>
      <c r="C1673" t="s">
        <v>6547</v>
      </c>
      <c r="D1673" t="s">
        <v>89</v>
      </c>
      <c r="E1673">
        <v>12</v>
      </c>
      <c r="F1673" t="s">
        <v>37</v>
      </c>
      <c r="G1673" t="s">
        <v>3403</v>
      </c>
      <c r="H1673" t="s">
        <v>27</v>
      </c>
      <c r="I1673">
        <v>247</v>
      </c>
      <c r="J1673">
        <v>231</v>
      </c>
      <c r="K1673">
        <v>20211</v>
      </c>
      <c r="L1673">
        <v>20210628</v>
      </c>
      <c r="M1673" t="s">
        <v>36</v>
      </c>
      <c r="N1673">
        <v>20212</v>
      </c>
      <c r="O1673">
        <v>15967262</v>
      </c>
      <c r="P1673" t="s">
        <v>13</v>
      </c>
      <c r="Q1673" t="s">
        <v>13</v>
      </c>
    </row>
    <row r="1674" spans="1:17" x14ac:dyDescent="0.25">
      <c r="A1674">
        <v>163424121</v>
      </c>
      <c r="B1674" t="s">
        <v>4995</v>
      </c>
      <c r="C1674" t="s">
        <v>4996</v>
      </c>
      <c r="D1674" t="s">
        <v>4559</v>
      </c>
      <c r="E1674">
        <v>12</v>
      </c>
      <c r="F1674" t="s">
        <v>37</v>
      </c>
      <c r="G1674" t="s">
        <v>9309</v>
      </c>
      <c r="H1674" t="s">
        <v>27</v>
      </c>
      <c r="I1674">
        <v>541</v>
      </c>
      <c r="J1674">
        <v>539</v>
      </c>
      <c r="K1674">
        <v>0</v>
      </c>
      <c r="L1674">
        <v>20200926</v>
      </c>
      <c r="M1674" t="s">
        <v>35</v>
      </c>
      <c r="N1674">
        <v>0</v>
      </c>
      <c r="O1674">
        <v>15454989</v>
      </c>
      <c r="P1674" t="s">
        <v>14</v>
      </c>
      <c r="Q1674" t="s">
        <v>14</v>
      </c>
    </row>
    <row r="1675" spans="1:17" x14ac:dyDescent="0.25">
      <c r="A1675">
        <v>164194169</v>
      </c>
      <c r="B1675" t="s">
        <v>2141</v>
      </c>
      <c r="C1675" t="s">
        <v>4886</v>
      </c>
      <c r="D1675" t="s">
        <v>83</v>
      </c>
      <c r="E1675">
        <v>12</v>
      </c>
      <c r="F1675" t="s">
        <v>38</v>
      </c>
      <c r="G1675" t="s">
        <v>1492</v>
      </c>
      <c r="H1675" t="s">
        <v>27</v>
      </c>
      <c r="I1675">
        <v>210</v>
      </c>
      <c r="J1675">
        <v>210</v>
      </c>
      <c r="K1675">
        <v>20211</v>
      </c>
      <c r="L1675">
        <v>20200401</v>
      </c>
      <c r="M1675" t="s">
        <v>36</v>
      </c>
      <c r="N1675">
        <v>0</v>
      </c>
      <c r="O1675">
        <v>7684105</v>
      </c>
      <c r="P1675" t="s">
        <v>13</v>
      </c>
      <c r="Q1675" t="s">
        <v>13</v>
      </c>
    </row>
    <row r="1676" spans="1:17" x14ac:dyDescent="0.25">
      <c r="A1676">
        <v>164193880</v>
      </c>
      <c r="B1676" t="s">
        <v>7201</v>
      </c>
      <c r="C1676" t="s">
        <v>2568</v>
      </c>
      <c r="D1676" t="s">
        <v>102</v>
      </c>
      <c r="E1676">
        <v>12</v>
      </c>
      <c r="F1676" t="s">
        <v>38</v>
      </c>
      <c r="G1676" t="s">
        <v>1502</v>
      </c>
      <c r="H1676" t="s">
        <v>27</v>
      </c>
      <c r="I1676">
        <v>212</v>
      </c>
      <c r="J1676">
        <v>212</v>
      </c>
      <c r="K1676">
        <v>20211</v>
      </c>
      <c r="L1676">
        <v>20201130</v>
      </c>
      <c r="M1676" t="s">
        <v>36</v>
      </c>
      <c r="N1676">
        <v>0</v>
      </c>
      <c r="O1676">
        <v>7684908</v>
      </c>
      <c r="P1676" t="s">
        <v>13</v>
      </c>
      <c r="Q1676" t="s">
        <v>13</v>
      </c>
    </row>
    <row r="1677" spans="1:17" x14ac:dyDescent="0.25">
      <c r="A1677">
        <v>164137862</v>
      </c>
      <c r="B1677" t="s">
        <v>1407</v>
      </c>
      <c r="C1677" t="s">
        <v>550</v>
      </c>
      <c r="D1677" t="s">
        <v>89</v>
      </c>
      <c r="E1677">
        <v>12</v>
      </c>
      <c r="F1677" t="s">
        <v>37</v>
      </c>
      <c r="G1677" t="s">
        <v>1495</v>
      </c>
      <c r="H1677" t="s">
        <v>27</v>
      </c>
      <c r="I1677">
        <v>274</v>
      </c>
      <c r="J1677">
        <v>184</v>
      </c>
      <c r="K1677">
        <v>20211</v>
      </c>
      <c r="L1677" t="s">
        <v>30</v>
      </c>
      <c r="M1677" t="s">
        <v>35</v>
      </c>
      <c r="N1677">
        <v>0</v>
      </c>
      <c r="O1677">
        <v>15963045</v>
      </c>
      <c r="P1677" t="s">
        <v>13</v>
      </c>
      <c r="Q1677" t="s">
        <v>13</v>
      </c>
    </row>
    <row r="1678" spans="1:17" x14ac:dyDescent="0.25">
      <c r="A1678">
        <v>164138874</v>
      </c>
      <c r="B1678" t="s">
        <v>1407</v>
      </c>
      <c r="C1678" t="s">
        <v>272</v>
      </c>
      <c r="D1678" t="s">
        <v>89</v>
      </c>
      <c r="E1678">
        <v>12</v>
      </c>
      <c r="F1678" t="s">
        <v>37</v>
      </c>
      <c r="G1678" t="s">
        <v>1495</v>
      </c>
      <c r="H1678" t="s">
        <v>27</v>
      </c>
      <c r="I1678">
        <v>273</v>
      </c>
      <c r="J1678">
        <v>267</v>
      </c>
      <c r="K1678">
        <v>0</v>
      </c>
      <c r="L1678" t="s">
        <v>30</v>
      </c>
      <c r="M1678" t="s">
        <v>35</v>
      </c>
      <c r="N1678">
        <v>0</v>
      </c>
      <c r="O1678">
        <v>15963500</v>
      </c>
      <c r="P1678" t="s">
        <v>13</v>
      </c>
      <c r="Q1678" t="s">
        <v>13</v>
      </c>
    </row>
    <row r="1679" spans="1:17" x14ac:dyDescent="0.25">
      <c r="A1679">
        <v>164388695</v>
      </c>
      <c r="B1679" t="s">
        <v>9318</v>
      </c>
      <c r="C1679" t="s">
        <v>242</v>
      </c>
      <c r="D1679" t="s">
        <v>3897</v>
      </c>
      <c r="E1679">
        <v>12</v>
      </c>
      <c r="F1679" t="s">
        <v>6</v>
      </c>
      <c r="G1679" t="s">
        <v>8487</v>
      </c>
      <c r="H1679" t="s">
        <v>27</v>
      </c>
      <c r="I1679">
        <v>2</v>
      </c>
      <c r="J1679" t="s">
        <v>30</v>
      </c>
      <c r="K1679">
        <v>20211</v>
      </c>
      <c r="L1679">
        <v>20201229</v>
      </c>
      <c r="M1679" t="s">
        <v>35</v>
      </c>
      <c r="N1679">
        <v>0</v>
      </c>
      <c r="O1679">
        <v>15059746</v>
      </c>
      <c r="P1679" t="s">
        <v>13</v>
      </c>
      <c r="Q1679" t="s">
        <v>19</v>
      </c>
    </row>
    <row r="1680" spans="1:17" x14ac:dyDescent="0.25">
      <c r="A1680">
        <v>164156126</v>
      </c>
      <c r="B1680" t="s">
        <v>570</v>
      </c>
      <c r="C1680" t="s">
        <v>539</v>
      </c>
      <c r="D1680" t="s">
        <v>4559</v>
      </c>
      <c r="E1680">
        <v>12</v>
      </c>
      <c r="F1680" t="s">
        <v>38</v>
      </c>
      <c r="G1680" t="s">
        <v>4343</v>
      </c>
      <c r="H1680" t="s">
        <v>27</v>
      </c>
      <c r="I1680">
        <v>262</v>
      </c>
      <c r="J1680">
        <v>94</v>
      </c>
      <c r="K1680">
        <v>0</v>
      </c>
      <c r="L1680">
        <v>20190412</v>
      </c>
      <c r="M1680" t="s">
        <v>35</v>
      </c>
      <c r="N1680">
        <v>0</v>
      </c>
      <c r="O1680">
        <v>15268185</v>
      </c>
      <c r="P1680" t="s">
        <v>13</v>
      </c>
      <c r="Q1680" t="s">
        <v>13</v>
      </c>
    </row>
    <row r="1681" spans="1:17" x14ac:dyDescent="0.25">
      <c r="A1681">
        <v>163979684</v>
      </c>
      <c r="B1681" t="s">
        <v>570</v>
      </c>
      <c r="C1681" t="s">
        <v>1335</v>
      </c>
      <c r="D1681" t="s">
        <v>4559</v>
      </c>
      <c r="E1681">
        <v>12</v>
      </c>
      <c r="F1681" t="s">
        <v>5</v>
      </c>
      <c r="G1681" t="s">
        <v>9312</v>
      </c>
      <c r="H1681" t="s">
        <v>27</v>
      </c>
      <c r="I1681">
        <v>422</v>
      </c>
      <c r="J1681">
        <v>422</v>
      </c>
      <c r="K1681">
        <v>20211</v>
      </c>
      <c r="L1681">
        <v>20210210</v>
      </c>
      <c r="M1681" t="s">
        <v>35</v>
      </c>
      <c r="N1681">
        <v>20212</v>
      </c>
      <c r="O1681">
        <v>15855547</v>
      </c>
      <c r="P1681" t="s">
        <v>14</v>
      </c>
      <c r="Q1681" t="s">
        <v>14</v>
      </c>
    </row>
    <row r="1682" spans="1:17" x14ac:dyDescent="0.25">
      <c r="A1682">
        <v>164137363</v>
      </c>
      <c r="B1682" t="s">
        <v>6548</v>
      </c>
      <c r="C1682" t="s">
        <v>2734</v>
      </c>
      <c r="D1682" t="s">
        <v>89</v>
      </c>
      <c r="E1682">
        <v>12</v>
      </c>
      <c r="F1682" t="s">
        <v>37</v>
      </c>
      <c r="G1682" t="s">
        <v>1491</v>
      </c>
      <c r="H1682" t="s">
        <v>27</v>
      </c>
      <c r="I1682">
        <v>274</v>
      </c>
      <c r="J1682">
        <v>273</v>
      </c>
      <c r="K1682">
        <v>20211</v>
      </c>
      <c r="L1682" t="s">
        <v>30</v>
      </c>
      <c r="M1682" t="s">
        <v>35</v>
      </c>
      <c r="N1682">
        <v>0</v>
      </c>
      <c r="O1682">
        <v>15962745</v>
      </c>
      <c r="P1682" t="s">
        <v>13</v>
      </c>
      <c r="Q1682" t="s">
        <v>13</v>
      </c>
    </row>
    <row r="1683" spans="1:17" x14ac:dyDescent="0.25">
      <c r="A1683">
        <v>164369489</v>
      </c>
      <c r="B1683" t="s">
        <v>642</v>
      </c>
      <c r="C1683" t="s">
        <v>5461</v>
      </c>
      <c r="D1683" t="s">
        <v>4559</v>
      </c>
      <c r="E1683">
        <v>12</v>
      </c>
      <c r="F1683" t="s">
        <v>6</v>
      </c>
      <c r="G1683" t="s">
        <v>1504</v>
      </c>
      <c r="H1683" t="s">
        <v>27</v>
      </c>
      <c r="I1683">
        <v>13</v>
      </c>
      <c r="J1683">
        <v>13</v>
      </c>
      <c r="K1683">
        <v>20211</v>
      </c>
      <c r="L1683" t="s">
        <v>30</v>
      </c>
      <c r="M1683" t="s">
        <v>35</v>
      </c>
      <c r="N1683">
        <v>20212</v>
      </c>
      <c r="O1683">
        <v>11021284</v>
      </c>
      <c r="P1683" t="s">
        <v>13</v>
      </c>
      <c r="Q1683" t="s">
        <v>13</v>
      </c>
    </row>
    <row r="1684" spans="1:17" x14ac:dyDescent="0.25">
      <c r="A1684">
        <v>164205112</v>
      </c>
      <c r="B1684" t="s">
        <v>642</v>
      </c>
      <c r="C1684" t="s">
        <v>1467</v>
      </c>
      <c r="D1684" t="s">
        <v>89</v>
      </c>
      <c r="E1684">
        <v>12</v>
      </c>
      <c r="F1684" t="s">
        <v>6</v>
      </c>
      <c r="G1684" t="s">
        <v>3092</v>
      </c>
      <c r="H1684" t="s">
        <v>27</v>
      </c>
      <c r="I1684">
        <v>202</v>
      </c>
      <c r="J1684">
        <v>202</v>
      </c>
      <c r="K1684">
        <v>20211</v>
      </c>
      <c r="L1684">
        <v>20200803</v>
      </c>
      <c r="M1684" t="s">
        <v>36</v>
      </c>
      <c r="N1684">
        <v>20212</v>
      </c>
      <c r="O1684">
        <v>15638737</v>
      </c>
      <c r="P1684" t="s">
        <v>13</v>
      </c>
      <c r="Q1684" t="s">
        <v>13</v>
      </c>
    </row>
    <row r="1685" spans="1:17" x14ac:dyDescent="0.25">
      <c r="A1685">
        <v>164249780</v>
      </c>
      <c r="B1685" t="s">
        <v>642</v>
      </c>
      <c r="C1685" t="s">
        <v>850</v>
      </c>
      <c r="D1685" t="s">
        <v>4559</v>
      </c>
      <c r="E1685">
        <v>12</v>
      </c>
      <c r="F1685" t="s">
        <v>38</v>
      </c>
      <c r="G1685" t="s">
        <v>4343</v>
      </c>
      <c r="H1685" t="s">
        <v>27</v>
      </c>
      <c r="I1685">
        <v>163</v>
      </c>
      <c r="J1685">
        <v>157</v>
      </c>
      <c r="K1685">
        <v>20211</v>
      </c>
      <c r="L1685">
        <v>20210328</v>
      </c>
      <c r="M1685" t="s">
        <v>35</v>
      </c>
      <c r="N1685">
        <v>20212</v>
      </c>
      <c r="O1685">
        <v>15996371</v>
      </c>
      <c r="P1685" t="s">
        <v>13</v>
      </c>
      <c r="Q1685" t="s">
        <v>13</v>
      </c>
    </row>
    <row r="1686" spans="1:17" x14ac:dyDescent="0.25">
      <c r="A1686">
        <v>164365365</v>
      </c>
      <c r="B1686" t="s">
        <v>9319</v>
      </c>
      <c r="C1686" t="s">
        <v>3591</v>
      </c>
      <c r="D1686" t="s">
        <v>4559</v>
      </c>
      <c r="E1686">
        <v>12</v>
      </c>
      <c r="F1686" t="s">
        <v>38</v>
      </c>
      <c r="G1686" t="s">
        <v>3401</v>
      </c>
      <c r="H1686" t="s">
        <v>27</v>
      </c>
      <c r="I1686">
        <v>27</v>
      </c>
      <c r="J1686">
        <v>17</v>
      </c>
      <c r="K1686">
        <v>0</v>
      </c>
      <c r="L1686" t="s">
        <v>30</v>
      </c>
      <c r="M1686" t="s">
        <v>35</v>
      </c>
      <c r="N1686">
        <v>0</v>
      </c>
      <c r="O1686">
        <v>16045362</v>
      </c>
      <c r="P1686" t="s">
        <v>13</v>
      </c>
      <c r="Q1686" t="s">
        <v>13</v>
      </c>
    </row>
    <row r="1687" spans="1:17" x14ac:dyDescent="0.25">
      <c r="A1687">
        <v>164305945</v>
      </c>
      <c r="B1687" t="s">
        <v>9320</v>
      </c>
      <c r="C1687" t="s">
        <v>5163</v>
      </c>
      <c r="D1687" t="s">
        <v>81</v>
      </c>
      <c r="E1687">
        <v>12</v>
      </c>
      <c r="F1687" t="s">
        <v>37</v>
      </c>
      <c r="G1687" t="s">
        <v>3403</v>
      </c>
      <c r="H1687" t="s">
        <v>27</v>
      </c>
      <c r="I1687">
        <v>87</v>
      </c>
      <c r="J1687">
        <v>77</v>
      </c>
      <c r="K1687">
        <v>0</v>
      </c>
      <c r="L1687">
        <v>20210513</v>
      </c>
      <c r="M1687" t="s">
        <v>35</v>
      </c>
      <c r="N1687">
        <v>20212</v>
      </c>
      <c r="O1687">
        <v>16022301</v>
      </c>
      <c r="P1687" t="s">
        <v>13</v>
      </c>
      <c r="Q1687" t="s">
        <v>13</v>
      </c>
    </row>
    <row r="1688" spans="1:17" x14ac:dyDescent="0.25">
      <c r="A1688">
        <v>163197749</v>
      </c>
      <c r="B1688" t="s">
        <v>4526</v>
      </c>
      <c r="C1688" t="s">
        <v>5341</v>
      </c>
      <c r="D1688" t="s">
        <v>71</v>
      </c>
      <c r="E1688">
        <v>12</v>
      </c>
      <c r="F1688" t="s">
        <v>37</v>
      </c>
      <c r="G1688" t="s">
        <v>4185</v>
      </c>
      <c r="H1688" t="s">
        <v>27</v>
      </c>
      <c r="I1688">
        <v>750</v>
      </c>
      <c r="J1688">
        <v>521</v>
      </c>
      <c r="K1688">
        <v>0</v>
      </c>
      <c r="L1688" t="s">
        <v>30</v>
      </c>
      <c r="M1688" t="s">
        <v>35</v>
      </c>
      <c r="N1688">
        <v>0</v>
      </c>
      <c r="O1688">
        <v>15189864</v>
      </c>
      <c r="P1688" t="s">
        <v>16</v>
      </c>
      <c r="Q1688" t="s">
        <v>14</v>
      </c>
    </row>
    <row r="1689" spans="1:17" x14ac:dyDescent="0.25">
      <c r="A1689">
        <v>164358760</v>
      </c>
      <c r="B1689" t="s">
        <v>160</v>
      </c>
      <c r="C1689" t="s">
        <v>9321</v>
      </c>
      <c r="D1689" t="s">
        <v>81</v>
      </c>
      <c r="E1689">
        <v>12</v>
      </c>
      <c r="F1689" t="s">
        <v>37</v>
      </c>
      <c r="G1689" t="s">
        <v>3403</v>
      </c>
      <c r="H1689" t="s">
        <v>27</v>
      </c>
      <c r="I1689">
        <v>35</v>
      </c>
      <c r="J1689">
        <v>10</v>
      </c>
      <c r="K1689">
        <v>0</v>
      </c>
      <c r="L1689" t="s">
        <v>30</v>
      </c>
      <c r="M1689" t="s">
        <v>35</v>
      </c>
      <c r="N1689">
        <v>0</v>
      </c>
      <c r="O1689">
        <v>16024678</v>
      </c>
      <c r="P1689" t="s">
        <v>13</v>
      </c>
      <c r="Q1689" t="s">
        <v>13</v>
      </c>
    </row>
    <row r="1690" spans="1:17" x14ac:dyDescent="0.25">
      <c r="A1690">
        <v>164305269</v>
      </c>
      <c r="B1690" t="s">
        <v>1528</v>
      </c>
      <c r="C1690" t="s">
        <v>9322</v>
      </c>
      <c r="D1690" t="s">
        <v>89</v>
      </c>
      <c r="E1690">
        <v>12</v>
      </c>
      <c r="F1690" t="s">
        <v>38</v>
      </c>
      <c r="G1690" t="s">
        <v>6565</v>
      </c>
      <c r="H1690" t="s">
        <v>27</v>
      </c>
      <c r="I1690">
        <v>90</v>
      </c>
      <c r="J1690">
        <v>52</v>
      </c>
      <c r="K1690">
        <v>0</v>
      </c>
      <c r="L1690">
        <v>20180323</v>
      </c>
      <c r="M1690" t="s">
        <v>35</v>
      </c>
      <c r="N1690">
        <v>20212</v>
      </c>
      <c r="O1690">
        <v>14985626</v>
      </c>
      <c r="P1690" t="s">
        <v>13</v>
      </c>
      <c r="Q1690" t="s">
        <v>13</v>
      </c>
    </row>
    <row r="1691" spans="1:17" x14ac:dyDescent="0.25">
      <c r="A1691">
        <v>164257777</v>
      </c>
      <c r="B1691" t="s">
        <v>7944</v>
      </c>
      <c r="C1691" t="s">
        <v>729</v>
      </c>
      <c r="D1691" t="s">
        <v>89</v>
      </c>
      <c r="E1691">
        <v>12</v>
      </c>
      <c r="F1691" t="s">
        <v>6</v>
      </c>
      <c r="G1691" t="s">
        <v>7196</v>
      </c>
      <c r="H1691" t="s">
        <v>27</v>
      </c>
      <c r="I1691">
        <v>143</v>
      </c>
      <c r="J1691">
        <v>44</v>
      </c>
      <c r="K1691">
        <v>0</v>
      </c>
      <c r="L1691">
        <v>20180826</v>
      </c>
      <c r="M1691" t="s">
        <v>36</v>
      </c>
      <c r="N1691">
        <v>0</v>
      </c>
      <c r="O1691">
        <v>15713960</v>
      </c>
      <c r="P1691" t="s">
        <v>13</v>
      </c>
      <c r="Q1691" t="s">
        <v>13</v>
      </c>
    </row>
    <row r="1692" spans="1:17" x14ac:dyDescent="0.25">
      <c r="A1692">
        <v>164092172</v>
      </c>
      <c r="B1692" t="s">
        <v>9323</v>
      </c>
      <c r="C1692" t="s">
        <v>9324</v>
      </c>
      <c r="D1692" t="s">
        <v>81</v>
      </c>
      <c r="E1692">
        <v>12</v>
      </c>
      <c r="F1692" t="s">
        <v>6</v>
      </c>
      <c r="G1692" t="s">
        <v>1502</v>
      </c>
      <c r="H1692" t="s">
        <v>27</v>
      </c>
      <c r="I1692">
        <v>332</v>
      </c>
      <c r="J1692">
        <v>94</v>
      </c>
      <c r="K1692">
        <v>20211</v>
      </c>
      <c r="L1692">
        <v>20200724</v>
      </c>
      <c r="M1692" t="s">
        <v>36</v>
      </c>
      <c r="N1692">
        <v>20212</v>
      </c>
      <c r="O1692">
        <v>15393105</v>
      </c>
      <c r="P1692" t="s">
        <v>13</v>
      </c>
      <c r="Q1692" t="s">
        <v>13</v>
      </c>
    </row>
    <row r="1693" spans="1:17" x14ac:dyDescent="0.25">
      <c r="A1693">
        <v>164077091</v>
      </c>
      <c r="B1693" t="s">
        <v>5878</v>
      </c>
      <c r="C1693" t="s">
        <v>5879</v>
      </c>
      <c r="D1693" t="s">
        <v>89</v>
      </c>
      <c r="E1693">
        <v>12</v>
      </c>
      <c r="F1693" t="s">
        <v>37</v>
      </c>
      <c r="G1693" t="s">
        <v>1682</v>
      </c>
      <c r="H1693" t="s">
        <v>27</v>
      </c>
      <c r="I1693">
        <v>337</v>
      </c>
      <c r="J1693">
        <v>161</v>
      </c>
      <c r="K1693">
        <v>0</v>
      </c>
      <c r="L1693" t="s">
        <v>30</v>
      </c>
      <c r="M1693" t="s">
        <v>35</v>
      </c>
      <c r="N1693">
        <v>0</v>
      </c>
      <c r="O1693">
        <v>15938642</v>
      </c>
      <c r="P1693" t="s">
        <v>13</v>
      </c>
      <c r="Q1693" t="s">
        <v>13</v>
      </c>
    </row>
    <row r="1694" spans="1:17" x14ac:dyDescent="0.25">
      <c r="A1694">
        <v>163277878</v>
      </c>
      <c r="B1694" t="s">
        <v>4560</v>
      </c>
      <c r="C1694" t="s">
        <v>2849</v>
      </c>
      <c r="D1694" t="s">
        <v>84</v>
      </c>
      <c r="E1694">
        <v>12</v>
      </c>
      <c r="F1694" t="s">
        <v>6</v>
      </c>
      <c r="G1694" t="s">
        <v>30</v>
      </c>
      <c r="H1694" t="s">
        <v>27</v>
      </c>
      <c r="I1694">
        <v>681</v>
      </c>
      <c r="J1694">
        <v>675</v>
      </c>
      <c r="K1694">
        <v>20211</v>
      </c>
      <c r="L1694" t="s">
        <v>30</v>
      </c>
      <c r="M1694" t="s">
        <v>36</v>
      </c>
      <c r="N1694">
        <v>20212</v>
      </c>
      <c r="O1694">
        <v>15360920</v>
      </c>
      <c r="P1694" t="s">
        <v>15</v>
      </c>
      <c r="Q1694" t="s">
        <v>15</v>
      </c>
    </row>
    <row r="1695" spans="1:17" x14ac:dyDescent="0.25">
      <c r="A1695">
        <v>163241643</v>
      </c>
      <c r="B1695" t="s">
        <v>9325</v>
      </c>
      <c r="C1695" t="s">
        <v>533</v>
      </c>
      <c r="D1695" t="s">
        <v>3897</v>
      </c>
      <c r="E1695">
        <v>12</v>
      </c>
      <c r="F1695" t="s">
        <v>6</v>
      </c>
      <c r="G1695" t="s">
        <v>9326</v>
      </c>
      <c r="H1695" t="s">
        <v>27</v>
      </c>
      <c r="I1695">
        <v>721</v>
      </c>
      <c r="J1695">
        <v>78</v>
      </c>
      <c r="K1695">
        <v>20211</v>
      </c>
      <c r="L1695">
        <v>20180507</v>
      </c>
      <c r="M1695" t="s">
        <v>35</v>
      </c>
      <c r="N1695">
        <v>20212</v>
      </c>
      <c r="O1695">
        <v>15355508</v>
      </c>
      <c r="P1695" t="s">
        <v>15</v>
      </c>
      <c r="Q1695" t="s">
        <v>13</v>
      </c>
    </row>
    <row r="1696" spans="1:17" x14ac:dyDescent="0.25">
      <c r="A1696">
        <v>163295489</v>
      </c>
      <c r="B1696" t="s">
        <v>5342</v>
      </c>
      <c r="C1696" t="s">
        <v>5343</v>
      </c>
      <c r="D1696" t="s">
        <v>89</v>
      </c>
      <c r="E1696">
        <v>12</v>
      </c>
      <c r="F1696" t="s">
        <v>6</v>
      </c>
      <c r="G1696" t="s">
        <v>3961</v>
      </c>
      <c r="H1696" t="s">
        <v>27</v>
      </c>
      <c r="I1696">
        <v>666</v>
      </c>
      <c r="J1696">
        <v>485</v>
      </c>
      <c r="K1696">
        <v>20211</v>
      </c>
      <c r="L1696" t="s">
        <v>30</v>
      </c>
      <c r="M1696" t="s">
        <v>36</v>
      </c>
      <c r="N1696">
        <v>0</v>
      </c>
      <c r="O1696">
        <v>8086575</v>
      </c>
      <c r="P1696" t="s">
        <v>15</v>
      </c>
      <c r="Q1696" t="s">
        <v>14</v>
      </c>
    </row>
    <row r="1697" spans="1:17" x14ac:dyDescent="0.25">
      <c r="A1697">
        <v>164374870</v>
      </c>
      <c r="B1697" t="s">
        <v>9327</v>
      </c>
      <c r="C1697" t="s">
        <v>1463</v>
      </c>
      <c r="D1697" t="s">
        <v>81</v>
      </c>
      <c r="E1697">
        <v>12</v>
      </c>
      <c r="F1697" t="s">
        <v>6</v>
      </c>
      <c r="G1697" t="s">
        <v>1493</v>
      </c>
      <c r="H1697" t="s">
        <v>27</v>
      </c>
      <c r="I1697">
        <v>10</v>
      </c>
      <c r="J1697">
        <v>10</v>
      </c>
      <c r="K1697">
        <v>0</v>
      </c>
      <c r="L1697">
        <v>20200101</v>
      </c>
      <c r="M1697" t="s">
        <v>35</v>
      </c>
      <c r="N1697">
        <v>0</v>
      </c>
      <c r="O1697">
        <v>15940113</v>
      </c>
      <c r="P1697" t="s">
        <v>13</v>
      </c>
      <c r="Q1697" t="s">
        <v>13</v>
      </c>
    </row>
    <row r="1698" spans="1:17" x14ac:dyDescent="0.25">
      <c r="A1698">
        <v>164139421</v>
      </c>
      <c r="B1698" t="s">
        <v>644</v>
      </c>
      <c r="C1698" t="s">
        <v>2281</v>
      </c>
      <c r="D1698" t="s">
        <v>89</v>
      </c>
      <c r="E1698">
        <v>12</v>
      </c>
      <c r="F1698" t="s">
        <v>6</v>
      </c>
      <c r="G1698" t="s">
        <v>1500</v>
      </c>
      <c r="H1698" t="s">
        <v>27</v>
      </c>
      <c r="I1698">
        <v>272</v>
      </c>
      <c r="J1698">
        <v>272</v>
      </c>
      <c r="K1698">
        <v>0</v>
      </c>
      <c r="L1698" t="s">
        <v>30</v>
      </c>
      <c r="M1698" t="s">
        <v>35</v>
      </c>
      <c r="N1698">
        <v>0</v>
      </c>
      <c r="O1698">
        <v>13623340</v>
      </c>
      <c r="P1698" t="s">
        <v>13</v>
      </c>
      <c r="Q1698" t="s">
        <v>13</v>
      </c>
    </row>
    <row r="1699" spans="1:17" x14ac:dyDescent="0.25">
      <c r="A1699">
        <v>164381452</v>
      </c>
      <c r="B1699" t="s">
        <v>9328</v>
      </c>
      <c r="C1699" t="s">
        <v>158</v>
      </c>
      <c r="D1699" t="s">
        <v>3897</v>
      </c>
      <c r="E1699">
        <v>12</v>
      </c>
      <c r="F1699" t="s">
        <v>6</v>
      </c>
      <c r="G1699" t="s">
        <v>8487</v>
      </c>
      <c r="H1699" t="s">
        <v>27</v>
      </c>
      <c r="I1699">
        <v>9</v>
      </c>
      <c r="J1699" t="s">
        <v>30</v>
      </c>
      <c r="K1699">
        <v>20211</v>
      </c>
      <c r="L1699">
        <v>20210701</v>
      </c>
      <c r="M1699" t="s">
        <v>35</v>
      </c>
      <c r="N1699">
        <v>20212</v>
      </c>
      <c r="O1699">
        <v>16047285</v>
      </c>
      <c r="P1699" t="s">
        <v>13</v>
      </c>
      <c r="Q1699" t="s">
        <v>19</v>
      </c>
    </row>
    <row r="1700" spans="1:17" x14ac:dyDescent="0.25">
      <c r="A1700">
        <v>164226518</v>
      </c>
      <c r="B1700" t="s">
        <v>7575</v>
      </c>
      <c r="C1700" t="s">
        <v>956</v>
      </c>
      <c r="D1700" t="s">
        <v>89</v>
      </c>
      <c r="E1700">
        <v>12</v>
      </c>
      <c r="F1700" t="s">
        <v>38</v>
      </c>
      <c r="G1700" t="s">
        <v>1511</v>
      </c>
      <c r="H1700" t="s">
        <v>27</v>
      </c>
      <c r="I1700">
        <v>160</v>
      </c>
      <c r="J1700">
        <v>160</v>
      </c>
      <c r="K1700">
        <v>0</v>
      </c>
      <c r="L1700">
        <v>20210607</v>
      </c>
      <c r="M1700" t="s">
        <v>36</v>
      </c>
      <c r="N1700">
        <v>20212</v>
      </c>
      <c r="O1700">
        <v>15835547</v>
      </c>
      <c r="P1700" t="s">
        <v>13</v>
      </c>
      <c r="Q1700" t="s">
        <v>13</v>
      </c>
    </row>
    <row r="1701" spans="1:17" x14ac:dyDescent="0.25">
      <c r="A1701">
        <v>163257297</v>
      </c>
      <c r="B1701" t="s">
        <v>3990</v>
      </c>
      <c r="C1701" t="s">
        <v>424</v>
      </c>
      <c r="D1701" t="s">
        <v>81</v>
      </c>
      <c r="E1701">
        <v>12</v>
      </c>
      <c r="F1701" t="s">
        <v>37</v>
      </c>
      <c r="G1701" t="s">
        <v>4185</v>
      </c>
      <c r="H1701" t="s">
        <v>27</v>
      </c>
      <c r="I1701">
        <v>700</v>
      </c>
      <c r="J1701">
        <v>700</v>
      </c>
      <c r="K1701">
        <v>20211</v>
      </c>
      <c r="L1701">
        <v>20200531</v>
      </c>
      <c r="M1701" t="s">
        <v>35</v>
      </c>
      <c r="N1701">
        <v>0</v>
      </c>
      <c r="O1701">
        <v>15366273</v>
      </c>
      <c r="P1701" t="s">
        <v>15</v>
      </c>
      <c r="Q1701" t="s">
        <v>15</v>
      </c>
    </row>
    <row r="1702" spans="1:17" x14ac:dyDescent="0.25">
      <c r="A1702">
        <v>164337420</v>
      </c>
      <c r="B1702" t="s">
        <v>9329</v>
      </c>
      <c r="C1702" t="s">
        <v>9330</v>
      </c>
      <c r="D1702" t="s">
        <v>4559</v>
      </c>
      <c r="E1702">
        <v>12</v>
      </c>
      <c r="F1702" t="s">
        <v>37</v>
      </c>
      <c r="G1702" t="s">
        <v>1508</v>
      </c>
      <c r="H1702" t="s">
        <v>27</v>
      </c>
      <c r="I1702">
        <v>57</v>
      </c>
      <c r="J1702">
        <v>49</v>
      </c>
      <c r="K1702">
        <v>20211</v>
      </c>
      <c r="L1702">
        <v>20210314</v>
      </c>
      <c r="M1702" t="s">
        <v>36</v>
      </c>
      <c r="N1702">
        <v>0</v>
      </c>
      <c r="O1702">
        <v>16021630</v>
      </c>
      <c r="P1702" t="s">
        <v>13</v>
      </c>
      <c r="Q1702" t="s">
        <v>13</v>
      </c>
    </row>
    <row r="1703" spans="1:17" x14ac:dyDescent="0.25">
      <c r="A1703">
        <v>164086007</v>
      </c>
      <c r="B1703" t="s">
        <v>4201</v>
      </c>
      <c r="C1703" t="s">
        <v>1087</v>
      </c>
      <c r="D1703" t="s">
        <v>118</v>
      </c>
      <c r="E1703">
        <v>12</v>
      </c>
      <c r="F1703" t="s">
        <v>6</v>
      </c>
      <c r="G1703" t="s">
        <v>9312</v>
      </c>
      <c r="H1703" t="s">
        <v>27</v>
      </c>
      <c r="I1703">
        <v>337</v>
      </c>
      <c r="J1703">
        <v>337</v>
      </c>
      <c r="K1703">
        <v>20211</v>
      </c>
      <c r="L1703">
        <v>20190927</v>
      </c>
      <c r="M1703" t="s">
        <v>35</v>
      </c>
      <c r="N1703">
        <v>20212</v>
      </c>
      <c r="O1703">
        <v>15942385</v>
      </c>
      <c r="P1703" t="s">
        <v>13</v>
      </c>
      <c r="Q1703" t="s">
        <v>13</v>
      </c>
    </row>
    <row r="1704" spans="1:17" x14ac:dyDescent="0.25">
      <c r="A1704">
        <v>163990451</v>
      </c>
      <c r="B1704" t="s">
        <v>5344</v>
      </c>
      <c r="C1704" t="s">
        <v>2223</v>
      </c>
      <c r="D1704" t="s">
        <v>83</v>
      </c>
      <c r="E1704">
        <v>12</v>
      </c>
      <c r="F1704" t="s">
        <v>39</v>
      </c>
      <c r="G1704" t="s">
        <v>9312</v>
      </c>
      <c r="H1704" t="s">
        <v>27</v>
      </c>
      <c r="I1704">
        <v>427</v>
      </c>
      <c r="J1704">
        <v>133</v>
      </c>
      <c r="K1704">
        <v>20211</v>
      </c>
      <c r="L1704">
        <v>20210210</v>
      </c>
      <c r="M1704" t="s">
        <v>35</v>
      </c>
      <c r="N1704">
        <v>20212</v>
      </c>
      <c r="O1704">
        <v>15848684</v>
      </c>
      <c r="P1704" t="s">
        <v>14</v>
      </c>
      <c r="Q1704" t="s">
        <v>13</v>
      </c>
    </row>
    <row r="1705" spans="1:17" x14ac:dyDescent="0.25">
      <c r="A1705">
        <v>163231296</v>
      </c>
      <c r="B1705" t="s">
        <v>4997</v>
      </c>
      <c r="C1705" t="s">
        <v>4998</v>
      </c>
      <c r="D1705" t="s">
        <v>3897</v>
      </c>
      <c r="E1705">
        <v>12</v>
      </c>
      <c r="F1705" t="s">
        <v>37</v>
      </c>
      <c r="G1705" t="s">
        <v>1600</v>
      </c>
      <c r="H1705" t="s">
        <v>27</v>
      </c>
      <c r="I1705">
        <v>721</v>
      </c>
      <c r="J1705">
        <v>583</v>
      </c>
      <c r="K1705">
        <v>20211</v>
      </c>
      <c r="L1705" t="s">
        <v>30</v>
      </c>
      <c r="M1705" t="s">
        <v>35</v>
      </c>
      <c r="N1705">
        <v>20212</v>
      </c>
      <c r="O1705">
        <v>15354110</v>
      </c>
      <c r="P1705" t="s">
        <v>15</v>
      </c>
      <c r="Q1705" t="s">
        <v>15</v>
      </c>
    </row>
    <row r="1706" spans="1:17" x14ac:dyDescent="0.25">
      <c r="A1706">
        <v>164246821</v>
      </c>
      <c r="B1706" t="s">
        <v>7945</v>
      </c>
      <c r="C1706" t="s">
        <v>1400</v>
      </c>
      <c r="D1706" t="s">
        <v>4559</v>
      </c>
      <c r="E1706">
        <v>12</v>
      </c>
      <c r="F1706" t="s">
        <v>6</v>
      </c>
      <c r="G1706" t="s">
        <v>1502</v>
      </c>
      <c r="H1706" t="s">
        <v>27</v>
      </c>
      <c r="I1706">
        <v>162</v>
      </c>
      <c r="J1706">
        <v>162</v>
      </c>
      <c r="K1706">
        <v>20211</v>
      </c>
      <c r="L1706" t="s">
        <v>30</v>
      </c>
      <c r="M1706" t="s">
        <v>35</v>
      </c>
      <c r="N1706">
        <v>0</v>
      </c>
      <c r="O1706">
        <v>10616813</v>
      </c>
      <c r="P1706" t="s">
        <v>13</v>
      </c>
      <c r="Q1706" t="s">
        <v>13</v>
      </c>
    </row>
    <row r="1707" spans="1:17" x14ac:dyDescent="0.25">
      <c r="A1707">
        <v>164300040</v>
      </c>
      <c r="B1707" t="s">
        <v>1408</v>
      </c>
      <c r="C1707" t="s">
        <v>1910</v>
      </c>
      <c r="D1707" t="s">
        <v>89</v>
      </c>
      <c r="E1707">
        <v>12</v>
      </c>
      <c r="F1707" t="s">
        <v>37</v>
      </c>
      <c r="G1707" t="s">
        <v>7197</v>
      </c>
      <c r="H1707" t="s">
        <v>27</v>
      </c>
      <c r="I1707">
        <v>93</v>
      </c>
      <c r="J1707">
        <v>85</v>
      </c>
      <c r="K1707">
        <v>0</v>
      </c>
      <c r="L1707">
        <v>20201001</v>
      </c>
      <c r="M1707" t="s">
        <v>36</v>
      </c>
      <c r="N1707">
        <v>0</v>
      </c>
      <c r="O1707">
        <v>16012916</v>
      </c>
      <c r="P1707" t="s">
        <v>13</v>
      </c>
      <c r="Q1707" t="s">
        <v>13</v>
      </c>
    </row>
    <row r="1708" spans="1:17" x14ac:dyDescent="0.25">
      <c r="A1708">
        <v>164296988</v>
      </c>
      <c r="B1708" t="s">
        <v>2640</v>
      </c>
      <c r="C1708" t="s">
        <v>1548</v>
      </c>
      <c r="D1708" t="s">
        <v>89</v>
      </c>
      <c r="E1708">
        <v>12</v>
      </c>
      <c r="F1708" t="s">
        <v>5</v>
      </c>
      <c r="G1708" t="s">
        <v>1500</v>
      </c>
      <c r="H1708" t="s">
        <v>27</v>
      </c>
      <c r="I1708">
        <v>98</v>
      </c>
      <c r="J1708">
        <v>98</v>
      </c>
      <c r="K1708">
        <v>0</v>
      </c>
      <c r="L1708">
        <v>20180122</v>
      </c>
      <c r="M1708" t="s">
        <v>36</v>
      </c>
      <c r="N1708">
        <v>0</v>
      </c>
      <c r="O1708">
        <v>7735934</v>
      </c>
      <c r="P1708" t="s">
        <v>13</v>
      </c>
      <c r="Q1708" t="s">
        <v>13</v>
      </c>
    </row>
    <row r="1709" spans="1:17" x14ac:dyDescent="0.25">
      <c r="A1709">
        <v>164374070</v>
      </c>
      <c r="B1709" t="s">
        <v>9331</v>
      </c>
      <c r="C1709" t="s">
        <v>3174</v>
      </c>
      <c r="D1709" t="s">
        <v>81</v>
      </c>
      <c r="E1709">
        <v>12</v>
      </c>
      <c r="F1709" t="s">
        <v>5</v>
      </c>
      <c r="G1709" t="s">
        <v>7196</v>
      </c>
      <c r="H1709" t="s">
        <v>27</v>
      </c>
      <c r="I1709">
        <v>17</v>
      </c>
      <c r="J1709">
        <v>9</v>
      </c>
      <c r="K1709">
        <v>20211</v>
      </c>
      <c r="L1709">
        <v>20200408</v>
      </c>
      <c r="M1709" t="s">
        <v>36</v>
      </c>
      <c r="N1709">
        <v>20212</v>
      </c>
      <c r="O1709">
        <v>13225602</v>
      </c>
      <c r="P1709" t="s">
        <v>13</v>
      </c>
      <c r="Q1709" t="s">
        <v>13</v>
      </c>
    </row>
    <row r="1710" spans="1:17" x14ac:dyDescent="0.25">
      <c r="A1710">
        <v>164186215</v>
      </c>
      <c r="B1710" t="s">
        <v>2149</v>
      </c>
      <c r="C1710" t="s">
        <v>1674</v>
      </c>
      <c r="D1710" t="s">
        <v>4559</v>
      </c>
      <c r="E1710">
        <v>12</v>
      </c>
      <c r="F1710" t="s">
        <v>6</v>
      </c>
      <c r="G1710" t="s">
        <v>1506</v>
      </c>
      <c r="H1710" t="s">
        <v>27</v>
      </c>
      <c r="I1710">
        <v>223</v>
      </c>
      <c r="J1710">
        <v>59</v>
      </c>
      <c r="K1710">
        <v>20211</v>
      </c>
      <c r="L1710" t="s">
        <v>30</v>
      </c>
      <c r="M1710" t="s">
        <v>35</v>
      </c>
      <c r="N1710">
        <v>0</v>
      </c>
      <c r="O1710">
        <v>15972020</v>
      </c>
      <c r="P1710" t="s">
        <v>13</v>
      </c>
      <c r="Q1710" t="s">
        <v>13</v>
      </c>
    </row>
    <row r="1711" spans="1:17" x14ac:dyDescent="0.25">
      <c r="A1711">
        <v>164387368</v>
      </c>
      <c r="B1711" t="s">
        <v>9332</v>
      </c>
      <c r="C1711" t="s">
        <v>9333</v>
      </c>
      <c r="D1711" t="s">
        <v>83</v>
      </c>
      <c r="E1711">
        <v>12</v>
      </c>
      <c r="F1711" t="s">
        <v>5</v>
      </c>
      <c r="G1711" t="s">
        <v>9334</v>
      </c>
      <c r="H1711" t="s">
        <v>27</v>
      </c>
      <c r="I1711">
        <v>3</v>
      </c>
      <c r="J1711">
        <v>3</v>
      </c>
      <c r="K1711">
        <v>0</v>
      </c>
      <c r="L1711">
        <v>20201213</v>
      </c>
      <c r="M1711" t="s">
        <v>36</v>
      </c>
      <c r="N1711">
        <v>0</v>
      </c>
      <c r="O1711">
        <v>15439586</v>
      </c>
      <c r="P1711" t="s">
        <v>13</v>
      </c>
      <c r="Q1711" t="s">
        <v>13</v>
      </c>
    </row>
    <row r="1712" spans="1:17" x14ac:dyDescent="0.25">
      <c r="A1712">
        <v>163276339</v>
      </c>
      <c r="B1712" t="s">
        <v>5151</v>
      </c>
      <c r="C1712" t="s">
        <v>5152</v>
      </c>
      <c r="D1712" t="s">
        <v>83</v>
      </c>
      <c r="E1712">
        <v>12</v>
      </c>
      <c r="F1712" t="s">
        <v>37</v>
      </c>
      <c r="G1712" t="s">
        <v>1515</v>
      </c>
      <c r="H1712" t="s">
        <v>27</v>
      </c>
      <c r="I1712">
        <v>682</v>
      </c>
      <c r="J1712">
        <v>682</v>
      </c>
      <c r="K1712">
        <v>0</v>
      </c>
      <c r="L1712">
        <v>20180926</v>
      </c>
      <c r="M1712" t="s">
        <v>36</v>
      </c>
      <c r="N1712">
        <v>0</v>
      </c>
      <c r="O1712">
        <v>14534654</v>
      </c>
      <c r="P1712" t="s">
        <v>15</v>
      </c>
      <c r="Q1712" t="s">
        <v>15</v>
      </c>
    </row>
    <row r="1713" spans="1:17" x14ac:dyDescent="0.25">
      <c r="A1713">
        <v>164256679</v>
      </c>
      <c r="B1713" t="s">
        <v>7946</v>
      </c>
      <c r="C1713" t="s">
        <v>165</v>
      </c>
      <c r="D1713" t="s">
        <v>89</v>
      </c>
      <c r="E1713">
        <v>12</v>
      </c>
      <c r="F1713" t="s">
        <v>37</v>
      </c>
      <c r="G1713" t="s">
        <v>7197</v>
      </c>
      <c r="H1713" t="s">
        <v>27</v>
      </c>
      <c r="I1713">
        <v>148</v>
      </c>
      <c r="J1713">
        <v>148</v>
      </c>
      <c r="K1713">
        <v>0</v>
      </c>
      <c r="L1713" t="s">
        <v>30</v>
      </c>
      <c r="M1713" t="s">
        <v>35</v>
      </c>
      <c r="N1713">
        <v>0</v>
      </c>
      <c r="O1713">
        <v>15994984</v>
      </c>
      <c r="P1713" t="s">
        <v>13</v>
      </c>
      <c r="Q1713" t="s">
        <v>13</v>
      </c>
    </row>
    <row r="1714" spans="1:17" x14ac:dyDescent="0.25">
      <c r="A1714">
        <v>164095310</v>
      </c>
      <c r="B1714" t="s">
        <v>6099</v>
      </c>
      <c r="C1714" t="s">
        <v>6100</v>
      </c>
      <c r="D1714" t="s">
        <v>83</v>
      </c>
      <c r="E1714">
        <v>12</v>
      </c>
      <c r="F1714" t="s">
        <v>6</v>
      </c>
      <c r="G1714" t="s">
        <v>6543</v>
      </c>
      <c r="H1714" t="s">
        <v>27</v>
      </c>
      <c r="I1714">
        <v>332</v>
      </c>
      <c r="J1714">
        <v>163</v>
      </c>
      <c r="K1714">
        <v>20211</v>
      </c>
      <c r="L1714">
        <v>20190128</v>
      </c>
      <c r="M1714" t="s">
        <v>35</v>
      </c>
      <c r="N1714">
        <v>20212</v>
      </c>
      <c r="O1714">
        <v>15949254</v>
      </c>
      <c r="P1714" t="s">
        <v>13</v>
      </c>
      <c r="Q1714" t="s">
        <v>13</v>
      </c>
    </row>
    <row r="1715" spans="1:17" x14ac:dyDescent="0.25">
      <c r="A1715">
        <v>161685243</v>
      </c>
      <c r="B1715" t="s">
        <v>5345</v>
      </c>
      <c r="C1715" t="s">
        <v>929</v>
      </c>
      <c r="D1715" t="s">
        <v>4559</v>
      </c>
      <c r="E1715">
        <v>12</v>
      </c>
      <c r="F1715" t="s">
        <v>37</v>
      </c>
      <c r="G1715" t="s">
        <v>1495</v>
      </c>
      <c r="H1715" t="s">
        <v>28</v>
      </c>
      <c r="I1715">
        <v>1554</v>
      </c>
      <c r="J1715">
        <v>532</v>
      </c>
      <c r="K1715">
        <v>0</v>
      </c>
      <c r="L1715" t="s">
        <v>30</v>
      </c>
      <c r="M1715" t="s">
        <v>35</v>
      </c>
      <c r="N1715">
        <v>0</v>
      </c>
      <c r="O1715">
        <v>14822188</v>
      </c>
      <c r="P1715" t="s">
        <v>17</v>
      </c>
      <c r="Q1715" t="s">
        <v>14</v>
      </c>
    </row>
    <row r="1716" spans="1:17" x14ac:dyDescent="0.25">
      <c r="A1716">
        <v>164284981</v>
      </c>
      <c r="B1716" t="s">
        <v>9335</v>
      </c>
      <c r="C1716" t="s">
        <v>1026</v>
      </c>
      <c r="D1716" t="s">
        <v>89</v>
      </c>
      <c r="E1716">
        <v>12</v>
      </c>
      <c r="F1716" t="s">
        <v>37</v>
      </c>
      <c r="G1716" t="s">
        <v>1682</v>
      </c>
      <c r="H1716" t="s">
        <v>27</v>
      </c>
      <c r="I1716">
        <v>114</v>
      </c>
      <c r="J1716">
        <v>112</v>
      </c>
      <c r="K1716">
        <v>20211</v>
      </c>
      <c r="L1716">
        <v>20210223</v>
      </c>
      <c r="M1716" t="s">
        <v>35</v>
      </c>
      <c r="N1716">
        <v>20212</v>
      </c>
      <c r="O1716">
        <v>16013987</v>
      </c>
      <c r="P1716" t="s">
        <v>13</v>
      </c>
      <c r="Q1716" t="s">
        <v>13</v>
      </c>
    </row>
    <row r="1717" spans="1:17" x14ac:dyDescent="0.25">
      <c r="A1717">
        <v>164352200</v>
      </c>
      <c r="B1717" t="s">
        <v>9336</v>
      </c>
      <c r="C1717" t="s">
        <v>1423</v>
      </c>
      <c r="D1717" t="s">
        <v>81</v>
      </c>
      <c r="E1717">
        <v>12</v>
      </c>
      <c r="F1717" t="s">
        <v>6</v>
      </c>
      <c r="G1717" t="s">
        <v>7202</v>
      </c>
      <c r="H1717" t="s">
        <v>27</v>
      </c>
      <c r="I1717">
        <v>34</v>
      </c>
      <c r="J1717">
        <v>31</v>
      </c>
      <c r="K1717">
        <v>20211</v>
      </c>
      <c r="L1717">
        <v>20210421</v>
      </c>
      <c r="M1717" t="s">
        <v>36</v>
      </c>
      <c r="N1717">
        <v>20212</v>
      </c>
      <c r="O1717">
        <v>16046385</v>
      </c>
      <c r="P1717" t="s">
        <v>13</v>
      </c>
      <c r="Q1717" t="s">
        <v>13</v>
      </c>
    </row>
    <row r="1718" spans="1:17" x14ac:dyDescent="0.25">
      <c r="A1718">
        <v>164368323</v>
      </c>
      <c r="B1718" t="s">
        <v>9337</v>
      </c>
      <c r="C1718" t="s">
        <v>9338</v>
      </c>
      <c r="D1718" t="s">
        <v>108</v>
      </c>
      <c r="E1718">
        <v>12</v>
      </c>
      <c r="F1718" t="s">
        <v>38</v>
      </c>
      <c r="G1718" t="s">
        <v>8884</v>
      </c>
      <c r="H1718" t="s">
        <v>27</v>
      </c>
      <c r="I1718">
        <v>23</v>
      </c>
      <c r="J1718">
        <v>23</v>
      </c>
      <c r="K1718">
        <v>0</v>
      </c>
      <c r="L1718">
        <v>20180719</v>
      </c>
      <c r="M1718" t="s">
        <v>36</v>
      </c>
      <c r="N1718">
        <v>0</v>
      </c>
      <c r="O1718">
        <v>14321257</v>
      </c>
      <c r="P1718" t="s">
        <v>13</v>
      </c>
      <c r="Q1718" t="s">
        <v>13</v>
      </c>
    </row>
    <row r="1719" spans="1:17" x14ac:dyDescent="0.25">
      <c r="A1719">
        <v>164144162</v>
      </c>
      <c r="B1719" t="s">
        <v>6549</v>
      </c>
      <c r="C1719" t="s">
        <v>6550</v>
      </c>
      <c r="D1719" t="s">
        <v>81</v>
      </c>
      <c r="E1719">
        <v>12</v>
      </c>
      <c r="F1719" t="s">
        <v>38</v>
      </c>
      <c r="G1719" t="s">
        <v>1500</v>
      </c>
      <c r="H1719" t="s">
        <v>27</v>
      </c>
      <c r="I1719">
        <v>266</v>
      </c>
      <c r="J1719">
        <v>266</v>
      </c>
      <c r="K1719">
        <v>20211</v>
      </c>
      <c r="L1719" t="s">
        <v>30</v>
      </c>
      <c r="M1719" t="s">
        <v>36</v>
      </c>
      <c r="N1719">
        <v>20212</v>
      </c>
      <c r="O1719">
        <v>7756797</v>
      </c>
      <c r="P1719" t="s">
        <v>13</v>
      </c>
      <c r="Q1719" t="s">
        <v>13</v>
      </c>
    </row>
    <row r="1720" spans="1:17" x14ac:dyDescent="0.25">
      <c r="A1720">
        <v>163119212</v>
      </c>
      <c r="B1720" t="s">
        <v>478</v>
      </c>
      <c r="C1720" t="s">
        <v>3898</v>
      </c>
      <c r="D1720" t="s">
        <v>4559</v>
      </c>
      <c r="E1720">
        <v>12</v>
      </c>
      <c r="F1720" t="s">
        <v>37</v>
      </c>
      <c r="G1720" t="s">
        <v>1514</v>
      </c>
      <c r="H1720" t="s">
        <v>27</v>
      </c>
      <c r="I1720">
        <v>822</v>
      </c>
      <c r="J1720">
        <v>713</v>
      </c>
      <c r="K1720">
        <v>20211</v>
      </c>
      <c r="L1720">
        <v>20200606</v>
      </c>
      <c r="M1720" t="s">
        <v>35</v>
      </c>
      <c r="N1720">
        <v>20212</v>
      </c>
      <c r="O1720">
        <v>15264748</v>
      </c>
      <c r="P1720" t="s">
        <v>16</v>
      </c>
      <c r="Q1720" t="s">
        <v>15</v>
      </c>
    </row>
    <row r="1721" spans="1:17" x14ac:dyDescent="0.25">
      <c r="A1721">
        <v>164148688</v>
      </c>
      <c r="B1721" t="s">
        <v>478</v>
      </c>
      <c r="C1721" t="s">
        <v>471</v>
      </c>
      <c r="D1721" t="s">
        <v>81</v>
      </c>
      <c r="E1721">
        <v>12</v>
      </c>
      <c r="F1721" t="s">
        <v>38</v>
      </c>
      <c r="G1721" t="s">
        <v>8882</v>
      </c>
      <c r="H1721" t="s">
        <v>27</v>
      </c>
      <c r="I1721">
        <v>260</v>
      </c>
      <c r="J1721">
        <v>122</v>
      </c>
      <c r="K1721">
        <v>0</v>
      </c>
      <c r="L1721">
        <v>20180108</v>
      </c>
      <c r="M1721" t="s">
        <v>35</v>
      </c>
      <c r="N1721">
        <v>0</v>
      </c>
      <c r="O1721">
        <v>15930220</v>
      </c>
      <c r="P1721" t="s">
        <v>13</v>
      </c>
      <c r="Q1721" t="s">
        <v>13</v>
      </c>
    </row>
    <row r="1722" spans="1:17" x14ac:dyDescent="0.25">
      <c r="A1722">
        <v>164177190</v>
      </c>
      <c r="B1722" t="s">
        <v>6863</v>
      </c>
      <c r="C1722" t="s">
        <v>2102</v>
      </c>
      <c r="D1722" t="s">
        <v>89</v>
      </c>
      <c r="E1722">
        <v>12</v>
      </c>
      <c r="F1722" t="s">
        <v>37</v>
      </c>
      <c r="G1722" t="s">
        <v>1498</v>
      </c>
      <c r="H1722" t="s">
        <v>27</v>
      </c>
      <c r="I1722">
        <v>225</v>
      </c>
      <c r="J1722">
        <v>155</v>
      </c>
      <c r="K1722">
        <v>20211</v>
      </c>
      <c r="L1722">
        <v>20210514</v>
      </c>
      <c r="M1722" t="s">
        <v>35</v>
      </c>
      <c r="N1722">
        <v>20212</v>
      </c>
      <c r="O1722">
        <v>15967438</v>
      </c>
      <c r="P1722" t="s">
        <v>13</v>
      </c>
      <c r="Q1722" t="s">
        <v>13</v>
      </c>
    </row>
    <row r="1723" spans="1:17" x14ac:dyDescent="0.25">
      <c r="A1723">
        <v>164127827</v>
      </c>
      <c r="B1723" t="s">
        <v>6339</v>
      </c>
      <c r="C1723" t="s">
        <v>1679</v>
      </c>
      <c r="D1723" t="s">
        <v>4559</v>
      </c>
      <c r="E1723">
        <v>12</v>
      </c>
      <c r="F1723" t="s">
        <v>6</v>
      </c>
      <c r="G1723" t="s">
        <v>4344</v>
      </c>
      <c r="H1723" t="s">
        <v>27</v>
      </c>
      <c r="I1723">
        <v>287</v>
      </c>
      <c r="J1723">
        <v>287</v>
      </c>
      <c r="K1723">
        <v>20211</v>
      </c>
      <c r="L1723" t="s">
        <v>30</v>
      </c>
      <c r="M1723" t="s">
        <v>36</v>
      </c>
      <c r="N1723">
        <v>20212</v>
      </c>
      <c r="O1723">
        <v>15585658</v>
      </c>
      <c r="P1723" t="s">
        <v>13</v>
      </c>
      <c r="Q1723" t="s">
        <v>13</v>
      </c>
    </row>
    <row r="1724" spans="1:17" x14ac:dyDescent="0.25">
      <c r="A1724">
        <v>164357814</v>
      </c>
      <c r="B1724" t="s">
        <v>1414</v>
      </c>
      <c r="C1724" t="s">
        <v>1847</v>
      </c>
      <c r="D1724" t="s">
        <v>4559</v>
      </c>
      <c r="E1724">
        <v>12</v>
      </c>
      <c r="F1724" t="s">
        <v>38</v>
      </c>
      <c r="G1724" t="s">
        <v>6565</v>
      </c>
      <c r="H1724" t="s">
        <v>27</v>
      </c>
      <c r="I1724">
        <v>51</v>
      </c>
      <c r="J1724">
        <v>50</v>
      </c>
      <c r="K1724">
        <v>20211</v>
      </c>
      <c r="L1724">
        <v>20190630</v>
      </c>
      <c r="M1724" t="s">
        <v>36</v>
      </c>
      <c r="N1724">
        <v>0</v>
      </c>
      <c r="O1724">
        <v>15129428</v>
      </c>
      <c r="P1724" t="s">
        <v>13</v>
      </c>
      <c r="Q1724" t="s">
        <v>13</v>
      </c>
    </row>
    <row r="1725" spans="1:17" x14ac:dyDescent="0.25">
      <c r="A1725">
        <v>163282502</v>
      </c>
      <c r="B1725" t="s">
        <v>1295</v>
      </c>
      <c r="C1725" t="s">
        <v>375</v>
      </c>
      <c r="D1725" t="s">
        <v>89</v>
      </c>
      <c r="E1725">
        <v>12</v>
      </c>
      <c r="F1725" t="s">
        <v>37</v>
      </c>
      <c r="G1725" t="s">
        <v>1682</v>
      </c>
      <c r="H1725" t="s">
        <v>27</v>
      </c>
      <c r="I1725">
        <v>678</v>
      </c>
      <c r="J1725">
        <v>675</v>
      </c>
      <c r="K1725">
        <v>0</v>
      </c>
      <c r="L1725" t="s">
        <v>30</v>
      </c>
      <c r="M1725" t="s">
        <v>35</v>
      </c>
      <c r="N1725">
        <v>0</v>
      </c>
      <c r="O1725">
        <v>15376197</v>
      </c>
      <c r="P1725" t="s">
        <v>15</v>
      </c>
      <c r="Q1725" t="s">
        <v>15</v>
      </c>
    </row>
    <row r="1726" spans="1:17" x14ac:dyDescent="0.25">
      <c r="A1726">
        <v>164194368</v>
      </c>
      <c r="B1726" t="s">
        <v>9339</v>
      </c>
      <c r="C1726" t="s">
        <v>9340</v>
      </c>
      <c r="D1726" t="s">
        <v>81</v>
      </c>
      <c r="E1726">
        <v>12</v>
      </c>
      <c r="F1726" t="s">
        <v>37</v>
      </c>
      <c r="G1726" t="s">
        <v>1545</v>
      </c>
      <c r="H1726" t="s">
        <v>27</v>
      </c>
      <c r="I1726">
        <v>210</v>
      </c>
      <c r="J1726">
        <v>210</v>
      </c>
      <c r="K1726">
        <v>20211</v>
      </c>
      <c r="L1726">
        <v>20200807</v>
      </c>
      <c r="M1726" t="s">
        <v>35</v>
      </c>
      <c r="N1726">
        <v>20212</v>
      </c>
      <c r="O1726">
        <v>15976918</v>
      </c>
      <c r="P1726" t="s">
        <v>13</v>
      </c>
      <c r="Q1726" t="s">
        <v>13</v>
      </c>
    </row>
    <row r="1727" spans="1:17" x14ac:dyDescent="0.25">
      <c r="A1727">
        <v>163238613</v>
      </c>
      <c r="B1727" t="s">
        <v>1544</v>
      </c>
      <c r="C1727" t="s">
        <v>1311</v>
      </c>
      <c r="D1727" t="s">
        <v>3897</v>
      </c>
      <c r="E1727">
        <v>12</v>
      </c>
      <c r="F1727" t="s">
        <v>6</v>
      </c>
      <c r="G1727" t="s">
        <v>9326</v>
      </c>
      <c r="H1727" t="s">
        <v>27</v>
      </c>
      <c r="I1727">
        <v>721</v>
      </c>
      <c r="J1727">
        <v>78</v>
      </c>
      <c r="K1727">
        <v>20211</v>
      </c>
      <c r="L1727">
        <v>20190617</v>
      </c>
      <c r="M1727" t="s">
        <v>35</v>
      </c>
      <c r="N1727">
        <v>20212</v>
      </c>
      <c r="O1727">
        <v>15353428</v>
      </c>
      <c r="P1727" t="s">
        <v>15</v>
      </c>
      <c r="Q1727" t="s">
        <v>13</v>
      </c>
    </row>
    <row r="1728" spans="1:17" x14ac:dyDescent="0.25">
      <c r="A1728">
        <v>163939002</v>
      </c>
      <c r="B1728" t="s">
        <v>1544</v>
      </c>
      <c r="C1728" t="s">
        <v>1524</v>
      </c>
      <c r="D1728" t="s">
        <v>4559</v>
      </c>
      <c r="E1728">
        <v>12</v>
      </c>
      <c r="F1728" t="s">
        <v>37</v>
      </c>
      <c r="G1728" t="s">
        <v>7197</v>
      </c>
      <c r="H1728" t="s">
        <v>27</v>
      </c>
      <c r="I1728">
        <v>420</v>
      </c>
      <c r="J1728">
        <v>384</v>
      </c>
      <c r="K1728">
        <v>0</v>
      </c>
      <c r="L1728">
        <v>20180829</v>
      </c>
      <c r="M1728" t="s">
        <v>35</v>
      </c>
      <c r="N1728">
        <v>0</v>
      </c>
      <c r="O1728">
        <v>15860535</v>
      </c>
      <c r="P1728" t="s">
        <v>14</v>
      </c>
      <c r="Q1728" t="s">
        <v>14</v>
      </c>
    </row>
    <row r="1729" spans="1:17" x14ac:dyDescent="0.25">
      <c r="A1729">
        <v>164315460</v>
      </c>
      <c r="B1729" t="s">
        <v>9341</v>
      </c>
      <c r="C1729" t="s">
        <v>633</v>
      </c>
      <c r="D1729" t="s">
        <v>81</v>
      </c>
      <c r="E1729">
        <v>12</v>
      </c>
      <c r="F1729" t="s">
        <v>5</v>
      </c>
      <c r="G1729" t="s">
        <v>9334</v>
      </c>
      <c r="H1729" t="s">
        <v>27</v>
      </c>
      <c r="I1729">
        <v>83</v>
      </c>
      <c r="J1729">
        <v>83</v>
      </c>
      <c r="K1729">
        <v>20211</v>
      </c>
      <c r="L1729">
        <v>20210422</v>
      </c>
      <c r="M1729" t="s">
        <v>36</v>
      </c>
      <c r="N1729">
        <v>20212</v>
      </c>
      <c r="O1729">
        <v>13786296</v>
      </c>
      <c r="P1729" t="s">
        <v>13</v>
      </c>
      <c r="Q1729" t="s">
        <v>13</v>
      </c>
    </row>
    <row r="1730" spans="1:17" x14ac:dyDescent="0.25">
      <c r="A1730">
        <v>164299729</v>
      </c>
      <c r="B1730" t="s">
        <v>963</v>
      </c>
      <c r="C1730" t="s">
        <v>9342</v>
      </c>
      <c r="D1730" t="s">
        <v>83</v>
      </c>
      <c r="E1730">
        <v>12</v>
      </c>
      <c r="F1730" t="s">
        <v>38</v>
      </c>
      <c r="G1730" t="s">
        <v>6565</v>
      </c>
      <c r="H1730" t="s">
        <v>27</v>
      </c>
      <c r="I1730">
        <v>98</v>
      </c>
      <c r="J1730">
        <v>52</v>
      </c>
      <c r="K1730">
        <v>0</v>
      </c>
      <c r="L1730">
        <v>20180129</v>
      </c>
      <c r="M1730" t="s">
        <v>35</v>
      </c>
      <c r="N1730">
        <v>20212</v>
      </c>
      <c r="O1730">
        <v>14697661</v>
      </c>
      <c r="P1730" t="s">
        <v>13</v>
      </c>
      <c r="Q1730" t="s">
        <v>13</v>
      </c>
    </row>
    <row r="1731" spans="1:17" x14ac:dyDescent="0.25">
      <c r="A1731">
        <v>164350545</v>
      </c>
      <c r="B1731" t="s">
        <v>9343</v>
      </c>
      <c r="C1731" t="s">
        <v>9344</v>
      </c>
      <c r="D1731" t="s">
        <v>83</v>
      </c>
      <c r="E1731">
        <v>12</v>
      </c>
      <c r="F1731" t="s">
        <v>37</v>
      </c>
      <c r="G1731" t="s">
        <v>3402</v>
      </c>
      <c r="H1731" t="s">
        <v>27</v>
      </c>
      <c r="I1731">
        <v>43</v>
      </c>
      <c r="J1731">
        <v>43</v>
      </c>
      <c r="K1731">
        <v>20211</v>
      </c>
      <c r="L1731" t="s">
        <v>30</v>
      </c>
      <c r="M1731" t="s">
        <v>36</v>
      </c>
      <c r="N1731">
        <v>0</v>
      </c>
      <c r="O1731">
        <v>15538407</v>
      </c>
      <c r="P1731" t="s">
        <v>13</v>
      </c>
      <c r="Q1731" t="s">
        <v>13</v>
      </c>
    </row>
    <row r="1732" spans="1:17" x14ac:dyDescent="0.25">
      <c r="A1732">
        <v>164186888</v>
      </c>
      <c r="B1732" t="s">
        <v>6864</v>
      </c>
      <c r="C1732" t="s">
        <v>6865</v>
      </c>
      <c r="D1732" t="s">
        <v>89</v>
      </c>
      <c r="E1732">
        <v>12</v>
      </c>
      <c r="F1732" t="s">
        <v>6</v>
      </c>
      <c r="G1732" t="s">
        <v>1502</v>
      </c>
      <c r="H1732" t="s">
        <v>27</v>
      </c>
      <c r="I1732">
        <v>217</v>
      </c>
      <c r="J1732">
        <v>217</v>
      </c>
      <c r="K1732">
        <v>20211</v>
      </c>
      <c r="L1732" t="s">
        <v>30</v>
      </c>
      <c r="M1732" t="s">
        <v>35</v>
      </c>
      <c r="N1732">
        <v>20212</v>
      </c>
      <c r="O1732">
        <v>15974386</v>
      </c>
      <c r="P1732" t="s">
        <v>13</v>
      </c>
      <c r="Q1732" t="s">
        <v>13</v>
      </c>
    </row>
    <row r="1733" spans="1:17" x14ac:dyDescent="0.25">
      <c r="A1733">
        <v>164345267</v>
      </c>
      <c r="B1733" t="s">
        <v>9345</v>
      </c>
      <c r="C1733" t="s">
        <v>9346</v>
      </c>
      <c r="D1733" t="s">
        <v>3897</v>
      </c>
      <c r="E1733">
        <v>12</v>
      </c>
      <c r="F1733" t="s">
        <v>6</v>
      </c>
      <c r="G1733" t="s">
        <v>1529</v>
      </c>
      <c r="H1733" t="s">
        <v>27</v>
      </c>
      <c r="I1733">
        <v>49</v>
      </c>
      <c r="J1733">
        <v>49</v>
      </c>
      <c r="K1733">
        <v>0</v>
      </c>
      <c r="L1733">
        <v>20190921</v>
      </c>
      <c r="M1733" t="s">
        <v>36</v>
      </c>
      <c r="N1733">
        <v>0</v>
      </c>
      <c r="O1733">
        <v>16006773</v>
      </c>
      <c r="P1733" t="s">
        <v>13</v>
      </c>
      <c r="Q1733" t="s">
        <v>13</v>
      </c>
    </row>
    <row r="1734" spans="1:17" x14ac:dyDescent="0.25">
      <c r="A1734">
        <v>164163597</v>
      </c>
      <c r="B1734" t="s">
        <v>9347</v>
      </c>
      <c r="C1734" t="s">
        <v>1960</v>
      </c>
      <c r="D1734" t="s">
        <v>89</v>
      </c>
      <c r="E1734">
        <v>12</v>
      </c>
      <c r="F1734" t="s">
        <v>37</v>
      </c>
      <c r="G1734" t="s">
        <v>1682</v>
      </c>
      <c r="H1734" t="s">
        <v>27</v>
      </c>
      <c r="I1734">
        <v>238</v>
      </c>
      <c r="J1734">
        <v>205</v>
      </c>
      <c r="K1734">
        <v>20211</v>
      </c>
      <c r="L1734">
        <v>20200727</v>
      </c>
      <c r="M1734" t="s">
        <v>35</v>
      </c>
      <c r="N1734">
        <v>20212</v>
      </c>
      <c r="O1734">
        <v>15973533</v>
      </c>
      <c r="P1734" t="s">
        <v>13</v>
      </c>
      <c r="Q1734" t="s">
        <v>13</v>
      </c>
    </row>
    <row r="1735" spans="1:17" x14ac:dyDescent="0.25">
      <c r="A1735">
        <v>164359530</v>
      </c>
      <c r="B1735" t="s">
        <v>9348</v>
      </c>
      <c r="C1735" t="s">
        <v>2653</v>
      </c>
      <c r="D1735" t="s">
        <v>4559</v>
      </c>
      <c r="E1735">
        <v>12</v>
      </c>
      <c r="F1735" t="s">
        <v>5</v>
      </c>
      <c r="G1735" t="s">
        <v>1504</v>
      </c>
      <c r="H1735" t="s">
        <v>27</v>
      </c>
      <c r="I1735">
        <v>34</v>
      </c>
      <c r="J1735">
        <v>30</v>
      </c>
      <c r="K1735">
        <v>0</v>
      </c>
      <c r="L1735" t="s">
        <v>30</v>
      </c>
      <c r="M1735" t="s">
        <v>35</v>
      </c>
      <c r="N1735">
        <v>0</v>
      </c>
      <c r="O1735">
        <v>16048266</v>
      </c>
      <c r="P1735" t="s">
        <v>13</v>
      </c>
      <c r="Q1735" t="s">
        <v>13</v>
      </c>
    </row>
    <row r="1736" spans="1:17" x14ac:dyDescent="0.25">
      <c r="A1736">
        <v>163187574</v>
      </c>
      <c r="B1736" t="s">
        <v>5153</v>
      </c>
      <c r="C1736" t="s">
        <v>3028</v>
      </c>
      <c r="D1736" t="s">
        <v>83</v>
      </c>
      <c r="E1736">
        <v>12</v>
      </c>
      <c r="F1736" t="s">
        <v>37</v>
      </c>
      <c r="G1736" t="s">
        <v>1515</v>
      </c>
      <c r="H1736" t="s">
        <v>27</v>
      </c>
      <c r="I1736">
        <v>757</v>
      </c>
      <c r="J1736">
        <v>477</v>
      </c>
      <c r="K1736">
        <v>0</v>
      </c>
      <c r="L1736">
        <v>20200323</v>
      </c>
      <c r="M1736" t="s">
        <v>36</v>
      </c>
      <c r="N1736">
        <v>0</v>
      </c>
      <c r="O1736">
        <v>15329790</v>
      </c>
      <c r="P1736" t="s">
        <v>16</v>
      </c>
      <c r="Q1736" t="s">
        <v>14</v>
      </c>
    </row>
    <row r="1737" spans="1:17" x14ac:dyDescent="0.25">
      <c r="A1737">
        <v>163320561</v>
      </c>
      <c r="B1737" t="s">
        <v>166</v>
      </c>
      <c r="C1737" t="s">
        <v>846</v>
      </c>
      <c r="D1737" t="s">
        <v>89</v>
      </c>
      <c r="E1737">
        <v>12</v>
      </c>
      <c r="F1737" t="s">
        <v>37</v>
      </c>
      <c r="G1737" t="s">
        <v>1498</v>
      </c>
      <c r="H1737" t="s">
        <v>27</v>
      </c>
      <c r="I1737">
        <v>640</v>
      </c>
      <c r="J1737">
        <v>113</v>
      </c>
      <c r="K1737">
        <v>20211</v>
      </c>
      <c r="L1737" t="s">
        <v>30</v>
      </c>
      <c r="M1737" t="s">
        <v>35</v>
      </c>
      <c r="N1737">
        <v>20212</v>
      </c>
      <c r="O1737">
        <v>15328727</v>
      </c>
      <c r="P1737" t="s">
        <v>15</v>
      </c>
      <c r="Q1737" t="s">
        <v>13</v>
      </c>
    </row>
    <row r="1738" spans="1:17" x14ac:dyDescent="0.25">
      <c r="A1738">
        <v>162890563</v>
      </c>
      <c r="B1738" t="s">
        <v>7204</v>
      </c>
      <c r="C1738" t="s">
        <v>2729</v>
      </c>
      <c r="D1738" t="s">
        <v>3897</v>
      </c>
      <c r="E1738">
        <v>12</v>
      </c>
      <c r="F1738" t="s">
        <v>37</v>
      </c>
      <c r="G1738" t="s">
        <v>1600</v>
      </c>
      <c r="H1738" t="s">
        <v>27</v>
      </c>
      <c r="I1738">
        <v>987</v>
      </c>
      <c r="J1738">
        <v>969</v>
      </c>
      <c r="K1738">
        <v>0</v>
      </c>
      <c r="L1738">
        <v>20200512</v>
      </c>
      <c r="M1738" t="s">
        <v>35</v>
      </c>
      <c r="N1738">
        <v>0</v>
      </c>
      <c r="O1738">
        <v>15222067</v>
      </c>
      <c r="P1738" t="s">
        <v>16</v>
      </c>
      <c r="Q1738" t="s">
        <v>16</v>
      </c>
    </row>
    <row r="1739" spans="1:17" x14ac:dyDescent="0.25">
      <c r="A1739">
        <v>164277463</v>
      </c>
      <c r="B1739" t="s">
        <v>4183</v>
      </c>
      <c r="C1739" t="s">
        <v>1341</v>
      </c>
      <c r="D1739" t="s">
        <v>146</v>
      </c>
      <c r="E1739">
        <v>12</v>
      </c>
      <c r="F1739" t="s">
        <v>6</v>
      </c>
      <c r="G1739" t="s">
        <v>6895</v>
      </c>
      <c r="H1739" t="s">
        <v>27</v>
      </c>
      <c r="I1739">
        <v>122</v>
      </c>
      <c r="J1739">
        <v>108</v>
      </c>
      <c r="K1739">
        <v>0</v>
      </c>
      <c r="L1739">
        <v>20180809</v>
      </c>
      <c r="M1739" t="s">
        <v>36</v>
      </c>
      <c r="N1739">
        <v>0</v>
      </c>
      <c r="O1739">
        <v>7790591</v>
      </c>
      <c r="P1739" t="s">
        <v>13</v>
      </c>
      <c r="Q1739" t="s">
        <v>13</v>
      </c>
    </row>
    <row r="1740" spans="1:17" x14ac:dyDescent="0.25">
      <c r="A1740">
        <v>164192754</v>
      </c>
      <c r="B1740" t="s">
        <v>2022</v>
      </c>
      <c r="C1740" t="s">
        <v>4831</v>
      </c>
      <c r="D1740" t="s">
        <v>89</v>
      </c>
      <c r="E1740">
        <v>12</v>
      </c>
      <c r="F1740" t="s">
        <v>37</v>
      </c>
      <c r="G1740" t="s">
        <v>3402</v>
      </c>
      <c r="H1740" t="s">
        <v>27</v>
      </c>
      <c r="I1740">
        <v>212</v>
      </c>
      <c r="J1740">
        <v>161</v>
      </c>
      <c r="K1740">
        <v>20211</v>
      </c>
      <c r="L1740">
        <v>20210315</v>
      </c>
      <c r="M1740" t="s">
        <v>35</v>
      </c>
      <c r="N1740">
        <v>20212</v>
      </c>
      <c r="O1740">
        <v>15935182</v>
      </c>
      <c r="P1740" t="s">
        <v>13</v>
      </c>
      <c r="Q1740" t="s">
        <v>13</v>
      </c>
    </row>
    <row r="1741" spans="1:17" x14ac:dyDescent="0.25">
      <c r="A1741">
        <v>164307524</v>
      </c>
      <c r="B1741" t="s">
        <v>967</v>
      </c>
      <c r="C1741" t="s">
        <v>583</v>
      </c>
      <c r="D1741" t="s">
        <v>81</v>
      </c>
      <c r="E1741">
        <v>12</v>
      </c>
      <c r="F1741" t="s">
        <v>6</v>
      </c>
      <c r="G1741" t="s">
        <v>7195</v>
      </c>
      <c r="H1741" t="s">
        <v>27</v>
      </c>
      <c r="I1741">
        <v>86</v>
      </c>
      <c r="J1741">
        <v>85</v>
      </c>
      <c r="K1741">
        <v>20211</v>
      </c>
      <c r="L1741" t="s">
        <v>30</v>
      </c>
      <c r="M1741" t="s">
        <v>35</v>
      </c>
      <c r="N1741">
        <v>0</v>
      </c>
      <c r="O1741">
        <v>16015701</v>
      </c>
      <c r="P1741" t="s">
        <v>13</v>
      </c>
      <c r="Q1741" t="s">
        <v>13</v>
      </c>
    </row>
    <row r="1742" spans="1:17" x14ac:dyDescent="0.25">
      <c r="A1742">
        <v>164292615</v>
      </c>
      <c r="B1742" t="s">
        <v>9349</v>
      </c>
      <c r="C1742" t="s">
        <v>9350</v>
      </c>
      <c r="D1742" t="s">
        <v>83</v>
      </c>
      <c r="E1742">
        <v>12</v>
      </c>
      <c r="F1742" t="s">
        <v>6</v>
      </c>
      <c r="G1742" t="s">
        <v>7196</v>
      </c>
      <c r="H1742" t="s">
        <v>27</v>
      </c>
      <c r="I1742">
        <v>47</v>
      </c>
      <c r="J1742">
        <v>47</v>
      </c>
      <c r="K1742">
        <v>0</v>
      </c>
      <c r="L1742">
        <v>20190826</v>
      </c>
      <c r="M1742" t="s">
        <v>36</v>
      </c>
      <c r="N1742">
        <v>0</v>
      </c>
      <c r="O1742">
        <v>7792097</v>
      </c>
      <c r="P1742" t="s">
        <v>13</v>
      </c>
      <c r="Q1742" t="s">
        <v>13</v>
      </c>
    </row>
    <row r="1743" spans="1:17" x14ac:dyDescent="0.25">
      <c r="A1743">
        <v>164245014</v>
      </c>
      <c r="B1743" t="s">
        <v>4327</v>
      </c>
      <c r="C1743" t="s">
        <v>3758</v>
      </c>
      <c r="D1743" t="s">
        <v>89</v>
      </c>
      <c r="E1743">
        <v>12</v>
      </c>
      <c r="F1743" t="s">
        <v>37</v>
      </c>
      <c r="G1743" t="s">
        <v>1498</v>
      </c>
      <c r="H1743" t="s">
        <v>27</v>
      </c>
      <c r="I1743">
        <v>164</v>
      </c>
      <c r="J1743">
        <v>120</v>
      </c>
      <c r="K1743">
        <v>20211</v>
      </c>
      <c r="L1743">
        <v>20210115</v>
      </c>
      <c r="M1743" t="s">
        <v>36</v>
      </c>
      <c r="N1743">
        <v>20212</v>
      </c>
      <c r="O1743">
        <v>15775420</v>
      </c>
      <c r="P1743" t="s">
        <v>13</v>
      </c>
      <c r="Q1743" t="s">
        <v>13</v>
      </c>
    </row>
    <row r="1744" spans="1:17" x14ac:dyDescent="0.25">
      <c r="A1744">
        <v>164290698</v>
      </c>
      <c r="B1744" t="s">
        <v>8486</v>
      </c>
      <c r="C1744" t="s">
        <v>2699</v>
      </c>
      <c r="D1744" t="s">
        <v>81</v>
      </c>
      <c r="E1744">
        <v>12</v>
      </c>
      <c r="F1744" t="s">
        <v>6</v>
      </c>
      <c r="G1744" t="s">
        <v>1502</v>
      </c>
      <c r="H1744" t="s">
        <v>27</v>
      </c>
      <c r="I1744">
        <v>107</v>
      </c>
      <c r="J1744">
        <v>107</v>
      </c>
      <c r="K1744">
        <v>20211</v>
      </c>
      <c r="L1744">
        <v>20210628</v>
      </c>
      <c r="M1744" t="s">
        <v>36</v>
      </c>
      <c r="N1744">
        <v>0</v>
      </c>
      <c r="O1744">
        <v>13550436</v>
      </c>
      <c r="P1744" t="s">
        <v>13</v>
      </c>
      <c r="Q1744" t="s">
        <v>13</v>
      </c>
    </row>
    <row r="1745" spans="1:17" x14ac:dyDescent="0.25">
      <c r="A1745">
        <v>163974489</v>
      </c>
      <c r="B1745" t="s">
        <v>1178</v>
      </c>
      <c r="C1745" t="s">
        <v>6101</v>
      </c>
      <c r="D1745" t="s">
        <v>81</v>
      </c>
      <c r="E1745">
        <v>12</v>
      </c>
      <c r="F1745" t="s">
        <v>39</v>
      </c>
      <c r="G1745" t="s">
        <v>9312</v>
      </c>
      <c r="H1745" t="s">
        <v>27</v>
      </c>
      <c r="I1745">
        <v>427</v>
      </c>
      <c r="J1745">
        <v>132</v>
      </c>
      <c r="K1745">
        <v>20211</v>
      </c>
      <c r="L1745">
        <v>20210513</v>
      </c>
      <c r="M1745" t="s">
        <v>36</v>
      </c>
      <c r="N1745">
        <v>20212</v>
      </c>
      <c r="O1745">
        <v>10297901</v>
      </c>
      <c r="P1745" t="s">
        <v>14</v>
      </c>
      <c r="Q1745" t="s">
        <v>13</v>
      </c>
    </row>
    <row r="1746" spans="1:17" x14ac:dyDescent="0.25">
      <c r="A1746">
        <v>163974367</v>
      </c>
      <c r="B1746" t="s">
        <v>1178</v>
      </c>
      <c r="C1746" t="s">
        <v>457</v>
      </c>
      <c r="D1746" t="s">
        <v>81</v>
      </c>
      <c r="E1746">
        <v>12</v>
      </c>
      <c r="F1746" t="s">
        <v>39</v>
      </c>
      <c r="G1746" t="s">
        <v>9312</v>
      </c>
      <c r="H1746" t="s">
        <v>27</v>
      </c>
      <c r="I1746">
        <v>427</v>
      </c>
      <c r="J1746">
        <v>133</v>
      </c>
      <c r="K1746">
        <v>20211</v>
      </c>
      <c r="L1746">
        <v>20210513</v>
      </c>
      <c r="M1746" t="s">
        <v>35</v>
      </c>
      <c r="N1746">
        <v>20212</v>
      </c>
      <c r="O1746">
        <v>15843207</v>
      </c>
      <c r="P1746" t="s">
        <v>14</v>
      </c>
      <c r="Q1746" t="s">
        <v>13</v>
      </c>
    </row>
    <row r="1747" spans="1:17" x14ac:dyDescent="0.25">
      <c r="A1747">
        <v>163360348</v>
      </c>
      <c r="B1747" t="s">
        <v>2654</v>
      </c>
      <c r="C1747" t="s">
        <v>4818</v>
      </c>
      <c r="D1747" t="s">
        <v>81</v>
      </c>
      <c r="E1747">
        <v>12</v>
      </c>
      <c r="F1747" t="s">
        <v>37</v>
      </c>
      <c r="G1747" t="s">
        <v>1545</v>
      </c>
      <c r="H1747" t="s">
        <v>27</v>
      </c>
      <c r="I1747">
        <v>598</v>
      </c>
      <c r="J1747">
        <v>598</v>
      </c>
      <c r="K1747">
        <v>20211</v>
      </c>
      <c r="L1747" t="s">
        <v>30</v>
      </c>
      <c r="M1747" t="s">
        <v>36</v>
      </c>
      <c r="N1747">
        <v>20212</v>
      </c>
      <c r="O1747">
        <v>15418396</v>
      </c>
      <c r="P1747" t="s">
        <v>15</v>
      </c>
      <c r="Q1747" t="s">
        <v>15</v>
      </c>
    </row>
    <row r="1748" spans="1:17" x14ac:dyDescent="0.25">
      <c r="A1748">
        <v>164361493</v>
      </c>
      <c r="B1748" t="s">
        <v>2655</v>
      </c>
      <c r="C1748" t="s">
        <v>2050</v>
      </c>
      <c r="D1748" t="s">
        <v>4559</v>
      </c>
      <c r="E1748">
        <v>12</v>
      </c>
      <c r="F1748" t="s">
        <v>6</v>
      </c>
      <c r="G1748" t="s">
        <v>4189</v>
      </c>
      <c r="H1748" t="s">
        <v>27</v>
      </c>
      <c r="I1748">
        <v>21</v>
      </c>
      <c r="J1748">
        <v>21</v>
      </c>
      <c r="K1748">
        <v>20211</v>
      </c>
      <c r="L1748" t="s">
        <v>30</v>
      </c>
      <c r="M1748" t="s">
        <v>36</v>
      </c>
      <c r="N1748">
        <v>0</v>
      </c>
      <c r="O1748">
        <v>10484492</v>
      </c>
      <c r="P1748" t="s">
        <v>13</v>
      </c>
      <c r="Q1748" t="s">
        <v>13</v>
      </c>
    </row>
    <row r="1749" spans="1:17" x14ac:dyDescent="0.25">
      <c r="A1749">
        <v>164332801</v>
      </c>
      <c r="B1749" t="s">
        <v>9351</v>
      </c>
      <c r="C1749" t="s">
        <v>980</v>
      </c>
      <c r="D1749" t="s">
        <v>89</v>
      </c>
      <c r="E1749">
        <v>12</v>
      </c>
      <c r="F1749" t="s">
        <v>38</v>
      </c>
      <c r="G1749" t="s">
        <v>3401</v>
      </c>
      <c r="H1749" t="s">
        <v>27</v>
      </c>
      <c r="I1749">
        <v>63</v>
      </c>
      <c r="J1749">
        <v>52</v>
      </c>
      <c r="K1749">
        <v>0</v>
      </c>
      <c r="L1749">
        <v>20190603</v>
      </c>
      <c r="M1749" t="s">
        <v>36</v>
      </c>
      <c r="N1749">
        <v>0</v>
      </c>
      <c r="O1749">
        <v>11562073</v>
      </c>
      <c r="P1749" t="s">
        <v>13</v>
      </c>
      <c r="Q1749" t="s">
        <v>13</v>
      </c>
    </row>
    <row r="1750" spans="1:17" x14ac:dyDescent="0.25">
      <c r="A1750">
        <v>164308113</v>
      </c>
      <c r="B1750" t="s">
        <v>2655</v>
      </c>
      <c r="C1750" t="s">
        <v>8853</v>
      </c>
      <c r="D1750" t="s">
        <v>89</v>
      </c>
      <c r="E1750">
        <v>12</v>
      </c>
      <c r="F1750" t="s">
        <v>38</v>
      </c>
      <c r="G1750" t="s">
        <v>6565</v>
      </c>
      <c r="H1750" t="s">
        <v>27</v>
      </c>
      <c r="I1750">
        <v>85</v>
      </c>
      <c r="J1750">
        <v>52</v>
      </c>
      <c r="K1750">
        <v>0</v>
      </c>
      <c r="L1750">
        <v>20180910</v>
      </c>
      <c r="M1750" t="s">
        <v>36</v>
      </c>
      <c r="N1750">
        <v>20212</v>
      </c>
      <c r="O1750">
        <v>14995148</v>
      </c>
      <c r="P1750" t="s">
        <v>13</v>
      </c>
      <c r="Q1750" t="s">
        <v>13</v>
      </c>
    </row>
    <row r="1751" spans="1:17" x14ac:dyDescent="0.25">
      <c r="A1751">
        <v>164332815</v>
      </c>
      <c r="B1751" t="s">
        <v>5348</v>
      </c>
      <c r="C1751" t="s">
        <v>609</v>
      </c>
      <c r="D1751" t="s">
        <v>81</v>
      </c>
      <c r="E1751">
        <v>12</v>
      </c>
      <c r="F1751" t="s">
        <v>37</v>
      </c>
      <c r="G1751" t="s">
        <v>1545</v>
      </c>
      <c r="H1751" t="s">
        <v>27</v>
      </c>
      <c r="I1751">
        <v>63</v>
      </c>
      <c r="J1751">
        <v>49</v>
      </c>
      <c r="K1751">
        <v>20211</v>
      </c>
      <c r="L1751">
        <v>20180126</v>
      </c>
      <c r="M1751" t="s">
        <v>36</v>
      </c>
      <c r="N1751">
        <v>20212</v>
      </c>
      <c r="O1751">
        <v>16019590</v>
      </c>
      <c r="P1751" t="s">
        <v>13</v>
      </c>
      <c r="Q1751" t="s">
        <v>13</v>
      </c>
    </row>
    <row r="1752" spans="1:17" x14ac:dyDescent="0.25">
      <c r="A1752">
        <v>164165646</v>
      </c>
      <c r="B1752" t="s">
        <v>6866</v>
      </c>
      <c r="C1752" t="s">
        <v>602</v>
      </c>
      <c r="D1752" t="s">
        <v>89</v>
      </c>
      <c r="E1752">
        <v>12</v>
      </c>
      <c r="F1752" t="s">
        <v>38</v>
      </c>
      <c r="G1752" t="s">
        <v>8880</v>
      </c>
      <c r="H1752" t="s">
        <v>27</v>
      </c>
      <c r="I1752">
        <v>239</v>
      </c>
      <c r="J1752">
        <v>239</v>
      </c>
      <c r="K1752">
        <v>20211</v>
      </c>
      <c r="L1752">
        <v>20191203</v>
      </c>
      <c r="M1752" t="s">
        <v>36</v>
      </c>
      <c r="N1752">
        <v>0</v>
      </c>
      <c r="O1752">
        <v>14227540</v>
      </c>
      <c r="P1752" t="s">
        <v>13</v>
      </c>
      <c r="Q1752" t="s">
        <v>13</v>
      </c>
    </row>
    <row r="1753" spans="1:17" x14ac:dyDescent="0.25">
      <c r="A1753">
        <v>164374291</v>
      </c>
      <c r="B1753" t="s">
        <v>3788</v>
      </c>
      <c r="C1753" t="s">
        <v>9352</v>
      </c>
      <c r="D1753" t="s">
        <v>89</v>
      </c>
      <c r="E1753">
        <v>12</v>
      </c>
      <c r="F1753" t="s">
        <v>6</v>
      </c>
      <c r="G1753" t="s">
        <v>1506</v>
      </c>
      <c r="H1753" t="s">
        <v>27</v>
      </c>
      <c r="I1753">
        <v>17</v>
      </c>
      <c r="J1753">
        <v>16</v>
      </c>
      <c r="K1753">
        <v>20211</v>
      </c>
      <c r="L1753">
        <v>20200629</v>
      </c>
      <c r="M1753" t="s">
        <v>35</v>
      </c>
      <c r="N1753">
        <v>20212</v>
      </c>
      <c r="O1753">
        <v>16052087</v>
      </c>
      <c r="P1753" t="s">
        <v>13</v>
      </c>
      <c r="Q1753" t="s">
        <v>13</v>
      </c>
    </row>
    <row r="1754" spans="1:17" x14ac:dyDescent="0.25">
      <c r="A1754">
        <v>161457544</v>
      </c>
      <c r="B1754" t="s">
        <v>972</v>
      </c>
      <c r="C1754" t="s">
        <v>1553</v>
      </c>
      <c r="D1754" t="s">
        <v>3897</v>
      </c>
      <c r="E1754">
        <v>12</v>
      </c>
      <c r="F1754" t="s">
        <v>37</v>
      </c>
      <c r="G1754" t="s">
        <v>1600</v>
      </c>
      <c r="H1754" t="s">
        <v>28</v>
      </c>
      <c r="I1754">
        <v>1662</v>
      </c>
      <c r="J1754">
        <v>1506</v>
      </c>
      <c r="K1754">
        <v>0</v>
      </c>
      <c r="L1754" t="s">
        <v>30</v>
      </c>
      <c r="M1754" t="s">
        <v>35</v>
      </c>
      <c r="N1754">
        <v>0</v>
      </c>
      <c r="O1754">
        <v>14739293</v>
      </c>
      <c r="P1754" t="s">
        <v>17</v>
      </c>
      <c r="Q1754" t="s">
        <v>17</v>
      </c>
    </row>
    <row r="1755" spans="1:17" x14ac:dyDescent="0.25">
      <c r="A1755">
        <v>164145186</v>
      </c>
      <c r="B1755" t="s">
        <v>5026</v>
      </c>
      <c r="C1755" t="s">
        <v>290</v>
      </c>
      <c r="D1755" t="s">
        <v>3897</v>
      </c>
      <c r="E1755">
        <v>12</v>
      </c>
      <c r="F1755" t="s">
        <v>6</v>
      </c>
      <c r="G1755" t="s">
        <v>6895</v>
      </c>
      <c r="H1755" t="s">
        <v>27</v>
      </c>
      <c r="I1755">
        <v>265</v>
      </c>
      <c r="J1755">
        <v>240</v>
      </c>
      <c r="K1755">
        <v>20211</v>
      </c>
      <c r="L1755">
        <v>20200327</v>
      </c>
      <c r="M1755" t="s">
        <v>35</v>
      </c>
      <c r="N1755">
        <v>20212</v>
      </c>
      <c r="O1755">
        <v>14642711</v>
      </c>
      <c r="P1755" t="s">
        <v>13</v>
      </c>
      <c r="Q1755" t="s">
        <v>13</v>
      </c>
    </row>
    <row r="1756" spans="1:17" x14ac:dyDescent="0.25">
      <c r="A1756">
        <v>164120316</v>
      </c>
      <c r="B1756" t="s">
        <v>974</v>
      </c>
      <c r="C1756" t="s">
        <v>6551</v>
      </c>
      <c r="D1756" t="s">
        <v>81</v>
      </c>
      <c r="E1756">
        <v>12</v>
      </c>
      <c r="F1756" t="s">
        <v>37</v>
      </c>
      <c r="G1756" t="s">
        <v>4185</v>
      </c>
      <c r="H1756" t="s">
        <v>27</v>
      </c>
      <c r="I1756">
        <v>294</v>
      </c>
      <c r="J1756">
        <v>268</v>
      </c>
      <c r="K1756">
        <v>0</v>
      </c>
      <c r="L1756">
        <v>20190616</v>
      </c>
      <c r="M1756" t="s">
        <v>35</v>
      </c>
      <c r="N1756">
        <v>0</v>
      </c>
      <c r="O1756">
        <v>15921799</v>
      </c>
      <c r="P1756" t="s">
        <v>13</v>
      </c>
      <c r="Q1756" t="s">
        <v>13</v>
      </c>
    </row>
    <row r="1757" spans="1:17" x14ac:dyDescent="0.25">
      <c r="A1757">
        <v>164332891</v>
      </c>
      <c r="B1757" t="s">
        <v>9353</v>
      </c>
      <c r="C1757" t="s">
        <v>9354</v>
      </c>
      <c r="D1757" t="s">
        <v>81</v>
      </c>
      <c r="E1757">
        <v>12</v>
      </c>
      <c r="F1757" t="s">
        <v>37</v>
      </c>
      <c r="G1757" t="s">
        <v>1545</v>
      </c>
      <c r="H1757" t="s">
        <v>27</v>
      </c>
      <c r="I1757">
        <v>63</v>
      </c>
      <c r="J1757">
        <v>62</v>
      </c>
      <c r="K1757">
        <v>20211</v>
      </c>
      <c r="L1757">
        <v>20190814</v>
      </c>
      <c r="M1757" t="s">
        <v>36</v>
      </c>
      <c r="N1757">
        <v>0</v>
      </c>
      <c r="O1757">
        <v>16025277</v>
      </c>
      <c r="P1757" t="s">
        <v>13</v>
      </c>
      <c r="Q1757" t="s">
        <v>13</v>
      </c>
    </row>
    <row r="1758" spans="1:17" x14ac:dyDescent="0.25">
      <c r="A1758">
        <v>164080614</v>
      </c>
      <c r="B1758" t="s">
        <v>6102</v>
      </c>
      <c r="C1758" t="s">
        <v>6103</v>
      </c>
      <c r="D1758" t="s">
        <v>89</v>
      </c>
      <c r="E1758">
        <v>12</v>
      </c>
      <c r="F1758" t="s">
        <v>6</v>
      </c>
      <c r="G1758" t="s">
        <v>1492</v>
      </c>
      <c r="H1758" t="s">
        <v>27</v>
      </c>
      <c r="I1758">
        <v>338</v>
      </c>
      <c r="J1758">
        <v>332</v>
      </c>
      <c r="K1758">
        <v>20211</v>
      </c>
      <c r="L1758">
        <v>20201225</v>
      </c>
      <c r="M1758" t="s">
        <v>35</v>
      </c>
      <c r="N1758">
        <v>0</v>
      </c>
      <c r="O1758">
        <v>15938756</v>
      </c>
      <c r="P1758" t="s">
        <v>13</v>
      </c>
      <c r="Q1758" t="s">
        <v>13</v>
      </c>
    </row>
    <row r="1759" spans="1:17" x14ac:dyDescent="0.25">
      <c r="A1759">
        <v>163194818</v>
      </c>
      <c r="B1759" t="s">
        <v>5000</v>
      </c>
      <c r="C1759" t="s">
        <v>935</v>
      </c>
      <c r="D1759" t="s">
        <v>3897</v>
      </c>
      <c r="E1759">
        <v>12</v>
      </c>
      <c r="F1759" t="s">
        <v>37</v>
      </c>
      <c r="G1759" t="s">
        <v>1519</v>
      </c>
      <c r="H1759" t="s">
        <v>27</v>
      </c>
      <c r="I1759">
        <v>751</v>
      </c>
      <c r="J1759">
        <v>678</v>
      </c>
      <c r="K1759">
        <v>20211</v>
      </c>
      <c r="L1759">
        <v>20210527</v>
      </c>
      <c r="M1759" t="s">
        <v>35</v>
      </c>
      <c r="N1759">
        <v>20212</v>
      </c>
      <c r="O1759">
        <v>15340927</v>
      </c>
      <c r="P1759" t="s">
        <v>16</v>
      </c>
      <c r="Q1759" t="s">
        <v>15</v>
      </c>
    </row>
    <row r="1760" spans="1:17" x14ac:dyDescent="0.25">
      <c r="A1760">
        <v>164286791</v>
      </c>
      <c r="B1760" t="s">
        <v>481</v>
      </c>
      <c r="C1760" t="s">
        <v>180</v>
      </c>
      <c r="D1760" t="s">
        <v>4559</v>
      </c>
      <c r="E1760">
        <v>12</v>
      </c>
      <c r="F1760" t="s">
        <v>6</v>
      </c>
      <c r="G1760" t="s">
        <v>30</v>
      </c>
      <c r="H1760" t="s">
        <v>27</v>
      </c>
      <c r="I1760">
        <v>112</v>
      </c>
      <c r="J1760">
        <v>89</v>
      </c>
      <c r="K1760">
        <v>20211</v>
      </c>
      <c r="L1760">
        <v>20200928</v>
      </c>
      <c r="M1760" t="s">
        <v>35</v>
      </c>
      <c r="N1760">
        <v>20212</v>
      </c>
      <c r="O1760">
        <v>10011296</v>
      </c>
      <c r="P1760" t="s">
        <v>13</v>
      </c>
      <c r="Q1760" t="s">
        <v>13</v>
      </c>
    </row>
    <row r="1761" spans="1:17" x14ac:dyDescent="0.25">
      <c r="A1761">
        <v>164338431</v>
      </c>
      <c r="B1761" t="s">
        <v>177</v>
      </c>
      <c r="C1761" t="s">
        <v>9355</v>
      </c>
      <c r="D1761" t="s">
        <v>81</v>
      </c>
      <c r="E1761">
        <v>12</v>
      </c>
      <c r="F1761" t="s">
        <v>5</v>
      </c>
      <c r="G1761" t="s">
        <v>1504</v>
      </c>
      <c r="H1761" t="s">
        <v>27</v>
      </c>
      <c r="I1761">
        <v>56</v>
      </c>
      <c r="J1761">
        <v>56</v>
      </c>
      <c r="K1761">
        <v>20211</v>
      </c>
      <c r="L1761">
        <v>20180212</v>
      </c>
      <c r="M1761" t="s">
        <v>36</v>
      </c>
      <c r="N1761">
        <v>0</v>
      </c>
      <c r="O1761">
        <v>12674411</v>
      </c>
      <c r="P1761" t="s">
        <v>13</v>
      </c>
      <c r="Q1761" t="s">
        <v>13</v>
      </c>
    </row>
    <row r="1762" spans="1:17" x14ac:dyDescent="0.25">
      <c r="A1762">
        <v>164296723</v>
      </c>
      <c r="B1762" t="s">
        <v>177</v>
      </c>
      <c r="C1762" t="s">
        <v>3026</v>
      </c>
      <c r="D1762" t="s">
        <v>89</v>
      </c>
      <c r="E1762">
        <v>12</v>
      </c>
      <c r="F1762" t="s">
        <v>38</v>
      </c>
      <c r="G1762" t="s">
        <v>6565</v>
      </c>
      <c r="H1762" t="s">
        <v>27</v>
      </c>
      <c r="I1762">
        <v>99</v>
      </c>
      <c r="J1762">
        <v>52</v>
      </c>
      <c r="K1762">
        <v>0</v>
      </c>
      <c r="L1762">
        <v>20180521</v>
      </c>
      <c r="M1762" t="s">
        <v>35</v>
      </c>
      <c r="N1762">
        <v>20212</v>
      </c>
      <c r="O1762">
        <v>14310193</v>
      </c>
      <c r="P1762" t="s">
        <v>13</v>
      </c>
      <c r="Q1762" t="s">
        <v>13</v>
      </c>
    </row>
    <row r="1763" spans="1:17" x14ac:dyDescent="0.25">
      <c r="A1763">
        <v>163093162</v>
      </c>
      <c r="B1763" t="s">
        <v>177</v>
      </c>
      <c r="C1763" t="s">
        <v>495</v>
      </c>
      <c r="D1763" t="s">
        <v>4559</v>
      </c>
      <c r="E1763">
        <v>12</v>
      </c>
      <c r="F1763" t="s">
        <v>6</v>
      </c>
      <c r="G1763" t="s">
        <v>9312</v>
      </c>
      <c r="H1763" t="s">
        <v>27</v>
      </c>
      <c r="I1763">
        <v>843</v>
      </c>
      <c r="J1763">
        <v>577</v>
      </c>
      <c r="K1763">
        <v>0</v>
      </c>
      <c r="L1763" t="s">
        <v>30</v>
      </c>
      <c r="M1763" t="s">
        <v>36</v>
      </c>
      <c r="N1763">
        <v>0</v>
      </c>
      <c r="O1763">
        <v>14357954</v>
      </c>
      <c r="P1763" t="s">
        <v>16</v>
      </c>
      <c r="Q1763" t="s">
        <v>15</v>
      </c>
    </row>
    <row r="1764" spans="1:17" x14ac:dyDescent="0.25">
      <c r="A1764">
        <v>163189486</v>
      </c>
      <c r="B1764" t="s">
        <v>176</v>
      </c>
      <c r="C1764" t="s">
        <v>5880</v>
      </c>
      <c r="D1764" t="s">
        <v>81</v>
      </c>
      <c r="E1764">
        <v>12</v>
      </c>
      <c r="F1764" t="s">
        <v>37</v>
      </c>
      <c r="G1764" t="s">
        <v>3403</v>
      </c>
      <c r="H1764" t="s">
        <v>27</v>
      </c>
      <c r="I1764">
        <v>756</v>
      </c>
      <c r="J1764">
        <v>420</v>
      </c>
      <c r="K1764">
        <v>20211</v>
      </c>
      <c r="L1764">
        <v>20201010</v>
      </c>
      <c r="M1764" t="s">
        <v>36</v>
      </c>
      <c r="N1764">
        <v>20212</v>
      </c>
      <c r="O1764">
        <v>15339407</v>
      </c>
      <c r="P1764" t="s">
        <v>16</v>
      </c>
      <c r="Q1764" t="s">
        <v>14</v>
      </c>
    </row>
    <row r="1765" spans="1:17" x14ac:dyDescent="0.25">
      <c r="A1765">
        <v>163268868</v>
      </c>
      <c r="B1765" t="s">
        <v>177</v>
      </c>
      <c r="C1765" t="s">
        <v>1711</v>
      </c>
      <c r="D1765" t="s">
        <v>3897</v>
      </c>
      <c r="E1765">
        <v>12</v>
      </c>
      <c r="F1765" t="s">
        <v>37</v>
      </c>
      <c r="G1765" t="s">
        <v>1600</v>
      </c>
      <c r="H1765" t="s">
        <v>27</v>
      </c>
      <c r="I1765">
        <v>689</v>
      </c>
      <c r="J1765">
        <v>689</v>
      </c>
      <c r="K1765">
        <v>0</v>
      </c>
      <c r="L1765">
        <v>20191110</v>
      </c>
      <c r="M1765" t="s">
        <v>35</v>
      </c>
      <c r="N1765">
        <v>0</v>
      </c>
      <c r="O1765">
        <v>15364842</v>
      </c>
      <c r="P1765" t="s">
        <v>15</v>
      </c>
      <c r="Q1765" t="s">
        <v>15</v>
      </c>
    </row>
    <row r="1766" spans="1:17" x14ac:dyDescent="0.25">
      <c r="A1766">
        <v>164266641</v>
      </c>
      <c r="B1766" t="s">
        <v>176</v>
      </c>
      <c r="C1766" t="s">
        <v>7947</v>
      </c>
      <c r="D1766" t="s">
        <v>81</v>
      </c>
      <c r="E1766">
        <v>12</v>
      </c>
      <c r="F1766" t="s">
        <v>37</v>
      </c>
      <c r="G1766" t="s">
        <v>3403</v>
      </c>
      <c r="H1766" t="s">
        <v>27</v>
      </c>
      <c r="I1766">
        <v>135</v>
      </c>
      <c r="J1766">
        <v>57</v>
      </c>
      <c r="K1766">
        <v>20211</v>
      </c>
      <c r="L1766">
        <v>20210528</v>
      </c>
      <c r="M1766" t="s">
        <v>35</v>
      </c>
      <c r="N1766">
        <v>20212</v>
      </c>
      <c r="O1766">
        <v>15968694</v>
      </c>
      <c r="P1766" t="s">
        <v>13</v>
      </c>
      <c r="Q1766" t="s">
        <v>13</v>
      </c>
    </row>
    <row r="1767" spans="1:17" x14ac:dyDescent="0.25">
      <c r="A1767">
        <v>164281356</v>
      </c>
      <c r="B1767" t="s">
        <v>177</v>
      </c>
      <c r="C1767" t="s">
        <v>479</v>
      </c>
      <c r="D1767" t="s">
        <v>89</v>
      </c>
      <c r="E1767">
        <v>12</v>
      </c>
      <c r="F1767" t="s">
        <v>6</v>
      </c>
      <c r="G1767" t="s">
        <v>7203</v>
      </c>
      <c r="H1767" t="s">
        <v>27</v>
      </c>
      <c r="I1767">
        <v>119</v>
      </c>
      <c r="J1767">
        <v>118</v>
      </c>
      <c r="K1767">
        <v>20211</v>
      </c>
      <c r="L1767">
        <v>20210119</v>
      </c>
      <c r="M1767" t="s">
        <v>36</v>
      </c>
      <c r="N1767">
        <v>20212</v>
      </c>
      <c r="O1767">
        <v>16012595</v>
      </c>
      <c r="P1767" t="s">
        <v>13</v>
      </c>
      <c r="Q1767" t="s">
        <v>13</v>
      </c>
    </row>
    <row r="1768" spans="1:17" x14ac:dyDescent="0.25">
      <c r="A1768">
        <v>164357158</v>
      </c>
      <c r="B1768" t="s">
        <v>9356</v>
      </c>
      <c r="C1768" t="s">
        <v>9357</v>
      </c>
      <c r="D1768" t="s">
        <v>89</v>
      </c>
      <c r="E1768">
        <v>12</v>
      </c>
      <c r="F1768" t="s">
        <v>6</v>
      </c>
      <c r="G1768" t="s">
        <v>7195</v>
      </c>
      <c r="H1768" t="s">
        <v>27</v>
      </c>
      <c r="I1768">
        <v>36</v>
      </c>
      <c r="J1768">
        <v>36</v>
      </c>
      <c r="K1768">
        <v>20211</v>
      </c>
      <c r="L1768">
        <v>20200813</v>
      </c>
      <c r="M1768" t="s">
        <v>35</v>
      </c>
      <c r="N1768">
        <v>20212</v>
      </c>
      <c r="O1768">
        <v>16039856</v>
      </c>
      <c r="P1768" t="s">
        <v>13</v>
      </c>
      <c r="Q1768" t="s">
        <v>13</v>
      </c>
    </row>
    <row r="1769" spans="1:17" x14ac:dyDescent="0.25">
      <c r="A1769">
        <v>164370836</v>
      </c>
      <c r="B1769" t="s">
        <v>9358</v>
      </c>
      <c r="C1769" t="s">
        <v>667</v>
      </c>
      <c r="D1769" t="s">
        <v>81</v>
      </c>
      <c r="E1769">
        <v>12</v>
      </c>
      <c r="F1769" t="s">
        <v>37</v>
      </c>
      <c r="G1769" t="s">
        <v>1508</v>
      </c>
      <c r="H1769" t="s">
        <v>27</v>
      </c>
      <c r="I1769">
        <v>21</v>
      </c>
      <c r="J1769">
        <v>21</v>
      </c>
      <c r="K1769">
        <v>20211</v>
      </c>
      <c r="L1769">
        <v>20190108</v>
      </c>
      <c r="M1769" t="s">
        <v>35</v>
      </c>
      <c r="N1769">
        <v>20212</v>
      </c>
      <c r="O1769">
        <v>15990271</v>
      </c>
      <c r="P1769" t="s">
        <v>13</v>
      </c>
      <c r="Q1769" t="s">
        <v>13</v>
      </c>
    </row>
    <row r="1770" spans="1:17" x14ac:dyDescent="0.25">
      <c r="A1770">
        <v>164194254</v>
      </c>
      <c r="B1770" t="s">
        <v>7205</v>
      </c>
      <c r="C1770" t="s">
        <v>7206</v>
      </c>
      <c r="D1770" t="s">
        <v>89</v>
      </c>
      <c r="E1770">
        <v>12</v>
      </c>
      <c r="F1770" t="s">
        <v>37</v>
      </c>
      <c r="G1770" t="s">
        <v>1682</v>
      </c>
      <c r="H1770" t="s">
        <v>27</v>
      </c>
      <c r="I1770">
        <v>210</v>
      </c>
      <c r="J1770">
        <v>210</v>
      </c>
      <c r="K1770">
        <v>0</v>
      </c>
      <c r="L1770" t="s">
        <v>30</v>
      </c>
      <c r="M1770" t="s">
        <v>35</v>
      </c>
      <c r="N1770">
        <v>20212</v>
      </c>
      <c r="O1770">
        <v>15979116</v>
      </c>
      <c r="P1770" t="s">
        <v>13</v>
      </c>
      <c r="Q1770" t="s">
        <v>13</v>
      </c>
    </row>
    <row r="1771" spans="1:17" x14ac:dyDescent="0.25">
      <c r="A1771">
        <v>163245107</v>
      </c>
      <c r="B1771" t="s">
        <v>2668</v>
      </c>
      <c r="C1771" t="s">
        <v>4562</v>
      </c>
      <c r="D1771" t="s">
        <v>102</v>
      </c>
      <c r="E1771">
        <v>12</v>
      </c>
      <c r="F1771" t="s">
        <v>37</v>
      </c>
      <c r="G1771" t="s">
        <v>1600</v>
      </c>
      <c r="H1771" t="s">
        <v>27</v>
      </c>
      <c r="I1771">
        <v>709</v>
      </c>
      <c r="J1771">
        <v>428</v>
      </c>
      <c r="K1771">
        <v>20211</v>
      </c>
      <c r="L1771">
        <v>20190130</v>
      </c>
      <c r="M1771" t="s">
        <v>35</v>
      </c>
      <c r="N1771">
        <v>0</v>
      </c>
      <c r="O1771">
        <v>14485632</v>
      </c>
      <c r="P1771" t="s">
        <v>15</v>
      </c>
      <c r="Q1771" t="s">
        <v>14</v>
      </c>
    </row>
    <row r="1772" spans="1:17" x14ac:dyDescent="0.25">
      <c r="A1772">
        <v>163196785</v>
      </c>
      <c r="B1772" t="s">
        <v>576</v>
      </c>
      <c r="C1772" t="s">
        <v>4042</v>
      </c>
      <c r="D1772" t="s">
        <v>83</v>
      </c>
      <c r="E1772">
        <v>12</v>
      </c>
      <c r="F1772" t="s">
        <v>6</v>
      </c>
      <c r="G1772" t="s">
        <v>3961</v>
      </c>
      <c r="H1772" t="s">
        <v>27</v>
      </c>
      <c r="I1772">
        <v>750</v>
      </c>
      <c r="J1772">
        <v>750</v>
      </c>
      <c r="K1772">
        <v>0</v>
      </c>
      <c r="L1772" t="s">
        <v>30</v>
      </c>
      <c r="M1772" t="s">
        <v>35</v>
      </c>
      <c r="N1772">
        <v>0</v>
      </c>
      <c r="O1772">
        <v>7860821</v>
      </c>
      <c r="P1772" t="s">
        <v>16</v>
      </c>
      <c r="Q1772" t="s">
        <v>16</v>
      </c>
    </row>
    <row r="1773" spans="1:17" x14ac:dyDescent="0.25">
      <c r="A1773">
        <v>164368613</v>
      </c>
      <c r="B1773" t="s">
        <v>847</v>
      </c>
      <c r="C1773" t="s">
        <v>9359</v>
      </c>
      <c r="D1773" t="s">
        <v>4559</v>
      </c>
      <c r="E1773">
        <v>12</v>
      </c>
      <c r="F1773" t="s">
        <v>38</v>
      </c>
      <c r="G1773" t="s">
        <v>1511</v>
      </c>
      <c r="H1773" t="s">
        <v>27</v>
      </c>
      <c r="I1773">
        <v>10</v>
      </c>
      <c r="J1773">
        <v>10</v>
      </c>
      <c r="K1773">
        <v>0</v>
      </c>
      <c r="L1773">
        <v>20190327</v>
      </c>
      <c r="M1773" t="s">
        <v>36</v>
      </c>
      <c r="N1773">
        <v>0</v>
      </c>
      <c r="O1773">
        <v>7861678</v>
      </c>
      <c r="P1773" t="s">
        <v>13</v>
      </c>
      <c r="Q1773" t="s">
        <v>13</v>
      </c>
    </row>
    <row r="1774" spans="1:17" x14ac:dyDescent="0.25">
      <c r="A1774">
        <v>164341391</v>
      </c>
      <c r="B1774" t="s">
        <v>657</v>
      </c>
      <c r="C1774" t="s">
        <v>2017</v>
      </c>
      <c r="D1774" t="s">
        <v>3897</v>
      </c>
      <c r="E1774">
        <v>12</v>
      </c>
      <c r="F1774" t="s">
        <v>6</v>
      </c>
      <c r="G1774" t="s">
        <v>6895</v>
      </c>
      <c r="H1774" t="s">
        <v>27</v>
      </c>
      <c r="I1774">
        <v>51</v>
      </c>
      <c r="J1774">
        <v>50</v>
      </c>
      <c r="K1774">
        <v>20211</v>
      </c>
      <c r="L1774">
        <v>20180730</v>
      </c>
      <c r="M1774" t="s">
        <v>35</v>
      </c>
      <c r="N1774">
        <v>0</v>
      </c>
      <c r="O1774">
        <v>13005548</v>
      </c>
      <c r="P1774" t="s">
        <v>13</v>
      </c>
      <c r="Q1774" t="s">
        <v>13</v>
      </c>
    </row>
    <row r="1775" spans="1:17" x14ac:dyDescent="0.25">
      <c r="A1775">
        <v>164369496</v>
      </c>
      <c r="B1775" t="s">
        <v>9360</v>
      </c>
      <c r="C1775" t="s">
        <v>9361</v>
      </c>
      <c r="D1775" t="s">
        <v>4559</v>
      </c>
      <c r="E1775">
        <v>12</v>
      </c>
      <c r="F1775" t="s">
        <v>38</v>
      </c>
      <c r="G1775" t="s">
        <v>1511</v>
      </c>
      <c r="H1775" t="s">
        <v>27</v>
      </c>
      <c r="I1775">
        <v>3</v>
      </c>
      <c r="J1775">
        <v>3</v>
      </c>
      <c r="K1775">
        <v>0</v>
      </c>
      <c r="L1775">
        <v>20180717</v>
      </c>
      <c r="M1775" t="s">
        <v>36</v>
      </c>
      <c r="N1775">
        <v>0</v>
      </c>
      <c r="O1775">
        <v>10528508</v>
      </c>
      <c r="P1775" t="s">
        <v>13</v>
      </c>
      <c r="Q1775" t="s">
        <v>13</v>
      </c>
    </row>
    <row r="1776" spans="1:17" x14ac:dyDescent="0.25">
      <c r="A1776">
        <v>164179574</v>
      </c>
      <c r="B1776" t="s">
        <v>6867</v>
      </c>
      <c r="C1776" t="s">
        <v>6868</v>
      </c>
      <c r="D1776" t="s">
        <v>102</v>
      </c>
      <c r="E1776">
        <v>12</v>
      </c>
      <c r="F1776" t="s">
        <v>38</v>
      </c>
      <c r="G1776" t="s">
        <v>1500</v>
      </c>
      <c r="H1776" t="s">
        <v>27</v>
      </c>
      <c r="I1776">
        <v>223</v>
      </c>
      <c r="J1776">
        <v>129</v>
      </c>
      <c r="K1776">
        <v>20211</v>
      </c>
      <c r="L1776" t="s">
        <v>30</v>
      </c>
      <c r="M1776" t="s">
        <v>36</v>
      </c>
      <c r="N1776">
        <v>20212</v>
      </c>
      <c r="O1776">
        <v>7877689</v>
      </c>
      <c r="P1776" t="s">
        <v>13</v>
      </c>
      <c r="Q1776" t="s">
        <v>13</v>
      </c>
    </row>
    <row r="1777" spans="1:17" x14ac:dyDescent="0.25">
      <c r="A1777">
        <v>164137431</v>
      </c>
      <c r="B1777" t="s">
        <v>3944</v>
      </c>
      <c r="C1777" t="s">
        <v>722</v>
      </c>
      <c r="D1777" t="s">
        <v>89</v>
      </c>
      <c r="E1777">
        <v>12</v>
      </c>
      <c r="F1777" t="s">
        <v>38</v>
      </c>
      <c r="G1777" t="s">
        <v>8881</v>
      </c>
      <c r="H1777" t="s">
        <v>27</v>
      </c>
      <c r="I1777">
        <v>274</v>
      </c>
      <c r="J1777">
        <v>115</v>
      </c>
      <c r="K1777">
        <v>20211</v>
      </c>
      <c r="L1777">
        <v>20210510</v>
      </c>
      <c r="M1777" t="s">
        <v>35</v>
      </c>
      <c r="N1777">
        <v>20212</v>
      </c>
      <c r="O1777">
        <v>10425264</v>
      </c>
      <c r="P1777" t="s">
        <v>13</v>
      </c>
      <c r="Q1777" t="s">
        <v>13</v>
      </c>
    </row>
    <row r="1778" spans="1:17" x14ac:dyDescent="0.25">
      <c r="A1778">
        <v>164333219</v>
      </c>
      <c r="B1778" t="s">
        <v>2159</v>
      </c>
      <c r="C1778" t="s">
        <v>1527</v>
      </c>
      <c r="D1778" t="s">
        <v>89</v>
      </c>
      <c r="E1778">
        <v>12</v>
      </c>
      <c r="F1778" t="s">
        <v>38</v>
      </c>
      <c r="G1778" t="s">
        <v>1502</v>
      </c>
      <c r="H1778" t="s">
        <v>27</v>
      </c>
      <c r="I1778">
        <v>64</v>
      </c>
      <c r="J1778">
        <v>59</v>
      </c>
      <c r="K1778">
        <v>0</v>
      </c>
      <c r="L1778">
        <v>20181220</v>
      </c>
      <c r="M1778" t="s">
        <v>36</v>
      </c>
      <c r="N1778">
        <v>0</v>
      </c>
      <c r="O1778">
        <v>10466362</v>
      </c>
      <c r="P1778" t="s">
        <v>13</v>
      </c>
      <c r="Q1778" t="s">
        <v>13</v>
      </c>
    </row>
    <row r="1779" spans="1:17" x14ac:dyDescent="0.25">
      <c r="A1779">
        <v>164280999</v>
      </c>
      <c r="B1779" t="s">
        <v>2159</v>
      </c>
      <c r="C1779" t="s">
        <v>8488</v>
      </c>
      <c r="D1779" t="s">
        <v>89</v>
      </c>
      <c r="E1779">
        <v>12</v>
      </c>
      <c r="F1779" t="s">
        <v>6</v>
      </c>
      <c r="G1779" t="s">
        <v>7195</v>
      </c>
      <c r="H1779" t="s">
        <v>27</v>
      </c>
      <c r="I1779">
        <v>119</v>
      </c>
      <c r="J1779">
        <v>119</v>
      </c>
      <c r="K1779">
        <v>0</v>
      </c>
      <c r="L1779">
        <v>20190612</v>
      </c>
      <c r="M1779" t="s">
        <v>36</v>
      </c>
      <c r="N1779">
        <v>0</v>
      </c>
      <c r="O1779">
        <v>13822635</v>
      </c>
      <c r="P1779" t="s">
        <v>13</v>
      </c>
      <c r="Q1779" t="s">
        <v>13</v>
      </c>
    </row>
    <row r="1780" spans="1:17" x14ac:dyDescent="0.25">
      <c r="A1780">
        <v>164281308</v>
      </c>
      <c r="B1780" t="s">
        <v>8489</v>
      </c>
      <c r="C1780" t="s">
        <v>5036</v>
      </c>
      <c r="D1780" t="s">
        <v>4559</v>
      </c>
      <c r="E1780">
        <v>12</v>
      </c>
      <c r="F1780" t="s">
        <v>38</v>
      </c>
      <c r="G1780" t="s">
        <v>1511</v>
      </c>
      <c r="H1780" t="s">
        <v>27</v>
      </c>
      <c r="I1780">
        <v>119</v>
      </c>
      <c r="J1780">
        <v>119</v>
      </c>
      <c r="K1780">
        <v>20211</v>
      </c>
      <c r="L1780">
        <v>20200817</v>
      </c>
      <c r="M1780" t="s">
        <v>36</v>
      </c>
      <c r="N1780">
        <v>0</v>
      </c>
      <c r="O1780">
        <v>15369901</v>
      </c>
      <c r="P1780" t="s">
        <v>13</v>
      </c>
      <c r="Q1780" t="s">
        <v>13</v>
      </c>
    </row>
    <row r="1781" spans="1:17" x14ac:dyDescent="0.25">
      <c r="A1781">
        <v>164247696</v>
      </c>
      <c r="B1781" t="s">
        <v>577</v>
      </c>
      <c r="C1781" t="s">
        <v>707</v>
      </c>
      <c r="D1781" t="s">
        <v>71</v>
      </c>
      <c r="E1781">
        <v>12</v>
      </c>
      <c r="F1781" t="s">
        <v>39</v>
      </c>
      <c r="G1781" t="s">
        <v>9312</v>
      </c>
      <c r="H1781" t="s">
        <v>27</v>
      </c>
      <c r="I1781">
        <v>150</v>
      </c>
      <c r="J1781">
        <v>150</v>
      </c>
      <c r="K1781">
        <v>20211</v>
      </c>
      <c r="L1781">
        <v>20210122</v>
      </c>
      <c r="M1781" t="s">
        <v>35</v>
      </c>
      <c r="N1781">
        <v>20212</v>
      </c>
      <c r="O1781">
        <v>15459261</v>
      </c>
      <c r="P1781" t="s">
        <v>13</v>
      </c>
      <c r="Q1781" t="s">
        <v>13</v>
      </c>
    </row>
    <row r="1782" spans="1:17" x14ac:dyDescent="0.25">
      <c r="A1782">
        <v>164342011</v>
      </c>
      <c r="B1782" t="s">
        <v>2160</v>
      </c>
      <c r="C1782" t="s">
        <v>547</v>
      </c>
      <c r="D1782" t="s">
        <v>81</v>
      </c>
      <c r="E1782">
        <v>12</v>
      </c>
      <c r="F1782" t="s">
        <v>5</v>
      </c>
      <c r="G1782" t="s">
        <v>9334</v>
      </c>
      <c r="H1782" t="s">
        <v>27</v>
      </c>
      <c r="I1782">
        <v>51</v>
      </c>
      <c r="J1782">
        <v>51</v>
      </c>
      <c r="K1782">
        <v>20211</v>
      </c>
      <c r="L1782" t="s">
        <v>30</v>
      </c>
      <c r="M1782" t="s">
        <v>36</v>
      </c>
      <c r="N1782">
        <v>0</v>
      </c>
      <c r="O1782">
        <v>11550494</v>
      </c>
      <c r="P1782" t="s">
        <v>13</v>
      </c>
      <c r="Q1782" t="s">
        <v>13</v>
      </c>
    </row>
    <row r="1783" spans="1:17" x14ac:dyDescent="0.25">
      <c r="A1783">
        <v>164235884</v>
      </c>
      <c r="B1783" t="s">
        <v>7948</v>
      </c>
      <c r="C1783" t="s">
        <v>7949</v>
      </c>
      <c r="D1783" t="s">
        <v>89</v>
      </c>
      <c r="E1783">
        <v>12</v>
      </c>
      <c r="F1783" t="s">
        <v>38</v>
      </c>
      <c r="G1783" t="s">
        <v>8880</v>
      </c>
      <c r="H1783" t="s">
        <v>27</v>
      </c>
      <c r="I1783">
        <v>163</v>
      </c>
      <c r="J1783">
        <v>150</v>
      </c>
      <c r="K1783">
        <v>20211</v>
      </c>
      <c r="L1783">
        <v>20200113</v>
      </c>
      <c r="M1783" t="s">
        <v>36</v>
      </c>
      <c r="N1783">
        <v>20212</v>
      </c>
      <c r="O1783">
        <v>12193580</v>
      </c>
      <c r="P1783" t="s">
        <v>13</v>
      </c>
      <c r="Q1783" t="s">
        <v>13</v>
      </c>
    </row>
    <row r="1784" spans="1:17" x14ac:dyDescent="0.25">
      <c r="A1784">
        <v>164286698</v>
      </c>
      <c r="B1784" t="s">
        <v>1353</v>
      </c>
      <c r="C1784" t="s">
        <v>3379</v>
      </c>
      <c r="D1784" t="s">
        <v>89</v>
      </c>
      <c r="E1784">
        <v>12</v>
      </c>
      <c r="F1784" t="s">
        <v>6</v>
      </c>
      <c r="G1784" t="s">
        <v>7202</v>
      </c>
      <c r="H1784" t="s">
        <v>27</v>
      </c>
      <c r="I1784">
        <v>115</v>
      </c>
      <c r="J1784">
        <v>114</v>
      </c>
      <c r="K1784">
        <v>20211</v>
      </c>
      <c r="L1784" t="s">
        <v>30</v>
      </c>
      <c r="M1784" t="s">
        <v>35</v>
      </c>
      <c r="N1784">
        <v>0</v>
      </c>
      <c r="O1784">
        <v>15375855</v>
      </c>
      <c r="P1784" t="s">
        <v>13</v>
      </c>
      <c r="Q1784" t="s">
        <v>13</v>
      </c>
    </row>
    <row r="1785" spans="1:17" x14ac:dyDescent="0.25">
      <c r="A1785">
        <v>164224311</v>
      </c>
      <c r="B1785" t="s">
        <v>9362</v>
      </c>
      <c r="C1785" t="s">
        <v>9363</v>
      </c>
      <c r="D1785" t="s">
        <v>81</v>
      </c>
      <c r="E1785">
        <v>12</v>
      </c>
      <c r="F1785" t="s">
        <v>37</v>
      </c>
      <c r="G1785" t="s">
        <v>1545</v>
      </c>
      <c r="H1785" t="s">
        <v>27</v>
      </c>
      <c r="I1785">
        <v>191</v>
      </c>
      <c r="J1785">
        <v>125</v>
      </c>
      <c r="K1785">
        <v>20211</v>
      </c>
      <c r="L1785">
        <v>20201114</v>
      </c>
      <c r="M1785" t="s">
        <v>36</v>
      </c>
      <c r="N1785">
        <v>20212</v>
      </c>
      <c r="O1785">
        <v>15348890</v>
      </c>
      <c r="P1785" t="s">
        <v>13</v>
      </c>
      <c r="Q1785" t="s">
        <v>13</v>
      </c>
    </row>
    <row r="1786" spans="1:17" x14ac:dyDescent="0.25">
      <c r="A1786">
        <v>164361021</v>
      </c>
      <c r="B1786" t="s">
        <v>9364</v>
      </c>
      <c r="C1786" t="s">
        <v>9365</v>
      </c>
      <c r="D1786" t="s">
        <v>81</v>
      </c>
      <c r="E1786">
        <v>12</v>
      </c>
      <c r="F1786" t="s">
        <v>6</v>
      </c>
      <c r="G1786" t="s">
        <v>3092</v>
      </c>
      <c r="H1786" t="s">
        <v>27</v>
      </c>
      <c r="I1786">
        <v>30</v>
      </c>
      <c r="J1786">
        <v>29</v>
      </c>
      <c r="K1786">
        <v>20211</v>
      </c>
      <c r="L1786">
        <v>20180425</v>
      </c>
      <c r="M1786" t="s">
        <v>35</v>
      </c>
      <c r="N1786">
        <v>20212</v>
      </c>
      <c r="O1786">
        <v>16024624</v>
      </c>
      <c r="P1786" t="s">
        <v>13</v>
      </c>
      <c r="Q1786" t="s">
        <v>13</v>
      </c>
    </row>
    <row r="1787" spans="1:17" x14ac:dyDescent="0.25">
      <c r="A1787">
        <v>164232036</v>
      </c>
      <c r="B1787" t="s">
        <v>9366</v>
      </c>
      <c r="C1787" t="s">
        <v>4480</v>
      </c>
      <c r="D1787" t="s">
        <v>89</v>
      </c>
      <c r="E1787">
        <v>12</v>
      </c>
      <c r="F1787" t="s">
        <v>37</v>
      </c>
      <c r="G1787" t="s">
        <v>1498</v>
      </c>
      <c r="H1787" t="s">
        <v>27</v>
      </c>
      <c r="I1787">
        <v>181</v>
      </c>
      <c r="J1787">
        <v>177</v>
      </c>
      <c r="K1787">
        <v>0</v>
      </c>
      <c r="L1787" t="s">
        <v>30</v>
      </c>
      <c r="M1787" t="s">
        <v>35</v>
      </c>
      <c r="N1787">
        <v>0</v>
      </c>
      <c r="O1787">
        <v>15994388</v>
      </c>
      <c r="P1787" t="s">
        <v>13</v>
      </c>
      <c r="Q1787" t="s">
        <v>13</v>
      </c>
    </row>
    <row r="1788" spans="1:17" x14ac:dyDescent="0.25">
      <c r="A1788">
        <v>164177262</v>
      </c>
      <c r="B1788" t="s">
        <v>6869</v>
      </c>
      <c r="C1788" t="s">
        <v>2207</v>
      </c>
      <c r="D1788" t="s">
        <v>89</v>
      </c>
      <c r="E1788">
        <v>12</v>
      </c>
      <c r="F1788" t="s">
        <v>38</v>
      </c>
      <c r="G1788" t="s">
        <v>7203</v>
      </c>
      <c r="H1788" t="s">
        <v>27</v>
      </c>
      <c r="I1788">
        <v>225</v>
      </c>
      <c r="J1788">
        <v>225</v>
      </c>
      <c r="K1788">
        <v>20211</v>
      </c>
      <c r="L1788">
        <v>20201026</v>
      </c>
      <c r="M1788" t="s">
        <v>36</v>
      </c>
      <c r="N1788">
        <v>0</v>
      </c>
      <c r="O1788">
        <v>14605822</v>
      </c>
      <c r="P1788" t="s">
        <v>13</v>
      </c>
      <c r="Q1788" t="s">
        <v>13</v>
      </c>
    </row>
    <row r="1789" spans="1:17" x14ac:dyDescent="0.25">
      <c r="A1789">
        <v>164363796</v>
      </c>
      <c r="B1789" t="s">
        <v>9367</v>
      </c>
      <c r="C1789" t="s">
        <v>9368</v>
      </c>
      <c r="D1789" t="s">
        <v>89</v>
      </c>
      <c r="E1789">
        <v>12</v>
      </c>
      <c r="F1789" t="s">
        <v>38</v>
      </c>
      <c r="G1789" t="s">
        <v>3401</v>
      </c>
      <c r="H1789" t="s">
        <v>27</v>
      </c>
      <c r="I1789">
        <v>29</v>
      </c>
      <c r="J1789">
        <v>24</v>
      </c>
      <c r="K1789">
        <v>0</v>
      </c>
      <c r="L1789" t="s">
        <v>30</v>
      </c>
      <c r="M1789" t="s">
        <v>35</v>
      </c>
      <c r="N1789">
        <v>0</v>
      </c>
      <c r="O1789">
        <v>16049157</v>
      </c>
      <c r="P1789" t="s">
        <v>13</v>
      </c>
      <c r="Q1789" t="s">
        <v>13</v>
      </c>
    </row>
    <row r="1790" spans="1:17" x14ac:dyDescent="0.25">
      <c r="A1790">
        <v>164297342</v>
      </c>
      <c r="B1790" t="s">
        <v>8490</v>
      </c>
      <c r="C1790" t="s">
        <v>1586</v>
      </c>
      <c r="D1790" t="s">
        <v>89</v>
      </c>
      <c r="E1790">
        <v>12</v>
      </c>
      <c r="F1790" t="s">
        <v>38</v>
      </c>
      <c r="G1790" t="s">
        <v>1492</v>
      </c>
      <c r="H1790" t="s">
        <v>27</v>
      </c>
      <c r="I1790">
        <v>98</v>
      </c>
      <c r="J1790">
        <v>98</v>
      </c>
      <c r="K1790">
        <v>0</v>
      </c>
      <c r="L1790" t="s">
        <v>30</v>
      </c>
      <c r="M1790" t="s">
        <v>36</v>
      </c>
      <c r="N1790">
        <v>20212</v>
      </c>
      <c r="O1790">
        <v>16017640</v>
      </c>
      <c r="P1790" t="s">
        <v>13</v>
      </c>
      <c r="Q1790" t="s">
        <v>13</v>
      </c>
    </row>
    <row r="1791" spans="1:17" x14ac:dyDescent="0.25">
      <c r="A1791">
        <v>164363399</v>
      </c>
      <c r="B1791" t="s">
        <v>9369</v>
      </c>
      <c r="C1791" t="s">
        <v>9370</v>
      </c>
      <c r="D1791" t="s">
        <v>71</v>
      </c>
      <c r="E1791">
        <v>12</v>
      </c>
      <c r="F1791" t="s">
        <v>6</v>
      </c>
      <c r="G1791" t="s">
        <v>7203</v>
      </c>
      <c r="H1791" t="s">
        <v>27</v>
      </c>
      <c r="I1791">
        <v>29</v>
      </c>
      <c r="J1791">
        <v>29</v>
      </c>
      <c r="K1791">
        <v>0</v>
      </c>
      <c r="L1791" t="s">
        <v>30</v>
      </c>
      <c r="M1791" t="s">
        <v>36</v>
      </c>
      <c r="N1791">
        <v>0</v>
      </c>
      <c r="O1791">
        <v>10137196</v>
      </c>
      <c r="P1791" t="s">
        <v>13</v>
      </c>
      <c r="Q1791" t="s">
        <v>13</v>
      </c>
    </row>
    <row r="1792" spans="1:17" x14ac:dyDescent="0.25">
      <c r="A1792">
        <v>164225971</v>
      </c>
      <c r="B1792" t="s">
        <v>183</v>
      </c>
      <c r="C1792" t="s">
        <v>859</v>
      </c>
      <c r="D1792" t="s">
        <v>3897</v>
      </c>
      <c r="E1792">
        <v>12</v>
      </c>
      <c r="F1792" t="s">
        <v>6</v>
      </c>
      <c r="G1792" t="s">
        <v>1529</v>
      </c>
      <c r="H1792" t="s">
        <v>27</v>
      </c>
      <c r="I1792">
        <v>189</v>
      </c>
      <c r="J1792">
        <v>189</v>
      </c>
      <c r="K1792">
        <v>20211</v>
      </c>
      <c r="L1792">
        <v>20200314</v>
      </c>
      <c r="M1792" t="s">
        <v>36</v>
      </c>
      <c r="N1792">
        <v>0</v>
      </c>
      <c r="O1792">
        <v>9084796</v>
      </c>
      <c r="P1792" t="s">
        <v>13</v>
      </c>
      <c r="Q1792" t="s">
        <v>13</v>
      </c>
    </row>
    <row r="1793" spans="1:17" x14ac:dyDescent="0.25">
      <c r="A1793">
        <v>164344304</v>
      </c>
      <c r="B1793" t="s">
        <v>9371</v>
      </c>
      <c r="C1793" t="s">
        <v>5413</v>
      </c>
      <c r="D1793" t="s">
        <v>89</v>
      </c>
      <c r="E1793">
        <v>12</v>
      </c>
      <c r="F1793" t="s">
        <v>37</v>
      </c>
      <c r="G1793" t="s">
        <v>1498</v>
      </c>
      <c r="H1793" t="s">
        <v>27</v>
      </c>
      <c r="I1793">
        <v>50</v>
      </c>
      <c r="J1793">
        <v>50</v>
      </c>
      <c r="K1793">
        <v>0</v>
      </c>
      <c r="L1793" t="s">
        <v>30</v>
      </c>
      <c r="M1793" t="s">
        <v>35</v>
      </c>
      <c r="N1793">
        <v>0</v>
      </c>
      <c r="O1793">
        <v>16029960</v>
      </c>
      <c r="P1793" t="s">
        <v>13</v>
      </c>
      <c r="Q1793" t="s">
        <v>13</v>
      </c>
    </row>
    <row r="1794" spans="1:17" x14ac:dyDescent="0.25">
      <c r="A1794">
        <v>164374869</v>
      </c>
      <c r="B1794" t="s">
        <v>9372</v>
      </c>
      <c r="C1794" t="s">
        <v>9373</v>
      </c>
      <c r="D1794" t="s">
        <v>3897</v>
      </c>
      <c r="E1794">
        <v>12</v>
      </c>
      <c r="F1794" t="s">
        <v>6</v>
      </c>
      <c r="G1794" t="s">
        <v>1529</v>
      </c>
      <c r="H1794" t="s">
        <v>27</v>
      </c>
      <c r="I1794">
        <v>16</v>
      </c>
      <c r="J1794">
        <v>16</v>
      </c>
      <c r="K1794">
        <v>0</v>
      </c>
      <c r="L1794">
        <v>20210623</v>
      </c>
      <c r="M1794" t="s">
        <v>36</v>
      </c>
      <c r="N1794">
        <v>20212</v>
      </c>
      <c r="O1794">
        <v>15993475</v>
      </c>
      <c r="P1794" t="s">
        <v>13</v>
      </c>
      <c r="Q1794" t="s">
        <v>13</v>
      </c>
    </row>
    <row r="1795" spans="1:17" x14ac:dyDescent="0.25">
      <c r="A1795">
        <v>164173966</v>
      </c>
      <c r="B1795" t="s">
        <v>6870</v>
      </c>
      <c r="C1795" t="s">
        <v>6871</v>
      </c>
      <c r="D1795" t="s">
        <v>81</v>
      </c>
      <c r="E1795">
        <v>12</v>
      </c>
      <c r="F1795" t="s">
        <v>5</v>
      </c>
      <c r="G1795" t="s">
        <v>4189</v>
      </c>
      <c r="H1795" t="s">
        <v>27</v>
      </c>
      <c r="I1795">
        <v>239</v>
      </c>
      <c r="J1795">
        <v>239</v>
      </c>
      <c r="K1795">
        <v>20211</v>
      </c>
      <c r="L1795">
        <v>20191118</v>
      </c>
      <c r="M1795" t="s">
        <v>35</v>
      </c>
      <c r="N1795">
        <v>20212</v>
      </c>
      <c r="O1795">
        <v>15971811</v>
      </c>
      <c r="P1795" t="s">
        <v>13</v>
      </c>
      <c r="Q1795" t="s">
        <v>13</v>
      </c>
    </row>
    <row r="1796" spans="1:17" x14ac:dyDescent="0.25">
      <c r="A1796">
        <v>164272834</v>
      </c>
      <c r="B1796" t="s">
        <v>8491</v>
      </c>
      <c r="C1796" t="s">
        <v>2122</v>
      </c>
      <c r="D1796" t="s">
        <v>4559</v>
      </c>
      <c r="E1796">
        <v>12</v>
      </c>
      <c r="F1796" t="s">
        <v>38</v>
      </c>
      <c r="G1796" t="s">
        <v>1502</v>
      </c>
      <c r="H1796" t="s">
        <v>27</v>
      </c>
      <c r="I1796">
        <v>129</v>
      </c>
      <c r="J1796">
        <v>129</v>
      </c>
      <c r="K1796">
        <v>0</v>
      </c>
      <c r="L1796" t="s">
        <v>30</v>
      </c>
      <c r="M1796" t="s">
        <v>36</v>
      </c>
      <c r="N1796">
        <v>0</v>
      </c>
      <c r="O1796">
        <v>14274885</v>
      </c>
      <c r="P1796" t="s">
        <v>13</v>
      </c>
      <c r="Q1796" t="s">
        <v>13</v>
      </c>
    </row>
    <row r="1797" spans="1:17" x14ac:dyDescent="0.25">
      <c r="A1797">
        <v>163416950</v>
      </c>
      <c r="B1797" t="s">
        <v>2164</v>
      </c>
      <c r="C1797" t="s">
        <v>463</v>
      </c>
      <c r="D1797" t="s">
        <v>3897</v>
      </c>
      <c r="E1797">
        <v>12</v>
      </c>
      <c r="F1797" t="s">
        <v>37</v>
      </c>
      <c r="G1797" t="s">
        <v>1600</v>
      </c>
      <c r="H1797" t="s">
        <v>27</v>
      </c>
      <c r="I1797">
        <v>553</v>
      </c>
      <c r="J1797">
        <v>553</v>
      </c>
      <c r="K1797">
        <v>20211</v>
      </c>
      <c r="L1797">
        <v>20210528</v>
      </c>
      <c r="M1797" t="s">
        <v>35</v>
      </c>
      <c r="N1797">
        <v>20212</v>
      </c>
      <c r="O1797">
        <v>15451955</v>
      </c>
      <c r="P1797" t="s">
        <v>15</v>
      </c>
      <c r="Q1797" t="s">
        <v>15</v>
      </c>
    </row>
    <row r="1798" spans="1:17" x14ac:dyDescent="0.25">
      <c r="A1798">
        <v>164084693</v>
      </c>
      <c r="B1798" t="s">
        <v>6104</v>
      </c>
      <c r="C1798" t="s">
        <v>6105</v>
      </c>
      <c r="D1798" t="s">
        <v>89</v>
      </c>
      <c r="E1798">
        <v>12</v>
      </c>
      <c r="F1798" t="s">
        <v>6</v>
      </c>
      <c r="G1798" t="s">
        <v>1502</v>
      </c>
      <c r="H1798" t="s">
        <v>27</v>
      </c>
      <c r="I1798">
        <v>337</v>
      </c>
      <c r="J1798">
        <v>331</v>
      </c>
      <c r="K1798">
        <v>20211</v>
      </c>
      <c r="L1798">
        <v>20210217</v>
      </c>
      <c r="M1798" t="s">
        <v>36</v>
      </c>
      <c r="N1798">
        <v>0</v>
      </c>
      <c r="O1798">
        <v>14884136</v>
      </c>
      <c r="P1798" t="s">
        <v>13</v>
      </c>
      <c r="Q1798" t="s">
        <v>13</v>
      </c>
    </row>
    <row r="1799" spans="1:17" x14ac:dyDescent="0.25">
      <c r="A1799">
        <v>163389254</v>
      </c>
      <c r="B1799" t="s">
        <v>4819</v>
      </c>
      <c r="C1799" t="s">
        <v>2150</v>
      </c>
      <c r="D1799" t="s">
        <v>4559</v>
      </c>
      <c r="E1799">
        <v>12</v>
      </c>
      <c r="F1799" t="s">
        <v>37</v>
      </c>
      <c r="G1799" t="s">
        <v>1495</v>
      </c>
      <c r="H1799" t="s">
        <v>27</v>
      </c>
      <c r="I1799">
        <v>574</v>
      </c>
      <c r="J1799">
        <v>527</v>
      </c>
      <c r="K1799">
        <v>20211</v>
      </c>
      <c r="L1799">
        <v>20190509</v>
      </c>
      <c r="M1799" t="s">
        <v>35</v>
      </c>
      <c r="N1799">
        <v>0</v>
      </c>
      <c r="O1799">
        <v>15340996</v>
      </c>
      <c r="P1799" t="s">
        <v>15</v>
      </c>
      <c r="Q1799" t="s">
        <v>14</v>
      </c>
    </row>
    <row r="1800" spans="1:17" x14ac:dyDescent="0.25">
      <c r="A1800">
        <v>164358981</v>
      </c>
      <c r="B1800" t="s">
        <v>9374</v>
      </c>
      <c r="C1800" t="s">
        <v>416</v>
      </c>
      <c r="D1800" t="s">
        <v>81</v>
      </c>
      <c r="E1800">
        <v>12</v>
      </c>
      <c r="F1800" t="s">
        <v>6</v>
      </c>
      <c r="G1800" t="s">
        <v>6895</v>
      </c>
      <c r="H1800" t="s">
        <v>27</v>
      </c>
      <c r="I1800">
        <v>35</v>
      </c>
      <c r="J1800" t="s">
        <v>30</v>
      </c>
      <c r="K1800">
        <v>0</v>
      </c>
      <c r="L1800" t="s">
        <v>30</v>
      </c>
      <c r="M1800" t="s">
        <v>35</v>
      </c>
      <c r="N1800">
        <v>0</v>
      </c>
      <c r="O1800">
        <v>12094226</v>
      </c>
      <c r="P1800" t="s">
        <v>13</v>
      </c>
      <c r="Q1800" t="s">
        <v>19</v>
      </c>
    </row>
    <row r="1801" spans="1:17" x14ac:dyDescent="0.25">
      <c r="A1801">
        <v>162894340</v>
      </c>
      <c r="B1801" t="s">
        <v>3563</v>
      </c>
      <c r="C1801" t="s">
        <v>457</v>
      </c>
      <c r="D1801" t="s">
        <v>81</v>
      </c>
      <c r="E1801">
        <v>12</v>
      </c>
      <c r="F1801" t="s">
        <v>6</v>
      </c>
      <c r="G1801" t="s">
        <v>1512</v>
      </c>
      <c r="H1801" t="s">
        <v>27</v>
      </c>
      <c r="I1801">
        <v>981</v>
      </c>
      <c r="J1801">
        <v>759</v>
      </c>
      <c r="K1801">
        <v>20211</v>
      </c>
      <c r="L1801" t="s">
        <v>30</v>
      </c>
      <c r="M1801" t="s">
        <v>35</v>
      </c>
      <c r="N1801">
        <v>20212</v>
      </c>
      <c r="O1801">
        <v>15218027</v>
      </c>
      <c r="P1801" t="s">
        <v>16</v>
      </c>
      <c r="Q1801" t="s">
        <v>16</v>
      </c>
    </row>
    <row r="1802" spans="1:17" x14ac:dyDescent="0.25">
      <c r="A1802">
        <v>163994155</v>
      </c>
      <c r="B1802" t="s">
        <v>2167</v>
      </c>
      <c r="C1802" t="s">
        <v>328</v>
      </c>
      <c r="D1802" t="s">
        <v>3897</v>
      </c>
      <c r="E1802">
        <v>12</v>
      </c>
      <c r="F1802" t="s">
        <v>5</v>
      </c>
      <c r="G1802" t="s">
        <v>9312</v>
      </c>
      <c r="H1802" t="s">
        <v>27</v>
      </c>
      <c r="I1802">
        <v>416</v>
      </c>
      <c r="J1802">
        <v>416</v>
      </c>
      <c r="K1802">
        <v>20211</v>
      </c>
      <c r="L1802">
        <v>20210211</v>
      </c>
      <c r="M1802" t="s">
        <v>35</v>
      </c>
      <c r="N1802">
        <v>20212</v>
      </c>
      <c r="O1802">
        <v>14383385</v>
      </c>
      <c r="P1802" t="s">
        <v>14</v>
      </c>
      <c r="Q1802" t="s">
        <v>14</v>
      </c>
    </row>
    <row r="1803" spans="1:17" x14ac:dyDescent="0.25">
      <c r="A1803">
        <v>164344787</v>
      </c>
      <c r="B1803" t="s">
        <v>986</v>
      </c>
      <c r="C1803" t="s">
        <v>9375</v>
      </c>
      <c r="D1803" t="s">
        <v>81</v>
      </c>
      <c r="E1803">
        <v>12</v>
      </c>
      <c r="F1803" t="s">
        <v>38</v>
      </c>
      <c r="G1803" t="s">
        <v>6565</v>
      </c>
      <c r="H1803" t="s">
        <v>27</v>
      </c>
      <c r="I1803">
        <v>55</v>
      </c>
      <c r="J1803">
        <v>52</v>
      </c>
      <c r="K1803">
        <v>0</v>
      </c>
      <c r="L1803" t="s">
        <v>30</v>
      </c>
      <c r="M1803" t="s">
        <v>35</v>
      </c>
      <c r="N1803">
        <v>0</v>
      </c>
      <c r="O1803">
        <v>16039084</v>
      </c>
      <c r="P1803" t="s">
        <v>13</v>
      </c>
      <c r="Q1803" t="s">
        <v>13</v>
      </c>
    </row>
    <row r="1804" spans="1:17" x14ac:dyDescent="0.25">
      <c r="A1804">
        <v>162913186</v>
      </c>
      <c r="B1804" t="s">
        <v>2677</v>
      </c>
      <c r="C1804" t="s">
        <v>3624</v>
      </c>
      <c r="D1804" t="s">
        <v>3897</v>
      </c>
      <c r="E1804">
        <v>12</v>
      </c>
      <c r="F1804" t="s">
        <v>37</v>
      </c>
      <c r="G1804" t="s">
        <v>1600</v>
      </c>
      <c r="H1804" t="s">
        <v>27</v>
      </c>
      <c r="I1804">
        <v>967</v>
      </c>
      <c r="J1804">
        <v>913</v>
      </c>
      <c r="K1804">
        <v>0</v>
      </c>
      <c r="L1804" t="s">
        <v>30</v>
      </c>
      <c r="M1804" t="s">
        <v>36</v>
      </c>
      <c r="N1804">
        <v>0</v>
      </c>
      <c r="O1804">
        <v>15197726</v>
      </c>
      <c r="P1804" t="s">
        <v>16</v>
      </c>
      <c r="Q1804" t="s">
        <v>16</v>
      </c>
    </row>
    <row r="1805" spans="1:17" x14ac:dyDescent="0.25">
      <c r="A1805">
        <v>164157799</v>
      </c>
      <c r="B1805" t="s">
        <v>6552</v>
      </c>
      <c r="C1805" t="s">
        <v>406</v>
      </c>
      <c r="D1805" t="s">
        <v>3897</v>
      </c>
      <c r="E1805">
        <v>12</v>
      </c>
      <c r="F1805" t="s">
        <v>6</v>
      </c>
      <c r="G1805" t="s">
        <v>6895</v>
      </c>
      <c r="H1805" t="s">
        <v>27</v>
      </c>
      <c r="I1805">
        <v>246</v>
      </c>
      <c r="J1805">
        <v>246</v>
      </c>
      <c r="K1805">
        <v>20211</v>
      </c>
      <c r="L1805">
        <v>20201209</v>
      </c>
      <c r="M1805" t="s">
        <v>36</v>
      </c>
      <c r="N1805">
        <v>0</v>
      </c>
      <c r="O1805">
        <v>7927197</v>
      </c>
      <c r="P1805" t="s">
        <v>13</v>
      </c>
      <c r="Q1805" t="s">
        <v>13</v>
      </c>
    </row>
    <row r="1806" spans="1:17" x14ac:dyDescent="0.25">
      <c r="A1806">
        <v>164257662</v>
      </c>
      <c r="B1806" t="s">
        <v>2678</v>
      </c>
      <c r="C1806" t="s">
        <v>8492</v>
      </c>
      <c r="D1806" t="s">
        <v>4559</v>
      </c>
      <c r="E1806">
        <v>12</v>
      </c>
      <c r="F1806" t="s">
        <v>6</v>
      </c>
      <c r="G1806" t="s">
        <v>4345</v>
      </c>
      <c r="H1806" t="s">
        <v>27</v>
      </c>
      <c r="I1806">
        <v>114</v>
      </c>
      <c r="J1806">
        <v>114</v>
      </c>
      <c r="K1806">
        <v>20211</v>
      </c>
      <c r="L1806" t="s">
        <v>30</v>
      </c>
      <c r="M1806" t="s">
        <v>36</v>
      </c>
      <c r="N1806">
        <v>0</v>
      </c>
      <c r="O1806">
        <v>14884389</v>
      </c>
      <c r="P1806" t="s">
        <v>13</v>
      </c>
      <c r="Q1806" t="s">
        <v>13</v>
      </c>
    </row>
    <row r="1807" spans="1:17" x14ac:dyDescent="0.25">
      <c r="A1807">
        <v>164389005</v>
      </c>
      <c r="B1807" t="s">
        <v>9376</v>
      </c>
      <c r="C1807" t="s">
        <v>9377</v>
      </c>
      <c r="D1807" t="s">
        <v>83</v>
      </c>
      <c r="E1807">
        <v>12</v>
      </c>
      <c r="F1807" t="s">
        <v>5</v>
      </c>
      <c r="G1807" t="s">
        <v>5379</v>
      </c>
      <c r="H1807" t="s">
        <v>27</v>
      </c>
      <c r="I1807">
        <v>1</v>
      </c>
      <c r="J1807">
        <v>1</v>
      </c>
      <c r="K1807">
        <v>0</v>
      </c>
      <c r="L1807">
        <v>20190909</v>
      </c>
      <c r="M1807" t="s">
        <v>36</v>
      </c>
      <c r="N1807">
        <v>0</v>
      </c>
      <c r="O1807">
        <v>14405551</v>
      </c>
      <c r="P1807" t="s">
        <v>13</v>
      </c>
      <c r="Q1807" t="s">
        <v>13</v>
      </c>
    </row>
    <row r="1808" spans="1:17" x14ac:dyDescent="0.25">
      <c r="A1808">
        <v>164358762</v>
      </c>
      <c r="B1808" t="s">
        <v>9378</v>
      </c>
      <c r="C1808" t="s">
        <v>9379</v>
      </c>
      <c r="D1808" t="s">
        <v>4559</v>
      </c>
      <c r="E1808">
        <v>12</v>
      </c>
      <c r="F1808" t="s">
        <v>5</v>
      </c>
      <c r="G1808" t="s">
        <v>4189</v>
      </c>
      <c r="H1808" t="s">
        <v>27</v>
      </c>
      <c r="I1808">
        <v>23</v>
      </c>
      <c r="J1808">
        <v>23</v>
      </c>
      <c r="K1808">
        <v>0</v>
      </c>
      <c r="L1808" t="s">
        <v>30</v>
      </c>
      <c r="M1808" t="s">
        <v>36</v>
      </c>
      <c r="N1808">
        <v>0</v>
      </c>
      <c r="O1808">
        <v>16013540</v>
      </c>
      <c r="P1808" t="s">
        <v>13</v>
      </c>
      <c r="Q1808" t="s">
        <v>13</v>
      </c>
    </row>
    <row r="1809" spans="1:17" x14ac:dyDescent="0.25">
      <c r="A1809">
        <v>164309693</v>
      </c>
      <c r="B1809" t="s">
        <v>1573</v>
      </c>
      <c r="C1809" t="s">
        <v>2573</v>
      </c>
      <c r="D1809" t="s">
        <v>3897</v>
      </c>
      <c r="E1809">
        <v>12</v>
      </c>
      <c r="F1809" t="s">
        <v>6</v>
      </c>
      <c r="G1809" t="s">
        <v>3092</v>
      </c>
      <c r="H1809" t="s">
        <v>27</v>
      </c>
      <c r="I1809">
        <v>84</v>
      </c>
      <c r="J1809">
        <v>59</v>
      </c>
      <c r="K1809">
        <v>0</v>
      </c>
      <c r="L1809" t="s">
        <v>30</v>
      </c>
      <c r="M1809" t="s">
        <v>35</v>
      </c>
      <c r="N1809">
        <v>0</v>
      </c>
      <c r="O1809">
        <v>16005669</v>
      </c>
      <c r="P1809" t="s">
        <v>13</v>
      </c>
      <c r="Q1809" t="s">
        <v>13</v>
      </c>
    </row>
    <row r="1810" spans="1:17" x14ac:dyDescent="0.25">
      <c r="A1810">
        <v>164242634</v>
      </c>
      <c r="B1810" t="s">
        <v>7950</v>
      </c>
      <c r="C1810" t="s">
        <v>599</v>
      </c>
      <c r="D1810" t="s">
        <v>130</v>
      </c>
      <c r="E1810">
        <v>12</v>
      </c>
      <c r="F1810" t="s">
        <v>39</v>
      </c>
      <c r="G1810" t="s">
        <v>9312</v>
      </c>
      <c r="H1810" t="s">
        <v>27</v>
      </c>
      <c r="I1810">
        <v>170</v>
      </c>
      <c r="J1810">
        <v>170</v>
      </c>
      <c r="K1810">
        <v>20211</v>
      </c>
      <c r="L1810">
        <v>20191203</v>
      </c>
      <c r="M1810" t="s">
        <v>35</v>
      </c>
      <c r="N1810">
        <v>0</v>
      </c>
      <c r="O1810">
        <v>15992370</v>
      </c>
      <c r="P1810" t="s">
        <v>13</v>
      </c>
      <c r="Q1810" t="s">
        <v>13</v>
      </c>
    </row>
    <row r="1811" spans="1:17" x14ac:dyDescent="0.25">
      <c r="A1811">
        <v>164078438</v>
      </c>
      <c r="B1811" t="s">
        <v>2451</v>
      </c>
      <c r="C1811" t="s">
        <v>5881</v>
      </c>
      <c r="D1811" t="s">
        <v>89</v>
      </c>
      <c r="E1811">
        <v>12</v>
      </c>
      <c r="F1811" t="s">
        <v>37</v>
      </c>
      <c r="G1811" t="s">
        <v>1508</v>
      </c>
      <c r="H1811" t="s">
        <v>27</v>
      </c>
      <c r="I1811">
        <v>336</v>
      </c>
      <c r="J1811">
        <v>325</v>
      </c>
      <c r="K1811">
        <v>0</v>
      </c>
      <c r="L1811" t="s">
        <v>30</v>
      </c>
      <c r="M1811" t="s">
        <v>35</v>
      </c>
      <c r="N1811">
        <v>0</v>
      </c>
      <c r="O1811">
        <v>15938040</v>
      </c>
      <c r="P1811" t="s">
        <v>13</v>
      </c>
      <c r="Q1811" t="s">
        <v>13</v>
      </c>
    </row>
    <row r="1812" spans="1:17" x14ac:dyDescent="0.25">
      <c r="A1812">
        <v>164294944</v>
      </c>
      <c r="B1812" t="s">
        <v>2451</v>
      </c>
      <c r="C1812" t="s">
        <v>2633</v>
      </c>
      <c r="D1812" t="s">
        <v>89</v>
      </c>
      <c r="E1812">
        <v>12</v>
      </c>
      <c r="F1812" t="s">
        <v>37</v>
      </c>
      <c r="G1812" t="s">
        <v>1682</v>
      </c>
      <c r="H1812" t="s">
        <v>27</v>
      </c>
      <c r="I1812">
        <v>101</v>
      </c>
      <c r="J1812">
        <v>10</v>
      </c>
      <c r="K1812">
        <v>0</v>
      </c>
      <c r="L1812" t="s">
        <v>30</v>
      </c>
      <c r="M1812" t="s">
        <v>35</v>
      </c>
      <c r="N1812">
        <v>20212</v>
      </c>
      <c r="O1812">
        <v>16018233</v>
      </c>
      <c r="P1812" t="s">
        <v>13</v>
      </c>
      <c r="Q1812" t="s">
        <v>13</v>
      </c>
    </row>
    <row r="1813" spans="1:17" x14ac:dyDescent="0.25">
      <c r="A1813">
        <v>164257054</v>
      </c>
      <c r="B1813" t="s">
        <v>7951</v>
      </c>
      <c r="C1813" t="s">
        <v>1391</v>
      </c>
      <c r="D1813" t="s">
        <v>89</v>
      </c>
      <c r="E1813">
        <v>12</v>
      </c>
      <c r="F1813" t="s">
        <v>6</v>
      </c>
      <c r="G1813" t="s">
        <v>7203</v>
      </c>
      <c r="H1813" t="s">
        <v>27</v>
      </c>
      <c r="I1813">
        <v>139</v>
      </c>
      <c r="J1813">
        <v>136</v>
      </c>
      <c r="K1813">
        <v>20211</v>
      </c>
      <c r="L1813">
        <v>20210521</v>
      </c>
      <c r="M1813" t="s">
        <v>35</v>
      </c>
      <c r="N1813">
        <v>20212</v>
      </c>
      <c r="O1813">
        <v>15986060</v>
      </c>
      <c r="P1813" t="s">
        <v>13</v>
      </c>
      <c r="Q1813" t="s">
        <v>13</v>
      </c>
    </row>
    <row r="1814" spans="1:17" x14ac:dyDescent="0.25">
      <c r="A1814">
        <v>164231479</v>
      </c>
      <c r="B1814" t="s">
        <v>4763</v>
      </c>
      <c r="C1814" t="s">
        <v>2517</v>
      </c>
      <c r="D1814" t="s">
        <v>81</v>
      </c>
      <c r="E1814">
        <v>12</v>
      </c>
      <c r="F1814" t="s">
        <v>6</v>
      </c>
      <c r="G1814" t="s">
        <v>1506</v>
      </c>
      <c r="H1814" t="s">
        <v>27</v>
      </c>
      <c r="I1814">
        <v>181</v>
      </c>
      <c r="J1814">
        <v>181</v>
      </c>
      <c r="K1814">
        <v>20211</v>
      </c>
      <c r="L1814" t="s">
        <v>30</v>
      </c>
      <c r="M1814" t="s">
        <v>35</v>
      </c>
      <c r="N1814">
        <v>0</v>
      </c>
      <c r="O1814">
        <v>14394069</v>
      </c>
      <c r="P1814" t="s">
        <v>13</v>
      </c>
      <c r="Q1814" t="s">
        <v>13</v>
      </c>
    </row>
    <row r="1815" spans="1:17" x14ac:dyDescent="0.25">
      <c r="A1815">
        <v>164354383</v>
      </c>
      <c r="B1815" t="s">
        <v>2683</v>
      </c>
      <c r="C1815" t="s">
        <v>2438</v>
      </c>
      <c r="D1815" t="s">
        <v>81</v>
      </c>
      <c r="E1815">
        <v>12</v>
      </c>
      <c r="F1815" t="s">
        <v>6</v>
      </c>
      <c r="G1815" t="s">
        <v>4561</v>
      </c>
      <c r="H1815" t="s">
        <v>27</v>
      </c>
      <c r="I1815">
        <v>30</v>
      </c>
      <c r="J1815">
        <v>30</v>
      </c>
      <c r="K1815">
        <v>20211</v>
      </c>
      <c r="L1815" t="s">
        <v>30</v>
      </c>
      <c r="M1815" t="s">
        <v>35</v>
      </c>
      <c r="N1815">
        <v>20212</v>
      </c>
      <c r="O1815">
        <v>16028869</v>
      </c>
      <c r="P1815" t="s">
        <v>13</v>
      </c>
      <c r="Q1815" t="s">
        <v>13</v>
      </c>
    </row>
    <row r="1816" spans="1:17" x14ac:dyDescent="0.25">
      <c r="A1816">
        <v>164005942</v>
      </c>
      <c r="B1816" t="s">
        <v>5882</v>
      </c>
      <c r="C1816" t="s">
        <v>5883</v>
      </c>
      <c r="D1816" t="s">
        <v>81</v>
      </c>
      <c r="E1816">
        <v>12</v>
      </c>
      <c r="F1816" t="s">
        <v>6</v>
      </c>
      <c r="G1816" t="s">
        <v>1493</v>
      </c>
      <c r="H1816" t="s">
        <v>27</v>
      </c>
      <c r="I1816">
        <v>359</v>
      </c>
      <c r="J1816">
        <v>359</v>
      </c>
      <c r="K1816">
        <v>20211</v>
      </c>
      <c r="L1816">
        <v>20210716</v>
      </c>
      <c r="M1816" t="s">
        <v>36</v>
      </c>
      <c r="N1816">
        <v>20212</v>
      </c>
      <c r="O1816">
        <v>12772568</v>
      </c>
      <c r="P1816" t="s">
        <v>13</v>
      </c>
      <c r="Q1816" t="s">
        <v>13</v>
      </c>
    </row>
    <row r="1817" spans="1:17" x14ac:dyDescent="0.25">
      <c r="A1817">
        <v>164346729</v>
      </c>
      <c r="B1817" t="s">
        <v>3909</v>
      </c>
      <c r="C1817" t="s">
        <v>276</v>
      </c>
      <c r="D1817" t="s">
        <v>4559</v>
      </c>
      <c r="E1817">
        <v>12</v>
      </c>
      <c r="F1817" t="s">
        <v>38</v>
      </c>
      <c r="G1817" t="s">
        <v>1511</v>
      </c>
      <c r="H1817" t="s">
        <v>27</v>
      </c>
      <c r="I1817">
        <v>30</v>
      </c>
      <c r="J1817">
        <v>30</v>
      </c>
      <c r="K1817">
        <v>0</v>
      </c>
      <c r="L1817">
        <v>20180716</v>
      </c>
      <c r="M1817" t="s">
        <v>36</v>
      </c>
      <c r="N1817">
        <v>0</v>
      </c>
      <c r="O1817">
        <v>10217609</v>
      </c>
      <c r="P1817" t="s">
        <v>13</v>
      </c>
      <c r="Q1817" t="s">
        <v>13</v>
      </c>
    </row>
    <row r="1818" spans="1:17" x14ac:dyDescent="0.25">
      <c r="A1818">
        <v>164226769</v>
      </c>
      <c r="B1818" t="s">
        <v>3909</v>
      </c>
      <c r="C1818" t="s">
        <v>7576</v>
      </c>
      <c r="D1818" t="s">
        <v>89</v>
      </c>
      <c r="E1818">
        <v>12</v>
      </c>
      <c r="F1818" t="s">
        <v>37</v>
      </c>
      <c r="G1818" t="s">
        <v>1498</v>
      </c>
      <c r="H1818" t="s">
        <v>27</v>
      </c>
      <c r="I1818">
        <v>188</v>
      </c>
      <c r="J1818">
        <v>175</v>
      </c>
      <c r="K1818">
        <v>20211</v>
      </c>
      <c r="L1818" t="s">
        <v>30</v>
      </c>
      <c r="M1818" t="s">
        <v>36</v>
      </c>
      <c r="N1818">
        <v>0</v>
      </c>
      <c r="O1818">
        <v>15984900</v>
      </c>
      <c r="P1818" t="s">
        <v>13</v>
      </c>
      <c r="Q1818" t="s">
        <v>13</v>
      </c>
    </row>
    <row r="1819" spans="1:17" x14ac:dyDescent="0.25">
      <c r="A1819">
        <v>164164823</v>
      </c>
      <c r="B1819" t="s">
        <v>2324</v>
      </c>
      <c r="C1819" t="s">
        <v>6872</v>
      </c>
      <c r="D1819" t="s">
        <v>4559</v>
      </c>
      <c r="E1819">
        <v>12</v>
      </c>
      <c r="F1819" t="s">
        <v>38</v>
      </c>
      <c r="G1819" t="s">
        <v>4343</v>
      </c>
      <c r="H1819" t="s">
        <v>27</v>
      </c>
      <c r="I1819">
        <v>238</v>
      </c>
      <c r="J1819">
        <v>108</v>
      </c>
      <c r="K1819">
        <v>20211</v>
      </c>
      <c r="L1819">
        <v>20210517</v>
      </c>
      <c r="M1819" t="s">
        <v>35</v>
      </c>
      <c r="N1819">
        <v>20212</v>
      </c>
      <c r="O1819">
        <v>10153186</v>
      </c>
      <c r="P1819" t="s">
        <v>13</v>
      </c>
      <c r="Q1819" t="s">
        <v>13</v>
      </c>
    </row>
    <row r="1820" spans="1:17" x14ac:dyDescent="0.25">
      <c r="A1820">
        <v>164203812</v>
      </c>
      <c r="B1820" t="s">
        <v>3752</v>
      </c>
      <c r="C1820" t="s">
        <v>4435</v>
      </c>
      <c r="D1820" t="s">
        <v>89</v>
      </c>
      <c r="E1820">
        <v>12</v>
      </c>
      <c r="F1820" t="s">
        <v>38</v>
      </c>
      <c r="G1820" t="s">
        <v>8884</v>
      </c>
      <c r="H1820" t="s">
        <v>27</v>
      </c>
      <c r="I1820">
        <v>213</v>
      </c>
      <c r="J1820">
        <v>94</v>
      </c>
      <c r="K1820">
        <v>20211</v>
      </c>
      <c r="L1820">
        <v>20210517</v>
      </c>
      <c r="M1820" t="s">
        <v>35</v>
      </c>
      <c r="N1820">
        <v>20212</v>
      </c>
      <c r="O1820">
        <v>15975122</v>
      </c>
      <c r="P1820" t="s">
        <v>13</v>
      </c>
      <c r="Q1820" t="s">
        <v>13</v>
      </c>
    </row>
    <row r="1821" spans="1:17" x14ac:dyDescent="0.25">
      <c r="A1821">
        <v>164337164</v>
      </c>
      <c r="B1821" t="s">
        <v>9380</v>
      </c>
      <c r="C1821" t="s">
        <v>2734</v>
      </c>
      <c r="D1821" t="s">
        <v>89</v>
      </c>
      <c r="E1821">
        <v>12</v>
      </c>
      <c r="F1821" t="s">
        <v>38</v>
      </c>
      <c r="G1821" t="s">
        <v>3401</v>
      </c>
      <c r="H1821" t="s">
        <v>27</v>
      </c>
      <c r="I1821">
        <v>58</v>
      </c>
      <c r="J1821">
        <v>52</v>
      </c>
      <c r="K1821">
        <v>0</v>
      </c>
      <c r="L1821">
        <v>20210607</v>
      </c>
      <c r="M1821" t="s">
        <v>35</v>
      </c>
      <c r="N1821">
        <v>20212</v>
      </c>
      <c r="O1821">
        <v>16018767</v>
      </c>
      <c r="P1821" t="s">
        <v>13</v>
      </c>
      <c r="Q1821" t="s">
        <v>13</v>
      </c>
    </row>
    <row r="1822" spans="1:17" x14ac:dyDescent="0.25">
      <c r="A1822">
        <v>164164402</v>
      </c>
      <c r="B1822" t="s">
        <v>662</v>
      </c>
      <c r="C1822" t="s">
        <v>1214</v>
      </c>
      <c r="D1822" t="s">
        <v>81</v>
      </c>
      <c r="E1822">
        <v>12</v>
      </c>
      <c r="F1822" t="s">
        <v>38</v>
      </c>
      <c r="G1822" t="s">
        <v>8882</v>
      </c>
      <c r="H1822" t="s">
        <v>27</v>
      </c>
      <c r="I1822">
        <v>246</v>
      </c>
      <c r="J1822">
        <v>136</v>
      </c>
      <c r="K1822">
        <v>20211</v>
      </c>
      <c r="L1822">
        <v>20180420</v>
      </c>
      <c r="M1822" t="s">
        <v>35</v>
      </c>
      <c r="N1822">
        <v>20212</v>
      </c>
      <c r="O1822">
        <v>15973116</v>
      </c>
      <c r="P1822" t="s">
        <v>13</v>
      </c>
      <c r="Q1822" t="s">
        <v>13</v>
      </c>
    </row>
    <row r="1823" spans="1:17" x14ac:dyDescent="0.25">
      <c r="A1823">
        <v>164358212</v>
      </c>
      <c r="B1823" t="s">
        <v>9381</v>
      </c>
      <c r="C1823" t="s">
        <v>4458</v>
      </c>
      <c r="D1823" t="s">
        <v>81</v>
      </c>
      <c r="E1823">
        <v>12</v>
      </c>
      <c r="F1823" t="s">
        <v>37</v>
      </c>
      <c r="G1823" t="s">
        <v>3403</v>
      </c>
      <c r="H1823" t="s">
        <v>27</v>
      </c>
      <c r="I1823">
        <v>35</v>
      </c>
      <c r="J1823">
        <v>35</v>
      </c>
      <c r="K1823">
        <v>20211</v>
      </c>
      <c r="L1823" t="s">
        <v>30</v>
      </c>
      <c r="M1823" t="s">
        <v>36</v>
      </c>
      <c r="N1823">
        <v>20212</v>
      </c>
      <c r="O1823">
        <v>16031240</v>
      </c>
      <c r="P1823" t="s">
        <v>13</v>
      </c>
      <c r="Q1823" t="s">
        <v>13</v>
      </c>
    </row>
    <row r="1824" spans="1:17" x14ac:dyDescent="0.25">
      <c r="A1824">
        <v>164358755</v>
      </c>
      <c r="B1824" t="s">
        <v>9382</v>
      </c>
      <c r="C1824" t="s">
        <v>1034</v>
      </c>
      <c r="D1824" t="s">
        <v>89</v>
      </c>
      <c r="E1824">
        <v>12</v>
      </c>
      <c r="F1824" t="s">
        <v>37</v>
      </c>
      <c r="G1824" t="s">
        <v>1682</v>
      </c>
      <c r="H1824" t="s">
        <v>27</v>
      </c>
      <c r="I1824">
        <v>35</v>
      </c>
      <c r="J1824">
        <v>22</v>
      </c>
      <c r="K1824">
        <v>0</v>
      </c>
      <c r="L1824">
        <v>20190319</v>
      </c>
      <c r="M1824" t="s">
        <v>36</v>
      </c>
      <c r="N1824">
        <v>0</v>
      </c>
      <c r="O1824">
        <v>16049074</v>
      </c>
      <c r="P1824" t="s">
        <v>13</v>
      </c>
      <c r="Q1824" t="s">
        <v>13</v>
      </c>
    </row>
    <row r="1825" spans="1:17" x14ac:dyDescent="0.25">
      <c r="A1825">
        <v>164205724</v>
      </c>
      <c r="B1825" t="s">
        <v>7207</v>
      </c>
      <c r="C1825" t="s">
        <v>2567</v>
      </c>
      <c r="D1825" t="s">
        <v>4559</v>
      </c>
      <c r="E1825">
        <v>12</v>
      </c>
      <c r="F1825" t="s">
        <v>37</v>
      </c>
      <c r="G1825" t="s">
        <v>1495</v>
      </c>
      <c r="H1825" t="s">
        <v>27</v>
      </c>
      <c r="I1825">
        <v>201</v>
      </c>
      <c r="J1825">
        <v>120</v>
      </c>
      <c r="K1825">
        <v>0</v>
      </c>
      <c r="L1825">
        <v>20190619</v>
      </c>
      <c r="M1825" t="s">
        <v>36</v>
      </c>
      <c r="N1825">
        <v>0</v>
      </c>
      <c r="O1825">
        <v>15975507</v>
      </c>
      <c r="P1825" t="s">
        <v>13</v>
      </c>
      <c r="Q1825" t="s">
        <v>13</v>
      </c>
    </row>
    <row r="1826" spans="1:17" x14ac:dyDescent="0.25">
      <c r="A1826">
        <v>162918461</v>
      </c>
      <c r="B1826" t="s">
        <v>5349</v>
      </c>
      <c r="C1826" t="s">
        <v>5350</v>
      </c>
      <c r="D1826" t="s">
        <v>81</v>
      </c>
      <c r="E1826">
        <v>12</v>
      </c>
      <c r="F1826" t="s">
        <v>37</v>
      </c>
      <c r="G1826" t="s">
        <v>3403</v>
      </c>
      <c r="H1826" t="s">
        <v>27</v>
      </c>
      <c r="I1826">
        <v>962</v>
      </c>
      <c r="J1826">
        <v>605</v>
      </c>
      <c r="K1826">
        <v>0</v>
      </c>
      <c r="L1826" t="s">
        <v>30</v>
      </c>
      <c r="M1826" t="s">
        <v>36</v>
      </c>
      <c r="N1826">
        <v>0</v>
      </c>
      <c r="O1826">
        <v>14473252</v>
      </c>
      <c r="P1826" t="s">
        <v>16</v>
      </c>
      <c r="Q1826" t="s">
        <v>15</v>
      </c>
    </row>
    <row r="1827" spans="1:17" x14ac:dyDescent="0.25">
      <c r="A1827">
        <v>164051118</v>
      </c>
      <c r="B1827" t="s">
        <v>186</v>
      </c>
      <c r="C1827" t="s">
        <v>2946</v>
      </c>
      <c r="D1827" t="s">
        <v>89</v>
      </c>
      <c r="E1827">
        <v>12</v>
      </c>
      <c r="F1827" t="s">
        <v>6</v>
      </c>
      <c r="G1827" t="s">
        <v>1504</v>
      </c>
      <c r="H1827" t="s">
        <v>27</v>
      </c>
      <c r="I1827">
        <v>363</v>
      </c>
      <c r="J1827">
        <v>363</v>
      </c>
      <c r="K1827">
        <v>0</v>
      </c>
      <c r="L1827">
        <v>20180418</v>
      </c>
      <c r="M1827" t="s">
        <v>36</v>
      </c>
      <c r="N1827">
        <v>0</v>
      </c>
      <c r="O1827">
        <v>14515579</v>
      </c>
      <c r="P1827" t="s">
        <v>13</v>
      </c>
      <c r="Q1827" t="s">
        <v>13</v>
      </c>
    </row>
    <row r="1828" spans="1:17" x14ac:dyDescent="0.25">
      <c r="A1828">
        <v>164132522</v>
      </c>
      <c r="B1828" t="s">
        <v>992</v>
      </c>
      <c r="C1828" t="s">
        <v>7208</v>
      </c>
      <c r="D1828" t="s">
        <v>89</v>
      </c>
      <c r="E1828">
        <v>12</v>
      </c>
      <c r="F1828" t="s">
        <v>38</v>
      </c>
      <c r="G1828" t="s">
        <v>9383</v>
      </c>
      <c r="H1828" t="s">
        <v>27</v>
      </c>
      <c r="I1828">
        <v>283</v>
      </c>
      <c r="J1828">
        <v>223</v>
      </c>
      <c r="K1828">
        <v>20211</v>
      </c>
      <c r="L1828">
        <v>20210302</v>
      </c>
      <c r="M1828" t="s">
        <v>36</v>
      </c>
      <c r="N1828">
        <v>0</v>
      </c>
      <c r="O1828">
        <v>14523664</v>
      </c>
      <c r="P1828" t="s">
        <v>13</v>
      </c>
      <c r="Q1828" t="s">
        <v>13</v>
      </c>
    </row>
    <row r="1829" spans="1:17" x14ac:dyDescent="0.25">
      <c r="A1829">
        <v>164048530</v>
      </c>
      <c r="B1829" t="s">
        <v>186</v>
      </c>
      <c r="C1829" t="s">
        <v>1951</v>
      </c>
      <c r="D1829" t="s">
        <v>4559</v>
      </c>
      <c r="E1829">
        <v>12</v>
      </c>
      <c r="F1829" t="s">
        <v>38</v>
      </c>
      <c r="G1829" t="s">
        <v>6895</v>
      </c>
      <c r="H1829" t="s">
        <v>27</v>
      </c>
      <c r="I1829">
        <v>366</v>
      </c>
      <c r="J1829">
        <v>366</v>
      </c>
      <c r="K1829">
        <v>20211</v>
      </c>
      <c r="L1829">
        <v>20200712</v>
      </c>
      <c r="M1829" t="s">
        <v>35</v>
      </c>
      <c r="N1829">
        <v>20212</v>
      </c>
      <c r="O1829">
        <v>15924419</v>
      </c>
      <c r="P1829" t="s">
        <v>14</v>
      </c>
      <c r="Q1829" t="s">
        <v>14</v>
      </c>
    </row>
    <row r="1830" spans="1:17" x14ac:dyDescent="0.25">
      <c r="A1830">
        <v>164338502</v>
      </c>
      <c r="B1830" t="s">
        <v>9384</v>
      </c>
      <c r="C1830" t="s">
        <v>9385</v>
      </c>
      <c r="D1830" t="s">
        <v>89</v>
      </c>
      <c r="E1830">
        <v>12</v>
      </c>
      <c r="F1830" t="s">
        <v>6</v>
      </c>
      <c r="G1830" t="s">
        <v>7196</v>
      </c>
      <c r="H1830" t="s">
        <v>27</v>
      </c>
      <c r="I1830">
        <v>47</v>
      </c>
      <c r="J1830">
        <v>47</v>
      </c>
      <c r="K1830">
        <v>20211</v>
      </c>
      <c r="L1830">
        <v>20191112</v>
      </c>
      <c r="M1830" t="s">
        <v>36</v>
      </c>
      <c r="N1830">
        <v>0</v>
      </c>
      <c r="O1830">
        <v>16015540</v>
      </c>
      <c r="P1830" t="s">
        <v>13</v>
      </c>
      <c r="Q1830" t="s">
        <v>13</v>
      </c>
    </row>
    <row r="1831" spans="1:17" x14ac:dyDescent="0.25">
      <c r="A1831">
        <v>164194535</v>
      </c>
      <c r="B1831" t="s">
        <v>7952</v>
      </c>
      <c r="C1831" t="s">
        <v>3915</v>
      </c>
      <c r="D1831" t="s">
        <v>81</v>
      </c>
      <c r="E1831">
        <v>12</v>
      </c>
      <c r="F1831" t="s">
        <v>37</v>
      </c>
      <c r="G1831" t="s">
        <v>4185</v>
      </c>
      <c r="H1831" t="s">
        <v>27</v>
      </c>
      <c r="I1831">
        <v>210</v>
      </c>
      <c r="J1831">
        <v>210</v>
      </c>
      <c r="K1831">
        <v>0</v>
      </c>
      <c r="L1831" t="s">
        <v>30</v>
      </c>
      <c r="M1831" t="s">
        <v>35</v>
      </c>
      <c r="N1831">
        <v>0</v>
      </c>
      <c r="O1831">
        <v>15949161</v>
      </c>
      <c r="P1831" t="s">
        <v>13</v>
      </c>
      <c r="Q1831" t="s">
        <v>13</v>
      </c>
    </row>
    <row r="1832" spans="1:17" x14ac:dyDescent="0.25">
      <c r="A1832">
        <v>164186828</v>
      </c>
      <c r="B1832" t="s">
        <v>7209</v>
      </c>
      <c r="C1832" t="s">
        <v>544</v>
      </c>
      <c r="D1832" t="s">
        <v>81</v>
      </c>
      <c r="E1832">
        <v>12</v>
      </c>
      <c r="F1832" t="s">
        <v>37</v>
      </c>
      <c r="G1832" t="s">
        <v>3402</v>
      </c>
      <c r="H1832" t="s">
        <v>27</v>
      </c>
      <c r="I1832">
        <v>231</v>
      </c>
      <c r="J1832">
        <v>212</v>
      </c>
      <c r="K1832">
        <v>20211</v>
      </c>
      <c r="L1832" t="s">
        <v>30</v>
      </c>
      <c r="M1832" t="s">
        <v>36</v>
      </c>
      <c r="N1832">
        <v>0</v>
      </c>
      <c r="O1832">
        <v>15977605</v>
      </c>
      <c r="P1832" t="s">
        <v>13</v>
      </c>
      <c r="Q1832" t="s">
        <v>13</v>
      </c>
    </row>
    <row r="1833" spans="1:17" x14ac:dyDescent="0.25">
      <c r="A1833">
        <v>164369923</v>
      </c>
      <c r="B1833" t="s">
        <v>9386</v>
      </c>
      <c r="C1833" t="s">
        <v>9387</v>
      </c>
      <c r="D1833" t="s">
        <v>4559</v>
      </c>
      <c r="E1833">
        <v>12</v>
      </c>
      <c r="F1833" t="s">
        <v>6</v>
      </c>
      <c r="G1833" t="s">
        <v>4189</v>
      </c>
      <c r="H1833" t="s">
        <v>27</v>
      </c>
      <c r="I1833">
        <v>21</v>
      </c>
      <c r="J1833">
        <v>21</v>
      </c>
      <c r="K1833">
        <v>0</v>
      </c>
      <c r="L1833" t="s">
        <v>30</v>
      </c>
      <c r="M1833" t="s">
        <v>36</v>
      </c>
      <c r="N1833">
        <v>0</v>
      </c>
      <c r="O1833">
        <v>51044</v>
      </c>
      <c r="P1833" t="s">
        <v>13</v>
      </c>
      <c r="Q1833" t="s">
        <v>13</v>
      </c>
    </row>
    <row r="1834" spans="1:17" x14ac:dyDescent="0.25">
      <c r="A1834">
        <v>164332904</v>
      </c>
      <c r="B1834" t="s">
        <v>9388</v>
      </c>
      <c r="C1834" t="s">
        <v>9389</v>
      </c>
      <c r="D1834" t="s">
        <v>81</v>
      </c>
      <c r="E1834">
        <v>12</v>
      </c>
      <c r="F1834" t="s">
        <v>38</v>
      </c>
      <c r="G1834" t="s">
        <v>1506</v>
      </c>
      <c r="H1834" t="s">
        <v>27</v>
      </c>
      <c r="I1834">
        <v>64</v>
      </c>
      <c r="J1834">
        <v>44</v>
      </c>
      <c r="K1834">
        <v>0</v>
      </c>
      <c r="L1834" t="s">
        <v>30</v>
      </c>
      <c r="M1834" t="s">
        <v>36</v>
      </c>
      <c r="N1834">
        <v>0</v>
      </c>
      <c r="O1834">
        <v>15612763</v>
      </c>
      <c r="P1834" t="s">
        <v>13</v>
      </c>
      <c r="Q1834" t="s">
        <v>13</v>
      </c>
    </row>
    <row r="1835" spans="1:17" x14ac:dyDescent="0.25">
      <c r="A1835">
        <v>163953471</v>
      </c>
      <c r="B1835" t="s">
        <v>2513</v>
      </c>
      <c r="C1835" t="s">
        <v>374</v>
      </c>
      <c r="D1835" t="s">
        <v>81</v>
      </c>
      <c r="E1835">
        <v>12</v>
      </c>
      <c r="F1835" t="s">
        <v>39</v>
      </c>
      <c r="G1835" t="s">
        <v>9312</v>
      </c>
      <c r="H1835" t="s">
        <v>27</v>
      </c>
      <c r="I1835">
        <v>427</v>
      </c>
      <c r="J1835">
        <v>133</v>
      </c>
      <c r="K1835">
        <v>20211</v>
      </c>
      <c r="L1835">
        <v>20190211</v>
      </c>
      <c r="M1835" t="s">
        <v>36</v>
      </c>
      <c r="N1835">
        <v>20212</v>
      </c>
      <c r="O1835">
        <v>15843234</v>
      </c>
      <c r="P1835" t="s">
        <v>14</v>
      </c>
      <c r="Q1835" t="s">
        <v>13</v>
      </c>
    </row>
    <row r="1836" spans="1:17" x14ac:dyDescent="0.25">
      <c r="A1836">
        <v>164349622</v>
      </c>
      <c r="B1836" t="s">
        <v>9390</v>
      </c>
      <c r="C1836" t="s">
        <v>9391</v>
      </c>
      <c r="D1836" t="s">
        <v>4559</v>
      </c>
      <c r="E1836">
        <v>12</v>
      </c>
      <c r="F1836" t="s">
        <v>38</v>
      </c>
      <c r="G1836" t="s">
        <v>8881</v>
      </c>
      <c r="H1836" t="s">
        <v>27</v>
      </c>
      <c r="I1836">
        <v>38</v>
      </c>
      <c r="J1836">
        <v>38</v>
      </c>
      <c r="K1836">
        <v>20211</v>
      </c>
      <c r="L1836">
        <v>20190826</v>
      </c>
      <c r="M1836" t="s">
        <v>35</v>
      </c>
      <c r="N1836">
        <v>20212</v>
      </c>
      <c r="O1836">
        <v>15994162</v>
      </c>
      <c r="P1836" t="s">
        <v>13</v>
      </c>
      <c r="Q1836" t="s">
        <v>13</v>
      </c>
    </row>
    <row r="1837" spans="1:17" x14ac:dyDescent="0.25">
      <c r="A1837">
        <v>164277567</v>
      </c>
      <c r="B1837" t="s">
        <v>7953</v>
      </c>
      <c r="C1837" t="s">
        <v>3499</v>
      </c>
      <c r="D1837" t="s">
        <v>4559</v>
      </c>
      <c r="E1837">
        <v>12</v>
      </c>
      <c r="F1837" t="s">
        <v>6</v>
      </c>
      <c r="G1837" t="s">
        <v>1500</v>
      </c>
      <c r="H1837" t="s">
        <v>27</v>
      </c>
      <c r="I1837">
        <v>122</v>
      </c>
      <c r="J1837">
        <v>122</v>
      </c>
      <c r="K1837">
        <v>0</v>
      </c>
      <c r="L1837" t="s">
        <v>30</v>
      </c>
      <c r="M1837" t="s">
        <v>36</v>
      </c>
      <c r="N1837">
        <v>0</v>
      </c>
      <c r="O1837">
        <v>15984028</v>
      </c>
      <c r="P1837" t="s">
        <v>13</v>
      </c>
      <c r="Q1837" t="s">
        <v>13</v>
      </c>
    </row>
    <row r="1838" spans="1:17" x14ac:dyDescent="0.25">
      <c r="A1838">
        <v>164364662</v>
      </c>
      <c r="B1838" t="s">
        <v>9392</v>
      </c>
      <c r="C1838" t="s">
        <v>9393</v>
      </c>
      <c r="D1838" t="s">
        <v>83</v>
      </c>
      <c r="E1838">
        <v>12</v>
      </c>
      <c r="F1838" t="s">
        <v>37</v>
      </c>
      <c r="G1838" t="s">
        <v>3402</v>
      </c>
      <c r="H1838" t="s">
        <v>27</v>
      </c>
      <c r="I1838">
        <v>28</v>
      </c>
      <c r="J1838">
        <v>28</v>
      </c>
      <c r="K1838">
        <v>20211</v>
      </c>
      <c r="L1838" t="s">
        <v>30</v>
      </c>
      <c r="M1838" t="s">
        <v>35</v>
      </c>
      <c r="N1838">
        <v>0</v>
      </c>
      <c r="O1838">
        <v>16037863</v>
      </c>
      <c r="P1838" t="s">
        <v>13</v>
      </c>
      <c r="Q1838" t="s">
        <v>13</v>
      </c>
    </row>
    <row r="1839" spans="1:17" x14ac:dyDescent="0.25">
      <c r="A1839">
        <v>164072637</v>
      </c>
      <c r="B1839" t="s">
        <v>5884</v>
      </c>
      <c r="C1839" t="s">
        <v>5350</v>
      </c>
      <c r="D1839" t="s">
        <v>81</v>
      </c>
      <c r="E1839">
        <v>12</v>
      </c>
      <c r="F1839" t="s">
        <v>37</v>
      </c>
      <c r="G1839" t="s">
        <v>4185</v>
      </c>
      <c r="H1839" t="s">
        <v>27</v>
      </c>
      <c r="I1839">
        <v>339</v>
      </c>
      <c r="J1839">
        <v>314</v>
      </c>
      <c r="K1839">
        <v>0</v>
      </c>
      <c r="L1839" t="s">
        <v>30</v>
      </c>
      <c r="M1839" t="s">
        <v>35</v>
      </c>
      <c r="N1839">
        <v>0</v>
      </c>
      <c r="O1839">
        <v>15940459</v>
      </c>
      <c r="P1839" t="s">
        <v>13</v>
      </c>
      <c r="Q1839" t="s">
        <v>13</v>
      </c>
    </row>
    <row r="1840" spans="1:17" x14ac:dyDescent="0.25">
      <c r="A1840">
        <v>164366824</v>
      </c>
      <c r="B1840" t="s">
        <v>5351</v>
      </c>
      <c r="C1840" t="s">
        <v>9394</v>
      </c>
      <c r="D1840" t="s">
        <v>83</v>
      </c>
      <c r="E1840">
        <v>12</v>
      </c>
      <c r="F1840" t="s">
        <v>5</v>
      </c>
      <c r="G1840" t="s">
        <v>1500</v>
      </c>
      <c r="H1840" t="s">
        <v>27</v>
      </c>
      <c r="I1840">
        <v>24</v>
      </c>
      <c r="J1840">
        <v>24</v>
      </c>
      <c r="K1840">
        <v>0</v>
      </c>
      <c r="L1840">
        <v>20191213</v>
      </c>
      <c r="M1840" t="s">
        <v>36</v>
      </c>
      <c r="N1840">
        <v>0</v>
      </c>
      <c r="O1840">
        <v>15905310</v>
      </c>
      <c r="P1840" t="s">
        <v>13</v>
      </c>
      <c r="Q1840" t="s">
        <v>13</v>
      </c>
    </row>
    <row r="1841" spans="1:17" x14ac:dyDescent="0.25">
      <c r="A1841">
        <v>164149221</v>
      </c>
      <c r="B1841" t="s">
        <v>6554</v>
      </c>
      <c r="C1841" t="s">
        <v>3539</v>
      </c>
      <c r="D1841" t="s">
        <v>89</v>
      </c>
      <c r="E1841">
        <v>12</v>
      </c>
      <c r="F1841" t="s">
        <v>37</v>
      </c>
      <c r="G1841" t="s">
        <v>1682</v>
      </c>
      <c r="H1841" t="s">
        <v>27</v>
      </c>
      <c r="I1841">
        <v>259</v>
      </c>
      <c r="J1841">
        <v>259</v>
      </c>
      <c r="K1841">
        <v>0</v>
      </c>
      <c r="L1841">
        <v>20190430</v>
      </c>
      <c r="M1841" t="s">
        <v>36</v>
      </c>
      <c r="N1841">
        <v>0</v>
      </c>
      <c r="O1841">
        <v>15844101</v>
      </c>
      <c r="P1841" t="s">
        <v>13</v>
      </c>
      <c r="Q1841" t="s">
        <v>13</v>
      </c>
    </row>
    <row r="1842" spans="1:17" x14ac:dyDescent="0.25">
      <c r="A1842">
        <v>164174502</v>
      </c>
      <c r="B1842" t="s">
        <v>394</v>
      </c>
      <c r="C1842" t="s">
        <v>3367</v>
      </c>
      <c r="D1842" t="s">
        <v>83</v>
      </c>
      <c r="E1842">
        <v>12</v>
      </c>
      <c r="F1842" t="s">
        <v>38</v>
      </c>
      <c r="G1842" t="s">
        <v>1511</v>
      </c>
      <c r="H1842" t="s">
        <v>27</v>
      </c>
      <c r="I1842">
        <v>226</v>
      </c>
      <c r="J1842">
        <v>226</v>
      </c>
      <c r="K1842">
        <v>20211</v>
      </c>
      <c r="L1842" t="s">
        <v>30</v>
      </c>
      <c r="M1842" t="s">
        <v>35</v>
      </c>
      <c r="N1842">
        <v>20212</v>
      </c>
      <c r="O1842">
        <v>15974642</v>
      </c>
      <c r="P1842" t="s">
        <v>13</v>
      </c>
      <c r="Q1842" t="s">
        <v>13</v>
      </c>
    </row>
    <row r="1843" spans="1:17" x14ac:dyDescent="0.25">
      <c r="A1843">
        <v>164217160</v>
      </c>
      <c r="B1843" t="s">
        <v>7210</v>
      </c>
      <c r="C1843" t="s">
        <v>7211</v>
      </c>
      <c r="D1843" t="s">
        <v>81</v>
      </c>
      <c r="E1843">
        <v>12</v>
      </c>
      <c r="F1843" t="s">
        <v>37</v>
      </c>
      <c r="G1843" t="s">
        <v>3403</v>
      </c>
      <c r="H1843" t="s">
        <v>27</v>
      </c>
      <c r="I1843">
        <v>198</v>
      </c>
      <c r="J1843">
        <v>190</v>
      </c>
      <c r="K1843">
        <v>20211</v>
      </c>
      <c r="L1843">
        <v>20190712</v>
      </c>
      <c r="M1843" t="s">
        <v>36</v>
      </c>
      <c r="N1843">
        <v>20212</v>
      </c>
      <c r="O1843">
        <v>15984550</v>
      </c>
      <c r="P1843" t="s">
        <v>13</v>
      </c>
      <c r="Q1843" t="s">
        <v>13</v>
      </c>
    </row>
    <row r="1844" spans="1:17" x14ac:dyDescent="0.25">
      <c r="A1844">
        <v>164026587</v>
      </c>
      <c r="B1844" t="s">
        <v>3459</v>
      </c>
      <c r="C1844" t="s">
        <v>5352</v>
      </c>
      <c r="D1844" t="s">
        <v>89</v>
      </c>
      <c r="E1844">
        <v>12</v>
      </c>
      <c r="F1844" t="s">
        <v>37</v>
      </c>
      <c r="G1844" t="s">
        <v>1682</v>
      </c>
      <c r="H1844" t="s">
        <v>27</v>
      </c>
      <c r="I1844">
        <v>392</v>
      </c>
      <c r="J1844">
        <v>392</v>
      </c>
      <c r="K1844">
        <v>20211</v>
      </c>
      <c r="L1844">
        <v>20210116</v>
      </c>
      <c r="M1844" t="s">
        <v>36</v>
      </c>
      <c r="N1844">
        <v>20212</v>
      </c>
      <c r="O1844">
        <v>15921913</v>
      </c>
      <c r="P1844" t="s">
        <v>14</v>
      </c>
      <c r="Q1844" t="s">
        <v>14</v>
      </c>
    </row>
    <row r="1845" spans="1:17" x14ac:dyDescent="0.25">
      <c r="A1845">
        <v>164149093</v>
      </c>
      <c r="B1845" t="s">
        <v>6555</v>
      </c>
      <c r="C1845" t="s">
        <v>1907</v>
      </c>
      <c r="D1845" t="s">
        <v>89</v>
      </c>
      <c r="E1845">
        <v>12</v>
      </c>
      <c r="F1845" t="s">
        <v>6</v>
      </c>
      <c r="G1845" t="s">
        <v>5379</v>
      </c>
      <c r="H1845" t="s">
        <v>27</v>
      </c>
      <c r="I1845">
        <v>247</v>
      </c>
      <c r="J1845">
        <v>240</v>
      </c>
      <c r="K1845">
        <v>20211</v>
      </c>
      <c r="L1845" t="s">
        <v>30</v>
      </c>
      <c r="M1845" t="s">
        <v>35</v>
      </c>
      <c r="N1845">
        <v>20212</v>
      </c>
      <c r="O1845">
        <v>14906694</v>
      </c>
      <c r="P1845" t="s">
        <v>13</v>
      </c>
      <c r="Q1845" t="s">
        <v>13</v>
      </c>
    </row>
    <row r="1846" spans="1:17" x14ac:dyDescent="0.25">
      <c r="A1846">
        <v>163020096</v>
      </c>
      <c r="B1846" t="s">
        <v>4962</v>
      </c>
      <c r="C1846" t="s">
        <v>5154</v>
      </c>
      <c r="D1846" t="s">
        <v>83</v>
      </c>
      <c r="E1846">
        <v>12</v>
      </c>
      <c r="F1846" t="s">
        <v>37</v>
      </c>
      <c r="G1846" t="s">
        <v>3402</v>
      </c>
      <c r="H1846" t="s">
        <v>27</v>
      </c>
      <c r="I1846">
        <v>890</v>
      </c>
      <c r="J1846">
        <v>848</v>
      </c>
      <c r="K1846">
        <v>20211</v>
      </c>
      <c r="L1846" t="s">
        <v>30</v>
      </c>
      <c r="M1846" t="s">
        <v>35</v>
      </c>
      <c r="N1846">
        <v>0</v>
      </c>
      <c r="O1846">
        <v>14519939</v>
      </c>
      <c r="P1846" t="s">
        <v>16</v>
      </c>
      <c r="Q1846" t="s">
        <v>16</v>
      </c>
    </row>
    <row r="1847" spans="1:17" x14ac:dyDescent="0.25">
      <c r="A1847">
        <v>164356107</v>
      </c>
      <c r="B1847" t="s">
        <v>9395</v>
      </c>
      <c r="C1847" t="s">
        <v>9396</v>
      </c>
      <c r="D1847" t="s">
        <v>89</v>
      </c>
      <c r="E1847">
        <v>12</v>
      </c>
      <c r="F1847" t="s">
        <v>6</v>
      </c>
      <c r="G1847" t="s">
        <v>4345</v>
      </c>
      <c r="H1847" t="s">
        <v>27</v>
      </c>
      <c r="I1847">
        <v>23</v>
      </c>
      <c r="J1847">
        <v>23</v>
      </c>
      <c r="K1847">
        <v>20211</v>
      </c>
      <c r="L1847">
        <v>20210609</v>
      </c>
      <c r="M1847" t="s">
        <v>35</v>
      </c>
      <c r="N1847">
        <v>20212</v>
      </c>
      <c r="O1847">
        <v>9913331</v>
      </c>
      <c r="P1847" t="s">
        <v>13</v>
      </c>
      <c r="Q1847" t="s">
        <v>13</v>
      </c>
    </row>
    <row r="1848" spans="1:17" x14ac:dyDescent="0.25">
      <c r="A1848">
        <v>164054937</v>
      </c>
      <c r="B1848" t="s">
        <v>5885</v>
      </c>
      <c r="C1848" t="s">
        <v>5886</v>
      </c>
      <c r="D1848" t="s">
        <v>81</v>
      </c>
      <c r="E1848">
        <v>12</v>
      </c>
      <c r="F1848" t="s">
        <v>6</v>
      </c>
      <c r="G1848" t="s">
        <v>1529</v>
      </c>
      <c r="H1848" t="s">
        <v>27</v>
      </c>
      <c r="I1848">
        <v>357</v>
      </c>
      <c r="J1848">
        <v>357</v>
      </c>
      <c r="K1848">
        <v>20211</v>
      </c>
      <c r="L1848">
        <v>20191202</v>
      </c>
      <c r="M1848" t="s">
        <v>35</v>
      </c>
      <c r="N1848">
        <v>20212</v>
      </c>
      <c r="O1848">
        <v>15936411</v>
      </c>
      <c r="P1848" t="s">
        <v>13</v>
      </c>
      <c r="Q1848" t="s">
        <v>13</v>
      </c>
    </row>
    <row r="1849" spans="1:17" x14ac:dyDescent="0.25">
      <c r="A1849">
        <v>164029809</v>
      </c>
      <c r="B1849" t="s">
        <v>5353</v>
      </c>
      <c r="C1849" t="s">
        <v>5354</v>
      </c>
      <c r="D1849" t="s">
        <v>81</v>
      </c>
      <c r="E1849">
        <v>12</v>
      </c>
      <c r="F1849" t="s">
        <v>38</v>
      </c>
      <c r="G1849" t="s">
        <v>1511</v>
      </c>
      <c r="H1849" t="s">
        <v>27</v>
      </c>
      <c r="I1849">
        <v>388</v>
      </c>
      <c r="J1849">
        <v>388</v>
      </c>
      <c r="K1849">
        <v>20211</v>
      </c>
      <c r="L1849">
        <v>20201105</v>
      </c>
      <c r="M1849" t="s">
        <v>36</v>
      </c>
      <c r="N1849">
        <v>0</v>
      </c>
      <c r="O1849">
        <v>12744325</v>
      </c>
      <c r="P1849" t="s">
        <v>14</v>
      </c>
      <c r="Q1849" t="s">
        <v>14</v>
      </c>
    </row>
    <row r="1850" spans="1:17" x14ac:dyDescent="0.25">
      <c r="A1850">
        <v>163973193</v>
      </c>
      <c r="B1850" t="s">
        <v>5355</v>
      </c>
      <c r="C1850" t="s">
        <v>2056</v>
      </c>
      <c r="D1850" t="s">
        <v>89</v>
      </c>
      <c r="E1850">
        <v>12</v>
      </c>
      <c r="F1850" t="s">
        <v>37</v>
      </c>
      <c r="G1850" t="s">
        <v>1498</v>
      </c>
      <c r="H1850" t="s">
        <v>27</v>
      </c>
      <c r="I1850">
        <v>412</v>
      </c>
      <c r="J1850">
        <v>412</v>
      </c>
      <c r="K1850">
        <v>20211</v>
      </c>
      <c r="L1850" t="s">
        <v>30</v>
      </c>
      <c r="M1850" t="s">
        <v>35</v>
      </c>
      <c r="N1850">
        <v>0</v>
      </c>
      <c r="O1850">
        <v>15384511</v>
      </c>
      <c r="P1850" t="s">
        <v>14</v>
      </c>
      <c r="Q1850" t="s">
        <v>14</v>
      </c>
    </row>
    <row r="1851" spans="1:17" x14ac:dyDescent="0.25">
      <c r="A1851">
        <v>163199943</v>
      </c>
      <c r="B1851" t="s">
        <v>5001</v>
      </c>
      <c r="C1851" t="s">
        <v>5002</v>
      </c>
      <c r="D1851" t="s">
        <v>3897</v>
      </c>
      <c r="E1851">
        <v>12</v>
      </c>
      <c r="F1851" t="s">
        <v>37</v>
      </c>
      <c r="G1851" t="s">
        <v>1600</v>
      </c>
      <c r="H1851" t="s">
        <v>27</v>
      </c>
      <c r="I1851">
        <v>748</v>
      </c>
      <c r="J1851">
        <v>574</v>
      </c>
      <c r="K1851">
        <v>20211</v>
      </c>
      <c r="L1851">
        <v>20210112</v>
      </c>
      <c r="M1851" t="s">
        <v>36</v>
      </c>
      <c r="N1851">
        <v>20212</v>
      </c>
      <c r="O1851">
        <v>14780922</v>
      </c>
      <c r="P1851" t="s">
        <v>16</v>
      </c>
      <c r="Q1851" t="s">
        <v>15</v>
      </c>
    </row>
    <row r="1852" spans="1:17" x14ac:dyDescent="0.25">
      <c r="A1852">
        <v>163912937</v>
      </c>
      <c r="B1852" t="s">
        <v>5356</v>
      </c>
      <c r="C1852" t="s">
        <v>5357</v>
      </c>
      <c r="D1852" t="s">
        <v>89</v>
      </c>
      <c r="E1852">
        <v>12</v>
      </c>
      <c r="F1852" t="s">
        <v>37</v>
      </c>
      <c r="G1852" t="s">
        <v>4185</v>
      </c>
      <c r="H1852" t="s">
        <v>27</v>
      </c>
      <c r="I1852">
        <v>434</v>
      </c>
      <c r="J1852">
        <v>402</v>
      </c>
      <c r="K1852">
        <v>0</v>
      </c>
      <c r="L1852">
        <v>20200903</v>
      </c>
      <c r="M1852" t="s">
        <v>35</v>
      </c>
      <c r="N1852">
        <v>0</v>
      </c>
      <c r="O1852">
        <v>15843335</v>
      </c>
      <c r="P1852" t="s">
        <v>14</v>
      </c>
      <c r="Q1852" t="s">
        <v>14</v>
      </c>
    </row>
    <row r="1853" spans="1:17" x14ac:dyDescent="0.25">
      <c r="A1853">
        <v>164203165</v>
      </c>
      <c r="B1853" t="s">
        <v>1086</v>
      </c>
      <c r="C1853" t="s">
        <v>1237</v>
      </c>
      <c r="D1853" t="s">
        <v>81</v>
      </c>
      <c r="E1853">
        <v>12</v>
      </c>
      <c r="F1853" t="s">
        <v>38</v>
      </c>
      <c r="G1853" t="s">
        <v>9397</v>
      </c>
      <c r="H1853" t="s">
        <v>27</v>
      </c>
      <c r="I1853">
        <v>205</v>
      </c>
      <c r="J1853">
        <v>101</v>
      </c>
      <c r="K1853">
        <v>20211</v>
      </c>
      <c r="L1853">
        <v>20200429</v>
      </c>
      <c r="M1853" t="s">
        <v>36</v>
      </c>
      <c r="N1853">
        <v>20212</v>
      </c>
      <c r="O1853">
        <v>14365507</v>
      </c>
      <c r="P1853" t="s">
        <v>13</v>
      </c>
      <c r="Q1853" t="s">
        <v>13</v>
      </c>
    </row>
    <row r="1854" spans="1:17" x14ac:dyDescent="0.25">
      <c r="A1854">
        <v>162723943</v>
      </c>
      <c r="B1854" t="s">
        <v>1086</v>
      </c>
      <c r="C1854" t="s">
        <v>3405</v>
      </c>
      <c r="D1854" t="s">
        <v>89</v>
      </c>
      <c r="E1854">
        <v>12</v>
      </c>
      <c r="F1854" t="s">
        <v>37</v>
      </c>
      <c r="G1854" t="s">
        <v>1491</v>
      </c>
      <c r="H1854" t="s">
        <v>27</v>
      </c>
      <c r="I1854">
        <v>1094</v>
      </c>
      <c r="J1854">
        <v>1086</v>
      </c>
      <c r="K1854">
        <v>0</v>
      </c>
      <c r="L1854">
        <v>20201107</v>
      </c>
      <c r="M1854" t="s">
        <v>36</v>
      </c>
      <c r="N1854">
        <v>0</v>
      </c>
      <c r="O1854">
        <v>15167182</v>
      </c>
      <c r="P1854" t="s">
        <v>16</v>
      </c>
      <c r="Q1854" t="s">
        <v>16</v>
      </c>
    </row>
    <row r="1855" spans="1:17" x14ac:dyDescent="0.25">
      <c r="A1855">
        <v>164352806</v>
      </c>
      <c r="B1855" t="s">
        <v>2024</v>
      </c>
      <c r="C1855" t="s">
        <v>9398</v>
      </c>
      <c r="D1855" t="s">
        <v>103</v>
      </c>
      <c r="E1855">
        <v>12</v>
      </c>
      <c r="F1855" t="s">
        <v>6</v>
      </c>
      <c r="G1855" t="s">
        <v>1529</v>
      </c>
      <c r="H1855" t="s">
        <v>27</v>
      </c>
      <c r="I1855">
        <v>41</v>
      </c>
      <c r="J1855">
        <v>41</v>
      </c>
      <c r="K1855">
        <v>20211</v>
      </c>
      <c r="L1855">
        <v>20201102</v>
      </c>
      <c r="M1855" t="s">
        <v>36</v>
      </c>
      <c r="N1855">
        <v>0</v>
      </c>
      <c r="O1855">
        <v>13687605</v>
      </c>
      <c r="P1855" t="s">
        <v>13</v>
      </c>
      <c r="Q1855" t="s">
        <v>13</v>
      </c>
    </row>
    <row r="1856" spans="1:17" x14ac:dyDescent="0.25">
      <c r="A1856">
        <v>164295908</v>
      </c>
      <c r="B1856" t="s">
        <v>2024</v>
      </c>
      <c r="C1856" t="s">
        <v>8493</v>
      </c>
      <c r="D1856" t="s">
        <v>4559</v>
      </c>
      <c r="E1856">
        <v>12</v>
      </c>
      <c r="F1856" t="s">
        <v>37</v>
      </c>
      <c r="G1856" t="s">
        <v>1508</v>
      </c>
      <c r="H1856" t="s">
        <v>27</v>
      </c>
      <c r="I1856">
        <v>100</v>
      </c>
      <c r="J1856">
        <v>100</v>
      </c>
      <c r="K1856">
        <v>0</v>
      </c>
      <c r="L1856">
        <v>20210415</v>
      </c>
      <c r="M1856" t="s">
        <v>35</v>
      </c>
      <c r="N1856">
        <v>0</v>
      </c>
      <c r="O1856">
        <v>16006678</v>
      </c>
      <c r="P1856" t="s">
        <v>13</v>
      </c>
      <c r="Q1856" t="s">
        <v>13</v>
      </c>
    </row>
    <row r="1857" spans="1:17" x14ac:dyDescent="0.25">
      <c r="A1857">
        <v>164364633</v>
      </c>
      <c r="B1857" t="s">
        <v>666</v>
      </c>
      <c r="C1857" t="s">
        <v>9399</v>
      </c>
      <c r="D1857" t="s">
        <v>4559</v>
      </c>
      <c r="E1857">
        <v>12</v>
      </c>
      <c r="F1857" t="s">
        <v>37</v>
      </c>
      <c r="G1857" t="s">
        <v>9309</v>
      </c>
      <c r="H1857" t="s">
        <v>27</v>
      </c>
      <c r="I1857">
        <v>21</v>
      </c>
      <c r="J1857">
        <v>21</v>
      </c>
      <c r="K1857">
        <v>20211</v>
      </c>
      <c r="L1857">
        <v>20210621</v>
      </c>
      <c r="M1857" t="s">
        <v>35</v>
      </c>
      <c r="N1857">
        <v>0</v>
      </c>
      <c r="O1857">
        <v>16050112</v>
      </c>
      <c r="P1857" t="s">
        <v>13</v>
      </c>
      <c r="Q1857" t="s">
        <v>13</v>
      </c>
    </row>
    <row r="1858" spans="1:17" x14ac:dyDescent="0.25">
      <c r="A1858">
        <v>164141549</v>
      </c>
      <c r="B1858" t="s">
        <v>6873</v>
      </c>
      <c r="C1858" t="s">
        <v>1897</v>
      </c>
      <c r="D1858" t="s">
        <v>4559</v>
      </c>
      <c r="E1858">
        <v>12</v>
      </c>
      <c r="F1858" t="s">
        <v>5</v>
      </c>
      <c r="G1858" t="s">
        <v>1492</v>
      </c>
      <c r="H1858" t="s">
        <v>27</v>
      </c>
      <c r="I1858">
        <v>269</v>
      </c>
      <c r="J1858">
        <v>240</v>
      </c>
      <c r="K1858">
        <v>0</v>
      </c>
      <c r="L1858">
        <v>20210528</v>
      </c>
      <c r="M1858" t="s">
        <v>36</v>
      </c>
      <c r="N1858">
        <v>20212</v>
      </c>
      <c r="O1858">
        <v>14559206</v>
      </c>
      <c r="P1858" t="s">
        <v>13</v>
      </c>
      <c r="Q1858" t="s">
        <v>13</v>
      </c>
    </row>
    <row r="1859" spans="1:17" x14ac:dyDescent="0.25">
      <c r="A1859">
        <v>164375509</v>
      </c>
      <c r="B1859" t="s">
        <v>5445</v>
      </c>
      <c r="C1859" t="s">
        <v>9400</v>
      </c>
      <c r="D1859" t="s">
        <v>89</v>
      </c>
      <c r="E1859">
        <v>12</v>
      </c>
      <c r="F1859" t="s">
        <v>6</v>
      </c>
      <c r="G1859" t="s">
        <v>30</v>
      </c>
      <c r="H1859" t="s">
        <v>27</v>
      </c>
      <c r="I1859">
        <v>16</v>
      </c>
      <c r="J1859">
        <v>16</v>
      </c>
      <c r="K1859">
        <v>0</v>
      </c>
      <c r="L1859" t="s">
        <v>30</v>
      </c>
      <c r="M1859" t="s">
        <v>35</v>
      </c>
      <c r="N1859">
        <v>0</v>
      </c>
      <c r="O1859">
        <v>16027255</v>
      </c>
      <c r="P1859" t="s">
        <v>13</v>
      </c>
      <c r="Q1859" t="s">
        <v>13</v>
      </c>
    </row>
    <row r="1860" spans="1:17" x14ac:dyDescent="0.25">
      <c r="A1860">
        <v>164350982</v>
      </c>
      <c r="B1860" t="s">
        <v>1358</v>
      </c>
      <c r="C1860" t="s">
        <v>9401</v>
      </c>
      <c r="D1860" t="s">
        <v>81</v>
      </c>
      <c r="E1860">
        <v>12</v>
      </c>
      <c r="F1860" t="s">
        <v>6</v>
      </c>
      <c r="G1860" t="s">
        <v>8883</v>
      </c>
      <c r="H1860" t="s">
        <v>27</v>
      </c>
      <c r="I1860">
        <v>23</v>
      </c>
      <c r="J1860">
        <v>23</v>
      </c>
      <c r="K1860">
        <v>0</v>
      </c>
      <c r="L1860">
        <v>20200810</v>
      </c>
      <c r="M1860" t="s">
        <v>36</v>
      </c>
      <c r="N1860">
        <v>0</v>
      </c>
      <c r="O1860">
        <v>10419438</v>
      </c>
      <c r="P1860" t="s">
        <v>13</v>
      </c>
      <c r="Q1860" t="s">
        <v>13</v>
      </c>
    </row>
    <row r="1861" spans="1:17" x14ac:dyDescent="0.25">
      <c r="A1861">
        <v>164368370</v>
      </c>
      <c r="B1861" t="s">
        <v>1583</v>
      </c>
      <c r="C1861" t="s">
        <v>2657</v>
      </c>
      <c r="D1861" t="s">
        <v>89</v>
      </c>
      <c r="E1861">
        <v>12</v>
      </c>
      <c r="F1861" t="s">
        <v>37</v>
      </c>
      <c r="G1861" t="s">
        <v>1491</v>
      </c>
      <c r="H1861" t="s">
        <v>27</v>
      </c>
      <c r="I1861">
        <v>23</v>
      </c>
      <c r="J1861">
        <v>21</v>
      </c>
      <c r="K1861">
        <v>0</v>
      </c>
      <c r="L1861" t="s">
        <v>30</v>
      </c>
      <c r="M1861" t="s">
        <v>35</v>
      </c>
      <c r="N1861">
        <v>0</v>
      </c>
      <c r="O1861">
        <v>16026958</v>
      </c>
      <c r="P1861" t="s">
        <v>13</v>
      </c>
      <c r="Q1861" t="s">
        <v>13</v>
      </c>
    </row>
    <row r="1862" spans="1:17" x14ac:dyDescent="0.25">
      <c r="A1862">
        <v>164364429</v>
      </c>
      <c r="B1862" t="s">
        <v>1358</v>
      </c>
      <c r="C1862" t="s">
        <v>979</v>
      </c>
      <c r="D1862" t="s">
        <v>4559</v>
      </c>
      <c r="E1862">
        <v>12</v>
      </c>
      <c r="F1862" t="s">
        <v>5</v>
      </c>
      <c r="G1862" t="s">
        <v>7203</v>
      </c>
      <c r="H1862" t="s">
        <v>27</v>
      </c>
      <c r="I1862">
        <v>16</v>
      </c>
      <c r="J1862">
        <v>16</v>
      </c>
      <c r="K1862">
        <v>20211</v>
      </c>
      <c r="L1862">
        <v>20190708</v>
      </c>
      <c r="M1862" t="s">
        <v>36</v>
      </c>
      <c r="N1862">
        <v>0</v>
      </c>
      <c r="O1862">
        <v>16042990</v>
      </c>
      <c r="P1862" t="s">
        <v>13</v>
      </c>
      <c r="Q1862" t="s">
        <v>13</v>
      </c>
    </row>
    <row r="1863" spans="1:17" x14ac:dyDescent="0.25">
      <c r="A1863">
        <v>164275472</v>
      </c>
      <c r="B1863" t="s">
        <v>7954</v>
      </c>
      <c r="C1863" t="s">
        <v>2618</v>
      </c>
      <c r="D1863" t="s">
        <v>89</v>
      </c>
      <c r="E1863">
        <v>12</v>
      </c>
      <c r="F1863" t="s">
        <v>37</v>
      </c>
      <c r="G1863" t="s">
        <v>1508</v>
      </c>
      <c r="H1863" t="s">
        <v>27</v>
      </c>
      <c r="I1863">
        <v>127</v>
      </c>
      <c r="J1863">
        <v>127</v>
      </c>
      <c r="K1863">
        <v>0</v>
      </c>
      <c r="L1863">
        <v>20191205</v>
      </c>
      <c r="M1863" t="s">
        <v>35</v>
      </c>
      <c r="N1863">
        <v>20212</v>
      </c>
      <c r="O1863">
        <v>15157364</v>
      </c>
      <c r="P1863" t="s">
        <v>13</v>
      </c>
      <c r="Q1863" t="s">
        <v>13</v>
      </c>
    </row>
    <row r="1864" spans="1:17" x14ac:dyDescent="0.25">
      <c r="A1864">
        <v>164020623</v>
      </c>
      <c r="B1864" t="s">
        <v>194</v>
      </c>
      <c r="C1864" t="s">
        <v>497</v>
      </c>
      <c r="D1864" t="s">
        <v>4559</v>
      </c>
      <c r="E1864">
        <v>12</v>
      </c>
      <c r="F1864" t="s">
        <v>5</v>
      </c>
      <c r="G1864" t="s">
        <v>7202</v>
      </c>
      <c r="H1864" t="s">
        <v>27</v>
      </c>
      <c r="I1864">
        <v>400</v>
      </c>
      <c r="J1864">
        <v>241</v>
      </c>
      <c r="K1864">
        <v>20211</v>
      </c>
      <c r="L1864">
        <v>20200814</v>
      </c>
      <c r="M1864" t="s">
        <v>36</v>
      </c>
      <c r="N1864">
        <v>20212</v>
      </c>
      <c r="O1864">
        <v>15490781</v>
      </c>
      <c r="P1864" t="s">
        <v>14</v>
      </c>
      <c r="Q1864" t="s">
        <v>13</v>
      </c>
    </row>
    <row r="1865" spans="1:17" x14ac:dyDescent="0.25">
      <c r="A1865">
        <v>164079368</v>
      </c>
      <c r="B1865" t="s">
        <v>5291</v>
      </c>
      <c r="C1865" t="s">
        <v>1960</v>
      </c>
      <c r="D1865" t="s">
        <v>81</v>
      </c>
      <c r="E1865">
        <v>12</v>
      </c>
      <c r="F1865" t="s">
        <v>6</v>
      </c>
      <c r="G1865" t="s">
        <v>9312</v>
      </c>
      <c r="H1865" t="s">
        <v>27</v>
      </c>
      <c r="I1865">
        <v>335</v>
      </c>
      <c r="J1865">
        <v>335</v>
      </c>
      <c r="K1865">
        <v>20211</v>
      </c>
      <c r="L1865" t="s">
        <v>30</v>
      </c>
      <c r="M1865" t="s">
        <v>35</v>
      </c>
      <c r="N1865">
        <v>0</v>
      </c>
      <c r="O1865">
        <v>10980845</v>
      </c>
      <c r="P1865" t="s">
        <v>13</v>
      </c>
      <c r="Q1865" t="s">
        <v>13</v>
      </c>
    </row>
    <row r="1866" spans="1:17" x14ac:dyDescent="0.25">
      <c r="A1866">
        <v>163186717</v>
      </c>
      <c r="B1866" t="s">
        <v>668</v>
      </c>
      <c r="C1866" t="s">
        <v>3705</v>
      </c>
      <c r="D1866" t="s">
        <v>89</v>
      </c>
      <c r="E1866">
        <v>12</v>
      </c>
      <c r="F1866" t="s">
        <v>37</v>
      </c>
      <c r="G1866" t="s">
        <v>1545</v>
      </c>
      <c r="H1866" t="s">
        <v>27</v>
      </c>
      <c r="I1866">
        <v>758</v>
      </c>
      <c r="J1866">
        <v>758</v>
      </c>
      <c r="K1866">
        <v>20211</v>
      </c>
      <c r="L1866">
        <v>20210520</v>
      </c>
      <c r="M1866" t="s">
        <v>36</v>
      </c>
      <c r="N1866">
        <v>20212</v>
      </c>
      <c r="O1866">
        <v>15331940</v>
      </c>
      <c r="P1866" t="s">
        <v>16</v>
      </c>
      <c r="Q1866" t="s">
        <v>16</v>
      </c>
    </row>
    <row r="1867" spans="1:17" x14ac:dyDescent="0.25">
      <c r="A1867">
        <v>164202756</v>
      </c>
      <c r="B1867" t="s">
        <v>668</v>
      </c>
      <c r="C1867" t="s">
        <v>848</v>
      </c>
      <c r="D1867" t="s">
        <v>81</v>
      </c>
      <c r="E1867">
        <v>12</v>
      </c>
      <c r="F1867" t="s">
        <v>38</v>
      </c>
      <c r="G1867" t="s">
        <v>4343</v>
      </c>
      <c r="H1867" t="s">
        <v>27</v>
      </c>
      <c r="I1867">
        <v>205</v>
      </c>
      <c r="J1867">
        <v>101</v>
      </c>
      <c r="K1867">
        <v>20211</v>
      </c>
      <c r="L1867" t="s">
        <v>30</v>
      </c>
      <c r="M1867" t="s">
        <v>36</v>
      </c>
      <c r="N1867">
        <v>20212</v>
      </c>
      <c r="O1867">
        <v>15974412</v>
      </c>
      <c r="P1867" t="s">
        <v>13</v>
      </c>
      <c r="Q1867" t="s">
        <v>13</v>
      </c>
    </row>
    <row r="1868" spans="1:17" x14ac:dyDescent="0.25">
      <c r="A1868">
        <v>164261615</v>
      </c>
      <c r="B1868" t="s">
        <v>7955</v>
      </c>
      <c r="C1868" t="s">
        <v>7956</v>
      </c>
      <c r="D1868" t="s">
        <v>4559</v>
      </c>
      <c r="E1868">
        <v>12</v>
      </c>
      <c r="F1868" t="s">
        <v>37</v>
      </c>
      <c r="G1868" t="s">
        <v>1508</v>
      </c>
      <c r="H1868" t="s">
        <v>27</v>
      </c>
      <c r="I1868">
        <v>142</v>
      </c>
      <c r="J1868">
        <v>120</v>
      </c>
      <c r="K1868">
        <v>0</v>
      </c>
      <c r="L1868" t="s">
        <v>30</v>
      </c>
      <c r="M1868" t="s">
        <v>35</v>
      </c>
      <c r="N1868">
        <v>0</v>
      </c>
      <c r="O1868">
        <v>15999084</v>
      </c>
      <c r="P1868" t="s">
        <v>13</v>
      </c>
      <c r="Q1868" t="s">
        <v>13</v>
      </c>
    </row>
    <row r="1869" spans="1:17" x14ac:dyDescent="0.25">
      <c r="A1869">
        <v>163301435</v>
      </c>
      <c r="B1869" t="s">
        <v>4469</v>
      </c>
      <c r="C1869" t="s">
        <v>1714</v>
      </c>
      <c r="D1869" t="s">
        <v>81</v>
      </c>
      <c r="E1869">
        <v>12</v>
      </c>
      <c r="F1869" t="s">
        <v>39</v>
      </c>
      <c r="G1869" t="s">
        <v>9312</v>
      </c>
      <c r="H1869" t="s">
        <v>27</v>
      </c>
      <c r="I1869">
        <v>680</v>
      </c>
      <c r="J1869">
        <v>141</v>
      </c>
      <c r="K1869">
        <v>20211</v>
      </c>
      <c r="L1869" t="s">
        <v>30</v>
      </c>
      <c r="M1869" t="s">
        <v>35</v>
      </c>
      <c r="N1869">
        <v>20212</v>
      </c>
      <c r="O1869">
        <v>15384299</v>
      </c>
      <c r="P1869" t="s">
        <v>15</v>
      </c>
      <c r="Q1869" t="s">
        <v>13</v>
      </c>
    </row>
    <row r="1870" spans="1:17" x14ac:dyDescent="0.25">
      <c r="A1870">
        <v>164282297</v>
      </c>
      <c r="B1870" t="s">
        <v>3109</v>
      </c>
      <c r="C1870" t="s">
        <v>1133</v>
      </c>
      <c r="D1870" t="s">
        <v>83</v>
      </c>
      <c r="E1870">
        <v>12</v>
      </c>
      <c r="F1870" t="s">
        <v>6</v>
      </c>
      <c r="G1870" t="s">
        <v>1499</v>
      </c>
      <c r="H1870" t="s">
        <v>27</v>
      </c>
      <c r="I1870">
        <v>114</v>
      </c>
      <c r="J1870">
        <v>114</v>
      </c>
      <c r="K1870">
        <v>20211</v>
      </c>
      <c r="L1870">
        <v>20200907</v>
      </c>
      <c r="M1870" t="s">
        <v>36</v>
      </c>
      <c r="N1870">
        <v>20212</v>
      </c>
      <c r="O1870">
        <v>15849281</v>
      </c>
      <c r="P1870" t="s">
        <v>13</v>
      </c>
      <c r="Q1870" t="s">
        <v>13</v>
      </c>
    </row>
    <row r="1871" spans="1:17" x14ac:dyDescent="0.25">
      <c r="A1871">
        <v>164373250</v>
      </c>
      <c r="B1871" t="s">
        <v>9402</v>
      </c>
      <c r="C1871" t="s">
        <v>9403</v>
      </c>
      <c r="D1871" t="s">
        <v>3897</v>
      </c>
      <c r="E1871">
        <v>12</v>
      </c>
      <c r="F1871" t="s">
        <v>5</v>
      </c>
      <c r="G1871" t="s">
        <v>6895</v>
      </c>
      <c r="H1871" t="s">
        <v>27</v>
      </c>
      <c r="I1871">
        <v>17</v>
      </c>
      <c r="J1871">
        <v>10</v>
      </c>
      <c r="K1871">
        <v>20211</v>
      </c>
      <c r="L1871">
        <v>20180717</v>
      </c>
      <c r="M1871" t="s">
        <v>36</v>
      </c>
      <c r="N1871">
        <v>20212</v>
      </c>
      <c r="O1871">
        <v>8023210</v>
      </c>
      <c r="P1871" t="s">
        <v>13</v>
      </c>
      <c r="Q1871" t="s">
        <v>13</v>
      </c>
    </row>
    <row r="1872" spans="1:17" x14ac:dyDescent="0.25">
      <c r="A1872">
        <v>163287376</v>
      </c>
      <c r="B1872" t="s">
        <v>2427</v>
      </c>
      <c r="C1872" t="s">
        <v>2649</v>
      </c>
      <c r="D1872" t="s">
        <v>81</v>
      </c>
      <c r="E1872">
        <v>12</v>
      </c>
      <c r="F1872" t="s">
        <v>37</v>
      </c>
      <c r="G1872" t="s">
        <v>3403</v>
      </c>
      <c r="H1872" t="s">
        <v>27</v>
      </c>
      <c r="I1872">
        <v>673</v>
      </c>
      <c r="J1872">
        <v>673</v>
      </c>
      <c r="K1872">
        <v>20211</v>
      </c>
      <c r="L1872">
        <v>20210120</v>
      </c>
      <c r="M1872" t="s">
        <v>36</v>
      </c>
      <c r="N1872">
        <v>20212</v>
      </c>
      <c r="O1872">
        <v>15370500</v>
      </c>
      <c r="P1872" t="s">
        <v>15</v>
      </c>
      <c r="Q1872" t="s">
        <v>15</v>
      </c>
    </row>
    <row r="1873" spans="1:17" x14ac:dyDescent="0.25">
      <c r="A1873">
        <v>164092739</v>
      </c>
      <c r="B1873" t="s">
        <v>9404</v>
      </c>
      <c r="C1873" t="s">
        <v>624</v>
      </c>
      <c r="D1873" t="s">
        <v>89</v>
      </c>
      <c r="E1873">
        <v>12</v>
      </c>
      <c r="F1873" t="s">
        <v>6</v>
      </c>
      <c r="G1873" t="s">
        <v>1502</v>
      </c>
      <c r="H1873" t="s">
        <v>27</v>
      </c>
      <c r="I1873">
        <v>332</v>
      </c>
      <c r="J1873">
        <v>38</v>
      </c>
      <c r="K1873">
        <v>20211</v>
      </c>
      <c r="L1873">
        <v>20200622</v>
      </c>
      <c r="M1873" t="s">
        <v>36</v>
      </c>
      <c r="N1873">
        <v>20212</v>
      </c>
      <c r="O1873">
        <v>15948257</v>
      </c>
      <c r="P1873" t="s">
        <v>13</v>
      </c>
      <c r="Q1873" t="s">
        <v>13</v>
      </c>
    </row>
    <row r="1874" spans="1:17" x14ac:dyDescent="0.25">
      <c r="A1874">
        <v>164100117</v>
      </c>
      <c r="B1874" t="s">
        <v>3656</v>
      </c>
      <c r="C1874" t="s">
        <v>2679</v>
      </c>
      <c r="D1874" t="s">
        <v>3897</v>
      </c>
      <c r="E1874">
        <v>12</v>
      </c>
      <c r="F1874" t="s">
        <v>37</v>
      </c>
      <c r="G1874" t="s">
        <v>1600</v>
      </c>
      <c r="H1874" t="s">
        <v>27</v>
      </c>
      <c r="I1874">
        <v>316</v>
      </c>
      <c r="J1874">
        <v>302</v>
      </c>
      <c r="K1874">
        <v>20211</v>
      </c>
      <c r="L1874" t="s">
        <v>30</v>
      </c>
      <c r="M1874" t="s">
        <v>35</v>
      </c>
      <c r="N1874">
        <v>20212</v>
      </c>
      <c r="O1874">
        <v>15948358</v>
      </c>
      <c r="P1874" t="s">
        <v>13</v>
      </c>
      <c r="Q1874" t="s">
        <v>13</v>
      </c>
    </row>
    <row r="1875" spans="1:17" x14ac:dyDescent="0.25">
      <c r="A1875">
        <v>164263936</v>
      </c>
      <c r="B1875" t="s">
        <v>2707</v>
      </c>
      <c r="C1875" t="s">
        <v>1870</v>
      </c>
      <c r="D1875" t="s">
        <v>4559</v>
      </c>
      <c r="E1875">
        <v>12</v>
      </c>
      <c r="F1875" t="s">
        <v>5</v>
      </c>
      <c r="G1875" t="s">
        <v>4561</v>
      </c>
      <c r="H1875" t="s">
        <v>27</v>
      </c>
      <c r="I1875">
        <v>139</v>
      </c>
      <c r="J1875">
        <v>118</v>
      </c>
      <c r="K1875">
        <v>0</v>
      </c>
      <c r="L1875" t="s">
        <v>30</v>
      </c>
      <c r="M1875" t="s">
        <v>36</v>
      </c>
      <c r="N1875">
        <v>0</v>
      </c>
      <c r="O1875">
        <v>15332076</v>
      </c>
      <c r="P1875" t="s">
        <v>13</v>
      </c>
      <c r="Q1875" t="s">
        <v>13</v>
      </c>
    </row>
    <row r="1876" spans="1:17" x14ac:dyDescent="0.25">
      <c r="A1876">
        <v>164291790</v>
      </c>
      <c r="B1876" t="s">
        <v>9405</v>
      </c>
      <c r="C1876" t="s">
        <v>9406</v>
      </c>
      <c r="D1876" t="s">
        <v>81</v>
      </c>
      <c r="E1876">
        <v>12</v>
      </c>
      <c r="F1876" t="s">
        <v>6</v>
      </c>
      <c r="G1876" t="s">
        <v>7203</v>
      </c>
      <c r="H1876" t="s">
        <v>27</v>
      </c>
      <c r="I1876">
        <v>59</v>
      </c>
      <c r="J1876">
        <v>59</v>
      </c>
      <c r="K1876">
        <v>20211</v>
      </c>
      <c r="L1876">
        <v>20210615</v>
      </c>
      <c r="M1876" t="s">
        <v>36</v>
      </c>
      <c r="N1876">
        <v>20212</v>
      </c>
      <c r="O1876">
        <v>16011217</v>
      </c>
      <c r="P1876" t="s">
        <v>13</v>
      </c>
      <c r="Q1876" t="s">
        <v>13</v>
      </c>
    </row>
    <row r="1877" spans="1:17" x14ac:dyDescent="0.25">
      <c r="A1877">
        <v>164351304</v>
      </c>
      <c r="B1877" t="s">
        <v>9407</v>
      </c>
      <c r="C1877" t="s">
        <v>863</v>
      </c>
      <c r="D1877" t="s">
        <v>104</v>
      </c>
      <c r="E1877">
        <v>12</v>
      </c>
      <c r="F1877" t="s">
        <v>38</v>
      </c>
      <c r="G1877" t="s">
        <v>4343</v>
      </c>
      <c r="H1877" t="s">
        <v>27</v>
      </c>
      <c r="I1877">
        <v>38</v>
      </c>
      <c r="J1877">
        <v>38</v>
      </c>
      <c r="K1877">
        <v>20211</v>
      </c>
      <c r="L1877" t="s">
        <v>30</v>
      </c>
      <c r="M1877" t="s">
        <v>36</v>
      </c>
      <c r="N1877">
        <v>0</v>
      </c>
      <c r="O1877">
        <v>15805794</v>
      </c>
      <c r="P1877" t="s">
        <v>13</v>
      </c>
      <c r="Q1877" t="s">
        <v>13</v>
      </c>
    </row>
    <row r="1878" spans="1:17" x14ac:dyDescent="0.25">
      <c r="A1878">
        <v>163282301</v>
      </c>
      <c r="B1878" t="s">
        <v>5358</v>
      </c>
      <c r="C1878" t="s">
        <v>2653</v>
      </c>
      <c r="D1878" t="s">
        <v>4559</v>
      </c>
      <c r="E1878">
        <v>12</v>
      </c>
      <c r="F1878" t="s">
        <v>37</v>
      </c>
      <c r="G1878" t="s">
        <v>1495</v>
      </c>
      <c r="H1878" t="s">
        <v>27</v>
      </c>
      <c r="I1878">
        <v>678</v>
      </c>
      <c r="J1878">
        <v>287</v>
      </c>
      <c r="K1878">
        <v>20211</v>
      </c>
      <c r="L1878">
        <v>20200221</v>
      </c>
      <c r="M1878" t="s">
        <v>35</v>
      </c>
      <c r="N1878">
        <v>0</v>
      </c>
      <c r="O1878">
        <v>15300656</v>
      </c>
      <c r="P1878" t="s">
        <v>15</v>
      </c>
      <c r="Q1878" t="s">
        <v>13</v>
      </c>
    </row>
    <row r="1879" spans="1:17" x14ac:dyDescent="0.25">
      <c r="A1879">
        <v>164032285</v>
      </c>
      <c r="B1879" t="s">
        <v>2175</v>
      </c>
      <c r="C1879" t="s">
        <v>479</v>
      </c>
      <c r="D1879" t="s">
        <v>89</v>
      </c>
      <c r="E1879">
        <v>12</v>
      </c>
      <c r="F1879" t="s">
        <v>37</v>
      </c>
      <c r="G1879" t="s">
        <v>1682</v>
      </c>
      <c r="H1879" t="s">
        <v>27</v>
      </c>
      <c r="I1879">
        <v>386</v>
      </c>
      <c r="J1879">
        <v>372</v>
      </c>
      <c r="K1879">
        <v>0</v>
      </c>
      <c r="L1879">
        <v>20200103</v>
      </c>
      <c r="M1879" t="s">
        <v>36</v>
      </c>
      <c r="N1879">
        <v>0</v>
      </c>
      <c r="O1879">
        <v>15487801</v>
      </c>
      <c r="P1879" t="s">
        <v>14</v>
      </c>
      <c r="Q1879" t="s">
        <v>14</v>
      </c>
    </row>
    <row r="1880" spans="1:17" x14ac:dyDescent="0.25">
      <c r="A1880">
        <v>163364946</v>
      </c>
      <c r="B1880" t="s">
        <v>4677</v>
      </c>
      <c r="C1880" t="s">
        <v>1011</v>
      </c>
      <c r="D1880" t="s">
        <v>71</v>
      </c>
      <c r="E1880">
        <v>12</v>
      </c>
      <c r="F1880" t="s">
        <v>37</v>
      </c>
      <c r="G1880" t="s">
        <v>4185</v>
      </c>
      <c r="H1880" t="s">
        <v>27</v>
      </c>
      <c r="I1880">
        <v>601</v>
      </c>
      <c r="J1880">
        <v>601</v>
      </c>
      <c r="K1880">
        <v>0</v>
      </c>
      <c r="L1880" t="s">
        <v>30</v>
      </c>
      <c r="M1880" t="s">
        <v>35</v>
      </c>
      <c r="N1880">
        <v>0</v>
      </c>
      <c r="O1880">
        <v>15416754</v>
      </c>
      <c r="P1880" t="s">
        <v>15</v>
      </c>
      <c r="Q1880" t="s">
        <v>15</v>
      </c>
    </row>
    <row r="1881" spans="1:17" x14ac:dyDescent="0.25">
      <c r="A1881">
        <v>164383438</v>
      </c>
      <c r="B1881" t="s">
        <v>4805</v>
      </c>
      <c r="C1881" t="s">
        <v>899</v>
      </c>
      <c r="D1881" t="s">
        <v>81</v>
      </c>
      <c r="E1881">
        <v>12</v>
      </c>
      <c r="F1881" t="s">
        <v>6</v>
      </c>
      <c r="G1881" t="s">
        <v>1492</v>
      </c>
      <c r="H1881" t="s">
        <v>27</v>
      </c>
      <c r="I1881">
        <v>8</v>
      </c>
      <c r="J1881">
        <v>8</v>
      </c>
      <c r="K1881">
        <v>20211</v>
      </c>
      <c r="L1881">
        <v>20210527</v>
      </c>
      <c r="M1881" t="s">
        <v>35</v>
      </c>
      <c r="N1881">
        <v>20212</v>
      </c>
      <c r="O1881">
        <v>16028374</v>
      </c>
      <c r="P1881" t="s">
        <v>13</v>
      </c>
      <c r="Q1881" t="s">
        <v>13</v>
      </c>
    </row>
    <row r="1882" spans="1:17" x14ac:dyDescent="0.25">
      <c r="A1882">
        <v>164087638</v>
      </c>
      <c r="B1882" t="s">
        <v>1000</v>
      </c>
      <c r="C1882" t="s">
        <v>901</v>
      </c>
      <c r="D1882" t="s">
        <v>81</v>
      </c>
      <c r="E1882">
        <v>12</v>
      </c>
      <c r="F1882" t="s">
        <v>6</v>
      </c>
      <c r="G1882" t="s">
        <v>9312</v>
      </c>
      <c r="H1882" t="s">
        <v>27</v>
      </c>
      <c r="I1882">
        <v>331</v>
      </c>
      <c r="J1882">
        <v>331</v>
      </c>
      <c r="K1882">
        <v>20211</v>
      </c>
      <c r="L1882">
        <v>20190523</v>
      </c>
      <c r="M1882" t="s">
        <v>35</v>
      </c>
      <c r="N1882">
        <v>20212</v>
      </c>
      <c r="O1882">
        <v>15941869</v>
      </c>
      <c r="P1882" t="s">
        <v>13</v>
      </c>
      <c r="Q1882" t="s">
        <v>13</v>
      </c>
    </row>
    <row r="1883" spans="1:17" x14ac:dyDescent="0.25">
      <c r="A1883">
        <v>164222169</v>
      </c>
      <c r="B1883" t="s">
        <v>7577</v>
      </c>
      <c r="C1883" t="s">
        <v>3350</v>
      </c>
      <c r="D1883" t="s">
        <v>111</v>
      </c>
      <c r="E1883">
        <v>12</v>
      </c>
      <c r="F1883" t="s">
        <v>5</v>
      </c>
      <c r="G1883" t="s">
        <v>4345</v>
      </c>
      <c r="H1883" t="s">
        <v>27</v>
      </c>
      <c r="I1883">
        <v>188</v>
      </c>
      <c r="J1883">
        <v>188</v>
      </c>
      <c r="K1883">
        <v>20211</v>
      </c>
      <c r="L1883">
        <v>20200908</v>
      </c>
      <c r="M1883" t="s">
        <v>36</v>
      </c>
      <c r="N1883">
        <v>20212</v>
      </c>
      <c r="O1883">
        <v>13880779</v>
      </c>
      <c r="P1883" t="s">
        <v>13</v>
      </c>
      <c r="Q1883" t="s">
        <v>13</v>
      </c>
    </row>
    <row r="1884" spans="1:17" x14ac:dyDescent="0.25">
      <c r="A1884">
        <v>164090856</v>
      </c>
      <c r="B1884" t="s">
        <v>1426</v>
      </c>
      <c r="C1884" t="s">
        <v>9408</v>
      </c>
      <c r="D1884" t="s">
        <v>89</v>
      </c>
      <c r="E1884">
        <v>12</v>
      </c>
      <c r="F1884" t="s">
        <v>6</v>
      </c>
      <c r="G1884" t="s">
        <v>1502</v>
      </c>
      <c r="H1884" t="s">
        <v>27</v>
      </c>
      <c r="I1884">
        <v>332</v>
      </c>
      <c r="J1884">
        <v>94</v>
      </c>
      <c r="K1884">
        <v>20211</v>
      </c>
      <c r="L1884">
        <v>20200210</v>
      </c>
      <c r="M1884" t="s">
        <v>35</v>
      </c>
      <c r="N1884">
        <v>20212</v>
      </c>
      <c r="O1884">
        <v>15947226</v>
      </c>
      <c r="P1884" t="s">
        <v>13</v>
      </c>
      <c r="Q1884" t="s">
        <v>13</v>
      </c>
    </row>
    <row r="1885" spans="1:17" x14ac:dyDescent="0.25">
      <c r="A1885">
        <v>164241548</v>
      </c>
      <c r="B1885" t="s">
        <v>803</v>
      </c>
      <c r="C1885" t="s">
        <v>550</v>
      </c>
      <c r="D1885" t="s">
        <v>83</v>
      </c>
      <c r="E1885">
        <v>12</v>
      </c>
      <c r="F1885" t="s">
        <v>37</v>
      </c>
      <c r="G1885" t="s">
        <v>3402</v>
      </c>
      <c r="H1885" t="s">
        <v>27</v>
      </c>
      <c r="I1885">
        <v>169</v>
      </c>
      <c r="J1885">
        <v>169</v>
      </c>
      <c r="K1885">
        <v>0</v>
      </c>
      <c r="L1885" t="s">
        <v>30</v>
      </c>
      <c r="M1885" t="s">
        <v>35</v>
      </c>
      <c r="N1885">
        <v>0</v>
      </c>
      <c r="O1885">
        <v>15995782</v>
      </c>
      <c r="P1885" t="s">
        <v>13</v>
      </c>
      <c r="Q1885" t="s">
        <v>13</v>
      </c>
    </row>
    <row r="1886" spans="1:17" x14ac:dyDescent="0.25">
      <c r="A1886">
        <v>164355371</v>
      </c>
      <c r="B1886" t="s">
        <v>1002</v>
      </c>
      <c r="C1886" t="s">
        <v>9409</v>
      </c>
      <c r="D1886" t="s">
        <v>89</v>
      </c>
      <c r="E1886">
        <v>12</v>
      </c>
      <c r="F1886" t="s">
        <v>38</v>
      </c>
      <c r="G1886" t="s">
        <v>6565</v>
      </c>
      <c r="H1886" t="s">
        <v>27</v>
      </c>
      <c r="I1886">
        <v>52</v>
      </c>
      <c r="J1886">
        <v>38</v>
      </c>
      <c r="K1886">
        <v>20211</v>
      </c>
      <c r="L1886">
        <v>20201217</v>
      </c>
      <c r="M1886" t="s">
        <v>36</v>
      </c>
      <c r="N1886">
        <v>0</v>
      </c>
      <c r="O1886">
        <v>15022368</v>
      </c>
      <c r="P1886" t="s">
        <v>13</v>
      </c>
      <c r="Q1886" t="s">
        <v>13</v>
      </c>
    </row>
    <row r="1887" spans="1:17" x14ac:dyDescent="0.25">
      <c r="A1887">
        <v>164150143</v>
      </c>
      <c r="B1887" t="s">
        <v>1596</v>
      </c>
      <c r="C1887" t="s">
        <v>800</v>
      </c>
      <c r="D1887" t="s">
        <v>4559</v>
      </c>
      <c r="E1887">
        <v>12</v>
      </c>
      <c r="F1887" t="s">
        <v>37</v>
      </c>
      <c r="G1887" t="s">
        <v>7199</v>
      </c>
      <c r="H1887" t="s">
        <v>27</v>
      </c>
      <c r="I1887">
        <v>257</v>
      </c>
      <c r="J1887">
        <v>257</v>
      </c>
      <c r="K1887">
        <v>0</v>
      </c>
      <c r="L1887" t="s">
        <v>30</v>
      </c>
      <c r="M1887" t="s">
        <v>35</v>
      </c>
      <c r="N1887">
        <v>0</v>
      </c>
      <c r="O1887">
        <v>15968144</v>
      </c>
      <c r="P1887" t="s">
        <v>13</v>
      </c>
      <c r="Q1887" t="s">
        <v>13</v>
      </c>
    </row>
    <row r="1888" spans="1:17" x14ac:dyDescent="0.25">
      <c r="A1888">
        <v>164279965</v>
      </c>
      <c r="B1888" t="s">
        <v>1596</v>
      </c>
      <c r="C1888" t="s">
        <v>8494</v>
      </c>
      <c r="D1888" t="s">
        <v>89</v>
      </c>
      <c r="E1888">
        <v>12</v>
      </c>
      <c r="F1888" t="s">
        <v>37</v>
      </c>
      <c r="G1888" t="s">
        <v>1491</v>
      </c>
      <c r="H1888" t="s">
        <v>27</v>
      </c>
      <c r="I1888">
        <v>121</v>
      </c>
      <c r="J1888">
        <v>114</v>
      </c>
      <c r="K1888">
        <v>0</v>
      </c>
      <c r="L1888" t="s">
        <v>30</v>
      </c>
      <c r="M1888" t="s">
        <v>35</v>
      </c>
      <c r="N1888">
        <v>0</v>
      </c>
      <c r="O1888">
        <v>16000885</v>
      </c>
      <c r="P1888" t="s">
        <v>13</v>
      </c>
      <c r="Q1888" t="s">
        <v>13</v>
      </c>
    </row>
    <row r="1889" spans="1:17" x14ac:dyDescent="0.25">
      <c r="A1889">
        <v>164344692</v>
      </c>
      <c r="B1889" t="s">
        <v>1360</v>
      </c>
      <c r="C1889" t="s">
        <v>9410</v>
      </c>
      <c r="D1889" t="s">
        <v>4559</v>
      </c>
      <c r="E1889">
        <v>12</v>
      </c>
      <c r="F1889" t="s">
        <v>38</v>
      </c>
      <c r="G1889" t="s">
        <v>6565</v>
      </c>
      <c r="H1889" t="s">
        <v>27</v>
      </c>
      <c r="I1889">
        <v>55</v>
      </c>
      <c r="J1889">
        <v>50</v>
      </c>
      <c r="K1889">
        <v>0</v>
      </c>
      <c r="L1889" t="s">
        <v>30</v>
      </c>
      <c r="M1889" t="s">
        <v>35</v>
      </c>
      <c r="N1889">
        <v>0</v>
      </c>
      <c r="O1889">
        <v>16041592</v>
      </c>
      <c r="P1889" t="s">
        <v>13</v>
      </c>
      <c r="Q1889" t="s">
        <v>13</v>
      </c>
    </row>
    <row r="1890" spans="1:17" x14ac:dyDescent="0.25">
      <c r="A1890">
        <v>162792993</v>
      </c>
      <c r="B1890" t="s">
        <v>5155</v>
      </c>
      <c r="C1890" t="s">
        <v>5156</v>
      </c>
      <c r="D1890" t="s">
        <v>89</v>
      </c>
      <c r="E1890">
        <v>12</v>
      </c>
      <c r="F1890" t="s">
        <v>37</v>
      </c>
      <c r="G1890" t="s">
        <v>1508</v>
      </c>
      <c r="H1890" t="s">
        <v>27</v>
      </c>
      <c r="I1890">
        <v>1050</v>
      </c>
      <c r="J1890">
        <v>722</v>
      </c>
      <c r="K1890">
        <v>20211</v>
      </c>
      <c r="L1890" t="s">
        <v>30</v>
      </c>
      <c r="M1890" t="s">
        <v>35</v>
      </c>
      <c r="N1890">
        <v>0</v>
      </c>
      <c r="O1890">
        <v>15151128</v>
      </c>
      <c r="P1890" t="s">
        <v>16</v>
      </c>
      <c r="Q1890" t="s">
        <v>15</v>
      </c>
    </row>
    <row r="1891" spans="1:17" x14ac:dyDescent="0.25">
      <c r="A1891">
        <v>164348665</v>
      </c>
      <c r="B1891" t="s">
        <v>9411</v>
      </c>
      <c r="C1891" t="s">
        <v>9412</v>
      </c>
      <c r="D1891" t="s">
        <v>89</v>
      </c>
      <c r="E1891">
        <v>12</v>
      </c>
      <c r="F1891" t="s">
        <v>6</v>
      </c>
      <c r="G1891" t="s">
        <v>7195</v>
      </c>
      <c r="H1891" t="s">
        <v>27</v>
      </c>
      <c r="I1891">
        <v>45</v>
      </c>
      <c r="J1891">
        <v>45</v>
      </c>
      <c r="K1891">
        <v>20211</v>
      </c>
      <c r="L1891">
        <v>20210519</v>
      </c>
      <c r="M1891" t="s">
        <v>35</v>
      </c>
      <c r="N1891">
        <v>20212</v>
      </c>
      <c r="O1891">
        <v>14513788</v>
      </c>
      <c r="P1891" t="s">
        <v>13</v>
      </c>
      <c r="Q1891" t="s">
        <v>13</v>
      </c>
    </row>
    <row r="1892" spans="1:17" x14ac:dyDescent="0.25">
      <c r="A1892">
        <v>163294297</v>
      </c>
      <c r="B1892" t="s">
        <v>5157</v>
      </c>
      <c r="C1892" t="s">
        <v>5158</v>
      </c>
      <c r="D1892" t="s">
        <v>3897</v>
      </c>
      <c r="E1892">
        <v>12</v>
      </c>
      <c r="F1892" t="s">
        <v>37</v>
      </c>
      <c r="G1892" t="s">
        <v>1508</v>
      </c>
      <c r="H1892" t="s">
        <v>27</v>
      </c>
      <c r="I1892">
        <v>667</v>
      </c>
      <c r="J1892">
        <v>527</v>
      </c>
      <c r="K1892">
        <v>0</v>
      </c>
      <c r="L1892" t="s">
        <v>30</v>
      </c>
      <c r="M1892" t="s">
        <v>35</v>
      </c>
      <c r="N1892">
        <v>0</v>
      </c>
      <c r="O1892">
        <v>15363872</v>
      </c>
      <c r="P1892" t="s">
        <v>15</v>
      </c>
      <c r="Q1892" t="s">
        <v>14</v>
      </c>
    </row>
    <row r="1893" spans="1:17" x14ac:dyDescent="0.25">
      <c r="A1893">
        <v>164356697</v>
      </c>
      <c r="B1893" t="s">
        <v>9413</v>
      </c>
      <c r="C1893" t="s">
        <v>833</v>
      </c>
      <c r="D1893" t="s">
        <v>4559</v>
      </c>
      <c r="E1893">
        <v>12</v>
      </c>
      <c r="F1893" t="s">
        <v>6</v>
      </c>
      <c r="G1893" t="s">
        <v>1521</v>
      </c>
      <c r="H1893" t="s">
        <v>27</v>
      </c>
      <c r="I1893">
        <v>37</v>
      </c>
      <c r="J1893">
        <v>37</v>
      </c>
      <c r="K1893">
        <v>20211</v>
      </c>
      <c r="L1893" t="s">
        <v>30</v>
      </c>
      <c r="M1893" t="s">
        <v>35</v>
      </c>
      <c r="N1893">
        <v>0</v>
      </c>
      <c r="O1893">
        <v>15994314</v>
      </c>
      <c r="P1893" t="s">
        <v>13</v>
      </c>
      <c r="Q1893" t="s">
        <v>13</v>
      </c>
    </row>
    <row r="1894" spans="1:17" x14ac:dyDescent="0.25">
      <c r="A1894">
        <v>163340661</v>
      </c>
      <c r="B1894" t="s">
        <v>1947</v>
      </c>
      <c r="C1894" t="s">
        <v>299</v>
      </c>
      <c r="D1894" t="s">
        <v>81</v>
      </c>
      <c r="E1894">
        <v>12</v>
      </c>
      <c r="F1894" t="s">
        <v>37</v>
      </c>
      <c r="G1894" t="s">
        <v>1545</v>
      </c>
      <c r="H1894" t="s">
        <v>27</v>
      </c>
      <c r="I1894">
        <v>623</v>
      </c>
      <c r="J1894">
        <v>623</v>
      </c>
      <c r="K1894">
        <v>20211</v>
      </c>
      <c r="L1894">
        <v>20190807</v>
      </c>
      <c r="M1894" t="s">
        <v>36</v>
      </c>
      <c r="N1894">
        <v>0</v>
      </c>
      <c r="O1894">
        <v>14668753</v>
      </c>
      <c r="P1894" t="s">
        <v>15</v>
      </c>
      <c r="Q1894" t="s">
        <v>15</v>
      </c>
    </row>
    <row r="1895" spans="1:17" x14ac:dyDescent="0.25">
      <c r="A1895">
        <v>164367649</v>
      </c>
      <c r="B1895" t="s">
        <v>1947</v>
      </c>
      <c r="C1895" t="s">
        <v>175</v>
      </c>
      <c r="D1895" t="s">
        <v>83</v>
      </c>
      <c r="E1895">
        <v>12</v>
      </c>
      <c r="F1895" t="s">
        <v>6</v>
      </c>
      <c r="G1895" t="s">
        <v>7200</v>
      </c>
      <c r="H1895" t="s">
        <v>27</v>
      </c>
      <c r="I1895">
        <v>23</v>
      </c>
      <c r="J1895">
        <v>10</v>
      </c>
      <c r="K1895">
        <v>0</v>
      </c>
      <c r="L1895">
        <v>20200424</v>
      </c>
      <c r="M1895" t="s">
        <v>36</v>
      </c>
      <c r="N1895">
        <v>20212</v>
      </c>
      <c r="O1895">
        <v>16044378</v>
      </c>
      <c r="P1895" t="s">
        <v>13</v>
      </c>
      <c r="Q1895" t="s">
        <v>13</v>
      </c>
    </row>
    <row r="1896" spans="1:17" x14ac:dyDescent="0.25">
      <c r="A1896">
        <v>164254999</v>
      </c>
      <c r="B1896" t="s">
        <v>9414</v>
      </c>
      <c r="C1896" t="s">
        <v>9415</v>
      </c>
      <c r="D1896" t="s">
        <v>81</v>
      </c>
      <c r="E1896">
        <v>12</v>
      </c>
      <c r="F1896" t="s">
        <v>6</v>
      </c>
      <c r="G1896" t="s">
        <v>3092</v>
      </c>
      <c r="H1896" t="s">
        <v>27</v>
      </c>
      <c r="I1896">
        <v>154</v>
      </c>
      <c r="J1896">
        <v>154</v>
      </c>
      <c r="K1896">
        <v>20211</v>
      </c>
      <c r="L1896">
        <v>20210118</v>
      </c>
      <c r="M1896" t="s">
        <v>36</v>
      </c>
      <c r="N1896">
        <v>20212</v>
      </c>
      <c r="O1896">
        <v>15977005</v>
      </c>
      <c r="P1896" t="s">
        <v>13</v>
      </c>
      <c r="Q1896" t="s">
        <v>13</v>
      </c>
    </row>
    <row r="1897" spans="1:17" x14ac:dyDescent="0.25">
      <c r="A1897">
        <v>164365389</v>
      </c>
      <c r="B1897" t="s">
        <v>9416</v>
      </c>
      <c r="C1897" t="s">
        <v>9417</v>
      </c>
      <c r="D1897" t="s">
        <v>89</v>
      </c>
      <c r="E1897">
        <v>12</v>
      </c>
      <c r="F1897" t="s">
        <v>6</v>
      </c>
      <c r="G1897" t="s">
        <v>8880</v>
      </c>
      <c r="H1897" t="s">
        <v>27</v>
      </c>
      <c r="I1897">
        <v>27</v>
      </c>
      <c r="J1897">
        <v>27</v>
      </c>
      <c r="K1897">
        <v>20211</v>
      </c>
      <c r="L1897">
        <v>20180613</v>
      </c>
      <c r="M1897" t="s">
        <v>36</v>
      </c>
      <c r="N1897">
        <v>0</v>
      </c>
      <c r="O1897">
        <v>15711573</v>
      </c>
      <c r="P1897" t="s">
        <v>13</v>
      </c>
      <c r="Q1897" t="s">
        <v>13</v>
      </c>
    </row>
    <row r="1898" spans="1:17" x14ac:dyDescent="0.25">
      <c r="A1898">
        <v>164365355</v>
      </c>
      <c r="B1898" t="s">
        <v>315</v>
      </c>
      <c r="C1898" t="s">
        <v>9418</v>
      </c>
      <c r="D1898" t="s">
        <v>81</v>
      </c>
      <c r="E1898">
        <v>12</v>
      </c>
      <c r="F1898" t="s">
        <v>6</v>
      </c>
      <c r="G1898" t="s">
        <v>7196</v>
      </c>
      <c r="H1898" t="s">
        <v>27</v>
      </c>
      <c r="I1898">
        <v>27</v>
      </c>
      <c r="J1898">
        <v>27</v>
      </c>
      <c r="K1898">
        <v>20211</v>
      </c>
      <c r="L1898">
        <v>20210125</v>
      </c>
      <c r="M1898" t="s">
        <v>35</v>
      </c>
      <c r="N1898">
        <v>20212</v>
      </c>
      <c r="O1898">
        <v>16029322</v>
      </c>
      <c r="P1898" t="s">
        <v>13</v>
      </c>
      <c r="Q1898" t="s">
        <v>13</v>
      </c>
    </row>
    <row r="1899" spans="1:17" x14ac:dyDescent="0.25">
      <c r="A1899">
        <v>164389447</v>
      </c>
      <c r="B1899" t="s">
        <v>9419</v>
      </c>
      <c r="C1899" t="s">
        <v>667</v>
      </c>
      <c r="D1899" t="s">
        <v>83</v>
      </c>
      <c r="E1899">
        <v>12</v>
      </c>
      <c r="F1899" t="s">
        <v>6</v>
      </c>
      <c r="G1899" t="s">
        <v>7200</v>
      </c>
      <c r="H1899" t="s">
        <v>27</v>
      </c>
      <c r="I1899">
        <v>1</v>
      </c>
      <c r="J1899" t="s">
        <v>30</v>
      </c>
      <c r="K1899">
        <v>20211</v>
      </c>
      <c r="L1899" t="s">
        <v>30</v>
      </c>
      <c r="M1899" t="s">
        <v>35</v>
      </c>
      <c r="N1899">
        <v>0</v>
      </c>
      <c r="O1899">
        <v>16060795</v>
      </c>
      <c r="P1899" t="s">
        <v>13</v>
      </c>
      <c r="Q1899" t="s">
        <v>19</v>
      </c>
    </row>
    <row r="1900" spans="1:17" x14ac:dyDescent="0.25">
      <c r="A1900">
        <v>164068253</v>
      </c>
      <c r="B1900" t="s">
        <v>233</v>
      </c>
      <c r="C1900" t="s">
        <v>5887</v>
      </c>
      <c r="D1900" t="s">
        <v>81</v>
      </c>
      <c r="E1900">
        <v>12</v>
      </c>
      <c r="F1900" t="s">
        <v>37</v>
      </c>
      <c r="G1900" t="s">
        <v>3403</v>
      </c>
      <c r="H1900" t="s">
        <v>27</v>
      </c>
      <c r="I1900">
        <v>346</v>
      </c>
      <c r="J1900">
        <v>288</v>
      </c>
      <c r="K1900">
        <v>20211</v>
      </c>
      <c r="L1900">
        <v>20210527</v>
      </c>
      <c r="M1900" t="s">
        <v>36</v>
      </c>
      <c r="N1900">
        <v>20212</v>
      </c>
      <c r="O1900">
        <v>15292649</v>
      </c>
      <c r="P1900" t="s">
        <v>13</v>
      </c>
      <c r="Q1900" t="s">
        <v>13</v>
      </c>
    </row>
    <row r="1901" spans="1:17" x14ac:dyDescent="0.25">
      <c r="A1901">
        <v>164076155</v>
      </c>
      <c r="B1901" t="s">
        <v>504</v>
      </c>
      <c r="C1901" t="s">
        <v>9420</v>
      </c>
      <c r="D1901" t="s">
        <v>89</v>
      </c>
      <c r="E1901">
        <v>12</v>
      </c>
      <c r="F1901" t="s">
        <v>37</v>
      </c>
      <c r="G1901" t="s">
        <v>1545</v>
      </c>
      <c r="H1901" t="s">
        <v>27</v>
      </c>
      <c r="I1901">
        <v>338</v>
      </c>
      <c r="J1901">
        <v>338</v>
      </c>
      <c r="K1901">
        <v>0</v>
      </c>
      <c r="L1901" t="s">
        <v>30</v>
      </c>
      <c r="M1901" t="s">
        <v>35</v>
      </c>
      <c r="N1901">
        <v>0</v>
      </c>
      <c r="O1901">
        <v>15934984</v>
      </c>
      <c r="P1901" t="s">
        <v>13</v>
      </c>
      <c r="Q1901" t="s">
        <v>13</v>
      </c>
    </row>
    <row r="1902" spans="1:17" x14ac:dyDescent="0.25">
      <c r="A1902">
        <v>164246993</v>
      </c>
      <c r="B1902" t="s">
        <v>487</v>
      </c>
      <c r="C1902" t="s">
        <v>7957</v>
      </c>
      <c r="D1902" t="s">
        <v>81</v>
      </c>
      <c r="E1902">
        <v>12</v>
      </c>
      <c r="F1902" t="s">
        <v>6</v>
      </c>
      <c r="G1902" t="s">
        <v>1502</v>
      </c>
      <c r="H1902" t="s">
        <v>27</v>
      </c>
      <c r="I1902">
        <v>162</v>
      </c>
      <c r="J1902">
        <v>162</v>
      </c>
      <c r="K1902">
        <v>20211</v>
      </c>
      <c r="L1902" t="s">
        <v>30</v>
      </c>
      <c r="M1902" t="s">
        <v>36</v>
      </c>
      <c r="N1902">
        <v>20212</v>
      </c>
      <c r="O1902">
        <v>7940157</v>
      </c>
      <c r="P1902" t="s">
        <v>13</v>
      </c>
      <c r="Q1902" t="s">
        <v>13</v>
      </c>
    </row>
    <row r="1903" spans="1:17" x14ac:dyDescent="0.25">
      <c r="A1903">
        <v>164279732</v>
      </c>
      <c r="B1903" t="s">
        <v>488</v>
      </c>
      <c r="C1903" t="s">
        <v>535</v>
      </c>
      <c r="D1903" t="s">
        <v>83</v>
      </c>
      <c r="E1903">
        <v>12</v>
      </c>
      <c r="F1903" t="s">
        <v>6</v>
      </c>
      <c r="G1903" t="s">
        <v>1500</v>
      </c>
      <c r="H1903" t="s">
        <v>27</v>
      </c>
      <c r="I1903">
        <v>121</v>
      </c>
      <c r="J1903">
        <v>121</v>
      </c>
      <c r="K1903">
        <v>0</v>
      </c>
      <c r="L1903">
        <v>20200129</v>
      </c>
      <c r="M1903" t="s">
        <v>35</v>
      </c>
      <c r="N1903">
        <v>0</v>
      </c>
      <c r="O1903">
        <v>10398617</v>
      </c>
      <c r="P1903" t="s">
        <v>13</v>
      </c>
      <c r="Q1903" t="s">
        <v>13</v>
      </c>
    </row>
    <row r="1904" spans="1:17" x14ac:dyDescent="0.25">
      <c r="A1904">
        <v>164382148</v>
      </c>
      <c r="B1904" t="s">
        <v>487</v>
      </c>
      <c r="C1904" t="s">
        <v>9421</v>
      </c>
      <c r="D1904" t="s">
        <v>81</v>
      </c>
      <c r="E1904">
        <v>12</v>
      </c>
      <c r="F1904" t="s">
        <v>6</v>
      </c>
      <c r="G1904" t="s">
        <v>9422</v>
      </c>
      <c r="H1904" t="s">
        <v>27</v>
      </c>
      <c r="I1904">
        <v>9</v>
      </c>
      <c r="J1904">
        <v>9</v>
      </c>
      <c r="K1904">
        <v>20211</v>
      </c>
      <c r="L1904">
        <v>20210715</v>
      </c>
      <c r="M1904" t="s">
        <v>36</v>
      </c>
      <c r="N1904">
        <v>0</v>
      </c>
      <c r="O1904">
        <v>13204723</v>
      </c>
      <c r="P1904" t="s">
        <v>13</v>
      </c>
      <c r="Q1904" t="s">
        <v>13</v>
      </c>
    </row>
    <row r="1905" spans="1:17" x14ac:dyDescent="0.25">
      <c r="A1905">
        <v>164344396</v>
      </c>
      <c r="B1905" t="s">
        <v>487</v>
      </c>
      <c r="C1905" t="s">
        <v>1075</v>
      </c>
      <c r="D1905" t="s">
        <v>81</v>
      </c>
      <c r="E1905">
        <v>12</v>
      </c>
      <c r="F1905" t="s">
        <v>38</v>
      </c>
      <c r="G1905" t="s">
        <v>1493</v>
      </c>
      <c r="H1905" t="s">
        <v>27</v>
      </c>
      <c r="I1905">
        <v>50</v>
      </c>
      <c r="J1905">
        <v>45</v>
      </c>
      <c r="K1905">
        <v>0</v>
      </c>
      <c r="L1905">
        <v>20181216</v>
      </c>
      <c r="M1905" t="s">
        <v>36</v>
      </c>
      <c r="N1905">
        <v>0</v>
      </c>
      <c r="O1905">
        <v>13906005</v>
      </c>
      <c r="P1905" t="s">
        <v>13</v>
      </c>
      <c r="Q1905" t="s">
        <v>13</v>
      </c>
    </row>
    <row r="1906" spans="1:17" x14ac:dyDescent="0.25">
      <c r="A1906">
        <v>164194212</v>
      </c>
      <c r="B1906" t="s">
        <v>487</v>
      </c>
      <c r="C1906" t="s">
        <v>7212</v>
      </c>
      <c r="D1906" t="s">
        <v>67</v>
      </c>
      <c r="E1906">
        <v>12</v>
      </c>
      <c r="F1906" t="s">
        <v>38</v>
      </c>
      <c r="G1906" t="s">
        <v>1529</v>
      </c>
      <c r="H1906" t="s">
        <v>27</v>
      </c>
      <c r="I1906">
        <v>210</v>
      </c>
      <c r="J1906">
        <v>210</v>
      </c>
      <c r="K1906">
        <v>0</v>
      </c>
      <c r="L1906">
        <v>20191118</v>
      </c>
      <c r="M1906" t="s">
        <v>36</v>
      </c>
      <c r="N1906">
        <v>0</v>
      </c>
      <c r="O1906">
        <v>14330624</v>
      </c>
      <c r="P1906" t="s">
        <v>13</v>
      </c>
      <c r="Q1906" t="s">
        <v>13</v>
      </c>
    </row>
    <row r="1907" spans="1:17" x14ac:dyDescent="0.25">
      <c r="A1907">
        <v>164339575</v>
      </c>
      <c r="B1907" t="s">
        <v>806</v>
      </c>
      <c r="C1907" t="s">
        <v>9423</v>
      </c>
      <c r="D1907" t="s">
        <v>81</v>
      </c>
      <c r="E1907">
        <v>12</v>
      </c>
      <c r="F1907" t="s">
        <v>37</v>
      </c>
      <c r="G1907" t="s">
        <v>1515</v>
      </c>
      <c r="H1907" t="s">
        <v>27</v>
      </c>
      <c r="I1907">
        <v>55</v>
      </c>
      <c r="J1907">
        <v>52</v>
      </c>
      <c r="K1907">
        <v>20211</v>
      </c>
      <c r="L1907">
        <v>20191016</v>
      </c>
      <c r="M1907" t="s">
        <v>36</v>
      </c>
      <c r="N1907">
        <v>20212</v>
      </c>
      <c r="O1907">
        <v>15935201</v>
      </c>
      <c r="P1907" t="s">
        <v>13</v>
      </c>
      <c r="Q1907" t="s">
        <v>13</v>
      </c>
    </row>
    <row r="1908" spans="1:17" x14ac:dyDescent="0.25">
      <c r="A1908">
        <v>164114271</v>
      </c>
      <c r="B1908" t="s">
        <v>806</v>
      </c>
      <c r="C1908" t="s">
        <v>2899</v>
      </c>
      <c r="D1908" t="s">
        <v>89</v>
      </c>
      <c r="E1908">
        <v>12</v>
      </c>
      <c r="F1908" t="s">
        <v>37</v>
      </c>
      <c r="G1908" t="s">
        <v>1503</v>
      </c>
      <c r="H1908" t="s">
        <v>27</v>
      </c>
      <c r="I1908">
        <v>302</v>
      </c>
      <c r="J1908">
        <v>302</v>
      </c>
      <c r="K1908">
        <v>20211</v>
      </c>
      <c r="L1908">
        <v>20210722</v>
      </c>
      <c r="M1908" t="s">
        <v>35</v>
      </c>
      <c r="N1908">
        <v>20212</v>
      </c>
      <c r="O1908">
        <v>15953138</v>
      </c>
      <c r="P1908" t="s">
        <v>13</v>
      </c>
      <c r="Q1908" t="s">
        <v>13</v>
      </c>
    </row>
    <row r="1909" spans="1:17" x14ac:dyDescent="0.25">
      <c r="A1909">
        <v>164095495</v>
      </c>
      <c r="B1909" t="s">
        <v>6106</v>
      </c>
      <c r="C1909" t="s">
        <v>2721</v>
      </c>
      <c r="D1909" t="s">
        <v>89</v>
      </c>
      <c r="E1909">
        <v>12</v>
      </c>
      <c r="F1909" t="s">
        <v>6</v>
      </c>
      <c r="G1909" t="s">
        <v>3961</v>
      </c>
      <c r="H1909" t="s">
        <v>27</v>
      </c>
      <c r="I1909">
        <v>318</v>
      </c>
      <c r="J1909">
        <v>181</v>
      </c>
      <c r="K1909">
        <v>20211</v>
      </c>
      <c r="L1909">
        <v>20210126</v>
      </c>
      <c r="M1909" t="s">
        <v>35</v>
      </c>
      <c r="N1909">
        <v>20212</v>
      </c>
      <c r="O1909">
        <v>10570630</v>
      </c>
      <c r="P1909" t="s">
        <v>13</v>
      </c>
      <c r="Q1909" t="s">
        <v>13</v>
      </c>
    </row>
    <row r="1910" spans="1:17" x14ac:dyDescent="0.25">
      <c r="A1910">
        <v>164250340</v>
      </c>
      <c r="B1910" t="s">
        <v>7578</v>
      </c>
      <c r="C1910" t="s">
        <v>7579</v>
      </c>
      <c r="D1910" t="s">
        <v>89</v>
      </c>
      <c r="E1910">
        <v>12</v>
      </c>
      <c r="F1910" t="s">
        <v>37</v>
      </c>
      <c r="G1910" t="s">
        <v>1491</v>
      </c>
      <c r="H1910" t="s">
        <v>27</v>
      </c>
      <c r="I1910">
        <v>156</v>
      </c>
      <c r="J1910">
        <v>23</v>
      </c>
      <c r="K1910">
        <v>0</v>
      </c>
      <c r="L1910">
        <v>20180613</v>
      </c>
      <c r="M1910" t="s">
        <v>36</v>
      </c>
      <c r="N1910">
        <v>0</v>
      </c>
      <c r="O1910">
        <v>14836473</v>
      </c>
      <c r="P1910" t="s">
        <v>13</v>
      </c>
      <c r="Q1910" t="s">
        <v>13</v>
      </c>
    </row>
    <row r="1911" spans="1:17" x14ac:dyDescent="0.25">
      <c r="A1911">
        <v>164356008</v>
      </c>
      <c r="B1911" t="s">
        <v>9424</v>
      </c>
      <c r="C1911" t="s">
        <v>9425</v>
      </c>
      <c r="D1911" t="s">
        <v>89</v>
      </c>
      <c r="E1911">
        <v>12</v>
      </c>
      <c r="F1911" t="s">
        <v>38</v>
      </c>
      <c r="G1911" t="s">
        <v>6565</v>
      </c>
      <c r="H1911" t="s">
        <v>27</v>
      </c>
      <c r="I1911">
        <v>52</v>
      </c>
      <c r="J1911">
        <v>45</v>
      </c>
      <c r="K1911">
        <v>0</v>
      </c>
      <c r="L1911">
        <v>20190526</v>
      </c>
      <c r="M1911" t="s">
        <v>36</v>
      </c>
      <c r="N1911">
        <v>0</v>
      </c>
      <c r="O1911">
        <v>15275073</v>
      </c>
      <c r="P1911" t="s">
        <v>13</v>
      </c>
      <c r="Q1911" t="s">
        <v>13</v>
      </c>
    </row>
    <row r="1912" spans="1:17" x14ac:dyDescent="0.25">
      <c r="A1912">
        <v>164241343</v>
      </c>
      <c r="B1912" t="s">
        <v>1605</v>
      </c>
      <c r="C1912" t="s">
        <v>7580</v>
      </c>
      <c r="D1912" t="s">
        <v>89</v>
      </c>
      <c r="E1912">
        <v>12</v>
      </c>
      <c r="F1912" t="s">
        <v>38</v>
      </c>
      <c r="G1912" t="s">
        <v>6565</v>
      </c>
      <c r="H1912" t="s">
        <v>27</v>
      </c>
      <c r="I1912">
        <v>169</v>
      </c>
      <c r="J1912">
        <v>73</v>
      </c>
      <c r="K1912">
        <v>0</v>
      </c>
      <c r="L1912" t="s">
        <v>30</v>
      </c>
      <c r="M1912" t="s">
        <v>35</v>
      </c>
      <c r="N1912">
        <v>20212</v>
      </c>
      <c r="O1912">
        <v>15997870</v>
      </c>
      <c r="P1912" t="s">
        <v>13</v>
      </c>
      <c r="Q1912" t="s">
        <v>13</v>
      </c>
    </row>
    <row r="1913" spans="1:17" x14ac:dyDescent="0.25">
      <c r="A1913">
        <v>164000766</v>
      </c>
      <c r="B1913" t="s">
        <v>6874</v>
      </c>
      <c r="C1913" t="s">
        <v>717</v>
      </c>
      <c r="D1913" t="s">
        <v>89</v>
      </c>
      <c r="E1913">
        <v>12</v>
      </c>
      <c r="F1913" t="s">
        <v>37</v>
      </c>
      <c r="G1913" t="s">
        <v>1514</v>
      </c>
      <c r="H1913" t="s">
        <v>27</v>
      </c>
      <c r="I1913">
        <v>416</v>
      </c>
      <c r="J1913">
        <v>220</v>
      </c>
      <c r="K1913">
        <v>0</v>
      </c>
      <c r="L1913" t="s">
        <v>30</v>
      </c>
      <c r="M1913" t="s">
        <v>35</v>
      </c>
      <c r="N1913">
        <v>20212</v>
      </c>
      <c r="O1913">
        <v>15905135</v>
      </c>
      <c r="P1913" t="s">
        <v>14</v>
      </c>
      <c r="Q1913" t="s">
        <v>13</v>
      </c>
    </row>
    <row r="1914" spans="1:17" x14ac:dyDescent="0.25">
      <c r="A1914">
        <v>164269609</v>
      </c>
      <c r="B1914" t="s">
        <v>1054</v>
      </c>
      <c r="C1914" t="s">
        <v>973</v>
      </c>
      <c r="D1914" t="s">
        <v>102</v>
      </c>
      <c r="E1914">
        <v>12</v>
      </c>
      <c r="F1914" t="s">
        <v>38</v>
      </c>
      <c r="G1914" t="s">
        <v>8880</v>
      </c>
      <c r="H1914" t="s">
        <v>27</v>
      </c>
      <c r="I1914">
        <v>135</v>
      </c>
      <c r="J1914">
        <v>115</v>
      </c>
      <c r="K1914">
        <v>20211</v>
      </c>
      <c r="L1914">
        <v>20181015</v>
      </c>
      <c r="M1914" t="s">
        <v>36</v>
      </c>
      <c r="N1914">
        <v>20212</v>
      </c>
      <c r="O1914">
        <v>11518399</v>
      </c>
      <c r="P1914" t="s">
        <v>13</v>
      </c>
      <c r="Q1914" t="s">
        <v>13</v>
      </c>
    </row>
    <row r="1915" spans="1:17" x14ac:dyDescent="0.25">
      <c r="A1915">
        <v>163211108</v>
      </c>
      <c r="B1915" t="s">
        <v>5360</v>
      </c>
      <c r="C1915" t="s">
        <v>5361</v>
      </c>
      <c r="D1915" t="s">
        <v>83</v>
      </c>
      <c r="E1915">
        <v>12</v>
      </c>
      <c r="F1915" t="s">
        <v>37</v>
      </c>
      <c r="G1915" t="s">
        <v>1491</v>
      </c>
      <c r="H1915" t="s">
        <v>27</v>
      </c>
      <c r="I1915">
        <v>738</v>
      </c>
      <c r="J1915">
        <v>737</v>
      </c>
      <c r="K1915">
        <v>0</v>
      </c>
      <c r="L1915">
        <v>20210504</v>
      </c>
      <c r="M1915" t="s">
        <v>35</v>
      </c>
      <c r="N1915">
        <v>20212</v>
      </c>
      <c r="O1915">
        <v>15347850</v>
      </c>
      <c r="P1915" t="s">
        <v>16</v>
      </c>
      <c r="Q1915" t="s">
        <v>16</v>
      </c>
    </row>
    <row r="1916" spans="1:17" x14ac:dyDescent="0.25">
      <c r="A1916">
        <v>164204490</v>
      </c>
      <c r="B1916" t="s">
        <v>9426</v>
      </c>
      <c r="C1916" t="s">
        <v>979</v>
      </c>
      <c r="D1916" t="s">
        <v>89</v>
      </c>
      <c r="E1916">
        <v>12</v>
      </c>
      <c r="F1916" t="s">
        <v>37</v>
      </c>
      <c r="G1916" t="s">
        <v>1491</v>
      </c>
      <c r="H1916" t="s">
        <v>27</v>
      </c>
      <c r="I1916">
        <v>203</v>
      </c>
      <c r="J1916">
        <v>177</v>
      </c>
      <c r="K1916">
        <v>0</v>
      </c>
      <c r="L1916" t="s">
        <v>30</v>
      </c>
      <c r="M1916" t="s">
        <v>35</v>
      </c>
      <c r="N1916">
        <v>0</v>
      </c>
      <c r="O1916">
        <v>15984355</v>
      </c>
      <c r="P1916" t="s">
        <v>13</v>
      </c>
      <c r="Q1916" t="s">
        <v>13</v>
      </c>
    </row>
    <row r="1917" spans="1:17" x14ac:dyDescent="0.25">
      <c r="A1917">
        <v>164377863</v>
      </c>
      <c r="B1917" t="s">
        <v>9427</v>
      </c>
      <c r="C1917" t="s">
        <v>9428</v>
      </c>
      <c r="D1917" t="s">
        <v>81</v>
      </c>
      <c r="E1917">
        <v>12</v>
      </c>
      <c r="F1917" t="s">
        <v>37</v>
      </c>
      <c r="G1917" t="s">
        <v>1491</v>
      </c>
      <c r="H1917" t="s">
        <v>27</v>
      </c>
      <c r="I1917">
        <v>14</v>
      </c>
      <c r="J1917">
        <v>14</v>
      </c>
      <c r="K1917">
        <v>0</v>
      </c>
      <c r="L1917">
        <v>20190616</v>
      </c>
      <c r="M1917" t="s">
        <v>35</v>
      </c>
      <c r="N1917">
        <v>0</v>
      </c>
      <c r="O1917">
        <v>16057556</v>
      </c>
      <c r="P1917" t="s">
        <v>13</v>
      </c>
      <c r="Q1917" t="s">
        <v>13</v>
      </c>
    </row>
    <row r="1918" spans="1:17" x14ac:dyDescent="0.25">
      <c r="A1918">
        <v>164355937</v>
      </c>
      <c r="B1918" t="s">
        <v>9429</v>
      </c>
      <c r="C1918" t="s">
        <v>2080</v>
      </c>
      <c r="D1918" t="s">
        <v>83</v>
      </c>
      <c r="E1918">
        <v>12</v>
      </c>
      <c r="F1918" t="s">
        <v>38</v>
      </c>
      <c r="G1918" t="s">
        <v>6565</v>
      </c>
      <c r="H1918" t="s">
        <v>27</v>
      </c>
      <c r="I1918">
        <v>52</v>
      </c>
      <c r="J1918">
        <v>45</v>
      </c>
      <c r="K1918">
        <v>0</v>
      </c>
      <c r="L1918">
        <v>20210322</v>
      </c>
      <c r="M1918" t="s">
        <v>36</v>
      </c>
      <c r="N1918">
        <v>20212</v>
      </c>
      <c r="O1918">
        <v>15322863</v>
      </c>
      <c r="P1918" t="s">
        <v>13</v>
      </c>
      <c r="Q1918" t="s">
        <v>13</v>
      </c>
    </row>
    <row r="1919" spans="1:17" x14ac:dyDescent="0.25">
      <c r="A1919">
        <v>164087335</v>
      </c>
      <c r="B1919" t="s">
        <v>1429</v>
      </c>
      <c r="C1919" t="s">
        <v>987</v>
      </c>
      <c r="D1919" t="s">
        <v>89</v>
      </c>
      <c r="E1919">
        <v>12</v>
      </c>
      <c r="F1919" t="s">
        <v>6</v>
      </c>
      <c r="G1919" t="s">
        <v>1492</v>
      </c>
      <c r="H1919" t="s">
        <v>27</v>
      </c>
      <c r="I1919">
        <v>329</v>
      </c>
      <c r="J1919">
        <v>328</v>
      </c>
      <c r="K1919">
        <v>20211</v>
      </c>
      <c r="L1919">
        <v>20210520</v>
      </c>
      <c r="M1919" t="s">
        <v>36</v>
      </c>
      <c r="N1919">
        <v>20212</v>
      </c>
      <c r="O1919">
        <v>8105976</v>
      </c>
      <c r="P1919" t="s">
        <v>13</v>
      </c>
      <c r="Q1919" t="s">
        <v>13</v>
      </c>
    </row>
    <row r="1920" spans="1:17" x14ac:dyDescent="0.25">
      <c r="A1920">
        <v>164223558</v>
      </c>
      <c r="B1920" t="s">
        <v>1608</v>
      </c>
      <c r="C1920" t="s">
        <v>285</v>
      </c>
      <c r="D1920" t="s">
        <v>89</v>
      </c>
      <c r="E1920">
        <v>12</v>
      </c>
      <c r="F1920" t="s">
        <v>38</v>
      </c>
      <c r="G1920" t="s">
        <v>1504</v>
      </c>
      <c r="H1920" t="s">
        <v>27</v>
      </c>
      <c r="I1920">
        <v>192</v>
      </c>
      <c r="J1920">
        <v>192</v>
      </c>
      <c r="K1920">
        <v>20211</v>
      </c>
      <c r="L1920">
        <v>20210601</v>
      </c>
      <c r="M1920" t="s">
        <v>36</v>
      </c>
      <c r="N1920">
        <v>20212</v>
      </c>
      <c r="O1920">
        <v>11327674</v>
      </c>
      <c r="P1920" t="s">
        <v>13</v>
      </c>
      <c r="Q1920" t="s">
        <v>13</v>
      </c>
    </row>
    <row r="1921" spans="1:17" x14ac:dyDescent="0.25">
      <c r="A1921">
        <v>164171452</v>
      </c>
      <c r="B1921" t="s">
        <v>1608</v>
      </c>
      <c r="C1921" t="s">
        <v>6875</v>
      </c>
      <c r="D1921" t="s">
        <v>89</v>
      </c>
      <c r="E1921">
        <v>12</v>
      </c>
      <c r="F1921" t="s">
        <v>38</v>
      </c>
      <c r="G1921" t="s">
        <v>9397</v>
      </c>
      <c r="H1921" t="s">
        <v>27</v>
      </c>
      <c r="I1921">
        <v>232</v>
      </c>
      <c r="J1921">
        <v>115</v>
      </c>
      <c r="K1921">
        <v>20211</v>
      </c>
      <c r="L1921">
        <v>20190624</v>
      </c>
      <c r="M1921" t="s">
        <v>36</v>
      </c>
      <c r="N1921">
        <v>20212</v>
      </c>
      <c r="O1921">
        <v>13964056</v>
      </c>
      <c r="P1921" t="s">
        <v>13</v>
      </c>
      <c r="Q1921" t="s">
        <v>13</v>
      </c>
    </row>
    <row r="1922" spans="1:17" x14ac:dyDescent="0.25">
      <c r="A1922">
        <v>162344125</v>
      </c>
      <c r="B1922" t="s">
        <v>1608</v>
      </c>
      <c r="C1922" t="s">
        <v>727</v>
      </c>
      <c r="D1922" t="s">
        <v>89</v>
      </c>
      <c r="E1922">
        <v>12</v>
      </c>
      <c r="F1922" t="s">
        <v>37</v>
      </c>
      <c r="G1922" t="s">
        <v>1495</v>
      </c>
      <c r="H1922" t="s">
        <v>27</v>
      </c>
      <c r="I1922">
        <v>1304</v>
      </c>
      <c r="J1922">
        <v>1295</v>
      </c>
      <c r="K1922">
        <v>20211</v>
      </c>
      <c r="L1922">
        <v>20210615</v>
      </c>
      <c r="M1922" t="s">
        <v>35</v>
      </c>
      <c r="N1922">
        <v>20212</v>
      </c>
      <c r="O1922">
        <v>15005607</v>
      </c>
      <c r="P1922" t="s">
        <v>16</v>
      </c>
      <c r="Q1922" t="s">
        <v>16</v>
      </c>
    </row>
    <row r="1923" spans="1:17" x14ac:dyDescent="0.25">
      <c r="A1923">
        <v>163394837</v>
      </c>
      <c r="B1923" t="s">
        <v>1608</v>
      </c>
      <c r="C1923" t="s">
        <v>495</v>
      </c>
      <c r="D1923" t="s">
        <v>81</v>
      </c>
      <c r="E1923">
        <v>12</v>
      </c>
      <c r="F1923" t="s">
        <v>6</v>
      </c>
      <c r="G1923" t="s">
        <v>9312</v>
      </c>
      <c r="H1923" t="s">
        <v>27</v>
      </c>
      <c r="I1923">
        <v>583</v>
      </c>
      <c r="J1923">
        <v>366</v>
      </c>
      <c r="K1923">
        <v>20211</v>
      </c>
      <c r="L1923">
        <v>20210315</v>
      </c>
      <c r="M1923" t="s">
        <v>35</v>
      </c>
      <c r="N1923">
        <v>20212</v>
      </c>
      <c r="O1923">
        <v>15129385</v>
      </c>
      <c r="P1923" t="s">
        <v>15</v>
      </c>
      <c r="Q1923" t="s">
        <v>14</v>
      </c>
    </row>
    <row r="1924" spans="1:17" x14ac:dyDescent="0.25">
      <c r="A1924">
        <v>164354810</v>
      </c>
      <c r="B1924" t="s">
        <v>2718</v>
      </c>
      <c r="C1924" t="s">
        <v>908</v>
      </c>
      <c r="D1924" t="s">
        <v>4559</v>
      </c>
      <c r="E1924">
        <v>12</v>
      </c>
      <c r="F1924" t="s">
        <v>6</v>
      </c>
      <c r="G1924" t="s">
        <v>4561</v>
      </c>
      <c r="H1924" t="s">
        <v>27</v>
      </c>
      <c r="I1924">
        <v>38</v>
      </c>
      <c r="J1924">
        <v>17</v>
      </c>
      <c r="K1924">
        <v>20211</v>
      </c>
      <c r="L1924" t="s">
        <v>30</v>
      </c>
      <c r="M1924" t="s">
        <v>35</v>
      </c>
      <c r="N1924">
        <v>0</v>
      </c>
      <c r="O1924">
        <v>16042436</v>
      </c>
      <c r="P1924" t="s">
        <v>13</v>
      </c>
      <c r="Q1924" t="s">
        <v>13</v>
      </c>
    </row>
    <row r="1925" spans="1:17" x14ac:dyDescent="0.25">
      <c r="A1925">
        <v>164305887</v>
      </c>
      <c r="B1925" t="s">
        <v>9430</v>
      </c>
      <c r="C1925" t="s">
        <v>535</v>
      </c>
      <c r="D1925" t="s">
        <v>83</v>
      </c>
      <c r="E1925">
        <v>12</v>
      </c>
      <c r="F1925" t="s">
        <v>6</v>
      </c>
      <c r="G1925" t="s">
        <v>3092</v>
      </c>
      <c r="H1925" t="s">
        <v>27</v>
      </c>
      <c r="I1925">
        <v>87</v>
      </c>
      <c r="J1925">
        <v>87</v>
      </c>
      <c r="K1925">
        <v>20211</v>
      </c>
      <c r="L1925">
        <v>20210115</v>
      </c>
      <c r="M1925" t="s">
        <v>35</v>
      </c>
      <c r="N1925">
        <v>20212</v>
      </c>
      <c r="O1925">
        <v>15987992</v>
      </c>
      <c r="P1925" t="s">
        <v>13</v>
      </c>
      <c r="Q1925" t="s">
        <v>13</v>
      </c>
    </row>
    <row r="1926" spans="1:17" x14ac:dyDescent="0.25">
      <c r="A1926">
        <v>163356414</v>
      </c>
      <c r="B1926" t="s">
        <v>8495</v>
      </c>
      <c r="C1926" t="s">
        <v>8496</v>
      </c>
      <c r="D1926" t="s">
        <v>81</v>
      </c>
      <c r="E1926">
        <v>12</v>
      </c>
      <c r="F1926" t="s">
        <v>37</v>
      </c>
      <c r="G1926" t="s">
        <v>1545</v>
      </c>
      <c r="H1926" t="s">
        <v>27</v>
      </c>
      <c r="I1926">
        <v>602</v>
      </c>
      <c r="J1926">
        <v>602</v>
      </c>
      <c r="K1926">
        <v>20211</v>
      </c>
      <c r="L1926">
        <v>20180430</v>
      </c>
      <c r="M1926" t="s">
        <v>36</v>
      </c>
      <c r="N1926">
        <v>20212</v>
      </c>
      <c r="O1926">
        <v>15413898</v>
      </c>
      <c r="P1926" t="s">
        <v>15</v>
      </c>
      <c r="Q1926" t="s">
        <v>15</v>
      </c>
    </row>
    <row r="1927" spans="1:17" x14ac:dyDescent="0.25">
      <c r="A1927">
        <v>162810177</v>
      </c>
      <c r="B1927" t="s">
        <v>3460</v>
      </c>
      <c r="C1927" t="s">
        <v>3461</v>
      </c>
      <c r="D1927" t="s">
        <v>3897</v>
      </c>
      <c r="E1927">
        <v>12</v>
      </c>
      <c r="F1927" t="s">
        <v>37</v>
      </c>
      <c r="G1927" t="s">
        <v>1600</v>
      </c>
      <c r="H1927" t="s">
        <v>27</v>
      </c>
      <c r="I1927">
        <v>1043</v>
      </c>
      <c r="J1927">
        <v>980</v>
      </c>
      <c r="K1927">
        <v>0</v>
      </c>
      <c r="L1927" t="s">
        <v>30</v>
      </c>
      <c r="M1927" t="s">
        <v>35</v>
      </c>
      <c r="N1927">
        <v>0</v>
      </c>
      <c r="O1927">
        <v>15195038</v>
      </c>
      <c r="P1927" t="s">
        <v>16</v>
      </c>
      <c r="Q1927" t="s">
        <v>16</v>
      </c>
    </row>
    <row r="1928" spans="1:17" x14ac:dyDescent="0.25">
      <c r="A1928">
        <v>162993689</v>
      </c>
      <c r="B1928" t="s">
        <v>7213</v>
      </c>
      <c r="C1928" t="s">
        <v>7214</v>
      </c>
      <c r="D1928" t="s">
        <v>83</v>
      </c>
      <c r="E1928">
        <v>12</v>
      </c>
      <c r="F1928" t="s">
        <v>6</v>
      </c>
      <c r="G1928" t="s">
        <v>1538</v>
      </c>
      <c r="H1928" t="s">
        <v>27</v>
      </c>
      <c r="I1928">
        <v>909</v>
      </c>
      <c r="J1928">
        <v>836</v>
      </c>
      <c r="K1928">
        <v>0</v>
      </c>
      <c r="L1928">
        <v>20190324</v>
      </c>
      <c r="M1928" t="s">
        <v>36</v>
      </c>
      <c r="N1928">
        <v>0</v>
      </c>
      <c r="O1928">
        <v>8309931</v>
      </c>
      <c r="P1928" t="s">
        <v>16</v>
      </c>
      <c r="Q1928" t="s">
        <v>16</v>
      </c>
    </row>
    <row r="1929" spans="1:17" x14ac:dyDescent="0.25">
      <c r="A1929">
        <v>164369108</v>
      </c>
      <c r="B1929" t="s">
        <v>9431</v>
      </c>
      <c r="C1929" t="s">
        <v>9432</v>
      </c>
      <c r="D1929" t="s">
        <v>83</v>
      </c>
      <c r="E1929">
        <v>12</v>
      </c>
      <c r="F1929" t="s">
        <v>37</v>
      </c>
      <c r="G1929" t="s">
        <v>3402</v>
      </c>
      <c r="H1929" t="s">
        <v>27</v>
      </c>
      <c r="I1929">
        <v>22</v>
      </c>
      <c r="J1929">
        <v>22</v>
      </c>
      <c r="K1929">
        <v>0</v>
      </c>
      <c r="L1929" t="s">
        <v>30</v>
      </c>
      <c r="M1929" t="s">
        <v>35</v>
      </c>
      <c r="N1929">
        <v>0</v>
      </c>
      <c r="O1929">
        <v>16046451</v>
      </c>
      <c r="P1929" t="s">
        <v>13</v>
      </c>
      <c r="Q1929" t="s">
        <v>13</v>
      </c>
    </row>
    <row r="1930" spans="1:17" x14ac:dyDescent="0.25">
      <c r="A1930">
        <v>164153945</v>
      </c>
      <c r="B1930" t="s">
        <v>6876</v>
      </c>
      <c r="C1930" t="s">
        <v>1713</v>
      </c>
      <c r="D1930" t="s">
        <v>89</v>
      </c>
      <c r="E1930">
        <v>12</v>
      </c>
      <c r="F1930" t="s">
        <v>38</v>
      </c>
      <c r="G1930" t="s">
        <v>8880</v>
      </c>
      <c r="H1930" t="s">
        <v>27</v>
      </c>
      <c r="I1930">
        <v>253</v>
      </c>
      <c r="J1930">
        <v>240</v>
      </c>
      <c r="K1930">
        <v>0</v>
      </c>
      <c r="L1930" t="s">
        <v>30</v>
      </c>
      <c r="M1930" t="s">
        <v>35</v>
      </c>
      <c r="N1930">
        <v>0</v>
      </c>
      <c r="O1930">
        <v>14373891</v>
      </c>
      <c r="P1930" t="s">
        <v>13</v>
      </c>
      <c r="Q1930" t="s">
        <v>13</v>
      </c>
    </row>
    <row r="1931" spans="1:17" x14ac:dyDescent="0.25">
      <c r="A1931">
        <v>164367601</v>
      </c>
      <c r="B1931" t="s">
        <v>1610</v>
      </c>
      <c r="C1931" t="s">
        <v>9433</v>
      </c>
      <c r="D1931" t="s">
        <v>89</v>
      </c>
      <c r="E1931">
        <v>12</v>
      </c>
      <c r="F1931" t="s">
        <v>6</v>
      </c>
      <c r="G1931" t="s">
        <v>1502</v>
      </c>
      <c r="H1931" t="s">
        <v>27</v>
      </c>
      <c r="I1931">
        <v>2</v>
      </c>
      <c r="J1931">
        <v>2</v>
      </c>
      <c r="K1931">
        <v>20211</v>
      </c>
      <c r="L1931">
        <v>20210208</v>
      </c>
      <c r="M1931" t="s">
        <v>36</v>
      </c>
      <c r="N1931">
        <v>20212</v>
      </c>
      <c r="O1931">
        <v>14489799</v>
      </c>
      <c r="P1931" t="s">
        <v>13</v>
      </c>
      <c r="Q1931" t="s">
        <v>13</v>
      </c>
    </row>
    <row r="1932" spans="1:17" x14ac:dyDescent="0.25">
      <c r="A1932">
        <v>163953210</v>
      </c>
      <c r="B1932" t="s">
        <v>5362</v>
      </c>
      <c r="C1932" t="s">
        <v>5363</v>
      </c>
      <c r="D1932" t="s">
        <v>81</v>
      </c>
      <c r="E1932">
        <v>12</v>
      </c>
      <c r="F1932" t="s">
        <v>37</v>
      </c>
      <c r="G1932" t="s">
        <v>1491</v>
      </c>
      <c r="H1932" t="s">
        <v>27</v>
      </c>
      <c r="I1932">
        <v>415</v>
      </c>
      <c r="J1932">
        <v>287</v>
      </c>
      <c r="K1932">
        <v>0</v>
      </c>
      <c r="L1932">
        <v>20210517</v>
      </c>
      <c r="M1932" t="s">
        <v>36</v>
      </c>
      <c r="N1932">
        <v>20212</v>
      </c>
      <c r="O1932">
        <v>15344016</v>
      </c>
      <c r="P1932" t="s">
        <v>14</v>
      </c>
      <c r="Q1932" t="s">
        <v>13</v>
      </c>
    </row>
    <row r="1933" spans="1:17" x14ac:dyDescent="0.25">
      <c r="A1933">
        <v>164166626</v>
      </c>
      <c r="B1933" t="s">
        <v>3345</v>
      </c>
      <c r="C1933" t="s">
        <v>242</v>
      </c>
      <c r="D1933" t="s">
        <v>4559</v>
      </c>
      <c r="E1933">
        <v>12</v>
      </c>
      <c r="F1933" t="s">
        <v>37</v>
      </c>
      <c r="G1933" t="s">
        <v>7197</v>
      </c>
      <c r="H1933" t="s">
        <v>27</v>
      </c>
      <c r="I1933">
        <v>237</v>
      </c>
      <c r="J1933">
        <v>237</v>
      </c>
      <c r="K1933">
        <v>20211</v>
      </c>
      <c r="L1933">
        <v>20210323</v>
      </c>
      <c r="M1933" t="s">
        <v>36</v>
      </c>
      <c r="N1933">
        <v>20212</v>
      </c>
      <c r="O1933">
        <v>14896922</v>
      </c>
      <c r="P1933" t="s">
        <v>13</v>
      </c>
      <c r="Q1933" t="s">
        <v>13</v>
      </c>
    </row>
    <row r="1934" spans="1:17" x14ac:dyDescent="0.25">
      <c r="A1934">
        <v>164339798</v>
      </c>
      <c r="B1934" t="s">
        <v>856</v>
      </c>
      <c r="C1934" t="s">
        <v>9434</v>
      </c>
      <c r="D1934" t="s">
        <v>89</v>
      </c>
      <c r="E1934">
        <v>12</v>
      </c>
      <c r="F1934" t="s">
        <v>6</v>
      </c>
      <c r="G1934" t="s">
        <v>1492</v>
      </c>
      <c r="H1934" t="s">
        <v>27</v>
      </c>
      <c r="I1934">
        <v>55</v>
      </c>
      <c r="J1934">
        <v>55</v>
      </c>
      <c r="K1934">
        <v>0</v>
      </c>
      <c r="L1934">
        <v>20201005</v>
      </c>
      <c r="M1934" t="s">
        <v>35</v>
      </c>
      <c r="N1934">
        <v>0</v>
      </c>
      <c r="O1934">
        <v>16024155</v>
      </c>
      <c r="P1934" t="s">
        <v>13</v>
      </c>
      <c r="Q1934" t="s">
        <v>13</v>
      </c>
    </row>
    <row r="1935" spans="1:17" x14ac:dyDescent="0.25">
      <c r="A1935">
        <v>164119193</v>
      </c>
      <c r="B1935" t="s">
        <v>6340</v>
      </c>
      <c r="C1935" t="s">
        <v>6341</v>
      </c>
      <c r="D1935" t="s">
        <v>89</v>
      </c>
      <c r="E1935">
        <v>12</v>
      </c>
      <c r="F1935" t="s">
        <v>38</v>
      </c>
      <c r="G1935" t="s">
        <v>8882</v>
      </c>
      <c r="H1935" t="s">
        <v>27</v>
      </c>
      <c r="I1935">
        <v>300</v>
      </c>
      <c r="J1935">
        <v>108</v>
      </c>
      <c r="K1935">
        <v>20211</v>
      </c>
      <c r="L1935">
        <v>20210604</v>
      </c>
      <c r="M1935" t="s">
        <v>35</v>
      </c>
      <c r="N1935">
        <v>20212</v>
      </c>
      <c r="O1935">
        <v>15264198</v>
      </c>
      <c r="P1935" t="s">
        <v>13</v>
      </c>
      <c r="Q1935" t="s">
        <v>13</v>
      </c>
    </row>
    <row r="1936" spans="1:17" x14ac:dyDescent="0.25">
      <c r="A1936">
        <v>164356463</v>
      </c>
      <c r="B1936" t="s">
        <v>9435</v>
      </c>
      <c r="C1936" t="s">
        <v>9436</v>
      </c>
      <c r="D1936" t="s">
        <v>103</v>
      </c>
      <c r="E1936">
        <v>12</v>
      </c>
      <c r="F1936" t="s">
        <v>6</v>
      </c>
      <c r="G1936" t="s">
        <v>1529</v>
      </c>
      <c r="H1936" t="s">
        <v>27</v>
      </c>
      <c r="I1936">
        <v>37</v>
      </c>
      <c r="J1936">
        <v>37</v>
      </c>
      <c r="K1936">
        <v>0</v>
      </c>
      <c r="L1936">
        <v>20190219</v>
      </c>
      <c r="M1936" t="s">
        <v>36</v>
      </c>
      <c r="N1936">
        <v>0</v>
      </c>
      <c r="O1936">
        <v>8587044</v>
      </c>
      <c r="P1936" t="s">
        <v>13</v>
      </c>
      <c r="Q1936" t="s">
        <v>13</v>
      </c>
    </row>
    <row r="1937" spans="1:17" x14ac:dyDescent="0.25">
      <c r="A1937">
        <v>164002823</v>
      </c>
      <c r="B1937" t="s">
        <v>5364</v>
      </c>
      <c r="C1937" t="s">
        <v>922</v>
      </c>
      <c r="D1937" t="s">
        <v>89</v>
      </c>
      <c r="E1937">
        <v>12</v>
      </c>
      <c r="F1937" t="s">
        <v>37</v>
      </c>
      <c r="G1937" t="s">
        <v>1498</v>
      </c>
      <c r="H1937" t="s">
        <v>27</v>
      </c>
      <c r="I1937">
        <v>405</v>
      </c>
      <c r="J1937">
        <v>297</v>
      </c>
      <c r="K1937">
        <v>0</v>
      </c>
      <c r="L1937" t="s">
        <v>30</v>
      </c>
      <c r="M1937" t="s">
        <v>35</v>
      </c>
      <c r="N1937">
        <v>0</v>
      </c>
      <c r="O1937">
        <v>15290989</v>
      </c>
      <c r="P1937" t="s">
        <v>14</v>
      </c>
      <c r="Q1937" t="s">
        <v>13</v>
      </c>
    </row>
    <row r="1938" spans="1:17" x14ac:dyDescent="0.25">
      <c r="A1938">
        <v>163419438</v>
      </c>
      <c r="B1938" t="s">
        <v>5003</v>
      </c>
      <c r="C1938" t="s">
        <v>5004</v>
      </c>
      <c r="D1938" t="s">
        <v>4559</v>
      </c>
      <c r="E1938">
        <v>12</v>
      </c>
      <c r="F1938" t="s">
        <v>37</v>
      </c>
      <c r="G1938" t="s">
        <v>1495</v>
      </c>
      <c r="H1938" t="s">
        <v>27</v>
      </c>
      <c r="I1938">
        <v>546</v>
      </c>
      <c r="J1938">
        <v>316</v>
      </c>
      <c r="K1938">
        <v>0</v>
      </c>
      <c r="L1938" t="s">
        <v>30</v>
      </c>
      <c r="M1938" t="s">
        <v>35</v>
      </c>
      <c r="N1938">
        <v>0</v>
      </c>
      <c r="O1938">
        <v>15444776</v>
      </c>
      <c r="P1938" t="s">
        <v>14</v>
      </c>
      <c r="Q1938" t="s">
        <v>13</v>
      </c>
    </row>
    <row r="1939" spans="1:17" x14ac:dyDescent="0.25">
      <c r="A1939">
        <v>164328445</v>
      </c>
      <c r="B1939" t="s">
        <v>9437</v>
      </c>
      <c r="C1939" t="s">
        <v>9438</v>
      </c>
      <c r="D1939" t="s">
        <v>89</v>
      </c>
      <c r="E1939">
        <v>12</v>
      </c>
      <c r="F1939" t="s">
        <v>6</v>
      </c>
      <c r="G1939" t="s">
        <v>4345</v>
      </c>
      <c r="H1939" t="s">
        <v>27</v>
      </c>
      <c r="I1939">
        <v>56</v>
      </c>
      <c r="J1939">
        <v>52</v>
      </c>
      <c r="K1939">
        <v>20211</v>
      </c>
      <c r="L1939">
        <v>20210621</v>
      </c>
      <c r="M1939" t="s">
        <v>35</v>
      </c>
      <c r="N1939">
        <v>20212</v>
      </c>
      <c r="O1939">
        <v>16022330</v>
      </c>
      <c r="P1939" t="s">
        <v>13</v>
      </c>
      <c r="Q1939" t="s">
        <v>13</v>
      </c>
    </row>
    <row r="1940" spans="1:17" x14ac:dyDescent="0.25">
      <c r="A1940">
        <v>164357187</v>
      </c>
      <c r="B1940" t="s">
        <v>206</v>
      </c>
      <c r="C1940" t="s">
        <v>9439</v>
      </c>
      <c r="D1940" t="s">
        <v>89</v>
      </c>
      <c r="E1940">
        <v>12</v>
      </c>
      <c r="F1940" t="s">
        <v>37</v>
      </c>
      <c r="G1940" t="s">
        <v>1682</v>
      </c>
      <c r="H1940" t="s">
        <v>27</v>
      </c>
      <c r="I1940">
        <v>36</v>
      </c>
      <c r="J1940">
        <v>31</v>
      </c>
      <c r="K1940">
        <v>0</v>
      </c>
      <c r="L1940">
        <v>20201223</v>
      </c>
      <c r="M1940" t="s">
        <v>36</v>
      </c>
      <c r="N1940">
        <v>0</v>
      </c>
      <c r="O1940">
        <v>16048931</v>
      </c>
      <c r="P1940" t="s">
        <v>13</v>
      </c>
      <c r="Q1940" t="s">
        <v>13</v>
      </c>
    </row>
    <row r="1941" spans="1:17" x14ac:dyDescent="0.25">
      <c r="A1941">
        <v>163401323</v>
      </c>
      <c r="B1941" t="s">
        <v>5365</v>
      </c>
      <c r="C1941" t="s">
        <v>842</v>
      </c>
      <c r="D1941" t="s">
        <v>89</v>
      </c>
      <c r="E1941">
        <v>12</v>
      </c>
      <c r="F1941" t="s">
        <v>37</v>
      </c>
      <c r="G1941" t="s">
        <v>1682</v>
      </c>
      <c r="H1941" t="s">
        <v>27</v>
      </c>
      <c r="I1941">
        <v>562</v>
      </c>
      <c r="J1941">
        <v>562</v>
      </c>
      <c r="K1941">
        <v>20211</v>
      </c>
      <c r="L1941">
        <v>20200929</v>
      </c>
      <c r="M1941" t="s">
        <v>35</v>
      </c>
      <c r="N1941">
        <v>20212</v>
      </c>
      <c r="O1941">
        <v>15422892</v>
      </c>
      <c r="P1941" t="s">
        <v>15</v>
      </c>
      <c r="Q1941" t="s">
        <v>15</v>
      </c>
    </row>
    <row r="1942" spans="1:17" x14ac:dyDescent="0.25">
      <c r="A1942">
        <v>164148955</v>
      </c>
      <c r="B1942" t="s">
        <v>6556</v>
      </c>
      <c r="C1942" t="s">
        <v>1750</v>
      </c>
      <c r="D1942" t="s">
        <v>4559</v>
      </c>
      <c r="E1942">
        <v>12</v>
      </c>
      <c r="F1942" t="s">
        <v>5</v>
      </c>
      <c r="G1942" t="s">
        <v>4344</v>
      </c>
      <c r="H1942" t="s">
        <v>27</v>
      </c>
      <c r="I1942">
        <v>260</v>
      </c>
      <c r="J1942">
        <v>209</v>
      </c>
      <c r="K1942">
        <v>0</v>
      </c>
      <c r="L1942" t="s">
        <v>30</v>
      </c>
      <c r="M1942" t="s">
        <v>36</v>
      </c>
      <c r="N1942">
        <v>0</v>
      </c>
      <c r="O1942">
        <v>15714600</v>
      </c>
      <c r="P1942" t="s">
        <v>13</v>
      </c>
      <c r="Q1942" t="s">
        <v>13</v>
      </c>
    </row>
    <row r="1943" spans="1:17" x14ac:dyDescent="0.25">
      <c r="A1943">
        <v>163378658</v>
      </c>
      <c r="B1943" t="s">
        <v>4678</v>
      </c>
      <c r="C1943" t="s">
        <v>495</v>
      </c>
      <c r="D1943" t="s">
        <v>4559</v>
      </c>
      <c r="E1943">
        <v>12</v>
      </c>
      <c r="F1943" t="s">
        <v>37</v>
      </c>
      <c r="G1943" t="s">
        <v>4185</v>
      </c>
      <c r="H1943" t="s">
        <v>27</v>
      </c>
      <c r="I1943">
        <v>598</v>
      </c>
      <c r="J1943">
        <v>66</v>
      </c>
      <c r="K1943">
        <v>0</v>
      </c>
      <c r="L1943">
        <v>20190513</v>
      </c>
      <c r="M1943" t="s">
        <v>35</v>
      </c>
      <c r="N1943">
        <v>0</v>
      </c>
      <c r="O1943">
        <v>14420793</v>
      </c>
      <c r="P1943" t="s">
        <v>15</v>
      </c>
      <c r="Q1943" t="s">
        <v>13</v>
      </c>
    </row>
    <row r="1944" spans="1:17" x14ac:dyDescent="0.25">
      <c r="A1944">
        <v>164258219</v>
      </c>
      <c r="B1944" t="s">
        <v>7958</v>
      </c>
      <c r="C1944" t="s">
        <v>2790</v>
      </c>
      <c r="D1944" t="s">
        <v>81</v>
      </c>
      <c r="E1944">
        <v>12</v>
      </c>
      <c r="F1944" t="s">
        <v>38</v>
      </c>
      <c r="G1944" t="s">
        <v>3401</v>
      </c>
      <c r="H1944" t="s">
        <v>27</v>
      </c>
      <c r="I1944">
        <v>147</v>
      </c>
      <c r="J1944">
        <v>136</v>
      </c>
      <c r="K1944">
        <v>20211</v>
      </c>
      <c r="L1944">
        <v>20210419</v>
      </c>
      <c r="M1944" t="s">
        <v>36</v>
      </c>
      <c r="N1944">
        <v>20212</v>
      </c>
      <c r="O1944">
        <v>16002842</v>
      </c>
      <c r="P1944" t="s">
        <v>13</v>
      </c>
      <c r="Q1944" t="s">
        <v>13</v>
      </c>
    </row>
    <row r="1945" spans="1:17" x14ac:dyDescent="0.25">
      <c r="A1945">
        <v>164245500</v>
      </c>
      <c r="B1945" t="s">
        <v>7583</v>
      </c>
      <c r="C1945" t="s">
        <v>7584</v>
      </c>
      <c r="D1945" t="s">
        <v>81</v>
      </c>
      <c r="E1945">
        <v>12</v>
      </c>
      <c r="F1945" t="s">
        <v>6</v>
      </c>
      <c r="G1945" t="s">
        <v>9334</v>
      </c>
      <c r="H1945" t="s">
        <v>27</v>
      </c>
      <c r="I1945">
        <v>164</v>
      </c>
      <c r="J1945">
        <v>164</v>
      </c>
      <c r="K1945">
        <v>0</v>
      </c>
      <c r="L1945">
        <v>20210524</v>
      </c>
      <c r="M1945" t="s">
        <v>35</v>
      </c>
      <c r="N1945">
        <v>20212</v>
      </c>
      <c r="O1945">
        <v>15329124</v>
      </c>
      <c r="P1945" t="s">
        <v>13</v>
      </c>
      <c r="Q1945" t="s">
        <v>13</v>
      </c>
    </row>
    <row r="1946" spans="1:17" x14ac:dyDescent="0.25">
      <c r="A1946">
        <v>164373767</v>
      </c>
      <c r="B1946" t="s">
        <v>9440</v>
      </c>
      <c r="C1946" t="s">
        <v>370</v>
      </c>
      <c r="D1946" t="s">
        <v>83</v>
      </c>
      <c r="E1946">
        <v>12</v>
      </c>
      <c r="F1946" t="s">
        <v>38</v>
      </c>
      <c r="G1946" t="s">
        <v>1492</v>
      </c>
      <c r="H1946" t="s">
        <v>27</v>
      </c>
      <c r="I1946">
        <v>17</v>
      </c>
      <c r="J1946">
        <v>17</v>
      </c>
      <c r="K1946">
        <v>0</v>
      </c>
      <c r="L1946">
        <v>20190415</v>
      </c>
      <c r="M1946" t="s">
        <v>36</v>
      </c>
      <c r="N1946">
        <v>0</v>
      </c>
      <c r="O1946">
        <v>14878748</v>
      </c>
      <c r="P1946" t="s">
        <v>13</v>
      </c>
      <c r="Q1946" t="s">
        <v>13</v>
      </c>
    </row>
    <row r="1947" spans="1:17" x14ac:dyDescent="0.25">
      <c r="A1947">
        <v>164310947</v>
      </c>
      <c r="B1947" t="s">
        <v>9441</v>
      </c>
      <c r="C1947" t="s">
        <v>491</v>
      </c>
      <c r="D1947" t="s">
        <v>89</v>
      </c>
      <c r="E1947">
        <v>12</v>
      </c>
      <c r="F1947" t="s">
        <v>6</v>
      </c>
      <c r="G1947" t="s">
        <v>1502</v>
      </c>
      <c r="H1947" t="s">
        <v>27</v>
      </c>
      <c r="I1947">
        <v>83</v>
      </c>
      <c r="J1947">
        <v>83</v>
      </c>
      <c r="K1947">
        <v>20211</v>
      </c>
      <c r="L1947">
        <v>20190415</v>
      </c>
      <c r="M1947" t="s">
        <v>35</v>
      </c>
      <c r="N1947">
        <v>20212</v>
      </c>
      <c r="O1947">
        <v>16020560</v>
      </c>
      <c r="P1947" t="s">
        <v>13</v>
      </c>
      <c r="Q1947" t="s">
        <v>13</v>
      </c>
    </row>
    <row r="1948" spans="1:17" x14ac:dyDescent="0.25">
      <c r="A1948">
        <v>163402885</v>
      </c>
      <c r="B1948" t="s">
        <v>4820</v>
      </c>
      <c r="C1948" t="s">
        <v>4821</v>
      </c>
      <c r="D1948" t="s">
        <v>69</v>
      </c>
      <c r="E1948">
        <v>12</v>
      </c>
      <c r="F1948" t="s">
        <v>37</v>
      </c>
      <c r="G1948" t="s">
        <v>1515</v>
      </c>
      <c r="H1948" t="s">
        <v>27</v>
      </c>
      <c r="I1948">
        <v>561</v>
      </c>
      <c r="J1948">
        <v>561</v>
      </c>
      <c r="K1948">
        <v>0</v>
      </c>
      <c r="L1948">
        <v>20180618</v>
      </c>
      <c r="M1948" t="s">
        <v>36</v>
      </c>
      <c r="N1948">
        <v>0</v>
      </c>
      <c r="O1948">
        <v>14119472</v>
      </c>
      <c r="P1948" t="s">
        <v>15</v>
      </c>
      <c r="Q1948" t="s">
        <v>15</v>
      </c>
    </row>
    <row r="1949" spans="1:17" x14ac:dyDescent="0.25">
      <c r="A1949">
        <v>164280175</v>
      </c>
      <c r="B1949" t="s">
        <v>8497</v>
      </c>
      <c r="C1949" t="s">
        <v>5728</v>
      </c>
      <c r="D1949" t="s">
        <v>83</v>
      </c>
      <c r="E1949">
        <v>12</v>
      </c>
      <c r="F1949" t="s">
        <v>6</v>
      </c>
      <c r="G1949" t="s">
        <v>1500</v>
      </c>
      <c r="H1949" t="s">
        <v>27</v>
      </c>
      <c r="I1949">
        <v>121</v>
      </c>
      <c r="J1949">
        <v>121</v>
      </c>
      <c r="K1949">
        <v>20211</v>
      </c>
      <c r="L1949">
        <v>20200612</v>
      </c>
      <c r="M1949" t="s">
        <v>35</v>
      </c>
      <c r="N1949">
        <v>20212</v>
      </c>
      <c r="O1949">
        <v>16014162</v>
      </c>
      <c r="P1949" t="s">
        <v>13</v>
      </c>
      <c r="Q1949" t="s">
        <v>13</v>
      </c>
    </row>
    <row r="1950" spans="1:17" x14ac:dyDescent="0.25">
      <c r="A1950">
        <v>164296428</v>
      </c>
      <c r="B1950" t="s">
        <v>4635</v>
      </c>
      <c r="C1950" t="s">
        <v>926</v>
      </c>
      <c r="D1950" t="s">
        <v>81</v>
      </c>
      <c r="E1950">
        <v>12</v>
      </c>
      <c r="F1950" t="s">
        <v>37</v>
      </c>
      <c r="G1950" t="s">
        <v>4185</v>
      </c>
      <c r="H1950" t="s">
        <v>27</v>
      </c>
      <c r="I1950">
        <v>99</v>
      </c>
      <c r="J1950">
        <v>50</v>
      </c>
      <c r="K1950">
        <v>20211</v>
      </c>
      <c r="L1950">
        <v>20210119</v>
      </c>
      <c r="M1950" t="s">
        <v>36</v>
      </c>
      <c r="N1950">
        <v>0</v>
      </c>
      <c r="O1950">
        <v>15203385</v>
      </c>
      <c r="P1950" t="s">
        <v>13</v>
      </c>
      <c r="Q1950" t="s">
        <v>13</v>
      </c>
    </row>
    <row r="1951" spans="1:17" x14ac:dyDescent="0.25">
      <c r="A1951">
        <v>162351459</v>
      </c>
      <c r="B1951" t="s">
        <v>2031</v>
      </c>
      <c r="C1951" t="s">
        <v>3138</v>
      </c>
      <c r="D1951" t="s">
        <v>3897</v>
      </c>
      <c r="E1951">
        <v>12</v>
      </c>
      <c r="F1951" t="s">
        <v>37</v>
      </c>
      <c r="G1951" t="s">
        <v>1600</v>
      </c>
      <c r="H1951" t="s">
        <v>28</v>
      </c>
      <c r="I1951">
        <v>1302</v>
      </c>
      <c r="J1951">
        <v>1294</v>
      </c>
      <c r="K1951">
        <v>0</v>
      </c>
      <c r="L1951">
        <v>20191117</v>
      </c>
      <c r="M1951" t="s">
        <v>36</v>
      </c>
      <c r="N1951">
        <v>0</v>
      </c>
      <c r="O1951">
        <v>15024386</v>
      </c>
      <c r="P1951" t="s">
        <v>16</v>
      </c>
      <c r="Q1951" t="s">
        <v>16</v>
      </c>
    </row>
    <row r="1952" spans="1:17" x14ac:dyDescent="0.25">
      <c r="A1952">
        <v>164344418</v>
      </c>
      <c r="B1952" t="s">
        <v>9442</v>
      </c>
      <c r="C1952" t="s">
        <v>1484</v>
      </c>
      <c r="D1952" t="s">
        <v>4559</v>
      </c>
      <c r="E1952">
        <v>12</v>
      </c>
      <c r="F1952" t="s">
        <v>38</v>
      </c>
      <c r="G1952" t="s">
        <v>6565</v>
      </c>
      <c r="H1952" t="s">
        <v>27</v>
      </c>
      <c r="I1952">
        <v>62</v>
      </c>
      <c r="J1952">
        <v>50</v>
      </c>
      <c r="K1952">
        <v>0</v>
      </c>
      <c r="L1952" t="s">
        <v>30</v>
      </c>
      <c r="M1952" t="s">
        <v>35</v>
      </c>
      <c r="N1952">
        <v>0</v>
      </c>
      <c r="O1952">
        <v>15106886</v>
      </c>
      <c r="P1952" t="s">
        <v>13</v>
      </c>
      <c r="Q1952" t="s">
        <v>13</v>
      </c>
    </row>
    <row r="1953" spans="1:17" x14ac:dyDescent="0.25">
      <c r="A1953">
        <v>164165594</v>
      </c>
      <c r="B1953" t="s">
        <v>2717</v>
      </c>
      <c r="C1953" t="s">
        <v>6877</v>
      </c>
      <c r="D1953" t="s">
        <v>81</v>
      </c>
      <c r="E1953">
        <v>12</v>
      </c>
      <c r="F1953" t="s">
        <v>38</v>
      </c>
      <c r="G1953" t="s">
        <v>8880</v>
      </c>
      <c r="H1953" t="s">
        <v>27</v>
      </c>
      <c r="I1953">
        <v>238</v>
      </c>
      <c r="J1953">
        <v>226</v>
      </c>
      <c r="K1953">
        <v>20211</v>
      </c>
      <c r="L1953">
        <v>20190930</v>
      </c>
      <c r="M1953" t="s">
        <v>36</v>
      </c>
      <c r="N1953">
        <v>20212</v>
      </c>
      <c r="O1953">
        <v>154382</v>
      </c>
      <c r="P1953" t="s">
        <v>13</v>
      </c>
      <c r="Q1953" t="s">
        <v>13</v>
      </c>
    </row>
    <row r="1954" spans="1:17" x14ac:dyDescent="0.25">
      <c r="A1954">
        <v>164258947</v>
      </c>
      <c r="B1954" t="s">
        <v>2033</v>
      </c>
      <c r="C1954" t="s">
        <v>823</v>
      </c>
      <c r="D1954" t="s">
        <v>3897</v>
      </c>
      <c r="E1954">
        <v>12</v>
      </c>
      <c r="F1954" t="s">
        <v>37</v>
      </c>
      <c r="G1954" t="s">
        <v>1600</v>
      </c>
      <c r="H1954" t="s">
        <v>27</v>
      </c>
      <c r="I1954">
        <v>146</v>
      </c>
      <c r="J1954">
        <v>146</v>
      </c>
      <c r="K1954">
        <v>0</v>
      </c>
      <c r="L1954" t="s">
        <v>30</v>
      </c>
      <c r="M1954" t="s">
        <v>35</v>
      </c>
      <c r="N1954">
        <v>0</v>
      </c>
      <c r="O1954">
        <v>16005603</v>
      </c>
      <c r="P1954" t="s">
        <v>13</v>
      </c>
      <c r="Q1954" t="s">
        <v>13</v>
      </c>
    </row>
    <row r="1955" spans="1:17" x14ac:dyDescent="0.25">
      <c r="A1955">
        <v>164365433</v>
      </c>
      <c r="B1955" t="s">
        <v>9443</v>
      </c>
      <c r="C1955" t="s">
        <v>9444</v>
      </c>
      <c r="D1955" t="s">
        <v>89</v>
      </c>
      <c r="E1955">
        <v>12</v>
      </c>
      <c r="F1955" t="s">
        <v>6</v>
      </c>
      <c r="G1955" t="s">
        <v>8880</v>
      </c>
      <c r="H1955" t="s">
        <v>27</v>
      </c>
      <c r="I1955">
        <v>27</v>
      </c>
      <c r="J1955">
        <v>27</v>
      </c>
      <c r="K1955">
        <v>0</v>
      </c>
      <c r="L1955" t="s">
        <v>30</v>
      </c>
      <c r="M1955" t="s">
        <v>35</v>
      </c>
      <c r="N1955">
        <v>0</v>
      </c>
      <c r="O1955">
        <v>16053612</v>
      </c>
      <c r="P1955" t="s">
        <v>13</v>
      </c>
      <c r="Q1955" t="s">
        <v>13</v>
      </c>
    </row>
    <row r="1956" spans="1:17" x14ac:dyDescent="0.25">
      <c r="A1956">
        <v>164358341</v>
      </c>
      <c r="B1956" t="s">
        <v>9445</v>
      </c>
      <c r="C1956" t="s">
        <v>3140</v>
      </c>
      <c r="D1956" t="s">
        <v>81</v>
      </c>
      <c r="E1956">
        <v>12</v>
      </c>
      <c r="F1956" t="s">
        <v>6</v>
      </c>
      <c r="G1956" t="s">
        <v>1493</v>
      </c>
      <c r="H1956" t="s">
        <v>27</v>
      </c>
      <c r="I1956">
        <v>35</v>
      </c>
      <c r="J1956">
        <v>35</v>
      </c>
      <c r="K1956">
        <v>20211</v>
      </c>
      <c r="L1956">
        <v>20210329</v>
      </c>
      <c r="M1956" t="s">
        <v>36</v>
      </c>
      <c r="N1956">
        <v>20212</v>
      </c>
      <c r="O1956">
        <v>14496505</v>
      </c>
      <c r="P1956" t="s">
        <v>13</v>
      </c>
      <c r="Q1956" t="s">
        <v>13</v>
      </c>
    </row>
    <row r="1957" spans="1:17" x14ac:dyDescent="0.25">
      <c r="A1957">
        <v>164276806</v>
      </c>
      <c r="B1957" t="s">
        <v>675</v>
      </c>
      <c r="C1957" t="s">
        <v>248</v>
      </c>
      <c r="D1957" t="s">
        <v>102</v>
      </c>
      <c r="E1957">
        <v>12</v>
      </c>
      <c r="F1957" t="s">
        <v>38</v>
      </c>
      <c r="G1957" t="s">
        <v>1511</v>
      </c>
      <c r="H1957" t="s">
        <v>27</v>
      </c>
      <c r="I1957">
        <v>125</v>
      </c>
      <c r="J1957">
        <v>115</v>
      </c>
      <c r="K1957">
        <v>20211</v>
      </c>
      <c r="L1957">
        <v>20200210</v>
      </c>
      <c r="M1957" t="s">
        <v>36</v>
      </c>
      <c r="N1957">
        <v>0</v>
      </c>
      <c r="O1957">
        <v>11232028</v>
      </c>
      <c r="P1957" t="s">
        <v>13</v>
      </c>
      <c r="Q1957" t="s">
        <v>13</v>
      </c>
    </row>
    <row r="1958" spans="1:17" x14ac:dyDescent="0.25">
      <c r="A1958">
        <v>163172360</v>
      </c>
      <c r="B1958" t="s">
        <v>5159</v>
      </c>
      <c r="C1958" t="s">
        <v>5160</v>
      </c>
      <c r="D1958" t="s">
        <v>4559</v>
      </c>
      <c r="E1958">
        <v>12</v>
      </c>
      <c r="F1958" t="s">
        <v>37</v>
      </c>
      <c r="G1958" t="s">
        <v>1508</v>
      </c>
      <c r="H1958" t="s">
        <v>27</v>
      </c>
      <c r="I1958">
        <v>770</v>
      </c>
      <c r="J1958">
        <v>84</v>
      </c>
      <c r="K1958">
        <v>20211</v>
      </c>
      <c r="L1958">
        <v>20191118</v>
      </c>
      <c r="M1958" t="s">
        <v>36</v>
      </c>
      <c r="N1958">
        <v>20212</v>
      </c>
      <c r="O1958">
        <v>15181333</v>
      </c>
      <c r="P1958" t="s">
        <v>16</v>
      </c>
      <c r="Q1958" t="s">
        <v>13</v>
      </c>
    </row>
    <row r="1959" spans="1:17" x14ac:dyDescent="0.25">
      <c r="A1959">
        <v>163389283</v>
      </c>
      <c r="B1959" t="s">
        <v>4822</v>
      </c>
      <c r="C1959" t="s">
        <v>4823</v>
      </c>
      <c r="D1959" t="s">
        <v>4559</v>
      </c>
      <c r="E1959">
        <v>12</v>
      </c>
      <c r="F1959" t="s">
        <v>37</v>
      </c>
      <c r="G1959" t="s">
        <v>7197</v>
      </c>
      <c r="H1959" t="s">
        <v>27</v>
      </c>
      <c r="I1959">
        <v>574</v>
      </c>
      <c r="J1959">
        <v>568</v>
      </c>
      <c r="K1959">
        <v>20211</v>
      </c>
      <c r="L1959" t="s">
        <v>30</v>
      </c>
      <c r="M1959" t="s">
        <v>35</v>
      </c>
      <c r="N1959">
        <v>0</v>
      </c>
      <c r="O1959">
        <v>15420278</v>
      </c>
      <c r="P1959" t="s">
        <v>15</v>
      </c>
      <c r="Q1959" t="s">
        <v>15</v>
      </c>
    </row>
    <row r="1960" spans="1:17" x14ac:dyDescent="0.25">
      <c r="A1960">
        <v>164230100</v>
      </c>
      <c r="B1960" t="s">
        <v>5972</v>
      </c>
      <c r="C1960" t="s">
        <v>2089</v>
      </c>
      <c r="D1960" t="s">
        <v>89</v>
      </c>
      <c r="E1960">
        <v>12</v>
      </c>
      <c r="F1960" t="s">
        <v>6</v>
      </c>
      <c r="G1960" t="s">
        <v>7196</v>
      </c>
      <c r="H1960" t="s">
        <v>27</v>
      </c>
      <c r="I1960">
        <v>182</v>
      </c>
      <c r="J1960">
        <v>177</v>
      </c>
      <c r="K1960">
        <v>0</v>
      </c>
      <c r="L1960" t="s">
        <v>30</v>
      </c>
      <c r="M1960" t="s">
        <v>36</v>
      </c>
      <c r="N1960">
        <v>0</v>
      </c>
      <c r="O1960">
        <v>15647492</v>
      </c>
      <c r="P1960" t="s">
        <v>13</v>
      </c>
      <c r="Q1960" t="s">
        <v>13</v>
      </c>
    </row>
    <row r="1961" spans="1:17" x14ac:dyDescent="0.25">
      <c r="A1961">
        <v>164351637</v>
      </c>
      <c r="B1961" t="s">
        <v>9446</v>
      </c>
      <c r="C1961" t="s">
        <v>9447</v>
      </c>
      <c r="D1961" t="s">
        <v>89</v>
      </c>
      <c r="E1961">
        <v>12</v>
      </c>
      <c r="F1961" t="s">
        <v>6</v>
      </c>
      <c r="G1961" t="s">
        <v>7200</v>
      </c>
      <c r="H1961" t="s">
        <v>27</v>
      </c>
      <c r="I1961">
        <v>42</v>
      </c>
      <c r="J1961">
        <v>23</v>
      </c>
      <c r="K1961">
        <v>0</v>
      </c>
      <c r="L1961">
        <v>20210329</v>
      </c>
      <c r="M1961" t="s">
        <v>36</v>
      </c>
      <c r="N1961">
        <v>20212</v>
      </c>
      <c r="O1961">
        <v>13445247</v>
      </c>
      <c r="P1961" t="s">
        <v>13</v>
      </c>
      <c r="Q1961" t="s">
        <v>13</v>
      </c>
    </row>
    <row r="1962" spans="1:17" x14ac:dyDescent="0.25">
      <c r="A1962">
        <v>164362198</v>
      </c>
      <c r="B1962" t="s">
        <v>9448</v>
      </c>
      <c r="C1962" t="s">
        <v>349</v>
      </c>
      <c r="D1962" t="s">
        <v>3897</v>
      </c>
      <c r="E1962">
        <v>12</v>
      </c>
      <c r="F1962" t="s">
        <v>5</v>
      </c>
      <c r="G1962" t="s">
        <v>7202</v>
      </c>
      <c r="H1962" t="s">
        <v>27</v>
      </c>
      <c r="I1962">
        <v>30</v>
      </c>
      <c r="J1962">
        <v>24</v>
      </c>
      <c r="K1962">
        <v>0</v>
      </c>
      <c r="L1962">
        <v>20201013</v>
      </c>
      <c r="M1962" t="s">
        <v>35</v>
      </c>
      <c r="N1962">
        <v>0</v>
      </c>
      <c r="O1962">
        <v>14265645</v>
      </c>
      <c r="P1962" t="s">
        <v>13</v>
      </c>
      <c r="Q1962" t="s">
        <v>13</v>
      </c>
    </row>
    <row r="1963" spans="1:17" x14ac:dyDescent="0.25">
      <c r="A1963">
        <v>164357049</v>
      </c>
      <c r="B1963" t="s">
        <v>9449</v>
      </c>
      <c r="C1963" t="s">
        <v>973</v>
      </c>
      <c r="D1963" t="s">
        <v>83</v>
      </c>
      <c r="E1963">
        <v>12</v>
      </c>
      <c r="F1963" t="s">
        <v>37</v>
      </c>
      <c r="G1963" t="s">
        <v>1515</v>
      </c>
      <c r="H1963" t="s">
        <v>27</v>
      </c>
      <c r="I1963">
        <v>36</v>
      </c>
      <c r="J1963">
        <v>36</v>
      </c>
      <c r="K1963">
        <v>0</v>
      </c>
      <c r="L1963" t="s">
        <v>30</v>
      </c>
      <c r="M1963" t="s">
        <v>35</v>
      </c>
      <c r="N1963">
        <v>0</v>
      </c>
      <c r="O1963">
        <v>16014638</v>
      </c>
      <c r="P1963" t="s">
        <v>13</v>
      </c>
      <c r="Q1963" t="s">
        <v>13</v>
      </c>
    </row>
    <row r="1964" spans="1:17" x14ac:dyDescent="0.25">
      <c r="A1964">
        <v>164280707</v>
      </c>
      <c r="B1964" t="s">
        <v>3426</v>
      </c>
      <c r="C1964" t="s">
        <v>1430</v>
      </c>
      <c r="D1964" t="s">
        <v>81</v>
      </c>
      <c r="E1964">
        <v>12</v>
      </c>
      <c r="F1964" t="s">
        <v>6</v>
      </c>
      <c r="G1964" t="s">
        <v>1493</v>
      </c>
      <c r="H1964" t="s">
        <v>27</v>
      </c>
      <c r="I1964">
        <v>120</v>
      </c>
      <c r="J1964">
        <v>120</v>
      </c>
      <c r="K1964">
        <v>20211</v>
      </c>
      <c r="L1964">
        <v>20190722</v>
      </c>
      <c r="M1964" t="s">
        <v>35</v>
      </c>
      <c r="N1964">
        <v>20212</v>
      </c>
      <c r="O1964">
        <v>16008556</v>
      </c>
      <c r="P1964" t="s">
        <v>13</v>
      </c>
      <c r="Q1964" t="s">
        <v>13</v>
      </c>
    </row>
    <row r="1965" spans="1:17" x14ac:dyDescent="0.25">
      <c r="A1965">
        <v>164366946</v>
      </c>
      <c r="B1965" t="s">
        <v>9450</v>
      </c>
      <c r="C1965" t="s">
        <v>798</v>
      </c>
      <c r="D1965" t="s">
        <v>81</v>
      </c>
      <c r="E1965">
        <v>12</v>
      </c>
      <c r="F1965" t="s">
        <v>6</v>
      </c>
      <c r="G1965" t="s">
        <v>7195</v>
      </c>
      <c r="H1965" t="s">
        <v>27</v>
      </c>
      <c r="I1965">
        <v>24</v>
      </c>
      <c r="J1965">
        <v>24</v>
      </c>
      <c r="K1965">
        <v>0</v>
      </c>
      <c r="L1965" t="s">
        <v>30</v>
      </c>
      <c r="M1965" t="s">
        <v>36</v>
      </c>
      <c r="N1965">
        <v>0</v>
      </c>
      <c r="O1965">
        <v>13826627</v>
      </c>
      <c r="P1965" t="s">
        <v>13</v>
      </c>
      <c r="Q1965" t="s">
        <v>13</v>
      </c>
    </row>
    <row r="1966" spans="1:17" x14ac:dyDescent="0.25">
      <c r="A1966">
        <v>164329075</v>
      </c>
      <c r="B1966" t="s">
        <v>9451</v>
      </c>
      <c r="C1966" t="s">
        <v>9452</v>
      </c>
      <c r="D1966" t="s">
        <v>4559</v>
      </c>
      <c r="E1966">
        <v>12</v>
      </c>
      <c r="F1966" t="s">
        <v>5</v>
      </c>
      <c r="G1966" t="s">
        <v>1521</v>
      </c>
      <c r="H1966" t="s">
        <v>27</v>
      </c>
      <c r="I1966">
        <v>232</v>
      </c>
      <c r="J1966">
        <v>232</v>
      </c>
      <c r="K1966">
        <v>0</v>
      </c>
      <c r="L1966" t="s">
        <v>30</v>
      </c>
      <c r="M1966" t="s">
        <v>36</v>
      </c>
      <c r="N1966">
        <v>0</v>
      </c>
      <c r="O1966">
        <v>14875678</v>
      </c>
      <c r="P1966" t="s">
        <v>13</v>
      </c>
      <c r="Q1966" t="s">
        <v>13</v>
      </c>
    </row>
    <row r="1967" spans="1:17" x14ac:dyDescent="0.25">
      <c r="A1967">
        <v>163268222</v>
      </c>
      <c r="B1967" t="s">
        <v>1623</v>
      </c>
      <c r="C1967" t="s">
        <v>2588</v>
      </c>
      <c r="D1967" t="s">
        <v>81</v>
      </c>
      <c r="E1967">
        <v>12</v>
      </c>
      <c r="F1967" t="s">
        <v>37</v>
      </c>
      <c r="G1967" t="s">
        <v>1545</v>
      </c>
      <c r="H1967" t="s">
        <v>27</v>
      </c>
      <c r="I1967">
        <v>689</v>
      </c>
      <c r="J1967">
        <v>689</v>
      </c>
      <c r="K1967">
        <v>0</v>
      </c>
      <c r="L1967">
        <v>20180929</v>
      </c>
      <c r="M1967" t="s">
        <v>35</v>
      </c>
      <c r="N1967">
        <v>0</v>
      </c>
      <c r="O1967">
        <v>15362206</v>
      </c>
      <c r="P1967" t="s">
        <v>15</v>
      </c>
      <c r="Q1967" t="s">
        <v>15</v>
      </c>
    </row>
    <row r="1968" spans="1:17" x14ac:dyDescent="0.25">
      <c r="A1968">
        <v>163277722</v>
      </c>
      <c r="B1968" t="s">
        <v>8849</v>
      </c>
      <c r="C1968" t="s">
        <v>8850</v>
      </c>
      <c r="D1968" t="s">
        <v>4559</v>
      </c>
      <c r="E1968">
        <v>12</v>
      </c>
      <c r="F1968" t="s">
        <v>37</v>
      </c>
      <c r="G1968" t="s">
        <v>1495</v>
      </c>
      <c r="H1968" t="s">
        <v>27</v>
      </c>
      <c r="I1968">
        <v>681</v>
      </c>
      <c r="J1968">
        <v>531</v>
      </c>
      <c r="K1968">
        <v>0</v>
      </c>
      <c r="L1968">
        <v>20200905</v>
      </c>
      <c r="M1968" t="s">
        <v>35</v>
      </c>
      <c r="N1968">
        <v>0</v>
      </c>
      <c r="O1968">
        <v>15353579</v>
      </c>
      <c r="P1968" t="s">
        <v>15</v>
      </c>
      <c r="Q1968" t="s">
        <v>14</v>
      </c>
    </row>
    <row r="1969" spans="1:17" x14ac:dyDescent="0.25">
      <c r="A1969">
        <v>164192002</v>
      </c>
      <c r="B1969" t="s">
        <v>1624</v>
      </c>
      <c r="C1969" t="s">
        <v>442</v>
      </c>
      <c r="D1969" t="s">
        <v>81</v>
      </c>
      <c r="E1969">
        <v>12</v>
      </c>
      <c r="F1969" t="s">
        <v>6</v>
      </c>
      <c r="G1969" t="s">
        <v>8880</v>
      </c>
      <c r="H1969" t="s">
        <v>27</v>
      </c>
      <c r="I1969">
        <v>211</v>
      </c>
      <c r="J1969">
        <v>211</v>
      </c>
      <c r="K1969">
        <v>20211</v>
      </c>
      <c r="L1969">
        <v>20200817</v>
      </c>
      <c r="M1969" t="s">
        <v>35</v>
      </c>
      <c r="N1969">
        <v>20212</v>
      </c>
      <c r="O1969">
        <v>15341919</v>
      </c>
      <c r="P1969" t="s">
        <v>13</v>
      </c>
      <c r="Q1969" t="s">
        <v>13</v>
      </c>
    </row>
    <row r="1970" spans="1:17" x14ac:dyDescent="0.25">
      <c r="A1970">
        <v>162701038</v>
      </c>
      <c r="B1970" t="s">
        <v>3346</v>
      </c>
      <c r="C1970" t="s">
        <v>3347</v>
      </c>
      <c r="D1970" t="s">
        <v>3897</v>
      </c>
      <c r="E1970">
        <v>12</v>
      </c>
      <c r="F1970" t="s">
        <v>37</v>
      </c>
      <c r="G1970" t="s">
        <v>1600</v>
      </c>
      <c r="H1970" t="s">
        <v>27</v>
      </c>
      <c r="I1970">
        <v>1108</v>
      </c>
      <c r="J1970">
        <v>1107</v>
      </c>
      <c r="K1970">
        <v>0</v>
      </c>
      <c r="L1970">
        <v>20181006</v>
      </c>
      <c r="M1970" t="s">
        <v>35</v>
      </c>
      <c r="N1970">
        <v>0</v>
      </c>
      <c r="O1970">
        <v>15159803</v>
      </c>
      <c r="P1970" t="s">
        <v>16</v>
      </c>
      <c r="Q1970" t="s">
        <v>16</v>
      </c>
    </row>
    <row r="1971" spans="1:17" x14ac:dyDescent="0.25">
      <c r="A1971">
        <v>164385271</v>
      </c>
      <c r="B1971" t="s">
        <v>9453</v>
      </c>
      <c r="C1971" t="s">
        <v>9454</v>
      </c>
      <c r="D1971" t="s">
        <v>3897</v>
      </c>
      <c r="E1971">
        <v>12</v>
      </c>
      <c r="F1971" t="s">
        <v>6</v>
      </c>
      <c r="G1971" t="s">
        <v>8880</v>
      </c>
      <c r="H1971" t="s">
        <v>27</v>
      </c>
      <c r="I1971">
        <v>7</v>
      </c>
      <c r="J1971">
        <v>7</v>
      </c>
      <c r="K1971">
        <v>20211</v>
      </c>
      <c r="L1971">
        <v>20210112</v>
      </c>
      <c r="M1971" t="s">
        <v>35</v>
      </c>
      <c r="N1971">
        <v>20212</v>
      </c>
      <c r="O1971">
        <v>15985009</v>
      </c>
      <c r="P1971" t="s">
        <v>13</v>
      </c>
      <c r="Q1971" t="s">
        <v>13</v>
      </c>
    </row>
    <row r="1972" spans="1:17" x14ac:dyDescent="0.25">
      <c r="A1972">
        <v>164328381</v>
      </c>
      <c r="B1972" t="s">
        <v>9455</v>
      </c>
      <c r="C1972" t="s">
        <v>9456</v>
      </c>
      <c r="D1972" t="s">
        <v>89</v>
      </c>
      <c r="E1972">
        <v>12</v>
      </c>
      <c r="F1972" t="s">
        <v>6</v>
      </c>
      <c r="G1972" t="s">
        <v>6895</v>
      </c>
      <c r="H1972" t="s">
        <v>27</v>
      </c>
      <c r="I1972">
        <v>66</v>
      </c>
      <c r="J1972">
        <v>45</v>
      </c>
      <c r="K1972">
        <v>0</v>
      </c>
      <c r="L1972" t="s">
        <v>30</v>
      </c>
      <c r="M1972" t="s">
        <v>36</v>
      </c>
      <c r="N1972">
        <v>0</v>
      </c>
      <c r="O1972">
        <v>16022406</v>
      </c>
      <c r="P1972" t="s">
        <v>13</v>
      </c>
      <c r="Q1972" t="s">
        <v>13</v>
      </c>
    </row>
    <row r="1973" spans="1:17" x14ac:dyDescent="0.25">
      <c r="A1973">
        <v>164027419</v>
      </c>
      <c r="B1973" t="s">
        <v>7585</v>
      </c>
      <c r="C1973" t="s">
        <v>7586</v>
      </c>
      <c r="D1973" t="s">
        <v>81</v>
      </c>
      <c r="E1973">
        <v>12</v>
      </c>
      <c r="F1973" t="s">
        <v>37</v>
      </c>
      <c r="G1973" t="s">
        <v>4185</v>
      </c>
      <c r="H1973" t="s">
        <v>27</v>
      </c>
      <c r="I1973">
        <v>391</v>
      </c>
      <c r="J1973">
        <v>322</v>
      </c>
      <c r="K1973">
        <v>0</v>
      </c>
      <c r="L1973" t="s">
        <v>30</v>
      </c>
      <c r="M1973" t="s">
        <v>35</v>
      </c>
      <c r="N1973">
        <v>0</v>
      </c>
      <c r="O1973">
        <v>15922219</v>
      </c>
      <c r="P1973" t="s">
        <v>14</v>
      </c>
      <c r="Q1973" t="s">
        <v>13</v>
      </c>
    </row>
    <row r="1974" spans="1:17" x14ac:dyDescent="0.25">
      <c r="A1974">
        <v>164049145</v>
      </c>
      <c r="B1974" t="s">
        <v>6107</v>
      </c>
      <c r="C1974" t="s">
        <v>5968</v>
      </c>
      <c r="D1974" t="s">
        <v>89</v>
      </c>
      <c r="E1974">
        <v>12</v>
      </c>
      <c r="F1974" t="s">
        <v>37</v>
      </c>
      <c r="G1974" t="s">
        <v>1545</v>
      </c>
      <c r="H1974" t="s">
        <v>27</v>
      </c>
      <c r="I1974">
        <v>365</v>
      </c>
      <c r="J1974">
        <v>365</v>
      </c>
      <c r="K1974">
        <v>0</v>
      </c>
      <c r="L1974">
        <v>20210528</v>
      </c>
      <c r="M1974" t="s">
        <v>35</v>
      </c>
      <c r="N1974">
        <v>0</v>
      </c>
      <c r="O1974">
        <v>15928053</v>
      </c>
      <c r="P1974" t="s">
        <v>14</v>
      </c>
      <c r="Q1974" t="s">
        <v>14</v>
      </c>
    </row>
    <row r="1975" spans="1:17" x14ac:dyDescent="0.25">
      <c r="A1975">
        <v>164325308</v>
      </c>
      <c r="B1975" t="s">
        <v>9457</v>
      </c>
      <c r="C1975" t="s">
        <v>447</v>
      </c>
      <c r="D1975" t="s">
        <v>89</v>
      </c>
      <c r="E1975">
        <v>12</v>
      </c>
      <c r="F1975" t="s">
        <v>5</v>
      </c>
      <c r="G1975" t="s">
        <v>5379</v>
      </c>
      <c r="H1975" t="s">
        <v>27</v>
      </c>
      <c r="I1975">
        <v>58</v>
      </c>
      <c r="J1975">
        <v>58</v>
      </c>
      <c r="K1975">
        <v>0</v>
      </c>
      <c r="L1975" t="s">
        <v>30</v>
      </c>
      <c r="M1975" t="s">
        <v>35</v>
      </c>
      <c r="N1975">
        <v>0</v>
      </c>
      <c r="O1975">
        <v>15992756</v>
      </c>
      <c r="P1975" t="s">
        <v>13</v>
      </c>
      <c r="Q1975" t="s">
        <v>13</v>
      </c>
    </row>
    <row r="1976" spans="1:17" x14ac:dyDescent="0.25">
      <c r="A1976">
        <v>163935911</v>
      </c>
      <c r="B1976" t="s">
        <v>6108</v>
      </c>
      <c r="C1976" t="s">
        <v>3148</v>
      </c>
      <c r="D1976" t="s">
        <v>81</v>
      </c>
      <c r="E1976">
        <v>12</v>
      </c>
      <c r="F1976" t="s">
        <v>39</v>
      </c>
      <c r="G1976" t="s">
        <v>9312</v>
      </c>
      <c r="H1976" t="s">
        <v>27</v>
      </c>
      <c r="I1976">
        <v>434</v>
      </c>
      <c r="J1976">
        <v>133</v>
      </c>
      <c r="K1976">
        <v>20211</v>
      </c>
      <c r="L1976" t="s">
        <v>30</v>
      </c>
      <c r="M1976" t="s">
        <v>36</v>
      </c>
      <c r="N1976">
        <v>0</v>
      </c>
      <c r="O1976">
        <v>15843242</v>
      </c>
      <c r="P1976" t="s">
        <v>14</v>
      </c>
      <c r="Q1976" t="s">
        <v>13</v>
      </c>
    </row>
    <row r="1977" spans="1:17" x14ac:dyDescent="0.25">
      <c r="A1977">
        <v>163198934</v>
      </c>
      <c r="B1977" t="s">
        <v>5161</v>
      </c>
      <c r="C1977" t="s">
        <v>2990</v>
      </c>
      <c r="D1977" t="s">
        <v>81</v>
      </c>
      <c r="E1977">
        <v>12</v>
      </c>
      <c r="F1977" t="s">
        <v>37</v>
      </c>
      <c r="G1977" t="s">
        <v>1503</v>
      </c>
      <c r="H1977" t="s">
        <v>27</v>
      </c>
      <c r="I1977">
        <v>749</v>
      </c>
      <c r="J1977">
        <v>735</v>
      </c>
      <c r="K1977">
        <v>0</v>
      </c>
      <c r="L1977" t="s">
        <v>30</v>
      </c>
      <c r="M1977" t="s">
        <v>35</v>
      </c>
      <c r="N1977">
        <v>0</v>
      </c>
      <c r="O1977">
        <v>15343118</v>
      </c>
      <c r="P1977" t="s">
        <v>16</v>
      </c>
      <c r="Q1977" t="s">
        <v>16</v>
      </c>
    </row>
    <row r="1978" spans="1:17" x14ac:dyDescent="0.25">
      <c r="A1978">
        <v>162111287</v>
      </c>
      <c r="B1978" t="s">
        <v>1627</v>
      </c>
      <c r="C1978" t="s">
        <v>1628</v>
      </c>
      <c r="D1978" t="s">
        <v>89</v>
      </c>
      <c r="E1978">
        <v>12</v>
      </c>
      <c r="F1978" t="s">
        <v>37</v>
      </c>
      <c r="G1978" t="s">
        <v>1495</v>
      </c>
      <c r="H1978" t="s">
        <v>28</v>
      </c>
      <c r="I1978">
        <v>1396</v>
      </c>
      <c r="J1978">
        <v>52</v>
      </c>
      <c r="K1978">
        <v>20211</v>
      </c>
      <c r="L1978">
        <v>20201130</v>
      </c>
      <c r="M1978" t="s">
        <v>35</v>
      </c>
      <c r="N1978">
        <v>20212</v>
      </c>
      <c r="O1978">
        <v>14865562</v>
      </c>
      <c r="P1978" t="s">
        <v>16</v>
      </c>
      <c r="Q1978" t="s">
        <v>13</v>
      </c>
    </row>
    <row r="1979" spans="1:17" x14ac:dyDescent="0.25">
      <c r="A1979">
        <v>164085245</v>
      </c>
      <c r="B1979" t="s">
        <v>6109</v>
      </c>
      <c r="C1979" t="s">
        <v>850</v>
      </c>
      <c r="D1979" t="s">
        <v>89</v>
      </c>
      <c r="E1979">
        <v>12</v>
      </c>
      <c r="F1979" t="s">
        <v>6</v>
      </c>
      <c r="G1979" t="s">
        <v>9312</v>
      </c>
      <c r="H1979" t="s">
        <v>27</v>
      </c>
      <c r="I1979">
        <v>330</v>
      </c>
      <c r="J1979">
        <v>330</v>
      </c>
      <c r="K1979">
        <v>20211</v>
      </c>
      <c r="L1979">
        <v>20200505</v>
      </c>
      <c r="M1979" t="s">
        <v>35</v>
      </c>
      <c r="N1979">
        <v>20212</v>
      </c>
      <c r="O1979">
        <v>15941002</v>
      </c>
      <c r="P1979" t="s">
        <v>13</v>
      </c>
      <c r="Q1979" t="s">
        <v>13</v>
      </c>
    </row>
    <row r="1980" spans="1:17" x14ac:dyDescent="0.25">
      <c r="A1980">
        <v>164046849</v>
      </c>
      <c r="B1980" t="s">
        <v>1019</v>
      </c>
      <c r="C1980" t="s">
        <v>5366</v>
      </c>
      <c r="D1980" t="s">
        <v>81</v>
      </c>
      <c r="E1980">
        <v>12</v>
      </c>
      <c r="F1980" t="s">
        <v>6</v>
      </c>
      <c r="G1980" t="s">
        <v>3961</v>
      </c>
      <c r="H1980" t="s">
        <v>27</v>
      </c>
      <c r="I1980">
        <v>367</v>
      </c>
      <c r="J1980">
        <v>234</v>
      </c>
      <c r="K1980">
        <v>0</v>
      </c>
      <c r="L1980">
        <v>20180523</v>
      </c>
      <c r="M1980" t="s">
        <v>35</v>
      </c>
      <c r="N1980">
        <v>0</v>
      </c>
      <c r="O1980">
        <v>10815941</v>
      </c>
      <c r="P1980" t="s">
        <v>14</v>
      </c>
      <c r="Q1980" t="s">
        <v>13</v>
      </c>
    </row>
    <row r="1981" spans="1:17" x14ac:dyDescent="0.25">
      <c r="A1981">
        <v>164301319</v>
      </c>
      <c r="B1981" t="s">
        <v>1630</v>
      </c>
      <c r="C1981" t="s">
        <v>9458</v>
      </c>
      <c r="D1981" t="s">
        <v>89</v>
      </c>
      <c r="E1981">
        <v>12</v>
      </c>
      <c r="F1981" t="s">
        <v>38</v>
      </c>
      <c r="G1981" t="s">
        <v>6565</v>
      </c>
      <c r="H1981" t="s">
        <v>27</v>
      </c>
      <c r="I1981">
        <v>99</v>
      </c>
      <c r="J1981">
        <v>52</v>
      </c>
      <c r="K1981">
        <v>0</v>
      </c>
      <c r="L1981">
        <v>20200804</v>
      </c>
      <c r="M1981" t="s">
        <v>35</v>
      </c>
      <c r="N1981">
        <v>20212</v>
      </c>
      <c r="O1981">
        <v>14741849</v>
      </c>
      <c r="P1981" t="s">
        <v>13</v>
      </c>
      <c r="Q1981" t="s">
        <v>13</v>
      </c>
    </row>
    <row r="1982" spans="1:17" x14ac:dyDescent="0.25">
      <c r="A1982">
        <v>163369277</v>
      </c>
      <c r="B1982" t="s">
        <v>3867</v>
      </c>
      <c r="C1982" t="s">
        <v>4953</v>
      </c>
      <c r="D1982" t="s">
        <v>89</v>
      </c>
      <c r="E1982">
        <v>12</v>
      </c>
      <c r="F1982" t="s">
        <v>37</v>
      </c>
      <c r="G1982" t="s">
        <v>7197</v>
      </c>
      <c r="H1982" t="s">
        <v>27</v>
      </c>
      <c r="I1982">
        <v>590</v>
      </c>
      <c r="J1982">
        <v>567</v>
      </c>
      <c r="K1982">
        <v>0</v>
      </c>
      <c r="L1982" t="s">
        <v>30</v>
      </c>
      <c r="M1982" t="s">
        <v>35</v>
      </c>
      <c r="N1982">
        <v>0</v>
      </c>
      <c r="O1982">
        <v>15385689</v>
      </c>
      <c r="P1982" t="s">
        <v>15</v>
      </c>
      <c r="Q1982" t="s">
        <v>15</v>
      </c>
    </row>
    <row r="1983" spans="1:17" x14ac:dyDescent="0.25">
      <c r="A1983">
        <v>164230879</v>
      </c>
      <c r="B1983" t="s">
        <v>1629</v>
      </c>
      <c r="C1983" t="s">
        <v>7587</v>
      </c>
      <c r="D1983" t="s">
        <v>89</v>
      </c>
      <c r="E1983">
        <v>12</v>
      </c>
      <c r="F1983" t="s">
        <v>38</v>
      </c>
      <c r="G1983" t="s">
        <v>3401</v>
      </c>
      <c r="H1983" t="s">
        <v>27</v>
      </c>
      <c r="I1983">
        <v>185</v>
      </c>
      <c r="J1983">
        <v>178</v>
      </c>
      <c r="K1983">
        <v>20211</v>
      </c>
      <c r="L1983" t="s">
        <v>30</v>
      </c>
      <c r="M1983" t="s">
        <v>36</v>
      </c>
      <c r="N1983">
        <v>0</v>
      </c>
      <c r="O1983">
        <v>15920570</v>
      </c>
      <c r="P1983" t="s">
        <v>13</v>
      </c>
      <c r="Q1983" t="s">
        <v>13</v>
      </c>
    </row>
    <row r="1984" spans="1:17" x14ac:dyDescent="0.25">
      <c r="A1984">
        <v>164305729</v>
      </c>
      <c r="B1984" t="s">
        <v>1629</v>
      </c>
      <c r="C1984" t="s">
        <v>9459</v>
      </c>
      <c r="D1984" t="s">
        <v>81</v>
      </c>
      <c r="E1984">
        <v>12</v>
      </c>
      <c r="F1984" t="s">
        <v>38</v>
      </c>
      <c r="G1984" t="s">
        <v>6565</v>
      </c>
      <c r="H1984" t="s">
        <v>27</v>
      </c>
      <c r="I1984">
        <v>87</v>
      </c>
      <c r="J1984">
        <v>52</v>
      </c>
      <c r="K1984">
        <v>0</v>
      </c>
      <c r="L1984" t="s">
        <v>30</v>
      </c>
      <c r="M1984" t="s">
        <v>35</v>
      </c>
      <c r="N1984">
        <v>20212</v>
      </c>
      <c r="O1984">
        <v>16024827</v>
      </c>
      <c r="P1984" t="s">
        <v>13</v>
      </c>
      <c r="Q1984" t="s">
        <v>13</v>
      </c>
    </row>
    <row r="1985" spans="1:17" x14ac:dyDescent="0.25">
      <c r="A1985">
        <v>164342816</v>
      </c>
      <c r="B1985" t="s">
        <v>1629</v>
      </c>
      <c r="C1985" t="s">
        <v>1092</v>
      </c>
      <c r="D1985" t="s">
        <v>89</v>
      </c>
      <c r="E1985">
        <v>12</v>
      </c>
      <c r="F1985" t="s">
        <v>6</v>
      </c>
      <c r="G1985" t="s">
        <v>6895</v>
      </c>
      <c r="H1985" t="s">
        <v>27</v>
      </c>
      <c r="I1985">
        <v>55</v>
      </c>
      <c r="J1985">
        <v>52</v>
      </c>
      <c r="K1985">
        <v>20211</v>
      </c>
      <c r="L1985">
        <v>20190610</v>
      </c>
      <c r="M1985" t="s">
        <v>35</v>
      </c>
      <c r="N1985">
        <v>20212</v>
      </c>
      <c r="O1985">
        <v>16041828</v>
      </c>
      <c r="P1985" t="s">
        <v>13</v>
      </c>
      <c r="Q1985" t="s">
        <v>13</v>
      </c>
    </row>
    <row r="1986" spans="1:17" x14ac:dyDescent="0.25">
      <c r="A1986">
        <v>164267567</v>
      </c>
      <c r="B1986" t="s">
        <v>7959</v>
      </c>
      <c r="C1986" t="s">
        <v>7960</v>
      </c>
      <c r="D1986" t="s">
        <v>83</v>
      </c>
      <c r="E1986">
        <v>12</v>
      </c>
      <c r="F1986" t="s">
        <v>38</v>
      </c>
      <c r="G1986" t="s">
        <v>6565</v>
      </c>
      <c r="H1986" t="s">
        <v>27</v>
      </c>
      <c r="I1986">
        <v>134</v>
      </c>
      <c r="J1986">
        <v>17</v>
      </c>
      <c r="K1986">
        <v>0</v>
      </c>
      <c r="L1986">
        <v>20200113</v>
      </c>
      <c r="M1986" t="s">
        <v>36</v>
      </c>
      <c r="N1986">
        <v>20212</v>
      </c>
      <c r="O1986">
        <v>15201864</v>
      </c>
      <c r="P1986" t="s">
        <v>13</v>
      </c>
      <c r="Q1986" t="s">
        <v>13</v>
      </c>
    </row>
    <row r="1987" spans="1:17" x14ac:dyDescent="0.25">
      <c r="A1987">
        <v>164174170</v>
      </c>
      <c r="B1987" t="s">
        <v>6878</v>
      </c>
      <c r="C1987" t="s">
        <v>6879</v>
      </c>
      <c r="D1987" t="s">
        <v>89</v>
      </c>
      <c r="E1987">
        <v>12</v>
      </c>
      <c r="F1987" t="s">
        <v>37</v>
      </c>
      <c r="G1987" t="s">
        <v>1498</v>
      </c>
      <c r="H1987" t="s">
        <v>27</v>
      </c>
      <c r="I1987">
        <v>226</v>
      </c>
      <c r="J1987">
        <v>145</v>
      </c>
      <c r="K1987">
        <v>20211</v>
      </c>
      <c r="L1987">
        <v>20201103</v>
      </c>
      <c r="M1987" t="s">
        <v>36</v>
      </c>
      <c r="N1987">
        <v>0</v>
      </c>
      <c r="O1987">
        <v>15395575</v>
      </c>
      <c r="P1987" t="s">
        <v>13</v>
      </c>
      <c r="Q1987" t="s">
        <v>13</v>
      </c>
    </row>
    <row r="1988" spans="1:17" x14ac:dyDescent="0.25">
      <c r="A1988">
        <v>164369232</v>
      </c>
      <c r="B1988" t="s">
        <v>9460</v>
      </c>
      <c r="C1988" t="s">
        <v>9461</v>
      </c>
      <c r="D1988" t="s">
        <v>83</v>
      </c>
      <c r="E1988">
        <v>12</v>
      </c>
      <c r="F1988" t="s">
        <v>37</v>
      </c>
      <c r="G1988" t="s">
        <v>1515</v>
      </c>
      <c r="H1988" t="s">
        <v>27</v>
      </c>
      <c r="I1988">
        <v>22</v>
      </c>
      <c r="J1988">
        <v>22</v>
      </c>
      <c r="K1988">
        <v>20211</v>
      </c>
      <c r="L1988">
        <v>20201130</v>
      </c>
      <c r="M1988" t="s">
        <v>35</v>
      </c>
      <c r="N1988">
        <v>0</v>
      </c>
      <c r="O1988">
        <v>15974716</v>
      </c>
      <c r="P1988" t="s">
        <v>13</v>
      </c>
      <c r="Q1988" t="s">
        <v>13</v>
      </c>
    </row>
    <row r="1989" spans="1:17" x14ac:dyDescent="0.25">
      <c r="A1989">
        <v>164285787</v>
      </c>
      <c r="B1989" t="s">
        <v>8498</v>
      </c>
      <c r="C1989" t="s">
        <v>935</v>
      </c>
      <c r="D1989" t="s">
        <v>89</v>
      </c>
      <c r="E1989">
        <v>12</v>
      </c>
      <c r="F1989" t="s">
        <v>37</v>
      </c>
      <c r="G1989" t="s">
        <v>4185</v>
      </c>
      <c r="H1989" t="s">
        <v>27</v>
      </c>
      <c r="I1989">
        <v>113</v>
      </c>
      <c r="J1989">
        <v>113</v>
      </c>
      <c r="K1989">
        <v>0</v>
      </c>
      <c r="L1989" t="s">
        <v>30</v>
      </c>
      <c r="M1989" t="s">
        <v>35</v>
      </c>
      <c r="N1989">
        <v>0</v>
      </c>
      <c r="O1989">
        <v>16000883</v>
      </c>
      <c r="P1989" t="s">
        <v>13</v>
      </c>
      <c r="Q1989" t="s">
        <v>13</v>
      </c>
    </row>
    <row r="1990" spans="1:17" x14ac:dyDescent="0.25">
      <c r="A1990">
        <v>164242433</v>
      </c>
      <c r="B1990" t="s">
        <v>7588</v>
      </c>
      <c r="C1990" t="s">
        <v>603</v>
      </c>
      <c r="D1990" t="s">
        <v>4559</v>
      </c>
      <c r="E1990">
        <v>12</v>
      </c>
      <c r="F1990" t="s">
        <v>6</v>
      </c>
      <c r="G1990" t="s">
        <v>3092</v>
      </c>
      <c r="H1990" t="s">
        <v>27</v>
      </c>
      <c r="I1990">
        <v>167</v>
      </c>
      <c r="J1990">
        <v>167</v>
      </c>
      <c r="K1990">
        <v>20211</v>
      </c>
      <c r="L1990" t="s">
        <v>30</v>
      </c>
      <c r="M1990" t="s">
        <v>36</v>
      </c>
      <c r="N1990">
        <v>0</v>
      </c>
      <c r="O1990">
        <v>12395201</v>
      </c>
      <c r="P1990" t="s">
        <v>13</v>
      </c>
      <c r="Q1990" t="s">
        <v>13</v>
      </c>
    </row>
    <row r="1991" spans="1:17" x14ac:dyDescent="0.25">
      <c r="A1991">
        <v>164033457</v>
      </c>
      <c r="B1991" t="s">
        <v>5367</v>
      </c>
      <c r="C1991" t="s">
        <v>863</v>
      </c>
      <c r="D1991" t="s">
        <v>89</v>
      </c>
      <c r="E1991">
        <v>12</v>
      </c>
      <c r="F1991" t="s">
        <v>37</v>
      </c>
      <c r="G1991" t="s">
        <v>1682</v>
      </c>
      <c r="H1991" t="s">
        <v>27</v>
      </c>
      <c r="I1991">
        <v>385</v>
      </c>
      <c r="J1991">
        <v>323</v>
      </c>
      <c r="K1991">
        <v>0</v>
      </c>
      <c r="L1991" t="s">
        <v>30</v>
      </c>
      <c r="M1991" t="s">
        <v>35</v>
      </c>
      <c r="N1991">
        <v>0</v>
      </c>
      <c r="O1991">
        <v>15925824</v>
      </c>
      <c r="P1991" t="s">
        <v>14</v>
      </c>
      <c r="Q1991" t="s">
        <v>13</v>
      </c>
    </row>
    <row r="1992" spans="1:17" x14ac:dyDescent="0.25">
      <c r="A1992">
        <v>163972546</v>
      </c>
      <c r="B1992" t="s">
        <v>681</v>
      </c>
      <c r="C1992" t="s">
        <v>5328</v>
      </c>
      <c r="D1992" t="s">
        <v>89</v>
      </c>
      <c r="E1992">
        <v>12</v>
      </c>
      <c r="F1992" t="s">
        <v>39</v>
      </c>
      <c r="G1992" t="s">
        <v>9312</v>
      </c>
      <c r="H1992" t="s">
        <v>27</v>
      </c>
      <c r="I1992">
        <v>434</v>
      </c>
      <c r="J1992">
        <v>133</v>
      </c>
      <c r="K1992">
        <v>20211</v>
      </c>
      <c r="L1992" t="s">
        <v>30</v>
      </c>
      <c r="M1992" t="s">
        <v>36</v>
      </c>
      <c r="N1992">
        <v>0</v>
      </c>
      <c r="O1992">
        <v>15843231</v>
      </c>
      <c r="P1992" t="s">
        <v>14</v>
      </c>
      <c r="Q1992" t="s">
        <v>13</v>
      </c>
    </row>
    <row r="1993" spans="1:17" x14ac:dyDescent="0.25">
      <c r="A1993">
        <v>163056450</v>
      </c>
      <c r="B1993" t="s">
        <v>494</v>
      </c>
      <c r="C1993" t="s">
        <v>1875</v>
      </c>
      <c r="D1993" t="s">
        <v>4559</v>
      </c>
      <c r="E1993">
        <v>12</v>
      </c>
      <c r="F1993" t="s">
        <v>37</v>
      </c>
      <c r="G1993" t="s">
        <v>1495</v>
      </c>
      <c r="H1993" t="s">
        <v>27</v>
      </c>
      <c r="I1993">
        <v>862</v>
      </c>
      <c r="J1993">
        <v>518</v>
      </c>
      <c r="K1993">
        <v>20211</v>
      </c>
      <c r="L1993">
        <v>20210616</v>
      </c>
      <c r="M1993" t="s">
        <v>36</v>
      </c>
      <c r="N1993">
        <v>20212</v>
      </c>
      <c r="O1993">
        <v>15260672</v>
      </c>
      <c r="P1993" t="s">
        <v>16</v>
      </c>
      <c r="Q1993" t="s">
        <v>14</v>
      </c>
    </row>
    <row r="1994" spans="1:17" x14ac:dyDescent="0.25">
      <c r="A1994">
        <v>164165071</v>
      </c>
      <c r="B1994" t="s">
        <v>7589</v>
      </c>
      <c r="C1994" t="s">
        <v>406</v>
      </c>
      <c r="D1994" t="s">
        <v>89</v>
      </c>
      <c r="E1994">
        <v>12</v>
      </c>
      <c r="F1994" t="s">
        <v>38</v>
      </c>
      <c r="G1994" t="s">
        <v>30</v>
      </c>
      <c r="H1994" t="s">
        <v>27</v>
      </c>
      <c r="I1994">
        <v>246</v>
      </c>
      <c r="J1994">
        <v>213</v>
      </c>
      <c r="K1994">
        <v>20211</v>
      </c>
      <c r="L1994">
        <v>20210201</v>
      </c>
      <c r="M1994" t="s">
        <v>36</v>
      </c>
      <c r="N1994">
        <v>20212</v>
      </c>
      <c r="O1994">
        <v>14753867</v>
      </c>
      <c r="P1994" t="s">
        <v>13</v>
      </c>
      <c r="Q1994" t="s">
        <v>13</v>
      </c>
    </row>
    <row r="1995" spans="1:17" x14ac:dyDescent="0.25">
      <c r="A1995">
        <v>163969337</v>
      </c>
      <c r="B1995" t="s">
        <v>683</v>
      </c>
      <c r="C1995" t="s">
        <v>1742</v>
      </c>
      <c r="D1995" t="s">
        <v>89</v>
      </c>
      <c r="E1995">
        <v>12</v>
      </c>
      <c r="F1995" t="s">
        <v>39</v>
      </c>
      <c r="G1995" t="s">
        <v>9312</v>
      </c>
      <c r="H1995" t="s">
        <v>27</v>
      </c>
      <c r="I1995">
        <v>428</v>
      </c>
      <c r="J1995">
        <v>133</v>
      </c>
      <c r="K1995">
        <v>20211</v>
      </c>
      <c r="L1995">
        <v>20200323</v>
      </c>
      <c r="M1995" t="s">
        <v>36</v>
      </c>
      <c r="N1995">
        <v>20212</v>
      </c>
      <c r="O1995">
        <v>15468430</v>
      </c>
      <c r="P1995" t="s">
        <v>14</v>
      </c>
      <c r="Q1995" t="s">
        <v>13</v>
      </c>
    </row>
    <row r="1996" spans="1:17" x14ac:dyDescent="0.25">
      <c r="A1996">
        <v>164364444</v>
      </c>
      <c r="B1996" t="s">
        <v>807</v>
      </c>
      <c r="C1996" t="s">
        <v>9462</v>
      </c>
      <c r="D1996" t="s">
        <v>83</v>
      </c>
      <c r="E1996">
        <v>12</v>
      </c>
      <c r="F1996" t="s">
        <v>37</v>
      </c>
      <c r="G1996" t="s">
        <v>3402</v>
      </c>
      <c r="H1996" t="s">
        <v>27</v>
      </c>
      <c r="I1996">
        <v>28</v>
      </c>
      <c r="J1996">
        <v>16</v>
      </c>
      <c r="K1996">
        <v>20211</v>
      </c>
      <c r="L1996" t="s">
        <v>30</v>
      </c>
      <c r="M1996" t="s">
        <v>36</v>
      </c>
      <c r="N1996">
        <v>0</v>
      </c>
      <c r="O1996">
        <v>16046964</v>
      </c>
      <c r="P1996" t="s">
        <v>13</v>
      </c>
      <c r="Q1996" t="s">
        <v>13</v>
      </c>
    </row>
    <row r="1997" spans="1:17" x14ac:dyDescent="0.25">
      <c r="A1997">
        <v>164306066</v>
      </c>
      <c r="B1997" t="s">
        <v>9463</v>
      </c>
      <c r="C1997" t="s">
        <v>1556</v>
      </c>
      <c r="D1997" t="s">
        <v>89</v>
      </c>
      <c r="E1997">
        <v>12</v>
      </c>
      <c r="F1997" t="s">
        <v>38</v>
      </c>
      <c r="G1997" t="s">
        <v>6565</v>
      </c>
      <c r="H1997" t="s">
        <v>27</v>
      </c>
      <c r="I1997">
        <v>92</v>
      </c>
      <c r="J1997">
        <v>52</v>
      </c>
      <c r="K1997">
        <v>20211</v>
      </c>
      <c r="L1997">
        <v>20180430</v>
      </c>
      <c r="M1997" t="s">
        <v>36</v>
      </c>
      <c r="N1997">
        <v>20212</v>
      </c>
      <c r="O1997">
        <v>15305446</v>
      </c>
      <c r="P1997" t="s">
        <v>13</v>
      </c>
      <c r="Q1997" t="s">
        <v>13</v>
      </c>
    </row>
    <row r="1998" spans="1:17" x14ac:dyDescent="0.25">
      <c r="A1998">
        <v>164383820</v>
      </c>
      <c r="B1998" t="s">
        <v>9464</v>
      </c>
      <c r="C1998" t="s">
        <v>9465</v>
      </c>
      <c r="D1998" t="s">
        <v>89</v>
      </c>
      <c r="E1998">
        <v>12</v>
      </c>
      <c r="F1998" t="s">
        <v>37</v>
      </c>
      <c r="G1998" t="s">
        <v>1491</v>
      </c>
      <c r="H1998" t="s">
        <v>27</v>
      </c>
      <c r="I1998">
        <v>7</v>
      </c>
      <c r="J1998">
        <v>7</v>
      </c>
      <c r="K1998">
        <v>20211</v>
      </c>
      <c r="L1998">
        <v>20210514</v>
      </c>
      <c r="M1998" t="s">
        <v>35</v>
      </c>
      <c r="N1998">
        <v>20212</v>
      </c>
      <c r="O1998">
        <v>16052272</v>
      </c>
      <c r="P1998" t="s">
        <v>13</v>
      </c>
      <c r="Q1998" t="s">
        <v>13</v>
      </c>
    </row>
    <row r="1999" spans="1:17" x14ac:dyDescent="0.25">
      <c r="A1999">
        <v>164165621</v>
      </c>
      <c r="B1999" t="s">
        <v>6880</v>
      </c>
      <c r="C1999" t="s">
        <v>2911</v>
      </c>
      <c r="D1999" t="s">
        <v>3897</v>
      </c>
      <c r="E1999">
        <v>12</v>
      </c>
      <c r="F1999" t="s">
        <v>6</v>
      </c>
      <c r="G1999" t="s">
        <v>1493</v>
      </c>
      <c r="H1999" t="s">
        <v>27</v>
      </c>
      <c r="I1999">
        <v>237</v>
      </c>
      <c r="J1999">
        <v>237</v>
      </c>
      <c r="K1999">
        <v>20211</v>
      </c>
      <c r="L1999">
        <v>20210426</v>
      </c>
      <c r="M1999" t="s">
        <v>35</v>
      </c>
      <c r="N1999">
        <v>20212</v>
      </c>
      <c r="O1999">
        <v>10064813</v>
      </c>
      <c r="P1999" t="s">
        <v>13</v>
      </c>
      <c r="Q1999" t="s">
        <v>13</v>
      </c>
    </row>
    <row r="2000" spans="1:17" x14ac:dyDescent="0.25">
      <c r="A2000">
        <v>164269072</v>
      </c>
      <c r="B2000" t="s">
        <v>2195</v>
      </c>
      <c r="C2000" t="s">
        <v>659</v>
      </c>
      <c r="D2000" t="s">
        <v>89</v>
      </c>
      <c r="E2000">
        <v>12</v>
      </c>
      <c r="F2000" t="s">
        <v>6</v>
      </c>
      <c r="G2000" t="s">
        <v>1506</v>
      </c>
      <c r="H2000" t="s">
        <v>27</v>
      </c>
      <c r="I2000">
        <v>133</v>
      </c>
      <c r="J2000">
        <v>127</v>
      </c>
      <c r="K2000">
        <v>20211</v>
      </c>
      <c r="L2000">
        <v>20210115</v>
      </c>
      <c r="M2000" t="s">
        <v>36</v>
      </c>
      <c r="N2000">
        <v>20212</v>
      </c>
      <c r="O2000">
        <v>14920411</v>
      </c>
      <c r="P2000" t="s">
        <v>13</v>
      </c>
      <c r="Q2000" t="s">
        <v>13</v>
      </c>
    </row>
    <row r="2001" spans="1:17" x14ac:dyDescent="0.25">
      <c r="A2001">
        <v>164221399</v>
      </c>
      <c r="B2001" t="s">
        <v>7216</v>
      </c>
      <c r="C2001" t="s">
        <v>2653</v>
      </c>
      <c r="D2001" t="s">
        <v>4559</v>
      </c>
      <c r="E2001">
        <v>12</v>
      </c>
      <c r="F2001" t="s">
        <v>37</v>
      </c>
      <c r="G2001" t="s">
        <v>1508</v>
      </c>
      <c r="H2001" t="s">
        <v>27</v>
      </c>
      <c r="I2001">
        <v>196</v>
      </c>
      <c r="J2001">
        <v>162</v>
      </c>
      <c r="K2001">
        <v>20211</v>
      </c>
      <c r="L2001">
        <v>20210621</v>
      </c>
      <c r="M2001" t="s">
        <v>35</v>
      </c>
      <c r="N2001">
        <v>20212</v>
      </c>
      <c r="O2001">
        <v>15986504</v>
      </c>
      <c r="P2001" t="s">
        <v>13</v>
      </c>
      <c r="Q2001" t="s">
        <v>13</v>
      </c>
    </row>
    <row r="2002" spans="1:17" x14ac:dyDescent="0.25">
      <c r="A2002">
        <v>164361214</v>
      </c>
      <c r="B2002" t="s">
        <v>9466</v>
      </c>
      <c r="C2002" t="s">
        <v>2623</v>
      </c>
      <c r="D2002" t="s">
        <v>4559</v>
      </c>
      <c r="E2002">
        <v>12</v>
      </c>
      <c r="F2002" t="s">
        <v>38</v>
      </c>
      <c r="G2002" t="s">
        <v>6565</v>
      </c>
      <c r="H2002" t="s">
        <v>27</v>
      </c>
      <c r="I2002">
        <v>44</v>
      </c>
      <c r="J2002">
        <v>44</v>
      </c>
      <c r="K2002">
        <v>20211</v>
      </c>
      <c r="L2002">
        <v>20180516</v>
      </c>
      <c r="M2002" t="s">
        <v>35</v>
      </c>
      <c r="N2002">
        <v>20212</v>
      </c>
      <c r="O2002">
        <v>14943146</v>
      </c>
      <c r="P2002" t="s">
        <v>13</v>
      </c>
      <c r="Q2002" t="s">
        <v>13</v>
      </c>
    </row>
    <row r="2003" spans="1:17" x14ac:dyDescent="0.25">
      <c r="A2003">
        <v>164016526</v>
      </c>
      <c r="B2003" t="s">
        <v>5368</v>
      </c>
      <c r="C2003" t="s">
        <v>5369</v>
      </c>
      <c r="D2003" t="s">
        <v>4559</v>
      </c>
      <c r="E2003">
        <v>12</v>
      </c>
      <c r="F2003" t="s">
        <v>37</v>
      </c>
      <c r="G2003" t="s">
        <v>1514</v>
      </c>
      <c r="H2003" t="s">
        <v>27</v>
      </c>
      <c r="I2003">
        <v>414</v>
      </c>
      <c r="J2003">
        <v>387</v>
      </c>
      <c r="K2003">
        <v>0</v>
      </c>
      <c r="L2003">
        <v>20210629</v>
      </c>
      <c r="M2003" t="s">
        <v>35</v>
      </c>
      <c r="N2003">
        <v>20212</v>
      </c>
      <c r="O2003">
        <v>15916425</v>
      </c>
      <c r="P2003" t="s">
        <v>14</v>
      </c>
      <c r="Q2003" t="s">
        <v>14</v>
      </c>
    </row>
    <row r="2004" spans="1:17" x14ac:dyDescent="0.25">
      <c r="A2004">
        <v>164112674</v>
      </c>
      <c r="B2004" t="s">
        <v>684</v>
      </c>
      <c r="C2004" t="s">
        <v>862</v>
      </c>
      <c r="D2004" t="s">
        <v>81</v>
      </c>
      <c r="E2004">
        <v>12</v>
      </c>
      <c r="F2004" t="s">
        <v>6</v>
      </c>
      <c r="G2004" t="s">
        <v>1499</v>
      </c>
      <c r="H2004" t="s">
        <v>27</v>
      </c>
      <c r="I2004">
        <v>304</v>
      </c>
      <c r="J2004">
        <v>147</v>
      </c>
      <c r="K2004">
        <v>0</v>
      </c>
      <c r="L2004">
        <v>20200729</v>
      </c>
      <c r="M2004" t="s">
        <v>36</v>
      </c>
      <c r="N2004">
        <v>0</v>
      </c>
      <c r="O2004">
        <v>12306471</v>
      </c>
      <c r="P2004" t="s">
        <v>13</v>
      </c>
      <c r="Q2004" t="s">
        <v>13</v>
      </c>
    </row>
    <row r="2005" spans="1:17" x14ac:dyDescent="0.25">
      <c r="A2005">
        <v>164364005</v>
      </c>
      <c r="B2005" t="s">
        <v>9467</v>
      </c>
      <c r="C2005" t="s">
        <v>850</v>
      </c>
      <c r="D2005" t="s">
        <v>89</v>
      </c>
      <c r="E2005">
        <v>12</v>
      </c>
      <c r="F2005" t="s">
        <v>6</v>
      </c>
      <c r="G2005" t="s">
        <v>1492</v>
      </c>
      <c r="H2005" t="s">
        <v>27</v>
      </c>
      <c r="I2005">
        <v>29</v>
      </c>
      <c r="J2005">
        <v>29</v>
      </c>
      <c r="K2005">
        <v>20211</v>
      </c>
      <c r="L2005">
        <v>20210614</v>
      </c>
      <c r="M2005" t="s">
        <v>36</v>
      </c>
      <c r="N2005">
        <v>20212</v>
      </c>
      <c r="O2005">
        <v>16017688</v>
      </c>
      <c r="P2005" t="s">
        <v>13</v>
      </c>
      <c r="Q2005" t="s">
        <v>13</v>
      </c>
    </row>
    <row r="2006" spans="1:17" x14ac:dyDescent="0.25">
      <c r="A2006">
        <v>164307441</v>
      </c>
      <c r="B2006" t="s">
        <v>9468</v>
      </c>
      <c r="C2006" t="s">
        <v>1345</v>
      </c>
      <c r="D2006" t="s">
        <v>4559</v>
      </c>
      <c r="E2006">
        <v>12</v>
      </c>
      <c r="F2006" t="s">
        <v>6</v>
      </c>
      <c r="G2006" t="s">
        <v>1504</v>
      </c>
      <c r="H2006" t="s">
        <v>27</v>
      </c>
      <c r="I2006">
        <v>86</v>
      </c>
      <c r="J2006">
        <v>86</v>
      </c>
      <c r="K2006">
        <v>20211</v>
      </c>
      <c r="L2006">
        <v>20180607</v>
      </c>
      <c r="M2006" t="s">
        <v>36</v>
      </c>
      <c r="N2006">
        <v>0</v>
      </c>
      <c r="O2006">
        <v>16011154</v>
      </c>
      <c r="P2006" t="s">
        <v>13</v>
      </c>
      <c r="Q2006" t="s">
        <v>13</v>
      </c>
    </row>
    <row r="2007" spans="1:17" x14ac:dyDescent="0.25">
      <c r="A2007">
        <v>164337655</v>
      </c>
      <c r="B2007" t="s">
        <v>9469</v>
      </c>
      <c r="C2007" t="s">
        <v>5252</v>
      </c>
      <c r="D2007" t="s">
        <v>89</v>
      </c>
      <c r="E2007">
        <v>12</v>
      </c>
      <c r="F2007" t="s">
        <v>6</v>
      </c>
      <c r="G2007" t="s">
        <v>8487</v>
      </c>
      <c r="H2007" t="s">
        <v>27</v>
      </c>
      <c r="I2007">
        <v>62</v>
      </c>
      <c r="J2007">
        <v>59</v>
      </c>
      <c r="K2007">
        <v>20211</v>
      </c>
      <c r="L2007">
        <v>20210702</v>
      </c>
      <c r="M2007" t="s">
        <v>36</v>
      </c>
      <c r="N2007">
        <v>0</v>
      </c>
      <c r="O2007">
        <v>15567474</v>
      </c>
      <c r="P2007" t="s">
        <v>13</v>
      </c>
      <c r="Q2007" t="s">
        <v>13</v>
      </c>
    </row>
    <row r="2008" spans="1:17" x14ac:dyDescent="0.25">
      <c r="A2008">
        <v>164345963</v>
      </c>
      <c r="B2008" t="s">
        <v>2074</v>
      </c>
      <c r="C2008" t="s">
        <v>325</v>
      </c>
      <c r="D2008" t="s">
        <v>81</v>
      </c>
      <c r="E2008">
        <v>12</v>
      </c>
      <c r="F2008" t="s">
        <v>37</v>
      </c>
      <c r="G2008" t="s">
        <v>1503</v>
      </c>
      <c r="H2008" t="s">
        <v>27</v>
      </c>
      <c r="I2008">
        <v>49</v>
      </c>
      <c r="J2008">
        <v>31</v>
      </c>
      <c r="K2008">
        <v>20211</v>
      </c>
      <c r="L2008" t="s">
        <v>30</v>
      </c>
      <c r="M2008" t="s">
        <v>35</v>
      </c>
      <c r="N2008">
        <v>0</v>
      </c>
      <c r="O2008">
        <v>16030842</v>
      </c>
      <c r="P2008" t="s">
        <v>13</v>
      </c>
      <c r="Q2008" t="s">
        <v>13</v>
      </c>
    </row>
    <row r="2009" spans="1:17" x14ac:dyDescent="0.25">
      <c r="A2009">
        <v>163178869</v>
      </c>
      <c r="B2009" t="s">
        <v>1439</v>
      </c>
      <c r="C2009" t="s">
        <v>3511</v>
      </c>
      <c r="D2009" t="s">
        <v>81</v>
      </c>
      <c r="E2009">
        <v>12</v>
      </c>
      <c r="F2009" t="s">
        <v>37</v>
      </c>
      <c r="G2009" t="s">
        <v>1545</v>
      </c>
      <c r="H2009" t="s">
        <v>27</v>
      </c>
      <c r="I2009">
        <v>764</v>
      </c>
      <c r="J2009">
        <v>742</v>
      </c>
      <c r="K2009">
        <v>20211</v>
      </c>
      <c r="L2009">
        <v>20210421</v>
      </c>
      <c r="M2009" t="s">
        <v>36</v>
      </c>
      <c r="N2009">
        <v>20212</v>
      </c>
      <c r="O2009">
        <v>15335288</v>
      </c>
      <c r="P2009" t="s">
        <v>16</v>
      </c>
      <c r="Q2009" t="s">
        <v>16</v>
      </c>
    </row>
    <row r="2010" spans="1:17" x14ac:dyDescent="0.25">
      <c r="A2010">
        <v>164284667</v>
      </c>
      <c r="B2010" t="s">
        <v>8499</v>
      </c>
      <c r="C2010" t="s">
        <v>1725</v>
      </c>
      <c r="D2010" t="s">
        <v>83</v>
      </c>
      <c r="E2010">
        <v>12</v>
      </c>
      <c r="F2010" t="s">
        <v>6</v>
      </c>
      <c r="G2010" t="s">
        <v>4345</v>
      </c>
      <c r="H2010" t="s">
        <v>27</v>
      </c>
      <c r="I2010">
        <v>114</v>
      </c>
      <c r="J2010">
        <v>114</v>
      </c>
      <c r="K2010">
        <v>0</v>
      </c>
      <c r="L2010">
        <v>20200113</v>
      </c>
      <c r="M2010" t="s">
        <v>36</v>
      </c>
      <c r="N2010">
        <v>0</v>
      </c>
      <c r="O2010">
        <v>16006184</v>
      </c>
      <c r="P2010" t="s">
        <v>13</v>
      </c>
      <c r="Q2010" t="s">
        <v>13</v>
      </c>
    </row>
    <row r="2011" spans="1:17" x14ac:dyDescent="0.25">
      <c r="A2011">
        <v>164220398</v>
      </c>
      <c r="B2011" t="s">
        <v>3663</v>
      </c>
      <c r="C2011" t="s">
        <v>2063</v>
      </c>
      <c r="D2011" t="s">
        <v>83</v>
      </c>
      <c r="E2011">
        <v>12</v>
      </c>
      <c r="F2011" t="s">
        <v>37</v>
      </c>
      <c r="G2011" t="s">
        <v>3402</v>
      </c>
      <c r="H2011" t="s">
        <v>27</v>
      </c>
      <c r="I2011">
        <v>197</v>
      </c>
      <c r="J2011">
        <v>83</v>
      </c>
      <c r="K2011">
        <v>0</v>
      </c>
      <c r="L2011" t="s">
        <v>30</v>
      </c>
      <c r="M2011" t="s">
        <v>35</v>
      </c>
      <c r="N2011">
        <v>0</v>
      </c>
      <c r="O2011">
        <v>15975453</v>
      </c>
      <c r="P2011" t="s">
        <v>13</v>
      </c>
      <c r="Q2011" t="s">
        <v>13</v>
      </c>
    </row>
    <row r="2012" spans="1:17" x14ac:dyDescent="0.25">
      <c r="A2012">
        <v>164361129</v>
      </c>
      <c r="B2012" t="s">
        <v>9470</v>
      </c>
      <c r="C2012" t="s">
        <v>2795</v>
      </c>
      <c r="D2012" t="s">
        <v>81</v>
      </c>
      <c r="E2012">
        <v>12</v>
      </c>
      <c r="F2012" t="s">
        <v>6</v>
      </c>
      <c r="G2012" t="s">
        <v>1529</v>
      </c>
      <c r="H2012" t="s">
        <v>27</v>
      </c>
      <c r="I2012">
        <v>31</v>
      </c>
      <c r="J2012">
        <v>30</v>
      </c>
      <c r="K2012">
        <v>0</v>
      </c>
      <c r="L2012" t="s">
        <v>30</v>
      </c>
      <c r="M2012" t="s">
        <v>35</v>
      </c>
      <c r="N2012">
        <v>0</v>
      </c>
      <c r="O2012">
        <v>8831430</v>
      </c>
      <c r="P2012" t="s">
        <v>13</v>
      </c>
      <c r="Q2012" t="s">
        <v>13</v>
      </c>
    </row>
    <row r="2013" spans="1:17" x14ac:dyDescent="0.25">
      <c r="A2013">
        <v>164187799</v>
      </c>
      <c r="B2013" t="s">
        <v>1828</v>
      </c>
      <c r="C2013" t="s">
        <v>550</v>
      </c>
      <c r="D2013" t="s">
        <v>4559</v>
      </c>
      <c r="E2013">
        <v>12</v>
      </c>
      <c r="F2013" t="s">
        <v>38</v>
      </c>
      <c r="G2013" t="s">
        <v>3092</v>
      </c>
      <c r="H2013" t="s">
        <v>27</v>
      </c>
      <c r="I2013">
        <v>216</v>
      </c>
      <c r="J2013">
        <v>59</v>
      </c>
      <c r="K2013">
        <v>0</v>
      </c>
      <c r="L2013">
        <v>20190819</v>
      </c>
      <c r="M2013" t="s">
        <v>36</v>
      </c>
      <c r="N2013">
        <v>0</v>
      </c>
      <c r="O2013">
        <v>15962503</v>
      </c>
      <c r="P2013" t="s">
        <v>13</v>
      </c>
      <c r="Q2013" t="s">
        <v>13</v>
      </c>
    </row>
    <row r="2014" spans="1:17" x14ac:dyDescent="0.25">
      <c r="A2014">
        <v>164101031</v>
      </c>
      <c r="B2014" t="s">
        <v>7591</v>
      </c>
      <c r="C2014" t="s">
        <v>1907</v>
      </c>
      <c r="D2014" t="s">
        <v>81</v>
      </c>
      <c r="E2014">
        <v>12</v>
      </c>
      <c r="F2014" t="s">
        <v>6</v>
      </c>
      <c r="G2014" t="s">
        <v>1499</v>
      </c>
      <c r="H2014" t="s">
        <v>27</v>
      </c>
      <c r="I2014">
        <v>315</v>
      </c>
      <c r="J2014">
        <v>311</v>
      </c>
      <c r="K2014">
        <v>20211</v>
      </c>
      <c r="L2014">
        <v>20190521</v>
      </c>
      <c r="M2014" t="s">
        <v>35</v>
      </c>
      <c r="N2014">
        <v>20212</v>
      </c>
      <c r="O2014">
        <v>12958492</v>
      </c>
      <c r="P2014" t="s">
        <v>13</v>
      </c>
      <c r="Q2014" t="s">
        <v>13</v>
      </c>
    </row>
    <row r="2015" spans="1:17" x14ac:dyDescent="0.25">
      <c r="A2015">
        <v>164177941</v>
      </c>
      <c r="B2015" t="s">
        <v>4871</v>
      </c>
      <c r="C2015" t="s">
        <v>390</v>
      </c>
      <c r="D2015" t="s">
        <v>89</v>
      </c>
      <c r="E2015">
        <v>12</v>
      </c>
      <c r="F2015" t="s">
        <v>38</v>
      </c>
      <c r="G2015" t="s">
        <v>4343</v>
      </c>
      <c r="H2015" t="s">
        <v>27</v>
      </c>
      <c r="I2015">
        <v>233</v>
      </c>
      <c r="J2015">
        <v>122</v>
      </c>
      <c r="K2015">
        <v>20211</v>
      </c>
      <c r="L2015">
        <v>20210607</v>
      </c>
      <c r="M2015" t="s">
        <v>36</v>
      </c>
      <c r="N2015">
        <v>20212</v>
      </c>
      <c r="O2015">
        <v>15602146</v>
      </c>
      <c r="P2015" t="s">
        <v>13</v>
      </c>
      <c r="Q2015" t="s">
        <v>13</v>
      </c>
    </row>
    <row r="2016" spans="1:17" x14ac:dyDescent="0.25">
      <c r="A2016">
        <v>164274129</v>
      </c>
      <c r="B2016" t="s">
        <v>8500</v>
      </c>
      <c r="C2016" t="s">
        <v>1259</v>
      </c>
      <c r="D2016" t="s">
        <v>83</v>
      </c>
      <c r="E2016">
        <v>12</v>
      </c>
      <c r="F2016" t="s">
        <v>38</v>
      </c>
      <c r="G2016" t="s">
        <v>1511</v>
      </c>
      <c r="H2016" t="s">
        <v>27</v>
      </c>
      <c r="I2016">
        <v>128</v>
      </c>
      <c r="J2016">
        <v>115</v>
      </c>
      <c r="K2016">
        <v>0</v>
      </c>
      <c r="L2016" t="s">
        <v>30</v>
      </c>
      <c r="M2016" t="s">
        <v>36</v>
      </c>
      <c r="N2016">
        <v>0</v>
      </c>
      <c r="O2016">
        <v>8296670</v>
      </c>
      <c r="P2016" t="s">
        <v>13</v>
      </c>
      <c r="Q2016" t="s">
        <v>13</v>
      </c>
    </row>
    <row r="2017" spans="1:17" x14ac:dyDescent="0.25">
      <c r="A2017">
        <v>164223424</v>
      </c>
      <c r="B2017" t="s">
        <v>7217</v>
      </c>
      <c r="C2017" t="s">
        <v>7218</v>
      </c>
      <c r="D2017" t="s">
        <v>89</v>
      </c>
      <c r="E2017">
        <v>12</v>
      </c>
      <c r="F2017" t="s">
        <v>37</v>
      </c>
      <c r="G2017" t="s">
        <v>1498</v>
      </c>
      <c r="H2017" t="s">
        <v>27</v>
      </c>
      <c r="I2017">
        <v>192</v>
      </c>
      <c r="J2017">
        <v>192</v>
      </c>
      <c r="K2017">
        <v>20211</v>
      </c>
      <c r="L2017" t="s">
        <v>30</v>
      </c>
      <c r="M2017" t="s">
        <v>35</v>
      </c>
      <c r="N2017">
        <v>20212</v>
      </c>
      <c r="O2017">
        <v>15981223</v>
      </c>
      <c r="P2017" t="s">
        <v>13</v>
      </c>
      <c r="Q2017" t="s">
        <v>13</v>
      </c>
    </row>
    <row r="2018" spans="1:17" x14ac:dyDescent="0.25">
      <c r="A2018">
        <v>164230600</v>
      </c>
      <c r="B2018" t="s">
        <v>7592</v>
      </c>
      <c r="C2018" t="s">
        <v>4005</v>
      </c>
      <c r="D2018" t="s">
        <v>81</v>
      </c>
      <c r="E2018">
        <v>12</v>
      </c>
      <c r="F2018" t="s">
        <v>6</v>
      </c>
      <c r="G2018" t="s">
        <v>7196</v>
      </c>
      <c r="H2018" t="s">
        <v>27</v>
      </c>
      <c r="I2018">
        <v>178</v>
      </c>
      <c r="J2018">
        <v>178</v>
      </c>
      <c r="K2018">
        <v>20211</v>
      </c>
      <c r="L2018" t="s">
        <v>30</v>
      </c>
      <c r="M2018" t="s">
        <v>36</v>
      </c>
      <c r="N2018">
        <v>0</v>
      </c>
      <c r="O2018">
        <v>15883064</v>
      </c>
      <c r="P2018" t="s">
        <v>13</v>
      </c>
      <c r="Q2018" t="s">
        <v>13</v>
      </c>
    </row>
    <row r="2019" spans="1:17" x14ac:dyDescent="0.25">
      <c r="A2019">
        <v>163397619</v>
      </c>
      <c r="B2019" t="s">
        <v>4824</v>
      </c>
      <c r="C2019" t="s">
        <v>1484</v>
      </c>
      <c r="D2019" t="s">
        <v>4559</v>
      </c>
      <c r="E2019">
        <v>12</v>
      </c>
      <c r="F2019" t="s">
        <v>37</v>
      </c>
      <c r="G2019" t="s">
        <v>1495</v>
      </c>
      <c r="H2019" t="s">
        <v>27</v>
      </c>
      <c r="I2019">
        <v>567</v>
      </c>
      <c r="J2019">
        <v>393</v>
      </c>
      <c r="K2019">
        <v>0</v>
      </c>
      <c r="L2019" t="s">
        <v>30</v>
      </c>
      <c r="M2019" t="s">
        <v>35</v>
      </c>
      <c r="N2019">
        <v>0</v>
      </c>
      <c r="O2019">
        <v>15443830</v>
      </c>
      <c r="P2019" t="s">
        <v>15</v>
      </c>
      <c r="Q2019" t="s">
        <v>14</v>
      </c>
    </row>
    <row r="2020" spans="1:17" x14ac:dyDescent="0.25">
      <c r="A2020">
        <v>164121289</v>
      </c>
      <c r="B2020" t="s">
        <v>1028</v>
      </c>
      <c r="C2020" t="s">
        <v>1810</v>
      </c>
      <c r="D2020" t="s">
        <v>89</v>
      </c>
      <c r="E2020">
        <v>12</v>
      </c>
      <c r="F2020" t="s">
        <v>5</v>
      </c>
      <c r="G2020" t="s">
        <v>1506</v>
      </c>
      <c r="H2020" t="s">
        <v>27</v>
      </c>
      <c r="I2020">
        <v>297</v>
      </c>
      <c r="J2020">
        <v>289</v>
      </c>
      <c r="K2020">
        <v>0</v>
      </c>
      <c r="L2020">
        <v>20210407</v>
      </c>
      <c r="M2020" t="s">
        <v>35</v>
      </c>
      <c r="N2020">
        <v>20212</v>
      </c>
      <c r="O2020">
        <v>8313020</v>
      </c>
      <c r="P2020" t="s">
        <v>13</v>
      </c>
      <c r="Q2020" t="s">
        <v>13</v>
      </c>
    </row>
    <row r="2021" spans="1:17" x14ac:dyDescent="0.25">
      <c r="A2021">
        <v>164355359</v>
      </c>
      <c r="B2021" t="s">
        <v>866</v>
      </c>
      <c r="C2021" t="s">
        <v>245</v>
      </c>
      <c r="D2021" t="s">
        <v>4559</v>
      </c>
      <c r="E2021">
        <v>12</v>
      </c>
      <c r="F2021" t="s">
        <v>6</v>
      </c>
      <c r="G2021" t="s">
        <v>8883</v>
      </c>
      <c r="H2021" t="s">
        <v>27</v>
      </c>
      <c r="I2021">
        <v>52</v>
      </c>
      <c r="J2021">
        <v>45</v>
      </c>
      <c r="K2021">
        <v>20211</v>
      </c>
      <c r="L2021" t="s">
        <v>30</v>
      </c>
      <c r="M2021" t="s">
        <v>35</v>
      </c>
      <c r="N2021">
        <v>0</v>
      </c>
      <c r="O2021">
        <v>8317337</v>
      </c>
      <c r="P2021" t="s">
        <v>13</v>
      </c>
      <c r="Q2021" t="s">
        <v>13</v>
      </c>
    </row>
    <row r="2022" spans="1:17" x14ac:dyDescent="0.25">
      <c r="A2022">
        <v>164328557</v>
      </c>
      <c r="B2022" t="s">
        <v>866</v>
      </c>
      <c r="C2022" t="s">
        <v>2550</v>
      </c>
      <c r="D2022" t="s">
        <v>81</v>
      </c>
      <c r="E2022">
        <v>12</v>
      </c>
      <c r="F2022" t="s">
        <v>6</v>
      </c>
      <c r="G2022" t="s">
        <v>3092</v>
      </c>
      <c r="H2022" t="s">
        <v>27</v>
      </c>
      <c r="I2022">
        <v>66</v>
      </c>
      <c r="J2022">
        <v>59</v>
      </c>
      <c r="K2022">
        <v>0</v>
      </c>
      <c r="L2022">
        <v>20200228</v>
      </c>
      <c r="M2022" t="s">
        <v>35</v>
      </c>
      <c r="N2022">
        <v>0</v>
      </c>
      <c r="O2022">
        <v>9019868</v>
      </c>
      <c r="P2022" t="s">
        <v>13</v>
      </c>
      <c r="Q2022" t="s">
        <v>13</v>
      </c>
    </row>
    <row r="2023" spans="1:17" x14ac:dyDescent="0.25">
      <c r="A2023">
        <v>164269877</v>
      </c>
      <c r="B2023" t="s">
        <v>866</v>
      </c>
      <c r="C2023" t="s">
        <v>8501</v>
      </c>
      <c r="D2023" t="s">
        <v>4559</v>
      </c>
      <c r="E2023">
        <v>12</v>
      </c>
      <c r="F2023" t="s">
        <v>38</v>
      </c>
      <c r="G2023" t="s">
        <v>8881</v>
      </c>
      <c r="H2023" t="s">
        <v>27</v>
      </c>
      <c r="I2023">
        <v>132</v>
      </c>
      <c r="J2023">
        <v>108</v>
      </c>
      <c r="K2023">
        <v>20211</v>
      </c>
      <c r="L2023">
        <v>20210322</v>
      </c>
      <c r="M2023" t="s">
        <v>35</v>
      </c>
      <c r="N2023">
        <v>20212</v>
      </c>
      <c r="O2023">
        <v>15154488</v>
      </c>
      <c r="P2023" t="s">
        <v>13</v>
      </c>
      <c r="Q2023" t="s">
        <v>13</v>
      </c>
    </row>
    <row r="2024" spans="1:17" x14ac:dyDescent="0.25">
      <c r="A2024">
        <v>163377216</v>
      </c>
      <c r="B2024" t="s">
        <v>1027</v>
      </c>
      <c r="C2024" t="s">
        <v>813</v>
      </c>
      <c r="D2024" t="s">
        <v>4559</v>
      </c>
      <c r="E2024">
        <v>12</v>
      </c>
      <c r="F2024" t="s">
        <v>37</v>
      </c>
      <c r="G2024" t="s">
        <v>1514</v>
      </c>
      <c r="H2024" t="s">
        <v>27</v>
      </c>
      <c r="I2024">
        <v>583</v>
      </c>
      <c r="J2024">
        <v>101</v>
      </c>
      <c r="K2024">
        <v>0</v>
      </c>
      <c r="L2024">
        <v>20190819</v>
      </c>
      <c r="M2024" t="s">
        <v>36</v>
      </c>
      <c r="N2024">
        <v>0</v>
      </c>
      <c r="O2024">
        <v>15409686</v>
      </c>
      <c r="P2024" t="s">
        <v>15</v>
      </c>
      <c r="Q2024" t="s">
        <v>13</v>
      </c>
    </row>
    <row r="2025" spans="1:17" x14ac:dyDescent="0.25">
      <c r="A2025">
        <v>163377842</v>
      </c>
      <c r="B2025" t="s">
        <v>1027</v>
      </c>
      <c r="C2025" t="s">
        <v>2704</v>
      </c>
      <c r="D2025" t="s">
        <v>3897</v>
      </c>
      <c r="E2025">
        <v>12</v>
      </c>
      <c r="F2025" t="s">
        <v>37</v>
      </c>
      <c r="G2025" t="s">
        <v>1600</v>
      </c>
      <c r="H2025" t="s">
        <v>27</v>
      </c>
      <c r="I2025">
        <v>583</v>
      </c>
      <c r="J2025">
        <v>581</v>
      </c>
      <c r="K2025">
        <v>0</v>
      </c>
      <c r="L2025">
        <v>20200510</v>
      </c>
      <c r="M2025" t="s">
        <v>35</v>
      </c>
      <c r="N2025">
        <v>0</v>
      </c>
      <c r="O2025">
        <v>15425840</v>
      </c>
      <c r="P2025" t="s">
        <v>15</v>
      </c>
      <c r="Q2025" t="s">
        <v>15</v>
      </c>
    </row>
    <row r="2026" spans="1:17" x14ac:dyDescent="0.25">
      <c r="A2026">
        <v>164036013</v>
      </c>
      <c r="B2026" t="s">
        <v>866</v>
      </c>
      <c r="C2026" t="s">
        <v>9471</v>
      </c>
      <c r="D2026" t="s">
        <v>4559</v>
      </c>
      <c r="E2026">
        <v>12</v>
      </c>
      <c r="F2026" t="s">
        <v>37</v>
      </c>
      <c r="G2026" t="s">
        <v>1498</v>
      </c>
      <c r="H2026" t="s">
        <v>27</v>
      </c>
      <c r="I2026">
        <v>381</v>
      </c>
      <c r="J2026">
        <v>299</v>
      </c>
      <c r="K2026">
        <v>0</v>
      </c>
      <c r="L2026">
        <v>20191220</v>
      </c>
      <c r="M2026" t="s">
        <v>36</v>
      </c>
      <c r="N2026">
        <v>0</v>
      </c>
      <c r="O2026">
        <v>15923571</v>
      </c>
      <c r="P2026" t="s">
        <v>14</v>
      </c>
      <c r="Q2026" t="s">
        <v>13</v>
      </c>
    </row>
    <row r="2027" spans="1:17" x14ac:dyDescent="0.25">
      <c r="A2027">
        <v>164296731</v>
      </c>
      <c r="B2027" t="s">
        <v>1027</v>
      </c>
      <c r="C2027" t="s">
        <v>1482</v>
      </c>
      <c r="D2027" t="s">
        <v>4559</v>
      </c>
      <c r="E2027">
        <v>12</v>
      </c>
      <c r="F2027" t="s">
        <v>37</v>
      </c>
      <c r="G2027" t="s">
        <v>1495</v>
      </c>
      <c r="H2027" t="s">
        <v>27</v>
      </c>
      <c r="I2027">
        <v>99</v>
      </c>
      <c r="J2027">
        <v>83</v>
      </c>
      <c r="K2027">
        <v>0</v>
      </c>
      <c r="L2027" t="s">
        <v>30</v>
      </c>
      <c r="M2027" t="s">
        <v>35</v>
      </c>
      <c r="N2027">
        <v>0</v>
      </c>
      <c r="O2027">
        <v>16013963</v>
      </c>
      <c r="P2027" t="s">
        <v>13</v>
      </c>
      <c r="Q2027" t="s">
        <v>13</v>
      </c>
    </row>
    <row r="2028" spans="1:17" x14ac:dyDescent="0.25">
      <c r="A2028">
        <v>164296671</v>
      </c>
      <c r="B2028" t="s">
        <v>1027</v>
      </c>
      <c r="C2028" t="s">
        <v>2621</v>
      </c>
      <c r="D2028" t="s">
        <v>4559</v>
      </c>
      <c r="E2028">
        <v>12</v>
      </c>
      <c r="F2028" t="s">
        <v>37</v>
      </c>
      <c r="G2028" t="s">
        <v>1495</v>
      </c>
      <c r="H2028" t="s">
        <v>27</v>
      </c>
      <c r="I2028">
        <v>99</v>
      </c>
      <c r="J2028">
        <v>99</v>
      </c>
      <c r="K2028">
        <v>0</v>
      </c>
      <c r="L2028" t="s">
        <v>30</v>
      </c>
      <c r="M2028" t="s">
        <v>35</v>
      </c>
      <c r="N2028">
        <v>0</v>
      </c>
      <c r="O2028">
        <v>16013999</v>
      </c>
      <c r="P2028" t="s">
        <v>13</v>
      </c>
      <c r="Q2028" t="s">
        <v>13</v>
      </c>
    </row>
    <row r="2029" spans="1:17" x14ac:dyDescent="0.25">
      <c r="A2029">
        <v>164360950</v>
      </c>
      <c r="B2029" t="s">
        <v>866</v>
      </c>
      <c r="C2029" t="s">
        <v>372</v>
      </c>
      <c r="D2029" t="s">
        <v>81</v>
      </c>
      <c r="E2029">
        <v>12</v>
      </c>
      <c r="F2029" t="s">
        <v>37</v>
      </c>
      <c r="G2029" t="s">
        <v>1491</v>
      </c>
      <c r="H2029" t="s">
        <v>27</v>
      </c>
      <c r="I2029">
        <v>31</v>
      </c>
      <c r="J2029">
        <v>28</v>
      </c>
      <c r="K2029">
        <v>0</v>
      </c>
      <c r="L2029" t="s">
        <v>30</v>
      </c>
      <c r="M2029" t="s">
        <v>35</v>
      </c>
      <c r="N2029">
        <v>0</v>
      </c>
      <c r="O2029">
        <v>16046265</v>
      </c>
      <c r="P2029" t="s">
        <v>13</v>
      </c>
      <c r="Q2029" t="s">
        <v>13</v>
      </c>
    </row>
    <row r="2030" spans="1:17" x14ac:dyDescent="0.25">
      <c r="A2030">
        <v>163962207</v>
      </c>
      <c r="B2030" t="s">
        <v>1640</v>
      </c>
      <c r="C2030" t="s">
        <v>550</v>
      </c>
      <c r="D2030" t="s">
        <v>89</v>
      </c>
      <c r="E2030">
        <v>12</v>
      </c>
      <c r="F2030" t="s">
        <v>39</v>
      </c>
      <c r="G2030" t="s">
        <v>9312</v>
      </c>
      <c r="H2030" t="s">
        <v>27</v>
      </c>
      <c r="I2030">
        <v>427</v>
      </c>
      <c r="J2030">
        <v>133</v>
      </c>
      <c r="K2030">
        <v>20211</v>
      </c>
      <c r="L2030">
        <v>20210322</v>
      </c>
      <c r="M2030" t="s">
        <v>35</v>
      </c>
      <c r="N2030">
        <v>20212</v>
      </c>
      <c r="O2030">
        <v>15843262</v>
      </c>
      <c r="P2030" t="s">
        <v>14</v>
      </c>
      <c r="Q2030" t="s">
        <v>13</v>
      </c>
    </row>
    <row r="2031" spans="1:17" x14ac:dyDescent="0.25">
      <c r="A2031">
        <v>164246624</v>
      </c>
      <c r="B2031" t="s">
        <v>8502</v>
      </c>
      <c r="C2031" t="s">
        <v>1026</v>
      </c>
      <c r="D2031" t="s">
        <v>89</v>
      </c>
      <c r="E2031">
        <v>12</v>
      </c>
      <c r="F2031" t="s">
        <v>38</v>
      </c>
      <c r="G2031" t="s">
        <v>9397</v>
      </c>
      <c r="H2031" t="s">
        <v>27</v>
      </c>
      <c r="I2031">
        <v>168</v>
      </c>
      <c r="J2031">
        <v>122</v>
      </c>
      <c r="K2031">
        <v>0</v>
      </c>
      <c r="L2031">
        <v>20190603</v>
      </c>
      <c r="M2031" t="s">
        <v>36</v>
      </c>
      <c r="N2031">
        <v>20212</v>
      </c>
      <c r="O2031">
        <v>15995956</v>
      </c>
      <c r="P2031" t="s">
        <v>13</v>
      </c>
      <c r="Q2031" t="s">
        <v>13</v>
      </c>
    </row>
    <row r="2032" spans="1:17" x14ac:dyDescent="0.25">
      <c r="A2032">
        <v>163214988</v>
      </c>
      <c r="B2032" t="s">
        <v>6318</v>
      </c>
      <c r="C2032" t="s">
        <v>4044</v>
      </c>
      <c r="D2032" t="s">
        <v>3897</v>
      </c>
      <c r="E2032">
        <v>12</v>
      </c>
      <c r="F2032" t="s">
        <v>6</v>
      </c>
      <c r="G2032" t="s">
        <v>1529</v>
      </c>
      <c r="H2032" t="s">
        <v>27</v>
      </c>
      <c r="I2032">
        <v>736</v>
      </c>
      <c r="J2032">
        <v>736</v>
      </c>
      <c r="K2032">
        <v>0</v>
      </c>
      <c r="L2032">
        <v>20190416</v>
      </c>
      <c r="M2032" t="s">
        <v>36</v>
      </c>
      <c r="N2032">
        <v>0</v>
      </c>
      <c r="O2032">
        <v>12926647</v>
      </c>
      <c r="P2032" t="s">
        <v>16</v>
      </c>
      <c r="Q2032" t="s">
        <v>16</v>
      </c>
    </row>
    <row r="2033" spans="1:17" x14ac:dyDescent="0.25">
      <c r="A2033">
        <v>163418868</v>
      </c>
      <c r="B2033" t="s">
        <v>5162</v>
      </c>
      <c r="C2033" t="s">
        <v>187</v>
      </c>
      <c r="D2033" t="s">
        <v>89</v>
      </c>
      <c r="E2033">
        <v>12</v>
      </c>
      <c r="F2033" t="s">
        <v>37</v>
      </c>
      <c r="G2033" t="s">
        <v>1545</v>
      </c>
      <c r="H2033" t="s">
        <v>27</v>
      </c>
      <c r="I2033">
        <v>547</v>
      </c>
      <c r="J2033">
        <v>547</v>
      </c>
      <c r="K2033">
        <v>0</v>
      </c>
      <c r="L2033" t="s">
        <v>30</v>
      </c>
      <c r="M2033" t="s">
        <v>35</v>
      </c>
      <c r="N2033">
        <v>0</v>
      </c>
      <c r="O2033">
        <v>15451028</v>
      </c>
      <c r="P2033" t="s">
        <v>15</v>
      </c>
      <c r="Q2033" t="s">
        <v>15</v>
      </c>
    </row>
    <row r="2034" spans="1:17" x14ac:dyDescent="0.25">
      <c r="A2034">
        <v>164366798</v>
      </c>
      <c r="B2034" t="s">
        <v>9472</v>
      </c>
      <c r="C2034" t="s">
        <v>2057</v>
      </c>
      <c r="D2034" t="s">
        <v>89</v>
      </c>
      <c r="E2034">
        <v>12</v>
      </c>
      <c r="F2034" t="s">
        <v>6</v>
      </c>
      <c r="G2034" t="s">
        <v>8883</v>
      </c>
      <c r="H2034" t="s">
        <v>27</v>
      </c>
      <c r="I2034">
        <v>23</v>
      </c>
      <c r="J2034">
        <v>23</v>
      </c>
      <c r="K2034">
        <v>20211</v>
      </c>
      <c r="L2034" t="s">
        <v>30</v>
      </c>
      <c r="M2034" t="s">
        <v>36</v>
      </c>
      <c r="N2034">
        <v>0</v>
      </c>
      <c r="O2034">
        <v>13457719</v>
      </c>
      <c r="P2034" t="s">
        <v>13</v>
      </c>
      <c r="Q2034" t="s">
        <v>13</v>
      </c>
    </row>
    <row r="2035" spans="1:17" x14ac:dyDescent="0.25">
      <c r="A2035">
        <v>164336610</v>
      </c>
      <c r="B2035" t="s">
        <v>1030</v>
      </c>
      <c r="C2035" t="s">
        <v>1214</v>
      </c>
      <c r="D2035" t="s">
        <v>81</v>
      </c>
      <c r="E2035">
        <v>12</v>
      </c>
      <c r="F2035" t="s">
        <v>6</v>
      </c>
      <c r="G2035" t="s">
        <v>8883</v>
      </c>
      <c r="H2035" t="s">
        <v>27</v>
      </c>
      <c r="I2035">
        <v>58</v>
      </c>
      <c r="J2035">
        <v>58</v>
      </c>
      <c r="K2035">
        <v>20211</v>
      </c>
      <c r="L2035">
        <v>20201023</v>
      </c>
      <c r="M2035" t="s">
        <v>35</v>
      </c>
      <c r="N2035">
        <v>20212</v>
      </c>
      <c r="O2035">
        <v>13947340</v>
      </c>
      <c r="P2035" t="s">
        <v>13</v>
      </c>
      <c r="Q2035" t="s">
        <v>13</v>
      </c>
    </row>
    <row r="2036" spans="1:17" x14ac:dyDescent="0.25">
      <c r="A2036">
        <v>164361645</v>
      </c>
      <c r="B2036" t="s">
        <v>1033</v>
      </c>
      <c r="C2036" t="s">
        <v>9473</v>
      </c>
      <c r="D2036" t="s">
        <v>81</v>
      </c>
      <c r="E2036">
        <v>12</v>
      </c>
      <c r="F2036" t="s">
        <v>37</v>
      </c>
      <c r="G2036" t="s">
        <v>3403</v>
      </c>
      <c r="H2036" t="s">
        <v>27</v>
      </c>
      <c r="I2036">
        <v>22</v>
      </c>
      <c r="J2036">
        <v>22</v>
      </c>
      <c r="K2036">
        <v>20211</v>
      </c>
      <c r="L2036">
        <v>20201203</v>
      </c>
      <c r="M2036" t="s">
        <v>36</v>
      </c>
      <c r="N2036">
        <v>20212</v>
      </c>
      <c r="O2036">
        <v>14575417</v>
      </c>
      <c r="P2036" t="s">
        <v>13</v>
      </c>
      <c r="Q2036" t="s">
        <v>13</v>
      </c>
    </row>
    <row r="2037" spans="1:17" x14ac:dyDescent="0.25">
      <c r="A2037">
        <v>164346560</v>
      </c>
      <c r="B2037" t="s">
        <v>9474</v>
      </c>
      <c r="C2037" t="s">
        <v>1870</v>
      </c>
      <c r="D2037" t="s">
        <v>83</v>
      </c>
      <c r="E2037">
        <v>12</v>
      </c>
      <c r="F2037" t="s">
        <v>6</v>
      </c>
      <c r="G2037" t="s">
        <v>7200</v>
      </c>
      <c r="H2037" t="s">
        <v>27</v>
      </c>
      <c r="I2037">
        <v>48</v>
      </c>
      <c r="J2037">
        <v>48</v>
      </c>
      <c r="K2037">
        <v>0</v>
      </c>
      <c r="L2037">
        <v>20181124</v>
      </c>
      <c r="M2037" t="s">
        <v>35</v>
      </c>
      <c r="N2037">
        <v>0</v>
      </c>
      <c r="O2037">
        <v>16022441</v>
      </c>
      <c r="P2037" t="s">
        <v>13</v>
      </c>
      <c r="Q2037" t="s">
        <v>13</v>
      </c>
    </row>
    <row r="2038" spans="1:17" x14ac:dyDescent="0.25">
      <c r="A2038">
        <v>164040227</v>
      </c>
      <c r="B2038" t="s">
        <v>5370</v>
      </c>
      <c r="C2038" t="s">
        <v>499</v>
      </c>
      <c r="D2038" t="s">
        <v>3897</v>
      </c>
      <c r="E2038">
        <v>12</v>
      </c>
      <c r="F2038" t="s">
        <v>6</v>
      </c>
      <c r="G2038" t="s">
        <v>6895</v>
      </c>
      <c r="H2038" t="s">
        <v>27</v>
      </c>
      <c r="I2038">
        <v>378</v>
      </c>
      <c r="J2038">
        <v>378</v>
      </c>
      <c r="K2038">
        <v>20211</v>
      </c>
      <c r="L2038">
        <v>20180315</v>
      </c>
      <c r="M2038" t="s">
        <v>35</v>
      </c>
      <c r="N2038">
        <v>20212</v>
      </c>
      <c r="O2038">
        <v>15928988</v>
      </c>
      <c r="P2038" t="s">
        <v>14</v>
      </c>
      <c r="Q2038" t="s">
        <v>14</v>
      </c>
    </row>
    <row r="2039" spans="1:17" x14ac:dyDescent="0.25">
      <c r="A2039">
        <v>163390170</v>
      </c>
      <c r="B2039" t="s">
        <v>4844</v>
      </c>
      <c r="C2039" t="s">
        <v>4845</v>
      </c>
      <c r="D2039" t="s">
        <v>89</v>
      </c>
      <c r="E2039">
        <v>12</v>
      </c>
      <c r="F2039" t="s">
        <v>38</v>
      </c>
      <c r="G2039" t="s">
        <v>4343</v>
      </c>
      <c r="H2039" t="s">
        <v>27</v>
      </c>
      <c r="I2039">
        <v>574</v>
      </c>
      <c r="J2039">
        <v>234</v>
      </c>
      <c r="K2039">
        <v>0</v>
      </c>
      <c r="L2039" t="s">
        <v>30</v>
      </c>
      <c r="M2039" t="s">
        <v>36</v>
      </c>
      <c r="N2039">
        <v>0</v>
      </c>
      <c r="O2039">
        <v>15343626</v>
      </c>
      <c r="P2039" t="s">
        <v>15</v>
      </c>
      <c r="Q2039" t="s">
        <v>13</v>
      </c>
    </row>
    <row r="2040" spans="1:17" x14ac:dyDescent="0.25">
      <c r="A2040">
        <v>164332999</v>
      </c>
      <c r="B2040" t="s">
        <v>9475</v>
      </c>
      <c r="C2040" t="s">
        <v>9476</v>
      </c>
      <c r="D2040" t="s">
        <v>81</v>
      </c>
      <c r="E2040">
        <v>12</v>
      </c>
      <c r="F2040" t="s">
        <v>6</v>
      </c>
      <c r="G2040" t="s">
        <v>4345</v>
      </c>
      <c r="H2040" t="s">
        <v>27</v>
      </c>
      <c r="I2040">
        <v>52</v>
      </c>
      <c r="J2040">
        <v>52</v>
      </c>
      <c r="K2040">
        <v>0</v>
      </c>
      <c r="L2040">
        <v>20210119</v>
      </c>
      <c r="M2040" t="s">
        <v>36</v>
      </c>
      <c r="N2040">
        <v>0</v>
      </c>
      <c r="O2040">
        <v>14939733</v>
      </c>
      <c r="P2040" t="s">
        <v>13</v>
      </c>
      <c r="Q2040" t="s">
        <v>13</v>
      </c>
    </row>
    <row r="2041" spans="1:17" x14ac:dyDescent="0.25">
      <c r="A2041">
        <v>164174365</v>
      </c>
      <c r="B2041" t="s">
        <v>6881</v>
      </c>
      <c r="C2041" t="s">
        <v>6882</v>
      </c>
      <c r="D2041" t="s">
        <v>89</v>
      </c>
      <c r="E2041">
        <v>12</v>
      </c>
      <c r="F2041" t="s">
        <v>37</v>
      </c>
      <c r="G2041" t="s">
        <v>3403</v>
      </c>
      <c r="H2041" t="s">
        <v>27</v>
      </c>
      <c r="I2041">
        <v>226</v>
      </c>
      <c r="J2041">
        <v>195</v>
      </c>
      <c r="K2041">
        <v>0</v>
      </c>
      <c r="L2041">
        <v>20201124</v>
      </c>
      <c r="M2041" t="s">
        <v>36</v>
      </c>
      <c r="N2041">
        <v>0</v>
      </c>
      <c r="O2041">
        <v>15884879</v>
      </c>
      <c r="P2041" t="s">
        <v>13</v>
      </c>
      <c r="Q2041" t="s">
        <v>13</v>
      </c>
    </row>
    <row r="2042" spans="1:17" x14ac:dyDescent="0.25">
      <c r="A2042">
        <v>164341157</v>
      </c>
      <c r="B2042" t="s">
        <v>9477</v>
      </c>
      <c r="C2042" t="s">
        <v>9478</v>
      </c>
      <c r="D2042" t="s">
        <v>89</v>
      </c>
      <c r="E2042">
        <v>12</v>
      </c>
      <c r="F2042" t="s">
        <v>5</v>
      </c>
      <c r="G2042" t="s">
        <v>7202</v>
      </c>
      <c r="H2042" t="s">
        <v>27</v>
      </c>
      <c r="I2042">
        <v>52</v>
      </c>
      <c r="J2042">
        <v>52</v>
      </c>
      <c r="K2042">
        <v>20211</v>
      </c>
      <c r="L2042">
        <v>20210128</v>
      </c>
      <c r="M2042" t="s">
        <v>36</v>
      </c>
      <c r="N2042">
        <v>0</v>
      </c>
      <c r="O2042">
        <v>15078257</v>
      </c>
      <c r="P2042" t="s">
        <v>13</v>
      </c>
      <c r="Q2042" t="s">
        <v>13</v>
      </c>
    </row>
    <row r="2043" spans="1:17" x14ac:dyDescent="0.25">
      <c r="A2043">
        <v>164170400</v>
      </c>
      <c r="B2043" t="s">
        <v>1036</v>
      </c>
      <c r="C2043" t="s">
        <v>266</v>
      </c>
      <c r="D2043" t="s">
        <v>118</v>
      </c>
      <c r="E2043">
        <v>12</v>
      </c>
      <c r="F2043" t="s">
        <v>6</v>
      </c>
      <c r="G2043" t="s">
        <v>9334</v>
      </c>
      <c r="H2043" t="s">
        <v>27</v>
      </c>
      <c r="I2043">
        <v>233</v>
      </c>
      <c r="J2043">
        <v>233</v>
      </c>
      <c r="K2043">
        <v>20211</v>
      </c>
      <c r="L2043">
        <v>20210308</v>
      </c>
      <c r="M2043" t="s">
        <v>35</v>
      </c>
      <c r="N2043">
        <v>20212</v>
      </c>
      <c r="O2043">
        <v>12594412</v>
      </c>
      <c r="P2043" t="s">
        <v>13</v>
      </c>
      <c r="Q2043" t="s">
        <v>13</v>
      </c>
    </row>
    <row r="2044" spans="1:17" x14ac:dyDescent="0.25">
      <c r="A2044">
        <v>164144771</v>
      </c>
      <c r="B2044" t="s">
        <v>2767</v>
      </c>
      <c r="C2044" t="s">
        <v>4832</v>
      </c>
      <c r="D2044" t="s">
        <v>81</v>
      </c>
      <c r="E2044">
        <v>12</v>
      </c>
      <c r="F2044" t="s">
        <v>37</v>
      </c>
      <c r="G2044" t="s">
        <v>1503</v>
      </c>
      <c r="H2044" t="s">
        <v>27</v>
      </c>
      <c r="I2044">
        <v>265</v>
      </c>
      <c r="J2044">
        <v>218</v>
      </c>
      <c r="K2044">
        <v>0</v>
      </c>
      <c r="L2044">
        <v>20210702</v>
      </c>
      <c r="M2044" t="s">
        <v>36</v>
      </c>
      <c r="N2044">
        <v>0</v>
      </c>
      <c r="O2044">
        <v>15965450</v>
      </c>
      <c r="P2044" t="s">
        <v>13</v>
      </c>
      <c r="Q2044" t="s">
        <v>13</v>
      </c>
    </row>
    <row r="2045" spans="1:17" x14ac:dyDescent="0.25">
      <c r="A2045">
        <v>164007516</v>
      </c>
      <c r="B2045" t="s">
        <v>3702</v>
      </c>
      <c r="C2045" t="s">
        <v>727</v>
      </c>
      <c r="D2045" t="s">
        <v>111</v>
      </c>
      <c r="E2045">
        <v>12</v>
      </c>
      <c r="F2045" t="s">
        <v>37</v>
      </c>
      <c r="G2045" t="s">
        <v>1682</v>
      </c>
      <c r="H2045" t="s">
        <v>27</v>
      </c>
      <c r="I2045">
        <v>402</v>
      </c>
      <c r="J2045">
        <v>381</v>
      </c>
      <c r="K2045">
        <v>20211</v>
      </c>
      <c r="L2045">
        <v>20210105</v>
      </c>
      <c r="M2045" t="s">
        <v>36</v>
      </c>
      <c r="N2045">
        <v>0</v>
      </c>
      <c r="O2045">
        <v>15592058</v>
      </c>
      <c r="P2045" t="s">
        <v>14</v>
      </c>
      <c r="Q2045" t="s">
        <v>14</v>
      </c>
    </row>
    <row r="2046" spans="1:17" x14ac:dyDescent="0.25">
      <c r="A2046">
        <v>164231920</v>
      </c>
      <c r="B2046" t="s">
        <v>7593</v>
      </c>
      <c r="C2046" t="s">
        <v>285</v>
      </c>
      <c r="D2046" t="s">
        <v>89</v>
      </c>
      <c r="E2046">
        <v>12</v>
      </c>
      <c r="F2046" t="s">
        <v>6</v>
      </c>
      <c r="G2046" t="s">
        <v>6895</v>
      </c>
      <c r="H2046" t="s">
        <v>27</v>
      </c>
      <c r="I2046">
        <v>213</v>
      </c>
      <c r="J2046">
        <v>213</v>
      </c>
      <c r="K2046">
        <v>20211</v>
      </c>
      <c r="L2046" t="s">
        <v>30</v>
      </c>
      <c r="M2046" t="s">
        <v>36</v>
      </c>
      <c r="N2046">
        <v>20212</v>
      </c>
      <c r="O2046">
        <v>15981000</v>
      </c>
      <c r="P2046" t="s">
        <v>13</v>
      </c>
      <c r="Q2046" t="s">
        <v>13</v>
      </c>
    </row>
    <row r="2047" spans="1:17" x14ac:dyDescent="0.25">
      <c r="A2047">
        <v>164280004</v>
      </c>
      <c r="B2047" t="s">
        <v>231</v>
      </c>
      <c r="C2047" t="s">
        <v>8503</v>
      </c>
      <c r="D2047" t="s">
        <v>81</v>
      </c>
      <c r="E2047">
        <v>12</v>
      </c>
      <c r="F2047" t="s">
        <v>5</v>
      </c>
      <c r="G2047" t="s">
        <v>8880</v>
      </c>
      <c r="H2047" t="s">
        <v>27</v>
      </c>
      <c r="I2047">
        <v>113</v>
      </c>
      <c r="J2047">
        <v>108</v>
      </c>
      <c r="K2047">
        <v>0</v>
      </c>
      <c r="L2047">
        <v>20190812</v>
      </c>
      <c r="M2047" t="s">
        <v>36</v>
      </c>
      <c r="N2047">
        <v>0</v>
      </c>
      <c r="O2047">
        <v>14395581</v>
      </c>
      <c r="P2047" t="s">
        <v>13</v>
      </c>
      <c r="Q2047" t="s">
        <v>13</v>
      </c>
    </row>
    <row r="2048" spans="1:17" x14ac:dyDescent="0.25">
      <c r="A2048">
        <v>164359328</v>
      </c>
      <c r="B2048" t="s">
        <v>231</v>
      </c>
      <c r="C2048" t="s">
        <v>542</v>
      </c>
      <c r="D2048" t="s">
        <v>4559</v>
      </c>
      <c r="E2048">
        <v>12</v>
      </c>
      <c r="F2048" t="s">
        <v>38</v>
      </c>
      <c r="G2048" t="s">
        <v>6565</v>
      </c>
      <c r="H2048" t="s">
        <v>27</v>
      </c>
      <c r="I2048">
        <v>49</v>
      </c>
      <c r="J2048">
        <v>38</v>
      </c>
      <c r="K2048">
        <v>20211</v>
      </c>
      <c r="L2048">
        <v>20190407</v>
      </c>
      <c r="M2048" t="s">
        <v>36</v>
      </c>
      <c r="N2048">
        <v>0</v>
      </c>
      <c r="O2048">
        <v>15028726</v>
      </c>
      <c r="P2048" t="s">
        <v>13</v>
      </c>
      <c r="Q2048" t="s">
        <v>13</v>
      </c>
    </row>
    <row r="2049" spans="1:17" x14ac:dyDescent="0.25">
      <c r="A2049">
        <v>164359368</v>
      </c>
      <c r="B2049" t="s">
        <v>231</v>
      </c>
      <c r="C2049" t="s">
        <v>9479</v>
      </c>
      <c r="D2049" t="s">
        <v>4559</v>
      </c>
      <c r="E2049">
        <v>12</v>
      </c>
      <c r="F2049" t="s">
        <v>38</v>
      </c>
      <c r="G2049" t="s">
        <v>6565</v>
      </c>
      <c r="H2049" t="s">
        <v>27</v>
      </c>
      <c r="I2049">
        <v>44</v>
      </c>
      <c r="J2049">
        <v>44</v>
      </c>
      <c r="K2049">
        <v>20211</v>
      </c>
      <c r="L2049">
        <v>20210529</v>
      </c>
      <c r="M2049" t="s">
        <v>36</v>
      </c>
      <c r="N2049">
        <v>20212</v>
      </c>
      <c r="O2049">
        <v>15243036</v>
      </c>
      <c r="P2049" t="s">
        <v>13</v>
      </c>
      <c r="Q2049" t="s">
        <v>13</v>
      </c>
    </row>
    <row r="2050" spans="1:17" x14ac:dyDescent="0.25">
      <c r="A2050">
        <v>164156081</v>
      </c>
      <c r="B2050" t="s">
        <v>1655</v>
      </c>
      <c r="C2050" t="s">
        <v>6883</v>
      </c>
      <c r="D2050" t="s">
        <v>89</v>
      </c>
      <c r="E2050">
        <v>12</v>
      </c>
      <c r="F2050" t="s">
        <v>37</v>
      </c>
      <c r="G2050" t="s">
        <v>1682</v>
      </c>
      <c r="H2050" t="s">
        <v>27</v>
      </c>
      <c r="I2050">
        <v>248</v>
      </c>
      <c r="J2050">
        <v>219</v>
      </c>
      <c r="K2050">
        <v>0</v>
      </c>
      <c r="L2050">
        <v>20210503</v>
      </c>
      <c r="M2050" t="s">
        <v>36</v>
      </c>
      <c r="N2050">
        <v>20212</v>
      </c>
      <c r="O2050">
        <v>15896955</v>
      </c>
      <c r="P2050" t="s">
        <v>13</v>
      </c>
      <c r="Q2050" t="s">
        <v>13</v>
      </c>
    </row>
    <row r="2051" spans="1:17" x14ac:dyDescent="0.25">
      <c r="A2051">
        <v>164076858</v>
      </c>
      <c r="B2051" t="s">
        <v>231</v>
      </c>
      <c r="C2051" t="s">
        <v>157</v>
      </c>
      <c r="D2051" t="s">
        <v>89</v>
      </c>
      <c r="E2051">
        <v>12</v>
      </c>
      <c r="F2051" t="s">
        <v>5</v>
      </c>
      <c r="G2051" t="s">
        <v>1504</v>
      </c>
      <c r="H2051" t="s">
        <v>27</v>
      </c>
      <c r="I2051">
        <v>304</v>
      </c>
      <c r="J2051">
        <v>304</v>
      </c>
      <c r="K2051">
        <v>20211</v>
      </c>
      <c r="L2051">
        <v>20210405</v>
      </c>
      <c r="M2051" t="s">
        <v>35</v>
      </c>
      <c r="N2051">
        <v>20212</v>
      </c>
      <c r="O2051">
        <v>15931227</v>
      </c>
      <c r="P2051" t="s">
        <v>13</v>
      </c>
      <c r="Q2051" t="s">
        <v>13</v>
      </c>
    </row>
    <row r="2052" spans="1:17" x14ac:dyDescent="0.25">
      <c r="A2052">
        <v>164127729</v>
      </c>
      <c r="B2052" t="s">
        <v>1655</v>
      </c>
      <c r="C2052" t="s">
        <v>6342</v>
      </c>
      <c r="D2052" t="s">
        <v>71</v>
      </c>
      <c r="E2052">
        <v>12</v>
      </c>
      <c r="F2052" t="s">
        <v>37</v>
      </c>
      <c r="G2052" t="s">
        <v>1495</v>
      </c>
      <c r="H2052" t="s">
        <v>27</v>
      </c>
      <c r="I2052">
        <v>287</v>
      </c>
      <c r="J2052">
        <v>52</v>
      </c>
      <c r="K2052">
        <v>0</v>
      </c>
      <c r="L2052" t="s">
        <v>30</v>
      </c>
      <c r="M2052" t="s">
        <v>35</v>
      </c>
      <c r="N2052">
        <v>0</v>
      </c>
      <c r="O2052">
        <v>15954200</v>
      </c>
      <c r="P2052" t="s">
        <v>13</v>
      </c>
      <c r="Q2052" t="s">
        <v>13</v>
      </c>
    </row>
    <row r="2053" spans="1:17" x14ac:dyDescent="0.25">
      <c r="A2053">
        <v>164178401</v>
      </c>
      <c r="B2053" t="s">
        <v>231</v>
      </c>
      <c r="C2053" t="s">
        <v>1579</v>
      </c>
      <c r="D2053" t="s">
        <v>89</v>
      </c>
      <c r="E2053">
        <v>12</v>
      </c>
      <c r="F2053" t="s">
        <v>37</v>
      </c>
      <c r="G2053" t="s">
        <v>1545</v>
      </c>
      <c r="H2053" t="s">
        <v>27</v>
      </c>
      <c r="I2053">
        <v>224</v>
      </c>
      <c r="J2053">
        <v>224</v>
      </c>
      <c r="K2053">
        <v>0</v>
      </c>
      <c r="L2053">
        <v>20210612</v>
      </c>
      <c r="M2053" t="s">
        <v>35</v>
      </c>
      <c r="N2053">
        <v>20212</v>
      </c>
      <c r="O2053">
        <v>15967267</v>
      </c>
      <c r="P2053" t="s">
        <v>13</v>
      </c>
      <c r="Q2053" t="s">
        <v>13</v>
      </c>
    </row>
    <row r="2054" spans="1:17" x14ac:dyDescent="0.25">
      <c r="A2054">
        <v>164371648</v>
      </c>
      <c r="B2054" t="s">
        <v>231</v>
      </c>
      <c r="C2054" t="s">
        <v>9480</v>
      </c>
      <c r="D2054" t="s">
        <v>4559</v>
      </c>
      <c r="E2054">
        <v>12</v>
      </c>
      <c r="F2054" t="s">
        <v>38</v>
      </c>
      <c r="G2054" t="s">
        <v>4343</v>
      </c>
      <c r="H2054" t="s">
        <v>27</v>
      </c>
      <c r="I2054">
        <v>10</v>
      </c>
      <c r="J2054">
        <v>10</v>
      </c>
      <c r="K2054">
        <v>0</v>
      </c>
      <c r="L2054">
        <v>20200115</v>
      </c>
      <c r="M2054" t="s">
        <v>36</v>
      </c>
      <c r="N2054">
        <v>0</v>
      </c>
      <c r="O2054">
        <v>16055352</v>
      </c>
      <c r="P2054" t="s">
        <v>13</v>
      </c>
      <c r="Q2054" t="s">
        <v>13</v>
      </c>
    </row>
    <row r="2055" spans="1:17" x14ac:dyDescent="0.25">
      <c r="A2055">
        <v>164160473</v>
      </c>
      <c r="B2055" t="s">
        <v>6884</v>
      </c>
      <c r="C2055" t="s">
        <v>6885</v>
      </c>
      <c r="D2055" t="s">
        <v>81</v>
      </c>
      <c r="E2055">
        <v>12</v>
      </c>
      <c r="F2055" t="s">
        <v>6</v>
      </c>
      <c r="G2055" t="s">
        <v>1502</v>
      </c>
      <c r="H2055" t="s">
        <v>27</v>
      </c>
      <c r="I2055">
        <v>241</v>
      </c>
      <c r="J2055">
        <v>241</v>
      </c>
      <c r="K2055">
        <v>20211</v>
      </c>
      <c r="L2055">
        <v>20210718</v>
      </c>
      <c r="M2055" t="s">
        <v>35</v>
      </c>
      <c r="N2055">
        <v>20212</v>
      </c>
      <c r="O2055">
        <v>15957202</v>
      </c>
      <c r="P2055" t="s">
        <v>13</v>
      </c>
      <c r="Q2055" t="s">
        <v>13</v>
      </c>
    </row>
    <row r="2056" spans="1:17" x14ac:dyDescent="0.25">
      <c r="A2056">
        <v>164346385</v>
      </c>
      <c r="B2056" t="s">
        <v>9481</v>
      </c>
      <c r="C2056" t="s">
        <v>9482</v>
      </c>
      <c r="D2056" t="s">
        <v>89</v>
      </c>
      <c r="E2056">
        <v>12</v>
      </c>
      <c r="F2056" t="s">
        <v>38</v>
      </c>
      <c r="G2056" t="s">
        <v>3092</v>
      </c>
      <c r="H2056" t="s">
        <v>27</v>
      </c>
      <c r="I2056">
        <v>48</v>
      </c>
      <c r="J2056">
        <v>48</v>
      </c>
      <c r="K2056">
        <v>20211</v>
      </c>
      <c r="L2056">
        <v>20190712</v>
      </c>
      <c r="M2056" t="s">
        <v>36</v>
      </c>
      <c r="N2056">
        <v>0</v>
      </c>
      <c r="O2056">
        <v>8378864</v>
      </c>
      <c r="P2056" t="s">
        <v>13</v>
      </c>
      <c r="Q2056" t="s">
        <v>13</v>
      </c>
    </row>
    <row r="2057" spans="1:17" x14ac:dyDescent="0.25">
      <c r="A2057">
        <v>164136456</v>
      </c>
      <c r="B2057" t="s">
        <v>6557</v>
      </c>
      <c r="C2057" t="s">
        <v>6558</v>
      </c>
      <c r="D2057" t="s">
        <v>81</v>
      </c>
      <c r="E2057">
        <v>12</v>
      </c>
      <c r="F2057" t="s">
        <v>37</v>
      </c>
      <c r="G2057" t="s">
        <v>4185</v>
      </c>
      <c r="H2057" t="s">
        <v>27</v>
      </c>
      <c r="I2057">
        <v>275</v>
      </c>
      <c r="J2057">
        <v>134</v>
      </c>
      <c r="K2057">
        <v>0</v>
      </c>
      <c r="L2057">
        <v>20210322</v>
      </c>
      <c r="M2057" t="s">
        <v>35</v>
      </c>
      <c r="N2057">
        <v>20212</v>
      </c>
      <c r="O2057">
        <v>15962369</v>
      </c>
      <c r="P2057" t="s">
        <v>13</v>
      </c>
      <c r="Q2057" t="s">
        <v>13</v>
      </c>
    </row>
    <row r="2058" spans="1:17" x14ac:dyDescent="0.25">
      <c r="A2058">
        <v>164162913</v>
      </c>
      <c r="B2058" t="s">
        <v>6886</v>
      </c>
      <c r="C2058" t="s">
        <v>6887</v>
      </c>
      <c r="D2058" t="s">
        <v>3897</v>
      </c>
      <c r="E2058">
        <v>12</v>
      </c>
      <c r="F2058" t="s">
        <v>6</v>
      </c>
      <c r="G2058" t="s">
        <v>1499</v>
      </c>
      <c r="H2058" t="s">
        <v>27</v>
      </c>
      <c r="I2058">
        <v>240</v>
      </c>
      <c r="J2058">
        <v>240</v>
      </c>
      <c r="K2058">
        <v>0</v>
      </c>
      <c r="L2058" t="s">
        <v>30</v>
      </c>
      <c r="M2058" t="s">
        <v>36</v>
      </c>
      <c r="N2058">
        <v>0</v>
      </c>
      <c r="O2058">
        <v>15967420</v>
      </c>
      <c r="P2058" t="s">
        <v>13</v>
      </c>
      <c r="Q2058" t="s">
        <v>13</v>
      </c>
    </row>
    <row r="2059" spans="1:17" x14ac:dyDescent="0.25">
      <c r="A2059">
        <v>164226107</v>
      </c>
      <c r="B2059" t="s">
        <v>9483</v>
      </c>
      <c r="C2059" t="s">
        <v>9484</v>
      </c>
      <c r="D2059" t="s">
        <v>83</v>
      </c>
      <c r="E2059">
        <v>12</v>
      </c>
      <c r="F2059" t="s">
        <v>37</v>
      </c>
      <c r="G2059" t="s">
        <v>1515</v>
      </c>
      <c r="H2059" t="s">
        <v>27</v>
      </c>
      <c r="I2059">
        <v>189</v>
      </c>
      <c r="J2059">
        <v>177</v>
      </c>
      <c r="K2059">
        <v>20211</v>
      </c>
      <c r="L2059" t="s">
        <v>30</v>
      </c>
      <c r="M2059" t="s">
        <v>35</v>
      </c>
      <c r="N2059">
        <v>0</v>
      </c>
      <c r="O2059">
        <v>15986429</v>
      </c>
      <c r="P2059" t="s">
        <v>13</v>
      </c>
      <c r="Q2059" t="s">
        <v>13</v>
      </c>
    </row>
    <row r="2060" spans="1:17" x14ac:dyDescent="0.25">
      <c r="A2060">
        <v>164338657</v>
      </c>
      <c r="B2060" t="s">
        <v>9485</v>
      </c>
      <c r="C2060" t="s">
        <v>2040</v>
      </c>
      <c r="D2060" t="s">
        <v>83</v>
      </c>
      <c r="E2060">
        <v>12</v>
      </c>
      <c r="F2060" t="s">
        <v>6</v>
      </c>
      <c r="G2060" t="s">
        <v>8487</v>
      </c>
      <c r="H2060" t="s">
        <v>27</v>
      </c>
      <c r="I2060">
        <v>56</v>
      </c>
      <c r="J2060">
        <v>38</v>
      </c>
      <c r="K2060">
        <v>20211</v>
      </c>
      <c r="L2060">
        <v>20180207</v>
      </c>
      <c r="M2060" t="s">
        <v>35</v>
      </c>
      <c r="N2060">
        <v>20212</v>
      </c>
      <c r="O2060">
        <v>16014378</v>
      </c>
      <c r="P2060" t="s">
        <v>13</v>
      </c>
      <c r="Q2060" t="s">
        <v>13</v>
      </c>
    </row>
    <row r="2061" spans="1:17" x14ac:dyDescent="0.25">
      <c r="A2061">
        <v>164248071</v>
      </c>
      <c r="B2061" t="s">
        <v>7961</v>
      </c>
      <c r="C2061" t="s">
        <v>7962</v>
      </c>
      <c r="D2061" t="s">
        <v>81</v>
      </c>
      <c r="E2061">
        <v>12</v>
      </c>
      <c r="F2061" t="s">
        <v>37</v>
      </c>
      <c r="G2061" t="s">
        <v>4185</v>
      </c>
      <c r="H2061" t="s">
        <v>27</v>
      </c>
      <c r="I2061">
        <v>161</v>
      </c>
      <c r="J2061">
        <v>156</v>
      </c>
      <c r="K2061">
        <v>0</v>
      </c>
      <c r="L2061">
        <v>20210601</v>
      </c>
      <c r="M2061" t="s">
        <v>35</v>
      </c>
      <c r="N2061">
        <v>20212</v>
      </c>
      <c r="O2061">
        <v>15999494</v>
      </c>
      <c r="P2061" t="s">
        <v>13</v>
      </c>
      <c r="Q2061" t="s">
        <v>13</v>
      </c>
    </row>
    <row r="2062" spans="1:17" x14ac:dyDescent="0.25">
      <c r="A2062">
        <v>163964433</v>
      </c>
      <c r="B2062" t="s">
        <v>6110</v>
      </c>
      <c r="C2062" t="s">
        <v>160</v>
      </c>
      <c r="D2062" t="s">
        <v>81</v>
      </c>
      <c r="E2062">
        <v>12</v>
      </c>
      <c r="F2062" t="s">
        <v>5</v>
      </c>
      <c r="G2062" t="s">
        <v>9312</v>
      </c>
      <c r="H2062" t="s">
        <v>27</v>
      </c>
      <c r="I2062">
        <v>427</v>
      </c>
      <c r="J2062">
        <v>427</v>
      </c>
      <c r="K2062">
        <v>20211</v>
      </c>
      <c r="L2062">
        <v>20200721</v>
      </c>
      <c r="M2062" t="s">
        <v>35</v>
      </c>
      <c r="N2062">
        <v>20212</v>
      </c>
      <c r="O2062">
        <v>15848593</v>
      </c>
      <c r="P2062" t="s">
        <v>14</v>
      </c>
      <c r="Q2062" t="s">
        <v>14</v>
      </c>
    </row>
    <row r="2063" spans="1:17" x14ac:dyDescent="0.25">
      <c r="A2063">
        <v>164234184</v>
      </c>
      <c r="B2063" t="s">
        <v>1657</v>
      </c>
      <c r="C2063" t="s">
        <v>7594</v>
      </c>
      <c r="D2063" t="s">
        <v>89</v>
      </c>
      <c r="E2063">
        <v>12</v>
      </c>
      <c r="F2063" t="s">
        <v>38</v>
      </c>
      <c r="G2063" t="s">
        <v>1492</v>
      </c>
      <c r="H2063" t="s">
        <v>27</v>
      </c>
      <c r="I2063">
        <v>178</v>
      </c>
      <c r="J2063">
        <v>178</v>
      </c>
      <c r="K2063">
        <v>20211</v>
      </c>
      <c r="L2063">
        <v>20200727</v>
      </c>
      <c r="M2063" t="s">
        <v>36</v>
      </c>
      <c r="N2063">
        <v>20212</v>
      </c>
      <c r="O2063">
        <v>10283418</v>
      </c>
      <c r="P2063" t="s">
        <v>13</v>
      </c>
      <c r="Q2063" t="s">
        <v>13</v>
      </c>
    </row>
    <row r="2064" spans="1:17" x14ac:dyDescent="0.25">
      <c r="A2064">
        <v>164241855</v>
      </c>
      <c r="B2064" t="s">
        <v>2777</v>
      </c>
      <c r="C2064" t="s">
        <v>2322</v>
      </c>
      <c r="D2064" t="s">
        <v>81</v>
      </c>
      <c r="E2064">
        <v>12</v>
      </c>
      <c r="F2064" t="s">
        <v>37</v>
      </c>
      <c r="G2064" t="s">
        <v>4185</v>
      </c>
      <c r="H2064" t="s">
        <v>27</v>
      </c>
      <c r="I2064">
        <v>168</v>
      </c>
      <c r="J2064">
        <v>167</v>
      </c>
      <c r="K2064">
        <v>20211</v>
      </c>
      <c r="L2064">
        <v>20210623</v>
      </c>
      <c r="M2064" t="s">
        <v>36</v>
      </c>
      <c r="N2064">
        <v>20212</v>
      </c>
      <c r="O2064">
        <v>15122258</v>
      </c>
      <c r="P2064" t="s">
        <v>13</v>
      </c>
      <c r="Q2064" t="s">
        <v>13</v>
      </c>
    </row>
    <row r="2065" spans="1:17" x14ac:dyDescent="0.25">
      <c r="A2065">
        <v>164378328</v>
      </c>
      <c r="B2065" t="s">
        <v>9486</v>
      </c>
      <c r="C2065" t="s">
        <v>9487</v>
      </c>
      <c r="D2065" t="s">
        <v>81</v>
      </c>
      <c r="E2065">
        <v>12</v>
      </c>
      <c r="F2065" t="s">
        <v>6</v>
      </c>
      <c r="G2065" t="s">
        <v>8880</v>
      </c>
      <c r="H2065" t="s">
        <v>27</v>
      </c>
      <c r="I2065">
        <v>13</v>
      </c>
      <c r="J2065">
        <v>13</v>
      </c>
      <c r="K2065">
        <v>0</v>
      </c>
      <c r="L2065">
        <v>20190830</v>
      </c>
      <c r="M2065" t="s">
        <v>35</v>
      </c>
      <c r="N2065">
        <v>0</v>
      </c>
      <c r="O2065">
        <v>16049959</v>
      </c>
      <c r="P2065" t="s">
        <v>13</v>
      </c>
      <c r="Q2065" t="s">
        <v>13</v>
      </c>
    </row>
    <row r="2066" spans="1:17" x14ac:dyDescent="0.25">
      <c r="A2066">
        <v>162924267</v>
      </c>
      <c r="B2066" t="s">
        <v>3480</v>
      </c>
      <c r="C2066" t="s">
        <v>2153</v>
      </c>
      <c r="D2066" t="s">
        <v>83</v>
      </c>
      <c r="E2066">
        <v>12</v>
      </c>
      <c r="F2066" t="s">
        <v>37</v>
      </c>
      <c r="G2066" t="s">
        <v>3402</v>
      </c>
      <c r="H2066" t="s">
        <v>27</v>
      </c>
      <c r="I2066">
        <v>960</v>
      </c>
      <c r="J2066">
        <v>871</v>
      </c>
      <c r="K2066">
        <v>0</v>
      </c>
      <c r="L2066">
        <v>20210419</v>
      </c>
      <c r="M2066" t="s">
        <v>35</v>
      </c>
      <c r="N2066">
        <v>20212</v>
      </c>
      <c r="O2066">
        <v>15233723</v>
      </c>
      <c r="P2066" t="s">
        <v>16</v>
      </c>
      <c r="Q2066" t="s">
        <v>16</v>
      </c>
    </row>
    <row r="2067" spans="1:17" x14ac:dyDescent="0.25">
      <c r="A2067">
        <v>164333113</v>
      </c>
      <c r="B2067" t="s">
        <v>1041</v>
      </c>
      <c r="C2067" t="s">
        <v>9488</v>
      </c>
      <c r="D2067" t="s">
        <v>81</v>
      </c>
      <c r="E2067">
        <v>12</v>
      </c>
      <c r="F2067" t="s">
        <v>37</v>
      </c>
      <c r="G2067" t="s">
        <v>1503</v>
      </c>
      <c r="H2067" t="s">
        <v>27</v>
      </c>
      <c r="I2067">
        <v>63</v>
      </c>
      <c r="J2067">
        <v>22</v>
      </c>
      <c r="K2067">
        <v>0</v>
      </c>
      <c r="L2067">
        <v>20201106</v>
      </c>
      <c r="M2067" t="s">
        <v>36</v>
      </c>
      <c r="N2067">
        <v>0</v>
      </c>
      <c r="O2067">
        <v>15130857</v>
      </c>
      <c r="P2067" t="s">
        <v>13</v>
      </c>
      <c r="Q2067" t="s">
        <v>13</v>
      </c>
    </row>
    <row r="2068" spans="1:17" x14ac:dyDescent="0.25">
      <c r="A2068">
        <v>164285798</v>
      </c>
      <c r="B2068" t="s">
        <v>869</v>
      </c>
      <c r="C2068" t="s">
        <v>667</v>
      </c>
      <c r="D2068" t="s">
        <v>4559</v>
      </c>
      <c r="E2068">
        <v>12</v>
      </c>
      <c r="F2068" t="s">
        <v>38</v>
      </c>
      <c r="G2068" t="s">
        <v>9397</v>
      </c>
      <c r="H2068" t="s">
        <v>27</v>
      </c>
      <c r="I2068">
        <v>115</v>
      </c>
      <c r="J2068">
        <v>108</v>
      </c>
      <c r="K2068">
        <v>0</v>
      </c>
      <c r="L2068">
        <v>20200612</v>
      </c>
      <c r="M2068" t="s">
        <v>36</v>
      </c>
      <c r="N2068">
        <v>0</v>
      </c>
      <c r="O2068">
        <v>15518463</v>
      </c>
      <c r="P2068" t="s">
        <v>13</v>
      </c>
      <c r="Q2068" t="s">
        <v>13</v>
      </c>
    </row>
    <row r="2069" spans="1:17" x14ac:dyDescent="0.25">
      <c r="A2069">
        <v>164148157</v>
      </c>
      <c r="B2069" t="s">
        <v>869</v>
      </c>
      <c r="C2069" t="s">
        <v>1232</v>
      </c>
      <c r="D2069" t="s">
        <v>4559</v>
      </c>
      <c r="E2069">
        <v>12</v>
      </c>
      <c r="F2069" t="s">
        <v>5</v>
      </c>
      <c r="G2069" t="s">
        <v>9334</v>
      </c>
      <c r="H2069" t="s">
        <v>27</v>
      </c>
      <c r="I2069">
        <v>260</v>
      </c>
      <c r="J2069">
        <v>260</v>
      </c>
      <c r="K2069">
        <v>0</v>
      </c>
      <c r="L2069">
        <v>20180823</v>
      </c>
      <c r="M2069" t="s">
        <v>36</v>
      </c>
      <c r="N2069">
        <v>0</v>
      </c>
      <c r="O2069">
        <v>15911950</v>
      </c>
      <c r="P2069" t="s">
        <v>13</v>
      </c>
      <c r="Q2069" t="s">
        <v>13</v>
      </c>
    </row>
    <row r="2070" spans="1:17" x14ac:dyDescent="0.25">
      <c r="A2070">
        <v>164355325</v>
      </c>
      <c r="B2070" t="s">
        <v>870</v>
      </c>
      <c r="C2070" t="s">
        <v>9489</v>
      </c>
      <c r="D2070" t="s">
        <v>4559</v>
      </c>
      <c r="E2070">
        <v>12</v>
      </c>
      <c r="F2070" t="s">
        <v>6</v>
      </c>
      <c r="G2070" t="s">
        <v>1504</v>
      </c>
      <c r="H2070" t="s">
        <v>27</v>
      </c>
      <c r="I2070">
        <v>21</v>
      </c>
      <c r="J2070">
        <v>21</v>
      </c>
      <c r="K2070">
        <v>20211</v>
      </c>
      <c r="L2070">
        <v>20210104</v>
      </c>
      <c r="M2070" t="s">
        <v>35</v>
      </c>
      <c r="N2070">
        <v>20212</v>
      </c>
      <c r="O2070">
        <v>12412766</v>
      </c>
      <c r="P2070" t="s">
        <v>13</v>
      </c>
      <c r="Q2070" t="s">
        <v>13</v>
      </c>
    </row>
    <row r="2071" spans="1:17" x14ac:dyDescent="0.25">
      <c r="A2071">
        <v>164337592</v>
      </c>
      <c r="B2071" t="s">
        <v>9490</v>
      </c>
      <c r="C2071" t="s">
        <v>1003</v>
      </c>
      <c r="D2071" t="s">
        <v>89</v>
      </c>
      <c r="E2071">
        <v>12</v>
      </c>
      <c r="F2071" t="s">
        <v>38</v>
      </c>
      <c r="G2071" t="s">
        <v>1493</v>
      </c>
      <c r="H2071" t="s">
        <v>27</v>
      </c>
      <c r="I2071">
        <v>43</v>
      </c>
      <c r="J2071">
        <v>43</v>
      </c>
      <c r="K2071">
        <v>0</v>
      </c>
      <c r="L2071" t="s">
        <v>30</v>
      </c>
      <c r="M2071" t="s">
        <v>36</v>
      </c>
      <c r="N2071">
        <v>0</v>
      </c>
      <c r="O2071">
        <v>10248939</v>
      </c>
      <c r="P2071" t="s">
        <v>13</v>
      </c>
      <c r="Q2071" t="s">
        <v>13</v>
      </c>
    </row>
    <row r="2072" spans="1:17" x14ac:dyDescent="0.25">
      <c r="A2072">
        <v>164240311</v>
      </c>
      <c r="B2072" t="s">
        <v>2209</v>
      </c>
      <c r="C2072" t="s">
        <v>7595</v>
      </c>
      <c r="D2072" t="s">
        <v>89</v>
      </c>
      <c r="E2072">
        <v>12</v>
      </c>
      <c r="F2072" t="s">
        <v>5</v>
      </c>
      <c r="G2072" t="s">
        <v>1500</v>
      </c>
      <c r="H2072" t="s">
        <v>27</v>
      </c>
      <c r="I2072">
        <v>170</v>
      </c>
      <c r="J2072">
        <v>23</v>
      </c>
      <c r="K2072">
        <v>0</v>
      </c>
      <c r="L2072">
        <v>20200927</v>
      </c>
      <c r="M2072" t="s">
        <v>36</v>
      </c>
      <c r="N2072">
        <v>20212</v>
      </c>
      <c r="O2072">
        <v>15826636</v>
      </c>
      <c r="P2072" t="s">
        <v>13</v>
      </c>
      <c r="Q2072" t="s">
        <v>13</v>
      </c>
    </row>
    <row r="2073" spans="1:17" x14ac:dyDescent="0.25">
      <c r="A2073">
        <v>164285870</v>
      </c>
      <c r="B2073" t="s">
        <v>2784</v>
      </c>
      <c r="C2073" t="s">
        <v>1345</v>
      </c>
      <c r="D2073" t="s">
        <v>89</v>
      </c>
      <c r="E2073">
        <v>12</v>
      </c>
      <c r="F2073" t="s">
        <v>38</v>
      </c>
      <c r="G2073" t="s">
        <v>6565</v>
      </c>
      <c r="H2073" t="s">
        <v>27</v>
      </c>
      <c r="I2073">
        <v>120</v>
      </c>
      <c r="J2073">
        <v>24</v>
      </c>
      <c r="K2073">
        <v>0</v>
      </c>
      <c r="L2073" t="s">
        <v>30</v>
      </c>
      <c r="M2073" t="s">
        <v>35</v>
      </c>
      <c r="N2073">
        <v>20212</v>
      </c>
      <c r="O2073">
        <v>16015055</v>
      </c>
      <c r="P2073" t="s">
        <v>13</v>
      </c>
      <c r="Q2073" t="s">
        <v>13</v>
      </c>
    </row>
    <row r="2074" spans="1:17" x14ac:dyDescent="0.25">
      <c r="A2074">
        <v>163385152</v>
      </c>
      <c r="B2074" t="s">
        <v>9491</v>
      </c>
      <c r="C2074" t="s">
        <v>9492</v>
      </c>
      <c r="D2074" t="s">
        <v>3897</v>
      </c>
      <c r="E2074">
        <v>12</v>
      </c>
      <c r="F2074" t="s">
        <v>37</v>
      </c>
      <c r="G2074" t="s">
        <v>1600</v>
      </c>
      <c r="H2074" t="s">
        <v>27</v>
      </c>
      <c r="I2074">
        <v>582</v>
      </c>
      <c r="J2074">
        <v>554</v>
      </c>
      <c r="K2074">
        <v>20211</v>
      </c>
      <c r="L2074">
        <v>20210626</v>
      </c>
      <c r="M2074" t="s">
        <v>36</v>
      </c>
      <c r="N2074">
        <v>20212</v>
      </c>
      <c r="O2074">
        <v>15438496</v>
      </c>
      <c r="P2074" t="s">
        <v>15</v>
      </c>
      <c r="Q2074" t="s">
        <v>15</v>
      </c>
    </row>
    <row r="2075" spans="1:17" x14ac:dyDescent="0.25">
      <c r="A2075">
        <v>164178208</v>
      </c>
      <c r="B2075" t="s">
        <v>2786</v>
      </c>
      <c r="C2075" t="s">
        <v>863</v>
      </c>
      <c r="D2075" t="s">
        <v>81</v>
      </c>
      <c r="E2075">
        <v>12</v>
      </c>
      <c r="F2075" t="s">
        <v>37</v>
      </c>
      <c r="G2075" t="s">
        <v>1545</v>
      </c>
      <c r="H2075" t="s">
        <v>27</v>
      </c>
      <c r="I2075">
        <v>224</v>
      </c>
      <c r="J2075">
        <v>189</v>
      </c>
      <c r="K2075">
        <v>20211</v>
      </c>
      <c r="L2075" t="s">
        <v>30</v>
      </c>
      <c r="M2075" t="s">
        <v>35</v>
      </c>
      <c r="N2075">
        <v>0</v>
      </c>
      <c r="O2075">
        <v>15970496</v>
      </c>
      <c r="P2075" t="s">
        <v>13</v>
      </c>
      <c r="Q2075" t="s">
        <v>13</v>
      </c>
    </row>
    <row r="2076" spans="1:17" x14ac:dyDescent="0.25">
      <c r="A2076">
        <v>163991396</v>
      </c>
      <c r="B2076" t="s">
        <v>6111</v>
      </c>
      <c r="C2076" t="s">
        <v>1123</v>
      </c>
      <c r="D2076" t="s">
        <v>3897</v>
      </c>
      <c r="E2076">
        <v>12</v>
      </c>
      <c r="F2076" t="s">
        <v>5</v>
      </c>
      <c r="G2076" t="s">
        <v>9312</v>
      </c>
      <c r="H2076" t="s">
        <v>27</v>
      </c>
      <c r="I2076">
        <v>422</v>
      </c>
      <c r="J2076">
        <v>422</v>
      </c>
      <c r="K2076">
        <v>20211</v>
      </c>
      <c r="L2076">
        <v>20200604</v>
      </c>
      <c r="M2076" t="s">
        <v>35</v>
      </c>
      <c r="N2076">
        <v>0</v>
      </c>
      <c r="O2076">
        <v>15849043</v>
      </c>
      <c r="P2076" t="s">
        <v>14</v>
      </c>
      <c r="Q2076" t="s">
        <v>14</v>
      </c>
    </row>
    <row r="2077" spans="1:17" x14ac:dyDescent="0.25">
      <c r="A2077">
        <v>164262039</v>
      </c>
      <c r="B2077" t="s">
        <v>2479</v>
      </c>
      <c r="C2077" t="s">
        <v>2669</v>
      </c>
      <c r="D2077" t="s">
        <v>102</v>
      </c>
      <c r="E2077">
        <v>12</v>
      </c>
      <c r="F2077" t="s">
        <v>5</v>
      </c>
      <c r="G2077" t="s">
        <v>4345</v>
      </c>
      <c r="H2077" t="s">
        <v>27</v>
      </c>
      <c r="I2077">
        <v>146</v>
      </c>
      <c r="J2077">
        <v>141</v>
      </c>
      <c r="K2077">
        <v>0</v>
      </c>
      <c r="L2077">
        <v>20181011</v>
      </c>
      <c r="M2077" t="s">
        <v>36</v>
      </c>
      <c r="N2077">
        <v>0</v>
      </c>
      <c r="O2077">
        <v>13645337</v>
      </c>
      <c r="P2077" t="s">
        <v>13</v>
      </c>
      <c r="Q2077" t="s">
        <v>13</v>
      </c>
    </row>
    <row r="2078" spans="1:17" x14ac:dyDescent="0.25">
      <c r="A2078">
        <v>164333764</v>
      </c>
      <c r="B2078" t="s">
        <v>9493</v>
      </c>
      <c r="C2078" t="s">
        <v>9494</v>
      </c>
      <c r="D2078" t="s">
        <v>89</v>
      </c>
      <c r="E2078">
        <v>12</v>
      </c>
      <c r="F2078" t="s">
        <v>37</v>
      </c>
      <c r="G2078" t="s">
        <v>1682</v>
      </c>
      <c r="H2078" t="s">
        <v>27</v>
      </c>
      <c r="I2078">
        <v>62</v>
      </c>
      <c r="J2078">
        <v>43</v>
      </c>
      <c r="K2078">
        <v>20211</v>
      </c>
      <c r="L2078">
        <v>20210223</v>
      </c>
      <c r="M2078" t="s">
        <v>35</v>
      </c>
      <c r="N2078">
        <v>20212</v>
      </c>
      <c r="O2078">
        <v>16024687</v>
      </c>
      <c r="P2078" t="s">
        <v>13</v>
      </c>
      <c r="Q2078" t="s">
        <v>13</v>
      </c>
    </row>
    <row r="2079" spans="1:17" x14ac:dyDescent="0.25">
      <c r="A2079">
        <v>164157594</v>
      </c>
      <c r="B2079" t="s">
        <v>6888</v>
      </c>
      <c r="C2079" t="s">
        <v>6889</v>
      </c>
      <c r="D2079" t="s">
        <v>83</v>
      </c>
      <c r="E2079">
        <v>12</v>
      </c>
      <c r="F2079" t="s">
        <v>38</v>
      </c>
      <c r="G2079" t="s">
        <v>1493</v>
      </c>
      <c r="H2079" t="s">
        <v>27</v>
      </c>
      <c r="I2079">
        <v>239</v>
      </c>
      <c r="J2079">
        <v>239</v>
      </c>
      <c r="K2079">
        <v>0</v>
      </c>
      <c r="L2079" t="s">
        <v>30</v>
      </c>
      <c r="M2079" t="s">
        <v>36</v>
      </c>
      <c r="N2079">
        <v>0</v>
      </c>
      <c r="O2079">
        <v>15956951</v>
      </c>
      <c r="P2079" t="s">
        <v>13</v>
      </c>
      <c r="Q2079" t="s">
        <v>13</v>
      </c>
    </row>
    <row r="2080" spans="1:17" x14ac:dyDescent="0.25">
      <c r="A2080">
        <v>164284135</v>
      </c>
      <c r="B2080" t="s">
        <v>8504</v>
      </c>
      <c r="C2080" t="s">
        <v>997</v>
      </c>
      <c r="D2080" t="s">
        <v>83</v>
      </c>
      <c r="E2080">
        <v>12</v>
      </c>
      <c r="F2080" t="s">
        <v>6</v>
      </c>
      <c r="G2080" t="s">
        <v>7200</v>
      </c>
      <c r="H2080" t="s">
        <v>27</v>
      </c>
      <c r="I2080">
        <v>115</v>
      </c>
      <c r="J2080">
        <v>101</v>
      </c>
      <c r="K2080">
        <v>20211</v>
      </c>
      <c r="L2080">
        <v>20210208</v>
      </c>
      <c r="M2080" t="s">
        <v>36</v>
      </c>
      <c r="N2080">
        <v>0</v>
      </c>
      <c r="O2080">
        <v>15238138</v>
      </c>
      <c r="P2080" t="s">
        <v>13</v>
      </c>
      <c r="Q2080" t="s">
        <v>13</v>
      </c>
    </row>
    <row r="2081" spans="1:17" x14ac:dyDescent="0.25">
      <c r="A2081">
        <v>164350638</v>
      </c>
      <c r="B2081" t="s">
        <v>9495</v>
      </c>
      <c r="C2081" t="s">
        <v>9496</v>
      </c>
      <c r="D2081" t="s">
        <v>81</v>
      </c>
      <c r="E2081">
        <v>12</v>
      </c>
      <c r="F2081" t="s">
        <v>6</v>
      </c>
      <c r="G2081" t="s">
        <v>1493</v>
      </c>
      <c r="H2081" t="s">
        <v>27</v>
      </c>
      <c r="I2081">
        <v>31</v>
      </c>
      <c r="J2081">
        <v>23</v>
      </c>
      <c r="K2081">
        <v>20211</v>
      </c>
      <c r="L2081" t="s">
        <v>30</v>
      </c>
      <c r="M2081" t="s">
        <v>36</v>
      </c>
      <c r="N2081">
        <v>0</v>
      </c>
      <c r="O2081">
        <v>15972091</v>
      </c>
      <c r="P2081" t="s">
        <v>13</v>
      </c>
      <c r="Q2081" t="s">
        <v>13</v>
      </c>
    </row>
    <row r="2082" spans="1:17" x14ac:dyDescent="0.25">
      <c r="A2082">
        <v>164041765</v>
      </c>
      <c r="B2082" t="s">
        <v>2432</v>
      </c>
      <c r="C2082" t="s">
        <v>893</v>
      </c>
      <c r="D2082" t="s">
        <v>81</v>
      </c>
      <c r="E2082">
        <v>12</v>
      </c>
      <c r="F2082" t="s">
        <v>37</v>
      </c>
      <c r="G2082" t="s">
        <v>1545</v>
      </c>
      <c r="H2082" t="s">
        <v>27</v>
      </c>
      <c r="I2082">
        <v>374</v>
      </c>
      <c r="J2082">
        <v>374</v>
      </c>
      <c r="K2082">
        <v>20211</v>
      </c>
      <c r="L2082">
        <v>20210513</v>
      </c>
      <c r="M2082" t="s">
        <v>35</v>
      </c>
      <c r="N2082">
        <v>20212</v>
      </c>
      <c r="O2082">
        <v>15929657</v>
      </c>
      <c r="P2082" t="s">
        <v>14</v>
      </c>
      <c r="Q2082" t="s">
        <v>14</v>
      </c>
    </row>
    <row r="2083" spans="1:17" x14ac:dyDescent="0.25">
      <c r="A2083">
        <v>163925684</v>
      </c>
      <c r="B2083" t="s">
        <v>7963</v>
      </c>
      <c r="C2083" t="s">
        <v>939</v>
      </c>
      <c r="D2083" t="s">
        <v>89</v>
      </c>
      <c r="E2083">
        <v>12</v>
      </c>
      <c r="F2083" t="s">
        <v>37</v>
      </c>
      <c r="G2083" t="s">
        <v>1682</v>
      </c>
      <c r="H2083" t="s">
        <v>27</v>
      </c>
      <c r="I2083">
        <v>423</v>
      </c>
      <c r="J2083">
        <v>393</v>
      </c>
      <c r="K2083">
        <v>0</v>
      </c>
      <c r="L2083">
        <v>20210618</v>
      </c>
      <c r="M2083" t="s">
        <v>35</v>
      </c>
      <c r="N2083">
        <v>0</v>
      </c>
      <c r="O2083">
        <v>15455018</v>
      </c>
      <c r="P2083" t="s">
        <v>14</v>
      </c>
      <c r="Q2083" t="s">
        <v>14</v>
      </c>
    </row>
    <row r="2084" spans="1:17" x14ac:dyDescent="0.25">
      <c r="A2084">
        <v>164135260</v>
      </c>
      <c r="B2084" t="s">
        <v>6112</v>
      </c>
      <c r="C2084" t="s">
        <v>912</v>
      </c>
      <c r="D2084" t="s">
        <v>81</v>
      </c>
      <c r="E2084">
        <v>12</v>
      </c>
      <c r="F2084" t="s">
        <v>37</v>
      </c>
      <c r="G2084" t="s">
        <v>1545</v>
      </c>
      <c r="H2084" t="s">
        <v>27</v>
      </c>
      <c r="I2084">
        <v>275</v>
      </c>
      <c r="J2084">
        <v>275</v>
      </c>
      <c r="K2084">
        <v>20211</v>
      </c>
      <c r="L2084">
        <v>20210709</v>
      </c>
      <c r="M2084" t="s">
        <v>35</v>
      </c>
      <c r="N2084">
        <v>20212</v>
      </c>
      <c r="O2084">
        <v>15959374</v>
      </c>
      <c r="P2084" t="s">
        <v>13</v>
      </c>
      <c r="Q2084" t="s">
        <v>13</v>
      </c>
    </row>
    <row r="2085" spans="1:17" x14ac:dyDescent="0.25">
      <c r="A2085">
        <v>163971910</v>
      </c>
      <c r="B2085" t="s">
        <v>6113</v>
      </c>
      <c r="C2085" t="s">
        <v>457</v>
      </c>
      <c r="D2085" t="s">
        <v>81</v>
      </c>
      <c r="E2085">
        <v>12</v>
      </c>
      <c r="F2085" t="s">
        <v>5</v>
      </c>
      <c r="G2085" t="s">
        <v>9312</v>
      </c>
      <c r="H2085" t="s">
        <v>27</v>
      </c>
      <c r="I2085">
        <v>427</v>
      </c>
      <c r="J2085">
        <v>427</v>
      </c>
      <c r="K2085">
        <v>20211</v>
      </c>
      <c r="L2085">
        <v>20190201</v>
      </c>
      <c r="M2085" t="s">
        <v>35</v>
      </c>
      <c r="N2085">
        <v>20212</v>
      </c>
      <c r="O2085">
        <v>15848582</v>
      </c>
      <c r="P2085" t="s">
        <v>14</v>
      </c>
      <c r="Q2085" t="s">
        <v>14</v>
      </c>
    </row>
    <row r="2086" spans="1:17" x14ac:dyDescent="0.25">
      <c r="A2086">
        <v>164170970</v>
      </c>
      <c r="B2086" t="s">
        <v>4180</v>
      </c>
      <c r="C2086" t="s">
        <v>2910</v>
      </c>
      <c r="D2086" t="s">
        <v>81</v>
      </c>
      <c r="E2086">
        <v>12</v>
      </c>
      <c r="F2086" t="s">
        <v>6</v>
      </c>
      <c r="G2086" t="s">
        <v>1529</v>
      </c>
      <c r="H2086" t="s">
        <v>27</v>
      </c>
      <c r="I2086">
        <v>232</v>
      </c>
      <c r="J2086">
        <v>232</v>
      </c>
      <c r="K2086">
        <v>0</v>
      </c>
      <c r="L2086">
        <v>20210419</v>
      </c>
      <c r="M2086" t="s">
        <v>35</v>
      </c>
      <c r="N2086">
        <v>0</v>
      </c>
      <c r="O2086">
        <v>15967053</v>
      </c>
      <c r="P2086" t="s">
        <v>13</v>
      </c>
      <c r="Q2086" t="s">
        <v>13</v>
      </c>
    </row>
    <row r="2087" spans="1:17" x14ac:dyDescent="0.25">
      <c r="A2087">
        <v>164132933</v>
      </c>
      <c r="B2087" t="s">
        <v>1245</v>
      </c>
      <c r="C2087" t="s">
        <v>5302</v>
      </c>
      <c r="D2087" t="s">
        <v>81</v>
      </c>
      <c r="E2087">
        <v>12</v>
      </c>
      <c r="F2087" t="s">
        <v>6</v>
      </c>
      <c r="G2087" t="s">
        <v>4345</v>
      </c>
      <c r="H2087" t="s">
        <v>27</v>
      </c>
      <c r="I2087">
        <v>274</v>
      </c>
      <c r="J2087">
        <v>274</v>
      </c>
      <c r="K2087">
        <v>20211</v>
      </c>
      <c r="L2087">
        <v>20210329</v>
      </c>
      <c r="M2087" t="s">
        <v>36</v>
      </c>
      <c r="N2087">
        <v>20212</v>
      </c>
      <c r="O2087">
        <v>13449466</v>
      </c>
      <c r="P2087" t="s">
        <v>13</v>
      </c>
      <c r="Q2087" t="s">
        <v>13</v>
      </c>
    </row>
    <row r="2088" spans="1:17" x14ac:dyDescent="0.25">
      <c r="A2088">
        <v>164376742</v>
      </c>
      <c r="B2088" t="s">
        <v>2794</v>
      </c>
      <c r="C2088" t="s">
        <v>9497</v>
      </c>
      <c r="D2088" t="s">
        <v>102</v>
      </c>
      <c r="E2088">
        <v>12</v>
      </c>
      <c r="F2088" t="s">
        <v>6</v>
      </c>
      <c r="G2088" t="s">
        <v>1502</v>
      </c>
      <c r="H2088" t="s">
        <v>27</v>
      </c>
      <c r="I2088">
        <v>15</v>
      </c>
      <c r="J2088">
        <v>15</v>
      </c>
      <c r="K2088">
        <v>20211</v>
      </c>
      <c r="L2088">
        <v>20210309</v>
      </c>
      <c r="M2088" t="s">
        <v>36</v>
      </c>
      <c r="N2088">
        <v>20212</v>
      </c>
      <c r="O2088">
        <v>12395271</v>
      </c>
      <c r="P2088" t="s">
        <v>13</v>
      </c>
      <c r="Q2088" t="s">
        <v>13</v>
      </c>
    </row>
    <row r="2089" spans="1:17" x14ac:dyDescent="0.25">
      <c r="A2089">
        <v>164152716</v>
      </c>
      <c r="B2089" t="s">
        <v>6443</v>
      </c>
      <c r="C2089" t="s">
        <v>7219</v>
      </c>
      <c r="D2089" t="s">
        <v>81</v>
      </c>
      <c r="E2089">
        <v>12</v>
      </c>
      <c r="F2089" t="s">
        <v>38</v>
      </c>
      <c r="G2089" t="s">
        <v>9383</v>
      </c>
      <c r="H2089" t="s">
        <v>27</v>
      </c>
      <c r="I2089">
        <v>259</v>
      </c>
      <c r="J2089">
        <v>108</v>
      </c>
      <c r="K2089">
        <v>20211</v>
      </c>
      <c r="L2089" t="s">
        <v>30</v>
      </c>
      <c r="M2089" t="s">
        <v>35</v>
      </c>
      <c r="N2089">
        <v>20212</v>
      </c>
      <c r="O2089">
        <v>15967533</v>
      </c>
      <c r="P2089" t="s">
        <v>13</v>
      </c>
      <c r="Q2089" t="s">
        <v>13</v>
      </c>
    </row>
    <row r="2090" spans="1:17" x14ac:dyDescent="0.25">
      <c r="A2090">
        <v>164369531</v>
      </c>
      <c r="B2090" t="s">
        <v>9498</v>
      </c>
      <c r="C2090" t="s">
        <v>9499</v>
      </c>
      <c r="D2090" t="s">
        <v>4559</v>
      </c>
      <c r="E2090">
        <v>12</v>
      </c>
      <c r="F2090" t="s">
        <v>38</v>
      </c>
      <c r="G2090" t="s">
        <v>4189</v>
      </c>
      <c r="H2090" t="s">
        <v>27</v>
      </c>
      <c r="I2090">
        <v>21</v>
      </c>
      <c r="J2090">
        <v>21</v>
      </c>
      <c r="K2090">
        <v>20211</v>
      </c>
      <c r="L2090" t="s">
        <v>30</v>
      </c>
      <c r="M2090" t="s">
        <v>36</v>
      </c>
      <c r="N2090">
        <v>0</v>
      </c>
      <c r="O2090">
        <v>8447441</v>
      </c>
      <c r="P2090" t="s">
        <v>13</v>
      </c>
      <c r="Q2090" t="s">
        <v>13</v>
      </c>
    </row>
    <row r="2091" spans="1:17" x14ac:dyDescent="0.25">
      <c r="A2091">
        <v>164282387</v>
      </c>
      <c r="B2091" t="s">
        <v>872</v>
      </c>
      <c r="C2091" t="s">
        <v>603</v>
      </c>
      <c r="D2091" t="s">
        <v>81</v>
      </c>
      <c r="E2091">
        <v>12</v>
      </c>
      <c r="F2091" t="s">
        <v>38</v>
      </c>
      <c r="G2091" t="s">
        <v>8884</v>
      </c>
      <c r="H2091" t="s">
        <v>27</v>
      </c>
      <c r="I2091">
        <v>135</v>
      </c>
      <c r="J2091">
        <v>122</v>
      </c>
      <c r="K2091">
        <v>20211</v>
      </c>
      <c r="L2091">
        <v>20210503</v>
      </c>
      <c r="M2091" t="s">
        <v>36</v>
      </c>
      <c r="N2091">
        <v>20212</v>
      </c>
      <c r="O2091">
        <v>140191</v>
      </c>
      <c r="P2091" t="s">
        <v>13</v>
      </c>
      <c r="Q2091" t="s">
        <v>13</v>
      </c>
    </row>
    <row r="2092" spans="1:17" x14ac:dyDescent="0.25">
      <c r="A2092">
        <v>164363565</v>
      </c>
      <c r="B2092" t="s">
        <v>9500</v>
      </c>
      <c r="C2092" t="s">
        <v>9501</v>
      </c>
      <c r="D2092" t="s">
        <v>89</v>
      </c>
      <c r="E2092">
        <v>12</v>
      </c>
      <c r="F2092" t="s">
        <v>38</v>
      </c>
      <c r="G2092" t="s">
        <v>9383</v>
      </c>
      <c r="H2092" t="s">
        <v>27</v>
      </c>
      <c r="I2092">
        <v>29</v>
      </c>
      <c r="J2092">
        <v>23</v>
      </c>
      <c r="K2092">
        <v>0</v>
      </c>
      <c r="L2092">
        <v>20180831</v>
      </c>
      <c r="M2092" t="s">
        <v>36</v>
      </c>
      <c r="N2092">
        <v>0</v>
      </c>
      <c r="O2092">
        <v>9592351</v>
      </c>
      <c r="P2092" t="s">
        <v>13</v>
      </c>
      <c r="Q2092" t="s">
        <v>13</v>
      </c>
    </row>
    <row r="2093" spans="1:17" x14ac:dyDescent="0.25">
      <c r="A2093">
        <v>164152913</v>
      </c>
      <c r="B2093" t="s">
        <v>699</v>
      </c>
      <c r="C2093" t="s">
        <v>443</v>
      </c>
      <c r="D2093" t="s">
        <v>81</v>
      </c>
      <c r="E2093">
        <v>12</v>
      </c>
      <c r="F2093" t="s">
        <v>6</v>
      </c>
      <c r="G2093" t="s">
        <v>1512</v>
      </c>
      <c r="H2093" t="s">
        <v>27</v>
      </c>
      <c r="I2093">
        <v>254</v>
      </c>
      <c r="J2093">
        <v>254</v>
      </c>
      <c r="K2093">
        <v>20211</v>
      </c>
      <c r="L2093">
        <v>20190131</v>
      </c>
      <c r="M2093" t="s">
        <v>35</v>
      </c>
      <c r="N2093">
        <v>20212</v>
      </c>
      <c r="O2093">
        <v>13871481</v>
      </c>
      <c r="P2093" t="s">
        <v>13</v>
      </c>
      <c r="Q2093" t="s">
        <v>13</v>
      </c>
    </row>
    <row r="2094" spans="1:17" x14ac:dyDescent="0.25">
      <c r="A2094">
        <v>164099490</v>
      </c>
      <c r="B2094" t="s">
        <v>872</v>
      </c>
      <c r="C2094" t="s">
        <v>1972</v>
      </c>
      <c r="D2094" t="s">
        <v>89</v>
      </c>
      <c r="E2094">
        <v>12</v>
      </c>
      <c r="F2094" t="s">
        <v>5</v>
      </c>
      <c r="G2094" t="s">
        <v>1511</v>
      </c>
      <c r="H2094" t="s">
        <v>27</v>
      </c>
      <c r="I2094">
        <v>317</v>
      </c>
      <c r="J2094">
        <v>317</v>
      </c>
      <c r="K2094">
        <v>20211</v>
      </c>
      <c r="L2094" t="s">
        <v>30</v>
      </c>
      <c r="M2094" t="s">
        <v>36</v>
      </c>
      <c r="N2094">
        <v>20212</v>
      </c>
      <c r="O2094">
        <v>15835706</v>
      </c>
      <c r="P2094" t="s">
        <v>13</v>
      </c>
      <c r="Q2094" t="s">
        <v>13</v>
      </c>
    </row>
    <row r="2095" spans="1:17" x14ac:dyDescent="0.25">
      <c r="A2095">
        <v>163933224</v>
      </c>
      <c r="B2095" t="s">
        <v>1667</v>
      </c>
      <c r="C2095" t="s">
        <v>6114</v>
      </c>
      <c r="D2095" t="s">
        <v>81</v>
      </c>
      <c r="E2095">
        <v>12</v>
      </c>
      <c r="F2095" t="s">
        <v>37</v>
      </c>
      <c r="G2095" t="s">
        <v>1545</v>
      </c>
      <c r="H2095" t="s">
        <v>27</v>
      </c>
      <c r="I2095">
        <v>421</v>
      </c>
      <c r="J2095">
        <v>421</v>
      </c>
      <c r="K2095">
        <v>0</v>
      </c>
      <c r="L2095">
        <v>20190406</v>
      </c>
      <c r="M2095" t="s">
        <v>35</v>
      </c>
      <c r="N2095">
        <v>0</v>
      </c>
      <c r="O2095">
        <v>15841870</v>
      </c>
      <c r="P2095" t="s">
        <v>14</v>
      </c>
      <c r="Q2095" t="s">
        <v>14</v>
      </c>
    </row>
    <row r="2096" spans="1:17" x14ac:dyDescent="0.25">
      <c r="A2096">
        <v>164226802</v>
      </c>
      <c r="B2096" t="s">
        <v>1667</v>
      </c>
      <c r="C2096" t="s">
        <v>800</v>
      </c>
      <c r="D2096" t="s">
        <v>81</v>
      </c>
      <c r="E2096">
        <v>12</v>
      </c>
      <c r="F2096" t="s">
        <v>37</v>
      </c>
      <c r="G2096" t="s">
        <v>1503</v>
      </c>
      <c r="H2096" t="s">
        <v>27</v>
      </c>
      <c r="I2096">
        <v>188</v>
      </c>
      <c r="J2096">
        <v>108</v>
      </c>
      <c r="K2096">
        <v>0</v>
      </c>
      <c r="L2096">
        <v>20200617</v>
      </c>
      <c r="M2096" t="s">
        <v>35</v>
      </c>
      <c r="N2096">
        <v>0</v>
      </c>
      <c r="O2096">
        <v>15984854</v>
      </c>
      <c r="P2096" t="s">
        <v>13</v>
      </c>
      <c r="Q2096" t="s">
        <v>13</v>
      </c>
    </row>
    <row r="2097" spans="1:17" x14ac:dyDescent="0.25">
      <c r="A2097">
        <v>164357092</v>
      </c>
      <c r="B2097" t="s">
        <v>872</v>
      </c>
      <c r="C2097" t="s">
        <v>9502</v>
      </c>
      <c r="D2097" t="s">
        <v>89</v>
      </c>
      <c r="E2097">
        <v>12</v>
      </c>
      <c r="F2097" t="s">
        <v>37</v>
      </c>
      <c r="G2097" t="s">
        <v>3402</v>
      </c>
      <c r="H2097" t="s">
        <v>27</v>
      </c>
      <c r="I2097">
        <v>36</v>
      </c>
      <c r="J2097">
        <v>36</v>
      </c>
      <c r="K2097">
        <v>0</v>
      </c>
      <c r="L2097" t="s">
        <v>30</v>
      </c>
      <c r="M2097" t="s">
        <v>35</v>
      </c>
      <c r="N2097">
        <v>0</v>
      </c>
      <c r="O2097">
        <v>16046716</v>
      </c>
      <c r="P2097" t="s">
        <v>13</v>
      </c>
      <c r="Q2097" t="s">
        <v>13</v>
      </c>
    </row>
    <row r="2098" spans="1:17" x14ac:dyDescent="0.25">
      <c r="A2098">
        <v>164091573</v>
      </c>
      <c r="B2098" t="s">
        <v>9503</v>
      </c>
      <c r="C2098" t="s">
        <v>624</v>
      </c>
      <c r="D2098" t="s">
        <v>89</v>
      </c>
      <c r="E2098">
        <v>12</v>
      </c>
      <c r="F2098" t="s">
        <v>6</v>
      </c>
      <c r="G2098" t="s">
        <v>1502</v>
      </c>
      <c r="H2098" t="s">
        <v>27</v>
      </c>
      <c r="I2098">
        <v>332</v>
      </c>
      <c r="J2098">
        <v>94</v>
      </c>
      <c r="K2098">
        <v>20211</v>
      </c>
      <c r="L2098">
        <v>20200316</v>
      </c>
      <c r="M2098" t="s">
        <v>35</v>
      </c>
      <c r="N2098">
        <v>20212</v>
      </c>
      <c r="O2098">
        <v>15947461</v>
      </c>
      <c r="P2098" t="s">
        <v>13</v>
      </c>
      <c r="Q2098" t="s">
        <v>13</v>
      </c>
    </row>
    <row r="2099" spans="1:17" x14ac:dyDescent="0.25">
      <c r="A2099">
        <v>164055012</v>
      </c>
      <c r="B2099" t="s">
        <v>1049</v>
      </c>
      <c r="C2099" t="s">
        <v>1801</v>
      </c>
      <c r="D2099" t="s">
        <v>89</v>
      </c>
      <c r="E2099">
        <v>12</v>
      </c>
      <c r="F2099" t="s">
        <v>5</v>
      </c>
      <c r="G2099" t="s">
        <v>4189</v>
      </c>
      <c r="H2099" t="s">
        <v>27</v>
      </c>
      <c r="I2099">
        <v>357</v>
      </c>
      <c r="J2099">
        <v>329</v>
      </c>
      <c r="K2099">
        <v>0</v>
      </c>
      <c r="L2099" t="s">
        <v>30</v>
      </c>
      <c r="M2099" t="s">
        <v>35</v>
      </c>
      <c r="N2099">
        <v>0</v>
      </c>
      <c r="O2099">
        <v>12035603</v>
      </c>
      <c r="P2099" t="s">
        <v>13</v>
      </c>
      <c r="Q2099" t="s">
        <v>13</v>
      </c>
    </row>
    <row r="2100" spans="1:17" x14ac:dyDescent="0.25">
      <c r="A2100">
        <v>160844146</v>
      </c>
      <c r="B2100" t="s">
        <v>1668</v>
      </c>
      <c r="C2100" t="s">
        <v>1251</v>
      </c>
      <c r="D2100" t="s">
        <v>89</v>
      </c>
      <c r="E2100">
        <v>12</v>
      </c>
      <c r="F2100" t="s">
        <v>6</v>
      </c>
      <c r="G2100" t="s">
        <v>3961</v>
      </c>
      <c r="H2100" t="s">
        <v>28</v>
      </c>
      <c r="I2100">
        <v>1942</v>
      </c>
      <c r="J2100">
        <v>917</v>
      </c>
      <c r="K2100">
        <v>0</v>
      </c>
      <c r="L2100" t="s">
        <v>30</v>
      </c>
      <c r="M2100" t="s">
        <v>35</v>
      </c>
      <c r="N2100">
        <v>0</v>
      </c>
      <c r="O2100">
        <v>13780200</v>
      </c>
      <c r="P2100" t="s">
        <v>18</v>
      </c>
      <c r="Q2100" t="s">
        <v>16</v>
      </c>
    </row>
    <row r="2101" spans="1:17" x14ac:dyDescent="0.25">
      <c r="A2101">
        <v>164204069</v>
      </c>
      <c r="B2101" t="s">
        <v>6890</v>
      </c>
      <c r="C2101" t="s">
        <v>7220</v>
      </c>
      <c r="D2101" t="s">
        <v>81</v>
      </c>
      <c r="E2101">
        <v>12</v>
      </c>
      <c r="F2101" t="s">
        <v>37</v>
      </c>
      <c r="G2101" t="s">
        <v>3403</v>
      </c>
      <c r="H2101" t="s">
        <v>27</v>
      </c>
      <c r="I2101">
        <v>204</v>
      </c>
      <c r="J2101">
        <v>183</v>
      </c>
      <c r="K2101">
        <v>20211</v>
      </c>
      <c r="L2101">
        <v>20200826</v>
      </c>
      <c r="M2101" t="s">
        <v>35</v>
      </c>
      <c r="N2101">
        <v>0</v>
      </c>
      <c r="O2101">
        <v>14261203</v>
      </c>
      <c r="P2101" t="s">
        <v>13</v>
      </c>
      <c r="Q2101" t="s">
        <v>13</v>
      </c>
    </row>
    <row r="2102" spans="1:17" x14ac:dyDescent="0.25">
      <c r="A2102">
        <v>164365432</v>
      </c>
      <c r="B2102" t="s">
        <v>9504</v>
      </c>
      <c r="C2102" t="s">
        <v>9505</v>
      </c>
      <c r="D2102" t="s">
        <v>3897</v>
      </c>
      <c r="E2102">
        <v>12</v>
      </c>
      <c r="F2102" t="s">
        <v>6</v>
      </c>
      <c r="G2102" t="s">
        <v>1529</v>
      </c>
      <c r="H2102" t="s">
        <v>27</v>
      </c>
      <c r="I2102">
        <v>27</v>
      </c>
      <c r="J2102">
        <v>27</v>
      </c>
      <c r="K2102">
        <v>0</v>
      </c>
      <c r="L2102" t="s">
        <v>30</v>
      </c>
      <c r="M2102" t="s">
        <v>36</v>
      </c>
      <c r="N2102">
        <v>0</v>
      </c>
      <c r="O2102">
        <v>15082193</v>
      </c>
      <c r="P2102" t="s">
        <v>13</v>
      </c>
      <c r="Q2102" t="s">
        <v>13</v>
      </c>
    </row>
    <row r="2103" spans="1:17" x14ac:dyDescent="0.25">
      <c r="A2103">
        <v>163253943</v>
      </c>
      <c r="B2103" t="s">
        <v>1671</v>
      </c>
      <c r="C2103" t="s">
        <v>396</v>
      </c>
      <c r="D2103" t="s">
        <v>3897</v>
      </c>
      <c r="E2103">
        <v>12</v>
      </c>
      <c r="F2103" t="s">
        <v>37</v>
      </c>
      <c r="G2103" t="s">
        <v>1600</v>
      </c>
      <c r="H2103" t="s">
        <v>27</v>
      </c>
      <c r="I2103">
        <v>702</v>
      </c>
      <c r="J2103">
        <v>702</v>
      </c>
      <c r="K2103">
        <v>20211</v>
      </c>
      <c r="L2103">
        <v>20191112</v>
      </c>
      <c r="M2103" t="s">
        <v>35</v>
      </c>
      <c r="N2103">
        <v>0</v>
      </c>
      <c r="O2103">
        <v>15364654</v>
      </c>
      <c r="P2103" t="s">
        <v>15</v>
      </c>
      <c r="Q2103" t="s">
        <v>15</v>
      </c>
    </row>
    <row r="2104" spans="1:17" x14ac:dyDescent="0.25">
      <c r="A2104">
        <v>164277413</v>
      </c>
      <c r="B2104" t="s">
        <v>7221</v>
      </c>
      <c r="C2104" t="s">
        <v>965</v>
      </c>
      <c r="D2104" t="s">
        <v>4559</v>
      </c>
      <c r="E2104">
        <v>12</v>
      </c>
      <c r="F2104" t="s">
        <v>6</v>
      </c>
      <c r="G2104" t="s">
        <v>7203</v>
      </c>
      <c r="H2104" t="s">
        <v>27</v>
      </c>
      <c r="I2104">
        <v>122</v>
      </c>
      <c r="J2104">
        <v>115</v>
      </c>
      <c r="K2104">
        <v>20211</v>
      </c>
      <c r="L2104">
        <v>20201116</v>
      </c>
      <c r="M2104" t="s">
        <v>36</v>
      </c>
      <c r="N2104">
        <v>0</v>
      </c>
      <c r="O2104">
        <v>15259822</v>
      </c>
      <c r="P2104" t="s">
        <v>13</v>
      </c>
      <c r="Q2104" t="s">
        <v>13</v>
      </c>
    </row>
    <row r="2105" spans="1:17" x14ac:dyDescent="0.25">
      <c r="A2105">
        <v>164358528</v>
      </c>
      <c r="B2105" t="s">
        <v>9506</v>
      </c>
      <c r="C2105" t="s">
        <v>9507</v>
      </c>
      <c r="D2105" t="s">
        <v>81</v>
      </c>
      <c r="E2105">
        <v>12</v>
      </c>
      <c r="F2105" t="s">
        <v>37</v>
      </c>
      <c r="G2105" t="s">
        <v>1545</v>
      </c>
      <c r="H2105" t="s">
        <v>27</v>
      </c>
      <c r="I2105">
        <v>35</v>
      </c>
      <c r="J2105">
        <v>15</v>
      </c>
      <c r="K2105">
        <v>20211</v>
      </c>
      <c r="L2105">
        <v>20200222</v>
      </c>
      <c r="M2105" t="s">
        <v>36</v>
      </c>
      <c r="N2105">
        <v>0</v>
      </c>
      <c r="O2105">
        <v>16035099</v>
      </c>
      <c r="P2105" t="s">
        <v>13</v>
      </c>
      <c r="Q2105" t="s">
        <v>13</v>
      </c>
    </row>
    <row r="2106" spans="1:17" x14ac:dyDescent="0.25">
      <c r="A2106">
        <v>164164518</v>
      </c>
      <c r="B2106" t="s">
        <v>6707</v>
      </c>
      <c r="C2106" t="s">
        <v>2799</v>
      </c>
      <c r="D2106" t="s">
        <v>4559</v>
      </c>
      <c r="E2106">
        <v>12</v>
      </c>
      <c r="F2106" t="s">
        <v>5</v>
      </c>
      <c r="G2106" t="s">
        <v>1492</v>
      </c>
      <c r="H2106" t="s">
        <v>27</v>
      </c>
      <c r="I2106">
        <v>238</v>
      </c>
      <c r="J2106">
        <v>8</v>
      </c>
      <c r="K2106">
        <v>0</v>
      </c>
      <c r="L2106">
        <v>20180430</v>
      </c>
      <c r="M2106" t="s">
        <v>36</v>
      </c>
      <c r="N2106">
        <v>0</v>
      </c>
      <c r="O2106">
        <v>8474034</v>
      </c>
      <c r="P2106" t="s">
        <v>13</v>
      </c>
      <c r="Q2106" t="s">
        <v>13</v>
      </c>
    </row>
    <row r="2107" spans="1:17" x14ac:dyDescent="0.25">
      <c r="A2107">
        <v>163987275</v>
      </c>
      <c r="B2107" t="s">
        <v>6115</v>
      </c>
      <c r="C2107" t="s">
        <v>627</v>
      </c>
      <c r="D2107" t="s">
        <v>81</v>
      </c>
      <c r="E2107">
        <v>12</v>
      </c>
      <c r="F2107" t="s">
        <v>39</v>
      </c>
      <c r="G2107" t="s">
        <v>9312</v>
      </c>
      <c r="H2107" t="s">
        <v>27</v>
      </c>
      <c r="I2107">
        <v>409</v>
      </c>
      <c r="J2107">
        <v>133</v>
      </c>
      <c r="K2107">
        <v>20211</v>
      </c>
      <c r="L2107" t="s">
        <v>30</v>
      </c>
      <c r="M2107" t="s">
        <v>36</v>
      </c>
      <c r="N2107">
        <v>0</v>
      </c>
      <c r="O2107">
        <v>15848588</v>
      </c>
      <c r="P2107" t="s">
        <v>14</v>
      </c>
      <c r="Q2107" t="s">
        <v>13</v>
      </c>
    </row>
    <row r="2108" spans="1:17" x14ac:dyDescent="0.25">
      <c r="A2108">
        <v>164128344</v>
      </c>
      <c r="B2108" t="s">
        <v>2216</v>
      </c>
      <c r="C2108" t="s">
        <v>171</v>
      </c>
      <c r="D2108" t="s">
        <v>89</v>
      </c>
      <c r="E2108">
        <v>12</v>
      </c>
      <c r="F2108" t="s">
        <v>6</v>
      </c>
      <c r="G2108" t="s">
        <v>1493</v>
      </c>
      <c r="H2108" t="s">
        <v>27</v>
      </c>
      <c r="I2108">
        <v>286</v>
      </c>
      <c r="J2108">
        <v>286</v>
      </c>
      <c r="K2108">
        <v>20211</v>
      </c>
      <c r="L2108" t="s">
        <v>30</v>
      </c>
      <c r="M2108" t="s">
        <v>36</v>
      </c>
      <c r="N2108">
        <v>0</v>
      </c>
      <c r="O2108">
        <v>15756277</v>
      </c>
      <c r="P2108" t="s">
        <v>13</v>
      </c>
      <c r="Q2108" t="s">
        <v>13</v>
      </c>
    </row>
    <row r="2109" spans="1:17" x14ac:dyDescent="0.25">
      <c r="A2109">
        <v>164363290</v>
      </c>
      <c r="B2109" t="s">
        <v>9508</v>
      </c>
      <c r="C2109" t="s">
        <v>9509</v>
      </c>
      <c r="D2109" t="s">
        <v>83</v>
      </c>
      <c r="E2109">
        <v>12</v>
      </c>
      <c r="F2109" t="s">
        <v>6</v>
      </c>
      <c r="G2109" t="s">
        <v>1529</v>
      </c>
      <c r="H2109" t="s">
        <v>27</v>
      </c>
      <c r="I2109">
        <v>29</v>
      </c>
      <c r="J2109">
        <v>29</v>
      </c>
      <c r="K2109">
        <v>0</v>
      </c>
      <c r="L2109">
        <v>20190419</v>
      </c>
      <c r="M2109" t="s">
        <v>36</v>
      </c>
      <c r="N2109">
        <v>20212</v>
      </c>
      <c r="O2109">
        <v>15046719</v>
      </c>
      <c r="P2109" t="s">
        <v>13</v>
      </c>
      <c r="Q2109" t="s">
        <v>13</v>
      </c>
    </row>
    <row r="2110" spans="1:17" x14ac:dyDescent="0.25">
      <c r="A2110">
        <v>163974153</v>
      </c>
      <c r="B2110" t="s">
        <v>876</v>
      </c>
      <c r="C2110" t="s">
        <v>413</v>
      </c>
      <c r="D2110" t="s">
        <v>89</v>
      </c>
      <c r="E2110">
        <v>12</v>
      </c>
      <c r="F2110" t="s">
        <v>5</v>
      </c>
      <c r="G2110" t="s">
        <v>9312</v>
      </c>
      <c r="H2110" t="s">
        <v>27</v>
      </c>
      <c r="I2110">
        <v>427</v>
      </c>
      <c r="J2110">
        <v>427</v>
      </c>
      <c r="K2110">
        <v>20211</v>
      </c>
      <c r="L2110">
        <v>20210310</v>
      </c>
      <c r="M2110" t="s">
        <v>35</v>
      </c>
      <c r="N2110">
        <v>20212</v>
      </c>
      <c r="O2110">
        <v>13421580</v>
      </c>
      <c r="P2110" t="s">
        <v>14</v>
      </c>
      <c r="Q2110" t="s">
        <v>14</v>
      </c>
    </row>
    <row r="2111" spans="1:17" x14ac:dyDescent="0.25">
      <c r="A2111">
        <v>163153537</v>
      </c>
      <c r="B2111" t="s">
        <v>2531</v>
      </c>
      <c r="C2111" t="s">
        <v>5163</v>
      </c>
      <c r="D2111" t="s">
        <v>89</v>
      </c>
      <c r="E2111">
        <v>12</v>
      </c>
      <c r="F2111" t="s">
        <v>37</v>
      </c>
      <c r="G2111" t="s">
        <v>1682</v>
      </c>
      <c r="H2111" t="s">
        <v>27</v>
      </c>
      <c r="I2111">
        <v>784</v>
      </c>
      <c r="J2111">
        <v>736</v>
      </c>
      <c r="K2111">
        <v>0</v>
      </c>
      <c r="L2111">
        <v>20180525</v>
      </c>
      <c r="M2111" t="s">
        <v>35</v>
      </c>
      <c r="N2111">
        <v>0</v>
      </c>
      <c r="O2111">
        <v>15325589</v>
      </c>
      <c r="P2111" t="s">
        <v>16</v>
      </c>
      <c r="Q2111" t="s">
        <v>16</v>
      </c>
    </row>
    <row r="2112" spans="1:17" x14ac:dyDescent="0.25">
      <c r="A2112">
        <v>164047002</v>
      </c>
      <c r="B2112" t="s">
        <v>2531</v>
      </c>
      <c r="C2112" t="s">
        <v>2715</v>
      </c>
      <c r="D2112" t="s">
        <v>81</v>
      </c>
      <c r="E2112">
        <v>12</v>
      </c>
      <c r="F2112" t="s">
        <v>37</v>
      </c>
      <c r="G2112" t="s">
        <v>1498</v>
      </c>
      <c r="H2112" t="s">
        <v>27</v>
      </c>
      <c r="I2112">
        <v>367</v>
      </c>
      <c r="J2112">
        <v>246</v>
      </c>
      <c r="K2112">
        <v>20211</v>
      </c>
      <c r="L2112">
        <v>20210719</v>
      </c>
      <c r="M2112" t="s">
        <v>35</v>
      </c>
      <c r="N2112">
        <v>20212</v>
      </c>
      <c r="O2112">
        <v>15353393</v>
      </c>
      <c r="P2112" t="s">
        <v>14</v>
      </c>
      <c r="Q2112" t="s">
        <v>13</v>
      </c>
    </row>
    <row r="2113" spans="1:17" x14ac:dyDescent="0.25">
      <c r="A2113">
        <v>163256950</v>
      </c>
      <c r="B2113" t="s">
        <v>2531</v>
      </c>
      <c r="C2113" t="s">
        <v>3419</v>
      </c>
      <c r="D2113" t="s">
        <v>4559</v>
      </c>
      <c r="E2113">
        <v>12</v>
      </c>
      <c r="F2113" t="s">
        <v>37</v>
      </c>
      <c r="G2113" t="s">
        <v>1508</v>
      </c>
      <c r="H2113" t="s">
        <v>27</v>
      </c>
      <c r="I2113">
        <v>700</v>
      </c>
      <c r="J2113">
        <v>394</v>
      </c>
      <c r="K2113">
        <v>0</v>
      </c>
      <c r="L2113" t="s">
        <v>30</v>
      </c>
      <c r="M2113" t="s">
        <v>35</v>
      </c>
      <c r="N2113">
        <v>0</v>
      </c>
      <c r="O2113">
        <v>15359177</v>
      </c>
      <c r="P2113" t="s">
        <v>15</v>
      </c>
      <c r="Q2113" t="s">
        <v>14</v>
      </c>
    </row>
    <row r="2114" spans="1:17" x14ac:dyDescent="0.25">
      <c r="A2114">
        <v>164234901</v>
      </c>
      <c r="B2114" t="s">
        <v>2531</v>
      </c>
      <c r="C2114" t="s">
        <v>908</v>
      </c>
      <c r="D2114" t="s">
        <v>89</v>
      </c>
      <c r="E2114">
        <v>12</v>
      </c>
      <c r="F2114" t="s">
        <v>37</v>
      </c>
      <c r="G2114" t="s">
        <v>1491</v>
      </c>
      <c r="H2114" t="s">
        <v>27</v>
      </c>
      <c r="I2114">
        <v>177</v>
      </c>
      <c r="J2114">
        <v>175</v>
      </c>
      <c r="K2114">
        <v>0</v>
      </c>
      <c r="L2114">
        <v>20210517</v>
      </c>
      <c r="M2114" t="s">
        <v>35</v>
      </c>
      <c r="N2114">
        <v>20212</v>
      </c>
      <c r="O2114">
        <v>15986138</v>
      </c>
      <c r="P2114" t="s">
        <v>13</v>
      </c>
      <c r="Q2114" t="s">
        <v>13</v>
      </c>
    </row>
    <row r="2115" spans="1:17" x14ac:dyDescent="0.25">
      <c r="A2115">
        <v>164229413</v>
      </c>
      <c r="B2115" t="s">
        <v>876</v>
      </c>
      <c r="C2115" t="s">
        <v>304</v>
      </c>
      <c r="D2115" t="s">
        <v>89</v>
      </c>
      <c r="E2115">
        <v>12</v>
      </c>
      <c r="F2115" t="s">
        <v>37</v>
      </c>
      <c r="G2115" t="s">
        <v>9309</v>
      </c>
      <c r="H2115" t="s">
        <v>27</v>
      </c>
      <c r="I2115">
        <v>183</v>
      </c>
      <c r="J2115">
        <v>183</v>
      </c>
      <c r="K2115">
        <v>0</v>
      </c>
      <c r="L2115">
        <v>20210510</v>
      </c>
      <c r="M2115" t="s">
        <v>35</v>
      </c>
      <c r="N2115">
        <v>20212</v>
      </c>
      <c r="O2115">
        <v>15986468</v>
      </c>
      <c r="P2115" t="s">
        <v>13</v>
      </c>
      <c r="Q2115" t="s">
        <v>13</v>
      </c>
    </row>
    <row r="2116" spans="1:17" x14ac:dyDescent="0.25">
      <c r="A2116">
        <v>164287630</v>
      </c>
      <c r="B2116" t="s">
        <v>876</v>
      </c>
      <c r="C2116" t="s">
        <v>1654</v>
      </c>
      <c r="D2116" t="s">
        <v>4559</v>
      </c>
      <c r="E2116">
        <v>12</v>
      </c>
      <c r="F2116" t="s">
        <v>6</v>
      </c>
      <c r="G2116" t="s">
        <v>6565</v>
      </c>
      <c r="H2116" t="s">
        <v>27</v>
      </c>
      <c r="I2116">
        <v>111</v>
      </c>
      <c r="J2116">
        <v>111</v>
      </c>
      <c r="K2116">
        <v>0</v>
      </c>
      <c r="L2116">
        <v>20200427</v>
      </c>
      <c r="M2116" t="s">
        <v>35</v>
      </c>
      <c r="N2116">
        <v>0</v>
      </c>
      <c r="O2116">
        <v>16001281</v>
      </c>
      <c r="P2116" t="s">
        <v>13</v>
      </c>
      <c r="Q2116" t="s">
        <v>13</v>
      </c>
    </row>
    <row r="2117" spans="1:17" x14ac:dyDescent="0.25">
      <c r="A2117">
        <v>164357064</v>
      </c>
      <c r="B2117" t="s">
        <v>2531</v>
      </c>
      <c r="C2117" t="s">
        <v>9510</v>
      </c>
      <c r="D2117" t="s">
        <v>4559</v>
      </c>
      <c r="E2117">
        <v>12</v>
      </c>
      <c r="F2117" t="s">
        <v>6</v>
      </c>
      <c r="G2117" t="s">
        <v>1493</v>
      </c>
      <c r="H2117" t="s">
        <v>27</v>
      </c>
      <c r="I2117">
        <v>36</v>
      </c>
      <c r="J2117">
        <v>24</v>
      </c>
      <c r="K2117">
        <v>20211</v>
      </c>
      <c r="L2117">
        <v>20190724</v>
      </c>
      <c r="M2117" t="s">
        <v>36</v>
      </c>
      <c r="N2117">
        <v>20212</v>
      </c>
      <c r="O2117">
        <v>16037253</v>
      </c>
      <c r="P2117" t="s">
        <v>13</v>
      </c>
      <c r="Q2117" t="s">
        <v>13</v>
      </c>
    </row>
    <row r="2118" spans="1:17" x14ac:dyDescent="0.25">
      <c r="A2118">
        <v>163755679</v>
      </c>
      <c r="B2118" t="s">
        <v>1683</v>
      </c>
      <c r="C2118" t="s">
        <v>5164</v>
      </c>
      <c r="D2118" t="s">
        <v>83</v>
      </c>
      <c r="E2118">
        <v>12</v>
      </c>
      <c r="F2118" t="s">
        <v>6</v>
      </c>
      <c r="G2118" t="s">
        <v>1500</v>
      </c>
      <c r="H2118" t="s">
        <v>27</v>
      </c>
      <c r="I2118">
        <v>497</v>
      </c>
      <c r="J2118">
        <v>497</v>
      </c>
      <c r="K2118">
        <v>20211</v>
      </c>
      <c r="L2118">
        <v>20190708</v>
      </c>
      <c r="M2118" t="s">
        <v>35</v>
      </c>
      <c r="N2118">
        <v>0</v>
      </c>
      <c r="O2118">
        <v>15424934</v>
      </c>
      <c r="P2118" t="s">
        <v>14</v>
      </c>
      <c r="Q2118" t="s">
        <v>14</v>
      </c>
    </row>
    <row r="2119" spans="1:17" x14ac:dyDescent="0.25">
      <c r="A2119">
        <v>164329856</v>
      </c>
      <c r="B2119" t="s">
        <v>1683</v>
      </c>
      <c r="C2119" t="s">
        <v>1574</v>
      </c>
      <c r="D2119" t="s">
        <v>89</v>
      </c>
      <c r="E2119">
        <v>12</v>
      </c>
      <c r="F2119" t="s">
        <v>38</v>
      </c>
      <c r="G2119" t="s">
        <v>8880</v>
      </c>
      <c r="H2119" t="s">
        <v>27</v>
      </c>
      <c r="I2119">
        <v>48</v>
      </c>
      <c r="J2119">
        <v>45</v>
      </c>
      <c r="K2119">
        <v>0</v>
      </c>
      <c r="L2119">
        <v>20190124</v>
      </c>
      <c r="M2119" t="s">
        <v>36</v>
      </c>
      <c r="N2119">
        <v>0</v>
      </c>
      <c r="O2119">
        <v>15975826</v>
      </c>
      <c r="P2119" t="s">
        <v>13</v>
      </c>
      <c r="Q2119" t="s">
        <v>13</v>
      </c>
    </row>
    <row r="2120" spans="1:17" x14ac:dyDescent="0.25">
      <c r="A2120">
        <v>164205274</v>
      </c>
      <c r="B2120" t="s">
        <v>3266</v>
      </c>
      <c r="C2120" t="s">
        <v>186</v>
      </c>
      <c r="D2120" t="s">
        <v>3897</v>
      </c>
      <c r="E2120">
        <v>12</v>
      </c>
      <c r="F2120" t="s">
        <v>6</v>
      </c>
      <c r="G2120" t="s">
        <v>1529</v>
      </c>
      <c r="H2120" t="s">
        <v>27</v>
      </c>
      <c r="I2120">
        <v>202</v>
      </c>
      <c r="J2120">
        <v>202</v>
      </c>
      <c r="K2120">
        <v>20211</v>
      </c>
      <c r="L2120">
        <v>20210617</v>
      </c>
      <c r="M2120" t="s">
        <v>36</v>
      </c>
      <c r="N2120">
        <v>20212</v>
      </c>
      <c r="O2120">
        <v>15577793</v>
      </c>
      <c r="P2120" t="s">
        <v>13</v>
      </c>
      <c r="Q2120" t="s">
        <v>13</v>
      </c>
    </row>
    <row r="2121" spans="1:17" x14ac:dyDescent="0.25">
      <c r="A2121">
        <v>164235540</v>
      </c>
      <c r="B2121" t="s">
        <v>246</v>
      </c>
      <c r="C2121" t="s">
        <v>154</v>
      </c>
      <c r="D2121" t="s">
        <v>89</v>
      </c>
      <c r="E2121">
        <v>12</v>
      </c>
      <c r="F2121" t="s">
        <v>37</v>
      </c>
      <c r="G2121" t="s">
        <v>1498</v>
      </c>
      <c r="H2121" t="s">
        <v>27</v>
      </c>
      <c r="I2121">
        <v>177</v>
      </c>
      <c r="J2121">
        <v>168</v>
      </c>
      <c r="K2121">
        <v>20211</v>
      </c>
      <c r="L2121">
        <v>20210423</v>
      </c>
      <c r="M2121" t="s">
        <v>35</v>
      </c>
      <c r="N2121">
        <v>20212</v>
      </c>
      <c r="O2121">
        <v>15979577</v>
      </c>
      <c r="P2121" t="s">
        <v>13</v>
      </c>
      <c r="Q2121" t="s">
        <v>13</v>
      </c>
    </row>
    <row r="2122" spans="1:17" x14ac:dyDescent="0.25">
      <c r="A2122">
        <v>164275487</v>
      </c>
      <c r="B2122" t="s">
        <v>415</v>
      </c>
      <c r="C2122" t="s">
        <v>1834</v>
      </c>
      <c r="D2122" t="s">
        <v>3897</v>
      </c>
      <c r="E2122">
        <v>12</v>
      </c>
      <c r="F2122" t="s">
        <v>6</v>
      </c>
      <c r="G2122" t="s">
        <v>1529</v>
      </c>
      <c r="H2122" t="s">
        <v>27</v>
      </c>
      <c r="I2122">
        <v>127</v>
      </c>
      <c r="J2122">
        <v>127</v>
      </c>
      <c r="K2122">
        <v>20211</v>
      </c>
      <c r="L2122">
        <v>20200218</v>
      </c>
      <c r="M2122" t="s">
        <v>35</v>
      </c>
      <c r="N2122">
        <v>20212</v>
      </c>
      <c r="O2122">
        <v>15998956</v>
      </c>
      <c r="P2122" t="s">
        <v>13</v>
      </c>
      <c r="Q2122" t="s">
        <v>13</v>
      </c>
    </row>
    <row r="2123" spans="1:17" x14ac:dyDescent="0.25">
      <c r="A2123">
        <v>164370748</v>
      </c>
      <c r="B2123" t="s">
        <v>9511</v>
      </c>
      <c r="C2123" t="s">
        <v>408</v>
      </c>
      <c r="D2123" t="s">
        <v>3897</v>
      </c>
      <c r="E2123">
        <v>12</v>
      </c>
      <c r="F2123" t="s">
        <v>6</v>
      </c>
      <c r="G2123" t="s">
        <v>1529</v>
      </c>
      <c r="H2123" t="s">
        <v>27</v>
      </c>
      <c r="I2123">
        <v>21</v>
      </c>
      <c r="J2123">
        <v>21</v>
      </c>
      <c r="K2123">
        <v>20211</v>
      </c>
      <c r="L2123">
        <v>20200413</v>
      </c>
      <c r="M2123" t="s">
        <v>35</v>
      </c>
      <c r="N2123">
        <v>20212</v>
      </c>
      <c r="O2123">
        <v>16056364</v>
      </c>
      <c r="P2123" t="s">
        <v>13</v>
      </c>
      <c r="Q2123" t="s">
        <v>13</v>
      </c>
    </row>
    <row r="2124" spans="1:17" x14ac:dyDescent="0.25">
      <c r="A2124">
        <v>164368340</v>
      </c>
      <c r="B2124" t="s">
        <v>1956</v>
      </c>
      <c r="C2124" t="s">
        <v>9512</v>
      </c>
      <c r="D2124" t="s">
        <v>89</v>
      </c>
      <c r="E2124">
        <v>12</v>
      </c>
      <c r="F2124" t="s">
        <v>6</v>
      </c>
      <c r="G2124" t="s">
        <v>1521</v>
      </c>
      <c r="H2124" t="s">
        <v>27</v>
      </c>
      <c r="I2124">
        <v>22</v>
      </c>
      <c r="J2124">
        <v>22</v>
      </c>
      <c r="K2124">
        <v>20211</v>
      </c>
      <c r="L2124" t="s">
        <v>30</v>
      </c>
      <c r="M2124" t="s">
        <v>36</v>
      </c>
      <c r="N2124">
        <v>0</v>
      </c>
      <c r="O2124">
        <v>15474351</v>
      </c>
      <c r="P2124" t="s">
        <v>13</v>
      </c>
      <c r="Q2124" t="s">
        <v>13</v>
      </c>
    </row>
    <row r="2125" spans="1:17" x14ac:dyDescent="0.25">
      <c r="A2125">
        <v>164382099</v>
      </c>
      <c r="B2125" t="s">
        <v>9513</v>
      </c>
      <c r="C2125" t="s">
        <v>242</v>
      </c>
      <c r="D2125" t="s">
        <v>134</v>
      </c>
      <c r="E2125">
        <v>12</v>
      </c>
      <c r="F2125" t="s">
        <v>6</v>
      </c>
      <c r="G2125" t="s">
        <v>6895</v>
      </c>
      <c r="H2125" t="s">
        <v>27</v>
      </c>
      <c r="I2125">
        <v>9</v>
      </c>
      <c r="J2125">
        <v>9</v>
      </c>
      <c r="K2125">
        <v>20211</v>
      </c>
      <c r="L2125">
        <v>20190529</v>
      </c>
      <c r="M2125" t="s">
        <v>36</v>
      </c>
      <c r="N2125">
        <v>20212</v>
      </c>
      <c r="O2125">
        <v>11941827</v>
      </c>
      <c r="P2125" t="s">
        <v>13</v>
      </c>
      <c r="Q2125" t="s">
        <v>13</v>
      </c>
    </row>
    <row r="2126" spans="1:17" x14ac:dyDescent="0.25">
      <c r="A2126">
        <v>164106462</v>
      </c>
      <c r="B2126" t="s">
        <v>6116</v>
      </c>
      <c r="C2126" t="s">
        <v>404</v>
      </c>
      <c r="D2126" t="s">
        <v>83</v>
      </c>
      <c r="E2126">
        <v>12</v>
      </c>
      <c r="F2126" t="s">
        <v>6</v>
      </c>
      <c r="G2126" t="s">
        <v>9312</v>
      </c>
      <c r="H2126" t="s">
        <v>27</v>
      </c>
      <c r="I2126">
        <v>314</v>
      </c>
      <c r="J2126">
        <v>314</v>
      </c>
      <c r="K2126">
        <v>20211</v>
      </c>
      <c r="L2126">
        <v>20190716</v>
      </c>
      <c r="M2126" t="s">
        <v>35</v>
      </c>
      <c r="N2126">
        <v>20212</v>
      </c>
      <c r="O2126">
        <v>15949268</v>
      </c>
      <c r="P2126" t="s">
        <v>13</v>
      </c>
      <c r="Q2126" t="s">
        <v>13</v>
      </c>
    </row>
    <row r="2127" spans="1:17" x14ac:dyDescent="0.25">
      <c r="A2127">
        <v>161790684</v>
      </c>
      <c r="B2127" t="s">
        <v>5165</v>
      </c>
      <c r="C2127" t="s">
        <v>2563</v>
      </c>
      <c r="D2127" t="s">
        <v>4559</v>
      </c>
      <c r="E2127">
        <v>12</v>
      </c>
      <c r="F2127" t="s">
        <v>37</v>
      </c>
      <c r="G2127" t="s">
        <v>1508</v>
      </c>
      <c r="H2127" t="s">
        <v>28</v>
      </c>
      <c r="I2127">
        <v>1508</v>
      </c>
      <c r="J2127">
        <v>800</v>
      </c>
      <c r="K2127">
        <v>20211</v>
      </c>
      <c r="L2127">
        <v>20200316</v>
      </c>
      <c r="M2127" t="s">
        <v>35</v>
      </c>
      <c r="N2127">
        <v>0</v>
      </c>
      <c r="O2127">
        <v>14858620</v>
      </c>
      <c r="P2127" t="s">
        <v>17</v>
      </c>
      <c r="Q2127" t="s">
        <v>16</v>
      </c>
    </row>
    <row r="2128" spans="1:17" x14ac:dyDescent="0.25">
      <c r="A2128">
        <v>164383840</v>
      </c>
      <c r="B2128" t="s">
        <v>5165</v>
      </c>
      <c r="C2128" t="s">
        <v>9514</v>
      </c>
      <c r="D2128" t="s">
        <v>4559</v>
      </c>
      <c r="E2128">
        <v>12</v>
      </c>
      <c r="F2128" t="s">
        <v>37</v>
      </c>
      <c r="G2128" t="s">
        <v>1503</v>
      </c>
      <c r="H2128" t="s">
        <v>27</v>
      </c>
      <c r="I2128">
        <v>7</v>
      </c>
      <c r="J2128">
        <v>7</v>
      </c>
      <c r="K2128">
        <v>0</v>
      </c>
      <c r="L2128">
        <v>20210702</v>
      </c>
      <c r="M2128" t="s">
        <v>35</v>
      </c>
      <c r="N2128">
        <v>0</v>
      </c>
      <c r="O2128">
        <v>16020330</v>
      </c>
      <c r="P2128" t="s">
        <v>13</v>
      </c>
      <c r="Q2128" t="s">
        <v>13</v>
      </c>
    </row>
    <row r="2129" spans="1:17" x14ac:dyDescent="0.25">
      <c r="A2129">
        <v>164245071</v>
      </c>
      <c r="B2129" t="s">
        <v>7596</v>
      </c>
      <c r="C2129" t="s">
        <v>915</v>
      </c>
      <c r="D2129" t="s">
        <v>83</v>
      </c>
      <c r="E2129">
        <v>12</v>
      </c>
      <c r="F2129" t="s">
        <v>37</v>
      </c>
      <c r="G2129" t="s">
        <v>3402</v>
      </c>
      <c r="H2129" t="s">
        <v>27</v>
      </c>
      <c r="I2129">
        <v>164</v>
      </c>
      <c r="J2129">
        <v>161</v>
      </c>
      <c r="K2129">
        <v>20211</v>
      </c>
      <c r="L2129">
        <v>20210104</v>
      </c>
      <c r="M2129" t="s">
        <v>35</v>
      </c>
      <c r="N2129">
        <v>0</v>
      </c>
      <c r="O2129">
        <v>15986199</v>
      </c>
      <c r="P2129" t="s">
        <v>13</v>
      </c>
      <c r="Q2129" t="s">
        <v>13</v>
      </c>
    </row>
    <row r="2130" spans="1:17" x14ac:dyDescent="0.25">
      <c r="A2130">
        <v>164385706</v>
      </c>
      <c r="B2130" t="s">
        <v>6686</v>
      </c>
      <c r="C2130" t="s">
        <v>1666</v>
      </c>
      <c r="D2130" t="s">
        <v>89</v>
      </c>
      <c r="E2130">
        <v>12</v>
      </c>
      <c r="F2130" t="s">
        <v>6</v>
      </c>
      <c r="G2130" t="s">
        <v>1492</v>
      </c>
      <c r="H2130" t="s">
        <v>27</v>
      </c>
      <c r="I2130">
        <v>21</v>
      </c>
      <c r="J2130">
        <v>21</v>
      </c>
      <c r="K2130">
        <v>20211</v>
      </c>
      <c r="L2130">
        <v>20180510</v>
      </c>
      <c r="M2130" t="s">
        <v>35</v>
      </c>
      <c r="N2130">
        <v>20212</v>
      </c>
      <c r="O2130">
        <v>14889058</v>
      </c>
      <c r="P2130" t="s">
        <v>13</v>
      </c>
      <c r="Q2130" t="s">
        <v>13</v>
      </c>
    </row>
    <row r="2131" spans="1:17" x14ac:dyDescent="0.25">
      <c r="A2131">
        <v>164266994</v>
      </c>
      <c r="B2131" t="s">
        <v>1230</v>
      </c>
      <c r="C2131" t="s">
        <v>7964</v>
      </c>
      <c r="D2131" t="s">
        <v>4559</v>
      </c>
      <c r="E2131">
        <v>12</v>
      </c>
      <c r="F2131" t="s">
        <v>6</v>
      </c>
      <c r="G2131" t="s">
        <v>1521</v>
      </c>
      <c r="H2131" t="s">
        <v>27</v>
      </c>
      <c r="I2131">
        <v>135</v>
      </c>
      <c r="J2131">
        <v>135</v>
      </c>
      <c r="K2131">
        <v>0</v>
      </c>
      <c r="L2131">
        <v>20190401</v>
      </c>
      <c r="M2131" t="s">
        <v>35</v>
      </c>
      <c r="N2131">
        <v>0</v>
      </c>
      <c r="O2131">
        <v>15248207</v>
      </c>
      <c r="P2131" t="s">
        <v>13</v>
      </c>
      <c r="Q2131" t="s">
        <v>13</v>
      </c>
    </row>
    <row r="2132" spans="1:17" x14ac:dyDescent="0.25">
      <c r="A2132">
        <v>164062243</v>
      </c>
      <c r="B2132" t="s">
        <v>1230</v>
      </c>
      <c r="C2132" t="s">
        <v>896</v>
      </c>
      <c r="D2132" t="s">
        <v>81</v>
      </c>
      <c r="E2132">
        <v>12</v>
      </c>
      <c r="F2132" t="s">
        <v>6</v>
      </c>
      <c r="G2132" t="s">
        <v>1502</v>
      </c>
      <c r="H2132" t="s">
        <v>27</v>
      </c>
      <c r="I2132">
        <v>351</v>
      </c>
      <c r="J2132">
        <v>350</v>
      </c>
      <c r="K2132">
        <v>20211</v>
      </c>
      <c r="L2132">
        <v>20200916</v>
      </c>
      <c r="M2132" t="s">
        <v>35</v>
      </c>
      <c r="N2132">
        <v>20212</v>
      </c>
      <c r="O2132">
        <v>15937326</v>
      </c>
      <c r="P2132" t="s">
        <v>13</v>
      </c>
      <c r="Q2132" t="s">
        <v>13</v>
      </c>
    </row>
    <row r="2133" spans="1:17" x14ac:dyDescent="0.25">
      <c r="A2133">
        <v>164242068</v>
      </c>
      <c r="B2133" t="s">
        <v>8505</v>
      </c>
      <c r="C2133" t="s">
        <v>880</v>
      </c>
      <c r="D2133" t="s">
        <v>71</v>
      </c>
      <c r="E2133">
        <v>12</v>
      </c>
      <c r="F2133" t="s">
        <v>37</v>
      </c>
      <c r="G2133" t="s">
        <v>1495</v>
      </c>
      <c r="H2133" t="s">
        <v>27</v>
      </c>
      <c r="I2133">
        <v>168</v>
      </c>
      <c r="J2133">
        <v>38</v>
      </c>
      <c r="K2133">
        <v>0</v>
      </c>
      <c r="L2133" t="s">
        <v>30</v>
      </c>
      <c r="M2133" t="s">
        <v>35</v>
      </c>
      <c r="N2133">
        <v>20212</v>
      </c>
      <c r="O2133">
        <v>15989563</v>
      </c>
      <c r="P2133" t="s">
        <v>13</v>
      </c>
      <c r="Q2133" t="s">
        <v>13</v>
      </c>
    </row>
    <row r="2134" spans="1:17" x14ac:dyDescent="0.25">
      <c r="A2134">
        <v>164368588</v>
      </c>
      <c r="B2134" t="s">
        <v>9515</v>
      </c>
      <c r="C2134" t="s">
        <v>3802</v>
      </c>
      <c r="D2134" t="s">
        <v>3897</v>
      </c>
      <c r="E2134">
        <v>12</v>
      </c>
      <c r="F2134" t="s">
        <v>5</v>
      </c>
      <c r="G2134" t="s">
        <v>7202</v>
      </c>
      <c r="H2134" t="s">
        <v>27</v>
      </c>
      <c r="I2134">
        <v>23</v>
      </c>
      <c r="J2134">
        <v>22</v>
      </c>
      <c r="K2134">
        <v>0</v>
      </c>
      <c r="L2134" t="s">
        <v>30</v>
      </c>
      <c r="M2134" t="s">
        <v>36</v>
      </c>
      <c r="N2134">
        <v>0</v>
      </c>
      <c r="O2134">
        <v>16024368</v>
      </c>
      <c r="P2134" t="s">
        <v>13</v>
      </c>
      <c r="Q2134" t="s">
        <v>13</v>
      </c>
    </row>
    <row r="2135" spans="1:17" x14ac:dyDescent="0.25">
      <c r="A2135">
        <v>164385790</v>
      </c>
      <c r="B2135" t="s">
        <v>3177</v>
      </c>
      <c r="C2135" t="s">
        <v>9516</v>
      </c>
      <c r="D2135" t="s">
        <v>83</v>
      </c>
      <c r="E2135">
        <v>12</v>
      </c>
      <c r="F2135" t="s">
        <v>6</v>
      </c>
      <c r="G2135" t="s">
        <v>7200</v>
      </c>
      <c r="H2135" t="s">
        <v>27</v>
      </c>
      <c r="I2135">
        <v>6</v>
      </c>
      <c r="J2135" t="s">
        <v>30</v>
      </c>
      <c r="K2135">
        <v>0</v>
      </c>
      <c r="L2135" t="s">
        <v>30</v>
      </c>
      <c r="M2135" t="s">
        <v>35</v>
      </c>
      <c r="N2135">
        <v>20212</v>
      </c>
      <c r="O2135">
        <v>14376796</v>
      </c>
      <c r="P2135" t="s">
        <v>13</v>
      </c>
      <c r="Q2135" t="s">
        <v>19</v>
      </c>
    </row>
    <row r="2136" spans="1:17" x14ac:dyDescent="0.25">
      <c r="A2136">
        <v>164359950</v>
      </c>
      <c r="B2136" t="s">
        <v>9517</v>
      </c>
      <c r="C2136" t="s">
        <v>2558</v>
      </c>
      <c r="D2136" t="s">
        <v>4559</v>
      </c>
      <c r="E2136">
        <v>12</v>
      </c>
      <c r="F2136" t="s">
        <v>5</v>
      </c>
      <c r="G2136" t="s">
        <v>6895</v>
      </c>
      <c r="H2136" t="s">
        <v>27</v>
      </c>
      <c r="I2136">
        <v>34</v>
      </c>
      <c r="J2136">
        <v>10</v>
      </c>
      <c r="K2136">
        <v>0</v>
      </c>
      <c r="L2136">
        <v>20180506</v>
      </c>
      <c r="M2136" t="s">
        <v>36</v>
      </c>
      <c r="N2136">
        <v>0</v>
      </c>
      <c r="O2136">
        <v>8545391</v>
      </c>
      <c r="P2136" t="s">
        <v>13</v>
      </c>
      <c r="Q2136" t="s">
        <v>13</v>
      </c>
    </row>
    <row r="2137" spans="1:17" x14ac:dyDescent="0.25">
      <c r="A2137">
        <v>164376050</v>
      </c>
      <c r="B2137" t="s">
        <v>9518</v>
      </c>
      <c r="C2137" t="s">
        <v>9519</v>
      </c>
      <c r="D2137" t="s">
        <v>81</v>
      </c>
      <c r="E2137">
        <v>12</v>
      </c>
      <c r="F2137" t="s">
        <v>6</v>
      </c>
      <c r="G2137" t="s">
        <v>1493</v>
      </c>
      <c r="H2137" t="s">
        <v>27</v>
      </c>
      <c r="I2137">
        <v>9</v>
      </c>
      <c r="J2137">
        <v>9</v>
      </c>
      <c r="K2137">
        <v>20211</v>
      </c>
      <c r="L2137" t="s">
        <v>30</v>
      </c>
      <c r="M2137" t="s">
        <v>35</v>
      </c>
      <c r="N2137">
        <v>0</v>
      </c>
      <c r="O2137">
        <v>16045075</v>
      </c>
      <c r="P2137" t="s">
        <v>13</v>
      </c>
      <c r="Q2137" t="s">
        <v>13</v>
      </c>
    </row>
    <row r="2138" spans="1:17" x14ac:dyDescent="0.25">
      <c r="A2138">
        <v>164161876</v>
      </c>
      <c r="B2138" t="s">
        <v>2384</v>
      </c>
      <c r="C2138" t="s">
        <v>4087</v>
      </c>
      <c r="D2138" t="s">
        <v>81</v>
      </c>
      <c r="E2138">
        <v>12</v>
      </c>
      <c r="F2138" t="s">
        <v>38</v>
      </c>
      <c r="G2138" t="s">
        <v>7196</v>
      </c>
      <c r="H2138" t="s">
        <v>27</v>
      </c>
      <c r="I2138">
        <v>241</v>
      </c>
      <c r="J2138">
        <v>240</v>
      </c>
      <c r="K2138">
        <v>20211</v>
      </c>
      <c r="L2138" t="s">
        <v>30</v>
      </c>
      <c r="M2138" t="s">
        <v>36</v>
      </c>
      <c r="N2138">
        <v>0</v>
      </c>
      <c r="O2138">
        <v>15969836</v>
      </c>
      <c r="P2138" t="s">
        <v>13</v>
      </c>
      <c r="Q2138" t="s">
        <v>13</v>
      </c>
    </row>
    <row r="2139" spans="1:17" x14ac:dyDescent="0.25">
      <c r="A2139">
        <v>164164615</v>
      </c>
      <c r="B2139" t="s">
        <v>6892</v>
      </c>
      <c r="C2139" t="s">
        <v>3225</v>
      </c>
      <c r="D2139" t="s">
        <v>81</v>
      </c>
      <c r="E2139">
        <v>12</v>
      </c>
      <c r="F2139" t="s">
        <v>37</v>
      </c>
      <c r="G2139" t="s">
        <v>1498</v>
      </c>
      <c r="H2139" t="s">
        <v>27</v>
      </c>
      <c r="I2139">
        <v>246</v>
      </c>
      <c r="J2139">
        <v>238</v>
      </c>
      <c r="K2139">
        <v>20211</v>
      </c>
      <c r="L2139">
        <v>20210311</v>
      </c>
      <c r="M2139" t="s">
        <v>36</v>
      </c>
      <c r="N2139">
        <v>20212</v>
      </c>
      <c r="O2139">
        <v>15904637</v>
      </c>
      <c r="P2139" t="s">
        <v>13</v>
      </c>
      <c r="Q2139" t="s">
        <v>13</v>
      </c>
    </row>
    <row r="2140" spans="1:17" x14ac:dyDescent="0.25">
      <c r="A2140">
        <v>164329208</v>
      </c>
      <c r="B2140" t="s">
        <v>9520</v>
      </c>
      <c r="C2140" t="s">
        <v>9521</v>
      </c>
      <c r="D2140" t="s">
        <v>125</v>
      </c>
      <c r="E2140">
        <v>12</v>
      </c>
      <c r="F2140" t="s">
        <v>6</v>
      </c>
      <c r="G2140" t="s">
        <v>1500</v>
      </c>
      <c r="H2140" t="s">
        <v>27</v>
      </c>
      <c r="I2140">
        <v>24</v>
      </c>
      <c r="J2140">
        <v>24</v>
      </c>
      <c r="K2140">
        <v>20211</v>
      </c>
      <c r="L2140">
        <v>20190701</v>
      </c>
      <c r="M2140" t="s">
        <v>36</v>
      </c>
      <c r="N2140">
        <v>20212</v>
      </c>
      <c r="O2140">
        <v>11870457</v>
      </c>
      <c r="P2140" t="s">
        <v>13</v>
      </c>
      <c r="Q2140" t="s">
        <v>13</v>
      </c>
    </row>
    <row r="2141" spans="1:17" x14ac:dyDescent="0.25">
      <c r="A2141">
        <v>163303284</v>
      </c>
      <c r="B2141" t="s">
        <v>6343</v>
      </c>
      <c r="C2141" t="s">
        <v>6344</v>
      </c>
      <c r="D2141" t="s">
        <v>81</v>
      </c>
      <c r="E2141">
        <v>12</v>
      </c>
      <c r="F2141" t="s">
        <v>37</v>
      </c>
      <c r="G2141" t="s">
        <v>1491</v>
      </c>
      <c r="H2141" t="s">
        <v>27</v>
      </c>
      <c r="I2141">
        <v>659</v>
      </c>
      <c r="J2141">
        <v>406</v>
      </c>
      <c r="K2141">
        <v>20211</v>
      </c>
      <c r="L2141">
        <v>20210329</v>
      </c>
      <c r="M2141" t="s">
        <v>36</v>
      </c>
      <c r="N2141">
        <v>20212</v>
      </c>
      <c r="O2141">
        <v>13928099</v>
      </c>
      <c r="P2141" t="s">
        <v>15</v>
      </c>
      <c r="Q2141" t="s">
        <v>14</v>
      </c>
    </row>
    <row r="2142" spans="1:17" x14ac:dyDescent="0.25">
      <c r="A2142">
        <v>164247319</v>
      </c>
      <c r="B2142" t="s">
        <v>7597</v>
      </c>
      <c r="C2142" t="s">
        <v>911</v>
      </c>
      <c r="D2142" t="s">
        <v>81</v>
      </c>
      <c r="E2142">
        <v>12</v>
      </c>
      <c r="F2142" t="s">
        <v>38</v>
      </c>
      <c r="G2142" t="s">
        <v>8882</v>
      </c>
      <c r="H2142" t="s">
        <v>27</v>
      </c>
      <c r="I2142">
        <v>177</v>
      </c>
      <c r="J2142">
        <v>38</v>
      </c>
      <c r="K2142">
        <v>0</v>
      </c>
      <c r="L2142">
        <v>20210726</v>
      </c>
      <c r="M2142" t="s">
        <v>36</v>
      </c>
      <c r="N2142">
        <v>20212</v>
      </c>
      <c r="O2142">
        <v>15995467</v>
      </c>
      <c r="P2142" t="s">
        <v>13</v>
      </c>
      <c r="Q2142" t="s">
        <v>13</v>
      </c>
    </row>
    <row r="2143" spans="1:17" x14ac:dyDescent="0.25">
      <c r="A2143">
        <v>164193383</v>
      </c>
      <c r="B2143" t="s">
        <v>2817</v>
      </c>
      <c r="C2143" t="s">
        <v>2853</v>
      </c>
      <c r="D2143" t="s">
        <v>89</v>
      </c>
      <c r="E2143">
        <v>12</v>
      </c>
      <c r="F2143" t="s">
        <v>38</v>
      </c>
      <c r="G2143" t="s">
        <v>6565</v>
      </c>
      <c r="H2143" t="s">
        <v>27</v>
      </c>
      <c r="I2143">
        <v>212</v>
      </c>
      <c r="J2143">
        <v>27</v>
      </c>
      <c r="K2143">
        <v>20211</v>
      </c>
      <c r="L2143">
        <v>20180618</v>
      </c>
      <c r="M2143" t="s">
        <v>36</v>
      </c>
      <c r="N2143">
        <v>20212</v>
      </c>
      <c r="O2143">
        <v>15103031</v>
      </c>
      <c r="P2143" t="s">
        <v>13</v>
      </c>
      <c r="Q2143" t="s">
        <v>13</v>
      </c>
    </row>
    <row r="2144" spans="1:17" x14ac:dyDescent="0.25">
      <c r="A2144">
        <v>162959456</v>
      </c>
      <c r="B2144" t="s">
        <v>5372</v>
      </c>
      <c r="C2144" t="s">
        <v>187</v>
      </c>
      <c r="D2144" t="s">
        <v>89</v>
      </c>
      <c r="E2144">
        <v>12</v>
      </c>
      <c r="F2144" t="s">
        <v>37</v>
      </c>
      <c r="G2144" t="s">
        <v>1491</v>
      </c>
      <c r="H2144" t="s">
        <v>27</v>
      </c>
      <c r="I2144">
        <v>937</v>
      </c>
      <c r="J2144">
        <v>863</v>
      </c>
      <c r="K2144">
        <v>0</v>
      </c>
      <c r="L2144">
        <v>20200824</v>
      </c>
      <c r="M2144" t="s">
        <v>36</v>
      </c>
      <c r="N2144">
        <v>0</v>
      </c>
      <c r="O2144">
        <v>15245564</v>
      </c>
      <c r="P2144" t="s">
        <v>16</v>
      </c>
      <c r="Q2144" t="s">
        <v>16</v>
      </c>
    </row>
    <row r="2145" spans="1:17" x14ac:dyDescent="0.25">
      <c r="A2145">
        <v>164052900</v>
      </c>
      <c r="B2145" t="s">
        <v>2817</v>
      </c>
      <c r="C2145" t="s">
        <v>416</v>
      </c>
      <c r="D2145" t="s">
        <v>89</v>
      </c>
      <c r="E2145">
        <v>12</v>
      </c>
      <c r="F2145" t="s">
        <v>6</v>
      </c>
      <c r="G2145" t="s">
        <v>7203</v>
      </c>
      <c r="H2145" t="s">
        <v>27</v>
      </c>
      <c r="I2145">
        <v>359</v>
      </c>
      <c r="J2145">
        <v>359</v>
      </c>
      <c r="K2145">
        <v>20211</v>
      </c>
      <c r="L2145">
        <v>20200830</v>
      </c>
      <c r="M2145" t="s">
        <v>35</v>
      </c>
      <c r="N2145">
        <v>20212</v>
      </c>
      <c r="O2145">
        <v>15934936</v>
      </c>
      <c r="P2145" t="s">
        <v>13</v>
      </c>
      <c r="Q2145" t="s">
        <v>13</v>
      </c>
    </row>
    <row r="2146" spans="1:17" x14ac:dyDescent="0.25">
      <c r="A2146">
        <v>164333118</v>
      </c>
      <c r="B2146" t="s">
        <v>5372</v>
      </c>
      <c r="C2146" t="s">
        <v>179</v>
      </c>
      <c r="D2146" t="s">
        <v>83</v>
      </c>
      <c r="E2146">
        <v>12</v>
      </c>
      <c r="F2146" t="s">
        <v>37</v>
      </c>
      <c r="G2146" t="s">
        <v>1682</v>
      </c>
      <c r="H2146" t="s">
        <v>27</v>
      </c>
      <c r="I2146">
        <v>63</v>
      </c>
      <c r="J2146">
        <v>43</v>
      </c>
      <c r="K2146">
        <v>0</v>
      </c>
      <c r="L2146" t="s">
        <v>30</v>
      </c>
      <c r="M2146" t="s">
        <v>35</v>
      </c>
      <c r="N2146">
        <v>0</v>
      </c>
      <c r="O2146">
        <v>16024700</v>
      </c>
      <c r="P2146" t="s">
        <v>13</v>
      </c>
      <c r="Q2146" t="s">
        <v>13</v>
      </c>
    </row>
    <row r="2147" spans="1:17" x14ac:dyDescent="0.25">
      <c r="A2147">
        <v>164348120</v>
      </c>
      <c r="B2147" t="s">
        <v>2817</v>
      </c>
      <c r="C2147" t="s">
        <v>1523</v>
      </c>
      <c r="D2147" t="s">
        <v>89</v>
      </c>
      <c r="E2147">
        <v>12</v>
      </c>
      <c r="F2147" t="s">
        <v>38</v>
      </c>
      <c r="G2147" t="s">
        <v>6565</v>
      </c>
      <c r="H2147" t="s">
        <v>27</v>
      </c>
      <c r="I2147">
        <v>55</v>
      </c>
      <c r="J2147">
        <v>52</v>
      </c>
      <c r="K2147">
        <v>0</v>
      </c>
      <c r="L2147" t="s">
        <v>30</v>
      </c>
      <c r="M2147" t="s">
        <v>35</v>
      </c>
      <c r="N2147">
        <v>0</v>
      </c>
      <c r="O2147">
        <v>16041474</v>
      </c>
      <c r="P2147" t="s">
        <v>13</v>
      </c>
      <c r="Q2147" t="s">
        <v>13</v>
      </c>
    </row>
    <row r="2148" spans="1:17" x14ac:dyDescent="0.25">
      <c r="A2148">
        <v>163289462</v>
      </c>
      <c r="B2148" t="s">
        <v>5005</v>
      </c>
      <c r="C2148" t="s">
        <v>302</v>
      </c>
      <c r="D2148" t="s">
        <v>3897</v>
      </c>
      <c r="E2148">
        <v>12</v>
      </c>
      <c r="F2148" t="s">
        <v>37</v>
      </c>
      <c r="G2148" t="s">
        <v>1519</v>
      </c>
      <c r="H2148" t="s">
        <v>27</v>
      </c>
      <c r="I2148">
        <v>672</v>
      </c>
      <c r="J2148">
        <v>672</v>
      </c>
      <c r="K2148">
        <v>0</v>
      </c>
      <c r="L2148">
        <v>20190513</v>
      </c>
      <c r="M2148" t="s">
        <v>35</v>
      </c>
      <c r="N2148">
        <v>0</v>
      </c>
      <c r="O2148">
        <v>14402572</v>
      </c>
      <c r="P2148" t="s">
        <v>15</v>
      </c>
      <c r="Q2148" t="s">
        <v>15</v>
      </c>
    </row>
    <row r="2149" spans="1:17" x14ac:dyDescent="0.25">
      <c r="A2149">
        <v>163012617</v>
      </c>
      <c r="B2149" t="s">
        <v>1697</v>
      </c>
      <c r="C2149" t="s">
        <v>3728</v>
      </c>
      <c r="D2149" t="s">
        <v>81</v>
      </c>
      <c r="E2149">
        <v>12</v>
      </c>
      <c r="F2149" t="s">
        <v>37</v>
      </c>
      <c r="G2149" t="s">
        <v>1545</v>
      </c>
      <c r="H2149" t="s">
        <v>27</v>
      </c>
      <c r="I2149">
        <v>896</v>
      </c>
      <c r="J2149">
        <v>146</v>
      </c>
      <c r="K2149">
        <v>20211</v>
      </c>
      <c r="L2149" t="s">
        <v>30</v>
      </c>
      <c r="M2149" t="s">
        <v>35</v>
      </c>
      <c r="N2149">
        <v>20212</v>
      </c>
      <c r="O2149">
        <v>15255046</v>
      </c>
      <c r="P2149" t="s">
        <v>16</v>
      </c>
      <c r="Q2149" t="s">
        <v>13</v>
      </c>
    </row>
    <row r="2150" spans="1:17" x14ac:dyDescent="0.25">
      <c r="A2150">
        <v>164261754</v>
      </c>
      <c r="B2150" t="s">
        <v>7965</v>
      </c>
      <c r="C2150" t="s">
        <v>7966</v>
      </c>
      <c r="D2150" t="s">
        <v>89</v>
      </c>
      <c r="E2150">
        <v>12</v>
      </c>
      <c r="F2150" t="s">
        <v>5</v>
      </c>
      <c r="G2150" t="s">
        <v>4189</v>
      </c>
      <c r="H2150" t="s">
        <v>27</v>
      </c>
      <c r="I2150">
        <v>142</v>
      </c>
      <c r="J2150">
        <v>142</v>
      </c>
      <c r="K2150">
        <v>20211</v>
      </c>
      <c r="L2150">
        <v>20210510</v>
      </c>
      <c r="M2150" t="s">
        <v>36</v>
      </c>
      <c r="N2150">
        <v>0</v>
      </c>
      <c r="O2150">
        <v>15866340</v>
      </c>
      <c r="P2150" t="s">
        <v>13</v>
      </c>
      <c r="Q2150" t="s">
        <v>13</v>
      </c>
    </row>
    <row r="2151" spans="1:17" x14ac:dyDescent="0.25">
      <c r="A2151">
        <v>164363320</v>
      </c>
      <c r="B2151" t="s">
        <v>2820</v>
      </c>
      <c r="C2151" t="s">
        <v>9522</v>
      </c>
      <c r="D2151" t="s">
        <v>3897</v>
      </c>
      <c r="E2151">
        <v>12</v>
      </c>
      <c r="F2151" t="s">
        <v>6</v>
      </c>
      <c r="G2151" t="s">
        <v>7195</v>
      </c>
      <c r="H2151" t="s">
        <v>27</v>
      </c>
      <c r="I2151">
        <v>29</v>
      </c>
      <c r="J2151">
        <v>29</v>
      </c>
      <c r="K2151">
        <v>20211</v>
      </c>
      <c r="L2151" t="s">
        <v>30</v>
      </c>
      <c r="M2151" t="s">
        <v>36</v>
      </c>
      <c r="N2151">
        <v>20212</v>
      </c>
      <c r="O2151">
        <v>8672477</v>
      </c>
      <c r="P2151" t="s">
        <v>13</v>
      </c>
      <c r="Q2151" t="s">
        <v>13</v>
      </c>
    </row>
    <row r="2152" spans="1:17" x14ac:dyDescent="0.25">
      <c r="A2152">
        <v>161638882</v>
      </c>
      <c r="B2152" t="s">
        <v>251</v>
      </c>
      <c r="C2152" t="s">
        <v>1699</v>
      </c>
      <c r="D2152" t="s">
        <v>89</v>
      </c>
      <c r="E2152">
        <v>12</v>
      </c>
      <c r="F2152" t="s">
        <v>37</v>
      </c>
      <c r="G2152" t="s">
        <v>1498</v>
      </c>
      <c r="H2152" t="s">
        <v>28</v>
      </c>
      <c r="I2152">
        <v>1575</v>
      </c>
      <c r="J2152">
        <v>1141</v>
      </c>
      <c r="K2152">
        <v>0</v>
      </c>
      <c r="L2152" t="s">
        <v>30</v>
      </c>
      <c r="M2152" t="s">
        <v>35</v>
      </c>
      <c r="N2152">
        <v>0</v>
      </c>
      <c r="O2152">
        <v>14559748</v>
      </c>
      <c r="P2152" t="s">
        <v>17</v>
      </c>
      <c r="Q2152" t="s">
        <v>16</v>
      </c>
    </row>
    <row r="2153" spans="1:17" x14ac:dyDescent="0.25">
      <c r="A2153">
        <v>164278079</v>
      </c>
      <c r="B2153" t="s">
        <v>251</v>
      </c>
      <c r="C2153" t="s">
        <v>1807</v>
      </c>
      <c r="D2153" t="s">
        <v>83</v>
      </c>
      <c r="E2153">
        <v>12</v>
      </c>
      <c r="F2153" t="s">
        <v>6</v>
      </c>
      <c r="G2153" t="s">
        <v>1500</v>
      </c>
      <c r="H2153" t="s">
        <v>27</v>
      </c>
      <c r="I2153">
        <v>122</v>
      </c>
      <c r="J2153">
        <v>122</v>
      </c>
      <c r="K2153">
        <v>0</v>
      </c>
      <c r="L2153" t="s">
        <v>30</v>
      </c>
      <c r="M2153" t="s">
        <v>35</v>
      </c>
      <c r="N2153">
        <v>0</v>
      </c>
      <c r="O2153">
        <v>15974922</v>
      </c>
      <c r="P2153" t="s">
        <v>13</v>
      </c>
      <c r="Q2153" t="s">
        <v>13</v>
      </c>
    </row>
    <row r="2154" spans="1:17" x14ac:dyDescent="0.25">
      <c r="A2154">
        <v>164231534</v>
      </c>
      <c r="B2154" t="s">
        <v>251</v>
      </c>
      <c r="C2154" t="s">
        <v>716</v>
      </c>
      <c r="D2154" t="s">
        <v>89</v>
      </c>
      <c r="E2154">
        <v>12</v>
      </c>
      <c r="F2154" t="s">
        <v>37</v>
      </c>
      <c r="G2154" t="s">
        <v>1495</v>
      </c>
      <c r="H2154" t="s">
        <v>27</v>
      </c>
      <c r="I2154">
        <v>181</v>
      </c>
      <c r="J2154">
        <v>15</v>
      </c>
      <c r="K2154">
        <v>20211</v>
      </c>
      <c r="L2154" t="s">
        <v>30</v>
      </c>
      <c r="M2154" t="s">
        <v>35</v>
      </c>
      <c r="N2154">
        <v>0</v>
      </c>
      <c r="O2154">
        <v>15993515</v>
      </c>
      <c r="P2154" t="s">
        <v>13</v>
      </c>
      <c r="Q2154" t="s">
        <v>13</v>
      </c>
    </row>
    <row r="2155" spans="1:17" x14ac:dyDescent="0.25">
      <c r="A2155">
        <v>164150630</v>
      </c>
      <c r="B2155" t="s">
        <v>2821</v>
      </c>
      <c r="C2155" t="s">
        <v>6559</v>
      </c>
      <c r="D2155" t="s">
        <v>83</v>
      </c>
      <c r="E2155">
        <v>12</v>
      </c>
      <c r="F2155" t="s">
        <v>37</v>
      </c>
      <c r="G2155" t="s">
        <v>1503</v>
      </c>
      <c r="H2155" t="s">
        <v>27</v>
      </c>
      <c r="I2155">
        <v>255</v>
      </c>
      <c r="J2155">
        <v>247</v>
      </c>
      <c r="K2155">
        <v>20211</v>
      </c>
      <c r="L2155">
        <v>20200206</v>
      </c>
      <c r="M2155" t="s">
        <v>36</v>
      </c>
      <c r="N2155">
        <v>0</v>
      </c>
      <c r="O2155">
        <v>15061508</v>
      </c>
      <c r="P2155" t="s">
        <v>13</v>
      </c>
      <c r="Q2155" t="s">
        <v>13</v>
      </c>
    </row>
    <row r="2156" spans="1:17" x14ac:dyDescent="0.25">
      <c r="A2156">
        <v>164284907</v>
      </c>
      <c r="B2156" t="s">
        <v>276</v>
      </c>
      <c r="C2156" t="s">
        <v>8506</v>
      </c>
      <c r="D2156" t="s">
        <v>81</v>
      </c>
      <c r="E2156">
        <v>12</v>
      </c>
      <c r="F2156" t="s">
        <v>38</v>
      </c>
      <c r="G2156" t="s">
        <v>1511</v>
      </c>
      <c r="H2156" t="s">
        <v>27</v>
      </c>
      <c r="I2156">
        <v>114</v>
      </c>
      <c r="J2156">
        <v>114</v>
      </c>
      <c r="K2156">
        <v>20211</v>
      </c>
      <c r="L2156">
        <v>20210412</v>
      </c>
      <c r="M2156" t="s">
        <v>36</v>
      </c>
      <c r="N2156">
        <v>20212</v>
      </c>
      <c r="O2156">
        <v>13771554</v>
      </c>
      <c r="P2156" t="s">
        <v>13</v>
      </c>
      <c r="Q2156" t="s">
        <v>13</v>
      </c>
    </row>
    <row r="2157" spans="1:17" x14ac:dyDescent="0.25">
      <c r="A2157">
        <v>164165002</v>
      </c>
      <c r="B2157" t="s">
        <v>624</v>
      </c>
      <c r="C2157" t="s">
        <v>2811</v>
      </c>
      <c r="D2157" t="s">
        <v>81</v>
      </c>
      <c r="E2157">
        <v>12</v>
      </c>
      <c r="F2157" t="s">
        <v>38</v>
      </c>
      <c r="G2157" t="s">
        <v>9383</v>
      </c>
      <c r="H2157" t="s">
        <v>27</v>
      </c>
      <c r="I2157">
        <v>258</v>
      </c>
      <c r="J2157">
        <v>198</v>
      </c>
      <c r="K2157">
        <v>20211</v>
      </c>
      <c r="L2157">
        <v>20181021</v>
      </c>
      <c r="M2157" t="s">
        <v>36</v>
      </c>
      <c r="N2157">
        <v>20212</v>
      </c>
      <c r="O2157">
        <v>14858421</v>
      </c>
      <c r="P2157" t="s">
        <v>13</v>
      </c>
      <c r="Q2157" t="s">
        <v>13</v>
      </c>
    </row>
    <row r="2158" spans="1:17" x14ac:dyDescent="0.25">
      <c r="A2158">
        <v>163323544</v>
      </c>
      <c r="B2158" t="s">
        <v>4261</v>
      </c>
      <c r="C2158" t="s">
        <v>5166</v>
      </c>
      <c r="D2158" t="s">
        <v>4559</v>
      </c>
      <c r="E2158">
        <v>12</v>
      </c>
      <c r="F2158" t="s">
        <v>37</v>
      </c>
      <c r="G2158" t="s">
        <v>1508</v>
      </c>
      <c r="H2158" t="s">
        <v>27</v>
      </c>
      <c r="I2158">
        <v>638</v>
      </c>
      <c r="J2158">
        <v>570</v>
      </c>
      <c r="K2158">
        <v>20211</v>
      </c>
      <c r="L2158">
        <v>20210702</v>
      </c>
      <c r="M2158" t="s">
        <v>35</v>
      </c>
      <c r="N2158">
        <v>20212</v>
      </c>
      <c r="O2158">
        <v>14860850</v>
      </c>
      <c r="P2158" t="s">
        <v>15</v>
      </c>
      <c r="Q2158" t="s">
        <v>15</v>
      </c>
    </row>
    <row r="2159" spans="1:17" x14ac:dyDescent="0.25">
      <c r="A2159">
        <v>164354565</v>
      </c>
      <c r="B2159" t="s">
        <v>1432</v>
      </c>
      <c r="C2159" t="s">
        <v>248</v>
      </c>
      <c r="D2159" t="s">
        <v>81</v>
      </c>
      <c r="E2159">
        <v>12</v>
      </c>
      <c r="F2159" t="s">
        <v>6</v>
      </c>
      <c r="G2159" t="s">
        <v>4189</v>
      </c>
      <c r="H2159" t="s">
        <v>27</v>
      </c>
      <c r="I2159">
        <v>38</v>
      </c>
      <c r="J2159">
        <v>38</v>
      </c>
      <c r="K2159">
        <v>20211</v>
      </c>
      <c r="L2159">
        <v>20210125</v>
      </c>
      <c r="M2159" t="s">
        <v>35</v>
      </c>
      <c r="N2159">
        <v>20212</v>
      </c>
      <c r="O2159">
        <v>12618969</v>
      </c>
      <c r="P2159" t="s">
        <v>13</v>
      </c>
      <c r="Q2159" t="s">
        <v>13</v>
      </c>
    </row>
    <row r="2160" spans="1:17" x14ac:dyDescent="0.25">
      <c r="A2160">
        <v>164281686</v>
      </c>
      <c r="B2160" t="s">
        <v>1432</v>
      </c>
      <c r="C2160" t="s">
        <v>8507</v>
      </c>
      <c r="D2160" t="s">
        <v>102</v>
      </c>
      <c r="E2160">
        <v>12</v>
      </c>
      <c r="F2160" t="s">
        <v>6</v>
      </c>
      <c r="G2160" t="s">
        <v>9334</v>
      </c>
      <c r="H2160" t="s">
        <v>27</v>
      </c>
      <c r="I2160">
        <v>119</v>
      </c>
      <c r="J2160">
        <v>119</v>
      </c>
      <c r="K2160">
        <v>0</v>
      </c>
      <c r="L2160" t="s">
        <v>30</v>
      </c>
      <c r="M2160" t="s">
        <v>35</v>
      </c>
      <c r="N2160">
        <v>0</v>
      </c>
      <c r="O2160">
        <v>13230114</v>
      </c>
      <c r="P2160" t="s">
        <v>13</v>
      </c>
      <c r="Q2160" t="s">
        <v>13</v>
      </c>
    </row>
    <row r="2161" spans="1:17" x14ac:dyDescent="0.25">
      <c r="A2161">
        <v>163245326</v>
      </c>
      <c r="B2161" t="s">
        <v>879</v>
      </c>
      <c r="C2161" t="s">
        <v>2898</v>
      </c>
      <c r="D2161" t="s">
        <v>81</v>
      </c>
      <c r="E2161">
        <v>12</v>
      </c>
      <c r="F2161" t="s">
        <v>37</v>
      </c>
      <c r="G2161" t="s">
        <v>4185</v>
      </c>
      <c r="H2161" t="s">
        <v>27</v>
      </c>
      <c r="I2161">
        <v>709</v>
      </c>
      <c r="J2161">
        <v>27</v>
      </c>
      <c r="K2161">
        <v>20211</v>
      </c>
      <c r="L2161">
        <v>20191014</v>
      </c>
      <c r="M2161" t="s">
        <v>35</v>
      </c>
      <c r="N2161">
        <v>0</v>
      </c>
      <c r="O2161">
        <v>15352218</v>
      </c>
      <c r="P2161" t="s">
        <v>15</v>
      </c>
      <c r="Q2161" t="s">
        <v>13</v>
      </c>
    </row>
    <row r="2162" spans="1:17" x14ac:dyDescent="0.25">
      <c r="A2162">
        <v>164306743</v>
      </c>
      <c r="B2162" t="s">
        <v>2610</v>
      </c>
      <c r="C2162" t="s">
        <v>9523</v>
      </c>
      <c r="D2162" t="s">
        <v>89</v>
      </c>
      <c r="E2162">
        <v>12</v>
      </c>
      <c r="F2162" t="s">
        <v>37</v>
      </c>
      <c r="G2162" t="s">
        <v>1491</v>
      </c>
      <c r="H2162" t="s">
        <v>27</v>
      </c>
      <c r="I2162">
        <v>86</v>
      </c>
      <c r="J2162">
        <v>83</v>
      </c>
      <c r="K2162">
        <v>0</v>
      </c>
      <c r="L2162" t="s">
        <v>30</v>
      </c>
      <c r="M2162" t="s">
        <v>35</v>
      </c>
      <c r="N2162">
        <v>0</v>
      </c>
      <c r="O2162">
        <v>16003733</v>
      </c>
      <c r="P2162" t="s">
        <v>13</v>
      </c>
      <c r="Q2162" t="s">
        <v>13</v>
      </c>
    </row>
    <row r="2163" spans="1:17" x14ac:dyDescent="0.25">
      <c r="A2163">
        <v>164389131</v>
      </c>
      <c r="B2163" t="s">
        <v>2610</v>
      </c>
      <c r="C2163" t="s">
        <v>9524</v>
      </c>
      <c r="D2163" t="s">
        <v>81</v>
      </c>
      <c r="E2163">
        <v>12</v>
      </c>
      <c r="F2163" t="s">
        <v>37</v>
      </c>
      <c r="G2163" t="s">
        <v>1503</v>
      </c>
      <c r="H2163" t="s">
        <v>27</v>
      </c>
      <c r="I2163">
        <v>2</v>
      </c>
      <c r="J2163">
        <v>2</v>
      </c>
      <c r="K2163">
        <v>0</v>
      </c>
      <c r="L2163">
        <v>20200812</v>
      </c>
      <c r="M2163" t="s">
        <v>35</v>
      </c>
      <c r="N2163">
        <v>20212</v>
      </c>
      <c r="O2163">
        <v>16022040</v>
      </c>
      <c r="P2163" t="s">
        <v>13</v>
      </c>
      <c r="Q2163" t="s">
        <v>13</v>
      </c>
    </row>
    <row r="2164" spans="1:17" x14ac:dyDescent="0.25">
      <c r="A2164">
        <v>164237782</v>
      </c>
      <c r="B2164" t="s">
        <v>3666</v>
      </c>
      <c r="C2164" t="s">
        <v>7598</v>
      </c>
      <c r="D2164" t="s">
        <v>81</v>
      </c>
      <c r="E2164">
        <v>12</v>
      </c>
      <c r="F2164" t="s">
        <v>6</v>
      </c>
      <c r="G2164" t="s">
        <v>4345</v>
      </c>
      <c r="H2164" t="s">
        <v>27</v>
      </c>
      <c r="I2164">
        <v>170</v>
      </c>
      <c r="J2164">
        <v>170</v>
      </c>
      <c r="K2164">
        <v>20211</v>
      </c>
      <c r="L2164">
        <v>20180312</v>
      </c>
      <c r="M2164" t="s">
        <v>35</v>
      </c>
      <c r="N2164">
        <v>20212</v>
      </c>
      <c r="O2164">
        <v>14272335</v>
      </c>
      <c r="P2164" t="s">
        <v>13</v>
      </c>
      <c r="Q2164" t="s">
        <v>13</v>
      </c>
    </row>
    <row r="2165" spans="1:17" x14ac:dyDescent="0.25">
      <c r="A2165">
        <v>164339875</v>
      </c>
      <c r="B2165" t="s">
        <v>1444</v>
      </c>
      <c r="C2165" t="s">
        <v>9525</v>
      </c>
      <c r="D2165" t="s">
        <v>81</v>
      </c>
      <c r="E2165">
        <v>12</v>
      </c>
      <c r="F2165" t="s">
        <v>6</v>
      </c>
      <c r="G2165" t="s">
        <v>4345</v>
      </c>
      <c r="H2165" t="s">
        <v>27</v>
      </c>
      <c r="I2165">
        <v>55</v>
      </c>
      <c r="J2165">
        <v>45</v>
      </c>
      <c r="K2165">
        <v>20211</v>
      </c>
      <c r="L2165" t="s">
        <v>30</v>
      </c>
      <c r="M2165" t="s">
        <v>35</v>
      </c>
      <c r="N2165">
        <v>20212</v>
      </c>
      <c r="O2165">
        <v>10574083</v>
      </c>
      <c r="P2165" t="s">
        <v>13</v>
      </c>
      <c r="Q2165" t="s">
        <v>13</v>
      </c>
    </row>
    <row r="2166" spans="1:17" x14ac:dyDescent="0.25">
      <c r="A2166">
        <v>164146626</v>
      </c>
      <c r="B2166" t="s">
        <v>713</v>
      </c>
      <c r="C2166" t="s">
        <v>648</v>
      </c>
      <c r="D2166" t="s">
        <v>89</v>
      </c>
      <c r="E2166">
        <v>12</v>
      </c>
      <c r="F2166" t="s">
        <v>6</v>
      </c>
      <c r="G2166" t="s">
        <v>1492</v>
      </c>
      <c r="H2166" t="s">
        <v>27</v>
      </c>
      <c r="I2166">
        <v>262</v>
      </c>
      <c r="J2166">
        <v>100</v>
      </c>
      <c r="K2166">
        <v>0</v>
      </c>
      <c r="L2166" t="s">
        <v>30</v>
      </c>
      <c r="M2166" t="s">
        <v>36</v>
      </c>
      <c r="N2166">
        <v>0</v>
      </c>
      <c r="O2166">
        <v>15364076</v>
      </c>
      <c r="P2166" t="s">
        <v>13</v>
      </c>
      <c r="Q2166" t="s">
        <v>13</v>
      </c>
    </row>
    <row r="2167" spans="1:17" x14ac:dyDescent="0.25">
      <c r="A2167">
        <v>164364056</v>
      </c>
      <c r="B2167" t="s">
        <v>713</v>
      </c>
      <c r="C2167" t="s">
        <v>844</v>
      </c>
      <c r="D2167" t="s">
        <v>81</v>
      </c>
      <c r="E2167">
        <v>12</v>
      </c>
      <c r="F2167" t="s">
        <v>38</v>
      </c>
      <c r="G2167" t="s">
        <v>9526</v>
      </c>
      <c r="H2167" t="s">
        <v>27</v>
      </c>
      <c r="I2167">
        <v>28</v>
      </c>
      <c r="J2167">
        <v>24</v>
      </c>
      <c r="K2167">
        <v>0</v>
      </c>
      <c r="L2167" t="s">
        <v>30</v>
      </c>
      <c r="M2167" t="s">
        <v>36</v>
      </c>
      <c r="N2167">
        <v>0</v>
      </c>
      <c r="O2167">
        <v>16045034</v>
      </c>
      <c r="P2167" t="s">
        <v>13</v>
      </c>
      <c r="Q2167" t="s">
        <v>13</v>
      </c>
    </row>
    <row r="2168" spans="1:17" x14ac:dyDescent="0.25">
      <c r="A2168">
        <v>164031290</v>
      </c>
      <c r="B2168" t="s">
        <v>1705</v>
      </c>
      <c r="C2168" t="s">
        <v>2060</v>
      </c>
      <c r="D2168" t="s">
        <v>89</v>
      </c>
      <c r="E2168">
        <v>12</v>
      </c>
      <c r="F2168" t="s">
        <v>6</v>
      </c>
      <c r="G2168" t="s">
        <v>1492</v>
      </c>
      <c r="H2168" t="s">
        <v>27</v>
      </c>
      <c r="I2168">
        <v>394</v>
      </c>
      <c r="J2168">
        <v>386</v>
      </c>
      <c r="K2168">
        <v>20211</v>
      </c>
      <c r="L2168">
        <v>20201026</v>
      </c>
      <c r="M2168" t="s">
        <v>36</v>
      </c>
      <c r="N2168">
        <v>0</v>
      </c>
      <c r="O2168">
        <v>135778</v>
      </c>
      <c r="P2168" t="s">
        <v>14</v>
      </c>
      <c r="Q2168" t="s">
        <v>14</v>
      </c>
    </row>
    <row r="2169" spans="1:17" x14ac:dyDescent="0.25">
      <c r="A2169">
        <v>163394280</v>
      </c>
      <c r="B2169" t="s">
        <v>2827</v>
      </c>
      <c r="C2169" t="s">
        <v>2208</v>
      </c>
      <c r="D2169" t="s">
        <v>4559</v>
      </c>
      <c r="E2169">
        <v>12</v>
      </c>
      <c r="F2169" t="s">
        <v>37</v>
      </c>
      <c r="G2169" t="s">
        <v>7197</v>
      </c>
      <c r="H2169" t="s">
        <v>27</v>
      </c>
      <c r="I2169">
        <v>569</v>
      </c>
      <c r="J2169">
        <v>561</v>
      </c>
      <c r="K2169">
        <v>0</v>
      </c>
      <c r="L2169" t="s">
        <v>30</v>
      </c>
      <c r="M2169" t="s">
        <v>35</v>
      </c>
      <c r="N2169">
        <v>0</v>
      </c>
      <c r="O2169">
        <v>15442432</v>
      </c>
      <c r="P2169" t="s">
        <v>15</v>
      </c>
      <c r="Q2169" t="s">
        <v>15</v>
      </c>
    </row>
    <row r="2170" spans="1:17" x14ac:dyDescent="0.25">
      <c r="A2170">
        <v>164362678</v>
      </c>
      <c r="B2170" t="s">
        <v>9527</v>
      </c>
      <c r="C2170" t="s">
        <v>9528</v>
      </c>
      <c r="D2170" t="s">
        <v>89</v>
      </c>
      <c r="E2170">
        <v>12</v>
      </c>
      <c r="F2170" t="s">
        <v>38</v>
      </c>
      <c r="G2170" t="s">
        <v>9383</v>
      </c>
      <c r="H2170" t="s">
        <v>27</v>
      </c>
      <c r="I2170">
        <v>29</v>
      </c>
      <c r="J2170">
        <v>23</v>
      </c>
      <c r="K2170">
        <v>0</v>
      </c>
      <c r="L2170">
        <v>20201019</v>
      </c>
      <c r="M2170" t="s">
        <v>36</v>
      </c>
      <c r="N2170">
        <v>0</v>
      </c>
      <c r="O2170">
        <v>15599756</v>
      </c>
      <c r="P2170" t="s">
        <v>13</v>
      </c>
      <c r="Q2170" t="s">
        <v>13</v>
      </c>
    </row>
    <row r="2171" spans="1:17" x14ac:dyDescent="0.25">
      <c r="A2171">
        <v>164303634</v>
      </c>
      <c r="B2171" t="s">
        <v>9529</v>
      </c>
      <c r="C2171" t="s">
        <v>1723</v>
      </c>
      <c r="D2171" t="s">
        <v>4559</v>
      </c>
      <c r="E2171">
        <v>12</v>
      </c>
      <c r="F2171" t="s">
        <v>38</v>
      </c>
      <c r="G2171" t="s">
        <v>8883</v>
      </c>
      <c r="H2171" t="s">
        <v>27</v>
      </c>
      <c r="I2171">
        <v>57</v>
      </c>
      <c r="J2171">
        <v>51</v>
      </c>
      <c r="K2171">
        <v>0</v>
      </c>
      <c r="L2171">
        <v>20191104</v>
      </c>
      <c r="M2171" t="s">
        <v>36</v>
      </c>
      <c r="N2171">
        <v>0</v>
      </c>
      <c r="O2171">
        <v>8612788</v>
      </c>
      <c r="P2171" t="s">
        <v>13</v>
      </c>
      <c r="Q2171" t="s">
        <v>13</v>
      </c>
    </row>
    <row r="2172" spans="1:17" x14ac:dyDescent="0.25">
      <c r="A2172">
        <v>163877860</v>
      </c>
      <c r="B2172" t="s">
        <v>3132</v>
      </c>
      <c r="C2172" t="s">
        <v>5373</v>
      </c>
      <c r="D2172" t="s">
        <v>4559</v>
      </c>
      <c r="E2172">
        <v>12</v>
      </c>
      <c r="F2172" t="s">
        <v>5</v>
      </c>
      <c r="G2172" t="s">
        <v>1511</v>
      </c>
      <c r="H2172" t="s">
        <v>27</v>
      </c>
      <c r="I2172">
        <v>449</v>
      </c>
      <c r="J2172">
        <v>449</v>
      </c>
      <c r="K2172">
        <v>0</v>
      </c>
      <c r="L2172" t="s">
        <v>30</v>
      </c>
      <c r="M2172" t="s">
        <v>36</v>
      </c>
      <c r="N2172">
        <v>0</v>
      </c>
      <c r="O2172">
        <v>15635410</v>
      </c>
      <c r="P2172" t="s">
        <v>14</v>
      </c>
      <c r="Q2172" t="s">
        <v>14</v>
      </c>
    </row>
    <row r="2173" spans="1:17" x14ac:dyDescent="0.25">
      <c r="A2173">
        <v>164281994</v>
      </c>
      <c r="B2173" t="s">
        <v>816</v>
      </c>
      <c r="C2173" t="s">
        <v>8509</v>
      </c>
      <c r="D2173" t="s">
        <v>81</v>
      </c>
      <c r="E2173">
        <v>12</v>
      </c>
      <c r="F2173" t="s">
        <v>38</v>
      </c>
      <c r="G2173" t="s">
        <v>1493</v>
      </c>
      <c r="H2173" t="s">
        <v>27</v>
      </c>
      <c r="I2173">
        <v>118</v>
      </c>
      <c r="J2173">
        <v>118</v>
      </c>
      <c r="K2173">
        <v>20211</v>
      </c>
      <c r="L2173">
        <v>20210326</v>
      </c>
      <c r="M2173" t="s">
        <v>36</v>
      </c>
      <c r="N2173">
        <v>0</v>
      </c>
      <c r="O2173">
        <v>8623428</v>
      </c>
      <c r="P2173" t="s">
        <v>13</v>
      </c>
      <c r="Q2173" t="s">
        <v>13</v>
      </c>
    </row>
    <row r="2174" spans="1:17" x14ac:dyDescent="0.25">
      <c r="A2174">
        <v>164328637</v>
      </c>
      <c r="B2174" t="s">
        <v>816</v>
      </c>
      <c r="C2174" t="s">
        <v>1098</v>
      </c>
      <c r="D2174" t="s">
        <v>81</v>
      </c>
      <c r="E2174">
        <v>12</v>
      </c>
      <c r="F2174" t="s">
        <v>6</v>
      </c>
      <c r="G2174" t="s">
        <v>1493</v>
      </c>
      <c r="H2174" t="s">
        <v>27</v>
      </c>
      <c r="I2174">
        <v>62</v>
      </c>
      <c r="J2174">
        <v>58</v>
      </c>
      <c r="K2174">
        <v>0</v>
      </c>
      <c r="L2174" t="s">
        <v>30</v>
      </c>
      <c r="M2174" t="s">
        <v>35</v>
      </c>
      <c r="N2174">
        <v>0</v>
      </c>
      <c r="O2174">
        <v>8624249</v>
      </c>
      <c r="P2174" t="s">
        <v>13</v>
      </c>
      <c r="Q2174" t="s">
        <v>13</v>
      </c>
    </row>
    <row r="2175" spans="1:17" x14ac:dyDescent="0.25">
      <c r="A2175">
        <v>164338291</v>
      </c>
      <c r="B2175" t="s">
        <v>816</v>
      </c>
      <c r="C2175" t="s">
        <v>9530</v>
      </c>
      <c r="D2175" t="s">
        <v>3897</v>
      </c>
      <c r="E2175">
        <v>12</v>
      </c>
      <c r="F2175" t="s">
        <v>6</v>
      </c>
      <c r="G2175" t="s">
        <v>1529</v>
      </c>
      <c r="H2175" t="s">
        <v>27</v>
      </c>
      <c r="I2175">
        <v>56</v>
      </c>
      <c r="J2175">
        <v>56</v>
      </c>
      <c r="K2175">
        <v>20211</v>
      </c>
      <c r="L2175" t="s">
        <v>30</v>
      </c>
      <c r="M2175" t="s">
        <v>36</v>
      </c>
      <c r="N2175">
        <v>0</v>
      </c>
      <c r="O2175">
        <v>9219773</v>
      </c>
      <c r="P2175" t="s">
        <v>13</v>
      </c>
      <c r="Q2175" t="s">
        <v>13</v>
      </c>
    </row>
    <row r="2176" spans="1:17" x14ac:dyDescent="0.25">
      <c r="A2176">
        <v>164303013</v>
      </c>
      <c r="B2176" t="s">
        <v>816</v>
      </c>
      <c r="C2176" t="s">
        <v>9531</v>
      </c>
      <c r="D2176" t="s">
        <v>81</v>
      </c>
      <c r="E2176">
        <v>12</v>
      </c>
      <c r="F2176" t="s">
        <v>6</v>
      </c>
      <c r="G2176" t="s">
        <v>1511</v>
      </c>
      <c r="H2176" t="s">
        <v>27</v>
      </c>
      <c r="I2176">
        <v>90</v>
      </c>
      <c r="J2176">
        <v>90</v>
      </c>
      <c r="K2176">
        <v>20211</v>
      </c>
      <c r="L2176">
        <v>20210517</v>
      </c>
      <c r="M2176" t="s">
        <v>35</v>
      </c>
      <c r="N2176">
        <v>20212</v>
      </c>
      <c r="O2176">
        <v>9599372</v>
      </c>
      <c r="P2176" t="s">
        <v>13</v>
      </c>
      <c r="Q2176" t="s">
        <v>13</v>
      </c>
    </row>
    <row r="2177" spans="1:17" x14ac:dyDescent="0.25">
      <c r="A2177">
        <v>164352017</v>
      </c>
      <c r="B2177" t="s">
        <v>256</v>
      </c>
      <c r="C2177" t="s">
        <v>1293</v>
      </c>
      <c r="D2177" t="s">
        <v>83</v>
      </c>
      <c r="E2177">
        <v>12</v>
      </c>
      <c r="F2177" t="s">
        <v>6</v>
      </c>
      <c r="G2177" t="s">
        <v>9532</v>
      </c>
      <c r="H2177" t="s">
        <v>27</v>
      </c>
      <c r="I2177">
        <v>30</v>
      </c>
      <c r="J2177">
        <v>3</v>
      </c>
      <c r="K2177">
        <v>20211</v>
      </c>
      <c r="L2177" t="s">
        <v>30</v>
      </c>
      <c r="M2177" t="s">
        <v>35</v>
      </c>
      <c r="N2177">
        <v>20212</v>
      </c>
      <c r="O2177">
        <v>13645537</v>
      </c>
      <c r="P2177" t="s">
        <v>13</v>
      </c>
      <c r="Q2177" t="s">
        <v>13</v>
      </c>
    </row>
    <row r="2178" spans="1:17" x14ac:dyDescent="0.25">
      <c r="A2178">
        <v>164339938</v>
      </c>
      <c r="B2178" t="s">
        <v>255</v>
      </c>
      <c r="C2178" t="s">
        <v>9533</v>
      </c>
      <c r="D2178" t="s">
        <v>89</v>
      </c>
      <c r="E2178">
        <v>12</v>
      </c>
      <c r="F2178" t="s">
        <v>6</v>
      </c>
      <c r="G2178" t="s">
        <v>1492</v>
      </c>
      <c r="H2178" t="s">
        <v>27</v>
      </c>
      <c r="I2178">
        <v>55</v>
      </c>
      <c r="J2178">
        <v>55</v>
      </c>
      <c r="K2178">
        <v>20211</v>
      </c>
      <c r="L2178">
        <v>20210520</v>
      </c>
      <c r="M2178" t="s">
        <v>36</v>
      </c>
      <c r="N2178">
        <v>20212</v>
      </c>
      <c r="O2178">
        <v>14013288</v>
      </c>
      <c r="P2178" t="s">
        <v>13</v>
      </c>
      <c r="Q2178" t="s">
        <v>13</v>
      </c>
    </row>
    <row r="2179" spans="1:17" x14ac:dyDescent="0.25">
      <c r="A2179">
        <v>163314539</v>
      </c>
      <c r="B2179" t="s">
        <v>256</v>
      </c>
      <c r="C2179" t="s">
        <v>6893</v>
      </c>
      <c r="D2179" t="s">
        <v>3897</v>
      </c>
      <c r="E2179">
        <v>12</v>
      </c>
      <c r="F2179" t="s">
        <v>37</v>
      </c>
      <c r="G2179" t="s">
        <v>1600</v>
      </c>
      <c r="H2179" t="s">
        <v>27</v>
      </c>
      <c r="I2179">
        <v>650</v>
      </c>
      <c r="J2179">
        <v>154</v>
      </c>
      <c r="K2179">
        <v>20211</v>
      </c>
      <c r="L2179" t="s">
        <v>30</v>
      </c>
      <c r="M2179" t="s">
        <v>35</v>
      </c>
      <c r="N2179">
        <v>0</v>
      </c>
      <c r="O2179">
        <v>14574845</v>
      </c>
      <c r="P2179" t="s">
        <v>15</v>
      </c>
      <c r="Q2179" t="s">
        <v>13</v>
      </c>
    </row>
    <row r="2180" spans="1:17" x14ac:dyDescent="0.25">
      <c r="A2180">
        <v>164144202</v>
      </c>
      <c r="B2180" t="s">
        <v>256</v>
      </c>
      <c r="C2180" t="s">
        <v>6560</v>
      </c>
      <c r="D2180" t="s">
        <v>81</v>
      </c>
      <c r="E2180">
        <v>12</v>
      </c>
      <c r="F2180" t="s">
        <v>37</v>
      </c>
      <c r="G2180" t="s">
        <v>3403</v>
      </c>
      <c r="H2180" t="s">
        <v>27</v>
      </c>
      <c r="I2180">
        <v>266</v>
      </c>
      <c r="J2180">
        <v>234</v>
      </c>
      <c r="K2180">
        <v>0</v>
      </c>
      <c r="L2180">
        <v>20190711</v>
      </c>
      <c r="M2180" t="s">
        <v>36</v>
      </c>
      <c r="N2180">
        <v>0</v>
      </c>
      <c r="O2180">
        <v>15853694</v>
      </c>
      <c r="P2180" t="s">
        <v>13</v>
      </c>
      <c r="Q2180" t="s">
        <v>13</v>
      </c>
    </row>
    <row r="2181" spans="1:17" x14ac:dyDescent="0.25">
      <c r="A2181">
        <v>164345207</v>
      </c>
      <c r="B2181" t="s">
        <v>256</v>
      </c>
      <c r="C2181" t="s">
        <v>1441</v>
      </c>
      <c r="D2181" t="s">
        <v>81</v>
      </c>
      <c r="E2181">
        <v>12</v>
      </c>
      <c r="F2181" t="s">
        <v>6</v>
      </c>
      <c r="G2181" t="s">
        <v>7195</v>
      </c>
      <c r="H2181" t="s">
        <v>27</v>
      </c>
      <c r="I2181">
        <v>49</v>
      </c>
      <c r="J2181">
        <v>38</v>
      </c>
      <c r="K2181">
        <v>20211</v>
      </c>
      <c r="L2181">
        <v>20210726</v>
      </c>
      <c r="M2181" t="s">
        <v>35</v>
      </c>
      <c r="N2181">
        <v>0</v>
      </c>
      <c r="O2181">
        <v>16019916</v>
      </c>
      <c r="P2181" t="s">
        <v>13</v>
      </c>
      <c r="Q2181" t="s">
        <v>13</v>
      </c>
    </row>
    <row r="2182" spans="1:17" x14ac:dyDescent="0.25">
      <c r="A2182">
        <v>164370451</v>
      </c>
      <c r="B2182" t="s">
        <v>256</v>
      </c>
      <c r="C2182" t="s">
        <v>9534</v>
      </c>
      <c r="D2182" t="s">
        <v>81</v>
      </c>
      <c r="E2182">
        <v>12</v>
      </c>
      <c r="F2182" t="s">
        <v>37</v>
      </c>
      <c r="G2182" t="s">
        <v>1503</v>
      </c>
      <c r="H2182" t="s">
        <v>27</v>
      </c>
      <c r="I2182">
        <v>21</v>
      </c>
      <c r="J2182">
        <v>21</v>
      </c>
      <c r="K2182">
        <v>0</v>
      </c>
      <c r="L2182" t="s">
        <v>30</v>
      </c>
      <c r="M2182" t="s">
        <v>35</v>
      </c>
      <c r="N2182">
        <v>0</v>
      </c>
      <c r="O2182">
        <v>16045174</v>
      </c>
      <c r="P2182" t="s">
        <v>13</v>
      </c>
      <c r="Q2182" t="s">
        <v>13</v>
      </c>
    </row>
    <row r="2183" spans="1:17" x14ac:dyDescent="0.25">
      <c r="A2183">
        <v>164363516</v>
      </c>
      <c r="B2183" t="s">
        <v>9535</v>
      </c>
      <c r="C2183" t="s">
        <v>9536</v>
      </c>
      <c r="D2183" t="s">
        <v>89</v>
      </c>
      <c r="E2183">
        <v>12</v>
      </c>
      <c r="F2183" t="s">
        <v>37</v>
      </c>
      <c r="G2183" t="s">
        <v>1682</v>
      </c>
      <c r="H2183" t="s">
        <v>27</v>
      </c>
      <c r="I2183">
        <v>29</v>
      </c>
      <c r="J2183">
        <v>23</v>
      </c>
      <c r="K2183">
        <v>20211</v>
      </c>
      <c r="L2183">
        <v>20191203</v>
      </c>
      <c r="M2183" t="s">
        <v>35</v>
      </c>
      <c r="N2183">
        <v>0</v>
      </c>
      <c r="O2183">
        <v>16053016</v>
      </c>
      <c r="P2183" t="s">
        <v>13</v>
      </c>
      <c r="Q2183" t="s">
        <v>13</v>
      </c>
    </row>
    <row r="2184" spans="1:17" x14ac:dyDescent="0.25">
      <c r="A2184">
        <v>164196317</v>
      </c>
      <c r="B2184" t="s">
        <v>2831</v>
      </c>
      <c r="C2184" t="s">
        <v>7222</v>
      </c>
      <c r="D2184" t="s">
        <v>4559</v>
      </c>
      <c r="E2184">
        <v>12</v>
      </c>
      <c r="F2184" t="s">
        <v>37</v>
      </c>
      <c r="G2184" t="s">
        <v>7197</v>
      </c>
      <c r="H2184" t="s">
        <v>27</v>
      </c>
      <c r="I2184">
        <v>209</v>
      </c>
      <c r="J2184">
        <v>196</v>
      </c>
      <c r="K2184">
        <v>20211</v>
      </c>
      <c r="L2184" t="s">
        <v>30</v>
      </c>
      <c r="M2184" t="s">
        <v>35</v>
      </c>
      <c r="N2184">
        <v>0</v>
      </c>
      <c r="O2184">
        <v>15986446</v>
      </c>
      <c r="P2184" t="s">
        <v>13</v>
      </c>
      <c r="Q2184" t="s">
        <v>13</v>
      </c>
    </row>
    <row r="2185" spans="1:17" x14ac:dyDescent="0.25">
      <c r="A2185">
        <v>164128614</v>
      </c>
      <c r="B2185" t="s">
        <v>6345</v>
      </c>
      <c r="C2185" t="s">
        <v>287</v>
      </c>
      <c r="D2185" t="s">
        <v>3897</v>
      </c>
      <c r="E2185">
        <v>12</v>
      </c>
      <c r="F2185" t="s">
        <v>6</v>
      </c>
      <c r="G2185" t="s">
        <v>4184</v>
      </c>
      <c r="H2185" t="s">
        <v>27</v>
      </c>
      <c r="I2185">
        <v>286</v>
      </c>
      <c r="J2185">
        <v>286</v>
      </c>
      <c r="K2185">
        <v>20211</v>
      </c>
      <c r="L2185">
        <v>20201209</v>
      </c>
      <c r="M2185" t="s">
        <v>35</v>
      </c>
      <c r="N2185">
        <v>20212</v>
      </c>
      <c r="O2185">
        <v>8630314</v>
      </c>
      <c r="P2185" t="s">
        <v>13</v>
      </c>
      <c r="Q2185" t="s">
        <v>13</v>
      </c>
    </row>
    <row r="2186" spans="1:17" x14ac:dyDescent="0.25">
      <c r="A2186">
        <v>164045029</v>
      </c>
      <c r="B2186" t="s">
        <v>5374</v>
      </c>
      <c r="C2186" t="s">
        <v>5375</v>
      </c>
      <c r="D2186" t="s">
        <v>81</v>
      </c>
      <c r="E2186">
        <v>12</v>
      </c>
      <c r="F2186" t="s">
        <v>37</v>
      </c>
      <c r="G2186" t="s">
        <v>3403</v>
      </c>
      <c r="H2186" t="s">
        <v>27</v>
      </c>
      <c r="I2186">
        <v>371</v>
      </c>
      <c r="J2186">
        <v>351</v>
      </c>
      <c r="K2186">
        <v>0</v>
      </c>
      <c r="L2186">
        <v>20210416</v>
      </c>
      <c r="M2186" t="s">
        <v>35</v>
      </c>
      <c r="N2186">
        <v>20212</v>
      </c>
      <c r="O2186">
        <v>15931901</v>
      </c>
      <c r="P2186" t="s">
        <v>14</v>
      </c>
      <c r="Q2186" t="s">
        <v>13</v>
      </c>
    </row>
    <row r="2187" spans="1:17" x14ac:dyDescent="0.25">
      <c r="A2187">
        <v>162969220</v>
      </c>
      <c r="B2187" t="s">
        <v>258</v>
      </c>
      <c r="C2187" t="s">
        <v>3678</v>
      </c>
      <c r="D2187" t="s">
        <v>81</v>
      </c>
      <c r="E2187">
        <v>12</v>
      </c>
      <c r="F2187" t="s">
        <v>6</v>
      </c>
      <c r="G2187" t="s">
        <v>9312</v>
      </c>
      <c r="H2187" t="s">
        <v>27</v>
      </c>
      <c r="I2187">
        <v>930</v>
      </c>
      <c r="J2187">
        <v>709</v>
      </c>
      <c r="K2187">
        <v>0</v>
      </c>
      <c r="L2187">
        <v>20210601</v>
      </c>
      <c r="M2187" t="s">
        <v>35</v>
      </c>
      <c r="N2187">
        <v>20212</v>
      </c>
      <c r="O2187">
        <v>10365773</v>
      </c>
      <c r="P2187" t="s">
        <v>16</v>
      </c>
      <c r="Q2187" t="s">
        <v>15</v>
      </c>
    </row>
    <row r="2188" spans="1:17" x14ac:dyDescent="0.25">
      <c r="A2188">
        <v>164364613</v>
      </c>
      <c r="B2188" t="s">
        <v>260</v>
      </c>
      <c r="C2188" t="s">
        <v>9537</v>
      </c>
      <c r="D2188" t="s">
        <v>81</v>
      </c>
      <c r="E2188">
        <v>12</v>
      </c>
      <c r="F2188" t="s">
        <v>6</v>
      </c>
      <c r="G2188" t="s">
        <v>1493</v>
      </c>
      <c r="H2188" t="s">
        <v>27</v>
      </c>
      <c r="I2188">
        <v>9</v>
      </c>
      <c r="J2188">
        <v>9</v>
      </c>
      <c r="K2188">
        <v>20211</v>
      </c>
      <c r="L2188">
        <v>20180627</v>
      </c>
      <c r="M2188" t="s">
        <v>36</v>
      </c>
      <c r="N2188">
        <v>0</v>
      </c>
      <c r="O2188">
        <v>11631790</v>
      </c>
      <c r="P2188" t="s">
        <v>13</v>
      </c>
      <c r="Q2188" t="s">
        <v>13</v>
      </c>
    </row>
    <row r="2189" spans="1:17" x14ac:dyDescent="0.25">
      <c r="A2189">
        <v>162462822</v>
      </c>
      <c r="B2189" t="s">
        <v>260</v>
      </c>
      <c r="C2189" t="s">
        <v>5892</v>
      </c>
      <c r="D2189" t="s">
        <v>3897</v>
      </c>
      <c r="E2189">
        <v>12</v>
      </c>
      <c r="F2189" t="s">
        <v>37</v>
      </c>
      <c r="G2189" t="s">
        <v>1600</v>
      </c>
      <c r="H2189" t="s">
        <v>27</v>
      </c>
      <c r="I2189">
        <v>1242</v>
      </c>
      <c r="J2189">
        <v>1242</v>
      </c>
      <c r="K2189">
        <v>0</v>
      </c>
      <c r="L2189">
        <v>20210402</v>
      </c>
      <c r="M2189" t="s">
        <v>36</v>
      </c>
      <c r="N2189">
        <v>20212</v>
      </c>
      <c r="O2189">
        <v>14117125</v>
      </c>
      <c r="P2189" t="s">
        <v>16</v>
      </c>
      <c r="Q2189" t="s">
        <v>16</v>
      </c>
    </row>
    <row r="2190" spans="1:17" x14ac:dyDescent="0.25">
      <c r="A2190">
        <v>164226807</v>
      </c>
      <c r="B2190" t="s">
        <v>260</v>
      </c>
      <c r="C2190" t="s">
        <v>7599</v>
      </c>
      <c r="D2190" t="s">
        <v>81</v>
      </c>
      <c r="E2190">
        <v>12</v>
      </c>
      <c r="F2190" t="s">
        <v>38</v>
      </c>
      <c r="G2190" t="s">
        <v>4345</v>
      </c>
      <c r="H2190" t="s">
        <v>27</v>
      </c>
      <c r="I2190">
        <v>164</v>
      </c>
      <c r="J2190">
        <v>164</v>
      </c>
      <c r="K2190">
        <v>0</v>
      </c>
      <c r="L2190">
        <v>20190916</v>
      </c>
      <c r="M2190" t="s">
        <v>36</v>
      </c>
      <c r="N2190">
        <v>0</v>
      </c>
      <c r="O2190">
        <v>15186370</v>
      </c>
      <c r="P2190" t="s">
        <v>13</v>
      </c>
      <c r="Q2190" t="s">
        <v>13</v>
      </c>
    </row>
    <row r="2191" spans="1:17" x14ac:dyDescent="0.25">
      <c r="A2191">
        <v>164091458</v>
      </c>
      <c r="B2191" t="s">
        <v>258</v>
      </c>
      <c r="C2191" t="s">
        <v>6346</v>
      </c>
      <c r="D2191" t="s">
        <v>81</v>
      </c>
      <c r="E2191">
        <v>12</v>
      </c>
      <c r="F2191" t="s">
        <v>37</v>
      </c>
      <c r="G2191" t="s">
        <v>9309</v>
      </c>
      <c r="H2191" t="s">
        <v>27</v>
      </c>
      <c r="I2191">
        <v>325</v>
      </c>
      <c r="J2191">
        <v>63</v>
      </c>
      <c r="K2191">
        <v>20211</v>
      </c>
      <c r="L2191">
        <v>20181201</v>
      </c>
      <c r="M2191" t="s">
        <v>35</v>
      </c>
      <c r="N2191">
        <v>20212</v>
      </c>
      <c r="O2191">
        <v>15304445</v>
      </c>
      <c r="P2191" t="s">
        <v>13</v>
      </c>
      <c r="Q2191" t="s">
        <v>13</v>
      </c>
    </row>
    <row r="2192" spans="1:17" x14ac:dyDescent="0.25">
      <c r="A2192">
        <v>164054977</v>
      </c>
      <c r="B2192" t="s">
        <v>258</v>
      </c>
      <c r="C2192" t="s">
        <v>786</v>
      </c>
      <c r="D2192" t="s">
        <v>3897</v>
      </c>
      <c r="E2192">
        <v>12</v>
      </c>
      <c r="F2192" t="s">
        <v>6</v>
      </c>
      <c r="G2192" t="s">
        <v>1493</v>
      </c>
      <c r="H2192" t="s">
        <v>27</v>
      </c>
      <c r="I2192">
        <v>357</v>
      </c>
      <c r="J2192">
        <v>357</v>
      </c>
      <c r="K2192">
        <v>20211</v>
      </c>
      <c r="L2192">
        <v>20200512</v>
      </c>
      <c r="M2192" t="s">
        <v>36</v>
      </c>
      <c r="N2192">
        <v>20212</v>
      </c>
      <c r="O2192">
        <v>15395445</v>
      </c>
      <c r="P2192" t="s">
        <v>13</v>
      </c>
      <c r="Q2192" t="s">
        <v>13</v>
      </c>
    </row>
    <row r="2193" spans="1:17" x14ac:dyDescent="0.25">
      <c r="A2193">
        <v>163395892</v>
      </c>
      <c r="B2193" t="s">
        <v>418</v>
      </c>
      <c r="C2193" t="s">
        <v>4825</v>
      </c>
      <c r="D2193" t="s">
        <v>89</v>
      </c>
      <c r="E2193">
        <v>12</v>
      </c>
      <c r="F2193" t="s">
        <v>37</v>
      </c>
      <c r="G2193" t="s">
        <v>1682</v>
      </c>
      <c r="H2193" t="s">
        <v>27</v>
      </c>
      <c r="I2193">
        <v>568</v>
      </c>
      <c r="J2193">
        <v>567</v>
      </c>
      <c r="K2193">
        <v>20211</v>
      </c>
      <c r="L2193">
        <v>20201120</v>
      </c>
      <c r="M2193" t="s">
        <v>36</v>
      </c>
      <c r="N2193">
        <v>20212</v>
      </c>
      <c r="O2193">
        <v>15439875</v>
      </c>
      <c r="P2193" t="s">
        <v>15</v>
      </c>
      <c r="Q2193" t="s">
        <v>15</v>
      </c>
    </row>
    <row r="2194" spans="1:17" x14ac:dyDescent="0.25">
      <c r="A2194">
        <v>164359866</v>
      </c>
      <c r="B2194" t="s">
        <v>418</v>
      </c>
      <c r="C2194" t="s">
        <v>240</v>
      </c>
      <c r="D2194" t="s">
        <v>81</v>
      </c>
      <c r="E2194">
        <v>12</v>
      </c>
      <c r="F2194" t="s">
        <v>38</v>
      </c>
      <c r="G2194" t="s">
        <v>3401</v>
      </c>
      <c r="H2194" t="s">
        <v>27</v>
      </c>
      <c r="I2194">
        <v>24</v>
      </c>
      <c r="J2194">
        <v>24</v>
      </c>
      <c r="K2194">
        <v>20211</v>
      </c>
      <c r="L2194">
        <v>20201115</v>
      </c>
      <c r="M2194" t="s">
        <v>36</v>
      </c>
      <c r="N2194">
        <v>0</v>
      </c>
      <c r="O2194">
        <v>15807835</v>
      </c>
      <c r="P2194" t="s">
        <v>13</v>
      </c>
      <c r="Q2194" t="s">
        <v>13</v>
      </c>
    </row>
    <row r="2195" spans="1:17" x14ac:dyDescent="0.25">
      <c r="A2195">
        <v>164203576</v>
      </c>
      <c r="B2195" t="s">
        <v>258</v>
      </c>
      <c r="C2195" t="s">
        <v>7223</v>
      </c>
      <c r="D2195" t="s">
        <v>83</v>
      </c>
      <c r="E2195">
        <v>12</v>
      </c>
      <c r="F2195" t="s">
        <v>6</v>
      </c>
      <c r="G2195" t="s">
        <v>3092</v>
      </c>
      <c r="H2195" t="s">
        <v>27</v>
      </c>
      <c r="I2195">
        <v>204</v>
      </c>
      <c r="J2195">
        <v>204</v>
      </c>
      <c r="K2195">
        <v>20211</v>
      </c>
      <c r="L2195">
        <v>20210709</v>
      </c>
      <c r="M2195" t="s">
        <v>36</v>
      </c>
      <c r="N2195">
        <v>20212</v>
      </c>
      <c r="O2195">
        <v>15985512</v>
      </c>
      <c r="P2195" t="s">
        <v>13</v>
      </c>
      <c r="Q2195" t="s">
        <v>13</v>
      </c>
    </row>
    <row r="2196" spans="1:17" x14ac:dyDescent="0.25">
      <c r="A2196">
        <v>164358733</v>
      </c>
      <c r="B2196" t="s">
        <v>418</v>
      </c>
      <c r="C2196" t="s">
        <v>4320</v>
      </c>
      <c r="D2196" t="s">
        <v>81</v>
      </c>
      <c r="E2196">
        <v>12</v>
      </c>
      <c r="F2196" t="s">
        <v>37</v>
      </c>
      <c r="G2196" t="s">
        <v>4185</v>
      </c>
      <c r="H2196" t="s">
        <v>27</v>
      </c>
      <c r="I2196">
        <v>35</v>
      </c>
      <c r="J2196">
        <v>35</v>
      </c>
      <c r="K2196">
        <v>0</v>
      </c>
      <c r="L2196">
        <v>20190508</v>
      </c>
      <c r="M2196" t="s">
        <v>35</v>
      </c>
      <c r="N2196">
        <v>0</v>
      </c>
      <c r="O2196">
        <v>16031008</v>
      </c>
      <c r="P2196" t="s">
        <v>13</v>
      </c>
      <c r="Q2196" t="s">
        <v>13</v>
      </c>
    </row>
    <row r="2197" spans="1:17" x14ac:dyDescent="0.25">
      <c r="A2197">
        <v>164372252</v>
      </c>
      <c r="B2197" t="s">
        <v>299</v>
      </c>
      <c r="C2197" t="s">
        <v>645</v>
      </c>
      <c r="D2197" t="s">
        <v>83</v>
      </c>
      <c r="E2197">
        <v>12</v>
      </c>
      <c r="F2197" t="s">
        <v>6</v>
      </c>
      <c r="G2197" t="s">
        <v>7200</v>
      </c>
      <c r="H2197" t="s">
        <v>27</v>
      </c>
      <c r="I2197">
        <v>20</v>
      </c>
      <c r="J2197">
        <v>10</v>
      </c>
      <c r="K2197">
        <v>20211</v>
      </c>
      <c r="L2197" t="s">
        <v>30</v>
      </c>
      <c r="M2197" t="s">
        <v>35</v>
      </c>
      <c r="N2197">
        <v>20212</v>
      </c>
      <c r="O2197">
        <v>16049235</v>
      </c>
      <c r="P2197" t="s">
        <v>13</v>
      </c>
      <c r="Q2197" t="s">
        <v>13</v>
      </c>
    </row>
    <row r="2198" spans="1:17" x14ac:dyDescent="0.25">
      <c r="A2198">
        <v>164084868</v>
      </c>
      <c r="B2198" t="s">
        <v>533</v>
      </c>
      <c r="C2198" t="s">
        <v>290</v>
      </c>
      <c r="D2198" t="s">
        <v>3897</v>
      </c>
      <c r="E2198">
        <v>12</v>
      </c>
      <c r="F2198" t="s">
        <v>6</v>
      </c>
      <c r="G2198" t="s">
        <v>9312</v>
      </c>
      <c r="H2198" t="s">
        <v>27</v>
      </c>
      <c r="I2198">
        <v>338</v>
      </c>
      <c r="J2198">
        <v>338</v>
      </c>
      <c r="K2198">
        <v>20211</v>
      </c>
      <c r="L2198">
        <v>20210416</v>
      </c>
      <c r="M2198" t="s">
        <v>36</v>
      </c>
      <c r="N2198">
        <v>20212</v>
      </c>
      <c r="O2198">
        <v>15502462</v>
      </c>
      <c r="P2198" t="s">
        <v>13</v>
      </c>
      <c r="Q2198" t="s">
        <v>13</v>
      </c>
    </row>
    <row r="2199" spans="1:17" x14ac:dyDescent="0.25">
      <c r="A2199">
        <v>164166888</v>
      </c>
      <c r="B2199" t="s">
        <v>863</v>
      </c>
      <c r="C2199" t="s">
        <v>5002</v>
      </c>
      <c r="D2199" t="s">
        <v>81</v>
      </c>
      <c r="E2199">
        <v>12</v>
      </c>
      <c r="F2199" t="s">
        <v>37</v>
      </c>
      <c r="G2199" t="s">
        <v>4185</v>
      </c>
      <c r="H2199" t="s">
        <v>27</v>
      </c>
      <c r="I2199">
        <v>234</v>
      </c>
      <c r="J2199">
        <v>155</v>
      </c>
      <c r="K2199">
        <v>20211</v>
      </c>
      <c r="L2199">
        <v>20191031</v>
      </c>
      <c r="M2199" t="s">
        <v>36</v>
      </c>
      <c r="N2199">
        <v>0</v>
      </c>
      <c r="O2199">
        <v>15697691</v>
      </c>
      <c r="P2199" t="s">
        <v>13</v>
      </c>
      <c r="Q2199" t="s">
        <v>13</v>
      </c>
    </row>
    <row r="2200" spans="1:17" x14ac:dyDescent="0.25">
      <c r="A2200">
        <v>164240664</v>
      </c>
      <c r="B2200" t="s">
        <v>863</v>
      </c>
      <c r="C2200" t="s">
        <v>7600</v>
      </c>
      <c r="D2200" t="s">
        <v>81</v>
      </c>
      <c r="E2200">
        <v>12</v>
      </c>
      <c r="F2200" t="s">
        <v>37</v>
      </c>
      <c r="G2200" t="s">
        <v>3403</v>
      </c>
      <c r="H2200" t="s">
        <v>27</v>
      </c>
      <c r="I2200">
        <v>170</v>
      </c>
      <c r="J2200">
        <v>134</v>
      </c>
      <c r="K2200">
        <v>0</v>
      </c>
      <c r="L2200" t="s">
        <v>30</v>
      </c>
      <c r="M2200" t="s">
        <v>35</v>
      </c>
      <c r="N2200">
        <v>0</v>
      </c>
      <c r="O2200">
        <v>15986219</v>
      </c>
      <c r="P2200" t="s">
        <v>13</v>
      </c>
      <c r="Q2200" t="s">
        <v>13</v>
      </c>
    </row>
    <row r="2201" spans="1:17" x14ac:dyDescent="0.25">
      <c r="A2201">
        <v>164374864</v>
      </c>
      <c r="B2201" t="s">
        <v>2833</v>
      </c>
      <c r="C2201" t="s">
        <v>9538</v>
      </c>
      <c r="D2201" t="s">
        <v>81</v>
      </c>
      <c r="E2201">
        <v>12</v>
      </c>
      <c r="F2201" t="s">
        <v>37</v>
      </c>
      <c r="G2201" t="s">
        <v>1682</v>
      </c>
      <c r="H2201" t="s">
        <v>27</v>
      </c>
      <c r="I2201">
        <v>16</v>
      </c>
      <c r="J2201">
        <v>16</v>
      </c>
      <c r="K2201">
        <v>0</v>
      </c>
      <c r="L2201" t="s">
        <v>30</v>
      </c>
      <c r="M2201" t="s">
        <v>35</v>
      </c>
      <c r="N2201">
        <v>0</v>
      </c>
      <c r="O2201">
        <v>16056552</v>
      </c>
      <c r="P2201" t="s">
        <v>13</v>
      </c>
      <c r="Q2201" t="s">
        <v>13</v>
      </c>
    </row>
    <row r="2202" spans="1:17" x14ac:dyDescent="0.25">
      <c r="A2202">
        <v>164226434</v>
      </c>
      <c r="B2202" t="s">
        <v>9539</v>
      </c>
      <c r="C2202" t="s">
        <v>2955</v>
      </c>
      <c r="D2202" t="s">
        <v>4559</v>
      </c>
      <c r="E2202">
        <v>12</v>
      </c>
      <c r="F2202" t="s">
        <v>6</v>
      </c>
      <c r="G2202" t="s">
        <v>5379</v>
      </c>
      <c r="H2202" t="s">
        <v>27</v>
      </c>
      <c r="I2202">
        <v>188</v>
      </c>
      <c r="J2202">
        <v>20</v>
      </c>
      <c r="K2202">
        <v>20211</v>
      </c>
      <c r="L2202" t="s">
        <v>30</v>
      </c>
      <c r="M2202" t="s">
        <v>36</v>
      </c>
      <c r="N2202">
        <v>0</v>
      </c>
      <c r="O2202">
        <v>13992178</v>
      </c>
      <c r="P2202" t="s">
        <v>13</v>
      </c>
      <c r="Q2202" t="s">
        <v>13</v>
      </c>
    </row>
    <row r="2203" spans="1:17" x14ac:dyDescent="0.25">
      <c r="A2203">
        <v>163386670</v>
      </c>
      <c r="B2203" t="s">
        <v>4826</v>
      </c>
      <c r="C2203" t="s">
        <v>799</v>
      </c>
      <c r="D2203" t="s">
        <v>83</v>
      </c>
      <c r="E2203">
        <v>12</v>
      </c>
      <c r="F2203" t="s">
        <v>37</v>
      </c>
      <c r="G2203" t="s">
        <v>1491</v>
      </c>
      <c r="H2203" t="s">
        <v>27</v>
      </c>
      <c r="I2203">
        <v>576</v>
      </c>
      <c r="J2203">
        <v>569</v>
      </c>
      <c r="K2203">
        <v>20211</v>
      </c>
      <c r="L2203">
        <v>20190722</v>
      </c>
      <c r="M2203" t="s">
        <v>35</v>
      </c>
      <c r="N2203">
        <v>0</v>
      </c>
      <c r="O2203">
        <v>15424873</v>
      </c>
      <c r="P2203" t="s">
        <v>15</v>
      </c>
      <c r="Q2203" t="s">
        <v>15</v>
      </c>
    </row>
    <row r="2204" spans="1:17" x14ac:dyDescent="0.25">
      <c r="A2204">
        <v>164346759</v>
      </c>
      <c r="B2204" t="s">
        <v>9540</v>
      </c>
      <c r="C2204" t="s">
        <v>901</v>
      </c>
      <c r="D2204" t="s">
        <v>89</v>
      </c>
      <c r="E2204">
        <v>12</v>
      </c>
      <c r="F2204" t="s">
        <v>6</v>
      </c>
      <c r="G2204" t="s">
        <v>1506</v>
      </c>
      <c r="H2204" t="s">
        <v>27</v>
      </c>
      <c r="I2204">
        <v>48</v>
      </c>
      <c r="J2204">
        <v>45</v>
      </c>
      <c r="K2204">
        <v>0</v>
      </c>
      <c r="L2204" t="s">
        <v>30</v>
      </c>
      <c r="M2204" t="s">
        <v>35</v>
      </c>
      <c r="N2204">
        <v>0</v>
      </c>
      <c r="O2204">
        <v>16026678</v>
      </c>
      <c r="P2204" t="s">
        <v>13</v>
      </c>
      <c r="Q2204" t="s">
        <v>13</v>
      </c>
    </row>
    <row r="2205" spans="1:17" x14ac:dyDescent="0.25">
      <c r="A2205">
        <v>164338484</v>
      </c>
      <c r="B2205" t="s">
        <v>9541</v>
      </c>
      <c r="C2205" t="s">
        <v>9542</v>
      </c>
      <c r="D2205" t="s">
        <v>81</v>
      </c>
      <c r="E2205">
        <v>12</v>
      </c>
      <c r="F2205" t="s">
        <v>6</v>
      </c>
      <c r="G2205" t="s">
        <v>5379</v>
      </c>
      <c r="H2205" t="s">
        <v>27</v>
      </c>
      <c r="I2205">
        <v>56</v>
      </c>
      <c r="J2205">
        <v>56</v>
      </c>
      <c r="K2205">
        <v>20211</v>
      </c>
      <c r="L2205">
        <v>20200103</v>
      </c>
      <c r="M2205" t="s">
        <v>36</v>
      </c>
      <c r="N2205">
        <v>0</v>
      </c>
      <c r="O2205">
        <v>8397823</v>
      </c>
      <c r="P2205" t="s">
        <v>13</v>
      </c>
      <c r="Q2205" t="s">
        <v>13</v>
      </c>
    </row>
    <row r="2206" spans="1:17" x14ac:dyDescent="0.25">
      <c r="A2206">
        <v>163397508</v>
      </c>
      <c r="B2206" t="s">
        <v>5006</v>
      </c>
      <c r="C2206" t="s">
        <v>5007</v>
      </c>
      <c r="D2206" t="s">
        <v>4559</v>
      </c>
      <c r="E2206">
        <v>12</v>
      </c>
      <c r="F2206" t="s">
        <v>37</v>
      </c>
      <c r="G2206" t="s">
        <v>1514</v>
      </c>
      <c r="H2206" t="s">
        <v>27</v>
      </c>
      <c r="I2206">
        <v>581</v>
      </c>
      <c r="J2206">
        <v>358</v>
      </c>
      <c r="K2206">
        <v>20211</v>
      </c>
      <c r="L2206">
        <v>20180228</v>
      </c>
      <c r="M2206" t="s">
        <v>36</v>
      </c>
      <c r="N2206">
        <v>20212</v>
      </c>
      <c r="O2206">
        <v>14197329</v>
      </c>
      <c r="P2206" t="s">
        <v>15</v>
      </c>
      <c r="Q2206" t="s">
        <v>13</v>
      </c>
    </row>
    <row r="2207" spans="1:17" x14ac:dyDescent="0.25">
      <c r="A2207">
        <v>164359983</v>
      </c>
      <c r="B2207" t="s">
        <v>9543</v>
      </c>
      <c r="C2207" t="s">
        <v>9544</v>
      </c>
      <c r="D2207" t="s">
        <v>89</v>
      </c>
      <c r="E2207">
        <v>12</v>
      </c>
      <c r="F2207" t="s">
        <v>38</v>
      </c>
      <c r="G2207" t="s">
        <v>4343</v>
      </c>
      <c r="H2207" t="s">
        <v>27</v>
      </c>
      <c r="I2207">
        <v>24</v>
      </c>
      <c r="J2207">
        <v>24</v>
      </c>
      <c r="K2207">
        <v>20211</v>
      </c>
      <c r="L2207">
        <v>20200601</v>
      </c>
      <c r="M2207" t="s">
        <v>36</v>
      </c>
      <c r="N2207">
        <v>0</v>
      </c>
      <c r="O2207">
        <v>11563105</v>
      </c>
      <c r="P2207" t="s">
        <v>13</v>
      </c>
      <c r="Q2207" t="s">
        <v>13</v>
      </c>
    </row>
    <row r="2208" spans="1:17" x14ac:dyDescent="0.25">
      <c r="A2208">
        <v>164349563</v>
      </c>
      <c r="B2208" t="s">
        <v>9543</v>
      </c>
      <c r="C2208" t="s">
        <v>9545</v>
      </c>
      <c r="D2208" t="s">
        <v>102</v>
      </c>
      <c r="E2208">
        <v>12</v>
      </c>
      <c r="F2208" t="s">
        <v>38</v>
      </c>
      <c r="G2208" t="s">
        <v>3401</v>
      </c>
      <c r="H2208" t="s">
        <v>27</v>
      </c>
      <c r="I2208">
        <v>44</v>
      </c>
      <c r="J2208">
        <v>38</v>
      </c>
      <c r="K2208">
        <v>20211</v>
      </c>
      <c r="L2208" t="s">
        <v>30</v>
      </c>
      <c r="M2208" t="s">
        <v>35</v>
      </c>
      <c r="N2208">
        <v>20212</v>
      </c>
      <c r="O2208">
        <v>11625847</v>
      </c>
      <c r="P2208" t="s">
        <v>13</v>
      </c>
      <c r="Q2208" t="s">
        <v>13</v>
      </c>
    </row>
    <row r="2209" spans="1:17" x14ac:dyDescent="0.25">
      <c r="A2209">
        <v>164040811</v>
      </c>
      <c r="B2209" t="s">
        <v>5376</v>
      </c>
      <c r="C2209" t="s">
        <v>4424</v>
      </c>
      <c r="D2209" t="s">
        <v>81</v>
      </c>
      <c r="E2209">
        <v>12</v>
      </c>
      <c r="F2209" t="s">
        <v>37</v>
      </c>
      <c r="G2209" t="s">
        <v>4185</v>
      </c>
      <c r="H2209" t="s">
        <v>27</v>
      </c>
      <c r="I2209">
        <v>377</v>
      </c>
      <c r="J2209">
        <v>139</v>
      </c>
      <c r="K2209">
        <v>20211</v>
      </c>
      <c r="L2209">
        <v>20210710</v>
      </c>
      <c r="M2209" t="s">
        <v>35</v>
      </c>
      <c r="N2209">
        <v>20212</v>
      </c>
      <c r="O2209">
        <v>15929753</v>
      </c>
      <c r="P2209" t="s">
        <v>14</v>
      </c>
      <c r="Q2209" t="s">
        <v>13</v>
      </c>
    </row>
    <row r="2210" spans="1:17" x14ac:dyDescent="0.25">
      <c r="A2210">
        <v>163408958</v>
      </c>
      <c r="B2210" t="s">
        <v>4827</v>
      </c>
      <c r="C2210" t="s">
        <v>4828</v>
      </c>
      <c r="D2210" t="s">
        <v>89</v>
      </c>
      <c r="E2210">
        <v>12</v>
      </c>
      <c r="F2210" t="s">
        <v>37</v>
      </c>
      <c r="G2210" t="s">
        <v>1495</v>
      </c>
      <c r="H2210" t="s">
        <v>27</v>
      </c>
      <c r="I2210">
        <v>555</v>
      </c>
      <c r="J2210">
        <v>554</v>
      </c>
      <c r="K2210">
        <v>20211</v>
      </c>
      <c r="L2210">
        <v>20200314</v>
      </c>
      <c r="M2210" t="s">
        <v>36</v>
      </c>
      <c r="N2210">
        <v>0</v>
      </c>
      <c r="O2210">
        <v>15448594</v>
      </c>
      <c r="P2210" t="s">
        <v>15</v>
      </c>
      <c r="Q2210" t="s">
        <v>15</v>
      </c>
    </row>
    <row r="2211" spans="1:17" x14ac:dyDescent="0.25">
      <c r="A2211">
        <v>163222737</v>
      </c>
      <c r="B2211" t="s">
        <v>5167</v>
      </c>
      <c r="C2211" t="s">
        <v>5168</v>
      </c>
      <c r="D2211" t="s">
        <v>89</v>
      </c>
      <c r="E2211">
        <v>12</v>
      </c>
      <c r="F2211" t="s">
        <v>37</v>
      </c>
      <c r="G2211" t="s">
        <v>1682</v>
      </c>
      <c r="H2211" t="s">
        <v>27</v>
      </c>
      <c r="I2211">
        <v>728</v>
      </c>
      <c r="J2211">
        <v>701</v>
      </c>
      <c r="K2211">
        <v>0</v>
      </c>
      <c r="L2211" t="s">
        <v>30</v>
      </c>
      <c r="M2211" t="s">
        <v>35</v>
      </c>
      <c r="N2211">
        <v>0</v>
      </c>
      <c r="O2211">
        <v>15349416</v>
      </c>
      <c r="P2211" t="s">
        <v>15</v>
      </c>
      <c r="Q2211" t="s">
        <v>15</v>
      </c>
    </row>
    <row r="2212" spans="1:17" x14ac:dyDescent="0.25">
      <c r="A2212">
        <v>164050246</v>
      </c>
      <c r="B2212" t="s">
        <v>5893</v>
      </c>
      <c r="C2212" t="s">
        <v>5894</v>
      </c>
      <c r="D2212" t="s">
        <v>83</v>
      </c>
      <c r="E2212">
        <v>12</v>
      </c>
      <c r="F2212" t="s">
        <v>37</v>
      </c>
      <c r="G2212" t="s">
        <v>9309</v>
      </c>
      <c r="H2212" t="s">
        <v>27</v>
      </c>
      <c r="I2212">
        <v>364</v>
      </c>
      <c r="J2212">
        <v>267</v>
      </c>
      <c r="K2212">
        <v>0</v>
      </c>
      <c r="L2212">
        <v>20191111</v>
      </c>
      <c r="M2212" t="s">
        <v>36</v>
      </c>
      <c r="N2212">
        <v>0</v>
      </c>
      <c r="O2212">
        <v>14808619</v>
      </c>
      <c r="P2212" t="s">
        <v>13</v>
      </c>
      <c r="Q2212" t="s">
        <v>13</v>
      </c>
    </row>
    <row r="2213" spans="1:17" x14ac:dyDescent="0.25">
      <c r="A2213">
        <v>162977235</v>
      </c>
      <c r="B2213" t="s">
        <v>1065</v>
      </c>
      <c r="C2213" t="s">
        <v>447</v>
      </c>
      <c r="D2213" t="s">
        <v>81</v>
      </c>
      <c r="E2213">
        <v>12</v>
      </c>
      <c r="F2213" t="s">
        <v>37</v>
      </c>
      <c r="G2213" t="s">
        <v>4185</v>
      </c>
      <c r="H2213" t="s">
        <v>27</v>
      </c>
      <c r="I2213">
        <v>924</v>
      </c>
      <c r="J2213">
        <v>924</v>
      </c>
      <c r="K2213">
        <v>20211</v>
      </c>
      <c r="L2213">
        <v>20210621</v>
      </c>
      <c r="M2213" t="s">
        <v>36</v>
      </c>
      <c r="N2213">
        <v>20212</v>
      </c>
      <c r="O2213">
        <v>14849921</v>
      </c>
      <c r="P2213" t="s">
        <v>16</v>
      </c>
      <c r="Q2213" t="s">
        <v>16</v>
      </c>
    </row>
    <row r="2214" spans="1:17" x14ac:dyDescent="0.25">
      <c r="A2214">
        <v>164270015</v>
      </c>
      <c r="B2214" t="s">
        <v>605</v>
      </c>
      <c r="C2214" t="s">
        <v>1283</v>
      </c>
      <c r="D2214" t="s">
        <v>89</v>
      </c>
      <c r="E2214">
        <v>12</v>
      </c>
      <c r="F2214" t="s">
        <v>37</v>
      </c>
      <c r="G2214" t="s">
        <v>1491</v>
      </c>
      <c r="H2214" t="s">
        <v>27</v>
      </c>
      <c r="I2214">
        <v>132</v>
      </c>
      <c r="J2214">
        <v>83</v>
      </c>
      <c r="K2214">
        <v>20211</v>
      </c>
      <c r="L2214">
        <v>20210503</v>
      </c>
      <c r="M2214" t="s">
        <v>36</v>
      </c>
      <c r="N2214">
        <v>20212</v>
      </c>
      <c r="O2214">
        <v>14993732</v>
      </c>
      <c r="P2214" t="s">
        <v>13</v>
      </c>
      <c r="Q2214" t="s">
        <v>13</v>
      </c>
    </row>
    <row r="2215" spans="1:17" x14ac:dyDescent="0.25">
      <c r="A2215">
        <v>163057917</v>
      </c>
      <c r="B2215" t="s">
        <v>605</v>
      </c>
      <c r="C2215" t="s">
        <v>1042</v>
      </c>
      <c r="D2215" t="s">
        <v>81</v>
      </c>
      <c r="E2215">
        <v>12</v>
      </c>
      <c r="F2215" t="s">
        <v>37</v>
      </c>
      <c r="G2215" t="s">
        <v>1545</v>
      </c>
      <c r="H2215" t="s">
        <v>27</v>
      </c>
      <c r="I2215">
        <v>861</v>
      </c>
      <c r="J2215">
        <v>860</v>
      </c>
      <c r="K2215">
        <v>20211</v>
      </c>
      <c r="L2215">
        <v>20190726</v>
      </c>
      <c r="M2215" t="s">
        <v>36</v>
      </c>
      <c r="N2215">
        <v>20212</v>
      </c>
      <c r="O2215">
        <v>15067872</v>
      </c>
      <c r="P2215" t="s">
        <v>16</v>
      </c>
      <c r="Q2215" t="s">
        <v>16</v>
      </c>
    </row>
    <row r="2216" spans="1:17" x14ac:dyDescent="0.25">
      <c r="A2216">
        <v>163366589</v>
      </c>
      <c r="B2216" t="s">
        <v>1720</v>
      </c>
      <c r="C2216" t="s">
        <v>3547</v>
      </c>
      <c r="D2216" t="s">
        <v>81</v>
      </c>
      <c r="E2216">
        <v>12</v>
      </c>
      <c r="F2216" t="s">
        <v>37</v>
      </c>
      <c r="G2216" t="s">
        <v>1545</v>
      </c>
      <c r="H2216" t="s">
        <v>27</v>
      </c>
      <c r="I2216">
        <v>594</v>
      </c>
      <c r="J2216">
        <v>301</v>
      </c>
      <c r="K2216">
        <v>20211</v>
      </c>
      <c r="L2216">
        <v>20200807</v>
      </c>
      <c r="M2216" t="s">
        <v>35</v>
      </c>
      <c r="N2216">
        <v>20212</v>
      </c>
      <c r="O2216">
        <v>15390620</v>
      </c>
      <c r="P2216" t="s">
        <v>15</v>
      </c>
      <c r="Q2216" t="s">
        <v>13</v>
      </c>
    </row>
    <row r="2217" spans="1:17" x14ac:dyDescent="0.25">
      <c r="A2217">
        <v>164153478</v>
      </c>
      <c r="B2217" t="s">
        <v>605</v>
      </c>
      <c r="C2217" t="s">
        <v>3408</v>
      </c>
      <c r="D2217" t="s">
        <v>81</v>
      </c>
      <c r="E2217">
        <v>12</v>
      </c>
      <c r="F2217" t="s">
        <v>38</v>
      </c>
      <c r="G2217" t="s">
        <v>8882</v>
      </c>
      <c r="H2217" t="s">
        <v>27</v>
      </c>
      <c r="I2217">
        <v>273</v>
      </c>
      <c r="J2217">
        <v>136</v>
      </c>
      <c r="K2217">
        <v>20211</v>
      </c>
      <c r="L2217">
        <v>20181203</v>
      </c>
      <c r="M2217" t="s">
        <v>35</v>
      </c>
      <c r="N2217">
        <v>0</v>
      </c>
      <c r="O2217">
        <v>15963929</v>
      </c>
      <c r="P2217" t="s">
        <v>13</v>
      </c>
      <c r="Q2217" t="s">
        <v>13</v>
      </c>
    </row>
    <row r="2218" spans="1:17" x14ac:dyDescent="0.25">
      <c r="A2218">
        <v>164300333</v>
      </c>
      <c r="B2218" t="s">
        <v>9546</v>
      </c>
      <c r="C2218" t="s">
        <v>9547</v>
      </c>
      <c r="D2218" t="s">
        <v>81</v>
      </c>
      <c r="E2218">
        <v>12</v>
      </c>
      <c r="F2218" t="s">
        <v>6</v>
      </c>
      <c r="G2218" t="s">
        <v>7200</v>
      </c>
      <c r="H2218" t="s">
        <v>27</v>
      </c>
      <c r="I2218">
        <v>93</v>
      </c>
      <c r="J2218">
        <v>52</v>
      </c>
      <c r="K2218">
        <v>20211</v>
      </c>
      <c r="L2218">
        <v>20210411</v>
      </c>
      <c r="M2218" t="s">
        <v>35</v>
      </c>
      <c r="N2218">
        <v>20212</v>
      </c>
      <c r="O2218">
        <v>84289</v>
      </c>
      <c r="P2218" t="s">
        <v>13</v>
      </c>
      <c r="Q2218" t="s">
        <v>13</v>
      </c>
    </row>
    <row r="2219" spans="1:17" x14ac:dyDescent="0.25">
      <c r="A2219">
        <v>164040041</v>
      </c>
      <c r="B2219" t="s">
        <v>5377</v>
      </c>
      <c r="C2219" t="s">
        <v>1701</v>
      </c>
      <c r="D2219" t="s">
        <v>3897</v>
      </c>
      <c r="E2219">
        <v>12</v>
      </c>
      <c r="F2219" t="s">
        <v>6</v>
      </c>
      <c r="G2219" t="s">
        <v>1529</v>
      </c>
      <c r="H2219" t="s">
        <v>27</v>
      </c>
      <c r="I2219">
        <v>378</v>
      </c>
      <c r="J2219">
        <v>378</v>
      </c>
      <c r="K2219">
        <v>0</v>
      </c>
      <c r="L2219" t="s">
        <v>30</v>
      </c>
      <c r="M2219" t="s">
        <v>36</v>
      </c>
      <c r="N2219">
        <v>0</v>
      </c>
      <c r="O2219">
        <v>13076892</v>
      </c>
      <c r="P2219" t="s">
        <v>14</v>
      </c>
      <c r="Q2219" t="s">
        <v>14</v>
      </c>
    </row>
    <row r="2220" spans="1:17" x14ac:dyDescent="0.25">
      <c r="A2220">
        <v>164131234</v>
      </c>
      <c r="B2220" t="s">
        <v>6347</v>
      </c>
      <c r="C2220" t="s">
        <v>6348</v>
      </c>
      <c r="D2220" t="s">
        <v>89</v>
      </c>
      <c r="E2220">
        <v>12</v>
      </c>
      <c r="F2220" t="s">
        <v>37</v>
      </c>
      <c r="G2220" t="s">
        <v>1498</v>
      </c>
      <c r="H2220" t="s">
        <v>27</v>
      </c>
      <c r="I2220">
        <v>283</v>
      </c>
      <c r="J2220">
        <v>281</v>
      </c>
      <c r="K2220">
        <v>0</v>
      </c>
      <c r="L2220">
        <v>20210527</v>
      </c>
      <c r="M2220" t="s">
        <v>35</v>
      </c>
      <c r="N2220">
        <v>20212</v>
      </c>
      <c r="O2220">
        <v>15958920</v>
      </c>
      <c r="P2220" t="s">
        <v>13</v>
      </c>
      <c r="Q2220" t="s">
        <v>13</v>
      </c>
    </row>
    <row r="2221" spans="1:17" x14ac:dyDescent="0.25">
      <c r="A2221">
        <v>164300798</v>
      </c>
      <c r="B2221" t="s">
        <v>9548</v>
      </c>
      <c r="C2221" t="s">
        <v>943</v>
      </c>
      <c r="D2221" t="s">
        <v>83</v>
      </c>
      <c r="E2221">
        <v>12</v>
      </c>
      <c r="F2221" t="s">
        <v>6</v>
      </c>
      <c r="G2221" t="s">
        <v>8883</v>
      </c>
      <c r="H2221" t="s">
        <v>27</v>
      </c>
      <c r="I2221">
        <v>80</v>
      </c>
      <c r="J2221">
        <v>73</v>
      </c>
      <c r="K2221">
        <v>20211</v>
      </c>
      <c r="L2221">
        <v>20200226</v>
      </c>
      <c r="M2221" t="s">
        <v>36</v>
      </c>
      <c r="N2221">
        <v>20212</v>
      </c>
      <c r="O2221">
        <v>11438133</v>
      </c>
      <c r="P2221" t="s">
        <v>13</v>
      </c>
      <c r="Q2221" t="s">
        <v>13</v>
      </c>
    </row>
    <row r="2222" spans="1:17" x14ac:dyDescent="0.25">
      <c r="A2222">
        <v>164193775</v>
      </c>
      <c r="B2222" t="s">
        <v>7224</v>
      </c>
      <c r="C2222" t="s">
        <v>7225</v>
      </c>
      <c r="D2222" t="s">
        <v>89</v>
      </c>
      <c r="E2222">
        <v>12</v>
      </c>
      <c r="F2222" t="s">
        <v>38</v>
      </c>
      <c r="G2222" t="s">
        <v>4343</v>
      </c>
      <c r="H2222" t="s">
        <v>27</v>
      </c>
      <c r="I2222">
        <v>211</v>
      </c>
      <c r="J2222">
        <v>122</v>
      </c>
      <c r="K2222">
        <v>20211</v>
      </c>
      <c r="L2222">
        <v>20210503</v>
      </c>
      <c r="M2222" t="s">
        <v>35</v>
      </c>
      <c r="N2222">
        <v>20212</v>
      </c>
      <c r="O2222">
        <v>15960059</v>
      </c>
      <c r="P2222" t="s">
        <v>13</v>
      </c>
      <c r="Q2222" t="s">
        <v>13</v>
      </c>
    </row>
    <row r="2223" spans="1:17" x14ac:dyDescent="0.25">
      <c r="A2223">
        <v>164336323</v>
      </c>
      <c r="B2223" t="s">
        <v>9549</v>
      </c>
      <c r="C2223" t="s">
        <v>2043</v>
      </c>
      <c r="D2223" t="s">
        <v>4559</v>
      </c>
      <c r="E2223">
        <v>12</v>
      </c>
      <c r="F2223" t="s">
        <v>6</v>
      </c>
      <c r="G2223" t="s">
        <v>4561</v>
      </c>
      <c r="H2223" t="s">
        <v>27</v>
      </c>
      <c r="I2223">
        <v>58</v>
      </c>
      <c r="J2223">
        <v>52</v>
      </c>
      <c r="K2223">
        <v>20211</v>
      </c>
      <c r="L2223" t="s">
        <v>30</v>
      </c>
      <c r="M2223" t="s">
        <v>36</v>
      </c>
      <c r="N2223">
        <v>20212</v>
      </c>
      <c r="O2223">
        <v>14053167</v>
      </c>
      <c r="P2223" t="s">
        <v>13</v>
      </c>
      <c r="Q2223" t="s">
        <v>13</v>
      </c>
    </row>
    <row r="2224" spans="1:17" x14ac:dyDescent="0.25">
      <c r="A2224">
        <v>163963963</v>
      </c>
      <c r="B2224" t="s">
        <v>2841</v>
      </c>
      <c r="C2224" t="s">
        <v>718</v>
      </c>
      <c r="D2224" t="s">
        <v>71</v>
      </c>
      <c r="E2224">
        <v>12</v>
      </c>
      <c r="F2224" t="s">
        <v>5</v>
      </c>
      <c r="G2224" t="s">
        <v>9312</v>
      </c>
      <c r="H2224" t="s">
        <v>27</v>
      </c>
      <c r="I2224">
        <v>428</v>
      </c>
      <c r="J2224">
        <v>428</v>
      </c>
      <c r="K2224">
        <v>20211</v>
      </c>
      <c r="L2224">
        <v>20210315</v>
      </c>
      <c r="M2224" t="s">
        <v>36</v>
      </c>
      <c r="N2224">
        <v>20212</v>
      </c>
      <c r="O2224">
        <v>13150611</v>
      </c>
      <c r="P2224" t="s">
        <v>14</v>
      </c>
      <c r="Q2224" t="s">
        <v>14</v>
      </c>
    </row>
    <row r="2225" spans="1:17" x14ac:dyDescent="0.25">
      <c r="A2225">
        <v>164242585</v>
      </c>
      <c r="B2225" t="s">
        <v>7967</v>
      </c>
      <c r="C2225" t="s">
        <v>471</v>
      </c>
      <c r="D2225" t="s">
        <v>89</v>
      </c>
      <c r="E2225">
        <v>12</v>
      </c>
      <c r="F2225" t="s">
        <v>39</v>
      </c>
      <c r="G2225" t="s">
        <v>9312</v>
      </c>
      <c r="H2225" t="s">
        <v>27</v>
      </c>
      <c r="I2225">
        <v>175</v>
      </c>
      <c r="J2225">
        <v>175</v>
      </c>
      <c r="K2225">
        <v>20211</v>
      </c>
      <c r="L2225">
        <v>20200814</v>
      </c>
      <c r="M2225" t="s">
        <v>35</v>
      </c>
      <c r="N2225">
        <v>20212</v>
      </c>
      <c r="O2225">
        <v>15992139</v>
      </c>
      <c r="P2225" t="s">
        <v>13</v>
      </c>
      <c r="Q2225" t="s">
        <v>13</v>
      </c>
    </row>
    <row r="2226" spans="1:17" x14ac:dyDescent="0.25">
      <c r="A2226">
        <v>164281214</v>
      </c>
      <c r="B2226" t="s">
        <v>8510</v>
      </c>
      <c r="C2226" t="s">
        <v>1735</v>
      </c>
      <c r="D2226" t="s">
        <v>3897</v>
      </c>
      <c r="E2226">
        <v>12</v>
      </c>
      <c r="F2226" t="s">
        <v>6</v>
      </c>
      <c r="G2226" t="s">
        <v>4345</v>
      </c>
      <c r="H2226" t="s">
        <v>27</v>
      </c>
      <c r="I2226">
        <v>120</v>
      </c>
      <c r="J2226">
        <v>108</v>
      </c>
      <c r="K2226">
        <v>20211</v>
      </c>
      <c r="L2226">
        <v>20200512</v>
      </c>
      <c r="M2226" t="s">
        <v>36</v>
      </c>
      <c r="N2226">
        <v>0</v>
      </c>
      <c r="O2226">
        <v>12356158</v>
      </c>
      <c r="P2226" t="s">
        <v>13</v>
      </c>
      <c r="Q2226" t="s">
        <v>13</v>
      </c>
    </row>
    <row r="2227" spans="1:17" x14ac:dyDescent="0.25">
      <c r="A2227">
        <v>164287023</v>
      </c>
      <c r="B2227" t="s">
        <v>8511</v>
      </c>
      <c r="C2227" t="s">
        <v>8512</v>
      </c>
      <c r="D2227" t="s">
        <v>89</v>
      </c>
      <c r="E2227">
        <v>12</v>
      </c>
      <c r="F2227" t="s">
        <v>38</v>
      </c>
      <c r="G2227" t="s">
        <v>4343</v>
      </c>
      <c r="H2227" t="s">
        <v>27</v>
      </c>
      <c r="I2227">
        <v>112</v>
      </c>
      <c r="J2227">
        <v>108</v>
      </c>
      <c r="K2227">
        <v>20211</v>
      </c>
      <c r="L2227">
        <v>20210517</v>
      </c>
      <c r="M2227" t="s">
        <v>36</v>
      </c>
      <c r="N2227">
        <v>20212</v>
      </c>
      <c r="O2227">
        <v>15980940</v>
      </c>
      <c r="P2227" t="s">
        <v>13</v>
      </c>
      <c r="Q2227" t="s">
        <v>13</v>
      </c>
    </row>
    <row r="2228" spans="1:17" x14ac:dyDescent="0.25">
      <c r="A2228">
        <v>163088392</v>
      </c>
      <c r="B2228" t="s">
        <v>3824</v>
      </c>
      <c r="C2228" t="s">
        <v>633</v>
      </c>
      <c r="D2228" t="s">
        <v>3897</v>
      </c>
      <c r="E2228">
        <v>12</v>
      </c>
      <c r="F2228" t="s">
        <v>6</v>
      </c>
      <c r="G2228" t="s">
        <v>9312</v>
      </c>
      <c r="H2228" t="s">
        <v>27</v>
      </c>
      <c r="I2228">
        <v>843</v>
      </c>
      <c r="J2228">
        <v>577</v>
      </c>
      <c r="K2228">
        <v>20211</v>
      </c>
      <c r="L2228" t="s">
        <v>30</v>
      </c>
      <c r="M2228" t="s">
        <v>36</v>
      </c>
      <c r="N2228">
        <v>0</v>
      </c>
      <c r="O2228">
        <v>15300347</v>
      </c>
      <c r="P2228" t="s">
        <v>16</v>
      </c>
      <c r="Q2228" t="s">
        <v>15</v>
      </c>
    </row>
    <row r="2229" spans="1:17" x14ac:dyDescent="0.25">
      <c r="A2229">
        <v>164267964</v>
      </c>
      <c r="B2229" t="s">
        <v>7968</v>
      </c>
      <c r="C2229" t="s">
        <v>1567</v>
      </c>
      <c r="D2229" t="s">
        <v>83</v>
      </c>
      <c r="E2229">
        <v>12</v>
      </c>
      <c r="F2229" t="s">
        <v>38</v>
      </c>
      <c r="G2229" t="s">
        <v>6565</v>
      </c>
      <c r="H2229" t="s">
        <v>27</v>
      </c>
      <c r="I2229">
        <v>134</v>
      </c>
      <c r="J2229">
        <v>52</v>
      </c>
      <c r="K2229">
        <v>0</v>
      </c>
      <c r="L2229">
        <v>20200323</v>
      </c>
      <c r="M2229" t="s">
        <v>36</v>
      </c>
      <c r="N2229">
        <v>20212</v>
      </c>
      <c r="O2229">
        <v>15197881</v>
      </c>
      <c r="P2229" t="s">
        <v>13</v>
      </c>
      <c r="Q2229" t="s">
        <v>13</v>
      </c>
    </row>
    <row r="2230" spans="1:17" x14ac:dyDescent="0.25">
      <c r="A2230">
        <v>162901204</v>
      </c>
      <c r="B2230" t="s">
        <v>3625</v>
      </c>
      <c r="C2230" t="s">
        <v>3626</v>
      </c>
      <c r="D2230" t="s">
        <v>83</v>
      </c>
      <c r="E2230">
        <v>12</v>
      </c>
      <c r="F2230" t="s">
        <v>37</v>
      </c>
      <c r="G2230" t="s">
        <v>1498</v>
      </c>
      <c r="H2230" t="s">
        <v>27</v>
      </c>
      <c r="I2230">
        <v>974</v>
      </c>
      <c r="J2230">
        <v>938</v>
      </c>
      <c r="K2230">
        <v>0</v>
      </c>
      <c r="L2230" t="s">
        <v>30</v>
      </c>
      <c r="M2230" t="s">
        <v>35</v>
      </c>
      <c r="N2230">
        <v>0</v>
      </c>
      <c r="O2230">
        <v>15197883</v>
      </c>
      <c r="P2230" t="s">
        <v>16</v>
      </c>
      <c r="Q2230" t="s">
        <v>16</v>
      </c>
    </row>
    <row r="2231" spans="1:17" x14ac:dyDescent="0.25">
      <c r="A2231">
        <v>164309962</v>
      </c>
      <c r="B2231" t="s">
        <v>9550</v>
      </c>
      <c r="C2231" t="s">
        <v>9551</v>
      </c>
      <c r="D2231" t="s">
        <v>4559</v>
      </c>
      <c r="E2231">
        <v>12</v>
      </c>
      <c r="F2231" t="s">
        <v>37</v>
      </c>
      <c r="G2231" t="s">
        <v>1508</v>
      </c>
      <c r="H2231" t="s">
        <v>27</v>
      </c>
      <c r="I2231">
        <v>84</v>
      </c>
      <c r="J2231">
        <v>44</v>
      </c>
      <c r="K2231">
        <v>0</v>
      </c>
      <c r="L2231">
        <v>20200722</v>
      </c>
      <c r="M2231" t="s">
        <v>36</v>
      </c>
      <c r="N2231">
        <v>0</v>
      </c>
      <c r="O2231">
        <v>14806713</v>
      </c>
      <c r="P2231" t="s">
        <v>13</v>
      </c>
      <c r="Q2231" t="s">
        <v>13</v>
      </c>
    </row>
    <row r="2232" spans="1:17" x14ac:dyDescent="0.25">
      <c r="A2232">
        <v>163408717</v>
      </c>
      <c r="B2232" t="s">
        <v>5378</v>
      </c>
      <c r="C2232" t="s">
        <v>172</v>
      </c>
      <c r="D2232" t="s">
        <v>89</v>
      </c>
      <c r="E2232">
        <v>12</v>
      </c>
      <c r="F2232" t="s">
        <v>37</v>
      </c>
      <c r="G2232" t="s">
        <v>1491</v>
      </c>
      <c r="H2232" t="s">
        <v>27</v>
      </c>
      <c r="I2232">
        <v>555</v>
      </c>
      <c r="J2232">
        <v>181</v>
      </c>
      <c r="K2232">
        <v>20211</v>
      </c>
      <c r="L2232">
        <v>20210707</v>
      </c>
      <c r="M2232" t="s">
        <v>35</v>
      </c>
      <c r="N2232">
        <v>20212</v>
      </c>
      <c r="O2232">
        <v>15264390</v>
      </c>
      <c r="P2232" t="s">
        <v>15</v>
      </c>
      <c r="Q2232" t="s">
        <v>13</v>
      </c>
    </row>
    <row r="2233" spans="1:17" x14ac:dyDescent="0.25">
      <c r="A2233">
        <v>162231036</v>
      </c>
      <c r="B2233" t="s">
        <v>1724</v>
      </c>
      <c r="C2233" t="s">
        <v>701</v>
      </c>
      <c r="D2233" t="s">
        <v>83</v>
      </c>
      <c r="E2233">
        <v>12</v>
      </c>
      <c r="F2233" t="s">
        <v>6</v>
      </c>
      <c r="G2233" t="s">
        <v>1500</v>
      </c>
      <c r="H2233" t="s">
        <v>28</v>
      </c>
      <c r="I2233">
        <v>1357</v>
      </c>
      <c r="J2233">
        <v>847</v>
      </c>
      <c r="K2233">
        <v>20211</v>
      </c>
      <c r="L2233" t="s">
        <v>30</v>
      </c>
      <c r="M2233" t="s">
        <v>36</v>
      </c>
      <c r="N2233">
        <v>0</v>
      </c>
      <c r="O2233">
        <v>8732321</v>
      </c>
      <c r="P2233" t="s">
        <v>16</v>
      </c>
      <c r="Q2233" t="s">
        <v>16</v>
      </c>
    </row>
    <row r="2234" spans="1:17" x14ac:dyDescent="0.25">
      <c r="A2234">
        <v>164230955</v>
      </c>
      <c r="B2234" t="s">
        <v>7601</v>
      </c>
      <c r="C2234" t="s">
        <v>7602</v>
      </c>
      <c r="D2234" t="s">
        <v>89</v>
      </c>
      <c r="E2234">
        <v>12</v>
      </c>
      <c r="F2234" t="s">
        <v>38</v>
      </c>
      <c r="G2234" t="s">
        <v>8881</v>
      </c>
      <c r="H2234" t="s">
        <v>27</v>
      </c>
      <c r="I2234">
        <v>182</v>
      </c>
      <c r="J2234">
        <v>178</v>
      </c>
      <c r="K2234">
        <v>20211</v>
      </c>
      <c r="L2234">
        <v>20210208</v>
      </c>
      <c r="M2234" t="s">
        <v>35</v>
      </c>
      <c r="N2234">
        <v>0</v>
      </c>
      <c r="O2234">
        <v>15985893</v>
      </c>
      <c r="P2234" t="s">
        <v>13</v>
      </c>
      <c r="Q2234" t="s">
        <v>13</v>
      </c>
    </row>
    <row r="2235" spans="1:17" x14ac:dyDescent="0.25">
      <c r="A2235">
        <v>164345255</v>
      </c>
      <c r="B2235" t="s">
        <v>9552</v>
      </c>
      <c r="C2235" t="s">
        <v>9553</v>
      </c>
      <c r="D2235" t="s">
        <v>81</v>
      </c>
      <c r="E2235">
        <v>12</v>
      </c>
      <c r="F2235" t="s">
        <v>38</v>
      </c>
      <c r="G2235" t="s">
        <v>3401</v>
      </c>
      <c r="H2235" t="s">
        <v>27</v>
      </c>
      <c r="I2235">
        <v>49</v>
      </c>
      <c r="J2235">
        <v>45</v>
      </c>
      <c r="K2235">
        <v>0</v>
      </c>
      <c r="L2235">
        <v>20190405</v>
      </c>
      <c r="M2235" t="s">
        <v>35</v>
      </c>
      <c r="N2235">
        <v>0</v>
      </c>
      <c r="O2235">
        <v>8734062</v>
      </c>
      <c r="P2235" t="s">
        <v>13</v>
      </c>
      <c r="Q2235" t="s">
        <v>13</v>
      </c>
    </row>
    <row r="2236" spans="1:17" x14ac:dyDescent="0.25">
      <c r="A2236">
        <v>164153756</v>
      </c>
      <c r="B2236" t="s">
        <v>7226</v>
      </c>
      <c r="C2236" t="s">
        <v>2431</v>
      </c>
      <c r="D2236" t="s">
        <v>81</v>
      </c>
      <c r="E2236">
        <v>12</v>
      </c>
      <c r="F2236" t="s">
        <v>38</v>
      </c>
      <c r="G2236" t="s">
        <v>4345</v>
      </c>
      <c r="H2236" t="s">
        <v>27</v>
      </c>
      <c r="I2236">
        <v>212</v>
      </c>
      <c r="J2236">
        <v>212</v>
      </c>
      <c r="K2236">
        <v>0</v>
      </c>
      <c r="L2236">
        <v>20191001</v>
      </c>
      <c r="M2236" t="s">
        <v>36</v>
      </c>
      <c r="N2236">
        <v>0</v>
      </c>
      <c r="O2236">
        <v>15386648</v>
      </c>
      <c r="P2236" t="s">
        <v>13</v>
      </c>
      <c r="Q2236" t="s">
        <v>13</v>
      </c>
    </row>
    <row r="2237" spans="1:17" x14ac:dyDescent="0.25">
      <c r="A2237">
        <v>164356569</v>
      </c>
      <c r="B2237" t="s">
        <v>5169</v>
      </c>
      <c r="C2237" t="s">
        <v>9554</v>
      </c>
      <c r="D2237" t="s">
        <v>89</v>
      </c>
      <c r="E2237">
        <v>12</v>
      </c>
      <c r="F2237" t="s">
        <v>6</v>
      </c>
      <c r="G2237" t="s">
        <v>8880</v>
      </c>
      <c r="H2237" t="s">
        <v>27</v>
      </c>
      <c r="I2237">
        <v>24</v>
      </c>
      <c r="J2237">
        <v>24</v>
      </c>
      <c r="K2237">
        <v>20211</v>
      </c>
      <c r="L2237">
        <v>20210422</v>
      </c>
      <c r="M2237" t="s">
        <v>35</v>
      </c>
      <c r="N2237">
        <v>20212</v>
      </c>
      <c r="O2237">
        <v>16046179</v>
      </c>
      <c r="P2237" t="s">
        <v>13</v>
      </c>
      <c r="Q2237" t="s">
        <v>13</v>
      </c>
    </row>
    <row r="2238" spans="1:17" x14ac:dyDescent="0.25">
      <c r="A2238">
        <v>164362267</v>
      </c>
      <c r="B2238" t="s">
        <v>9555</v>
      </c>
      <c r="C2238" t="s">
        <v>4470</v>
      </c>
      <c r="D2238" t="s">
        <v>89</v>
      </c>
      <c r="E2238">
        <v>12</v>
      </c>
      <c r="F2238" t="s">
        <v>6</v>
      </c>
      <c r="G2238" t="s">
        <v>7200</v>
      </c>
      <c r="H2238" t="s">
        <v>27</v>
      </c>
      <c r="I2238">
        <v>30</v>
      </c>
      <c r="J2238" t="s">
        <v>30</v>
      </c>
      <c r="K2238">
        <v>0</v>
      </c>
      <c r="L2238">
        <v>20190422</v>
      </c>
      <c r="M2238" t="s">
        <v>36</v>
      </c>
      <c r="N2238">
        <v>0</v>
      </c>
      <c r="O2238">
        <v>10341425</v>
      </c>
      <c r="P2238" t="s">
        <v>13</v>
      </c>
      <c r="Q2238" t="s">
        <v>19</v>
      </c>
    </row>
    <row r="2239" spans="1:17" x14ac:dyDescent="0.25">
      <c r="A2239">
        <v>164146499</v>
      </c>
      <c r="B2239" t="s">
        <v>8513</v>
      </c>
      <c r="C2239" t="s">
        <v>8514</v>
      </c>
      <c r="D2239" t="s">
        <v>89</v>
      </c>
      <c r="E2239">
        <v>12</v>
      </c>
      <c r="F2239" t="s">
        <v>37</v>
      </c>
      <c r="G2239" t="s">
        <v>1498</v>
      </c>
      <c r="H2239" t="s">
        <v>27</v>
      </c>
      <c r="I2239">
        <v>262</v>
      </c>
      <c r="J2239">
        <v>262</v>
      </c>
      <c r="K2239">
        <v>0</v>
      </c>
      <c r="L2239" t="s">
        <v>30</v>
      </c>
      <c r="M2239" t="s">
        <v>36</v>
      </c>
      <c r="N2239">
        <v>0</v>
      </c>
      <c r="O2239">
        <v>15956281</v>
      </c>
      <c r="P2239" t="s">
        <v>13</v>
      </c>
      <c r="Q2239" t="s">
        <v>13</v>
      </c>
    </row>
    <row r="2240" spans="1:17" x14ac:dyDescent="0.25">
      <c r="A2240">
        <v>164364833</v>
      </c>
      <c r="B2240" t="s">
        <v>916</v>
      </c>
      <c r="C2240" t="s">
        <v>9556</v>
      </c>
      <c r="D2240" t="s">
        <v>83</v>
      </c>
      <c r="E2240">
        <v>12</v>
      </c>
      <c r="F2240" t="s">
        <v>6</v>
      </c>
      <c r="G2240" t="s">
        <v>1502</v>
      </c>
      <c r="H2240" t="s">
        <v>27</v>
      </c>
      <c r="I2240">
        <v>7</v>
      </c>
      <c r="J2240">
        <v>7</v>
      </c>
      <c r="K2240">
        <v>0</v>
      </c>
      <c r="L2240" t="s">
        <v>30</v>
      </c>
      <c r="M2240" t="s">
        <v>35</v>
      </c>
      <c r="N2240">
        <v>0</v>
      </c>
      <c r="O2240">
        <v>11811002</v>
      </c>
      <c r="P2240" t="s">
        <v>13</v>
      </c>
      <c r="Q2240" t="s">
        <v>13</v>
      </c>
    </row>
    <row r="2241" spans="1:17" x14ac:dyDescent="0.25">
      <c r="A2241">
        <v>164363970</v>
      </c>
      <c r="B2241" t="s">
        <v>9557</v>
      </c>
      <c r="C2241" t="s">
        <v>1560</v>
      </c>
      <c r="D2241" t="s">
        <v>89</v>
      </c>
      <c r="E2241">
        <v>12</v>
      </c>
      <c r="F2241" t="s">
        <v>6</v>
      </c>
      <c r="G2241" t="s">
        <v>1502</v>
      </c>
      <c r="H2241" t="s">
        <v>27</v>
      </c>
      <c r="I2241">
        <v>29</v>
      </c>
      <c r="J2241">
        <v>28</v>
      </c>
      <c r="K2241">
        <v>20211</v>
      </c>
      <c r="L2241" t="s">
        <v>30</v>
      </c>
      <c r="M2241" t="s">
        <v>36</v>
      </c>
      <c r="N2241">
        <v>20212</v>
      </c>
      <c r="O2241">
        <v>15800383</v>
      </c>
      <c r="P2241" t="s">
        <v>13</v>
      </c>
      <c r="Q2241" t="s">
        <v>13</v>
      </c>
    </row>
    <row r="2242" spans="1:17" x14ac:dyDescent="0.25">
      <c r="A2242">
        <v>164332031</v>
      </c>
      <c r="B2242" t="s">
        <v>9558</v>
      </c>
      <c r="C2242" t="s">
        <v>9559</v>
      </c>
      <c r="D2242" t="s">
        <v>4559</v>
      </c>
      <c r="E2242">
        <v>12</v>
      </c>
      <c r="F2242" t="s">
        <v>6</v>
      </c>
      <c r="G2242" t="s">
        <v>1511</v>
      </c>
      <c r="H2242" t="s">
        <v>27</v>
      </c>
      <c r="I2242">
        <v>64</v>
      </c>
      <c r="J2242">
        <v>64</v>
      </c>
      <c r="K2242">
        <v>20211</v>
      </c>
      <c r="L2242">
        <v>20191211</v>
      </c>
      <c r="M2242" t="s">
        <v>36</v>
      </c>
      <c r="N2242">
        <v>20212</v>
      </c>
      <c r="O2242">
        <v>16020852</v>
      </c>
      <c r="P2242" t="s">
        <v>13</v>
      </c>
      <c r="Q2242" t="s">
        <v>13</v>
      </c>
    </row>
    <row r="2243" spans="1:17" x14ac:dyDescent="0.25">
      <c r="A2243">
        <v>164367461</v>
      </c>
      <c r="B2243" t="s">
        <v>2845</v>
      </c>
      <c r="C2243" t="s">
        <v>1007</v>
      </c>
      <c r="D2243" t="s">
        <v>81</v>
      </c>
      <c r="E2243">
        <v>12</v>
      </c>
      <c r="F2243" t="s">
        <v>6</v>
      </c>
      <c r="G2243" t="s">
        <v>7203</v>
      </c>
      <c r="H2243" t="s">
        <v>27</v>
      </c>
      <c r="I2243">
        <v>24</v>
      </c>
      <c r="J2243">
        <v>23</v>
      </c>
      <c r="K2243">
        <v>0</v>
      </c>
      <c r="L2243">
        <v>20180822</v>
      </c>
      <c r="M2243" t="s">
        <v>35</v>
      </c>
      <c r="N2243">
        <v>0</v>
      </c>
      <c r="O2243">
        <v>16022929</v>
      </c>
      <c r="P2243" t="s">
        <v>13</v>
      </c>
      <c r="Q2243" t="s">
        <v>13</v>
      </c>
    </row>
    <row r="2244" spans="1:17" x14ac:dyDescent="0.25">
      <c r="A2244">
        <v>162940870</v>
      </c>
      <c r="B2244" t="s">
        <v>5170</v>
      </c>
      <c r="C2244" t="s">
        <v>5171</v>
      </c>
      <c r="D2244" t="s">
        <v>134</v>
      </c>
      <c r="E2244">
        <v>12</v>
      </c>
      <c r="F2244" t="s">
        <v>37</v>
      </c>
      <c r="G2244" t="s">
        <v>1519</v>
      </c>
      <c r="H2244" t="s">
        <v>27</v>
      </c>
      <c r="I2244">
        <v>948</v>
      </c>
      <c r="J2244">
        <v>926</v>
      </c>
      <c r="K2244">
        <v>20211</v>
      </c>
      <c r="L2244" t="s">
        <v>30</v>
      </c>
      <c r="M2244" t="s">
        <v>35</v>
      </c>
      <c r="N2244">
        <v>20212</v>
      </c>
      <c r="O2244">
        <v>14120317</v>
      </c>
      <c r="P2244" t="s">
        <v>16</v>
      </c>
      <c r="Q2244" t="s">
        <v>16</v>
      </c>
    </row>
    <row r="2245" spans="1:17" x14ac:dyDescent="0.25">
      <c r="A2245">
        <v>162962628</v>
      </c>
      <c r="B2245" t="s">
        <v>1727</v>
      </c>
      <c r="C2245" t="s">
        <v>3679</v>
      </c>
      <c r="D2245" t="s">
        <v>81</v>
      </c>
      <c r="E2245">
        <v>12</v>
      </c>
      <c r="F2245" t="s">
        <v>37</v>
      </c>
      <c r="G2245" t="s">
        <v>1545</v>
      </c>
      <c r="H2245" t="s">
        <v>27</v>
      </c>
      <c r="I2245">
        <v>934</v>
      </c>
      <c r="J2245">
        <v>897</v>
      </c>
      <c r="K2245">
        <v>20211</v>
      </c>
      <c r="L2245">
        <v>20190826</v>
      </c>
      <c r="M2245" t="s">
        <v>35</v>
      </c>
      <c r="N2245">
        <v>0</v>
      </c>
      <c r="O2245">
        <v>15246666</v>
      </c>
      <c r="P2245" t="s">
        <v>16</v>
      </c>
      <c r="Q2245" t="s">
        <v>16</v>
      </c>
    </row>
    <row r="2246" spans="1:17" x14ac:dyDescent="0.25">
      <c r="A2246">
        <v>164184819</v>
      </c>
      <c r="B2246" t="s">
        <v>6894</v>
      </c>
      <c r="C2246" t="s">
        <v>4223</v>
      </c>
      <c r="D2246" t="s">
        <v>3897</v>
      </c>
      <c r="E2246">
        <v>12</v>
      </c>
      <c r="F2246" t="s">
        <v>6</v>
      </c>
      <c r="G2246" t="s">
        <v>6895</v>
      </c>
      <c r="H2246" t="s">
        <v>27</v>
      </c>
      <c r="I2246">
        <v>241</v>
      </c>
      <c r="J2246">
        <v>241</v>
      </c>
      <c r="K2246">
        <v>20211</v>
      </c>
      <c r="L2246">
        <v>20191112</v>
      </c>
      <c r="M2246" t="s">
        <v>35</v>
      </c>
      <c r="N2246">
        <v>20212</v>
      </c>
      <c r="O2246">
        <v>15981970</v>
      </c>
      <c r="P2246" t="s">
        <v>13</v>
      </c>
      <c r="Q2246" t="s">
        <v>13</v>
      </c>
    </row>
    <row r="2247" spans="1:17" x14ac:dyDescent="0.25">
      <c r="A2247">
        <v>164381598</v>
      </c>
      <c r="B2247" t="s">
        <v>9560</v>
      </c>
      <c r="C2247" t="s">
        <v>995</v>
      </c>
      <c r="D2247" t="s">
        <v>3897</v>
      </c>
      <c r="E2247">
        <v>12</v>
      </c>
      <c r="F2247" t="s">
        <v>38</v>
      </c>
      <c r="G2247" t="s">
        <v>8884</v>
      </c>
      <c r="H2247" t="s">
        <v>27</v>
      </c>
      <c r="I2247">
        <v>9</v>
      </c>
      <c r="J2247" t="s">
        <v>30</v>
      </c>
      <c r="K2247">
        <v>0</v>
      </c>
      <c r="L2247" t="s">
        <v>30</v>
      </c>
      <c r="M2247" t="s">
        <v>36</v>
      </c>
      <c r="N2247">
        <v>0</v>
      </c>
      <c r="O2247">
        <v>14754997</v>
      </c>
      <c r="P2247" t="s">
        <v>13</v>
      </c>
      <c r="Q2247" t="s">
        <v>19</v>
      </c>
    </row>
    <row r="2248" spans="1:17" x14ac:dyDescent="0.25">
      <c r="A2248">
        <v>164241968</v>
      </c>
      <c r="B2248" t="s">
        <v>2230</v>
      </c>
      <c r="C2248" t="s">
        <v>3264</v>
      </c>
      <c r="D2248" t="s">
        <v>4559</v>
      </c>
      <c r="E2248">
        <v>12</v>
      </c>
      <c r="F2248" t="s">
        <v>37</v>
      </c>
      <c r="G2248" t="s">
        <v>1508</v>
      </c>
      <c r="H2248" t="s">
        <v>27</v>
      </c>
      <c r="I2248">
        <v>168</v>
      </c>
      <c r="J2248">
        <v>168</v>
      </c>
      <c r="K2248">
        <v>20211</v>
      </c>
      <c r="L2248" t="s">
        <v>30</v>
      </c>
      <c r="M2248" t="s">
        <v>35</v>
      </c>
      <c r="N2248">
        <v>0</v>
      </c>
      <c r="O2248">
        <v>15956517</v>
      </c>
      <c r="P2248" t="s">
        <v>13</v>
      </c>
      <c r="Q2248" t="s">
        <v>13</v>
      </c>
    </row>
    <row r="2249" spans="1:17" x14ac:dyDescent="0.25">
      <c r="A2249">
        <v>164229029</v>
      </c>
      <c r="B2249" t="s">
        <v>9561</v>
      </c>
      <c r="C2249" t="s">
        <v>404</v>
      </c>
      <c r="D2249" t="s">
        <v>83</v>
      </c>
      <c r="E2249">
        <v>12</v>
      </c>
      <c r="F2249" t="s">
        <v>38</v>
      </c>
      <c r="G2249" t="s">
        <v>6565</v>
      </c>
      <c r="H2249" t="s">
        <v>27</v>
      </c>
      <c r="I2249">
        <v>92</v>
      </c>
      <c r="J2249">
        <v>3</v>
      </c>
      <c r="K2249">
        <v>0</v>
      </c>
      <c r="L2249">
        <v>20191212</v>
      </c>
      <c r="M2249" t="s">
        <v>35</v>
      </c>
      <c r="N2249">
        <v>20212</v>
      </c>
      <c r="O2249">
        <v>15991932</v>
      </c>
      <c r="P2249" t="s">
        <v>13</v>
      </c>
      <c r="Q2249" t="s">
        <v>13</v>
      </c>
    </row>
    <row r="2250" spans="1:17" x14ac:dyDescent="0.25">
      <c r="A2250">
        <v>163235902</v>
      </c>
      <c r="B2250" t="s">
        <v>4123</v>
      </c>
      <c r="C2250" t="s">
        <v>2593</v>
      </c>
      <c r="D2250" t="s">
        <v>4559</v>
      </c>
      <c r="E2250">
        <v>12</v>
      </c>
      <c r="F2250" t="s">
        <v>37</v>
      </c>
      <c r="G2250" t="s">
        <v>1508</v>
      </c>
      <c r="H2250" t="s">
        <v>27</v>
      </c>
      <c r="I2250">
        <v>716</v>
      </c>
      <c r="J2250">
        <v>307</v>
      </c>
      <c r="K2250">
        <v>0</v>
      </c>
      <c r="L2250" t="s">
        <v>30</v>
      </c>
      <c r="M2250" t="s">
        <v>35</v>
      </c>
      <c r="N2250">
        <v>0</v>
      </c>
      <c r="O2250">
        <v>15334188</v>
      </c>
      <c r="P2250" t="s">
        <v>15</v>
      </c>
      <c r="Q2250" t="s">
        <v>13</v>
      </c>
    </row>
    <row r="2251" spans="1:17" x14ac:dyDescent="0.25">
      <c r="A2251">
        <v>164358802</v>
      </c>
      <c r="B2251" t="s">
        <v>9562</v>
      </c>
      <c r="C2251" t="s">
        <v>9563</v>
      </c>
      <c r="D2251" t="s">
        <v>81</v>
      </c>
      <c r="E2251">
        <v>12</v>
      </c>
      <c r="F2251" t="s">
        <v>6</v>
      </c>
      <c r="G2251" t="s">
        <v>7195</v>
      </c>
      <c r="H2251" t="s">
        <v>27</v>
      </c>
      <c r="I2251">
        <v>35</v>
      </c>
      <c r="J2251">
        <v>21</v>
      </c>
      <c r="K2251">
        <v>20211</v>
      </c>
      <c r="L2251">
        <v>20210329</v>
      </c>
      <c r="M2251" t="s">
        <v>35</v>
      </c>
      <c r="N2251">
        <v>20212</v>
      </c>
      <c r="O2251">
        <v>15971749</v>
      </c>
      <c r="P2251" t="s">
        <v>13</v>
      </c>
      <c r="Q2251" t="s">
        <v>13</v>
      </c>
    </row>
    <row r="2252" spans="1:17" x14ac:dyDescent="0.25">
      <c r="A2252">
        <v>164351873</v>
      </c>
      <c r="B2252" t="s">
        <v>275</v>
      </c>
      <c r="C2252" t="s">
        <v>9564</v>
      </c>
      <c r="D2252" t="s">
        <v>103</v>
      </c>
      <c r="E2252">
        <v>12</v>
      </c>
      <c r="F2252" t="s">
        <v>5</v>
      </c>
      <c r="G2252" t="s">
        <v>4189</v>
      </c>
      <c r="H2252" t="s">
        <v>27</v>
      </c>
      <c r="I2252">
        <v>38</v>
      </c>
      <c r="J2252">
        <v>38</v>
      </c>
      <c r="K2252">
        <v>0</v>
      </c>
      <c r="L2252">
        <v>20190422</v>
      </c>
      <c r="M2252" t="s">
        <v>36</v>
      </c>
      <c r="N2252">
        <v>0</v>
      </c>
      <c r="O2252">
        <v>11983766</v>
      </c>
      <c r="P2252" t="s">
        <v>13</v>
      </c>
      <c r="Q2252" t="s">
        <v>13</v>
      </c>
    </row>
    <row r="2253" spans="1:17" x14ac:dyDescent="0.25">
      <c r="A2253">
        <v>164301887</v>
      </c>
      <c r="B2253" t="s">
        <v>8852</v>
      </c>
      <c r="C2253" t="s">
        <v>8853</v>
      </c>
      <c r="D2253" t="s">
        <v>3897</v>
      </c>
      <c r="E2253">
        <v>12</v>
      </c>
      <c r="F2253" t="s">
        <v>6</v>
      </c>
      <c r="G2253" t="s">
        <v>1529</v>
      </c>
      <c r="H2253" t="s">
        <v>27</v>
      </c>
      <c r="I2253">
        <v>91</v>
      </c>
      <c r="J2253">
        <v>91</v>
      </c>
      <c r="K2253">
        <v>20211</v>
      </c>
      <c r="L2253">
        <v>20200611</v>
      </c>
      <c r="M2253" t="s">
        <v>36</v>
      </c>
      <c r="N2253">
        <v>20212</v>
      </c>
      <c r="O2253">
        <v>15949558</v>
      </c>
      <c r="P2253" t="s">
        <v>13</v>
      </c>
      <c r="Q2253" t="s">
        <v>13</v>
      </c>
    </row>
    <row r="2254" spans="1:17" x14ac:dyDescent="0.25">
      <c r="A2254">
        <v>164284250</v>
      </c>
      <c r="B2254" t="s">
        <v>8515</v>
      </c>
      <c r="C2254" t="s">
        <v>8516</v>
      </c>
      <c r="D2254" t="s">
        <v>81</v>
      </c>
      <c r="E2254">
        <v>12</v>
      </c>
      <c r="F2254" t="s">
        <v>37</v>
      </c>
      <c r="G2254" t="s">
        <v>1503</v>
      </c>
      <c r="H2254" t="s">
        <v>27</v>
      </c>
      <c r="I2254">
        <v>115</v>
      </c>
      <c r="J2254">
        <v>115</v>
      </c>
      <c r="K2254">
        <v>0</v>
      </c>
      <c r="L2254">
        <v>20210616</v>
      </c>
      <c r="M2254" t="s">
        <v>35</v>
      </c>
      <c r="N2254">
        <v>20212</v>
      </c>
      <c r="O2254">
        <v>16012378</v>
      </c>
      <c r="P2254" t="s">
        <v>13</v>
      </c>
      <c r="Q2254" t="s">
        <v>13</v>
      </c>
    </row>
    <row r="2255" spans="1:17" x14ac:dyDescent="0.25">
      <c r="A2255">
        <v>164087785</v>
      </c>
      <c r="B2255" t="s">
        <v>1072</v>
      </c>
      <c r="C2255" t="s">
        <v>263</v>
      </c>
      <c r="D2255" t="s">
        <v>83</v>
      </c>
      <c r="E2255">
        <v>12</v>
      </c>
      <c r="F2255" t="s">
        <v>6</v>
      </c>
      <c r="G2255" t="s">
        <v>9312</v>
      </c>
      <c r="H2255" t="s">
        <v>27</v>
      </c>
      <c r="I2255">
        <v>328</v>
      </c>
      <c r="J2255">
        <v>328</v>
      </c>
      <c r="K2255">
        <v>20211</v>
      </c>
      <c r="L2255">
        <v>20210326</v>
      </c>
      <c r="M2255" t="s">
        <v>35</v>
      </c>
      <c r="N2255">
        <v>20212</v>
      </c>
      <c r="O2255">
        <v>15942129</v>
      </c>
      <c r="P2255" t="s">
        <v>13</v>
      </c>
      <c r="Q2255" t="s">
        <v>13</v>
      </c>
    </row>
    <row r="2256" spans="1:17" x14ac:dyDescent="0.25">
      <c r="A2256">
        <v>163955143</v>
      </c>
      <c r="B2256" t="s">
        <v>182</v>
      </c>
      <c r="C2256" t="s">
        <v>1541</v>
      </c>
      <c r="D2256" t="s">
        <v>81</v>
      </c>
      <c r="E2256">
        <v>12</v>
      </c>
      <c r="F2256" t="s">
        <v>39</v>
      </c>
      <c r="G2256" t="s">
        <v>9312</v>
      </c>
      <c r="H2256" t="s">
        <v>27</v>
      </c>
      <c r="I2256">
        <v>427</v>
      </c>
      <c r="J2256">
        <v>133</v>
      </c>
      <c r="K2256">
        <v>20211</v>
      </c>
      <c r="L2256" t="s">
        <v>30</v>
      </c>
      <c r="M2256" t="s">
        <v>36</v>
      </c>
      <c r="N2256">
        <v>0</v>
      </c>
      <c r="O2256">
        <v>15843232</v>
      </c>
      <c r="P2256" t="s">
        <v>14</v>
      </c>
      <c r="Q2256" t="s">
        <v>13</v>
      </c>
    </row>
    <row r="2257" spans="1:17" x14ac:dyDescent="0.25">
      <c r="A2257">
        <v>164152685</v>
      </c>
      <c r="B2257" t="s">
        <v>1572</v>
      </c>
      <c r="C2257" t="s">
        <v>322</v>
      </c>
      <c r="D2257" t="s">
        <v>89</v>
      </c>
      <c r="E2257">
        <v>12</v>
      </c>
      <c r="F2257" t="s">
        <v>38</v>
      </c>
      <c r="G2257" t="s">
        <v>8881</v>
      </c>
      <c r="H2257" t="s">
        <v>27</v>
      </c>
      <c r="I2257">
        <v>273</v>
      </c>
      <c r="J2257">
        <v>136</v>
      </c>
      <c r="K2257">
        <v>20211</v>
      </c>
      <c r="L2257">
        <v>20190826</v>
      </c>
      <c r="M2257" t="s">
        <v>36</v>
      </c>
      <c r="N2257">
        <v>0</v>
      </c>
      <c r="O2257">
        <v>9961810</v>
      </c>
      <c r="P2257" t="s">
        <v>13</v>
      </c>
      <c r="Q2257" t="s">
        <v>13</v>
      </c>
    </row>
    <row r="2258" spans="1:17" x14ac:dyDescent="0.25">
      <c r="A2258">
        <v>164374258</v>
      </c>
      <c r="B2258" t="s">
        <v>2232</v>
      </c>
      <c r="C2258" t="s">
        <v>1376</v>
      </c>
      <c r="D2258" t="s">
        <v>4559</v>
      </c>
      <c r="E2258">
        <v>12</v>
      </c>
      <c r="F2258" t="s">
        <v>6</v>
      </c>
      <c r="G2258" t="s">
        <v>4189</v>
      </c>
      <c r="H2258" t="s">
        <v>27</v>
      </c>
      <c r="I2258">
        <v>21</v>
      </c>
      <c r="J2258">
        <v>21</v>
      </c>
      <c r="K2258">
        <v>20211</v>
      </c>
      <c r="L2258">
        <v>20190312</v>
      </c>
      <c r="M2258" t="s">
        <v>36</v>
      </c>
      <c r="N2258">
        <v>20212</v>
      </c>
      <c r="O2258">
        <v>16051895</v>
      </c>
      <c r="P2258" t="s">
        <v>13</v>
      </c>
      <c r="Q2258" t="s">
        <v>13</v>
      </c>
    </row>
    <row r="2259" spans="1:17" x14ac:dyDescent="0.25">
      <c r="A2259">
        <v>164356578</v>
      </c>
      <c r="B2259" t="s">
        <v>9565</v>
      </c>
      <c r="C2259" t="s">
        <v>2679</v>
      </c>
      <c r="D2259" t="s">
        <v>89</v>
      </c>
      <c r="E2259">
        <v>12</v>
      </c>
      <c r="F2259" t="s">
        <v>37</v>
      </c>
      <c r="G2259" t="s">
        <v>1682</v>
      </c>
      <c r="H2259" t="s">
        <v>27</v>
      </c>
      <c r="I2259">
        <v>35</v>
      </c>
      <c r="J2259">
        <v>23</v>
      </c>
      <c r="K2259">
        <v>0</v>
      </c>
      <c r="L2259" t="s">
        <v>30</v>
      </c>
      <c r="M2259" t="s">
        <v>35</v>
      </c>
      <c r="N2259">
        <v>0</v>
      </c>
      <c r="O2259">
        <v>16048568</v>
      </c>
      <c r="P2259" t="s">
        <v>13</v>
      </c>
      <c r="Q2259" t="s">
        <v>13</v>
      </c>
    </row>
    <row r="2260" spans="1:17" x14ac:dyDescent="0.25">
      <c r="A2260">
        <v>164169657</v>
      </c>
      <c r="B2260" t="s">
        <v>5735</v>
      </c>
      <c r="C2260" t="s">
        <v>504</v>
      </c>
      <c r="D2260" t="s">
        <v>3897</v>
      </c>
      <c r="E2260">
        <v>12</v>
      </c>
      <c r="F2260" t="s">
        <v>6</v>
      </c>
      <c r="G2260" t="s">
        <v>6895</v>
      </c>
      <c r="H2260" t="s">
        <v>27</v>
      </c>
      <c r="I2260">
        <v>241</v>
      </c>
      <c r="J2260">
        <v>241</v>
      </c>
      <c r="K2260">
        <v>20211</v>
      </c>
      <c r="L2260">
        <v>20200203</v>
      </c>
      <c r="M2260" t="s">
        <v>35</v>
      </c>
      <c r="N2260">
        <v>20212</v>
      </c>
      <c r="O2260">
        <v>15972104</v>
      </c>
      <c r="P2260" t="s">
        <v>13</v>
      </c>
      <c r="Q2260" t="s">
        <v>13</v>
      </c>
    </row>
    <row r="2261" spans="1:17" x14ac:dyDescent="0.25">
      <c r="A2261">
        <v>164310895</v>
      </c>
      <c r="B2261" t="s">
        <v>281</v>
      </c>
      <c r="C2261" t="s">
        <v>2220</v>
      </c>
      <c r="D2261" t="s">
        <v>122</v>
      </c>
      <c r="E2261">
        <v>12</v>
      </c>
      <c r="F2261" t="s">
        <v>38</v>
      </c>
      <c r="G2261" t="s">
        <v>30</v>
      </c>
      <c r="H2261" t="s">
        <v>27</v>
      </c>
      <c r="I2261">
        <v>83</v>
      </c>
      <c r="J2261">
        <v>83</v>
      </c>
      <c r="K2261">
        <v>0</v>
      </c>
      <c r="L2261">
        <v>20210503</v>
      </c>
      <c r="M2261" t="s">
        <v>36</v>
      </c>
      <c r="N2261">
        <v>20212</v>
      </c>
      <c r="O2261">
        <v>13951546</v>
      </c>
      <c r="P2261" t="s">
        <v>13</v>
      </c>
      <c r="Q2261" t="s">
        <v>13</v>
      </c>
    </row>
    <row r="2262" spans="1:17" x14ac:dyDescent="0.25">
      <c r="A2262">
        <v>164063692</v>
      </c>
      <c r="B2262" t="s">
        <v>279</v>
      </c>
      <c r="C2262" t="s">
        <v>7969</v>
      </c>
      <c r="D2262" t="s">
        <v>81</v>
      </c>
      <c r="E2262">
        <v>12</v>
      </c>
      <c r="F2262" t="s">
        <v>37</v>
      </c>
      <c r="G2262" t="s">
        <v>1545</v>
      </c>
      <c r="H2262" t="s">
        <v>27</v>
      </c>
      <c r="I2262">
        <v>349</v>
      </c>
      <c r="J2262">
        <v>338</v>
      </c>
      <c r="K2262">
        <v>20211</v>
      </c>
      <c r="L2262">
        <v>20201130</v>
      </c>
      <c r="M2262" t="s">
        <v>36</v>
      </c>
      <c r="N2262">
        <v>0</v>
      </c>
      <c r="O2262">
        <v>15918800</v>
      </c>
      <c r="P2262" t="s">
        <v>13</v>
      </c>
      <c r="Q2262" t="s">
        <v>13</v>
      </c>
    </row>
    <row r="2263" spans="1:17" x14ac:dyDescent="0.25">
      <c r="A2263">
        <v>164185919</v>
      </c>
      <c r="B2263" t="s">
        <v>280</v>
      </c>
      <c r="C2263" t="s">
        <v>6896</v>
      </c>
      <c r="D2263" t="s">
        <v>4559</v>
      </c>
      <c r="E2263">
        <v>12</v>
      </c>
      <c r="F2263" t="s">
        <v>37</v>
      </c>
      <c r="G2263" t="s">
        <v>1508</v>
      </c>
      <c r="H2263" t="s">
        <v>27</v>
      </c>
      <c r="I2263">
        <v>218</v>
      </c>
      <c r="J2263">
        <v>36</v>
      </c>
      <c r="K2263">
        <v>0</v>
      </c>
      <c r="L2263">
        <v>20210615</v>
      </c>
      <c r="M2263" t="s">
        <v>35</v>
      </c>
      <c r="N2263">
        <v>0</v>
      </c>
      <c r="O2263">
        <v>15979165</v>
      </c>
      <c r="P2263" t="s">
        <v>13</v>
      </c>
      <c r="Q2263" t="s">
        <v>13</v>
      </c>
    </row>
    <row r="2264" spans="1:17" x14ac:dyDescent="0.25">
      <c r="A2264">
        <v>164222150</v>
      </c>
      <c r="B2264" t="s">
        <v>280</v>
      </c>
      <c r="C2264" t="s">
        <v>7228</v>
      </c>
      <c r="D2264" t="s">
        <v>3897</v>
      </c>
      <c r="E2264">
        <v>12</v>
      </c>
      <c r="F2264" t="s">
        <v>37</v>
      </c>
      <c r="G2264" t="s">
        <v>1600</v>
      </c>
      <c r="H2264" t="s">
        <v>27</v>
      </c>
      <c r="I2264">
        <v>195</v>
      </c>
      <c r="J2264">
        <v>190</v>
      </c>
      <c r="K2264">
        <v>0</v>
      </c>
      <c r="L2264">
        <v>20210512</v>
      </c>
      <c r="M2264" t="s">
        <v>36</v>
      </c>
      <c r="N2264">
        <v>20212</v>
      </c>
      <c r="O2264">
        <v>15989816</v>
      </c>
      <c r="P2264" t="s">
        <v>13</v>
      </c>
      <c r="Q2264" t="s">
        <v>13</v>
      </c>
    </row>
    <row r="2265" spans="1:17" x14ac:dyDescent="0.25">
      <c r="A2265">
        <v>163239718</v>
      </c>
      <c r="B2265" t="s">
        <v>9566</v>
      </c>
      <c r="C2265" t="s">
        <v>1121</v>
      </c>
      <c r="D2265" t="s">
        <v>81</v>
      </c>
      <c r="E2265">
        <v>12</v>
      </c>
      <c r="F2265" t="s">
        <v>6</v>
      </c>
      <c r="G2265" t="s">
        <v>1499</v>
      </c>
      <c r="H2265" t="s">
        <v>27</v>
      </c>
      <c r="I2265">
        <v>721</v>
      </c>
      <c r="J2265">
        <v>57</v>
      </c>
      <c r="K2265">
        <v>20211</v>
      </c>
      <c r="L2265">
        <v>20210614</v>
      </c>
      <c r="M2265" t="s">
        <v>35</v>
      </c>
      <c r="N2265">
        <v>20212</v>
      </c>
      <c r="O2265">
        <v>15350736</v>
      </c>
      <c r="P2265" t="s">
        <v>15</v>
      </c>
      <c r="Q2265" t="s">
        <v>13</v>
      </c>
    </row>
    <row r="2266" spans="1:17" x14ac:dyDescent="0.25">
      <c r="A2266">
        <v>164196194</v>
      </c>
      <c r="B2266" t="s">
        <v>7229</v>
      </c>
      <c r="C2266" t="s">
        <v>7230</v>
      </c>
      <c r="D2266" t="s">
        <v>4559</v>
      </c>
      <c r="E2266">
        <v>12</v>
      </c>
      <c r="F2266" t="s">
        <v>37</v>
      </c>
      <c r="G2266" t="s">
        <v>7197</v>
      </c>
      <c r="H2266" t="s">
        <v>27</v>
      </c>
      <c r="I2266">
        <v>206</v>
      </c>
      <c r="J2266">
        <v>196</v>
      </c>
      <c r="K2266">
        <v>0</v>
      </c>
      <c r="L2266" t="s">
        <v>30</v>
      </c>
      <c r="M2266" t="s">
        <v>35</v>
      </c>
      <c r="N2266">
        <v>20212</v>
      </c>
      <c r="O2266">
        <v>15968984</v>
      </c>
      <c r="P2266" t="s">
        <v>13</v>
      </c>
      <c r="Q2266" t="s">
        <v>13</v>
      </c>
    </row>
    <row r="2267" spans="1:17" x14ac:dyDescent="0.25">
      <c r="A2267">
        <v>164337114</v>
      </c>
      <c r="B2267" t="s">
        <v>1733</v>
      </c>
      <c r="C2267" t="s">
        <v>9567</v>
      </c>
      <c r="D2267" t="s">
        <v>89</v>
      </c>
      <c r="E2267">
        <v>12</v>
      </c>
      <c r="F2267" t="s">
        <v>6</v>
      </c>
      <c r="G2267" t="s">
        <v>1529</v>
      </c>
      <c r="H2267" t="s">
        <v>27</v>
      </c>
      <c r="I2267">
        <v>57</v>
      </c>
      <c r="J2267">
        <v>57</v>
      </c>
      <c r="K2267">
        <v>20211</v>
      </c>
      <c r="L2267">
        <v>20210419</v>
      </c>
      <c r="M2267" t="s">
        <v>36</v>
      </c>
      <c r="N2267">
        <v>20212</v>
      </c>
      <c r="O2267">
        <v>15760174</v>
      </c>
      <c r="P2267" t="s">
        <v>13</v>
      </c>
      <c r="Q2267" t="s">
        <v>13</v>
      </c>
    </row>
    <row r="2268" spans="1:17" x14ac:dyDescent="0.25">
      <c r="A2268">
        <v>163181915</v>
      </c>
      <c r="B2268" t="s">
        <v>5895</v>
      </c>
      <c r="C2268" t="s">
        <v>213</v>
      </c>
      <c r="D2268" t="s">
        <v>89</v>
      </c>
      <c r="E2268">
        <v>12</v>
      </c>
      <c r="F2268" t="s">
        <v>37</v>
      </c>
      <c r="G2268" t="s">
        <v>1600</v>
      </c>
      <c r="H2268" t="s">
        <v>27</v>
      </c>
      <c r="I2268">
        <v>762</v>
      </c>
      <c r="J2268">
        <v>762</v>
      </c>
      <c r="K2268">
        <v>20211</v>
      </c>
      <c r="L2268">
        <v>20200402</v>
      </c>
      <c r="M2268" t="s">
        <v>36</v>
      </c>
      <c r="N2268">
        <v>20212</v>
      </c>
      <c r="O2268">
        <v>15169235</v>
      </c>
      <c r="P2268" t="s">
        <v>16</v>
      </c>
      <c r="Q2268" t="s">
        <v>16</v>
      </c>
    </row>
    <row r="2269" spans="1:17" x14ac:dyDescent="0.25">
      <c r="A2269">
        <v>164346617</v>
      </c>
      <c r="B2269" t="s">
        <v>9568</v>
      </c>
      <c r="C2269" t="s">
        <v>645</v>
      </c>
      <c r="D2269" t="s">
        <v>89</v>
      </c>
      <c r="E2269">
        <v>12</v>
      </c>
      <c r="F2269" t="s">
        <v>6</v>
      </c>
      <c r="G2269" t="s">
        <v>9526</v>
      </c>
      <c r="H2269" t="s">
        <v>27</v>
      </c>
      <c r="I2269">
        <v>45</v>
      </c>
      <c r="J2269">
        <v>45</v>
      </c>
      <c r="K2269">
        <v>20211</v>
      </c>
      <c r="L2269" t="s">
        <v>30</v>
      </c>
      <c r="M2269" t="s">
        <v>36</v>
      </c>
      <c r="N2269">
        <v>0</v>
      </c>
      <c r="O2269">
        <v>10840153</v>
      </c>
      <c r="P2269" t="s">
        <v>13</v>
      </c>
      <c r="Q2269" t="s">
        <v>13</v>
      </c>
    </row>
    <row r="2270" spans="1:17" x14ac:dyDescent="0.25">
      <c r="A2270">
        <v>163978896</v>
      </c>
      <c r="B2270" t="s">
        <v>1737</v>
      </c>
      <c r="C2270" t="s">
        <v>2594</v>
      </c>
      <c r="D2270" t="s">
        <v>89</v>
      </c>
      <c r="E2270">
        <v>12</v>
      </c>
      <c r="F2270" t="s">
        <v>6</v>
      </c>
      <c r="G2270" t="s">
        <v>3961</v>
      </c>
      <c r="H2270" t="s">
        <v>27</v>
      </c>
      <c r="I2270">
        <v>409</v>
      </c>
      <c r="J2270">
        <v>311</v>
      </c>
      <c r="K2270">
        <v>20211</v>
      </c>
      <c r="L2270">
        <v>20210222</v>
      </c>
      <c r="M2270" t="s">
        <v>35</v>
      </c>
      <c r="N2270">
        <v>0</v>
      </c>
      <c r="O2270">
        <v>8811714</v>
      </c>
      <c r="P2270" t="s">
        <v>14</v>
      </c>
      <c r="Q2270" t="s">
        <v>13</v>
      </c>
    </row>
    <row r="2271" spans="1:17" x14ac:dyDescent="0.25">
      <c r="A2271">
        <v>164258256</v>
      </c>
      <c r="B2271" t="s">
        <v>1737</v>
      </c>
      <c r="C2271" t="s">
        <v>384</v>
      </c>
      <c r="D2271" t="s">
        <v>71</v>
      </c>
      <c r="E2271">
        <v>12</v>
      </c>
      <c r="F2271" t="s">
        <v>5</v>
      </c>
      <c r="G2271" t="s">
        <v>8880</v>
      </c>
      <c r="H2271" t="s">
        <v>27</v>
      </c>
      <c r="I2271">
        <v>139</v>
      </c>
      <c r="J2271">
        <v>136</v>
      </c>
      <c r="K2271">
        <v>20211</v>
      </c>
      <c r="L2271">
        <v>20200117</v>
      </c>
      <c r="M2271" t="s">
        <v>36</v>
      </c>
      <c r="N2271">
        <v>20212</v>
      </c>
      <c r="O2271">
        <v>15217016</v>
      </c>
      <c r="P2271" t="s">
        <v>13</v>
      </c>
      <c r="Q2271" t="s">
        <v>13</v>
      </c>
    </row>
    <row r="2272" spans="1:17" x14ac:dyDescent="0.25">
      <c r="A2272">
        <v>164368627</v>
      </c>
      <c r="B2272" t="s">
        <v>726</v>
      </c>
      <c r="C2272" t="s">
        <v>1273</v>
      </c>
      <c r="D2272" t="s">
        <v>4559</v>
      </c>
      <c r="E2272">
        <v>12</v>
      </c>
      <c r="F2272" t="s">
        <v>37</v>
      </c>
      <c r="G2272" t="s">
        <v>9309</v>
      </c>
      <c r="H2272" t="s">
        <v>27</v>
      </c>
      <c r="I2272">
        <v>23</v>
      </c>
      <c r="J2272">
        <v>22</v>
      </c>
      <c r="K2272">
        <v>0</v>
      </c>
      <c r="L2272">
        <v>20210503</v>
      </c>
      <c r="M2272" t="s">
        <v>35</v>
      </c>
      <c r="N2272">
        <v>0</v>
      </c>
      <c r="O2272">
        <v>16055020</v>
      </c>
      <c r="P2272" t="s">
        <v>13</v>
      </c>
      <c r="Q2272" t="s">
        <v>13</v>
      </c>
    </row>
    <row r="2273" spans="1:17" x14ac:dyDescent="0.25">
      <c r="A2273">
        <v>164119282</v>
      </c>
      <c r="B2273" t="s">
        <v>6349</v>
      </c>
      <c r="C2273" t="s">
        <v>6350</v>
      </c>
      <c r="D2273" t="s">
        <v>89</v>
      </c>
      <c r="E2273">
        <v>12</v>
      </c>
      <c r="F2273" t="s">
        <v>38</v>
      </c>
      <c r="G2273" t="s">
        <v>8881</v>
      </c>
      <c r="H2273" t="s">
        <v>27</v>
      </c>
      <c r="I2273">
        <v>297</v>
      </c>
      <c r="J2273">
        <v>115</v>
      </c>
      <c r="K2273">
        <v>20211</v>
      </c>
      <c r="L2273">
        <v>20210521</v>
      </c>
      <c r="M2273" t="s">
        <v>35</v>
      </c>
      <c r="N2273">
        <v>20212</v>
      </c>
      <c r="O2273">
        <v>15320636</v>
      </c>
      <c r="P2273" t="s">
        <v>13</v>
      </c>
      <c r="Q2273" t="s">
        <v>13</v>
      </c>
    </row>
    <row r="2274" spans="1:17" x14ac:dyDescent="0.25">
      <c r="A2274">
        <v>163256380</v>
      </c>
      <c r="B2274" t="s">
        <v>4346</v>
      </c>
      <c r="C2274" t="s">
        <v>4347</v>
      </c>
      <c r="D2274" t="s">
        <v>81</v>
      </c>
      <c r="E2274">
        <v>12</v>
      </c>
      <c r="F2274" t="s">
        <v>37</v>
      </c>
      <c r="G2274" t="s">
        <v>4185</v>
      </c>
      <c r="H2274" t="s">
        <v>27</v>
      </c>
      <c r="I2274">
        <v>700</v>
      </c>
      <c r="J2274">
        <v>700</v>
      </c>
      <c r="K2274">
        <v>20211</v>
      </c>
      <c r="L2274" t="s">
        <v>30</v>
      </c>
      <c r="M2274" t="s">
        <v>35</v>
      </c>
      <c r="N2274">
        <v>0</v>
      </c>
      <c r="O2274">
        <v>15246261</v>
      </c>
      <c r="P2274" t="s">
        <v>15</v>
      </c>
      <c r="Q2274" t="s">
        <v>15</v>
      </c>
    </row>
    <row r="2275" spans="1:17" x14ac:dyDescent="0.25">
      <c r="A2275">
        <v>164080748</v>
      </c>
      <c r="B2275" t="s">
        <v>6117</v>
      </c>
      <c r="C2275" t="s">
        <v>6118</v>
      </c>
      <c r="D2275" t="s">
        <v>89</v>
      </c>
      <c r="E2275">
        <v>12</v>
      </c>
      <c r="F2275" t="s">
        <v>5</v>
      </c>
      <c r="G2275" t="s">
        <v>1502</v>
      </c>
      <c r="H2275" t="s">
        <v>27</v>
      </c>
      <c r="I2275">
        <v>337</v>
      </c>
      <c r="J2275">
        <v>332</v>
      </c>
      <c r="K2275">
        <v>0</v>
      </c>
      <c r="L2275">
        <v>20180528</v>
      </c>
      <c r="M2275" t="s">
        <v>36</v>
      </c>
      <c r="N2275">
        <v>0</v>
      </c>
      <c r="O2275">
        <v>12411456</v>
      </c>
      <c r="P2275" t="s">
        <v>13</v>
      </c>
      <c r="Q2275" t="s">
        <v>13</v>
      </c>
    </row>
    <row r="2276" spans="1:17" x14ac:dyDescent="0.25">
      <c r="A2276">
        <v>164107137</v>
      </c>
      <c r="B2276" t="s">
        <v>6119</v>
      </c>
      <c r="C2276" t="s">
        <v>2438</v>
      </c>
      <c r="D2276" t="s">
        <v>89</v>
      </c>
      <c r="E2276">
        <v>12</v>
      </c>
      <c r="F2276" t="s">
        <v>37</v>
      </c>
      <c r="G2276" t="s">
        <v>1508</v>
      </c>
      <c r="H2276" t="s">
        <v>27</v>
      </c>
      <c r="I2276">
        <v>310</v>
      </c>
      <c r="J2276">
        <v>83</v>
      </c>
      <c r="K2276">
        <v>20211</v>
      </c>
      <c r="L2276">
        <v>20210503</v>
      </c>
      <c r="M2276" t="s">
        <v>35</v>
      </c>
      <c r="N2276">
        <v>20212</v>
      </c>
      <c r="O2276">
        <v>15952181</v>
      </c>
      <c r="P2276" t="s">
        <v>13</v>
      </c>
      <c r="Q2276" t="s">
        <v>13</v>
      </c>
    </row>
    <row r="2277" spans="1:17" x14ac:dyDescent="0.25">
      <c r="A2277">
        <v>164317382</v>
      </c>
      <c r="B2277" t="s">
        <v>9569</v>
      </c>
      <c r="C2277" t="s">
        <v>965</v>
      </c>
      <c r="D2277" t="s">
        <v>81</v>
      </c>
      <c r="E2277">
        <v>12</v>
      </c>
      <c r="F2277" t="s">
        <v>37</v>
      </c>
      <c r="G2277" t="s">
        <v>1515</v>
      </c>
      <c r="H2277" t="s">
        <v>27</v>
      </c>
      <c r="I2277">
        <v>72</v>
      </c>
      <c r="J2277">
        <v>34</v>
      </c>
      <c r="K2277">
        <v>20211</v>
      </c>
      <c r="L2277">
        <v>20180709</v>
      </c>
      <c r="M2277" t="s">
        <v>36</v>
      </c>
      <c r="N2277">
        <v>20212</v>
      </c>
      <c r="O2277">
        <v>15902515</v>
      </c>
      <c r="P2277" t="s">
        <v>13</v>
      </c>
      <c r="Q2277" t="s">
        <v>13</v>
      </c>
    </row>
    <row r="2278" spans="1:17" x14ac:dyDescent="0.25">
      <c r="A2278">
        <v>161883720</v>
      </c>
      <c r="B2278" t="s">
        <v>1251</v>
      </c>
      <c r="C2278" t="s">
        <v>771</v>
      </c>
      <c r="D2278" t="s">
        <v>81</v>
      </c>
      <c r="E2278">
        <v>12</v>
      </c>
      <c r="F2278" t="s">
        <v>37</v>
      </c>
      <c r="G2278" t="s">
        <v>1519</v>
      </c>
      <c r="H2278" t="s">
        <v>28</v>
      </c>
      <c r="I2278">
        <v>1466</v>
      </c>
      <c r="J2278">
        <v>569</v>
      </c>
      <c r="K2278">
        <v>20211</v>
      </c>
      <c r="L2278">
        <v>20190311</v>
      </c>
      <c r="M2278" t="s">
        <v>36</v>
      </c>
      <c r="N2278">
        <v>0</v>
      </c>
      <c r="O2278">
        <v>14885353</v>
      </c>
      <c r="P2278" t="s">
        <v>17</v>
      </c>
      <c r="Q2278" t="s">
        <v>15</v>
      </c>
    </row>
    <row r="2279" spans="1:17" x14ac:dyDescent="0.25">
      <c r="A2279">
        <v>164350750</v>
      </c>
      <c r="B2279" t="s">
        <v>9570</v>
      </c>
      <c r="C2279" t="s">
        <v>761</v>
      </c>
      <c r="D2279" t="s">
        <v>89</v>
      </c>
      <c r="E2279">
        <v>12</v>
      </c>
      <c r="F2279" t="s">
        <v>6</v>
      </c>
      <c r="G2279" t="s">
        <v>1504</v>
      </c>
      <c r="H2279" t="s">
        <v>27</v>
      </c>
      <c r="I2279">
        <v>30</v>
      </c>
      <c r="J2279">
        <v>24</v>
      </c>
      <c r="K2279">
        <v>20211</v>
      </c>
      <c r="L2279">
        <v>20180911</v>
      </c>
      <c r="M2279" t="s">
        <v>35</v>
      </c>
      <c r="N2279">
        <v>20212</v>
      </c>
      <c r="O2279">
        <v>14518035</v>
      </c>
      <c r="P2279" t="s">
        <v>13</v>
      </c>
      <c r="Q2279" t="s">
        <v>13</v>
      </c>
    </row>
    <row r="2280" spans="1:17" x14ac:dyDescent="0.25">
      <c r="A2280">
        <v>164383197</v>
      </c>
      <c r="B2280" t="s">
        <v>541</v>
      </c>
      <c r="C2280" t="s">
        <v>9571</v>
      </c>
      <c r="D2280" t="s">
        <v>81</v>
      </c>
      <c r="E2280">
        <v>12</v>
      </c>
      <c r="F2280" t="s">
        <v>6</v>
      </c>
      <c r="G2280" t="s">
        <v>9422</v>
      </c>
      <c r="H2280" t="s">
        <v>27</v>
      </c>
      <c r="I2280">
        <v>8</v>
      </c>
      <c r="J2280">
        <v>8</v>
      </c>
      <c r="K2280">
        <v>0</v>
      </c>
      <c r="L2280">
        <v>20190827</v>
      </c>
      <c r="M2280" t="s">
        <v>35</v>
      </c>
      <c r="N2280">
        <v>0</v>
      </c>
      <c r="O2280">
        <v>16056119</v>
      </c>
      <c r="P2280" t="s">
        <v>13</v>
      </c>
      <c r="Q2280" t="s">
        <v>13</v>
      </c>
    </row>
    <row r="2281" spans="1:17" x14ac:dyDescent="0.25">
      <c r="A2281">
        <v>163986167</v>
      </c>
      <c r="B2281" t="s">
        <v>894</v>
      </c>
      <c r="C2281" t="s">
        <v>404</v>
      </c>
      <c r="D2281" t="s">
        <v>81</v>
      </c>
      <c r="E2281">
        <v>12</v>
      </c>
      <c r="F2281" t="s">
        <v>39</v>
      </c>
      <c r="G2281" t="s">
        <v>9312</v>
      </c>
      <c r="H2281" t="s">
        <v>27</v>
      </c>
      <c r="I2281">
        <v>423</v>
      </c>
      <c r="J2281">
        <v>133</v>
      </c>
      <c r="K2281">
        <v>20211</v>
      </c>
      <c r="L2281" t="s">
        <v>30</v>
      </c>
      <c r="M2281" t="s">
        <v>36</v>
      </c>
      <c r="N2281">
        <v>0</v>
      </c>
      <c r="O2281">
        <v>15849051</v>
      </c>
      <c r="P2281" t="s">
        <v>14</v>
      </c>
      <c r="Q2281" t="s">
        <v>13</v>
      </c>
    </row>
    <row r="2282" spans="1:17" x14ac:dyDescent="0.25">
      <c r="A2282">
        <v>163397997</v>
      </c>
      <c r="B2282" t="s">
        <v>4126</v>
      </c>
      <c r="C2282" t="s">
        <v>4829</v>
      </c>
      <c r="D2282" t="s">
        <v>4559</v>
      </c>
      <c r="E2282">
        <v>12</v>
      </c>
      <c r="F2282" t="s">
        <v>37</v>
      </c>
      <c r="G2282" t="s">
        <v>1495</v>
      </c>
      <c r="H2282" t="s">
        <v>27</v>
      </c>
      <c r="I2282">
        <v>567</v>
      </c>
      <c r="J2282">
        <v>255</v>
      </c>
      <c r="K2282">
        <v>20211</v>
      </c>
      <c r="L2282">
        <v>20210713</v>
      </c>
      <c r="M2282" t="s">
        <v>36</v>
      </c>
      <c r="N2282">
        <v>20212</v>
      </c>
      <c r="O2282">
        <v>15422889</v>
      </c>
      <c r="P2282" t="s">
        <v>15</v>
      </c>
      <c r="Q2282" t="s">
        <v>13</v>
      </c>
    </row>
    <row r="2283" spans="1:17" x14ac:dyDescent="0.25">
      <c r="A2283">
        <v>164343050</v>
      </c>
      <c r="B2283" t="s">
        <v>9572</v>
      </c>
      <c r="C2283" t="s">
        <v>9573</v>
      </c>
      <c r="D2283" t="s">
        <v>4559</v>
      </c>
      <c r="E2283">
        <v>12</v>
      </c>
      <c r="F2283" t="s">
        <v>6</v>
      </c>
      <c r="G2283" t="s">
        <v>7195</v>
      </c>
      <c r="H2283" t="s">
        <v>27</v>
      </c>
      <c r="I2283">
        <v>43</v>
      </c>
      <c r="J2283">
        <v>10</v>
      </c>
      <c r="K2283">
        <v>0</v>
      </c>
      <c r="L2283">
        <v>20201026</v>
      </c>
      <c r="M2283" t="s">
        <v>35</v>
      </c>
      <c r="N2283">
        <v>0</v>
      </c>
      <c r="O2283">
        <v>15992584</v>
      </c>
      <c r="P2283" t="s">
        <v>13</v>
      </c>
      <c r="Q2283" t="s">
        <v>13</v>
      </c>
    </row>
    <row r="2284" spans="1:17" x14ac:dyDescent="0.25">
      <c r="A2284">
        <v>164163408</v>
      </c>
      <c r="B2284" t="s">
        <v>3444</v>
      </c>
      <c r="C2284" t="s">
        <v>6897</v>
      </c>
      <c r="D2284" t="s">
        <v>81</v>
      </c>
      <c r="E2284">
        <v>12</v>
      </c>
      <c r="F2284" t="s">
        <v>38</v>
      </c>
      <c r="G2284" t="s">
        <v>7203</v>
      </c>
      <c r="H2284" t="s">
        <v>27</v>
      </c>
      <c r="I2284">
        <v>239</v>
      </c>
      <c r="J2284">
        <v>239</v>
      </c>
      <c r="K2284">
        <v>20211</v>
      </c>
      <c r="L2284" t="s">
        <v>30</v>
      </c>
      <c r="M2284" t="s">
        <v>36</v>
      </c>
      <c r="N2284">
        <v>20212</v>
      </c>
      <c r="O2284">
        <v>15963645</v>
      </c>
      <c r="P2284" t="s">
        <v>13</v>
      </c>
      <c r="Q2284" t="s">
        <v>13</v>
      </c>
    </row>
    <row r="2285" spans="1:17" x14ac:dyDescent="0.25">
      <c r="A2285">
        <v>164369326</v>
      </c>
      <c r="B2285" t="s">
        <v>9574</v>
      </c>
      <c r="C2285" t="s">
        <v>386</v>
      </c>
      <c r="D2285" t="s">
        <v>3897</v>
      </c>
      <c r="E2285">
        <v>12</v>
      </c>
      <c r="F2285" t="s">
        <v>5</v>
      </c>
      <c r="G2285" t="s">
        <v>1529</v>
      </c>
      <c r="H2285" t="s">
        <v>27</v>
      </c>
      <c r="I2285">
        <v>22</v>
      </c>
      <c r="J2285">
        <v>22</v>
      </c>
      <c r="K2285">
        <v>0</v>
      </c>
      <c r="L2285">
        <v>20190703</v>
      </c>
      <c r="M2285" t="s">
        <v>36</v>
      </c>
      <c r="N2285">
        <v>0</v>
      </c>
      <c r="O2285">
        <v>16013392</v>
      </c>
      <c r="P2285" t="s">
        <v>13</v>
      </c>
      <c r="Q2285" t="s">
        <v>13</v>
      </c>
    </row>
    <row r="2286" spans="1:17" x14ac:dyDescent="0.25">
      <c r="A2286">
        <v>164377738</v>
      </c>
      <c r="B2286" t="s">
        <v>9575</v>
      </c>
      <c r="C2286" t="s">
        <v>306</v>
      </c>
      <c r="D2286" t="s">
        <v>4559</v>
      </c>
      <c r="E2286">
        <v>12</v>
      </c>
      <c r="F2286" t="s">
        <v>6</v>
      </c>
      <c r="G2286" t="s">
        <v>1492</v>
      </c>
      <c r="H2286" t="s">
        <v>27</v>
      </c>
      <c r="I2286">
        <v>13</v>
      </c>
      <c r="J2286">
        <v>13</v>
      </c>
      <c r="K2286">
        <v>20211</v>
      </c>
      <c r="L2286">
        <v>20200713</v>
      </c>
      <c r="M2286" t="s">
        <v>35</v>
      </c>
      <c r="N2286">
        <v>0</v>
      </c>
      <c r="O2286">
        <v>16035123</v>
      </c>
      <c r="P2286" t="s">
        <v>13</v>
      </c>
      <c r="Q2286" t="s">
        <v>13</v>
      </c>
    </row>
    <row r="2287" spans="1:17" x14ac:dyDescent="0.25">
      <c r="A2287">
        <v>163056427</v>
      </c>
      <c r="B2287" t="s">
        <v>5172</v>
      </c>
      <c r="C2287" t="s">
        <v>5173</v>
      </c>
      <c r="D2287" t="s">
        <v>4559</v>
      </c>
      <c r="E2287">
        <v>12</v>
      </c>
      <c r="F2287" t="s">
        <v>37</v>
      </c>
      <c r="G2287" t="s">
        <v>1508</v>
      </c>
      <c r="H2287" t="s">
        <v>27</v>
      </c>
      <c r="I2287">
        <v>862</v>
      </c>
      <c r="J2287">
        <v>416</v>
      </c>
      <c r="K2287">
        <v>0</v>
      </c>
      <c r="L2287">
        <v>20210630</v>
      </c>
      <c r="M2287" t="s">
        <v>36</v>
      </c>
      <c r="N2287">
        <v>20212</v>
      </c>
      <c r="O2287">
        <v>15260676</v>
      </c>
      <c r="P2287" t="s">
        <v>16</v>
      </c>
      <c r="Q2287" t="s">
        <v>14</v>
      </c>
    </row>
    <row r="2288" spans="1:17" x14ac:dyDescent="0.25">
      <c r="A2288">
        <v>164223509</v>
      </c>
      <c r="B2288" t="s">
        <v>286</v>
      </c>
      <c r="C2288" t="s">
        <v>529</v>
      </c>
      <c r="D2288" t="s">
        <v>83</v>
      </c>
      <c r="E2288">
        <v>12</v>
      </c>
      <c r="F2288" t="s">
        <v>39</v>
      </c>
      <c r="G2288" t="s">
        <v>9312</v>
      </c>
      <c r="H2288" t="s">
        <v>27</v>
      </c>
      <c r="I2288">
        <v>140</v>
      </c>
      <c r="J2288">
        <v>140</v>
      </c>
      <c r="K2288">
        <v>20211</v>
      </c>
      <c r="L2288">
        <v>20180525</v>
      </c>
      <c r="M2288" t="s">
        <v>36</v>
      </c>
      <c r="N2288">
        <v>20212</v>
      </c>
      <c r="O2288">
        <v>15949144</v>
      </c>
      <c r="P2288" t="s">
        <v>13</v>
      </c>
      <c r="Q2288" t="s">
        <v>13</v>
      </c>
    </row>
    <row r="2289" spans="1:17" x14ac:dyDescent="0.25">
      <c r="A2289">
        <v>164229805</v>
      </c>
      <c r="B2289" t="s">
        <v>286</v>
      </c>
      <c r="C2289" t="s">
        <v>7603</v>
      </c>
      <c r="D2289" t="s">
        <v>81</v>
      </c>
      <c r="E2289">
        <v>12</v>
      </c>
      <c r="F2289" t="s">
        <v>6</v>
      </c>
      <c r="G2289" t="s">
        <v>7196</v>
      </c>
      <c r="H2289" t="s">
        <v>27</v>
      </c>
      <c r="I2289">
        <v>178</v>
      </c>
      <c r="J2289">
        <v>178</v>
      </c>
      <c r="K2289">
        <v>20211</v>
      </c>
      <c r="L2289" t="s">
        <v>30</v>
      </c>
      <c r="M2289" t="s">
        <v>35</v>
      </c>
      <c r="N2289">
        <v>20212</v>
      </c>
      <c r="O2289">
        <v>15980050</v>
      </c>
      <c r="P2289" t="s">
        <v>13</v>
      </c>
      <c r="Q2289" t="s">
        <v>13</v>
      </c>
    </row>
    <row r="2290" spans="1:17" x14ac:dyDescent="0.25">
      <c r="A2290">
        <v>162887815</v>
      </c>
      <c r="B2290" t="s">
        <v>3134</v>
      </c>
      <c r="C2290" t="s">
        <v>5896</v>
      </c>
      <c r="D2290" t="s">
        <v>81</v>
      </c>
      <c r="E2290">
        <v>12</v>
      </c>
      <c r="F2290" t="s">
        <v>37</v>
      </c>
      <c r="G2290" t="s">
        <v>4185</v>
      </c>
      <c r="H2290" t="s">
        <v>27</v>
      </c>
      <c r="I2290">
        <v>989</v>
      </c>
      <c r="J2290">
        <v>989</v>
      </c>
      <c r="K2290">
        <v>20211</v>
      </c>
      <c r="L2290">
        <v>20210429</v>
      </c>
      <c r="M2290" t="s">
        <v>36</v>
      </c>
      <c r="N2290">
        <v>20212</v>
      </c>
      <c r="O2290">
        <v>15202685</v>
      </c>
      <c r="P2290" t="s">
        <v>16</v>
      </c>
      <c r="Q2290" t="s">
        <v>16</v>
      </c>
    </row>
    <row r="2291" spans="1:17" x14ac:dyDescent="0.25">
      <c r="A2291">
        <v>164337451</v>
      </c>
      <c r="B2291" t="s">
        <v>9576</v>
      </c>
      <c r="C2291" t="s">
        <v>844</v>
      </c>
      <c r="D2291" t="s">
        <v>83</v>
      </c>
      <c r="E2291">
        <v>12</v>
      </c>
      <c r="F2291" t="s">
        <v>6</v>
      </c>
      <c r="G2291" t="s">
        <v>1493</v>
      </c>
      <c r="H2291" t="s">
        <v>27</v>
      </c>
      <c r="I2291">
        <v>57</v>
      </c>
      <c r="J2291">
        <v>45</v>
      </c>
      <c r="K2291">
        <v>20211</v>
      </c>
      <c r="L2291">
        <v>20210324</v>
      </c>
      <c r="M2291" t="s">
        <v>35</v>
      </c>
      <c r="N2291">
        <v>20212</v>
      </c>
      <c r="O2291">
        <v>16006065</v>
      </c>
      <c r="P2291" t="s">
        <v>13</v>
      </c>
      <c r="Q2291" t="s">
        <v>13</v>
      </c>
    </row>
    <row r="2292" spans="1:17" x14ac:dyDescent="0.25">
      <c r="A2292">
        <v>163166492</v>
      </c>
      <c r="B2292" t="s">
        <v>7604</v>
      </c>
      <c r="C2292" t="s">
        <v>7605</v>
      </c>
      <c r="D2292" t="s">
        <v>89</v>
      </c>
      <c r="E2292">
        <v>12</v>
      </c>
      <c r="F2292" t="s">
        <v>6</v>
      </c>
      <c r="G2292" t="s">
        <v>8880</v>
      </c>
      <c r="H2292" t="s">
        <v>27</v>
      </c>
      <c r="I2292">
        <v>773</v>
      </c>
      <c r="J2292">
        <v>702</v>
      </c>
      <c r="K2292">
        <v>0</v>
      </c>
      <c r="L2292">
        <v>20210714</v>
      </c>
      <c r="M2292" t="s">
        <v>35</v>
      </c>
      <c r="N2292">
        <v>0</v>
      </c>
      <c r="O2292">
        <v>15164860</v>
      </c>
      <c r="P2292" t="s">
        <v>16</v>
      </c>
      <c r="Q2292" t="s">
        <v>15</v>
      </c>
    </row>
    <row r="2293" spans="1:17" x14ac:dyDescent="0.25">
      <c r="A2293">
        <v>164385145</v>
      </c>
      <c r="B2293" t="s">
        <v>9577</v>
      </c>
      <c r="C2293" t="s">
        <v>9578</v>
      </c>
      <c r="D2293" t="s">
        <v>89</v>
      </c>
      <c r="E2293">
        <v>12</v>
      </c>
      <c r="F2293" t="s">
        <v>6</v>
      </c>
      <c r="G2293" t="s">
        <v>1502</v>
      </c>
      <c r="H2293" t="s">
        <v>27</v>
      </c>
      <c r="I2293">
        <v>6</v>
      </c>
      <c r="J2293">
        <v>6</v>
      </c>
      <c r="K2293">
        <v>0</v>
      </c>
      <c r="L2293">
        <v>20191008</v>
      </c>
      <c r="M2293" t="s">
        <v>35</v>
      </c>
      <c r="N2293">
        <v>0</v>
      </c>
      <c r="O2293">
        <v>16056679</v>
      </c>
      <c r="P2293" t="s">
        <v>13</v>
      </c>
      <c r="Q2293" t="s">
        <v>13</v>
      </c>
    </row>
    <row r="2294" spans="1:17" x14ac:dyDescent="0.25">
      <c r="A2294">
        <v>164162614</v>
      </c>
      <c r="B2294" t="s">
        <v>7231</v>
      </c>
      <c r="C2294" t="s">
        <v>1357</v>
      </c>
      <c r="D2294" t="s">
        <v>89</v>
      </c>
      <c r="E2294">
        <v>12</v>
      </c>
      <c r="F2294" t="s">
        <v>38</v>
      </c>
      <c r="G2294" t="s">
        <v>1511</v>
      </c>
      <c r="H2294" t="s">
        <v>27</v>
      </c>
      <c r="I2294">
        <v>198</v>
      </c>
      <c r="J2294">
        <v>198</v>
      </c>
      <c r="K2294">
        <v>0</v>
      </c>
      <c r="L2294">
        <v>20210719</v>
      </c>
      <c r="M2294" t="s">
        <v>36</v>
      </c>
      <c r="N2294">
        <v>0</v>
      </c>
      <c r="O2294">
        <v>15441902</v>
      </c>
      <c r="P2294" t="s">
        <v>13</v>
      </c>
      <c r="Q2294" t="s">
        <v>13</v>
      </c>
    </row>
    <row r="2295" spans="1:17" x14ac:dyDescent="0.25">
      <c r="A2295">
        <v>164382848</v>
      </c>
      <c r="B2295" t="s">
        <v>9579</v>
      </c>
      <c r="C2295" t="s">
        <v>9580</v>
      </c>
      <c r="D2295" t="s">
        <v>89</v>
      </c>
      <c r="E2295">
        <v>12</v>
      </c>
      <c r="F2295" t="s">
        <v>38</v>
      </c>
      <c r="G2295" t="s">
        <v>1493</v>
      </c>
      <c r="H2295" t="s">
        <v>27</v>
      </c>
      <c r="I2295">
        <v>6</v>
      </c>
      <c r="J2295">
        <v>6</v>
      </c>
      <c r="K2295">
        <v>0</v>
      </c>
      <c r="L2295">
        <v>20190111</v>
      </c>
      <c r="M2295" t="s">
        <v>36</v>
      </c>
      <c r="N2295">
        <v>0</v>
      </c>
      <c r="O2295">
        <v>10997027</v>
      </c>
      <c r="P2295" t="s">
        <v>13</v>
      </c>
      <c r="Q2295" t="s">
        <v>13</v>
      </c>
    </row>
    <row r="2296" spans="1:17" x14ac:dyDescent="0.25">
      <c r="A2296">
        <v>163247997</v>
      </c>
      <c r="B2296" t="s">
        <v>1254</v>
      </c>
      <c r="C2296" t="s">
        <v>9581</v>
      </c>
      <c r="D2296" t="s">
        <v>89</v>
      </c>
      <c r="E2296">
        <v>12</v>
      </c>
      <c r="F2296" t="s">
        <v>6</v>
      </c>
      <c r="G2296" t="s">
        <v>1499</v>
      </c>
      <c r="H2296" t="s">
        <v>27</v>
      </c>
      <c r="I2296">
        <v>721</v>
      </c>
      <c r="J2296">
        <v>57</v>
      </c>
      <c r="K2296">
        <v>20211</v>
      </c>
      <c r="L2296">
        <v>20180108</v>
      </c>
      <c r="M2296" t="s">
        <v>35</v>
      </c>
      <c r="N2296">
        <v>20212</v>
      </c>
      <c r="O2296">
        <v>15362695</v>
      </c>
      <c r="P2296" t="s">
        <v>15</v>
      </c>
      <c r="Q2296" t="s">
        <v>13</v>
      </c>
    </row>
    <row r="2297" spans="1:17" x14ac:dyDescent="0.25">
      <c r="A2297">
        <v>164384404</v>
      </c>
      <c r="B2297" t="s">
        <v>8698</v>
      </c>
      <c r="C2297" t="s">
        <v>9582</v>
      </c>
      <c r="D2297" t="s">
        <v>89</v>
      </c>
      <c r="E2297">
        <v>12</v>
      </c>
      <c r="F2297" t="s">
        <v>37</v>
      </c>
      <c r="G2297" t="s">
        <v>1682</v>
      </c>
      <c r="H2297" t="s">
        <v>27</v>
      </c>
      <c r="I2297">
        <v>7</v>
      </c>
      <c r="J2297">
        <v>7</v>
      </c>
      <c r="K2297">
        <v>20211</v>
      </c>
      <c r="L2297" t="s">
        <v>30</v>
      </c>
      <c r="M2297" t="s">
        <v>35</v>
      </c>
      <c r="N2297">
        <v>20212</v>
      </c>
      <c r="O2297">
        <v>16061876</v>
      </c>
      <c r="P2297" t="s">
        <v>13</v>
      </c>
      <c r="Q2297" t="s">
        <v>13</v>
      </c>
    </row>
    <row r="2298" spans="1:17" x14ac:dyDescent="0.25">
      <c r="A2298">
        <v>164287331</v>
      </c>
      <c r="B2298" t="s">
        <v>730</v>
      </c>
      <c r="C2298" t="s">
        <v>3505</v>
      </c>
      <c r="D2298" t="s">
        <v>83</v>
      </c>
      <c r="E2298">
        <v>12</v>
      </c>
      <c r="F2298" t="s">
        <v>37</v>
      </c>
      <c r="G2298" t="s">
        <v>1515</v>
      </c>
      <c r="H2298" t="s">
        <v>27</v>
      </c>
      <c r="I2298">
        <v>111</v>
      </c>
      <c r="J2298">
        <v>30</v>
      </c>
      <c r="K2298">
        <v>0</v>
      </c>
      <c r="L2298">
        <v>20200923</v>
      </c>
      <c r="M2298" t="s">
        <v>35</v>
      </c>
      <c r="N2298">
        <v>0</v>
      </c>
      <c r="O2298">
        <v>15905457</v>
      </c>
      <c r="P2298" t="s">
        <v>13</v>
      </c>
      <c r="Q2298" t="s">
        <v>13</v>
      </c>
    </row>
    <row r="2299" spans="1:17" x14ac:dyDescent="0.25">
      <c r="A2299">
        <v>164316819</v>
      </c>
      <c r="B2299" t="s">
        <v>9583</v>
      </c>
      <c r="C2299" t="s">
        <v>9584</v>
      </c>
      <c r="D2299" t="s">
        <v>81</v>
      </c>
      <c r="E2299">
        <v>12</v>
      </c>
      <c r="F2299" t="s">
        <v>37</v>
      </c>
      <c r="G2299" t="s">
        <v>3403</v>
      </c>
      <c r="H2299" t="s">
        <v>27</v>
      </c>
      <c r="I2299">
        <v>83</v>
      </c>
      <c r="J2299">
        <v>48</v>
      </c>
      <c r="K2299">
        <v>0</v>
      </c>
      <c r="L2299" t="s">
        <v>30</v>
      </c>
      <c r="M2299" t="s">
        <v>35</v>
      </c>
      <c r="N2299">
        <v>0</v>
      </c>
      <c r="O2299">
        <v>16020573</v>
      </c>
      <c r="P2299" t="s">
        <v>13</v>
      </c>
      <c r="Q2299" t="s">
        <v>13</v>
      </c>
    </row>
    <row r="2300" spans="1:17" x14ac:dyDescent="0.25">
      <c r="A2300">
        <v>164296644</v>
      </c>
      <c r="B2300" t="s">
        <v>9585</v>
      </c>
      <c r="C2300" t="s">
        <v>2951</v>
      </c>
      <c r="D2300" t="s">
        <v>81</v>
      </c>
      <c r="E2300">
        <v>12</v>
      </c>
      <c r="F2300" t="s">
        <v>38</v>
      </c>
      <c r="G2300" t="s">
        <v>6565</v>
      </c>
      <c r="H2300" t="s">
        <v>27</v>
      </c>
      <c r="I2300">
        <v>99</v>
      </c>
      <c r="J2300">
        <v>52</v>
      </c>
      <c r="K2300">
        <v>20211</v>
      </c>
      <c r="L2300">
        <v>20190625</v>
      </c>
      <c r="M2300" t="s">
        <v>36</v>
      </c>
      <c r="N2300">
        <v>20212</v>
      </c>
      <c r="O2300">
        <v>15029391</v>
      </c>
      <c r="P2300" t="s">
        <v>13</v>
      </c>
      <c r="Q2300" t="s">
        <v>13</v>
      </c>
    </row>
    <row r="2301" spans="1:17" x14ac:dyDescent="0.25">
      <c r="A2301">
        <v>164171958</v>
      </c>
      <c r="B2301" t="s">
        <v>6898</v>
      </c>
      <c r="C2301" t="s">
        <v>204</v>
      </c>
      <c r="D2301" t="s">
        <v>81</v>
      </c>
      <c r="E2301">
        <v>12</v>
      </c>
      <c r="F2301" t="s">
        <v>5</v>
      </c>
      <c r="G2301" t="s">
        <v>8487</v>
      </c>
      <c r="H2301" t="s">
        <v>27</v>
      </c>
      <c r="I2301">
        <v>231</v>
      </c>
      <c r="J2301">
        <v>231</v>
      </c>
      <c r="K2301">
        <v>0</v>
      </c>
      <c r="L2301">
        <v>20190916</v>
      </c>
      <c r="M2301" t="s">
        <v>36</v>
      </c>
      <c r="N2301">
        <v>0</v>
      </c>
      <c r="O2301">
        <v>15947199</v>
      </c>
      <c r="P2301" t="s">
        <v>13</v>
      </c>
      <c r="Q2301" t="s">
        <v>13</v>
      </c>
    </row>
    <row r="2302" spans="1:17" x14ac:dyDescent="0.25">
      <c r="A2302">
        <v>162726836</v>
      </c>
      <c r="B2302" t="s">
        <v>5174</v>
      </c>
      <c r="C2302" t="s">
        <v>5175</v>
      </c>
      <c r="D2302" t="s">
        <v>89</v>
      </c>
      <c r="E2302">
        <v>12</v>
      </c>
      <c r="F2302" t="s">
        <v>37</v>
      </c>
      <c r="G2302" t="s">
        <v>1508</v>
      </c>
      <c r="H2302" t="s">
        <v>27</v>
      </c>
      <c r="I2302">
        <v>1092</v>
      </c>
      <c r="J2302">
        <v>1065</v>
      </c>
      <c r="K2302">
        <v>0</v>
      </c>
      <c r="L2302">
        <v>20190621</v>
      </c>
      <c r="M2302" t="s">
        <v>36</v>
      </c>
      <c r="N2302">
        <v>0</v>
      </c>
      <c r="O2302">
        <v>15157359</v>
      </c>
      <c r="P2302" t="s">
        <v>16</v>
      </c>
      <c r="Q2302" t="s">
        <v>16</v>
      </c>
    </row>
    <row r="2303" spans="1:17" x14ac:dyDescent="0.25">
      <c r="A2303">
        <v>164081130</v>
      </c>
      <c r="B2303" t="s">
        <v>6120</v>
      </c>
      <c r="C2303" t="s">
        <v>3664</v>
      </c>
      <c r="D2303" t="s">
        <v>81</v>
      </c>
      <c r="E2303">
        <v>12</v>
      </c>
      <c r="F2303" t="s">
        <v>6</v>
      </c>
      <c r="G2303" t="s">
        <v>9312</v>
      </c>
      <c r="H2303" t="s">
        <v>27</v>
      </c>
      <c r="I2303">
        <v>338</v>
      </c>
      <c r="J2303">
        <v>338</v>
      </c>
      <c r="K2303">
        <v>20211</v>
      </c>
      <c r="L2303">
        <v>20210416</v>
      </c>
      <c r="M2303" t="s">
        <v>35</v>
      </c>
      <c r="N2303">
        <v>20212</v>
      </c>
      <c r="O2303">
        <v>11087037</v>
      </c>
      <c r="P2303" t="s">
        <v>13</v>
      </c>
      <c r="Q2303" t="s">
        <v>13</v>
      </c>
    </row>
    <row r="2304" spans="1:17" x14ac:dyDescent="0.25">
      <c r="A2304">
        <v>163389370</v>
      </c>
      <c r="B2304" t="s">
        <v>7970</v>
      </c>
      <c r="C2304" t="s">
        <v>7971</v>
      </c>
      <c r="D2304" t="s">
        <v>89</v>
      </c>
      <c r="E2304">
        <v>12</v>
      </c>
      <c r="F2304" t="s">
        <v>37</v>
      </c>
      <c r="G2304" t="s">
        <v>1498</v>
      </c>
      <c r="H2304" t="s">
        <v>27</v>
      </c>
      <c r="I2304">
        <v>576</v>
      </c>
      <c r="J2304">
        <v>560</v>
      </c>
      <c r="K2304">
        <v>0</v>
      </c>
      <c r="L2304" t="s">
        <v>30</v>
      </c>
      <c r="M2304" t="s">
        <v>35</v>
      </c>
      <c r="N2304">
        <v>0</v>
      </c>
      <c r="O2304">
        <v>15391377</v>
      </c>
      <c r="P2304" t="s">
        <v>15</v>
      </c>
      <c r="Q2304" t="s">
        <v>15</v>
      </c>
    </row>
    <row r="2305" spans="1:17" x14ac:dyDescent="0.25">
      <c r="A2305">
        <v>164237370</v>
      </c>
      <c r="B2305" t="s">
        <v>7606</v>
      </c>
      <c r="C2305" t="s">
        <v>1674</v>
      </c>
      <c r="D2305" t="s">
        <v>83</v>
      </c>
      <c r="E2305">
        <v>12</v>
      </c>
      <c r="F2305" t="s">
        <v>6</v>
      </c>
      <c r="G2305" t="s">
        <v>7196</v>
      </c>
      <c r="H2305" t="s">
        <v>27</v>
      </c>
      <c r="I2305">
        <v>170</v>
      </c>
      <c r="J2305">
        <v>157</v>
      </c>
      <c r="K2305">
        <v>0</v>
      </c>
      <c r="L2305" t="s">
        <v>30</v>
      </c>
      <c r="M2305" t="s">
        <v>35</v>
      </c>
      <c r="N2305">
        <v>0</v>
      </c>
      <c r="O2305">
        <v>15993587</v>
      </c>
      <c r="P2305" t="s">
        <v>13</v>
      </c>
      <c r="Q2305" t="s">
        <v>13</v>
      </c>
    </row>
    <row r="2306" spans="1:17" x14ac:dyDescent="0.25">
      <c r="A2306">
        <v>164174133</v>
      </c>
      <c r="B2306" t="s">
        <v>3872</v>
      </c>
      <c r="C2306" t="s">
        <v>6899</v>
      </c>
      <c r="D2306" t="s">
        <v>81</v>
      </c>
      <c r="E2306">
        <v>12</v>
      </c>
      <c r="F2306" t="s">
        <v>38</v>
      </c>
      <c r="G2306" t="s">
        <v>1529</v>
      </c>
      <c r="H2306" t="s">
        <v>27</v>
      </c>
      <c r="I2306">
        <v>226</v>
      </c>
      <c r="J2306">
        <v>226</v>
      </c>
      <c r="K2306">
        <v>20211</v>
      </c>
      <c r="L2306">
        <v>20210719</v>
      </c>
      <c r="M2306" t="s">
        <v>36</v>
      </c>
      <c r="N2306">
        <v>20212</v>
      </c>
      <c r="O2306">
        <v>11092530</v>
      </c>
      <c r="P2306" t="s">
        <v>13</v>
      </c>
      <c r="Q2306" t="s">
        <v>13</v>
      </c>
    </row>
    <row r="2307" spans="1:17" x14ac:dyDescent="0.25">
      <c r="A2307">
        <v>164187142</v>
      </c>
      <c r="B2307" t="s">
        <v>1277</v>
      </c>
      <c r="C2307" t="s">
        <v>979</v>
      </c>
      <c r="D2307" t="s">
        <v>89</v>
      </c>
      <c r="E2307">
        <v>12</v>
      </c>
      <c r="F2307" t="s">
        <v>38</v>
      </c>
      <c r="G2307" t="s">
        <v>7202</v>
      </c>
      <c r="H2307" t="s">
        <v>27</v>
      </c>
      <c r="I2307">
        <v>219</v>
      </c>
      <c r="J2307">
        <v>219</v>
      </c>
      <c r="K2307">
        <v>20211</v>
      </c>
      <c r="L2307" t="s">
        <v>30</v>
      </c>
      <c r="M2307" t="s">
        <v>36</v>
      </c>
      <c r="N2307">
        <v>20212</v>
      </c>
      <c r="O2307">
        <v>15982604</v>
      </c>
      <c r="P2307" t="s">
        <v>13</v>
      </c>
      <c r="Q2307" t="s">
        <v>13</v>
      </c>
    </row>
    <row r="2308" spans="1:17" x14ac:dyDescent="0.25">
      <c r="A2308">
        <v>164242001</v>
      </c>
      <c r="B2308" t="s">
        <v>7607</v>
      </c>
      <c r="C2308" t="s">
        <v>509</v>
      </c>
      <c r="D2308" t="s">
        <v>102</v>
      </c>
      <c r="E2308">
        <v>12</v>
      </c>
      <c r="F2308" t="s">
        <v>38</v>
      </c>
      <c r="G2308" t="s">
        <v>4343</v>
      </c>
      <c r="H2308" t="s">
        <v>27</v>
      </c>
      <c r="I2308">
        <v>168</v>
      </c>
      <c r="J2308">
        <v>157</v>
      </c>
      <c r="K2308">
        <v>20211</v>
      </c>
      <c r="L2308">
        <v>20210407</v>
      </c>
      <c r="M2308" t="s">
        <v>35</v>
      </c>
      <c r="N2308">
        <v>20212</v>
      </c>
      <c r="O2308">
        <v>8868780</v>
      </c>
      <c r="P2308" t="s">
        <v>13</v>
      </c>
      <c r="Q2308" t="s">
        <v>13</v>
      </c>
    </row>
    <row r="2309" spans="1:17" x14ac:dyDescent="0.25">
      <c r="A2309">
        <v>163177810</v>
      </c>
      <c r="B2309" t="s">
        <v>5897</v>
      </c>
      <c r="C2309" t="s">
        <v>175</v>
      </c>
      <c r="D2309" t="s">
        <v>81</v>
      </c>
      <c r="E2309">
        <v>12</v>
      </c>
      <c r="F2309" t="s">
        <v>37</v>
      </c>
      <c r="G2309" t="s">
        <v>1498</v>
      </c>
      <c r="H2309" t="s">
        <v>27</v>
      </c>
      <c r="I2309">
        <v>765</v>
      </c>
      <c r="J2309">
        <v>765</v>
      </c>
      <c r="K2309">
        <v>0</v>
      </c>
      <c r="L2309" t="s">
        <v>30</v>
      </c>
      <c r="M2309" t="s">
        <v>35</v>
      </c>
      <c r="N2309">
        <v>0</v>
      </c>
      <c r="O2309">
        <v>15326566</v>
      </c>
      <c r="P2309" t="s">
        <v>16</v>
      </c>
      <c r="Q2309" t="s">
        <v>16</v>
      </c>
    </row>
    <row r="2310" spans="1:17" x14ac:dyDescent="0.25">
      <c r="A2310">
        <v>163335578</v>
      </c>
      <c r="B2310" t="s">
        <v>4563</v>
      </c>
      <c r="C2310" t="s">
        <v>1696</v>
      </c>
      <c r="D2310" t="s">
        <v>4559</v>
      </c>
      <c r="E2310">
        <v>12</v>
      </c>
      <c r="F2310" t="s">
        <v>37</v>
      </c>
      <c r="G2310" t="s">
        <v>1495</v>
      </c>
      <c r="H2310" t="s">
        <v>27</v>
      </c>
      <c r="I2310">
        <v>626</v>
      </c>
      <c r="J2310">
        <v>254</v>
      </c>
      <c r="K2310">
        <v>0</v>
      </c>
      <c r="L2310">
        <v>20210426</v>
      </c>
      <c r="M2310" t="s">
        <v>35</v>
      </c>
      <c r="N2310">
        <v>20212</v>
      </c>
      <c r="O2310">
        <v>15377959</v>
      </c>
      <c r="P2310" t="s">
        <v>15</v>
      </c>
      <c r="Q2310" t="s">
        <v>13</v>
      </c>
    </row>
    <row r="2311" spans="1:17" x14ac:dyDescent="0.25">
      <c r="A2311">
        <v>163335693</v>
      </c>
      <c r="B2311" t="s">
        <v>4563</v>
      </c>
      <c r="C2311" t="s">
        <v>480</v>
      </c>
      <c r="D2311" t="s">
        <v>4559</v>
      </c>
      <c r="E2311">
        <v>12</v>
      </c>
      <c r="F2311" t="s">
        <v>37</v>
      </c>
      <c r="G2311" t="s">
        <v>1495</v>
      </c>
      <c r="H2311" t="s">
        <v>27</v>
      </c>
      <c r="I2311">
        <v>626</v>
      </c>
      <c r="J2311">
        <v>254</v>
      </c>
      <c r="K2311">
        <v>20211</v>
      </c>
      <c r="L2311">
        <v>20210419</v>
      </c>
      <c r="M2311" t="s">
        <v>35</v>
      </c>
      <c r="N2311">
        <v>20212</v>
      </c>
      <c r="O2311">
        <v>15381596</v>
      </c>
      <c r="P2311" t="s">
        <v>15</v>
      </c>
      <c r="Q2311" t="s">
        <v>13</v>
      </c>
    </row>
    <row r="2312" spans="1:17" x14ac:dyDescent="0.25">
      <c r="A2312">
        <v>164354645</v>
      </c>
      <c r="B2312" t="s">
        <v>2082</v>
      </c>
      <c r="C2312" t="s">
        <v>2803</v>
      </c>
      <c r="D2312" t="s">
        <v>89</v>
      </c>
      <c r="E2312">
        <v>12</v>
      </c>
      <c r="F2312" t="s">
        <v>38</v>
      </c>
      <c r="G2312" t="s">
        <v>6565</v>
      </c>
      <c r="H2312" t="s">
        <v>27</v>
      </c>
      <c r="I2312">
        <v>52</v>
      </c>
      <c r="J2312">
        <v>50</v>
      </c>
      <c r="K2312">
        <v>20211</v>
      </c>
      <c r="L2312">
        <v>20180917</v>
      </c>
      <c r="M2312" t="s">
        <v>36</v>
      </c>
      <c r="N2312">
        <v>0</v>
      </c>
      <c r="O2312">
        <v>15069430</v>
      </c>
      <c r="P2312" t="s">
        <v>13</v>
      </c>
      <c r="Q2312" t="s">
        <v>13</v>
      </c>
    </row>
    <row r="2313" spans="1:17" x14ac:dyDescent="0.25">
      <c r="A2313">
        <v>164277717</v>
      </c>
      <c r="B2313" t="s">
        <v>1256</v>
      </c>
      <c r="C2313" t="s">
        <v>7370</v>
      </c>
      <c r="D2313" t="s">
        <v>89</v>
      </c>
      <c r="E2313">
        <v>12</v>
      </c>
      <c r="F2313" t="s">
        <v>6</v>
      </c>
      <c r="G2313" t="s">
        <v>4345</v>
      </c>
      <c r="H2313" t="s">
        <v>27</v>
      </c>
      <c r="I2313">
        <v>133</v>
      </c>
      <c r="J2313">
        <v>133</v>
      </c>
      <c r="K2313">
        <v>0</v>
      </c>
      <c r="L2313" t="s">
        <v>30</v>
      </c>
      <c r="M2313" t="s">
        <v>36</v>
      </c>
      <c r="N2313">
        <v>0</v>
      </c>
      <c r="O2313">
        <v>11679751</v>
      </c>
      <c r="P2313" t="s">
        <v>13</v>
      </c>
      <c r="Q2313" t="s">
        <v>13</v>
      </c>
    </row>
    <row r="2314" spans="1:17" x14ac:dyDescent="0.25">
      <c r="A2314">
        <v>164303105</v>
      </c>
      <c r="B2314" t="s">
        <v>1256</v>
      </c>
      <c r="C2314" t="s">
        <v>1580</v>
      </c>
      <c r="D2314" t="s">
        <v>89</v>
      </c>
      <c r="E2314">
        <v>12</v>
      </c>
      <c r="F2314" t="s">
        <v>6</v>
      </c>
      <c r="G2314" t="s">
        <v>1511</v>
      </c>
      <c r="H2314" t="s">
        <v>27</v>
      </c>
      <c r="I2314">
        <v>99</v>
      </c>
      <c r="J2314">
        <v>99</v>
      </c>
      <c r="K2314">
        <v>0</v>
      </c>
      <c r="L2314" t="s">
        <v>30</v>
      </c>
      <c r="M2314" t="s">
        <v>36</v>
      </c>
      <c r="N2314">
        <v>0</v>
      </c>
      <c r="O2314">
        <v>15384149</v>
      </c>
      <c r="P2314" t="s">
        <v>13</v>
      </c>
      <c r="Q2314" t="s">
        <v>13</v>
      </c>
    </row>
    <row r="2315" spans="1:17" x14ac:dyDescent="0.25">
      <c r="A2315">
        <v>164295127</v>
      </c>
      <c r="B2315" t="s">
        <v>1256</v>
      </c>
      <c r="C2315" t="s">
        <v>1193</v>
      </c>
      <c r="D2315" t="s">
        <v>4559</v>
      </c>
      <c r="E2315">
        <v>12</v>
      </c>
      <c r="F2315" t="s">
        <v>38</v>
      </c>
      <c r="G2315" t="s">
        <v>8881</v>
      </c>
      <c r="H2315" t="s">
        <v>27</v>
      </c>
      <c r="I2315">
        <v>119</v>
      </c>
      <c r="J2315">
        <v>101</v>
      </c>
      <c r="K2315">
        <v>0</v>
      </c>
      <c r="L2315" t="s">
        <v>30</v>
      </c>
      <c r="M2315" t="s">
        <v>35</v>
      </c>
      <c r="N2315">
        <v>20212</v>
      </c>
      <c r="O2315">
        <v>15978474</v>
      </c>
      <c r="P2315" t="s">
        <v>13</v>
      </c>
      <c r="Q2315" t="s">
        <v>13</v>
      </c>
    </row>
    <row r="2316" spans="1:17" x14ac:dyDescent="0.25">
      <c r="A2316">
        <v>164383858</v>
      </c>
      <c r="B2316" t="s">
        <v>531</v>
      </c>
      <c r="C2316" t="s">
        <v>9586</v>
      </c>
      <c r="D2316" t="s">
        <v>4559</v>
      </c>
      <c r="E2316">
        <v>12</v>
      </c>
      <c r="F2316" t="s">
        <v>37</v>
      </c>
      <c r="G2316" t="s">
        <v>1508</v>
      </c>
      <c r="H2316" t="s">
        <v>27</v>
      </c>
      <c r="I2316">
        <v>7</v>
      </c>
      <c r="J2316">
        <v>7</v>
      </c>
      <c r="K2316">
        <v>0</v>
      </c>
      <c r="L2316">
        <v>20190409</v>
      </c>
      <c r="M2316" t="s">
        <v>35</v>
      </c>
      <c r="N2316">
        <v>0</v>
      </c>
      <c r="O2316">
        <v>14638233</v>
      </c>
      <c r="P2316" t="s">
        <v>13</v>
      </c>
      <c r="Q2316" t="s">
        <v>13</v>
      </c>
    </row>
    <row r="2317" spans="1:17" x14ac:dyDescent="0.25">
      <c r="A2317">
        <v>164167222</v>
      </c>
      <c r="B2317" t="s">
        <v>531</v>
      </c>
      <c r="C2317" t="s">
        <v>385</v>
      </c>
      <c r="D2317" t="s">
        <v>81</v>
      </c>
      <c r="E2317">
        <v>12</v>
      </c>
      <c r="F2317" t="s">
        <v>38</v>
      </c>
      <c r="G2317" t="s">
        <v>1502</v>
      </c>
      <c r="H2317" t="s">
        <v>27</v>
      </c>
      <c r="I2317">
        <v>234</v>
      </c>
      <c r="J2317">
        <v>234</v>
      </c>
      <c r="K2317">
        <v>20211</v>
      </c>
      <c r="L2317">
        <v>20210217</v>
      </c>
      <c r="M2317" t="s">
        <v>35</v>
      </c>
      <c r="N2317">
        <v>20212</v>
      </c>
      <c r="O2317">
        <v>15932452</v>
      </c>
      <c r="P2317" t="s">
        <v>13</v>
      </c>
      <c r="Q2317" t="s">
        <v>13</v>
      </c>
    </row>
    <row r="2318" spans="1:17" x14ac:dyDescent="0.25">
      <c r="A2318">
        <v>163246328</v>
      </c>
      <c r="B2318" t="s">
        <v>1216</v>
      </c>
      <c r="C2318" t="s">
        <v>2278</v>
      </c>
      <c r="D2318" t="s">
        <v>89</v>
      </c>
      <c r="E2318">
        <v>12</v>
      </c>
      <c r="F2318" t="s">
        <v>6</v>
      </c>
      <c r="G2318" t="s">
        <v>1499</v>
      </c>
      <c r="H2318" t="s">
        <v>27</v>
      </c>
      <c r="I2318">
        <v>721</v>
      </c>
      <c r="J2318">
        <v>57</v>
      </c>
      <c r="K2318">
        <v>20211</v>
      </c>
      <c r="L2318">
        <v>20190308</v>
      </c>
      <c r="M2318" t="s">
        <v>36</v>
      </c>
      <c r="N2318">
        <v>20212</v>
      </c>
      <c r="O2318">
        <v>15354149</v>
      </c>
      <c r="P2318" t="s">
        <v>15</v>
      </c>
      <c r="Q2318" t="s">
        <v>13</v>
      </c>
    </row>
    <row r="2319" spans="1:17" x14ac:dyDescent="0.25">
      <c r="A2319">
        <v>164248045</v>
      </c>
      <c r="B2319" t="s">
        <v>2456</v>
      </c>
      <c r="C2319" t="s">
        <v>7608</v>
      </c>
      <c r="D2319" t="s">
        <v>89</v>
      </c>
      <c r="E2319">
        <v>12</v>
      </c>
      <c r="F2319" t="s">
        <v>37</v>
      </c>
      <c r="G2319" t="s">
        <v>1515</v>
      </c>
      <c r="H2319" t="s">
        <v>27</v>
      </c>
      <c r="I2319">
        <v>160</v>
      </c>
      <c r="J2319">
        <v>157</v>
      </c>
      <c r="K2319">
        <v>20211</v>
      </c>
      <c r="L2319">
        <v>20210603</v>
      </c>
      <c r="M2319" t="s">
        <v>35</v>
      </c>
      <c r="N2319">
        <v>20212</v>
      </c>
      <c r="O2319">
        <v>15993511</v>
      </c>
      <c r="P2319" t="s">
        <v>13</v>
      </c>
      <c r="Q2319" t="s">
        <v>13</v>
      </c>
    </row>
    <row r="2320" spans="1:17" x14ac:dyDescent="0.25">
      <c r="A2320">
        <v>163801992</v>
      </c>
      <c r="B2320" t="s">
        <v>512</v>
      </c>
      <c r="C2320" t="s">
        <v>471</v>
      </c>
      <c r="D2320" t="s">
        <v>83</v>
      </c>
      <c r="E2320">
        <v>12</v>
      </c>
      <c r="F2320" t="s">
        <v>6</v>
      </c>
      <c r="G2320" t="s">
        <v>1500</v>
      </c>
      <c r="H2320" t="s">
        <v>27</v>
      </c>
      <c r="I2320">
        <v>483</v>
      </c>
      <c r="J2320">
        <v>483</v>
      </c>
      <c r="K2320">
        <v>20211</v>
      </c>
      <c r="L2320" t="s">
        <v>30</v>
      </c>
      <c r="M2320" t="s">
        <v>36</v>
      </c>
      <c r="N2320">
        <v>0</v>
      </c>
      <c r="O2320">
        <v>12366520</v>
      </c>
      <c r="P2320" t="s">
        <v>14</v>
      </c>
      <c r="Q2320" t="s">
        <v>14</v>
      </c>
    </row>
    <row r="2321" spans="1:17" x14ac:dyDescent="0.25">
      <c r="A2321">
        <v>164282128</v>
      </c>
      <c r="B2321" t="s">
        <v>512</v>
      </c>
      <c r="C2321" t="s">
        <v>8517</v>
      </c>
      <c r="D2321" t="s">
        <v>89</v>
      </c>
      <c r="E2321">
        <v>12</v>
      </c>
      <c r="F2321" t="s">
        <v>6</v>
      </c>
      <c r="G2321" t="s">
        <v>3092</v>
      </c>
      <c r="H2321" t="s">
        <v>27</v>
      </c>
      <c r="I2321">
        <v>118</v>
      </c>
      <c r="J2321">
        <v>118</v>
      </c>
      <c r="K2321">
        <v>20211</v>
      </c>
      <c r="L2321">
        <v>20210618</v>
      </c>
      <c r="M2321" t="s">
        <v>36</v>
      </c>
      <c r="N2321">
        <v>20212</v>
      </c>
      <c r="O2321">
        <v>13379765</v>
      </c>
      <c r="P2321" t="s">
        <v>13</v>
      </c>
      <c r="Q2321" t="s">
        <v>13</v>
      </c>
    </row>
    <row r="2322" spans="1:17" x14ac:dyDescent="0.25">
      <c r="A2322">
        <v>164325357</v>
      </c>
      <c r="B2322" t="s">
        <v>512</v>
      </c>
      <c r="C2322" t="s">
        <v>9408</v>
      </c>
      <c r="D2322" t="s">
        <v>4559</v>
      </c>
      <c r="E2322">
        <v>12</v>
      </c>
      <c r="F2322" t="s">
        <v>38</v>
      </c>
      <c r="G2322" t="s">
        <v>6565</v>
      </c>
      <c r="H2322" t="s">
        <v>27</v>
      </c>
      <c r="I2322">
        <v>72</v>
      </c>
      <c r="J2322">
        <v>52</v>
      </c>
      <c r="K2322">
        <v>0</v>
      </c>
      <c r="L2322" t="s">
        <v>30</v>
      </c>
      <c r="M2322" t="s">
        <v>36</v>
      </c>
      <c r="N2322">
        <v>0</v>
      </c>
      <c r="O2322">
        <v>15106806</v>
      </c>
      <c r="P2322" t="s">
        <v>13</v>
      </c>
      <c r="Q2322" t="s">
        <v>13</v>
      </c>
    </row>
    <row r="2323" spans="1:17" x14ac:dyDescent="0.25">
      <c r="A2323">
        <v>162770140</v>
      </c>
      <c r="B2323" t="s">
        <v>512</v>
      </c>
      <c r="C2323" t="s">
        <v>5380</v>
      </c>
      <c r="D2323" t="s">
        <v>4559</v>
      </c>
      <c r="E2323">
        <v>12</v>
      </c>
      <c r="F2323" t="s">
        <v>37</v>
      </c>
      <c r="G2323" t="s">
        <v>9309</v>
      </c>
      <c r="H2323" t="s">
        <v>27</v>
      </c>
      <c r="I2323">
        <v>1065</v>
      </c>
      <c r="J2323">
        <v>1057</v>
      </c>
      <c r="K2323">
        <v>0</v>
      </c>
      <c r="L2323">
        <v>20190425</v>
      </c>
      <c r="M2323" t="s">
        <v>35</v>
      </c>
      <c r="N2323">
        <v>0</v>
      </c>
      <c r="O2323">
        <v>15158398</v>
      </c>
      <c r="P2323" t="s">
        <v>16</v>
      </c>
      <c r="Q2323" t="s">
        <v>16</v>
      </c>
    </row>
    <row r="2324" spans="1:17" x14ac:dyDescent="0.25">
      <c r="A2324">
        <v>164167416</v>
      </c>
      <c r="B2324" t="s">
        <v>512</v>
      </c>
      <c r="C2324" t="s">
        <v>6900</v>
      </c>
      <c r="D2324" t="s">
        <v>89</v>
      </c>
      <c r="E2324">
        <v>12</v>
      </c>
      <c r="F2324" t="s">
        <v>38</v>
      </c>
      <c r="G2324" t="s">
        <v>1500</v>
      </c>
      <c r="H2324" t="s">
        <v>27</v>
      </c>
      <c r="I2324">
        <v>234</v>
      </c>
      <c r="J2324">
        <v>234</v>
      </c>
      <c r="K2324">
        <v>20211</v>
      </c>
      <c r="L2324">
        <v>20210112</v>
      </c>
      <c r="M2324" t="s">
        <v>36</v>
      </c>
      <c r="N2324">
        <v>20212</v>
      </c>
      <c r="O2324">
        <v>15615658</v>
      </c>
      <c r="P2324" t="s">
        <v>13</v>
      </c>
      <c r="Q2324" t="s">
        <v>13</v>
      </c>
    </row>
    <row r="2325" spans="1:17" x14ac:dyDescent="0.25">
      <c r="A2325">
        <v>164072601</v>
      </c>
      <c r="B2325" t="s">
        <v>512</v>
      </c>
      <c r="C2325" t="s">
        <v>1567</v>
      </c>
      <c r="D2325" t="s">
        <v>3897</v>
      </c>
      <c r="E2325">
        <v>12</v>
      </c>
      <c r="F2325" t="s">
        <v>6</v>
      </c>
      <c r="G2325" t="s">
        <v>1529</v>
      </c>
      <c r="H2325" t="s">
        <v>27</v>
      </c>
      <c r="I2325">
        <v>343</v>
      </c>
      <c r="J2325">
        <v>339</v>
      </c>
      <c r="K2325">
        <v>20211</v>
      </c>
      <c r="L2325">
        <v>20210419</v>
      </c>
      <c r="M2325" t="s">
        <v>35</v>
      </c>
      <c r="N2325">
        <v>20212</v>
      </c>
      <c r="O2325">
        <v>15935672</v>
      </c>
      <c r="P2325" t="s">
        <v>13</v>
      </c>
      <c r="Q2325" t="s">
        <v>13</v>
      </c>
    </row>
    <row r="2326" spans="1:17" x14ac:dyDescent="0.25">
      <c r="A2326">
        <v>164363263</v>
      </c>
      <c r="B2326" t="s">
        <v>2345</v>
      </c>
      <c r="C2326" t="s">
        <v>9587</v>
      </c>
      <c r="D2326" t="s">
        <v>83</v>
      </c>
      <c r="E2326">
        <v>12</v>
      </c>
      <c r="F2326" t="s">
        <v>37</v>
      </c>
      <c r="G2326" t="s">
        <v>1515</v>
      </c>
      <c r="H2326" t="s">
        <v>27</v>
      </c>
      <c r="I2326">
        <v>29</v>
      </c>
      <c r="J2326">
        <v>29</v>
      </c>
      <c r="K2326">
        <v>20211</v>
      </c>
      <c r="L2326">
        <v>20181121</v>
      </c>
      <c r="M2326" t="s">
        <v>35</v>
      </c>
      <c r="N2326">
        <v>20212</v>
      </c>
      <c r="O2326">
        <v>15974479</v>
      </c>
      <c r="P2326" t="s">
        <v>13</v>
      </c>
      <c r="Q2326" t="s">
        <v>13</v>
      </c>
    </row>
    <row r="2327" spans="1:17" x14ac:dyDescent="0.25">
      <c r="A2327">
        <v>164150362</v>
      </c>
      <c r="B2327" t="s">
        <v>6562</v>
      </c>
      <c r="C2327" t="s">
        <v>800</v>
      </c>
      <c r="D2327" t="s">
        <v>81</v>
      </c>
      <c r="E2327">
        <v>12</v>
      </c>
      <c r="F2327" t="s">
        <v>37</v>
      </c>
      <c r="G2327" t="s">
        <v>3402</v>
      </c>
      <c r="H2327" t="s">
        <v>27</v>
      </c>
      <c r="I2327">
        <v>255</v>
      </c>
      <c r="J2327">
        <v>223</v>
      </c>
      <c r="K2327">
        <v>0</v>
      </c>
      <c r="L2327">
        <v>20210621</v>
      </c>
      <c r="M2327" t="s">
        <v>35</v>
      </c>
      <c r="N2327">
        <v>20212</v>
      </c>
      <c r="O2327">
        <v>15968257</v>
      </c>
      <c r="P2327" t="s">
        <v>13</v>
      </c>
      <c r="Q2327" t="s">
        <v>13</v>
      </c>
    </row>
    <row r="2328" spans="1:17" x14ac:dyDescent="0.25">
      <c r="A2328">
        <v>164376643</v>
      </c>
      <c r="B2328" t="s">
        <v>9588</v>
      </c>
      <c r="C2328" t="s">
        <v>1382</v>
      </c>
      <c r="D2328" t="s">
        <v>4559</v>
      </c>
      <c r="E2328">
        <v>12</v>
      </c>
      <c r="F2328" t="s">
        <v>38</v>
      </c>
      <c r="G2328" t="s">
        <v>1506</v>
      </c>
      <c r="H2328" t="s">
        <v>27</v>
      </c>
      <c r="I2328">
        <v>15</v>
      </c>
      <c r="J2328">
        <v>15</v>
      </c>
      <c r="K2328">
        <v>0</v>
      </c>
      <c r="L2328" t="s">
        <v>30</v>
      </c>
      <c r="M2328" t="s">
        <v>36</v>
      </c>
      <c r="N2328">
        <v>0</v>
      </c>
      <c r="O2328">
        <v>9988717</v>
      </c>
      <c r="P2328" t="s">
        <v>13</v>
      </c>
      <c r="Q2328" t="s">
        <v>13</v>
      </c>
    </row>
    <row r="2329" spans="1:17" x14ac:dyDescent="0.25">
      <c r="A2329">
        <v>162732655</v>
      </c>
      <c r="B2329" t="s">
        <v>615</v>
      </c>
      <c r="C2329" t="s">
        <v>1287</v>
      </c>
      <c r="D2329" t="s">
        <v>83</v>
      </c>
      <c r="E2329">
        <v>12</v>
      </c>
      <c r="F2329" t="s">
        <v>6</v>
      </c>
      <c r="G2329" t="s">
        <v>1500</v>
      </c>
      <c r="H2329" t="s">
        <v>27</v>
      </c>
      <c r="I2329">
        <v>1088</v>
      </c>
      <c r="J2329">
        <v>1088</v>
      </c>
      <c r="K2329">
        <v>0</v>
      </c>
      <c r="L2329" t="s">
        <v>30</v>
      </c>
      <c r="M2329" t="s">
        <v>35</v>
      </c>
      <c r="N2329">
        <v>0</v>
      </c>
      <c r="O2329">
        <v>14524201</v>
      </c>
      <c r="P2329" t="s">
        <v>16</v>
      </c>
      <c r="Q2329" t="s">
        <v>16</v>
      </c>
    </row>
    <row r="2330" spans="1:17" x14ac:dyDescent="0.25">
      <c r="A2330">
        <v>164114797</v>
      </c>
      <c r="B2330" t="s">
        <v>1752</v>
      </c>
      <c r="C2330" t="s">
        <v>2781</v>
      </c>
      <c r="D2330" t="s">
        <v>89</v>
      </c>
      <c r="E2330">
        <v>12</v>
      </c>
      <c r="F2330" t="s">
        <v>37</v>
      </c>
      <c r="G2330" t="s">
        <v>1682</v>
      </c>
      <c r="H2330" t="s">
        <v>27</v>
      </c>
      <c r="I2330">
        <v>301</v>
      </c>
      <c r="J2330">
        <v>296</v>
      </c>
      <c r="K2330">
        <v>0</v>
      </c>
      <c r="L2330">
        <v>20200515</v>
      </c>
      <c r="M2330" t="s">
        <v>35</v>
      </c>
      <c r="N2330">
        <v>0</v>
      </c>
      <c r="O2330">
        <v>15384944</v>
      </c>
      <c r="P2330" t="s">
        <v>13</v>
      </c>
      <c r="Q2330" t="s">
        <v>13</v>
      </c>
    </row>
    <row r="2331" spans="1:17" x14ac:dyDescent="0.25">
      <c r="A2331">
        <v>164344748</v>
      </c>
      <c r="B2331" t="s">
        <v>9589</v>
      </c>
      <c r="C2331" t="s">
        <v>1513</v>
      </c>
      <c r="D2331" t="s">
        <v>81</v>
      </c>
      <c r="E2331">
        <v>12</v>
      </c>
      <c r="F2331" t="s">
        <v>6</v>
      </c>
      <c r="G2331" t="s">
        <v>7203</v>
      </c>
      <c r="H2331" t="s">
        <v>27</v>
      </c>
      <c r="I2331">
        <v>29</v>
      </c>
      <c r="J2331">
        <v>29</v>
      </c>
      <c r="K2331">
        <v>0</v>
      </c>
      <c r="L2331" t="s">
        <v>30</v>
      </c>
      <c r="M2331" t="s">
        <v>35</v>
      </c>
      <c r="N2331">
        <v>0</v>
      </c>
      <c r="O2331">
        <v>15986974</v>
      </c>
      <c r="P2331" t="s">
        <v>13</v>
      </c>
      <c r="Q2331" t="s">
        <v>13</v>
      </c>
    </row>
    <row r="2332" spans="1:17" x14ac:dyDescent="0.25">
      <c r="A2332">
        <v>164258039</v>
      </c>
      <c r="B2332" t="s">
        <v>7972</v>
      </c>
      <c r="C2332" t="s">
        <v>7973</v>
      </c>
      <c r="D2332" t="s">
        <v>83</v>
      </c>
      <c r="E2332">
        <v>12</v>
      </c>
      <c r="F2332" t="s">
        <v>6</v>
      </c>
      <c r="G2332" t="s">
        <v>7200</v>
      </c>
      <c r="H2332" t="s">
        <v>27</v>
      </c>
      <c r="I2332">
        <v>147</v>
      </c>
      <c r="J2332">
        <v>147</v>
      </c>
      <c r="K2332">
        <v>0</v>
      </c>
      <c r="L2332" t="s">
        <v>30</v>
      </c>
      <c r="M2332" t="s">
        <v>36</v>
      </c>
      <c r="N2332">
        <v>0</v>
      </c>
      <c r="O2332">
        <v>15976075</v>
      </c>
      <c r="P2332" t="s">
        <v>13</v>
      </c>
      <c r="Q2332" t="s">
        <v>13</v>
      </c>
    </row>
    <row r="2333" spans="1:17" x14ac:dyDescent="0.25">
      <c r="A2333">
        <v>164282150</v>
      </c>
      <c r="B2333" t="s">
        <v>1060</v>
      </c>
      <c r="C2333" t="s">
        <v>8518</v>
      </c>
      <c r="D2333" t="s">
        <v>81</v>
      </c>
      <c r="E2333">
        <v>12</v>
      </c>
      <c r="F2333" t="s">
        <v>6</v>
      </c>
      <c r="G2333" t="s">
        <v>7195</v>
      </c>
      <c r="H2333" t="s">
        <v>27</v>
      </c>
      <c r="I2333">
        <v>118</v>
      </c>
      <c r="J2333">
        <v>118</v>
      </c>
      <c r="K2333">
        <v>20211</v>
      </c>
      <c r="L2333">
        <v>20210511</v>
      </c>
      <c r="M2333" t="s">
        <v>36</v>
      </c>
      <c r="N2333">
        <v>20212</v>
      </c>
      <c r="O2333">
        <v>12334304</v>
      </c>
      <c r="P2333" t="s">
        <v>13</v>
      </c>
      <c r="Q2333" t="s">
        <v>13</v>
      </c>
    </row>
    <row r="2334" spans="1:17" x14ac:dyDescent="0.25">
      <c r="A2334">
        <v>164307162</v>
      </c>
      <c r="B2334" t="s">
        <v>9590</v>
      </c>
      <c r="C2334" t="s">
        <v>9591</v>
      </c>
      <c r="D2334" t="s">
        <v>81</v>
      </c>
      <c r="E2334">
        <v>12</v>
      </c>
      <c r="F2334" t="s">
        <v>37</v>
      </c>
      <c r="G2334" t="s">
        <v>7197</v>
      </c>
      <c r="H2334" t="s">
        <v>27</v>
      </c>
      <c r="I2334">
        <v>86</v>
      </c>
      <c r="J2334">
        <v>85</v>
      </c>
      <c r="K2334">
        <v>20211</v>
      </c>
      <c r="L2334">
        <v>20210412</v>
      </c>
      <c r="M2334" t="s">
        <v>35</v>
      </c>
      <c r="N2334">
        <v>20212</v>
      </c>
      <c r="O2334">
        <v>16021766</v>
      </c>
      <c r="P2334" t="s">
        <v>13</v>
      </c>
      <c r="Q2334" t="s">
        <v>13</v>
      </c>
    </row>
    <row r="2335" spans="1:17" x14ac:dyDescent="0.25">
      <c r="A2335">
        <v>164077509</v>
      </c>
      <c r="B2335" t="s">
        <v>5898</v>
      </c>
      <c r="C2335" t="s">
        <v>504</v>
      </c>
      <c r="D2335" t="s">
        <v>81</v>
      </c>
      <c r="E2335">
        <v>12</v>
      </c>
      <c r="F2335" t="s">
        <v>6</v>
      </c>
      <c r="G2335" t="s">
        <v>9312</v>
      </c>
      <c r="H2335" t="s">
        <v>27</v>
      </c>
      <c r="I2335">
        <v>338</v>
      </c>
      <c r="J2335">
        <v>338</v>
      </c>
      <c r="K2335">
        <v>20211</v>
      </c>
      <c r="L2335" t="s">
        <v>30</v>
      </c>
      <c r="M2335" t="s">
        <v>36</v>
      </c>
      <c r="N2335">
        <v>0</v>
      </c>
      <c r="O2335">
        <v>14510459</v>
      </c>
      <c r="P2335" t="s">
        <v>13</v>
      </c>
      <c r="Q2335" t="s">
        <v>13</v>
      </c>
    </row>
    <row r="2336" spans="1:17" x14ac:dyDescent="0.25">
      <c r="A2336">
        <v>163990694</v>
      </c>
      <c r="B2336" t="s">
        <v>7609</v>
      </c>
      <c r="C2336" t="s">
        <v>7610</v>
      </c>
      <c r="D2336" t="s">
        <v>89</v>
      </c>
      <c r="E2336">
        <v>12</v>
      </c>
      <c r="F2336" t="s">
        <v>39</v>
      </c>
      <c r="G2336" t="s">
        <v>9312</v>
      </c>
      <c r="H2336" t="s">
        <v>27</v>
      </c>
      <c r="I2336">
        <v>422</v>
      </c>
      <c r="J2336">
        <v>133</v>
      </c>
      <c r="K2336">
        <v>20211</v>
      </c>
      <c r="L2336">
        <v>20210412</v>
      </c>
      <c r="M2336" t="s">
        <v>36</v>
      </c>
      <c r="N2336">
        <v>20212</v>
      </c>
      <c r="O2336">
        <v>15229497</v>
      </c>
      <c r="P2336" t="s">
        <v>14</v>
      </c>
      <c r="Q2336" t="s">
        <v>13</v>
      </c>
    </row>
    <row r="2337" spans="1:17" x14ac:dyDescent="0.25">
      <c r="A2337">
        <v>164276976</v>
      </c>
      <c r="B2337" t="s">
        <v>7974</v>
      </c>
      <c r="C2337" t="s">
        <v>7975</v>
      </c>
      <c r="D2337" t="s">
        <v>89</v>
      </c>
      <c r="E2337">
        <v>12</v>
      </c>
      <c r="F2337" t="s">
        <v>37</v>
      </c>
      <c r="G2337" t="s">
        <v>7197</v>
      </c>
      <c r="H2337" t="s">
        <v>27</v>
      </c>
      <c r="I2337">
        <v>125</v>
      </c>
      <c r="J2337">
        <v>80</v>
      </c>
      <c r="K2337">
        <v>20211</v>
      </c>
      <c r="L2337">
        <v>20200818</v>
      </c>
      <c r="M2337" t="s">
        <v>35</v>
      </c>
      <c r="N2337">
        <v>0</v>
      </c>
      <c r="O2337">
        <v>16000876</v>
      </c>
      <c r="P2337" t="s">
        <v>13</v>
      </c>
      <c r="Q2337" t="s">
        <v>13</v>
      </c>
    </row>
    <row r="2338" spans="1:17" x14ac:dyDescent="0.25">
      <c r="A2338">
        <v>164087610</v>
      </c>
      <c r="B2338" t="s">
        <v>6121</v>
      </c>
      <c r="C2338" t="s">
        <v>209</v>
      </c>
      <c r="D2338" t="s">
        <v>89</v>
      </c>
      <c r="E2338">
        <v>12</v>
      </c>
      <c r="F2338" t="s">
        <v>6</v>
      </c>
      <c r="G2338" t="s">
        <v>1502</v>
      </c>
      <c r="H2338" t="s">
        <v>27</v>
      </c>
      <c r="I2338">
        <v>330</v>
      </c>
      <c r="J2338">
        <v>325</v>
      </c>
      <c r="K2338">
        <v>0</v>
      </c>
      <c r="L2338">
        <v>20191213</v>
      </c>
      <c r="M2338" t="s">
        <v>36</v>
      </c>
      <c r="N2338">
        <v>0</v>
      </c>
      <c r="O2338">
        <v>8909623</v>
      </c>
      <c r="P2338" t="s">
        <v>13</v>
      </c>
      <c r="Q2338" t="s">
        <v>13</v>
      </c>
    </row>
    <row r="2339" spans="1:17" x14ac:dyDescent="0.25">
      <c r="A2339">
        <v>164344083</v>
      </c>
      <c r="B2339" t="s">
        <v>9592</v>
      </c>
      <c r="C2339" t="s">
        <v>799</v>
      </c>
      <c r="D2339" t="s">
        <v>89</v>
      </c>
      <c r="E2339">
        <v>12</v>
      </c>
      <c r="F2339" t="s">
        <v>37</v>
      </c>
      <c r="G2339" t="s">
        <v>3403</v>
      </c>
      <c r="H2339" t="s">
        <v>27</v>
      </c>
      <c r="I2339">
        <v>50</v>
      </c>
      <c r="J2339">
        <v>50</v>
      </c>
      <c r="K2339">
        <v>0</v>
      </c>
      <c r="L2339">
        <v>20210719</v>
      </c>
      <c r="M2339" t="s">
        <v>36</v>
      </c>
      <c r="N2339">
        <v>0</v>
      </c>
      <c r="O2339">
        <v>15963657</v>
      </c>
      <c r="P2339" t="s">
        <v>13</v>
      </c>
      <c r="Q2339" t="s">
        <v>13</v>
      </c>
    </row>
    <row r="2340" spans="1:17" x14ac:dyDescent="0.25">
      <c r="A2340">
        <v>164001344</v>
      </c>
      <c r="B2340" t="s">
        <v>5381</v>
      </c>
      <c r="C2340" t="s">
        <v>5382</v>
      </c>
      <c r="D2340" t="s">
        <v>81</v>
      </c>
      <c r="E2340">
        <v>12</v>
      </c>
      <c r="F2340" t="s">
        <v>37</v>
      </c>
      <c r="G2340" t="s">
        <v>4185</v>
      </c>
      <c r="H2340" t="s">
        <v>27</v>
      </c>
      <c r="I2340">
        <v>405</v>
      </c>
      <c r="J2340">
        <v>387</v>
      </c>
      <c r="K2340">
        <v>20211</v>
      </c>
      <c r="L2340">
        <v>20190806</v>
      </c>
      <c r="M2340" t="s">
        <v>35</v>
      </c>
      <c r="N2340">
        <v>0</v>
      </c>
      <c r="O2340">
        <v>15903544</v>
      </c>
      <c r="P2340" t="s">
        <v>14</v>
      </c>
      <c r="Q2340" t="s">
        <v>14</v>
      </c>
    </row>
    <row r="2341" spans="1:17" x14ac:dyDescent="0.25">
      <c r="A2341">
        <v>164186959</v>
      </c>
      <c r="B2341" t="s">
        <v>6901</v>
      </c>
      <c r="C2341" t="s">
        <v>390</v>
      </c>
      <c r="D2341" t="s">
        <v>81</v>
      </c>
      <c r="E2341">
        <v>12</v>
      </c>
      <c r="F2341" t="s">
        <v>38</v>
      </c>
      <c r="G2341" t="s">
        <v>1529</v>
      </c>
      <c r="H2341" t="s">
        <v>27</v>
      </c>
      <c r="I2341">
        <v>217</v>
      </c>
      <c r="J2341">
        <v>216</v>
      </c>
      <c r="K2341">
        <v>20211</v>
      </c>
      <c r="L2341">
        <v>20210615</v>
      </c>
      <c r="M2341" t="s">
        <v>36</v>
      </c>
      <c r="N2341">
        <v>20212</v>
      </c>
      <c r="O2341">
        <v>15773813</v>
      </c>
      <c r="P2341" t="s">
        <v>13</v>
      </c>
      <c r="Q2341" t="s">
        <v>13</v>
      </c>
    </row>
    <row r="2342" spans="1:17" x14ac:dyDescent="0.25">
      <c r="A2342">
        <v>164381531</v>
      </c>
      <c r="B2342" t="s">
        <v>9593</v>
      </c>
      <c r="C2342" t="s">
        <v>9594</v>
      </c>
      <c r="D2342" t="s">
        <v>81</v>
      </c>
      <c r="E2342">
        <v>12</v>
      </c>
      <c r="F2342" t="s">
        <v>6</v>
      </c>
      <c r="G2342" t="s">
        <v>1493</v>
      </c>
      <c r="H2342" t="s">
        <v>27</v>
      </c>
      <c r="I2342">
        <v>3</v>
      </c>
      <c r="J2342">
        <v>3</v>
      </c>
      <c r="K2342">
        <v>20211</v>
      </c>
      <c r="L2342">
        <v>20200930</v>
      </c>
      <c r="M2342" t="s">
        <v>36</v>
      </c>
      <c r="N2342">
        <v>0</v>
      </c>
      <c r="O2342">
        <v>8920323</v>
      </c>
      <c r="P2342" t="s">
        <v>13</v>
      </c>
      <c r="Q2342" t="s">
        <v>13</v>
      </c>
    </row>
    <row r="2343" spans="1:17" x14ac:dyDescent="0.25">
      <c r="A2343">
        <v>164031352</v>
      </c>
      <c r="B2343" t="s">
        <v>5383</v>
      </c>
      <c r="C2343" t="s">
        <v>5384</v>
      </c>
      <c r="D2343" t="s">
        <v>4559</v>
      </c>
      <c r="E2343">
        <v>12</v>
      </c>
      <c r="F2343" t="s">
        <v>37</v>
      </c>
      <c r="G2343" t="s">
        <v>1495</v>
      </c>
      <c r="H2343" t="s">
        <v>27</v>
      </c>
      <c r="I2343">
        <v>387</v>
      </c>
      <c r="J2343">
        <v>358</v>
      </c>
      <c r="K2343">
        <v>0</v>
      </c>
      <c r="L2343" t="s">
        <v>30</v>
      </c>
      <c r="M2343" t="s">
        <v>35</v>
      </c>
      <c r="N2343">
        <v>0</v>
      </c>
      <c r="O2343">
        <v>15420324</v>
      </c>
      <c r="P2343" t="s">
        <v>14</v>
      </c>
      <c r="Q2343" t="s">
        <v>13</v>
      </c>
    </row>
    <row r="2344" spans="1:17" x14ac:dyDescent="0.25">
      <c r="A2344">
        <v>164126459</v>
      </c>
      <c r="B2344" t="s">
        <v>6351</v>
      </c>
      <c r="C2344" t="s">
        <v>278</v>
      </c>
      <c r="D2344" t="s">
        <v>4551</v>
      </c>
      <c r="E2344">
        <v>12</v>
      </c>
      <c r="F2344" t="s">
        <v>5</v>
      </c>
      <c r="G2344" t="s">
        <v>1493</v>
      </c>
      <c r="H2344" t="s">
        <v>27</v>
      </c>
      <c r="I2344">
        <v>288</v>
      </c>
      <c r="J2344">
        <v>10</v>
      </c>
      <c r="K2344">
        <v>0</v>
      </c>
      <c r="L2344">
        <v>20190325</v>
      </c>
      <c r="M2344" t="s">
        <v>36</v>
      </c>
      <c r="N2344">
        <v>0</v>
      </c>
      <c r="O2344">
        <v>8924130</v>
      </c>
      <c r="P2344" t="s">
        <v>13</v>
      </c>
      <c r="Q2344" t="s">
        <v>13</v>
      </c>
    </row>
    <row r="2345" spans="1:17" x14ac:dyDescent="0.25">
      <c r="A2345">
        <v>164337214</v>
      </c>
      <c r="B2345" t="s">
        <v>1760</v>
      </c>
      <c r="C2345" t="s">
        <v>1713</v>
      </c>
      <c r="D2345" t="s">
        <v>4559</v>
      </c>
      <c r="E2345">
        <v>12</v>
      </c>
      <c r="F2345" t="s">
        <v>37</v>
      </c>
      <c r="G2345" t="s">
        <v>1495</v>
      </c>
      <c r="H2345" t="s">
        <v>27</v>
      </c>
      <c r="I2345">
        <v>57</v>
      </c>
      <c r="J2345">
        <v>52</v>
      </c>
      <c r="K2345">
        <v>20211</v>
      </c>
      <c r="L2345">
        <v>20210408</v>
      </c>
      <c r="M2345" t="s">
        <v>36</v>
      </c>
      <c r="N2345">
        <v>20212</v>
      </c>
      <c r="O2345">
        <v>14829982</v>
      </c>
      <c r="P2345" t="s">
        <v>13</v>
      </c>
      <c r="Q2345" t="s">
        <v>13</v>
      </c>
    </row>
    <row r="2346" spans="1:17" x14ac:dyDescent="0.25">
      <c r="A2346">
        <v>164303098</v>
      </c>
      <c r="B2346" t="s">
        <v>1383</v>
      </c>
      <c r="C2346" t="s">
        <v>9595</v>
      </c>
      <c r="D2346" t="s">
        <v>81</v>
      </c>
      <c r="E2346">
        <v>12</v>
      </c>
      <c r="F2346" t="s">
        <v>38</v>
      </c>
      <c r="G2346" t="s">
        <v>1502</v>
      </c>
      <c r="H2346" t="s">
        <v>27</v>
      </c>
      <c r="I2346">
        <v>14</v>
      </c>
      <c r="J2346">
        <v>14</v>
      </c>
      <c r="K2346">
        <v>0</v>
      </c>
      <c r="L2346" t="s">
        <v>30</v>
      </c>
      <c r="M2346" t="s">
        <v>35</v>
      </c>
      <c r="N2346">
        <v>20212</v>
      </c>
      <c r="O2346">
        <v>15998653</v>
      </c>
      <c r="P2346" t="s">
        <v>13</v>
      </c>
      <c r="Q2346" t="s">
        <v>13</v>
      </c>
    </row>
    <row r="2347" spans="1:17" x14ac:dyDescent="0.25">
      <c r="A2347">
        <v>164202911</v>
      </c>
      <c r="B2347" t="s">
        <v>7232</v>
      </c>
      <c r="C2347" t="s">
        <v>7233</v>
      </c>
      <c r="D2347" t="s">
        <v>89</v>
      </c>
      <c r="E2347">
        <v>12</v>
      </c>
      <c r="F2347" t="s">
        <v>6</v>
      </c>
      <c r="G2347" t="s">
        <v>1492</v>
      </c>
      <c r="H2347" t="s">
        <v>27</v>
      </c>
      <c r="I2347">
        <v>205</v>
      </c>
      <c r="J2347">
        <v>103</v>
      </c>
      <c r="K2347">
        <v>0</v>
      </c>
      <c r="L2347">
        <v>20210614</v>
      </c>
      <c r="M2347" t="s">
        <v>35</v>
      </c>
      <c r="N2347">
        <v>0</v>
      </c>
      <c r="O2347">
        <v>13180786</v>
      </c>
      <c r="P2347" t="s">
        <v>13</v>
      </c>
      <c r="Q2347" t="s">
        <v>13</v>
      </c>
    </row>
    <row r="2348" spans="1:17" x14ac:dyDescent="0.25">
      <c r="A2348">
        <v>164258595</v>
      </c>
      <c r="B2348" t="s">
        <v>7976</v>
      </c>
      <c r="C2348" t="s">
        <v>7977</v>
      </c>
      <c r="D2348" t="s">
        <v>89</v>
      </c>
      <c r="E2348">
        <v>12</v>
      </c>
      <c r="F2348" t="s">
        <v>38</v>
      </c>
      <c r="G2348" t="s">
        <v>6565</v>
      </c>
      <c r="H2348" t="s">
        <v>27</v>
      </c>
      <c r="I2348">
        <v>147</v>
      </c>
      <c r="J2348">
        <v>55</v>
      </c>
      <c r="K2348">
        <v>0</v>
      </c>
      <c r="L2348">
        <v>20210618</v>
      </c>
      <c r="M2348" t="s">
        <v>36</v>
      </c>
      <c r="N2348">
        <v>20212</v>
      </c>
      <c r="O2348">
        <v>15899625</v>
      </c>
      <c r="P2348" t="s">
        <v>13</v>
      </c>
      <c r="Q2348" t="s">
        <v>13</v>
      </c>
    </row>
    <row r="2349" spans="1:17" x14ac:dyDescent="0.25">
      <c r="A2349">
        <v>164358264</v>
      </c>
      <c r="B2349" t="s">
        <v>1762</v>
      </c>
      <c r="C2349" t="s">
        <v>9596</v>
      </c>
      <c r="D2349" t="s">
        <v>4559</v>
      </c>
      <c r="E2349">
        <v>12</v>
      </c>
      <c r="F2349" t="s">
        <v>6</v>
      </c>
      <c r="G2349" t="s">
        <v>7203</v>
      </c>
      <c r="H2349" t="s">
        <v>27</v>
      </c>
      <c r="I2349">
        <v>35</v>
      </c>
      <c r="J2349">
        <v>28</v>
      </c>
      <c r="K2349">
        <v>20211</v>
      </c>
      <c r="L2349" t="s">
        <v>30</v>
      </c>
      <c r="M2349" t="s">
        <v>35</v>
      </c>
      <c r="N2349">
        <v>20212</v>
      </c>
      <c r="O2349">
        <v>13611833</v>
      </c>
      <c r="P2349" t="s">
        <v>13</v>
      </c>
      <c r="Q2349" t="s">
        <v>13</v>
      </c>
    </row>
    <row r="2350" spans="1:17" x14ac:dyDescent="0.25">
      <c r="A2350">
        <v>162351213</v>
      </c>
      <c r="B2350" t="s">
        <v>1761</v>
      </c>
      <c r="C2350" t="s">
        <v>3139</v>
      </c>
      <c r="D2350" t="s">
        <v>89</v>
      </c>
      <c r="E2350">
        <v>12</v>
      </c>
      <c r="F2350" t="s">
        <v>37</v>
      </c>
      <c r="G2350" t="s">
        <v>1491</v>
      </c>
      <c r="H2350" t="s">
        <v>28</v>
      </c>
      <c r="I2350">
        <v>1302</v>
      </c>
      <c r="J2350">
        <v>350</v>
      </c>
      <c r="K2350">
        <v>0</v>
      </c>
      <c r="L2350">
        <v>20180521</v>
      </c>
      <c r="M2350" t="s">
        <v>35</v>
      </c>
      <c r="N2350">
        <v>20212</v>
      </c>
      <c r="O2350">
        <v>15024307</v>
      </c>
      <c r="P2350" t="s">
        <v>16</v>
      </c>
      <c r="Q2350" t="s">
        <v>13</v>
      </c>
    </row>
    <row r="2351" spans="1:17" x14ac:dyDescent="0.25">
      <c r="A2351">
        <v>164348168</v>
      </c>
      <c r="B2351" t="s">
        <v>1761</v>
      </c>
      <c r="C2351" t="s">
        <v>1690</v>
      </c>
      <c r="D2351" t="s">
        <v>89</v>
      </c>
      <c r="E2351">
        <v>12</v>
      </c>
      <c r="F2351" t="s">
        <v>38</v>
      </c>
      <c r="G2351" t="s">
        <v>6565</v>
      </c>
      <c r="H2351" t="s">
        <v>27</v>
      </c>
      <c r="I2351">
        <v>59</v>
      </c>
      <c r="J2351">
        <v>52</v>
      </c>
      <c r="K2351">
        <v>0</v>
      </c>
      <c r="L2351" t="s">
        <v>30</v>
      </c>
      <c r="M2351" t="s">
        <v>35</v>
      </c>
      <c r="N2351">
        <v>0</v>
      </c>
      <c r="O2351">
        <v>16039353</v>
      </c>
      <c r="P2351" t="s">
        <v>13</v>
      </c>
      <c r="Q2351" t="s">
        <v>13</v>
      </c>
    </row>
    <row r="2352" spans="1:17" x14ac:dyDescent="0.25">
      <c r="A2352">
        <v>162786325</v>
      </c>
      <c r="B2352" t="s">
        <v>7611</v>
      </c>
      <c r="C2352" t="s">
        <v>607</v>
      </c>
      <c r="D2352" t="s">
        <v>4559</v>
      </c>
      <c r="E2352">
        <v>12</v>
      </c>
      <c r="F2352" t="s">
        <v>6</v>
      </c>
      <c r="G2352" t="s">
        <v>7227</v>
      </c>
      <c r="H2352" t="s">
        <v>27</v>
      </c>
      <c r="I2352">
        <v>1053</v>
      </c>
      <c r="J2352">
        <v>1028</v>
      </c>
      <c r="K2352">
        <v>0</v>
      </c>
      <c r="L2352" t="s">
        <v>30</v>
      </c>
      <c r="M2352" t="s">
        <v>35</v>
      </c>
      <c r="N2352">
        <v>0</v>
      </c>
      <c r="O2352">
        <v>11233573</v>
      </c>
      <c r="P2352" t="s">
        <v>16</v>
      </c>
      <c r="Q2352" t="s">
        <v>16</v>
      </c>
    </row>
    <row r="2353" spans="1:17" x14ac:dyDescent="0.25">
      <c r="A2353">
        <v>164163672</v>
      </c>
      <c r="B2353" t="s">
        <v>1768</v>
      </c>
      <c r="C2353" t="s">
        <v>705</v>
      </c>
      <c r="D2353" t="s">
        <v>103</v>
      </c>
      <c r="E2353">
        <v>12</v>
      </c>
      <c r="F2353" t="s">
        <v>38</v>
      </c>
      <c r="G2353" t="s">
        <v>1504</v>
      </c>
      <c r="H2353" t="s">
        <v>27</v>
      </c>
      <c r="I2353">
        <v>237</v>
      </c>
      <c r="J2353">
        <v>237</v>
      </c>
      <c r="K2353">
        <v>0</v>
      </c>
      <c r="L2353">
        <v>20190104</v>
      </c>
      <c r="M2353" t="s">
        <v>36</v>
      </c>
      <c r="N2353">
        <v>0</v>
      </c>
      <c r="O2353">
        <v>54089</v>
      </c>
      <c r="P2353" t="s">
        <v>13</v>
      </c>
      <c r="Q2353" t="s">
        <v>13</v>
      </c>
    </row>
    <row r="2354" spans="1:17" x14ac:dyDescent="0.25">
      <c r="A2354">
        <v>164230435</v>
      </c>
      <c r="B2354" t="s">
        <v>1768</v>
      </c>
      <c r="C2354" t="s">
        <v>2561</v>
      </c>
      <c r="D2354" t="s">
        <v>100</v>
      </c>
      <c r="E2354">
        <v>12</v>
      </c>
      <c r="F2354" t="s">
        <v>38</v>
      </c>
      <c r="G2354" t="s">
        <v>1493</v>
      </c>
      <c r="H2354" t="s">
        <v>27</v>
      </c>
      <c r="I2354">
        <v>182</v>
      </c>
      <c r="J2354">
        <v>182</v>
      </c>
      <c r="K2354">
        <v>0</v>
      </c>
      <c r="L2354">
        <v>20190520</v>
      </c>
      <c r="M2354" t="s">
        <v>36</v>
      </c>
      <c r="N2354">
        <v>0</v>
      </c>
      <c r="O2354">
        <v>13542867</v>
      </c>
      <c r="P2354" t="s">
        <v>13</v>
      </c>
      <c r="Q2354" t="s">
        <v>13</v>
      </c>
    </row>
    <row r="2355" spans="1:17" x14ac:dyDescent="0.25">
      <c r="A2355">
        <v>164205550</v>
      </c>
      <c r="B2355" t="s">
        <v>1766</v>
      </c>
      <c r="C2355" t="s">
        <v>3929</v>
      </c>
      <c r="D2355" t="s">
        <v>81</v>
      </c>
      <c r="E2355">
        <v>12</v>
      </c>
      <c r="F2355" t="s">
        <v>6</v>
      </c>
      <c r="G2355" t="s">
        <v>1529</v>
      </c>
      <c r="H2355" t="s">
        <v>27</v>
      </c>
      <c r="I2355">
        <v>202</v>
      </c>
      <c r="J2355">
        <v>202</v>
      </c>
      <c r="K2355">
        <v>20211</v>
      </c>
      <c r="L2355" t="s">
        <v>30</v>
      </c>
      <c r="M2355" t="s">
        <v>35</v>
      </c>
      <c r="N2355">
        <v>0</v>
      </c>
      <c r="O2355">
        <v>15931324</v>
      </c>
      <c r="P2355" t="s">
        <v>13</v>
      </c>
      <c r="Q2355" t="s">
        <v>13</v>
      </c>
    </row>
    <row r="2356" spans="1:17" x14ac:dyDescent="0.25">
      <c r="A2356">
        <v>164167082</v>
      </c>
      <c r="B2356" t="s">
        <v>1452</v>
      </c>
      <c r="C2356" t="s">
        <v>4964</v>
      </c>
      <c r="D2356" t="s">
        <v>71</v>
      </c>
      <c r="E2356">
        <v>12</v>
      </c>
      <c r="F2356" t="s">
        <v>37</v>
      </c>
      <c r="G2356" t="s">
        <v>1508</v>
      </c>
      <c r="H2356" t="s">
        <v>27</v>
      </c>
      <c r="I2356">
        <v>223</v>
      </c>
      <c r="J2356">
        <v>223</v>
      </c>
      <c r="K2356">
        <v>0</v>
      </c>
      <c r="L2356" t="s">
        <v>30</v>
      </c>
      <c r="M2356" t="s">
        <v>35</v>
      </c>
      <c r="N2356">
        <v>0</v>
      </c>
      <c r="O2356">
        <v>15975619</v>
      </c>
      <c r="P2356" t="s">
        <v>13</v>
      </c>
      <c r="Q2356" t="s">
        <v>13</v>
      </c>
    </row>
    <row r="2357" spans="1:17" x14ac:dyDescent="0.25">
      <c r="A2357">
        <v>163921096</v>
      </c>
      <c r="B2357" t="s">
        <v>5385</v>
      </c>
      <c r="C2357" t="s">
        <v>5386</v>
      </c>
      <c r="D2357" t="s">
        <v>89</v>
      </c>
      <c r="E2357">
        <v>12</v>
      </c>
      <c r="F2357" t="s">
        <v>37</v>
      </c>
      <c r="G2357" t="s">
        <v>3403</v>
      </c>
      <c r="H2357" t="s">
        <v>27</v>
      </c>
      <c r="I2357">
        <v>427</v>
      </c>
      <c r="J2357">
        <v>287</v>
      </c>
      <c r="K2357">
        <v>0</v>
      </c>
      <c r="L2357" t="s">
        <v>30</v>
      </c>
      <c r="M2357" t="s">
        <v>35</v>
      </c>
      <c r="N2357">
        <v>0</v>
      </c>
      <c r="O2357">
        <v>15848407</v>
      </c>
      <c r="P2357" t="s">
        <v>14</v>
      </c>
      <c r="Q2357" t="s">
        <v>13</v>
      </c>
    </row>
    <row r="2358" spans="1:17" x14ac:dyDescent="0.25">
      <c r="A2358">
        <v>164296225</v>
      </c>
      <c r="B2358" t="s">
        <v>1770</v>
      </c>
      <c r="C2358" t="s">
        <v>334</v>
      </c>
      <c r="D2358" t="s">
        <v>81</v>
      </c>
      <c r="E2358">
        <v>12</v>
      </c>
      <c r="F2358" t="s">
        <v>6</v>
      </c>
      <c r="G2358" t="s">
        <v>7196</v>
      </c>
      <c r="H2358" t="s">
        <v>27</v>
      </c>
      <c r="I2358">
        <v>93</v>
      </c>
      <c r="J2358">
        <v>52</v>
      </c>
      <c r="K2358">
        <v>20211</v>
      </c>
      <c r="L2358" t="s">
        <v>30</v>
      </c>
      <c r="M2358" t="s">
        <v>36</v>
      </c>
      <c r="N2358">
        <v>0</v>
      </c>
      <c r="O2358">
        <v>10921008</v>
      </c>
      <c r="P2358" t="s">
        <v>13</v>
      </c>
      <c r="Q2358" t="s">
        <v>13</v>
      </c>
    </row>
    <row r="2359" spans="1:17" x14ac:dyDescent="0.25">
      <c r="A2359">
        <v>164344088</v>
      </c>
      <c r="B2359" t="s">
        <v>9597</v>
      </c>
      <c r="C2359" t="s">
        <v>550</v>
      </c>
      <c r="D2359" t="s">
        <v>89</v>
      </c>
      <c r="E2359">
        <v>12</v>
      </c>
      <c r="F2359" t="s">
        <v>6</v>
      </c>
      <c r="G2359" t="s">
        <v>1506</v>
      </c>
      <c r="H2359" t="s">
        <v>27</v>
      </c>
      <c r="I2359">
        <v>38</v>
      </c>
      <c r="J2359">
        <v>38</v>
      </c>
      <c r="K2359">
        <v>0</v>
      </c>
      <c r="L2359" t="s">
        <v>30</v>
      </c>
      <c r="M2359" t="s">
        <v>36</v>
      </c>
      <c r="N2359">
        <v>0</v>
      </c>
      <c r="O2359">
        <v>11261244</v>
      </c>
      <c r="P2359" t="s">
        <v>13</v>
      </c>
      <c r="Q2359" t="s">
        <v>13</v>
      </c>
    </row>
    <row r="2360" spans="1:17" x14ac:dyDescent="0.25">
      <c r="A2360">
        <v>162726141</v>
      </c>
      <c r="B2360" t="s">
        <v>5083</v>
      </c>
      <c r="C2360" t="s">
        <v>4952</v>
      </c>
      <c r="D2360" t="s">
        <v>89</v>
      </c>
      <c r="E2360">
        <v>12</v>
      </c>
      <c r="F2360" t="s">
        <v>37</v>
      </c>
      <c r="G2360" t="s">
        <v>1491</v>
      </c>
      <c r="H2360" t="s">
        <v>27</v>
      </c>
      <c r="I2360">
        <v>1093</v>
      </c>
      <c r="J2360">
        <v>1093</v>
      </c>
      <c r="K2360">
        <v>20211</v>
      </c>
      <c r="L2360">
        <v>20200531</v>
      </c>
      <c r="M2360" t="s">
        <v>36</v>
      </c>
      <c r="N2360">
        <v>0</v>
      </c>
      <c r="O2360">
        <v>14731919</v>
      </c>
      <c r="P2360" t="s">
        <v>16</v>
      </c>
      <c r="Q2360" t="s">
        <v>16</v>
      </c>
    </row>
    <row r="2361" spans="1:17" x14ac:dyDescent="0.25">
      <c r="A2361">
        <v>164357242</v>
      </c>
      <c r="B2361" t="s">
        <v>9598</v>
      </c>
      <c r="C2361" t="s">
        <v>9599</v>
      </c>
      <c r="D2361" t="s">
        <v>83</v>
      </c>
      <c r="E2361">
        <v>12</v>
      </c>
      <c r="F2361" t="s">
        <v>37</v>
      </c>
      <c r="G2361" t="s">
        <v>1515</v>
      </c>
      <c r="H2361" t="s">
        <v>27</v>
      </c>
      <c r="I2361">
        <v>36</v>
      </c>
      <c r="J2361">
        <v>36</v>
      </c>
      <c r="K2361">
        <v>20211</v>
      </c>
      <c r="L2361">
        <v>20201130</v>
      </c>
      <c r="M2361" t="s">
        <v>35</v>
      </c>
      <c r="N2361">
        <v>0</v>
      </c>
      <c r="O2361">
        <v>16036008</v>
      </c>
      <c r="P2361" t="s">
        <v>13</v>
      </c>
      <c r="Q2361" t="s">
        <v>13</v>
      </c>
    </row>
    <row r="2362" spans="1:17" x14ac:dyDescent="0.25">
      <c r="A2362">
        <v>162398844</v>
      </c>
      <c r="B2362" t="s">
        <v>6122</v>
      </c>
      <c r="C2362" t="s">
        <v>180</v>
      </c>
      <c r="D2362" t="s">
        <v>83</v>
      </c>
      <c r="E2362">
        <v>12</v>
      </c>
      <c r="F2362" t="s">
        <v>6</v>
      </c>
      <c r="G2362" t="s">
        <v>1538</v>
      </c>
      <c r="H2362" t="s">
        <v>28</v>
      </c>
      <c r="I2362">
        <v>1288</v>
      </c>
      <c r="J2362">
        <v>1270</v>
      </c>
      <c r="K2362">
        <v>0</v>
      </c>
      <c r="L2362">
        <v>20210719</v>
      </c>
      <c r="M2362" t="s">
        <v>35</v>
      </c>
      <c r="N2362">
        <v>20212</v>
      </c>
      <c r="O2362">
        <v>13194468</v>
      </c>
      <c r="P2362" t="s">
        <v>16</v>
      </c>
      <c r="Q2362" t="s">
        <v>16</v>
      </c>
    </row>
    <row r="2363" spans="1:17" x14ac:dyDescent="0.25">
      <c r="A2363">
        <v>164273327</v>
      </c>
      <c r="B2363" t="s">
        <v>8519</v>
      </c>
      <c r="C2363" t="s">
        <v>7821</v>
      </c>
      <c r="D2363" t="s">
        <v>4559</v>
      </c>
      <c r="E2363">
        <v>12</v>
      </c>
      <c r="F2363" t="s">
        <v>38</v>
      </c>
      <c r="G2363" t="s">
        <v>8880</v>
      </c>
      <c r="H2363" t="s">
        <v>27</v>
      </c>
      <c r="I2363">
        <v>129</v>
      </c>
      <c r="J2363">
        <v>115</v>
      </c>
      <c r="K2363">
        <v>20211</v>
      </c>
      <c r="L2363">
        <v>20210510</v>
      </c>
      <c r="M2363" t="s">
        <v>36</v>
      </c>
      <c r="N2363">
        <v>20212</v>
      </c>
      <c r="O2363">
        <v>10355745</v>
      </c>
      <c r="P2363" t="s">
        <v>13</v>
      </c>
      <c r="Q2363" t="s">
        <v>13</v>
      </c>
    </row>
    <row r="2364" spans="1:17" x14ac:dyDescent="0.25">
      <c r="A2364">
        <v>164174270</v>
      </c>
      <c r="B2364" t="s">
        <v>3126</v>
      </c>
      <c r="C2364" t="s">
        <v>1207</v>
      </c>
      <c r="D2364" t="s">
        <v>81</v>
      </c>
      <c r="E2364">
        <v>12</v>
      </c>
      <c r="F2364" t="s">
        <v>38</v>
      </c>
      <c r="G2364" t="s">
        <v>7203</v>
      </c>
      <c r="H2364" t="s">
        <v>27</v>
      </c>
      <c r="I2364">
        <v>226</v>
      </c>
      <c r="J2364">
        <v>122</v>
      </c>
      <c r="K2364">
        <v>20211</v>
      </c>
      <c r="L2364">
        <v>20190122</v>
      </c>
      <c r="M2364" t="s">
        <v>36</v>
      </c>
      <c r="N2364">
        <v>20212</v>
      </c>
      <c r="O2364">
        <v>8962805</v>
      </c>
      <c r="P2364" t="s">
        <v>13</v>
      </c>
      <c r="Q2364" t="s">
        <v>13</v>
      </c>
    </row>
    <row r="2365" spans="1:17" x14ac:dyDescent="0.25">
      <c r="A2365">
        <v>164349668</v>
      </c>
      <c r="B2365" t="s">
        <v>1612</v>
      </c>
      <c r="C2365" t="s">
        <v>9600</v>
      </c>
      <c r="D2365" t="s">
        <v>81</v>
      </c>
      <c r="E2365">
        <v>12</v>
      </c>
      <c r="F2365" t="s">
        <v>6</v>
      </c>
      <c r="G2365" t="s">
        <v>1493</v>
      </c>
      <c r="H2365" t="s">
        <v>27</v>
      </c>
      <c r="I2365">
        <v>31</v>
      </c>
      <c r="J2365">
        <v>23</v>
      </c>
      <c r="K2365">
        <v>20211</v>
      </c>
      <c r="L2365" t="s">
        <v>30</v>
      </c>
      <c r="M2365" t="s">
        <v>36</v>
      </c>
      <c r="N2365">
        <v>0</v>
      </c>
      <c r="O2365">
        <v>16031149</v>
      </c>
      <c r="P2365" t="s">
        <v>13</v>
      </c>
      <c r="Q2365" t="s">
        <v>13</v>
      </c>
    </row>
    <row r="2366" spans="1:17" x14ac:dyDescent="0.25">
      <c r="A2366">
        <v>164346523</v>
      </c>
      <c r="B2366" t="s">
        <v>9601</v>
      </c>
      <c r="C2366" t="s">
        <v>9602</v>
      </c>
      <c r="D2366" t="s">
        <v>83</v>
      </c>
      <c r="E2366">
        <v>12</v>
      </c>
      <c r="F2366" t="s">
        <v>6</v>
      </c>
      <c r="G2366" t="s">
        <v>1493</v>
      </c>
      <c r="H2366" t="s">
        <v>27</v>
      </c>
      <c r="I2366">
        <v>10</v>
      </c>
      <c r="J2366">
        <v>10</v>
      </c>
      <c r="K2366">
        <v>20211</v>
      </c>
      <c r="L2366" t="s">
        <v>30</v>
      </c>
      <c r="M2366" t="s">
        <v>36</v>
      </c>
      <c r="N2366">
        <v>0</v>
      </c>
      <c r="O2366">
        <v>16021461</v>
      </c>
      <c r="P2366" t="s">
        <v>13</v>
      </c>
      <c r="Q2366" t="s">
        <v>13</v>
      </c>
    </row>
    <row r="2367" spans="1:17" x14ac:dyDescent="0.25">
      <c r="A2367">
        <v>162923587</v>
      </c>
      <c r="B2367" t="s">
        <v>1266</v>
      </c>
      <c r="C2367" t="s">
        <v>7613</v>
      </c>
      <c r="D2367" t="s">
        <v>81</v>
      </c>
      <c r="E2367">
        <v>12</v>
      </c>
      <c r="F2367" t="s">
        <v>37</v>
      </c>
      <c r="G2367" t="s">
        <v>1545</v>
      </c>
      <c r="H2367" t="s">
        <v>27</v>
      </c>
      <c r="I2367">
        <v>960</v>
      </c>
      <c r="J2367">
        <v>960</v>
      </c>
      <c r="K2367">
        <v>0</v>
      </c>
      <c r="L2367" t="s">
        <v>30</v>
      </c>
      <c r="M2367" t="s">
        <v>35</v>
      </c>
      <c r="N2367">
        <v>0</v>
      </c>
      <c r="O2367">
        <v>15131774</v>
      </c>
      <c r="P2367" t="s">
        <v>16</v>
      </c>
      <c r="Q2367" t="s">
        <v>16</v>
      </c>
    </row>
    <row r="2368" spans="1:17" x14ac:dyDescent="0.25">
      <c r="A2368">
        <v>164241252</v>
      </c>
      <c r="B2368" t="s">
        <v>9603</v>
      </c>
      <c r="C2368" t="s">
        <v>9604</v>
      </c>
      <c r="D2368" t="s">
        <v>89</v>
      </c>
      <c r="E2368">
        <v>12</v>
      </c>
      <c r="F2368" t="s">
        <v>37</v>
      </c>
      <c r="G2368" t="s">
        <v>1682</v>
      </c>
      <c r="H2368" t="s">
        <v>27</v>
      </c>
      <c r="I2368">
        <v>168</v>
      </c>
      <c r="J2368">
        <v>10</v>
      </c>
      <c r="K2368">
        <v>20211</v>
      </c>
      <c r="L2368">
        <v>20210510</v>
      </c>
      <c r="M2368" t="s">
        <v>35</v>
      </c>
      <c r="N2368">
        <v>20212</v>
      </c>
      <c r="O2368">
        <v>15994692</v>
      </c>
      <c r="P2368" t="s">
        <v>13</v>
      </c>
      <c r="Q2368" t="s">
        <v>13</v>
      </c>
    </row>
    <row r="2369" spans="1:17" x14ac:dyDescent="0.25">
      <c r="A2369">
        <v>164357371</v>
      </c>
      <c r="B2369" t="s">
        <v>1082</v>
      </c>
      <c r="C2369" t="s">
        <v>4778</v>
      </c>
      <c r="D2369" t="s">
        <v>102</v>
      </c>
      <c r="E2369">
        <v>12</v>
      </c>
      <c r="F2369" t="s">
        <v>6</v>
      </c>
      <c r="G2369" t="s">
        <v>7203</v>
      </c>
      <c r="H2369" t="s">
        <v>27</v>
      </c>
      <c r="I2369">
        <v>36</v>
      </c>
      <c r="J2369">
        <v>30</v>
      </c>
      <c r="K2369">
        <v>20211</v>
      </c>
      <c r="L2369">
        <v>20210618</v>
      </c>
      <c r="M2369" t="s">
        <v>35</v>
      </c>
      <c r="N2369">
        <v>20212</v>
      </c>
      <c r="O2369">
        <v>8670701</v>
      </c>
      <c r="P2369" t="s">
        <v>13</v>
      </c>
      <c r="Q2369" t="s">
        <v>13</v>
      </c>
    </row>
    <row r="2370" spans="1:17" x14ac:dyDescent="0.25">
      <c r="A2370">
        <v>163824296</v>
      </c>
      <c r="B2370" t="s">
        <v>1082</v>
      </c>
      <c r="C2370" t="s">
        <v>5900</v>
      </c>
      <c r="D2370" t="s">
        <v>81</v>
      </c>
      <c r="E2370">
        <v>12</v>
      </c>
      <c r="F2370" t="s">
        <v>37</v>
      </c>
      <c r="G2370" t="s">
        <v>4185</v>
      </c>
      <c r="H2370" t="s">
        <v>27</v>
      </c>
      <c r="I2370">
        <v>474</v>
      </c>
      <c r="J2370">
        <v>357</v>
      </c>
      <c r="K2370">
        <v>0</v>
      </c>
      <c r="L2370">
        <v>20191209</v>
      </c>
      <c r="M2370" t="s">
        <v>36</v>
      </c>
      <c r="N2370">
        <v>0</v>
      </c>
      <c r="O2370">
        <v>15337747</v>
      </c>
      <c r="P2370" t="s">
        <v>14</v>
      </c>
      <c r="Q2370" t="s">
        <v>13</v>
      </c>
    </row>
    <row r="2371" spans="1:17" x14ac:dyDescent="0.25">
      <c r="A2371">
        <v>164363005</v>
      </c>
      <c r="B2371" t="s">
        <v>1083</v>
      </c>
      <c r="C2371" t="s">
        <v>214</v>
      </c>
      <c r="D2371" t="s">
        <v>89</v>
      </c>
      <c r="E2371">
        <v>12</v>
      </c>
      <c r="F2371" t="s">
        <v>6</v>
      </c>
      <c r="G2371" t="s">
        <v>1504</v>
      </c>
      <c r="H2371" t="s">
        <v>27</v>
      </c>
      <c r="I2371">
        <v>28</v>
      </c>
      <c r="J2371">
        <v>28</v>
      </c>
      <c r="K2371">
        <v>20211</v>
      </c>
      <c r="L2371" t="s">
        <v>30</v>
      </c>
      <c r="M2371" t="s">
        <v>36</v>
      </c>
      <c r="N2371">
        <v>0</v>
      </c>
      <c r="O2371">
        <v>15969112</v>
      </c>
      <c r="P2371" t="s">
        <v>13</v>
      </c>
      <c r="Q2371" t="s">
        <v>13</v>
      </c>
    </row>
    <row r="2372" spans="1:17" x14ac:dyDescent="0.25">
      <c r="A2372">
        <v>164383048</v>
      </c>
      <c r="B2372" t="s">
        <v>740</v>
      </c>
      <c r="C2372" t="s">
        <v>817</v>
      </c>
      <c r="D2372" t="s">
        <v>4559</v>
      </c>
      <c r="E2372">
        <v>12</v>
      </c>
      <c r="F2372" t="s">
        <v>6</v>
      </c>
      <c r="G2372" t="s">
        <v>1500</v>
      </c>
      <c r="H2372" t="s">
        <v>27</v>
      </c>
      <c r="I2372">
        <v>8</v>
      </c>
      <c r="J2372">
        <v>8</v>
      </c>
      <c r="K2372">
        <v>20211</v>
      </c>
      <c r="L2372">
        <v>20200129</v>
      </c>
      <c r="M2372" t="s">
        <v>36</v>
      </c>
      <c r="N2372">
        <v>20212</v>
      </c>
      <c r="O2372">
        <v>13857351</v>
      </c>
      <c r="P2372" t="s">
        <v>13</v>
      </c>
      <c r="Q2372" t="s">
        <v>13</v>
      </c>
    </row>
    <row r="2373" spans="1:17" x14ac:dyDescent="0.25">
      <c r="A2373">
        <v>160670247</v>
      </c>
      <c r="B2373" t="s">
        <v>1778</v>
      </c>
      <c r="C2373" t="s">
        <v>3238</v>
      </c>
      <c r="D2373" t="s">
        <v>81</v>
      </c>
      <c r="E2373">
        <v>12</v>
      </c>
      <c r="F2373" t="s">
        <v>6</v>
      </c>
      <c r="G2373" t="s">
        <v>8880</v>
      </c>
      <c r="H2373" t="s">
        <v>27</v>
      </c>
      <c r="I2373">
        <v>2029</v>
      </c>
      <c r="J2373">
        <v>2029</v>
      </c>
      <c r="K2373">
        <v>0</v>
      </c>
      <c r="L2373" t="s">
        <v>30</v>
      </c>
      <c r="M2373" t="s">
        <v>35</v>
      </c>
      <c r="N2373">
        <v>0</v>
      </c>
      <c r="O2373">
        <v>14276212</v>
      </c>
      <c r="P2373" t="s">
        <v>18</v>
      </c>
      <c r="Q2373" t="s">
        <v>18</v>
      </c>
    </row>
    <row r="2374" spans="1:17" x14ac:dyDescent="0.25">
      <c r="A2374">
        <v>164181112</v>
      </c>
      <c r="B2374" t="s">
        <v>741</v>
      </c>
      <c r="C2374" t="s">
        <v>1232</v>
      </c>
      <c r="D2374" t="s">
        <v>3897</v>
      </c>
      <c r="E2374">
        <v>12</v>
      </c>
      <c r="F2374" t="s">
        <v>6</v>
      </c>
      <c r="G2374" t="s">
        <v>6895</v>
      </c>
      <c r="H2374" t="s">
        <v>27</v>
      </c>
      <c r="I2374">
        <v>241</v>
      </c>
      <c r="J2374">
        <v>241</v>
      </c>
      <c r="K2374">
        <v>20211</v>
      </c>
      <c r="L2374">
        <v>20200203</v>
      </c>
      <c r="M2374" t="s">
        <v>35</v>
      </c>
      <c r="N2374">
        <v>20212</v>
      </c>
      <c r="O2374">
        <v>15972536</v>
      </c>
      <c r="P2374" t="s">
        <v>13</v>
      </c>
      <c r="Q2374" t="s">
        <v>13</v>
      </c>
    </row>
    <row r="2375" spans="1:17" x14ac:dyDescent="0.25">
      <c r="A2375">
        <v>164171159</v>
      </c>
      <c r="B2375" t="s">
        <v>741</v>
      </c>
      <c r="C2375" t="s">
        <v>169</v>
      </c>
      <c r="D2375" t="s">
        <v>89</v>
      </c>
      <c r="E2375">
        <v>12</v>
      </c>
      <c r="F2375" t="s">
        <v>38</v>
      </c>
      <c r="G2375" t="s">
        <v>9383</v>
      </c>
      <c r="H2375" t="s">
        <v>27</v>
      </c>
      <c r="I2375">
        <v>236</v>
      </c>
      <c r="J2375">
        <v>136</v>
      </c>
      <c r="K2375">
        <v>20211</v>
      </c>
      <c r="L2375" t="s">
        <v>30</v>
      </c>
      <c r="M2375" t="s">
        <v>36</v>
      </c>
      <c r="N2375">
        <v>20212</v>
      </c>
      <c r="O2375">
        <v>15975247</v>
      </c>
      <c r="P2375" t="s">
        <v>13</v>
      </c>
      <c r="Q2375" t="s">
        <v>13</v>
      </c>
    </row>
    <row r="2376" spans="1:17" x14ac:dyDescent="0.25">
      <c r="A2376">
        <v>164358898</v>
      </c>
      <c r="B2376" t="s">
        <v>740</v>
      </c>
      <c r="C2376" t="s">
        <v>9605</v>
      </c>
      <c r="D2376" t="s">
        <v>81</v>
      </c>
      <c r="E2376">
        <v>12</v>
      </c>
      <c r="F2376" t="s">
        <v>6</v>
      </c>
      <c r="G2376" t="s">
        <v>7195</v>
      </c>
      <c r="H2376" t="s">
        <v>27</v>
      </c>
      <c r="I2376">
        <v>35</v>
      </c>
      <c r="J2376">
        <v>34</v>
      </c>
      <c r="K2376">
        <v>20211</v>
      </c>
      <c r="L2376">
        <v>20200309</v>
      </c>
      <c r="M2376" t="s">
        <v>35</v>
      </c>
      <c r="N2376">
        <v>20212</v>
      </c>
      <c r="O2376">
        <v>16049149</v>
      </c>
      <c r="P2376" t="s">
        <v>13</v>
      </c>
      <c r="Q2376" t="s">
        <v>13</v>
      </c>
    </row>
    <row r="2377" spans="1:17" x14ac:dyDescent="0.25">
      <c r="A2377">
        <v>163756960</v>
      </c>
      <c r="B2377" t="s">
        <v>5177</v>
      </c>
      <c r="C2377" t="s">
        <v>989</v>
      </c>
      <c r="D2377" t="s">
        <v>81</v>
      </c>
      <c r="E2377">
        <v>12</v>
      </c>
      <c r="F2377" t="s">
        <v>6</v>
      </c>
      <c r="G2377" t="s">
        <v>1500</v>
      </c>
      <c r="H2377" t="s">
        <v>27</v>
      </c>
      <c r="I2377">
        <v>496</v>
      </c>
      <c r="J2377">
        <v>496</v>
      </c>
      <c r="K2377">
        <v>20211</v>
      </c>
      <c r="L2377" t="s">
        <v>30</v>
      </c>
      <c r="M2377" t="s">
        <v>36</v>
      </c>
      <c r="N2377">
        <v>0</v>
      </c>
      <c r="O2377">
        <v>13993440</v>
      </c>
      <c r="P2377" t="s">
        <v>14</v>
      </c>
      <c r="Q2377" t="s">
        <v>14</v>
      </c>
    </row>
    <row r="2378" spans="1:17" x14ac:dyDescent="0.25">
      <c r="A2378">
        <v>164120829</v>
      </c>
      <c r="B2378" t="s">
        <v>4592</v>
      </c>
      <c r="C2378" t="s">
        <v>842</v>
      </c>
      <c r="D2378" t="s">
        <v>89</v>
      </c>
      <c r="E2378">
        <v>12</v>
      </c>
      <c r="F2378" t="s">
        <v>37</v>
      </c>
      <c r="G2378" t="s">
        <v>3403</v>
      </c>
      <c r="H2378" t="s">
        <v>27</v>
      </c>
      <c r="I2378">
        <v>294</v>
      </c>
      <c r="J2378">
        <v>134</v>
      </c>
      <c r="K2378">
        <v>0</v>
      </c>
      <c r="L2378">
        <v>20190705</v>
      </c>
      <c r="M2378" t="s">
        <v>36</v>
      </c>
      <c r="N2378">
        <v>0</v>
      </c>
      <c r="O2378">
        <v>15767647</v>
      </c>
      <c r="P2378" t="s">
        <v>13</v>
      </c>
      <c r="Q2378" t="s">
        <v>13</v>
      </c>
    </row>
    <row r="2379" spans="1:17" x14ac:dyDescent="0.25">
      <c r="A2379">
        <v>164325716</v>
      </c>
      <c r="B2379" t="s">
        <v>1458</v>
      </c>
      <c r="C2379" t="s">
        <v>9606</v>
      </c>
      <c r="D2379" t="s">
        <v>4559</v>
      </c>
      <c r="E2379">
        <v>12</v>
      </c>
      <c r="F2379" t="s">
        <v>38</v>
      </c>
      <c r="G2379" t="s">
        <v>6565</v>
      </c>
      <c r="H2379" t="s">
        <v>27</v>
      </c>
      <c r="I2379">
        <v>70</v>
      </c>
      <c r="J2379">
        <v>52</v>
      </c>
      <c r="K2379">
        <v>0</v>
      </c>
      <c r="L2379">
        <v>20190513</v>
      </c>
      <c r="M2379" t="s">
        <v>35</v>
      </c>
      <c r="N2379">
        <v>0</v>
      </c>
      <c r="O2379">
        <v>15051020</v>
      </c>
      <c r="P2379" t="s">
        <v>13</v>
      </c>
      <c r="Q2379" t="s">
        <v>13</v>
      </c>
    </row>
    <row r="2380" spans="1:17" x14ac:dyDescent="0.25">
      <c r="A2380">
        <v>164381630</v>
      </c>
      <c r="B2380" t="s">
        <v>9607</v>
      </c>
      <c r="C2380" t="s">
        <v>8939</v>
      </c>
      <c r="D2380" t="s">
        <v>81</v>
      </c>
      <c r="E2380">
        <v>12</v>
      </c>
      <c r="F2380" t="s">
        <v>6</v>
      </c>
      <c r="G2380" t="s">
        <v>6895</v>
      </c>
      <c r="H2380" t="s">
        <v>27</v>
      </c>
      <c r="I2380">
        <v>8</v>
      </c>
      <c r="J2380" t="s">
        <v>30</v>
      </c>
      <c r="K2380">
        <v>20211</v>
      </c>
      <c r="L2380">
        <v>20210619</v>
      </c>
      <c r="M2380" t="s">
        <v>36</v>
      </c>
      <c r="N2380">
        <v>0</v>
      </c>
      <c r="O2380">
        <v>16060391</v>
      </c>
      <c r="P2380" t="s">
        <v>13</v>
      </c>
      <c r="Q2380" t="s">
        <v>19</v>
      </c>
    </row>
    <row r="2381" spans="1:17" x14ac:dyDescent="0.25">
      <c r="A2381">
        <v>164279864</v>
      </c>
      <c r="B2381" t="s">
        <v>8520</v>
      </c>
      <c r="C2381" t="s">
        <v>8521</v>
      </c>
      <c r="D2381" t="s">
        <v>81</v>
      </c>
      <c r="E2381">
        <v>12</v>
      </c>
      <c r="F2381" t="s">
        <v>6</v>
      </c>
      <c r="G2381" t="s">
        <v>6895</v>
      </c>
      <c r="H2381" t="s">
        <v>27</v>
      </c>
      <c r="I2381">
        <v>121</v>
      </c>
      <c r="J2381">
        <v>121</v>
      </c>
      <c r="K2381">
        <v>20211</v>
      </c>
      <c r="L2381" t="s">
        <v>30</v>
      </c>
      <c r="M2381" t="s">
        <v>36</v>
      </c>
      <c r="N2381">
        <v>0</v>
      </c>
      <c r="O2381">
        <v>16005148</v>
      </c>
      <c r="P2381" t="s">
        <v>13</v>
      </c>
      <c r="Q2381" t="s">
        <v>13</v>
      </c>
    </row>
    <row r="2382" spans="1:17" x14ac:dyDescent="0.25">
      <c r="A2382">
        <v>164194269</v>
      </c>
      <c r="B2382" t="s">
        <v>1780</v>
      </c>
      <c r="C2382" t="s">
        <v>457</v>
      </c>
      <c r="D2382" t="s">
        <v>81</v>
      </c>
      <c r="E2382">
        <v>12</v>
      </c>
      <c r="F2382" t="s">
        <v>38</v>
      </c>
      <c r="G2382" t="s">
        <v>1492</v>
      </c>
      <c r="H2382" t="s">
        <v>27</v>
      </c>
      <c r="I2382">
        <v>210</v>
      </c>
      <c r="J2382">
        <v>210</v>
      </c>
      <c r="K2382">
        <v>20211</v>
      </c>
      <c r="L2382">
        <v>20200417</v>
      </c>
      <c r="M2382" t="s">
        <v>36</v>
      </c>
      <c r="N2382">
        <v>0</v>
      </c>
      <c r="O2382">
        <v>15076922</v>
      </c>
      <c r="P2382" t="s">
        <v>13</v>
      </c>
      <c r="Q2382" t="s">
        <v>13</v>
      </c>
    </row>
    <row r="2383" spans="1:17" x14ac:dyDescent="0.25">
      <c r="A2383">
        <v>164372247</v>
      </c>
      <c r="B2383" t="s">
        <v>5737</v>
      </c>
      <c r="C2383" t="s">
        <v>2438</v>
      </c>
      <c r="D2383" t="s">
        <v>89</v>
      </c>
      <c r="E2383">
        <v>12</v>
      </c>
      <c r="F2383" t="s">
        <v>6</v>
      </c>
      <c r="G2383" t="s">
        <v>1502</v>
      </c>
      <c r="H2383" t="s">
        <v>27</v>
      </c>
      <c r="I2383">
        <v>20</v>
      </c>
      <c r="J2383">
        <v>20</v>
      </c>
      <c r="K2383">
        <v>20211</v>
      </c>
      <c r="L2383" t="s">
        <v>30</v>
      </c>
      <c r="M2383" t="s">
        <v>35</v>
      </c>
      <c r="N2383">
        <v>0</v>
      </c>
      <c r="O2383">
        <v>15765404</v>
      </c>
      <c r="P2383" t="s">
        <v>13</v>
      </c>
      <c r="Q2383" t="s">
        <v>13</v>
      </c>
    </row>
    <row r="2384" spans="1:17" x14ac:dyDescent="0.25">
      <c r="A2384">
        <v>164108799</v>
      </c>
      <c r="B2384" t="s">
        <v>3708</v>
      </c>
      <c r="C2384" t="s">
        <v>633</v>
      </c>
      <c r="D2384" t="s">
        <v>4559</v>
      </c>
      <c r="E2384">
        <v>12</v>
      </c>
      <c r="F2384" t="s">
        <v>5</v>
      </c>
      <c r="G2384" t="s">
        <v>8487</v>
      </c>
      <c r="H2384" t="s">
        <v>27</v>
      </c>
      <c r="I2384">
        <v>283</v>
      </c>
      <c r="J2384">
        <v>283</v>
      </c>
      <c r="K2384">
        <v>20211</v>
      </c>
      <c r="L2384" t="s">
        <v>30</v>
      </c>
      <c r="M2384" t="s">
        <v>36</v>
      </c>
      <c r="N2384">
        <v>20212</v>
      </c>
      <c r="O2384">
        <v>9005994</v>
      </c>
      <c r="P2384" t="s">
        <v>13</v>
      </c>
      <c r="Q2384" t="s">
        <v>13</v>
      </c>
    </row>
    <row r="2385" spans="1:17" x14ac:dyDescent="0.25">
      <c r="A2385">
        <v>164306017</v>
      </c>
      <c r="B2385" t="s">
        <v>9608</v>
      </c>
      <c r="C2385" t="s">
        <v>261</v>
      </c>
      <c r="D2385" t="s">
        <v>89</v>
      </c>
      <c r="E2385">
        <v>12</v>
      </c>
      <c r="F2385" t="s">
        <v>6</v>
      </c>
      <c r="G2385" t="s">
        <v>1506</v>
      </c>
      <c r="H2385" t="s">
        <v>27</v>
      </c>
      <c r="I2385">
        <v>87</v>
      </c>
      <c r="J2385">
        <v>28</v>
      </c>
      <c r="K2385">
        <v>0</v>
      </c>
      <c r="L2385" t="s">
        <v>30</v>
      </c>
      <c r="M2385" t="s">
        <v>36</v>
      </c>
      <c r="N2385">
        <v>20212</v>
      </c>
      <c r="O2385">
        <v>10610949</v>
      </c>
      <c r="P2385" t="s">
        <v>13</v>
      </c>
      <c r="Q2385" t="s">
        <v>13</v>
      </c>
    </row>
    <row r="2386" spans="1:17" x14ac:dyDescent="0.25">
      <c r="A2386">
        <v>163960738</v>
      </c>
      <c r="B2386" t="s">
        <v>3873</v>
      </c>
      <c r="C2386" t="s">
        <v>263</v>
      </c>
      <c r="D2386" t="s">
        <v>89</v>
      </c>
      <c r="E2386">
        <v>12</v>
      </c>
      <c r="F2386" t="s">
        <v>39</v>
      </c>
      <c r="G2386" t="s">
        <v>9312</v>
      </c>
      <c r="H2386" t="s">
        <v>27</v>
      </c>
      <c r="I2386">
        <v>433</v>
      </c>
      <c r="J2386">
        <v>133</v>
      </c>
      <c r="K2386">
        <v>20211</v>
      </c>
      <c r="L2386" t="s">
        <v>30</v>
      </c>
      <c r="M2386" t="s">
        <v>36</v>
      </c>
      <c r="N2386">
        <v>0</v>
      </c>
      <c r="O2386">
        <v>15843850</v>
      </c>
      <c r="P2386" t="s">
        <v>14</v>
      </c>
      <c r="Q2386" t="s">
        <v>13</v>
      </c>
    </row>
    <row r="2387" spans="1:17" x14ac:dyDescent="0.25">
      <c r="A2387">
        <v>164350421</v>
      </c>
      <c r="B2387" t="s">
        <v>9609</v>
      </c>
      <c r="C2387" t="s">
        <v>922</v>
      </c>
      <c r="D2387" t="s">
        <v>81</v>
      </c>
      <c r="E2387">
        <v>12</v>
      </c>
      <c r="F2387" t="s">
        <v>6</v>
      </c>
      <c r="G2387" t="s">
        <v>3092</v>
      </c>
      <c r="H2387" t="s">
        <v>27</v>
      </c>
      <c r="I2387">
        <v>43</v>
      </c>
      <c r="J2387">
        <v>37</v>
      </c>
      <c r="K2387">
        <v>20211</v>
      </c>
      <c r="L2387">
        <v>20201207</v>
      </c>
      <c r="M2387" t="s">
        <v>35</v>
      </c>
      <c r="N2387">
        <v>20212</v>
      </c>
      <c r="O2387">
        <v>16009432</v>
      </c>
      <c r="P2387" t="s">
        <v>13</v>
      </c>
      <c r="Q2387" t="s">
        <v>13</v>
      </c>
    </row>
    <row r="2388" spans="1:17" x14ac:dyDescent="0.25">
      <c r="A2388">
        <v>164280769</v>
      </c>
      <c r="B2388" t="s">
        <v>8522</v>
      </c>
      <c r="C2388" t="s">
        <v>796</v>
      </c>
      <c r="D2388" t="s">
        <v>81</v>
      </c>
      <c r="E2388">
        <v>12</v>
      </c>
      <c r="F2388" t="s">
        <v>6</v>
      </c>
      <c r="G2388" t="s">
        <v>3092</v>
      </c>
      <c r="H2388" t="s">
        <v>27</v>
      </c>
      <c r="I2388">
        <v>120</v>
      </c>
      <c r="J2388">
        <v>120</v>
      </c>
      <c r="K2388">
        <v>20211</v>
      </c>
      <c r="L2388">
        <v>20210405</v>
      </c>
      <c r="M2388" t="s">
        <v>35</v>
      </c>
      <c r="N2388">
        <v>20212</v>
      </c>
      <c r="O2388">
        <v>13634262</v>
      </c>
      <c r="P2388" t="s">
        <v>13</v>
      </c>
      <c r="Q2388" t="s">
        <v>13</v>
      </c>
    </row>
    <row r="2389" spans="1:17" x14ac:dyDescent="0.25">
      <c r="A2389">
        <v>164344680</v>
      </c>
      <c r="B2389" t="s">
        <v>1088</v>
      </c>
      <c r="C2389" t="s">
        <v>9610</v>
      </c>
      <c r="D2389" t="s">
        <v>81</v>
      </c>
      <c r="E2389">
        <v>12</v>
      </c>
      <c r="F2389" t="s">
        <v>6</v>
      </c>
      <c r="G2389" t="s">
        <v>7203</v>
      </c>
      <c r="H2389" t="s">
        <v>27</v>
      </c>
      <c r="I2389">
        <v>50</v>
      </c>
      <c r="J2389">
        <v>45</v>
      </c>
      <c r="K2389">
        <v>20211</v>
      </c>
      <c r="L2389">
        <v>20201214</v>
      </c>
      <c r="M2389" t="s">
        <v>36</v>
      </c>
      <c r="N2389">
        <v>20212</v>
      </c>
      <c r="O2389">
        <v>11934620</v>
      </c>
      <c r="P2389" t="s">
        <v>13</v>
      </c>
      <c r="Q2389" t="s">
        <v>13</v>
      </c>
    </row>
    <row r="2390" spans="1:17" x14ac:dyDescent="0.25">
      <c r="A2390">
        <v>164384373</v>
      </c>
      <c r="B2390" t="s">
        <v>2092</v>
      </c>
      <c r="C2390" t="s">
        <v>9611</v>
      </c>
      <c r="D2390" t="s">
        <v>81</v>
      </c>
      <c r="E2390">
        <v>12</v>
      </c>
      <c r="F2390" t="s">
        <v>6</v>
      </c>
      <c r="G2390" t="s">
        <v>6895</v>
      </c>
      <c r="H2390" t="s">
        <v>27</v>
      </c>
      <c r="I2390">
        <v>7</v>
      </c>
      <c r="J2390" t="s">
        <v>30</v>
      </c>
      <c r="K2390">
        <v>20211</v>
      </c>
      <c r="L2390" t="s">
        <v>30</v>
      </c>
      <c r="M2390" t="s">
        <v>35</v>
      </c>
      <c r="N2390">
        <v>20212</v>
      </c>
      <c r="O2390">
        <v>14025573</v>
      </c>
      <c r="P2390" t="s">
        <v>13</v>
      </c>
      <c r="Q2390" t="s">
        <v>19</v>
      </c>
    </row>
    <row r="2391" spans="1:17" x14ac:dyDescent="0.25">
      <c r="A2391">
        <v>163188465</v>
      </c>
      <c r="B2391" t="s">
        <v>744</v>
      </c>
      <c r="C2391" t="s">
        <v>2176</v>
      </c>
      <c r="D2391" t="s">
        <v>83</v>
      </c>
      <c r="E2391">
        <v>12</v>
      </c>
      <c r="F2391" t="s">
        <v>6</v>
      </c>
      <c r="G2391" t="s">
        <v>1506</v>
      </c>
      <c r="H2391" t="s">
        <v>27</v>
      </c>
      <c r="I2391">
        <v>757</v>
      </c>
      <c r="J2391">
        <v>757</v>
      </c>
      <c r="K2391">
        <v>0</v>
      </c>
      <c r="L2391">
        <v>20190131</v>
      </c>
      <c r="M2391" t="s">
        <v>35</v>
      </c>
      <c r="N2391">
        <v>0</v>
      </c>
      <c r="O2391">
        <v>14111843</v>
      </c>
      <c r="P2391" t="s">
        <v>16</v>
      </c>
      <c r="Q2391" t="s">
        <v>16</v>
      </c>
    </row>
    <row r="2392" spans="1:17" x14ac:dyDescent="0.25">
      <c r="A2392">
        <v>163974136</v>
      </c>
      <c r="B2392" t="s">
        <v>744</v>
      </c>
      <c r="C2392" t="s">
        <v>450</v>
      </c>
      <c r="D2392" t="s">
        <v>83</v>
      </c>
      <c r="E2392">
        <v>12</v>
      </c>
      <c r="F2392" t="s">
        <v>39</v>
      </c>
      <c r="G2392" t="s">
        <v>9312</v>
      </c>
      <c r="H2392" t="s">
        <v>27</v>
      </c>
      <c r="I2392">
        <v>419</v>
      </c>
      <c r="J2392">
        <v>140</v>
      </c>
      <c r="K2392">
        <v>20211</v>
      </c>
      <c r="L2392" t="s">
        <v>30</v>
      </c>
      <c r="M2392" t="s">
        <v>36</v>
      </c>
      <c r="N2392">
        <v>20212</v>
      </c>
      <c r="O2392">
        <v>15862765</v>
      </c>
      <c r="P2392" t="s">
        <v>14</v>
      </c>
      <c r="Q2392" t="s">
        <v>13</v>
      </c>
    </row>
    <row r="2393" spans="1:17" x14ac:dyDescent="0.25">
      <c r="A2393">
        <v>164369313</v>
      </c>
      <c r="B2393" t="s">
        <v>744</v>
      </c>
      <c r="C2393" t="s">
        <v>9612</v>
      </c>
      <c r="D2393" t="s">
        <v>3897</v>
      </c>
      <c r="E2393">
        <v>12</v>
      </c>
      <c r="F2393" t="s">
        <v>37</v>
      </c>
      <c r="G2393" t="s">
        <v>1600</v>
      </c>
      <c r="H2393" t="s">
        <v>27</v>
      </c>
      <c r="I2393">
        <v>22</v>
      </c>
      <c r="J2393">
        <v>22</v>
      </c>
      <c r="K2393">
        <v>20211</v>
      </c>
      <c r="L2393" t="s">
        <v>30</v>
      </c>
      <c r="M2393" t="s">
        <v>35</v>
      </c>
      <c r="N2393">
        <v>20212</v>
      </c>
      <c r="O2393">
        <v>15992033</v>
      </c>
      <c r="P2393" t="s">
        <v>13</v>
      </c>
      <c r="Q2393" t="s">
        <v>13</v>
      </c>
    </row>
    <row r="2394" spans="1:17" x14ac:dyDescent="0.25">
      <c r="A2394">
        <v>164039607</v>
      </c>
      <c r="B2394" t="s">
        <v>5387</v>
      </c>
      <c r="C2394" t="s">
        <v>772</v>
      </c>
      <c r="D2394" t="s">
        <v>4559</v>
      </c>
      <c r="E2394">
        <v>12</v>
      </c>
      <c r="F2394" t="s">
        <v>37</v>
      </c>
      <c r="G2394" t="s">
        <v>1508</v>
      </c>
      <c r="H2394" t="s">
        <v>27</v>
      </c>
      <c r="I2394">
        <v>378</v>
      </c>
      <c r="J2394">
        <v>371</v>
      </c>
      <c r="K2394">
        <v>0</v>
      </c>
      <c r="L2394" t="s">
        <v>30</v>
      </c>
      <c r="M2394" t="s">
        <v>35</v>
      </c>
      <c r="N2394">
        <v>0</v>
      </c>
      <c r="O2394">
        <v>15929080</v>
      </c>
      <c r="P2394" t="s">
        <v>14</v>
      </c>
      <c r="Q2394" t="s">
        <v>14</v>
      </c>
    </row>
    <row r="2395" spans="1:17" x14ac:dyDescent="0.25">
      <c r="A2395">
        <v>164205202</v>
      </c>
      <c r="B2395" t="s">
        <v>1783</v>
      </c>
      <c r="C2395" t="s">
        <v>727</v>
      </c>
      <c r="D2395" t="s">
        <v>3897</v>
      </c>
      <c r="E2395">
        <v>12</v>
      </c>
      <c r="F2395" t="s">
        <v>38</v>
      </c>
      <c r="G2395" t="s">
        <v>8880</v>
      </c>
      <c r="H2395" t="s">
        <v>27</v>
      </c>
      <c r="I2395">
        <v>204</v>
      </c>
      <c r="J2395">
        <v>197</v>
      </c>
      <c r="K2395">
        <v>20211</v>
      </c>
      <c r="L2395">
        <v>20210303</v>
      </c>
      <c r="M2395" t="s">
        <v>36</v>
      </c>
      <c r="N2395">
        <v>0</v>
      </c>
      <c r="O2395">
        <v>10804039</v>
      </c>
      <c r="P2395" t="s">
        <v>13</v>
      </c>
      <c r="Q2395" t="s">
        <v>13</v>
      </c>
    </row>
    <row r="2396" spans="1:17" x14ac:dyDescent="0.25">
      <c r="A2396">
        <v>164150301</v>
      </c>
      <c r="B2396" t="s">
        <v>1386</v>
      </c>
      <c r="C2396" t="s">
        <v>819</v>
      </c>
      <c r="D2396" t="s">
        <v>89</v>
      </c>
      <c r="E2396">
        <v>12</v>
      </c>
      <c r="F2396" t="s">
        <v>38</v>
      </c>
      <c r="G2396" t="s">
        <v>4343</v>
      </c>
      <c r="H2396" t="s">
        <v>27</v>
      </c>
      <c r="I2396">
        <v>266</v>
      </c>
      <c r="J2396">
        <v>241</v>
      </c>
      <c r="K2396">
        <v>0</v>
      </c>
      <c r="L2396">
        <v>20200409</v>
      </c>
      <c r="M2396" t="s">
        <v>36</v>
      </c>
      <c r="N2396">
        <v>0</v>
      </c>
      <c r="O2396">
        <v>13672361</v>
      </c>
      <c r="P2396" t="s">
        <v>13</v>
      </c>
      <c r="Q2396" t="s">
        <v>13</v>
      </c>
    </row>
    <row r="2397" spans="1:17" x14ac:dyDescent="0.25">
      <c r="A2397">
        <v>164326799</v>
      </c>
      <c r="B2397" t="s">
        <v>1783</v>
      </c>
      <c r="C2397" t="s">
        <v>204</v>
      </c>
      <c r="D2397" t="s">
        <v>89</v>
      </c>
      <c r="E2397">
        <v>12</v>
      </c>
      <c r="F2397" t="s">
        <v>38</v>
      </c>
      <c r="G2397" t="s">
        <v>6565</v>
      </c>
      <c r="H2397" t="s">
        <v>27</v>
      </c>
      <c r="I2397">
        <v>71</v>
      </c>
      <c r="J2397">
        <v>52</v>
      </c>
      <c r="K2397">
        <v>0</v>
      </c>
      <c r="L2397">
        <v>20200113</v>
      </c>
      <c r="M2397" t="s">
        <v>36</v>
      </c>
      <c r="N2397">
        <v>0</v>
      </c>
      <c r="O2397">
        <v>14946446</v>
      </c>
      <c r="P2397" t="s">
        <v>13</v>
      </c>
      <c r="Q2397" t="s">
        <v>13</v>
      </c>
    </row>
    <row r="2398" spans="1:17" x14ac:dyDescent="0.25">
      <c r="A2398">
        <v>164378443</v>
      </c>
      <c r="B2398" t="s">
        <v>1783</v>
      </c>
      <c r="C2398" t="s">
        <v>263</v>
      </c>
      <c r="D2398" t="s">
        <v>89</v>
      </c>
      <c r="E2398">
        <v>12</v>
      </c>
      <c r="F2398" t="s">
        <v>6</v>
      </c>
      <c r="G2398" t="s">
        <v>9422</v>
      </c>
      <c r="H2398" t="s">
        <v>27</v>
      </c>
      <c r="I2398">
        <v>13</v>
      </c>
      <c r="J2398">
        <v>13</v>
      </c>
      <c r="K2398">
        <v>0</v>
      </c>
      <c r="L2398">
        <v>20181026</v>
      </c>
      <c r="M2398" t="s">
        <v>36</v>
      </c>
      <c r="N2398">
        <v>0</v>
      </c>
      <c r="O2398">
        <v>15101652</v>
      </c>
      <c r="P2398" t="s">
        <v>13</v>
      </c>
      <c r="Q2398" t="s">
        <v>13</v>
      </c>
    </row>
    <row r="2399" spans="1:17" x14ac:dyDescent="0.25">
      <c r="A2399">
        <v>164369746</v>
      </c>
      <c r="B2399" t="s">
        <v>1386</v>
      </c>
      <c r="C2399" t="s">
        <v>9613</v>
      </c>
      <c r="D2399" t="s">
        <v>81</v>
      </c>
      <c r="E2399">
        <v>12</v>
      </c>
      <c r="F2399" t="s">
        <v>37</v>
      </c>
      <c r="G2399" t="s">
        <v>9309</v>
      </c>
      <c r="H2399" t="s">
        <v>27</v>
      </c>
      <c r="I2399">
        <v>22</v>
      </c>
      <c r="J2399">
        <v>22</v>
      </c>
      <c r="K2399">
        <v>20211</v>
      </c>
      <c r="L2399">
        <v>20191008</v>
      </c>
      <c r="M2399" t="s">
        <v>36</v>
      </c>
      <c r="N2399">
        <v>0</v>
      </c>
      <c r="O2399">
        <v>15241975</v>
      </c>
      <c r="P2399" t="s">
        <v>13</v>
      </c>
      <c r="Q2399" t="s">
        <v>13</v>
      </c>
    </row>
    <row r="2400" spans="1:17" x14ac:dyDescent="0.25">
      <c r="A2400">
        <v>163180204</v>
      </c>
      <c r="B2400" t="s">
        <v>1783</v>
      </c>
      <c r="C2400" t="s">
        <v>673</v>
      </c>
      <c r="D2400" t="s">
        <v>83</v>
      </c>
      <c r="E2400">
        <v>12</v>
      </c>
      <c r="F2400" t="s">
        <v>37</v>
      </c>
      <c r="G2400" t="s">
        <v>1491</v>
      </c>
      <c r="H2400" t="s">
        <v>27</v>
      </c>
      <c r="I2400">
        <v>763</v>
      </c>
      <c r="J2400">
        <v>763</v>
      </c>
      <c r="K2400">
        <v>20211</v>
      </c>
      <c r="L2400" t="s">
        <v>30</v>
      </c>
      <c r="M2400" t="s">
        <v>35</v>
      </c>
      <c r="N2400">
        <v>0</v>
      </c>
      <c r="O2400">
        <v>15331306</v>
      </c>
      <c r="P2400" t="s">
        <v>16</v>
      </c>
      <c r="Q2400" t="s">
        <v>16</v>
      </c>
    </row>
    <row r="2401" spans="1:17" x14ac:dyDescent="0.25">
      <c r="A2401">
        <v>162027887</v>
      </c>
      <c r="B2401" t="s">
        <v>5388</v>
      </c>
      <c r="C2401" t="s">
        <v>5359</v>
      </c>
      <c r="D2401" t="s">
        <v>83</v>
      </c>
      <c r="E2401">
        <v>12</v>
      </c>
      <c r="F2401" t="s">
        <v>37</v>
      </c>
      <c r="G2401" t="s">
        <v>1491</v>
      </c>
      <c r="H2401" t="s">
        <v>28</v>
      </c>
      <c r="I2401">
        <v>1417</v>
      </c>
      <c r="J2401">
        <v>843</v>
      </c>
      <c r="K2401">
        <v>0</v>
      </c>
      <c r="L2401">
        <v>20200524</v>
      </c>
      <c r="M2401" t="s">
        <v>35</v>
      </c>
      <c r="N2401">
        <v>0</v>
      </c>
      <c r="O2401">
        <v>14930002</v>
      </c>
      <c r="P2401" t="s">
        <v>16</v>
      </c>
      <c r="Q2401" t="s">
        <v>16</v>
      </c>
    </row>
    <row r="2402" spans="1:17" x14ac:dyDescent="0.25">
      <c r="A2402">
        <v>164091511</v>
      </c>
      <c r="B2402" t="s">
        <v>6352</v>
      </c>
      <c r="C2402" t="s">
        <v>489</v>
      </c>
      <c r="D2402" t="s">
        <v>4559</v>
      </c>
      <c r="E2402">
        <v>12</v>
      </c>
      <c r="F2402" t="s">
        <v>6</v>
      </c>
      <c r="G2402" t="s">
        <v>1493</v>
      </c>
      <c r="H2402" t="s">
        <v>27</v>
      </c>
      <c r="I2402">
        <v>311</v>
      </c>
      <c r="J2402">
        <v>311</v>
      </c>
      <c r="K2402">
        <v>0</v>
      </c>
      <c r="L2402">
        <v>20190208</v>
      </c>
      <c r="M2402" t="s">
        <v>35</v>
      </c>
      <c r="N2402">
        <v>0</v>
      </c>
      <c r="O2402">
        <v>15942517</v>
      </c>
      <c r="P2402" t="s">
        <v>13</v>
      </c>
      <c r="Q2402" t="s">
        <v>13</v>
      </c>
    </row>
    <row r="2403" spans="1:17" x14ac:dyDescent="0.25">
      <c r="A2403">
        <v>163364743</v>
      </c>
      <c r="B2403" t="s">
        <v>5008</v>
      </c>
      <c r="C2403" t="s">
        <v>2467</v>
      </c>
      <c r="D2403" t="s">
        <v>89</v>
      </c>
      <c r="E2403">
        <v>12</v>
      </c>
      <c r="F2403" t="s">
        <v>37</v>
      </c>
      <c r="G2403" t="s">
        <v>4185</v>
      </c>
      <c r="H2403" t="s">
        <v>27</v>
      </c>
      <c r="I2403">
        <v>601</v>
      </c>
      <c r="J2403">
        <v>220</v>
      </c>
      <c r="K2403">
        <v>0</v>
      </c>
      <c r="L2403" t="s">
        <v>30</v>
      </c>
      <c r="M2403" t="s">
        <v>35</v>
      </c>
      <c r="N2403">
        <v>0</v>
      </c>
      <c r="O2403">
        <v>15415340</v>
      </c>
      <c r="P2403" t="s">
        <v>15</v>
      </c>
      <c r="Q2403" t="s">
        <v>13</v>
      </c>
    </row>
    <row r="2404" spans="1:17" x14ac:dyDescent="0.25">
      <c r="A2404">
        <v>163364929</v>
      </c>
      <c r="B2404" t="s">
        <v>3803</v>
      </c>
      <c r="C2404" t="s">
        <v>4679</v>
      </c>
      <c r="D2404" t="s">
        <v>89</v>
      </c>
      <c r="E2404">
        <v>12</v>
      </c>
      <c r="F2404" t="s">
        <v>37</v>
      </c>
      <c r="G2404" t="s">
        <v>4185</v>
      </c>
      <c r="H2404" t="s">
        <v>27</v>
      </c>
      <c r="I2404">
        <v>598</v>
      </c>
      <c r="J2404">
        <v>220</v>
      </c>
      <c r="K2404">
        <v>0</v>
      </c>
      <c r="L2404" t="s">
        <v>30</v>
      </c>
      <c r="M2404" t="s">
        <v>35</v>
      </c>
      <c r="N2404">
        <v>0</v>
      </c>
      <c r="O2404">
        <v>15418946</v>
      </c>
      <c r="P2404" t="s">
        <v>15</v>
      </c>
      <c r="Q2404" t="s">
        <v>13</v>
      </c>
    </row>
    <row r="2405" spans="1:17" x14ac:dyDescent="0.25">
      <c r="A2405">
        <v>164239594</v>
      </c>
      <c r="B2405" t="s">
        <v>2253</v>
      </c>
      <c r="C2405" t="s">
        <v>2398</v>
      </c>
      <c r="D2405" t="s">
        <v>4559</v>
      </c>
      <c r="E2405">
        <v>12</v>
      </c>
      <c r="F2405" t="s">
        <v>38</v>
      </c>
      <c r="G2405" t="s">
        <v>1502</v>
      </c>
      <c r="H2405" t="s">
        <v>27</v>
      </c>
      <c r="I2405">
        <v>171</v>
      </c>
      <c r="J2405">
        <v>63</v>
      </c>
      <c r="K2405">
        <v>0</v>
      </c>
      <c r="L2405" t="s">
        <v>30</v>
      </c>
      <c r="M2405" t="s">
        <v>36</v>
      </c>
      <c r="N2405">
        <v>0</v>
      </c>
      <c r="O2405">
        <v>9023554</v>
      </c>
      <c r="P2405" t="s">
        <v>13</v>
      </c>
      <c r="Q2405" t="s">
        <v>13</v>
      </c>
    </row>
    <row r="2406" spans="1:17" x14ac:dyDescent="0.25">
      <c r="A2406">
        <v>164292906</v>
      </c>
      <c r="B2406" t="s">
        <v>298</v>
      </c>
      <c r="C2406" t="s">
        <v>535</v>
      </c>
      <c r="D2406" t="s">
        <v>4559</v>
      </c>
      <c r="E2406">
        <v>12</v>
      </c>
      <c r="F2406" t="s">
        <v>6</v>
      </c>
      <c r="G2406" t="s">
        <v>1492</v>
      </c>
      <c r="H2406" t="s">
        <v>27</v>
      </c>
      <c r="I2406">
        <v>104</v>
      </c>
      <c r="J2406">
        <v>104</v>
      </c>
      <c r="K2406">
        <v>20211</v>
      </c>
      <c r="L2406">
        <v>20210204</v>
      </c>
      <c r="M2406" t="s">
        <v>36</v>
      </c>
      <c r="N2406">
        <v>20212</v>
      </c>
      <c r="O2406">
        <v>15348524</v>
      </c>
      <c r="P2406" t="s">
        <v>13</v>
      </c>
      <c r="Q2406" t="s">
        <v>13</v>
      </c>
    </row>
    <row r="2407" spans="1:17" x14ac:dyDescent="0.25">
      <c r="A2407">
        <v>164350305</v>
      </c>
      <c r="B2407" t="s">
        <v>9614</v>
      </c>
      <c r="C2407" t="s">
        <v>810</v>
      </c>
      <c r="D2407" t="s">
        <v>81</v>
      </c>
      <c r="E2407">
        <v>12</v>
      </c>
      <c r="F2407" t="s">
        <v>38</v>
      </c>
      <c r="G2407" t="s">
        <v>9397</v>
      </c>
      <c r="H2407" t="s">
        <v>27</v>
      </c>
      <c r="I2407">
        <v>38</v>
      </c>
      <c r="J2407">
        <v>38</v>
      </c>
      <c r="K2407">
        <v>20211</v>
      </c>
      <c r="L2407">
        <v>20210712</v>
      </c>
      <c r="M2407" t="s">
        <v>35</v>
      </c>
      <c r="N2407">
        <v>0</v>
      </c>
      <c r="O2407">
        <v>16043717</v>
      </c>
      <c r="P2407" t="s">
        <v>13</v>
      </c>
      <c r="Q2407" t="s">
        <v>13</v>
      </c>
    </row>
    <row r="2408" spans="1:17" x14ac:dyDescent="0.25">
      <c r="A2408">
        <v>164311410</v>
      </c>
      <c r="B2408" t="s">
        <v>9615</v>
      </c>
      <c r="C2408" t="s">
        <v>9616</v>
      </c>
      <c r="D2408" t="s">
        <v>89</v>
      </c>
      <c r="E2408">
        <v>12</v>
      </c>
      <c r="F2408" t="s">
        <v>37</v>
      </c>
      <c r="G2408" t="s">
        <v>3403</v>
      </c>
      <c r="H2408" t="s">
        <v>27</v>
      </c>
      <c r="I2408">
        <v>83</v>
      </c>
      <c r="J2408">
        <v>80</v>
      </c>
      <c r="K2408">
        <v>20211</v>
      </c>
      <c r="L2408">
        <v>20201216</v>
      </c>
      <c r="M2408" t="s">
        <v>35</v>
      </c>
      <c r="N2408">
        <v>20212</v>
      </c>
      <c r="O2408">
        <v>16021182</v>
      </c>
      <c r="P2408" t="s">
        <v>13</v>
      </c>
      <c r="Q2408" t="s">
        <v>13</v>
      </c>
    </row>
    <row r="2409" spans="1:17" x14ac:dyDescent="0.25">
      <c r="A2409">
        <v>164364857</v>
      </c>
      <c r="B2409" t="s">
        <v>8332</v>
      </c>
      <c r="C2409" t="s">
        <v>9617</v>
      </c>
      <c r="D2409" t="s">
        <v>61</v>
      </c>
      <c r="E2409">
        <v>12</v>
      </c>
      <c r="F2409" t="s">
        <v>6</v>
      </c>
      <c r="G2409" t="s">
        <v>8880</v>
      </c>
      <c r="H2409" t="s">
        <v>27</v>
      </c>
      <c r="I2409">
        <v>28</v>
      </c>
      <c r="J2409">
        <v>28</v>
      </c>
      <c r="K2409">
        <v>0</v>
      </c>
      <c r="L2409">
        <v>20200915</v>
      </c>
      <c r="M2409" t="s">
        <v>36</v>
      </c>
      <c r="N2409">
        <v>0</v>
      </c>
      <c r="O2409">
        <v>13367</v>
      </c>
      <c r="P2409" t="s">
        <v>13</v>
      </c>
      <c r="Q2409" t="s">
        <v>13</v>
      </c>
    </row>
    <row r="2410" spans="1:17" x14ac:dyDescent="0.25">
      <c r="A2410">
        <v>164195003</v>
      </c>
      <c r="B2410" t="s">
        <v>7234</v>
      </c>
      <c r="C2410" t="s">
        <v>7235</v>
      </c>
      <c r="D2410" t="s">
        <v>83</v>
      </c>
      <c r="E2410">
        <v>12</v>
      </c>
      <c r="F2410" t="s">
        <v>37</v>
      </c>
      <c r="G2410" t="s">
        <v>1503</v>
      </c>
      <c r="H2410" t="s">
        <v>27</v>
      </c>
      <c r="I2410">
        <v>209</v>
      </c>
      <c r="J2410">
        <v>209</v>
      </c>
      <c r="K2410">
        <v>0</v>
      </c>
      <c r="L2410" t="s">
        <v>30</v>
      </c>
      <c r="M2410" t="s">
        <v>35</v>
      </c>
      <c r="N2410">
        <v>0</v>
      </c>
      <c r="O2410">
        <v>15983900</v>
      </c>
      <c r="P2410" t="s">
        <v>13</v>
      </c>
      <c r="Q2410" t="s">
        <v>13</v>
      </c>
    </row>
    <row r="2411" spans="1:17" x14ac:dyDescent="0.25">
      <c r="A2411">
        <v>164226931</v>
      </c>
      <c r="B2411" t="s">
        <v>7614</v>
      </c>
      <c r="C2411" t="s">
        <v>7615</v>
      </c>
      <c r="D2411" t="s">
        <v>89</v>
      </c>
      <c r="E2411">
        <v>12</v>
      </c>
      <c r="F2411" t="s">
        <v>37</v>
      </c>
      <c r="G2411" t="s">
        <v>1498</v>
      </c>
      <c r="H2411" t="s">
        <v>27</v>
      </c>
      <c r="I2411">
        <v>188</v>
      </c>
      <c r="J2411">
        <v>72</v>
      </c>
      <c r="K2411">
        <v>0</v>
      </c>
      <c r="L2411">
        <v>20190831</v>
      </c>
      <c r="M2411" t="s">
        <v>36</v>
      </c>
      <c r="N2411">
        <v>0</v>
      </c>
      <c r="O2411">
        <v>15898211</v>
      </c>
      <c r="P2411" t="s">
        <v>13</v>
      </c>
      <c r="Q2411" t="s">
        <v>13</v>
      </c>
    </row>
    <row r="2412" spans="1:17" x14ac:dyDescent="0.25">
      <c r="A2412">
        <v>163977753</v>
      </c>
      <c r="B2412" t="s">
        <v>4830</v>
      </c>
      <c r="C2412" t="s">
        <v>533</v>
      </c>
      <c r="D2412" t="s">
        <v>3897</v>
      </c>
      <c r="E2412">
        <v>12</v>
      </c>
      <c r="F2412" t="s">
        <v>39</v>
      </c>
      <c r="G2412" t="s">
        <v>9312</v>
      </c>
      <c r="H2412" t="s">
        <v>27</v>
      </c>
      <c r="I2412">
        <v>423</v>
      </c>
      <c r="J2412">
        <v>133</v>
      </c>
      <c r="K2412">
        <v>20211</v>
      </c>
      <c r="L2412">
        <v>20210208</v>
      </c>
      <c r="M2412" t="s">
        <v>35</v>
      </c>
      <c r="N2412">
        <v>20212</v>
      </c>
      <c r="O2412">
        <v>15654881</v>
      </c>
      <c r="P2412" t="s">
        <v>14</v>
      </c>
      <c r="Q2412" t="s">
        <v>13</v>
      </c>
    </row>
    <row r="2413" spans="1:17" x14ac:dyDescent="0.25">
      <c r="A2413">
        <v>164339619</v>
      </c>
      <c r="B2413" t="s">
        <v>9618</v>
      </c>
      <c r="C2413" t="s">
        <v>1356</v>
      </c>
      <c r="D2413" t="s">
        <v>89</v>
      </c>
      <c r="E2413">
        <v>12</v>
      </c>
      <c r="F2413" t="s">
        <v>6</v>
      </c>
      <c r="G2413" t="s">
        <v>1492</v>
      </c>
      <c r="H2413" t="s">
        <v>27</v>
      </c>
      <c r="I2413">
        <v>55</v>
      </c>
      <c r="J2413">
        <v>55</v>
      </c>
      <c r="K2413">
        <v>20211</v>
      </c>
      <c r="L2413">
        <v>20210209</v>
      </c>
      <c r="M2413" t="s">
        <v>36</v>
      </c>
      <c r="N2413">
        <v>20212</v>
      </c>
      <c r="O2413">
        <v>15989144</v>
      </c>
      <c r="P2413" t="s">
        <v>13</v>
      </c>
      <c r="Q2413" t="s">
        <v>13</v>
      </c>
    </row>
    <row r="2414" spans="1:17" x14ac:dyDescent="0.25">
      <c r="A2414">
        <v>164186865</v>
      </c>
      <c r="B2414" t="s">
        <v>1792</v>
      </c>
      <c r="C2414" t="s">
        <v>7236</v>
      </c>
      <c r="D2414" t="s">
        <v>4559</v>
      </c>
      <c r="E2414">
        <v>12</v>
      </c>
      <c r="F2414" t="s">
        <v>6</v>
      </c>
      <c r="G2414" t="s">
        <v>5379</v>
      </c>
      <c r="H2414" t="s">
        <v>27</v>
      </c>
      <c r="I2414">
        <v>210</v>
      </c>
      <c r="J2414">
        <v>210</v>
      </c>
      <c r="K2414">
        <v>20211</v>
      </c>
      <c r="L2414" t="s">
        <v>30</v>
      </c>
      <c r="M2414" t="s">
        <v>35</v>
      </c>
      <c r="N2414">
        <v>20212</v>
      </c>
      <c r="O2414">
        <v>15957162</v>
      </c>
      <c r="P2414" t="s">
        <v>13</v>
      </c>
      <c r="Q2414" t="s">
        <v>13</v>
      </c>
    </row>
    <row r="2415" spans="1:17" x14ac:dyDescent="0.25">
      <c r="A2415">
        <v>164091959</v>
      </c>
      <c r="B2415" t="s">
        <v>6123</v>
      </c>
      <c r="C2415" t="s">
        <v>2140</v>
      </c>
      <c r="D2415" t="s">
        <v>81</v>
      </c>
      <c r="E2415">
        <v>12</v>
      </c>
      <c r="F2415" t="s">
        <v>5</v>
      </c>
      <c r="G2415" t="s">
        <v>1492</v>
      </c>
      <c r="H2415" t="s">
        <v>27</v>
      </c>
      <c r="I2415">
        <v>329</v>
      </c>
      <c r="J2415">
        <v>324</v>
      </c>
      <c r="K2415">
        <v>20211</v>
      </c>
      <c r="L2415">
        <v>20210115</v>
      </c>
      <c r="M2415" t="s">
        <v>36</v>
      </c>
      <c r="N2415">
        <v>0</v>
      </c>
      <c r="O2415">
        <v>15450618</v>
      </c>
      <c r="P2415" t="s">
        <v>13</v>
      </c>
      <c r="Q2415" t="s">
        <v>13</v>
      </c>
    </row>
    <row r="2416" spans="1:17" x14ac:dyDescent="0.25">
      <c r="A2416">
        <v>164157343</v>
      </c>
      <c r="B2416" t="s">
        <v>745</v>
      </c>
      <c r="C2416" t="s">
        <v>471</v>
      </c>
      <c r="D2416" t="s">
        <v>89</v>
      </c>
      <c r="E2416">
        <v>12</v>
      </c>
      <c r="F2416" t="s">
        <v>38</v>
      </c>
      <c r="G2416" t="s">
        <v>8882</v>
      </c>
      <c r="H2416" t="s">
        <v>27</v>
      </c>
      <c r="I2416">
        <v>248</v>
      </c>
      <c r="J2416">
        <v>157</v>
      </c>
      <c r="K2416">
        <v>20211</v>
      </c>
      <c r="L2416">
        <v>20210329</v>
      </c>
      <c r="M2416" t="s">
        <v>36</v>
      </c>
      <c r="N2416">
        <v>20212</v>
      </c>
      <c r="O2416">
        <v>12629879</v>
      </c>
      <c r="P2416" t="s">
        <v>13</v>
      </c>
      <c r="Q2416" t="s">
        <v>13</v>
      </c>
    </row>
    <row r="2417" spans="1:17" x14ac:dyDescent="0.25">
      <c r="A2417">
        <v>164344685</v>
      </c>
      <c r="B2417" t="s">
        <v>9619</v>
      </c>
      <c r="C2417" t="s">
        <v>9620</v>
      </c>
      <c r="D2417" t="s">
        <v>89</v>
      </c>
      <c r="E2417">
        <v>12</v>
      </c>
      <c r="F2417" t="s">
        <v>38</v>
      </c>
      <c r="G2417" t="s">
        <v>1502</v>
      </c>
      <c r="H2417" t="s">
        <v>27</v>
      </c>
      <c r="I2417">
        <v>50</v>
      </c>
      <c r="J2417">
        <v>50</v>
      </c>
      <c r="K2417">
        <v>0</v>
      </c>
      <c r="L2417" t="s">
        <v>30</v>
      </c>
      <c r="M2417" t="s">
        <v>36</v>
      </c>
      <c r="N2417">
        <v>0</v>
      </c>
      <c r="O2417">
        <v>15800462</v>
      </c>
      <c r="P2417" t="s">
        <v>13</v>
      </c>
      <c r="Q2417" t="s">
        <v>13</v>
      </c>
    </row>
    <row r="2418" spans="1:17" x14ac:dyDescent="0.25">
      <c r="A2418">
        <v>164070700</v>
      </c>
      <c r="B2418" t="s">
        <v>7616</v>
      </c>
      <c r="C2418" t="s">
        <v>3766</v>
      </c>
      <c r="D2418" t="s">
        <v>89</v>
      </c>
      <c r="E2418">
        <v>12</v>
      </c>
      <c r="F2418" t="s">
        <v>37</v>
      </c>
      <c r="G2418" t="s">
        <v>1503</v>
      </c>
      <c r="H2418" t="s">
        <v>27</v>
      </c>
      <c r="I2418">
        <v>343</v>
      </c>
      <c r="J2418">
        <v>83</v>
      </c>
      <c r="K2418">
        <v>20211</v>
      </c>
      <c r="L2418">
        <v>20210124</v>
      </c>
      <c r="M2418" t="s">
        <v>36</v>
      </c>
      <c r="N2418">
        <v>0</v>
      </c>
      <c r="O2418">
        <v>15940868</v>
      </c>
      <c r="P2418" t="s">
        <v>13</v>
      </c>
      <c r="Q2418" t="s">
        <v>13</v>
      </c>
    </row>
    <row r="2419" spans="1:17" x14ac:dyDescent="0.25">
      <c r="A2419">
        <v>162419831</v>
      </c>
      <c r="B2419" t="s">
        <v>5389</v>
      </c>
      <c r="C2419" t="s">
        <v>179</v>
      </c>
      <c r="D2419" t="s">
        <v>81</v>
      </c>
      <c r="E2419">
        <v>12</v>
      </c>
      <c r="F2419" t="s">
        <v>37</v>
      </c>
      <c r="G2419" t="s">
        <v>1491</v>
      </c>
      <c r="H2419" t="s">
        <v>28</v>
      </c>
      <c r="I2419">
        <v>1267</v>
      </c>
      <c r="J2419">
        <v>1106</v>
      </c>
      <c r="K2419">
        <v>0</v>
      </c>
      <c r="L2419">
        <v>20191014</v>
      </c>
      <c r="M2419" t="s">
        <v>35</v>
      </c>
      <c r="N2419">
        <v>0</v>
      </c>
      <c r="O2419">
        <v>15052085</v>
      </c>
      <c r="P2419" t="s">
        <v>16</v>
      </c>
      <c r="Q2419" t="s">
        <v>16</v>
      </c>
    </row>
    <row r="2420" spans="1:17" x14ac:dyDescent="0.25">
      <c r="A2420">
        <v>161893816</v>
      </c>
      <c r="B2420" t="s">
        <v>1799</v>
      </c>
      <c r="C2420" t="s">
        <v>427</v>
      </c>
      <c r="D2420" t="s">
        <v>4559</v>
      </c>
      <c r="E2420">
        <v>12</v>
      </c>
      <c r="F2420" t="s">
        <v>37</v>
      </c>
      <c r="G2420" t="s">
        <v>1495</v>
      </c>
      <c r="H2420" t="s">
        <v>28</v>
      </c>
      <c r="I2420">
        <v>1463</v>
      </c>
      <c r="J2420">
        <v>1128</v>
      </c>
      <c r="K2420">
        <v>0</v>
      </c>
      <c r="L2420">
        <v>20210603</v>
      </c>
      <c r="M2420" t="s">
        <v>35</v>
      </c>
      <c r="N2420">
        <v>20212</v>
      </c>
      <c r="O2420">
        <v>14879978</v>
      </c>
      <c r="P2420" t="s">
        <v>17</v>
      </c>
      <c r="Q2420" t="s">
        <v>16</v>
      </c>
    </row>
    <row r="2421" spans="1:17" x14ac:dyDescent="0.25">
      <c r="A2421">
        <v>164344653</v>
      </c>
      <c r="B2421" t="s">
        <v>9621</v>
      </c>
      <c r="C2421" t="s">
        <v>9622</v>
      </c>
      <c r="D2421" t="s">
        <v>3897</v>
      </c>
      <c r="E2421">
        <v>12</v>
      </c>
      <c r="F2421" t="s">
        <v>5</v>
      </c>
      <c r="G2421" t="s">
        <v>8487</v>
      </c>
      <c r="H2421" t="s">
        <v>27</v>
      </c>
      <c r="I2421">
        <v>50</v>
      </c>
      <c r="J2421">
        <v>5</v>
      </c>
      <c r="K2421">
        <v>0</v>
      </c>
      <c r="L2421" t="s">
        <v>30</v>
      </c>
      <c r="M2421" t="s">
        <v>35</v>
      </c>
      <c r="N2421">
        <v>0</v>
      </c>
      <c r="O2421">
        <v>16042368</v>
      </c>
      <c r="P2421" t="s">
        <v>13</v>
      </c>
      <c r="Q2421" t="s">
        <v>13</v>
      </c>
    </row>
    <row r="2422" spans="1:17" x14ac:dyDescent="0.25">
      <c r="A2422">
        <v>164331765</v>
      </c>
      <c r="B2422" t="s">
        <v>1092</v>
      </c>
      <c r="C2422" t="s">
        <v>334</v>
      </c>
      <c r="D2422" t="s">
        <v>89</v>
      </c>
      <c r="E2422">
        <v>12</v>
      </c>
      <c r="F2422" t="s">
        <v>6</v>
      </c>
      <c r="G2422" t="s">
        <v>1506</v>
      </c>
      <c r="H2422" t="s">
        <v>27</v>
      </c>
      <c r="I2422">
        <v>65</v>
      </c>
      <c r="J2422">
        <v>55</v>
      </c>
      <c r="K2422">
        <v>20211</v>
      </c>
      <c r="L2422">
        <v>20191005</v>
      </c>
      <c r="M2422" t="s">
        <v>36</v>
      </c>
      <c r="N2422">
        <v>0</v>
      </c>
      <c r="O2422">
        <v>88188</v>
      </c>
      <c r="P2422" t="s">
        <v>13</v>
      </c>
      <c r="Q2422" t="s">
        <v>13</v>
      </c>
    </row>
    <row r="2423" spans="1:17" x14ac:dyDescent="0.25">
      <c r="A2423">
        <v>164299760</v>
      </c>
      <c r="B2423" t="s">
        <v>1092</v>
      </c>
      <c r="C2423" t="s">
        <v>521</v>
      </c>
      <c r="D2423" t="s">
        <v>4559</v>
      </c>
      <c r="E2423">
        <v>12</v>
      </c>
      <c r="F2423" t="s">
        <v>37</v>
      </c>
      <c r="G2423" t="s">
        <v>1495</v>
      </c>
      <c r="H2423" t="s">
        <v>27</v>
      </c>
      <c r="I2423">
        <v>93</v>
      </c>
      <c r="J2423">
        <v>16</v>
      </c>
      <c r="K2423">
        <v>20211</v>
      </c>
      <c r="L2423">
        <v>20210519</v>
      </c>
      <c r="M2423" t="s">
        <v>36</v>
      </c>
      <c r="N2423">
        <v>0</v>
      </c>
      <c r="O2423">
        <v>16005853</v>
      </c>
      <c r="P2423" t="s">
        <v>13</v>
      </c>
      <c r="Q2423" t="s">
        <v>13</v>
      </c>
    </row>
    <row r="2424" spans="1:17" x14ac:dyDescent="0.25">
      <c r="A2424">
        <v>164281521</v>
      </c>
      <c r="B2424" t="s">
        <v>9623</v>
      </c>
      <c r="C2424" t="s">
        <v>9624</v>
      </c>
      <c r="D2424" t="s">
        <v>81</v>
      </c>
      <c r="E2424">
        <v>12</v>
      </c>
      <c r="F2424" t="s">
        <v>6</v>
      </c>
      <c r="G2424" t="s">
        <v>7203</v>
      </c>
      <c r="H2424" t="s">
        <v>27</v>
      </c>
      <c r="I2424">
        <v>119</v>
      </c>
      <c r="J2424">
        <v>118</v>
      </c>
      <c r="K2424">
        <v>20211</v>
      </c>
      <c r="L2424">
        <v>20200810</v>
      </c>
      <c r="M2424" t="s">
        <v>36</v>
      </c>
      <c r="N2424">
        <v>0</v>
      </c>
      <c r="O2424">
        <v>15951781</v>
      </c>
      <c r="P2424" t="s">
        <v>13</v>
      </c>
      <c r="Q2424" t="s">
        <v>13</v>
      </c>
    </row>
    <row r="2425" spans="1:17" x14ac:dyDescent="0.25">
      <c r="A2425">
        <v>164054591</v>
      </c>
      <c r="B2425" t="s">
        <v>5901</v>
      </c>
      <c r="C2425" t="s">
        <v>5902</v>
      </c>
      <c r="D2425" t="s">
        <v>89</v>
      </c>
      <c r="E2425">
        <v>12</v>
      </c>
      <c r="F2425" t="s">
        <v>5</v>
      </c>
      <c r="G2425" t="s">
        <v>1502</v>
      </c>
      <c r="H2425" t="s">
        <v>27</v>
      </c>
      <c r="I2425">
        <v>358</v>
      </c>
      <c r="J2425">
        <v>357</v>
      </c>
      <c r="K2425">
        <v>20211</v>
      </c>
      <c r="L2425">
        <v>20200429</v>
      </c>
      <c r="M2425" t="s">
        <v>36</v>
      </c>
      <c r="N2425">
        <v>0</v>
      </c>
      <c r="O2425">
        <v>15395931</v>
      </c>
      <c r="P2425" t="s">
        <v>13</v>
      </c>
      <c r="Q2425" t="s">
        <v>13</v>
      </c>
    </row>
    <row r="2426" spans="1:17" x14ac:dyDescent="0.25">
      <c r="A2426">
        <v>164241750</v>
      </c>
      <c r="B2426" t="s">
        <v>9625</v>
      </c>
      <c r="C2426" t="s">
        <v>213</v>
      </c>
      <c r="D2426" t="s">
        <v>4559</v>
      </c>
      <c r="E2426">
        <v>12</v>
      </c>
      <c r="F2426" t="s">
        <v>37</v>
      </c>
      <c r="G2426" t="s">
        <v>7199</v>
      </c>
      <c r="H2426" t="s">
        <v>27</v>
      </c>
      <c r="I2426">
        <v>168</v>
      </c>
      <c r="J2426">
        <v>168</v>
      </c>
      <c r="K2426">
        <v>0</v>
      </c>
      <c r="L2426" t="s">
        <v>30</v>
      </c>
      <c r="M2426" t="s">
        <v>35</v>
      </c>
      <c r="N2426">
        <v>0</v>
      </c>
      <c r="O2426">
        <v>15981636</v>
      </c>
      <c r="P2426" t="s">
        <v>13</v>
      </c>
      <c r="Q2426" t="s">
        <v>13</v>
      </c>
    </row>
    <row r="2427" spans="1:17" x14ac:dyDescent="0.25">
      <c r="A2427">
        <v>164094011</v>
      </c>
      <c r="B2427" t="s">
        <v>2549</v>
      </c>
      <c r="C2427" t="s">
        <v>5317</v>
      </c>
      <c r="D2427" t="s">
        <v>81</v>
      </c>
      <c r="E2427">
        <v>12</v>
      </c>
      <c r="F2427" t="s">
        <v>37</v>
      </c>
      <c r="G2427" t="s">
        <v>3403</v>
      </c>
      <c r="H2427" t="s">
        <v>27</v>
      </c>
      <c r="I2427">
        <v>317</v>
      </c>
      <c r="J2427">
        <v>241</v>
      </c>
      <c r="K2427">
        <v>20211</v>
      </c>
      <c r="L2427">
        <v>20210723</v>
      </c>
      <c r="M2427" t="s">
        <v>35</v>
      </c>
      <c r="N2427">
        <v>20212</v>
      </c>
      <c r="O2427">
        <v>15890895</v>
      </c>
      <c r="P2427" t="s">
        <v>13</v>
      </c>
      <c r="Q2427" t="s">
        <v>13</v>
      </c>
    </row>
    <row r="2428" spans="1:17" x14ac:dyDescent="0.25">
      <c r="A2428">
        <v>161928319</v>
      </c>
      <c r="B2428" t="s">
        <v>1802</v>
      </c>
      <c r="C2428" t="s">
        <v>618</v>
      </c>
      <c r="D2428" t="s">
        <v>89</v>
      </c>
      <c r="E2428">
        <v>12</v>
      </c>
      <c r="F2428" t="s">
        <v>37</v>
      </c>
      <c r="G2428" t="s">
        <v>1495</v>
      </c>
      <c r="H2428" t="s">
        <v>28</v>
      </c>
      <c r="I2428">
        <v>1442</v>
      </c>
      <c r="J2428">
        <v>13</v>
      </c>
      <c r="K2428">
        <v>0</v>
      </c>
      <c r="L2428" t="s">
        <v>30</v>
      </c>
      <c r="M2428" t="s">
        <v>36</v>
      </c>
      <c r="N2428">
        <v>0</v>
      </c>
      <c r="O2428">
        <v>14890937</v>
      </c>
      <c r="P2428" t="s">
        <v>16</v>
      </c>
      <c r="Q2428" t="s">
        <v>13</v>
      </c>
    </row>
    <row r="2429" spans="1:17" x14ac:dyDescent="0.25">
      <c r="A2429">
        <v>164285705</v>
      </c>
      <c r="B2429" t="s">
        <v>1803</v>
      </c>
      <c r="C2429" t="s">
        <v>583</v>
      </c>
      <c r="D2429" t="s">
        <v>89</v>
      </c>
      <c r="E2429">
        <v>12</v>
      </c>
      <c r="F2429" t="s">
        <v>38</v>
      </c>
      <c r="G2429" t="s">
        <v>8882</v>
      </c>
      <c r="H2429" t="s">
        <v>27</v>
      </c>
      <c r="I2429">
        <v>113</v>
      </c>
      <c r="J2429">
        <v>94</v>
      </c>
      <c r="K2429">
        <v>0</v>
      </c>
      <c r="L2429">
        <v>20210601</v>
      </c>
      <c r="M2429" t="s">
        <v>35</v>
      </c>
      <c r="N2429">
        <v>20212</v>
      </c>
      <c r="O2429">
        <v>16001640</v>
      </c>
      <c r="P2429" t="s">
        <v>13</v>
      </c>
      <c r="Q2429" t="s">
        <v>13</v>
      </c>
    </row>
    <row r="2430" spans="1:17" x14ac:dyDescent="0.25">
      <c r="A2430">
        <v>164344167</v>
      </c>
      <c r="B2430" t="s">
        <v>2907</v>
      </c>
      <c r="C2430" t="s">
        <v>9626</v>
      </c>
      <c r="D2430" t="s">
        <v>89</v>
      </c>
      <c r="E2430">
        <v>12</v>
      </c>
      <c r="F2430" t="s">
        <v>5</v>
      </c>
      <c r="G2430" t="s">
        <v>1529</v>
      </c>
      <c r="H2430" t="s">
        <v>27</v>
      </c>
      <c r="I2430">
        <v>50</v>
      </c>
      <c r="J2430">
        <v>50</v>
      </c>
      <c r="K2430">
        <v>0</v>
      </c>
      <c r="L2430">
        <v>20210113</v>
      </c>
      <c r="M2430" t="s">
        <v>36</v>
      </c>
      <c r="N2430">
        <v>0</v>
      </c>
      <c r="O2430">
        <v>10883843</v>
      </c>
      <c r="P2430" t="s">
        <v>13</v>
      </c>
      <c r="Q2430" t="s">
        <v>13</v>
      </c>
    </row>
    <row r="2431" spans="1:17" x14ac:dyDescent="0.25">
      <c r="A2431">
        <v>163187840</v>
      </c>
      <c r="B2431" t="s">
        <v>1201</v>
      </c>
      <c r="C2431" t="s">
        <v>1678</v>
      </c>
      <c r="D2431" t="s">
        <v>81</v>
      </c>
      <c r="E2431">
        <v>12</v>
      </c>
      <c r="F2431" t="s">
        <v>37</v>
      </c>
      <c r="G2431" t="s">
        <v>3403</v>
      </c>
      <c r="H2431" t="s">
        <v>27</v>
      </c>
      <c r="I2431">
        <v>757</v>
      </c>
      <c r="J2431">
        <v>756</v>
      </c>
      <c r="K2431">
        <v>0</v>
      </c>
      <c r="L2431">
        <v>20190617</v>
      </c>
      <c r="M2431" t="s">
        <v>36</v>
      </c>
      <c r="N2431">
        <v>0</v>
      </c>
      <c r="O2431">
        <v>15327044</v>
      </c>
      <c r="P2431" t="s">
        <v>16</v>
      </c>
      <c r="Q2431" t="s">
        <v>16</v>
      </c>
    </row>
    <row r="2432" spans="1:17" x14ac:dyDescent="0.25">
      <c r="A2432">
        <v>163995766</v>
      </c>
      <c r="B2432" t="s">
        <v>5390</v>
      </c>
      <c r="C2432" t="s">
        <v>979</v>
      </c>
      <c r="D2432" t="s">
        <v>89</v>
      </c>
      <c r="E2432">
        <v>12</v>
      </c>
      <c r="F2432" t="s">
        <v>37</v>
      </c>
      <c r="G2432" t="s">
        <v>1514</v>
      </c>
      <c r="H2432" t="s">
        <v>27</v>
      </c>
      <c r="I2432">
        <v>416</v>
      </c>
      <c r="J2432">
        <v>122</v>
      </c>
      <c r="K2432">
        <v>0</v>
      </c>
      <c r="L2432">
        <v>20181112</v>
      </c>
      <c r="M2432" t="s">
        <v>36</v>
      </c>
      <c r="N2432">
        <v>0</v>
      </c>
      <c r="O2432">
        <v>15901486</v>
      </c>
      <c r="P2432" t="s">
        <v>14</v>
      </c>
      <c r="Q2432" t="s">
        <v>13</v>
      </c>
    </row>
    <row r="2433" spans="1:17" x14ac:dyDescent="0.25">
      <c r="A2433">
        <v>164337209</v>
      </c>
      <c r="B2433" t="s">
        <v>1805</v>
      </c>
      <c r="C2433" t="s">
        <v>1696</v>
      </c>
      <c r="D2433" t="s">
        <v>4559</v>
      </c>
      <c r="E2433">
        <v>12</v>
      </c>
      <c r="F2433" t="s">
        <v>38</v>
      </c>
      <c r="G2433" t="s">
        <v>7195</v>
      </c>
      <c r="H2433" t="s">
        <v>27</v>
      </c>
      <c r="I2433">
        <v>55</v>
      </c>
      <c r="J2433">
        <v>55</v>
      </c>
      <c r="K2433">
        <v>20211</v>
      </c>
      <c r="L2433">
        <v>20201130</v>
      </c>
      <c r="M2433" t="s">
        <v>36</v>
      </c>
      <c r="N2433">
        <v>20212</v>
      </c>
      <c r="O2433">
        <v>15263048</v>
      </c>
      <c r="P2433" t="s">
        <v>13</v>
      </c>
      <c r="Q2433" t="s">
        <v>13</v>
      </c>
    </row>
    <row r="2434" spans="1:17" x14ac:dyDescent="0.25">
      <c r="A2434">
        <v>164358350</v>
      </c>
      <c r="B2434" t="s">
        <v>5292</v>
      </c>
      <c r="C2434" t="s">
        <v>859</v>
      </c>
      <c r="D2434" t="s">
        <v>83</v>
      </c>
      <c r="E2434">
        <v>12</v>
      </c>
      <c r="F2434" t="s">
        <v>37</v>
      </c>
      <c r="G2434" t="s">
        <v>1491</v>
      </c>
      <c r="H2434" t="s">
        <v>27</v>
      </c>
      <c r="I2434">
        <v>35</v>
      </c>
      <c r="J2434">
        <v>35</v>
      </c>
      <c r="K2434">
        <v>20211</v>
      </c>
      <c r="L2434">
        <v>20190927</v>
      </c>
      <c r="M2434" t="s">
        <v>35</v>
      </c>
      <c r="N2434">
        <v>0</v>
      </c>
      <c r="O2434">
        <v>16030756</v>
      </c>
      <c r="P2434" t="s">
        <v>13</v>
      </c>
      <c r="Q2434" t="s">
        <v>13</v>
      </c>
    </row>
    <row r="2435" spans="1:17" x14ac:dyDescent="0.25">
      <c r="A2435">
        <v>164324116</v>
      </c>
      <c r="B2435" t="s">
        <v>9627</v>
      </c>
      <c r="C2435" t="s">
        <v>158</v>
      </c>
      <c r="D2435" t="s">
        <v>81</v>
      </c>
      <c r="E2435">
        <v>12</v>
      </c>
      <c r="F2435" t="s">
        <v>37</v>
      </c>
      <c r="G2435" t="s">
        <v>3403</v>
      </c>
      <c r="H2435" t="s">
        <v>27</v>
      </c>
      <c r="I2435">
        <v>83</v>
      </c>
      <c r="J2435">
        <v>80</v>
      </c>
      <c r="K2435">
        <v>0</v>
      </c>
      <c r="L2435" t="s">
        <v>30</v>
      </c>
      <c r="M2435" t="s">
        <v>35</v>
      </c>
      <c r="N2435">
        <v>0</v>
      </c>
      <c r="O2435">
        <v>16025222</v>
      </c>
      <c r="P2435" t="s">
        <v>13</v>
      </c>
      <c r="Q2435" t="s">
        <v>13</v>
      </c>
    </row>
    <row r="2436" spans="1:17" x14ac:dyDescent="0.25">
      <c r="A2436">
        <v>164367097</v>
      </c>
      <c r="B2436" t="s">
        <v>9628</v>
      </c>
      <c r="C2436" t="s">
        <v>9629</v>
      </c>
      <c r="D2436" t="s">
        <v>71</v>
      </c>
      <c r="E2436">
        <v>12</v>
      </c>
      <c r="F2436" t="s">
        <v>37</v>
      </c>
      <c r="G2436" t="s">
        <v>3403</v>
      </c>
      <c r="H2436" t="s">
        <v>27</v>
      </c>
      <c r="I2436">
        <v>27</v>
      </c>
      <c r="J2436">
        <v>24</v>
      </c>
      <c r="K2436">
        <v>0</v>
      </c>
      <c r="L2436">
        <v>20201110</v>
      </c>
      <c r="M2436" t="s">
        <v>35</v>
      </c>
      <c r="N2436">
        <v>0</v>
      </c>
      <c r="O2436">
        <v>15942526</v>
      </c>
      <c r="P2436" t="s">
        <v>13</v>
      </c>
      <c r="Q2436" t="s">
        <v>13</v>
      </c>
    </row>
    <row r="2437" spans="1:17" x14ac:dyDescent="0.25">
      <c r="A2437">
        <v>162361233</v>
      </c>
      <c r="B2437" t="s">
        <v>6124</v>
      </c>
      <c r="C2437" t="s">
        <v>1205</v>
      </c>
      <c r="D2437" t="s">
        <v>83</v>
      </c>
      <c r="E2437">
        <v>12</v>
      </c>
      <c r="F2437" t="s">
        <v>6</v>
      </c>
      <c r="G2437" t="s">
        <v>1538</v>
      </c>
      <c r="H2437" t="s">
        <v>28</v>
      </c>
      <c r="I2437">
        <v>1297</v>
      </c>
      <c r="J2437">
        <v>1270</v>
      </c>
      <c r="K2437">
        <v>0</v>
      </c>
      <c r="L2437">
        <v>20180101</v>
      </c>
      <c r="M2437" t="s">
        <v>35</v>
      </c>
      <c r="N2437">
        <v>0</v>
      </c>
      <c r="O2437">
        <v>15016463</v>
      </c>
      <c r="P2437" t="s">
        <v>16</v>
      </c>
      <c r="Q2437" t="s">
        <v>16</v>
      </c>
    </row>
    <row r="2438" spans="1:17" x14ac:dyDescent="0.25">
      <c r="A2438">
        <v>164148367</v>
      </c>
      <c r="B2438" t="s">
        <v>6563</v>
      </c>
      <c r="C2438" t="s">
        <v>235</v>
      </c>
      <c r="D2438" t="s">
        <v>3897</v>
      </c>
      <c r="E2438">
        <v>12</v>
      </c>
      <c r="F2438" t="s">
        <v>6</v>
      </c>
      <c r="G2438" t="s">
        <v>6895</v>
      </c>
      <c r="H2438" t="s">
        <v>27</v>
      </c>
      <c r="I2438">
        <v>260</v>
      </c>
      <c r="J2438">
        <v>240</v>
      </c>
      <c r="K2438">
        <v>20211</v>
      </c>
      <c r="L2438">
        <v>20181210</v>
      </c>
      <c r="M2438" t="s">
        <v>35</v>
      </c>
      <c r="N2438">
        <v>20212</v>
      </c>
      <c r="O2438">
        <v>15954467</v>
      </c>
      <c r="P2438" t="s">
        <v>13</v>
      </c>
      <c r="Q2438" t="s">
        <v>13</v>
      </c>
    </row>
    <row r="2439" spans="1:17" x14ac:dyDescent="0.25">
      <c r="A2439">
        <v>164377319</v>
      </c>
      <c r="B2439" t="s">
        <v>9630</v>
      </c>
      <c r="C2439" t="s">
        <v>9631</v>
      </c>
      <c r="D2439" t="s">
        <v>89</v>
      </c>
      <c r="E2439">
        <v>12</v>
      </c>
      <c r="F2439" t="s">
        <v>6</v>
      </c>
      <c r="G2439" t="s">
        <v>7196</v>
      </c>
      <c r="H2439" t="s">
        <v>27</v>
      </c>
      <c r="I2439">
        <v>10</v>
      </c>
      <c r="J2439">
        <v>10</v>
      </c>
      <c r="K2439">
        <v>0</v>
      </c>
      <c r="L2439" t="s">
        <v>30</v>
      </c>
      <c r="M2439" t="s">
        <v>36</v>
      </c>
      <c r="N2439">
        <v>0</v>
      </c>
      <c r="O2439">
        <v>10375379</v>
      </c>
      <c r="P2439" t="s">
        <v>13</v>
      </c>
      <c r="Q2439" t="s">
        <v>13</v>
      </c>
    </row>
    <row r="2440" spans="1:17" x14ac:dyDescent="0.25">
      <c r="A2440">
        <v>163915715</v>
      </c>
      <c r="B2440" t="s">
        <v>5391</v>
      </c>
      <c r="C2440" t="s">
        <v>3225</v>
      </c>
      <c r="D2440" t="s">
        <v>89</v>
      </c>
      <c r="E2440">
        <v>12</v>
      </c>
      <c r="F2440" t="s">
        <v>37</v>
      </c>
      <c r="G2440" t="s">
        <v>4185</v>
      </c>
      <c r="H2440" t="s">
        <v>27</v>
      </c>
      <c r="I2440">
        <v>430</v>
      </c>
      <c r="J2440">
        <v>402</v>
      </c>
      <c r="K2440">
        <v>0</v>
      </c>
      <c r="L2440" t="s">
        <v>30</v>
      </c>
      <c r="M2440" t="s">
        <v>35</v>
      </c>
      <c r="N2440">
        <v>0</v>
      </c>
      <c r="O2440">
        <v>15841796</v>
      </c>
      <c r="P2440" t="s">
        <v>14</v>
      </c>
      <c r="Q2440" t="s">
        <v>14</v>
      </c>
    </row>
    <row r="2441" spans="1:17" x14ac:dyDescent="0.25">
      <c r="A2441">
        <v>164137609</v>
      </c>
      <c r="B2441" t="s">
        <v>3735</v>
      </c>
      <c r="C2441" t="s">
        <v>6564</v>
      </c>
      <c r="D2441" t="s">
        <v>3897</v>
      </c>
      <c r="E2441">
        <v>12</v>
      </c>
      <c r="F2441" t="s">
        <v>37</v>
      </c>
      <c r="G2441" t="s">
        <v>1526</v>
      </c>
      <c r="H2441" t="s">
        <v>27</v>
      </c>
      <c r="I2441">
        <v>274</v>
      </c>
      <c r="J2441">
        <v>274</v>
      </c>
      <c r="K2441">
        <v>0</v>
      </c>
      <c r="L2441">
        <v>20190730</v>
      </c>
      <c r="M2441" t="s">
        <v>35</v>
      </c>
      <c r="N2441">
        <v>0</v>
      </c>
      <c r="O2441">
        <v>15962955</v>
      </c>
      <c r="P2441" t="s">
        <v>13</v>
      </c>
      <c r="Q2441" t="s">
        <v>13</v>
      </c>
    </row>
    <row r="2442" spans="1:17" x14ac:dyDescent="0.25">
      <c r="A2442">
        <v>163204170</v>
      </c>
      <c r="B2442" t="s">
        <v>5178</v>
      </c>
      <c r="C2442" t="s">
        <v>2667</v>
      </c>
      <c r="D2442" t="s">
        <v>4559</v>
      </c>
      <c r="E2442">
        <v>12</v>
      </c>
      <c r="F2442" t="s">
        <v>37</v>
      </c>
      <c r="G2442" t="s">
        <v>7197</v>
      </c>
      <c r="H2442" t="s">
        <v>27</v>
      </c>
      <c r="I2442">
        <v>744</v>
      </c>
      <c r="J2442">
        <v>365</v>
      </c>
      <c r="K2442">
        <v>0</v>
      </c>
      <c r="L2442">
        <v>20200630</v>
      </c>
      <c r="M2442" t="s">
        <v>35</v>
      </c>
      <c r="N2442">
        <v>0</v>
      </c>
      <c r="O2442">
        <v>15314952</v>
      </c>
      <c r="P2442" t="s">
        <v>16</v>
      </c>
      <c r="Q2442" t="s">
        <v>14</v>
      </c>
    </row>
    <row r="2443" spans="1:17" x14ac:dyDescent="0.25">
      <c r="A2443">
        <v>164370953</v>
      </c>
      <c r="B2443" t="s">
        <v>9632</v>
      </c>
      <c r="C2443" t="s">
        <v>9633</v>
      </c>
      <c r="D2443" t="s">
        <v>83</v>
      </c>
      <c r="E2443">
        <v>12</v>
      </c>
      <c r="F2443" t="s">
        <v>5</v>
      </c>
      <c r="G2443" t="s">
        <v>9334</v>
      </c>
      <c r="H2443" t="s">
        <v>27</v>
      </c>
      <c r="I2443">
        <v>21</v>
      </c>
      <c r="J2443">
        <v>17</v>
      </c>
      <c r="K2443">
        <v>0</v>
      </c>
      <c r="L2443" t="s">
        <v>30</v>
      </c>
      <c r="M2443" t="s">
        <v>36</v>
      </c>
      <c r="N2443">
        <v>0</v>
      </c>
      <c r="O2443">
        <v>16042453</v>
      </c>
      <c r="P2443" t="s">
        <v>13</v>
      </c>
      <c r="Q2443" t="s">
        <v>13</v>
      </c>
    </row>
    <row r="2444" spans="1:17" x14ac:dyDescent="0.25">
      <c r="A2444">
        <v>163413395</v>
      </c>
      <c r="B2444" t="s">
        <v>2099</v>
      </c>
      <c r="C2444" t="s">
        <v>1306</v>
      </c>
      <c r="D2444" t="s">
        <v>4559</v>
      </c>
      <c r="E2444">
        <v>12</v>
      </c>
      <c r="F2444" t="s">
        <v>37</v>
      </c>
      <c r="G2444" t="s">
        <v>1495</v>
      </c>
      <c r="H2444" t="s">
        <v>27</v>
      </c>
      <c r="I2444">
        <v>552</v>
      </c>
      <c r="J2444">
        <v>386</v>
      </c>
      <c r="K2444">
        <v>0</v>
      </c>
      <c r="L2444" t="s">
        <v>30</v>
      </c>
      <c r="M2444" t="s">
        <v>35</v>
      </c>
      <c r="N2444">
        <v>0</v>
      </c>
      <c r="O2444">
        <v>15450449</v>
      </c>
      <c r="P2444" t="s">
        <v>15</v>
      </c>
      <c r="Q2444" t="s">
        <v>14</v>
      </c>
    </row>
    <row r="2445" spans="1:17" x14ac:dyDescent="0.25">
      <c r="A2445">
        <v>164124914</v>
      </c>
      <c r="B2445" t="s">
        <v>2100</v>
      </c>
      <c r="C2445" t="s">
        <v>2091</v>
      </c>
      <c r="D2445" t="s">
        <v>89</v>
      </c>
      <c r="E2445">
        <v>12</v>
      </c>
      <c r="F2445" t="s">
        <v>37</v>
      </c>
      <c r="G2445" t="s">
        <v>1491</v>
      </c>
      <c r="H2445" t="s">
        <v>27</v>
      </c>
      <c r="I2445">
        <v>289</v>
      </c>
      <c r="J2445">
        <v>170</v>
      </c>
      <c r="K2445">
        <v>20211</v>
      </c>
      <c r="L2445" t="s">
        <v>30</v>
      </c>
      <c r="M2445" t="s">
        <v>35</v>
      </c>
      <c r="N2445">
        <v>0</v>
      </c>
      <c r="O2445">
        <v>15950232</v>
      </c>
      <c r="P2445" t="s">
        <v>13</v>
      </c>
      <c r="Q2445" t="s">
        <v>13</v>
      </c>
    </row>
    <row r="2446" spans="1:17" x14ac:dyDescent="0.25">
      <c r="A2446">
        <v>163419617</v>
      </c>
      <c r="B2446" t="s">
        <v>1276</v>
      </c>
      <c r="C2446" t="s">
        <v>603</v>
      </c>
      <c r="D2446" t="s">
        <v>4559</v>
      </c>
      <c r="E2446">
        <v>12</v>
      </c>
      <c r="F2446" t="s">
        <v>37</v>
      </c>
      <c r="G2446" t="s">
        <v>7197</v>
      </c>
      <c r="H2446" t="s">
        <v>27</v>
      </c>
      <c r="I2446">
        <v>546</v>
      </c>
      <c r="J2446">
        <v>112</v>
      </c>
      <c r="K2446">
        <v>0</v>
      </c>
      <c r="L2446" t="s">
        <v>30</v>
      </c>
      <c r="M2446" t="s">
        <v>35</v>
      </c>
      <c r="N2446">
        <v>20212</v>
      </c>
      <c r="O2446">
        <v>14456537</v>
      </c>
      <c r="P2446" t="s">
        <v>14</v>
      </c>
      <c r="Q2446" t="s">
        <v>13</v>
      </c>
    </row>
    <row r="2447" spans="1:17" x14ac:dyDescent="0.25">
      <c r="A2447">
        <v>164118786</v>
      </c>
      <c r="B2447" t="s">
        <v>2917</v>
      </c>
      <c r="C2447" t="s">
        <v>6353</v>
      </c>
      <c r="D2447" t="s">
        <v>89</v>
      </c>
      <c r="E2447">
        <v>12</v>
      </c>
      <c r="F2447" t="s">
        <v>37</v>
      </c>
      <c r="G2447" t="s">
        <v>1498</v>
      </c>
      <c r="H2447" t="s">
        <v>27</v>
      </c>
      <c r="I2447">
        <v>297</v>
      </c>
      <c r="J2447">
        <v>205</v>
      </c>
      <c r="K2447">
        <v>0</v>
      </c>
      <c r="L2447" t="s">
        <v>30</v>
      </c>
      <c r="M2447" t="s">
        <v>35</v>
      </c>
      <c r="N2447">
        <v>20212</v>
      </c>
      <c r="O2447">
        <v>15950956</v>
      </c>
      <c r="P2447" t="s">
        <v>13</v>
      </c>
      <c r="Q2447" t="s">
        <v>13</v>
      </c>
    </row>
    <row r="2448" spans="1:17" x14ac:dyDescent="0.25">
      <c r="A2448">
        <v>164352786</v>
      </c>
      <c r="B2448" t="s">
        <v>1276</v>
      </c>
      <c r="C2448" t="s">
        <v>667</v>
      </c>
      <c r="D2448" t="s">
        <v>89</v>
      </c>
      <c r="E2448">
        <v>12</v>
      </c>
      <c r="F2448" t="s">
        <v>37</v>
      </c>
      <c r="G2448" t="s">
        <v>7197</v>
      </c>
      <c r="H2448" t="s">
        <v>27</v>
      </c>
      <c r="I2448">
        <v>41</v>
      </c>
      <c r="J2448">
        <v>41</v>
      </c>
      <c r="K2448">
        <v>0</v>
      </c>
      <c r="L2448" t="s">
        <v>30</v>
      </c>
      <c r="M2448" t="s">
        <v>35</v>
      </c>
      <c r="N2448">
        <v>0</v>
      </c>
      <c r="O2448">
        <v>16032323</v>
      </c>
      <c r="P2448" t="s">
        <v>13</v>
      </c>
      <c r="Q2448" t="s">
        <v>13</v>
      </c>
    </row>
    <row r="2449" spans="1:17" x14ac:dyDescent="0.25">
      <c r="A2449">
        <v>164241144</v>
      </c>
      <c r="B2449" t="s">
        <v>7617</v>
      </c>
      <c r="C2449" t="s">
        <v>7618</v>
      </c>
      <c r="D2449" t="s">
        <v>3897</v>
      </c>
      <c r="E2449">
        <v>12</v>
      </c>
      <c r="F2449" t="s">
        <v>38</v>
      </c>
      <c r="G2449" t="s">
        <v>6565</v>
      </c>
      <c r="H2449" t="s">
        <v>27</v>
      </c>
      <c r="I2449">
        <v>169</v>
      </c>
      <c r="J2449">
        <v>52</v>
      </c>
      <c r="K2449">
        <v>0</v>
      </c>
      <c r="L2449">
        <v>20180903</v>
      </c>
      <c r="M2449" t="s">
        <v>36</v>
      </c>
      <c r="N2449">
        <v>20212</v>
      </c>
      <c r="O2449">
        <v>15225847</v>
      </c>
      <c r="P2449" t="s">
        <v>13</v>
      </c>
      <c r="Q2449" t="s">
        <v>13</v>
      </c>
    </row>
    <row r="2450" spans="1:17" x14ac:dyDescent="0.25">
      <c r="A2450">
        <v>164118979</v>
      </c>
      <c r="B2450" t="s">
        <v>9634</v>
      </c>
      <c r="C2450" t="s">
        <v>9635</v>
      </c>
      <c r="D2450" t="s">
        <v>4559</v>
      </c>
      <c r="E2450">
        <v>12</v>
      </c>
      <c r="F2450" t="s">
        <v>37</v>
      </c>
      <c r="G2450" t="s">
        <v>1495</v>
      </c>
      <c r="H2450" t="s">
        <v>27</v>
      </c>
      <c r="I2450">
        <v>297</v>
      </c>
      <c r="J2450">
        <v>93</v>
      </c>
      <c r="K2450">
        <v>20211</v>
      </c>
      <c r="L2450">
        <v>20210719</v>
      </c>
      <c r="M2450" t="s">
        <v>36</v>
      </c>
      <c r="N2450">
        <v>0</v>
      </c>
      <c r="O2450">
        <v>14603524</v>
      </c>
      <c r="P2450" t="s">
        <v>13</v>
      </c>
      <c r="Q2450" t="s">
        <v>13</v>
      </c>
    </row>
    <row r="2451" spans="1:17" x14ac:dyDescent="0.25">
      <c r="A2451">
        <v>164332226</v>
      </c>
      <c r="B2451" t="s">
        <v>2262</v>
      </c>
      <c r="C2451" t="s">
        <v>959</v>
      </c>
      <c r="D2451" t="s">
        <v>81</v>
      </c>
      <c r="E2451">
        <v>12</v>
      </c>
      <c r="F2451" t="s">
        <v>38</v>
      </c>
      <c r="G2451" t="s">
        <v>6565</v>
      </c>
      <c r="H2451" t="s">
        <v>27</v>
      </c>
      <c r="I2451">
        <v>69</v>
      </c>
      <c r="J2451">
        <v>52</v>
      </c>
      <c r="K2451">
        <v>0</v>
      </c>
      <c r="L2451" t="s">
        <v>30</v>
      </c>
      <c r="M2451" t="s">
        <v>36</v>
      </c>
      <c r="N2451">
        <v>0</v>
      </c>
      <c r="O2451">
        <v>15150947</v>
      </c>
      <c r="P2451" t="s">
        <v>13</v>
      </c>
      <c r="Q2451" t="s">
        <v>13</v>
      </c>
    </row>
    <row r="2452" spans="1:17" x14ac:dyDescent="0.25">
      <c r="A2452">
        <v>163995401</v>
      </c>
      <c r="B2452" t="s">
        <v>2262</v>
      </c>
      <c r="C2452" t="s">
        <v>2063</v>
      </c>
      <c r="D2452" t="s">
        <v>71</v>
      </c>
      <c r="E2452">
        <v>12</v>
      </c>
      <c r="F2452" t="s">
        <v>37</v>
      </c>
      <c r="G2452" t="s">
        <v>1514</v>
      </c>
      <c r="H2452" t="s">
        <v>27</v>
      </c>
      <c r="I2452">
        <v>416</v>
      </c>
      <c r="J2452">
        <v>45</v>
      </c>
      <c r="K2452">
        <v>0</v>
      </c>
      <c r="L2452">
        <v>20190723</v>
      </c>
      <c r="M2452" t="s">
        <v>36</v>
      </c>
      <c r="N2452">
        <v>0</v>
      </c>
      <c r="O2452">
        <v>15385146</v>
      </c>
      <c r="P2452" t="s">
        <v>14</v>
      </c>
      <c r="Q2452" t="s">
        <v>13</v>
      </c>
    </row>
    <row r="2453" spans="1:17" x14ac:dyDescent="0.25">
      <c r="A2453">
        <v>164119544</v>
      </c>
      <c r="B2453" t="s">
        <v>2262</v>
      </c>
      <c r="C2453" t="s">
        <v>6735</v>
      </c>
      <c r="D2453" t="s">
        <v>89</v>
      </c>
      <c r="E2453">
        <v>12</v>
      </c>
      <c r="F2453" t="s">
        <v>37</v>
      </c>
      <c r="G2453" t="s">
        <v>1508</v>
      </c>
      <c r="H2453" t="s">
        <v>27</v>
      </c>
      <c r="I2453">
        <v>296</v>
      </c>
      <c r="J2453">
        <v>294</v>
      </c>
      <c r="K2453">
        <v>20211</v>
      </c>
      <c r="L2453" t="s">
        <v>30</v>
      </c>
      <c r="M2453" t="s">
        <v>35</v>
      </c>
      <c r="N2453">
        <v>0</v>
      </c>
      <c r="O2453">
        <v>15955058</v>
      </c>
      <c r="P2453" t="s">
        <v>13</v>
      </c>
      <c r="Q2453" t="s">
        <v>13</v>
      </c>
    </row>
    <row r="2454" spans="1:17" x14ac:dyDescent="0.25">
      <c r="A2454">
        <v>163397842</v>
      </c>
      <c r="B2454" t="s">
        <v>7978</v>
      </c>
      <c r="C2454" t="s">
        <v>864</v>
      </c>
      <c r="D2454" t="s">
        <v>89</v>
      </c>
      <c r="E2454">
        <v>12</v>
      </c>
      <c r="F2454" t="s">
        <v>37</v>
      </c>
      <c r="G2454" t="s">
        <v>1498</v>
      </c>
      <c r="H2454" t="s">
        <v>27</v>
      </c>
      <c r="I2454">
        <v>567</v>
      </c>
      <c r="J2454">
        <v>562</v>
      </c>
      <c r="K2454">
        <v>20211</v>
      </c>
      <c r="L2454" t="s">
        <v>30</v>
      </c>
      <c r="M2454" t="s">
        <v>35</v>
      </c>
      <c r="N2454">
        <v>0</v>
      </c>
      <c r="O2454">
        <v>15425832</v>
      </c>
      <c r="P2454" t="s">
        <v>15</v>
      </c>
      <c r="Q2454" t="s">
        <v>15</v>
      </c>
    </row>
    <row r="2455" spans="1:17" x14ac:dyDescent="0.25">
      <c r="A2455">
        <v>164266694</v>
      </c>
      <c r="B2455" t="s">
        <v>8523</v>
      </c>
      <c r="C2455" t="s">
        <v>8524</v>
      </c>
      <c r="D2455" t="s">
        <v>89</v>
      </c>
      <c r="E2455">
        <v>12</v>
      </c>
      <c r="F2455" t="s">
        <v>38</v>
      </c>
      <c r="G2455" t="s">
        <v>1493</v>
      </c>
      <c r="H2455" t="s">
        <v>27</v>
      </c>
      <c r="I2455">
        <v>122</v>
      </c>
      <c r="J2455">
        <v>122</v>
      </c>
      <c r="K2455">
        <v>20211</v>
      </c>
      <c r="L2455" t="s">
        <v>30</v>
      </c>
      <c r="M2455" t="s">
        <v>36</v>
      </c>
      <c r="N2455">
        <v>0</v>
      </c>
      <c r="O2455">
        <v>15983916</v>
      </c>
      <c r="P2455" t="s">
        <v>13</v>
      </c>
      <c r="Q2455" t="s">
        <v>13</v>
      </c>
    </row>
    <row r="2456" spans="1:17" x14ac:dyDescent="0.25">
      <c r="A2456">
        <v>164033730</v>
      </c>
      <c r="B2456" t="s">
        <v>5392</v>
      </c>
      <c r="C2456" t="s">
        <v>5393</v>
      </c>
      <c r="D2456" t="s">
        <v>83</v>
      </c>
      <c r="E2456">
        <v>12</v>
      </c>
      <c r="F2456" t="s">
        <v>6</v>
      </c>
      <c r="G2456" t="s">
        <v>7200</v>
      </c>
      <c r="H2456" t="s">
        <v>27</v>
      </c>
      <c r="I2456">
        <v>381</v>
      </c>
      <c r="J2456">
        <v>9</v>
      </c>
      <c r="K2456">
        <v>0</v>
      </c>
      <c r="L2456" t="s">
        <v>30</v>
      </c>
      <c r="M2456" t="s">
        <v>36</v>
      </c>
      <c r="N2456">
        <v>0</v>
      </c>
      <c r="O2456">
        <v>14484275</v>
      </c>
      <c r="P2456" t="s">
        <v>14</v>
      </c>
      <c r="Q2456" t="s">
        <v>13</v>
      </c>
    </row>
    <row r="2457" spans="1:17" x14ac:dyDescent="0.25">
      <c r="A2457">
        <v>164137539</v>
      </c>
      <c r="B2457" t="s">
        <v>6566</v>
      </c>
      <c r="C2457" t="s">
        <v>372</v>
      </c>
      <c r="D2457" t="s">
        <v>81</v>
      </c>
      <c r="E2457">
        <v>12</v>
      </c>
      <c r="F2457" t="s">
        <v>37</v>
      </c>
      <c r="G2457" t="s">
        <v>4185</v>
      </c>
      <c r="H2457" t="s">
        <v>27</v>
      </c>
      <c r="I2457">
        <v>274</v>
      </c>
      <c r="J2457">
        <v>266</v>
      </c>
      <c r="K2457">
        <v>20211</v>
      </c>
      <c r="L2457" t="s">
        <v>30</v>
      </c>
      <c r="M2457" t="s">
        <v>35</v>
      </c>
      <c r="N2457">
        <v>20212</v>
      </c>
      <c r="O2457">
        <v>15962881</v>
      </c>
      <c r="P2457" t="s">
        <v>13</v>
      </c>
      <c r="Q2457" t="s">
        <v>13</v>
      </c>
    </row>
    <row r="2458" spans="1:17" x14ac:dyDescent="0.25">
      <c r="A2458">
        <v>164309495</v>
      </c>
      <c r="B2458" t="s">
        <v>9636</v>
      </c>
      <c r="C2458" t="s">
        <v>9637</v>
      </c>
      <c r="D2458" t="s">
        <v>89</v>
      </c>
      <c r="E2458">
        <v>12</v>
      </c>
      <c r="F2458" t="s">
        <v>37</v>
      </c>
      <c r="G2458" t="s">
        <v>7197</v>
      </c>
      <c r="H2458" t="s">
        <v>27</v>
      </c>
      <c r="I2458">
        <v>84</v>
      </c>
      <c r="J2458">
        <v>80</v>
      </c>
      <c r="K2458">
        <v>0</v>
      </c>
      <c r="L2458" t="s">
        <v>30</v>
      </c>
      <c r="M2458" t="s">
        <v>35</v>
      </c>
      <c r="N2458">
        <v>0</v>
      </c>
      <c r="O2458">
        <v>16007266</v>
      </c>
      <c r="P2458" t="s">
        <v>13</v>
      </c>
      <c r="Q2458" t="s">
        <v>13</v>
      </c>
    </row>
    <row r="2459" spans="1:17" x14ac:dyDescent="0.25">
      <c r="A2459">
        <v>164246893</v>
      </c>
      <c r="B2459" t="s">
        <v>310</v>
      </c>
      <c r="C2459" t="s">
        <v>2665</v>
      </c>
      <c r="D2459" t="s">
        <v>81</v>
      </c>
      <c r="E2459">
        <v>12</v>
      </c>
      <c r="F2459" t="s">
        <v>37</v>
      </c>
      <c r="G2459" t="s">
        <v>1498</v>
      </c>
      <c r="H2459" t="s">
        <v>27</v>
      </c>
      <c r="I2459">
        <v>162</v>
      </c>
      <c r="J2459">
        <v>162</v>
      </c>
      <c r="K2459">
        <v>0</v>
      </c>
      <c r="L2459" t="s">
        <v>30</v>
      </c>
      <c r="M2459" t="s">
        <v>35</v>
      </c>
      <c r="N2459">
        <v>0</v>
      </c>
      <c r="O2459">
        <v>15981230</v>
      </c>
      <c r="P2459" t="s">
        <v>13</v>
      </c>
      <c r="Q2459" t="s">
        <v>13</v>
      </c>
    </row>
    <row r="2460" spans="1:17" x14ac:dyDescent="0.25">
      <c r="A2460">
        <v>164377545</v>
      </c>
      <c r="B2460" t="s">
        <v>310</v>
      </c>
      <c r="C2460" t="s">
        <v>9638</v>
      </c>
      <c r="D2460" t="s">
        <v>81</v>
      </c>
      <c r="E2460">
        <v>12</v>
      </c>
      <c r="F2460" t="s">
        <v>37</v>
      </c>
      <c r="G2460" t="s">
        <v>3403</v>
      </c>
      <c r="H2460" t="s">
        <v>27</v>
      </c>
      <c r="I2460">
        <v>7</v>
      </c>
      <c r="J2460">
        <v>7</v>
      </c>
      <c r="K2460">
        <v>0</v>
      </c>
      <c r="L2460" t="s">
        <v>30</v>
      </c>
      <c r="M2460" t="s">
        <v>36</v>
      </c>
      <c r="N2460">
        <v>0</v>
      </c>
      <c r="O2460">
        <v>16029802</v>
      </c>
      <c r="P2460" t="s">
        <v>13</v>
      </c>
      <c r="Q2460" t="s">
        <v>13</v>
      </c>
    </row>
    <row r="2461" spans="1:17" x14ac:dyDescent="0.25">
      <c r="A2461">
        <v>164224202</v>
      </c>
      <c r="B2461" t="s">
        <v>7237</v>
      </c>
      <c r="C2461" t="s">
        <v>7238</v>
      </c>
      <c r="D2461" t="s">
        <v>4559</v>
      </c>
      <c r="E2461">
        <v>12</v>
      </c>
      <c r="F2461" t="s">
        <v>6</v>
      </c>
      <c r="G2461" t="s">
        <v>3092</v>
      </c>
      <c r="H2461" t="s">
        <v>27</v>
      </c>
      <c r="I2461">
        <v>191</v>
      </c>
      <c r="J2461">
        <v>191</v>
      </c>
      <c r="K2461">
        <v>20211</v>
      </c>
      <c r="L2461">
        <v>20200817</v>
      </c>
      <c r="M2461" t="s">
        <v>35</v>
      </c>
      <c r="N2461">
        <v>20212</v>
      </c>
      <c r="O2461">
        <v>15982786</v>
      </c>
      <c r="P2461" t="s">
        <v>13</v>
      </c>
      <c r="Q2461" t="s">
        <v>13</v>
      </c>
    </row>
    <row r="2462" spans="1:17" x14ac:dyDescent="0.25">
      <c r="A2462">
        <v>163163231</v>
      </c>
      <c r="B2462" t="s">
        <v>5179</v>
      </c>
      <c r="C2462" t="s">
        <v>2056</v>
      </c>
      <c r="D2462" t="s">
        <v>4559</v>
      </c>
      <c r="E2462">
        <v>12</v>
      </c>
      <c r="F2462" t="s">
        <v>37</v>
      </c>
      <c r="G2462" t="s">
        <v>1508</v>
      </c>
      <c r="H2462" t="s">
        <v>27</v>
      </c>
      <c r="I2462">
        <v>821</v>
      </c>
      <c r="J2462">
        <v>777</v>
      </c>
      <c r="K2462">
        <v>0</v>
      </c>
      <c r="L2462">
        <v>20201011</v>
      </c>
      <c r="M2462" t="s">
        <v>36</v>
      </c>
      <c r="N2462">
        <v>0</v>
      </c>
      <c r="O2462">
        <v>15321232</v>
      </c>
      <c r="P2462" t="s">
        <v>16</v>
      </c>
      <c r="Q2462" t="s">
        <v>16</v>
      </c>
    </row>
    <row r="2463" spans="1:17" x14ac:dyDescent="0.25">
      <c r="A2463">
        <v>164303304</v>
      </c>
      <c r="B2463" t="s">
        <v>2263</v>
      </c>
      <c r="C2463" t="s">
        <v>9639</v>
      </c>
      <c r="D2463" t="s">
        <v>4559</v>
      </c>
      <c r="E2463">
        <v>12</v>
      </c>
      <c r="F2463" t="s">
        <v>38</v>
      </c>
      <c r="G2463" t="s">
        <v>4561</v>
      </c>
      <c r="H2463" t="s">
        <v>27</v>
      </c>
      <c r="I2463">
        <v>90</v>
      </c>
      <c r="J2463">
        <v>87</v>
      </c>
      <c r="K2463">
        <v>0</v>
      </c>
      <c r="L2463" t="s">
        <v>30</v>
      </c>
      <c r="M2463" t="s">
        <v>36</v>
      </c>
      <c r="N2463">
        <v>20212</v>
      </c>
      <c r="O2463">
        <v>15321411</v>
      </c>
      <c r="P2463" t="s">
        <v>13</v>
      </c>
      <c r="Q2463" t="s">
        <v>13</v>
      </c>
    </row>
    <row r="2464" spans="1:17" x14ac:dyDescent="0.25">
      <c r="A2464">
        <v>164336288</v>
      </c>
      <c r="B2464" t="s">
        <v>9640</v>
      </c>
      <c r="C2464" t="s">
        <v>2780</v>
      </c>
      <c r="D2464" t="s">
        <v>89</v>
      </c>
      <c r="E2464">
        <v>12</v>
      </c>
      <c r="F2464" t="s">
        <v>6</v>
      </c>
      <c r="G2464" t="s">
        <v>1529</v>
      </c>
      <c r="H2464" t="s">
        <v>27</v>
      </c>
      <c r="I2464">
        <v>58</v>
      </c>
      <c r="J2464">
        <v>58</v>
      </c>
      <c r="K2464">
        <v>0</v>
      </c>
      <c r="L2464">
        <v>20190924</v>
      </c>
      <c r="M2464" t="s">
        <v>36</v>
      </c>
      <c r="N2464">
        <v>0</v>
      </c>
      <c r="O2464">
        <v>14021528</v>
      </c>
      <c r="P2464" t="s">
        <v>13</v>
      </c>
      <c r="Q2464" t="s">
        <v>13</v>
      </c>
    </row>
    <row r="2465" spans="1:17" x14ac:dyDescent="0.25">
      <c r="A2465">
        <v>164193474</v>
      </c>
      <c r="B2465" t="s">
        <v>7239</v>
      </c>
      <c r="C2465" t="s">
        <v>2080</v>
      </c>
      <c r="D2465" t="s">
        <v>4559</v>
      </c>
      <c r="E2465">
        <v>12</v>
      </c>
      <c r="F2465" t="s">
        <v>38</v>
      </c>
      <c r="G2465" t="s">
        <v>1492</v>
      </c>
      <c r="H2465" t="s">
        <v>27</v>
      </c>
      <c r="I2465">
        <v>211</v>
      </c>
      <c r="J2465">
        <v>103</v>
      </c>
      <c r="K2465">
        <v>0</v>
      </c>
      <c r="L2465" t="s">
        <v>30</v>
      </c>
      <c r="M2465" t="s">
        <v>36</v>
      </c>
      <c r="N2465">
        <v>0</v>
      </c>
      <c r="O2465">
        <v>10734302</v>
      </c>
      <c r="P2465" t="s">
        <v>13</v>
      </c>
      <c r="Q2465" t="s">
        <v>13</v>
      </c>
    </row>
    <row r="2466" spans="1:17" x14ac:dyDescent="0.25">
      <c r="A2466">
        <v>164297443</v>
      </c>
      <c r="B2466" t="s">
        <v>9641</v>
      </c>
      <c r="C2466" t="s">
        <v>9642</v>
      </c>
      <c r="D2466" t="s">
        <v>4559</v>
      </c>
      <c r="E2466">
        <v>12</v>
      </c>
      <c r="F2466" t="s">
        <v>38</v>
      </c>
      <c r="G2466" t="s">
        <v>6565</v>
      </c>
      <c r="H2466" t="s">
        <v>27</v>
      </c>
      <c r="I2466">
        <v>103</v>
      </c>
      <c r="J2466">
        <v>3</v>
      </c>
      <c r="K2466">
        <v>20211</v>
      </c>
      <c r="L2466" t="s">
        <v>30</v>
      </c>
      <c r="M2466" t="s">
        <v>36</v>
      </c>
      <c r="N2466">
        <v>20212</v>
      </c>
      <c r="O2466">
        <v>14118179</v>
      </c>
      <c r="P2466" t="s">
        <v>13</v>
      </c>
      <c r="Q2466" t="s">
        <v>13</v>
      </c>
    </row>
    <row r="2467" spans="1:17" x14ac:dyDescent="0.25">
      <c r="A2467">
        <v>164354364</v>
      </c>
      <c r="B2467" t="s">
        <v>9643</v>
      </c>
      <c r="C2467" t="s">
        <v>2249</v>
      </c>
      <c r="D2467" t="s">
        <v>4559</v>
      </c>
      <c r="E2467">
        <v>12</v>
      </c>
      <c r="F2467" t="s">
        <v>6</v>
      </c>
      <c r="G2467" t="s">
        <v>7196</v>
      </c>
      <c r="H2467" t="s">
        <v>27</v>
      </c>
      <c r="I2467">
        <v>38</v>
      </c>
      <c r="J2467">
        <v>30</v>
      </c>
      <c r="K2467">
        <v>0</v>
      </c>
      <c r="L2467" t="s">
        <v>30</v>
      </c>
      <c r="M2467" t="s">
        <v>35</v>
      </c>
      <c r="N2467">
        <v>0</v>
      </c>
      <c r="O2467">
        <v>9133545</v>
      </c>
      <c r="P2467" t="s">
        <v>13</v>
      </c>
      <c r="Q2467" t="s">
        <v>13</v>
      </c>
    </row>
    <row r="2468" spans="1:17" x14ac:dyDescent="0.25">
      <c r="A2468">
        <v>164138467</v>
      </c>
      <c r="B2468" t="s">
        <v>9644</v>
      </c>
      <c r="C2468" t="s">
        <v>9645</v>
      </c>
      <c r="D2468" t="s">
        <v>4559</v>
      </c>
      <c r="E2468">
        <v>12</v>
      </c>
      <c r="F2468" t="s">
        <v>37</v>
      </c>
      <c r="G2468" t="s">
        <v>9309</v>
      </c>
      <c r="H2468" t="s">
        <v>27</v>
      </c>
      <c r="I2468">
        <v>273</v>
      </c>
      <c r="J2468">
        <v>273</v>
      </c>
      <c r="K2468">
        <v>20211</v>
      </c>
      <c r="L2468">
        <v>20210222</v>
      </c>
      <c r="M2468" t="s">
        <v>35</v>
      </c>
      <c r="N2468">
        <v>0</v>
      </c>
      <c r="O2468">
        <v>15954402</v>
      </c>
      <c r="P2468" t="s">
        <v>13</v>
      </c>
      <c r="Q2468" t="s">
        <v>13</v>
      </c>
    </row>
    <row r="2469" spans="1:17" x14ac:dyDescent="0.25">
      <c r="A2469">
        <v>164252829</v>
      </c>
      <c r="B2469" t="s">
        <v>8525</v>
      </c>
      <c r="C2469" t="s">
        <v>383</v>
      </c>
      <c r="D2469" t="s">
        <v>89</v>
      </c>
      <c r="E2469">
        <v>12</v>
      </c>
      <c r="F2469" t="s">
        <v>6</v>
      </c>
      <c r="G2469" t="s">
        <v>1492</v>
      </c>
      <c r="H2469" t="s">
        <v>27</v>
      </c>
      <c r="I2469">
        <v>153</v>
      </c>
      <c r="J2469">
        <v>99</v>
      </c>
      <c r="K2469">
        <v>20211</v>
      </c>
      <c r="L2469">
        <v>20190115</v>
      </c>
      <c r="M2469" t="s">
        <v>35</v>
      </c>
      <c r="N2469">
        <v>0</v>
      </c>
      <c r="O2469">
        <v>15996647</v>
      </c>
      <c r="P2469" t="s">
        <v>13</v>
      </c>
      <c r="Q2469" t="s">
        <v>13</v>
      </c>
    </row>
    <row r="2470" spans="1:17" x14ac:dyDescent="0.25">
      <c r="A2470">
        <v>164382473</v>
      </c>
      <c r="B2470" t="s">
        <v>5769</v>
      </c>
      <c r="C2470" t="s">
        <v>1232</v>
      </c>
      <c r="D2470" t="s">
        <v>81</v>
      </c>
      <c r="E2470">
        <v>12</v>
      </c>
      <c r="F2470" t="s">
        <v>6</v>
      </c>
      <c r="G2470" t="s">
        <v>9422</v>
      </c>
      <c r="H2470" t="s">
        <v>27</v>
      </c>
      <c r="I2470">
        <v>8</v>
      </c>
      <c r="J2470">
        <v>8</v>
      </c>
      <c r="K2470">
        <v>20211</v>
      </c>
      <c r="L2470">
        <v>20210726</v>
      </c>
      <c r="M2470" t="s">
        <v>36</v>
      </c>
      <c r="N2470">
        <v>20212</v>
      </c>
      <c r="O2470">
        <v>15978337</v>
      </c>
      <c r="P2470" t="s">
        <v>13</v>
      </c>
      <c r="Q2470" t="s">
        <v>13</v>
      </c>
    </row>
    <row r="2471" spans="1:17" x14ac:dyDescent="0.25">
      <c r="A2471">
        <v>164250373</v>
      </c>
      <c r="B2471" t="s">
        <v>2920</v>
      </c>
      <c r="C2471" t="s">
        <v>2881</v>
      </c>
      <c r="D2471" t="s">
        <v>83</v>
      </c>
      <c r="E2471">
        <v>12</v>
      </c>
      <c r="F2471" t="s">
        <v>6</v>
      </c>
      <c r="G2471" t="s">
        <v>7200</v>
      </c>
      <c r="H2471" t="s">
        <v>27</v>
      </c>
      <c r="I2471">
        <v>155</v>
      </c>
      <c r="J2471">
        <v>114</v>
      </c>
      <c r="K2471">
        <v>20211</v>
      </c>
      <c r="L2471" t="s">
        <v>30</v>
      </c>
      <c r="M2471" t="s">
        <v>36</v>
      </c>
      <c r="N2471">
        <v>20212</v>
      </c>
      <c r="O2471">
        <v>15845752</v>
      </c>
      <c r="P2471" t="s">
        <v>13</v>
      </c>
      <c r="Q2471" t="s">
        <v>13</v>
      </c>
    </row>
    <row r="2472" spans="1:17" x14ac:dyDescent="0.25">
      <c r="A2472">
        <v>164372303</v>
      </c>
      <c r="B2472" t="s">
        <v>9646</v>
      </c>
      <c r="C2472" t="s">
        <v>2951</v>
      </c>
      <c r="D2472" t="s">
        <v>4559</v>
      </c>
      <c r="E2472">
        <v>12</v>
      </c>
      <c r="F2472" t="s">
        <v>6</v>
      </c>
      <c r="G2472" t="s">
        <v>6565</v>
      </c>
      <c r="H2472" t="s">
        <v>27</v>
      </c>
      <c r="I2472">
        <v>22</v>
      </c>
      <c r="J2472">
        <v>10</v>
      </c>
      <c r="K2472">
        <v>20211</v>
      </c>
      <c r="L2472" t="s">
        <v>30</v>
      </c>
      <c r="M2472" t="s">
        <v>36</v>
      </c>
      <c r="N2472">
        <v>0</v>
      </c>
      <c r="O2472">
        <v>16055969</v>
      </c>
      <c r="P2472" t="s">
        <v>13</v>
      </c>
      <c r="Q2472" t="s">
        <v>13</v>
      </c>
    </row>
    <row r="2473" spans="1:17" x14ac:dyDescent="0.25">
      <c r="A2473">
        <v>164087353</v>
      </c>
      <c r="B2473" t="s">
        <v>6125</v>
      </c>
      <c r="C2473" t="s">
        <v>6126</v>
      </c>
      <c r="D2473" t="s">
        <v>83</v>
      </c>
      <c r="E2473">
        <v>12</v>
      </c>
      <c r="F2473" t="s">
        <v>37</v>
      </c>
      <c r="G2473" t="s">
        <v>1503</v>
      </c>
      <c r="H2473" t="s">
        <v>27</v>
      </c>
      <c r="I2473">
        <v>328</v>
      </c>
      <c r="J2473">
        <v>316</v>
      </c>
      <c r="K2473">
        <v>20211</v>
      </c>
      <c r="L2473">
        <v>20210607</v>
      </c>
      <c r="M2473" t="s">
        <v>36</v>
      </c>
      <c r="N2473">
        <v>20212</v>
      </c>
      <c r="O2473">
        <v>15626707</v>
      </c>
      <c r="P2473" t="s">
        <v>13</v>
      </c>
      <c r="Q2473" t="s">
        <v>13</v>
      </c>
    </row>
    <row r="2474" spans="1:17" x14ac:dyDescent="0.25">
      <c r="A2474">
        <v>163230348</v>
      </c>
      <c r="B2474" t="s">
        <v>4558</v>
      </c>
      <c r="C2474" t="s">
        <v>2515</v>
      </c>
      <c r="D2474" t="s">
        <v>89</v>
      </c>
      <c r="E2474">
        <v>12</v>
      </c>
      <c r="F2474" t="s">
        <v>37</v>
      </c>
      <c r="G2474" t="s">
        <v>1491</v>
      </c>
      <c r="H2474" t="s">
        <v>27</v>
      </c>
      <c r="I2474">
        <v>722</v>
      </c>
      <c r="J2474">
        <v>583</v>
      </c>
      <c r="K2474">
        <v>0</v>
      </c>
      <c r="L2474">
        <v>20190725</v>
      </c>
      <c r="M2474" t="s">
        <v>35</v>
      </c>
      <c r="N2474">
        <v>0</v>
      </c>
      <c r="O2474">
        <v>15355023</v>
      </c>
      <c r="P2474" t="s">
        <v>15</v>
      </c>
      <c r="Q2474" t="s">
        <v>15</v>
      </c>
    </row>
    <row r="2475" spans="1:17" x14ac:dyDescent="0.25">
      <c r="A2475">
        <v>163356541</v>
      </c>
      <c r="B2475" t="s">
        <v>4558</v>
      </c>
      <c r="C2475" t="s">
        <v>5395</v>
      </c>
      <c r="D2475" t="s">
        <v>89</v>
      </c>
      <c r="E2475">
        <v>12</v>
      </c>
      <c r="F2475" t="s">
        <v>37</v>
      </c>
      <c r="G2475" t="s">
        <v>1491</v>
      </c>
      <c r="H2475" t="s">
        <v>27</v>
      </c>
      <c r="I2475">
        <v>602</v>
      </c>
      <c r="J2475">
        <v>350</v>
      </c>
      <c r="K2475">
        <v>20211</v>
      </c>
      <c r="L2475" t="s">
        <v>30</v>
      </c>
      <c r="M2475" t="s">
        <v>36</v>
      </c>
      <c r="N2475">
        <v>20212</v>
      </c>
      <c r="O2475">
        <v>15394817</v>
      </c>
      <c r="P2475" t="s">
        <v>15</v>
      </c>
      <c r="Q2475" t="s">
        <v>13</v>
      </c>
    </row>
    <row r="2476" spans="1:17" x14ac:dyDescent="0.25">
      <c r="A2476">
        <v>164204775</v>
      </c>
      <c r="B2476" t="s">
        <v>7240</v>
      </c>
      <c r="C2476" t="s">
        <v>7241</v>
      </c>
      <c r="D2476" t="s">
        <v>83</v>
      </c>
      <c r="E2476">
        <v>12</v>
      </c>
      <c r="F2476" t="s">
        <v>38</v>
      </c>
      <c r="G2476" t="s">
        <v>1529</v>
      </c>
      <c r="H2476" t="s">
        <v>27</v>
      </c>
      <c r="I2476">
        <v>203</v>
      </c>
      <c r="J2476">
        <v>203</v>
      </c>
      <c r="K2476">
        <v>0</v>
      </c>
      <c r="L2476" t="s">
        <v>30</v>
      </c>
      <c r="M2476" t="s">
        <v>36</v>
      </c>
      <c r="N2476">
        <v>0</v>
      </c>
      <c r="O2476">
        <v>15979737</v>
      </c>
      <c r="P2476" t="s">
        <v>13</v>
      </c>
      <c r="Q2476" t="s">
        <v>13</v>
      </c>
    </row>
    <row r="2477" spans="1:17" x14ac:dyDescent="0.25">
      <c r="A2477">
        <v>163351449</v>
      </c>
      <c r="B2477" t="s">
        <v>4680</v>
      </c>
      <c r="C2477" t="s">
        <v>2138</v>
      </c>
      <c r="D2477" t="s">
        <v>89</v>
      </c>
      <c r="E2477">
        <v>12</v>
      </c>
      <c r="F2477" t="s">
        <v>37</v>
      </c>
      <c r="G2477" t="s">
        <v>1498</v>
      </c>
      <c r="H2477" t="s">
        <v>27</v>
      </c>
      <c r="I2477">
        <v>605</v>
      </c>
      <c r="J2477">
        <v>605</v>
      </c>
      <c r="K2477">
        <v>20211</v>
      </c>
      <c r="L2477">
        <v>20181205</v>
      </c>
      <c r="M2477" t="s">
        <v>36</v>
      </c>
      <c r="N2477">
        <v>20212</v>
      </c>
      <c r="O2477">
        <v>15391369</v>
      </c>
      <c r="P2477" t="s">
        <v>15</v>
      </c>
      <c r="Q2477" t="s">
        <v>15</v>
      </c>
    </row>
    <row r="2478" spans="1:17" x14ac:dyDescent="0.25">
      <c r="A2478">
        <v>164230907</v>
      </c>
      <c r="B2478" t="s">
        <v>2921</v>
      </c>
      <c r="C2478" t="s">
        <v>1635</v>
      </c>
      <c r="D2478" t="s">
        <v>89</v>
      </c>
      <c r="E2478">
        <v>12</v>
      </c>
      <c r="F2478" t="s">
        <v>38</v>
      </c>
      <c r="G2478" t="s">
        <v>3401</v>
      </c>
      <c r="H2478" t="s">
        <v>27</v>
      </c>
      <c r="I2478">
        <v>184</v>
      </c>
      <c r="J2478">
        <v>178</v>
      </c>
      <c r="K2478">
        <v>0</v>
      </c>
      <c r="L2478" t="s">
        <v>30</v>
      </c>
      <c r="M2478" t="s">
        <v>36</v>
      </c>
      <c r="N2478">
        <v>0</v>
      </c>
      <c r="O2478">
        <v>15650903</v>
      </c>
      <c r="P2478" t="s">
        <v>13</v>
      </c>
      <c r="Q2478" t="s">
        <v>13</v>
      </c>
    </row>
    <row r="2479" spans="1:17" x14ac:dyDescent="0.25">
      <c r="A2479">
        <v>164090967</v>
      </c>
      <c r="B2479" t="s">
        <v>658</v>
      </c>
      <c r="C2479" t="s">
        <v>896</v>
      </c>
      <c r="D2479" t="s">
        <v>81</v>
      </c>
      <c r="E2479">
        <v>12</v>
      </c>
      <c r="F2479" t="s">
        <v>6</v>
      </c>
      <c r="G2479" t="s">
        <v>1502</v>
      </c>
      <c r="H2479" t="s">
        <v>27</v>
      </c>
      <c r="I2479">
        <v>332</v>
      </c>
      <c r="J2479">
        <v>94</v>
      </c>
      <c r="K2479">
        <v>20211</v>
      </c>
      <c r="L2479" t="s">
        <v>30</v>
      </c>
      <c r="M2479" t="s">
        <v>35</v>
      </c>
      <c r="N2479">
        <v>20212</v>
      </c>
      <c r="O2479">
        <v>14103785</v>
      </c>
      <c r="P2479" t="s">
        <v>13</v>
      </c>
      <c r="Q2479" t="s">
        <v>13</v>
      </c>
    </row>
    <row r="2480" spans="1:17" x14ac:dyDescent="0.25">
      <c r="A2480">
        <v>164153093</v>
      </c>
      <c r="B2480" t="s">
        <v>6567</v>
      </c>
      <c r="C2480" t="s">
        <v>6568</v>
      </c>
      <c r="D2480" t="s">
        <v>81</v>
      </c>
      <c r="E2480">
        <v>12</v>
      </c>
      <c r="F2480" t="s">
        <v>37</v>
      </c>
      <c r="G2480" t="s">
        <v>1545</v>
      </c>
      <c r="H2480" t="s">
        <v>27</v>
      </c>
      <c r="I2480">
        <v>254</v>
      </c>
      <c r="J2480">
        <v>254</v>
      </c>
      <c r="K2480">
        <v>0</v>
      </c>
      <c r="L2480" t="s">
        <v>30</v>
      </c>
      <c r="M2480" t="s">
        <v>35</v>
      </c>
      <c r="N2480">
        <v>0</v>
      </c>
      <c r="O2480">
        <v>15944151</v>
      </c>
      <c r="P2480" t="s">
        <v>13</v>
      </c>
      <c r="Q2480" t="s">
        <v>13</v>
      </c>
    </row>
    <row r="2481" spans="1:17" x14ac:dyDescent="0.25">
      <c r="A2481">
        <v>161306771</v>
      </c>
      <c r="B2481" t="s">
        <v>1115</v>
      </c>
      <c r="C2481" t="s">
        <v>1815</v>
      </c>
      <c r="D2481" t="s">
        <v>89</v>
      </c>
      <c r="E2481">
        <v>12</v>
      </c>
      <c r="F2481" t="s">
        <v>6</v>
      </c>
      <c r="G2481" t="s">
        <v>1492</v>
      </c>
      <c r="H2481" t="s">
        <v>28</v>
      </c>
      <c r="I2481">
        <v>1735</v>
      </c>
      <c r="J2481">
        <v>1735</v>
      </c>
      <c r="K2481">
        <v>0</v>
      </c>
      <c r="L2481">
        <v>20200308</v>
      </c>
      <c r="M2481" t="s">
        <v>35</v>
      </c>
      <c r="N2481">
        <v>0</v>
      </c>
      <c r="O2481">
        <v>9153353</v>
      </c>
      <c r="P2481" t="s">
        <v>17</v>
      </c>
      <c r="Q2481" t="s">
        <v>17</v>
      </c>
    </row>
    <row r="2482" spans="1:17" x14ac:dyDescent="0.25">
      <c r="A2482">
        <v>164306824</v>
      </c>
      <c r="B2482" t="s">
        <v>9647</v>
      </c>
      <c r="C2482" t="s">
        <v>9648</v>
      </c>
      <c r="D2482" t="s">
        <v>4559</v>
      </c>
      <c r="E2482">
        <v>12</v>
      </c>
      <c r="F2482" t="s">
        <v>37</v>
      </c>
      <c r="G2482" t="s">
        <v>1495</v>
      </c>
      <c r="H2482" t="s">
        <v>27</v>
      </c>
      <c r="I2482">
        <v>86</v>
      </c>
      <c r="J2482">
        <v>86</v>
      </c>
      <c r="K2482">
        <v>20211</v>
      </c>
      <c r="L2482" t="s">
        <v>30</v>
      </c>
      <c r="M2482" t="s">
        <v>35</v>
      </c>
      <c r="N2482">
        <v>20212</v>
      </c>
      <c r="O2482">
        <v>16019330</v>
      </c>
      <c r="P2482" t="s">
        <v>13</v>
      </c>
      <c r="Q2482" t="s">
        <v>13</v>
      </c>
    </row>
    <row r="2483" spans="1:17" x14ac:dyDescent="0.25">
      <c r="A2483">
        <v>164284125</v>
      </c>
      <c r="B2483" t="s">
        <v>6219</v>
      </c>
      <c r="C2483" t="s">
        <v>9649</v>
      </c>
      <c r="D2483" t="s">
        <v>81</v>
      </c>
      <c r="E2483">
        <v>12</v>
      </c>
      <c r="F2483" t="s">
        <v>6</v>
      </c>
      <c r="G2483" t="s">
        <v>7203</v>
      </c>
      <c r="H2483" t="s">
        <v>27</v>
      </c>
      <c r="I2483">
        <v>115</v>
      </c>
      <c r="J2483">
        <v>115</v>
      </c>
      <c r="K2483">
        <v>20211</v>
      </c>
      <c r="L2483" t="s">
        <v>30</v>
      </c>
      <c r="M2483" t="s">
        <v>36</v>
      </c>
      <c r="N2483">
        <v>0</v>
      </c>
      <c r="O2483">
        <v>16000259</v>
      </c>
      <c r="P2483" t="s">
        <v>13</v>
      </c>
      <c r="Q2483" t="s">
        <v>13</v>
      </c>
    </row>
    <row r="2484" spans="1:17" x14ac:dyDescent="0.25">
      <c r="A2484">
        <v>164164715</v>
      </c>
      <c r="B2484" t="s">
        <v>6902</v>
      </c>
      <c r="C2484" t="s">
        <v>556</v>
      </c>
      <c r="D2484" t="s">
        <v>3897</v>
      </c>
      <c r="E2484">
        <v>12</v>
      </c>
      <c r="F2484" t="s">
        <v>6</v>
      </c>
      <c r="G2484" t="s">
        <v>6895</v>
      </c>
      <c r="H2484" t="s">
        <v>27</v>
      </c>
      <c r="I2484">
        <v>241</v>
      </c>
      <c r="J2484">
        <v>241</v>
      </c>
      <c r="K2484">
        <v>20211</v>
      </c>
      <c r="L2484">
        <v>20200203</v>
      </c>
      <c r="M2484" t="s">
        <v>35</v>
      </c>
      <c r="N2484">
        <v>20212</v>
      </c>
      <c r="O2484">
        <v>15972559</v>
      </c>
      <c r="P2484" t="s">
        <v>13</v>
      </c>
      <c r="Q2484" t="s">
        <v>13</v>
      </c>
    </row>
    <row r="2485" spans="1:17" x14ac:dyDescent="0.25">
      <c r="A2485">
        <v>164186254</v>
      </c>
      <c r="B2485" t="s">
        <v>519</v>
      </c>
      <c r="C2485" t="s">
        <v>977</v>
      </c>
      <c r="D2485" t="s">
        <v>102</v>
      </c>
      <c r="E2485">
        <v>12</v>
      </c>
      <c r="F2485" t="s">
        <v>38</v>
      </c>
      <c r="G2485" t="s">
        <v>7196</v>
      </c>
      <c r="H2485" t="s">
        <v>27</v>
      </c>
      <c r="I2485">
        <v>218</v>
      </c>
      <c r="J2485">
        <v>129</v>
      </c>
      <c r="K2485">
        <v>20211</v>
      </c>
      <c r="L2485" t="s">
        <v>30</v>
      </c>
      <c r="M2485" t="s">
        <v>36</v>
      </c>
      <c r="N2485">
        <v>20212</v>
      </c>
      <c r="O2485">
        <v>10698765</v>
      </c>
      <c r="P2485" t="s">
        <v>13</v>
      </c>
      <c r="Q2485" t="s">
        <v>13</v>
      </c>
    </row>
    <row r="2486" spans="1:17" x14ac:dyDescent="0.25">
      <c r="A2486">
        <v>164365809</v>
      </c>
      <c r="B2486" t="s">
        <v>9650</v>
      </c>
      <c r="C2486" t="s">
        <v>3120</v>
      </c>
      <c r="D2486" t="s">
        <v>103</v>
      </c>
      <c r="E2486">
        <v>12</v>
      </c>
      <c r="F2486" t="s">
        <v>38</v>
      </c>
      <c r="G2486" t="s">
        <v>3401</v>
      </c>
      <c r="H2486" t="s">
        <v>27</v>
      </c>
      <c r="I2486">
        <v>30</v>
      </c>
      <c r="J2486">
        <v>16</v>
      </c>
      <c r="K2486">
        <v>20211</v>
      </c>
      <c r="L2486">
        <v>20200921</v>
      </c>
      <c r="M2486" t="s">
        <v>36</v>
      </c>
      <c r="N2486">
        <v>0</v>
      </c>
      <c r="O2486">
        <v>10500741</v>
      </c>
      <c r="P2486" t="s">
        <v>13</v>
      </c>
      <c r="Q2486" t="s">
        <v>13</v>
      </c>
    </row>
    <row r="2487" spans="1:17" x14ac:dyDescent="0.25">
      <c r="A2487">
        <v>164114914</v>
      </c>
      <c r="B2487" t="s">
        <v>2926</v>
      </c>
      <c r="C2487" t="s">
        <v>2236</v>
      </c>
      <c r="D2487" t="s">
        <v>83</v>
      </c>
      <c r="E2487">
        <v>12</v>
      </c>
      <c r="F2487" t="s">
        <v>5</v>
      </c>
      <c r="G2487" t="s">
        <v>1529</v>
      </c>
      <c r="H2487" t="s">
        <v>27</v>
      </c>
      <c r="I2487">
        <v>301</v>
      </c>
      <c r="J2487">
        <v>276</v>
      </c>
      <c r="K2487">
        <v>20211</v>
      </c>
      <c r="L2487">
        <v>20210614</v>
      </c>
      <c r="M2487" t="s">
        <v>36</v>
      </c>
      <c r="N2487">
        <v>20212</v>
      </c>
      <c r="O2487">
        <v>10368417</v>
      </c>
      <c r="P2487" t="s">
        <v>13</v>
      </c>
      <c r="Q2487" t="s">
        <v>13</v>
      </c>
    </row>
    <row r="2488" spans="1:17" x14ac:dyDescent="0.25">
      <c r="A2488">
        <v>164308213</v>
      </c>
      <c r="B2488" t="s">
        <v>1816</v>
      </c>
      <c r="C2488" t="s">
        <v>1847</v>
      </c>
      <c r="D2488" t="s">
        <v>89</v>
      </c>
      <c r="E2488">
        <v>12</v>
      </c>
      <c r="F2488" t="s">
        <v>38</v>
      </c>
      <c r="G2488" t="s">
        <v>6565</v>
      </c>
      <c r="H2488" t="s">
        <v>27</v>
      </c>
      <c r="I2488">
        <v>85</v>
      </c>
      <c r="J2488">
        <v>52</v>
      </c>
      <c r="K2488">
        <v>0</v>
      </c>
      <c r="L2488" t="s">
        <v>30</v>
      </c>
      <c r="M2488" t="s">
        <v>36</v>
      </c>
      <c r="N2488">
        <v>20212</v>
      </c>
      <c r="O2488">
        <v>14943068</v>
      </c>
      <c r="P2488" t="s">
        <v>13</v>
      </c>
      <c r="Q2488" t="s">
        <v>13</v>
      </c>
    </row>
    <row r="2489" spans="1:17" x14ac:dyDescent="0.25">
      <c r="A2489">
        <v>162946528</v>
      </c>
      <c r="B2489" t="s">
        <v>1816</v>
      </c>
      <c r="C2489" t="s">
        <v>491</v>
      </c>
      <c r="D2489" t="s">
        <v>4559</v>
      </c>
      <c r="E2489">
        <v>12</v>
      </c>
      <c r="F2489" t="s">
        <v>37</v>
      </c>
      <c r="G2489" t="s">
        <v>1508</v>
      </c>
      <c r="H2489" t="s">
        <v>27</v>
      </c>
      <c r="I2489">
        <v>945</v>
      </c>
      <c r="J2489">
        <v>580</v>
      </c>
      <c r="K2489">
        <v>0</v>
      </c>
      <c r="L2489" t="s">
        <v>30</v>
      </c>
      <c r="M2489" t="s">
        <v>35</v>
      </c>
      <c r="N2489">
        <v>0</v>
      </c>
      <c r="O2489">
        <v>15234347</v>
      </c>
      <c r="P2489" t="s">
        <v>16</v>
      </c>
      <c r="Q2489" t="s">
        <v>15</v>
      </c>
    </row>
    <row r="2490" spans="1:17" x14ac:dyDescent="0.25">
      <c r="A2490">
        <v>164184605</v>
      </c>
      <c r="B2490" t="s">
        <v>6903</v>
      </c>
      <c r="C2490" t="s">
        <v>977</v>
      </c>
      <c r="D2490" t="s">
        <v>3897</v>
      </c>
      <c r="E2490">
        <v>12</v>
      </c>
      <c r="F2490" t="s">
        <v>6</v>
      </c>
      <c r="G2490" t="s">
        <v>6895</v>
      </c>
      <c r="H2490" t="s">
        <v>27</v>
      </c>
      <c r="I2490">
        <v>241</v>
      </c>
      <c r="J2490">
        <v>241</v>
      </c>
      <c r="K2490">
        <v>20211</v>
      </c>
      <c r="L2490">
        <v>20191014</v>
      </c>
      <c r="M2490" t="s">
        <v>35</v>
      </c>
      <c r="N2490">
        <v>20212</v>
      </c>
      <c r="O2490">
        <v>15972689</v>
      </c>
      <c r="P2490" t="s">
        <v>13</v>
      </c>
      <c r="Q2490" t="s">
        <v>13</v>
      </c>
    </row>
    <row r="2491" spans="1:17" x14ac:dyDescent="0.25">
      <c r="A2491">
        <v>164297820</v>
      </c>
      <c r="B2491" t="s">
        <v>9651</v>
      </c>
      <c r="C2491" t="s">
        <v>5488</v>
      </c>
      <c r="D2491" t="s">
        <v>3897</v>
      </c>
      <c r="E2491">
        <v>12</v>
      </c>
      <c r="F2491" t="s">
        <v>38</v>
      </c>
      <c r="G2491" t="s">
        <v>8487</v>
      </c>
      <c r="H2491" t="s">
        <v>27</v>
      </c>
      <c r="I2491">
        <v>83</v>
      </c>
      <c r="J2491">
        <v>44</v>
      </c>
      <c r="K2491">
        <v>0</v>
      </c>
      <c r="L2491" t="s">
        <v>30</v>
      </c>
      <c r="M2491" t="s">
        <v>35</v>
      </c>
      <c r="N2491">
        <v>0</v>
      </c>
      <c r="O2491">
        <v>11892769</v>
      </c>
      <c r="P2491" t="s">
        <v>13</v>
      </c>
      <c r="Q2491" t="s">
        <v>13</v>
      </c>
    </row>
    <row r="2492" spans="1:17" x14ac:dyDescent="0.25">
      <c r="A2492">
        <v>164364361</v>
      </c>
      <c r="B2492" t="s">
        <v>9652</v>
      </c>
      <c r="C2492" t="s">
        <v>9653</v>
      </c>
      <c r="D2492" t="s">
        <v>4559</v>
      </c>
      <c r="E2492">
        <v>12</v>
      </c>
      <c r="F2492" t="s">
        <v>5</v>
      </c>
      <c r="G2492" t="s">
        <v>6895</v>
      </c>
      <c r="H2492" t="s">
        <v>27</v>
      </c>
      <c r="I2492">
        <v>28</v>
      </c>
      <c r="J2492">
        <v>24</v>
      </c>
      <c r="K2492">
        <v>0</v>
      </c>
      <c r="L2492" t="s">
        <v>30</v>
      </c>
      <c r="M2492" t="s">
        <v>36</v>
      </c>
      <c r="N2492">
        <v>0</v>
      </c>
      <c r="O2492">
        <v>15672831</v>
      </c>
      <c r="P2492" t="s">
        <v>13</v>
      </c>
      <c r="Q2492" t="s">
        <v>13</v>
      </c>
    </row>
    <row r="2493" spans="1:17" x14ac:dyDescent="0.25">
      <c r="A2493">
        <v>164169913</v>
      </c>
      <c r="B2493" t="s">
        <v>1461</v>
      </c>
      <c r="C2493" t="s">
        <v>1124</v>
      </c>
      <c r="D2493" t="s">
        <v>81</v>
      </c>
      <c r="E2493">
        <v>12</v>
      </c>
      <c r="F2493" t="s">
        <v>38</v>
      </c>
      <c r="G2493" t="s">
        <v>1529</v>
      </c>
      <c r="H2493" t="s">
        <v>27</v>
      </c>
      <c r="I2493">
        <v>233</v>
      </c>
      <c r="J2493">
        <v>233</v>
      </c>
      <c r="K2493">
        <v>20211</v>
      </c>
      <c r="L2493">
        <v>20210501</v>
      </c>
      <c r="M2493" t="s">
        <v>36</v>
      </c>
      <c r="N2493">
        <v>20212</v>
      </c>
      <c r="O2493">
        <v>15740591</v>
      </c>
      <c r="P2493" t="s">
        <v>13</v>
      </c>
      <c r="Q2493" t="s">
        <v>13</v>
      </c>
    </row>
    <row r="2494" spans="1:17" x14ac:dyDescent="0.25">
      <c r="A2494">
        <v>164234281</v>
      </c>
      <c r="B2494" t="s">
        <v>1818</v>
      </c>
      <c r="C2494" t="s">
        <v>1026</v>
      </c>
      <c r="D2494" t="s">
        <v>89</v>
      </c>
      <c r="E2494">
        <v>12</v>
      </c>
      <c r="F2494" t="s">
        <v>6</v>
      </c>
      <c r="G2494" t="s">
        <v>6895</v>
      </c>
      <c r="H2494" t="s">
        <v>27</v>
      </c>
      <c r="I2494">
        <v>241</v>
      </c>
      <c r="J2494">
        <v>241</v>
      </c>
      <c r="K2494">
        <v>20211</v>
      </c>
      <c r="L2494" t="s">
        <v>30</v>
      </c>
      <c r="M2494" t="s">
        <v>35</v>
      </c>
      <c r="N2494">
        <v>20212</v>
      </c>
      <c r="O2494">
        <v>15967011</v>
      </c>
      <c r="P2494" t="s">
        <v>13</v>
      </c>
      <c r="Q2494" t="s">
        <v>13</v>
      </c>
    </row>
    <row r="2495" spans="1:17" x14ac:dyDescent="0.25">
      <c r="A2495">
        <v>164256035</v>
      </c>
      <c r="B2495" t="s">
        <v>1819</v>
      </c>
      <c r="C2495" t="s">
        <v>2491</v>
      </c>
      <c r="D2495" t="s">
        <v>83</v>
      </c>
      <c r="E2495">
        <v>12</v>
      </c>
      <c r="F2495" t="s">
        <v>5</v>
      </c>
      <c r="G2495" t="s">
        <v>7202</v>
      </c>
      <c r="H2495" t="s">
        <v>27</v>
      </c>
      <c r="I2495">
        <v>107</v>
      </c>
      <c r="J2495">
        <v>107</v>
      </c>
      <c r="K2495">
        <v>0</v>
      </c>
      <c r="L2495" t="s">
        <v>30</v>
      </c>
      <c r="M2495" t="s">
        <v>36</v>
      </c>
      <c r="N2495">
        <v>0</v>
      </c>
      <c r="O2495">
        <v>40084</v>
      </c>
      <c r="P2495" t="s">
        <v>13</v>
      </c>
      <c r="Q2495" t="s">
        <v>13</v>
      </c>
    </row>
    <row r="2496" spans="1:17" x14ac:dyDescent="0.25">
      <c r="A2496">
        <v>161066809</v>
      </c>
      <c r="B2496" t="s">
        <v>318</v>
      </c>
      <c r="C2496" t="s">
        <v>1030</v>
      </c>
      <c r="D2496" t="s">
        <v>78</v>
      </c>
      <c r="E2496">
        <v>12</v>
      </c>
      <c r="F2496" t="s">
        <v>6</v>
      </c>
      <c r="G2496" t="s">
        <v>1499</v>
      </c>
      <c r="H2496" t="s">
        <v>27</v>
      </c>
      <c r="I2496">
        <v>1844</v>
      </c>
      <c r="J2496">
        <v>1844</v>
      </c>
      <c r="K2496">
        <v>0</v>
      </c>
      <c r="L2496" t="s">
        <v>30</v>
      </c>
      <c r="M2496" t="s">
        <v>36</v>
      </c>
      <c r="N2496">
        <v>0</v>
      </c>
      <c r="O2496">
        <v>13488299</v>
      </c>
      <c r="P2496" t="s">
        <v>18</v>
      </c>
      <c r="Q2496" t="s">
        <v>18</v>
      </c>
    </row>
    <row r="2497" spans="1:17" x14ac:dyDescent="0.25">
      <c r="A2497">
        <v>164165609</v>
      </c>
      <c r="B2497" t="s">
        <v>318</v>
      </c>
      <c r="C2497" t="s">
        <v>564</v>
      </c>
      <c r="D2497" t="s">
        <v>89</v>
      </c>
      <c r="E2497">
        <v>12</v>
      </c>
      <c r="F2497" t="s">
        <v>38</v>
      </c>
      <c r="G2497" t="s">
        <v>1502</v>
      </c>
      <c r="H2497" t="s">
        <v>27</v>
      </c>
      <c r="I2497">
        <v>237</v>
      </c>
      <c r="J2497">
        <v>237</v>
      </c>
      <c r="K2497">
        <v>20211</v>
      </c>
      <c r="L2497" t="s">
        <v>30</v>
      </c>
      <c r="M2497" t="s">
        <v>35</v>
      </c>
      <c r="N2497">
        <v>0</v>
      </c>
      <c r="O2497">
        <v>15959549</v>
      </c>
      <c r="P2497" t="s">
        <v>13</v>
      </c>
      <c r="Q2497" t="s">
        <v>13</v>
      </c>
    </row>
    <row r="2498" spans="1:17" x14ac:dyDescent="0.25">
      <c r="A2498">
        <v>164365577</v>
      </c>
      <c r="B2498" t="s">
        <v>9654</v>
      </c>
      <c r="C2498" t="s">
        <v>9655</v>
      </c>
      <c r="D2498" t="s">
        <v>4559</v>
      </c>
      <c r="E2498">
        <v>12</v>
      </c>
      <c r="F2498" t="s">
        <v>38</v>
      </c>
      <c r="G2498" t="s">
        <v>3401</v>
      </c>
      <c r="H2498" t="s">
        <v>27</v>
      </c>
      <c r="I2498">
        <v>27</v>
      </c>
      <c r="J2498">
        <v>23</v>
      </c>
      <c r="K2498">
        <v>20211</v>
      </c>
      <c r="L2498">
        <v>20190117</v>
      </c>
      <c r="M2498" t="s">
        <v>36</v>
      </c>
      <c r="N2498">
        <v>0</v>
      </c>
      <c r="O2498">
        <v>15999147</v>
      </c>
      <c r="P2498" t="s">
        <v>13</v>
      </c>
      <c r="Q2498" t="s">
        <v>13</v>
      </c>
    </row>
    <row r="2499" spans="1:17" x14ac:dyDescent="0.25">
      <c r="A2499">
        <v>163222140</v>
      </c>
      <c r="B2499" t="s">
        <v>5180</v>
      </c>
      <c r="C2499" t="s">
        <v>184</v>
      </c>
      <c r="D2499" t="s">
        <v>4559</v>
      </c>
      <c r="E2499">
        <v>12</v>
      </c>
      <c r="F2499" t="s">
        <v>37</v>
      </c>
      <c r="G2499" t="s">
        <v>1508</v>
      </c>
      <c r="H2499" t="s">
        <v>27</v>
      </c>
      <c r="I2499">
        <v>728</v>
      </c>
      <c r="J2499">
        <v>728</v>
      </c>
      <c r="K2499">
        <v>0</v>
      </c>
      <c r="L2499" t="s">
        <v>30</v>
      </c>
      <c r="M2499" t="s">
        <v>35</v>
      </c>
      <c r="N2499">
        <v>0</v>
      </c>
      <c r="O2499">
        <v>15346625</v>
      </c>
      <c r="P2499" t="s">
        <v>15</v>
      </c>
      <c r="Q2499" t="s">
        <v>15</v>
      </c>
    </row>
    <row r="2500" spans="1:17" x14ac:dyDescent="0.25">
      <c r="A2500">
        <v>164358539</v>
      </c>
      <c r="B2500" t="s">
        <v>9656</v>
      </c>
      <c r="C2500" t="s">
        <v>9657</v>
      </c>
      <c r="D2500" t="s">
        <v>4559</v>
      </c>
      <c r="E2500">
        <v>12</v>
      </c>
      <c r="F2500" t="s">
        <v>37</v>
      </c>
      <c r="G2500" t="s">
        <v>1508</v>
      </c>
      <c r="H2500" t="s">
        <v>27</v>
      </c>
      <c r="I2500">
        <v>35</v>
      </c>
      <c r="J2500">
        <v>35</v>
      </c>
      <c r="K2500">
        <v>20211</v>
      </c>
      <c r="L2500">
        <v>20200918</v>
      </c>
      <c r="M2500" t="s">
        <v>36</v>
      </c>
      <c r="N2500">
        <v>20212</v>
      </c>
      <c r="O2500">
        <v>15558922</v>
      </c>
      <c r="P2500" t="s">
        <v>13</v>
      </c>
      <c r="Q2500" t="s">
        <v>13</v>
      </c>
    </row>
    <row r="2501" spans="1:17" x14ac:dyDescent="0.25">
      <c r="A2501">
        <v>163103533</v>
      </c>
      <c r="B2501" t="s">
        <v>3901</v>
      </c>
      <c r="C2501" t="s">
        <v>235</v>
      </c>
      <c r="D2501" t="s">
        <v>89</v>
      </c>
      <c r="E2501">
        <v>12</v>
      </c>
      <c r="F2501" t="s">
        <v>37</v>
      </c>
      <c r="G2501" t="s">
        <v>1498</v>
      </c>
      <c r="H2501" t="s">
        <v>27</v>
      </c>
      <c r="I2501">
        <v>822</v>
      </c>
      <c r="J2501">
        <v>763</v>
      </c>
      <c r="K2501">
        <v>0</v>
      </c>
      <c r="L2501">
        <v>20190327</v>
      </c>
      <c r="M2501" t="s">
        <v>36</v>
      </c>
      <c r="N2501">
        <v>0</v>
      </c>
      <c r="O2501">
        <v>15306011</v>
      </c>
      <c r="P2501" t="s">
        <v>16</v>
      </c>
      <c r="Q2501" t="s">
        <v>16</v>
      </c>
    </row>
    <row r="2502" spans="1:17" x14ac:dyDescent="0.25">
      <c r="A2502">
        <v>163401695</v>
      </c>
      <c r="B2502" t="s">
        <v>1823</v>
      </c>
      <c r="C2502" t="s">
        <v>275</v>
      </c>
      <c r="D2502" t="s">
        <v>83</v>
      </c>
      <c r="E2502">
        <v>12</v>
      </c>
      <c r="F2502" t="s">
        <v>37</v>
      </c>
      <c r="G2502" t="s">
        <v>1545</v>
      </c>
      <c r="H2502" t="s">
        <v>27</v>
      </c>
      <c r="I2502">
        <v>546</v>
      </c>
      <c r="J2502">
        <v>546</v>
      </c>
      <c r="K2502">
        <v>20211</v>
      </c>
      <c r="L2502">
        <v>20201201</v>
      </c>
      <c r="M2502" t="s">
        <v>36</v>
      </c>
      <c r="N2502">
        <v>20212</v>
      </c>
      <c r="O2502">
        <v>15417452</v>
      </c>
      <c r="P2502" t="s">
        <v>14</v>
      </c>
      <c r="Q2502" t="s">
        <v>14</v>
      </c>
    </row>
    <row r="2503" spans="1:17" x14ac:dyDescent="0.25">
      <c r="A2503">
        <v>164276775</v>
      </c>
      <c r="B2503" t="s">
        <v>320</v>
      </c>
      <c r="C2503" t="s">
        <v>2893</v>
      </c>
      <c r="D2503" t="s">
        <v>89</v>
      </c>
      <c r="E2503">
        <v>12</v>
      </c>
      <c r="F2503" t="s">
        <v>39</v>
      </c>
      <c r="G2503" t="s">
        <v>9312</v>
      </c>
      <c r="H2503" t="s">
        <v>27</v>
      </c>
      <c r="I2503">
        <v>125</v>
      </c>
      <c r="J2503">
        <v>125</v>
      </c>
      <c r="K2503">
        <v>20211</v>
      </c>
      <c r="L2503">
        <v>20210201</v>
      </c>
      <c r="M2503" t="s">
        <v>35</v>
      </c>
      <c r="N2503">
        <v>20212</v>
      </c>
      <c r="O2503">
        <v>16009360</v>
      </c>
      <c r="P2503" t="s">
        <v>13</v>
      </c>
      <c r="Q2503" t="s">
        <v>13</v>
      </c>
    </row>
    <row r="2504" spans="1:17" x14ac:dyDescent="0.25">
      <c r="A2504">
        <v>164156646</v>
      </c>
      <c r="B2504" t="s">
        <v>6904</v>
      </c>
      <c r="C2504" t="s">
        <v>313</v>
      </c>
      <c r="D2504" t="s">
        <v>4559</v>
      </c>
      <c r="E2504">
        <v>12</v>
      </c>
      <c r="F2504" t="s">
        <v>38</v>
      </c>
      <c r="G2504" t="s">
        <v>7196</v>
      </c>
      <c r="H2504" t="s">
        <v>27</v>
      </c>
      <c r="I2504">
        <v>247</v>
      </c>
      <c r="J2504">
        <v>241</v>
      </c>
      <c r="K2504">
        <v>20211</v>
      </c>
      <c r="L2504" t="s">
        <v>30</v>
      </c>
      <c r="M2504" t="s">
        <v>36</v>
      </c>
      <c r="N2504">
        <v>0</v>
      </c>
      <c r="O2504">
        <v>15481735</v>
      </c>
      <c r="P2504" t="s">
        <v>13</v>
      </c>
      <c r="Q2504" t="s">
        <v>13</v>
      </c>
    </row>
    <row r="2505" spans="1:17" x14ac:dyDescent="0.25">
      <c r="A2505">
        <v>164084799</v>
      </c>
      <c r="B2505" t="s">
        <v>6127</v>
      </c>
      <c r="C2505" t="s">
        <v>926</v>
      </c>
      <c r="D2505" t="s">
        <v>89</v>
      </c>
      <c r="E2505">
        <v>12</v>
      </c>
      <c r="F2505" t="s">
        <v>37</v>
      </c>
      <c r="G2505" t="s">
        <v>1498</v>
      </c>
      <c r="H2505" t="s">
        <v>27</v>
      </c>
      <c r="I2505">
        <v>331</v>
      </c>
      <c r="J2505">
        <v>331</v>
      </c>
      <c r="K2505">
        <v>20211</v>
      </c>
      <c r="L2505">
        <v>20201114</v>
      </c>
      <c r="M2505" t="s">
        <v>35</v>
      </c>
      <c r="N2505">
        <v>0</v>
      </c>
      <c r="O2505">
        <v>15943684</v>
      </c>
      <c r="P2505" t="s">
        <v>13</v>
      </c>
      <c r="Q2505" t="s">
        <v>13</v>
      </c>
    </row>
    <row r="2506" spans="1:17" x14ac:dyDescent="0.25">
      <c r="A2506">
        <v>163407963</v>
      </c>
      <c r="B2506" t="s">
        <v>1824</v>
      </c>
      <c r="C2506" t="s">
        <v>775</v>
      </c>
      <c r="D2506" t="s">
        <v>145</v>
      </c>
      <c r="E2506">
        <v>12</v>
      </c>
      <c r="F2506" t="s">
        <v>37</v>
      </c>
      <c r="G2506" t="s">
        <v>1600</v>
      </c>
      <c r="H2506" t="s">
        <v>27</v>
      </c>
      <c r="I2506">
        <v>560</v>
      </c>
      <c r="J2506">
        <v>560</v>
      </c>
      <c r="K2506">
        <v>20211</v>
      </c>
      <c r="L2506">
        <v>20200817</v>
      </c>
      <c r="M2506" t="s">
        <v>36</v>
      </c>
      <c r="N2506">
        <v>20212</v>
      </c>
      <c r="O2506">
        <v>15425757</v>
      </c>
      <c r="P2506" t="s">
        <v>15</v>
      </c>
      <c r="Q2506" t="s">
        <v>15</v>
      </c>
    </row>
    <row r="2507" spans="1:17" x14ac:dyDescent="0.25">
      <c r="A2507">
        <v>164309817</v>
      </c>
      <c r="B2507" t="s">
        <v>1824</v>
      </c>
      <c r="C2507" t="s">
        <v>9658</v>
      </c>
      <c r="D2507" t="s">
        <v>81</v>
      </c>
      <c r="E2507">
        <v>12</v>
      </c>
      <c r="F2507" t="s">
        <v>6</v>
      </c>
      <c r="G2507" t="s">
        <v>7202</v>
      </c>
      <c r="H2507" t="s">
        <v>27</v>
      </c>
      <c r="I2507">
        <v>84</v>
      </c>
      <c r="J2507">
        <v>66</v>
      </c>
      <c r="K2507">
        <v>20211</v>
      </c>
      <c r="L2507">
        <v>20181203</v>
      </c>
      <c r="M2507" t="s">
        <v>35</v>
      </c>
      <c r="N2507">
        <v>0</v>
      </c>
      <c r="O2507">
        <v>15999729</v>
      </c>
      <c r="P2507" t="s">
        <v>13</v>
      </c>
      <c r="Q2507" t="s">
        <v>13</v>
      </c>
    </row>
    <row r="2508" spans="1:17" x14ac:dyDescent="0.25">
      <c r="A2508">
        <v>164338632</v>
      </c>
      <c r="B2508" t="s">
        <v>2329</v>
      </c>
      <c r="C2508" t="s">
        <v>3115</v>
      </c>
      <c r="D2508" t="s">
        <v>81</v>
      </c>
      <c r="E2508">
        <v>12</v>
      </c>
      <c r="F2508" t="s">
        <v>6</v>
      </c>
      <c r="G2508" t="s">
        <v>1492</v>
      </c>
      <c r="H2508" t="s">
        <v>27</v>
      </c>
      <c r="I2508">
        <v>56</v>
      </c>
      <c r="J2508">
        <v>56</v>
      </c>
      <c r="K2508">
        <v>20211</v>
      </c>
      <c r="L2508">
        <v>20191213</v>
      </c>
      <c r="M2508" t="s">
        <v>36</v>
      </c>
      <c r="N2508">
        <v>20212</v>
      </c>
      <c r="O2508">
        <v>16013759</v>
      </c>
      <c r="P2508" t="s">
        <v>13</v>
      </c>
      <c r="Q2508" t="s">
        <v>13</v>
      </c>
    </row>
    <row r="2509" spans="1:17" x14ac:dyDescent="0.25">
      <c r="A2509">
        <v>164372262</v>
      </c>
      <c r="B2509" t="s">
        <v>4265</v>
      </c>
      <c r="C2509" t="s">
        <v>458</v>
      </c>
      <c r="D2509" t="s">
        <v>4559</v>
      </c>
      <c r="E2509">
        <v>12</v>
      </c>
      <c r="F2509" t="s">
        <v>6</v>
      </c>
      <c r="G2509" t="s">
        <v>1511</v>
      </c>
      <c r="H2509" t="s">
        <v>27</v>
      </c>
      <c r="I2509">
        <v>17</v>
      </c>
      <c r="J2509">
        <v>17</v>
      </c>
      <c r="K2509">
        <v>20211</v>
      </c>
      <c r="L2509">
        <v>20200529</v>
      </c>
      <c r="M2509" t="s">
        <v>36</v>
      </c>
      <c r="N2509">
        <v>20212</v>
      </c>
      <c r="O2509">
        <v>16008316</v>
      </c>
      <c r="P2509" t="s">
        <v>13</v>
      </c>
      <c r="Q2509" t="s">
        <v>13</v>
      </c>
    </row>
    <row r="2510" spans="1:17" x14ac:dyDescent="0.25">
      <c r="A2510">
        <v>162653958</v>
      </c>
      <c r="B2510" t="s">
        <v>5181</v>
      </c>
      <c r="C2510" t="s">
        <v>2798</v>
      </c>
      <c r="D2510" t="s">
        <v>89</v>
      </c>
      <c r="E2510">
        <v>12</v>
      </c>
      <c r="F2510" t="s">
        <v>37</v>
      </c>
      <c r="G2510" t="s">
        <v>1508</v>
      </c>
      <c r="H2510" t="s">
        <v>27</v>
      </c>
      <c r="I2510">
        <v>1135</v>
      </c>
      <c r="J2510">
        <v>1100</v>
      </c>
      <c r="K2510">
        <v>20211</v>
      </c>
      <c r="L2510">
        <v>20210328</v>
      </c>
      <c r="M2510" t="s">
        <v>36</v>
      </c>
      <c r="N2510">
        <v>0</v>
      </c>
      <c r="O2510">
        <v>15113129</v>
      </c>
      <c r="P2510" t="s">
        <v>16</v>
      </c>
      <c r="Q2510" t="s">
        <v>16</v>
      </c>
    </row>
    <row r="2511" spans="1:17" x14ac:dyDescent="0.25">
      <c r="A2511">
        <v>164043324</v>
      </c>
      <c r="B2511" t="s">
        <v>5396</v>
      </c>
      <c r="C2511" t="s">
        <v>165</v>
      </c>
      <c r="D2511" t="s">
        <v>89</v>
      </c>
      <c r="E2511">
        <v>12</v>
      </c>
      <c r="F2511" t="s">
        <v>37</v>
      </c>
      <c r="G2511" t="s">
        <v>1682</v>
      </c>
      <c r="H2511" t="s">
        <v>27</v>
      </c>
      <c r="I2511">
        <v>373</v>
      </c>
      <c r="J2511">
        <v>174</v>
      </c>
      <c r="K2511">
        <v>0</v>
      </c>
      <c r="L2511" t="s">
        <v>30</v>
      </c>
      <c r="M2511" t="s">
        <v>35</v>
      </c>
      <c r="N2511">
        <v>0</v>
      </c>
      <c r="O2511">
        <v>15931023</v>
      </c>
      <c r="P2511" t="s">
        <v>14</v>
      </c>
      <c r="Q2511" t="s">
        <v>13</v>
      </c>
    </row>
    <row r="2512" spans="1:17" x14ac:dyDescent="0.25">
      <c r="A2512">
        <v>164204596</v>
      </c>
      <c r="B2512" t="s">
        <v>9659</v>
      </c>
      <c r="C2512" t="s">
        <v>827</v>
      </c>
      <c r="D2512" t="s">
        <v>89</v>
      </c>
      <c r="E2512">
        <v>12</v>
      </c>
      <c r="F2512" t="s">
        <v>37</v>
      </c>
      <c r="G2512" t="s">
        <v>1682</v>
      </c>
      <c r="H2512" t="s">
        <v>27</v>
      </c>
      <c r="I2512">
        <v>203</v>
      </c>
      <c r="J2512">
        <v>175</v>
      </c>
      <c r="K2512">
        <v>0</v>
      </c>
      <c r="L2512" t="s">
        <v>30</v>
      </c>
      <c r="M2512" t="s">
        <v>35</v>
      </c>
      <c r="N2512">
        <v>0</v>
      </c>
      <c r="O2512">
        <v>15987483</v>
      </c>
      <c r="P2512" t="s">
        <v>13</v>
      </c>
      <c r="Q2512" t="s">
        <v>13</v>
      </c>
    </row>
    <row r="2513" spans="1:17" x14ac:dyDescent="0.25">
      <c r="A2513">
        <v>164050601</v>
      </c>
      <c r="B2513" t="s">
        <v>5904</v>
      </c>
      <c r="C2513" t="s">
        <v>5905</v>
      </c>
      <c r="D2513" t="s">
        <v>89</v>
      </c>
      <c r="E2513">
        <v>12</v>
      </c>
      <c r="F2513" t="s">
        <v>37</v>
      </c>
      <c r="G2513" t="s">
        <v>1498</v>
      </c>
      <c r="H2513" t="s">
        <v>27</v>
      </c>
      <c r="I2513">
        <v>364</v>
      </c>
      <c r="J2513">
        <v>358</v>
      </c>
      <c r="K2513">
        <v>0</v>
      </c>
      <c r="L2513" t="s">
        <v>30</v>
      </c>
      <c r="M2513" t="s">
        <v>35</v>
      </c>
      <c r="N2513">
        <v>0</v>
      </c>
      <c r="O2513">
        <v>15920935</v>
      </c>
      <c r="P2513" t="s">
        <v>13</v>
      </c>
      <c r="Q2513" t="s">
        <v>13</v>
      </c>
    </row>
    <row r="2514" spans="1:17" x14ac:dyDescent="0.25">
      <c r="A2514">
        <v>162890354</v>
      </c>
      <c r="B2514" t="s">
        <v>3565</v>
      </c>
      <c r="C2514" t="s">
        <v>7619</v>
      </c>
      <c r="D2514" t="s">
        <v>81</v>
      </c>
      <c r="E2514">
        <v>12</v>
      </c>
      <c r="F2514" t="s">
        <v>37</v>
      </c>
      <c r="G2514" t="s">
        <v>1545</v>
      </c>
      <c r="H2514" t="s">
        <v>27</v>
      </c>
      <c r="I2514">
        <v>987</v>
      </c>
      <c r="J2514">
        <v>611</v>
      </c>
      <c r="K2514">
        <v>20211</v>
      </c>
      <c r="L2514">
        <v>20210325</v>
      </c>
      <c r="M2514" t="s">
        <v>35</v>
      </c>
      <c r="N2514">
        <v>20212</v>
      </c>
      <c r="O2514">
        <v>14253247</v>
      </c>
      <c r="P2514" t="s">
        <v>16</v>
      </c>
      <c r="Q2514" t="s">
        <v>15</v>
      </c>
    </row>
    <row r="2515" spans="1:17" x14ac:dyDescent="0.25">
      <c r="A2515">
        <v>164364934</v>
      </c>
      <c r="B2515" t="s">
        <v>9660</v>
      </c>
      <c r="C2515" t="s">
        <v>9661</v>
      </c>
      <c r="D2515" t="s">
        <v>4559</v>
      </c>
      <c r="E2515">
        <v>12</v>
      </c>
      <c r="F2515" t="s">
        <v>6</v>
      </c>
      <c r="G2515" t="s">
        <v>4189</v>
      </c>
      <c r="H2515" t="s">
        <v>27</v>
      </c>
      <c r="I2515">
        <v>21</v>
      </c>
      <c r="J2515">
        <v>21</v>
      </c>
      <c r="K2515">
        <v>0</v>
      </c>
      <c r="L2515" t="s">
        <v>30</v>
      </c>
      <c r="M2515" t="s">
        <v>35</v>
      </c>
      <c r="N2515">
        <v>0</v>
      </c>
      <c r="O2515">
        <v>16009908</v>
      </c>
      <c r="P2515" t="s">
        <v>13</v>
      </c>
      <c r="Q2515" t="s">
        <v>13</v>
      </c>
    </row>
    <row r="2516" spans="1:17" x14ac:dyDescent="0.25">
      <c r="A2516">
        <v>164223987</v>
      </c>
      <c r="B2516" t="s">
        <v>3200</v>
      </c>
      <c r="C2516" t="s">
        <v>354</v>
      </c>
      <c r="D2516" t="s">
        <v>89</v>
      </c>
      <c r="E2516">
        <v>12</v>
      </c>
      <c r="F2516" t="s">
        <v>6</v>
      </c>
      <c r="G2516" t="s">
        <v>1529</v>
      </c>
      <c r="H2516" t="s">
        <v>27</v>
      </c>
      <c r="I2516">
        <v>192</v>
      </c>
      <c r="J2516">
        <v>192</v>
      </c>
      <c r="K2516">
        <v>0</v>
      </c>
      <c r="L2516">
        <v>20180306</v>
      </c>
      <c r="M2516" t="s">
        <v>36</v>
      </c>
      <c r="N2516">
        <v>0</v>
      </c>
      <c r="O2516">
        <v>11699700</v>
      </c>
      <c r="P2516" t="s">
        <v>13</v>
      </c>
      <c r="Q2516" t="s">
        <v>13</v>
      </c>
    </row>
    <row r="2517" spans="1:17" x14ac:dyDescent="0.25">
      <c r="A2517">
        <v>164349771</v>
      </c>
      <c r="B2517" t="s">
        <v>9662</v>
      </c>
      <c r="C2517" t="s">
        <v>9556</v>
      </c>
      <c r="D2517" t="s">
        <v>81</v>
      </c>
      <c r="E2517">
        <v>12</v>
      </c>
      <c r="F2517" t="s">
        <v>37</v>
      </c>
      <c r="G2517" t="s">
        <v>3403</v>
      </c>
      <c r="H2517" t="s">
        <v>27</v>
      </c>
      <c r="I2517">
        <v>44</v>
      </c>
      <c r="J2517">
        <v>16</v>
      </c>
      <c r="K2517">
        <v>20211</v>
      </c>
      <c r="L2517">
        <v>20190722</v>
      </c>
      <c r="M2517" t="s">
        <v>36</v>
      </c>
      <c r="N2517">
        <v>0</v>
      </c>
      <c r="O2517">
        <v>13906323</v>
      </c>
      <c r="P2517" t="s">
        <v>13</v>
      </c>
      <c r="Q2517" t="s">
        <v>13</v>
      </c>
    </row>
    <row r="2518" spans="1:17" x14ac:dyDescent="0.25">
      <c r="A2518">
        <v>163970102</v>
      </c>
      <c r="B2518" t="s">
        <v>6128</v>
      </c>
      <c r="C2518" t="s">
        <v>434</v>
      </c>
      <c r="D2518" t="s">
        <v>3897</v>
      </c>
      <c r="E2518">
        <v>12</v>
      </c>
      <c r="F2518" t="s">
        <v>39</v>
      </c>
      <c r="G2518" t="s">
        <v>9312</v>
      </c>
      <c r="H2518" t="s">
        <v>27</v>
      </c>
      <c r="I2518">
        <v>422</v>
      </c>
      <c r="J2518">
        <v>133</v>
      </c>
      <c r="K2518">
        <v>20211</v>
      </c>
      <c r="L2518">
        <v>20180119</v>
      </c>
      <c r="M2518" t="s">
        <v>36</v>
      </c>
      <c r="N2518">
        <v>0</v>
      </c>
      <c r="O2518">
        <v>15843524</v>
      </c>
      <c r="P2518" t="s">
        <v>14</v>
      </c>
      <c r="Q2518" t="s">
        <v>13</v>
      </c>
    </row>
    <row r="2519" spans="1:17" x14ac:dyDescent="0.25">
      <c r="A2519">
        <v>163803365</v>
      </c>
      <c r="B2519" t="s">
        <v>3826</v>
      </c>
      <c r="C2519" t="s">
        <v>1976</v>
      </c>
      <c r="D2519" t="s">
        <v>83</v>
      </c>
      <c r="E2519">
        <v>12</v>
      </c>
      <c r="F2519" t="s">
        <v>6</v>
      </c>
      <c r="G2519" t="s">
        <v>1500</v>
      </c>
      <c r="H2519" t="s">
        <v>27</v>
      </c>
      <c r="I2519">
        <v>483</v>
      </c>
      <c r="J2519">
        <v>483</v>
      </c>
      <c r="K2519">
        <v>20211</v>
      </c>
      <c r="L2519" t="s">
        <v>30</v>
      </c>
      <c r="M2519" t="s">
        <v>36</v>
      </c>
      <c r="N2519">
        <v>0</v>
      </c>
      <c r="O2519">
        <v>12928000</v>
      </c>
      <c r="P2519" t="s">
        <v>14</v>
      </c>
      <c r="Q2519" t="s">
        <v>14</v>
      </c>
    </row>
    <row r="2520" spans="1:17" x14ac:dyDescent="0.25">
      <c r="A2520">
        <v>164275102</v>
      </c>
      <c r="B2520" t="s">
        <v>7979</v>
      </c>
      <c r="C2520" t="s">
        <v>1478</v>
      </c>
      <c r="D2520" t="s">
        <v>133</v>
      </c>
      <c r="E2520">
        <v>12</v>
      </c>
      <c r="F2520" t="s">
        <v>6</v>
      </c>
      <c r="G2520" t="s">
        <v>1529</v>
      </c>
      <c r="H2520" t="s">
        <v>27</v>
      </c>
      <c r="I2520">
        <v>127</v>
      </c>
      <c r="J2520">
        <v>127</v>
      </c>
      <c r="K2520">
        <v>0</v>
      </c>
      <c r="L2520">
        <v>20200111</v>
      </c>
      <c r="M2520" t="s">
        <v>36</v>
      </c>
      <c r="N2520">
        <v>0</v>
      </c>
      <c r="O2520">
        <v>10523045</v>
      </c>
      <c r="P2520" t="s">
        <v>13</v>
      </c>
      <c r="Q2520" t="s">
        <v>13</v>
      </c>
    </row>
    <row r="2521" spans="1:17" x14ac:dyDescent="0.25">
      <c r="A2521">
        <v>164164477</v>
      </c>
      <c r="B2521" t="s">
        <v>6905</v>
      </c>
      <c r="C2521" t="s">
        <v>6906</v>
      </c>
      <c r="D2521" t="s">
        <v>81</v>
      </c>
      <c r="E2521">
        <v>12</v>
      </c>
      <c r="F2521" t="s">
        <v>38</v>
      </c>
      <c r="G2521" t="s">
        <v>1493</v>
      </c>
      <c r="H2521" t="s">
        <v>27</v>
      </c>
      <c r="I2521">
        <v>238</v>
      </c>
      <c r="J2521">
        <v>237</v>
      </c>
      <c r="K2521">
        <v>20211</v>
      </c>
      <c r="L2521">
        <v>20200806</v>
      </c>
      <c r="M2521" t="s">
        <v>36</v>
      </c>
      <c r="N2521">
        <v>0</v>
      </c>
      <c r="O2521">
        <v>13035888</v>
      </c>
      <c r="P2521" t="s">
        <v>13</v>
      </c>
      <c r="Q2521" t="s">
        <v>13</v>
      </c>
    </row>
    <row r="2522" spans="1:17" x14ac:dyDescent="0.25">
      <c r="A2522">
        <v>164162358</v>
      </c>
      <c r="B2522" t="s">
        <v>4006</v>
      </c>
      <c r="C2522" t="s">
        <v>6907</v>
      </c>
      <c r="D2522" t="s">
        <v>81</v>
      </c>
      <c r="E2522">
        <v>12</v>
      </c>
      <c r="F2522" t="s">
        <v>37</v>
      </c>
      <c r="G2522" t="s">
        <v>4185</v>
      </c>
      <c r="H2522" t="s">
        <v>27</v>
      </c>
      <c r="I2522">
        <v>240</v>
      </c>
      <c r="J2522">
        <v>184</v>
      </c>
      <c r="K2522">
        <v>20211</v>
      </c>
      <c r="L2522">
        <v>20210720</v>
      </c>
      <c r="M2522" t="s">
        <v>36</v>
      </c>
      <c r="N2522">
        <v>0</v>
      </c>
      <c r="O2522">
        <v>14756190</v>
      </c>
      <c r="P2522" t="s">
        <v>13</v>
      </c>
      <c r="Q2522" t="s">
        <v>13</v>
      </c>
    </row>
    <row r="2523" spans="1:17" x14ac:dyDescent="0.25">
      <c r="A2523">
        <v>164354588</v>
      </c>
      <c r="B2523" t="s">
        <v>4006</v>
      </c>
      <c r="C2523" t="s">
        <v>9663</v>
      </c>
      <c r="D2523" t="s">
        <v>3897</v>
      </c>
      <c r="E2523">
        <v>12</v>
      </c>
      <c r="F2523" t="s">
        <v>6</v>
      </c>
      <c r="G2523" t="s">
        <v>8487</v>
      </c>
      <c r="H2523" t="s">
        <v>27</v>
      </c>
      <c r="I2523">
        <v>38</v>
      </c>
      <c r="J2523">
        <v>24</v>
      </c>
      <c r="K2523">
        <v>20211</v>
      </c>
      <c r="L2523">
        <v>20210118</v>
      </c>
      <c r="M2523" t="s">
        <v>35</v>
      </c>
      <c r="N2523">
        <v>20212</v>
      </c>
      <c r="O2523">
        <v>16038517</v>
      </c>
      <c r="P2523" t="s">
        <v>13</v>
      </c>
      <c r="Q2523" t="s">
        <v>13</v>
      </c>
    </row>
    <row r="2524" spans="1:17" x14ac:dyDescent="0.25">
      <c r="A2524">
        <v>163175470</v>
      </c>
      <c r="B2524" t="s">
        <v>3962</v>
      </c>
      <c r="C2524" t="s">
        <v>3963</v>
      </c>
      <c r="D2524" t="s">
        <v>89</v>
      </c>
      <c r="E2524">
        <v>12</v>
      </c>
      <c r="F2524" t="s">
        <v>37</v>
      </c>
      <c r="G2524" t="s">
        <v>1498</v>
      </c>
      <c r="H2524" t="s">
        <v>27</v>
      </c>
      <c r="I2524">
        <v>766</v>
      </c>
      <c r="J2524">
        <v>583</v>
      </c>
      <c r="K2524">
        <v>0</v>
      </c>
      <c r="L2524" t="s">
        <v>30</v>
      </c>
      <c r="M2524" t="s">
        <v>35</v>
      </c>
      <c r="N2524">
        <v>0</v>
      </c>
      <c r="O2524">
        <v>15330338</v>
      </c>
      <c r="P2524" t="s">
        <v>16</v>
      </c>
      <c r="Q2524" t="s">
        <v>15</v>
      </c>
    </row>
    <row r="2525" spans="1:17" x14ac:dyDescent="0.25">
      <c r="A2525">
        <v>162260221</v>
      </c>
      <c r="B2525" t="s">
        <v>1829</v>
      </c>
      <c r="C2525" t="s">
        <v>919</v>
      </c>
      <c r="D2525" t="s">
        <v>4559</v>
      </c>
      <c r="E2525">
        <v>12</v>
      </c>
      <c r="F2525" t="s">
        <v>37</v>
      </c>
      <c r="G2525" t="s">
        <v>1495</v>
      </c>
      <c r="H2525" t="s">
        <v>28</v>
      </c>
      <c r="I2525">
        <v>1339</v>
      </c>
      <c r="J2525">
        <v>73</v>
      </c>
      <c r="K2525">
        <v>0</v>
      </c>
      <c r="L2525" t="s">
        <v>30</v>
      </c>
      <c r="M2525" t="s">
        <v>36</v>
      </c>
      <c r="N2525">
        <v>0</v>
      </c>
      <c r="O2525">
        <v>14989050</v>
      </c>
      <c r="P2525" t="s">
        <v>16</v>
      </c>
      <c r="Q2525" t="s">
        <v>13</v>
      </c>
    </row>
    <row r="2526" spans="1:17" x14ac:dyDescent="0.25">
      <c r="A2526">
        <v>164081333</v>
      </c>
      <c r="B2526" t="s">
        <v>3797</v>
      </c>
      <c r="C2526" t="s">
        <v>550</v>
      </c>
      <c r="D2526" t="s">
        <v>71</v>
      </c>
      <c r="E2526">
        <v>12</v>
      </c>
      <c r="F2526" t="s">
        <v>6</v>
      </c>
      <c r="G2526" t="s">
        <v>9312</v>
      </c>
      <c r="H2526" t="s">
        <v>27</v>
      </c>
      <c r="I2526">
        <v>338</v>
      </c>
      <c r="J2526">
        <v>338</v>
      </c>
      <c r="K2526">
        <v>20211</v>
      </c>
      <c r="L2526" t="s">
        <v>30</v>
      </c>
      <c r="M2526" t="s">
        <v>36</v>
      </c>
      <c r="N2526">
        <v>0</v>
      </c>
      <c r="O2526">
        <v>15941011</v>
      </c>
      <c r="P2526" t="s">
        <v>13</v>
      </c>
      <c r="Q2526" t="s">
        <v>13</v>
      </c>
    </row>
    <row r="2527" spans="1:17" x14ac:dyDescent="0.25">
      <c r="A2527">
        <v>164349480</v>
      </c>
      <c r="B2527" t="s">
        <v>9664</v>
      </c>
      <c r="C2527" t="s">
        <v>8956</v>
      </c>
      <c r="D2527" t="s">
        <v>3897</v>
      </c>
      <c r="E2527">
        <v>12</v>
      </c>
      <c r="F2527" t="s">
        <v>38</v>
      </c>
      <c r="G2527" t="s">
        <v>3401</v>
      </c>
      <c r="H2527" t="s">
        <v>27</v>
      </c>
      <c r="I2527">
        <v>44</v>
      </c>
      <c r="J2527">
        <v>31</v>
      </c>
      <c r="K2527">
        <v>20211</v>
      </c>
      <c r="L2527" t="s">
        <v>30</v>
      </c>
      <c r="M2527" t="s">
        <v>35</v>
      </c>
      <c r="N2527">
        <v>20212</v>
      </c>
      <c r="O2527">
        <v>16043706</v>
      </c>
      <c r="P2527" t="s">
        <v>13</v>
      </c>
      <c r="Q2527" t="s">
        <v>13</v>
      </c>
    </row>
    <row r="2528" spans="1:17" x14ac:dyDescent="0.25">
      <c r="A2528">
        <v>164143652</v>
      </c>
      <c r="B2528" t="s">
        <v>3757</v>
      </c>
      <c r="C2528" t="s">
        <v>324</v>
      </c>
      <c r="D2528" t="s">
        <v>81</v>
      </c>
      <c r="E2528">
        <v>12</v>
      </c>
      <c r="F2528" t="s">
        <v>38</v>
      </c>
      <c r="G2528" t="s">
        <v>9397</v>
      </c>
      <c r="H2528" t="s">
        <v>27</v>
      </c>
      <c r="I2528">
        <v>268</v>
      </c>
      <c r="J2528">
        <v>164</v>
      </c>
      <c r="K2528">
        <v>20211</v>
      </c>
      <c r="L2528" t="s">
        <v>30</v>
      </c>
      <c r="M2528" t="s">
        <v>35</v>
      </c>
      <c r="N2528">
        <v>20212</v>
      </c>
      <c r="O2528">
        <v>14060071</v>
      </c>
      <c r="P2528" t="s">
        <v>13</v>
      </c>
      <c r="Q2528" t="s">
        <v>13</v>
      </c>
    </row>
    <row r="2529" spans="1:17" x14ac:dyDescent="0.25">
      <c r="A2529">
        <v>164252994</v>
      </c>
      <c r="B2529" t="s">
        <v>7980</v>
      </c>
      <c r="C2529" t="s">
        <v>897</v>
      </c>
      <c r="D2529" t="s">
        <v>89</v>
      </c>
      <c r="E2529">
        <v>12</v>
      </c>
      <c r="F2529" t="s">
        <v>37</v>
      </c>
      <c r="G2529" t="s">
        <v>1682</v>
      </c>
      <c r="H2529" t="s">
        <v>27</v>
      </c>
      <c r="I2529">
        <v>153</v>
      </c>
      <c r="J2529">
        <v>83</v>
      </c>
      <c r="K2529">
        <v>0</v>
      </c>
      <c r="L2529" t="s">
        <v>30</v>
      </c>
      <c r="M2529" t="s">
        <v>35</v>
      </c>
      <c r="N2529">
        <v>0</v>
      </c>
      <c r="O2529">
        <v>16001798</v>
      </c>
      <c r="P2529" t="s">
        <v>13</v>
      </c>
      <c r="Q2529" t="s">
        <v>13</v>
      </c>
    </row>
    <row r="2530" spans="1:17" x14ac:dyDescent="0.25">
      <c r="A2530">
        <v>164333110</v>
      </c>
      <c r="B2530" t="s">
        <v>3226</v>
      </c>
      <c r="C2530" t="s">
        <v>9665</v>
      </c>
      <c r="D2530" t="s">
        <v>81</v>
      </c>
      <c r="E2530">
        <v>12</v>
      </c>
      <c r="F2530" t="s">
        <v>38</v>
      </c>
      <c r="G2530" t="s">
        <v>9383</v>
      </c>
      <c r="H2530" t="s">
        <v>27</v>
      </c>
      <c r="I2530">
        <v>63</v>
      </c>
      <c r="J2530">
        <v>52</v>
      </c>
      <c r="K2530">
        <v>20211</v>
      </c>
      <c r="L2530">
        <v>20201202</v>
      </c>
      <c r="M2530" t="s">
        <v>36</v>
      </c>
      <c r="N2530">
        <v>20212</v>
      </c>
      <c r="O2530">
        <v>11426703</v>
      </c>
      <c r="P2530" t="s">
        <v>13</v>
      </c>
      <c r="Q2530" t="s">
        <v>13</v>
      </c>
    </row>
    <row r="2531" spans="1:17" x14ac:dyDescent="0.25">
      <c r="A2531">
        <v>164091890</v>
      </c>
      <c r="B2531" t="s">
        <v>6569</v>
      </c>
      <c r="C2531" t="s">
        <v>624</v>
      </c>
      <c r="D2531" t="s">
        <v>83</v>
      </c>
      <c r="E2531">
        <v>12</v>
      </c>
      <c r="F2531" t="s">
        <v>6</v>
      </c>
      <c r="G2531" t="s">
        <v>1502</v>
      </c>
      <c r="H2531" t="s">
        <v>27</v>
      </c>
      <c r="I2531">
        <v>332</v>
      </c>
      <c r="J2531">
        <v>94</v>
      </c>
      <c r="K2531">
        <v>20211</v>
      </c>
      <c r="L2531">
        <v>20200527</v>
      </c>
      <c r="M2531" t="s">
        <v>36</v>
      </c>
      <c r="N2531">
        <v>20212</v>
      </c>
      <c r="O2531">
        <v>13055189</v>
      </c>
      <c r="P2531" t="s">
        <v>13</v>
      </c>
      <c r="Q2531" t="s">
        <v>13</v>
      </c>
    </row>
    <row r="2532" spans="1:17" x14ac:dyDescent="0.25">
      <c r="A2532">
        <v>163317282</v>
      </c>
      <c r="B2532" t="s">
        <v>4681</v>
      </c>
      <c r="C2532" t="s">
        <v>2916</v>
      </c>
      <c r="D2532" t="s">
        <v>83</v>
      </c>
      <c r="E2532">
        <v>12</v>
      </c>
      <c r="F2532" t="s">
        <v>37</v>
      </c>
      <c r="G2532" t="s">
        <v>1515</v>
      </c>
      <c r="H2532" t="s">
        <v>27</v>
      </c>
      <c r="I2532">
        <v>646</v>
      </c>
      <c r="J2532">
        <v>638</v>
      </c>
      <c r="K2532">
        <v>0</v>
      </c>
      <c r="L2532">
        <v>20190722</v>
      </c>
      <c r="M2532" t="s">
        <v>35</v>
      </c>
      <c r="N2532">
        <v>0</v>
      </c>
      <c r="O2532">
        <v>15389060</v>
      </c>
      <c r="P2532" t="s">
        <v>15</v>
      </c>
      <c r="Q2532" t="s">
        <v>15</v>
      </c>
    </row>
    <row r="2533" spans="1:17" x14ac:dyDescent="0.25">
      <c r="A2533">
        <v>164277849</v>
      </c>
      <c r="B2533" t="s">
        <v>2940</v>
      </c>
      <c r="C2533" t="s">
        <v>511</v>
      </c>
      <c r="D2533" t="s">
        <v>118</v>
      </c>
      <c r="E2533">
        <v>12</v>
      </c>
      <c r="F2533" t="s">
        <v>6</v>
      </c>
      <c r="G2533" t="s">
        <v>1500</v>
      </c>
      <c r="H2533" t="s">
        <v>27</v>
      </c>
      <c r="I2533">
        <v>122</v>
      </c>
      <c r="J2533">
        <v>122</v>
      </c>
      <c r="K2533">
        <v>20211</v>
      </c>
      <c r="L2533">
        <v>20190926</v>
      </c>
      <c r="M2533" t="s">
        <v>35</v>
      </c>
      <c r="N2533">
        <v>0</v>
      </c>
      <c r="O2533">
        <v>13732649</v>
      </c>
      <c r="P2533" t="s">
        <v>13</v>
      </c>
      <c r="Q2533" t="s">
        <v>13</v>
      </c>
    </row>
    <row r="2534" spans="1:17" x14ac:dyDescent="0.25">
      <c r="A2534">
        <v>164228783</v>
      </c>
      <c r="B2534" t="s">
        <v>7620</v>
      </c>
      <c r="C2534" t="s">
        <v>1087</v>
      </c>
      <c r="D2534" t="s">
        <v>89</v>
      </c>
      <c r="E2534">
        <v>12</v>
      </c>
      <c r="F2534" t="s">
        <v>38</v>
      </c>
      <c r="G2534" t="s">
        <v>1511</v>
      </c>
      <c r="H2534" t="s">
        <v>27</v>
      </c>
      <c r="I2534">
        <v>184</v>
      </c>
      <c r="J2534">
        <v>184</v>
      </c>
      <c r="K2534">
        <v>20211</v>
      </c>
      <c r="L2534">
        <v>20210308</v>
      </c>
      <c r="M2534" t="s">
        <v>36</v>
      </c>
      <c r="N2534">
        <v>20212</v>
      </c>
      <c r="O2534">
        <v>15978908</v>
      </c>
      <c r="P2534" t="s">
        <v>13</v>
      </c>
      <c r="Q2534" t="s">
        <v>13</v>
      </c>
    </row>
    <row r="2535" spans="1:17" x14ac:dyDescent="0.25">
      <c r="A2535">
        <v>164317452</v>
      </c>
      <c r="B2535" t="s">
        <v>9666</v>
      </c>
      <c r="C2535" t="s">
        <v>9667</v>
      </c>
      <c r="D2535" t="s">
        <v>81</v>
      </c>
      <c r="E2535">
        <v>12</v>
      </c>
      <c r="F2535" t="s">
        <v>37</v>
      </c>
      <c r="G2535" t="s">
        <v>3403</v>
      </c>
      <c r="H2535" t="s">
        <v>27</v>
      </c>
      <c r="I2535">
        <v>83</v>
      </c>
      <c r="J2535">
        <v>1</v>
      </c>
      <c r="K2535">
        <v>20211</v>
      </c>
      <c r="L2535">
        <v>20210413</v>
      </c>
      <c r="M2535" t="s">
        <v>35</v>
      </c>
      <c r="N2535">
        <v>20212</v>
      </c>
      <c r="O2535">
        <v>16025289</v>
      </c>
      <c r="P2535" t="s">
        <v>13</v>
      </c>
      <c r="Q2535" t="s">
        <v>13</v>
      </c>
    </row>
    <row r="2536" spans="1:17" x14ac:dyDescent="0.25">
      <c r="A2536">
        <v>164153250</v>
      </c>
      <c r="B2536" t="s">
        <v>6570</v>
      </c>
      <c r="C2536" t="s">
        <v>3997</v>
      </c>
      <c r="D2536" t="s">
        <v>81</v>
      </c>
      <c r="E2536">
        <v>12</v>
      </c>
      <c r="F2536" t="s">
        <v>37</v>
      </c>
      <c r="G2536" t="s">
        <v>1503</v>
      </c>
      <c r="H2536" t="s">
        <v>27</v>
      </c>
      <c r="I2536">
        <v>254</v>
      </c>
      <c r="J2536">
        <v>155</v>
      </c>
      <c r="K2536">
        <v>0</v>
      </c>
      <c r="L2536">
        <v>20210510</v>
      </c>
      <c r="M2536" t="s">
        <v>35</v>
      </c>
      <c r="N2536">
        <v>20212</v>
      </c>
      <c r="O2536">
        <v>15449039</v>
      </c>
      <c r="P2536" t="s">
        <v>13</v>
      </c>
      <c r="Q2536" t="s">
        <v>13</v>
      </c>
    </row>
    <row r="2537" spans="1:17" x14ac:dyDescent="0.25">
      <c r="A2537">
        <v>164142499</v>
      </c>
      <c r="B2537" t="s">
        <v>2945</v>
      </c>
      <c r="C2537" t="s">
        <v>6571</v>
      </c>
      <c r="D2537" t="s">
        <v>89</v>
      </c>
      <c r="E2537">
        <v>12</v>
      </c>
      <c r="F2537" t="s">
        <v>37</v>
      </c>
      <c r="G2537" t="s">
        <v>1491</v>
      </c>
      <c r="H2537" t="s">
        <v>27</v>
      </c>
      <c r="I2537">
        <v>268</v>
      </c>
      <c r="J2537">
        <v>266</v>
      </c>
      <c r="K2537">
        <v>0</v>
      </c>
      <c r="L2537" t="s">
        <v>30</v>
      </c>
      <c r="M2537" t="s">
        <v>35</v>
      </c>
      <c r="N2537">
        <v>0</v>
      </c>
      <c r="O2537">
        <v>15962944</v>
      </c>
      <c r="P2537" t="s">
        <v>13</v>
      </c>
      <c r="Q2537" t="s">
        <v>13</v>
      </c>
    </row>
    <row r="2538" spans="1:17" x14ac:dyDescent="0.25">
      <c r="A2538">
        <v>163977362</v>
      </c>
      <c r="B2538" t="s">
        <v>6129</v>
      </c>
      <c r="C2538" t="s">
        <v>384</v>
      </c>
      <c r="D2538" t="s">
        <v>81</v>
      </c>
      <c r="E2538">
        <v>12</v>
      </c>
      <c r="F2538" t="s">
        <v>39</v>
      </c>
      <c r="G2538" t="s">
        <v>9312</v>
      </c>
      <c r="H2538" t="s">
        <v>27</v>
      </c>
      <c r="I2538">
        <v>423</v>
      </c>
      <c r="J2538">
        <v>133</v>
      </c>
      <c r="K2538">
        <v>20211</v>
      </c>
      <c r="L2538">
        <v>20201110</v>
      </c>
      <c r="M2538" t="s">
        <v>35</v>
      </c>
      <c r="N2538">
        <v>0</v>
      </c>
      <c r="O2538">
        <v>13213371</v>
      </c>
      <c r="P2538" t="s">
        <v>14</v>
      </c>
      <c r="Q2538" t="s">
        <v>13</v>
      </c>
    </row>
    <row r="2539" spans="1:17" x14ac:dyDescent="0.25">
      <c r="A2539">
        <v>164079737</v>
      </c>
      <c r="B2539" t="s">
        <v>5906</v>
      </c>
      <c r="C2539" t="s">
        <v>4225</v>
      </c>
      <c r="D2539" t="s">
        <v>71</v>
      </c>
      <c r="E2539">
        <v>12</v>
      </c>
      <c r="F2539" t="s">
        <v>6</v>
      </c>
      <c r="G2539" t="s">
        <v>9312</v>
      </c>
      <c r="H2539" t="s">
        <v>27</v>
      </c>
      <c r="I2539">
        <v>336</v>
      </c>
      <c r="J2539">
        <v>336</v>
      </c>
      <c r="K2539">
        <v>20211</v>
      </c>
      <c r="L2539" t="s">
        <v>30</v>
      </c>
      <c r="M2539" t="s">
        <v>35</v>
      </c>
      <c r="N2539">
        <v>0</v>
      </c>
      <c r="O2539">
        <v>14581271</v>
      </c>
      <c r="P2539" t="s">
        <v>13</v>
      </c>
      <c r="Q2539" t="s">
        <v>13</v>
      </c>
    </row>
    <row r="2540" spans="1:17" x14ac:dyDescent="0.25">
      <c r="A2540">
        <v>164230908</v>
      </c>
      <c r="B2540" t="s">
        <v>7569</v>
      </c>
      <c r="C2540" t="s">
        <v>886</v>
      </c>
      <c r="D2540" t="s">
        <v>81</v>
      </c>
      <c r="E2540">
        <v>12</v>
      </c>
      <c r="F2540" t="s">
        <v>37</v>
      </c>
      <c r="G2540" t="s">
        <v>1508</v>
      </c>
      <c r="H2540" t="s">
        <v>27</v>
      </c>
      <c r="I2540">
        <v>182</v>
      </c>
      <c r="J2540">
        <v>62</v>
      </c>
      <c r="K2540">
        <v>20211</v>
      </c>
      <c r="L2540">
        <v>20210603</v>
      </c>
      <c r="M2540" t="s">
        <v>35</v>
      </c>
      <c r="N2540">
        <v>0</v>
      </c>
      <c r="O2540">
        <v>15989008</v>
      </c>
      <c r="P2540" t="s">
        <v>13</v>
      </c>
      <c r="Q2540" t="s">
        <v>13</v>
      </c>
    </row>
    <row r="2541" spans="1:17" x14ac:dyDescent="0.25">
      <c r="A2541">
        <v>163225540</v>
      </c>
      <c r="B2541" t="s">
        <v>9668</v>
      </c>
      <c r="C2541" t="s">
        <v>2849</v>
      </c>
      <c r="D2541" t="s">
        <v>4559</v>
      </c>
      <c r="E2541">
        <v>12</v>
      </c>
      <c r="F2541" t="s">
        <v>37</v>
      </c>
      <c r="G2541" t="s">
        <v>1495</v>
      </c>
      <c r="H2541" t="s">
        <v>27</v>
      </c>
      <c r="I2541">
        <v>724</v>
      </c>
      <c r="J2541">
        <v>31</v>
      </c>
      <c r="K2541">
        <v>0</v>
      </c>
      <c r="L2541">
        <v>20210526</v>
      </c>
      <c r="M2541" t="s">
        <v>36</v>
      </c>
      <c r="N2541">
        <v>20212</v>
      </c>
      <c r="O2541">
        <v>15266081</v>
      </c>
      <c r="P2541" t="s">
        <v>15</v>
      </c>
      <c r="Q2541" t="s">
        <v>13</v>
      </c>
    </row>
    <row r="2542" spans="1:17" x14ac:dyDescent="0.25">
      <c r="A2542">
        <v>164376009</v>
      </c>
      <c r="B2542" t="s">
        <v>907</v>
      </c>
      <c r="C2542" t="s">
        <v>1087</v>
      </c>
      <c r="D2542" t="s">
        <v>89</v>
      </c>
      <c r="E2542">
        <v>12</v>
      </c>
      <c r="F2542" t="s">
        <v>6</v>
      </c>
      <c r="G2542" t="s">
        <v>9422</v>
      </c>
      <c r="H2542" t="s">
        <v>27</v>
      </c>
      <c r="I2542">
        <v>15</v>
      </c>
      <c r="J2542">
        <v>15</v>
      </c>
      <c r="K2542">
        <v>0</v>
      </c>
      <c r="L2542">
        <v>20200921</v>
      </c>
      <c r="M2542" t="s">
        <v>36</v>
      </c>
      <c r="N2542">
        <v>20212</v>
      </c>
      <c r="O2542">
        <v>9261569</v>
      </c>
      <c r="P2542" t="s">
        <v>13</v>
      </c>
      <c r="Q2542" t="s">
        <v>13</v>
      </c>
    </row>
    <row r="2543" spans="1:17" x14ac:dyDescent="0.25">
      <c r="A2543">
        <v>162765326</v>
      </c>
      <c r="B2543" t="s">
        <v>2948</v>
      </c>
      <c r="C2543" t="s">
        <v>2618</v>
      </c>
      <c r="D2543" t="s">
        <v>89</v>
      </c>
      <c r="E2543">
        <v>12</v>
      </c>
      <c r="F2543" t="s">
        <v>37</v>
      </c>
      <c r="G2543" t="s">
        <v>1682</v>
      </c>
      <c r="H2543" t="s">
        <v>27</v>
      </c>
      <c r="I2543">
        <v>1067</v>
      </c>
      <c r="J2543">
        <v>1067</v>
      </c>
      <c r="K2543">
        <v>20211</v>
      </c>
      <c r="L2543">
        <v>20210322</v>
      </c>
      <c r="M2543" t="s">
        <v>35</v>
      </c>
      <c r="N2543">
        <v>20212</v>
      </c>
      <c r="O2543">
        <v>15180369</v>
      </c>
      <c r="P2543" t="s">
        <v>16</v>
      </c>
      <c r="Q2543" t="s">
        <v>16</v>
      </c>
    </row>
    <row r="2544" spans="1:17" x14ac:dyDescent="0.25">
      <c r="A2544">
        <v>164148733</v>
      </c>
      <c r="B2544" t="s">
        <v>907</v>
      </c>
      <c r="C2544" t="s">
        <v>6572</v>
      </c>
      <c r="D2544" t="s">
        <v>81</v>
      </c>
      <c r="E2544">
        <v>12</v>
      </c>
      <c r="F2544" t="s">
        <v>6</v>
      </c>
      <c r="G2544" t="s">
        <v>1502</v>
      </c>
      <c r="H2544" t="s">
        <v>27</v>
      </c>
      <c r="I2544">
        <v>259</v>
      </c>
      <c r="J2544">
        <v>259</v>
      </c>
      <c r="K2544">
        <v>20211</v>
      </c>
      <c r="L2544">
        <v>20200911</v>
      </c>
      <c r="M2544" t="s">
        <v>36</v>
      </c>
      <c r="N2544">
        <v>0</v>
      </c>
      <c r="O2544">
        <v>15964342</v>
      </c>
      <c r="P2544" t="s">
        <v>13</v>
      </c>
      <c r="Q2544" t="s">
        <v>13</v>
      </c>
    </row>
    <row r="2545" spans="1:17" x14ac:dyDescent="0.25">
      <c r="A2545">
        <v>164279581</v>
      </c>
      <c r="B2545" t="s">
        <v>907</v>
      </c>
      <c r="C2545" t="s">
        <v>8526</v>
      </c>
      <c r="D2545" t="s">
        <v>89</v>
      </c>
      <c r="E2545">
        <v>12</v>
      </c>
      <c r="F2545" t="s">
        <v>6</v>
      </c>
      <c r="G2545" t="s">
        <v>4345</v>
      </c>
      <c r="H2545" t="s">
        <v>27</v>
      </c>
      <c r="I2545">
        <v>120</v>
      </c>
      <c r="J2545">
        <v>120</v>
      </c>
      <c r="K2545">
        <v>20211</v>
      </c>
      <c r="L2545">
        <v>20210524</v>
      </c>
      <c r="M2545" t="s">
        <v>35</v>
      </c>
      <c r="N2545">
        <v>20212</v>
      </c>
      <c r="O2545">
        <v>16001413</v>
      </c>
      <c r="P2545" t="s">
        <v>13</v>
      </c>
      <c r="Q2545" t="s">
        <v>13</v>
      </c>
    </row>
    <row r="2546" spans="1:17" x14ac:dyDescent="0.25">
      <c r="A2546">
        <v>163824785</v>
      </c>
      <c r="B2546" t="s">
        <v>5397</v>
      </c>
      <c r="C2546" t="s">
        <v>2322</v>
      </c>
      <c r="D2546" t="s">
        <v>4559</v>
      </c>
      <c r="E2546">
        <v>12</v>
      </c>
      <c r="F2546" t="s">
        <v>37</v>
      </c>
      <c r="G2546" t="s">
        <v>4185</v>
      </c>
      <c r="H2546" t="s">
        <v>27</v>
      </c>
      <c r="I2546">
        <v>473</v>
      </c>
      <c r="J2546">
        <v>349</v>
      </c>
      <c r="K2546">
        <v>20211</v>
      </c>
      <c r="L2546">
        <v>20200824</v>
      </c>
      <c r="M2546" t="s">
        <v>36</v>
      </c>
      <c r="N2546">
        <v>0</v>
      </c>
      <c r="O2546">
        <v>13978895</v>
      </c>
      <c r="P2546" t="s">
        <v>14</v>
      </c>
      <c r="Q2546" t="s">
        <v>13</v>
      </c>
    </row>
    <row r="2547" spans="1:17" x14ac:dyDescent="0.25">
      <c r="A2547">
        <v>164165797</v>
      </c>
      <c r="B2547" t="s">
        <v>6908</v>
      </c>
      <c r="C2547" t="s">
        <v>1590</v>
      </c>
      <c r="D2547" t="s">
        <v>4559</v>
      </c>
      <c r="E2547">
        <v>12</v>
      </c>
      <c r="F2547" t="s">
        <v>5</v>
      </c>
      <c r="G2547" t="s">
        <v>1492</v>
      </c>
      <c r="H2547" t="s">
        <v>27</v>
      </c>
      <c r="I2547">
        <v>237</v>
      </c>
      <c r="J2547">
        <v>237</v>
      </c>
      <c r="K2547">
        <v>0</v>
      </c>
      <c r="L2547">
        <v>20201105</v>
      </c>
      <c r="M2547" t="s">
        <v>36</v>
      </c>
      <c r="N2547">
        <v>0</v>
      </c>
      <c r="O2547">
        <v>15957450</v>
      </c>
      <c r="P2547" t="s">
        <v>13</v>
      </c>
      <c r="Q2547" t="s">
        <v>13</v>
      </c>
    </row>
    <row r="2548" spans="1:17" x14ac:dyDescent="0.25">
      <c r="A2548">
        <v>163983403</v>
      </c>
      <c r="B2548" t="s">
        <v>1392</v>
      </c>
      <c r="C2548" t="s">
        <v>6130</v>
      </c>
      <c r="D2548" t="s">
        <v>103</v>
      </c>
      <c r="E2548">
        <v>12</v>
      </c>
      <c r="F2548" t="s">
        <v>5</v>
      </c>
      <c r="G2548" t="s">
        <v>9312</v>
      </c>
      <c r="H2548" t="s">
        <v>27</v>
      </c>
      <c r="I2548">
        <v>423</v>
      </c>
      <c r="J2548">
        <v>423</v>
      </c>
      <c r="K2548">
        <v>20211</v>
      </c>
      <c r="L2548">
        <v>20201211</v>
      </c>
      <c r="M2548" t="s">
        <v>35</v>
      </c>
      <c r="N2548">
        <v>20212</v>
      </c>
      <c r="O2548">
        <v>13691763</v>
      </c>
      <c r="P2548" t="s">
        <v>14</v>
      </c>
      <c r="Q2548" t="s">
        <v>14</v>
      </c>
    </row>
    <row r="2549" spans="1:17" x14ac:dyDescent="0.25">
      <c r="A2549">
        <v>164289663</v>
      </c>
      <c r="B2549" t="s">
        <v>9669</v>
      </c>
      <c r="C2549" t="s">
        <v>544</v>
      </c>
      <c r="D2549" t="s">
        <v>89</v>
      </c>
      <c r="E2549">
        <v>12</v>
      </c>
      <c r="F2549" t="s">
        <v>6</v>
      </c>
      <c r="G2549" t="s">
        <v>7195</v>
      </c>
      <c r="H2549" t="s">
        <v>27</v>
      </c>
      <c r="I2549">
        <v>108</v>
      </c>
      <c r="J2549">
        <v>24</v>
      </c>
      <c r="K2549">
        <v>20211</v>
      </c>
      <c r="L2549">
        <v>20200921</v>
      </c>
      <c r="M2549" t="s">
        <v>36</v>
      </c>
      <c r="N2549">
        <v>0</v>
      </c>
      <c r="O2549">
        <v>16016702</v>
      </c>
      <c r="P2549" t="s">
        <v>13</v>
      </c>
      <c r="Q2549" t="s">
        <v>13</v>
      </c>
    </row>
    <row r="2550" spans="1:17" x14ac:dyDescent="0.25">
      <c r="A2550">
        <v>164296601</v>
      </c>
      <c r="B2550" t="s">
        <v>9670</v>
      </c>
      <c r="C2550" t="s">
        <v>504</v>
      </c>
      <c r="D2550" t="s">
        <v>81</v>
      </c>
      <c r="E2550">
        <v>12</v>
      </c>
      <c r="F2550" t="s">
        <v>38</v>
      </c>
      <c r="G2550" t="s">
        <v>1493</v>
      </c>
      <c r="H2550" t="s">
        <v>27</v>
      </c>
      <c r="I2550">
        <v>99</v>
      </c>
      <c r="J2550">
        <v>83</v>
      </c>
      <c r="K2550">
        <v>0</v>
      </c>
      <c r="L2550">
        <v>20180319</v>
      </c>
      <c r="M2550" t="s">
        <v>36</v>
      </c>
      <c r="N2550">
        <v>0</v>
      </c>
      <c r="O2550">
        <v>15552157</v>
      </c>
      <c r="P2550" t="s">
        <v>13</v>
      </c>
      <c r="Q2550" t="s">
        <v>13</v>
      </c>
    </row>
    <row r="2551" spans="1:17" x14ac:dyDescent="0.25">
      <c r="A2551">
        <v>164383352</v>
      </c>
      <c r="B2551" t="s">
        <v>9671</v>
      </c>
      <c r="C2551" t="s">
        <v>9672</v>
      </c>
      <c r="D2551" t="s">
        <v>81</v>
      </c>
      <c r="E2551">
        <v>12</v>
      </c>
      <c r="F2551" t="s">
        <v>6</v>
      </c>
      <c r="G2551" t="s">
        <v>9422</v>
      </c>
      <c r="H2551" t="s">
        <v>27</v>
      </c>
      <c r="I2551">
        <v>8</v>
      </c>
      <c r="J2551">
        <v>8</v>
      </c>
      <c r="K2551">
        <v>20211</v>
      </c>
      <c r="L2551" t="s">
        <v>30</v>
      </c>
      <c r="M2551" t="s">
        <v>36</v>
      </c>
      <c r="N2551">
        <v>0</v>
      </c>
      <c r="O2551">
        <v>13916340</v>
      </c>
      <c r="P2551" t="s">
        <v>13</v>
      </c>
      <c r="Q2551" t="s">
        <v>13</v>
      </c>
    </row>
    <row r="2552" spans="1:17" x14ac:dyDescent="0.25">
      <c r="A2552">
        <v>162885546</v>
      </c>
      <c r="B2552" t="s">
        <v>530</v>
      </c>
      <c r="C2552" t="s">
        <v>1557</v>
      </c>
      <c r="D2552" t="s">
        <v>81</v>
      </c>
      <c r="E2552">
        <v>12</v>
      </c>
      <c r="F2552" t="s">
        <v>37</v>
      </c>
      <c r="G2552" t="s">
        <v>1600</v>
      </c>
      <c r="H2552" t="s">
        <v>27</v>
      </c>
      <c r="I2552">
        <v>990</v>
      </c>
      <c r="J2552">
        <v>990</v>
      </c>
      <c r="K2552">
        <v>0</v>
      </c>
      <c r="L2552" t="s">
        <v>30</v>
      </c>
      <c r="M2552" t="s">
        <v>35</v>
      </c>
      <c r="N2552">
        <v>0</v>
      </c>
      <c r="O2552">
        <v>15220489</v>
      </c>
      <c r="P2552" t="s">
        <v>16</v>
      </c>
      <c r="Q2552" t="s">
        <v>16</v>
      </c>
    </row>
    <row r="2553" spans="1:17" x14ac:dyDescent="0.25">
      <c r="A2553">
        <v>163873753</v>
      </c>
      <c r="B2553" t="s">
        <v>328</v>
      </c>
      <c r="C2553" t="s">
        <v>5398</v>
      </c>
      <c r="D2553" t="s">
        <v>81</v>
      </c>
      <c r="E2553">
        <v>12</v>
      </c>
      <c r="F2553" t="s">
        <v>37</v>
      </c>
      <c r="G2553" t="s">
        <v>3403</v>
      </c>
      <c r="H2553" t="s">
        <v>27</v>
      </c>
      <c r="I2553">
        <v>451</v>
      </c>
      <c r="J2553">
        <v>409</v>
      </c>
      <c r="K2553">
        <v>20211</v>
      </c>
      <c r="L2553">
        <v>20201020</v>
      </c>
      <c r="M2553" t="s">
        <v>36</v>
      </c>
      <c r="N2553">
        <v>0</v>
      </c>
      <c r="O2553">
        <v>14020832</v>
      </c>
      <c r="P2553" t="s">
        <v>14</v>
      </c>
      <c r="Q2553" t="s">
        <v>14</v>
      </c>
    </row>
    <row r="2554" spans="1:17" x14ac:dyDescent="0.25">
      <c r="A2554">
        <v>164336807</v>
      </c>
      <c r="B2554" t="s">
        <v>9673</v>
      </c>
      <c r="C2554" t="s">
        <v>2019</v>
      </c>
      <c r="D2554" t="s">
        <v>89</v>
      </c>
      <c r="E2554">
        <v>12</v>
      </c>
      <c r="F2554" t="s">
        <v>6</v>
      </c>
      <c r="G2554" t="s">
        <v>6895</v>
      </c>
      <c r="H2554" t="s">
        <v>27</v>
      </c>
      <c r="I2554">
        <v>58</v>
      </c>
      <c r="J2554">
        <v>58</v>
      </c>
      <c r="K2554">
        <v>20211</v>
      </c>
      <c r="L2554">
        <v>20210405</v>
      </c>
      <c r="M2554" t="s">
        <v>35</v>
      </c>
      <c r="N2554">
        <v>20212</v>
      </c>
      <c r="O2554">
        <v>16019587</v>
      </c>
      <c r="P2554" t="s">
        <v>13</v>
      </c>
      <c r="Q2554" t="s">
        <v>13</v>
      </c>
    </row>
    <row r="2555" spans="1:17" x14ac:dyDescent="0.25">
      <c r="A2555">
        <v>163961062</v>
      </c>
      <c r="B2555" t="s">
        <v>1118</v>
      </c>
      <c r="C2555" t="s">
        <v>5399</v>
      </c>
      <c r="D2555" t="s">
        <v>81</v>
      </c>
      <c r="E2555">
        <v>12</v>
      </c>
      <c r="F2555" t="s">
        <v>5</v>
      </c>
      <c r="G2555" t="s">
        <v>8881</v>
      </c>
      <c r="H2555" t="s">
        <v>27</v>
      </c>
      <c r="I2555">
        <v>420</v>
      </c>
      <c r="J2555">
        <v>342</v>
      </c>
      <c r="K2555">
        <v>20211</v>
      </c>
      <c r="L2555">
        <v>20191118</v>
      </c>
      <c r="M2555" t="s">
        <v>36</v>
      </c>
      <c r="N2555">
        <v>0</v>
      </c>
      <c r="O2555">
        <v>7554597</v>
      </c>
      <c r="P2555" t="s">
        <v>14</v>
      </c>
      <c r="Q2555" t="s">
        <v>13</v>
      </c>
    </row>
    <row r="2556" spans="1:17" x14ac:dyDescent="0.25">
      <c r="A2556">
        <v>164329647</v>
      </c>
      <c r="B2556" t="s">
        <v>1973</v>
      </c>
      <c r="C2556" t="s">
        <v>7720</v>
      </c>
      <c r="D2556" t="s">
        <v>89</v>
      </c>
      <c r="E2556">
        <v>12</v>
      </c>
      <c r="F2556" t="s">
        <v>6</v>
      </c>
      <c r="G2556" t="s">
        <v>1511</v>
      </c>
      <c r="H2556" t="s">
        <v>27</v>
      </c>
      <c r="I2556">
        <v>45</v>
      </c>
      <c r="J2556">
        <v>45</v>
      </c>
      <c r="K2556">
        <v>20211</v>
      </c>
      <c r="L2556">
        <v>20200804</v>
      </c>
      <c r="M2556" t="s">
        <v>35</v>
      </c>
      <c r="N2556">
        <v>0</v>
      </c>
      <c r="O2556">
        <v>15993095</v>
      </c>
      <c r="P2556" t="s">
        <v>13</v>
      </c>
      <c r="Q2556" t="s">
        <v>13</v>
      </c>
    </row>
    <row r="2557" spans="1:17" x14ac:dyDescent="0.25">
      <c r="A2557">
        <v>164121494</v>
      </c>
      <c r="B2557" t="s">
        <v>5025</v>
      </c>
      <c r="C2557" t="s">
        <v>9674</v>
      </c>
      <c r="D2557" t="s">
        <v>3897</v>
      </c>
      <c r="E2557">
        <v>12</v>
      </c>
      <c r="F2557" t="s">
        <v>37</v>
      </c>
      <c r="G2557" t="s">
        <v>1600</v>
      </c>
      <c r="H2557" t="s">
        <v>27</v>
      </c>
      <c r="I2557">
        <v>237</v>
      </c>
      <c r="J2557">
        <v>212</v>
      </c>
      <c r="K2557">
        <v>0</v>
      </c>
      <c r="L2557" t="s">
        <v>30</v>
      </c>
      <c r="M2557" t="s">
        <v>35</v>
      </c>
      <c r="N2557">
        <v>0</v>
      </c>
      <c r="O2557">
        <v>15956633</v>
      </c>
      <c r="P2557" t="s">
        <v>13</v>
      </c>
      <c r="Q2557" t="s">
        <v>13</v>
      </c>
    </row>
    <row r="2558" spans="1:17" x14ac:dyDescent="0.25">
      <c r="A2558">
        <v>164185148</v>
      </c>
      <c r="B2558" t="s">
        <v>7242</v>
      </c>
      <c r="C2558" t="s">
        <v>7243</v>
      </c>
      <c r="D2558" t="s">
        <v>81</v>
      </c>
      <c r="E2558">
        <v>12</v>
      </c>
      <c r="F2558" t="s">
        <v>37</v>
      </c>
      <c r="G2558" t="s">
        <v>3403</v>
      </c>
      <c r="H2558" t="s">
        <v>27</v>
      </c>
      <c r="I2558">
        <v>219</v>
      </c>
      <c r="J2558">
        <v>204</v>
      </c>
      <c r="K2558">
        <v>20211</v>
      </c>
      <c r="L2558" t="s">
        <v>30</v>
      </c>
      <c r="M2558" t="s">
        <v>36</v>
      </c>
      <c r="N2558">
        <v>20212</v>
      </c>
      <c r="O2558">
        <v>15969318</v>
      </c>
      <c r="P2558" t="s">
        <v>13</v>
      </c>
      <c r="Q2558" t="s">
        <v>13</v>
      </c>
    </row>
    <row r="2559" spans="1:17" x14ac:dyDescent="0.25">
      <c r="A2559">
        <v>164171795</v>
      </c>
      <c r="B2559" t="s">
        <v>3762</v>
      </c>
      <c r="C2559" t="s">
        <v>6909</v>
      </c>
      <c r="D2559" t="s">
        <v>81</v>
      </c>
      <c r="E2559">
        <v>12</v>
      </c>
      <c r="F2559" t="s">
        <v>38</v>
      </c>
      <c r="G2559" t="s">
        <v>7203</v>
      </c>
      <c r="H2559" t="s">
        <v>27</v>
      </c>
      <c r="I2559">
        <v>231</v>
      </c>
      <c r="J2559">
        <v>231</v>
      </c>
      <c r="K2559">
        <v>0</v>
      </c>
      <c r="L2559" t="s">
        <v>30</v>
      </c>
      <c r="M2559" t="s">
        <v>36</v>
      </c>
      <c r="N2559">
        <v>0</v>
      </c>
      <c r="O2559">
        <v>11924835</v>
      </c>
      <c r="P2559" t="s">
        <v>13</v>
      </c>
      <c r="Q2559" t="s">
        <v>13</v>
      </c>
    </row>
    <row r="2560" spans="1:17" x14ac:dyDescent="0.25">
      <c r="A2560">
        <v>164165834</v>
      </c>
      <c r="B2560" t="s">
        <v>756</v>
      </c>
      <c r="C2560" t="s">
        <v>6910</v>
      </c>
      <c r="D2560" t="s">
        <v>4559</v>
      </c>
      <c r="E2560">
        <v>12</v>
      </c>
      <c r="F2560" t="s">
        <v>38</v>
      </c>
      <c r="G2560" t="s">
        <v>1511</v>
      </c>
      <c r="H2560" t="s">
        <v>27</v>
      </c>
      <c r="I2560">
        <v>237</v>
      </c>
      <c r="J2560">
        <v>230</v>
      </c>
      <c r="K2560">
        <v>0</v>
      </c>
      <c r="L2560">
        <v>20190701</v>
      </c>
      <c r="M2560" t="s">
        <v>36</v>
      </c>
      <c r="N2560">
        <v>0</v>
      </c>
      <c r="O2560">
        <v>15156300</v>
      </c>
      <c r="P2560" t="s">
        <v>13</v>
      </c>
      <c r="Q2560" t="s">
        <v>13</v>
      </c>
    </row>
    <row r="2561" spans="1:17" x14ac:dyDescent="0.25">
      <c r="A2561">
        <v>164227865</v>
      </c>
      <c r="B2561" t="s">
        <v>2439</v>
      </c>
      <c r="C2561" t="s">
        <v>7244</v>
      </c>
      <c r="D2561" t="s">
        <v>89</v>
      </c>
      <c r="E2561">
        <v>12</v>
      </c>
      <c r="F2561" t="s">
        <v>5</v>
      </c>
      <c r="G2561" t="s">
        <v>1492</v>
      </c>
      <c r="H2561" t="s">
        <v>27</v>
      </c>
      <c r="I2561">
        <v>185</v>
      </c>
      <c r="J2561">
        <v>185</v>
      </c>
      <c r="K2561">
        <v>20211</v>
      </c>
      <c r="L2561">
        <v>20210222</v>
      </c>
      <c r="M2561" t="s">
        <v>36</v>
      </c>
      <c r="N2561">
        <v>0</v>
      </c>
      <c r="O2561">
        <v>15276537</v>
      </c>
      <c r="P2561" t="s">
        <v>13</v>
      </c>
      <c r="Q2561" t="s">
        <v>13</v>
      </c>
    </row>
    <row r="2562" spans="1:17" x14ac:dyDescent="0.25">
      <c r="A2562">
        <v>163241775</v>
      </c>
      <c r="B2562" t="s">
        <v>1842</v>
      </c>
      <c r="C2562" t="s">
        <v>1251</v>
      </c>
      <c r="D2562" t="s">
        <v>4559</v>
      </c>
      <c r="E2562">
        <v>12</v>
      </c>
      <c r="F2562" t="s">
        <v>6</v>
      </c>
      <c r="G2562" t="s">
        <v>1499</v>
      </c>
      <c r="H2562" t="s">
        <v>27</v>
      </c>
      <c r="I2562">
        <v>721</v>
      </c>
      <c r="J2562">
        <v>56</v>
      </c>
      <c r="K2562">
        <v>20211</v>
      </c>
      <c r="L2562">
        <v>20190401</v>
      </c>
      <c r="M2562" t="s">
        <v>35</v>
      </c>
      <c r="N2562">
        <v>20212</v>
      </c>
      <c r="O2562">
        <v>15355938</v>
      </c>
      <c r="P2562" t="s">
        <v>15</v>
      </c>
      <c r="Q2562" t="s">
        <v>13</v>
      </c>
    </row>
    <row r="2563" spans="1:17" x14ac:dyDescent="0.25">
      <c r="A2563">
        <v>164350998</v>
      </c>
      <c r="B2563" t="s">
        <v>9675</v>
      </c>
      <c r="C2563" t="s">
        <v>8693</v>
      </c>
      <c r="D2563" t="s">
        <v>4559</v>
      </c>
      <c r="E2563">
        <v>12</v>
      </c>
      <c r="F2563" t="s">
        <v>38</v>
      </c>
      <c r="G2563" t="s">
        <v>3092</v>
      </c>
      <c r="H2563" t="s">
        <v>27</v>
      </c>
      <c r="I2563">
        <v>41</v>
      </c>
      <c r="J2563">
        <v>41</v>
      </c>
      <c r="K2563">
        <v>0</v>
      </c>
      <c r="L2563" t="s">
        <v>30</v>
      </c>
      <c r="M2563" t="s">
        <v>36</v>
      </c>
      <c r="N2563">
        <v>0</v>
      </c>
      <c r="O2563">
        <v>13482951</v>
      </c>
      <c r="P2563" t="s">
        <v>13</v>
      </c>
      <c r="Q2563" t="s">
        <v>13</v>
      </c>
    </row>
    <row r="2564" spans="1:17" x14ac:dyDescent="0.25">
      <c r="A2564">
        <v>163478580</v>
      </c>
      <c r="B2564" t="s">
        <v>5009</v>
      </c>
      <c r="C2564" t="s">
        <v>1366</v>
      </c>
      <c r="D2564" t="s">
        <v>4559</v>
      </c>
      <c r="E2564">
        <v>12</v>
      </c>
      <c r="F2564" t="s">
        <v>37</v>
      </c>
      <c r="G2564" t="s">
        <v>1495</v>
      </c>
      <c r="H2564" t="s">
        <v>27</v>
      </c>
      <c r="I2564">
        <v>528</v>
      </c>
      <c r="J2564">
        <v>528</v>
      </c>
      <c r="K2564">
        <v>20211</v>
      </c>
      <c r="L2564">
        <v>20191205</v>
      </c>
      <c r="M2564" t="s">
        <v>35</v>
      </c>
      <c r="N2564">
        <v>0</v>
      </c>
      <c r="O2564">
        <v>15468083</v>
      </c>
      <c r="P2564" t="s">
        <v>14</v>
      </c>
      <c r="Q2564" t="s">
        <v>14</v>
      </c>
    </row>
    <row r="2565" spans="1:17" x14ac:dyDescent="0.25">
      <c r="A2565">
        <v>162360074</v>
      </c>
      <c r="B2565" t="s">
        <v>4471</v>
      </c>
      <c r="C2565" t="s">
        <v>237</v>
      </c>
      <c r="D2565" t="s">
        <v>89</v>
      </c>
      <c r="E2565">
        <v>12</v>
      </c>
      <c r="F2565" t="s">
        <v>5</v>
      </c>
      <c r="G2565" t="s">
        <v>1499</v>
      </c>
      <c r="H2565" t="s">
        <v>28</v>
      </c>
      <c r="I2565">
        <v>1297</v>
      </c>
      <c r="J2565">
        <v>1297</v>
      </c>
      <c r="K2565">
        <v>20211</v>
      </c>
      <c r="L2565" t="s">
        <v>30</v>
      </c>
      <c r="M2565" t="s">
        <v>36</v>
      </c>
      <c r="N2565">
        <v>0</v>
      </c>
      <c r="O2565">
        <v>15007513</v>
      </c>
      <c r="P2565" t="s">
        <v>16</v>
      </c>
      <c r="Q2565" t="s">
        <v>16</v>
      </c>
    </row>
    <row r="2566" spans="1:17" x14ac:dyDescent="0.25">
      <c r="A2566">
        <v>163411104</v>
      </c>
      <c r="B2566" t="s">
        <v>4834</v>
      </c>
      <c r="C2566" t="s">
        <v>3085</v>
      </c>
      <c r="D2566" t="s">
        <v>81</v>
      </c>
      <c r="E2566">
        <v>12</v>
      </c>
      <c r="F2566" t="s">
        <v>37</v>
      </c>
      <c r="G2566" t="s">
        <v>1545</v>
      </c>
      <c r="H2566" t="s">
        <v>27</v>
      </c>
      <c r="I2566">
        <v>554</v>
      </c>
      <c r="J2566">
        <v>553</v>
      </c>
      <c r="K2566">
        <v>0</v>
      </c>
      <c r="L2566">
        <v>20191120</v>
      </c>
      <c r="M2566" t="s">
        <v>35</v>
      </c>
      <c r="N2566">
        <v>0</v>
      </c>
      <c r="O2566">
        <v>14400426</v>
      </c>
      <c r="P2566" t="s">
        <v>15</v>
      </c>
      <c r="Q2566" t="s">
        <v>15</v>
      </c>
    </row>
    <row r="2567" spans="1:17" x14ac:dyDescent="0.25">
      <c r="A2567">
        <v>164150734</v>
      </c>
      <c r="B2567" t="s">
        <v>2276</v>
      </c>
      <c r="C2567" t="s">
        <v>852</v>
      </c>
      <c r="D2567" t="s">
        <v>4559</v>
      </c>
      <c r="E2567">
        <v>12</v>
      </c>
      <c r="F2567" t="s">
        <v>5</v>
      </c>
      <c r="G2567" t="s">
        <v>1521</v>
      </c>
      <c r="H2567" t="s">
        <v>27</v>
      </c>
      <c r="I2567">
        <v>255</v>
      </c>
      <c r="J2567">
        <v>219</v>
      </c>
      <c r="K2567">
        <v>0</v>
      </c>
      <c r="L2567">
        <v>20210314</v>
      </c>
      <c r="M2567" t="s">
        <v>36</v>
      </c>
      <c r="N2567">
        <v>20212</v>
      </c>
      <c r="O2567">
        <v>9299113</v>
      </c>
      <c r="P2567" t="s">
        <v>13</v>
      </c>
      <c r="Q2567" t="s">
        <v>13</v>
      </c>
    </row>
    <row r="2568" spans="1:17" x14ac:dyDescent="0.25">
      <c r="A2568">
        <v>164245101</v>
      </c>
      <c r="B2568" t="s">
        <v>2112</v>
      </c>
      <c r="C2568" t="s">
        <v>1142</v>
      </c>
      <c r="D2568" t="s">
        <v>3897</v>
      </c>
      <c r="E2568">
        <v>12</v>
      </c>
      <c r="F2568" t="s">
        <v>6</v>
      </c>
      <c r="G2568" t="s">
        <v>1504</v>
      </c>
      <c r="H2568" t="s">
        <v>27</v>
      </c>
      <c r="I2568">
        <v>164</v>
      </c>
      <c r="J2568">
        <v>154</v>
      </c>
      <c r="K2568">
        <v>20211</v>
      </c>
      <c r="L2568" t="s">
        <v>30</v>
      </c>
      <c r="M2568" t="s">
        <v>35</v>
      </c>
      <c r="N2568">
        <v>20212</v>
      </c>
      <c r="O2568">
        <v>15953503</v>
      </c>
      <c r="P2568" t="s">
        <v>13</v>
      </c>
      <c r="Q2568" t="s">
        <v>13</v>
      </c>
    </row>
    <row r="2569" spans="1:17" x14ac:dyDescent="0.25">
      <c r="A2569">
        <v>162861194</v>
      </c>
      <c r="B2569" t="s">
        <v>2953</v>
      </c>
      <c r="C2569" t="s">
        <v>5907</v>
      </c>
      <c r="D2569" t="s">
        <v>81</v>
      </c>
      <c r="E2569">
        <v>12</v>
      </c>
      <c r="F2569" t="s">
        <v>37</v>
      </c>
      <c r="G2569" t="s">
        <v>4185</v>
      </c>
      <c r="H2569" t="s">
        <v>27</v>
      </c>
      <c r="I2569">
        <v>1008</v>
      </c>
      <c r="J2569">
        <v>127</v>
      </c>
      <c r="K2569">
        <v>20211</v>
      </c>
      <c r="L2569">
        <v>20190514</v>
      </c>
      <c r="M2569" t="s">
        <v>36</v>
      </c>
      <c r="N2569">
        <v>20212</v>
      </c>
      <c r="O2569">
        <v>12983876</v>
      </c>
      <c r="P2569" t="s">
        <v>16</v>
      </c>
      <c r="Q2569" t="s">
        <v>13</v>
      </c>
    </row>
    <row r="2570" spans="1:17" x14ac:dyDescent="0.25">
      <c r="A2570">
        <v>163077167</v>
      </c>
      <c r="B2570" t="s">
        <v>1119</v>
      </c>
      <c r="C2570" t="s">
        <v>3828</v>
      </c>
      <c r="D2570" t="s">
        <v>125</v>
      </c>
      <c r="E2570">
        <v>12</v>
      </c>
      <c r="F2570" t="s">
        <v>6</v>
      </c>
      <c r="G2570" t="s">
        <v>1500</v>
      </c>
      <c r="H2570" t="s">
        <v>27</v>
      </c>
      <c r="I2570">
        <v>846</v>
      </c>
      <c r="J2570">
        <v>846</v>
      </c>
      <c r="K2570">
        <v>20211</v>
      </c>
      <c r="L2570" t="s">
        <v>30</v>
      </c>
      <c r="M2570" t="s">
        <v>35</v>
      </c>
      <c r="N2570">
        <v>20212</v>
      </c>
      <c r="O2570">
        <v>15255210</v>
      </c>
      <c r="P2570" t="s">
        <v>16</v>
      </c>
      <c r="Q2570" t="s">
        <v>16</v>
      </c>
    </row>
    <row r="2571" spans="1:17" x14ac:dyDescent="0.25">
      <c r="A2571">
        <v>164220468</v>
      </c>
      <c r="B2571" t="s">
        <v>1119</v>
      </c>
      <c r="C2571" t="s">
        <v>270</v>
      </c>
      <c r="D2571" t="s">
        <v>89</v>
      </c>
      <c r="E2571">
        <v>12</v>
      </c>
      <c r="F2571" t="s">
        <v>37</v>
      </c>
      <c r="G2571" t="s">
        <v>1545</v>
      </c>
      <c r="H2571" t="s">
        <v>27</v>
      </c>
      <c r="I2571">
        <v>197</v>
      </c>
      <c r="J2571">
        <v>156</v>
      </c>
      <c r="K2571">
        <v>20211</v>
      </c>
      <c r="L2571">
        <v>20210514</v>
      </c>
      <c r="M2571" t="s">
        <v>36</v>
      </c>
      <c r="N2571">
        <v>20212</v>
      </c>
      <c r="O2571">
        <v>15860733</v>
      </c>
      <c r="P2571" t="s">
        <v>13</v>
      </c>
      <c r="Q2571" t="s">
        <v>13</v>
      </c>
    </row>
    <row r="2572" spans="1:17" x14ac:dyDescent="0.25">
      <c r="A2572">
        <v>164350411</v>
      </c>
      <c r="B2572" t="s">
        <v>824</v>
      </c>
      <c r="C2572" t="s">
        <v>833</v>
      </c>
      <c r="D2572" t="s">
        <v>83</v>
      </c>
      <c r="E2572">
        <v>12</v>
      </c>
      <c r="F2572" t="s">
        <v>6</v>
      </c>
      <c r="G2572" t="s">
        <v>9532</v>
      </c>
      <c r="H2572" t="s">
        <v>27</v>
      </c>
      <c r="I2572">
        <v>38</v>
      </c>
      <c r="J2572">
        <v>31</v>
      </c>
      <c r="K2572">
        <v>0</v>
      </c>
      <c r="L2572" t="s">
        <v>30</v>
      </c>
      <c r="M2572" t="s">
        <v>35</v>
      </c>
      <c r="N2572">
        <v>0</v>
      </c>
      <c r="O2572">
        <v>16039879</v>
      </c>
      <c r="P2572" t="s">
        <v>13</v>
      </c>
      <c r="Q2572" t="s">
        <v>13</v>
      </c>
    </row>
    <row r="2573" spans="1:17" x14ac:dyDescent="0.25">
      <c r="A2573">
        <v>163253859</v>
      </c>
      <c r="B2573" t="s">
        <v>1288</v>
      </c>
      <c r="C2573" t="s">
        <v>4349</v>
      </c>
      <c r="D2573" t="s">
        <v>89</v>
      </c>
      <c r="E2573">
        <v>12</v>
      </c>
      <c r="F2573" t="s">
        <v>37</v>
      </c>
      <c r="G2573" t="s">
        <v>1545</v>
      </c>
      <c r="H2573" t="s">
        <v>27</v>
      </c>
      <c r="I2573">
        <v>702</v>
      </c>
      <c r="J2573">
        <v>702</v>
      </c>
      <c r="K2573">
        <v>0</v>
      </c>
      <c r="L2573" t="s">
        <v>30</v>
      </c>
      <c r="M2573" t="s">
        <v>35</v>
      </c>
      <c r="N2573">
        <v>0</v>
      </c>
      <c r="O2573">
        <v>15232551</v>
      </c>
      <c r="P2573" t="s">
        <v>15</v>
      </c>
      <c r="Q2573" t="s">
        <v>15</v>
      </c>
    </row>
    <row r="2574" spans="1:17" x14ac:dyDescent="0.25">
      <c r="A2574">
        <v>164345151</v>
      </c>
      <c r="B2574" t="s">
        <v>9676</v>
      </c>
      <c r="C2574" t="s">
        <v>5156</v>
      </c>
      <c r="D2574" t="s">
        <v>83</v>
      </c>
      <c r="E2574">
        <v>12</v>
      </c>
      <c r="F2574" t="s">
        <v>37</v>
      </c>
      <c r="G2574" t="s">
        <v>1515</v>
      </c>
      <c r="H2574" t="s">
        <v>27</v>
      </c>
      <c r="I2574">
        <v>49</v>
      </c>
      <c r="J2574">
        <v>41</v>
      </c>
      <c r="K2574">
        <v>0</v>
      </c>
      <c r="L2574" t="s">
        <v>30</v>
      </c>
      <c r="M2574" t="s">
        <v>35</v>
      </c>
      <c r="N2574">
        <v>0</v>
      </c>
      <c r="O2574">
        <v>16018266</v>
      </c>
      <c r="P2574" t="s">
        <v>13</v>
      </c>
      <c r="Q2574" t="s">
        <v>13</v>
      </c>
    </row>
    <row r="2575" spans="1:17" x14ac:dyDescent="0.25">
      <c r="A2575">
        <v>164180064</v>
      </c>
      <c r="B2575" t="s">
        <v>1846</v>
      </c>
      <c r="C2575" t="s">
        <v>651</v>
      </c>
      <c r="D2575" t="s">
        <v>4559</v>
      </c>
      <c r="E2575">
        <v>12</v>
      </c>
      <c r="F2575" t="s">
        <v>6</v>
      </c>
      <c r="G2575" t="s">
        <v>1502</v>
      </c>
      <c r="H2575" t="s">
        <v>27</v>
      </c>
      <c r="I2575">
        <v>223</v>
      </c>
      <c r="J2575">
        <v>223</v>
      </c>
      <c r="K2575">
        <v>20211</v>
      </c>
      <c r="L2575" t="s">
        <v>30</v>
      </c>
      <c r="M2575" t="s">
        <v>35</v>
      </c>
      <c r="N2575">
        <v>0</v>
      </c>
      <c r="O2575">
        <v>15977961</v>
      </c>
      <c r="P2575" t="s">
        <v>13</v>
      </c>
      <c r="Q2575" t="s">
        <v>13</v>
      </c>
    </row>
    <row r="2576" spans="1:17" x14ac:dyDescent="0.25">
      <c r="A2576">
        <v>164226455</v>
      </c>
      <c r="B2576" t="s">
        <v>3875</v>
      </c>
      <c r="C2576" t="s">
        <v>3851</v>
      </c>
      <c r="D2576" t="s">
        <v>89</v>
      </c>
      <c r="E2576">
        <v>12</v>
      </c>
      <c r="F2576" t="s">
        <v>37</v>
      </c>
      <c r="G2576" t="s">
        <v>1682</v>
      </c>
      <c r="H2576" t="s">
        <v>27</v>
      </c>
      <c r="I2576">
        <v>188</v>
      </c>
      <c r="J2576">
        <v>156</v>
      </c>
      <c r="K2576">
        <v>20211</v>
      </c>
      <c r="L2576">
        <v>20201025</v>
      </c>
      <c r="M2576" t="s">
        <v>35</v>
      </c>
      <c r="N2576">
        <v>0</v>
      </c>
      <c r="O2576">
        <v>15989070</v>
      </c>
      <c r="P2576" t="s">
        <v>13</v>
      </c>
      <c r="Q2576" t="s">
        <v>13</v>
      </c>
    </row>
    <row r="2577" spans="1:17" x14ac:dyDescent="0.25">
      <c r="A2577">
        <v>164221824</v>
      </c>
      <c r="B2577" t="s">
        <v>7245</v>
      </c>
      <c r="C2577" t="s">
        <v>3677</v>
      </c>
      <c r="D2577" t="s">
        <v>4559</v>
      </c>
      <c r="E2577">
        <v>12</v>
      </c>
      <c r="F2577" t="s">
        <v>38</v>
      </c>
      <c r="G2577" t="s">
        <v>3092</v>
      </c>
      <c r="H2577" t="s">
        <v>27</v>
      </c>
      <c r="I2577">
        <v>195</v>
      </c>
      <c r="J2577">
        <v>195</v>
      </c>
      <c r="K2577">
        <v>0</v>
      </c>
      <c r="L2577">
        <v>20200127</v>
      </c>
      <c r="M2577" t="s">
        <v>36</v>
      </c>
      <c r="N2577">
        <v>0</v>
      </c>
      <c r="O2577">
        <v>12839631</v>
      </c>
      <c r="P2577" t="s">
        <v>13</v>
      </c>
      <c r="Q2577" t="s">
        <v>13</v>
      </c>
    </row>
    <row r="2578" spans="1:17" x14ac:dyDescent="0.25">
      <c r="A2578">
        <v>164266843</v>
      </c>
      <c r="B2578" t="s">
        <v>2279</v>
      </c>
      <c r="C2578" t="s">
        <v>2269</v>
      </c>
      <c r="D2578" t="s">
        <v>89</v>
      </c>
      <c r="E2578">
        <v>12</v>
      </c>
      <c r="F2578" t="s">
        <v>38</v>
      </c>
      <c r="G2578" t="s">
        <v>1493</v>
      </c>
      <c r="H2578" t="s">
        <v>27</v>
      </c>
      <c r="I2578">
        <v>122</v>
      </c>
      <c r="J2578">
        <v>122</v>
      </c>
      <c r="K2578">
        <v>20211</v>
      </c>
      <c r="L2578" t="s">
        <v>30</v>
      </c>
      <c r="M2578" t="s">
        <v>36</v>
      </c>
      <c r="N2578">
        <v>0</v>
      </c>
      <c r="O2578">
        <v>15992616</v>
      </c>
      <c r="P2578" t="s">
        <v>13</v>
      </c>
      <c r="Q2578" t="s">
        <v>13</v>
      </c>
    </row>
    <row r="2579" spans="1:17" x14ac:dyDescent="0.25">
      <c r="A2579">
        <v>164329670</v>
      </c>
      <c r="B2579" t="s">
        <v>9677</v>
      </c>
      <c r="C2579" t="s">
        <v>2402</v>
      </c>
      <c r="D2579" t="s">
        <v>4559</v>
      </c>
      <c r="E2579">
        <v>12</v>
      </c>
      <c r="F2579" t="s">
        <v>6</v>
      </c>
      <c r="G2579" t="s">
        <v>1511</v>
      </c>
      <c r="H2579" t="s">
        <v>27</v>
      </c>
      <c r="I2579">
        <v>65</v>
      </c>
      <c r="J2579">
        <v>52</v>
      </c>
      <c r="K2579">
        <v>20211</v>
      </c>
      <c r="L2579">
        <v>20200805</v>
      </c>
      <c r="M2579" t="s">
        <v>35</v>
      </c>
      <c r="N2579">
        <v>20212</v>
      </c>
      <c r="O2579">
        <v>16016431</v>
      </c>
      <c r="P2579" t="s">
        <v>13</v>
      </c>
      <c r="Q2579" t="s">
        <v>13</v>
      </c>
    </row>
    <row r="2580" spans="1:17" x14ac:dyDescent="0.25">
      <c r="A2580">
        <v>164269477</v>
      </c>
      <c r="B2580" t="s">
        <v>1292</v>
      </c>
      <c r="C2580" t="s">
        <v>7981</v>
      </c>
      <c r="D2580" t="s">
        <v>89</v>
      </c>
      <c r="E2580">
        <v>12</v>
      </c>
      <c r="F2580" t="s">
        <v>6</v>
      </c>
      <c r="G2580" t="s">
        <v>5379</v>
      </c>
      <c r="H2580" t="s">
        <v>27</v>
      </c>
      <c r="I2580">
        <v>132</v>
      </c>
      <c r="J2580">
        <v>132</v>
      </c>
      <c r="K2580">
        <v>20211</v>
      </c>
      <c r="L2580" t="s">
        <v>30</v>
      </c>
      <c r="M2580" t="s">
        <v>35</v>
      </c>
      <c r="N2580">
        <v>20212</v>
      </c>
      <c r="O2580">
        <v>14070690</v>
      </c>
      <c r="P2580" t="s">
        <v>13</v>
      </c>
      <c r="Q2580" t="s">
        <v>13</v>
      </c>
    </row>
    <row r="2581" spans="1:17" x14ac:dyDescent="0.25">
      <c r="A2581">
        <v>164045035</v>
      </c>
      <c r="B2581" t="s">
        <v>1472</v>
      </c>
      <c r="C2581" t="s">
        <v>5400</v>
      </c>
      <c r="D2581" t="s">
        <v>4559</v>
      </c>
      <c r="E2581">
        <v>12</v>
      </c>
      <c r="F2581" t="s">
        <v>37</v>
      </c>
      <c r="G2581" t="s">
        <v>7197</v>
      </c>
      <c r="H2581" t="s">
        <v>27</v>
      </c>
      <c r="I2581">
        <v>371</v>
      </c>
      <c r="J2581">
        <v>371</v>
      </c>
      <c r="K2581">
        <v>20211</v>
      </c>
      <c r="L2581">
        <v>20210301</v>
      </c>
      <c r="M2581" t="s">
        <v>36</v>
      </c>
      <c r="N2581">
        <v>20212</v>
      </c>
      <c r="O2581">
        <v>14859354</v>
      </c>
      <c r="P2581" t="s">
        <v>14</v>
      </c>
      <c r="Q2581" t="s">
        <v>14</v>
      </c>
    </row>
    <row r="2582" spans="1:17" x14ac:dyDescent="0.25">
      <c r="A2582">
        <v>164324395</v>
      </c>
      <c r="B2582" t="s">
        <v>1292</v>
      </c>
      <c r="C2582" t="s">
        <v>1113</v>
      </c>
      <c r="D2582" t="s">
        <v>89</v>
      </c>
      <c r="E2582">
        <v>12</v>
      </c>
      <c r="F2582" t="s">
        <v>38</v>
      </c>
      <c r="G2582" t="s">
        <v>6565</v>
      </c>
      <c r="H2582" t="s">
        <v>27</v>
      </c>
      <c r="I2582">
        <v>71</v>
      </c>
      <c r="J2582">
        <v>52</v>
      </c>
      <c r="K2582">
        <v>20211</v>
      </c>
      <c r="L2582" t="s">
        <v>30</v>
      </c>
      <c r="M2582" t="s">
        <v>36</v>
      </c>
      <c r="N2582">
        <v>20212</v>
      </c>
      <c r="O2582">
        <v>14974699</v>
      </c>
      <c r="P2582" t="s">
        <v>13</v>
      </c>
      <c r="Q2582" t="s">
        <v>13</v>
      </c>
    </row>
    <row r="2583" spans="1:17" x14ac:dyDescent="0.25">
      <c r="A2583">
        <v>162957322</v>
      </c>
      <c r="B2583" t="s">
        <v>1292</v>
      </c>
      <c r="C2583" t="s">
        <v>1401</v>
      </c>
      <c r="D2583" t="s">
        <v>3897</v>
      </c>
      <c r="E2583">
        <v>12</v>
      </c>
      <c r="F2583" t="s">
        <v>37</v>
      </c>
      <c r="G2583" t="s">
        <v>1519</v>
      </c>
      <c r="H2583" t="s">
        <v>27</v>
      </c>
      <c r="I2583">
        <v>938</v>
      </c>
      <c r="J2583">
        <v>938</v>
      </c>
      <c r="K2583">
        <v>0</v>
      </c>
      <c r="L2583" t="s">
        <v>30</v>
      </c>
      <c r="M2583" t="s">
        <v>35</v>
      </c>
      <c r="N2583">
        <v>0</v>
      </c>
      <c r="O2583">
        <v>15243222</v>
      </c>
      <c r="P2583" t="s">
        <v>16</v>
      </c>
      <c r="Q2583" t="s">
        <v>16</v>
      </c>
    </row>
    <row r="2584" spans="1:17" x14ac:dyDescent="0.25">
      <c r="A2584">
        <v>163376029</v>
      </c>
      <c r="B2584" t="s">
        <v>1472</v>
      </c>
      <c r="C2584" t="s">
        <v>5010</v>
      </c>
      <c r="D2584" t="s">
        <v>4559</v>
      </c>
      <c r="E2584">
        <v>12</v>
      </c>
      <c r="F2584" t="s">
        <v>37</v>
      </c>
      <c r="G2584" t="s">
        <v>1514</v>
      </c>
      <c r="H2584" t="s">
        <v>27</v>
      </c>
      <c r="I2584">
        <v>584</v>
      </c>
      <c r="J2584">
        <v>108</v>
      </c>
      <c r="K2584">
        <v>0</v>
      </c>
      <c r="L2584" t="s">
        <v>30</v>
      </c>
      <c r="M2584" t="s">
        <v>35</v>
      </c>
      <c r="N2584">
        <v>0</v>
      </c>
      <c r="O2584">
        <v>15384853</v>
      </c>
      <c r="P2584" t="s">
        <v>15</v>
      </c>
      <c r="Q2584" t="s">
        <v>13</v>
      </c>
    </row>
    <row r="2585" spans="1:17" x14ac:dyDescent="0.25">
      <c r="A2585">
        <v>163384330</v>
      </c>
      <c r="B2585" t="s">
        <v>2958</v>
      </c>
      <c r="C2585" t="s">
        <v>2103</v>
      </c>
      <c r="D2585" t="s">
        <v>89</v>
      </c>
      <c r="E2585">
        <v>12</v>
      </c>
      <c r="F2585" t="s">
        <v>37</v>
      </c>
      <c r="G2585" t="s">
        <v>1508</v>
      </c>
      <c r="H2585" t="s">
        <v>27</v>
      </c>
      <c r="I2585">
        <v>577</v>
      </c>
      <c r="J2585">
        <v>567</v>
      </c>
      <c r="K2585">
        <v>20211</v>
      </c>
      <c r="L2585">
        <v>20210305</v>
      </c>
      <c r="M2585" t="s">
        <v>35</v>
      </c>
      <c r="N2585">
        <v>20212</v>
      </c>
      <c r="O2585">
        <v>15438159</v>
      </c>
      <c r="P2585" t="s">
        <v>15</v>
      </c>
      <c r="Q2585" t="s">
        <v>15</v>
      </c>
    </row>
    <row r="2586" spans="1:17" x14ac:dyDescent="0.25">
      <c r="A2586">
        <v>163874042</v>
      </c>
      <c r="B2586" t="s">
        <v>1292</v>
      </c>
      <c r="C2586" t="s">
        <v>214</v>
      </c>
      <c r="D2586" t="s">
        <v>81</v>
      </c>
      <c r="E2586">
        <v>12</v>
      </c>
      <c r="F2586" t="s">
        <v>37</v>
      </c>
      <c r="G2586" t="s">
        <v>1545</v>
      </c>
      <c r="H2586" t="s">
        <v>27</v>
      </c>
      <c r="I2586">
        <v>451</v>
      </c>
      <c r="J2586">
        <v>451</v>
      </c>
      <c r="K2586">
        <v>0</v>
      </c>
      <c r="L2586" t="s">
        <v>30</v>
      </c>
      <c r="M2586" t="s">
        <v>35</v>
      </c>
      <c r="N2586">
        <v>0</v>
      </c>
      <c r="O2586">
        <v>15820297</v>
      </c>
      <c r="P2586" t="s">
        <v>14</v>
      </c>
      <c r="Q2586" t="s">
        <v>14</v>
      </c>
    </row>
    <row r="2587" spans="1:17" x14ac:dyDescent="0.25">
      <c r="A2587">
        <v>164166654</v>
      </c>
      <c r="B2587" t="s">
        <v>1292</v>
      </c>
      <c r="C2587" t="s">
        <v>909</v>
      </c>
      <c r="D2587" t="s">
        <v>4559</v>
      </c>
      <c r="E2587">
        <v>12</v>
      </c>
      <c r="F2587" t="s">
        <v>37</v>
      </c>
      <c r="G2587" t="s">
        <v>9309</v>
      </c>
      <c r="H2587" t="s">
        <v>27</v>
      </c>
      <c r="I2587">
        <v>237</v>
      </c>
      <c r="J2587">
        <v>233</v>
      </c>
      <c r="K2587">
        <v>0</v>
      </c>
      <c r="L2587" t="s">
        <v>30</v>
      </c>
      <c r="M2587" t="s">
        <v>36</v>
      </c>
      <c r="N2587">
        <v>0</v>
      </c>
      <c r="O2587">
        <v>15946670</v>
      </c>
      <c r="P2587" t="s">
        <v>13</v>
      </c>
      <c r="Q2587" t="s">
        <v>13</v>
      </c>
    </row>
    <row r="2588" spans="1:17" x14ac:dyDescent="0.25">
      <c r="A2588">
        <v>164260449</v>
      </c>
      <c r="B2588" t="s">
        <v>1472</v>
      </c>
      <c r="C2588" t="s">
        <v>9678</v>
      </c>
      <c r="D2588" t="s">
        <v>89</v>
      </c>
      <c r="E2588">
        <v>12</v>
      </c>
      <c r="F2588" t="s">
        <v>37</v>
      </c>
      <c r="G2588" t="s">
        <v>1498</v>
      </c>
      <c r="H2588" t="s">
        <v>27</v>
      </c>
      <c r="I2588">
        <v>143</v>
      </c>
      <c r="J2588">
        <v>143</v>
      </c>
      <c r="K2588">
        <v>20211</v>
      </c>
      <c r="L2588">
        <v>20210712</v>
      </c>
      <c r="M2588" t="s">
        <v>35</v>
      </c>
      <c r="N2588">
        <v>0</v>
      </c>
      <c r="O2588">
        <v>15984330</v>
      </c>
      <c r="P2588" t="s">
        <v>13</v>
      </c>
      <c r="Q2588" t="s">
        <v>13</v>
      </c>
    </row>
    <row r="2589" spans="1:17" x14ac:dyDescent="0.25">
      <c r="A2589">
        <v>164280779</v>
      </c>
      <c r="B2589" t="s">
        <v>1292</v>
      </c>
      <c r="C2589" t="s">
        <v>1663</v>
      </c>
      <c r="D2589" t="s">
        <v>89</v>
      </c>
      <c r="E2589">
        <v>12</v>
      </c>
      <c r="F2589" t="s">
        <v>38</v>
      </c>
      <c r="G2589" t="s">
        <v>1502</v>
      </c>
      <c r="H2589" t="s">
        <v>27</v>
      </c>
      <c r="I2589">
        <v>120</v>
      </c>
      <c r="J2589">
        <v>120</v>
      </c>
      <c r="K2589">
        <v>20211</v>
      </c>
      <c r="L2589">
        <v>20180822</v>
      </c>
      <c r="M2589" t="s">
        <v>36</v>
      </c>
      <c r="N2589">
        <v>20212</v>
      </c>
      <c r="O2589">
        <v>16000637</v>
      </c>
      <c r="P2589" t="s">
        <v>13</v>
      </c>
      <c r="Q2589" t="s">
        <v>13</v>
      </c>
    </row>
    <row r="2590" spans="1:17" x14ac:dyDescent="0.25">
      <c r="A2590">
        <v>164301086</v>
      </c>
      <c r="B2590" t="s">
        <v>1292</v>
      </c>
      <c r="C2590" t="s">
        <v>495</v>
      </c>
      <c r="D2590" t="s">
        <v>89</v>
      </c>
      <c r="E2590">
        <v>12</v>
      </c>
      <c r="F2590" t="s">
        <v>38</v>
      </c>
      <c r="G2590" t="s">
        <v>6565</v>
      </c>
      <c r="H2590" t="s">
        <v>27</v>
      </c>
      <c r="I2590">
        <v>98</v>
      </c>
      <c r="J2590">
        <v>3</v>
      </c>
      <c r="K2590">
        <v>0</v>
      </c>
      <c r="L2590" t="s">
        <v>30</v>
      </c>
      <c r="M2590" t="s">
        <v>35</v>
      </c>
      <c r="N2590">
        <v>20212</v>
      </c>
      <c r="O2590">
        <v>16021592</v>
      </c>
      <c r="P2590" t="s">
        <v>13</v>
      </c>
      <c r="Q2590" t="s">
        <v>13</v>
      </c>
    </row>
    <row r="2591" spans="1:17" x14ac:dyDescent="0.25">
      <c r="A2591">
        <v>164030411</v>
      </c>
      <c r="B2591" t="s">
        <v>5401</v>
      </c>
      <c r="C2591" t="s">
        <v>3604</v>
      </c>
      <c r="D2591" t="s">
        <v>4559</v>
      </c>
      <c r="E2591">
        <v>12</v>
      </c>
      <c r="F2591" t="s">
        <v>37</v>
      </c>
      <c r="G2591" t="s">
        <v>1498</v>
      </c>
      <c r="H2591" t="s">
        <v>27</v>
      </c>
      <c r="I2591">
        <v>387</v>
      </c>
      <c r="J2591">
        <v>387</v>
      </c>
      <c r="K2591">
        <v>0</v>
      </c>
      <c r="L2591" t="s">
        <v>30</v>
      </c>
      <c r="M2591" t="s">
        <v>35</v>
      </c>
      <c r="N2591">
        <v>0</v>
      </c>
      <c r="O2591">
        <v>15923607</v>
      </c>
      <c r="P2591" t="s">
        <v>14</v>
      </c>
      <c r="Q2591" t="s">
        <v>14</v>
      </c>
    </row>
    <row r="2592" spans="1:17" x14ac:dyDescent="0.25">
      <c r="A2592">
        <v>164265444</v>
      </c>
      <c r="B2592" t="s">
        <v>7982</v>
      </c>
      <c r="C2592" t="s">
        <v>2438</v>
      </c>
      <c r="D2592" t="s">
        <v>89</v>
      </c>
      <c r="E2592">
        <v>12</v>
      </c>
      <c r="F2592" t="s">
        <v>37</v>
      </c>
      <c r="G2592" t="s">
        <v>7197</v>
      </c>
      <c r="H2592" t="s">
        <v>27</v>
      </c>
      <c r="I2592">
        <v>136</v>
      </c>
      <c r="J2592">
        <v>135</v>
      </c>
      <c r="K2592">
        <v>0</v>
      </c>
      <c r="L2592" t="s">
        <v>30</v>
      </c>
      <c r="M2592" t="s">
        <v>35</v>
      </c>
      <c r="N2592">
        <v>0</v>
      </c>
      <c r="O2592">
        <v>16000905</v>
      </c>
      <c r="P2592" t="s">
        <v>13</v>
      </c>
      <c r="Q2592" t="s">
        <v>13</v>
      </c>
    </row>
    <row r="2593" spans="1:17" x14ac:dyDescent="0.25">
      <c r="A2593">
        <v>164100854</v>
      </c>
      <c r="B2593" t="s">
        <v>6131</v>
      </c>
      <c r="C2593" t="s">
        <v>479</v>
      </c>
      <c r="D2593" t="s">
        <v>81</v>
      </c>
      <c r="E2593">
        <v>12</v>
      </c>
      <c r="F2593" t="s">
        <v>6</v>
      </c>
      <c r="G2593" t="s">
        <v>1511</v>
      </c>
      <c r="H2593" t="s">
        <v>27</v>
      </c>
      <c r="I2593">
        <v>315</v>
      </c>
      <c r="J2593">
        <v>314</v>
      </c>
      <c r="K2593">
        <v>20211</v>
      </c>
      <c r="L2593">
        <v>20210708</v>
      </c>
      <c r="M2593" t="s">
        <v>35</v>
      </c>
      <c r="N2593">
        <v>0</v>
      </c>
      <c r="O2593">
        <v>15944654</v>
      </c>
      <c r="P2593" t="s">
        <v>13</v>
      </c>
      <c r="Q2593" t="s">
        <v>13</v>
      </c>
    </row>
    <row r="2594" spans="1:17" x14ac:dyDescent="0.25">
      <c r="A2594">
        <v>164357541</v>
      </c>
      <c r="B2594" t="s">
        <v>9679</v>
      </c>
      <c r="C2594" t="s">
        <v>9680</v>
      </c>
      <c r="D2594" t="s">
        <v>81</v>
      </c>
      <c r="E2594">
        <v>12</v>
      </c>
      <c r="F2594" t="s">
        <v>5</v>
      </c>
      <c r="G2594" t="s">
        <v>7202</v>
      </c>
      <c r="H2594" t="s">
        <v>27</v>
      </c>
      <c r="I2594">
        <v>35</v>
      </c>
      <c r="J2594">
        <v>31</v>
      </c>
      <c r="K2594">
        <v>0</v>
      </c>
      <c r="L2594" t="s">
        <v>30</v>
      </c>
      <c r="M2594" t="s">
        <v>36</v>
      </c>
      <c r="N2594">
        <v>0</v>
      </c>
      <c r="O2594">
        <v>9317459</v>
      </c>
      <c r="P2594" t="s">
        <v>13</v>
      </c>
      <c r="Q2594" t="s">
        <v>13</v>
      </c>
    </row>
    <row r="2595" spans="1:17" x14ac:dyDescent="0.25">
      <c r="A2595">
        <v>164231407</v>
      </c>
      <c r="B2595" t="s">
        <v>6411</v>
      </c>
      <c r="C2595" t="s">
        <v>7621</v>
      </c>
      <c r="D2595" t="s">
        <v>89</v>
      </c>
      <c r="E2595">
        <v>12</v>
      </c>
      <c r="F2595" t="s">
        <v>37</v>
      </c>
      <c r="G2595" t="s">
        <v>3402</v>
      </c>
      <c r="H2595" t="s">
        <v>27</v>
      </c>
      <c r="I2595">
        <v>181</v>
      </c>
      <c r="J2595">
        <v>151</v>
      </c>
      <c r="K2595">
        <v>0</v>
      </c>
      <c r="L2595">
        <v>20200425</v>
      </c>
      <c r="M2595" t="s">
        <v>36</v>
      </c>
      <c r="N2595">
        <v>20212</v>
      </c>
      <c r="O2595">
        <v>15991143</v>
      </c>
      <c r="P2595" t="s">
        <v>13</v>
      </c>
      <c r="Q2595" t="s">
        <v>13</v>
      </c>
    </row>
    <row r="2596" spans="1:17" x14ac:dyDescent="0.25">
      <c r="A2596">
        <v>164323507</v>
      </c>
      <c r="B2596" t="s">
        <v>6411</v>
      </c>
      <c r="C2596" t="s">
        <v>9681</v>
      </c>
      <c r="D2596" t="s">
        <v>81</v>
      </c>
      <c r="E2596">
        <v>12</v>
      </c>
      <c r="F2596" t="s">
        <v>37</v>
      </c>
      <c r="G2596" t="s">
        <v>3403</v>
      </c>
      <c r="H2596" t="s">
        <v>27</v>
      </c>
      <c r="I2596">
        <v>83</v>
      </c>
      <c r="J2596">
        <v>80</v>
      </c>
      <c r="K2596">
        <v>20211</v>
      </c>
      <c r="L2596">
        <v>20210127</v>
      </c>
      <c r="M2596" t="s">
        <v>36</v>
      </c>
      <c r="N2596">
        <v>20212</v>
      </c>
      <c r="O2596">
        <v>15991217</v>
      </c>
      <c r="P2596" t="s">
        <v>13</v>
      </c>
      <c r="Q2596" t="s">
        <v>13</v>
      </c>
    </row>
    <row r="2597" spans="1:17" x14ac:dyDescent="0.25">
      <c r="A2597">
        <v>164148914</v>
      </c>
      <c r="B2597" t="s">
        <v>332</v>
      </c>
      <c r="C2597" t="s">
        <v>6573</v>
      </c>
      <c r="D2597" t="s">
        <v>89</v>
      </c>
      <c r="E2597">
        <v>12</v>
      </c>
      <c r="F2597" t="s">
        <v>37</v>
      </c>
      <c r="G2597" t="s">
        <v>1491</v>
      </c>
      <c r="H2597" t="s">
        <v>27</v>
      </c>
      <c r="I2597">
        <v>259</v>
      </c>
      <c r="J2597">
        <v>77</v>
      </c>
      <c r="K2597">
        <v>20211</v>
      </c>
      <c r="L2597">
        <v>20201113</v>
      </c>
      <c r="M2597" t="s">
        <v>35</v>
      </c>
      <c r="N2597">
        <v>20212</v>
      </c>
      <c r="O2597">
        <v>15967472</v>
      </c>
      <c r="P2597" t="s">
        <v>13</v>
      </c>
      <c r="Q2597" t="s">
        <v>13</v>
      </c>
    </row>
    <row r="2598" spans="1:17" x14ac:dyDescent="0.25">
      <c r="A2598">
        <v>164101092</v>
      </c>
      <c r="B2598" t="s">
        <v>758</v>
      </c>
      <c r="C2598" t="s">
        <v>6132</v>
      </c>
      <c r="D2598" t="s">
        <v>81</v>
      </c>
      <c r="E2598">
        <v>12</v>
      </c>
      <c r="F2598" t="s">
        <v>6</v>
      </c>
      <c r="G2598" t="s">
        <v>8880</v>
      </c>
      <c r="H2598" t="s">
        <v>27</v>
      </c>
      <c r="I2598">
        <v>322</v>
      </c>
      <c r="J2598">
        <v>315</v>
      </c>
      <c r="K2598">
        <v>20211</v>
      </c>
      <c r="L2598">
        <v>20180503</v>
      </c>
      <c r="M2598" t="s">
        <v>35</v>
      </c>
      <c r="N2598">
        <v>20212</v>
      </c>
      <c r="O2598">
        <v>9230060</v>
      </c>
      <c r="P2598" t="s">
        <v>13</v>
      </c>
      <c r="Q2598" t="s">
        <v>13</v>
      </c>
    </row>
    <row r="2599" spans="1:17" x14ac:dyDescent="0.25">
      <c r="A2599">
        <v>164162506</v>
      </c>
      <c r="B2599" t="s">
        <v>758</v>
      </c>
      <c r="C2599" t="s">
        <v>2895</v>
      </c>
      <c r="D2599" t="s">
        <v>3897</v>
      </c>
      <c r="E2599">
        <v>12</v>
      </c>
      <c r="F2599" t="s">
        <v>5</v>
      </c>
      <c r="G2599" t="s">
        <v>6895</v>
      </c>
      <c r="H2599" t="s">
        <v>27</v>
      </c>
      <c r="I2599">
        <v>240</v>
      </c>
      <c r="J2599">
        <v>215</v>
      </c>
      <c r="K2599">
        <v>0</v>
      </c>
      <c r="L2599" t="s">
        <v>30</v>
      </c>
      <c r="M2599" t="s">
        <v>36</v>
      </c>
      <c r="N2599">
        <v>0</v>
      </c>
      <c r="O2599">
        <v>9336255</v>
      </c>
      <c r="P2599" t="s">
        <v>13</v>
      </c>
      <c r="Q2599" t="s">
        <v>13</v>
      </c>
    </row>
    <row r="2600" spans="1:17" x14ac:dyDescent="0.25">
      <c r="A2600">
        <v>163797294</v>
      </c>
      <c r="B2600" t="s">
        <v>757</v>
      </c>
      <c r="C2600" t="s">
        <v>923</v>
      </c>
      <c r="D2600" t="s">
        <v>83</v>
      </c>
      <c r="E2600">
        <v>12</v>
      </c>
      <c r="F2600" t="s">
        <v>6</v>
      </c>
      <c r="G2600" t="s">
        <v>1500</v>
      </c>
      <c r="H2600" t="s">
        <v>27</v>
      </c>
      <c r="I2600">
        <v>485</v>
      </c>
      <c r="J2600">
        <v>485</v>
      </c>
      <c r="K2600">
        <v>20211</v>
      </c>
      <c r="L2600">
        <v>20190709</v>
      </c>
      <c r="M2600" t="s">
        <v>36</v>
      </c>
      <c r="N2600">
        <v>0</v>
      </c>
      <c r="O2600">
        <v>12560904</v>
      </c>
      <c r="P2600" t="s">
        <v>14</v>
      </c>
      <c r="Q2600" t="s">
        <v>14</v>
      </c>
    </row>
    <row r="2601" spans="1:17" x14ac:dyDescent="0.25">
      <c r="A2601">
        <v>164281933</v>
      </c>
      <c r="B2601" t="s">
        <v>8527</v>
      </c>
      <c r="C2601" t="s">
        <v>495</v>
      </c>
      <c r="D2601" t="s">
        <v>3897</v>
      </c>
      <c r="E2601">
        <v>12</v>
      </c>
      <c r="F2601" t="s">
        <v>6</v>
      </c>
      <c r="G2601" t="s">
        <v>3092</v>
      </c>
      <c r="H2601" t="s">
        <v>27</v>
      </c>
      <c r="I2601">
        <v>118</v>
      </c>
      <c r="J2601">
        <v>118</v>
      </c>
      <c r="K2601">
        <v>20211</v>
      </c>
      <c r="L2601" t="s">
        <v>30</v>
      </c>
      <c r="M2601" t="s">
        <v>35</v>
      </c>
      <c r="N2601">
        <v>0</v>
      </c>
      <c r="O2601">
        <v>16010722</v>
      </c>
      <c r="P2601" t="s">
        <v>13</v>
      </c>
      <c r="Q2601" t="s">
        <v>13</v>
      </c>
    </row>
    <row r="2602" spans="1:17" x14ac:dyDescent="0.25">
      <c r="A2602">
        <v>163013072</v>
      </c>
      <c r="B2602" t="s">
        <v>3731</v>
      </c>
      <c r="C2602" t="s">
        <v>1140</v>
      </c>
      <c r="D2602" t="s">
        <v>81</v>
      </c>
      <c r="E2602">
        <v>12</v>
      </c>
      <c r="F2602" t="s">
        <v>37</v>
      </c>
      <c r="G2602" t="s">
        <v>1545</v>
      </c>
      <c r="H2602" t="s">
        <v>27</v>
      </c>
      <c r="I2602">
        <v>896</v>
      </c>
      <c r="J2602">
        <v>541</v>
      </c>
      <c r="K2602">
        <v>0</v>
      </c>
      <c r="L2602" t="s">
        <v>30</v>
      </c>
      <c r="M2602" t="s">
        <v>35</v>
      </c>
      <c r="N2602">
        <v>0</v>
      </c>
      <c r="O2602">
        <v>15260747</v>
      </c>
      <c r="P2602" t="s">
        <v>16</v>
      </c>
      <c r="Q2602" t="s">
        <v>14</v>
      </c>
    </row>
    <row r="2603" spans="1:17" x14ac:dyDescent="0.25">
      <c r="A2603">
        <v>163962776</v>
      </c>
      <c r="B2603" t="s">
        <v>6133</v>
      </c>
      <c r="C2603" t="s">
        <v>1267</v>
      </c>
      <c r="D2603" t="s">
        <v>81</v>
      </c>
      <c r="E2603">
        <v>12</v>
      </c>
      <c r="F2603" t="s">
        <v>39</v>
      </c>
      <c r="G2603" t="s">
        <v>9312</v>
      </c>
      <c r="H2603" t="s">
        <v>27</v>
      </c>
      <c r="I2603">
        <v>429</v>
      </c>
      <c r="J2603">
        <v>133</v>
      </c>
      <c r="K2603">
        <v>20211</v>
      </c>
      <c r="L2603">
        <v>20210315</v>
      </c>
      <c r="M2603" t="s">
        <v>35</v>
      </c>
      <c r="N2603">
        <v>20212</v>
      </c>
      <c r="O2603">
        <v>14196042</v>
      </c>
      <c r="P2603" t="s">
        <v>14</v>
      </c>
      <c r="Q2603" t="s">
        <v>13</v>
      </c>
    </row>
    <row r="2604" spans="1:17" x14ac:dyDescent="0.25">
      <c r="A2604">
        <v>164171419</v>
      </c>
      <c r="B2604" t="s">
        <v>6911</v>
      </c>
      <c r="C2604" t="s">
        <v>4573</v>
      </c>
      <c r="D2604" t="s">
        <v>81</v>
      </c>
      <c r="E2604">
        <v>12</v>
      </c>
      <c r="F2604" t="s">
        <v>6</v>
      </c>
      <c r="G2604" t="s">
        <v>4189</v>
      </c>
      <c r="H2604" t="s">
        <v>27</v>
      </c>
      <c r="I2604">
        <v>234</v>
      </c>
      <c r="J2604">
        <v>234</v>
      </c>
      <c r="K2604">
        <v>20211</v>
      </c>
      <c r="L2604">
        <v>20180615</v>
      </c>
      <c r="M2604" t="s">
        <v>35</v>
      </c>
      <c r="N2604">
        <v>0</v>
      </c>
      <c r="O2604">
        <v>15948476</v>
      </c>
      <c r="P2604" t="s">
        <v>13</v>
      </c>
      <c r="Q2604" t="s">
        <v>13</v>
      </c>
    </row>
    <row r="2605" spans="1:17" x14ac:dyDescent="0.25">
      <c r="A2605">
        <v>164336832</v>
      </c>
      <c r="B2605" t="s">
        <v>9682</v>
      </c>
      <c r="C2605" t="s">
        <v>1202</v>
      </c>
      <c r="D2605" t="s">
        <v>3897</v>
      </c>
      <c r="E2605">
        <v>12</v>
      </c>
      <c r="F2605" t="s">
        <v>6</v>
      </c>
      <c r="G2605" t="s">
        <v>6895</v>
      </c>
      <c r="H2605" t="s">
        <v>27</v>
      </c>
      <c r="I2605">
        <v>58</v>
      </c>
      <c r="J2605">
        <v>58</v>
      </c>
      <c r="K2605">
        <v>20211</v>
      </c>
      <c r="L2605">
        <v>20210312</v>
      </c>
      <c r="M2605" t="s">
        <v>36</v>
      </c>
      <c r="N2605">
        <v>20212</v>
      </c>
      <c r="O2605">
        <v>12333645</v>
      </c>
      <c r="P2605" t="s">
        <v>13</v>
      </c>
      <c r="Q2605" t="s">
        <v>13</v>
      </c>
    </row>
    <row r="2606" spans="1:17" x14ac:dyDescent="0.25">
      <c r="A2606">
        <v>162302480</v>
      </c>
      <c r="B2606" t="s">
        <v>2285</v>
      </c>
      <c r="C2606" t="s">
        <v>360</v>
      </c>
      <c r="D2606" t="s">
        <v>89</v>
      </c>
      <c r="E2606">
        <v>12</v>
      </c>
      <c r="F2606" t="s">
        <v>37</v>
      </c>
      <c r="G2606" t="s">
        <v>1682</v>
      </c>
      <c r="H2606" t="s">
        <v>28</v>
      </c>
      <c r="I2606">
        <v>1322</v>
      </c>
      <c r="J2606">
        <v>241</v>
      </c>
      <c r="K2606">
        <v>0</v>
      </c>
      <c r="L2606" t="s">
        <v>30</v>
      </c>
      <c r="M2606" t="s">
        <v>35</v>
      </c>
      <c r="N2606">
        <v>0</v>
      </c>
      <c r="O2606">
        <v>15007882</v>
      </c>
      <c r="P2606" t="s">
        <v>16</v>
      </c>
      <c r="Q2606" t="s">
        <v>13</v>
      </c>
    </row>
    <row r="2607" spans="1:17" x14ac:dyDescent="0.25">
      <c r="A2607">
        <v>163241241</v>
      </c>
      <c r="B2607" t="s">
        <v>333</v>
      </c>
      <c r="C2607" t="s">
        <v>1294</v>
      </c>
      <c r="D2607" t="s">
        <v>118</v>
      </c>
      <c r="E2607">
        <v>12</v>
      </c>
      <c r="F2607" t="s">
        <v>6</v>
      </c>
      <c r="G2607" t="s">
        <v>1499</v>
      </c>
      <c r="H2607" t="s">
        <v>27</v>
      </c>
      <c r="I2607">
        <v>721</v>
      </c>
      <c r="J2607">
        <v>77</v>
      </c>
      <c r="K2607">
        <v>20211</v>
      </c>
      <c r="L2607" t="s">
        <v>30</v>
      </c>
      <c r="M2607" t="s">
        <v>36</v>
      </c>
      <c r="N2607">
        <v>20212</v>
      </c>
      <c r="O2607">
        <v>9347629</v>
      </c>
      <c r="P2607" t="s">
        <v>15</v>
      </c>
      <c r="Q2607" t="s">
        <v>13</v>
      </c>
    </row>
    <row r="2608" spans="1:17" x14ac:dyDescent="0.25">
      <c r="A2608">
        <v>162282415</v>
      </c>
      <c r="B2608" t="s">
        <v>333</v>
      </c>
      <c r="C2608" t="s">
        <v>171</v>
      </c>
      <c r="D2608" t="s">
        <v>89</v>
      </c>
      <c r="E2608">
        <v>12</v>
      </c>
      <c r="F2608" t="s">
        <v>37</v>
      </c>
      <c r="G2608" t="s">
        <v>1495</v>
      </c>
      <c r="H2608" t="s">
        <v>28</v>
      </c>
      <c r="I2608">
        <v>1330</v>
      </c>
      <c r="J2608">
        <v>1281</v>
      </c>
      <c r="K2608">
        <v>0</v>
      </c>
      <c r="L2608" t="s">
        <v>30</v>
      </c>
      <c r="M2608" t="s">
        <v>36</v>
      </c>
      <c r="N2608">
        <v>0</v>
      </c>
      <c r="O2608">
        <v>14369905</v>
      </c>
      <c r="P2608" t="s">
        <v>16</v>
      </c>
      <c r="Q2608" t="s">
        <v>16</v>
      </c>
    </row>
    <row r="2609" spans="1:17" x14ac:dyDescent="0.25">
      <c r="A2609">
        <v>162388208</v>
      </c>
      <c r="B2609" t="s">
        <v>2352</v>
      </c>
      <c r="C2609" t="s">
        <v>5182</v>
      </c>
      <c r="D2609" t="s">
        <v>4559</v>
      </c>
      <c r="E2609">
        <v>12</v>
      </c>
      <c r="F2609" t="s">
        <v>37</v>
      </c>
      <c r="G2609" t="s">
        <v>1508</v>
      </c>
      <c r="H2609" t="s">
        <v>27</v>
      </c>
      <c r="I2609">
        <v>1283</v>
      </c>
      <c r="J2609">
        <v>1280</v>
      </c>
      <c r="K2609">
        <v>0</v>
      </c>
      <c r="L2609">
        <v>20210414</v>
      </c>
      <c r="M2609" t="s">
        <v>35</v>
      </c>
      <c r="N2609">
        <v>20212</v>
      </c>
      <c r="O2609">
        <v>14747073</v>
      </c>
      <c r="P2609" t="s">
        <v>16</v>
      </c>
      <c r="Q2609" t="s">
        <v>16</v>
      </c>
    </row>
    <row r="2610" spans="1:17" x14ac:dyDescent="0.25">
      <c r="A2610">
        <v>162606536</v>
      </c>
      <c r="B2610" t="s">
        <v>1125</v>
      </c>
      <c r="C2610" t="s">
        <v>1677</v>
      </c>
      <c r="D2610" t="s">
        <v>89</v>
      </c>
      <c r="E2610">
        <v>12</v>
      </c>
      <c r="F2610" t="s">
        <v>38</v>
      </c>
      <c r="G2610" t="s">
        <v>6565</v>
      </c>
      <c r="H2610" t="s">
        <v>27</v>
      </c>
      <c r="I2610">
        <v>1162</v>
      </c>
      <c r="J2610">
        <v>50</v>
      </c>
      <c r="K2610">
        <v>20211</v>
      </c>
      <c r="L2610">
        <v>20210502</v>
      </c>
      <c r="M2610" t="s">
        <v>36</v>
      </c>
      <c r="N2610">
        <v>20212</v>
      </c>
      <c r="O2610">
        <v>15112929</v>
      </c>
      <c r="P2610" t="s">
        <v>16</v>
      </c>
      <c r="Q2610" t="s">
        <v>13</v>
      </c>
    </row>
    <row r="2611" spans="1:17" x14ac:dyDescent="0.25">
      <c r="A2611">
        <v>163238680</v>
      </c>
      <c r="B2611" t="s">
        <v>333</v>
      </c>
      <c r="C2611" t="s">
        <v>901</v>
      </c>
      <c r="D2611" t="s">
        <v>81</v>
      </c>
      <c r="E2611">
        <v>12</v>
      </c>
      <c r="F2611" t="s">
        <v>6</v>
      </c>
      <c r="G2611" t="s">
        <v>1499</v>
      </c>
      <c r="H2611" t="s">
        <v>27</v>
      </c>
      <c r="I2611">
        <v>721</v>
      </c>
      <c r="J2611">
        <v>57</v>
      </c>
      <c r="K2611">
        <v>20211</v>
      </c>
      <c r="L2611">
        <v>20180418</v>
      </c>
      <c r="M2611" t="s">
        <v>35</v>
      </c>
      <c r="N2611">
        <v>20212</v>
      </c>
      <c r="O2611">
        <v>15152888</v>
      </c>
      <c r="P2611" t="s">
        <v>15</v>
      </c>
      <c r="Q2611" t="s">
        <v>13</v>
      </c>
    </row>
    <row r="2612" spans="1:17" x14ac:dyDescent="0.25">
      <c r="A2612">
        <v>163153521</v>
      </c>
      <c r="B2612" t="s">
        <v>2352</v>
      </c>
      <c r="C2612" t="s">
        <v>2091</v>
      </c>
      <c r="D2612" t="s">
        <v>71</v>
      </c>
      <c r="E2612">
        <v>12</v>
      </c>
      <c r="F2612" t="s">
        <v>37</v>
      </c>
      <c r="G2612" t="s">
        <v>1491</v>
      </c>
      <c r="H2612" t="s">
        <v>27</v>
      </c>
      <c r="I2612">
        <v>784</v>
      </c>
      <c r="J2612">
        <v>638</v>
      </c>
      <c r="K2612">
        <v>0</v>
      </c>
      <c r="L2612">
        <v>20200103</v>
      </c>
      <c r="M2612" t="s">
        <v>36</v>
      </c>
      <c r="N2612">
        <v>0</v>
      </c>
      <c r="O2612">
        <v>15238337</v>
      </c>
      <c r="P2612" t="s">
        <v>16</v>
      </c>
      <c r="Q2612" t="s">
        <v>15</v>
      </c>
    </row>
    <row r="2613" spans="1:17" x14ac:dyDescent="0.25">
      <c r="A2613">
        <v>164359491</v>
      </c>
      <c r="B2613" t="s">
        <v>333</v>
      </c>
      <c r="C2613" t="s">
        <v>1813</v>
      </c>
      <c r="D2613" t="s">
        <v>89</v>
      </c>
      <c r="E2613">
        <v>12</v>
      </c>
      <c r="F2613" t="s">
        <v>38</v>
      </c>
      <c r="G2613" t="s">
        <v>6565</v>
      </c>
      <c r="H2613" t="s">
        <v>27</v>
      </c>
      <c r="I2613">
        <v>49</v>
      </c>
      <c r="J2613">
        <v>45</v>
      </c>
      <c r="K2613">
        <v>0</v>
      </c>
      <c r="L2613" t="s">
        <v>30</v>
      </c>
      <c r="M2613" t="s">
        <v>35</v>
      </c>
      <c r="N2613">
        <v>20212</v>
      </c>
      <c r="O2613">
        <v>15345363</v>
      </c>
      <c r="P2613" t="s">
        <v>13</v>
      </c>
      <c r="Q2613" t="s">
        <v>13</v>
      </c>
    </row>
    <row r="2614" spans="1:17" x14ac:dyDescent="0.25">
      <c r="A2614">
        <v>163799206</v>
      </c>
      <c r="B2614" t="s">
        <v>333</v>
      </c>
      <c r="C2614" t="s">
        <v>495</v>
      </c>
      <c r="D2614" t="s">
        <v>89</v>
      </c>
      <c r="E2614">
        <v>12</v>
      </c>
      <c r="F2614" t="s">
        <v>38</v>
      </c>
      <c r="G2614" t="s">
        <v>7196</v>
      </c>
      <c r="H2614" t="s">
        <v>27</v>
      </c>
      <c r="I2614">
        <v>472</v>
      </c>
      <c r="J2614">
        <v>115</v>
      </c>
      <c r="K2614">
        <v>0</v>
      </c>
      <c r="L2614">
        <v>20210510</v>
      </c>
      <c r="M2614" t="s">
        <v>36</v>
      </c>
      <c r="N2614">
        <v>20212</v>
      </c>
      <c r="O2614">
        <v>15437582</v>
      </c>
      <c r="P2614" t="s">
        <v>14</v>
      </c>
      <c r="Q2614" t="s">
        <v>13</v>
      </c>
    </row>
    <row r="2615" spans="1:17" x14ac:dyDescent="0.25">
      <c r="A2615">
        <v>164167343</v>
      </c>
      <c r="B2615" t="s">
        <v>333</v>
      </c>
      <c r="C2615" t="s">
        <v>2328</v>
      </c>
      <c r="D2615" t="s">
        <v>89</v>
      </c>
      <c r="E2615">
        <v>12</v>
      </c>
      <c r="F2615" t="s">
        <v>38</v>
      </c>
      <c r="G2615" t="s">
        <v>9397</v>
      </c>
      <c r="H2615" t="s">
        <v>27</v>
      </c>
      <c r="I2615">
        <v>238</v>
      </c>
      <c r="J2615">
        <v>108</v>
      </c>
      <c r="K2615">
        <v>20211</v>
      </c>
      <c r="L2615">
        <v>20210614</v>
      </c>
      <c r="M2615" t="s">
        <v>36</v>
      </c>
      <c r="N2615">
        <v>20212</v>
      </c>
      <c r="O2615">
        <v>15970182</v>
      </c>
      <c r="P2615" t="s">
        <v>13</v>
      </c>
      <c r="Q2615" t="s">
        <v>13</v>
      </c>
    </row>
    <row r="2616" spans="1:17" x14ac:dyDescent="0.25">
      <c r="A2616">
        <v>164339167</v>
      </c>
      <c r="B2616" t="s">
        <v>333</v>
      </c>
      <c r="C2616" t="s">
        <v>1886</v>
      </c>
      <c r="D2616" t="s">
        <v>89</v>
      </c>
      <c r="E2616">
        <v>12</v>
      </c>
      <c r="F2616" t="s">
        <v>6</v>
      </c>
      <c r="G2616" t="s">
        <v>1493</v>
      </c>
      <c r="H2616" t="s">
        <v>27</v>
      </c>
      <c r="I2616">
        <v>55</v>
      </c>
      <c r="J2616">
        <v>49</v>
      </c>
      <c r="K2616">
        <v>20211</v>
      </c>
      <c r="L2616" t="s">
        <v>30</v>
      </c>
      <c r="M2616" t="s">
        <v>35</v>
      </c>
      <c r="N2616">
        <v>20212</v>
      </c>
      <c r="O2616">
        <v>16012464</v>
      </c>
      <c r="P2616" t="s">
        <v>13</v>
      </c>
      <c r="Q2616" t="s">
        <v>13</v>
      </c>
    </row>
    <row r="2617" spans="1:17" x14ac:dyDescent="0.25">
      <c r="A2617">
        <v>164376234</v>
      </c>
      <c r="B2617" t="s">
        <v>2352</v>
      </c>
      <c r="C2617" t="s">
        <v>9683</v>
      </c>
      <c r="D2617" t="s">
        <v>81</v>
      </c>
      <c r="E2617">
        <v>12</v>
      </c>
      <c r="F2617" t="s">
        <v>5</v>
      </c>
      <c r="G2617" t="s">
        <v>1500</v>
      </c>
      <c r="H2617" t="s">
        <v>27</v>
      </c>
      <c r="I2617">
        <v>15</v>
      </c>
      <c r="J2617">
        <v>15</v>
      </c>
      <c r="K2617">
        <v>0</v>
      </c>
      <c r="L2617" t="s">
        <v>30</v>
      </c>
      <c r="M2617" t="s">
        <v>36</v>
      </c>
      <c r="N2617">
        <v>0</v>
      </c>
      <c r="O2617">
        <v>16035727</v>
      </c>
      <c r="P2617" t="s">
        <v>13</v>
      </c>
      <c r="Q2617" t="s">
        <v>13</v>
      </c>
    </row>
    <row r="2618" spans="1:17" x14ac:dyDescent="0.25">
      <c r="A2618">
        <v>164300854</v>
      </c>
      <c r="B2618" t="s">
        <v>9684</v>
      </c>
      <c r="C2618" t="s">
        <v>1133</v>
      </c>
      <c r="D2618" t="s">
        <v>89</v>
      </c>
      <c r="E2618">
        <v>12</v>
      </c>
      <c r="F2618" t="s">
        <v>38</v>
      </c>
      <c r="G2618" t="s">
        <v>6565</v>
      </c>
      <c r="H2618" t="s">
        <v>27</v>
      </c>
      <c r="I2618">
        <v>102</v>
      </c>
      <c r="J2618">
        <v>52</v>
      </c>
      <c r="K2618">
        <v>20211</v>
      </c>
      <c r="L2618">
        <v>20191122</v>
      </c>
      <c r="M2618" t="s">
        <v>36</v>
      </c>
      <c r="N2618">
        <v>20212</v>
      </c>
      <c r="O2618">
        <v>15229131</v>
      </c>
      <c r="P2618" t="s">
        <v>13</v>
      </c>
      <c r="Q2618" t="s">
        <v>13</v>
      </c>
    </row>
    <row r="2619" spans="1:17" x14ac:dyDescent="0.25">
      <c r="A2619">
        <v>164204433</v>
      </c>
      <c r="B2619" t="s">
        <v>7246</v>
      </c>
      <c r="C2619" t="s">
        <v>3368</v>
      </c>
      <c r="D2619" t="s">
        <v>89</v>
      </c>
      <c r="E2619">
        <v>12</v>
      </c>
      <c r="F2619" t="s">
        <v>38</v>
      </c>
      <c r="G2619" t="s">
        <v>1492</v>
      </c>
      <c r="H2619" t="s">
        <v>27</v>
      </c>
      <c r="I2619">
        <v>203</v>
      </c>
      <c r="J2619">
        <v>103</v>
      </c>
      <c r="K2619">
        <v>20211</v>
      </c>
      <c r="L2619">
        <v>20210106</v>
      </c>
      <c r="M2619" t="s">
        <v>36</v>
      </c>
      <c r="N2619">
        <v>0</v>
      </c>
      <c r="O2619">
        <v>11762780</v>
      </c>
      <c r="P2619" t="s">
        <v>13</v>
      </c>
      <c r="Q2619" t="s">
        <v>13</v>
      </c>
    </row>
    <row r="2620" spans="1:17" x14ac:dyDescent="0.25">
      <c r="A2620">
        <v>164359988</v>
      </c>
      <c r="B2620" t="s">
        <v>9685</v>
      </c>
      <c r="C2620" t="s">
        <v>233</v>
      </c>
      <c r="D2620" t="s">
        <v>4559</v>
      </c>
      <c r="E2620">
        <v>12</v>
      </c>
      <c r="F2620" t="s">
        <v>5</v>
      </c>
      <c r="G2620" t="s">
        <v>1504</v>
      </c>
      <c r="H2620" t="s">
        <v>27</v>
      </c>
      <c r="I2620">
        <v>34</v>
      </c>
      <c r="J2620">
        <v>34</v>
      </c>
      <c r="K2620">
        <v>0</v>
      </c>
      <c r="L2620" t="s">
        <v>30</v>
      </c>
      <c r="M2620" t="s">
        <v>36</v>
      </c>
      <c r="N2620">
        <v>0</v>
      </c>
      <c r="O2620">
        <v>15462660</v>
      </c>
      <c r="P2620" t="s">
        <v>13</v>
      </c>
      <c r="Q2620" t="s">
        <v>13</v>
      </c>
    </row>
    <row r="2621" spans="1:17" x14ac:dyDescent="0.25">
      <c r="A2621">
        <v>163390010</v>
      </c>
      <c r="B2621" t="s">
        <v>9686</v>
      </c>
      <c r="C2621" t="s">
        <v>850</v>
      </c>
      <c r="D2621" t="s">
        <v>89</v>
      </c>
      <c r="E2621">
        <v>12</v>
      </c>
      <c r="F2621" t="s">
        <v>37</v>
      </c>
      <c r="G2621" t="s">
        <v>1495</v>
      </c>
      <c r="H2621" t="s">
        <v>27</v>
      </c>
      <c r="I2621">
        <v>574</v>
      </c>
      <c r="J2621">
        <v>107</v>
      </c>
      <c r="K2621">
        <v>20211</v>
      </c>
      <c r="L2621">
        <v>20210412</v>
      </c>
      <c r="M2621" t="s">
        <v>35</v>
      </c>
      <c r="N2621">
        <v>0</v>
      </c>
      <c r="O2621">
        <v>15440630</v>
      </c>
      <c r="P2621" t="s">
        <v>15</v>
      </c>
      <c r="Q2621" t="s">
        <v>13</v>
      </c>
    </row>
    <row r="2622" spans="1:17" x14ac:dyDescent="0.25">
      <c r="A2622">
        <v>163315829</v>
      </c>
      <c r="B2622" t="s">
        <v>2965</v>
      </c>
      <c r="C2622" t="s">
        <v>4472</v>
      </c>
      <c r="D2622" t="s">
        <v>89</v>
      </c>
      <c r="E2622">
        <v>12</v>
      </c>
      <c r="F2622" t="s">
        <v>37</v>
      </c>
      <c r="G2622" t="s">
        <v>1498</v>
      </c>
      <c r="H2622" t="s">
        <v>27</v>
      </c>
      <c r="I2622">
        <v>647</v>
      </c>
      <c r="J2622">
        <v>647</v>
      </c>
      <c r="K2622">
        <v>20211</v>
      </c>
      <c r="L2622">
        <v>20210518</v>
      </c>
      <c r="M2622" t="s">
        <v>36</v>
      </c>
      <c r="N2622">
        <v>20212</v>
      </c>
      <c r="O2622">
        <v>15373969</v>
      </c>
      <c r="P2622" t="s">
        <v>15</v>
      </c>
      <c r="Q2622" t="s">
        <v>15</v>
      </c>
    </row>
    <row r="2623" spans="1:17" x14ac:dyDescent="0.25">
      <c r="A2623">
        <v>164359411</v>
      </c>
      <c r="B2623" t="s">
        <v>9687</v>
      </c>
      <c r="C2623" t="s">
        <v>9688</v>
      </c>
      <c r="D2623" t="s">
        <v>4559</v>
      </c>
      <c r="E2623">
        <v>12</v>
      </c>
      <c r="F2623" t="s">
        <v>38</v>
      </c>
      <c r="G2623" t="s">
        <v>6565</v>
      </c>
      <c r="H2623" t="s">
        <v>27</v>
      </c>
      <c r="I2623">
        <v>43</v>
      </c>
      <c r="J2623">
        <v>38</v>
      </c>
      <c r="K2623">
        <v>20211</v>
      </c>
      <c r="L2623" t="s">
        <v>30</v>
      </c>
      <c r="M2623" t="s">
        <v>35</v>
      </c>
      <c r="N2623">
        <v>0</v>
      </c>
      <c r="O2623">
        <v>14939234</v>
      </c>
      <c r="P2623" t="s">
        <v>13</v>
      </c>
      <c r="Q2623" t="s">
        <v>13</v>
      </c>
    </row>
    <row r="2624" spans="1:17" x14ac:dyDescent="0.25">
      <c r="A2624">
        <v>164105982</v>
      </c>
      <c r="B2624" t="s">
        <v>6134</v>
      </c>
      <c r="C2624" t="s">
        <v>6135</v>
      </c>
      <c r="D2624" t="s">
        <v>89</v>
      </c>
      <c r="E2624">
        <v>12</v>
      </c>
      <c r="F2624" t="s">
        <v>37</v>
      </c>
      <c r="G2624" t="s">
        <v>1508</v>
      </c>
      <c r="H2624" t="s">
        <v>27</v>
      </c>
      <c r="I2624">
        <v>311</v>
      </c>
      <c r="J2624">
        <v>248</v>
      </c>
      <c r="K2624">
        <v>0</v>
      </c>
      <c r="L2624" t="s">
        <v>30</v>
      </c>
      <c r="M2624" t="s">
        <v>35</v>
      </c>
      <c r="N2624">
        <v>0</v>
      </c>
      <c r="O2624">
        <v>15949969</v>
      </c>
      <c r="P2624" t="s">
        <v>13</v>
      </c>
      <c r="Q2624" t="s">
        <v>13</v>
      </c>
    </row>
    <row r="2625" spans="1:17" x14ac:dyDescent="0.25">
      <c r="A2625">
        <v>164365256</v>
      </c>
      <c r="B2625" t="s">
        <v>9689</v>
      </c>
      <c r="C2625" t="s">
        <v>9690</v>
      </c>
      <c r="D2625" t="s">
        <v>4559</v>
      </c>
      <c r="E2625">
        <v>12</v>
      </c>
      <c r="F2625" t="s">
        <v>38</v>
      </c>
      <c r="G2625" t="s">
        <v>3401</v>
      </c>
      <c r="H2625" t="s">
        <v>27</v>
      </c>
      <c r="I2625">
        <v>27</v>
      </c>
      <c r="J2625">
        <v>24</v>
      </c>
      <c r="K2625">
        <v>0</v>
      </c>
      <c r="L2625">
        <v>20190219</v>
      </c>
      <c r="M2625" t="s">
        <v>35</v>
      </c>
      <c r="N2625">
        <v>0</v>
      </c>
      <c r="O2625">
        <v>16021970</v>
      </c>
      <c r="P2625" t="s">
        <v>13</v>
      </c>
      <c r="Q2625" t="s">
        <v>13</v>
      </c>
    </row>
    <row r="2626" spans="1:17" x14ac:dyDescent="0.25">
      <c r="A2626">
        <v>164345377</v>
      </c>
      <c r="B2626" t="s">
        <v>9691</v>
      </c>
      <c r="C2626" t="s">
        <v>9692</v>
      </c>
      <c r="D2626" t="s">
        <v>3897</v>
      </c>
      <c r="E2626">
        <v>12</v>
      </c>
      <c r="F2626" t="s">
        <v>37</v>
      </c>
      <c r="G2626" t="s">
        <v>1515</v>
      </c>
      <c r="H2626" t="s">
        <v>27</v>
      </c>
      <c r="I2626">
        <v>49</v>
      </c>
      <c r="J2626">
        <v>13</v>
      </c>
      <c r="K2626">
        <v>20211</v>
      </c>
      <c r="L2626">
        <v>20200922</v>
      </c>
      <c r="M2626" t="s">
        <v>36</v>
      </c>
      <c r="N2626">
        <v>0</v>
      </c>
      <c r="O2626">
        <v>15827291</v>
      </c>
      <c r="P2626" t="s">
        <v>13</v>
      </c>
      <c r="Q2626" t="s">
        <v>13</v>
      </c>
    </row>
    <row r="2627" spans="1:17" x14ac:dyDescent="0.25">
      <c r="A2627">
        <v>164375489</v>
      </c>
      <c r="B2627" t="s">
        <v>6482</v>
      </c>
      <c r="C2627" t="s">
        <v>2675</v>
      </c>
      <c r="D2627" t="s">
        <v>81</v>
      </c>
      <c r="E2627">
        <v>12</v>
      </c>
      <c r="F2627" t="s">
        <v>6</v>
      </c>
      <c r="G2627" t="s">
        <v>1512</v>
      </c>
      <c r="H2627" t="s">
        <v>27</v>
      </c>
      <c r="I2627">
        <v>22</v>
      </c>
      <c r="J2627">
        <v>17</v>
      </c>
      <c r="K2627">
        <v>20211</v>
      </c>
      <c r="L2627">
        <v>20191217</v>
      </c>
      <c r="M2627" t="s">
        <v>35</v>
      </c>
      <c r="N2627">
        <v>20212</v>
      </c>
      <c r="O2627">
        <v>16020638</v>
      </c>
      <c r="P2627" t="s">
        <v>13</v>
      </c>
      <c r="Q2627" t="s">
        <v>13</v>
      </c>
    </row>
    <row r="2628" spans="1:17" x14ac:dyDescent="0.25">
      <c r="A2628">
        <v>163231364</v>
      </c>
      <c r="B2628" t="s">
        <v>1474</v>
      </c>
      <c r="C2628" t="s">
        <v>1030</v>
      </c>
      <c r="D2628" t="s">
        <v>89</v>
      </c>
      <c r="E2628">
        <v>12</v>
      </c>
      <c r="F2628" t="s">
        <v>37</v>
      </c>
      <c r="G2628" t="s">
        <v>1491</v>
      </c>
      <c r="H2628" t="s">
        <v>27</v>
      </c>
      <c r="I2628">
        <v>721</v>
      </c>
      <c r="J2628">
        <v>212</v>
      </c>
      <c r="K2628">
        <v>20211</v>
      </c>
      <c r="L2628" t="s">
        <v>30</v>
      </c>
      <c r="M2628" t="s">
        <v>35</v>
      </c>
      <c r="N2628">
        <v>20212</v>
      </c>
      <c r="O2628">
        <v>15355235</v>
      </c>
      <c r="P2628" t="s">
        <v>15</v>
      </c>
      <c r="Q2628" t="s">
        <v>13</v>
      </c>
    </row>
    <row r="2629" spans="1:17" x14ac:dyDescent="0.25">
      <c r="A2629">
        <v>164226549</v>
      </c>
      <c r="B2629" t="s">
        <v>7247</v>
      </c>
      <c r="C2629" t="s">
        <v>7248</v>
      </c>
      <c r="D2629" t="s">
        <v>4559</v>
      </c>
      <c r="E2629">
        <v>12</v>
      </c>
      <c r="F2629" t="s">
        <v>37</v>
      </c>
      <c r="G2629" t="s">
        <v>1495</v>
      </c>
      <c r="H2629" t="s">
        <v>27</v>
      </c>
      <c r="I2629">
        <v>188</v>
      </c>
      <c r="J2629">
        <v>101</v>
      </c>
      <c r="K2629">
        <v>0</v>
      </c>
      <c r="L2629" t="s">
        <v>30</v>
      </c>
      <c r="M2629" t="s">
        <v>35</v>
      </c>
      <c r="N2629">
        <v>0</v>
      </c>
      <c r="O2629">
        <v>15984483</v>
      </c>
      <c r="P2629" t="s">
        <v>13</v>
      </c>
      <c r="Q2629" t="s">
        <v>13</v>
      </c>
    </row>
    <row r="2630" spans="1:17" x14ac:dyDescent="0.25">
      <c r="A2630">
        <v>163014067</v>
      </c>
      <c r="B2630" t="s">
        <v>8528</v>
      </c>
      <c r="C2630" t="s">
        <v>1165</v>
      </c>
      <c r="D2630" t="s">
        <v>4559</v>
      </c>
      <c r="E2630">
        <v>12</v>
      </c>
      <c r="F2630" t="s">
        <v>37</v>
      </c>
      <c r="G2630" t="s">
        <v>1519</v>
      </c>
      <c r="H2630" t="s">
        <v>27</v>
      </c>
      <c r="I2630">
        <v>895</v>
      </c>
      <c r="J2630">
        <v>854</v>
      </c>
      <c r="K2630">
        <v>0</v>
      </c>
      <c r="L2630">
        <v>20210527</v>
      </c>
      <c r="M2630" t="s">
        <v>36</v>
      </c>
      <c r="N2630">
        <v>20212</v>
      </c>
      <c r="O2630">
        <v>15228174</v>
      </c>
      <c r="P2630" t="s">
        <v>16</v>
      </c>
      <c r="Q2630" t="s">
        <v>16</v>
      </c>
    </row>
    <row r="2631" spans="1:17" x14ac:dyDescent="0.25">
      <c r="A2631">
        <v>164203774</v>
      </c>
      <c r="B2631" t="s">
        <v>2968</v>
      </c>
      <c r="C2631" t="s">
        <v>7249</v>
      </c>
      <c r="D2631" t="s">
        <v>83</v>
      </c>
      <c r="E2631">
        <v>12</v>
      </c>
      <c r="F2631" t="s">
        <v>37</v>
      </c>
      <c r="G2631" t="s">
        <v>1515</v>
      </c>
      <c r="H2631" t="s">
        <v>27</v>
      </c>
      <c r="I2631">
        <v>204</v>
      </c>
      <c r="J2631">
        <v>191</v>
      </c>
      <c r="K2631">
        <v>0</v>
      </c>
      <c r="L2631" t="s">
        <v>30</v>
      </c>
      <c r="M2631" t="s">
        <v>36</v>
      </c>
      <c r="N2631">
        <v>0</v>
      </c>
      <c r="O2631">
        <v>15984327</v>
      </c>
      <c r="P2631" t="s">
        <v>13</v>
      </c>
      <c r="Q2631" t="s">
        <v>13</v>
      </c>
    </row>
    <row r="2632" spans="1:17" x14ac:dyDescent="0.25">
      <c r="A2632">
        <v>164368561</v>
      </c>
      <c r="B2632" t="s">
        <v>9693</v>
      </c>
      <c r="C2632" t="s">
        <v>9694</v>
      </c>
      <c r="D2632" t="s">
        <v>4559</v>
      </c>
      <c r="E2632">
        <v>12</v>
      </c>
      <c r="F2632" t="s">
        <v>37</v>
      </c>
      <c r="G2632" t="s">
        <v>1508</v>
      </c>
      <c r="H2632" t="s">
        <v>27</v>
      </c>
      <c r="I2632">
        <v>23</v>
      </c>
      <c r="J2632">
        <v>23</v>
      </c>
      <c r="K2632">
        <v>20211</v>
      </c>
      <c r="L2632">
        <v>20210324</v>
      </c>
      <c r="M2632" t="s">
        <v>35</v>
      </c>
      <c r="N2632">
        <v>20212</v>
      </c>
      <c r="O2632">
        <v>16052969</v>
      </c>
      <c r="P2632" t="s">
        <v>13</v>
      </c>
      <c r="Q2632" t="s">
        <v>13</v>
      </c>
    </row>
    <row r="2633" spans="1:17" x14ac:dyDescent="0.25">
      <c r="A2633">
        <v>163982969</v>
      </c>
      <c r="B2633" t="s">
        <v>5402</v>
      </c>
      <c r="C2633" t="s">
        <v>4324</v>
      </c>
      <c r="D2633" t="s">
        <v>81</v>
      </c>
      <c r="E2633">
        <v>12</v>
      </c>
      <c r="F2633" t="s">
        <v>37</v>
      </c>
      <c r="G2633" t="s">
        <v>4185</v>
      </c>
      <c r="H2633" t="s">
        <v>27</v>
      </c>
      <c r="I2633">
        <v>408</v>
      </c>
      <c r="J2633">
        <v>260</v>
      </c>
      <c r="K2633">
        <v>20211</v>
      </c>
      <c r="L2633" t="s">
        <v>30</v>
      </c>
      <c r="M2633" t="s">
        <v>36</v>
      </c>
      <c r="N2633">
        <v>20212</v>
      </c>
      <c r="O2633">
        <v>15348492</v>
      </c>
      <c r="P2633" t="s">
        <v>14</v>
      </c>
      <c r="Q2633" t="s">
        <v>13</v>
      </c>
    </row>
    <row r="2634" spans="1:17" x14ac:dyDescent="0.25">
      <c r="A2634">
        <v>164328933</v>
      </c>
      <c r="B2634" t="s">
        <v>9695</v>
      </c>
      <c r="C2634" t="s">
        <v>2155</v>
      </c>
      <c r="D2634" t="s">
        <v>3897</v>
      </c>
      <c r="E2634">
        <v>12</v>
      </c>
      <c r="F2634" t="s">
        <v>6</v>
      </c>
      <c r="G2634" t="s">
        <v>1493</v>
      </c>
      <c r="H2634" t="s">
        <v>27</v>
      </c>
      <c r="I2634">
        <v>64</v>
      </c>
      <c r="J2634">
        <v>56</v>
      </c>
      <c r="K2634">
        <v>20211</v>
      </c>
      <c r="L2634">
        <v>20200826</v>
      </c>
      <c r="M2634" t="s">
        <v>35</v>
      </c>
      <c r="N2634">
        <v>20212</v>
      </c>
      <c r="O2634">
        <v>16017685</v>
      </c>
      <c r="P2634" t="s">
        <v>13</v>
      </c>
      <c r="Q2634" t="s">
        <v>13</v>
      </c>
    </row>
    <row r="2635" spans="1:17" x14ac:dyDescent="0.25">
      <c r="A2635">
        <v>164225272</v>
      </c>
      <c r="B2635" t="s">
        <v>4088</v>
      </c>
      <c r="C2635" t="s">
        <v>7250</v>
      </c>
      <c r="D2635" t="s">
        <v>89</v>
      </c>
      <c r="E2635">
        <v>12</v>
      </c>
      <c r="F2635" t="s">
        <v>6</v>
      </c>
      <c r="G2635" t="s">
        <v>7195</v>
      </c>
      <c r="H2635" t="s">
        <v>27</v>
      </c>
      <c r="I2635">
        <v>175</v>
      </c>
      <c r="J2635">
        <v>175</v>
      </c>
      <c r="K2635">
        <v>20211</v>
      </c>
      <c r="L2635" t="s">
        <v>30</v>
      </c>
      <c r="M2635" t="s">
        <v>35</v>
      </c>
      <c r="N2635">
        <v>20212</v>
      </c>
      <c r="O2635">
        <v>11502163</v>
      </c>
      <c r="P2635" t="s">
        <v>13</v>
      </c>
      <c r="Q2635" t="s">
        <v>13</v>
      </c>
    </row>
    <row r="2636" spans="1:17" x14ac:dyDescent="0.25">
      <c r="A2636">
        <v>164157345</v>
      </c>
      <c r="B2636" t="s">
        <v>6912</v>
      </c>
      <c r="C2636" t="s">
        <v>6913</v>
      </c>
      <c r="D2636" t="s">
        <v>89</v>
      </c>
      <c r="E2636">
        <v>12</v>
      </c>
      <c r="F2636" t="s">
        <v>38</v>
      </c>
      <c r="G2636" t="s">
        <v>4343</v>
      </c>
      <c r="H2636" t="s">
        <v>27</v>
      </c>
      <c r="I2636">
        <v>255</v>
      </c>
      <c r="J2636">
        <v>157</v>
      </c>
      <c r="K2636">
        <v>20211</v>
      </c>
      <c r="L2636">
        <v>20210329</v>
      </c>
      <c r="M2636" t="s">
        <v>35</v>
      </c>
      <c r="N2636">
        <v>20212</v>
      </c>
      <c r="O2636">
        <v>15960071</v>
      </c>
      <c r="P2636" t="s">
        <v>13</v>
      </c>
      <c r="Q2636" t="s">
        <v>13</v>
      </c>
    </row>
    <row r="2637" spans="1:17" x14ac:dyDescent="0.25">
      <c r="A2637">
        <v>164358363</v>
      </c>
      <c r="B2637" t="s">
        <v>1767</v>
      </c>
      <c r="C2637" t="s">
        <v>2759</v>
      </c>
      <c r="D2637" t="s">
        <v>83</v>
      </c>
      <c r="E2637">
        <v>12</v>
      </c>
      <c r="F2637" t="s">
        <v>37</v>
      </c>
      <c r="G2637" t="s">
        <v>1508</v>
      </c>
      <c r="H2637" t="s">
        <v>27</v>
      </c>
      <c r="I2637">
        <v>35</v>
      </c>
      <c r="J2637">
        <v>34</v>
      </c>
      <c r="K2637">
        <v>0</v>
      </c>
      <c r="L2637" t="s">
        <v>30</v>
      </c>
      <c r="M2637" t="s">
        <v>35</v>
      </c>
      <c r="N2637">
        <v>0</v>
      </c>
      <c r="O2637">
        <v>16035553</v>
      </c>
      <c r="P2637" t="s">
        <v>13</v>
      </c>
      <c r="Q2637" t="s">
        <v>13</v>
      </c>
    </row>
    <row r="2638" spans="1:17" x14ac:dyDescent="0.25">
      <c r="A2638">
        <v>164344647</v>
      </c>
      <c r="B2638" t="s">
        <v>9696</v>
      </c>
      <c r="C2638" t="s">
        <v>9697</v>
      </c>
      <c r="D2638" t="s">
        <v>4559</v>
      </c>
      <c r="E2638">
        <v>12</v>
      </c>
      <c r="F2638" t="s">
        <v>38</v>
      </c>
      <c r="G2638" t="s">
        <v>6565</v>
      </c>
      <c r="H2638" t="s">
        <v>27</v>
      </c>
      <c r="I2638">
        <v>55</v>
      </c>
      <c r="J2638">
        <v>50</v>
      </c>
      <c r="K2638">
        <v>20211</v>
      </c>
      <c r="L2638">
        <v>20181028</v>
      </c>
      <c r="M2638" t="s">
        <v>36</v>
      </c>
      <c r="N2638">
        <v>20212</v>
      </c>
      <c r="O2638">
        <v>10497777</v>
      </c>
      <c r="P2638" t="s">
        <v>13</v>
      </c>
      <c r="Q2638" t="s">
        <v>13</v>
      </c>
    </row>
    <row r="2639" spans="1:17" x14ac:dyDescent="0.25">
      <c r="A2639">
        <v>163268203</v>
      </c>
      <c r="B2639" t="s">
        <v>2288</v>
      </c>
      <c r="C2639" t="s">
        <v>1536</v>
      </c>
      <c r="D2639" t="s">
        <v>81</v>
      </c>
      <c r="E2639">
        <v>12</v>
      </c>
      <c r="F2639" t="s">
        <v>37</v>
      </c>
      <c r="G2639" t="s">
        <v>1545</v>
      </c>
      <c r="H2639" t="s">
        <v>27</v>
      </c>
      <c r="I2639">
        <v>689</v>
      </c>
      <c r="J2639">
        <v>689</v>
      </c>
      <c r="K2639">
        <v>20211</v>
      </c>
      <c r="L2639">
        <v>20210104</v>
      </c>
      <c r="M2639" t="s">
        <v>35</v>
      </c>
      <c r="N2639">
        <v>20212</v>
      </c>
      <c r="O2639">
        <v>14510510</v>
      </c>
      <c r="P2639" t="s">
        <v>15</v>
      </c>
      <c r="Q2639" t="s">
        <v>15</v>
      </c>
    </row>
    <row r="2640" spans="1:17" x14ac:dyDescent="0.25">
      <c r="A2640">
        <v>164279576</v>
      </c>
      <c r="B2640" t="s">
        <v>8529</v>
      </c>
      <c r="C2640" t="s">
        <v>825</v>
      </c>
      <c r="D2640" t="s">
        <v>89</v>
      </c>
      <c r="E2640">
        <v>12</v>
      </c>
      <c r="F2640" t="s">
        <v>37</v>
      </c>
      <c r="G2640" t="s">
        <v>1491</v>
      </c>
      <c r="H2640" t="s">
        <v>27</v>
      </c>
      <c r="I2640">
        <v>121</v>
      </c>
      <c r="J2640">
        <v>114</v>
      </c>
      <c r="K2640">
        <v>0</v>
      </c>
      <c r="L2640">
        <v>20200313</v>
      </c>
      <c r="M2640" t="s">
        <v>35</v>
      </c>
      <c r="N2640">
        <v>0</v>
      </c>
      <c r="O2640">
        <v>16009283</v>
      </c>
      <c r="P2640" t="s">
        <v>13</v>
      </c>
      <c r="Q2640" t="s">
        <v>13</v>
      </c>
    </row>
    <row r="2641" spans="1:17" x14ac:dyDescent="0.25">
      <c r="A2641">
        <v>164052210</v>
      </c>
      <c r="B2641" t="s">
        <v>5908</v>
      </c>
      <c r="C2641" t="s">
        <v>5909</v>
      </c>
      <c r="D2641" t="s">
        <v>81</v>
      </c>
      <c r="E2641">
        <v>12</v>
      </c>
      <c r="F2641" t="s">
        <v>5</v>
      </c>
      <c r="G2641" t="s">
        <v>1499</v>
      </c>
      <c r="H2641" t="s">
        <v>27</v>
      </c>
      <c r="I2641">
        <v>364</v>
      </c>
      <c r="J2641">
        <v>147</v>
      </c>
      <c r="K2641">
        <v>20211</v>
      </c>
      <c r="L2641">
        <v>20210426</v>
      </c>
      <c r="M2641" t="s">
        <v>36</v>
      </c>
      <c r="N2641">
        <v>20212</v>
      </c>
      <c r="O2641">
        <v>15932669</v>
      </c>
      <c r="P2641" t="s">
        <v>13</v>
      </c>
      <c r="Q2641" t="s">
        <v>13</v>
      </c>
    </row>
    <row r="2642" spans="1:17" x14ac:dyDescent="0.25">
      <c r="A2642">
        <v>164386711</v>
      </c>
      <c r="B2642" t="s">
        <v>2969</v>
      </c>
      <c r="C2642" t="s">
        <v>9680</v>
      </c>
      <c r="D2642" t="s">
        <v>81</v>
      </c>
      <c r="E2642">
        <v>12</v>
      </c>
      <c r="F2642" t="s">
        <v>38</v>
      </c>
      <c r="G2642" t="s">
        <v>9383</v>
      </c>
      <c r="H2642" t="s">
        <v>27</v>
      </c>
      <c r="I2642">
        <v>10</v>
      </c>
      <c r="J2642">
        <v>10</v>
      </c>
      <c r="K2642">
        <v>20211</v>
      </c>
      <c r="L2642" t="s">
        <v>30</v>
      </c>
      <c r="M2642" t="s">
        <v>36</v>
      </c>
      <c r="N2642">
        <v>0</v>
      </c>
      <c r="O2642">
        <v>14357562</v>
      </c>
      <c r="P2642" t="s">
        <v>13</v>
      </c>
      <c r="Q2642" t="s">
        <v>13</v>
      </c>
    </row>
    <row r="2643" spans="1:17" x14ac:dyDescent="0.25">
      <c r="A2643">
        <v>164311393</v>
      </c>
      <c r="B2643" t="s">
        <v>2354</v>
      </c>
      <c r="C2643" t="s">
        <v>9698</v>
      </c>
      <c r="D2643" t="s">
        <v>4559</v>
      </c>
      <c r="E2643">
        <v>12</v>
      </c>
      <c r="F2643" t="s">
        <v>5</v>
      </c>
      <c r="G2643" t="s">
        <v>6895</v>
      </c>
      <c r="H2643" t="s">
        <v>27</v>
      </c>
      <c r="I2643">
        <v>57</v>
      </c>
      <c r="J2643">
        <v>52</v>
      </c>
      <c r="K2643">
        <v>20211</v>
      </c>
      <c r="L2643">
        <v>20210301</v>
      </c>
      <c r="M2643" t="s">
        <v>36</v>
      </c>
      <c r="N2643">
        <v>20212</v>
      </c>
      <c r="O2643">
        <v>16012694</v>
      </c>
      <c r="P2643" t="s">
        <v>13</v>
      </c>
      <c r="Q2643" t="s">
        <v>13</v>
      </c>
    </row>
    <row r="2644" spans="1:17" x14ac:dyDescent="0.25">
      <c r="A2644">
        <v>164291785</v>
      </c>
      <c r="B2644" t="s">
        <v>2971</v>
      </c>
      <c r="C2644" t="s">
        <v>8530</v>
      </c>
      <c r="D2644" t="s">
        <v>89</v>
      </c>
      <c r="E2644">
        <v>12</v>
      </c>
      <c r="F2644" t="s">
        <v>37</v>
      </c>
      <c r="G2644" t="s">
        <v>1491</v>
      </c>
      <c r="H2644" t="s">
        <v>27</v>
      </c>
      <c r="I2644">
        <v>105</v>
      </c>
      <c r="J2644">
        <v>105</v>
      </c>
      <c r="K2644">
        <v>20211</v>
      </c>
      <c r="L2644">
        <v>20210701</v>
      </c>
      <c r="M2644" t="s">
        <v>35</v>
      </c>
      <c r="N2644">
        <v>0</v>
      </c>
      <c r="O2644">
        <v>16012235</v>
      </c>
      <c r="P2644" t="s">
        <v>13</v>
      </c>
      <c r="Q2644" t="s">
        <v>13</v>
      </c>
    </row>
    <row r="2645" spans="1:17" x14ac:dyDescent="0.25">
      <c r="A2645">
        <v>164221196</v>
      </c>
      <c r="B2645" t="s">
        <v>7251</v>
      </c>
      <c r="C2645" t="s">
        <v>7252</v>
      </c>
      <c r="D2645" t="s">
        <v>81</v>
      </c>
      <c r="E2645">
        <v>12</v>
      </c>
      <c r="F2645" t="s">
        <v>37</v>
      </c>
      <c r="G2645" t="s">
        <v>1503</v>
      </c>
      <c r="H2645" t="s">
        <v>27</v>
      </c>
      <c r="I2645">
        <v>196</v>
      </c>
      <c r="J2645">
        <v>99</v>
      </c>
      <c r="K2645">
        <v>0</v>
      </c>
      <c r="L2645" t="s">
        <v>30</v>
      </c>
      <c r="M2645" t="s">
        <v>35</v>
      </c>
      <c r="N2645">
        <v>0</v>
      </c>
      <c r="O2645">
        <v>15947872</v>
      </c>
      <c r="P2645" t="s">
        <v>13</v>
      </c>
      <c r="Q2645" t="s">
        <v>13</v>
      </c>
    </row>
    <row r="2646" spans="1:17" x14ac:dyDescent="0.25">
      <c r="A2646">
        <v>163076461</v>
      </c>
      <c r="B2646" t="s">
        <v>3829</v>
      </c>
      <c r="C2646" t="s">
        <v>327</v>
      </c>
      <c r="D2646" t="s">
        <v>83</v>
      </c>
      <c r="E2646">
        <v>12</v>
      </c>
      <c r="F2646" t="s">
        <v>6</v>
      </c>
      <c r="G2646" t="s">
        <v>1500</v>
      </c>
      <c r="H2646" t="s">
        <v>27</v>
      </c>
      <c r="I2646">
        <v>846</v>
      </c>
      <c r="J2646">
        <v>846</v>
      </c>
      <c r="K2646">
        <v>20211</v>
      </c>
      <c r="L2646" t="s">
        <v>30</v>
      </c>
      <c r="M2646" t="s">
        <v>35</v>
      </c>
      <c r="N2646">
        <v>0</v>
      </c>
      <c r="O2646">
        <v>10952979</v>
      </c>
      <c r="P2646" t="s">
        <v>16</v>
      </c>
      <c r="Q2646" t="s">
        <v>16</v>
      </c>
    </row>
    <row r="2647" spans="1:17" x14ac:dyDescent="0.25">
      <c r="A2647">
        <v>164148003</v>
      </c>
      <c r="B2647" t="s">
        <v>6574</v>
      </c>
      <c r="C2647" t="s">
        <v>6575</v>
      </c>
      <c r="D2647" t="s">
        <v>83</v>
      </c>
      <c r="E2647">
        <v>12</v>
      </c>
      <c r="F2647" t="s">
        <v>6</v>
      </c>
      <c r="G2647" t="s">
        <v>7195</v>
      </c>
      <c r="H2647" t="s">
        <v>27</v>
      </c>
      <c r="I2647">
        <v>260</v>
      </c>
      <c r="J2647">
        <v>240</v>
      </c>
      <c r="K2647">
        <v>0</v>
      </c>
      <c r="L2647" t="s">
        <v>30</v>
      </c>
      <c r="M2647" t="s">
        <v>35</v>
      </c>
      <c r="N2647">
        <v>0</v>
      </c>
      <c r="O2647">
        <v>9390777</v>
      </c>
      <c r="P2647" t="s">
        <v>13</v>
      </c>
      <c r="Q2647" t="s">
        <v>13</v>
      </c>
    </row>
    <row r="2648" spans="1:17" x14ac:dyDescent="0.25">
      <c r="A2648">
        <v>164216740</v>
      </c>
      <c r="B2648" t="s">
        <v>1424</v>
      </c>
      <c r="C2648" t="s">
        <v>748</v>
      </c>
      <c r="D2648" t="s">
        <v>83</v>
      </c>
      <c r="E2648">
        <v>12</v>
      </c>
      <c r="F2648" t="s">
        <v>38</v>
      </c>
      <c r="G2648" t="s">
        <v>1493</v>
      </c>
      <c r="H2648" t="s">
        <v>27</v>
      </c>
      <c r="I2648">
        <v>185</v>
      </c>
      <c r="J2648">
        <v>185</v>
      </c>
      <c r="K2648">
        <v>0</v>
      </c>
      <c r="L2648">
        <v>20210503</v>
      </c>
      <c r="M2648" t="s">
        <v>36</v>
      </c>
      <c r="N2648">
        <v>0</v>
      </c>
      <c r="O2648">
        <v>9391971</v>
      </c>
      <c r="P2648" t="s">
        <v>13</v>
      </c>
      <c r="Q2648" t="s">
        <v>13</v>
      </c>
    </row>
    <row r="2649" spans="1:17" x14ac:dyDescent="0.25">
      <c r="A2649">
        <v>163873730</v>
      </c>
      <c r="B2649" t="s">
        <v>3806</v>
      </c>
      <c r="C2649" t="s">
        <v>1559</v>
      </c>
      <c r="D2649" t="s">
        <v>81</v>
      </c>
      <c r="E2649">
        <v>12</v>
      </c>
      <c r="F2649" t="s">
        <v>6</v>
      </c>
      <c r="G2649" t="s">
        <v>1529</v>
      </c>
      <c r="H2649" t="s">
        <v>27</v>
      </c>
      <c r="I2649">
        <v>451</v>
      </c>
      <c r="J2649">
        <v>336</v>
      </c>
      <c r="K2649">
        <v>20211</v>
      </c>
      <c r="L2649" t="s">
        <v>30</v>
      </c>
      <c r="M2649" t="s">
        <v>36</v>
      </c>
      <c r="N2649">
        <v>0</v>
      </c>
      <c r="O2649">
        <v>14533101</v>
      </c>
      <c r="P2649" t="s">
        <v>14</v>
      </c>
      <c r="Q2649" t="s">
        <v>13</v>
      </c>
    </row>
    <row r="2650" spans="1:17" x14ac:dyDescent="0.25">
      <c r="A2650">
        <v>164126732</v>
      </c>
      <c r="B2650" t="s">
        <v>4641</v>
      </c>
      <c r="C2650" t="s">
        <v>7622</v>
      </c>
      <c r="D2650" t="s">
        <v>4559</v>
      </c>
      <c r="E2650">
        <v>12</v>
      </c>
      <c r="F2650" t="s">
        <v>5</v>
      </c>
      <c r="G2650" t="s">
        <v>8880</v>
      </c>
      <c r="H2650" t="s">
        <v>27</v>
      </c>
      <c r="I2650">
        <v>303</v>
      </c>
      <c r="J2650">
        <v>288</v>
      </c>
      <c r="K2650">
        <v>0</v>
      </c>
      <c r="L2650">
        <v>20180312</v>
      </c>
      <c r="M2650" t="s">
        <v>36</v>
      </c>
      <c r="N2650">
        <v>20212</v>
      </c>
      <c r="O2650">
        <v>14944099</v>
      </c>
      <c r="P2650" t="s">
        <v>13</v>
      </c>
      <c r="Q2650" t="s">
        <v>13</v>
      </c>
    </row>
    <row r="2651" spans="1:17" x14ac:dyDescent="0.25">
      <c r="A2651">
        <v>164363928</v>
      </c>
      <c r="B2651" t="s">
        <v>9699</v>
      </c>
      <c r="C2651" t="s">
        <v>9700</v>
      </c>
      <c r="D2651" t="s">
        <v>89</v>
      </c>
      <c r="E2651">
        <v>12</v>
      </c>
      <c r="F2651" t="s">
        <v>38</v>
      </c>
      <c r="G2651" t="s">
        <v>4343</v>
      </c>
      <c r="H2651" t="s">
        <v>27</v>
      </c>
      <c r="I2651">
        <v>24</v>
      </c>
      <c r="J2651">
        <v>24</v>
      </c>
      <c r="K2651">
        <v>20211</v>
      </c>
      <c r="L2651">
        <v>20200920</v>
      </c>
      <c r="M2651" t="s">
        <v>35</v>
      </c>
      <c r="N2651">
        <v>0</v>
      </c>
      <c r="O2651">
        <v>16011678</v>
      </c>
      <c r="P2651" t="s">
        <v>13</v>
      </c>
      <c r="Q2651" t="s">
        <v>13</v>
      </c>
    </row>
    <row r="2652" spans="1:17" x14ac:dyDescent="0.25">
      <c r="A2652">
        <v>164266199</v>
      </c>
      <c r="B2652" t="s">
        <v>8531</v>
      </c>
      <c r="C2652" t="s">
        <v>8532</v>
      </c>
      <c r="D2652" t="s">
        <v>81</v>
      </c>
      <c r="E2652">
        <v>12</v>
      </c>
      <c r="F2652" t="s">
        <v>37</v>
      </c>
      <c r="G2652" t="s">
        <v>4185</v>
      </c>
      <c r="H2652" t="s">
        <v>27</v>
      </c>
      <c r="I2652">
        <v>136</v>
      </c>
      <c r="J2652">
        <v>125</v>
      </c>
      <c r="K2652">
        <v>0</v>
      </c>
      <c r="L2652">
        <v>20200701</v>
      </c>
      <c r="M2652" t="s">
        <v>36</v>
      </c>
      <c r="N2652">
        <v>0</v>
      </c>
      <c r="O2652">
        <v>16003809</v>
      </c>
      <c r="P2652" t="s">
        <v>13</v>
      </c>
      <c r="Q2652" t="s">
        <v>13</v>
      </c>
    </row>
    <row r="2653" spans="1:17" x14ac:dyDescent="0.25">
      <c r="A2653">
        <v>164303373</v>
      </c>
      <c r="B2653" t="s">
        <v>9701</v>
      </c>
      <c r="C2653" t="s">
        <v>1779</v>
      </c>
      <c r="D2653" t="s">
        <v>81</v>
      </c>
      <c r="E2653">
        <v>12</v>
      </c>
      <c r="F2653" t="s">
        <v>38</v>
      </c>
      <c r="G2653" t="s">
        <v>8880</v>
      </c>
      <c r="H2653" t="s">
        <v>27</v>
      </c>
      <c r="I2653">
        <v>90</v>
      </c>
      <c r="J2653">
        <v>87</v>
      </c>
      <c r="K2653">
        <v>0</v>
      </c>
      <c r="L2653" t="s">
        <v>30</v>
      </c>
      <c r="M2653" t="s">
        <v>36</v>
      </c>
      <c r="N2653">
        <v>20212</v>
      </c>
      <c r="O2653">
        <v>8865825</v>
      </c>
      <c r="P2653" t="s">
        <v>13</v>
      </c>
      <c r="Q2653" t="s">
        <v>13</v>
      </c>
    </row>
    <row r="2654" spans="1:17" x14ac:dyDescent="0.25">
      <c r="A2654">
        <v>164011287</v>
      </c>
      <c r="B2654" t="s">
        <v>3449</v>
      </c>
      <c r="C2654" t="s">
        <v>6136</v>
      </c>
      <c r="D2654" t="s">
        <v>83</v>
      </c>
      <c r="E2654">
        <v>12</v>
      </c>
      <c r="F2654" t="s">
        <v>39</v>
      </c>
      <c r="G2654" t="s">
        <v>9312</v>
      </c>
      <c r="H2654" t="s">
        <v>27</v>
      </c>
      <c r="I2654">
        <v>427</v>
      </c>
      <c r="J2654">
        <v>133</v>
      </c>
      <c r="K2654">
        <v>20211</v>
      </c>
      <c r="L2654">
        <v>20210315</v>
      </c>
      <c r="M2654" t="s">
        <v>36</v>
      </c>
      <c r="N2654">
        <v>20212</v>
      </c>
      <c r="O2654">
        <v>15848521</v>
      </c>
      <c r="P2654" t="s">
        <v>14</v>
      </c>
      <c r="Q2654" t="s">
        <v>13</v>
      </c>
    </row>
    <row r="2655" spans="1:17" x14ac:dyDescent="0.25">
      <c r="A2655">
        <v>164371943</v>
      </c>
      <c r="B2655" t="s">
        <v>9702</v>
      </c>
      <c r="C2655" t="s">
        <v>9703</v>
      </c>
      <c r="D2655" t="s">
        <v>89</v>
      </c>
      <c r="E2655">
        <v>12</v>
      </c>
      <c r="F2655" t="s">
        <v>38</v>
      </c>
      <c r="G2655" t="s">
        <v>1502</v>
      </c>
      <c r="H2655" t="s">
        <v>27</v>
      </c>
      <c r="I2655">
        <v>15</v>
      </c>
      <c r="J2655">
        <v>15</v>
      </c>
      <c r="K2655">
        <v>0</v>
      </c>
      <c r="L2655">
        <v>20180515</v>
      </c>
      <c r="M2655" t="s">
        <v>35</v>
      </c>
      <c r="N2655">
        <v>0</v>
      </c>
      <c r="O2655">
        <v>15975990</v>
      </c>
      <c r="P2655" t="s">
        <v>13</v>
      </c>
      <c r="Q2655" t="s">
        <v>13</v>
      </c>
    </row>
    <row r="2656" spans="1:17" x14ac:dyDescent="0.25">
      <c r="A2656">
        <v>163013285</v>
      </c>
      <c r="B2656" t="s">
        <v>2978</v>
      </c>
      <c r="C2656" t="s">
        <v>859</v>
      </c>
      <c r="D2656" t="s">
        <v>89</v>
      </c>
      <c r="E2656">
        <v>12</v>
      </c>
      <c r="F2656" t="s">
        <v>37</v>
      </c>
      <c r="G2656" t="s">
        <v>7197</v>
      </c>
      <c r="H2656" t="s">
        <v>27</v>
      </c>
      <c r="I2656">
        <v>896</v>
      </c>
      <c r="J2656">
        <v>896</v>
      </c>
      <c r="K2656">
        <v>0</v>
      </c>
      <c r="L2656">
        <v>20190405</v>
      </c>
      <c r="M2656" t="s">
        <v>36</v>
      </c>
      <c r="N2656">
        <v>0</v>
      </c>
      <c r="O2656">
        <v>15234340</v>
      </c>
      <c r="P2656" t="s">
        <v>16</v>
      </c>
      <c r="Q2656" t="s">
        <v>16</v>
      </c>
    </row>
    <row r="2657" spans="1:17" x14ac:dyDescent="0.25">
      <c r="A2657">
        <v>164363430</v>
      </c>
      <c r="B2657" t="s">
        <v>9704</v>
      </c>
      <c r="C2657" t="s">
        <v>9705</v>
      </c>
      <c r="D2657" t="s">
        <v>89</v>
      </c>
      <c r="E2657">
        <v>12</v>
      </c>
      <c r="F2657" t="s">
        <v>37</v>
      </c>
      <c r="G2657" t="s">
        <v>7197</v>
      </c>
      <c r="H2657" t="s">
        <v>27</v>
      </c>
      <c r="I2657">
        <v>29</v>
      </c>
      <c r="J2657">
        <v>29</v>
      </c>
      <c r="K2657">
        <v>0</v>
      </c>
      <c r="L2657" t="s">
        <v>30</v>
      </c>
      <c r="M2657" t="s">
        <v>36</v>
      </c>
      <c r="N2657">
        <v>0</v>
      </c>
      <c r="O2657">
        <v>15175439</v>
      </c>
      <c r="P2657" t="s">
        <v>13</v>
      </c>
      <c r="Q2657" t="s">
        <v>13</v>
      </c>
    </row>
    <row r="2658" spans="1:17" x14ac:dyDescent="0.25">
      <c r="A2658">
        <v>164334063</v>
      </c>
      <c r="B2658" t="s">
        <v>1300</v>
      </c>
      <c r="C2658" t="s">
        <v>9706</v>
      </c>
      <c r="D2658" t="s">
        <v>89</v>
      </c>
      <c r="E2658">
        <v>12</v>
      </c>
      <c r="F2658" t="s">
        <v>38</v>
      </c>
      <c r="G2658" t="s">
        <v>6565</v>
      </c>
      <c r="H2658" t="s">
        <v>27</v>
      </c>
      <c r="I2658">
        <v>56</v>
      </c>
      <c r="J2658">
        <v>52</v>
      </c>
      <c r="K2658">
        <v>20211</v>
      </c>
      <c r="L2658">
        <v>20210706</v>
      </c>
      <c r="M2658" t="s">
        <v>35</v>
      </c>
      <c r="N2658">
        <v>20212</v>
      </c>
      <c r="O2658">
        <v>16025339</v>
      </c>
      <c r="P2658" t="s">
        <v>13</v>
      </c>
      <c r="Q2658" t="s">
        <v>13</v>
      </c>
    </row>
    <row r="2659" spans="1:17" x14ac:dyDescent="0.25">
      <c r="A2659">
        <v>164308733</v>
      </c>
      <c r="B2659" t="s">
        <v>1300</v>
      </c>
      <c r="C2659" t="s">
        <v>9707</v>
      </c>
      <c r="D2659" t="s">
        <v>89</v>
      </c>
      <c r="E2659">
        <v>12</v>
      </c>
      <c r="F2659" t="s">
        <v>38</v>
      </c>
      <c r="G2659" t="s">
        <v>6565</v>
      </c>
      <c r="H2659" t="s">
        <v>27</v>
      </c>
      <c r="I2659">
        <v>86</v>
      </c>
      <c r="J2659">
        <v>52</v>
      </c>
      <c r="K2659">
        <v>0</v>
      </c>
      <c r="L2659" t="s">
        <v>30</v>
      </c>
      <c r="M2659" t="s">
        <v>35</v>
      </c>
      <c r="N2659">
        <v>20212</v>
      </c>
      <c r="O2659">
        <v>16025847</v>
      </c>
      <c r="P2659" t="s">
        <v>13</v>
      </c>
      <c r="Q2659" t="s">
        <v>13</v>
      </c>
    </row>
    <row r="2660" spans="1:17" x14ac:dyDescent="0.25">
      <c r="A2660">
        <v>164051135</v>
      </c>
      <c r="B2660" t="s">
        <v>5911</v>
      </c>
      <c r="C2660" t="s">
        <v>5912</v>
      </c>
      <c r="D2660" t="s">
        <v>89</v>
      </c>
      <c r="E2660">
        <v>12</v>
      </c>
      <c r="F2660" t="s">
        <v>37</v>
      </c>
      <c r="G2660" t="s">
        <v>1498</v>
      </c>
      <c r="H2660" t="s">
        <v>27</v>
      </c>
      <c r="I2660">
        <v>363</v>
      </c>
      <c r="J2660">
        <v>363</v>
      </c>
      <c r="K2660">
        <v>20211</v>
      </c>
      <c r="L2660">
        <v>20210212</v>
      </c>
      <c r="M2660" t="s">
        <v>35</v>
      </c>
      <c r="N2660">
        <v>20212</v>
      </c>
      <c r="O2660">
        <v>15920937</v>
      </c>
      <c r="P2660" t="s">
        <v>13</v>
      </c>
      <c r="Q2660" t="s">
        <v>13</v>
      </c>
    </row>
    <row r="2661" spans="1:17" x14ac:dyDescent="0.25">
      <c r="A2661">
        <v>163992331</v>
      </c>
      <c r="B2661" t="s">
        <v>6137</v>
      </c>
      <c r="C2661" t="s">
        <v>471</v>
      </c>
      <c r="D2661" t="s">
        <v>81</v>
      </c>
      <c r="E2661">
        <v>12</v>
      </c>
      <c r="F2661" t="s">
        <v>39</v>
      </c>
      <c r="G2661" t="s">
        <v>9312</v>
      </c>
      <c r="H2661" t="s">
        <v>27</v>
      </c>
      <c r="I2661">
        <v>422</v>
      </c>
      <c r="J2661">
        <v>133</v>
      </c>
      <c r="K2661">
        <v>20211</v>
      </c>
      <c r="L2661">
        <v>20190212</v>
      </c>
      <c r="M2661" t="s">
        <v>35</v>
      </c>
      <c r="N2661">
        <v>20212</v>
      </c>
      <c r="O2661">
        <v>15843219</v>
      </c>
      <c r="P2661" t="s">
        <v>14</v>
      </c>
      <c r="Q2661" t="s">
        <v>13</v>
      </c>
    </row>
    <row r="2662" spans="1:17" x14ac:dyDescent="0.25">
      <c r="A2662">
        <v>164052946</v>
      </c>
      <c r="B2662" t="s">
        <v>1302</v>
      </c>
      <c r="C2662" t="s">
        <v>9708</v>
      </c>
      <c r="D2662" t="s">
        <v>89</v>
      </c>
      <c r="E2662">
        <v>12</v>
      </c>
      <c r="F2662" t="s">
        <v>37</v>
      </c>
      <c r="G2662" t="s">
        <v>1682</v>
      </c>
      <c r="H2662" t="s">
        <v>27</v>
      </c>
      <c r="I2662">
        <v>359</v>
      </c>
      <c r="J2662">
        <v>323</v>
      </c>
      <c r="K2662">
        <v>0</v>
      </c>
      <c r="L2662" t="s">
        <v>30</v>
      </c>
      <c r="M2662" t="s">
        <v>35</v>
      </c>
      <c r="N2662">
        <v>0</v>
      </c>
      <c r="O2662">
        <v>15935859</v>
      </c>
      <c r="P2662" t="s">
        <v>13</v>
      </c>
      <c r="Q2662" t="s">
        <v>13</v>
      </c>
    </row>
    <row r="2663" spans="1:17" x14ac:dyDescent="0.25">
      <c r="A2663">
        <v>164167297</v>
      </c>
      <c r="B2663" t="s">
        <v>1302</v>
      </c>
      <c r="C2663" t="s">
        <v>2791</v>
      </c>
      <c r="D2663" t="s">
        <v>81</v>
      </c>
      <c r="E2663">
        <v>12</v>
      </c>
      <c r="F2663" t="s">
        <v>38</v>
      </c>
      <c r="G2663" t="s">
        <v>7196</v>
      </c>
      <c r="H2663" t="s">
        <v>27</v>
      </c>
      <c r="I2663">
        <v>241</v>
      </c>
      <c r="J2663">
        <v>129</v>
      </c>
      <c r="K2663">
        <v>20211</v>
      </c>
      <c r="L2663">
        <v>20210629</v>
      </c>
      <c r="M2663" t="s">
        <v>36</v>
      </c>
      <c r="N2663">
        <v>20212</v>
      </c>
      <c r="O2663">
        <v>15968662</v>
      </c>
      <c r="P2663" t="s">
        <v>13</v>
      </c>
      <c r="Q2663" t="s">
        <v>13</v>
      </c>
    </row>
    <row r="2664" spans="1:17" x14ac:dyDescent="0.25">
      <c r="A2664">
        <v>162704154</v>
      </c>
      <c r="B2664" t="s">
        <v>1395</v>
      </c>
      <c r="C2664" t="s">
        <v>9709</v>
      </c>
      <c r="D2664" t="s">
        <v>4559</v>
      </c>
      <c r="E2664">
        <v>12</v>
      </c>
      <c r="F2664" t="s">
        <v>37</v>
      </c>
      <c r="G2664" t="s">
        <v>7197</v>
      </c>
      <c r="H2664" t="s">
        <v>27</v>
      </c>
      <c r="I2664">
        <v>1107</v>
      </c>
      <c r="J2664">
        <v>458</v>
      </c>
      <c r="K2664">
        <v>20211</v>
      </c>
      <c r="L2664">
        <v>20210113</v>
      </c>
      <c r="M2664" t="s">
        <v>35</v>
      </c>
      <c r="N2664">
        <v>20212</v>
      </c>
      <c r="O2664">
        <v>15160858</v>
      </c>
      <c r="P2664" t="s">
        <v>16</v>
      </c>
      <c r="Q2664" t="s">
        <v>14</v>
      </c>
    </row>
    <row r="2665" spans="1:17" x14ac:dyDescent="0.25">
      <c r="A2665">
        <v>163393069</v>
      </c>
      <c r="B2665" t="s">
        <v>1395</v>
      </c>
      <c r="C2665" t="s">
        <v>1320</v>
      </c>
      <c r="D2665" t="s">
        <v>81</v>
      </c>
      <c r="E2665">
        <v>12</v>
      </c>
      <c r="F2665" t="s">
        <v>6</v>
      </c>
      <c r="G2665" t="s">
        <v>9312</v>
      </c>
      <c r="H2665" t="s">
        <v>27</v>
      </c>
      <c r="I2665">
        <v>583</v>
      </c>
      <c r="J2665">
        <v>366</v>
      </c>
      <c r="K2665">
        <v>20211</v>
      </c>
      <c r="L2665">
        <v>20210416</v>
      </c>
      <c r="M2665" t="s">
        <v>35</v>
      </c>
      <c r="N2665">
        <v>20212</v>
      </c>
      <c r="O2665">
        <v>15441863</v>
      </c>
      <c r="P2665" t="s">
        <v>15</v>
      </c>
      <c r="Q2665" t="s">
        <v>14</v>
      </c>
    </row>
    <row r="2666" spans="1:17" x14ac:dyDescent="0.25">
      <c r="A2666">
        <v>164368864</v>
      </c>
      <c r="B2666" t="s">
        <v>1395</v>
      </c>
      <c r="C2666" t="s">
        <v>1579</v>
      </c>
      <c r="D2666" t="s">
        <v>4559</v>
      </c>
      <c r="E2666">
        <v>12</v>
      </c>
      <c r="F2666" t="s">
        <v>6</v>
      </c>
      <c r="G2666" t="s">
        <v>7203</v>
      </c>
      <c r="H2666" t="s">
        <v>27</v>
      </c>
      <c r="I2666">
        <v>22</v>
      </c>
      <c r="J2666">
        <v>21</v>
      </c>
      <c r="K2666">
        <v>20211</v>
      </c>
      <c r="L2666" t="s">
        <v>30</v>
      </c>
      <c r="M2666" t="s">
        <v>36</v>
      </c>
      <c r="N2666">
        <v>0</v>
      </c>
      <c r="O2666">
        <v>16045195</v>
      </c>
      <c r="P2666" t="s">
        <v>13</v>
      </c>
      <c r="Q2666" t="s">
        <v>13</v>
      </c>
    </row>
    <row r="2667" spans="1:17" x14ac:dyDescent="0.25">
      <c r="A2667">
        <v>164149916</v>
      </c>
      <c r="B2667" t="s">
        <v>6576</v>
      </c>
      <c r="C2667" t="s">
        <v>2700</v>
      </c>
      <c r="D2667" t="s">
        <v>89</v>
      </c>
      <c r="E2667">
        <v>12</v>
      </c>
      <c r="F2667" t="s">
        <v>37</v>
      </c>
      <c r="G2667" t="s">
        <v>1498</v>
      </c>
      <c r="H2667" t="s">
        <v>27</v>
      </c>
      <c r="I2667">
        <v>258</v>
      </c>
      <c r="J2667">
        <v>240</v>
      </c>
      <c r="K2667">
        <v>0</v>
      </c>
      <c r="L2667" t="s">
        <v>30</v>
      </c>
      <c r="M2667" t="s">
        <v>35</v>
      </c>
      <c r="N2667">
        <v>0</v>
      </c>
      <c r="O2667">
        <v>15967978</v>
      </c>
      <c r="P2667" t="s">
        <v>13</v>
      </c>
      <c r="Q2667" t="s">
        <v>13</v>
      </c>
    </row>
    <row r="2668" spans="1:17" x14ac:dyDescent="0.25">
      <c r="A2668">
        <v>164224679</v>
      </c>
      <c r="B2668" t="s">
        <v>2293</v>
      </c>
      <c r="C2668" t="s">
        <v>7253</v>
      </c>
      <c r="D2668" t="s">
        <v>3897</v>
      </c>
      <c r="E2668">
        <v>12</v>
      </c>
      <c r="F2668" t="s">
        <v>5</v>
      </c>
      <c r="G2668" t="s">
        <v>7202</v>
      </c>
      <c r="H2668" t="s">
        <v>27</v>
      </c>
      <c r="I2668">
        <v>188</v>
      </c>
      <c r="J2668">
        <v>177</v>
      </c>
      <c r="K2668">
        <v>0</v>
      </c>
      <c r="L2668">
        <v>20190506</v>
      </c>
      <c r="M2668" t="s">
        <v>36</v>
      </c>
      <c r="N2668">
        <v>0</v>
      </c>
      <c r="O2668">
        <v>9083572</v>
      </c>
      <c r="P2668" t="s">
        <v>13</v>
      </c>
      <c r="Q2668" t="s">
        <v>13</v>
      </c>
    </row>
    <row r="2669" spans="1:17" x14ac:dyDescent="0.25">
      <c r="A2669">
        <v>164367419</v>
      </c>
      <c r="B2669" t="s">
        <v>9710</v>
      </c>
      <c r="C2669" t="s">
        <v>9711</v>
      </c>
      <c r="D2669" t="s">
        <v>89</v>
      </c>
      <c r="E2669">
        <v>12</v>
      </c>
      <c r="F2669" t="s">
        <v>38</v>
      </c>
      <c r="G2669" t="s">
        <v>9712</v>
      </c>
      <c r="H2669" t="s">
        <v>27</v>
      </c>
      <c r="I2669">
        <v>24</v>
      </c>
      <c r="J2669">
        <v>16</v>
      </c>
      <c r="K2669">
        <v>20211</v>
      </c>
      <c r="L2669">
        <v>20210510</v>
      </c>
      <c r="M2669" t="s">
        <v>36</v>
      </c>
      <c r="N2669">
        <v>20212</v>
      </c>
      <c r="O2669">
        <v>15377850</v>
      </c>
      <c r="P2669" t="s">
        <v>13</v>
      </c>
      <c r="Q2669" t="s">
        <v>13</v>
      </c>
    </row>
    <row r="2670" spans="1:17" x14ac:dyDescent="0.25">
      <c r="A2670">
        <v>164163953</v>
      </c>
      <c r="B2670" t="s">
        <v>1131</v>
      </c>
      <c r="C2670" t="s">
        <v>7983</v>
      </c>
      <c r="D2670" t="s">
        <v>4559</v>
      </c>
      <c r="E2670">
        <v>12</v>
      </c>
      <c r="F2670" t="s">
        <v>37</v>
      </c>
      <c r="G2670" t="s">
        <v>1495</v>
      </c>
      <c r="H2670" t="s">
        <v>27</v>
      </c>
      <c r="I2670">
        <v>241</v>
      </c>
      <c r="J2670">
        <v>176</v>
      </c>
      <c r="K2670">
        <v>20211</v>
      </c>
      <c r="L2670" t="s">
        <v>30</v>
      </c>
      <c r="M2670" t="s">
        <v>36</v>
      </c>
      <c r="N2670">
        <v>0</v>
      </c>
      <c r="O2670">
        <v>15973299</v>
      </c>
      <c r="P2670" t="s">
        <v>13</v>
      </c>
      <c r="Q2670" t="s">
        <v>13</v>
      </c>
    </row>
    <row r="2671" spans="1:17" x14ac:dyDescent="0.25">
      <c r="A2671">
        <v>164383899</v>
      </c>
      <c r="B2671" t="s">
        <v>9713</v>
      </c>
      <c r="C2671" t="s">
        <v>9714</v>
      </c>
      <c r="D2671" t="s">
        <v>89</v>
      </c>
      <c r="E2671">
        <v>12</v>
      </c>
      <c r="F2671" t="s">
        <v>37</v>
      </c>
      <c r="G2671" t="s">
        <v>1682</v>
      </c>
      <c r="H2671" t="s">
        <v>27</v>
      </c>
      <c r="I2671">
        <v>7</v>
      </c>
      <c r="J2671">
        <v>6</v>
      </c>
      <c r="K2671">
        <v>0</v>
      </c>
      <c r="L2671">
        <v>20200704</v>
      </c>
      <c r="M2671" t="s">
        <v>35</v>
      </c>
      <c r="N2671">
        <v>0</v>
      </c>
      <c r="O2671">
        <v>15309136</v>
      </c>
      <c r="P2671" t="s">
        <v>13</v>
      </c>
      <c r="Q2671" t="s">
        <v>13</v>
      </c>
    </row>
    <row r="2672" spans="1:17" x14ac:dyDescent="0.25">
      <c r="A2672">
        <v>164354733</v>
      </c>
      <c r="B2672" t="s">
        <v>1303</v>
      </c>
      <c r="C2672" t="s">
        <v>9715</v>
      </c>
      <c r="D2672" t="s">
        <v>89</v>
      </c>
      <c r="E2672">
        <v>12</v>
      </c>
      <c r="F2672" t="s">
        <v>6</v>
      </c>
      <c r="G2672" t="s">
        <v>6565</v>
      </c>
      <c r="H2672" t="s">
        <v>27</v>
      </c>
      <c r="I2672">
        <v>38</v>
      </c>
      <c r="J2672">
        <v>27</v>
      </c>
      <c r="K2672">
        <v>20211</v>
      </c>
      <c r="L2672">
        <v>20181227</v>
      </c>
      <c r="M2672" t="s">
        <v>36</v>
      </c>
      <c r="N2672">
        <v>20212</v>
      </c>
      <c r="O2672">
        <v>9343502</v>
      </c>
      <c r="P2672" t="s">
        <v>13</v>
      </c>
      <c r="Q2672" t="s">
        <v>13</v>
      </c>
    </row>
    <row r="2673" spans="1:17" x14ac:dyDescent="0.25">
      <c r="A2673">
        <v>163243088</v>
      </c>
      <c r="B2673" t="s">
        <v>1303</v>
      </c>
      <c r="C2673" t="s">
        <v>1184</v>
      </c>
      <c r="D2673" t="s">
        <v>83</v>
      </c>
      <c r="E2673">
        <v>12</v>
      </c>
      <c r="F2673" t="s">
        <v>6</v>
      </c>
      <c r="G2673" t="s">
        <v>6543</v>
      </c>
      <c r="H2673" t="s">
        <v>27</v>
      </c>
      <c r="I2673">
        <v>722</v>
      </c>
      <c r="J2673">
        <v>94</v>
      </c>
      <c r="K2673">
        <v>0</v>
      </c>
      <c r="L2673">
        <v>20190408</v>
      </c>
      <c r="M2673" t="s">
        <v>35</v>
      </c>
      <c r="N2673">
        <v>0</v>
      </c>
      <c r="O2673">
        <v>12056665</v>
      </c>
      <c r="P2673" t="s">
        <v>15</v>
      </c>
      <c r="Q2673" t="s">
        <v>13</v>
      </c>
    </row>
    <row r="2674" spans="1:17" x14ac:dyDescent="0.25">
      <c r="A2674">
        <v>164156846</v>
      </c>
      <c r="B2674" t="s">
        <v>1303</v>
      </c>
      <c r="C2674" t="s">
        <v>1556</v>
      </c>
      <c r="D2674" t="s">
        <v>89</v>
      </c>
      <c r="E2674">
        <v>12</v>
      </c>
      <c r="F2674" t="s">
        <v>38</v>
      </c>
      <c r="G2674" t="s">
        <v>6565</v>
      </c>
      <c r="H2674" t="s">
        <v>27</v>
      </c>
      <c r="I2674">
        <v>253</v>
      </c>
      <c r="J2674">
        <v>52</v>
      </c>
      <c r="K2674">
        <v>20211</v>
      </c>
      <c r="L2674">
        <v>20210104</v>
      </c>
      <c r="M2674" t="s">
        <v>36</v>
      </c>
      <c r="N2674">
        <v>20212</v>
      </c>
      <c r="O2674">
        <v>14970941</v>
      </c>
      <c r="P2674" t="s">
        <v>13</v>
      </c>
      <c r="Q2674" t="s">
        <v>13</v>
      </c>
    </row>
    <row r="2675" spans="1:17" x14ac:dyDescent="0.25">
      <c r="A2675">
        <v>162282830</v>
      </c>
      <c r="B2675" t="s">
        <v>1132</v>
      </c>
      <c r="C2675" t="s">
        <v>1609</v>
      </c>
      <c r="D2675" t="s">
        <v>3897</v>
      </c>
      <c r="E2675">
        <v>12</v>
      </c>
      <c r="F2675" t="s">
        <v>37</v>
      </c>
      <c r="G2675" t="s">
        <v>1508</v>
      </c>
      <c r="H2675" t="s">
        <v>28</v>
      </c>
      <c r="I2675">
        <v>1330</v>
      </c>
      <c r="J2675">
        <v>535</v>
      </c>
      <c r="K2675">
        <v>20211</v>
      </c>
      <c r="L2675" t="s">
        <v>30</v>
      </c>
      <c r="M2675" t="s">
        <v>36</v>
      </c>
      <c r="N2675">
        <v>0</v>
      </c>
      <c r="O2675">
        <v>14985038</v>
      </c>
      <c r="P2675" t="s">
        <v>16</v>
      </c>
      <c r="Q2675" t="s">
        <v>14</v>
      </c>
    </row>
    <row r="2676" spans="1:17" x14ac:dyDescent="0.25">
      <c r="A2676">
        <v>163116676</v>
      </c>
      <c r="B2676" t="s">
        <v>3902</v>
      </c>
      <c r="C2676" t="s">
        <v>977</v>
      </c>
      <c r="D2676" t="s">
        <v>71</v>
      </c>
      <c r="E2676">
        <v>12</v>
      </c>
      <c r="F2676" t="s">
        <v>37</v>
      </c>
      <c r="G2676" t="s">
        <v>1514</v>
      </c>
      <c r="H2676" t="s">
        <v>27</v>
      </c>
      <c r="I2676">
        <v>822</v>
      </c>
      <c r="J2676">
        <v>122</v>
      </c>
      <c r="K2676">
        <v>20211</v>
      </c>
      <c r="L2676">
        <v>20210628</v>
      </c>
      <c r="M2676" t="s">
        <v>35</v>
      </c>
      <c r="N2676">
        <v>20212</v>
      </c>
      <c r="O2676">
        <v>15269568</v>
      </c>
      <c r="P2676" t="s">
        <v>16</v>
      </c>
      <c r="Q2676" t="s">
        <v>13</v>
      </c>
    </row>
    <row r="2677" spans="1:17" x14ac:dyDescent="0.25">
      <c r="A2677">
        <v>164078173</v>
      </c>
      <c r="B2677" t="s">
        <v>5914</v>
      </c>
      <c r="C2677" t="s">
        <v>372</v>
      </c>
      <c r="D2677" t="s">
        <v>71</v>
      </c>
      <c r="E2677">
        <v>12</v>
      </c>
      <c r="F2677" t="s">
        <v>5</v>
      </c>
      <c r="G2677" t="s">
        <v>9312</v>
      </c>
      <c r="H2677" t="s">
        <v>27</v>
      </c>
      <c r="I2677">
        <v>338</v>
      </c>
      <c r="J2677">
        <v>338</v>
      </c>
      <c r="K2677">
        <v>20211</v>
      </c>
      <c r="L2677">
        <v>20210719</v>
      </c>
      <c r="M2677" t="s">
        <v>36</v>
      </c>
      <c r="N2677">
        <v>20212</v>
      </c>
      <c r="O2677">
        <v>15461876</v>
      </c>
      <c r="P2677" t="s">
        <v>13</v>
      </c>
      <c r="Q2677" t="s">
        <v>13</v>
      </c>
    </row>
    <row r="2678" spans="1:17" x14ac:dyDescent="0.25">
      <c r="A2678">
        <v>164296584</v>
      </c>
      <c r="B2678" t="s">
        <v>9716</v>
      </c>
      <c r="C2678" t="s">
        <v>9717</v>
      </c>
      <c r="D2678" t="s">
        <v>4559</v>
      </c>
      <c r="E2678">
        <v>12</v>
      </c>
      <c r="F2678" t="s">
        <v>38</v>
      </c>
      <c r="G2678" t="s">
        <v>6565</v>
      </c>
      <c r="H2678" t="s">
        <v>27</v>
      </c>
      <c r="I2678">
        <v>99</v>
      </c>
      <c r="J2678">
        <v>52</v>
      </c>
      <c r="K2678">
        <v>0</v>
      </c>
      <c r="L2678">
        <v>20190129</v>
      </c>
      <c r="M2678" t="s">
        <v>36</v>
      </c>
      <c r="N2678">
        <v>20212</v>
      </c>
      <c r="O2678">
        <v>15137190</v>
      </c>
      <c r="P2678" t="s">
        <v>13</v>
      </c>
      <c r="Q2678" t="s">
        <v>13</v>
      </c>
    </row>
    <row r="2679" spans="1:17" x14ac:dyDescent="0.25">
      <c r="A2679">
        <v>164142497</v>
      </c>
      <c r="B2679" t="s">
        <v>6577</v>
      </c>
      <c r="C2679" t="s">
        <v>6578</v>
      </c>
      <c r="D2679" t="s">
        <v>3897</v>
      </c>
      <c r="E2679">
        <v>12</v>
      </c>
      <c r="F2679" t="s">
        <v>6</v>
      </c>
      <c r="G2679" t="s">
        <v>6895</v>
      </c>
      <c r="H2679" t="s">
        <v>27</v>
      </c>
      <c r="I2679">
        <v>268</v>
      </c>
      <c r="J2679">
        <v>268</v>
      </c>
      <c r="K2679">
        <v>20211</v>
      </c>
      <c r="L2679">
        <v>20181210</v>
      </c>
      <c r="M2679" t="s">
        <v>35</v>
      </c>
      <c r="N2679">
        <v>20212</v>
      </c>
      <c r="O2679">
        <v>15953351</v>
      </c>
      <c r="P2679" t="s">
        <v>13</v>
      </c>
      <c r="Q2679" t="s">
        <v>13</v>
      </c>
    </row>
    <row r="2680" spans="1:17" x14ac:dyDescent="0.25">
      <c r="A2680">
        <v>163152321</v>
      </c>
      <c r="B2680" t="s">
        <v>5403</v>
      </c>
      <c r="C2680" t="s">
        <v>859</v>
      </c>
      <c r="D2680" t="s">
        <v>89</v>
      </c>
      <c r="E2680">
        <v>12</v>
      </c>
      <c r="F2680" t="s">
        <v>37</v>
      </c>
      <c r="G2680" t="s">
        <v>1682</v>
      </c>
      <c r="H2680" t="s">
        <v>27</v>
      </c>
      <c r="I2680">
        <v>785</v>
      </c>
      <c r="J2680">
        <v>724</v>
      </c>
      <c r="K2680">
        <v>0</v>
      </c>
      <c r="L2680">
        <v>20190303</v>
      </c>
      <c r="M2680" t="s">
        <v>35</v>
      </c>
      <c r="N2680">
        <v>0</v>
      </c>
      <c r="O2680">
        <v>15325287</v>
      </c>
      <c r="P2680" t="s">
        <v>16</v>
      </c>
      <c r="Q2680" t="s">
        <v>15</v>
      </c>
    </row>
    <row r="2681" spans="1:17" x14ac:dyDescent="0.25">
      <c r="A2681">
        <v>164247730</v>
      </c>
      <c r="B2681" t="s">
        <v>7984</v>
      </c>
      <c r="C2681" t="s">
        <v>896</v>
      </c>
      <c r="D2681" t="s">
        <v>83</v>
      </c>
      <c r="E2681">
        <v>12</v>
      </c>
      <c r="F2681" t="s">
        <v>39</v>
      </c>
      <c r="G2681" t="s">
        <v>9312</v>
      </c>
      <c r="H2681" t="s">
        <v>27</v>
      </c>
      <c r="I2681">
        <v>162</v>
      </c>
      <c r="J2681">
        <v>150</v>
      </c>
      <c r="K2681">
        <v>20211</v>
      </c>
      <c r="L2681">
        <v>20210517</v>
      </c>
      <c r="M2681" t="s">
        <v>35</v>
      </c>
      <c r="N2681">
        <v>20212</v>
      </c>
      <c r="O2681">
        <v>13115198</v>
      </c>
      <c r="P2681" t="s">
        <v>13</v>
      </c>
      <c r="Q2681" t="s">
        <v>13</v>
      </c>
    </row>
    <row r="2682" spans="1:17" x14ac:dyDescent="0.25">
      <c r="A2682">
        <v>164341882</v>
      </c>
      <c r="B2682" t="s">
        <v>9718</v>
      </c>
      <c r="C2682" t="s">
        <v>9719</v>
      </c>
      <c r="D2682" t="s">
        <v>3897</v>
      </c>
      <c r="E2682">
        <v>12</v>
      </c>
      <c r="F2682" t="s">
        <v>5</v>
      </c>
      <c r="G2682" t="s">
        <v>1506</v>
      </c>
      <c r="H2682" t="s">
        <v>27</v>
      </c>
      <c r="I2682">
        <v>52</v>
      </c>
      <c r="J2682">
        <v>52</v>
      </c>
      <c r="K2682">
        <v>20211</v>
      </c>
      <c r="L2682">
        <v>20200928</v>
      </c>
      <c r="M2682" t="s">
        <v>36</v>
      </c>
      <c r="N2682">
        <v>20212</v>
      </c>
      <c r="O2682">
        <v>16017722</v>
      </c>
      <c r="P2682" t="s">
        <v>13</v>
      </c>
      <c r="Q2682" t="s">
        <v>13</v>
      </c>
    </row>
    <row r="2683" spans="1:17" x14ac:dyDescent="0.25">
      <c r="A2683">
        <v>164180794</v>
      </c>
      <c r="B2683" t="s">
        <v>4350</v>
      </c>
      <c r="C2683" t="s">
        <v>707</v>
      </c>
      <c r="D2683" t="s">
        <v>3897</v>
      </c>
      <c r="E2683">
        <v>12</v>
      </c>
      <c r="F2683" t="s">
        <v>6</v>
      </c>
      <c r="G2683" t="s">
        <v>6895</v>
      </c>
      <c r="H2683" t="s">
        <v>27</v>
      </c>
      <c r="I2683">
        <v>241</v>
      </c>
      <c r="J2683">
        <v>241</v>
      </c>
      <c r="K2683">
        <v>20211</v>
      </c>
      <c r="L2683">
        <v>20200924</v>
      </c>
      <c r="M2683" t="s">
        <v>35</v>
      </c>
      <c r="N2683">
        <v>20212</v>
      </c>
      <c r="O2683">
        <v>15966427</v>
      </c>
      <c r="P2683" t="s">
        <v>13</v>
      </c>
      <c r="Q2683" t="s">
        <v>13</v>
      </c>
    </row>
    <row r="2684" spans="1:17" x14ac:dyDescent="0.25">
      <c r="A2684">
        <v>164109029</v>
      </c>
      <c r="B2684" t="s">
        <v>6138</v>
      </c>
      <c r="C2684" t="s">
        <v>2793</v>
      </c>
      <c r="D2684" t="s">
        <v>89</v>
      </c>
      <c r="E2684">
        <v>12</v>
      </c>
      <c r="F2684" t="s">
        <v>37</v>
      </c>
      <c r="G2684" t="s">
        <v>1682</v>
      </c>
      <c r="H2684" t="s">
        <v>27</v>
      </c>
      <c r="I2684">
        <v>307</v>
      </c>
      <c r="J2684">
        <v>189</v>
      </c>
      <c r="K2684">
        <v>20211</v>
      </c>
      <c r="L2684">
        <v>20210503</v>
      </c>
      <c r="M2684" t="s">
        <v>35</v>
      </c>
      <c r="N2684">
        <v>20212</v>
      </c>
      <c r="O2684">
        <v>15951893</v>
      </c>
      <c r="P2684" t="s">
        <v>13</v>
      </c>
      <c r="Q2684" t="s">
        <v>13</v>
      </c>
    </row>
    <row r="2685" spans="1:17" x14ac:dyDescent="0.25">
      <c r="A2685">
        <v>164166023</v>
      </c>
      <c r="B2685" t="s">
        <v>6914</v>
      </c>
      <c r="C2685" t="s">
        <v>1348</v>
      </c>
      <c r="D2685" t="s">
        <v>83</v>
      </c>
      <c r="E2685">
        <v>12</v>
      </c>
      <c r="F2685" t="s">
        <v>6</v>
      </c>
      <c r="G2685" t="s">
        <v>1492</v>
      </c>
      <c r="H2685" t="s">
        <v>27</v>
      </c>
      <c r="I2685">
        <v>237</v>
      </c>
      <c r="J2685">
        <v>237</v>
      </c>
      <c r="K2685">
        <v>0</v>
      </c>
      <c r="L2685" t="s">
        <v>30</v>
      </c>
      <c r="M2685" t="s">
        <v>36</v>
      </c>
      <c r="N2685">
        <v>0</v>
      </c>
      <c r="O2685">
        <v>11712800</v>
      </c>
      <c r="P2685" t="s">
        <v>13</v>
      </c>
      <c r="Q2685" t="s">
        <v>13</v>
      </c>
    </row>
    <row r="2686" spans="1:17" x14ac:dyDescent="0.25">
      <c r="A2686">
        <v>164279908</v>
      </c>
      <c r="B2686" t="s">
        <v>337</v>
      </c>
      <c r="C2686" t="s">
        <v>1863</v>
      </c>
      <c r="D2686" t="s">
        <v>83</v>
      </c>
      <c r="E2686">
        <v>12</v>
      </c>
      <c r="F2686" t="s">
        <v>6</v>
      </c>
      <c r="G2686" t="s">
        <v>1500</v>
      </c>
      <c r="H2686" t="s">
        <v>27</v>
      </c>
      <c r="I2686">
        <v>121</v>
      </c>
      <c r="J2686">
        <v>121</v>
      </c>
      <c r="K2686">
        <v>20211</v>
      </c>
      <c r="L2686">
        <v>20180724</v>
      </c>
      <c r="M2686" t="s">
        <v>36</v>
      </c>
      <c r="N2686">
        <v>0</v>
      </c>
      <c r="O2686">
        <v>15049307</v>
      </c>
      <c r="P2686" t="s">
        <v>13</v>
      </c>
      <c r="Q2686" t="s">
        <v>13</v>
      </c>
    </row>
    <row r="2687" spans="1:17" x14ac:dyDescent="0.25">
      <c r="A2687">
        <v>164303512</v>
      </c>
      <c r="B2687" t="s">
        <v>911</v>
      </c>
      <c r="C2687" t="s">
        <v>1481</v>
      </c>
      <c r="D2687" t="s">
        <v>81</v>
      </c>
      <c r="E2687">
        <v>12</v>
      </c>
      <c r="F2687" t="s">
        <v>38</v>
      </c>
      <c r="G2687" t="s">
        <v>8880</v>
      </c>
      <c r="H2687" t="s">
        <v>27</v>
      </c>
      <c r="I2687">
        <v>90</v>
      </c>
      <c r="J2687">
        <v>87</v>
      </c>
      <c r="K2687">
        <v>0</v>
      </c>
      <c r="L2687">
        <v>20210607</v>
      </c>
      <c r="M2687" t="s">
        <v>36</v>
      </c>
      <c r="N2687">
        <v>20212</v>
      </c>
      <c r="O2687">
        <v>16023123</v>
      </c>
      <c r="P2687" t="s">
        <v>13</v>
      </c>
      <c r="Q2687" t="s">
        <v>13</v>
      </c>
    </row>
    <row r="2688" spans="1:17" x14ac:dyDescent="0.25">
      <c r="A2688">
        <v>164358882</v>
      </c>
      <c r="B2688" t="s">
        <v>4138</v>
      </c>
      <c r="C2688" t="s">
        <v>221</v>
      </c>
      <c r="D2688" t="s">
        <v>83</v>
      </c>
      <c r="E2688">
        <v>12</v>
      </c>
      <c r="F2688" t="s">
        <v>5</v>
      </c>
      <c r="G2688" t="s">
        <v>1529</v>
      </c>
      <c r="H2688" t="s">
        <v>27</v>
      </c>
      <c r="I2688">
        <v>35</v>
      </c>
      <c r="J2688">
        <v>35</v>
      </c>
      <c r="K2688">
        <v>20211</v>
      </c>
      <c r="L2688">
        <v>20210408</v>
      </c>
      <c r="M2688" t="s">
        <v>36</v>
      </c>
      <c r="N2688">
        <v>0</v>
      </c>
      <c r="O2688">
        <v>16030497</v>
      </c>
      <c r="P2688" t="s">
        <v>13</v>
      </c>
      <c r="Q2688" t="s">
        <v>13</v>
      </c>
    </row>
    <row r="2689" spans="1:17" x14ac:dyDescent="0.25">
      <c r="A2689">
        <v>164275961</v>
      </c>
      <c r="B2689" t="s">
        <v>8533</v>
      </c>
      <c r="C2689" t="s">
        <v>8534</v>
      </c>
      <c r="D2689" t="s">
        <v>4559</v>
      </c>
      <c r="E2689">
        <v>12</v>
      </c>
      <c r="F2689" t="s">
        <v>38</v>
      </c>
      <c r="G2689" t="s">
        <v>1504</v>
      </c>
      <c r="H2689" t="s">
        <v>27</v>
      </c>
      <c r="I2689">
        <v>101</v>
      </c>
      <c r="J2689">
        <v>101</v>
      </c>
      <c r="K2689">
        <v>20211</v>
      </c>
      <c r="L2689">
        <v>20191008</v>
      </c>
      <c r="M2689" t="s">
        <v>36</v>
      </c>
      <c r="N2689">
        <v>0</v>
      </c>
      <c r="O2689">
        <v>15996897</v>
      </c>
      <c r="P2689" t="s">
        <v>13</v>
      </c>
      <c r="Q2689" t="s">
        <v>13</v>
      </c>
    </row>
    <row r="2690" spans="1:17" x14ac:dyDescent="0.25">
      <c r="A2690">
        <v>163755193</v>
      </c>
      <c r="B2690" t="s">
        <v>5183</v>
      </c>
      <c r="C2690" t="s">
        <v>5184</v>
      </c>
      <c r="D2690" t="s">
        <v>83</v>
      </c>
      <c r="E2690">
        <v>12</v>
      </c>
      <c r="F2690" t="s">
        <v>6</v>
      </c>
      <c r="G2690" t="s">
        <v>1500</v>
      </c>
      <c r="H2690" t="s">
        <v>27</v>
      </c>
      <c r="I2690">
        <v>497</v>
      </c>
      <c r="J2690">
        <v>497</v>
      </c>
      <c r="K2690">
        <v>20211</v>
      </c>
      <c r="L2690" t="s">
        <v>30</v>
      </c>
      <c r="M2690" t="s">
        <v>35</v>
      </c>
      <c r="N2690">
        <v>0</v>
      </c>
      <c r="O2690">
        <v>15392644</v>
      </c>
      <c r="P2690" t="s">
        <v>14</v>
      </c>
      <c r="Q2690" t="s">
        <v>14</v>
      </c>
    </row>
    <row r="2691" spans="1:17" x14ac:dyDescent="0.25">
      <c r="A2691">
        <v>164289309</v>
      </c>
      <c r="B2691" t="s">
        <v>1137</v>
      </c>
      <c r="C2691" t="s">
        <v>1431</v>
      </c>
      <c r="D2691" t="s">
        <v>89</v>
      </c>
      <c r="E2691">
        <v>12</v>
      </c>
      <c r="F2691" t="s">
        <v>38</v>
      </c>
      <c r="G2691" t="s">
        <v>3092</v>
      </c>
      <c r="H2691" t="s">
        <v>27</v>
      </c>
      <c r="I2691">
        <v>108</v>
      </c>
      <c r="J2691">
        <v>108</v>
      </c>
      <c r="K2691">
        <v>0</v>
      </c>
      <c r="L2691">
        <v>20201125</v>
      </c>
      <c r="M2691" t="s">
        <v>36</v>
      </c>
      <c r="N2691">
        <v>0</v>
      </c>
      <c r="O2691">
        <v>13654917</v>
      </c>
      <c r="P2691" t="s">
        <v>13</v>
      </c>
      <c r="Q2691" t="s">
        <v>13</v>
      </c>
    </row>
    <row r="2692" spans="1:17" x14ac:dyDescent="0.25">
      <c r="A2692">
        <v>164327336</v>
      </c>
      <c r="B2692" t="s">
        <v>9720</v>
      </c>
      <c r="C2692" t="s">
        <v>9721</v>
      </c>
      <c r="D2692" t="s">
        <v>4559</v>
      </c>
      <c r="E2692">
        <v>12</v>
      </c>
      <c r="F2692" t="s">
        <v>38</v>
      </c>
      <c r="G2692" t="s">
        <v>6565</v>
      </c>
      <c r="H2692" t="s">
        <v>27</v>
      </c>
      <c r="I2692">
        <v>71</v>
      </c>
      <c r="J2692">
        <v>52</v>
      </c>
      <c r="K2692">
        <v>0</v>
      </c>
      <c r="L2692">
        <v>20181028</v>
      </c>
      <c r="M2692" t="s">
        <v>35</v>
      </c>
      <c r="N2692">
        <v>20212</v>
      </c>
      <c r="O2692">
        <v>14950497</v>
      </c>
      <c r="P2692" t="s">
        <v>13</v>
      </c>
      <c r="Q2692" t="s">
        <v>13</v>
      </c>
    </row>
    <row r="2693" spans="1:17" x14ac:dyDescent="0.25">
      <c r="A2693">
        <v>164269005</v>
      </c>
      <c r="B2693" t="s">
        <v>7985</v>
      </c>
      <c r="C2693" t="s">
        <v>3220</v>
      </c>
      <c r="D2693" t="s">
        <v>81</v>
      </c>
      <c r="E2693">
        <v>12</v>
      </c>
      <c r="F2693" t="s">
        <v>38</v>
      </c>
      <c r="G2693" t="s">
        <v>6565</v>
      </c>
      <c r="H2693" t="s">
        <v>27</v>
      </c>
      <c r="I2693">
        <v>133</v>
      </c>
      <c r="J2693">
        <v>52</v>
      </c>
      <c r="K2693">
        <v>0</v>
      </c>
      <c r="L2693">
        <v>20200925</v>
      </c>
      <c r="M2693" t="s">
        <v>35</v>
      </c>
      <c r="N2693">
        <v>20212</v>
      </c>
      <c r="O2693">
        <v>14975962</v>
      </c>
      <c r="P2693" t="s">
        <v>13</v>
      </c>
      <c r="Q2693" t="s">
        <v>13</v>
      </c>
    </row>
    <row r="2694" spans="1:17" x14ac:dyDescent="0.25">
      <c r="A2694">
        <v>164277972</v>
      </c>
      <c r="B2694" t="s">
        <v>7986</v>
      </c>
      <c r="C2694" t="s">
        <v>7987</v>
      </c>
      <c r="D2694" t="s">
        <v>81</v>
      </c>
      <c r="E2694">
        <v>12</v>
      </c>
      <c r="F2694" t="s">
        <v>37</v>
      </c>
      <c r="G2694" t="s">
        <v>4185</v>
      </c>
      <c r="H2694" t="s">
        <v>27</v>
      </c>
      <c r="I2694">
        <v>122</v>
      </c>
      <c r="J2694">
        <v>121</v>
      </c>
      <c r="K2694">
        <v>20211</v>
      </c>
      <c r="L2694">
        <v>20210329</v>
      </c>
      <c r="M2694" t="s">
        <v>35</v>
      </c>
      <c r="N2694">
        <v>20212</v>
      </c>
      <c r="O2694">
        <v>16000714</v>
      </c>
      <c r="P2694" t="s">
        <v>13</v>
      </c>
      <c r="Q2694" t="s">
        <v>13</v>
      </c>
    </row>
    <row r="2695" spans="1:17" x14ac:dyDescent="0.25">
      <c r="A2695">
        <v>164144094</v>
      </c>
      <c r="B2695" t="s">
        <v>163</v>
      </c>
      <c r="C2695" t="s">
        <v>6579</v>
      </c>
      <c r="D2695" t="s">
        <v>83</v>
      </c>
      <c r="E2695">
        <v>12</v>
      </c>
      <c r="F2695" t="s">
        <v>37</v>
      </c>
      <c r="G2695" t="s">
        <v>1515</v>
      </c>
      <c r="H2695" t="s">
        <v>27</v>
      </c>
      <c r="I2695">
        <v>266</v>
      </c>
      <c r="J2695">
        <v>226</v>
      </c>
      <c r="K2695">
        <v>20211</v>
      </c>
      <c r="L2695">
        <v>20210706</v>
      </c>
      <c r="M2695" t="s">
        <v>36</v>
      </c>
      <c r="N2695">
        <v>20212</v>
      </c>
      <c r="O2695">
        <v>15880105</v>
      </c>
      <c r="P2695" t="s">
        <v>13</v>
      </c>
      <c r="Q2695" t="s">
        <v>13</v>
      </c>
    </row>
    <row r="2696" spans="1:17" x14ac:dyDescent="0.25">
      <c r="A2696">
        <v>162444387</v>
      </c>
      <c r="B2696" t="s">
        <v>1310</v>
      </c>
      <c r="C2696" t="s">
        <v>3175</v>
      </c>
      <c r="D2696" t="s">
        <v>89</v>
      </c>
      <c r="E2696">
        <v>12</v>
      </c>
      <c r="F2696" t="s">
        <v>37</v>
      </c>
      <c r="G2696" t="s">
        <v>1498</v>
      </c>
      <c r="H2696" t="s">
        <v>28</v>
      </c>
      <c r="I2696">
        <v>1256</v>
      </c>
      <c r="J2696">
        <v>1233</v>
      </c>
      <c r="K2696">
        <v>0</v>
      </c>
      <c r="L2696" t="s">
        <v>30</v>
      </c>
      <c r="M2696" t="s">
        <v>35</v>
      </c>
      <c r="N2696">
        <v>0</v>
      </c>
      <c r="O2696">
        <v>15029352</v>
      </c>
      <c r="P2696" t="s">
        <v>16</v>
      </c>
      <c r="Q2696" t="s">
        <v>16</v>
      </c>
    </row>
    <row r="2697" spans="1:17" x14ac:dyDescent="0.25">
      <c r="A2697">
        <v>163243349</v>
      </c>
      <c r="B2697" t="s">
        <v>9722</v>
      </c>
      <c r="C2697" t="s">
        <v>1641</v>
      </c>
      <c r="D2697" t="s">
        <v>89</v>
      </c>
      <c r="E2697">
        <v>12</v>
      </c>
      <c r="F2697" t="s">
        <v>6</v>
      </c>
      <c r="G2697" t="s">
        <v>1499</v>
      </c>
      <c r="H2697" t="s">
        <v>27</v>
      </c>
      <c r="I2697">
        <v>721</v>
      </c>
      <c r="J2697">
        <v>77</v>
      </c>
      <c r="K2697">
        <v>20211</v>
      </c>
      <c r="L2697">
        <v>20181022</v>
      </c>
      <c r="M2697" t="s">
        <v>36</v>
      </c>
      <c r="N2697">
        <v>20212</v>
      </c>
      <c r="O2697">
        <v>14925173</v>
      </c>
      <c r="P2697" t="s">
        <v>15</v>
      </c>
      <c r="Q2697" t="s">
        <v>13</v>
      </c>
    </row>
    <row r="2698" spans="1:17" x14ac:dyDescent="0.25">
      <c r="A2698">
        <v>163991514</v>
      </c>
      <c r="B2698" t="s">
        <v>1215</v>
      </c>
      <c r="C2698" t="s">
        <v>707</v>
      </c>
      <c r="D2698" t="s">
        <v>3897</v>
      </c>
      <c r="E2698">
        <v>12</v>
      </c>
      <c r="F2698" t="s">
        <v>39</v>
      </c>
      <c r="G2698" t="s">
        <v>9312</v>
      </c>
      <c r="H2698" t="s">
        <v>27</v>
      </c>
      <c r="I2698">
        <v>422</v>
      </c>
      <c r="J2698">
        <v>133</v>
      </c>
      <c r="K2698">
        <v>20211</v>
      </c>
      <c r="L2698">
        <v>20190506</v>
      </c>
      <c r="M2698" t="s">
        <v>36</v>
      </c>
      <c r="N2698">
        <v>0</v>
      </c>
      <c r="O2698">
        <v>15848601</v>
      </c>
      <c r="P2698" t="s">
        <v>14</v>
      </c>
      <c r="Q2698" t="s">
        <v>13</v>
      </c>
    </row>
    <row r="2699" spans="1:17" x14ac:dyDescent="0.25">
      <c r="A2699">
        <v>163387098</v>
      </c>
      <c r="B2699" t="s">
        <v>4835</v>
      </c>
      <c r="C2699" t="s">
        <v>4836</v>
      </c>
      <c r="D2699" t="s">
        <v>4559</v>
      </c>
      <c r="E2699">
        <v>12</v>
      </c>
      <c r="F2699" t="s">
        <v>37</v>
      </c>
      <c r="G2699" t="s">
        <v>1495</v>
      </c>
      <c r="H2699" t="s">
        <v>27</v>
      </c>
      <c r="I2699">
        <v>576</v>
      </c>
      <c r="J2699">
        <v>531</v>
      </c>
      <c r="K2699">
        <v>0</v>
      </c>
      <c r="L2699" t="s">
        <v>30</v>
      </c>
      <c r="M2699" t="s">
        <v>35</v>
      </c>
      <c r="N2699">
        <v>0</v>
      </c>
      <c r="O2699">
        <v>15395989</v>
      </c>
      <c r="P2699" t="s">
        <v>15</v>
      </c>
      <c r="Q2699" t="s">
        <v>14</v>
      </c>
    </row>
    <row r="2700" spans="1:17" x14ac:dyDescent="0.25">
      <c r="A2700">
        <v>164016531</v>
      </c>
      <c r="B2700" t="s">
        <v>5404</v>
      </c>
      <c r="C2700" t="s">
        <v>1960</v>
      </c>
      <c r="D2700" t="s">
        <v>89</v>
      </c>
      <c r="E2700">
        <v>12</v>
      </c>
      <c r="F2700" t="s">
        <v>37</v>
      </c>
      <c r="G2700" t="s">
        <v>1514</v>
      </c>
      <c r="H2700" t="s">
        <v>27</v>
      </c>
      <c r="I2700">
        <v>414</v>
      </c>
      <c r="J2700">
        <v>212</v>
      </c>
      <c r="K2700">
        <v>0</v>
      </c>
      <c r="L2700" t="s">
        <v>30</v>
      </c>
      <c r="M2700" t="s">
        <v>35</v>
      </c>
      <c r="N2700">
        <v>0</v>
      </c>
      <c r="O2700">
        <v>15916427</v>
      </c>
      <c r="P2700" t="s">
        <v>14</v>
      </c>
      <c r="Q2700" t="s">
        <v>13</v>
      </c>
    </row>
    <row r="2701" spans="1:17" x14ac:dyDescent="0.25">
      <c r="A2701">
        <v>164370475</v>
      </c>
      <c r="B2701" t="s">
        <v>9723</v>
      </c>
      <c r="C2701" t="s">
        <v>9724</v>
      </c>
      <c r="D2701" t="s">
        <v>81</v>
      </c>
      <c r="E2701">
        <v>12</v>
      </c>
      <c r="F2701" t="s">
        <v>5</v>
      </c>
      <c r="G2701" t="s">
        <v>7202</v>
      </c>
      <c r="H2701" t="s">
        <v>27</v>
      </c>
      <c r="I2701">
        <v>21</v>
      </c>
      <c r="J2701">
        <v>17</v>
      </c>
      <c r="K2701">
        <v>20211</v>
      </c>
      <c r="L2701">
        <v>20200101</v>
      </c>
      <c r="M2701" t="s">
        <v>36</v>
      </c>
      <c r="N2701">
        <v>0</v>
      </c>
      <c r="O2701">
        <v>13050981</v>
      </c>
      <c r="P2701" t="s">
        <v>13</v>
      </c>
      <c r="Q2701" t="s">
        <v>13</v>
      </c>
    </row>
    <row r="2702" spans="1:17" x14ac:dyDescent="0.25">
      <c r="A2702">
        <v>164297311</v>
      </c>
      <c r="B2702" t="s">
        <v>8854</v>
      </c>
      <c r="C2702" t="s">
        <v>242</v>
      </c>
      <c r="D2702" t="s">
        <v>89</v>
      </c>
      <c r="E2702">
        <v>12</v>
      </c>
      <c r="F2702" t="s">
        <v>37</v>
      </c>
      <c r="G2702" t="s">
        <v>1682</v>
      </c>
      <c r="H2702" t="s">
        <v>27</v>
      </c>
      <c r="I2702">
        <v>98</v>
      </c>
      <c r="J2702">
        <v>80</v>
      </c>
      <c r="K2702">
        <v>0</v>
      </c>
      <c r="L2702" t="s">
        <v>30</v>
      </c>
      <c r="M2702" t="s">
        <v>35</v>
      </c>
      <c r="N2702">
        <v>20212</v>
      </c>
      <c r="O2702">
        <v>16018241</v>
      </c>
      <c r="P2702" t="s">
        <v>13</v>
      </c>
      <c r="Q2702" t="s">
        <v>13</v>
      </c>
    </row>
    <row r="2703" spans="1:17" x14ac:dyDescent="0.25">
      <c r="A2703">
        <v>163241480</v>
      </c>
      <c r="B2703" t="s">
        <v>480</v>
      </c>
      <c r="C2703" t="s">
        <v>9725</v>
      </c>
      <c r="D2703" t="s">
        <v>3897</v>
      </c>
      <c r="E2703">
        <v>12</v>
      </c>
      <c r="F2703" t="s">
        <v>6</v>
      </c>
      <c r="G2703" t="s">
        <v>1499</v>
      </c>
      <c r="H2703" t="s">
        <v>27</v>
      </c>
      <c r="I2703">
        <v>721</v>
      </c>
      <c r="J2703">
        <v>57</v>
      </c>
      <c r="K2703">
        <v>20211</v>
      </c>
      <c r="L2703" t="s">
        <v>30</v>
      </c>
      <c r="M2703" t="s">
        <v>35</v>
      </c>
      <c r="N2703">
        <v>20212</v>
      </c>
      <c r="O2703">
        <v>15355702</v>
      </c>
      <c r="P2703" t="s">
        <v>15</v>
      </c>
      <c r="Q2703" t="s">
        <v>13</v>
      </c>
    </row>
    <row r="2704" spans="1:17" x14ac:dyDescent="0.25">
      <c r="A2704">
        <v>164354812</v>
      </c>
      <c r="B2704" t="s">
        <v>9726</v>
      </c>
      <c r="C2704" t="s">
        <v>1579</v>
      </c>
      <c r="D2704" t="s">
        <v>4559</v>
      </c>
      <c r="E2704">
        <v>12</v>
      </c>
      <c r="F2704" t="s">
        <v>38</v>
      </c>
      <c r="G2704" t="s">
        <v>6565</v>
      </c>
      <c r="H2704" t="s">
        <v>27</v>
      </c>
      <c r="I2704">
        <v>52</v>
      </c>
      <c r="J2704">
        <v>52</v>
      </c>
      <c r="K2704">
        <v>0</v>
      </c>
      <c r="L2704" t="s">
        <v>30</v>
      </c>
      <c r="M2704" t="s">
        <v>36</v>
      </c>
      <c r="N2704">
        <v>0</v>
      </c>
      <c r="O2704">
        <v>16042090</v>
      </c>
      <c r="P2704" t="s">
        <v>13</v>
      </c>
      <c r="Q2704" t="s">
        <v>13</v>
      </c>
    </row>
    <row r="2705" spans="1:17" x14ac:dyDescent="0.25">
      <c r="A2705">
        <v>162617490</v>
      </c>
      <c r="B2705" t="s">
        <v>3303</v>
      </c>
      <c r="C2705" t="s">
        <v>3304</v>
      </c>
      <c r="D2705" t="s">
        <v>3897</v>
      </c>
      <c r="E2705">
        <v>12</v>
      </c>
      <c r="F2705" t="s">
        <v>37</v>
      </c>
      <c r="G2705" t="s">
        <v>1600</v>
      </c>
      <c r="H2705" t="s">
        <v>27</v>
      </c>
      <c r="I2705">
        <v>1155</v>
      </c>
      <c r="J2705">
        <v>687</v>
      </c>
      <c r="K2705">
        <v>0</v>
      </c>
      <c r="L2705">
        <v>20210628</v>
      </c>
      <c r="M2705" t="s">
        <v>35</v>
      </c>
      <c r="N2705">
        <v>0</v>
      </c>
      <c r="O2705">
        <v>15123928</v>
      </c>
      <c r="P2705" t="s">
        <v>16</v>
      </c>
      <c r="Q2705" t="s">
        <v>15</v>
      </c>
    </row>
    <row r="2706" spans="1:17" x14ac:dyDescent="0.25">
      <c r="A2706">
        <v>164039735</v>
      </c>
      <c r="B2706" t="s">
        <v>5406</v>
      </c>
      <c r="C2706" t="s">
        <v>2353</v>
      </c>
      <c r="D2706" t="s">
        <v>4559</v>
      </c>
      <c r="E2706">
        <v>12</v>
      </c>
      <c r="F2706" t="s">
        <v>37</v>
      </c>
      <c r="G2706" t="s">
        <v>1508</v>
      </c>
      <c r="H2706" t="s">
        <v>27</v>
      </c>
      <c r="I2706">
        <v>378</v>
      </c>
      <c r="J2706">
        <v>262</v>
      </c>
      <c r="K2706">
        <v>20211</v>
      </c>
      <c r="L2706">
        <v>20210616</v>
      </c>
      <c r="M2706" t="s">
        <v>35</v>
      </c>
      <c r="N2706">
        <v>20212</v>
      </c>
      <c r="O2706">
        <v>15920048</v>
      </c>
      <c r="P2706" t="s">
        <v>14</v>
      </c>
      <c r="Q2706" t="s">
        <v>13</v>
      </c>
    </row>
    <row r="2707" spans="1:17" x14ac:dyDescent="0.25">
      <c r="A2707">
        <v>164274977</v>
      </c>
      <c r="B2707" t="s">
        <v>913</v>
      </c>
      <c r="C2707" t="s">
        <v>199</v>
      </c>
      <c r="D2707" t="s">
        <v>3897</v>
      </c>
      <c r="E2707">
        <v>12</v>
      </c>
      <c r="F2707" t="s">
        <v>38</v>
      </c>
      <c r="G2707" t="s">
        <v>3401</v>
      </c>
      <c r="H2707" t="s">
        <v>27</v>
      </c>
      <c r="I2707">
        <v>135</v>
      </c>
      <c r="J2707">
        <v>122</v>
      </c>
      <c r="K2707">
        <v>0</v>
      </c>
      <c r="L2707">
        <v>20210502</v>
      </c>
      <c r="M2707" t="s">
        <v>36</v>
      </c>
      <c r="N2707">
        <v>20212</v>
      </c>
      <c r="O2707">
        <v>15513290</v>
      </c>
      <c r="P2707" t="s">
        <v>13</v>
      </c>
      <c r="Q2707" t="s">
        <v>13</v>
      </c>
    </row>
    <row r="2708" spans="1:17" x14ac:dyDescent="0.25">
      <c r="A2708">
        <v>164247017</v>
      </c>
      <c r="B2708" t="s">
        <v>7623</v>
      </c>
      <c r="C2708" t="s">
        <v>7624</v>
      </c>
      <c r="D2708" t="s">
        <v>3897</v>
      </c>
      <c r="E2708">
        <v>12</v>
      </c>
      <c r="F2708" t="s">
        <v>6</v>
      </c>
      <c r="G2708" t="s">
        <v>1529</v>
      </c>
      <c r="H2708" t="s">
        <v>27</v>
      </c>
      <c r="I2708">
        <v>162</v>
      </c>
      <c r="J2708">
        <v>162</v>
      </c>
      <c r="K2708">
        <v>20211</v>
      </c>
      <c r="L2708">
        <v>20210609</v>
      </c>
      <c r="M2708" t="s">
        <v>35</v>
      </c>
      <c r="N2708">
        <v>20212</v>
      </c>
      <c r="O2708">
        <v>14455955</v>
      </c>
      <c r="P2708" t="s">
        <v>13</v>
      </c>
      <c r="Q2708" t="s">
        <v>13</v>
      </c>
    </row>
    <row r="2709" spans="1:17" x14ac:dyDescent="0.25">
      <c r="A2709">
        <v>164329624</v>
      </c>
      <c r="B2709" t="s">
        <v>9727</v>
      </c>
      <c r="C2709" t="s">
        <v>6824</v>
      </c>
      <c r="D2709" t="s">
        <v>81</v>
      </c>
      <c r="E2709">
        <v>12</v>
      </c>
      <c r="F2709" t="s">
        <v>6</v>
      </c>
      <c r="G2709" t="s">
        <v>1511</v>
      </c>
      <c r="H2709" t="s">
        <v>27</v>
      </c>
      <c r="I2709">
        <v>65</v>
      </c>
      <c r="J2709">
        <v>59</v>
      </c>
      <c r="K2709">
        <v>0</v>
      </c>
      <c r="L2709">
        <v>20190531</v>
      </c>
      <c r="M2709" t="s">
        <v>35</v>
      </c>
      <c r="N2709">
        <v>0</v>
      </c>
      <c r="O2709">
        <v>9502018</v>
      </c>
      <c r="P2709" t="s">
        <v>13</v>
      </c>
      <c r="Q2709" t="s">
        <v>13</v>
      </c>
    </row>
    <row r="2710" spans="1:17" x14ac:dyDescent="0.25">
      <c r="A2710">
        <v>162820968</v>
      </c>
      <c r="B2710" t="s">
        <v>3517</v>
      </c>
      <c r="C2710" t="s">
        <v>3332</v>
      </c>
      <c r="D2710" t="s">
        <v>81</v>
      </c>
      <c r="E2710">
        <v>12</v>
      </c>
      <c r="F2710" t="s">
        <v>37</v>
      </c>
      <c r="G2710" t="s">
        <v>1545</v>
      </c>
      <c r="H2710" t="s">
        <v>27</v>
      </c>
      <c r="I2710">
        <v>1036</v>
      </c>
      <c r="J2710">
        <v>1036</v>
      </c>
      <c r="K2710">
        <v>20211</v>
      </c>
      <c r="L2710">
        <v>20190826</v>
      </c>
      <c r="M2710" t="s">
        <v>35</v>
      </c>
      <c r="N2710">
        <v>0</v>
      </c>
      <c r="O2710">
        <v>14044748</v>
      </c>
      <c r="P2710" t="s">
        <v>16</v>
      </c>
      <c r="Q2710" t="s">
        <v>16</v>
      </c>
    </row>
    <row r="2711" spans="1:17" x14ac:dyDescent="0.25">
      <c r="A2711">
        <v>164133002</v>
      </c>
      <c r="B2711" t="s">
        <v>7254</v>
      </c>
      <c r="C2711" t="s">
        <v>1006</v>
      </c>
      <c r="D2711" t="s">
        <v>81</v>
      </c>
      <c r="E2711">
        <v>12</v>
      </c>
      <c r="F2711" t="s">
        <v>38</v>
      </c>
      <c r="G2711" t="s">
        <v>3401</v>
      </c>
      <c r="H2711" t="s">
        <v>27</v>
      </c>
      <c r="I2711">
        <v>283</v>
      </c>
      <c r="J2711">
        <v>240</v>
      </c>
      <c r="K2711">
        <v>0</v>
      </c>
      <c r="L2711">
        <v>20190522</v>
      </c>
      <c r="M2711" t="s">
        <v>36</v>
      </c>
      <c r="N2711">
        <v>0</v>
      </c>
      <c r="O2711">
        <v>15958699</v>
      </c>
      <c r="P2711" t="s">
        <v>13</v>
      </c>
      <c r="Q2711" t="s">
        <v>13</v>
      </c>
    </row>
    <row r="2712" spans="1:17" x14ac:dyDescent="0.25">
      <c r="A2712">
        <v>164237431</v>
      </c>
      <c r="B2712" t="s">
        <v>540</v>
      </c>
      <c r="C2712" t="s">
        <v>1696</v>
      </c>
      <c r="D2712" t="s">
        <v>81</v>
      </c>
      <c r="E2712">
        <v>12</v>
      </c>
      <c r="F2712" t="s">
        <v>38</v>
      </c>
      <c r="G2712" t="s">
        <v>3092</v>
      </c>
      <c r="H2712" t="s">
        <v>27</v>
      </c>
      <c r="I2712">
        <v>174</v>
      </c>
      <c r="J2712">
        <v>174</v>
      </c>
      <c r="K2712">
        <v>0</v>
      </c>
      <c r="L2712">
        <v>20191015</v>
      </c>
      <c r="M2712" t="s">
        <v>36</v>
      </c>
      <c r="N2712">
        <v>0</v>
      </c>
      <c r="O2712">
        <v>14265911</v>
      </c>
      <c r="P2712" t="s">
        <v>13</v>
      </c>
      <c r="Q2712" t="s">
        <v>13</v>
      </c>
    </row>
    <row r="2713" spans="1:17" x14ac:dyDescent="0.25">
      <c r="A2713">
        <v>164279607</v>
      </c>
      <c r="B2713" t="s">
        <v>8535</v>
      </c>
      <c r="C2713" t="s">
        <v>1555</v>
      </c>
      <c r="D2713" t="s">
        <v>83</v>
      </c>
      <c r="E2713">
        <v>12</v>
      </c>
      <c r="F2713" t="s">
        <v>38</v>
      </c>
      <c r="G2713" t="s">
        <v>4343</v>
      </c>
      <c r="H2713" t="s">
        <v>27</v>
      </c>
      <c r="I2713">
        <v>122</v>
      </c>
      <c r="J2713">
        <v>108</v>
      </c>
      <c r="K2713">
        <v>20211</v>
      </c>
      <c r="L2713">
        <v>20210530</v>
      </c>
      <c r="M2713" t="s">
        <v>35</v>
      </c>
      <c r="N2713">
        <v>20212</v>
      </c>
      <c r="O2713">
        <v>16009316</v>
      </c>
      <c r="P2713" t="s">
        <v>13</v>
      </c>
      <c r="Q2713" t="s">
        <v>13</v>
      </c>
    </row>
    <row r="2714" spans="1:17" x14ac:dyDescent="0.25">
      <c r="A2714">
        <v>164296674</v>
      </c>
      <c r="B2714" t="s">
        <v>1312</v>
      </c>
      <c r="C2714" t="s">
        <v>497</v>
      </c>
      <c r="D2714" t="s">
        <v>3897</v>
      </c>
      <c r="E2714">
        <v>12</v>
      </c>
      <c r="F2714" t="s">
        <v>6</v>
      </c>
      <c r="G2714" t="s">
        <v>7196</v>
      </c>
      <c r="H2714" t="s">
        <v>27</v>
      </c>
      <c r="I2714">
        <v>93</v>
      </c>
      <c r="J2714">
        <v>93</v>
      </c>
      <c r="K2714">
        <v>20211</v>
      </c>
      <c r="L2714">
        <v>20200120</v>
      </c>
      <c r="M2714" t="s">
        <v>36</v>
      </c>
      <c r="N2714">
        <v>0</v>
      </c>
      <c r="O2714">
        <v>10973422</v>
      </c>
      <c r="P2714" t="s">
        <v>13</v>
      </c>
      <c r="Q2714" t="s">
        <v>13</v>
      </c>
    </row>
    <row r="2715" spans="1:17" x14ac:dyDescent="0.25">
      <c r="A2715">
        <v>161878601</v>
      </c>
      <c r="B2715" t="s">
        <v>343</v>
      </c>
      <c r="C2715" t="s">
        <v>1879</v>
      </c>
      <c r="D2715" t="s">
        <v>3897</v>
      </c>
      <c r="E2715">
        <v>12</v>
      </c>
      <c r="F2715" t="s">
        <v>37</v>
      </c>
      <c r="G2715" t="s">
        <v>1600</v>
      </c>
      <c r="H2715" t="s">
        <v>28</v>
      </c>
      <c r="I2715">
        <v>1470</v>
      </c>
      <c r="J2715">
        <v>1421</v>
      </c>
      <c r="K2715">
        <v>20211</v>
      </c>
      <c r="L2715">
        <v>20210426</v>
      </c>
      <c r="M2715" t="s">
        <v>36</v>
      </c>
      <c r="N2715">
        <v>20212</v>
      </c>
      <c r="O2715">
        <v>12628022</v>
      </c>
      <c r="P2715" t="s">
        <v>17</v>
      </c>
      <c r="Q2715" t="s">
        <v>16</v>
      </c>
    </row>
    <row r="2716" spans="1:17" x14ac:dyDescent="0.25">
      <c r="A2716">
        <v>164383138</v>
      </c>
      <c r="B2716" t="s">
        <v>451</v>
      </c>
      <c r="C2716" t="s">
        <v>9728</v>
      </c>
      <c r="D2716" t="s">
        <v>81</v>
      </c>
      <c r="E2716">
        <v>12</v>
      </c>
      <c r="F2716" t="s">
        <v>6</v>
      </c>
      <c r="G2716" t="s">
        <v>7200</v>
      </c>
      <c r="H2716" t="s">
        <v>27</v>
      </c>
      <c r="I2716">
        <v>8</v>
      </c>
      <c r="J2716" t="s">
        <v>30</v>
      </c>
      <c r="K2716">
        <v>20211</v>
      </c>
      <c r="L2716">
        <v>20200625</v>
      </c>
      <c r="M2716" t="s">
        <v>35</v>
      </c>
      <c r="N2716">
        <v>0</v>
      </c>
      <c r="O2716">
        <v>13888553</v>
      </c>
      <c r="P2716" t="s">
        <v>13</v>
      </c>
      <c r="Q2716" t="s">
        <v>19</v>
      </c>
    </row>
    <row r="2717" spans="1:17" x14ac:dyDescent="0.25">
      <c r="A2717">
        <v>164237312</v>
      </c>
      <c r="B2717" t="s">
        <v>343</v>
      </c>
      <c r="C2717" t="s">
        <v>1470</v>
      </c>
      <c r="D2717" t="s">
        <v>4559</v>
      </c>
      <c r="E2717">
        <v>12</v>
      </c>
      <c r="F2717" t="s">
        <v>6</v>
      </c>
      <c r="G2717" t="s">
        <v>3092</v>
      </c>
      <c r="H2717" t="s">
        <v>27</v>
      </c>
      <c r="I2717">
        <v>174</v>
      </c>
      <c r="J2717">
        <v>122</v>
      </c>
      <c r="K2717">
        <v>0</v>
      </c>
      <c r="L2717">
        <v>20210406</v>
      </c>
      <c r="M2717" t="s">
        <v>35</v>
      </c>
      <c r="N2717">
        <v>20212</v>
      </c>
      <c r="O2717">
        <v>14421975</v>
      </c>
      <c r="P2717" t="s">
        <v>13</v>
      </c>
      <c r="Q2717" t="s">
        <v>13</v>
      </c>
    </row>
    <row r="2718" spans="1:17" x14ac:dyDescent="0.25">
      <c r="A2718">
        <v>163348274</v>
      </c>
      <c r="B2718" t="s">
        <v>343</v>
      </c>
      <c r="C2718" t="s">
        <v>290</v>
      </c>
      <c r="D2718" t="s">
        <v>3897</v>
      </c>
      <c r="E2718">
        <v>12</v>
      </c>
      <c r="F2718" t="s">
        <v>37</v>
      </c>
      <c r="G2718" t="s">
        <v>1600</v>
      </c>
      <c r="H2718" t="s">
        <v>27</v>
      </c>
      <c r="I2718">
        <v>616</v>
      </c>
      <c r="J2718">
        <v>616</v>
      </c>
      <c r="K2718">
        <v>0</v>
      </c>
      <c r="L2718">
        <v>20180924</v>
      </c>
      <c r="M2718" t="s">
        <v>35</v>
      </c>
      <c r="N2718">
        <v>0</v>
      </c>
      <c r="O2718">
        <v>15413336</v>
      </c>
      <c r="P2718" t="s">
        <v>15</v>
      </c>
      <c r="Q2718" t="s">
        <v>15</v>
      </c>
    </row>
    <row r="2719" spans="1:17" x14ac:dyDescent="0.25">
      <c r="A2719">
        <v>164149891</v>
      </c>
      <c r="B2719" t="s">
        <v>342</v>
      </c>
      <c r="C2719" t="s">
        <v>6581</v>
      </c>
      <c r="D2719" t="s">
        <v>81</v>
      </c>
      <c r="E2719">
        <v>12</v>
      </c>
      <c r="F2719" t="s">
        <v>37</v>
      </c>
      <c r="G2719" t="s">
        <v>1545</v>
      </c>
      <c r="H2719" t="s">
        <v>27</v>
      </c>
      <c r="I2719">
        <v>258</v>
      </c>
      <c r="J2719">
        <v>258</v>
      </c>
      <c r="K2719">
        <v>0</v>
      </c>
      <c r="L2719" t="s">
        <v>30</v>
      </c>
      <c r="M2719" t="s">
        <v>35</v>
      </c>
      <c r="N2719">
        <v>0</v>
      </c>
      <c r="O2719">
        <v>15967984</v>
      </c>
      <c r="P2719" t="s">
        <v>13</v>
      </c>
      <c r="Q2719" t="s">
        <v>13</v>
      </c>
    </row>
    <row r="2720" spans="1:17" x14ac:dyDescent="0.25">
      <c r="A2720">
        <v>164239806</v>
      </c>
      <c r="B2720" t="s">
        <v>343</v>
      </c>
      <c r="C2720" t="s">
        <v>533</v>
      </c>
      <c r="D2720" t="s">
        <v>81</v>
      </c>
      <c r="E2720">
        <v>12</v>
      </c>
      <c r="F2720" t="s">
        <v>37</v>
      </c>
      <c r="G2720" t="s">
        <v>1503</v>
      </c>
      <c r="H2720" t="s">
        <v>27</v>
      </c>
      <c r="I2720">
        <v>171</v>
      </c>
      <c r="J2720">
        <v>20</v>
      </c>
      <c r="K2720">
        <v>20211</v>
      </c>
      <c r="L2720">
        <v>20191219</v>
      </c>
      <c r="M2720" t="s">
        <v>35</v>
      </c>
      <c r="N2720">
        <v>20212</v>
      </c>
      <c r="O2720">
        <v>15987047</v>
      </c>
      <c r="P2720" t="s">
        <v>13</v>
      </c>
      <c r="Q2720" t="s">
        <v>13</v>
      </c>
    </row>
    <row r="2721" spans="1:17" x14ac:dyDescent="0.25">
      <c r="A2721">
        <v>164331665</v>
      </c>
      <c r="B2721" t="s">
        <v>343</v>
      </c>
      <c r="C2721" t="s">
        <v>9729</v>
      </c>
      <c r="D2721" t="s">
        <v>83</v>
      </c>
      <c r="E2721">
        <v>12</v>
      </c>
      <c r="F2721" t="s">
        <v>6</v>
      </c>
      <c r="G2721" t="s">
        <v>3092</v>
      </c>
      <c r="H2721" t="s">
        <v>27</v>
      </c>
      <c r="I2721">
        <v>64</v>
      </c>
      <c r="J2721">
        <v>59</v>
      </c>
      <c r="K2721">
        <v>20211</v>
      </c>
      <c r="L2721">
        <v>20200905</v>
      </c>
      <c r="M2721" t="s">
        <v>35</v>
      </c>
      <c r="N2721">
        <v>0</v>
      </c>
      <c r="O2721">
        <v>16022387</v>
      </c>
      <c r="P2721" t="s">
        <v>13</v>
      </c>
      <c r="Q2721" t="s">
        <v>13</v>
      </c>
    </row>
    <row r="2722" spans="1:17" x14ac:dyDescent="0.25">
      <c r="A2722">
        <v>163246351</v>
      </c>
      <c r="B2722" t="s">
        <v>4351</v>
      </c>
      <c r="C2722" t="s">
        <v>1145</v>
      </c>
      <c r="D2722" t="s">
        <v>89</v>
      </c>
      <c r="E2722">
        <v>12</v>
      </c>
      <c r="F2722" t="s">
        <v>6</v>
      </c>
      <c r="G2722" t="s">
        <v>1499</v>
      </c>
      <c r="H2722" t="s">
        <v>27</v>
      </c>
      <c r="I2722">
        <v>721</v>
      </c>
      <c r="J2722">
        <v>367</v>
      </c>
      <c r="K2722">
        <v>20211</v>
      </c>
      <c r="L2722" t="s">
        <v>30</v>
      </c>
      <c r="M2722" t="s">
        <v>35</v>
      </c>
      <c r="N2722">
        <v>20212</v>
      </c>
      <c r="O2722">
        <v>15347762</v>
      </c>
      <c r="P2722" t="s">
        <v>15</v>
      </c>
      <c r="Q2722" t="s">
        <v>14</v>
      </c>
    </row>
    <row r="2723" spans="1:17" x14ac:dyDescent="0.25">
      <c r="A2723">
        <v>163300809</v>
      </c>
      <c r="B2723" t="s">
        <v>4473</v>
      </c>
      <c r="C2723" t="s">
        <v>1804</v>
      </c>
      <c r="D2723" t="s">
        <v>119</v>
      </c>
      <c r="E2723">
        <v>12</v>
      </c>
      <c r="F2723" t="s">
        <v>6</v>
      </c>
      <c r="G2723" t="s">
        <v>3961</v>
      </c>
      <c r="H2723" t="s">
        <v>27</v>
      </c>
      <c r="I2723">
        <v>660</v>
      </c>
      <c r="J2723">
        <v>623</v>
      </c>
      <c r="K2723">
        <v>0</v>
      </c>
      <c r="L2723" t="s">
        <v>30</v>
      </c>
      <c r="M2723" t="s">
        <v>36</v>
      </c>
      <c r="N2723">
        <v>0</v>
      </c>
      <c r="O2723">
        <v>15364983</v>
      </c>
      <c r="P2723" t="s">
        <v>15</v>
      </c>
      <c r="Q2723" t="s">
        <v>15</v>
      </c>
    </row>
    <row r="2724" spans="1:17" x14ac:dyDescent="0.25">
      <c r="A2724">
        <v>164087487</v>
      </c>
      <c r="B2724" t="s">
        <v>6139</v>
      </c>
      <c r="C2724" t="s">
        <v>1076</v>
      </c>
      <c r="D2724" t="s">
        <v>89</v>
      </c>
      <c r="E2724">
        <v>12</v>
      </c>
      <c r="F2724" t="s">
        <v>6</v>
      </c>
      <c r="G2724" t="s">
        <v>3961</v>
      </c>
      <c r="H2724" t="s">
        <v>27</v>
      </c>
      <c r="I2724">
        <v>328</v>
      </c>
      <c r="J2724">
        <v>324</v>
      </c>
      <c r="K2724">
        <v>20211</v>
      </c>
      <c r="L2724">
        <v>20180531</v>
      </c>
      <c r="M2724" t="s">
        <v>35</v>
      </c>
      <c r="N2724">
        <v>20212</v>
      </c>
      <c r="O2724">
        <v>15944978</v>
      </c>
      <c r="P2724" t="s">
        <v>13</v>
      </c>
      <c r="Q2724" t="s">
        <v>13</v>
      </c>
    </row>
    <row r="2725" spans="1:17" x14ac:dyDescent="0.25">
      <c r="A2725">
        <v>162740912</v>
      </c>
      <c r="B2725" t="s">
        <v>5408</v>
      </c>
      <c r="C2725" t="s">
        <v>5409</v>
      </c>
      <c r="D2725" t="s">
        <v>4559</v>
      </c>
      <c r="E2725">
        <v>12</v>
      </c>
      <c r="F2725" t="s">
        <v>37</v>
      </c>
      <c r="G2725" t="s">
        <v>1508</v>
      </c>
      <c r="H2725" t="s">
        <v>27</v>
      </c>
      <c r="I2725">
        <v>1084</v>
      </c>
      <c r="J2725">
        <v>496</v>
      </c>
      <c r="K2725">
        <v>0</v>
      </c>
      <c r="L2725">
        <v>20180524</v>
      </c>
      <c r="M2725" t="s">
        <v>35</v>
      </c>
      <c r="N2725">
        <v>0</v>
      </c>
      <c r="O2725">
        <v>15157360</v>
      </c>
      <c r="P2725" t="s">
        <v>16</v>
      </c>
      <c r="Q2725" t="s">
        <v>14</v>
      </c>
    </row>
    <row r="2726" spans="1:17" x14ac:dyDescent="0.25">
      <c r="A2726">
        <v>164139780</v>
      </c>
      <c r="B2726" t="s">
        <v>7255</v>
      </c>
      <c r="C2726" t="s">
        <v>7256</v>
      </c>
      <c r="D2726" t="s">
        <v>81</v>
      </c>
      <c r="E2726">
        <v>12</v>
      </c>
      <c r="F2726" t="s">
        <v>38</v>
      </c>
      <c r="G2726" t="s">
        <v>3401</v>
      </c>
      <c r="H2726" t="s">
        <v>27</v>
      </c>
      <c r="I2726">
        <v>272</v>
      </c>
      <c r="J2726">
        <v>265</v>
      </c>
      <c r="K2726">
        <v>20211</v>
      </c>
      <c r="L2726">
        <v>20210118</v>
      </c>
      <c r="M2726" t="s">
        <v>36</v>
      </c>
      <c r="N2726">
        <v>0</v>
      </c>
      <c r="O2726">
        <v>10262474</v>
      </c>
      <c r="P2726" t="s">
        <v>13</v>
      </c>
      <c r="Q2726" t="s">
        <v>13</v>
      </c>
    </row>
    <row r="2727" spans="1:17" x14ac:dyDescent="0.25">
      <c r="A2727">
        <v>163157307</v>
      </c>
      <c r="B2727" t="s">
        <v>5410</v>
      </c>
      <c r="C2727" t="s">
        <v>5411</v>
      </c>
      <c r="D2727" t="s">
        <v>83</v>
      </c>
      <c r="E2727">
        <v>12</v>
      </c>
      <c r="F2727" t="s">
        <v>37</v>
      </c>
      <c r="G2727" t="s">
        <v>3402</v>
      </c>
      <c r="H2727" t="s">
        <v>27</v>
      </c>
      <c r="I2727">
        <v>780</v>
      </c>
      <c r="J2727">
        <v>673</v>
      </c>
      <c r="K2727">
        <v>20211</v>
      </c>
      <c r="L2727" t="s">
        <v>30</v>
      </c>
      <c r="M2727" t="s">
        <v>35</v>
      </c>
      <c r="N2727">
        <v>0</v>
      </c>
      <c r="O2727">
        <v>15314406</v>
      </c>
      <c r="P2727" t="s">
        <v>16</v>
      </c>
      <c r="Q2727" t="s">
        <v>15</v>
      </c>
    </row>
    <row r="2728" spans="1:17" x14ac:dyDescent="0.25">
      <c r="A2728">
        <v>164177661</v>
      </c>
      <c r="B2728" t="s">
        <v>7043</v>
      </c>
      <c r="C2728" t="s">
        <v>7257</v>
      </c>
      <c r="D2728" t="s">
        <v>81</v>
      </c>
      <c r="E2728">
        <v>12</v>
      </c>
      <c r="F2728" t="s">
        <v>6</v>
      </c>
      <c r="G2728" t="s">
        <v>1512</v>
      </c>
      <c r="H2728" t="s">
        <v>27</v>
      </c>
      <c r="I2728">
        <v>232</v>
      </c>
      <c r="J2728">
        <v>220</v>
      </c>
      <c r="K2728">
        <v>20211</v>
      </c>
      <c r="L2728">
        <v>20180718</v>
      </c>
      <c r="M2728" t="s">
        <v>36</v>
      </c>
      <c r="N2728">
        <v>20212</v>
      </c>
      <c r="O2728">
        <v>15975726</v>
      </c>
      <c r="P2728" t="s">
        <v>13</v>
      </c>
      <c r="Q2728" t="s">
        <v>13</v>
      </c>
    </row>
    <row r="2729" spans="1:17" x14ac:dyDescent="0.25">
      <c r="A2729">
        <v>164358400</v>
      </c>
      <c r="B2729" t="s">
        <v>9730</v>
      </c>
      <c r="C2729" t="s">
        <v>9731</v>
      </c>
      <c r="D2729" t="s">
        <v>81</v>
      </c>
      <c r="E2729">
        <v>12</v>
      </c>
      <c r="F2729" t="s">
        <v>37</v>
      </c>
      <c r="G2729" t="s">
        <v>1545</v>
      </c>
      <c r="H2729" t="s">
        <v>27</v>
      </c>
      <c r="I2729">
        <v>35</v>
      </c>
      <c r="J2729">
        <v>17</v>
      </c>
      <c r="K2729">
        <v>20211</v>
      </c>
      <c r="L2729">
        <v>20210421</v>
      </c>
      <c r="M2729" t="s">
        <v>36</v>
      </c>
      <c r="N2729">
        <v>20212</v>
      </c>
      <c r="O2729">
        <v>15986146</v>
      </c>
      <c r="P2729" t="s">
        <v>13</v>
      </c>
      <c r="Q2729" t="s">
        <v>13</v>
      </c>
    </row>
    <row r="2730" spans="1:17" x14ac:dyDescent="0.25">
      <c r="A2730">
        <v>163897741</v>
      </c>
      <c r="B2730" t="s">
        <v>8536</v>
      </c>
      <c r="C2730" t="s">
        <v>3198</v>
      </c>
      <c r="D2730" t="s">
        <v>81</v>
      </c>
      <c r="E2730">
        <v>12</v>
      </c>
      <c r="F2730" t="s">
        <v>37</v>
      </c>
      <c r="G2730" t="s">
        <v>7197</v>
      </c>
      <c r="H2730" t="s">
        <v>27</v>
      </c>
      <c r="I2730">
        <v>441</v>
      </c>
      <c r="J2730">
        <v>441</v>
      </c>
      <c r="K2730">
        <v>20211</v>
      </c>
      <c r="L2730">
        <v>20200619</v>
      </c>
      <c r="M2730" t="s">
        <v>35</v>
      </c>
      <c r="N2730">
        <v>20212</v>
      </c>
      <c r="O2730">
        <v>15833922</v>
      </c>
      <c r="P2730" t="s">
        <v>14</v>
      </c>
      <c r="Q2730" t="s">
        <v>14</v>
      </c>
    </row>
    <row r="2731" spans="1:17" x14ac:dyDescent="0.25">
      <c r="A2731">
        <v>164337731</v>
      </c>
      <c r="B2731" t="s">
        <v>9732</v>
      </c>
      <c r="C2731" t="s">
        <v>9733</v>
      </c>
      <c r="D2731" t="s">
        <v>89</v>
      </c>
      <c r="E2731">
        <v>12</v>
      </c>
      <c r="F2731" t="s">
        <v>38</v>
      </c>
      <c r="G2731" t="s">
        <v>9397</v>
      </c>
      <c r="H2731" t="s">
        <v>27</v>
      </c>
      <c r="I2731">
        <v>57</v>
      </c>
      <c r="J2731">
        <v>52</v>
      </c>
      <c r="K2731">
        <v>0</v>
      </c>
      <c r="L2731" t="s">
        <v>30</v>
      </c>
      <c r="M2731" t="s">
        <v>36</v>
      </c>
      <c r="N2731">
        <v>0</v>
      </c>
      <c r="O2731">
        <v>15966746</v>
      </c>
      <c r="P2731" t="s">
        <v>13</v>
      </c>
      <c r="Q2731" t="s">
        <v>13</v>
      </c>
    </row>
    <row r="2732" spans="1:17" x14ac:dyDescent="0.25">
      <c r="A2732">
        <v>164240806</v>
      </c>
      <c r="B2732" t="s">
        <v>9734</v>
      </c>
      <c r="C2732" t="s">
        <v>3693</v>
      </c>
      <c r="D2732" t="s">
        <v>4559</v>
      </c>
      <c r="E2732">
        <v>12</v>
      </c>
      <c r="F2732" t="s">
        <v>37</v>
      </c>
      <c r="G2732" t="s">
        <v>1498</v>
      </c>
      <c r="H2732" t="s">
        <v>27</v>
      </c>
      <c r="I2732">
        <v>170</v>
      </c>
      <c r="J2732">
        <v>148</v>
      </c>
      <c r="K2732">
        <v>0</v>
      </c>
      <c r="L2732" t="s">
        <v>30</v>
      </c>
      <c r="M2732" t="s">
        <v>36</v>
      </c>
      <c r="N2732">
        <v>0</v>
      </c>
      <c r="O2732">
        <v>15979211</v>
      </c>
      <c r="P2732" t="s">
        <v>13</v>
      </c>
      <c r="Q2732" t="s">
        <v>13</v>
      </c>
    </row>
    <row r="2733" spans="1:17" x14ac:dyDescent="0.25">
      <c r="A2733">
        <v>163408936</v>
      </c>
      <c r="B2733" t="s">
        <v>4838</v>
      </c>
      <c r="C2733" t="s">
        <v>1463</v>
      </c>
      <c r="D2733" t="s">
        <v>89</v>
      </c>
      <c r="E2733">
        <v>12</v>
      </c>
      <c r="F2733" t="s">
        <v>37</v>
      </c>
      <c r="G2733" t="s">
        <v>1498</v>
      </c>
      <c r="H2733" t="s">
        <v>27</v>
      </c>
      <c r="I2733">
        <v>555</v>
      </c>
      <c r="J2733">
        <v>548</v>
      </c>
      <c r="K2733">
        <v>0</v>
      </c>
      <c r="L2733" t="s">
        <v>30</v>
      </c>
      <c r="M2733" t="s">
        <v>35</v>
      </c>
      <c r="N2733">
        <v>0</v>
      </c>
      <c r="O2733">
        <v>15416611</v>
      </c>
      <c r="P2733" t="s">
        <v>15</v>
      </c>
      <c r="Q2733" t="s">
        <v>15</v>
      </c>
    </row>
    <row r="2734" spans="1:17" x14ac:dyDescent="0.25">
      <c r="A2734">
        <v>164383259</v>
      </c>
      <c r="B2734" t="s">
        <v>7340</v>
      </c>
      <c r="C2734" t="s">
        <v>9735</v>
      </c>
      <c r="D2734" t="s">
        <v>81</v>
      </c>
      <c r="E2734">
        <v>12</v>
      </c>
      <c r="F2734" t="s">
        <v>6</v>
      </c>
      <c r="G2734" t="s">
        <v>7195</v>
      </c>
      <c r="H2734" t="s">
        <v>27</v>
      </c>
      <c r="I2734">
        <v>8</v>
      </c>
      <c r="J2734">
        <v>8</v>
      </c>
      <c r="K2734">
        <v>20211</v>
      </c>
      <c r="L2734">
        <v>20210511</v>
      </c>
      <c r="M2734" t="s">
        <v>36</v>
      </c>
      <c r="N2734">
        <v>0</v>
      </c>
      <c r="O2734">
        <v>15529109</v>
      </c>
      <c r="P2734" t="s">
        <v>13</v>
      </c>
      <c r="Q2734" t="s">
        <v>13</v>
      </c>
    </row>
    <row r="2735" spans="1:17" x14ac:dyDescent="0.25">
      <c r="A2735">
        <v>164303175</v>
      </c>
      <c r="B2735" t="s">
        <v>9736</v>
      </c>
      <c r="C2735" t="s">
        <v>1547</v>
      </c>
      <c r="D2735" t="s">
        <v>89</v>
      </c>
      <c r="E2735">
        <v>12</v>
      </c>
      <c r="F2735" t="s">
        <v>6</v>
      </c>
      <c r="G2735" t="s">
        <v>7196</v>
      </c>
      <c r="H2735" t="s">
        <v>27</v>
      </c>
      <c r="I2735">
        <v>90</v>
      </c>
      <c r="J2735">
        <v>90</v>
      </c>
      <c r="K2735">
        <v>0</v>
      </c>
      <c r="L2735" t="s">
        <v>30</v>
      </c>
      <c r="M2735" t="s">
        <v>35</v>
      </c>
      <c r="N2735">
        <v>0</v>
      </c>
      <c r="O2735">
        <v>16020836</v>
      </c>
      <c r="P2735" t="s">
        <v>13</v>
      </c>
      <c r="Q2735" t="s">
        <v>13</v>
      </c>
    </row>
    <row r="2736" spans="1:17" x14ac:dyDescent="0.25">
      <c r="A2736">
        <v>164338274</v>
      </c>
      <c r="B2736" t="s">
        <v>348</v>
      </c>
      <c r="C2736" t="s">
        <v>2672</v>
      </c>
      <c r="D2736" t="s">
        <v>81</v>
      </c>
      <c r="E2736">
        <v>12</v>
      </c>
      <c r="F2736" t="s">
        <v>6</v>
      </c>
      <c r="G2736" t="s">
        <v>4345</v>
      </c>
      <c r="H2736" t="s">
        <v>27</v>
      </c>
      <c r="I2736">
        <v>52</v>
      </c>
      <c r="J2736">
        <v>52</v>
      </c>
      <c r="K2736">
        <v>0</v>
      </c>
      <c r="L2736" t="s">
        <v>30</v>
      </c>
      <c r="M2736" t="s">
        <v>35</v>
      </c>
      <c r="N2736">
        <v>0</v>
      </c>
      <c r="O2736">
        <v>16007339</v>
      </c>
      <c r="P2736" t="s">
        <v>13</v>
      </c>
      <c r="Q2736" t="s">
        <v>13</v>
      </c>
    </row>
    <row r="2737" spans="1:17" x14ac:dyDescent="0.25">
      <c r="A2737">
        <v>164143961</v>
      </c>
      <c r="B2737" t="s">
        <v>6582</v>
      </c>
      <c r="C2737" t="s">
        <v>347</v>
      </c>
      <c r="D2737" t="s">
        <v>102</v>
      </c>
      <c r="E2737">
        <v>12</v>
      </c>
      <c r="F2737" t="s">
        <v>5</v>
      </c>
      <c r="G2737" t="s">
        <v>6895</v>
      </c>
      <c r="H2737" t="s">
        <v>27</v>
      </c>
      <c r="I2737">
        <v>266</v>
      </c>
      <c r="J2737">
        <v>266</v>
      </c>
      <c r="K2737">
        <v>0</v>
      </c>
      <c r="L2737">
        <v>20190503</v>
      </c>
      <c r="M2737" t="s">
        <v>36</v>
      </c>
      <c r="N2737">
        <v>0</v>
      </c>
      <c r="O2737">
        <v>13447097</v>
      </c>
      <c r="P2737" t="s">
        <v>13</v>
      </c>
      <c r="Q2737" t="s">
        <v>13</v>
      </c>
    </row>
    <row r="2738" spans="1:17" x14ac:dyDescent="0.25">
      <c r="A2738">
        <v>164067890</v>
      </c>
      <c r="B2738" t="s">
        <v>5915</v>
      </c>
      <c r="C2738" t="s">
        <v>5916</v>
      </c>
      <c r="D2738" t="s">
        <v>4559</v>
      </c>
      <c r="E2738">
        <v>12</v>
      </c>
      <c r="F2738" t="s">
        <v>37</v>
      </c>
      <c r="G2738" t="s">
        <v>1495</v>
      </c>
      <c r="H2738" t="s">
        <v>27</v>
      </c>
      <c r="I2738">
        <v>346</v>
      </c>
      <c r="J2738">
        <v>316</v>
      </c>
      <c r="K2738">
        <v>0</v>
      </c>
      <c r="L2738" t="s">
        <v>30</v>
      </c>
      <c r="M2738" t="s">
        <v>35</v>
      </c>
      <c r="N2738">
        <v>0</v>
      </c>
      <c r="O2738">
        <v>15930914</v>
      </c>
      <c r="P2738" t="s">
        <v>13</v>
      </c>
      <c r="Q2738" t="s">
        <v>13</v>
      </c>
    </row>
    <row r="2739" spans="1:17" x14ac:dyDescent="0.25">
      <c r="A2739">
        <v>164364473</v>
      </c>
      <c r="B2739" t="s">
        <v>9737</v>
      </c>
      <c r="C2739" t="s">
        <v>4848</v>
      </c>
      <c r="D2739" t="s">
        <v>89</v>
      </c>
      <c r="E2739">
        <v>12</v>
      </c>
      <c r="F2739" t="s">
        <v>37</v>
      </c>
      <c r="G2739" t="s">
        <v>1682</v>
      </c>
      <c r="H2739" t="s">
        <v>27</v>
      </c>
      <c r="I2739">
        <v>28</v>
      </c>
      <c r="J2739">
        <v>22</v>
      </c>
      <c r="K2739">
        <v>0</v>
      </c>
      <c r="L2739">
        <v>20210712</v>
      </c>
      <c r="M2739" t="s">
        <v>35</v>
      </c>
      <c r="N2739">
        <v>0</v>
      </c>
      <c r="O2739">
        <v>16053128</v>
      </c>
      <c r="P2739" t="s">
        <v>13</v>
      </c>
      <c r="Q2739" t="s">
        <v>13</v>
      </c>
    </row>
    <row r="2740" spans="1:17" x14ac:dyDescent="0.25">
      <c r="A2740">
        <v>164352259</v>
      </c>
      <c r="B2740" t="s">
        <v>9738</v>
      </c>
      <c r="C2740" t="s">
        <v>9739</v>
      </c>
      <c r="D2740" t="s">
        <v>81</v>
      </c>
      <c r="E2740">
        <v>12</v>
      </c>
      <c r="F2740" t="s">
        <v>6</v>
      </c>
      <c r="G2740" t="s">
        <v>7203</v>
      </c>
      <c r="H2740" t="s">
        <v>27</v>
      </c>
      <c r="I2740">
        <v>42</v>
      </c>
      <c r="J2740">
        <v>38</v>
      </c>
      <c r="K2740">
        <v>20211</v>
      </c>
      <c r="L2740">
        <v>20201025</v>
      </c>
      <c r="M2740" t="s">
        <v>35</v>
      </c>
      <c r="N2740">
        <v>20212</v>
      </c>
      <c r="O2740">
        <v>16027007</v>
      </c>
      <c r="P2740" t="s">
        <v>13</v>
      </c>
      <c r="Q2740" t="s">
        <v>13</v>
      </c>
    </row>
    <row r="2741" spans="1:17" x14ac:dyDescent="0.25">
      <c r="A2741">
        <v>164137944</v>
      </c>
      <c r="B2741" t="s">
        <v>6583</v>
      </c>
      <c r="C2741" t="s">
        <v>6584</v>
      </c>
      <c r="D2741" t="s">
        <v>3897</v>
      </c>
      <c r="E2741">
        <v>12</v>
      </c>
      <c r="F2741" t="s">
        <v>38</v>
      </c>
      <c r="G2741" t="s">
        <v>3401</v>
      </c>
      <c r="H2741" t="s">
        <v>27</v>
      </c>
      <c r="I2741">
        <v>274</v>
      </c>
      <c r="J2741">
        <v>195</v>
      </c>
      <c r="K2741">
        <v>20211</v>
      </c>
      <c r="L2741" t="s">
        <v>30</v>
      </c>
      <c r="M2741" t="s">
        <v>36</v>
      </c>
      <c r="N2741">
        <v>0</v>
      </c>
      <c r="O2741">
        <v>12983849</v>
      </c>
      <c r="P2741" t="s">
        <v>13</v>
      </c>
      <c r="Q2741" t="s">
        <v>13</v>
      </c>
    </row>
    <row r="2742" spans="1:17" x14ac:dyDescent="0.25">
      <c r="A2742">
        <v>164358609</v>
      </c>
      <c r="B2742" t="s">
        <v>9740</v>
      </c>
      <c r="C2742" t="s">
        <v>9741</v>
      </c>
      <c r="D2742" t="s">
        <v>81</v>
      </c>
      <c r="E2742">
        <v>12</v>
      </c>
      <c r="F2742" t="s">
        <v>37</v>
      </c>
      <c r="G2742" t="s">
        <v>3403</v>
      </c>
      <c r="H2742" t="s">
        <v>27</v>
      </c>
      <c r="I2742">
        <v>35</v>
      </c>
      <c r="J2742">
        <v>34</v>
      </c>
      <c r="K2742">
        <v>0</v>
      </c>
      <c r="L2742" t="s">
        <v>30</v>
      </c>
      <c r="M2742" t="s">
        <v>35</v>
      </c>
      <c r="N2742">
        <v>0</v>
      </c>
      <c r="O2742">
        <v>16050313</v>
      </c>
      <c r="P2742" t="s">
        <v>13</v>
      </c>
      <c r="Q2742" t="s">
        <v>13</v>
      </c>
    </row>
    <row r="2743" spans="1:17" x14ac:dyDescent="0.25">
      <c r="A2743">
        <v>164173297</v>
      </c>
      <c r="B2743" t="s">
        <v>1849</v>
      </c>
      <c r="C2743" t="s">
        <v>626</v>
      </c>
      <c r="D2743" t="s">
        <v>89</v>
      </c>
      <c r="E2743">
        <v>12</v>
      </c>
      <c r="F2743" t="s">
        <v>6</v>
      </c>
      <c r="G2743" t="s">
        <v>5379</v>
      </c>
      <c r="H2743" t="s">
        <v>27</v>
      </c>
      <c r="I2743">
        <v>230</v>
      </c>
      <c r="J2743">
        <v>230</v>
      </c>
      <c r="K2743">
        <v>20211</v>
      </c>
      <c r="L2743">
        <v>20210208</v>
      </c>
      <c r="M2743" t="s">
        <v>36</v>
      </c>
      <c r="N2743">
        <v>20212</v>
      </c>
      <c r="O2743">
        <v>15954599</v>
      </c>
      <c r="P2743" t="s">
        <v>13</v>
      </c>
      <c r="Q2743" t="s">
        <v>13</v>
      </c>
    </row>
    <row r="2744" spans="1:17" x14ac:dyDescent="0.25">
      <c r="A2744">
        <v>164368628</v>
      </c>
      <c r="B2744" t="s">
        <v>9742</v>
      </c>
      <c r="C2744" t="s">
        <v>9743</v>
      </c>
      <c r="D2744" t="s">
        <v>4559</v>
      </c>
      <c r="E2744">
        <v>12</v>
      </c>
      <c r="F2744" t="s">
        <v>6</v>
      </c>
      <c r="G2744" t="s">
        <v>7203</v>
      </c>
      <c r="H2744" t="s">
        <v>27</v>
      </c>
      <c r="I2744">
        <v>18</v>
      </c>
      <c r="J2744">
        <v>18</v>
      </c>
      <c r="K2744">
        <v>0</v>
      </c>
      <c r="L2744">
        <v>20190529</v>
      </c>
      <c r="M2744" t="s">
        <v>36</v>
      </c>
      <c r="N2744">
        <v>0</v>
      </c>
      <c r="O2744">
        <v>10993919</v>
      </c>
      <c r="P2744" t="s">
        <v>13</v>
      </c>
      <c r="Q2744" t="s">
        <v>13</v>
      </c>
    </row>
    <row r="2745" spans="1:17" x14ac:dyDescent="0.25">
      <c r="A2745">
        <v>164192491</v>
      </c>
      <c r="B2745" t="s">
        <v>7258</v>
      </c>
      <c r="C2745" t="s">
        <v>7259</v>
      </c>
      <c r="D2745" t="s">
        <v>89</v>
      </c>
      <c r="E2745">
        <v>12</v>
      </c>
      <c r="F2745" t="s">
        <v>37</v>
      </c>
      <c r="G2745" t="s">
        <v>3402</v>
      </c>
      <c r="H2745" t="s">
        <v>27</v>
      </c>
      <c r="I2745">
        <v>212</v>
      </c>
      <c r="J2745">
        <v>157</v>
      </c>
      <c r="K2745">
        <v>0</v>
      </c>
      <c r="L2745" t="s">
        <v>30</v>
      </c>
      <c r="M2745" t="s">
        <v>35</v>
      </c>
      <c r="N2745">
        <v>0</v>
      </c>
      <c r="O2745">
        <v>15979229</v>
      </c>
      <c r="P2745" t="s">
        <v>13</v>
      </c>
      <c r="Q2745" t="s">
        <v>13</v>
      </c>
    </row>
    <row r="2746" spans="1:17" x14ac:dyDescent="0.25">
      <c r="A2746">
        <v>163795444</v>
      </c>
      <c r="B2746" t="s">
        <v>4276</v>
      </c>
      <c r="C2746" t="s">
        <v>185</v>
      </c>
      <c r="D2746" t="s">
        <v>118</v>
      </c>
      <c r="E2746">
        <v>12</v>
      </c>
      <c r="F2746" t="s">
        <v>6</v>
      </c>
      <c r="G2746" t="s">
        <v>1500</v>
      </c>
      <c r="H2746" t="s">
        <v>27</v>
      </c>
      <c r="I2746">
        <v>485</v>
      </c>
      <c r="J2746">
        <v>485</v>
      </c>
      <c r="K2746">
        <v>20211</v>
      </c>
      <c r="L2746" t="s">
        <v>30</v>
      </c>
      <c r="M2746" t="s">
        <v>35</v>
      </c>
      <c r="N2746">
        <v>0</v>
      </c>
      <c r="O2746">
        <v>14473103</v>
      </c>
      <c r="P2746" t="s">
        <v>14</v>
      </c>
      <c r="Q2746" t="s">
        <v>14</v>
      </c>
    </row>
    <row r="2747" spans="1:17" x14ac:dyDescent="0.25">
      <c r="A2747">
        <v>164230659</v>
      </c>
      <c r="B2747" t="s">
        <v>8537</v>
      </c>
      <c r="C2747" t="s">
        <v>1260</v>
      </c>
      <c r="D2747" t="s">
        <v>4559</v>
      </c>
      <c r="E2747">
        <v>12</v>
      </c>
      <c r="F2747" t="s">
        <v>6</v>
      </c>
      <c r="G2747" t="s">
        <v>1499</v>
      </c>
      <c r="H2747" t="s">
        <v>27</v>
      </c>
      <c r="I2747">
        <v>156</v>
      </c>
      <c r="J2747">
        <v>84</v>
      </c>
      <c r="K2747">
        <v>20211</v>
      </c>
      <c r="L2747" t="s">
        <v>30</v>
      </c>
      <c r="M2747" t="s">
        <v>35</v>
      </c>
      <c r="N2747">
        <v>20212</v>
      </c>
      <c r="O2747">
        <v>12331842</v>
      </c>
      <c r="P2747" t="s">
        <v>13</v>
      </c>
      <c r="Q2747" t="s">
        <v>13</v>
      </c>
    </row>
    <row r="2748" spans="1:17" x14ac:dyDescent="0.25">
      <c r="A2748">
        <v>163316616</v>
      </c>
      <c r="B2748" t="s">
        <v>5011</v>
      </c>
      <c r="C2748" t="s">
        <v>5012</v>
      </c>
      <c r="D2748" t="s">
        <v>118</v>
      </c>
      <c r="E2748">
        <v>12</v>
      </c>
      <c r="F2748" t="s">
        <v>37</v>
      </c>
      <c r="G2748" t="s">
        <v>3403</v>
      </c>
      <c r="H2748" t="s">
        <v>27</v>
      </c>
      <c r="I2748">
        <v>647</v>
      </c>
      <c r="J2748">
        <v>624</v>
      </c>
      <c r="K2748">
        <v>0</v>
      </c>
      <c r="L2748">
        <v>20210606</v>
      </c>
      <c r="M2748" t="s">
        <v>36</v>
      </c>
      <c r="N2748">
        <v>20212</v>
      </c>
      <c r="O2748">
        <v>15390435</v>
      </c>
      <c r="P2748" t="s">
        <v>15</v>
      </c>
      <c r="Q2748" t="s">
        <v>15</v>
      </c>
    </row>
    <row r="2749" spans="1:17" x14ac:dyDescent="0.25">
      <c r="A2749">
        <v>164240358</v>
      </c>
      <c r="B2749" t="s">
        <v>7625</v>
      </c>
      <c r="C2749" t="s">
        <v>285</v>
      </c>
      <c r="D2749" t="s">
        <v>89</v>
      </c>
      <c r="E2749">
        <v>12</v>
      </c>
      <c r="F2749" t="s">
        <v>38</v>
      </c>
      <c r="G2749" t="s">
        <v>9397</v>
      </c>
      <c r="H2749" t="s">
        <v>27</v>
      </c>
      <c r="I2749">
        <v>183</v>
      </c>
      <c r="J2749">
        <v>38</v>
      </c>
      <c r="K2749">
        <v>20211</v>
      </c>
      <c r="L2749">
        <v>20200511</v>
      </c>
      <c r="M2749" t="s">
        <v>35</v>
      </c>
      <c r="N2749">
        <v>20212</v>
      </c>
      <c r="O2749">
        <v>15989986</v>
      </c>
      <c r="P2749" t="s">
        <v>13</v>
      </c>
      <c r="Q2749" t="s">
        <v>13</v>
      </c>
    </row>
    <row r="2750" spans="1:17" x14ac:dyDescent="0.25">
      <c r="A2750">
        <v>163976907</v>
      </c>
      <c r="B2750" t="s">
        <v>545</v>
      </c>
      <c r="C2750" t="s">
        <v>896</v>
      </c>
      <c r="D2750" t="s">
        <v>81</v>
      </c>
      <c r="E2750">
        <v>12</v>
      </c>
      <c r="F2750" t="s">
        <v>39</v>
      </c>
      <c r="G2750" t="s">
        <v>9312</v>
      </c>
      <c r="H2750" t="s">
        <v>27</v>
      </c>
      <c r="I2750">
        <v>423</v>
      </c>
      <c r="J2750">
        <v>133</v>
      </c>
      <c r="K2750">
        <v>20211</v>
      </c>
      <c r="L2750">
        <v>20200604</v>
      </c>
      <c r="M2750" t="s">
        <v>35</v>
      </c>
      <c r="N2750">
        <v>0</v>
      </c>
      <c r="O2750">
        <v>15843194</v>
      </c>
      <c r="P2750" t="s">
        <v>14</v>
      </c>
      <c r="Q2750" t="s">
        <v>13</v>
      </c>
    </row>
    <row r="2751" spans="1:17" x14ac:dyDescent="0.25">
      <c r="A2751">
        <v>164292887</v>
      </c>
      <c r="B2751" t="s">
        <v>1151</v>
      </c>
      <c r="C2751" t="s">
        <v>9744</v>
      </c>
      <c r="D2751" t="s">
        <v>125</v>
      </c>
      <c r="E2751">
        <v>12</v>
      </c>
      <c r="F2751" t="s">
        <v>6</v>
      </c>
      <c r="G2751" t="s">
        <v>8880</v>
      </c>
      <c r="H2751" t="s">
        <v>27</v>
      </c>
      <c r="I2751">
        <v>63</v>
      </c>
      <c r="J2751">
        <v>52</v>
      </c>
      <c r="K2751">
        <v>20211</v>
      </c>
      <c r="L2751">
        <v>20210218</v>
      </c>
      <c r="M2751" t="s">
        <v>36</v>
      </c>
      <c r="N2751">
        <v>20212</v>
      </c>
      <c r="O2751">
        <v>9607461</v>
      </c>
      <c r="P2751" t="s">
        <v>13</v>
      </c>
      <c r="Q2751" t="s">
        <v>13</v>
      </c>
    </row>
    <row r="2752" spans="1:17" x14ac:dyDescent="0.25">
      <c r="A2752">
        <v>164166017</v>
      </c>
      <c r="B2752" t="s">
        <v>213</v>
      </c>
      <c r="C2752" t="s">
        <v>6916</v>
      </c>
      <c r="D2752" t="s">
        <v>81</v>
      </c>
      <c r="E2752">
        <v>12</v>
      </c>
      <c r="F2752" t="s">
        <v>38</v>
      </c>
      <c r="G2752" t="s">
        <v>4345</v>
      </c>
      <c r="H2752" t="s">
        <v>27</v>
      </c>
      <c r="I2752">
        <v>226</v>
      </c>
      <c r="J2752">
        <v>226</v>
      </c>
      <c r="K2752">
        <v>0</v>
      </c>
      <c r="L2752" t="s">
        <v>30</v>
      </c>
      <c r="M2752" t="s">
        <v>36</v>
      </c>
      <c r="N2752">
        <v>0</v>
      </c>
      <c r="O2752">
        <v>10387934</v>
      </c>
      <c r="P2752" t="s">
        <v>13</v>
      </c>
      <c r="Q2752" t="s">
        <v>13</v>
      </c>
    </row>
    <row r="2753" spans="1:17" x14ac:dyDescent="0.25">
      <c r="A2753">
        <v>164384022</v>
      </c>
      <c r="B2753" t="s">
        <v>2997</v>
      </c>
      <c r="C2753" t="s">
        <v>9745</v>
      </c>
      <c r="D2753" t="s">
        <v>89</v>
      </c>
      <c r="E2753">
        <v>12</v>
      </c>
      <c r="F2753" t="s">
        <v>37</v>
      </c>
      <c r="G2753" t="s">
        <v>1491</v>
      </c>
      <c r="H2753" t="s">
        <v>27</v>
      </c>
      <c r="I2753">
        <v>7</v>
      </c>
      <c r="J2753">
        <v>7</v>
      </c>
      <c r="K2753">
        <v>20211</v>
      </c>
      <c r="L2753">
        <v>20210713</v>
      </c>
      <c r="M2753" t="s">
        <v>35</v>
      </c>
      <c r="N2753">
        <v>0</v>
      </c>
      <c r="O2753">
        <v>13936993</v>
      </c>
      <c r="P2753" t="s">
        <v>13</v>
      </c>
      <c r="Q2753" t="s">
        <v>13</v>
      </c>
    </row>
    <row r="2754" spans="1:17" x14ac:dyDescent="0.25">
      <c r="A2754">
        <v>163009555</v>
      </c>
      <c r="B2754" t="s">
        <v>823</v>
      </c>
      <c r="C2754" t="s">
        <v>5185</v>
      </c>
      <c r="D2754" t="s">
        <v>118</v>
      </c>
      <c r="E2754">
        <v>12</v>
      </c>
      <c r="F2754" t="s">
        <v>37</v>
      </c>
      <c r="G2754" t="s">
        <v>1515</v>
      </c>
      <c r="H2754" t="s">
        <v>27</v>
      </c>
      <c r="I2754">
        <v>898</v>
      </c>
      <c r="J2754">
        <v>854</v>
      </c>
      <c r="K2754">
        <v>0</v>
      </c>
      <c r="L2754">
        <v>20190423</v>
      </c>
      <c r="M2754" t="s">
        <v>36</v>
      </c>
      <c r="N2754">
        <v>0</v>
      </c>
      <c r="O2754">
        <v>15246460</v>
      </c>
      <c r="P2754" t="s">
        <v>16</v>
      </c>
      <c r="Q2754" t="s">
        <v>16</v>
      </c>
    </row>
    <row r="2755" spans="1:17" x14ac:dyDescent="0.25">
      <c r="A2755">
        <v>163016248</v>
      </c>
      <c r="B2755" t="s">
        <v>823</v>
      </c>
      <c r="C2755" t="s">
        <v>5412</v>
      </c>
      <c r="D2755" t="s">
        <v>81</v>
      </c>
      <c r="E2755">
        <v>12</v>
      </c>
      <c r="F2755" t="s">
        <v>37</v>
      </c>
      <c r="G2755" t="s">
        <v>3403</v>
      </c>
      <c r="H2755" t="s">
        <v>27</v>
      </c>
      <c r="I2755">
        <v>892</v>
      </c>
      <c r="J2755">
        <v>891</v>
      </c>
      <c r="K2755">
        <v>0</v>
      </c>
      <c r="L2755">
        <v>20190304</v>
      </c>
      <c r="M2755" t="s">
        <v>35</v>
      </c>
      <c r="N2755">
        <v>0</v>
      </c>
      <c r="O2755">
        <v>15264648</v>
      </c>
      <c r="P2755" t="s">
        <v>16</v>
      </c>
      <c r="Q2755" t="s">
        <v>16</v>
      </c>
    </row>
    <row r="2756" spans="1:17" x14ac:dyDescent="0.25">
      <c r="A2756">
        <v>164125493</v>
      </c>
      <c r="B2756" t="s">
        <v>6354</v>
      </c>
      <c r="C2756" t="s">
        <v>2892</v>
      </c>
      <c r="D2756" t="s">
        <v>4559</v>
      </c>
      <c r="E2756">
        <v>12</v>
      </c>
      <c r="F2756" t="s">
        <v>37</v>
      </c>
      <c r="G2756" t="s">
        <v>1508</v>
      </c>
      <c r="H2756" t="s">
        <v>27</v>
      </c>
      <c r="I2756">
        <v>289</v>
      </c>
      <c r="J2756">
        <v>127</v>
      </c>
      <c r="K2756">
        <v>20211</v>
      </c>
      <c r="L2756" t="s">
        <v>30</v>
      </c>
      <c r="M2756" t="s">
        <v>35</v>
      </c>
      <c r="N2756">
        <v>0</v>
      </c>
      <c r="O2756">
        <v>15957631</v>
      </c>
      <c r="P2756" t="s">
        <v>13</v>
      </c>
      <c r="Q2756" t="s">
        <v>13</v>
      </c>
    </row>
    <row r="2757" spans="1:17" x14ac:dyDescent="0.25">
      <c r="A2757">
        <v>164247159</v>
      </c>
      <c r="B2757" t="s">
        <v>7626</v>
      </c>
      <c r="C2757" t="s">
        <v>2102</v>
      </c>
      <c r="D2757" t="s">
        <v>4559</v>
      </c>
      <c r="E2757">
        <v>12</v>
      </c>
      <c r="F2757" t="s">
        <v>37</v>
      </c>
      <c r="G2757" t="s">
        <v>1495</v>
      </c>
      <c r="H2757" t="s">
        <v>27</v>
      </c>
      <c r="I2757">
        <v>162</v>
      </c>
      <c r="J2757">
        <v>162</v>
      </c>
      <c r="K2757">
        <v>20211</v>
      </c>
      <c r="L2757" t="s">
        <v>30</v>
      </c>
      <c r="M2757" t="s">
        <v>35</v>
      </c>
      <c r="N2757">
        <v>0</v>
      </c>
      <c r="O2757">
        <v>15993749</v>
      </c>
      <c r="P2757" t="s">
        <v>13</v>
      </c>
      <c r="Q2757" t="s">
        <v>13</v>
      </c>
    </row>
    <row r="2758" spans="1:17" x14ac:dyDescent="0.25">
      <c r="A2758">
        <v>164142889</v>
      </c>
      <c r="B2758" t="s">
        <v>6585</v>
      </c>
      <c r="C2758" t="s">
        <v>564</v>
      </c>
      <c r="D2758" t="s">
        <v>3897</v>
      </c>
      <c r="E2758">
        <v>12</v>
      </c>
      <c r="F2758" t="s">
        <v>6</v>
      </c>
      <c r="G2758" t="s">
        <v>6895</v>
      </c>
      <c r="H2758" t="s">
        <v>27</v>
      </c>
      <c r="I2758">
        <v>282</v>
      </c>
      <c r="J2758">
        <v>268</v>
      </c>
      <c r="K2758">
        <v>20211</v>
      </c>
      <c r="L2758">
        <v>20181210</v>
      </c>
      <c r="M2758" t="s">
        <v>35</v>
      </c>
      <c r="N2758">
        <v>20212</v>
      </c>
      <c r="O2758">
        <v>15958399</v>
      </c>
      <c r="P2758" t="s">
        <v>13</v>
      </c>
      <c r="Q2758" t="s">
        <v>13</v>
      </c>
    </row>
    <row r="2759" spans="1:17" x14ac:dyDescent="0.25">
      <c r="A2759">
        <v>164345968</v>
      </c>
      <c r="B2759" t="s">
        <v>353</v>
      </c>
      <c r="C2759" t="s">
        <v>9746</v>
      </c>
      <c r="D2759" t="s">
        <v>81</v>
      </c>
      <c r="E2759">
        <v>12</v>
      </c>
      <c r="F2759" t="s">
        <v>6</v>
      </c>
      <c r="G2759" t="s">
        <v>9312</v>
      </c>
      <c r="H2759" t="s">
        <v>27</v>
      </c>
      <c r="I2759">
        <v>49</v>
      </c>
      <c r="J2759">
        <v>45</v>
      </c>
      <c r="K2759">
        <v>20211</v>
      </c>
      <c r="L2759">
        <v>20210525</v>
      </c>
      <c r="M2759" t="s">
        <v>35</v>
      </c>
      <c r="N2759">
        <v>20212</v>
      </c>
      <c r="O2759">
        <v>10120742</v>
      </c>
      <c r="P2759" t="s">
        <v>13</v>
      </c>
      <c r="Q2759" t="s">
        <v>13</v>
      </c>
    </row>
    <row r="2760" spans="1:17" x14ac:dyDescent="0.25">
      <c r="A2760">
        <v>164365821</v>
      </c>
      <c r="B2760" t="s">
        <v>354</v>
      </c>
      <c r="C2760" t="s">
        <v>277</v>
      </c>
      <c r="D2760" t="s">
        <v>83</v>
      </c>
      <c r="E2760">
        <v>12</v>
      </c>
      <c r="F2760" t="s">
        <v>5</v>
      </c>
      <c r="G2760" t="s">
        <v>9334</v>
      </c>
      <c r="H2760" t="s">
        <v>27</v>
      </c>
      <c r="I2760">
        <v>17</v>
      </c>
      <c r="J2760">
        <v>17</v>
      </c>
      <c r="K2760">
        <v>20211</v>
      </c>
      <c r="L2760">
        <v>20201012</v>
      </c>
      <c r="M2760" t="s">
        <v>36</v>
      </c>
      <c r="N2760">
        <v>0</v>
      </c>
      <c r="O2760">
        <v>10267875</v>
      </c>
      <c r="P2760" t="s">
        <v>13</v>
      </c>
      <c r="Q2760" t="s">
        <v>13</v>
      </c>
    </row>
    <row r="2761" spans="1:17" x14ac:dyDescent="0.25">
      <c r="A2761">
        <v>163239453</v>
      </c>
      <c r="B2761" t="s">
        <v>471</v>
      </c>
      <c r="C2761" t="s">
        <v>862</v>
      </c>
      <c r="D2761" t="s">
        <v>3897</v>
      </c>
      <c r="E2761">
        <v>12</v>
      </c>
      <c r="F2761" t="s">
        <v>6</v>
      </c>
      <c r="G2761" t="s">
        <v>1499</v>
      </c>
      <c r="H2761" t="s">
        <v>27</v>
      </c>
      <c r="I2761">
        <v>721</v>
      </c>
      <c r="J2761">
        <v>367</v>
      </c>
      <c r="K2761">
        <v>0</v>
      </c>
      <c r="L2761">
        <v>20190422</v>
      </c>
      <c r="M2761" t="s">
        <v>35</v>
      </c>
      <c r="N2761">
        <v>0</v>
      </c>
      <c r="O2761">
        <v>15355685</v>
      </c>
      <c r="P2761" t="s">
        <v>15</v>
      </c>
      <c r="Q2761" t="s">
        <v>14</v>
      </c>
    </row>
    <row r="2762" spans="1:17" x14ac:dyDescent="0.25">
      <c r="A2762">
        <v>164178243</v>
      </c>
      <c r="B2762" t="s">
        <v>455</v>
      </c>
      <c r="C2762" t="s">
        <v>1722</v>
      </c>
      <c r="D2762" t="s">
        <v>89</v>
      </c>
      <c r="E2762">
        <v>12</v>
      </c>
      <c r="F2762" t="s">
        <v>6</v>
      </c>
      <c r="G2762" t="s">
        <v>5379</v>
      </c>
      <c r="H2762" t="s">
        <v>27</v>
      </c>
      <c r="I2762">
        <v>224</v>
      </c>
      <c r="J2762">
        <v>224</v>
      </c>
      <c r="K2762">
        <v>20211</v>
      </c>
      <c r="L2762" t="s">
        <v>30</v>
      </c>
      <c r="M2762" t="s">
        <v>35</v>
      </c>
      <c r="N2762">
        <v>20212</v>
      </c>
      <c r="O2762">
        <v>9616310</v>
      </c>
      <c r="P2762" t="s">
        <v>13</v>
      </c>
      <c r="Q2762" t="s">
        <v>13</v>
      </c>
    </row>
    <row r="2763" spans="1:17" x14ac:dyDescent="0.25">
      <c r="A2763">
        <v>164034763</v>
      </c>
      <c r="B2763" t="s">
        <v>455</v>
      </c>
      <c r="C2763" t="s">
        <v>1885</v>
      </c>
      <c r="D2763" t="s">
        <v>89</v>
      </c>
      <c r="E2763">
        <v>12</v>
      </c>
      <c r="F2763" t="s">
        <v>6</v>
      </c>
      <c r="G2763" t="s">
        <v>1506</v>
      </c>
      <c r="H2763" t="s">
        <v>27</v>
      </c>
      <c r="I2763">
        <v>387</v>
      </c>
      <c r="J2763">
        <v>384</v>
      </c>
      <c r="K2763">
        <v>20211</v>
      </c>
      <c r="L2763">
        <v>20210426</v>
      </c>
      <c r="M2763" t="s">
        <v>36</v>
      </c>
      <c r="N2763">
        <v>20212</v>
      </c>
      <c r="O2763">
        <v>15588147</v>
      </c>
      <c r="P2763" t="s">
        <v>14</v>
      </c>
      <c r="Q2763" t="s">
        <v>14</v>
      </c>
    </row>
    <row r="2764" spans="1:17" x14ac:dyDescent="0.25">
      <c r="A2764">
        <v>163252956</v>
      </c>
      <c r="B2764" t="s">
        <v>4190</v>
      </c>
      <c r="C2764" t="s">
        <v>550</v>
      </c>
      <c r="D2764" t="s">
        <v>4559</v>
      </c>
      <c r="E2764">
        <v>12</v>
      </c>
      <c r="F2764" t="s">
        <v>37</v>
      </c>
      <c r="G2764" t="s">
        <v>1495</v>
      </c>
      <c r="H2764" t="s">
        <v>27</v>
      </c>
      <c r="I2764">
        <v>702</v>
      </c>
      <c r="J2764">
        <v>577</v>
      </c>
      <c r="K2764">
        <v>0</v>
      </c>
      <c r="L2764" t="s">
        <v>30</v>
      </c>
      <c r="M2764" t="s">
        <v>35</v>
      </c>
      <c r="N2764">
        <v>0</v>
      </c>
      <c r="O2764">
        <v>15358153</v>
      </c>
      <c r="P2764" t="s">
        <v>15</v>
      </c>
      <c r="Q2764" t="s">
        <v>15</v>
      </c>
    </row>
    <row r="2765" spans="1:17" x14ac:dyDescent="0.25">
      <c r="A2765">
        <v>163252941</v>
      </c>
      <c r="B2765" t="s">
        <v>5186</v>
      </c>
      <c r="C2765" t="s">
        <v>4769</v>
      </c>
      <c r="D2765" t="s">
        <v>4559</v>
      </c>
      <c r="E2765">
        <v>12</v>
      </c>
      <c r="F2765" t="s">
        <v>37</v>
      </c>
      <c r="G2765" t="s">
        <v>1508</v>
      </c>
      <c r="H2765" t="s">
        <v>27</v>
      </c>
      <c r="I2765">
        <v>702</v>
      </c>
      <c r="J2765">
        <v>626</v>
      </c>
      <c r="K2765">
        <v>20211</v>
      </c>
      <c r="L2765" t="s">
        <v>30</v>
      </c>
      <c r="M2765" t="s">
        <v>35</v>
      </c>
      <c r="N2765">
        <v>0</v>
      </c>
      <c r="O2765">
        <v>15358174</v>
      </c>
      <c r="P2765" t="s">
        <v>15</v>
      </c>
      <c r="Q2765" t="s">
        <v>15</v>
      </c>
    </row>
    <row r="2766" spans="1:17" x14ac:dyDescent="0.25">
      <c r="A2766">
        <v>164281644</v>
      </c>
      <c r="B2766" t="s">
        <v>5186</v>
      </c>
      <c r="C2766" t="s">
        <v>254</v>
      </c>
      <c r="D2766" t="s">
        <v>89</v>
      </c>
      <c r="E2766">
        <v>12</v>
      </c>
      <c r="F2766" t="s">
        <v>37</v>
      </c>
      <c r="G2766" t="s">
        <v>3403</v>
      </c>
      <c r="H2766" t="s">
        <v>27</v>
      </c>
      <c r="I2766">
        <v>119</v>
      </c>
      <c r="J2766">
        <v>50</v>
      </c>
      <c r="K2766">
        <v>20211</v>
      </c>
      <c r="L2766">
        <v>20180512</v>
      </c>
      <c r="M2766" t="s">
        <v>35</v>
      </c>
      <c r="N2766">
        <v>20212</v>
      </c>
      <c r="O2766">
        <v>16000878</v>
      </c>
      <c r="P2766" t="s">
        <v>13</v>
      </c>
      <c r="Q2766" t="s">
        <v>13</v>
      </c>
    </row>
    <row r="2767" spans="1:17" x14ac:dyDescent="0.25">
      <c r="A2767">
        <v>164345323</v>
      </c>
      <c r="B2767" t="s">
        <v>9747</v>
      </c>
      <c r="C2767" t="s">
        <v>1185</v>
      </c>
      <c r="D2767" t="s">
        <v>89</v>
      </c>
      <c r="E2767">
        <v>12</v>
      </c>
      <c r="F2767" t="s">
        <v>5</v>
      </c>
      <c r="G2767" t="s">
        <v>9334</v>
      </c>
      <c r="H2767" t="s">
        <v>27</v>
      </c>
      <c r="I2767">
        <v>49</v>
      </c>
      <c r="J2767">
        <v>24</v>
      </c>
      <c r="K2767">
        <v>20211</v>
      </c>
      <c r="L2767" t="s">
        <v>30</v>
      </c>
      <c r="M2767" t="s">
        <v>36</v>
      </c>
      <c r="N2767">
        <v>0</v>
      </c>
      <c r="O2767">
        <v>24986</v>
      </c>
      <c r="P2767" t="s">
        <v>13</v>
      </c>
      <c r="Q2767" t="s">
        <v>13</v>
      </c>
    </row>
    <row r="2768" spans="1:17" x14ac:dyDescent="0.25">
      <c r="A2768">
        <v>163956725</v>
      </c>
      <c r="B2768" t="s">
        <v>6140</v>
      </c>
      <c r="C2768" t="s">
        <v>6141</v>
      </c>
      <c r="D2768" t="s">
        <v>81</v>
      </c>
      <c r="E2768">
        <v>12</v>
      </c>
      <c r="F2768" t="s">
        <v>37</v>
      </c>
      <c r="G2768" t="s">
        <v>1545</v>
      </c>
      <c r="H2768" t="s">
        <v>27</v>
      </c>
      <c r="I2768">
        <v>317</v>
      </c>
      <c r="J2768">
        <v>261</v>
      </c>
      <c r="K2768">
        <v>20211</v>
      </c>
      <c r="L2768">
        <v>20200429</v>
      </c>
      <c r="M2768" t="s">
        <v>36</v>
      </c>
      <c r="N2768">
        <v>0</v>
      </c>
      <c r="O2768">
        <v>15359347</v>
      </c>
      <c r="P2768" t="s">
        <v>13</v>
      </c>
      <c r="Q2768" t="s">
        <v>13</v>
      </c>
    </row>
    <row r="2769" spans="1:17" x14ac:dyDescent="0.25">
      <c r="A2769">
        <v>164309788</v>
      </c>
      <c r="B2769" t="s">
        <v>9748</v>
      </c>
      <c r="C2769" t="s">
        <v>9749</v>
      </c>
      <c r="D2769" t="s">
        <v>81</v>
      </c>
      <c r="E2769">
        <v>12</v>
      </c>
      <c r="F2769" t="s">
        <v>6</v>
      </c>
      <c r="G2769" t="s">
        <v>1492</v>
      </c>
      <c r="H2769" t="s">
        <v>27</v>
      </c>
      <c r="I2769">
        <v>84</v>
      </c>
      <c r="J2769">
        <v>84</v>
      </c>
      <c r="K2769">
        <v>0</v>
      </c>
      <c r="L2769" t="s">
        <v>30</v>
      </c>
      <c r="M2769" t="s">
        <v>35</v>
      </c>
      <c r="N2769">
        <v>0</v>
      </c>
      <c r="O2769">
        <v>11822177</v>
      </c>
      <c r="P2769" t="s">
        <v>13</v>
      </c>
      <c r="Q2769" t="s">
        <v>13</v>
      </c>
    </row>
    <row r="2770" spans="1:17" x14ac:dyDescent="0.25">
      <c r="A2770">
        <v>164383118</v>
      </c>
      <c r="B2770" t="s">
        <v>3001</v>
      </c>
      <c r="C2770" t="s">
        <v>2918</v>
      </c>
      <c r="D2770" t="s">
        <v>4559</v>
      </c>
      <c r="E2770">
        <v>12</v>
      </c>
      <c r="F2770" t="s">
        <v>38</v>
      </c>
      <c r="G2770" t="s">
        <v>9383</v>
      </c>
      <c r="H2770" t="s">
        <v>27</v>
      </c>
      <c r="I2770">
        <v>6</v>
      </c>
      <c r="J2770">
        <v>5</v>
      </c>
      <c r="K2770">
        <v>20211</v>
      </c>
      <c r="L2770" t="s">
        <v>30</v>
      </c>
      <c r="M2770" t="s">
        <v>36</v>
      </c>
      <c r="N2770">
        <v>20212</v>
      </c>
      <c r="O2770">
        <v>15070120</v>
      </c>
      <c r="P2770" t="s">
        <v>13</v>
      </c>
      <c r="Q2770" t="s">
        <v>13</v>
      </c>
    </row>
    <row r="2771" spans="1:17" x14ac:dyDescent="0.25">
      <c r="A2771">
        <v>164325268</v>
      </c>
      <c r="B2771" t="s">
        <v>549</v>
      </c>
      <c r="C2771" t="s">
        <v>9750</v>
      </c>
      <c r="D2771" t="s">
        <v>89</v>
      </c>
      <c r="E2771">
        <v>12</v>
      </c>
      <c r="F2771" t="s">
        <v>38</v>
      </c>
      <c r="G2771" t="s">
        <v>6565</v>
      </c>
      <c r="H2771" t="s">
        <v>27</v>
      </c>
      <c r="I2771">
        <v>72</v>
      </c>
      <c r="J2771">
        <v>52</v>
      </c>
      <c r="K2771">
        <v>0</v>
      </c>
      <c r="L2771" t="s">
        <v>30</v>
      </c>
      <c r="M2771" t="s">
        <v>36</v>
      </c>
      <c r="N2771">
        <v>0</v>
      </c>
      <c r="O2771">
        <v>15079367</v>
      </c>
      <c r="P2771" t="s">
        <v>13</v>
      </c>
      <c r="Q2771" t="s">
        <v>13</v>
      </c>
    </row>
    <row r="2772" spans="1:17" x14ac:dyDescent="0.25">
      <c r="A2772">
        <v>163207762</v>
      </c>
      <c r="B2772" t="s">
        <v>549</v>
      </c>
      <c r="C2772" t="s">
        <v>4046</v>
      </c>
      <c r="D2772" t="s">
        <v>3897</v>
      </c>
      <c r="E2772">
        <v>12</v>
      </c>
      <c r="F2772" t="s">
        <v>37</v>
      </c>
      <c r="G2772" t="s">
        <v>1600</v>
      </c>
      <c r="H2772" t="s">
        <v>27</v>
      </c>
      <c r="I2772">
        <v>742</v>
      </c>
      <c r="J2772">
        <v>721</v>
      </c>
      <c r="K2772">
        <v>20211</v>
      </c>
      <c r="L2772">
        <v>20200901</v>
      </c>
      <c r="M2772" t="s">
        <v>35</v>
      </c>
      <c r="N2772">
        <v>0</v>
      </c>
      <c r="O2772">
        <v>15346583</v>
      </c>
      <c r="P2772" t="s">
        <v>16</v>
      </c>
      <c r="Q2772" t="s">
        <v>15</v>
      </c>
    </row>
    <row r="2773" spans="1:17" x14ac:dyDescent="0.25">
      <c r="A2773">
        <v>164107826</v>
      </c>
      <c r="B2773" t="s">
        <v>549</v>
      </c>
      <c r="C2773" t="s">
        <v>6142</v>
      </c>
      <c r="D2773" t="s">
        <v>4559</v>
      </c>
      <c r="E2773">
        <v>12</v>
      </c>
      <c r="F2773" t="s">
        <v>5</v>
      </c>
      <c r="G2773" t="s">
        <v>8487</v>
      </c>
      <c r="H2773" t="s">
        <v>27</v>
      </c>
      <c r="I2773">
        <v>323</v>
      </c>
      <c r="J2773">
        <v>323</v>
      </c>
      <c r="K2773">
        <v>0</v>
      </c>
      <c r="L2773" t="s">
        <v>30</v>
      </c>
      <c r="M2773" t="s">
        <v>36</v>
      </c>
      <c r="N2773">
        <v>0</v>
      </c>
      <c r="O2773">
        <v>15946088</v>
      </c>
      <c r="P2773" t="s">
        <v>13</v>
      </c>
      <c r="Q2773" t="s">
        <v>13</v>
      </c>
    </row>
    <row r="2774" spans="1:17" x14ac:dyDescent="0.25">
      <c r="A2774">
        <v>164143510</v>
      </c>
      <c r="B2774" t="s">
        <v>3001</v>
      </c>
      <c r="C2774" t="s">
        <v>1409</v>
      </c>
      <c r="D2774" t="s">
        <v>89</v>
      </c>
      <c r="E2774">
        <v>12</v>
      </c>
      <c r="F2774" t="s">
        <v>37</v>
      </c>
      <c r="G2774" t="s">
        <v>1682</v>
      </c>
      <c r="H2774" t="s">
        <v>27</v>
      </c>
      <c r="I2774">
        <v>267</v>
      </c>
      <c r="J2774">
        <v>161</v>
      </c>
      <c r="K2774">
        <v>0</v>
      </c>
      <c r="L2774" t="s">
        <v>30</v>
      </c>
      <c r="M2774" t="s">
        <v>35</v>
      </c>
      <c r="N2774">
        <v>0</v>
      </c>
      <c r="O2774">
        <v>15964329</v>
      </c>
      <c r="P2774" t="s">
        <v>13</v>
      </c>
      <c r="Q2774" t="s">
        <v>13</v>
      </c>
    </row>
    <row r="2775" spans="1:17" x14ac:dyDescent="0.25">
      <c r="A2775">
        <v>164235748</v>
      </c>
      <c r="B2775" t="s">
        <v>3001</v>
      </c>
      <c r="C2775" t="s">
        <v>7627</v>
      </c>
      <c r="D2775" t="s">
        <v>81</v>
      </c>
      <c r="E2775">
        <v>12</v>
      </c>
      <c r="F2775" t="s">
        <v>37</v>
      </c>
      <c r="G2775" t="s">
        <v>3403</v>
      </c>
      <c r="H2775" t="s">
        <v>27</v>
      </c>
      <c r="I2775">
        <v>176</v>
      </c>
      <c r="J2775">
        <v>161</v>
      </c>
      <c r="K2775">
        <v>20211</v>
      </c>
      <c r="L2775">
        <v>20200811</v>
      </c>
      <c r="M2775" t="s">
        <v>35</v>
      </c>
      <c r="N2775">
        <v>20212</v>
      </c>
      <c r="O2775">
        <v>15983535</v>
      </c>
      <c r="P2775" t="s">
        <v>13</v>
      </c>
      <c r="Q2775" t="s">
        <v>13</v>
      </c>
    </row>
    <row r="2776" spans="1:17" x14ac:dyDescent="0.25">
      <c r="A2776">
        <v>164372044</v>
      </c>
      <c r="B2776" t="s">
        <v>3001</v>
      </c>
      <c r="C2776" t="s">
        <v>9751</v>
      </c>
      <c r="D2776" t="s">
        <v>4559</v>
      </c>
      <c r="E2776">
        <v>12</v>
      </c>
      <c r="F2776" t="s">
        <v>5</v>
      </c>
      <c r="G2776" t="s">
        <v>8880</v>
      </c>
      <c r="H2776" t="s">
        <v>27</v>
      </c>
      <c r="I2776">
        <v>20</v>
      </c>
      <c r="J2776">
        <v>20</v>
      </c>
      <c r="K2776">
        <v>0</v>
      </c>
      <c r="L2776" t="s">
        <v>30</v>
      </c>
      <c r="M2776" t="s">
        <v>35</v>
      </c>
      <c r="N2776">
        <v>0</v>
      </c>
      <c r="O2776">
        <v>16003511</v>
      </c>
      <c r="P2776" t="s">
        <v>13</v>
      </c>
      <c r="Q2776" t="s">
        <v>13</v>
      </c>
    </row>
    <row r="2777" spans="1:17" x14ac:dyDescent="0.25">
      <c r="A2777">
        <v>164357320</v>
      </c>
      <c r="B2777" t="s">
        <v>3000</v>
      </c>
      <c r="C2777" t="s">
        <v>9752</v>
      </c>
      <c r="D2777" t="s">
        <v>4559</v>
      </c>
      <c r="E2777">
        <v>12</v>
      </c>
      <c r="F2777" t="s">
        <v>5</v>
      </c>
      <c r="G2777" t="s">
        <v>7196</v>
      </c>
      <c r="H2777" t="s">
        <v>27</v>
      </c>
      <c r="I2777">
        <v>31</v>
      </c>
      <c r="J2777">
        <v>30</v>
      </c>
      <c r="K2777">
        <v>0</v>
      </c>
      <c r="L2777">
        <v>20200803</v>
      </c>
      <c r="M2777" t="s">
        <v>36</v>
      </c>
      <c r="N2777">
        <v>0</v>
      </c>
      <c r="O2777">
        <v>16004313</v>
      </c>
      <c r="P2777" t="s">
        <v>13</v>
      </c>
      <c r="Q2777" t="s">
        <v>13</v>
      </c>
    </row>
    <row r="2778" spans="1:17" x14ac:dyDescent="0.25">
      <c r="A2778">
        <v>164302900</v>
      </c>
      <c r="B2778" t="s">
        <v>549</v>
      </c>
      <c r="C2778" t="s">
        <v>1859</v>
      </c>
      <c r="D2778" t="s">
        <v>71</v>
      </c>
      <c r="E2778">
        <v>12</v>
      </c>
      <c r="F2778" t="s">
        <v>6</v>
      </c>
      <c r="G2778" t="s">
        <v>8880</v>
      </c>
      <c r="H2778" t="s">
        <v>27</v>
      </c>
      <c r="I2778">
        <v>91</v>
      </c>
      <c r="J2778">
        <v>87</v>
      </c>
      <c r="K2778">
        <v>20211</v>
      </c>
      <c r="L2778">
        <v>20210607</v>
      </c>
      <c r="M2778" t="s">
        <v>35</v>
      </c>
      <c r="N2778">
        <v>20212</v>
      </c>
      <c r="O2778">
        <v>16011894</v>
      </c>
      <c r="P2778" t="s">
        <v>13</v>
      </c>
      <c r="Q2778" t="s">
        <v>13</v>
      </c>
    </row>
    <row r="2779" spans="1:17" x14ac:dyDescent="0.25">
      <c r="A2779">
        <v>164307992</v>
      </c>
      <c r="B2779" t="s">
        <v>549</v>
      </c>
      <c r="C2779" t="s">
        <v>263</v>
      </c>
      <c r="D2779" t="s">
        <v>81</v>
      </c>
      <c r="E2779">
        <v>12</v>
      </c>
      <c r="F2779" t="s">
        <v>38</v>
      </c>
      <c r="G2779" t="s">
        <v>3401</v>
      </c>
      <c r="H2779" t="s">
        <v>27</v>
      </c>
      <c r="I2779">
        <v>97</v>
      </c>
      <c r="J2779">
        <v>94</v>
      </c>
      <c r="K2779">
        <v>20211</v>
      </c>
      <c r="L2779">
        <v>20210531</v>
      </c>
      <c r="M2779" t="s">
        <v>35</v>
      </c>
      <c r="N2779">
        <v>20212</v>
      </c>
      <c r="O2779">
        <v>16020151</v>
      </c>
      <c r="P2779" t="s">
        <v>13</v>
      </c>
      <c r="Q2779" t="s">
        <v>13</v>
      </c>
    </row>
    <row r="2780" spans="1:17" x14ac:dyDescent="0.25">
      <c r="A2780">
        <v>164048511</v>
      </c>
      <c r="B2780" t="s">
        <v>7260</v>
      </c>
      <c r="C2780" t="s">
        <v>2094</v>
      </c>
      <c r="D2780" t="s">
        <v>3897</v>
      </c>
      <c r="E2780">
        <v>12</v>
      </c>
      <c r="F2780" t="s">
        <v>37</v>
      </c>
      <c r="G2780" t="s">
        <v>1600</v>
      </c>
      <c r="H2780" t="s">
        <v>27</v>
      </c>
      <c r="I2780">
        <v>366</v>
      </c>
      <c r="J2780">
        <v>366</v>
      </c>
      <c r="K2780">
        <v>20211</v>
      </c>
      <c r="L2780">
        <v>20210211</v>
      </c>
      <c r="M2780" t="s">
        <v>36</v>
      </c>
      <c r="N2780">
        <v>0</v>
      </c>
      <c r="O2780">
        <v>15297676</v>
      </c>
      <c r="P2780" t="s">
        <v>14</v>
      </c>
      <c r="Q2780" t="s">
        <v>14</v>
      </c>
    </row>
    <row r="2781" spans="1:17" x14ac:dyDescent="0.25">
      <c r="A2781">
        <v>164087708</v>
      </c>
      <c r="B2781" t="s">
        <v>3176</v>
      </c>
      <c r="C2781" t="s">
        <v>1009</v>
      </c>
      <c r="D2781" t="s">
        <v>81</v>
      </c>
      <c r="E2781">
        <v>12</v>
      </c>
      <c r="F2781" t="s">
        <v>5</v>
      </c>
      <c r="G2781" t="s">
        <v>1502</v>
      </c>
      <c r="H2781" t="s">
        <v>27</v>
      </c>
      <c r="I2781">
        <v>328</v>
      </c>
      <c r="J2781">
        <v>328</v>
      </c>
      <c r="K2781">
        <v>20211</v>
      </c>
      <c r="L2781">
        <v>20201214</v>
      </c>
      <c r="M2781" t="s">
        <v>36</v>
      </c>
      <c r="N2781">
        <v>20212</v>
      </c>
      <c r="O2781">
        <v>8600184</v>
      </c>
      <c r="P2781" t="s">
        <v>13</v>
      </c>
      <c r="Q2781" t="s">
        <v>13</v>
      </c>
    </row>
    <row r="2782" spans="1:17" x14ac:dyDescent="0.25">
      <c r="A2782">
        <v>164371336</v>
      </c>
      <c r="B2782" t="s">
        <v>9753</v>
      </c>
      <c r="C2782" t="s">
        <v>504</v>
      </c>
      <c r="D2782" t="s">
        <v>89</v>
      </c>
      <c r="E2782">
        <v>12</v>
      </c>
      <c r="F2782" t="s">
        <v>6</v>
      </c>
      <c r="G2782" t="s">
        <v>4189</v>
      </c>
      <c r="H2782" t="s">
        <v>27</v>
      </c>
      <c r="I2782">
        <v>21</v>
      </c>
      <c r="J2782">
        <v>21</v>
      </c>
      <c r="K2782">
        <v>20211</v>
      </c>
      <c r="L2782" t="s">
        <v>30</v>
      </c>
      <c r="M2782" t="s">
        <v>36</v>
      </c>
      <c r="N2782">
        <v>0</v>
      </c>
      <c r="O2782">
        <v>16053977</v>
      </c>
      <c r="P2782" t="s">
        <v>13</v>
      </c>
      <c r="Q2782" t="s">
        <v>13</v>
      </c>
    </row>
    <row r="2783" spans="1:17" x14ac:dyDescent="0.25">
      <c r="A2783">
        <v>164356035</v>
      </c>
      <c r="B2783" t="s">
        <v>2130</v>
      </c>
      <c r="C2783" t="s">
        <v>1708</v>
      </c>
      <c r="D2783" t="s">
        <v>89</v>
      </c>
      <c r="E2783">
        <v>12</v>
      </c>
      <c r="F2783" t="s">
        <v>37</v>
      </c>
      <c r="G2783" t="s">
        <v>1491</v>
      </c>
      <c r="H2783" t="s">
        <v>27</v>
      </c>
      <c r="I2783">
        <v>37</v>
      </c>
      <c r="J2783">
        <v>21</v>
      </c>
      <c r="K2783">
        <v>0</v>
      </c>
      <c r="L2783" t="s">
        <v>30</v>
      </c>
      <c r="M2783" t="s">
        <v>35</v>
      </c>
      <c r="N2783">
        <v>0</v>
      </c>
      <c r="O2783">
        <v>16013935</v>
      </c>
      <c r="P2783" t="s">
        <v>13</v>
      </c>
      <c r="Q2783" t="s">
        <v>13</v>
      </c>
    </row>
    <row r="2784" spans="1:17" x14ac:dyDescent="0.25">
      <c r="A2784">
        <v>163974750</v>
      </c>
      <c r="B2784" t="s">
        <v>780</v>
      </c>
      <c r="C2784" t="s">
        <v>186</v>
      </c>
      <c r="D2784" t="s">
        <v>81</v>
      </c>
      <c r="E2784">
        <v>12</v>
      </c>
      <c r="F2784" t="s">
        <v>39</v>
      </c>
      <c r="G2784" t="s">
        <v>9312</v>
      </c>
      <c r="H2784" t="s">
        <v>27</v>
      </c>
      <c r="I2784">
        <v>427</v>
      </c>
      <c r="J2784">
        <v>133</v>
      </c>
      <c r="K2784">
        <v>20211</v>
      </c>
      <c r="L2784" t="s">
        <v>30</v>
      </c>
      <c r="M2784" t="s">
        <v>36</v>
      </c>
      <c r="N2784">
        <v>0</v>
      </c>
      <c r="O2784">
        <v>15843247</v>
      </c>
      <c r="P2784" t="s">
        <v>14</v>
      </c>
      <c r="Q2784" t="s">
        <v>13</v>
      </c>
    </row>
    <row r="2785" spans="1:17" x14ac:dyDescent="0.25">
      <c r="A2785">
        <v>164063473</v>
      </c>
      <c r="B2785" t="s">
        <v>2466</v>
      </c>
      <c r="C2785" t="s">
        <v>5917</v>
      </c>
      <c r="D2785" t="s">
        <v>102</v>
      </c>
      <c r="E2785">
        <v>12</v>
      </c>
      <c r="F2785" t="s">
        <v>37</v>
      </c>
      <c r="G2785" t="s">
        <v>1503</v>
      </c>
      <c r="H2785" t="s">
        <v>27</v>
      </c>
      <c r="I2785">
        <v>349</v>
      </c>
      <c r="J2785">
        <v>309</v>
      </c>
      <c r="K2785">
        <v>20211</v>
      </c>
      <c r="L2785">
        <v>20200628</v>
      </c>
      <c r="M2785" t="s">
        <v>35</v>
      </c>
      <c r="N2785">
        <v>0</v>
      </c>
      <c r="O2785">
        <v>14505443</v>
      </c>
      <c r="P2785" t="s">
        <v>13</v>
      </c>
      <c r="Q2785" t="s">
        <v>13</v>
      </c>
    </row>
    <row r="2786" spans="1:17" x14ac:dyDescent="0.25">
      <c r="A2786">
        <v>161436924</v>
      </c>
      <c r="B2786" t="s">
        <v>1895</v>
      </c>
      <c r="C2786" t="s">
        <v>1896</v>
      </c>
      <c r="D2786" t="s">
        <v>81</v>
      </c>
      <c r="E2786">
        <v>12</v>
      </c>
      <c r="F2786" t="s">
        <v>37</v>
      </c>
      <c r="G2786" t="s">
        <v>1545</v>
      </c>
      <c r="H2786" t="s">
        <v>28</v>
      </c>
      <c r="I2786">
        <v>1673</v>
      </c>
      <c r="J2786">
        <v>1591</v>
      </c>
      <c r="K2786">
        <v>20211</v>
      </c>
      <c r="L2786">
        <v>20210201</v>
      </c>
      <c r="M2786" t="s">
        <v>35</v>
      </c>
      <c r="N2786">
        <v>20212</v>
      </c>
      <c r="O2786">
        <v>14720240</v>
      </c>
      <c r="P2786" t="s">
        <v>17</v>
      </c>
      <c r="Q2786" t="s">
        <v>17</v>
      </c>
    </row>
    <row r="2787" spans="1:17" x14ac:dyDescent="0.25">
      <c r="A2787">
        <v>163381255</v>
      </c>
      <c r="B2787" t="s">
        <v>3493</v>
      </c>
      <c r="C2787" t="s">
        <v>186</v>
      </c>
      <c r="D2787" t="s">
        <v>89</v>
      </c>
      <c r="E2787">
        <v>12</v>
      </c>
      <c r="F2787" t="s">
        <v>37</v>
      </c>
      <c r="G2787" t="s">
        <v>1682</v>
      </c>
      <c r="H2787" t="s">
        <v>27</v>
      </c>
      <c r="I2787">
        <v>581</v>
      </c>
      <c r="J2787">
        <v>577</v>
      </c>
      <c r="K2787">
        <v>20211</v>
      </c>
      <c r="L2787">
        <v>20191201</v>
      </c>
      <c r="M2787" t="s">
        <v>36</v>
      </c>
      <c r="N2787">
        <v>0</v>
      </c>
      <c r="O2787">
        <v>15422890</v>
      </c>
      <c r="P2787" t="s">
        <v>15</v>
      </c>
      <c r="Q2787" t="s">
        <v>15</v>
      </c>
    </row>
    <row r="2788" spans="1:17" x14ac:dyDescent="0.25">
      <c r="A2788">
        <v>162946802</v>
      </c>
      <c r="B2788" t="s">
        <v>724</v>
      </c>
      <c r="C2788" t="s">
        <v>3628</v>
      </c>
      <c r="D2788" t="s">
        <v>81</v>
      </c>
      <c r="E2788">
        <v>12</v>
      </c>
      <c r="F2788" t="s">
        <v>37</v>
      </c>
      <c r="G2788" t="s">
        <v>1545</v>
      </c>
      <c r="H2788" t="s">
        <v>27</v>
      </c>
      <c r="I2788">
        <v>945</v>
      </c>
      <c r="J2788">
        <v>64</v>
      </c>
      <c r="K2788">
        <v>20211</v>
      </c>
      <c r="L2788">
        <v>20210201</v>
      </c>
      <c r="M2788" t="s">
        <v>36</v>
      </c>
      <c r="N2788">
        <v>20212</v>
      </c>
      <c r="O2788">
        <v>14352883</v>
      </c>
      <c r="P2788" t="s">
        <v>16</v>
      </c>
      <c r="Q2788" t="s">
        <v>13</v>
      </c>
    </row>
    <row r="2789" spans="1:17" x14ac:dyDescent="0.25">
      <c r="A2789">
        <v>164296796</v>
      </c>
      <c r="B2789" t="s">
        <v>4906</v>
      </c>
      <c r="C2789" t="s">
        <v>1133</v>
      </c>
      <c r="D2789" t="s">
        <v>89</v>
      </c>
      <c r="E2789">
        <v>12</v>
      </c>
      <c r="F2789" t="s">
        <v>38</v>
      </c>
      <c r="G2789" t="s">
        <v>6565</v>
      </c>
      <c r="H2789" t="s">
        <v>27</v>
      </c>
      <c r="I2789">
        <v>99</v>
      </c>
      <c r="J2789">
        <v>52</v>
      </c>
      <c r="K2789">
        <v>0</v>
      </c>
      <c r="L2789">
        <v>20180605</v>
      </c>
      <c r="M2789" t="s">
        <v>36</v>
      </c>
      <c r="N2789">
        <v>20212</v>
      </c>
      <c r="O2789">
        <v>16019245</v>
      </c>
      <c r="P2789" t="s">
        <v>13</v>
      </c>
      <c r="Q2789" t="s">
        <v>13</v>
      </c>
    </row>
    <row r="2790" spans="1:17" x14ac:dyDescent="0.25">
      <c r="A2790">
        <v>164290582</v>
      </c>
      <c r="B2790" t="s">
        <v>8538</v>
      </c>
      <c r="C2790" t="s">
        <v>1355</v>
      </c>
      <c r="D2790" t="s">
        <v>89</v>
      </c>
      <c r="E2790">
        <v>12</v>
      </c>
      <c r="F2790" t="s">
        <v>37</v>
      </c>
      <c r="G2790" t="s">
        <v>7197</v>
      </c>
      <c r="H2790" t="s">
        <v>27</v>
      </c>
      <c r="I2790">
        <v>107</v>
      </c>
      <c r="J2790">
        <v>107</v>
      </c>
      <c r="K2790">
        <v>0</v>
      </c>
      <c r="L2790" t="s">
        <v>30</v>
      </c>
      <c r="M2790" t="s">
        <v>35</v>
      </c>
      <c r="N2790">
        <v>0</v>
      </c>
      <c r="O2790">
        <v>16016021</v>
      </c>
      <c r="P2790" t="s">
        <v>13</v>
      </c>
      <c r="Q2790" t="s">
        <v>13</v>
      </c>
    </row>
    <row r="2791" spans="1:17" x14ac:dyDescent="0.25">
      <c r="A2791">
        <v>164196096</v>
      </c>
      <c r="B2791" t="s">
        <v>7261</v>
      </c>
      <c r="C2791" t="s">
        <v>7262</v>
      </c>
      <c r="D2791" t="s">
        <v>89</v>
      </c>
      <c r="E2791">
        <v>12</v>
      </c>
      <c r="F2791" t="s">
        <v>37</v>
      </c>
      <c r="G2791" t="s">
        <v>1495</v>
      </c>
      <c r="H2791" t="s">
        <v>27</v>
      </c>
      <c r="I2791">
        <v>206</v>
      </c>
      <c r="J2791">
        <v>167</v>
      </c>
      <c r="K2791">
        <v>0</v>
      </c>
      <c r="L2791" t="s">
        <v>30</v>
      </c>
      <c r="M2791" t="s">
        <v>35</v>
      </c>
      <c r="N2791">
        <v>0</v>
      </c>
      <c r="O2791">
        <v>15982488</v>
      </c>
      <c r="P2791" t="s">
        <v>13</v>
      </c>
      <c r="Q2791" t="s">
        <v>13</v>
      </c>
    </row>
    <row r="2792" spans="1:17" x14ac:dyDescent="0.25">
      <c r="A2792">
        <v>164364671</v>
      </c>
      <c r="B2792" t="s">
        <v>2306</v>
      </c>
      <c r="C2792" t="s">
        <v>1784</v>
      </c>
      <c r="D2792" t="s">
        <v>83</v>
      </c>
      <c r="E2792">
        <v>12</v>
      </c>
      <c r="F2792" t="s">
        <v>38</v>
      </c>
      <c r="G2792" t="s">
        <v>3401</v>
      </c>
      <c r="H2792" t="s">
        <v>27</v>
      </c>
      <c r="I2792">
        <v>28</v>
      </c>
      <c r="J2792">
        <v>24</v>
      </c>
      <c r="K2792">
        <v>0</v>
      </c>
      <c r="L2792">
        <v>20180402</v>
      </c>
      <c r="M2792" t="s">
        <v>36</v>
      </c>
      <c r="N2792">
        <v>0</v>
      </c>
      <c r="O2792">
        <v>12368361</v>
      </c>
      <c r="P2792" t="s">
        <v>13</v>
      </c>
      <c r="Q2792" t="s">
        <v>13</v>
      </c>
    </row>
    <row r="2793" spans="1:17" x14ac:dyDescent="0.25">
      <c r="A2793">
        <v>162713256</v>
      </c>
      <c r="B2793" t="s">
        <v>1157</v>
      </c>
      <c r="C2793" t="s">
        <v>3185</v>
      </c>
      <c r="D2793" t="s">
        <v>81</v>
      </c>
      <c r="E2793">
        <v>12</v>
      </c>
      <c r="F2793" t="s">
        <v>37</v>
      </c>
      <c r="G2793" t="s">
        <v>4185</v>
      </c>
      <c r="H2793" t="s">
        <v>27</v>
      </c>
      <c r="I2793">
        <v>1101</v>
      </c>
      <c r="J2793">
        <v>681</v>
      </c>
      <c r="K2793">
        <v>20211</v>
      </c>
      <c r="L2793" t="s">
        <v>30</v>
      </c>
      <c r="M2793" t="s">
        <v>36</v>
      </c>
      <c r="N2793">
        <v>20212</v>
      </c>
      <c r="O2793">
        <v>14456914</v>
      </c>
      <c r="P2793" t="s">
        <v>16</v>
      </c>
      <c r="Q2793" t="s">
        <v>15</v>
      </c>
    </row>
    <row r="2794" spans="1:17" x14ac:dyDescent="0.25">
      <c r="A2794">
        <v>164389428</v>
      </c>
      <c r="B2794" t="s">
        <v>9754</v>
      </c>
      <c r="C2794" t="s">
        <v>9755</v>
      </c>
      <c r="D2794" t="s">
        <v>83</v>
      </c>
      <c r="E2794">
        <v>12</v>
      </c>
      <c r="F2794" t="s">
        <v>37</v>
      </c>
      <c r="G2794" t="s">
        <v>1515</v>
      </c>
      <c r="H2794" t="s">
        <v>27</v>
      </c>
      <c r="I2794">
        <v>1</v>
      </c>
      <c r="J2794">
        <v>1</v>
      </c>
      <c r="K2794">
        <v>0</v>
      </c>
      <c r="L2794">
        <v>20210706</v>
      </c>
      <c r="M2794" t="s">
        <v>35</v>
      </c>
      <c r="N2794">
        <v>0</v>
      </c>
      <c r="O2794">
        <v>16054891</v>
      </c>
      <c r="P2794" t="s">
        <v>13</v>
      </c>
      <c r="Q2794" t="s">
        <v>13</v>
      </c>
    </row>
    <row r="2795" spans="1:17" x14ac:dyDescent="0.25">
      <c r="A2795">
        <v>164344362</v>
      </c>
      <c r="B2795" t="s">
        <v>9756</v>
      </c>
      <c r="C2795" t="s">
        <v>4564</v>
      </c>
      <c r="D2795" t="s">
        <v>3897</v>
      </c>
      <c r="E2795">
        <v>12</v>
      </c>
      <c r="F2795" t="s">
        <v>37</v>
      </c>
      <c r="G2795" t="s">
        <v>3402</v>
      </c>
      <c r="H2795" t="s">
        <v>27</v>
      </c>
      <c r="I2795">
        <v>50</v>
      </c>
      <c r="J2795">
        <v>49</v>
      </c>
      <c r="K2795">
        <v>20211</v>
      </c>
      <c r="L2795">
        <v>20201205</v>
      </c>
      <c r="M2795" t="s">
        <v>36</v>
      </c>
      <c r="N2795">
        <v>20212</v>
      </c>
      <c r="O2795">
        <v>15123311</v>
      </c>
      <c r="P2795" t="s">
        <v>13</v>
      </c>
      <c r="Q2795" t="s">
        <v>13</v>
      </c>
    </row>
    <row r="2796" spans="1:17" x14ac:dyDescent="0.25">
      <c r="A2796">
        <v>164352158</v>
      </c>
      <c r="B2796" t="s">
        <v>3010</v>
      </c>
      <c r="C2796" t="s">
        <v>9757</v>
      </c>
      <c r="D2796" t="s">
        <v>4559</v>
      </c>
      <c r="E2796">
        <v>12</v>
      </c>
      <c r="F2796" t="s">
        <v>6</v>
      </c>
      <c r="G2796" t="s">
        <v>8883</v>
      </c>
      <c r="H2796" t="s">
        <v>27</v>
      </c>
      <c r="I2796">
        <v>16</v>
      </c>
      <c r="J2796">
        <v>16</v>
      </c>
      <c r="K2796">
        <v>20211</v>
      </c>
      <c r="L2796">
        <v>20210208</v>
      </c>
      <c r="M2796" t="s">
        <v>36</v>
      </c>
      <c r="N2796">
        <v>0</v>
      </c>
      <c r="O2796">
        <v>15996394</v>
      </c>
      <c r="P2796" t="s">
        <v>13</v>
      </c>
      <c r="Q2796" t="s">
        <v>13</v>
      </c>
    </row>
    <row r="2797" spans="1:17" x14ac:dyDescent="0.25">
      <c r="A2797">
        <v>164370999</v>
      </c>
      <c r="B2797" t="s">
        <v>3009</v>
      </c>
      <c r="C2797" t="s">
        <v>1732</v>
      </c>
      <c r="D2797" t="s">
        <v>4559</v>
      </c>
      <c r="E2797">
        <v>12</v>
      </c>
      <c r="F2797" t="s">
        <v>37</v>
      </c>
      <c r="G2797" t="s">
        <v>1495</v>
      </c>
      <c r="H2797" t="s">
        <v>27</v>
      </c>
      <c r="I2797">
        <v>21</v>
      </c>
      <c r="J2797">
        <v>14</v>
      </c>
      <c r="K2797">
        <v>20211</v>
      </c>
      <c r="L2797">
        <v>20210705</v>
      </c>
      <c r="M2797" t="s">
        <v>35</v>
      </c>
      <c r="N2797">
        <v>0</v>
      </c>
      <c r="O2797">
        <v>16037997</v>
      </c>
      <c r="P2797" t="s">
        <v>13</v>
      </c>
      <c r="Q2797" t="s">
        <v>13</v>
      </c>
    </row>
    <row r="2798" spans="1:17" x14ac:dyDescent="0.25">
      <c r="A2798">
        <v>162448802</v>
      </c>
      <c r="B2798" t="s">
        <v>3201</v>
      </c>
      <c r="C2798" t="s">
        <v>3202</v>
      </c>
      <c r="D2798" t="s">
        <v>4559</v>
      </c>
      <c r="E2798">
        <v>12</v>
      </c>
      <c r="F2798" t="s">
        <v>6</v>
      </c>
      <c r="G2798" t="s">
        <v>1499</v>
      </c>
      <c r="H2798" t="s">
        <v>28</v>
      </c>
      <c r="I2798">
        <v>1247</v>
      </c>
      <c r="J2798">
        <v>1123</v>
      </c>
      <c r="K2798">
        <v>0</v>
      </c>
      <c r="L2798" t="s">
        <v>30</v>
      </c>
      <c r="M2798" t="s">
        <v>35</v>
      </c>
      <c r="N2798">
        <v>0</v>
      </c>
      <c r="O2798">
        <v>15061097</v>
      </c>
      <c r="P2798" t="s">
        <v>16</v>
      </c>
      <c r="Q2798" t="s">
        <v>16</v>
      </c>
    </row>
    <row r="2799" spans="1:17" x14ac:dyDescent="0.25">
      <c r="A2799">
        <v>164290751</v>
      </c>
      <c r="B2799" t="s">
        <v>3012</v>
      </c>
      <c r="C2799" t="s">
        <v>8539</v>
      </c>
      <c r="D2799" t="s">
        <v>102</v>
      </c>
      <c r="E2799">
        <v>12</v>
      </c>
      <c r="F2799" t="s">
        <v>38</v>
      </c>
      <c r="G2799" t="s">
        <v>3401</v>
      </c>
      <c r="H2799" t="s">
        <v>27</v>
      </c>
      <c r="I2799">
        <v>126</v>
      </c>
      <c r="J2799">
        <v>121</v>
      </c>
      <c r="K2799">
        <v>0</v>
      </c>
      <c r="L2799" t="s">
        <v>30</v>
      </c>
      <c r="M2799" t="s">
        <v>35</v>
      </c>
      <c r="N2799">
        <v>20212</v>
      </c>
      <c r="O2799">
        <v>9863651</v>
      </c>
      <c r="P2799" t="s">
        <v>13</v>
      </c>
      <c r="Q2799" t="s">
        <v>13</v>
      </c>
    </row>
    <row r="2800" spans="1:17" x14ac:dyDescent="0.25">
      <c r="A2800">
        <v>164377211</v>
      </c>
      <c r="B2800" t="s">
        <v>1903</v>
      </c>
      <c r="C2800" t="s">
        <v>1813</v>
      </c>
      <c r="D2800" t="s">
        <v>4559</v>
      </c>
      <c r="E2800">
        <v>12</v>
      </c>
      <c r="F2800" t="s">
        <v>6</v>
      </c>
      <c r="G2800" t="s">
        <v>4189</v>
      </c>
      <c r="H2800" t="s">
        <v>27</v>
      </c>
      <c r="I2800">
        <v>21</v>
      </c>
      <c r="J2800">
        <v>21</v>
      </c>
      <c r="K2800">
        <v>0</v>
      </c>
      <c r="L2800" t="s">
        <v>30</v>
      </c>
      <c r="M2800" t="s">
        <v>36</v>
      </c>
      <c r="N2800">
        <v>0</v>
      </c>
      <c r="O2800">
        <v>14351389</v>
      </c>
      <c r="P2800" t="s">
        <v>13</v>
      </c>
      <c r="Q2800" t="s">
        <v>13</v>
      </c>
    </row>
    <row r="2801" spans="1:17" x14ac:dyDescent="0.25">
      <c r="A2801">
        <v>163988561</v>
      </c>
      <c r="B2801" t="s">
        <v>1903</v>
      </c>
      <c r="C2801" t="s">
        <v>827</v>
      </c>
      <c r="D2801" t="s">
        <v>89</v>
      </c>
      <c r="E2801">
        <v>12</v>
      </c>
      <c r="F2801" t="s">
        <v>5</v>
      </c>
      <c r="G2801" t="s">
        <v>1529</v>
      </c>
      <c r="H2801" t="s">
        <v>27</v>
      </c>
      <c r="I2801">
        <v>408</v>
      </c>
      <c r="J2801">
        <v>407</v>
      </c>
      <c r="K2801">
        <v>0</v>
      </c>
      <c r="L2801">
        <v>20200619</v>
      </c>
      <c r="M2801" t="s">
        <v>36</v>
      </c>
      <c r="N2801">
        <v>0</v>
      </c>
      <c r="O2801">
        <v>15848818</v>
      </c>
      <c r="P2801" t="s">
        <v>14</v>
      </c>
      <c r="Q2801" t="s">
        <v>14</v>
      </c>
    </row>
    <row r="2802" spans="1:17" x14ac:dyDescent="0.25">
      <c r="A2802">
        <v>163293593</v>
      </c>
      <c r="B2802" t="s">
        <v>5187</v>
      </c>
      <c r="C2802" t="s">
        <v>5188</v>
      </c>
      <c r="D2802" t="s">
        <v>4559</v>
      </c>
      <c r="E2802">
        <v>12</v>
      </c>
      <c r="F2802" t="s">
        <v>37</v>
      </c>
      <c r="G2802" t="s">
        <v>1508</v>
      </c>
      <c r="H2802" t="s">
        <v>27</v>
      </c>
      <c r="I2802">
        <v>667</v>
      </c>
      <c r="J2802">
        <v>521</v>
      </c>
      <c r="K2802">
        <v>0</v>
      </c>
      <c r="L2802" t="s">
        <v>30</v>
      </c>
      <c r="M2802" t="s">
        <v>35</v>
      </c>
      <c r="N2802">
        <v>0</v>
      </c>
      <c r="O2802">
        <v>15364108</v>
      </c>
      <c r="P2802" t="s">
        <v>15</v>
      </c>
      <c r="Q2802" t="s">
        <v>14</v>
      </c>
    </row>
    <row r="2803" spans="1:17" x14ac:dyDescent="0.25">
      <c r="A2803">
        <v>164344142</v>
      </c>
      <c r="B2803" t="s">
        <v>9758</v>
      </c>
      <c r="C2803" t="s">
        <v>334</v>
      </c>
      <c r="D2803" t="s">
        <v>4559</v>
      </c>
      <c r="E2803">
        <v>12</v>
      </c>
      <c r="F2803" t="s">
        <v>38</v>
      </c>
      <c r="G2803" t="s">
        <v>6565</v>
      </c>
      <c r="H2803" t="s">
        <v>27</v>
      </c>
      <c r="I2803">
        <v>62</v>
      </c>
      <c r="J2803">
        <v>45</v>
      </c>
      <c r="K2803">
        <v>0</v>
      </c>
      <c r="L2803">
        <v>20190429</v>
      </c>
      <c r="M2803" t="s">
        <v>36</v>
      </c>
      <c r="N2803">
        <v>0</v>
      </c>
      <c r="O2803">
        <v>14987133</v>
      </c>
      <c r="P2803" t="s">
        <v>13</v>
      </c>
      <c r="Q2803" t="s">
        <v>13</v>
      </c>
    </row>
    <row r="2804" spans="1:17" x14ac:dyDescent="0.25">
      <c r="A2804">
        <v>164310308</v>
      </c>
      <c r="B2804" t="s">
        <v>1905</v>
      </c>
      <c r="C2804" t="s">
        <v>9759</v>
      </c>
      <c r="D2804" t="s">
        <v>4559</v>
      </c>
      <c r="E2804">
        <v>12</v>
      </c>
      <c r="F2804" t="s">
        <v>38</v>
      </c>
      <c r="G2804" t="s">
        <v>6565</v>
      </c>
      <c r="H2804" t="s">
        <v>27</v>
      </c>
      <c r="I2804">
        <v>84</v>
      </c>
      <c r="J2804">
        <v>52</v>
      </c>
      <c r="K2804">
        <v>0</v>
      </c>
      <c r="L2804" t="s">
        <v>30</v>
      </c>
      <c r="M2804" t="s">
        <v>35</v>
      </c>
      <c r="N2804">
        <v>0</v>
      </c>
      <c r="O2804">
        <v>15242865</v>
      </c>
      <c r="P2804" t="s">
        <v>13</v>
      </c>
      <c r="Q2804" t="s">
        <v>13</v>
      </c>
    </row>
    <row r="2805" spans="1:17" x14ac:dyDescent="0.25">
      <c r="A2805">
        <v>164309482</v>
      </c>
      <c r="B2805" t="s">
        <v>9760</v>
      </c>
      <c r="C2805" t="s">
        <v>9761</v>
      </c>
      <c r="D2805" t="s">
        <v>83</v>
      </c>
      <c r="E2805">
        <v>12</v>
      </c>
      <c r="F2805" t="s">
        <v>37</v>
      </c>
      <c r="G2805" t="s">
        <v>1515</v>
      </c>
      <c r="H2805" t="s">
        <v>27</v>
      </c>
      <c r="I2805">
        <v>84</v>
      </c>
      <c r="J2805">
        <v>84</v>
      </c>
      <c r="K2805">
        <v>0</v>
      </c>
      <c r="L2805" t="s">
        <v>30</v>
      </c>
      <c r="M2805" t="s">
        <v>36</v>
      </c>
      <c r="N2805">
        <v>0</v>
      </c>
      <c r="O2805">
        <v>15572842</v>
      </c>
      <c r="P2805" t="s">
        <v>13</v>
      </c>
      <c r="Q2805" t="s">
        <v>13</v>
      </c>
    </row>
    <row r="2806" spans="1:17" x14ac:dyDescent="0.25">
      <c r="A2806">
        <v>164369704</v>
      </c>
      <c r="B2806" t="s">
        <v>3642</v>
      </c>
      <c r="C2806" t="s">
        <v>3592</v>
      </c>
      <c r="D2806" t="s">
        <v>4559</v>
      </c>
      <c r="E2806">
        <v>12</v>
      </c>
      <c r="F2806" t="s">
        <v>37</v>
      </c>
      <c r="G2806" t="s">
        <v>1495</v>
      </c>
      <c r="H2806" t="s">
        <v>27</v>
      </c>
      <c r="I2806">
        <v>22</v>
      </c>
      <c r="J2806">
        <v>21</v>
      </c>
      <c r="K2806">
        <v>0</v>
      </c>
      <c r="L2806" t="s">
        <v>30</v>
      </c>
      <c r="M2806" t="s">
        <v>35</v>
      </c>
      <c r="N2806">
        <v>0</v>
      </c>
      <c r="O2806">
        <v>16052514</v>
      </c>
      <c r="P2806" t="s">
        <v>13</v>
      </c>
      <c r="Q2806" t="s">
        <v>13</v>
      </c>
    </row>
    <row r="2807" spans="1:17" x14ac:dyDescent="0.25">
      <c r="A2807">
        <v>164228270</v>
      </c>
      <c r="B2807" t="s">
        <v>1240</v>
      </c>
      <c r="C2807" t="s">
        <v>7628</v>
      </c>
      <c r="D2807" t="s">
        <v>83</v>
      </c>
      <c r="E2807">
        <v>12</v>
      </c>
      <c r="F2807" t="s">
        <v>38</v>
      </c>
      <c r="G2807" t="s">
        <v>8883</v>
      </c>
      <c r="H2807" t="s">
        <v>27</v>
      </c>
      <c r="I2807">
        <v>175</v>
      </c>
      <c r="J2807">
        <v>175</v>
      </c>
      <c r="K2807">
        <v>20211</v>
      </c>
      <c r="L2807">
        <v>20200121</v>
      </c>
      <c r="M2807" t="s">
        <v>36</v>
      </c>
      <c r="N2807">
        <v>20212</v>
      </c>
      <c r="O2807">
        <v>15511214</v>
      </c>
      <c r="P2807" t="s">
        <v>13</v>
      </c>
      <c r="Q2807" t="s">
        <v>13</v>
      </c>
    </row>
    <row r="2808" spans="1:17" x14ac:dyDescent="0.25">
      <c r="A2808">
        <v>164221197</v>
      </c>
      <c r="B2808" t="s">
        <v>7263</v>
      </c>
      <c r="C2808" t="s">
        <v>250</v>
      </c>
      <c r="D2808" t="s">
        <v>89</v>
      </c>
      <c r="E2808">
        <v>12</v>
      </c>
      <c r="F2808" t="s">
        <v>38</v>
      </c>
      <c r="G2808" t="s">
        <v>6543</v>
      </c>
      <c r="H2808" t="s">
        <v>27</v>
      </c>
      <c r="I2808">
        <v>196</v>
      </c>
      <c r="J2808">
        <v>6</v>
      </c>
      <c r="K2808">
        <v>0</v>
      </c>
      <c r="L2808" t="s">
        <v>30</v>
      </c>
      <c r="M2808" t="s">
        <v>36</v>
      </c>
      <c r="N2808">
        <v>0</v>
      </c>
      <c r="O2808">
        <v>14942645</v>
      </c>
      <c r="P2808" t="s">
        <v>13</v>
      </c>
      <c r="Q2808" t="s">
        <v>13</v>
      </c>
    </row>
    <row r="2809" spans="1:17" x14ac:dyDescent="0.25">
      <c r="A2809">
        <v>164301179</v>
      </c>
      <c r="B2809" t="s">
        <v>9762</v>
      </c>
      <c r="C2809" t="s">
        <v>9763</v>
      </c>
      <c r="D2809" t="s">
        <v>4559</v>
      </c>
      <c r="E2809">
        <v>12</v>
      </c>
      <c r="F2809" t="s">
        <v>38</v>
      </c>
      <c r="G2809" t="s">
        <v>6565</v>
      </c>
      <c r="H2809" t="s">
        <v>27</v>
      </c>
      <c r="I2809">
        <v>101</v>
      </c>
      <c r="J2809">
        <v>52</v>
      </c>
      <c r="K2809">
        <v>0</v>
      </c>
      <c r="L2809" t="s">
        <v>30</v>
      </c>
      <c r="M2809" t="s">
        <v>35</v>
      </c>
      <c r="N2809">
        <v>20212</v>
      </c>
      <c r="O2809">
        <v>15124656</v>
      </c>
      <c r="P2809" t="s">
        <v>13</v>
      </c>
      <c r="Q2809" t="s">
        <v>13</v>
      </c>
    </row>
    <row r="2810" spans="1:17" x14ac:dyDescent="0.25">
      <c r="A2810">
        <v>164236555</v>
      </c>
      <c r="B2810" t="s">
        <v>9764</v>
      </c>
      <c r="C2810" t="s">
        <v>1026</v>
      </c>
      <c r="D2810" t="s">
        <v>81</v>
      </c>
      <c r="E2810">
        <v>12</v>
      </c>
      <c r="F2810" t="s">
        <v>5</v>
      </c>
      <c r="G2810" t="s">
        <v>1500</v>
      </c>
      <c r="H2810" t="s">
        <v>27</v>
      </c>
      <c r="I2810">
        <v>175</v>
      </c>
      <c r="J2810">
        <v>175</v>
      </c>
      <c r="K2810">
        <v>0</v>
      </c>
      <c r="L2810" t="s">
        <v>30</v>
      </c>
      <c r="M2810" t="s">
        <v>36</v>
      </c>
      <c r="N2810">
        <v>0</v>
      </c>
      <c r="O2810">
        <v>15979914</v>
      </c>
      <c r="P2810" t="s">
        <v>13</v>
      </c>
      <c r="Q2810" t="s">
        <v>13</v>
      </c>
    </row>
    <row r="2811" spans="1:17" x14ac:dyDescent="0.25">
      <c r="A2811">
        <v>163970617</v>
      </c>
      <c r="B2811" t="s">
        <v>7264</v>
      </c>
      <c r="C2811" t="s">
        <v>448</v>
      </c>
      <c r="D2811" t="s">
        <v>89</v>
      </c>
      <c r="E2811">
        <v>12</v>
      </c>
      <c r="F2811" t="s">
        <v>37</v>
      </c>
      <c r="G2811" t="s">
        <v>7197</v>
      </c>
      <c r="H2811" t="s">
        <v>27</v>
      </c>
      <c r="I2811">
        <v>413</v>
      </c>
      <c r="J2811">
        <v>413</v>
      </c>
      <c r="K2811">
        <v>20211</v>
      </c>
      <c r="L2811">
        <v>20210720</v>
      </c>
      <c r="M2811" t="s">
        <v>35</v>
      </c>
      <c r="N2811">
        <v>20212</v>
      </c>
      <c r="O2811">
        <v>15883246</v>
      </c>
      <c r="P2811" t="s">
        <v>14</v>
      </c>
      <c r="Q2811" t="s">
        <v>14</v>
      </c>
    </row>
    <row r="2812" spans="1:17" x14ac:dyDescent="0.25">
      <c r="A2812">
        <v>164143505</v>
      </c>
      <c r="B2812" t="s">
        <v>6587</v>
      </c>
      <c r="C2812" t="s">
        <v>6588</v>
      </c>
      <c r="D2812" t="s">
        <v>118</v>
      </c>
      <c r="E2812">
        <v>12</v>
      </c>
      <c r="F2812" t="s">
        <v>6</v>
      </c>
      <c r="G2812" t="s">
        <v>6895</v>
      </c>
      <c r="H2812" t="s">
        <v>27</v>
      </c>
      <c r="I2812">
        <v>267</v>
      </c>
      <c r="J2812">
        <v>267</v>
      </c>
      <c r="K2812">
        <v>20211</v>
      </c>
      <c r="L2812">
        <v>20181210</v>
      </c>
      <c r="M2812" t="s">
        <v>35</v>
      </c>
      <c r="N2812">
        <v>20212</v>
      </c>
      <c r="O2812">
        <v>15958295</v>
      </c>
      <c r="P2812" t="s">
        <v>13</v>
      </c>
      <c r="Q2812" t="s">
        <v>13</v>
      </c>
    </row>
    <row r="2813" spans="1:17" x14ac:dyDescent="0.25">
      <c r="A2813">
        <v>164231954</v>
      </c>
      <c r="B2813" t="s">
        <v>7629</v>
      </c>
      <c r="C2813" t="s">
        <v>7630</v>
      </c>
      <c r="D2813" t="s">
        <v>113</v>
      </c>
      <c r="E2813">
        <v>12</v>
      </c>
      <c r="F2813" t="s">
        <v>37</v>
      </c>
      <c r="G2813" t="s">
        <v>1600</v>
      </c>
      <c r="H2813" t="s">
        <v>27</v>
      </c>
      <c r="I2813">
        <v>181</v>
      </c>
      <c r="J2813">
        <v>132</v>
      </c>
      <c r="K2813">
        <v>0</v>
      </c>
      <c r="L2813" t="s">
        <v>30</v>
      </c>
      <c r="M2813" t="s">
        <v>36</v>
      </c>
      <c r="N2813">
        <v>0</v>
      </c>
      <c r="O2813">
        <v>15905590</v>
      </c>
      <c r="P2813" t="s">
        <v>13</v>
      </c>
      <c r="Q2813" t="s">
        <v>13</v>
      </c>
    </row>
    <row r="2814" spans="1:17" x14ac:dyDescent="0.25">
      <c r="A2814">
        <v>162885708</v>
      </c>
      <c r="B2814" t="s">
        <v>4839</v>
      </c>
      <c r="C2814" t="s">
        <v>4840</v>
      </c>
      <c r="D2814" t="s">
        <v>81</v>
      </c>
      <c r="E2814">
        <v>12</v>
      </c>
      <c r="F2814" t="s">
        <v>37</v>
      </c>
      <c r="G2814" t="s">
        <v>1600</v>
      </c>
      <c r="H2814" t="s">
        <v>27</v>
      </c>
      <c r="I2814">
        <v>990</v>
      </c>
      <c r="J2814">
        <v>990</v>
      </c>
      <c r="K2814">
        <v>20211</v>
      </c>
      <c r="L2814">
        <v>20210212</v>
      </c>
      <c r="M2814" t="s">
        <v>35</v>
      </c>
      <c r="N2814">
        <v>20212</v>
      </c>
      <c r="O2814">
        <v>15220546</v>
      </c>
      <c r="P2814" t="s">
        <v>16</v>
      </c>
      <c r="Q2814" t="s">
        <v>16</v>
      </c>
    </row>
    <row r="2815" spans="1:17" x14ac:dyDescent="0.25">
      <c r="A2815">
        <v>164150146</v>
      </c>
      <c r="B2815" t="s">
        <v>6487</v>
      </c>
      <c r="C2815" t="s">
        <v>2963</v>
      </c>
      <c r="D2815" t="s">
        <v>4559</v>
      </c>
      <c r="E2815">
        <v>12</v>
      </c>
      <c r="F2815" t="s">
        <v>37</v>
      </c>
      <c r="G2815" t="s">
        <v>7197</v>
      </c>
      <c r="H2815" t="s">
        <v>27</v>
      </c>
      <c r="I2815">
        <v>256</v>
      </c>
      <c r="J2815">
        <v>85</v>
      </c>
      <c r="K2815">
        <v>0</v>
      </c>
      <c r="L2815">
        <v>20200309</v>
      </c>
      <c r="M2815" t="s">
        <v>35</v>
      </c>
      <c r="N2815">
        <v>0</v>
      </c>
      <c r="O2815">
        <v>15968145</v>
      </c>
      <c r="P2815" t="s">
        <v>13</v>
      </c>
      <c r="Q2815" t="s">
        <v>13</v>
      </c>
    </row>
    <row r="2816" spans="1:17" x14ac:dyDescent="0.25">
      <c r="A2816">
        <v>164277074</v>
      </c>
      <c r="B2816" t="s">
        <v>8540</v>
      </c>
      <c r="C2816" t="s">
        <v>383</v>
      </c>
      <c r="D2816" t="s">
        <v>89</v>
      </c>
      <c r="E2816">
        <v>12</v>
      </c>
      <c r="F2816" t="s">
        <v>38</v>
      </c>
      <c r="G2816" t="s">
        <v>1502</v>
      </c>
      <c r="H2816" t="s">
        <v>27</v>
      </c>
      <c r="I2816">
        <v>125</v>
      </c>
      <c r="J2816">
        <v>125</v>
      </c>
      <c r="K2816">
        <v>0</v>
      </c>
      <c r="L2816" t="s">
        <v>30</v>
      </c>
      <c r="M2816" t="s">
        <v>36</v>
      </c>
      <c r="N2816">
        <v>0</v>
      </c>
      <c r="O2816">
        <v>15994947</v>
      </c>
      <c r="P2816" t="s">
        <v>13</v>
      </c>
      <c r="Q2816" t="s">
        <v>13</v>
      </c>
    </row>
    <row r="2817" spans="1:17" x14ac:dyDescent="0.25">
      <c r="A2817">
        <v>164092268</v>
      </c>
      <c r="B2817" t="s">
        <v>6143</v>
      </c>
      <c r="C2817" t="s">
        <v>850</v>
      </c>
      <c r="D2817" t="s">
        <v>71</v>
      </c>
      <c r="E2817">
        <v>12</v>
      </c>
      <c r="F2817" t="s">
        <v>6</v>
      </c>
      <c r="G2817" t="s">
        <v>9326</v>
      </c>
      <c r="H2817" t="s">
        <v>27</v>
      </c>
      <c r="I2817">
        <v>332</v>
      </c>
      <c r="J2817">
        <v>332</v>
      </c>
      <c r="K2817">
        <v>20211</v>
      </c>
      <c r="L2817" t="s">
        <v>30</v>
      </c>
      <c r="M2817" t="s">
        <v>35</v>
      </c>
      <c r="N2817">
        <v>20212</v>
      </c>
      <c r="O2817">
        <v>15941032</v>
      </c>
      <c r="P2817" t="s">
        <v>13</v>
      </c>
      <c r="Q2817" t="s">
        <v>13</v>
      </c>
    </row>
    <row r="2818" spans="1:17" x14ac:dyDescent="0.25">
      <c r="A2818">
        <v>164358387</v>
      </c>
      <c r="B2818" t="s">
        <v>9765</v>
      </c>
      <c r="C2818" t="s">
        <v>9766</v>
      </c>
      <c r="D2818" t="s">
        <v>81</v>
      </c>
      <c r="E2818">
        <v>12</v>
      </c>
      <c r="F2818" t="s">
        <v>37</v>
      </c>
      <c r="G2818" t="s">
        <v>3403</v>
      </c>
      <c r="H2818" t="s">
        <v>27</v>
      </c>
      <c r="I2818">
        <v>35</v>
      </c>
      <c r="J2818">
        <v>35</v>
      </c>
      <c r="K2818">
        <v>20211</v>
      </c>
      <c r="L2818">
        <v>20200127</v>
      </c>
      <c r="M2818" t="s">
        <v>36</v>
      </c>
      <c r="N2818">
        <v>20212</v>
      </c>
      <c r="O2818">
        <v>14911750</v>
      </c>
      <c r="P2818" t="s">
        <v>13</v>
      </c>
      <c r="Q2818" t="s">
        <v>13</v>
      </c>
    </row>
    <row r="2819" spans="1:17" x14ac:dyDescent="0.25">
      <c r="A2819">
        <v>164378110</v>
      </c>
      <c r="B2819" t="s">
        <v>9767</v>
      </c>
      <c r="C2819" t="s">
        <v>9768</v>
      </c>
      <c r="D2819" t="s">
        <v>89</v>
      </c>
      <c r="E2819">
        <v>12</v>
      </c>
      <c r="F2819" t="s">
        <v>6</v>
      </c>
      <c r="G2819" t="s">
        <v>30</v>
      </c>
      <c r="H2819" t="s">
        <v>27</v>
      </c>
      <c r="I2819">
        <v>14</v>
      </c>
      <c r="J2819">
        <v>13</v>
      </c>
      <c r="K2819">
        <v>0</v>
      </c>
      <c r="L2819" t="s">
        <v>30</v>
      </c>
      <c r="M2819" t="s">
        <v>35</v>
      </c>
      <c r="N2819">
        <v>0</v>
      </c>
      <c r="O2819">
        <v>16010798</v>
      </c>
      <c r="P2819" t="s">
        <v>13</v>
      </c>
      <c r="Q2819" t="s">
        <v>13</v>
      </c>
    </row>
    <row r="2820" spans="1:17" x14ac:dyDescent="0.25">
      <c r="A2820">
        <v>164020777</v>
      </c>
      <c r="B2820" t="s">
        <v>3550</v>
      </c>
      <c r="C2820" t="s">
        <v>5414</v>
      </c>
      <c r="D2820" t="s">
        <v>83</v>
      </c>
      <c r="E2820">
        <v>12</v>
      </c>
      <c r="F2820" t="s">
        <v>6</v>
      </c>
      <c r="G2820" t="s">
        <v>1506</v>
      </c>
      <c r="H2820" t="s">
        <v>27</v>
      </c>
      <c r="I2820">
        <v>399</v>
      </c>
      <c r="J2820">
        <v>394</v>
      </c>
      <c r="K2820">
        <v>20211</v>
      </c>
      <c r="L2820" t="s">
        <v>30</v>
      </c>
      <c r="M2820" t="s">
        <v>36</v>
      </c>
      <c r="N2820">
        <v>20212</v>
      </c>
      <c r="O2820">
        <v>11179380</v>
      </c>
      <c r="P2820" t="s">
        <v>14</v>
      </c>
      <c r="Q2820" t="s">
        <v>14</v>
      </c>
    </row>
    <row r="2821" spans="1:17" x14ac:dyDescent="0.25">
      <c r="A2821">
        <v>164193667</v>
      </c>
      <c r="B2821" t="s">
        <v>6488</v>
      </c>
      <c r="C2821" t="s">
        <v>1886</v>
      </c>
      <c r="D2821" t="s">
        <v>81</v>
      </c>
      <c r="E2821">
        <v>12</v>
      </c>
      <c r="F2821" t="s">
        <v>38</v>
      </c>
      <c r="G2821" t="s">
        <v>1506</v>
      </c>
      <c r="H2821" t="s">
        <v>27</v>
      </c>
      <c r="I2821">
        <v>206</v>
      </c>
      <c r="J2821">
        <v>191</v>
      </c>
      <c r="K2821">
        <v>20211</v>
      </c>
      <c r="L2821">
        <v>20210215</v>
      </c>
      <c r="M2821" t="s">
        <v>35</v>
      </c>
      <c r="N2821">
        <v>20212</v>
      </c>
      <c r="O2821">
        <v>15978168</v>
      </c>
      <c r="P2821" t="s">
        <v>13</v>
      </c>
      <c r="Q2821" t="s">
        <v>13</v>
      </c>
    </row>
    <row r="2822" spans="1:17" x14ac:dyDescent="0.25">
      <c r="A2822">
        <v>164344011</v>
      </c>
      <c r="B2822" t="s">
        <v>9769</v>
      </c>
      <c r="C2822" t="s">
        <v>9770</v>
      </c>
      <c r="D2822" t="s">
        <v>3897</v>
      </c>
      <c r="E2822">
        <v>12</v>
      </c>
      <c r="F2822" t="s">
        <v>6</v>
      </c>
      <c r="G2822" t="s">
        <v>9771</v>
      </c>
      <c r="H2822" t="s">
        <v>27</v>
      </c>
      <c r="I2822">
        <v>50</v>
      </c>
      <c r="J2822">
        <v>50</v>
      </c>
      <c r="K2822">
        <v>0</v>
      </c>
      <c r="L2822" t="s">
        <v>30</v>
      </c>
      <c r="M2822" t="s">
        <v>35</v>
      </c>
      <c r="N2822">
        <v>0</v>
      </c>
      <c r="O2822">
        <v>16029634</v>
      </c>
      <c r="P2822" t="s">
        <v>13</v>
      </c>
      <c r="Q2822" t="s">
        <v>13</v>
      </c>
    </row>
    <row r="2823" spans="1:17" x14ac:dyDescent="0.25">
      <c r="A2823">
        <v>163243743</v>
      </c>
      <c r="B2823" t="s">
        <v>4353</v>
      </c>
      <c r="C2823" t="s">
        <v>3280</v>
      </c>
      <c r="D2823" t="s">
        <v>89</v>
      </c>
      <c r="E2823">
        <v>12</v>
      </c>
      <c r="F2823" t="s">
        <v>6</v>
      </c>
      <c r="G2823" t="s">
        <v>1499</v>
      </c>
      <c r="H2823" t="s">
        <v>27</v>
      </c>
      <c r="I2823">
        <v>721</v>
      </c>
      <c r="J2823">
        <v>368</v>
      </c>
      <c r="K2823">
        <v>0</v>
      </c>
      <c r="L2823">
        <v>20190823</v>
      </c>
      <c r="M2823" t="s">
        <v>36</v>
      </c>
      <c r="N2823">
        <v>0</v>
      </c>
      <c r="O2823">
        <v>15353507</v>
      </c>
      <c r="P2823" t="s">
        <v>15</v>
      </c>
      <c r="Q2823" t="s">
        <v>14</v>
      </c>
    </row>
    <row r="2824" spans="1:17" x14ac:dyDescent="0.25">
      <c r="A2824">
        <v>164297666</v>
      </c>
      <c r="B2824" t="s">
        <v>9772</v>
      </c>
      <c r="C2824" t="s">
        <v>319</v>
      </c>
      <c r="D2824" t="s">
        <v>83</v>
      </c>
      <c r="E2824">
        <v>12</v>
      </c>
      <c r="F2824" t="s">
        <v>37</v>
      </c>
      <c r="G2824" t="s">
        <v>3402</v>
      </c>
      <c r="H2824" t="s">
        <v>27</v>
      </c>
      <c r="I2824">
        <v>97</v>
      </c>
      <c r="J2824">
        <v>87</v>
      </c>
      <c r="K2824">
        <v>0</v>
      </c>
      <c r="L2824">
        <v>20210524</v>
      </c>
      <c r="M2824" t="s">
        <v>35</v>
      </c>
      <c r="N2824">
        <v>20212</v>
      </c>
      <c r="O2824">
        <v>16013982</v>
      </c>
      <c r="P2824" t="s">
        <v>13</v>
      </c>
      <c r="Q2824" t="s">
        <v>13</v>
      </c>
    </row>
    <row r="2825" spans="1:17" x14ac:dyDescent="0.25">
      <c r="A2825">
        <v>162726152</v>
      </c>
      <c r="B2825" t="s">
        <v>5415</v>
      </c>
      <c r="C2825" t="s">
        <v>5416</v>
      </c>
      <c r="D2825" t="s">
        <v>89</v>
      </c>
      <c r="E2825">
        <v>12</v>
      </c>
      <c r="F2825" t="s">
        <v>37</v>
      </c>
      <c r="G2825" t="s">
        <v>1491</v>
      </c>
      <c r="H2825" t="s">
        <v>27</v>
      </c>
      <c r="I2825">
        <v>1093</v>
      </c>
      <c r="J2825">
        <v>493</v>
      </c>
      <c r="K2825">
        <v>20211</v>
      </c>
      <c r="L2825">
        <v>20201028</v>
      </c>
      <c r="M2825" t="s">
        <v>36</v>
      </c>
      <c r="N2825">
        <v>20212</v>
      </c>
      <c r="O2825">
        <v>15072694</v>
      </c>
      <c r="P2825" t="s">
        <v>16</v>
      </c>
      <c r="Q2825" t="s">
        <v>14</v>
      </c>
    </row>
    <row r="2826" spans="1:17" x14ac:dyDescent="0.25">
      <c r="A2826">
        <v>163422476</v>
      </c>
      <c r="B2826" t="s">
        <v>834</v>
      </c>
      <c r="C2826" t="s">
        <v>5013</v>
      </c>
      <c r="D2826" t="s">
        <v>81</v>
      </c>
      <c r="E2826">
        <v>12</v>
      </c>
      <c r="F2826" t="s">
        <v>37</v>
      </c>
      <c r="G2826" t="s">
        <v>1515</v>
      </c>
      <c r="H2826" t="s">
        <v>27</v>
      </c>
      <c r="I2826">
        <v>542</v>
      </c>
      <c r="J2826">
        <v>420</v>
      </c>
      <c r="K2826">
        <v>20211</v>
      </c>
      <c r="L2826">
        <v>20210601</v>
      </c>
      <c r="M2826" t="s">
        <v>36</v>
      </c>
      <c r="N2826">
        <v>0</v>
      </c>
      <c r="O2826">
        <v>14414766</v>
      </c>
      <c r="P2826" t="s">
        <v>14</v>
      </c>
      <c r="Q2826" t="s">
        <v>14</v>
      </c>
    </row>
    <row r="2827" spans="1:17" x14ac:dyDescent="0.25">
      <c r="A2827">
        <v>163293897</v>
      </c>
      <c r="B2827" t="s">
        <v>834</v>
      </c>
      <c r="C2827" t="s">
        <v>5417</v>
      </c>
      <c r="D2827" t="s">
        <v>4559</v>
      </c>
      <c r="E2827">
        <v>12</v>
      </c>
      <c r="F2827" t="s">
        <v>37</v>
      </c>
      <c r="G2827" t="s">
        <v>7197</v>
      </c>
      <c r="H2827" t="s">
        <v>27</v>
      </c>
      <c r="I2827">
        <v>667</v>
      </c>
      <c r="J2827">
        <v>654</v>
      </c>
      <c r="K2827">
        <v>20211</v>
      </c>
      <c r="L2827">
        <v>20210308</v>
      </c>
      <c r="M2827" t="s">
        <v>36</v>
      </c>
      <c r="N2827">
        <v>20212</v>
      </c>
      <c r="O2827">
        <v>15381147</v>
      </c>
      <c r="P2827" t="s">
        <v>15</v>
      </c>
      <c r="Q2827" t="s">
        <v>15</v>
      </c>
    </row>
    <row r="2828" spans="1:17" x14ac:dyDescent="0.25">
      <c r="A2828">
        <v>164139486</v>
      </c>
      <c r="B2828" t="s">
        <v>1328</v>
      </c>
      <c r="C2828" t="s">
        <v>6589</v>
      </c>
      <c r="D2828" t="s">
        <v>81</v>
      </c>
      <c r="E2828">
        <v>12</v>
      </c>
      <c r="F2828" t="s">
        <v>37</v>
      </c>
      <c r="G2828" t="s">
        <v>4185</v>
      </c>
      <c r="H2828" t="s">
        <v>27</v>
      </c>
      <c r="I2828">
        <v>272</v>
      </c>
      <c r="J2828">
        <v>258</v>
      </c>
      <c r="K2828">
        <v>0</v>
      </c>
      <c r="L2828">
        <v>20190616</v>
      </c>
      <c r="M2828" t="s">
        <v>35</v>
      </c>
      <c r="N2828">
        <v>0</v>
      </c>
      <c r="O2828">
        <v>15963887</v>
      </c>
      <c r="P2828" t="s">
        <v>13</v>
      </c>
      <c r="Q2828" t="s">
        <v>13</v>
      </c>
    </row>
    <row r="2829" spans="1:17" x14ac:dyDescent="0.25">
      <c r="A2829">
        <v>164305310</v>
      </c>
      <c r="B2829" t="s">
        <v>1328</v>
      </c>
      <c r="C2829" t="s">
        <v>9773</v>
      </c>
      <c r="D2829" t="s">
        <v>81</v>
      </c>
      <c r="E2829">
        <v>12</v>
      </c>
      <c r="F2829" t="s">
        <v>37</v>
      </c>
      <c r="G2829" t="s">
        <v>3403</v>
      </c>
      <c r="H2829" t="s">
        <v>27</v>
      </c>
      <c r="I2829">
        <v>87</v>
      </c>
      <c r="J2829">
        <v>21</v>
      </c>
      <c r="K2829">
        <v>0</v>
      </c>
      <c r="L2829">
        <v>20200613</v>
      </c>
      <c r="M2829" t="s">
        <v>36</v>
      </c>
      <c r="N2829">
        <v>0</v>
      </c>
      <c r="O2829">
        <v>16021485</v>
      </c>
      <c r="P2829" t="s">
        <v>13</v>
      </c>
      <c r="Q2829" t="s">
        <v>13</v>
      </c>
    </row>
    <row r="2830" spans="1:17" x14ac:dyDescent="0.25">
      <c r="A2830">
        <v>164374838</v>
      </c>
      <c r="B2830" t="s">
        <v>9774</v>
      </c>
      <c r="C2830" t="s">
        <v>9775</v>
      </c>
      <c r="D2830" t="s">
        <v>83</v>
      </c>
      <c r="E2830">
        <v>12</v>
      </c>
      <c r="F2830" t="s">
        <v>6</v>
      </c>
      <c r="G2830" t="s">
        <v>7195</v>
      </c>
      <c r="H2830" t="s">
        <v>27</v>
      </c>
      <c r="I2830">
        <v>16</v>
      </c>
      <c r="J2830">
        <v>16</v>
      </c>
      <c r="K2830">
        <v>20211</v>
      </c>
      <c r="L2830">
        <v>20190506</v>
      </c>
      <c r="M2830" t="s">
        <v>35</v>
      </c>
      <c r="N2830">
        <v>0</v>
      </c>
      <c r="O2830">
        <v>9650922</v>
      </c>
      <c r="P2830" t="s">
        <v>13</v>
      </c>
      <c r="Q2830" t="s">
        <v>13</v>
      </c>
    </row>
    <row r="2831" spans="1:17" x14ac:dyDescent="0.25">
      <c r="A2831">
        <v>164364387</v>
      </c>
      <c r="B2831" t="s">
        <v>9776</v>
      </c>
      <c r="C2831" t="s">
        <v>9777</v>
      </c>
      <c r="D2831" t="s">
        <v>81</v>
      </c>
      <c r="E2831">
        <v>12</v>
      </c>
      <c r="F2831" t="s">
        <v>37</v>
      </c>
      <c r="G2831" t="s">
        <v>1503</v>
      </c>
      <c r="H2831" t="s">
        <v>27</v>
      </c>
      <c r="I2831">
        <v>28</v>
      </c>
      <c r="J2831">
        <v>27</v>
      </c>
      <c r="K2831">
        <v>20211</v>
      </c>
      <c r="L2831">
        <v>20210312</v>
      </c>
      <c r="M2831" t="s">
        <v>35</v>
      </c>
      <c r="N2831">
        <v>20212</v>
      </c>
      <c r="O2831">
        <v>16013946</v>
      </c>
      <c r="P2831" t="s">
        <v>13</v>
      </c>
      <c r="Q2831" t="s">
        <v>13</v>
      </c>
    </row>
    <row r="2832" spans="1:17" x14ac:dyDescent="0.25">
      <c r="A2832">
        <v>164369825</v>
      </c>
      <c r="B2832" t="s">
        <v>9778</v>
      </c>
      <c r="C2832" t="s">
        <v>9779</v>
      </c>
      <c r="D2832" t="s">
        <v>83</v>
      </c>
      <c r="E2832">
        <v>12</v>
      </c>
      <c r="F2832" t="s">
        <v>6</v>
      </c>
      <c r="G2832" t="s">
        <v>4189</v>
      </c>
      <c r="H2832" t="s">
        <v>27</v>
      </c>
      <c r="I2832">
        <v>3</v>
      </c>
      <c r="J2832">
        <v>3</v>
      </c>
      <c r="K2832">
        <v>0</v>
      </c>
      <c r="L2832">
        <v>20190114</v>
      </c>
      <c r="M2832" t="s">
        <v>36</v>
      </c>
      <c r="N2832">
        <v>0</v>
      </c>
      <c r="O2832">
        <v>10262517</v>
      </c>
      <c r="P2832" t="s">
        <v>13</v>
      </c>
      <c r="Q2832" t="s">
        <v>13</v>
      </c>
    </row>
    <row r="2833" spans="1:17" x14ac:dyDescent="0.25">
      <c r="A2833">
        <v>164339762</v>
      </c>
      <c r="B2833" t="s">
        <v>9780</v>
      </c>
      <c r="C2833" t="s">
        <v>9781</v>
      </c>
      <c r="D2833" t="s">
        <v>3897</v>
      </c>
      <c r="E2833">
        <v>12</v>
      </c>
      <c r="F2833" t="s">
        <v>5</v>
      </c>
      <c r="G2833" t="s">
        <v>1529</v>
      </c>
      <c r="H2833" t="s">
        <v>27</v>
      </c>
      <c r="I2833">
        <v>55</v>
      </c>
      <c r="J2833">
        <v>55</v>
      </c>
      <c r="K2833">
        <v>0</v>
      </c>
      <c r="L2833" t="s">
        <v>30</v>
      </c>
      <c r="M2833" t="s">
        <v>36</v>
      </c>
      <c r="N2833">
        <v>0</v>
      </c>
      <c r="O2833">
        <v>16032375</v>
      </c>
      <c r="P2833" t="s">
        <v>13</v>
      </c>
      <c r="Q2833" t="s">
        <v>13</v>
      </c>
    </row>
    <row r="2834" spans="1:17" x14ac:dyDescent="0.25">
      <c r="A2834">
        <v>164349432</v>
      </c>
      <c r="B2834" t="s">
        <v>9782</v>
      </c>
      <c r="C2834" t="s">
        <v>9783</v>
      </c>
      <c r="D2834" t="s">
        <v>3897</v>
      </c>
      <c r="E2834">
        <v>12</v>
      </c>
      <c r="F2834" t="s">
        <v>6</v>
      </c>
      <c r="G2834" t="s">
        <v>1529</v>
      </c>
      <c r="H2834" t="s">
        <v>27</v>
      </c>
      <c r="I2834">
        <v>45</v>
      </c>
      <c r="J2834">
        <v>44</v>
      </c>
      <c r="K2834">
        <v>20211</v>
      </c>
      <c r="L2834" t="s">
        <v>30</v>
      </c>
      <c r="M2834" t="s">
        <v>35</v>
      </c>
      <c r="N2834">
        <v>20212</v>
      </c>
      <c r="O2834">
        <v>16043774</v>
      </c>
      <c r="P2834" t="s">
        <v>13</v>
      </c>
      <c r="Q2834" t="s">
        <v>13</v>
      </c>
    </row>
    <row r="2835" spans="1:17" x14ac:dyDescent="0.25">
      <c r="A2835">
        <v>164022091</v>
      </c>
      <c r="B2835" t="s">
        <v>1331</v>
      </c>
      <c r="C2835" t="s">
        <v>1507</v>
      </c>
      <c r="D2835" t="s">
        <v>118</v>
      </c>
      <c r="E2835">
        <v>12</v>
      </c>
      <c r="F2835" t="s">
        <v>37</v>
      </c>
      <c r="G2835" t="s">
        <v>3402</v>
      </c>
      <c r="H2835" t="s">
        <v>27</v>
      </c>
      <c r="I2835">
        <v>387</v>
      </c>
      <c r="J2835">
        <v>318</v>
      </c>
      <c r="K2835">
        <v>20211</v>
      </c>
      <c r="L2835">
        <v>20200909</v>
      </c>
      <c r="M2835" t="s">
        <v>35</v>
      </c>
      <c r="N2835">
        <v>20212</v>
      </c>
      <c r="O2835">
        <v>15916825</v>
      </c>
      <c r="P2835" t="s">
        <v>14</v>
      </c>
      <c r="Q2835" t="s">
        <v>13</v>
      </c>
    </row>
    <row r="2836" spans="1:17" x14ac:dyDescent="0.25">
      <c r="A2836">
        <v>164264092</v>
      </c>
      <c r="B2836" t="s">
        <v>4427</v>
      </c>
      <c r="C2836" t="s">
        <v>8541</v>
      </c>
      <c r="D2836" t="s">
        <v>3897</v>
      </c>
      <c r="E2836">
        <v>12</v>
      </c>
      <c r="F2836" t="s">
        <v>37</v>
      </c>
      <c r="G2836" t="s">
        <v>1600</v>
      </c>
      <c r="H2836" t="s">
        <v>27</v>
      </c>
      <c r="I2836">
        <v>139</v>
      </c>
      <c r="J2836">
        <v>98</v>
      </c>
      <c r="K2836">
        <v>20211</v>
      </c>
      <c r="L2836">
        <v>20210609</v>
      </c>
      <c r="M2836" t="s">
        <v>35</v>
      </c>
      <c r="N2836">
        <v>20212</v>
      </c>
      <c r="O2836">
        <v>16007984</v>
      </c>
      <c r="P2836" t="s">
        <v>13</v>
      </c>
      <c r="Q2836" t="s">
        <v>13</v>
      </c>
    </row>
    <row r="2837" spans="1:17" x14ac:dyDescent="0.25">
      <c r="A2837">
        <v>163968310</v>
      </c>
      <c r="B2837" t="s">
        <v>6144</v>
      </c>
      <c r="C2837" t="s">
        <v>896</v>
      </c>
      <c r="D2837" t="s">
        <v>81</v>
      </c>
      <c r="E2837">
        <v>12</v>
      </c>
      <c r="F2837" t="s">
        <v>5</v>
      </c>
      <c r="G2837" t="s">
        <v>9312</v>
      </c>
      <c r="H2837" t="s">
        <v>27</v>
      </c>
      <c r="I2837">
        <v>427</v>
      </c>
      <c r="J2837">
        <v>427</v>
      </c>
      <c r="K2837">
        <v>20211</v>
      </c>
      <c r="L2837">
        <v>20210628</v>
      </c>
      <c r="M2837" t="s">
        <v>35</v>
      </c>
      <c r="N2837">
        <v>0</v>
      </c>
      <c r="O2837">
        <v>14588228</v>
      </c>
      <c r="P2837" t="s">
        <v>14</v>
      </c>
      <c r="Q2837" t="s">
        <v>14</v>
      </c>
    </row>
    <row r="2838" spans="1:17" x14ac:dyDescent="0.25">
      <c r="A2838">
        <v>164178364</v>
      </c>
      <c r="B2838" t="s">
        <v>5237</v>
      </c>
      <c r="C2838" t="s">
        <v>767</v>
      </c>
      <c r="D2838" t="s">
        <v>81</v>
      </c>
      <c r="E2838">
        <v>12</v>
      </c>
      <c r="F2838" t="s">
        <v>38</v>
      </c>
      <c r="G2838" t="s">
        <v>1493</v>
      </c>
      <c r="H2838" t="s">
        <v>27</v>
      </c>
      <c r="I2838">
        <v>224</v>
      </c>
      <c r="J2838">
        <v>224</v>
      </c>
      <c r="K2838">
        <v>0</v>
      </c>
      <c r="L2838" t="s">
        <v>30</v>
      </c>
      <c r="M2838" t="s">
        <v>35</v>
      </c>
      <c r="N2838">
        <v>0</v>
      </c>
      <c r="O2838">
        <v>9767988</v>
      </c>
      <c r="P2838" t="s">
        <v>13</v>
      </c>
      <c r="Q2838" t="s">
        <v>13</v>
      </c>
    </row>
    <row r="2839" spans="1:17" x14ac:dyDescent="0.25">
      <c r="A2839">
        <v>163098370</v>
      </c>
      <c r="B2839" t="s">
        <v>1161</v>
      </c>
      <c r="C2839" t="s">
        <v>3830</v>
      </c>
      <c r="D2839" t="s">
        <v>81</v>
      </c>
      <c r="E2839">
        <v>12</v>
      </c>
      <c r="F2839" t="s">
        <v>37</v>
      </c>
      <c r="G2839" t="s">
        <v>1545</v>
      </c>
      <c r="H2839" t="s">
        <v>27</v>
      </c>
      <c r="I2839">
        <v>827</v>
      </c>
      <c r="J2839">
        <v>799</v>
      </c>
      <c r="K2839">
        <v>0</v>
      </c>
      <c r="L2839">
        <v>20200306</v>
      </c>
      <c r="M2839" t="s">
        <v>36</v>
      </c>
      <c r="N2839">
        <v>0</v>
      </c>
      <c r="O2839">
        <v>15303939</v>
      </c>
      <c r="P2839" t="s">
        <v>16</v>
      </c>
      <c r="Q2839" t="s">
        <v>16</v>
      </c>
    </row>
    <row r="2840" spans="1:17" x14ac:dyDescent="0.25">
      <c r="A2840">
        <v>164153482</v>
      </c>
      <c r="B2840" t="s">
        <v>790</v>
      </c>
      <c r="C2840" t="s">
        <v>1930</v>
      </c>
      <c r="D2840" t="s">
        <v>89</v>
      </c>
      <c r="E2840">
        <v>12</v>
      </c>
      <c r="F2840" t="s">
        <v>38</v>
      </c>
      <c r="G2840" t="s">
        <v>8881</v>
      </c>
      <c r="H2840" t="s">
        <v>27</v>
      </c>
      <c r="I2840">
        <v>273</v>
      </c>
      <c r="J2840">
        <v>136</v>
      </c>
      <c r="K2840">
        <v>20211</v>
      </c>
      <c r="L2840" t="s">
        <v>30</v>
      </c>
      <c r="M2840" t="s">
        <v>35</v>
      </c>
      <c r="N2840">
        <v>0</v>
      </c>
      <c r="O2840">
        <v>13299873</v>
      </c>
      <c r="P2840" t="s">
        <v>13</v>
      </c>
      <c r="Q2840" t="s">
        <v>13</v>
      </c>
    </row>
    <row r="2841" spans="1:17" x14ac:dyDescent="0.25">
      <c r="A2841">
        <v>163993323</v>
      </c>
      <c r="B2841" t="s">
        <v>1336</v>
      </c>
      <c r="C2841" t="s">
        <v>854</v>
      </c>
      <c r="D2841" t="s">
        <v>71</v>
      </c>
      <c r="E2841">
        <v>12</v>
      </c>
      <c r="F2841" t="s">
        <v>39</v>
      </c>
      <c r="G2841" t="s">
        <v>9312</v>
      </c>
      <c r="H2841" t="s">
        <v>27</v>
      </c>
      <c r="I2841">
        <v>427</v>
      </c>
      <c r="J2841">
        <v>133</v>
      </c>
      <c r="K2841">
        <v>20211</v>
      </c>
      <c r="L2841" t="s">
        <v>30</v>
      </c>
      <c r="M2841" t="s">
        <v>36</v>
      </c>
      <c r="N2841">
        <v>0</v>
      </c>
      <c r="O2841">
        <v>15168509</v>
      </c>
      <c r="P2841" t="s">
        <v>14</v>
      </c>
      <c r="Q2841" t="s">
        <v>13</v>
      </c>
    </row>
    <row r="2842" spans="1:17" x14ac:dyDescent="0.25">
      <c r="A2842">
        <v>164072608</v>
      </c>
      <c r="B2842" t="s">
        <v>1337</v>
      </c>
      <c r="C2842" t="s">
        <v>6356</v>
      </c>
      <c r="D2842" t="s">
        <v>81</v>
      </c>
      <c r="E2842">
        <v>12</v>
      </c>
      <c r="F2842" t="s">
        <v>6</v>
      </c>
      <c r="G2842" t="s">
        <v>7203</v>
      </c>
      <c r="H2842" t="s">
        <v>27</v>
      </c>
      <c r="I2842">
        <v>315</v>
      </c>
      <c r="J2842">
        <v>315</v>
      </c>
      <c r="K2842">
        <v>0</v>
      </c>
      <c r="L2842" t="s">
        <v>30</v>
      </c>
      <c r="M2842" t="s">
        <v>36</v>
      </c>
      <c r="N2842">
        <v>0</v>
      </c>
      <c r="O2842">
        <v>12444227</v>
      </c>
      <c r="P2842" t="s">
        <v>13</v>
      </c>
      <c r="Q2842" t="s">
        <v>13</v>
      </c>
    </row>
    <row r="2843" spans="1:17" x14ac:dyDescent="0.25">
      <c r="A2843">
        <v>164086866</v>
      </c>
      <c r="B2843" t="s">
        <v>461</v>
      </c>
      <c r="C2843" t="s">
        <v>862</v>
      </c>
      <c r="D2843" t="s">
        <v>89</v>
      </c>
      <c r="E2843">
        <v>12</v>
      </c>
      <c r="F2843" t="s">
        <v>37</v>
      </c>
      <c r="G2843" t="s">
        <v>4185</v>
      </c>
      <c r="H2843" t="s">
        <v>27</v>
      </c>
      <c r="I2843">
        <v>329</v>
      </c>
      <c r="J2843">
        <v>294</v>
      </c>
      <c r="K2843">
        <v>20211</v>
      </c>
      <c r="L2843">
        <v>20201016</v>
      </c>
      <c r="M2843" t="s">
        <v>36</v>
      </c>
      <c r="N2843">
        <v>20212</v>
      </c>
      <c r="O2843">
        <v>15944506</v>
      </c>
      <c r="P2843" t="s">
        <v>13</v>
      </c>
      <c r="Q2843" t="s">
        <v>13</v>
      </c>
    </row>
    <row r="2844" spans="1:17" x14ac:dyDescent="0.25">
      <c r="A2844">
        <v>164222099</v>
      </c>
      <c r="B2844" t="s">
        <v>461</v>
      </c>
      <c r="C2844" t="s">
        <v>7265</v>
      </c>
      <c r="D2844" t="s">
        <v>81</v>
      </c>
      <c r="E2844">
        <v>12</v>
      </c>
      <c r="F2844" t="s">
        <v>6</v>
      </c>
      <c r="G2844" t="s">
        <v>1502</v>
      </c>
      <c r="H2844" t="s">
        <v>27</v>
      </c>
      <c r="I2844">
        <v>195</v>
      </c>
      <c r="J2844">
        <v>195</v>
      </c>
      <c r="K2844">
        <v>20211</v>
      </c>
      <c r="L2844">
        <v>20180914</v>
      </c>
      <c r="M2844" t="s">
        <v>35</v>
      </c>
      <c r="N2844">
        <v>0</v>
      </c>
      <c r="O2844">
        <v>15981088</v>
      </c>
      <c r="P2844" t="s">
        <v>13</v>
      </c>
      <c r="Q2844" t="s">
        <v>13</v>
      </c>
    </row>
    <row r="2845" spans="1:17" x14ac:dyDescent="0.25">
      <c r="A2845">
        <v>164250063</v>
      </c>
      <c r="B2845" t="s">
        <v>7988</v>
      </c>
      <c r="C2845" t="s">
        <v>180</v>
      </c>
      <c r="D2845" t="s">
        <v>81</v>
      </c>
      <c r="E2845">
        <v>12</v>
      </c>
      <c r="F2845" t="s">
        <v>6</v>
      </c>
      <c r="G2845" t="s">
        <v>7203</v>
      </c>
      <c r="H2845" t="s">
        <v>27</v>
      </c>
      <c r="I2845">
        <v>156</v>
      </c>
      <c r="J2845">
        <v>156</v>
      </c>
      <c r="K2845">
        <v>0</v>
      </c>
      <c r="L2845" t="s">
        <v>30</v>
      </c>
      <c r="M2845" t="s">
        <v>35</v>
      </c>
      <c r="N2845">
        <v>0</v>
      </c>
      <c r="O2845">
        <v>12877104</v>
      </c>
      <c r="P2845" t="s">
        <v>13</v>
      </c>
      <c r="Q2845" t="s">
        <v>13</v>
      </c>
    </row>
    <row r="2846" spans="1:17" x14ac:dyDescent="0.25">
      <c r="A2846">
        <v>164127780</v>
      </c>
      <c r="B2846" t="s">
        <v>6357</v>
      </c>
      <c r="C2846" t="s">
        <v>6358</v>
      </c>
      <c r="D2846" t="s">
        <v>81</v>
      </c>
      <c r="E2846">
        <v>12</v>
      </c>
      <c r="F2846" t="s">
        <v>37</v>
      </c>
      <c r="G2846" t="s">
        <v>3403</v>
      </c>
      <c r="H2846" t="s">
        <v>27</v>
      </c>
      <c r="I2846">
        <v>287</v>
      </c>
      <c r="J2846">
        <v>274</v>
      </c>
      <c r="K2846">
        <v>20211</v>
      </c>
      <c r="L2846">
        <v>20210111</v>
      </c>
      <c r="M2846" t="s">
        <v>36</v>
      </c>
      <c r="N2846">
        <v>0</v>
      </c>
      <c r="O2846">
        <v>15958817</v>
      </c>
      <c r="P2846" t="s">
        <v>13</v>
      </c>
      <c r="Q2846" t="s">
        <v>13</v>
      </c>
    </row>
    <row r="2847" spans="1:17" x14ac:dyDescent="0.25">
      <c r="A2847">
        <v>164258704</v>
      </c>
      <c r="B2847" t="s">
        <v>792</v>
      </c>
      <c r="C2847" t="s">
        <v>2492</v>
      </c>
      <c r="D2847" t="s">
        <v>81</v>
      </c>
      <c r="E2847">
        <v>12</v>
      </c>
      <c r="F2847" t="s">
        <v>6</v>
      </c>
      <c r="G2847" t="s">
        <v>4345</v>
      </c>
      <c r="H2847" t="s">
        <v>27</v>
      </c>
      <c r="I2847">
        <v>143</v>
      </c>
      <c r="J2847">
        <v>143</v>
      </c>
      <c r="K2847">
        <v>0</v>
      </c>
      <c r="L2847">
        <v>20190903</v>
      </c>
      <c r="M2847" t="s">
        <v>36</v>
      </c>
      <c r="N2847">
        <v>0</v>
      </c>
      <c r="O2847">
        <v>134348</v>
      </c>
      <c r="P2847" t="s">
        <v>13</v>
      </c>
      <c r="Q2847" t="s">
        <v>13</v>
      </c>
    </row>
    <row r="2848" spans="1:17" x14ac:dyDescent="0.25">
      <c r="A2848">
        <v>163075832</v>
      </c>
      <c r="B2848" t="s">
        <v>792</v>
      </c>
      <c r="C2848" t="s">
        <v>327</v>
      </c>
      <c r="D2848" t="s">
        <v>3897</v>
      </c>
      <c r="E2848">
        <v>12</v>
      </c>
      <c r="F2848" t="s">
        <v>6</v>
      </c>
      <c r="G2848" t="s">
        <v>1500</v>
      </c>
      <c r="H2848" t="s">
        <v>27</v>
      </c>
      <c r="I2848">
        <v>847</v>
      </c>
      <c r="J2848">
        <v>847</v>
      </c>
      <c r="K2848">
        <v>20211</v>
      </c>
      <c r="L2848">
        <v>20210304</v>
      </c>
      <c r="M2848" t="s">
        <v>36</v>
      </c>
      <c r="N2848">
        <v>20212</v>
      </c>
      <c r="O2848">
        <v>8776009</v>
      </c>
      <c r="P2848" t="s">
        <v>16</v>
      </c>
      <c r="Q2848" t="s">
        <v>16</v>
      </c>
    </row>
    <row r="2849" spans="1:17" x14ac:dyDescent="0.25">
      <c r="A2849">
        <v>164186362</v>
      </c>
      <c r="B2849" t="s">
        <v>792</v>
      </c>
      <c r="C2849" t="s">
        <v>7631</v>
      </c>
      <c r="D2849" t="s">
        <v>81</v>
      </c>
      <c r="E2849">
        <v>12</v>
      </c>
      <c r="F2849" t="s">
        <v>38</v>
      </c>
      <c r="G2849" t="s">
        <v>4345</v>
      </c>
      <c r="H2849" t="s">
        <v>27</v>
      </c>
      <c r="I2849">
        <v>175</v>
      </c>
      <c r="J2849">
        <v>163</v>
      </c>
      <c r="K2849">
        <v>20211</v>
      </c>
      <c r="L2849">
        <v>20210104</v>
      </c>
      <c r="M2849" t="s">
        <v>36</v>
      </c>
      <c r="N2849">
        <v>0</v>
      </c>
      <c r="O2849">
        <v>9678288</v>
      </c>
      <c r="P2849" t="s">
        <v>13</v>
      </c>
      <c r="Q2849" t="s">
        <v>13</v>
      </c>
    </row>
    <row r="2850" spans="1:17" x14ac:dyDescent="0.25">
      <c r="A2850">
        <v>164205187</v>
      </c>
      <c r="B2850" t="s">
        <v>792</v>
      </c>
      <c r="C2850" t="s">
        <v>1242</v>
      </c>
      <c r="D2850" t="s">
        <v>89</v>
      </c>
      <c r="E2850">
        <v>12</v>
      </c>
      <c r="F2850" t="s">
        <v>38</v>
      </c>
      <c r="G2850" t="s">
        <v>1500</v>
      </c>
      <c r="H2850" t="s">
        <v>27</v>
      </c>
      <c r="I2850">
        <v>202</v>
      </c>
      <c r="J2850">
        <v>202</v>
      </c>
      <c r="K2850">
        <v>0</v>
      </c>
      <c r="L2850">
        <v>20191205</v>
      </c>
      <c r="M2850" t="s">
        <v>36</v>
      </c>
      <c r="N2850">
        <v>0</v>
      </c>
      <c r="O2850">
        <v>9797436</v>
      </c>
      <c r="P2850" t="s">
        <v>13</v>
      </c>
      <c r="Q2850" t="s">
        <v>13</v>
      </c>
    </row>
    <row r="2851" spans="1:17" x14ac:dyDescent="0.25">
      <c r="A2851">
        <v>163198986</v>
      </c>
      <c r="B2851" t="s">
        <v>366</v>
      </c>
      <c r="C2851" t="s">
        <v>414</v>
      </c>
      <c r="D2851" t="s">
        <v>3897</v>
      </c>
      <c r="E2851">
        <v>12</v>
      </c>
      <c r="F2851" t="s">
        <v>37</v>
      </c>
      <c r="G2851" t="s">
        <v>1600</v>
      </c>
      <c r="H2851" t="s">
        <v>27</v>
      </c>
      <c r="I2851">
        <v>749</v>
      </c>
      <c r="J2851">
        <v>749</v>
      </c>
      <c r="K2851">
        <v>0</v>
      </c>
      <c r="L2851" t="s">
        <v>30</v>
      </c>
      <c r="M2851" t="s">
        <v>35</v>
      </c>
      <c r="N2851">
        <v>0</v>
      </c>
      <c r="O2851">
        <v>15343141</v>
      </c>
      <c r="P2851" t="s">
        <v>16</v>
      </c>
      <c r="Q2851" t="s">
        <v>16</v>
      </c>
    </row>
    <row r="2852" spans="1:17" x14ac:dyDescent="0.25">
      <c r="A2852">
        <v>164119105</v>
      </c>
      <c r="B2852" t="s">
        <v>365</v>
      </c>
      <c r="C2852" t="s">
        <v>4564</v>
      </c>
      <c r="D2852" t="s">
        <v>4559</v>
      </c>
      <c r="E2852">
        <v>12</v>
      </c>
      <c r="F2852" t="s">
        <v>37</v>
      </c>
      <c r="G2852" t="s">
        <v>7197</v>
      </c>
      <c r="H2852" t="s">
        <v>27</v>
      </c>
      <c r="I2852">
        <v>297</v>
      </c>
      <c r="J2852">
        <v>282</v>
      </c>
      <c r="K2852">
        <v>0</v>
      </c>
      <c r="L2852" t="s">
        <v>30</v>
      </c>
      <c r="M2852" t="s">
        <v>36</v>
      </c>
      <c r="N2852">
        <v>20212</v>
      </c>
      <c r="O2852">
        <v>15353673</v>
      </c>
      <c r="P2852" t="s">
        <v>13</v>
      </c>
      <c r="Q2852" t="s">
        <v>13</v>
      </c>
    </row>
    <row r="2853" spans="1:17" x14ac:dyDescent="0.25">
      <c r="A2853">
        <v>163973586</v>
      </c>
      <c r="B2853" t="s">
        <v>366</v>
      </c>
      <c r="C2853" t="s">
        <v>6145</v>
      </c>
      <c r="D2853" t="s">
        <v>118</v>
      </c>
      <c r="E2853">
        <v>12</v>
      </c>
      <c r="F2853" t="s">
        <v>39</v>
      </c>
      <c r="G2853" t="s">
        <v>9312</v>
      </c>
      <c r="H2853" t="s">
        <v>27</v>
      </c>
      <c r="I2853">
        <v>427</v>
      </c>
      <c r="J2853">
        <v>133</v>
      </c>
      <c r="K2853">
        <v>0</v>
      </c>
      <c r="L2853">
        <v>20200505</v>
      </c>
      <c r="M2853" t="s">
        <v>36</v>
      </c>
      <c r="N2853">
        <v>0</v>
      </c>
      <c r="O2853">
        <v>15843227</v>
      </c>
      <c r="P2853" t="s">
        <v>14</v>
      </c>
      <c r="Q2853" t="s">
        <v>13</v>
      </c>
    </row>
    <row r="2854" spans="1:17" x14ac:dyDescent="0.25">
      <c r="A2854">
        <v>164114678</v>
      </c>
      <c r="B2854" t="s">
        <v>365</v>
      </c>
      <c r="C2854" t="s">
        <v>2029</v>
      </c>
      <c r="D2854" t="s">
        <v>89</v>
      </c>
      <c r="E2854">
        <v>12</v>
      </c>
      <c r="F2854" t="s">
        <v>37</v>
      </c>
      <c r="G2854" t="s">
        <v>1491</v>
      </c>
      <c r="H2854" t="s">
        <v>27</v>
      </c>
      <c r="I2854">
        <v>301</v>
      </c>
      <c r="J2854">
        <v>247</v>
      </c>
      <c r="K2854">
        <v>0</v>
      </c>
      <c r="L2854">
        <v>20201130</v>
      </c>
      <c r="M2854" t="s">
        <v>35</v>
      </c>
      <c r="N2854">
        <v>0</v>
      </c>
      <c r="O2854">
        <v>15947484</v>
      </c>
      <c r="P2854" t="s">
        <v>13</v>
      </c>
      <c r="Q2854" t="s">
        <v>13</v>
      </c>
    </row>
    <row r="2855" spans="1:17" x14ac:dyDescent="0.25">
      <c r="A2855">
        <v>164180963</v>
      </c>
      <c r="B2855" t="s">
        <v>366</v>
      </c>
      <c r="C2855" t="s">
        <v>283</v>
      </c>
      <c r="D2855" t="s">
        <v>89</v>
      </c>
      <c r="E2855">
        <v>12</v>
      </c>
      <c r="F2855" t="s">
        <v>38</v>
      </c>
      <c r="G2855" t="s">
        <v>8882</v>
      </c>
      <c r="H2855" t="s">
        <v>27</v>
      </c>
      <c r="I2855">
        <v>233</v>
      </c>
      <c r="J2855">
        <v>115</v>
      </c>
      <c r="K2855">
        <v>20211</v>
      </c>
      <c r="L2855">
        <v>20210514</v>
      </c>
      <c r="M2855" t="s">
        <v>35</v>
      </c>
      <c r="N2855">
        <v>20212</v>
      </c>
      <c r="O2855">
        <v>15971005</v>
      </c>
      <c r="P2855" t="s">
        <v>13</v>
      </c>
      <c r="Q2855" t="s">
        <v>13</v>
      </c>
    </row>
    <row r="2856" spans="1:17" x14ac:dyDescent="0.25">
      <c r="A2856">
        <v>164165028</v>
      </c>
      <c r="B2856" t="s">
        <v>366</v>
      </c>
      <c r="C2856" t="s">
        <v>6917</v>
      </c>
      <c r="D2856" t="s">
        <v>81</v>
      </c>
      <c r="E2856">
        <v>12</v>
      </c>
      <c r="F2856" t="s">
        <v>37</v>
      </c>
      <c r="G2856" t="s">
        <v>3403</v>
      </c>
      <c r="H2856" t="s">
        <v>27</v>
      </c>
      <c r="I2856">
        <v>238</v>
      </c>
      <c r="J2856">
        <v>205</v>
      </c>
      <c r="K2856">
        <v>0</v>
      </c>
      <c r="L2856">
        <v>20191001</v>
      </c>
      <c r="M2856" t="s">
        <v>35</v>
      </c>
      <c r="N2856">
        <v>0</v>
      </c>
      <c r="O2856">
        <v>15972506</v>
      </c>
      <c r="P2856" t="s">
        <v>13</v>
      </c>
      <c r="Q2856" t="s">
        <v>13</v>
      </c>
    </row>
    <row r="2857" spans="1:17" x14ac:dyDescent="0.25">
      <c r="A2857">
        <v>164324381</v>
      </c>
      <c r="B2857" t="s">
        <v>365</v>
      </c>
      <c r="C2857" t="s">
        <v>9784</v>
      </c>
      <c r="D2857" t="s">
        <v>81</v>
      </c>
      <c r="E2857">
        <v>12</v>
      </c>
      <c r="F2857" t="s">
        <v>37</v>
      </c>
      <c r="G2857" t="s">
        <v>3403</v>
      </c>
      <c r="H2857" t="s">
        <v>27</v>
      </c>
      <c r="I2857">
        <v>73</v>
      </c>
      <c r="J2857">
        <v>73</v>
      </c>
      <c r="K2857">
        <v>0</v>
      </c>
      <c r="L2857" t="s">
        <v>30</v>
      </c>
      <c r="M2857" t="s">
        <v>35</v>
      </c>
      <c r="N2857">
        <v>0</v>
      </c>
      <c r="O2857">
        <v>16032596</v>
      </c>
      <c r="P2857" t="s">
        <v>13</v>
      </c>
      <c r="Q2857" t="s">
        <v>13</v>
      </c>
    </row>
    <row r="2858" spans="1:17" x14ac:dyDescent="0.25">
      <c r="A2858">
        <v>164242052</v>
      </c>
      <c r="B2858" t="s">
        <v>2469</v>
      </c>
      <c r="C2858" t="s">
        <v>7328</v>
      </c>
      <c r="D2858" t="s">
        <v>81</v>
      </c>
      <c r="E2858">
        <v>12</v>
      </c>
      <c r="F2858" t="s">
        <v>37</v>
      </c>
      <c r="G2858" t="s">
        <v>1491</v>
      </c>
      <c r="H2858" t="s">
        <v>27</v>
      </c>
      <c r="I2858">
        <v>168</v>
      </c>
      <c r="J2858">
        <v>101</v>
      </c>
      <c r="K2858">
        <v>0</v>
      </c>
      <c r="L2858">
        <v>20210607</v>
      </c>
      <c r="M2858" t="s">
        <v>35</v>
      </c>
      <c r="N2858">
        <v>20212</v>
      </c>
      <c r="O2858">
        <v>15986098</v>
      </c>
      <c r="P2858" t="s">
        <v>13</v>
      </c>
      <c r="Q2858" t="s">
        <v>13</v>
      </c>
    </row>
    <row r="2859" spans="1:17" x14ac:dyDescent="0.25">
      <c r="A2859">
        <v>164373293</v>
      </c>
      <c r="B2859" t="s">
        <v>1342</v>
      </c>
      <c r="C2859" t="s">
        <v>9785</v>
      </c>
      <c r="D2859" t="s">
        <v>83</v>
      </c>
      <c r="E2859">
        <v>12</v>
      </c>
      <c r="F2859" t="s">
        <v>6</v>
      </c>
      <c r="G2859" t="s">
        <v>9526</v>
      </c>
      <c r="H2859" t="s">
        <v>27</v>
      </c>
      <c r="I2859">
        <v>16</v>
      </c>
      <c r="J2859">
        <v>13</v>
      </c>
      <c r="K2859">
        <v>20211</v>
      </c>
      <c r="L2859" t="s">
        <v>30</v>
      </c>
      <c r="M2859" t="s">
        <v>35</v>
      </c>
      <c r="N2859">
        <v>0</v>
      </c>
      <c r="O2859">
        <v>10025096</v>
      </c>
      <c r="P2859" t="s">
        <v>13</v>
      </c>
      <c r="Q2859" t="s">
        <v>13</v>
      </c>
    </row>
    <row r="2860" spans="1:17" x14ac:dyDescent="0.25">
      <c r="A2860">
        <v>164179692</v>
      </c>
      <c r="B2860" t="s">
        <v>368</v>
      </c>
      <c r="C2860" t="s">
        <v>430</v>
      </c>
      <c r="D2860" t="s">
        <v>3897</v>
      </c>
      <c r="E2860">
        <v>12</v>
      </c>
      <c r="F2860" t="s">
        <v>37</v>
      </c>
      <c r="G2860" t="s">
        <v>1600</v>
      </c>
      <c r="H2860" t="s">
        <v>27</v>
      </c>
      <c r="I2860">
        <v>223</v>
      </c>
      <c r="J2860">
        <v>218</v>
      </c>
      <c r="K2860">
        <v>20211</v>
      </c>
      <c r="L2860">
        <v>20210109</v>
      </c>
      <c r="M2860" t="s">
        <v>36</v>
      </c>
      <c r="N2860">
        <v>20212</v>
      </c>
      <c r="O2860">
        <v>15225894</v>
      </c>
      <c r="P2860" t="s">
        <v>13</v>
      </c>
      <c r="Q2860" t="s">
        <v>13</v>
      </c>
    </row>
    <row r="2861" spans="1:17" x14ac:dyDescent="0.25">
      <c r="A2861">
        <v>164160988</v>
      </c>
      <c r="B2861" t="s">
        <v>836</v>
      </c>
      <c r="C2861" t="s">
        <v>7632</v>
      </c>
      <c r="D2861" t="s">
        <v>3897</v>
      </c>
      <c r="E2861">
        <v>12</v>
      </c>
      <c r="F2861" t="s">
        <v>6</v>
      </c>
      <c r="G2861" t="s">
        <v>4561</v>
      </c>
      <c r="H2861" t="s">
        <v>27</v>
      </c>
      <c r="I2861">
        <v>241</v>
      </c>
      <c r="J2861">
        <v>241</v>
      </c>
      <c r="K2861">
        <v>20211</v>
      </c>
      <c r="L2861">
        <v>20210201</v>
      </c>
      <c r="M2861" t="s">
        <v>36</v>
      </c>
      <c r="N2861">
        <v>20212</v>
      </c>
      <c r="O2861">
        <v>15326455</v>
      </c>
      <c r="P2861" t="s">
        <v>13</v>
      </c>
      <c r="Q2861" t="s">
        <v>13</v>
      </c>
    </row>
    <row r="2862" spans="1:17" x14ac:dyDescent="0.25">
      <c r="A2862">
        <v>163908843</v>
      </c>
      <c r="B2862" t="s">
        <v>836</v>
      </c>
      <c r="C2862" t="s">
        <v>3162</v>
      </c>
      <c r="D2862" t="s">
        <v>89</v>
      </c>
      <c r="E2862">
        <v>12</v>
      </c>
      <c r="F2862" t="s">
        <v>37</v>
      </c>
      <c r="G2862" t="s">
        <v>3403</v>
      </c>
      <c r="H2862" t="s">
        <v>27</v>
      </c>
      <c r="I2862">
        <v>436</v>
      </c>
      <c r="J2862">
        <v>150</v>
      </c>
      <c r="K2862">
        <v>20211</v>
      </c>
      <c r="L2862" t="s">
        <v>30</v>
      </c>
      <c r="M2862" t="s">
        <v>35</v>
      </c>
      <c r="N2862">
        <v>20212</v>
      </c>
      <c r="O2862">
        <v>15822930</v>
      </c>
      <c r="P2862" t="s">
        <v>14</v>
      </c>
      <c r="Q2862" t="s">
        <v>13</v>
      </c>
    </row>
    <row r="2863" spans="1:17" x14ac:dyDescent="0.25">
      <c r="A2863">
        <v>164342898</v>
      </c>
      <c r="B2863" t="s">
        <v>836</v>
      </c>
      <c r="C2863" t="s">
        <v>9786</v>
      </c>
      <c r="D2863" t="s">
        <v>81</v>
      </c>
      <c r="E2863">
        <v>12</v>
      </c>
      <c r="F2863" t="s">
        <v>37</v>
      </c>
      <c r="G2863" t="s">
        <v>3403</v>
      </c>
      <c r="H2863" t="s">
        <v>27</v>
      </c>
      <c r="I2863">
        <v>51</v>
      </c>
      <c r="J2863">
        <v>51</v>
      </c>
      <c r="K2863">
        <v>20211</v>
      </c>
      <c r="L2863">
        <v>20210627</v>
      </c>
      <c r="M2863" t="s">
        <v>36</v>
      </c>
      <c r="N2863">
        <v>20212</v>
      </c>
      <c r="O2863">
        <v>16016680</v>
      </c>
      <c r="P2863" t="s">
        <v>13</v>
      </c>
      <c r="Q2863" t="s">
        <v>13</v>
      </c>
    </row>
    <row r="2864" spans="1:17" x14ac:dyDescent="0.25">
      <c r="A2864">
        <v>164333055</v>
      </c>
      <c r="B2864" t="s">
        <v>836</v>
      </c>
      <c r="C2864" t="s">
        <v>9787</v>
      </c>
      <c r="D2864" t="s">
        <v>3897</v>
      </c>
      <c r="E2864">
        <v>12</v>
      </c>
      <c r="F2864" t="s">
        <v>6</v>
      </c>
      <c r="G2864" t="s">
        <v>6895</v>
      </c>
      <c r="H2864" t="s">
        <v>27</v>
      </c>
      <c r="I2864">
        <v>63</v>
      </c>
      <c r="J2864">
        <v>52</v>
      </c>
      <c r="K2864">
        <v>20211</v>
      </c>
      <c r="L2864">
        <v>20210420</v>
      </c>
      <c r="M2864" t="s">
        <v>35</v>
      </c>
      <c r="N2864">
        <v>20212</v>
      </c>
      <c r="O2864">
        <v>16026486</v>
      </c>
      <c r="P2864" t="s">
        <v>13</v>
      </c>
      <c r="Q2864" t="s">
        <v>13</v>
      </c>
    </row>
    <row r="2865" spans="1:17" x14ac:dyDescent="0.25">
      <c r="A2865">
        <v>164346581</v>
      </c>
      <c r="B2865" t="s">
        <v>462</v>
      </c>
      <c r="C2865" t="s">
        <v>667</v>
      </c>
      <c r="D2865" t="s">
        <v>89</v>
      </c>
      <c r="E2865">
        <v>12</v>
      </c>
      <c r="F2865" t="s">
        <v>6</v>
      </c>
      <c r="G2865" t="s">
        <v>5379</v>
      </c>
      <c r="H2865" t="s">
        <v>27</v>
      </c>
      <c r="I2865">
        <v>48</v>
      </c>
      <c r="J2865">
        <v>48</v>
      </c>
      <c r="K2865">
        <v>20211</v>
      </c>
      <c r="L2865">
        <v>20180803</v>
      </c>
      <c r="M2865" t="s">
        <v>35</v>
      </c>
      <c r="N2865">
        <v>0</v>
      </c>
      <c r="O2865">
        <v>9826055</v>
      </c>
      <c r="P2865" t="s">
        <v>13</v>
      </c>
      <c r="Q2865" t="s">
        <v>13</v>
      </c>
    </row>
    <row r="2866" spans="1:17" x14ac:dyDescent="0.25">
      <c r="A2866">
        <v>164174250</v>
      </c>
      <c r="B2866" t="s">
        <v>565</v>
      </c>
      <c r="C2866" t="s">
        <v>9788</v>
      </c>
      <c r="D2866" t="s">
        <v>91</v>
      </c>
      <c r="E2866">
        <v>12</v>
      </c>
      <c r="F2866" t="s">
        <v>37</v>
      </c>
      <c r="G2866" t="s">
        <v>4185</v>
      </c>
      <c r="H2866" t="s">
        <v>27</v>
      </c>
      <c r="I2866">
        <v>226</v>
      </c>
      <c r="J2866">
        <v>66</v>
      </c>
      <c r="K2866">
        <v>0</v>
      </c>
      <c r="L2866">
        <v>20200214</v>
      </c>
      <c r="M2866" t="s">
        <v>36</v>
      </c>
      <c r="N2866">
        <v>0</v>
      </c>
      <c r="O2866">
        <v>14913941</v>
      </c>
      <c r="P2866" t="s">
        <v>13</v>
      </c>
      <c r="Q2866" t="s">
        <v>13</v>
      </c>
    </row>
    <row r="2867" spans="1:17" x14ac:dyDescent="0.25">
      <c r="A2867">
        <v>164085864</v>
      </c>
      <c r="B2867" t="s">
        <v>565</v>
      </c>
      <c r="C2867" t="s">
        <v>909</v>
      </c>
      <c r="D2867" t="s">
        <v>3897</v>
      </c>
      <c r="E2867">
        <v>12</v>
      </c>
      <c r="F2867" t="s">
        <v>6</v>
      </c>
      <c r="G2867" t="s">
        <v>1502</v>
      </c>
      <c r="H2867" t="s">
        <v>27</v>
      </c>
      <c r="I2867">
        <v>332</v>
      </c>
      <c r="J2867">
        <v>94</v>
      </c>
      <c r="K2867">
        <v>20211</v>
      </c>
      <c r="L2867">
        <v>20190708</v>
      </c>
      <c r="M2867" t="s">
        <v>35</v>
      </c>
      <c r="N2867">
        <v>20212</v>
      </c>
      <c r="O2867">
        <v>15940630</v>
      </c>
      <c r="P2867" t="s">
        <v>13</v>
      </c>
      <c r="Q2867" t="s">
        <v>13</v>
      </c>
    </row>
    <row r="2868" spans="1:17" x14ac:dyDescent="0.25">
      <c r="A2868">
        <v>164269693</v>
      </c>
      <c r="B2868" t="s">
        <v>9789</v>
      </c>
      <c r="C2868" t="s">
        <v>1026</v>
      </c>
      <c r="D2868" t="s">
        <v>89</v>
      </c>
      <c r="E2868">
        <v>12</v>
      </c>
      <c r="F2868" t="s">
        <v>38</v>
      </c>
      <c r="G2868" t="s">
        <v>9397</v>
      </c>
      <c r="H2868" t="s">
        <v>27</v>
      </c>
      <c r="I2868">
        <v>132</v>
      </c>
      <c r="J2868">
        <v>122</v>
      </c>
      <c r="K2868">
        <v>0</v>
      </c>
      <c r="L2868">
        <v>20180611</v>
      </c>
      <c r="M2868" t="s">
        <v>35</v>
      </c>
      <c r="N2868">
        <v>20212</v>
      </c>
      <c r="O2868">
        <v>16010534</v>
      </c>
      <c r="P2868" t="s">
        <v>13</v>
      </c>
      <c r="Q2868" t="s">
        <v>13</v>
      </c>
    </row>
    <row r="2869" spans="1:17" x14ac:dyDescent="0.25">
      <c r="A2869">
        <v>164225088</v>
      </c>
      <c r="B2869" t="s">
        <v>3278</v>
      </c>
      <c r="C2869" t="s">
        <v>313</v>
      </c>
      <c r="D2869" t="s">
        <v>89</v>
      </c>
      <c r="E2869">
        <v>12</v>
      </c>
      <c r="F2869" t="s">
        <v>6</v>
      </c>
      <c r="G2869" t="s">
        <v>1512</v>
      </c>
      <c r="H2869" t="s">
        <v>27</v>
      </c>
      <c r="I2869">
        <v>190</v>
      </c>
      <c r="J2869">
        <v>188</v>
      </c>
      <c r="K2869">
        <v>20211</v>
      </c>
      <c r="L2869">
        <v>20200821</v>
      </c>
      <c r="M2869" t="s">
        <v>36</v>
      </c>
      <c r="N2869">
        <v>0</v>
      </c>
      <c r="O2869">
        <v>15126323</v>
      </c>
      <c r="P2869" t="s">
        <v>13</v>
      </c>
      <c r="Q2869" t="s">
        <v>13</v>
      </c>
    </row>
    <row r="2870" spans="1:17" x14ac:dyDescent="0.25">
      <c r="A2870">
        <v>164334059</v>
      </c>
      <c r="B2870" t="s">
        <v>9790</v>
      </c>
      <c r="C2870" t="s">
        <v>932</v>
      </c>
      <c r="D2870" t="s">
        <v>81</v>
      </c>
      <c r="E2870">
        <v>12</v>
      </c>
      <c r="F2870" t="s">
        <v>38</v>
      </c>
      <c r="G2870" t="s">
        <v>1493</v>
      </c>
      <c r="H2870" t="s">
        <v>27</v>
      </c>
      <c r="I2870">
        <v>63</v>
      </c>
      <c r="J2870">
        <v>31</v>
      </c>
      <c r="K2870">
        <v>20211</v>
      </c>
      <c r="L2870">
        <v>20190716</v>
      </c>
      <c r="M2870" t="s">
        <v>36</v>
      </c>
      <c r="N2870">
        <v>20212</v>
      </c>
      <c r="O2870">
        <v>15677929</v>
      </c>
      <c r="P2870" t="s">
        <v>13</v>
      </c>
      <c r="Q2870" t="s">
        <v>13</v>
      </c>
    </row>
    <row r="2871" spans="1:17" x14ac:dyDescent="0.25">
      <c r="A2871">
        <v>164358202</v>
      </c>
      <c r="B2871" t="s">
        <v>9791</v>
      </c>
      <c r="C2871" t="s">
        <v>9792</v>
      </c>
      <c r="D2871" t="s">
        <v>4559</v>
      </c>
      <c r="E2871">
        <v>12</v>
      </c>
      <c r="F2871" t="s">
        <v>6</v>
      </c>
      <c r="G2871" t="s">
        <v>7196</v>
      </c>
      <c r="H2871" t="s">
        <v>27</v>
      </c>
      <c r="I2871">
        <v>31</v>
      </c>
      <c r="J2871">
        <v>30</v>
      </c>
      <c r="K2871">
        <v>20211</v>
      </c>
      <c r="L2871">
        <v>20201214</v>
      </c>
      <c r="M2871" t="s">
        <v>36</v>
      </c>
      <c r="N2871">
        <v>0</v>
      </c>
      <c r="O2871">
        <v>15953283</v>
      </c>
      <c r="P2871" t="s">
        <v>13</v>
      </c>
      <c r="Q2871" t="s">
        <v>13</v>
      </c>
    </row>
    <row r="2872" spans="1:17" x14ac:dyDescent="0.25">
      <c r="A2872">
        <v>164349377</v>
      </c>
      <c r="B2872" t="s">
        <v>9793</v>
      </c>
      <c r="C2872" t="s">
        <v>1556</v>
      </c>
      <c r="D2872" t="s">
        <v>89</v>
      </c>
      <c r="E2872">
        <v>12</v>
      </c>
      <c r="F2872" t="s">
        <v>38</v>
      </c>
      <c r="G2872" t="s">
        <v>3092</v>
      </c>
      <c r="H2872" t="s">
        <v>27</v>
      </c>
      <c r="I2872">
        <v>44</v>
      </c>
      <c r="J2872">
        <v>44</v>
      </c>
      <c r="K2872">
        <v>20211</v>
      </c>
      <c r="L2872">
        <v>20200515</v>
      </c>
      <c r="M2872" t="s">
        <v>36</v>
      </c>
      <c r="N2872">
        <v>0</v>
      </c>
      <c r="O2872">
        <v>16012530</v>
      </c>
      <c r="P2872" t="s">
        <v>13</v>
      </c>
      <c r="Q2872" t="s">
        <v>13</v>
      </c>
    </row>
    <row r="2873" spans="1:17" x14ac:dyDescent="0.25">
      <c r="A2873">
        <v>163329678</v>
      </c>
      <c r="B2873" t="s">
        <v>5419</v>
      </c>
      <c r="C2873" t="s">
        <v>5420</v>
      </c>
      <c r="D2873" t="s">
        <v>4559</v>
      </c>
      <c r="E2873">
        <v>12</v>
      </c>
      <c r="F2873" t="s">
        <v>37</v>
      </c>
      <c r="G2873" t="s">
        <v>1514</v>
      </c>
      <c r="H2873" t="s">
        <v>27</v>
      </c>
      <c r="I2873">
        <v>632</v>
      </c>
      <c r="J2873">
        <v>476</v>
      </c>
      <c r="K2873">
        <v>20211</v>
      </c>
      <c r="L2873">
        <v>20201012</v>
      </c>
      <c r="M2873" t="s">
        <v>36</v>
      </c>
      <c r="N2873">
        <v>0</v>
      </c>
      <c r="O2873">
        <v>15360122</v>
      </c>
      <c r="P2873" t="s">
        <v>15</v>
      </c>
      <c r="Q2873" t="s">
        <v>14</v>
      </c>
    </row>
    <row r="2874" spans="1:17" x14ac:dyDescent="0.25">
      <c r="A2874">
        <v>164193781</v>
      </c>
      <c r="B2874" t="s">
        <v>371</v>
      </c>
      <c r="C2874" t="s">
        <v>7266</v>
      </c>
      <c r="D2874" t="s">
        <v>3897</v>
      </c>
      <c r="E2874">
        <v>12</v>
      </c>
      <c r="F2874" t="s">
        <v>38</v>
      </c>
      <c r="G2874" t="s">
        <v>1529</v>
      </c>
      <c r="H2874" t="s">
        <v>27</v>
      </c>
      <c r="I2874">
        <v>211</v>
      </c>
      <c r="J2874">
        <v>210</v>
      </c>
      <c r="K2874">
        <v>20211</v>
      </c>
      <c r="L2874">
        <v>20200710</v>
      </c>
      <c r="M2874" t="s">
        <v>36</v>
      </c>
      <c r="N2874">
        <v>20212</v>
      </c>
      <c r="O2874">
        <v>9979923</v>
      </c>
      <c r="P2874" t="s">
        <v>13</v>
      </c>
      <c r="Q2874" t="s">
        <v>13</v>
      </c>
    </row>
    <row r="2875" spans="1:17" x14ac:dyDescent="0.25">
      <c r="A2875">
        <v>164202808</v>
      </c>
      <c r="B2875" t="s">
        <v>934</v>
      </c>
      <c r="C2875" t="s">
        <v>7267</v>
      </c>
      <c r="D2875" t="s">
        <v>89</v>
      </c>
      <c r="E2875">
        <v>12</v>
      </c>
      <c r="F2875" t="s">
        <v>6</v>
      </c>
      <c r="G2875" t="s">
        <v>1529</v>
      </c>
      <c r="H2875" t="s">
        <v>27</v>
      </c>
      <c r="I2875">
        <v>205</v>
      </c>
      <c r="J2875">
        <v>205</v>
      </c>
      <c r="K2875">
        <v>0</v>
      </c>
      <c r="L2875">
        <v>20201102</v>
      </c>
      <c r="M2875" t="s">
        <v>35</v>
      </c>
      <c r="N2875">
        <v>0</v>
      </c>
      <c r="O2875">
        <v>15964918</v>
      </c>
      <c r="P2875" t="s">
        <v>13</v>
      </c>
      <c r="Q2875" t="s">
        <v>13</v>
      </c>
    </row>
    <row r="2876" spans="1:17" x14ac:dyDescent="0.25">
      <c r="A2876">
        <v>164282020</v>
      </c>
      <c r="B2876" t="s">
        <v>934</v>
      </c>
      <c r="C2876" t="s">
        <v>4550</v>
      </c>
      <c r="D2876" t="s">
        <v>3897</v>
      </c>
      <c r="E2876">
        <v>12</v>
      </c>
      <c r="F2876" t="s">
        <v>6</v>
      </c>
      <c r="G2876" t="s">
        <v>1499</v>
      </c>
      <c r="H2876" t="s">
        <v>27</v>
      </c>
      <c r="I2876">
        <v>117</v>
      </c>
      <c r="J2876">
        <v>117</v>
      </c>
      <c r="K2876">
        <v>0</v>
      </c>
      <c r="L2876" t="s">
        <v>30</v>
      </c>
      <c r="M2876" t="s">
        <v>35</v>
      </c>
      <c r="N2876">
        <v>0</v>
      </c>
      <c r="O2876">
        <v>16010724</v>
      </c>
      <c r="P2876" t="s">
        <v>13</v>
      </c>
      <c r="Q2876" t="s">
        <v>13</v>
      </c>
    </row>
    <row r="2877" spans="1:17" x14ac:dyDescent="0.25">
      <c r="A2877">
        <v>164040639</v>
      </c>
      <c r="B2877" t="s">
        <v>5421</v>
      </c>
      <c r="C2877" t="s">
        <v>158</v>
      </c>
      <c r="D2877" t="s">
        <v>81</v>
      </c>
      <c r="E2877">
        <v>12</v>
      </c>
      <c r="F2877" t="s">
        <v>37</v>
      </c>
      <c r="G2877" t="s">
        <v>4185</v>
      </c>
      <c r="H2877" t="s">
        <v>27</v>
      </c>
      <c r="I2877">
        <v>377</v>
      </c>
      <c r="J2877">
        <v>282</v>
      </c>
      <c r="K2877">
        <v>0</v>
      </c>
      <c r="L2877" t="s">
        <v>30</v>
      </c>
      <c r="M2877" t="s">
        <v>35</v>
      </c>
      <c r="N2877">
        <v>0</v>
      </c>
      <c r="O2877">
        <v>15929628</v>
      </c>
      <c r="P2877" t="s">
        <v>14</v>
      </c>
      <c r="Q2877" t="s">
        <v>13</v>
      </c>
    </row>
    <row r="2878" spans="1:17" x14ac:dyDescent="0.25">
      <c r="A2878">
        <v>164368471</v>
      </c>
      <c r="B2878" t="s">
        <v>3837</v>
      </c>
      <c r="C2878" t="s">
        <v>457</v>
      </c>
      <c r="D2878" t="s">
        <v>89</v>
      </c>
      <c r="E2878">
        <v>12</v>
      </c>
      <c r="F2878" t="s">
        <v>37</v>
      </c>
      <c r="G2878" t="s">
        <v>7197</v>
      </c>
      <c r="H2878" t="s">
        <v>27</v>
      </c>
      <c r="I2878">
        <v>23</v>
      </c>
      <c r="J2878">
        <v>23</v>
      </c>
      <c r="K2878">
        <v>20211</v>
      </c>
      <c r="L2878">
        <v>20210428</v>
      </c>
      <c r="M2878" t="s">
        <v>35</v>
      </c>
      <c r="N2878">
        <v>20212</v>
      </c>
      <c r="O2878">
        <v>16048034</v>
      </c>
      <c r="P2878" t="s">
        <v>13</v>
      </c>
      <c r="Q2878" t="s">
        <v>13</v>
      </c>
    </row>
    <row r="2879" spans="1:17" x14ac:dyDescent="0.25">
      <c r="A2879">
        <v>163239426</v>
      </c>
      <c r="B2879" t="s">
        <v>2423</v>
      </c>
      <c r="C2879" t="s">
        <v>374</v>
      </c>
      <c r="D2879" t="s">
        <v>3897</v>
      </c>
      <c r="E2879">
        <v>12</v>
      </c>
      <c r="F2879" t="s">
        <v>6</v>
      </c>
      <c r="G2879" t="s">
        <v>1499</v>
      </c>
      <c r="H2879" t="s">
        <v>27</v>
      </c>
      <c r="I2879">
        <v>721</v>
      </c>
      <c r="J2879">
        <v>57</v>
      </c>
      <c r="K2879">
        <v>20211</v>
      </c>
      <c r="L2879">
        <v>20190520</v>
      </c>
      <c r="M2879" t="s">
        <v>35</v>
      </c>
      <c r="N2879">
        <v>20212</v>
      </c>
      <c r="O2879">
        <v>13724930</v>
      </c>
      <c r="P2879" t="s">
        <v>15</v>
      </c>
      <c r="Q2879" t="s">
        <v>13</v>
      </c>
    </row>
    <row r="2880" spans="1:17" x14ac:dyDescent="0.25">
      <c r="A2880">
        <v>164351724</v>
      </c>
      <c r="B2880" t="s">
        <v>9794</v>
      </c>
      <c r="C2880" t="s">
        <v>9795</v>
      </c>
      <c r="D2880" t="s">
        <v>81</v>
      </c>
      <c r="E2880">
        <v>12</v>
      </c>
      <c r="F2880" t="s">
        <v>5</v>
      </c>
      <c r="G2880" t="s">
        <v>8880</v>
      </c>
      <c r="H2880" t="s">
        <v>27</v>
      </c>
      <c r="I2880">
        <v>38</v>
      </c>
      <c r="J2880">
        <v>38</v>
      </c>
      <c r="K2880">
        <v>0</v>
      </c>
      <c r="L2880" t="s">
        <v>30</v>
      </c>
      <c r="M2880" t="s">
        <v>36</v>
      </c>
      <c r="N2880">
        <v>0</v>
      </c>
      <c r="O2880">
        <v>15506212</v>
      </c>
      <c r="P2880" t="s">
        <v>13</v>
      </c>
      <c r="Q2880" t="s">
        <v>13</v>
      </c>
    </row>
    <row r="2881" spans="1:17" x14ac:dyDescent="0.25">
      <c r="A2881">
        <v>164156932</v>
      </c>
      <c r="B2881" t="s">
        <v>6590</v>
      </c>
      <c r="C2881" t="s">
        <v>2102</v>
      </c>
      <c r="D2881" t="s">
        <v>89</v>
      </c>
      <c r="E2881">
        <v>12</v>
      </c>
      <c r="F2881" t="s">
        <v>37</v>
      </c>
      <c r="G2881" t="s">
        <v>1508</v>
      </c>
      <c r="H2881" t="s">
        <v>27</v>
      </c>
      <c r="I2881">
        <v>247</v>
      </c>
      <c r="J2881">
        <v>247</v>
      </c>
      <c r="K2881">
        <v>0</v>
      </c>
      <c r="L2881">
        <v>20191109</v>
      </c>
      <c r="M2881" t="s">
        <v>35</v>
      </c>
      <c r="N2881">
        <v>0</v>
      </c>
      <c r="O2881">
        <v>15970258</v>
      </c>
      <c r="P2881" t="s">
        <v>13</v>
      </c>
      <c r="Q2881" t="s">
        <v>13</v>
      </c>
    </row>
    <row r="2882" spans="1:17" x14ac:dyDescent="0.25">
      <c r="A2882">
        <v>163398558</v>
      </c>
      <c r="B2882" t="s">
        <v>4841</v>
      </c>
      <c r="C2882" t="s">
        <v>1087</v>
      </c>
      <c r="D2882" t="s">
        <v>89</v>
      </c>
      <c r="E2882">
        <v>12</v>
      </c>
      <c r="F2882" t="s">
        <v>37</v>
      </c>
      <c r="G2882" t="s">
        <v>1495</v>
      </c>
      <c r="H2882" t="s">
        <v>27</v>
      </c>
      <c r="I2882">
        <v>566</v>
      </c>
      <c r="J2882">
        <v>566</v>
      </c>
      <c r="K2882">
        <v>20211</v>
      </c>
      <c r="L2882">
        <v>20210608</v>
      </c>
      <c r="M2882" t="s">
        <v>35</v>
      </c>
      <c r="N2882">
        <v>20212</v>
      </c>
      <c r="O2882">
        <v>15443751</v>
      </c>
      <c r="P2882" t="s">
        <v>15</v>
      </c>
      <c r="Q2882" t="s">
        <v>15</v>
      </c>
    </row>
    <row r="2883" spans="1:17" x14ac:dyDescent="0.25">
      <c r="A2883">
        <v>164345794</v>
      </c>
      <c r="B2883" t="s">
        <v>9796</v>
      </c>
      <c r="C2883" t="s">
        <v>819</v>
      </c>
      <c r="D2883" t="s">
        <v>130</v>
      </c>
      <c r="E2883">
        <v>13</v>
      </c>
      <c r="F2883" t="s">
        <v>38</v>
      </c>
      <c r="G2883" t="s">
        <v>4565</v>
      </c>
      <c r="H2883" t="s">
        <v>27</v>
      </c>
      <c r="I2883">
        <v>49</v>
      </c>
      <c r="J2883">
        <v>49</v>
      </c>
      <c r="K2883">
        <v>20211</v>
      </c>
      <c r="L2883">
        <v>20210309</v>
      </c>
      <c r="M2883" t="s">
        <v>36</v>
      </c>
      <c r="N2883">
        <v>20212</v>
      </c>
      <c r="O2883">
        <v>154437</v>
      </c>
      <c r="P2883" t="s">
        <v>13</v>
      </c>
      <c r="Q2883" t="s">
        <v>13</v>
      </c>
    </row>
    <row r="2884" spans="1:17" x14ac:dyDescent="0.25">
      <c r="A2884">
        <v>162820156</v>
      </c>
      <c r="B2884" t="s">
        <v>633</v>
      </c>
      <c r="C2884" t="s">
        <v>3831</v>
      </c>
      <c r="D2884" t="s">
        <v>130</v>
      </c>
      <c r="E2884">
        <v>13</v>
      </c>
      <c r="F2884" t="s">
        <v>6</v>
      </c>
      <c r="G2884" t="s">
        <v>1937</v>
      </c>
      <c r="H2884" t="s">
        <v>27</v>
      </c>
      <c r="I2884">
        <v>1039</v>
      </c>
      <c r="J2884">
        <v>805</v>
      </c>
      <c r="K2884">
        <v>20211</v>
      </c>
      <c r="L2884">
        <v>20201203</v>
      </c>
      <c r="M2884" t="s">
        <v>36</v>
      </c>
      <c r="N2884">
        <v>0</v>
      </c>
      <c r="O2884">
        <v>7637376</v>
      </c>
      <c r="P2884" t="s">
        <v>16</v>
      </c>
      <c r="Q2884" t="s">
        <v>16</v>
      </c>
    </row>
    <row r="2885" spans="1:17" x14ac:dyDescent="0.25">
      <c r="A2885">
        <v>163058044</v>
      </c>
      <c r="B2885" t="s">
        <v>3768</v>
      </c>
      <c r="C2885" t="s">
        <v>3769</v>
      </c>
      <c r="D2885" t="s">
        <v>119</v>
      </c>
      <c r="E2885">
        <v>13</v>
      </c>
      <c r="F2885" t="s">
        <v>6</v>
      </c>
      <c r="G2885" t="s">
        <v>8855</v>
      </c>
      <c r="H2885" t="s">
        <v>27</v>
      </c>
      <c r="I2885">
        <v>861</v>
      </c>
      <c r="J2885">
        <v>861</v>
      </c>
      <c r="K2885">
        <v>0</v>
      </c>
      <c r="L2885">
        <v>20191122</v>
      </c>
      <c r="M2885" t="s">
        <v>36</v>
      </c>
      <c r="N2885">
        <v>0</v>
      </c>
      <c r="O2885">
        <v>8066770</v>
      </c>
      <c r="P2885" t="s">
        <v>16</v>
      </c>
      <c r="Q2885" t="s">
        <v>16</v>
      </c>
    </row>
    <row r="2886" spans="1:17" x14ac:dyDescent="0.25">
      <c r="A2886">
        <v>164231197</v>
      </c>
      <c r="B2886" t="s">
        <v>638</v>
      </c>
      <c r="C2886" t="s">
        <v>171</v>
      </c>
      <c r="D2886" t="s">
        <v>119</v>
      </c>
      <c r="E2886">
        <v>13</v>
      </c>
      <c r="F2886" t="s">
        <v>38</v>
      </c>
      <c r="G2886" t="s">
        <v>8542</v>
      </c>
      <c r="H2886" t="s">
        <v>27</v>
      </c>
      <c r="I2886">
        <v>182</v>
      </c>
      <c r="J2886">
        <v>182</v>
      </c>
      <c r="K2886">
        <v>20211</v>
      </c>
      <c r="L2886">
        <v>20210314</v>
      </c>
      <c r="M2886" t="s">
        <v>36</v>
      </c>
      <c r="N2886">
        <v>0</v>
      </c>
      <c r="O2886">
        <v>14371762</v>
      </c>
      <c r="P2886" t="s">
        <v>13</v>
      </c>
      <c r="Q2886" t="s">
        <v>13</v>
      </c>
    </row>
    <row r="2887" spans="1:17" x14ac:dyDescent="0.25">
      <c r="A2887">
        <v>162958940</v>
      </c>
      <c r="B2887" t="s">
        <v>945</v>
      </c>
      <c r="C2887" t="s">
        <v>6146</v>
      </c>
      <c r="D2887" t="s">
        <v>130</v>
      </c>
      <c r="E2887">
        <v>13</v>
      </c>
      <c r="F2887" t="s">
        <v>6</v>
      </c>
      <c r="G2887" t="s">
        <v>1938</v>
      </c>
      <c r="H2887" t="s">
        <v>27</v>
      </c>
      <c r="I2887">
        <v>937</v>
      </c>
      <c r="J2887">
        <v>815</v>
      </c>
      <c r="K2887">
        <v>0</v>
      </c>
      <c r="L2887">
        <v>20201020</v>
      </c>
      <c r="M2887" t="s">
        <v>36</v>
      </c>
      <c r="N2887">
        <v>0</v>
      </c>
      <c r="O2887">
        <v>15170549</v>
      </c>
      <c r="P2887" t="s">
        <v>16</v>
      </c>
      <c r="Q2887" t="s">
        <v>16</v>
      </c>
    </row>
    <row r="2888" spans="1:17" x14ac:dyDescent="0.25">
      <c r="A2888">
        <v>164204810</v>
      </c>
      <c r="B2888" t="s">
        <v>638</v>
      </c>
      <c r="C2888" t="s">
        <v>1232</v>
      </c>
      <c r="D2888" t="s">
        <v>119</v>
      </c>
      <c r="E2888">
        <v>13</v>
      </c>
      <c r="F2888" t="s">
        <v>37</v>
      </c>
      <c r="G2888" t="s">
        <v>9797</v>
      </c>
      <c r="H2888" t="s">
        <v>27</v>
      </c>
      <c r="I2888">
        <v>203</v>
      </c>
      <c r="J2888">
        <v>203</v>
      </c>
      <c r="K2888">
        <v>0</v>
      </c>
      <c r="L2888" t="s">
        <v>30</v>
      </c>
      <c r="M2888" t="s">
        <v>35</v>
      </c>
      <c r="N2888">
        <v>0</v>
      </c>
      <c r="O2888">
        <v>15983077</v>
      </c>
      <c r="P2888" t="s">
        <v>13</v>
      </c>
      <c r="Q2888" t="s">
        <v>13</v>
      </c>
    </row>
    <row r="2889" spans="1:17" x14ac:dyDescent="0.25">
      <c r="A2889">
        <v>164242013</v>
      </c>
      <c r="B2889" t="s">
        <v>7634</v>
      </c>
      <c r="C2889" t="s">
        <v>4055</v>
      </c>
      <c r="D2889" t="s">
        <v>130</v>
      </c>
      <c r="E2889">
        <v>13</v>
      </c>
      <c r="F2889" t="s">
        <v>5</v>
      </c>
      <c r="G2889" t="s">
        <v>1941</v>
      </c>
      <c r="H2889" t="s">
        <v>27</v>
      </c>
      <c r="I2889">
        <v>168</v>
      </c>
      <c r="J2889">
        <v>154</v>
      </c>
      <c r="K2889">
        <v>20211</v>
      </c>
      <c r="L2889">
        <v>20210401</v>
      </c>
      <c r="M2889" t="s">
        <v>36</v>
      </c>
      <c r="N2889">
        <v>20212</v>
      </c>
      <c r="O2889">
        <v>7656293</v>
      </c>
      <c r="P2889" t="s">
        <v>13</v>
      </c>
      <c r="Q2889" t="s">
        <v>13</v>
      </c>
    </row>
    <row r="2890" spans="1:17" x14ac:dyDescent="0.25">
      <c r="A2890">
        <v>163231985</v>
      </c>
      <c r="B2890" t="s">
        <v>4191</v>
      </c>
      <c r="C2890" t="s">
        <v>1384</v>
      </c>
      <c r="D2890" t="s">
        <v>130</v>
      </c>
      <c r="E2890">
        <v>13</v>
      </c>
      <c r="F2890" t="s">
        <v>6</v>
      </c>
      <c r="G2890" t="s">
        <v>1937</v>
      </c>
      <c r="H2890" t="s">
        <v>27</v>
      </c>
      <c r="I2890">
        <v>721</v>
      </c>
      <c r="J2890">
        <v>233</v>
      </c>
      <c r="K2890">
        <v>20211</v>
      </c>
      <c r="L2890">
        <v>20210610</v>
      </c>
      <c r="M2890" t="s">
        <v>35</v>
      </c>
      <c r="N2890">
        <v>20212</v>
      </c>
      <c r="O2890">
        <v>12538460</v>
      </c>
      <c r="P2890" t="s">
        <v>15</v>
      </c>
      <c r="Q2890" t="s">
        <v>13</v>
      </c>
    </row>
    <row r="2891" spans="1:17" x14ac:dyDescent="0.25">
      <c r="A2891">
        <v>164369530</v>
      </c>
      <c r="B2891" t="s">
        <v>2144</v>
      </c>
      <c r="C2891" t="s">
        <v>1774</v>
      </c>
      <c r="D2891" t="s">
        <v>130</v>
      </c>
      <c r="E2891">
        <v>13</v>
      </c>
      <c r="F2891" t="s">
        <v>6</v>
      </c>
      <c r="G2891" t="s">
        <v>1937</v>
      </c>
      <c r="H2891" t="s">
        <v>27</v>
      </c>
      <c r="I2891">
        <v>22</v>
      </c>
      <c r="J2891">
        <v>20</v>
      </c>
      <c r="K2891">
        <v>20211</v>
      </c>
      <c r="L2891">
        <v>20201126</v>
      </c>
      <c r="M2891" t="s">
        <v>36</v>
      </c>
      <c r="N2891">
        <v>20212</v>
      </c>
      <c r="O2891">
        <v>14813428</v>
      </c>
      <c r="P2891" t="s">
        <v>13</v>
      </c>
      <c r="Q2891" t="s">
        <v>13</v>
      </c>
    </row>
    <row r="2892" spans="1:17" x14ac:dyDescent="0.25">
      <c r="A2892">
        <v>163920529</v>
      </c>
      <c r="B2892" t="s">
        <v>5422</v>
      </c>
      <c r="C2892" t="s">
        <v>248</v>
      </c>
      <c r="D2892" t="s">
        <v>114</v>
      </c>
      <c r="E2892">
        <v>13</v>
      </c>
      <c r="F2892" t="s">
        <v>6</v>
      </c>
      <c r="G2892" t="s">
        <v>3833</v>
      </c>
      <c r="H2892" t="s">
        <v>27</v>
      </c>
      <c r="I2892">
        <v>428</v>
      </c>
      <c r="J2892">
        <v>372</v>
      </c>
      <c r="K2892">
        <v>20211</v>
      </c>
      <c r="L2892">
        <v>20200319</v>
      </c>
      <c r="M2892" t="s">
        <v>36</v>
      </c>
      <c r="N2892">
        <v>20212</v>
      </c>
      <c r="O2892">
        <v>10285460</v>
      </c>
      <c r="P2892" t="s">
        <v>14</v>
      </c>
      <c r="Q2892" t="s">
        <v>14</v>
      </c>
    </row>
    <row r="2893" spans="1:17" x14ac:dyDescent="0.25">
      <c r="A2893">
        <v>162769278</v>
      </c>
      <c r="B2893" t="s">
        <v>1936</v>
      </c>
      <c r="C2893" t="s">
        <v>404</v>
      </c>
      <c r="D2893" t="s">
        <v>130</v>
      </c>
      <c r="E2893">
        <v>13</v>
      </c>
      <c r="F2893" t="s">
        <v>38</v>
      </c>
      <c r="G2893" t="s">
        <v>9798</v>
      </c>
      <c r="H2893" t="s">
        <v>27</v>
      </c>
      <c r="I2893">
        <v>1060</v>
      </c>
      <c r="J2893">
        <v>164</v>
      </c>
      <c r="K2893">
        <v>20211</v>
      </c>
      <c r="L2893">
        <v>20210324</v>
      </c>
      <c r="M2893" t="s">
        <v>35</v>
      </c>
      <c r="N2893">
        <v>20212</v>
      </c>
      <c r="O2893">
        <v>15131746</v>
      </c>
      <c r="P2893" t="s">
        <v>16</v>
      </c>
      <c r="Q2893" t="s">
        <v>13</v>
      </c>
    </row>
    <row r="2894" spans="1:17" x14ac:dyDescent="0.25">
      <c r="A2894">
        <v>164268750</v>
      </c>
      <c r="B2894" t="s">
        <v>377</v>
      </c>
      <c r="C2894" t="s">
        <v>563</v>
      </c>
      <c r="D2894" t="s">
        <v>114</v>
      </c>
      <c r="E2894">
        <v>13</v>
      </c>
      <c r="F2894" t="s">
        <v>38</v>
      </c>
      <c r="G2894" t="s">
        <v>3833</v>
      </c>
      <c r="H2894" t="s">
        <v>27</v>
      </c>
      <c r="I2894">
        <v>115</v>
      </c>
      <c r="J2894">
        <v>115</v>
      </c>
      <c r="K2894">
        <v>0</v>
      </c>
      <c r="L2894">
        <v>20210510</v>
      </c>
      <c r="M2894" t="s">
        <v>36</v>
      </c>
      <c r="N2894">
        <v>20212</v>
      </c>
      <c r="O2894">
        <v>8036989</v>
      </c>
      <c r="P2894" t="s">
        <v>13</v>
      </c>
      <c r="Q2894" t="s">
        <v>13</v>
      </c>
    </row>
    <row r="2895" spans="1:17" x14ac:dyDescent="0.25">
      <c r="A2895">
        <v>164346339</v>
      </c>
      <c r="B2895" t="s">
        <v>644</v>
      </c>
      <c r="C2895" t="s">
        <v>352</v>
      </c>
      <c r="D2895" t="s">
        <v>130</v>
      </c>
      <c r="E2895">
        <v>13</v>
      </c>
      <c r="F2895" t="s">
        <v>37</v>
      </c>
      <c r="G2895" t="s">
        <v>3141</v>
      </c>
      <c r="H2895" t="s">
        <v>27</v>
      </c>
      <c r="I2895">
        <v>48</v>
      </c>
      <c r="J2895">
        <v>48</v>
      </c>
      <c r="K2895">
        <v>0</v>
      </c>
      <c r="L2895" t="s">
        <v>30</v>
      </c>
      <c r="M2895" t="s">
        <v>35</v>
      </c>
      <c r="N2895">
        <v>0</v>
      </c>
      <c r="O2895">
        <v>16020829</v>
      </c>
      <c r="P2895" t="s">
        <v>13</v>
      </c>
      <c r="Q2895" t="s">
        <v>13</v>
      </c>
    </row>
    <row r="2896" spans="1:17" x14ac:dyDescent="0.25">
      <c r="A2896">
        <v>164256115</v>
      </c>
      <c r="B2896" t="s">
        <v>2147</v>
      </c>
      <c r="C2896" t="s">
        <v>599</v>
      </c>
      <c r="D2896" t="s">
        <v>119</v>
      </c>
      <c r="E2896">
        <v>13</v>
      </c>
      <c r="F2896" t="s">
        <v>38</v>
      </c>
      <c r="G2896" t="s">
        <v>1931</v>
      </c>
      <c r="H2896" t="s">
        <v>27</v>
      </c>
      <c r="I2896">
        <v>142</v>
      </c>
      <c r="J2896">
        <v>142</v>
      </c>
      <c r="K2896">
        <v>20211</v>
      </c>
      <c r="L2896">
        <v>20210413</v>
      </c>
      <c r="M2896" t="s">
        <v>36</v>
      </c>
      <c r="N2896">
        <v>20212</v>
      </c>
      <c r="O2896">
        <v>11081350</v>
      </c>
      <c r="P2896" t="s">
        <v>13</v>
      </c>
      <c r="Q2896" t="s">
        <v>13</v>
      </c>
    </row>
    <row r="2897" spans="1:17" x14ac:dyDescent="0.25">
      <c r="A2897">
        <v>162886009</v>
      </c>
      <c r="B2897" t="s">
        <v>3832</v>
      </c>
      <c r="C2897" t="s">
        <v>898</v>
      </c>
      <c r="D2897" t="s">
        <v>114</v>
      </c>
      <c r="E2897">
        <v>13</v>
      </c>
      <c r="F2897" t="s">
        <v>5</v>
      </c>
      <c r="G2897" t="s">
        <v>1933</v>
      </c>
      <c r="H2897" t="s">
        <v>27</v>
      </c>
      <c r="I2897">
        <v>954</v>
      </c>
      <c r="J2897">
        <v>195</v>
      </c>
      <c r="K2897">
        <v>20211</v>
      </c>
      <c r="L2897">
        <v>20210315</v>
      </c>
      <c r="M2897" t="s">
        <v>36</v>
      </c>
      <c r="N2897">
        <v>20212</v>
      </c>
      <c r="O2897">
        <v>15168680</v>
      </c>
      <c r="P2897" t="s">
        <v>16</v>
      </c>
      <c r="Q2897" t="s">
        <v>13</v>
      </c>
    </row>
    <row r="2898" spans="1:17" x14ac:dyDescent="0.25">
      <c r="A2898">
        <v>162886009</v>
      </c>
      <c r="B2898" t="s">
        <v>3832</v>
      </c>
      <c r="C2898" t="s">
        <v>898</v>
      </c>
      <c r="D2898" t="s">
        <v>114</v>
      </c>
      <c r="E2898">
        <v>13</v>
      </c>
      <c r="F2898" t="s">
        <v>38</v>
      </c>
      <c r="G2898" t="s">
        <v>1933</v>
      </c>
      <c r="H2898" t="s">
        <v>27</v>
      </c>
      <c r="I2898">
        <v>954</v>
      </c>
      <c r="J2898">
        <v>171</v>
      </c>
      <c r="K2898">
        <v>20211</v>
      </c>
      <c r="L2898">
        <v>20210315</v>
      </c>
      <c r="M2898" t="s">
        <v>36</v>
      </c>
      <c r="N2898">
        <v>20212</v>
      </c>
      <c r="O2898">
        <v>15168680</v>
      </c>
      <c r="P2898" t="s">
        <v>16</v>
      </c>
      <c r="Q2898" t="s">
        <v>13</v>
      </c>
    </row>
    <row r="2899" spans="1:17" x14ac:dyDescent="0.25">
      <c r="A2899">
        <v>164371988</v>
      </c>
      <c r="B2899" t="s">
        <v>9799</v>
      </c>
      <c r="C2899" t="s">
        <v>1187</v>
      </c>
      <c r="D2899" t="s">
        <v>130</v>
      </c>
      <c r="E2899">
        <v>13</v>
      </c>
      <c r="F2899" t="s">
        <v>6</v>
      </c>
      <c r="G2899" t="s">
        <v>3141</v>
      </c>
      <c r="H2899" t="s">
        <v>27</v>
      </c>
      <c r="I2899">
        <v>20</v>
      </c>
      <c r="J2899">
        <v>8</v>
      </c>
      <c r="K2899">
        <v>20211</v>
      </c>
      <c r="L2899">
        <v>20200611</v>
      </c>
      <c r="M2899" t="s">
        <v>35</v>
      </c>
      <c r="N2899">
        <v>0</v>
      </c>
      <c r="O2899">
        <v>16049520</v>
      </c>
      <c r="P2899" t="s">
        <v>13</v>
      </c>
      <c r="Q2899" t="s">
        <v>13</v>
      </c>
    </row>
    <row r="2900" spans="1:17" x14ac:dyDescent="0.25">
      <c r="A2900">
        <v>164371988</v>
      </c>
      <c r="B2900" t="s">
        <v>9799</v>
      </c>
      <c r="C2900" t="s">
        <v>1187</v>
      </c>
      <c r="D2900" t="s">
        <v>130</v>
      </c>
      <c r="E2900">
        <v>13</v>
      </c>
      <c r="F2900" t="s">
        <v>37</v>
      </c>
      <c r="G2900" t="s">
        <v>3141</v>
      </c>
      <c r="H2900" t="s">
        <v>27</v>
      </c>
      <c r="I2900">
        <v>20</v>
      </c>
      <c r="J2900">
        <v>20</v>
      </c>
      <c r="K2900">
        <v>20211</v>
      </c>
      <c r="L2900">
        <v>20200611</v>
      </c>
      <c r="M2900" t="s">
        <v>35</v>
      </c>
      <c r="N2900">
        <v>0</v>
      </c>
      <c r="O2900">
        <v>16049520</v>
      </c>
      <c r="P2900" t="s">
        <v>13</v>
      </c>
      <c r="Q2900" t="s">
        <v>13</v>
      </c>
    </row>
    <row r="2901" spans="1:17" x14ac:dyDescent="0.25">
      <c r="A2901">
        <v>164301393</v>
      </c>
      <c r="B2901" t="s">
        <v>8543</v>
      </c>
      <c r="C2901" t="s">
        <v>1446</v>
      </c>
      <c r="D2901" t="s">
        <v>130</v>
      </c>
      <c r="E2901">
        <v>13</v>
      </c>
      <c r="F2901" t="s">
        <v>5</v>
      </c>
      <c r="G2901" t="s">
        <v>1944</v>
      </c>
      <c r="H2901" t="s">
        <v>27</v>
      </c>
      <c r="I2901">
        <v>92</v>
      </c>
      <c r="J2901">
        <v>70</v>
      </c>
      <c r="K2901">
        <v>0</v>
      </c>
      <c r="L2901">
        <v>20190610</v>
      </c>
      <c r="M2901" t="s">
        <v>36</v>
      </c>
      <c r="N2901">
        <v>0</v>
      </c>
      <c r="O2901">
        <v>10254484</v>
      </c>
      <c r="P2901" t="s">
        <v>13</v>
      </c>
      <c r="Q2901" t="s">
        <v>13</v>
      </c>
    </row>
    <row r="2902" spans="1:17" x14ac:dyDescent="0.25">
      <c r="A2902">
        <v>164372028</v>
      </c>
      <c r="B2902" t="s">
        <v>8543</v>
      </c>
      <c r="C2902" t="s">
        <v>3431</v>
      </c>
      <c r="D2902" t="s">
        <v>130</v>
      </c>
      <c r="E2902">
        <v>13</v>
      </c>
      <c r="F2902" t="s">
        <v>6</v>
      </c>
      <c r="G2902" t="s">
        <v>1938</v>
      </c>
      <c r="H2902" t="s">
        <v>27</v>
      </c>
      <c r="I2902">
        <v>20</v>
      </c>
      <c r="J2902">
        <v>20</v>
      </c>
      <c r="K2902">
        <v>20211</v>
      </c>
      <c r="L2902">
        <v>20190324</v>
      </c>
      <c r="M2902" t="s">
        <v>36</v>
      </c>
      <c r="N2902">
        <v>20212</v>
      </c>
      <c r="O2902">
        <v>15161227</v>
      </c>
      <c r="P2902" t="s">
        <v>13</v>
      </c>
      <c r="Q2902" t="s">
        <v>13</v>
      </c>
    </row>
    <row r="2903" spans="1:17" x14ac:dyDescent="0.25">
      <c r="A2903">
        <v>164299936</v>
      </c>
      <c r="B2903" t="s">
        <v>8544</v>
      </c>
      <c r="C2903" t="s">
        <v>1030</v>
      </c>
      <c r="D2903" t="s">
        <v>114</v>
      </c>
      <c r="E2903">
        <v>13</v>
      </c>
      <c r="F2903" t="s">
        <v>37</v>
      </c>
      <c r="G2903" t="s">
        <v>4474</v>
      </c>
      <c r="H2903" t="s">
        <v>27</v>
      </c>
      <c r="I2903">
        <v>92</v>
      </c>
      <c r="J2903">
        <v>92</v>
      </c>
      <c r="K2903">
        <v>20211</v>
      </c>
      <c r="L2903">
        <v>20210708</v>
      </c>
      <c r="M2903" t="s">
        <v>35</v>
      </c>
      <c r="N2903">
        <v>0</v>
      </c>
      <c r="O2903">
        <v>16019513</v>
      </c>
      <c r="P2903" t="s">
        <v>13</v>
      </c>
      <c r="Q2903" t="s">
        <v>13</v>
      </c>
    </row>
    <row r="2904" spans="1:17" x14ac:dyDescent="0.25">
      <c r="A2904">
        <v>164299936</v>
      </c>
      <c r="B2904" t="s">
        <v>8544</v>
      </c>
      <c r="C2904" t="s">
        <v>1030</v>
      </c>
      <c r="D2904" t="s">
        <v>114</v>
      </c>
      <c r="E2904">
        <v>13</v>
      </c>
      <c r="F2904" t="s">
        <v>38</v>
      </c>
      <c r="G2904" t="s">
        <v>4474</v>
      </c>
      <c r="H2904" t="s">
        <v>27</v>
      </c>
      <c r="I2904">
        <v>92</v>
      </c>
      <c r="J2904">
        <v>50</v>
      </c>
      <c r="K2904">
        <v>20211</v>
      </c>
      <c r="L2904">
        <v>20210708</v>
      </c>
      <c r="M2904" t="s">
        <v>35</v>
      </c>
      <c r="N2904">
        <v>0</v>
      </c>
      <c r="O2904">
        <v>16019513</v>
      </c>
      <c r="P2904" t="s">
        <v>13</v>
      </c>
      <c r="Q2904" t="s">
        <v>13</v>
      </c>
    </row>
    <row r="2905" spans="1:17" x14ac:dyDescent="0.25">
      <c r="A2905">
        <v>164247595</v>
      </c>
      <c r="B2905" t="s">
        <v>2643</v>
      </c>
      <c r="C2905" t="s">
        <v>597</v>
      </c>
      <c r="D2905" t="s">
        <v>130</v>
      </c>
      <c r="E2905">
        <v>13</v>
      </c>
      <c r="F2905" t="s">
        <v>6</v>
      </c>
      <c r="G2905" t="s">
        <v>1937</v>
      </c>
      <c r="H2905" t="s">
        <v>27</v>
      </c>
      <c r="I2905">
        <v>161</v>
      </c>
      <c r="J2905">
        <v>155</v>
      </c>
      <c r="K2905">
        <v>20211</v>
      </c>
      <c r="L2905">
        <v>20210324</v>
      </c>
      <c r="M2905" t="s">
        <v>35</v>
      </c>
      <c r="N2905">
        <v>20212</v>
      </c>
      <c r="O2905">
        <v>9902089</v>
      </c>
      <c r="P2905" t="s">
        <v>13</v>
      </c>
      <c r="Q2905" t="s">
        <v>13</v>
      </c>
    </row>
    <row r="2906" spans="1:17" x14ac:dyDescent="0.25">
      <c r="A2906">
        <v>164246211</v>
      </c>
      <c r="B2906" t="s">
        <v>7635</v>
      </c>
      <c r="C2906" t="s">
        <v>1279</v>
      </c>
      <c r="D2906" t="s">
        <v>130</v>
      </c>
      <c r="E2906">
        <v>13</v>
      </c>
      <c r="F2906" t="s">
        <v>37</v>
      </c>
      <c r="G2906" t="s">
        <v>4474</v>
      </c>
      <c r="H2906" t="s">
        <v>27</v>
      </c>
      <c r="I2906">
        <v>163</v>
      </c>
      <c r="J2906">
        <v>143</v>
      </c>
      <c r="K2906">
        <v>0</v>
      </c>
      <c r="L2906" t="s">
        <v>30</v>
      </c>
      <c r="M2906" t="s">
        <v>35</v>
      </c>
      <c r="N2906">
        <v>0</v>
      </c>
      <c r="O2906">
        <v>15990975</v>
      </c>
      <c r="P2906" t="s">
        <v>13</v>
      </c>
      <c r="Q2906" t="s">
        <v>13</v>
      </c>
    </row>
    <row r="2907" spans="1:17" x14ac:dyDescent="0.25">
      <c r="A2907">
        <v>164295713</v>
      </c>
      <c r="B2907" t="s">
        <v>8545</v>
      </c>
      <c r="C2907" t="s">
        <v>8546</v>
      </c>
      <c r="D2907" t="s">
        <v>130</v>
      </c>
      <c r="E2907">
        <v>13</v>
      </c>
      <c r="F2907" t="s">
        <v>37</v>
      </c>
      <c r="G2907" t="s">
        <v>3141</v>
      </c>
      <c r="H2907" t="s">
        <v>27</v>
      </c>
      <c r="I2907">
        <v>113</v>
      </c>
      <c r="J2907">
        <v>73</v>
      </c>
      <c r="K2907">
        <v>20211</v>
      </c>
      <c r="L2907">
        <v>20210623</v>
      </c>
      <c r="M2907" t="s">
        <v>36</v>
      </c>
      <c r="N2907">
        <v>0</v>
      </c>
      <c r="O2907">
        <v>15890481</v>
      </c>
      <c r="P2907" t="s">
        <v>13</v>
      </c>
      <c r="Q2907" t="s">
        <v>13</v>
      </c>
    </row>
    <row r="2908" spans="1:17" x14ac:dyDescent="0.25">
      <c r="A2908">
        <v>164295713</v>
      </c>
      <c r="B2908" t="s">
        <v>8545</v>
      </c>
      <c r="C2908" t="s">
        <v>8546</v>
      </c>
      <c r="D2908" t="s">
        <v>130</v>
      </c>
      <c r="E2908">
        <v>13</v>
      </c>
      <c r="F2908" t="s">
        <v>38</v>
      </c>
      <c r="G2908" t="s">
        <v>3141</v>
      </c>
      <c r="H2908" t="s">
        <v>27</v>
      </c>
      <c r="I2908">
        <v>113</v>
      </c>
      <c r="J2908">
        <v>43</v>
      </c>
      <c r="K2908">
        <v>20211</v>
      </c>
      <c r="L2908">
        <v>20210623</v>
      </c>
      <c r="M2908" t="s">
        <v>36</v>
      </c>
      <c r="N2908">
        <v>0</v>
      </c>
      <c r="O2908">
        <v>15890481</v>
      </c>
      <c r="P2908" t="s">
        <v>13</v>
      </c>
      <c r="Q2908" t="s">
        <v>13</v>
      </c>
    </row>
    <row r="2909" spans="1:17" x14ac:dyDescent="0.25">
      <c r="A2909">
        <v>164385170</v>
      </c>
      <c r="B2909" t="s">
        <v>9800</v>
      </c>
      <c r="C2909" t="s">
        <v>186</v>
      </c>
      <c r="D2909" t="s">
        <v>114</v>
      </c>
      <c r="E2909">
        <v>13</v>
      </c>
      <c r="F2909" t="s">
        <v>38</v>
      </c>
      <c r="G2909" t="s">
        <v>1932</v>
      </c>
      <c r="H2909" t="s">
        <v>27</v>
      </c>
      <c r="I2909">
        <v>17</v>
      </c>
      <c r="J2909">
        <v>17</v>
      </c>
      <c r="K2909">
        <v>0</v>
      </c>
      <c r="L2909">
        <v>20210129</v>
      </c>
      <c r="M2909" t="s">
        <v>35</v>
      </c>
      <c r="N2909">
        <v>0</v>
      </c>
      <c r="O2909">
        <v>16054995</v>
      </c>
      <c r="P2909" t="s">
        <v>13</v>
      </c>
      <c r="Q2909" t="s">
        <v>13</v>
      </c>
    </row>
    <row r="2910" spans="1:17" x14ac:dyDescent="0.25">
      <c r="A2910">
        <v>162878296</v>
      </c>
      <c r="B2910" t="s">
        <v>967</v>
      </c>
      <c r="C2910" t="s">
        <v>1142</v>
      </c>
      <c r="D2910" t="s">
        <v>130</v>
      </c>
      <c r="E2910">
        <v>13</v>
      </c>
      <c r="F2910" t="s">
        <v>38</v>
      </c>
      <c r="G2910" t="s">
        <v>9798</v>
      </c>
      <c r="H2910" t="s">
        <v>27</v>
      </c>
      <c r="I2910">
        <v>990</v>
      </c>
      <c r="J2910">
        <v>287</v>
      </c>
      <c r="K2910">
        <v>0</v>
      </c>
      <c r="L2910">
        <v>20200508</v>
      </c>
      <c r="M2910" t="s">
        <v>35</v>
      </c>
      <c r="N2910">
        <v>0</v>
      </c>
      <c r="O2910">
        <v>15197938</v>
      </c>
      <c r="P2910" t="s">
        <v>16</v>
      </c>
      <c r="Q2910" t="s">
        <v>13</v>
      </c>
    </row>
    <row r="2911" spans="1:17" x14ac:dyDescent="0.25">
      <c r="A2911">
        <v>164292120</v>
      </c>
      <c r="B2911" t="s">
        <v>8547</v>
      </c>
      <c r="C2911" t="s">
        <v>8548</v>
      </c>
      <c r="D2911" t="s">
        <v>130</v>
      </c>
      <c r="E2911">
        <v>13</v>
      </c>
      <c r="F2911" t="s">
        <v>37</v>
      </c>
      <c r="G2911" t="s">
        <v>4474</v>
      </c>
      <c r="H2911" t="s">
        <v>27</v>
      </c>
      <c r="I2911">
        <v>105</v>
      </c>
      <c r="J2911">
        <v>105</v>
      </c>
      <c r="K2911">
        <v>20211</v>
      </c>
      <c r="L2911">
        <v>20210726</v>
      </c>
      <c r="M2911" t="s">
        <v>35</v>
      </c>
      <c r="N2911">
        <v>20212</v>
      </c>
      <c r="O2911">
        <v>14597292</v>
      </c>
      <c r="P2911" t="s">
        <v>13</v>
      </c>
      <c r="Q2911" t="s">
        <v>13</v>
      </c>
    </row>
    <row r="2912" spans="1:17" x14ac:dyDescent="0.25">
      <c r="A2912">
        <v>163104566</v>
      </c>
      <c r="B2912" t="s">
        <v>7636</v>
      </c>
      <c r="C2912" t="s">
        <v>7637</v>
      </c>
      <c r="D2912" t="s">
        <v>130</v>
      </c>
      <c r="E2912">
        <v>13</v>
      </c>
      <c r="F2912" t="s">
        <v>5</v>
      </c>
      <c r="G2912" t="s">
        <v>1941</v>
      </c>
      <c r="H2912" t="s">
        <v>27</v>
      </c>
      <c r="I2912">
        <v>813</v>
      </c>
      <c r="J2912">
        <v>310</v>
      </c>
      <c r="K2912">
        <v>0</v>
      </c>
      <c r="L2912">
        <v>20180529</v>
      </c>
      <c r="M2912" t="s">
        <v>36</v>
      </c>
      <c r="N2912">
        <v>0</v>
      </c>
      <c r="O2912">
        <v>8585519</v>
      </c>
      <c r="P2912" t="s">
        <v>16</v>
      </c>
      <c r="Q2912" t="s">
        <v>13</v>
      </c>
    </row>
    <row r="2913" spans="1:17" x14ac:dyDescent="0.25">
      <c r="A2913">
        <v>164374368</v>
      </c>
      <c r="B2913" t="s">
        <v>9801</v>
      </c>
      <c r="C2913" t="s">
        <v>1382</v>
      </c>
      <c r="D2913" t="s">
        <v>130</v>
      </c>
      <c r="E2913">
        <v>13</v>
      </c>
      <c r="F2913" t="s">
        <v>6</v>
      </c>
      <c r="G2913" t="s">
        <v>1941</v>
      </c>
      <c r="H2913" t="s">
        <v>27</v>
      </c>
      <c r="I2913">
        <v>17</v>
      </c>
      <c r="J2913">
        <v>9</v>
      </c>
      <c r="K2913">
        <v>20211</v>
      </c>
      <c r="L2913">
        <v>20210419</v>
      </c>
      <c r="M2913" t="s">
        <v>35</v>
      </c>
      <c r="N2913">
        <v>20212</v>
      </c>
      <c r="O2913">
        <v>10321007</v>
      </c>
      <c r="P2913" t="s">
        <v>13</v>
      </c>
      <c r="Q2913" t="s">
        <v>13</v>
      </c>
    </row>
    <row r="2914" spans="1:17" x14ac:dyDescent="0.25">
      <c r="A2914">
        <v>164348631</v>
      </c>
      <c r="B2914" t="s">
        <v>1181</v>
      </c>
      <c r="C2914" t="s">
        <v>550</v>
      </c>
      <c r="D2914" t="s">
        <v>119</v>
      </c>
      <c r="E2914">
        <v>13</v>
      </c>
      <c r="F2914" t="s">
        <v>38</v>
      </c>
      <c r="G2914" t="s">
        <v>1931</v>
      </c>
      <c r="H2914" t="s">
        <v>27</v>
      </c>
      <c r="I2914">
        <v>49</v>
      </c>
      <c r="J2914">
        <v>49</v>
      </c>
      <c r="K2914">
        <v>20211</v>
      </c>
      <c r="L2914">
        <v>20210715</v>
      </c>
      <c r="M2914" t="s">
        <v>36</v>
      </c>
      <c r="N2914">
        <v>0</v>
      </c>
      <c r="O2914">
        <v>16037113</v>
      </c>
      <c r="P2914" t="s">
        <v>13</v>
      </c>
      <c r="Q2914" t="s">
        <v>13</v>
      </c>
    </row>
    <row r="2915" spans="1:17" x14ac:dyDescent="0.25">
      <c r="A2915">
        <v>164038133</v>
      </c>
      <c r="B2915" t="s">
        <v>3822</v>
      </c>
      <c r="C2915" t="s">
        <v>599</v>
      </c>
      <c r="D2915" t="s">
        <v>119</v>
      </c>
      <c r="E2915">
        <v>13</v>
      </c>
      <c r="F2915" t="s">
        <v>6</v>
      </c>
      <c r="G2915" t="s">
        <v>8855</v>
      </c>
      <c r="H2915" t="s">
        <v>27</v>
      </c>
      <c r="I2915">
        <v>379</v>
      </c>
      <c r="J2915">
        <v>260</v>
      </c>
      <c r="K2915">
        <v>20211</v>
      </c>
      <c r="L2915">
        <v>20210721</v>
      </c>
      <c r="M2915" t="s">
        <v>35</v>
      </c>
      <c r="N2915">
        <v>20212</v>
      </c>
      <c r="O2915">
        <v>15652190</v>
      </c>
      <c r="P2915" t="s">
        <v>14</v>
      </c>
      <c r="Q2915" t="s">
        <v>13</v>
      </c>
    </row>
    <row r="2916" spans="1:17" x14ac:dyDescent="0.25">
      <c r="A2916">
        <v>163240464</v>
      </c>
      <c r="B2916" t="s">
        <v>4192</v>
      </c>
      <c r="C2916" t="s">
        <v>2241</v>
      </c>
      <c r="D2916" t="s">
        <v>130</v>
      </c>
      <c r="E2916">
        <v>13</v>
      </c>
      <c r="F2916" t="s">
        <v>6</v>
      </c>
      <c r="G2916" t="s">
        <v>1938</v>
      </c>
      <c r="H2916" t="s">
        <v>27</v>
      </c>
      <c r="I2916">
        <v>716</v>
      </c>
      <c r="J2916">
        <v>287</v>
      </c>
      <c r="K2916">
        <v>20211</v>
      </c>
      <c r="L2916" t="s">
        <v>30</v>
      </c>
      <c r="M2916" t="s">
        <v>35</v>
      </c>
      <c r="N2916">
        <v>20212</v>
      </c>
      <c r="O2916">
        <v>14312007</v>
      </c>
      <c r="P2916" t="s">
        <v>15</v>
      </c>
      <c r="Q2916" t="s">
        <v>13</v>
      </c>
    </row>
    <row r="2917" spans="1:17" x14ac:dyDescent="0.25">
      <c r="A2917">
        <v>163442656</v>
      </c>
      <c r="B2917" t="s">
        <v>5015</v>
      </c>
      <c r="C2917" t="s">
        <v>3825</v>
      </c>
      <c r="D2917" t="s">
        <v>119</v>
      </c>
      <c r="E2917">
        <v>13</v>
      </c>
      <c r="F2917" t="s">
        <v>38</v>
      </c>
      <c r="G2917" t="s">
        <v>4565</v>
      </c>
      <c r="H2917" t="s">
        <v>27</v>
      </c>
      <c r="I2917">
        <v>532</v>
      </c>
      <c r="J2917">
        <v>532</v>
      </c>
      <c r="K2917">
        <v>0</v>
      </c>
      <c r="L2917" t="s">
        <v>30</v>
      </c>
      <c r="M2917" t="s">
        <v>36</v>
      </c>
      <c r="N2917">
        <v>0</v>
      </c>
      <c r="O2917">
        <v>7925023</v>
      </c>
      <c r="P2917" t="s">
        <v>14</v>
      </c>
      <c r="Q2917" t="s">
        <v>14</v>
      </c>
    </row>
    <row r="2918" spans="1:17" x14ac:dyDescent="0.25">
      <c r="A2918">
        <v>164036403</v>
      </c>
      <c r="B2918" t="s">
        <v>2664</v>
      </c>
      <c r="C2918" t="s">
        <v>712</v>
      </c>
      <c r="D2918" t="s">
        <v>119</v>
      </c>
      <c r="E2918">
        <v>13</v>
      </c>
      <c r="F2918" t="s">
        <v>38</v>
      </c>
      <c r="G2918" t="s">
        <v>8542</v>
      </c>
      <c r="H2918" t="s">
        <v>27</v>
      </c>
      <c r="I2918">
        <v>381</v>
      </c>
      <c r="J2918">
        <v>381</v>
      </c>
      <c r="K2918">
        <v>20211</v>
      </c>
      <c r="L2918">
        <v>20201113</v>
      </c>
      <c r="M2918" t="s">
        <v>36</v>
      </c>
      <c r="N2918">
        <v>20212</v>
      </c>
      <c r="O2918">
        <v>10484166</v>
      </c>
      <c r="P2918" t="s">
        <v>14</v>
      </c>
      <c r="Q2918" t="s">
        <v>14</v>
      </c>
    </row>
    <row r="2919" spans="1:17" x14ac:dyDescent="0.25">
      <c r="A2919">
        <v>164086764</v>
      </c>
      <c r="B2919" t="s">
        <v>1183</v>
      </c>
      <c r="C2919" t="s">
        <v>1642</v>
      </c>
      <c r="D2919" t="s">
        <v>130</v>
      </c>
      <c r="E2919">
        <v>13</v>
      </c>
      <c r="F2919" t="s">
        <v>38</v>
      </c>
      <c r="G2919" t="s">
        <v>9798</v>
      </c>
      <c r="H2919" t="s">
        <v>27</v>
      </c>
      <c r="I2919">
        <v>330</v>
      </c>
      <c r="J2919">
        <v>330</v>
      </c>
      <c r="K2919">
        <v>20211</v>
      </c>
      <c r="L2919">
        <v>20201007</v>
      </c>
      <c r="M2919" t="s">
        <v>35</v>
      </c>
      <c r="N2919">
        <v>20212</v>
      </c>
      <c r="O2919">
        <v>149642</v>
      </c>
      <c r="P2919" t="s">
        <v>13</v>
      </c>
      <c r="Q2919" t="s">
        <v>13</v>
      </c>
    </row>
    <row r="2920" spans="1:17" x14ac:dyDescent="0.25">
      <c r="A2920">
        <v>163821362</v>
      </c>
      <c r="B2920" t="s">
        <v>481</v>
      </c>
      <c r="C2920" t="s">
        <v>5423</v>
      </c>
      <c r="D2920" t="s">
        <v>114</v>
      </c>
      <c r="E2920">
        <v>13</v>
      </c>
      <c r="F2920" t="s">
        <v>38</v>
      </c>
      <c r="G2920" t="s">
        <v>9798</v>
      </c>
      <c r="H2920" t="s">
        <v>27</v>
      </c>
      <c r="I2920">
        <v>479</v>
      </c>
      <c r="J2920">
        <v>128</v>
      </c>
      <c r="K2920">
        <v>20211</v>
      </c>
      <c r="L2920">
        <v>20201217</v>
      </c>
      <c r="M2920" t="s">
        <v>36</v>
      </c>
      <c r="N2920">
        <v>20212</v>
      </c>
      <c r="O2920">
        <v>7844445</v>
      </c>
      <c r="P2920" t="s">
        <v>14</v>
      </c>
      <c r="Q2920" t="s">
        <v>13</v>
      </c>
    </row>
    <row r="2921" spans="1:17" x14ac:dyDescent="0.25">
      <c r="A2921">
        <v>164235413</v>
      </c>
      <c r="B2921" t="s">
        <v>177</v>
      </c>
      <c r="C2921" t="s">
        <v>372</v>
      </c>
      <c r="D2921" t="s">
        <v>119</v>
      </c>
      <c r="E2921">
        <v>13</v>
      </c>
      <c r="F2921" t="s">
        <v>37</v>
      </c>
      <c r="G2921" t="s">
        <v>9797</v>
      </c>
      <c r="H2921" t="s">
        <v>27</v>
      </c>
      <c r="I2921">
        <v>177</v>
      </c>
      <c r="J2921">
        <v>164</v>
      </c>
      <c r="K2921">
        <v>0</v>
      </c>
      <c r="L2921" t="s">
        <v>30</v>
      </c>
      <c r="M2921" t="s">
        <v>35</v>
      </c>
      <c r="N2921">
        <v>20212</v>
      </c>
      <c r="O2921">
        <v>14654993</v>
      </c>
      <c r="P2921" t="s">
        <v>13</v>
      </c>
      <c r="Q2921" t="s">
        <v>13</v>
      </c>
    </row>
    <row r="2922" spans="1:17" x14ac:dyDescent="0.25">
      <c r="A2922">
        <v>162207494</v>
      </c>
      <c r="B2922" t="s">
        <v>177</v>
      </c>
      <c r="C2922" t="s">
        <v>1942</v>
      </c>
      <c r="D2922" t="s">
        <v>89</v>
      </c>
      <c r="E2922">
        <v>13</v>
      </c>
      <c r="F2922" t="s">
        <v>38</v>
      </c>
      <c r="G2922" t="s">
        <v>1931</v>
      </c>
      <c r="H2922" t="s">
        <v>28</v>
      </c>
      <c r="I2922">
        <v>1331</v>
      </c>
      <c r="J2922">
        <v>1331</v>
      </c>
      <c r="K2922">
        <v>0</v>
      </c>
      <c r="L2922" t="s">
        <v>30</v>
      </c>
      <c r="M2922" t="s">
        <v>36</v>
      </c>
      <c r="N2922">
        <v>0</v>
      </c>
      <c r="O2922">
        <v>14978404</v>
      </c>
      <c r="P2922" t="s">
        <v>16</v>
      </c>
      <c r="Q2922" t="s">
        <v>16</v>
      </c>
    </row>
    <row r="2923" spans="1:17" x14ac:dyDescent="0.25">
      <c r="A2923">
        <v>163381337</v>
      </c>
      <c r="B2923" t="s">
        <v>4683</v>
      </c>
      <c r="C2923" t="s">
        <v>520</v>
      </c>
      <c r="D2923" t="s">
        <v>114</v>
      </c>
      <c r="E2923">
        <v>13</v>
      </c>
      <c r="F2923" t="s">
        <v>38</v>
      </c>
      <c r="G2923" t="s">
        <v>1932</v>
      </c>
      <c r="H2923" t="s">
        <v>27</v>
      </c>
      <c r="I2923">
        <v>581</v>
      </c>
      <c r="J2923">
        <v>77</v>
      </c>
      <c r="K2923">
        <v>20211</v>
      </c>
      <c r="L2923">
        <v>20200218</v>
      </c>
      <c r="M2923" t="s">
        <v>36</v>
      </c>
      <c r="N2923">
        <v>20212</v>
      </c>
      <c r="O2923">
        <v>15354202</v>
      </c>
      <c r="P2923" t="s">
        <v>15</v>
      </c>
      <c r="Q2923" t="s">
        <v>13</v>
      </c>
    </row>
    <row r="2924" spans="1:17" x14ac:dyDescent="0.25">
      <c r="A2924">
        <v>164389031</v>
      </c>
      <c r="B2924" t="s">
        <v>9802</v>
      </c>
      <c r="C2924" t="s">
        <v>386</v>
      </c>
      <c r="D2924" t="s">
        <v>130</v>
      </c>
      <c r="E2924">
        <v>13</v>
      </c>
      <c r="F2924" t="s">
        <v>6</v>
      </c>
      <c r="G2924" t="s">
        <v>1941</v>
      </c>
      <c r="H2924" t="s">
        <v>27</v>
      </c>
      <c r="I2924">
        <v>2</v>
      </c>
      <c r="J2924">
        <v>2</v>
      </c>
      <c r="K2924">
        <v>20211</v>
      </c>
      <c r="L2924" t="s">
        <v>30</v>
      </c>
      <c r="M2924" t="s">
        <v>36</v>
      </c>
      <c r="N2924">
        <v>20212</v>
      </c>
      <c r="O2924">
        <v>13862848</v>
      </c>
      <c r="P2924" t="s">
        <v>13</v>
      </c>
      <c r="Q2924" t="s">
        <v>13</v>
      </c>
    </row>
    <row r="2925" spans="1:17" x14ac:dyDescent="0.25">
      <c r="A2925">
        <v>164236657</v>
      </c>
      <c r="B2925" t="s">
        <v>3944</v>
      </c>
      <c r="C2925" t="s">
        <v>535</v>
      </c>
      <c r="D2925" t="s">
        <v>130</v>
      </c>
      <c r="E2925">
        <v>13</v>
      </c>
      <c r="F2925" t="s">
        <v>6</v>
      </c>
      <c r="G2925" t="s">
        <v>3141</v>
      </c>
      <c r="H2925" t="s">
        <v>27</v>
      </c>
      <c r="I2925">
        <v>175</v>
      </c>
      <c r="J2925">
        <v>157</v>
      </c>
      <c r="K2925">
        <v>20211</v>
      </c>
      <c r="L2925">
        <v>20201130</v>
      </c>
      <c r="M2925" t="s">
        <v>36</v>
      </c>
      <c r="N2925">
        <v>20212</v>
      </c>
      <c r="O2925">
        <v>15990111</v>
      </c>
      <c r="P2925" t="s">
        <v>13</v>
      </c>
      <c r="Q2925" t="s">
        <v>13</v>
      </c>
    </row>
    <row r="2926" spans="1:17" x14ac:dyDescent="0.25">
      <c r="A2926">
        <v>164246447</v>
      </c>
      <c r="B2926" t="s">
        <v>7638</v>
      </c>
      <c r="C2926" t="s">
        <v>497</v>
      </c>
      <c r="D2926" t="s">
        <v>130</v>
      </c>
      <c r="E2926">
        <v>13</v>
      </c>
      <c r="F2926" t="s">
        <v>6</v>
      </c>
      <c r="G2926" t="s">
        <v>1938</v>
      </c>
      <c r="H2926" t="s">
        <v>27</v>
      </c>
      <c r="I2926">
        <v>163</v>
      </c>
      <c r="J2926">
        <v>163</v>
      </c>
      <c r="K2926">
        <v>20211</v>
      </c>
      <c r="L2926">
        <v>20180514</v>
      </c>
      <c r="M2926" t="s">
        <v>36</v>
      </c>
      <c r="N2926">
        <v>20212</v>
      </c>
      <c r="O2926">
        <v>11735162</v>
      </c>
      <c r="P2926" t="s">
        <v>13</v>
      </c>
      <c r="Q2926" t="s">
        <v>13</v>
      </c>
    </row>
    <row r="2927" spans="1:17" x14ac:dyDescent="0.25">
      <c r="A2927">
        <v>162265158</v>
      </c>
      <c r="B2927" t="s">
        <v>1945</v>
      </c>
      <c r="C2927" t="s">
        <v>1946</v>
      </c>
      <c r="D2927" t="s">
        <v>130</v>
      </c>
      <c r="E2927">
        <v>13</v>
      </c>
      <c r="F2927" t="s">
        <v>6</v>
      </c>
      <c r="G2927" t="s">
        <v>1937</v>
      </c>
      <c r="H2927" t="s">
        <v>27</v>
      </c>
      <c r="I2927">
        <v>1337</v>
      </c>
      <c r="J2927">
        <v>966</v>
      </c>
      <c r="K2927">
        <v>0</v>
      </c>
      <c r="L2927">
        <v>20210514</v>
      </c>
      <c r="M2927" t="s">
        <v>36</v>
      </c>
      <c r="N2927">
        <v>0</v>
      </c>
      <c r="O2927">
        <v>10908915</v>
      </c>
      <c r="P2927" t="s">
        <v>16</v>
      </c>
      <c r="Q2927" t="s">
        <v>16</v>
      </c>
    </row>
    <row r="2928" spans="1:17" x14ac:dyDescent="0.25">
      <c r="A2928">
        <v>164300910</v>
      </c>
      <c r="B2928" t="s">
        <v>8549</v>
      </c>
      <c r="C2928" t="s">
        <v>178</v>
      </c>
      <c r="D2928" t="s">
        <v>130</v>
      </c>
      <c r="E2928">
        <v>13</v>
      </c>
      <c r="F2928" t="s">
        <v>5</v>
      </c>
      <c r="G2928" t="s">
        <v>1933</v>
      </c>
      <c r="H2928" t="s">
        <v>27</v>
      </c>
      <c r="I2928">
        <v>92</v>
      </c>
      <c r="J2928">
        <v>80</v>
      </c>
      <c r="K2928">
        <v>0</v>
      </c>
      <c r="L2928">
        <v>20210614</v>
      </c>
      <c r="M2928" t="s">
        <v>36</v>
      </c>
      <c r="N2928">
        <v>20212</v>
      </c>
      <c r="O2928">
        <v>13648147</v>
      </c>
      <c r="P2928" t="s">
        <v>13</v>
      </c>
      <c r="Q2928" t="s">
        <v>13</v>
      </c>
    </row>
    <row r="2929" spans="1:17" x14ac:dyDescent="0.25">
      <c r="A2929">
        <v>162701478</v>
      </c>
      <c r="B2929" t="s">
        <v>3354</v>
      </c>
      <c r="C2929" t="s">
        <v>1162</v>
      </c>
      <c r="D2929" t="s">
        <v>119</v>
      </c>
      <c r="E2929">
        <v>13</v>
      </c>
      <c r="F2929" t="s">
        <v>38</v>
      </c>
      <c r="G2929" t="s">
        <v>1931</v>
      </c>
      <c r="H2929" t="s">
        <v>27</v>
      </c>
      <c r="I2929">
        <v>1109</v>
      </c>
      <c r="J2929">
        <v>735</v>
      </c>
      <c r="K2929">
        <v>0</v>
      </c>
      <c r="L2929">
        <v>20180817</v>
      </c>
      <c r="M2929" t="s">
        <v>35</v>
      </c>
      <c r="N2929">
        <v>0</v>
      </c>
      <c r="O2929">
        <v>14608521</v>
      </c>
      <c r="P2929" t="s">
        <v>16</v>
      </c>
      <c r="Q2929" t="s">
        <v>16</v>
      </c>
    </row>
    <row r="2930" spans="1:17" x14ac:dyDescent="0.25">
      <c r="A2930">
        <v>164251901</v>
      </c>
      <c r="B2930" t="s">
        <v>2687</v>
      </c>
      <c r="C2930" t="s">
        <v>7639</v>
      </c>
      <c r="D2930" t="s">
        <v>114</v>
      </c>
      <c r="E2930">
        <v>13</v>
      </c>
      <c r="F2930" t="s">
        <v>38</v>
      </c>
      <c r="G2930" t="s">
        <v>1932</v>
      </c>
      <c r="H2930" t="s">
        <v>27</v>
      </c>
      <c r="I2930">
        <v>164</v>
      </c>
      <c r="J2930">
        <v>11</v>
      </c>
      <c r="K2930">
        <v>20211</v>
      </c>
      <c r="L2930">
        <v>20190116</v>
      </c>
      <c r="M2930" t="s">
        <v>36</v>
      </c>
      <c r="N2930">
        <v>20212</v>
      </c>
      <c r="O2930">
        <v>15973415</v>
      </c>
      <c r="P2930" t="s">
        <v>13</v>
      </c>
      <c r="Q2930" t="s">
        <v>13</v>
      </c>
    </row>
    <row r="2931" spans="1:17" x14ac:dyDescent="0.25">
      <c r="A2931">
        <v>162530760</v>
      </c>
      <c r="B2931" t="s">
        <v>3241</v>
      </c>
      <c r="C2931" t="s">
        <v>471</v>
      </c>
      <c r="D2931" t="s">
        <v>130</v>
      </c>
      <c r="E2931">
        <v>13</v>
      </c>
      <c r="F2931" t="s">
        <v>6</v>
      </c>
      <c r="G2931" t="s">
        <v>1933</v>
      </c>
      <c r="H2931" t="s">
        <v>27</v>
      </c>
      <c r="I2931">
        <v>1204</v>
      </c>
      <c r="J2931">
        <v>1204</v>
      </c>
      <c r="K2931">
        <v>20211</v>
      </c>
      <c r="L2931">
        <v>20180409</v>
      </c>
      <c r="M2931" t="s">
        <v>35</v>
      </c>
      <c r="N2931">
        <v>20212</v>
      </c>
      <c r="O2931">
        <v>15011239</v>
      </c>
      <c r="P2931" t="s">
        <v>16</v>
      </c>
      <c r="Q2931" t="s">
        <v>16</v>
      </c>
    </row>
    <row r="2932" spans="1:17" x14ac:dyDescent="0.25">
      <c r="A2932">
        <v>164343613</v>
      </c>
      <c r="B2932" t="s">
        <v>186</v>
      </c>
      <c r="C2932" t="s">
        <v>2543</v>
      </c>
      <c r="D2932" t="s">
        <v>130</v>
      </c>
      <c r="E2932">
        <v>13</v>
      </c>
      <c r="F2932" t="s">
        <v>38</v>
      </c>
      <c r="G2932" t="s">
        <v>9798</v>
      </c>
      <c r="H2932" t="s">
        <v>27</v>
      </c>
      <c r="I2932">
        <v>57</v>
      </c>
      <c r="J2932">
        <v>57</v>
      </c>
      <c r="K2932">
        <v>0</v>
      </c>
      <c r="L2932">
        <v>20210707</v>
      </c>
      <c r="M2932" t="s">
        <v>35</v>
      </c>
      <c r="N2932">
        <v>0</v>
      </c>
      <c r="O2932">
        <v>16022786</v>
      </c>
      <c r="P2932" t="s">
        <v>13</v>
      </c>
      <c r="Q2932" t="s">
        <v>13</v>
      </c>
    </row>
    <row r="2933" spans="1:17" x14ac:dyDescent="0.25">
      <c r="A2933">
        <v>164328779</v>
      </c>
      <c r="B2933" t="s">
        <v>9803</v>
      </c>
      <c r="C2933" t="s">
        <v>617</v>
      </c>
      <c r="D2933" t="s">
        <v>130</v>
      </c>
      <c r="E2933">
        <v>13</v>
      </c>
      <c r="F2933" t="s">
        <v>38</v>
      </c>
      <c r="G2933" t="s">
        <v>9798</v>
      </c>
      <c r="H2933" t="s">
        <v>27</v>
      </c>
      <c r="I2933">
        <v>71</v>
      </c>
      <c r="J2933">
        <v>71</v>
      </c>
      <c r="K2933">
        <v>0</v>
      </c>
      <c r="L2933">
        <v>20210623</v>
      </c>
      <c r="M2933" t="s">
        <v>35</v>
      </c>
      <c r="N2933">
        <v>0</v>
      </c>
      <c r="O2933">
        <v>16021033</v>
      </c>
      <c r="P2933" t="s">
        <v>13</v>
      </c>
      <c r="Q2933" t="s">
        <v>13</v>
      </c>
    </row>
    <row r="2934" spans="1:17" x14ac:dyDescent="0.25">
      <c r="A2934">
        <v>164204866</v>
      </c>
      <c r="B2934" t="s">
        <v>7268</v>
      </c>
      <c r="C2934" t="s">
        <v>1263</v>
      </c>
      <c r="D2934" t="s">
        <v>80</v>
      </c>
      <c r="E2934">
        <v>13</v>
      </c>
      <c r="F2934" t="s">
        <v>38</v>
      </c>
      <c r="G2934" t="s">
        <v>1932</v>
      </c>
      <c r="H2934" t="s">
        <v>27</v>
      </c>
      <c r="I2934">
        <v>198</v>
      </c>
      <c r="J2934">
        <v>198</v>
      </c>
      <c r="K2934">
        <v>20211</v>
      </c>
      <c r="L2934">
        <v>20210216</v>
      </c>
      <c r="M2934" t="s">
        <v>35</v>
      </c>
      <c r="N2934">
        <v>20212</v>
      </c>
      <c r="O2934">
        <v>8122583</v>
      </c>
      <c r="P2934" t="s">
        <v>13</v>
      </c>
      <c r="Q2934" t="s">
        <v>13</v>
      </c>
    </row>
    <row r="2935" spans="1:17" x14ac:dyDescent="0.25">
      <c r="A2935">
        <v>164355212</v>
      </c>
      <c r="B2935" t="s">
        <v>9804</v>
      </c>
      <c r="C2935" t="s">
        <v>1894</v>
      </c>
      <c r="D2935" t="s">
        <v>130</v>
      </c>
      <c r="E2935">
        <v>13</v>
      </c>
      <c r="F2935" t="s">
        <v>6</v>
      </c>
      <c r="G2935" t="s">
        <v>1938</v>
      </c>
      <c r="H2935" t="s">
        <v>27</v>
      </c>
      <c r="I2935">
        <v>38</v>
      </c>
      <c r="J2935">
        <v>38</v>
      </c>
      <c r="K2935">
        <v>0</v>
      </c>
      <c r="L2935">
        <v>20180827</v>
      </c>
      <c r="M2935" t="s">
        <v>35</v>
      </c>
      <c r="N2935">
        <v>0</v>
      </c>
      <c r="O2935">
        <v>16031104</v>
      </c>
      <c r="P2935" t="s">
        <v>13</v>
      </c>
      <c r="Q2935" t="s">
        <v>13</v>
      </c>
    </row>
    <row r="2936" spans="1:17" x14ac:dyDescent="0.25">
      <c r="A2936">
        <v>164202936</v>
      </c>
      <c r="B2936" t="s">
        <v>7269</v>
      </c>
      <c r="C2936" t="s">
        <v>174</v>
      </c>
      <c r="D2936" t="s">
        <v>130</v>
      </c>
      <c r="E2936">
        <v>13</v>
      </c>
      <c r="F2936" t="s">
        <v>5</v>
      </c>
      <c r="G2936" t="s">
        <v>1944</v>
      </c>
      <c r="H2936" t="s">
        <v>27</v>
      </c>
      <c r="I2936">
        <v>205</v>
      </c>
      <c r="J2936">
        <v>155</v>
      </c>
      <c r="K2936">
        <v>0</v>
      </c>
      <c r="L2936" t="s">
        <v>30</v>
      </c>
      <c r="M2936" t="s">
        <v>36</v>
      </c>
      <c r="N2936">
        <v>0</v>
      </c>
      <c r="O2936">
        <v>13265460</v>
      </c>
      <c r="P2936" t="s">
        <v>13</v>
      </c>
      <c r="Q2936" t="s">
        <v>13</v>
      </c>
    </row>
    <row r="2937" spans="1:17" x14ac:dyDescent="0.25">
      <c r="A2937">
        <v>164242166</v>
      </c>
      <c r="B2937" t="s">
        <v>7640</v>
      </c>
      <c r="C2937" t="s">
        <v>1061</v>
      </c>
      <c r="D2937" t="s">
        <v>119</v>
      </c>
      <c r="E2937">
        <v>13</v>
      </c>
      <c r="F2937" t="s">
        <v>38</v>
      </c>
      <c r="G2937" t="s">
        <v>1931</v>
      </c>
      <c r="H2937" t="s">
        <v>27</v>
      </c>
      <c r="I2937">
        <v>163</v>
      </c>
      <c r="J2937">
        <v>28</v>
      </c>
      <c r="K2937">
        <v>20211</v>
      </c>
      <c r="L2937">
        <v>20181113</v>
      </c>
      <c r="M2937" t="s">
        <v>35</v>
      </c>
      <c r="N2937">
        <v>20212</v>
      </c>
      <c r="O2937">
        <v>15939767</v>
      </c>
      <c r="P2937" t="s">
        <v>13</v>
      </c>
      <c r="Q2937" t="s">
        <v>13</v>
      </c>
    </row>
    <row r="2938" spans="1:17" x14ac:dyDescent="0.25">
      <c r="A2938">
        <v>164251834</v>
      </c>
      <c r="B2938" t="s">
        <v>7989</v>
      </c>
      <c r="C2938" t="s">
        <v>3007</v>
      </c>
      <c r="D2938" t="s">
        <v>130</v>
      </c>
      <c r="E2938">
        <v>13</v>
      </c>
      <c r="F2938" t="s">
        <v>6</v>
      </c>
      <c r="G2938" t="s">
        <v>1938</v>
      </c>
      <c r="H2938" t="s">
        <v>27</v>
      </c>
      <c r="I2938">
        <v>155</v>
      </c>
      <c r="J2938">
        <v>66</v>
      </c>
      <c r="K2938">
        <v>20211</v>
      </c>
      <c r="L2938" t="s">
        <v>30</v>
      </c>
      <c r="M2938" t="s">
        <v>36</v>
      </c>
      <c r="N2938">
        <v>20212</v>
      </c>
      <c r="O2938">
        <v>14883520</v>
      </c>
      <c r="P2938" t="s">
        <v>13</v>
      </c>
      <c r="Q2938" t="s">
        <v>13</v>
      </c>
    </row>
    <row r="2939" spans="1:17" x14ac:dyDescent="0.25">
      <c r="A2939">
        <v>164221541</v>
      </c>
      <c r="B2939" t="s">
        <v>586</v>
      </c>
      <c r="C2939" t="s">
        <v>1209</v>
      </c>
      <c r="D2939" t="s">
        <v>130</v>
      </c>
      <c r="E2939">
        <v>13</v>
      </c>
      <c r="F2939" t="s">
        <v>38</v>
      </c>
      <c r="G2939" t="s">
        <v>9798</v>
      </c>
      <c r="H2939" t="s">
        <v>27</v>
      </c>
      <c r="I2939">
        <v>192</v>
      </c>
      <c r="J2939">
        <v>104</v>
      </c>
      <c r="K2939">
        <v>20211</v>
      </c>
      <c r="L2939">
        <v>20210222</v>
      </c>
      <c r="M2939" t="s">
        <v>36</v>
      </c>
      <c r="N2939">
        <v>20212</v>
      </c>
      <c r="O2939">
        <v>15986614</v>
      </c>
      <c r="P2939" t="s">
        <v>13</v>
      </c>
      <c r="Q2939" t="s">
        <v>13</v>
      </c>
    </row>
    <row r="2940" spans="1:17" x14ac:dyDescent="0.25">
      <c r="A2940">
        <v>164224264</v>
      </c>
      <c r="B2940" t="s">
        <v>586</v>
      </c>
      <c r="C2940" t="s">
        <v>606</v>
      </c>
      <c r="D2940" t="s">
        <v>130</v>
      </c>
      <c r="E2940">
        <v>13</v>
      </c>
      <c r="F2940" t="s">
        <v>38</v>
      </c>
      <c r="G2940" t="s">
        <v>9798</v>
      </c>
      <c r="H2940" t="s">
        <v>27</v>
      </c>
      <c r="I2940">
        <v>192</v>
      </c>
      <c r="J2940">
        <v>100</v>
      </c>
      <c r="K2940">
        <v>20211</v>
      </c>
      <c r="L2940">
        <v>20210222</v>
      </c>
      <c r="M2940" t="s">
        <v>35</v>
      </c>
      <c r="N2940">
        <v>20212</v>
      </c>
      <c r="O2940">
        <v>15986631</v>
      </c>
      <c r="P2940" t="s">
        <v>13</v>
      </c>
      <c r="Q2940" t="s">
        <v>13</v>
      </c>
    </row>
    <row r="2941" spans="1:17" x14ac:dyDescent="0.25">
      <c r="A2941">
        <v>164375666</v>
      </c>
      <c r="B2941" t="s">
        <v>586</v>
      </c>
      <c r="C2941" t="s">
        <v>1445</v>
      </c>
      <c r="D2941" t="s">
        <v>114</v>
      </c>
      <c r="E2941">
        <v>13</v>
      </c>
      <c r="F2941" t="s">
        <v>38</v>
      </c>
      <c r="G2941" t="s">
        <v>1932</v>
      </c>
      <c r="H2941" t="s">
        <v>27</v>
      </c>
      <c r="I2941">
        <v>16</v>
      </c>
      <c r="J2941">
        <v>16</v>
      </c>
      <c r="K2941">
        <v>0</v>
      </c>
      <c r="L2941">
        <v>20190903</v>
      </c>
      <c r="M2941" t="s">
        <v>35</v>
      </c>
      <c r="N2941">
        <v>0</v>
      </c>
      <c r="O2941">
        <v>16052579</v>
      </c>
      <c r="P2941" t="s">
        <v>13</v>
      </c>
      <c r="Q2941" t="s">
        <v>13</v>
      </c>
    </row>
    <row r="2942" spans="1:17" x14ac:dyDescent="0.25">
      <c r="A2942">
        <v>164343200</v>
      </c>
      <c r="B2942" t="s">
        <v>9805</v>
      </c>
      <c r="C2942" t="s">
        <v>290</v>
      </c>
      <c r="D2942" t="s">
        <v>119</v>
      </c>
      <c r="E2942">
        <v>13</v>
      </c>
      <c r="F2942" t="s">
        <v>37</v>
      </c>
      <c r="G2942" t="s">
        <v>9797</v>
      </c>
      <c r="H2942" t="s">
        <v>27</v>
      </c>
      <c r="I2942">
        <v>57</v>
      </c>
      <c r="J2942">
        <v>57</v>
      </c>
      <c r="K2942">
        <v>20211</v>
      </c>
      <c r="L2942" t="s">
        <v>30</v>
      </c>
      <c r="M2942" t="s">
        <v>35</v>
      </c>
      <c r="N2942">
        <v>0</v>
      </c>
      <c r="O2942">
        <v>15441868</v>
      </c>
      <c r="P2942" t="s">
        <v>13</v>
      </c>
      <c r="Q2942" t="s">
        <v>13</v>
      </c>
    </row>
    <row r="2943" spans="1:17" x14ac:dyDescent="0.25">
      <c r="A2943">
        <v>164161584</v>
      </c>
      <c r="B2943" t="s">
        <v>6918</v>
      </c>
      <c r="C2943" t="s">
        <v>1131</v>
      </c>
      <c r="D2943" t="s">
        <v>130</v>
      </c>
      <c r="E2943">
        <v>13</v>
      </c>
      <c r="F2943" t="s">
        <v>6</v>
      </c>
      <c r="G2943" t="s">
        <v>1938</v>
      </c>
      <c r="H2943" t="s">
        <v>27</v>
      </c>
      <c r="I2943">
        <v>241</v>
      </c>
      <c r="J2943">
        <v>240</v>
      </c>
      <c r="K2943">
        <v>20211</v>
      </c>
      <c r="L2943">
        <v>20191001</v>
      </c>
      <c r="M2943" t="s">
        <v>36</v>
      </c>
      <c r="N2943">
        <v>0</v>
      </c>
      <c r="O2943">
        <v>15530396</v>
      </c>
      <c r="P2943" t="s">
        <v>13</v>
      </c>
      <c r="Q2943" t="s">
        <v>13</v>
      </c>
    </row>
    <row r="2944" spans="1:17" x14ac:dyDescent="0.25">
      <c r="A2944">
        <v>164187485</v>
      </c>
      <c r="B2944" t="s">
        <v>999</v>
      </c>
      <c r="C2944" t="s">
        <v>1603</v>
      </c>
      <c r="D2944" t="s">
        <v>114</v>
      </c>
      <c r="E2944">
        <v>13</v>
      </c>
      <c r="F2944" t="s">
        <v>38</v>
      </c>
      <c r="G2944" t="s">
        <v>1932</v>
      </c>
      <c r="H2944" t="s">
        <v>27</v>
      </c>
      <c r="I2944">
        <v>219</v>
      </c>
      <c r="J2944">
        <v>219</v>
      </c>
      <c r="K2944">
        <v>20211</v>
      </c>
      <c r="L2944">
        <v>20210126</v>
      </c>
      <c r="M2944" t="s">
        <v>36</v>
      </c>
      <c r="N2944">
        <v>20212</v>
      </c>
      <c r="O2944">
        <v>10741219</v>
      </c>
      <c r="P2944" t="s">
        <v>13</v>
      </c>
      <c r="Q2944" t="s">
        <v>13</v>
      </c>
    </row>
    <row r="2945" spans="1:17" x14ac:dyDescent="0.25">
      <c r="A2945">
        <v>163261695</v>
      </c>
      <c r="B2945" t="s">
        <v>4354</v>
      </c>
      <c r="C2945" t="s">
        <v>977</v>
      </c>
      <c r="D2945" t="s">
        <v>119</v>
      </c>
      <c r="E2945">
        <v>13</v>
      </c>
      <c r="F2945" t="s">
        <v>38</v>
      </c>
      <c r="G2945" t="s">
        <v>1931</v>
      </c>
      <c r="H2945" t="s">
        <v>27</v>
      </c>
      <c r="I2945">
        <v>687</v>
      </c>
      <c r="J2945">
        <v>367</v>
      </c>
      <c r="K2945">
        <v>0</v>
      </c>
      <c r="L2945">
        <v>20191016</v>
      </c>
      <c r="M2945" t="s">
        <v>35</v>
      </c>
      <c r="N2945">
        <v>0</v>
      </c>
      <c r="O2945">
        <v>13849631</v>
      </c>
      <c r="P2945" t="s">
        <v>15</v>
      </c>
      <c r="Q2945" t="s">
        <v>14</v>
      </c>
    </row>
    <row r="2946" spans="1:17" x14ac:dyDescent="0.25">
      <c r="A2946">
        <v>164246355</v>
      </c>
      <c r="B2946" t="s">
        <v>1587</v>
      </c>
      <c r="C2946" t="s">
        <v>1796</v>
      </c>
      <c r="D2946" t="s">
        <v>130</v>
      </c>
      <c r="E2946">
        <v>13</v>
      </c>
      <c r="F2946" t="s">
        <v>5</v>
      </c>
      <c r="G2946" t="s">
        <v>1941</v>
      </c>
      <c r="H2946" t="s">
        <v>27</v>
      </c>
      <c r="I2946">
        <v>163</v>
      </c>
      <c r="J2946">
        <v>51</v>
      </c>
      <c r="K2946">
        <v>0</v>
      </c>
      <c r="L2946">
        <v>20210409</v>
      </c>
      <c r="M2946" t="s">
        <v>36</v>
      </c>
      <c r="N2946">
        <v>20212</v>
      </c>
      <c r="O2946">
        <v>8012667</v>
      </c>
      <c r="P2946" t="s">
        <v>13</v>
      </c>
      <c r="Q2946" t="s">
        <v>13</v>
      </c>
    </row>
    <row r="2947" spans="1:17" x14ac:dyDescent="0.25">
      <c r="A2947">
        <v>164053554</v>
      </c>
      <c r="B2947" t="s">
        <v>668</v>
      </c>
      <c r="C2947" t="s">
        <v>5918</v>
      </c>
      <c r="D2947" t="s">
        <v>114</v>
      </c>
      <c r="E2947">
        <v>13</v>
      </c>
      <c r="F2947" t="s">
        <v>37</v>
      </c>
      <c r="G2947" t="s">
        <v>4474</v>
      </c>
      <c r="H2947" t="s">
        <v>27</v>
      </c>
      <c r="I2947">
        <v>358</v>
      </c>
      <c r="J2947">
        <v>358</v>
      </c>
      <c r="K2947">
        <v>20211</v>
      </c>
      <c r="L2947">
        <v>20210209</v>
      </c>
      <c r="M2947" t="s">
        <v>35</v>
      </c>
      <c r="N2947">
        <v>20212</v>
      </c>
      <c r="O2947">
        <v>15926629</v>
      </c>
      <c r="P2947" t="s">
        <v>13</v>
      </c>
      <c r="Q2947" t="s">
        <v>13</v>
      </c>
    </row>
    <row r="2948" spans="1:17" x14ac:dyDescent="0.25">
      <c r="A2948">
        <v>164053554</v>
      </c>
      <c r="B2948" t="s">
        <v>668</v>
      </c>
      <c r="C2948" t="s">
        <v>5918</v>
      </c>
      <c r="D2948" t="s">
        <v>114</v>
      </c>
      <c r="E2948">
        <v>13</v>
      </c>
      <c r="F2948" t="s">
        <v>38</v>
      </c>
      <c r="G2948" t="s">
        <v>4474</v>
      </c>
      <c r="H2948" t="s">
        <v>27</v>
      </c>
      <c r="I2948">
        <v>358</v>
      </c>
      <c r="J2948">
        <v>205</v>
      </c>
      <c r="K2948">
        <v>20211</v>
      </c>
      <c r="L2948">
        <v>20210209</v>
      </c>
      <c r="M2948" t="s">
        <v>35</v>
      </c>
      <c r="N2948">
        <v>20212</v>
      </c>
      <c r="O2948">
        <v>15926629</v>
      </c>
      <c r="P2948" t="s">
        <v>13</v>
      </c>
      <c r="Q2948" t="s">
        <v>13</v>
      </c>
    </row>
    <row r="2949" spans="1:17" x14ac:dyDescent="0.25">
      <c r="A2949">
        <v>164245755</v>
      </c>
      <c r="B2949" t="s">
        <v>3424</v>
      </c>
      <c r="C2949" t="s">
        <v>859</v>
      </c>
      <c r="D2949" t="s">
        <v>130</v>
      </c>
      <c r="E2949">
        <v>13</v>
      </c>
      <c r="F2949" t="s">
        <v>38</v>
      </c>
      <c r="G2949" t="s">
        <v>4565</v>
      </c>
      <c r="H2949" t="s">
        <v>27</v>
      </c>
      <c r="I2949">
        <v>163</v>
      </c>
      <c r="J2949">
        <v>163</v>
      </c>
      <c r="K2949">
        <v>20211</v>
      </c>
      <c r="L2949">
        <v>20200604</v>
      </c>
      <c r="M2949" t="s">
        <v>36</v>
      </c>
      <c r="N2949">
        <v>0</v>
      </c>
      <c r="O2949">
        <v>15956703</v>
      </c>
      <c r="P2949" t="s">
        <v>13</v>
      </c>
      <c r="Q2949" t="s">
        <v>13</v>
      </c>
    </row>
    <row r="2950" spans="1:17" x14ac:dyDescent="0.25">
      <c r="A2950">
        <v>164268879</v>
      </c>
      <c r="B2950" t="s">
        <v>6637</v>
      </c>
      <c r="C2950" t="s">
        <v>4139</v>
      </c>
      <c r="D2950" t="s">
        <v>114</v>
      </c>
      <c r="E2950">
        <v>13</v>
      </c>
      <c r="F2950" t="s">
        <v>38</v>
      </c>
      <c r="G2950" t="s">
        <v>3833</v>
      </c>
      <c r="H2950" t="s">
        <v>27</v>
      </c>
      <c r="I2950">
        <v>129</v>
      </c>
      <c r="J2950">
        <v>70</v>
      </c>
      <c r="K2950">
        <v>0</v>
      </c>
      <c r="L2950">
        <v>20210426</v>
      </c>
      <c r="M2950" t="s">
        <v>35</v>
      </c>
      <c r="N2950">
        <v>20212</v>
      </c>
      <c r="O2950">
        <v>16008942</v>
      </c>
      <c r="P2950" t="s">
        <v>13</v>
      </c>
      <c r="Q2950" t="s">
        <v>13</v>
      </c>
    </row>
    <row r="2951" spans="1:17" x14ac:dyDescent="0.25">
      <c r="A2951">
        <v>163907131</v>
      </c>
      <c r="B2951" t="s">
        <v>5424</v>
      </c>
      <c r="C2951" t="s">
        <v>169</v>
      </c>
      <c r="D2951" t="s">
        <v>89</v>
      </c>
      <c r="E2951">
        <v>13</v>
      </c>
      <c r="F2951" t="s">
        <v>38</v>
      </c>
      <c r="G2951" t="s">
        <v>1931</v>
      </c>
      <c r="H2951" t="s">
        <v>27</v>
      </c>
      <c r="I2951">
        <v>428</v>
      </c>
      <c r="J2951">
        <v>22</v>
      </c>
      <c r="K2951">
        <v>20211</v>
      </c>
      <c r="L2951">
        <v>20200701</v>
      </c>
      <c r="M2951" t="s">
        <v>35</v>
      </c>
      <c r="N2951">
        <v>20212</v>
      </c>
      <c r="O2951">
        <v>15839291</v>
      </c>
      <c r="P2951" t="s">
        <v>14</v>
      </c>
      <c r="Q2951" t="s">
        <v>13</v>
      </c>
    </row>
    <row r="2952" spans="1:17" x14ac:dyDescent="0.25">
      <c r="A2952">
        <v>164373794</v>
      </c>
      <c r="B2952" t="s">
        <v>9806</v>
      </c>
      <c r="C2952" t="s">
        <v>845</v>
      </c>
      <c r="D2952" t="s">
        <v>130</v>
      </c>
      <c r="E2952">
        <v>13</v>
      </c>
      <c r="F2952" t="s">
        <v>37</v>
      </c>
      <c r="G2952" t="s">
        <v>8885</v>
      </c>
      <c r="H2952" t="s">
        <v>27</v>
      </c>
      <c r="I2952">
        <v>17</v>
      </c>
      <c r="J2952">
        <v>17</v>
      </c>
      <c r="K2952">
        <v>0</v>
      </c>
      <c r="L2952">
        <v>20190829</v>
      </c>
      <c r="M2952" t="s">
        <v>36</v>
      </c>
      <c r="N2952">
        <v>0</v>
      </c>
      <c r="O2952">
        <v>16055627</v>
      </c>
      <c r="P2952" t="s">
        <v>13</v>
      </c>
      <c r="Q2952" t="s">
        <v>13</v>
      </c>
    </row>
    <row r="2953" spans="1:17" x14ac:dyDescent="0.25">
      <c r="A2953">
        <v>164247102</v>
      </c>
      <c r="B2953" t="s">
        <v>7641</v>
      </c>
      <c r="C2953" t="s">
        <v>1117</v>
      </c>
      <c r="D2953" t="s">
        <v>114</v>
      </c>
      <c r="E2953">
        <v>13</v>
      </c>
      <c r="F2953" t="s">
        <v>38</v>
      </c>
      <c r="G2953" t="s">
        <v>4565</v>
      </c>
      <c r="H2953" t="s">
        <v>27</v>
      </c>
      <c r="I2953">
        <v>162</v>
      </c>
      <c r="J2953">
        <v>107</v>
      </c>
      <c r="K2953">
        <v>0</v>
      </c>
      <c r="L2953">
        <v>20210517</v>
      </c>
      <c r="M2953" t="s">
        <v>35</v>
      </c>
      <c r="N2953">
        <v>20212</v>
      </c>
      <c r="O2953">
        <v>7940491</v>
      </c>
      <c r="P2953" t="s">
        <v>13</v>
      </c>
      <c r="Q2953" t="s">
        <v>13</v>
      </c>
    </row>
    <row r="2954" spans="1:17" x14ac:dyDescent="0.25">
      <c r="A2954">
        <v>164267772</v>
      </c>
      <c r="B2954" t="s">
        <v>7990</v>
      </c>
      <c r="C2954" t="s">
        <v>1139</v>
      </c>
      <c r="D2954" t="s">
        <v>130</v>
      </c>
      <c r="E2954">
        <v>13</v>
      </c>
      <c r="F2954" t="s">
        <v>38</v>
      </c>
      <c r="G2954" t="s">
        <v>4565</v>
      </c>
      <c r="H2954" t="s">
        <v>27</v>
      </c>
      <c r="I2954">
        <v>134</v>
      </c>
      <c r="J2954">
        <v>31</v>
      </c>
      <c r="K2954">
        <v>20211</v>
      </c>
      <c r="L2954">
        <v>20210412</v>
      </c>
      <c r="M2954" t="s">
        <v>36</v>
      </c>
      <c r="N2954">
        <v>20212</v>
      </c>
      <c r="O2954">
        <v>7599543</v>
      </c>
      <c r="P2954" t="s">
        <v>13</v>
      </c>
      <c r="Q2954" t="s">
        <v>13</v>
      </c>
    </row>
    <row r="2955" spans="1:17" x14ac:dyDescent="0.25">
      <c r="A2955">
        <v>164348503</v>
      </c>
      <c r="B2955" t="s">
        <v>9807</v>
      </c>
      <c r="C2955" t="s">
        <v>337</v>
      </c>
      <c r="D2955" t="s">
        <v>130</v>
      </c>
      <c r="E2955">
        <v>13</v>
      </c>
      <c r="F2955" t="s">
        <v>38</v>
      </c>
      <c r="G2955" t="s">
        <v>4565</v>
      </c>
      <c r="H2955" t="s">
        <v>27</v>
      </c>
      <c r="I2955">
        <v>45</v>
      </c>
      <c r="J2955">
        <v>9</v>
      </c>
      <c r="K2955">
        <v>0</v>
      </c>
      <c r="L2955" t="s">
        <v>30</v>
      </c>
      <c r="M2955" t="s">
        <v>35</v>
      </c>
      <c r="N2955">
        <v>0</v>
      </c>
      <c r="O2955">
        <v>13108638</v>
      </c>
      <c r="P2955" t="s">
        <v>13</v>
      </c>
      <c r="Q2955" t="s">
        <v>13</v>
      </c>
    </row>
    <row r="2956" spans="1:17" x14ac:dyDescent="0.25">
      <c r="A2956">
        <v>163407063</v>
      </c>
      <c r="B2956" t="s">
        <v>488</v>
      </c>
      <c r="C2956" t="s">
        <v>9808</v>
      </c>
      <c r="D2956" t="s">
        <v>130</v>
      </c>
      <c r="E2956">
        <v>13</v>
      </c>
      <c r="F2956" t="s">
        <v>6</v>
      </c>
      <c r="G2956" t="s">
        <v>1938</v>
      </c>
      <c r="H2956" t="s">
        <v>27</v>
      </c>
      <c r="I2956">
        <v>556</v>
      </c>
      <c r="J2956">
        <v>1</v>
      </c>
      <c r="K2956">
        <v>0</v>
      </c>
      <c r="L2956" t="s">
        <v>30</v>
      </c>
      <c r="M2956" t="s">
        <v>35</v>
      </c>
      <c r="N2956">
        <v>0</v>
      </c>
      <c r="O2956">
        <v>8088989</v>
      </c>
      <c r="P2956" t="s">
        <v>15</v>
      </c>
      <c r="Q2956" t="s">
        <v>13</v>
      </c>
    </row>
    <row r="2957" spans="1:17" x14ac:dyDescent="0.25">
      <c r="A2957">
        <v>164383409</v>
      </c>
      <c r="B2957" t="s">
        <v>487</v>
      </c>
      <c r="C2957" t="s">
        <v>9809</v>
      </c>
      <c r="D2957" t="s">
        <v>114</v>
      </c>
      <c r="E2957">
        <v>13</v>
      </c>
      <c r="F2957" t="s">
        <v>6</v>
      </c>
      <c r="G2957" t="s">
        <v>1933</v>
      </c>
      <c r="H2957" t="s">
        <v>27</v>
      </c>
      <c r="I2957">
        <v>8</v>
      </c>
      <c r="J2957">
        <v>8</v>
      </c>
      <c r="K2957">
        <v>20211</v>
      </c>
      <c r="L2957">
        <v>20190909</v>
      </c>
      <c r="M2957" t="s">
        <v>35</v>
      </c>
      <c r="N2957">
        <v>20212</v>
      </c>
      <c r="O2957">
        <v>13458278</v>
      </c>
      <c r="P2957" t="s">
        <v>13</v>
      </c>
      <c r="Q2957" t="s">
        <v>13</v>
      </c>
    </row>
    <row r="2958" spans="1:17" x14ac:dyDescent="0.25">
      <c r="A2958">
        <v>164250758</v>
      </c>
      <c r="B2958" t="s">
        <v>488</v>
      </c>
      <c r="C2958" t="s">
        <v>7642</v>
      </c>
      <c r="D2958" t="s">
        <v>114</v>
      </c>
      <c r="E2958">
        <v>13</v>
      </c>
      <c r="F2958" t="s">
        <v>37</v>
      </c>
      <c r="G2958" t="s">
        <v>1935</v>
      </c>
      <c r="H2958" t="s">
        <v>27</v>
      </c>
      <c r="I2958">
        <v>156</v>
      </c>
      <c r="J2958">
        <v>140</v>
      </c>
      <c r="K2958">
        <v>20211</v>
      </c>
      <c r="L2958">
        <v>20190729</v>
      </c>
      <c r="M2958" t="s">
        <v>35</v>
      </c>
      <c r="N2958">
        <v>0</v>
      </c>
      <c r="O2958">
        <v>15999476</v>
      </c>
      <c r="P2958" t="s">
        <v>13</v>
      </c>
      <c r="Q2958" t="s">
        <v>13</v>
      </c>
    </row>
    <row r="2959" spans="1:17" x14ac:dyDescent="0.25">
      <c r="A2959">
        <v>163438398</v>
      </c>
      <c r="B2959" t="s">
        <v>6919</v>
      </c>
      <c r="C2959" t="s">
        <v>627</v>
      </c>
      <c r="D2959" t="s">
        <v>114</v>
      </c>
      <c r="E2959">
        <v>13</v>
      </c>
      <c r="F2959" t="s">
        <v>6</v>
      </c>
      <c r="G2959" t="s">
        <v>1933</v>
      </c>
      <c r="H2959" t="s">
        <v>27</v>
      </c>
      <c r="I2959">
        <v>533</v>
      </c>
      <c r="J2959">
        <v>248</v>
      </c>
      <c r="K2959">
        <v>0</v>
      </c>
      <c r="L2959">
        <v>20210426</v>
      </c>
      <c r="M2959" t="s">
        <v>36</v>
      </c>
      <c r="N2959">
        <v>20212</v>
      </c>
      <c r="O2959">
        <v>15460195</v>
      </c>
      <c r="P2959" t="s">
        <v>14</v>
      </c>
      <c r="Q2959" t="s">
        <v>13</v>
      </c>
    </row>
    <row r="2960" spans="1:17" x14ac:dyDescent="0.25">
      <c r="A2960">
        <v>162999593</v>
      </c>
      <c r="B2960" t="s">
        <v>3904</v>
      </c>
      <c r="C2960" t="s">
        <v>533</v>
      </c>
      <c r="D2960" t="s">
        <v>119</v>
      </c>
      <c r="E2960">
        <v>13</v>
      </c>
      <c r="F2960" t="s">
        <v>38</v>
      </c>
      <c r="G2960" t="s">
        <v>1931</v>
      </c>
      <c r="H2960" t="s">
        <v>27</v>
      </c>
      <c r="I2960">
        <v>820</v>
      </c>
      <c r="J2960">
        <v>359</v>
      </c>
      <c r="K2960">
        <v>20211</v>
      </c>
      <c r="L2960">
        <v>20200906</v>
      </c>
      <c r="M2960" t="s">
        <v>35</v>
      </c>
      <c r="N2960">
        <v>20212</v>
      </c>
      <c r="O2960">
        <v>11794831</v>
      </c>
      <c r="P2960" t="s">
        <v>16</v>
      </c>
      <c r="Q2960" t="s">
        <v>13</v>
      </c>
    </row>
    <row r="2961" spans="1:17" x14ac:dyDescent="0.25">
      <c r="A2961">
        <v>164363535</v>
      </c>
      <c r="B2961" t="s">
        <v>9810</v>
      </c>
      <c r="C2961" t="s">
        <v>384</v>
      </c>
      <c r="D2961" t="s">
        <v>114</v>
      </c>
      <c r="E2961">
        <v>13</v>
      </c>
      <c r="F2961" t="s">
        <v>38</v>
      </c>
      <c r="G2961" t="s">
        <v>1933</v>
      </c>
      <c r="H2961" t="s">
        <v>27</v>
      </c>
      <c r="I2961">
        <v>29</v>
      </c>
      <c r="J2961">
        <v>16</v>
      </c>
      <c r="K2961">
        <v>0</v>
      </c>
      <c r="L2961" t="s">
        <v>30</v>
      </c>
      <c r="M2961" t="s">
        <v>36</v>
      </c>
      <c r="N2961">
        <v>0</v>
      </c>
      <c r="O2961">
        <v>8068175</v>
      </c>
      <c r="P2961" t="s">
        <v>13</v>
      </c>
      <c r="Q2961" t="s">
        <v>13</v>
      </c>
    </row>
    <row r="2962" spans="1:17" x14ac:dyDescent="0.25">
      <c r="A2962">
        <v>164050132</v>
      </c>
      <c r="B2962" t="s">
        <v>5919</v>
      </c>
      <c r="C2962" t="s">
        <v>2052</v>
      </c>
      <c r="D2962" t="s">
        <v>114</v>
      </c>
      <c r="E2962">
        <v>13</v>
      </c>
      <c r="F2962" t="s">
        <v>38</v>
      </c>
      <c r="G2962" t="s">
        <v>3833</v>
      </c>
      <c r="H2962" t="s">
        <v>27</v>
      </c>
      <c r="I2962">
        <v>364</v>
      </c>
      <c r="J2962">
        <v>171</v>
      </c>
      <c r="K2962">
        <v>20211</v>
      </c>
      <c r="L2962">
        <v>20210315</v>
      </c>
      <c r="M2962" t="s">
        <v>36</v>
      </c>
      <c r="N2962">
        <v>20212</v>
      </c>
      <c r="O2962">
        <v>13301207</v>
      </c>
      <c r="P2962" t="s">
        <v>13</v>
      </c>
      <c r="Q2962" t="s">
        <v>13</v>
      </c>
    </row>
    <row r="2963" spans="1:17" x14ac:dyDescent="0.25">
      <c r="A2963">
        <v>163382422</v>
      </c>
      <c r="B2963" t="s">
        <v>7643</v>
      </c>
      <c r="C2963" t="s">
        <v>471</v>
      </c>
      <c r="D2963" t="s">
        <v>119</v>
      </c>
      <c r="E2963">
        <v>13</v>
      </c>
      <c r="F2963" t="s">
        <v>38</v>
      </c>
      <c r="G2963" t="s">
        <v>1931</v>
      </c>
      <c r="H2963" t="s">
        <v>27</v>
      </c>
      <c r="I2963">
        <v>570</v>
      </c>
      <c r="J2963">
        <v>136</v>
      </c>
      <c r="K2963">
        <v>20211</v>
      </c>
      <c r="L2963">
        <v>20210419</v>
      </c>
      <c r="M2963" t="s">
        <v>36</v>
      </c>
      <c r="N2963">
        <v>20212</v>
      </c>
      <c r="O2963">
        <v>10350255</v>
      </c>
      <c r="P2963" t="s">
        <v>15</v>
      </c>
      <c r="Q2963" t="s">
        <v>13</v>
      </c>
    </row>
    <row r="2964" spans="1:17" x14ac:dyDescent="0.25">
      <c r="A2964">
        <v>164236853</v>
      </c>
      <c r="B2964" t="s">
        <v>7644</v>
      </c>
      <c r="C2964" t="s">
        <v>374</v>
      </c>
      <c r="D2964" t="s">
        <v>130</v>
      </c>
      <c r="E2964">
        <v>13</v>
      </c>
      <c r="F2964" t="s">
        <v>38</v>
      </c>
      <c r="G2964" t="s">
        <v>9798</v>
      </c>
      <c r="H2964" t="s">
        <v>27</v>
      </c>
      <c r="I2964">
        <v>176</v>
      </c>
      <c r="J2964">
        <v>49</v>
      </c>
      <c r="K2964">
        <v>20211</v>
      </c>
      <c r="L2964">
        <v>20210310</v>
      </c>
      <c r="M2964" t="s">
        <v>36</v>
      </c>
      <c r="N2964">
        <v>20212</v>
      </c>
      <c r="O2964">
        <v>8688828</v>
      </c>
      <c r="P2964" t="s">
        <v>13</v>
      </c>
      <c r="Q2964" t="s">
        <v>13</v>
      </c>
    </row>
    <row r="2965" spans="1:17" x14ac:dyDescent="0.25">
      <c r="A2965">
        <v>164038499</v>
      </c>
      <c r="B2965" t="s">
        <v>5425</v>
      </c>
      <c r="C2965" t="s">
        <v>5426</v>
      </c>
      <c r="D2965" t="s">
        <v>130</v>
      </c>
      <c r="E2965">
        <v>13</v>
      </c>
      <c r="F2965" t="s">
        <v>37</v>
      </c>
      <c r="G2965" t="s">
        <v>8885</v>
      </c>
      <c r="H2965" t="s">
        <v>27</v>
      </c>
      <c r="I2965">
        <v>379</v>
      </c>
      <c r="J2965">
        <v>379</v>
      </c>
      <c r="K2965">
        <v>0</v>
      </c>
      <c r="L2965">
        <v>20210423</v>
      </c>
      <c r="M2965" t="s">
        <v>36</v>
      </c>
      <c r="N2965">
        <v>20212</v>
      </c>
      <c r="O2965">
        <v>15920437</v>
      </c>
      <c r="P2965" t="s">
        <v>14</v>
      </c>
      <c r="Q2965" t="s">
        <v>14</v>
      </c>
    </row>
    <row r="2966" spans="1:17" x14ac:dyDescent="0.25">
      <c r="A2966">
        <v>164038499</v>
      </c>
      <c r="B2966" t="s">
        <v>5425</v>
      </c>
      <c r="C2966" t="s">
        <v>5426</v>
      </c>
      <c r="D2966" t="s">
        <v>130</v>
      </c>
      <c r="E2966">
        <v>13</v>
      </c>
      <c r="F2966" t="s">
        <v>38</v>
      </c>
      <c r="G2966" t="s">
        <v>8885</v>
      </c>
      <c r="H2966" t="s">
        <v>27</v>
      </c>
      <c r="I2966">
        <v>379</v>
      </c>
      <c r="J2966">
        <v>143</v>
      </c>
      <c r="K2966">
        <v>0</v>
      </c>
      <c r="L2966">
        <v>20210423</v>
      </c>
      <c r="M2966" t="s">
        <v>36</v>
      </c>
      <c r="N2966">
        <v>20212</v>
      </c>
      <c r="O2966">
        <v>15920437</v>
      </c>
      <c r="P2966" t="s">
        <v>14</v>
      </c>
      <c r="Q2966" t="s">
        <v>13</v>
      </c>
    </row>
    <row r="2967" spans="1:17" x14ac:dyDescent="0.25">
      <c r="A2967">
        <v>164124992</v>
      </c>
      <c r="B2967" t="s">
        <v>6360</v>
      </c>
      <c r="C2967" t="s">
        <v>2210</v>
      </c>
      <c r="D2967" t="s">
        <v>130</v>
      </c>
      <c r="E2967">
        <v>13</v>
      </c>
      <c r="F2967" t="s">
        <v>37</v>
      </c>
      <c r="G2967" t="s">
        <v>8885</v>
      </c>
      <c r="H2967" t="s">
        <v>27</v>
      </c>
      <c r="I2967">
        <v>289</v>
      </c>
      <c r="J2967">
        <v>197</v>
      </c>
      <c r="K2967">
        <v>20211</v>
      </c>
      <c r="L2967">
        <v>20201123</v>
      </c>
      <c r="M2967" t="s">
        <v>36</v>
      </c>
      <c r="N2967">
        <v>20212</v>
      </c>
      <c r="O2967">
        <v>15413463</v>
      </c>
      <c r="P2967" t="s">
        <v>13</v>
      </c>
      <c r="Q2967" t="s">
        <v>13</v>
      </c>
    </row>
    <row r="2968" spans="1:17" x14ac:dyDescent="0.25">
      <c r="A2968">
        <v>164124992</v>
      </c>
      <c r="B2968" t="s">
        <v>6360</v>
      </c>
      <c r="C2968" t="s">
        <v>2210</v>
      </c>
      <c r="D2968" t="s">
        <v>130</v>
      </c>
      <c r="E2968">
        <v>13</v>
      </c>
      <c r="F2968" t="s">
        <v>38</v>
      </c>
      <c r="G2968" t="s">
        <v>8885</v>
      </c>
      <c r="H2968" t="s">
        <v>27</v>
      </c>
      <c r="I2968">
        <v>289</v>
      </c>
      <c r="J2968">
        <v>283</v>
      </c>
      <c r="K2968">
        <v>20211</v>
      </c>
      <c r="L2968">
        <v>20201123</v>
      </c>
      <c r="M2968" t="s">
        <v>36</v>
      </c>
      <c r="N2968">
        <v>20212</v>
      </c>
      <c r="O2968">
        <v>15413463</v>
      </c>
      <c r="P2968" t="s">
        <v>13</v>
      </c>
      <c r="Q2968" t="s">
        <v>13</v>
      </c>
    </row>
    <row r="2969" spans="1:17" x14ac:dyDescent="0.25">
      <c r="A2969">
        <v>164172511</v>
      </c>
      <c r="B2969" t="s">
        <v>2182</v>
      </c>
      <c r="C2969" t="s">
        <v>2044</v>
      </c>
      <c r="D2969" t="s">
        <v>130</v>
      </c>
      <c r="E2969">
        <v>13</v>
      </c>
      <c r="F2969" t="s">
        <v>6</v>
      </c>
      <c r="G2969" t="s">
        <v>1938</v>
      </c>
      <c r="H2969" t="s">
        <v>27</v>
      </c>
      <c r="I2969">
        <v>231</v>
      </c>
      <c r="J2969">
        <v>107</v>
      </c>
      <c r="K2969">
        <v>0</v>
      </c>
      <c r="L2969">
        <v>20180214</v>
      </c>
      <c r="M2969" t="s">
        <v>36</v>
      </c>
      <c r="N2969">
        <v>0</v>
      </c>
      <c r="O2969">
        <v>10548141</v>
      </c>
      <c r="P2969" t="s">
        <v>13</v>
      </c>
      <c r="Q2969" t="s">
        <v>13</v>
      </c>
    </row>
    <row r="2970" spans="1:17" x14ac:dyDescent="0.25">
      <c r="A2970">
        <v>164354873</v>
      </c>
      <c r="B2970" t="s">
        <v>9811</v>
      </c>
      <c r="C2970" t="s">
        <v>491</v>
      </c>
      <c r="D2970" t="s">
        <v>114</v>
      </c>
      <c r="E2970">
        <v>13</v>
      </c>
      <c r="F2970" t="s">
        <v>6</v>
      </c>
      <c r="G2970" t="s">
        <v>1933</v>
      </c>
      <c r="H2970" t="s">
        <v>27</v>
      </c>
      <c r="I2970">
        <v>38</v>
      </c>
      <c r="J2970">
        <v>31</v>
      </c>
      <c r="K2970">
        <v>20211</v>
      </c>
      <c r="L2970">
        <v>20210423</v>
      </c>
      <c r="M2970" t="s">
        <v>35</v>
      </c>
      <c r="N2970">
        <v>20212</v>
      </c>
      <c r="O2970">
        <v>11798099</v>
      </c>
      <c r="P2970" t="s">
        <v>13</v>
      </c>
      <c r="Q2970" t="s">
        <v>13</v>
      </c>
    </row>
    <row r="2971" spans="1:17" x14ac:dyDescent="0.25">
      <c r="A2971">
        <v>163237008</v>
      </c>
      <c r="B2971" t="s">
        <v>2727</v>
      </c>
      <c r="C2971" t="s">
        <v>4193</v>
      </c>
      <c r="D2971" t="s">
        <v>130</v>
      </c>
      <c r="E2971">
        <v>13</v>
      </c>
      <c r="F2971" t="s">
        <v>6</v>
      </c>
      <c r="G2971" t="s">
        <v>1937</v>
      </c>
      <c r="H2971" t="s">
        <v>27</v>
      </c>
      <c r="I2971">
        <v>716</v>
      </c>
      <c r="J2971">
        <v>710</v>
      </c>
      <c r="K2971">
        <v>20211</v>
      </c>
      <c r="L2971">
        <v>20201120</v>
      </c>
      <c r="M2971" t="s">
        <v>36</v>
      </c>
      <c r="N2971">
        <v>0</v>
      </c>
      <c r="O2971">
        <v>9906806</v>
      </c>
      <c r="P2971" t="s">
        <v>15</v>
      </c>
      <c r="Q2971" t="s">
        <v>15</v>
      </c>
    </row>
    <row r="2972" spans="1:17" x14ac:dyDescent="0.25">
      <c r="A2972">
        <v>161659159</v>
      </c>
      <c r="B2972" t="s">
        <v>1949</v>
      </c>
      <c r="C2972" t="s">
        <v>1950</v>
      </c>
      <c r="D2972" t="s">
        <v>89</v>
      </c>
      <c r="E2972">
        <v>13</v>
      </c>
      <c r="F2972" t="s">
        <v>38</v>
      </c>
      <c r="G2972" t="s">
        <v>1931</v>
      </c>
      <c r="H2972" t="s">
        <v>28</v>
      </c>
      <c r="I2972">
        <v>1571</v>
      </c>
      <c r="J2972">
        <v>24</v>
      </c>
      <c r="K2972">
        <v>20211</v>
      </c>
      <c r="L2972" t="s">
        <v>30</v>
      </c>
      <c r="M2972" t="s">
        <v>35</v>
      </c>
      <c r="N2972">
        <v>20212</v>
      </c>
      <c r="O2972">
        <v>14797326</v>
      </c>
      <c r="P2972" t="s">
        <v>17</v>
      </c>
      <c r="Q2972" t="s">
        <v>13</v>
      </c>
    </row>
    <row r="2973" spans="1:17" x14ac:dyDescent="0.25">
      <c r="A2973">
        <v>163302955</v>
      </c>
      <c r="B2973" t="s">
        <v>4475</v>
      </c>
      <c r="C2973" t="s">
        <v>4476</v>
      </c>
      <c r="D2973" t="s">
        <v>130</v>
      </c>
      <c r="E2973">
        <v>13</v>
      </c>
      <c r="F2973" t="s">
        <v>6</v>
      </c>
      <c r="G2973" t="s">
        <v>1938</v>
      </c>
      <c r="H2973" t="s">
        <v>27</v>
      </c>
      <c r="I2973">
        <v>659</v>
      </c>
      <c r="J2973">
        <v>66</v>
      </c>
      <c r="K2973">
        <v>20211</v>
      </c>
      <c r="L2973">
        <v>20200316</v>
      </c>
      <c r="M2973" t="s">
        <v>35</v>
      </c>
      <c r="N2973">
        <v>20212</v>
      </c>
      <c r="O2973">
        <v>13919100</v>
      </c>
      <c r="P2973" t="s">
        <v>15</v>
      </c>
      <c r="Q2973" t="s">
        <v>13</v>
      </c>
    </row>
    <row r="2974" spans="1:17" x14ac:dyDescent="0.25">
      <c r="A2974">
        <v>163384412</v>
      </c>
      <c r="B2974" t="s">
        <v>2811</v>
      </c>
      <c r="C2974" t="s">
        <v>737</v>
      </c>
      <c r="D2974" t="s">
        <v>119</v>
      </c>
      <c r="E2974">
        <v>13</v>
      </c>
      <c r="F2974" t="s">
        <v>38</v>
      </c>
      <c r="G2974" t="s">
        <v>8542</v>
      </c>
      <c r="H2974" t="s">
        <v>27</v>
      </c>
      <c r="I2974">
        <v>577</v>
      </c>
      <c r="J2974">
        <v>570</v>
      </c>
      <c r="K2974">
        <v>0</v>
      </c>
      <c r="L2974">
        <v>20210604</v>
      </c>
      <c r="M2974" t="s">
        <v>35</v>
      </c>
      <c r="N2974">
        <v>0</v>
      </c>
      <c r="O2974">
        <v>15426504</v>
      </c>
      <c r="P2974" t="s">
        <v>15</v>
      </c>
      <c r="Q2974" t="s">
        <v>15</v>
      </c>
    </row>
    <row r="2975" spans="1:17" x14ac:dyDescent="0.25">
      <c r="A2975">
        <v>164333648</v>
      </c>
      <c r="B2975" t="s">
        <v>407</v>
      </c>
      <c r="C2975" t="s">
        <v>413</v>
      </c>
      <c r="D2975" t="s">
        <v>119</v>
      </c>
      <c r="E2975">
        <v>13</v>
      </c>
      <c r="F2975" t="s">
        <v>38</v>
      </c>
      <c r="G2975" t="s">
        <v>1931</v>
      </c>
      <c r="H2975" t="s">
        <v>27</v>
      </c>
      <c r="I2975">
        <v>57</v>
      </c>
      <c r="J2975">
        <v>57</v>
      </c>
      <c r="K2975">
        <v>0</v>
      </c>
      <c r="L2975">
        <v>20210707</v>
      </c>
      <c r="M2975" t="s">
        <v>35</v>
      </c>
      <c r="N2975">
        <v>0</v>
      </c>
      <c r="O2975">
        <v>9918253</v>
      </c>
      <c r="P2975" t="s">
        <v>13</v>
      </c>
      <c r="Q2975" t="s">
        <v>13</v>
      </c>
    </row>
    <row r="2976" spans="1:17" x14ac:dyDescent="0.25">
      <c r="A2976">
        <v>164101099</v>
      </c>
      <c r="B2976" t="s">
        <v>6147</v>
      </c>
      <c r="C2976" t="s">
        <v>373</v>
      </c>
      <c r="D2976" t="s">
        <v>114</v>
      </c>
      <c r="E2976">
        <v>13</v>
      </c>
      <c r="F2976" t="s">
        <v>38</v>
      </c>
      <c r="G2976" t="s">
        <v>1932</v>
      </c>
      <c r="H2976" t="s">
        <v>27</v>
      </c>
      <c r="I2976">
        <v>318</v>
      </c>
      <c r="J2976">
        <v>318</v>
      </c>
      <c r="K2976">
        <v>20211</v>
      </c>
      <c r="L2976">
        <v>20181022</v>
      </c>
      <c r="M2976" t="s">
        <v>36</v>
      </c>
      <c r="N2976">
        <v>20212</v>
      </c>
      <c r="O2976">
        <v>13509456</v>
      </c>
      <c r="P2976" t="s">
        <v>13</v>
      </c>
      <c r="Q2976" t="s">
        <v>13</v>
      </c>
    </row>
    <row r="2977" spans="1:17" x14ac:dyDescent="0.25">
      <c r="A2977">
        <v>163088160</v>
      </c>
      <c r="B2977" t="s">
        <v>3834</v>
      </c>
      <c r="C2977" t="s">
        <v>837</v>
      </c>
      <c r="D2977" t="s">
        <v>100</v>
      </c>
      <c r="E2977">
        <v>13</v>
      </c>
      <c r="F2977" t="s">
        <v>6</v>
      </c>
      <c r="G2977" t="s">
        <v>1937</v>
      </c>
      <c r="H2977" t="s">
        <v>27</v>
      </c>
      <c r="I2977">
        <v>836</v>
      </c>
      <c r="J2977">
        <v>836</v>
      </c>
      <c r="K2977">
        <v>0</v>
      </c>
      <c r="L2977">
        <v>20190821</v>
      </c>
      <c r="M2977" t="s">
        <v>36</v>
      </c>
      <c r="N2977">
        <v>0</v>
      </c>
      <c r="O2977">
        <v>15289520</v>
      </c>
      <c r="P2977" t="s">
        <v>16</v>
      </c>
      <c r="Q2977" t="s">
        <v>16</v>
      </c>
    </row>
    <row r="2978" spans="1:17" x14ac:dyDescent="0.25">
      <c r="A2978">
        <v>164296773</v>
      </c>
      <c r="B2978" t="s">
        <v>6186</v>
      </c>
      <c r="C2978" t="s">
        <v>1797</v>
      </c>
      <c r="D2978" t="s">
        <v>130</v>
      </c>
      <c r="E2978">
        <v>13</v>
      </c>
      <c r="F2978" t="s">
        <v>6</v>
      </c>
      <c r="G2978" t="s">
        <v>1941</v>
      </c>
      <c r="H2978" t="s">
        <v>27</v>
      </c>
      <c r="I2978">
        <v>99</v>
      </c>
      <c r="J2978">
        <v>80</v>
      </c>
      <c r="K2978">
        <v>0</v>
      </c>
      <c r="L2978">
        <v>20210614</v>
      </c>
      <c r="M2978" t="s">
        <v>36</v>
      </c>
      <c r="N2978">
        <v>20212</v>
      </c>
      <c r="O2978">
        <v>14897915</v>
      </c>
      <c r="P2978" t="s">
        <v>13</v>
      </c>
      <c r="Q2978" t="s">
        <v>13</v>
      </c>
    </row>
    <row r="2979" spans="1:17" x14ac:dyDescent="0.25">
      <c r="A2979">
        <v>164224440</v>
      </c>
      <c r="B2979" t="s">
        <v>7270</v>
      </c>
      <c r="C2979" t="s">
        <v>1142</v>
      </c>
      <c r="D2979" t="s">
        <v>130</v>
      </c>
      <c r="E2979">
        <v>13</v>
      </c>
      <c r="F2979" t="s">
        <v>38</v>
      </c>
      <c r="G2979" t="s">
        <v>1932</v>
      </c>
      <c r="H2979" t="s">
        <v>27</v>
      </c>
      <c r="I2979">
        <v>192</v>
      </c>
      <c r="J2979">
        <v>192</v>
      </c>
      <c r="K2979">
        <v>20211</v>
      </c>
      <c r="L2979">
        <v>20210222</v>
      </c>
      <c r="M2979" t="s">
        <v>35</v>
      </c>
      <c r="N2979">
        <v>20212</v>
      </c>
      <c r="O2979">
        <v>15984756</v>
      </c>
      <c r="P2979" t="s">
        <v>13</v>
      </c>
      <c r="Q2979" t="s">
        <v>13</v>
      </c>
    </row>
    <row r="2980" spans="1:17" x14ac:dyDescent="0.25">
      <c r="A2980">
        <v>164221233</v>
      </c>
      <c r="B2980" t="s">
        <v>7271</v>
      </c>
      <c r="C2980" t="s">
        <v>375</v>
      </c>
      <c r="D2980" t="s">
        <v>130</v>
      </c>
      <c r="E2980">
        <v>13</v>
      </c>
      <c r="F2980" t="s">
        <v>37</v>
      </c>
      <c r="G2980" t="s">
        <v>8885</v>
      </c>
      <c r="H2980" t="s">
        <v>27</v>
      </c>
      <c r="I2980">
        <v>196</v>
      </c>
      <c r="J2980">
        <v>196</v>
      </c>
      <c r="K2980">
        <v>20211</v>
      </c>
      <c r="L2980">
        <v>20210426</v>
      </c>
      <c r="M2980" t="s">
        <v>35</v>
      </c>
      <c r="N2980">
        <v>20212</v>
      </c>
      <c r="O2980">
        <v>15966552</v>
      </c>
      <c r="P2980" t="s">
        <v>13</v>
      </c>
      <c r="Q2980" t="s">
        <v>13</v>
      </c>
    </row>
    <row r="2981" spans="1:17" x14ac:dyDescent="0.25">
      <c r="A2981">
        <v>164221233</v>
      </c>
      <c r="B2981" t="s">
        <v>7271</v>
      </c>
      <c r="C2981" t="s">
        <v>375</v>
      </c>
      <c r="D2981" t="s">
        <v>130</v>
      </c>
      <c r="E2981">
        <v>13</v>
      </c>
      <c r="F2981" t="s">
        <v>38</v>
      </c>
      <c r="G2981" t="s">
        <v>8885</v>
      </c>
      <c r="H2981" t="s">
        <v>27</v>
      </c>
      <c r="I2981">
        <v>196</v>
      </c>
      <c r="J2981">
        <v>185</v>
      </c>
      <c r="K2981">
        <v>20211</v>
      </c>
      <c r="L2981">
        <v>20210426</v>
      </c>
      <c r="M2981" t="s">
        <v>35</v>
      </c>
      <c r="N2981">
        <v>20212</v>
      </c>
      <c r="O2981">
        <v>15966552</v>
      </c>
      <c r="P2981" t="s">
        <v>13</v>
      </c>
      <c r="Q2981" t="s">
        <v>13</v>
      </c>
    </row>
    <row r="2982" spans="1:17" x14ac:dyDescent="0.25">
      <c r="A2982">
        <v>163278518</v>
      </c>
      <c r="B2982" t="s">
        <v>4104</v>
      </c>
      <c r="C2982" t="s">
        <v>3196</v>
      </c>
      <c r="D2982" t="s">
        <v>130</v>
      </c>
      <c r="E2982">
        <v>13</v>
      </c>
      <c r="F2982" t="s">
        <v>6</v>
      </c>
      <c r="G2982" t="s">
        <v>1937</v>
      </c>
      <c r="H2982" t="s">
        <v>27</v>
      </c>
      <c r="I2982">
        <v>681</v>
      </c>
      <c r="J2982">
        <v>681</v>
      </c>
      <c r="K2982">
        <v>20211</v>
      </c>
      <c r="L2982">
        <v>20210113</v>
      </c>
      <c r="M2982" t="s">
        <v>35</v>
      </c>
      <c r="N2982">
        <v>20212</v>
      </c>
      <c r="O2982">
        <v>13868798</v>
      </c>
      <c r="P2982" t="s">
        <v>15</v>
      </c>
      <c r="Q2982" t="s">
        <v>15</v>
      </c>
    </row>
    <row r="2983" spans="1:17" x14ac:dyDescent="0.25">
      <c r="A2983">
        <v>164352470</v>
      </c>
      <c r="B2983" t="s">
        <v>1629</v>
      </c>
      <c r="C2983" t="s">
        <v>213</v>
      </c>
      <c r="D2983" t="s">
        <v>130</v>
      </c>
      <c r="E2983">
        <v>13</v>
      </c>
      <c r="F2983" t="s">
        <v>37</v>
      </c>
      <c r="G2983" t="s">
        <v>3141</v>
      </c>
      <c r="H2983" t="s">
        <v>27</v>
      </c>
      <c r="I2983">
        <v>42</v>
      </c>
      <c r="J2983">
        <v>16</v>
      </c>
      <c r="K2983">
        <v>0</v>
      </c>
      <c r="L2983" t="s">
        <v>30</v>
      </c>
      <c r="M2983" t="s">
        <v>36</v>
      </c>
      <c r="N2983">
        <v>0</v>
      </c>
      <c r="O2983">
        <v>14336711</v>
      </c>
      <c r="P2983" t="s">
        <v>13</v>
      </c>
      <c r="Q2983" t="s">
        <v>13</v>
      </c>
    </row>
    <row r="2984" spans="1:17" x14ac:dyDescent="0.25">
      <c r="A2984">
        <v>163288574</v>
      </c>
      <c r="B2984" t="s">
        <v>4477</v>
      </c>
      <c r="C2984" t="s">
        <v>245</v>
      </c>
      <c r="D2984" t="s">
        <v>119</v>
      </c>
      <c r="E2984">
        <v>13</v>
      </c>
      <c r="F2984" t="s">
        <v>38</v>
      </c>
      <c r="G2984" t="s">
        <v>1931</v>
      </c>
      <c r="H2984" t="s">
        <v>27</v>
      </c>
      <c r="I2984">
        <v>665</v>
      </c>
      <c r="J2984">
        <v>654</v>
      </c>
      <c r="K2984">
        <v>0</v>
      </c>
      <c r="L2984">
        <v>20200217</v>
      </c>
      <c r="M2984" t="s">
        <v>36</v>
      </c>
      <c r="N2984">
        <v>0</v>
      </c>
      <c r="O2984">
        <v>15377376</v>
      </c>
      <c r="P2984" t="s">
        <v>15</v>
      </c>
      <c r="Q2984" t="s">
        <v>15</v>
      </c>
    </row>
    <row r="2985" spans="1:17" x14ac:dyDescent="0.25">
      <c r="A2985">
        <v>163041060</v>
      </c>
      <c r="B2985" t="s">
        <v>3770</v>
      </c>
      <c r="C2985" t="s">
        <v>991</v>
      </c>
      <c r="D2985" t="s">
        <v>114</v>
      </c>
      <c r="E2985">
        <v>13</v>
      </c>
      <c r="F2985" t="s">
        <v>37</v>
      </c>
      <c r="G2985" t="s">
        <v>1935</v>
      </c>
      <c r="H2985" t="s">
        <v>27</v>
      </c>
      <c r="I2985">
        <v>885</v>
      </c>
      <c r="J2985">
        <v>885</v>
      </c>
      <c r="K2985">
        <v>0</v>
      </c>
      <c r="L2985" t="s">
        <v>30</v>
      </c>
      <c r="M2985" t="s">
        <v>35</v>
      </c>
      <c r="N2985">
        <v>0</v>
      </c>
      <c r="O2985">
        <v>14623648</v>
      </c>
      <c r="P2985" t="s">
        <v>16</v>
      </c>
      <c r="Q2985" t="s">
        <v>16</v>
      </c>
    </row>
    <row r="2986" spans="1:17" x14ac:dyDescent="0.25">
      <c r="A2986">
        <v>163272546</v>
      </c>
      <c r="B2986" t="s">
        <v>4355</v>
      </c>
      <c r="C2986" t="s">
        <v>1741</v>
      </c>
      <c r="D2986" t="s">
        <v>119</v>
      </c>
      <c r="E2986">
        <v>13</v>
      </c>
      <c r="F2986" t="s">
        <v>38</v>
      </c>
      <c r="G2986" t="s">
        <v>1931</v>
      </c>
      <c r="H2986" t="s">
        <v>27</v>
      </c>
      <c r="I2986">
        <v>682</v>
      </c>
      <c r="J2986">
        <v>317</v>
      </c>
      <c r="K2986">
        <v>0</v>
      </c>
      <c r="L2986">
        <v>20191021</v>
      </c>
      <c r="M2986" t="s">
        <v>35</v>
      </c>
      <c r="N2986">
        <v>0</v>
      </c>
      <c r="O2986">
        <v>15372499</v>
      </c>
      <c r="P2986" t="s">
        <v>15</v>
      </c>
      <c r="Q2986" t="s">
        <v>13</v>
      </c>
    </row>
    <row r="2987" spans="1:17" x14ac:dyDescent="0.25">
      <c r="A2987">
        <v>164230175</v>
      </c>
      <c r="B2987" t="s">
        <v>2035</v>
      </c>
      <c r="C2987" t="s">
        <v>2994</v>
      </c>
      <c r="D2987" t="s">
        <v>114</v>
      </c>
      <c r="E2987">
        <v>13</v>
      </c>
      <c r="F2987" t="s">
        <v>37</v>
      </c>
      <c r="G2987" t="s">
        <v>1935</v>
      </c>
      <c r="H2987" t="s">
        <v>27</v>
      </c>
      <c r="I2987">
        <v>183</v>
      </c>
      <c r="J2987">
        <v>170</v>
      </c>
      <c r="K2987">
        <v>20211</v>
      </c>
      <c r="L2987">
        <v>20200227</v>
      </c>
      <c r="M2987" t="s">
        <v>35</v>
      </c>
      <c r="N2987">
        <v>0</v>
      </c>
      <c r="O2987">
        <v>15423653</v>
      </c>
      <c r="P2987" t="s">
        <v>13</v>
      </c>
      <c r="Q2987" t="s">
        <v>13</v>
      </c>
    </row>
    <row r="2988" spans="1:17" x14ac:dyDescent="0.25">
      <c r="A2988">
        <v>164246838</v>
      </c>
      <c r="B2988" t="s">
        <v>684</v>
      </c>
      <c r="C2988" t="s">
        <v>7991</v>
      </c>
      <c r="D2988" t="s">
        <v>114</v>
      </c>
      <c r="E2988">
        <v>13</v>
      </c>
      <c r="F2988" t="s">
        <v>38</v>
      </c>
      <c r="G2988" t="s">
        <v>1932</v>
      </c>
      <c r="H2988" t="s">
        <v>27</v>
      </c>
      <c r="I2988">
        <v>136</v>
      </c>
      <c r="J2988">
        <v>136</v>
      </c>
      <c r="K2988">
        <v>0</v>
      </c>
      <c r="L2988">
        <v>20210419</v>
      </c>
      <c r="M2988" t="s">
        <v>36</v>
      </c>
      <c r="N2988">
        <v>20212</v>
      </c>
      <c r="O2988">
        <v>15102164</v>
      </c>
      <c r="P2988" t="s">
        <v>13</v>
      </c>
      <c r="Q2988" t="s">
        <v>13</v>
      </c>
    </row>
    <row r="2989" spans="1:17" x14ac:dyDescent="0.25">
      <c r="A2989">
        <v>163389338</v>
      </c>
      <c r="B2989" t="s">
        <v>4842</v>
      </c>
      <c r="C2989" t="s">
        <v>4843</v>
      </c>
      <c r="D2989" t="s">
        <v>130</v>
      </c>
      <c r="E2989">
        <v>13</v>
      </c>
      <c r="F2989" t="s">
        <v>6</v>
      </c>
      <c r="G2989" t="s">
        <v>1938</v>
      </c>
      <c r="H2989" t="s">
        <v>27</v>
      </c>
      <c r="I2989">
        <v>574</v>
      </c>
      <c r="J2989">
        <v>66</v>
      </c>
      <c r="K2989">
        <v>20211</v>
      </c>
      <c r="L2989" t="s">
        <v>30</v>
      </c>
      <c r="M2989" t="s">
        <v>35</v>
      </c>
      <c r="N2989">
        <v>20212</v>
      </c>
      <c r="O2989">
        <v>15346881</v>
      </c>
      <c r="P2989" t="s">
        <v>15</v>
      </c>
      <c r="Q2989" t="s">
        <v>13</v>
      </c>
    </row>
    <row r="2990" spans="1:17" x14ac:dyDescent="0.25">
      <c r="A2990">
        <v>164067831</v>
      </c>
      <c r="B2990" t="s">
        <v>1023</v>
      </c>
      <c r="C2990" t="s">
        <v>3116</v>
      </c>
      <c r="D2990" t="s">
        <v>130</v>
      </c>
      <c r="E2990">
        <v>13</v>
      </c>
      <c r="F2990" t="s">
        <v>6</v>
      </c>
      <c r="G2990" t="s">
        <v>1938</v>
      </c>
      <c r="H2990" t="s">
        <v>27</v>
      </c>
      <c r="I2990">
        <v>346</v>
      </c>
      <c r="J2990">
        <v>346</v>
      </c>
      <c r="K2990">
        <v>20211</v>
      </c>
      <c r="L2990">
        <v>20200626</v>
      </c>
      <c r="M2990" t="s">
        <v>35</v>
      </c>
      <c r="N2990">
        <v>20212</v>
      </c>
      <c r="O2990">
        <v>15770078</v>
      </c>
      <c r="P2990" t="s">
        <v>13</v>
      </c>
      <c r="Q2990" t="s">
        <v>13</v>
      </c>
    </row>
    <row r="2991" spans="1:17" x14ac:dyDescent="0.25">
      <c r="A2991">
        <v>164269408</v>
      </c>
      <c r="B2991" t="s">
        <v>865</v>
      </c>
      <c r="C2991" t="s">
        <v>313</v>
      </c>
      <c r="D2991" t="s">
        <v>119</v>
      </c>
      <c r="E2991">
        <v>13</v>
      </c>
      <c r="F2991" t="s">
        <v>37</v>
      </c>
      <c r="G2991" t="s">
        <v>9797</v>
      </c>
      <c r="H2991" t="s">
        <v>27</v>
      </c>
      <c r="I2991">
        <v>135</v>
      </c>
      <c r="J2991">
        <v>135</v>
      </c>
      <c r="K2991">
        <v>20211</v>
      </c>
      <c r="L2991">
        <v>20210216</v>
      </c>
      <c r="M2991" t="s">
        <v>35</v>
      </c>
      <c r="N2991">
        <v>20212</v>
      </c>
      <c r="O2991">
        <v>16004268</v>
      </c>
      <c r="P2991" t="s">
        <v>13</v>
      </c>
      <c r="Q2991" t="s">
        <v>13</v>
      </c>
    </row>
    <row r="2992" spans="1:17" x14ac:dyDescent="0.25">
      <c r="A2992">
        <v>163279456</v>
      </c>
      <c r="B2992" t="s">
        <v>4250</v>
      </c>
      <c r="C2992" t="s">
        <v>4356</v>
      </c>
      <c r="D2992" t="s">
        <v>130</v>
      </c>
      <c r="E2992">
        <v>13</v>
      </c>
      <c r="F2992" t="s">
        <v>6</v>
      </c>
      <c r="G2992" t="s">
        <v>1937</v>
      </c>
      <c r="H2992" t="s">
        <v>27</v>
      </c>
      <c r="I2992">
        <v>680</v>
      </c>
      <c r="J2992">
        <v>680</v>
      </c>
      <c r="K2992">
        <v>0</v>
      </c>
      <c r="L2992">
        <v>20190927</v>
      </c>
      <c r="M2992" t="s">
        <v>35</v>
      </c>
      <c r="N2992">
        <v>0</v>
      </c>
      <c r="O2992">
        <v>8302543</v>
      </c>
      <c r="P2992" t="s">
        <v>15</v>
      </c>
      <c r="Q2992" t="s">
        <v>15</v>
      </c>
    </row>
    <row r="2993" spans="1:17" x14ac:dyDescent="0.25">
      <c r="A2993">
        <v>164229194</v>
      </c>
      <c r="B2993" t="s">
        <v>686</v>
      </c>
      <c r="C2993" t="s">
        <v>3639</v>
      </c>
      <c r="D2993" t="s">
        <v>130</v>
      </c>
      <c r="E2993">
        <v>13</v>
      </c>
      <c r="F2993" t="s">
        <v>38</v>
      </c>
      <c r="G2993" t="s">
        <v>9798</v>
      </c>
      <c r="H2993" t="s">
        <v>27</v>
      </c>
      <c r="I2993">
        <v>184</v>
      </c>
      <c r="J2993">
        <v>184</v>
      </c>
      <c r="K2993">
        <v>20211</v>
      </c>
      <c r="L2993">
        <v>20210302</v>
      </c>
      <c r="M2993" t="s">
        <v>35</v>
      </c>
      <c r="N2993">
        <v>20212</v>
      </c>
      <c r="O2993">
        <v>8304016</v>
      </c>
      <c r="P2993" t="s">
        <v>13</v>
      </c>
      <c r="Q2993" t="s">
        <v>13</v>
      </c>
    </row>
    <row r="2994" spans="1:17" x14ac:dyDescent="0.25">
      <c r="A2994">
        <v>164124054</v>
      </c>
      <c r="B2994" t="s">
        <v>6361</v>
      </c>
      <c r="C2994" t="s">
        <v>208</v>
      </c>
      <c r="D2994" t="s">
        <v>130</v>
      </c>
      <c r="E2994">
        <v>13</v>
      </c>
      <c r="F2994" t="s">
        <v>38</v>
      </c>
      <c r="G2994" t="s">
        <v>4565</v>
      </c>
      <c r="H2994" t="s">
        <v>27</v>
      </c>
      <c r="I2994">
        <v>290</v>
      </c>
      <c r="J2994">
        <v>290</v>
      </c>
      <c r="K2994">
        <v>0</v>
      </c>
      <c r="L2994" t="s">
        <v>30</v>
      </c>
      <c r="M2994" t="s">
        <v>35</v>
      </c>
      <c r="N2994">
        <v>0</v>
      </c>
      <c r="O2994">
        <v>14915961</v>
      </c>
      <c r="P2994" t="s">
        <v>13</v>
      </c>
      <c r="Q2994" t="s">
        <v>13</v>
      </c>
    </row>
    <row r="2995" spans="1:17" x14ac:dyDescent="0.25">
      <c r="A2995">
        <v>163189143</v>
      </c>
      <c r="B2995" t="s">
        <v>2378</v>
      </c>
      <c r="C2995" t="s">
        <v>1214</v>
      </c>
      <c r="D2995" t="s">
        <v>119</v>
      </c>
      <c r="E2995">
        <v>13</v>
      </c>
      <c r="F2995" t="s">
        <v>6</v>
      </c>
      <c r="G2995" t="s">
        <v>8855</v>
      </c>
      <c r="H2995" t="s">
        <v>27</v>
      </c>
      <c r="I2995">
        <v>756</v>
      </c>
      <c r="J2995">
        <v>748</v>
      </c>
      <c r="K2995">
        <v>0</v>
      </c>
      <c r="L2995" t="s">
        <v>30</v>
      </c>
      <c r="M2995" t="s">
        <v>35</v>
      </c>
      <c r="N2995">
        <v>0</v>
      </c>
      <c r="O2995">
        <v>13879425</v>
      </c>
      <c r="P2995" t="s">
        <v>16</v>
      </c>
      <c r="Q2995" t="s">
        <v>16</v>
      </c>
    </row>
    <row r="2996" spans="1:17" x14ac:dyDescent="0.25">
      <c r="A2996">
        <v>164149310</v>
      </c>
      <c r="B2996" t="s">
        <v>6591</v>
      </c>
      <c r="C2996" t="s">
        <v>438</v>
      </c>
      <c r="D2996" t="s">
        <v>130</v>
      </c>
      <c r="E2996">
        <v>13</v>
      </c>
      <c r="F2996" t="s">
        <v>37</v>
      </c>
      <c r="G2996" t="s">
        <v>4474</v>
      </c>
      <c r="H2996" t="s">
        <v>27</v>
      </c>
      <c r="I2996">
        <v>260</v>
      </c>
      <c r="J2996">
        <v>260</v>
      </c>
      <c r="K2996">
        <v>0</v>
      </c>
      <c r="L2996" t="s">
        <v>30</v>
      </c>
      <c r="M2996" t="s">
        <v>35</v>
      </c>
      <c r="N2996">
        <v>0</v>
      </c>
      <c r="O2996">
        <v>15451791</v>
      </c>
      <c r="P2996" t="s">
        <v>13</v>
      </c>
      <c r="Q2996" t="s">
        <v>13</v>
      </c>
    </row>
    <row r="2997" spans="1:17" x14ac:dyDescent="0.25">
      <c r="A2997">
        <v>164378444</v>
      </c>
      <c r="B2997" t="s">
        <v>1486</v>
      </c>
      <c r="C2997" t="s">
        <v>563</v>
      </c>
      <c r="D2997" t="s">
        <v>130</v>
      </c>
      <c r="E2997">
        <v>13</v>
      </c>
      <c r="F2997" t="s">
        <v>6</v>
      </c>
      <c r="G2997" t="s">
        <v>1941</v>
      </c>
      <c r="H2997" t="s">
        <v>27</v>
      </c>
      <c r="I2997">
        <v>13</v>
      </c>
      <c r="J2997">
        <v>13</v>
      </c>
      <c r="K2997">
        <v>20211</v>
      </c>
      <c r="L2997" t="s">
        <v>30</v>
      </c>
      <c r="M2997" t="s">
        <v>36</v>
      </c>
      <c r="N2997">
        <v>0</v>
      </c>
      <c r="O2997">
        <v>10447137</v>
      </c>
      <c r="P2997" t="s">
        <v>13</v>
      </c>
      <c r="Q2997" t="s">
        <v>13</v>
      </c>
    </row>
    <row r="2998" spans="1:17" x14ac:dyDescent="0.25">
      <c r="A2998">
        <v>164300799</v>
      </c>
      <c r="B2998" t="s">
        <v>8550</v>
      </c>
      <c r="C2998" t="s">
        <v>1259</v>
      </c>
      <c r="D2998" t="s">
        <v>119</v>
      </c>
      <c r="E2998">
        <v>13</v>
      </c>
      <c r="F2998" t="s">
        <v>38</v>
      </c>
      <c r="G2998" t="s">
        <v>3833</v>
      </c>
      <c r="H2998" t="s">
        <v>27</v>
      </c>
      <c r="I2998">
        <v>92</v>
      </c>
      <c r="J2998">
        <v>92</v>
      </c>
      <c r="K2998">
        <v>0</v>
      </c>
      <c r="L2998">
        <v>20210617</v>
      </c>
      <c r="M2998" t="s">
        <v>36</v>
      </c>
      <c r="N2998">
        <v>0</v>
      </c>
      <c r="O2998">
        <v>78061</v>
      </c>
      <c r="P2998" t="s">
        <v>13</v>
      </c>
      <c r="Q2998" t="s">
        <v>13</v>
      </c>
    </row>
    <row r="2999" spans="1:17" x14ac:dyDescent="0.25">
      <c r="A2999">
        <v>164245802</v>
      </c>
      <c r="B2999" t="s">
        <v>3998</v>
      </c>
      <c r="C2999" t="s">
        <v>7645</v>
      </c>
      <c r="D2999" t="s">
        <v>130</v>
      </c>
      <c r="E2999">
        <v>13</v>
      </c>
      <c r="F2999" t="s">
        <v>5</v>
      </c>
      <c r="G2999" t="s">
        <v>1944</v>
      </c>
      <c r="H2999" t="s">
        <v>27</v>
      </c>
      <c r="I2999">
        <v>163</v>
      </c>
      <c r="J2999">
        <v>66</v>
      </c>
      <c r="K2999">
        <v>20211</v>
      </c>
      <c r="L2999">
        <v>20201110</v>
      </c>
      <c r="M2999" t="s">
        <v>36</v>
      </c>
      <c r="N2999">
        <v>0</v>
      </c>
      <c r="O2999">
        <v>13869591</v>
      </c>
      <c r="P2999" t="s">
        <v>13</v>
      </c>
      <c r="Q2999" t="s">
        <v>13</v>
      </c>
    </row>
    <row r="3000" spans="1:17" x14ac:dyDescent="0.25">
      <c r="A3000">
        <v>164292542</v>
      </c>
      <c r="B3000" t="s">
        <v>8551</v>
      </c>
      <c r="C3000" t="s">
        <v>667</v>
      </c>
      <c r="D3000" t="s">
        <v>119</v>
      </c>
      <c r="E3000">
        <v>13</v>
      </c>
      <c r="F3000" t="s">
        <v>37</v>
      </c>
      <c r="G3000" t="s">
        <v>9797</v>
      </c>
      <c r="H3000" t="s">
        <v>27</v>
      </c>
      <c r="I3000">
        <v>105</v>
      </c>
      <c r="J3000">
        <v>105</v>
      </c>
      <c r="K3000">
        <v>0</v>
      </c>
      <c r="L3000">
        <v>20210622</v>
      </c>
      <c r="M3000" t="s">
        <v>35</v>
      </c>
      <c r="N3000">
        <v>0</v>
      </c>
      <c r="O3000">
        <v>16019354</v>
      </c>
      <c r="P3000" t="s">
        <v>13</v>
      </c>
      <c r="Q3000" t="s">
        <v>13</v>
      </c>
    </row>
    <row r="3001" spans="1:17" x14ac:dyDescent="0.25">
      <c r="A3001">
        <v>163322367</v>
      </c>
      <c r="B3001" t="s">
        <v>3777</v>
      </c>
      <c r="C3001" t="s">
        <v>4566</v>
      </c>
      <c r="D3001" t="s">
        <v>114</v>
      </c>
      <c r="E3001">
        <v>13</v>
      </c>
      <c r="F3001" t="s">
        <v>6</v>
      </c>
      <c r="G3001" t="s">
        <v>1937</v>
      </c>
      <c r="H3001" t="s">
        <v>27</v>
      </c>
      <c r="I3001">
        <v>639</v>
      </c>
      <c r="J3001">
        <v>224</v>
      </c>
      <c r="K3001">
        <v>20211</v>
      </c>
      <c r="L3001">
        <v>20200131</v>
      </c>
      <c r="M3001" t="s">
        <v>36</v>
      </c>
      <c r="N3001">
        <v>20212</v>
      </c>
      <c r="O3001">
        <v>8353391</v>
      </c>
      <c r="P3001" t="s">
        <v>15</v>
      </c>
      <c r="Q3001" t="s">
        <v>13</v>
      </c>
    </row>
    <row r="3002" spans="1:17" x14ac:dyDescent="0.25">
      <c r="A3002">
        <v>164296054</v>
      </c>
      <c r="B3002" t="s">
        <v>4567</v>
      </c>
      <c r="C3002" t="s">
        <v>1357</v>
      </c>
      <c r="D3002" t="s">
        <v>114</v>
      </c>
      <c r="E3002">
        <v>13</v>
      </c>
      <c r="F3002" t="s">
        <v>6</v>
      </c>
      <c r="G3002" t="s">
        <v>1933</v>
      </c>
      <c r="H3002" t="s">
        <v>27</v>
      </c>
      <c r="I3002">
        <v>100</v>
      </c>
      <c r="J3002">
        <v>78</v>
      </c>
      <c r="K3002">
        <v>20211</v>
      </c>
      <c r="L3002">
        <v>20190819</v>
      </c>
      <c r="M3002" t="s">
        <v>35</v>
      </c>
      <c r="N3002">
        <v>20212</v>
      </c>
      <c r="O3002">
        <v>15180690</v>
      </c>
      <c r="P3002" t="s">
        <v>13</v>
      </c>
      <c r="Q3002" t="s">
        <v>13</v>
      </c>
    </row>
    <row r="3003" spans="1:17" x14ac:dyDescent="0.25">
      <c r="A3003">
        <v>164281396</v>
      </c>
      <c r="B3003" t="s">
        <v>1368</v>
      </c>
      <c r="C3003" t="s">
        <v>180</v>
      </c>
      <c r="D3003" t="s">
        <v>114</v>
      </c>
      <c r="E3003">
        <v>13</v>
      </c>
      <c r="F3003" t="s">
        <v>38</v>
      </c>
      <c r="G3003" t="s">
        <v>9798</v>
      </c>
      <c r="H3003" t="s">
        <v>27</v>
      </c>
      <c r="I3003">
        <v>129</v>
      </c>
      <c r="J3003">
        <v>129</v>
      </c>
      <c r="K3003">
        <v>0</v>
      </c>
      <c r="L3003">
        <v>20210426</v>
      </c>
      <c r="M3003" t="s">
        <v>36</v>
      </c>
      <c r="N3003">
        <v>20212</v>
      </c>
      <c r="O3003">
        <v>8966811</v>
      </c>
      <c r="P3003" t="s">
        <v>13</v>
      </c>
      <c r="Q3003" t="s">
        <v>13</v>
      </c>
    </row>
    <row r="3004" spans="1:17" x14ac:dyDescent="0.25">
      <c r="A3004">
        <v>164350940</v>
      </c>
      <c r="B3004" t="s">
        <v>1038</v>
      </c>
      <c r="C3004" t="s">
        <v>1555</v>
      </c>
      <c r="D3004" t="s">
        <v>130</v>
      </c>
      <c r="E3004">
        <v>13</v>
      </c>
      <c r="F3004" t="s">
        <v>38</v>
      </c>
      <c r="G3004" t="s">
        <v>4565</v>
      </c>
      <c r="H3004" t="s">
        <v>27</v>
      </c>
      <c r="I3004">
        <v>43</v>
      </c>
      <c r="J3004">
        <v>43</v>
      </c>
      <c r="K3004">
        <v>0</v>
      </c>
      <c r="L3004" t="s">
        <v>30</v>
      </c>
      <c r="M3004" t="s">
        <v>36</v>
      </c>
      <c r="N3004">
        <v>0</v>
      </c>
      <c r="O3004">
        <v>11427402</v>
      </c>
      <c r="P3004" t="s">
        <v>13</v>
      </c>
      <c r="Q3004" t="s">
        <v>13</v>
      </c>
    </row>
    <row r="3005" spans="1:17" x14ac:dyDescent="0.25">
      <c r="A3005">
        <v>164309464</v>
      </c>
      <c r="B3005" t="s">
        <v>9812</v>
      </c>
      <c r="C3005" t="s">
        <v>775</v>
      </c>
      <c r="D3005" t="s">
        <v>114</v>
      </c>
      <c r="E3005">
        <v>13</v>
      </c>
      <c r="F3005" t="s">
        <v>6</v>
      </c>
      <c r="G3005" t="s">
        <v>3833</v>
      </c>
      <c r="H3005" t="s">
        <v>27</v>
      </c>
      <c r="I3005">
        <v>80</v>
      </c>
      <c r="J3005">
        <v>80</v>
      </c>
      <c r="K3005">
        <v>20211</v>
      </c>
      <c r="L3005">
        <v>20210416</v>
      </c>
      <c r="M3005" t="s">
        <v>35</v>
      </c>
      <c r="N3005">
        <v>20212</v>
      </c>
      <c r="O3005">
        <v>16026485</v>
      </c>
      <c r="P3005" t="s">
        <v>13</v>
      </c>
      <c r="Q3005" t="s">
        <v>13</v>
      </c>
    </row>
    <row r="3006" spans="1:17" x14ac:dyDescent="0.25">
      <c r="A3006">
        <v>164107628</v>
      </c>
      <c r="B3006" t="s">
        <v>5818</v>
      </c>
      <c r="C3006" t="s">
        <v>579</v>
      </c>
      <c r="D3006" t="s">
        <v>130</v>
      </c>
      <c r="E3006">
        <v>13</v>
      </c>
      <c r="F3006" t="s">
        <v>38</v>
      </c>
      <c r="G3006" t="s">
        <v>9798</v>
      </c>
      <c r="H3006" t="s">
        <v>27</v>
      </c>
      <c r="I3006">
        <v>289</v>
      </c>
      <c r="J3006">
        <v>286</v>
      </c>
      <c r="K3006">
        <v>0</v>
      </c>
      <c r="L3006">
        <v>20201207</v>
      </c>
      <c r="M3006" t="s">
        <v>36</v>
      </c>
      <c r="N3006">
        <v>0</v>
      </c>
      <c r="O3006">
        <v>8385789</v>
      </c>
      <c r="P3006" t="s">
        <v>13</v>
      </c>
      <c r="Q3006" t="s">
        <v>13</v>
      </c>
    </row>
    <row r="3007" spans="1:17" x14ac:dyDescent="0.25">
      <c r="A3007">
        <v>164153893</v>
      </c>
      <c r="B3007" t="s">
        <v>1040</v>
      </c>
      <c r="C3007" t="s">
        <v>6592</v>
      </c>
      <c r="D3007" t="s">
        <v>130</v>
      </c>
      <c r="E3007">
        <v>13</v>
      </c>
      <c r="F3007" t="s">
        <v>6</v>
      </c>
      <c r="G3007" t="s">
        <v>1938</v>
      </c>
      <c r="H3007" t="s">
        <v>27</v>
      </c>
      <c r="I3007">
        <v>253</v>
      </c>
      <c r="J3007">
        <v>253</v>
      </c>
      <c r="K3007">
        <v>20211</v>
      </c>
      <c r="L3007">
        <v>20181022</v>
      </c>
      <c r="M3007" t="s">
        <v>35</v>
      </c>
      <c r="N3007">
        <v>20212</v>
      </c>
      <c r="O3007">
        <v>15171990</v>
      </c>
      <c r="P3007" t="s">
        <v>13</v>
      </c>
      <c r="Q3007" t="s">
        <v>13</v>
      </c>
    </row>
    <row r="3008" spans="1:17" x14ac:dyDescent="0.25">
      <c r="A3008">
        <v>164133381</v>
      </c>
      <c r="B3008" t="s">
        <v>1040</v>
      </c>
      <c r="C3008" t="s">
        <v>859</v>
      </c>
      <c r="D3008" t="s">
        <v>114</v>
      </c>
      <c r="E3008">
        <v>13</v>
      </c>
      <c r="F3008" t="s">
        <v>38</v>
      </c>
      <c r="G3008" t="s">
        <v>3833</v>
      </c>
      <c r="H3008" t="s">
        <v>27</v>
      </c>
      <c r="I3008">
        <v>281</v>
      </c>
      <c r="J3008">
        <v>70</v>
      </c>
      <c r="K3008">
        <v>20211</v>
      </c>
      <c r="L3008">
        <v>20210709</v>
      </c>
      <c r="M3008" t="s">
        <v>36</v>
      </c>
      <c r="N3008">
        <v>0</v>
      </c>
      <c r="O3008">
        <v>15880626</v>
      </c>
      <c r="P3008" t="s">
        <v>13</v>
      </c>
      <c r="Q3008" t="s">
        <v>13</v>
      </c>
    </row>
    <row r="3009" spans="1:17" x14ac:dyDescent="0.25">
      <c r="A3009">
        <v>164313050</v>
      </c>
      <c r="B3009" t="s">
        <v>1061</v>
      </c>
      <c r="C3009" t="s">
        <v>704</v>
      </c>
      <c r="D3009" t="s">
        <v>130</v>
      </c>
      <c r="E3009">
        <v>13</v>
      </c>
      <c r="F3009" t="s">
        <v>37</v>
      </c>
      <c r="G3009" t="s">
        <v>3141</v>
      </c>
      <c r="H3009" t="s">
        <v>27</v>
      </c>
      <c r="I3009">
        <v>83</v>
      </c>
      <c r="J3009">
        <v>83</v>
      </c>
      <c r="K3009">
        <v>0</v>
      </c>
      <c r="L3009" t="s">
        <v>30</v>
      </c>
      <c r="M3009" t="s">
        <v>35</v>
      </c>
      <c r="N3009">
        <v>0</v>
      </c>
      <c r="O3009">
        <v>16021226</v>
      </c>
      <c r="P3009" t="s">
        <v>13</v>
      </c>
      <c r="Q3009" t="s">
        <v>13</v>
      </c>
    </row>
    <row r="3010" spans="1:17" x14ac:dyDescent="0.25">
      <c r="A3010">
        <v>164268218</v>
      </c>
      <c r="B3010" t="s">
        <v>239</v>
      </c>
      <c r="C3010" t="s">
        <v>7992</v>
      </c>
      <c r="D3010" t="s">
        <v>114</v>
      </c>
      <c r="E3010">
        <v>13</v>
      </c>
      <c r="F3010" t="s">
        <v>38</v>
      </c>
      <c r="G3010" t="s">
        <v>1932</v>
      </c>
      <c r="H3010" t="s">
        <v>27</v>
      </c>
      <c r="I3010">
        <v>157</v>
      </c>
      <c r="J3010">
        <v>157</v>
      </c>
      <c r="K3010">
        <v>0</v>
      </c>
      <c r="L3010">
        <v>20210329</v>
      </c>
      <c r="M3010" t="s">
        <v>35</v>
      </c>
      <c r="N3010">
        <v>20212</v>
      </c>
      <c r="O3010">
        <v>15893342</v>
      </c>
      <c r="P3010" t="s">
        <v>13</v>
      </c>
      <c r="Q3010" t="s">
        <v>13</v>
      </c>
    </row>
    <row r="3011" spans="1:17" x14ac:dyDescent="0.25">
      <c r="A3011">
        <v>163378405</v>
      </c>
      <c r="B3011" t="s">
        <v>3516</v>
      </c>
      <c r="C3011" t="s">
        <v>667</v>
      </c>
      <c r="D3011" t="s">
        <v>119</v>
      </c>
      <c r="E3011">
        <v>13</v>
      </c>
      <c r="F3011" t="s">
        <v>38</v>
      </c>
      <c r="G3011" t="s">
        <v>1931</v>
      </c>
      <c r="H3011" t="s">
        <v>27</v>
      </c>
      <c r="I3011">
        <v>577</v>
      </c>
      <c r="J3011">
        <v>28</v>
      </c>
      <c r="K3011">
        <v>20211</v>
      </c>
      <c r="L3011">
        <v>20201228</v>
      </c>
      <c r="M3011" t="s">
        <v>35</v>
      </c>
      <c r="N3011">
        <v>20212</v>
      </c>
      <c r="O3011">
        <v>15423959</v>
      </c>
      <c r="P3011" t="s">
        <v>15</v>
      </c>
      <c r="Q3011" t="s">
        <v>13</v>
      </c>
    </row>
    <row r="3012" spans="1:17" x14ac:dyDescent="0.25">
      <c r="A3012">
        <v>164246215</v>
      </c>
      <c r="B3012" t="s">
        <v>2779</v>
      </c>
      <c r="C3012" t="s">
        <v>7646</v>
      </c>
      <c r="D3012" t="s">
        <v>119</v>
      </c>
      <c r="E3012">
        <v>13</v>
      </c>
      <c r="F3012" t="s">
        <v>37</v>
      </c>
      <c r="G3012" t="s">
        <v>9797</v>
      </c>
      <c r="H3012" t="s">
        <v>27</v>
      </c>
      <c r="I3012">
        <v>163</v>
      </c>
      <c r="J3012">
        <v>163</v>
      </c>
      <c r="K3012">
        <v>0</v>
      </c>
      <c r="L3012" t="s">
        <v>30</v>
      </c>
      <c r="M3012" t="s">
        <v>35</v>
      </c>
      <c r="N3012">
        <v>0</v>
      </c>
      <c r="O3012">
        <v>15185438</v>
      </c>
      <c r="P3012" t="s">
        <v>13</v>
      </c>
      <c r="Q3012" t="s">
        <v>13</v>
      </c>
    </row>
    <row r="3013" spans="1:17" x14ac:dyDescent="0.25">
      <c r="A3013">
        <v>164349689</v>
      </c>
      <c r="B3013" t="s">
        <v>9813</v>
      </c>
      <c r="C3013" t="s">
        <v>9814</v>
      </c>
      <c r="D3013" t="s">
        <v>114</v>
      </c>
      <c r="E3013">
        <v>13</v>
      </c>
      <c r="F3013" t="s">
        <v>38</v>
      </c>
      <c r="G3013" t="s">
        <v>3833</v>
      </c>
      <c r="H3013" t="s">
        <v>27</v>
      </c>
      <c r="I3013">
        <v>44</v>
      </c>
      <c r="J3013">
        <v>35</v>
      </c>
      <c r="K3013">
        <v>0</v>
      </c>
      <c r="L3013" t="s">
        <v>30</v>
      </c>
      <c r="M3013" t="s">
        <v>35</v>
      </c>
      <c r="N3013">
        <v>0</v>
      </c>
      <c r="O3013">
        <v>13718118</v>
      </c>
      <c r="P3013" t="s">
        <v>13</v>
      </c>
      <c r="Q3013" t="s">
        <v>13</v>
      </c>
    </row>
    <row r="3014" spans="1:17" x14ac:dyDescent="0.25">
      <c r="A3014">
        <v>164364336</v>
      </c>
      <c r="B3014" t="s">
        <v>9815</v>
      </c>
      <c r="C3014" t="s">
        <v>2019</v>
      </c>
      <c r="D3014" t="s">
        <v>130</v>
      </c>
      <c r="E3014">
        <v>13</v>
      </c>
      <c r="F3014" t="s">
        <v>38</v>
      </c>
      <c r="G3014" t="s">
        <v>9798</v>
      </c>
      <c r="H3014" t="s">
        <v>27</v>
      </c>
      <c r="I3014">
        <v>21</v>
      </c>
      <c r="J3014">
        <v>21</v>
      </c>
      <c r="K3014">
        <v>0</v>
      </c>
      <c r="L3014">
        <v>20181029</v>
      </c>
      <c r="M3014" t="s">
        <v>36</v>
      </c>
      <c r="N3014">
        <v>0</v>
      </c>
      <c r="O3014">
        <v>8417658</v>
      </c>
      <c r="P3014" t="s">
        <v>13</v>
      </c>
      <c r="Q3014" t="s">
        <v>13</v>
      </c>
    </row>
    <row r="3015" spans="1:17" x14ac:dyDescent="0.25">
      <c r="A3015">
        <v>164339132</v>
      </c>
      <c r="B3015" t="s">
        <v>9816</v>
      </c>
      <c r="C3015" t="s">
        <v>457</v>
      </c>
      <c r="D3015" t="s">
        <v>114</v>
      </c>
      <c r="E3015">
        <v>13</v>
      </c>
      <c r="F3015" t="s">
        <v>37</v>
      </c>
      <c r="G3015" t="s">
        <v>4474</v>
      </c>
      <c r="H3015" t="s">
        <v>27</v>
      </c>
      <c r="I3015">
        <v>56</v>
      </c>
      <c r="J3015">
        <v>56</v>
      </c>
      <c r="K3015">
        <v>0</v>
      </c>
      <c r="L3015" t="s">
        <v>30</v>
      </c>
      <c r="M3015" t="s">
        <v>35</v>
      </c>
      <c r="N3015">
        <v>0</v>
      </c>
      <c r="O3015">
        <v>16038081</v>
      </c>
      <c r="P3015" t="s">
        <v>13</v>
      </c>
      <c r="Q3015" t="s">
        <v>13</v>
      </c>
    </row>
    <row r="3016" spans="1:17" x14ac:dyDescent="0.25">
      <c r="A3016">
        <v>164273006</v>
      </c>
      <c r="B3016" t="s">
        <v>7993</v>
      </c>
      <c r="C3016" t="s">
        <v>554</v>
      </c>
      <c r="D3016" t="s">
        <v>130</v>
      </c>
      <c r="E3016">
        <v>13</v>
      </c>
      <c r="F3016" t="s">
        <v>38</v>
      </c>
      <c r="G3016" t="s">
        <v>3833</v>
      </c>
      <c r="H3016" t="s">
        <v>27</v>
      </c>
      <c r="I3016">
        <v>129</v>
      </c>
      <c r="J3016">
        <v>56</v>
      </c>
      <c r="K3016">
        <v>0</v>
      </c>
      <c r="L3016">
        <v>20210426</v>
      </c>
      <c r="M3016" t="s">
        <v>35</v>
      </c>
      <c r="N3016">
        <v>20212</v>
      </c>
      <c r="O3016">
        <v>11576906</v>
      </c>
      <c r="P3016" t="s">
        <v>13</v>
      </c>
      <c r="Q3016" t="s">
        <v>13</v>
      </c>
    </row>
    <row r="3017" spans="1:17" x14ac:dyDescent="0.25">
      <c r="A3017">
        <v>164235143</v>
      </c>
      <c r="B3017" t="s">
        <v>696</v>
      </c>
      <c r="C3017" t="s">
        <v>852</v>
      </c>
      <c r="D3017" t="s">
        <v>114</v>
      </c>
      <c r="E3017">
        <v>13</v>
      </c>
      <c r="F3017" t="s">
        <v>38</v>
      </c>
      <c r="G3017" t="s">
        <v>1932</v>
      </c>
      <c r="H3017" t="s">
        <v>27</v>
      </c>
      <c r="I3017">
        <v>177</v>
      </c>
      <c r="J3017">
        <v>78</v>
      </c>
      <c r="K3017">
        <v>20211</v>
      </c>
      <c r="L3017">
        <v>20210309</v>
      </c>
      <c r="M3017" t="s">
        <v>36</v>
      </c>
      <c r="N3017">
        <v>20212</v>
      </c>
      <c r="O3017">
        <v>8434905</v>
      </c>
      <c r="P3017" t="s">
        <v>13</v>
      </c>
      <c r="Q3017" t="s">
        <v>13</v>
      </c>
    </row>
    <row r="3018" spans="1:17" x14ac:dyDescent="0.25">
      <c r="A3018">
        <v>164221173</v>
      </c>
      <c r="B3018" t="s">
        <v>697</v>
      </c>
      <c r="C3018" t="s">
        <v>7272</v>
      </c>
      <c r="D3018" t="s">
        <v>114</v>
      </c>
      <c r="E3018">
        <v>13</v>
      </c>
      <c r="F3018" t="s">
        <v>38</v>
      </c>
      <c r="G3018" t="s">
        <v>1932</v>
      </c>
      <c r="H3018" t="s">
        <v>27</v>
      </c>
      <c r="I3018">
        <v>197</v>
      </c>
      <c r="J3018">
        <v>21</v>
      </c>
      <c r="K3018">
        <v>20211</v>
      </c>
      <c r="L3018">
        <v>20210217</v>
      </c>
      <c r="M3018" t="s">
        <v>35</v>
      </c>
      <c r="N3018">
        <v>20212</v>
      </c>
      <c r="O3018">
        <v>15372830</v>
      </c>
      <c r="P3018" t="s">
        <v>13</v>
      </c>
      <c r="Q3018" t="s">
        <v>13</v>
      </c>
    </row>
    <row r="3019" spans="1:17" x14ac:dyDescent="0.25">
      <c r="A3019">
        <v>164388991</v>
      </c>
      <c r="B3019" t="s">
        <v>697</v>
      </c>
      <c r="C3019" t="s">
        <v>9817</v>
      </c>
      <c r="D3019" t="s">
        <v>114</v>
      </c>
      <c r="E3019">
        <v>13</v>
      </c>
      <c r="F3019" t="s">
        <v>38</v>
      </c>
      <c r="G3019" t="s">
        <v>1932</v>
      </c>
      <c r="H3019" t="s">
        <v>27</v>
      </c>
      <c r="I3019">
        <v>10</v>
      </c>
      <c r="J3019">
        <v>10</v>
      </c>
      <c r="K3019">
        <v>0</v>
      </c>
      <c r="L3019" t="s">
        <v>30</v>
      </c>
      <c r="M3019" t="s">
        <v>35</v>
      </c>
      <c r="N3019">
        <v>0</v>
      </c>
      <c r="O3019">
        <v>16047913</v>
      </c>
      <c r="P3019" t="s">
        <v>13</v>
      </c>
      <c r="Q3019" t="s">
        <v>13</v>
      </c>
    </row>
    <row r="3020" spans="1:17" x14ac:dyDescent="0.25">
      <c r="A3020">
        <v>164301099</v>
      </c>
      <c r="B3020" t="s">
        <v>2047</v>
      </c>
      <c r="C3020" t="s">
        <v>8552</v>
      </c>
      <c r="D3020" t="s">
        <v>130</v>
      </c>
      <c r="E3020">
        <v>13</v>
      </c>
      <c r="F3020" t="s">
        <v>6</v>
      </c>
      <c r="G3020" t="s">
        <v>1938</v>
      </c>
      <c r="H3020" t="s">
        <v>27</v>
      </c>
      <c r="I3020">
        <v>92</v>
      </c>
      <c r="J3020">
        <v>87</v>
      </c>
      <c r="K3020">
        <v>20211</v>
      </c>
      <c r="L3020">
        <v>20210607</v>
      </c>
      <c r="M3020" t="s">
        <v>35</v>
      </c>
      <c r="N3020">
        <v>20212</v>
      </c>
      <c r="O3020">
        <v>15255985</v>
      </c>
      <c r="P3020" t="s">
        <v>13</v>
      </c>
      <c r="Q3020" t="s">
        <v>13</v>
      </c>
    </row>
    <row r="3021" spans="1:17" x14ac:dyDescent="0.25">
      <c r="A3021">
        <v>163038980</v>
      </c>
      <c r="B3021" t="s">
        <v>3771</v>
      </c>
      <c r="C3021" t="s">
        <v>393</v>
      </c>
      <c r="D3021" t="s">
        <v>114</v>
      </c>
      <c r="E3021">
        <v>13</v>
      </c>
      <c r="F3021" t="s">
        <v>37</v>
      </c>
      <c r="G3021" t="s">
        <v>1935</v>
      </c>
      <c r="H3021" t="s">
        <v>27</v>
      </c>
      <c r="I3021">
        <v>876</v>
      </c>
      <c r="J3021">
        <v>876</v>
      </c>
      <c r="K3021">
        <v>0</v>
      </c>
      <c r="L3021">
        <v>20190930</v>
      </c>
      <c r="M3021" t="s">
        <v>35</v>
      </c>
      <c r="N3021">
        <v>0</v>
      </c>
      <c r="O3021">
        <v>14564327</v>
      </c>
      <c r="P3021" t="s">
        <v>16</v>
      </c>
      <c r="Q3021" t="s">
        <v>16</v>
      </c>
    </row>
    <row r="3022" spans="1:17" x14ac:dyDescent="0.25">
      <c r="A3022">
        <v>164269468</v>
      </c>
      <c r="B3022" t="s">
        <v>700</v>
      </c>
      <c r="C3022" t="s">
        <v>7994</v>
      </c>
      <c r="D3022" t="s">
        <v>130</v>
      </c>
      <c r="E3022">
        <v>13</v>
      </c>
      <c r="F3022" t="s">
        <v>6</v>
      </c>
      <c r="G3022" t="s">
        <v>3141</v>
      </c>
      <c r="H3022" t="s">
        <v>27</v>
      </c>
      <c r="I3022">
        <v>142</v>
      </c>
      <c r="J3022">
        <v>59</v>
      </c>
      <c r="K3022">
        <v>20211</v>
      </c>
      <c r="L3022">
        <v>20210416</v>
      </c>
      <c r="M3022" t="s">
        <v>35</v>
      </c>
      <c r="N3022">
        <v>20212</v>
      </c>
      <c r="O3022">
        <v>15994828</v>
      </c>
      <c r="P3022" t="s">
        <v>13</v>
      </c>
      <c r="Q3022" t="s">
        <v>13</v>
      </c>
    </row>
    <row r="3023" spans="1:17" x14ac:dyDescent="0.25">
      <c r="A3023">
        <v>164269468</v>
      </c>
      <c r="B3023" t="s">
        <v>700</v>
      </c>
      <c r="C3023" t="s">
        <v>7994</v>
      </c>
      <c r="D3023" t="s">
        <v>130</v>
      </c>
      <c r="E3023">
        <v>13</v>
      </c>
      <c r="F3023" t="s">
        <v>37</v>
      </c>
      <c r="G3023" t="s">
        <v>3141</v>
      </c>
      <c r="H3023" t="s">
        <v>27</v>
      </c>
      <c r="I3023">
        <v>142</v>
      </c>
      <c r="J3023">
        <v>84</v>
      </c>
      <c r="K3023">
        <v>20211</v>
      </c>
      <c r="L3023">
        <v>20210416</v>
      </c>
      <c r="M3023" t="s">
        <v>35</v>
      </c>
      <c r="N3023">
        <v>20212</v>
      </c>
      <c r="O3023">
        <v>15994828</v>
      </c>
      <c r="P3023" t="s">
        <v>13</v>
      </c>
      <c r="Q3023" t="s">
        <v>13</v>
      </c>
    </row>
    <row r="3024" spans="1:17" x14ac:dyDescent="0.25">
      <c r="A3024">
        <v>164115459</v>
      </c>
      <c r="B3024" t="s">
        <v>6920</v>
      </c>
      <c r="C3024" t="s">
        <v>2409</v>
      </c>
      <c r="D3024" t="s">
        <v>119</v>
      </c>
      <c r="E3024">
        <v>13</v>
      </c>
      <c r="F3024" t="s">
        <v>6</v>
      </c>
      <c r="G3024" t="s">
        <v>4474</v>
      </c>
      <c r="H3024" t="s">
        <v>27</v>
      </c>
      <c r="I3024">
        <v>297</v>
      </c>
      <c r="J3024">
        <v>70</v>
      </c>
      <c r="K3024">
        <v>20211</v>
      </c>
      <c r="L3024">
        <v>20210702</v>
      </c>
      <c r="M3024" t="s">
        <v>35</v>
      </c>
      <c r="N3024">
        <v>20212</v>
      </c>
      <c r="O3024">
        <v>14363992</v>
      </c>
      <c r="P3024" t="s">
        <v>13</v>
      </c>
      <c r="Q3024" t="s">
        <v>13</v>
      </c>
    </row>
    <row r="3025" spans="1:17" x14ac:dyDescent="0.25">
      <c r="A3025">
        <v>164115459</v>
      </c>
      <c r="B3025" t="s">
        <v>6920</v>
      </c>
      <c r="C3025" t="s">
        <v>2409</v>
      </c>
      <c r="D3025" t="s">
        <v>119</v>
      </c>
      <c r="E3025">
        <v>13</v>
      </c>
      <c r="F3025" t="s">
        <v>37</v>
      </c>
      <c r="G3025" t="s">
        <v>4474</v>
      </c>
      <c r="H3025" t="s">
        <v>27</v>
      </c>
      <c r="I3025">
        <v>297</v>
      </c>
      <c r="J3025">
        <v>272</v>
      </c>
      <c r="K3025">
        <v>20211</v>
      </c>
      <c r="L3025">
        <v>20210702</v>
      </c>
      <c r="M3025" t="s">
        <v>35</v>
      </c>
      <c r="N3025">
        <v>20212</v>
      </c>
      <c r="O3025">
        <v>14363992</v>
      </c>
      <c r="P3025" t="s">
        <v>13</v>
      </c>
      <c r="Q3025" t="s">
        <v>13</v>
      </c>
    </row>
    <row r="3026" spans="1:17" x14ac:dyDescent="0.25">
      <c r="A3026">
        <v>164281905</v>
      </c>
      <c r="B3026" t="s">
        <v>8553</v>
      </c>
      <c r="C3026" t="s">
        <v>2359</v>
      </c>
      <c r="D3026" t="s">
        <v>114</v>
      </c>
      <c r="E3026">
        <v>13</v>
      </c>
      <c r="F3026" t="s">
        <v>38</v>
      </c>
      <c r="G3026" t="s">
        <v>3833</v>
      </c>
      <c r="H3026" t="s">
        <v>27</v>
      </c>
      <c r="I3026">
        <v>118</v>
      </c>
      <c r="J3026">
        <v>66</v>
      </c>
      <c r="K3026">
        <v>0</v>
      </c>
      <c r="L3026">
        <v>20200113</v>
      </c>
      <c r="M3026" t="s">
        <v>35</v>
      </c>
      <c r="N3026">
        <v>0</v>
      </c>
      <c r="O3026">
        <v>8470778</v>
      </c>
      <c r="P3026" t="s">
        <v>13</v>
      </c>
      <c r="Q3026" t="s">
        <v>13</v>
      </c>
    </row>
    <row r="3027" spans="1:17" x14ac:dyDescent="0.25">
      <c r="A3027">
        <v>164289787</v>
      </c>
      <c r="B3027" t="s">
        <v>9818</v>
      </c>
      <c r="C3027" t="s">
        <v>2383</v>
      </c>
      <c r="D3027" t="s">
        <v>119</v>
      </c>
      <c r="E3027">
        <v>13</v>
      </c>
      <c r="F3027" t="s">
        <v>38</v>
      </c>
      <c r="G3027" t="s">
        <v>1931</v>
      </c>
      <c r="H3027" t="s">
        <v>27</v>
      </c>
      <c r="I3027">
        <v>101</v>
      </c>
      <c r="J3027">
        <v>101</v>
      </c>
      <c r="K3027">
        <v>20211</v>
      </c>
      <c r="L3027">
        <v>20210208</v>
      </c>
      <c r="M3027" t="s">
        <v>36</v>
      </c>
      <c r="N3027">
        <v>20212</v>
      </c>
      <c r="O3027">
        <v>16017083</v>
      </c>
      <c r="P3027" t="s">
        <v>13</v>
      </c>
      <c r="Q3027" t="s">
        <v>13</v>
      </c>
    </row>
    <row r="3028" spans="1:17" x14ac:dyDescent="0.25">
      <c r="A3028">
        <v>164367680</v>
      </c>
      <c r="B3028" t="s">
        <v>703</v>
      </c>
      <c r="C3028" t="s">
        <v>1109</v>
      </c>
      <c r="D3028" t="s">
        <v>130</v>
      </c>
      <c r="E3028">
        <v>13</v>
      </c>
      <c r="F3028" t="s">
        <v>38</v>
      </c>
      <c r="G3028" t="s">
        <v>9798</v>
      </c>
      <c r="H3028" t="s">
        <v>27</v>
      </c>
      <c r="I3028">
        <v>24</v>
      </c>
      <c r="J3028">
        <v>3</v>
      </c>
      <c r="K3028">
        <v>0</v>
      </c>
      <c r="L3028">
        <v>20180402</v>
      </c>
      <c r="M3028" t="s">
        <v>36</v>
      </c>
      <c r="N3028">
        <v>0</v>
      </c>
      <c r="O3028">
        <v>16042735</v>
      </c>
      <c r="P3028" t="s">
        <v>13</v>
      </c>
      <c r="Q3028" t="s">
        <v>13</v>
      </c>
    </row>
    <row r="3029" spans="1:17" x14ac:dyDescent="0.25">
      <c r="A3029">
        <v>164230738</v>
      </c>
      <c r="B3029" t="s">
        <v>876</v>
      </c>
      <c r="C3029" t="s">
        <v>3379</v>
      </c>
      <c r="D3029" t="s">
        <v>114</v>
      </c>
      <c r="E3029">
        <v>13</v>
      </c>
      <c r="F3029" t="s">
        <v>38</v>
      </c>
      <c r="G3029" t="s">
        <v>1932</v>
      </c>
      <c r="H3029" t="s">
        <v>27</v>
      </c>
      <c r="I3029">
        <v>169</v>
      </c>
      <c r="J3029">
        <v>169</v>
      </c>
      <c r="K3029">
        <v>20211</v>
      </c>
      <c r="L3029">
        <v>20210315</v>
      </c>
      <c r="M3029" t="s">
        <v>36</v>
      </c>
      <c r="N3029">
        <v>20212</v>
      </c>
      <c r="O3029">
        <v>14864421</v>
      </c>
      <c r="P3029" t="s">
        <v>13</v>
      </c>
      <c r="Q3029" t="s">
        <v>13</v>
      </c>
    </row>
    <row r="3030" spans="1:17" x14ac:dyDescent="0.25">
      <c r="A3030">
        <v>164339140</v>
      </c>
      <c r="B3030" t="s">
        <v>1683</v>
      </c>
      <c r="C3030" t="s">
        <v>1731</v>
      </c>
      <c r="D3030" t="s">
        <v>130</v>
      </c>
      <c r="E3030">
        <v>13</v>
      </c>
      <c r="F3030" t="s">
        <v>37</v>
      </c>
      <c r="G3030" t="s">
        <v>3141</v>
      </c>
      <c r="H3030" t="s">
        <v>27</v>
      </c>
      <c r="I3030">
        <v>56</v>
      </c>
      <c r="J3030">
        <v>14</v>
      </c>
      <c r="K3030">
        <v>20211</v>
      </c>
      <c r="L3030" t="s">
        <v>30</v>
      </c>
      <c r="M3030" t="s">
        <v>35</v>
      </c>
      <c r="N3030">
        <v>20212</v>
      </c>
      <c r="O3030">
        <v>15977618</v>
      </c>
      <c r="P3030" t="s">
        <v>13</v>
      </c>
      <c r="Q3030" t="s">
        <v>13</v>
      </c>
    </row>
    <row r="3031" spans="1:17" x14ac:dyDescent="0.25">
      <c r="A3031">
        <v>164385208</v>
      </c>
      <c r="B3031" t="s">
        <v>4105</v>
      </c>
      <c r="C3031" t="s">
        <v>9819</v>
      </c>
      <c r="D3031" t="s">
        <v>114</v>
      </c>
      <c r="E3031">
        <v>13</v>
      </c>
      <c r="F3031" t="s">
        <v>6</v>
      </c>
      <c r="G3031" t="s">
        <v>1933</v>
      </c>
      <c r="H3031" t="s">
        <v>27</v>
      </c>
      <c r="I3031">
        <v>16</v>
      </c>
      <c r="J3031">
        <v>16</v>
      </c>
      <c r="K3031">
        <v>0</v>
      </c>
      <c r="L3031" t="s">
        <v>30</v>
      </c>
      <c r="M3031" t="s">
        <v>35</v>
      </c>
      <c r="N3031">
        <v>20212</v>
      </c>
      <c r="O3031">
        <v>16041923</v>
      </c>
      <c r="P3031" t="s">
        <v>13</v>
      </c>
      <c r="Q3031" t="s">
        <v>13</v>
      </c>
    </row>
    <row r="3032" spans="1:17" x14ac:dyDescent="0.25">
      <c r="A3032">
        <v>164252525</v>
      </c>
      <c r="B3032" t="s">
        <v>5606</v>
      </c>
      <c r="C3032" t="s">
        <v>7647</v>
      </c>
      <c r="D3032" t="s">
        <v>130</v>
      </c>
      <c r="E3032">
        <v>13</v>
      </c>
      <c r="F3032" t="s">
        <v>37</v>
      </c>
      <c r="G3032" t="s">
        <v>3141</v>
      </c>
      <c r="H3032" t="s">
        <v>27</v>
      </c>
      <c r="I3032">
        <v>154</v>
      </c>
      <c r="J3032">
        <v>127</v>
      </c>
      <c r="K3032">
        <v>20211</v>
      </c>
      <c r="L3032">
        <v>20210413</v>
      </c>
      <c r="M3032" t="s">
        <v>35</v>
      </c>
      <c r="N3032">
        <v>20212</v>
      </c>
      <c r="O3032">
        <v>15260131</v>
      </c>
      <c r="P3032" t="s">
        <v>13</v>
      </c>
      <c r="Q3032" t="s">
        <v>13</v>
      </c>
    </row>
    <row r="3033" spans="1:17" x14ac:dyDescent="0.25">
      <c r="A3033">
        <v>164286015</v>
      </c>
      <c r="B3033" t="s">
        <v>596</v>
      </c>
      <c r="C3033" t="s">
        <v>8554</v>
      </c>
      <c r="D3033" t="s">
        <v>114</v>
      </c>
      <c r="E3033">
        <v>13</v>
      </c>
      <c r="F3033" t="s">
        <v>38</v>
      </c>
      <c r="G3033" t="s">
        <v>3833</v>
      </c>
      <c r="H3033" t="s">
        <v>27</v>
      </c>
      <c r="I3033">
        <v>113</v>
      </c>
      <c r="J3033">
        <v>101</v>
      </c>
      <c r="K3033">
        <v>0</v>
      </c>
      <c r="L3033">
        <v>20210524</v>
      </c>
      <c r="M3033" t="s">
        <v>35</v>
      </c>
      <c r="N3033">
        <v>20212</v>
      </c>
      <c r="O3033">
        <v>11075806</v>
      </c>
      <c r="P3033" t="s">
        <v>13</v>
      </c>
      <c r="Q3033" t="s">
        <v>13</v>
      </c>
    </row>
    <row r="3034" spans="1:17" x14ac:dyDescent="0.25">
      <c r="A3034">
        <v>164365403</v>
      </c>
      <c r="B3034" t="s">
        <v>3952</v>
      </c>
      <c r="C3034" t="s">
        <v>2400</v>
      </c>
      <c r="D3034" t="s">
        <v>130</v>
      </c>
      <c r="E3034">
        <v>13</v>
      </c>
      <c r="F3034" t="s">
        <v>6</v>
      </c>
      <c r="G3034" t="s">
        <v>1944</v>
      </c>
      <c r="H3034" t="s">
        <v>27</v>
      </c>
      <c r="I3034">
        <v>27</v>
      </c>
      <c r="J3034">
        <v>27</v>
      </c>
      <c r="K3034">
        <v>0</v>
      </c>
      <c r="L3034" t="s">
        <v>30</v>
      </c>
      <c r="M3034" t="s">
        <v>35</v>
      </c>
      <c r="N3034">
        <v>0</v>
      </c>
      <c r="O3034">
        <v>8510479</v>
      </c>
      <c r="P3034" t="s">
        <v>13</v>
      </c>
      <c r="Q3034" t="s">
        <v>13</v>
      </c>
    </row>
    <row r="3035" spans="1:17" x14ac:dyDescent="0.25">
      <c r="A3035">
        <v>164361275</v>
      </c>
      <c r="B3035" t="s">
        <v>5825</v>
      </c>
      <c r="C3035" t="s">
        <v>454</v>
      </c>
      <c r="D3035" t="s">
        <v>130</v>
      </c>
      <c r="E3035">
        <v>13</v>
      </c>
      <c r="F3035" t="s">
        <v>38</v>
      </c>
      <c r="G3035" t="s">
        <v>4565</v>
      </c>
      <c r="H3035" t="s">
        <v>27</v>
      </c>
      <c r="I3035">
        <v>31</v>
      </c>
      <c r="J3035">
        <v>31</v>
      </c>
      <c r="K3035">
        <v>20211</v>
      </c>
      <c r="L3035">
        <v>20201019</v>
      </c>
      <c r="M3035" t="s">
        <v>36</v>
      </c>
      <c r="N3035">
        <v>20212</v>
      </c>
      <c r="O3035">
        <v>15599428</v>
      </c>
      <c r="P3035" t="s">
        <v>13</v>
      </c>
      <c r="Q3035" t="s">
        <v>13</v>
      </c>
    </row>
    <row r="3036" spans="1:17" x14ac:dyDescent="0.25">
      <c r="A3036">
        <v>163915586</v>
      </c>
      <c r="B3036" t="s">
        <v>5427</v>
      </c>
      <c r="C3036" t="s">
        <v>943</v>
      </c>
      <c r="D3036" t="s">
        <v>119</v>
      </c>
      <c r="E3036">
        <v>13</v>
      </c>
      <c r="F3036" t="s">
        <v>38</v>
      </c>
      <c r="G3036" t="s">
        <v>1931</v>
      </c>
      <c r="H3036" t="s">
        <v>27</v>
      </c>
      <c r="I3036">
        <v>416</v>
      </c>
      <c r="J3036">
        <v>356</v>
      </c>
      <c r="K3036">
        <v>0</v>
      </c>
      <c r="L3036">
        <v>20200713</v>
      </c>
      <c r="M3036" t="s">
        <v>36</v>
      </c>
      <c r="N3036">
        <v>0</v>
      </c>
      <c r="O3036">
        <v>9037654</v>
      </c>
      <c r="P3036" t="s">
        <v>14</v>
      </c>
      <c r="Q3036" t="s">
        <v>13</v>
      </c>
    </row>
    <row r="3037" spans="1:17" x14ac:dyDescent="0.25">
      <c r="A3037">
        <v>164279616</v>
      </c>
      <c r="B3037" t="s">
        <v>8555</v>
      </c>
      <c r="C3037" t="s">
        <v>8556</v>
      </c>
      <c r="D3037" t="s">
        <v>130</v>
      </c>
      <c r="E3037">
        <v>13</v>
      </c>
      <c r="F3037" t="s">
        <v>37</v>
      </c>
      <c r="G3037" t="s">
        <v>3141</v>
      </c>
      <c r="H3037" t="s">
        <v>27</v>
      </c>
      <c r="I3037">
        <v>128</v>
      </c>
      <c r="J3037">
        <v>128</v>
      </c>
      <c r="K3037">
        <v>20211</v>
      </c>
      <c r="L3037">
        <v>20210316</v>
      </c>
      <c r="M3037" t="s">
        <v>36</v>
      </c>
      <c r="N3037">
        <v>20212</v>
      </c>
      <c r="O3037">
        <v>15995686</v>
      </c>
      <c r="P3037" t="s">
        <v>13</v>
      </c>
      <c r="Q3037" t="s">
        <v>13</v>
      </c>
    </row>
    <row r="3038" spans="1:17" x14ac:dyDescent="0.25">
      <c r="A3038">
        <v>163821266</v>
      </c>
      <c r="B3038" t="s">
        <v>2055</v>
      </c>
      <c r="C3038" t="s">
        <v>5428</v>
      </c>
      <c r="D3038" t="s">
        <v>114</v>
      </c>
      <c r="E3038">
        <v>13</v>
      </c>
      <c r="F3038" t="s">
        <v>38</v>
      </c>
      <c r="G3038" t="s">
        <v>1932</v>
      </c>
      <c r="H3038" t="s">
        <v>27</v>
      </c>
      <c r="I3038">
        <v>479</v>
      </c>
      <c r="J3038">
        <v>218</v>
      </c>
      <c r="K3038">
        <v>20211</v>
      </c>
      <c r="L3038" t="s">
        <v>30</v>
      </c>
      <c r="M3038" t="s">
        <v>36</v>
      </c>
      <c r="N3038">
        <v>0</v>
      </c>
      <c r="O3038">
        <v>8117532</v>
      </c>
      <c r="P3038" t="s">
        <v>14</v>
      </c>
      <c r="Q3038" t="s">
        <v>13</v>
      </c>
    </row>
    <row r="3039" spans="1:17" x14ac:dyDescent="0.25">
      <c r="A3039">
        <v>164242412</v>
      </c>
      <c r="B3039" t="s">
        <v>2221</v>
      </c>
      <c r="C3039" t="s">
        <v>2296</v>
      </c>
      <c r="D3039" t="s">
        <v>130</v>
      </c>
      <c r="E3039">
        <v>13</v>
      </c>
      <c r="F3039" t="s">
        <v>5</v>
      </c>
      <c r="G3039" t="s">
        <v>1941</v>
      </c>
      <c r="H3039" t="s">
        <v>27</v>
      </c>
      <c r="I3039">
        <v>167</v>
      </c>
      <c r="J3039">
        <v>157</v>
      </c>
      <c r="K3039">
        <v>0</v>
      </c>
      <c r="L3039" t="s">
        <v>30</v>
      </c>
      <c r="M3039" t="s">
        <v>35</v>
      </c>
      <c r="N3039">
        <v>20212</v>
      </c>
      <c r="O3039">
        <v>11699456</v>
      </c>
      <c r="P3039" t="s">
        <v>13</v>
      </c>
      <c r="Q3039" t="s">
        <v>13</v>
      </c>
    </row>
    <row r="3040" spans="1:17" x14ac:dyDescent="0.25">
      <c r="A3040">
        <v>164115398</v>
      </c>
      <c r="B3040" t="s">
        <v>253</v>
      </c>
      <c r="C3040" t="s">
        <v>969</v>
      </c>
      <c r="D3040" t="s">
        <v>119</v>
      </c>
      <c r="E3040">
        <v>13</v>
      </c>
      <c r="F3040" t="s">
        <v>6</v>
      </c>
      <c r="G3040" t="s">
        <v>8855</v>
      </c>
      <c r="H3040" t="s">
        <v>27</v>
      </c>
      <c r="I3040">
        <v>297</v>
      </c>
      <c r="J3040">
        <v>297</v>
      </c>
      <c r="K3040">
        <v>0</v>
      </c>
      <c r="L3040">
        <v>20200224</v>
      </c>
      <c r="M3040" t="s">
        <v>36</v>
      </c>
      <c r="N3040">
        <v>0</v>
      </c>
      <c r="O3040">
        <v>10865587</v>
      </c>
      <c r="P3040" t="s">
        <v>13</v>
      </c>
      <c r="Q3040" t="s">
        <v>13</v>
      </c>
    </row>
    <row r="3041" spans="1:17" x14ac:dyDescent="0.25">
      <c r="A3041">
        <v>164317618</v>
      </c>
      <c r="B3041" t="s">
        <v>9820</v>
      </c>
      <c r="C3041" t="s">
        <v>504</v>
      </c>
      <c r="D3041" t="s">
        <v>130</v>
      </c>
      <c r="E3041">
        <v>13</v>
      </c>
      <c r="F3041" t="s">
        <v>38</v>
      </c>
      <c r="G3041" t="s">
        <v>9798</v>
      </c>
      <c r="H3041" t="s">
        <v>27</v>
      </c>
      <c r="I3041">
        <v>84</v>
      </c>
      <c r="J3041">
        <v>84</v>
      </c>
      <c r="K3041">
        <v>0</v>
      </c>
      <c r="L3041">
        <v>20210610</v>
      </c>
      <c r="M3041" t="s">
        <v>35</v>
      </c>
      <c r="N3041">
        <v>20212</v>
      </c>
      <c r="O3041">
        <v>14932435</v>
      </c>
      <c r="P3041" t="s">
        <v>13</v>
      </c>
      <c r="Q3041" t="s">
        <v>13</v>
      </c>
    </row>
    <row r="3042" spans="1:17" x14ac:dyDescent="0.25">
      <c r="A3042">
        <v>164225818</v>
      </c>
      <c r="B3042" t="s">
        <v>713</v>
      </c>
      <c r="C3042" t="s">
        <v>960</v>
      </c>
      <c r="D3042" t="s">
        <v>119</v>
      </c>
      <c r="E3042">
        <v>13</v>
      </c>
      <c r="F3042" t="s">
        <v>37</v>
      </c>
      <c r="G3042" t="s">
        <v>9797</v>
      </c>
      <c r="H3042" t="s">
        <v>27</v>
      </c>
      <c r="I3042">
        <v>190</v>
      </c>
      <c r="J3042">
        <v>162</v>
      </c>
      <c r="K3042">
        <v>20211</v>
      </c>
      <c r="L3042">
        <v>20210703</v>
      </c>
      <c r="M3042" t="s">
        <v>35</v>
      </c>
      <c r="N3042">
        <v>20212</v>
      </c>
      <c r="O3042">
        <v>15983213</v>
      </c>
      <c r="P3042" t="s">
        <v>13</v>
      </c>
      <c r="Q3042" t="s">
        <v>13</v>
      </c>
    </row>
    <row r="3043" spans="1:17" x14ac:dyDescent="0.25">
      <c r="A3043">
        <v>164107655</v>
      </c>
      <c r="B3043" t="s">
        <v>1059</v>
      </c>
      <c r="C3043" t="s">
        <v>667</v>
      </c>
      <c r="D3043" t="s">
        <v>130</v>
      </c>
      <c r="E3043">
        <v>13</v>
      </c>
      <c r="F3043" t="s">
        <v>37</v>
      </c>
      <c r="G3043" t="s">
        <v>8885</v>
      </c>
      <c r="H3043" t="s">
        <v>27</v>
      </c>
      <c r="I3043">
        <v>309</v>
      </c>
      <c r="J3043">
        <v>309</v>
      </c>
      <c r="K3043">
        <v>0</v>
      </c>
      <c r="L3043" t="s">
        <v>30</v>
      </c>
      <c r="M3043" t="s">
        <v>35</v>
      </c>
      <c r="N3043">
        <v>0</v>
      </c>
      <c r="O3043">
        <v>15950581</v>
      </c>
      <c r="P3043" t="s">
        <v>13</v>
      </c>
      <c r="Q3043" t="s">
        <v>13</v>
      </c>
    </row>
    <row r="3044" spans="1:17" x14ac:dyDescent="0.25">
      <c r="A3044">
        <v>164350076</v>
      </c>
      <c r="B3044" t="s">
        <v>457</v>
      </c>
      <c r="C3044" t="s">
        <v>9821</v>
      </c>
      <c r="D3044" t="s">
        <v>119</v>
      </c>
      <c r="E3044">
        <v>13</v>
      </c>
      <c r="F3044" t="s">
        <v>38</v>
      </c>
      <c r="G3044" t="s">
        <v>1931</v>
      </c>
      <c r="H3044" t="s">
        <v>27</v>
      </c>
      <c r="I3044">
        <v>44</v>
      </c>
      <c r="J3044">
        <v>44</v>
      </c>
      <c r="K3044">
        <v>20211</v>
      </c>
      <c r="L3044">
        <v>20210303</v>
      </c>
      <c r="M3044" t="s">
        <v>35</v>
      </c>
      <c r="N3044">
        <v>20212</v>
      </c>
      <c r="O3044">
        <v>16037674</v>
      </c>
      <c r="P3044" t="s">
        <v>13</v>
      </c>
      <c r="Q3044" t="s">
        <v>13</v>
      </c>
    </row>
    <row r="3045" spans="1:17" x14ac:dyDescent="0.25">
      <c r="A3045">
        <v>164350789</v>
      </c>
      <c r="B3045" t="s">
        <v>816</v>
      </c>
      <c r="C3045" t="s">
        <v>9822</v>
      </c>
      <c r="D3045" t="s">
        <v>114</v>
      </c>
      <c r="E3045">
        <v>13</v>
      </c>
      <c r="F3045" t="s">
        <v>38</v>
      </c>
      <c r="G3045" t="s">
        <v>3833</v>
      </c>
      <c r="H3045" t="s">
        <v>27</v>
      </c>
      <c r="I3045">
        <v>43</v>
      </c>
      <c r="J3045">
        <v>43</v>
      </c>
      <c r="K3045">
        <v>0</v>
      </c>
      <c r="L3045">
        <v>20200115</v>
      </c>
      <c r="M3045" t="s">
        <v>35</v>
      </c>
      <c r="N3045">
        <v>0</v>
      </c>
      <c r="O3045">
        <v>12217522</v>
      </c>
      <c r="P3045" t="s">
        <v>13</v>
      </c>
      <c r="Q3045" t="s">
        <v>13</v>
      </c>
    </row>
    <row r="3046" spans="1:17" x14ac:dyDescent="0.25">
      <c r="A3046">
        <v>162273908</v>
      </c>
      <c r="B3046" t="s">
        <v>256</v>
      </c>
      <c r="C3046" t="s">
        <v>539</v>
      </c>
      <c r="D3046" t="s">
        <v>130</v>
      </c>
      <c r="E3046">
        <v>13</v>
      </c>
      <c r="F3046" t="s">
        <v>38</v>
      </c>
      <c r="G3046" t="s">
        <v>9798</v>
      </c>
      <c r="H3046" t="s">
        <v>28</v>
      </c>
      <c r="I3046">
        <v>1330</v>
      </c>
      <c r="J3046">
        <v>442</v>
      </c>
      <c r="K3046">
        <v>0</v>
      </c>
      <c r="L3046">
        <v>20180111</v>
      </c>
      <c r="M3046" t="s">
        <v>36</v>
      </c>
      <c r="N3046">
        <v>0</v>
      </c>
      <c r="O3046">
        <v>14992075</v>
      </c>
      <c r="P3046" t="s">
        <v>16</v>
      </c>
      <c r="Q3046" t="s">
        <v>14</v>
      </c>
    </row>
    <row r="3047" spans="1:17" x14ac:dyDescent="0.25">
      <c r="A3047">
        <v>164317169</v>
      </c>
      <c r="B3047" t="s">
        <v>260</v>
      </c>
      <c r="C3047" t="s">
        <v>401</v>
      </c>
      <c r="D3047" t="s">
        <v>114</v>
      </c>
      <c r="E3047">
        <v>13</v>
      </c>
      <c r="F3047" t="s">
        <v>6</v>
      </c>
      <c r="G3047" t="s">
        <v>3833</v>
      </c>
      <c r="H3047" t="s">
        <v>27</v>
      </c>
      <c r="I3047">
        <v>77</v>
      </c>
      <c r="J3047">
        <v>73</v>
      </c>
      <c r="K3047">
        <v>20211</v>
      </c>
      <c r="L3047" t="s">
        <v>30</v>
      </c>
      <c r="M3047" t="s">
        <v>36</v>
      </c>
      <c r="N3047">
        <v>20212</v>
      </c>
      <c r="O3047">
        <v>10480129</v>
      </c>
      <c r="P3047" t="s">
        <v>13</v>
      </c>
      <c r="Q3047" t="s">
        <v>13</v>
      </c>
    </row>
    <row r="3048" spans="1:17" x14ac:dyDescent="0.25">
      <c r="A3048">
        <v>164325795</v>
      </c>
      <c r="B3048" t="s">
        <v>260</v>
      </c>
      <c r="C3048" t="s">
        <v>9823</v>
      </c>
      <c r="D3048" t="s">
        <v>114</v>
      </c>
      <c r="E3048">
        <v>13</v>
      </c>
      <c r="F3048" t="s">
        <v>6</v>
      </c>
      <c r="G3048" t="s">
        <v>9824</v>
      </c>
      <c r="H3048" t="s">
        <v>27</v>
      </c>
      <c r="I3048">
        <v>70</v>
      </c>
      <c r="J3048">
        <v>69</v>
      </c>
      <c r="K3048">
        <v>20211</v>
      </c>
      <c r="L3048">
        <v>20210628</v>
      </c>
      <c r="M3048" t="s">
        <v>36</v>
      </c>
      <c r="N3048">
        <v>20212</v>
      </c>
      <c r="O3048">
        <v>10780298</v>
      </c>
      <c r="P3048" t="s">
        <v>13</v>
      </c>
      <c r="Q3048" t="s">
        <v>13</v>
      </c>
    </row>
    <row r="3049" spans="1:17" x14ac:dyDescent="0.25">
      <c r="A3049">
        <v>164265408</v>
      </c>
      <c r="B3049" t="s">
        <v>299</v>
      </c>
      <c r="C3049" t="s">
        <v>4127</v>
      </c>
      <c r="D3049" t="s">
        <v>130</v>
      </c>
      <c r="E3049">
        <v>13</v>
      </c>
      <c r="F3049" t="s">
        <v>38</v>
      </c>
      <c r="G3049" t="s">
        <v>9798</v>
      </c>
      <c r="H3049" t="s">
        <v>27</v>
      </c>
      <c r="I3049">
        <v>141</v>
      </c>
      <c r="J3049">
        <v>141</v>
      </c>
      <c r="K3049">
        <v>0</v>
      </c>
      <c r="L3049">
        <v>20210413</v>
      </c>
      <c r="M3049" t="s">
        <v>35</v>
      </c>
      <c r="N3049">
        <v>20212</v>
      </c>
      <c r="O3049">
        <v>11677294</v>
      </c>
      <c r="P3049" t="s">
        <v>13</v>
      </c>
      <c r="Q3049" t="s">
        <v>13</v>
      </c>
    </row>
    <row r="3050" spans="1:17" x14ac:dyDescent="0.25">
      <c r="A3050">
        <v>161869078</v>
      </c>
      <c r="B3050" t="s">
        <v>1958</v>
      </c>
      <c r="C3050" t="s">
        <v>795</v>
      </c>
      <c r="D3050" t="s">
        <v>114</v>
      </c>
      <c r="E3050">
        <v>13</v>
      </c>
      <c r="F3050" t="s">
        <v>37</v>
      </c>
      <c r="G3050" t="s">
        <v>4474</v>
      </c>
      <c r="H3050" t="s">
        <v>27</v>
      </c>
      <c r="I3050">
        <v>1480</v>
      </c>
      <c r="J3050">
        <v>1480</v>
      </c>
      <c r="K3050">
        <v>20211</v>
      </c>
      <c r="L3050">
        <v>20210209</v>
      </c>
      <c r="M3050" t="s">
        <v>36</v>
      </c>
      <c r="N3050">
        <v>20212</v>
      </c>
      <c r="O3050">
        <v>14724082</v>
      </c>
      <c r="P3050" t="s">
        <v>17</v>
      </c>
      <c r="Q3050" t="s">
        <v>17</v>
      </c>
    </row>
    <row r="3051" spans="1:17" x14ac:dyDescent="0.25">
      <c r="A3051">
        <v>161869078</v>
      </c>
      <c r="B3051" t="s">
        <v>1958</v>
      </c>
      <c r="C3051" t="s">
        <v>795</v>
      </c>
      <c r="D3051" t="s">
        <v>114</v>
      </c>
      <c r="E3051">
        <v>13</v>
      </c>
      <c r="F3051" t="s">
        <v>38</v>
      </c>
      <c r="G3051" t="s">
        <v>4474</v>
      </c>
      <c r="H3051" t="s">
        <v>27</v>
      </c>
      <c r="I3051">
        <v>1480</v>
      </c>
      <c r="J3051">
        <v>205</v>
      </c>
      <c r="K3051">
        <v>20211</v>
      </c>
      <c r="L3051">
        <v>20210209</v>
      </c>
      <c r="M3051" t="s">
        <v>36</v>
      </c>
      <c r="N3051">
        <v>20212</v>
      </c>
      <c r="O3051">
        <v>14724082</v>
      </c>
      <c r="P3051" t="s">
        <v>17</v>
      </c>
      <c r="Q3051" t="s">
        <v>13</v>
      </c>
    </row>
    <row r="3052" spans="1:17" x14ac:dyDescent="0.25">
      <c r="A3052">
        <v>163920501</v>
      </c>
      <c r="B3052" t="s">
        <v>5429</v>
      </c>
      <c r="C3052" t="s">
        <v>276</v>
      </c>
      <c r="D3052" t="s">
        <v>119</v>
      </c>
      <c r="E3052">
        <v>13</v>
      </c>
      <c r="F3052" t="s">
        <v>38</v>
      </c>
      <c r="G3052" t="s">
        <v>1931</v>
      </c>
      <c r="H3052" t="s">
        <v>27</v>
      </c>
      <c r="I3052">
        <v>419</v>
      </c>
      <c r="J3052">
        <v>419</v>
      </c>
      <c r="K3052">
        <v>20211</v>
      </c>
      <c r="L3052">
        <v>20200710</v>
      </c>
      <c r="M3052" t="s">
        <v>36</v>
      </c>
      <c r="N3052">
        <v>20212</v>
      </c>
      <c r="O3052">
        <v>139879</v>
      </c>
      <c r="P3052" t="s">
        <v>14</v>
      </c>
      <c r="Q3052" t="s">
        <v>14</v>
      </c>
    </row>
    <row r="3053" spans="1:17" x14ac:dyDescent="0.25">
      <c r="A3053">
        <v>164251714</v>
      </c>
      <c r="B3053" t="s">
        <v>719</v>
      </c>
      <c r="C3053" t="s">
        <v>7648</v>
      </c>
      <c r="D3053" t="s">
        <v>114</v>
      </c>
      <c r="E3053">
        <v>13</v>
      </c>
      <c r="F3053" t="s">
        <v>38</v>
      </c>
      <c r="G3053" t="s">
        <v>3833</v>
      </c>
      <c r="H3053" t="s">
        <v>27</v>
      </c>
      <c r="I3053">
        <v>155</v>
      </c>
      <c r="J3053">
        <v>125</v>
      </c>
      <c r="K3053">
        <v>0</v>
      </c>
      <c r="L3053">
        <v>20191030</v>
      </c>
      <c r="M3053" t="s">
        <v>36</v>
      </c>
      <c r="N3053">
        <v>0</v>
      </c>
      <c r="O3053">
        <v>15266043</v>
      </c>
      <c r="P3053" t="s">
        <v>13</v>
      </c>
      <c r="Q3053" t="s">
        <v>13</v>
      </c>
    </row>
    <row r="3054" spans="1:17" x14ac:dyDescent="0.25">
      <c r="A3054">
        <v>164275675</v>
      </c>
      <c r="B3054" t="s">
        <v>2839</v>
      </c>
      <c r="C3054" t="s">
        <v>266</v>
      </c>
      <c r="D3054" t="s">
        <v>130</v>
      </c>
      <c r="E3054">
        <v>13</v>
      </c>
      <c r="F3054" t="s">
        <v>38</v>
      </c>
      <c r="G3054" t="s">
        <v>1932</v>
      </c>
      <c r="H3054" t="s">
        <v>27</v>
      </c>
      <c r="I3054">
        <v>129</v>
      </c>
      <c r="J3054">
        <v>129</v>
      </c>
      <c r="K3054">
        <v>20211</v>
      </c>
      <c r="L3054">
        <v>20210426</v>
      </c>
      <c r="M3054" t="s">
        <v>36</v>
      </c>
      <c r="N3054">
        <v>20212</v>
      </c>
      <c r="O3054">
        <v>14333790</v>
      </c>
      <c r="P3054" t="s">
        <v>13</v>
      </c>
      <c r="Q3054" t="s">
        <v>13</v>
      </c>
    </row>
    <row r="3055" spans="1:17" x14ac:dyDescent="0.25">
      <c r="A3055">
        <v>164383846</v>
      </c>
      <c r="B3055" t="s">
        <v>2064</v>
      </c>
      <c r="C3055" t="s">
        <v>571</v>
      </c>
      <c r="D3055" t="s">
        <v>119</v>
      </c>
      <c r="E3055">
        <v>13</v>
      </c>
      <c r="F3055" t="s">
        <v>38</v>
      </c>
      <c r="G3055" t="s">
        <v>4565</v>
      </c>
      <c r="H3055" t="s">
        <v>27</v>
      </c>
      <c r="I3055">
        <v>7</v>
      </c>
      <c r="J3055">
        <v>7</v>
      </c>
      <c r="K3055">
        <v>20211</v>
      </c>
      <c r="L3055">
        <v>20191002</v>
      </c>
      <c r="M3055" t="s">
        <v>36</v>
      </c>
      <c r="N3055">
        <v>0</v>
      </c>
      <c r="O3055">
        <v>7825723</v>
      </c>
      <c r="P3055" t="s">
        <v>13</v>
      </c>
      <c r="Q3055" t="s">
        <v>13</v>
      </c>
    </row>
    <row r="3056" spans="1:17" x14ac:dyDescent="0.25">
      <c r="A3056">
        <v>164050750</v>
      </c>
      <c r="B3056" t="s">
        <v>5920</v>
      </c>
      <c r="C3056" t="s">
        <v>580</v>
      </c>
      <c r="D3056" t="s">
        <v>114</v>
      </c>
      <c r="E3056">
        <v>13</v>
      </c>
      <c r="F3056" t="s">
        <v>38</v>
      </c>
      <c r="G3056" t="s">
        <v>1932</v>
      </c>
      <c r="H3056" t="s">
        <v>27</v>
      </c>
      <c r="I3056">
        <v>379</v>
      </c>
      <c r="J3056">
        <v>379</v>
      </c>
      <c r="K3056">
        <v>20211</v>
      </c>
      <c r="L3056">
        <v>20200819</v>
      </c>
      <c r="M3056" t="s">
        <v>36</v>
      </c>
      <c r="N3056">
        <v>20212</v>
      </c>
      <c r="O3056">
        <v>15921724</v>
      </c>
      <c r="P3056" t="s">
        <v>14</v>
      </c>
      <c r="Q3056" t="s">
        <v>14</v>
      </c>
    </row>
    <row r="3057" spans="1:17" x14ac:dyDescent="0.25">
      <c r="A3057">
        <v>163415218</v>
      </c>
      <c r="B3057" t="s">
        <v>2434</v>
      </c>
      <c r="C3057" t="s">
        <v>9825</v>
      </c>
      <c r="D3057" t="s">
        <v>130</v>
      </c>
      <c r="E3057">
        <v>13</v>
      </c>
      <c r="F3057" t="s">
        <v>38</v>
      </c>
      <c r="G3057" t="s">
        <v>9798</v>
      </c>
      <c r="H3057" t="s">
        <v>27</v>
      </c>
      <c r="I3057">
        <v>486</v>
      </c>
      <c r="J3057">
        <v>205</v>
      </c>
      <c r="K3057">
        <v>0</v>
      </c>
      <c r="L3057">
        <v>20200504</v>
      </c>
      <c r="M3057" t="s">
        <v>36</v>
      </c>
      <c r="N3057">
        <v>0</v>
      </c>
      <c r="O3057">
        <v>9742083</v>
      </c>
      <c r="P3057" t="s">
        <v>14</v>
      </c>
      <c r="Q3057" t="s">
        <v>13</v>
      </c>
    </row>
    <row r="3058" spans="1:17" x14ac:dyDescent="0.25">
      <c r="A3058">
        <v>164203406</v>
      </c>
      <c r="B3058" t="s">
        <v>2414</v>
      </c>
      <c r="C3058" t="s">
        <v>2411</v>
      </c>
      <c r="D3058" t="s">
        <v>89</v>
      </c>
      <c r="E3058">
        <v>13</v>
      </c>
      <c r="F3058" t="s">
        <v>38</v>
      </c>
      <c r="G3058" t="s">
        <v>9798</v>
      </c>
      <c r="H3058" t="s">
        <v>27</v>
      </c>
      <c r="I3058">
        <v>205</v>
      </c>
      <c r="J3058">
        <v>182</v>
      </c>
      <c r="K3058">
        <v>20211</v>
      </c>
      <c r="L3058">
        <v>20210304</v>
      </c>
      <c r="M3058" t="s">
        <v>36</v>
      </c>
      <c r="N3058">
        <v>20212</v>
      </c>
      <c r="O3058">
        <v>13060748</v>
      </c>
      <c r="P3058" t="s">
        <v>13</v>
      </c>
      <c r="Q3058" t="s">
        <v>13</v>
      </c>
    </row>
    <row r="3059" spans="1:17" x14ac:dyDescent="0.25">
      <c r="A3059">
        <v>164364408</v>
      </c>
      <c r="B3059" t="s">
        <v>9826</v>
      </c>
      <c r="C3059" t="s">
        <v>9827</v>
      </c>
      <c r="D3059" t="s">
        <v>114</v>
      </c>
      <c r="E3059">
        <v>13</v>
      </c>
      <c r="F3059" t="s">
        <v>38</v>
      </c>
      <c r="G3059" t="s">
        <v>1933</v>
      </c>
      <c r="H3059" t="s">
        <v>27</v>
      </c>
      <c r="I3059">
        <v>28</v>
      </c>
      <c r="J3059">
        <v>16</v>
      </c>
      <c r="K3059">
        <v>0</v>
      </c>
      <c r="L3059" t="s">
        <v>30</v>
      </c>
      <c r="M3059" t="s">
        <v>36</v>
      </c>
      <c r="N3059">
        <v>0</v>
      </c>
      <c r="O3059">
        <v>10700074</v>
      </c>
      <c r="P3059" t="s">
        <v>13</v>
      </c>
      <c r="Q3059" t="s">
        <v>13</v>
      </c>
    </row>
    <row r="3060" spans="1:17" x14ac:dyDescent="0.25">
      <c r="A3060">
        <v>164267710</v>
      </c>
      <c r="B3060" t="s">
        <v>8557</v>
      </c>
      <c r="C3060" t="s">
        <v>1798</v>
      </c>
      <c r="D3060" t="s">
        <v>114</v>
      </c>
      <c r="E3060">
        <v>13</v>
      </c>
      <c r="F3060" t="s">
        <v>38</v>
      </c>
      <c r="G3060" t="s">
        <v>3833</v>
      </c>
      <c r="H3060" t="s">
        <v>27</v>
      </c>
      <c r="I3060">
        <v>115</v>
      </c>
      <c r="J3060">
        <v>98</v>
      </c>
      <c r="K3060">
        <v>20211</v>
      </c>
      <c r="L3060">
        <v>20210510</v>
      </c>
      <c r="M3060" t="s">
        <v>36</v>
      </c>
      <c r="N3060">
        <v>20212</v>
      </c>
      <c r="O3060">
        <v>8722197</v>
      </c>
      <c r="P3060" t="s">
        <v>13</v>
      </c>
      <c r="Q3060" t="s">
        <v>13</v>
      </c>
    </row>
    <row r="3061" spans="1:17" x14ac:dyDescent="0.25">
      <c r="A3061">
        <v>164330993</v>
      </c>
      <c r="B3061" t="s">
        <v>9828</v>
      </c>
      <c r="C3061" t="s">
        <v>2406</v>
      </c>
      <c r="D3061" t="s">
        <v>130</v>
      </c>
      <c r="E3061">
        <v>13</v>
      </c>
      <c r="F3061" t="s">
        <v>6</v>
      </c>
      <c r="G3061" t="s">
        <v>1938</v>
      </c>
      <c r="H3061" t="s">
        <v>27</v>
      </c>
      <c r="I3061">
        <v>65</v>
      </c>
      <c r="J3061">
        <v>65</v>
      </c>
      <c r="K3061">
        <v>20211</v>
      </c>
      <c r="L3061">
        <v>20180918</v>
      </c>
      <c r="M3061" t="s">
        <v>35</v>
      </c>
      <c r="N3061">
        <v>20212</v>
      </c>
      <c r="O3061">
        <v>15760848</v>
      </c>
      <c r="P3061" t="s">
        <v>13</v>
      </c>
      <c r="Q3061" t="s">
        <v>13</v>
      </c>
    </row>
    <row r="3062" spans="1:17" x14ac:dyDescent="0.25">
      <c r="A3062">
        <v>164290850</v>
      </c>
      <c r="B3062" t="s">
        <v>8558</v>
      </c>
      <c r="C3062" t="s">
        <v>4169</v>
      </c>
      <c r="D3062" t="s">
        <v>114</v>
      </c>
      <c r="E3062">
        <v>13</v>
      </c>
      <c r="F3062" t="s">
        <v>5</v>
      </c>
      <c r="G3062" t="s">
        <v>1933</v>
      </c>
      <c r="H3062" t="s">
        <v>27</v>
      </c>
      <c r="I3062">
        <v>107</v>
      </c>
      <c r="J3062">
        <v>97</v>
      </c>
      <c r="K3062">
        <v>0</v>
      </c>
      <c r="L3062" t="s">
        <v>30</v>
      </c>
      <c r="M3062" t="s">
        <v>36</v>
      </c>
      <c r="N3062">
        <v>20212</v>
      </c>
      <c r="O3062">
        <v>15964520</v>
      </c>
      <c r="P3062" t="s">
        <v>13</v>
      </c>
      <c r="Q3062" t="s">
        <v>13</v>
      </c>
    </row>
    <row r="3063" spans="1:17" x14ac:dyDescent="0.25">
      <c r="A3063">
        <v>163394220</v>
      </c>
      <c r="B3063" t="s">
        <v>281</v>
      </c>
      <c r="C3063" t="s">
        <v>426</v>
      </c>
      <c r="D3063" t="s">
        <v>114</v>
      </c>
      <c r="E3063">
        <v>13</v>
      </c>
      <c r="F3063" t="s">
        <v>6</v>
      </c>
      <c r="G3063" t="s">
        <v>1938</v>
      </c>
      <c r="H3063" t="s">
        <v>27</v>
      </c>
      <c r="I3063">
        <v>569</v>
      </c>
      <c r="J3063">
        <v>66</v>
      </c>
      <c r="K3063">
        <v>0</v>
      </c>
      <c r="L3063">
        <v>20201122</v>
      </c>
      <c r="M3063" t="s">
        <v>36</v>
      </c>
      <c r="N3063">
        <v>0</v>
      </c>
      <c r="O3063">
        <v>7943225</v>
      </c>
      <c r="P3063" t="s">
        <v>15</v>
      </c>
      <c r="Q3063" t="s">
        <v>13</v>
      </c>
    </row>
    <row r="3064" spans="1:17" x14ac:dyDescent="0.25">
      <c r="A3064">
        <v>162554722</v>
      </c>
      <c r="B3064" t="s">
        <v>279</v>
      </c>
      <c r="C3064" t="s">
        <v>2080</v>
      </c>
      <c r="D3064" t="s">
        <v>114</v>
      </c>
      <c r="E3064">
        <v>13</v>
      </c>
      <c r="F3064" t="s">
        <v>6</v>
      </c>
      <c r="G3064" t="s">
        <v>1937</v>
      </c>
      <c r="H3064" t="s">
        <v>27</v>
      </c>
      <c r="I3064">
        <v>1185</v>
      </c>
      <c r="J3064">
        <v>925</v>
      </c>
      <c r="K3064">
        <v>20211</v>
      </c>
      <c r="L3064">
        <v>20190510</v>
      </c>
      <c r="M3064" t="s">
        <v>36</v>
      </c>
      <c r="N3064">
        <v>20212</v>
      </c>
      <c r="O3064">
        <v>8670630</v>
      </c>
      <c r="P3064" t="s">
        <v>16</v>
      </c>
      <c r="Q3064" t="s">
        <v>16</v>
      </c>
    </row>
    <row r="3065" spans="1:17" x14ac:dyDescent="0.25">
      <c r="A3065">
        <v>163298402</v>
      </c>
      <c r="B3065" t="s">
        <v>281</v>
      </c>
      <c r="C3065" t="s">
        <v>4478</v>
      </c>
      <c r="D3065" t="s">
        <v>130</v>
      </c>
      <c r="E3065">
        <v>13</v>
      </c>
      <c r="F3065" t="s">
        <v>38</v>
      </c>
      <c r="G3065" t="s">
        <v>9798</v>
      </c>
      <c r="H3065" t="s">
        <v>27</v>
      </c>
      <c r="I3065">
        <v>654</v>
      </c>
      <c r="J3065">
        <v>197</v>
      </c>
      <c r="K3065">
        <v>20211</v>
      </c>
      <c r="L3065">
        <v>20210226</v>
      </c>
      <c r="M3065" t="s">
        <v>36</v>
      </c>
      <c r="N3065">
        <v>20212</v>
      </c>
      <c r="O3065">
        <v>15267920</v>
      </c>
      <c r="P3065" t="s">
        <v>15</v>
      </c>
      <c r="Q3065" t="s">
        <v>13</v>
      </c>
    </row>
    <row r="3066" spans="1:17" x14ac:dyDescent="0.25">
      <c r="A3066">
        <v>164265772</v>
      </c>
      <c r="B3066" t="s">
        <v>281</v>
      </c>
      <c r="C3066" t="s">
        <v>901</v>
      </c>
      <c r="D3066" t="s">
        <v>130</v>
      </c>
      <c r="E3066">
        <v>13</v>
      </c>
      <c r="F3066" t="s">
        <v>38</v>
      </c>
      <c r="G3066" t="s">
        <v>9798</v>
      </c>
      <c r="H3066" t="s">
        <v>27</v>
      </c>
      <c r="I3066">
        <v>136</v>
      </c>
      <c r="J3066">
        <v>136</v>
      </c>
      <c r="K3066">
        <v>0</v>
      </c>
      <c r="L3066">
        <v>20210419</v>
      </c>
      <c r="M3066" t="s">
        <v>35</v>
      </c>
      <c r="N3066">
        <v>20212</v>
      </c>
      <c r="O3066">
        <v>15269121</v>
      </c>
      <c r="P3066" t="s">
        <v>13</v>
      </c>
      <c r="Q3066" t="s">
        <v>13</v>
      </c>
    </row>
    <row r="3067" spans="1:17" x14ac:dyDescent="0.25">
      <c r="A3067">
        <v>164251285</v>
      </c>
      <c r="B3067" t="s">
        <v>1890</v>
      </c>
      <c r="C3067" t="s">
        <v>618</v>
      </c>
      <c r="D3067" t="s">
        <v>130</v>
      </c>
      <c r="E3067">
        <v>13</v>
      </c>
      <c r="F3067" t="s">
        <v>38</v>
      </c>
      <c r="G3067" t="s">
        <v>9798</v>
      </c>
      <c r="H3067" t="s">
        <v>27</v>
      </c>
      <c r="I3067">
        <v>156</v>
      </c>
      <c r="J3067">
        <v>156</v>
      </c>
      <c r="K3067">
        <v>0</v>
      </c>
      <c r="L3067">
        <v>20210330</v>
      </c>
      <c r="M3067" t="s">
        <v>35</v>
      </c>
      <c r="N3067">
        <v>20212</v>
      </c>
      <c r="O3067">
        <v>15998153</v>
      </c>
      <c r="P3067" t="s">
        <v>13</v>
      </c>
      <c r="Q3067" t="s">
        <v>13</v>
      </c>
    </row>
    <row r="3068" spans="1:17" x14ac:dyDescent="0.25">
      <c r="A3068">
        <v>164236563</v>
      </c>
      <c r="B3068" t="s">
        <v>7649</v>
      </c>
      <c r="C3068" t="s">
        <v>1026</v>
      </c>
      <c r="D3068" t="s">
        <v>114</v>
      </c>
      <c r="E3068">
        <v>13</v>
      </c>
      <c r="F3068" t="s">
        <v>5</v>
      </c>
      <c r="G3068" t="s">
        <v>1933</v>
      </c>
      <c r="H3068" t="s">
        <v>27</v>
      </c>
      <c r="I3068">
        <v>175</v>
      </c>
      <c r="J3068">
        <v>163</v>
      </c>
      <c r="K3068">
        <v>0</v>
      </c>
      <c r="L3068">
        <v>20180904</v>
      </c>
      <c r="M3068" t="s">
        <v>36</v>
      </c>
      <c r="N3068">
        <v>0</v>
      </c>
      <c r="O3068">
        <v>15136101</v>
      </c>
      <c r="P3068" t="s">
        <v>13</v>
      </c>
      <c r="Q3068" t="s">
        <v>13</v>
      </c>
    </row>
    <row r="3069" spans="1:17" x14ac:dyDescent="0.25">
      <c r="A3069">
        <v>164039749</v>
      </c>
      <c r="B3069" t="s">
        <v>888</v>
      </c>
      <c r="C3069" t="s">
        <v>5430</v>
      </c>
      <c r="D3069" t="s">
        <v>130</v>
      </c>
      <c r="E3069">
        <v>13</v>
      </c>
      <c r="F3069" t="s">
        <v>6</v>
      </c>
      <c r="G3069" t="s">
        <v>3141</v>
      </c>
      <c r="H3069" t="s">
        <v>27</v>
      </c>
      <c r="I3069">
        <v>378</v>
      </c>
      <c r="J3069">
        <v>332</v>
      </c>
      <c r="K3069">
        <v>20211</v>
      </c>
      <c r="L3069">
        <v>20200427</v>
      </c>
      <c r="M3069" t="s">
        <v>35</v>
      </c>
      <c r="N3069">
        <v>0</v>
      </c>
      <c r="O3069">
        <v>15860034</v>
      </c>
      <c r="P3069" t="s">
        <v>14</v>
      </c>
      <c r="Q3069" t="s">
        <v>13</v>
      </c>
    </row>
    <row r="3070" spans="1:17" x14ac:dyDescent="0.25">
      <c r="A3070">
        <v>164039749</v>
      </c>
      <c r="B3070" t="s">
        <v>888</v>
      </c>
      <c r="C3070" t="s">
        <v>5430</v>
      </c>
      <c r="D3070" t="s">
        <v>130</v>
      </c>
      <c r="E3070">
        <v>13</v>
      </c>
      <c r="F3070" t="s">
        <v>37</v>
      </c>
      <c r="G3070" t="s">
        <v>3141</v>
      </c>
      <c r="H3070" t="s">
        <v>27</v>
      </c>
      <c r="I3070">
        <v>378</v>
      </c>
      <c r="J3070">
        <v>378</v>
      </c>
      <c r="K3070">
        <v>20211</v>
      </c>
      <c r="L3070">
        <v>20200427</v>
      </c>
      <c r="M3070" t="s">
        <v>35</v>
      </c>
      <c r="N3070">
        <v>0</v>
      </c>
      <c r="O3070">
        <v>15860034</v>
      </c>
      <c r="P3070" t="s">
        <v>14</v>
      </c>
      <c r="Q3070" t="s">
        <v>14</v>
      </c>
    </row>
    <row r="3071" spans="1:17" x14ac:dyDescent="0.25">
      <c r="A3071">
        <v>164101361</v>
      </c>
      <c r="B3071" t="s">
        <v>3612</v>
      </c>
      <c r="C3071" t="s">
        <v>871</v>
      </c>
      <c r="D3071" t="s">
        <v>130</v>
      </c>
      <c r="E3071">
        <v>13</v>
      </c>
      <c r="F3071" t="s">
        <v>6</v>
      </c>
      <c r="G3071" t="s">
        <v>1944</v>
      </c>
      <c r="H3071" t="s">
        <v>27</v>
      </c>
      <c r="I3071">
        <v>314</v>
      </c>
      <c r="J3071">
        <v>164</v>
      </c>
      <c r="K3071">
        <v>20211</v>
      </c>
      <c r="L3071">
        <v>20200412</v>
      </c>
      <c r="M3071" t="s">
        <v>35</v>
      </c>
      <c r="N3071">
        <v>20212</v>
      </c>
      <c r="O3071">
        <v>8792271</v>
      </c>
      <c r="P3071" t="s">
        <v>13</v>
      </c>
      <c r="Q3071" t="s">
        <v>13</v>
      </c>
    </row>
    <row r="3072" spans="1:17" x14ac:dyDescent="0.25">
      <c r="A3072">
        <v>164249875</v>
      </c>
      <c r="B3072" t="s">
        <v>725</v>
      </c>
      <c r="C3072" t="s">
        <v>1260</v>
      </c>
      <c r="D3072" t="s">
        <v>114</v>
      </c>
      <c r="E3072">
        <v>13</v>
      </c>
      <c r="F3072" t="s">
        <v>6</v>
      </c>
      <c r="G3072" t="s">
        <v>1933</v>
      </c>
      <c r="H3072" t="s">
        <v>27</v>
      </c>
      <c r="I3072">
        <v>157</v>
      </c>
      <c r="J3072">
        <v>149</v>
      </c>
      <c r="K3072">
        <v>0</v>
      </c>
      <c r="L3072" t="s">
        <v>30</v>
      </c>
      <c r="M3072" t="s">
        <v>36</v>
      </c>
      <c r="N3072">
        <v>20212</v>
      </c>
      <c r="O3072">
        <v>14836348</v>
      </c>
      <c r="P3072" t="s">
        <v>13</v>
      </c>
      <c r="Q3072" t="s">
        <v>13</v>
      </c>
    </row>
    <row r="3073" spans="1:17" x14ac:dyDescent="0.25">
      <c r="A3073">
        <v>163420091</v>
      </c>
      <c r="B3073" t="s">
        <v>725</v>
      </c>
      <c r="C3073" t="s">
        <v>1024</v>
      </c>
      <c r="D3073" t="s">
        <v>114</v>
      </c>
      <c r="E3073">
        <v>13</v>
      </c>
      <c r="F3073" t="s">
        <v>38</v>
      </c>
      <c r="G3073" t="s">
        <v>1932</v>
      </c>
      <c r="H3073" t="s">
        <v>27</v>
      </c>
      <c r="I3073">
        <v>546</v>
      </c>
      <c r="J3073">
        <v>105</v>
      </c>
      <c r="K3073">
        <v>20211</v>
      </c>
      <c r="L3073">
        <v>20210513</v>
      </c>
      <c r="M3073" t="s">
        <v>36</v>
      </c>
      <c r="N3073">
        <v>20212</v>
      </c>
      <c r="O3073">
        <v>15449711</v>
      </c>
      <c r="P3073" t="s">
        <v>14</v>
      </c>
      <c r="Q3073" t="s">
        <v>13</v>
      </c>
    </row>
    <row r="3074" spans="1:17" x14ac:dyDescent="0.25">
      <c r="A3074">
        <v>164220698</v>
      </c>
      <c r="B3074" t="s">
        <v>7273</v>
      </c>
      <c r="C3074" t="s">
        <v>3430</v>
      </c>
      <c r="D3074" t="s">
        <v>114</v>
      </c>
      <c r="E3074">
        <v>13</v>
      </c>
      <c r="F3074" t="s">
        <v>6</v>
      </c>
      <c r="G3074" t="s">
        <v>4474</v>
      </c>
      <c r="H3074" t="s">
        <v>27</v>
      </c>
      <c r="I3074">
        <v>197</v>
      </c>
      <c r="J3074">
        <v>171</v>
      </c>
      <c r="K3074">
        <v>20211</v>
      </c>
      <c r="L3074">
        <v>20200727</v>
      </c>
      <c r="M3074" t="s">
        <v>35</v>
      </c>
      <c r="N3074">
        <v>0</v>
      </c>
      <c r="O3074">
        <v>15949720</v>
      </c>
      <c r="P3074" t="s">
        <v>13</v>
      </c>
      <c r="Q3074" t="s">
        <v>13</v>
      </c>
    </row>
    <row r="3075" spans="1:17" x14ac:dyDescent="0.25">
      <c r="A3075">
        <v>164220698</v>
      </c>
      <c r="B3075" t="s">
        <v>7273</v>
      </c>
      <c r="C3075" t="s">
        <v>3430</v>
      </c>
      <c r="D3075" t="s">
        <v>114</v>
      </c>
      <c r="E3075">
        <v>13</v>
      </c>
      <c r="F3075" t="s">
        <v>37</v>
      </c>
      <c r="G3075" t="s">
        <v>4474</v>
      </c>
      <c r="H3075" t="s">
        <v>27</v>
      </c>
      <c r="I3075">
        <v>197</v>
      </c>
      <c r="J3075">
        <v>197</v>
      </c>
      <c r="K3075">
        <v>20211</v>
      </c>
      <c r="L3075">
        <v>20200727</v>
      </c>
      <c r="M3075" t="s">
        <v>35</v>
      </c>
      <c r="N3075">
        <v>0</v>
      </c>
      <c r="O3075">
        <v>15949720</v>
      </c>
      <c r="P3075" t="s">
        <v>13</v>
      </c>
      <c r="Q3075" t="s">
        <v>13</v>
      </c>
    </row>
    <row r="3076" spans="1:17" x14ac:dyDescent="0.25">
      <c r="A3076">
        <v>164297689</v>
      </c>
      <c r="B3076" t="s">
        <v>8559</v>
      </c>
      <c r="C3076" t="s">
        <v>324</v>
      </c>
      <c r="D3076" t="s">
        <v>130</v>
      </c>
      <c r="E3076">
        <v>13</v>
      </c>
      <c r="F3076" t="s">
        <v>6</v>
      </c>
      <c r="G3076" t="s">
        <v>1941</v>
      </c>
      <c r="H3076" t="s">
        <v>27</v>
      </c>
      <c r="I3076">
        <v>97</v>
      </c>
      <c r="J3076">
        <v>45</v>
      </c>
      <c r="K3076">
        <v>20211</v>
      </c>
      <c r="L3076">
        <v>20191209</v>
      </c>
      <c r="M3076" t="s">
        <v>36</v>
      </c>
      <c r="N3076">
        <v>20212</v>
      </c>
      <c r="O3076">
        <v>16021429</v>
      </c>
      <c r="P3076" t="s">
        <v>13</v>
      </c>
      <c r="Q3076" t="s">
        <v>13</v>
      </c>
    </row>
    <row r="3077" spans="1:17" x14ac:dyDescent="0.25">
      <c r="A3077">
        <v>164160429</v>
      </c>
      <c r="B3077" t="s">
        <v>2852</v>
      </c>
      <c r="C3077" t="s">
        <v>1821</v>
      </c>
      <c r="D3077" t="s">
        <v>114</v>
      </c>
      <c r="E3077">
        <v>13</v>
      </c>
      <c r="F3077" t="s">
        <v>38</v>
      </c>
      <c r="G3077" t="s">
        <v>1932</v>
      </c>
      <c r="H3077" t="s">
        <v>27</v>
      </c>
      <c r="I3077">
        <v>241</v>
      </c>
      <c r="J3077">
        <v>241</v>
      </c>
      <c r="K3077">
        <v>20211</v>
      </c>
      <c r="L3077">
        <v>20210105</v>
      </c>
      <c r="M3077" t="s">
        <v>36</v>
      </c>
      <c r="N3077">
        <v>20212</v>
      </c>
      <c r="O3077">
        <v>8800922</v>
      </c>
      <c r="P3077" t="s">
        <v>13</v>
      </c>
      <c r="Q3077" t="s">
        <v>13</v>
      </c>
    </row>
    <row r="3078" spans="1:17" x14ac:dyDescent="0.25">
      <c r="A3078">
        <v>164369887</v>
      </c>
      <c r="B3078" t="s">
        <v>9829</v>
      </c>
      <c r="C3078" t="s">
        <v>1882</v>
      </c>
      <c r="D3078" t="s">
        <v>114</v>
      </c>
      <c r="E3078">
        <v>13</v>
      </c>
      <c r="F3078" t="s">
        <v>38</v>
      </c>
      <c r="G3078" t="s">
        <v>1933</v>
      </c>
      <c r="H3078" t="s">
        <v>27</v>
      </c>
      <c r="I3078">
        <v>22</v>
      </c>
      <c r="J3078">
        <v>16</v>
      </c>
      <c r="K3078">
        <v>20211</v>
      </c>
      <c r="L3078" t="s">
        <v>30</v>
      </c>
      <c r="M3078" t="s">
        <v>36</v>
      </c>
      <c r="N3078">
        <v>20212</v>
      </c>
      <c r="O3078">
        <v>13429078</v>
      </c>
      <c r="P3078" t="s">
        <v>13</v>
      </c>
      <c r="Q3078" t="s">
        <v>13</v>
      </c>
    </row>
    <row r="3079" spans="1:17" x14ac:dyDescent="0.25">
      <c r="A3079">
        <v>164278071</v>
      </c>
      <c r="B3079" t="s">
        <v>3871</v>
      </c>
      <c r="C3079" t="s">
        <v>7995</v>
      </c>
      <c r="D3079" t="s">
        <v>130</v>
      </c>
      <c r="E3079">
        <v>13</v>
      </c>
      <c r="F3079" t="s">
        <v>37</v>
      </c>
      <c r="G3079" t="s">
        <v>8885</v>
      </c>
      <c r="H3079" t="s">
        <v>27</v>
      </c>
      <c r="I3079">
        <v>125</v>
      </c>
      <c r="J3079">
        <v>125</v>
      </c>
      <c r="K3079">
        <v>20211</v>
      </c>
      <c r="L3079">
        <v>20210517</v>
      </c>
      <c r="M3079" t="s">
        <v>35</v>
      </c>
      <c r="N3079">
        <v>20212</v>
      </c>
      <c r="O3079">
        <v>16006900</v>
      </c>
      <c r="P3079" t="s">
        <v>13</v>
      </c>
      <c r="Q3079" t="s">
        <v>13</v>
      </c>
    </row>
    <row r="3080" spans="1:17" x14ac:dyDescent="0.25">
      <c r="A3080">
        <v>164278071</v>
      </c>
      <c r="B3080" t="s">
        <v>3871</v>
      </c>
      <c r="C3080" t="s">
        <v>7995</v>
      </c>
      <c r="D3080" t="s">
        <v>130</v>
      </c>
      <c r="E3080">
        <v>13</v>
      </c>
      <c r="F3080" t="s">
        <v>38</v>
      </c>
      <c r="G3080" t="s">
        <v>8885</v>
      </c>
      <c r="H3080" t="s">
        <v>27</v>
      </c>
      <c r="I3080">
        <v>125</v>
      </c>
      <c r="J3080">
        <v>108</v>
      </c>
      <c r="K3080">
        <v>20211</v>
      </c>
      <c r="L3080">
        <v>20210517</v>
      </c>
      <c r="M3080" t="s">
        <v>35</v>
      </c>
      <c r="N3080">
        <v>20212</v>
      </c>
      <c r="O3080">
        <v>16006900</v>
      </c>
      <c r="P3080" t="s">
        <v>13</v>
      </c>
      <c r="Q3080" t="s">
        <v>13</v>
      </c>
    </row>
    <row r="3081" spans="1:17" x14ac:dyDescent="0.25">
      <c r="A3081">
        <v>164252794</v>
      </c>
      <c r="B3081" t="s">
        <v>7996</v>
      </c>
      <c r="C3081" t="s">
        <v>7997</v>
      </c>
      <c r="D3081" t="s">
        <v>130</v>
      </c>
      <c r="E3081">
        <v>13</v>
      </c>
      <c r="F3081" t="s">
        <v>6</v>
      </c>
      <c r="G3081" t="s">
        <v>1944</v>
      </c>
      <c r="H3081" t="s">
        <v>27</v>
      </c>
      <c r="I3081">
        <v>153</v>
      </c>
      <c r="J3081">
        <v>153</v>
      </c>
      <c r="K3081">
        <v>20211</v>
      </c>
      <c r="L3081">
        <v>20201204</v>
      </c>
      <c r="M3081" t="s">
        <v>35</v>
      </c>
      <c r="N3081">
        <v>20212</v>
      </c>
      <c r="O3081">
        <v>8825051</v>
      </c>
      <c r="P3081" t="s">
        <v>13</v>
      </c>
      <c r="Q3081" t="s">
        <v>13</v>
      </c>
    </row>
    <row r="3082" spans="1:17" x14ac:dyDescent="0.25">
      <c r="A3082">
        <v>164229992</v>
      </c>
      <c r="B3082" t="s">
        <v>7650</v>
      </c>
      <c r="C3082" t="s">
        <v>277</v>
      </c>
      <c r="D3082" t="s">
        <v>119</v>
      </c>
      <c r="E3082">
        <v>13</v>
      </c>
      <c r="F3082" t="s">
        <v>6</v>
      </c>
      <c r="G3082" t="s">
        <v>1933</v>
      </c>
      <c r="H3082" t="s">
        <v>27</v>
      </c>
      <c r="I3082">
        <v>183</v>
      </c>
      <c r="J3082">
        <v>171</v>
      </c>
      <c r="K3082">
        <v>20211</v>
      </c>
      <c r="L3082">
        <v>20210329</v>
      </c>
      <c r="M3082" t="s">
        <v>36</v>
      </c>
      <c r="N3082">
        <v>20212</v>
      </c>
      <c r="O3082">
        <v>8206341</v>
      </c>
      <c r="P3082" t="s">
        <v>13</v>
      </c>
      <c r="Q3082" t="s">
        <v>13</v>
      </c>
    </row>
    <row r="3083" spans="1:17" x14ac:dyDescent="0.25">
      <c r="A3083">
        <v>164107714</v>
      </c>
      <c r="B3083" t="s">
        <v>6362</v>
      </c>
      <c r="C3083" t="s">
        <v>185</v>
      </c>
      <c r="D3083" t="s">
        <v>119</v>
      </c>
      <c r="E3083">
        <v>13</v>
      </c>
      <c r="F3083" t="s">
        <v>6</v>
      </c>
      <c r="G3083" t="s">
        <v>9797</v>
      </c>
      <c r="H3083" t="s">
        <v>27</v>
      </c>
      <c r="I3083">
        <v>315</v>
      </c>
      <c r="J3083">
        <v>73</v>
      </c>
      <c r="K3083">
        <v>0</v>
      </c>
      <c r="L3083">
        <v>20191231</v>
      </c>
      <c r="M3083" t="s">
        <v>35</v>
      </c>
      <c r="N3083">
        <v>0</v>
      </c>
      <c r="O3083">
        <v>14243356</v>
      </c>
      <c r="P3083" t="s">
        <v>13</v>
      </c>
      <c r="Q3083" t="s">
        <v>13</v>
      </c>
    </row>
    <row r="3084" spans="1:17" x14ac:dyDescent="0.25">
      <c r="A3084">
        <v>164107714</v>
      </c>
      <c r="B3084" t="s">
        <v>6362</v>
      </c>
      <c r="C3084" t="s">
        <v>185</v>
      </c>
      <c r="D3084" t="s">
        <v>119</v>
      </c>
      <c r="E3084">
        <v>13</v>
      </c>
      <c r="F3084" t="s">
        <v>37</v>
      </c>
      <c r="G3084" t="s">
        <v>9797</v>
      </c>
      <c r="H3084" t="s">
        <v>27</v>
      </c>
      <c r="I3084">
        <v>315</v>
      </c>
      <c r="J3084">
        <v>77</v>
      </c>
      <c r="K3084">
        <v>0</v>
      </c>
      <c r="L3084">
        <v>20191231</v>
      </c>
      <c r="M3084" t="s">
        <v>35</v>
      </c>
      <c r="N3084">
        <v>0</v>
      </c>
      <c r="O3084">
        <v>14243356</v>
      </c>
      <c r="P3084" t="s">
        <v>13</v>
      </c>
      <c r="Q3084" t="s">
        <v>13</v>
      </c>
    </row>
    <row r="3085" spans="1:17" x14ac:dyDescent="0.25">
      <c r="A3085">
        <v>164242033</v>
      </c>
      <c r="B3085" t="s">
        <v>3395</v>
      </c>
      <c r="C3085" t="s">
        <v>1143</v>
      </c>
      <c r="D3085" t="s">
        <v>130</v>
      </c>
      <c r="E3085">
        <v>13</v>
      </c>
      <c r="F3085" t="s">
        <v>37</v>
      </c>
      <c r="G3085" t="s">
        <v>8885</v>
      </c>
      <c r="H3085" t="s">
        <v>27</v>
      </c>
      <c r="I3085">
        <v>168</v>
      </c>
      <c r="J3085">
        <v>100</v>
      </c>
      <c r="K3085">
        <v>0</v>
      </c>
      <c r="L3085">
        <v>20210525</v>
      </c>
      <c r="M3085" t="s">
        <v>35</v>
      </c>
      <c r="N3085">
        <v>20212</v>
      </c>
      <c r="O3085">
        <v>15998200</v>
      </c>
      <c r="P3085" t="s">
        <v>13</v>
      </c>
      <c r="Q3085" t="s">
        <v>13</v>
      </c>
    </row>
    <row r="3086" spans="1:17" x14ac:dyDescent="0.25">
      <c r="A3086">
        <v>164178839</v>
      </c>
      <c r="B3086" t="s">
        <v>6120</v>
      </c>
      <c r="C3086" t="s">
        <v>1541</v>
      </c>
      <c r="D3086" t="s">
        <v>130</v>
      </c>
      <c r="E3086">
        <v>13</v>
      </c>
      <c r="F3086" t="s">
        <v>37</v>
      </c>
      <c r="G3086" t="s">
        <v>3141</v>
      </c>
      <c r="H3086" t="s">
        <v>27</v>
      </c>
      <c r="I3086">
        <v>224</v>
      </c>
      <c r="J3086">
        <v>224</v>
      </c>
      <c r="K3086">
        <v>20211</v>
      </c>
      <c r="L3086" t="s">
        <v>30</v>
      </c>
      <c r="M3086" t="s">
        <v>35</v>
      </c>
      <c r="N3086">
        <v>0</v>
      </c>
      <c r="O3086">
        <v>15828616</v>
      </c>
      <c r="P3086" t="s">
        <v>13</v>
      </c>
      <c r="Q3086" t="s">
        <v>13</v>
      </c>
    </row>
    <row r="3087" spans="1:17" x14ac:dyDescent="0.25">
      <c r="A3087">
        <v>164132430</v>
      </c>
      <c r="B3087" t="s">
        <v>1965</v>
      </c>
      <c r="C3087" t="s">
        <v>1966</v>
      </c>
      <c r="D3087" t="s">
        <v>114</v>
      </c>
      <c r="E3087">
        <v>13</v>
      </c>
      <c r="F3087" t="s">
        <v>37</v>
      </c>
      <c r="G3087" t="s">
        <v>1935</v>
      </c>
      <c r="H3087" t="s">
        <v>27</v>
      </c>
      <c r="I3087">
        <v>282</v>
      </c>
      <c r="J3087">
        <v>282</v>
      </c>
      <c r="K3087">
        <v>0</v>
      </c>
      <c r="L3087">
        <v>20210329</v>
      </c>
      <c r="M3087" t="s">
        <v>36</v>
      </c>
      <c r="N3087">
        <v>20212</v>
      </c>
      <c r="O3087">
        <v>14684097</v>
      </c>
      <c r="P3087" t="s">
        <v>13</v>
      </c>
      <c r="Q3087" t="s">
        <v>13</v>
      </c>
    </row>
    <row r="3088" spans="1:17" x14ac:dyDescent="0.25">
      <c r="A3088">
        <v>163151783</v>
      </c>
      <c r="B3088" t="s">
        <v>202</v>
      </c>
      <c r="C3088" t="s">
        <v>290</v>
      </c>
      <c r="D3088" t="s">
        <v>130</v>
      </c>
      <c r="E3088">
        <v>13</v>
      </c>
      <c r="F3088" t="s">
        <v>38</v>
      </c>
      <c r="G3088" t="s">
        <v>9798</v>
      </c>
      <c r="H3088" t="s">
        <v>27</v>
      </c>
      <c r="I3088">
        <v>779</v>
      </c>
      <c r="J3088">
        <v>294</v>
      </c>
      <c r="K3088">
        <v>0</v>
      </c>
      <c r="L3088">
        <v>20200511</v>
      </c>
      <c r="M3088" t="s">
        <v>36</v>
      </c>
      <c r="N3088">
        <v>0</v>
      </c>
      <c r="O3088">
        <v>9899856</v>
      </c>
      <c r="P3088" t="s">
        <v>16</v>
      </c>
      <c r="Q3088" t="s">
        <v>13</v>
      </c>
    </row>
    <row r="3089" spans="1:17" x14ac:dyDescent="0.25">
      <c r="A3089">
        <v>163152531</v>
      </c>
      <c r="B3089" t="s">
        <v>1381</v>
      </c>
      <c r="C3089" t="s">
        <v>276</v>
      </c>
      <c r="D3089" t="s">
        <v>114</v>
      </c>
      <c r="E3089">
        <v>13</v>
      </c>
      <c r="F3089" t="s">
        <v>38</v>
      </c>
      <c r="G3089" t="s">
        <v>9798</v>
      </c>
      <c r="H3089" t="s">
        <v>27</v>
      </c>
      <c r="I3089">
        <v>779</v>
      </c>
      <c r="J3089">
        <v>289</v>
      </c>
      <c r="K3089">
        <v>0</v>
      </c>
      <c r="L3089">
        <v>20190716</v>
      </c>
      <c r="M3089" t="s">
        <v>36</v>
      </c>
      <c r="N3089">
        <v>0</v>
      </c>
      <c r="O3089">
        <v>13416968</v>
      </c>
      <c r="P3089" t="s">
        <v>16</v>
      </c>
      <c r="Q3089" t="s">
        <v>13</v>
      </c>
    </row>
    <row r="3090" spans="1:17" x14ac:dyDescent="0.25">
      <c r="A3090">
        <v>164295447</v>
      </c>
      <c r="B3090" t="s">
        <v>8560</v>
      </c>
      <c r="C3090" t="s">
        <v>8561</v>
      </c>
      <c r="D3090" t="s">
        <v>130</v>
      </c>
      <c r="E3090">
        <v>13</v>
      </c>
      <c r="F3090" t="s">
        <v>6</v>
      </c>
      <c r="G3090" t="s">
        <v>1937</v>
      </c>
      <c r="H3090" t="s">
        <v>27</v>
      </c>
      <c r="I3090">
        <v>101</v>
      </c>
      <c r="J3090">
        <v>101</v>
      </c>
      <c r="K3090">
        <v>0</v>
      </c>
      <c r="L3090">
        <v>20200304</v>
      </c>
      <c r="M3090" t="s">
        <v>35</v>
      </c>
      <c r="N3090">
        <v>0</v>
      </c>
      <c r="O3090">
        <v>15953742</v>
      </c>
      <c r="P3090" t="s">
        <v>13</v>
      </c>
      <c r="Q3090" t="s">
        <v>13</v>
      </c>
    </row>
    <row r="3091" spans="1:17" x14ac:dyDescent="0.25">
      <c r="A3091">
        <v>164068640</v>
      </c>
      <c r="B3091" t="s">
        <v>3328</v>
      </c>
      <c r="C3091" t="s">
        <v>5921</v>
      </c>
      <c r="D3091" t="s">
        <v>130</v>
      </c>
      <c r="E3091">
        <v>13</v>
      </c>
      <c r="F3091" t="s">
        <v>6</v>
      </c>
      <c r="G3091" t="s">
        <v>1937</v>
      </c>
      <c r="H3091" t="s">
        <v>27</v>
      </c>
      <c r="I3091">
        <v>345</v>
      </c>
      <c r="J3091">
        <v>325</v>
      </c>
      <c r="K3091">
        <v>0</v>
      </c>
      <c r="L3091" t="s">
        <v>30</v>
      </c>
      <c r="M3091" t="s">
        <v>36</v>
      </c>
      <c r="N3091">
        <v>0</v>
      </c>
      <c r="O3091">
        <v>15377248</v>
      </c>
      <c r="P3091" t="s">
        <v>13</v>
      </c>
      <c r="Q3091" t="s">
        <v>13</v>
      </c>
    </row>
    <row r="3092" spans="1:17" x14ac:dyDescent="0.25">
      <c r="A3092">
        <v>161832133</v>
      </c>
      <c r="B3092" t="s">
        <v>1451</v>
      </c>
      <c r="C3092" t="s">
        <v>157</v>
      </c>
      <c r="D3092" t="s">
        <v>114</v>
      </c>
      <c r="E3092">
        <v>13</v>
      </c>
      <c r="F3092" t="s">
        <v>6</v>
      </c>
      <c r="G3092" t="s">
        <v>1937</v>
      </c>
      <c r="H3092" t="s">
        <v>28</v>
      </c>
      <c r="I3092">
        <v>1497</v>
      </c>
      <c r="J3092">
        <v>1497</v>
      </c>
      <c r="K3092">
        <v>0</v>
      </c>
      <c r="L3092" t="s">
        <v>30</v>
      </c>
      <c r="M3092" t="s">
        <v>35</v>
      </c>
      <c r="N3092">
        <v>0</v>
      </c>
      <c r="O3092">
        <v>10112201</v>
      </c>
      <c r="P3092" t="s">
        <v>17</v>
      </c>
      <c r="Q3092" t="s">
        <v>17</v>
      </c>
    </row>
    <row r="3093" spans="1:17" x14ac:dyDescent="0.25">
      <c r="A3093">
        <v>164049698</v>
      </c>
      <c r="B3093" t="s">
        <v>2085</v>
      </c>
      <c r="C3093" t="s">
        <v>6148</v>
      </c>
      <c r="D3093" t="s">
        <v>119</v>
      </c>
      <c r="E3093">
        <v>13</v>
      </c>
      <c r="F3093" t="s">
        <v>38</v>
      </c>
      <c r="G3093" t="s">
        <v>8542</v>
      </c>
      <c r="H3093" t="s">
        <v>27</v>
      </c>
      <c r="I3093">
        <v>365</v>
      </c>
      <c r="J3093">
        <v>115</v>
      </c>
      <c r="K3093">
        <v>20211</v>
      </c>
      <c r="L3093">
        <v>20210722</v>
      </c>
      <c r="M3093" t="s">
        <v>36</v>
      </c>
      <c r="N3093">
        <v>0</v>
      </c>
      <c r="O3093">
        <v>10091237</v>
      </c>
      <c r="P3093" t="s">
        <v>14</v>
      </c>
      <c r="Q3093" t="s">
        <v>13</v>
      </c>
    </row>
    <row r="3094" spans="1:17" x14ac:dyDescent="0.25">
      <c r="A3094">
        <v>164234413</v>
      </c>
      <c r="B3094" t="s">
        <v>7651</v>
      </c>
      <c r="C3094" t="s">
        <v>1580</v>
      </c>
      <c r="D3094" t="s">
        <v>119</v>
      </c>
      <c r="E3094">
        <v>13</v>
      </c>
      <c r="F3094" t="s">
        <v>37</v>
      </c>
      <c r="G3094" t="s">
        <v>9797</v>
      </c>
      <c r="H3094" t="s">
        <v>27</v>
      </c>
      <c r="I3094">
        <v>183</v>
      </c>
      <c r="J3094">
        <v>183</v>
      </c>
      <c r="K3094">
        <v>20211</v>
      </c>
      <c r="L3094">
        <v>20210420</v>
      </c>
      <c r="M3094" t="s">
        <v>35</v>
      </c>
      <c r="N3094">
        <v>20212</v>
      </c>
      <c r="O3094">
        <v>15991084</v>
      </c>
      <c r="P3094" t="s">
        <v>13</v>
      </c>
      <c r="Q3094" t="s">
        <v>13</v>
      </c>
    </row>
    <row r="3095" spans="1:17" x14ac:dyDescent="0.25">
      <c r="A3095">
        <v>164389047</v>
      </c>
      <c r="B3095" t="s">
        <v>9830</v>
      </c>
      <c r="C3095" t="s">
        <v>989</v>
      </c>
      <c r="D3095" t="s">
        <v>114</v>
      </c>
      <c r="E3095">
        <v>13</v>
      </c>
      <c r="F3095" t="s">
        <v>38</v>
      </c>
      <c r="G3095" t="s">
        <v>1932</v>
      </c>
      <c r="H3095" t="s">
        <v>27</v>
      </c>
      <c r="I3095">
        <v>10</v>
      </c>
      <c r="J3095">
        <v>10</v>
      </c>
      <c r="K3095">
        <v>0</v>
      </c>
      <c r="L3095" t="s">
        <v>30</v>
      </c>
      <c r="M3095" t="s">
        <v>36</v>
      </c>
      <c r="N3095">
        <v>0</v>
      </c>
      <c r="O3095">
        <v>10739998</v>
      </c>
      <c r="P3095" t="s">
        <v>13</v>
      </c>
      <c r="Q3095" t="s">
        <v>13</v>
      </c>
    </row>
    <row r="3096" spans="1:17" x14ac:dyDescent="0.25">
      <c r="A3096">
        <v>162783891</v>
      </c>
      <c r="B3096" t="s">
        <v>3380</v>
      </c>
      <c r="C3096" t="s">
        <v>2021</v>
      </c>
      <c r="D3096" t="s">
        <v>119</v>
      </c>
      <c r="E3096">
        <v>13</v>
      </c>
      <c r="F3096" t="s">
        <v>37</v>
      </c>
      <c r="G3096" t="s">
        <v>9797</v>
      </c>
      <c r="H3096" t="s">
        <v>27</v>
      </c>
      <c r="I3096">
        <v>1066</v>
      </c>
      <c r="J3096">
        <v>1066</v>
      </c>
      <c r="K3096">
        <v>20211</v>
      </c>
      <c r="L3096">
        <v>20190406</v>
      </c>
      <c r="M3096" t="s">
        <v>35</v>
      </c>
      <c r="N3096">
        <v>20212</v>
      </c>
      <c r="O3096">
        <v>15175190</v>
      </c>
      <c r="P3096" t="s">
        <v>16</v>
      </c>
      <c r="Q3096" t="s">
        <v>16</v>
      </c>
    </row>
    <row r="3097" spans="1:17" x14ac:dyDescent="0.25">
      <c r="A3097">
        <v>164172528</v>
      </c>
      <c r="B3097" t="s">
        <v>5610</v>
      </c>
      <c r="C3097" t="s">
        <v>6922</v>
      </c>
      <c r="D3097" t="s">
        <v>130</v>
      </c>
      <c r="E3097">
        <v>13</v>
      </c>
      <c r="F3097" t="s">
        <v>6</v>
      </c>
      <c r="G3097" t="s">
        <v>1938</v>
      </c>
      <c r="H3097" t="s">
        <v>27</v>
      </c>
      <c r="I3097">
        <v>231</v>
      </c>
      <c r="J3097">
        <v>226</v>
      </c>
      <c r="K3097">
        <v>20211</v>
      </c>
      <c r="L3097">
        <v>20190709</v>
      </c>
      <c r="M3097" t="s">
        <v>36</v>
      </c>
      <c r="N3097">
        <v>20212</v>
      </c>
      <c r="O3097">
        <v>15861165</v>
      </c>
      <c r="P3097" t="s">
        <v>13</v>
      </c>
      <c r="Q3097" t="s">
        <v>13</v>
      </c>
    </row>
    <row r="3098" spans="1:17" x14ac:dyDescent="0.25">
      <c r="A3098">
        <v>164387539</v>
      </c>
      <c r="B3098" t="s">
        <v>9831</v>
      </c>
      <c r="C3098" t="s">
        <v>6377</v>
      </c>
      <c r="D3098" t="s">
        <v>114</v>
      </c>
      <c r="E3098">
        <v>13</v>
      </c>
      <c r="F3098" t="s">
        <v>37</v>
      </c>
      <c r="G3098" t="s">
        <v>4474</v>
      </c>
      <c r="H3098" t="s">
        <v>27</v>
      </c>
      <c r="I3098">
        <v>3</v>
      </c>
      <c r="J3098">
        <v>3</v>
      </c>
      <c r="K3098">
        <v>0</v>
      </c>
      <c r="L3098" t="s">
        <v>30</v>
      </c>
      <c r="M3098" t="s">
        <v>35</v>
      </c>
      <c r="N3098">
        <v>0</v>
      </c>
      <c r="O3098">
        <v>16056637</v>
      </c>
      <c r="P3098" t="s">
        <v>13</v>
      </c>
      <c r="Q3098" t="s">
        <v>13</v>
      </c>
    </row>
    <row r="3099" spans="1:17" x14ac:dyDescent="0.25">
      <c r="A3099">
        <v>163266692</v>
      </c>
      <c r="B3099" t="s">
        <v>295</v>
      </c>
      <c r="C3099" t="s">
        <v>1420</v>
      </c>
      <c r="D3099" t="s">
        <v>130</v>
      </c>
      <c r="E3099">
        <v>13</v>
      </c>
      <c r="F3099" t="s">
        <v>38</v>
      </c>
      <c r="G3099" t="s">
        <v>9798</v>
      </c>
      <c r="H3099" t="s">
        <v>27</v>
      </c>
      <c r="I3099">
        <v>678</v>
      </c>
      <c r="J3099">
        <v>185</v>
      </c>
      <c r="K3099">
        <v>20211</v>
      </c>
      <c r="L3099" t="s">
        <v>30</v>
      </c>
      <c r="M3099" t="s">
        <v>36</v>
      </c>
      <c r="N3099">
        <v>20212</v>
      </c>
      <c r="O3099">
        <v>15362719</v>
      </c>
      <c r="P3099" t="s">
        <v>15</v>
      </c>
      <c r="Q3099" t="s">
        <v>13</v>
      </c>
    </row>
    <row r="3100" spans="1:17" x14ac:dyDescent="0.25">
      <c r="A3100">
        <v>163339432</v>
      </c>
      <c r="B3100" t="s">
        <v>4568</v>
      </c>
      <c r="C3100" t="s">
        <v>2606</v>
      </c>
      <c r="D3100" t="s">
        <v>114</v>
      </c>
      <c r="E3100">
        <v>13</v>
      </c>
      <c r="F3100" t="s">
        <v>38</v>
      </c>
      <c r="G3100" t="s">
        <v>4565</v>
      </c>
      <c r="H3100" t="s">
        <v>27</v>
      </c>
      <c r="I3100">
        <v>624</v>
      </c>
      <c r="J3100">
        <v>612</v>
      </c>
      <c r="K3100">
        <v>0</v>
      </c>
      <c r="L3100">
        <v>20181210</v>
      </c>
      <c r="M3100" t="s">
        <v>36</v>
      </c>
      <c r="N3100">
        <v>0</v>
      </c>
      <c r="O3100">
        <v>7660376</v>
      </c>
      <c r="P3100" t="s">
        <v>15</v>
      </c>
      <c r="Q3100" t="s">
        <v>15</v>
      </c>
    </row>
    <row r="3101" spans="1:17" x14ac:dyDescent="0.25">
      <c r="A3101">
        <v>164150394</v>
      </c>
      <c r="B3101" t="s">
        <v>1085</v>
      </c>
      <c r="C3101" t="s">
        <v>400</v>
      </c>
      <c r="D3101" t="s">
        <v>130</v>
      </c>
      <c r="E3101">
        <v>13</v>
      </c>
      <c r="F3101" t="s">
        <v>6</v>
      </c>
      <c r="G3101" t="s">
        <v>1938</v>
      </c>
      <c r="H3101" t="s">
        <v>27</v>
      </c>
      <c r="I3101">
        <v>255</v>
      </c>
      <c r="J3101">
        <v>255</v>
      </c>
      <c r="K3101">
        <v>0</v>
      </c>
      <c r="L3101" t="s">
        <v>30</v>
      </c>
      <c r="M3101" t="s">
        <v>35</v>
      </c>
      <c r="N3101">
        <v>0</v>
      </c>
      <c r="O3101">
        <v>7550778</v>
      </c>
      <c r="P3101" t="s">
        <v>13</v>
      </c>
      <c r="Q3101" t="s">
        <v>13</v>
      </c>
    </row>
    <row r="3102" spans="1:17" x14ac:dyDescent="0.25">
      <c r="A3102">
        <v>164383549</v>
      </c>
      <c r="B3102" t="s">
        <v>741</v>
      </c>
      <c r="C3102" t="s">
        <v>414</v>
      </c>
      <c r="D3102" t="s">
        <v>89</v>
      </c>
      <c r="E3102">
        <v>13</v>
      </c>
      <c r="F3102" t="s">
        <v>6</v>
      </c>
      <c r="G3102" t="s">
        <v>1933</v>
      </c>
      <c r="H3102" t="s">
        <v>27</v>
      </c>
      <c r="I3102">
        <v>7</v>
      </c>
      <c r="J3102">
        <v>7</v>
      </c>
      <c r="K3102">
        <v>20211</v>
      </c>
      <c r="L3102">
        <v>20210222</v>
      </c>
      <c r="M3102" t="s">
        <v>35</v>
      </c>
      <c r="N3102">
        <v>20212</v>
      </c>
      <c r="O3102">
        <v>13293333</v>
      </c>
      <c r="P3102" t="s">
        <v>13</v>
      </c>
      <c r="Q3102" t="s">
        <v>13</v>
      </c>
    </row>
    <row r="3103" spans="1:17" x14ac:dyDescent="0.25">
      <c r="A3103">
        <v>164371115</v>
      </c>
      <c r="B3103" t="s">
        <v>4592</v>
      </c>
      <c r="C3103" t="s">
        <v>9832</v>
      </c>
      <c r="D3103" t="s">
        <v>130</v>
      </c>
      <c r="E3103">
        <v>13</v>
      </c>
      <c r="F3103" t="s">
        <v>6</v>
      </c>
      <c r="G3103" t="s">
        <v>1938</v>
      </c>
      <c r="H3103" t="s">
        <v>27</v>
      </c>
      <c r="I3103">
        <v>21</v>
      </c>
      <c r="J3103">
        <v>7</v>
      </c>
      <c r="K3103">
        <v>0</v>
      </c>
      <c r="L3103" t="s">
        <v>30</v>
      </c>
      <c r="M3103" t="s">
        <v>36</v>
      </c>
      <c r="N3103">
        <v>0</v>
      </c>
      <c r="O3103">
        <v>15348468</v>
      </c>
      <c r="P3103" t="s">
        <v>13</v>
      </c>
      <c r="Q3103" t="s">
        <v>13</v>
      </c>
    </row>
    <row r="3104" spans="1:17" x14ac:dyDescent="0.25">
      <c r="A3104">
        <v>164180990</v>
      </c>
      <c r="B3104" t="s">
        <v>7274</v>
      </c>
      <c r="C3104" t="s">
        <v>273</v>
      </c>
      <c r="D3104" t="s">
        <v>130</v>
      </c>
      <c r="E3104">
        <v>13</v>
      </c>
      <c r="F3104" t="s">
        <v>38</v>
      </c>
      <c r="G3104" t="s">
        <v>1932</v>
      </c>
      <c r="H3104" t="s">
        <v>27</v>
      </c>
      <c r="I3104">
        <v>213</v>
      </c>
      <c r="J3104">
        <v>213</v>
      </c>
      <c r="K3104">
        <v>20211</v>
      </c>
      <c r="L3104">
        <v>20210201</v>
      </c>
      <c r="M3104" t="s">
        <v>36</v>
      </c>
      <c r="N3104">
        <v>20212</v>
      </c>
      <c r="O3104">
        <v>9611529</v>
      </c>
      <c r="P3104" t="s">
        <v>13</v>
      </c>
      <c r="Q3104" t="s">
        <v>13</v>
      </c>
    </row>
    <row r="3105" spans="1:17" x14ac:dyDescent="0.25">
      <c r="A3105">
        <v>164269063</v>
      </c>
      <c r="B3105" t="s">
        <v>1783</v>
      </c>
      <c r="C3105" t="s">
        <v>1004</v>
      </c>
      <c r="D3105" t="s">
        <v>119</v>
      </c>
      <c r="E3105">
        <v>13</v>
      </c>
      <c r="F3105" t="s">
        <v>37</v>
      </c>
      <c r="G3105" t="s">
        <v>9797</v>
      </c>
      <c r="H3105" t="s">
        <v>27</v>
      </c>
      <c r="I3105">
        <v>133</v>
      </c>
      <c r="J3105">
        <v>133</v>
      </c>
      <c r="K3105">
        <v>0</v>
      </c>
      <c r="L3105">
        <v>20210525</v>
      </c>
      <c r="M3105" t="s">
        <v>35</v>
      </c>
      <c r="N3105">
        <v>20212</v>
      </c>
      <c r="O3105">
        <v>16009214</v>
      </c>
      <c r="P3105" t="s">
        <v>13</v>
      </c>
      <c r="Q3105" t="s">
        <v>13</v>
      </c>
    </row>
    <row r="3106" spans="1:17" x14ac:dyDescent="0.25">
      <c r="A3106">
        <v>164323980</v>
      </c>
      <c r="B3106" t="s">
        <v>9833</v>
      </c>
      <c r="C3106" t="s">
        <v>1278</v>
      </c>
      <c r="D3106" t="s">
        <v>130</v>
      </c>
      <c r="E3106">
        <v>13</v>
      </c>
      <c r="F3106" t="s">
        <v>6</v>
      </c>
      <c r="G3106" t="s">
        <v>1937</v>
      </c>
      <c r="H3106" t="s">
        <v>27</v>
      </c>
      <c r="I3106">
        <v>71</v>
      </c>
      <c r="J3106">
        <v>59</v>
      </c>
      <c r="K3106">
        <v>20211</v>
      </c>
      <c r="L3106" t="s">
        <v>30</v>
      </c>
      <c r="M3106" t="s">
        <v>36</v>
      </c>
      <c r="N3106">
        <v>0</v>
      </c>
      <c r="O3106">
        <v>12616550</v>
      </c>
      <c r="P3106" t="s">
        <v>13</v>
      </c>
      <c r="Q3106" t="s">
        <v>13</v>
      </c>
    </row>
    <row r="3107" spans="1:17" x14ac:dyDescent="0.25">
      <c r="A3107">
        <v>161547637</v>
      </c>
      <c r="B3107" t="s">
        <v>1968</v>
      </c>
      <c r="C3107" t="s">
        <v>420</v>
      </c>
      <c r="D3107" t="s">
        <v>119</v>
      </c>
      <c r="E3107">
        <v>13</v>
      </c>
      <c r="F3107" t="s">
        <v>38</v>
      </c>
      <c r="G3107" t="s">
        <v>1931</v>
      </c>
      <c r="H3107" t="s">
        <v>28</v>
      </c>
      <c r="I3107">
        <v>1620</v>
      </c>
      <c r="J3107">
        <v>28</v>
      </c>
      <c r="K3107">
        <v>20211</v>
      </c>
      <c r="L3107" t="s">
        <v>30</v>
      </c>
      <c r="M3107" t="s">
        <v>35</v>
      </c>
      <c r="N3107">
        <v>20212</v>
      </c>
      <c r="O3107">
        <v>12103165</v>
      </c>
      <c r="P3107" t="s">
        <v>17</v>
      </c>
      <c r="Q3107" t="s">
        <v>13</v>
      </c>
    </row>
    <row r="3108" spans="1:17" x14ac:dyDescent="0.25">
      <c r="A3108">
        <v>164236666</v>
      </c>
      <c r="B3108" t="s">
        <v>7652</v>
      </c>
      <c r="C3108" t="s">
        <v>313</v>
      </c>
      <c r="D3108" t="s">
        <v>114</v>
      </c>
      <c r="E3108">
        <v>13</v>
      </c>
      <c r="F3108" t="s">
        <v>6</v>
      </c>
      <c r="G3108" t="s">
        <v>3833</v>
      </c>
      <c r="H3108" t="s">
        <v>27</v>
      </c>
      <c r="I3108">
        <v>175</v>
      </c>
      <c r="J3108">
        <v>167</v>
      </c>
      <c r="K3108">
        <v>20211</v>
      </c>
      <c r="L3108" t="s">
        <v>30</v>
      </c>
      <c r="M3108" t="s">
        <v>36</v>
      </c>
      <c r="N3108">
        <v>0</v>
      </c>
      <c r="O3108">
        <v>13880951</v>
      </c>
      <c r="P3108" t="s">
        <v>13</v>
      </c>
      <c r="Q3108" t="s">
        <v>13</v>
      </c>
    </row>
    <row r="3109" spans="1:17" x14ac:dyDescent="0.25">
      <c r="A3109">
        <v>164220578</v>
      </c>
      <c r="B3109" t="s">
        <v>7275</v>
      </c>
      <c r="C3109" t="s">
        <v>2740</v>
      </c>
      <c r="D3109" t="s">
        <v>114</v>
      </c>
      <c r="E3109">
        <v>13</v>
      </c>
      <c r="F3109" t="s">
        <v>38</v>
      </c>
      <c r="G3109" t="s">
        <v>1932</v>
      </c>
      <c r="H3109" t="s">
        <v>27</v>
      </c>
      <c r="I3109">
        <v>199</v>
      </c>
      <c r="J3109">
        <v>199</v>
      </c>
      <c r="K3109">
        <v>20211</v>
      </c>
      <c r="L3109">
        <v>20210215</v>
      </c>
      <c r="M3109" t="s">
        <v>35</v>
      </c>
      <c r="N3109">
        <v>20212</v>
      </c>
      <c r="O3109">
        <v>8791292</v>
      </c>
      <c r="P3109" t="s">
        <v>13</v>
      </c>
      <c r="Q3109" t="s">
        <v>13</v>
      </c>
    </row>
    <row r="3110" spans="1:17" x14ac:dyDescent="0.25">
      <c r="A3110">
        <v>164384143</v>
      </c>
      <c r="B3110" t="s">
        <v>9834</v>
      </c>
      <c r="C3110" t="s">
        <v>6485</v>
      </c>
      <c r="D3110" t="s">
        <v>114</v>
      </c>
      <c r="E3110">
        <v>13</v>
      </c>
      <c r="F3110" t="s">
        <v>5</v>
      </c>
      <c r="G3110" t="s">
        <v>1933</v>
      </c>
      <c r="H3110" t="s">
        <v>27</v>
      </c>
      <c r="I3110">
        <v>7</v>
      </c>
      <c r="J3110">
        <v>7</v>
      </c>
      <c r="K3110">
        <v>0</v>
      </c>
      <c r="L3110" t="s">
        <v>30</v>
      </c>
      <c r="M3110" t="s">
        <v>36</v>
      </c>
      <c r="N3110">
        <v>0</v>
      </c>
      <c r="O3110">
        <v>7636506</v>
      </c>
      <c r="P3110" t="s">
        <v>13</v>
      </c>
      <c r="Q3110" t="s">
        <v>13</v>
      </c>
    </row>
    <row r="3111" spans="1:17" x14ac:dyDescent="0.25">
      <c r="A3111">
        <v>164325030</v>
      </c>
      <c r="B3111" t="s">
        <v>9834</v>
      </c>
      <c r="C3111" t="s">
        <v>1475</v>
      </c>
      <c r="D3111" t="s">
        <v>114</v>
      </c>
      <c r="E3111">
        <v>13</v>
      </c>
      <c r="F3111" t="s">
        <v>6</v>
      </c>
      <c r="G3111" t="s">
        <v>1933</v>
      </c>
      <c r="H3111" t="s">
        <v>27</v>
      </c>
      <c r="I3111">
        <v>70</v>
      </c>
      <c r="J3111">
        <v>70</v>
      </c>
      <c r="K3111">
        <v>0</v>
      </c>
      <c r="L3111">
        <v>20190826</v>
      </c>
      <c r="M3111" t="s">
        <v>36</v>
      </c>
      <c r="N3111">
        <v>0</v>
      </c>
      <c r="O3111">
        <v>11721432</v>
      </c>
      <c r="P3111" t="s">
        <v>13</v>
      </c>
      <c r="Q3111" t="s">
        <v>13</v>
      </c>
    </row>
    <row r="3112" spans="1:17" x14ac:dyDescent="0.25">
      <c r="A3112">
        <v>164125953</v>
      </c>
      <c r="B3112" t="s">
        <v>3432</v>
      </c>
      <c r="C3112" t="s">
        <v>3418</v>
      </c>
      <c r="D3112" t="s">
        <v>130</v>
      </c>
      <c r="E3112">
        <v>13</v>
      </c>
      <c r="F3112" t="s">
        <v>38</v>
      </c>
      <c r="G3112" t="s">
        <v>1932</v>
      </c>
      <c r="H3112" t="s">
        <v>27</v>
      </c>
      <c r="I3112">
        <v>290</v>
      </c>
      <c r="J3112">
        <v>290</v>
      </c>
      <c r="K3112">
        <v>20211</v>
      </c>
      <c r="L3112">
        <v>20201116</v>
      </c>
      <c r="M3112" t="s">
        <v>35</v>
      </c>
      <c r="N3112">
        <v>20212</v>
      </c>
      <c r="O3112">
        <v>15273864</v>
      </c>
      <c r="P3112" t="s">
        <v>13</v>
      </c>
      <c r="Q3112" t="s">
        <v>13</v>
      </c>
    </row>
    <row r="3113" spans="1:17" x14ac:dyDescent="0.25">
      <c r="A3113">
        <v>164316913</v>
      </c>
      <c r="B3113" t="s">
        <v>9153</v>
      </c>
      <c r="C3113" t="s">
        <v>457</v>
      </c>
      <c r="D3113" t="s">
        <v>119</v>
      </c>
      <c r="E3113">
        <v>13</v>
      </c>
      <c r="F3113" t="s">
        <v>38</v>
      </c>
      <c r="G3113" t="s">
        <v>1931</v>
      </c>
      <c r="H3113" t="s">
        <v>27</v>
      </c>
      <c r="I3113">
        <v>73</v>
      </c>
      <c r="J3113">
        <v>73</v>
      </c>
      <c r="K3113">
        <v>20211</v>
      </c>
      <c r="L3113">
        <v>20210621</v>
      </c>
      <c r="M3113" t="s">
        <v>35</v>
      </c>
      <c r="N3113">
        <v>0</v>
      </c>
      <c r="O3113">
        <v>16029570</v>
      </c>
      <c r="P3113" t="s">
        <v>13</v>
      </c>
      <c r="Q3113" t="s">
        <v>13</v>
      </c>
    </row>
    <row r="3114" spans="1:17" x14ac:dyDescent="0.25">
      <c r="A3114">
        <v>164286827</v>
      </c>
      <c r="B3114" t="s">
        <v>515</v>
      </c>
      <c r="C3114" t="s">
        <v>8562</v>
      </c>
      <c r="D3114" t="s">
        <v>130</v>
      </c>
      <c r="E3114">
        <v>13</v>
      </c>
      <c r="F3114" t="s">
        <v>6</v>
      </c>
      <c r="G3114" t="s">
        <v>1937</v>
      </c>
      <c r="H3114" t="s">
        <v>27</v>
      </c>
      <c r="I3114">
        <v>112</v>
      </c>
      <c r="J3114">
        <v>59</v>
      </c>
      <c r="K3114">
        <v>0</v>
      </c>
      <c r="L3114">
        <v>20190610</v>
      </c>
      <c r="M3114" t="s">
        <v>36</v>
      </c>
      <c r="N3114">
        <v>0</v>
      </c>
      <c r="O3114">
        <v>12874507</v>
      </c>
      <c r="P3114" t="s">
        <v>13</v>
      </c>
      <c r="Q3114" t="s">
        <v>13</v>
      </c>
    </row>
    <row r="3115" spans="1:17" x14ac:dyDescent="0.25">
      <c r="A3115">
        <v>164380940</v>
      </c>
      <c r="B3115" t="s">
        <v>9835</v>
      </c>
      <c r="C3115" t="s">
        <v>1487</v>
      </c>
      <c r="D3115" t="s">
        <v>119</v>
      </c>
      <c r="E3115">
        <v>13</v>
      </c>
      <c r="F3115" t="s">
        <v>37</v>
      </c>
      <c r="G3115" t="s">
        <v>1935</v>
      </c>
      <c r="H3115" t="s">
        <v>27</v>
      </c>
      <c r="I3115">
        <v>14</v>
      </c>
      <c r="J3115">
        <v>14</v>
      </c>
      <c r="K3115">
        <v>20211</v>
      </c>
      <c r="L3115" t="s">
        <v>30</v>
      </c>
      <c r="M3115" t="s">
        <v>35</v>
      </c>
      <c r="N3115">
        <v>0</v>
      </c>
      <c r="O3115">
        <v>16037552</v>
      </c>
      <c r="P3115" t="s">
        <v>13</v>
      </c>
      <c r="Q3115" t="s">
        <v>13</v>
      </c>
    </row>
    <row r="3116" spans="1:17" x14ac:dyDescent="0.25">
      <c r="A3116">
        <v>164153324</v>
      </c>
      <c r="B3116" t="s">
        <v>7998</v>
      </c>
      <c r="C3116" t="s">
        <v>3397</v>
      </c>
      <c r="D3116" t="s">
        <v>114</v>
      </c>
      <c r="E3116">
        <v>13</v>
      </c>
      <c r="F3116" t="s">
        <v>37</v>
      </c>
      <c r="G3116" t="s">
        <v>4474</v>
      </c>
      <c r="H3116" t="s">
        <v>27</v>
      </c>
      <c r="I3116">
        <v>154</v>
      </c>
      <c r="J3116">
        <v>149</v>
      </c>
      <c r="K3116">
        <v>20211</v>
      </c>
      <c r="L3116">
        <v>20210705</v>
      </c>
      <c r="M3116" t="s">
        <v>35</v>
      </c>
      <c r="N3116">
        <v>20212</v>
      </c>
      <c r="O3116">
        <v>15962724</v>
      </c>
      <c r="P3116" t="s">
        <v>13</v>
      </c>
      <c r="Q3116" t="s">
        <v>13</v>
      </c>
    </row>
    <row r="3117" spans="1:17" x14ac:dyDescent="0.25">
      <c r="A3117">
        <v>164247898</v>
      </c>
      <c r="B3117" t="s">
        <v>3747</v>
      </c>
      <c r="C3117" t="s">
        <v>2422</v>
      </c>
      <c r="D3117" t="s">
        <v>130</v>
      </c>
      <c r="E3117">
        <v>13</v>
      </c>
      <c r="F3117" t="s">
        <v>6</v>
      </c>
      <c r="G3117" t="s">
        <v>1938</v>
      </c>
      <c r="H3117" t="s">
        <v>27</v>
      </c>
      <c r="I3117">
        <v>161</v>
      </c>
      <c r="J3117">
        <v>66</v>
      </c>
      <c r="K3117">
        <v>20211</v>
      </c>
      <c r="L3117">
        <v>20210719</v>
      </c>
      <c r="M3117" t="s">
        <v>35</v>
      </c>
      <c r="N3117">
        <v>0</v>
      </c>
      <c r="O3117">
        <v>15994606</v>
      </c>
      <c r="P3117" t="s">
        <v>13</v>
      </c>
      <c r="Q3117" t="s">
        <v>13</v>
      </c>
    </row>
    <row r="3118" spans="1:17" x14ac:dyDescent="0.25">
      <c r="A3118">
        <v>164315715</v>
      </c>
      <c r="B3118" t="s">
        <v>1803</v>
      </c>
      <c r="C3118" t="s">
        <v>9836</v>
      </c>
      <c r="D3118" t="s">
        <v>119</v>
      </c>
      <c r="E3118">
        <v>13</v>
      </c>
      <c r="F3118" t="s">
        <v>6</v>
      </c>
      <c r="G3118" t="s">
        <v>9797</v>
      </c>
      <c r="H3118" t="s">
        <v>27</v>
      </c>
      <c r="I3118">
        <v>78</v>
      </c>
      <c r="J3118">
        <v>52</v>
      </c>
      <c r="K3118">
        <v>0</v>
      </c>
      <c r="L3118">
        <v>20200908</v>
      </c>
      <c r="M3118" t="s">
        <v>36</v>
      </c>
      <c r="N3118">
        <v>0</v>
      </c>
      <c r="O3118">
        <v>15152290</v>
      </c>
      <c r="P3118" t="s">
        <v>13</v>
      </c>
      <c r="Q3118" t="s">
        <v>13</v>
      </c>
    </row>
    <row r="3119" spans="1:17" x14ac:dyDescent="0.25">
      <c r="A3119">
        <v>164315715</v>
      </c>
      <c r="B3119" t="s">
        <v>1803</v>
      </c>
      <c r="C3119" t="s">
        <v>9836</v>
      </c>
      <c r="D3119" t="s">
        <v>119</v>
      </c>
      <c r="E3119">
        <v>13</v>
      </c>
      <c r="F3119" t="s">
        <v>37</v>
      </c>
      <c r="G3119" t="s">
        <v>9797</v>
      </c>
      <c r="H3119" t="s">
        <v>27</v>
      </c>
      <c r="I3119">
        <v>78</v>
      </c>
      <c r="J3119">
        <v>78</v>
      </c>
      <c r="K3119">
        <v>0</v>
      </c>
      <c r="L3119">
        <v>20200908</v>
      </c>
      <c r="M3119" t="s">
        <v>36</v>
      </c>
      <c r="N3119">
        <v>0</v>
      </c>
      <c r="O3119">
        <v>15152290</v>
      </c>
      <c r="P3119" t="s">
        <v>13</v>
      </c>
      <c r="Q3119" t="s">
        <v>13</v>
      </c>
    </row>
    <row r="3120" spans="1:17" x14ac:dyDescent="0.25">
      <c r="A3120">
        <v>164186340</v>
      </c>
      <c r="B3120" t="s">
        <v>1805</v>
      </c>
      <c r="C3120" t="s">
        <v>6923</v>
      </c>
      <c r="D3120" t="s">
        <v>119</v>
      </c>
      <c r="E3120">
        <v>13</v>
      </c>
      <c r="F3120" t="s">
        <v>37</v>
      </c>
      <c r="G3120" t="s">
        <v>9797</v>
      </c>
      <c r="H3120" t="s">
        <v>27</v>
      </c>
      <c r="I3120">
        <v>218</v>
      </c>
      <c r="J3120">
        <v>218</v>
      </c>
      <c r="K3120">
        <v>20211</v>
      </c>
      <c r="L3120">
        <v>20210503</v>
      </c>
      <c r="M3120" t="s">
        <v>35</v>
      </c>
      <c r="N3120">
        <v>20212</v>
      </c>
      <c r="O3120">
        <v>15934362</v>
      </c>
      <c r="P3120" t="s">
        <v>13</v>
      </c>
      <c r="Q3120" t="s">
        <v>13</v>
      </c>
    </row>
    <row r="3121" spans="1:17" x14ac:dyDescent="0.25">
      <c r="A3121">
        <v>164369983</v>
      </c>
      <c r="B3121" t="s">
        <v>9837</v>
      </c>
      <c r="C3121" t="s">
        <v>9838</v>
      </c>
      <c r="D3121" t="s">
        <v>130</v>
      </c>
      <c r="E3121">
        <v>13</v>
      </c>
      <c r="F3121" t="s">
        <v>38</v>
      </c>
      <c r="G3121" t="s">
        <v>4565</v>
      </c>
      <c r="H3121" t="s">
        <v>27</v>
      </c>
      <c r="I3121">
        <v>21</v>
      </c>
      <c r="J3121">
        <v>21</v>
      </c>
      <c r="K3121">
        <v>0</v>
      </c>
      <c r="L3121">
        <v>20180528</v>
      </c>
      <c r="M3121" t="s">
        <v>36</v>
      </c>
      <c r="N3121">
        <v>0</v>
      </c>
      <c r="O3121">
        <v>8021184</v>
      </c>
      <c r="P3121" t="s">
        <v>13</v>
      </c>
      <c r="Q3121" t="s">
        <v>13</v>
      </c>
    </row>
    <row r="3122" spans="1:17" x14ac:dyDescent="0.25">
      <c r="A3122">
        <v>164330636</v>
      </c>
      <c r="B3122" t="s">
        <v>3730</v>
      </c>
      <c r="C3122" t="s">
        <v>1320</v>
      </c>
      <c r="D3122" t="s">
        <v>130</v>
      </c>
      <c r="E3122">
        <v>13</v>
      </c>
      <c r="F3122" t="s">
        <v>38</v>
      </c>
      <c r="G3122" t="s">
        <v>9798</v>
      </c>
      <c r="H3122" t="s">
        <v>27</v>
      </c>
      <c r="I3122">
        <v>66</v>
      </c>
      <c r="J3122">
        <v>66</v>
      </c>
      <c r="K3122">
        <v>0</v>
      </c>
      <c r="L3122">
        <v>20210628</v>
      </c>
      <c r="M3122" t="s">
        <v>35</v>
      </c>
      <c r="N3122">
        <v>0</v>
      </c>
      <c r="O3122">
        <v>9112598</v>
      </c>
      <c r="P3122" t="s">
        <v>13</v>
      </c>
      <c r="Q3122" t="s">
        <v>13</v>
      </c>
    </row>
    <row r="3123" spans="1:17" x14ac:dyDescent="0.25">
      <c r="A3123">
        <v>163310246</v>
      </c>
      <c r="B3123" t="s">
        <v>4684</v>
      </c>
      <c r="C3123" t="s">
        <v>608</v>
      </c>
      <c r="D3123" t="s">
        <v>114</v>
      </c>
      <c r="E3123">
        <v>13</v>
      </c>
      <c r="F3123" t="s">
        <v>38</v>
      </c>
      <c r="G3123" t="s">
        <v>1932</v>
      </c>
      <c r="H3123" t="s">
        <v>27</v>
      </c>
      <c r="I3123">
        <v>633</v>
      </c>
      <c r="J3123">
        <v>234</v>
      </c>
      <c r="K3123">
        <v>20211</v>
      </c>
      <c r="L3123">
        <v>20191121</v>
      </c>
      <c r="M3123" t="s">
        <v>36</v>
      </c>
      <c r="N3123">
        <v>20212</v>
      </c>
      <c r="O3123">
        <v>14283275</v>
      </c>
      <c r="P3123" t="s">
        <v>15</v>
      </c>
      <c r="Q3123" t="s">
        <v>13</v>
      </c>
    </row>
    <row r="3124" spans="1:17" x14ac:dyDescent="0.25">
      <c r="A3124">
        <v>164260399</v>
      </c>
      <c r="B3124" t="s">
        <v>308</v>
      </c>
      <c r="C3124" t="s">
        <v>1155</v>
      </c>
      <c r="D3124" t="s">
        <v>114</v>
      </c>
      <c r="E3124">
        <v>13</v>
      </c>
      <c r="F3124" t="s">
        <v>38</v>
      </c>
      <c r="G3124" t="s">
        <v>1931</v>
      </c>
      <c r="H3124" t="s">
        <v>27</v>
      </c>
      <c r="I3124">
        <v>141</v>
      </c>
      <c r="J3124">
        <v>121</v>
      </c>
      <c r="K3124">
        <v>0</v>
      </c>
      <c r="L3124">
        <v>20210721</v>
      </c>
      <c r="M3124" t="s">
        <v>35</v>
      </c>
      <c r="N3124">
        <v>20212</v>
      </c>
      <c r="O3124">
        <v>13307482</v>
      </c>
      <c r="P3124" t="s">
        <v>13</v>
      </c>
      <c r="Q3124" t="s">
        <v>13</v>
      </c>
    </row>
    <row r="3125" spans="1:17" x14ac:dyDescent="0.25">
      <c r="A3125">
        <v>164086333</v>
      </c>
      <c r="B3125" t="s">
        <v>308</v>
      </c>
      <c r="C3125" t="s">
        <v>560</v>
      </c>
      <c r="D3125" t="s">
        <v>130</v>
      </c>
      <c r="E3125">
        <v>13</v>
      </c>
      <c r="F3125" t="s">
        <v>38</v>
      </c>
      <c r="G3125" t="s">
        <v>4565</v>
      </c>
      <c r="H3125" t="s">
        <v>27</v>
      </c>
      <c r="I3125">
        <v>329</v>
      </c>
      <c r="J3125">
        <v>329</v>
      </c>
      <c r="K3125">
        <v>20211</v>
      </c>
      <c r="L3125">
        <v>20201224</v>
      </c>
      <c r="M3125" t="s">
        <v>36</v>
      </c>
      <c r="N3125">
        <v>0</v>
      </c>
      <c r="O3125">
        <v>15082412</v>
      </c>
      <c r="P3125" t="s">
        <v>13</v>
      </c>
      <c r="Q3125" t="s">
        <v>13</v>
      </c>
    </row>
    <row r="3126" spans="1:17" x14ac:dyDescent="0.25">
      <c r="A3126">
        <v>164247891</v>
      </c>
      <c r="B3126" t="s">
        <v>7653</v>
      </c>
      <c r="C3126" t="s">
        <v>413</v>
      </c>
      <c r="D3126" t="s">
        <v>119</v>
      </c>
      <c r="E3126">
        <v>13</v>
      </c>
      <c r="F3126" t="s">
        <v>38</v>
      </c>
      <c r="G3126" t="s">
        <v>1931</v>
      </c>
      <c r="H3126" t="s">
        <v>27</v>
      </c>
      <c r="I3126">
        <v>156</v>
      </c>
      <c r="J3126">
        <v>156</v>
      </c>
      <c r="K3126">
        <v>0</v>
      </c>
      <c r="L3126">
        <v>20210329</v>
      </c>
      <c r="M3126" t="s">
        <v>35</v>
      </c>
      <c r="N3126">
        <v>20212</v>
      </c>
      <c r="O3126">
        <v>15988939</v>
      </c>
      <c r="P3126" t="s">
        <v>13</v>
      </c>
      <c r="Q3126" t="s">
        <v>13</v>
      </c>
    </row>
    <row r="3127" spans="1:17" x14ac:dyDescent="0.25">
      <c r="A3127">
        <v>164323027</v>
      </c>
      <c r="B3127" t="s">
        <v>9839</v>
      </c>
      <c r="C3127" t="s">
        <v>9840</v>
      </c>
      <c r="D3127" t="s">
        <v>114</v>
      </c>
      <c r="E3127">
        <v>13</v>
      </c>
      <c r="F3127" t="s">
        <v>37</v>
      </c>
      <c r="G3127" t="s">
        <v>4474</v>
      </c>
      <c r="H3127" t="s">
        <v>27</v>
      </c>
      <c r="I3127">
        <v>78</v>
      </c>
      <c r="J3127">
        <v>71</v>
      </c>
      <c r="K3127">
        <v>0</v>
      </c>
      <c r="L3127" t="s">
        <v>30</v>
      </c>
      <c r="M3127" t="s">
        <v>35</v>
      </c>
      <c r="N3127">
        <v>0</v>
      </c>
      <c r="O3127">
        <v>16019755</v>
      </c>
      <c r="P3127" t="s">
        <v>13</v>
      </c>
      <c r="Q3127" t="s">
        <v>13</v>
      </c>
    </row>
    <row r="3128" spans="1:17" x14ac:dyDescent="0.25">
      <c r="A3128">
        <v>164323027</v>
      </c>
      <c r="B3128" t="s">
        <v>9839</v>
      </c>
      <c r="C3128" t="s">
        <v>9840</v>
      </c>
      <c r="D3128" t="s">
        <v>114</v>
      </c>
      <c r="E3128">
        <v>13</v>
      </c>
      <c r="F3128" t="s">
        <v>38</v>
      </c>
      <c r="G3128" t="s">
        <v>4474</v>
      </c>
      <c r="H3128" t="s">
        <v>27</v>
      </c>
      <c r="I3128">
        <v>78</v>
      </c>
      <c r="J3128">
        <v>66</v>
      </c>
      <c r="K3128">
        <v>0</v>
      </c>
      <c r="L3128" t="s">
        <v>30</v>
      </c>
      <c r="M3128" t="s">
        <v>35</v>
      </c>
      <c r="N3128">
        <v>0</v>
      </c>
      <c r="O3128">
        <v>16019755</v>
      </c>
      <c r="P3128" t="s">
        <v>13</v>
      </c>
      <c r="Q3128" t="s">
        <v>13</v>
      </c>
    </row>
    <row r="3129" spans="1:17" x14ac:dyDescent="0.25">
      <c r="A3129">
        <v>162662169</v>
      </c>
      <c r="B3129" t="s">
        <v>3964</v>
      </c>
      <c r="C3129" t="s">
        <v>1422</v>
      </c>
      <c r="D3129" t="s">
        <v>119</v>
      </c>
      <c r="E3129">
        <v>13</v>
      </c>
      <c r="F3129" t="s">
        <v>6</v>
      </c>
      <c r="G3129" t="s">
        <v>8855</v>
      </c>
      <c r="H3129" t="s">
        <v>27</v>
      </c>
      <c r="I3129">
        <v>1130</v>
      </c>
      <c r="J3129">
        <v>476</v>
      </c>
      <c r="K3129">
        <v>20211</v>
      </c>
      <c r="L3129">
        <v>20200221</v>
      </c>
      <c r="M3129" t="s">
        <v>35</v>
      </c>
      <c r="N3129">
        <v>20212</v>
      </c>
      <c r="O3129">
        <v>10809648</v>
      </c>
      <c r="P3129" t="s">
        <v>16</v>
      </c>
      <c r="Q3129" t="s">
        <v>14</v>
      </c>
    </row>
    <row r="3130" spans="1:17" x14ac:dyDescent="0.25">
      <c r="A3130">
        <v>164287208</v>
      </c>
      <c r="B3130" t="s">
        <v>2268</v>
      </c>
      <c r="C3130" t="s">
        <v>161</v>
      </c>
      <c r="D3130" t="s">
        <v>119</v>
      </c>
      <c r="E3130">
        <v>13</v>
      </c>
      <c r="F3130" t="s">
        <v>5</v>
      </c>
      <c r="G3130" t="s">
        <v>1938</v>
      </c>
      <c r="H3130" t="s">
        <v>27</v>
      </c>
      <c r="I3130">
        <v>70</v>
      </c>
      <c r="J3130">
        <v>47</v>
      </c>
      <c r="K3130">
        <v>20211</v>
      </c>
      <c r="L3130">
        <v>20201123</v>
      </c>
      <c r="M3130" t="s">
        <v>36</v>
      </c>
      <c r="N3130">
        <v>0</v>
      </c>
      <c r="O3130">
        <v>16017504</v>
      </c>
      <c r="P3130" t="s">
        <v>13</v>
      </c>
      <c r="Q3130" t="s">
        <v>13</v>
      </c>
    </row>
    <row r="3131" spans="1:17" x14ac:dyDescent="0.25">
      <c r="A3131">
        <v>164132709</v>
      </c>
      <c r="B3131" t="s">
        <v>6363</v>
      </c>
      <c r="C3131" t="s">
        <v>2002</v>
      </c>
      <c r="D3131" t="s">
        <v>130</v>
      </c>
      <c r="E3131">
        <v>13</v>
      </c>
      <c r="F3131" t="s">
        <v>5</v>
      </c>
      <c r="G3131" t="s">
        <v>1937</v>
      </c>
      <c r="H3131" t="s">
        <v>27</v>
      </c>
      <c r="I3131">
        <v>282</v>
      </c>
      <c r="J3131">
        <v>281</v>
      </c>
      <c r="K3131">
        <v>0</v>
      </c>
      <c r="L3131" t="s">
        <v>30</v>
      </c>
      <c r="M3131" t="s">
        <v>36</v>
      </c>
      <c r="N3131">
        <v>0</v>
      </c>
      <c r="O3131">
        <v>9588398</v>
      </c>
      <c r="P3131" t="s">
        <v>13</v>
      </c>
      <c r="Q3131" t="s">
        <v>13</v>
      </c>
    </row>
    <row r="3132" spans="1:17" x14ac:dyDescent="0.25">
      <c r="A3132">
        <v>164325803</v>
      </c>
      <c r="B3132" t="s">
        <v>2557</v>
      </c>
      <c r="C3132" t="s">
        <v>554</v>
      </c>
      <c r="D3132" t="s">
        <v>114</v>
      </c>
      <c r="E3132">
        <v>13</v>
      </c>
      <c r="F3132" t="s">
        <v>6</v>
      </c>
      <c r="G3132" t="s">
        <v>3833</v>
      </c>
      <c r="H3132" t="s">
        <v>27</v>
      </c>
      <c r="I3132">
        <v>70</v>
      </c>
      <c r="J3132">
        <v>70</v>
      </c>
      <c r="K3132">
        <v>20211</v>
      </c>
      <c r="L3132" t="s">
        <v>30</v>
      </c>
      <c r="M3132" t="s">
        <v>36</v>
      </c>
      <c r="N3132">
        <v>0</v>
      </c>
      <c r="O3132">
        <v>8125912</v>
      </c>
      <c r="P3132" t="s">
        <v>13</v>
      </c>
      <c r="Q3132" t="s">
        <v>13</v>
      </c>
    </row>
    <row r="3133" spans="1:17" x14ac:dyDescent="0.25">
      <c r="A3133">
        <v>164258012</v>
      </c>
      <c r="B3133" t="s">
        <v>3271</v>
      </c>
      <c r="C3133" t="s">
        <v>171</v>
      </c>
      <c r="D3133" t="s">
        <v>130</v>
      </c>
      <c r="E3133">
        <v>13</v>
      </c>
      <c r="F3133" t="s">
        <v>6</v>
      </c>
      <c r="G3133" t="s">
        <v>1937</v>
      </c>
      <c r="H3133" t="s">
        <v>27</v>
      </c>
      <c r="I3133">
        <v>147</v>
      </c>
      <c r="J3133">
        <v>147</v>
      </c>
      <c r="K3133">
        <v>0</v>
      </c>
      <c r="L3133" t="s">
        <v>30</v>
      </c>
      <c r="M3133" t="s">
        <v>35</v>
      </c>
      <c r="N3133">
        <v>0</v>
      </c>
      <c r="O3133">
        <v>15362609</v>
      </c>
      <c r="P3133" t="s">
        <v>13</v>
      </c>
      <c r="Q3133" t="s">
        <v>13</v>
      </c>
    </row>
    <row r="3134" spans="1:17" x14ac:dyDescent="0.25">
      <c r="A3134">
        <v>164306558</v>
      </c>
      <c r="B3134" t="s">
        <v>9841</v>
      </c>
      <c r="C3134" t="s">
        <v>651</v>
      </c>
      <c r="D3134" t="s">
        <v>114</v>
      </c>
      <c r="E3134">
        <v>13</v>
      </c>
      <c r="F3134" t="s">
        <v>6</v>
      </c>
      <c r="G3134" t="s">
        <v>3833</v>
      </c>
      <c r="H3134" t="s">
        <v>27</v>
      </c>
      <c r="I3134">
        <v>80</v>
      </c>
      <c r="J3134">
        <v>80</v>
      </c>
      <c r="K3134">
        <v>20211</v>
      </c>
      <c r="L3134">
        <v>20200817</v>
      </c>
      <c r="M3134" t="s">
        <v>35</v>
      </c>
      <c r="N3134">
        <v>20212</v>
      </c>
      <c r="O3134">
        <v>14876931</v>
      </c>
      <c r="P3134" t="s">
        <v>13</v>
      </c>
      <c r="Q3134" t="s">
        <v>13</v>
      </c>
    </row>
    <row r="3135" spans="1:17" x14ac:dyDescent="0.25">
      <c r="A3135">
        <v>164292361</v>
      </c>
      <c r="B3135" t="s">
        <v>1826</v>
      </c>
      <c r="C3135" t="s">
        <v>504</v>
      </c>
      <c r="D3135" t="s">
        <v>130</v>
      </c>
      <c r="E3135">
        <v>13</v>
      </c>
      <c r="F3135" t="s">
        <v>6</v>
      </c>
      <c r="G3135" t="s">
        <v>1944</v>
      </c>
      <c r="H3135" t="s">
        <v>27</v>
      </c>
      <c r="I3135">
        <v>105</v>
      </c>
      <c r="J3135">
        <v>92</v>
      </c>
      <c r="K3135">
        <v>20211</v>
      </c>
      <c r="L3135">
        <v>20201028</v>
      </c>
      <c r="M3135" t="s">
        <v>35</v>
      </c>
      <c r="N3135">
        <v>20212</v>
      </c>
      <c r="O3135">
        <v>14746754</v>
      </c>
      <c r="P3135" t="s">
        <v>13</v>
      </c>
      <c r="Q3135" t="s">
        <v>13</v>
      </c>
    </row>
    <row r="3136" spans="1:17" x14ac:dyDescent="0.25">
      <c r="A3136">
        <v>164378195</v>
      </c>
      <c r="B3136" t="s">
        <v>1285</v>
      </c>
      <c r="C3136" t="s">
        <v>1972</v>
      </c>
      <c r="D3136" t="s">
        <v>119</v>
      </c>
      <c r="E3136">
        <v>13</v>
      </c>
      <c r="F3136" t="s">
        <v>38</v>
      </c>
      <c r="G3136" t="s">
        <v>1931</v>
      </c>
      <c r="H3136" t="s">
        <v>27</v>
      </c>
      <c r="I3136">
        <v>16</v>
      </c>
      <c r="J3136">
        <v>16</v>
      </c>
      <c r="K3136">
        <v>0</v>
      </c>
      <c r="L3136" t="s">
        <v>30</v>
      </c>
      <c r="M3136" t="s">
        <v>35</v>
      </c>
      <c r="N3136">
        <v>0</v>
      </c>
      <c r="O3136">
        <v>14130919</v>
      </c>
      <c r="P3136" t="s">
        <v>13</v>
      </c>
      <c r="Q3136" t="s">
        <v>13</v>
      </c>
    </row>
    <row r="3137" spans="1:17" x14ac:dyDescent="0.25">
      <c r="A3137">
        <v>164236557</v>
      </c>
      <c r="B3137" t="s">
        <v>523</v>
      </c>
      <c r="C3137" t="s">
        <v>7654</v>
      </c>
      <c r="D3137" t="s">
        <v>114</v>
      </c>
      <c r="E3137">
        <v>13</v>
      </c>
      <c r="F3137" t="s">
        <v>37</v>
      </c>
      <c r="G3137" t="s">
        <v>4474</v>
      </c>
      <c r="H3137" t="s">
        <v>27</v>
      </c>
      <c r="I3137">
        <v>175</v>
      </c>
      <c r="J3137">
        <v>175</v>
      </c>
      <c r="K3137">
        <v>20211</v>
      </c>
      <c r="L3137">
        <v>20210324</v>
      </c>
      <c r="M3137" t="s">
        <v>35</v>
      </c>
      <c r="N3137">
        <v>20212</v>
      </c>
      <c r="O3137">
        <v>15991125</v>
      </c>
      <c r="P3137" t="s">
        <v>13</v>
      </c>
      <c r="Q3137" t="s">
        <v>13</v>
      </c>
    </row>
    <row r="3138" spans="1:17" x14ac:dyDescent="0.25">
      <c r="A3138">
        <v>163273209</v>
      </c>
      <c r="B3138" t="s">
        <v>754</v>
      </c>
      <c r="C3138" t="s">
        <v>1403</v>
      </c>
      <c r="D3138" t="s">
        <v>130</v>
      </c>
      <c r="E3138">
        <v>13</v>
      </c>
      <c r="F3138" t="s">
        <v>38</v>
      </c>
      <c r="G3138" t="s">
        <v>9798</v>
      </c>
      <c r="H3138" t="s">
        <v>27</v>
      </c>
      <c r="I3138">
        <v>679</v>
      </c>
      <c r="J3138">
        <v>223</v>
      </c>
      <c r="K3138">
        <v>20211</v>
      </c>
      <c r="L3138">
        <v>20191024</v>
      </c>
      <c r="M3138" t="s">
        <v>35</v>
      </c>
      <c r="N3138">
        <v>20212</v>
      </c>
      <c r="O3138">
        <v>8861820</v>
      </c>
      <c r="P3138" t="s">
        <v>15</v>
      </c>
      <c r="Q3138" t="s">
        <v>13</v>
      </c>
    </row>
    <row r="3139" spans="1:17" x14ac:dyDescent="0.25">
      <c r="A3139">
        <v>164234235</v>
      </c>
      <c r="B3139" t="s">
        <v>7999</v>
      </c>
      <c r="C3139" t="s">
        <v>1611</v>
      </c>
      <c r="D3139" t="s">
        <v>114</v>
      </c>
      <c r="E3139">
        <v>13</v>
      </c>
      <c r="F3139" t="s">
        <v>38</v>
      </c>
      <c r="G3139" t="s">
        <v>1932</v>
      </c>
      <c r="H3139" t="s">
        <v>27</v>
      </c>
      <c r="I3139">
        <v>171</v>
      </c>
      <c r="J3139">
        <v>171</v>
      </c>
      <c r="K3139">
        <v>20211</v>
      </c>
      <c r="L3139">
        <v>20210315</v>
      </c>
      <c r="M3139" t="s">
        <v>35</v>
      </c>
      <c r="N3139">
        <v>20212</v>
      </c>
      <c r="O3139">
        <v>9037132</v>
      </c>
      <c r="P3139" t="s">
        <v>13</v>
      </c>
      <c r="Q3139" t="s">
        <v>13</v>
      </c>
    </row>
    <row r="3140" spans="1:17" x14ac:dyDescent="0.25">
      <c r="A3140">
        <v>164349943</v>
      </c>
      <c r="B3140" t="s">
        <v>525</v>
      </c>
      <c r="C3140" t="s">
        <v>171</v>
      </c>
      <c r="D3140" t="s">
        <v>119</v>
      </c>
      <c r="E3140">
        <v>13</v>
      </c>
      <c r="F3140" t="s">
        <v>6</v>
      </c>
      <c r="G3140" t="s">
        <v>1944</v>
      </c>
      <c r="H3140" t="s">
        <v>27</v>
      </c>
      <c r="I3140">
        <v>44</v>
      </c>
      <c r="J3140">
        <v>35</v>
      </c>
      <c r="K3140">
        <v>20211</v>
      </c>
      <c r="L3140" t="s">
        <v>30</v>
      </c>
      <c r="M3140" t="s">
        <v>35</v>
      </c>
      <c r="N3140">
        <v>20212</v>
      </c>
      <c r="O3140">
        <v>11779411</v>
      </c>
      <c r="P3140" t="s">
        <v>13</v>
      </c>
      <c r="Q3140" t="s">
        <v>13</v>
      </c>
    </row>
    <row r="3141" spans="1:17" x14ac:dyDescent="0.25">
      <c r="A3141">
        <v>164348508</v>
      </c>
      <c r="B3141" t="s">
        <v>2106</v>
      </c>
      <c r="C3141" t="s">
        <v>1906</v>
      </c>
      <c r="D3141" t="s">
        <v>130</v>
      </c>
      <c r="E3141">
        <v>13</v>
      </c>
      <c r="F3141" t="s">
        <v>6</v>
      </c>
      <c r="G3141" t="s">
        <v>3141</v>
      </c>
      <c r="H3141" t="s">
        <v>27</v>
      </c>
      <c r="I3141">
        <v>45</v>
      </c>
      <c r="J3141">
        <v>31</v>
      </c>
      <c r="K3141">
        <v>20211</v>
      </c>
      <c r="L3141">
        <v>20190417</v>
      </c>
      <c r="M3141" t="s">
        <v>35</v>
      </c>
      <c r="N3141">
        <v>20212</v>
      </c>
      <c r="O3141">
        <v>16036794</v>
      </c>
      <c r="P3141" t="s">
        <v>13</v>
      </c>
      <c r="Q3141" t="s">
        <v>13</v>
      </c>
    </row>
    <row r="3142" spans="1:17" x14ac:dyDescent="0.25">
      <c r="A3142">
        <v>164348508</v>
      </c>
      <c r="B3142" t="s">
        <v>2106</v>
      </c>
      <c r="C3142" t="s">
        <v>1906</v>
      </c>
      <c r="D3142" t="s">
        <v>130</v>
      </c>
      <c r="E3142">
        <v>13</v>
      </c>
      <c r="F3142" t="s">
        <v>37</v>
      </c>
      <c r="G3142" t="s">
        <v>3141</v>
      </c>
      <c r="H3142" t="s">
        <v>27</v>
      </c>
      <c r="I3142">
        <v>45</v>
      </c>
      <c r="J3142">
        <v>45</v>
      </c>
      <c r="K3142">
        <v>20211</v>
      </c>
      <c r="L3142">
        <v>20190417</v>
      </c>
      <c r="M3142" t="s">
        <v>35</v>
      </c>
      <c r="N3142">
        <v>20212</v>
      </c>
      <c r="O3142">
        <v>16036794</v>
      </c>
      <c r="P3142" t="s">
        <v>13</v>
      </c>
      <c r="Q3142" t="s">
        <v>13</v>
      </c>
    </row>
    <row r="3143" spans="1:17" x14ac:dyDescent="0.25">
      <c r="A3143">
        <v>164296080</v>
      </c>
      <c r="B3143" t="s">
        <v>323</v>
      </c>
      <c r="C3143" t="s">
        <v>624</v>
      </c>
      <c r="D3143" t="s">
        <v>119</v>
      </c>
      <c r="E3143">
        <v>13</v>
      </c>
      <c r="F3143" t="s">
        <v>38</v>
      </c>
      <c r="G3143" t="s">
        <v>1931</v>
      </c>
      <c r="H3143" t="s">
        <v>27</v>
      </c>
      <c r="I3143">
        <v>90</v>
      </c>
      <c r="J3143">
        <v>90</v>
      </c>
      <c r="K3143">
        <v>0</v>
      </c>
      <c r="L3143">
        <v>20210604</v>
      </c>
      <c r="M3143" t="s">
        <v>36</v>
      </c>
      <c r="N3143">
        <v>20212</v>
      </c>
      <c r="O3143">
        <v>12354443</v>
      </c>
      <c r="P3143" t="s">
        <v>13</v>
      </c>
      <c r="Q3143" t="s">
        <v>13</v>
      </c>
    </row>
    <row r="3144" spans="1:17" x14ac:dyDescent="0.25">
      <c r="A3144">
        <v>164338568</v>
      </c>
      <c r="B3144" t="s">
        <v>9842</v>
      </c>
      <c r="C3144" t="s">
        <v>499</v>
      </c>
      <c r="D3144" t="s">
        <v>119</v>
      </c>
      <c r="E3144">
        <v>13</v>
      </c>
      <c r="F3144" t="s">
        <v>38</v>
      </c>
      <c r="G3144" t="s">
        <v>1931</v>
      </c>
      <c r="H3144" t="s">
        <v>27</v>
      </c>
      <c r="I3144">
        <v>49</v>
      </c>
      <c r="J3144">
        <v>28</v>
      </c>
      <c r="K3144">
        <v>20211</v>
      </c>
      <c r="L3144">
        <v>20210715</v>
      </c>
      <c r="M3144" t="s">
        <v>35</v>
      </c>
      <c r="N3144">
        <v>20212</v>
      </c>
      <c r="O3144">
        <v>16028216</v>
      </c>
      <c r="P3144" t="s">
        <v>13</v>
      </c>
      <c r="Q3144" t="s">
        <v>13</v>
      </c>
    </row>
    <row r="3145" spans="1:17" x14ac:dyDescent="0.25">
      <c r="A3145">
        <v>163197367</v>
      </c>
      <c r="B3145" t="s">
        <v>3812</v>
      </c>
      <c r="C3145" t="s">
        <v>491</v>
      </c>
      <c r="D3145" t="s">
        <v>119</v>
      </c>
      <c r="E3145">
        <v>13</v>
      </c>
      <c r="F3145" t="s">
        <v>6</v>
      </c>
      <c r="G3145" t="s">
        <v>1933</v>
      </c>
      <c r="H3145" t="s">
        <v>27</v>
      </c>
      <c r="I3145">
        <v>750</v>
      </c>
      <c r="J3145">
        <v>192</v>
      </c>
      <c r="K3145">
        <v>0</v>
      </c>
      <c r="L3145">
        <v>20190821</v>
      </c>
      <c r="M3145" t="s">
        <v>36</v>
      </c>
      <c r="N3145">
        <v>0</v>
      </c>
      <c r="O3145">
        <v>11920853</v>
      </c>
      <c r="P3145" t="s">
        <v>16</v>
      </c>
      <c r="Q3145" t="s">
        <v>13</v>
      </c>
    </row>
    <row r="3146" spans="1:17" x14ac:dyDescent="0.25">
      <c r="A3146">
        <v>163993419</v>
      </c>
      <c r="B3146" t="s">
        <v>5431</v>
      </c>
      <c r="C3146" t="s">
        <v>1859</v>
      </c>
      <c r="D3146" t="s">
        <v>130</v>
      </c>
      <c r="E3146">
        <v>13</v>
      </c>
      <c r="F3146" t="s">
        <v>6</v>
      </c>
      <c r="G3146" t="s">
        <v>3141</v>
      </c>
      <c r="H3146" t="s">
        <v>27</v>
      </c>
      <c r="I3146">
        <v>407</v>
      </c>
      <c r="J3146">
        <v>332</v>
      </c>
      <c r="K3146">
        <v>20211</v>
      </c>
      <c r="L3146">
        <v>20200427</v>
      </c>
      <c r="M3146" t="s">
        <v>35</v>
      </c>
      <c r="N3146">
        <v>0</v>
      </c>
      <c r="O3146">
        <v>15857324</v>
      </c>
      <c r="P3146" t="s">
        <v>14</v>
      </c>
      <c r="Q3146" t="s">
        <v>13</v>
      </c>
    </row>
    <row r="3147" spans="1:17" x14ac:dyDescent="0.25">
      <c r="A3147">
        <v>163993419</v>
      </c>
      <c r="B3147" t="s">
        <v>5431</v>
      </c>
      <c r="C3147" t="s">
        <v>1859</v>
      </c>
      <c r="D3147" t="s">
        <v>130</v>
      </c>
      <c r="E3147">
        <v>13</v>
      </c>
      <c r="F3147" t="s">
        <v>37</v>
      </c>
      <c r="G3147" t="s">
        <v>3141</v>
      </c>
      <c r="H3147" t="s">
        <v>27</v>
      </c>
      <c r="I3147">
        <v>407</v>
      </c>
      <c r="J3147">
        <v>407</v>
      </c>
      <c r="K3147">
        <v>20211</v>
      </c>
      <c r="L3147">
        <v>20200427</v>
      </c>
      <c r="M3147" t="s">
        <v>35</v>
      </c>
      <c r="N3147">
        <v>0</v>
      </c>
      <c r="O3147">
        <v>15857324</v>
      </c>
      <c r="P3147" t="s">
        <v>14</v>
      </c>
      <c r="Q3147" t="s">
        <v>14</v>
      </c>
    </row>
    <row r="3148" spans="1:17" x14ac:dyDescent="0.25">
      <c r="A3148">
        <v>164284652</v>
      </c>
      <c r="B3148" t="s">
        <v>8563</v>
      </c>
      <c r="C3148" t="s">
        <v>2975</v>
      </c>
      <c r="D3148" t="s">
        <v>130</v>
      </c>
      <c r="E3148">
        <v>13</v>
      </c>
      <c r="F3148" t="s">
        <v>6</v>
      </c>
      <c r="G3148" t="s">
        <v>1938</v>
      </c>
      <c r="H3148" t="s">
        <v>27</v>
      </c>
      <c r="I3148">
        <v>115</v>
      </c>
      <c r="J3148">
        <v>114</v>
      </c>
      <c r="K3148">
        <v>20211</v>
      </c>
      <c r="L3148" t="s">
        <v>30</v>
      </c>
      <c r="M3148" t="s">
        <v>35</v>
      </c>
      <c r="N3148">
        <v>0</v>
      </c>
      <c r="O3148">
        <v>15967393</v>
      </c>
      <c r="P3148" t="s">
        <v>13</v>
      </c>
      <c r="Q3148" t="s">
        <v>13</v>
      </c>
    </row>
    <row r="3149" spans="1:17" x14ac:dyDescent="0.25">
      <c r="A3149">
        <v>164274212</v>
      </c>
      <c r="B3149" t="s">
        <v>1842</v>
      </c>
      <c r="C3149" t="s">
        <v>504</v>
      </c>
      <c r="D3149" t="s">
        <v>122</v>
      </c>
      <c r="E3149">
        <v>13</v>
      </c>
      <c r="F3149" t="s">
        <v>38</v>
      </c>
      <c r="G3149" t="s">
        <v>3833</v>
      </c>
      <c r="H3149" t="s">
        <v>27</v>
      </c>
      <c r="I3149">
        <v>122</v>
      </c>
      <c r="J3149">
        <v>122</v>
      </c>
      <c r="K3149">
        <v>0</v>
      </c>
      <c r="L3149">
        <v>20210503</v>
      </c>
      <c r="M3149" t="s">
        <v>36</v>
      </c>
      <c r="N3149">
        <v>20212</v>
      </c>
      <c r="O3149">
        <v>15770760</v>
      </c>
      <c r="P3149" t="s">
        <v>13</v>
      </c>
      <c r="Q3149" t="s">
        <v>13</v>
      </c>
    </row>
    <row r="3150" spans="1:17" x14ac:dyDescent="0.25">
      <c r="A3150">
        <v>164203271</v>
      </c>
      <c r="B3150" t="s">
        <v>1393</v>
      </c>
      <c r="C3150" t="s">
        <v>2021</v>
      </c>
      <c r="D3150" t="s">
        <v>119</v>
      </c>
      <c r="E3150">
        <v>13</v>
      </c>
      <c r="F3150" t="s">
        <v>37</v>
      </c>
      <c r="G3150" t="s">
        <v>9797</v>
      </c>
      <c r="H3150" t="s">
        <v>27</v>
      </c>
      <c r="I3150">
        <v>205</v>
      </c>
      <c r="J3150">
        <v>170</v>
      </c>
      <c r="K3150">
        <v>20211</v>
      </c>
      <c r="L3150">
        <v>20210420</v>
      </c>
      <c r="M3150" t="s">
        <v>35</v>
      </c>
      <c r="N3150">
        <v>20212</v>
      </c>
      <c r="O3150">
        <v>15297319</v>
      </c>
      <c r="P3150" t="s">
        <v>13</v>
      </c>
      <c r="Q3150" t="s">
        <v>13</v>
      </c>
    </row>
    <row r="3151" spans="1:17" x14ac:dyDescent="0.25">
      <c r="A3151">
        <v>163436497</v>
      </c>
      <c r="B3151" t="s">
        <v>1365</v>
      </c>
      <c r="C3151" t="s">
        <v>2237</v>
      </c>
      <c r="D3151" t="s">
        <v>130</v>
      </c>
      <c r="E3151">
        <v>13</v>
      </c>
      <c r="F3151" t="s">
        <v>38</v>
      </c>
      <c r="G3151" t="s">
        <v>1932</v>
      </c>
      <c r="H3151" t="s">
        <v>27</v>
      </c>
      <c r="I3151">
        <v>535</v>
      </c>
      <c r="J3151">
        <v>108</v>
      </c>
      <c r="K3151">
        <v>20211</v>
      </c>
      <c r="L3151">
        <v>20210517</v>
      </c>
      <c r="M3151" t="s">
        <v>36</v>
      </c>
      <c r="N3151">
        <v>20212</v>
      </c>
      <c r="O3151">
        <v>15157462</v>
      </c>
      <c r="P3151" t="s">
        <v>14</v>
      </c>
      <c r="Q3151" t="s">
        <v>13</v>
      </c>
    </row>
    <row r="3152" spans="1:17" x14ac:dyDescent="0.25">
      <c r="A3152">
        <v>164324510</v>
      </c>
      <c r="B3152" t="s">
        <v>651</v>
      </c>
      <c r="C3152" t="s">
        <v>9843</v>
      </c>
      <c r="D3152" t="s">
        <v>114</v>
      </c>
      <c r="E3152">
        <v>13</v>
      </c>
      <c r="F3152" t="s">
        <v>37</v>
      </c>
      <c r="G3152" t="s">
        <v>4474</v>
      </c>
      <c r="H3152" t="s">
        <v>27</v>
      </c>
      <c r="I3152">
        <v>78</v>
      </c>
      <c r="J3152">
        <v>71</v>
      </c>
      <c r="K3152">
        <v>0</v>
      </c>
      <c r="L3152" t="s">
        <v>30</v>
      </c>
      <c r="M3152" t="s">
        <v>35</v>
      </c>
      <c r="N3152">
        <v>0</v>
      </c>
      <c r="O3152">
        <v>16024621</v>
      </c>
      <c r="P3152" t="s">
        <v>13</v>
      </c>
      <c r="Q3152" t="s">
        <v>13</v>
      </c>
    </row>
    <row r="3153" spans="1:17" x14ac:dyDescent="0.25">
      <c r="A3153">
        <v>164234931</v>
      </c>
      <c r="B3153" t="s">
        <v>1119</v>
      </c>
      <c r="C3153" t="s">
        <v>1865</v>
      </c>
      <c r="D3153" t="s">
        <v>119</v>
      </c>
      <c r="E3153">
        <v>13</v>
      </c>
      <c r="F3153" t="s">
        <v>37</v>
      </c>
      <c r="G3153" t="s">
        <v>9797</v>
      </c>
      <c r="H3153" t="s">
        <v>27</v>
      </c>
      <c r="I3153">
        <v>178</v>
      </c>
      <c r="J3153">
        <v>178</v>
      </c>
      <c r="K3153">
        <v>20211</v>
      </c>
      <c r="L3153" t="s">
        <v>30</v>
      </c>
      <c r="M3153" t="s">
        <v>36</v>
      </c>
      <c r="N3153">
        <v>0</v>
      </c>
      <c r="O3153">
        <v>15895166</v>
      </c>
      <c r="P3153" t="s">
        <v>13</v>
      </c>
      <c r="Q3153" t="s">
        <v>13</v>
      </c>
    </row>
    <row r="3154" spans="1:17" x14ac:dyDescent="0.25">
      <c r="A3154">
        <v>164285614</v>
      </c>
      <c r="B3154" t="s">
        <v>8564</v>
      </c>
      <c r="C3154" t="s">
        <v>4708</v>
      </c>
      <c r="D3154" t="s">
        <v>130</v>
      </c>
      <c r="E3154">
        <v>13</v>
      </c>
      <c r="F3154" t="s">
        <v>38</v>
      </c>
      <c r="G3154" t="s">
        <v>9798</v>
      </c>
      <c r="H3154" t="s">
        <v>27</v>
      </c>
      <c r="I3154">
        <v>115</v>
      </c>
      <c r="J3154">
        <v>115</v>
      </c>
      <c r="K3154">
        <v>0</v>
      </c>
      <c r="L3154">
        <v>20210510</v>
      </c>
      <c r="M3154" t="s">
        <v>36</v>
      </c>
      <c r="N3154">
        <v>20212</v>
      </c>
      <c r="O3154">
        <v>14855371</v>
      </c>
      <c r="P3154" t="s">
        <v>13</v>
      </c>
      <c r="Q3154" t="s">
        <v>13</v>
      </c>
    </row>
    <row r="3155" spans="1:17" x14ac:dyDescent="0.25">
      <c r="A3155">
        <v>163369418</v>
      </c>
      <c r="B3155" t="s">
        <v>7655</v>
      </c>
      <c r="C3155" t="s">
        <v>2178</v>
      </c>
      <c r="D3155" t="s">
        <v>114</v>
      </c>
      <c r="E3155">
        <v>13</v>
      </c>
      <c r="F3155" t="s">
        <v>38</v>
      </c>
      <c r="G3155" t="s">
        <v>1932</v>
      </c>
      <c r="H3155" t="s">
        <v>27</v>
      </c>
      <c r="I3155">
        <v>581</v>
      </c>
      <c r="J3155">
        <v>539</v>
      </c>
      <c r="K3155">
        <v>0</v>
      </c>
      <c r="L3155" t="s">
        <v>30</v>
      </c>
      <c r="M3155" t="s">
        <v>36</v>
      </c>
      <c r="N3155">
        <v>20212</v>
      </c>
      <c r="O3155">
        <v>11631807</v>
      </c>
      <c r="P3155" t="s">
        <v>15</v>
      </c>
      <c r="Q3155" t="s">
        <v>14</v>
      </c>
    </row>
    <row r="3156" spans="1:17" x14ac:dyDescent="0.25">
      <c r="A3156">
        <v>164371650</v>
      </c>
      <c r="B3156" t="s">
        <v>1845</v>
      </c>
      <c r="C3156" t="s">
        <v>1145</v>
      </c>
      <c r="D3156" t="s">
        <v>130</v>
      </c>
      <c r="E3156">
        <v>13</v>
      </c>
      <c r="F3156" t="s">
        <v>6</v>
      </c>
      <c r="G3156" t="s">
        <v>1938</v>
      </c>
      <c r="H3156" t="s">
        <v>27</v>
      </c>
      <c r="I3156">
        <v>20</v>
      </c>
      <c r="J3156">
        <v>20</v>
      </c>
      <c r="K3156">
        <v>20211</v>
      </c>
      <c r="L3156" t="s">
        <v>30</v>
      </c>
      <c r="M3156" t="s">
        <v>35</v>
      </c>
      <c r="N3156">
        <v>20212</v>
      </c>
      <c r="O3156">
        <v>16023339</v>
      </c>
      <c r="P3156" t="s">
        <v>13</v>
      </c>
      <c r="Q3156" t="s">
        <v>13</v>
      </c>
    </row>
    <row r="3157" spans="1:17" x14ac:dyDescent="0.25">
      <c r="A3157">
        <v>164371024</v>
      </c>
      <c r="B3157" t="s">
        <v>2559</v>
      </c>
      <c r="C3157" t="s">
        <v>9844</v>
      </c>
      <c r="D3157" t="s">
        <v>114</v>
      </c>
      <c r="E3157">
        <v>13</v>
      </c>
      <c r="F3157" t="s">
        <v>38</v>
      </c>
      <c r="G3157" t="s">
        <v>1933</v>
      </c>
      <c r="H3157" t="s">
        <v>27</v>
      </c>
      <c r="I3157">
        <v>21</v>
      </c>
      <c r="J3157">
        <v>21</v>
      </c>
      <c r="K3157">
        <v>0</v>
      </c>
      <c r="L3157" t="s">
        <v>30</v>
      </c>
      <c r="M3157" t="s">
        <v>35</v>
      </c>
      <c r="N3157">
        <v>0</v>
      </c>
      <c r="O3157">
        <v>9325918</v>
      </c>
      <c r="P3157" t="s">
        <v>13</v>
      </c>
      <c r="Q3157" t="s">
        <v>13</v>
      </c>
    </row>
    <row r="3158" spans="1:17" x14ac:dyDescent="0.25">
      <c r="A3158">
        <v>163329715</v>
      </c>
      <c r="B3158" t="s">
        <v>1853</v>
      </c>
      <c r="C3158" t="s">
        <v>2778</v>
      </c>
      <c r="D3158" t="s">
        <v>114</v>
      </c>
      <c r="E3158">
        <v>13</v>
      </c>
      <c r="F3158" t="s">
        <v>38</v>
      </c>
      <c r="G3158" t="s">
        <v>1932</v>
      </c>
      <c r="H3158" t="s">
        <v>27</v>
      </c>
      <c r="I3158">
        <v>619</v>
      </c>
      <c r="J3158">
        <v>255</v>
      </c>
      <c r="K3158">
        <v>0</v>
      </c>
      <c r="L3158">
        <v>20191223</v>
      </c>
      <c r="M3158" t="s">
        <v>36</v>
      </c>
      <c r="N3158">
        <v>0</v>
      </c>
      <c r="O3158">
        <v>12290472</v>
      </c>
      <c r="P3158" t="s">
        <v>15</v>
      </c>
      <c r="Q3158" t="s">
        <v>13</v>
      </c>
    </row>
    <row r="3159" spans="1:17" x14ac:dyDescent="0.25">
      <c r="A3159">
        <v>164029411</v>
      </c>
      <c r="B3159" t="s">
        <v>758</v>
      </c>
      <c r="C3159" t="s">
        <v>1031</v>
      </c>
      <c r="D3159" t="s">
        <v>114</v>
      </c>
      <c r="E3159">
        <v>13</v>
      </c>
      <c r="F3159" t="s">
        <v>38</v>
      </c>
      <c r="G3159" t="s">
        <v>1932</v>
      </c>
      <c r="H3159" t="s">
        <v>27</v>
      </c>
      <c r="I3159">
        <v>391</v>
      </c>
      <c r="J3159">
        <v>55</v>
      </c>
      <c r="K3159">
        <v>20211</v>
      </c>
      <c r="L3159">
        <v>20210716</v>
      </c>
      <c r="M3159" t="s">
        <v>36</v>
      </c>
      <c r="N3159">
        <v>20212</v>
      </c>
      <c r="O3159">
        <v>11772411</v>
      </c>
      <c r="P3159" t="s">
        <v>14</v>
      </c>
      <c r="Q3159" t="s">
        <v>13</v>
      </c>
    </row>
    <row r="3160" spans="1:17" x14ac:dyDescent="0.25">
      <c r="A3160">
        <v>164363835</v>
      </c>
      <c r="B3160" t="s">
        <v>635</v>
      </c>
      <c r="C3160" t="s">
        <v>583</v>
      </c>
      <c r="D3160" t="s">
        <v>119</v>
      </c>
      <c r="E3160">
        <v>13</v>
      </c>
      <c r="F3160" t="s">
        <v>38</v>
      </c>
      <c r="G3160" t="s">
        <v>1931</v>
      </c>
      <c r="H3160" t="s">
        <v>27</v>
      </c>
      <c r="I3160">
        <v>31</v>
      </c>
      <c r="J3160">
        <v>31</v>
      </c>
      <c r="K3160">
        <v>20211</v>
      </c>
      <c r="L3160">
        <v>20210120</v>
      </c>
      <c r="M3160" t="s">
        <v>36</v>
      </c>
      <c r="N3160">
        <v>0</v>
      </c>
      <c r="O3160">
        <v>9372475</v>
      </c>
      <c r="P3160" t="s">
        <v>13</v>
      </c>
      <c r="Q3160" t="s">
        <v>13</v>
      </c>
    </row>
    <row r="3161" spans="1:17" x14ac:dyDescent="0.25">
      <c r="A3161">
        <v>164268909</v>
      </c>
      <c r="B3161" t="s">
        <v>8000</v>
      </c>
      <c r="C3161" t="s">
        <v>8001</v>
      </c>
      <c r="D3161" t="s">
        <v>119</v>
      </c>
      <c r="E3161">
        <v>13</v>
      </c>
      <c r="F3161" t="s">
        <v>38</v>
      </c>
      <c r="G3161" t="s">
        <v>3833</v>
      </c>
      <c r="H3161" t="s">
        <v>27</v>
      </c>
      <c r="I3161">
        <v>129</v>
      </c>
      <c r="J3161">
        <v>52</v>
      </c>
      <c r="K3161">
        <v>20211</v>
      </c>
      <c r="L3161">
        <v>20210426</v>
      </c>
      <c r="M3161" t="s">
        <v>36</v>
      </c>
      <c r="N3161">
        <v>20212</v>
      </c>
      <c r="O3161">
        <v>15988214</v>
      </c>
      <c r="P3161" t="s">
        <v>13</v>
      </c>
      <c r="Q3161" t="s">
        <v>13</v>
      </c>
    </row>
    <row r="3162" spans="1:17" x14ac:dyDescent="0.25">
      <c r="A3162">
        <v>164309481</v>
      </c>
      <c r="B3162" t="s">
        <v>9845</v>
      </c>
      <c r="C3162" t="s">
        <v>356</v>
      </c>
      <c r="D3162" t="s">
        <v>114</v>
      </c>
      <c r="E3162">
        <v>13</v>
      </c>
      <c r="F3162" t="s">
        <v>6</v>
      </c>
      <c r="G3162" t="s">
        <v>3833</v>
      </c>
      <c r="H3162" t="s">
        <v>27</v>
      </c>
      <c r="I3162">
        <v>80</v>
      </c>
      <c r="J3162">
        <v>80</v>
      </c>
      <c r="K3162">
        <v>20211</v>
      </c>
      <c r="L3162">
        <v>20210212</v>
      </c>
      <c r="M3162" t="s">
        <v>35</v>
      </c>
      <c r="N3162">
        <v>20212</v>
      </c>
      <c r="O3162">
        <v>16026506</v>
      </c>
      <c r="P3162" t="s">
        <v>13</v>
      </c>
      <c r="Q3162" t="s">
        <v>13</v>
      </c>
    </row>
    <row r="3163" spans="1:17" x14ac:dyDescent="0.25">
      <c r="A3163">
        <v>164338153</v>
      </c>
      <c r="B3163" t="s">
        <v>9846</v>
      </c>
      <c r="C3163" t="s">
        <v>237</v>
      </c>
      <c r="D3163" t="s">
        <v>130</v>
      </c>
      <c r="E3163">
        <v>13</v>
      </c>
      <c r="F3163" t="s">
        <v>38</v>
      </c>
      <c r="G3163" t="s">
        <v>4565</v>
      </c>
      <c r="H3163" t="s">
        <v>27</v>
      </c>
      <c r="I3163">
        <v>66</v>
      </c>
      <c r="J3163">
        <v>56</v>
      </c>
      <c r="K3163">
        <v>0</v>
      </c>
      <c r="L3163">
        <v>20210628</v>
      </c>
      <c r="M3163" t="s">
        <v>36</v>
      </c>
      <c r="N3163">
        <v>0</v>
      </c>
      <c r="O3163">
        <v>12126206</v>
      </c>
      <c r="P3163" t="s">
        <v>13</v>
      </c>
      <c r="Q3163" t="s">
        <v>13</v>
      </c>
    </row>
    <row r="3164" spans="1:17" x14ac:dyDescent="0.25">
      <c r="A3164">
        <v>164067884</v>
      </c>
      <c r="B3164" t="s">
        <v>5923</v>
      </c>
      <c r="C3164" t="s">
        <v>2134</v>
      </c>
      <c r="D3164" t="s">
        <v>130</v>
      </c>
      <c r="E3164">
        <v>13</v>
      </c>
      <c r="F3164" t="s">
        <v>6</v>
      </c>
      <c r="G3164" t="s">
        <v>3141</v>
      </c>
      <c r="H3164" t="s">
        <v>27</v>
      </c>
      <c r="I3164">
        <v>352</v>
      </c>
      <c r="J3164">
        <v>332</v>
      </c>
      <c r="K3164">
        <v>20211</v>
      </c>
      <c r="L3164">
        <v>20210608</v>
      </c>
      <c r="M3164" t="s">
        <v>35</v>
      </c>
      <c r="N3164">
        <v>20212</v>
      </c>
      <c r="O3164">
        <v>15234476</v>
      </c>
      <c r="P3164" t="s">
        <v>13</v>
      </c>
      <c r="Q3164" t="s">
        <v>13</v>
      </c>
    </row>
    <row r="3165" spans="1:17" x14ac:dyDescent="0.25">
      <c r="A3165">
        <v>164067884</v>
      </c>
      <c r="B3165" t="s">
        <v>5923</v>
      </c>
      <c r="C3165" t="s">
        <v>2134</v>
      </c>
      <c r="D3165" t="s">
        <v>130</v>
      </c>
      <c r="E3165">
        <v>13</v>
      </c>
      <c r="F3165" t="s">
        <v>37</v>
      </c>
      <c r="G3165" t="s">
        <v>3141</v>
      </c>
      <c r="H3165" t="s">
        <v>27</v>
      </c>
      <c r="I3165">
        <v>352</v>
      </c>
      <c r="J3165">
        <v>346</v>
      </c>
      <c r="K3165">
        <v>20211</v>
      </c>
      <c r="L3165">
        <v>20210608</v>
      </c>
      <c r="M3165" t="s">
        <v>35</v>
      </c>
      <c r="N3165">
        <v>20212</v>
      </c>
      <c r="O3165">
        <v>15234476</v>
      </c>
      <c r="P3165" t="s">
        <v>13</v>
      </c>
      <c r="Q3165" t="s">
        <v>13</v>
      </c>
    </row>
    <row r="3166" spans="1:17" x14ac:dyDescent="0.25">
      <c r="A3166">
        <v>163183682</v>
      </c>
      <c r="B3166" t="s">
        <v>1302</v>
      </c>
      <c r="C3166" t="s">
        <v>844</v>
      </c>
      <c r="D3166" t="s">
        <v>119</v>
      </c>
      <c r="E3166">
        <v>13</v>
      </c>
      <c r="F3166" t="s">
        <v>38</v>
      </c>
      <c r="G3166" t="s">
        <v>1931</v>
      </c>
      <c r="H3166" t="s">
        <v>27</v>
      </c>
      <c r="I3166">
        <v>752</v>
      </c>
      <c r="J3166">
        <v>703</v>
      </c>
      <c r="K3166">
        <v>0</v>
      </c>
      <c r="L3166">
        <v>20190812</v>
      </c>
      <c r="M3166" t="s">
        <v>36</v>
      </c>
      <c r="N3166">
        <v>0</v>
      </c>
      <c r="O3166">
        <v>14292686</v>
      </c>
      <c r="P3166" t="s">
        <v>16</v>
      </c>
      <c r="Q3166" t="s">
        <v>15</v>
      </c>
    </row>
    <row r="3167" spans="1:17" x14ac:dyDescent="0.25">
      <c r="A3167">
        <v>162982721</v>
      </c>
      <c r="B3167" t="s">
        <v>2979</v>
      </c>
      <c r="C3167" t="s">
        <v>3519</v>
      </c>
      <c r="D3167" t="s">
        <v>130</v>
      </c>
      <c r="E3167">
        <v>13</v>
      </c>
      <c r="F3167" t="s">
        <v>6</v>
      </c>
      <c r="G3167" t="s">
        <v>1944</v>
      </c>
      <c r="H3167" t="s">
        <v>27</v>
      </c>
      <c r="I3167">
        <v>919</v>
      </c>
      <c r="J3167">
        <v>682</v>
      </c>
      <c r="K3167">
        <v>0</v>
      </c>
      <c r="L3167">
        <v>20190304</v>
      </c>
      <c r="M3167" t="s">
        <v>36</v>
      </c>
      <c r="N3167">
        <v>0</v>
      </c>
      <c r="O3167">
        <v>11877954</v>
      </c>
      <c r="P3167" t="s">
        <v>16</v>
      </c>
      <c r="Q3167" t="s">
        <v>15</v>
      </c>
    </row>
    <row r="3168" spans="1:17" x14ac:dyDescent="0.25">
      <c r="A3168">
        <v>164275580</v>
      </c>
      <c r="B3168" t="s">
        <v>337</v>
      </c>
      <c r="C3168" t="s">
        <v>8002</v>
      </c>
      <c r="D3168" t="s">
        <v>130</v>
      </c>
      <c r="E3168">
        <v>13</v>
      </c>
      <c r="F3168" t="s">
        <v>6</v>
      </c>
      <c r="G3168" t="s">
        <v>1944</v>
      </c>
      <c r="H3168" t="s">
        <v>27</v>
      </c>
      <c r="I3168">
        <v>127</v>
      </c>
      <c r="J3168">
        <v>119</v>
      </c>
      <c r="K3168">
        <v>20211</v>
      </c>
      <c r="L3168" t="s">
        <v>30</v>
      </c>
      <c r="M3168" t="s">
        <v>35</v>
      </c>
      <c r="N3168">
        <v>20212</v>
      </c>
      <c r="O3168">
        <v>8642926</v>
      </c>
      <c r="P3168" t="s">
        <v>13</v>
      </c>
      <c r="Q3168" t="s">
        <v>13</v>
      </c>
    </row>
    <row r="3169" spans="1:17" x14ac:dyDescent="0.25">
      <c r="A3169">
        <v>164107920</v>
      </c>
      <c r="B3169" t="s">
        <v>4961</v>
      </c>
      <c r="C3169" t="s">
        <v>6149</v>
      </c>
      <c r="D3169" t="s">
        <v>114</v>
      </c>
      <c r="E3169">
        <v>13</v>
      </c>
      <c r="F3169" t="s">
        <v>37</v>
      </c>
      <c r="G3169" t="s">
        <v>4474</v>
      </c>
      <c r="H3169" t="s">
        <v>27</v>
      </c>
      <c r="I3169">
        <v>309</v>
      </c>
      <c r="J3169">
        <v>309</v>
      </c>
      <c r="K3169">
        <v>0</v>
      </c>
      <c r="L3169" t="s">
        <v>30</v>
      </c>
      <c r="M3169" t="s">
        <v>35</v>
      </c>
      <c r="N3169">
        <v>0</v>
      </c>
      <c r="O3169">
        <v>15362546</v>
      </c>
      <c r="P3169" t="s">
        <v>13</v>
      </c>
      <c r="Q3169" t="s">
        <v>13</v>
      </c>
    </row>
    <row r="3170" spans="1:17" x14ac:dyDescent="0.25">
      <c r="A3170">
        <v>164333241</v>
      </c>
      <c r="B3170" t="s">
        <v>3877</v>
      </c>
      <c r="C3170" t="s">
        <v>2934</v>
      </c>
      <c r="D3170" t="s">
        <v>130</v>
      </c>
      <c r="E3170">
        <v>13</v>
      </c>
      <c r="F3170" t="s">
        <v>6</v>
      </c>
      <c r="G3170" t="s">
        <v>1944</v>
      </c>
      <c r="H3170" t="s">
        <v>27</v>
      </c>
      <c r="I3170">
        <v>63</v>
      </c>
      <c r="J3170">
        <v>51</v>
      </c>
      <c r="K3170">
        <v>20211</v>
      </c>
      <c r="L3170" t="s">
        <v>30</v>
      </c>
      <c r="M3170" t="s">
        <v>35</v>
      </c>
      <c r="N3170">
        <v>20212</v>
      </c>
      <c r="O3170">
        <v>14206985</v>
      </c>
      <c r="P3170" t="s">
        <v>13</v>
      </c>
      <c r="Q3170" t="s">
        <v>13</v>
      </c>
    </row>
    <row r="3171" spans="1:17" x14ac:dyDescent="0.25">
      <c r="A3171">
        <v>164282085</v>
      </c>
      <c r="B3171" t="s">
        <v>6079</v>
      </c>
      <c r="C3171" t="s">
        <v>3194</v>
      </c>
      <c r="D3171" t="s">
        <v>130</v>
      </c>
      <c r="E3171">
        <v>13</v>
      </c>
      <c r="F3171" t="s">
        <v>6</v>
      </c>
      <c r="G3171" t="s">
        <v>1938</v>
      </c>
      <c r="H3171" t="s">
        <v>27</v>
      </c>
      <c r="I3171">
        <v>118</v>
      </c>
      <c r="J3171">
        <v>87</v>
      </c>
      <c r="K3171">
        <v>20211</v>
      </c>
      <c r="L3171">
        <v>20190703</v>
      </c>
      <c r="M3171" t="s">
        <v>36</v>
      </c>
      <c r="N3171">
        <v>20212</v>
      </c>
      <c r="O3171">
        <v>11613360</v>
      </c>
      <c r="P3171" t="s">
        <v>13</v>
      </c>
      <c r="Q3171" t="s">
        <v>13</v>
      </c>
    </row>
    <row r="3172" spans="1:17" x14ac:dyDescent="0.25">
      <c r="A3172">
        <v>164144198</v>
      </c>
      <c r="B3172" t="s">
        <v>2985</v>
      </c>
      <c r="C3172" t="s">
        <v>898</v>
      </c>
      <c r="D3172" t="s">
        <v>119</v>
      </c>
      <c r="E3172">
        <v>13</v>
      </c>
      <c r="F3172" t="s">
        <v>38</v>
      </c>
      <c r="G3172" t="s">
        <v>1932</v>
      </c>
      <c r="H3172" t="s">
        <v>27</v>
      </c>
      <c r="I3172">
        <v>274</v>
      </c>
      <c r="J3172">
        <v>274</v>
      </c>
      <c r="K3172">
        <v>20211</v>
      </c>
      <c r="L3172">
        <v>20201202</v>
      </c>
      <c r="M3172" t="s">
        <v>36</v>
      </c>
      <c r="N3172">
        <v>20212</v>
      </c>
      <c r="O3172">
        <v>9475723</v>
      </c>
      <c r="P3172" t="s">
        <v>13</v>
      </c>
      <c r="Q3172" t="s">
        <v>13</v>
      </c>
    </row>
    <row r="3173" spans="1:17" x14ac:dyDescent="0.25">
      <c r="A3173">
        <v>164203842</v>
      </c>
      <c r="B3173" t="s">
        <v>7276</v>
      </c>
      <c r="C3173" t="s">
        <v>1042</v>
      </c>
      <c r="D3173" t="s">
        <v>114</v>
      </c>
      <c r="E3173">
        <v>13</v>
      </c>
      <c r="F3173" t="s">
        <v>6</v>
      </c>
      <c r="G3173" t="s">
        <v>3833</v>
      </c>
      <c r="H3173" t="s">
        <v>27</v>
      </c>
      <c r="I3173">
        <v>204</v>
      </c>
      <c r="J3173">
        <v>178</v>
      </c>
      <c r="K3173">
        <v>20211</v>
      </c>
      <c r="L3173">
        <v>20190402</v>
      </c>
      <c r="M3173" t="s">
        <v>35</v>
      </c>
      <c r="N3173">
        <v>0</v>
      </c>
      <c r="O3173">
        <v>9490877</v>
      </c>
      <c r="P3173" t="s">
        <v>13</v>
      </c>
      <c r="Q3173" t="s">
        <v>13</v>
      </c>
    </row>
    <row r="3174" spans="1:17" x14ac:dyDescent="0.25">
      <c r="A3174">
        <v>163327686</v>
      </c>
      <c r="B3174" t="s">
        <v>3356</v>
      </c>
      <c r="C3174" t="s">
        <v>5432</v>
      </c>
      <c r="D3174" t="s">
        <v>130</v>
      </c>
      <c r="E3174">
        <v>13</v>
      </c>
      <c r="F3174" t="s">
        <v>6</v>
      </c>
      <c r="G3174" t="s">
        <v>1937</v>
      </c>
      <c r="H3174" t="s">
        <v>27</v>
      </c>
      <c r="I3174">
        <v>632</v>
      </c>
      <c r="J3174">
        <v>632</v>
      </c>
      <c r="K3174">
        <v>20211</v>
      </c>
      <c r="L3174" t="s">
        <v>30</v>
      </c>
      <c r="M3174" t="s">
        <v>35</v>
      </c>
      <c r="N3174">
        <v>20212</v>
      </c>
      <c r="O3174">
        <v>15333460</v>
      </c>
      <c r="P3174" t="s">
        <v>15</v>
      </c>
      <c r="Q3174" t="s">
        <v>15</v>
      </c>
    </row>
    <row r="3175" spans="1:17" x14ac:dyDescent="0.25">
      <c r="A3175">
        <v>164138406</v>
      </c>
      <c r="B3175" t="s">
        <v>625</v>
      </c>
      <c r="C3175" t="s">
        <v>290</v>
      </c>
      <c r="D3175" t="s">
        <v>119</v>
      </c>
      <c r="E3175">
        <v>13</v>
      </c>
      <c r="F3175" t="s">
        <v>38</v>
      </c>
      <c r="G3175" t="s">
        <v>1931</v>
      </c>
      <c r="H3175" t="s">
        <v>27</v>
      </c>
      <c r="I3175">
        <v>267</v>
      </c>
      <c r="J3175">
        <v>267</v>
      </c>
      <c r="K3175">
        <v>20211</v>
      </c>
      <c r="L3175">
        <v>20210621</v>
      </c>
      <c r="M3175" t="s">
        <v>35</v>
      </c>
      <c r="N3175">
        <v>20212</v>
      </c>
      <c r="O3175">
        <v>11332131</v>
      </c>
      <c r="P3175" t="s">
        <v>13</v>
      </c>
      <c r="Q3175" t="s">
        <v>13</v>
      </c>
    </row>
    <row r="3176" spans="1:17" x14ac:dyDescent="0.25">
      <c r="A3176">
        <v>164325064</v>
      </c>
      <c r="B3176" t="s">
        <v>9847</v>
      </c>
      <c r="C3176" t="s">
        <v>6790</v>
      </c>
      <c r="D3176" t="s">
        <v>130</v>
      </c>
      <c r="E3176">
        <v>13</v>
      </c>
      <c r="F3176" t="s">
        <v>38</v>
      </c>
      <c r="G3176" t="s">
        <v>3833</v>
      </c>
      <c r="H3176" t="s">
        <v>27</v>
      </c>
      <c r="I3176">
        <v>70</v>
      </c>
      <c r="J3176">
        <v>49</v>
      </c>
      <c r="K3176">
        <v>0</v>
      </c>
      <c r="L3176" t="s">
        <v>30</v>
      </c>
      <c r="M3176" t="s">
        <v>36</v>
      </c>
      <c r="N3176">
        <v>0</v>
      </c>
      <c r="O3176">
        <v>15225114</v>
      </c>
      <c r="P3176" t="s">
        <v>13</v>
      </c>
      <c r="Q3176" t="s">
        <v>13</v>
      </c>
    </row>
    <row r="3177" spans="1:17" x14ac:dyDescent="0.25">
      <c r="A3177">
        <v>164155929</v>
      </c>
      <c r="B3177" t="s">
        <v>341</v>
      </c>
      <c r="C3177" t="s">
        <v>6593</v>
      </c>
      <c r="D3177" t="s">
        <v>130</v>
      </c>
      <c r="E3177">
        <v>13</v>
      </c>
      <c r="F3177" t="s">
        <v>6</v>
      </c>
      <c r="G3177" t="s">
        <v>1938</v>
      </c>
      <c r="H3177" t="s">
        <v>27</v>
      </c>
      <c r="I3177">
        <v>248</v>
      </c>
      <c r="J3177">
        <v>248</v>
      </c>
      <c r="K3177">
        <v>0</v>
      </c>
      <c r="L3177">
        <v>20191007</v>
      </c>
      <c r="M3177" t="s">
        <v>36</v>
      </c>
      <c r="N3177">
        <v>0</v>
      </c>
      <c r="O3177">
        <v>9495812</v>
      </c>
      <c r="P3177" t="s">
        <v>13</v>
      </c>
      <c r="Q3177" t="s">
        <v>13</v>
      </c>
    </row>
    <row r="3178" spans="1:17" x14ac:dyDescent="0.25">
      <c r="A3178">
        <v>163982235</v>
      </c>
      <c r="B3178" t="s">
        <v>5433</v>
      </c>
      <c r="C3178" t="s">
        <v>2865</v>
      </c>
      <c r="D3178" t="s">
        <v>130</v>
      </c>
      <c r="E3178">
        <v>13</v>
      </c>
      <c r="F3178" t="s">
        <v>37</v>
      </c>
      <c r="G3178" t="s">
        <v>4474</v>
      </c>
      <c r="H3178" t="s">
        <v>27</v>
      </c>
      <c r="I3178">
        <v>379</v>
      </c>
      <c r="J3178">
        <v>379</v>
      </c>
      <c r="K3178">
        <v>0</v>
      </c>
      <c r="L3178">
        <v>20200831</v>
      </c>
      <c r="M3178" t="s">
        <v>35</v>
      </c>
      <c r="N3178">
        <v>0</v>
      </c>
      <c r="O3178">
        <v>15827561</v>
      </c>
      <c r="P3178" t="s">
        <v>14</v>
      </c>
      <c r="Q3178" t="s">
        <v>14</v>
      </c>
    </row>
    <row r="3179" spans="1:17" x14ac:dyDescent="0.25">
      <c r="A3179">
        <v>164033066</v>
      </c>
      <c r="B3179" t="s">
        <v>451</v>
      </c>
      <c r="C3179" t="s">
        <v>5434</v>
      </c>
      <c r="D3179" t="s">
        <v>130</v>
      </c>
      <c r="E3179">
        <v>13</v>
      </c>
      <c r="F3179" t="s">
        <v>38</v>
      </c>
      <c r="G3179" t="s">
        <v>4565</v>
      </c>
      <c r="H3179" t="s">
        <v>27</v>
      </c>
      <c r="I3179">
        <v>385</v>
      </c>
      <c r="J3179">
        <v>342</v>
      </c>
      <c r="K3179">
        <v>20211</v>
      </c>
      <c r="L3179">
        <v>20200925</v>
      </c>
      <c r="M3179" t="s">
        <v>36</v>
      </c>
      <c r="N3179">
        <v>20212</v>
      </c>
      <c r="O3179">
        <v>2425</v>
      </c>
      <c r="P3179" t="s">
        <v>14</v>
      </c>
      <c r="Q3179" t="s">
        <v>13</v>
      </c>
    </row>
    <row r="3180" spans="1:17" x14ac:dyDescent="0.25">
      <c r="A3180">
        <v>164247885</v>
      </c>
      <c r="B3180" t="s">
        <v>451</v>
      </c>
      <c r="C3180" t="s">
        <v>7656</v>
      </c>
      <c r="D3180" t="s">
        <v>114</v>
      </c>
      <c r="E3180">
        <v>13</v>
      </c>
      <c r="F3180" t="s">
        <v>38</v>
      </c>
      <c r="G3180" t="s">
        <v>1932</v>
      </c>
      <c r="H3180" t="s">
        <v>27</v>
      </c>
      <c r="I3180">
        <v>164</v>
      </c>
      <c r="J3180">
        <v>164</v>
      </c>
      <c r="K3180">
        <v>0</v>
      </c>
      <c r="L3180">
        <v>20210322</v>
      </c>
      <c r="M3180" t="s">
        <v>36</v>
      </c>
      <c r="N3180">
        <v>20212</v>
      </c>
      <c r="O3180">
        <v>14391805</v>
      </c>
      <c r="P3180" t="s">
        <v>13</v>
      </c>
      <c r="Q3180" t="s">
        <v>13</v>
      </c>
    </row>
    <row r="3181" spans="1:17" x14ac:dyDescent="0.25">
      <c r="A3181">
        <v>164091835</v>
      </c>
      <c r="B3181" t="s">
        <v>343</v>
      </c>
      <c r="C3181" t="s">
        <v>4049</v>
      </c>
      <c r="D3181" t="s">
        <v>130</v>
      </c>
      <c r="E3181">
        <v>13</v>
      </c>
      <c r="F3181" t="s">
        <v>6</v>
      </c>
      <c r="G3181" t="s">
        <v>3141</v>
      </c>
      <c r="H3181" t="s">
        <v>27</v>
      </c>
      <c r="I3181">
        <v>324</v>
      </c>
      <c r="J3181">
        <v>217</v>
      </c>
      <c r="K3181">
        <v>20211</v>
      </c>
      <c r="L3181">
        <v>20191224</v>
      </c>
      <c r="M3181" t="s">
        <v>35</v>
      </c>
      <c r="N3181">
        <v>20212</v>
      </c>
      <c r="O3181">
        <v>15029805</v>
      </c>
      <c r="P3181" t="s">
        <v>13</v>
      </c>
      <c r="Q3181" t="s">
        <v>13</v>
      </c>
    </row>
    <row r="3182" spans="1:17" x14ac:dyDescent="0.25">
      <c r="A3182">
        <v>164091835</v>
      </c>
      <c r="B3182" t="s">
        <v>343</v>
      </c>
      <c r="C3182" t="s">
        <v>4049</v>
      </c>
      <c r="D3182" t="s">
        <v>130</v>
      </c>
      <c r="E3182">
        <v>13</v>
      </c>
      <c r="F3182" t="s">
        <v>37</v>
      </c>
      <c r="G3182" t="s">
        <v>3141</v>
      </c>
      <c r="H3182" t="s">
        <v>27</v>
      </c>
      <c r="I3182">
        <v>324</v>
      </c>
      <c r="J3182">
        <v>324</v>
      </c>
      <c r="K3182">
        <v>20211</v>
      </c>
      <c r="L3182">
        <v>20191224</v>
      </c>
      <c r="M3182" t="s">
        <v>35</v>
      </c>
      <c r="N3182">
        <v>20212</v>
      </c>
      <c r="O3182">
        <v>15029805</v>
      </c>
      <c r="P3182" t="s">
        <v>13</v>
      </c>
      <c r="Q3182" t="s">
        <v>13</v>
      </c>
    </row>
    <row r="3183" spans="1:17" x14ac:dyDescent="0.25">
      <c r="A3183">
        <v>164312948</v>
      </c>
      <c r="B3183" t="s">
        <v>343</v>
      </c>
      <c r="C3183" t="s">
        <v>2877</v>
      </c>
      <c r="D3183" t="s">
        <v>130</v>
      </c>
      <c r="E3183">
        <v>13</v>
      </c>
      <c r="F3183" t="s">
        <v>38</v>
      </c>
      <c r="G3183" t="s">
        <v>9798</v>
      </c>
      <c r="H3183" t="s">
        <v>27</v>
      </c>
      <c r="I3183">
        <v>86</v>
      </c>
      <c r="J3183">
        <v>86</v>
      </c>
      <c r="K3183">
        <v>20211</v>
      </c>
      <c r="L3183">
        <v>20201209</v>
      </c>
      <c r="M3183" t="s">
        <v>35</v>
      </c>
      <c r="N3183">
        <v>20212</v>
      </c>
      <c r="O3183">
        <v>15368789</v>
      </c>
      <c r="P3183" t="s">
        <v>13</v>
      </c>
      <c r="Q3183" t="s">
        <v>13</v>
      </c>
    </row>
    <row r="3184" spans="1:17" x14ac:dyDescent="0.25">
      <c r="A3184">
        <v>163412948</v>
      </c>
      <c r="B3184" t="s">
        <v>343</v>
      </c>
      <c r="C3184" t="s">
        <v>272</v>
      </c>
      <c r="D3184" t="s">
        <v>119</v>
      </c>
      <c r="E3184">
        <v>13</v>
      </c>
      <c r="F3184" t="s">
        <v>38</v>
      </c>
      <c r="G3184" t="s">
        <v>8542</v>
      </c>
      <c r="H3184" t="s">
        <v>27</v>
      </c>
      <c r="I3184">
        <v>547</v>
      </c>
      <c r="J3184">
        <v>547</v>
      </c>
      <c r="K3184">
        <v>0</v>
      </c>
      <c r="L3184" t="s">
        <v>30</v>
      </c>
      <c r="M3184" t="s">
        <v>35</v>
      </c>
      <c r="N3184">
        <v>0</v>
      </c>
      <c r="O3184">
        <v>15442569</v>
      </c>
      <c r="P3184" t="s">
        <v>15</v>
      </c>
      <c r="Q3184" t="s">
        <v>15</v>
      </c>
    </row>
    <row r="3185" spans="1:17" x14ac:dyDescent="0.25">
      <c r="A3185">
        <v>164369731</v>
      </c>
      <c r="B3185" t="s">
        <v>343</v>
      </c>
      <c r="C3185" t="s">
        <v>9848</v>
      </c>
      <c r="D3185" t="s">
        <v>130</v>
      </c>
      <c r="E3185">
        <v>13</v>
      </c>
      <c r="F3185" t="s">
        <v>37</v>
      </c>
      <c r="G3185" t="s">
        <v>8885</v>
      </c>
      <c r="H3185" t="s">
        <v>27</v>
      </c>
      <c r="I3185">
        <v>22</v>
      </c>
      <c r="J3185">
        <v>22</v>
      </c>
      <c r="K3185">
        <v>0</v>
      </c>
      <c r="L3185" t="s">
        <v>30</v>
      </c>
      <c r="M3185" t="s">
        <v>35</v>
      </c>
      <c r="N3185">
        <v>0</v>
      </c>
      <c r="O3185">
        <v>16051234</v>
      </c>
      <c r="P3185" t="s">
        <v>13</v>
      </c>
      <c r="Q3185" t="s">
        <v>13</v>
      </c>
    </row>
    <row r="3186" spans="1:17" x14ac:dyDescent="0.25">
      <c r="A3186">
        <v>164165202</v>
      </c>
      <c r="B3186" t="s">
        <v>6924</v>
      </c>
      <c r="C3186" t="s">
        <v>504</v>
      </c>
      <c r="D3186" t="s">
        <v>130</v>
      </c>
      <c r="E3186">
        <v>13</v>
      </c>
      <c r="F3186" t="s">
        <v>37</v>
      </c>
      <c r="G3186" t="s">
        <v>3141</v>
      </c>
      <c r="H3186" t="s">
        <v>27</v>
      </c>
      <c r="I3186">
        <v>238</v>
      </c>
      <c r="J3186">
        <v>192</v>
      </c>
      <c r="K3186">
        <v>20211</v>
      </c>
      <c r="L3186">
        <v>20210222</v>
      </c>
      <c r="M3186" t="s">
        <v>35</v>
      </c>
      <c r="N3186">
        <v>20212</v>
      </c>
      <c r="O3186">
        <v>15153894</v>
      </c>
      <c r="P3186" t="s">
        <v>13</v>
      </c>
      <c r="Q3186" t="s">
        <v>13</v>
      </c>
    </row>
    <row r="3187" spans="1:17" x14ac:dyDescent="0.25">
      <c r="A3187">
        <v>164336468</v>
      </c>
      <c r="B3187" t="s">
        <v>9849</v>
      </c>
      <c r="C3187" t="s">
        <v>9850</v>
      </c>
      <c r="D3187" t="s">
        <v>130</v>
      </c>
      <c r="E3187">
        <v>13</v>
      </c>
      <c r="F3187" t="s">
        <v>38</v>
      </c>
      <c r="G3187" t="s">
        <v>9798</v>
      </c>
      <c r="H3187" t="s">
        <v>27</v>
      </c>
      <c r="I3187">
        <v>63</v>
      </c>
      <c r="J3187">
        <v>63</v>
      </c>
      <c r="K3187">
        <v>0</v>
      </c>
      <c r="L3187">
        <v>20210701</v>
      </c>
      <c r="M3187" t="s">
        <v>36</v>
      </c>
      <c r="N3187">
        <v>0</v>
      </c>
      <c r="O3187">
        <v>16009233</v>
      </c>
      <c r="P3187" t="s">
        <v>13</v>
      </c>
      <c r="Q3187" t="s">
        <v>13</v>
      </c>
    </row>
    <row r="3188" spans="1:17" x14ac:dyDescent="0.25">
      <c r="A3188">
        <v>164062376</v>
      </c>
      <c r="B3188" t="s">
        <v>5206</v>
      </c>
      <c r="C3188" t="s">
        <v>8003</v>
      </c>
      <c r="D3188" t="s">
        <v>114</v>
      </c>
      <c r="E3188">
        <v>13</v>
      </c>
      <c r="F3188" t="s">
        <v>6</v>
      </c>
      <c r="G3188" t="s">
        <v>3833</v>
      </c>
      <c r="H3188" t="s">
        <v>27</v>
      </c>
      <c r="I3188">
        <v>351</v>
      </c>
      <c r="J3188">
        <v>202</v>
      </c>
      <c r="K3188">
        <v>0</v>
      </c>
      <c r="L3188">
        <v>20210531</v>
      </c>
      <c r="M3188" t="s">
        <v>36</v>
      </c>
      <c r="N3188">
        <v>20212</v>
      </c>
      <c r="O3188">
        <v>12898339</v>
      </c>
      <c r="P3188" t="s">
        <v>13</v>
      </c>
      <c r="Q3188" t="s">
        <v>13</v>
      </c>
    </row>
    <row r="3189" spans="1:17" x14ac:dyDescent="0.25">
      <c r="A3189">
        <v>163405409</v>
      </c>
      <c r="B3189" t="s">
        <v>4221</v>
      </c>
      <c r="C3189" t="s">
        <v>977</v>
      </c>
      <c r="D3189" t="s">
        <v>119</v>
      </c>
      <c r="E3189">
        <v>13</v>
      </c>
      <c r="F3189" t="s">
        <v>38</v>
      </c>
      <c r="G3189" t="s">
        <v>8542</v>
      </c>
      <c r="H3189" t="s">
        <v>27</v>
      </c>
      <c r="I3189">
        <v>559</v>
      </c>
      <c r="J3189">
        <v>559</v>
      </c>
      <c r="K3189">
        <v>0</v>
      </c>
      <c r="L3189">
        <v>20200304</v>
      </c>
      <c r="M3189" t="s">
        <v>35</v>
      </c>
      <c r="N3189">
        <v>0</v>
      </c>
      <c r="O3189">
        <v>15443273</v>
      </c>
      <c r="P3189" t="s">
        <v>15</v>
      </c>
      <c r="Q3189" t="s">
        <v>15</v>
      </c>
    </row>
    <row r="3190" spans="1:17" x14ac:dyDescent="0.25">
      <c r="A3190">
        <v>164331704</v>
      </c>
      <c r="B3190" t="s">
        <v>346</v>
      </c>
      <c r="C3190" t="s">
        <v>359</v>
      </c>
      <c r="D3190" t="s">
        <v>130</v>
      </c>
      <c r="E3190">
        <v>13</v>
      </c>
      <c r="F3190" t="s">
        <v>6</v>
      </c>
      <c r="G3190" t="s">
        <v>1938</v>
      </c>
      <c r="H3190" t="s">
        <v>27</v>
      </c>
      <c r="I3190">
        <v>64</v>
      </c>
      <c r="J3190">
        <v>64</v>
      </c>
      <c r="K3190">
        <v>20211</v>
      </c>
      <c r="L3190">
        <v>20210518</v>
      </c>
      <c r="M3190" t="s">
        <v>36</v>
      </c>
      <c r="N3190">
        <v>20212</v>
      </c>
      <c r="O3190">
        <v>14379843</v>
      </c>
      <c r="P3190" t="s">
        <v>13</v>
      </c>
      <c r="Q3190" t="s">
        <v>13</v>
      </c>
    </row>
    <row r="3191" spans="1:17" x14ac:dyDescent="0.25">
      <c r="A3191">
        <v>163751717</v>
      </c>
      <c r="B3191" t="s">
        <v>5435</v>
      </c>
      <c r="C3191" t="s">
        <v>2174</v>
      </c>
      <c r="D3191" t="s">
        <v>119</v>
      </c>
      <c r="E3191">
        <v>13</v>
      </c>
      <c r="F3191" t="s">
        <v>38</v>
      </c>
      <c r="G3191" t="s">
        <v>1931</v>
      </c>
      <c r="H3191" t="s">
        <v>27</v>
      </c>
      <c r="I3191">
        <v>484</v>
      </c>
      <c r="J3191">
        <v>52</v>
      </c>
      <c r="K3191">
        <v>20211</v>
      </c>
      <c r="L3191">
        <v>20200506</v>
      </c>
      <c r="M3191" t="s">
        <v>35</v>
      </c>
      <c r="N3191">
        <v>20212</v>
      </c>
      <c r="O3191">
        <v>15100425</v>
      </c>
      <c r="P3191" t="s">
        <v>14</v>
      </c>
      <c r="Q3191" t="s">
        <v>13</v>
      </c>
    </row>
    <row r="3192" spans="1:17" x14ac:dyDescent="0.25">
      <c r="A3192">
        <v>164323440</v>
      </c>
      <c r="B3192" t="s">
        <v>9736</v>
      </c>
      <c r="C3192" t="s">
        <v>1072</v>
      </c>
      <c r="D3192" t="s">
        <v>130</v>
      </c>
      <c r="E3192">
        <v>13</v>
      </c>
      <c r="F3192" t="s">
        <v>38</v>
      </c>
      <c r="G3192" t="s">
        <v>9798</v>
      </c>
      <c r="H3192" t="s">
        <v>27</v>
      </c>
      <c r="I3192">
        <v>78</v>
      </c>
      <c r="J3192">
        <v>78</v>
      </c>
      <c r="K3192">
        <v>20211</v>
      </c>
      <c r="L3192">
        <v>20210616</v>
      </c>
      <c r="M3192" t="s">
        <v>36</v>
      </c>
      <c r="N3192">
        <v>20212</v>
      </c>
      <c r="O3192">
        <v>14107717</v>
      </c>
      <c r="P3192" t="s">
        <v>13</v>
      </c>
      <c r="Q3192" t="s">
        <v>13</v>
      </c>
    </row>
    <row r="3193" spans="1:17" x14ac:dyDescent="0.25">
      <c r="A3193">
        <v>162995831</v>
      </c>
      <c r="B3193" t="s">
        <v>2127</v>
      </c>
      <c r="C3193" t="s">
        <v>313</v>
      </c>
      <c r="D3193" t="s">
        <v>119</v>
      </c>
      <c r="E3193">
        <v>13</v>
      </c>
      <c r="F3193" t="s">
        <v>37</v>
      </c>
      <c r="G3193" t="s">
        <v>9797</v>
      </c>
      <c r="H3193" t="s">
        <v>27</v>
      </c>
      <c r="I3193">
        <v>913</v>
      </c>
      <c r="J3193">
        <v>913</v>
      </c>
      <c r="K3193">
        <v>0</v>
      </c>
      <c r="L3193">
        <v>20190407</v>
      </c>
      <c r="M3193" t="s">
        <v>35</v>
      </c>
      <c r="N3193">
        <v>0</v>
      </c>
      <c r="O3193">
        <v>15245530</v>
      </c>
      <c r="P3193" t="s">
        <v>16</v>
      </c>
      <c r="Q3193" t="s">
        <v>16</v>
      </c>
    </row>
    <row r="3194" spans="1:17" x14ac:dyDescent="0.25">
      <c r="A3194">
        <v>164235282</v>
      </c>
      <c r="B3194" t="s">
        <v>7657</v>
      </c>
      <c r="C3194" t="s">
        <v>245</v>
      </c>
      <c r="D3194" t="s">
        <v>114</v>
      </c>
      <c r="E3194">
        <v>13</v>
      </c>
      <c r="F3194" t="s">
        <v>38</v>
      </c>
      <c r="G3194" t="s">
        <v>1932</v>
      </c>
      <c r="H3194" t="s">
        <v>27</v>
      </c>
      <c r="I3194">
        <v>164</v>
      </c>
      <c r="J3194">
        <v>77</v>
      </c>
      <c r="K3194">
        <v>0</v>
      </c>
      <c r="L3194">
        <v>20200811</v>
      </c>
      <c r="M3194" t="s">
        <v>36</v>
      </c>
      <c r="N3194">
        <v>20212</v>
      </c>
      <c r="O3194">
        <v>13427485</v>
      </c>
      <c r="P3194" t="s">
        <v>13</v>
      </c>
      <c r="Q3194" t="s">
        <v>13</v>
      </c>
    </row>
    <row r="3195" spans="1:17" x14ac:dyDescent="0.25">
      <c r="A3195">
        <v>162918596</v>
      </c>
      <c r="B3195" t="s">
        <v>2302</v>
      </c>
      <c r="C3195" t="s">
        <v>627</v>
      </c>
      <c r="D3195" t="s">
        <v>114</v>
      </c>
      <c r="E3195">
        <v>13</v>
      </c>
      <c r="F3195" t="s">
        <v>6</v>
      </c>
      <c r="G3195" t="s">
        <v>8855</v>
      </c>
      <c r="H3195" t="s">
        <v>27</v>
      </c>
      <c r="I3195">
        <v>962</v>
      </c>
      <c r="J3195">
        <v>919</v>
      </c>
      <c r="K3195">
        <v>20211</v>
      </c>
      <c r="L3195">
        <v>20180305</v>
      </c>
      <c r="M3195" t="s">
        <v>35</v>
      </c>
      <c r="N3195">
        <v>0</v>
      </c>
      <c r="O3195">
        <v>12345080</v>
      </c>
      <c r="P3195" t="s">
        <v>16</v>
      </c>
      <c r="Q3195" t="s">
        <v>16</v>
      </c>
    </row>
    <row r="3196" spans="1:17" x14ac:dyDescent="0.25">
      <c r="A3196">
        <v>164384647</v>
      </c>
      <c r="B3196" t="s">
        <v>2302</v>
      </c>
      <c r="C3196" t="s">
        <v>360</v>
      </c>
      <c r="D3196" t="s">
        <v>130</v>
      </c>
      <c r="E3196">
        <v>13</v>
      </c>
      <c r="F3196" t="s">
        <v>6</v>
      </c>
      <c r="G3196" t="s">
        <v>1938</v>
      </c>
      <c r="H3196" t="s">
        <v>27</v>
      </c>
      <c r="I3196">
        <v>7</v>
      </c>
      <c r="J3196">
        <v>7</v>
      </c>
      <c r="K3196">
        <v>20211</v>
      </c>
      <c r="L3196">
        <v>20200810</v>
      </c>
      <c r="M3196" t="s">
        <v>35</v>
      </c>
      <c r="N3196">
        <v>20212</v>
      </c>
      <c r="O3196">
        <v>16007306</v>
      </c>
      <c r="P3196" t="s">
        <v>13</v>
      </c>
      <c r="Q3196" t="s">
        <v>13</v>
      </c>
    </row>
    <row r="3197" spans="1:17" x14ac:dyDescent="0.25">
      <c r="A3197">
        <v>164258093</v>
      </c>
      <c r="B3197" t="s">
        <v>832</v>
      </c>
      <c r="C3197" t="s">
        <v>842</v>
      </c>
      <c r="D3197" t="s">
        <v>130</v>
      </c>
      <c r="E3197">
        <v>13</v>
      </c>
      <c r="F3197" t="s">
        <v>6</v>
      </c>
      <c r="G3197" t="s">
        <v>1941</v>
      </c>
      <c r="H3197" t="s">
        <v>27</v>
      </c>
      <c r="I3197">
        <v>147</v>
      </c>
      <c r="J3197">
        <v>139</v>
      </c>
      <c r="K3197">
        <v>0</v>
      </c>
      <c r="L3197" t="s">
        <v>30</v>
      </c>
      <c r="M3197" t="s">
        <v>35</v>
      </c>
      <c r="N3197">
        <v>20212</v>
      </c>
      <c r="O3197">
        <v>15999702</v>
      </c>
      <c r="P3197" t="s">
        <v>13</v>
      </c>
      <c r="Q3197" t="s">
        <v>13</v>
      </c>
    </row>
    <row r="3198" spans="1:17" x14ac:dyDescent="0.25">
      <c r="A3198">
        <v>164371682</v>
      </c>
      <c r="B3198" t="s">
        <v>9851</v>
      </c>
      <c r="C3198" t="s">
        <v>1150</v>
      </c>
      <c r="D3198" t="s">
        <v>130</v>
      </c>
      <c r="E3198">
        <v>13</v>
      </c>
      <c r="F3198" t="s">
        <v>37</v>
      </c>
      <c r="G3198" t="s">
        <v>3141</v>
      </c>
      <c r="H3198" t="s">
        <v>27</v>
      </c>
      <c r="I3198">
        <v>20</v>
      </c>
      <c r="J3198">
        <v>15</v>
      </c>
      <c r="K3198">
        <v>0</v>
      </c>
      <c r="L3198" t="s">
        <v>30</v>
      </c>
      <c r="M3198" t="s">
        <v>35</v>
      </c>
      <c r="N3198">
        <v>0</v>
      </c>
      <c r="O3198">
        <v>16049324</v>
      </c>
      <c r="P3198" t="s">
        <v>13</v>
      </c>
      <c r="Q3198" t="s">
        <v>13</v>
      </c>
    </row>
    <row r="3199" spans="1:17" x14ac:dyDescent="0.25">
      <c r="A3199">
        <v>164371682</v>
      </c>
      <c r="B3199" t="s">
        <v>9851</v>
      </c>
      <c r="C3199" t="s">
        <v>1150</v>
      </c>
      <c r="D3199" t="s">
        <v>130</v>
      </c>
      <c r="E3199">
        <v>13</v>
      </c>
      <c r="F3199" t="s">
        <v>38</v>
      </c>
      <c r="G3199" t="s">
        <v>3141</v>
      </c>
      <c r="H3199" t="s">
        <v>27</v>
      </c>
      <c r="I3199">
        <v>20</v>
      </c>
      <c r="J3199">
        <v>15</v>
      </c>
      <c r="K3199">
        <v>0</v>
      </c>
      <c r="L3199" t="s">
        <v>30</v>
      </c>
      <c r="M3199" t="s">
        <v>35</v>
      </c>
      <c r="N3199">
        <v>0</v>
      </c>
      <c r="O3199">
        <v>16049324</v>
      </c>
      <c r="P3199" t="s">
        <v>13</v>
      </c>
      <c r="Q3199" t="s">
        <v>13</v>
      </c>
    </row>
    <row r="3200" spans="1:17" x14ac:dyDescent="0.25">
      <c r="A3200">
        <v>164351749</v>
      </c>
      <c r="B3200" t="s">
        <v>9852</v>
      </c>
      <c r="C3200" t="s">
        <v>896</v>
      </c>
      <c r="D3200" t="s">
        <v>119</v>
      </c>
      <c r="E3200">
        <v>13</v>
      </c>
      <c r="F3200" t="s">
        <v>6</v>
      </c>
      <c r="G3200" t="s">
        <v>8542</v>
      </c>
      <c r="H3200" t="s">
        <v>27</v>
      </c>
      <c r="I3200">
        <v>42</v>
      </c>
      <c r="J3200">
        <v>31</v>
      </c>
      <c r="K3200">
        <v>20211</v>
      </c>
      <c r="L3200" t="s">
        <v>30</v>
      </c>
      <c r="M3200" t="s">
        <v>35</v>
      </c>
      <c r="N3200">
        <v>20212</v>
      </c>
      <c r="O3200">
        <v>9001882</v>
      </c>
      <c r="P3200" t="s">
        <v>13</v>
      </c>
      <c r="Q3200" t="s">
        <v>13</v>
      </c>
    </row>
    <row r="3201" spans="1:17" x14ac:dyDescent="0.25">
      <c r="A3201">
        <v>163203409</v>
      </c>
      <c r="B3201" t="s">
        <v>6594</v>
      </c>
      <c r="C3201" t="s">
        <v>250</v>
      </c>
      <c r="D3201" t="s">
        <v>130</v>
      </c>
      <c r="E3201">
        <v>13</v>
      </c>
      <c r="F3201" t="s">
        <v>38</v>
      </c>
      <c r="G3201" t="s">
        <v>1932</v>
      </c>
      <c r="H3201" t="s">
        <v>27</v>
      </c>
      <c r="I3201">
        <v>745</v>
      </c>
      <c r="J3201">
        <v>35</v>
      </c>
      <c r="K3201">
        <v>0</v>
      </c>
      <c r="L3201">
        <v>20210407</v>
      </c>
      <c r="M3201" t="s">
        <v>36</v>
      </c>
      <c r="N3201">
        <v>20212</v>
      </c>
      <c r="O3201">
        <v>15330421</v>
      </c>
      <c r="P3201" t="s">
        <v>16</v>
      </c>
      <c r="Q3201" t="s">
        <v>13</v>
      </c>
    </row>
    <row r="3202" spans="1:17" x14ac:dyDescent="0.25">
      <c r="A3202">
        <v>163825529</v>
      </c>
      <c r="B3202" t="s">
        <v>1151</v>
      </c>
      <c r="C3202" t="s">
        <v>5436</v>
      </c>
      <c r="D3202" t="s">
        <v>130</v>
      </c>
      <c r="E3202">
        <v>13</v>
      </c>
      <c r="F3202" t="s">
        <v>38</v>
      </c>
      <c r="G3202" t="s">
        <v>9798</v>
      </c>
      <c r="H3202" t="s">
        <v>27</v>
      </c>
      <c r="I3202">
        <v>461</v>
      </c>
      <c r="J3202">
        <v>296</v>
      </c>
      <c r="K3202">
        <v>0</v>
      </c>
      <c r="L3202">
        <v>20200529</v>
      </c>
      <c r="M3202" t="s">
        <v>36</v>
      </c>
      <c r="N3202">
        <v>0</v>
      </c>
      <c r="O3202">
        <v>9607082</v>
      </c>
      <c r="P3202" t="s">
        <v>14</v>
      </c>
      <c r="Q3202" t="s">
        <v>13</v>
      </c>
    </row>
    <row r="3203" spans="1:17" x14ac:dyDescent="0.25">
      <c r="A3203">
        <v>164342243</v>
      </c>
      <c r="B3203" t="s">
        <v>213</v>
      </c>
      <c r="C3203" t="s">
        <v>911</v>
      </c>
      <c r="D3203" t="s">
        <v>89</v>
      </c>
      <c r="E3203">
        <v>13</v>
      </c>
      <c r="F3203" t="s">
        <v>38</v>
      </c>
      <c r="G3203" t="s">
        <v>4565</v>
      </c>
      <c r="H3203" t="s">
        <v>27</v>
      </c>
      <c r="I3203">
        <v>51</v>
      </c>
      <c r="J3203">
        <v>51</v>
      </c>
      <c r="K3203">
        <v>20211</v>
      </c>
      <c r="L3203">
        <v>20210510</v>
      </c>
      <c r="M3203" t="s">
        <v>35</v>
      </c>
      <c r="N3203">
        <v>20212</v>
      </c>
      <c r="O3203">
        <v>9924296</v>
      </c>
      <c r="P3203" t="s">
        <v>13</v>
      </c>
      <c r="Q3203" t="s">
        <v>13</v>
      </c>
    </row>
    <row r="3204" spans="1:17" x14ac:dyDescent="0.25">
      <c r="A3204">
        <v>163232475</v>
      </c>
      <c r="B3204" t="s">
        <v>213</v>
      </c>
      <c r="C3204" t="s">
        <v>298</v>
      </c>
      <c r="D3204" t="s">
        <v>114</v>
      </c>
      <c r="E3204">
        <v>13</v>
      </c>
      <c r="F3204" t="s">
        <v>37</v>
      </c>
      <c r="G3204" t="s">
        <v>1935</v>
      </c>
      <c r="H3204" t="s">
        <v>27</v>
      </c>
      <c r="I3204">
        <v>723</v>
      </c>
      <c r="J3204">
        <v>129</v>
      </c>
      <c r="K3204">
        <v>0</v>
      </c>
      <c r="L3204" t="s">
        <v>30</v>
      </c>
      <c r="M3204" t="s">
        <v>35</v>
      </c>
      <c r="N3204">
        <v>0</v>
      </c>
      <c r="O3204">
        <v>15344314</v>
      </c>
      <c r="P3204" t="s">
        <v>15</v>
      </c>
      <c r="Q3204" t="s">
        <v>13</v>
      </c>
    </row>
    <row r="3205" spans="1:17" x14ac:dyDescent="0.25">
      <c r="A3205">
        <v>164269341</v>
      </c>
      <c r="B3205" t="s">
        <v>1722</v>
      </c>
      <c r="C3205" t="s">
        <v>290</v>
      </c>
      <c r="D3205" t="s">
        <v>114</v>
      </c>
      <c r="E3205">
        <v>13</v>
      </c>
      <c r="F3205" t="s">
        <v>38</v>
      </c>
      <c r="G3205" t="s">
        <v>1932</v>
      </c>
      <c r="H3205" t="s">
        <v>27</v>
      </c>
      <c r="I3205">
        <v>136</v>
      </c>
      <c r="J3205">
        <v>20</v>
      </c>
      <c r="K3205">
        <v>0</v>
      </c>
      <c r="L3205">
        <v>20210501</v>
      </c>
      <c r="M3205" t="s">
        <v>35</v>
      </c>
      <c r="N3205">
        <v>20212</v>
      </c>
      <c r="O3205">
        <v>11194135</v>
      </c>
      <c r="P3205" t="s">
        <v>13</v>
      </c>
      <c r="Q3205" t="s">
        <v>13</v>
      </c>
    </row>
    <row r="3206" spans="1:17" x14ac:dyDescent="0.25">
      <c r="A3206">
        <v>163851927</v>
      </c>
      <c r="B3206" t="s">
        <v>471</v>
      </c>
      <c r="C3206" t="s">
        <v>3766</v>
      </c>
      <c r="D3206" t="s">
        <v>114</v>
      </c>
      <c r="E3206">
        <v>13</v>
      </c>
      <c r="F3206" t="s">
        <v>38</v>
      </c>
      <c r="G3206" t="s">
        <v>1932</v>
      </c>
      <c r="H3206" t="s">
        <v>27</v>
      </c>
      <c r="I3206">
        <v>472</v>
      </c>
      <c r="J3206">
        <v>38</v>
      </c>
      <c r="K3206">
        <v>20211</v>
      </c>
      <c r="L3206">
        <v>20200519</v>
      </c>
      <c r="M3206" t="s">
        <v>36</v>
      </c>
      <c r="N3206">
        <v>20212</v>
      </c>
      <c r="O3206">
        <v>15759258</v>
      </c>
      <c r="P3206" t="s">
        <v>14</v>
      </c>
      <c r="Q3206" t="s">
        <v>13</v>
      </c>
    </row>
    <row r="3207" spans="1:17" x14ac:dyDescent="0.25">
      <c r="A3207">
        <v>164384591</v>
      </c>
      <c r="B3207" t="s">
        <v>455</v>
      </c>
      <c r="C3207" t="s">
        <v>9853</v>
      </c>
      <c r="D3207" t="s">
        <v>130</v>
      </c>
      <c r="E3207">
        <v>13</v>
      </c>
      <c r="F3207" t="s">
        <v>6</v>
      </c>
      <c r="G3207" t="s">
        <v>30</v>
      </c>
      <c r="H3207" t="s">
        <v>27</v>
      </c>
      <c r="I3207">
        <v>7</v>
      </c>
      <c r="J3207">
        <v>7</v>
      </c>
      <c r="K3207">
        <v>0</v>
      </c>
      <c r="L3207" t="s">
        <v>30</v>
      </c>
      <c r="M3207" t="s">
        <v>36</v>
      </c>
      <c r="N3207">
        <v>0</v>
      </c>
      <c r="O3207">
        <v>15966437</v>
      </c>
      <c r="P3207" t="s">
        <v>13</v>
      </c>
      <c r="Q3207" t="s">
        <v>13</v>
      </c>
    </row>
    <row r="3208" spans="1:17" x14ac:dyDescent="0.25">
      <c r="A3208">
        <v>164330775</v>
      </c>
      <c r="B3208" t="s">
        <v>2405</v>
      </c>
      <c r="C3208" t="s">
        <v>2562</v>
      </c>
      <c r="D3208" t="s">
        <v>130</v>
      </c>
      <c r="E3208">
        <v>13</v>
      </c>
      <c r="F3208" t="s">
        <v>38</v>
      </c>
      <c r="G3208" t="s">
        <v>9798</v>
      </c>
      <c r="H3208" t="s">
        <v>27</v>
      </c>
      <c r="I3208">
        <v>65</v>
      </c>
      <c r="J3208">
        <v>65</v>
      </c>
      <c r="K3208">
        <v>20211</v>
      </c>
      <c r="L3208">
        <v>20210629</v>
      </c>
      <c r="M3208" t="s">
        <v>36</v>
      </c>
      <c r="N3208">
        <v>0</v>
      </c>
      <c r="O3208">
        <v>8526990</v>
      </c>
      <c r="P3208" t="s">
        <v>13</v>
      </c>
      <c r="Q3208" t="s">
        <v>13</v>
      </c>
    </row>
    <row r="3209" spans="1:17" x14ac:dyDescent="0.25">
      <c r="A3209">
        <v>162750445</v>
      </c>
      <c r="B3209" t="s">
        <v>5189</v>
      </c>
      <c r="C3209" t="s">
        <v>2142</v>
      </c>
      <c r="D3209" t="s">
        <v>130</v>
      </c>
      <c r="E3209">
        <v>13</v>
      </c>
      <c r="F3209" t="s">
        <v>5</v>
      </c>
      <c r="G3209" t="s">
        <v>1937</v>
      </c>
      <c r="H3209" t="s">
        <v>27</v>
      </c>
      <c r="I3209">
        <v>1060</v>
      </c>
      <c r="J3209">
        <v>787</v>
      </c>
      <c r="K3209">
        <v>0</v>
      </c>
      <c r="L3209">
        <v>20190617</v>
      </c>
      <c r="M3209" t="s">
        <v>36</v>
      </c>
      <c r="N3209">
        <v>0</v>
      </c>
      <c r="O3209">
        <v>12531670</v>
      </c>
      <c r="P3209" t="s">
        <v>16</v>
      </c>
      <c r="Q3209" t="s">
        <v>16</v>
      </c>
    </row>
    <row r="3210" spans="1:17" x14ac:dyDescent="0.25">
      <c r="A3210">
        <v>164269650</v>
      </c>
      <c r="B3210" t="s">
        <v>8004</v>
      </c>
      <c r="C3210" t="s">
        <v>2048</v>
      </c>
      <c r="D3210" t="s">
        <v>114</v>
      </c>
      <c r="E3210">
        <v>13</v>
      </c>
      <c r="F3210" t="s">
        <v>38</v>
      </c>
      <c r="G3210" t="s">
        <v>1932</v>
      </c>
      <c r="H3210" t="s">
        <v>27</v>
      </c>
      <c r="I3210">
        <v>129</v>
      </c>
      <c r="J3210">
        <v>129</v>
      </c>
      <c r="K3210">
        <v>0</v>
      </c>
      <c r="L3210">
        <v>20210426</v>
      </c>
      <c r="M3210" t="s">
        <v>35</v>
      </c>
      <c r="N3210">
        <v>20212</v>
      </c>
      <c r="O3210">
        <v>16004378</v>
      </c>
      <c r="P3210" t="s">
        <v>13</v>
      </c>
      <c r="Q3210" t="s">
        <v>13</v>
      </c>
    </row>
    <row r="3211" spans="1:17" x14ac:dyDescent="0.25">
      <c r="A3211">
        <v>163375875</v>
      </c>
      <c r="B3211" t="s">
        <v>9854</v>
      </c>
      <c r="C3211" t="s">
        <v>1477</v>
      </c>
      <c r="D3211" t="s">
        <v>130</v>
      </c>
      <c r="E3211">
        <v>13</v>
      </c>
      <c r="F3211" t="s">
        <v>38</v>
      </c>
      <c r="G3211" t="s">
        <v>9798</v>
      </c>
      <c r="H3211" t="s">
        <v>27</v>
      </c>
      <c r="I3211">
        <v>577</v>
      </c>
      <c r="J3211">
        <v>164</v>
      </c>
      <c r="K3211">
        <v>20211</v>
      </c>
      <c r="L3211">
        <v>20190722</v>
      </c>
      <c r="M3211" t="s">
        <v>36</v>
      </c>
      <c r="N3211">
        <v>0</v>
      </c>
      <c r="O3211">
        <v>7699766</v>
      </c>
      <c r="P3211" t="s">
        <v>15</v>
      </c>
      <c r="Q3211" t="s">
        <v>13</v>
      </c>
    </row>
    <row r="3212" spans="1:17" x14ac:dyDescent="0.25">
      <c r="A3212">
        <v>164258234</v>
      </c>
      <c r="B3212" t="s">
        <v>549</v>
      </c>
      <c r="C3212" t="s">
        <v>287</v>
      </c>
      <c r="D3212" t="s">
        <v>130</v>
      </c>
      <c r="E3212">
        <v>13</v>
      </c>
      <c r="F3212" t="s">
        <v>6</v>
      </c>
      <c r="G3212" t="s">
        <v>1938</v>
      </c>
      <c r="H3212" t="s">
        <v>27</v>
      </c>
      <c r="I3212">
        <v>147</v>
      </c>
      <c r="J3212">
        <v>147</v>
      </c>
      <c r="K3212">
        <v>20211</v>
      </c>
      <c r="L3212">
        <v>20181108</v>
      </c>
      <c r="M3212" t="s">
        <v>35</v>
      </c>
      <c r="N3212">
        <v>20212</v>
      </c>
      <c r="O3212">
        <v>12591886</v>
      </c>
      <c r="P3212" t="s">
        <v>13</v>
      </c>
      <c r="Q3212" t="s">
        <v>13</v>
      </c>
    </row>
    <row r="3213" spans="1:17" x14ac:dyDescent="0.25">
      <c r="A3213">
        <v>164376744</v>
      </c>
      <c r="B3213" t="s">
        <v>549</v>
      </c>
      <c r="C3213" t="s">
        <v>1580</v>
      </c>
      <c r="D3213" t="s">
        <v>130</v>
      </c>
      <c r="E3213">
        <v>13</v>
      </c>
      <c r="F3213" t="s">
        <v>6</v>
      </c>
      <c r="G3213" t="s">
        <v>1941</v>
      </c>
      <c r="H3213" t="s">
        <v>27</v>
      </c>
      <c r="I3213">
        <v>15</v>
      </c>
      <c r="J3213">
        <v>15</v>
      </c>
      <c r="K3213">
        <v>20211</v>
      </c>
      <c r="L3213" t="s">
        <v>30</v>
      </c>
      <c r="M3213" t="s">
        <v>35</v>
      </c>
      <c r="N3213">
        <v>0</v>
      </c>
      <c r="O3213">
        <v>16058988</v>
      </c>
      <c r="P3213" t="s">
        <v>13</v>
      </c>
      <c r="Q3213" t="s">
        <v>13</v>
      </c>
    </row>
    <row r="3214" spans="1:17" x14ac:dyDescent="0.25">
      <c r="A3214">
        <v>164086828</v>
      </c>
      <c r="B3214" t="s">
        <v>6150</v>
      </c>
      <c r="C3214" t="s">
        <v>1155</v>
      </c>
      <c r="D3214" t="s">
        <v>130</v>
      </c>
      <c r="E3214">
        <v>13</v>
      </c>
      <c r="F3214" t="s">
        <v>5</v>
      </c>
      <c r="G3214" t="s">
        <v>1937</v>
      </c>
      <c r="H3214" t="s">
        <v>27</v>
      </c>
      <c r="I3214">
        <v>329</v>
      </c>
      <c r="J3214">
        <v>329</v>
      </c>
      <c r="K3214">
        <v>20211</v>
      </c>
      <c r="L3214">
        <v>20200911</v>
      </c>
      <c r="M3214" t="s">
        <v>36</v>
      </c>
      <c r="N3214">
        <v>0</v>
      </c>
      <c r="O3214">
        <v>15084588</v>
      </c>
      <c r="P3214" t="s">
        <v>13</v>
      </c>
      <c r="Q3214" t="s">
        <v>13</v>
      </c>
    </row>
    <row r="3215" spans="1:17" x14ac:dyDescent="0.25">
      <c r="A3215">
        <v>163377613</v>
      </c>
      <c r="B3215" t="s">
        <v>4509</v>
      </c>
      <c r="C3215" t="s">
        <v>977</v>
      </c>
      <c r="D3215" t="s">
        <v>119</v>
      </c>
      <c r="E3215">
        <v>13</v>
      </c>
      <c r="F3215" t="s">
        <v>38</v>
      </c>
      <c r="G3215" t="s">
        <v>9798</v>
      </c>
      <c r="H3215" t="s">
        <v>27</v>
      </c>
      <c r="I3215">
        <v>576</v>
      </c>
      <c r="J3215">
        <v>188</v>
      </c>
      <c r="K3215">
        <v>20211</v>
      </c>
      <c r="L3215">
        <v>20200320</v>
      </c>
      <c r="M3215" t="s">
        <v>36</v>
      </c>
      <c r="N3215">
        <v>0</v>
      </c>
      <c r="O3215">
        <v>10209485</v>
      </c>
      <c r="P3215" t="s">
        <v>15</v>
      </c>
      <c r="Q3215" t="s">
        <v>13</v>
      </c>
    </row>
    <row r="3216" spans="1:17" x14ac:dyDescent="0.25">
      <c r="A3216">
        <v>164196171</v>
      </c>
      <c r="B3216" t="s">
        <v>7277</v>
      </c>
      <c r="C3216" t="s">
        <v>2096</v>
      </c>
      <c r="D3216" t="s">
        <v>114</v>
      </c>
      <c r="E3216">
        <v>13</v>
      </c>
      <c r="F3216" t="s">
        <v>38</v>
      </c>
      <c r="G3216" t="s">
        <v>3833</v>
      </c>
      <c r="H3216" t="s">
        <v>27</v>
      </c>
      <c r="I3216">
        <v>206</v>
      </c>
      <c r="J3216">
        <v>206</v>
      </c>
      <c r="K3216">
        <v>0</v>
      </c>
      <c r="L3216">
        <v>20190805</v>
      </c>
      <c r="M3216" t="s">
        <v>36</v>
      </c>
      <c r="N3216">
        <v>0</v>
      </c>
      <c r="O3216">
        <v>9064067</v>
      </c>
      <c r="P3216" t="s">
        <v>13</v>
      </c>
      <c r="Q3216" t="s">
        <v>13</v>
      </c>
    </row>
    <row r="3217" spans="1:17" x14ac:dyDescent="0.25">
      <c r="A3217">
        <v>162003357</v>
      </c>
      <c r="B3217" t="s">
        <v>1985</v>
      </c>
      <c r="C3217" t="s">
        <v>1986</v>
      </c>
      <c r="D3217" t="s">
        <v>119</v>
      </c>
      <c r="E3217">
        <v>13</v>
      </c>
      <c r="F3217" t="s">
        <v>38</v>
      </c>
      <c r="G3217" t="s">
        <v>1931</v>
      </c>
      <c r="H3217" t="s">
        <v>28</v>
      </c>
      <c r="I3217">
        <v>1427</v>
      </c>
      <c r="J3217">
        <v>1402</v>
      </c>
      <c r="K3217">
        <v>20211</v>
      </c>
      <c r="L3217" t="s">
        <v>30</v>
      </c>
      <c r="M3217" t="s">
        <v>35</v>
      </c>
      <c r="N3217">
        <v>0</v>
      </c>
      <c r="O3217">
        <v>10812471</v>
      </c>
      <c r="P3217" t="s">
        <v>16</v>
      </c>
      <c r="Q3217" t="s">
        <v>16</v>
      </c>
    </row>
    <row r="3218" spans="1:17" x14ac:dyDescent="0.25">
      <c r="A3218">
        <v>164033071</v>
      </c>
      <c r="B3218" t="s">
        <v>5925</v>
      </c>
      <c r="C3218" t="s">
        <v>966</v>
      </c>
      <c r="D3218" t="s">
        <v>118</v>
      </c>
      <c r="E3218">
        <v>13</v>
      </c>
      <c r="F3218" t="s">
        <v>6</v>
      </c>
      <c r="G3218" t="s">
        <v>8855</v>
      </c>
      <c r="H3218" t="s">
        <v>27</v>
      </c>
      <c r="I3218">
        <v>366</v>
      </c>
      <c r="J3218">
        <v>366</v>
      </c>
      <c r="K3218">
        <v>20211</v>
      </c>
      <c r="L3218">
        <v>20190607</v>
      </c>
      <c r="M3218" t="s">
        <v>35</v>
      </c>
      <c r="N3218">
        <v>20212</v>
      </c>
      <c r="O3218">
        <v>13684521</v>
      </c>
      <c r="P3218" t="s">
        <v>14</v>
      </c>
      <c r="Q3218" t="s">
        <v>14</v>
      </c>
    </row>
    <row r="3219" spans="1:17" x14ac:dyDescent="0.25">
      <c r="A3219">
        <v>163372145</v>
      </c>
      <c r="B3219" t="s">
        <v>4685</v>
      </c>
      <c r="C3219" t="s">
        <v>4686</v>
      </c>
      <c r="D3219" t="s">
        <v>119</v>
      </c>
      <c r="E3219">
        <v>13</v>
      </c>
      <c r="F3219" t="s">
        <v>38</v>
      </c>
      <c r="G3219" t="s">
        <v>8542</v>
      </c>
      <c r="H3219" t="s">
        <v>27</v>
      </c>
      <c r="I3219">
        <v>588</v>
      </c>
      <c r="J3219">
        <v>86</v>
      </c>
      <c r="K3219">
        <v>20211</v>
      </c>
      <c r="L3219">
        <v>20210630</v>
      </c>
      <c r="M3219" t="s">
        <v>36</v>
      </c>
      <c r="N3219">
        <v>0</v>
      </c>
      <c r="O3219">
        <v>9466077</v>
      </c>
      <c r="P3219" t="s">
        <v>15</v>
      </c>
      <c r="Q3219" t="s">
        <v>13</v>
      </c>
    </row>
    <row r="3220" spans="1:17" x14ac:dyDescent="0.25">
      <c r="A3220">
        <v>164217191</v>
      </c>
      <c r="B3220" t="s">
        <v>7278</v>
      </c>
      <c r="C3220" t="s">
        <v>1250</v>
      </c>
      <c r="D3220" t="s">
        <v>114</v>
      </c>
      <c r="E3220">
        <v>13</v>
      </c>
      <c r="F3220" t="s">
        <v>38</v>
      </c>
      <c r="G3220" t="s">
        <v>1932</v>
      </c>
      <c r="H3220" t="s">
        <v>27</v>
      </c>
      <c r="I3220">
        <v>199</v>
      </c>
      <c r="J3220">
        <v>199</v>
      </c>
      <c r="K3220">
        <v>20211</v>
      </c>
      <c r="L3220">
        <v>20210215</v>
      </c>
      <c r="M3220" t="s">
        <v>35</v>
      </c>
      <c r="N3220">
        <v>20212</v>
      </c>
      <c r="O3220">
        <v>14037717</v>
      </c>
      <c r="P3220" t="s">
        <v>13</v>
      </c>
      <c r="Q3220" t="s">
        <v>13</v>
      </c>
    </row>
    <row r="3221" spans="1:17" x14ac:dyDescent="0.25">
      <c r="A3221">
        <v>164266735</v>
      </c>
      <c r="B3221" t="s">
        <v>3003</v>
      </c>
      <c r="C3221" t="s">
        <v>171</v>
      </c>
      <c r="D3221" t="s">
        <v>119</v>
      </c>
      <c r="E3221">
        <v>13</v>
      </c>
      <c r="F3221" t="s">
        <v>6</v>
      </c>
      <c r="G3221" t="s">
        <v>1933</v>
      </c>
      <c r="H3221" t="s">
        <v>27</v>
      </c>
      <c r="I3221">
        <v>135</v>
      </c>
      <c r="J3221">
        <v>126</v>
      </c>
      <c r="K3221">
        <v>20211</v>
      </c>
      <c r="L3221">
        <v>20180409</v>
      </c>
      <c r="M3221" t="s">
        <v>35</v>
      </c>
      <c r="N3221">
        <v>20212</v>
      </c>
      <c r="O3221">
        <v>15265411</v>
      </c>
      <c r="P3221" t="s">
        <v>13</v>
      </c>
      <c r="Q3221" t="s">
        <v>13</v>
      </c>
    </row>
    <row r="3222" spans="1:17" x14ac:dyDescent="0.25">
      <c r="A3222">
        <v>164234092</v>
      </c>
      <c r="B3222" t="s">
        <v>7658</v>
      </c>
      <c r="C3222" t="s">
        <v>250</v>
      </c>
      <c r="D3222" t="s">
        <v>130</v>
      </c>
      <c r="E3222">
        <v>13</v>
      </c>
      <c r="F3222" t="s">
        <v>38</v>
      </c>
      <c r="G3222" t="s">
        <v>3833</v>
      </c>
      <c r="H3222" t="s">
        <v>27</v>
      </c>
      <c r="I3222">
        <v>171</v>
      </c>
      <c r="J3222">
        <v>171</v>
      </c>
      <c r="K3222">
        <v>20211</v>
      </c>
      <c r="L3222">
        <v>20210315</v>
      </c>
      <c r="M3222" t="s">
        <v>36</v>
      </c>
      <c r="N3222">
        <v>20212</v>
      </c>
      <c r="O3222">
        <v>9694790</v>
      </c>
      <c r="P3222" t="s">
        <v>13</v>
      </c>
      <c r="Q3222" t="s">
        <v>13</v>
      </c>
    </row>
    <row r="3223" spans="1:17" x14ac:dyDescent="0.25">
      <c r="A3223">
        <v>164156356</v>
      </c>
      <c r="B3223" t="s">
        <v>6595</v>
      </c>
      <c r="C3223" t="s">
        <v>977</v>
      </c>
      <c r="D3223" t="s">
        <v>130</v>
      </c>
      <c r="E3223">
        <v>13</v>
      </c>
      <c r="F3223" t="s">
        <v>5</v>
      </c>
      <c r="G3223" t="s">
        <v>1944</v>
      </c>
      <c r="H3223" t="s">
        <v>27</v>
      </c>
      <c r="I3223">
        <v>248</v>
      </c>
      <c r="J3223">
        <v>78</v>
      </c>
      <c r="K3223">
        <v>0</v>
      </c>
      <c r="L3223" t="s">
        <v>30</v>
      </c>
      <c r="M3223" t="s">
        <v>36</v>
      </c>
      <c r="N3223">
        <v>0</v>
      </c>
      <c r="O3223">
        <v>14586821</v>
      </c>
      <c r="P3223" t="s">
        <v>13</v>
      </c>
      <c r="Q3223" t="s">
        <v>13</v>
      </c>
    </row>
    <row r="3224" spans="1:17" x14ac:dyDescent="0.25">
      <c r="A3224">
        <v>162273942</v>
      </c>
      <c r="B3224" t="s">
        <v>1988</v>
      </c>
      <c r="C3224" t="s">
        <v>1250</v>
      </c>
      <c r="D3224" t="s">
        <v>114</v>
      </c>
      <c r="E3224">
        <v>13</v>
      </c>
      <c r="F3224" t="s">
        <v>5</v>
      </c>
      <c r="G3224" t="s">
        <v>1933</v>
      </c>
      <c r="H3224" t="s">
        <v>28</v>
      </c>
      <c r="I3224">
        <v>1333</v>
      </c>
      <c r="J3224">
        <v>191</v>
      </c>
      <c r="K3224">
        <v>0</v>
      </c>
      <c r="L3224" t="s">
        <v>30</v>
      </c>
      <c r="M3224" t="s">
        <v>35</v>
      </c>
      <c r="N3224">
        <v>0</v>
      </c>
      <c r="O3224">
        <v>12618590</v>
      </c>
      <c r="P3224" t="s">
        <v>16</v>
      </c>
      <c r="Q3224" t="s">
        <v>13</v>
      </c>
    </row>
    <row r="3225" spans="1:17" x14ac:dyDescent="0.25">
      <c r="A3225">
        <v>163323031</v>
      </c>
      <c r="B3225" t="s">
        <v>4570</v>
      </c>
      <c r="C3225" t="s">
        <v>4571</v>
      </c>
      <c r="D3225" t="s">
        <v>119</v>
      </c>
      <c r="E3225">
        <v>13</v>
      </c>
      <c r="F3225" t="s">
        <v>6</v>
      </c>
      <c r="G3225" t="s">
        <v>1937</v>
      </c>
      <c r="H3225" t="s">
        <v>27</v>
      </c>
      <c r="I3225">
        <v>639</v>
      </c>
      <c r="J3225">
        <v>37</v>
      </c>
      <c r="K3225">
        <v>20211</v>
      </c>
      <c r="L3225">
        <v>20201111</v>
      </c>
      <c r="M3225" t="s">
        <v>36</v>
      </c>
      <c r="N3225">
        <v>20212</v>
      </c>
      <c r="O3225">
        <v>15364068</v>
      </c>
      <c r="P3225" t="s">
        <v>15</v>
      </c>
      <c r="Q3225" t="s">
        <v>13</v>
      </c>
    </row>
    <row r="3226" spans="1:17" x14ac:dyDescent="0.25">
      <c r="A3226">
        <v>164341680</v>
      </c>
      <c r="B3226" t="s">
        <v>9855</v>
      </c>
      <c r="C3226" t="s">
        <v>9856</v>
      </c>
      <c r="D3226" t="s">
        <v>130</v>
      </c>
      <c r="E3226">
        <v>13</v>
      </c>
      <c r="F3226" t="s">
        <v>5</v>
      </c>
      <c r="G3226" t="s">
        <v>1933</v>
      </c>
      <c r="H3226" t="s">
        <v>27</v>
      </c>
      <c r="I3226">
        <v>52</v>
      </c>
      <c r="J3226">
        <v>45</v>
      </c>
      <c r="K3226">
        <v>20211</v>
      </c>
      <c r="L3226">
        <v>20210718</v>
      </c>
      <c r="M3226" t="s">
        <v>36</v>
      </c>
      <c r="N3226">
        <v>0</v>
      </c>
      <c r="O3226">
        <v>15979612</v>
      </c>
      <c r="P3226" t="s">
        <v>13</v>
      </c>
      <c r="Q3226" t="s">
        <v>13</v>
      </c>
    </row>
    <row r="3227" spans="1:17" x14ac:dyDescent="0.25">
      <c r="A3227">
        <v>164339056</v>
      </c>
      <c r="B3227" t="s">
        <v>9857</v>
      </c>
      <c r="C3227" t="s">
        <v>161</v>
      </c>
      <c r="D3227" t="s">
        <v>130</v>
      </c>
      <c r="E3227">
        <v>13</v>
      </c>
      <c r="F3227" t="s">
        <v>37</v>
      </c>
      <c r="G3227" t="s">
        <v>3141</v>
      </c>
      <c r="H3227" t="s">
        <v>27</v>
      </c>
      <c r="I3227">
        <v>55</v>
      </c>
      <c r="J3227">
        <v>55</v>
      </c>
      <c r="K3227">
        <v>20211</v>
      </c>
      <c r="L3227">
        <v>20210112</v>
      </c>
      <c r="M3227" t="s">
        <v>36</v>
      </c>
      <c r="N3227">
        <v>20212</v>
      </c>
      <c r="O3227">
        <v>14010955</v>
      </c>
      <c r="P3227" t="s">
        <v>13</v>
      </c>
      <c r="Q3227" t="s">
        <v>13</v>
      </c>
    </row>
    <row r="3228" spans="1:17" x14ac:dyDescent="0.25">
      <c r="A3228">
        <v>163330454</v>
      </c>
      <c r="B3228" t="s">
        <v>1025</v>
      </c>
      <c r="C3228" t="s">
        <v>4572</v>
      </c>
      <c r="D3228" t="s">
        <v>114</v>
      </c>
      <c r="E3228">
        <v>13</v>
      </c>
      <c r="F3228" t="s">
        <v>38</v>
      </c>
      <c r="G3228" t="s">
        <v>1932</v>
      </c>
      <c r="H3228" t="s">
        <v>27</v>
      </c>
      <c r="I3228">
        <v>639</v>
      </c>
      <c r="J3228">
        <v>267</v>
      </c>
      <c r="K3228">
        <v>0</v>
      </c>
      <c r="L3228">
        <v>20191203</v>
      </c>
      <c r="M3228" t="s">
        <v>36</v>
      </c>
      <c r="N3228">
        <v>0</v>
      </c>
      <c r="O3228">
        <v>11449146</v>
      </c>
      <c r="P3228" t="s">
        <v>15</v>
      </c>
      <c r="Q3228" t="s">
        <v>13</v>
      </c>
    </row>
    <row r="3229" spans="1:17" x14ac:dyDescent="0.25">
      <c r="A3229">
        <v>164268942</v>
      </c>
      <c r="B3229" t="s">
        <v>8005</v>
      </c>
      <c r="C3229" t="s">
        <v>760</v>
      </c>
      <c r="D3229" t="s">
        <v>114</v>
      </c>
      <c r="E3229">
        <v>13</v>
      </c>
      <c r="F3229" t="s">
        <v>38</v>
      </c>
      <c r="G3229" t="s">
        <v>1932</v>
      </c>
      <c r="H3229" t="s">
        <v>27</v>
      </c>
      <c r="I3229">
        <v>129</v>
      </c>
      <c r="J3229">
        <v>129</v>
      </c>
      <c r="K3229">
        <v>0</v>
      </c>
      <c r="L3229">
        <v>20210426</v>
      </c>
      <c r="M3229" t="s">
        <v>36</v>
      </c>
      <c r="N3229">
        <v>20212</v>
      </c>
      <c r="O3229">
        <v>13903103</v>
      </c>
      <c r="P3229" t="s">
        <v>13</v>
      </c>
      <c r="Q3229" t="s">
        <v>13</v>
      </c>
    </row>
    <row r="3230" spans="1:17" x14ac:dyDescent="0.25">
      <c r="A3230">
        <v>164356330</v>
      </c>
      <c r="B3230" t="s">
        <v>834</v>
      </c>
      <c r="C3230" t="s">
        <v>9858</v>
      </c>
      <c r="D3230" t="s">
        <v>130</v>
      </c>
      <c r="E3230">
        <v>13</v>
      </c>
      <c r="F3230" t="s">
        <v>6</v>
      </c>
      <c r="G3230" t="s">
        <v>1938</v>
      </c>
      <c r="H3230" t="s">
        <v>27</v>
      </c>
      <c r="I3230">
        <v>37</v>
      </c>
      <c r="J3230">
        <v>37</v>
      </c>
      <c r="K3230">
        <v>0</v>
      </c>
      <c r="L3230" t="s">
        <v>30</v>
      </c>
      <c r="M3230" t="s">
        <v>35</v>
      </c>
      <c r="N3230">
        <v>0</v>
      </c>
      <c r="O3230">
        <v>15329391</v>
      </c>
      <c r="P3230" t="s">
        <v>13</v>
      </c>
      <c r="Q3230" t="s">
        <v>13</v>
      </c>
    </row>
    <row r="3231" spans="1:17" x14ac:dyDescent="0.25">
      <c r="A3231">
        <v>164387521</v>
      </c>
      <c r="B3231" t="s">
        <v>2131</v>
      </c>
      <c r="C3231" t="s">
        <v>9859</v>
      </c>
      <c r="D3231" t="s">
        <v>130</v>
      </c>
      <c r="E3231">
        <v>13</v>
      </c>
      <c r="F3231" t="s">
        <v>38</v>
      </c>
      <c r="G3231" t="s">
        <v>9798</v>
      </c>
      <c r="H3231" t="s">
        <v>27</v>
      </c>
      <c r="I3231">
        <v>9</v>
      </c>
      <c r="J3231">
        <v>9</v>
      </c>
      <c r="K3231">
        <v>0</v>
      </c>
      <c r="L3231" t="s">
        <v>30</v>
      </c>
      <c r="M3231" t="s">
        <v>36</v>
      </c>
      <c r="N3231">
        <v>0</v>
      </c>
      <c r="O3231">
        <v>9743296</v>
      </c>
      <c r="P3231" t="s">
        <v>13</v>
      </c>
      <c r="Q3231" t="s">
        <v>13</v>
      </c>
    </row>
    <row r="3232" spans="1:17" x14ac:dyDescent="0.25">
      <c r="A3232">
        <v>164309493</v>
      </c>
      <c r="B3232" t="s">
        <v>9860</v>
      </c>
      <c r="C3232" t="s">
        <v>748</v>
      </c>
      <c r="D3232" t="s">
        <v>119</v>
      </c>
      <c r="E3232">
        <v>13</v>
      </c>
      <c r="F3232" t="s">
        <v>6</v>
      </c>
      <c r="G3232" t="s">
        <v>3833</v>
      </c>
      <c r="H3232" t="s">
        <v>27</v>
      </c>
      <c r="I3232">
        <v>80</v>
      </c>
      <c r="J3232">
        <v>80</v>
      </c>
      <c r="K3232">
        <v>20211</v>
      </c>
      <c r="L3232" t="s">
        <v>30</v>
      </c>
      <c r="M3232" t="s">
        <v>35</v>
      </c>
      <c r="N3232">
        <v>20212</v>
      </c>
      <c r="O3232">
        <v>9157989</v>
      </c>
      <c r="P3232" t="s">
        <v>13</v>
      </c>
      <c r="Q3232" t="s">
        <v>13</v>
      </c>
    </row>
    <row r="3233" spans="1:17" x14ac:dyDescent="0.25">
      <c r="A3233">
        <v>164281718</v>
      </c>
      <c r="B3233" t="s">
        <v>1282</v>
      </c>
      <c r="C3233" t="s">
        <v>4959</v>
      </c>
      <c r="D3233" t="s">
        <v>114</v>
      </c>
      <c r="E3233">
        <v>13</v>
      </c>
      <c r="F3233" t="s">
        <v>38</v>
      </c>
      <c r="G3233" t="s">
        <v>3833</v>
      </c>
      <c r="H3233" t="s">
        <v>27</v>
      </c>
      <c r="I3233">
        <v>119</v>
      </c>
      <c r="J3233">
        <v>108</v>
      </c>
      <c r="K3233">
        <v>0</v>
      </c>
      <c r="L3233">
        <v>20210517</v>
      </c>
      <c r="M3233" t="s">
        <v>36</v>
      </c>
      <c r="N3233">
        <v>20212</v>
      </c>
      <c r="O3233">
        <v>12115266</v>
      </c>
      <c r="P3233" t="s">
        <v>13</v>
      </c>
      <c r="Q3233" t="s">
        <v>13</v>
      </c>
    </row>
    <row r="3234" spans="1:17" x14ac:dyDescent="0.25">
      <c r="A3234">
        <v>162809816</v>
      </c>
      <c r="B3234" t="s">
        <v>1160</v>
      </c>
      <c r="C3234" t="s">
        <v>2012</v>
      </c>
      <c r="D3234" t="s">
        <v>130</v>
      </c>
      <c r="E3234">
        <v>13</v>
      </c>
      <c r="F3234" t="s">
        <v>6</v>
      </c>
      <c r="G3234" t="s">
        <v>1938</v>
      </c>
      <c r="H3234" t="s">
        <v>27</v>
      </c>
      <c r="I3234">
        <v>1043</v>
      </c>
      <c r="J3234">
        <v>234</v>
      </c>
      <c r="K3234">
        <v>20211</v>
      </c>
      <c r="L3234">
        <v>20180730</v>
      </c>
      <c r="M3234" t="s">
        <v>35</v>
      </c>
      <c r="N3234">
        <v>20212</v>
      </c>
      <c r="O3234">
        <v>8538162</v>
      </c>
      <c r="P3234" t="s">
        <v>16</v>
      </c>
      <c r="Q3234" t="s">
        <v>13</v>
      </c>
    </row>
    <row r="3235" spans="1:17" x14ac:dyDescent="0.25">
      <c r="A3235">
        <v>163292176</v>
      </c>
      <c r="B3235" t="s">
        <v>3088</v>
      </c>
      <c r="C3235" t="s">
        <v>1216</v>
      </c>
      <c r="D3235" t="s">
        <v>119</v>
      </c>
      <c r="E3235">
        <v>13</v>
      </c>
      <c r="F3235" t="s">
        <v>38</v>
      </c>
      <c r="G3235" t="s">
        <v>1931</v>
      </c>
      <c r="H3235" t="s">
        <v>27</v>
      </c>
      <c r="I3235">
        <v>665</v>
      </c>
      <c r="J3235">
        <v>204</v>
      </c>
      <c r="K3235">
        <v>20211</v>
      </c>
      <c r="L3235">
        <v>20210210</v>
      </c>
      <c r="M3235" t="s">
        <v>35</v>
      </c>
      <c r="N3235">
        <v>20212</v>
      </c>
      <c r="O3235">
        <v>15377794</v>
      </c>
      <c r="P3235" t="s">
        <v>15</v>
      </c>
      <c r="Q3235" t="s">
        <v>13</v>
      </c>
    </row>
    <row r="3236" spans="1:17" x14ac:dyDescent="0.25">
      <c r="A3236">
        <v>162968905</v>
      </c>
      <c r="B3236" t="s">
        <v>7279</v>
      </c>
      <c r="C3236" t="s">
        <v>1576</v>
      </c>
      <c r="D3236" t="s">
        <v>114</v>
      </c>
      <c r="E3236">
        <v>13</v>
      </c>
      <c r="F3236" t="s">
        <v>5</v>
      </c>
      <c r="G3236" t="s">
        <v>3833</v>
      </c>
      <c r="H3236" t="s">
        <v>27</v>
      </c>
      <c r="I3236">
        <v>927</v>
      </c>
      <c r="J3236">
        <v>799</v>
      </c>
      <c r="K3236">
        <v>0</v>
      </c>
      <c r="L3236" t="s">
        <v>30</v>
      </c>
      <c r="M3236" t="s">
        <v>36</v>
      </c>
      <c r="N3236">
        <v>0</v>
      </c>
      <c r="O3236">
        <v>11902240</v>
      </c>
      <c r="P3236" t="s">
        <v>16</v>
      </c>
      <c r="Q3236" t="s">
        <v>16</v>
      </c>
    </row>
    <row r="3237" spans="1:17" x14ac:dyDescent="0.25">
      <c r="A3237">
        <v>164050998</v>
      </c>
      <c r="B3237" t="s">
        <v>1921</v>
      </c>
      <c r="C3237" t="s">
        <v>854</v>
      </c>
      <c r="D3237" t="s">
        <v>119</v>
      </c>
      <c r="E3237">
        <v>13</v>
      </c>
      <c r="F3237" t="s">
        <v>6</v>
      </c>
      <c r="G3237" t="s">
        <v>8855</v>
      </c>
      <c r="H3237" t="s">
        <v>27</v>
      </c>
      <c r="I3237">
        <v>363</v>
      </c>
      <c r="J3237">
        <v>339</v>
      </c>
      <c r="K3237">
        <v>20211</v>
      </c>
      <c r="L3237">
        <v>20200928</v>
      </c>
      <c r="M3237" t="s">
        <v>35</v>
      </c>
      <c r="N3237">
        <v>20212</v>
      </c>
      <c r="O3237">
        <v>13988663</v>
      </c>
      <c r="P3237" t="s">
        <v>13</v>
      </c>
      <c r="Q3237" t="s">
        <v>13</v>
      </c>
    </row>
    <row r="3238" spans="1:17" x14ac:dyDescent="0.25">
      <c r="A3238">
        <v>164306202</v>
      </c>
      <c r="B3238" t="s">
        <v>5237</v>
      </c>
      <c r="C3238" t="s">
        <v>9861</v>
      </c>
      <c r="D3238" t="s">
        <v>130</v>
      </c>
      <c r="E3238">
        <v>13</v>
      </c>
      <c r="F3238" t="s">
        <v>6</v>
      </c>
      <c r="G3238" t="s">
        <v>1938</v>
      </c>
      <c r="H3238" t="s">
        <v>27</v>
      </c>
      <c r="I3238">
        <v>90</v>
      </c>
      <c r="J3238">
        <v>84</v>
      </c>
      <c r="K3238">
        <v>20211</v>
      </c>
      <c r="L3238" t="s">
        <v>30</v>
      </c>
      <c r="M3238" t="s">
        <v>36</v>
      </c>
      <c r="N3238">
        <v>20212</v>
      </c>
      <c r="O3238">
        <v>9767740</v>
      </c>
      <c r="P3238" t="s">
        <v>13</v>
      </c>
      <c r="Q3238" t="s">
        <v>13</v>
      </c>
    </row>
    <row r="3239" spans="1:17" x14ac:dyDescent="0.25">
      <c r="A3239">
        <v>164280398</v>
      </c>
      <c r="B3239" t="s">
        <v>8565</v>
      </c>
      <c r="C3239" t="s">
        <v>277</v>
      </c>
      <c r="D3239" t="s">
        <v>119</v>
      </c>
      <c r="E3239">
        <v>13</v>
      </c>
      <c r="F3239" t="s">
        <v>38</v>
      </c>
      <c r="G3239" t="s">
        <v>8542</v>
      </c>
      <c r="H3239" t="s">
        <v>27</v>
      </c>
      <c r="I3239">
        <v>120</v>
      </c>
      <c r="J3239">
        <v>120</v>
      </c>
      <c r="K3239">
        <v>0</v>
      </c>
      <c r="L3239" t="s">
        <v>30</v>
      </c>
      <c r="M3239" t="s">
        <v>36</v>
      </c>
      <c r="N3239">
        <v>0</v>
      </c>
      <c r="O3239">
        <v>9770802</v>
      </c>
      <c r="P3239" t="s">
        <v>13</v>
      </c>
      <c r="Q3239" t="s">
        <v>13</v>
      </c>
    </row>
    <row r="3240" spans="1:17" x14ac:dyDescent="0.25">
      <c r="A3240">
        <v>163364413</v>
      </c>
      <c r="B3240" t="s">
        <v>461</v>
      </c>
      <c r="C3240" t="s">
        <v>504</v>
      </c>
      <c r="D3240" t="s">
        <v>119</v>
      </c>
      <c r="E3240">
        <v>13</v>
      </c>
      <c r="F3240" t="s">
        <v>38</v>
      </c>
      <c r="G3240" t="s">
        <v>1931</v>
      </c>
      <c r="H3240" t="s">
        <v>27</v>
      </c>
      <c r="I3240">
        <v>598</v>
      </c>
      <c r="J3240">
        <v>224</v>
      </c>
      <c r="K3240">
        <v>20211</v>
      </c>
      <c r="L3240">
        <v>20200113</v>
      </c>
      <c r="M3240" t="s">
        <v>35</v>
      </c>
      <c r="N3240">
        <v>0</v>
      </c>
      <c r="O3240">
        <v>15371449</v>
      </c>
      <c r="P3240" t="s">
        <v>15</v>
      </c>
      <c r="Q3240" t="s">
        <v>13</v>
      </c>
    </row>
    <row r="3241" spans="1:17" x14ac:dyDescent="0.25">
      <c r="A3241">
        <v>163065732</v>
      </c>
      <c r="B3241" t="s">
        <v>2313</v>
      </c>
      <c r="C3241" t="s">
        <v>2742</v>
      </c>
      <c r="D3241" t="s">
        <v>119</v>
      </c>
      <c r="E3241">
        <v>13</v>
      </c>
      <c r="F3241" t="s">
        <v>6</v>
      </c>
      <c r="G3241" t="s">
        <v>8855</v>
      </c>
      <c r="H3241" t="s">
        <v>27</v>
      </c>
      <c r="I3241">
        <v>855</v>
      </c>
      <c r="J3241">
        <v>203</v>
      </c>
      <c r="K3241">
        <v>20211</v>
      </c>
      <c r="L3241" t="s">
        <v>30</v>
      </c>
      <c r="M3241" t="s">
        <v>35</v>
      </c>
      <c r="N3241">
        <v>20212</v>
      </c>
      <c r="O3241">
        <v>10697784</v>
      </c>
      <c r="P3241" t="s">
        <v>16</v>
      </c>
      <c r="Q3241" t="s">
        <v>13</v>
      </c>
    </row>
    <row r="3242" spans="1:17" x14ac:dyDescent="0.25">
      <c r="A3242">
        <v>164113728</v>
      </c>
      <c r="B3242" t="s">
        <v>792</v>
      </c>
      <c r="C3242" t="s">
        <v>6364</v>
      </c>
      <c r="D3242" t="s">
        <v>130</v>
      </c>
      <c r="E3242">
        <v>13</v>
      </c>
      <c r="F3242" t="s">
        <v>38</v>
      </c>
      <c r="G3242" t="s">
        <v>1932</v>
      </c>
      <c r="H3242" t="s">
        <v>27</v>
      </c>
      <c r="I3242">
        <v>293</v>
      </c>
      <c r="J3242">
        <v>293</v>
      </c>
      <c r="K3242">
        <v>20211</v>
      </c>
      <c r="L3242">
        <v>20201111</v>
      </c>
      <c r="M3242" t="s">
        <v>36</v>
      </c>
      <c r="N3242">
        <v>20212</v>
      </c>
      <c r="O3242">
        <v>11463625</v>
      </c>
      <c r="P3242" t="s">
        <v>13</v>
      </c>
      <c r="Q3242" t="s">
        <v>13</v>
      </c>
    </row>
    <row r="3243" spans="1:17" x14ac:dyDescent="0.25">
      <c r="A3243">
        <v>163420223</v>
      </c>
      <c r="B3243" t="s">
        <v>792</v>
      </c>
      <c r="C3243" t="s">
        <v>1371</v>
      </c>
      <c r="D3243" t="s">
        <v>130</v>
      </c>
      <c r="E3243">
        <v>13</v>
      </c>
      <c r="F3243" t="s">
        <v>5</v>
      </c>
      <c r="G3243" t="s">
        <v>1938</v>
      </c>
      <c r="H3243" t="s">
        <v>27</v>
      </c>
      <c r="I3243">
        <v>546</v>
      </c>
      <c r="J3243">
        <v>512</v>
      </c>
      <c r="K3243">
        <v>20211</v>
      </c>
      <c r="L3243">
        <v>20200316</v>
      </c>
      <c r="M3243" t="s">
        <v>36</v>
      </c>
      <c r="N3243">
        <v>0</v>
      </c>
      <c r="O3243">
        <v>12298352</v>
      </c>
      <c r="P3243" t="s">
        <v>14</v>
      </c>
      <c r="Q3243" t="s">
        <v>14</v>
      </c>
    </row>
    <row r="3244" spans="1:17" x14ac:dyDescent="0.25">
      <c r="A3244">
        <v>164281151</v>
      </c>
      <c r="B3244" t="s">
        <v>792</v>
      </c>
      <c r="C3244" t="s">
        <v>1450</v>
      </c>
      <c r="D3244" t="s">
        <v>114</v>
      </c>
      <c r="E3244">
        <v>13</v>
      </c>
      <c r="F3244" t="s">
        <v>38</v>
      </c>
      <c r="G3244" t="s">
        <v>3833</v>
      </c>
      <c r="H3244" t="s">
        <v>27</v>
      </c>
      <c r="I3244">
        <v>122</v>
      </c>
      <c r="J3244">
        <v>122</v>
      </c>
      <c r="K3244">
        <v>0</v>
      </c>
      <c r="L3244">
        <v>20210322</v>
      </c>
      <c r="M3244" t="s">
        <v>36</v>
      </c>
      <c r="N3244">
        <v>20212</v>
      </c>
      <c r="O3244">
        <v>12947012</v>
      </c>
      <c r="P3244" t="s">
        <v>13</v>
      </c>
      <c r="Q3244" t="s">
        <v>13</v>
      </c>
    </row>
    <row r="3245" spans="1:17" x14ac:dyDescent="0.25">
      <c r="A3245">
        <v>164281738</v>
      </c>
      <c r="B3245" t="s">
        <v>366</v>
      </c>
      <c r="C3245" t="s">
        <v>8566</v>
      </c>
      <c r="D3245" t="s">
        <v>130</v>
      </c>
      <c r="E3245">
        <v>13</v>
      </c>
      <c r="F3245" t="s">
        <v>6</v>
      </c>
      <c r="G3245" t="s">
        <v>1937</v>
      </c>
      <c r="H3245" t="s">
        <v>27</v>
      </c>
      <c r="I3245">
        <v>119</v>
      </c>
      <c r="J3245">
        <v>115</v>
      </c>
      <c r="K3245">
        <v>20211</v>
      </c>
      <c r="L3245" t="s">
        <v>30</v>
      </c>
      <c r="M3245" t="s">
        <v>35</v>
      </c>
      <c r="N3245">
        <v>0</v>
      </c>
      <c r="O3245">
        <v>15950530</v>
      </c>
      <c r="P3245" t="s">
        <v>13</v>
      </c>
      <c r="Q3245" t="s">
        <v>13</v>
      </c>
    </row>
    <row r="3246" spans="1:17" x14ac:dyDescent="0.25">
      <c r="A3246">
        <v>162779483</v>
      </c>
      <c r="B3246" t="s">
        <v>1342</v>
      </c>
      <c r="C3246" t="s">
        <v>1691</v>
      </c>
      <c r="D3246" t="s">
        <v>119</v>
      </c>
      <c r="E3246">
        <v>13</v>
      </c>
      <c r="F3246" t="s">
        <v>38</v>
      </c>
      <c r="G3246" t="s">
        <v>1932</v>
      </c>
      <c r="H3246" t="s">
        <v>27</v>
      </c>
      <c r="I3246">
        <v>199</v>
      </c>
      <c r="J3246">
        <v>199</v>
      </c>
      <c r="K3246">
        <v>20211</v>
      </c>
      <c r="L3246">
        <v>20210215</v>
      </c>
      <c r="M3246" t="s">
        <v>36</v>
      </c>
      <c r="N3246">
        <v>20212</v>
      </c>
      <c r="O3246">
        <v>15184471</v>
      </c>
      <c r="P3246" t="s">
        <v>13</v>
      </c>
      <c r="Q3246" t="s">
        <v>13</v>
      </c>
    </row>
    <row r="3247" spans="1:17" x14ac:dyDescent="0.25">
      <c r="A3247">
        <v>162802355</v>
      </c>
      <c r="B3247" t="s">
        <v>3462</v>
      </c>
      <c r="C3247" t="s">
        <v>1424</v>
      </c>
      <c r="D3247" t="s">
        <v>114</v>
      </c>
      <c r="E3247">
        <v>13</v>
      </c>
      <c r="F3247" t="s">
        <v>5</v>
      </c>
      <c r="G3247" t="s">
        <v>1933</v>
      </c>
      <c r="H3247" t="s">
        <v>27</v>
      </c>
      <c r="I3247">
        <v>1046</v>
      </c>
      <c r="J3247">
        <v>973</v>
      </c>
      <c r="K3247">
        <v>0</v>
      </c>
      <c r="L3247">
        <v>20181024</v>
      </c>
      <c r="M3247" t="s">
        <v>36</v>
      </c>
      <c r="N3247">
        <v>0</v>
      </c>
      <c r="O3247">
        <v>12039306</v>
      </c>
      <c r="P3247" t="s">
        <v>16</v>
      </c>
      <c r="Q3247" t="s">
        <v>16</v>
      </c>
    </row>
    <row r="3248" spans="1:17" x14ac:dyDescent="0.25">
      <c r="A3248">
        <v>164367613</v>
      </c>
      <c r="B3248" t="s">
        <v>9862</v>
      </c>
      <c r="C3248" t="s">
        <v>2021</v>
      </c>
      <c r="D3248" t="s">
        <v>130</v>
      </c>
      <c r="E3248">
        <v>13</v>
      </c>
      <c r="F3248" t="s">
        <v>37</v>
      </c>
      <c r="G3248" t="s">
        <v>3141</v>
      </c>
      <c r="H3248" t="s">
        <v>27</v>
      </c>
      <c r="I3248">
        <v>24</v>
      </c>
      <c r="J3248">
        <v>24</v>
      </c>
      <c r="K3248">
        <v>0</v>
      </c>
      <c r="L3248">
        <v>20181127</v>
      </c>
      <c r="M3248" t="s">
        <v>35</v>
      </c>
      <c r="N3248">
        <v>0</v>
      </c>
      <c r="O3248">
        <v>15122268</v>
      </c>
      <c r="P3248" t="s">
        <v>13</v>
      </c>
      <c r="Q3248" t="s">
        <v>13</v>
      </c>
    </row>
    <row r="3249" spans="1:17" x14ac:dyDescent="0.25">
      <c r="A3249">
        <v>164216673</v>
      </c>
      <c r="B3249" t="s">
        <v>371</v>
      </c>
      <c r="C3249" t="s">
        <v>1106</v>
      </c>
      <c r="D3249" t="s">
        <v>130</v>
      </c>
      <c r="E3249">
        <v>13</v>
      </c>
      <c r="F3249" t="s">
        <v>5</v>
      </c>
      <c r="G3249" t="s">
        <v>1941</v>
      </c>
      <c r="H3249" t="s">
        <v>27</v>
      </c>
      <c r="I3249">
        <v>198</v>
      </c>
      <c r="J3249">
        <v>185</v>
      </c>
      <c r="K3249">
        <v>20211</v>
      </c>
      <c r="L3249">
        <v>20201030</v>
      </c>
      <c r="M3249" t="s">
        <v>36</v>
      </c>
      <c r="N3249">
        <v>20212</v>
      </c>
      <c r="O3249">
        <v>10587752</v>
      </c>
      <c r="P3249" t="s">
        <v>13</v>
      </c>
      <c r="Q3249" t="s">
        <v>13</v>
      </c>
    </row>
    <row r="3250" spans="1:17" x14ac:dyDescent="0.25">
      <c r="A3250">
        <v>164337577</v>
      </c>
      <c r="B3250" t="s">
        <v>9863</v>
      </c>
      <c r="C3250" t="s">
        <v>2040</v>
      </c>
      <c r="D3250" t="s">
        <v>130</v>
      </c>
      <c r="E3250">
        <v>13</v>
      </c>
      <c r="F3250" t="s">
        <v>6</v>
      </c>
      <c r="G3250" t="s">
        <v>1933</v>
      </c>
      <c r="H3250" t="s">
        <v>27</v>
      </c>
      <c r="I3250">
        <v>57</v>
      </c>
      <c r="J3250">
        <v>57</v>
      </c>
      <c r="K3250">
        <v>0</v>
      </c>
      <c r="L3250" t="s">
        <v>30</v>
      </c>
      <c r="M3250" t="s">
        <v>35</v>
      </c>
      <c r="N3250">
        <v>0</v>
      </c>
      <c r="O3250">
        <v>16038309</v>
      </c>
      <c r="P3250" t="s">
        <v>13</v>
      </c>
      <c r="Q3250" t="s">
        <v>13</v>
      </c>
    </row>
    <row r="3251" spans="1:17" x14ac:dyDescent="0.25">
      <c r="A3251">
        <v>164356130</v>
      </c>
      <c r="B3251" t="s">
        <v>9864</v>
      </c>
      <c r="C3251" t="s">
        <v>9865</v>
      </c>
      <c r="D3251" t="s">
        <v>130</v>
      </c>
      <c r="E3251">
        <v>13</v>
      </c>
      <c r="F3251" t="s">
        <v>38</v>
      </c>
      <c r="G3251" t="s">
        <v>4565</v>
      </c>
      <c r="H3251" t="s">
        <v>27</v>
      </c>
      <c r="I3251">
        <v>37</v>
      </c>
      <c r="J3251">
        <v>37</v>
      </c>
      <c r="K3251">
        <v>0</v>
      </c>
      <c r="L3251" t="s">
        <v>30</v>
      </c>
      <c r="M3251" t="s">
        <v>35</v>
      </c>
      <c r="N3251">
        <v>0</v>
      </c>
      <c r="O3251">
        <v>16047715</v>
      </c>
      <c r="P3251" t="s">
        <v>13</v>
      </c>
      <c r="Q3251" t="s">
        <v>13</v>
      </c>
    </row>
    <row r="3252" spans="1:17" x14ac:dyDescent="0.25">
      <c r="A3252">
        <v>164370765</v>
      </c>
      <c r="B3252" t="s">
        <v>9866</v>
      </c>
      <c r="C3252" t="s">
        <v>1824</v>
      </c>
      <c r="D3252" t="s">
        <v>114</v>
      </c>
      <c r="E3252">
        <v>13</v>
      </c>
      <c r="F3252" t="s">
        <v>6</v>
      </c>
      <c r="G3252" t="s">
        <v>3833</v>
      </c>
      <c r="H3252" t="s">
        <v>27</v>
      </c>
      <c r="I3252">
        <v>21</v>
      </c>
      <c r="J3252">
        <v>21</v>
      </c>
      <c r="K3252">
        <v>20211</v>
      </c>
      <c r="L3252" t="s">
        <v>30</v>
      </c>
      <c r="M3252" t="s">
        <v>35</v>
      </c>
      <c r="N3252">
        <v>20212</v>
      </c>
      <c r="O3252">
        <v>14665542</v>
      </c>
      <c r="P3252" t="s">
        <v>13</v>
      </c>
      <c r="Q3252" t="s">
        <v>13</v>
      </c>
    </row>
    <row r="3253" spans="1:17" x14ac:dyDescent="0.25">
      <c r="A3253">
        <v>164306593</v>
      </c>
      <c r="B3253" t="s">
        <v>9867</v>
      </c>
      <c r="C3253" t="s">
        <v>1469</v>
      </c>
      <c r="D3253" t="s">
        <v>130</v>
      </c>
      <c r="E3253">
        <v>13</v>
      </c>
      <c r="F3253" t="s">
        <v>38</v>
      </c>
      <c r="G3253" t="s">
        <v>9798</v>
      </c>
      <c r="H3253" t="s">
        <v>27</v>
      </c>
      <c r="I3253">
        <v>87</v>
      </c>
      <c r="J3253">
        <v>6</v>
      </c>
      <c r="K3253">
        <v>20211</v>
      </c>
      <c r="L3253">
        <v>20210607</v>
      </c>
      <c r="M3253" t="s">
        <v>36</v>
      </c>
      <c r="N3253">
        <v>20212</v>
      </c>
      <c r="O3253">
        <v>9921424</v>
      </c>
      <c r="P3253" t="s">
        <v>13</v>
      </c>
      <c r="Q3253" t="s">
        <v>13</v>
      </c>
    </row>
    <row r="3254" spans="1:17" x14ac:dyDescent="0.25">
      <c r="A3254">
        <v>164030826</v>
      </c>
      <c r="B3254" t="s">
        <v>5437</v>
      </c>
      <c r="C3254" t="s">
        <v>9868</v>
      </c>
      <c r="D3254" t="s">
        <v>4551</v>
      </c>
      <c r="E3254">
        <v>14</v>
      </c>
      <c r="F3254" t="s">
        <v>5</v>
      </c>
      <c r="G3254" t="s">
        <v>1991</v>
      </c>
      <c r="H3254" t="s">
        <v>27</v>
      </c>
      <c r="I3254">
        <v>392</v>
      </c>
      <c r="J3254">
        <v>381</v>
      </c>
      <c r="K3254">
        <v>20211</v>
      </c>
      <c r="L3254">
        <v>20201222</v>
      </c>
      <c r="M3254" t="s">
        <v>36</v>
      </c>
      <c r="N3254">
        <v>0</v>
      </c>
      <c r="O3254">
        <v>13474210</v>
      </c>
      <c r="P3254" t="s">
        <v>14</v>
      </c>
      <c r="Q3254" t="s">
        <v>14</v>
      </c>
    </row>
    <row r="3255" spans="1:17" x14ac:dyDescent="0.25">
      <c r="A3255">
        <v>164370978</v>
      </c>
      <c r="B3255" t="s">
        <v>9869</v>
      </c>
      <c r="C3255" t="s">
        <v>9870</v>
      </c>
      <c r="D3255" t="s">
        <v>4551</v>
      </c>
      <c r="E3255">
        <v>14</v>
      </c>
      <c r="F3255" t="s">
        <v>37</v>
      </c>
      <c r="G3255" t="s">
        <v>3518</v>
      </c>
      <c r="H3255" t="s">
        <v>27</v>
      </c>
      <c r="I3255">
        <v>23</v>
      </c>
      <c r="J3255" t="s">
        <v>30</v>
      </c>
      <c r="K3255">
        <v>20211</v>
      </c>
      <c r="L3255">
        <v>20201216</v>
      </c>
      <c r="M3255" t="s">
        <v>36</v>
      </c>
      <c r="N3255">
        <v>20212</v>
      </c>
      <c r="O3255">
        <v>15945053</v>
      </c>
      <c r="P3255" t="s">
        <v>13</v>
      </c>
      <c r="Q3255" t="s">
        <v>19</v>
      </c>
    </row>
    <row r="3256" spans="1:17" x14ac:dyDescent="0.25">
      <c r="A3256">
        <v>164143420</v>
      </c>
      <c r="B3256" t="s">
        <v>6596</v>
      </c>
      <c r="C3256" t="s">
        <v>1984</v>
      </c>
      <c r="D3256" t="s">
        <v>136</v>
      </c>
      <c r="E3256">
        <v>14</v>
      </c>
      <c r="F3256" t="s">
        <v>5</v>
      </c>
      <c r="G3256" t="s">
        <v>1990</v>
      </c>
      <c r="H3256" t="s">
        <v>27</v>
      </c>
      <c r="I3256">
        <v>268</v>
      </c>
      <c r="J3256">
        <v>262</v>
      </c>
      <c r="K3256">
        <v>0</v>
      </c>
      <c r="L3256" t="s">
        <v>30</v>
      </c>
      <c r="M3256" t="s">
        <v>35</v>
      </c>
      <c r="N3256">
        <v>0</v>
      </c>
      <c r="O3256">
        <v>15960636</v>
      </c>
      <c r="P3256" t="s">
        <v>13</v>
      </c>
      <c r="Q3256" t="s">
        <v>13</v>
      </c>
    </row>
    <row r="3257" spans="1:17" x14ac:dyDescent="0.25">
      <c r="A3257">
        <v>164295933</v>
      </c>
      <c r="B3257" t="s">
        <v>636</v>
      </c>
      <c r="C3257" t="s">
        <v>8567</v>
      </c>
      <c r="D3257" t="s">
        <v>4551</v>
      </c>
      <c r="E3257">
        <v>14</v>
      </c>
      <c r="F3257" t="s">
        <v>6</v>
      </c>
      <c r="G3257" t="s">
        <v>3733</v>
      </c>
      <c r="H3257" t="s">
        <v>27</v>
      </c>
      <c r="I3257">
        <v>112</v>
      </c>
      <c r="J3257">
        <v>112</v>
      </c>
      <c r="K3257">
        <v>0</v>
      </c>
      <c r="L3257">
        <v>20210425</v>
      </c>
      <c r="M3257" t="s">
        <v>36</v>
      </c>
      <c r="N3257">
        <v>20212</v>
      </c>
      <c r="O3257">
        <v>10414336</v>
      </c>
      <c r="P3257" t="s">
        <v>13</v>
      </c>
      <c r="Q3257" t="s">
        <v>13</v>
      </c>
    </row>
    <row r="3258" spans="1:17" x14ac:dyDescent="0.25">
      <c r="A3258">
        <v>164196269</v>
      </c>
      <c r="B3258" t="s">
        <v>2139</v>
      </c>
      <c r="C3258" t="s">
        <v>327</v>
      </c>
      <c r="D3258" t="s">
        <v>4551</v>
      </c>
      <c r="E3258">
        <v>14</v>
      </c>
      <c r="F3258" t="s">
        <v>38</v>
      </c>
      <c r="G3258" t="s">
        <v>1991</v>
      </c>
      <c r="H3258" t="s">
        <v>27</v>
      </c>
      <c r="I3258">
        <v>217</v>
      </c>
      <c r="J3258">
        <v>192</v>
      </c>
      <c r="K3258">
        <v>0</v>
      </c>
      <c r="L3258">
        <v>20200714</v>
      </c>
      <c r="M3258" t="s">
        <v>36</v>
      </c>
      <c r="N3258">
        <v>20212</v>
      </c>
      <c r="O3258">
        <v>15185569</v>
      </c>
      <c r="P3258" t="s">
        <v>13</v>
      </c>
      <c r="Q3258" t="s">
        <v>13</v>
      </c>
    </row>
    <row r="3259" spans="1:17" x14ac:dyDescent="0.25">
      <c r="A3259">
        <v>164373872</v>
      </c>
      <c r="B3259" t="s">
        <v>2497</v>
      </c>
      <c r="C3259" t="s">
        <v>345</v>
      </c>
      <c r="D3259" t="s">
        <v>4551</v>
      </c>
      <c r="E3259">
        <v>14</v>
      </c>
      <c r="F3259" t="s">
        <v>6</v>
      </c>
      <c r="G3259" t="s">
        <v>1990</v>
      </c>
      <c r="H3259" t="s">
        <v>27</v>
      </c>
      <c r="I3259">
        <v>20</v>
      </c>
      <c r="J3259">
        <v>20</v>
      </c>
      <c r="K3259">
        <v>20211</v>
      </c>
      <c r="L3259" t="s">
        <v>30</v>
      </c>
      <c r="M3259" t="s">
        <v>35</v>
      </c>
      <c r="N3259">
        <v>20212</v>
      </c>
      <c r="O3259">
        <v>13079808</v>
      </c>
      <c r="P3259" t="s">
        <v>13</v>
      </c>
      <c r="Q3259" t="s">
        <v>13</v>
      </c>
    </row>
    <row r="3260" spans="1:17" x14ac:dyDescent="0.25">
      <c r="A3260">
        <v>164080466</v>
      </c>
      <c r="B3260" t="s">
        <v>1518</v>
      </c>
      <c r="C3260" t="s">
        <v>386</v>
      </c>
      <c r="D3260" t="s">
        <v>4551</v>
      </c>
      <c r="E3260">
        <v>14</v>
      </c>
      <c r="F3260" t="s">
        <v>6</v>
      </c>
      <c r="G3260" t="s">
        <v>1990</v>
      </c>
      <c r="H3260" t="s">
        <v>27</v>
      </c>
      <c r="I3260">
        <v>336</v>
      </c>
      <c r="J3260">
        <v>336</v>
      </c>
      <c r="K3260">
        <v>20211</v>
      </c>
      <c r="L3260" t="s">
        <v>30</v>
      </c>
      <c r="M3260" t="s">
        <v>35</v>
      </c>
      <c r="N3260">
        <v>20212</v>
      </c>
      <c r="O3260">
        <v>15942406</v>
      </c>
      <c r="P3260" t="s">
        <v>13</v>
      </c>
      <c r="Q3260" t="s">
        <v>13</v>
      </c>
    </row>
    <row r="3261" spans="1:17" x14ac:dyDescent="0.25">
      <c r="A3261">
        <v>163858173</v>
      </c>
      <c r="B3261" t="s">
        <v>8568</v>
      </c>
      <c r="C3261" t="s">
        <v>699</v>
      </c>
      <c r="D3261" t="s">
        <v>4551</v>
      </c>
      <c r="E3261">
        <v>14</v>
      </c>
      <c r="F3261" t="s">
        <v>5</v>
      </c>
      <c r="G3261" t="s">
        <v>1991</v>
      </c>
      <c r="H3261" t="s">
        <v>27</v>
      </c>
      <c r="I3261">
        <v>462</v>
      </c>
      <c r="J3261">
        <v>51</v>
      </c>
      <c r="K3261">
        <v>20211</v>
      </c>
      <c r="L3261">
        <v>20210625</v>
      </c>
      <c r="M3261" t="s">
        <v>36</v>
      </c>
      <c r="N3261">
        <v>20212</v>
      </c>
      <c r="O3261">
        <v>7659299</v>
      </c>
      <c r="P3261" t="s">
        <v>14</v>
      </c>
      <c r="Q3261" t="s">
        <v>13</v>
      </c>
    </row>
    <row r="3262" spans="1:17" x14ac:dyDescent="0.25">
      <c r="A3262">
        <v>164351856</v>
      </c>
      <c r="B3262" t="s">
        <v>9871</v>
      </c>
      <c r="C3262" t="s">
        <v>1182</v>
      </c>
      <c r="D3262" t="s">
        <v>136</v>
      </c>
      <c r="E3262">
        <v>14</v>
      </c>
      <c r="F3262" t="s">
        <v>5</v>
      </c>
      <c r="G3262" t="s">
        <v>1990</v>
      </c>
      <c r="H3262" t="s">
        <v>27</v>
      </c>
      <c r="I3262">
        <v>43</v>
      </c>
      <c r="J3262">
        <v>43</v>
      </c>
      <c r="K3262">
        <v>0</v>
      </c>
      <c r="L3262" t="s">
        <v>30</v>
      </c>
      <c r="M3262" t="s">
        <v>36</v>
      </c>
      <c r="N3262">
        <v>0</v>
      </c>
      <c r="O3262">
        <v>11969902</v>
      </c>
      <c r="P3262" t="s">
        <v>13</v>
      </c>
      <c r="Q3262" t="s">
        <v>13</v>
      </c>
    </row>
    <row r="3263" spans="1:17" x14ac:dyDescent="0.25">
      <c r="A3263">
        <v>164070720</v>
      </c>
      <c r="B3263" t="s">
        <v>638</v>
      </c>
      <c r="C3263" t="s">
        <v>804</v>
      </c>
      <c r="D3263" t="s">
        <v>136</v>
      </c>
      <c r="E3263">
        <v>14</v>
      </c>
      <c r="F3263" t="s">
        <v>6</v>
      </c>
      <c r="G3263" t="s">
        <v>1991</v>
      </c>
      <c r="H3263" t="s">
        <v>27</v>
      </c>
      <c r="I3263">
        <v>344</v>
      </c>
      <c r="J3263">
        <v>336</v>
      </c>
      <c r="K3263">
        <v>20211</v>
      </c>
      <c r="L3263" t="s">
        <v>30</v>
      </c>
      <c r="M3263" t="s">
        <v>36</v>
      </c>
      <c r="N3263">
        <v>20212</v>
      </c>
      <c r="O3263">
        <v>15440149</v>
      </c>
      <c r="P3263" t="s">
        <v>13</v>
      </c>
      <c r="Q3263" t="s">
        <v>13</v>
      </c>
    </row>
    <row r="3264" spans="1:17" x14ac:dyDescent="0.25">
      <c r="A3264">
        <v>164223944</v>
      </c>
      <c r="B3264" t="s">
        <v>7280</v>
      </c>
      <c r="C3264" t="s">
        <v>575</v>
      </c>
      <c r="D3264" t="s">
        <v>4551</v>
      </c>
      <c r="E3264">
        <v>14</v>
      </c>
      <c r="F3264" t="s">
        <v>5</v>
      </c>
      <c r="G3264" t="s">
        <v>1990</v>
      </c>
      <c r="H3264" t="s">
        <v>27</v>
      </c>
      <c r="I3264">
        <v>195</v>
      </c>
      <c r="J3264">
        <v>185</v>
      </c>
      <c r="K3264">
        <v>20211</v>
      </c>
      <c r="L3264" t="s">
        <v>30</v>
      </c>
      <c r="M3264" t="s">
        <v>36</v>
      </c>
      <c r="N3264">
        <v>0</v>
      </c>
      <c r="O3264">
        <v>7673141</v>
      </c>
      <c r="P3264" t="s">
        <v>13</v>
      </c>
      <c r="Q3264" t="s">
        <v>13</v>
      </c>
    </row>
    <row r="3265" spans="1:17" x14ac:dyDescent="0.25">
      <c r="A3265">
        <v>163272875</v>
      </c>
      <c r="B3265" t="s">
        <v>4357</v>
      </c>
      <c r="C3265" t="s">
        <v>501</v>
      </c>
      <c r="D3265" t="s">
        <v>4551</v>
      </c>
      <c r="E3265">
        <v>14</v>
      </c>
      <c r="F3265" t="s">
        <v>6</v>
      </c>
      <c r="G3265" t="s">
        <v>1991</v>
      </c>
      <c r="H3265" t="s">
        <v>27</v>
      </c>
      <c r="I3265">
        <v>695</v>
      </c>
      <c r="J3265">
        <v>695</v>
      </c>
      <c r="K3265">
        <v>20211</v>
      </c>
      <c r="L3265">
        <v>20200908</v>
      </c>
      <c r="M3265" t="s">
        <v>35</v>
      </c>
      <c r="N3265">
        <v>20212</v>
      </c>
      <c r="O3265">
        <v>15367239</v>
      </c>
      <c r="P3265" t="s">
        <v>15</v>
      </c>
      <c r="Q3265" t="s">
        <v>15</v>
      </c>
    </row>
    <row r="3266" spans="1:17" x14ac:dyDescent="0.25">
      <c r="A3266">
        <v>163281651</v>
      </c>
      <c r="B3266" t="s">
        <v>1525</v>
      </c>
      <c r="C3266" t="s">
        <v>278</v>
      </c>
      <c r="D3266" t="s">
        <v>4551</v>
      </c>
      <c r="E3266">
        <v>14</v>
      </c>
      <c r="F3266" t="s">
        <v>6</v>
      </c>
      <c r="G3266" t="s">
        <v>1991</v>
      </c>
      <c r="H3266" t="s">
        <v>27</v>
      </c>
      <c r="I3266">
        <v>717</v>
      </c>
      <c r="J3266">
        <v>717</v>
      </c>
      <c r="K3266">
        <v>20211</v>
      </c>
      <c r="L3266">
        <v>20200728</v>
      </c>
      <c r="M3266" t="s">
        <v>36</v>
      </c>
      <c r="N3266">
        <v>20212</v>
      </c>
      <c r="O3266">
        <v>7693060</v>
      </c>
      <c r="P3266" t="s">
        <v>15</v>
      </c>
      <c r="Q3266" t="s">
        <v>15</v>
      </c>
    </row>
    <row r="3267" spans="1:17" x14ac:dyDescent="0.25">
      <c r="A3267">
        <v>162544804</v>
      </c>
      <c r="B3267" t="s">
        <v>3242</v>
      </c>
      <c r="C3267" t="s">
        <v>404</v>
      </c>
      <c r="D3267" t="s">
        <v>4551</v>
      </c>
      <c r="E3267">
        <v>14</v>
      </c>
      <c r="F3267" t="s">
        <v>6</v>
      </c>
      <c r="G3267" t="s">
        <v>1990</v>
      </c>
      <c r="H3267" t="s">
        <v>27</v>
      </c>
      <c r="I3267">
        <v>1204</v>
      </c>
      <c r="J3267">
        <v>1204</v>
      </c>
      <c r="K3267">
        <v>20211</v>
      </c>
      <c r="L3267">
        <v>20180410</v>
      </c>
      <c r="M3267" t="s">
        <v>35</v>
      </c>
      <c r="N3267">
        <v>20212</v>
      </c>
      <c r="O3267">
        <v>15087723</v>
      </c>
      <c r="P3267" t="s">
        <v>16</v>
      </c>
      <c r="Q3267" t="s">
        <v>16</v>
      </c>
    </row>
    <row r="3268" spans="1:17" x14ac:dyDescent="0.25">
      <c r="A3268">
        <v>164266972</v>
      </c>
      <c r="B3268" t="s">
        <v>8006</v>
      </c>
      <c r="C3268" t="s">
        <v>1100</v>
      </c>
      <c r="D3268" t="s">
        <v>115</v>
      </c>
      <c r="E3268">
        <v>14</v>
      </c>
      <c r="F3268" t="s">
        <v>38</v>
      </c>
      <c r="G3268" t="s">
        <v>1991</v>
      </c>
      <c r="H3268" t="s">
        <v>27</v>
      </c>
      <c r="I3268">
        <v>139</v>
      </c>
      <c r="J3268">
        <v>136</v>
      </c>
      <c r="K3268">
        <v>0</v>
      </c>
      <c r="L3268">
        <v>20210419</v>
      </c>
      <c r="M3268" t="s">
        <v>36</v>
      </c>
      <c r="N3268">
        <v>20212</v>
      </c>
      <c r="O3268">
        <v>14413144</v>
      </c>
      <c r="P3268" t="s">
        <v>13</v>
      </c>
      <c r="Q3268" t="s">
        <v>13</v>
      </c>
    </row>
    <row r="3269" spans="1:17" x14ac:dyDescent="0.25">
      <c r="A3269">
        <v>164131217</v>
      </c>
      <c r="B3269" t="s">
        <v>2144</v>
      </c>
      <c r="C3269" t="s">
        <v>7281</v>
      </c>
      <c r="D3269" t="s">
        <v>4551</v>
      </c>
      <c r="E3269">
        <v>14</v>
      </c>
      <c r="F3269" t="s">
        <v>37</v>
      </c>
      <c r="G3269" t="s">
        <v>3518</v>
      </c>
      <c r="H3269" t="s">
        <v>27</v>
      </c>
      <c r="I3269">
        <v>289</v>
      </c>
      <c r="J3269">
        <v>272</v>
      </c>
      <c r="K3269">
        <v>20211</v>
      </c>
      <c r="L3269">
        <v>20200224</v>
      </c>
      <c r="M3269" t="s">
        <v>36</v>
      </c>
      <c r="N3269">
        <v>20212</v>
      </c>
      <c r="O3269">
        <v>15423832</v>
      </c>
      <c r="P3269" t="s">
        <v>13</v>
      </c>
      <c r="Q3269" t="s">
        <v>13</v>
      </c>
    </row>
    <row r="3270" spans="1:17" x14ac:dyDescent="0.25">
      <c r="A3270">
        <v>164016562</v>
      </c>
      <c r="B3270" t="s">
        <v>5438</v>
      </c>
      <c r="C3270" t="s">
        <v>673</v>
      </c>
      <c r="D3270" t="s">
        <v>4551</v>
      </c>
      <c r="E3270">
        <v>14</v>
      </c>
      <c r="F3270" t="s">
        <v>5</v>
      </c>
      <c r="G3270" t="s">
        <v>1991</v>
      </c>
      <c r="H3270" t="s">
        <v>27</v>
      </c>
      <c r="I3270">
        <v>405</v>
      </c>
      <c r="J3270">
        <v>395</v>
      </c>
      <c r="K3270">
        <v>0</v>
      </c>
      <c r="L3270" t="s">
        <v>30</v>
      </c>
      <c r="M3270" t="s">
        <v>36</v>
      </c>
      <c r="N3270">
        <v>20212</v>
      </c>
      <c r="O3270">
        <v>15857824</v>
      </c>
      <c r="P3270" t="s">
        <v>14</v>
      </c>
      <c r="Q3270" t="s">
        <v>14</v>
      </c>
    </row>
    <row r="3271" spans="1:17" x14ac:dyDescent="0.25">
      <c r="A3271">
        <v>164163949</v>
      </c>
      <c r="B3271" t="s">
        <v>1530</v>
      </c>
      <c r="C3271" t="s">
        <v>6925</v>
      </c>
      <c r="D3271" t="s">
        <v>4551</v>
      </c>
      <c r="E3271">
        <v>14</v>
      </c>
      <c r="F3271" t="s">
        <v>6</v>
      </c>
      <c r="G3271" t="s">
        <v>1990</v>
      </c>
      <c r="H3271" t="s">
        <v>27</v>
      </c>
      <c r="I3271">
        <v>239</v>
      </c>
      <c r="J3271">
        <v>234</v>
      </c>
      <c r="K3271">
        <v>0</v>
      </c>
      <c r="L3271">
        <v>20180326</v>
      </c>
      <c r="M3271" t="s">
        <v>36</v>
      </c>
      <c r="N3271">
        <v>0</v>
      </c>
      <c r="O3271">
        <v>7717840</v>
      </c>
      <c r="P3271" t="s">
        <v>13</v>
      </c>
      <c r="Q3271" t="s">
        <v>13</v>
      </c>
    </row>
    <row r="3272" spans="1:17" x14ac:dyDescent="0.25">
      <c r="A3272">
        <v>164221374</v>
      </c>
      <c r="B3272" t="s">
        <v>1530</v>
      </c>
      <c r="C3272" t="s">
        <v>2696</v>
      </c>
      <c r="D3272" t="s">
        <v>115</v>
      </c>
      <c r="E3272">
        <v>14</v>
      </c>
      <c r="F3272" t="s">
        <v>38</v>
      </c>
      <c r="G3272" t="s">
        <v>1991</v>
      </c>
      <c r="H3272" t="s">
        <v>27</v>
      </c>
      <c r="I3272">
        <v>197</v>
      </c>
      <c r="J3272">
        <v>192</v>
      </c>
      <c r="K3272">
        <v>20211</v>
      </c>
      <c r="L3272">
        <v>20190222</v>
      </c>
      <c r="M3272" t="s">
        <v>36</v>
      </c>
      <c r="N3272">
        <v>20212</v>
      </c>
      <c r="O3272">
        <v>15132605</v>
      </c>
      <c r="P3272" t="s">
        <v>13</v>
      </c>
      <c r="Q3272" t="s">
        <v>13</v>
      </c>
    </row>
    <row r="3273" spans="1:17" x14ac:dyDescent="0.25">
      <c r="A3273">
        <v>164291839</v>
      </c>
      <c r="B3273" t="s">
        <v>3945</v>
      </c>
      <c r="C3273" t="s">
        <v>801</v>
      </c>
      <c r="D3273" t="s">
        <v>4551</v>
      </c>
      <c r="E3273">
        <v>14</v>
      </c>
      <c r="F3273" t="s">
        <v>37</v>
      </c>
      <c r="G3273" t="s">
        <v>2000</v>
      </c>
      <c r="H3273" t="s">
        <v>27</v>
      </c>
      <c r="I3273">
        <v>106</v>
      </c>
      <c r="J3273">
        <v>65</v>
      </c>
      <c r="K3273">
        <v>20211</v>
      </c>
      <c r="L3273">
        <v>20190603</v>
      </c>
      <c r="M3273" t="s">
        <v>35</v>
      </c>
      <c r="N3273">
        <v>20212</v>
      </c>
      <c r="O3273">
        <v>16015449</v>
      </c>
      <c r="P3273" t="s">
        <v>13</v>
      </c>
      <c r="Q3273" t="s">
        <v>13</v>
      </c>
    </row>
    <row r="3274" spans="1:17" x14ac:dyDescent="0.25">
      <c r="A3274">
        <v>164240753</v>
      </c>
      <c r="B3274" t="s">
        <v>1532</v>
      </c>
      <c r="C3274" t="s">
        <v>7659</v>
      </c>
      <c r="D3274" t="s">
        <v>115</v>
      </c>
      <c r="E3274">
        <v>14</v>
      </c>
      <c r="F3274" t="s">
        <v>38</v>
      </c>
      <c r="G3274" t="s">
        <v>1991</v>
      </c>
      <c r="H3274" t="s">
        <v>27</v>
      </c>
      <c r="I3274">
        <v>177</v>
      </c>
      <c r="J3274">
        <v>121</v>
      </c>
      <c r="K3274">
        <v>0</v>
      </c>
      <c r="L3274">
        <v>20191007</v>
      </c>
      <c r="M3274" t="s">
        <v>36</v>
      </c>
      <c r="N3274">
        <v>0</v>
      </c>
      <c r="O3274">
        <v>15121615</v>
      </c>
      <c r="P3274" t="s">
        <v>13</v>
      </c>
      <c r="Q3274" t="s">
        <v>13</v>
      </c>
    </row>
    <row r="3275" spans="1:17" x14ac:dyDescent="0.25">
      <c r="A3275">
        <v>163048475</v>
      </c>
      <c r="B3275" t="s">
        <v>3772</v>
      </c>
      <c r="C3275" t="s">
        <v>579</v>
      </c>
      <c r="D3275" t="s">
        <v>124</v>
      </c>
      <c r="E3275">
        <v>14</v>
      </c>
      <c r="F3275" t="s">
        <v>6</v>
      </c>
      <c r="G3275" t="s">
        <v>1990</v>
      </c>
      <c r="H3275" t="s">
        <v>27</v>
      </c>
      <c r="I3275">
        <v>875</v>
      </c>
      <c r="J3275">
        <v>854</v>
      </c>
      <c r="K3275">
        <v>20211</v>
      </c>
      <c r="L3275">
        <v>20201110</v>
      </c>
      <c r="M3275" t="s">
        <v>36</v>
      </c>
      <c r="N3275">
        <v>20212</v>
      </c>
      <c r="O3275">
        <v>11849183</v>
      </c>
      <c r="P3275" t="s">
        <v>16</v>
      </c>
      <c r="Q3275" t="s">
        <v>16</v>
      </c>
    </row>
    <row r="3276" spans="1:17" x14ac:dyDescent="0.25">
      <c r="A3276">
        <v>162909566</v>
      </c>
      <c r="B3276" t="s">
        <v>3629</v>
      </c>
      <c r="C3276" t="s">
        <v>272</v>
      </c>
      <c r="D3276" t="s">
        <v>4551</v>
      </c>
      <c r="E3276">
        <v>14</v>
      </c>
      <c r="F3276" t="s">
        <v>6</v>
      </c>
      <c r="G3276" t="s">
        <v>1990</v>
      </c>
      <c r="H3276" t="s">
        <v>27</v>
      </c>
      <c r="I3276">
        <v>996</v>
      </c>
      <c r="J3276">
        <v>959</v>
      </c>
      <c r="K3276">
        <v>20211</v>
      </c>
      <c r="L3276">
        <v>20180723</v>
      </c>
      <c r="M3276" t="s">
        <v>35</v>
      </c>
      <c r="N3276">
        <v>20212</v>
      </c>
      <c r="O3276">
        <v>15210257</v>
      </c>
      <c r="P3276" t="s">
        <v>16</v>
      </c>
      <c r="Q3276" t="s">
        <v>16</v>
      </c>
    </row>
    <row r="3277" spans="1:17" x14ac:dyDescent="0.25">
      <c r="A3277">
        <v>164354372</v>
      </c>
      <c r="B3277" t="s">
        <v>9872</v>
      </c>
      <c r="C3277" t="s">
        <v>2002</v>
      </c>
      <c r="D3277" t="s">
        <v>4551</v>
      </c>
      <c r="E3277">
        <v>14</v>
      </c>
      <c r="F3277" t="s">
        <v>5</v>
      </c>
      <c r="G3277" t="s">
        <v>1990</v>
      </c>
      <c r="H3277" t="s">
        <v>27</v>
      </c>
      <c r="I3277">
        <v>42</v>
      </c>
      <c r="J3277">
        <v>36</v>
      </c>
      <c r="K3277">
        <v>20211</v>
      </c>
      <c r="L3277" t="s">
        <v>30</v>
      </c>
      <c r="M3277" t="s">
        <v>36</v>
      </c>
      <c r="N3277">
        <v>0</v>
      </c>
      <c r="O3277">
        <v>16026414</v>
      </c>
      <c r="P3277" t="s">
        <v>13</v>
      </c>
      <c r="Q3277" t="s">
        <v>13</v>
      </c>
    </row>
    <row r="3278" spans="1:17" x14ac:dyDescent="0.25">
      <c r="A3278">
        <v>164357536</v>
      </c>
      <c r="B3278" t="s">
        <v>9873</v>
      </c>
      <c r="C3278" t="s">
        <v>9874</v>
      </c>
      <c r="D3278" t="s">
        <v>4551</v>
      </c>
      <c r="E3278">
        <v>14</v>
      </c>
      <c r="F3278" t="s">
        <v>6</v>
      </c>
      <c r="G3278" t="s">
        <v>1990</v>
      </c>
      <c r="H3278" t="s">
        <v>27</v>
      </c>
      <c r="I3278">
        <v>38</v>
      </c>
      <c r="J3278">
        <v>38</v>
      </c>
      <c r="K3278">
        <v>0</v>
      </c>
      <c r="L3278">
        <v>20200920</v>
      </c>
      <c r="M3278" t="s">
        <v>35</v>
      </c>
      <c r="N3278">
        <v>0</v>
      </c>
      <c r="O3278">
        <v>10403306</v>
      </c>
      <c r="P3278" t="s">
        <v>13</v>
      </c>
      <c r="Q3278" t="s">
        <v>13</v>
      </c>
    </row>
    <row r="3279" spans="1:17" x14ac:dyDescent="0.25">
      <c r="A3279">
        <v>164295238</v>
      </c>
      <c r="B3279" t="s">
        <v>8569</v>
      </c>
      <c r="C3279" t="s">
        <v>8570</v>
      </c>
      <c r="D3279" t="s">
        <v>115</v>
      </c>
      <c r="E3279">
        <v>14</v>
      </c>
      <c r="F3279" t="s">
        <v>37</v>
      </c>
      <c r="G3279" t="s">
        <v>2000</v>
      </c>
      <c r="H3279" t="s">
        <v>27</v>
      </c>
      <c r="I3279">
        <v>101</v>
      </c>
      <c r="J3279">
        <v>65</v>
      </c>
      <c r="K3279">
        <v>20211</v>
      </c>
      <c r="L3279">
        <v>20210212</v>
      </c>
      <c r="M3279" t="s">
        <v>35</v>
      </c>
      <c r="N3279">
        <v>0</v>
      </c>
      <c r="O3279">
        <v>16020452</v>
      </c>
      <c r="P3279" t="s">
        <v>13</v>
      </c>
      <c r="Q3279" t="s">
        <v>13</v>
      </c>
    </row>
    <row r="3280" spans="1:17" x14ac:dyDescent="0.25">
      <c r="A3280">
        <v>164286376</v>
      </c>
      <c r="B3280" t="s">
        <v>8571</v>
      </c>
      <c r="C3280" t="s">
        <v>1467</v>
      </c>
      <c r="D3280" t="s">
        <v>4551</v>
      </c>
      <c r="E3280">
        <v>14</v>
      </c>
      <c r="F3280" t="s">
        <v>5</v>
      </c>
      <c r="G3280" t="s">
        <v>1990</v>
      </c>
      <c r="H3280" t="s">
        <v>27</v>
      </c>
      <c r="I3280">
        <v>114</v>
      </c>
      <c r="J3280">
        <v>106</v>
      </c>
      <c r="K3280">
        <v>20211</v>
      </c>
      <c r="L3280">
        <v>20210214</v>
      </c>
      <c r="M3280" t="s">
        <v>36</v>
      </c>
      <c r="N3280">
        <v>20212</v>
      </c>
      <c r="O3280">
        <v>7756139</v>
      </c>
      <c r="P3280" t="s">
        <v>13</v>
      </c>
      <c r="Q3280" t="s">
        <v>13</v>
      </c>
    </row>
    <row r="3281" spans="1:17" x14ac:dyDescent="0.25">
      <c r="A3281">
        <v>164329238</v>
      </c>
      <c r="B3281" t="s">
        <v>2506</v>
      </c>
      <c r="C3281" t="s">
        <v>9875</v>
      </c>
      <c r="D3281" t="s">
        <v>115</v>
      </c>
      <c r="E3281">
        <v>14</v>
      </c>
      <c r="F3281" t="s">
        <v>37</v>
      </c>
      <c r="G3281" t="s">
        <v>2000</v>
      </c>
      <c r="H3281" t="s">
        <v>27</v>
      </c>
      <c r="I3281">
        <v>66</v>
      </c>
      <c r="J3281">
        <v>43</v>
      </c>
      <c r="K3281">
        <v>0</v>
      </c>
      <c r="L3281">
        <v>20210719</v>
      </c>
      <c r="M3281" t="s">
        <v>35</v>
      </c>
      <c r="N3281">
        <v>20212</v>
      </c>
      <c r="O3281">
        <v>16036670</v>
      </c>
      <c r="P3281" t="s">
        <v>13</v>
      </c>
      <c r="Q3281" t="s">
        <v>13</v>
      </c>
    </row>
    <row r="3282" spans="1:17" x14ac:dyDescent="0.25">
      <c r="A3282">
        <v>164265367</v>
      </c>
      <c r="B3282" t="s">
        <v>8007</v>
      </c>
      <c r="C3282" t="s">
        <v>667</v>
      </c>
      <c r="D3282" t="s">
        <v>115</v>
      </c>
      <c r="E3282">
        <v>14</v>
      </c>
      <c r="F3282" t="s">
        <v>38</v>
      </c>
      <c r="G3282" t="s">
        <v>1991</v>
      </c>
      <c r="H3282" t="s">
        <v>27</v>
      </c>
      <c r="I3282">
        <v>146</v>
      </c>
      <c r="J3282">
        <v>142</v>
      </c>
      <c r="K3282">
        <v>20211</v>
      </c>
      <c r="L3282">
        <v>20210413</v>
      </c>
      <c r="M3282" t="s">
        <v>36</v>
      </c>
      <c r="N3282">
        <v>20212</v>
      </c>
      <c r="O3282">
        <v>14535199</v>
      </c>
      <c r="P3282" t="s">
        <v>13</v>
      </c>
      <c r="Q3282" t="s">
        <v>13</v>
      </c>
    </row>
    <row r="3283" spans="1:17" x14ac:dyDescent="0.25">
      <c r="A3283">
        <v>164389459</v>
      </c>
      <c r="B3283" t="s">
        <v>9876</v>
      </c>
      <c r="C3283" t="s">
        <v>9877</v>
      </c>
      <c r="D3283" t="s">
        <v>136</v>
      </c>
      <c r="E3283">
        <v>14</v>
      </c>
      <c r="F3283" t="s">
        <v>5</v>
      </c>
      <c r="G3283" t="s">
        <v>1991</v>
      </c>
      <c r="H3283" t="s">
        <v>27</v>
      </c>
      <c r="I3283">
        <v>2</v>
      </c>
      <c r="J3283" t="s">
        <v>30</v>
      </c>
      <c r="K3283">
        <v>20211</v>
      </c>
      <c r="L3283">
        <v>20180910</v>
      </c>
      <c r="M3283" t="s">
        <v>36</v>
      </c>
      <c r="N3283">
        <v>0</v>
      </c>
      <c r="O3283">
        <v>16018330</v>
      </c>
      <c r="P3283" t="s">
        <v>13</v>
      </c>
      <c r="Q3283" t="s">
        <v>19</v>
      </c>
    </row>
    <row r="3284" spans="1:17" x14ac:dyDescent="0.25">
      <c r="A3284">
        <v>164369347</v>
      </c>
      <c r="B3284" t="s">
        <v>8572</v>
      </c>
      <c r="C3284" t="s">
        <v>602</v>
      </c>
      <c r="D3284" t="s">
        <v>4551</v>
      </c>
      <c r="E3284">
        <v>14</v>
      </c>
      <c r="F3284" t="s">
        <v>5</v>
      </c>
      <c r="G3284" t="s">
        <v>1990</v>
      </c>
      <c r="H3284" t="s">
        <v>27</v>
      </c>
      <c r="I3284">
        <v>23</v>
      </c>
      <c r="J3284">
        <v>3</v>
      </c>
      <c r="K3284">
        <v>20211</v>
      </c>
      <c r="L3284">
        <v>20190730</v>
      </c>
      <c r="M3284" t="s">
        <v>36</v>
      </c>
      <c r="N3284">
        <v>0</v>
      </c>
      <c r="O3284">
        <v>10568755</v>
      </c>
      <c r="P3284" t="s">
        <v>13</v>
      </c>
      <c r="Q3284" t="s">
        <v>13</v>
      </c>
    </row>
    <row r="3285" spans="1:17" x14ac:dyDescent="0.25">
      <c r="A3285">
        <v>164143844</v>
      </c>
      <c r="B3285" t="s">
        <v>6597</v>
      </c>
      <c r="C3285" t="s">
        <v>1182</v>
      </c>
      <c r="D3285" t="s">
        <v>4551</v>
      </c>
      <c r="E3285">
        <v>14</v>
      </c>
      <c r="F3285" t="s">
        <v>5</v>
      </c>
      <c r="G3285" t="s">
        <v>1990</v>
      </c>
      <c r="H3285" t="s">
        <v>27</v>
      </c>
      <c r="I3285">
        <v>268</v>
      </c>
      <c r="J3285">
        <v>262</v>
      </c>
      <c r="K3285">
        <v>0</v>
      </c>
      <c r="L3285" t="s">
        <v>30</v>
      </c>
      <c r="M3285" t="s">
        <v>36</v>
      </c>
      <c r="N3285">
        <v>0</v>
      </c>
      <c r="O3285">
        <v>87883</v>
      </c>
      <c r="P3285" t="s">
        <v>13</v>
      </c>
      <c r="Q3285" t="s">
        <v>13</v>
      </c>
    </row>
    <row r="3286" spans="1:17" x14ac:dyDescent="0.25">
      <c r="A3286">
        <v>164157781</v>
      </c>
      <c r="B3286" t="s">
        <v>4754</v>
      </c>
      <c r="C3286" t="s">
        <v>6598</v>
      </c>
      <c r="D3286" t="s">
        <v>115</v>
      </c>
      <c r="E3286">
        <v>14</v>
      </c>
      <c r="F3286" t="s">
        <v>5</v>
      </c>
      <c r="G3286" t="s">
        <v>3733</v>
      </c>
      <c r="H3286" t="s">
        <v>27</v>
      </c>
      <c r="I3286">
        <v>254</v>
      </c>
      <c r="J3286">
        <v>227</v>
      </c>
      <c r="K3286">
        <v>0</v>
      </c>
      <c r="L3286" t="s">
        <v>30</v>
      </c>
      <c r="M3286" t="s">
        <v>36</v>
      </c>
      <c r="N3286">
        <v>20212</v>
      </c>
      <c r="O3286">
        <v>15965499</v>
      </c>
      <c r="P3286" t="s">
        <v>13</v>
      </c>
      <c r="Q3286" t="s">
        <v>13</v>
      </c>
    </row>
    <row r="3287" spans="1:17" x14ac:dyDescent="0.25">
      <c r="A3287">
        <v>164300957</v>
      </c>
      <c r="B3287" t="s">
        <v>2373</v>
      </c>
      <c r="C3287" t="s">
        <v>2735</v>
      </c>
      <c r="D3287" t="s">
        <v>4551</v>
      </c>
      <c r="E3287">
        <v>14</v>
      </c>
      <c r="F3287" t="s">
        <v>6</v>
      </c>
      <c r="G3287" t="s">
        <v>1991</v>
      </c>
      <c r="H3287" t="s">
        <v>27</v>
      </c>
      <c r="I3287">
        <v>104</v>
      </c>
      <c r="J3287">
        <v>104</v>
      </c>
      <c r="K3287">
        <v>20211</v>
      </c>
      <c r="L3287">
        <v>20210313</v>
      </c>
      <c r="M3287" t="s">
        <v>35</v>
      </c>
      <c r="N3287">
        <v>20212</v>
      </c>
      <c r="O3287">
        <v>16002891</v>
      </c>
      <c r="P3287" t="s">
        <v>13</v>
      </c>
      <c r="Q3287" t="s">
        <v>13</v>
      </c>
    </row>
    <row r="3288" spans="1:17" x14ac:dyDescent="0.25">
      <c r="A3288">
        <v>163733171</v>
      </c>
      <c r="B3288" t="s">
        <v>5190</v>
      </c>
      <c r="C3288" t="s">
        <v>292</v>
      </c>
      <c r="D3288" t="s">
        <v>115</v>
      </c>
      <c r="E3288">
        <v>14</v>
      </c>
      <c r="F3288" t="s">
        <v>37</v>
      </c>
      <c r="G3288" t="s">
        <v>1996</v>
      </c>
      <c r="H3288" t="s">
        <v>27</v>
      </c>
      <c r="I3288">
        <v>533</v>
      </c>
      <c r="J3288">
        <v>518</v>
      </c>
      <c r="K3288">
        <v>0</v>
      </c>
      <c r="L3288">
        <v>20180409</v>
      </c>
      <c r="M3288" t="s">
        <v>35</v>
      </c>
      <c r="N3288">
        <v>0</v>
      </c>
      <c r="O3288">
        <v>15456340</v>
      </c>
      <c r="P3288" t="s">
        <v>14</v>
      </c>
      <c r="Q3288" t="s">
        <v>14</v>
      </c>
    </row>
    <row r="3289" spans="1:17" x14ac:dyDescent="0.25">
      <c r="A3289">
        <v>162544344</v>
      </c>
      <c r="B3289" t="s">
        <v>967</v>
      </c>
      <c r="C3289" t="s">
        <v>2529</v>
      </c>
      <c r="D3289" t="s">
        <v>4551</v>
      </c>
      <c r="E3289">
        <v>14</v>
      </c>
      <c r="F3289" t="s">
        <v>6</v>
      </c>
      <c r="G3289" t="s">
        <v>1990</v>
      </c>
      <c r="H3289" t="s">
        <v>27</v>
      </c>
      <c r="I3289">
        <v>1206</v>
      </c>
      <c r="J3289">
        <v>1206</v>
      </c>
      <c r="K3289">
        <v>20211</v>
      </c>
      <c r="L3289">
        <v>20180327</v>
      </c>
      <c r="M3289" t="s">
        <v>35</v>
      </c>
      <c r="N3289">
        <v>0</v>
      </c>
      <c r="O3289">
        <v>15086343</v>
      </c>
      <c r="P3289" t="s">
        <v>16</v>
      </c>
      <c r="Q3289" t="s">
        <v>16</v>
      </c>
    </row>
    <row r="3290" spans="1:17" x14ac:dyDescent="0.25">
      <c r="A3290">
        <v>164034661</v>
      </c>
      <c r="B3290" t="s">
        <v>5439</v>
      </c>
      <c r="C3290" t="s">
        <v>5440</v>
      </c>
      <c r="D3290" t="s">
        <v>4580</v>
      </c>
      <c r="E3290">
        <v>14</v>
      </c>
      <c r="F3290" t="s">
        <v>37</v>
      </c>
      <c r="G3290" t="s">
        <v>2000</v>
      </c>
      <c r="H3290" t="s">
        <v>27</v>
      </c>
      <c r="I3290">
        <v>387</v>
      </c>
      <c r="J3290">
        <v>370</v>
      </c>
      <c r="K3290">
        <v>20211</v>
      </c>
      <c r="L3290">
        <v>20200313</v>
      </c>
      <c r="M3290" t="s">
        <v>36</v>
      </c>
      <c r="N3290">
        <v>20212</v>
      </c>
      <c r="O3290">
        <v>15557380</v>
      </c>
      <c r="P3290" t="s">
        <v>14</v>
      </c>
      <c r="Q3290" t="s">
        <v>14</v>
      </c>
    </row>
    <row r="3291" spans="1:17" x14ac:dyDescent="0.25">
      <c r="A3291">
        <v>164038435</v>
      </c>
      <c r="B3291" t="s">
        <v>5441</v>
      </c>
      <c r="C3291" t="s">
        <v>715</v>
      </c>
      <c r="D3291" t="s">
        <v>136</v>
      </c>
      <c r="E3291">
        <v>14</v>
      </c>
      <c r="F3291" t="s">
        <v>5</v>
      </c>
      <c r="G3291" t="s">
        <v>3733</v>
      </c>
      <c r="H3291" t="s">
        <v>27</v>
      </c>
      <c r="I3291">
        <v>385</v>
      </c>
      <c r="J3291">
        <v>348</v>
      </c>
      <c r="K3291">
        <v>0</v>
      </c>
      <c r="L3291">
        <v>20210601</v>
      </c>
      <c r="M3291" t="s">
        <v>36</v>
      </c>
      <c r="N3291">
        <v>20212</v>
      </c>
      <c r="O3291">
        <v>15393150</v>
      </c>
      <c r="P3291" t="s">
        <v>14</v>
      </c>
      <c r="Q3291" t="s">
        <v>13</v>
      </c>
    </row>
    <row r="3292" spans="1:17" x14ac:dyDescent="0.25">
      <c r="A3292">
        <v>164134992</v>
      </c>
      <c r="B3292" t="s">
        <v>6365</v>
      </c>
      <c r="C3292" t="s">
        <v>1371</v>
      </c>
      <c r="D3292" t="s">
        <v>4551</v>
      </c>
      <c r="E3292">
        <v>14</v>
      </c>
      <c r="F3292" t="s">
        <v>5</v>
      </c>
      <c r="G3292" t="s">
        <v>3733</v>
      </c>
      <c r="H3292" t="s">
        <v>27</v>
      </c>
      <c r="I3292">
        <v>286</v>
      </c>
      <c r="J3292">
        <v>276</v>
      </c>
      <c r="K3292">
        <v>20211</v>
      </c>
      <c r="L3292">
        <v>20191206</v>
      </c>
      <c r="M3292" t="s">
        <v>36</v>
      </c>
      <c r="N3292">
        <v>0</v>
      </c>
      <c r="O3292">
        <v>15944479</v>
      </c>
      <c r="P3292" t="s">
        <v>13</v>
      </c>
      <c r="Q3292" t="s">
        <v>13</v>
      </c>
    </row>
    <row r="3293" spans="1:17" x14ac:dyDescent="0.25">
      <c r="A3293">
        <v>164127398</v>
      </c>
      <c r="B3293" t="s">
        <v>4358</v>
      </c>
      <c r="C3293" t="s">
        <v>3143</v>
      </c>
      <c r="D3293" t="s">
        <v>115</v>
      </c>
      <c r="E3293">
        <v>14</v>
      </c>
      <c r="F3293" t="s">
        <v>6</v>
      </c>
      <c r="G3293" t="s">
        <v>1990</v>
      </c>
      <c r="H3293" t="s">
        <v>27</v>
      </c>
      <c r="I3293">
        <v>289</v>
      </c>
      <c r="J3293">
        <v>269</v>
      </c>
      <c r="K3293">
        <v>0</v>
      </c>
      <c r="L3293">
        <v>20180122</v>
      </c>
      <c r="M3293" t="s">
        <v>36</v>
      </c>
      <c r="N3293">
        <v>0</v>
      </c>
      <c r="O3293">
        <v>93754</v>
      </c>
      <c r="P3293" t="s">
        <v>13</v>
      </c>
      <c r="Q3293" t="s">
        <v>13</v>
      </c>
    </row>
    <row r="3294" spans="1:17" x14ac:dyDescent="0.25">
      <c r="A3294">
        <v>164062720</v>
      </c>
      <c r="B3294" t="s">
        <v>5926</v>
      </c>
      <c r="C3294" t="s">
        <v>617</v>
      </c>
      <c r="D3294" t="s">
        <v>136</v>
      </c>
      <c r="E3294">
        <v>14</v>
      </c>
      <c r="F3294" t="s">
        <v>5</v>
      </c>
      <c r="G3294" t="s">
        <v>1991</v>
      </c>
      <c r="H3294" t="s">
        <v>27</v>
      </c>
      <c r="I3294">
        <v>356</v>
      </c>
      <c r="J3294">
        <v>345</v>
      </c>
      <c r="K3294">
        <v>0</v>
      </c>
      <c r="L3294" t="s">
        <v>30</v>
      </c>
      <c r="M3294" t="s">
        <v>36</v>
      </c>
      <c r="N3294">
        <v>0</v>
      </c>
      <c r="O3294">
        <v>11097</v>
      </c>
      <c r="P3294" t="s">
        <v>13</v>
      </c>
      <c r="Q3294" t="s">
        <v>13</v>
      </c>
    </row>
    <row r="3295" spans="1:17" x14ac:dyDescent="0.25">
      <c r="A3295">
        <v>163664449</v>
      </c>
      <c r="B3295" t="s">
        <v>5191</v>
      </c>
      <c r="C3295" t="s">
        <v>707</v>
      </c>
      <c r="D3295" t="s">
        <v>4551</v>
      </c>
      <c r="E3295">
        <v>14</v>
      </c>
      <c r="F3295" t="s">
        <v>6</v>
      </c>
      <c r="G3295" t="s">
        <v>1990</v>
      </c>
      <c r="H3295" t="s">
        <v>27</v>
      </c>
      <c r="I3295">
        <v>514</v>
      </c>
      <c r="J3295">
        <v>500</v>
      </c>
      <c r="K3295">
        <v>20211</v>
      </c>
      <c r="L3295">
        <v>20191009</v>
      </c>
      <c r="M3295" t="s">
        <v>35</v>
      </c>
      <c r="N3295">
        <v>20212</v>
      </c>
      <c r="O3295">
        <v>15445287</v>
      </c>
      <c r="P3295" t="s">
        <v>14</v>
      </c>
      <c r="Q3295" t="s">
        <v>14</v>
      </c>
    </row>
    <row r="3296" spans="1:17" x14ac:dyDescent="0.25">
      <c r="A3296">
        <v>161880006</v>
      </c>
      <c r="B3296" t="s">
        <v>2013</v>
      </c>
      <c r="C3296" t="s">
        <v>1030</v>
      </c>
      <c r="D3296" t="s">
        <v>4551</v>
      </c>
      <c r="E3296">
        <v>14</v>
      </c>
      <c r="F3296" t="s">
        <v>6</v>
      </c>
      <c r="G3296" t="s">
        <v>1990</v>
      </c>
      <c r="H3296" t="s">
        <v>27</v>
      </c>
      <c r="I3296">
        <v>1478</v>
      </c>
      <c r="J3296">
        <v>1451</v>
      </c>
      <c r="K3296">
        <v>20211</v>
      </c>
      <c r="L3296">
        <v>20200803</v>
      </c>
      <c r="M3296" t="s">
        <v>35</v>
      </c>
      <c r="N3296">
        <v>0</v>
      </c>
      <c r="O3296">
        <v>14884868</v>
      </c>
      <c r="P3296" t="s">
        <v>17</v>
      </c>
      <c r="Q3296" t="s">
        <v>16</v>
      </c>
    </row>
    <row r="3297" spans="1:17" x14ac:dyDescent="0.25">
      <c r="A3297">
        <v>164277859</v>
      </c>
      <c r="B3297" t="s">
        <v>3928</v>
      </c>
      <c r="C3297" t="s">
        <v>1954</v>
      </c>
      <c r="D3297" t="s">
        <v>4580</v>
      </c>
      <c r="E3297">
        <v>14</v>
      </c>
      <c r="F3297" t="s">
        <v>38</v>
      </c>
      <c r="G3297" t="s">
        <v>1991</v>
      </c>
      <c r="H3297" t="s">
        <v>27</v>
      </c>
      <c r="I3297">
        <v>126</v>
      </c>
      <c r="J3297">
        <v>126</v>
      </c>
      <c r="K3297">
        <v>0</v>
      </c>
      <c r="L3297">
        <v>20190506</v>
      </c>
      <c r="M3297" t="s">
        <v>36</v>
      </c>
      <c r="N3297">
        <v>0</v>
      </c>
      <c r="O3297">
        <v>15846092</v>
      </c>
      <c r="P3297" t="s">
        <v>13</v>
      </c>
      <c r="Q3297" t="s">
        <v>13</v>
      </c>
    </row>
    <row r="3298" spans="1:17" x14ac:dyDescent="0.25">
      <c r="A3298">
        <v>164305751</v>
      </c>
      <c r="B3298" t="s">
        <v>176</v>
      </c>
      <c r="C3298" t="s">
        <v>223</v>
      </c>
      <c r="D3298" t="s">
        <v>4551</v>
      </c>
      <c r="E3298">
        <v>14</v>
      </c>
      <c r="F3298" t="s">
        <v>37</v>
      </c>
      <c r="G3298" t="s">
        <v>3518</v>
      </c>
      <c r="H3298" t="s">
        <v>27</v>
      </c>
      <c r="I3298">
        <v>92</v>
      </c>
      <c r="J3298">
        <v>90</v>
      </c>
      <c r="K3298">
        <v>20211</v>
      </c>
      <c r="L3298">
        <v>20210405</v>
      </c>
      <c r="M3298" t="s">
        <v>35</v>
      </c>
      <c r="N3298">
        <v>20212</v>
      </c>
      <c r="O3298">
        <v>15985223</v>
      </c>
      <c r="P3298" t="s">
        <v>13</v>
      </c>
      <c r="Q3298" t="s">
        <v>13</v>
      </c>
    </row>
    <row r="3299" spans="1:17" x14ac:dyDescent="0.25">
      <c r="A3299">
        <v>164284576</v>
      </c>
      <c r="B3299" t="s">
        <v>177</v>
      </c>
      <c r="C3299" t="s">
        <v>2459</v>
      </c>
      <c r="D3299" t="s">
        <v>4551</v>
      </c>
      <c r="E3299">
        <v>14</v>
      </c>
      <c r="F3299" t="s">
        <v>37</v>
      </c>
      <c r="G3299" t="s">
        <v>3518</v>
      </c>
      <c r="H3299" t="s">
        <v>27</v>
      </c>
      <c r="I3299">
        <v>119</v>
      </c>
      <c r="J3299">
        <v>98</v>
      </c>
      <c r="K3299">
        <v>20211</v>
      </c>
      <c r="L3299">
        <v>20210304</v>
      </c>
      <c r="M3299" t="s">
        <v>36</v>
      </c>
      <c r="N3299">
        <v>20212</v>
      </c>
      <c r="O3299">
        <v>16009993</v>
      </c>
      <c r="P3299" t="s">
        <v>13</v>
      </c>
      <c r="Q3299" t="s">
        <v>13</v>
      </c>
    </row>
    <row r="3300" spans="1:17" x14ac:dyDescent="0.25">
      <c r="A3300">
        <v>164355820</v>
      </c>
      <c r="B3300" t="s">
        <v>9878</v>
      </c>
      <c r="C3300" t="s">
        <v>9879</v>
      </c>
      <c r="D3300" t="s">
        <v>4551</v>
      </c>
      <c r="E3300">
        <v>14</v>
      </c>
      <c r="F3300" t="s">
        <v>6</v>
      </c>
      <c r="G3300" t="s">
        <v>1990</v>
      </c>
      <c r="H3300" t="s">
        <v>27</v>
      </c>
      <c r="I3300">
        <v>43</v>
      </c>
      <c r="J3300">
        <v>3</v>
      </c>
      <c r="K3300">
        <v>20211</v>
      </c>
      <c r="L3300">
        <v>20201214</v>
      </c>
      <c r="M3300" t="s">
        <v>36</v>
      </c>
      <c r="N3300">
        <v>0</v>
      </c>
      <c r="O3300">
        <v>10544433</v>
      </c>
      <c r="P3300" t="s">
        <v>13</v>
      </c>
      <c r="Q3300" t="s">
        <v>13</v>
      </c>
    </row>
    <row r="3301" spans="1:17" x14ac:dyDescent="0.25">
      <c r="A3301">
        <v>164352375</v>
      </c>
      <c r="B3301" t="s">
        <v>1351</v>
      </c>
      <c r="C3301" t="s">
        <v>9880</v>
      </c>
      <c r="D3301" t="s">
        <v>115</v>
      </c>
      <c r="E3301">
        <v>14</v>
      </c>
      <c r="F3301" t="s">
        <v>6</v>
      </c>
      <c r="G3301" t="s">
        <v>1996</v>
      </c>
      <c r="H3301" t="s">
        <v>27</v>
      </c>
      <c r="I3301">
        <v>45</v>
      </c>
      <c r="J3301">
        <v>45</v>
      </c>
      <c r="K3301">
        <v>0</v>
      </c>
      <c r="L3301">
        <v>20201118</v>
      </c>
      <c r="M3301" t="s">
        <v>36</v>
      </c>
      <c r="N3301">
        <v>0</v>
      </c>
      <c r="O3301">
        <v>15936569</v>
      </c>
      <c r="P3301" t="s">
        <v>13</v>
      </c>
      <c r="Q3301" t="s">
        <v>13</v>
      </c>
    </row>
    <row r="3302" spans="1:17" x14ac:dyDescent="0.25">
      <c r="A3302">
        <v>163921435</v>
      </c>
      <c r="B3302" t="s">
        <v>181</v>
      </c>
      <c r="C3302" t="s">
        <v>5442</v>
      </c>
      <c r="D3302" t="s">
        <v>4551</v>
      </c>
      <c r="E3302">
        <v>14</v>
      </c>
      <c r="F3302" t="s">
        <v>5</v>
      </c>
      <c r="G3302" t="s">
        <v>1990</v>
      </c>
      <c r="H3302" t="s">
        <v>27</v>
      </c>
      <c r="I3302">
        <v>435</v>
      </c>
      <c r="J3302">
        <v>423</v>
      </c>
      <c r="K3302">
        <v>0</v>
      </c>
      <c r="L3302">
        <v>20181028</v>
      </c>
      <c r="M3302" t="s">
        <v>36</v>
      </c>
      <c r="N3302">
        <v>0</v>
      </c>
      <c r="O3302">
        <v>15621523</v>
      </c>
      <c r="P3302" t="s">
        <v>14</v>
      </c>
      <c r="Q3302" t="s">
        <v>14</v>
      </c>
    </row>
    <row r="3303" spans="1:17" x14ac:dyDescent="0.25">
      <c r="A3303">
        <v>164021834</v>
      </c>
      <c r="B3303" t="s">
        <v>5443</v>
      </c>
      <c r="C3303" t="s">
        <v>5444</v>
      </c>
      <c r="D3303" t="s">
        <v>4551</v>
      </c>
      <c r="E3303">
        <v>14</v>
      </c>
      <c r="F3303" t="s">
        <v>5</v>
      </c>
      <c r="G3303" t="s">
        <v>3733</v>
      </c>
      <c r="H3303" t="s">
        <v>27</v>
      </c>
      <c r="I3303">
        <v>400</v>
      </c>
      <c r="J3303">
        <v>381</v>
      </c>
      <c r="K3303">
        <v>0</v>
      </c>
      <c r="L3303" t="s">
        <v>30</v>
      </c>
      <c r="M3303" t="s">
        <v>36</v>
      </c>
      <c r="N3303">
        <v>0</v>
      </c>
      <c r="O3303">
        <v>15486119</v>
      </c>
      <c r="P3303" t="s">
        <v>14</v>
      </c>
      <c r="Q3303" t="s">
        <v>14</v>
      </c>
    </row>
    <row r="3304" spans="1:17" x14ac:dyDescent="0.25">
      <c r="A3304">
        <v>163480573</v>
      </c>
      <c r="B3304" t="s">
        <v>871</v>
      </c>
      <c r="C3304" t="s">
        <v>3939</v>
      </c>
      <c r="D3304" t="s">
        <v>4551</v>
      </c>
      <c r="E3304">
        <v>14</v>
      </c>
      <c r="F3304" t="s">
        <v>6</v>
      </c>
      <c r="G3304" t="s">
        <v>3733</v>
      </c>
      <c r="H3304" t="s">
        <v>27</v>
      </c>
      <c r="I3304">
        <v>533</v>
      </c>
      <c r="J3304">
        <v>521</v>
      </c>
      <c r="K3304">
        <v>20211</v>
      </c>
      <c r="L3304">
        <v>20190824</v>
      </c>
      <c r="M3304" t="s">
        <v>36</v>
      </c>
      <c r="N3304">
        <v>20212</v>
      </c>
      <c r="O3304">
        <v>7766398</v>
      </c>
      <c r="P3304" t="s">
        <v>14</v>
      </c>
      <c r="Q3304" t="s">
        <v>14</v>
      </c>
    </row>
    <row r="3305" spans="1:17" x14ac:dyDescent="0.25">
      <c r="A3305">
        <v>163023107</v>
      </c>
      <c r="B3305" t="s">
        <v>3773</v>
      </c>
      <c r="C3305" t="s">
        <v>385</v>
      </c>
      <c r="D3305" t="s">
        <v>4551</v>
      </c>
      <c r="E3305">
        <v>14</v>
      </c>
      <c r="F3305" t="s">
        <v>37</v>
      </c>
      <c r="G3305" t="s">
        <v>1996</v>
      </c>
      <c r="H3305" t="s">
        <v>27</v>
      </c>
      <c r="I3305">
        <v>890</v>
      </c>
      <c r="J3305">
        <v>874</v>
      </c>
      <c r="K3305">
        <v>0</v>
      </c>
      <c r="L3305" t="s">
        <v>30</v>
      </c>
      <c r="M3305" t="s">
        <v>35</v>
      </c>
      <c r="N3305">
        <v>0</v>
      </c>
      <c r="O3305">
        <v>15266159</v>
      </c>
      <c r="P3305" t="s">
        <v>16</v>
      </c>
      <c r="Q3305" t="s">
        <v>16</v>
      </c>
    </row>
    <row r="3306" spans="1:17" x14ac:dyDescent="0.25">
      <c r="A3306">
        <v>163887706</v>
      </c>
      <c r="B3306" t="s">
        <v>2676</v>
      </c>
      <c r="C3306" t="s">
        <v>729</v>
      </c>
      <c r="D3306" t="s">
        <v>3399</v>
      </c>
      <c r="E3306">
        <v>14</v>
      </c>
      <c r="F3306" t="s">
        <v>5</v>
      </c>
      <c r="G3306" t="s">
        <v>1990</v>
      </c>
      <c r="H3306" t="s">
        <v>27</v>
      </c>
      <c r="I3306">
        <v>448</v>
      </c>
      <c r="J3306">
        <v>428</v>
      </c>
      <c r="K3306">
        <v>0</v>
      </c>
      <c r="L3306" t="s">
        <v>30</v>
      </c>
      <c r="M3306" t="s">
        <v>36</v>
      </c>
      <c r="N3306">
        <v>0</v>
      </c>
      <c r="O3306">
        <v>12279945</v>
      </c>
      <c r="P3306" t="s">
        <v>14</v>
      </c>
      <c r="Q3306" t="s">
        <v>14</v>
      </c>
    </row>
    <row r="3307" spans="1:17" x14ac:dyDescent="0.25">
      <c r="A3307">
        <v>162512935</v>
      </c>
      <c r="B3307" t="s">
        <v>2676</v>
      </c>
      <c r="C3307" t="s">
        <v>272</v>
      </c>
      <c r="D3307" t="s">
        <v>66</v>
      </c>
      <c r="E3307">
        <v>14</v>
      </c>
      <c r="F3307" t="s">
        <v>6</v>
      </c>
      <c r="G3307" t="s">
        <v>1990</v>
      </c>
      <c r="H3307" t="s">
        <v>27</v>
      </c>
      <c r="I3307">
        <v>1218</v>
      </c>
      <c r="J3307">
        <v>1218</v>
      </c>
      <c r="K3307">
        <v>20211</v>
      </c>
      <c r="L3307" t="s">
        <v>30</v>
      </c>
      <c r="M3307" t="s">
        <v>35</v>
      </c>
      <c r="N3307">
        <v>20212</v>
      </c>
      <c r="O3307">
        <v>13619961</v>
      </c>
      <c r="P3307" t="s">
        <v>16</v>
      </c>
      <c r="Q3307" t="s">
        <v>16</v>
      </c>
    </row>
    <row r="3308" spans="1:17" x14ac:dyDescent="0.25">
      <c r="A3308">
        <v>163401984</v>
      </c>
      <c r="B3308" t="s">
        <v>4847</v>
      </c>
      <c r="C3308" t="s">
        <v>1684</v>
      </c>
      <c r="D3308" t="s">
        <v>62</v>
      </c>
      <c r="E3308">
        <v>14</v>
      </c>
      <c r="F3308" t="s">
        <v>5</v>
      </c>
      <c r="G3308" t="s">
        <v>1990</v>
      </c>
      <c r="H3308" t="s">
        <v>27</v>
      </c>
      <c r="I3308">
        <v>568</v>
      </c>
      <c r="J3308">
        <v>506</v>
      </c>
      <c r="K3308">
        <v>20211</v>
      </c>
      <c r="L3308">
        <v>20201216</v>
      </c>
      <c r="M3308" t="s">
        <v>36</v>
      </c>
      <c r="N3308">
        <v>20212</v>
      </c>
      <c r="O3308">
        <v>10068213</v>
      </c>
      <c r="P3308" t="s">
        <v>15</v>
      </c>
      <c r="Q3308" t="s">
        <v>14</v>
      </c>
    </row>
    <row r="3309" spans="1:17" x14ac:dyDescent="0.25">
      <c r="A3309">
        <v>164273065</v>
      </c>
      <c r="B3309" t="s">
        <v>6945</v>
      </c>
      <c r="C3309" t="s">
        <v>8008</v>
      </c>
      <c r="D3309" t="s">
        <v>4551</v>
      </c>
      <c r="E3309">
        <v>14</v>
      </c>
      <c r="F3309" t="s">
        <v>5</v>
      </c>
      <c r="G3309" t="s">
        <v>1990</v>
      </c>
      <c r="H3309" t="s">
        <v>27</v>
      </c>
      <c r="I3309">
        <v>133</v>
      </c>
      <c r="J3309">
        <v>122</v>
      </c>
      <c r="K3309">
        <v>20211</v>
      </c>
      <c r="L3309">
        <v>20190218</v>
      </c>
      <c r="M3309" t="s">
        <v>36</v>
      </c>
      <c r="N3309">
        <v>0</v>
      </c>
      <c r="O3309">
        <v>13971347</v>
      </c>
      <c r="P3309" t="s">
        <v>13</v>
      </c>
      <c r="Q3309" t="s">
        <v>13</v>
      </c>
    </row>
    <row r="3310" spans="1:17" x14ac:dyDescent="0.25">
      <c r="A3310">
        <v>163294566</v>
      </c>
      <c r="B3310" t="s">
        <v>4481</v>
      </c>
      <c r="C3310" t="s">
        <v>4482</v>
      </c>
      <c r="D3310" t="s">
        <v>115</v>
      </c>
      <c r="E3310">
        <v>14</v>
      </c>
      <c r="F3310" t="s">
        <v>37</v>
      </c>
      <c r="G3310" t="s">
        <v>2000</v>
      </c>
      <c r="H3310" t="s">
        <v>27</v>
      </c>
      <c r="I3310">
        <v>668</v>
      </c>
      <c r="J3310">
        <v>631</v>
      </c>
      <c r="K3310">
        <v>20211</v>
      </c>
      <c r="L3310">
        <v>20180805</v>
      </c>
      <c r="M3310" t="s">
        <v>36</v>
      </c>
      <c r="N3310">
        <v>0</v>
      </c>
      <c r="O3310">
        <v>15381408</v>
      </c>
      <c r="P3310" t="s">
        <v>15</v>
      </c>
      <c r="Q3310" t="s">
        <v>15</v>
      </c>
    </row>
    <row r="3311" spans="1:17" x14ac:dyDescent="0.25">
      <c r="A3311">
        <v>164264011</v>
      </c>
      <c r="B3311" t="s">
        <v>8009</v>
      </c>
      <c r="C3311" t="s">
        <v>8010</v>
      </c>
      <c r="D3311" t="s">
        <v>4551</v>
      </c>
      <c r="E3311">
        <v>14</v>
      </c>
      <c r="F3311" t="s">
        <v>38</v>
      </c>
      <c r="G3311" t="s">
        <v>1991</v>
      </c>
      <c r="H3311" t="s">
        <v>27</v>
      </c>
      <c r="I3311">
        <v>139</v>
      </c>
      <c r="J3311">
        <v>108</v>
      </c>
      <c r="K3311">
        <v>0</v>
      </c>
      <c r="L3311">
        <v>20190812</v>
      </c>
      <c r="M3311" t="s">
        <v>36</v>
      </c>
      <c r="N3311">
        <v>0</v>
      </c>
      <c r="O3311">
        <v>15806605</v>
      </c>
      <c r="P3311" t="s">
        <v>13</v>
      </c>
      <c r="Q3311" t="s">
        <v>13</v>
      </c>
    </row>
    <row r="3312" spans="1:17" x14ac:dyDescent="0.25">
      <c r="A3312">
        <v>164235738</v>
      </c>
      <c r="B3312" t="s">
        <v>2171</v>
      </c>
      <c r="C3312" t="s">
        <v>7660</v>
      </c>
      <c r="D3312" t="s">
        <v>4551</v>
      </c>
      <c r="E3312">
        <v>14</v>
      </c>
      <c r="F3312" t="s">
        <v>37</v>
      </c>
      <c r="G3312" t="s">
        <v>2000</v>
      </c>
      <c r="H3312" t="s">
        <v>27</v>
      </c>
      <c r="I3312">
        <v>178</v>
      </c>
      <c r="J3312">
        <v>163</v>
      </c>
      <c r="K3312">
        <v>20211</v>
      </c>
      <c r="L3312" t="s">
        <v>30</v>
      </c>
      <c r="M3312" t="s">
        <v>35</v>
      </c>
      <c r="N3312">
        <v>20212</v>
      </c>
      <c r="O3312">
        <v>15992591</v>
      </c>
      <c r="P3312" t="s">
        <v>13</v>
      </c>
      <c r="Q3312" t="s">
        <v>13</v>
      </c>
    </row>
    <row r="3313" spans="1:17" x14ac:dyDescent="0.25">
      <c r="A3313">
        <v>164314868</v>
      </c>
      <c r="B3313" t="s">
        <v>9881</v>
      </c>
      <c r="C3313" t="s">
        <v>9882</v>
      </c>
      <c r="D3313" t="s">
        <v>115</v>
      </c>
      <c r="E3313">
        <v>14</v>
      </c>
      <c r="F3313" t="s">
        <v>37</v>
      </c>
      <c r="G3313" t="s">
        <v>2000</v>
      </c>
      <c r="H3313" t="s">
        <v>27</v>
      </c>
      <c r="I3313">
        <v>79</v>
      </c>
      <c r="J3313">
        <v>64</v>
      </c>
      <c r="K3313">
        <v>0</v>
      </c>
      <c r="L3313">
        <v>20190530</v>
      </c>
      <c r="M3313" t="s">
        <v>36</v>
      </c>
      <c r="N3313">
        <v>0</v>
      </c>
      <c r="O3313">
        <v>16029362</v>
      </c>
      <c r="P3313" t="s">
        <v>13</v>
      </c>
      <c r="Q3313" t="s">
        <v>13</v>
      </c>
    </row>
    <row r="3314" spans="1:17" x14ac:dyDescent="0.25">
      <c r="A3314">
        <v>164228955</v>
      </c>
      <c r="B3314" t="s">
        <v>7661</v>
      </c>
      <c r="C3314" t="s">
        <v>533</v>
      </c>
      <c r="D3314" t="s">
        <v>115</v>
      </c>
      <c r="E3314">
        <v>14</v>
      </c>
      <c r="F3314" t="s">
        <v>38</v>
      </c>
      <c r="G3314" t="s">
        <v>1991</v>
      </c>
      <c r="H3314" t="s">
        <v>27</v>
      </c>
      <c r="I3314">
        <v>189</v>
      </c>
      <c r="J3314">
        <v>178</v>
      </c>
      <c r="K3314">
        <v>0</v>
      </c>
      <c r="L3314">
        <v>20210426</v>
      </c>
      <c r="M3314" t="s">
        <v>36</v>
      </c>
      <c r="N3314">
        <v>20212</v>
      </c>
      <c r="O3314">
        <v>15988981</v>
      </c>
      <c r="P3314" t="s">
        <v>13</v>
      </c>
      <c r="Q3314" t="s">
        <v>13</v>
      </c>
    </row>
    <row r="3315" spans="1:17" x14ac:dyDescent="0.25">
      <c r="A3315">
        <v>164059479</v>
      </c>
      <c r="B3315" t="s">
        <v>7662</v>
      </c>
      <c r="C3315" t="s">
        <v>842</v>
      </c>
      <c r="D3315" t="s">
        <v>4580</v>
      </c>
      <c r="E3315">
        <v>14</v>
      </c>
      <c r="F3315" t="s">
        <v>37</v>
      </c>
      <c r="G3315" t="s">
        <v>2000</v>
      </c>
      <c r="H3315" t="s">
        <v>27</v>
      </c>
      <c r="I3315">
        <v>358</v>
      </c>
      <c r="J3315">
        <v>163</v>
      </c>
      <c r="K3315">
        <v>20211</v>
      </c>
      <c r="L3315">
        <v>20210309</v>
      </c>
      <c r="M3315" t="s">
        <v>36</v>
      </c>
      <c r="N3315">
        <v>20212</v>
      </c>
      <c r="O3315">
        <v>15937797</v>
      </c>
      <c r="P3315" t="s">
        <v>13</v>
      </c>
      <c r="Q3315" t="s">
        <v>13</v>
      </c>
    </row>
    <row r="3316" spans="1:17" x14ac:dyDescent="0.25">
      <c r="A3316">
        <v>163925107</v>
      </c>
      <c r="B3316" t="s">
        <v>586</v>
      </c>
      <c r="C3316" t="s">
        <v>973</v>
      </c>
      <c r="D3316" t="s">
        <v>136</v>
      </c>
      <c r="E3316">
        <v>14</v>
      </c>
      <c r="F3316" t="s">
        <v>5</v>
      </c>
      <c r="G3316" t="s">
        <v>1991</v>
      </c>
      <c r="H3316" t="s">
        <v>27</v>
      </c>
      <c r="I3316">
        <v>429</v>
      </c>
      <c r="J3316">
        <v>401</v>
      </c>
      <c r="K3316">
        <v>20211</v>
      </c>
      <c r="L3316" t="s">
        <v>30</v>
      </c>
      <c r="M3316" t="s">
        <v>36</v>
      </c>
      <c r="N3316">
        <v>20212</v>
      </c>
      <c r="O3316">
        <v>15808364</v>
      </c>
      <c r="P3316" t="s">
        <v>14</v>
      </c>
      <c r="Q3316" t="s">
        <v>14</v>
      </c>
    </row>
    <row r="3317" spans="1:17" x14ac:dyDescent="0.25">
      <c r="A3317">
        <v>164317336</v>
      </c>
      <c r="B3317" t="s">
        <v>9883</v>
      </c>
      <c r="C3317" t="s">
        <v>9884</v>
      </c>
      <c r="D3317" t="s">
        <v>115</v>
      </c>
      <c r="E3317">
        <v>14</v>
      </c>
      <c r="F3317" t="s">
        <v>5</v>
      </c>
      <c r="G3317" t="s">
        <v>1990</v>
      </c>
      <c r="H3317" t="s">
        <v>27</v>
      </c>
      <c r="I3317">
        <v>78</v>
      </c>
      <c r="J3317">
        <v>73</v>
      </c>
      <c r="K3317">
        <v>0</v>
      </c>
      <c r="L3317" t="s">
        <v>30</v>
      </c>
      <c r="M3317" t="s">
        <v>36</v>
      </c>
      <c r="N3317">
        <v>0</v>
      </c>
      <c r="O3317">
        <v>12539558</v>
      </c>
      <c r="P3317" t="s">
        <v>13</v>
      </c>
      <c r="Q3317" t="s">
        <v>13</v>
      </c>
    </row>
    <row r="3318" spans="1:17" x14ac:dyDescent="0.25">
      <c r="A3318">
        <v>164301771</v>
      </c>
      <c r="B3318" t="s">
        <v>8856</v>
      </c>
      <c r="C3318" t="s">
        <v>5346</v>
      </c>
      <c r="D3318" t="s">
        <v>115</v>
      </c>
      <c r="E3318">
        <v>14</v>
      </c>
      <c r="F3318" t="s">
        <v>6</v>
      </c>
      <c r="G3318" t="s">
        <v>3733</v>
      </c>
      <c r="H3318" t="s">
        <v>27</v>
      </c>
      <c r="I3318">
        <v>104</v>
      </c>
      <c r="J3318">
        <v>104</v>
      </c>
      <c r="K3318">
        <v>20211</v>
      </c>
      <c r="L3318">
        <v>20210222</v>
      </c>
      <c r="M3318" t="s">
        <v>36</v>
      </c>
      <c r="N3318">
        <v>20212</v>
      </c>
      <c r="O3318">
        <v>10727315</v>
      </c>
      <c r="P3318" t="s">
        <v>13</v>
      </c>
      <c r="Q3318" t="s">
        <v>13</v>
      </c>
    </row>
    <row r="3319" spans="1:17" x14ac:dyDescent="0.25">
      <c r="A3319">
        <v>164326673</v>
      </c>
      <c r="B3319" t="s">
        <v>9885</v>
      </c>
      <c r="C3319" t="s">
        <v>9886</v>
      </c>
      <c r="D3319" t="s">
        <v>4551</v>
      </c>
      <c r="E3319">
        <v>14</v>
      </c>
      <c r="F3319" t="s">
        <v>6</v>
      </c>
      <c r="G3319" t="s">
        <v>1990</v>
      </c>
      <c r="H3319" t="s">
        <v>27</v>
      </c>
      <c r="I3319">
        <v>70</v>
      </c>
      <c r="J3319">
        <v>70</v>
      </c>
      <c r="K3319">
        <v>20211</v>
      </c>
      <c r="L3319">
        <v>20210707</v>
      </c>
      <c r="M3319" t="s">
        <v>35</v>
      </c>
      <c r="N3319">
        <v>20212</v>
      </c>
      <c r="O3319">
        <v>14436387</v>
      </c>
      <c r="P3319" t="s">
        <v>13</v>
      </c>
      <c r="Q3319" t="s">
        <v>13</v>
      </c>
    </row>
    <row r="3320" spans="1:17" x14ac:dyDescent="0.25">
      <c r="A3320">
        <v>164171900</v>
      </c>
      <c r="B3320" t="s">
        <v>2286</v>
      </c>
      <c r="C3320" t="s">
        <v>578</v>
      </c>
      <c r="D3320" t="s">
        <v>4551</v>
      </c>
      <c r="E3320">
        <v>14</v>
      </c>
      <c r="F3320" t="s">
        <v>5</v>
      </c>
      <c r="G3320" t="s">
        <v>1990</v>
      </c>
      <c r="H3320" t="s">
        <v>27</v>
      </c>
      <c r="I3320">
        <v>232</v>
      </c>
      <c r="J3320">
        <v>220</v>
      </c>
      <c r="K3320">
        <v>0</v>
      </c>
      <c r="L3320" t="s">
        <v>30</v>
      </c>
      <c r="M3320" t="s">
        <v>36</v>
      </c>
      <c r="N3320">
        <v>0</v>
      </c>
      <c r="O3320">
        <v>15970204</v>
      </c>
      <c r="P3320" t="s">
        <v>13</v>
      </c>
      <c r="Q3320" t="s">
        <v>13</v>
      </c>
    </row>
    <row r="3321" spans="1:17" x14ac:dyDescent="0.25">
      <c r="A3321">
        <v>164132761</v>
      </c>
      <c r="B3321" t="s">
        <v>6366</v>
      </c>
      <c r="C3321" t="s">
        <v>2172</v>
      </c>
      <c r="D3321" t="s">
        <v>115</v>
      </c>
      <c r="E3321">
        <v>14</v>
      </c>
      <c r="F3321" t="s">
        <v>6</v>
      </c>
      <c r="G3321" t="s">
        <v>1991</v>
      </c>
      <c r="H3321" t="s">
        <v>27</v>
      </c>
      <c r="I3321">
        <v>289</v>
      </c>
      <c r="J3321">
        <v>289</v>
      </c>
      <c r="K3321">
        <v>20211</v>
      </c>
      <c r="L3321">
        <v>20201030</v>
      </c>
      <c r="M3321" t="s">
        <v>36</v>
      </c>
      <c r="N3321">
        <v>20212</v>
      </c>
      <c r="O3321">
        <v>7986696</v>
      </c>
      <c r="P3321" t="s">
        <v>13</v>
      </c>
      <c r="Q3321" t="s">
        <v>13</v>
      </c>
    </row>
    <row r="3322" spans="1:17" x14ac:dyDescent="0.25">
      <c r="A3322">
        <v>164261383</v>
      </c>
      <c r="B3322" t="s">
        <v>1199</v>
      </c>
      <c r="C3322" t="s">
        <v>9887</v>
      </c>
      <c r="D3322" t="s">
        <v>4551</v>
      </c>
      <c r="E3322">
        <v>14</v>
      </c>
      <c r="F3322" t="s">
        <v>6</v>
      </c>
      <c r="G3322" t="s">
        <v>1991</v>
      </c>
      <c r="H3322" t="s">
        <v>27</v>
      </c>
      <c r="I3322">
        <v>157</v>
      </c>
      <c r="J3322">
        <v>118</v>
      </c>
      <c r="K3322">
        <v>0</v>
      </c>
      <c r="L3322">
        <v>20181105</v>
      </c>
      <c r="M3322" t="s">
        <v>36</v>
      </c>
      <c r="N3322">
        <v>0</v>
      </c>
      <c r="O3322">
        <v>11672590</v>
      </c>
      <c r="P3322" t="s">
        <v>13</v>
      </c>
      <c r="Q3322" t="s">
        <v>13</v>
      </c>
    </row>
    <row r="3323" spans="1:17" x14ac:dyDescent="0.25">
      <c r="A3323">
        <v>164038163</v>
      </c>
      <c r="B3323" t="s">
        <v>999</v>
      </c>
      <c r="C3323" t="s">
        <v>2287</v>
      </c>
      <c r="D3323" t="s">
        <v>4551</v>
      </c>
      <c r="E3323">
        <v>14</v>
      </c>
      <c r="F3323" t="s">
        <v>37</v>
      </c>
      <c r="G3323" t="s">
        <v>3518</v>
      </c>
      <c r="H3323" t="s">
        <v>27</v>
      </c>
      <c r="I3323">
        <v>385</v>
      </c>
      <c r="J3323">
        <v>314</v>
      </c>
      <c r="K3323">
        <v>20211</v>
      </c>
      <c r="L3323">
        <v>20190707</v>
      </c>
      <c r="M3323" t="s">
        <v>36</v>
      </c>
      <c r="N3323">
        <v>20212</v>
      </c>
      <c r="O3323">
        <v>15693789</v>
      </c>
      <c r="P3323" t="s">
        <v>14</v>
      </c>
      <c r="Q3323" t="s">
        <v>13</v>
      </c>
    </row>
    <row r="3324" spans="1:17" x14ac:dyDescent="0.25">
      <c r="A3324">
        <v>164149491</v>
      </c>
      <c r="B3324" t="s">
        <v>1583</v>
      </c>
      <c r="C3324" t="s">
        <v>799</v>
      </c>
      <c r="D3324" t="s">
        <v>4551</v>
      </c>
      <c r="E3324">
        <v>14</v>
      </c>
      <c r="F3324" t="s">
        <v>37</v>
      </c>
      <c r="G3324" t="s">
        <v>3518</v>
      </c>
      <c r="H3324" t="s">
        <v>27</v>
      </c>
      <c r="I3324">
        <v>259</v>
      </c>
      <c r="J3324">
        <v>22</v>
      </c>
      <c r="K3324">
        <v>20211</v>
      </c>
      <c r="L3324" t="s">
        <v>30</v>
      </c>
      <c r="M3324" t="s">
        <v>35</v>
      </c>
      <c r="N3324">
        <v>0</v>
      </c>
      <c r="O3324">
        <v>15967463</v>
      </c>
      <c r="P3324" t="s">
        <v>13</v>
      </c>
      <c r="Q3324" t="s">
        <v>13</v>
      </c>
    </row>
    <row r="3325" spans="1:17" x14ac:dyDescent="0.25">
      <c r="A3325">
        <v>164031692</v>
      </c>
      <c r="B3325" t="s">
        <v>5446</v>
      </c>
      <c r="C3325" t="s">
        <v>3168</v>
      </c>
      <c r="D3325" t="s">
        <v>4551</v>
      </c>
      <c r="E3325">
        <v>14</v>
      </c>
      <c r="F3325" t="s">
        <v>37</v>
      </c>
      <c r="G3325" t="s">
        <v>3518</v>
      </c>
      <c r="H3325" t="s">
        <v>27</v>
      </c>
      <c r="I3325">
        <v>394</v>
      </c>
      <c r="J3325">
        <v>370</v>
      </c>
      <c r="K3325">
        <v>20211</v>
      </c>
      <c r="L3325" t="s">
        <v>30</v>
      </c>
      <c r="M3325" t="s">
        <v>36</v>
      </c>
      <c r="N3325">
        <v>0</v>
      </c>
      <c r="O3325">
        <v>15924605</v>
      </c>
      <c r="P3325" t="s">
        <v>14</v>
      </c>
      <c r="Q3325" t="s">
        <v>14</v>
      </c>
    </row>
    <row r="3326" spans="1:17" x14ac:dyDescent="0.25">
      <c r="A3326">
        <v>163493686</v>
      </c>
      <c r="B3326" t="s">
        <v>2025</v>
      </c>
      <c r="C3326" t="s">
        <v>603</v>
      </c>
      <c r="D3326" t="s">
        <v>115</v>
      </c>
      <c r="E3326">
        <v>14</v>
      </c>
      <c r="F3326" t="s">
        <v>6</v>
      </c>
      <c r="G3326" t="s">
        <v>1991</v>
      </c>
      <c r="H3326" t="s">
        <v>27</v>
      </c>
      <c r="I3326">
        <v>539</v>
      </c>
      <c r="J3326">
        <v>518</v>
      </c>
      <c r="K3326">
        <v>0</v>
      </c>
      <c r="L3326" t="s">
        <v>30</v>
      </c>
      <c r="M3326" t="s">
        <v>36</v>
      </c>
      <c r="N3326">
        <v>0</v>
      </c>
      <c r="O3326">
        <v>15442556</v>
      </c>
      <c r="P3326" t="s">
        <v>14</v>
      </c>
      <c r="Q3326" t="s">
        <v>14</v>
      </c>
    </row>
    <row r="3327" spans="1:17" x14ac:dyDescent="0.25">
      <c r="A3327">
        <v>164262153</v>
      </c>
      <c r="B3327" t="s">
        <v>8011</v>
      </c>
      <c r="C3327" t="s">
        <v>8012</v>
      </c>
      <c r="D3327" t="s">
        <v>115</v>
      </c>
      <c r="E3327">
        <v>14</v>
      </c>
      <c r="F3327" t="s">
        <v>37</v>
      </c>
      <c r="G3327" t="s">
        <v>1996</v>
      </c>
      <c r="H3327" t="s">
        <v>27</v>
      </c>
      <c r="I3327">
        <v>146</v>
      </c>
      <c r="J3327">
        <v>143</v>
      </c>
      <c r="K3327">
        <v>20211</v>
      </c>
      <c r="L3327">
        <v>20190709</v>
      </c>
      <c r="M3327" t="s">
        <v>35</v>
      </c>
      <c r="N3327">
        <v>20212</v>
      </c>
      <c r="O3327">
        <v>15936153</v>
      </c>
      <c r="P3327" t="s">
        <v>13</v>
      </c>
      <c r="Q3327" t="s">
        <v>13</v>
      </c>
    </row>
    <row r="3328" spans="1:17" x14ac:dyDescent="0.25">
      <c r="A3328">
        <v>164327284</v>
      </c>
      <c r="B3328" t="s">
        <v>9888</v>
      </c>
      <c r="C3328" t="s">
        <v>1536</v>
      </c>
      <c r="D3328" t="s">
        <v>115</v>
      </c>
      <c r="E3328">
        <v>14</v>
      </c>
      <c r="F3328" t="s">
        <v>37</v>
      </c>
      <c r="G3328" t="s">
        <v>1996</v>
      </c>
      <c r="H3328" t="s">
        <v>27</v>
      </c>
      <c r="I3328">
        <v>76</v>
      </c>
      <c r="J3328">
        <v>73</v>
      </c>
      <c r="K3328">
        <v>20211</v>
      </c>
      <c r="L3328">
        <v>20201002</v>
      </c>
      <c r="M3328" t="s">
        <v>35</v>
      </c>
      <c r="N3328">
        <v>0</v>
      </c>
      <c r="O3328">
        <v>16030959</v>
      </c>
      <c r="P3328" t="s">
        <v>13</v>
      </c>
      <c r="Q3328" t="s">
        <v>13</v>
      </c>
    </row>
    <row r="3329" spans="1:17" x14ac:dyDescent="0.25">
      <c r="A3329">
        <v>164267080</v>
      </c>
      <c r="B3329" t="s">
        <v>8013</v>
      </c>
      <c r="C3329" t="s">
        <v>3133</v>
      </c>
      <c r="D3329" t="s">
        <v>136</v>
      </c>
      <c r="E3329">
        <v>14</v>
      </c>
      <c r="F3329" t="s">
        <v>38</v>
      </c>
      <c r="G3329" t="s">
        <v>1991</v>
      </c>
      <c r="H3329" t="s">
        <v>27</v>
      </c>
      <c r="I3329">
        <v>140</v>
      </c>
      <c r="J3329">
        <v>136</v>
      </c>
      <c r="K3329">
        <v>0</v>
      </c>
      <c r="L3329">
        <v>20210419</v>
      </c>
      <c r="M3329" t="s">
        <v>35</v>
      </c>
      <c r="N3329">
        <v>20212</v>
      </c>
      <c r="O3329">
        <v>15829878</v>
      </c>
      <c r="P3329" t="s">
        <v>13</v>
      </c>
      <c r="Q3329" t="s">
        <v>13</v>
      </c>
    </row>
    <row r="3330" spans="1:17" x14ac:dyDescent="0.25">
      <c r="A3330">
        <v>164171035</v>
      </c>
      <c r="B3330" t="s">
        <v>588</v>
      </c>
      <c r="C3330" t="s">
        <v>4981</v>
      </c>
      <c r="D3330" t="s">
        <v>115</v>
      </c>
      <c r="E3330">
        <v>14</v>
      </c>
      <c r="F3330" t="s">
        <v>37</v>
      </c>
      <c r="G3330" t="s">
        <v>1996</v>
      </c>
      <c r="H3330" t="s">
        <v>27</v>
      </c>
      <c r="I3330">
        <v>245</v>
      </c>
      <c r="J3330">
        <v>241</v>
      </c>
      <c r="K3330">
        <v>20211</v>
      </c>
      <c r="L3330">
        <v>20210412</v>
      </c>
      <c r="M3330" t="s">
        <v>35</v>
      </c>
      <c r="N3330">
        <v>20212</v>
      </c>
      <c r="O3330">
        <v>15972230</v>
      </c>
      <c r="P3330" t="s">
        <v>13</v>
      </c>
      <c r="Q3330" t="s">
        <v>13</v>
      </c>
    </row>
    <row r="3331" spans="1:17" x14ac:dyDescent="0.25">
      <c r="A3331">
        <v>164037284</v>
      </c>
      <c r="B3331" t="s">
        <v>5927</v>
      </c>
      <c r="C3331" t="s">
        <v>2653</v>
      </c>
      <c r="D3331" t="s">
        <v>4551</v>
      </c>
      <c r="E3331">
        <v>14</v>
      </c>
      <c r="F3331" t="s">
        <v>37</v>
      </c>
      <c r="G3331" t="s">
        <v>3518</v>
      </c>
      <c r="H3331" t="s">
        <v>27</v>
      </c>
      <c r="I3331">
        <v>392</v>
      </c>
      <c r="J3331">
        <v>392</v>
      </c>
      <c r="K3331">
        <v>0</v>
      </c>
      <c r="L3331" t="s">
        <v>30</v>
      </c>
      <c r="M3331" t="s">
        <v>35</v>
      </c>
      <c r="N3331">
        <v>0</v>
      </c>
      <c r="O3331">
        <v>15927920</v>
      </c>
      <c r="P3331" t="s">
        <v>14</v>
      </c>
      <c r="Q3331" t="s">
        <v>14</v>
      </c>
    </row>
    <row r="3332" spans="1:17" x14ac:dyDescent="0.25">
      <c r="A3332">
        <v>164290270</v>
      </c>
      <c r="B3332" t="s">
        <v>6958</v>
      </c>
      <c r="C3332" t="s">
        <v>1081</v>
      </c>
      <c r="D3332" t="s">
        <v>115</v>
      </c>
      <c r="E3332">
        <v>14</v>
      </c>
      <c r="F3332" t="s">
        <v>6</v>
      </c>
      <c r="G3332" t="s">
        <v>1990</v>
      </c>
      <c r="H3332" t="s">
        <v>27</v>
      </c>
      <c r="I3332">
        <v>111</v>
      </c>
      <c r="J3332">
        <v>111</v>
      </c>
      <c r="K3332">
        <v>20211</v>
      </c>
      <c r="L3332">
        <v>20190711</v>
      </c>
      <c r="M3332" t="s">
        <v>35</v>
      </c>
      <c r="N3332">
        <v>0</v>
      </c>
      <c r="O3332">
        <v>15995230</v>
      </c>
      <c r="P3332" t="s">
        <v>13</v>
      </c>
      <c r="Q3332" t="s">
        <v>13</v>
      </c>
    </row>
    <row r="3333" spans="1:17" x14ac:dyDescent="0.25">
      <c r="A3333">
        <v>164310964</v>
      </c>
      <c r="B3333" t="s">
        <v>9889</v>
      </c>
      <c r="C3333" t="s">
        <v>9890</v>
      </c>
      <c r="D3333" t="s">
        <v>115</v>
      </c>
      <c r="E3333">
        <v>14</v>
      </c>
      <c r="F3333" t="s">
        <v>38</v>
      </c>
      <c r="G3333" t="s">
        <v>1991</v>
      </c>
      <c r="H3333" t="s">
        <v>27</v>
      </c>
      <c r="I3333">
        <v>85</v>
      </c>
      <c r="J3333">
        <v>15</v>
      </c>
      <c r="K3333">
        <v>20211</v>
      </c>
      <c r="L3333">
        <v>20210610</v>
      </c>
      <c r="M3333" t="s">
        <v>36</v>
      </c>
      <c r="N3333">
        <v>20212</v>
      </c>
      <c r="O3333">
        <v>16013077</v>
      </c>
      <c r="P3333" t="s">
        <v>13</v>
      </c>
      <c r="Q3333" t="s">
        <v>13</v>
      </c>
    </row>
    <row r="3334" spans="1:17" x14ac:dyDescent="0.25">
      <c r="A3334">
        <v>164322052</v>
      </c>
      <c r="B3334" t="s">
        <v>9413</v>
      </c>
      <c r="C3334" t="s">
        <v>9891</v>
      </c>
      <c r="D3334" t="s">
        <v>4551</v>
      </c>
      <c r="E3334">
        <v>14</v>
      </c>
      <c r="F3334" t="s">
        <v>37</v>
      </c>
      <c r="G3334" t="s">
        <v>3518</v>
      </c>
      <c r="H3334" t="s">
        <v>27</v>
      </c>
      <c r="I3334">
        <v>77</v>
      </c>
      <c r="J3334">
        <v>64</v>
      </c>
      <c r="K3334">
        <v>20211</v>
      </c>
      <c r="L3334" t="s">
        <v>30</v>
      </c>
      <c r="M3334" t="s">
        <v>35</v>
      </c>
      <c r="N3334">
        <v>20212</v>
      </c>
      <c r="O3334">
        <v>16033198</v>
      </c>
      <c r="P3334" t="s">
        <v>13</v>
      </c>
      <c r="Q3334" t="s">
        <v>13</v>
      </c>
    </row>
    <row r="3335" spans="1:17" x14ac:dyDescent="0.25">
      <c r="A3335">
        <v>164077230</v>
      </c>
      <c r="B3335" t="s">
        <v>487</v>
      </c>
      <c r="C3335" t="s">
        <v>5928</v>
      </c>
      <c r="D3335" t="s">
        <v>4551</v>
      </c>
      <c r="E3335">
        <v>14</v>
      </c>
      <c r="F3335" t="s">
        <v>6</v>
      </c>
      <c r="G3335" t="s">
        <v>3733</v>
      </c>
      <c r="H3335" t="s">
        <v>27</v>
      </c>
      <c r="I3335">
        <v>342</v>
      </c>
      <c r="J3335">
        <v>336</v>
      </c>
      <c r="K3335">
        <v>20211</v>
      </c>
      <c r="L3335">
        <v>20201001</v>
      </c>
      <c r="M3335" t="s">
        <v>35</v>
      </c>
      <c r="N3335">
        <v>20212</v>
      </c>
      <c r="O3335">
        <v>8083793</v>
      </c>
      <c r="P3335" t="s">
        <v>13</v>
      </c>
      <c r="Q3335" t="s">
        <v>13</v>
      </c>
    </row>
    <row r="3336" spans="1:17" x14ac:dyDescent="0.25">
      <c r="A3336">
        <v>162509036</v>
      </c>
      <c r="B3336" t="s">
        <v>487</v>
      </c>
      <c r="C3336" t="s">
        <v>3243</v>
      </c>
      <c r="D3336" t="s">
        <v>4551</v>
      </c>
      <c r="E3336">
        <v>14</v>
      </c>
      <c r="F3336" t="s">
        <v>6</v>
      </c>
      <c r="G3336" t="s">
        <v>3733</v>
      </c>
      <c r="H3336" t="s">
        <v>27</v>
      </c>
      <c r="I3336">
        <v>1220</v>
      </c>
      <c r="J3336">
        <v>1214</v>
      </c>
      <c r="K3336">
        <v>0</v>
      </c>
      <c r="L3336" t="s">
        <v>30</v>
      </c>
      <c r="M3336" t="s">
        <v>35</v>
      </c>
      <c r="N3336">
        <v>0</v>
      </c>
      <c r="O3336">
        <v>13091605</v>
      </c>
      <c r="P3336" t="s">
        <v>16</v>
      </c>
      <c r="Q3336" t="s">
        <v>16</v>
      </c>
    </row>
    <row r="3337" spans="1:17" x14ac:dyDescent="0.25">
      <c r="A3337">
        <v>164338517</v>
      </c>
      <c r="B3337" t="s">
        <v>9892</v>
      </c>
      <c r="C3337" t="s">
        <v>263</v>
      </c>
      <c r="D3337" t="s">
        <v>4551</v>
      </c>
      <c r="E3337">
        <v>14</v>
      </c>
      <c r="F3337" t="s">
        <v>5</v>
      </c>
      <c r="G3337" t="s">
        <v>1991</v>
      </c>
      <c r="H3337" t="s">
        <v>27</v>
      </c>
      <c r="I3337">
        <v>62</v>
      </c>
      <c r="J3337">
        <v>45</v>
      </c>
      <c r="K3337">
        <v>20211</v>
      </c>
      <c r="L3337" t="s">
        <v>30</v>
      </c>
      <c r="M3337" t="s">
        <v>36</v>
      </c>
      <c r="N3337">
        <v>20212</v>
      </c>
      <c r="O3337">
        <v>15745237</v>
      </c>
      <c r="P3337" t="s">
        <v>13</v>
      </c>
      <c r="Q3337" t="s">
        <v>13</v>
      </c>
    </row>
    <row r="3338" spans="1:17" x14ac:dyDescent="0.25">
      <c r="A3338">
        <v>163232980</v>
      </c>
      <c r="B3338" t="s">
        <v>9893</v>
      </c>
      <c r="C3338" t="s">
        <v>2126</v>
      </c>
      <c r="D3338" t="s">
        <v>115</v>
      </c>
      <c r="E3338">
        <v>14</v>
      </c>
      <c r="F3338" t="s">
        <v>37</v>
      </c>
      <c r="G3338" t="s">
        <v>3518</v>
      </c>
      <c r="H3338" t="s">
        <v>27</v>
      </c>
      <c r="I3338">
        <v>720</v>
      </c>
      <c r="J3338">
        <v>717</v>
      </c>
      <c r="K3338">
        <v>0</v>
      </c>
      <c r="L3338">
        <v>20210430</v>
      </c>
      <c r="M3338" t="s">
        <v>36</v>
      </c>
      <c r="N3338">
        <v>20212</v>
      </c>
      <c r="O3338">
        <v>14871990</v>
      </c>
      <c r="P3338" t="s">
        <v>15</v>
      </c>
      <c r="Q3338" t="s">
        <v>15</v>
      </c>
    </row>
    <row r="3339" spans="1:17" x14ac:dyDescent="0.25">
      <c r="A3339">
        <v>164322622</v>
      </c>
      <c r="B3339" t="s">
        <v>9894</v>
      </c>
      <c r="C3339" t="s">
        <v>902</v>
      </c>
      <c r="D3339" t="s">
        <v>4551</v>
      </c>
      <c r="E3339">
        <v>14</v>
      </c>
      <c r="F3339" t="s">
        <v>6</v>
      </c>
      <c r="G3339" t="s">
        <v>1990</v>
      </c>
      <c r="H3339" t="s">
        <v>27</v>
      </c>
      <c r="I3339">
        <v>73</v>
      </c>
      <c r="J3339">
        <v>68</v>
      </c>
      <c r="K3339">
        <v>0</v>
      </c>
      <c r="L3339" t="s">
        <v>30</v>
      </c>
      <c r="M3339" t="s">
        <v>36</v>
      </c>
      <c r="N3339">
        <v>0</v>
      </c>
      <c r="O3339">
        <v>12735320</v>
      </c>
      <c r="P3339" t="s">
        <v>13</v>
      </c>
      <c r="Q3339" t="s">
        <v>13</v>
      </c>
    </row>
    <row r="3340" spans="1:17" x14ac:dyDescent="0.25">
      <c r="A3340">
        <v>163047636</v>
      </c>
      <c r="B3340" t="s">
        <v>3774</v>
      </c>
      <c r="C3340" t="s">
        <v>204</v>
      </c>
      <c r="D3340" t="s">
        <v>4551</v>
      </c>
      <c r="E3340">
        <v>14</v>
      </c>
      <c r="F3340" t="s">
        <v>6</v>
      </c>
      <c r="G3340" t="s">
        <v>1990</v>
      </c>
      <c r="H3340" t="s">
        <v>27</v>
      </c>
      <c r="I3340">
        <v>876</v>
      </c>
      <c r="J3340">
        <v>876</v>
      </c>
      <c r="K3340">
        <v>20211</v>
      </c>
      <c r="L3340" t="s">
        <v>30</v>
      </c>
      <c r="M3340" t="s">
        <v>36</v>
      </c>
      <c r="N3340">
        <v>20212</v>
      </c>
      <c r="O3340">
        <v>15272027</v>
      </c>
      <c r="P3340" t="s">
        <v>16</v>
      </c>
      <c r="Q3340" t="s">
        <v>16</v>
      </c>
    </row>
    <row r="3341" spans="1:17" x14ac:dyDescent="0.25">
      <c r="A3341">
        <v>164108995</v>
      </c>
      <c r="B3341" t="s">
        <v>6151</v>
      </c>
      <c r="C3341" t="s">
        <v>1289</v>
      </c>
      <c r="D3341" t="s">
        <v>115</v>
      </c>
      <c r="E3341">
        <v>14</v>
      </c>
      <c r="F3341" t="s">
        <v>5</v>
      </c>
      <c r="G3341" t="s">
        <v>1991</v>
      </c>
      <c r="H3341" t="s">
        <v>27</v>
      </c>
      <c r="I3341">
        <v>308</v>
      </c>
      <c r="J3341">
        <v>301</v>
      </c>
      <c r="K3341">
        <v>0</v>
      </c>
      <c r="L3341">
        <v>20191209</v>
      </c>
      <c r="M3341" t="s">
        <v>36</v>
      </c>
      <c r="N3341">
        <v>0</v>
      </c>
      <c r="O3341">
        <v>14825969</v>
      </c>
      <c r="P3341" t="s">
        <v>13</v>
      </c>
      <c r="Q3341" t="s">
        <v>13</v>
      </c>
    </row>
    <row r="3342" spans="1:17" x14ac:dyDescent="0.25">
      <c r="A3342">
        <v>163293782</v>
      </c>
      <c r="B3342" t="s">
        <v>1008</v>
      </c>
      <c r="C3342" t="s">
        <v>3112</v>
      </c>
      <c r="D3342" t="s">
        <v>115</v>
      </c>
      <c r="E3342">
        <v>14</v>
      </c>
      <c r="F3342" t="s">
        <v>5</v>
      </c>
      <c r="G3342" t="s">
        <v>1991</v>
      </c>
      <c r="H3342" t="s">
        <v>27</v>
      </c>
      <c r="I3342">
        <v>672</v>
      </c>
      <c r="J3342">
        <v>658</v>
      </c>
      <c r="K3342">
        <v>0</v>
      </c>
      <c r="L3342" t="s">
        <v>30</v>
      </c>
      <c r="M3342" t="s">
        <v>36</v>
      </c>
      <c r="N3342">
        <v>0</v>
      </c>
      <c r="O3342">
        <v>145442</v>
      </c>
      <c r="P3342" t="s">
        <v>15</v>
      </c>
      <c r="Q3342" t="s">
        <v>15</v>
      </c>
    </row>
    <row r="3343" spans="1:17" x14ac:dyDescent="0.25">
      <c r="A3343">
        <v>164252948</v>
      </c>
      <c r="B3343" t="s">
        <v>7958</v>
      </c>
      <c r="C3343" t="s">
        <v>606</v>
      </c>
      <c r="D3343" t="s">
        <v>136</v>
      </c>
      <c r="E3343">
        <v>14</v>
      </c>
      <c r="F3343" t="s">
        <v>6</v>
      </c>
      <c r="G3343" t="s">
        <v>3733</v>
      </c>
      <c r="H3343" t="s">
        <v>27</v>
      </c>
      <c r="I3343">
        <v>154</v>
      </c>
      <c r="J3343">
        <v>149</v>
      </c>
      <c r="K3343">
        <v>0</v>
      </c>
      <c r="L3343" t="s">
        <v>30</v>
      </c>
      <c r="M3343" t="s">
        <v>35</v>
      </c>
      <c r="N3343">
        <v>0</v>
      </c>
      <c r="O3343">
        <v>15079363</v>
      </c>
      <c r="P3343" t="s">
        <v>13</v>
      </c>
      <c r="Q3343" t="s">
        <v>13</v>
      </c>
    </row>
    <row r="3344" spans="1:17" x14ac:dyDescent="0.25">
      <c r="A3344">
        <v>163819052</v>
      </c>
      <c r="B3344" t="s">
        <v>5147</v>
      </c>
      <c r="C3344" t="s">
        <v>2743</v>
      </c>
      <c r="D3344" t="s">
        <v>115</v>
      </c>
      <c r="E3344">
        <v>14</v>
      </c>
      <c r="F3344" t="s">
        <v>6</v>
      </c>
      <c r="G3344" t="s">
        <v>1990</v>
      </c>
      <c r="H3344" t="s">
        <v>27</v>
      </c>
      <c r="I3344">
        <v>478</v>
      </c>
      <c r="J3344">
        <v>478</v>
      </c>
      <c r="K3344">
        <v>20211</v>
      </c>
      <c r="L3344">
        <v>20190826</v>
      </c>
      <c r="M3344" t="s">
        <v>35</v>
      </c>
      <c r="N3344">
        <v>20212</v>
      </c>
      <c r="O3344">
        <v>15443405</v>
      </c>
      <c r="P3344" t="s">
        <v>14</v>
      </c>
      <c r="Q3344" t="s">
        <v>14</v>
      </c>
    </row>
    <row r="3345" spans="1:17" x14ac:dyDescent="0.25">
      <c r="A3345">
        <v>164369865</v>
      </c>
      <c r="B3345" t="s">
        <v>9895</v>
      </c>
      <c r="C3345" t="s">
        <v>9896</v>
      </c>
      <c r="D3345" t="s">
        <v>115</v>
      </c>
      <c r="E3345">
        <v>14</v>
      </c>
      <c r="F3345" t="s">
        <v>37</v>
      </c>
      <c r="G3345" t="s">
        <v>2000</v>
      </c>
      <c r="H3345" t="s">
        <v>27</v>
      </c>
      <c r="I3345">
        <v>22</v>
      </c>
      <c r="J3345">
        <v>22</v>
      </c>
      <c r="K3345">
        <v>20211</v>
      </c>
      <c r="L3345">
        <v>20210519</v>
      </c>
      <c r="M3345" t="s">
        <v>35</v>
      </c>
      <c r="N3345">
        <v>20212</v>
      </c>
      <c r="O3345">
        <v>16056246</v>
      </c>
      <c r="P3345" t="s">
        <v>13</v>
      </c>
      <c r="Q3345" t="s">
        <v>13</v>
      </c>
    </row>
    <row r="3346" spans="1:17" x14ac:dyDescent="0.25">
      <c r="A3346">
        <v>164018520</v>
      </c>
      <c r="B3346" t="s">
        <v>5448</v>
      </c>
      <c r="C3346" t="s">
        <v>4711</v>
      </c>
      <c r="D3346" t="s">
        <v>136</v>
      </c>
      <c r="E3346">
        <v>14</v>
      </c>
      <c r="F3346" t="s">
        <v>5</v>
      </c>
      <c r="G3346" t="s">
        <v>3733</v>
      </c>
      <c r="H3346" t="s">
        <v>27</v>
      </c>
      <c r="I3346">
        <v>407</v>
      </c>
      <c r="J3346">
        <v>380</v>
      </c>
      <c r="K3346">
        <v>20211</v>
      </c>
      <c r="L3346" t="s">
        <v>30</v>
      </c>
      <c r="M3346" t="s">
        <v>36</v>
      </c>
      <c r="N3346">
        <v>0</v>
      </c>
      <c r="O3346">
        <v>15465398</v>
      </c>
      <c r="P3346" t="s">
        <v>14</v>
      </c>
      <c r="Q3346" t="s">
        <v>14</v>
      </c>
    </row>
    <row r="3347" spans="1:17" x14ac:dyDescent="0.25">
      <c r="A3347">
        <v>164157511</v>
      </c>
      <c r="B3347" t="s">
        <v>2730</v>
      </c>
      <c r="C3347" t="s">
        <v>1250</v>
      </c>
      <c r="D3347" t="s">
        <v>4551</v>
      </c>
      <c r="E3347">
        <v>14</v>
      </c>
      <c r="F3347" t="s">
        <v>5</v>
      </c>
      <c r="G3347" t="s">
        <v>3733</v>
      </c>
      <c r="H3347" t="s">
        <v>27</v>
      </c>
      <c r="I3347">
        <v>259</v>
      </c>
      <c r="J3347">
        <v>220</v>
      </c>
      <c r="K3347">
        <v>20211</v>
      </c>
      <c r="L3347" t="s">
        <v>30</v>
      </c>
      <c r="M3347" t="s">
        <v>36</v>
      </c>
      <c r="N3347">
        <v>20212</v>
      </c>
      <c r="O3347">
        <v>14028422</v>
      </c>
      <c r="P3347" t="s">
        <v>13</v>
      </c>
      <c r="Q3347" t="s">
        <v>13</v>
      </c>
    </row>
    <row r="3348" spans="1:17" x14ac:dyDescent="0.25">
      <c r="A3348">
        <v>164249894</v>
      </c>
      <c r="B3348" t="s">
        <v>7663</v>
      </c>
      <c r="C3348" t="s">
        <v>368</v>
      </c>
      <c r="D3348" t="s">
        <v>115</v>
      </c>
      <c r="E3348">
        <v>14</v>
      </c>
      <c r="F3348" t="s">
        <v>6</v>
      </c>
      <c r="G3348" t="s">
        <v>1996</v>
      </c>
      <c r="H3348" t="s">
        <v>27</v>
      </c>
      <c r="I3348">
        <v>174</v>
      </c>
      <c r="J3348">
        <v>174</v>
      </c>
      <c r="K3348">
        <v>0</v>
      </c>
      <c r="L3348" t="s">
        <v>30</v>
      </c>
      <c r="M3348" t="s">
        <v>35</v>
      </c>
      <c r="N3348">
        <v>0</v>
      </c>
      <c r="O3348">
        <v>15993325</v>
      </c>
      <c r="P3348" t="s">
        <v>13</v>
      </c>
      <c r="Q3348" t="s">
        <v>13</v>
      </c>
    </row>
    <row r="3349" spans="1:17" x14ac:dyDescent="0.25">
      <c r="A3349">
        <v>164135086</v>
      </c>
      <c r="B3349" t="s">
        <v>6367</v>
      </c>
      <c r="C3349" t="s">
        <v>6368</v>
      </c>
      <c r="D3349" t="s">
        <v>4551</v>
      </c>
      <c r="E3349">
        <v>14</v>
      </c>
      <c r="F3349" t="s">
        <v>6</v>
      </c>
      <c r="G3349" t="s">
        <v>1990</v>
      </c>
      <c r="H3349" t="s">
        <v>27</v>
      </c>
      <c r="I3349">
        <v>282</v>
      </c>
      <c r="J3349">
        <v>154</v>
      </c>
      <c r="K3349">
        <v>0</v>
      </c>
      <c r="L3349">
        <v>20201125</v>
      </c>
      <c r="M3349" t="s">
        <v>36</v>
      </c>
      <c r="N3349">
        <v>0</v>
      </c>
      <c r="O3349">
        <v>8192291</v>
      </c>
      <c r="P3349" t="s">
        <v>13</v>
      </c>
      <c r="Q3349" t="s">
        <v>13</v>
      </c>
    </row>
    <row r="3350" spans="1:17" x14ac:dyDescent="0.25">
      <c r="A3350">
        <v>163246300</v>
      </c>
      <c r="B3350" t="s">
        <v>4194</v>
      </c>
      <c r="C3350" t="s">
        <v>3488</v>
      </c>
      <c r="D3350" t="s">
        <v>115</v>
      </c>
      <c r="E3350">
        <v>14</v>
      </c>
      <c r="F3350" t="s">
        <v>37</v>
      </c>
      <c r="G3350" t="s">
        <v>1996</v>
      </c>
      <c r="H3350" t="s">
        <v>27</v>
      </c>
      <c r="I3350">
        <v>714</v>
      </c>
      <c r="J3350">
        <v>710</v>
      </c>
      <c r="K3350">
        <v>0</v>
      </c>
      <c r="L3350">
        <v>20210702</v>
      </c>
      <c r="M3350" t="s">
        <v>35</v>
      </c>
      <c r="N3350">
        <v>0</v>
      </c>
      <c r="O3350">
        <v>15361508</v>
      </c>
      <c r="P3350" t="s">
        <v>15</v>
      </c>
      <c r="Q3350" t="s">
        <v>15</v>
      </c>
    </row>
    <row r="3351" spans="1:17" x14ac:dyDescent="0.25">
      <c r="A3351">
        <v>164119622</v>
      </c>
      <c r="B3351" t="s">
        <v>3018</v>
      </c>
      <c r="C3351" t="s">
        <v>6369</v>
      </c>
      <c r="D3351" t="s">
        <v>136</v>
      </c>
      <c r="E3351">
        <v>14</v>
      </c>
      <c r="F3351" t="s">
        <v>6</v>
      </c>
      <c r="G3351" t="s">
        <v>3733</v>
      </c>
      <c r="H3351" t="s">
        <v>27</v>
      </c>
      <c r="I3351">
        <v>296</v>
      </c>
      <c r="J3351">
        <v>234</v>
      </c>
      <c r="K3351">
        <v>20211</v>
      </c>
      <c r="L3351">
        <v>20191202</v>
      </c>
      <c r="M3351" t="s">
        <v>36</v>
      </c>
      <c r="N3351">
        <v>20212</v>
      </c>
      <c r="O3351">
        <v>15243182</v>
      </c>
      <c r="P3351" t="s">
        <v>13</v>
      </c>
      <c r="Q3351" t="s">
        <v>13</v>
      </c>
    </row>
    <row r="3352" spans="1:17" x14ac:dyDescent="0.25">
      <c r="A3352">
        <v>163194772</v>
      </c>
      <c r="B3352" t="s">
        <v>2330</v>
      </c>
      <c r="C3352" t="s">
        <v>2098</v>
      </c>
      <c r="D3352" t="s">
        <v>115</v>
      </c>
      <c r="E3352">
        <v>14</v>
      </c>
      <c r="F3352" t="s">
        <v>37</v>
      </c>
      <c r="G3352" t="s">
        <v>2000</v>
      </c>
      <c r="H3352" t="s">
        <v>27</v>
      </c>
      <c r="I3352">
        <v>751</v>
      </c>
      <c r="J3352">
        <v>240</v>
      </c>
      <c r="K3352">
        <v>0</v>
      </c>
      <c r="L3352">
        <v>20201221</v>
      </c>
      <c r="M3352" t="s">
        <v>36</v>
      </c>
      <c r="N3352">
        <v>0</v>
      </c>
      <c r="O3352">
        <v>15341491</v>
      </c>
      <c r="P3352" t="s">
        <v>16</v>
      </c>
      <c r="Q3352" t="s">
        <v>13</v>
      </c>
    </row>
    <row r="3353" spans="1:17" x14ac:dyDescent="0.25">
      <c r="A3353">
        <v>163413424</v>
      </c>
      <c r="B3353" t="s">
        <v>4849</v>
      </c>
      <c r="C3353" t="s">
        <v>800</v>
      </c>
      <c r="D3353" t="s">
        <v>115</v>
      </c>
      <c r="E3353">
        <v>14</v>
      </c>
      <c r="F3353" t="s">
        <v>37</v>
      </c>
      <c r="G3353" t="s">
        <v>3518</v>
      </c>
      <c r="H3353" t="s">
        <v>27</v>
      </c>
      <c r="I3353">
        <v>552</v>
      </c>
      <c r="J3353">
        <v>345</v>
      </c>
      <c r="K3353">
        <v>20211</v>
      </c>
      <c r="L3353">
        <v>20190904</v>
      </c>
      <c r="M3353" t="s">
        <v>35</v>
      </c>
      <c r="N3353">
        <v>20212</v>
      </c>
      <c r="O3353">
        <v>15437410</v>
      </c>
      <c r="P3353" t="s">
        <v>15</v>
      </c>
      <c r="Q3353" t="s">
        <v>13</v>
      </c>
    </row>
    <row r="3354" spans="1:17" x14ac:dyDescent="0.25">
      <c r="A3354">
        <v>164086378</v>
      </c>
      <c r="B3354" t="s">
        <v>6152</v>
      </c>
      <c r="C3354" t="s">
        <v>491</v>
      </c>
      <c r="D3354" t="s">
        <v>4551</v>
      </c>
      <c r="E3354">
        <v>14</v>
      </c>
      <c r="F3354" t="s">
        <v>6</v>
      </c>
      <c r="G3354" t="s">
        <v>1990</v>
      </c>
      <c r="H3354" t="s">
        <v>27</v>
      </c>
      <c r="I3354">
        <v>331</v>
      </c>
      <c r="J3354">
        <v>331</v>
      </c>
      <c r="K3354">
        <v>20211</v>
      </c>
      <c r="L3354">
        <v>20191106</v>
      </c>
      <c r="M3354" t="s">
        <v>36</v>
      </c>
      <c r="N3354">
        <v>20212</v>
      </c>
      <c r="O3354">
        <v>15314733</v>
      </c>
      <c r="P3354" t="s">
        <v>13</v>
      </c>
      <c r="Q3354" t="s">
        <v>13</v>
      </c>
    </row>
    <row r="3355" spans="1:17" x14ac:dyDescent="0.25">
      <c r="A3355">
        <v>164135127</v>
      </c>
      <c r="B3355" t="s">
        <v>6370</v>
      </c>
      <c r="C3355" t="s">
        <v>765</v>
      </c>
      <c r="D3355" t="s">
        <v>4551</v>
      </c>
      <c r="E3355">
        <v>14</v>
      </c>
      <c r="F3355" t="s">
        <v>5</v>
      </c>
      <c r="G3355" t="s">
        <v>3733</v>
      </c>
      <c r="H3355" t="s">
        <v>27</v>
      </c>
      <c r="I3355">
        <v>283</v>
      </c>
      <c r="J3355">
        <v>212</v>
      </c>
      <c r="K3355">
        <v>20211</v>
      </c>
      <c r="L3355">
        <v>20201109</v>
      </c>
      <c r="M3355" t="s">
        <v>36</v>
      </c>
      <c r="N3355">
        <v>0</v>
      </c>
      <c r="O3355">
        <v>15254908</v>
      </c>
      <c r="P3355" t="s">
        <v>13</v>
      </c>
      <c r="Q3355" t="s">
        <v>13</v>
      </c>
    </row>
    <row r="3356" spans="1:17" x14ac:dyDescent="0.25">
      <c r="A3356">
        <v>163663941</v>
      </c>
      <c r="B3356" t="s">
        <v>3217</v>
      </c>
      <c r="C3356" t="s">
        <v>495</v>
      </c>
      <c r="D3356" t="s">
        <v>80</v>
      </c>
      <c r="E3356">
        <v>14</v>
      </c>
      <c r="F3356" t="s">
        <v>6</v>
      </c>
      <c r="G3356" t="s">
        <v>1990</v>
      </c>
      <c r="H3356" t="s">
        <v>27</v>
      </c>
      <c r="I3356">
        <v>514</v>
      </c>
      <c r="J3356">
        <v>500</v>
      </c>
      <c r="K3356">
        <v>20211</v>
      </c>
      <c r="L3356">
        <v>20191230</v>
      </c>
      <c r="M3356" t="s">
        <v>35</v>
      </c>
      <c r="N3356">
        <v>0</v>
      </c>
      <c r="O3356">
        <v>14604032</v>
      </c>
      <c r="P3356" t="s">
        <v>14</v>
      </c>
      <c r="Q3356" t="s">
        <v>14</v>
      </c>
    </row>
    <row r="3357" spans="1:17" x14ac:dyDescent="0.25">
      <c r="A3357">
        <v>164298118</v>
      </c>
      <c r="B3357" t="s">
        <v>1016</v>
      </c>
      <c r="C3357" t="s">
        <v>3869</v>
      </c>
      <c r="D3357" t="s">
        <v>4551</v>
      </c>
      <c r="E3357">
        <v>14</v>
      </c>
      <c r="F3357" t="s">
        <v>5</v>
      </c>
      <c r="G3357" t="s">
        <v>1996</v>
      </c>
      <c r="H3357" t="s">
        <v>27</v>
      </c>
      <c r="I3357">
        <v>100</v>
      </c>
      <c r="J3357">
        <v>100</v>
      </c>
      <c r="K3357">
        <v>20211</v>
      </c>
      <c r="L3357">
        <v>20190429</v>
      </c>
      <c r="M3357" t="s">
        <v>36</v>
      </c>
      <c r="N3357">
        <v>20212</v>
      </c>
      <c r="O3357">
        <v>16012550</v>
      </c>
      <c r="P3357" t="s">
        <v>13</v>
      </c>
      <c r="Q3357" t="s">
        <v>13</v>
      </c>
    </row>
    <row r="3358" spans="1:17" x14ac:dyDescent="0.25">
      <c r="A3358">
        <v>164087583</v>
      </c>
      <c r="B3358" t="s">
        <v>6153</v>
      </c>
      <c r="C3358" t="s">
        <v>1026</v>
      </c>
      <c r="D3358" t="s">
        <v>4551</v>
      </c>
      <c r="E3358">
        <v>14</v>
      </c>
      <c r="F3358" t="s">
        <v>6</v>
      </c>
      <c r="G3358" t="s">
        <v>1990</v>
      </c>
      <c r="H3358" t="s">
        <v>27</v>
      </c>
      <c r="I3358">
        <v>331</v>
      </c>
      <c r="J3358">
        <v>331</v>
      </c>
      <c r="K3358">
        <v>20211</v>
      </c>
      <c r="L3358">
        <v>20200713</v>
      </c>
      <c r="M3358" t="s">
        <v>36</v>
      </c>
      <c r="N3358">
        <v>20212</v>
      </c>
      <c r="O3358">
        <v>15660670</v>
      </c>
      <c r="P3358" t="s">
        <v>13</v>
      </c>
      <c r="Q3358" t="s">
        <v>13</v>
      </c>
    </row>
    <row r="3359" spans="1:17" x14ac:dyDescent="0.25">
      <c r="A3359">
        <v>163033237</v>
      </c>
      <c r="B3359" t="s">
        <v>5449</v>
      </c>
      <c r="C3359" t="s">
        <v>479</v>
      </c>
      <c r="D3359" t="s">
        <v>4580</v>
      </c>
      <c r="E3359">
        <v>14</v>
      </c>
      <c r="F3359" t="s">
        <v>37</v>
      </c>
      <c r="G3359" t="s">
        <v>3518</v>
      </c>
      <c r="H3359" t="s">
        <v>27</v>
      </c>
      <c r="I3359">
        <v>883</v>
      </c>
      <c r="J3359">
        <v>868</v>
      </c>
      <c r="K3359">
        <v>20211</v>
      </c>
      <c r="L3359">
        <v>20180813</v>
      </c>
      <c r="M3359" t="s">
        <v>35</v>
      </c>
      <c r="N3359">
        <v>20212</v>
      </c>
      <c r="O3359">
        <v>15270247</v>
      </c>
      <c r="P3359" t="s">
        <v>16</v>
      </c>
      <c r="Q3359" t="s">
        <v>16</v>
      </c>
    </row>
    <row r="3360" spans="1:17" x14ac:dyDescent="0.25">
      <c r="A3360">
        <v>164308619</v>
      </c>
      <c r="B3360" t="s">
        <v>1627</v>
      </c>
      <c r="C3360" t="s">
        <v>495</v>
      </c>
      <c r="D3360" t="s">
        <v>115</v>
      </c>
      <c r="E3360">
        <v>14</v>
      </c>
      <c r="F3360" t="s">
        <v>6</v>
      </c>
      <c r="G3360" t="s">
        <v>1990</v>
      </c>
      <c r="H3360" t="s">
        <v>27</v>
      </c>
      <c r="I3360">
        <v>86</v>
      </c>
      <c r="J3360">
        <v>86</v>
      </c>
      <c r="K3360">
        <v>20211</v>
      </c>
      <c r="L3360">
        <v>20210616</v>
      </c>
      <c r="M3360" t="s">
        <v>35</v>
      </c>
      <c r="N3360">
        <v>20212</v>
      </c>
      <c r="O3360">
        <v>8243442</v>
      </c>
      <c r="P3360" t="s">
        <v>13</v>
      </c>
      <c r="Q3360" t="s">
        <v>13</v>
      </c>
    </row>
    <row r="3361" spans="1:17" x14ac:dyDescent="0.25">
      <c r="A3361">
        <v>164378500</v>
      </c>
      <c r="B3361" t="s">
        <v>680</v>
      </c>
      <c r="C3361" t="s">
        <v>9897</v>
      </c>
      <c r="D3361" t="s">
        <v>4551</v>
      </c>
      <c r="E3361">
        <v>14</v>
      </c>
      <c r="F3361" t="s">
        <v>5</v>
      </c>
      <c r="G3361" t="s">
        <v>1990</v>
      </c>
      <c r="H3361" t="s">
        <v>27</v>
      </c>
      <c r="I3361">
        <v>14</v>
      </c>
      <c r="J3361" t="s">
        <v>30</v>
      </c>
      <c r="K3361">
        <v>0</v>
      </c>
      <c r="L3361" t="s">
        <v>30</v>
      </c>
      <c r="M3361" t="s">
        <v>36</v>
      </c>
      <c r="N3361">
        <v>0</v>
      </c>
      <c r="O3361">
        <v>15847878</v>
      </c>
      <c r="P3361" t="s">
        <v>13</v>
      </c>
      <c r="Q3361" t="s">
        <v>19</v>
      </c>
    </row>
    <row r="3362" spans="1:17" x14ac:dyDescent="0.25">
      <c r="A3362">
        <v>162599458</v>
      </c>
      <c r="B3362" t="s">
        <v>2510</v>
      </c>
      <c r="C3362" t="s">
        <v>266</v>
      </c>
      <c r="D3362" t="s">
        <v>136</v>
      </c>
      <c r="E3362">
        <v>14</v>
      </c>
      <c r="F3362" t="s">
        <v>6</v>
      </c>
      <c r="G3362" t="s">
        <v>1990</v>
      </c>
      <c r="H3362" t="s">
        <v>27</v>
      </c>
      <c r="I3362">
        <v>1170</v>
      </c>
      <c r="J3362">
        <v>1170</v>
      </c>
      <c r="K3362">
        <v>20211</v>
      </c>
      <c r="L3362">
        <v>20180409</v>
      </c>
      <c r="M3362" t="s">
        <v>35</v>
      </c>
      <c r="N3362">
        <v>0</v>
      </c>
      <c r="O3362">
        <v>15070094</v>
      </c>
      <c r="P3362" t="s">
        <v>16</v>
      </c>
      <c r="Q3362" t="s">
        <v>16</v>
      </c>
    </row>
    <row r="3363" spans="1:17" x14ac:dyDescent="0.25">
      <c r="A3363">
        <v>164252410</v>
      </c>
      <c r="B3363" t="s">
        <v>8014</v>
      </c>
      <c r="C3363" t="s">
        <v>263</v>
      </c>
      <c r="D3363" t="s">
        <v>136</v>
      </c>
      <c r="E3363">
        <v>14</v>
      </c>
      <c r="F3363" t="s">
        <v>38</v>
      </c>
      <c r="G3363" t="s">
        <v>1991</v>
      </c>
      <c r="H3363" t="s">
        <v>27</v>
      </c>
      <c r="I3363">
        <v>155</v>
      </c>
      <c r="J3363">
        <v>149</v>
      </c>
      <c r="K3363">
        <v>20211</v>
      </c>
      <c r="L3363">
        <v>20191118</v>
      </c>
      <c r="M3363" t="s">
        <v>36</v>
      </c>
      <c r="N3363">
        <v>0</v>
      </c>
      <c r="O3363">
        <v>15967276</v>
      </c>
      <c r="P3363" t="s">
        <v>13</v>
      </c>
      <c r="Q3363" t="s">
        <v>13</v>
      </c>
    </row>
    <row r="3364" spans="1:17" x14ac:dyDescent="0.25">
      <c r="A3364">
        <v>164216795</v>
      </c>
      <c r="B3364" t="s">
        <v>6042</v>
      </c>
      <c r="C3364" t="s">
        <v>248</v>
      </c>
      <c r="D3364" t="s">
        <v>4551</v>
      </c>
      <c r="E3364">
        <v>14</v>
      </c>
      <c r="F3364" t="s">
        <v>6</v>
      </c>
      <c r="G3364" t="s">
        <v>3733</v>
      </c>
      <c r="H3364" t="s">
        <v>27</v>
      </c>
      <c r="I3364">
        <v>211</v>
      </c>
      <c r="J3364">
        <v>181</v>
      </c>
      <c r="K3364">
        <v>20211</v>
      </c>
      <c r="L3364" t="s">
        <v>30</v>
      </c>
      <c r="M3364" t="s">
        <v>35</v>
      </c>
      <c r="N3364">
        <v>20212</v>
      </c>
      <c r="O3364">
        <v>11154373</v>
      </c>
      <c r="P3364" t="s">
        <v>13</v>
      </c>
      <c r="Q3364" t="s">
        <v>13</v>
      </c>
    </row>
    <row r="3365" spans="1:17" x14ac:dyDescent="0.25">
      <c r="A3365">
        <v>163236990</v>
      </c>
      <c r="B3365" t="s">
        <v>4195</v>
      </c>
      <c r="C3365" t="s">
        <v>695</v>
      </c>
      <c r="D3365" t="s">
        <v>4551</v>
      </c>
      <c r="E3365">
        <v>14</v>
      </c>
      <c r="F3365" t="s">
        <v>5</v>
      </c>
      <c r="G3365" t="s">
        <v>3733</v>
      </c>
      <c r="H3365" t="s">
        <v>27</v>
      </c>
      <c r="I3365">
        <v>724</v>
      </c>
      <c r="J3365">
        <v>710</v>
      </c>
      <c r="K3365">
        <v>20211</v>
      </c>
      <c r="L3365">
        <v>20210628</v>
      </c>
      <c r="M3365" t="s">
        <v>36</v>
      </c>
      <c r="N3365">
        <v>20212</v>
      </c>
      <c r="O3365">
        <v>15305847</v>
      </c>
      <c r="P3365" t="s">
        <v>15</v>
      </c>
      <c r="Q3365" t="s">
        <v>15</v>
      </c>
    </row>
    <row r="3366" spans="1:17" x14ac:dyDescent="0.25">
      <c r="A3366">
        <v>163220527</v>
      </c>
      <c r="B3366" t="s">
        <v>1636</v>
      </c>
      <c r="C3366" t="s">
        <v>185</v>
      </c>
      <c r="D3366" t="s">
        <v>62</v>
      </c>
      <c r="E3366">
        <v>14</v>
      </c>
      <c r="F3366" t="s">
        <v>6</v>
      </c>
      <c r="G3366" t="s">
        <v>3733</v>
      </c>
      <c r="H3366" t="s">
        <v>27</v>
      </c>
      <c r="I3366">
        <v>736</v>
      </c>
      <c r="J3366">
        <v>736</v>
      </c>
      <c r="K3366">
        <v>20211</v>
      </c>
      <c r="L3366" t="s">
        <v>30</v>
      </c>
      <c r="M3366" t="s">
        <v>36</v>
      </c>
      <c r="N3366">
        <v>20212</v>
      </c>
      <c r="O3366">
        <v>8360359</v>
      </c>
      <c r="P3366" t="s">
        <v>16</v>
      </c>
      <c r="Q3366" t="s">
        <v>16</v>
      </c>
    </row>
    <row r="3367" spans="1:17" x14ac:dyDescent="0.25">
      <c r="A3367">
        <v>164108962</v>
      </c>
      <c r="B3367" t="s">
        <v>1022</v>
      </c>
      <c r="C3367" t="s">
        <v>1434</v>
      </c>
      <c r="D3367" t="s">
        <v>136</v>
      </c>
      <c r="E3367">
        <v>14</v>
      </c>
      <c r="F3367" t="s">
        <v>5</v>
      </c>
      <c r="G3367" t="s">
        <v>1990</v>
      </c>
      <c r="H3367" t="s">
        <v>27</v>
      </c>
      <c r="I3367">
        <v>309</v>
      </c>
      <c r="J3367">
        <v>297</v>
      </c>
      <c r="K3367">
        <v>20211</v>
      </c>
      <c r="L3367" t="s">
        <v>30</v>
      </c>
      <c r="M3367" t="s">
        <v>36</v>
      </c>
      <c r="N3367">
        <v>20212</v>
      </c>
      <c r="O3367">
        <v>15512051</v>
      </c>
      <c r="P3367" t="s">
        <v>13</v>
      </c>
      <c r="Q3367" t="s">
        <v>13</v>
      </c>
    </row>
    <row r="3368" spans="1:17" x14ac:dyDescent="0.25">
      <c r="A3368">
        <v>164144873</v>
      </c>
      <c r="B3368" t="s">
        <v>6599</v>
      </c>
      <c r="C3368" t="s">
        <v>6600</v>
      </c>
      <c r="D3368" t="s">
        <v>4580</v>
      </c>
      <c r="E3368">
        <v>14</v>
      </c>
      <c r="F3368" t="s">
        <v>6</v>
      </c>
      <c r="G3368" t="s">
        <v>1991</v>
      </c>
      <c r="H3368" t="s">
        <v>27</v>
      </c>
      <c r="I3368">
        <v>274</v>
      </c>
      <c r="J3368">
        <v>274</v>
      </c>
      <c r="K3368">
        <v>0</v>
      </c>
      <c r="L3368" t="s">
        <v>30</v>
      </c>
      <c r="M3368" t="s">
        <v>35</v>
      </c>
      <c r="N3368">
        <v>0</v>
      </c>
      <c r="O3368">
        <v>15394873</v>
      </c>
      <c r="P3368" t="s">
        <v>13</v>
      </c>
      <c r="Q3368" t="s">
        <v>13</v>
      </c>
    </row>
    <row r="3369" spans="1:17" x14ac:dyDescent="0.25">
      <c r="A3369">
        <v>164080550</v>
      </c>
      <c r="B3369" t="s">
        <v>2074</v>
      </c>
      <c r="C3369" t="s">
        <v>6154</v>
      </c>
      <c r="D3369" t="s">
        <v>4551</v>
      </c>
      <c r="E3369">
        <v>14</v>
      </c>
      <c r="F3369" t="s">
        <v>6</v>
      </c>
      <c r="G3369" t="s">
        <v>1990</v>
      </c>
      <c r="H3369" t="s">
        <v>27</v>
      </c>
      <c r="I3369">
        <v>336</v>
      </c>
      <c r="J3369">
        <v>336</v>
      </c>
      <c r="K3369">
        <v>20211</v>
      </c>
      <c r="L3369">
        <v>20201218</v>
      </c>
      <c r="M3369" t="s">
        <v>36</v>
      </c>
      <c r="N3369">
        <v>0</v>
      </c>
      <c r="O3369">
        <v>15942412</v>
      </c>
      <c r="P3369" t="s">
        <v>13</v>
      </c>
      <c r="Q3369" t="s">
        <v>13</v>
      </c>
    </row>
    <row r="3370" spans="1:17" x14ac:dyDescent="0.25">
      <c r="A3370">
        <v>164019381</v>
      </c>
      <c r="B3370" t="s">
        <v>222</v>
      </c>
      <c r="C3370" t="s">
        <v>372</v>
      </c>
      <c r="D3370" t="s">
        <v>115</v>
      </c>
      <c r="E3370">
        <v>14</v>
      </c>
      <c r="F3370" t="s">
        <v>37</v>
      </c>
      <c r="G3370" t="s">
        <v>1996</v>
      </c>
      <c r="H3370" t="s">
        <v>27</v>
      </c>
      <c r="I3370">
        <v>420</v>
      </c>
      <c r="J3370">
        <v>416</v>
      </c>
      <c r="K3370">
        <v>0</v>
      </c>
      <c r="L3370">
        <v>20180710</v>
      </c>
      <c r="M3370" t="s">
        <v>36</v>
      </c>
      <c r="N3370">
        <v>0</v>
      </c>
      <c r="O3370">
        <v>15898952</v>
      </c>
      <c r="P3370" t="s">
        <v>14</v>
      </c>
      <c r="Q3370" t="s">
        <v>14</v>
      </c>
    </row>
    <row r="3371" spans="1:17" x14ac:dyDescent="0.25">
      <c r="A3371">
        <v>164106328</v>
      </c>
      <c r="B3371" t="s">
        <v>6155</v>
      </c>
      <c r="C3371" t="s">
        <v>6156</v>
      </c>
      <c r="D3371" t="s">
        <v>4551</v>
      </c>
      <c r="E3371">
        <v>14</v>
      </c>
      <c r="F3371" t="s">
        <v>37</v>
      </c>
      <c r="G3371" t="s">
        <v>3518</v>
      </c>
      <c r="H3371" t="s">
        <v>27</v>
      </c>
      <c r="I3371">
        <v>325</v>
      </c>
      <c r="J3371">
        <v>307</v>
      </c>
      <c r="K3371">
        <v>20211</v>
      </c>
      <c r="L3371">
        <v>20210719</v>
      </c>
      <c r="M3371" t="s">
        <v>35</v>
      </c>
      <c r="N3371">
        <v>20212</v>
      </c>
      <c r="O3371">
        <v>15951821</v>
      </c>
      <c r="P3371" t="s">
        <v>13</v>
      </c>
      <c r="Q3371" t="s">
        <v>13</v>
      </c>
    </row>
    <row r="3372" spans="1:17" x14ac:dyDescent="0.25">
      <c r="A3372">
        <v>164268646</v>
      </c>
      <c r="B3372" t="s">
        <v>2754</v>
      </c>
      <c r="C3372" t="s">
        <v>8015</v>
      </c>
      <c r="D3372" t="s">
        <v>115</v>
      </c>
      <c r="E3372">
        <v>14</v>
      </c>
      <c r="F3372" t="s">
        <v>37</v>
      </c>
      <c r="G3372" t="s">
        <v>1996</v>
      </c>
      <c r="H3372" t="s">
        <v>27</v>
      </c>
      <c r="I3372">
        <v>147</v>
      </c>
      <c r="J3372">
        <v>143</v>
      </c>
      <c r="K3372">
        <v>20211</v>
      </c>
      <c r="L3372">
        <v>20210328</v>
      </c>
      <c r="M3372" t="s">
        <v>36</v>
      </c>
      <c r="N3372">
        <v>20212</v>
      </c>
      <c r="O3372">
        <v>15497241</v>
      </c>
      <c r="P3372" t="s">
        <v>13</v>
      </c>
      <c r="Q3372" t="s">
        <v>13</v>
      </c>
    </row>
    <row r="3373" spans="1:17" x14ac:dyDescent="0.25">
      <c r="A3373">
        <v>164079311</v>
      </c>
      <c r="B3373" t="s">
        <v>3954</v>
      </c>
      <c r="C3373" t="s">
        <v>5929</v>
      </c>
      <c r="D3373" t="s">
        <v>4551</v>
      </c>
      <c r="E3373">
        <v>14</v>
      </c>
      <c r="F3373" t="s">
        <v>6</v>
      </c>
      <c r="G3373" t="s">
        <v>3733</v>
      </c>
      <c r="H3373" t="s">
        <v>27</v>
      </c>
      <c r="I3373">
        <v>342</v>
      </c>
      <c r="J3373">
        <v>342</v>
      </c>
      <c r="K3373">
        <v>0</v>
      </c>
      <c r="L3373">
        <v>20181126</v>
      </c>
      <c r="M3373" t="s">
        <v>36</v>
      </c>
      <c r="N3373">
        <v>0</v>
      </c>
      <c r="O3373">
        <v>13569757</v>
      </c>
      <c r="P3373" t="s">
        <v>13</v>
      </c>
      <c r="Q3373" t="s">
        <v>13</v>
      </c>
    </row>
    <row r="3374" spans="1:17" x14ac:dyDescent="0.25">
      <c r="A3374">
        <v>164112327</v>
      </c>
      <c r="B3374" t="s">
        <v>6371</v>
      </c>
      <c r="C3374" t="s">
        <v>442</v>
      </c>
      <c r="D3374" t="s">
        <v>4551</v>
      </c>
      <c r="E3374">
        <v>14</v>
      </c>
      <c r="F3374" t="s">
        <v>5</v>
      </c>
      <c r="G3374" t="s">
        <v>3733</v>
      </c>
      <c r="H3374" t="s">
        <v>27</v>
      </c>
      <c r="I3374">
        <v>310</v>
      </c>
      <c r="J3374">
        <v>297</v>
      </c>
      <c r="K3374">
        <v>0</v>
      </c>
      <c r="L3374" t="s">
        <v>30</v>
      </c>
      <c r="M3374" t="s">
        <v>35</v>
      </c>
      <c r="N3374">
        <v>0</v>
      </c>
      <c r="O3374">
        <v>15945517</v>
      </c>
      <c r="P3374" t="s">
        <v>13</v>
      </c>
      <c r="Q3374" t="s">
        <v>13</v>
      </c>
    </row>
    <row r="3375" spans="1:17" x14ac:dyDescent="0.25">
      <c r="A3375">
        <v>163208827</v>
      </c>
      <c r="B3375" t="s">
        <v>4050</v>
      </c>
      <c r="C3375" t="s">
        <v>547</v>
      </c>
      <c r="D3375" t="s">
        <v>62</v>
      </c>
      <c r="E3375">
        <v>14</v>
      </c>
      <c r="F3375" t="s">
        <v>5</v>
      </c>
      <c r="G3375" t="s">
        <v>3733</v>
      </c>
      <c r="H3375" t="s">
        <v>27</v>
      </c>
      <c r="I3375">
        <v>748</v>
      </c>
      <c r="J3375">
        <v>737</v>
      </c>
      <c r="K3375">
        <v>0</v>
      </c>
      <c r="L3375">
        <v>20180801</v>
      </c>
      <c r="M3375" t="s">
        <v>36</v>
      </c>
      <c r="N3375">
        <v>0</v>
      </c>
      <c r="O3375">
        <v>13080579</v>
      </c>
      <c r="P3375" t="s">
        <v>16</v>
      </c>
      <c r="Q3375" t="s">
        <v>16</v>
      </c>
    </row>
    <row r="3376" spans="1:17" x14ac:dyDescent="0.25">
      <c r="A3376">
        <v>162907341</v>
      </c>
      <c r="B3376" t="s">
        <v>3630</v>
      </c>
      <c r="C3376" t="s">
        <v>3631</v>
      </c>
      <c r="D3376" t="s">
        <v>136</v>
      </c>
      <c r="E3376">
        <v>14</v>
      </c>
      <c r="F3376" t="s">
        <v>6</v>
      </c>
      <c r="G3376" t="s">
        <v>1990</v>
      </c>
      <c r="H3376" t="s">
        <v>27</v>
      </c>
      <c r="I3376">
        <v>995</v>
      </c>
      <c r="J3376">
        <v>959</v>
      </c>
      <c r="K3376">
        <v>20211</v>
      </c>
      <c r="L3376">
        <v>20200914</v>
      </c>
      <c r="M3376" t="s">
        <v>35</v>
      </c>
      <c r="N3376">
        <v>0</v>
      </c>
      <c r="O3376">
        <v>15210259</v>
      </c>
      <c r="P3376" t="s">
        <v>16</v>
      </c>
      <c r="Q3376" t="s">
        <v>16</v>
      </c>
    </row>
    <row r="3377" spans="1:17" x14ac:dyDescent="0.25">
      <c r="A3377">
        <v>164251721</v>
      </c>
      <c r="B3377" t="s">
        <v>2200</v>
      </c>
      <c r="C3377" t="s">
        <v>6925</v>
      </c>
      <c r="D3377" t="s">
        <v>102</v>
      </c>
      <c r="E3377">
        <v>14</v>
      </c>
      <c r="F3377" t="s">
        <v>6</v>
      </c>
      <c r="G3377" t="s">
        <v>3733</v>
      </c>
      <c r="H3377" t="s">
        <v>27</v>
      </c>
      <c r="I3377">
        <v>163</v>
      </c>
      <c r="J3377">
        <v>154</v>
      </c>
      <c r="K3377">
        <v>0</v>
      </c>
      <c r="L3377">
        <v>20210618</v>
      </c>
      <c r="M3377" t="s">
        <v>35</v>
      </c>
      <c r="N3377">
        <v>0</v>
      </c>
      <c r="O3377">
        <v>8181025</v>
      </c>
      <c r="P3377" t="s">
        <v>13</v>
      </c>
      <c r="Q3377" t="s">
        <v>13</v>
      </c>
    </row>
    <row r="3378" spans="1:17" x14ac:dyDescent="0.25">
      <c r="A3378">
        <v>164051401</v>
      </c>
      <c r="B3378" t="s">
        <v>3160</v>
      </c>
      <c r="C3378" t="s">
        <v>1438</v>
      </c>
      <c r="D3378" t="s">
        <v>62</v>
      </c>
      <c r="E3378">
        <v>14</v>
      </c>
      <c r="F3378" t="s">
        <v>5</v>
      </c>
      <c r="G3378" t="s">
        <v>1991</v>
      </c>
      <c r="H3378" t="s">
        <v>27</v>
      </c>
      <c r="I3378">
        <v>363</v>
      </c>
      <c r="J3378">
        <v>359</v>
      </c>
      <c r="K3378">
        <v>0</v>
      </c>
      <c r="L3378">
        <v>20180102</v>
      </c>
      <c r="M3378" t="s">
        <v>36</v>
      </c>
      <c r="N3378">
        <v>0</v>
      </c>
      <c r="O3378">
        <v>11630415</v>
      </c>
      <c r="P3378" t="s">
        <v>13</v>
      </c>
      <c r="Q3378" t="s">
        <v>13</v>
      </c>
    </row>
    <row r="3379" spans="1:17" x14ac:dyDescent="0.25">
      <c r="A3379">
        <v>163298223</v>
      </c>
      <c r="B3379" t="s">
        <v>4483</v>
      </c>
      <c r="C3379" t="s">
        <v>4484</v>
      </c>
      <c r="D3379" t="s">
        <v>4551</v>
      </c>
      <c r="E3379">
        <v>14</v>
      </c>
      <c r="F3379" t="s">
        <v>6</v>
      </c>
      <c r="G3379" t="s">
        <v>1990</v>
      </c>
      <c r="H3379" t="s">
        <v>27</v>
      </c>
      <c r="I3379">
        <v>667</v>
      </c>
      <c r="J3379">
        <v>660</v>
      </c>
      <c r="K3379">
        <v>20211</v>
      </c>
      <c r="L3379">
        <v>20180315</v>
      </c>
      <c r="M3379" t="s">
        <v>36</v>
      </c>
      <c r="N3379">
        <v>0</v>
      </c>
      <c r="O3379">
        <v>14613020</v>
      </c>
      <c r="P3379" t="s">
        <v>15</v>
      </c>
      <c r="Q3379" t="s">
        <v>15</v>
      </c>
    </row>
    <row r="3380" spans="1:17" x14ac:dyDescent="0.25">
      <c r="A3380">
        <v>164079177</v>
      </c>
      <c r="B3380" t="s">
        <v>1030</v>
      </c>
      <c r="C3380" t="s">
        <v>4259</v>
      </c>
      <c r="D3380" t="s">
        <v>4551</v>
      </c>
      <c r="E3380">
        <v>14</v>
      </c>
      <c r="F3380" t="s">
        <v>37</v>
      </c>
      <c r="G3380" t="s">
        <v>1996</v>
      </c>
      <c r="H3380" t="s">
        <v>27</v>
      </c>
      <c r="I3380">
        <v>356</v>
      </c>
      <c r="J3380">
        <v>192</v>
      </c>
      <c r="K3380">
        <v>0</v>
      </c>
      <c r="L3380">
        <v>20180511</v>
      </c>
      <c r="M3380" t="s">
        <v>36</v>
      </c>
      <c r="N3380">
        <v>0</v>
      </c>
      <c r="O3380">
        <v>12882072</v>
      </c>
      <c r="P3380" t="s">
        <v>13</v>
      </c>
      <c r="Q3380" t="s">
        <v>13</v>
      </c>
    </row>
    <row r="3381" spans="1:17" x14ac:dyDescent="0.25">
      <c r="A3381">
        <v>163302412</v>
      </c>
      <c r="B3381" t="s">
        <v>1367</v>
      </c>
      <c r="C3381" t="s">
        <v>1043</v>
      </c>
      <c r="D3381" t="s">
        <v>4551</v>
      </c>
      <c r="E3381">
        <v>14</v>
      </c>
      <c r="F3381" t="s">
        <v>6</v>
      </c>
      <c r="G3381" t="s">
        <v>3733</v>
      </c>
      <c r="H3381" t="s">
        <v>27</v>
      </c>
      <c r="I3381">
        <v>668</v>
      </c>
      <c r="J3381">
        <v>668</v>
      </c>
      <c r="K3381">
        <v>0</v>
      </c>
      <c r="L3381">
        <v>20181206</v>
      </c>
      <c r="M3381" t="s">
        <v>36</v>
      </c>
      <c r="N3381">
        <v>0</v>
      </c>
      <c r="O3381">
        <v>15351817</v>
      </c>
      <c r="P3381" t="s">
        <v>15</v>
      </c>
      <c r="Q3381" t="s">
        <v>15</v>
      </c>
    </row>
    <row r="3382" spans="1:17" x14ac:dyDescent="0.25">
      <c r="A3382">
        <v>164371987</v>
      </c>
      <c r="B3382" t="s">
        <v>9898</v>
      </c>
      <c r="C3382" t="s">
        <v>508</v>
      </c>
      <c r="D3382" t="s">
        <v>4551</v>
      </c>
      <c r="E3382">
        <v>14</v>
      </c>
      <c r="F3382" t="s">
        <v>5</v>
      </c>
      <c r="G3382" t="s">
        <v>1990</v>
      </c>
      <c r="H3382" t="s">
        <v>27</v>
      </c>
      <c r="I3382">
        <v>23</v>
      </c>
      <c r="J3382">
        <v>10</v>
      </c>
      <c r="K3382">
        <v>0</v>
      </c>
      <c r="L3382" t="s">
        <v>30</v>
      </c>
      <c r="M3382" t="s">
        <v>36</v>
      </c>
      <c r="N3382">
        <v>0</v>
      </c>
      <c r="O3382">
        <v>15948833</v>
      </c>
      <c r="P3382" t="s">
        <v>13</v>
      </c>
      <c r="Q3382" t="s">
        <v>13</v>
      </c>
    </row>
    <row r="3383" spans="1:17" x14ac:dyDescent="0.25">
      <c r="A3383">
        <v>164128753</v>
      </c>
      <c r="B3383" t="s">
        <v>6372</v>
      </c>
      <c r="C3383" t="s">
        <v>1448</v>
      </c>
      <c r="D3383" t="s">
        <v>115</v>
      </c>
      <c r="E3383">
        <v>14</v>
      </c>
      <c r="F3383" t="s">
        <v>37</v>
      </c>
      <c r="G3383" t="s">
        <v>2000</v>
      </c>
      <c r="H3383" t="s">
        <v>27</v>
      </c>
      <c r="I3383">
        <v>286</v>
      </c>
      <c r="J3383">
        <v>217</v>
      </c>
      <c r="K3383">
        <v>20211</v>
      </c>
      <c r="L3383" t="s">
        <v>30</v>
      </c>
      <c r="M3383" t="s">
        <v>35</v>
      </c>
      <c r="N3383">
        <v>20212</v>
      </c>
      <c r="O3383">
        <v>15959420</v>
      </c>
      <c r="P3383" t="s">
        <v>13</v>
      </c>
      <c r="Q3383" t="s">
        <v>13</v>
      </c>
    </row>
    <row r="3384" spans="1:17" x14ac:dyDescent="0.25">
      <c r="A3384">
        <v>163314478</v>
      </c>
      <c r="B3384" t="s">
        <v>1036</v>
      </c>
      <c r="C3384" t="s">
        <v>4485</v>
      </c>
      <c r="D3384" t="s">
        <v>4551</v>
      </c>
      <c r="E3384">
        <v>14</v>
      </c>
      <c r="F3384" t="s">
        <v>37</v>
      </c>
      <c r="G3384" t="s">
        <v>1996</v>
      </c>
      <c r="H3384" t="s">
        <v>27</v>
      </c>
      <c r="I3384">
        <v>652</v>
      </c>
      <c r="J3384">
        <v>637</v>
      </c>
      <c r="K3384">
        <v>0</v>
      </c>
      <c r="L3384">
        <v>20190419</v>
      </c>
      <c r="M3384" t="s">
        <v>35</v>
      </c>
      <c r="N3384">
        <v>0</v>
      </c>
      <c r="O3384">
        <v>15375559</v>
      </c>
      <c r="P3384" t="s">
        <v>15</v>
      </c>
      <c r="Q3384" t="s">
        <v>15</v>
      </c>
    </row>
    <row r="3385" spans="1:17" x14ac:dyDescent="0.25">
      <c r="A3385">
        <v>163819939</v>
      </c>
      <c r="B3385" t="s">
        <v>5450</v>
      </c>
      <c r="C3385" t="s">
        <v>290</v>
      </c>
      <c r="D3385" t="s">
        <v>4551</v>
      </c>
      <c r="E3385">
        <v>14</v>
      </c>
      <c r="F3385" t="s">
        <v>6</v>
      </c>
      <c r="G3385" t="s">
        <v>1990</v>
      </c>
      <c r="H3385" t="s">
        <v>27</v>
      </c>
      <c r="I3385">
        <v>478</v>
      </c>
      <c r="J3385">
        <v>478</v>
      </c>
      <c r="K3385">
        <v>20211</v>
      </c>
      <c r="L3385">
        <v>20200413</v>
      </c>
      <c r="M3385" t="s">
        <v>35</v>
      </c>
      <c r="N3385">
        <v>20212</v>
      </c>
      <c r="O3385">
        <v>15771839</v>
      </c>
      <c r="P3385" t="s">
        <v>14</v>
      </c>
      <c r="Q3385" t="s">
        <v>14</v>
      </c>
    </row>
    <row r="3386" spans="1:17" x14ac:dyDescent="0.25">
      <c r="A3386">
        <v>164163774</v>
      </c>
      <c r="B3386" t="s">
        <v>6926</v>
      </c>
      <c r="C3386" t="s">
        <v>1835</v>
      </c>
      <c r="D3386" t="s">
        <v>90</v>
      </c>
      <c r="E3386">
        <v>14</v>
      </c>
      <c r="F3386" t="s">
        <v>5</v>
      </c>
      <c r="G3386" t="s">
        <v>3733</v>
      </c>
      <c r="H3386" t="s">
        <v>27</v>
      </c>
      <c r="I3386">
        <v>246</v>
      </c>
      <c r="J3386">
        <v>234</v>
      </c>
      <c r="K3386">
        <v>0</v>
      </c>
      <c r="L3386">
        <v>20210615</v>
      </c>
      <c r="M3386" t="s">
        <v>36</v>
      </c>
      <c r="N3386">
        <v>0</v>
      </c>
      <c r="O3386">
        <v>13203747</v>
      </c>
      <c r="P3386" t="s">
        <v>13</v>
      </c>
      <c r="Q3386" t="s">
        <v>13</v>
      </c>
    </row>
    <row r="3387" spans="1:17" x14ac:dyDescent="0.25">
      <c r="A3387">
        <v>164268532</v>
      </c>
      <c r="B3387" t="s">
        <v>1218</v>
      </c>
      <c r="C3387" t="s">
        <v>624</v>
      </c>
      <c r="D3387" t="s">
        <v>4551</v>
      </c>
      <c r="E3387">
        <v>14</v>
      </c>
      <c r="F3387" t="s">
        <v>38</v>
      </c>
      <c r="G3387" t="s">
        <v>1991</v>
      </c>
      <c r="H3387" t="s">
        <v>27</v>
      </c>
      <c r="I3387">
        <v>135</v>
      </c>
      <c r="J3387">
        <v>122</v>
      </c>
      <c r="K3387">
        <v>0</v>
      </c>
      <c r="L3387" t="s">
        <v>30</v>
      </c>
      <c r="M3387" t="s">
        <v>35</v>
      </c>
      <c r="N3387">
        <v>0</v>
      </c>
      <c r="O3387">
        <v>16000925</v>
      </c>
      <c r="P3387" t="s">
        <v>13</v>
      </c>
      <c r="Q3387" t="s">
        <v>13</v>
      </c>
    </row>
    <row r="3388" spans="1:17" x14ac:dyDescent="0.25">
      <c r="A3388">
        <v>164172774</v>
      </c>
      <c r="B3388" t="s">
        <v>869</v>
      </c>
      <c r="C3388" t="s">
        <v>535</v>
      </c>
      <c r="D3388" t="s">
        <v>4551</v>
      </c>
      <c r="E3388">
        <v>14</v>
      </c>
      <c r="F3388" t="s">
        <v>6</v>
      </c>
      <c r="G3388" t="s">
        <v>3733</v>
      </c>
      <c r="H3388" t="s">
        <v>27</v>
      </c>
      <c r="I3388">
        <v>233</v>
      </c>
      <c r="J3388">
        <v>233</v>
      </c>
      <c r="K3388">
        <v>0</v>
      </c>
      <c r="L3388">
        <v>20201130</v>
      </c>
      <c r="M3388" t="s">
        <v>35</v>
      </c>
      <c r="N3388">
        <v>0</v>
      </c>
      <c r="O3388">
        <v>15944451</v>
      </c>
      <c r="P3388" t="s">
        <v>13</v>
      </c>
      <c r="Q3388" t="s">
        <v>13</v>
      </c>
    </row>
    <row r="3389" spans="1:17" x14ac:dyDescent="0.25">
      <c r="A3389">
        <v>164184582</v>
      </c>
      <c r="B3389" t="s">
        <v>6927</v>
      </c>
      <c r="C3389" t="s">
        <v>384</v>
      </c>
      <c r="D3389" t="s">
        <v>62</v>
      </c>
      <c r="E3389">
        <v>14</v>
      </c>
      <c r="F3389" t="s">
        <v>6</v>
      </c>
      <c r="G3389" t="s">
        <v>1991</v>
      </c>
      <c r="H3389" t="s">
        <v>27</v>
      </c>
      <c r="I3389">
        <v>237</v>
      </c>
      <c r="J3389">
        <v>220</v>
      </c>
      <c r="K3389">
        <v>0</v>
      </c>
      <c r="L3389">
        <v>20180910</v>
      </c>
      <c r="M3389" t="s">
        <v>36</v>
      </c>
      <c r="N3389">
        <v>0</v>
      </c>
      <c r="O3389">
        <v>10819535</v>
      </c>
      <c r="P3389" t="s">
        <v>13</v>
      </c>
      <c r="Q3389" t="s">
        <v>13</v>
      </c>
    </row>
    <row r="3390" spans="1:17" x14ac:dyDescent="0.25">
      <c r="A3390">
        <v>164032071</v>
      </c>
      <c r="B3390" t="s">
        <v>5451</v>
      </c>
      <c r="C3390" t="s">
        <v>2332</v>
      </c>
      <c r="D3390" t="s">
        <v>115</v>
      </c>
      <c r="E3390">
        <v>14</v>
      </c>
      <c r="F3390" t="s">
        <v>5</v>
      </c>
      <c r="G3390" t="s">
        <v>3733</v>
      </c>
      <c r="H3390" t="s">
        <v>27</v>
      </c>
      <c r="I3390">
        <v>387</v>
      </c>
      <c r="J3390">
        <v>381</v>
      </c>
      <c r="K3390">
        <v>0</v>
      </c>
      <c r="L3390" t="s">
        <v>30</v>
      </c>
      <c r="M3390" t="s">
        <v>36</v>
      </c>
      <c r="N3390">
        <v>0</v>
      </c>
      <c r="O3390">
        <v>14512564</v>
      </c>
      <c r="P3390" t="s">
        <v>14</v>
      </c>
      <c r="Q3390" t="s">
        <v>14</v>
      </c>
    </row>
    <row r="3391" spans="1:17" x14ac:dyDescent="0.25">
      <c r="A3391">
        <v>164343891</v>
      </c>
      <c r="B3391" t="s">
        <v>9899</v>
      </c>
      <c r="C3391" t="s">
        <v>9900</v>
      </c>
      <c r="D3391" t="s">
        <v>4580</v>
      </c>
      <c r="E3391">
        <v>14</v>
      </c>
      <c r="F3391" t="s">
        <v>6</v>
      </c>
      <c r="G3391" t="s">
        <v>3733</v>
      </c>
      <c r="H3391" t="s">
        <v>27</v>
      </c>
      <c r="I3391">
        <v>63</v>
      </c>
      <c r="J3391">
        <v>63</v>
      </c>
      <c r="K3391">
        <v>20211</v>
      </c>
      <c r="L3391" t="s">
        <v>30</v>
      </c>
      <c r="M3391" t="s">
        <v>36</v>
      </c>
      <c r="N3391">
        <v>20212</v>
      </c>
      <c r="O3391">
        <v>11712685</v>
      </c>
      <c r="P3391" t="s">
        <v>13</v>
      </c>
      <c r="Q3391" t="s">
        <v>13</v>
      </c>
    </row>
    <row r="3392" spans="1:17" x14ac:dyDescent="0.25">
      <c r="A3392">
        <v>164076323</v>
      </c>
      <c r="B3392" t="s">
        <v>5930</v>
      </c>
      <c r="C3392" t="s">
        <v>603</v>
      </c>
      <c r="D3392" t="s">
        <v>4551</v>
      </c>
      <c r="E3392">
        <v>14</v>
      </c>
      <c r="F3392" t="s">
        <v>6</v>
      </c>
      <c r="G3392" t="s">
        <v>3733</v>
      </c>
      <c r="H3392" t="s">
        <v>27</v>
      </c>
      <c r="I3392">
        <v>339</v>
      </c>
      <c r="J3392">
        <v>337</v>
      </c>
      <c r="K3392">
        <v>20211</v>
      </c>
      <c r="L3392">
        <v>20210601</v>
      </c>
      <c r="M3392" t="s">
        <v>36</v>
      </c>
      <c r="N3392">
        <v>20212</v>
      </c>
      <c r="O3392">
        <v>15937837</v>
      </c>
      <c r="P3392" t="s">
        <v>13</v>
      </c>
      <c r="Q3392" t="s">
        <v>13</v>
      </c>
    </row>
    <row r="3393" spans="1:17" x14ac:dyDescent="0.25">
      <c r="A3393">
        <v>164310213</v>
      </c>
      <c r="B3393" t="s">
        <v>9901</v>
      </c>
      <c r="C3393" t="s">
        <v>1149</v>
      </c>
      <c r="D3393" t="s">
        <v>136</v>
      </c>
      <c r="E3393">
        <v>14</v>
      </c>
      <c r="F3393" t="s">
        <v>5</v>
      </c>
      <c r="G3393" t="s">
        <v>1990</v>
      </c>
      <c r="H3393" t="s">
        <v>27</v>
      </c>
      <c r="I3393">
        <v>86</v>
      </c>
      <c r="J3393">
        <v>73</v>
      </c>
      <c r="K3393">
        <v>20211</v>
      </c>
      <c r="L3393">
        <v>20200110</v>
      </c>
      <c r="M3393" t="s">
        <v>36</v>
      </c>
      <c r="N3393">
        <v>20212</v>
      </c>
      <c r="O3393">
        <v>8425063</v>
      </c>
      <c r="P3393" t="s">
        <v>13</v>
      </c>
      <c r="Q3393" t="s">
        <v>13</v>
      </c>
    </row>
    <row r="3394" spans="1:17" x14ac:dyDescent="0.25">
      <c r="A3394">
        <v>164069826</v>
      </c>
      <c r="B3394" t="s">
        <v>5931</v>
      </c>
      <c r="C3394" t="s">
        <v>1223</v>
      </c>
      <c r="D3394" t="s">
        <v>136</v>
      </c>
      <c r="E3394">
        <v>14</v>
      </c>
      <c r="F3394" t="s">
        <v>5</v>
      </c>
      <c r="G3394" t="s">
        <v>1990</v>
      </c>
      <c r="H3394" t="s">
        <v>27</v>
      </c>
      <c r="I3394">
        <v>352</v>
      </c>
      <c r="J3394">
        <v>352</v>
      </c>
      <c r="K3394">
        <v>0</v>
      </c>
      <c r="L3394">
        <v>20191209</v>
      </c>
      <c r="M3394" t="s">
        <v>36</v>
      </c>
      <c r="N3394">
        <v>0</v>
      </c>
      <c r="O3394">
        <v>8428184</v>
      </c>
      <c r="P3394" t="s">
        <v>13</v>
      </c>
      <c r="Q3394" t="s">
        <v>13</v>
      </c>
    </row>
    <row r="3395" spans="1:17" x14ac:dyDescent="0.25">
      <c r="A3395">
        <v>164363255</v>
      </c>
      <c r="B3395" t="s">
        <v>697</v>
      </c>
      <c r="C3395" t="s">
        <v>9902</v>
      </c>
      <c r="D3395" t="s">
        <v>4551</v>
      </c>
      <c r="E3395">
        <v>14</v>
      </c>
      <c r="F3395" t="s">
        <v>6</v>
      </c>
      <c r="G3395" t="s">
        <v>1990</v>
      </c>
      <c r="H3395" t="s">
        <v>27</v>
      </c>
      <c r="I3395">
        <v>30</v>
      </c>
      <c r="J3395">
        <v>24</v>
      </c>
      <c r="K3395">
        <v>20211</v>
      </c>
      <c r="L3395">
        <v>20210629</v>
      </c>
      <c r="M3395" t="s">
        <v>36</v>
      </c>
      <c r="N3395">
        <v>20212</v>
      </c>
      <c r="O3395">
        <v>15120622</v>
      </c>
      <c r="P3395" t="s">
        <v>13</v>
      </c>
      <c r="Q3395" t="s">
        <v>13</v>
      </c>
    </row>
    <row r="3396" spans="1:17" x14ac:dyDescent="0.25">
      <c r="A3396">
        <v>163840910</v>
      </c>
      <c r="B3396" t="s">
        <v>5452</v>
      </c>
      <c r="C3396" t="s">
        <v>2075</v>
      </c>
      <c r="D3396" t="s">
        <v>136</v>
      </c>
      <c r="E3396">
        <v>14</v>
      </c>
      <c r="F3396" t="s">
        <v>6</v>
      </c>
      <c r="G3396" t="s">
        <v>1991</v>
      </c>
      <c r="H3396" t="s">
        <v>27</v>
      </c>
      <c r="I3396">
        <v>469</v>
      </c>
      <c r="J3396">
        <v>469</v>
      </c>
      <c r="K3396">
        <v>0</v>
      </c>
      <c r="L3396" t="s">
        <v>30</v>
      </c>
      <c r="M3396" t="s">
        <v>35</v>
      </c>
      <c r="N3396">
        <v>0</v>
      </c>
      <c r="O3396">
        <v>12010268</v>
      </c>
      <c r="P3396" t="s">
        <v>14</v>
      </c>
      <c r="Q3396" t="s">
        <v>14</v>
      </c>
    </row>
    <row r="3397" spans="1:17" x14ac:dyDescent="0.25">
      <c r="A3397">
        <v>164091597</v>
      </c>
      <c r="B3397" t="s">
        <v>594</v>
      </c>
      <c r="C3397" t="s">
        <v>6157</v>
      </c>
      <c r="D3397" t="s">
        <v>115</v>
      </c>
      <c r="E3397">
        <v>14</v>
      </c>
      <c r="F3397" t="s">
        <v>5</v>
      </c>
      <c r="G3397" t="s">
        <v>1991</v>
      </c>
      <c r="H3397" t="s">
        <v>27</v>
      </c>
      <c r="I3397">
        <v>332</v>
      </c>
      <c r="J3397">
        <v>325</v>
      </c>
      <c r="K3397">
        <v>0</v>
      </c>
      <c r="L3397" t="s">
        <v>30</v>
      </c>
      <c r="M3397" t="s">
        <v>36</v>
      </c>
      <c r="N3397">
        <v>0</v>
      </c>
      <c r="O3397">
        <v>15884419</v>
      </c>
      <c r="P3397" t="s">
        <v>13</v>
      </c>
      <c r="Q3397" t="s">
        <v>13</v>
      </c>
    </row>
    <row r="3398" spans="1:17" x14ac:dyDescent="0.25">
      <c r="A3398">
        <v>163144698</v>
      </c>
      <c r="B3398" t="s">
        <v>3965</v>
      </c>
      <c r="C3398" t="s">
        <v>2659</v>
      </c>
      <c r="D3398" t="s">
        <v>62</v>
      </c>
      <c r="E3398">
        <v>14</v>
      </c>
      <c r="F3398" t="s">
        <v>37</v>
      </c>
      <c r="G3398" t="s">
        <v>1996</v>
      </c>
      <c r="H3398" t="s">
        <v>27</v>
      </c>
      <c r="I3398">
        <v>794</v>
      </c>
      <c r="J3398">
        <v>109</v>
      </c>
      <c r="K3398">
        <v>0</v>
      </c>
      <c r="L3398" t="s">
        <v>30</v>
      </c>
      <c r="M3398" t="s">
        <v>35</v>
      </c>
      <c r="N3398">
        <v>0</v>
      </c>
      <c r="O3398">
        <v>14045768</v>
      </c>
      <c r="P3398" t="s">
        <v>16</v>
      </c>
      <c r="Q3398" t="s">
        <v>13</v>
      </c>
    </row>
    <row r="3399" spans="1:17" x14ac:dyDescent="0.25">
      <c r="A3399">
        <v>164023351</v>
      </c>
      <c r="B3399" t="s">
        <v>5453</v>
      </c>
      <c r="C3399" t="s">
        <v>5454</v>
      </c>
      <c r="D3399" t="s">
        <v>4551</v>
      </c>
      <c r="E3399">
        <v>14</v>
      </c>
      <c r="F3399" t="s">
        <v>5</v>
      </c>
      <c r="G3399" t="s">
        <v>3733</v>
      </c>
      <c r="H3399" t="s">
        <v>27</v>
      </c>
      <c r="I3399">
        <v>398</v>
      </c>
      <c r="J3399">
        <v>380</v>
      </c>
      <c r="K3399">
        <v>20211</v>
      </c>
      <c r="L3399" t="s">
        <v>30</v>
      </c>
      <c r="M3399" t="s">
        <v>36</v>
      </c>
      <c r="N3399">
        <v>20212</v>
      </c>
      <c r="O3399">
        <v>15899770</v>
      </c>
      <c r="P3399" t="s">
        <v>14</v>
      </c>
      <c r="Q3399" t="s">
        <v>14</v>
      </c>
    </row>
    <row r="3400" spans="1:17" x14ac:dyDescent="0.25">
      <c r="A3400">
        <v>164037389</v>
      </c>
      <c r="B3400" t="s">
        <v>699</v>
      </c>
      <c r="C3400" t="s">
        <v>1843</v>
      </c>
      <c r="D3400" t="s">
        <v>115</v>
      </c>
      <c r="E3400">
        <v>14</v>
      </c>
      <c r="F3400" t="s">
        <v>5</v>
      </c>
      <c r="G3400" t="s">
        <v>1990</v>
      </c>
      <c r="H3400" t="s">
        <v>27</v>
      </c>
      <c r="I3400">
        <v>380</v>
      </c>
      <c r="J3400">
        <v>374</v>
      </c>
      <c r="K3400">
        <v>0</v>
      </c>
      <c r="L3400">
        <v>20210324</v>
      </c>
      <c r="M3400" t="s">
        <v>36</v>
      </c>
      <c r="N3400">
        <v>0</v>
      </c>
      <c r="O3400">
        <v>9550414</v>
      </c>
      <c r="P3400" t="s">
        <v>14</v>
      </c>
      <c r="Q3400" t="s">
        <v>14</v>
      </c>
    </row>
    <row r="3401" spans="1:17" x14ac:dyDescent="0.25">
      <c r="A3401">
        <v>164309008</v>
      </c>
      <c r="B3401" t="s">
        <v>1667</v>
      </c>
      <c r="C3401" t="s">
        <v>2029</v>
      </c>
      <c r="D3401" t="s">
        <v>4551</v>
      </c>
      <c r="E3401">
        <v>14</v>
      </c>
      <c r="F3401" t="s">
        <v>37</v>
      </c>
      <c r="G3401" t="s">
        <v>3518</v>
      </c>
      <c r="H3401" t="s">
        <v>27</v>
      </c>
      <c r="I3401">
        <v>91</v>
      </c>
      <c r="J3401">
        <v>87</v>
      </c>
      <c r="K3401">
        <v>20211</v>
      </c>
      <c r="L3401">
        <v>20200908</v>
      </c>
      <c r="M3401" t="s">
        <v>35</v>
      </c>
      <c r="N3401">
        <v>20212</v>
      </c>
      <c r="O3401">
        <v>16022926</v>
      </c>
      <c r="P3401" t="s">
        <v>13</v>
      </c>
      <c r="Q3401" t="s">
        <v>13</v>
      </c>
    </row>
    <row r="3402" spans="1:17" x14ac:dyDescent="0.25">
      <c r="A3402">
        <v>164275016</v>
      </c>
      <c r="B3402" t="s">
        <v>8016</v>
      </c>
      <c r="C3402" t="s">
        <v>237</v>
      </c>
      <c r="D3402" t="s">
        <v>4359</v>
      </c>
      <c r="E3402">
        <v>14</v>
      </c>
      <c r="F3402" t="s">
        <v>5</v>
      </c>
      <c r="G3402" t="s">
        <v>1990</v>
      </c>
      <c r="H3402" t="s">
        <v>27</v>
      </c>
      <c r="I3402">
        <v>134</v>
      </c>
      <c r="J3402">
        <v>112</v>
      </c>
      <c r="K3402">
        <v>20211</v>
      </c>
      <c r="L3402">
        <v>20210628</v>
      </c>
      <c r="M3402" t="s">
        <v>36</v>
      </c>
      <c r="N3402">
        <v>20212</v>
      </c>
      <c r="O3402">
        <v>12158270</v>
      </c>
      <c r="P3402" t="s">
        <v>13</v>
      </c>
      <c r="Q3402" t="s">
        <v>13</v>
      </c>
    </row>
    <row r="3403" spans="1:17" x14ac:dyDescent="0.25">
      <c r="A3403">
        <v>164272404</v>
      </c>
      <c r="B3403" t="s">
        <v>8017</v>
      </c>
      <c r="C3403" t="s">
        <v>8018</v>
      </c>
      <c r="D3403" t="s">
        <v>115</v>
      </c>
      <c r="E3403">
        <v>14</v>
      </c>
      <c r="F3403" t="s">
        <v>5</v>
      </c>
      <c r="G3403" t="s">
        <v>3733</v>
      </c>
      <c r="H3403" t="s">
        <v>27</v>
      </c>
      <c r="I3403">
        <v>146</v>
      </c>
      <c r="J3403">
        <v>141</v>
      </c>
      <c r="K3403">
        <v>0</v>
      </c>
      <c r="L3403">
        <v>20200113</v>
      </c>
      <c r="M3403" t="s">
        <v>36</v>
      </c>
      <c r="N3403">
        <v>0</v>
      </c>
      <c r="O3403">
        <v>12994806</v>
      </c>
      <c r="P3403" t="s">
        <v>13</v>
      </c>
      <c r="Q3403" t="s">
        <v>13</v>
      </c>
    </row>
    <row r="3404" spans="1:17" x14ac:dyDescent="0.25">
      <c r="A3404">
        <v>163284288</v>
      </c>
      <c r="B3404" t="s">
        <v>1440</v>
      </c>
      <c r="C3404" t="s">
        <v>240</v>
      </c>
      <c r="D3404" t="s">
        <v>4551</v>
      </c>
      <c r="E3404">
        <v>14</v>
      </c>
      <c r="F3404" t="s">
        <v>37</v>
      </c>
      <c r="G3404" t="s">
        <v>3518</v>
      </c>
      <c r="H3404" t="s">
        <v>27</v>
      </c>
      <c r="I3404">
        <v>675</v>
      </c>
      <c r="J3404">
        <v>633</v>
      </c>
      <c r="K3404">
        <v>0</v>
      </c>
      <c r="L3404" t="s">
        <v>30</v>
      </c>
      <c r="M3404" t="s">
        <v>35</v>
      </c>
      <c r="N3404">
        <v>0</v>
      </c>
      <c r="O3404">
        <v>15377254</v>
      </c>
      <c r="P3404" t="s">
        <v>15</v>
      </c>
      <c r="Q3404" t="s">
        <v>15</v>
      </c>
    </row>
    <row r="3405" spans="1:17" x14ac:dyDescent="0.25">
      <c r="A3405">
        <v>163982195</v>
      </c>
      <c r="B3405" t="s">
        <v>702</v>
      </c>
      <c r="C3405" t="s">
        <v>3331</v>
      </c>
      <c r="D3405" t="s">
        <v>136</v>
      </c>
      <c r="E3405">
        <v>14</v>
      </c>
      <c r="F3405" t="s">
        <v>5</v>
      </c>
      <c r="G3405" t="s">
        <v>1990</v>
      </c>
      <c r="H3405" t="s">
        <v>27</v>
      </c>
      <c r="I3405">
        <v>412</v>
      </c>
      <c r="J3405">
        <v>402</v>
      </c>
      <c r="K3405">
        <v>20211</v>
      </c>
      <c r="L3405" t="s">
        <v>30</v>
      </c>
      <c r="M3405" t="s">
        <v>36</v>
      </c>
      <c r="N3405">
        <v>0</v>
      </c>
      <c r="O3405">
        <v>15813198</v>
      </c>
      <c r="P3405" t="s">
        <v>14</v>
      </c>
      <c r="Q3405" t="s">
        <v>14</v>
      </c>
    </row>
    <row r="3406" spans="1:17" x14ac:dyDescent="0.25">
      <c r="A3406">
        <v>164276283</v>
      </c>
      <c r="B3406" t="s">
        <v>1671</v>
      </c>
      <c r="C3406" t="s">
        <v>618</v>
      </c>
      <c r="D3406" t="s">
        <v>63</v>
      </c>
      <c r="E3406">
        <v>14</v>
      </c>
      <c r="F3406" t="s">
        <v>6</v>
      </c>
      <c r="G3406" t="s">
        <v>3733</v>
      </c>
      <c r="H3406" t="s">
        <v>27</v>
      </c>
      <c r="I3406">
        <v>134</v>
      </c>
      <c r="J3406">
        <v>134</v>
      </c>
      <c r="K3406">
        <v>0</v>
      </c>
      <c r="L3406">
        <v>20210621</v>
      </c>
      <c r="M3406" t="s">
        <v>36</v>
      </c>
      <c r="N3406">
        <v>0</v>
      </c>
      <c r="O3406">
        <v>14460313</v>
      </c>
      <c r="P3406" t="s">
        <v>13</v>
      </c>
      <c r="Q3406" t="s">
        <v>13</v>
      </c>
    </row>
    <row r="3407" spans="1:17" x14ac:dyDescent="0.25">
      <c r="A3407">
        <v>164134963</v>
      </c>
      <c r="B3407" t="s">
        <v>6373</v>
      </c>
      <c r="C3407" t="s">
        <v>6374</v>
      </c>
      <c r="D3407" t="s">
        <v>115</v>
      </c>
      <c r="E3407">
        <v>14</v>
      </c>
      <c r="F3407" t="s">
        <v>6</v>
      </c>
      <c r="G3407" t="s">
        <v>1990</v>
      </c>
      <c r="H3407" t="s">
        <v>27</v>
      </c>
      <c r="I3407">
        <v>283</v>
      </c>
      <c r="J3407">
        <v>283</v>
      </c>
      <c r="K3407">
        <v>20211</v>
      </c>
      <c r="L3407" t="s">
        <v>30</v>
      </c>
      <c r="M3407" t="s">
        <v>36</v>
      </c>
      <c r="N3407">
        <v>0</v>
      </c>
      <c r="O3407">
        <v>14310644</v>
      </c>
      <c r="P3407" t="s">
        <v>13</v>
      </c>
      <c r="Q3407" t="s">
        <v>13</v>
      </c>
    </row>
    <row r="3408" spans="1:17" x14ac:dyDescent="0.25">
      <c r="A3408">
        <v>164094429</v>
      </c>
      <c r="B3408" t="s">
        <v>6158</v>
      </c>
      <c r="C3408" t="s">
        <v>2062</v>
      </c>
      <c r="D3408" t="s">
        <v>4551</v>
      </c>
      <c r="E3408">
        <v>14</v>
      </c>
      <c r="F3408" t="s">
        <v>5</v>
      </c>
      <c r="G3408" t="s">
        <v>1990</v>
      </c>
      <c r="H3408" t="s">
        <v>27</v>
      </c>
      <c r="I3408">
        <v>323</v>
      </c>
      <c r="J3408">
        <v>316</v>
      </c>
      <c r="K3408">
        <v>0</v>
      </c>
      <c r="L3408">
        <v>20190401</v>
      </c>
      <c r="M3408" t="s">
        <v>36</v>
      </c>
      <c r="N3408">
        <v>0</v>
      </c>
      <c r="O3408">
        <v>11673943</v>
      </c>
      <c r="P3408" t="s">
        <v>13</v>
      </c>
      <c r="Q3408" t="s">
        <v>13</v>
      </c>
    </row>
    <row r="3409" spans="1:17" x14ac:dyDescent="0.25">
      <c r="A3409">
        <v>164378724</v>
      </c>
      <c r="B3409" t="s">
        <v>9903</v>
      </c>
      <c r="C3409" t="s">
        <v>9904</v>
      </c>
      <c r="D3409" t="s">
        <v>4551</v>
      </c>
      <c r="E3409">
        <v>14</v>
      </c>
      <c r="F3409" t="s">
        <v>37</v>
      </c>
      <c r="G3409" t="s">
        <v>3518</v>
      </c>
      <c r="H3409" t="s">
        <v>27</v>
      </c>
      <c r="I3409">
        <v>14</v>
      </c>
      <c r="J3409">
        <v>14</v>
      </c>
      <c r="K3409">
        <v>0</v>
      </c>
      <c r="L3409" t="s">
        <v>30</v>
      </c>
      <c r="M3409" t="s">
        <v>35</v>
      </c>
      <c r="N3409">
        <v>0</v>
      </c>
      <c r="O3409">
        <v>16060242</v>
      </c>
      <c r="P3409" t="s">
        <v>13</v>
      </c>
      <c r="Q3409" t="s">
        <v>13</v>
      </c>
    </row>
    <row r="3410" spans="1:17" x14ac:dyDescent="0.25">
      <c r="A3410">
        <v>162582004</v>
      </c>
      <c r="B3410" t="s">
        <v>415</v>
      </c>
      <c r="C3410" t="s">
        <v>3279</v>
      </c>
      <c r="D3410" t="s">
        <v>4551</v>
      </c>
      <c r="E3410">
        <v>14</v>
      </c>
      <c r="F3410" t="s">
        <v>6</v>
      </c>
      <c r="G3410" t="s">
        <v>1990</v>
      </c>
      <c r="H3410" t="s">
        <v>27</v>
      </c>
      <c r="I3410">
        <v>1177</v>
      </c>
      <c r="J3410">
        <v>1177</v>
      </c>
      <c r="K3410">
        <v>20211</v>
      </c>
      <c r="L3410">
        <v>20201222</v>
      </c>
      <c r="M3410" t="s">
        <v>35</v>
      </c>
      <c r="N3410">
        <v>20212</v>
      </c>
      <c r="O3410">
        <v>14146992</v>
      </c>
      <c r="P3410" t="s">
        <v>16</v>
      </c>
      <c r="Q3410" t="s">
        <v>16</v>
      </c>
    </row>
    <row r="3411" spans="1:17" x14ac:dyDescent="0.25">
      <c r="A3411">
        <v>164069540</v>
      </c>
      <c r="B3411" t="s">
        <v>5932</v>
      </c>
      <c r="C3411" t="s">
        <v>896</v>
      </c>
      <c r="D3411" t="s">
        <v>115</v>
      </c>
      <c r="E3411">
        <v>14</v>
      </c>
      <c r="F3411" t="s">
        <v>6</v>
      </c>
      <c r="G3411" t="s">
        <v>1990</v>
      </c>
      <c r="H3411" t="s">
        <v>27</v>
      </c>
      <c r="I3411">
        <v>350</v>
      </c>
      <c r="J3411">
        <v>349</v>
      </c>
      <c r="K3411">
        <v>20211</v>
      </c>
      <c r="L3411">
        <v>20201208</v>
      </c>
      <c r="M3411" t="s">
        <v>35</v>
      </c>
      <c r="N3411">
        <v>0</v>
      </c>
      <c r="O3411">
        <v>15935763</v>
      </c>
      <c r="P3411" t="s">
        <v>13</v>
      </c>
      <c r="Q3411" t="s">
        <v>13</v>
      </c>
    </row>
    <row r="3412" spans="1:17" x14ac:dyDescent="0.25">
      <c r="A3412">
        <v>164362725</v>
      </c>
      <c r="B3412" t="s">
        <v>1687</v>
      </c>
      <c r="C3412" t="s">
        <v>1403</v>
      </c>
      <c r="D3412" t="s">
        <v>115</v>
      </c>
      <c r="E3412">
        <v>14</v>
      </c>
      <c r="F3412" t="s">
        <v>6</v>
      </c>
      <c r="G3412" t="s">
        <v>3733</v>
      </c>
      <c r="H3412" t="s">
        <v>27</v>
      </c>
      <c r="I3412">
        <v>36</v>
      </c>
      <c r="J3412" t="s">
        <v>30</v>
      </c>
      <c r="K3412">
        <v>20211</v>
      </c>
      <c r="L3412">
        <v>20181105</v>
      </c>
      <c r="M3412" t="s">
        <v>36</v>
      </c>
      <c r="N3412">
        <v>0</v>
      </c>
      <c r="O3412">
        <v>10343378</v>
      </c>
      <c r="P3412" t="s">
        <v>13</v>
      </c>
      <c r="Q3412" t="s">
        <v>19</v>
      </c>
    </row>
    <row r="3413" spans="1:17" x14ac:dyDescent="0.25">
      <c r="A3413">
        <v>164178249</v>
      </c>
      <c r="B3413" t="s">
        <v>6928</v>
      </c>
      <c r="C3413" t="s">
        <v>6929</v>
      </c>
      <c r="D3413" t="s">
        <v>4551</v>
      </c>
      <c r="E3413">
        <v>14</v>
      </c>
      <c r="F3413" t="s">
        <v>5</v>
      </c>
      <c r="G3413" t="s">
        <v>3733</v>
      </c>
      <c r="H3413" t="s">
        <v>27</v>
      </c>
      <c r="I3413">
        <v>231</v>
      </c>
      <c r="J3413">
        <v>220</v>
      </c>
      <c r="K3413">
        <v>20211</v>
      </c>
      <c r="L3413">
        <v>20210607</v>
      </c>
      <c r="M3413" t="s">
        <v>36</v>
      </c>
      <c r="N3413">
        <v>20212</v>
      </c>
      <c r="O3413">
        <v>15344683</v>
      </c>
      <c r="P3413" t="s">
        <v>13</v>
      </c>
      <c r="Q3413" t="s">
        <v>13</v>
      </c>
    </row>
    <row r="3414" spans="1:17" x14ac:dyDescent="0.25">
      <c r="A3414">
        <v>163879062</v>
      </c>
      <c r="B3414" t="s">
        <v>8019</v>
      </c>
      <c r="C3414" t="s">
        <v>448</v>
      </c>
      <c r="D3414" t="s">
        <v>4551</v>
      </c>
      <c r="E3414">
        <v>14</v>
      </c>
      <c r="F3414" t="s">
        <v>5</v>
      </c>
      <c r="G3414" t="s">
        <v>1991</v>
      </c>
      <c r="H3414" t="s">
        <v>27</v>
      </c>
      <c r="I3414">
        <v>456</v>
      </c>
      <c r="J3414">
        <v>444</v>
      </c>
      <c r="K3414">
        <v>0</v>
      </c>
      <c r="L3414" t="s">
        <v>30</v>
      </c>
      <c r="M3414" t="s">
        <v>36</v>
      </c>
      <c r="N3414">
        <v>0</v>
      </c>
      <c r="O3414">
        <v>15809768</v>
      </c>
      <c r="P3414" t="s">
        <v>14</v>
      </c>
      <c r="Q3414" t="s">
        <v>14</v>
      </c>
    </row>
    <row r="3415" spans="1:17" x14ac:dyDescent="0.25">
      <c r="A3415">
        <v>162934438</v>
      </c>
      <c r="B3415" t="s">
        <v>1055</v>
      </c>
      <c r="C3415" t="s">
        <v>3632</v>
      </c>
      <c r="D3415" t="s">
        <v>115</v>
      </c>
      <c r="E3415">
        <v>14</v>
      </c>
      <c r="F3415" t="s">
        <v>6</v>
      </c>
      <c r="G3415" t="s">
        <v>3733</v>
      </c>
      <c r="H3415" t="s">
        <v>27</v>
      </c>
      <c r="I3415">
        <v>959</v>
      </c>
      <c r="J3415">
        <v>745</v>
      </c>
      <c r="K3415">
        <v>0</v>
      </c>
      <c r="L3415" t="s">
        <v>30</v>
      </c>
      <c r="M3415" t="s">
        <v>36</v>
      </c>
      <c r="N3415">
        <v>0</v>
      </c>
      <c r="O3415">
        <v>8531522</v>
      </c>
      <c r="P3415" t="s">
        <v>16</v>
      </c>
      <c r="Q3415" t="s">
        <v>16</v>
      </c>
    </row>
    <row r="3416" spans="1:17" x14ac:dyDescent="0.25">
      <c r="A3416">
        <v>163326123</v>
      </c>
      <c r="B3416" t="s">
        <v>1056</v>
      </c>
      <c r="C3416" t="s">
        <v>4574</v>
      </c>
      <c r="D3416" t="s">
        <v>115</v>
      </c>
      <c r="E3416">
        <v>14</v>
      </c>
      <c r="F3416" t="s">
        <v>6</v>
      </c>
      <c r="G3416" t="s">
        <v>3733</v>
      </c>
      <c r="H3416" t="s">
        <v>27</v>
      </c>
      <c r="I3416">
        <v>647</v>
      </c>
      <c r="J3416">
        <v>605</v>
      </c>
      <c r="K3416">
        <v>20211</v>
      </c>
      <c r="L3416" t="s">
        <v>30</v>
      </c>
      <c r="M3416" t="s">
        <v>35</v>
      </c>
      <c r="N3416">
        <v>20212</v>
      </c>
      <c r="O3416">
        <v>15357137</v>
      </c>
      <c r="P3416" t="s">
        <v>15</v>
      </c>
      <c r="Q3416" t="s">
        <v>15</v>
      </c>
    </row>
    <row r="3417" spans="1:17" x14ac:dyDescent="0.25">
      <c r="A3417">
        <v>164157672</v>
      </c>
      <c r="B3417" t="s">
        <v>6601</v>
      </c>
      <c r="C3417" t="s">
        <v>2161</v>
      </c>
      <c r="D3417" t="s">
        <v>136</v>
      </c>
      <c r="E3417">
        <v>14</v>
      </c>
      <c r="F3417" t="s">
        <v>6</v>
      </c>
      <c r="G3417" t="s">
        <v>3733</v>
      </c>
      <c r="H3417" t="s">
        <v>27</v>
      </c>
      <c r="I3417">
        <v>258</v>
      </c>
      <c r="J3417">
        <v>258</v>
      </c>
      <c r="K3417">
        <v>20211</v>
      </c>
      <c r="L3417">
        <v>20191205</v>
      </c>
      <c r="M3417" t="s">
        <v>35</v>
      </c>
      <c r="N3417">
        <v>0</v>
      </c>
      <c r="O3417">
        <v>15954725</v>
      </c>
      <c r="P3417" t="s">
        <v>13</v>
      </c>
      <c r="Q3417" t="s">
        <v>13</v>
      </c>
    </row>
    <row r="3418" spans="1:17" x14ac:dyDescent="0.25">
      <c r="A3418">
        <v>164079056</v>
      </c>
      <c r="B3418" t="s">
        <v>1693</v>
      </c>
      <c r="C3418" t="s">
        <v>5933</v>
      </c>
      <c r="D3418" t="s">
        <v>115</v>
      </c>
      <c r="E3418">
        <v>14</v>
      </c>
      <c r="F3418" t="s">
        <v>5</v>
      </c>
      <c r="G3418" t="s">
        <v>3733</v>
      </c>
      <c r="H3418" t="s">
        <v>27</v>
      </c>
      <c r="I3418">
        <v>342</v>
      </c>
      <c r="J3418">
        <v>332</v>
      </c>
      <c r="K3418">
        <v>0</v>
      </c>
      <c r="L3418" t="s">
        <v>30</v>
      </c>
      <c r="M3418" t="s">
        <v>36</v>
      </c>
      <c r="N3418">
        <v>20212</v>
      </c>
      <c r="O3418">
        <v>15927298</v>
      </c>
      <c r="P3418" t="s">
        <v>13</v>
      </c>
      <c r="Q3418" t="s">
        <v>13</v>
      </c>
    </row>
    <row r="3419" spans="1:17" x14ac:dyDescent="0.25">
      <c r="A3419">
        <v>164160897</v>
      </c>
      <c r="B3419" t="s">
        <v>709</v>
      </c>
      <c r="C3419" t="s">
        <v>2201</v>
      </c>
      <c r="D3419" t="s">
        <v>136</v>
      </c>
      <c r="E3419">
        <v>14</v>
      </c>
      <c r="F3419" t="s">
        <v>6</v>
      </c>
      <c r="G3419" t="s">
        <v>1990</v>
      </c>
      <c r="H3419" t="s">
        <v>27</v>
      </c>
      <c r="I3419">
        <v>254</v>
      </c>
      <c r="J3419">
        <v>240</v>
      </c>
      <c r="K3419">
        <v>0</v>
      </c>
      <c r="L3419" t="s">
        <v>30</v>
      </c>
      <c r="M3419" t="s">
        <v>36</v>
      </c>
      <c r="N3419">
        <v>0</v>
      </c>
      <c r="O3419">
        <v>8543723</v>
      </c>
      <c r="P3419" t="s">
        <v>13</v>
      </c>
      <c r="Q3419" t="s">
        <v>13</v>
      </c>
    </row>
    <row r="3420" spans="1:17" x14ac:dyDescent="0.25">
      <c r="A3420">
        <v>164080965</v>
      </c>
      <c r="B3420" t="s">
        <v>5082</v>
      </c>
      <c r="C3420" t="s">
        <v>6159</v>
      </c>
      <c r="D3420" t="s">
        <v>4551</v>
      </c>
      <c r="E3420">
        <v>14</v>
      </c>
      <c r="F3420" t="s">
        <v>6</v>
      </c>
      <c r="G3420" t="s">
        <v>1990</v>
      </c>
      <c r="H3420" t="s">
        <v>27</v>
      </c>
      <c r="I3420">
        <v>335</v>
      </c>
      <c r="J3420">
        <v>335</v>
      </c>
      <c r="K3420">
        <v>0</v>
      </c>
      <c r="L3420" t="s">
        <v>30</v>
      </c>
      <c r="M3420" t="s">
        <v>35</v>
      </c>
      <c r="N3420">
        <v>0</v>
      </c>
      <c r="O3420">
        <v>15250318</v>
      </c>
      <c r="P3420" t="s">
        <v>13</v>
      </c>
      <c r="Q3420" t="s">
        <v>13</v>
      </c>
    </row>
    <row r="3421" spans="1:17" x14ac:dyDescent="0.25">
      <c r="A3421">
        <v>162500471</v>
      </c>
      <c r="B3421" t="s">
        <v>3203</v>
      </c>
      <c r="C3421" t="s">
        <v>1072</v>
      </c>
      <c r="D3421" t="s">
        <v>134</v>
      </c>
      <c r="E3421">
        <v>14</v>
      </c>
      <c r="F3421" t="s">
        <v>6</v>
      </c>
      <c r="G3421" t="s">
        <v>1990</v>
      </c>
      <c r="H3421" t="s">
        <v>27</v>
      </c>
      <c r="I3421">
        <v>1232</v>
      </c>
      <c r="J3421">
        <v>1220</v>
      </c>
      <c r="K3421">
        <v>20211</v>
      </c>
      <c r="L3421">
        <v>20201104</v>
      </c>
      <c r="M3421" t="s">
        <v>35</v>
      </c>
      <c r="N3421">
        <v>0</v>
      </c>
      <c r="O3421">
        <v>15067522</v>
      </c>
      <c r="P3421" t="s">
        <v>16</v>
      </c>
      <c r="Q3421" t="s">
        <v>16</v>
      </c>
    </row>
    <row r="3422" spans="1:17" x14ac:dyDescent="0.25">
      <c r="A3422">
        <v>164313984</v>
      </c>
      <c r="B3422" t="s">
        <v>253</v>
      </c>
      <c r="C3422" t="s">
        <v>782</v>
      </c>
      <c r="D3422" t="s">
        <v>4551</v>
      </c>
      <c r="E3422">
        <v>14</v>
      </c>
      <c r="F3422" t="s">
        <v>5</v>
      </c>
      <c r="G3422" t="s">
        <v>1990</v>
      </c>
      <c r="H3422" t="s">
        <v>27</v>
      </c>
      <c r="I3422">
        <v>84</v>
      </c>
      <c r="J3422">
        <v>78</v>
      </c>
      <c r="K3422">
        <v>20211</v>
      </c>
      <c r="L3422">
        <v>20210511</v>
      </c>
      <c r="M3422" t="s">
        <v>36</v>
      </c>
      <c r="N3422">
        <v>0</v>
      </c>
      <c r="O3422">
        <v>11481732</v>
      </c>
      <c r="P3422" t="s">
        <v>13</v>
      </c>
      <c r="Q3422" t="s">
        <v>13</v>
      </c>
    </row>
    <row r="3423" spans="1:17" x14ac:dyDescent="0.25">
      <c r="A3423">
        <v>164264010</v>
      </c>
      <c r="B3423" t="s">
        <v>251</v>
      </c>
      <c r="C3423" t="s">
        <v>8020</v>
      </c>
      <c r="D3423" t="s">
        <v>4551</v>
      </c>
      <c r="E3423">
        <v>14</v>
      </c>
      <c r="F3423" t="s">
        <v>6</v>
      </c>
      <c r="G3423" t="s">
        <v>3733</v>
      </c>
      <c r="H3423" t="s">
        <v>27</v>
      </c>
      <c r="I3423">
        <v>157</v>
      </c>
      <c r="J3423">
        <v>93</v>
      </c>
      <c r="K3423">
        <v>20211</v>
      </c>
      <c r="L3423" t="s">
        <v>30</v>
      </c>
      <c r="M3423" t="s">
        <v>36</v>
      </c>
      <c r="N3423">
        <v>0</v>
      </c>
      <c r="O3423">
        <v>13128115</v>
      </c>
      <c r="P3423" t="s">
        <v>13</v>
      </c>
      <c r="Q3423" t="s">
        <v>13</v>
      </c>
    </row>
    <row r="3424" spans="1:17" x14ac:dyDescent="0.25">
      <c r="A3424">
        <v>163044224</v>
      </c>
      <c r="B3424" t="s">
        <v>251</v>
      </c>
      <c r="C3424" t="s">
        <v>309</v>
      </c>
      <c r="D3424" t="s">
        <v>4551</v>
      </c>
      <c r="E3424">
        <v>14</v>
      </c>
      <c r="F3424" t="s">
        <v>6</v>
      </c>
      <c r="G3424" t="s">
        <v>3733</v>
      </c>
      <c r="H3424" t="s">
        <v>27</v>
      </c>
      <c r="I3424">
        <v>871</v>
      </c>
      <c r="J3424">
        <v>836</v>
      </c>
      <c r="K3424">
        <v>20211</v>
      </c>
      <c r="L3424">
        <v>20190617</v>
      </c>
      <c r="M3424" t="s">
        <v>36</v>
      </c>
      <c r="N3424">
        <v>0</v>
      </c>
      <c r="O3424">
        <v>15254896</v>
      </c>
      <c r="P3424" t="s">
        <v>16</v>
      </c>
      <c r="Q3424" t="s">
        <v>16</v>
      </c>
    </row>
    <row r="3425" spans="1:17" x14ac:dyDescent="0.25">
      <c r="A3425">
        <v>164045061</v>
      </c>
      <c r="B3425" t="s">
        <v>251</v>
      </c>
      <c r="C3425" t="s">
        <v>5455</v>
      </c>
      <c r="D3425" t="s">
        <v>115</v>
      </c>
      <c r="E3425">
        <v>14</v>
      </c>
      <c r="F3425" t="s">
        <v>37</v>
      </c>
      <c r="G3425" t="s">
        <v>1996</v>
      </c>
      <c r="H3425" t="s">
        <v>27</v>
      </c>
      <c r="I3425">
        <v>378</v>
      </c>
      <c r="J3425">
        <v>56</v>
      </c>
      <c r="K3425">
        <v>0</v>
      </c>
      <c r="L3425">
        <v>20200327</v>
      </c>
      <c r="M3425" t="s">
        <v>35</v>
      </c>
      <c r="N3425">
        <v>0</v>
      </c>
      <c r="O3425">
        <v>15925745</v>
      </c>
      <c r="P3425" t="s">
        <v>14</v>
      </c>
      <c r="Q3425" t="s">
        <v>13</v>
      </c>
    </row>
    <row r="3426" spans="1:17" x14ac:dyDescent="0.25">
      <c r="A3426">
        <v>163392894</v>
      </c>
      <c r="B3426" t="s">
        <v>4850</v>
      </c>
      <c r="C3426" t="s">
        <v>3647</v>
      </c>
      <c r="D3426" t="s">
        <v>115</v>
      </c>
      <c r="E3426">
        <v>14</v>
      </c>
      <c r="F3426" t="s">
        <v>37</v>
      </c>
      <c r="G3426" t="s">
        <v>3518</v>
      </c>
      <c r="H3426" t="s">
        <v>27</v>
      </c>
      <c r="I3426">
        <v>574</v>
      </c>
      <c r="J3426">
        <v>574</v>
      </c>
      <c r="K3426">
        <v>0</v>
      </c>
      <c r="L3426">
        <v>20190130</v>
      </c>
      <c r="M3426" t="s">
        <v>36</v>
      </c>
      <c r="N3426">
        <v>0</v>
      </c>
      <c r="O3426">
        <v>14941028</v>
      </c>
      <c r="P3426" t="s">
        <v>15</v>
      </c>
      <c r="Q3426" t="s">
        <v>15</v>
      </c>
    </row>
    <row r="3427" spans="1:17" x14ac:dyDescent="0.25">
      <c r="A3427">
        <v>164250737</v>
      </c>
      <c r="B3427" t="s">
        <v>276</v>
      </c>
      <c r="C3427" t="s">
        <v>7664</v>
      </c>
      <c r="D3427" t="s">
        <v>4551</v>
      </c>
      <c r="E3427">
        <v>14</v>
      </c>
      <c r="F3427" t="s">
        <v>6</v>
      </c>
      <c r="G3427" t="s">
        <v>3733</v>
      </c>
      <c r="H3427" t="s">
        <v>27</v>
      </c>
      <c r="I3427">
        <v>170</v>
      </c>
      <c r="J3427">
        <v>170</v>
      </c>
      <c r="K3427">
        <v>20211</v>
      </c>
      <c r="L3427">
        <v>20210620</v>
      </c>
      <c r="M3427" t="s">
        <v>36</v>
      </c>
      <c r="N3427">
        <v>0</v>
      </c>
      <c r="O3427">
        <v>15002589</v>
      </c>
      <c r="P3427" t="s">
        <v>13</v>
      </c>
      <c r="Q3427" t="s">
        <v>13</v>
      </c>
    </row>
    <row r="3428" spans="1:17" x14ac:dyDescent="0.25">
      <c r="A3428">
        <v>162253487</v>
      </c>
      <c r="B3428" t="s">
        <v>2058</v>
      </c>
      <c r="C3428" t="s">
        <v>1639</v>
      </c>
      <c r="D3428" t="s">
        <v>136</v>
      </c>
      <c r="E3428">
        <v>14</v>
      </c>
      <c r="F3428" t="s">
        <v>5</v>
      </c>
      <c r="G3428" t="s">
        <v>3733</v>
      </c>
      <c r="H3428" t="s">
        <v>28</v>
      </c>
      <c r="I3428">
        <v>1353</v>
      </c>
      <c r="J3428">
        <v>1159</v>
      </c>
      <c r="K3428">
        <v>20211</v>
      </c>
      <c r="L3428">
        <v>20201123</v>
      </c>
      <c r="M3428" t="s">
        <v>36</v>
      </c>
      <c r="N3428">
        <v>20212</v>
      </c>
      <c r="O3428">
        <v>14909162</v>
      </c>
      <c r="P3428" t="s">
        <v>16</v>
      </c>
      <c r="Q3428" t="s">
        <v>16</v>
      </c>
    </row>
    <row r="3429" spans="1:17" x14ac:dyDescent="0.25">
      <c r="A3429">
        <v>164071107</v>
      </c>
      <c r="B3429" t="s">
        <v>5934</v>
      </c>
      <c r="C3429" t="s">
        <v>624</v>
      </c>
      <c r="D3429" t="s">
        <v>4551</v>
      </c>
      <c r="E3429">
        <v>14</v>
      </c>
      <c r="F3429" t="s">
        <v>6</v>
      </c>
      <c r="G3429" t="s">
        <v>1990</v>
      </c>
      <c r="H3429" t="s">
        <v>27</v>
      </c>
      <c r="I3429">
        <v>345</v>
      </c>
      <c r="J3429">
        <v>345</v>
      </c>
      <c r="K3429">
        <v>20211</v>
      </c>
      <c r="L3429">
        <v>20190325</v>
      </c>
      <c r="M3429" t="s">
        <v>35</v>
      </c>
      <c r="N3429">
        <v>20212</v>
      </c>
      <c r="O3429">
        <v>15938951</v>
      </c>
      <c r="P3429" t="s">
        <v>13</v>
      </c>
      <c r="Q3429" t="s">
        <v>13</v>
      </c>
    </row>
    <row r="3430" spans="1:17" x14ac:dyDescent="0.25">
      <c r="A3430">
        <v>164229837</v>
      </c>
      <c r="B3430" t="s">
        <v>7665</v>
      </c>
      <c r="C3430" t="s">
        <v>360</v>
      </c>
      <c r="D3430" t="s">
        <v>4551</v>
      </c>
      <c r="E3430">
        <v>14</v>
      </c>
      <c r="F3430" t="s">
        <v>6</v>
      </c>
      <c r="G3430" t="s">
        <v>3733</v>
      </c>
      <c r="H3430" t="s">
        <v>27</v>
      </c>
      <c r="I3430">
        <v>196</v>
      </c>
      <c r="J3430">
        <v>196</v>
      </c>
      <c r="K3430">
        <v>0</v>
      </c>
      <c r="L3430" t="s">
        <v>30</v>
      </c>
      <c r="M3430" t="s">
        <v>36</v>
      </c>
      <c r="N3430">
        <v>0</v>
      </c>
      <c r="O3430">
        <v>14413334</v>
      </c>
      <c r="P3430" t="s">
        <v>13</v>
      </c>
      <c r="Q3430" t="s">
        <v>13</v>
      </c>
    </row>
    <row r="3431" spans="1:17" x14ac:dyDescent="0.25">
      <c r="A3431">
        <v>164107141</v>
      </c>
      <c r="B3431" t="s">
        <v>6160</v>
      </c>
      <c r="C3431" t="s">
        <v>1870</v>
      </c>
      <c r="D3431" t="s">
        <v>115</v>
      </c>
      <c r="E3431">
        <v>14</v>
      </c>
      <c r="F3431" t="s">
        <v>37</v>
      </c>
      <c r="G3431" t="s">
        <v>2000</v>
      </c>
      <c r="H3431" t="s">
        <v>27</v>
      </c>
      <c r="I3431">
        <v>325</v>
      </c>
      <c r="J3431">
        <v>274</v>
      </c>
      <c r="K3431">
        <v>20211</v>
      </c>
      <c r="L3431">
        <v>20180501</v>
      </c>
      <c r="M3431" t="s">
        <v>35</v>
      </c>
      <c r="N3431">
        <v>0</v>
      </c>
      <c r="O3431">
        <v>15952075</v>
      </c>
      <c r="P3431" t="s">
        <v>13</v>
      </c>
      <c r="Q3431" t="s">
        <v>13</v>
      </c>
    </row>
    <row r="3432" spans="1:17" x14ac:dyDescent="0.25">
      <c r="A3432">
        <v>164328896</v>
      </c>
      <c r="B3432" t="s">
        <v>713</v>
      </c>
      <c r="C3432" t="s">
        <v>9905</v>
      </c>
      <c r="D3432" t="s">
        <v>4551</v>
      </c>
      <c r="E3432">
        <v>14</v>
      </c>
      <c r="F3432" t="s">
        <v>6</v>
      </c>
      <c r="G3432" t="s">
        <v>1990</v>
      </c>
      <c r="H3432" t="s">
        <v>27</v>
      </c>
      <c r="I3432">
        <v>70</v>
      </c>
      <c r="J3432">
        <v>58</v>
      </c>
      <c r="K3432">
        <v>20211</v>
      </c>
      <c r="L3432">
        <v>20210111</v>
      </c>
      <c r="M3432" t="s">
        <v>36</v>
      </c>
      <c r="N3432">
        <v>20212</v>
      </c>
      <c r="O3432">
        <v>13466636</v>
      </c>
      <c r="P3432" t="s">
        <v>13</v>
      </c>
      <c r="Q3432" t="s">
        <v>13</v>
      </c>
    </row>
    <row r="3433" spans="1:17" x14ac:dyDescent="0.25">
      <c r="A3433">
        <v>164372127</v>
      </c>
      <c r="B3433" t="s">
        <v>1706</v>
      </c>
      <c r="C3433" t="s">
        <v>550</v>
      </c>
      <c r="D3433" t="s">
        <v>115</v>
      </c>
      <c r="E3433">
        <v>14</v>
      </c>
      <c r="F3433" t="s">
        <v>38</v>
      </c>
      <c r="G3433" t="s">
        <v>1991</v>
      </c>
      <c r="H3433" t="s">
        <v>27</v>
      </c>
      <c r="I3433">
        <v>22</v>
      </c>
      <c r="J3433" t="s">
        <v>30</v>
      </c>
      <c r="K3433">
        <v>20211</v>
      </c>
      <c r="L3433">
        <v>20201019</v>
      </c>
      <c r="M3433" t="s">
        <v>36</v>
      </c>
      <c r="N3433">
        <v>0</v>
      </c>
      <c r="O3433">
        <v>10020288</v>
      </c>
      <c r="P3433" t="s">
        <v>13</v>
      </c>
      <c r="Q3433" t="s">
        <v>19</v>
      </c>
    </row>
    <row r="3434" spans="1:17" x14ac:dyDescent="0.25">
      <c r="A3434">
        <v>164135021</v>
      </c>
      <c r="B3434" t="s">
        <v>256</v>
      </c>
      <c r="C3434" t="s">
        <v>372</v>
      </c>
      <c r="D3434" t="s">
        <v>4551</v>
      </c>
      <c r="E3434">
        <v>14</v>
      </c>
      <c r="F3434" t="s">
        <v>6</v>
      </c>
      <c r="G3434" t="s">
        <v>1990</v>
      </c>
      <c r="H3434" t="s">
        <v>27</v>
      </c>
      <c r="I3434">
        <v>283</v>
      </c>
      <c r="J3434">
        <v>234</v>
      </c>
      <c r="K3434">
        <v>20211</v>
      </c>
      <c r="L3434">
        <v>20210523</v>
      </c>
      <c r="M3434" t="s">
        <v>35</v>
      </c>
      <c r="N3434">
        <v>20212</v>
      </c>
      <c r="O3434">
        <v>13193</v>
      </c>
      <c r="P3434" t="s">
        <v>13</v>
      </c>
      <c r="Q3434" t="s">
        <v>13</v>
      </c>
    </row>
    <row r="3435" spans="1:17" x14ac:dyDescent="0.25">
      <c r="A3435">
        <v>164328642</v>
      </c>
      <c r="B3435" t="s">
        <v>815</v>
      </c>
      <c r="C3435" t="s">
        <v>9906</v>
      </c>
      <c r="D3435" t="s">
        <v>115</v>
      </c>
      <c r="E3435">
        <v>14</v>
      </c>
      <c r="F3435" t="s">
        <v>37</v>
      </c>
      <c r="G3435" t="s">
        <v>2000</v>
      </c>
      <c r="H3435" t="s">
        <v>27</v>
      </c>
      <c r="I3435">
        <v>66</v>
      </c>
      <c r="J3435">
        <v>43</v>
      </c>
      <c r="K3435">
        <v>20211</v>
      </c>
      <c r="L3435">
        <v>20200628</v>
      </c>
      <c r="M3435" t="s">
        <v>36</v>
      </c>
      <c r="N3435">
        <v>20212</v>
      </c>
      <c r="O3435">
        <v>13332238</v>
      </c>
      <c r="P3435" t="s">
        <v>13</v>
      </c>
      <c r="Q3435" t="s">
        <v>13</v>
      </c>
    </row>
    <row r="3436" spans="1:17" x14ac:dyDescent="0.25">
      <c r="A3436">
        <v>164247531</v>
      </c>
      <c r="B3436" t="s">
        <v>256</v>
      </c>
      <c r="C3436" t="s">
        <v>7666</v>
      </c>
      <c r="D3436" t="s">
        <v>4551</v>
      </c>
      <c r="E3436">
        <v>14</v>
      </c>
      <c r="F3436" t="s">
        <v>6</v>
      </c>
      <c r="G3436" t="s">
        <v>3733</v>
      </c>
      <c r="H3436" t="s">
        <v>27</v>
      </c>
      <c r="I3436">
        <v>168</v>
      </c>
      <c r="J3436">
        <v>168</v>
      </c>
      <c r="K3436">
        <v>20211</v>
      </c>
      <c r="L3436">
        <v>20180220</v>
      </c>
      <c r="M3436" t="s">
        <v>36</v>
      </c>
      <c r="N3436">
        <v>20212</v>
      </c>
      <c r="O3436">
        <v>15026627</v>
      </c>
      <c r="P3436" t="s">
        <v>13</v>
      </c>
      <c r="Q3436" t="s">
        <v>13</v>
      </c>
    </row>
    <row r="3437" spans="1:17" x14ac:dyDescent="0.25">
      <c r="A3437">
        <v>164260671</v>
      </c>
      <c r="B3437" t="s">
        <v>256</v>
      </c>
      <c r="C3437" t="s">
        <v>1672</v>
      </c>
      <c r="D3437" t="s">
        <v>4551</v>
      </c>
      <c r="E3437">
        <v>14</v>
      </c>
      <c r="F3437" t="s">
        <v>5</v>
      </c>
      <c r="G3437" t="s">
        <v>1990</v>
      </c>
      <c r="H3437" t="s">
        <v>27</v>
      </c>
      <c r="I3437">
        <v>148</v>
      </c>
      <c r="J3437">
        <v>136</v>
      </c>
      <c r="K3437">
        <v>0</v>
      </c>
      <c r="L3437">
        <v>20180423</v>
      </c>
      <c r="M3437" t="s">
        <v>36</v>
      </c>
      <c r="N3437">
        <v>0</v>
      </c>
      <c r="O3437">
        <v>16000249</v>
      </c>
      <c r="P3437" t="s">
        <v>13</v>
      </c>
      <c r="Q3437" t="s">
        <v>13</v>
      </c>
    </row>
    <row r="3438" spans="1:17" x14ac:dyDescent="0.25">
      <c r="A3438">
        <v>164361433</v>
      </c>
      <c r="B3438" t="s">
        <v>9907</v>
      </c>
      <c r="C3438" t="s">
        <v>9908</v>
      </c>
      <c r="D3438" t="s">
        <v>4551</v>
      </c>
      <c r="E3438">
        <v>14</v>
      </c>
      <c r="F3438" t="s">
        <v>6</v>
      </c>
      <c r="G3438" t="s">
        <v>1990</v>
      </c>
      <c r="H3438" t="s">
        <v>27</v>
      </c>
      <c r="I3438">
        <v>37</v>
      </c>
      <c r="J3438">
        <v>10</v>
      </c>
      <c r="K3438">
        <v>0</v>
      </c>
      <c r="L3438" t="s">
        <v>30</v>
      </c>
      <c r="M3438" t="s">
        <v>35</v>
      </c>
      <c r="N3438">
        <v>0</v>
      </c>
      <c r="O3438">
        <v>8515610</v>
      </c>
      <c r="P3438" t="s">
        <v>13</v>
      </c>
      <c r="Q3438" t="s">
        <v>13</v>
      </c>
    </row>
    <row r="3439" spans="1:17" x14ac:dyDescent="0.25">
      <c r="A3439">
        <v>164376594</v>
      </c>
      <c r="B3439" t="s">
        <v>418</v>
      </c>
      <c r="C3439" t="s">
        <v>9909</v>
      </c>
      <c r="D3439" t="s">
        <v>115</v>
      </c>
      <c r="E3439">
        <v>14</v>
      </c>
      <c r="F3439" t="s">
        <v>37</v>
      </c>
      <c r="G3439" t="s">
        <v>2000</v>
      </c>
      <c r="H3439" t="s">
        <v>27</v>
      </c>
      <c r="I3439">
        <v>15</v>
      </c>
      <c r="J3439">
        <v>15</v>
      </c>
      <c r="K3439">
        <v>20211</v>
      </c>
      <c r="L3439">
        <v>20201109</v>
      </c>
      <c r="M3439" t="s">
        <v>35</v>
      </c>
      <c r="N3439">
        <v>0</v>
      </c>
      <c r="O3439">
        <v>16059254</v>
      </c>
      <c r="P3439" t="s">
        <v>13</v>
      </c>
      <c r="Q3439" t="s">
        <v>13</v>
      </c>
    </row>
    <row r="3440" spans="1:17" x14ac:dyDescent="0.25">
      <c r="A3440">
        <v>164317635</v>
      </c>
      <c r="B3440" t="s">
        <v>9910</v>
      </c>
      <c r="C3440" t="s">
        <v>9911</v>
      </c>
      <c r="D3440" t="s">
        <v>4551</v>
      </c>
      <c r="E3440">
        <v>14</v>
      </c>
      <c r="F3440" t="s">
        <v>37</v>
      </c>
      <c r="G3440" t="s">
        <v>3518</v>
      </c>
      <c r="H3440" t="s">
        <v>27</v>
      </c>
      <c r="I3440">
        <v>77</v>
      </c>
      <c r="J3440">
        <v>76</v>
      </c>
      <c r="K3440">
        <v>20211</v>
      </c>
      <c r="L3440">
        <v>20210607</v>
      </c>
      <c r="M3440" t="s">
        <v>36</v>
      </c>
      <c r="N3440">
        <v>20212</v>
      </c>
      <c r="O3440">
        <v>15965468</v>
      </c>
      <c r="P3440" t="s">
        <v>13</v>
      </c>
      <c r="Q3440" t="s">
        <v>13</v>
      </c>
    </row>
    <row r="3441" spans="1:17" x14ac:dyDescent="0.25">
      <c r="A3441">
        <v>164315297</v>
      </c>
      <c r="B3441" t="s">
        <v>9912</v>
      </c>
      <c r="C3441" t="s">
        <v>1912</v>
      </c>
      <c r="D3441" t="s">
        <v>4551</v>
      </c>
      <c r="E3441">
        <v>14</v>
      </c>
      <c r="F3441" t="s">
        <v>6</v>
      </c>
      <c r="G3441" t="s">
        <v>1990</v>
      </c>
      <c r="H3441" t="s">
        <v>27</v>
      </c>
      <c r="I3441">
        <v>79</v>
      </c>
      <c r="J3441">
        <v>73</v>
      </c>
      <c r="K3441">
        <v>0</v>
      </c>
      <c r="L3441" t="s">
        <v>30</v>
      </c>
      <c r="M3441" t="s">
        <v>35</v>
      </c>
      <c r="N3441">
        <v>0</v>
      </c>
      <c r="O3441">
        <v>16026382</v>
      </c>
      <c r="P3441" t="s">
        <v>13</v>
      </c>
      <c r="Q3441" t="s">
        <v>13</v>
      </c>
    </row>
    <row r="3442" spans="1:17" x14ac:dyDescent="0.25">
      <c r="A3442">
        <v>164164894</v>
      </c>
      <c r="B3442" t="s">
        <v>6930</v>
      </c>
      <c r="C3442" t="s">
        <v>693</v>
      </c>
      <c r="D3442" t="s">
        <v>4580</v>
      </c>
      <c r="E3442">
        <v>14</v>
      </c>
      <c r="F3442" t="s">
        <v>6</v>
      </c>
      <c r="G3442" t="s">
        <v>1990</v>
      </c>
      <c r="H3442" t="s">
        <v>27</v>
      </c>
      <c r="I3442">
        <v>240</v>
      </c>
      <c r="J3442">
        <v>240</v>
      </c>
      <c r="K3442">
        <v>0</v>
      </c>
      <c r="L3442" t="s">
        <v>30</v>
      </c>
      <c r="M3442" t="s">
        <v>36</v>
      </c>
      <c r="N3442">
        <v>0</v>
      </c>
      <c r="O3442">
        <v>15886399</v>
      </c>
      <c r="P3442" t="s">
        <v>13</v>
      </c>
      <c r="Q3442" t="s">
        <v>13</v>
      </c>
    </row>
    <row r="3443" spans="1:17" x14ac:dyDescent="0.25">
      <c r="A3443">
        <v>164055617</v>
      </c>
      <c r="B3443" t="s">
        <v>5936</v>
      </c>
      <c r="C3443" t="s">
        <v>2396</v>
      </c>
      <c r="D3443" t="s">
        <v>4551</v>
      </c>
      <c r="E3443">
        <v>14</v>
      </c>
      <c r="F3443" t="s">
        <v>5</v>
      </c>
      <c r="G3443" t="s">
        <v>3733</v>
      </c>
      <c r="H3443" t="s">
        <v>27</v>
      </c>
      <c r="I3443">
        <v>358</v>
      </c>
      <c r="J3443">
        <v>353</v>
      </c>
      <c r="K3443">
        <v>0</v>
      </c>
      <c r="L3443" t="s">
        <v>30</v>
      </c>
      <c r="M3443" t="s">
        <v>35</v>
      </c>
      <c r="N3443">
        <v>0</v>
      </c>
      <c r="O3443">
        <v>15930461</v>
      </c>
      <c r="P3443" t="s">
        <v>13</v>
      </c>
      <c r="Q3443" t="s">
        <v>13</v>
      </c>
    </row>
    <row r="3444" spans="1:17" x14ac:dyDescent="0.25">
      <c r="A3444">
        <v>163222646</v>
      </c>
      <c r="B3444" t="s">
        <v>398</v>
      </c>
      <c r="C3444" t="s">
        <v>544</v>
      </c>
      <c r="D3444" t="s">
        <v>4551</v>
      </c>
      <c r="E3444">
        <v>14</v>
      </c>
      <c r="F3444" t="s">
        <v>6</v>
      </c>
      <c r="G3444" t="s">
        <v>1990</v>
      </c>
      <c r="H3444" t="s">
        <v>27</v>
      </c>
      <c r="I3444">
        <v>736</v>
      </c>
      <c r="J3444">
        <v>724</v>
      </c>
      <c r="K3444">
        <v>20211</v>
      </c>
      <c r="L3444">
        <v>20180731</v>
      </c>
      <c r="M3444" t="s">
        <v>35</v>
      </c>
      <c r="N3444">
        <v>0</v>
      </c>
      <c r="O3444">
        <v>15349296</v>
      </c>
      <c r="P3444" t="s">
        <v>16</v>
      </c>
      <c r="Q3444" t="s">
        <v>15</v>
      </c>
    </row>
    <row r="3445" spans="1:17" x14ac:dyDescent="0.25">
      <c r="A3445">
        <v>164125788</v>
      </c>
      <c r="B3445" t="s">
        <v>719</v>
      </c>
      <c r="C3445" t="s">
        <v>6375</v>
      </c>
      <c r="D3445" t="s">
        <v>115</v>
      </c>
      <c r="E3445">
        <v>14</v>
      </c>
      <c r="F3445" t="s">
        <v>6</v>
      </c>
      <c r="G3445" t="s">
        <v>3733</v>
      </c>
      <c r="H3445" t="s">
        <v>27</v>
      </c>
      <c r="I3445">
        <v>304</v>
      </c>
      <c r="J3445">
        <v>304</v>
      </c>
      <c r="K3445">
        <v>20211</v>
      </c>
      <c r="L3445">
        <v>20200320</v>
      </c>
      <c r="M3445" t="s">
        <v>35</v>
      </c>
      <c r="N3445">
        <v>20212</v>
      </c>
      <c r="O3445">
        <v>15938799</v>
      </c>
      <c r="P3445" t="s">
        <v>13</v>
      </c>
      <c r="Q3445" t="s">
        <v>13</v>
      </c>
    </row>
    <row r="3446" spans="1:17" x14ac:dyDescent="0.25">
      <c r="A3446">
        <v>164225435</v>
      </c>
      <c r="B3446" t="s">
        <v>6458</v>
      </c>
      <c r="C3446" t="s">
        <v>1868</v>
      </c>
      <c r="D3446" t="s">
        <v>62</v>
      </c>
      <c r="E3446">
        <v>14</v>
      </c>
      <c r="F3446" t="s">
        <v>38</v>
      </c>
      <c r="G3446" t="s">
        <v>1991</v>
      </c>
      <c r="H3446" t="s">
        <v>27</v>
      </c>
      <c r="I3446">
        <v>192</v>
      </c>
      <c r="J3446">
        <v>114</v>
      </c>
      <c r="K3446">
        <v>0</v>
      </c>
      <c r="L3446">
        <v>20210607</v>
      </c>
      <c r="M3446" t="s">
        <v>36</v>
      </c>
      <c r="N3446">
        <v>20212</v>
      </c>
      <c r="O3446">
        <v>10606047</v>
      </c>
      <c r="P3446" t="s">
        <v>13</v>
      </c>
      <c r="Q3446" t="s">
        <v>13</v>
      </c>
    </row>
    <row r="3447" spans="1:17" x14ac:dyDescent="0.25">
      <c r="A3447">
        <v>164144767</v>
      </c>
      <c r="B3447" t="s">
        <v>6602</v>
      </c>
      <c r="C3447" t="s">
        <v>1434</v>
      </c>
      <c r="D3447" t="s">
        <v>136</v>
      </c>
      <c r="E3447">
        <v>14</v>
      </c>
      <c r="F3447" t="s">
        <v>6</v>
      </c>
      <c r="G3447" t="s">
        <v>3733</v>
      </c>
      <c r="H3447" t="s">
        <v>27</v>
      </c>
      <c r="I3447">
        <v>272</v>
      </c>
      <c r="J3447">
        <v>264</v>
      </c>
      <c r="K3447">
        <v>0</v>
      </c>
      <c r="L3447" t="s">
        <v>30</v>
      </c>
      <c r="M3447" t="s">
        <v>36</v>
      </c>
      <c r="N3447">
        <v>20212</v>
      </c>
      <c r="O3447">
        <v>15954038</v>
      </c>
      <c r="P3447" t="s">
        <v>13</v>
      </c>
      <c r="Q3447" t="s">
        <v>13</v>
      </c>
    </row>
    <row r="3448" spans="1:17" x14ac:dyDescent="0.25">
      <c r="A3448">
        <v>164047337</v>
      </c>
      <c r="B3448" t="s">
        <v>5456</v>
      </c>
      <c r="C3448" t="s">
        <v>4066</v>
      </c>
      <c r="D3448" t="s">
        <v>136</v>
      </c>
      <c r="E3448">
        <v>14</v>
      </c>
      <c r="F3448" t="s">
        <v>5</v>
      </c>
      <c r="G3448" t="s">
        <v>3733</v>
      </c>
      <c r="H3448" t="s">
        <v>27</v>
      </c>
      <c r="I3448">
        <v>370</v>
      </c>
      <c r="J3448">
        <v>363</v>
      </c>
      <c r="K3448">
        <v>0</v>
      </c>
      <c r="L3448">
        <v>20180730</v>
      </c>
      <c r="M3448" t="s">
        <v>36</v>
      </c>
      <c r="N3448">
        <v>0</v>
      </c>
      <c r="O3448">
        <v>15550325</v>
      </c>
      <c r="P3448" t="s">
        <v>14</v>
      </c>
      <c r="Q3448" t="s">
        <v>13</v>
      </c>
    </row>
    <row r="3449" spans="1:17" x14ac:dyDescent="0.25">
      <c r="A3449">
        <v>164051212</v>
      </c>
      <c r="B3449" t="s">
        <v>5456</v>
      </c>
      <c r="C3449" t="s">
        <v>5937</v>
      </c>
      <c r="D3449" t="s">
        <v>136</v>
      </c>
      <c r="E3449">
        <v>14</v>
      </c>
      <c r="F3449" t="s">
        <v>5</v>
      </c>
      <c r="G3449" t="s">
        <v>3733</v>
      </c>
      <c r="H3449" t="s">
        <v>27</v>
      </c>
      <c r="I3449">
        <v>366</v>
      </c>
      <c r="J3449">
        <v>349</v>
      </c>
      <c r="K3449">
        <v>0</v>
      </c>
      <c r="L3449" t="s">
        <v>30</v>
      </c>
      <c r="M3449" t="s">
        <v>36</v>
      </c>
      <c r="N3449">
        <v>0</v>
      </c>
      <c r="O3449">
        <v>15695717</v>
      </c>
      <c r="P3449" t="s">
        <v>14</v>
      </c>
      <c r="Q3449" t="s">
        <v>13</v>
      </c>
    </row>
    <row r="3450" spans="1:17" x14ac:dyDescent="0.25">
      <c r="A3450">
        <v>163431332</v>
      </c>
      <c r="B3450" t="s">
        <v>5016</v>
      </c>
      <c r="C3450" t="s">
        <v>266</v>
      </c>
      <c r="D3450" t="s">
        <v>4551</v>
      </c>
      <c r="E3450">
        <v>14</v>
      </c>
      <c r="F3450" t="s">
        <v>6</v>
      </c>
      <c r="G3450" t="s">
        <v>1990</v>
      </c>
      <c r="H3450" t="s">
        <v>27</v>
      </c>
      <c r="I3450">
        <v>539</v>
      </c>
      <c r="J3450">
        <v>524</v>
      </c>
      <c r="K3450">
        <v>0</v>
      </c>
      <c r="L3450" t="s">
        <v>30</v>
      </c>
      <c r="M3450" t="s">
        <v>35</v>
      </c>
      <c r="N3450">
        <v>0</v>
      </c>
      <c r="O3450">
        <v>15449819</v>
      </c>
      <c r="P3450" t="s">
        <v>14</v>
      </c>
      <c r="Q3450" t="s">
        <v>14</v>
      </c>
    </row>
    <row r="3451" spans="1:17" x14ac:dyDescent="0.25">
      <c r="A3451">
        <v>163934400</v>
      </c>
      <c r="B3451" t="s">
        <v>5457</v>
      </c>
      <c r="C3451" t="s">
        <v>416</v>
      </c>
      <c r="D3451" t="s">
        <v>136</v>
      </c>
      <c r="E3451">
        <v>14</v>
      </c>
      <c r="F3451" t="s">
        <v>5</v>
      </c>
      <c r="G3451" t="s">
        <v>3733</v>
      </c>
      <c r="H3451" t="s">
        <v>27</v>
      </c>
      <c r="I3451">
        <v>427</v>
      </c>
      <c r="J3451">
        <v>409</v>
      </c>
      <c r="K3451">
        <v>20211</v>
      </c>
      <c r="L3451">
        <v>20200914</v>
      </c>
      <c r="M3451" t="s">
        <v>36</v>
      </c>
      <c r="N3451">
        <v>20212</v>
      </c>
      <c r="O3451">
        <v>15813174</v>
      </c>
      <c r="P3451" t="s">
        <v>14</v>
      </c>
      <c r="Q3451" t="s">
        <v>14</v>
      </c>
    </row>
    <row r="3452" spans="1:17" x14ac:dyDescent="0.25">
      <c r="A3452">
        <v>162501159</v>
      </c>
      <c r="B3452" t="s">
        <v>3204</v>
      </c>
      <c r="C3452" t="s">
        <v>911</v>
      </c>
      <c r="D3452" t="s">
        <v>4551</v>
      </c>
      <c r="E3452">
        <v>14</v>
      </c>
      <c r="F3452" t="s">
        <v>6</v>
      </c>
      <c r="G3452" t="s">
        <v>1990</v>
      </c>
      <c r="H3452" t="s">
        <v>27</v>
      </c>
      <c r="I3452">
        <v>1232</v>
      </c>
      <c r="J3452">
        <v>1220</v>
      </c>
      <c r="K3452">
        <v>20211</v>
      </c>
      <c r="L3452">
        <v>20201123</v>
      </c>
      <c r="M3452" t="s">
        <v>35</v>
      </c>
      <c r="N3452">
        <v>0</v>
      </c>
      <c r="O3452">
        <v>15072978</v>
      </c>
      <c r="P3452" t="s">
        <v>16</v>
      </c>
      <c r="Q3452" t="s">
        <v>16</v>
      </c>
    </row>
    <row r="3453" spans="1:17" x14ac:dyDescent="0.25">
      <c r="A3453">
        <v>164237033</v>
      </c>
      <c r="B3453" t="s">
        <v>7667</v>
      </c>
      <c r="C3453" t="s">
        <v>7668</v>
      </c>
      <c r="D3453" t="s">
        <v>115</v>
      </c>
      <c r="E3453">
        <v>14</v>
      </c>
      <c r="F3453" t="s">
        <v>5</v>
      </c>
      <c r="G3453" t="s">
        <v>3733</v>
      </c>
      <c r="H3453" t="s">
        <v>27</v>
      </c>
      <c r="I3453">
        <v>183</v>
      </c>
      <c r="J3453">
        <v>171</v>
      </c>
      <c r="K3453">
        <v>0</v>
      </c>
      <c r="L3453">
        <v>20180422</v>
      </c>
      <c r="M3453" t="s">
        <v>36</v>
      </c>
      <c r="N3453">
        <v>0</v>
      </c>
      <c r="O3453">
        <v>11515609</v>
      </c>
      <c r="P3453" t="s">
        <v>13</v>
      </c>
      <c r="Q3453" t="s">
        <v>13</v>
      </c>
    </row>
    <row r="3454" spans="1:17" x14ac:dyDescent="0.25">
      <c r="A3454">
        <v>163912164</v>
      </c>
      <c r="B3454" t="s">
        <v>5458</v>
      </c>
      <c r="C3454" t="s">
        <v>5459</v>
      </c>
      <c r="D3454" t="s">
        <v>115</v>
      </c>
      <c r="E3454">
        <v>14</v>
      </c>
      <c r="F3454" t="s">
        <v>5</v>
      </c>
      <c r="G3454" t="s">
        <v>1991</v>
      </c>
      <c r="H3454" t="s">
        <v>27</v>
      </c>
      <c r="I3454">
        <v>435</v>
      </c>
      <c r="J3454">
        <v>432</v>
      </c>
      <c r="K3454">
        <v>0</v>
      </c>
      <c r="L3454">
        <v>20180103</v>
      </c>
      <c r="M3454" t="s">
        <v>36</v>
      </c>
      <c r="N3454">
        <v>0</v>
      </c>
      <c r="O3454">
        <v>10294722</v>
      </c>
      <c r="P3454" t="s">
        <v>14</v>
      </c>
      <c r="Q3454" t="s">
        <v>14</v>
      </c>
    </row>
    <row r="3455" spans="1:17" x14ac:dyDescent="0.25">
      <c r="A3455">
        <v>164307421</v>
      </c>
      <c r="B3455" t="s">
        <v>9913</v>
      </c>
      <c r="C3455" t="s">
        <v>845</v>
      </c>
      <c r="D3455" t="s">
        <v>4551</v>
      </c>
      <c r="E3455">
        <v>14</v>
      </c>
      <c r="F3455" t="s">
        <v>38</v>
      </c>
      <c r="G3455" t="s">
        <v>1991</v>
      </c>
      <c r="H3455" t="s">
        <v>27</v>
      </c>
      <c r="I3455">
        <v>90</v>
      </c>
      <c r="J3455">
        <v>80</v>
      </c>
      <c r="K3455">
        <v>0</v>
      </c>
      <c r="L3455">
        <v>20180829</v>
      </c>
      <c r="M3455" t="s">
        <v>36</v>
      </c>
      <c r="N3455">
        <v>0</v>
      </c>
      <c r="O3455">
        <v>15805467</v>
      </c>
      <c r="P3455" t="s">
        <v>13</v>
      </c>
      <c r="Q3455" t="s">
        <v>13</v>
      </c>
    </row>
    <row r="3456" spans="1:17" x14ac:dyDescent="0.25">
      <c r="A3456">
        <v>164386825</v>
      </c>
      <c r="B3456" t="s">
        <v>9914</v>
      </c>
      <c r="C3456" t="s">
        <v>1406</v>
      </c>
      <c r="D3456" t="s">
        <v>4551</v>
      </c>
      <c r="E3456">
        <v>14</v>
      </c>
      <c r="F3456" t="s">
        <v>5</v>
      </c>
      <c r="G3456" t="s">
        <v>1990</v>
      </c>
      <c r="H3456" t="s">
        <v>27</v>
      </c>
      <c r="I3456">
        <v>6</v>
      </c>
      <c r="J3456" t="s">
        <v>30</v>
      </c>
      <c r="K3456">
        <v>20211</v>
      </c>
      <c r="L3456" t="s">
        <v>30</v>
      </c>
      <c r="M3456" t="s">
        <v>36</v>
      </c>
      <c r="N3456">
        <v>0</v>
      </c>
      <c r="O3456">
        <v>13111237</v>
      </c>
      <c r="P3456" t="s">
        <v>13</v>
      </c>
      <c r="Q3456" t="s">
        <v>19</v>
      </c>
    </row>
    <row r="3457" spans="1:17" x14ac:dyDescent="0.25">
      <c r="A3457">
        <v>163334609</v>
      </c>
      <c r="B3457" t="s">
        <v>4575</v>
      </c>
      <c r="C3457" t="s">
        <v>4576</v>
      </c>
      <c r="D3457" t="s">
        <v>4551</v>
      </c>
      <c r="E3457">
        <v>14</v>
      </c>
      <c r="F3457" t="s">
        <v>6</v>
      </c>
      <c r="G3457" t="s">
        <v>3733</v>
      </c>
      <c r="H3457" t="s">
        <v>27</v>
      </c>
      <c r="I3457">
        <v>646</v>
      </c>
      <c r="J3457">
        <v>605</v>
      </c>
      <c r="K3457">
        <v>0</v>
      </c>
      <c r="L3457">
        <v>20210706</v>
      </c>
      <c r="M3457" t="s">
        <v>36</v>
      </c>
      <c r="N3457">
        <v>0</v>
      </c>
      <c r="O3457">
        <v>15378306</v>
      </c>
      <c r="P3457" t="s">
        <v>15</v>
      </c>
      <c r="Q3457" t="s">
        <v>15</v>
      </c>
    </row>
    <row r="3458" spans="1:17" x14ac:dyDescent="0.25">
      <c r="A3458">
        <v>164312830</v>
      </c>
      <c r="B3458" t="s">
        <v>9915</v>
      </c>
      <c r="C3458" t="s">
        <v>9916</v>
      </c>
      <c r="D3458" t="s">
        <v>4551</v>
      </c>
      <c r="E3458">
        <v>14</v>
      </c>
      <c r="F3458" t="s">
        <v>37</v>
      </c>
      <c r="G3458" t="s">
        <v>2000</v>
      </c>
      <c r="H3458" t="s">
        <v>27</v>
      </c>
      <c r="I3458">
        <v>80</v>
      </c>
      <c r="J3458">
        <v>70</v>
      </c>
      <c r="K3458">
        <v>0</v>
      </c>
      <c r="L3458">
        <v>20181209</v>
      </c>
      <c r="M3458" t="s">
        <v>36</v>
      </c>
      <c r="N3458">
        <v>0</v>
      </c>
      <c r="O3458">
        <v>15459064</v>
      </c>
      <c r="P3458" t="s">
        <v>13</v>
      </c>
      <c r="Q3458" t="s">
        <v>13</v>
      </c>
    </row>
    <row r="3459" spans="1:17" x14ac:dyDescent="0.25">
      <c r="A3459">
        <v>164184719</v>
      </c>
      <c r="B3459" t="s">
        <v>6931</v>
      </c>
      <c r="C3459" t="s">
        <v>507</v>
      </c>
      <c r="D3459" t="s">
        <v>122</v>
      </c>
      <c r="E3459">
        <v>14</v>
      </c>
      <c r="F3459" t="s">
        <v>5</v>
      </c>
      <c r="G3459" t="s">
        <v>1990</v>
      </c>
      <c r="H3459" t="s">
        <v>27</v>
      </c>
      <c r="I3459">
        <v>223</v>
      </c>
      <c r="J3459">
        <v>204</v>
      </c>
      <c r="K3459">
        <v>20211</v>
      </c>
      <c r="L3459">
        <v>20210208</v>
      </c>
      <c r="M3459" t="s">
        <v>36</v>
      </c>
      <c r="N3459">
        <v>20212</v>
      </c>
      <c r="O3459">
        <v>12447916</v>
      </c>
      <c r="P3459" t="s">
        <v>13</v>
      </c>
      <c r="Q3459" t="s">
        <v>13</v>
      </c>
    </row>
    <row r="3460" spans="1:17" x14ac:dyDescent="0.25">
      <c r="A3460">
        <v>164338551</v>
      </c>
      <c r="B3460" t="s">
        <v>9917</v>
      </c>
      <c r="C3460" t="s">
        <v>9918</v>
      </c>
      <c r="D3460" t="s">
        <v>4551</v>
      </c>
      <c r="E3460">
        <v>14</v>
      </c>
      <c r="F3460" t="s">
        <v>6</v>
      </c>
      <c r="G3460" t="s">
        <v>1996</v>
      </c>
      <c r="H3460" t="s">
        <v>27</v>
      </c>
      <c r="I3460">
        <v>63</v>
      </c>
      <c r="J3460">
        <v>62</v>
      </c>
      <c r="K3460">
        <v>0</v>
      </c>
      <c r="L3460" t="s">
        <v>30</v>
      </c>
      <c r="M3460" t="s">
        <v>35</v>
      </c>
      <c r="N3460">
        <v>20212</v>
      </c>
      <c r="O3460">
        <v>16012978</v>
      </c>
      <c r="P3460" t="s">
        <v>13</v>
      </c>
      <c r="Q3460" t="s">
        <v>13</v>
      </c>
    </row>
    <row r="3461" spans="1:17" x14ac:dyDescent="0.25">
      <c r="A3461">
        <v>164093112</v>
      </c>
      <c r="B3461" t="s">
        <v>3932</v>
      </c>
      <c r="C3461" t="s">
        <v>6161</v>
      </c>
      <c r="D3461" t="s">
        <v>4551</v>
      </c>
      <c r="E3461">
        <v>14</v>
      </c>
      <c r="F3461" t="s">
        <v>6</v>
      </c>
      <c r="G3461" t="s">
        <v>1991</v>
      </c>
      <c r="H3461" t="s">
        <v>27</v>
      </c>
      <c r="I3461">
        <v>330</v>
      </c>
      <c r="J3461">
        <v>330</v>
      </c>
      <c r="K3461">
        <v>20211</v>
      </c>
      <c r="L3461">
        <v>20210621</v>
      </c>
      <c r="M3461" t="s">
        <v>36</v>
      </c>
      <c r="N3461">
        <v>20212</v>
      </c>
      <c r="O3461">
        <v>14534247</v>
      </c>
      <c r="P3461" t="s">
        <v>13</v>
      </c>
      <c r="Q3461" t="s">
        <v>13</v>
      </c>
    </row>
    <row r="3462" spans="1:17" x14ac:dyDescent="0.25">
      <c r="A3462">
        <v>164358726</v>
      </c>
      <c r="B3462" t="s">
        <v>275</v>
      </c>
      <c r="C3462" t="s">
        <v>9919</v>
      </c>
      <c r="D3462" t="s">
        <v>4551</v>
      </c>
      <c r="E3462">
        <v>14</v>
      </c>
      <c r="F3462" t="s">
        <v>6</v>
      </c>
      <c r="G3462" t="s">
        <v>1990</v>
      </c>
      <c r="H3462" t="s">
        <v>27</v>
      </c>
      <c r="I3462">
        <v>42</v>
      </c>
      <c r="J3462">
        <v>42</v>
      </c>
      <c r="K3462">
        <v>20211</v>
      </c>
      <c r="L3462">
        <v>20210401</v>
      </c>
      <c r="M3462" t="s">
        <v>36</v>
      </c>
      <c r="N3462">
        <v>20212</v>
      </c>
      <c r="O3462">
        <v>12496568</v>
      </c>
      <c r="P3462" t="s">
        <v>13</v>
      </c>
      <c r="Q3462" t="s">
        <v>13</v>
      </c>
    </row>
    <row r="3463" spans="1:17" x14ac:dyDescent="0.25">
      <c r="A3463">
        <v>164221133</v>
      </c>
      <c r="B3463" t="s">
        <v>891</v>
      </c>
      <c r="C3463" t="s">
        <v>360</v>
      </c>
      <c r="D3463" t="s">
        <v>115</v>
      </c>
      <c r="E3463">
        <v>14</v>
      </c>
      <c r="F3463" t="s">
        <v>6</v>
      </c>
      <c r="G3463" t="s">
        <v>1990</v>
      </c>
      <c r="H3463" t="s">
        <v>27</v>
      </c>
      <c r="I3463">
        <v>199</v>
      </c>
      <c r="J3463">
        <v>199</v>
      </c>
      <c r="K3463">
        <v>0</v>
      </c>
      <c r="L3463">
        <v>20210607</v>
      </c>
      <c r="M3463" t="s">
        <v>36</v>
      </c>
      <c r="N3463">
        <v>20212</v>
      </c>
      <c r="O3463">
        <v>15594186</v>
      </c>
      <c r="P3463" t="s">
        <v>13</v>
      </c>
      <c r="Q3463" t="s">
        <v>13</v>
      </c>
    </row>
    <row r="3464" spans="1:17" x14ac:dyDescent="0.25">
      <c r="A3464">
        <v>164055063</v>
      </c>
      <c r="B3464" t="s">
        <v>891</v>
      </c>
      <c r="C3464" t="s">
        <v>5938</v>
      </c>
      <c r="D3464" t="s">
        <v>115</v>
      </c>
      <c r="E3464">
        <v>14</v>
      </c>
      <c r="F3464" t="s">
        <v>37</v>
      </c>
      <c r="G3464" t="s">
        <v>1996</v>
      </c>
      <c r="H3464" t="s">
        <v>27</v>
      </c>
      <c r="I3464">
        <v>378</v>
      </c>
      <c r="J3464">
        <v>374</v>
      </c>
      <c r="K3464">
        <v>0</v>
      </c>
      <c r="L3464">
        <v>20201210</v>
      </c>
      <c r="M3464" t="s">
        <v>36</v>
      </c>
      <c r="N3464">
        <v>0</v>
      </c>
      <c r="O3464">
        <v>15929211</v>
      </c>
      <c r="P3464" t="s">
        <v>14</v>
      </c>
      <c r="Q3464" t="s">
        <v>14</v>
      </c>
    </row>
    <row r="3465" spans="1:17" x14ac:dyDescent="0.25">
      <c r="A3465">
        <v>164291235</v>
      </c>
      <c r="B3465" t="s">
        <v>891</v>
      </c>
      <c r="C3465" t="s">
        <v>8573</v>
      </c>
      <c r="D3465" t="s">
        <v>115</v>
      </c>
      <c r="E3465">
        <v>14</v>
      </c>
      <c r="F3465" t="s">
        <v>37</v>
      </c>
      <c r="G3465" t="s">
        <v>2000</v>
      </c>
      <c r="H3465" t="s">
        <v>27</v>
      </c>
      <c r="I3465">
        <v>111</v>
      </c>
      <c r="J3465">
        <v>79</v>
      </c>
      <c r="K3465">
        <v>0</v>
      </c>
      <c r="L3465">
        <v>20190503</v>
      </c>
      <c r="M3465" t="s">
        <v>36</v>
      </c>
      <c r="N3465">
        <v>0</v>
      </c>
      <c r="O3465">
        <v>16019153</v>
      </c>
      <c r="P3465" t="s">
        <v>13</v>
      </c>
      <c r="Q3465" t="s">
        <v>13</v>
      </c>
    </row>
    <row r="3466" spans="1:17" x14ac:dyDescent="0.25">
      <c r="A3466">
        <v>164246239</v>
      </c>
      <c r="B3466" t="s">
        <v>7669</v>
      </c>
      <c r="C3466" t="s">
        <v>7670</v>
      </c>
      <c r="D3466" t="s">
        <v>62</v>
      </c>
      <c r="E3466">
        <v>14</v>
      </c>
      <c r="F3466" t="s">
        <v>38</v>
      </c>
      <c r="G3466" t="s">
        <v>1991</v>
      </c>
      <c r="H3466" t="s">
        <v>27</v>
      </c>
      <c r="I3466">
        <v>169</v>
      </c>
      <c r="J3466">
        <v>164</v>
      </c>
      <c r="K3466">
        <v>0</v>
      </c>
      <c r="L3466">
        <v>20190627</v>
      </c>
      <c r="M3466" t="s">
        <v>36</v>
      </c>
      <c r="N3466">
        <v>0</v>
      </c>
      <c r="O3466">
        <v>13979710</v>
      </c>
      <c r="P3466" t="s">
        <v>13</v>
      </c>
      <c r="Q3466" t="s">
        <v>13</v>
      </c>
    </row>
    <row r="3467" spans="1:17" x14ac:dyDescent="0.25">
      <c r="A3467">
        <v>163287218</v>
      </c>
      <c r="B3467" t="s">
        <v>4360</v>
      </c>
      <c r="C3467" t="s">
        <v>4361</v>
      </c>
      <c r="D3467" t="s">
        <v>4551</v>
      </c>
      <c r="E3467">
        <v>14</v>
      </c>
      <c r="F3467" t="s">
        <v>6</v>
      </c>
      <c r="G3467" t="s">
        <v>1990</v>
      </c>
      <c r="H3467" t="s">
        <v>27</v>
      </c>
      <c r="I3467">
        <v>682</v>
      </c>
      <c r="J3467">
        <v>682</v>
      </c>
      <c r="K3467">
        <v>0</v>
      </c>
      <c r="L3467" t="s">
        <v>30</v>
      </c>
      <c r="M3467" t="s">
        <v>35</v>
      </c>
      <c r="N3467">
        <v>0</v>
      </c>
      <c r="O3467">
        <v>15371489</v>
      </c>
      <c r="P3467" t="s">
        <v>15</v>
      </c>
      <c r="Q3467" t="s">
        <v>15</v>
      </c>
    </row>
    <row r="3468" spans="1:17" x14ac:dyDescent="0.25">
      <c r="A3468">
        <v>164295617</v>
      </c>
      <c r="B3468" t="s">
        <v>8574</v>
      </c>
      <c r="C3468" t="s">
        <v>228</v>
      </c>
      <c r="D3468" t="s">
        <v>136</v>
      </c>
      <c r="E3468">
        <v>14</v>
      </c>
      <c r="F3468" t="s">
        <v>5</v>
      </c>
      <c r="G3468" t="s">
        <v>1990</v>
      </c>
      <c r="H3468" t="s">
        <v>27</v>
      </c>
      <c r="I3468">
        <v>104</v>
      </c>
      <c r="J3468">
        <v>93</v>
      </c>
      <c r="K3468">
        <v>0</v>
      </c>
      <c r="L3468">
        <v>20201214</v>
      </c>
      <c r="M3468" t="s">
        <v>36</v>
      </c>
      <c r="N3468">
        <v>0</v>
      </c>
      <c r="O3468">
        <v>14269236</v>
      </c>
      <c r="P3468" t="s">
        <v>13</v>
      </c>
      <c r="Q3468" t="s">
        <v>13</v>
      </c>
    </row>
    <row r="3469" spans="1:17" x14ac:dyDescent="0.25">
      <c r="A3469">
        <v>164345130</v>
      </c>
      <c r="B3469" t="s">
        <v>9920</v>
      </c>
      <c r="C3469" t="s">
        <v>9921</v>
      </c>
      <c r="D3469" t="s">
        <v>4551</v>
      </c>
      <c r="E3469">
        <v>14</v>
      </c>
      <c r="F3469" t="s">
        <v>6</v>
      </c>
      <c r="G3469" t="s">
        <v>1990</v>
      </c>
      <c r="H3469" t="s">
        <v>27</v>
      </c>
      <c r="I3469">
        <v>51</v>
      </c>
      <c r="J3469">
        <v>17</v>
      </c>
      <c r="K3469">
        <v>20211</v>
      </c>
      <c r="L3469" t="s">
        <v>30</v>
      </c>
      <c r="M3469" t="s">
        <v>36</v>
      </c>
      <c r="N3469">
        <v>20212</v>
      </c>
      <c r="O3469">
        <v>13409219</v>
      </c>
      <c r="P3469" t="s">
        <v>13</v>
      </c>
      <c r="Q3469" t="s">
        <v>13</v>
      </c>
    </row>
    <row r="3470" spans="1:17" x14ac:dyDescent="0.25">
      <c r="A3470">
        <v>164249530</v>
      </c>
      <c r="B3470" t="s">
        <v>7671</v>
      </c>
      <c r="C3470" t="s">
        <v>250</v>
      </c>
      <c r="D3470" t="s">
        <v>115</v>
      </c>
      <c r="E3470">
        <v>14</v>
      </c>
      <c r="F3470" t="s">
        <v>5</v>
      </c>
      <c r="G3470" t="s">
        <v>3733</v>
      </c>
      <c r="H3470" t="s">
        <v>27</v>
      </c>
      <c r="I3470">
        <v>162</v>
      </c>
      <c r="J3470">
        <v>157</v>
      </c>
      <c r="K3470">
        <v>20211</v>
      </c>
      <c r="L3470" t="s">
        <v>30</v>
      </c>
      <c r="M3470" t="s">
        <v>36</v>
      </c>
      <c r="N3470">
        <v>0</v>
      </c>
      <c r="O3470">
        <v>15984641</v>
      </c>
      <c r="P3470" t="s">
        <v>13</v>
      </c>
      <c r="Q3470" t="s">
        <v>13</v>
      </c>
    </row>
    <row r="3471" spans="1:17" x14ac:dyDescent="0.25">
      <c r="A3471">
        <v>164256283</v>
      </c>
      <c r="B3471" t="s">
        <v>279</v>
      </c>
      <c r="C3471" t="s">
        <v>1591</v>
      </c>
      <c r="D3471" t="s">
        <v>4551</v>
      </c>
      <c r="E3471">
        <v>14</v>
      </c>
      <c r="F3471" t="s">
        <v>6</v>
      </c>
      <c r="G3471" t="s">
        <v>3733</v>
      </c>
      <c r="H3471" t="s">
        <v>27</v>
      </c>
      <c r="I3471">
        <v>176</v>
      </c>
      <c r="J3471">
        <v>174</v>
      </c>
      <c r="K3471">
        <v>20211</v>
      </c>
      <c r="L3471">
        <v>20190205</v>
      </c>
      <c r="M3471" t="s">
        <v>36</v>
      </c>
      <c r="N3471">
        <v>0</v>
      </c>
      <c r="O3471">
        <v>11780259</v>
      </c>
      <c r="P3471" t="s">
        <v>13</v>
      </c>
      <c r="Q3471" t="s">
        <v>13</v>
      </c>
    </row>
    <row r="3472" spans="1:17" x14ac:dyDescent="0.25">
      <c r="A3472">
        <v>164262215</v>
      </c>
      <c r="B3472" t="s">
        <v>281</v>
      </c>
      <c r="C3472" t="s">
        <v>911</v>
      </c>
      <c r="D3472" t="s">
        <v>136</v>
      </c>
      <c r="E3472">
        <v>14</v>
      </c>
      <c r="F3472" t="s">
        <v>6</v>
      </c>
      <c r="G3472" t="s">
        <v>3733</v>
      </c>
      <c r="H3472" t="s">
        <v>27</v>
      </c>
      <c r="I3472">
        <v>143</v>
      </c>
      <c r="J3472">
        <v>143</v>
      </c>
      <c r="K3472">
        <v>0</v>
      </c>
      <c r="L3472">
        <v>20201109</v>
      </c>
      <c r="M3472" t="s">
        <v>35</v>
      </c>
      <c r="N3472">
        <v>0</v>
      </c>
      <c r="O3472">
        <v>15029628</v>
      </c>
      <c r="P3472" t="s">
        <v>13</v>
      </c>
      <c r="Q3472" t="s">
        <v>13</v>
      </c>
    </row>
    <row r="3473" spans="1:17" x14ac:dyDescent="0.25">
      <c r="A3473">
        <v>164269417</v>
      </c>
      <c r="B3473" t="s">
        <v>8021</v>
      </c>
      <c r="C3473" t="s">
        <v>334</v>
      </c>
      <c r="D3473" t="s">
        <v>115</v>
      </c>
      <c r="E3473">
        <v>14</v>
      </c>
      <c r="F3473" t="s">
        <v>38</v>
      </c>
      <c r="G3473" t="s">
        <v>1991</v>
      </c>
      <c r="H3473" t="s">
        <v>27</v>
      </c>
      <c r="I3473">
        <v>136</v>
      </c>
      <c r="J3473">
        <v>134</v>
      </c>
      <c r="K3473">
        <v>20211</v>
      </c>
      <c r="L3473">
        <v>20210420</v>
      </c>
      <c r="M3473" t="s">
        <v>35</v>
      </c>
      <c r="N3473">
        <v>20212</v>
      </c>
      <c r="O3473">
        <v>14504113</v>
      </c>
      <c r="P3473" t="s">
        <v>13</v>
      </c>
      <c r="Q3473" t="s">
        <v>13</v>
      </c>
    </row>
    <row r="3474" spans="1:17" x14ac:dyDescent="0.25">
      <c r="A3474">
        <v>162585433</v>
      </c>
      <c r="B3474" t="s">
        <v>6932</v>
      </c>
      <c r="C3474" t="s">
        <v>3282</v>
      </c>
      <c r="D3474" t="s">
        <v>4551</v>
      </c>
      <c r="E3474">
        <v>14</v>
      </c>
      <c r="F3474" t="s">
        <v>6</v>
      </c>
      <c r="G3474" t="s">
        <v>1990</v>
      </c>
      <c r="H3474" t="s">
        <v>27</v>
      </c>
      <c r="I3474">
        <v>1177</v>
      </c>
      <c r="J3474">
        <v>1177</v>
      </c>
      <c r="K3474">
        <v>20211</v>
      </c>
      <c r="L3474" t="s">
        <v>30</v>
      </c>
      <c r="M3474" t="s">
        <v>35</v>
      </c>
      <c r="N3474">
        <v>20212</v>
      </c>
      <c r="O3474">
        <v>15113646</v>
      </c>
      <c r="P3474" t="s">
        <v>16</v>
      </c>
      <c r="Q3474" t="s">
        <v>16</v>
      </c>
    </row>
    <row r="3475" spans="1:17" x14ac:dyDescent="0.25">
      <c r="A3475">
        <v>164119202</v>
      </c>
      <c r="B3475" t="s">
        <v>6376</v>
      </c>
      <c r="C3475" t="s">
        <v>2750</v>
      </c>
      <c r="D3475" t="s">
        <v>122</v>
      </c>
      <c r="E3475">
        <v>14</v>
      </c>
      <c r="F3475" t="s">
        <v>5</v>
      </c>
      <c r="G3475" t="s">
        <v>1990</v>
      </c>
      <c r="H3475" t="s">
        <v>27</v>
      </c>
      <c r="I3475">
        <v>300</v>
      </c>
      <c r="J3475">
        <v>294</v>
      </c>
      <c r="K3475">
        <v>0</v>
      </c>
      <c r="L3475" t="s">
        <v>30</v>
      </c>
      <c r="M3475" t="s">
        <v>36</v>
      </c>
      <c r="N3475">
        <v>0</v>
      </c>
      <c r="O3475">
        <v>12521562</v>
      </c>
      <c r="P3475" t="s">
        <v>13</v>
      </c>
      <c r="Q3475" t="s">
        <v>13</v>
      </c>
    </row>
    <row r="3476" spans="1:17" x14ac:dyDescent="0.25">
      <c r="A3476">
        <v>164035873</v>
      </c>
      <c r="B3476" t="s">
        <v>2851</v>
      </c>
      <c r="C3476" t="s">
        <v>5460</v>
      </c>
      <c r="D3476" t="s">
        <v>4551</v>
      </c>
      <c r="E3476">
        <v>14</v>
      </c>
      <c r="F3476" t="s">
        <v>37</v>
      </c>
      <c r="G3476" t="s">
        <v>3518</v>
      </c>
      <c r="H3476" t="s">
        <v>27</v>
      </c>
      <c r="I3476">
        <v>388</v>
      </c>
      <c r="J3476">
        <v>373</v>
      </c>
      <c r="K3476">
        <v>20211</v>
      </c>
      <c r="L3476">
        <v>20210602</v>
      </c>
      <c r="M3476" t="s">
        <v>35</v>
      </c>
      <c r="N3476">
        <v>20212</v>
      </c>
      <c r="O3476">
        <v>15927211</v>
      </c>
      <c r="P3476" t="s">
        <v>14</v>
      </c>
      <c r="Q3476" t="s">
        <v>14</v>
      </c>
    </row>
    <row r="3477" spans="1:17" x14ac:dyDescent="0.25">
      <c r="A3477">
        <v>164369135</v>
      </c>
      <c r="B3477" t="s">
        <v>9922</v>
      </c>
      <c r="C3477" t="s">
        <v>9923</v>
      </c>
      <c r="D3477" t="s">
        <v>115</v>
      </c>
      <c r="E3477">
        <v>14</v>
      </c>
      <c r="F3477" t="s">
        <v>6</v>
      </c>
      <c r="G3477" t="s">
        <v>1990</v>
      </c>
      <c r="H3477" t="s">
        <v>27</v>
      </c>
      <c r="I3477">
        <v>24</v>
      </c>
      <c r="J3477">
        <v>24</v>
      </c>
      <c r="K3477">
        <v>0</v>
      </c>
      <c r="L3477">
        <v>20210629</v>
      </c>
      <c r="M3477" t="s">
        <v>36</v>
      </c>
      <c r="N3477">
        <v>0</v>
      </c>
      <c r="O3477">
        <v>8912972</v>
      </c>
      <c r="P3477" t="s">
        <v>13</v>
      </c>
      <c r="Q3477" t="s">
        <v>13</v>
      </c>
    </row>
    <row r="3478" spans="1:17" x14ac:dyDescent="0.25">
      <c r="A3478">
        <v>163349662</v>
      </c>
      <c r="B3478" t="s">
        <v>4687</v>
      </c>
      <c r="C3478" t="s">
        <v>2980</v>
      </c>
      <c r="D3478" t="s">
        <v>115</v>
      </c>
      <c r="E3478">
        <v>14</v>
      </c>
      <c r="F3478" t="s">
        <v>5</v>
      </c>
      <c r="G3478" t="s">
        <v>3733</v>
      </c>
      <c r="H3478" t="s">
        <v>27</v>
      </c>
      <c r="I3478">
        <v>614</v>
      </c>
      <c r="J3478">
        <v>535</v>
      </c>
      <c r="K3478">
        <v>20211</v>
      </c>
      <c r="L3478">
        <v>20200705</v>
      </c>
      <c r="M3478" t="s">
        <v>36</v>
      </c>
      <c r="N3478">
        <v>20212</v>
      </c>
      <c r="O3478">
        <v>15379200</v>
      </c>
      <c r="P3478" t="s">
        <v>15</v>
      </c>
      <c r="Q3478" t="s">
        <v>14</v>
      </c>
    </row>
    <row r="3479" spans="1:17" x14ac:dyDescent="0.25">
      <c r="A3479">
        <v>164081129</v>
      </c>
      <c r="B3479" t="s">
        <v>6162</v>
      </c>
      <c r="C3479" t="s">
        <v>2224</v>
      </c>
      <c r="D3479" t="s">
        <v>80</v>
      </c>
      <c r="E3479">
        <v>14</v>
      </c>
      <c r="F3479" t="s">
        <v>6</v>
      </c>
      <c r="G3479" t="s">
        <v>3733</v>
      </c>
      <c r="H3479" t="s">
        <v>27</v>
      </c>
      <c r="I3479">
        <v>345</v>
      </c>
      <c r="J3479">
        <v>325</v>
      </c>
      <c r="K3479">
        <v>20211</v>
      </c>
      <c r="L3479">
        <v>20201123</v>
      </c>
      <c r="M3479" t="s">
        <v>36</v>
      </c>
      <c r="N3479">
        <v>20212</v>
      </c>
      <c r="O3479">
        <v>14080909</v>
      </c>
      <c r="P3479" t="s">
        <v>13</v>
      </c>
      <c r="Q3479" t="s">
        <v>13</v>
      </c>
    </row>
    <row r="3480" spans="1:17" x14ac:dyDescent="0.25">
      <c r="A3480">
        <v>164246962</v>
      </c>
      <c r="B3480" t="s">
        <v>7672</v>
      </c>
      <c r="C3480" t="s">
        <v>457</v>
      </c>
      <c r="D3480" t="s">
        <v>115</v>
      </c>
      <c r="E3480">
        <v>14</v>
      </c>
      <c r="F3480" t="s">
        <v>38</v>
      </c>
      <c r="G3480" t="s">
        <v>1991</v>
      </c>
      <c r="H3480" t="s">
        <v>27</v>
      </c>
      <c r="I3480">
        <v>164</v>
      </c>
      <c r="J3480">
        <v>164</v>
      </c>
      <c r="K3480">
        <v>20211</v>
      </c>
      <c r="L3480">
        <v>20200518</v>
      </c>
      <c r="M3480" t="s">
        <v>36</v>
      </c>
      <c r="N3480">
        <v>0</v>
      </c>
      <c r="O3480">
        <v>15996637</v>
      </c>
      <c r="P3480" t="s">
        <v>13</v>
      </c>
      <c r="Q3480" t="s">
        <v>13</v>
      </c>
    </row>
    <row r="3481" spans="1:17" x14ac:dyDescent="0.25">
      <c r="A3481">
        <v>164360902</v>
      </c>
      <c r="B3481" t="s">
        <v>716</v>
      </c>
      <c r="C3481" t="s">
        <v>616</v>
      </c>
      <c r="D3481" t="s">
        <v>4580</v>
      </c>
      <c r="E3481">
        <v>14</v>
      </c>
      <c r="F3481" t="s">
        <v>6</v>
      </c>
      <c r="G3481" t="s">
        <v>1990</v>
      </c>
      <c r="H3481" t="s">
        <v>27</v>
      </c>
      <c r="I3481">
        <v>35</v>
      </c>
      <c r="J3481">
        <v>17</v>
      </c>
      <c r="K3481">
        <v>0</v>
      </c>
      <c r="L3481">
        <v>20180228</v>
      </c>
      <c r="M3481" t="s">
        <v>36</v>
      </c>
      <c r="N3481">
        <v>0</v>
      </c>
      <c r="O3481">
        <v>10228123</v>
      </c>
      <c r="P3481" t="s">
        <v>13</v>
      </c>
      <c r="Q3481" t="s">
        <v>13</v>
      </c>
    </row>
    <row r="3482" spans="1:17" x14ac:dyDescent="0.25">
      <c r="A3482">
        <v>162948242</v>
      </c>
      <c r="B3482" t="s">
        <v>3633</v>
      </c>
      <c r="C3482" t="s">
        <v>3634</v>
      </c>
      <c r="D3482" t="s">
        <v>3613</v>
      </c>
      <c r="E3482">
        <v>14</v>
      </c>
      <c r="F3482" t="s">
        <v>6</v>
      </c>
      <c r="G3482" t="s">
        <v>1990</v>
      </c>
      <c r="H3482" t="s">
        <v>27</v>
      </c>
      <c r="I3482">
        <v>948</v>
      </c>
      <c r="J3482">
        <v>821</v>
      </c>
      <c r="K3482">
        <v>20211</v>
      </c>
      <c r="L3482">
        <v>20190128</v>
      </c>
      <c r="M3482" t="s">
        <v>35</v>
      </c>
      <c r="N3482">
        <v>0</v>
      </c>
      <c r="O3482">
        <v>13420577</v>
      </c>
      <c r="P3482" t="s">
        <v>16</v>
      </c>
      <c r="Q3482" t="s">
        <v>16</v>
      </c>
    </row>
    <row r="3483" spans="1:17" x14ac:dyDescent="0.25">
      <c r="A3483">
        <v>164131231</v>
      </c>
      <c r="B3483" t="s">
        <v>6378</v>
      </c>
      <c r="C3483" t="s">
        <v>602</v>
      </c>
      <c r="D3483" t="s">
        <v>4551</v>
      </c>
      <c r="E3483">
        <v>14</v>
      </c>
      <c r="F3483" t="s">
        <v>5</v>
      </c>
      <c r="G3483" t="s">
        <v>3733</v>
      </c>
      <c r="H3483" t="s">
        <v>27</v>
      </c>
      <c r="I3483">
        <v>289</v>
      </c>
      <c r="J3483">
        <v>268</v>
      </c>
      <c r="K3483">
        <v>20211</v>
      </c>
      <c r="L3483">
        <v>20210208</v>
      </c>
      <c r="M3483" t="s">
        <v>36</v>
      </c>
      <c r="N3483">
        <v>0</v>
      </c>
      <c r="O3483">
        <v>15952115</v>
      </c>
      <c r="P3483" t="s">
        <v>13</v>
      </c>
      <c r="Q3483" t="s">
        <v>13</v>
      </c>
    </row>
    <row r="3484" spans="1:17" x14ac:dyDescent="0.25">
      <c r="A3484">
        <v>164149439</v>
      </c>
      <c r="B3484" t="s">
        <v>6603</v>
      </c>
      <c r="C3484" t="s">
        <v>6604</v>
      </c>
      <c r="D3484" t="s">
        <v>4551</v>
      </c>
      <c r="E3484">
        <v>14</v>
      </c>
      <c r="F3484" t="s">
        <v>37</v>
      </c>
      <c r="G3484" t="s">
        <v>2000</v>
      </c>
      <c r="H3484" t="s">
        <v>27</v>
      </c>
      <c r="I3484">
        <v>259</v>
      </c>
      <c r="J3484">
        <v>216</v>
      </c>
      <c r="K3484">
        <v>0</v>
      </c>
      <c r="L3484">
        <v>20180618</v>
      </c>
      <c r="M3484" t="s">
        <v>36</v>
      </c>
      <c r="N3484">
        <v>0</v>
      </c>
      <c r="O3484">
        <v>15571307</v>
      </c>
      <c r="P3484" t="s">
        <v>13</v>
      </c>
      <c r="Q3484" t="s">
        <v>13</v>
      </c>
    </row>
    <row r="3485" spans="1:17" x14ac:dyDescent="0.25">
      <c r="A3485">
        <v>164106794</v>
      </c>
      <c r="B3485" t="s">
        <v>5176</v>
      </c>
      <c r="C3485" t="s">
        <v>6163</v>
      </c>
      <c r="D3485" t="s">
        <v>4551</v>
      </c>
      <c r="E3485">
        <v>14</v>
      </c>
      <c r="F3485" t="s">
        <v>37</v>
      </c>
      <c r="G3485" t="s">
        <v>3518</v>
      </c>
      <c r="H3485" t="s">
        <v>27</v>
      </c>
      <c r="I3485">
        <v>325</v>
      </c>
      <c r="J3485">
        <v>296</v>
      </c>
      <c r="K3485">
        <v>0</v>
      </c>
      <c r="L3485">
        <v>20200601</v>
      </c>
      <c r="M3485" t="s">
        <v>35</v>
      </c>
      <c r="N3485">
        <v>20212</v>
      </c>
      <c r="O3485">
        <v>15951854</v>
      </c>
      <c r="P3485" t="s">
        <v>13</v>
      </c>
      <c r="Q3485" t="s">
        <v>13</v>
      </c>
    </row>
    <row r="3486" spans="1:17" x14ac:dyDescent="0.25">
      <c r="A3486">
        <v>163232539</v>
      </c>
      <c r="B3486" t="s">
        <v>4197</v>
      </c>
      <c r="C3486" t="s">
        <v>1142</v>
      </c>
      <c r="D3486" t="s">
        <v>4551</v>
      </c>
      <c r="E3486">
        <v>14</v>
      </c>
      <c r="F3486" t="s">
        <v>6</v>
      </c>
      <c r="G3486" t="s">
        <v>1990</v>
      </c>
      <c r="H3486" t="s">
        <v>27</v>
      </c>
      <c r="I3486">
        <v>736</v>
      </c>
      <c r="J3486">
        <v>724</v>
      </c>
      <c r="K3486">
        <v>20211</v>
      </c>
      <c r="L3486">
        <v>20200615</v>
      </c>
      <c r="M3486" t="s">
        <v>35</v>
      </c>
      <c r="N3486">
        <v>0</v>
      </c>
      <c r="O3486">
        <v>15349278</v>
      </c>
      <c r="P3486" t="s">
        <v>16</v>
      </c>
      <c r="Q3486" t="s">
        <v>15</v>
      </c>
    </row>
    <row r="3487" spans="1:17" x14ac:dyDescent="0.25">
      <c r="A3487">
        <v>163425336</v>
      </c>
      <c r="B3487" t="s">
        <v>1762</v>
      </c>
      <c r="C3487" t="s">
        <v>2714</v>
      </c>
      <c r="D3487" t="s">
        <v>4551</v>
      </c>
      <c r="E3487">
        <v>14</v>
      </c>
      <c r="F3487" t="s">
        <v>5</v>
      </c>
      <c r="G3487" t="s">
        <v>3733</v>
      </c>
      <c r="H3487" t="s">
        <v>27</v>
      </c>
      <c r="I3487">
        <v>547</v>
      </c>
      <c r="J3487">
        <v>13</v>
      </c>
      <c r="K3487">
        <v>0</v>
      </c>
      <c r="L3487" t="s">
        <v>30</v>
      </c>
      <c r="M3487" t="s">
        <v>36</v>
      </c>
      <c r="N3487">
        <v>0</v>
      </c>
      <c r="O3487">
        <v>56651</v>
      </c>
      <c r="P3487" t="s">
        <v>15</v>
      </c>
      <c r="Q3487" t="s">
        <v>13</v>
      </c>
    </row>
    <row r="3488" spans="1:17" x14ac:dyDescent="0.25">
      <c r="A3488">
        <v>164034874</v>
      </c>
      <c r="B3488" t="s">
        <v>3102</v>
      </c>
      <c r="C3488" t="s">
        <v>3802</v>
      </c>
      <c r="D3488" t="s">
        <v>115</v>
      </c>
      <c r="E3488">
        <v>14</v>
      </c>
      <c r="F3488" t="s">
        <v>37</v>
      </c>
      <c r="G3488" t="s">
        <v>2000</v>
      </c>
      <c r="H3488" t="s">
        <v>27</v>
      </c>
      <c r="I3488">
        <v>387</v>
      </c>
      <c r="J3488">
        <v>370</v>
      </c>
      <c r="K3488">
        <v>20211</v>
      </c>
      <c r="L3488" t="s">
        <v>30</v>
      </c>
      <c r="M3488" t="s">
        <v>35</v>
      </c>
      <c r="N3488">
        <v>20212</v>
      </c>
      <c r="O3488">
        <v>15926654</v>
      </c>
      <c r="P3488" t="s">
        <v>14</v>
      </c>
      <c r="Q3488" t="s">
        <v>14</v>
      </c>
    </row>
    <row r="3489" spans="1:17" x14ac:dyDescent="0.25">
      <c r="A3489">
        <v>163416634</v>
      </c>
      <c r="B3489" t="s">
        <v>6164</v>
      </c>
      <c r="C3489" t="s">
        <v>533</v>
      </c>
      <c r="D3489" t="s">
        <v>4551</v>
      </c>
      <c r="E3489">
        <v>14</v>
      </c>
      <c r="F3489" t="s">
        <v>6</v>
      </c>
      <c r="G3489" t="s">
        <v>3733</v>
      </c>
      <c r="H3489" t="s">
        <v>27</v>
      </c>
      <c r="I3489">
        <v>554</v>
      </c>
      <c r="J3489">
        <v>542</v>
      </c>
      <c r="K3489">
        <v>0</v>
      </c>
      <c r="L3489">
        <v>20210616</v>
      </c>
      <c r="M3489" t="s">
        <v>35</v>
      </c>
      <c r="N3489">
        <v>0</v>
      </c>
      <c r="O3489">
        <v>15437217</v>
      </c>
      <c r="P3489" t="s">
        <v>15</v>
      </c>
      <c r="Q3489" t="s">
        <v>14</v>
      </c>
    </row>
    <row r="3490" spans="1:17" x14ac:dyDescent="0.25">
      <c r="A3490">
        <v>164227876</v>
      </c>
      <c r="B3490" t="s">
        <v>7282</v>
      </c>
      <c r="C3490" t="s">
        <v>2019</v>
      </c>
      <c r="D3490" t="s">
        <v>4551</v>
      </c>
      <c r="E3490">
        <v>14</v>
      </c>
      <c r="F3490" t="s">
        <v>38</v>
      </c>
      <c r="G3490" t="s">
        <v>1991</v>
      </c>
      <c r="H3490" t="s">
        <v>27</v>
      </c>
      <c r="I3490">
        <v>191</v>
      </c>
      <c r="J3490">
        <v>177</v>
      </c>
      <c r="K3490">
        <v>20211</v>
      </c>
      <c r="L3490">
        <v>20200824</v>
      </c>
      <c r="M3490" t="s">
        <v>36</v>
      </c>
      <c r="N3490">
        <v>0</v>
      </c>
      <c r="O3490">
        <v>15582283</v>
      </c>
      <c r="P3490" t="s">
        <v>13</v>
      </c>
      <c r="Q3490" t="s">
        <v>13</v>
      </c>
    </row>
    <row r="3491" spans="1:17" x14ac:dyDescent="0.25">
      <c r="A3491">
        <v>164309700</v>
      </c>
      <c r="B3491" t="s">
        <v>9924</v>
      </c>
      <c r="C3491" t="s">
        <v>3400</v>
      </c>
      <c r="D3491" t="s">
        <v>115</v>
      </c>
      <c r="E3491">
        <v>14</v>
      </c>
      <c r="F3491" t="s">
        <v>5</v>
      </c>
      <c r="G3491" t="s">
        <v>1996</v>
      </c>
      <c r="H3491" t="s">
        <v>27</v>
      </c>
      <c r="I3491">
        <v>98</v>
      </c>
      <c r="J3491">
        <v>98</v>
      </c>
      <c r="K3491">
        <v>20211</v>
      </c>
      <c r="L3491">
        <v>20200918</v>
      </c>
      <c r="M3491" t="s">
        <v>36</v>
      </c>
      <c r="N3491">
        <v>0</v>
      </c>
      <c r="O3491">
        <v>16013415</v>
      </c>
      <c r="P3491" t="s">
        <v>13</v>
      </c>
      <c r="Q3491" t="s">
        <v>13</v>
      </c>
    </row>
    <row r="3492" spans="1:17" x14ac:dyDescent="0.25">
      <c r="A3492">
        <v>164115499</v>
      </c>
      <c r="B3492" t="s">
        <v>3396</v>
      </c>
      <c r="C3492" t="s">
        <v>511</v>
      </c>
      <c r="D3492" t="s">
        <v>115</v>
      </c>
      <c r="E3492">
        <v>14</v>
      </c>
      <c r="F3492" t="s">
        <v>6</v>
      </c>
      <c r="G3492" t="s">
        <v>1996</v>
      </c>
      <c r="H3492" t="s">
        <v>27</v>
      </c>
      <c r="I3492">
        <v>307</v>
      </c>
      <c r="J3492">
        <v>307</v>
      </c>
      <c r="K3492">
        <v>20211</v>
      </c>
      <c r="L3492" t="s">
        <v>30</v>
      </c>
      <c r="M3492" t="s">
        <v>36</v>
      </c>
      <c r="N3492">
        <v>20212</v>
      </c>
      <c r="O3492">
        <v>14561063</v>
      </c>
      <c r="P3492" t="s">
        <v>13</v>
      </c>
      <c r="Q3492" t="s">
        <v>13</v>
      </c>
    </row>
    <row r="3493" spans="1:17" x14ac:dyDescent="0.25">
      <c r="A3493">
        <v>164302325</v>
      </c>
      <c r="B3493" t="s">
        <v>4111</v>
      </c>
      <c r="C3493" t="s">
        <v>8857</v>
      </c>
      <c r="D3493" t="s">
        <v>115</v>
      </c>
      <c r="E3493">
        <v>14</v>
      </c>
      <c r="F3493" t="s">
        <v>6</v>
      </c>
      <c r="G3493" t="s">
        <v>1990</v>
      </c>
      <c r="H3493" t="s">
        <v>27</v>
      </c>
      <c r="I3493">
        <v>92</v>
      </c>
      <c r="J3493">
        <v>52</v>
      </c>
      <c r="K3493">
        <v>20211</v>
      </c>
      <c r="L3493">
        <v>20200913</v>
      </c>
      <c r="M3493" t="s">
        <v>35</v>
      </c>
      <c r="N3493">
        <v>20212</v>
      </c>
      <c r="O3493">
        <v>16007403</v>
      </c>
      <c r="P3493" t="s">
        <v>13</v>
      </c>
      <c r="Q3493" t="s">
        <v>13</v>
      </c>
    </row>
    <row r="3494" spans="1:17" x14ac:dyDescent="0.25">
      <c r="A3494">
        <v>164098796</v>
      </c>
      <c r="B3494" t="s">
        <v>6165</v>
      </c>
      <c r="C3494" t="s">
        <v>180</v>
      </c>
      <c r="D3494" t="s">
        <v>4551</v>
      </c>
      <c r="E3494">
        <v>14</v>
      </c>
      <c r="F3494" t="s">
        <v>5</v>
      </c>
      <c r="G3494" t="s">
        <v>3733</v>
      </c>
      <c r="H3494" t="s">
        <v>27</v>
      </c>
      <c r="I3494">
        <v>330</v>
      </c>
      <c r="J3494">
        <v>324</v>
      </c>
      <c r="K3494">
        <v>0</v>
      </c>
      <c r="L3494" t="s">
        <v>30</v>
      </c>
      <c r="M3494" t="s">
        <v>36</v>
      </c>
      <c r="N3494">
        <v>0</v>
      </c>
      <c r="O3494">
        <v>12744870</v>
      </c>
      <c r="P3494" t="s">
        <v>13</v>
      </c>
      <c r="Q3494" t="s">
        <v>13</v>
      </c>
    </row>
    <row r="3495" spans="1:17" x14ac:dyDescent="0.25">
      <c r="A3495">
        <v>164280373</v>
      </c>
      <c r="B3495" t="s">
        <v>2105</v>
      </c>
      <c r="C3495" t="s">
        <v>8575</v>
      </c>
      <c r="D3495" t="s">
        <v>4551</v>
      </c>
      <c r="E3495">
        <v>14</v>
      </c>
      <c r="F3495" t="s">
        <v>38</v>
      </c>
      <c r="G3495" t="s">
        <v>1991</v>
      </c>
      <c r="H3495" t="s">
        <v>27</v>
      </c>
      <c r="I3495">
        <v>122</v>
      </c>
      <c r="J3495">
        <v>122</v>
      </c>
      <c r="K3495">
        <v>0</v>
      </c>
      <c r="L3495">
        <v>20180822</v>
      </c>
      <c r="M3495" t="s">
        <v>36</v>
      </c>
      <c r="N3495">
        <v>0</v>
      </c>
      <c r="O3495">
        <v>8973717</v>
      </c>
      <c r="P3495" t="s">
        <v>13</v>
      </c>
      <c r="Q3495" t="s">
        <v>13</v>
      </c>
    </row>
    <row r="3496" spans="1:17" x14ac:dyDescent="0.25">
      <c r="A3496">
        <v>164206228</v>
      </c>
      <c r="B3496" t="s">
        <v>2251</v>
      </c>
      <c r="C3496" t="s">
        <v>7283</v>
      </c>
      <c r="D3496" t="s">
        <v>4551</v>
      </c>
      <c r="E3496">
        <v>14</v>
      </c>
      <c r="F3496" t="s">
        <v>6</v>
      </c>
      <c r="G3496" t="s">
        <v>3733</v>
      </c>
      <c r="H3496" t="s">
        <v>27</v>
      </c>
      <c r="I3496">
        <v>212</v>
      </c>
      <c r="J3496">
        <v>212</v>
      </c>
      <c r="K3496">
        <v>20211</v>
      </c>
      <c r="L3496" t="s">
        <v>30</v>
      </c>
      <c r="M3496" t="s">
        <v>36</v>
      </c>
      <c r="N3496">
        <v>20212</v>
      </c>
      <c r="O3496">
        <v>8974288</v>
      </c>
      <c r="P3496" t="s">
        <v>13</v>
      </c>
      <c r="Q3496" t="s">
        <v>13</v>
      </c>
    </row>
    <row r="3497" spans="1:17" x14ac:dyDescent="0.25">
      <c r="A3497">
        <v>164239466</v>
      </c>
      <c r="B3497" t="s">
        <v>4170</v>
      </c>
      <c r="C3497" t="s">
        <v>640</v>
      </c>
      <c r="D3497" t="s">
        <v>4551</v>
      </c>
      <c r="E3497">
        <v>14</v>
      </c>
      <c r="F3497" t="s">
        <v>6</v>
      </c>
      <c r="G3497" t="s">
        <v>3733</v>
      </c>
      <c r="H3497" t="s">
        <v>27</v>
      </c>
      <c r="I3497">
        <v>175</v>
      </c>
      <c r="J3497">
        <v>175</v>
      </c>
      <c r="K3497">
        <v>20211</v>
      </c>
      <c r="L3497" t="s">
        <v>30</v>
      </c>
      <c r="M3497" t="s">
        <v>36</v>
      </c>
      <c r="N3497">
        <v>0</v>
      </c>
      <c r="O3497">
        <v>14060602</v>
      </c>
      <c r="P3497" t="s">
        <v>13</v>
      </c>
      <c r="Q3497" t="s">
        <v>13</v>
      </c>
    </row>
    <row r="3498" spans="1:17" x14ac:dyDescent="0.25">
      <c r="A3498">
        <v>162501281</v>
      </c>
      <c r="B3498" t="s">
        <v>295</v>
      </c>
      <c r="C3498" t="s">
        <v>3205</v>
      </c>
      <c r="D3498" t="s">
        <v>4551</v>
      </c>
      <c r="E3498">
        <v>14</v>
      </c>
      <c r="F3498" t="s">
        <v>6</v>
      </c>
      <c r="G3498" t="s">
        <v>1990</v>
      </c>
      <c r="H3498" t="s">
        <v>27</v>
      </c>
      <c r="I3498">
        <v>1232</v>
      </c>
      <c r="J3498">
        <v>1220</v>
      </c>
      <c r="K3498">
        <v>20211</v>
      </c>
      <c r="L3498" t="s">
        <v>30</v>
      </c>
      <c r="M3498" t="s">
        <v>35</v>
      </c>
      <c r="N3498">
        <v>20212</v>
      </c>
      <c r="O3498">
        <v>15072831</v>
      </c>
      <c r="P3498" t="s">
        <v>16</v>
      </c>
      <c r="Q3498" t="s">
        <v>16</v>
      </c>
    </row>
    <row r="3499" spans="1:17" x14ac:dyDescent="0.25">
      <c r="A3499">
        <v>164085282</v>
      </c>
      <c r="B3499" t="s">
        <v>738</v>
      </c>
      <c r="C3499" t="s">
        <v>1018</v>
      </c>
      <c r="D3499" t="s">
        <v>4551</v>
      </c>
      <c r="E3499">
        <v>14</v>
      </c>
      <c r="F3499" t="s">
        <v>6</v>
      </c>
      <c r="G3499" t="s">
        <v>1990</v>
      </c>
      <c r="H3499" t="s">
        <v>27</v>
      </c>
      <c r="I3499">
        <v>331</v>
      </c>
      <c r="J3499">
        <v>331</v>
      </c>
      <c r="K3499">
        <v>20211</v>
      </c>
      <c r="L3499">
        <v>20190128</v>
      </c>
      <c r="M3499" t="s">
        <v>35</v>
      </c>
      <c r="N3499">
        <v>0</v>
      </c>
      <c r="O3499">
        <v>11345830</v>
      </c>
      <c r="P3499" t="s">
        <v>13</v>
      </c>
      <c r="Q3499" t="s">
        <v>13</v>
      </c>
    </row>
    <row r="3500" spans="1:17" x14ac:dyDescent="0.25">
      <c r="A3500">
        <v>164192024</v>
      </c>
      <c r="B3500" t="s">
        <v>741</v>
      </c>
      <c r="C3500" t="s">
        <v>6933</v>
      </c>
      <c r="D3500" t="s">
        <v>4551</v>
      </c>
      <c r="E3500">
        <v>14</v>
      </c>
      <c r="F3500" t="s">
        <v>6</v>
      </c>
      <c r="G3500" t="s">
        <v>1990</v>
      </c>
      <c r="H3500" t="s">
        <v>27</v>
      </c>
      <c r="I3500">
        <v>218</v>
      </c>
      <c r="J3500">
        <v>218</v>
      </c>
      <c r="K3500">
        <v>0</v>
      </c>
      <c r="L3500">
        <v>20201015</v>
      </c>
      <c r="M3500" t="s">
        <v>36</v>
      </c>
      <c r="N3500">
        <v>0</v>
      </c>
      <c r="O3500">
        <v>14535117</v>
      </c>
      <c r="P3500" t="s">
        <v>13</v>
      </c>
      <c r="Q3500" t="s">
        <v>13</v>
      </c>
    </row>
    <row r="3501" spans="1:17" x14ac:dyDescent="0.25">
      <c r="A3501">
        <v>163377189</v>
      </c>
      <c r="B3501" t="s">
        <v>1085</v>
      </c>
      <c r="C3501" t="s">
        <v>4688</v>
      </c>
      <c r="D3501" t="s">
        <v>115</v>
      </c>
      <c r="E3501">
        <v>14</v>
      </c>
      <c r="F3501" t="s">
        <v>6</v>
      </c>
      <c r="G3501" t="s">
        <v>3733</v>
      </c>
      <c r="H3501" t="s">
        <v>27</v>
      </c>
      <c r="I3501">
        <v>587</v>
      </c>
      <c r="J3501">
        <v>587</v>
      </c>
      <c r="K3501">
        <v>20211</v>
      </c>
      <c r="L3501">
        <v>20190218</v>
      </c>
      <c r="M3501" t="s">
        <v>36</v>
      </c>
      <c r="N3501">
        <v>0</v>
      </c>
      <c r="O3501">
        <v>14736751</v>
      </c>
      <c r="P3501" t="s">
        <v>15</v>
      </c>
      <c r="Q3501" t="s">
        <v>15</v>
      </c>
    </row>
    <row r="3502" spans="1:17" x14ac:dyDescent="0.25">
      <c r="A3502">
        <v>164299602</v>
      </c>
      <c r="B3502" t="s">
        <v>8576</v>
      </c>
      <c r="C3502" t="s">
        <v>262</v>
      </c>
      <c r="D3502" t="s">
        <v>115</v>
      </c>
      <c r="E3502">
        <v>14</v>
      </c>
      <c r="F3502" t="s">
        <v>37</v>
      </c>
      <c r="G3502" t="s">
        <v>3518</v>
      </c>
      <c r="H3502" t="s">
        <v>27</v>
      </c>
      <c r="I3502">
        <v>93</v>
      </c>
      <c r="J3502">
        <v>87</v>
      </c>
      <c r="K3502">
        <v>20211</v>
      </c>
      <c r="L3502">
        <v>20190815</v>
      </c>
      <c r="M3502" t="s">
        <v>36</v>
      </c>
      <c r="N3502">
        <v>20212</v>
      </c>
      <c r="O3502">
        <v>15682376</v>
      </c>
      <c r="P3502" t="s">
        <v>13</v>
      </c>
      <c r="Q3502" t="s">
        <v>13</v>
      </c>
    </row>
    <row r="3503" spans="1:17" x14ac:dyDescent="0.25">
      <c r="A3503">
        <v>163014771</v>
      </c>
      <c r="B3503" t="s">
        <v>3734</v>
      </c>
      <c r="C3503" t="s">
        <v>538</v>
      </c>
      <c r="D3503" t="s">
        <v>4551</v>
      </c>
      <c r="E3503">
        <v>14</v>
      </c>
      <c r="F3503" t="s">
        <v>6</v>
      </c>
      <c r="G3503" t="s">
        <v>1990</v>
      </c>
      <c r="H3503" t="s">
        <v>27</v>
      </c>
      <c r="I3503">
        <v>906</v>
      </c>
      <c r="J3503">
        <v>882</v>
      </c>
      <c r="K3503">
        <v>20211</v>
      </c>
      <c r="L3503">
        <v>20200218</v>
      </c>
      <c r="M3503" t="s">
        <v>35</v>
      </c>
      <c r="N3503">
        <v>20212</v>
      </c>
      <c r="O3503">
        <v>15257832</v>
      </c>
      <c r="P3503" t="s">
        <v>16</v>
      </c>
      <c r="Q3503" t="s">
        <v>16</v>
      </c>
    </row>
    <row r="3504" spans="1:17" x14ac:dyDescent="0.25">
      <c r="A3504">
        <v>163255051</v>
      </c>
      <c r="B3504" t="s">
        <v>744</v>
      </c>
      <c r="C3504" t="s">
        <v>1470</v>
      </c>
      <c r="D3504" t="s">
        <v>4551</v>
      </c>
      <c r="E3504">
        <v>14</v>
      </c>
      <c r="F3504" t="s">
        <v>6</v>
      </c>
      <c r="G3504" t="s">
        <v>3733</v>
      </c>
      <c r="H3504" t="s">
        <v>27</v>
      </c>
      <c r="I3504">
        <v>709</v>
      </c>
      <c r="J3504">
        <v>598</v>
      </c>
      <c r="K3504">
        <v>20211</v>
      </c>
      <c r="L3504">
        <v>20210315</v>
      </c>
      <c r="M3504" t="s">
        <v>36</v>
      </c>
      <c r="N3504">
        <v>20212</v>
      </c>
      <c r="O3504">
        <v>34800</v>
      </c>
      <c r="P3504" t="s">
        <v>15</v>
      </c>
      <c r="Q3504" t="s">
        <v>15</v>
      </c>
    </row>
    <row r="3505" spans="1:17" x14ac:dyDescent="0.25">
      <c r="A3505">
        <v>164363694</v>
      </c>
      <c r="B3505" t="s">
        <v>1088</v>
      </c>
      <c r="C3505" t="s">
        <v>185</v>
      </c>
      <c r="D3505" t="s">
        <v>4551</v>
      </c>
      <c r="E3505">
        <v>14</v>
      </c>
      <c r="F3505" t="s">
        <v>6</v>
      </c>
      <c r="G3505" t="s">
        <v>1990</v>
      </c>
      <c r="H3505" t="s">
        <v>27</v>
      </c>
      <c r="I3505">
        <v>34</v>
      </c>
      <c r="J3505" t="s">
        <v>30</v>
      </c>
      <c r="K3505">
        <v>20211</v>
      </c>
      <c r="L3505">
        <v>20200918</v>
      </c>
      <c r="M3505" t="s">
        <v>36</v>
      </c>
      <c r="N3505">
        <v>20212</v>
      </c>
      <c r="O3505">
        <v>9011104</v>
      </c>
      <c r="P3505" t="s">
        <v>13</v>
      </c>
      <c r="Q3505" t="s">
        <v>19</v>
      </c>
    </row>
    <row r="3506" spans="1:17" x14ac:dyDescent="0.25">
      <c r="A3506">
        <v>164127027</v>
      </c>
      <c r="B3506" t="s">
        <v>744</v>
      </c>
      <c r="C3506" t="s">
        <v>1430</v>
      </c>
      <c r="D3506" t="s">
        <v>4551</v>
      </c>
      <c r="E3506">
        <v>14</v>
      </c>
      <c r="F3506" t="s">
        <v>6</v>
      </c>
      <c r="G3506" t="s">
        <v>1990</v>
      </c>
      <c r="H3506" t="s">
        <v>27</v>
      </c>
      <c r="I3506">
        <v>290</v>
      </c>
      <c r="J3506">
        <v>223</v>
      </c>
      <c r="K3506">
        <v>20211</v>
      </c>
      <c r="L3506">
        <v>20210527</v>
      </c>
      <c r="M3506" t="s">
        <v>36</v>
      </c>
      <c r="N3506">
        <v>20212</v>
      </c>
      <c r="O3506">
        <v>12837578</v>
      </c>
      <c r="P3506" t="s">
        <v>13</v>
      </c>
      <c r="Q3506" t="s">
        <v>13</v>
      </c>
    </row>
    <row r="3507" spans="1:17" x14ac:dyDescent="0.25">
      <c r="A3507">
        <v>164113163</v>
      </c>
      <c r="B3507" t="s">
        <v>6379</v>
      </c>
      <c r="C3507" t="s">
        <v>6380</v>
      </c>
      <c r="D3507" t="s">
        <v>4551</v>
      </c>
      <c r="E3507">
        <v>14</v>
      </c>
      <c r="F3507" t="s">
        <v>6</v>
      </c>
      <c r="G3507" t="s">
        <v>1991</v>
      </c>
      <c r="H3507" t="s">
        <v>27</v>
      </c>
      <c r="I3507">
        <v>308</v>
      </c>
      <c r="J3507">
        <v>308</v>
      </c>
      <c r="K3507">
        <v>20211</v>
      </c>
      <c r="L3507">
        <v>20200629</v>
      </c>
      <c r="M3507" t="s">
        <v>36</v>
      </c>
      <c r="N3507">
        <v>20212</v>
      </c>
      <c r="O3507">
        <v>12050223</v>
      </c>
      <c r="P3507" t="s">
        <v>13</v>
      </c>
      <c r="Q3507" t="s">
        <v>13</v>
      </c>
    </row>
    <row r="3508" spans="1:17" x14ac:dyDescent="0.25">
      <c r="A3508">
        <v>163387697</v>
      </c>
      <c r="B3508" t="s">
        <v>2897</v>
      </c>
      <c r="C3508" t="s">
        <v>3494</v>
      </c>
      <c r="D3508" t="s">
        <v>115</v>
      </c>
      <c r="E3508">
        <v>14</v>
      </c>
      <c r="F3508" t="s">
        <v>37</v>
      </c>
      <c r="G3508" t="s">
        <v>1996</v>
      </c>
      <c r="H3508" t="s">
        <v>27</v>
      </c>
      <c r="I3508">
        <v>588</v>
      </c>
      <c r="J3508">
        <v>461</v>
      </c>
      <c r="K3508">
        <v>20211</v>
      </c>
      <c r="L3508" t="s">
        <v>30</v>
      </c>
      <c r="M3508" t="s">
        <v>35</v>
      </c>
      <c r="N3508">
        <v>0</v>
      </c>
      <c r="O3508">
        <v>15423676</v>
      </c>
      <c r="P3508" t="s">
        <v>15</v>
      </c>
      <c r="Q3508" t="s">
        <v>14</v>
      </c>
    </row>
    <row r="3509" spans="1:17" x14ac:dyDescent="0.25">
      <c r="A3509">
        <v>164330602</v>
      </c>
      <c r="B3509" t="s">
        <v>300</v>
      </c>
      <c r="C3509" t="s">
        <v>5727</v>
      </c>
      <c r="D3509" t="s">
        <v>4551</v>
      </c>
      <c r="E3509">
        <v>14</v>
      </c>
      <c r="F3509" t="s">
        <v>5</v>
      </c>
      <c r="G3509" t="s">
        <v>1991</v>
      </c>
      <c r="H3509" t="s">
        <v>27</v>
      </c>
      <c r="I3509">
        <v>70</v>
      </c>
      <c r="J3509">
        <v>66</v>
      </c>
      <c r="K3509">
        <v>0</v>
      </c>
      <c r="L3509">
        <v>20210628</v>
      </c>
      <c r="M3509" t="s">
        <v>36</v>
      </c>
      <c r="N3509">
        <v>0</v>
      </c>
      <c r="O3509">
        <v>15641057</v>
      </c>
      <c r="P3509" t="s">
        <v>13</v>
      </c>
      <c r="Q3509" t="s">
        <v>13</v>
      </c>
    </row>
    <row r="3510" spans="1:17" x14ac:dyDescent="0.25">
      <c r="A3510">
        <v>164249956</v>
      </c>
      <c r="B3510" t="s">
        <v>7673</v>
      </c>
      <c r="C3510" t="s">
        <v>651</v>
      </c>
      <c r="D3510" t="s">
        <v>4551</v>
      </c>
      <c r="E3510">
        <v>14</v>
      </c>
      <c r="F3510" t="s">
        <v>6</v>
      </c>
      <c r="G3510" t="s">
        <v>1990</v>
      </c>
      <c r="H3510" t="s">
        <v>27</v>
      </c>
      <c r="I3510">
        <v>168</v>
      </c>
      <c r="J3510">
        <v>129</v>
      </c>
      <c r="K3510">
        <v>20211</v>
      </c>
      <c r="L3510">
        <v>20210611</v>
      </c>
      <c r="M3510" t="s">
        <v>36</v>
      </c>
      <c r="N3510">
        <v>20212</v>
      </c>
      <c r="O3510">
        <v>15657975</v>
      </c>
      <c r="P3510" t="s">
        <v>13</v>
      </c>
      <c r="Q3510" t="s">
        <v>13</v>
      </c>
    </row>
    <row r="3511" spans="1:17" x14ac:dyDescent="0.25">
      <c r="A3511">
        <v>164351095</v>
      </c>
      <c r="B3511" t="s">
        <v>2254</v>
      </c>
      <c r="C3511" t="s">
        <v>9925</v>
      </c>
      <c r="D3511" t="s">
        <v>115</v>
      </c>
      <c r="E3511">
        <v>14</v>
      </c>
      <c r="F3511" t="s">
        <v>6</v>
      </c>
      <c r="G3511" t="s">
        <v>1991</v>
      </c>
      <c r="H3511" t="s">
        <v>27</v>
      </c>
      <c r="I3511">
        <v>44</v>
      </c>
      <c r="J3511">
        <v>17</v>
      </c>
      <c r="K3511">
        <v>0</v>
      </c>
      <c r="L3511">
        <v>20200716</v>
      </c>
      <c r="M3511" t="s">
        <v>35</v>
      </c>
      <c r="N3511">
        <v>0</v>
      </c>
      <c r="O3511">
        <v>7897827</v>
      </c>
      <c r="P3511" t="s">
        <v>13</v>
      </c>
      <c r="Q3511" t="s">
        <v>13</v>
      </c>
    </row>
    <row r="3512" spans="1:17" x14ac:dyDescent="0.25">
      <c r="A3512">
        <v>164322948</v>
      </c>
      <c r="B3512" t="s">
        <v>9926</v>
      </c>
      <c r="C3512" t="s">
        <v>9927</v>
      </c>
      <c r="D3512" t="s">
        <v>4551</v>
      </c>
      <c r="E3512">
        <v>14</v>
      </c>
      <c r="F3512" t="s">
        <v>37</v>
      </c>
      <c r="G3512" t="s">
        <v>3518</v>
      </c>
      <c r="H3512" t="s">
        <v>27</v>
      </c>
      <c r="I3512">
        <v>77</v>
      </c>
      <c r="J3512">
        <v>64</v>
      </c>
      <c r="K3512">
        <v>0</v>
      </c>
      <c r="L3512">
        <v>20210607</v>
      </c>
      <c r="M3512" t="s">
        <v>36</v>
      </c>
      <c r="N3512">
        <v>20212</v>
      </c>
      <c r="O3512">
        <v>16033621</v>
      </c>
      <c r="P3512" t="s">
        <v>13</v>
      </c>
      <c r="Q3512" t="s">
        <v>13</v>
      </c>
    </row>
    <row r="3513" spans="1:17" x14ac:dyDescent="0.25">
      <c r="A3513">
        <v>164287162</v>
      </c>
      <c r="B3513" t="s">
        <v>8577</v>
      </c>
      <c r="C3513" t="s">
        <v>8578</v>
      </c>
      <c r="D3513" t="s">
        <v>135</v>
      </c>
      <c r="E3513">
        <v>14</v>
      </c>
      <c r="F3513" t="s">
        <v>5</v>
      </c>
      <c r="G3513" t="s">
        <v>3733</v>
      </c>
      <c r="H3513" t="s">
        <v>27</v>
      </c>
      <c r="I3513">
        <v>113</v>
      </c>
      <c r="J3513">
        <v>108</v>
      </c>
      <c r="K3513">
        <v>0</v>
      </c>
      <c r="L3513" t="s">
        <v>30</v>
      </c>
      <c r="M3513" t="s">
        <v>36</v>
      </c>
      <c r="N3513">
        <v>0</v>
      </c>
      <c r="O3513">
        <v>14645774</v>
      </c>
      <c r="P3513" t="s">
        <v>13</v>
      </c>
      <c r="Q3513" t="s">
        <v>13</v>
      </c>
    </row>
    <row r="3514" spans="1:17" x14ac:dyDescent="0.25">
      <c r="A3514">
        <v>164237451</v>
      </c>
      <c r="B3514" t="s">
        <v>745</v>
      </c>
      <c r="C3514" t="s">
        <v>1434</v>
      </c>
      <c r="D3514" t="s">
        <v>4551</v>
      </c>
      <c r="E3514">
        <v>14</v>
      </c>
      <c r="F3514" t="s">
        <v>38</v>
      </c>
      <c r="G3514" t="s">
        <v>1991</v>
      </c>
      <c r="H3514" t="s">
        <v>27</v>
      </c>
      <c r="I3514">
        <v>181</v>
      </c>
      <c r="J3514">
        <v>170</v>
      </c>
      <c r="K3514">
        <v>0</v>
      </c>
      <c r="L3514" t="s">
        <v>30</v>
      </c>
      <c r="M3514" t="s">
        <v>36</v>
      </c>
      <c r="N3514">
        <v>0</v>
      </c>
      <c r="O3514">
        <v>15983942</v>
      </c>
      <c r="P3514" t="s">
        <v>13</v>
      </c>
      <c r="Q3514" t="s">
        <v>13</v>
      </c>
    </row>
    <row r="3515" spans="1:17" x14ac:dyDescent="0.25">
      <c r="A3515">
        <v>164326941</v>
      </c>
      <c r="B3515" t="s">
        <v>2458</v>
      </c>
      <c r="C3515" t="s">
        <v>9928</v>
      </c>
      <c r="D3515" t="s">
        <v>115</v>
      </c>
      <c r="E3515">
        <v>14</v>
      </c>
      <c r="F3515" t="s">
        <v>37</v>
      </c>
      <c r="G3515" t="s">
        <v>1996</v>
      </c>
      <c r="H3515" t="s">
        <v>27</v>
      </c>
      <c r="I3515">
        <v>76</v>
      </c>
      <c r="J3515">
        <v>73</v>
      </c>
      <c r="K3515">
        <v>20211</v>
      </c>
      <c r="L3515">
        <v>20210301</v>
      </c>
      <c r="M3515" t="s">
        <v>35</v>
      </c>
      <c r="N3515">
        <v>20212</v>
      </c>
      <c r="O3515">
        <v>15670885</v>
      </c>
      <c r="P3515" t="s">
        <v>13</v>
      </c>
      <c r="Q3515" t="s">
        <v>13</v>
      </c>
    </row>
    <row r="3516" spans="1:17" x14ac:dyDescent="0.25">
      <c r="A3516">
        <v>163219847</v>
      </c>
      <c r="B3516" t="s">
        <v>4198</v>
      </c>
      <c r="C3516" t="s">
        <v>1509</v>
      </c>
      <c r="D3516" t="s">
        <v>115</v>
      </c>
      <c r="E3516">
        <v>14</v>
      </c>
      <c r="F3516" t="s">
        <v>6</v>
      </c>
      <c r="G3516" t="s">
        <v>1996</v>
      </c>
      <c r="H3516" t="s">
        <v>27</v>
      </c>
      <c r="I3516">
        <v>749</v>
      </c>
      <c r="J3516">
        <v>728</v>
      </c>
      <c r="K3516">
        <v>20211</v>
      </c>
      <c r="L3516">
        <v>20200713</v>
      </c>
      <c r="M3516" t="s">
        <v>36</v>
      </c>
      <c r="N3516">
        <v>20212</v>
      </c>
      <c r="O3516">
        <v>15314691</v>
      </c>
      <c r="P3516" t="s">
        <v>16</v>
      </c>
      <c r="Q3516" t="s">
        <v>15</v>
      </c>
    </row>
    <row r="3517" spans="1:17" x14ac:dyDescent="0.25">
      <c r="A3517">
        <v>164389753</v>
      </c>
      <c r="B3517" t="s">
        <v>515</v>
      </c>
      <c r="C3517" t="s">
        <v>1139</v>
      </c>
      <c r="D3517" t="s">
        <v>4551</v>
      </c>
      <c r="E3517">
        <v>14</v>
      </c>
      <c r="F3517" t="s">
        <v>5</v>
      </c>
      <c r="G3517" t="s">
        <v>1991</v>
      </c>
      <c r="H3517" t="s">
        <v>27</v>
      </c>
      <c r="I3517">
        <v>2</v>
      </c>
      <c r="J3517" t="s">
        <v>30</v>
      </c>
      <c r="K3517">
        <v>20211</v>
      </c>
      <c r="L3517" t="s">
        <v>30</v>
      </c>
      <c r="M3517" t="s">
        <v>36</v>
      </c>
      <c r="N3517">
        <v>20212</v>
      </c>
      <c r="O3517">
        <v>13460266</v>
      </c>
      <c r="P3517" t="s">
        <v>13</v>
      </c>
      <c r="Q3517" t="s">
        <v>19</v>
      </c>
    </row>
    <row r="3518" spans="1:17" x14ac:dyDescent="0.25">
      <c r="A3518">
        <v>164369964</v>
      </c>
      <c r="B3518" t="s">
        <v>2905</v>
      </c>
      <c r="C3518" t="s">
        <v>9929</v>
      </c>
      <c r="D3518" t="s">
        <v>4551</v>
      </c>
      <c r="E3518">
        <v>14</v>
      </c>
      <c r="F3518" t="s">
        <v>37</v>
      </c>
      <c r="G3518" t="s">
        <v>3518</v>
      </c>
      <c r="H3518" t="s">
        <v>27</v>
      </c>
      <c r="I3518">
        <v>23</v>
      </c>
      <c r="J3518">
        <v>22</v>
      </c>
      <c r="K3518">
        <v>20211</v>
      </c>
      <c r="L3518">
        <v>20210430</v>
      </c>
      <c r="M3518" t="s">
        <v>35</v>
      </c>
      <c r="N3518">
        <v>0</v>
      </c>
      <c r="O3518">
        <v>16056257</v>
      </c>
      <c r="P3518" t="s">
        <v>13</v>
      </c>
      <c r="Q3518" t="s">
        <v>13</v>
      </c>
    </row>
    <row r="3519" spans="1:17" x14ac:dyDescent="0.25">
      <c r="A3519">
        <v>164139544</v>
      </c>
      <c r="B3519" t="s">
        <v>4171</v>
      </c>
      <c r="C3519" t="s">
        <v>6605</v>
      </c>
      <c r="D3519" t="s">
        <v>136</v>
      </c>
      <c r="E3519">
        <v>14</v>
      </c>
      <c r="F3519" t="s">
        <v>5</v>
      </c>
      <c r="G3519" t="s">
        <v>3733</v>
      </c>
      <c r="H3519" t="s">
        <v>27</v>
      </c>
      <c r="I3519">
        <v>275</v>
      </c>
      <c r="J3519">
        <v>234</v>
      </c>
      <c r="K3519">
        <v>20211</v>
      </c>
      <c r="L3519">
        <v>20201120</v>
      </c>
      <c r="M3519" t="s">
        <v>36</v>
      </c>
      <c r="N3519">
        <v>20212</v>
      </c>
      <c r="O3519">
        <v>15951953</v>
      </c>
      <c r="P3519" t="s">
        <v>13</v>
      </c>
      <c r="Q3519" t="s">
        <v>13</v>
      </c>
    </row>
    <row r="3520" spans="1:17" x14ac:dyDescent="0.25">
      <c r="A3520">
        <v>164087493</v>
      </c>
      <c r="B3520" t="s">
        <v>6166</v>
      </c>
      <c r="C3520" t="s">
        <v>1786</v>
      </c>
      <c r="D3520" t="s">
        <v>4580</v>
      </c>
      <c r="E3520">
        <v>14</v>
      </c>
      <c r="F3520" t="s">
        <v>5</v>
      </c>
      <c r="G3520" t="s">
        <v>3733</v>
      </c>
      <c r="H3520" t="s">
        <v>27</v>
      </c>
      <c r="I3520">
        <v>330</v>
      </c>
      <c r="J3520">
        <v>325</v>
      </c>
      <c r="K3520">
        <v>0</v>
      </c>
      <c r="L3520" t="s">
        <v>30</v>
      </c>
      <c r="M3520" t="s">
        <v>36</v>
      </c>
      <c r="N3520">
        <v>0</v>
      </c>
      <c r="O3520">
        <v>15599194</v>
      </c>
      <c r="P3520" t="s">
        <v>13</v>
      </c>
      <c r="Q3520" t="s">
        <v>13</v>
      </c>
    </row>
    <row r="3521" spans="1:17" x14ac:dyDescent="0.25">
      <c r="A3521">
        <v>163425892</v>
      </c>
      <c r="B3521" t="s">
        <v>1096</v>
      </c>
      <c r="C3521" t="s">
        <v>848</v>
      </c>
      <c r="D3521" t="s">
        <v>136</v>
      </c>
      <c r="E3521">
        <v>14</v>
      </c>
      <c r="F3521" t="s">
        <v>6</v>
      </c>
      <c r="G3521" t="s">
        <v>3733</v>
      </c>
      <c r="H3521" t="s">
        <v>27</v>
      </c>
      <c r="I3521">
        <v>556</v>
      </c>
      <c r="J3521">
        <v>87</v>
      </c>
      <c r="K3521">
        <v>20211</v>
      </c>
      <c r="L3521">
        <v>20200531</v>
      </c>
      <c r="M3521" t="s">
        <v>35</v>
      </c>
      <c r="N3521">
        <v>20212</v>
      </c>
      <c r="O3521">
        <v>12433618</v>
      </c>
      <c r="P3521" t="s">
        <v>15</v>
      </c>
      <c r="Q3521" t="s">
        <v>13</v>
      </c>
    </row>
    <row r="3522" spans="1:17" x14ac:dyDescent="0.25">
      <c r="A3522">
        <v>164235833</v>
      </c>
      <c r="B3522" t="s">
        <v>7674</v>
      </c>
      <c r="C3522" t="s">
        <v>1820</v>
      </c>
      <c r="D3522" t="s">
        <v>136</v>
      </c>
      <c r="E3522">
        <v>14</v>
      </c>
      <c r="F3522" t="s">
        <v>38</v>
      </c>
      <c r="G3522" t="s">
        <v>1991</v>
      </c>
      <c r="H3522" t="s">
        <v>27</v>
      </c>
      <c r="I3522">
        <v>182</v>
      </c>
      <c r="J3522">
        <v>171</v>
      </c>
      <c r="K3522">
        <v>20211</v>
      </c>
      <c r="L3522" t="s">
        <v>30</v>
      </c>
      <c r="M3522" t="s">
        <v>36</v>
      </c>
      <c r="N3522">
        <v>0</v>
      </c>
      <c r="O3522">
        <v>15989126</v>
      </c>
      <c r="P3522" t="s">
        <v>13</v>
      </c>
      <c r="Q3522" t="s">
        <v>13</v>
      </c>
    </row>
    <row r="3523" spans="1:17" x14ac:dyDescent="0.25">
      <c r="A3523">
        <v>163404017</v>
      </c>
      <c r="B3523" t="s">
        <v>4851</v>
      </c>
      <c r="C3523" t="s">
        <v>2309</v>
      </c>
      <c r="D3523" t="s">
        <v>4551</v>
      </c>
      <c r="E3523">
        <v>14</v>
      </c>
      <c r="F3523" t="s">
        <v>6</v>
      </c>
      <c r="G3523" t="s">
        <v>3733</v>
      </c>
      <c r="H3523" t="s">
        <v>27</v>
      </c>
      <c r="I3523">
        <v>566</v>
      </c>
      <c r="J3523">
        <v>566</v>
      </c>
      <c r="K3523">
        <v>0</v>
      </c>
      <c r="L3523" t="s">
        <v>30</v>
      </c>
      <c r="M3523" t="s">
        <v>36</v>
      </c>
      <c r="N3523">
        <v>0</v>
      </c>
      <c r="O3523">
        <v>9126555</v>
      </c>
      <c r="P3523" t="s">
        <v>15</v>
      </c>
      <c r="Q3523" t="s">
        <v>15</v>
      </c>
    </row>
    <row r="3524" spans="1:17" x14ac:dyDescent="0.25">
      <c r="A3524">
        <v>162501568</v>
      </c>
      <c r="B3524" t="s">
        <v>3206</v>
      </c>
      <c r="C3524" t="s">
        <v>299</v>
      </c>
      <c r="D3524" t="s">
        <v>4551</v>
      </c>
      <c r="E3524">
        <v>14</v>
      </c>
      <c r="F3524" t="s">
        <v>6</v>
      </c>
      <c r="G3524" t="s">
        <v>1990</v>
      </c>
      <c r="H3524" t="s">
        <v>27</v>
      </c>
      <c r="I3524">
        <v>1232</v>
      </c>
      <c r="J3524">
        <v>1220</v>
      </c>
      <c r="K3524">
        <v>20211</v>
      </c>
      <c r="L3524" t="s">
        <v>30</v>
      </c>
      <c r="M3524" t="s">
        <v>35</v>
      </c>
      <c r="N3524">
        <v>20212</v>
      </c>
      <c r="O3524">
        <v>15073011</v>
      </c>
      <c r="P3524" t="s">
        <v>16</v>
      </c>
      <c r="Q3524" t="s">
        <v>16</v>
      </c>
    </row>
    <row r="3525" spans="1:17" x14ac:dyDescent="0.25">
      <c r="A3525">
        <v>164114260</v>
      </c>
      <c r="B3525" t="s">
        <v>3351</v>
      </c>
      <c r="C3525" t="s">
        <v>1908</v>
      </c>
      <c r="D3525" t="s">
        <v>115</v>
      </c>
      <c r="E3525">
        <v>14</v>
      </c>
      <c r="F3525" t="s">
        <v>5</v>
      </c>
      <c r="G3525" t="s">
        <v>3733</v>
      </c>
      <c r="H3525" t="s">
        <v>27</v>
      </c>
      <c r="I3525">
        <v>309</v>
      </c>
      <c r="J3525">
        <v>309</v>
      </c>
      <c r="K3525">
        <v>0</v>
      </c>
      <c r="L3525">
        <v>20201105</v>
      </c>
      <c r="M3525" t="s">
        <v>36</v>
      </c>
      <c r="N3525">
        <v>0</v>
      </c>
      <c r="O3525">
        <v>15941250</v>
      </c>
      <c r="P3525" t="s">
        <v>13</v>
      </c>
      <c r="Q3525" t="s">
        <v>13</v>
      </c>
    </row>
    <row r="3526" spans="1:17" x14ac:dyDescent="0.25">
      <c r="A3526">
        <v>162511862</v>
      </c>
      <c r="B3526" t="s">
        <v>3208</v>
      </c>
      <c r="C3526" t="s">
        <v>326</v>
      </c>
      <c r="D3526" t="s">
        <v>136</v>
      </c>
      <c r="E3526">
        <v>14</v>
      </c>
      <c r="F3526" t="s">
        <v>6</v>
      </c>
      <c r="G3526" t="s">
        <v>1990</v>
      </c>
      <c r="H3526" t="s">
        <v>27</v>
      </c>
      <c r="I3526">
        <v>1218</v>
      </c>
      <c r="J3526">
        <v>1218</v>
      </c>
      <c r="K3526">
        <v>20211</v>
      </c>
      <c r="L3526" t="s">
        <v>30</v>
      </c>
      <c r="M3526" t="s">
        <v>36</v>
      </c>
      <c r="N3526">
        <v>20212</v>
      </c>
      <c r="O3526">
        <v>13896124</v>
      </c>
      <c r="P3526" t="s">
        <v>16</v>
      </c>
      <c r="Q3526" t="s">
        <v>16</v>
      </c>
    </row>
    <row r="3527" spans="1:17" x14ac:dyDescent="0.25">
      <c r="A3527">
        <v>164068720</v>
      </c>
      <c r="B3527" t="s">
        <v>3709</v>
      </c>
      <c r="C3527" t="s">
        <v>1388</v>
      </c>
      <c r="D3527" t="s">
        <v>136</v>
      </c>
      <c r="E3527">
        <v>14</v>
      </c>
      <c r="F3527" t="s">
        <v>6</v>
      </c>
      <c r="G3527" t="s">
        <v>1990</v>
      </c>
      <c r="H3527" t="s">
        <v>27</v>
      </c>
      <c r="I3527">
        <v>350</v>
      </c>
      <c r="J3527">
        <v>349</v>
      </c>
      <c r="K3527">
        <v>20211</v>
      </c>
      <c r="L3527">
        <v>20191202</v>
      </c>
      <c r="M3527" t="s">
        <v>36</v>
      </c>
      <c r="N3527">
        <v>20212</v>
      </c>
      <c r="O3527">
        <v>14432174</v>
      </c>
      <c r="P3527" t="s">
        <v>13</v>
      </c>
      <c r="Q3527" t="s">
        <v>13</v>
      </c>
    </row>
    <row r="3528" spans="1:17" x14ac:dyDescent="0.25">
      <c r="A3528">
        <v>163729775</v>
      </c>
      <c r="B3528" t="s">
        <v>5192</v>
      </c>
      <c r="C3528" t="s">
        <v>324</v>
      </c>
      <c r="D3528" t="s">
        <v>4551</v>
      </c>
      <c r="E3528">
        <v>14</v>
      </c>
      <c r="F3528" t="s">
        <v>6</v>
      </c>
      <c r="G3528" t="s">
        <v>3733</v>
      </c>
      <c r="H3528" t="s">
        <v>27</v>
      </c>
      <c r="I3528">
        <v>512</v>
      </c>
      <c r="J3528">
        <v>512</v>
      </c>
      <c r="K3528">
        <v>20211</v>
      </c>
      <c r="L3528" t="s">
        <v>30</v>
      </c>
      <c r="M3528" t="s">
        <v>35</v>
      </c>
      <c r="N3528">
        <v>20212</v>
      </c>
      <c r="O3528">
        <v>15675964</v>
      </c>
      <c r="P3528" t="s">
        <v>14</v>
      </c>
      <c r="Q3528" t="s">
        <v>14</v>
      </c>
    </row>
    <row r="3529" spans="1:17" x14ac:dyDescent="0.25">
      <c r="A3529">
        <v>163327779</v>
      </c>
      <c r="B3529" t="s">
        <v>4577</v>
      </c>
      <c r="C3529" t="s">
        <v>4578</v>
      </c>
      <c r="D3529" t="s">
        <v>4551</v>
      </c>
      <c r="E3529">
        <v>14</v>
      </c>
      <c r="F3529" t="s">
        <v>37</v>
      </c>
      <c r="G3529" t="s">
        <v>3518</v>
      </c>
      <c r="H3529" t="s">
        <v>27</v>
      </c>
      <c r="I3529">
        <v>650</v>
      </c>
      <c r="J3529">
        <v>633</v>
      </c>
      <c r="K3529">
        <v>20211</v>
      </c>
      <c r="L3529">
        <v>20190821</v>
      </c>
      <c r="M3529" t="s">
        <v>35</v>
      </c>
      <c r="N3529">
        <v>20212</v>
      </c>
      <c r="O3529">
        <v>15395261</v>
      </c>
      <c r="P3529" t="s">
        <v>15</v>
      </c>
      <c r="Q3529" t="s">
        <v>15</v>
      </c>
    </row>
    <row r="3530" spans="1:17" x14ac:dyDescent="0.25">
      <c r="A3530">
        <v>164252061</v>
      </c>
      <c r="B3530" t="s">
        <v>440</v>
      </c>
      <c r="C3530" t="s">
        <v>7675</v>
      </c>
      <c r="D3530" t="s">
        <v>115</v>
      </c>
      <c r="E3530">
        <v>14</v>
      </c>
      <c r="F3530" t="s">
        <v>38</v>
      </c>
      <c r="G3530" t="s">
        <v>1991</v>
      </c>
      <c r="H3530" t="s">
        <v>27</v>
      </c>
      <c r="I3530">
        <v>161</v>
      </c>
      <c r="J3530">
        <v>65</v>
      </c>
      <c r="K3530">
        <v>0</v>
      </c>
      <c r="L3530" t="s">
        <v>30</v>
      </c>
      <c r="M3530" t="s">
        <v>35</v>
      </c>
      <c r="N3530">
        <v>0</v>
      </c>
      <c r="O3530">
        <v>10269107</v>
      </c>
      <c r="P3530" t="s">
        <v>13</v>
      </c>
      <c r="Q3530" t="s">
        <v>13</v>
      </c>
    </row>
    <row r="3531" spans="1:17" x14ac:dyDescent="0.25">
      <c r="A3531">
        <v>163290336</v>
      </c>
      <c r="B3531" t="s">
        <v>3190</v>
      </c>
      <c r="C3531" t="s">
        <v>4363</v>
      </c>
      <c r="D3531" t="s">
        <v>4551</v>
      </c>
      <c r="E3531">
        <v>14</v>
      </c>
      <c r="F3531" t="s">
        <v>6</v>
      </c>
      <c r="G3531" t="s">
        <v>1991</v>
      </c>
      <c r="H3531" t="s">
        <v>27</v>
      </c>
      <c r="I3531">
        <v>701</v>
      </c>
      <c r="J3531">
        <v>661</v>
      </c>
      <c r="K3531">
        <v>0</v>
      </c>
      <c r="L3531">
        <v>20200220</v>
      </c>
      <c r="M3531" t="s">
        <v>36</v>
      </c>
      <c r="N3531">
        <v>0</v>
      </c>
      <c r="O3531">
        <v>13605343</v>
      </c>
      <c r="P3531" t="s">
        <v>15</v>
      </c>
      <c r="Q3531" t="s">
        <v>15</v>
      </c>
    </row>
    <row r="3532" spans="1:17" x14ac:dyDescent="0.25">
      <c r="A3532">
        <v>164322535</v>
      </c>
      <c r="B3532" t="s">
        <v>9930</v>
      </c>
      <c r="C3532" t="s">
        <v>9931</v>
      </c>
      <c r="D3532" t="s">
        <v>4551</v>
      </c>
      <c r="E3532">
        <v>14</v>
      </c>
      <c r="F3532" t="s">
        <v>37</v>
      </c>
      <c r="G3532" t="s">
        <v>3518</v>
      </c>
      <c r="H3532" t="s">
        <v>27</v>
      </c>
      <c r="I3532">
        <v>77</v>
      </c>
      <c r="J3532">
        <v>64</v>
      </c>
      <c r="K3532">
        <v>20211</v>
      </c>
      <c r="L3532">
        <v>20210601</v>
      </c>
      <c r="M3532" t="s">
        <v>35</v>
      </c>
      <c r="N3532">
        <v>0</v>
      </c>
      <c r="O3532">
        <v>16030394</v>
      </c>
      <c r="P3532" t="s">
        <v>13</v>
      </c>
      <c r="Q3532" t="s">
        <v>13</v>
      </c>
    </row>
    <row r="3533" spans="1:17" x14ac:dyDescent="0.25">
      <c r="A3533">
        <v>164321115</v>
      </c>
      <c r="B3533" t="s">
        <v>9932</v>
      </c>
      <c r="C3533" t="s">
        <v>9933</v>
      </c>
      <c r="D3533" t="s">
        <v>115</v>
      </c>
      <c r="E3533">
        <v>14</v>
      </c>
      <c r="F3533" t="s">
        <v>37</v>
      </c>
      <c r="G3533" t="s">
        <v>3518</v>
      </c>
      <c r="H3533" t="s">
        <v>27</v>
      </c>
      <c r="I3533">
        <v>77</v>
      </c>
      <c r="J3533">
        <v>64</v>
      </c>
      <c r="K3533">
        <v>20211</v>
      </c>
      <c r="L3533">
        <v>20210224</v>
      </c>
      <c r="M3533" t="s">
        <v>36</v>
      </c>
      <c r="N3533">
        <v>20212</v>
      </c>
      <c r="O3533">
        <v>15831564</v>
      </c>
      <c r="P3533" t="s">
        <v>13</v>
      </c>
      <c r="Q3533" t="s">
        <v>13</v>
      </c>
    </row>
    <row r="3534" spans="1:17" x14ac:dyDescent="0.25">
      <c r="A3534">
        <v>164249874</v>
      </c>
      <c r="B3534" t="s">
        <v>1462</v>
      </c>
      <c r="C3534" t="s">
        <v>2633</v>
      </c>
      <c r="D3534" t="s">
        <v>4551</v>
      </c>
      <c r="E3534">
        <v>14</v>
      </c>
      <c r="F3534" t="s">
        <v>37</v>
      </c>
      <c r="G3534" t="s">
        <v>2000</v>
      </c>
      <c r="H3534" t="s">
        <v>27</v>
      </c>
      <c r="I3534">
        <v>164</v>
      </c>
      <c r="J3534">
        <v>98</v>
      </c>
      <c r="K3534">
        <v>20211</v>
      </c>
      <c r="L3534">
        <v>20210304</v>
      </c>
      <c r="M3534" t="s">
        <v>35</v>
      </c>
      <c r="N3534">
        <v>20212</v>
      </c>
      <c r="O3534">
        <v>15996541</v>
      </c>
      <c r="P3534" t="s">
        <v>13</v>
      </c>
      <c r="Q3534" t="s">
        <v>13</v>
      </c>
    </row>
    <row r="3535" spans="1:17" x14ac:dyDescent="0.25">
      <c r="A3535">
        <v>164291746</v>
      </c>
      <c r="B3535" t="s">
        <v>8579</v>
      </c>
      <c r="C3535" t="s">
        <v>819</v>
      </c>
      <c r="D3535" t="s">
        <v>4551</v>
      </c>
      <c r="E3535">
        <v>14</v>
      </c>
      <c r="F3535" t="s">
        <v>6</v>
      </c>
      <c r="G3535" t="s">
        <v>1990</v>
      </c>
      <c r="H3535" t="s">
        <v>27</v>
      </c>
      <c r="I3535">
        <v>106</v>
      </c>
      <c r="J3535">
        <v>93</v>
      </c>
      <c r="K3535">
        <v>20211</v>
      </c>
      <c r="L3535">
        <v>20210303</v>
      </c>
      <c r="M3535" t="s">
        <v>36</v>
      </c>
      <c r="N3535">
        <v>20212</v>
      </c>
      <c r="O3535">
        <v>15045836</v>
      </c>
      <c r="P3535" t="s">
        <v>13</v>
      </c>
      <c r="Q3535" t="s">
        <v>13</v>
      </c>
    </row>
    <row r="3536" spans="1:17" x14ac:dyDescent="0.25">
      <c r="A3536">
        <v>163277646</v>
      </c>
      <c r="B3536" t="s">
        <v>520</v>
      </c>
      <c r="C3536" t="s">
        <v>4364</v>
      </c>
      <c r="D3536" t="s">
        <v>62</v>
      </c>
      <c r="E3536">
        <v>14</v>
      </c>
      <c r="F3536" t="s">
        <v>6</v>
      </c>
      <c r="G3536" t="s">
        <v>1990</v>
      </c>
      <c r="H3536" t="s">
        <v>27</v>
      </c>
      <c r="I3536">
        <v>693</v>
      </c>
      <c r="J3536">
        <v>693</v>
      </c>
      <c r="K3536">
        <v>20211</v>
      </c>
      <c r="L3536">
        <v>20200330</v>
      </c>
      <c r="M3536" t="s">
        <v>36</v>
      </c>
      <c r="N3536">
        <v>0</v>
      </c>
      <c r="O3536">
        <v>125174</v>
      </c>
      <c r="P3536" t="s">
        <v>15</v>
      </c>
      <c r="Q3536" t="s">
        <v>15</v>
      </c>
    </row>
    <row r="3537" spans="1:17" x14ac:dyDescent="0.25">
      <c r="A3537">
        <v>164247675</v>
      </c>
      <c r="B3537" t="s">
        <v>520</v>
      </c>
      <c r="C3537" t="s">
        <v>7676</v>
      </c>
      <c r="D3537" t="s">
        <v>4551</v>
      </c>
      <c r="E3537">
        <v>14</v>
      </c>
      <c r="F3537" t="s">
        <v>38</v>
      </c>
      <c r="G3537" t="s">
        <v>1991</v>
      </c>
      <c r="H3537" t="s">
        <v>27</v>
      </c>
      <c r="I3537">
        <v>164</v>
      </c>
      <c r="J3537">
        <v>149</v>
      </c>
      <c r="K3537">
        <v>0</v>
      </c>
      <c r="L3537">
        <v>20210426</v>
      </c>
      <c r="M3537" t="s">
        <v>36</v>
      </c>
      <c r="N3537">
        <v>0</v>
      </c>
      <c r="O3537">
        <v>15958283</v>
      </c>
      <c r="P3537" t="s">
        <v>13</v>
      </c>
      <c r="Q3537" t="s">
        <v>13</v>
      </c>
    </row>
    <row r="3538" spans="1:17" x14ac:dyDescent="0.25">
      <c r="A3538">
        <v>164242684</v>
      </c>
      <c r="B3538" t="s">
        <v>7677</v>
      </c>
      <c r="C3538" t="s">
        <v>7678</v>
      </c>
      <c r="D3538" t="s">
        <v>4551</v>
      </c>
      <c r="E3538">
        <v>14</v>
      </c>
      <c r="F3538" t="s">
        <v>6</v>
      </c>
      <c r="G3538" t="s">
        <v>3733</v>
      </c>
      <c r="H3538" t="s">
        <v>27</v>
      </c>
      <c r="I3538">
        <v>167</v>
      </c>
      <c r="J3538">
        <v>164</v>
      </c>
      <c r="K3538">
        <v>20211</v>
      </c>
      <c r="L3538">
        <v>20210517</v>
      </c>
      <c r="M3538" t="s">
        <v>36</v>
      </c>
      <c r="N3538">
        <v>0</v>
      </c>
      <c r="O3538">
        <v>15976149</v>
      </c>
      <c r="P3538" t="s">
        <v>13</v>
      </c>
      <c r="Q3538" t="s">
        <v>13</v>
      </c>
    </row>
    <row r="3539" spans="1:17" x14ac:dyDescent="0.25">
      <c r="A3539">
        <v>163025989</v>
      </c>
      <c r="B3539" t="s">
        <v>3776</v>
      </c>
      <c r="C3539" t="s">
        <v>1026</v>
      </c>
      <c r="D3539" t="s">
        <v>115</v>
      </c>
      <c r="E3539">
        <v>14</v>
      </c>
      <c r="F3539" t="s">
        <v>6</v>
      </c>
      <c r="G3539" t="s">
        <v>3733</v>
      </c>
      <c r="H3539" t="s">
        <v>27</v>
      </c>
      <c r="I3539">
        <v>896</v>
      </c>
      <c r="J3539">
        <v>896</v>
      </c>
      <c r="K3539">
        <v>0</v>
      </c>
      <c r="L3539">
        <v>20180406</v>
      </c>
      <c r="M3539" t="s">
        <v>36</v>
      </c>
      <c r="N3539">
        <v>0</v>
      </c>
      <c r="O3539">
        <v>15263609</v>
      </c>
      <c r="P3539" t="s">
        <v>16</v>
      </c>
      <c r="Q3539" t="s">
        <v>16</v>
      </c>
    </row>
    <row r="3540" spans="1:17" x14ac:dyDescent="0.25">
      <c r="A3540">
        <v>163673943</v>
      </c>
      <c r="B3540" t="s">
        <v>5193</v>
      </c>
      <c r="C3540" t="s">
        <v>850</v>
      </c>
      <c r="D3540" t="s">
        <v>4551</v>
      </c>
      <c r="E3540">
        <v>14</v>
      </c>
      <c r="F3540" t="s">
        <v>6</v>
      </c>
      <c r="G3540" t="s">
        <v>1990</v>
      </c>
      <c r="H3540" t="s">
        <v>27</v>
      </c>
      <c r="I3540">
        <v>514</v>
      </c>
      <c r="J3540">
        <v>500</v>
      </c>
      <c r="K3540">
        <v>20211</v>
      </c>
      <c r="L3540">
        <v>20190827</v>
      </c>
      <c r="M3540" t="s">
        <v>36</v>
      </c>
      <c r="N3540">
        <v>20212</v>
      </c>
      <c r="O3540">
        <v>11618510</v>
      </c>
      <c r="P3540" t="s">
        <v>14</v>
      </c>
      <c r="Q3540" t="s">
        <v>14</v>
      </c>
    </row>
    <row r="3541" spans="1:17" x14ac:dyDescent="0.25">
      <c r="A3541">
        <v>162908607</v>
      </c>
      <c r="B3541" t="s">
        <v>3636</v>
      </c>
      <c r="C3541" t="s">
        <v>679</v>
      </c>
      <c r="D3541" t="s">
        <v>4551</v>
      </c>
      <c r="E3541">
        <v>14</v>
      </c>
      <c r="F3541" t="s">
        <v>6</v>
      </c>
      <c r="G3541" t="s">
        <v>1990</v>
      </c>
      <c r="H3541" t="s">
        <v>27</v>
      </c>
      <c r="I3541">
        <v>996</v>
      </c>
      <c r="J3541">
        <v>959</v>
      </c>
      <c r="K3541">
        <v>20211</v>
      </c>
      <c r="L3541">
        <v>20210708</v>
      </c>
      <c r="M3541" t="s">
        <v>35</v>
      </c>
      <c r="N3541">
        <v>20212</v>
      </c>
      <c r="O3541">
        <v>15217853</v>
      </c>
      <c r="P3541" t="s">
        <v>16</v>
      </c>
      <c r="Q3541" t="s">
        <v>16</v>
      </c>
    </row>
    <row r="3542" spans="1:17" x14ac:dyDescent="0.25">
      <c r="A3542">
        <v>164204009</v>
      </c>
      <c r="B3542" t="s">
        <v>7284</v>
      </c>
      <c r="C3542" t="s">
        <v>1483</v>
      </c>
      <c r="D3542" t="s">
        <v>136</v>
      </c>
      <c r="E3542">
        <v>14</v>
      </c>
      <c r="F3542" t="s">
        <v>5</v>
      </c>
      <c r="G3542" t="s">
        <v>3733</v>
      </c>
      <c r="H3542" t="s">
        <v>27</v>
      </c>
      <c r="I3542">
        <v>216</v>
      </c>
      <c r="J3542">
        <v>108</v>
      </c>
      <c r="K3542">
        <v>0</v>
      </c>
      <c r="L3542">
        <v>20200218</v>
      </c>
      <c r="M3542" t="s">
        <v>36</v>
      </c>
      <c r="N3542">
        <v>0</v>
      </c>
      <c r="O3542">
        <v>15955486</v>
      </c>
      <c r="P3542" t="s">
        <v>13</v>
      </c>
      <c r="Q3542" t="s">
        <v>13</v>
      </c>
    </row>
    <row r="3543" spans="1:17" x14ac:dyDescent="0.25">
      <c r="A3543">
        <v>164292831</v>
      </c>
      <c r="B3543" t="s">
        <v>8580</v>
      </c>
      <c r="C3543" t="s">
        <v>8581</v>
      </c>
      <c r="D3543" t="s">
        <v>4551</v>
      </c>
      <c r="E3543">
        <v>14</v>
      </c>
      <c r="F3543" t="s">
        <v>5</v>
      </c>
      <c r="G3543" t="s">
        <v>3733</v>
      </c>
      <c r="H3543" t="s">
        <v>27</v>
      </c>
      <c r="I3543">
        <v>106</v>
      </c>
      <c r="J3543">
        <v>92</v>
      </c>
      <c r="K3543">
        <v>20211</v>
      </c>
      <c r="L3543" t="s">
        <v>30</v>
      </c>
      <c r="M3543" t="s">
        <v>36</v>
      </c>
      <c r="N3543">
        <v>20212</v>
      </c>
      <c r="O3543">
        <v>15993198</v>
      </c>
      <c r="P3543" t="s">
        <v>13</v>
      </c>
      <c r="Q3543" t="s">
        <v>13</v>
      </c>
    </row>
    <row r="3544" spans="1:17" x14ac:dyDescent="0.25">
      <c r="A3544">
        <v>163304525</v>
      </c>
      <c r="B3544" t="s">
        <v>4488</v>
      </c>
      <c r="C3544" t="s">
        <v>288</v>
      </c>
      <c r="D3544" t="s">
        <v>115</v>
      </c>
      <c r="E3544">
        <v>14</v>
      </c>
      <c r="F3544" t="s">
        <v>37</v>
      </c>
      <c r="G3544" t="s">
        <v>1996</v>
      </c>
      <c r="H3544" t="s">
        <v>27</v>
      </c>
      <c r="I3544">
        <v>664</v>
      </c>
      <c r="J3544">
        <v>58</v>
      </c>
      <c r="K3544">
        <v>0</v>
      </c>
      <c r="L3544">
        <v>20200921</v>
      </c>
      <c r="M3544" t="s">
        <v>35</v>
      </c>
      <c r="N3544">
        <v>0</v>
      </c>
      <c r="O3544">
        <v>15383394</v>
      </c>
      <c r="P3544" t="s">
        <v>15</v>
      </c>
      <c r="Q3544" t="s">
        <v>13</v>
      </c>
    </row>
    <row r="3545" spans="1:17" x14ac:dyDescent="0.25">
      <c r="A3545">
        <v>164294720</v>
      </c>
      <c r="B3545" t="s">
        <v>8582</v>
      </c>
      <c r="C3545" t="s">
        <v>507</v>
      </c>
      <c r="D3545" t="s">
        <v>62</v>
      </c>
      <c r="E3545">
        <v>14</v>
      </c>
      <c r="F3545" t="s">
        <v>38</v>
      </c>
      <c r="G3545" t="s">
        <v>1991</v>
      </c>
      <c r="H3545" t="s">
        <v>27</v>
      </c>
      <c r="I3545">
        <v>105</v>
      </c>
      <c r="J3545">
        <v>87</v>
      </c>
      <c r="K3545">
        <v>20211</v>
      </c>
      <c r="L3545">
        <v>20201212</v>
      </c>
      <c r="M3545" t="s">
        <v>36</v>
      </c>
      <c r="N3545">
        <v>0</v>
      </c>
      <c r="O3545">
        <v>9950777</v>
      </c>
      <c r="P3545" t="s">
        <v>13</v>
      </c>
      <c r="Q3545" t="s">
        <v>13</v>
      </c>
    </row>
    <row r="3546" spans="1:17" x14ac:dyDescent="0.25">
      <c r="A3546">
        <v>164076284</v>
      </c>
      <c r="B3546" t="s">
        <v>5940</v>
      </c>
      <c r="C3546" t="s">
        <v>544</v>
      </c>
      <c r="D3546" t="s">
        <v>4551</v>
      </c>
      <c r="E3546">
        <v>14</v>
      </c>
      <c r="F3546" t="s">
        <v>37</v>
      </c>
      <c r="G3546" t="s">
        <v>3518</v>
      </c>
      <c r="H3546" t="s">
        <v>27</v>
      </c>
      <c r="I3546">
        <v>346</v>
      </c>
      <c r="J3546">
        <v>323</v>
      </c>
      <c r="K3546">
        <v>0</v>
      </c>
      <c r="L3546">
        <v>20190227</v>
      </c>
      <c r="M3546" t="s">
        <v>35</v>
      </c>
      <c r="N3546">
        <v>0</v>
      </c>
      <c r="O3546">
        <v>15942126</v>
      </c>
      <c r="P3546" t="s">
        <v>13</v>
      </c>
      <c r="Q3546" t="s">
        <v>13</v>
      </c>
    </row>
    <row r="3547" spans="1:17" x14ac:dyDescent="0.25">
      <c r="A3547">
        <v>164362899</v>
      </c>
      <c r="B3547" t="s">
        <v>9934</v>
      </c>
      <c r="C3547" t="s">
        <v>831</v>
      </c>
      <c r="D3547" t="s">
        <v>4551</v>
      </c>
      <c r="E3547">
        <v>14</v>
      </c>
      <c r="F3547" t="s">
        <v>37</v>
      </c>
      <c r="G3547" t="s">
        <v>3518</v>
      </c>
      <c r="H3547" t="s">
        <v>27</v>
      </c>
      <c r="I3547">
        <v>31</v>
      </c>
      <c r="J3547">
        <v>22</v>
      </c>
      <c r="K3547">
        <v>20211</v>
      </c>
      <c r="L3547">
        <v>20210709</v>
      </c>
      <c r="M3547" t="s">
        <v>36</v>
      </c>
      <c r="N3547">
        <v>20212</v>
      </c>
      <c r="O3547">
        <v>15295324</v>
      </c>
      <c r="P3547" t="s">
        <v>13</v>
      </c>
      <c r="Q3547" t="s">
        <v>13</v>
      </c>
    </row>
    <row r="3548" spans="1:17" x14ac:dyDescent="0.25">
      <c r="A3548">
        <v>164180707</v>
      </c>
      <c r="B3548" t="s">
        <v>6934</v>
      </c>
      <c r="C3548" t="s">
        <v>1420</v>
      </c>
      <c r="D3548" t="s">
        <v>4551</v>
      </c>
      <c r="E3548">
        <v>14</v>
      </c>
      <c r="F3548" t="s">
        <v>5</v>
      </c>
      <c r="G3548" t="s">
        <v>3733</v>
      </c>
      <c r="H3548" t="s">
        <v>27</v>
      </c>
      <c r="I3548">
        <v>223</v>
      </c>
      <c r="J3548">
        <v>223</v>
      </c>
      <c r="K3548">
        <v>0</v>
      </c>
      <c r="L3548">
        <v>20200410</v>
      </c>
      <c r="M3548" t="s">
        <v>36</v>
      </c>
      <c r="N3548">
        <v>0</v>
      </c>
      <c r="O3548">
        <v>14986649</v>
      </c>
      <c r="P3548" t="s">
        <v>13</v>
      </c>
      <c r="Q3548" t="s">
        <v>13</v>
      </c>
    </row>
    <row r="3549" spans="1:17" x14ac:dyDescent="0.25">
      <c r="A3549">
        <v>163723903</v>
      </c>
      <c r="B3549" t="s">
        <v>5194</v>
      </c>
      <c r="C3549" t="s">
        <v>1189</v>
      </c>
      <c r="D3549" t="s">
        <v>115</v>
      </c>
      <c r="E3549">
        <v>14</v>
      </c>
      <c r="F3549" t="s">
        <v>6</v>
      </c>
      <c r="G3549" t="s">
        <v>1990</v>
      </c>
      <c r="H3549" t="s">
        <v>27</v>
      </c>
      <c r="I3549">
        <v>507</v>
      </c>
      <c r="J3549">
        <v>500</v>
      </c>
      <c r="K3549">
        <v>20211</v>
      </c>
      <c r="L3549">
        <v>20191008</v>
      </c>
      <c r="M3549" t="s">
        <v>35</v>
      </c>
      <c r="N3549">
        <v>20212</v>
      </c>
      <c r="O3549">
        <v>15445638</v>
      </c>
      <c r="P3549" t="s">
        <v>14</v>
      </c>
      <c r="Q3549" t="s">
        <v>14</v>
      </c>
    </row>
    <row r="3550" spans="1:17" x14ac:dyDescent="0.25">
      <c r="A3550">
        <v>164194271</v>
      </c>
      <c r="B3550" t="s">
        <v>1468</v>
      </c>
      <c r="C3550" t="s">
        <v>7083</v>
      </c>
      <c r="D3550" t="s">
        <v>136</v>
      </c>
      <c r="E3550">
        <v>14</v>
      </c>
      <c r="F3550" t="s">
        <v>5</v>
      </c>
      <c r="G3550" t="s">
        <v>3733</v>
      </c>
      <c r="H3550" t="s">
        <v>27</v>
      </c>
      <c r="I3550">
        <v>218</v>
      </c>
      <c r="J3550">
        <v>218</v>
      </c>
      <c r="K3550">
        <v>20211</v>
      </c>
      <c r="L3550">
        <v>20180219</v>
      </c>
      <c r="M3550" t="s">
        <v>36</v>
      </c>
      <c r="N3550">
        <v>20212</v>
      </c>
      <c r="O3550">
        <v>13223498</v>
      </c>
      <c r="P3550" t="s">
        <v>13</v>
      </c>
      <c r="Q3550" t="s">
        <v>13</v>
      </c>
    </row>
    <row r="3551" spans="1:17" x14ac:dyDescent="0.25">
      <c r="A3551">
        <v>164285699</v>
      </c>
      <c r="B3551" t="s">
        <v>2489</v>
      </c>
      <c r="C3551" t="s">
        <v>327</v>
      </c>
      <c r="D3551" t="s">
        <v>115</v>
      </c>
      <c r="E3551">
        <v>14</v>
      </c>
      <c r="F3551" t="s">
        <v>38</v>
      </c>
      <c r="G3551" t="s">
        <v>1991</v>
      </c>
      <c r="H3551" t="s">
        <v>27</v>
      </c>
      <c r="I3551">
        <v>119</v>
      </c>
      <c r="J3551">
        <v>115</v>
      </c>
      <c r="K3551">
        <v>0</v>
      </c>
      <c r="L3551">
        <v>20210513</v>
      </c>
      <c r="M3551" t="s">
        <v>36</v>
      </c>
      <c r="N3551">
        <v>20212</v>
      </c>
      <c r="O3551">
        <v>9275303</v>
      </c>
      <c r="P3551" t="s">
        <v>13</v>
      </c>
      <c r="Q3551" t="s">
        <v>13</v>
      </c>
    </row>
    <row r="3552" spans="1:17" x14ac:dyDescent="0.25">
      <c r="A3552">
        <v>163329716</v>
      </c>
      <c r="B3552" t="s">
        <v>755</v>
      </c>
      <c r="C3552" t="s">
        <v>2709</v>
      </c>
      <c r="D3552" t="s">
        <v>124</v>
      </c>
      <c r="E3552">
        <v>14</v>
      </c>
      <c r="F3552" t="s">
        <v>6</v>
      </c>
      <c r="G3552" t="s">
        <v>1991</v>
      </c>
      <c r="H3552" t="s">
        <v>27</v>
      </c>
      <c r="I3552">
        <v>636</v>
      </c>
      <c r="J3552">
        <v>636</v>
      </c>
      <c r="K3552">
        <v>20211</v>
      </c>
      <c r="L3552">
        <v>20180917</v>
      </c>
      <c r="M3552" t="s">
        <v>35</v>
      </c>
      <c r="N3552">
        <v>20212</v>
      </c>
      <c r="O3552">
        <v>12985914</v>
      </c>
      <c r="P3552" t="s">
        <v>15</v>
      </c>
      <c r="Q3552" t="s">
        <v>15</v>
      </c>
    </row>
    <row r="3553" spans="1:17" x14ac:dyDescent="0.25">
      <c r="A3553">
        <v>164037212</v>
      </c>
      <c r="B3553" t="s">
        <v>530</v>
      </c>
      <c r="C3553" t="s">
        <v>2410</v>
      </c>
      <c r="D3553" t="s">
        <v>115</v>
      </c>
      <c r="E3553">
        <v>14</v>
      </c>
      <c r="F3553" t="s">
        <v>37</v>
      </c>
      <c r="G3553" t="s">
        <v>1996</v>
      </c>
      <c r="H3553" t="s">
        <v>27</v>
      </c>
      <c r="I3553">
        <v>391</v>
      </c>
      <c r="J3553">
        <v>388</v>
      </c>
      <c r="K3553">
        <v>20211</v>
      </c>
      <c r="L3553">
        <v>20210103</v>
      </c>
      <c r="M3553" t="s">
        <v>35</v>
      </c>
      <c r="N3553">
        <v>0</v>
      </c>
      <c r="O3553">
        <v>15923279</v>
      </c>
      <c r="P3553" t="s">
        <v>14</v>
      </c>
      <c r="Q3553" t="s">
        <v>14</v>
      </c>
    </row>
    <row r="3554" spans="1:17" x14ac:dyDescent="0.25">
      <c r="A3554">
        <v>164127146</v>
      </c>
      <c r="B3554" t="s">
        <v>530</v>
      </c>
      <c r="C3554" t="s">
        <v>160</v>
      </c>
      <c r="D3554" t="s">
        <v>136</v>
      </c>
      <c r="E3554">
        <v>14</v>
      </c>
      <c r="F3554" t="s">
        <v>5</v>
      </c>
      <c r="G3554" t="s">
        <v>1990</v>
      </c>
      <c r="H3554" t="s">
        <v>27</v>
      </c>
      <c r="I3554">
        <v>289</v>
      </c>
      <c r="J3554">
        <v>276</v>
      </c>
      <c r="K3554">
        <v>0</v>
      </c>
      <c r="L3554">
        <v>20180919</v>
      </c>
      <c r="M3554" t="s">
        <v>36</v>
      </c>
      <c r="N3554">
        <v>0</v>
      </c>
      <c r="O3554">
        <v>15952607</v>
      </c>
      <c r="P3554" t="s">
        <v>13</v>
      </c>
      <c r="Q3554" t="s">
        <v>13</v>
      </c>
    </row>
    <row r="3555" spans="1:17" x14ac:dyDescent="0.25">
      <c r="A3555">
        <v>162512882</v>
      </c>
      <c r="B3555" t="s">
        <v>3245</v>
      </c>
      <c r="C3555" t="s">
        <v>352</v>
      </c>
      <c r="D3555" t="s">
        <v>66</v>
      </c>
      <c r="E3555">
        <v>14</v>
      </c>
      <c r="F3555" t="s">
        <v>6</v>
      </c>
      <c r="G3555" t="s">
        <v>1990</v>
      </c>
      <c r="H3555" t="s">
        <v>27</v>
      </c>
      <c r="I3555">
        <v>1218</v>
      </c>
      <c r="J3555">
        <v>1218</v>
      </c>
      <c r="K3555">
        <v>20211</v>
      </c>
      <c r="L3555">
        <v>20181108</v>
      </c>
      <c r="M3555" t="s">
        <v>35</v>
      </c>
      <c r="N3555">
        <v>0</v>
      </c>
      <c r="O3555">
        <v>15074991</v>
      </c>
      <c r="P3555" t="s">
        <v>16</v>
      </c>
      <c r="Q3555" t="s">
        <v>16</v>
      </c>
    </row>
    <row r="3556" spans="1:17" x14ac:dyDescent="0.25">
      <c r="A3556">
        <v>163199198</v>
      </c>
      <c r="B3556" t="s">
        <v>4052</v>
      </c>
      <c r="C3556" t="s">
        <v>1721</v>
      </c>
      <c r="D3556" t="s">
        <v>136</v>
      </c>
      <c r="E3556">
        <v>14</v>
      </c>
      <c r="F3556" t="s">
        <v>5</v>
      </c>
      <c r="G3556" t="s">
        <v>1991</v>
      </c>
      <c r="H3556" t="s">
        <v>27</v>
      </c>
      <c r="I3556">
        <v>758</v>
      </c>
      <c r="J3556">
        <v>745</v>
      </c>
      <c r="K3556">
        <v>20211</v>
      </c>
      <c r="L3556">
        <v>20201008</v>
      </c>
      <c r="M3556" t="s">
        <v>36</v>
      </c>
      <c r="N3556">
        <v>20212</v>
      </c>
      <c r="O3556">
        <v>10091463</v>
      </c>
      <c r="P3556" t="s">
        <v>16</v>
      </c>
      <c r="Q3556" t="s">
        <v>16</v>
      </c>
    </row>
    <row r="3557" spans="1:17" x14ac:dyDescent="0.25">
      <c r="A3557">
        <v>164221224</v>
      </c>
      <c r="B3557" t="s">
        <v>7285</v>
      </c>
      <c r="C3557" t="s">
        <v>7286</v>
      </c>
      <c r="D3557" t="s">
        <v>4551</v>
      </c>
      <c r="E3557">
        <v>14</v>
      </c>
      <c r="F3557" t="s">
        <v>38</v>
      </c>
      <c r="G3557" t="s">
        <v>1991</v>
      </c>
      <c r="H3557" t="s">
        <v>27</v>
      </c>
      <c r="I3557">
        <v>198</v>
      </c>
      <c r="J3557">
        <v>192</v>
      </c>
      <c r="K3557">
        <v>0</v>
      </c>
      <c r="L3557">
        <v>20200831</v>
      </c>
      <c r="M3557" t="s">
        <v>36</v>
      </c>
      <c r="N3557">
        <v>0</v>
      </c>
      <c r="O3557">
        <v>13564954</v>
      </c>
      <c r="P3557" t="s">
        <v>13</v>
      </c>
      <c r="Q3557" t="s">
        <v>13</v>
      </c>
    </row>
    <row r="3558" spans="1:17" x14ac:dyDescent="0.25">
      <c r="A3558">
        <v>164316258</v>
      </c>
      <c r="B3558" t="s">
        <v>824</v>
      </c>
      <c r="C3558" t="s">
        <v>9935</v>
      </c>
      <c r="D3558" t="s">
        <v>4551</v>
      </c>
      <c r="E3558">
        <v>14</v>
      </c>
      <c r="F3558" t="s">
        <v>37</v>
      </c>
      <c r="G3558" t="s">
        <v>2000</v>
      </c>
      <c r="H3558" t="s">
        <v>27</v>
      </c>
      <c r="I3558">
        <v>78</v>
      </c>
      <c r="J3558">
        <v>64</v>
      </c>
      <c r="K3558">
        <v>20211</v>
      </c>
      <c r="L3558">
        <v>20181227</v>
      </c>
      <c r="M3558" t="s">
        <v>36</v>
      </c>
      <c r="N3558">
        <v>0</v>
      </c>
      <c r="O3558">
        <v>15186091</v>
      </c>
      <c r="P3558" t="s">
        <v>13</v>
      </c>
      <c r="Q3558" t="s">
        <v>13</v>
      </c>
    </row>
    <row r="3559" spans="1:17" x14ac:dyDescent="0.25">
      <c r="A3559">
        <v>164050508</v>
      </c>
      <c r="B3559" t="s">
        <v>1471</v>
      </c>
      <c r="C3559" t="s">
        <v>1838</v>
      </c>
      <c r="D3559" t="s">
        <v>4551</v>
      </c>
      <c r="E3559">
        <v>14</v>
      </c>
      <c r="F3559" t="s">
        <v>5</v>
      </c>
      <c r="G3559" t="s">
        <v>1991</v>
      </c>
      <c r="H3559" t="s">
        <v>27</v>
      </c>
      <c r="I3559">
        <v>373</v>
      </c>
      <c r="J3559">
        <v>359</v>
      </c>
      <c r="K3559">
        <v>0</v>
      </c>
      <c r="L3559" t="s">
        <v>30</v>
      </c>
      <c r="M3559" t="s">
        <v>36</v>
      </c>
      <c r="N3559">
        <v>0</v>
      </c>
      <c r="O3559">
        <v>10681887</v>
      </c>
      <c r="P3559" t="s">
        <v>14</v>
      </c>
      <c r="Q3559" t="s">
        <v>13</v>
      </c>
    </row>
    <row r="3560" spans="1:17" x14ac:dyDescent="0.25">
      <c r="A3560">
        <v>164092257</v>
      </c>
      <c r="B3560" t="s">
        <v>6167</v>
      </c>
      <c r="C3560" t="s">
        <v>6168</v>
      </c>
      <c r="D3560" t="s">
        <v>115</v>
      </c>
      <c r="E3560">
        <v>14</v>
      </c>
      <c r="F3560" t="s">
        <v>37</v>
      </c>
      <c r="G3560" t="s">
        <v>1996</v>
      </c>
      <c r="H3560" t="s">
        <v>27</v>
      </c>
      <c r="I3560">
        <v>349</v>
      </c>
      <c r="J3560">
        <v>346</v>
      </c>
      <c r="K3560">
        <v>20211</v>
      </c>
      <c r="L3560">
        <v>20210323</v>
      </c>
      <c r="M3560" t="s">
        <v>35</v>
      </c>
      <c r="N3560">
        <v>20212</v>
      </c>
      <c r="O3560">
        <v>15936197</v>
      </c>
      <c r="P3560" t="s">
        <v>13</v>
      </c>
      <c r="Q3560" t="s">
        <v>13</v>
      </c>
    </row>
    <row r="3561" spans="1:17" x14ac:dyDescent="0.25">
      <c r="A3561">
        <v>164132679</v>
      </c>
      <c r="B3561" t="s">
        <v>6381</v>
      </c>
      <c r="C3561" t="s">
        <v>2052</v>
      </c>
      <c r="D3561" t="s">
        <v>107</v>
      </c>
      <c r="E3561">
        <v>14</v>
      </c>
      <c r="F3561" t="s">
        <v>5</v>
      </c>
      <c r="G3561" t="s">
        <v>1991</v>
      </c>
      <c r="H3561" t="s">
        <v>27</v>
      </c>
      <c r="I3561">
        <v>293</v>
      </c>
      <c r="J3561">
        <v>276</v>
      </c>
      <c r="K3561">
        <v>20211</v>
      </c>
      <c r="L3561">
        <v>20181001</v>
      </c>
      <c r="M3561" t="s">
        <v>36</v>
      </c>
      <c r="N3561">
        <v>20212</v>
      </c>
      <c r="O3561">
        <v>14015393</v>
      </c>
      <c r="P3561" t="s">
        <v>13</v>
      </c>
      <c r="Q3561" t="s">
        <v>13</v>
      </c>
    </row>
    <row r="3562" spans="1:17" x14ac:dyDescent="0.25">
      <c r="A3562">
        <v>163773463</v>
      </c>
      <c r="B3562" t="s">
        <v>1122</v>
      </c>
      <c r="C3562" t="s">
        <v>687</v>
      </c>
      <c r="D3562" t="s">
        <v>136</v>
      </c>
      <c r="E3562">
        <v>14</v>
      </c>
      <c r="F3562" t="s">
        <v>5</v>
      </c>
      <c r="G3562" t="s">
        <v>1991</v>
      </c>
      <c r="H3562" t="s">
        <v>27</v>
      </c>
      <c r="I3562">
        <v>493</v>
      </c>
      <c r="J3562">
        <v>484</v>
      </c>
      <c r="K3562">
        <v>0</v>
      </c>
      <c r="L3562" t="s">
        <v>30</v>
      </c>
      <c r="M3562" t="s">
        <v>36</v>
      </c>
      <c r="N3562">
        <v>0</v>
      </c>
      <c r="O3562">
        <v>10037433</v>
      </c>
      <c r="P3562" t="s">
        <v>14</v>
      </c>
      <c r="Q3562" t="s">
        <v>14</v>
      </c>
    </row>
    <row r="3563" spans="1:17" x14ac:dyDescent="0.25">
      <c r="A3563">
        <v>163395958</v>
      </c>
      <c r="B3563" t="s">
        <v>757</v>
      </c>
      <c r="C3563" t="s">
        <v>4852</v>
      </c>
      <c r="D3563" t="s">
        <v>115</v>
      </c>
      <c r="E3563">
        <v>14</v>
      </c>
      <c r="F3563" t="s">
        <v>37</v>
      </c>
      <c r="G3563" t="s">
        <v>1996</v>
      </c>
      <c r="H3563" t="s">
        <v>27</v>
      </c>
      <c r="I3563">
        <v>584</v>
      </c>
      <c r="J3563">
        <v>584</v>
      </c>
      <c r="K3563">
        <v>20211</v>
      </c>
      <c r="L3563">
        <v>20210118</v>
      </c>
      <c r="M3563" t="s">
        <v>35</v>
      </c>
      <c r="N3563">
        <v>20212</v>
      </c>
      <c r="O3563">
        <v>15417514</v>
      </c>
      <c r="P3563" t="s">
        <v>15</v>
      </c>
      <c r="Q3563" t="s">
        <v>15</v>
      </c>
    </row>
    <row r="3564" spans="1:17" x14ac:dyDescent="0.25">
      <c r="A3564">
        <v>164037544</v>
      </c>
      <c r="B3564" t="s">
        <v>5462</v>
      </c>
      <c r="C3564" t="s">
        <v>187</v>
      </c>
      <c r="D3564" t="s">
        <v>4551</v>
      </c>
      <c r="E3564">
        <v>14</v>
      </c>
      <c r="F3564" t="s">
        <v>37</v>
      </c>
      <c r="G3564" t="s">
        <v>3518</v>
      </c>
      <c r="H3564" t="s">
        <v>27</v>
      </c>
      <c r="I3564">
        <v>386</v>
      </c>
      <c r="J3564">
        <v>386</v>
      </c>
      <c r="K3564">
        <v>20211</v>
      </c>
      <c r="L3564">
        <v>20200502</v>
      </c>
      <c r="M3564" t="s">
        <v>35</v>
      </c>
      <c r="N3564">
        <v>20212</v>
      </c>
      <c r="O3564">
        <v>15928070</v>
      </c>
      <c r="P3564" t="s">
        <v>14</v>
      </c>
      <c r="Q3564" t="s">
        <v>14</v>
      </c>
    </row>
    <row r="3565" spans="1:17" x14ac:dyDescent="0.25">
      <c r="A3565">
        <v>164143657</v>
      </c>
      <c r="B3565" t="s">
        <v>3548</v>
      </c>
      <c r="C3565" t="s">
        <v>2344</v>
      </c>
      <c r="D3565" t="s">
        <v>4551</v>
      </c>
      <c r="E3565">
        <v>14</v>
      </c>
      <c r="F3565" t="s">
        <v>37</v>
      </c>
      <c r="G3565" t="s">
        <v>3518</v>
      </c>
      <c r="H3565" t="s">
        <v>27</v>
      </c>
      <c r="I3565">
        <v>269</v>
      </c>
      <c r="J3565">
        <v>268</v>
      </c>
      <c r="K3565">
        <v>0</v>
      </c>
      <c r="L3565" t="s">
        <v>30</v>
      </c>
      <c r="M3565" t="s">
        <v>35</v>
      </c>
      <c r="N3565">
        <v>0</v>
      </c>
      <c r="O3565">
        <v>15965289</v>
      </c>
      <c r="P3565" t="s">
        <v>13</v>
      </c>
      <c r="Q3565" t="s">
        <v>13</v>
      </c>
    </row>
    <row r="3566" spans="1:17" x14ac:dyDescent="0.25">
      <c r="A3566">
        <v>164131054</v>
      </c>
      <c r="B3566" t="s">
        <v>6382</v>
      </c>
      <c r="C3566" t="s">
        <v>1463</v>
      </c>
      <c r="D3566" t="s">
        <v>115</v>
      </c>
      <c r="E3566">
        <v>14</v>
      </c>
      <c r="F3566" t="s">
        <v>37</v>
      </c>
      <c r="G3566" t="s">
        <v>3518</v>
      </c>
      <c r="H3566" t="s">
        <v>27</v>
      </c>
      <c r="I3566">
        <v>289</v>
      </c>
      <c r="J3566">
        <v>272</v>
      </c>
      <c r="K3566">
        <v>20211</v>
      </c>
      <c r="L3566" t="s">
        <v>30</v>
      </c>
      <c r="M3566" t="s">
        <v>35</v>
      </c>
      <c r="N3566">
        <v>0</v>
      </c>
      <c r="O3566">
        <v>15955638</v>
      </c>
      <c r="P3566" t="s">
        <v>13</v>
      </c>
      <c r="Q3566" t="s">
        <v>13</v>
      </c>
    </row>
    <row r="3567" spans="1:17" x14ac:dyDescent="0.25">
      <c r="A3567">
        <v>164281154</v>
      </c>
      <c r="B3567" t="s">
        <v>8583</v>
      </c>
      <c r="C3567" t="s">
        <v>2646</v>
      </c>
      <c r="D3567" t="s">
        <v>115</v>
      </c>
      <c r="E3567">
        <v>14</v>
      </c>
      <c r="F3567" t="s">
        <v>37</v>
      </c>
      <c r="G3567" t="s">
        <v>1996</v>
      </c>
      <c r="H3567" t="s">
        <v>27</v>
      </c>
      <c r="I3567">
        <v>146</v>
      </c>
      <c r="J3567">
        <v>143</v>
      </c>
      <c r="K3567">
        <v>0</v>
      </c>
      <c r="L3567" t="s">
        <v>30</v>
      </c>
      <c r="M3567" t="s">
        <v>35</v>
      </c>
      <c r="N3567">
        <v>0</v>
      </c>
      <c r="O3567">
        <v>16000014</v>
      </c>
      <c r="P3567" t="s">
        <v>13</v>
      </c>
      <c r="Q3567" t="s">
        <v>13</v>
      </c>
    </row>
    <row r="3568" spans="1:17" x14ac:dyDescent="0.25">
      <c r="A3568">
        <v>164036588</v>
      </c>
      <c r="B3568" t="s">
        <v>5463</v>
      </c>
      <c r="C3568" t="s">
        <v>5464</v>
      </c>
      <c r="D3568" t="s">
        <v>4551</v>
      </c>
      <c r="E3568">
        <v>14</v>
      </c>
      <c r="F3568" t="s">
        <v>37</v>
      </c>
      <c r="G3568" t="s">
        <v>3518</v>
      </c>
      <c r="H3568" t="s">
        <v>27</v>
      </c>
      <c r="I3568">
        <v>392</v>
      </c>
      <c r="J3568">
        <v>343</v>
      </c>
      <c r="K3568">
        <v>20211</v>
      </c>
      <c r="L3568">
        <v>20201006</v>
      </c>
      <c r="M3568" t="s">
        <v>35</v>
      </c>
      <c r="N3568">
        <v>20212</v>
      </c>
      <c r="O3568">
        <v>15927559</v>
      </c>
      <c r="P3568" t="s">
        <v>14</v>
      </c>
      <c r="Q3568" t="s">
        <v>13</v>
      </c>
    </row>
    <row r="3569" spans="1:17" x14ac:dyDescent="0.25">
      <c r="A3569">
        <v>163442166</v>
      </c>
      <c r="B3569" t="s">
        <v>5017</v>
      </c>
      <c r="C3569" t="s">
        <v>1828</v>
      </c>
      <c r="D3569" t="s">
        <v>115</v>
      </c>
      <c r="E3569">
        <v>14</v>
      </c>
      <c r="F3569" t="s">
        <v>6</v>
      </c>
      <c r="G3569" t="s">
        <v>3733</v>
      </c>
      <c r="H3569" t="s">
        <v>27</v>
      </c>
      <c r="I3569">
        <v>545</v>
      </c>
      <c r="J3569">
        <v>463</v>
      </c>
      <c r="K3569">
        <v>0</v>
      </c>
      <c r="L3569">
        <v>20191122</v>
      </c>
      <c r="M3569" t="s">
        <v>36</v>
      </c>
      <c r="N3569">
        <v>0</v>
      </c>
      <c r="O3569">
        <v>11091347</v>
      </c>
      <c r="P3569" t="s">
        <v>14</v>
      </c>
      <c r="Q3569" t="s">
        <v>14</v>
      </c>
    </row>
    <row r="3570" spans="1:17" x14ac:dyDescent="0.25">
      <c r="A3570">
        <v>163317501</v>
      </c>
      <c r="B3570" t="s">
        <v>1129</v>
      </c>
      <c r="C3570" t="s">
        <v>2175</v>
      </c>
      <c r="D3570" t="s">
        <v>115</v>
      </c>
      <c r="E3570">
        <v>14</v>
      </c>
      <c r="F3570" t="s">
        <v>6</v>
      </c>
      <c r="G3570" t="s">
        <v>1996</v>
      </c>
      <c r="H3570" t="s">
        <v>27</v>
      </c>
      <c r="I3570">
        <v>680</v>
      </c>
      <c r="J3570">
        <v>297</v>
      </c>
      <c r="K3570">
        <v>20211</v>
      </c>
      <c r="L3570">
        <v>20201011</v>
      </c>
      <c r="M3570" t="s">
        <v>35</v>
      </c>
      <c r="N3570">
        <v>20212</v>
      </c>
      <c r="O3570">
        <v>12213122</v>
      </c>
      <c r="P3570" t="s">
        <v>15</v>
      </c>
      <c r="Q3570" t="s">
        <v>13</v>
      </c>
    </row>
    <row r="3571" spans="1:17" x14ac:dyDescent="0.25">
      <c r="A3571">
        <v>164291864</v>
      </c>
      <c r="B3571" t="s">
        <v>1581</v>
      </c>
      <c r="C3571" t="s">
        <v>665</v>
      </c>
      <c r="D3571" t="s">
        <v>4551</v>
      </c>
      <c r="E3571">
        <v>14</v>
      </c>
      <c r="F3571" t="s">
        <v>38</v>
      </c>
      <c r="G3571" t="s">
        <v>1991</v>
      </c>
      <c r="H3571" t="s">
        <v>27</v>
      </c>
      <c r="I3571">
        <v>106</v>
      </c>
      <c r="J3571">
        <v>79</v>
      </c>
      <c r="K3571">
        <v>0</v>
      </c>
      <c r="L3571" t="s">
        <v>30</v>
      </c>
      <c r="M3571" t="s">
        <v>36</v>
      </c>
      <c r="N3571">
        <v>0</v>
      </c>
      <c r="O3571">
        <v>11702432</v>
      </c>
      <c r="P3571" t="s">
        <v>13</v>
      </c>
      <c r="Q3571" t="s">
        <v>13</v>
      </c>
    </row>
    <row r="3572" spans="1:17" x14ac:dyDescent="0.25">
      <c r="A3572">
        <v>164378647</v>
      </c>
      <c r="B3572" t="s">
        <v>9936</v>
      </c>
      <c r="C3572" t="s">
        <v>9937</v>
      </c>
      <c r="D3572" t="s">
        <v>4551</v>
      </c>
      <c r="E3572">
        <v>14</v>
      </c>
      <c r="F3572" t="s">
        <v>5</v>
      </c>
      <c r="G3572" t="s">
        <v>3733</v>
      </c>
      <c r="H3572" t="s">
        <v>27</v>
      </c>
      <c r="I3572">
        <v>15</v>
      </c>
      <c r="J3572">
        <v>9</v>
      </c>
      <c r="K3572">
        <v>20211</v>
      </c>
      <c r="L3572">
        <v>20210201</v>
      </c>
      <c r="M3572" t="s">
        <v>36</v>
      </c>
      <c r="N3572">
        <v>20212</v>
      </c>
      <c r="O3572">
        <v>10442532</v>
      </c>
      <c r="P3572" t="s">
        <v>13</v>
      </c>
      <c r="Q3572" t="s">
        <v>13</v>
      </c>
    </row>
    <row r="3573" spans="1:17" x14ac:dyDescent="0.25">
      <c r="A3573">
        <v>164257081</v>
      </c>
      <c r="B3573" t="s">
        <v>1446</v>
      </c>
      <c r="C3573" t="s">
        <v>1400</v>
      </c>
      <c r="D3573" t="s">
        <v>4551</v>
      </c>
      <c r="E3573">
        <v>14</v>
      </c>
      <c r="F3573" t="s">
        <v>38</v>
      </c>
      <c r="G3573" t="s">
        <v>1991</v>
      </c>
      <c r="H3573" t="s">
        <v>27</v>
      </c>
      <c r="I3573">
        <v>161</v>
      </c>
      <c r="J3573">
        <v>161</v>
      </c>
      <c r="K3573">
        <v>0</v>
      </c>
      <c r="L3573" t="s">
        <v>30</v>
      </c>
      <c r="M3573" t="s">
        <v>36</v>
      </c>
      <c r="N3573">
        <v>0</v>
      </c>
      <c r="O3573">
        <v>10893611</v>
      </c>
      <c r="P3573" t="s">
        <v>13</v>
      </c>
      <c r="Q3573" t="s">
        <v>13</v>
      </c>
    </row>
    <row r="3574" spans="1:17" x14ac:dyDescent="0.25">
      <c r="A3574">
        <v>164332087</v>
      </c>
      <c r="B3574" t="s">
        <v>1301</v>
      </c>
      <c r="C3574" t="s">
        <v>9938</v>
      </c>
      <c r="D3574" t="s">
        <v>4551</v>
      </c>
      <c r="E3574">
        <v>14</v>
      </c>
      <c r="F3574" t="s">
        <v>5</v>
      </c>
      <c r="G3574" t="s">
        <v>1990</v>
      </c>
      <c r="H3574" t="s">
        <v>27</v>
      </c>
      <c r="I3574">
        <v>70</v>
      </c>
      <c r="J3574">
        <v>52</v>
      </c>
      <c r="K3574">
        <v>0</v>
      </c>
      <c r="L3574" t="s">
        <v>30</v>
      </c>
      <c r="M3574" t="s">
        <v>35</v>
      </c>
      <c r="N3574">
        <v>0</v>
      </c>
      <c r="O3574">
        <v>12359876</v>
      </c>
      <c r="P3574" t="s">
        <v>13</v>
      </c>
      <c r="Q3574" t="s">
        <v>13</v>
      </c>
    </row>
    <row r="3575" spans="1:17" x14ac:dyDescent="0.25">
      <c r="A3575">
        <v>163254821</v>
      </c>
      <c r="B3575" t="s">
        <v>1301</v>
      </c>
      <c r="C3575" t="s">
        <v>1971</v>
      </c>
      <c r="D3575" t="s">
        <v>107</v>
      </c>
      <c r="E3575">
        <v>14</v>
      </c>
      <c r="F3575" t="s">
        <v>5</v>
      </c>
      <c r="G3575" t="s">
        <v>1991</v>
      </c>
      <c r="H3575" t="s">
        <v>27</v>
      </c>
      <c r="I3575">
        <v>708</v>
      </c>
      <c r="J3575">
        <v>657</v>
      </c>
      <c r="K3575">
        <v>20211</v>
      </c>
      <c r="L3575" t="s">
        <v>30</v>
      </c>
      <c r="M3575" t="s">
        <v>36</v>
      </c>
      <c r="N3575">
        <v>20212</v>
      </c>
      <c r="O3575">
        <v>13404817</v>
      </c>
      <c r="P3575" t="s">
        <v>15</v>
      </c>
      <c r="Q3575" t="s">
        <v>15</v>
      </c>
    </row>
    <row r="3576" spans="1:17" x14ac:dyDescent="0.25">
      <c r="A3576">
        <v>163236421</v>
      </c>
      <c r="B3576" t="s">
        <v>2118</v>
      </c>
      <c r="C3576" t="s">
        <v>772</v>
      </c>
      <c r="D3576" t="s">
        <v>115</v>
      </c>
      <c r="E3576">
        <v>14</v>
      </c>
      <c r="F3576" t="s">
        <v>5</v>
      </c>
      <c r="G3576" t="s">
        <v>3733</v>
      </c>
      <c r="H3576" t="s">
        <v>27</v>
      </c>
      <c r="I3576">
        <v>722</v>
      </c>
      <c r="J3576">
        <v>710</v>
      </c>
      <c r="K3576">
        <v>0</v>
      </c>
      <c r="L3576" t="s">
        <v>30</v>
      </c>
      <c r="M3576" t="s">
        <v>36</v>
      </c>
      <c r="N3576">
        <v>0</v>
      </c>
      <c r="O3576">
        <v>15346011</v>
      </c>
      <c r="P3576" t="s">
        <v>15</v>
      </c>
      <c r="Q3576" t="s">
        <v>15</v>
      </c>
    </row>
    <row r="3577" spans="1:17" x14ac:dyDescent="0.25">
      <c r="A3577">
        <v>164307095</v>
      </c>
      <c r="B3577" t="s">
        <v>1134</v>
      </c>
      <c r="C3577" t="s">
        <v>533</v>
      </c>
      <c r="D3577" t="s">
        <v>136</v>
      </c>
      <c r="E3577">
        <v>14</v>
      </c>
      <c r="F3577" t="s">
        <v>38</v>
      </c>
      <c r="G3577" t="s">
        <v>1991</v>
      </c>
      <c r="H3577" t="s">
        <v>27</v>
      </c>
      <c r="I3577">
        <v>91</v>
      </c>
      <c r="J3577">
        <v>80</v>
      </c>
      <c r="K3577">
        <v>20211</v>
      </c>
      <c r="L3577">
        <v>20200514</v>
      </c>
      <c r="M3577" t="s">
        <v>36</v>
      </c>
      <c r="N3577">
        <v>0</v>
      </c>
      <c r="O3577">
        <v>9427738</v>
      </c>
      <c r="P3577" t="s">
        <v>13</v>
      </c>
      <c r="Q3577" t="s">
        <v>13</v>
      </c>
    </row>
    <row r="3578" spans="1:17" x14ac:dyDescent="0.25">
      <c r="A3578">
        <v>163244668</v>
      </c>
      <c r="B3578" t="s">
        <v>4199</v>
      </c>
      <c r="C3578" t="s">
        <v>434</v>
      </c>
      <c r="D3578" t="s">
        <v>115</v>
      </c>
      <c r="E3578">
        <v>14</v>
      </c>
      <c r="F3578" t="s">
        <v>37</v>
      </c>
      <c r="G3578" t="s">
        <v>1996</v>
      </c>
      <c r="H3578" t="s">
        <v>27</v>
      </c>
      <c r="I3578">
        <v>714</v>
      </c>
      <c r="J3578">
        <v>679</v>
      </c>
      <c r="K3578">
        <v>0</v>
      </c>
      <c r="L3578">
        <v>20191010</v>
      </c>
      <c r="M3578" t="s">
        <v>35</v>
      </c>
      <c r="N3578">
        <v>0</v>
      </c>
      <c r="O3578">
        <v>15357072</v>
      </c>
      <c r="P3578" t="s">
        <v>15</v>
      </c>
      <c r="Q3578" t="s">
        <v>15</v>
      </c>
    </row>
    <row r="3579" spans="1:17" x14ac:dyDescent="0.25">
      <c r="A3579">
        <v>164302053</v>
      </c>
      <c r="B3579" t="s">
        <v>8858</v>
      </c>
      <c r="C3579" t="s">
        <v>575</v>
      </c>
      <c r="D3579" t="s">
        <v>115</v>
      </c>
      <c r="E3579">
        <v>14</v>
      </c>
      <c r="F3579" t="s">
        <v>37</v>
      </c>
      <c r="G3579" t="s">
        <v>1996</v>
      </c>
      <c r="H3579" t="s">
        <v>27</v>
      </c>
      <c r="I3579">
        <v>99</v>
      </c>
      <c r="J3579">
        <v>86</v>
      </c>
      <c r="K3579">
        <v>20211</v>
      </c>
      <c r="L3579">
        <v>20191129</v>
      </c>
      <c r="M3579" t="s">
        <v>36</v>
      </c>
      <c r="N3579">
        <v>0</v>
      </c>
      <c r="O3579">
        <v>15985450</v>
      </c>
      <c r="P3579" t="s">
        <v>13</v>
      </c>
      <c r="Q3579" t="s">
        <v>13</v>
      </c>
    </row>
    <row r="3580" spans="1:17" x14ac:dyDescent="0.25">
      <c r="A3580">
        <v>163353742</v>
      </c>
      <c r="B3580" t="s">
        <v>4689</v>
      </c>
      <c r="C3580" t="s">
        <v>587</v>
      </c>
      <c r="D3580" t="s">
        <v>136</v>
      </c>
      <c r="E3580">
        <v>14</v>
      </c>
      <c r="F3580" t="s">
        <v>6</v>
      </c>
      <c r="G3580" t="s">
        <v>3733</v>
      </c>
      <c r="H3580" t="s">
        <v>27</v>
      </c>
      <c r="I3580">
        <v>605</v>
      </c>
      <c r="J3580">
        <v>598</v>
      </c>
      <c r="K3580">
        <v>20211</v>
      </c>
      <c r="L3580" t="s">
        <v>30</v>
      </c>
      <c r="M3580" t="s">
        <v>36</v>
      </c>
      <c r="N3580">
        <v>0</v>
      </c>
      <c r="O3580">
        <v>10952874</v>
      </c>
      <c r="P3580" t="s">
        <v>15</v>
      </c>
      <c r="Q3580" t="s">
        <v>15</v>
      </c>
    </row>
    <row r="3581" spans="1:17" x14ac:dyDescent="0.25">
      <c r="A3581">
        <v>164358829</v>
      </c>
      <c r="B3581" t="s">
        <v>9939</v>
      </c>
      <c r="C3581" t="s">
        <v>9940</v>
      </c>
      <c r="D3581" t="s">
        <v>4551</v>
      </c>
      <c r="E3581">
        <v>14</v>
      </c>
      <c r="F3581" t="s">
        <v>5</v>
      </c>
      <c r="G3581" t="s">
        <v>1996</v>
      </c>
      <c r="H3581" t="s">
        <v>27</v>
      </c>
      <c r="I3581">
        <v>37</v>
      </c>
      <c r="J3581">
        <v>37</v>
      </c>
      <c r="K3581">
        <v>0</v>
      </c>
      <c r="L3581">
        <v>20180829</v>
      </c>
      <c r="M3581" t="s">
        <v>36</v>
      </c>
      <c r="N3581">
        <v>0</v>
      </c>
      <c r="O3581">
        <v>15071141</v>
      </c>
      <c r="P3581" t="s">
        <v>13</v>
      </c>
      <c r="Q3581" t="s">
        <v>13</v>
      </c>
    </row>
    <row r="3582" spans="1:17" x14ac:dyDescent="0.25">
      <c r="A3582">
        <v>164364910</v>
      </c>
      <c r="B3582" t="s">
        <v>765</v>
      </c>
      <c r="C3582" t="s">
        <v>9941</v>
      </c>
      <c r="D3582" t="s">
        <v>62</v>
      </c>
      <c r="E3582">
        <v>14</v>
      </c>
      <c r="F3582" t="s">
        <v>6</v>
      </c>
      <c r="G3582" t="s">
        <v>1990</v>
      </c>
      <c r="H3582" t="s">
        <v>27</v>
      </c>
      <c r="I3582">
        <v>30</v>
      </c>
      <c r="J3582">
        <v>30</v>
      </c>
      <c r="K3582">
        <v>0</v>
      </c>
      <c r="L3582">
        <v>20210726</v>
      </c>
      <c r="M3582" t="s">
        <v>36</v>
      </c>
      <c r="N3582">
        <v>0</v>
      </c>
      <c r="O3582">
        <v>12993220</v>
      </c>
      <c r="P3582" t="s">
        <v>13</v>
      </c>
      <c r="Q3582" t="s">
        <v>13</v>
      </c>
    </row>
    <row r="3583" spans="1:17" x14ac:dyDescent="0.25">
      <c r="A3583">
        <v>162511777</v>
      </c>
      <c r="B3583" t="s">
        <v>3246</v>
      </c>
      <c r="C3583" t="s">
        <v>3247</v>
      </c>
      <c r="D3583" t="s">
        <v>80</v>
      </c>
      <c r="E3583">
        <v>14</v>
      </c>
      <c r="F3583" t="s">
        <v>6</v>
      </c>
      <c r="G3583" t="s">
        <v>1990</v>
      </c>
      <c r="H3583" t="s">
        <v>27</v>
      </c>
      <c r="I3583">
        <v>1217</v>
      </c>
      <c r="J3583">
        <v>1217</v>
      </c>
      <c r="K3583">
        <v>0</v>
      </c>
      <c r="L3583">
        <v>20180419</v>
      </c>
      <c r="M3583" t="s">
        <v>35</v>
      </c>
      <c r="N3583">
        <v>0</v>
      </c>
      <c r="O3583">
        <v>12494816</v>
      </c>
      <c r="P3583" t="s">
        <v>16</v>
      </c>
      <c r="Q3583" t="s">
        <v>16</v>
      </c>
    </row>
    <row r="3584" spans="1:17" x14ac:dyDescent="0.25">
      <c r="A3584">
        <v>162458719</v>
      </c>
      <c r="B3584" t="s">
        <v>3836</v>
      </c>
      <c r="C3584" t="s">
        <v>1696</v>
      </c>
      <c r="D3584" t="s">
        <v>4551</v>
      </c>
      <c r="E3584">
        <v>14</v>
      </c>
      <c r="F3584" t="s">
        <v>6</v>
      </c>
      <c r="G3584" t="s">
        <v>1990</v>
      </c>
      <c r="H3584" t="s">
        <v>27</v>
      </c>
      <c r="I3584">
        <v>1246</v>
      </c>
      <c r="J3584">
        <v>1246</v>
      </c>
      <c r="K3584">
        <v>20211</v>
      </c>
      <c r="L3584">
        <v>20180705</v>
      </c>
      <c r="M3584" t="s">
        <v>36</v>
      </c>
      <c r="N3584">
        <v>20212</v>
      </c>
      <c r="O3584">
        <v>15065633</v>
      </c>
      <c r="P3584" t="s">
        <v>16</v>
      </c>
      <c r="Q3584" t="s">
        <v>16</v>
      </c>
    </row>
    <row r="3585" spans="1:17" x14ac:dyDescent="0.25">
      <c r="A3585">
        <v>163347550</v>
      </c>
      <c r="B3585" t="s">
        <v>4579</v>
      </c>
      <c r="C3585" t="s">
        <v>2139</v>
      </c>
      <c r="D3585" t="s">
        <v>4551</v>
      </c>
      <c r="E3585">
        <v>14</v>
      </c>
      <c r="F3585" t="s">
        <v>5</v>
      </c>
      <c r="G3585" t="s">
        <v>1991</v>
      </c>
      <c r="H3585" t="s">
        <v>27</v>
      </c>
      <c r="I3585">
        <v>630</v>
      </c>
      <c r="J3585">
        <v>598</v>
      </c>
      <c r="K3585">
        <v>0</v>
      </c>
      <c r="L3585">
        <v>20191109</v>
      </c>
      <c r="M3585" t="s">
        <v>36</v>
      </c>
      <c r="N3585">
        <v>0</v>
      </c>
      <c r="O3585">
        <v>15382241</v>
      </c>
      <c r="P3585" t="s">
        <v>15</v>
      </c>
      <c r="Q3585" t="s">
        <v>15</v>
      </c>
    </row>
    <row r="3586" spans="1:17" x14ac:dyDescent="0.25">
      <c r="A3586">
        <v>164370645</v>
      </c>
      <c r="B3586" t="s">
        <v>9942</v>
      </c>
      <c r="C3586" t="s">
        <v>2657</v>
      </c>
      <c r="D3586" t="s">
        <v>115</v>
      </c>
      <c r="E3586">
        <v>14</v>
      </c>
      <c r="F3586" t="s">
        <v>37</v>
      </c>
      <c r="G3586" t="s">
        <v>2000</v>
      </c>
      <c r="H3586" t="s">
        <v>27</v>
      </c>
      <c r="I3586">
        <v>23</v>
      </c>
      <c r="J3586">
        <v>22</v>
      </c>
      <c r="K3586">
        <v>20211</v>
      </c>
      <c r="L3586">
        <v>20190124</v>
      </c>
      <c r="M3586" t="s">
        <v>35</v>
      </c>
      <c r="N3586">
        <v>0</v>
      </c>
      <c r="O3586">
        <v>16056528</v>
      </c>
      <c r="P3586" t="s">
        <v>13</v>
      </c>
      <c r="Q3586" t="s">
        <v>13</v>
      </c>
    </row>
    <row r="3587" spans="1:17" x14ac:dyDescent="0.25">
      <c r="A3587">
        <v>164329628</v>
      </c>
      <c r="B3587" t="s">
        <v>1396</v>
      </c>
      <c r="C3587" t="s">
        <v>1527</v>
      </c>
      <c r="D3587" t="s">
        <v>4551</v>
      </c>
      <c r="E3587">
        <v>14</v>
      </c>
      <c r="F3587" t="s">
        <v>6</v>
      </c>
      <c r="G3587" t="s">
        <v>1990</v>
      </c>
      <c r="H3587" t="s">
        <v>27</v>
      </c>
      <c r="I3587">
        <v>69</v>
      </c>
      <c r="J3587">
        <v>49</v>
      </c>
      <c r="K3587">
        <v>0</v>
      </c>
      <c r="L3587">
        <v>20200814</v>
      </c>
      <c r="M3587" t="s">
        <v>36</v>
      </c>
      <c r="N3587">
        <v>0</v>
      </c>
      <c r="O3587">
        <v>9494011</v>
      </c>
      <c r="P3587" t="s">
        <v>13</v>
      </c>
      <c r="Q3587" t="s">
        <v>13</v>
      </c>
    </row>
    <row r="3588" spans="1:17" x14ac:dyDescent="0.25">
      <c r="A3588">
        <v>164051043</v>
      </c>
      <c r="B3588" t="s">
        <v>2123</v>
      </c>
      <c r="C3588" t="s">
        <v>1948</v>
      </c>
      <c r="D3588" t="s">
        <v>136</v>
      </c>
      <c r="E3588">
        <v>14</v>
      </c>
      <c r="F3588" t="s">
        <v>5</v>
      </c>
      <c r="G3588" t="s">
        <v>1991</v>
      </c>
      <c r="H3588" t="s">
        <v>27</v>
      </c>
      <c r="I3588">
        <v>370</v>
      </c>
      <c r="J3588">
        <v>345</v>
      </c>
      <c r="K3588">
        <v>0</v>
      </c>
      <c r="L3588" t="s">
        <v>30</v>
      </c>
      <c r="M3588" t="s">
        <v>36</v>
      </c>
      <c r="N3588">
        <v>0</v>
      </c>
      <c r="O3588">
        <v>15737371</v>
      </c>
      <c r="P3588" t="s">
        <v>14</v>
      </c>
      <c r="Q3588" t="s">
        <v>13</v>
      </c>
    </row>
    <row r="3589" spans="1:17" x14ac:dyDescent="0.25">
      <c r="A3589">
        <v>164092508</v>
      </c>
      <c r="B3589" t="s">
        <v>3815</v>
      </c>
      <c r="C3589" t="s">
        <v>6169</v>
      </c>
      <c r="D3589" t="s">
        <v>115</v>
      </c>
      <c r="E3589">
        <v>14</v>
      </c>
      <c r="F3589" t="s">
        <v>6</v>
      </c>
      <c r="G3589" t="s">
        <v>3733</v>
      </c>
      <c r="H3589" t="s">
        <v>27</v>
      </c>
      <c r="I3589">
        <v>330</v>
      </c>
      <c r="J3589">
        <v>330</v>
      </c>
      <c r="K3589">
        <v>0</v>
      </c>
      <c r="L3589">
        <v>20191203</v>
      </c>
      <c r="M3589" t="s">
        <v>36</v>
      </c>
      <c r="N3589">
        <v>0</v>
      </c>
      <c r="O3589">
        <v>9508661</v>
      </c>
      <c r="P3589" t="s">
        <v>13</v>
      </c>
      <c r="Q3589" t="s">
        <v>13</v>
      </c>
    </row>
    <row r="3590" spans="1:17" x14ac:dyDescent="0.25">
      <c r="A3590">
        <v>163982340</v>
      </c>
      <c r="B3590" t="s">
        <v>343</v>
      </c>
      <c r="C3590" t="s">
        <v>667</v>
      </c>
      <c r="D3590" t="s">
        <v>115</v>
      </c>
      <c r="E3590">
        <v>14</v>
      </c>
      <c r="F3590" t="s">
        <v>5</v>
      </c>
      <c r="G3590" t="s">
        <v>3733</v>
      </c>
      <c r="H3590" t="s">
        <v>27</v>
      </c>
      <c r="I3590">
        <v>412</v>
      </c>
      <c r="J3590">
        <v>402</v>
      </c>
      <c r="K3590">
        <v>20211</v>
      </c>
      <c r="L3590">
        <v>20190325</v>
      </c>
      <c r="M3590" t="s">
        <v>36</v>
      </c>
      <c r="N3590">
        <v>20212</v>
      </c>
      <c r="O3590">
        <v>15845958</v>
      </c>
      <c r="P3590" t="s">
        <v>14</v>
      </c>
      <c r="Q3590" t="s">
        <v>14</v>
      </c>
    </row>
    <row r="3591" spans="1:17" x14ac:dyDescent="0.25">
      <c r="A3591">
        <v>164285402</v>
      </c>
      <c r="B3591" t="s">
        <v>8584</v>
      </c>
      <c r="C3591" t="s">
        <v>8585</v>
      </c>
      <c r="D3591" t="s">
        <v>4551</v>
      </c>
      <c r="E3591">
        <v>14</v>
      </c>
      <c r="F3591" t="s">
        <v>38</v>
      </c>
      <c r="G3591" t="s">
        <v>1991</v>
      </c>
      <c r="H3591" t="s">
        <v>27</v>
      </c>
      <c r="I3591">
        <v>119</v>
      </c>
      <c r="J3591">
        <v>115</v>
      </c>
      <c r="K3591">
        <v>0</v>
      </c>
      <c r="L3591">
        <v>20210513</v>
      </c>
      <c r="M3591" t="s">
        <v>36</v>
      </c>
      <c r="N3591">
        <v>20212</v>
      </c>
      <c r="O3591">
        <v>10246652</v>
      </c>
      <c r="P3591" t="s">
        <v>13</v>
      </c>
      <c r="Q3591" t="s">
        <v>13</v>
      </c>
    </row>
    <row r="3592" spans="1:17" x14ac:dyDescent="0.25">
      <c r="A3592">
        <v>164071049</v>
      </c>
      <c r="B3592" t="s">
        <v>5941</v>
      </c>
      <c r="C3592" t="s">
        <v>633</v>
      </c>
      <c r="D3592" t="s">
        <v>115</v>
      </c>
      <c r="E3592">
        <v>14</v>
      </c>
      <c r="F3592" t="s">
        <v>5</v>
      </c>
      <c r="G3592" t="s">
        <v>1990</v>
      </c>
      <c r="H3592" t="s">
        <v>27</v>
      </c>
      <c r="I3592">
        <v>345</v>
      </c>
      <c r="J3592">
        <v>334</v>
      </c>
      <c r="K3592">
        <v>20211</v>
      </c>
      <c r="L3592">
        <v>20201001</v>
      </c>
      <c r="M3592" t="s">
        <v>36</v>
      </c>
      <c r="N3592">
        <v>0</v>
      </c>
      <c r="O3592">
        <v>15189160</v>
      </c>
      <c r="P3592" t="s">
        <v>13</v>
      </c>
      <c r="Q3592" t="s">
        <v>13</v>
      </c>
    </row>
    <row r="3593" spans="1:17" x14ac:dyDescent="0.25">
      <c r="A3593">
        <v>164296347</v>
      </c>
      <c r="B3593" t="s">
        <v>8586</v>
      </c>
      <c r="C3593" t="s">
        <v>587</v>
      </c>
      <c r="D3593" t="s">
        <v>4580</v>
      </c>
      <c r="E3593">
        <v>14</v>
      </c>
      <c r="F3593" t="s">
        <v>5</v>
      </c>
      <c r="G3593" t="s">
        <v>1990</v>
      </c>
      <c r="H3593" t="s">
        <v>27</v>
      </c>
      <c r="I3593">
        <v>104</v>
      </c>
      <c r="J3593">
        <v>87</v>
      </c>
      <c r="K3593">
        <v>20211</v>
      </c>
      <c r="L3593">
        <v>20210621</v>
      </c>
      <c r="M3593" t="s">
        <v>36</v>
      </c>
      <c r="N3593">
        <v>0</v>
      </c>
      <c r="O3593">
        <v>11390387</v>
      </c>
      <c r="P3593" t="s">
        <v>13</v>
      </c>
      <c r="Q3593" t="s">
        <v>13</v>
      </c>
    </row>
    <row r="3594" spans="1:17" x14ac:dyDescent="0.25">
      <c r="A3594">
        <v>164222250</v>
      </c>
      <c r="B3594" t="s">
        <v>1317</v>
      </c>
      <c r="C3594" t="s">
        <v>7288</v>
      </c>
      <c r="D3594" t="s">
        <v>115</v>
      </c>
      <c r="E3594">
        <v>14</v>
      </c>
      <c r="F3594" t="s">
        <v>38</v>
      </c>
      <c r="G3594" t="s">
        <v>1991</v>
      </c>
      <c r="H3594" t="s">
        <v>27</v>
      </c>
      <c r="I3594">
        <v>203</v>
      </c>
      <c r="J3594">
        <v>192</v>
      </c>
      <c r="K3594">
        <v>0</v>
      </c>
      <c r="L3594">
        <v>20190320</v>
      </c>
      <c r="M3594" t="s">
        <v>36</v>
      </c>
      <c r="N3594">
        <v>0</v>
      </c>
      <c r="O3594">
        <v>10601518</v>
      </c>
      <c r="P3594" t="s">
        <v>13</v>
      </c>
      <c r="Q3594" t="s">
        <v>13</v>
      </c>
    </row>
    <row r="3595" spans="1:17" x14ac:dyDescent="0.25">
      <c r="A3595">
        <v>164229410</v>
      </c>
      <c r="B3595" t="s">
        <v>6170</v>
      </c>
      <c r="C3595" t="s">
        <v>2121</v>
      </c>
      <c r="D3595" t="s">
        <v>135</v>
      </c>
      <c r="E3595">
        <v>14</v>
      </c>
      <c r="F3595" t="s">
        <v>6</v>
      </c>
      <c r="G3595" t="s">
        <v>1991</v>
      </c>
      <c r="H3595" t="s">
        <v>27</v>
      </c>
      <c r="I3595">
        <v>190</v>
      </c>
      <c r="J3595">
        <v>190</v>
      </c>
      <c r="K3595">
        <v>20211</v>
      </c>
      <c r="L3595">
        <v>20210219</v>
      </c>
      <c r="M3595" t="s">
        <v>36</v>
      </c>
      <c r="N3595">
        <v>20212</v>
      </c>
      <c r="O3595">
        <v>11716831</v>
      </c>
      <c r="P3595" t="s">
        <v>13</v>
      </c>
      <c r="Q3595" t="s">
        <v>13</v>
      </c>
    </row>
    <row r="3596" spans="1:17" x14ac:dyDescent="0.25">
      <c r="A3596">
        <v>164008119</v>
      </c>
      <c r="B3596" t="s">
        <v>5465</v>
      </c>
      <c r="C3596" t="s">
        <v>398</v>
      </c>
      <c r="D3596" t="s">
        <v>136</v>
      </c>
      <c r="E3596">
        <v>14</v>
      </c>
      <c r="F3596" t="s">
        <v>5</v>
      </c>
      <c r="G3596" t="s">
        <v>1990</v>
      </c>
      <c r="H3596" t="s">
        <v>27</v>
      </c>
      <c r="I3596">
        <v>402</v>
      </c>
      <c r="J3596">
        <v>359</v>
      </c>
      <c r="K3596">
        <v>0</v>
      </c>
      <c r="L3596">
        <v>20190222</v>
      </c>
      <c r="M3596" t="s">
        <v>36</v>
      </c>
      <c r="N3596">
        <v>0</v>
      </c>
      <c r="O3596">
        <v>14151106</v>
      </c>
      <c r="P3596" t="s">
        <v>14</v>
      </c>
      <c r="Q3596" t="s">
        <v>13</v>
      </c>
    </row>
    <row r="3597" spans="1:17" x14ac:dyDescent="0.25">
      <c r="A3597">
        <v>164316111</v>
      </c>
      <c r="B3597" t="s">
        <v>9943</v>
      </c>
      <c r="C3597" t="s">
        <v>266</v>
      </c>
      <c r="D3597" t="s">
        <v>4551</v>
      </c>
      <c r="E3597">
        <v>14</v>
      </c>
      <c r="F3597" t="s">
        <v>37</v>
      </c>
      <c r="G3597" t="s">
        <v>1991</v>
      </c>
      <c r="H3597" t="s">
        <v>27</v>
      </c>
      <c r="I3597">
        <v>80</v>
      </c>
      <c r="J3597">
        <v>78</v>
      </c>
      <c r="K3597">
        <v>20211</v>
      </c>
      <c r="L3597">
        <v>20210616</v>
      </c>
      <c r="M3597" t="s">
        <v>35</v>
      </c>
      <c r="N3597">
        <v>20212</v>
      </c>
      <c r="O3597">
        <v>16026991</v>
      </c>
      <c r="P3597" t="s">
        <v>13</v>
      </c>
      <c r="Q3597" t="s">
        <v>13</v>
      </c>
    </row>
    <row r="3598" spans="1:17" x14ac:dyDescent="0.25">
      <c r="A3598">
        <v>164385677</v>
      </c>
      <c r="B3598" t="s">
        <v>9944</v>
      </c>
      <c r="C3598" t="s">
        <v>1298</v>
      </c>
      <c r="D3598" t="s">
        <v>115</v>
      </c>
      <c r="E3598">
        <v>14</v>
      </c>
      <c r="F3598" t="s">
        <v>6</v>
      </c>
      <c r="G3598" t="s">
        <v>1994</v>
      </c>
      <c r="H3598" t="s">
        <v>27</v>
      </c>
      <c r="I3598">
        <v>55</v>
      </c>
      <c r="J3598">
        <v>55</v>
      </c>
      <c r="K3598">
        <v>20211</v>
      </c>
      <c r="L3598" t="s">
        <v>30</v>
      </c>
      <c r="M3598" t="s">
        <v>36</v>
      </c>
      <c r="N3598">
        <v>20212</v>
      </c>
      <c r="O3598">
        <v>14817289</v>
      </c>
      <c r="P3598" t="s">
        <v>13</v>
      </c>
      <c r="Q3598" t="s">
        <v>13</v>
      </c>
    </row>
    <row r="3599" spans="1:17" x14ac:dyDescent="0.25">
      <c r="A3599">
        <v>164166666</v>
      </c>
      <c r="B3599" t="s">
        <v>3878</v>
      </c>
      <c r="C3599" t="s">
        <v>4000</v>
      </c>
      <c r="D3599" t="s">
        <v>4580</v>
      </c>
      <c r="E3599">
        <v>14</v>
      </c>
      <c r="F3599" t="s">
        <v>5</v>
      </c>
      <c r="G3599" t="s">
        <v>1990</v>
      </c>
      <c r="H3599" t="s">
        <v>27</v>
      </c>
      <c r="I3599">
        <v>240</v>
      </c>
      <c r="J3599">
        <v>240</v>
      </c>
      <c r="K3599">
        <v>0</v>
      </c>
      <c r="L3599">
        <v>20181210</v>
      </c>
      <c r="M3599" t="s">
        <v>36</v>
      </c>
      <c r="N3599">
        <v>0</v>
      </c>
      <c r="O3599">
        <v>11763598</v>
      </c>
      <c r="P3599" t="s">
        <v>13</v>
      </c>
      <c r="Q3599" t="s">
        <v>13</v>
      </c>
    </row>
    <row r="3600" spans="1:17" x14ac:dyDescent="0.25">
      <c r="A3600">
        <v>164377169</v>
      </c>
      <c r="B3600" t="s">
        <v>3878</v>
      </c>
      <c r="C3600" t="s">
        <v>782</v>
      </c>
      <c r="D3600" t="s">
        <v>4551</v>
      </c>
      <c r="E3600">
        <v>14</v>
      </c>
      <c r="F3600" t="s">
        <v>5</v>
      </c>
      <c r="G3600" t="s">
        <v>3733</v>
      </c>
      <c r="H3600" t="s">
        <v>27</v>
      </c>
      <c r="I3600">
        <v>16</v>
      </c>
      <c r="J3600" t="s">
        <v>30</v>
      </c>
      <c r="K3600">
        <v>20211</v>
      </c>
      <c r="L3600" t="s">
        <v>30</v>
      </c>
      <c r="M3600" t="s">
        <v>36</v>
      </c>
      <c r="N3600">
        <v>20212</v>
      </c>
      <c r="O3600">
        <v>16026585</v>
      </c>
      <c r="P3600" t="s">
        <v>13</v>
      </c>
      <c r="Q3600" t="s">
        <v>19</v>
      </c>
    </row>
    <row r="3601" spans="1:17" x14ac:dyDescent="0.25">
      <c r="A3601">
        <v>163286069</v>
      </c>
      <c r="B3601" t="s">
        <v>4366</v>
      </c>
      <c r="C3601" t="s">
        <v>315</v>
      </c>
      <c r="D3601" t="s">
        <v>115</v>
      </c>
      <c r="E3601">
        <v>14</v>
      </c>
      <c r="F3601" t="s">
        <v>37</v>
      </c>
      <c r="G3601" t="s">
        <v>3518</v>
      </c>
      <c r="H3601" t="s">
        <v>27</v>
      </c>
      <c r="I3601">
        <v>679</v>
      </c>
      <c r="J3601">
        <v>672</v>
      </c>
      <c r="K3601">
        <v>0</v>
      </c>
      <c r="L3601">
        <v>20191030</v>
      </c>
      <c r="M3601" t="s">
        <v>35</v>
      </c>
      <c r="N3601">
        <v>0</v>
      </c>
      <c r="O3601">
        <v>15372975</v>
      </c>
      <c r="P3601" t="s">
        <v>15</v>
      </c>
      <c r="Q3601" t="s">
        <v>15</v>
      </c>
    </row>
    <row r="3602" spans="1:17" x14ac:dyDescent="0.25">
      <c r="A3602">
        <v>163272094</v>
      </c>
      <c r="B3602" t="s">
        <v>4367</v>
      </c>
      <c r="C3602" t="s">
        <v>4368</v>
      </c>
      <c r="D3602" t="s">
        <v>4551</v>
      </c>
      <c r="E3602">
        <v>14</v>
      </c>
      <c r="F3602" t="s">
        <v>37</v>
      </c>
      <c r="G3602" t="s">
        <v>1996</v>
      </c>
      <c r="H3602" t="s">
        <v>27</v>
      </c>
      <c r="I3602">
        <v>688</v>
      </c>
      <c r="J3602">
        <v>83</v>
      </c>
      <c r="K3602">
        <v>20211</v>
      </c>
      <c r="L3602">
        <v>20200303</v>
      </c>
      <c r="M3602" t="s">
        <v>36</v>
      </c>
      <c r="N3602">
        <v>0</v>
      </c>
      <c r="O3602">
        <v>15371401</v>
      </c>
      <c r="P3602" t="s">
        <v>15</v>
      </c>
      <c r="Q3602" t="s">
        <v>13</v>
      </c>
    </row>
    <row r="3603" spans="1:17" x14ac:dyDescent="0.25">
      <c r="A3603">
        <v>163920039</v>
      </c>
      <c r="B3603" t="s">
        <v>5466</v>
      </c>
      <c r="C3603" t="s">
        <v>370</v>
      </c>
      <c r="D3603" t="s">
        <v>4551</v>
      </c>
      <c r="E3603">
        <v>14</v>
      </c>
      <c r="F3603" t="s">
        <v>5</v>
      </c>
      <c r="G3603" t="s">
        <v>3733</v>
      </c>
      <c r="H3603" t="s">
        <v>27</v>
      </c>
      <c r="I3603">
        <v>434</v>
      </c>
      <c r="J3603">
        <v>430</v>
      </c>
      <c r="K3603">
        <v>20211</v>
      </c>
      <c r="L3603" t="s">
        <v>30</v>
      </c>
      <c r="M3603" t="s">
        <v>36</v>
      </c>
      <c r="N3603">
        <v>0</v>
      </c>
      <c r="O3603">
        <v>15375358</v>
      </c>
      <c r="P3603" t="s">
        <v>14</v>
      </c>
      <c r="Q3603" t="s">
        <v>14</v>
      </c>
    </row>
    <row r="3604" spans="1:17" x14ac:dyDescent="0.25">
      <c r="A3604">
        <v>164147423</v>
      </c>
      <c r="B3604" t="s">
        <v>6606</v>
      </c>
      <c r="C3604" t="s">
        <v>242</v>
      </c>
      <c r="D3604" t="s">
        <v>115</v>
      </c>
      <c r="E3604">
        <v>14</v>
      </c>
      <c r="F3604" t="s">
        <v>37</v>
      </c>
      <c r="G3604" t="s">
        <v>2000</v>
      </c>
      <c r="H3604" t="s">
        <v>27</v>
      </c>
      <c r="I3604">
        <v>265</v>
      </c>
      <c r="J3604">
        <v>216</v>
      </c>
      <c r="K3604">
        <v>0</v>
      </c>
      <c r="L3604">
        <v>20210405</v>
      </c>
      <c r="M3604" t="s">
        <v>35</v>
      </c>
      <c r="N3604">
        <v>20212</v>
      </c>
      <c r="O3604">
        <v>15965046</v>
      </c>
      <c r="P3604" t="s">
        <v>13</v>
      </c>
      <c r="Q3604" t="s">
        <v>13</v>
      </c>
    </row>
    <row r="3605" spans="1:17" x14ac:dyDescent="0.25">
      <c r="A3605">
        <v>164152688</v>
      </c>
      <c r="B3605" t="s">
        <v>6607</v>
      </c>
      <c r="C3605" t="s">
        <v>1272</v>
      </c>
      <c r="D3605" t="s">
        <v>4551</v>
      </c>
      <c r="E3605">
        <v>14</v>
      </c>
      <c r="F3605" t="s">
        <v>5</v>
      </c>
      <c r="G3605" t="s">
        <v>1990</v>
      </c>
      <c r="H3605" t="s">
        <v>27</v>
      </c>
      <c r="I3605">
        <v>259</v>
      </c>
      <c r="J3605">
        <v>234</v>
      </c>
      <c r="K3605">
        <v>20211</v>
      </c>
      <c r="L3605" t="s">
        <v>30</v>
      </c>
      <c r="M3605" t="s">
        <v>36</v>
      </c>
      <c r="N3605">
        <v>0</v>
      </c>
      <c r="O3605">
        <v>12275218</v>
      </c>
      <c r="P3605" t="s">
        <v>13</v>
      </c>
      <c r="Q3605" t="s">
        <v>13</v>
      </c>
    </row>
    <row r="3606" spans="1:17" x14ac:dyDescent="0.25">
      <c r="A3606">
        <v>164106062</v>
      </c>
      <c r="B3606" t="s">
        <v>351</v>
      </c>
      <c r="C3606" t="s">
        <v>6171</v>
      </c>
      <c r="D3606" t="s">
        <v>4551</v>
      </c>
      <c r="E3606">
        <v>14</v>
      </c>
      <c r="F3606" t="s">
        <v>5</v>
      </c>
      <c r="G3606" t="s">
        <v>3733</v>
      </c>
      <c r="H3606" t="s">
        <v>27</v>
      </c>
      <c r="I3606">
        <v>328</v>
      </c>
      <c r="J3606">
        <v>321</v>
      </c>
      <c r="K3606">
        <v>0</v>
      </c>
      <c r="L3606" t="s">
        <v>30</v>
      </c>
      <c r="M3606" t="s">
        <v>35</v>
      </c>
      <c r="N3606">
        <v>0</v>
      </c>
      <c r="O3606">
        <v>15456400</v>
      </c>
      <c r="P3606" t="s">
        <v>13</v>
      </c>
      <c r="Q3606" t="s">
        <v>13</v>
      </c>
    </row>
    <row r="3607" spans="1:17" x14ac:dyDescent="0.25">
      <c r="A3607">
        <v>163220616</v>
      </c>
      <c r="B3607" t="s">
        <v>213</v>
      </c>
      <c r="C3607" t="s">
        <v>290</v>
      </c>
      <c r="D3607" t="s">
        <v>62</v>
      </c>
      <c r="E3607">
        <v>14</v>
      </c>
      <c r="F3607" t="s">
        <v>6</v>
      </c>
      <c r="G3607" t="s">
        <v>1990</v>
      </c>
      <c r="H3607" t="s">
        <v>27</v>
      </c>
      <c r="I3607">
        <v>736</v>
      </c>
      <c r="J3607">
        <v>724</v>
      </c>
      <c r="K3607">
        <v>20211</v>
      </c>
      <c r="L3607">
        <v>20190520</v>
      </c>
      <c r="M3607" t="s">
        <v>35</v>
      </c>
      <c r="N3607">
        <v>20212</v>
      </c>
      <c r="O3607">
        <v>9875138</v>
      </c>
      <c r="P3607" t="s">
        <v>16</v>
      </c>
      <c r="Q3607" t="s">
        <v>15</v>
      </c>
    </row>
    <row r="3608" spans="1:17" x14ac:dyDescent="0.25">
      <c r="A3608">
        <v>163213055</v>
      </c>
      <c r="B3608" t="s">
        <v>213</v>
      </c>
      <c r="C3608" t="s">
        <v>4053</v>
      </c>
      <c r="D3608" t="s">
        <v>4551</v>
      </c>
      <c r="E3608">
        <v>14</v>
      </c>
      <c r="F3608" t="s">
        <v>37</v>
      </c>
      <c r="G3608" t="s">
        <v>1996</v>
      </c>
      <c r="H3608" t="s">
        <v>27</v>
      </c>
      <c r="I3608">
        <v>749</v>
      </c>
      <c r="J3608">
        <v>731</v>
      </c>
      <c r="K3608">
        <v>0</v>
      </c>
      <c r="L3608" t="s">
        <v>30</v>
      </c>
      <c r="M3608" t="s">
        <v>35</v>
      </c>
      <c r="N3608">
        <v>0</v>
      </c>
      <c r="O3608">
        <v>15338662</v>
      </c>
      <c r="P3608" t="s">
        <v>16</v>
      </c>
      <c r="Q3608" t="s">
        <v>16</v>
      </c>
    </row>
    <row r="3609" spans="1:17" x14ac:dyDescent="0.25">
      <c r="A3609">
        <v>162905180</v>
      </c>
      <c r="B3609" t="s">
        <v>1163</v>
      </c>
      <c r="C3609" t="s">
        <v>1151</v>
      </c>
      <c r="D3609" t="s">
        <v>4551</v>
      </c>
      <c r="E3609">
        <v>14</v>
      </c>
      <c r="F3609" t="s">
        <v>5</v>
      </c>
      <c r="G3609" t="s">
        <v>1990</v>
      </c>
      <c r="H3609" t="s">
        <v>27</v>
      </c>
      <c r="I3609">
        <v>980</v>
      </c>
      <c r="J3609">
        <v>980</v>
      </c>
      <c r="K3609">
        <v>20211</v>
      </c>
      <c r="L3609">
        <v>20200706</v>
      </c>
      <c r="M3609" t="s">
        <v>36</v>
      </c>
      <c r="N3609">
        <v>20212</v>
      </c>
      <c r="O3609">
        <v>15206236</v>
      </c>
      <c r="P3609" t="s">
        <v>16</v>
      </c>
      <c r="Q3609" t="s">
        <v>16</v>
      </c>
    </row>
    <row r="3610" spans="1:17" x14ac:dyDescent="0.25">
      <c r="A3610">
        <v>164294717</v>
      </c>
      <c r="B3610" t="s">
        <v>8587</v>
      </c>
      <c r="C3610" t="s">
        <v>1335</v>
      </c>
      <c r="D3610" t="s">
        <v>115</v>
      </c>
      <c r="E3610">
        <v>14</v>
      </c>
      <c r="F3610" t="s">
        <v>5</v>
      </c>
      <c r="G3610" t="s">
        <v>1990</v>
      </c>
      <c r="H3610" t="s">
        <v>27</v>
      </c>
      <c r="I3610">
        <v>104</v>
      </c>
      <c r="J3610">
        <v>87</v>
      </c>
      <c r="K3610">
        <v>0</v>
      </c>
      <c r="L3610">
        <v>20190917</v>
      </c>
      <c r="M3610" t="s">
        <v>36</v>
      </c>
      <c r="N3610">
        <v>0</v>
      </c>
      <c r="O3610">
        <v>16017256</v>
      </c>
      <c r="P3610" t="s">
        <v>13</v>
      </c>
      <c r="Q3610" t="s">
        <v>13</v>
      </c>
    </row>
    <row r="3611" spans="1:17" x14ac:dyDescent="0.25">
      <c r="A3611">
        <v>164241292</v>
      </c>
      <c r="B3611" t="s">
        <v>1889</v>
      </c>
      <c r="C3611" t="s">
        <v>180</v>
      </c>
      <c r="D3611" t="s">
        <v>4551</v>
      </c>
      <c r="E3611">
        <v>14</v>
      </c>
      <c r="F3611" t="s">
        <v>38</v>
      </c>
      <c r="G3611" t="s">
        <v>1991</v>
      </c>
      <c r="H3611" t="s">
        <v>27</v>
      </c>
      <c r="I3611">
        <v>175</v>
      </c>
      <c r="J3611">
        <v>171</v>
      </c>
      <c r="K3611">
        <v>20211</v>
      </c>
      <c r="L3611">
        <v>20210315</v>
      </c>
      <c r="M3611" t="s">
        <v>36</v>
      </c>
      <c r="N3611">
        <v>20212</v>
      </c>
      <c r="O3611">
        <v>10909236</v>
      </c>
      <c r="P3611" t="s">
        <v>13</v>
      </c>
      <c r="Q3611" t="s">
        <v>13</v>
      </c>
    </row>
    <row r="3612" spans="1:17" x14ac:dyDescent="0.25">
      <c r="A3612">
        <v>164367336</v>
      </c>
      <c r="B3612" t="s">
        <v>455</v>
      </c>
      <c r="C3612" t="s">
        <v>9945</v>
      </c>
      <c r="D3612" t="s">
        <v>115</v>
      </c>
      <c r="E3612">
        <v>14</v>
      </c>
      <c r="F3612" t="s">
        <v>37</v>
      </c>
      <c r="G3612" t="s">
        <v>2000</v>
      </c>
      <c r="H3612" t="s">
        <v>27</v>
      </c>
      <c r="I3612">
        <v>24</v>
      </c>
      <c r="J3612">
        <v>13</v>
      </c>
      <c r="K3612">
        <v>0</v>
      </c>
      <c r="L3612" t="s">
        <v>30</v>
      </c>
      <c r="M3612" t="s">
        <v>35</v>
      </c>
      <c r="N3612">
        <v>0</v>
      </c>
      <c r="O3612">
        <v>16055239</v>
      </c>
      <c r="P3612" t="s">
        <v>13</v>
      </c>
      <c r="Q3612" t="s">
        <v>13</v>
      </c>
    </row>
    <row r="3613" spans="1:17" x14ac:dyDescent="0.25">
      <c r="A3613">
        <v>164023906</v>
      </c>
      <c r="B3613" t="s">
        <v>5467</v>
      </c>
      <c r="C3613" t="s">
        <v>3835</v>
      </c>
      <c r="D3613" t="s">
        <v>4551</v>
      </c>
      <c r="E3613">
        <v>14</v>
      </c>
      <c r="F3613" t="s">
        <v>5</v>
      </c>
      <c r="G3613" t="s">
        <v>1990</v>
      </c>
      <c r="H3613" t="s">
        <v>27</v>
      </c>
      <c r="I3613">
        <v>395</v>
      </c>
      <c r="J3613">
        <v>381</v>
      </c>
      <c r="K3613">
        <v>0</v>
      </c>
      <c r="L3613" t="s">
        <v>30</v>
      </c>
      <c r="M3613" t="s">
        <v>36</v>
      </c>
      <c r="N3613">
        <v>0</v>
      </c>
      <c r="O3613">
        <v>14485859</v>
      </c>
      <c r="P3613" t="s">
        <v>14</v>
      </c>
      <c r="Q3613" t="s">
        <v>14</v>
      </c>
    </row>
    <row r="3614" spans="1:17" x14ac:dyDescent="0.25">
      <c r="A3614">
        <v>163936319</v>
      </c>
      <c r="B3614" t="s">
        <v>5468</v>
      </c>
      <c r="C3614" t="s">
        <v>1298</v>
      </c>
      <c r="D3614" t="s">
        <v>3613</v>
      </c>
      <c r="E3614">
        <v>14</v>
      </c>
      <c r="F3614" t="s">
        <v>5</v>
      </c>
      <c r="G3614" t="s">
        <v>1991</v>
      </c>
      <c r="H3614" t="s">
        <v>27</v>
      </c>
      <c r="I3614">
        <v>423</v>
      </c>
      <c r="J3614">
        <v>416</v>
      </c>
      <c r="K3614">
        <v>20211</v>
      </c>
      <c r="L3614">
        <v>20200923</v>
      </c>
      <c r="M3614" t="s">
        <v>36</v>
      </c>
      <c r="N3614">
        <v>20212</v>
      </c>
      <c r="O3614">
        <v>13308337</v>
      </c>
      <c r="P3614" t="s">
        <v>14</v>
      </c>
      <c r="Q3614" t="s">
        <v>14</v>
      </c>
    </row>
    <row r="3615" spans="1:17" x14ac:dyDescent="0.25">
      <c r="A3615">
        <v>163221138</v>
      </c>
      <c r="B3615" t="s">
        <v>4010</v>
      </c>
      <c r="C3615" t="s">
        <v>4200</v>
      </c>
      <c r="D3615" t="s">
        <v>4551</v>
      </c>
      <c r="E3615">
        <v>14</v>
      </c>
      <c r="F3615" t="s">
        <v>6</v>
      </c>
      <c r="G3615" t="s">
        <v>3733</v>
      </c>
      <c r="H3615" t="s">
        <v>27</v>
      </c>
      <c r="I3615">
        <v>742</v>
      </c>
      <c r="J3615">
        <v>742</v>
      </c>
      <c r="K3615">
        <v>20211</v>
      </c>
      <c r="L3615" t="s">
        <v>30</v>
      </c>
      <c r="M3615" t="s">
        <v>35</v>
      </c>
      <c r="N3615">
        <v>20212</v>
      </c>
      <c r="O3615">
        <v>15338523</v>
      </c>
      <c r="P3615" t="s">
        <v>16</v>
      </c>
      <c r="Q3615" t="s">
        <v>16</v>
      </c>
    </row>
    <row r="3616" spans="1:17" x14ac:dyDescent="0.25">
      <c r="A3616">
        <v>164350859</v>
      </c>
      <c r="B3616" t="s">
        <v>9946</v>
      </c>
      <c r="C3616" t="s">
        <v>9408</v>
      </c>
      <c r="D3616" t="s">
        <v>115</v>
      </c>
      <c r="E3616">
        <v>14</v>
      </c>
      <c r="F3616" t="s">
        <v>37</v>
      </c>
      <c r="G3616" t="s">
        <v>1996</v>
      </c>
      <c r="H3616" t="s">
        <v>27</v>
      </c>
      <c r="I3616">
        <v>59</v>
      </c>
      <c r="J3616">
        <v>58</v>
      </c>
      <c r="K3616">
        <v>20211</v>
      </c>
      <c r="L3616">
        <v>20190125</v>
      </c>
      <c r="M3616" t="s">
        <v>35</v>
      </c>
      <c r="N3616">
        <v>20212</v>
      </c>
      <c r="O3616">
        <v>16036654</v>
      </c>
      <c r="P3616" t="s">
        <v>13</v>
      </c>
      <c r="Q3616" t="s">
        <v>13</v>
      </c>
    </row>
    <row r="3617" spans="1:17" x14ac:dyDescent="0.25">
      <c r="A3617">
        <v>163819428</v>
      </c>
      <c r="B3617" t="s">
        <v>3414</v>
      </c>
      <c r="C3617" t="s">
        <v>5469</v>
      </c>
      <c r="D3617" t="s">
        <v>4551</v>
      </c>
      <c r="E3617">
        <v>14</v>
      </c>
      <c r="F3617" t="s">
        <v>6</v>
      </c>
      <c r="G3617" t="s">
        <v>1990</v>
      </c>
      <c r="H3617" t="s">
        <v>27</v>
      </c>
      <c r="I3617">
        <v>478</v>
      </c>
      <c r="J3617">
        <v>478</v>
      </c>
      <c r="K3617">
        <v>20211</v>
      </c>
      <c r="L3617">
        <v>20201022</v>
      </c>
      <c r="M3617" t="s">
        <v>35</v>
      </c>
      <c r="N3617">
        <v>20212</v>
      </c>
      <c r="O3617">
        <v>15771786</v>
      </c>
      <c r="P3617" t="s">
        <v>14</v>
      </c>
      <c r="Q3617" t="s">
        <v>14</v>
      </c>
    </row>
    <row r="3618" spans="1:17" x14ac:dyDescent="0.25">
      <c r="A3618">
        <v>163341936</v>
      </c>
      <c r="B3618" t="s">
        <v>780</v>
      </c>
      <c r="C3618" t="s">
        <v>7679</v>
      </c>
      <c r="D3618" t="s">
        <v>115</v>
      </c>
      <c r="E3618">
        <v>14</v>
      </c>
      <c r="F3618" t="s">
        <v>38</v>
      </c>
      <c r="G3618" t="s">
        <v>1991</v>
      </c>
      <c r="H3618" t="s">
        <v>27</v>
      </c>
      <c r="I3618">
        <v>622</v>
      </c>
      <c r="J3618">
        <v>139</v>
      </c>
      <c r="K3618">
        <v>0</v>
      </c>
      <c r="L3618">
        <v>20200207</v>
      </c>
      <c r="M3618" t="s">
        <v>36</v>
      </c>
      <c r="N3618">
        <v>0</v>
      </c>
      <c r="O3618">
        <v>15254440</v>
      </c>
      <c r="P3618" t="s">
        <v>15</v>
      </c>
      <c r="Q3618" t="s">
        <v>13</v>
      </c>
    </row>
    <row r="3619" spans="1:17" x14ac:dyDescent="0.25">
      <c r="A3619">
        <v>164068590</v>
      </c>
      <c r="B3619" t="s">
        <v>5942</v>
      </c>
      <c r="C3619" t="s">
        <v>1758</v>
      </c>
      <c r="D3619" t="s">
        <v>115</v>
      </c>
      <c r="E3619">
        <v>14</v>
      </c>
      <c r="F3619" t="s">
        <v>6</v>
      </c>
      <c r="G3619" t="s">
        <v>1990</v>
      </c>
      <c r="H3619" t="s">
        <v>27</v>
      </c>
      <c r="I3619">
        <v>350</v>
      </c>
      <c r="J3619">
        <v>349</v>
      </c>
      <c r="K3619">
        <v>20211</v>
      </c>
      <c r="L3619">
        <v>20200717</v>
      </c>
      <c r="M3619" t="s">
        <v>36</v>
      </c>
      <c r="N3619">
        <v>20212</v>
      </c>
      <c r="O3619">
        <v>15588270</v>
      </c>
      <c r="P3619" t="s">
        <v>13</v>
      </c>
      <c r="Q3619" t="s">
        <v>13</v>
      </c>
    </row>
    <row r="3620" spans="1:17" x14ac:dyDescent="0.25">
      <c r="A3620">
        <v>164087300</v>
      </c>
      <c r="B3620" t="s">
        <v>781</v>
      </c>
      <c r="C3620" t="s">
        <v>6172</v>
      </c>
      <c r="D3620" t="s">
        <v>4359</v>
      </c>
      <c r="E3620">
        <v>14</v>
      </c>
      <c r="F3620" t="s">
        <v>6</v>
      </c>
      <c r="G3620" t="s">
        <v>3733</v>
      </c>
      <c r="H3620" t="s">
        <v>27</v>
      </c>
      <c r="I3620">
        <v>330</v>
      </c>
      <c r="J3620">
        <v>325</v>
      </c>
      <c r="K3620">
        <v>20211</v>
      </c>
      <c r="L3620">
        <v>20210601</v>
      </c>
      <c r="M3620" t="s">
        <v>36</v>
      </c>
      <c r="N3620">
        <v>0</v>
      </c>
      <c r="O3620">
        <v>10274485</v>
      </c>
      <c r="P3620" t="s">
        <v>13</v>
      </c>
      <c r="Q3620" t="s">
        <v>13</v>
      </c>
    </row>
    <row r="3621" spans="1:17" x14ac:dyDescent="0.25">
      <c r="A3621">
        <v>163663668</v>
      </c>
      <c r="B3621" t="s">
        <v>5195</v>
      </c>
      <c r="C3621" t="s">
        <v>845</v>
      </c>
      <c r="D3621" t="s">
        <v>115</v>
      </c>
      <c r="E3621">
        <v>14</v>
      </c>
      <c r="F3621" t="s">
        <v>6</v>
      </c>
      <c r="G3621" t="s">
        <v>1990</v>
      </c>
      <c r="H3621" t="s">
        <v>27</v>
      </c>
      <c r="I3621">
        <v>514</v>
      </c>
      <c r="J3621">
        <v>500</v>
      </c>
      <c r="K3621">
        <v>20211</v>
      </c>
      <c r="L3621">
        <v>20200123</v>
      </c>
      <c r="M3621" t="s">
        <v>35</v>
      </c>
      <c r="N3621">
        <v>0</v>
      </c>
      <c r="O3621">
        <v>15445614</v>
      </c>
      <c r="P3621" t="s">
        <v>14</v>
      </c>
      <c r="Q3621" t="s">
        <v>14</v>
      </c>
    </row>
    <row r="3622" spans="1:17" x14ac:dyDescent="0.25">
      <c r="A3622">
        <v>164087422</v>
      </c>
      <c r="B3622" t="s">
        <v>6173</v>
      </c>
      <c r="C3622" t="s">
        <v>6174</v>
      </c>
      <c r="D3622" t="s">
        <v>136</v>
      </c>
      <c r="E3622">
        <v>14</v>
      </c>
      <c r="F3622" t="s">
        <v>5</v>
      </c>
      <c r="G3622" t="s">
        <v>1991</v>
      </c>
      <c r="H3622" t="s">
        <v>27</v>
      </c>
      <c r="I3622">
        <v>335</v>
      </c>
      <c r="J3622">
        <v>325</v>
      </c>
      <c r="K3622">
        <v>0</v>
      </c>
      <c r="L3622" t="s">
        <v>30</v>
      </c>
      <c r="M3622" t="s">
        <v>36</v>
      </c>
      <c r="N3622">
        <v>0</v>
      </c>
      <c r="O3622">
        <v>15924651</v>
      </c>
      <c r="P3622" t="s">
        <v>13</v>
      </c>
      <c r="Q3622" t="s">
        <v>13</v>
      </c>
    </row>
    <row r="3623" spans="1:17" x14ac:dyDescent="0.25">
      <c r="A3623">
        <v>164121052</v>
      </c>
      <c r="B3623" t="s">
        <v>3006</v>
      </c>
      <c r="C3623" t="s">
        <v>354</v>
      </c>
      <c r="D3623" t="s">
        <v>4551</v>
      </c>
      <c r="E3623">
        <v>14</v>
      </c>
      <c r="F3623" t="s">
        <v>5</v>
      </c>
      <c r="G3623" t="s">
        <v>3733</v>
      </c>
      <c r="H3623" t="s">
        <v>27</v>
      </c>
      <c r="I3623">
        <v>307</v>
      </c>
      <c r="J3623">
        <v>290</v>
      </c>
      <c r="K3623">
        <v>0</v>
      </c>
      <c r="L3623">
        <v>20180401</v>
      </c>
      <c r="M3623" t="s">
        <v>36</v>
      </c>
      <c r="N3623">
        <v>0</v>
      </c>
      <c r="O3623">
        <v>12830386</v>
      </c>
      <c r="P3623" t="s">
        <v>13</v>
      </c>
      <c r="Q3623" t="s">
        <v>13</v>
      </c>
    </row>
    <row r="3624" spans="1:17" x14ac:dyDescent="0.25">
      <c r="A3624">
        <v>164311360</v>
      </c>
      <c r="B3624" t="s">
        <v>9947</v>
      </c>
      <c r="C3624" t="s">
        <v>1005</v>
      </c>
      <c r="D3624" t="s">
        <v>4580</v>
      </c>
      <c r="E3624">
        <v>14</v>
      </c>
      <c r="F3624" t="s">
        <v>5</v>
      </c>
      <c r="G3624" t="s">
        <v>3733</v>
      </c>
      <c r="H3624" t="s">
        <v>27</v>
      </c>
      <c r="I3624">
        <v>86</v>
      </c>
      <c r="J3624">
        <v>86</v>
      </c>
      <c r="K3624">
        <v>0</v>
      </c>
      <c r="L3624">
        <v>20181008</v>
      </c>
      <c r="M3624" t="s">
        <v>36</v>
      </c>
      <c r="N3624">
        <v>0</v>
      </c>
      <c r="O3624">
        <v>13896018</v>
      </c>
      <c r="P3624" t="s">
        <v>13</v>
      </c>
      <c r="Q3624" t="s">
        <v>13</v>
      </c>
    </row>
    <row r="3625" spans="1:17" x14ac:dyDescent="0.25">
      <c r="A3625">
        <v>164281161</v>
      </c>
      <c r="B3625" t="s">
        <v>8588</v>
      </c>
      <c r="C3625" t="s">
        <v>3620</v>
      </c>
      <c r="D3625" t="s">
        <v>115</v>
      </c>
      <c r="E3625">
        <v>14</v>
      </c>
      <c r="F3625" t="s">
        <v>5</v>
      </c>
      <c r="G3625" t="s">
        <v>1991</v>
      </c>
      <c r="H3625" t="s">
        <v>27</v>
      </c>
      <c r="I3625">
        <v>132</v>
      </c>
      <c r="J3625">
        <v>108</v>
      </c>
      <c r="K3625">
        <v>0</v>
      </c>
      <c r="L3625">
        <v>20190624</v>
      </c>
      <c r="M3625" t="s">
        <v>36</v>
      </c>
      <c r="N3625">
        <v>0</v>
      </c>
      <c r="O3625">
        <v>13210813</v>
      </c>
      <c r="P3625" t="s">
        <v>13</v>
      </c>
      <c r="Q3625" t="s">
        <v>13</v>
      </c>
    </row>
    <row r="3626" spans="1:17" x14ac:dyDescent="0.25">
      <c r="A3626">
        <v>163402815</v>
      </c>
      <c r="B3626" t="s">
        <v>1324</v>
      </c>
      <c r="C3626" t="s">
        <v>180</v>
      </c>
      <c r="D3626" t="s">
        <v>4551</v>
      </c>
      <c r="E3626">
        <v>14</v>
      </c>
      <c r="F3626" t="s">
        <v>5</v>
      </c>
      <c r="G3626" t="s">
        <v>1991</v>
      </c>
      <c r="H3626" t="s">
        <v>27</v>
      </c>
      <c r="I3626">
        <v>562</v>
      </c>
      <c r="J3626">
        <v>113</v>
      </c>
      <c r="K3626">
        <v>0</v>
      </c>
      <c r="L3626">
        <v>20210512</v>
      </c>
      <c r="M3626" t="s">
        <v>36</v>
      </c>
      <c r="N3626">
        <v>20212</v>
      </c>
      <c r="O3626">
        <v>11424539</v>
      </c>
      <c r="P3626" t="s">
        <v>15</v>
      </c>
      <c r="Q3626" t="s">
        <v>13</v>
      </c>
    </row>
    <row r="3627" spans="1:17" x14ac:dyDescent="0.25">
      <c r="A3627">
        <v>164021942</v>
      </c>
      <c r="B3627" t="s">
        <v>5470</v>
      </c>
      <c r="C3627" t="s">
        <v>3835</v>
      </c>
      <c r="D3627" t="s">
        <v>115</v>
      </c>
      <c r="E3627">
        <v>14</v>
      </c>
      <c r="F3627" t="s">
        <v>5</v>
      </c>
      <c r="G3627" t="s">
        <v>1991</v>
      </c>
      <c r="H3627" t="s">
        <v>27</v>
      </c>
      <c r="I3627">
        <v>398</v>
      </c>
      <c r="J3627">
        <v>388</v>
      </c>
      <c r="K3627">
        <v>20211</v>
      </c>
      <c r="L3627">
        <v>20200929</v>
      </c>
      <c r="M3627" t="s">
        <v>36</v>
      </c>
      <c r="N3627">
        <v>0</v>
      </c>
      <c r="O3627">
        <v>15455903</v>
      </c>
      <c r="P3627" t="s">
        <v>14</v>
      </c>
      <c r="Q3627" t="s">
        <v>14</v>
      </c>
    </row>
    <row r="3628" spans="1:17" x14ac:dyDescent="0.25">
      <c r="A3628">
        <v>164091255</v>
      </c>
      <c r="B3628" t="s">
        <v>6175</v>
      </c>
      <c r="C3628" t="s">
        <v>2462</v>
      </c>
      <c r="D3628" t="s">
        <v>115</v>
      </c>
      <c r="E3628">
        <v>14</v>
      </c>
      <c r="F3628" t="s">
        <v>37</v>
      </c>
      <c r="G3628" t="s">
        <v>1996</v>
      </c>
      <c r="H3628" t="s">
        <v>27</v>
      </c>
      <c r="I3628">
        <v>349</v>
      </c>
      <c r="J3628">
        <v>239</v>
      </c>
      <c r="K3628">
        <v>20211</v>
      </c>
      <c r="L3628">
        <v>20210115</v>
      </c>
      <c r="M3628" t="s">
        <v>35</v>
      </c>
      <c r="N3628">
        <v>20212</v>
      </c>
      <c r="O3628">
        <v>15935520</v>
      </c>
      <c r="P3628" t="s">
        <v>13</v>
      </c>
      <c r="Q3628" t="s">
        <v>13</v>
      </c>
    </row>
    <row r="3629" spans="1:17" x14ac:dyDescent="0.25">
      <c r="A3629">
        <v>163347705</v>
      </c>
      <c r="B3629" t="s">
        <v>3019</v>
      </c>
      <c r="C3629" t="s">
        <v>4581</v>
      </c>
      <c r="D3629" t="s">
        <v>115</v>
      </c>
      <c r="E3629">
        <v>14</v>
      </c>
      <c r="F3629" t="s">
        <v>37</v>
      </c>
      <c r="G3629" t="s">
        <v>1996</v>
      </c>
      <c r="H3629" t="s">
        <v>27</v>
      </c>
      <c r="I3629">
        <v>646</v>
      </c>
      <c r="J3629">
        <v>605</v>
      </c>
      <c r="K3629">
        <v>20211</v>
      </c>
      <c r="L3629">
        <v>20190529</v>
      </c>
      <c r="M3629" t="s">
        <v>35</v>
      </c>
      <c r="N3629">
        <v>20212</v>
      </c>
      <c r="O3629">
        <v>15389841</v>
      </c>
      <c r="P3629" t="s">
        <v>15</v>
      </c>
      <c r="Q3629" t="s">
        <v>15</v>
      </c>
    </row>
    <row r="3630" spans="1:17" x14ac:dyDescent="0.25">
      <c r="A3630">
        <v>164280947</v>
      </c>
      <c r="B3630" t="s">
        <v>8589</v>
      </c>
      <c r="C3630" t="s">
        <v>8590</v>
      </c>
      <c r="D3630" t="s">
        <v>4551</v>
      </c>
      <c r="E3630">
        <v>14</v>
      </c>
      <c r="F3630" t="s">
        <v>5</v>
      </c>
      <c r="G3630" t="s">
        <v>1990</v>
      </c>
      <c r="H3630" t="s">
        <v>27</v>
      </c>
      <c r="I3630">
        <v>122</v>
      </c>
      <c r="J3630">
        <v>52</v>
      </c>
      <c r="K3630">
        <v>0</v>
      </c>
      <c r="L3630" t="s">
        <v>30</v>
      </c>
      <c r="M3630" t="s">
        <v>36</v>
      </c>
      <c r="N3630">
        <v>0</v>
      </c>
      <c r="O3630">
        <v>13755624</v>
      </c>
      <c r="P3630" t="s">
        <v>13</v>
      </c>
      <c r="Q3630" t="s">
        <v>13</v>
      </c>
    </row>
    <row r="3631" spans="1:17" x14ac:dyDescent="0.25">
      <c r="A3631">
        <v>164193690</v>
      </c>
      <c r="B3631" t="s">
        <v>834</v>
      </c>
      <c r="C3631" t="s">
        <v>7289</v>
      </c>
      <c r="D3631" t="s">
        <v>4551</v>
      </c>
      <c r="E3631">
        <v>14</v>
      </c>
      <c r="F3631" t="s">
        <v>6</v>
      </c>
      <c r="G3631" t="s">
        <v>1990</v>
      </c>
      <c r="H3631" t="s">
        <v>27</v>
      </c>
      <c r="I3631">
        <v>212</v>
      </c>
      <c r="J3631">
        <v>212</v>
      </c>
      <c r="K3631">
        <v>20211</v>
      </c>
      <c r="L3631">
        <v>20210201</v>
      </c>
      <c r="M3631" t="s">
        <v>36</v>
      </c>
      <c r="N3631">
        <v>20212</v>
      </c>
      <c r="O3631">
        <v>13678273</v>
      </c>
      <c r="P3631" t="s">
        <v>13</v>
      </c>
      <c r="Q3631" t="s">
        <v>13</v>
      </c>
    </row>
    <row r="3632" spans="1:17" x14ac:dyDescent="0.25">
      <c r="A3632">
        <v>164229912</v>
      </c>
      <c r="B3632" t="s">
        <v>1915</v>
      </c>
      <c r="C3632" t="s">
        <v>874</v>
      </c>
      <c r="D3632" t="s">
        <v>4551</v>
      </c>
      <c r="E3632">
        <v>14</v>
      </c>
      <c r="F3632" t="s">
        <v>38</v>
      </c>
      <c r="G3632" t="s">
        <v>1991</v>
      </c>
      <c r="H3632" t="s">
        <v>27</v>
      </c>
      <c r="I3632">
        <v>185</v>
      </c>
      <c r="J3632">
        <v>157</v>
      </c>
      <c r="K3632">
        <v>0</v>
      </c>
      <c r="L3632">
        <v>20210412</v>
      </c>
      <c r="M3632" t="s">
        <v>36</v>
      </c>
      <c r="N3632">
        <v>0</v>
      </c>
      <c r="O3632">
        <v>15990705</v>
      </c>
      <c r="P3632" t="s">
        <v>13</v>
      </c>
      <c r="Q3632" t="s">
        <v>13</v>
      </c>
    </row>
    <row r="3633" spans="1:17" x14ac:dyDescent="0.25">
      <c r="A3633">
        <v>163735208</v>
      </c>
      <c r="B3633" t="s">
        <v>362</v>
      </c>
      <c r="C3633" t="s">
        <v>5196</v>
      </c>
      <c r="D3633" t="s">
        <v>115</v>
      </c>
      <c r="E3633">
        <v>14</v>
      </c>
      <c r="F3633" t="s">
        <v>5</v>
      </c>
      <c r="G3633" t="s">
        <v>1991</v>
      </c>
      <c r="H3633" t="s">
        <v>27</v>
      </c>
      <c r="I3633">
        <v>525</v>
      </c>
      <c r="J3633">
        <v>381</v>
      </c>
      <c r="K3633">
        <v>0</v>
      </c>
      <c r="L3633">
        <v>20190114</v>
      </c>
      <c r="M3633" t="s">
        <v>35</v>
      </c>
      <c r="N3633">
        <v>0</v>
      </c>
      <c r="O3633">
        <v>15452488</v>
      </c>
      <c r="P3633" t="s">
        <v>14</v>
      </c>
      <c r="Q3633" t="s">
        <v>14</v>
      </c>
    </row>
    <row r="3634" spans="1:17" x14ac:dyDescent="0.25">
      <c r="A3634">
        <v>164320121</v>
      </c>
      <c r="B3634" t="s">
        <v>9948</v>
      </c>
      <c r="C3634" t="s">
        <v>457</v>
      </c>
      <c r="D3634" t="s">
        <v>115</v>
      </c>
      <c r="E3634">
        <v>14</v>
      </c>
      <c r="F3634" t="s">
        <v>6</v>
      </c>
      <c r="G3634" t="s">
        <v>1990</v>
      </c>
      <c r="H3634" t="s">
        <v>27</v>
      </c>
      <c r="I3634">
        <v>79</v>
      </c>
      <c r="J3634">
        <v>79</v>
      </c>
      <c r="K3634">
        <v>0</v>
      </c>
      <c r="L3634">
        <v>20190129</v>
      </c>
      <c r="M3634" t="s">
        <v>36</v>
      </c>
      <c r="N3634">
        <v>0</v>
      </c>
      <c r="O3634">
        <v>15384861</v>
      </c>
      <c r="P3634" t="s">
        <v>13</v>
      </c>
      <c r="Q3634" t="s">
        <v>13</v>
      </c>
    </row>
    <row r="3635" spans="1:17" x14ac:dyDescent="0.25">
      <c r="A3635">
        <v>164099996</v>
      </c>
      <c r="B3635" t="s">
        <v>6176</v>
      </c>
      <c r="C3635" t="s">
        <v>3091</v>
      </c>
      <c r="D3635" t="s">
        <v>136</v>
      </c>
      <c r="E3635">
        <v>14</v>
      </c>
      <c r="F3635" t="s">
        <v>5</v>
      </c>
      <c r="G3635" t="s">
        <v>1991</v>
      </c>
      <c r="H3635" t="s">
        <v>27</v>
      </c>
      <c r="I3635">
        <v>318</v>
      </c>
      <c r="J3635">
        <v>311</v>
      </c>
      <c r="K3635">
        <v>0</v>
      </c>
      <c r="L3635" t="s">
        <v>30</v>
      </c>
      <c r="M3635" t="s">
        <v>35</v>
      </c>
      <c r="N3635">
        <v>0</v>
      </c>
      <c r="O3635">
        <v>9767637</v>
      </c>
      <c r="P3635" t="s">
        <v>13</v>
      </c>
      <c r="Q3635" t="s">
        <v>13</v>
      </c>
    </row>
    <row r="3636" spans="1:17" x14ac:dyDescent="0.25">
      <c r="A3636">
        <v>164085657</v>
      </c>
      <c r="B3636" t="s">
        <v>630</v>
      </c>
      <c r="C3636" t="s">
        <v>208</v>
      </c>
      <c r="D3636" t="s">
        <v>136</v>
      </c>
      <c r="E3636">
        <v>14</v>
      </c>
      <c r="F3636" t="s">
        <v>5</v>
      </c>
      <c r="G3636" t="s">
        <v>1991</v>
      </c>
      <c r="H3636" t="s">
        <v>27</v>
      </c>
      <c r="I3636">
        <v>346</v>
      </c>
      <c r="J3636">
        <v>346</v>
      </c>
      <c r="K3636">
        <v>20211</v>
      </c>
      <c r="L3636">
        <v>20210710</v>
      </c>
      <c r="M3636" t="s">
        <v>36</v>
      </c>
      <c r="N3636">
        <v>20212</v>
      </c>
      <c r="O3636">
        <v>12300637</v>
      </c>
      <c r="P3636" t="s">
        <v>13</v>
      </c>
      <c r="Q3636" t="s">
        <v>13</v>
      </c>
    </row>
    <row r="3637" spans="1:17" x14ac:dyDescent="0.25">
      <c r="A3637">
        <v>164188048</v>
      </c>
      <c r="B3637" t="s">
        <v>790</v>
      </c>
      <c r="C3637" t="s">
        <v>871</v>
      </c>
      <c r="D3637" t="s">
        <v>115</v>
      </c>
      <c r="E3637">
        <v>14</v>
      </c>
      <c r="F3637" t="s">
        <v>37</v>
      </c>
      <c r="G3637" t="s">
        <v>3518</v>
      </c>
      <c r="H3637" t="s">
        <v>27</v>
      </c>
      <c r="I3637">
        <v>217</v>
      </c>
      <c r="J3637">
        <v>197</v>
      </c>
      <c r="K3637">
        <v>20211</v>
      </c>
      <c r="L3637">
        <v>20190506</v>
      </c>
      <c r="M3637" t="s">
        <v>36</v>
      </c>
      <c r="N3637">
        <v>0</v>
      </c>
      <c r="O3637">
        <v>15976021</v>
      </c>
      <c r="P3637" t="s">
        <v>13</v>
      </c>
      <c r="Q3637" t="s">
        <v>13</v>
      </c>
    </row>
    <row r="3638" spans="1:17" x14ac:dyDescent="0.25">
      <c r="A3638">
        <v>164366735</v>
      </c>
      <c r="B3638" t="s">
        <v>1337</v>
      </c>
      <c r="C3638" t="s">
        <v>9949</v>
      </c>
      <c r="D3638" t="s">
        <v>115</v>
      </c>
      <c r="E3638">
        <v>14</v>
      </c>
      <c r="F3638" t="s">
        <v>37</v>
      </c>
      <c r="G3638" t="s">
        <v>1990</v>
      </c>
      <c r="H3638" t="s">
        <v>27</v>
      </c>
      <c r="I3638">
        <v>48</v>
      </c>
      <c r="J3638">
        <v>45</v>
      </c>
      <c r="K3638">
        <v>20211</v>
      </c>
      <c r="L3638">
        <v>20200810</v>
      </c>
      <c r="M3638" t="s">
        <v>35</v>
      </c>
      <c r="N3638">
        <v>0</v>
      </c>
      <c r="O3638">
        <v>15423656</v>
      </c>
      <c r="P3638" t="s">
        <v>13</v>
      </c>
      <c r="Q3638" t="s">
        <v>13</v>
      </c>
    </row>
    <row r="3639" spans="1:17" x14ac:dyDescent="0.25">
      <c r="A3639">
        <v>164052725</v>
      </c>
      <c r="B3639" t="s">
        <v>3807</v>
      </c>
      <c r="C3639" t="s">
        <v>311</v>
      </c>
      <c r="D3639" t="s">
        <v>136</v>
      </c>
      <c r="E3639">
        <v>14</v>
      </c>
      <c r="F3639" t="s">
        <v>37</v>
      </c>
      <c r="G3639" t="s">
        <v>1996</v>
      </c>
      <c r="H3639" t="s">
        <v>27</v>
      </c>
      <c r="I3639">
        <v>364</v>
      </c>
      <c r="J3639">
        <v>154</v>
      </c>
      <c r="K3639">
        <v>20211</v>
      </c>
      <c r="L3639">
        <v>20210709</v>
      </c>
      <c r="M3639" t="s">
        <v>36</v>
      </c>
      <c r="N3639">
        <v>20212</v>
      </c>
      <c r="O3639">
        <v>14781864</v>
      </c>
      <c r="P3639" t="s">
        <v>13</v>
      </c>
      <c r="Q3639" t="s">
        <v>13</v>
      </c>
    </row>
    <row r="3640" spans="1:17" x14ac:dyDescent="0.25">
      <c r="A3640">
        <v>163428472</v>
      </c>
      <c r="B3640" t="s">
        <v>3895</v>
      </c>
      <c r="C3640" t="s">
        <v>672</v>
      </c>
      <c r="D3640" t="s">
        <v>62</v>
      </c>
      <c r="E3640">
        <v>14</v>
      </c>
      <c r="F3640" t="s">
        <v>6</v>
      </c>
      <c r="G3640" t="s">
        <v>1990</v>
      </c>
      <c r="H3640" t="s">
        <v>27</v>
      </c>
      <c r="I3640">
        <v>540</v>
      </c>
      <c r="J3640">
        <v>540</v>
      </c>
      <c r="K3640">
        <v>0</v>
      </c>
      <c r="L3640" t="s">
        <v>30</v>
      </c>
      <c r="M3640" t="s">
        <v>35</v>
      </c>
      <c r="N3640">
        <v>20212</v>
      </c>
      <c r="O3640">
        <v>54353</v>
      </c>
      <c r="P3640" t="s">
        <v>14</v>
      </c>
      <c r="Q3640" t="s">
        <v>14</v>
      </c>
    </row>
    <row r="3641" spans="1:17" x14ac:dyDescent="0.25">
      <c r="A3641">
        <v>164077220</v>
      </c>
      <c r="B3641" t="s">
        <v>792</v>
      </c>
      <c r="C3641" t="s">
        <v>5943</v>
      </c>
      <c r="D3641" t="s">
        <v>4551</v>
      </c>
      <c r="E3641">
        <v>14</v>
      </c>
      <c r="F3641" t="s">
        <v>6</v>
      </c>
      <c r="G3641" t="s">
        <v>1990</v>
      </c>
      <c r="H3641" t="s">
        <v>27</v>
      </c>
      <c r="I3641">
        <v>349</v>
      </c>
      <c r="J3641">
        <v>349</v>
      </c>
      <c r="K3641">
        <v>20211</v>
      </c>
      <c r="L3641">
        <v>20210529</v>
      </c>
      <c r="M3641" t="s">
        <v>35</v>
      </c>
      <c r="N3641">
        <v>20212</v>
      </c>
      <c r="O3641">
        <v>10310720</v>
      </c>
      <c r="P3641" t="s">
        <v>13</v>
      </c>
      <c r="Q3641" t="s">
        <v>13</v>
      </c>
    </row>
    <row r="3642" spans="1:17" x14ac:dyDescent="0.25">
      <c r="A3642">
        <v>164163697</v>
      </c>
      <c r="B3642" t="s">
        <v>365</v>
      </c>
      <c r="C3642" t="s">
        <v>6935</v>
      </c>
      <c r="D3642" t="s">
        <v>4551</v>
      </c>
      <c r="E3642">
        <v>14</v>
      </c>
      <c r="F3642" t="s">
        <v>37</v>
      </c>
      <c r="G3642" t="s">
        <v>2000</v>
      </c>
      <c r="H3642" t="s">
        <v>27</v>
      </c>
      <c r="I3642">
        <v>239</v>
      </c>
      <c r="J3642">
        <v>206</v>
      </c>
      <c r="K3642">
        <v>20211</v>
      </c>
      <c r="L3642">
        <v>20191106</v>
      </c>
      <c r="M3642" t="s">
        <v>36</v>
      </c>
      <c r="N3642">
        <v>0</v>
      </c>
      <c r="O3642">
        <v>14883268</v>
      </c>
      <c r="P3642" t="s">
        <v>13</v>
      </c>
      <c r="Q3642" t="s">
        <v>13</v>
      </c>
    </row>
    <row r="3643" spans="1:17" x14ac:dyDescent="0.25">
      <c r="A3643">
        <v>163282152</v>
      </c>
      <c r="B3643" t="s">
        <v>792</v>
      </c>
      <c r="C3643" t="s">
        <v>1692</v>
      </c>
      <c r="D3643" t="s">
        <v>4551</v>
      </c>
      <c r="E3643">
        <v>14</v>
      </c>
      <c r="F3643" t="s">
        <v>5</v>
      </c>
      <c r="G3643" t="s">
        <v>1991</v>
      </c>
      <c r="H3643" t="s">
        <v>27</v>
      </c>
      <c r="I3643">
        <v>706</v>
      </c>
      <c r="J3643">
        <v>670</v>
      </c>
      <c r="K3643">
        <v>20211</v>
      </c>
      <c r="L3643">
        <v>20201008</v>
      </c>
      <c r="M3643" t="s">
        <v>36</v>
      </c>
      <c r="N3643">
        <v>0</v>
      </c>
      <c r="O3643">
        <v>15337356</v>
      </c>
      <c r="P3643" t="s">
        <v>15</v>
      </c>
      <c r="Q3643" t="s">
        <v>15</v>
      </c>
    </row>
    <row r="3644" spans="1:17" x14ac:dyDescent="0.25">
      <c r="A3644">
        <v>163297614</v>
      </c>
      <c r="B3644" t="s">
        <v>365</v>
      </c>
      <c r="C3644" t="s">
        <v>828</v>
      </c>
      <c r="D3644" t="s">
        <v>115</v>
      </c>
      <c r="E3644">
        <v>14</v>
      </c>
      <c r="F3644" t="s">
        <v>37</v>
      </c>
      <c r="G3644" t="s">
        <v>2000</v>
      </c>
      <c r="H3644" t="s">
        <v>27</v>
      </c>
      <c r="I3644">
        <v>666</v>
      </c>
      <c r="J3644">
        <v>661</v>
      </c>
      <c r="K3644">
        <v>20211</v>
      </c>
      <c r="L3644" t="s">
        <v>30</v>
      </c>
      <c r="M3644" t="s">
        <v>35</v>
      </c>
      <c r="N3644">
        <v>20212</v>
      </c>
      <c r="O3644">
        <v>15382753</v>
      </c>
      <c r="P3644" t="s">
        <v>15</v>
      </c>
      <c r="Q3644" t="s">
        <v>15</v>
      </c>
    </row>
    <row r="3645" spans="1:17" x14ac:dyDescent="0.25">
      <c r="A3645">
        <v>163327891</v>
      </c>
      <c r="B3645" t="s">
        <v>366</v>
      </c>
      <c r="C3645" t="s">
        <v>1555</v>
      </c>
      <c r="D3645" t="s">
        <v>136</v>
      </c>
      <c r="E3645">
        <v>14</v>
      </c>
      <c r="F3645" t="s">
        <v>6</v>
      </c>
      <c r="G3645" t="s">
        <v>1991</v>
      </c>
      <c r="H3645" t="s">
        <v>27</v>
      </c>
      <c r="I3645">
        <v>652</v>
      </c>
      <c r="J3645">
        <v>570</v>
      </c>
      <c r="K3645">
        <v>20211</v>
      </c>
      <c r="L3645">
        <v>20190325</v>
      </c>
      <c r="M3645" t="s">
        <v>35</v>
      </c>
      <c r="N3645">
        <v>20212</v>
      </c>
      <c r="O3645">
        <v>15383750</v>
      </c>
      <c r="P3645" t="s">
        <v>15</v>
      </c>
      <c r="Q3645" t="s">
        <v>15</v>
      </c>
    </row>
    <row r="3646" spans="1:17" x14ac:dyDescent="0.25">
      <c r="A3646">
        <v>164365608</v>
      </c>
      <c r="B3646" t="s">
        <v>366</v>
      </c>
      <c r="C3646" t="s">
        <v>6777</v>
      </c>
      <c r="D3646" t="s">
        <v>4551</v>
      </c>
      <c r="E3646">
        <v>14</v>
      </c>
      <c r="F3646" t="s">
        <v>6</v>
      </c>
      <c r="G3646" t="s">
        <v>3733</v>
      </c>
      <c r="H3646" t="s">
        <v>27</v>
      </c>
      <c r="I3646">
        <v>36</v>
      </c>
      <c r="J3646">
        <v>36</v>
      </c>
      <c r="K3646">
        <v>20211</v>
      </c>
      <c r="L3646">
        <v>20200828</v>
      </c>
      <c r="M3646" t="s">
        <v>35</v>
      </c>
      <c r="N3646">
        <v>20212</v>
      </c>
      <c r="O3646">
        <v>16038375</v>
      </c>
      <c r="P3646" t="s">
        <v>13</v>
      </c>
      <c r="Q3646" t="s">
        <v>13</v>
      </c>
    </row>
    <row r="3647" spans="1:17" x14ac:dyDescent="0.25">
      <c r="A3647">
        <v>164099371</v>
      </c>
      <c r="B3647" t="s">
        <v>836</v>
      </c>
      <c r="C3647" t="s">
        <v>5567</v>
      </c>
      <c r="D3647" t="s">
        <v>115</v>
      </c>
      <c r="E3647">
        <v>14</v>
      </c>
      <c r="F3647" t="s">
        <v>37</v>
      </c>
      <c r="G3647" t="s">
        <v>3518</v>
      </c>
      <c r="H3647" t="s">
        <v>27</v>
      </c>
      <c r="I3647">
        <v>325</v>
      </c>
      <c r="J3647">
        <v>311</v>
      </c>
      <c r="K3647">
        <v>0</v>
      </c>
      <c r="L3647">
        <v>20210703</v>
      </c>
      <c r="M3647" t="s">
        <v>35</v>
      </c>
      <c r="N3647">
        <v>0</v>
      </c>
      <c r="O3647">
        <v>15942183</v>
      </c>
      <c r="P3647" t="s">
        <v>13</v>
      </c>
      <c r="Q3647" t="s">
        <v>13</v>
      </c>
    </row>
    <row r="3648" spans="1:17" x14ac:dyDescent="0.25">
      <c r="A3648">
        <v>164273693</v>
      </c>
      <c r="B3648" t="s">
        <v>8022</v>
      </c>
      <c r="C3648" t="s">
        <v>8023</v>
      </c>
      <c r="D3648" t="s">
        <v>4551</v>
      </c>
      <c r="E3648">
        <v>14</v>
      </c>
      <c r="F3648" t="s">
        <v>38</v>
      </c>
      <c r="G3648" t="s">
        <v>1991</v>
      </c>
      <c r="H3648" t="s">
        <v>27</v>
      </c>
      <c r="I3648">
        <v>141</v>
      </c>
      <c r="J3648">
        <v>129</v>
      </c>
      <c r="K3648">
        <v>20211</v>
      </c>
      <c r="L3648">
        <v>20210426</v>
      </c>
      <c r="M3648" t="s">
        <v>36</v>
      </c>
      <c r="N3648">
        <v>20212</v>
      </c>
      <c r="O3648">
        <v>16001481</v>
      </c>
      <c r="P3648" t="s">
        <v>13</v>
      </c>
      <c r="Q3648" t="s">
        <v>13</v>
      </c>
    </row>
    <row r="3649" spans="1:17" x14ac:dyDescent="0.25">
      <c r="A3649">
        <v>162513106</v>
      </c>
      <c r="B3649" t="s">
        <v>3248</v>
      </c>
      <c r="C3649" t="s">
        <v>1298</v>
      </c>
      <c r="D3649" t="s">
        <v>66</v>
      </c>
      <c r="E3649">
        <v>14</v>
      </c>
      <c r="F3649" t="s">
        <v>6</v>
      </c>
      <c r="G3649" t="s">
        <v>1990</v>
      </c>
      <c r="H3649" t="s">
        <v>27</v>
      </c>
      <c r="I3649">
        <v>1218</v>
      </c>
      <c r="J3649">
        <v>1218</v>
      </c>
      <c r="K3649">
        <v>20211</v>
      </c>
      <c r="L3649">
        <v>20180906</v>
      </c>
      <c r="M3649" t="s">
        <v>35</v>
      </c>
      <c r="N3649">
        <v>20212</v>
      </c>
      <c r="O3649">
        <v>15071361</v>
      </c>
      <c r="P3649" t="s">
        <v>16</v>
      </c>
      <c r="Q3649" t="s">
        <v>16</v>
      </c>
    </row>
    <row r="3650" spans="1:17" x14ac:dyDescent="0.25">
      <c r="A3650">
        <v>164099136</v>
      </c>
      <c r="B3650" t="s">
        <v>6936</v>
      </c>
      <c r="C3650" t="s">
        <v>5280</v>
      </c>
      <c r="D3650" t="s">
        <v>115</v>
      </c>
      <c r="E3650">
        <v>14</v>
      </c>
      <c r="F3650" t="s">
        <v>37</v>
      </c>
      <c r="G3650" t="s">
        <v>3518</v>
      </c>
      <c r="H3650" t="s">
        <v>27</v>
      </c>
      <c r="I3650">
        <v>330</v>
      </c>
      <c r="J3650">
        <v>317</v>
      </c>
      <c r="K3650">
        <v>0</v>
      </c>
      <c r="L3650">
        <v>20191014</v>
      </c>
      <c r="M3650" t="s">
        <v>36</v>
      </c>
      <c r="N3650">
        <v>0</v>
      </c>
      <c r="O3650">
        <v>15950113</v>
      </c>
      <c r="P3650" t="s">
        <v>13</v>
      </c>
      <c r="Q3650" t="s">
        <v>13</v>
      </c>
    </row>
    <row r="3651" spans="1:17" x14ac:dyDescent="0.25">
      <c r="A3651">
        <v>164325732</v>
      </c>
      <c r="B3651" t="s">
        <v>9950</v>
      </c>
      <c r="C3651" t="s">
        <v>9951</v>
      </c>
      <c r="D3651" t="s">
        <v>136</v>
      </c>
      <c r="E3651">
        <v>14</v>
      </c>
      <c r="F3651" t="s">
        <v>38</v>
      </c>
      <c r="G3651" t="s">
        <v>1991</v>
      </c>
      <c r="H3651" t="s">
        <v>27</v>
      </c>
      <c r="I3651">
        <v>73</v>
      </c>
      <c r="J3651">
        <v>70</v>
      </c>
      <c r="K3651">
        <v>20211</v>
      </c>
      <c r="L3651">
        <v>20210624</v>
      </c>
      <c r="M3651" t="s">
        <v>36</v>
      </c>
      <c r="N3651">
        <v>20212</v>
      </c>
      <c r="O3651">
        <v>9140832</v>
      </c>
      <c r="P3651" t="s">
        <v>13</v>
      </c>
      <c r="Q3651" t="s">
        <v>13</v>
      </c>
    </row>
    <row r="3652" spans="1:17" x14ac:dyDescent="0.25">
      <c r="A3652">
        <v>162908154</v>
      </c>
      <c r="B3652" t="s">
        <v>1344</v>
      </c>
      <c r="C3652" t="s">
        <v>400</v>
      </c>
      <c r="D3652" t="s">
        <v>4551</v>
      </c>
      <c r="E3652">
        <v>14</v>
      </c>
      <c r="F3652" t="s">
        <v>6</v>
      </c>
      <c r="G3652" t="s">
        <v>1990</v>
      </c>
      <c r="H3652" t="s">
        <v>27</v>
      </c>
      <c r="I3652">
        <v>995</v>
      </c>
      <c r="J3652">
        <v>959</v>
      </c>
      <c r="K3652">
        <v>20211</v>
      </c>
      <c r="L3652">
        <v>20210115</v>
      </c>
      <c r="M3652" t="s">
        <v>35</v>
      </c>
      <c r="N3652">
        <v>20212</v>
      </c>
      <c r="O3652">
        <v>10267265</v>
      </c>
      <c r="P3652" t="s">
        <v>16</v>
      </c>
      <c r="Q3652" t="s">
        <v>16</v>
      </c>
    </row>
    <row r="3653" spans="1:17" x14ac:dyDescent="0.25">
      <c r="A3653">
        <v>164077663</v>
      </c>
      <c r="B3653" t="s">
        <v>565</v>
      </c>
      <c r="C3653" t="s">
        <v>5944</v>
      </c>
      <c r="D3653" t="s">
        <v>115</v>
      </c>
      <c r="E3653">
        <v>14</v>
      </c>
      <c r="F3653" t="s">
        <v>6</v>
      </c>
      <c r="G3653" t="s">
        <v>1990</v>
      </c>
      <c r="H3653" t="s">
        <v>27</v>
      </c>
      <c r="I3653">
        <v>345</v>
      </c>
      <c r="J3653">
        <v>345</v>
      </c>
      <c r="K3653">
        <v>20211</v>
      </c>
      <c r="L3653">
        <v>20210414</v>
      </c>
      <c r="M3653" t="s">
        <v>35</v>
      </c>
      <c r="N3653">
        <v>20212</v>
      </c>
      <c r="O3653">
        <v>13181837</v>
      </c>
      <c r="P3653" t="s">
        <v>13</v>
      </c>
      <c r="Q3653" t="s">
        <v>13</v>
      </c>
    </row>
    <row r="3654" spans="1:17" x14ac:dyDescent="0.25">
      <c r="A3654">
        <v>164273634</v>
      </c>
      <c r="B3654" t="s">
        <v>8024</v>
      </c>
      <c r="C3654" t="s">
        <v>707</v>
      </c>
      <c r="D3654" t="s">
        <v>136</v>
      </c>
      <c r="E3654">
        <v>14</v>
      </c>
      <c r="F3654" t="s">
        <v>5</v>
      </c>
      <c r="G3654" t="s">
        <v>1990</v>
      </c>
      <c r="H3654" t="s">
        <v>27</v>
      </c>
      <c r="I3654">
        <v>129</v>
      </c>
      <c r="J3654">
        <v>129</v>
      </c>
      <c r="K3654">
        <v>20211</v>
      </c>
      <c r="L3654">
        <v>20210607</v>
      </c>
      <c r="M3654" t="s">
        <v>36</v>
      </c>
      <c r="N3654">
        <v>0</v>
      </c>
      <c r="O3654">
        <v>16000769</v>
      </c>
      <c r="P3654" t="s">
        <v>13</v>
      </c>
      <c r="Q3654" t="s">
        <v>13</v>
      </c>
    </row>
    <row r="3655" spans="1:17" x14ac:dyDescent="0.25">
      <c r="A3655">
        <v>164195307</v>
      </c>
      <c r="B3655" t="s">
        <v>2443</v>
      </c>
      <c r="C3655" t="s">
        <v>1071</v>
      </c>
      <c r="D3655" t="s">
        <v>4551</v>
      </c>
      <c r="E3655">
        <v>14</v>
      </c>
      <c r="F3655" t="s">
        <v>37</v>
      </c>
      <c r="G3655" t="s">
        <v>3518</v>
      </c>
      <c r="H3655" t="s">
        <v>27</v>
      </c>
      <c r="I3655">
        <v>209</v>
      </c>
      <c r="J3655">
        <v>163</v>
      </c>
      <c r="K3655">
        <v>20211</v>
      </c>
      <c r="L3655">
        <v>20210609</v>
      </c>
      <c r="M3655" t="s">
        <v>35</v>
      </c>
      <c r="N3655">
        <v>0</v>
      </c>
      <c r="O3655">
        <v>15985801</v>
      </c>
      <c r="P3655" t="s">
        <v>13</v>
      </c>
      <c r="Q3655" t="s">
        <v>13</v>
      </c>
    </row>
    <row r="3656" spans="1:17" x14ac:dyDescent="0.25">
      <c r="A3656">
        <v>162502797</v>
      </c>
      <c r="B3656" t="s">
        <v>3207</v>
      </c>
      <c r="C3656" t="s">
        <v>186</v>
      </c>
      <c r="D3656" t="s">
        <v>134</v>
      </c>
      <c r="E3656">
        <v>14</v>
      </c>
      <c r="F3656" t="s">
        <v>6</v>
      </c>
      <c r="G3656" t="s">
        <v>1990</v>
      </c>
      <c r="H3656" t="s">
        <v>27</v>
      </c>
      <c r="I3656">
        <v>1232</v>
      </c>
      <c r="J3656">
        <v>1220</v>
      </c>
      <c r="K3656">
        <v>20211</v>
      </c>
      <c r="L3656">
        <v>20180606</v>
      </c>
      <c r="M3656" t="s">
        <v>35</v>
      </c>
      <c r="N3656">
        <v>0</v>
      </c>
      <c r="O3656">
        <v>9840358</v>
      </c>
      <c r="P3656" t="s">
        <v>16</v>
      </c>
      <c r="Q3656" t="s">
        <v>16</v>
      </c>
    </row>
    <row r="3657" spans="1:17" x14ac:dyDescent="0.25">
      <c r="A3657">
        <v>164146871</v>
      </c>
      <c r="B3657" t="s">
        <v>6608</v>
      </c>
      <c r="C3657" t="s">
        <v>1003</v>
      </c>
      <c r="D3657" t="s">
        <v>4551</v>
      </c>
      <c r="E3657">
        <v>14</v>
      </c>
      <c r="F3657" t="s">
        <v>5</v>
      </c>
      <c r="G3657" t="s">
        <v>3733</v>
      </c>
      <c r="H3657" t="s">
        <v>27</v>
      </c>
      <c r="I3657">
        <v>272</v>
      </c>
      <c r="J3657">
        <v>234</v>
      </c>
      <c r="K3657">
        <v>0</v>
      </c>
      <c r="L3657">
        <v>20210405</v>
      </c>
      <c r="M3657" t="s">
        <v>36</v>
      </c>
      <c r="N3657">
        <v>20212</v>
      </c>
      <c r="O3657">
        <v>13623701</v>
      </c>
      <c r="P3657" t="s">
        <v>13</v>
      </c>
      <c r="Q3657" t="s">
        <v>13</v>
      </c>
    </row>
    <row r="3658" spans="1:17" x14ac:dyDescent="0.25">
      <c r="A3658">
        <v>164120887</v>
      </c>
      <c r="B3658" t="s">
        <v>6383</v>
      </c>
      <c r="C3658" t="s">
        <v>6384</v>
      </c>
      <c r="D3658" t="s">
        <v>115</v>
      </c>
      <c r="E3658">
        <v>14</v>
      </c>
      <c r="F3658" t="s">
        <v>5</v>
      </c>
      <c r="G3658" t="s">
        <v>3733</v>
      </c>
      <c r="H3658" t="s">
        <v>27</v>
      </c>
      <c r="I3658">
        <v>297</v>
      </c>
      <c r="J3658">
        <v>290</v>
      </c>
      <c r="K3658">
        <v>0</v>
      </c>
      <c r="L3658" t="s">
        <v>30</v>
      </c>
      <c r="M3658" t="s">
        <v>35</v>
      </c>
      <c r="N3658">
        <v>0</v>
      </c>
      <c r="O3658">
        <v>15951850</v>
      </c>
      <c r="P3658" t="s">
        <v>13</v>
      </c>
      <c r="Q3658" t="s">
        <v>13</v>
      </c>
    </row>
    <row r="3659" spans="1:17" x14ac:dyDescent="0.25">
      <c r="A3659">
        <v>163969895</v>
      </c>
      <c r="B3659" t="s">
        <v>5471</v>
      </c>
      <c r="C3659" t="s">
        <v>5472</v>
      </c>
      <c r="D3659" t="s">
        <v>115</v>
      </c>
      <c r="E3659">
        <v>14</v>
      </c>
      <c r="F3659" t="s">
        <v>5</v>
      </c>
      <c r="G3659" t="s">
        <v>1991</v>
      </c>
      <c r="H3659" t="s">
        <v>27</v>
      </c>
      <c r="I3659">
        <v>416</v>
      </c>
      <c r="J3659">
        <v>336</v>
      </c>
      <c r="K3659">
        <v>20211</v>
      </c>
      <c r="L3659">
        <v>20210610</v>
      </c>
      <c r="M3659" t="s">
        <v>36</v>
      </c>
      <c r="N3659">
        <v>20212</v>
      </c>
      <c r="O3659">
        <v>15547189</v>
      </c>
      <c r="P3659" t="s">
        <v>14</v>
      </c>
      <c r="Q3659" t="s">
        <v>13</v>
      </c>
    </row>
    <row r="3660" spans="1:17" x14ac:dyDescent="0.25">
      <c r="A3660">
        <v>163928628</v>
      </c>
      <c r="B3660" t="s">
        <v>5473</v>
      </c>
      <c r="C3660" t="s">
        <v>1001</v>
      </c>
      <c r="D3660" t="s">
        <v>136</v>
      </c>
      <c r="E3660">
        <v>14</v>
      </c>
      <c r="F3660" t="s">
        <v>5</v>
      </c>
      <c r="G3660" t="s">
        <v>3733</v>
      </c>
      <c r="H3660" t="s">
        <v>27</v>
      </c>
      <c r="I3660">
        <v>434</v>
      </c>
      <c r="J3660">
        <v>412</v>
      </c>
      <c r="K3660">
        <v>0</v>
      </c>
      <c r="L3660" t="s">
        <v>30</v>
      </c>
      <c r="M3660" t="s">
        <v>36</v>
      </c>
      <c r="N3660">
        <v>0</v>
      </c>
      <c r="O3660">
        <v>15452328</v>
      </c>
      <c r="P3660" t="s">
        <v>14</v>
      </c>
      <c r="Q3660" t="s">
        <v>14</v>
      </c>
    </row>
    <row r="3661" spans="1:17" x14ac:dyDescent="0.25">
      <c r="A3661">
        <v>162582953</v>
      </c>
      <c r="B3661" t="s">
        <v>3283</v>
      </c>
      <c r="C3661" t="s">
        <v>449</v>
      </c>
      <c r="D3661" t="s">
        <v>80</v>
      </c>
      <c r="E3661">
        <v>14</v>
      </c>
      <c r="F3661" t="s">
        <v>6</v>
      </c>
      <c r="G3661" t="s">
        <v>1990</v>
      </c>
      <c r="H3661" t="s">
        <v>27</v>
      </c>
      <c r="I3661">
        <v>1177</v>
      </c>
      <c r="J3661">
        <v>1177</v>
      </c>
      <c r="K3661">
        <v>20211</v>
      </c>
      <c r="L3661">
        <v>20200126</v>
      </c>
      <c r="M3661" t="s">
        <v>35</v>
      </c>
      <c r="N3661">
        <v>0</v>
      </c>
      <c r="O3661">
        <v>15067490</v>
      </c>
      <c r="P3661" t="s">
        <v>16</v>
      </c>
      <c r="Q3661" t="s">
        <v>16</v>
      </c>
    </row>
    <row r="3662" spans="1:17" x14ac:dyDescent="0.25">
      <c r="A3662">
        <v>164265294</v>
      </c>
      <c r="B3662" t="s">
        <v>8025</v>
      </c>
      <c r="C3662" t="s">
        <v>8026</v>
      </c>
      <c r="D3662" t="s">
        <v>80</v>
      </c>
      <c r="E3662">
        <v>15</v>
      </c>
      <c r="F3662" t="s">
        <v>37</v>
      </c>
      <c r="G3662" t="s">
        <v>7303</v>
      </c>
      <c r="H3662" t="s">
        <v>27</v>
      </c>
      <c r="I3662">
        <v>159</v>
      </c>
      <c r="J3662">
        <v>159</v>
      </c>
      <c r="K3662">
        <v>0</v>
      </c>
      <c r="L3662">
        <v>20210614</v>
      </c>
      <c r="M3662" t="s">
        <v>35</v>
      </c>
      <c r="N3662">
        <v>20212</v>
      </c>
      <c r="O3662">
        <v>15996328</v>
      </c>
      <c r="P3662" t="s">
        <v>13</v>
      </c>
      <c r="Q3662" t="s">
        <v>13</v>
      </c>
    </row>
    <row r="3663" spans="1:17" x14ac:dyDescent="0.25">
      <c r="A3663">
        <v>164296160</v>
      </c>
      <c r="B3663" t="s">
        <v>8591</v>
      </c>
      <c r="C3663" t="s">
        <v>8592</v>
      </c>
      <c r="D3663" t="s">
        <v>80</v>
      </c>
      <c r="E3663">
        <v>15</v>
      </c>
      <c r="F3663" t="s">
        <v>37</v>
      </c>
      <c r="G3663" t="s">
        <v>7303</v>
      </c>
      <c r="H3663" t="s">
        <v>27</v>
      </c>
      <c r="I3663">
        <v>119</v>
      </c>
      <c r="J3663">
        <v>119</v>
      </c>
      <c r="K3663">
        <v>0</v>
      </c>
      <c r="L3663">
        <v>20210614</v>
      </c>
      <c r="M3663" t="s">
        <v>35</v>
      </c>
      <c r="N3663">
        <v>20212</v>
      </c>
      <c r="O3663">
        <v>15990656</v>
      </c>
      <c r="P3663" t="s">
        <v>13</v>
      </c>
      <c r="Q3663" t="s">
        <v>13</v>
      </c>
    </row>
    <row r="3664" spans="1:17" x14ac:dyDescent="0.25">
      <c r="A3664">
        <v>164236631</v>
      </c>
      <c r="B3664" t="s">
        <v>7680</v>
      </c>
      <c r="C3664" t="s">
        <v>7612</v>
      </c>
      <c r="D3664" t="s">
        <v>3613</v>
      </c>
      <c r="E3664">
        <v>15</v>
      </c>
      <c r="F3664" t="s">
        <v>6</v>
      </c>
      <c r="G3664" t="s">
        <v>3637</v>
      </c>
      <c r="H3664" t="s">
        <v>27</v>
      </c>
      <c r="I3664">
        <v>175</v>
      </c>
      <c r="J3664">
        <v>128</v>
      </c>
      <c r="K3664">
        <v>20211</v>
      </c>
      <c r="L3664">
        <v>20210224</v>
      </c>
      <c r="M3664" t="s">
        <v>36</v>
      </c>
      <c r="N3664">
        <v>0</v>
      </c>
      <c r="O3664">
        <v>15990589</v>
      </c>
      <c r="P3664" t="s">
        <v>13</v>
      </c>
      <c r="Q3664" t="s">
        <v>13</v>
      </c>
    </row>
    <row r="3665" spans="1:17" x14ac:dyDescent="0.25">
      <c r="A3665">
        <v>163995437</v>
      </c>
      <c r="B3665" t="s">
        <v>5474</v>
      </c>
      <c r="C3665" t="s">
        <v>2388</v>
      </c>
      <c r="D3665" t="s">
        <v>3613</v>
      </c>
      <c r="E3665">
        <v>15</v>
      </c>
      <c r="F3665" t="s">
        <v>6</v>
      </c>
      <c r="G3665" t="s">
        <v>8859</v>
      </c>
      <c r="H3665" t="s">
        <v>27</v>
      </c>
      <c r="I3665">
        <v>407</v>
      </c>
      <c r="J3665">
        <v>178</v>
      </c>
      <c r="K3665">
        <v>0</v>
      </c>
      <c r="L3665">
        <v>20210706</v>
      </c>
      <c r="M3665" t="s">
        <v>36</v>
      </c>
      <c r="N3665">
        <v>0</v>
      </c>
      <c r="O3665">
        <v>15846320</v>
      </c>
      <c r="P3665" t="s">
        <v>14</v>
      </c>
      <c r="Q3665" t="s">
        <v>13</v>
      </c>
    </row>
    <row r="3666" spans="1:17" x14ac:dyDescent="0.25">
      <c r="A3666">
        <v>163408714</v>
      </c>
      <c r="B3666" t="s">
        <v>4853</v>
      </c>
      <c r="C3666" t="s">
        <v>509</v>
      </c>
      <c r="D3666" t="s">
        <v>107</v>
      </c>
      <c r="E3666">
        <v>15</v>
      </c>
      <c r="F3666" t="s">
        <v>6</v>
      </c>
      <c r="G3666" t="s">
        <v>3637</v>
      </c>
      <c r="H3666" t="s">
        <v>27</v>
      </c>
      <c r="I3666">
        <v>559</v>
      </c>
      <c r="J3666">
        <v>559</v>
      </c>
      <c r="K3666">
        <v>20211</v>
      </c>
      <c r="L3666">
        <v>20191206</v>
      </c>
      <c r="M3666" t="s">
        <v>35</v>
      </c>
      <c r="N3666">
        <v>0</v>
      </c>
      <c r="O3666">
        <v>13496984</v>
      </c>
      <c r="P3666" t="s">
        <v>15</v>
      </c>
      <c r="Q3666" t="s">
        <v>15</v>
      </c>
    </row>
    <row r="3667" spans="1:17" x14ac:dyDescent="0.25">
      <c r="A3667">
        <v>164262037</v>
      </c>
      <c r="B3667" t="s">
        <v>1170</v>
      </c>
      <c r="C3667" t="s">
        <v>8027</v>
      </c>
      <c r="D3667" t="s">
        <v>3613</v>
      </c>
      <c r="E3667">
        <v>15</v>
      </c>
      <c r="F3667" t="s">
        <v>6</v>
      </c>
      <c r="G3667" t="s">
        <v>3637</v>
      </c>
      <c r="H3667" t="s">
        <v>27</v>
      </c>
      <c r="I3667">
        <v>142</v>
      </c>
      <c r="J3667">
        <v>129</v>
      </c>
      <c r="K3667">
        <v>20211</v>
      </c>
      <c r="L3667">
        <v>20200721</v>
      </c>
      <c r="M3667" t="s">
        <v>35</v>
      </c>
      <c r="N3667">
        <v>20212</v>
      </c>
      <c r="O3667">
        <v>16005776</v>
      </c>
      <c r="P3667" t="s">
        <v>13</v>
      </c>
      <c r="Q3667" t="s">
        <v>13</v>
      </c>
    </row>
    <row r="3668" spans="1:17" x14ac:dyDescent="0.25">
      <c r="A3668">
        <v>164255748</v>
      </c>
      <c r="B3668" t="s">
        <v>8028</v>
      </c>
      <c r="C3668" t="s">
        <v>8029</v>
      </c>
      <c r="D3668" t="s">
        <v>3613</v>
      </c>
      <c r="E3668">
        <v>15</v>
      </c>
      <c r="F3668" t="s">
        <v>5</v>
      </c>
      <c r="G3668" t="s">
        <v>8859</v>
      </c>
      <c r="H3668" t="s">
        <v>27</v>
      </c>
      <c r="I3668">
        <v>162</v>
      </c>
      <c r="J3668">
        <v>101</v>
      </c>
      <c r="K3668">
        <v>20211</v>
      </c>
      <c r="L3668">
        <v>20190410</v>
      </c>
      <c r="M3668" t="s">
        <v>36</v>
      </c>
      <c r="N3668">
        <v>20212</v>
      </c>
      <c r="O3668">
        <v>15059134</v>
      </c>
      <c r="P3668" t="s">
        <v>13</v>
      </c>
      <c r="Q3668" t="s">
        <v>13</v>
      </c>
    </row>
    <row r="3669" spans="1:17" x14ac:dyDescent="0.25">
      <c r="A3669">
        <v>164292636</v>
      </c>
      <c r="B3669" t="s">
        <v>3260</v>
      </c>
      <c r="C3669" t="s">
        <v>8593</v>
      </c>
      <c r="D3669" t="s">
        <v>3613</v>
      </c>
      <c r="E3669">
        <v>15</v>
      </c>
      <c r="F3669" t="s">
        <v>37</v>
      </c>
      <c r="G3669" t="s">
        <v>9952</v>
      </c>
      <c r="H3669" t="s">
        <v>27</v>
      </c>
      <c r="I3669">
        <v>113</v>
      </c>
      <c r="J3669">
        <v>113</v>
      </c>
      <c r="K3669">
        <v>20211</v>
      </c>
      <c r="L3669">
        <v>20201207</v>
      </c>
      <c r="M3669" t="s">
        <v>35</v>
      </c>
      <c r="N3669">
        <v>0</v>
      </c>
      <c r="O3669">
        <v>16002148</v>
      </c>
      <c r="P3669" t="s">
        <v>13</v>
      </c>
      <c r="Q3669" t="s">
        <v>13</v>
      </c>
    </row>
    <row r="3670" spans="1:17" x14ac:dyDescent="0.25">
      <c r="A3670">
        <v>163400479</v>
      </c>
      <c r="B3670" t="s">
        <v>4854</v>
      </c>
      <c r="C3670" t="s">
        <v>4855</v>
      </c>
      <c r="D3670" t="s">
        <v>80</v>
      </c>
      <c r="E3670">
        <v>15</v>
      </c>
      <c r="F3670" t="s">
        <v>37</v>
      </c>
      <c r="G3670" t="s">
        <v>9952</v>
      </c>
      <c r="H3670" t="s">
        <v>27</v>
      </c>
      <c r="I3670">
        <v>574</v>
      </c>
      <c r="J3670">
        <v>14</v>
      </c>
      <c r="K3670">
        <v>20211</v>
      </c>
      <c r="L3670" t="s">
        <v>30</v>
      </c>
      <c r="M3670" t="s">
        <v>35</v>
      </c>
      <c r="N3670">
        <v>20212</v>
      </c>
      <c r="O3670">
        <v>15445052</v>
      </c>
      <c r="P3670" t="s">
        <v>15</v>
      </c>
      <c r="Q3670" t="s">
        <v>13</v>
      </c>
    </row>
    <row r="3671" spans="1:17" x14ac:dyDescent="0.25">
      <c r="A3671">
        <v>163401274</v>
      </c>
      <c r="B3671" t="s">
        <v>2317</v>
      </c>
      <c r="C3671" t="s">
        <v>171</v>
      </c>
      <c r="D3671" t="s">
        <v>128</v>
      </c>
      <c r="E3671">
        <v>15</v>
      </c>
      <c r="F3671" t="s">
        <v>37</v>
      </c>
      <c r="G3671" t="s">
        <v>2137</v>
      </c>
      <c r="H3671" t="s">
        <v>27</v>
      </c>
      <c r="I3671">
        <v>567</v>
      </c>
      <c r="J3671">
        <v>567</v>
      </c>
      <c r="K3671">
        <v>0</v>
      </c>
      <c r="L3671">
        <v>20190330</v>
      </c>
      <c r="M3671" t="s">
        <v>35</v>
      </c>
      <c r="N3671">
        <v>0</v>
      </c>
      <c r="O3671">
        <v>15417162</v>
      </c>
      <c r="P3671" t="s">
        <v>15</v>
      </c>
      <c r="Q3671" t="s">
        <v>15</v>
      </c>
    </row>
    <row r="3672" spans="1:17" x14ac:dyDescent="0.25">
      <c r="A3672">
        <v>164203598</v>
      </c>
      <c r="B3672" t="s">
        <v>7290</v>
      </c>
      <c r="C3672" t="s">
        <v>7291</v>
      </c>
      <c r="D3672" t="s">
        <v>107</v>
      </c>
      <c r="E3672">
        <v>15</v>
      </c>
      <c r="F3672" t="s">
        <v>5</v>
      </c>
      <c r="G3672" t="s">
        <v>9953</v>
      </c>
      <c r="H3672" t="s">
        <v>27</v>
      </c>
      <c r="I3672">
        <v>209</v>
      </c>
      <c r="J3672">
        <v>209</v>
      </c>
      <c r="K3672">
        <v>20211</v>
      </c>
      <c r="L3672" t="s">
        <v>30</v>
      </c>
      <c r="M3672" t="s">
        <v>36</v>
      </c>
      <c r="N3672">
        <v>0</v>
      </c>
      <c r="O3672">
        <v>15844659</v>
      </c>
      <c r="P3672" t="s">
        <v>13</v>
      </c>
      <c r="Q3672" t="s">
        <v>13</v>
      </c>
    </row>
    <row r="3673" spans="1:17" x14ac:dyDescent="0.25">
      <c r="A3673">
        <v>164280207</v>
      </c>
      <c r="B3673" t="s">
        <v>8594</v>
      </c>
      <c r="C3673" t="s">
        <v>511</v>
      </c>
      <c r="D3673" t="s">
        <v>3613</v>
      </c>
      <c r="E3673">
        <v>15</v>
      </c>
      <c r="F3673" t="s">
        <v>37</v>
      </c>
      <c r="G3673" t="s">
        <v>9952</v>
      </c>
      <c r="H3673" t="s">
        <v>27</v>
      </c>
      <c r="I3673">
        <v>131</v>
      </c>
      <c r="J3673">
        <v>131</v>
      </c>
      <c r="K3673">
        <v>20211</v>
      </c>
      <c r="L3673">
        <v>20210616</v>
      </c>
      <c r="M3673" t="s">
        <v>35</v>
      </c>
      <c r="N3673">
        <v>20212</v>
      </c>
      <c r="O3673">
        <v>16007828</v>
      </c>
      <c r="P3673" t="s">
        <v>13</v>
      </c>
      <c r="Q3673" t="s">
        <v>13</v>
      </c>
    </row>
    <row r="3674" spans="1:17" x14ac:dyDescent="0.25">
      <c r="A3674">
        <v>164202912</v>
      </c>
      <c r="B3674" t="s">
        <v>416</v>
      </c>
      <c r="C3674" t="s">
        <v>845</v>
      </c>
      <c r="D3674" t="s">
        <v>80</v>
      </c>
      <c r="E3674">
        <v>15</v>
      </c>
      <c r="F3674" t="s">
        <v>37</v>
      </c>
      <c r="G3674" t="s">
        <v>2137</v>
      </c>
      <c r="H3674" t="s">
        <v>27</v>
      </c>
      <c r="I3674">
        <v>212</v>
      </c>
      <c r="J3674">
        <v>45</v>
      </c>
      <c r="K3674">
        <v>20211</v>
      </c>
      <c r="L3674">
        <v>20210628</v>
      </c>
      <c r="M3674" t="s">
        <v>35</v>
      </c>
      <c r="N3674">
        <v>20212</v>
      </c>
      <c r="O3674">
        <v>14865044</v>
      </c>
      <c r="P3674" t="s">
        <v>13</v>
      </c>
      <c r="Q3674" t="s">
        <v>13</v>
      </c>
    </row>
    <row r="3675" spans="1:17" x14ac:dyDescent="0.25">
      <c r="A3675">
        <v>164251088</v>
      </c>
      <c r="B3675" t="s">
        <v>416</v>
      </c>
      <c r="C3675" t="s">
        <v>624</v>
      </c>
      <c r="D3675" t="s">
        <v>80</v>
      </c>
      <c r="E3675">
        <v>15</v>
      </c>
      <c r="F3675" t="s">
        <v>37</v>
      </c>
      <c r="G3675" t="s">
        <v>9952</v>
      </c>
      <c r="H3675" t="s">
        <v>27</v>
      </c>
      <c r="I3675">
        <v>164</v>
      </c>
      <c r="J3675">
        <v>164</v>
      </c>
      <c r="K3675">
        <v>0</v>
      </c>
      <c r="L3675">
        <v>20210614</v>
      </c>
      <c r="M3675" t="s">
        <v>35</v>
      </c>
      <c r="N3675">
        <v>20212</v>
      </c>
      <c r="O3675">
        <v>15999153</v>
      </c>
      <c r="P3675" t="s">
        <v>13</v>
      </c>
      <c r="Q3675" t="s">
        <v>13</v>
      </c>
    </row>
    <row r="3676" spans="1:17" x14ac:dyDescent="0.25">
      <c r="A3676">
        <v>164285328</v>
      </c>
      <c r="B3676" t="s">
        <v>633</v>
      </c>
      <c r="C3676" t="s">
        <v>956</v>
      </c>
      <c r="D3676" t="s">
        <v>137</v>
      </c>
      <c r="E3676">
        <v>15</v>
      </c>
      <c r="F3676" t="s">
        <v>6</v>
      </c>
      <c r="G3676" t="s">
        <v>8859</v>
      </c>
      <c r="H3676" t="s">
        <v>27</v>
      </c>
      <c r="I3676">
        <v>122</v>
      </c>
      <c r="J3676">
        <v>30</v>
      </c>
      <c r="K3676">
        <v>0</v>
      </c>
      <c r="L3676">
        <v>20200219</v>
      </c>
      <c r="M3676" t="s">
        <v>35</v>
      </c>
      <c r="N3676">
        <v>0</v>
      </c>
      <c r="O3676">
        <v>16009538</v>
      </c>
      <c r="P3676" t="s">
        <v>13</v>
      </c>
      <c r="Q3676" t="s">
        <v>13</v>
      </c>
    </row>
    <row r="3677" spans="1:17" x14ac:dyDescent="0.25">
      <c r="A3677">
        <v>162886181</v>
      </c>
      <c r="B3677" t="s">
        <v>634</v>
      </c>
      <c r="C3677" t="s">
        <v>489</v>
      </c>
      <c r="D3677" t="s">
        <v>128</v>
      </c>
      <c r="E3677">
        <v>15</v>
      </c>
      <c r="F3677" t="s">
        <v>37</v>
      </c>
      <c r="G3677" t="s">
        <v>2137</v>
      </c>
      <c r="H3677" t="s">
        <v>27</v>
      </c>
      <c r="I3677">
        <v>1028</v>
      </c>
      <c r="J3677">
        <v>822</v>
      </c>
      <c r="K3677">
        <v>20211</v>
      </c>
      <c r="L3677">
        <v>20210620</v>
      </c>
      <c r="M3677" t="s">
        <v>35</v>
      </c>
      <c r="N3677">
        <v>20212</v>
      </c>
      <c r="O3677">
        <v>15116434</v>
      </c>
      <c r="P3677" t="s">
        <v>16</v>
      </c>
      <c r="Q3677" t="s">
        <v>16</v>
      </c>
    </row>
    <row r="3678" spans="1:17" x14ac:dyDescent="0.25">
      <c r="A3678">
        <v>164265282</v>
      </c>
      <c r="B3678" t="s">
        <v>479</v>
      </c>
      <c r="C3678" t="s">
        <v>8030</v>
      </c>
      <c r="D3678" t="s">
        <v>3613</v>
      </c>
      <c r="E3678">
        <v>15</v>
      </c>
      <c r="F3678" t="s">
        <v>37</v>
      </c>
      <c r="G3678" t="s">
        <v>7303</v>
      </c>
      <c r="H3678" t="s">
        <v>27</v>
      </c>
      <c r="I3678">
        <v>145</v>
      </c>
      <c r="J3678">
        <v>145</v>
      </c>
      <c r="K3678">
        <v>0</v>
      </c>
      <c r="L3678" t="s">
        <v>30</v>
      </c>
      <c r="M3678" t="s">
        <v>35</v>
      </c>
      <c r="N3678">
        <v>0</v>
      </c>
      <c r="O3678">
        <v>16005725</v>
      </c>
      <c r="P3678" t="s">
        <v>13</v>
      </c>
      <c r="Q3678" t="s">
        <v>13</v>
      </c>
    </row>
    <row r="3679" spans="1:17" x14ac:dyDescent="0.25">
      <c r="A3679">
        <v>164279797</v>
      </c>
      <c r="B3679" t="s">
        <v>8595</v>
      </c>
      <c r="C3679" t="s">
        <v>4255</v>
      </c>
      <c r="D3679" t="s">
        <v>3613</v>
      </c>
      <c r="E3679">
        <v>15</v>
      </c>
      <c r="F3679" t="s">
        <v>6</v>
      </c>
      <c r="G3679" t="s">
        <v>6386</v>
      </c>
      <c r="H3679" t="s">
        <v>27</v>
      </c>
      <c r="I3679">
        <v>132</v>
      </c>
      <c r="J3679">
        <v>108</v>
      </c>
      <c r="K3679">
        <v>20211</v>
      </c>
      <c r="L3679">
        <v>20210510</v>
      </c>
      <c r="M3679" t="s">
        <v>36</v>
      </c>
      <c r="N3679">
        <v>20212</v>
      </c>
      <c r="O3679">
        <v>8427915</v>
      </c>
      <c r="P3679" t="s">
        <v>13</v>
      </c>
      <c r="Q3679" t="s">
        <v>13</v>
      </c>
    </row>
    <row r="3680" spans="1:17" x14ac:dyDescent="0.25">
      <c r="A3680">
        <v>164258786</v>
      </c>
      <c r="B3680" t="s">
        <v>8031</v>
      </c>
      <c r="C3680" t="s">
        <v>8032</v>
      </c>
      <c r="D3680" t="s">
        <v>80</v>
      </c>
      <c r="E3680">
        <v>15</v>
      </c>
      <c r="F3680" t="s">
        <v>37</v>
      </c>
      <c r="G3680" t="s">
        <v>2137</v>
      </c>
      <c r="H3680" t="s">
        <v>27</v>
      </c>
      <c r="I3680">
        <v>159</v>
      </c>
      <c r="J3680">
        <v>159</v>
      </c>
      <c r="K3680">
        <v>0</v>
      </c>
      <c r="L3680" t="s">
        <v>30</v>
      </c>
      <c r="M3680" t="s">
        <v>35</v>
      </c>
      <c r="N3680">
        <v>0</v>
      </c>
      <c r="O3680">
        <v>15999842</v>
      </c>
      <c r="P3680" t="s">
        <v>13</v>
      </c>
      <c r="Q3680" t="s">
        <v>13</v>
      </c>
    </row>
    <row r="3681" spans="1:17" x14ac:dyDescent="0.25">
      <c r="A3681">
        <v>163407607</v>
      </c>
      <c r="B3681" t="s">
        <v>637</v>
      </c>
      <c r="C3681" t="s">
        <v>991</v>
      </c>
      <c r="D3681" t="s">
        <v>80</v>
      </c>
      <c r="E3681">
        <v>15</v>
      </c>
      <c r="F3681" t="s">
        <v>6</v>
      </c>
      <c r="G3681" t="s">
        <v>3637</v>
      </c>
      <c r="H3681" t="s">
        <v>27</v>
      </c>
      <c r="I3681">
        <v>561</v>
      </c>
      <c r="J3681">
        <v>561</v>
      </c>
      <c r="K3681">
        <v>20211</v>
      </c>
      <c r="L3681">
        <v>20190911</v>
      </c>
      <c r="M3681" t="s">
        <v>35</v>
      </c>
      <c r="N3681">
        <v>20212</v>
      </c>
      <c r="O3681">
        <v>15444855</v>
      </c>
      <c r="P3681" t="s">
        <v>15</v>
      </c>
      <c r="Q3681" t="s">
        <v>15</v>
      </c>
    </row>
    <row r="3682" spans="1:17" x14ac:dyDescent="0.25">
      <c r="A3682">
        <v>163938268</v>
      </c>
      <c r="B3682" t="s">
        <v>637</v>
      </c>
      <c r="C3682" t="s">
        <v>651</v>
      </c>
      <c r="D3682" t="s">
        <v>107</v>
      </c>
      <c r="E3682">
        <v>15</v>
      </c>
      <c r="F3682" t="s">
        <v>6</v>
      </c>
      <c r="G3682" t="s">
        <v>8859</v>
      </c>
      <c r="H3682" t="s">
        <v>27</v>
      </c>
      <c r="I3682">
        <v>427</v>
      </c>
      <c r="J3682">
        <v>97</v>
      </c>
      <c r="K3682">
        <v>20211</v>
      </c>
      <c r="L3682">
        <v>20210706</v>
      </c>
      <c r="M3682" t="s">
        <v>35</v>
      </c>
      <c r="N3682">
        <v>0</v>
      </c>
      <c r="O3682">
        <v>15457045</v>
      </c>
      <c r="P3682" t="s">
        <v>14</v>
      </c>
      <c r="Q3682" t="s">
        <v>13</v>
      </c>
    </row>
    <row r="3683" spans="1:17" x14ac:dyDescent="0.25">
      <c r="A3683">
        <v>164105935</v>
      </c>
      <c r="B3683" t="s">
        <v>637</v>
      </c>
      <c r="C3683" t="s">
        <v>896</v>
      </c>
      <c r="D3683" t="s">
        <v>107</v>
      </c>
      <c r="E3683">
        <v>15</v>
      </c>
      <c r="F3683" t="s">
        <v>6</v>
      </c>
      <c r="G3683" t="s">
        <v>3637</v>
      </c>
      <c r="H3683" t="s">
        <v>27</v>
      </c>
      <c r="I3683">
        <v>311</v>
      </c>
      <c r="J3683">
        <v>311</v>
      </c>
      <c r="K3683">
        <v>20211</v>
      </c>
      <c r="L3683">
        <v>20190601</v>
      </c>
      <c r="M3683" t="s">
        <v>35</v>
      </c>
      <c r="N3683">
        <v>20212</v>
      </c>
      <c r="O3683">
        <v>15942706</v>
      </c>
      <c r="P3683" t="s">
        <v>13</v>
      </c>
      <c r="Q3683" t="s">
        <v>13</v>
      </c>
    </row>
    <row r="3684" spans="1:17" x14ac:dyDescent="0.25">
      <c r="A3684">
        <v>164077054</v>
      </c>
      <c r="B3684" t="s">
        <v>5946</v>
      </c>
      <c r="C3684" t="s">
        <v>504</v>
      </c>
      <c r="D3684" t="s">
        <v>71</v>
      </c>
      <c r="E3684">
        <v>15</v>
      </c>
      <c r="F3684" t="s">
        <v>6</v>
      </c>
      <c r="G3684" t="s">
        <v>9953</v>
      </c>
      <c r="H3684" t="s">
        <v>27</v>
      </c>
      <c r="I3684">
        <v>342</v>
      </c>
      <c r="J3684">
        <v>332</v>
      </c>
      <c r="K3684">
        <v>0</v>
      </c>
      <c r="L3684" t="s">
        <v>30</v>
      </c>
      <c r="M3684" t="s">
        <v>36</v>
      </c>
      <c r="N3684">
        <v>20212</v>
      </c>
      <c r="O3684">
        <v>14400088</v>
      </c>
      <c r="P3684" t="s">
        <v>13</v>
      </c>
      <c r="Q3684" t="s">
        <v>13</v>
      </c>
    </row>
    <row r="3685" spans="1:17" x14ac:dyDescent="0.25">
      <c r="A3685">
        <v>164338447</v>
      </c>
      <c r="B3685" t="s">
        <v>9954</v>
      </c>
      <c r="C3685" t="s">
        <v>1058</v>
      </c>
      <c r="D3685" t="s">
        <v>107</v>
      </c>
      <c r="E3685">
        <v>15</v>
      </c>
      <c r="F3685" t="s">
        <v>6</v>
      </c>
      <c r="G3685" t="s">
        <v>9953</v>
      </c>
      <c r="H3685" t="s">
        <v>27</v>
      </c>
      <c r="I3685">
        <v>62</v>
      </c>
      <c r="J3685">
        <v>52</v>
      </c>
      <c r="K3685">
        <v>20211</v>
      </c>
      <c r="L3685">
        <v>20210123</v>
      </c>
      <c r="M3685" t="s">
        <v>35</v>
      </c>
      <c r="N3685">
        <v>0</v>
      </c>
      <c r="O3685">
        <v>14703914</v>
      </c>
      <c r="P3685" t="s">
        <v>13</v>
      </c>
      <c r="Q3685" t="s">
        <v>13</v>
      </c>
    </row>
    <row r="3686" spans="1:17" x14ac:dyDescent="0.25">
      <c r="A3686">
        <v>164334090</v>
      </c>
      <c r="B3686" t="s">
        <v>155</v>
      </c>
      <c r="C3686" t="s">
        <v>1210</v>
      </c>
      <c r="D3686" t="s">
        <v>3613</v>
      </c>
      <c r="E3686">
        <v>15</v>
      </c>
      <c r="F3686" t="s">
        <v>5</v>
      </c>
      <c r="G3686" t="s">
        <v>9953</v>
      </c>
      <c r="H3686" t="s">
        <v>27</v>
      </c>
      <c r="I3686">
        <v>64</v>
      </c>
      <c r="J3686">
        <v>31</v>
      </c>
      <c r="K3686">
        <v>20211</v>
      </c>
      <c r="L3686">
        <v>20201101</v>
      </c>
      <c r="M3686" t="s">
        <v>36</v>
      </c>
      <c r="N3686">
        <v>0</v>
      </c>
      <c r="O3686">
        <v>70682</v>
      </c>
      <c r="P3686" t="s">
        <v>13</v>
      </c>
      <c r="Q3686" t="s">
        <v>13</v>
      </c>
    </row>
    <row r="3687" spans="1:17" x14ac:dyDescent="0.25">
      <c r="A3687">
        <v>163286289</v>
      </c>
      <c r="B3687" t="s">
        <v>638</v>
      </c>
      <c r="C3687" t="s">
        <v>6937</v>
      </c>
      <c r="D3687" t="s">
        <v>80</v>
      </c>
      <c r="E3687">
        <v>15</v>
      </c>
      <c r="F3687" t="s">
        <v>37</v>
      </c>
      <c r="G3687" t="s">
        <v>8033</v>
      </c>
      <c r="H3687" t="s">
        <v>27</v>
      </c>
      <c r="I3687">
        <v>680</v>
      </c>
      <c r="J3687">
        <v>246</v>
      </c>
      <c r="K3687">
        <v>0</v>
      </c>
      <c r="L3687">
        <v>20210225</v>
      </c>
      <c r="M3687" t="s">
        <v>36</v>
      </c>
      <c r="N3687">
        <v>20212</v>
      </c>
      <c r="O3687">
        <v>15335409</v>
      </c>
      <c r="P3687" t="s">
        <v>15</v>
      </c>
      <c r="Q3687" t="s">
        <v>13</v>
      </c>
    </row>
    <row r="3688" spans="1:17" x14ac:dyDescent="0.25">
      <c r="A3688">
        <v>164109154</v>
      </c>
      <c r="B3688" t="s">
        <v>638</v>
      </c>
      <c r="C3688" t="s">
        <v>804</v>
      </c>
      <c r="D3688" t="s">
        <v>80</v>
      </c>
      <c r="E3688">
        <v>15</v>
      </c>
      <c r="F3688" t="s">
        <v>6</v>
      </c>
      <c r="G3688" t="s">
        <v>9953</v>
      </c>
      <c r="H3688" t="s">
        <v>27</v>
      </c>
      <c r="I3688">
        <v>309</v>
      </c>
      <c r="J3688">
        <v>288</v>
      </c>
      <c r="K3688">
        <v>20211</v>
      </c>
      <c r="L3688" t="s">
        <v>30</v>
      </c>
      <c r="M3688" t="s">
        <v>35</v>
      </c>
      <c r="N3688">
        <v>20212</v>
      </c>
      <c r="O3688">
        <v>15457484</v>
      </c>
      <c r="P3688" t="s">
        <v>13</v>
      </c>
      <c r="Q3688" t="s">
        <v>13</v>
      </c>
    </row>
    <row r="3689" spans="1:17" x14ac:dyDescent="0.25">
      <c r="A3689">
        <v>163870365</v>
      </c>
      <c r="B3689" t="s">
        <v>638</v>
      </c>
      <c r="C3689" t="s">
        <v>5475</v>
      </c>
      <c r="D3689" t="s">
        <v>3613</v>
      </c>
      <c r="E3689">
        <v>15</v>
      </c>
      <c r="F3689" t="s">
        <v>37</v>
      </c>
      <c r="G3689" t="s">
        <v>9952</v>
      </c>
      <c r="H3689" t="s">
        <v>27</v>
      </c>
      <c r="I3689">
        <v>458</v>
      </c>
      <c r="J3689">
        <v>345</v>
      </c>
      <c r="K3689">
        <v>20211</v>
      </c>
      <c r="L3689">
        <v>20201102</v>
      </c>
      <c r="M3689" t="s">
        <v>35</v>
      </c>
      <c r="N3689">
        <v>20212</v>
      </c>
      <c r="O3689">
        <v>15668288</v>
      </c>
      <c r="P3689" t="s">
        <v>14</v>
      </c>
      <c r="Q3689" t="s">
        <v>13</v>
      </c>
    </row>
    <row r="3690" spans="1:17" x14ac:dyDescent="0.25">
      <c r="A3690">
        <v>164292875</v>
      </c>
      <c r="B3690" t="s">
        <v>638</v>
      </c>
      <c r="C3690" t="s">
        <v>1775</v>
      </c>
      <c r="D3690" t="s">
        <v>80</v>
      </c>
      <c r="E3690">
        <v>15</v>
      </c>
      <c r="F3690" t="s">
        <v>37</v>
      </c>
      <c r="G3690" t="s">
        <v>9952</v>
      </c>
      <c r="H3690" t="s">
        <v>27</v>
      </c>
      <c r="I3690">
        <v>110</v>
      </c>
      <c r="J3690">
        <v>110</v>
      </c>
      <c r="K3690">
        <v>0</v>
      </c>
      <c r="L3690" t="s">
        <v>30</v>
      </c>
      <c r="M3690" t="s">
        <v>35</v>
      </c>
      <c r="N3690">
        <v>0</v>
      </c>
      <c r="O3690">
        <v>15787003</v>
      </c>
      <c r="P3690" t="s">
        <v>13</v>
      </c>
      <c r="Q3690" t="s">
        <v>13</v>
      </c>
    </row>
    <row r="3691" spans="1:17" x14ac:dyDescent="0.25">
      <c r="A3691">
        <v>164260349</v>
      </c>
      <c r="B3691" t="s">
        <v>638</v>
      </c>
      <c r="C3691" t="s">
        <v>491</v>
      </c>
      <c r="D3691" t="s">
        <v>80</v>
      </c>
      <c r="E3691">
        <v>15</v>
      </c>
      <c r="F3691" t="s">
        <v>37</v>
      </c>
      <c r="G3691" t="s">
        <v>7303</v>
      </c>
      <c r="H3691" t="s">
        <v>27</v>
      </c>
      <c r="I3691">
        <v>153</v>
      </c>
      <c r="J3691">
        <v>93</v>
      </c>
      <c r="K3691">
        <v>0</v>
      </c>
      <c r="L3691" t="s">
        <v>30</v>
      </c>
      <c r="M3691" t="s">
        <v>35</v>
      </c>
      <c r="N3691">
        <v>0</v>
      </c>
      <c r="O3691">
        <v>16002664</v>
      </c>
      <c r="P3691" t="s">
        <v>13</v>
      </c>
      <c r="Q3691" t="s">
        <v>13</v>
      </c>
    </row>
    <row r="3692" spans="1:17" x14ac:dyDescent="0.25">
      <c r="A3692">
        <v>164249422</v>
      </c>
      <c r="B3692" t="s">
        <v>1346</v>
      </c>
      <c r="C3692" t="s">
        <v>299</v>
      </c>
      <c r="D3692" t="s">
        <v>3613</v>
      </c>
      <c r="E3692">
        <v>15</v>
      </c>
      <c r="F3692" t="s">
        <v>37</v>
      </c>
      <c r="G3692" t="s">
        <v>9952</v>
      </c>
      <c r="H3692" t="s">
        <v>27</v>
      </c>
      <c r="I3692">
        <v>166</v>
      </c>
      <c r="J3692">
        <v>93</v>
      </c>
      <c r="K3692">
        <v>0</v>
      </c>
      <c r="L3692">
        <v>20210608</v>
      </c>
      <c r="M3692" t="s">
        <v>35</v>
      </c>
      <c r="N3692">
        <v>20212</v>
      </c>
      <c r="O3692">
        <v>15998822</v>
      </c>
      <c r="P3692" t="s">
        <v>13</v>
      </c>
      <c r="Q3692" t="s">
        <v>13</v>
      </c>
    </row>
    <row r="3693" spans="1:17" x14ac:dyDescent="0.25">
      <c r="A3693">
        <v>163408073</v>
      </c>
      <c r="B3693" t="s">
        <v>4857</v>
      </c>
      <c r="C3693" t="s">
        <v>979</v>
      </c>
      <c r="D3693" t="s">
        <v>80</v>
      </c>
      <c r="E3693">
        <v>15</v>
      </c>
      <c r="F3693" t="s">
        <v>37</v>
      </c>
      <c r="G3693" t="s">
        <v>4856</v>
      </c>
      <c r="H3693" t="s">
        <v>27</v>
      </c>
      <c r="I3693">
        <v>563</v>
      </c>
      <c r="J3693">
        <v>14</v>
      </c>
      <c r="K3693">
        <v>0</v>
      </c>
      <c r="L3693" t="s">
        <v>30</v>
      </c>
      <c r="M3693" t="s">
        <v>35</v>
      </c>
      <c r="N3693">
        <v>0</v>
      </c>
      <c r="O3693">
        <v>15445230</v>
      </c>
      <c r="P3693" t="s">
        <v>15</v>
      </c>
      <c r="Q3693" t="s">
        <v>13</v>
      </c>
    </row>
    <row r="3694" spans="1:17" x14ac:dyDescent="0.25">
      <c r="A3694">
        <v>164231375</v>
      </c>
      <c r="B3694" t="s">
        <v>7198</v>
      </c>
      <c r="C3694" t="s">
        <v>2415</v>
      </c>
      <c r="D3694" t="s">
        <v>3613</v>
      </c>
      <c r="E3694">
        <v>15</v>
      </c>
      <c r="F3694" t="s">
        <v>37</v>
      </c>
      <c r="G3694" t="s">
        <v>7303</v>
      </c>
      <c r="H3694" t="s">
        <v>27</v>
      </c>
      <c r="I3694">
        <v>191</v>
      </c>
      <c r="J3694">
        <v>93</v>
      </c>
      <c r="K3694">
        <v>20211</v>
      </c>
      <c r="L3694">
        <v>20200911</v>
      </c>
      <c r="M3694" t="s">
        <v>35</v>
      </c>
      <c r="N3694">
        <v>20212</v>
      </c>
      <c r="O3694">
        <v>15988860</v>
      </c>
      <c r="P3694" t="s">
        <v>13</v>
      </c>
      <c r="Q3694" t="s">
        <v>13</v>
      </c>
    </row>
    <row r="3695" spans="1:17" x14ac:dyDescent="0.25">
      <c r="A3695">
        <v>163426527</v>
      </c>
      <c r="B3695" t="s">
        <v>5018</v>
      </c>
      <c r="C3695" t="s">
        <v>5019</v>
      </c>
      <c r="D3695" t="s">
        <v>80</v>
      </c>
      <c r="E3695">
        <v>15</v>
      </c>
      <c r="F3695" t="s">
        <v>37</v>
      </c>
      <c r="G3695" t="s">
        <v>9952</v>
      </c>
      <c r="H3695" t="s">
        <v>27</v>
      </c>
      <c r="I3695">
        <v>544</v>
      </c>
      <c r="J3695">
        <v>14</v>
      </c>
      <c r="K3695">
        <v>20211</v>
      </c>
      <c r="L3695" t="s">
        <v>30</v>
      </c>
      <c r="M3695" t="s">
        <v>35</v>
      </c>
      <c r="N3695">
        <v>0</v>
      </c>
      <c r="O3695">
        <v>15452917</v>
      </c>
      <c r="P3695" t="s">
        <v>14</v>
      </c>
      <c r="Q3695" t="s">
        <v>13</v>
      </c>
    </row>
    <row r="3696" spans="1:17" x14ac:dyDescent="0.25">
      <c r="A3696">
        <v>164307268</v>
      </c>
      <c r="B3696" t="s">
        <v>9955</v>
      </c>
      <c r="C3696" t="s">
        <v>9956</v>
      </c>
      <c r="D3696" t="s">
        <v>80</v>
      </c>
      <c r="E3696">
        <v>15</v>
      </c>
      <c r="F3696" t="s">
        <v>37</v>
      </c>
      <c r="G3696" t="s">
        <v>9952</v>
      </c>
      <c r="H3696" t="s">
        <v>27</v>
      </c>
      <c r="I3696">
        <v>107</v>
      </c>
      <c r="J3696">
        <v>93</v>
      </c>
      <c r="K3696">
        <v>0</v>
      </c>
      <c r="L3696" t="s">
        <v>30</v>
      </c>
      <c r="M3696" t="s">
        <v>35</v>
      </c>
      <c r="N3696">
        <v>0</v>
      </c>
      <c r="O3696">
        <v>16001790</v>
      </c>
      <c r="P3696" t="s">
        <v>13</v>
      </c>
      <c r="Q3696" t="s">
        <v>13</v>
      </c>
    </row>
    <row r="3697" spans="1:17" x14ac:dyDescent="0.25">
      <c r="A3697">
        <v>163239312</v>
      </c>
      <c r="B3697" t="s">
        <v>1522</v>
      </c>
      <c r="C3697" t="s">
        <v>1880</v>
      </c>
      <c r="D3697" t="s">
        <v>3613</v>
      </c>
      <c r="E3697">
        <v>15</v>
      </c>
      <c r="F3697" t="s">
        <v>37</v>
      </c>
      <c r="G3697" t="s">
        <v>2137</v>
      </c>
      <c r="H3697" t="s">
        <v>27</v>
      </c>
      <c r="I3697">
        <v>724</v>
      </c>
      <c r="J3697">
        <v>724</v>
      </c>
      <c r="K3697">
        <v>20211</v>
      </c>
      <c r="L3697">
        <v>20210329</v>
      </c>
      <c r="M3697" t="s">
        <v>35</v>
      </c>
      <c r="N3697">
        <v>20212</v>
      </c>
      <c r="O3697">
        <v>15353505</v>
      </c>
      <c r="P3697" t="s">
        <v>15</v>
      </c>
      <c r="Q3697" t="s">
        <v>15</v>
      </c>
    </row>
    <row r="3698" spans="1:17" x14ac:dyDescent="0.25">
      <c r="A3698">
        <v>164282147</v>
      </c>
      <c r="B3698" t="s">
        <v>8596</v>
      </c>
      <c r="C3698" t="s">
        <v>987</v>
      </c>
      <c r="D3698" t="s">
        <v>80</v>
      </c>
      <c r="E3698">
        <v>15</v>
      </c>
      <c r="F3698" t="s">
        <v>6</v>
      </c>
      <c r="G3698" t="s">
        <v>7296</v>
      </c>
      <c r="H3698" t="s">
        <v>27</v>
      </c>
      <c r="I3698">
        <v>127</v>
      </c>
      <c r="J3698">
        <v>127</v>
      </c>
      <c r="K3698">
        <v>0</v>
      </c>
      <c r="L3698">
        <v>20210405</v>
      </c>
      <c r="M3698" t="s">
        <v>35</v>
      </c>
      <c r="N3698">
        <v>20212</v>
      </c>
      <c r="O3698">
        <v>11502209</v>
      </c>
      <c r="P3698" t="s">
        <v>13</v>
      </c>
      <c r="Q3698" t="s">
        <v>13</v>
      </c>
    </row>
    <row r="3699" spans="1:17" x14ac:dyDescent="0.25">
      <c r="A3699">
        <v>163420443</v>
      </c>
      <c r="B3699" t="s">
        <v>4041</v>
      </c>
      <c r="C3699" t="s">
        <v>2711</v>
      </c>
      <c r="D3699" t="s">
        <v>80</v>
      </c>
      <c r="E3699">
        <v>15</v>
      </c>
      <c r="F3699" t="s">
        <v>37</v>
      </c>
      <c r="G3699" t="s">
        <v>9952</v>
      </c>
      <c r="H3699" t="s">
        <v>27</v>
      </c>
      <c r="I3699">
        <v>558</v>
      </c>
      <c r="J3699">
        <v>309</v>
      </c>
      <c r="K3699">
        <v>0</v>
      </c>
      <c r="L3699">
        <v>20201102</v>
      </c>
      <c r="M3699" t="s">
        <v>35</v>
      </c>
      <c r="N3699">
        <v>0</v>
      </c>
      <c r="O3699">
        <v>15446031</v>
      </c>
      <c r="P3699" t="s">
        <v>15</v>
      </c>
      <c r="Q3699" t="s">
        <v>13</v>
      </c>
    </row>
    <row r="3700" spans="1:17" x14ac:dyDescent="0.25">
      <c r="A3700">
        <v>164326255</v>
      </c>
      <c r="B3700" t="s">
        <v>9957</v>
      </c>
      <c r="C3700" t="s">
        <v>1097</v>
      </c>
      <c r="D3700" t="s">
        <v>3613</v>
      </c>
      <c r="E3700">
        <v>15</v>
      </c>
      <c r="F3700" t="s">
        <v>37</v>
      </c>
      <c r="G3700" t="s">
        <v>9952</v>
      </c>
      <c r="H3700" t="s">
        <v>27</v>
      </c>
      <c r="I3700">
        <v>98</v>
      </c>
      <c r="J3700">
        <v>80</v>
      </c>
      <c r="K3700">
        <v>20211</v>
      </c>
      <c r="L3700">
        <v>20210614</v>
      </c>
      <c r="M3700" t="s">
        <v>35</v>
      </c>
      <c r="N3700">
        <v>20212</v>
      </c>
      <c r="O3700">
        <v>16031480</v>
      </c>
      <c r="P3700" t="s">
        <v>13</v>
      </c>
      <c r="Q3700" t="s">
        <v>13</v>
      </c>
    </row>
    <row r="3701" spans="1:17" x14ac:dyDescent="0.25">
      <c r="A3701">
        <v>164265300</v>
      </c>
      <c r="B3701" t="s">
        <v>4631</v>
      </c>
      <c r="C3701" t="s">
        <v>8034</v>
      </c>
      <c r="D3701" t="s">
        <v>107</v>
      </c>
      <c r="E3701">
        <v>15</v>
      </c>
      <c r="F3701" t="s">
        <v>37</v>
      </c>
      <c r="G3701" t="s">
        <v>7303</v>
      </c>
      <c r="H3701" t="s">
        <v>27</v>
      </c>
      <c r="I3701">
        <v>153</v>
      </c>
      <c r="J3701">
        <v>153</v>
      </c>
      <c r="K3701">
        <v>0</v>
      </c>
      <c r="L3701">
        <v>20210530</v>
      </c>
      <c r="M3701" t="s">
        <v>35</v>
      </c>
      <c r="N3701">
        <v>20212</v>
      </c>
      <c r="O3701">
        <v>15981424</v>
      </c>
      <c r="P3701" t="s">
        <v>13</v>
      </c>
      <c r="Q3701" t="s">
        <v>13</v>
      </c>
    </row>
    <row r="3702" spans="1:17" x14ac:dyDescent="0.25">
      <c r="A3702">
        <v>164039778</v>
      </c>
      <c r="B3702" t="s">
        <v>9958</v>
      </c>
      <c r="C3702" t="s">
        <v>9959</v>
      </c>
      <c r="D3702" t="s">
        <v>107</v>
      </c>
      <c r="E3702">
        <v>15</v>
      </c>
      <c r="F3702" t="s">
        <v>5</v>
      </c>
      <c r="G3702" t="s">
        <v>8859</v>
      </c>
      <c r="H3702" t="s">
        <v>27</v>
      </c>
      <c r="I3702">
        <v>380</v>
      </c>
      <c r="J3702">
        <v>21</v>
      </c>
      <c r="K3702">
        <v>20211</v>
      </c>
      <c r="L3702">
        <v>20201102</v>
      </c>
      <c r="M3702" t="s">
        <v>36</v>
      </c>
      <c r="N3702">
        <v>20212</v>
      </c>
      <c r="O3702">
        <v>15801096</v>
      </c>
      <c r="P3702" t="s">
        <v>14</v>
      </c>
      <c r="Q3702" t="s">
        <v>13</v>
      </c>
    </row>
    <row r="3703" spans="1:17" x14ac:dyDescent="0.25">
      <c r="A3703">
        <v>163851600</v>
      </c>
      <c r="B3703" t="s">
        <v>1175</v>
      </c>
      <c r="C3703" t="s">
        <v>1313</v>
      </c>
      <c r="D3703" t="s">
        <v>3613</v>
      </c>
      <c r="E3703">
        <v>15</v>
      </c>
      <c r="F3703" t="s">
        <v>5</v>
      </c>
      <c r="G3703" t="s">
        <v>8859</v>
      </c>
      <c r="H3703" t="s">
        <v>27</v>
      </c>
      <c r="I3703">
        <v>464</v>
      </c>
      <c r="J3703">
        <v>44</v>
      </c>
      <c r="K3703">
        <v>20211</v>
      </c>
      <c r="L3703">
        <v>20200512</v>
      </c>
      <c r="M3703" t="s">
        <v>35</v>
      </c>
      <c r="N3703">
        <v>0</v>
      </c>
      <c r="O3703">
        <v>13514677</v>
      </c>
      <c r="P3703" t="s">
        <v>14</v>
      </c>
      <c r="Q3703" t="s">
        <v>13</v>
      </c>
    </row>
    <row r="3704" spans="1:17" x14ac:dyDescent="0.25">
      <c r="A3704">
        <v>164260504</v>
      </c>
      <c r="B3704" t="s">
        <v>185</v>
      </c>
      <c r="C3704" t="s">
        <v>1075</v>
      </c>
      <c r="D3704" t="s">
        <v>80</v>
      </c>
      <c r="E3704">
        <v>15</v>
      </c>
      <c r="F3704" t="s">
        <v>6</v>
      </c>
      <c r="G3704" t="s">
        <v>3637</v>
      </c>
      <c r="H3704" t="s">
        <v>27</v>
      </c>
      <c r="I3704">
        <v>148</v>
      </c>
      <c r="J3704">
        <v>127</v>
      </c>
      <c r="K3704">
        <v>20211</v>
      </c>
      <c r="L3704">
        <v>20191018</v>
      </c>
      <c r="M3704" t="s">
        <v>36</v>
      </c>
      <c r="N3704">
        <v>20212</v>
      </c>
      <c r="O3704">
        <v>15347181</v>
      </c>
      <c r="P3704" t="s">
        <v>13</v>
      </c>
      <c r="Q3704" t="s">
        <v>13</v>
      </c>
    </row>
    <row r="3705" spans="1:17" x14ac:dyDescent="0.25">
      <c r="A3705">
        <v>164331190</v>
      </c>
      <c r="B3705" t="s">
        <v>9960</v>
      </c>
      <c r="C3705" t="s">
        <v>9961</v>
      </c>
      <c r="D3705" t="s">
        <v>80</v>
      </c>
      <c r="E3705">
        <v>15</v>
      </c>
      <c r="F3705" t="s">
        <v>37</v>
      </c>
      <c r="G3705" t="s">
        <v>7303</v>
      </c>
      <c r="H3705" t="s">
        <v>27</v>
      </c>
      <c r="I3705">
        <v>121</v>
      </c>
      <c r="J3705">
        <v>93</v>
      </c>
      <c r="K3705">
        <v>20211</v>
      </c>
      <c r="L3705">
        <v>20210614</v>
      </c>
      <c r="M3705" t="s">
        <v>36</v>
      </c>
      <c r="N3705">
        <v>20212</v>
      </c>
      <c r="O3705">
        <v>15450361</v>
      </c>
      <c r="P3705" t="s">
        <v>13</v>
      </c>
      <c r="Q3705" t="s">
        <v>13</v>
      </c>
    </row>
    <row r="3706" spans="1:17" x14ac:dyDescent="0.25">
      <c r="A3706">
        <v>164282002</v>
      </c>
      <c r="B3706" t="s">
        <v>8597</v>
      </c>
      <c r="C3706" t="s">
        <v>4007</v>
      </c>
      <c r="D3706" t="s">
        <v>80</v>
      </c>
      <c r="E3706">
        <v>15</v>
      </c>
      <c r="F3706" t="s">
        <v>37</v>
      </c>
      <c r="G3706" t="s">
        <v>9952</v>
      </c>
      <c r="H3706" t="s">
        <v>27</v>
      </c>
      <c r="I3706">
        <v>131</v>
      </c>
      <c r="J3706">
        <v>93</v>
      </c>
      <c r="K3706">
        <v>0</v>
      </c>
      <c r="L3706">
        <v>20210605</v>
      </c>
      <c r="M3706" t="s">
        <v>35</v>
      </c>
      <c r="N3706">
        <v>20212</v>
      </c>
      <c r="O3706">
        <v>16010939</v>
      </c>
      <c r="P3706" t="s">
        <v>13</v>
      </c>
      <c r="Q3706" t="s">
        <v>13</v>
      </c>
    </row>
    <row r="3707" spans="1:17" x14ac:dyDescent="0.25">
      <c r="A3707">
        <v>163420500</v>
      </c>
      <c r="B3707" t="s">
        <v>5020</v>
      </c>
      <c r="C3707" t="s">
        <v>5021</v>
      </c>
      <c r="D3707" t="s">
        <v>80</v>
      </c>
      <c r="E3707">
        <v>15</v>
      </c>
      <c r="F3707" t="s">
        <v>37</v>
      </c>
      <c r="G3707" t="s">
        <v>4856</v>
      </c>
      <c r="H3707" t="s">
        <v>27</v>
      </c>
      <c r="I3707">
        <v>561</v>
      </c>
      <c r="J3707">
        <v>13</v>
      </c>
      <c r="K3707">
        <v>0</v>
      </c>
      <c r="L3707" t="s">
        <v>30</v>
      </c>
      <c r="M3707" t="s">
        <v>35</v>
      </c>
      <c r="N3707">
        <v>0</v>
      </c>
      <c r="O3707">
        <v>15446519</v>
      </c>
      <c r="P3707" t="s">
        <v>15</v>
      </c>
      <c r="Q3707" t="s">
        <v>13</v>
      </c>
    </row>
    <row r="3708" spans="1:17" x14ac:dyDescent="0.25">
      <c r="A3708">
        <v>163144084</v>
      </c>
      <c r="B3708" t="s">
        <v>3967</v>
      </c>
      <c r="C3708" t="s">
        <v>2712</v>
      </c>
      <c r="D3708" t="s">
        <v>107</v>
      </c>
      <c r="E3708">
        <v>15</v>
      </c>
      <c r="F3708" t="s">
        <v>37</v>
      </c>
      <c r="G3708" t="s">
        <v>9962</v>
      </c>
      <c r="H3708" t="s">
        <v>27</v>
      </c>
      <c r="I3708">
        <v>799</v>
      </c>
      <c r="J3708">
        <v>13</v>
      </c>
      <c r="K3708">
        <v>0</v>
      </c>
      <c r="L3708">
        <v>20181003</v>
      </c>
      <c r="M3708" t="s">
        <v>35</v>
      </c>
      <c r="N3708">
        <v>0</v>
      </c>
      <c r="O3708">
        <v>15264464</v>
      </c>
      <c r="P3708" t="s">
        <v>16</v>
      </c>
      <c r="Q3708" t="s">
        <v>13</v>
      </c>
    </row>
    <row r="3709" spans="1:17" x14ac:dyDescent="0.25">
      <c r="A3709">
        <v>163396187</v>
      </c>
      <c r="B3709" t="s">
        <v>4858</v>
      </c>
      <c r="C3709" t="s">
        <v>4859</v>
      </c>
      <c r="D3709" t="s">
        <v>80</v>
      </c>
      <c r="E3709">
        <v>15</v>
      </c>
      <c r="F3709" t="s">
        <v>37</v>
      </c>
      <c r="G3709" t="s">
        <v>4856</v>
      </c>
      <c r="H3709" t="s">
        <v>27</v>
      </c>
      <c r="I3709">
        <v>584</v>
      </c>
      <c r="J3709">
        <v>105</v>
      </c>
      <c r="K3709">
        <v>20211</v>
      </c>
      <c r="L3709">
        <v>20210614</v>
      </c>
      <c r="M3709" t="s">
        <v>35</v>
      </c>
      <c r="N3709">
        <v>20212</v>
      </c>
      <c r="O3709">
        <v>15415745</v>
      </c>
      <c r="P3709" t="s">
        <v>15</v>
      </c>
      <c r="Q3709" t="s">
        <v>13</v>
      </c>
    </row>
    <row r="3710" spans="1:17" x14ac:dyDescent="0.25">
      <c r="A3710">
        <v>164297515</v>
      </c>
      <c r="B3710" t="s">
        <v>2628</v>
      </c>
      <c r="C3710" t="s">
        <v>2694</v>
      </c>
      <c r="D3710" t="s">
        <v>139</v>
      </c>
      <c r="E3710">
        <v>15</v>
      </c>
      <c r="F3710" t="s">
        <v>6</v>
      </c>
      <c r="G3710" t="s">
        <v>6386</v>
      </c>
      <c r="H3710" t="s">
        <v>27</v>
      </c>
      <c r="I3710">
        <v>111</v>
      </c>
      <c r="J3710">
        <v>111</v>
      </c>
      <c r="K3710">
        <v>20211</v>
      </c>
      <c r="L3710">
        <v>20210521</v>
      </c>
      <c r="M3710" t="s">
        <v>36</v>
      </c>
      <c r="N3710">
        <v>20212</v>
      </c>
      <c r="O3710">
        <v>9992621</v>
      </c>
      <c r="P3710" t="s">
        <v>13</v>
      </c>
      <c r="Q3710" t="s">
        <v>13</v>
      </c>
    </row>
    <row r="3711" spans="1:17" x14ac:dyDescent="0.25">
      <c r="A3711">
        <v>164319374</v>
      </c>
      <c r="B3711" t="s">
        <v>2143</v>
      </c>
      <c r="C3711" t="s">
        <v>8914</v>
      </c>
      <c r="D3711" t="s">
        <v>107</v>
      </c>
      <c r="E3711">
        <v>15</v>
      </c>
      <c r="F3711" t="s">
        <v>37</v>
      </c>
      <c r="G3711" t="s">
        <v>9952</v>
      </c>
      <c r="H3711" t="s">
        <v>27</v>
      </c>
      <c r="I3711">
        <v>106</v>
      </c>
      <c r="J3711">
        <v>93</v>
      </c>
      <c r="K3711">
        <v>20211</v>
      </c>
      <c r="L3711">
        <v>20210614</v>
      </c>
      <c r="M3711" t="s">
        <v>35</v>
      </c>
      <c r="N3711">
        <v>20212</v>
      </c>
      <c r="O3711">
        <v>16019001</v>
      </c>
      <c r="P3711" t="s">
        <v>13</v>
      </c>
      <c r="Q3711" t="s">
        <v>13</v>
      </c>
    </row>
    <row r="3712" spans="1:17" x14ac:dyDescent="0.25">
      <c r="A3712">
        <v>163415227</v>
      </c>
      <c r="B3712" t="s">
        <v>3198</v>
      </c>
      <c r="C3712" t="s">
        <v>4860</v>
      </c>
      <c r="D3712" t="s">
        <v>3613</v>
      </c>
      <c r="E3712">
        <v>15</v>
      </c>
      <c r="F3712" t="s">
        <v>37</v>
      </c>
      <c r="G3712" t="s">
        <v>4856</v>
      </c>
      <c r="H3712" t="s">
        <v>27</v>
      </c>
      <c r="I3712">
        <v>570</v>
      </c>
      <c r="J3712">
        <v>309</v>
      </c>
      <c r="K3712">
        <v>0</v>
      </c>
      <c r="L3712">
        <v>20201102</v>
      </c>
      <c r="M3712" t="s">
        <v>35</v>
      </c>
      <c r="N3712">
        <v>0</v>
      </c>
      <c r="O3712">
        <v>15441914</v>
      </c>
      <c r="P3712" t="s">
        <v>15</v>
      </c>
      <c r="Q3712" t="s">
        <v>13</v>
      </c>
    </row>
    <row r="3713" spans="1:17" x14ac:dyDescent="0.25">
      <c r="A3713">
        <v>163226737</v>
      </c>
      <c r="B3713" t="s">
        <v>2144</v>
      </c>
      <c r="C3713" t="s">
        <v>263</v>
      </c>
      <c r="D3713" t="s">
        <v>3640</v>
      </c>
      <c r="E3713">
        <v>15</v>
      </c>
      <c r="F3713" t="s">
        <v>6</v>
      </c>
      <c r="G3713" t="s">
        <v>3637</v>
      </c>
      <c r="H3713" t="s">
        <v>27</v>
      </c>
      <c r="I3713">
        <v>730</v>
      </c>
      <c r="J3713">
        <v>724</v>
      </c>
      <c r="K3713">
        <v>20211</v>
      </c>
      <c r="L3713">
        <v>20200701</v>
      </c>
      <c r="M3713" t="s">
        <v>35</v>
      </c>
      <c r="N3713">
        <v>0</v>
      </c>
      <c r="O3713">
        <v>15350489</v>
      </c>
      <c r="P3713" t="s">
        <v>16</v>
      </c>
      <c r="Q3713" t="s">
        <v>15</v>
      </c>
    </row>
    <row r="3714" spans="1:17" x14ac:dyDescent="0.25">
      <c r="A3714">
        <v>164028865</v>
      </c>
      <c r="B3714" t="s">
        <v>5476</v>
      </c>
      <c r="C3714" t="s">
        <v>2312</v>
      </c>
      <c r="D3714" t="s">
        <v>107</v>
      </c>
      <c r="E3714">
        <v>15</v>
      </c>
      <c r="F3714" t="s">
        <v>6</v>
      </c>
      <c r="G3714" t="s">
        <v>9953</v>
      </c>
      <c r="H3714" t="s">
        <v>27</v>
      </c>
      <c r="I3714">
        <v>392</v>
      </c>
      <c r="J3714">
        <v>388</v>
      </c>
      <c r="K3714">
        <v>0</v>
      </c>
      <c r="L3714">
        <v>20210320</v>
      </c>
      <c r="M3714" t="s">
        <v>35</v>
      </c>
      <c r="N3714">
        <v>0</v>
      </c>
      <c r="O3714">
        <v>9452715</v>
      </c>
      <c r="P3714" t="s">
        <v>14</v>
      </c>
      <c r="Q3714" t="s">
        <v>14</v>
      </c>
    </row>
    <row r="3715" spans="1:17" x14ac:dyDescent="0.25">
      <c r="A3715">
        <v>164291467</v>
      </c>
      <c r="B3715" t="s">
        <v>2632</v>
      </c>
      <c r="C3715" t="s">
        <v>372</v>
      </c>
      <c r="D3715" t="s">
        <v>3613</v>
      </c>
      <c r="E3715">
        <v>15</v>
      </c>
      <c r="F3715" t="s">
        <v>37</v>
      </c>
      <c r="G3715" t="s">
        <v>9952</v>
      </c>
      <c r="H3715" t="s">
        <v>27</v>
      </c>
      <c r="I3715">
        <v>119</v>
      </c>
      <c r="J3715">
        <v>93</v>
      </c>
      <c r="K3715">
        <v>0</v>
      </c>
      <c r="L3715">
        <v>20210614</v>
      </c>
      <c r="M3715" t="s">
        <v>35</v>
      </c>
      <c r="N3715">
        <v>0</v>
      </c>
      <c r="O3715">
        <v>16002251</v>
      </c>
      <c r="P3715" t="s">
        <v>13</v>
      </c>
      <c r="Q3715" t="s">
        <v>13</v>
      </c>
    </row>
    <row r="3716" spans="1:17" x14ac:dyDescent="0.25">
      <c r="A3716">
        <v>164291628</v>
      </c>
      <c r="B3716" t="s">
        <v>5787</v>
      </c>
      <c r="C3716" t="s">
        <v>8598</v>
      </c>
      <c r="D3716" t="s">
        <v>80</v>
      </c>
      <c r="E3716">
        <v>15</v>
      </c>
      <c r="F3716" t="s">
        <v>37</v>
      </c>
      <c r="G3716" t="s">
        <v>9952</v>
      </c>
      <c r="H3716" t="s">
        <v>27</v>
      </c>
      <c r="I3716">
        <v>114</v>
      </c>
      <c r="J3716">
        <v>93</v>
      </c>
      <c r="K3716">
        <v>0</v>
      </c>
      <c r="L3716">
        <v>20210614</v>
      </c>
      <c r="M3716" t="s">
        <v>35</v>
      </c>
      <c r="N3716">
        <v>20212</v>
      </c>
      <c r="O3716">
        <v>16016761</v>
      </c>
      <c r="P3716" t="s">
        <v>13</v>
      </c>
      <c r="Q3716" t="s">
        <v>13</v>
      </c>
    </row>
    <row r="3717" spans="1:17" x14ac:dyDescent="0.25">
      <c r="A3717">
        <v>164292941</v>
      </c>
      <c r="B3717" t="s">
        <v>8599</v>
      </c>
      <c r="C3717" t="s">
        <v>1960</v>
      </c>
      <c r="D3717" t="s">
        <v>3613</v>
      </c>
      <c r="E3717">
        <v>15</v>
      </c>
      <c r="F3717" t="s">
        <v>37</v>
      </c>
      <c r="G3717" t="s">
        <v>9952</v>
      </c>
      <c r="H3717" t="s">
        <v>27</v>
      </c>
      <c r="I3717">
        <v>114</v>
      </c>
      <c r="J3717">
        <v>93</v>
      </c>
      <c r="K3717">
        <v>0</v>
      </c>
      <c r="L3717">
        <v>20210418</v>
      </c>
      <c r="M3717" t="s">
        <v>35</v>
      </c>
      <c r="N3717">
        <v>20212</v>
      </c>
      <c r="O3717">
        <v>15996820</v>
      </c>
      <c r="P3717" t="s">
        <v>13</v>
      </c>
      <c r="Q3717" t="s">
        <v>13</v>
      </c>
    </row>
    <row r="3718" spans="1:17" x14ac:dyDescent="0.25">
      <c r="A3718">
        <v>164268863</v>
      </c>
      <c r="B3718" t="s">
        <v>377</v>
      </c>
      <c r="C3718" t="s">
        <v>2203</v>
      </c>
      <c r="D3718" t="s">
        <v>80</v>
      </c>
      <c r="E3718">
        <v>15</v>
      </c>
      <c r="F3718" t="s">
        <v>5</v>
      </c>
      <c r="G3718" t="s">
        <v>8859</v>
      </c>
      <c r="H3718" t="s">
        <v>27</v>
      </c>
      <c r="I3718">
        <v>141</v>
      </c>
      <c r="J3718">
        <v>76</v>
      </c>
      <c r="K3718">
        <v>0</v>
      </c>
      <c r="L3718">
        <v>20181105</v>
      </c>
      <c r="M3718" t="s">
        <v>36</v>
      </c>
      <c r="N3718">
        <v>0</v>
      </c>
      <c r="O3718">
        <v>7714087</v>
      </c>
      <c r="P3718" t="s">
        <v>13</v>
      </c>
      <c r="Q3718" t="s">
        <v>13</v>
      </c>
    </row>
    <row r="3719" spans="1:17" x14ac:dyDescent="0.25">
      <c r="A3719">
        <v>164382284</v>
      </c>
      <c r="B3719" t="s">
        <v>468</v>
      </c>
      <c r="C3719" t="s">
        <v>9963</v>
      </c>
      <c r="D3719" t="s">
        <v>141</v>
      </c>
      <c r="E3719">
        <v>15</v>
      </c>
      <c r="F3719" t="s">
        <v>37</v>
      </c>
      <c r="G3719" t="s">
        <v>2137</v>
      </c>
      <c r="H3719" t="s">
        <v>27</v>
      </c>
      <c r="I3719">
        <v>15</v>
      </c>
      <c r="J3719">
        <v>15</v>
      </c>
      <c r="K3719">
        <v>0</v>
      </c>
      <c r="L3719">
        <v>20210617</v>
      </c>
      <c r="M3719" t="s">
        <v>36</v>
      </c>
      <c r="N3719">
        <v>20212</v>
      </c>
      <c r="O3719">
        <v>14424933</v>
      </c>
      <c r="P3719" t="s">
        <v>13</v>
      </c>
      <c r="Q3719" t="s">
        <v>13</v>
      </c>
    </row>
    <row r="3720" spans="1:17" x14ac:dyDescent="0.25">
      <c r="A3720">
        <v>163421187</v>
      </c>
      <c r="B3720" t="s">
        <v>468</v>
      </c>
      <c r="C3720" t="s">
        <v>5022</v>
      </c>
      <c r="D3720" t="s">
        <v>3613</v>
      </c>
      <c r="E3720">
        <v>15</v>
      </c>
      <c r="F3720" t="s">
        <v>37</v>
      </c>
      <c r="G3720" t="s">
        <v>9952</v>
      </c>
      <c r="H3720" t="s">
        <v>27</v>
      </c>
      <c r="I3720">
        <v>560</v>
      </c>
      <c r="J3720">
        <v>560</v>
      </c>
      <c r="K3720">
        <v>20211</v>
      </c>
      <c r="L3720">
        <v>20201106</v>
      </c>
      <c r="M3720" t="s">
        <v>35</v>
      </c>
      <c r="N3720">
        <v>20212</v>
      </c>
      <c r="O3720">
        <v>15444124</v>
      </c>
      <c r="P3720" t="s">
        <v>15</v>
      </c>
      <c r="Q3720" t="s">
        <v>15</v>
      </c>
    </row>
    <row r="3721" spans="1:17" x14ac:dyDescent="0.25">
      <c r="A3721">
        <v>162970699</v>
      </c>
      <c r="B3721" t="s">
        <v>3681</v>
      </c>
      <c r="C3721" t="s">
        <v>3188</v>
      </c>
      <c r="D3721" t="s">
        <v>80</v>
      </c>
      <c r="E3721">
        <v>15</v>
      </c>
      <c r="F3721" t="s">
        <v>37</v>
      </c>
      <c r="G3721" t="s">
        <v>8045</v>
      </c>
      <c r="H3721" t="s">
        <v>27</v>
      </c>
      <c r="I3721">
        <v>941</v>
      </c>
      <c r="J3721">
        <v>941</v>
      </c>
      <c r="K3721">
        <v>20211</v>
      </c>
      <c r="L3721">
        <v>20210621</v>
      </c>
      <c r="M3721" t="s">
        <v>36</v>
      </c>
      <c r="N3721">
        <v>20212</v>
      </c>
      <c r="O3721">
        <v>14457712</v>
      </c>
      <c r="P3721" t="s">
        <v>16</v>
      </c>
      <c r="Q3721" t="s">
        <v>16</v>
      </c>
    </row>
    <row r="3722" spans="1:17" x14ac:dyDescent="0.25">
      <c r="A3722">
        <v>162881487</v>
      </c>
      <c r="B3722" t="s">
        <v>8600</v>
      </c>
      <c r="C3722" t="s">
        <v>1809</v>
      </c>
      <c r="D3722" t="s">
        <v>3640</v>
      </c>
      <c r="E3722">
        <v>15</v>
      </c>
      <c r="F3722" t="s">
        <v>6</v>
      </c>
      <c r="G3722" t="s">
        <v>3637</v>
      </c>
      <c r="H3722" t="s">
        <v>27</v>
      </c>
      <c r="I3722">
        <v>1004</v>
      </c>
      <c r="J3722">
        <v>794</v>
      </c>
      <c r="K3722">
        <v>20211</v>
      </c>
      <c r="L3722">
        <v>20180625</v>
      </c>
      <c r="M3722" t="s">
        <v>35</v>
      </c>
      <c r="N3722">
        <v>20212</v>
      </c>
      <c r="O3722">
        <v>15210253</v>
      </c>
      <c r="P3722" t="s">
        <v>16</v>
      </c>
      <c r="Q3722" t="s">
        <v>16</v>
      </c>
    </row>
    <row r="3723" spans="1:17" x14ac:dyDescent="0.25">
      <c r="A3723">
        <v>164265303</v>
      </c>
      <c r="B3723" t="s">
        <v>8035</v>
      </c>
      <c r="C3723" t="s">
        <v>8036</v>
      </c>
      <c r="D3723" t="s">
        <v>80</v>
      </c>
      <c r="E3723">
        <v>15</v>
      </c>
      <c r="F3723" t="s">
        <v>37</v>
      </c>
      <c r="G3723" t="s">
        <v>7303</v>
      </c>
      <c r="H3723" t="s">
        <v>27</v>
      </c>
      <c r="I3723">
        <v>159</v>
      </c>
      <c r="J3723">
        <v>93</v>
      </c>
      <c r="K3723">
        <v>0</v>
      </c>
      <c r="L3723" t="s">
        <v>30</v>
      </c>
      <c r="M3723" t="s">
        <v>35</v>
      </c>
      <c r="N3723">
        <v>0</v>
      </c>
      <c r="O3723">
        <v>16000711</v>
      </c>
      <c r="P3723" t="s">
        <v>13</v>
      </c>
      <c r="Q3723" t="s">
        <v>13</v>
      </c>
    </row>
    <row r="3724" spans="1:17" x14ac:dyDescent="0.25">
      <c r="A3724">
        <v>163116116</v>
      </c>
      <c r="B3724" t="s">
        <v>644</v>
      </c>
      <c r="C3724" t="s">
        <v>1909</v>
      </c>
      <c r="D3724" t="s">
        <v>124</v>
      </c>
      <c r="E3724">
        <v>15</v>
      </c>
      <c r="F3724" t="s">
        <v>6</v>
      </c>
      <c r="G3724" t="s">
        <v>3637</v>
      </c>
      <c r="H3724" t="s">
        <v>27</v>
      </c>
      <c r="I3724">
        <v>843</v>
      </c>
      <c r="J3724">
        <v>843</v>
      </c>
      <c r="K3724">
        <v>20211</v>
      </c>
      <c r="L3724">
        <v>20191203</v>
      </c>
      <c r="M3724" t="s">
        <v>35</v>
      </c>
      <c r="N3724">
        <v>0</v>
      </c>
      <c r="O3724">
        <v>15270361</v>
      </c>
      <c r="P3724" t="s">
        <v>16</v>
      </c>
      <c r="Q3724" t="s">
        <v>16</v>
      </c>
    </row>
    <row r="3725" spans="1:17" x14ac:dyDescent="0.25">
      <c r="A3725">
        <v>163395613</v>
      </c>
      <c r="B3725" t="s">
        <v>644</v>
      </c>
      <c r="C3725" t="s">
        <v>4861</v>
      </c>
      <c r="D3725" t="s">
        <v>80</v>
      </c>
      <c r="E3725">
        <v>15</v>
      </c>
      <c r="F3725" t="s">
        <v>37</v>
      </c>
      <c r="G3725" t="s">
        <v>9952</v>
      </c>
      <c r="H3725" t="s">
        <v>27</v>
      </c>
      <c r="I3725">
        <v>581</v>
      </c>
      <c r="J3725">
        <v>342</v>
      </c>
      <c r="K3725">
        <v>20211</v>
      </c>
      <c r="L3725">
        <v>20210122</v>
      </c>
      <c r="M3725" t="s">
        <v>35</v>
      </c>
      <c r="N3725">
        <v>20212</v>
      </c>
      <c r="O3725">
        <v>15437312</v>
      </c>
      <c r="P3725" t="s">
        <v>15</v>
      </c>
      <c r="Q3725" t="s">
        <v>13</v>
      </c>
    </row>
    <row r="3726" spans="1:17" x14ac:dyDescent="0.25">
      <c r="A3726">
        <v>164307138</v>
      </c>
      <c r="B3726" t="s">
        <v>644</v>
      </c>
      <c r="C3726" t="s">
        <v>533</v>
      </c>
      <c r="D3726" t="s">
        <v>3613</v>
      </c>
      <c r="E3726">
        <v>15</v>
      </c>
      <c r="F3726" t="s">
        <v>37</v>
      </c>
      <c r="G3726" t="s">
        <v>9952</v>
      </c>
      <c r="H3726" t="s">
        <v>27</v>
      </c>
      <c r="I3726">
        <v>107</v>
      </c>
      <c r="J3726">
        <v>93</v>
      </c>
      <c r="K3726">
        <v>0</v>
      </c>
      <c r="L3726" t="s">
        <v>30</v>
      </c>
      <c r="M3726" t="s">
        <v>35</v>
      </c>
      <c r="N3726">
        <v>0</v>
      </c>
      <c r="O3726">
        <v>16018135</v>
      </c>
      <c r="P3726" t="s">
        <v>13</v>
      </c>
      <c r="Q3726" t="s">
        <v>13</v>
      </c>
    </row>
    <row r="3727" spans="1:17" x14ac:dyDescent="0.25">
      <c r="A3727">
        <v>163439087</v>
      </c>
      <c r="B3727" t="s">
        <v>1531</v>
      </c>
      <c r="C3727" t="s">
        <v>5023</v>
      </c>
      <c r="D3727" t="s">
        <v>80</v>
      </c>
      <c r="E3727">
        <v>15</v>
      </c>
      <c r="F3727" t="s">
        <v>37</v>
      </c>
      <c r="G3727" t="s">
        <v>9952</v>
      </c>
      <c r="H3727" t="s">
        <v>27</v>
      </c>
      <c r="I3727">
        <v>540</v>
      </c>
      <c r="J3727">
        <v>309</v>
      </c>
      <c r="K3727">
        <v>0</v>
      </c>
      <c r="L3727">
        <v>20210401</v>
      </c>
      <c r="M3727" t="s">
        <v>36</v>
      </c>
      <c r="N3727">
        <v>20212</v>
      </c>
      <c r="O3727">
        <v>15455938</v>
      </c>
      <c r="P3727" t="s">
        <v>14</v>
      </c>
      <c r="Q3727" t="s">
        <v>13</v>
      </c>
    </row>
    <row r="3728" spans="1:17" x14ac:dyDescent="0.25">
      <c r="A3728">
        <v>164357611</v>
      </c>
      <c r="B3728" t="s">
        <v>7363</v>
      </c>
      <c r="C3728" t="s">
        <v>9964</v>
      </c>
      <c r="D3728" t="s">
        <v>80</v>
      </c>
      <c r="E3728">
        <v>15</v>
      </c>
      <c r="F3728" t="s">
        <v>37</v>
      </c>
      <c r="G3728" t="s">
        <v>8033</v>
      </c>
      <c r="H3728" t="s">
        <v>27</v>
      </c>
      <c r="I3728">
        <v>43</v>
      </c>
      <c r="J3728">
        <v>15</v>
      </c>
      <c r="K3728">
        <v>0</v>
      </c>
      <c r="L3728" t="s">
        <v>30</v>
      </c>
      <c r="M3728" t="s">
        <v>35</v>
      </c>
      <c r="N3728">
        <v>0</v>
      </c>
      <c r="O3728">
        <v>16025759</v>
      </c>
      <c r="P3728" t="s">
        <v>13</v>
      </c>
      <c r="Q3728" t="s">
        <v>13</v>
      </c>
    </row>
    <row r="3729" spans="1:17" x14ac:dyDescent="0.25">
      <c r="A3729">
        <v>163332303</v>
      </c>
      <c r="B3729" t="s">
        <v>4582</v>
      </c>
      <c r="C3729" t="s">
        <v>4583</v>
      </c>
      <c r="D3729" t="s">
        <v>107</v>
      </c>
      <c r="E3729">
        <v>15</v>
      </c>
      <c r="F3729" t="s">
        <v>6</v>
      </c>
      <c r="G3729" t="s">
        <v>8859</v>
      </c>
      <c r="H3729" t="s">
        <v>27</v>
      </c>
      <c r="I3729">
        <v>654</v>
      </c>
      <c r="J3729">
        <v>568</v>
      </c>
      <c r="K3729">
        <v>0</v>
      </c>
      <c r="L3729">
        <v>20190226</v>
      </c>
      <c r="M3729" t="s">
        <v>36</v>
      </c>
      <c r="N3729">
        <v>0</v>
      </c>
      <c r="O3729">
        <v>7724541</v>
      </c>
      <c r="P3729" t="s">
        <v>15</v>
      </c>
      <c r="Q3729" t="s">
        <v>15</v>
      </c>
    </row>
    <row r="3730" spans="1:17" x14ac:dyDescent="0.25">
      <c r="A3730">
        <v>164291649</v>
      </c>
      <c r="B3730" t="s">
        <v>8601</v>
      </c>
      <c r="C3730" t="s">
        <v>345</v>
      </c>
      <c r="D3730" t="s">
        <v>80</v>
      </c>
      <c r="E3730">
        <v>15</v>
      </c>
      <c r="F3730" t="s">
        <v>37</v>
      </c>
      <c r="G3730" t="s">
        <v>9952</v>
      </c>
      <c r="H3730" t="s">
        <v>27</v>
      </c>
      <c r="I3730">
        <v>114</v>
      </c>
      <c r="J3730">
        <v>93</v>
      </c>
      <c r="K3730">
        <v>0</v>
      </c>
      <c r="L3730" t="s">
        <v>30</v>
      </c>
      <c r="M3730" t="s">
        <v>35</v>
      </c>
      <c r="N3730">
        <v>0</v>
      </c>
      <c r="O3730">
        <v>15996301</v>
      </c>
      <c r="P3730" t="s">
        <v>13</v>
      </c>
      <c r="Q3730" t="s">
        <v>13</v>
      </c>
    </row>
    <row r="3731" spans="1:17" x14ac:dyDescent="0.25">
      <c r="A3731">
        <v>164292750</v>
      </c>
      <c r="B3731" t="s">
        <v>8602</v>
      </c>
      <c r="C3731" t="s">
        <v>979</v>
      </c>
      <c r="D3731" t="s">
        <v>107</v>
      </c>
      <c r="E3731">
        <v>15</v>
      </c>
      <c r="F3731" t="s">
        <v>37</v>
      </c>
      <c r="G3731" t="s">
        <v>9952</v>
      </c>
      <c r="H3731" t="s">
        <v>27</v>
      </c>
      <c r="I3731">
        <v>114</v>
      </c>
      <c r="J3731">
        <v>93</v>
      </c>
      <c r="K3731">
        <v>0</v>
      </c>
      <c r="L3731">
        <v>20210614</v>
      </c>
      <c r="M3731" t="s">
        <v>35</v>
      </c>
      <c r="N3731">
        <v>0</v>
      </c>
      <c r="O3731">
        <v>16002254</v>
      </c>
      <c r="P3731" t="s">
        <v>13</v>
      </c>
      <c r="Q3731" t="s">
        <v>13</v>
      </c>
    </row>
    <row r="3732" spans="1:17" x14ac:dyDescent="0.25">
      <c r="A3732">
        <v>164052420</v>
      </c>
      <c r="B3732" t="s">
        <v>1532</v>
      </c>
      <c r="C3732" t="s">
        <v>5947</v>
      </c>
      <c r="D3732" t="s">
        <v>80</v>
      </c>
      <c r="E3732">
        <v>15</v>
      </c>
      <c r="F3732" t="s">
        <v>39</v>
      </c>
      <c r="G3732" t="s">
        <v>9962</v>
      </c>
      <c r="H3732" t="s">
        <v>27</v>
      </c>
      <c r="I3732">
        <v>371</v>
      </c>
      <c r="J3732">
        <v>371</v>
      </c>
      <c r="K3732">
        <v>20211</v>
      </c>
      <c r="L3732">
        <v>20200828</v>
      </c>
      <c r="M3732" t="s">
        <v>36</v>
      </c>
      <c r="N3732">
        <v>0</v>
      </c>
      <c r="O3732">
        <v>15930730</v>
      </c>
      <c r="P3732" t="s">
        <v>14</v>
      </c>
      <c r="Q3732" t="s">
        <v>14</v>
      </c>
    </row>
    <row r="3733" spans="1:17" x14ac:dyDescent="0.25">
      <c r="A3733">
        <v>164052420</v>
      </c>
      <c r="B3733" t="s">
        <v>1532</v>
      </c>
      <c r="C3733" t="s">
        <v>5947</v>
      </c>
      <c r="D3733" t="s">
        <v>80</v>
      </c>
      <c r="E3733">
        <v>15</v>
      </c>
      <c r="F3733" t="s">
        <v>37</v>
      </c>
      <c r="G3733" t="s">
        <v>9962</v>
      </c>
      <c r="H3733" t="s">
        <v>27</v>
      </c>
      <c r="I3733">
        <v>371</v>
      </c>
      <c r="J3733">
        <v>178</v>
      </c>
      <c r="K3733">
        <v>20211</v>
      </c>
      <c r="L3733">
        <v>20200828</v>
      </c>
      <c r="M3733" t="s">
        <v>36</v>
      </c>
      <c r="N3733">
        <v>0</v>
      </c>
      <c r="O3733">
        <v>15930730</v>
      </c>
      <c r="P3733" t="s">
        <v>14</v>
      </c>
      <c r="Q3733" t="s">
        <v>13</v>
      </c>
    </row>
    <row r="3734" spans="1:17" x14ac:dyDescent="0.25">
      <c r="A3734">
        <v>164171027</v>
      </c>
      <c r="B3734" t="s">
        <v>2008</v>
      </c>
      <c r="C3734" t="s">
        <v>2829</v>
      </c>
      <c r="D3734" t="s">
        <v>79</v>
      </c>
      <c r="E3734">
        <v>15</v>
      </c>
      <c r="F3734" t="s">
        <v>5</v>
      </c>
      <c r="G3734" t="s">
        <v>6386</v>
      </c>
      <c r="H3734" t="s">
        <v>27</v>
      </c>
      <c r="I3734">
        <v>233</v>
      </c>
      <c r="J3734">
        <v>220</v>
      </c>
      <c r="K3734">
        <v>0</v>
      </c>
      <c r="L3734">
        <v>20181109</v>
      </c>
      <c r="M3734" t="s">
        <v>36</v>
      </c>
      <c r="N3734">
        <v>0</v>
      </c>
      <c r="O3734">
        <v>7732476</v>
      </c>
      <c r="P3734" t="s">
        <v>13</v>
      </c>
      <c r="Q3734" t="s">
        <v>13</v>
      </c>
    </row>
    <row r="3735" spans="1:17" x14ac:dyDescent="0.25">
      <c r="A3735">
        <v>162521212</v>
      </c>
      <c r="B3735" t="s">
        <v>2010</v>
      </c>
      <c r="C3735" t="s">
        <v>3249</v>
      </c>
      <c r="D3735" t="s">
        <v>80</v>
      </c>
      <c r="E3735">
        <v>15</v>
      </c>
      <c r="F3735" t="s">
        <v>6</v>
      </c>
      <c r="G3735" t="s">
        <v>3637</v>
      </c>
      <c r="H3735" t="s">
        <v>27</v>
      </c>
      <c r="I3735">
        <v>1219</v>
      </c>
      <c r="J3735">
        <v>1219</v>
      </c>
      <c r="K3735">
        <v>20211</v>
      </c>
      <c r="L3735">
        <v>20180413</v>
      </c>
      <c r="M3735" t="s">
        <v>35</v>
      </c>
      <c r="N3735">
        <v>0</v>
      </c>
      <c r="O3735">
        <v>15074616</v>
      </c>
      <c r="P3735" t="s">
        <v>16</v>
      </c>
      <c r="Q3735" t="s">
        <v>16</v>
      </c>
    </row>
    <row r="3736" spans="1:17" x14ac:dyDescent="0.25">
      <c r="A3736">
        <v>164046793</v>
      </c>
      <c r="B3736" t="s">
        <v>5477</v>
      </c>
      <c r="C3736" t="s">
        <v>308</v>
      </c>
      <c r="D3736" t="s">
        <v>109</v>
      </c>
      <c r="E3736">
        <v>15</v>
      </c>
      <c r="F3736" t="s">
        <v>39</v>
      </c>
      <c r="G3736" t="s">
        <v>2137</v>
      </c>
      <c r="H3736" t="s">
        <v>27</v>
      </c>
      <c r="I3736">
        <v>379</v>
      </c>
      <c r="J3736">
        <v>379</v>
      </c>
      <c r="K3736">
        <v>0</v>
      </c>
      <c r="L3736" t="s">
        <v>30</v>
      </c>
      <c r="M3736" t="s">
        <v>35</v>
      </c>
      <c r="N3736">
        <v>0</v>
      </c>
      <c r="O3736">
        <v>15921662</v>
      </c>
      <c r="P3736" t="s">
        <v>14</v>
      </c>
      <c r="Q3736" t="s">
        <v>14</v>
      </c>
    </row>
    <row r="3737" spans="1:17" x14ac:dyDescent="0.25">
      <c r="A3737">
        <v>164046793</v>
      </c>
      <c r="B3737" t="s">
        <v>5477</v>
      </c>
      <c r="C3737" t="s">
        <v>308</v>
      </c>
      <c r="D3737" t="s">
        <v>109</v>
      </c>
      <c r="E3737">
        <v>15</v>
      </c>
      <c r="F3737" t="s">
        <v>37</v>
      </c>
      <c r="G3737" t="s">
        <v>2137</v>
      </c>
      <c r="H3737" t="s">
        <v>27</v>
      </c>
      <c r="I3737">
        <v>379</v>
      </c>
      <c r="J3737">
        <v>379</v>
      </c>
      <c r="K3737">
        <v>0</v>
      </c>
      <c r="L3737" t="s">
        <v>30</v>
      </c>
      <c r="M3737" t="s">
        <v>35</v>
      </c>
      <c r="N3737">
        <v>0</v>
      </c>
      <c r="O3737">
        <v>15921662</v>
      </c>
      <c r="P3737" t="s">
        <v>14</v>
      </c>
      <c r="Q3737" t="s">
        <v>14</v>
      </c>
    </row>
    <row r="3738" spans="1:17" x14ac:dyDescent="0.25">
      <c r="A3738">
        <v>163885722</v>
      </c>
      <c r="B3738" t="s">
        <v>5478</v>
      </c>
      <c r="C3738" t="s">
        <v>2521</v>
      </c>
      <c r="D3738" t="s">
        <v>80</v>
      </c>
      <c r="E3738">
        <v>15</v>
      </c>
      <c r="F3738" t="s">
        <v>37</v>
      </c>
      <c r="G3738" t="s">
        <v>9952</v>
      </c>
      <c r="H3738" t="s">
        <v>27</v>
      </c>
      <c r="I3738">
        <v>464</v>
      </c>
      <c r="J3738">
        <v>93</v>
      </c>
      <c r="K3738">
        <v>0</v>
      </c>
      <c r="L3738">
        <v>20210614</v>
      </c>
      <c r="M3738" t="s">
        <v>35</v>
      </c>
      <c r="N3738">
        <v>20212</v>
      </c>
      <c r="O3738">
        <v>15779546</v>
      </c>
      <c r="P3738" t="s">
        <v>14</v>
      </c>
      <c r="Q3738" t="s">
        <v>13</v>
      </c>
    </row>
    <row r="3739" spans="1:17" x14ac:dyDescent="0.25">
      <c r="A3739">
        <v>164290029</v>
      </c>
      <c r="B3739" t="s">
        <v>475</v>
      </c>
      <c r="C3739" t="s">
        <v>8603</v>
      </c>
      <c r="D3739" t="s">
        <v>139</v>
      </c>
      <c r="E3739">
        <v>15</v>
      </c>
      <c r="F3739" t="s">
        <v>6</v>
      </c>
      <c r="G3739" t="s">
        <v>6386</v>
      </c>
      <c r="H3739" t="s">
        <v>27</v>
      </c>
      <c r="I3739">
        <v>120</v>
      </c>
      <c r="J3739">
        <v>23</v>
      </c>
      <c r="K3739">
        <v>20211</v>
      </c>
      <c r="L3739">
        <v>20201101</v>
      </c>
      <c r="M3739" t="s">
        <v>35</v>
      </c>
      <c r="N3739">
        <v>0</v>
      </c>
      <c r="O3739">
        <v>8611271</v>
      </c>
      <c r="P3739" t="s">
        <v>13</v>
      </c>
      <c r="Q3739" t="s">
        <v>13</v>
      </c>
    </row>
    <row r="3740" spans="1:17" x14ac:dyDescent="0.25">
      <c r="A3740">
        <v>164291172</v>
      </c>
      <c r="B3740" t="s">
        <v>8604</v>
      </c>
      <c r="C3740" t="s">
        <v>8605</v>
      </c>
      <c r="D3740" t="s">
        <v>80</v>
      </c>
      <c r="E3740">
        <v>15</v>
      </c>
      <c r="F3740" t="s">
        <v>37</v>
      </c>
      <c r="G3740" t="s">
        <v>9952</v>
      </c>
      <c r="H3740" t="s">
        <v>27</v>
      </c>
      <c r="I3740">
        <v>114</v>
      </c>
      <c r="J3740">
        <v>23</v>
      </c>
      <c r="K3740">
        <v>0</v>
      </c>
      <c r="L3740">
        <v>20210614</v>
      </c>
      <c r="M3740" t="s">
        <v>35</v>
      </c>
      <c r="N3740">
        <v>0</v>
      </c>
      <c r="O3740">
        <v>16016727</v>
      </c>
      <c r="P3740" t="s">
        <v>13</v>
      </c>
      <c r="Q3740" t="s">
        <v>13</v>
      </c>
    </row>
    <row r="3741" spans="1:17" x14ac:dyDescent="0.25">
      <c r="A3741">
        <v>164094043</v>
      </c>
      <c r="B3741" t="s">
        <v>6177</v>
      </c>
      <c r="C3741" t="s">
        <v>483</v>
      </c>
      <c r="D3741" t="s">
        <v>80</v>
      </c>
      <c r="E3741">
        <v>15</v>
      </c>
      <c r="F3741" t="s">
        <v>37</v>
      </c>
      <c r="G3741" t="s">
        <v>2137</v>
      </c>
      <c r="H3741" t="s">
        <v>27</v>
      </c>
      <c r="I3741">
        <v>335</v>
      </c>
      <c r="J3741">
        <v>335</v>
      </c>
      <c r="K3741">
        <v>20211</v>
      </c>
      <c r="L3741">
        <v>20210615</v>
      </c>
      <c r="M3741" t="s">
        <v>35</v>
      </c>
      <c r="N3741">
        <v>20212</v>
      </c>
      <c r="O3741">
        <v>15941401</v>
      </c>
      <c r="P3741" t="s">
        <v>13</v>
      </c>
      <c r="Q3741" t="s">
        <v>13</v>
      </c>
    </row>
    <row r="3742" spans="1:17" x14ac:dyDescent="0.25">
      <c r="A3742">
        <v>164107062</v>
      </c>
      <c r="B3742" t="s">
        <v>6178</v>
      </c>
      <c r="C3742" t="s">
        <v>317</v>
      </c>
      <c r="D3742" t="s">
        <v>80</v>
      </c>
      <c r="E3742">
        <v>15</v>
      </c>
      <c r="F3742" t="s">
        <v>37</v>
      </c>
      <c r="G3742" t="s">
        <v>8033</v>
      </c>
      <c r="H3742" t="s">
        <v>27</v>
      </c>
      <c r="I3742">
        <v>324</v>
      </c>
      <c r="J3742">
        <v>58</v>
      </c>
      <c r="K3742">
        <v>0</v>
      </c>
      <c r="L3742">
        <v>20210706</v>
      </c>
      <c r="M3742" t="s">
        <v>35</v>
      </c>
      <c r="N3742">
        <v>0</v>
      </c>
      <c r="O3742">
        <v>15946784</v>
      </c>
      <c r="P3742" t="s">
        <v>13</v>
      </c>
      <c r="Q3742" t="s">
        <v>13</v>
      </c>
    </row>
    <row r="3743" spans="1:17" x14ac:dyDescent="0.25">
      <c r="A3743">
        <v>164237337</v>
      </c>
      <c r="B3743" t="s">
        <v>7681</v>
      </c>
      <c r="C3743" t="s">
        <v>299</v>
      </c>
      <c r="D3743" t="s">
        <v>3613</v>
      </c>
      <c r="E3743">
        <v>15</v>
      </c>
      <c r="F3743" t="s">
        <v>37</v>
      </c>
      <c r="G3743" t="s">
        <v>7303</v>
      </c>
      <c r="H3743" t="s">
        <v>27</v>
      </c>
      <c r="I3743">
        <v>177</v>
      </c>
      <c r="J3743">
        <v>177</v>
      </c>
      <c r="K3743">
        <v>0</v>
      </c>
      <c r="L3743">
        <v>20210712</v>
      </c>
      <c r="M3743" t="s">
        <v>36</v>
      </c>
      <c r="N3743">
        <v>0</v>
      </c>
      <c r="O3743">
        <v>15151941</v>
      </c>
      <c r="P3743" t="s">
        <v>13</v>
      </c>
      <c r="Q3743" t="s">
        <v>13</v>
      </c>
    </row>
    <row r="3744" spans="1:17" x14ac:dyDescent="0.25">
      <c r="A3744">
        <v>163229557</v>
      </c>
      <c r="B3744" t="s">
        <v>4202</v>
      </c>
      <c r="C3744" t="s">
        <v>175</v>
      </c>
      <c r="D3744" t="s">
        <v>80</v>
      </c>
      <c r="E3744">
        <v>15</v>
      </c>
      <c r="F3744" t="s">
        <v>6</v>
      </c>
      <c r="G3744" t="s">
        <v>3637</v>
      </c>
      <c r="H3744" t="s">
        <v>27</v>
      </c>
      <c r="I3744">
        <v>738</v>
      </c>
      <c r="J3744">
        <v>738</v>
      </c>
      <c r="K3744">
        <v>20211</v>
      </c>
      <c r="L3744">
        <v>20200914</v>
      </c>
      <c r="M3744" t="s">
        <v>35</v>
      </c>
      <c r="N3744">
        <v>0</v>
      </c>
      <c r="O3744">
        <v>15348358</v>
      </c>
      <c r="P3744" t="s">
        <v>16</v>
      </c>
      <c r="Q3744" t="s">
        <v>16</v>
      </c>
    </row>
    <row r="3745" spans="1:17" x14ac:dyDescent="0.25">
      <c r="A3745">
        <v>163897796</v>
      </c>
      <c r="B3745" t="s">
        <v>478</v>
      </c>
      <c r="C3745" t="s">
        <v>3844</v>
      </c>
      <c r="D3745" t="s">
        <v>139</v>
      </c>
      <c r="E3745">
        <v>15</v>
      </c>
      <c r="F3745" t="s">
        <v>6</v>
      </c>
      <c r="G3745" t="s">
        <v>8859</v>
      </c>
      <c r="H3745" t="s">
        <v>27</v>
      </c>
      <c r="I3745">
        <v>447</v>
      </c>
      <c r="J3745">
        <v>301</v>
      </c>
      <c r="K3745">
        <v>20211</v>
      </c>
      <c r="L3745">
        <v>20210719</v>
      </c>
      <c r="M3745" t="s">
        <v>36</v>
      </c>
      <c r="N3745">
        <v>20212</v>
      </c>
      <c r="O3745">
        <v>14475059</v>
      </c>
      <c r="P3745" t="s">
        <v>14</v>
      </c>
      <c r="Q3745" t="s">
        <v>13</v>
      </c>
    </row>
    <row r="3746" spans="1:17" x14ac:dyDescent="0.25">
      <c r="A3746">
        <v>164386634</v>
      </c>
      <c r="B3746" t="s">
        <v>478</v>
      </c>
      <c r="C3746" t="s">
        <v>2295</v>
      </c>
      <c r="D3746" t="s">
        <v>107</v>
      </c>
      <c r="E3746">
        <v>15</v>
      </c>
      <c r="F3746" t="s">
        <v>37</v>
      </c>
      <c r="G3746" t="s">
        <v>9965</v>
      </c>
      <c r="H3746" t="s">
        <v>27</v>
      </c>
      <c r="I3746">
        <v>7</v>
      </c>
      <c r="J3746">
        <v>7</v>
      </c>
      <c r="K3746">
        <v>20211</v>
      </c>
      <c r="L3746" t="s">
        <v>30</v>
      </c>
      <c r="M3746" t="s">
        <v>36</v>
      </c>
      <c r="N3746">
        <v>20212</v>
      </c>
      <c r="O3746">
        <v>14631081</v>
      </c>
      <c r="P3746" t="s">
        <v>13</v>
      </c>
      <c r="Q3746" t="s">
        <v>13</v>
      </c>
    </row>
    <row r="3747" spans="1:17" x14ac:dyDescent="0.25">
      <c r="A3747">
        <v>164242911</v>
      </c>
      <c r="B3747" t="s">
        <v>478</v>
      </c>
      <c r="C3747" t="s">
        <v>430</v>
      </c>
      <c r="D3747" t="s">
        <v>3613</v>
      </c>
      <c r="E3747">
        <v>15</v>
      </c>
      <c r="F3747" t="s">
        <v>37</v>
      </c>
      <c r="G3747" t="s">
        <v>9952</v>
      </c>
      <c r="H3747" t="s">
        <v>27</v>
      </c>
      <c r="I3747">
        <v>178</v>
      </c>
      <c r="J3747">
        <v>93</v>
      </c>
      <c r="K3747">
        <v>0</v>
      </c>
      <c r="L3747">
        <v>20210526</v>
      </c>
      <c r="M3747" t="s">
        <v>35</v>
      </c>
      <c r="N3747">
        <v>20212</v>
      </c>
      <c r="O3747">
        <v>15802294</v>
      </c>
      <c r="P3747" t="s">
        <v>13</v>
      </c>
      <c r="Q3747" t="s">
        <v>13</v>
      </c>
    </row>
    <row r="3748" spans="1:17" x14ac:dyDescent="0.25">
      <c r="A3748">
        <v>163906711</v>
      </c>
      <c r="B3748" t="s">
        <v>1411</v>
      </c>
      <c r="C3748" t="s">
        <v>1291</v>
      </c>
      <c r="D3748" t="s">
        <v>3613</v>
      </c>
      <c r="E3748">
        <v>15</v>
      </c>
      <c r="F3748" t="s">
        <v>6</v>
      </c>
      <c r="G3748" t="s">
        <v>6386</v>
      </c>
      <c r="H3748" t="s">
        <v>27</v>
      </c>
      <c r="I3748">
        <v>448</v>
      </c>
      <c r="J3748">
        <v>448</v>
      </c>
      <c r="K3748">
        <v>0</v>
      </c>
      <c r="L3748">
        <v>20200309</v>
      </c>
      <c r="M3748" t="s">
        <v>36</v>
      </c>
      <c r="N3748">
        <v>0</v>
      </c>
      <c r="O3748">
        <v>15805607</v>
      </c>
      <c r="P3748" t="s">
        <v>14</v>
      </c>
      <c r="Q3748" t="s">
        <v>14</v>
      </c>
    </row>
    <row r="3749" spans="1:17" x14ac:dyDescent="0.25">
      <c r="A3749">
        <v>164318019</v>
      </c>
      <c r="B3749" t="s">
        <v>9966</v>
      </c>
      <c r="C3749" t="s">
        <v>571</v>
      </c>
      <c r="D3749" t="s">
        <v>80</v>
      </c>
      <c r="E3749">
        <v>15</v>
      </c>
      <c r="F3749" t="s">
        <v>6</v>
      </c>
      <c r="G3749" t="s">
        <v>6386</v>
      </c>
      <c r="H3749" t="s">
        <v>27</v>
      </c>
      <c r="I3749">
        <v>80</v>
      </c>
      <c r="J3749">
        <v>27</v>
      </c>
      <c r="K3749">
        <v>0</v>
      </c>
      <c r="L3749" t="s">
        <v>30</v>
      </c>
      <c r="M3749" t="s">
        <v>35</v>
      </c>
      <c r="N3749">
        <v>0</v>
      </c>
      <c r="O3749">
        <v>9059457</v>
      </c>
      <c r="P3749" t="s">
        <v>13</v>
      </c>
      <c r="Q3749" t="s">
        <v>13</v>
      </c>
    </row>
    <row r="3750" spans="1:17" x14ac:dyDescent="0.25">
      <c r="A3750">
        <v>163427803</v>
      </c>
      <c r="B3750" t="s">
        <v>1539</v>
      </c>
      <c r="C3750" t="s">
        <v>3172</v>
      </c>
      <c r="D3750" t="s">
        <v>80</v>
      </c>
      <c r="E3750">
        <v>15</v>
      </c>
      <c r="F3750" t="s">
        <v>37</v>
      </c>
      <c r="G3750" t="s">
        <v>9952</v>
      </c>
      <c r="H3750" t="s">
        <v>27</v>
      </c>
      <c r="I3750">
        <v>544</v>
      </c>
      <c r="J3750">
        <v>342</v>
      </c>
      <c r="K3750">
        <v>0</v>
      </c>
      <c r="L3750" t="s">
        <v>30</v>
      </c>
      <c r="M3750" t="s">
        <v>35</v>
      </c>
      <c r="N3750">
        <v>0</v>
      </c>
      <c r="O3750">
        <v>15445154</v>
      </c>
      <c r="P3750" t="s">
        <v>14</v>
      </c>
      <c r="Q3750" t="s">
        <v>13</v>
      </c>
    </row>
    <row r="3751" spans="1:17" x14ac:dyDescent="0.25">
      <c r="A3751">
        <v>164249429</v>
      </c>
      <c r="B3751" t="s">
        <v>7682</v>
      </c>
      <c r="C3751" t="s">
        <v>7683</v>
      </c>
      <c r="D3751" t="s">
        <v>80</v>
      </c>
      <c r="E3751">
        <v>15</v>
      </c>
      <c r="F3751" t="s">
        <v>37</v>
      </c>
      <c r="G3751" t="s">
        <v>9952</v>
      </c>
      <c r="H3751" t="s">
        <v>27</v>
      </c>
      <c r="I3751">
        <v>171</v>
      </c>
      <c r="J3751">
        <v>93</v>
      </c>
      <c r="K3751">
        <v>20211</v>
      </c>
      <c r="L3751" t="s">
        <v>30</v>
      </c>
      <c r="M3751" t="s">
        <v>35</v>
      </c>
      <c r="N3751">
        <v>20212</v>
      </c>
      <c r="O3751">
        <v>15997569</v>
      </c>
      <c r="P3751" t="s">
        <v>13</v>
      </c>
      <c r="Q3751" t="s">
        <v>13</v>
      </c>
    </row>
    <row r="3752" spans="1:17" x14ac:dyDescent="0.25">
      <c r="A3752">
        <v>164261600</v>
      </c>
      <c r="B3752" t="s">
        <v>1540</v>
      </c>
      <c r="C3752" t="s">
        <v>2410</v>
      </c>
      <c r="D3752" t="s">
        <v>80</v>
      </c>
      <c r="E3752">
        <v>15</v>
      </c>
      <c r="F3752" t="s">
        <v>37</v>
      </c>
      <c r="G3752" t="s">
        <v>7303</v>
      </c>
      <c r="H3752" t="s">
        <v>27</v>
      </c>
      <c r="I3752">
        <v>159</v>
      </c>
      <c r="J3752">
        <v>93</v>
      </c>
      <c r="K3752">
        <v>20211</v>
      </c>
      <c r="L3752">
        <v>20210614</v>
      </c>
      <c r="M3752" t="s">
        <v>35</v>
      </c>
      <c r="N3752">
        <v>20212</v>
      </c>
      <c r="O3752">
        <v>15980976</v>
      </c>
      <c r="P3752" t="s">
        <v>13</v>
      </c>
      <c r="Q3752" t="s">
        <v>13</v>
      </c>
    </row>
    <row r="3753" spans="1:17" x14ac:dyDescent="0.25">
      <c r="A3753">
        <v>164289946</v>
      </c>
      <c r="B3753" t="s">
        <v>1187</v>
      </c>
      <c r="C3753" t="s">
        <v>8606</v>
      </c>
      <c r="D3753" t="s">
        <v>80</v>
      </c>
      <c r="E3753">
        <v>15</v>
      </c>
      <c r="F3753" t="s">
        <v>37</v>
      </c>
      <c r="G3753" t="s">
        <v>9952</v>
      </c>
      <c r="H3753" t="s">
        <v>27</v>
      </c>
      <c r="I3753">
        <v>117</v>
      </c>
      <c r="J3753">
        <v>23</v>
      </c>
      <c r="K3753">
        <v>20211</v>
      </c>
      <c r="L3753">
        <v>20210614</v>
      </c>
      <c r="M3753" t="s">
        <v>35</v>
      </c>
      <c r="N3753">
        <v>20212</v>
      </c>
      <c r="O3753">
        <v>15800180</v>
      </c>
      <c r="P3753" t="s">
        <v>13</v>
      </c>
      <c r="Q3753" t="s">
        <v>13</v>
      </c>
    </row>
    <row r="3754" spans="1:17" x14ac:dyDescent="0.25">
      <c r="A3754">
        <v>164101835</v>
      </c>
      <c r="B3754" t="s">
        <v>1177</v>
      </c>
      <c r="C3754" t="s">
        <v>161</v>
      </c>
      <c r="D3754" t="s">
        <v>3640</v>
      </c>
      <c r="E3754">
        <v>15</v>
      </c>
      <c r="F3754" t="s">
        <v>6</v>
      </c>
      <c r="G3754" t="s">
        <v>9953</v>
      </c>
      <c r="H3754" t="s">
        <v>27</v>
      </c>
      <c r="I3754">
        <v>316</v>
      </c>
      <c r="J3754">
        <v>224</v>
      </c>
      <c r="K3754">
        <v>0</v>
      </c>
      <c r="L3754">
        <v>20190225</v>
      </c>
      <c r="M3754" t="s">
        <v>35</v>
      </c>
      <c r="N3754">
        <v>0</v>
      </c>
      <c r="O3754">
        <v>13169296</v>
      </c>
      <c r="P3754" t="s">
        <v>13</v>
      </c>
      <c r="Q3754" t="s">
        <v>13</v>
      </c>
    </row>
    <row r="3755" spans="1:17" x14ac:dyDescent="0.25">
      <c r="A3755">
        <v>164259098</v>
      </c>
      <c r="B3755" t="s">
        <v>1414</v>
      </c>
      <c r="C3755" t="s">
        <v>6359</v>
      </c>
      <c r="D3755" t="s">
        <v>3613</v>
      </c>
      <c r="E3755">
        <v>15</v>
      </c>
      <c r="F3755" t="s">
        <v>37</v>
      </c>
      <c r="G3755" t="s">
        <v>9952</v>
      </c>
      <c r="H3755" t="s">
        <v>27</v>
      </c>
      <c r="I3755">
        <v>154</v>
      </c>
      <c r="J3755">
        <v>93</v>
      </c>
      <c r="K3755">
        <v>0</v>
      </c>
      <c r="L3755" t="s">
        <v>30</v>
      </c>
      <c r="M3755" t="s">
        <v>35</v>
      </c>
      <c r="N3755">
        <v>20212</v>
      </c>
      <c r="O3755">
        <v>16002331</v>
      </c>
      <c r="P3755" t="s">
        <v>13</v>
      </c>
      <c r="Q3755" t="s">
        <v>13</v>
      </c>
    </row>
    <row r="3756" spans="1:17" x14ac:dyDescent="0.25">
      <c r="A3756">
        <v>164276105</v>
      </c>
      <c r="B3756" t="s">
        <v>8037</v>
      </c>
      <c r="C3756" t="s">
        <v>1774</v>
      </c>
      <c r="D3756" t="s">
        <v>80</v>
      </c>
      <c r="E3756">
        <v>15</v>
      </c>
      <c r="F3756" t="s">
        <v>6</v>
      </c>
      <c r="G3756" t="s">
        <v>8668</v>
      </c>
      <c r="H3756" t="s">
        <v>27</v>
      </c>
      <c r="I3756">
        <v>135</v>
      </c>
      <c r="J3756">
        <v>122</v>
      </c>
      <c r="K3756">
        <v>20211</v>
      </c>
      <c r="L3756" t="s">
        <v>30</v>
      </c>
      <c r="M3756" t="s">
        <v>35</v>
      </c>
      <c r="N3756">
        <v>0</v>
      </c>
      <c r="O3756">
        <v>16013122</v>
      </c>
      <c r="P3756" t="s">
        <v>13</v>
      </c>
      <c r="Q3756" t="s">
        <v>13</v>
      </c>
    </row>
    <row r="3757" spans="1:17" x14ac:dyDescent="0.25">
      <c r="A3757">
        <v>163418516</v>
      </c>
      <c r="B3757" t="s">
        <v>5024</v>
      </c>
      <c r="C3757" t="s">
        <v>2546</v>
      </c>
      <c r="D3757" t="s">
        <v>139</v>
      </c>
      <c r="E3757">
        <v>15</v>
      </c>
      <c r="F3757" t="s">
        <v>37</v>
      </c>
      <c r="G3757" t="s">
        <v>9952</v>
      </c>
      <c r="H3757" t="s">
        <v>27</v>
      </c>
      <c r="I3757">
        <v>558</v>
      </c>
      <c r="J3757">
        <v>147</v>
      </c>
      <c r="K3757">
        <v>0</v>
      </c>
      <c r="L3757" t="s">
        <v>30</v>
      </c>
      <c r="M3757" t="s">
        <v>35</v>
      </c>
      <c r="N3757">
        <v>20212</v>
      </c>
      <c r="O3757">
        <v>15442272</v>
      </c>
      <c r="P3757" t="s">
        <v>15</v>
      </c>
      <c r="Q3757" t="s">
        <v>13</v>
      </c>
    </row>
    <row r="3758" spans="1:17" x14ac:dyDescent="0.25">
      <c r="A3758">
        <v>164302221</v>
      </c>
      <c r="B3758" t="s">
        <v>1544</v>
      </c>
      <c r="C3758" t="s">
        <v>8860</v>
      </c>
      <c r="D3758" t="s">
        <v>137</v>
      </c>
      <c r="E3758">
        <v>15</v>
      </c>
      <c r="F3758" t="s">
        <v>5</v>
      </c>
      <c r="G3758" t="s">
        <v>7296</v>
      </c>
      <c r="H3758" t="s">
        <v>27</v>
      </c>
      <c r="I3758">
        <v>98</v>
      </c>
      <c r="J3758">
        <v>7</v>
      </c>
      <c r="K3758">
        <v>0</v>
      </c>
      <c r="L3758">
        <v>20210527</v>
      </c>
      <c r="M3758" t="s">
        <v>36</v>
      </c>
      <c r="N3758">
        <v>20212</v>
      </c>
      <c r="O3758">
        <v>15877303</v>
      </c>
      <c r="P3758" t="s">
        <v>13</v>
      </c>
      <c r="Q3758" t="s">
        <v>13</v>
      </c>
    </row>
    <row r="3759" spans="1:17" x14ac:dyDescent="0.25">
      <c r="A3759">
        <v>163394260</v>
      </c>
      <c r="B3759" t="s">
        <v>2350</v>
      </c>
      <c r="C3759" t="s">
        <v>4862</v>
      </c>
      <c r="D3759" t="s">
        <v>80</v>
      </c>
      <c r="E3759">
        <v>15</v>
      </c>
      <c r="F3759" t="s">
        <v>37</v>
      </c>
      <c r="G3759" t="s">
        <v>9952</v>
      </c>
      <c r="H3759" t="s">
        <v>27</v>
      </c>
      <c r="I3759">
        <v>581</v>
      </c>
      <c r="J3759">
        <v>210</v>
      </c>
      <c r="K3759">
        <v>20211</v>
      </c>
      <c r="L3759">
        <v>20210207</v>
      </c>
      <c r="M3759" t="s">
        <v>35</v>
      </c>
      <c r="N3759">
        <v>20212</v>
      </c>
      <c r="O3759">
        <v>15437272</v>
      </c>
      <c r="P3759" t="s">
        <v>15</v>
      </c>
      <c r="Q3759" t="s">
        <v>13</v>
      </c>
    </row>
    <row r="3760" spans="1:17" x14ac:dyDescent="0.25">
      <c r="A3760">
        <v>164249592</v>
      </c>
      <c r="B3760" t="s">
        <v>7684</v>
      </c>
      <c r="C3760" t="s">
        <v>7685</v>
      </c>
      <c r="D3760" t="s">
        <v>107</v>
      </c>
      <c r="E3760">
        <v>15</v>
      </c>
      <c r="F3760" t="s">
        <v>5</v>
      </c>
      <c r="G3760" t="s">
        <v>8859</v>
      </c>
      <c r="H3760" t="s">
        <v>27</v>
      </c>
      <c r="I3760">
        <v>163</v>
      </c>
      <c r="J3760">
        <v>134</v>
      </c>
      <c r="K3760">
        <v>20211</v>
      </c>
      <c r="L3760">
        <v>20200106</v>
      </c>
      <c r="M3760" t="s">
        <v>36</v>
      </c>
      <c r="N3760">
        <v>20212</v>
      </c>
      <c r="O3760">
        <v>65946</v>
      </c>
      <c r="P3760" t="s">
        <v>13</v>
      </c>
      <c r="Q3760" t="s">
        <v>13</v>
      </c>
    </row>
    <row r="3761" spans="1:17" x14ac:dyDescent="0.25">
      <c r="A3761">
        <v>163413050</v>
      </c>
      <c r="B3761" t="s">
        <v>963</v>
      </c>
      <c r="C3761" t="s">
        <v>4863</v>
      </c>
      <c r="D3761" t="s">
        <v>80</v>
      </c>
      <c r="E3761">
        <v>15</v>
      </c>
      <c r="F3761" t="s">
        <v>37</v>
      </c>
      <c r="G3761" t="s">
        <v>4856</v>
      </c>
      <c r="H3761" t="s">
        <v>27</v>
      </c>
      <c r="I3761">
        <v>563</v>
      </c>
      <c r="J3761">
        <v>563</v>
      </c>
      <c r="K3761">
        <v>20211</v>
      </c>
      <c r="L3761">
        <v>20201102</v>
      </c>
      <c r="M3761" t="s">
        <v>35</v>
      </c>
      <c r="N3761">
        <v>0</v>
      </c>
      <c r="O3761">
        <v>15263387</v>
      </c>
      <c r="P3761" t="s">
        <v>15</v>
      </c>
      <c r="Q3761" t="s">
        <v>15</v>
      </c>
    </row>
    <row r="3762" spans="1:17" x14ac:dyDescent="0.25">
      <c r="A3762">
        <v>164248194</v>
      </c>
      <c r="B3762" t="s">
        <v>7686</v>
      </c>
      <c r="C3762" t="s">
        <v>7687</v>
      </c>
      <c r="D3762" t="s">
        <v>107</v>
      </c>
      <c r="E3762">
        <v>15</v>
      </c>
      <c r="F3762" t="s">
        <v>5</v>
      </c>
      <c r="G3762" t="s">
        <v>6386</v>
      </c>
      <c r="H3762" t="s">
        <v>27</v>
      </c>
      <c r="I3762">
        <v>168</v>
      </c>
      <c r="J3762">
        <v>114</v>
      </c>
      <c r="K3762">
        <v>20211</v>
      </c>
      <c r="L3762">
        <v>20201102</v>
      </c>
      <c r="M3762" t="s">
        <v>36</v>
      </c>
      <c r="N3762">
        <v>0</v>
      </c>
      <c r="O3762">
        <v>11555426</v>
      </c>
      <c r="P3762" t="s">
        <v>13</v>
      </c>
      <c r="Q3762" t="s">
        <v>13</v>
      </c>
    </row>
    <row r="3763" spans="1:17" x14ac:dyDescent="0.25">
      <c r="A3763">
        <v>164292303</v>
      </c>
      <c r="B3763" t="s">
        <v>8607</v>
      </c>
      <c r="C3763" t="s">
        <v>655</v>
      </c>
      <c r="D3763" t="s">
        <v>3613</v>
      </c>
      <c r="E3763">
        <v>15</v>
      </c>
      <c r="F3763" t="s">
        <v>37</v>
      </c>
      <c r="G3763" t="s">
        <v>9952</v>
      </c>
      <c r="H3763" t="s">
        <v>27</v>
      </c>
      <c r="I3763">
        <v>119</v>
      </c>
      <c r="J3763">
        <v>80</v>
      </c>
      <c r="K3763">
        <v>0</v>
      </c>
      <c r="L3763" t="s">
        <v>30</v>
      </c>
      <c r="M3763" t="s">
        <v>35</v>
      </c>
      <c r="N3763">
        <v>0</v>
      </c>
      <c r="O3763">
        <v>16000384</v>
      </c>
      <c r="P3763" t="s">
        <v>13</v>
      </c>
      <c r="Q3763" t="s">
        <v>13</v>
      </c>
    </row>
    <row r="3764" spans="1:17" x14ac:dyDescent="0.25">
      <c r="A3764">
        <v>164282379</v>
      </c>
      <c r="B3764" t="s">
        <v>166</v>
      </c>
      <c r="C3764" t="s">
        <v>3295</v>
      </c>
      <c r="D3764" t="s">
        <v>80</v>
      </c>
      <c r="E3764">
        <v>15</v>
      </c>
      <c r="F3764" t="s">
        <v>5</v>
      </c>
      <c r="G3764" t="s">
        <v>9953</v>
      </c>
      <c r="H3764" t="s">
        <v>27</v>
      </c>
      <c r="I3764">
        <v>125</v>
      </c>
      <c r="J3764">
        <v>105</v>
      </c>
      <c r="K3764">
        <v>0</v>
      </c>
      <c r="L3764" t="s">
        <v>30</v>
      </c>
      <c r="M3764" t="s">
        <v>36</v>
      </c>
      <c r="N3764">
        <v>0</v>
      </c>
      <c r="O3764">
        <v>14942357</v>
      </c>
      <c r="P3764" t="s">
        <v>13</v>
      </c>
      <c r="Q3764" t="s">
        <v>13</v>
      </c>
    </row>
    <row r="3765" spans="1:17" x14ac:dyDescent="0.25">
      <c r="A3765">
        <v>163018005</v>
      </c>
      <c r="B3765" t="s">
        <v>168</v>
      </c>
      <c r="C3765" t="s">
        <v>593</v>
      </c>
      <c r="D3765" t="s">
        <v>3613</v>
      </c>
      <c r="E3765">
        <v>15</v>
      </c>
      <c r="F3765" t="s">
        <v>6</v>
      </c>
      <c r="G3765" t="s">
        <v>8859</v>
      </c>
      <c r="H3765" t="s">
        <v>27</v>
      </c>
      <c r="I3765">
        <v>906</v>
      </c>
      <c r="J3765">
        <v>197</v>
      </c>
      <c r="K3765">
        <v>20211</v>
      </c>
      <c r="L3765">
        <v>20200608</v>
      </c>
      <c r="M3765" t="s">
        <v>35</v>
      </c>
      <c r="N3765">
        <v>20212</v>
      </c>
      <c r="O3765">
        <v>15226739</v>
      </c>
      <c r="P3765" t="s">
        <v>16</v>
      </c>
      <c r="Q3765" t="s">
        <v>13</v>
      </c>
    </row>
    <row r="3766" spans="1:17" x14ac:dyDescent="0.25">
      <c r="A3766">
        <v>163417187</v>
      </c>
      <c r="B3766" t="s">
        <v>168</v>
      </c>
      <c r="C3766" t="s">
        <v>529</v>
      </c>
      <c r="D3766" t="s">
        <v>80</v>
      </c>
      <c r="E3766">
        <v>15</v>
      </c>
      <c r="F3766" t="s">
        <v>37</v>
      </c>
      <c r="G3766" t="s">
        <v>9952</v>
      </c>
      <c r="H3766" t="s">
        <v>27</v>
      </c>
      <c r="I3766">
        <v>563</v>
      </c>
      <c r="J3766">
        <v>382</v>
      </c>
      <c r="K3766">
        <v>0</v>
      </c>
      <c r="L3766" t="s">
        <v>30</v>
      </c>
      <c r="M3766" t="s">
        <v>35</v>
      </c>
      <c r="N3766">
        <v>0</v>
      </c>
      <c r="O3766">
        <v>15426292</v>
      </c>
      <c r="P3766" t="s">
        <v>15</v>
      </c>
      <c r="Q3766" t="s">
        <v>14</v>
      </c>
    </row>
    <row r="3767" spans="1:17" x14ac:dyDescent="0.25">
      <c r="A3767">
        <v>164371068</v>
      </c>
      <c r="B3767" t="s">
        <v>2119</v>
      </c>
      <c r="C3767" t="s">
        <v>3287</v>
      </c>
      <c r="D3767" t="s">
        <v>139</v>
      </c>
      <c r="E3767">
        <v>15</v>
      </c>
      <c r="F3767" t="s">
        <v>5</v>
      </c>
      <c r="G3767" t="s">
        <v>9967</v>
      </c>
      <c r="H3767" t="s">
        <v>27</v>
      </c>
      <c r="I3767">
        <v>34</v>
      </c>
      <c r="J3767">
        <v>10</v>
      </c>
      <c r="K3767">
        <v>0</v>
      </c>
      <c r="L3767" t="s">
        <v>30</v>
      </c>
      <c r="M3767" t="s">
        <v>36</v>
      </c>
      <c r="N3767">
        <v>0</v>
      </c>
      <c r="O3767">
        <v>7791794</v>
      </c>
      <c r="P3767" t="s">
        <v>13</v>
      </c>
      <c r="Q3767" t="s">
        <v>13</v>
      </c>
    </row>
    <row r="3768" spans="1:17" x14ac:dyDescent="0.25">
      <c r="A3768">
        <v>164292400</v>
      </c>
      <c r="B3768" t="s">
        <v>8608</v>
      </c>
      <c r="C3768" t="s">
        <v>8609</v>
      </c>
      <c r="D3768" t="s">
        <v>3613</v>
      </c>
      <c r="E3768">
        <v>15</v>
      </c>
      <c r="F3768" t="s">
        <v>37</v>
      </c>
      <c r="G3768" t="s">
        <v>9952</v>
      </c>
      <c r="H3768" t="s">
        <v>27</v>
      </c>
      <c r="I3768">
        <v>119</v>
      </c>
      <c r="J3768">
        <v>119</v>
      </c>
      <c r="K3768">
        <v>0</v>
      </c>
      <c r="L3768">
        <v>20210614</v>
      </c>
      <c r="M3768" t="s">
        <v>35</v>
      </c>
      <c r="N3768">
        <v>0</v>
      </c>
      <c r="O3768">
        <v>16015521</v>
      </c>
      <c r="P3768" t="s">
        <v>13</v>
      </c>
      <c r="Q3768" t="s">
        <v>13</v>
      </c>
    </row>
    <row r="3769" spans="1:17" x14ac:dyDescent="0.25">
      <c r="A3769">
        <v>162938790</v>
      </c>
      <c r="B3769" t="s">
        <v>3638</v>
      </c>
      <c r="C3769" t="s">
        <v>3149</v>
      </c>
      <c r="D3769" t="s">
        <v>80</v>
      </c>
      <c r="E3769">
        <v>15</v>
      </c>
      <c r="F3769" t="s">
        <v>6</v>
      </c>
      <c r="G3769" t="s">
        <v>8859</v>
      </c>
      <c r="H3769" t="s">
        <v>27</v>
      </c>
      <c r="I3769">
        <v>965</v>
      </c>
      <c r="J3769">
        <v>504</v>
      </c>
      <c r="K3769">
        <v>0</v>
      </c>
      <c r="L3769">
        <v>20210405</v>
      </c>
      <c r="M3769" t="s">
        <v>35</v>
      </c>
      <c r="N3769">
        <v>20212</v>
      </c>
      <c r="O3769">
        <v>7598511</v>
      </c>
      <c r="P3769" t="s">
        <v>16</v>
      </c>
      <c r="Q3769" t="s">
        <v>14</v>
      </c>
    </row>
    <row r="3770" spans="1:17" x14ac:dyDescent="0.25">
      <c r="A3770">
        <v>163395787</v>
      </c>
      <c r="B3770" t="s">
        <v>650</v>
      </c>
      <c r="C3770" t="s">
        <v>3324</v>
      </c>
      <c r="D3770" t="s">
        <v>80</v>
      </c>
      <c r="E3770">
        <v>15</v>
      </c>
      <c r="F3770" t="s">
        <v>37</v>
      </c>
      <c r="G3770" t="s">
        <v>4856</v>
      </c>
      <c r="H3770" t="s">
        <v>27</v>
      </c>
      <c r="I3770">
        <v>584</v>
      </c>
      <c r="J3770">
        <v>13</v>
      </c>
      <c r="K3770">
        <v>0</v>
      </c>
      <c r="L3770">
        <v>20201102</v>
      </c>
      <c r="M3770" t="s">
        <v>35</v>
      </c>
      <c r="N3770">
        <v>0</v>
      </c>
      <c r="O3770">
        <v>15425460</v>
      </c>
      <c r="P3770" t="s">
        <v>15</v>
      </c>
      <c r="Q3770" t="s">
        <v>13</v>
      </c>
    </row>
    <row r="3771" spans="1:17" x14ac:dyDescent="0.25">
      <c r="A3771">
        <v>164099059</v>
      </c>
      <c r="B3771" t="s">
        <v>6179</v>
      </c>
      <c r="C3771" t="s">
        <v>1140</v>
      </c>
      <c r="D3771" t="s">
        <v>80</v>
      </c>
      <c r="E3771">
        <v>15</v>
      </c>
      <c r="F3771" t="s">
        <v>6</v>
      </c>
      <c r="G3771" t="s">
        <v>3637</v>
      </c>
      <c r="H3771" t="s">
        <v>27</v>
      </c>
      <c r="I3771">
        <v>317</v>
      </c>
      <c r="J3771">
        <v>317</v>
      </c>
      <c r="K3771">
        <v>20211</v>
      </c>
      <c r="L3771">
        <v>20200910</v>
      </c>
      <c r="M3771" t="s">
        <v>35</v>
      </c>
      <c r="N3771">
        <v>20212</v>
      </c>
      <c r="O3771">
        <v>15939630</v>
      </c>
      <c r="P3771" t="s">
        <v>13</v>
      </c>
      <c r="Q3771" t="s">
        <v>13</v>
      </c>
    </row>
    <row r="3772" spans="1:17" x14ac:dyDescent="0.25">
      <c r="A3772">
        <v>164385488</v>
      </c>
      <c r="B3772" t="s">
        <v>9968</v>
      </c>
      <c r="C3772" t="s">
        <v>1079</v>
      </c>
      <c r="D3772" t="s">
        <v>80</v>
      </c>
      <c r="E3772">
        <v>15</v>
      </c>
      <c r="F3772" t="s">
        <v>37</v>
      </c>
      <c r="G3772" t="s">
        <v>7303</v>
      </c>
      <c r="H3772" t="s">
        <v>27</v>
      </c>
      <c r="I3772">
        <v>7</v>
      </c>
      <c r="J3772">
        <v>7</v>
      </c>
      <c r="K3772">
        <v>0</v>
      </c>
      <c r="L3772">
        <v>20201104</v>
      </c>
      <c r="M3772" t="s">
        <v>36</v>
      </c>
      <c r="N3772">
        <v>0</v>
      </c>
      <c r="O3772">
        <v>15345821</v>
      </c>
      <c r="P3772" t="s">
        <v>13</v>
      </c>
      <c r="Q3772" t="s">
        <v>13</v>
      </c>
    </row>
    <row r="3773" spans="1:17" x14ac:dyDescent="0.25">
      <c r="A3773">
        <v>164296060</v>
      </c>
      <c r="B3773" t="s">
        <v>8610</v>
      </c>
      <c r="C3773" t="s">
        <v>700</v>
      </c>
      <c r="D3773" t="s">
        <v>80</v>
      </c>
      <c r="E3773">
        <v>15</v>
      </c>
      <c r="F3773" t="s">
        <v>37</v>
      </c>
      <c r="G3773" t="s">
        <v>9952</v>
      </c>
      <c r="H3773" t="s">
        <v>27</v>
      </c>
      <c r="I3773">
        <v>110</v>
      </c>
      <c r="J3773">
        <v>93</v>
      </c>
      <c r="K3773">
        <v>0</v>
      </c>
      <c r="L3773">
        <v>20210608</v>
      </c>
      <c r="M3773" t="s">
        <v>35</v>
      </c>
      <c r="N3773">
        <v>20212</v>
      </c>
      <c r="O3773">
        <v>16002985</v>
      </c>
      <c r="P3773" t="s">
        <v>13</v>
      </c>
      <c r="Q3773" t="s">
        <v>13</v>
      </c>
    </row>
    <row r="3774" spans="1:17" x14ac:dyDescent="0.25">
      <c r="A3774">
        <v>164322242</v>
      </c>
      <c r="B3774" t="s">
        <v>9969</v>
      </c>
      <c r="C3774" t="s">
        <v>9970</v>
      </c>
      <c r="D3774" t="s">
        <v>80</v>
      </c>
      <c r="E3774">
        <v>15</v>
      </c>
      <c r="F3774" t="s">
        <v>37</v>
      </c>
      <c r="G3774" t="s">
        <v>9952</v>
      </c>
      <c r="H3774" t="s">
        <v>27</v>
      </c>
      <c r="I3774">
        <v>97</v>
      </c>
      <c r="J3774">
        <v>97</v>
      </c>
      <c r="K3774">
        <v>20211</v>
      </c>
      <c r="L3774">
        <v>20210614</v>
      </c>
      <c r="M3774" t="s">
        <v>35</v>
      </c>
      <c r="N3774">
        <v>20212</v>
      </c>
      <c r="O3774">
        <v>15996069</v>
      </c>
      <c r="P3774" t="s">
        <v>13</v>
      </c>
      <c r="Q3774" t="s">
        <v>13</v>
      </c>
    </row>
    <row r="3775" spans="1:17" x14ac:dyDescent="0.25">
      <c r="A3775">
        <v>164303442</v>
      </c>
      <c r="B3775" t="s">
        <v>9971</v>
      </c>
      <c r="C3775" t="s">
        <v>965</v>
      </c>
      <c r="D3775" t="s">
        <v>4359</v>
      </c>
      <c r="E3775">
        <v>15</v>
      </c>
      <c r="F3775" t="s">
        <v>6</v>
      </c>
      <c r="G3775" t="s">
        <v>7296</v>
      </c>
      <c r="H3775" t="s">
        <v>27</v>
      </c>
      <c r="I3775">
        <v>98</v>
      </c>
      <c r="J3775">
        <v>98</v>
      </c>
      <c r="K3775">
        <v>20211</v>
      </c>
      <c r="L3775">
        <v>20210615</v>
      </c>
      <c r="M3775" t="s">
        <v>35</v>
      </c>
      <c r="N3775">
        <v>20212</v>
      </c>
      <c r="O3775">
        <v>13256301</v>
      </c>
      <c r="P3775" t="s">
        <v>13</v>
      </c>
      <c r="Q3775" t="s">
        <v>13</v>
      </c>
    </row>
    <row r="3776" spans="1:17" x14ac:dyDescent="0.25">
      <c r="A3776">
        <v>164107363</v>
      </c>
      <c r="B3776" t="s">
        <v>6387</v>
      </c>
      <c r="C3776" t="s">
        <v>917</v>
      </c>
      <c r="D3776" t="s">
        <v>80</v>
      </c>
      <c r="E3776">
        <v>15</v>
      </c>
      <c r="F3776" t="s">
        <v>6</v>
      </c>
      <c r="G3776" t="s">
        <v>3637</v>
      </c>
      <c r="H3776" t="s">
        <v>27</v>
      </c>
      <c r="I3776">
        <v>310</v>
      </c>
      <c r="J3776">
        <v>310</v>
      </c>
      <c r="K3776">
        <v>20211</v>
      </c>
      <c r="L3776">
        <v>20210701</v>
      </c>
      <c r="M3776" t="s">
        <v>35</v>
      </c>
      <c r="N3776">
        <v>0</v>
      </c>
      <c r="O3776">
        <v>15948099</v>
      </c>
      <c r="P3776" t="s">
        <v>13</v>
      </c>
      <c r="Q3776" t="s">
        <v>13</v>
      </c>
    </row>
    <row r="3777" spans="1:17" x14ac:dyDescent="0.25">
      <c r="A3777">
        <v>164385571</v>
      </c>
      <c r="B3777" t="s">
        <v>3822</v>
      </c>
      <c r="C3777" t="s">
        <v>544</v>
      </c>
      <c r="D3777" t="s">
        <v>107</v>
      </c>
      <c r="E3777">
        <v>15</v>
      </c>
      <c r="F3777" t="s">
        <v>6</v>
      </c>
      <c r="G3777" t="s">
        <v>4054</v>
      </c>
      <c r="H3777" t="s">
        <v>27</v>
      </c>
      <c r="I3777">
        <v>9</v>
      </c>
      <c r="J3777">
        <v>9</v>
      </c>
      <c r="K3777">
        <v>20211</v>
      </c>
      <c r="L3777">
        <v>20210525</v>
      </c>
      <c r="M3777" t="s">
        <v>35</v>
      </c>
      <c r="N3777">
        <v>20212</v>
      </c>
      <c r="O3777">
        <v>15419547</v>
      </c>
      <c r="P3777" t="s">
        <v>13</v>
      </c>
      <c r="Q3777" t="s">
        <v>13</v>
      </c>
    </row>
    <row r="3778" spans="1:17" x14ac:dyDescent="0.25">
      <c r="A3778">
        <v>164284910</v>
      </c>
      <c r="B3778" t="s">
        <v>8611</v>
      </c>
      <c r="C3778" t="s">
        <v>2037</v>
      </c>
      <c r="D3778" t="s">
        <v>93</v>
      </c>
      <c r="E3778">
        <v>15</v>
      </c>
      <c r="F3778" t="s">
        <v>5</v>
      </c>
      <c r="G3778" t="s">
        <v>6386</v>
      </c>
      <c r="H3778" t="s">
        <v>27</v>
      </c>
      <c r="I3778">
        <v>120</v>
      </c>
      <c r="J3778">
        <v>62</v>
      </c>
      <c r="K3778">
        <v>20211</v>
      </c>
      <c r="L3778">
        <v>20200113</v>
      </c>
      <c r="M3778" t="s">
        <v>36</v>
      </c>
      <c r="N3778">
        <v>0</v>
      </c>
      <c r="O3778">
        <v>10868266</v>
      </c>
      <c r="P3778" t="s">
        <v>13</v>
      </c>
      <c r="Q3778" t="s">
        <v>13</v>
      </c>
    </row>
    <row r="3779" spans="1:17" x14ac:dyDescent="0.25">
      <c r="A3779">
        <v>163230068</v>
      </c>
      <c r="B3779" t="s">
        <v>4203</v>
      </c>
      <c r="C3779" t="s">
        <v>199</v>
      </c>
      <c r="D3779" t="s">
        <v>80</v>
      </c>
      <c r="E3779">
        <v>15</v>
      </c>
      <c r="F3779" t="s">
        <v>37</v>
      </c>
      <c r="G3779" t="s">
        <v>9962</v>
      </c>
      <c r="H3779" t="s">
        <v>27</v>
      </c>
      <c r="I3779">
        <v>736</v>
      </c>
      <c r="J3779">
        <v>556</v>
      </c>
      <c r="K3779">
        <v>0</v>
      </c>
      <c r="L3779">
        <v>20210419</v>
      </c>
      <c r="M3779" t="s">
        <v>35</v>
      </c>
      <c r="N3779">
        <v>0</v>
      </c>
      <c r="O3779">
        <v>15349697</v>
      </c>
      <c r="P3779" t="s">
        <v>16</v>
      </c>
      <c r="Q3779" t="s">
        <v>15</v>
      </c>
    </row>
    <row r="3780" spans="1:17" x14ac:dyDescent="0.25">
      <c r="A3780">
        <v>164326705</v>
      </c>
      <c r="B3780" t="s">
        <v>1182</v>
      </c>
      <c r="C3780" t="s">
        <v>1459</v>
      </c>
      <c r="D3780" t="s">
        <v>80</v>
      </c>
      <c r="E3780">
        <v>15</v>
      </c>
      <c r="F3780" t="s">
        <v>37</v>
      </c>
      <c r="G3780" t="s">
        <v>9952</v>
      </c>
      <c r="H3780" t="s">
        <v>27</v>
      </c>
      <c r="I3780">
        <v>98</v>
      </c>
      <c r="J3780">
        <v>80</v>
      </c>
      <c r="K3780">
        <v>20211</v>
      </c>
      <c r="L3780">
        <v>20210614</v>
      </c>
      <c r="M3780" t="s">
        <v>35</v>
      </c>
      <c r="N3780">
        <v>20212</v>
      </c>
      <c r="O3780">
        <v>16021302</v>
      </c>
      <c r="P3780" t="s">
        <v>13</v>
      </c>
      <c r="Q3780" t="s">
        <v>13</v>
      </c>
    </row>
    <row r="3781" spans="1:17" x14ac:dyDescent="0.25">
      <c r="A3781">
        <v>164256332</v>
      </c>
      <c r="B3781" t="s">
        <v>3727</v>
      </c>
      <c r="C3781" t="s">
        <v>1047</v>
      </c>
      <c r="D3781" t="s">
        <v>80</v>
      </c>
      <c r="E3781">
        <v>15</v>
      </c>
      <c r="F3781" t="s">
        <v>6</v>
      </c>
      <c r="G3781" t="s">
        <v>7296</v>
      </c>
      <c r="H3781" t="s">
        <v>27</v>
      </c>
      <c r="I3781">
        <v>162</v>
      </c>
      <c r="J3781">
        <v>162</v>
      </c>
      <c r="K3781">
        <v>0</v>
      </c>
      <c r="L3781" t="s">
        <v>30</v>
      </c>
      <c r="M3781" t="s">
        <v>35</v>
      </c>
      <c r="N3781">
        <v>0</v>
      </c>
      <c r="O3781">
        <v>14362535</v>
      </c>
      <c r="P3781" t="s">
        <v>13</v>
      </c>
      <c r="Q3781" t="s">
        <v>13</v>
      </c>
    </row>
    <row r="3782" spans="1:17" x14ac:dyDescent="0.25">
      <c r="A3782">
        <v>163442763</v>
      </c>
      <c r="B3782" t="s">
        <v>3727</v>
      </c>
      <c r="C3782" t="s">
        <v>5025</v>
      </c>
      <c r="D3782" t="s">
        <v>3613</v>
      </c>
      <c r="E3782">
        <v>15</v>
      </c>
      <c r="F3782" t="s">
        <v>37</v>
      </c>
      <c r="G3782" t="s">
        <v>9962</v>
      </c>
      <c r="H3782" t="s">
        <v>27</v>
      </c>
      <c r="I3782">
        <v>545</v>
      </c>
      <c r="J3782">
        <v>12</v>
      </c>
      <c r="K3782">
        <v>0</v>
      </c>
      <c r="L3782">
        <v>20180125</v>
      </c>
      <c r="M3782" t="s">
        <v>36</v>
      </c>
      <c r="N3782">
        <v>0</v>
      </c>
      <c r="O3782">
        <v>15438462</v>
      </c>
      <c r="P3782" t="s">
        <v>14</v>
      </c>
      <c r="Q3782" t="s">
        <v>13</v>
      </c>
    </row>
    <row r="3783" spans="1:17" x14ac:dyDescent="0.25">
      <c r="A3783">
        <v>162712294</v>
      </c>
      <c r="B3783" t="s">
        <v>2660</v>
      </c>
      <c r="C3783" t="s">
        <v>1135</v>
      </c>
      <c r="D3783" t="s">
        <v>3613</v>
      </c>
      <c r="E3783">
        <v>15</v>
      </c>
      <c r="F3783" t="s">
        <v>5</v>
      </c>
      <c r="G3783" t="s">
        <v>8859</v>
      </c>
      <c r="H3783" t="s">
        <v>27</v>
      </c>
      <c r="I3783">
        <v>1113</v>
      </c>
      <c r="J3783">
        <v>212</v>
      </c>
      <c r="K3783">
        <v>0</v>
      </c>
      <c r="L3783">
        <v>20210530</v>
      </c>
      <c r="M3783" t="s">
        <v>36</v>
      </c>
      <c r="N3783">
        <v>20212</v>
      </c>
      <c r="O3783">
        <v>14980035</v>
      </c>
      <c r="P3783" t="s">
        <v>16</v>
      </c>
      <c r="Q3783" t="s">
        <v>13</v>
      </c>
    </row>
    <row r="3784" spans="1:17" x14ac:dyDescent="0.25">
      <c r="A3784">
        <v>164237617</v>
      </c>
      <c r="B3784" t="s">
        <v>7688</v>
      </c>
      <c r="C3784" t="s">
        <v>413</v>
      </c>
      <c r="D3784" t="s">
        <v>100</v>
      </c>
      <c r="E3784">
        <v>15</v>
      </c>
      <c r="F3784" t="s">
        <v>6</v>
      </c>
      <c r="G3784" t="s">
        <v>3637</v>
      </c>
      <c r="H3784" t="s">
        <v>27</v>
      </c>
      <c r="I3784">
        <v>174</v>
      </c>
      <c r="J3784">
        <v>128</v>
      </c>
      <c r="K3784">
        <v>20211</v>
      </c>
      <c r="L3784">
        <v>20210223</v>
      </c>
      <c r="M3784" t="s">
        <v>35</v>
      </c>
      <c r="N3784">
        <v>0</v>
      </c>
      <c r="O3784">
        <v>14378010</v>
      </c>
      <c r="P3784" t="s">
        <v>13</v>
      </c>
      <c r="Q3784" t="s">
        <v>13</v>
      </c>
    </row>
    <row r="3785" spans="1:17" x14ac:dyDescent="0.25">
      <c r="A3785">
        <v>163869430</v>
      </c>
      <c r="B3785" t="s">
        <v>2509</v>
      </c>
      <c r="C3785" t="s">
        <v>372</v>
      </c>
      <c r="D3785" t="s">
        <v>80</v>
      </c>
      <c r="E3785">
        <v>15</v>
      </c>
      <c r="F3785" t="s">
        <v>37</v>
      </c>
      <c r="G3785" t="s">
        <v>4856</v>
      </c>
      <c r="H3785" t="s">
        <v>27</v>
      </c>
      <c r="I3785">
        <v>461</v>
      </c>
      <c r="J3785">
        <v>12</v>
      </c>
      <c r="K3785">
        <v>0</v>
      </c>
      <c r="L3785" t="s">
        <v>30</v>
      </c>
      <c r="M3785" t="s">
        <v>35</v>
      </c>
      <c r="N3785">
        <v>0</v>
      </c>
      <c r="O3785">
        <v>15424296</v>
      </c>
      <c r="P3785" t="s">
        <v>14</v>
      </c>
      <c r="Q3785" t="s">
        <v>13</v>
      </c>
    </row>
    <row r="3786" spans="1:17" x14ac:dyDescent="0.25">
      <c r="A3786">
        <v>164258265</v>
      </c>
      <c r="B3786" t="s">
        <v>8038</v>
      </c>
      <c r="C3786" t="s">
        <v>507</v>
      </c>
      <c r="D3786" t="s">
        <v>107</v>
      </c>
      <c r="E3786">
        <v>15</v>
      </c>
      <c r="F3786" t="s">
        <v>5</v>
      </c>
      <c r="G3786" t="s">
        <v>6386</v>
      </c>
      <c r="H3786" t="s">
        <v>27</v>
      </c>
      <c r="I3786">
        <v>154</v>
      </c>
      <c r="J3786">
        <v>154</v>
      </c>
      <c r="K3786">
        <v>0</v>
      </c>
      <c r="L3786">
        <v>20180507</v>
      </c>
      <c r="M3786" t="s">
        <v>36</v>
      </c>
      <c r="N3786">
        <v>0</v>
      </c>
      <c r="O3786">
        <v>10361667</v>
      </c>
      <c r="P3786" t="s">
        <v>13</v>
      </c>
      <c r="Q3786" t="s">
        <v>13</v>
      </c>
    </row>
    <row r="3787" spans="1:17" x14ac:dyDescent="0.25">
      <c r="A3787">
        <v>163867239</v>
      </c>
      <c r="B3787" t="s">
        <v>2157</v>
      </c>
      <c r="C3787" t="s">
        <v>2361</v>
      </c>
      <c r="D3787" t="s">
        <v>107</v>
      </c>
      <c r="E3787">
        <v>15</v>
      </c>
      <c r="F3787" t="s">
        <v>37</v>
      </c>
      <c r="G3787" t="s">
        <v>4856</v>
      </c>
      <c r="H3787" t="s">
        <v>27</v>
      </c>
      <c r="I3787">
        <v>463</v>
      </c>
      <c r="J3787">
        <v>380</v>
      </c>
      <c r="K3787">
        <v>20211</v>
      </c>
      <c r="L3787">
        <v>20190401</v>
      </c>
      <c r="M3787" t="s">
        <v>36</v>
      </c>
      <c r="N3787">
        <v>20212</v>
      </c>
      <c r="O3787">
        <v>15803002</v>
      </c>
      <c r="P3787" t="s">
        <v>14</v>
      </c>
      <c r="Q3787" t="s">
        <v>14</v>
      </c>
    </row>
    <row r="3788" spans="1:17" x14ac:dyDescent="0.25">
      <c r="A3788">
        <v>163428158</v>
      </c>
      <c r="B3788" t="s">
        <v>5026</v>
      </c>
      <c r="C3788" t="s">
        <v>716</v>
      </c>
      <c r="D3788" t="s">
        <v>80</v>
      </c>
      <c r="E3788">
        <v>15</v>
      </c>
      <c r="F3788" t="s">
        <v>37</v>
      </c>
      <c r="G3788" t="s">
        <v>4856</v>
      </c>
      <c r="H3788" t="s">
        <v>27</v>
      </c>
      <c r="I3788">
        <v>544</v>
      </c>
      <c r="J3788">
        <v>8</v>
      </c>
      <c r="K3788">
        <v>20211</v>
      </c>
      <c r="L3788">
        <v>20210115</v>
      </c>
      <c r="M3788" t="s">
        <v>36</v>
      </c>
      <c r="N3788">
        <v>20212</v>
      </c>
      <c r="O3788">
        <v>14934688</v>
      </c>
      <c r="P3788" t="s">
        <v>14</v>
      </c>
      <c r="Q3788" t="s">
        <v>13</v>
      </c>
    </row>
    <row r="3789" spans="1:17" x14ac:dyDescent="0.25">
      <c r="A3789">
        <v>164326180</v>
      </c>
      <c r="B3789" t="s">
        <v>9972</v>
      </c>
      <c r="C3789" t="s">
        <v>9973</v>
      </c>
      <c r="D3789" t="s">
        <v>107</v>
      </c>
      <c r="E3789">
        <v>15</v>
      </c>
      <c r="F3789" t="s">
        <v>37</v>
      </c>
      <c r="G3789" t="s">
        <v>9952</v>
      </c>
      <c r="H3789" t="s">
        <v>27</v>
      </c>
      <c r="I3789">
        <v>115</v>
      </c>
      <c r="J3789">
        <v>115</v>
      </c>
      <c r="K3789">
        <v>0</v>
      </c>
      <c r="L3789">
        <v>20210614</v>
      </c>
      <c r="M3789" t="s">
        <v>35</v>
      </c>
      <c r="N3789">
        <v>20212</v>
      </c>
      <c r="O3789">
        <v>16001710</v>
      </c>
      <c r="P3789" t="s">
        <v>13</v>
      </c>
      <c r="Q3789" t="s">
        <v>13</v>
      </c>
    </row>
    <row r="3790" spans="1:17" x14ac:dyDescent="0.25">
      <c r="A3790">
        <v>164226776</v>
      </c>
      <c r="B3790" t="s">
        <v>7292</v>
      </c>
      <c r="C3790" t="s">
        <v>7293</v>
      </c>
      <c r="D3790" t="s">
        <v>80</v>
      </c>
      <c r="E3790">
        <v>15</v>
      </c>
      <c r="F3790" t="s">
        <v>5</v>
      </c>
      <c r="G3790" t="s">
        <v>8859</v>
      </c>
      <c r="H3790" t="s">
        <v>27</v>
      </c>
      <c r="I3790">
        <v>189</v>
      </c>
      <c r="J3790">
        <v>111</v>
      </c>
      <c r="K3790">
        <v>0</v>
      </c>
      <c r="L3790">
        <v>20210524</v>
      </c>
      <c r="M3790" t="s">
        <v>36</v>
      </c>
      <c r="N3790">
        <v>0</v>
      </c>
      <c r="O3790">
        <v>28604</v>
      </c>
      <c r="P3790" t="s">
        <v>13</v>
      </c>
      <c r="Q3790" t="s">
        <v>13</v>
      </c>
    </row>
    <row r="3791" spans="1:17" x14ac:dyDescent="0.25">
      <c r="A3791">
        <v>164280072</v>
      </c>
      <c r="B3791" t="s">
        <v>8612</v>
      </c>
      <c r="C3791" t="s">
        <v>2067</v>
      </c>
      <c r="D3791" t="s">
        <v>80</v>
      </c>
      <c r="E3791">
        <v>15</v>
      </c>
      <c r="F3791" t="s">
        <v>5</v>
      </c>
      <c r="G3791" t="s">
        <v>8859</v>
      </c>
      <c r="H3791" t="s">
        <v>27</v>
      </c>
      <c r="I3791">
        <v>128</v>
      </c>
      <c r="J3791">
        <v>28</v>
      </c>
      <c r="K3791">
        <v>0</v>
      </c>
      <c r="L3791" t="s">
        <v>30</v>
      </c>
      <c r="M3791" t="s">
        <v>36</v>
      </c>
      <c r="N3791">
        <v>0</v>
      </c>
      <c r="O3791">
        <v>16009206</v>
      </c>
      <c r="P3791" t="s">
        <v>13</v>
      </c>
      <c r="Q3791" t="s">
        <v>13</v>
      </c>
    </row>
    <row r="3792" spans="1:17" x14ac:dyDescent="0.25">
      <c r="A3792">
        <v>163290229</v>
      </c>
      <c r="B3792" t="s">
        <v>653</v>
      </c>
      <c r="C3792" t="s">
        <v>1555</v>
      </c>
      <c r="D3792" t="s">
        <v>80</v>
      </c>
      <c r="E3792">
        <v>15</v>
      </c>
      <c r="F3792" t="s">
        <v>37</v>
      </c>
      <c r="G3792" t="s">
        <v>2137</v>
      </c>
      <c r="H3792" t="s">
        <v>27</v>
      </c>
      <c r="I3792">
        <v>673</v>
      </c>
      <c r="J3792">
        <v>664</v>
      </c>
      <c r="K3792">
        <v>20211</v>
      </c>
      <c r="L3792">
        <v>20191111</v>
      </c>
      <c r="M3792" t="s">
        <v>35</v>
      </c>
      <c r="N3792">
        <v>0</v>
      </c>
      <c r="O3792">
        <v>15377318</v>
      </c>
      <c r="P3792" t="s">
        <v>15</v>
      </c>
      <c r="Q3792" t="s">
        <v>15</v>
      </c>
    </row>
    <row r="3793" spans="1:17" x14ac:dyDescent="0.25">
      <c r="A3793">
        <v>164281598</v>
      </c>
      <c r="B3793" t="s">
        <v>8613</v>
      </c>
      <c r="C3793" t="s">
        <v>5729</v>
      </c>
      <c r="D3793" t="s">
        <v>80</v>
      </c>
      <c r="E3793">
        <v>15</v>
      </c>
      <c r="F3793" t="s">
        <v>6</v>
      </c>
      <c r="G3793" t="s">
        <v>8859</v>
      </c>
      <c r="H3793" t="s">
        <v>27</v>
      </c>
      <c r="I3793">
        <v>128</v>
      </c>
      <c r="J3793">
        <v>24</v>
      </c>
      <c r="K3793">
        <v>20211</v>
      </c>
      <c r="L3793">
        <v>20210329</v>
      </c>
      <c r="M3793" t="s">
        <v>35</v>
      </c>
      <c r="N3793">
        <v>20212</v>
      </c>
      <c r="O3793">
        <v>14301586</v>
      </c>
      <c r="P3793" t="s">
        <v>13</v>
      </c>
      <c r="Q3793" t="s">
        <v>13</v>
      </c>
    </row>
    <row r="3794" spans="1:17" x14ac:dyDescent="0.25">
      <c r="A3794">
        <v>164154044</v>
      </c>
      <c r="B3794" t="s">
        <v>481</v>
      </c>
      <c r="C3794" t="s">
        <v>2829</v>
      </c>
      <c r="D3794" t="s">
        <v>80</v>
      </c>
      <c r="E3794">
        <v>15</v>
      </c>
      <c r="F3794" t="s">
        <v>6</v>
      </c>
      <c r="G3794" t="s">
        <v>6386</v>
      </c>
      <c r="H3794" t="s">
        <v>27</v>
      </c>
      <c r="I3794">
        <v>260</v>
      </c>
      <c r="J3794">
        <v>234</v>
      </c>
      <c r="K3794">
        <v>20211</v>
      </c>
      <c r="L3794">
        <v>20210415</v>
      </c>
      <c r="M3794" t="s">
        <v>35</v>
      </c>
      <c r="N3794">
        <v>20212</v>
      </c>
      <c r="O3794">
        <v>7571023</v>
      </c>
      <c r="P3794" t="s">
        <v>13</v>
      </c>
      <c r="Q3794" t="s">
        <v>13</v>
      </c>
    </row>
    <row r="3795" spans="1:17" x14ac:dyDescent="0.25">
      <c r="A3795">
        <v>164266915</v>
      </c>
      <c r="B3795" t="s">
        <v>481</v>
      </c>
      <c r="C3795" t="s">
        <v>663</v>
      </c>
      <c r="D3795" t="s">
        <v>80</v>
      </c>
      <c r="E3795">
        <v>15</v>
      </c>
      <c r="F3795" t="s">
        <v>5</v>
      </c>
      <c r="G3795" t="s">
        <v>8859</v>
      </c>
      <c r="H3795" t="s">
        <v>27</v>
      </c>
      <c r="I3795">
        <v>141</v>
      </c>
      <c r="J3795">
        <v>90</v>
      </c>
      <c r="K3795">
        <v>0</v>
      </c>
      <c r="L3795">
        <v>20190221</v>
      </c>
      <c r="M3795" t="s">
        <v>36</v>
      </c>
      <c r="N3795">
        <v>0</v>
      </c>
      <c r="O3795">
        <v>7853723</v>
      </c>
      <c r="P3795" t="s">
        <v>13</v>
      </c>
      <c r="Q3795" t="s">
        <v>13</v>
      </c>
    </row>
    <row r="3796" spans="1:17" x14ac:dyDescent="0.25">
      <c r="A3796">
        <v>164297438</v>
      </c>
      <c r="B3796" t="s">
        <v>481</v>
      </c>
      <c r="C3796" t="s">
        <v>1582</v>
      </c>
      <c r="D3796" t="s">
        <v>80</v>
      </c>
      <c r="E3796">
        <v>15</v>
      </c>
      <c r="F3796" t="s">
        <v>6</v>
      </c>
      <c r="G3796" t="s">
        <v>8859</v>
      </c>
      <c r="H3796" t="s">
        <v>27</v>
      </c>
      <c r="I3796">
        <v>106</v>
      </c>
      <c r="J3796">
        <v>62</v>
      </c>
      <c r="K3796">
        <v>20211</v>
      </c>
      <c r="L3796">
        <v>20201020</v>
      </c>
      <c r="M3796" t="s">
        <v>36</v>
      </c>
      <c r="N3796">
        <v>20212</v>
      </c>
      <c r="O3796">
        <v>11633588</v>
      </c>
      <c r="P3796" t="s">
        <v>13</v>
      </c>
      <c r="Q3796" t="s">
        <v>13</v>
      </c>
    </row>
    <row r="3797" spans="1:17" x14ac:dyDescent="0.25">
      <c r="A3797">
        <v>163049122</v>
      </c>
      <c r="B3797" t="s">
        <v>177</v>
      </c>
      <c r="C3797" t="s">
        <v>1091</v>
      </c>
      <c r="D3797" t="s">
        <v>80</v>
      </c>
      <c r="E3797">
        <v>15</v>
      </c>
      <c r="F3797" t="s">
        <v>6</v>
      </c>
      <c r="G3797" t="s">
        <v>9953</v>
      </c>
      <c r="H3797" t="s">
        <v>27</v>
      </c>
      <c r="I3797">
        <v>877</v>
      </c>
      <c r="J3797">
        <v>863</v>
      </c>
      <c r="K3797">
        <v>0</v>
      </c>
      <c r="L3797">
        <v>20200222</v>
      </c>
      <c r="M3797" t="s">
        <v>36</v>
      </c>
      <c r="N3797">
        <v>0</v>
      </c>
      <c r="O3797">
        <v>13147207</v>
      </c>
      <c r="P3797" t="s">
        <v>16</v>
      </c>
      <c r="Q3797" t="s">
        <v>16</v>
      </c>
    </row>
    <row r="3798" spans="1:17" x14ac:dyDescent="0.25">
      <c r="A3798">
        <v>164225754</v>
      </c>
      <c r="B3798" t="s">
        <v>177</v>
      </c>
      <c r="C3798" t="s">
        <v>2995</v>
      </c>
      <c r="D3798" t="s">
        <v>3613</v>
      </c>
      <c r="E3798">
        <v>15</v>
      </c>
      <c r="F3798" t="s">
        <v>37</v>
      </c>
      <c r="G3798" t="s">
        <v>9974</v>
      </c>
      <c r="H3798" t="s">
        <v>27</v>
      </c>
      <c r="I3798">
        <v>191</v>
      </c>
      <c r="J3798">
        <v>181</v>
      </c>
      <c r="K3798">
        <v>20211</v>
      </c>
      <c r="L3798" t="s">
        <v>30</v>
      </c>
      <c r="M3798" t="s">
        <v>36</v>
      </c>
      <c r="N3798">
        <v>0</v>
      </c>
      <c r="O3798">
        <v>14844717</v>
      </c>
      <c r="P3798" t="s">
        <v>13</v>
      </c>
      <c r="Q3798" t="s">
        <v>13</v>
      </c>
    </row>
    <row r="3799" spans="1:17" x14ac:dyDescent="0.25">
      <c r="A3799">
        <v>164363668</v>
      </c>
      <c r="B3799" t="s">
        <v>177</v>
      </c>
      <c r="C3799" t="s">
        <v>965</v>
      </c>
      <c r="D3799" t="s">
        <v>3613</v>
      </c>
      <c r="E3799">
        <v>15</v>
      </c>
      <c r="F3799" t="s">
        <v>6</v>
      </c>
      <c r="G3799" t="s">
        <v>9967</v>
      </c>
      <c r="H3799" t="s">
        <v>27</v>
      </c>
      <c r="I3799">
        <v>37</v>
      </c>
      <c r="J3799">
        <v>23</v>
      </c>
      <c r="K3799">
        <v>20211</v>
      </c>
      <c r="L3799">
        <v>20201211</v>
      </c>
      <c r="M3799" t="s">
        <v>36</v>
      </c>
      <c r="N3799">
        <v>20212</v>
      </c>
      <c r="O3799">
        <v>14940370</v>
      </c>
      <c r="P3799" t="s">
        <v>13</v>
      </c>
      <c r="Q3799" t="s">
        <v>13</v>
      </c>
    </row>
    <row r="3800" spans="1:17" x14ac:dyDescent="0.25">
      <c r="A3800">
        <v>163398445</v>
      </c>
      <c r="B3800" t="s">
        <v>177</v>
      </c>
      <c r="C3800" t="s">
        <v>2894</v>
      </c>
      <c r="D3800" t="s">
        <v>107</v>
      </c>
      <c r="E3800">
        <v>15</v>
      </c>
      <c r="F3800" t="s">
        <v>37</v>
      </c>
      <c r="G3800" t="s">
        <v>4856</v>
      </c>
      <c r="H3800" t="s">
        <v>27</v>
      </c>
      <c r="I3800">
        <v>584</v>
      </c>
      <c r="J3800">
        <v>8</v>
      </c>
      <c r="K3800">
        <v>20211</v>
      </c>
      <c r="L3800">
        <v>20210319</v>
      </c>
      <c r="M3800" t="s">
        <v>35</v>
      </c>
      <c r="N3800">
        <v>20212</v>
      </c>
      <c r="O3800">
        <v>15416782</v>
      </c>
      <c r="P3800" t="s">
        <v>15</v>
      </c>
      <c r="Q3800" t="s">
        <v>13</v>
      </c>
    </row>
    <row r="3801" spans="1:17" x14ac:dyDescent="0.25">
      <c r="A3801">
        <v>163886125</v>
      </c>
      <c r="B3801" t="s">
        <v>177</v>
      </c>
      <c r="C3801" t="s">
        <v>5479</v>
      </c>
      <c r="D3801" t="s">
        <v>80</v>
      </c>
      <c r="E3801">
        <v>15</v>
      </c>
      <c r="F3801" t="s">
        <v>37</v>
      </c>
      <c r="G3801" t="s">
        <v>9952</v>
      </c>
      <c r="H3801" t="s">
        <v>27</v>
      </c>
      <c r="I3801">
        <v>470</v>
      </c>
      <c r="J3801">
        <v>309</v>
      </c>
      <c r="K3801">
        <v>0</v>
      </c>
      <c r="L3801">
        <v>20210510</v>
      </c>
      <c r="M3801" t="s">
        <v>36</v>
      </c>
      <c r="N3801">
        <v>20212</v>
      </c>
      <c r="O3801">
        <v>15738285</v>
      </c>
      <c r="P3801" t="s">
        <v>14</v>
      </c>
      <c r="Q3801" t="s">
        <v>13</v>
      </c>
    </row>
    <row r="3802" spans="1:17" x14ac:dyDescent="0.25">
      <c r="A3802">
        <v>164287058</v>
      </c>
      <c r="B3802" t="s">
        <v>177</v>
      </c>
      <c r="C3802" t="s">
        <v>8614</v>
      </c>
      <c r="D3802" t="s">
        <v>80</v>
      </c>
      <c r="E3802">
        <v>15</v>
      </c>
      <c r="F3802" t="s">
        <v>37</v>
      </c>
      <c r="G3802" t="s">
        <v>9952</v>
      </c>
      <c r="H3802" t="s">
        <v>27</v>
      </c>
      <c r="I3802">
        <v>117</v>
      </c>
      <c r="J3802">
        <v>93</v>
      </c>
      <c r="K3802">
        <v>0</v>
      </c>
      <c r="L3802">
        <v>20190730</v>
      </c>
      <c r="M3802" t="s">
        <v>35</v>
      </c>
      <c r="N3802">
        <v>0</v>
      </c>
      <c r="O3802">
        <v>15800322</v>
      </c>
      <c r="P3802" t="s">
        <v>13</v>
      </c>
      <c r="Q3802" t="s">
        <v>13</v>
      </c>
    </row>
    <row r="3803" spans="1:17" x14ac:dyDescent="0.25">
      <c r="A3803">
        <v>163885506</v>
      </c>
      <c r="B3803" t="s">
        <v>177</v>
      </c>
      <c r="C3803" t="s">
        <v>5480</v>
      </c>
      <c r="D3803" t="s">
        <v>80</v>
      </c>
      <c r="E3803">
        <v>15</v>
      </c>
      <c r="F3803" t="s">
        <v>37</v>
      </c>
      <c r="G3803" t="s">
        <v>4856</v>
      </c>
      <c r="H3803" t="s">
        <v>27</v>
      </c>
      <c r="I3803">
        <v>451</v>
      </c>
      <c r="J3803">
        <v>8</v>
      </c>
      <c r="K3803">
        <v>0</v>
      </c>
      <c r="L3803" t="s">
        <v>30</v>
      </c>
      <c r="M3803" t="s">
        <v>35</v>
      </c>
      <c r="N3803">
        <v>0</v>
      </c>
      <c r="O3803">
        <v>15819469</v>
      </c>
      <c r="P3803" t="s">
        <v>14</v>
      </c>
      <c r="Q3803" t="s">
        <v>13</v>
      </c>
    </row>
    <row r="3804" spans="1:17" x14ac:dyDescent="0.25">
      <c r="A3804">
        <v>164276093</v>
      </c>
      <c r="B3804" t="s">
        <v>177</v>
      </c>
      <c r="C3804" t="s">
        <v>1880</v>
      </c>
      <c r="D3804" t="s">
        <v>80</v>
      </c>
      <c r="E3804">
        <v>15</v>
      </c>
      <c r="F3804" t="s">
        <v>37</v>
      </c>
      <c r="G3804" t="s">
        <v>9952</v>
      </c>
      <c r="H3804" t="s">
        <v>27</v>
      </c>
      <c r="I3804">
        <v>133</v>
      </c>
      <c r="J3804">
        <v>93</v>
      </c>
      <c r="K3804">
        <v>20211</v>
      </c>
      <c r="L3804" t="s">
        <v>30</v>
      </c>
      <c r="M3804" t="s">
        <v>35</v>
      </c>
      <c r="N3804">
        <v>0</v>
      </c>
      <c r="O3804">
        <v>15946020</v>
      </c>
      <c r="P3804" t="s">
        <v>13</v>
      </c>
      <c r="Q3804" t="s">
        <v>13</v>
      </c>
    </row>
    <row r="3805" spans="1:17" x14ac:dyDescent="0.25">
      <c r="A3805">
        <v>164255578</v>
      </c>
      <c r="B3805" t="s">
        <v>177</v>
      </c>
      <c r="C3805" t="s">
        <v>196</v>
      </c>
      <c r="D3805" t="s">
        <v>80</v>
      </c>
      <c r="E3805">
        <v>15</v>
      </c>
      <c r="F3805" t="s">
        <v>37</v>
      </c>
      <c r="G3805" t="s">
        <v>7303</v>
      </c>
      <c r="H3805" t="s">
        <v>27</v>
      </c>
      <c r="I3805">
        <v>159</v>
      </c>
      <c r="J3805">
        <v>93</v>
      </c>
      <c r="K3805">
        <v>0</v>
      </c>
      <c r="L3805">
        <v>20200826</v>
      </c>
      <c r="M3805" t="s">
        <v>35</v>
      </c>
      <c r="N3805">
        <v>0</v>
      </c>
      <c r="O3805">
        <v>16000746</v>
      </c>
      <c r="P3805" t="s">
        <v>13</v>
      </c>
      <c r="Q3805" t="s">
        <v>13</v>
      </c>
    </row>
    <row r="3806" spans="1:17" x14ac:dyDescent="0.25">
      <c r="A3806">
        <v>164345944</v>
      </c>
      <c r="B3806" t="s">
        <v>177</v>
      </c>
      <c r="C3806" t="s">
        <v>9975</v>
      </c>
      <c r="D3806" t="s">
        <v>80</v>
      </c>
      <c r="E3806">
        <v>15</v>
      </c>
      <c r="F3806" t="s">
        <v>5</v>
      </c>
      <c r="G3806" t="s">
        <v>6386</v>
      </c>
      <c r="H3806" t="s">
        <v>27</v>
      </c>
      <c r="I3806">
        <v>55</v>
      </c>
      <c r="J3806">
        <v>17</v>
      </c>
      <c r="K3806">
        <v>20211</v>
      </c>
      <c r="L3806">
        <v>20210202</v>
      </c>
      <c r="M3806" t="s">
        <v>36</v>
      </c>
      <c r="N3806">
        <v>0</v>
      </c>
      <c r="O3806">
        <v>16008615</v>
      </c>
      <c r="P3806" t="s">
        <v>13</v>
      </c>
      <c r="Q3806" t="s">
        <v>13</v>
      </c>
    </row>
    <row r="3807" spans="1:17" x14ac:dyDescent="0.25">
      <c r="A3807">
        <v>164347075</v>
      </c>
      <c r="B3807" t="s">
        <v>177</v>
      </c>
      <c r="C3807" t="s">
        <v>9976</v>
      </c>
      <c r="D3807" t="s">
        <v>80</v>
      </c>
      <c r="E3807">
        <v>15</v>
      </c>
      <c r="F3807" t="s">
        <v>37</v>
      </c>
      <c r="G3807" t="s">
        <v>8045</v>
      </c>
      <c r="H3807" t="s">
        <v>27</v>
      </c>
      <c r="I3807">
        <v>63</v>
      </c>
      <c r="J3807">
        <v>16</v>
      </c>
      <c r="K3807">
        <v>20211</v>
      </c>
      <c r="L3807" t="s">
        <v>30</v>
      </c>
      <c r="M3807" t="s">
        <v>35</v>
      </c>
      <c r="N3807">
        <v>0</v>
      </c>
      <c r="O3807">
        <v>16014502</v>
      </c>
      <c r="P3807" t="s">
        <v>13</v>
      </c>
      <c r="Q3807" t="s">
        <v>13</v>
      </c>
    </row>
    <row r="3808" spans="1:17" x14ac:dyDescent="0.25">
      <c r="A3808">
        <v>163362541</v>
      </c>
      <c r="B3808" t="s">
        <v>5197</v>
      </c>
      <c r="C3808" t="s">
        <v>2974</v>
      </c>
      <c r="D3808" t="s">
        <v>107</v>
      </c>
      <c r="E3808">
        <v>15</v>
      </c>
      <c r="F3808" t="s">
        <v>5</v>
      </c>
      <c r="G3808" t="s">
        <v>8859</v>
      </c>
      <c r="H3808" t="s">
        <v>27</v>
      </c>
      <c r="I3808">
        <v>601</v>
      </c>
      <c r="J3808">
        <v>66</v>
      </c>
      <c r="K3808">
        <v>20211</v>
      </c>
      <c r="L3808">
        <v>20210114</v>
      </c>
      <c r="M3808" t="s">
        <v>36</v>
      </c>
      <c r="N3808">
        <v>20212</v>
      </c>
      <c r="O3808">
        <v>15274160</v>
      </c>
      <c r="P3808" t="s">
        <v>15</v>
      </c>
      <c r="Q3808" t="s">
        <v>13</v>
      </c>
    </row>
    <row r="3809" spans="1:17" x14ac:dyDescent="0.25">
      <c r="A3809">
        <v>164292175</v>
      </c>
      <c r="B3809" t="s">
        <v>846</v>
      </c>
      <c r="C3809" t="s">
        <v>235</v>
      </c>
      <c r="D3809" t="s">
        <v>3613</v>
      </c>
      <c r="E3809">
        <v>15</v>
      </c>
      <c r="F3809" t="s">
        <v>37</v>
      </c>
      <c r="G3809" t="s">
        <v>9952</v>
      </c>
      <c r="H3809" t="s">
        <v>27</v>
      </c>
      <c r="I3809">
        <v>119</v>
      </c>
      <c r="J3809">
        <v>119</v>
      </c>
      <c r="K3809">
        <v>0</v>
      </c>
      <c r="L3809">
        <v>20210715</v>
      </c>
      <c r="M3809" t="s">
        <v>35</v>
      </c>
      <c r="N3809">
        <v>20212</v>
      </c>
      <c r="O3809">
        <v>16002909</v>
      </c>
      <c r="P3809" t="s">
        <v>13</v>
      </c>
      <c r="Q3809" t="s">
        <v>13</v>
      </c>
    </row>
    <row r="3810" spans="1:17" x14ac:dyDescent="0.25">
      <c r="A3810">
        <v>164322261</v>
      </c>
      <c r="B3810" t="s">
        <v>846</v>
      </c>
      <c r="C3810" t="s">
        <v>414</v>
      </c>
      <c r="D3810" t="s">
        <v>107</v>
      </c>
      <c r="E3810">
        <v>15</v>
      </c>
      <c r="F3810" t="s">
        <v>5</v>
      </c>
      <c r="G3810" t="s">
        <v>6385</v>
      </c>
      <c r="H3810" t="s">
        <v>27</v>
      </c>
      <c r="I3810">
        <v>79</v>
      </c>
      <c r="J3810">
        <v>58</v>
      </c>
      <c r="K3810">
        <v>20211</v>
      </c>
      <c r="L3810">
        <v>20210112</v>
      </c>
      <c r="M3810" t="s">
        <v>36</v>
      </c>
      <c r="N3810">
        <v>20212</v>
      </c>
      <c r="O3810">
        <v>16015811</v>
      </c>
      <c r="P3810" t="s">
        <v>13</v>
      </c>
      <c r="Q3810" t="s">
        <v>13</v>
      </c>
    </row>
    <row r="3811" spans="1:17" x14ac:dyDescent="0.25">
      <c r="A3811">
        <v>163246365</v>
      </c>
      <c r="B3811" t="s">
        <v>576</v>
      </c>
      <c r="C3811" t="s">
        <v>1168</v>
      </c>
      <c r="D3811" t="s">
        <v>3613</v>
      </c>
      <c r="E3811">
        <v>15</v>
      </c>
      <c r="F3811" t="s">
        <v>37</v>
      </c>
      <c r="G3811" t="s">
        <v>9962</v>
      </c>
      <c r="H3811" t="s">
        <v>27</v>
      </c>
      <c r="I3811">
        <v>722</v>
      </c>
      <c r="J3811">
        <v>8</v>
      </c>
      <c r="K3811">
        <v>0</v>
      </c>
      <c r="L3811">
        <v>20190331</v>
      </c>
      <c r="M3811" t="s">
        <v>36</v>
      </c>
      <c r="N3811">
        <v>0</v>
      </c>
      <c r="O3811">
        <v>14152156</v>
      </c>
      <c r="P3811" t="s">
        <v>15</v>
      </c>
      <c r="Q3811" t="s">
        <v>13</v>
      </c>
    </row>
    <row r="3812" spans="1:17" x14ac:dyDescent="0.25">
      <c r="A3812">
        <v>163886239</v>
      </c>
      <c r="B3812" t="s">
        <v>657</v>
      </c>
      <c r="C3812" t="s">
        <v>5481</v>
      </c>
      <c r="D3812" t="s">
        <v>3613</v>
      </c>
      <c r="E3812">
        <v>15</v>
      </c>
      <c r="F3812" t="s">
        <v>37</v>
      </c>
      <c r="G3812" t="s">
        <v>9952</v>
      </c>
      <c r="H3812" t="s">
        <v>27</v>
      </c>
      <c r="I3812">
        <v>464</v>
      </c>
      <c r="J3812">
        <v>380</v>
      </c>
      <c r="K3812">
        <v>20211</v>
      </c>
      <c r="L3812">
        <v>20210607</v>
      </c>
      <c r="M3812" t="s">
        <v>35</v>
      </c>
      <c r="N3812">
        <v>0</v>
      </c>
      <c r="O3812">
        <v>15446590</v>
      </c>
      <c r="P3812" t="s">
        <v>14</v>
      </c>
      <c r="Q3812" t="s">
        <v>14</v>
      </c>
    </row>
    <row r="3813" spans="1:17" x14ac:dyDescent="0.25">
      <c r="A3813">
        <v>163021427</v>
      </c>
      <c r="B3813" t="s">
        <v>8039</v>
      </c>
      <c r="C3813" t="s">
        <v>707</v>
      </c>
      <c r="D3813" t="s">
        <v>139</v>
      </c>
      <c r="E3813">
        <v>15</v>
      </c>
      <c r="F3813" t="s">
        <v>6</v>
      </c>
      <c r="G3813" t="s">
        <v>3637</v>
      </c>
      <c r="H3813" t="s">
        <v>27</v>
      </c>
      <c r="I3813">
        <v>906</v>
      </c>
      <c r="J3813">
        <v>794</v>
      </c>
      <c r="K3813">
        <v>20211</v>
      </c>
      <c r="L3813">
        <v>20190123</v>
      </c>
      <c r="M3813" t="s">
        <v>35</v>
      </c>
      <c r="N3813">
        <v>0</v>
      </c>
      <c r="O3813">
        <v>15259733</v>
      </c>
      <c r="P3813" t="s">
        <v>16</v>
      </c>
      <c r="Q3813" t="s">
        <v>16</v>
      </c>
    </row>
    <row r="3814" spans="1:17" x14ac:dyDescent="0.25">
      <c r="A3814">
        <v>164276876</v>
      </c>
      <c r="B3814" t="s">
        <v>8040</v>
      </c>
      <c r="C3814" t="s">
        <v>3664</v>
      </c>
      <c r="D3814" t="s">
        <v>3613</v>
      </c>
      <c r="E3814">
        <v>15</v>
      </c>
      <c r="F3814" t="s">
        <v>5</v>
      </c>
      <c r="G3814" t="s">
        <v>8859</v>
      </c>
      <c r="H3814" t="s">
        <v>27</v>
      </c>
      <c r="I3814">
        <v>134</v>
      </c>
      <c r="J3814">
        <v>83</v>
      </c>
      <c r="K3814">
        <v>20211</v>
      </c>
      <c r="L3814">
        <v>20201101</v>
      </c>
      <c r="M3814" t="s">
        <v>36</v>
      </c>
      <c r="N3814">
        <v>0</v>
      </c>
      <c r="O3814">
        <v>15488223</v>
      </c>
      <c r="P3814" t="s">
        <v>13</v>
      </c>
      <c r="Q3814" t="s">
        <v>13</v>
      </c>
    </row>
    <row r="3815" spans="1:17" x14ac:dyDescent="0.25">
      <c r="A3815">
        <v>164280283</v>
      </c>
      <c r="B3815" t="s">
        <v>8615</v>
      </c>
      <c r="C3815" t="s">
        <v>265</v>
      </c>
      <c r="D3815" t="s">
        <v>3613</v>
      </c>
      <c r="E3815">
        <v>15</v>
      </c>
      <c r="F3815" t="s">
        <v>37</v>
      </c>
      <c r="G3815" t="s">
        <v>9952</v>
      </c>
      <c r="H3815" t="s">
        <v>27</v>
      </c>
      <c r="I3815">
        <v>131</v>
      </c>
      <c r="J3815">
        <v>131</v>
      </c>
      <c r="K3815">
        <v>0</v>
      </c>
      <c r="L3815">
        <v>20201009</v>
      </c>
      <c r="M3815" t="s">
        <v>35</v>
      </c>
      <c r="N3815">
        <v>0</v>
      </c>
      <c r="O3815">
        <v>15992879</v>
      </c>
      <c r="P3815" t="s">
        <v>13</v>
      </c>
      <c r="Q3815" t="s">
        <v>13</v>
      </c>
    </row>
    <row r="3816" spans="1:17" x14ac:dyDescent="0.25">
      <c r="A3816">
        <v>164319366</v>
      </c>
      <c r="B3816" t="s">
        <v>5721</v>
      </c>
      <c r="C3816" t="s">
        <v>569</v>
      </c>
      <c r="D3816" t="s">
        <v>139</v>
      </c>
      <c r="E3816">
        <v>15</v>
      </c>
      <c r="F3816" t="s">
        <v>5</v>
      </c>
      <c r="G3816" t="s">
        <v>6386</v>
      </c>
      <c r="H3816" t="s">
        <v>27</v>
      </c>
      <c r="I3816">
        <v>85</v>
      </c>
      <c r="J3816">
        <v>51</v>
      </c>
      <c r="K3816">
        <v>0</v>
      </c>
      <c r="L3816">
        <v>20210719</v>
      </c>
      <c r="M3816" t="s">
        <v>36</v>
      </c>
      <c r="N3816">
        <v>0</v>
      </c>
      <c r="O3816">
        <v>13340274</v>
      </c>
      <c r="P3816" t="s">
        <v>13</v>
      </c>
      <c r="Q3816" t="s">
        <v>13</v>
      </c>
    </row>
    <row r="3817" spans="1:17" x14ac:dyDescent="0.25">
      <c r="A3817">
        <v>164322431</v>
      </c>
      <c r="B3817" t="s">
        <v>9977</v>
      </c>
      <c r="C3817" t="s">
        <v>245</v>
      </c>
      <c r="D3817" t="s">
        <v>80</v>
      </c>
      <c r="E3817">
        <v>15</v>
      </c>
      <c r="F3817" t="s">
        <v>37</v>
      </c>
      <c r="G3817" t="s">
        <v>9952</v>
      </c>
      <c r="H3817" t="s">
        <v>27</v>
      </c>
      <c r="I3817">
        <v>101</v>
      </c>
      <c r="J3817">
        <v>93</v>
      </c>
      <c r="K3817">
        <v>0</v>
      </c>
      <c r="L3817">
        <v>20210614</v>
      </c>
      <c r="M3817" t="s">
        <v>35</v>
      </c>
      <c r="N3817">
        <v>20212</v>
      </c>
      <c r="O3817">
        <v>15440183</v>
      </c>
      <c r="P3817" t="s">
        <v>13</v>
      </c>
      <c r="Q3817" t="s">
        <v>13</v>
      </c>
    </row>
    <row r="3818" spans="1:17" x14ac:dyDescent="0.25">
      <c r="A3818">
        <v>163869221</v>
      </c>
      <c r="B3818" t="s">
        <v>3944</v>
      </c>
      <c r="C3818" t="s">
        <v>386</v>
      </c>
      <c r="D3818" t="s">
        <v>3613</v>
      </c>
      <c r="E3818">
        <v>15</v>
      </c>
      <c r="F3818" t="s">
        <v>37</v>
      </c>
      <c r="G3818" t="s">
        <v>9952</v>
      </c>
      <c r="H3818" t="s">
        <v>27</v>
      </c>
      <c r="I3818">
        <v>470</v>
      </c>
      <c r="J3818">
        <v>23</v>
      </c>
      <c r="K3818">
        <v>0</v>
      </c>
      <c r="L3818" t="s">
        <v>30</v>
      </c>
      <c r="M3818" t="s">
        <v>35</v>
      </c>
      <c r="N3818">
        <v>0</v>
      </c>
      <c r="O3818">
        <v>15453034</v>
      </c>
      <c r="P3818" t="s">
        <v>14</v>
      </c>
      <c r="Q3818" t="s">
        <v>13</v>
      </c>
    </row>
    <row r="3819" spans="1:17" x14ac:dyDescent="0.25">
      <c r="A3819">
        <v>164254453</v>
      </c>
      <c r="B3819" t="s">
        <v>8041</v>
      </c>
      <c r="C3819" t="s">
        <v>1334</v>
      </c>
      <c r="D3819" t="s">
        <v>3613</v>
      </c>
      <c r="E3819">
        <v>15</v>
      </c>
      <c r="F3819" t="s">
        <v>6</v>
      </c>
      <c r="G3819" t="s">
        <v>3637</v>
      </c>
      <c r="H3819" t="s">
        <v>27</v>
      </c>
      <c r="I3819">
        <v>155</v>
      </c>
      <c r="J3819">
        <v>129</v>
      </c>
      <c r="K3819">
        <v>20211</v>
      </c>
      <c r="L3819">
        <v>20200619</v>
      </c>
      <c r="M3819" t="s">
        <v>35</v>
      </c>
      <c r="N3819">
        <v>20212</v>
      </c>
      <c r="O3819">
        <v>15990196</v>
      </c>
      <c r="P3819" t="s">
        <v>13</v>
      </c>
      <c r="Q3819" t="s">
        <v>13</v>
      </c>
    </row>
    <row r="3820" spans="1:17" x14ac:dyDescent="0.25">
      <c r="A3820">
        <v>163417130</v>
      </c>
      <c r="B3820" t="s">
        <v>4494</v>
      </c>
      <c r="C3820" t="s">
        <v>2459</v>
      </c>
      <c r="D3820" t="s">
        <v>128</v>
      </c>
      <c r="E3820">
        <v>15</v>
      </c>
      <c r="F3820" t="s">
        <v>37</v>
      </c>
      <c r="G3820" t="s">
        <v>9952</v>
      </c>
      <c r="H3820" t="s">
        <v>27</v>
      </c>
      <c r="I3820">
        <v>553</v>
      </c>
      <c r="J3820">
        <v>23</v>
      </c>
      <c r="K3820">
        <v>0</v>
      </c>
      <c r="L3820" t="s">
        <v>30</v>
      </c>
      <c r="M3820" t="s">
        <v>36</v>
      </c>
      <c r="N3820">
        <v>0</v>
      </c>
      <c r="O3820">
        <v>15420966</v>
      </c>
      <c r="P3820" t="s">
        <v>15</v>
      </c>
      <c r="Q3820" t="s">
        <v>13</v>
      </c>
    </row>
    <row r="3821" spans="1:17" x14ac:dyDescent="0.25">
      <c r="A3821">
        <v>163417044</v>
      </c>
      <c r="B3821" t="s">
        <v>4494</v>
      </c>
      <c r="C3821" t="s">
        <v>960</v>
      </c>
      <c r="D3821" t="s">
        <v>128</v>
      </c>
      <c r="E3821">
        <v>15</v>
      </c>
      <c r="F3821" t="s">
        <v>37</v>
      </c>
      <c r="G3821" t="s">
        <v>9952</v>
      </c>
      <c r="H3821" t="s">
        <v>27</v>
      </c>
      <c r="I3821">
        <v>553</v>
      </c>
      <c r="J3821">
        <v>23</v>
      </c>
      <c r="K3821">
        <v>0</v>
      </c>
      <c r="L3821" t="s">
        <v>30</v>
      </c>
      <c r="M3821" t="s">
        <v>36</v>
      </c>
      <c r="N3821">
        <v>0</v>
      </c>
      <c r="O3821">
        <v>15424737</v>
      </c>
      <c r="P3821" t="s">
        <v>15</v>
      </c>
      <c r="Q3821" t="s">
        <v>13</v>
      </c>
    </row>
    <row r="3822" spans="1:17" x14ac:dyDescent="0.25">
      <c r="A3822">
        <v>164236504</v>
      </c>
      <c r="B3822" t="s">
        <v>7689</v>
      </c>
      <c r="C3822" t="s">
        <v>2048</v>
      </c>
      <c r="D3822" t="s">
        <v>3613</v>
      </c>
      <c r="E3822">
        <v>15</v>
      </c>
      <c r="F3822" t="s">
        <v>5</v>
      </c>
      <c r="G3822" t="s">
        <v>6385</v>
      </c>
      <c r="H3822" t="s">
        <v>27</v>
      </c>
      <c r="I3822">
        <v>188</v>
      </c>
      <c r="J3822">
        <v>188</v>
      </c>
      <c r="K3822">
        <v>20211</v>
      </c>
      <c r="L3822">
        <v>20210615</v>
      </c>
      <c r="M3822" t="s">
        <v>36</v>
      </c>
      <c r="N3822">
        <v>20212</v>
      </c>
      <c r="O3822">
        <v>14180068</v>
      </c>
      <c r="P3822" t="s">
        <v>13</v>
      </c>
      <c r="Q3822" t="s">
        <v>13</v>
      </c>
    </row>
    <row r="3823" spans="1:17" x14ac:dyDescent="0.25">
      <c r="A3823">
        <v>163083353</v>
      </c>
      <c r="B3823" t="s">
        <v>577</v>
      </c>
      <c r="C3823" t="s">
        <v>266</v>
      </c>
      <c r="D3823" t="s">
        <v>80</v>
      </c>
      <c r="E3823">
        <v>15</v>
      </c>
      <c r="F3823" t="s">
        <v>37</v>
      </c>
      <c r="G3823" t="s">
        <v>8033</v>
      </c>
      <c r="H3823" t="s">
        <v>27</v>
      </c>
      <c r="I3823">
        <v>848</v>
      </c>
      <c r="J3823">
        <v>219</v>
      </c>
      <c r="K3823">
        <v>20211</v>
      </c>
      <c r="L3823">
        <v>20210114</v>
      </c>
      <c r="M3823" t="s">
        <v>36</v>
      </c>
      <c r="N3823">
        <v>0</v>
      </c>
      <c r="O3823">
        <v>13285565</v>
      </c>
      <c r="P3823" t="s">
        <v>16</v>
      </c>
      <c r="Q3823" t="s">
        <v>13</v>
      </c>
    </row>
    <row r="3824" spans="1:17" x14ac:dyDescent="0.25">
      <c r="A3824">
        <v>163407201</v>
      </c>
      <c r="B3824" t="s">
        <v>577</v>
      </c>
      <c r="C3824" t="s">
        <v>4864</v>
      </c>
      <c r="D3824" t="s">
        <v>107</v>
      </c>
      <c r="E3824">
        <v>15</v>
      </c>
      <c r="F3824" t="s">
        <v>6</v>
      </c>
      <c r="G3824" t="s">
        <v>8859</v>
      </c>
      <c r="H3824" t="s">
        <v>27</v>
      </c>
      <c r="I3824">
        <v>561</v>
      </c>
      <c r="J3824">
        <v>451</v>
      </c>
      <c r="K3824">
        <v>0</v>
      </c>
      <c r="L3824" t="s">
        <v>30</v>
      </c>
      <c r="M3824" t="s">
        <v>35</v>
      </c>
      <c r="N3824">
        <v>0</v>
      </c>
      <c r="O3824">
        <v>15235730</v>
      </c>
      <c r="P3824" t="s">
        <v>15</v>
      </c>
      <c r="Q3824" t="s">
        <v>14</v>
      </c>
    </row>
    <row r="3825" spans="1:17" x14ac:dyDescent="0.25">
      <c r="A3825">
        <v>164384686</v>
      </c>
      <c r="B3825" t="s">
        <v>577</v>
      </c>
      <c r="C3825" t="s">
        <v>9978</v>
      </c>
      <c r="D3825" t="s">
        <v>80</v>
      </c>
      <c r="E3825">
        <v>15</v>
      </c>
      <c r="F3825" t="s">
        <v>37</v>
      </c>
      <c r="G3825" t="s">
        <v>30</v>
      </c>
      <c r="H3825" t="s">
        <v>27</v>
      </c>
      <c r="I3825">
        <v>7</v>
      </c>
      <c r="J3825">
        <v>7</v>
      </c>
      <c r="K3825">
        <v>20211</v>
      </c>
      <c r="L3825">
        <v>20210304</v>
      </c>
      <c r="M3825" t="s">
        <v>35</v>
      </c>
      <c r="N3825">
        <v>20212</v>
      </c>
      <c r="O3825">
        <v>16054841</v>
      </c>
      <c r="P3825" t="s">
        <v>13</v>
      </c>
      <c r="Q3825" t="s">
        <v>13</v>
      </c>
    </row>
    <row r="3826" spans="1:17" x14ac:dyDescent="0.25">
      <c r="A3826">
        <v>163880315</v>
      </c>
      <c r="B3826" t="s">
        <v>5482</v>
      </c>
      <c r="C3826" t="s">
        <v>529</v>
      </c>
      <c r="D3826" t="s">
        <v>107</v>
      </c>
      <c r="E3826">
        <v>15</v>
      </c>
      <c r="F3826" t="s">
        <v>37</v>
      </c>
      <c r="G3826" t="s">
        <v>9952</v>
      </c>
      <c r="H3826" t="s">
        <v>27</v>
      </c>
      <c r="I3826">
        <v>469</v>
      </c>
      <c r="J3826">
        <v>309</v>
      </c>
      <c r="K3826">
        <v>20211</v>
      </c>
      <c r="L3826">
        <v>20190117</v>
      </c>
      <c r="M3826" t="s">
        <v>35</v>
      </c>
      <c r="N3826">
        <v>20212</v>
      </c>
      <c r="O3826">
        <v>14019697</v>
      </c>
      <c r="P3826" t="s">
        <v>14</v>
      </c>
      <c r="Q3826" t="s">
        <v>13</v>
      </c>
    </row>
    <row r="3827" spans="1:17" x14ac:dyDescent="0.25">
      <c r="A3827">
        <v>163917682</v>
      </c>
      <c r="B3827" t="s">
        <v>5482</v>
      </c>
      <c r="C3827" t="s">
        <v>1536</v>
      </c>
      <c r="D3827" t="s">
        <v>3640</v>
      </c>
      <c r="E3827">
        <v>15</v>
      </c>
      <c r="F3827" t="s">
        <v>6</v>
      </c>
      <c r="G3827" t="s">
        <v>3637</v>
      </c>
      <c r="H3827" t="s">
        <v>27</v>
      </c>
      <c r="I3827">
        <v>436</v>
      </c>
      <c r="J3827">
        <v>436</v>
      </c>
      <c r="K3827">
        <v>20211</v>
      </c>
      <c r="L3827">
        <v>20190926</v>
      </c>
      <c r="M3827" t="s">
        <v>35</v>
      </c>
      <c r="N3827">
        <v>20212</v>
      </c>
      <c r="O3827">
        <v>15841204</v>
      </c>
      <c r="P3827" t="s">
        <v>14</v>
      </c>
      <c r="Q3827" t="s">
        <v>14</v>
      </c>
    </row>
    <row r="3828" spans="1:17" x14ac:dyDescent="0.25">
      <c r="A3828">
        <v>164262043</v>
      </c>
      <c r="B3828" t="s">
        <v>181</v>
      </c>
      <c r="C3828" t="s">
        <v>8042</v>
      </c>
      <c r="D3828" t="s">
        <v>80</v>
      </c>
      <c r="E3828">
        <v>15</v>
      </c>
      <c r="F3828" t="s">
        <v>37</v>
      </c>
      <c r="G3828" t="s">
        <v>7303</v>
      </c>
      <c r="H3828" t="s">
        <v>27</v>
      </c>
      <c r="I3828">
        <v>155</v>
      </c>
      <c r="J3828">
        <v>80</v>
      </c>
      <c r="K3828">
        <v>20211</v>
      </c>
      <c r="L3828">
        <v>20210614</v>
      </c>
      <c r="M3828" t="s">
        <v>35</v>
      </c>
      <c r="N3828">
        <v>20212</v>
      </c>
      <c r="O3828">
        <v>16006399</v>
      </c>
      <c r="P3828" t="s">
        <v>13</v>
      </c>
      <c r="Q3828" t="s">
        <v>13</v>
      </c>
    </row>
    <row r="3829" spans="1:17" x14ac:dyDescent="0.25">
      <c r="A3829">
        <v>164221571</v>
      </c>
      <c r="B3829" t="s">
        <v>482</v>
      </c>
      <c r="C3829" t="s">
        <v>3377</v>
      </c>
      <c r="D3829" t="s">
        <v>80</v>
      </c>
      <c r="E3829">
        <v>15</v>
      </c>
      <c r="F3829" t="s">
        <v>6</v>
      </c>
      <c r="G3829" t="s">
        <v>8859</v>
      </c>
      <c r="H3829" t="s">
        <v>27</v>
      </c>
      <c r="I3829">
        <v>197</v>
      </c>
      <c r="J3829">
        <v>121</v>
      </c>
      <c r="K3829">
        <v>20211</v>
      </c>
      <c r="L3829">
        <v>20210621</v>
      </c>
      <c r="M3829" t="s">
        <v>35</v>
      </c>
      <c r="N3829">
        <v>20212</v>
      </c>
      <c r="O3829">
        <v>11549967</v>
      </c>
      <c r="P3829" t="s">
        <v>13</v>
      </c>
      <c r="Q3829" t="s">
        <v>13</v>
      </c>
    </row>
    <row r="3830" spans="1:17" x14ac:dyDescent="0.25">
      <c r="A3830">
        <v>164291512</v>
      </c>
      <c r="B3830" t="s">
        <v>1563</v>
      </c>
      <c r="C3830" t="s">
        <v>8616</v>
      </c>
      <c r="D3830" t="s">
        <v>80</v>
      </c>
      <c r="E3830">
        <v>15</v>
      </c>
      <c r="F3830" t="s">
        <v>5</v>
      </c>
      <c r="G3830" t="s">
        <v>4054</v>
      </c>
      <c r="H3830" t="s">
        <v>27</v>
      </c>
      <c r="I3830">
        <v>107</v>
      </c>
      <c r="J3830">
        <v>80</v>
      </c>
      <c r="K3830">
        <v>20211</v>
      </c>
      <c r="L3830">
        <v>20210514</v>
      </c>
      <c r="M3830" t="s">
        <v>36</v>
      </c>
      <c r="N3830">
        <v>20212</v>
      </c>
      <c r="O3830">
        <v>15371530</v>
      </c>
      <c r="P3830" t="s">
        <v>13</v>
      </c>
      <c r="Q3830" t="s">
        <v>13</v>
      </c>
    </row>
    <row r="3831" spans="1:17" x14ac:dyDescent="0.25">
      <c r="A3831">
        <v>164247257</v>
      </c>
      <c r="B3831" t="s">
        <v>3865</v>
      </c>
      <c r="C3831" t="s">
        <v>7690</v>
      </c>
      <c r="D3831" t="s">
        <v>80</v>
      </c>
      <c r="E3831">
        <v>15</v>
      </c>
      <c r="F3831" t="s">
        <v>37</v>
      </c>
      <c r="G3831" t="s">
        <v>9952</v>
      </c>
      <c r="H3831" t="s">
        <v>27</v>
      </c>
      <c r="I3831">
        <v>171</v>
      </c>
      <c r="J3831">
        <v>80</v>
      </c>
      <c r="K3831">
        <v>0</v>
      </c>
      <c r="L3831">
        <v>20210614</v>
      </c>
      <c r="M3831" t="s">
        <v>35</v>
      </c>
      <c r="N3831">
        <v>20212</v>
      </c>
      <c r="O3831">
        <v>15813209</v>
      </c>
      <c r="P3831" t="s">
        <v>13</v>
      </c>
      <c r="Q3831" t="s">
        <v>13</v>
      </c>
    </row>
    <row r="3832" spans="1:17" x14ac:dyDescent="0.25">
      <c r="A3832">
        <v>164226822</v>
      </c>
      <c r="B3832" t="s">
        <v>7294</v>
      </c>
      <c r="C3832" t="s">
        <v>7295</v>
      </c>
      <c r="D3832" t="s">
        <v>80</v>
      </c>
      <c r="E3832">
        <v>15</v>
      </c>
      <c r="F3832" t="s">
        <v>6</v>
      </c>
      <c r="G3832" t="s">
        <v>8859</v>
      </c>
      <c r="H3832" t="s">
        <v>27</v>
      </c>
      <c r="I3832">
        <v>191</v>
      </c>
      <c r="J3832">
        <v>131</v>
      </c>
      <c r="K3832">
        <v>0</v>
      </c>
      <c r="L3832">
        <v>20210524</v>
      </c>
      <c r="M3832" t="s">
        <v>36</v>
      </c>
      <c r="N3832">
        <v>20212</v>
      </c>
      <c r="O3832">
        <v>8908641</v>
      </c>
      <c r="P3832" t="s">
        <v>13</v>
      </c>
      <c r="Q3832" t="s">
        <v>13</v>
      </c>
    </row>
    <row r="3833" spans="1:17" x14ac:dyDescent="0.25">
      <c r="A3833">
        <v>164106674</v>
      </c>
      <c r="B3833" t="s">
        <v>768</v>
      </c>
      <c r="C3833" t="s">
        <v>1992</v>
      </c>
      <c r="D3833" t="s">
        <v>86</v>
      </c>
      <c r="E3833">
        <v>15</v>
      </c>
      <c r="F3833" t="s">
        <v>38</v>
      </c>
      <c r="G3833" t="s">
        <v>5945</v>
      </c>
      <c r="H3833" t="s">
        <v>27</v>
      </c>
      <c r="I3833">
        <v>321</v>
      </c>
      <c r="J3833">
        <v>129</v>
      </c>
      <c r="K3833">
        <v>20211</v>
      </c>
      <c r="L3833">
        <v>20210201</v>
      </c>
      <c r="M3833" t="s">
        <v>35</v>
      </c>
      <c r="N3833">
        <v>20212</v>
      </c>
      <c r="O3833">
        <v>7541850</v>
      </c>
      <c r="P3833" t="s">
        <v>13</v>
      </c>
      <c r="Q3833" t="s">
        <v>13</v>
      </c>
    </row>
    <row r="3834" spans="1:17" x14ac:dyDescent="0.25">
      <c r="A3834">
        <v>164121051</v>
      </c>
      <c r="B3834" t="s">
        <v>544</v>
      </c>
      <c r="C3834" t="s">
        <v>6388</v>
      </c>
      <c r="D3834" t="s">
        <v>80</v>
      </c>
      <c r="E3834">
        <v>15</v>
      </c>
      <c r="F3834" t="s">
        <v>6</v>
      </c>
      <c r="G3834" t="s">
        <v>3637</v>
      </c>
      <c r="H3834" t="s">
        <v>27</v>
      </c>
      <c r="I3834">
        <v>297</v>
      </c>
      <c r="J3834">
        <v>297</v>
      </c>
      <c r="K3834">
        <v>20211</v>
      </c>
      <c r="L3834">
        <v>20200821</v>
      </c>
      <c r="M3834" t="s">
        <v>35</v>
      </c>
      <c r="N3834">
        <v>20212</v>
      </c>
      <c r="O3834">
        <v>15951674</v>
      </c>
      <c r="P3834" t="s">
        <v>13</v>
      </c>
      <c r="Q3834" t="s">
        <v>13</v>
      </c>
    </row>
    <row r="3835" spans="1:17" x14ac:dyDescent="0.25">
      <c r="A3835">
        <v>164254660</v>
      </c>
      <c r="B3835" t="s">
        <v>8043</v>
      </c>
      <c r="C3835" t="s">
        <v>1372</v>
      </c>
      <c r="D3835" t="s">
        <v>3613</v>
      </c>
      <c r="E3835">
        <v>15</v>
      </c>
      <c r="F3835" t="s">
        <v>37</v>
      </c>
      <c r="G3835" t="s">
        <v>7303</v>
      </c>
      <c r="H3835" t="s">
        <v>27</v>
      </c>
      <c r="I3835">
        <v>178</v>
      </c>
      <c r="J3835">
        <v>93</v>
      </c>
      <c r="K3835">
        <v>20211</v>
      </c>
      <c r="L3835">
        <v>20210706</v>
      </c>
      <c r="M3835" t="s">
        <v>35</v>
      </c>
      <c r="N3835">
        <v>20212</v>
      </c>
      <c r="O3835">
        <v>15424651</v>
      </c>
      <c r="P3835" t="s">
        <v>13</v>
      </c>
      <c r="Q3835" t="s">
        <v>13</v>
      </c>
    </row>
    <row r="3836" spans="1:17" x14ac:dyDescent="0.25">
      <c r="A3836">
        <v>164260218</v>
      </c>
      <c r="B3836" t="s">
        <v>183</v>
      </c>
      <c r="C3836" t="s">
        <v>8044</v>
      </c>
      <c r="D3836" t="s">
        <v>3613</v>
      </c>
      <c r="E3836">
        <v>15</v>
      </c>
      <c r="F3836" t="s">
        <v>37</v>
      </c>
      <c r="G3836" t="s">
        <v>7303</v>
      </c>
      <c r="H3836" t="s">
        <v>27</v>
      </c>
      <c r="I3836">
        <v>159</v>
      </c>
      <c r="J3836">
        <v>80</v>
      </c>
      <c r="K3836">
        <v>0</v>
      </c>
      <c r="L3836">
        <v>20210614</v>
      </c>
      <c r="M3836" t="s">
        <v>35</v>
      </c>
      <c r="N3836">
        <v>20212</v>
      </c>
      <c r="O3836">
        <v>15781734</v>
      </c>
      <c r="P3836" t="s">
        <v>13</v>
      </c>
      <c r="Q3836" t="s">
        <v>13</v>
      </c>
    </row>
    <row r="3837" spans="1:17" x14ac:dyDescent="0.25">
      <c r="A3837">
        <v>163387745</v>
      </c>
      <c r="B3837" t="s">
        <v>3404</v>
      </c>
      <c r="C3837" t="s">
        <v>4865</v>
      </c>
      <c r="D3837" t="s">
        <v>128</v>
      </c>
      <c r="E3837">
        <v>15</v>
      </c>
      <c r="F3837" t="s">
        <v>37</v>
      </c>
      <c r="G3837" t="s">
        <v>2137</v>
      </c>
      <c r="H3837" t="s">
        <v>27</v>
      </c>
      <c r="I3837">
        <v>582</v>
      </c>
      <c r="J3837">
        <v>469</v>
      </c>
      <c r="K3837">
        <v>0</v>
      </c>
      <c r="L3837" t="s">
        <v>30</v>
      </c>
      <c r="M3837" t="s">
        <v>35</v>
      </c>
      <c r="N3837">
        <v>0</v>
      </c>
      <c r="O3837">
        <v>15422758</v>
      </c>
      <c r="P3837" t="s">
        <v>15</v>
      </c>
      <c r="Q3837" t="s">
        <v>14</v>
      </c>
    </row>
    <row r="3838" spans="1:17" x14ac:dyDescent="0.25">
      <c r="A3838">
        <v>164249433</v>
      </c>
      <c r="B3838" t="s">
        <v>7691</v>
      </c>
      <c r="C3838" t="s">
        <v>7692</v>
      </c>
      <c r="D3838" t="s">
        <v>80</v>
      </c>
      <c r="E3838">
        <v>15</v>
      </c>
      <c r="F3838" t="s">
        <v>37</v>
      </c>
      <c r="G3838" t="s">
        <v>9952</v>
      </c>
      <c r="H3838" t="s">
        <v>27</v>
      </c>
      <c r="I3838">
        <v>166</v>
      </c>
      <c r="J3838">
        <v>93</v>
      </c>
      <c r="K3838">
        <v>0</v>
      </c>
      <c r="L3838">
        <v>20210601</v>
      </c>
      <c r="M3838" t="s">
        <v>35</v>
      </c>
      <c r="N3838">
        <v>20212</v>
      </c>
      <c r="O3838">
        <v>15451456</v>
      </c>
      <c r="P3838" t="s">
        <v>13</v>
      </c>
      <c r="Q3838" t="s">
        <v>13</v>
      </c>
    </row>
    <row r="3839" spans="1:17" x14ac:dyDescent="0.25">
      <c r="A3839">
        <v>163324168</v>
      </c>
      <c r="B3839" t="s">
        <v>4584</v>
      </c>
      <c r="C3839" t="s">
        <v>3155</v>
      </c>
      <c r="D3839" t="s">
        <v>3640</v>
      </c>
      <c r="E3839">
        <v>15</v>
      </c>
      <c r="F3839" t="s">
        <v>38</v>
      </c>
      <c r="G3839" t="s">
        <v>8859</v>
      </c>
      <c r="H3839" t="s">
        <v>27</v>
      </c>
      <c r="I3839">
        <v>647</v>
      </c>
      <c r="J3839">
        <v>530</v>
      </c>
      <c r="K3839">
        <v>0</v>
      </c>
      <c r="L3839" t="s">
        <v>30</v>
      </c>
      <c r="M3839" t="s">
        <v>36</v>
      </c>
      <c r="N3839">
        <v>0</v>
      </c>
      <c r="O3839">
        <v>14973181</v>
      </c>
      <c r="P3839" t="s">
        <v>15</v>
      </c>
      <c r="Q3839" t="s">
        <v>14</v>
      </c>
    </row>
    <row r="3840" spans="1:17" x14ac:dyDescent="0.25">
      <c r="A3840">
        <v>163950870</v>
      </c>
      <c r="B3840" t="s">
        <v>5483</v>
      </c>
      <c r="C3840" t="s">
        <v>5484</v>
      </c>
      <c r="D3840" t="s">
        <v>91</v>
      </c>
      <c r="E3840">
        <v>15</v>
      </c>
      <c r="F3840" t="s">
        <v>37</v>
      </c>
      <c r="G3840" t="s">
        <v>8033</v>
      </c>
      <c r="H3840" t="s">
        <v>27</v>
      </c>
      <c r="I3840">
        <v>423</v>
      </c>
      <c r="J3840">
        <v>230</v>
      </c>
      <c r="K3840">
        <v>20211</v>
      </c>
      <c r="L3840">
        <v>20210426</v>
      </c>
      <c r="M3840" t="s">
        <v>36</v>
      </c>
      <c r="N3840">
        <v>20212</v>
      </c>
      <c r="O3840">
        <v>15085287</v>
      </c>
      <c r="P3840" t="s">
        <v>14</v>
      </c>
      <c r="Q3840" t="s">
        <v>13</v>
      </c>
    </row>
    <row r="3841" spans="1:17" x14ac:dyDescent="0.25">
      <c r="A3841">
        <v>163064919</v>
      </c>
      <c r="B3841" t="s">
        <v>988</v>
      </c>
      <c r="C3841" t="s">
        <v>6180</v>
      </c>
      <c r="D3841" t="s">
        <v>80</v>
      </c>
      <c r="E3841">
        <v>15</v>
      </c>
      <c r="F3841" t="s">
        <v>37</v>
      </c>
      <c r="G3841" t="s">
        <v>8045</v>
      </c>
      <c r="H3841" t="s">
        <v>27</v>
      </c>
      <c r="I3841">
        <v>870</v>
      </c>
      <c r="J3841">
        <v>870</v>
      </c>
      <c r="K3841">
        <v>20211</v>
      </c>
      <c r="L3841">
        <v>20201123</v>
      </c>
      <c r="M3841" t="s">
        <v>35</v>
      </c>
      <c r="N3841">
        <v>20212</v>
      </c>
      <c r="O3841">
        <v>15272071</v>
      </c>
      <c r="P3841" t="s">
        <v>16</v>
      </c>
      <c r="Q3841" t="s">
        <v>16</v>
      </c>
    </row>
    <row r="3842" spans="1:17" x14ac:dyDescent="0.25">
      <c r="A3842">
        <v>164307451</v>
      </c>
      <c r="B3842" t="s">
        <v>988</v>
      </c>
      <c r="C3842" t="s">
        <v>1906</v>
      </c>
      <c r="D3842" t="s">
        <v>80</v>
      </c>
      <c r="E3842">
        <v>15</v>
      </c>
      <c r="F3842" t="s">
        <v>37</v>
      </c>
      <c r="G3842" t="s">
        <v>9952</v>
      </c>
      <c r="H3842" t="s">
        <v>27</v>
      </c>
      <c r="I3842">
        <v>100</v>
      </c>
      <c r="J3842">
        <v>80</v>
      </c>
      <c r="K3842">
        <v>20211</v>
      </c>
      <c r="L3842">
        <v>20210614</v>
      </c>
      <c r="M3842" t="s">
        <v>35</v>
      </c>
      <c r="N3842">
        <v>20212</v>
      </c>
      <c r="O3842">
        <v>15425444</v>
      </c>
      <c r="P3842" t="s">
        <v>13</v>
      </c>
      <c r="Q3842" t="s">
        <v>13</v>
      </c>
    </row>
    <row r="3843" spans="1:17" x14ac:dyDescent="0.25">
      <c r="A3843">
        <v>164387502</v>
      </c>
      <c r="B3843" t="s">
        <v>988</v>
      </c>
      <c r="C3843" t="s">
        <v>9979</v>
      </c>
      <c r="D3843" t="s">
        <v>80</v>
      </c>
      <c r="E3843">
        <v>15</v>
      </c>
      <c r="F3843" t="s">
        <v>6</v>
      </c>
      <c r="G3843" t="s">
        <v>9967</v>
      </c>
      <c r="H3843" t="s">
        <v>27</v>
      </c>
      <c r="I3843">
        <v>8</v>
      </c>
      <c r="J3843">
        <v>8</v>
      </c>
      <c r="K3843">
        <v>0</v>
      </c>
      <c r="L3843" t="s">
        <v>30</v>
      </c>
      <c r="M3843" t="s">
        <v>35</v>
      </c>
      <c r="N3843">
        <v>0</v>
      </c>
      <c r="O3843">
        <v>16002605</v>
      </c>
      <c r="P3843" t="s">
        <v>13</v>
      </c>
      <c r="Q3843" t="s">
        <v>13</v>
      </c>
    </row>
    <row r="3844" spans="1:17" x14ac:dyDescent="0.25">
      <c r="A3844">
        <v>162523330</v>
      </c>
      <c r="B3844" t="s">
        <v>3250</v>
      </c>
      <c r="C3844" t="s">
        <v>2465</v>
      </c>
      <c r="D3844" t="s">
        <v>89</v>
      </c>
      <c r="E3844">
        <v>15</v>
      </c>
      <c r="F3844" t="s">
        <v>6</v>
      </c>
      <c r="G3844" t="s">
        <v>3637</v>
      </c>
      <c r="H3844" t="s">
        <v>27</v>
      </c>
      <c r="I3844">
        <v>1221</v>
      </c>
      <c r="J3844">
        <v>1221</v>
      </c>
      <c r="K3844">
        <v>20211</v>
      </c>
      <c r="L3844">
        <v>20200724</v>
      </c>
      <c r="M3844" t="s">
        <v>36</v>
      </c>
      <c r="N3844">
        <v>0</v>
      </c>
      <c r="O3844">
        <v>12925466</v>
      </c>
      <c r="P3844" t="s">
        <v>16</v>
      </c>
      <c r="Q3844" t="s">
        <v>16</v>
      </c>
    </row>
    <row r="3845" spans="1:17" x14ac:dyDescent="0.25">
      <c r="A3845">
        <v>163908308</v>
      </c>
      <c r="B3845" t="s">
        <v>582</v>
      </c>
      <c r="C3845" t="s">
        <v>5485</v>
      </c>
      <c r="D3845" t="s">
        <v>3640</v>
      </c>
      <c r="E3845">
        <v>15</v>
      </c>
      <c r="F3845" t="s">
        <v>37</v>
      </c>
      <c r="G3845" t="s">
        <v>2137</v>
      </c>
      <c r="H3845" t="s">
        <v>27</v>
      </c>
      <c r="I3845">
        <v>449</v>
      </c>
      <c r="J3845">
        <v>143</v>
      </c>
      <c r="K3845">
        <v>0</v>
      </c>
      <c r="L3845" t="s">
        <v>30</v>
      </c>
      <c r="M3845" t="s">
        <v>35</v>
      </c>
      <c r="N3845">
        <v>0</v>
      </c>
      <c r="O3845">
        <v>15782476</v>
      </c>
      <c r="P3845" t="s">
        <v>14</v>
      </c>
      <c r="Q3845" t="s">
        <v>13</v>
      </c>
    </row>
    <row r="3846" spans="1:17" x14ac:dyDescent="0.25">
      <c r="A3846">
        <v>164231796</v>
      </c>
      <c r="B3846" t="s">
        <v>849</v>
      </c>
      <c r="C3846" t="s">
        <v>304</v>
      </c>
      <c r="D3846" t="s">
        <v>3613</v>
      </c>
      <c r="E3846">
        <v>15</v>
      </c>
      <c r="F3846" t="s">
        <v>6</v>
      </c>
      <c r="G3846" t="s">
        <v>6386</v>
      </c>
      <c r="H3846" t="s">
        <v>27</v>
      </c>
      <c r="I3846">
        <v>188</v>
      </c>
      <c r="J3846">
        <v>159</v>
      </c>
      <c r="K3846">
        <v>20211</v>
      </c>
      <c r="L3846">
        <v>20200724</v>
      </c>
      <c r="M3846" t="s">
        <v>36</v>
      </c>
      <c r="N3846">
        <v>0</v>
      </c>
      <c r="O3846">
        <v>15979154</v>
      </c>
      <c r="P3846" t="s">
        <v>13</v>
      </c>
      <c r="Q3846" t="s">
        <v>13</v>
      </c>
    </row>
    <row r="3847" spans="1:17" x14ac:dyDescent="0.25">
      <c r="A3847">
        <v>164372489</v>
      </c>
      <c r="B3847" t="s">
        <v>9980</v>
      </c>
      <c r="C3847" t="s">
        <v>1960</v>
      </c>
      <c r="D3847" t="s">
        <v>80</v>
      </c>
      <c r="E3847">
        <v>15</v>
      </c>
      <c r="F3847" t="s">
        <v>37</v>
      </c>
      <c r="G3847" t="s">
        <v>30</v>
      </c>
      <c r="H3847" t="s">
        <v>27</v>
      </c>
      <c r="I3847">
        <v>21</v>
      </c>
      <c r="J3847">
        <v>17</v>
      </c>
      <c r="K3847">
        <v>20211</v>
      </c>
      <c r="L3847">
        <v>20210527</v>
      </c>
      <c r="M3847" t="s">
        <v>35</v>
      </c>
      <c r="N3847">
        <v>20212</v>
      </c>
      <c r="O3847">
        <v>16018175</v>
      </c>
      <c r="P3847" t="s">
        <v>13</v>
      </c>
      <c r="Q3847" t="s">
        <v>13</v>
      </c>
    </row>
    <row r="3848" spans="1:17" x14ac:dyDescent="0.25">
      <c r="A3848">
        <v>163364531</v>
      </c>
      <c r="B3848" t="s">
        <v>4690</v>
      </c>
      <c r="C3848" t="s">
        <v>2291</v>
      </c>
      <c r="D3848" t="s">
        <v>3613</v>
      </c>
      <c r="E3848">
        <v>15</v>
      </c>
      <c r="F3848" t="s">
        <v>6</v>
      </c>
      <c r="G3848" t="s">
        <v>8859</v>
      </c>
      <c r="H3848" t="s">
        <v>27</v>
      </c>
      <c r="I3848">
        <v>602</v>
      </c>
      <c r="J3848">
        <v>497</v>
      </c>
      <c r="K3848">
        <v>20211</v>
      </c>
      <c r="L3848" t="s">
        <v>30</v>
      </c>
      <c r="M3848" t="s">
        <v>35</v>
      </c>
      <c r="N3848">
        <v>0</v>
      </c>
      <c r="O3848">
        <v>14442252</v>
      </c>
      <c r="P3848" t="s">
        <v>15</v>
      </c>
      <c r="Q3848" t="s">
        <v>14</v>
      </c>
    </row>
    <row r="3849" spans="1:17" x14ac:dyDescent="0.25">
      <c r="A3849">
        <v>164271903</v>
      </c>
      <c r="B3849" t="s">
        <v>1575</v>
      </c>
      <c r="C3849" t="s">
        <v>8046</v>
      </c>
      <c r="D3849" t="s">
        <v>80</v>
      </c>
      <c r="E3849">
        <v>15</v>
      </c>
      <c r="F3849" t="s">
        <v>37</v>
      </c>
      <c r="G3849" t="s">
        <v>7303</v>
      </c>
      <c r="H3849" t="s">
        <v>27</v>
      </c>
      <c r="I3849">
        <v>140</v>
      </c>
      <c r="J3849">
        <v>93</v>
      </c>
      <c r="K3849">
        <v>0</v>
      </c>
      <c r="L3849" t="s">
        <v>30</v>
      </c>
      <c r="M3849" t="s">
        <v>35</v>
      </c>
      <c r="N3849">
        <v>0</v>
      </c>
      <c r="O3849">
        <v>15978285</v>
      </c>
      <c r="P3849" t="s">
        <v>13</v>
      </c>
      <c r="Q3849" t="s">
        <v>13</v>
      </c>
    </row>
    <row r="3850" spans="1:17" x14ac:dyDescent="0.25">
      <c r="A3850">
        <v>164328446</v>
      </c>
      <c r="B3850" t="s">
        <v>9981</v>
      </c>
      <c r="C3850" t="s">
        <v>645</v>
      </c>
      <c r="D3850" t="s">
        <v>80</v>
      </c>
      <c r="E3850">
        <v>15</v>
      </c>
      <c r="F3850" t="s">
        <v>5</v>
      </c>
      <c r="G3850" t="s">
        <v>6386</v>
      </c>
      <c r="H3850" t="s">
        <v>27</v>
      </c>
      <c r="I3850">
        <v>73</v>
      </c>
      <c r="J3850">
        <v>73</v>
      </c>
      <c r="K3850">
        <v>0</v>
      </c>
      <c r="L3850" t="s">
        <v>30</v>
      </c>
      <c r="M3850" t="s">
        <v>36</v>
      </c>
      <c r="N3850">
        <v>0</v>
      </c>
      <c r="O3850">
        <v>14254978</v>
      </c>
      <c r="P3850" t="s">
        <v>13</v>
      </c>
      <c r="Q3850" t="s">
        <v>13</v>
      </c>
    </row>
    <row r="3851" spans="1:17" x14ac:dyDescent="0.25">
      <c r="A3851">
        <v>164287437</v>
      </c>
      <c r="B3851" t="s">
        <v>662</v>
      </c>
      <c r="C3851" t="s">
        <v>8617</v>
      </c>
      <c r="D3851" t="s">
        <v>80</v>
      </c>
      <c r="E3851">
        <v>15</v>
      </c>
      <c r="F3851" t="s">
        <v>5</v>
      </c>
      <c r="G3851" t="s">
        <v>8859</v>
      </c>
      <c r="H3851" t="s">
        <v>27</v>
      </c>
      <c r="I3851">
        <v>118</v>
      </c>
      <c r="J3851">
        <v>83</v>
      </c>
      <c r="K3851">
        <v>0</v>
      </c>
      <c r="L3851">
        <v>20201113</v>
      </c>
      <c r="M3851" t="s">
        <v>36</v>
      </c>
      <c r="N3851">
        <v>0</v>
      </c>
      <c r="O3851">
        <v>8832803</v>
      </c>
      <c r="P3851" t="s">
        <v>13</v>
      </c>
      <c r="Q3851" t="s">
        <v>13</v>
      </c>
    </row>
    <row r="3852" spans="1:17" x14ac:dyDescent="0.25">
      <c r="A3852">
        <v>163362149</v>
      </c>
      <c r="B3852" t="s">
        <v>2687</v>
      </c>
      <c r="C3852" t="s">
        <v>1250</v>
      </c>
      <c r="D3852" t="s">
        <v>3613</v>
      </c>
      <c r="E3852">
        <v>15</v>
      </c>
      <c r="F3852" t="s">
        <v>5</v>
      </c>
      <c r="G3852" t="s">
        <v>4054</v>
      </c>
      <c r="H3852" t="s">
        <v>27</v>
      </c>
      <c r="I3852">
        <v>612</v>
      </c>
      <c r="J3852">
        <v>296</v>
      </c>
      <c r="K3852">
        <v>0</v>
      </c>
      <c r="L3852" t="s">
        <v>30</v>
      </c>
      <c r="M3852" t="s">
        <v>36</v>
      </c>
      <c r="N3852">
        <v>0</v>
      </c>
      <c r="O3852">
        <v>15347495</v>
      </c>
      <c r="P3852" t="s">
        <v>15</v>
      </c>
      <c r="Q3852" t="s">
        <v>13</v>
      </c>
    </row>
    <row r="3853" spans="1:17" x14ac:dyDescent="0.25">
      <c r="A3853">
        <v>164282362</v>
      </c>
      <c r="B3853" t="s">
        <v>662</v>
      </c>
      <c r="C3853" t="s">
        <v>501</v>
      </c>
      <c r="D3853" t="s">
        <v>3613</v>
      </c>
      <c r="E3853">
        <v>15</v>
      </c>
      <c r="F3853" t="s">
        <v>37</v>
      </c>
      <c r="G3853" t="s">
        <v>9952</v>
      </c>
      <c r="H3853" t="s">
        <v>27</v>
      </c>
      <c r="I3853">
        <v>122</v>
      </c>
      <c r="J3853">
        <v>93</v>
      </c>
      <c r="K3853">
        <v>0</v>
      </c>
      <c r="L3853" t="s">
        <v>30</v>
      </c>
      <c r="M3853" t="s">
        <v>35</v>
      </c>
      <c r="N3853">
        <v>0</v>
      </c>
      <c r="O3853">
        <v>16002936</v>
      </c>
      <c r="P3853" t="s">
        <v>13</v>
      </c>
      <c r="Q3853" t="s">
        <v>13</v>
      </c>
    </row>
    <row r="3854" spans="1:17" x14ac:dyDescent="0.25">
      <c r="A3854">
        <v>164317967</v>
      </c>
      <c r="B3854" t="s">
        <v>9982</v>
      </c>
      <c r="C3854" t="s">
        <v>290</v>
      </c>
      <c r="D3854" t="s">
        <v>80</v>
      </c>
      <c r="E3854">
        <v>15</v>
      </c>
      <c r="F3854" t="s">
        <v>5</v>
      </c>
      <c r="G3854" t="s">
        <v>9953</v>
      </c>
      <c r="H3854" t="s">
        <v>27</v>
      </c>
      <c r="I3854">
        <v>80</v>
      </c>
      <c r="J3854">
        <v>45</v>
      </c>
      <c r="K3854">
        <v>0</v>
      </c>
      <c r="L3854" t="s">
        <v>30</v>
      </c>
      <c r="M3854" t="s">
        <v>36</v>
      </c>
      <c r="N3854">
        <v>0</v>
      </c>
      <c r="O3854">
        <v>11241375</v>
      </c>
      <c r="P3854" t="s">
        <v>13</v>
      </c>
      <c r="Q3854" t="s">
        <v>13</v>
      </c>
    </row>
    <row r="3855" spans="1:17" x14ac:dyDescent="0.25">
      <c r="A3855">
        <v>164203760</v>
      </c>
      <c r="B3855" t="s">
        <v>1145</v>
      </c>
      <c r="C3855" t="s">
        <v>297</v>
      </c>
      <c r="D3855" t="s">
        <v>80</v>
      </c>
      <c r="E3855">
        <v>15</v>
      </c>
      <c r="F3855" t="s">
        <v>6</v>
      </c>
      <c r="G3855" t="s">
        <v>6386</v>
      </c>
      <c r="H3855" t="s">
        <v>27</v>
      </c>
      <c r="I3855">
        <v>216</v>
      </c>
      <c r="J3855">
        <v>216</v>
      </c>
      <c r="K3855">
        <v>0</v>
      </c>
      <c r="L3855" t="s">
        <v>30</v>
      </c>
      <c r="M3855" t="s">
        <v>35</v>
      </c>
      <c r="N3855">
        <v>0</v>
      </c>
      <c r="O3855">
        <v>15967174</v>
      </c>
      <c r="P3855" t="s">
        <v>13</v>
      </c>
      <c r="Q3855" t="s">
        <v>13</v>
      </c>
    </row>
    <row r="3856" spans="1:17" x14ac:dyDescent="0.25">
      <c r="A3856">
        <v>161449607</v>
      </c>
      <c r="B3856" t="s">
        <v>2169</v>
      </c>
      <c r="C3856" t="s">
        <v>1564</v>
      </c>
      <c r="D3856" t="s">
        <v>80</v>
      </c>
      <c r="E3856">
        <v>15</v>
      </c>
      <c r="F3856" t="s">
        <v>6</v>
      </c>
      <c r="G3856" t="s">
        <v>8859</v>
      </c>
      <c r="H3856" t="s">
        <v>27</v>
      </c>
      <c r="I3856">
        <v>1682</v>
      </c>
      <c r="J3856">
        <v>640</v>
      </c>
      <c r="K3856">
        <v>0</v>
      </c>
      <c r="L3856">
        <v>20210412</v>
      </c>
      <c r="M3856" t="s">
        <v>36</v>
      </c>
      <c r="N3856">
        <v>20212</v>
      </c>
      <c r="O3856">
        <v>10513101</v>
      </c>
      <c r="P3856" t="s">
        <v>17</v>
      </c>
      <c r="Q3856" t="s">
        <v>15</v>
      </c>
    </row>
    <row r="3857" spans="1:17" x14ac:dyDescent="0.25">
      <c r="A3857">
        <v>164254462</v>
      </c>
      <c r="B3857" t="s">
        <v>8047</v>
      </c>
      <c r="C3857" t="s">
        <v>960</v>
      </c>
      <c r="D3857" t="s">
        <v>80</v>
      </c>
      <c r="E3857">
        <v>15</v>
      </c>
      <c r="F3857" t="s">
        <v>37</v>
      </c>
      <c r="G3857" t="s">
        <v>7303</v>
      </c>
      <c r="H3857" t="s">
        <v>27</v>
      </c>
      <c r="I3857">
        <v>168</v>
      </c>
      <c r="J3857">
        <v>168</v>
      </c>
      <c r="K3857">
        <v>20211</v>
      </c>
      <c r="L3857">
        <v>20200812</v>
      </c>
      <c r="M3857" t="s">
        <v>35</v>
      </c>
      <c r="N3857">
        <v>0</v>
      </c>
      <c r="O3857">
        <v>15453934</v>
      </c>
      <c r="P3857" t="s">
        <v>13</v>
      </c>
      <c r="Q3857" t="s">
        <v>13</v>
      </c>
    </row>
    <row r="3858" spans="1:17" x14ac:dyDescent="0.25">
      <c r="A3858">
        <v>164231403</v>
      </c>
      <c r="B3858" t="s">
        <v>851</v>
      </c>
      <c r="C3858" t="s">
        <v>7693</v>
      </c>
      <c r="D3858" t="s">
        <v>80</v>
      </c>
      <c r="E3858">
        <v>15</v>
      </c>
      <c r="F3858" t="s">
        <v>37</v>
      </c>
      <c r="G3858" t="s">
        <v>7303</v>
      </c>
      <c r="H3858" t="s">
        <v>27</v>
      </c>
      <c r="I3858">
        <v>189</v>
      </c>
      <c r="J3858">
        <v>79</v>
      </c>
      <c r="K3858">
        <v>0</v>
      </c>
      <c r="L3858">
        <v>20210614</v>
      </c>
      <c r="M3858" t="s">
        <v>35</v>
      </c>
      <c r="N3858">
        <v>20212</v>
      </c>
      <c r="O3858">
        <v>15991368</v>
      </c>
      <c r="P3858" t="s">
        <v>13</v>
      </c>
      <c r="Q3858" t="s">
        <v>13</v>
      </c>
    </row>
    <row r="3859" spans="1:17" x14ac:dyDescent="0.25">
      <c r="A3859">
        <v>162881025</v>
      </c>
      <c r="B3859" t="s">
        <v>8618</v>
      </c>
      <c r="C3859" t="s">
        <v>667</v>
      </c>
      <c r="D3859" t="s">
        <v>80</v>
      </c>
      <c r="E3859">
        <v>15</v>
      </c>
      <c r="F3859" t="s">
        <v>6</v>
      </c>
      <c r="G3859" t="s">
        <v>3637</v>
      </c>
      <c r="H3859" t="s">
        <v>27</v>
      </c>
      <c r="I3859">
        <v>1007</v>
      </c>
      <c r="J3859">
        <v>794</v>
      </c>
      <c r="K3859">
        <v>20211</v>
      </c>
      <c r="L3859">
        <v>20210119</v>
      </c>
      <c r="M3859" t="s">
        <v>35</v>
      </c>
      <c r="N3859">
        <v>20212</v>
      </c>
      <c r="O3859">
        <v>14069338</v>
      </c>
      <c r="P3859" t="s">
        <v>16</v>
      </c>
      <c r="Q3859" t="s">
        <v>16</v>
      </c>
    </row>
    <row r="3860" spans="1:17" x14ac:dyDescent="0.25">
      <c r="A3860">
        <v>164234883</v>
      </c>
      <c r="B3860" t="s">
        <v>992</v>
      </c>
      <c r="C3860" t="s">
        <v>6453</v>
      </c>
      <c r="D3860" t="s">
        <v>80</v>
      </c>
      <c r="E3860">
        <v>15</v>
      </c>
      <c r="F3860" t="s">
        <v>5</v>
      </c>
      <c r="G3860" t="s">
        <v>9953</v>
      </c>
      <c r="H3860" t="s">
        <v>27</v>
      </c>
      <c r="I3860">
        <v>189</v>
      </c>
      <c r="J3860">
        <v>51</v>
      </c>
      <c r="K3860">
        <v>0</v>
      </c>
      <c r="L3860">
        <v>20180118</v>
      </c>
      <c r="M3860" t="s">
        <v>36</v>
      </c>
      <c r="N3860">
        <v>0</v>
      </c>
      <c r="O3860">
        <v>7953635</v>
      </c>
      <c r="P3860" t="s">
        <v>13</v>
      </c>
      <c r="Q3860" t="s">
        <v>13</v>
      </c>
    </row>
    <row r="3861" spans="1:17" x14ac:dyDescent="0.25">
      <c r="A3861">
        <v>164070223</v>
      </c>
      <c r="B3861" t="s">
        <v>2021</v>
      </c>
      <c r="C3861" t="s">
        <v>1862</v>
      </c>
      <c r="D3861" t="s">
        <v>139</v>
      </c>
      <c r="E3861">
        <v>15</v>
      </c>
      <c r="F3861" t="s">
        <v>39</v>
      </c>
      <c r="G3861" t="s">
        <v>2137</v>
      </c>
      <c r="H3861" t="s">
        <v>27</v>
      </c>
      <c r="I3861">
        <v>344</v>
      </c>
      <c r="J3861">
        <v>344</v>
      </c>
      <c r="K3861">
        <v>20211</v>
      </c>
      <c r="L3861">
        <v>20190408</v>
      </c>
      <c r="M3861" t="s">
        <v>36</v>
      </c>
      <c r="N3861">
        <v>0</v>
      </c>
      <c r="O3861">
        <v>15515043</v>
      </c>
      <c r="P3861" t="s">
        <v>13</v>
      </c>
      <c r="Q3861" t="s">
        <v>13</v>
      </c>
    </row>
    <row r="3862" spans="1:17" x14ac:dyDescent="0.25">
      <c r="A3862">
        <v>164084604</v>
      </c>
      <c r="B3862" t="s">
        <v>6181</v>
      </c>
      <c r="C3862" t="s">
        <v>6182</v>
      </c>
      <c r="D3862" t="s">
        <v>3306</v>
      </c>
      <c r="E3862">
        <v>15</v>
      </c>
      <c r="F3862" t="s">
        <v>6</v>
      </c>
      <c r="G3862" t="s">
        <v>3637</v>
      </c>
      <c r="H3862" t="s">
        <v>27</v>
      </c>
      <c r="I3862">
        <v>332</v>
      </c>
      <c r="J3862">
        <v>332</v>
      </c>
      <c r="K3862">
        <v>20211</v>
      </c>
      <c r="L3862">
        <v>20190405</v>
      </c>
      <c r="M3862" t="s">
        <v>35</v>
      </c>
      <c r="N3862">
        <v>20212</v>
      </c>
      <c r="O3862">
        <v>15276369</v>
      </c>
      <c r="P3862" t="s">
        <v>13</v>
      </c>
      <c r="Q3862" t="s">
        <v>13</v>
      </c>
    </row>
    <row r="3863" spans="1:17" x14ac:dyDescent="0.25">
      <c r="A3863">
        <v>164087241</v>
      </c>
      <c r="B3863" t="s">
        <v>6183</v>
      </c>
      <c r="C3863" t="s">
        <v>6184</v>
      </c>
      <c r="D3863" t="s">
        <v>80</v>
      </c>
      <c r="E3863">
        <v>15</v>
      </c>
      <c r="F3863" t="s">
        <v>6</v>
      </c>
      <c r="G3863" t="s">
        <v>3637</v>
      </c>
      <c r="H3863" t="s">
        <v>27</v>
      </c>
      <c r="I3863">
        <v>329</v>
      </c>
      <c r="J3863">
        <v>329</v>
      </c>
      <c r="K3863">
        <v>0</v>
      </c>
      <c r="L3863">
        <v>20201002</v>
      </c>
      <c r="M3863" t="s">
        <v>36</v>
      </c>
      <c r="N3863">
        <v>0</v>
      </c>
      <c r="O3863">
        <v>7958786</v>
      </c>
      <c r="P3863" t="s">
        <v>13</v>
      </c>
      <c r="Q3863" t="s">
        <v>13</v>
      </c>
    </row>
    <row r="3864" spans="1:17" x14ac:dyDescent="0.25">
      <c r="A3864">
        <v>164032556</v>
      </c>
      <c r="B3864" t="s">
        <v>2170</v>
      </c>
      <c r="C3864" t="s">
        <v>5486</v>
      </c>
      <c r="D3864" t="s">
        <v>3613</v>
      </c>
      <c r="E3864">
        <v>15</v>
      </c>
      <c r="F3864" t="s">
        <v>37</v>
      </c>
      <c r="G3864" t="s">
        <v>8045</v>
      </c>
      <c r="H3864" t="s">
        <v>27</v>
      </c>
      <c r="I3864">
        <v>399</v>
      </c>
      <c r="J3864">
        <v>380</v>
      </c>
      <c r="K3864">
        <v>0</v>
      </c>
      <c r="L3864" t="s">
        <v>30</v>
      </c>
      <c r="M3864" t="s">
        <v>35</v>
      </c>
      <c r="N3864">
        <v>0</v>
      </c>
      <c r="O3864">
        <v>15917995</v>
      </c>
      <c r="P3864" t="s">
        <v>14</v>
      </c>
      <c r="Q3864" t="s">
        <v>14</v>
      </c>
    </row>
    <row r="3865" spans="1:17" x14ac:dyDescent="0.25">
      <c r="A3865">
        <v>163419250</v>
      </c>
      <c r="B3865" t="s">
        <v>5027</v>
      </c>
      <c r="C3865" t="s">
        <v>1738</v>
      </c>
      <c r="D3865" t="s">
        <v>3613</v>
      </c>
      <c r="E3865">
        <v>15</v>
      </c>
      <c r="F3865" t="s">
        <v>37</v>
      </c>
      <c r="G3865" t="s">
        <v>9952</v>
      </c>
      <c r="H3865" t="s">
        <v>27</v>
      </c>
      <c r="I3865">
        <v>558</v>
      </c>
      <c r="J3865">
        <v>23</v>
      </c>
      <c r="K3865">
        <v>20211</v>
      </c>
      <c r="L3865" t="s">
        <v>30</v>
      </c>
      <c r="M3865" t="s">
        <v>36</v>
      </c>
      <c r="N3865">
        <v>20212</v>
      </c>
      <c r="O3865">
        <v>15447548</v>
      </c>
      <c r="P3865" t="s">
        <v>15</v>
      </c>
      <c r="Q3865" t="s">
        <v>13</v>
      </c>
    </row>
    <row r="3866" spans="1:17" x14ac:dyDescent="0.25">
      <c r="A3866">
        <v>164297073</v>
      </c>
      <c r="B3866" t="s">
        <v>9983</v>
      </c>
      <c r="C3866" t="s">
        <v>767</v>
      </c>
      <c r="D3866" t="s">
        <v>80</v>
      </c>
      <c r="E3866">
        <v>15</v>
      </c>
      <c r="F3866" t="s">
        <v>5</v>
      </c>
      <c r="G3866" t="s">
        <v>6386</v>
      </c>
      <c r="H3866" t="s">
        <v>27</v>
      </c>
      <c r="I3866">
        <v>112</v>
      </c>
      <c r="J3866">
        <v>73</v>
      </c>
      <c r="K3866">
        <v>20211</v>
      </c>
      <c r="L3866">
        <v>20180604</v>
      </c>
      <c r="M3866" t="s">
        <v>36</v>
      </c>
      <c r="N3866">
        <v>0</v>
      </c>
      <c r="O3866">
        <v>16006657</v>
      </c>
      <c r="P3866" t="s">
        <v>13</v>
      </c>
      <c r="Q3866" t="s">
        <v>13</v>
      </c>
    </row>
    <row r="3867" spans="1:17" x14ac:dyDescent="0.25">
      <c r="A3867">
        <v>163217700</v>
      </c>
      <c r="B3867" t="s">
        <v>4056</v>
      </c>
      <c r="C3867" t="s">
        <v>379</v>
      </c>
      <c r="D3867" t="s">
        <v>80</v>
      </c>
      <c r="E3867">
        <v>15</v>
      </c>
      <c r="F3867" t="s">
        <v>6</v>
      </c>
      <c r="G3867" t="s">
        <v>3637</v>
      </c>
      <c r="H3867" t="s">
        <v>27</v>
      </c>
      <c r="I3867">
        <v>738</v>
      </c>
      <c r="J3867">
        <v>726</v>
      </c>
      <c r="K3867">
        <v>20211</v>
      </c>
      <c r="L3867">
        <v>20210611</v>
      </c>
      <c r="M3867" t="s">
        <v>35</v>
      </c>
      <c r="N3867">
        <v>20212</v>
      </c>
      <c r="O3867">
        <v>15348243</v>
      </c>
      <c r="P3867" t="s">
        <v>16</v>
      </c>
      <c r="Q3867" t="s">
        <v>15</v>
      </c>
    </row>
    <row r="3868" spans="1:17" x14ac:dyDescent="0.25">
      <c r="A3868">
        <v>164248019</v>
      </c>
      <c r="B3868" t="s">
        <v>3659</v>
      </c>
      <c r="C3868" t="s">
        <v>322</v>
      </c>
      <c r="D3868" t="s">
        <v>80</v>
      </c>
      <c r="E3868">
        <v>15</v>
      </c>
      <c r="F3868" t="s">
        <v>6</v>
      </c>
      <c r="G3868" t="s">
        <v>7296</v>
      </c>
      <c r="H3868" t="s">
        <v>27</v>
      </c>
      <c r="I3868">
        <v>161</v>
      </c>
      <c r="J3868">
        <v>161</v>
      </c>
      <c r="K3868">
        <v>20211</v>
      </c>
      <c r="L3868">
        <v>20180710</v>
      </c>
      <c r="M3868" t="s">
        <v>36</v>
      </c>
      <c r="N3868">
        <v>20212</v>
      </c>
      <c r="O3868">
        <v>11967479</v>
      </c>
      <c r="P3868" t="s">
        <v>13</v>
      </c>
      <c r="Q3868" t="s">
        <v>13</v>
      </c>
    </row>
    <row r="3869" spans="1:17" x14ac:dyDescent="0.25">
      <c r="A3869">
        <v>162881555</v>
      </c>
      <c r="B3869" t="s">
        <v>8048</v>
      </c>
      <c r="C3869" t="s">
        <v>1294</v>
      </c>
      <c r="D3869" t="s">
        <v>80</v>
      </c>
      <c r="E3869">
        <v>15</v>
      </c>
      <c r="F3869" t="s">
        <v>6</v>
      </c>
      <c r="G3869" t="s">
        <v>3637</v>
      </c>
      <c r="H3869" t="s">
        <v>27</v>
      </c>
      <c r="I3869">
        <v>1007</v>
      </c>
      <c r="J3869">
        <v>795</v>
      </c>
      <c r="K3869">
        <v>20211</v>
      </c>
      <c r="L3869">
        <v>20200810</v>
      </c>
      <c r="M3869" t="s">
        <v>35</v>
      </c>
      <c r="N3869">
        <v>20212</v>
      </c>
      <c r="O3869">
        <v>15217452</v>
      </c>
      <c r="P3869" t="s">
        <v>16</v>
      </c>
      <c r="Q3869" t="s">
        <v>16</v>
      </c>
    </row>
    <row r="3870" spans="1:17" x14ac:dyDescent="0.25">
      <c r="A3870">
        <v>164290465</v>
      </c>
      <c r="B3870" t="s">
        <v>994</v>
      </c>
      <c r="C3870" t="s">
        <v>1776</v>
      </c>
      <c r="D3870" t="s">
        <v>102</v>
      </c>
      <c r="E3870">
        <v>15</v>
      </c>
      <c r="F3870" t="s">
        <v>5</v>
      </c>
      <c r="G3870" t="s">
        <v>7296</v>
      </c>
      <c r="H3870" t="s">
        <v>27</v>
      </c>
      <c r="I3870">
        <v>115</v>
      </c>
      <c r="J3870">
        <v>115</v>
      </c>
      <c r="K3870">
        <v>20211</v>
      </c>
      <c r="L3870" t="s">
        <v>30</v>
      </c>
      <c r="M3870" t="s">
        <v>36</v>
      </c>
      <c r="N3870">
        <v>20212</v>
      </c>
      <c r="O3870">
        <v>7844990</v>
      </c>
      <c r="P3870" t="s">
        <v>13</v>
      </c>
      <c r="Q3870" t="s">
        <v>13</v>
      </c>
    </row>
    <row r="3871" spans="1:17" x14ac:dyDescent="0.25">
      <c r="A3871">
        <v>164249437</v>
      </c>
      <c r="B3871" t="s">
        <v>586</v>
      </c>
      <c r="C3871" t="s">
        <v>7694</v>
      </c>
      <c r="D3871" t="s">
        <v>80</v>
      </c>
      <c r="E3871">
        <v>15</v>
      </c>
      <c r="F3871" t="s">
        <v>37</v>
      </c>
      <c r="G3871" t="s">
        <v>9952</v>
      </c>
      <c r="H3871" t="s">
        <v>27</v>
      </c>
      <c r="I3871">
        <v>166</v>
      </c>
      <c r="J3871">
        <v>80</v>
      </c>
      <c r="K3871">
        <v>20211</v>
      </c>
      <c r="L3871">
        <v>20210614</v>
      </c>
      <c r="M3871" t="s">
        <v>35</v>
      </c>
      <c r="N3871">
        <v>20212</v>
      </c>
      <c r="O3871">
        <v>15977031</v>
      </c>
      <c r="P3871" t="s">
        <v>13</v>
      </c>
      <c r="Q3871" t="s">
        <v>13</v>
      </c>
    </row>
    <row r="3872" spans="1:17" x14ac:dyDescent="0.25">
      <c r="A3872">
        <v>163400307</v>
      </c>
      <c r="B3872" t="s">
        <v>1017</v>
      </c>
      <c r="C3872" t="s">
        <v>3367</v>
      </c>
      <c r="D3872" t="s">
        <v>71</v>
      </c>
      <c r="E3872">
        <v>15</v>
      </c>
      <c r="F3872" t="s">
        <v>6</v>
      </c>
      <c r="G3872" t="s">
        <v>9953</v>
      </c>
      <c r="H3872" t="s">
        <v>27</v>
      </c>
      <c r="I3872">
        <v>567</v>
      </c>
      <c r="J3872">
        <v>567</v>
      </c>
      <c r="K3872">
        <v>0</v>
      </c>
      <c r="L3872">
        <v>20200203</v>
      </c>
      <c r="M3872" t="s">
        <v>36</v>
      </c>
      <c r="N3872">
        <v>0</v>
      </c>
      <c r="O3872">
        <v>14783329</v>
      </c>
      <c r="P3872" t="s">
        <v>15</v>
      </c>
      <c r="Q3872" t="s">
        <v>15</v>
      </c>
    </row>
    <row r="3873" spans="1:17" x14ac:dyDescent="0.25">
      <c r="A3873">
        <v>163889242</v>
      </c>
      <c r="B3873" t="s">
        <v>1017</v>
      </c>
      <c r="C3873" t="s">
        <v>1887</v>
      </c>
      <c r="D3873" t="s">
        <v>3613</v>
      </c>
      <c r="E3873">
        <v>15</v>
      </c>
      <c r="F3873" t="s">
        <v>37</v>
      </c>
      <c r="G3873" t="s">
        <v>9952</v>
      </c>
      <c r="H3873" t="s">
        <v>27</v>
      </c>
      <c r="I3873">
        <v>458</v>
      </c>
      <c r="J3873">
        <v>23</v>
      </c>
      <c r="K3873">
        <v>20211</v>
      </c>
      <c r="L3873">
        <v>20200102</v>
      </c>
      <c r="M3873" t="s">
        <v>35</v>
      </c>
      <c r="N3873">
        <v>20212</v>
      </c>
      <c r="O3873">
        <v>15782245</v>
      </c>
      <c r="P3873" t="s">
        <v>14</v>
      </c>
      <c r="Q3873" t="s">
        <v>13</v>
      </c>
    </row>
    <row r="3874" spans="1:17" x14ac:dyDescent="0.25">
      <c r="A3874">
        <v>164292497</v>
      </c>
      <c r="B3874" t="s">
        <v>1017</v>
      </c>
      <c r="C3874" t="s">
        <v>8619</v>
      </c>
      <c r="D3874" t="s">
        <v>3613</v>
      </c>
      <c r="E3874">
        <v>15</v>
      </c>
      <c r="F3874" t="s">
        <v>37</v>
      </c>
      <c r="G3874" t="s">
        <v>9952</v>
      </c>
      <c r="H3874" t="s">
        <v>27</v>
      </c>
      <c r="I3874">
        <v>117</v>
      </c>
      <c r="J3874">
        <v>80</v>
      </c>
      <c r="K3874">
        <v>0</v>
      </c>
      <c r="L3874">
        <v>20210614</v>
      </c>
      <c r="M3874" t="s">
        <v>35</v>
      </c>
      <c r="N3874">
        <v>20212</v>
      </c>
      <c r="O3874">
        <v>16015860</v>
      </c>
      <c r="P3874" t="s">
        <v>13</v>
      </c>
      <c r="Q3874" t="s">
        <v>13</v>
      </c>
    </row>
    <row r="3875" spans="1:17" x14ac:dyDescent="0.25">
      <c r="A3875">
        <v>164258543</v>
      </c>
      <c r="B3875" t="s">
        <v>8049</v>
      </c>
      <c r="C3875" t="s">
        <v>160</v>
      </c>
      <c r="D3875" t="s">
        <v>3613</v>
      </c>
      <c r="E3875">
        <v>15</v>
      </c>
      <c r="F3875" t="s">
        <v>6</v>
      </c>
      <c r="G3875" t="s">
        <v>3637</v>
      </c>
      <c r="H3875" t="s">
        <v>27</v>
      </c>
      <c r="I3875">
        <v>148</v>
      </c>
      <c r="J3875">
        <v>127</v>
      </c>
      <c r="K3875">
        <v>20211</v>
      </c>
      <c r="L3875">
        <v>20210503</v>
      </c>
      <c r="M3875" t="s">
        <v>35</v>
      </c>
      <c r="N3875">
        <v>20212</v>
      </c>
      <c r="O3875">
        <v>15990987</v>
      </c>
      <c r="P3875" t="s">
        <v>13</v>
      </c>
      <c r="Q3875" t="s">
        <v>13</v>
      </c>
    </row>
    <row r="3876" spans="1:17" x14ac:dyDescent="0.25">
      <c r="A3876">
        <v>162523017</v>
      </c>
      <c r="B3876" t="s">
        <v>3251</v>
      </c>
      <c r="C3876" t="s">
        <v>542</v>
      </c>
      <c r="D3876" t="s">
        <v>80</v>
      </c>
      <c r="E3876">
        <v>15</v>
      </c>
      <c r="F3876" t="s">
        <v>6</v>
      </c>
      <c r="G3876" t="s">
        <v>3637</v>
      </c>
      <c r="H3876" t="s">
        <v>27</v>
      </c>
      <c r="I3876">
        <v>1231</v>
      </c>
      <c r="J3876">
        <v>1231</v>
      </c>
      <c r="K3876">
        <v>20211</v>
      </c>
      <c r="L3876">
        <v>20210311</v>
      </c>
      <c r="M3876" t="s">
        <v>35</v>
      </c>
      <c r="N3876">
        <v>20212</v>
      </c>
      <c r="O3876">
        <v>13287992</v>
      </c>
      <c r="P3876" t="s">
        <v>16</v>
      </c>
      <c r="Q3876" t="s">
        <v>16</v>
      </c>
    </row>
    <row r="3877" spans="1:17" x14ac:dyDescent="0.25">
      <c r="A3877">
        <v>164360918</v>
      </c>
      <c r="B3877" t="s">
        <v>996</v>
      </c>
      <c r="C3877" t="s">
        <v>9984</v>
      </c>
      <c r="D3877" t="s">
        <v>104</v>
      </c>
      <c r="E3877">
        <v>15</v>
      </c>
      <c r="F3877" t="s">
        <v>5</v>
      </c>
      <c r="G3877" t="s">
        <v>9953</v>
      </c>
      <c r="H3877" t="s">
        <v>27</v>
      </c>
      <c r="I3877">
        <v>36</v>
      </c>
      <c r="J3877">
        <v>15</v>
      </c>
      <c r="K3877">
        <v>0</v>
      </c>
      <c r="L3877" t="s">
        <v>30</v>
      </c>
      <c r="M3877" t="s">
        <v>36</v>
      </c>
      <c r="N3877">
        <v>0</v>
      </c>
      <c r="O3877">
        <v>7989155</v>
      </c>
      <c r="P3877" t="s">
        <v>13</v>
      </c>
      <c r="Q3877" t="s">
        <v>13</v>
      </c>
    </row>
    <row r="3878" spans="1:17" x14ac:dyDescent="0.25">
      <c r="A3878">
        <v>164240028</v>
      </c>
      <c r="B3878" t="s">
        <v>189</v>
      </c>
      <c r="C3878" t="s">
        <v>7695</v>
      </c>
      <c r="D3878" t="s">
        <v>3613</v>
      </c>
      <c r="E3878">
        <v>15</v>
      </c>
      <c r="F3878" t="s">
        <v>37</v>
      </c>
      <c r="G3878" t="s">
        <v>7303</v>
      </c>
      <c r="H3878" t="s">
        <v>27</v>
      </c>
      <c r="I3878">
        <v>180</v>
      </c>
      <c r="J3878">
        <v>80</v>
      </c>
      <c r="K3878">
        <v>0</v>
      </c>
      <c r="L3878">
        <v>20210614</v>
      </c>
      <c r="M3878" t="s">
        <v>35</v>
      </c>
      <c r="N3878">
        <v>20212</v>
      </c>
      <c r="O3878">
        <v>15768829</v>
      </c>
      <c r="P3878" t="s">
        <v>13</v>
      </c>
      <c r="Q3878" t="s">
        <v>13</v>
      </c>
    </row>
    <row r="3879" spans="1:17" x14ac:dyDescent="0.25">
      <c r="A3879">
        <v>164254365</v>
      </c>
      <c r="B3879" t="s">
        <v>189</v>
      </c>
      <c r="C3879" t="s">
        <v>495</v>
      </c>
      <c r="D3879" t="s">
        <v>80</v>
      </c>
      <c r="E3879">
        <v>15</v>
      </c>
      <c r="F3879" t="s">
        <v>37</v>
      </c>
      <c r="G3879" t="s">
        <v>7303</v>
      </c>
      <c r="H3879" t="s">
        <v>27</v>
      </c>
      <c r="I3879">
        <v>159</v>
      </c>
      <c r="J3879">
        <v>80</v>
      </c>
      <c r="K3879">
        <v>0</v>
      </c>
      <c r="L3879">
        <v>20210614</v>
      </c>
      <c r="M3879" t="s">
        <v>35</v>
      </c>
      <c r="N3879">
        <v>20212</v>
      </c>
      <c r="O3879">
        <v>16000736</v>
      </c>
      <c r="P3879" t="s">
        <v>13</v>
      </c>
      <c r="Q3879" t="s">
        <v>13</v>
      </c>
    </row>
    <row r="3880" spans="1:17" x14ac:dyDescent="0.25">
      <c r="A3880">
        <v>164325851</v>
      </c>
      <c r="B3880" t="s">
        <v>9985</v>
      </c>
      <c r="C3880" t="s">
        <v>9986</v>
      </c>
      <c r="D3880" t="s">
        <v>107</v>
      </c>
      <c r="E3880">
        <v>15</v>
      </c>
      <c r="F3880" t="s">
        <v>37</v>
      </c>
      <c r="G3880" t="s">
        <v>9952</v>
      </c>
      <c r="H3880" t="s">
        <v>27</v>
      </c>
      <c r="I3880">
        <v>121</v>
      </c>
      <c r="J3880">
        <v>93</v>
      </c>
      <c r="K3880">
        <v>0</v>
      </c>
      <c r="L3880" t="s">
        <v>30</v>
      </c>
      <c r="M3880" t="s">
        <v>35</v>
      </c>
      <c r="N3880">
        <v>0</v>
      </c>
      <c r="O3880">
        <v>15989900</v>
      </c>
      <c r="P3880" t="s">
        <v>13</v>
      </c>
      <c r="Q3880" t="s">
        <v>13</v>
      </c>
    </row>
    <row r="3881" spans="1:17" x14ac:dyDescent="0.25">
      <c r="A3881">
        <v>164248198</v>
      </c>
      <c r="B3881" t="s">
        <v>7696</v>
      </c>
      <c r="C3881" t="s">
        <v>3220</v>
      </c>
      <c r="D3881" t="s">
        <v>107</v>
      </c>
      <c r="E3881">
        <v>15</v>
      </c>
      <c r="F3881" t="s">
        <v>6</v>
      </c>
      <c r="G3881" t="s">
        <v>6386</v>
      </c>
      <c r="H3881" t="s">
        <v>27</v>
      </c>
      <c r="I3881">
        <v>170</v>
      </c>
      <c r="J3881">
        <v>1</v>
      </c>
      <c r="K3881">
        <v>0</v>
      </c>
      <c r="L3881" t="s">
        <v>30</v>
      </c>
      <c r="M3881" t="s">
        <v>36</v>
      </c>
      <c r="N3881">
        <v>0</v>
      </c>
      <c r="O3881">
        <v>15806566</v>
      </c>
      <c r="P3881" t="s">
        <v>13</v>
      </c>
      <c r="Q3881" t="s">
        <v>13</v>
      </c>
    </row>
    <row r="3882" spans="1:17" x14ac:dyDescent="0.25">
      <c r="A3882">
        <v>164260224</v>
      </c>
      <c r="B3882" t="s">
        <v>1086</v>
      </c>
      <c r="C3882" t="s">
        <v>8050</v>
      </c>
      <c r="D3882" t="s">
        <v>3613</v>
      </c>
      <c r="E3882">
        <v>15</v>
      </c>
      <c r="F3882" t="s">
        <v>37</v>
      </c>
      <c r="G3882" t="s">
        <v>7303</v>
      </c>
      <c r="H3882" t="s">
        <v>27</v>
      </c>
      <c r="I3882">
        <v>159</v>
      </c>
      <c r="J3882">
        <v>93</v>
      </c>
      <c r="K3882">
        <v>0</v>
      </c>
      <c r="L3882" t="s">
        <v>30</v>
      </c>
      <c r="M3882" t="s">
        <v>35</v>
      </c>
      <c r="N3882">
        <v>0</v>
      </c>
      <c r="O3882">
        <v>15442953</v>
      </c>
      <c r="P3882" t="s">
        <v>13</v>
      </c>
      <c r="Q3882" t="s">
        <v>13</v>
      </c>
    </row>
    <row r="3883" spans="1:17" x14ac:dyDescent="0.25">
      <c r="A3883">
        <v>163349864</v>
      </c>
      <c r="B3883" t="s">
        <v>191</v>
      </c>
      <c r="C3883" t="s">
        <v>1227</v>
      </c>
      <c r="D3883" t="s">
        <v>3613</v>
      </c>
      <c r="E3883">
        <v>15</v>
      </c>
      <c r="F3883" t="s">
        <v>6</v>
      </c>
      <c r="G3883" t="s">
        <v>4054</v>
      </c>
      <c r="H3883" t="s">
        <v>27</v>
      </c>
      <c r="I3883">
        <v>609</v>
      </c>
      <c r="J3883">
        <v>108</v>
      </c>
      <c r="K3883">
        <v>20211</v>
      </c>
      <c r="L3883">
        <v>20190606</v>
      </c>
      <c r="M3883" t="s">
        <v>36</v>
      </c>
      <c r="N3883">
        <v>20212</v>
      </c>
      <c r="O3883">
        <v>11425441</v>
      </c>
      <c r="P3883" t="s">
        <v>15</v>
      </c>
      <c r="Q3883" t="s">
        <v>13</v>
      </c>
    </row>
    <row r="3884" spans="1:17" x14ac:dyDescent="0.25">
      <c r="A3884">
        <v>164234608</v>
      </c>
      <c r="B3884" t="s">
        <v>666</v>
      </c>
      <c r="C3884" t="s">
        <v>511</v>
      </c>
      <c r="D3884" t="s">
        <v>80</v>
      </c>
      <c r="E3884">
        <v>15</v>
      </c>
      <c r="F3884" t="s">
        <v>6</v>
      </c>
      <c r="G3884" t="s">
        <v>6386</v>
      </c>
      <c r="H3884" t="s">
        <v>27</v>
      </c>
      <c r="I3884">
        <v>187</v>
      </c>
      <c r="J3884">
        <v>187</v>
      </c>
      <c r="K3884">
        <v>20211</v>
      </c>
      <c r="L3884" t="s">
        <v>30</v>
      </c>
      <c r="M3884" t="s">
        <v>35</v>
      </c>
      <c r="N3884">
        <v>20212</v>
      </c>
      <c r="O3884">
        <v>11621400</v>
      </c>
      <c r="P3884" t="s">
        <v>13</v>
      </c>
      <c r="Q3884" t="s">
        <v>13</v>
      </c>
    </row>
    <row r="3885" spans="1:17" x14ac:dyDescent="0.25">
      <c r="A3885">
        <v>161650566</v>
      </c>
      <c r="B3885" t="s">
        <v>666</v>
      </c>
      <c r="C3885" t="s">
        <v>2173</v>
      </c>
      <c r="D3885" t="s">
        <v>107</v>
      </c>
      <c r="E3885">
        <v>15</v>
      </c>
      <c r="F3885" t="s">
        <v>6</v>
      </c>
      <c r="G3885" t="s">
        <v>3637</v>
      </c>
      <c r="H3885" t="s">
        <v>27</v>
      </c>
      <c r="I3885">
        <v>1576</v>
      </c>
      <c r="J3885">
        <v>1576</v>
      </c>
      <c r="K3885">
        <v>20211</v>
      </c>
      <c r="L3885" t="s">
        <v>30</v>
      </c>
      <c r="M3885" t="s">
        <v>35</v>
      </c>
      <c r="N3885">
        <v>20212</v>
      </c>
      <c r="O3885">
        <v>14814445</v>
      </c>
      <c r="P3885" t="s">
        <v>17</v>
      </c>
      <c r="Q3885" t="s">
        <v>17</v>
      </c>
    </row>
    <row r="3886" spans="1:17" x14ac:dyDescent="0.25">
      <c r="A3886">
        <v>164272399</v>
      </c>
      <c r="B3886" t="s">
        <v>666</v>
      </c>
      <c r="C3886" t="s">
        <v>360</v>
      </c>
      <c r="D3886" t="s">
        <v>3613</v>
      </c>
      <c r="E3886">
        <v>15</v>
      </c>
      <c r="F3886" t="s">
        <v>6</v>
      </c>
      <c r="G3886" t="s">
        <v>7296</v>
      </c>
      <c r="H3886" t="s">
        <v>27</v>
      </c>
      <c r="I3886">
        <v>142</v>
      </c>
      <c r="J3886">
        <v>7</v>
      </c>
      <c r="K3886">
        <v>20211</v>
      </c>
      <c r="L3886">
        <v>20200723</v>
      </c>
      <c r="M3886" t="s">
        <v>36</v>
      </c>
      <c r="N3886">
        <v>0</v>
      </c>
      <c r="O3886">
        <v>15746567</v>
      </c>
      <c r="P3886" t="s">
        <v>13</v>
      </c>
      <c r="Q3886" t="s">
        <v>13</v>
      </c>
    </row>
    <row r="3887" spans="1:17" x14ac:dyDescent="0.25">
      <c r="A3887">
        <v>164290398</v>
      </c>
      <c r="B3887" t="s">
        <v>666</v>
      </c>
      <c r="C3887" t="s">
        <v>8620</v>
      </c>
      <c r="D3887" t="s">
        <v>128</v>
      </c>
      <c r="E3887">
        <v>15</v>
      </c>
      <c r="F3887" t="s">
        <v>37</v>
      </c>
      <c r="G3887" t="s">
        <v>9952</v>
      </c>
      <c r="H3887" t="s">
        <v>27</v>
      </c>
      <c r="I3887">
        <v>117</v>
      </c>
      <c r="J3887">
        <v>80</v>
      </c>
      <c r="K3887">
        <v>0</v>
      </c>
      <c r="L3887">
        <v>20210614</v>
      </c>
      <c r="M3887" t="s">
        <v>35</v>
      </c>
      <c r="N3887">
        <v>20212</v>
      </c>
      <c r="O3887">
        <v>16001994</v>
      </c>
      <c r="P3887" t="s">
        <v>13</v>
      </c>
      <c r="Q3887" t="s">
        <v>13</v>
      </c>
    </row>
    <row r="3888" spans="1:17" x14ac:dyDescent="0.25">
      <c r="A3888">
        <v>164255168</v>
      </c>
      <c r="B3888" t="s">
        <v>8051</v>
      </c>
      <c r="C3888" t="s">
        <v>667</v>
      </c>
      <c r="D3888" t="s">
        <v>80</v>
      </c>
      <c r="E3888">
        <v>15</v>
      </c>
      <c r="F3888" t="s">
        <v>6</v>
      </c>
      <c r="G3888" t="s">
        <v>7296</v>
      </c>
      <c r="H3888" t="s">
        <v>27</v>
      </c>
      <c r="I3888">
        <v>163</v>
      </c>
      <c r="J3888">
        <v>163</v>
      </c>
      <c r="K3888">
        <v>20211</v>
      </c>
      <c r="L3888">
        <v>20210506</v>
      </c>
      <c r="M3888" t="s">
        <v>36</v>
      </c>
      <c r="N3888">
        <v>20212</v>
      </c>
      <c r="O3888">
        <v>15494094</v>
      </c>
      <c r="P3888" t="s">
        <v>13</v>
      </c>
      <c r="Q3888" t="s">
        <v>13</v>
      </c>
    </row>
    <row r="3889" spans="1:17" x14ac:dyDescent="0.25">
      <c r="A3889">
        <v>163890000</v>
      </c>
      <c r="B3889" t="s">
        <v>999</v>
      </c>
      <c r="C3889" t="s">
        <v>5487</v>
      </c>
      <c r="D3889" t="s">
        <v>80</v>
      </c>
      <c r="E3889">
        <v>15</v>
      </c>
      <c r="F3889" t="s">
        <v>37</v>
      </c>
      <c r="G3889" t="s">
        <v>9952</v>
      </c>
      <c r="H3889" t="s">
        <v>27</v>
      </c>
      <c r="I3889">
        <v>457</v>
      </c>
      <c r="J3889">
        <v>23</v>
      </c>
      <c r="K3889">
        <v>20211</v>
      </c>
      <c r="L3889">
        <v>20200113</v>
      </c>
      <c r="M3889" t="s">
        <v>35</v>
      </c>
      <c r="N3889">
        <v>0</v>
      </c>
      <c r="O3889">
        <v>15711515</v>
      </c>
      <c r="P3889" t="s">
        <v>14</v>
      </c>
      <c r="Q3889" t="s">
        <v>13</v>
      </c>
    </row>
    <row r="3890" spans="1:17" x14ac:dyDescent="0.25">
      <c r="A3890">
        <v>164260684</v>
      </c>
      <c r="B3890" t="s">
        <v>999</v>
      </c>
      <c r="C3890" t="s">
        <v>4966</v>
      </c>
      <c r="D3890" t="s">
        <v>80</v>
      </c>
      <c r="E3890">
        <v>15</v>
      </c>
      <c r="F3890" t="s">
        <v>37</v>
      </c>
      <c r="G3890" t="s">
        <v>7303</v>
      </c>
      <c r="H3890" t="s">
        <v>27</v>
      </c>
      <c r="I3890">
        <v>155</v>
      </c>
      <c r="J3890">
        <v>155</v>
      </c>
      <c r="K3890">
        <v>0</v>
      </c>
      <c r="L3890">
        <v>20210614</v>
      </c>
      <c r="M3890" t="s">
        <v>35</v>
      </c>
      <c r="N3890">
        <v>20212</v>
      </c>
      <c r="O3890">
        <v>16002282</v>
      </c>
      <c r="P3890" t="s">
        <v>13</v>
      </c>
      <c r="Q3890" t="s">
        <v>13</v>
      </c>
    </row>
    <row r="3891" spans="1:17" x14ac:dyDescent="0.25">
      <c r="A3891">
        <v>164267119</v>
      </c>
      <c r="B3891" t="s">
        <v>999</v>
      </c>
      <c r="C3891" t="s">
        <v>8052</v>
      </c>
      <c r="D3891" t="s">
        <v>128</v>
      </c>
      <c r="E3891">
        <v>15</v>
      </c>
      <c r="F3891" t="s">
        <v>37</v>
      </c>
      <c r="G3891" t="s">
        <v>9952</v>
      </c>
      <c r="H3891" t="s">
        <v>27</v>
      </c>
      <c r="I3891">
        <v>142</v>
      </c>
      <c r="J3891">
        <v>79</v>
      </c>
      <c r="K3891">
        <v>0</v>
      </c>
      <c r="L3891">
        <v>20210614</v>
      </c>
      <c r="M3891" t="s">
        <v>35</v>
      </c>
      <c r="N3891">
        <v>20212</v>
      </c>
      <c r="O3891">
        <v>16005100</v>
      </c>
      <c r="P3891" t="s">
        <v>13</v>
      </c>
      <c r="Q3891" t="s">
        <v>13</v>
      </c>
    </row>
    <row r="3892" spans="1:17" x14ac:dyDescent="0.25">
      <c r="A3892">
        <v>164034522</v>
      </c>
      <c r="B3892" t="s">
        <v>1200</v>
      </c>
      <c r="C3892" t="s">
        <v>5488</v>
      </c>
      <c r="D3892" t="s">
        <v>80</v>
      </c>
      <c r="E3892">
        <v>15</v>
      </c>
      <c r="F3892" t="s">
        <v>5</v>
      </c>
      <c r="G3892" t="s">
        <v>6386</v>
      </c>
      <c r="H3892" t="s">
        <v>27</v>
      </c>
      <c r="I3892">
        <v>385</v>
      </c>
      <c r="J3892">
        <v>103</v>
      </c>
      <c r="K3892">
        <v>0</v>
      </c>
      <c r="L3892" t="s">
        <v>30</v>
      </c>
      <c r="M3892" t="s">
        <v>36</v>
      </c>
      <c r="N3892">
        <v>0</v>
      </c>
      <c r="O3892">
        <v>15452726</v>
      </c>
      <c r="P3892" t="s">
        <v>14</v>
      </c>
      <c r="Q3892" t="s">
        <v>13</v>
      </c>
    </row>
    <row r="3893" spans="1:17" x14ac:dyDescent="0.25">
      <c r="A3893">
        <v>164271812</v>
      </c>
      <c r="B3893" t="s">
        <v>1358</v>
      </c>
      <c r="C3893" t="s">
        <v>3899</v>
      </c>
      <c r="D3893" t="s">
        <v>80</v>
      </c>
      <c r="E3893">
        <v>15</v>
      </c>
      <c r="F3893" t="s">
        <v>37</v>
      </c>
      <c r="G3893" t="s">
        <v>7303</v>
      </c>
      <c r="H3893" t="s">
        <v>27</v>
      </c>
      <c r="I3893">
        <v>159</v>
      </c>
      <c r="J3893">
        <v>78</v>
      </c>
      <c r="K3893">
        <v>0</v>
      </c>
      <c r="L3893" t="s">
        <v>30</v>
      </c>
      <c r="M3893" t="s">
        <v>35</v>
      </c>
      <c r="N3893">
        <v>0</v>
      </c>
      <c r="O3893">
        <v>15798980</v>
      </c>
      <c r="P3893" t="s">
        <v>13</v>
      </c>
      <c r="Q3893" t="s">
        <v>13</v>
      </c>
    </row>
    <row r="3894" spans="1:17" x14ac:dyDescent="0.25">
      <c r="A3894">
        <v>164220936</v>
      </c>
      <c r="B3894" t="s">
        <v>1358</v>
      </c>
      <c r="C3894" t="s">
        <v>458</v>
      </c>
      <c r="D3894" t="s">
        <v>3613</v>
      </c>
      <c r="E3894">
        <v>15</v>
      </c>
      <c r="F3894" t="s">
        <v>5</v>
      </c>
      <c r="G3894" t="s">
        <v>9953</v>
      </c>
      <c r="H3894" t="s">
        <v>27</v>
      </c>
      <c r="I3894">
        <v>211</v>
      </c>
      <c r="J3894">
        <v>211</v>
      </c>
      <c r="K3894">
        <v>0</v>
      </c>
      <c r="L3894">
        <v>20200914</v>
      </c>
      <c r="M3894" t="s">
        <v>35</v>
      </c>
      <c r="N3894">
        <v>0</v>
      </c>
      <c r="O3894">
        <v>15948019</v>
      </c>
      <c r="P3894" t="s">
        <v>13</v>
      </c>
      <c r="Q3894" t="s">
        <v>13</v>
      </c>
    </row>
    <row r="3895" spans="1:17" x14ac:dyDescent="0.25">
      <c r="A3895">
        <v>164320127</v>
      </c>
      <c r="B3895" t="s">
        <v>9987</v>
      </c>
      <c r="C3895" t="s">
        <v>9988</v>
      </c>
      <c r="D3895" t="s">
        <v>3640</v>
      </c>
      <c r="E3895">
        <v>15</v>
      </c>
      <c r="F3895" t="s">
        <v>37</v>
      </c>
      <c r="G3895" t="s">
        <v>7303</v>
      </c>
      <c r="H3895" t="s">
        <v>27</v>
      </c>
      <c r="I3895">
        <v>79</v>
      </c>
      <c r="J3895">
        <v>79</v>
      </c>
      <c r="K3895">
        <v>0</v>
      </c>
      <c r="L3895">
        <v>20200518</v>
      </c>
      <c r="M3895" t="s">
        <v>36</v>
      </c>
      <c r="N3895">
        <v>0</v>
      </c>
      <c r="O3895">
        <v>15952965</v>
      </c>
      <c r="P3895" t="s">
        <v>13</v>
      </c>
      <c r="Q3895" t="s">
        <v>13</v>
      </c>
    </row>
    <row r="3896" spans="1:17" x14ac:dyDescent="0.25">
      <c r="A3896">
        <v>164240070</v>
      </c>
      <c r="B3896" t="s">
        <v>7697</v>
      </c>
      <c r="C3896" t="s">
        <v>903</v>
      </c>
      <c r="D3896" t="s">
        <v>3613</v>
      </c>
      <c r="E3896">
        <v>15</v>
      </c>
      <c r="F3896" t="s">
        <v>37</v>
      </c>
      <c r="G3896" t="s">
        <v>7303</v>
      </c>
      <c r="H3896" t="s">
        <v>27</v>
      </c>
      <c r="I3896">
        <v>187</v>
      </c>
      <c r="J3896">
        <v>93</v>
      </c>
      <c r="K3896">
        <v>0</v>
      </c>
      <c r="L3896">
        <v>20210623</v>
      </c>
      <c r="M3896" t="s">
        <v>35</v>
      </c>
      <c r="N3896">
        <v>0</v>
      </c>
      <c r="O3896">
        <v>15991883</v>
      </c>
      <c r="P3896" t="s">
        <v>13</v>
      </c>
      <c r="Q3896" t="s">
        <v>13</v>
      </c>
    </row>
    <row r="3897" spans="1:17" x14ac:dyDescent="0.25">
      <c r="A3897">
        <v>164226816</v>
      </c>
      <c r="B3897" t="s">
        <v>1587</v>
      </c>
      <c r="C3897" t="s">
        <v>266</v>
      </c>
      <c r="D3897" t="s">
        <v>3613</v>
      </c>
      <c r="E3897">
        <v>15</v>
      </c>
      <c r="F3897" t="s">
        <v>5</v>
      </c>
      <c r="G3897" t="s">
        <v>6386</v>
      </c>
      <c r="H3897" t="s">
        <v>27</v>
      </c>
      <c r="I3897">
        <v>192</v>
      </c>
      <c r="J3897">
        <v>170</v>
      </c>
      <c r="K3897">
        <v>0</v>
      </c>
      <c r="L3897" t="s">
        <v>30</v>
      </c>
      <c r="M3897" t="s">
        <v>36</v>
      </c>
      <c r="N3897">
        <v>0</v>
      </c>
      <c r="O3897">
        <v>15984513</v>
      </c>
      <c r="P3897" t="s">
        <v>13</v>
      </c>
      <c r="Q3897" t="s">
        <v>13</v>
      </c>
    </row>
    <row r="3898" spans="1:17" x14ac:dyDescent="0.25">
      <c r="A3898">
        <v>164264282</v>
      </c>
      <c r="B3898" t="s">
        <v>3541</v>
      </c>
      <c r="C3898" t="s">
        <v>1238</v>
      </c>
      <c r="D3898" t="s">
        <v>80</v>
      </c>
      <c r="E3898">
        <v>15</v>
      </c>
      <c r="F3898" t="s">
        <v>6</v>
      </c>
      <c r="G3898" t="s">
        <v>8859</v>
      </c>
      <c r="H3898" t="s">
        <v>27</v>
      </c>
      <c r="I3898">
        <v>148</v>
      </c>
      <c r="J3898">
        <v>51</v>
      </c>
      <c r="K3898">
        <v>0</v>
      </c>
      <c r="L3898">
        <v>20181205</v>
      </c>
      <c r="M3898" t="s">
        <v>36</v>
      </c>
      <c r="N3898">
        <v>0</v>
      </c>
      <c r="O3898">
        <v>14287504</v>
      </c>
      <c r="P3898" t="s">
        <v>13</v>
      </c>
      <c r="Q3898" t="s">
        <v>13</v>
      </c>
    </row>
    <row r="3899" spans="1:17" x14ac:dyDescent="0.25">
      <c r="A3899">
        <v>162881023</v>
      </c>
      <c r="B3899" t="s">
        <v>668</v>
      </c>
      <c r="C3899" t="s">
        <v>845</v>
      </c>
      <c r="D3899" t="s">
        <v>80</v>
      </c>
      <c r="E3899">
        <v>15</v>
      </c>
      <c r="F3899" t="s">
        <v>6</v>
      </c>
      <c r="G3899" t="s">
        <v>3637</v>
      </c>
      <c r="H3899" t="s">
        <v>27</v>
      </c>
      <c r="I3899">
        <v>995</v>
      </c>
      <c r="J3899">
        <v>794</v>
      </c>
      <c r="K3899">
        <v>20211</v>
      </c>
      <c r="L3899">
        <v>20180810</v>
      </c>
      <c r="M3899" t="s">
        <v>35</v>
      </c>
      <c r="N3899">
        <v>20212</v>
      </c>
      <c r="O3899">
        <v>15218901</v>
      </c>
      <c r="P3899" t="s">
        <v>16</v>
      </c>
      <c r="Q3899" t="s">
        <v>16</v>
      </c>
    </row>
    <row r="3900" spans="1:17" x14ac:dyDescent="0.25">
      <c r="A3900">
        <v>163367071</v>
      </c>
      <c r="B3900" t="s">
        <v>668</v>
      </c>
      <c r="C3900" t="s">
        <v>544</v>
      </c>
      <c r="D3900" t="s">
        <v>3613</v>
      </c>
      <c r="E3900">
        <v>15</v>
      </c>
      <c r="F3900" t="s">
        <v>37</v>
      </c>
      <c r="G3900" t="s">
        <v>2137</v>
      </c>
      <c r="H3900" t="s">
        <v>27</v>
      </c>
      <c r="I3900">
        <v>601</v>
      </c>
      <c r="J3900">
        <v>561</v>
      </c>
      <c r="K3900">
        <v>20211</v>
      </c>
      <c r="L3900">
        <v>20200108</v>
      </c>
      <c r="M3900" t="s">
        <v>35</v>
      </c>
      <c r="N3900">
        <v>20212</v>
      </c>
      <c r="O3900">
        <v>15415861</v>
      </c>
      <c r="P3900" t="s">
        <v>15</v>
      </c>
      <c r="Q3900" t="s">
        <v>15</v>
      </c>
    </row>
    <row r="3901" spans="1:17" x14ac:dyDescent="0.25">
      <c r="A3901">
        <v>163369290</v>
      </c>
      <c r="B3901" t="s">
        <v>668</v>
      </c>
      <c r="C3901" t="s">
        <v>504</v>
      </c>
      <c r="D3901" t="s">
        <v>107</v>
      </c>
      <c r="E3901">
        <v>15</v>
      </c>
      <c r="F3901" t="s">
        <v>6</v>
      </c>
      <c r="G3901" t="s">
        <v>3637</v>
      </c>
      <c r="H3901" t="s">
        <v>27</v>
      </c>
      <c r="I3901">
        <v>595</v>
      </c>
      <c r="J3901">
        <v>595</v>
      </c>
      <c r="K3901">
        <v>20211</v>
      </c>
      <c r="L3901">
        <v>20210701</v>
      </c>
      <c r="M3901" t="s">
        <v>35</v>
      </c>
      <c r="N3901">
        <v>0</v>
      </c>
      <c r="O3901">
        <v>15420548</v>
      </c>
      <c r="P3901" t="s">
        <v>15</v>
      </c>
      <c r="Q3901" t="s">
        <v>15</v>
      </c>
    </row>
    <row r="3902" spans="1:17" x14ac:dyDescent="0.25">
      <c r="A3902">
        <v>164256294</v>
      </c>
      <c r="B3902" t="s">
        <v>668</v>
      </c>
      <c r="C3902" t="s">
        <v>844</v>
      </c>
      <c r="D3902" t="s">
        <v>128</v>
      </c>
      <c r="E3902">
        <v>15</v>
      </c>
      <c r="F3902" t="s">
        <v>6</v>
      </c>
      <c r="G3902" t="s">
        <v>8859</v>
      </c>
      <c r="H3902" t="s">
        <v>27</v>
      </c>
      <c r="I3902">
        <v>150</v>
      </c>
      <c r="J3902">
        <v>41</v>
      </c>
      <c r="K3902">
        <v>20211</v>
      </c>
      <c r="L3902">
        <v>20191018</v>
      </c>
      <c r="M3902" t="s">
        <v>36</v>
      </c>
      <c r="N3902">
        <v>20212</v>
      </c>
      <c r="O3902">
        <v>15848861</v>
      </c>
      <c r="P3902" t="s">
        <v>13</v>
      </c>
      <c r="Q3902" t="s">
        <v>13</v>
      </c>
    </row>
    <row r="3903" spans="1:17" x14ac:dyDescent="0.25">
      <c r="A3903">
        <v>164358456</v>
      </c>
      <c r="B3903" t="s">
        <v>395</v>
      </c>
      <c r="C3903" t="s">
        <v>979</v>
      </c>
      <c r="D3903" t="s">
        <v>3613</v>
      </c>
      <c r="E3903">
        <v>15</v>
      </c>
      <c r="F3903" t="s">
        <v>5</v>
      </c>
      <c r="G3903" t="s">
        <v>9953</v>
      </c>
      <c r="H3903" t="s">
        <v>27</v>
      </c>
      <c r="I3903">
        <v>43</v>
      </c>
      <c r="J3903">
        <v>22</v>
      </c>
      <c r="K3903">
        <v>0</v>
      </c>
      <c r="L3903">
        <v>20201027</v>
      </c>
      <c r="M3903" t="s">
        <v>36</v>
      </c>
      <c r="N3903">
        <v>0</v>
      </c>
      <c r="O3903">
        <v>15215807</v>
      </c>
      <c r="P3903" t="s">
        <v>13</v>
      </c>
      <c r="Q3903" t="s">
        <v>13</v>
      </c>
    </row>
    <row r="3904" spans="1:17" x14ac:dyDescent="0.25">
      <c r="A3904">
        <v>163400574</v>
      </c>
      <c r="B3904" t="s">
        <v>395</v>
      </c>
      <c r="C3904" t="s">
        <v>655</v>
      </c>
      <c r="D3904" t="s">
        <v>3613</v>
      </c>
      <c r="E3904">
        <v>15</v>
      </c>
      <c r="F3904" t="s">
        <v>37</v>
      </c>
      <c r="G3904" t="s">
        <v>4856</v>
      </c>
      <c r="H3904" t="s">
        <v>27</v>
      </c>
      <c r="I3904">
        <v>575</v>
      </c>
      <c r="J3904">
        <v>80</v>
      </c>
      <c r="K3904">
        <v>20211</v>
      </c>
      <c r="L3904">
        <v>20210614</v>
      </c>
      <c r="M3904" t="s">
        <v>35</v>
      </c>
      <c r="N3904">
        <v>20212</v>
      </c>
      <c r="O3904">
        <v>15439575</v>
      </c>
      <c r="P3904" t="s">
        <v>15</v>
      </c>
      <c r="Q3904" t="s">
        <v>13</v>
      </c>
    </row>
    <row r="3905" spans="1:17" x14ac:dyDescent="0.25">
      <c r="A3905">
        <v>164231735</v>
      </c>
      <c r="B3905" t="s">
        <v>2703</v>
      </c>
      <c r="C3905" t="s">
        <v>7698</v>
      </c>
      <c r="D3905" t="s">
        <v>3613</v>
      </c>
      <c r="E3905">
        <v>15</v>
      </c>
      <c r="F3905" t="s">
        <v>37</v>
      </c>
      <c r="G3905" t="s">
        <v>7303</v>
      </c>
      <c r="H3905" t="s">
        <v>27</v>
      </c>
      <c r="I3905">
        <v>187</v>
      </c>
      <c r="J3905">
        <v>80</v>
      </c>
      <c r="K3905">
        <v>20211</v>
      </c>
      <c r="L3905">
        <v>20210614</v>
      </c>
      <c r="M3905" t="s">
        <v>35</v>
      </c>
      <c r="N3905">
        <v>20212</v>
      </c>
      <c r="O3905">
        <v>15991860</v>
      </c>
      <c r="P3905" t="s">
        <v>13</v>
      </c>
      <c r="Q3905" t="s">
        <v>13</v>
      </c>
    </row>
    <row r="3906" spans="1:17" x14ac:dyDescent="0.25">
      <c r="A3906">
        <v>164266984</v>
      </c>
      <c r="B3906" t="s">
        <v>8053</v>
      </c>
      <c r="C3906" t="s">
        <v>4188</v>
      </c>
      <c r="D3906" t="s">
        <v>80</v>
      </c>
      <c r="E3906">
        <v>15</v>
      </c>
      <c r="F3906" t="s">
        <v>37</v>
      </c>
      <c r="G3906" t="s">
        <v>7303</v>
      </c>
      <c r="H3906" t="s">
        <v>27</v>
      </c>
      <c r="I3906">
        <v>145</v>
      </c>
      <c r="J3906">
        <v>80</v>
      </c>
      <c r="K3906">
        <v>0</v>
      </c>
      <c r="L3906">
        <v>20210623</v>
      </c>
      <c r="M3906" t="s">
        <v>35</v>
      </c>
      <c r="N3906">
        <v>0</v>
      </c>
      <c r="O3906">
        <v>16008956</v>
      </c>
      <c r="P3906" t="s">
        <v>13</v>
      </c>
      <c r="Q3906" t="s">
        <v>13</v>
      </c>
    </row>
    <row r="3907" spans="1:17" x14ac:dyDescent="0.25">
      <c r="A3907">
        <v>164253093</v>
      </c>
      <c r="B3907" t="s">
        <v>8054</v>
      </c>
      <c r="C3907" t="s">
        <v>8055</v>
      </c>
      <c r="D3907" t="s">
        <v>80</v>
      </c>
      <c r="E3907">
        <v>15</v>
      </c>
      <c r="F3907" t="s">
        <v>37</v>
      </c>
      <c r="G3907" t="s">
        <v>7303</v>
      </c>
      <c r="H3907" t="s">
        <v>27</v>
      </c>
      <c r="I3907">
        <v>168</v>
      </c>
      <c r="J3907">
        <v>17</v>
      </c>
      <c r="K3907">
        <v>0</v>
      </c>
      <c r="L3907">
        <v>20210614</v>
      </c>
      <c r="M3907" t="s">
        <v>35</v>
      </c>
      <c r="N3907">
        <v>0</v>
      </c>
      <c r="O3907">
        <v>15975845</v>
      </c>
      <c r="P3907" t="s">
        <v>13</v>
      </c>
      <c r="Q3907" t="s">
        <v>13</v>
      </c>
    </row>
    <row r="3908" spans="1:17" x14ac:dyDescent="0.25">
      <c r="A3908">
        <v>163407675</v>
      </c>
      <c r="B3908" t="s">
        <v>1338</v>
      </c>
      <c r="C3908" t="s">
        <v>871</v>
      </c>
      <c r="D3908" t="s">
        <v>80</v>
      </c>
      <c r="E3908">
        <v>15</v>
      </c>
      <c r="F3908" t="s">
        <v>37</v>
      </c>
      <c r="G3908" t="s">
        <v>9952</v>
      </c>
      <c r="H3908" t="s">
        <v>27</v>
      </c>
      <c r="I3908">
        <v>572</v>
      </c>
      <c r="J3908">
        <v>131</v>
      </c>
      <c r="K3908">
        <v>0</v>
      </c>
      <c r="L3908">
        <v>20210524</v>
      </c>
      <c r="M3908" t="s">
        <v>35</v>
      </c>
      <c r="N3908">
        <v>20212</v>
      </c>
      <c r="O3908">
        <v>15441394</v>
      </c>
      <c r="P3908" t="s">
        <v>15</v>
      </c>
      <c r="Q3908" t="s">
        <v>13</v>
      </c>
    </row>
    <row r="3909" spans="1:17" x14ac:dyDescent="0.25">
      <c r="A3909">
        <v>164308225</v>
      </c>
      <c r="B3909" t="s">
        <v>9989</v>
      </c>
      <c r="C3909" t="s">
        <v>6735</v>
      </c>
      <c r="D3909" t="s">
        <v>3613</v>
      </c>
      <c r="E3909">
        <v>15</v>
      </c>
      <c r="F3909" t="s">
        <v>37</v>
      </c>
      <c r="G3909" t="s">
        <v>9952</v>
      </c>
      <c r="H3909" t="s">
        <v>27</v>
      </c>
      <c r="I3909">
        <v>110</v>
      </c>
      <c r="J3909">
        <v>80</v>
      </c>
      <c r="K3909">
        <v>20211</v>
      </c>
      <c r="L3909">
        <v>20210614</v>
      </c>
      <c r="M3909" t="s">
        <v>35</v>
      </c>
      <c r="N3909">
        <v>0</v>
      </c>
      <c r="O3909">
        <v>16003621</v>
      </c>
      <c r="P3909" t="s">
        <v>13</v>
      </c>
      <c r="Q3909" t="s">
        <v>13</v>
      </c>
    </row>
    <row r="3910" spans="1:17" x14ac:dyDescent="0.25">
      <c r="A3910">
        <v>164256347</v>
      </c>
      <c r="B3910" t="s">
        <v>8056</v>
      </c>
      <c r="C3910" t="s">
        <v>506</v>
      </c>
      <c r="D3910" t="s">
        <v>80</v>
      </c>
      <c r="E3910">
        <v>15</v>
      </c>
      <c r="F3910" t="s">
        <v>37</v>
      </c>
      <c r="G3910" t="s">
        <v>7303</v>
      </c>
      <c r="H3910" t="s">
        <v>27</v>
      </c>
      <c r="I3910">
        <v>159</v>
      </c>
      <c r="J3910">
        <v>80</v>
      </c>
      <c r="K3910">
        <v>20211</v>
      </c>
      <c r="L3910">
        <v>20210614</v>
      </c>
      <c r="M3910" t="s">
        <v>35</v>
      </c>
      <c r="N3910">
        <v>20212</v>
      </c>
      <c r="O3910">
        <v>16000255</v>
      </c>
      <c r="P3910" t="s">
        <v>13</v>
      </c>
      <c r="Q3910" t="s">
        <v>13</v>
      </c>
    </row>
    <row r="3911" spans="1:17" x14ac:dyDescent="0.25">
      <c r="A3911">
        <v>163220076</v>
      </c>
      <c r="B3911" t="s">
        <v>4204</v>
      </c>
      <c r="C3911" t="s">
        <v>182</v>
      </c>
      <c r="D3911" t="s">
        <v>80</v>
      </c>
      <c r="E3911">
        <v>15</v>
      </c>
      <c r="F3911" t="s">
        <v>6</v>
      </c>
      <c r="G3911" t="s">
        <v>3637</v>
      </c>
      <c r="H3911" t="s">
        <v>27</v>
      </c>
      <c r="I3911">
        <v>738</v>
      </c>
      <c r="J3911">
        <v>724</v>
      </c>
      <c r="K3911">
        <v>20211</v>
      </c>
      <c r="L3911">
        <v>20190624</v>
      </c>
      <c r="M3911" t="s">
        <v>35</v>
      </c>
      <c r="N3911">
        <v>20212</v>
      </c>
      <c r="O3911">
        <v>15348511</v>
      </c>
      <c r="P3911" t="s">
        <v>16</v>
      </c>
      <c r="Q3911" t="s">
        <v>15</v>
      </c>
    </row>
    <row r="3912" spans="1:17" x14ac:dyDescent="0.25">
      <c r="A3912">
        <v>164132431</v>
      </c>
      <c r="B3912" t="s">
        <v>6389</v>
      </c>
      <c r="C3912" t="s">
        <v>1555</v>
      </c>
      <c r="D3912" t="s">
        <v>98</v>
      </c>
      <c r="E3912">
        <v>15</v>
      </c>
      <c r="F3912" t="s">
        <v>6</v>
      </c>
      <c r="G3912" t="s">
        <v>3637</v>
      </c>
      <c r="H3912" t="s">
        <v>27</v>
      </c>
      <c r="I3912">
        <v>283</v>
      </c>
      <c r="J3912">
        <v>283</v>
      </c>
      <c r="K3912">
        <v>20211</v>
      </c>
      <c r="L3912" t="s">
        <v>30</v>
      </c>
      <c r="M3912" t="s">
        <v>35</v>
      </c>
      <c r="N3912">
        <v>20212</v>
      </c>
      <c r="O3912">
        <v>12030918</v>
      </c>
      <c r="P3912" t="s">
        <v>13</v>
      </c>
      <c r="Q3912" t="s">
        <v>13</v>
      </c>
    </row>
    <row r="3913" spans="1:17" x14ac:dyDescent="0.25">
      <c r="A3913">
        <v>164086023</v>
      </c>
      <c r="B3913" t="s">
        <v>682</v>
      </c>
      <c r="C3913" t="s">
        <v>379</v>
      </c>
      <c r="D3913" t="s">
        <v>80</v>
      </c>
      <c r="E3913">
        <v>15</v>
      </c>
      <c r="F3913" t="s">
        <v>37</v>
      </c>
      <c r="G3913" t="s">
        <v>8033</v>
      </c>
      <c r="H3913" t="s">
        <v>27</v>
      </c>
      <c r="I3913">
        <v>338</v>
      </c>
      <c r="J3913">
        <v>17</v>
      </c>
      <c r="K3913">
        <v>0</v>
      </c>
      <c r="L3913" t="s">
        <v>30</v>
      </c>
      <c r="M3913" t="s">
        <v>36</v>
      </c>
      <c r="N3913">
        <v>0</v>
      </c>
      <c r="O3913">
        <v>15259239</v>
      </c>
      <c r="P3913" t="s">
        <v>13</v>
      </c>
      <c r="Q3913" t="s">
        <v>13</v>
      </c>
    </row>
    <row r="3914" spans="1:17" x14ac:dyDescent="0.25">
      <c r="A3914">
        <v>164195327</v>
      </c>
      <c r="B3914" t="s">
        <v>7297</v>
      </c>
      <c r="C3914" t="s">
        <v>504</v>
      </c>
      <c r="D3914" t="s">
        <v>107</v>
      </c>
      <c r="E3914">
        <v>15</v>
      </c>
      <c r="F3914" t="s">
        <v>5</v>
      </c>
      <c r="G3914" t="s">
        <v>4054</v>
      </c>
      <c r="H3914" t="s">
        <v>27</v>
      </c>
      <c r="I3914">
        <v>216</v>
      </c>
      <c r="J3914">
        <v>216</v>
      </c>
      <c r="K3914">
        <v>20211</v>
      </c>
      <c r="L3914">
        <v>20210308</v>
      </c>
      <c r="M3914" t="s">
        <v>36</v>
      </c>
      <c r="N3914">
        <v>0</v>
      </c>
      <c r="O3914">
        <v>8092704</v>
      </c>
      <c r="P3914" t="s">
        <v>13</v>
      </c>
      <c r="Q3914" t="s">
        <v>13</v>
      </c>
    </row>
    <row r="3915" spans="1:17" x14ac:dyDescent="0.25">
      <c r="A3915">
        <v>163908962</v>
      </c>
      <c r="B3915" t="s">
        <v>5489</v>
      </c>
      <c r="C3915" t="s">
        <v>3348</v>
      </c>
      <c r="D3915" t="s">
        <v>80</v>
      </c>
      <c r="E3915">
        <v>15</v>
      </c>
      <c r="F3915" t="s">
        <v>37</v>
      </c>
      <c r="G3915" t="s">
        <v>2137</v>
      </c>
      <c r="H3915" t="s">
        <v>27</v>
      </c>
      <c r="I3915">
        <v>444</v>
      </c>
      <c r="J3915">
        <v>415</v>
      </c>
      <c r="K3915">
        <v>20211</v>
      </c>
      <c r="L3915">
        <v>20201117</v>
      </c>
      <c r="M3915" t="s">
        <v>36</v>
      </c>
      <c r="N3915">
        <v>0</v>
      </c>
      <c r="O3915">
        <v>14520669</v>
      </c>
      <c r="P3915" t="s">
        <v>14</v>
      </c>
      <c r="Q3915" t="s">
        <v>14</v>
      </c>
    </row>
    <row r="3916" spans="1:17" x14ac:dyDescent="0.25">
      <c r="A3916">
        <v>164309001</v>
      </c>
      <c r="B3916" t="s">
        <v>9990</v>
      </c>
      <c r="C3916" t="s">
        <v>9991</v>
      </c>
      <c r="D3916" t="s">
        <v>80</v>
      </c>
      <c r="E3916">
        <v>15</v>
      </c>
      <c r="F3916" t="s">
        <v>6</v>
      </c>
      <c r="G3916" t="s">
        <v>6386</v>
      </c>
      <c r="H3916" t="s">
        <v>27</v>
      </c>
      <c r="I3916">
        <v>92</v>
      </c>
      <c r="J3916">
        <v>48</v>
      </c>
      <c r="K3916">
        <v>20211</v>
      </c>
      <c r="L3916">
        <v>20201102</v>
      </c>
      <c r="M3916" t="s">
        <v>35</v>
      </c>
      <c r="N3916">
        <v>0</v>
      </c>
      <c r="O3916">
        <v>15441553</v>
      </c>
      <c r="P3916" t="s">
        <v>13</v>
      </c>
      <c r="Q3916" t="s">
        <v>13</v>
      </c>
    </row>
    <row r="3917" spans="1:17" x14ac:dyDescent="0.25">
      <c r="A3917">
        <v>164290323</v>
      </c>
      <c r="B3917" t="s">
        <v>8621</v>
      </c>
      <c r="C3917" t="s">
        <v>3966</v>
      </c>
      <c r="D3917" t="s">
        <v>80</v>
      </c>
      <c r="E3917">
        <v>15</v>
      </c>
      <c r="F3917" t="s">
        <v>37</v>
      </c>
      <c r="G3917" t="s">
        <v>9952</v>
      </c>
      <c r="H3917" t="s">
        <v>27</v>
      </c>
      <c r="I3917">
        <v>117</v>
      </c>
      <c r="J3917">
        <v>80</v>
      </c>
      <c r="K3917">
        <v>0</v>
      </c>
      <c r="L3917">
        <v>20210614</v>
      </c>
      <c r="M3917" t="s">
        <v>35</v>
      </c>
      <c r="N3917">
        <v>20212</v>
      </c>
      <c r="O3917">
        <v>15996308</v>
      </c>
      <c r="P3917" t="s">
        <v>13</v>
      </c>
      <c r="Q3917" t="s">
        <v>13</v>
      </c>
    </row>
    <row r="3918" spans="1:17" x14ac:dyDescent="0.25">
      <c r="A3918">
        <v>163450877</v>
      </c>
      <c r="B3918" t="s">
        <v>589</v>
      </c>
      <c r="C3918" t="s">
        <v>5028</v>
      </c>
      <c r="D3918" t="s">
        <v>80</v>
      </c>
      <c r="E3918">
        <v>15</v>
      </c>
      <c r="F3918" t="s">
        <v>37</v>
      </c>
      <c r="G3918" t="s">
        <v>9952</v>
      </c>
      <c r="H3918" t="s">
        <v>27</v>
      </c>
      <c r="I3918">
        <v>544</v>
      </c>
      <c r="J3918">
        <v>78</v>
      </c>
      <c r="K3918">
        <v>20211</v>
      </c>
      <c r="L3918">
        <v>20210328</v>
      </c>
      <c r="M3918" t="s">
        <v>35</v>
      </c>
      <c r="N3918">
        <v>20212</v>
      </c>
      <c r="O3918">
        <v>15447420</v>
      </c>
      <c r="P3918" t="s">
        <v>14</v>
      </c>
      <c r="Q3918" t="s">
        <v>13</v>
      </c>
    </row>
    <row r="3919" spans="1:17" x14ac:dyDescent="0.25">
      <c r="A3919">
        <v>164240057</v>
      </c>
      <c r="B3919" t="s">
        <v>589</v>
      </c>
      <c r="C3919" t="s">
        <v>479</v>
      </c>
      <c r="D3919" t="s">
        <v>80</v>
      </c>
      <c r="E3919">
        <v>15</v>
      </c>
      <c r="F3919" t="s">
        <v>37</v>
      </c>
      <c r="G3919" t="s">
        <v>7303</v>
      </c>
      <c r="H3919" t="s">
        <v>27</v>
      </c>
      <c r="I3919">
        <v>180</v>
      </c>
      <c r="J3919">
        <v>78</v>
      </c>
      <c r="K3919">
        <v>20211</v>
      </c>
      <c r="L3919">
        <v>20210614</v>
      </c>
      <c r="M3919" t="s">
        <v>35</v>
      </c>
      <c r="N3919">
        <v>20212</v>
      </c>
      <c r="O3919">
        <v>15783446</v>
      </c>
      <c r="P3919" t="s">
        <v>13</v>
      </c>
      <c r="Q3919" t="s">
        <v>13</v>
      </c>
    </row>
    <row r="3920" spans="1:17" x14ac:dyDescent="0.25">
      <c r="A3920">
        <v>164255345</v>
      </c>
      <c r="B3920" t="s">
        <v>589</v>
      </c>
      <c r="C3920" t="s">
        <v>381</v>
      </c>
      <c r="D3920" t="s">
        <v>128</v>
      </c>
      <c r="E3920">
        <v>15</v>
      </c>
      <c r="F3920" t="s">
        <v>37</v>
      </c>
      <c r="G3920" t="s">
        <v>7303</v>
      </c>
      <c r="H3920" t="s">
        <v>27</v>
      </c>
      <c r="I3920">
        <v>164</v>
      </c>
      <c r="J3920">
        <v>93</v>
      </c>
      <c r="K3920">
        <v>0</v>
      </c>
      <c r="L3920" t="s">
        <v>30</v>
      </c>
      <c r="M3920" t="s">
        <v>35</v>
      </c>
      <c r="N3920">
        <v>0</v>
      </c>
      <c r="O3920">
        <v>15996886</v>
      </c>
      <c r="P3920" t="s">
        <v>13</v>
      </c>
      <c r="Q3920" t="s">
        <v>13</v>
      </c>
    </row>
    <row r="3921" spans="1:17" x14ac:dyDescent="0.25">
      <c r="A3921">
        <v>163018141</v>
      </c>
      <c r="B3921" t="s">
        <v>3737</v>
      </c>
      <c r="C3921" t="s">
        <v>580</v>
      </c>
      <c r="D3921" t="s">
        <v>3613</v>
      </c>
      <c r="E3921">
        <v>15</v>
      </c>
      <c r="F3921" t="s">
        <v>5</v>
      </c>
      <c r="G3921" t="s">
        <v>8859</v>
      </c>
      <c r="H3921" t="s">
        <v>27</v>
      </c>
      <c r="I3921">
        <v>904</v>
      </c>
      <c r="J3921">
        <v>119</v>
      </c>
      <c r="K3921">
        <v>0</v>
      </c>
      <c r="L3921">
        <v>20200514</v>
      </c>
      <c r="M3921" t="s">
        <v>36</v>
      </c>
      <c r="N3921">
        <v>0</v>
      </c>
      <c r="O3921">
        <v>10651002</v>
      </c>
      <c r="P3921" t="s">
        <v>16</v>
      </c>
      <c r="Q3921" t="s">
        <v>13</v>
      </c>
    </row>
    <row r="3922" spans="1:17" x14ac:dyDescent="0.25">
      <c r="A3922">
        <v>164273620</v>
      </c>
      <c r="B3922" t="s">
        <v>1002</v>
      </c>
      <c r="C3922" t="s">
        <v>235</v>
      </c>
      <c r="D3922" t="s">
        <v>3613</v>
      </c>
      <c r="E3922">
        <v>15</v>
      </c>
      <c r="F3922" t="s">
        <v>37</v>
      </c>
      <c r="G3922" t="s">
        <v>7303</v>
      </c>
      <c r="H3922" t="s">
        <v>27</v>
      </c>
      <c r="I3922">
        <v>140</v>
      </c>
      <c r="J3922">
        <v>78</v>
      </c>
      <c r="K3922">
        <v>0</v>
      </c>
      <c r="L3922">
        <v>20210628</v>
      </c>
      <c r="M3922" t="s">
        <v>35</v>
      </c>
      <c r="N3922">
        <v>0</v>
      </c>
      <c r="O3922">
        <v>16002619</v>
      </c>
      <c r="P3922" t="s">
        <v>13</v>
      </c>
      <c r="Q3922" t="s">
        <v>13</v>
      </c>
    </row>
    <row r="3923" spans="1:17" x14ac:dyDescent="0.25">
      <c r="A3923">
        <v>163419739</v>
      </c>
      <c r="B3923" t="s">
        <v>4768</v>
      </c>
      <c r="C3923" t="s">
        <v>5029</v>
      </c>
      <c r="D3923" t="s">
        <v>3613</v>
      </c>
      <c r="E3923">
        <v>15</v>
      </c>
      <c r="F3923" t="s">
        <v>37</v>
      </c>
      <c r="G3923" t="s">
        <v>9952</v>
      </c>
      <c r="H3923" t="s">
        <v>27</v>
      </c>
      <c r="I3923">
        <v>558</v>
      </c>
      <c r="J3923">
        <v>23</v>
      </c>
      <c r="K3923">
        <v>20211</v>
      </c>
      <c r="L3923" t="s">
        <v>30</v>
      </c>
      <c r="M3923" t="s">
        <v>35</v>
      </c>
      <c r="N3923">
        <v>20212</v>
      </c>
      <c r="O3923">
        <v>15447519</v>
      </c>
      <c r="P3923" t="s">
        <v>15</v>
      </c>
      <c r="Q3923" t="s">
        <v>13</v>
      </c>
    </row>
    <row r="3924" spans="1:17" x14ac:dyDescent="0.25">
      <c r="A3924">
        <v>164254536</v>
      </c>
      <c r="B3924" t="s">
        <v>8057</v>
      </c>
      <c r="C3924" t="s">
        <v>8058</v>
      </c>
      <c r="D3924" t="s">
        <v>3613</v>
      </c>
      <c r="E3924">
        <v>15</v>
      </c>
      <c r="F3924" t="s">
        <v>37</v>
      </c>
      <c r="G3924" t="s">
        <v>7303</v>
      </c>
      <c r="H3924" t="s">
        <v>27</v>
      </c>
      <c r="I3924">
        <v>159</v>
      </c>
      <c r="J3924">
        <v>78</v>
      </c>
      <c r="K3924">
        <v>0</v>
      </c>
      <c r="L3924" t="s">
        <v>30</v>
      </c>
      <c r="M3924" t="s">
        <v>35</v>
      </c>
      <c r="N3924">
        <v>0</v>
      </c>
      <c r="O3924">
        <v>15999942</v>
      </c>
      <c r="P3924" t="s">
        <v>13</v>
      </c>
      <c r="Q3924" t="s">
        <v>13</v>
      </c>
    </row>
    <row r="3925" spans="1:17" x14ac:dyDescent="0.25">
      <c r="A3925">
        <v>164277114</v>
      </c>
      <c r="B3925" t="s">
        <v>2713</v>
      </c>
      <c r="C3925" t="s">
        <v>278</v>
      </c>
      <c r="D3925" t="s">
        <v>3613</v>
      </c>
      <c r="E3925">
        <v>15</v>
      </c>
      <c r="F3925" t="s">
        <v>5</v>
      </c>
      <c r="G3925" t="s">
        <v>6386</v>
      </c>
      <c r="H3925" t="s">
        <v>27</v>
      </c>
      <c r="I3925">
        <v>133</v>
      </c>
      <c r="J3925">
        <v>108</v>
      </c>
      <c r="K3925">
        <v>0</v>
      </c>
      <c r="L3925">
        <v>20201118</v>
      </c>
      <c r="M3925" t="s">
        <v>36</v>
      </c>
      <c r="N3925">
        <v>0</v>
      </c>
      <c r="O3925">
        <v>11481583</v>
      </c>
      <c r="P3925" t="s">
        <v>13</v>
      </c>
      <c r="Q3925" t="s">
        <v>13</v>
      </c>
    </row>
    <row r="3926" spans="1:17" x14ac:dyDescent="0.25">
      <c r="A3926">
        <v>164261528</v>
      </c>
      <c r="B3926" t="s">
        <v>539</v>
      </c>
      <c r="C3926" t="s">
        <v>489</v>
      </c>
      <c r="D3926" t="s">
        <v>3613</v>
      </c>
      <c r="E3926">
        <v>15</v>
      </c>
      <c r="F3926" t="s">
        <v>37</v>
      </c>
      <c r="G3926" t="s">
        <v>7303</v>
      </c>
      <c r="H3926" t="s">
        <v>27</v>
      </c>
      <c r="I3926">
        <v>134</v>
      </c>
      <c r="J3926">
        <v>5</v>
      </c>
      <c r="K3926">
        <v>20211</v>
      </c>
      <c r="L3926">
        <v>20210409</v>
      </c>
      <c r="M3926" t="s">
        <v>35</v>
      </c>
      <c r="N3926">
        <v>20212</v>
      </c>
      <c r="O3926">
        <v>15985291</v>
      </c>
      <c r="P3926" t="s">
        <v>13</v>
      </c>
      <c r="Q3926" t="s">
        <v>13</v>
      </c>
    </row>
    <row r="3927" spans="1:17" x14ac:dyDescent="0.25">
      <c r="A3927">
        <v>163886605</v>
      </c>
      <c r="B3927" t="s">
        <v>5447</v>
      </c>
      <c r="C3927" t="s">
        <v>2016</v>
      </c>
      <c r="D3927" t="s">
        <v>80</v>
      </c>
      <c r="E3927">
        <v>15</v>
      </c>
      <c r="F3927" t="s">
        <v>37</v>
      </c>
      <c r="G3927" t="s">
        <v>4856</v>
      </c>
      <c r="H3927" t="s">
        <v>27</v>
      </c>
      <c r="I3927">
        <v>457</v>
      </c>
      <c r="J3927">
        <v>5</v>
      </c>
      <c r="K3927">
        <v>20211</v>
      </c>
      <c r="L3927">
        <v>20191125</v>
      </c>
      <c r="M3927" t="s">
        <v>35</v>
      </c>
      <c r="N3927">
        <v>20212</v>
      </c>
      <c r="O3927">
        <v>15313538</v>
      </c>
      <c r="P3927" t="s">
        <v>14</v>
      </c>
      <c r="Q3927" t="s">
        <v>13</v>
      </c>
    </row>
    <row r="3928" spans="1:17" x14ac:dyDescent="0.25">
      <c r="A3928">
        <v>164036916</v>
      </c>
      <c r="B3928" t="s">
        <v>550</v>
      </c>
      <c r="C3928" t="s">
        <v>2772</v>
      </c>
      <c r="D3928" t="s">
        <v>80</v>
      </c>
      <c r="E3928">
        <v>15</v>
      </c>
      <c r="F3928" t="s">
        <v>37</v>
      </c>
      <c r="G3928" t="s">
        <v>9962</v>
      </c>
      <c r="H3928" t="s">
        <v>27</v>
      </c>
      <c r="I3928">
        <v>386</v>
      </c>
      <c r="J3928">
        <v>13</v>
      </c>
      <c r="K3928">
        <v>20211</v>
      </c>
      <c r="L3928">
        <v>20210614</v>
      </c>
      <c r="M3928" t="s">
        <v>36</v>
      </c>
      <c r="N3928">
        <v>20212</v>
      </c>
      <c r="O3928">
        <v>15847662</v>
      </c>
      <c r="P3928" t="s">
        <v>14</v>
      </c>
      <c r="Q3928" t="s">
        <v>13</v>
      </c>
    </row>
    <row r="3929" spans="1:17" x14ac:dyDescent="0.25">
      <c r="A3929">
        <v>164284150</v>
      </c>
      <c r="B3929" t="s">
        <v>550</v>
      </c>
      <c r="C3929" t="s">
        <v>572</v>
      </c>
      <c r="D3929" t="s">
        <v>4551</v>
      </c>
      <c r="E3929">
        <v>15</v>
      </c>
      <c r="F3929" t="s">
        <v>6</v>
      </c>
      <c r="G3929" t="s">
        <v>7296</v>
      </c>
      <c r="H3929" t="s">
        <v>27</v>
      </c>
      <c r="I3929">
        <v>125</v>
      </c>
      <c r="J3929">
        <v>125</v>
      </c>
      <c r="K3929">
        <v>20211</v>
      </c>
      <c r="L3929">
        <v>20190721</v>
      </c>
      <c r="M3929" t="s">
        <v>36</v>
      </c>
      <c r="N3929">
        <v>20212</v>
      </c>
      <c r="O3929">
        <v>16006681</v>
      </c>
      <c r="P3929" t="s">
        <v>13</v>
      </c>
      <c r="Q3929" t="s">
        <v>13</v>
      </c>
    </row>
    <row r="3930" spans="1:17" x14ac:dyDescent="0.25">
      <c r="A3930">
        <v>163886705</v>
      </c>
      <c r="B3930" t="s">
        <v>485</v>
      </c>
      <c r="C3930" t="s">
        <v>5490</v>
      </c>
      <c r="D3930" t="s">
        <v>3613</v>
      </c>
      <c r="E3930">
        <v>15</v>
      </c>
      <c r="F3930" t="s">
        <v>37</v>
      </c>
      <c r="G3930" t="s">
        <v>9952</v>
      </c>
      <c r="H3930" t="s">
        <v>27</v>
      </c>
      <c r="I3930">
        <v>450</v>
      </c>
      <c r="J3930">
        <v>23</v>
      </c>
      <c r="K3930">
        <v>0</v>
      </c>
      <c r="L3930">
        <v>20210408</v>
      </c>
      <c r="M3930" t="s">
        <v>35</v>
      </c>
      <c r="N3930">
        <v>20212</v>
      </c>
      <c r="O3930">
        <v>15821885</v>
      </c>
      <c r="P3930" t="s">
        <v>14</v>
      </c>
      <c r="Q3930" t="s">
        <v>13</v>
      </c>
    </row>
    <row r="3931" spans="1:17" x14ac:dyDescent="0.25">
      <c r="A3931">
        <v>164086327</v>
      </c>
      <c r="B3931" t="s">
        <v>485</v>
      </c>
      <c r="C3931" t="s">
        <v>1923</v>
      </c>
      <c r="D3931" t="s">
        <v>4551</v>
      </c>
      <c r="E3931">
        <v>15</v>
      </c>
      <c r="F3931" t="s">
        <v>37</v>
      </c>
      <c r="G3931" t="s">
        <v>8033</v>
      </c>
      <c r="H3931" t="s">
        <v>27</v>
      </c>
      <c r="I3931">
        <v>335</v>
      </c>
      <c r="J3931">
        <v>318</v>
      </c>
      <c r="K3931">
        <v>20211</v>
      </c>
      <c r="L3931">
        <v>20210517</v>
      </c>
      <c r="M3931" t="s">
        <v>36</v>
      </c>
      <c r="N3931">
        <v>20212</v>
      </c>
      <c r="O3931">
        <v>15940564</v>
      </c>
      <c r="P3931" t="s">
        <v>13</v>
      </c>
      <c r="Q3931" t="s">
        <v>13</v>
      </c>
    </row>
    <row r="3932" spans="1:17" x14ac:dyDescent="0.25">
      <c r="A3932">
        <v>164298213</v>
      </c>
      <c r="B3932" t="s">
        <v>485</v>
      </c>
      <c r="C3932" t="s">
        <v>311</v>
      </c>
      <c r="D3932" t="s">
        <v>3613</v>
      </c>
      <c r="E3932">
        <v>15</v>
      </c>
      <c r="F3932" t="s">
        <v>37</v>
      </c>
      <c r="G3932" t="s">
        <v>7303</v>
      </c>
      <c r="H3932" t="s">
        <v>27</v>
      </c>
      <c r="I3932">
        <v>119</v>
      </c>
      <c r="J3932">
        <v>80</v>
      </c>
      <c r="K3932">
        <v>0</v>
      </c>
      <c r="L3932">
        <v>20210614</v>
      </c>
      <c r="M3932" t="s">
        <v>35</v>
      </c>
      <c r="N3932">
        <v>20212</v>
      </c>
      <c r="O3932">
        <v>15997520</v>
      </c>
      <c r="P3932" t="s">
        <v>13</v>
      </c>
      <c r="Q3932" t="s">
        <v>13</v>
      </c>
    </row>
    <row r="3933" spans="1:17" x14ac:dyDescent="0.25">
      <c r="A3933">
        <v>164385834</v>
      </c>
      <c r="B3933" t="s">
        <v>485</v>
      </c>
      <c r="C3933" t="s">
        <v>385</v>
      </c>
      <c r="D3933" t="s">
        <v>139</v>
      </c>
      <c r="E3933">
        <v>15</v>
      </c>
      <c r="F3933" t="s">
        <v>37</v>
      </c>
      <c r="G3933" t="s">
        <v>7303</v>
      </c>
      <c r="H3933" t="s">
        <v>27</v>
      </c>
      <c r="I3933">
        <v>7</v>
      </c>
      <c r="J3933">
        <v>7</v>
      </c>
      <c r="K3933">
        <v>20211</v>
      </c>
      <c r="L3933">
        <v>20210502</v>
      </c>
      <c r="M3933" t="s">
        <v>36</v>
      </c>
      <c r="N3933">
        <v>20212</v>
      </c>
      <c r="O3933">
        <v>16038172</v>
      </c>
      <c r="P3933" t="s">
        <v>13</v>
      </c>
      <c r="Q3933" t="s">
        <v>13</v>
      </c>
    </row>
    <row r="3934" spans="1:17" x14ac:dyDescent="0.25">
      <c r="A3934">
        <v>164081232</v>
      </c>
      <c r="B3934" t="s">
        <v>3823</v>
      </c>
      <c r="C3934" t="s">
        <v>1187</v>
      </c>
      <c r="D3934" t="s">
        <v>3613</v>
      </c>
      <c r="E3934">
        <v>15</v>
      </c>
      <c r="F3934" t="s">
        <v>6</v>
      </c>
      <c r="G3934" t="s">
        <v>3637</v>
      </c>
      <c r="H3934" t="s">
        <v>27</v>
      </c>
      <c r="I3934">
        <v>338</v>
      </c>
      <c r="J3934">
        <v>338</v>
      </c>
      <c r="K3934">
        <v>20211</v>
      </c>
      <c r="L3934">
        <v>20200130</v>
      </c>
      <c r="M3934" t="s">
        <v>35</v>
      </c>
      <c r="N3934">
        <v>0</v>
      </c>
      <c r="O3934">
        <v>15939414</v>
      </c>
      <c r="P3934" t="s">
        <v>13</v>
      </c>
      <c r="Q3934" t="s">
        <v>13</v>
      </c>
    </row>
    <row r="3935" spans="1:17" x14ac:dyDescent="0.25">
      <c r="A3935">
        <v>163418720</v>
      </c>
      <c r="B3935" t="s">
        <v>5030</v>
      </c>
      <c r="C3935" t="s">
        <v>5031</v>
      </c>
      <c r="D3935" t="s">
        <v>80</v>
      </c>
      <c r="E3935">
        <v>15</v>
      </c>
      <c r="F3935" t="s">
        <v>37</v>
      </c>
      <c r="G3935" t="s">
        <v>9952</v>
      </c>
      <c r="H3935" t="s">
        <v>27</v>
      </c>
      <c r="I3935">
        <v>558</v>
      </c>
      <c r="J3935">
        <v>209</v>
      </c>
      <c r="K3935">
        <v>20211</v>
      </c>
      <c r="L3935" t="s">
        <v>30</v>
      </c>
      <c r="M3935" t="s">
        <v>35</v>
      </c>
      <c r="N3935">
        <v>0</v>
      </c>
      <c r="O3935">
        <v>15445072</v>
      </c>
      <c r="P3935" t="s">
        <v>15</v>
      </c>
      <c r="Q3935" t="s">
        <v>13</v>
      </c>
    </row>
    <row r="3936" spans="1:17" x14ac:dyDescent="0.25">
      <c r="A3936">
        <v>162512798</v>
      </c>
      <c r="B3936" t="s">
        <v>3252</v>
      </c>
      <c r="C3936" t="s">
        <v>1087</v>
      </c>
      <c r="D3936" t="s">
        <v>80</v>
      </c>
      <c r="E3936">
        <v>15</v>
      </c>
      <c r="F3936" t="s">
        <v>6</v>
      </c>
      <c r="G3936" t="s">
        <v>3637</v>
      </c>
      <c r="H3936" t="s">
        <v>27</v>
      </c>
      <c r="I3936">
        <v>1239</v>
      </c>
      <c r="J3936">
        <v>1239</v>
      </c>
      <c r="K3936">
        <v>20211</v>
      </c>
      <c r="L3936">
        <v>20190827</v>
      </c>
      <c r="M3936" t="s">
        <v>35</v>
      </c>
      <c r="N3936">
        <v>0</v>
      </c>
      <c r="O3936">
        <v>15066625</v>
      </c>
      <c r="P3936" t="s">
        <v>16</v>
      </c>
      <c r="Q3936" t="s">
        <v>16</v>
      </c>
    </row>
    <row r="3937" spans="1:17" x14ac:dyDescent="0.25">
      <c r="A3937">
        <v>163098358</v>
      </c>
      <c r="B3937" t="s">
        <v>4205</v>
      </c>
      <c r="C3937" t="s">
        <v>1098</v>
      </c>
      <c r="D3937" t="s">
        <v>3613</v>
      </c>
      <c r="E3937">
        <v>15</v>
      </c>
      <c r="F3937" t="s">
        <v>5</v>
      </c>
      <c r="G3937" t="s">
        <v>6385</v>
      </c>
      <c r="H3937" t="s">
        <v>27</v>
      </c>
      <c r="I3937">
        <v>848</v>
      </c>
      <c r="J3937">
        <v>99</v>
      </c>
      <c r="K3937">
        <v>0</v>
      </c>
      <c r="L3937">
        <v>20180401</v>
      </c>
      <c r="M3937" t="s">
        <v>36</v>
      </c>
      <c r="N3937">
        <v>20212</v>
      </c>
      <c r="O3937">
        <v>15288895</v>
      </c>
      <c r="P3937" t="s">
        <v>16</v>
      </c>
      <c r="Q3937" t="s">
        <v>13</v>
      </c>
    </row>
    <row r="3938" spans="1:17" x14ac:dyDescent="0.25">
      <c r="A3938">
        <v>164051364</v>
      </c>
      <c r="B3938" t="s">
        <v>488</v>
      </c>
      <c r="C3938" t="s">
        <v>2753</v>
      </c>
      <c r="D3938" t="s">
        <v>3613</v>
      </c>
      <c r="E3938">
        <v>15</v>
      </c>
      <c r="F3938" t="s">
        <v>37</v>
      </c>
      <c r="G3938" t="s">
        <v>8033</v>
      </c>
      <c r="H3938" t="s">
        <v>27</v>
      </c>
      <c r="I3938">
        <v>372</v>
      </c>
      <c r="J3938">
        <v>372</v>
      </c>
      <c r="K3938">
        <v>20211</v>
      </c>
      <c r="L3938">
        <v>20210517</v>
      </c>
      <c r="M3938" t="s">
        <v>36</v>
      </c>
      <c r="N3938">
        <v>20212</v>
      </c>
      <c r="O3938">
        <v>15127187</v>
      </c>
      <c r="P3938" t="s">
        <v>14</v>
      </c>
      <c r="Q3938" t="s">
        <v>14</v>
      </c>
    </row>
    <row r="3939" spans="1:17" x14ac:dyDescent="0.25">
      <c r="A3939">
        <v>164312545</v>
      </c>
      <c r="B3939" t="s">
        <v>488</v>
      </c>
      <c r="C3939" t="s">
        <v>845</v>
      </c>
      <c r="D3939" t="s">
        <v>122</v>
      </c>
      <c r="E3939">
        <v>15</v>
      </c>
      <c r="F3939" t="s">
        <v>6</v>
      </c>
      <c r="G3939" t="s">
        <v>7296</v>
      </c>
      <c r="H3939" t="s">
        <v>27</v>
      </c>
      <c r="I3939">
        <v>90</v>
      </c>
      <c r="J3939">
        <v>8</v>
      </c>
      <c r="K3939">
        <v>20211</v>
      </c>
      <c r="L3939">
        <v>20210622</v>
      </c>
      <c r="M3939" t="s">
        <v>35</v>
      </c>
      <c r="N3939">
        <v>20212</v>
      </c>
      <c r="O3939">
        <v>15241109</v>
      </c>
      <c r="P3939" t="s">
        <v>13</v>
      </c>
      <c r="Q3939" t="s">
        <v>13</v>
      </c>
    </row>
    <row r="3940" spans="1:17" x14ac:dyDescent="0.25">
      <c r="A3940">
        <v>163880320</v>
      </c>
      <c r="B3940" t="s">
        <v>488</v>
      </c>
      <c r="C3940" t="s">
        <v>1431</v>
      </c>
      <c r="D3940" t="s">
        <v>3613</v>
      </c>
      <c r="E3940">
        <v>15</v>
      </c>
      <c r="F3940" t="s">
        <v>37</v>
      </c>
      <c r="G3940" t="s">
        <v>9952</v>
      </c>
      <c r="H3940" t="s">
        <v>27</v>
      </c>
      <c r="I3940">
        <v>464</v>
      </c>
      <c r="J3940">
        <v>16</v>
      </c>
      <c r="K3940">
        <v>20211</v>
      </c>
      <c r="L3940">
        <v>20190826</v>
      </c>
      <c r="M3940" t="s">
        <v>36</v>
      </c>
      <c r="N3940">
        <v>20212</v>
      </c>
      <c r="O3940">
        <v>15782771</v>
      </c>
      <c r="P3940" t="s">
        <v>14</v>
      </c>
      <c r="Q3940" t="s">
        <v>13</v>
      </c>
    </row>
    <row r="3941" spans="1:17" x14ac:dyDescent="0.25">
      <c r="A3941">
        <v>164234014</v>
      </c>
      <c r="B3941" t="s">
        <v>488</v>
      </c>
      <c r="C3941" t="s">
        <v>539</v>
      </c>
      <c r="D3941" t="s">
        <v>80</v>
      </c>
      <c r="E3941">
        <v>15</v>
      </c>
      <c r="F3941" t="s">
        <v>37</v>
      </c>
      <c r="G3941" t="s">
        <v>7303</v>
      </c>
      <c r="H3941" t="s">
        <v>27</v>
      </c>
      <c r="I3941">
        <v>189</v>
      </c>
      <c r="J3941">
        <v>80</v>
      </c>
      <c r="K3941">
        <v>0</v>
      </c>
      <c r="L3941">
        <v>20210614</v>
      </c>
      <c r="M3941" t="s">
        <v>35</v>
      </c>
      <c r="N3941">
        <v>20212</v>
      </c>
      <c r="O3941">
        <v>15988877</v>
      </c>
      <c r="P3941" t="s">
        <v>13</v>
      </c>
      <c r="Q3941" t="s">
        <v>13</v>
      </c>
    </row>
    <row r="3942" spans="1:17" x14ac:dyDescent="0.25">
      <c r="A3942">
        <v>164326118</v>
      </c>
      <c r="B3942" t="s">
        <v>488</v>
      </c>
      <c r="C3942" t="s">
        <v>9992</v>
      </c>
      <c r="D3942" t="s">
        <v>80</v>
      </c>
      <c r="E3942">
        <v>15</v>
      </c>
      <c r="F3942" t="s">
        <v>37</v>
      </c>
      <c r="G3942" t="s">
        <v>9952</v>
      </c>
      <c r="H3942" t="s">
        <v>27</v>
      </c>
      <c r="I3942">
        <v>110</v>
      </c>
      <c r="J3942">
        <v>13</v>
      </c>
      <c r="K3942">
        <v>20211</v>
      </c>
      <c r="L3942">
        <v>20210614</v>
      </c>
      <c r="M3942" t="s">
        <v>35</v>
      </c>
      <c r="N3942">
        <v>0</v>
      </c>
      <c r="O3942">
        <v>15998423</v>
      </c>
      <c r="P3942" t="s">
        <v>13</v>
      </c>
      <c r="Q3942" t="s">
        <v>13</v>
      </c>
    </row>
    <row r="3943" spans="1:17" x14ac:dyDescent="0.25">
      <c r="A3943">
        <v>164367574</v>
      </c>
      <c r="B3943" t="s">
        <v>488</v>
      </c>
      <c r="C3943" t="s">
        <v>9993</v>
      </c>
      <c r="D3943" t="s">
        <v>80</v>
      </c>
      <c r="E3943">
        <v>15</v>
      </c>
      <c r="F3943" t="s">
        <v>37</v>
      </c>
      <c r="G3943" t="s">
        <v>7303</v>
      </c>
      <c r="H3943" t="s">
        <v>27</v>
      </c>
      <c r="I3943">
        <v>37</v>
      </c>
      <c r="J3943">
        <v>37</v>
      </c>
      <c r="K3943">
        <v>20211</v>
      </c>
      <c r="L3943">
        <v>20210526</v>
      </c>
      <c r="M3943" t="s">
        <v>36</v>
      </c>
      <c r="N3943">
        <v>0</v>
      </c>
      <c r="O3943">
        <v>16023776</v>
      </c>
      <c r="P3943" t="s">
        <v>13</v>
      </c>
      <c r="Q3943" t="s">
        <v>13</v>
      </c>
    </row>
    <row r="3944" spans="1:17" x14ac:dyDescent="0.25">
      <c r="A3944">
        <v>163886872</v>
      </c>
      <c r="B3944" t="s">
        <v>5492</v>
      </c>
      <c r="C3944" t="s">
        <v>2349</v>
      </c>
      <c r="D3944" t="s">
        <v>80</v>
      </c>
      <c r="E3944">
        <v>15</v>
      </c>
      <c r="F3944" t="s">
        <v>37</v>
      </c>
      <c r="G3944" t="s">
        <v>9952</v>
      </c>
      <c r="H3944" t="s">
        <v>27</v>
      </c>
      <c r="I3944">
        <v>451</v>
      </c>
      <c r="J3944">
        <v>451</v>
      </c>
      <c r="K3944">
        <v>20211</v>
      </c>
      <c r="L3944">
        <v>20210514</v>
      </c>
      <c r="M3944" t="s">
        <v>35</v>
      </c>
      <c r="N3944">
        <v>0</v>
      </c>
      <c r="O3944">
        <v>15058967</v>
      </c>
      <c r="P3944" t="s">
        <v>14</v>
      </c>
      <c r="Q3944" t="s">
        <v>14</v>
      </c>
    </row>
    <row r="3945" spans="1:17" x14ac:dyDescent="0.25">
      <c r="A3945">
        <v>163412112</v>
      </c>
      <c r="B3945" t="s">
        <v>1203</v>
      </c>
      <c r="C3945" t="s">
        <v>4867</v>
      </c>
      <c r="D3945" t="s">
        <v>3613</v>
      </c>
      <c r="E3945">
        <v>15</v>
      </c>
      <c r="F3945" t="s">
        <v>37</v>
      </c>
      <c r="G3945" t="s">
        <v>9952</v>
      </c>
      <c r="H3945" t="s">
        <v>27</v>
      </c>
      <c r="I3945">
        <v>563</v>
      </c>
      <c r="J3945">
        <v>93</v>
      </c>
      <c r="K3945">
        <v>20211</v>
      </c>
      <c r="L3945" t="s">
        <v>30</v>
      </c>
      <c r="M3945" t="s">
        <v>36</v>
      </c>
      <c r="N3945">
        <v>0</v>
      </c>
      <c r="O3945">
        <v>15443304</v>
      </c>
      <c r="P3945" t="s">
        <v>15</v>
      </c>
      <c r="Q3945" t="s">
        <v>13</v>
      </c>
    </row>
    <row r="3946" spans="1:17" x14ac:dyDescent="0.25">
      <c r="A3946">
        <v>164259129</v>
      </c>
      <c r="B3946" t="s">
        <v>490</v>
      </c>
      <c r="C3946" t="s">
        <v>1246</v>
      </c>
      <c r="D3946" t="s">
        <v>3640</v>
      </c>
      <c r="E3946">
        <v>15</v>
      </c>
      <c r="F3946" t="s">
        <v>37</v>
      </c>
      <c r="G3946" t="s">
        <v>7303</v>
      </c>
      <c r="H3946" t="s">
        <v>27</v>
      </c>
      <c r="I3946">
        <v>159</v>
      </c>
      <c r="J3946">
        <v>92</v>
      </c>
      <c r="K3946">
        <v>0</v>
      </c>
      <c r="L3946">
        <v>20210614</v>
      </c>
      <c r="M3946" t="s">
        <v>35</v>
      </c>
      <c r="N3946">
        <v>20212</v>
      </c>
      <c r="O3946">
        <v>16000733</v>
      </c>
      <c r="P3946" t="s">
        <v>13</v>
      </c>
      <c r="Q3946" t="s">
        <v>13</v>
      </c>
    </row>
    <row r="3947" spans="1:17" x14ac:dyDescent="0.25">
      <c r="A3947">
        <v>164281702</v>
      </c>
      <c r="B3947" t="s">
        <v>8622</v>
      </c>
      <c r="C3947" t="s">
        <v>1487</v>
      </c>
      <c r="D3947" t="s">
        <v>107</v>
      </c>
      <c r="E3947">
        <v>15</v>
      </c>
      <c r="F3947" t="s">
        <v>37</v>
      </c>
      <c r="G3947" t="s">
        <v>9952</v>
      </c>
      <c r="H3947" t="s">
        <v>27</v>
      </c>
      <c r="I3947">
        <v>131</v>
      </c>
      <c r="J3947">
        <v>131</v>
      </c>
      <c r="K3947">
        <v>0</v>
      </c>
      <c r="L3947" t="s">
        <v>30</v>
      </c>
      <c r="M3947" t="s">
        <v>35</v>
      </c>
      <c r="N3947">
        <v>0</v>
      </c>
      <c r="O3947">
        <v>16005611</v>
      </c>
      <c r="P3947" t="s">
        <v>13</v>
      </c>
      <c r="Q3947" t="s">
        <v>13</v>
      </c>
    </row>
    <row r="3948" spans="1:17" x14ac:dyDescent="0.25">
      <c r="A3948">
        <v>164318759</v>
      </c>
      <c r="B3948" t="s">
        <v>9994</v>
      </c>
      <c r="C3948" t="s">
        <v>1861</v>
      </c>
      <c r="D3948" t="s">
        <v>80</v>
      </c>
      <c r="E3948">
        <v>15</v>
      </c>
      <c r="F3948" t="s">
        <v>37</v>
      </c>
      <c r="G3948" t="s">
        <v>9952</v>
      </c>
      <c r="H3948" t="s">
        <v>27</v>
      </c>
      <c r="I3948">
        <v>97</v>
      </c>
      <c r="J3948">
        <v>97</v>
      </c>
      <c r="K3948">
        <v>0</v>
      </c>
      <c r="L3948">
        <v>20210614</v>
      </c>
      <c r="M3948" t="s">
        <v>35</v>
      </c>
      <c r="N3948">
        <v>0</v>
      </c>
      <c r="O3948">
        <v>15996563</v>
      </c>
      <c r="P3948" t="s">
        <v>13</v>
      </c>
      <c r="Q3948" t="s">
        <v>13</v>
      </c>
    </row>
    <row r="3949" spans="1:17" x14ac:dyDescent="0.25">
      <c r="A3949">
        <v>164315036</v>
      </c>
      <c r="B3949" t="s">
        <v>9995</v>
      </c>
      <c r="C3949" t="s">
        <v>9996</v>
      </c>
      <c r="D3949" t="s">
        <v>107</v>
      </c>
      <c r="E3949">
        <v>15</v>
      </c>
      <c r="F3949" t="s">
        <v>6</v>
      </c>
      <c r="G3949" t="s">
        <v>9953</v>
      </c>
      <c r="H3949" t="s">
        <v>27</v>
      </c>
      <c r="I3949">
        <v>86</v>
      </c>
      <c r="J3949">
        <v>58</v>
      </c>
      <c r="K3949">
        <v>0</v>
      </c>
      <c r="L3949" t="s">
        <v>30</v>
      </c>
      <c r="M3949" t="s">
        <v>36</v>
      </c>
      <c r="N3949">
        <v>0</v>
      </c>
      <c r="O3949">
        <v>15779550</v>
      </c>
      <c r="P3949" t="s">
        <v>13</v>
      </c>
      <c r="Q3949" t="s">
        <v>13</v>
      </c>
    </row>
    <row r="3950" spans="1:17" x14ac:dyDescent="0.25">
      <c r="A3950">
        <v>164292012</v>
      </c>
      <c r="B3950" t="s">
        <v>3118</v>
      </c>
      <c r="C3950" t="s">
        <v>3144</v>
      </c>
      <c r="D3950" t="s">
        <v>107</v>
      </c>
      <c r="E3950">
        <v>15</v>
      </c>
      <c r="F3950" t="s">
        <v>37</v>
      </c>
      <c r="G3950" t="s">
        <v>9952</v>
      </c>
      <c r="H3950" t="s">
        <v>27</v>
      </c>
      <c r="I3950">
        <v>106</v>
      </c>
      <c r="J3950">
        <v>80</v>
      </c>
      <c r="K3950">
        <v>0</v>
      </c>
      <c r="L3950">
        <v>20210614</v>
      </c>
      <c r="M3950" t="s">
        <v>35</v>
      </c>
      <c r="N3950">
        <v>20212</v>
      </c>
      <c r="O3950">
        <v>15717469</v>
      </c>
      <c r="P3950" t="s">
        <v>13</v>
      </c>
      <c r="Q3950" t="s">
        <v>13</v>
      </c>
    </row>
    <row r="3951" spans="1:17" x14ac:dyDescent="0.25">
      <c r="A3951">
        <v>163382426</v>
      </c>
      <c r="B3951" t="s">
        <v>3993</v>
      </c>
      <c r="C3951" t="s">
        <v>1087</v>
      </c>
      <c r="D3951" t="s">
        <v>3613</v>
      </c>
      <c r="E3951">
        <v>15</v>
      </c>
      <c r="F3951" t="s">
        <v>6</v>
      </c>
      <c r="G3951" t="s">
        <v>3637</v>
      </c>
      <c r="H3951" t="s">
        <v>27</v>
      </c>
      <c r="I3951">
        <v>584</v>
      </c>
      <c r="J3951">
        <v>584</v>
      </c>
      <c r="K3951">
        <v>20211</v>
      </c>
      <c r="L3951">
        <v>20190619</v>
      </c>
      <c r="M3951" t="s">
        <v>35</v>
      </c>
      <c r="N3951">
        <v>0</v>
      </c>
      <c r="O3951">
        <v>15398841</v>
      </c>
      <c r="P3951" t="s">
        <v>15</v>
      </c>
      <c r="Q3951" t="s">
        <v>15</v>
      </c>
    </row>
    <row r="3952" spans="1:17" x14ac:dyDescent="0.25">
      <c r="A3952">
        <v>164093684</v>
      </c>
      <c r="B3952" t="s">
        <v>6185</v>
      </c>
      <c r="C3952" t="s">
        <v>2525</v>
      </c>
      <c r="D3952" t="s">
        <v>80</v>
      </c>
      <c r="E3952">
        <v>15</v>
      </c>
      <c r="F3952" t="s">
        <v>37</v>
      </c>
      <c r="G3952" t="s">
        <v>8045</v>
      </c>
      <c r="H3952" t="s">
        <v>27</v>
      </c>
      <c r="I3952">
        <v>330</v>
      </c>
      <c r="J3952">
        <v>288</v>
      </c>
      <c r="K3952">
        <v>20211</v>
      </c>
      <c r="L3952" t="s">
        <v>30</v>
      </c>
      <c r="M3952" t="s">
        <v>35</v>
      </c>
      <c r="N3952">
        <v>0</v>
      </c>
      <c r="O3952">
        <v>15942283</v>
      </c>
      <c r="P3952" t="s">
        <v>13</v>
      </c>
      <c r="Q3952" t="s">
        <v>13</v>
      </c>
    </row>
    <row r="3953" spans="1:17" x14ac:dyDescent="0.25">
      <c r="A3953">
        <v>163420663</v>
      </c>
      <c r="B3953" t="s">
        <v>5032</v>
      </c>
      <c r="C3953" t="s">
        <v>1099</v>
      </c>
      <c r="D3953" t="s">
        <v>3640</v>
      </c>
      <c r="E3953">
        <v>15</v>
      </c>
      <c r="F3953" t="s">
        <v>37</v>
      </c>
      <c r="G3953" t="s">
        <v>4856</v>
      </c>
      <c r="H3953" t="s">
        <v>27</v>
      </c>
      <c r="I3953">
        <v>561</v>
      </c>
      <c r="J3953">
        <v>5</v>
      </c>
      <c r="K3953">
        <v>20211</v>
      </c>
      <c r="L3953">
        <v>20210412</v>
      </c>
      <c r="M3953" t="s">
        <v>35</v>
      </c>
      <c r="N3953">
        <v>0</v>
      </c>
      <c r="O3953">
        <v>15446455</v>
      </c>
      <c r="P3953" t="s">
        <v>15</v>
      </c>
      <c r="Q3953" t="s">
        <v>13</v>
      </c>
    </row>
    <row r="3954" spans="1:17" x14ac:dyDescent="0.25">
      <c r="A3954">
        <v>163871475</v>
      </c>
      <c r="B3954" t="s">
        <v>3187</v>
      </c>
      <c r="C3954" t="s">
        <v>297</v>
      </c>
      <c r="D3954" t="s">
        <v>80</v>
      </c>
      <c r="E3954">
        <v>15</v>
      </c>
      <c r="F3954" t="s">
        <v>37</v>
      </c>
      <c r="G3954" t="s">
        <v>9952</v>
      </c>
      <c r="H3954" t="s">
        <v>27</v>
      </c>
      <c r="I3954">
        <v>470</v>
      </c>
      <c r="J3954">
        <v>93</v>
      </c>
      <c r="K3954">
        <v>20211</v>
      </c>
      <c r="L3954">
        <v>20200804</v>
      </c>
      <c r="M3954" t="s">
        <v>36</v>
      </c>
      <c r="N3954">
        <v>0</v>
      </c>
      <c r="O3954">
        <v>15451089</v>
      </c>
      <c r="P3954" t="s">
        <v>14</v>
      </c>
      <c r="Q3954" t="s">
        <v>13</v>
      </c>
    </row>
    <row r="3955" spans="1:17" x14ac:dyDescent="0.25">
      <c r="A3955">
        <v>163365255</v>
      </c>
      <c r="B3955" t="s">
        <v>1608</v>
      </c>
      <c r="C3955" t="s">
        <v>772</v>
      </c>
      <c r="D3955" t="s">
        <v>3640</v>
      </c>
      <c r="E3955">
        <v>15</v>
      </c>
      <c r="F3955" t="s">
        <v>6</v>
      </c>
      <c r="G3955" t="s">
        <v>8859</v>
      </c>
      <c r="H3955" t="s">
        <v>27</v>
      </c>
      <c r="I3955">
        <v>597</v>
      </c>
      <c r="J3955">
        <v>594</v>
      </c>
      <c r="K3955">
        <v>20211</v>
      </c>
      <c r="L3955" t="s">
        <v>30</v>
      </c>
      <c r="M3955" t="s">
        <v>35</v>
      </c>
      <c r="N3955">
        <v>20212</v>
      </c>
      <c r="O3955">
        <v>15418963</v>
      </c>
      <c r="P3955" t="s">
        <v>15</v>
      </c>
      <c r="Q3955" t="s">
        <v>15</v>
      </c>
    </row>
    <row r="3956" spans="1:17" x14ac:dyDescent="0.25">
      <c r="A3956">
        <v>164324019</v>
      </c>
      <c r="B3956" t="s">
        <v>1608</v>
      </c>
      <c r="C3956" t="s">
        <v>583</v>
      </c>
      <c r="D3956" t="s">
        <v>107</v>
      </c>
      <c r="E3956">
        <v>15</v>
      </c>
      <c r="F3956" t="s">
        <v>37</v>
      </c>
      <c r="G3956" t="s">
        <v>9952</v>
      </c>
      <c r="H3956" t="s">
        <v>27</v>
      </c>
      <c r="I3956">
        <v>99</v>
      </c>
      <c r="J3956">
        <v>80</v>
      </c>
      <c r="K3956">
        <v>0</v>
      </c>
      <c r="L3956">
        <v>20210614</v>
      </c>
      <c r="M3956" t="s">
        <v>35</v>
      </c>
      <c r="N3956">
        <v>20212</v>
      </c>
      <c r="O3956">
        <v>16001309</v>
      </c>
      <c r="P3956" t="s">
        <v>13</v>
      </c>
      <c r="Q3956" t="s">
        <v>13</v>
      </c>
    </row>
    <row r="3957" spans="1:17" x14ac:dyDescent="0.25">
      <c r="A3957">
        <v>164263946</v>
      </c>
      <c r="B3957" t="s">
        <v>8059</v>
      </c>
      <c r="C3957" t="s">
        <v>8060</v>
      </c>
      <c r="D3957" t="s">
        <v>107</v>
      </c>
      <c r="E3957">
        <v>15</v>
      </c>
      <c r="F3957" t="s">
        <v>6</v>
      </c>
      <c r="G3957" t="s">
        <v>8859</v>
      </c>
      <c r="H3957" t="s">
        <v>27</v>
      </c>
      <c r="I3957">
        <v>148</v>
      </c>
      <c r="J3957">
        <v>106</v>
      </c>
      <c r="K3957">
        <v>0</v>
      </c>
      <c r="L3957">
        <v>20200313</v>
      </c>
      <c r="M3957" t="s">
        <v>35</v>
      </c>
      <c r="N3957">
        <v>0</v>
      </c>
      <c r="O3957">
        <v>16000677</v>
      </c>
      <c r="P3957" t="s">
        <v>13</v>
      </c>
      <c r="Q3957" t="s">
        <v>13</v>
      </c>
    </row>
    <row r="3958" spans="1:17" x14ac:dyDescent="0.25">
      <c r="A3958">
        <v>164290784</v>
      </c>
      <c r="B3958" t="s">
        <v>8623</v>
      </c>
      <c r="C3958" t="s">
        <v>8624</v>
      </c>
      <c r="D3958" t="s">
        <v>107</v>
      </c>
      <c r="E3958">
        <v>15</v>
      </c>
      <c r="F3958" t="s">
        <v>5</v>
      </c>
      <c r="G3958" t="s">
        <v>6385</v>
      </c>
      <c r="H3958" t="s">
        <v>27</v>
      </c>
      <c r="I3958">
        <v>112</v>
      </c>
      <c r="J3958">
        <v>112</v>
      </c>
      <c r="K3958">
        <v>20211</v>
      </c>
      <c r="L3958">
        <v>20201101</v>
      </c>
      <c r="M3958" t="s">
        <v>36</v>
      </c>
      <c r="N3958">
        <v>0</v>
      </c>
      <c r="O3958">
        <v>13769510</v>
      </c>
      <c r="P3958" t="s">
        <v>13</v>
      </c>
      <c r="Q3958" t="s">
        <v>13</v>
      </c>
    </row>
    <row r="3959" spans="1:17" x14ac:dyDescent="0.25">
      <c r="A3959">
        <v>164233123</v>
      </c>
      <c r="B3959" t="s">
        <v>7581</v>
      </c>
      <c r="C3959" t="s">
        <v>347</v>
      </c>
      <c r="D3959" t="s">
        <v>80</v>
      </c>
      <c r="E3959">
        <v>15</v>
      </c>
      <c r="F3959" t="s">
        <v>5</v>
      </c>
      <c r="G3959" t="s">
        <v>8859</v>
      </c>
      <c r="H3959" t="s">
        <v>27</v>
      </c>
      <c r="I3959">
        <v>189</v>
      </c>
      <c r="J3959">
        <v>101</v>
      </c>
      <c r="K3959">
        <v>0</v>
      </c>
      <c r="L3959">
        <v>20190408</v>
      </c>
      <c r="M3959" t="s">
        <v>36</v>
      </c>
      <c r="N3959">
        <v>0</v>
      </c>
      <c r="O3959">
        <v>8115772</v>
      </c>
      <c r="P3959" t="s">
        <v>13</v>
      </c>
      <c r="Q3959" t="s">
        <v>13</v>
      </c>
    </row>
    <row r="3960" spans="1:17" x14ac:dyDescent="0.25">
      <c r="A3960">
        <v>164279928</v>
      </c>
      <c r="B3960" t="s">
        <v>7581</v>
      </c>
      <c r="C3960" t="s">
        <v>3999</v>
      </c>
      <c r="D3960" t="s">
        <v>80</v>
      </c>
      <c r="E3960">
        <v>15</v>
      </c>
      <c r="F3960" t="s">
        <v>5</v>
      </c>
      <c r="G3960" t="s">
        <v>8859</v>
      </c>
      <c r="H3960" t="s">
        <v>27</v>
      </c>
      <c r="I3960">
        <v>129</v>
      </c>
      <c r="J3960">
        <v>78</v>
      </c>
      <c r="K3960">
        <v>20211</v>
      </c>
      <c r="L3960">
        <v>20191001</v>
      </c>
      <c r="M3960" t="s">
        <v>36</v>
      </c>
      <c r="N3960">
        <v>20212</v>
      </c>
      <c r="O3960">
        <v>10682288</v>
      </c>
      <c r="P3960" t="s">
        <v>13</v>
      </c>
      <c r="Q3960" t="s">
        <v>13</v>
      </c>
    </row>
    <row r="3961" spans="1:17" x14ac:dyDescent="0.25">
      <c r="A3961">
        <v>164258668</v>
      </c>
      <c r="B3961" t="s">
        <v>7581</v>
      </c>
      <c r="C3961" t="s">
        <v>8061</v>
      </c>
      <c r="D3961" t="s">
        <v>80</v>
      </c>
      <c r="E3961">
        <v>15</v>
      </c>
      <c r="F3961" t="s">
        <v>6</v>
      </c>
      <c r="G3961" t="s">
        <v>8668</v>
      </c>
      <c r="H3961" t="s">
        <v>27</v>
      </c>
      <c r="I3961">
        <v>149</v>
      </c>
      <c r="J3961">
        <v>9</v>
      </c>
      <c r="K3961">
        <v>20211</v>
      </c>
      <c r="L3961">
        <v>20201202</v>
      </c>
      <c r="M3961" t="s">
        <v>36</v>
      </c>
      <c r="N3961">
        <v>0</v>
      </c>
      <c r="O3961">
        <v>13289231</v>
      </c>
      <c r="P3961" t="s">
        <v>13</v>
      </c>
      <c r="Q3961" t="s">
        <v>13</v>
      </c>
    </row>
    <row r="3962" spans="1:17" x14ac:dyDescent="0.25">
      <c r="A3962">
        <v>164273502</v>
      </c>
      <c r="B3962" t="s">
        <v>8062</v>
      </c>
      <c r="C3962" t="s">
        <v>8063</v>
      </c>
      <c r="D3962" t="s">
        <v>80</v>
      </c>
      <c r="E3962">
        <v>15</v>
      </c>
      <c r="F3962" t="s">
        <v>37</v>
      </c>
      <c r="G3962" t="s">
        <v>7303</v>
      </c>
      <c r="H3962" t="s">
        <v>27</v>
      </c>
      <c r="I3962">
        <v>145</v>
      </c>
      <c r="J3962">
        <v>93</v>
      </c>
      <c r="K3962">
        <v>0</v>
      </c>
      <c r="L3962">
        <v>20210621</v>
      </c>
      <c r="M3962" t="s">
        <v>35</v>
      </c>
      <c r="N3962">
        <v>0</v>
      </c>
      <c r="O3962">
        <v>16005727</v>
      </c>
      <c r="P3962" t="s">
        <v>13</v>
      </c>
      <c r="Q3962" t="s">
        <v>13</v>
      </c>
    </row>
    <row r="3963" spans="1:17" x14ac:dyDescent="0.25">
      <c r="A3963">
        <v>164242929</v>
      </c>
      <c r="B3963" t="s">
        <v>7699</v>
      </c>
      <c r="C3963" t="s">
        <v>491</v>
      </c>
      <c r="D3963" t="s">
        <v>80</v>
      </c>
      <c r="E3963">
        <v>15</v>
      </c>
      <c r="F3963" t="s">
        <v>37</v>
      </c>
      <c r="G3963" t="s">
        <v>2137</v>
      </c>
      <c r="H3963" t="s">
        <v>27</v>
      </c>
      <c r="I3963">
        <v>174</v>
      </c>
      <c r="J3963">
        <v>80</v>
      </c>
      <c r="K3963">
        <v>0</v>
      </c>
      <c r="L3963">
        <v>20210614</v>
      </c>
      <c r="M3963" t="s">
        <v>35</v>
      </c>
      <c r="N3963">
        <v>20212</v>
      </c>
      <c r="O3963">
        <v>15346280</v>
      </c>
      <c r="P3963" t="s">
        <v>13</v>
      </c>
      <c r="Q3963" t="s">
        <v>13</v>
      </c>
    </row>
    <row r="3964" spans="1:17" x14ac:dyDescent="0.25">
      <c r="A3964">
        <v>164246388</v>
      </c>
      <c r="B3964" t="s">
        <v>2720</v>
      </c>
      <c r="C3964" t="s">
        <v>1662</v>
      </c>
      <c r="D3964" t="s">
        <v>130</v>
      </c>
      <c r="E3964">
        <v>15</v>
      </c>
      <c r="F3964" t="s">
        <v>6</v>
      </c>
      <c r="G3964" t="s">
        <v>8859</v>
      </c>
      <c r="H3964" t="s">
        <v>27</v>
      </c>
      <c r="I3964">
        <v>164</v>
      </c>
      <c r="J3964">
        <v>128</v>
      </c>
      <c r="K3964">
        <v>20211</v>
      </c>
      <c r="L3964">
        <v>20200817</v>
      </c>
      <c r="M3964" t="s">
        <v>36</v>
      </c>
      <c r="N3964">
        <v>20212</v>
      </c>
      <c r="O3964">
        <v>13886412</v>
      </c>
      <c r="P3964" t="s">
        <v>13</v>
      </c>
      <c r="Q3964" t="s">
        <v>13</v>
      </c>
    </row>
    <row r="3965" spans="1:17" x14ac:dyDescent="0.25">
      <c r="A3965">
        <v>162882705</v>
      </c>
      <c r="B3965" t="s">
        <v>856</v>
      </c>
      <c r="C3965" t="s">
        <v>2088</v>
      </c>
      <c r="D3965" t="s">
        <v>80</v>
      </c>
      <c r="E3965">
        <v>15</v>
      </c>
      <c r="F3965" t="s">
        <v>6</v>
      </c>
      <c r="G3965" t="s">
        <v>3637</v>
      </c>
      <c r="H3965" t="s">
        <v>27</v>
      </c>
      <c r="I3965">
        <v>1007</v>
      </c>
      <c r="J3965">
        <v>795</v>
      </c>
      <c r="K3965">
        <v>20211</v>
      </c>
      <c r="L3965">
        <v>20210315</v>
      </c>
      <c r="M3965" t="s">
        <v>35</v>
      </c>
      <c r="N3965">
        <v>20212</v>
      </c>
      <c r="O3965">
        <v>15217487</v>
      </c>
      <c r="P3965" t="s">
        <v>16</v>
      </c>
      <c r="Q3965" t="s">
        <v>16</v>
      </c>
    </row>
    <row r="3966" spans="1:17" x14ac:dyDescent="0.25">
      <c r="A3966">
        <v>164224796</v>
      </c>
      <c r="B3966" t="s">
        <v>856</v>
      </c>
      <c r="C3966" t="s">
        <v>245</v>
      </c>
      <c r="D3966" t="s">
        <v>3613</v>
      </c>
      <c r="E3966">
        <v>15</v>
      </c>
      <c r="F3966" t="s">
        <v>6</v>
      </c>
      <c r="G3966" t="s">
        <v>8859</v>
      </c>
      <c r="H3966" t="s">
        <v>27</v>
      </c>
      <c r="I3966">
        <v>203</v>
      </c>
      <c r="J3966">
        <v>38</v>
      </c>
      <c r="K3966">
        <v>0</v>
      </c>
      <c r="L3966">
        <v>20200803</v>
      </c>
      <c r="M3966" t="s">
        <v>35</v>
      </c>
      <c r="N3966">
        <v>0</v>
      </c>
      <c r="O3966">
        <v>15979766</v>
      </c>
      <c r="P3966" t="s">
        <v>13</v>
      </c>
      <c r="Q3966" t="s">
        <v>13</v>
      </c>
    </row>
    <row r="3967" spans="1:17" x14ac:dyDescent="0.25">
      <c r="A3967">
        <v>164311680</v>
      </c>
      <c r="B3967" t="s">
        <v>9997</v>
      </c>
      <c r="C3967" t="s">
        <v>850</v>
      </c>
      <c r="D3967" t="s">
        <v>107</v>
      </c>
      <c r="E3967">
        <v>15</v>
      </c>
      <c r="F3967" t="s">
        <v>37</v>
      </c>
      <c r="G3967" t="s">
        <v>9952</v>
      </c>
      <c r="H3967" t="s">
        <v>27</v>
      </c>
      <c r="I3967">
        <v>110</v>
      </c>
      <c r="J3967">
        <v>110</v>
      </c>
      <c r="K3967">
        <v>0</v>
      </c>
      <c r="L3967">
        <v>20210614</v>
      </c>
      <c r="M3967" t="s">
        <v>35</v>
      </c>
      <c r="N3967">
        <v>20212</v>
      </c>
      <c r="O3967">
        <v>16003698</v>
      </c>
      <c r="P3967" t="s">
        <v>13</v>
      </c>
      <c r="Q3967" t="s">
        <v>13</v>
      </c>
    </row>
    <row r="3968" spans="1:17" x14ac:dyDescent="0.25">
      <c r="A3968">
        <v>164315154</v>
      </c>
      <c r="B3968" t="s">
        <v>9998</v>
      </c>
      <c r="C3968" t="s">
        <v>729</v>
      </c>
      <c r="D3968" t="s">
        <v>80</v>
      </c>
      <c r="E3968">
        <v>15</v>
      </c>
      <c r="F3968" t="s">
        <v>6</v>
      </c>
      <c r="G3968" t="s">
        <v>6386</v>
      </c>
      <c r="H3968" t="s">
        <v>27</v>
      </c>
      <c r="I3968">
        <v>84</v>
      </c>
      <c r="J3968">
        <v>34</v>
      </c>
      <c r="K3968">
        <v>20211</v>
      </c>
      <c r="L3968">
        <v>20200217</v>
      </c>
      <c r="M3968" t="s">
        <v>35</v>
      </c>
      <c r="N3968">
        <v>0</v>
      </c>
      <c r="O3968">
        <v>14022909</v>
      </c>
      <c r="P3968" t="s">
        <v>13</v>
      </c>
      <c r="Q3968" t="s">
        <v>13</v>
      </c>
    </row>
    <row r="3969" spans="1:17" x14ac:dyDescent="0.25">
      <c r="A3969">
        <v>163396579</v>
      </c>
      <c r="B3969" t="s">
        <v>4868</v>
      </c>
      <c r="C3969" t="s">
        <v>2236</v>
      </c>
      <c r="D3969" t="s">
        <v>80</v>
      </c>
      <c r="E3969">
        <v>15</v>
      </c>
      <c r="F3969" t="s">
        <v>6</v>
      </c>
      <c r="G3969" t="s">
        <v>6386</v>
      </c>
      <c r="H3969" t="s">
        <v>27</v>
      </c>
      <c r="I3969">
        <v>570</v>
      </c>
      <c r="J3969">
        <v>570</v>
      </c>
      <c r="K3969">
        <v>20211</v>
      </c>
      <c r="L3969">
        <v>20210315</v>
      </c>
      <c r="M3969" t="s">
        <v>36</v>
      </c>
      <c r="N3969">
        <v>20212</v>
      </c>
      <c r="O3969">
        <v>10732959</v>
      </c>
      <c r="P3969" t="s">
        <v>15</v>
      </c>
      <c r="Q3969" t="s">
        <v>15</v>
      </c>
    </row>
    <row r="3970" spans="1:17" x14ac:dyDescent="0.25">
      <c r="A3970">
        <v>164283848</v>
      </c>
      <c r="B3970" t="s">
        <v>8625</v>
      </c>
      <c r="C3970" t="s">
        <v>250</v>
      </c>
      <c r="D3970" t="s">
        <v>128</v>
      </c>
      <c r="E3970">
        <v>15</v>
      </c>
      <c r="F3970" t="s">
        <v>5</v>
      </c>
      <c r="G3970" t="s">
        <v>7296</v>
      </c>
      <c r="H3970" t="s">
        <v>27</v>
      </c>
      <c r="I3970">
        <v>120</v>
      </c>
      <c r="J3970">
        <v>120</v>
      </c>
      <c r="K3970">
        <v>20211</v>
      </c>
      <c r="L3970">
        <v>20201229</v>
      </c>
      <c r="M3970" t="s">
        <v>36</v>
      </c>
      <c r="N3970">
        <v>0</v>
      </c>
      <c r="O3970">
        <v>9274184</v>
      </c>
      <c r="P3970" t="s">
        <v>13</v>
      </c>
      <c r="Q3970" t="s">
        <v>13</v>
      </c>
    </row>
    <row r="3971" spans="1:17" x14ac:dyDescent="0.25">
      <c r="A3971">
        <v>163886714</v>
      </c>
      <c r="B3971" t="s">
        <v>206</v>
      </c>
      <c r="C3971" t="s">
        <v>5493</v>
      </c>
      <c r="D3971" t="s">
        <v>3613</v>
      </c>
      <c r="E3971">
        <v>15</v>
      </c>
      <c r="F3971" t="s">
        <v>37</v>
      </c>
      <c r="G3971" t="s">
        <v>9952</v>
      </c>
      <c r="H3971" t="s">
        <v>27</v>
      </c>
      <c r="I3971">
        <v>451</v>
      </c>
      <c r="J3971">
        <v>380</v>
      </c>
      <c r="K3971">
        <v>0</v>
      </c>
      <c r="L3971">
        <v>20210611</v>
      </c>
      <c r="M3971" t="s">
        <v>35</v>
      </c>
      <c r="N3971">
        <v>0</v>
      </c>
      <c r="O3971">
        <v>15768593</v>
      </c>
      <c r="P3971" t="s">
        <v>14</v>
      </c>
      <c r="Q3971" t="s">
        <v>14</v>
      </c>
    </row>
    <row r="3972" spans="1:17" x14ac:dyDescent="0.25">
      <c r="A3972">
        <v>164254367</v>
      </c>
      <c r="B3972" t="s">
        <v>8064</v>
      </c>
      <c r="C3972" t="s">
        <v>3425</v>
      </c>
      <c r="D3972" t="s">
        <v>80</v>
      </c>
      <c r="E3972">
        <v>15</v>
      </c>
      <c r="F3972" t="s">
        <v>37</v>
      </c>
      <c r="G3972" t="s">
        <v>7303</v>
      </c>
      <c r="H3972" t="s">
        <v>27</v>
      </c>
      <c r="I3972">
        <v>168</v>
      </c>
      <c r="J3972">
        <v>93</v>
      </c>
      <c r="K3972">
        <v>0</v>
      </c>
      <c r="L3972">
        <v>20210614</v>
      </c>
      <c r="M3972" t="s">
        <v>35</v>
      </c>
      <c r="N3972">
        <v>0</v>
      </c>
      <c r="O3972">
        <v>15998128</v>
      </c>
      <c r="P3972" t="s">
        <v>13</v>
      </c>
      <c r="Q3972" t="s">
        <v>13</v>
      </c>
    </row>
    <row r="3973" spans="1:17" x14ac:dyDescent="0.25">
      <c r="A3973">
        <v>163398760</v>
      </c>
      <c r="B3973" t="s">
        <v>1001</v>
      </c>
      <c r="C3973" t="s">
        <v>4140</v>
      </c>
      <c r="D3973" t="s">
        <v>80</v>
      </c>
      <c r="E3973">
        <v>15</v>
      </c>
      <c r="F3973" t="s">
        <v>37</v>
      </c>
      <c r="G3973" t="s">
        <v>4856</v>
      </c>
      <c r="H3973" t="s">
        <v>27</v>
      </c>
      <c r="I3973">
        <v>582</v>
      </c>
      <c r="J3973">
        <v>5</v>
      </c>
      <c r="K3973">
        <v>20211</v>
      </c>
      <c r="L3973">
        <v>20210221</v>
      </c>
      <c r="M3973" t="s">
        <v>36</v>
      </c>
      <c r="N3973">
        <v>20212</v>
      </c>
      <c r="O3973">
        <v>15422789</v>
      </c>
      <c r="P3973" t="s">
        <v>15</v>
      </c>
      <c r="Q3973" t="s">
        <v>13</v>
      </c>
    </row>
    <row r="3974" spans="1:17" x14ac:dyDescent="0.25">
      <c r="A3974">
        <v>164084792</v>
      </c>
      <c r="B3974" t="s">
        <v>403</v>
      </c>
      <c r="C3974" t="s">
        <v>1335</v>
      </c>
      <c r="D3974" t="s">
        <v>3613</v>
      </c>
      <c r="E3974">
        <v>15</v>
      </c>
      <c r="F3974" t="s">
        <v>6</v>
      </c>
      <c r="G3974" t="s">
        <v>3637</v>
      </c>
      <c r="H3974" t="s">
        <v>27</v>
      </c>
      <c r="I3974">
        <v>332</v>
      </c>
      <c r="J3974">
        <v>332</v>
      </c>
      <c r="K3974">
        <v>20211</v>
      </c>
      <c r="L3974">
        <v>20201020</v>
      </c>
      <c r="M3974" t="s">
        <v>35</v>
      </c>
      <c r="N3974">
        <v>0</v>
      </c>
      <c r="O3974">
        <v>15942326</v>
      </c>
      <c r="P3974" t="s">
        <v>13</v>
      </c>
      <c r="Q3974" t="s">
        <v>13</v>
      </c>
    </row>
    <row r="3975" spans="1:17" x14ac:dyDescent="0.25">
      <c r="A3975">
        <v>164308769</v>
      </c>
      <c r="B3975" t="s">
        <v>403</v>
      </c>
      <c r="C3975" t="s">
        <v>9999</v>
      </c>
      <c r="D3975" t="s">
        <v>80</v>
      </c>
      <c r="E3975">
        <v>15</v>
      </c>
      <c r="F3975" t="s">
        <v>37</v>
      </c>
      <c r="G3975" t="s">
        <v>9952</v>
      </c>
      <c r="H3975" t="s">
        <v>27</v>
      </c>
      <c r="I3975">
        <v>107</v>
      </c>
      <c r="J3975">
        <v>93</v>
      </c>
      <c r="K3975">
        <v>0</v>
      </c>
      <c r="L3975" t="s">
        <v>30</v>
      </c>
      <c r="M3975" t="s">
        <v>35</v>
      </c>
      <c r="N3975">
        <v>0</v>
      </c>
      <c r="O3975">
        <v>15995850</v>
      </c>
      <c r="P3975" t="s">
        <v>13</v>
      </c>
      <c r="Q3975" t="s">
        <v>13</v>
      </c>
    </row>
    <row r="3976" spans="1:17" x14ac:dyDescent="0.25">
      <c r="A3976">
        <v>164249596</v>
      </c>
      <c r="B3976" t="s">
        <v>7700</v>
      </c>
      <c r="C3976" t="s">
        <v>1339</v>
      </c>
      <c r="D3976" t="s">
        <v>3613</v>
      </c>
      <c r="E3976">
        <v>15</v>
      </c>
      <c r="F3976" t="s">
        <v>37</v>
      </c>
      <c r="G3976" t="s">
        <v>9952</v>
      </c>
      <c r="H3976" t="s">
        <v>27</v>
      </c>
      <c r="I3976">
        <v>166</v>
      </c>
      <c r="J3976">
        <v>77</v>
      </c>
      <c r="K3976">
        <v>0</v>
      </c>
      <c r="L3976">
        <v>20210614</v>
      </c>
      <c r="M3976" t="s">
        <v>35</v>
      </c>
      <c r="N3976">
        <v>20212</v>
      </c>
      <c r="O3976">
        <v>15949922</v>
      </c>
      <c r="P3976" t="s">
        <v>13</v>
      </c>
      <c r="Q3976" t="s">
        <v>13</v>
      </c>
    </row>
    <row r="3977" spans="1:17" x14ac:dyDescent="0.25">
      <c r="A3977">
        <v>164280634</v>
      </c>
      <c r="B3977" t="s">
        <v>8626</v>
      </c>
      <c r="C3977" t="s">
        <v>314</v>
      </c>
      <c r="D3977" t="s">
        <v>3613</v>
      </c>
      <c r="E3977">
        <v>15</v>
      </c>
      <c r="F3977" t="s">
        <v>37</v>
      </c>
      <c r="G3977" t="s">
        <v>9952</v>
      </c>
      <c r="H3977" t="s">
        <v>27</v>
      </c>
      <c r="I3977">
        <v>131</v>
      </c>
      <c r="J3977">
        <v>80</v>
      </c>
      <c r="K3977">
        <v>0</v>
      </c>
      <c r="L3977">
        <v>20210614</v>
      </c>
      <c r="M3977" t="s">
        <v>35</v>
      </c>
      <c r="N3977">
        <v>20212</v>
      </c>
      <c r="O3977">
        <v>15989962</v>
      </c>
      <c r="P3977" t="s">
        <v>13</v>
      </c>
      <c r="Q3977" t="s">
        <v>13</v>
      </c>
    </row>
    <row r="3978" spans="1:17" x14ac:dyDescent="0.25">
      <c r="A3978">
        <v>164241442</v>
      </c>
      <c r="B3978" t="s">
        <v>7701</v>
      </c>
      <c r="C3978" t="s">
        <v>7702</v>
      </c>
      <c r="D3978" t="s">
        <v>4551</v>
      </c>
      <c r="E3978">
        <v>15</v>
      </c>
      <c r="F3978" t="s">
        <v>5</v>
      </c>
      <c r="G3978" t="s">
        <v>8859</v>
      </c>
      <c r="H3978" t="s">
        <v>27</v>
      </c>
      <c r="I3978">
        <v>176</v>
      </c>
      <c r="J3978">
        <v>127</v>
      </c>
      <c r="K3978">
        <v>0</v>
      </c>
      <c r="L3978" t="s">
        <v>30</v>
      </c>
      <c r="M3978" t="s">
        <v>36</v>
      </c>
      <c r="N3978">
        <v>0</v>
      </c>
      <c r="O3978">
        <v>12044920</v>
      </c>
      <c r="P3978" t="s">
        <v>13</v>
      </c>
      <c r="Q3978" t="s">
        <v>13</v>
      </c>
    </row>
    <row r="3979" spans="1:17" x14ac:dyDescent="0.25">
      <c r="A3979">
        <v>164368200</v>
      </c>
      <c r="B3979" t="s">
        <v>10000</v>
      </c>
      <c r="C3979" t="s">
        <v>10001</v>
      </c>
      <c r="D3979" t="s">
        <v>80</v>
      </c>
      <c r="E3979">
        <v>15</v>
      </c>
      <c r="F3979" t="s">
        <v>6</v>
      </c>
      <c r="G3979" t="s">
        <v>9967</v>
      </c>
      <c r="H3979" t="s">
        <v>27</v>
      </c>
      <c r="I3979">
        <v>28</v>
      </c>
      <c r="J3979">
        <v>28</v>
      </c>
      <c r="K3979">
        <v>0</v>
      </c>
      <c r="L3979" t="s">
        <v>30</v>
      </c>
      <c r="M3979" t="s">
        <v>35</v>
      </c>
      <c r="N3979">
        <v>0</v>
      </c>
      <c r="O3979">
        <v>10691004</v>
      </c>
      <c r="P3979" t="s">
        <v>13</v>
      </c>
      <c r="Q3979" t="s">
        <v>13</v>
      </c>
    </row>
    <row r="3980" spans="1:17" x14ac:dyDescent="0.25">
      <c r="A3980">
        <v>163397147</v>
      </c>
      <c r="B3980" t="s">
        <v>858</v>
      </c>
      <c r="C3980" t="s">
        <v>313</v>
      </c>
      <c r="D3980" t="s">
        <v>3613</v>
      </c>
      <c r="E3980">
        <v>15</v>
      </c>
      <c r="F3980" t="s">
        <v>37</v>
      </c>
      <c r="G3980" t="s">
        <v>2137</v>
      </c>
      <c r="H3980" t="s">
        <v>27</v>
      </c>
      <c r="I3980">
        <v>573</v>
      </c>
      <c r="J3980">
        <v>5</v>
      </c>
      <c r="K3980">
        <v>0</v>
      </c>
      <c r="L3980">
        <v>20190610</v>
      </c>
      <c r="M3980" t="s">
        <v>35</v>
      </c>
      <c r="N3980">
        <v>0</v>
      </c>
      <c r="O3980">
        <v>15292090</v>
      </c>
      <c r="P3980" t="s">
        <v>15</v>
      </c>
      <c r="Q3980" t="s">
        <v>13</v>
      </c>
    </row>
    <row r="3981" spans="1:17" x14ac:dyDescent="0.25">
      <c r="A3981">
        <v>164280517</v>
      </c>
      <c r="B3981" t="s">
        <v>858</v>
      </c>
      <c r="C3981" t="s">
        <v>6638</v>
      </c>
      <c r="D3981" t="s">
        <v>80</v>
      </c>
      <c r="E3981">
        <v>15</v>
      </c>
      <c r="F3981" t="s">
        <v>37</v>
      </c>
      <c r="G3981" t="s">
        <v>9952</v>
      </c>
      <c r="H3981" t="s">
        <v>27</v>
      </c>
      <c r="I3981">
        <v>131</v>
      </c>
      <c r="J3981">
        <v>93</v>
      </c>
      <c r="K3981">
        <v>0</v>
      </c>
      <c r="L3981">
        <v>20210614</v>
      </c>
      <c r="M3981" t="s">
        <v>35</v>
      </c>
      <c r="N3981">
        <v>0</v>
      </c>
      <c r="O3981">
        <v>16010908</v>
      </c>
      <c r="P3981" t="s">
        <v>13</v>
      </c>
      <c r="Q3981" t="s">
        <v>13</v>
      </c>
    </row>
    <row r="3982" spans="1:17" x14ac:dyDescent="0.25">
      <c r="A3982">
        <v>164363254</v>
      </c>
      <c r="B3982" t="s">
        <v>858</v>
      </c>
      <c r="C3982" t="s">
        <v>1026</v>
      </c>
      <c r="D3982" t="s">
        <v>3613</v>
      </c>
      <c r="E3982">
        <v>15</v>
      </c>
      <c r="F3982" t="s">
        <v>37</v>
      </c>
      <c r="G3982" t="s">
        <v>8045</v>
      </c>
      <c r="H3982" t="s">
        <v>27</v>
      </c>
      <c r="I3982">
        <v>37</v>
      </c>
      <c r="J3982">
        <v>37</v>
      </c>
      <c r="K3982">
        <v>20211</v>
      </c>
      <c r="L3982">
        <v>20210226</v>
      </c>
      <c r="M3982" t="s">
        <v>36</v>
      </c>
      <c r="N3982">
        <v>20212</v>
      </c>
      <c r="O3982">
        <v>16023329</v>
      </c>
      <c r="P3982" t="s">
        <v>13</v>
      </c>
      <c r="Q3982" t="s">
        <v>13</v>
      </c>
    </row>
    <row r="3983" spans="1:17" x14ac:dyDescent="0.25">
      <c r="A3983">
        <v>164216886</v>
      </c>
      <c r="B3983" t="s">
        <v>4748</v>
      </c>
      <c r="C3983" t="s">
        <v>667</v>
      </c>
      <c r="D3983" t="s">
        <v>3613</v>
      </c>
      <c r="E3983">
        <v>15</v>
      </c>
      <c r="F3983" t="s">
        <v>6</v>
      </c>
      <c r="G3983" t="s">
        <v>4054</v>
      </c>
      <c r="H3983" t="s">
        <v>27</v>
      </c>
      <c r="I3983">
        <v>202</v>
      </c>
      <c r="J3983">
        <v>171</v>
      </c>
      <c r="K3983">
        <v>20211</v>
      </c>
      <c r="L3983" t="s">
        <v>30</v>
      </c>
      <c r="M3983" t="s">
        <v>36</v>
      </c>
      <c r="N3983">
        <v>20212</v>
      </c>
      <c r="O3983">
        <v>12254638</v>
      </c>
      <c r="P3983" t="s">
        <v>13</v>
      </c>
      <c r="Q3983" t="s">
        <v>13</v>
      </c>
    </row>
    <row r="3984" spans="1:17" x14ac:dyDescent="0.25">
      <c r="A3984">
        <v>163443184</v>
      </c>
      <c r="B3984" t="s">
        <v>1364</v>
      </c>
      <c r="C3984" t="s">
        <v>270</v>
      </c>
      <c r="D3984" t="s">
        <v>136</v>
      </c>
      <c r="E3984">
        <v>15</v>
      </c>
      <c r="F3984" t="s">
        <v>37</v>
      </c>
      <c r="G3984" t="s">
        <v>8033</v>
      </c>
      <c r="H3984" t="s">
        <v>27</v>
      </c>
      <c r="I3984">
        <v>548</v>
      </c>
      <c r="J3984">
        <v>17</v>
      </c>
      <c r="K3984">
        <v>20211</v>
      </c>
      <c r="L3984">
        <v>20210412</v>
      </c>
      <c r="M3984" t="s">
        <v>36</v>
      </c>
      <c r="N3984">
        <v>0</v>
      </c>
      <c r="O3984">
        <v>14642149</v>
      </c>
      <c r="P3984" t="s">
        <v>15</v>
      </c>
      <c r="Q3984" t="s">
        <v>13</v>
      </c>
    </row>
    <row r="3985" spans="1:17" x14ac:dyDescent="0.25">
      <c r="A3985">
        <v>164241128</v>
      </c>
      <c r="B3985" t="s">
        <v>1617</v>
      </c>
      <c r="C3985" t="s">
        <v>1007</v>
      </c>
      <c r="D3985" t="s">
        <v>3613</v>
      </c>
      <c r="E3985">
        <v>15</v>
      </c>
      <c r="F3985" t="s">
        <v>5</v>
      </c>
      <c r="G3985" t="s">
        <v>9953</v>
      </c>
      <c r="H3985" t="s">
        <v>27</v>
      </c>
      <c r="I3985">
        <v>170</v>
      </c>
      <c r="J3985">
        <v>148</v>
      </c>
      <c r="K3985">
        <v>20211</v>
      </c>
      <c r="L3985">
        <v>20201101</v>
      </c>
      <c r="M3985" t="s">
        <v>36</v>
      </c>
      <c r="N3985">
        <v>0</v>
      </c>
      <c r="O3985">
        <v>15811169</v>
      </c>
      <c r="P3985" t="s">
        <v>13</v>
      </c>
      <c r="Q3985" t="s">
        <v>13</v>
      </c>
    </row>
    <row r="3986" spans="1:17" x14ac:dyDescent="0.25">
      <c r="A3986">
        <v>163888222</v>
      </c>
      <c r="B3986" t="s">
        <v>4249</v>
      </c>
      <c r="C3986" t="s">
        <v>1626</v>
      </c>
      <c r="D3986" t="s">
        <v>80</v>
      </c>
      <c r="E3986">
        <v>15</v>
      </c>
      <c r="F3986" t="s">
        <v>37</v>
      </c>
      <c r="G3986" t="s">
        <v>9952</v>
      </c>
      <c r="H3986" t="s">
        <v>27</v>
      </c>
      <c r="I3986">
        <v>451</v>
      </c>
      <c r="J3986">
        <v>379</v>
      </c>
      <c r="K3986">
        <v>0</v>
      </c>
      <c r="L3986" t="s">
        <v>30</v>
      </c>
      <c r="M3986" t="s">
        <v>35</v>
      </c>
      <c r="N3986">
        <v>0</v>
      </c>
      <c r="O3986">
        <v>15444175</v>
      </c>
      <c r="P3986" t="s">
        <v>14</v>
      </c>
      <c r="Q3986" t="s">
        <v>14</v>
      </c>
    </row>
    <row r="3987" spans="1:17" x14ac:dyDescent="0.25">
      <c r="A3987">
        <v>164326560</v>
      </c>
      <c r="B3987" t="s">
        <v>10002</v>
      </c>
      <c r="C3987" t="s">
        <v>10003</v>
      </c>
      <c r="D3987" t="s">
        <v>80</v>
      </c>
      <c r="E3987">
        <v>15</v>
      </c>
      <c r="F3987" t="s">
        <v>37</v>
      </c>
      <c r="G3987" t="s">
        <v>9952</v>
      </c>
      <c r="H3987" t="s">
        <v>27</v>
      </c>
      <c r="I3987">
        <v>114</v>
      </c>
      <c r="J3987">
        <v>93</v>
      </c>
      <c r="K3987">
        <v>0</v>
      </c>
      <c r="L3987">
        <v>20190610</v>
      </c>
      <c r="M3987" t="s">
        <v>35</v>
      </c>
      <c r="N3987">
        <v>0</v>
      </c>
      <c r="O3987">
        <v>16031666</v>
      </c>
      <c r="P3987" t="s">
        <v>13</v>
      </c>
      <c r="Q3987" t="s">
        <v>13</v>
      </c>
    </row>
    <row r="3988" spans="1:17" x14ac:dyDescent="0.25">
      <c r="A3988">
        <v>164328937</v>
      </c>
      <c r="B3988" t="s">
        <v>10004</v>
      </c>
      <c r="C3988" t="s">
        <v>9838</v>
      </c>
      <c r="D3988" t="s">
        <v>80</v>
      </c>
      <c r="E3988">
        <v>15</v>
      </c>
      <c r="F3988" t="s">
        <v>6</v>
      </c>
      <c r="G3988" t="s">
        <v>9953</v>
      </c>
      <c r="H3988" t="s">
        <v>27</v>
      </c>
      <c r="I3988">
        <v>71</v>
      </c>
      <c r="J3988">
        <v>42</v>
      </c>
      <c r="K3988">
        <v>20211</v>
      </c>
      <c r="L3988">
        <v>20210330</v>
      </c>
      <c r="M3988" t="s">
        <v>35</v>
      </c>
      <c r="N3988">
        <v>0</v>
      </c>
      <c r="O3988">
        <v>7941119</v>
      </c>
      <c r="P3988" t="s">
        <v>13</v>
      </c>
      <c r="Q3988" t="s">
        <v>13</v>
      </c>
    </row>
    <row r="3989" spans="1:17" x14ac:dyDescent="0.25">
      <c r="A3989">
        <v>164357721</v>
      </c>
      <c r="B3989" t="s">
        <v>10005</v>
      </c>
      <c r="C3989" t="s">
        <v>667</v>
      </c>
      <c r="D3989" t="s">
        <v>3613</v>
      </c>
      <c r="E3989">
        <v>15</v>
      </c>
      <c r="F3989" t="s">
        <v>6</v>
      </c>
      <c r="G3989" t="s">
        <v>9953</v>
      </c>
      <c r="H3989" t="s">
        <v>27</v>
      </c>
      <c r="I3989">
        <v>45</v>
      </c>
      <c r="J3989">
        <v>10</v>
      </c>
      <c r="K3989">
        <v>20211</v>
      </c>
      <c r="L3989">
        <v>20210517</v>
      </c>
      <c r="M3989" t="s">
        <v>36</v>
      </c>
      <c r="N3989">
        <v>20212</v>
      </c>
      <c r="O3989">
        <v>16006387</v>
      </c>
      <c r="P3989" t="s">
        <v>13</v>
      </c>
      <c r="Q3989" t="s">
        <v>13</v>
      </c>
    </row>
    <row r="3990" spans="1:17" x14ac:dyDescent="0.25">
      <c r="A3990">
        <v>164229529</v>
      </c>
      <c r="B3990" t="s">
        <v>7703</v>
      </c>
      <c r="C3990" t="s">
        <v>760</v>
      </c>
      <c r="D3990" t="s">
        <v>3613</v>
      </c>
      <c r="E3990">
        <v>15</v>
      </c>
      <c r="F3990" t="s">
        <v>5</v>
      </c>
      <c r="G3990" t="s">
        <v>8859</v>
      </c>
      <c r="H3990" t="s">
        <v>27</v>
      </c>
      <c r="I3990">
        <v>189</v>
      </c>
      <c r="J3990">
        <v>86</v>
      </c>
      <c r="K3990">
        <v>0</v>
      </c>
      <c r="L3990" t="s">
        <v>30</v>
      </c>
      <c r="M3990" t="s">
        <v>36</v>
      </c>
      <c r="N3990">
        <v>0</v>
      </c>
      <c r="O3990">
        <v>130944</v>
      </c>
      <c r="P3990" t="s">
        <v>13</v>
      </c>
      <c r="Q3990" t="s">
        <v>13</v>
      </c>
    </row>
    <row r="3991" spans="1:17" x14ac:dyDescent="0.25">
      <c r="A3991">
        <v>164063804</v>
      </c>
      <c r="B3991" t="s">
        <v>5948</v>
      </c>
      <c r="C3991" t="s">
        <v>1479</v>
      </c>
      <c r="D3991" t="s">
        <v>107</v>
      </c>
      <c r="E3991">
        <v>15</v>
      </c>
      <c r="F3991" t="s">
        <v>5</v>
      </c>
      <c r="G3991" t="s">
        <v>8859</v>
      </c>
      <c r="H3991" t="s">
        <v>27</v>
      </c>
      <c r="I3991">
        <v>350</v>
      </c>
      <c r="J3991">
        <v>37</v>
      </c>
      <c r="K3991">
        <v>0</v>
      </c>
      <c r="L3991" t="s">
        <v>30</v>
      </c>
      <c r="M3991" t="s">
        <v>36</v>
      </c>
      <c r="N3991">
        <v>0</v>
      </c>
      <c r="O3991">
        <v>15829232</v>
      </c>
      <c r="P3991" t="s">
        <v>13</v>
      </c>
      <c r="Q3991" t="s">
        <v>13</v>
      </c>
    </row>
    <row r="3992" spans="1:17" x14ac:dyDescent="0.25">
      <c r="A3992">
        <v>164327224</v>
      </c>
      <c r="B3992" t="s">
        <v>10006</v>
      </c>
      <c r="C3992" t="s">
        <v>10007</v>
      </c>
      <c r="D3992" t="s">
        <v>3613</v>
      </c>
      <c r="E3992">
        <v>15</v>
      </c>
      <c r="F3992" t="s">
        <v>37</v>
      </c>
      <c r="G3992" t="s">
        <v>9952</v>
      </c>
      <c r="H3992" t="s">
        <v>27</v>
      </c>
      <c r="I3992">
        <v>117</v>
      </c>
      <c r="J3992">
        <v>93</v>
      </c>
      <c r="K3992">
        <v>0</v>
      </c>
      <c r="L3992">
        <v>20210614</v>
      </c>
      <c r="M3992" t="s">
        <v>35</v>
      </c>
      <c r="N3992">
        <v>0</v>
      </c>
      <c r="O3992">
        <v>16002131</v>
      </c>
      <c r="P3992" t="s">
        <v>13</v>
      </c>
      <c r="Q3992" t="s">
        <v>13</v>
      </c>
    </row>
    <row r="3993" spans="1:17" x14ac:dyDescent="0.25">
      <c r="A3993">
        <v>163108769</v>
      </c>
      <c r="B3993" t="s">
        <v>3216</v>
      </c>
      <c r="C3993" t="s">
        <v>1322</v>
      </c>
      <c r="D3993" t="s">
        <v>124</v>
      </c>
      <c r="E3993">
        <v>15</v>
      </c>
      <c r="F3993" t="s">
        <v>6</v>
      </c>
      <c r="G3993" t="s">
        <v>3637</v>
      </c>
      <c r="H3993" t="s">
        <v>27</v>
      </c>
      <c r="I3993">
        <v>843</v>
      </c>
      <c r="J3993">
        <v>843</v>
      </c>
      <c r="K3993">
        <v>20211</v>
      </c>
      <c r="L3993">
        <v>20191126</v>
      </c>
      <c r="M3993" t="s">
        <v>35</v>
      </c>
      <c r="N3993">
        <v>0</v>
      </c>
      <c r="O3993">
        <v>13024639</v>
      </c>
      <c r="P3993" t="s">
        <v>16</v>
      </c>
      <c r="Q3993" t="s">
        <v>16</v>
      </c>
    </row>
    <row r="3994" spans="1:17" x14ac:dyDescent="0.25">
      <c r="A3994">
        <v>164250939</v>
      </c>
      <c r="B3994" t="s">
        <v>7704</v>
      </c>
      <c r="C3994" t="s">
        <v>7705</v>
      </c>
      <c r="D3994" t="s">
        <v>128</v>
      </c>
      <c r="E3994">
        <v>15</v>
      </c>
      <c r="F3994" t="s">
        <v>37</v>
      </c>
      <c r="G3994" t="s">
        <v>9952</v>
      </c>
      <c r="H3994" t="s">
        <v>27</v>
      </c>
      <c r="I3994">
        <v>166</v>
      </c>
      <c r="J3994">
        <v>93</v>
      </c>
      <c r="K3994">
        <v>0</v>
      </c>
      <c r="L3994">
        <v>20210520</v>
      </c>
      <c r="M3994" t="s">
        <v>35</v>
      </c>
      <c r="N3994">
        <v>20212</v>
      </c>
      <c r="O3994">
        <v>15415043</v>
      </c>
      <c r="P3994" t="s">
        <v>13</v>
      </c>
      <c r="Q3994" t="s">
        <v>13</v>
      </c>
    </row>
    <row r="3995" spans="1:17" x14ac:dyDescent="0.25">
      <c r="A3995">
        <v>164367749</v>
      </c>
      <c r="B3995" t="s">
        <v>10008</v>
      </c>
      <c r="C3995" t="s">
        <v>287</v>
      </c>
      <c r="D3995" t="s">
        <v>4551</v>
      </c>
      <c r="E3995">
        <v>15</v>
      </c>
      <c r="F3995" t="s">
        <v>39</v>
      </c>
      <c r="G3995" t="s">
        <v>6609</v>
      </c>
      <c r="H3995" t="s">
        <v>27</v>
      </c>
      <c r="I3995">
        <v>27</v>
      </c>
      <c r="J3995">
        <v>27</v>
      </c>
      <c r="K3995">
        <v>20211</v>
      </c>
      <c r="L3995" t="s">
        <v>30</v>
      </c>
      <c r="M3995" t="s">
        <v>35</v>
      </c>
      <c r="N3995">
        <v>20212</v>
      </c>
      <c r="O3995">
        <v>14588923</v>
      </c>
      <c r="P3995" t="s">
        <v>13</v>
      </c>
      <c r="Q3995" t="s">
        <v>13</v>
      </c>
    </row>
    <row r="3996" spans="1:17" x14ac:dyDescent="0.25">
      <c r="A3996">
        <v>164242271</v>
      </c>
      <c r="B3996" t="s">
        <v>674</v>
      </c>
      <c r="C3996" t="s">
        <v>7706</v>
      </c>
      <c r="D3996" t="s">
        <v>4359</v>
      </c>
      <c r="E3996">
        <v>15</v>
      </c>
      <c r="F3996" t="s">
        <v>6</v>
      </c>
      <c r="G3996" t="s">
        <v>9953</v>
      </c>
      <c r="H3996" t="s">
        <v>27</v>
      </c>
      <c r="I3996">
        <v>170</v>
      </c>
      <c r="J3996">
        <v>170</v>
      </c>
      <c r="K3996">
        <v>20211</v>
      </c>
      <c r="L3996">
        <v>20210118</v>
      </c>
      <c r="M3996" t="s">
        <v>36</v>
      </c>
      <c r="N3996">
        <v>0</v>
      </c>
      <c r="O3996">
        <v>8189468</v>
      </c>
      <c r="P3996" t="s">
        <v>13</v>
      </c>
      <c r="Q3996" t="s">
        <v>13</v>
      </c>
    </row>
    <row r="3997" spans="1:17" x14ac:dyDescent="0.25">
      <c r="A3997">
        <v>163422200</v>
      </c>
      <c r="B3997" t="s">
        <v>674</v>
      </c>
      <c r="C3997" t="s">
        <v>5033</v>
      </c>
      <c r="D3997" t="s">
        <v>107</v>
      </c>
      <c r="E3997">
        <v>15</v>
      </c>
      <c r="F3997" t="s">
        <v>37</v>
      </c>
      <c r="G3997" t="s">
        <v>9952</v>
      </c>
      <c r="H3997" t="s">
        <v>27</v>
      </c>
      <c r="I3997">
        <v>549</v>
      </c>
      <c r="J3997">
        <v>387</v>
      </c>
      <c r="K3997">
        <v>20211</v>
      </c>
      <c r="L3997">
        <v>20210222</v>
      </c>
      <c r="M3997" t="s">
        <v>35</v>
      </c>
      <c r="N3997">
        <v>20212</v>
      </c>
      <c r="O3997">
        <v>15451442</v>
      </c>
      <c r="P3997" t="s">
        <v>15</v>
      </c>
      <c r="Q3997" t="s">
        <v>14</v>
      </c>
    </row>
    <row r="3998" spans="1:17" x14ac:dyDescent="0.25">
      <c r="A3998">
        <v>163429904</v>
      </c>
      <c r="B3998" t="s">
        <v>1416</v>
      </c>
      <c r="C3998" t="s">
        <v>5034</v>
      </c>
      <c r="D3998" t="s">
        <v>80</v>
      </c>
      <c r="E3998">
        <v>15</v>
      </c>
      <c r="F3998" t="s">
        <v>37</v>
      </c>
      <c r="G3998" t="s">
        <v>9952</v>
      </c>
      <c r="H3998" t="s">
        <v>27</v>
      </c>
      <c r="I3998">
        <v>544</v>
      </c>
      <c r="J3998">
        <v>544</v>
      </c>
      <c r="K3998">
        <v>20211</v>
      </c>
      <c r="L3998">
        <v>20210310</v>
      </c>
      <c r="M3998" t="s">
        <v>35</v>
      </c>
      <c r="N3998">
        <v>20212</v>
      </c>
      <c r="O3998">
        <v>15453930</v>
      </c>
      <c r="P3998" t="s">
        <v>14</v>
      </c>
      <c r="Q3998" t="s">
        <v>14</v>
      </c>
    </row>
    <row r="3999" spans="1:17" x14ac:dyDescent="0.25">
      <c r="A3999">
        <v>164311687</v>
      </c>
      <c r="B3999" t="s">
        <v>10009</v>
      </c>
      <c r="C3999" t="s">
        <v>6933</v>
      </c>
      <c r="D3999" t="s">
        <v>3613</v>
      </c>
      <c r="E3999">
        <v>15</v>
      </c>
      <c r="F3999" t="s">
        <v>37</v>
      </c>
      <c r="G3999" t="s">
        <v>9952</v>
      </c>
      <c r="H3999" t="s">
        <v>27</v>
      </c>
      <c r="I3999">
        <v>101</v>
      </c>
      <c r="J3999">
        <v>80</v>
      </c>
      <c r="K3999">
        <v>0</v>
      </c>
      <c r="L3999" t="s">
        <v>30</v>
      </c>
      <c r="M3999" t="s">
        <v>35</v>
      </c>
      <c r="N3999">
        <v>0</v>
      </c>
      <c r="O3999">
        <v>16019230</v>
      </c>
      <c r="P3999" t="s">
        <v>13</v>
      </c>
      <c r="Q3999" t="s">
        <v>13</v>
      </c>
    </row>
    <row r="4000" spans="1:17" x14ac:dyDescent="0.25">
      <c r="A4000">
        <v>164378329</v>
      </c>
      <c r="B4000" t="s">
        <v>10010</v>
      </c>
      <c r="C4000" t="s">
        <v>3623</v>
      </c>
      <c r="D4000" t="s">
        <v>80</v>
      </c>
      <c r="E4000">
        <v>15</v>
      </c>
      <c r="F4000" t="s">
        <v>5</v>
      </c>
      <c r="G4000" t="s">
        <v>9967</v>
      </c>
      <c r="H4000" t="s">
        <v>27</v>
      </c>
      <c r="I4000">
        <v>23</v>
      </c>
      <c r="J4000">
        <v>23</v>
      </c>
      <c r="K4000">
        <v>0</v>
      </c>
      <c r="L4000" t="s">
        <v>30</v>
      </c>
      <c r="M4000" t="s">
        <v>36</v>
      </c>
      <c r="N4000">
        <v>0</v>
      </c>
      <c r="O4000">
        <v>11765966</v>
      </c>
      <c r="P4000" t="s">
        <v>13</v>
      </c>
      <c r="Q4000" t="s">
        <v>13</v>
      </c>
    </row>
    <row r="4001" spans="1:17" x14ac:dyDescent="0.25">
      <c r="A4001">
        <v>164240261</v>
      </c>
      <c r="B4001" t="s">
        <v>407</v>
      </c>
      <c r="C4001" t="s">
        <v>1071</v>
      </c>
      <c r="D4001" t="s">
        <v>3613</v>
      </c>
      <c r="E4001">
        <v>15</v>
      </c>
      <c r="F4001" t="s">
        <v>6</v>
      </c>
      <c r="G4001" t="s">
        <v>8859</v>
      </c>
      <c r="H4001" t="s">
        <v>27</v>
      </c>
      <c r="I4001">
        <v>171</v>
      </c>
      <c r="J4001">
        <v>34</v>
      </c>
      <c r="K4001">
        <v>0</v>
      </c>
      <c r="L4001">
        <v>20200824</v>
      </c>
      <c r="M4001" t="s">
        <v>35</v>
      </c>
      <c r="N4001">
        <v>0</v>
      </c>
      <c r="O4001">
        <v>15969872</v>
      </c>
      <c r="P4001" t="s">
        <v>13</v>
      </c>
      <c r="Q4001" t="s">
        <v>13</v>
      </c>
    </row>
    <row r="4002" spans="1:17" x14ac:dyDescent="0.25">
      <c r="A4002">
        <v>164234459</v>
      </c>
      <c r="B4002" t="s">
        <v>2737</v>
      </c>
      <c r="C4002" t="s">
        <v>1293</v>
      </c>
      <c r="D4002" t="s">
        <v>128</v>
      </c>
      <c r="E4002">
        <v>15</v>
      </c>
      <c r="F4002" t="s">
        <v>37</v>
      </c>
      <c r="G4002" t="s">
        <v>7303</v>
      </c>
      <c r="H4002" t="s">
        <v>27</v>
      </c>
      <c r="I4002">
        <v>187</v>
      </c>
      <c r="J4002">
        <v>80</v>
      </c>
      <c r="K4002">
        <v>0</v>
      </c>
      <c r="L4002">
        <v>20210615</v>
      </c>
      <c r="M4002" t="s">
        <v>35</v>
      </c>
      <c r="N4002">
        <v>20212</v>
      </c>
      <c r="O4002">
        <v>15987000</v>
      </c>
      <c r="P4002" t="s">
        <v>13</v>
      </c>
      <c r="Q4002" t="s">
        <v>13</v>
      </c>
    </row>
    <row r="4003" spans="1:17" x14ac:dyDescent="0.25">
      <c r="A4003">
        <v>164252023</v>
      </c>
      <c r="B4003" t="s">
        <v>216</v>
      </c>
      <c r="C4003" t="s">
        <v>489</v>
      </c>
      <c r="D4003" t="s">
        <v>80</v>
      </c>
      <c r="E4003">
        <v>15</v>
      </c>
      <c r="F4003" t="s">
        <v>37</v>
      </c>
      <c r="G4003" t="s">
        <v>9952</v>
      </c>
      <c r="H4003" t="s">
        <v>27</v>
      </c>
      <c r="I4003">
        <v>168</v>
      </c>
      <c r="J4003">
        <v>73</v>
      </c>
      <c r="K4003">
        <v>20211</v>
      </c>
      <c r="L4003">
        <v>20210614</v>
      </c>
      <c r="M4003" t="s">
        <v>35</v>
      </c>
      <c r="N4003">
        <v>0</v>
      </c>
      <c r="O4003">
        <v>15438082</v>
      </c>
      <c r="P4003" t="s">
        <v>13</v>
      </c>
      <c r="Q4003" t="s">
        <v>13</v>
      </c>
    </row>
    <row r="4004" spans="1:17" x14ac:dyDescent="0.25">
      <c r="A4004">
        <v>164259115</v>
      </c>
      <c r="B4004" t="s">
        <v>216</v>
      </c>
      <c r="C4004" t="s">
        <v>2125</v>
      </c>
      <c r="D4004" t="s">
        <v>3613</v>
      </c>
      <c r="E4004">
        <v>15</v>
      </c>
      <c r="F4004" t="s">
        <v>37</v>
      </c>
      <c r="G4004" t="s">
        <v>7303</v>
      </c>
      <c r="H4004" t="s">
        <v>27</v>
      </c>
      <c r="I4004">
        <v>159</v>
      </c>
      <c r="J4004">
        <v>93</v>
      </c>
      <c r="K4004">
        <v>20211</v>
      </c>
      <c r="L4004">
        <v>20210420</v>
      </c>
      <c r="M4004" t="s">
        <v>35</v>
      </c>
      <c r="N4004">
        <v>20212</v>
      </c>
      <c r="O4004">
        <v>15805450</v>
      </c>
      <c r="P4004" t="s">
        <v>13</v>
      </c>
      <c r="Q4004" t="s">
        <v>13</v>
      </c>
    </row>
    <row r="4005" spans="1:17" x14ac:dyDescent="0.25">
      <c r="A4005">
        <v>163451347</v>
      </c>
      <c r="B4005" t="s">
        <v>5035</v>
      </c>
      <c r="C4005" t="s">
        <v>1830</v>
      </c>
      <c r="D4005" t="s">
        <v>80</v>
      </c>
      <c r="E4005">
        <v>15</v>
      </c>
      <c r="F4005" t="s">
        <v>37</v>
      </c>
      <c r="G4005" t="s">
        <v>9952</v>
      </c>
      <c r="H4005" t="s">
        <v>27</v>
      </c>
      <c r="I4005">
        <v>538</v>
      </c>
      <c r="J4005">
        <v>345</v>
      </c>
      <c r="K4005">
        <v>0</v>
      </c>
      <c r="L4005">
        <v>20210420</v>
      </c>
      <c r="M4005" t="s">
        <v>35</v>
      </c>
      <c r="N4005">
        <v>20212</v>
      </c>
      <c r="O4005">
        <v>15457059</v>
      </c>
      <c r="P4005" t="s">
        <v>14</v>
      </c>
      <c r="Q4005" t="s">
        <v>13</v>
      </c>
    </row>
    <row r="4006" spans="1:17" x14ac:dyDescent="0.25">
      <c r="A4006">
        <v>163872425</v>
      </c>
      <c r="B4006" t="s">
        <v>2523</v>
      </c>
      <c r="C4006" t="s">
        <v>5494</v>
      </c>
      <c r="D4006" t="s">
        <v>3613</v>
      </c>
      <c r="E4006">
        <v>15</v>
      </c>
      <c r="F4006" t="s">
        <v>37</v>
      </c>
      <c r="G4006" t="s">
        <v>9974</v>
      </c>
      <c r="H4006" t="s">
        <v>27</v>
      </c>
      <c r="I4006">
        <v>455</v>
      </c>
      <c r="J4006">
        <v>357</v>
      </c>
      <c r="K4006">
        <v>0</v>
      </c>
      <c r="L4006">
        <v>20200321</v>
      </c>
      <c r="M4006" t="s">
        <v>36</v>
      </c>
      <c r="N4006">
        <v>0</v>
      </c>
      <c r="O4006">
        <v>14848250</v>
      </c>
      <c r="P4006" t="s">
        <v>14</v>
      </c>
      <c r="Q4006" t="s">
        <v>13</v>
      </c>
    </row>
    <row r="4007" spans="1:17" x14ac:dyDescent="0.25">
      <c r="A4007">
        <v>164301800</v>
      </c>
      <c r="B4007" t="s">
        <v>8861</v>
      </c>
      <c r="C4007" t="s">
        <v>659</v>
      </c>
      <c r="D4007" t="s">
        <v>3613</v>
      </c>
      <c r="E4007">
        <v>15</v>
      </c>
      <c r="F4007" t="s">
        <v>6</v>
      </c>
      <c r="G4007" t="s">
        <v>6386</v>
      </c>
      <c r="H4007" t="s">
        <v>27</v>
      </c>
      <c r="I4007">
        <v>105</v>
      </c>
      <c r="J4007">
        <v>38</v>
      </c>
      <c r="K4007">
        <v>0</v>
      </c>
      <c r="L4007" t="s">
        <v>30</v>
      </c>
      <c r="M4007" t="s">
        <v>36</v>
      </c>
      <c r="N4007">
        <v>0</v>
      </c>
      <c r="O4007">
        <v>13593962</v>
      </c>
      <c r="P4007" t="s">
        <v>13</v>
      </c>
      <c r="Q4007" t="s">
        <v>13</v>
      </c>
    </row>
    <row r="4008" spans="1:17" x14ac:dyDescent="0.25">
      <c r="A4008">
        <v>163416979</v>
      </c>
      <c r="B4008" t="s">
        <v>4869</v>
      </c>
      <c r="C4008" t="s">
        <v>4870</v>
      </c>
      <c r="D4008" t="s">
        <v>115</v>
      </c>
      <c r="E4008">
        <v>15</v>
      </c>
      <c r="F4008" t="s">
        <v>37</v>
      </c>
      <c r="G4008" t="s">
        <v>9962</v>
      </c>
      <c r="H4008" t="s">
        <v>27</v>
      </c>
      <c r="I4008">
        <v>556</v>
      </c>
      <c r="J4008">
        <v>16</v>
      </c>
      <c r="K4008">
        <v>20211</v>
      </c>
      <c r="L4008">
        <v>20210308</v>
      </c>
      <c r="M4008" t="s">
        <v>35</v>
      </c>
      <c r="N4008">
        <v>20212</v>
      </c>
      <c r="O4008">
        <v>15271233</v>
      </c>
      <c r="P4008" t="s">
        <v>15</v>
      </c>
      <c r="Q4008" t="s">
        <v>13</v>
      </c>
    </row>
    <row r="4009" spans="1:17" x14ac:dyDescent="0.25">
      <c r="A4009">
        <v>164093880</v>
      </c>
      <c r="B4009" t="s">
        <v>6186</v>
      </c>
      <c r="C4009" t="s">
        <v>1333</v>
      </c>
      <c r="D4009" t="s">
        <v>80</v>
      </c>
      <c r="E4009">
        <v>15</v>
      </c>
      <c r="F4009" t="s">
        <v>6</v>
      </c>
      <c r="G4009" t="s">
        <v>9967</v>
      </c>
      <c r="H4009" t="s">
        <v>27</v>
      </c>
      <c r="I4009">
        <v>323</v>
      </c>
      <c r="J4009">
        <v>323</v>
      </c>
      <c r="K4009">
        <v>20211</v>
      </c>
      <c r="L4009">
        <v>20200103</v>
      </c>
      <c r="M4009" t="s">
        <v>35</v>
      </c>
      <c r="N4009">
        <v>20212</v>
      </c>
      <c r="O4009">
        <v>7582194</v>
      </c>
      <c r="P4009" t="s">
        <v>13</v>
      </c>
      <c r="Q4009" t="s">
        <v>13</v>
      </c>
    </row>
    <row r="4010" spans="1:17" x14ac:dyDescent="0.25">
      <c r="A4010">
        <v>163260616</v>
      </c>
      <c r="B4010" t="s">
        <v>2186</v>
      </c>
      <c r="C4010" t="s">
        <v>1951</v>
      </c>
      <c r="D4010" t="s">
        <v>80</v>
      </c>
      <c r="E4010">
        <v>15</v>
      </c>
      <c r="F4010" t="s">
        <v>6</v>
      </c>
      <c r="G4010" t="s">
        <v>3637</v>
      </c>
      <c r="H4010" t="s">
        <v>27</v>
      </c>
      <c r="I4010">
        <v>722</v>
      </c>
      <c r="J4010">
        <v>722</v>
      </c>
      <c r="K4010">
        <v>20211</v>
      </c>
      <c r="L4010">
        <v>20181121</v>
      </c>
      <c r="M4010" t="s">
        <v>35</v>
      </c>
      <c r="N4010">
        <v>20212</v>
      </c>
      <c r="O4010">
        <v>15355188</v>
      </c>
      <c r="P4010" t="s">
        <v>15</v>
      </c>
      <c r="Q4010" t="s">
        <v>15</v>
      </c>
    </row>
    <row r="4011" spans="1:17" x14ac:dyDescent="0.25">
      <c r="A4011">
        <v>163425253</v>
      </c>
      <c r="B4011" t="s">
        <v>676</v>
      </c>
      <c r="C4011" t="s">
        <v>5036</v>
      </c>
      <c r="D4011" t="s">
        <v>80</v>
      </c>
      <c r="E4011">
        <v>15</v>
      </c>
      <c r="F4011" t="s">
        <v>37</v>
      </c>
      <c r="G4011" t="s">
        <v>9952</v>
      </c>
      <c r="H4011" t="s">
        <v>27</v>
      </c>
      <c r="I4011">
        <v>544</v>
      </c>
      <c r="J4011">
        <v>80</v>
      </c>
      <c r="K4011">
        <v>20211</v>
      </c>
      <c r="L4011">
        <v>20210614</v>
      </c>
      <c r="M4011" t="s">
        <v>35</v>
      </c>
      <c r="N4011">
        <v>20212</v>
      </c>
      <c r="O4011">
        <v>15424806</v>
      </c>
      <c r="P4011" t="s">
        <v>14</v>
      </c>
      <c r="Q4011" t="s">
        <v>13</v>
      </c>
    </row>
    <row r="4012" spans="1:17" x14ac:dyDescent="0.25">
      <c r="A4012">
        <v>164017549</v>
      </c>
      <c r="B4012" t="s">
        <v>5495</v>
      </c>
      <c r="C4012" t="s">
        <v>1185</v>
      </c>
      <c r="D4012" t="s">
        <v>139</v>
      </c>
      <c r="E4012">
        <v>15</v>
      </c>
      <c r="F4012" t="s">
        <v>37</v>
      </c>
      <c r="G4012" t="s">
        <v>2137</v>
      </c>
      <c r="H4012" t="s">
        <v>27</v>
      </c>
      <c r="I4012">
        <v>401</v>
      </c>
      <c r="J4012">
        <v>381</v>
      </c>
      <c r="K4012">
        <v>20211</v>
      </c>
      <c r="L4012" t="s">
        <v>30</v>
      </c>
      <c r="M4012" t="s">
        <v>35</v>
      </c>
      <c r="N4012">
        <v>20212</v>
      </c>
      <c r="O4012">
        <v>15841258</v>
      </c>
      <c r="P4012" t="s">
        <v>14</v>
      </c>
      <c r="Q4012" t="s">
        <v>14</v>
      </c>
    </row>
    <row r="4013" spans="1:17" x14ac:dyDescent="0.25">
      <c r="A4013">
        <v>164226276</v>
      </c>
      <c r="B4013" t="s">
        <v>7298</v>
      </c>
      <c r="C4013" t="s">
        <v>6097</v>
      </c>
      <c r="D4013" t="s">
        <v>80</v>
      </c>
      <c r="E4013">
        <v>15</v>
      </c>
      <c r="F4013" t="s">
        <v>37</v>
      </c>
      <c r="G4013" t="s">
        <v>9962</v>
      </c>
      <c r="H4013" t="s">
        <v>27</v>
      </c>
      <c r="I4013">
        <v>190</v>
      </c>
      <c r="J4013">
        <v>143</v>
      </c>
      <c r="K4013">
        <v>20211</v>
      </c>
      <c r="L4013">
        <v>20200224</v>
      </c>
      <c r="M4013" t="s">
        <v>36</v>
      </c>
      <c r="N4013">
        <v>0</v>
      </c>
      <c r="O4013">
        <v>15500519</v>
      </c>
      <c r="P4013" t="s">
        <v>13</v>
      </c>
      <c r="Q4013" t="s">
        <v>13</v>
      </c>
    </row>
    <row r="4014" spans="1:17" x14ac:dyDescent="0.25">
      <c r="A4014">
        <v>164361635</v>
      </c>
      <c r="B4014" t="s">
        <v>10011</v>
      </c>
      <c r="C4014" t="s">
        <v>1796</v>
      </c>
      <c r="D4014" t="s">
        <v>134</v>
      </c>
      <c r="E4014">
        <v>15</v>
      </c>
      <c r="F4014" t="s">
        <v>6</v>
      </c>
      <c r="G4014" t="s">
        <v>7296</v>
      </c>
      <c r="H4014" t="s">
        <v>27</v>
      </c>
      <c r="I4014">
        <v>45</v>
      </c>
      <c r="J4014">
        <v>17</v>
      </c>
      <c r="K4014">
        <v>20211</v>
      </c>
      <c r="L4014">
        <v>20210112</v>
      </c>
      <c r="M4014" t="s">
        <v>35</v>
      </c>
      <c r="N4014">
        <v>20212</v>
      </c>
      <c r="O4014">
        <v>10305898</v>
      </c>
      <c r="P4014" t="s">
        <v>13</v>
      </c>
      <c r="Q4014" t="s">
        <v>13</v>
      </c>
    </row>
    <row r="4015" spans="1:17" x14ac:dyDescent="0.25">
      <c r="A4015">
        <v>164294760</v>
      </c>
      <c r="B4015" t="s">
        <v>3119</v>
      </c>
      <c r="C4015" t="s">
        <v>235</v>
      </c>
      <c r="D4015" t="s">
        <v>3613</v>
      </c>
      <c r="E4015">
        <v>15</v>
      </c>
      <c r="F4015" t="s">
        <v>37</v>
      </c>
      <c r="G4015" t="s">
        <v>9952</v>
      </c>
      <c r="H4015" t="s">
        <v>27</v>
      </c>
      <c r="I4015">
        <v>110</v>
      </c>
      <c r="J4015">
        <v>80</v>
      </c>
      <c r="K4015">
        <v>0</v>
      </c>
      <c r="L4015">
        <v>20210614</v>
      </c>
      <c r="M4015" t="s">
        <v>35</v>
      </c>
      <c r="N4015">
        <v>20212</v>
      </c>
      <c r="O4015">
        <v>16018097</v>
      </c>
      <c r="P4015" t="s">
        <v>13</v>
      </c>
      <c r="Q4015" t="s">
        <v>13</v>
      </c>
    </row>
    <row r="4016" spans="1:17" x14ac:dyDescent="0.25">
      <c r="A4016">
        <v>164155809</v>
      </c>
      <c r="B4016" t="s">
        <v>6610</v>
      </c>
      <c r="C4016" t="s">
        <v>6611</v>
      </c>
      <c r="D4016" t="s">
        <v>80</v>
      </c>
      <c r="E4016">
        <v>15</v>
      </c>
      <c r="F4016" t="s">
        <v>6</v>
      </c>
      <c r="G4016" t="s">
        <v>9967</v>
      </c>
      <c r="H4016" t="s">
        <v>27</v>
      </c>
      <c r="I4016">
        <v>258</v>
      </c>
      <c r="J4016">
        <v>224</v>
      </c>
      <c r="K4016">
        <v>20211</v>
      </c>
      <c r="L4016" t="s">
        <v>30</v>
      </c>
      <c r="M4016" t="s">
        <v>36</v>
      </c>
      <c r="N4016">
        <v>20212</v>
      </c>
      <c r="O4016">
        <v>9898457</v>
      </c>
      <c r="P4016" t="s">
        <v>13</v>
      </c>
      <c r="Q4016" t="s">
        <v>13</v>
      </c>
    </row>
    <row r="4017" spans="1:17" x14ac:dyDescent="0.25">
      <c r="A4017">
        <v>164193966</v>
      </c>
      <c r="B4017" t="s">
        <v>7299</v>
      </c>
      <c r="C4017" t="s">
        <v>1164</v>
      </c>
      <c r="D4017" t="s">
        <v>86</v>
      </c>
      <c r="E4017">
        <v>15</v>
      </c>
      <c r="F4017" t="s">
        <v>6</v>
      </c>
      <c r="G4017" t="s">
        <v>6386</v>
      </c>
      <c r="H4017" t="s">
        <v>27</v>
      </c>
      <c r="I4017">
        <v>213</v>
      </c>
      <c r="J4017">
        <v>1</v>
      </c>
      <c r="K4017">
        <v>20211</v>
      </c>
      <c r="L4017">
        <v>20210118</v>
      </c>
      <c r="M4017" t="s">
        <v>36</v>
      </c>
      <c r="N4017">
        <v>20212</v>
      </c>
      <c r="O4017">
        <v>11411190</v>
      </c>
      <c r="P4017" t="s">
        <v>13</v>
      </c>
      <c r="Q4017" t="s">
        <v>13</v>
      </c>
    </row>
    <row r="4018" spans="1:17" x14ac:dyDescent="0.25">
      <c r="A4018">
        <v>163884928</v>
      </c>
      <c r="B4018" t="s">
        <v>1952</v>
      </c>
      <c r="C4018" t="s">
        <v>1009</v>
      </c>
      <c r="D4018" t="s">
        <v>66</v>
      </c>
      <c r="E4018">
        <v>15</v>
      </c>
      <c r="F4018" t="s">
        <v>6</v>
      </c>
      <c r="G4018" t="s">
        <v>3637</v>
      </c>
      <c r="H4018" t="s">
        <v>27</v>
      </c>
      <c r="I4018">
        <v>448</v>
      </c>
      <c r="J4018">
        <v>448</v>
      </c>
      <c r="K4018">
        <v>20211</v>
      </c>
      <c r="L4018">
        <v>20210303</v>
      </c>
      <c r="M4018" t="s">
        <v>35</v>
      </c>
      <c r="N4018">
        <v>0</v>
      </c>
      <c r="O4018">
        <v>11400907</v>
      </c>
      <c r="P4018" t="s">
        <v>14</v>
      </c>
      <c r="Q4018" t="s">
        <v>14</v>
      </c>
    </row>
    <row r="4019" spans="1:17" x14ac:dyDescent="0.25">
      <c r="A4019">
        <v>163401179</v>
      </c>
      <c r="B4019" t="s">
        <v>1627</v>
      </c>
      <c r="C4019" t="s">
        <v>1481</v>
      </c>
      <c r="D4019" t="s">
        <v>80</v>
      </c>
      <c r="E4019">
        <v>15</v>
      </c>
      <c r="F4019" t="s">
        <v>37</v>
      </c>
      <c r="G4019" t="s">
        <v>9952</v>
      </c>
      <c r="H4019" t="s">
        <v>27</v>
      </c>
      <c r="I4019">
        <v>575</v>
      </c>
      <c r="J4019">
        <v>379</v>
      </c>
      <c r="K4019">
        <v>0</v>
      </c>
      <c r="L4019" t="s">
        <v>30</v>
      </c>
      <c r="M4019" t="s">
        <v>35</v>
      </c>
      <c r="N4019">
        <v>0</v>
      </c>
      <c r="O4019">
        <v>15425549</v>
      </c>
      <c r="P4019" t="s">
        <v>15</v>
      </c>
      <c r="Q4019" t="s">
        <v>14</v>
      </c>
    </row>
    <row r="4020" spans="1:17" x14ac:dyDescent="0.25">
      <c r="A4020">
        <v>163421322</v>
      </c>
      <c r="B4020" t="s">
        <v>1627</v>
      </c>
      <c r="C4020" t="s">
        <v>1205</v>
      </c>
      <c r="D4020" t="s">
        <v>107</v>
      </c>
      <c r="E4020">
        <v>15</v>
      </c>
      <c r="F4020" t="s">
        <v>37</v>
      </c>
      <c r="G4020" t="s">
        <v>9952</v>
      </c>
      <c r="H4020" t="s">
        <v>27</v>
      </c>
      <c r="I4020">
        <v>558</v>
      </c>
      <c r="J4020">
        <v>345</v>
      </c>
      <c r="K4020">
        <v>20211</v>
      </c>
      <c r="L4020">
        <v>20210702</v>
      </c>
      <c r="M4020" t="s">
        <v>35</v>
      </c>
      <c r="N4020">
        <v>0</v>
      </c>
      <c r="O4020">
        <v>15440187</v>
      </c>
      <c r="P4020" t="s">
        <v>15</v>
      </c>
      <c r="Q4020" t="s">
        <v>13</v>
      </c>
    </row>
    <row r="4021" spans="1:17" x14ac:dyDescent="0.25">
      <c r="A4021">
        <v>163420988</v>
      </c>
      <c r="B4021" t="s">
        <v>1627</v>
      </c>
      <c r="C4021" t="s">
        <v>5037</v>
      </c>
      <c r="D4021" t="s">
        <v>3613</v>
      </c>
      <c r="E4021">
        <v>15</v>
      </c>
      <c r="F4021" t="s">
        <v>37</v>
      </c>
      <c r="G4021" t="s">
        <v>9952</v>
      </c>
      <c r="H4021" t="s">
        <v>27</v>
      </c>
      <c r="I4021">
        <v>560</v>
      </c>
      <c r="J4021">
        <v>380</v>
      </c>
      <c r="K4021">
        <v>0</v>
      </c>
      <c r="L4021">
        <v>20201102</v>
      </c>
      <c r="M4021" t="s">
        <v>35</v>
      </c>
      <c r="N4021">
        <v>0</v>
      </c>
      <c r="O4021">
        <v>15442255</v>
      </c>
      <c r="P4021" t="s">
        <v>15</v>
      </c>
      <c r="Q4021" t="s">
        <v>14</v>
      </c>
    </row>
    <row r="4022" spans="1:17" x14ac:dyDescent="0.25">
      <c r="A4022">
        <v>164249964</v>
      </c>
      <c r="B4022" t="s">
        <v>1627</v>
      </c>
      <c r="C4022" t="s">
        <v>850</v>
      </c>
      <c r="D4022" t="s">
        <v>107</v>
      </c>
      <c r="E4022">
        <v>15</v>
      </c>
      <c r="F4022" t="s">
        <v>5</v>
      </c>
      <c r="G4022" t="s">
        <v>8859</v>
      </c>
      <c r="H4022" t="s">
        <v>27</v>
      </c>
      <c r="I4022">
        <v>162</v>
      </c>
      <c r="J4022">
        <v>134</v>
      </c>
      <c r="K4022">
        <v>0</v>
      </c>
      <c r="L4022">
        <v>20190104</v>
      </c>
      <c r="M4022" t="s">
        <v>36</v>
      </c>
      <c r="N4022">
        <v>0</v>
      </c>
      <c r="O4022">
        <v>15998981</v>
      </c>
      <c r="P4022" t="s">
        <v>13</v>
      </c>
      <c r="Q4022" t="s">
        <v>13</v>
      </c>
    </row>
    <row r="4023" spans="1:17" x14ac:dyDescent="0.25">
      <c r="A4023">
        <v>163365233</v>
      </c>
      <c r="B4023" t="s">
        <v>4691</v>
      </c>
      <c r="C4023" t="s">
        <v>842</v>
      </c>
      <c r="D4023" t="s">
        <v>80</v>
      </c>
      <c r="E4023">
        <v>15</v>
      </c>
      <c r="F4023" t="s">
        <v>6</v>
      </c>
      <c r="G4023" t="s">
        <v>8859</v>
      </c>
      <c r="H4023" t="s">
        <v>27</v>
      </c>
      <c r="I4023">
        <v>602</v>
      </c>
      <c r="J4023">
        <v>497</v>
      </c>
      <c r="K4023">
        <v>20211</v>
      </c>
      <c r="L4023">
        <v>20191022</v>
      </c>
      <c r="M4023" t="s">
        <v>35</v>
      </c>
      <c r="N4023">
        <v>20212</v>
      </c>
      <c r="O4023">
        <v>15416929</v>
      </c>
      <c r="P4023" t="s">
        <v>15</v>
      </c>
      <c r="Q4023" t="s">
        <v>14</v>
      </c>
    </row>
    <row r="4024" spans="1:17" x14ac:dyDescent="0.25">
      <c r="A4024">
        <v>164229402</v>
      </c>
      <c r="B4024" t="s">
        <v>1019</v>
      </c>
      <c r="C4024" t="s">
        <v>276</v>
      </c>
      <c r="D4024" t="s">
        <v>3613</v>
      </c>
      <c r="E4024">
        <v>15</v>
      </c>
      <c r="F4024" t="s">
        <v>6</v>
      </c>
      <c r="G4024" t="s">
        <v>9967</v>
      </c>
      <c r="H4024" t="s">
        <v>27</v>
      </c>
      <c r="I4024">
        <v>191</v>
      </c>
      <c r="J4024">
        <v>136</v>
      </c>
      <c r="K4024">
        <v>20211</v>
      </c>
      <c r="L4024">
        <v>20201217</v>
      </c>
      <c r="M4024" t="s">
        <v>36</v>
      </c>
      <c r="N4024">
        <v>20212</v>
      </c>
      <c r="O4024">
        <v>9962680</v>
      </c>
      <c r="P4024" t="s">
        <v>13</v>
      </c>
      <c r="Q4024" t="s">
        <v>13</v>
      </c>
    </row>
    <row r="4025" spans="1:17" x14ac:dyDescent="0.25">
      <c r="A4025">
        <v>164149132</v>
      </c>
      <c r="B4025" t="s">
        <v>6612</v>
      </c>
      <c r="C4025" t="s">
        <v>6613</v>
      </c>
      <c r="D4025" t="s">
        <v>80</v>
      </c>
      <c r="E4025">
        <v>15</v>
      </c>
      <c r="F4025" t="s">
        <v>6</v>
      </c>
      <c r="G4025" t="s">
        <v>6386</v>
      </c>
      <c r="H4025" t="s">
        <v>27</v>
      </c>
      <c r="I4025">
        <v>260</v>
      </c>
      <c r="J4025">
        <v>220</v>
      </c>
      <c r="K4025">
        <v>0</v>
      </c>
      <c r="L4025" t="s">
        <v>30</v>
      </c>
      <c r="M4025" t="s">
        <v>36</v>
      </c>
      <c r="N4025">
        <v>0</v>
      </c>
      <c r="O4025">
        <v>15835141</v>
      </c>
      <c r="P4025" t="s">
        <v>13</v>
      </c>
      <c r="Q4025" t="s">
        <v>13</v>
      </c>
    </row>
    <row r="4026" spans="1:17" x14ac:dyDescent="0.25">
      <c r="A4026">
        <v>164309491</v>
      </c>
      <c r="B4026" t="s">
        <v>1629</v>
      </c>
      <c r="C4026" t="s">
        <v>413</v>
      </c>
      <c r="D4026" t="s">
        <v>107</v>
      </c>
      <c r="E4026">
        <v>15</v>
      </c>
      <c r="F4026" t="s">
        <v>37</v>
      </c>
      <c r="G4026" t="s">
        <v>9952</v>
      </c>
      <c r="H4026" t="s">
        <v>27</v>
      </c>
      <c r="I4026">
        <v>98</v>
      </c>
      <c r="J4026">
        <v>80</v>
      </c>
      <c r="K4026">
        <v>20211</v>
      </c>
      <c r="L4026">
        <v>20210614</v>
      </c>
      <c r="M4026" t="s">
        <v>35</v>
      </c>
      <c r="N4026">
        <v>20212</v>
      </c>
      <c r="O4026">
        <v>15997204</v>
      </c>
      <c r="P4026" t="s">
        <v>13</v>
      </c>
      <c r="Q4026" t="s">
        <v>13</v>
      </c>
    </row>
    <row r="4027" spans="1:17" x14ac:dyDescent="0.25">
      <c r="A4027">
        <v>164305892</v>
      </c>
      <c r="B4027" t="s">
        <v>1629</v>
      </c>
      <c r="C4027" t="s">
        <v>491</v>
      </c>
      <c r="D4027" t="s">
        <v>107</v>
      </c>
      <c r="E4027">
        <v>15</v>
      </c>
      <c r="F4027" t="s">
        <v>37</v>
      </c>
      <c r="G4027" t="s">
        <v>7303</v>
      </c>
      <c r="H4027" t="s">
        <v>27</v>
      </c>
      <c r="I4027">
        <v>98</v>
      </c>
      <c r="J4027">
        <v>80</v>
      </c>
      <c r="K4027">
        <v>20211</v>
      </c>
      <c r="L4027">
        <v>20210614</v>
      </c>
      <c r="M4027" t="s">
        <v>35</v>
      </c>
      <c r="N4027">
        <v>20212</v>
      </c>
      <c r="O4027">
        <v>15997222</v>
      </c>
      <c r="P4027" t="s">
        <v>13</v>
      </c>
      <c r="Q4027" t="s">
        <v>13</v>
      </c>
    </row>
    <row r="4028" spans="1:17" x14ac:dyDescent="0.25">
      <c r="A4028">
        <v>164281951</v>
      </c>
      <c r="B4028" t="s">
        <v>4489</v>
      </c>
      <c r="C4028" t="s">
        <v>8627</v>
      </c>
      <c r="D4028" t="s">
        <v>80</v>
      </c>
      <c r="E4028">
        <v>15</v>
      </c>
      <c r="F4028" t="s">
        <v>6</v>
      </c>
      <c r="G4028" t="s">
        <v>6386</v>
      </c>
      <c r="H4028" t="s">
        <v>27</v>
      </c>
      <c r="I4028">
        <v>128</v>
      </c>
      <c r="J4028">
        <v>101</v>
      </c>
      <c r="K4028">
        <v>20211</v>
      </c>
      <c r="L4028">
        <v>20210709</v>
      </c>
      <c r="M4028" t="s">
        <v>35</v>
      </c>
      <c r="N4028">
        <v>20212</v>
      </c>
      <c r="O4028">
        <v>13426663</v>
      </c>
      <c r="P4028" t="s">
        <v>13</v>
      </c>
      <c r="Q4028" t="s">
        <v>13</v>
      </c>
    </row>
    <row r="4029" spans="1:17" x14ac:dyDescent="0.25">
      <c r="A4029">
        <v>164284259</v>
      </c>
      <c r="B4029" t="s">
        <v>8628</v>
      </c>
      <c r="C4029" t="s">
        <v>8629</v>
      </c>
      <c r="D4029" t="s">
        <v>80</v>
      </c>
      <c r="E4029">
        <v>15</v>
      </c>
      <c r="F4029" t="s">
        <v>5</v>
      </c>
      <c r="G4029" t="s">
        <v>7296</v>
      </c>
      <c r="H4029" t="s">
        <v>27</v>
      </c>
      <c r="I4029">
        <v>125</v>
      </c>
      <c r="J4029">
        <v>125</v>
      </c>
      <c r="K4029">
        <v>0</v>
      </c>
      <c r="L4029">
        <v>20181029</v>
      </c>
      <c r="M4029" t="s">
        <v>36</v>
      </c>
      <c r="N4029">
        <v>0</v>
      </c>
      <c r="O4029">
        <v>15824516</v>
      </c>
      <c r="P4029" t="s">
        <v>13</v>
      </c>
      <c r="Q4029" t="s">
        <v>13</v>
      </c>
    </row>
    <row r="4030" spans="1:17" x14ac:dyDescent="0.25">
      <c r="A4030">
        <v>164251727</v>
      </c>
      <c r="B4030" t="s">
        <v>683</v>
      </c>
      <c r="C4030" t="s">
        <v>1774</v>
      </c>
      <c r="D4030" t="s">
        <v>107</v>
      </c>
      <c r="E4030">
        <v>15</v>
      </c>
      <c r="F4030" t="s">
        <v>5</v>
      </c>
      <c r="G4030" t="s">
        <v>8859</v>
      </c>
      <c r="H4030" t="s">
        <v>27</v>
      </c>
      <c r="I4030">
        <v>162</v>
      </c>
      <c r="J4030">
        <v>30</v>
      </c>
      <c r="K4030">
        <v>0</v>
      </c>
      <c r="L4030" t="s">
        <v>30</v>
      </c>
      <c r="M4030" t="s">
        <v>35</v>
      </c>
      <c r="N4030">
        <v>0</v>
      </c>
      <c r="O4030">
        <v>11402727</v>
      </c>
      <c r="P4030" t="s">
        <v>13</v>
      </c>
      <c r="Q4030" t="s">
        <v>13</v>
      </c>
    </row>
    <row r="4031" spans="1:17" x14ac:dyDescent="0.25">
      <c r="A4031">
        <v>164040572</v>
      </c>
      <c r="B4031" t="s">
        <v>683</v>
      </c>
      <c r="C4031" t="s">
        <v>1774</v>
      </c>
      <c r="D4031" t="s">
        <v>128</v>
      </c>
      <c r="E4031">
        <v>15</v>
      </c>
      <c r="F4031" t="s">
        <v>37</v>
      </c>
      <c r="G4031" t="s">
        <v>8033</v>
      </c>
      <c r="H4031" t="s">
        <v>27</v>
      </c>
      <c r="I4031">
        <v>381</v>
      </c>
      <c r="J4031">
        <v>5</v>
      </c>
      <c r="K4031">
        <v>20211</v>
      </c>
      <c r="L4031" t="s">
        <v>30</v>
      </c>
      <c r="M4031" t="s">
        <v>35</v>
      </c>
      <c r="N4031">
        <v>20212</v>
      </c>
      <c r="O4031">
        <v>15923410</v>
      </c>
      <c r="P4031" t="s">
        <v>14</v>
      </c>
      <c r="Q4031" t="s">
        <v>13</v>
      </c>
    </row>
    <row r="4032" spans="1:17" x14ac:dyDescent="0.25">
      <c r="A4032">
        <v>164259108</v>
      </c>
      <c r="B4032" t="s">
        <v>683</v>
      </c>
      <c r="C4032" t="s">
        <v>2951</v>
      </c>
      <c r="D4032" t="s">
        <v>80</v>
      </c>
      <c r="E4032">
        <v>15</v>
      </c>
      <c r="F4032" t="s">
        <v>37</v>
      </c>
      <c r="G4032" t="s">
        <v>7303</v>
      </c>
      <c r="H4032" t="s">
        <v>27</v>
      </c>
      <c r="I4032">
        <v>159</v>
      </c>
      <c r="J4032">
        <v>93</v>
      </c>
      <c r="K4032">
        <v>20211</v>
      </c>
      <c r="L4032">
        <v>20210614</v>
      </c>
      <c r="M4032" t="s">
        <v>35</v>
      </c>
      <c r="N4032">
        <v>20212</v>
      </c>
      <c r="O4032">
        <v>15996331</v>
      </c>
      <c r="P4032" t="s">
        <v>13</v>
      </c>
      <c r="Q4032" t="s">
        <v>13</v>
      </c>
    </row>
    <row r="4033" spans="1:17" x14ac:dyDescent="0.25">
      <c r="A4033">
        <v>164259111</v>
      </c>
      <c r="B4033" t="s">
        <v>683</v>
      </c>
      <c r="C4033" t="s">
        <v>2840</v>
      </c>
      <c r="D4033" t="s">
        <v>80</v>
      </c>
      <c r="E4033">
        <v>15</v>
      </c>
      <c r="F4033" t="s">
        <v>37</v>
      </c>
      <c r="G4033" t="s">
        <v>7303</v>
      </c>
      <c r="H4033" t="s">
        <v>27</v>
      </c>
      <c r="I4033">
        <v>159</v>
      </c>
      <c r="J4033">
        <v>93</v>
      </c>
      <c r="K4033">
        <v>0</v>
      </c>
      <c r="L4033" t="s">
        <v>30</v>
      </c>
      <c r="M4033" t="s">
        <v>35</v>
      </c>
      <c r="N4033">
        <v>0</v>
      </c>
      <c r="O4033">
        <v>16000735</v>
      </c>
      <c r="P4033" t="s">
        <v>13</v>
      </c>
      <c r="Q4033" t="s">
        <v>13</v>
      </c>
    </row>
    <row r="4034" spans="1:17" x14ac:dyDescent="0.25">
      <c r="A4034">
        <v>164375036</v>
      </c>
      <c r="B4034" t="s">
        <v>10012</v>
      </c>
      <c r="C4034" t="s">
        <v>10013</v>
      </c>
      <c r="D4034" t="s">
        <v>80</v>
      </c>
      <c r="E4034">
        <v>15</v>
      </c>
      <c r="F4034" t="s">
        <v>6</v>
      </c>
      <c r="G4034" t="s">
        <v>6385</v>
      </c>
      <c r="H4034" t="s">
        <v>27</v>
      </c>
      <c r="I4034">
        <v>35</v>
      </c>
      <c r="J4034">
        <v>9</v>
      </c>
      <c r="K4034">
        <v>0</v>
      </c>
      <c r="L4034">
        <v>20180611</v>
      </c>
      <c r="M4034" t="s">
        <v>36</v>
      </c>
      <c r="N4034">
        <v>0</v>
      </c>
      <c r="O4034">
        <v>15498788</v>
      </c>
      <c r="P4034" t="s">
        <v>13</v>
      </c>
      <c r="Q4034" t="s">
        <v>13</v>
      </c>
    </row>
    <row r="4035" spans="1:17" x14ac:dyDescent="0.25">
      <c r="A4035">
        <v>164368748</v>
      </c>
      <c r="B4035" t="s">
        <v>10014</v>
      </c>
      <c r="C4035" t="s">
        <v>606</v>
      </c>
      <c r="D4035" t="s">
        <v>3613</v>
      </c>
      <c r="E4035">
        <v>15</v>
      </c>
      <c r="F4035" t="s">
        <v>6</v>
      </c>
      <c r="G4035" t="s">
        <v>9953</v>
      </c>
      <c r="H4035" t="s">
        <v>27</v>
      </c>
      <c r="I4035">
        <v>30</v>
      </c>
      <c r="J4035">
        <v>23</v>
      </c>
      <c r="K4035">
        <v>20211</v>
      </c>
      <c r="L4035" t="s">
        <v>30</v>
      </c>
      <c r="M4035" t="s">
        <v>35</v>
      </c>
      <c r="N4035">
        <v>0</v>
      </c>
      <c r="O4035">
        <v>7710959</v>
      </c>
      <c r="P4035" t="s">
        <v>13</v>
      </c>
      <c r="Q4035" t="s">
        <v>13</v>
      </c>
    </row>
    <row r="4036" spans="1:17" x14ac:dyDescent="0.25">
      <c r="A4036">
        <v>162530171</v>
      </c>
      <c r="B4036" t="s">
        <v>496</v>
      </c>
      <c r="C4036" t="s">
        <v>3253</v>
      </c>
      <c r="D4036" t="s">
        <v>3613</v>
      </c>
      <c r="E4036">
        <v>15</v>
      </c>
      <c r="F4036" t="s">
        <v>6</v>
      </c>
      <c r="G4036" t="s">
        <v>3637</v>
      </c>
      <c r="H4036" t="s">
        <v>27</v>
      </c>
      <c r="I4036">
        <v>1217</v>
      </c>
      <c r="J4036">
        <v>1217</v>
      </c>
      <c r="K4036">
        <v>20211</v>
      </c>
      <c r="L4036">
        <v>20210701</v>
      </c>
      <c r="M4036" t="s">
        <v>35</v>
      </c>
      <c r="N4036">
        <v>20212</v>
      </c>
      <c r="O4036">
        <v>14393484</v>
      </c>
      <c r="P4036" t="s">
        <v>16</v>
      </c>
      <c r="Q4036" t="s">
        <v>16</v>
      </c>
    </row>
    <row r="4037" spans="1:17" x14ac:dyDescent="0.25">
      <c r="A4037">
        <v>163394900</v>
      </c>
      <c r="B4037" t="s">
        <v>496</v>
      </c>
      <c r="C4037" t="s">
        <v>960</v>
      </c>
      <c r="D4037" t="s">
        <v>80</v>
      </c>
      <c r="E4037">
        <v>15</v>
      </c>
      <c r="F4037" t="s">
        <v>37</v>
      </c>
      <c r="G4037" t="s">
        <v>9952</v>
      </c>
      <c r="H4037" t="s">
        <v>27</v>
      </c>
      <c r="I4037">
        <v>581</v>
      </c>
      <c r="J4037">
        <v>175</v>
      </c>
      <c r="K4037">
        <v>20211</v>
      </c>
      <c r="L4037">
        <v>20200802</v>
      </c>
      <c r="M4037" t="s">
        <v>35</v>
      </c>
      <c r="N4037">
        <v>20212</v>
      </c>
      <c r="O4037">
        <v>15421874</v>
      </c>
      <c r="P4037" t="s">
        <v>15</v>
      </c>
      <c r="Q4037" t="s">
        <v>13</v>
      </c>
    </row>
    <row r="4038" spans="1:17" x14ac:dyDescent="0.25">
      <c r="A4038">
        <v>164389719</v>
      </c>
      <c r="B4038" t="s">
        <v>10015</v>
      </c>
      <c r="C4038" t="s">
        <v>10016</v>
      </c>
      <c r="D4038" t="s">
        <v>139</v>
      </c>
      <c r="E4038">
        <v>15</v>
      </c>
      <c r="F4038" t="s">
        <v>5</v>
      </c>
      <c r="G4038" t="s">
        <v>9967</v>
      </c>
      <c r="H4038" t="s">
        <v>27</v>
      </c>
      <c r="I4038">
        <v>13</v>
      </c>
      <c r="J4038">
        <v>13</v>
      </c>
      <c r="K4038">
        <v>0</v>
      </c>
      <c r="L4038" t="s">
        <v>30</v>
      </c>
      <c r="M4038" t="s">
        <v>36</v>
      </c>
      <c r="N4038">
        <v>0</v>
      </c>
      <c r="O4038">
        <v>13681097</v>
      </c>
      <c r="P4038" t="s">
        <v>13</v>
      </c>
      <c r="Q4038" t="s">
        <v>13</v>
      </c>
    </row>
    <row r="4039" spans="1:17" x14ac:dyDescent="0.25">
      <c r="A4039">
        <v>163426584</v>
      </c>
      <c r="B4039" t="s">
        <v>5038</v>
      </c>
      <c r="C4039" t="s">
        <v>4531</v>
      </c>
      <c r="D4039" t="s">
        <v>80</v>
      </c>
      <c r="E4039">
        <v>15</v>
      </c>
      <c r="F4039" t="s">
        <v>37</v>
      </c>
      <c r="G4039" t="s">
        <v>9952</v>
      </c>
      <c r="H4039" t="s">
        <v>27</v>
      </c>
      <c r="I4039">
        <v>544</v>
      </c>
      <c r="J4039">
        <v>345</v>
      </c>
      <c r="K4039">
        <v>0</v>
      </c>
      <c r="L4039">
        <v>20200103</v>
      </c>
      <c r="M4039" t="s">
        <v>35</v>
      </c>
      <c r="N4039">
        <v>20212</v>
      </c>
      <c r="O4039">
        <v>15453953</v>
      </c>
      <c r="P4039" t="s">
        <v>14</v>
      </c>
      <c r="Q4039" t="s">
        <v>13</v>
      </c>
    </row>
    <row r="4040" spans="1:17" x14ac:dyDescent="0.25">
      <c r="A4040">
        <v>164319370</v>
      </c>
      <c r="B4040" t="s">
        <v>10017</v>
      </c>
      <c r="C4040" t="s">
        <v>10018</v>
      </c>
      <c r="D4040" t="s">
        <v>80</v>
      </c>
      <c r="E4040">
        <v>15</v>
      </c>
      <c r="F4040" t="s">
        <v>37</v>
      </c>
      <c r="G4040" t="s">
        <v>9952</v>
      </c>
      <c r="H4040" t="s">
        <v>27</v>
      </c>
      <c r="I4040">
        <v>98</v>
      </c>
      <c r="J4040">
        <v>93</v>
      </c>
      <c r="K4040">
        <v>0</v>
      </c>
      <c r="L4040" t="s">
        <v>30</v>
      </c>
      <c r="M4040" t="s">
        <v>35</v>
      </c>
      <c r="N4040">
        <v>0</v>
      </c>
      <c r="O4040">
        <v>16031807</v>
      </c>
      <c r="P4040" t="s">
        <v>13</v>
      </c>
      <c r="Q4040" t="s">
        <v>13</v>
      </c>
    </row>
    <row r="4041" spans="1:17" x14ac:dyDescent="0.25">
      <c r="A4041">
        <v>164275177</v>
      </c>
      <c r="B4041" t="s">
        <v>8065</v>
      </c>
      <c r="C4041" t="s">
        <v>8066</v>
      </c>
      <c r="D4041" t="s">
        <v>80</v>
      </c>
      <c r="E4041">
        <v>15</v>
      </c>
      <c r="F4041" t="s">
        <v>6</v>
      </c>
      <c r="G4041" t="s">
        <v>8859</v>
      </c>
      <c r="H4041" t="s">
        <v>27</v>
      </c>
      <c r="I4041">
        <v>141</v>
      </c>
      <c r="J4041">
        <v>84</v>
      </c>
      <c r="K4041">
        <v>0</v>
      </c>
      <c r="L4041">
        <v>20210629</v>
      </c>
      <c r="M4041" t="s">
        <v>35</v>
      </c>
      <c r="N4041">
        <v>20212</v>
      </c>
      <c r="O4041">
        <v>15998245</v>
      </c>
      <c r="P4041" t="s">
        <v>13</v>
      </c>
      <c r="Q4041" t="s">
        <v>13</v>
      </c>
    </row>
    <row r="4042" spans="1:17" x14ac:dyDescent="0.25">
      <c r="A4042">
        <v>164385776</v>
      </c>
      <c r="B4042" t="s">
        <v>2074</v>
      </c>
      <c r="C4042" t="s">
        <v>10019</v>
      </c>
      <c r="D4042" t="s">
        <v>3613</v>
      </c>
      <c r="E4042">
        <v>15</v>
      </c>
      <c r="F4042" t="s">
        <v>6</v>
      </c>
      <c r="G4042" t="s">
        <v>7296</v>
      </c>
      <c r="H4042" t="s">
        <v>27</v>
      </c>
      <c r="I4042">
        <v>15</v>
      </c>
      <c r="J4042">
        <v>15</v>
      </c>
      <c r="K4042">
        <v>0</v>
      </c>
      <c r="L4042">
        <v>20210607</v>
      </c>
      <c r="M4042" t="s">
        <v>35</v>
      </c>
      <c r="N4042">
        <v>20212</v>
      </c>
      <c r="O4042">
        <v>15987435</v>
      </c>
      <c r="P4042" t="s">
        <v>13</v>
      </c>
      <c r="Q4042" t="s">
        <v>13</v>
      </c>
    </row>
    <row r="4043" spans="1:17" x14ac:dyDescent="0.25">
      <c r="A4043">
        <v>164099412</v>
      </c>
      <c r="B4043" t="s">
        <v>2527</v>
      </c>
      <c r="C4043" t="s">
        <v>6187</v>
      </c>
      <c r="D4043" t="s">
        <v>124</v>
      </c>
      <c r="E4043">
        <v>15</v>
      </c>
      <c r="F4043" t="s">
        <v>5</v>
      </c>
      <c r="G4043" t="s">
        <v>8859</v>
      </c>
      <c r="H4043" t="s">
        <v>27</v>
      </c>
      <c r="I4043">
        <v>323</v>
      </c>
      <c r="J4043">
        <v>99</v>
      </c>
      <c r="K4043">
        <v>20211</v>
      </c>
      <c r="L4043" t="s">
        <v>30</v>
      </c>
      <c r="M4043" t="s">
        <v>36</v>
      </c>
      <c r="N4043">
        <v>20212</v>
      </c>
      <c r="O4043">
        <v>13006609</v>
      </c>
      <c r="P4043" t="s">
        <v>13</v>
      </c>
      <c r="Q4043" t="s">
        <v>13</v>
      </c>
    </row>
    <row r="4044" spans="1:17" x14ac:dyDescent="0.25">
      <c r="A4044">
        <v>163217437</v>
      </c>
      <c r="B4044" t="s">
        <v>2527</v>
      </c>
      <c r="C4044" t="s">
        <v>4057</v>
      </c>
      <c r="D4044" t="s">
        <v>79</v>
      </c>
      <c r="E4044">
        <v>15</v>
      </c>
      <c r="F4044" t="s">
        <v>37</v>
      </c>
      <c r="G4044" t="s">
        <v>2137</v>
      </c>
      <c r="H4044" t="s">
        <v>27</v>
      </c>
      <c r="I4044">
        <v>743</v>
      </c>
      <c r="J4044">
        <v>518</v>
      </c>
      <c r="K4044">
        <v>20211</v>
      </c>
      <c r="L4044">
        <v>20200511</v>
      </c>
      <c r="M4044" t="s">
        <v>36</v>
      </c>
      <c r="N4044">
        <v>20212</v>
      </c>
      <c r="O4044">
        <v>15126896</v>
      </c>
      <c r="P4044" t="s">
        <v>16</v>
      </c>
      <c r="Q4044" t="s">
        <v>14</v>
      </c>
    </row>
    <row r="4045" spans="1:17" x14ac:dyDescent="0.25">
      <c r="A4045">
        <v>164252364</v>
      </c>
      <c r="B4045" t="s">
        <v>222</v>
      </c>
      <c r="C4045" t="s">
        <v>7707</v>
      </c>
      <c r="D4045" t="s">
        <v>3613</v>
      </c>
      <c r="E4045">
        <v>15</v>
      </c>
      <c r="F4045" t="s">
        <v>37</v>
      </c>
      <c r="G4045" t="s">
        <v>9952</v>
      </c>
      <c r="H4045" t="s">
        <v>27</v>
      </c>
      <c r="I4045">
        <v>166</v>
      </c>
      <c r="J4045">
        <v>93</v>
      </c>
      <c r="K4045">
        <v>0</v>
      </c>
      <c r="L4045" t="s">
        <v>30</v>
      </c>
      <c r="M4045" t="s">
        <v>35</v>
      </c>
      <c r="N4045">
        <v>0</v>
      </c>
      <c r="O4045">
        <v>16002377</v>
      </c>
      <c r="P4045" t="s">
        <v>13</v>
      </c>
      <c r="Q4045" t="s">
        <v>13</v>
      </c>
    </row>
    <row r="4046" spans="1:17" x14ac:dyDescent="0.25">
      <c r="A4046">
        <v>164261014</v>
      </c>
      <c r="B4046" t="s">
        <v>410</v>
      </c>
      <c r="C4046" t="s">
        <v>404</v>
      </c>
      <c r="D4046" t="s">
        <v>107</v>
      </c>
      <c r="E4046">
        <v>15</v>
      </c>
      <c r="F4046" t="s">
        <v>6</v>
      </c>
      <c r="G4046" t="s">
        <v>4054</v>
      </c>
      <c r="H4046" t="s">
        <v>27</v>
      </c>
      <c r="I4046">
        <v>146</v>
      </c>
      <c r="J4046">
        <v>146</v>
      </c>
      <c r="K4046">
        <v>20211</v>
      </c>
      <c r="L4046" t="s">
        <v>30</v>
      </c>
      <c r="M4046" t="s">
        <v>35</v>
      </c>
      <c r="N4046">
        <v>20212</v>
      </c>
      <c r="O4046">
        <v>16004692</v>
      </c>
      <c r="P4046" t="s">
        <v>13</v>
      </c>
      <c r="Q4046" t="s">
        <v>13</v>
      </c>
    </row>
    <row r="4047" spans="1:17" x14ac:dyDescent="0.25">
      <c r="A4047">
        <v>164297493</v>
      </c>
      <c r="B4047" t="s">
        <v>8630</v>
      </c>
      <c r="C4047" t="s">
        <v>1116</v>
      </c>
      <c r="D4047" t="s">
        <v>80</v>
      </c>
      <c r="E4047">
        <v>15</v>
      </c>
      <c r="F4047" t="s">
        <v>6</v>
      </c>
      <c r="G4047" t="s">
        <v>9967</v>
      </c>
      <c r="H4047" t="s">
        <v>27</v>
      </c>
      <c r="I4047">
        <v>111</v>
      </c>
      <c r="J4047">
        <v>87</v>
      </c>
      <c r="K4047">
        <v>0</v>
      </c>
      <c r="L4047">
        <v>20180912</v>
      </c>
      <c r="M4047" t="s">
        <v>36</v>
      </c>
      <c r="N4047">
        <v>20212</v>
      </c>
      <c r="O4047">
        <v>10714784</v>
      </c>
      <c r="P4047" t="s">
        <v>13</v>
      </c>
      <c r="Q4047" t="s">
        <v>13</v>
      </c>
    </row>
    <row r="4048" spans="1:17" x14ac:dyDescent="0.25">
      <c r="A4048">
        <v>163841282</v>
      </c>
      <c r="B4048" t="s">
        <v>865</v>
      </c>
      <c r="C4048" t="s">
        <v>448</v>
      </c>
      <c r="D4048" t="s">
        <v>134</v>
      </c>
      <c r="E4048">
        <v>15</v>
      </c>
      <c r="F4048" t="s">
        <v>6</v>
      </c>
      <c r="G4048" t="s">
        <v>3637</v>
      </c>
      <c r="H4048" t="s">
        <v>27</v>
      </c>
      <c r="I4048">
        <v>471</v>
      </c>
      <c r="J4048">
        <v>471</v>
      </c>
      <c r="K4048">
        <v>0</v>
      </c>
      <c r="L4048">
        <v>20210126</v>
      </c>
      <c r="M4048" t="s">
        <v>35</v>
      </c>
      <c r="N4048">
        <v>20212</v>
      </c>
      <c r="O4048">
        <v>15443976</v>
      </c>
      <c r="P4048" t="s">
        <v>14</v>
      </c>
      <c r="Q4048" t="s">
        <v>14</v>
      </c>
    </row>
    <row r="4049" spans="1:17" x14ac:dyDescent="0.25">
      <c r="A4049">
        <v>163023254</v>
      </c>
      <c r="B4049" t="s">
        <v>8067</v>
      </c>
      <c r="C4049" t="s">
        <v>8068</v>
      </c>
      <c r="D4049" t="s">
        <v>139</v>
      </c>
      <c r="E4049">
        <v>15</v>
      </c>
      <c r="F4049" t="s">
        <v>6</v>
      </c>
      <c r="G4049" t="s">
        <v>3637</v>
      </c>
      <c r="H4049" t="s">
        <v>27</v>
      </c>
      <c r="I4049">
        <v>906</v>
      </c>
      <c r="J4049">
        <v>794</v>
      </c>
      <c r="K4049">
        <v>20211</v>
      </c>
      <c r="L4049">
        <v>20200724</v>
      </c>
      <c r="M4049" t="s">
        <v>35</v>
      </c>
      <c r="N4049">
        <v>20212</v>
      </c>
      <c r="O4049">
        <v>15259569</v>
      </c>
      <c r="P4049" t="s">
        <v>16</v>
      </c>
      <c r="Q4049" t="s">
        <v>16</v>
      </c>
    </row>
    <row r="4050" spans="1:17" x14ac:dyDescent="0.25">
      <c r="A4050">
        <v>164292970</v>
      </c>
      <c r="B4050" t="s">
        <v>8631</v>
      </c>
      <c r="C4050" t="s">
        <v>2019</v>
      </c>
      <c r="D4050" t="s">
        <v>80</v>
      </c>
      <c r="E4050">
        <v>15</v>
      </c>
      <c r="F4050" t="s">
        <v>37</v>
      </c>
      <c r="G4050" t="s">
        <v>9952</v>
      </c>
      <c r="H4050" t="s">
        <v>27</v>
      </c>
      <c r="I4050">
        <v>110</v>
      </c>
      <c r="J4050">
        <v>110</v>
      </c>
      <c r="K4050">
        <v>20211</v>
      </c>
      <c r="L4050">
        <v>20210614</v>
      </c>
      <c r="M4050" t="s">
        <v>35</v>
      </c>
      <c r="N4050">
        <v>20212</v>
      </c>
      <c r="O4050">
        <v>16002786</v>
      </c>
      <c r="P4050" t="s">
        <v>13</v>
      </c>
      <c r="Q4050" t="s">
        <v>13</v>
      </c>
    </row>
    <row r="4051" spans="1:17" x14ac:dyDescent="0.25">
      <c r="A4051">
        <v>164294871</v>
      </c>
      <c r="B4051" t="s">
        <v>1637</v>
      </c>
      <c r="C4051" t="s">
        <v>918</v>
      </c>
      <c r="D4051" t="s">
        <v>107</v>
      </c>
      <c r="E4051">
        <v>15</v>
      </c>
      <c r="F4051" t="s">
        <v>6</v>
      </c>
      <c r="G4051" t="s">
        <v>8859</v>
      </c>
      <c r="H4051" t="s">
        <v>27</v>
      </c>
      <c r="I4051">
        <v>114</v>
      </c>
      <c r="J4051">
        <v>20</v>
      </c>
      <c r="K4051">
        <v>20211</v>
      </c>
      <c r="L4051">
        <v>20200731</v>
      </c>
      <c r="M4051" t="s">
        <v>36</v>
      </c>
      <c r="N4051">
        <v>20212</v>
      </c>
      <c r="O4051">
        <v>16007371</v>
      </c>
      <c r="P4051" t="s">
        <v>13</v>
      </c>
      <c r="Q4051" t="s">
        <v>13</v>
      </c>
    </row>
    <row r="4052" spans="1:17" x14ac:dyDescent="0.25">
      <c r="A4052">
        <v>164310060</v>
      </c>
      <c r="B4052" t="s">
        <v>10020</v>
      </c>
      <c r="C4052" t="s">
        <v>1243</v>
      </c>
      <c r="D4052" t="s">
        <v>3613</v>
      </c>
      <c r="E4052">
        <v>15</v>
      </c>
      <c r="F4052" t="s">
        <v>37</v>
      </c>
      <c r="G4052" t="s">
        <v>9952</v>
      </c>
      <c r="H4052" t="s">
        <v>27</v>
      </c>
      <c r="I4052">
        <v>110</v>
      </c>
      <c r="J4052">
        <v>79</v>
      </c>
      <c r="K4052">
        <v>0</v>
      </c>
      <c r="L4052">
        <v>20210614</v>
      </c>
      <c r="M4052" t="s">
        <v>35</v>
      </c>
      <c r="N4052">
        <v>20212</v>
      </c>
      <c r="O4052">
        <v>16018079</v>
      </c>
      <c r="P4052" t="s">
        <v>13</v>
      </c>
      <c r="Q4052" t="s">
        <v>13</v>
      </c>
    </row>
    <row r="4053" spans="1:17" x14ac:dyDescent="0.25">
      <c r="A4053">
        <v>164313861</v>
      </c>
      <c r="B4053" t="s">
        <v>686</v>
      </c>
      <c r="C4053" t="s">
        <v>238</v>
      </c>
      <c r="D4053" t="s">
        <v>128</v>
      </c>
      <c r="E4053">
        <v>15</v>
      </c>
      <c r="F4053" t="s">
        <v>6</v>
      </c>
      <c r="G4053" t="s">
        <v>7296</v>
      </c>
      <c r="H4053" t="s">
        <v>27</v>
      </c>
      <c r="I4053">
        <v>83</v>
      </c>
      <c r="J4053">
        <v>83</v>
      </c>
      <c r="K4053">
        <v>0</v>
      </c>
      <c r="L4053">
        <v>20200106</v>
      </c>
      <c r="M4053" t="s">
        <v>35</v>
      </c>
      <c r="N4053">
        <v>0</v>
      </c>
      <c r="O4053">
        <v>16019789</v>
      </c>
      <c r="P4053" t="s">
        <v>13</v>
      </c>
      <c r="Q4053" t="s">
        <v>13</v>
      </c>
    </row>
    <row r="4054" spans="1:17" x14ac:dyDescent="0.25">
      <c r="A4054">
        <v>163477227</v>
      </c>
      <c r="B4054" t="s">
        <v>5039</v>
      </c>
      <c r="C4054" t="s">
        <v>171</v>
      </c>
      <c r="D4054" t="s">
        <v>107</v>
      </c>
      <c r="E4054">
        <v>15</v>
      </c>
      <c r="F4054" t="s">
        <v>6</v>
      </c>
      <c r="G4054" t="s">
        <v>8859</v>
      </c>
      <c r="H4054" t="s">
        <v>27</v>
      </c>
      <c r="I4054">
        <v>540</v>
      </c>
      <c r="J4054">
        <v>56</v>
      </c>
      <c r="K4054">
        <v>0</v>
      </c>
      <c r="L4054">
        <v>20201019</v>
      </c>
      <c r="M4054" t="s">
        <v>36</v>
      </c>
      <c r="N4054">
        <v>0</v>
      </c>
      <c r="O4054">
        <v>10082536</v>
      </c>
      <c r="P4054" t="s">
        <v>14</v>
      </c>
      <c r="Q4054" t="s">
        <v>13</v>
      </c>
    </row>
    <row r="4055" spans="1:17" x14ac:dyDescent="0.25">
      <c r="A4055">
        <v>164292996</v>
      </c>
      <c r="B4055" t="s">
        <v>8632</v>
      </c>
      <c r="C4055" t="s">
        <v>8633</v>
      </c>
      <c r="D4055" t="s">
        <v>107</v>
      </c>
      <c r="E4055">
        <v>15</v>
      </c>
      <c r="F4055" t="s">
        <v>37</v>
      </c>
      <c r="G4055" t="s">
        <v>9952</v>
      </c>
      <c r="H4055" t="s">
        <v>27</v>
      </c>
      <c r="I4055">
        <v>110</v>
      </c>
      <c r="J4055">
        <v>93</v>
      </c>
      <c r="K4055">
        <v>0</v>
      </c>
      <c r="L4055">
        <v>20210601</v>
      </c>
      <c r="M4055" t="s">
        <v>35</v>
      </c>
      <c r="N4055">
        <v>0</v>
      </c>
      <c r="O4055">
        <v>15440768</v>
      </c>
      <c r="P4055" t="s">
        <v>13</v>
      </c>
      <c r="Q4055" t="s">
        <v>13</v>
      </c>
    </row>
    <row r="4056" spans="1:17" x14ac:dyDescent="0.25">
      <c r="A4056">
        <v>164280753</v>
      </c>
      <c r="B4056" t="s">
        <v>2198</v>
      </c>
      <c r="C4056" t="s">
        <v>1854</v>
      </c>
      <c r="D4056" t="s">
        <v>3613</v>
      </c>
      <c r="E4056">
        <v>15</v>
      </c>
      <c r="F4056" t="s">
        <v>37</v>
      </c>
      <c r="G4056" t="s">
        <v>9952</v>
      </c>
      <c r="H4056" t="s">
        <v>27</v>
      </c>
      <c r="I4056">
        <v>131</v>
      </c>
      <c r="J4056">
        <v>131</v>
      </c>
      <c r="K4056">
        <v>20211</v>
      </c>
      <c r="L4056">
        <v>20210614</v>
      </c>
      <c r="M4056" t="s">
        <v>35</v>
      </c>
      <c r="N4056">
        <v>20212</v>
      </c>
      <c r="O4056">
        <v>16009919</v>
      </c>
      <c r="P4056" t="s">
        <v>13</v>
      </c>
      <c r="Q4056" t="s">
        <v>13</v>
      </c>
    </row>
    <row r="4057" spans="1:17" x14ac:dyDescent="0.25">
      <c r="A4057">
        <v>164091751</v>
      </c>
      <c r="B4057" t="s">
        <v>6188</v>
      </c>
      <c r="C4057" t="s">
        <v>6189</v>
      </c>
      <c r="D4057" t="s">
        <v>130</v>
      </c>
      <c r="E4057">
        <v>15</v>
      </c>
      <c r="F4057" t="s">
        <v>38</v>
      </c>
      <c r="G4057" t="s">
        <v>5945</v>
      </c>
      <c r="H4057" t="s">
        <v>27</v>
      </c>
      <c r="I4057">
        <v>332</v>
      </c>
      <c r="J4057">
        <v>170</v>
      </c>
      <c r="K4057">
        <v>20211</v>
      </c>
      <c r="L4057">
        <v>20210524</v>
      </c>
      <c r="M4057" t="s">
        <v>35</v>
      </c>
      <c r="N4057">
        <v>20212</v>
      </c>
      <c r="O4057">
        <v>7797226</v>
      </c>
      <c r="P4057" t="s">
        <v>13</v>
      </c>
      <c r="Q4057" t="s">
        <v>13</v>
      </c>
    </row>
    <row r="4058" spans="1:17" x14ac:dyDescent="0.25">
      <c r="A4058">
        <v>162704960</v>
      </c>
      <c r="B4058" t="s">
        <v>866</v>
      </c>
      <c r="C4058" t="s">
        <v>3355</v>
      </c>
      <c r="D4058" t="s">
        <v>3613</v>
      </c>
      <c r="E4058">
        <v>15</v>
      </c>
      <c r="F4058" t="s">
        <v>37</v>
      </c>
      <c r="G4058" t="s">
        <v>2137</v>
      </c>
      <c r="H4058" t="s">
        <v>27</v>
      </c>
      <c r="I4058">
        <v>1112</v>
      </c>
      <c r="J4058">
        <v>1112</v>
      </c>
      <c r="K4058">
        <v>20211</v>
      </c>
      <c r="L4058" t="s">
        <v>30</v>
      </c>
      <c r="M4058" t="s">
        <v>36</v>
      </c>
      <c r="N4058">
        <v>20212</v>
      </c>
      <c r="O4058">
        <v>15110168</v>
      </c>
      <c r="P4058" t="s">
        <v>16</v>
      </c>
      <c r="Q4058" t="s">
        <v>16</v>
      </c>
    </row>
    <row r="4059" spans="1:17" x14ac:dyDescent="0.25">
      <c r="A4059">
        <v>162861842</v>
      </c>
      <c r="B4059" t="s">
        <v>1028</v>
      </c>
      <c r="C4059" t="s">
        <v>5949</v>
      </c>
      <c r="D4059" t="s">
        <v>107</v>
      </c>
      <c r="E4059">
        <v>15</v>
      </c>
      <c r="F4059" t="s">
        <v>37</v>
      </c>
      <c r="G4059" t="s">
        <v>9962</v>
      </c>
      <c r="H4059" t="s">
        <v>27</v>
      </c>
      <c r="I4059">
        <v>1056</v>
      </c>
      <c r="J4059">
        <v>65</v>
      </c>
      <c r="K4059">
        <v>0</v>
      </c>
      <c r="L4059">
        <v>20200513</v>
      </c>
      <c r="M4059" t="s">
        <v>36</v>
      </c>
      <c r="N4059">
        <v>0</v>
      </c>
      <c r="O4059">
        <v>15185511</v>
      </c>
      <c r="P4059" t="s">
        <v>16</v>
      </c>
      <c r="Q4059" t="s">
        <v>13</v>
      </c>
    </row>
    <row r="4060" spans="1:17" x14ac:dyDescent="0.25">
      <c r="A4060">
        <v>163219778</v>
      </c>
      <c r="B4060" t="s">
        <v>866</v>
      </c>
      <c r="C4060" t="s">
        <v>919</v>
      </c>
      <c r="D4060" t="s">
        <v>80</v>
      </c>
      <c r="E4060">
        <v>15</v>
      </c>
      <c r="F4060" t="s">
        <v>6</v>
      </c>
      <c r="G4060" t="s">
        <v>8859</v>
      </c>
      <c r="H4060" t="s">
        <v>27</v>
      </c>
      <c r="I4060">
        <v>738</v>
      </c>
      <c r="J4060">
        <v>261</v>
      </c>
      <c r="K4060">
        <v>20211</v>
      </c>
      <c r="L4060">
        <v>20210410</v>
      </c>
      <c r="M4060" t="s">
        <v>35</v>
      </c>
      <c r="N4060">
        <v>0</v>
      </c>
      <c r="O4060">
        <v>15348265</v>
      </c>
      <c r="P4060" t="s">
        <v>16</v>
      </c>
      <c r="Q4060" t="s">
        <v>13</v>
      </c>
    </row>
    <row r="4061" spans="1:17" x14ac:dyDescent="0.25">
      <c r="A4061">
        <v>163246359</v>
      </c>
      <c r="B4061" t="s">
        <v>1028</v>
      </c>
      <c r="C4061" t="s">
        <v>2558</v>
      </c>
      <c r="D4061" t="s">
        <v>3613</v>
      </c>
      <c r="E4061">
        <v>15</v>
      </c>
      <c r="F4061" t="s">
        <v>37</v>
      </c>
      <c r="G4061" t="s">
        <v>2137</v>
      </c>
      <c r="H4061" t="s">
        <v>27</v>
      </c>
      <c r="I4061">
        <v>714</v>
      </c>
      <c r="J4061">
        <v>694</v>
      </c>
      <c r="K4061">
        <v>0</v>
      </c>
      <c r="L4061" t="s">
        <v>30</v>
      </c>
      <c r="M4061" t="s">
        <v>35</v>
      </c>
      <c r="N4061">
        <v>0</v>
      </c>
      <c r="O4061">
        <v>15359506</v>
      </c>
      <c r="P4061" t="s">
        <v>15</v>
      </c>
      <c r="Q4061" t="s">
        <v>15</v>
      </c>
    </row>
    <row r="4062" spans="1:17" x14ac:dyDescent="0.25">
      <c r="A4062">
        <v>163375404</v>
      </c>
      <c r="B4062" t="s">
        <v>866</v>
      </c>
      <c r="C4062" t="s">
        <v>2524</v>
      </c>
      <c r="D4062" t="s">
        <v>3613</v>
      </c>
      <c r="E4062">
        <v>15</v>
      </c>
      <c r="F4062" t="s">
        <v>37</v>
      </c>
      <c r="G4062" t="s">
        <v>2137</v>
      </c>
      <c r="H4062" t="s">
        <v>27</v>
      </c>
      <c r="I4062">
        <v>595</v>
      </c>
      <c r="J4062">
        <v>469</v>
      </c>
      <c r="K4062">
        <v>0</v>
      </c>
      <c r="L4062" t="s">
        <v>30</v>
      </c>
      <c r="M4062" t="s">
        <v>35</v>
      </c>
      <c r="N4062">
        <v>0</v>
      </c>
      <c r="O4062">
        <v>15394846</v>
      </c>
      <c r="P4062" t="s">
        <v>15</v>
      </c>
      <c r="Q4062" t="s">
        <v>14</v>
      </c>
    </row>
    <row r="4063" spans="1:17" x14ac:dyDescent="0.25">
      <c r="A4063">
        <v>164310205</v>
      </c>
      <c r="B4063" t="s">
        <v>866</v>
      </c>
      <c r="C4063" t="s">
        <v>6087</v>
      </c>
      <c r="D4063" t="s">
        <v>107</v>
      </c>
      <c r="E4063">
        <v>15</v>
      </c>
      <c r="F4063" t="s">
        <v>37</v>
      </c>
      <c r="G4063" t="s">
        <v>9952</v>
      </c>
      <c r="H4063" t="s">
        <v>27</v>
      </c>
      <c r="I4063">
        <v>107</v>
      </c>
      <c r="J4063">
        <v>80</v>
      </c>
      <c r="K4063">
        <v>0</v>
      </c>
      <c r="L4063">
        <v>20210614</v>
      </c>
      <c r="M4063" t="s">
        <v>35</v>
      </c>
      <c r="N4063">
        <v>20212</v>
      </c>
      <c r="O4063">
        <v>16002314</v>
      </c>
      <c r="P4063" t="s">
        <v>13</v>
      </c>
      <c r="Q4063" t="s">
        <v>13</v>
      </c>
    </row>
    <row r="4064" spans="1:17" x14ac:dyDescent="0.25">
      <c r="A4064">
        <v>164311684</v>
      </c>
      <c r="B4064" t="s">
        <v>866</v>
      </c>
      <c r="C4064" t="s">
        <v>1594</v>
      </c>
      <c r="D4064" t="s">
        <v>3640</v>
      </c>
      <c r="E4064">
        <v>15</v>
      </c>
      <c r="F4064" t="s">
        <v>6</v>
      </c>
      <c r="G4064" t="s">
        <v>7296</v>
      </c>
      <c r="H4064" t="s">
        <v>27</v>
      </c>
      <c r="I4064">
        <v>87</v>
      </c>
      <c r="J4064">
        <v>87</v>
      </c>
      <c r="K4064">
        <v>0</v>
      </c>
      <c r="L4064" t="s">
        <v>30</v>
      </c>
      <c r="M4064" t="s">
        <v>35</v>
      </c>
      <c r="N4064">
        <v>0</v>
      </c>
      <c r="O4064">
        <v>16003902</v>
      </c>
      <c r="P4064" t="s">
        <v>13</v>
      </c>
      <c r="Q4064" t="s">
        <v>13</v>
      </c>
    </row>
    <row r="4065" spans="1:17" x14ac:dyDescent="0.25">
      <c r="A4065">
        <v>163425765</v>
      </c>
      <c r="B4065" t="s">
        <v>5040</v>
      </c>
      <c r="C4065" t="s">
        <v>370</v>
      </c>
      <c r="D4065" t="s">
        <v>80</v>
      </c>
      <c r="E4065">
        <v>15</v>
      </c>
      <c r="F4065" t="s">
        <v>37</v>
      </c>
      <c r="G4065" t="s">
        <v>9952</v>
      </c>
      <c r="H4065" t="s">
        <v>27</v>
      </c>
      <c r="I4065">
        <v>544</v>
      </c>
      <c r="J4065">
        <v>382</v>
      </c>
      <c r="K4065">
        <v>20211</v>
      </c>
      <c r="L4065">
        <v>20200821</v>
      </c>
      <c r="M4065" t="s">
        <v>35</v>
      </c>
      <c r="N4065">
        <v>0</v>
      </c>
      <c r="O4065">
        <v>15453869</v>
      </c>
      <c r="P4065" t="s">
        <v>14</v>
      </c>
      <c r="Q4065" t="s">
        <v>14</v>
      </c>
    </row>
    <row r="4066" spans="1:17" x14ac:dyDescent="0.25">
      <c r="A4066">
        <v>162882974</v>
      </c>
      <c r="B4066" t="s">
        <v>4118</v>
      </c>
      <c r="C4066" t="s">
        <v>2311</v>
      </c>
      <c r="D4066" t="s">
        <v>111</v>
      </c>
      <c r="E4066">
        <v>15</v>
      </c>
      <c r="F4066" t="s">
        <v>6</v>
      </c>
      <c r="G4066" t="s">
        <v>3637</v>
      </c>
      <c r="H4066" t="s">
        <v>27</v>
      </c>
      <c r="I4066">
        <v>1004</v>
      </c>
      <c r="J4066">
        <v>795</v>
      </c>
      <c r="K4066">
        <v>20211</v>
      </c>
      <c r="L4066">
        <v>20201006</v>
      </c>
      <c r="M4066" t="s">
        <v>35</v>
      </c>
      <c r="N4066">
        <v>0</v>
      </c>
      <c r="O4066">
        <v>13558540</v>
      </c>
      <c r="P4066" t="s">
        <v>16</v>
      </c>
      <c r="Q4066" t="s">
        <v>16</v>
      </c>
    </row>
    <row r="4067" spans="1:17" x14ac:dyDescent="0.25">
      <c r="A4067">
        <v>164265875</v>
      </c>
      <c r="B4067" t="s">
        <v>484</v>
      </c>
      <c r="C4067" t="s">
        <v>8069</v>
      </c>
      <c r="D4067" t="s">
        <v>3640</v>
      </c>
      <c r="E4067">
        <v>15</v>
      </c>
      <c r="F4067" t="s">
        <v>37</v>
      </c>
      <c r="G4067" t="s">
        <v>7303</v>
      </c>
      <c r="H4067" t="s">
        <v>27</v>
      </c>
      <c r="I4067">
        <v>145</v>
      </c>
      <c r="J4067">
        <v>145</v>
      </c>
      <c r="K4067">
        <v>0</v>
      </c>
      <c r="L4067">
        <v>20210614</v>
      </c>
      <c r="M4067" t="s">
        <v>35</v>
      </c>
      <c r="N4067">
        <v>0</v>
      </c>
      <c r="O4067">
        <v>15787207</v>
      </c>
      <c r="P4067" t="s">
        <v>13</v>
      </c>
      <c r="Q4067" t="s">
        <v>13</v>
      </c>
    </row>
    <row r="4068" spans="1:17" x14ac:dyDescent="0.25">
      <c r="A4068">
        <v>163282827</v>
      </c>
      <c r="B4068" t="s">
        <v>4371</v>
      </c>
      <c r="C4068" t="s">
        <v>4372</v>
      </c>
      <c r="D4068" t="s">
        <v>80</v>
      </c>
      <c r="E4068">
        <v>15</v>
      </c>
      <c r="F4068" t="s">
        <v>37</v>
      </c>
      <c r="G4068" t="s">
        <v>8033</v>
      </c>
      <c r="H4068" t="s">
        <v>27</v>
      </c>
      <c r="I4068">
        <v>688</v>
      </c>
      <c r="J4068">
        <v>154</v>
      </c>
      <c r="K4068">
        <v>20211</v>
      </c>
      <c r="L4068">
        <v>20210308</v>
      </c>
      <c r="M4068" t="s">
        <v>36</v>
      </c>
      <c r="N4068">
        <v>20212</v>
      </c>
      <c r="O4068">
        <v>15357164</v>
      </c>
      <c r="P4068" t="s">
        <v>15</v>
      </c>
      <c r="Q4068" t="s">
        <v>13</v>
      </c>
    </row>
    <row r="4069" spans="1:17" x14ac:dyDescent="0.25">
      <c r="A4069">
        <v>164254540</v>
      </c>
      <c r="B4069" t="s">
        <v>2763</v>
      </c>
      <c r="C4069" t="s">
        <v>8070</v>
      </c>
      <c r="D4069" t="s">
        <v>80</v>
      </c>
      <c r="E4069">
        <v>15</v>
      </c>
      <c r="F4069" t="s">
        <v>6</v>
      </c>
      <c r="G4069" t="s">
        <v>7296</v>
      </c>
      <c r="H4069" t="s">
        <v>27</v>
      </c>
      <c r="I4069">
        <v>162</v>
      </c>
      <c r="J4069">
        <v>162</v>
      </c>
      <c r="K4069">
        <v>20211</v>
      </c>
      <c r="L4069">
        <v>20180717</v>
      </c>
      <c r="M4069" t="s">
        <v>35</v>
      </c>
      <c r="N4069">
        <v>0</v>
      </c>
      <c r="O4069">
        <v>15121810</v>
      </c>
      <c r="P4069" t="s">
        <v>13</v>
      </c>
      <c r="Q4069" t="s">
        <v>13</v>
      </c>
    </row>
    <row r="4070" spans="1:17" x14ac:dyDescent="0.25">
      <c r="A4070">
        <v>161893742</v>
      </c>
      <c r="B4070" t="s">
        <v>2204</v>
      </c>
      <c r="C4070" t="s">
        <v>854</v>
      </c>
      <c r="D4070" t="s">
        <v>80</v>
      </c>
      <c r="E4070">
        <v>15</v>
      </c>
      <c r="F4070" t="s">
        <v>6</v>
      </c>
      <c r="G4070" t="s">
        <v>3637</v>
      </c>
      <c r="H4070" t="s">
        <v>27</v>
      </c>
      <c r="I4070">
        <v>1479</v>
      </c>
      <c r="J4070">
        <v>1451</v>
      </c>
      <c r="K4070">
        <v>20211</v>
      </c>
      <c r="L4070">
        <v>20200916</v>
      </c>
      <c r="M4070" t="s">
        <v>35</v>
      </c>
      <c r="N4070">
        <v>0</v>
      </c>
      <c r="O4070">
        <v>14889801</v>
      </c>
      <c r="P4070" t="s">
        <v>17</v>
      </c>
      <c r="Q4070" t="s">
        <v>16</v>
      </c>
    </row>
    <row r="4071" spans="1:17" x14ac:dyDescent="0.25">
      <c r="A4071">
        <v>163371452</v>
      </c>
      <c r="B4071" t="s">
        <v>4692</v>
      </c>
      <c r="C4071" t="s">
        <v>4262</v>
      </c>
      <c r="D4071" t="s">
        <v>107</v>
      </c>
      <c r="E4071">
        <v>15</v>
      </c>
      <c r="F4071" t="s">
        <v>6</v>
      </c>
      <c r="G4071" t="s">
        <v>8859</v>
      </c>
      <c r="H4071" t="s">
        <v>27</v>
      </c>
      <c r="I4071">
        <v>595</v>
      </c>
      <c r="J4071">
        <v>552</v>
      </c>
      <c r="K4071">
        <v>0</v>
      </c>
      <c r="L4071" t="s">
        <v>30</v>
      </c>
      <c r="M4071" t="s">
        <v>36</v>
      </c>
      <c r="N4071">
        <v>0</v>
      </c>
      <c r="O4071">
        <v>15392323</v>
      </c>
      <c r="P4071" t="s">
        <v>15</v>
      </c>
      <c r="Q4071" t="s">
        <v>15</v>
      </c>
    </row>
    <row r="4072" spans="1:17" x14ac:dyDescent="0.25">
      <c r="A4072">
        <v>163280066</v>
      </c>
      <c r="B4072" t="s">
        <v>1644</v>
      </c>
      <c r="C4072" t="s">
        <v>4373</v>
      </c>
      <c r="D4072" t="s">
        <v>3613</v>
      </c>
      <c r="E4072">
        <v>15</v>
      </c>
      <c r="F4072" t="s">
        <v>37</v>
      </c>
      <c r="G4072" t="s">
        <v>2137</v>
      </c>
      <c r="H4072" t="s">
        <v>27</v>
      </c>
      <c r="I4072">
        <v>689</v>
      </c>
      <c r="J4072">
        <v>577</v>
      </c>
      <c r="K4072">
        <v>20211</v>
      </c>
      <c r="L4072">
        <v>20190712</v>
      </c>
      <c r="M4072" t="s">
        <v>36</v>
      </c>
      <c r="N4072">
        <v>0</v>
      </c>
      <c r="O4072">
        <v>15367451</v>
      </c>
      <c r="P4072" t="s">
        <v>15</v>
      </c>
      <c r="Q4072" t="s">
        <v>15</v>
      </c>
    </row>
    <row r="4073" spans="1:17" x14ac:dyDescent="0.25">
      <c r="A4073">
        <v>163338947</v>
      </c>
      <c r="B4073" t="s">
        <v>4585</v>
      </c>
      <c r="C4073" t="s">
        <v>4586</v>
      </c>
      <c r="D4073" t="s">
        <v>80</v>
      </c>
      <c r="E4073">
        <v>15</v>
      </c>
      <c r="F4073" t="s">
        <v>6</v>
      </c>
      <c r="G4073" t="s">
        <v>8859</v>
      </c>
      <c r="H4073" t="s">
        <v>27</v>
      </c>
      <c r="I4073">
        <v>631</v>
      </c>
      <c r="J4073">
        <v>471</v>
      </c>
      <c r="K4073">
        <v>0</v>
      </c>
      <c r="L4073" t="s">
        <v>30</v>
      </c>
      <c r="M4073" t="s">
        <v>35</v>
      </c>
      <c r="N4073">
        <v>0</v>
      </c>
      <c r="O4073">
        <v>14741738</v>
      </c>
      <c r="P4073" t="s">
        <v>15</v>
      </c>
      <c r="Q4073" t="s">
        <v>14</v>
      </c>
    </row>
    <row r="4074" spans="1:17" x14ac:dyDescent="0.25">
      <c r="A4074">
        <v>164156933</v>
      </c>
      <c r="B4074" t="s">
        <v>6614</v>
      </c>
      <c r="C4074" t="s">
        <v>6615</v>
      </c>
      <c r="D4074" t="s">
        <v>80</v>
      </c>
      <c r="E4074">
        <v>15</v>
      </c>
      <c r="F4074" t="s">
        <v>5</v>
      </c>
      <c r="G4074" t="s">
        <v>8859</v>
      </c>
      <c r="H4074" t="s">
        <v>27</v>
      </c>
      <c r="I4074">
        <v>254</v>
      </c>
      <c r="J4074">
        <v>77</v>
      </c>
      <c r="K4074">
        <v>0</v>
      </c>
      <c r="L4074">
        <v>20201101</v>
      </c>
      <c r="M4074" t="s">
        <v>36</v>
      </c>
      <c r="N4074">
        <v>0</v>
      </c>
      <c r="O4074">
        <v>15680672</v>
      </c>
      <c r="P4074" t="s">
        <v>13</v>
      </c>
      <c r="Q4074" t="s">
        <v>13</v>
      </c>
    </row>
    <row r="4075" spans="1:17" x14ac:dyDescent="0.25">
      <c r="A4075">
        <v>163656382</v>
      </c>
      <c r="B4075" t="s">
        <v>8071</v>
      </c>
      <c r="C4075" t="s">
        <v>1475</v>
      </c>
      <c r="D4075" t="s">
        <v>137</v>
      </c>
      <c r="E4075">
        <v>15</v>
      </c>
      <c r="F4075" t="s">
        <v>6</v>
      </c>
      <c r="G4075" t="s">
        <v>3637</v>
      </c>
      <c r="H4075" t="s">
        <v>27</v>
      </c>
      <c r="I4075">
        <v>517</v>
      </c>
      <c r="J4075">
        <v>517</v>
      </c>
      <c r="K4075">
        <v>20211</v>
      </c>
      <c r="L4075">
        <v>20210527</v>
      </c>
      <c r="M4075" t="s">
        <v>36</v>
      </c>
      <c r="N4075">
        <v>20212</v>
      </c>
      <c r="O4075">
        <v>15444870</v>
      </c>
      <c r="P4075" t="s">
        <v>14</v>
      </c>
      <c r="Q4075" t="s">
        <v>14</v>
      </c>
    </row>
    <row r="4076" spans="1:17" x14ac:dyDescent="0.25">
      <c r="A4076">
        <v>164260283</v>
      </c>
      <c r="B4076" t="s">
        <v>2764</v>
      </c>
      <c r="C4076" t="s">
        <v>8072</v>
      </c>
      <c r="D4076" t="s">
        <v>128</v>
      </c>
      <c r="E4076">
        <v>15</v>
      </c>
      <c r="F4076" t="s">
        <v>37</v>
      </c>
      <c r="G4076" t="s">
        <v>7303</v>
      </c>
      <c r="H4076" t="s">
        <v>27</v>
      </c>
      <c r="I4076">
        <v>155</v>
      </c>
      <c r="J4076">
        <v>155</v>
      </c>
      <c r="K4076">
        <v>0</v>
      </c>
      <c r="L4076">
        <v>20210614</v>
      </c>
      <c r="M4076" t="s">
        <v>35</v>
      </c>
      <c r="N4076">
        <v>20212</v>
      </c>
      <c r="O4076">
        <v>15455754</v>
      </c>
      <c r="P4076" t="s">
        <v>13</v>
      </c>
      <c r="Q4076" t="s">
        <v>13</v>
      </c>
    </row>
    <row r="4077" spans="1:17" x14ac:dyDescent="0.25">
      <c r="A4077">
        <v>164345597</v>
      </c>
      <c r="B4077" t="s">
        <v>688</v>
      </c>
      <c r="C4077" t="s">
        <v>480</v>
      </c>
      <c r="D4077" t="s">
        <v>3613</v>
      </c>
      <c r="E4077">
        <v>15</v>
      </c>
      <c r="F4077" t="s">
        <v>37</v>
      </c>
      <c r="G4077" t="s">
        <v>8045</v>
      </c>
      <c r="H4077" t="s">
        <v>27</v>
      </c>
      <c r="I4077">
        <v>63</v>
      </c>
      <c r="J4077">
        <v>63</v>
      </c>
      <c r="K4077">
        <v>20211</v>
      </c>
      <c r="L4077">
        <v>20200731</v>
      </c>
      <c r="M4077" t="s">
        <v>35</v>
      </c>
      <c r="N4077">
        <v>0</v>
      </c>
      <c r="O4077">
        <v>16031494</v>
      </c>
      <c r="P4077" t="s">
        <v>13</v>
      </c>
      <c r="Q4077" t="s">
        <v>13</v>
      </c>
    </row>
    <row r="4078" spans="1:17" x14ac:dyDescent="0.25">
      <c r="A4078">
        <v>164278240</v>
      </c>
      <c r="B4078" t="s">
        <v>8073</v>
      </c>
      <c r="C4078" t="s">
        <v>1882</v>
      </c>
      <c r="D4078" t="s">
        <v>124</v>
      </c>
      <c r="E4078">
        <v>15</v>
      </c>
      <c r="F4078" t="s">
        <v>5</v>
      </c>
      <c r="G4078" t="s">
        <v>6386</v>
      </c>
      <c r="H4078" t="s">
        <v>27</v>
      </c>
      <c r="I4078">
        <v>125</v>
      </c>
      <c r="J4078">
        <v>114</v>
      </c>
      <c r="K4078">
        <v>0</v>
      </c>
      <c r="L4078" t="s">
        <v>30</v>
      </c>
      <c r="M4078" t="s">
        <v>35</v>
      </c>
      <c r="N4078">
        <v>0</v>
      </c>
      <c r="O4078">
        <v>15838718</v>
      </c>
      <c r="P4078" t="s">
        <v>13</v>
      </c>
      <c r="Q4078" t="s">
        <v>13</v>
      </c>
    </row>
    <row r="4079" spans="1:17" x14ac:dyDescent="0.25">
      <c r="A4079">
        <v>164056070</v>
      </c>
      <c r="B4079" t="s">
        <v>1035</v>
      </c>
      <c r="C4079" t="s">
        <v>5950</v>
      </c>
      <c r="D4079" t="s">
        <v>3613</v>
      </c>
      <c r="E4079">
        <v>15</v>
      </c>
      <c r="F4079" t="s">
        <v>6</v>
      </c>
      <c r="G4079" t="s">
        <v>8859</v>
      </c>
      <c r="H4079" t="s">
        <v>27</v>
      </c>
      <c r="I4079">
        <v>357</v>
      </c>
      <c r="J4079">
        <v>129</v>
      </c>
      <c r="K4079">
        <v>20211</v>
      </c>
      <c r="L4079">
        <v>20200529</v>
      </c>
      <c r="M4079" t="s">
        <v>36</v>
      </c>
      <c r="N4079">
        <v>0</v>
      </c>
      <c r="O4079">
        <v>15206216</v>
      </c>
      <c r="P4079" t="s">
        <v>13</v>
      </c>
      <c r="Q4079" t="s">
        <v>13</v>
      </c>
    </row>
    <row r="4080" spans="1:17" x14ac:dyDescent="0.25">
      <c r="A4080">
        <v>164295990</v>
      </c>
      <c r="B4080" t="s">
        <v>8634</v>
      </c>
      <c r="C4080" t="s">
        <v>169</v>
      </c>
      <c r="D4080" t="s">
        <v>3613</v>
      </c>
      <c r="E4080">
        <v>15</v>
      </c>
      <c r="F4080" t="s">
        <v>6</v>
      </c>
      <c r="G4080" t="s">
        <v>8859</v>
      </c>
      <c r="H4080" t="s">
        <v>27</v>
      </c>
      <c r="I4080">
        <v>113</v>
      </c>
      <c r="J4080">
        <v>24</v>
      </c>
      <c r="K4080">
        <v>0</v>
      </c>
      <c r="L4080">
        <v>20190824</v>
      </c>
      <c r="M4080" t="s">
        <v>35</v>
      </c>
      <c r="N4080">
        <v>0</v>
      </c>
      <c r="O4080">
        <v>15998469</v>
      </c>
      <c r="P4080" t="s">
        <v>13</v>
      </c>
      <c r="Q4080" t="s">
        <v>13</v>
      </c>
    </row>
    <row r="4081" spans="1:17" x14ac:dyDescent="0.25">
      <c r="A4081">
        <v>164275412</v>
      </c>
      <c r="B4081" t="s">
        <v>8074</v>
      </c>
      <c r="C4081" t="s">
        <v>8075</v>
      </c>
      <c r="D4081" t="s">
        <v>80</v>
      </c>
      <c r="E4081">
        <v>15</v>
      </c>
      <c r="F4081" t="s">
        <v>6</v>
      </c>
      <c r="G4081" t="s">
        <v>8859</v>
      </c>
      <c r="H4081" t="s">
        <v>27</v>
      </c>
      <c r="I4081">
        <v>136</v>
      </c>
      <c r="J4081">
        <v>71</v>
      </c>
      <c r="K4081">
        <v>20211</v>
      </c>
      <c r="L4081">
        <v>20210414</v>
      </c>
      <c r="M4081" t="s">
        <v>36</v>
      </c>
      <c r="N4081">
        <v>20212</v>
      </c>
      <c r="O4081">
        <v>12986639</v>
      </c>
      <c r="P4081" t="s">
        <v>13</v>
      </c>
      <c r="Q4081" t="s">
        <v>13</v>
      </c>
    </row>
    <row r="4082" spans="1:17" x14ac:dyDescent="0.25">
      <c r="A4082">
        <v>164311665</v>
      </c>
      <c r="B4082" t="s">
        <v>10021</v>
      </c>
      <c r="C4082" t="s">
        <v>10022</v>
      </c>
      <c r="D4082" t="s">
        <v>3613</v>
      </c>
      <c r="E4082">
        <v>15</v>
      </c>
      <c r="F4082" t="s">
        <v>37</v>
      </c>
      <c r="G4082" t="s">
        <v>9952</v>
      </c>
      <c r="H4082" t="s">
        <v>27</v>
      </c>
      <c r="I4082">
        <v>104</v>
      </c>
      <c r="J4082">
        <v>78</v>
      </c>
      <c r="K4082">
        <v>0</v>
      </c>
      <c r="L4082" t="s">
        <v>30</v>
      </c>
      <c r="M4082" t="s">
        <v>35</v>
      </c>
      <c r="N4082">
        <v>0</v>
      </c>
      <c r="O4082">
        <v>16015891</v>
      </c>
      <c r="P4082" t="s">
        <v>13</v>
      </c>
      <c r="Q4082" t="s">
        <v>13</v>
      </c>
    </row>
    <row r="4083" spans="1:17" x14ac:dyDescent="0.25">
      <c r="A4083">
        <v>163887848</v>
      </c>
      <c r="B4083" t="s">
        <v>498</v>
      </c>
      <c r="C4083" t="s">
        <v>1979</v>
      </c>
      <c r="D4083" t="s">
        <v>80</v>
      </c>
      <c r="E4083">
        <v>15</v>
      </c>
      <c r="F4083" t="s">
        <v>37</v>
      </c>
      <c r="G4083" t="s">
        <v>9952</v>
      </c>
      <c r="H4083" t="s">
        <v>27</v>
      </c>
      <c r="I4083">
        <v>466</v>
      </c>
      <c r="J4083">
        <v>93</v>
      </c>
      <c r="K4083">
        <v>0</v>
      </c>
      <c r="L4083" t="s">
        <v>30</v>
      </c>
      <c r="M4083" t="s">
        <v>35</v>
      </c>
      <c r="N4083">
        <v>0</v>
      </c>
      <c r="O4083">
        <v>15799427</v>
      </c>
      <c r="P4083" t="s">
        <v>14</v>
      </c>
      <c r="Q4083" t="s">
        <v>13</v>
      </c>
    </row>
    <row r="4084" spans="1:17" x14ac:dyDescent="0.25">
      <c r="A4084">
        <v>164260740</v>
      </c>
      <c r="B4084" t="s">
        <v>3322</v>
      </c>
      <c r="C4084" t="s">
        <v>8076</v>
      </c>
      <c r="D4084" t="s">
        <v>3613</v>
      </c>
      <c r="E4084">
        <v>15</v>
      </c>
      <c r="F4084" t="s">
        <v>37</v>
      </c>
      <c r="G4084" t="s">
        <v>7303</v>
      </c>
      <c r="H4084" t="s">
        <v>27</v>
      </c>
      <c r="I4084">
        <v>155</v>
      </c>
      <c r="J4084">
        <v>93</v>
      </c>
      <c r="K4084">
        <v>0</v>
      </c>
      <c r="L4084">
        <v>20210614</v>
      </c>
      <c r="M4084" t="s">
        <v>35</v>
      </c>
      <c r="N4084">
        <v>0</v>
      </c>
      <c r="O4084">
        <v>16002190</v>
      </c>
      <c r="P4084" t="s">
        <v>13</v>
      </c>
      <c r="Q4084" t="s">
        <v>13</v>
      </c>
    </row>
    <row r="4085" spans="1:17" x14ac:dyDescent="0.25">
      <c r="A4085">
        <v>163238468</v>
      </c>
      <c r="B4085" t="s">
        <v>4206</v>
      </c>
      <c r="C4085" t="s">
        <v>214</v>
      </c>
      <c r="D4085" t="s">
        <v>58</v>
      </c>
      <c r="E4085">
        <v>15</v>
      </c>
      <c r="F4085" t="s">
        <v>6</v>
      </c>
      <c r="G4085" t="s">
        <v>3637</v>
      </c>
      <c r="H4085" t="s">
        <v>27</v>
      </c>
      <c r="I4085">
        <v>715</v>
      </c>
      <c r="J4085">
        <v>715</v>
      </c>
      <c r="K4085">
        <v>20211</v>
      </c>
      <c r="L4085">
        <v>20180830</v>
      </c>
      <c r="M4085" t="s">
        <v>35</v>
      </c>
      <c r="N4085">
        <v>20212</v>
      </c>
      <c r="O4085">
        <v>11119198</v>
      </c>
      <c r="P4085" t="s">
        <v>15</v>
      </c>
      <c r="Q4085" t="s">
        <v>15</v>
      </c>
    </row>
    <row r="4086" spans="1:17" x14ac:dyDescent="0.25">
      <c r="A4086">
        <v>163863562</v>
      </c>
      <c r="B4086" t="s">
        <v>5496</v>
      </c>
      <c r="C4086" t="s">
        <v>5497</v>
      </c>
      <c r="D4086" t="s">
        <v>80</v>
      </c>
      <c r="E4086">
        <v>15</v>
      </c>
      <c r="F4086" t="s">
        <v>6</v>
      </c>
      <c r="G4086" t="s">
        <v>3637</v>
      </c>
      <c r="H4086" t="s">
        <v>27</v>
      </c>
      <c r="I4086">
        <v>456</v>
      </c>
      <c r="J4086">
        <v>456</v>
      </c>
      <c r="K4086">
        <v>0</v>
      </c>
      <c r="L4086">
        <v>20200423</v>
      </c>
      <c r="M4086" t="s">
        <v>36</v>
      </c>
      <c r="N4086">
        <v>0</v>
      </c>
      <c r="O4086">
        <v>15185347</v>
      </c>
      <c r="P4086" t="s">
        <v>14</v>
      </c>
      <c r="Q4086" t="s">
        <v>14</v>
      </c>
    </row>
    <row r="4087" spans="1:17" x14ac:dyDescent="0.25">
      <c r="A4087">
        <v>164335895</v>
      </c>
      <c r="B4087" t="s">
        <v>10023</v>
      </c>
      <c r="C4087" t="s">
        <v>10024</v>
      </c>
      <c r="D4087" t="s">
        <v>80</v>
      </c>
      <c r="E4087">
        <v>15</v>
      </c>
      <c r="F4087" t="s">
        <v>6</v>
      </c>
      <c r="G4087" t="s">
        <v>9967</v>
      </c>
      <c r="H4087" t="s">
        <v>27</v>
      </c>
      <c r="I4087">
        <v>62</v>
      </c>
      <c r="J4087">
        <v>51</v>
      </c>
      <c r="K4087">
        <v>0</v>
      </c>
      <c r="L4087" t="s">
        <v>30</v>
      </c>
      <c r="M4087" t="s">
        <v>36</v>
      </c>
      <c r="N4087">
        <v>0</v>
      </c>
      <c r="O4087">
        <v>8358727</v>
      </c>
      <c r="P4087" t="s">
        <v>13</v>
      </c>
      <c r="Q4087" t="s">
        <v>13</v>
      </c>
    </row>
    <row r="4088" spans="1:17" x14ac:dyDescent="0.25">
      <c r="A4088">
        <v>163871628</v>
      </c>
      <c r="B4088" t="s">
        <v>5498</v>
      </c>
      <c r="C4088" t="s">
        <v>533</v>
      </c>
      <c r="D4088" t="s">
        <v>80</v>
      </c>
      <c r="E4088">
        <v>15</v>
      </c>
      <c r="F4088" t="s">
        <v>37</v>
      </c>
      <c r="G4088" t="s">
        <v>9952</v>
      </c>
      <c r="H4088" t="s">
        <v>27</v>
      </c>
      <c r="I4088">
        <v>470</v>
      </c>
      <c r="J4088">
        <v>470</v>
      </c>
      <c r="K4088">
        <v>20211</v>
      </c>
      <c r="L4088">
        <v>20200917</v>
      </c>
      <c r="M4088" t="s">
        <v>35</v>
      </c>
      <c r="N4088">
        <v>20212</v>
      </c>
      <c r="O4088">
        <v>15662847</v>
      </c>
      <c r="P4088" t="s">
        <v>14</v>
      </c>
      <c r="Q4088" t="s">
        <v>14</v>
      </c>
    </row>
    <row r="4089" spans="1:17" x14ac:dyDescent="0.25">
      <c r="A4089">
        <v>164272484</v>
      </c>
      <c r="B4089" t="s">
        <v>8077</v>
      </c>
      <c r="C4089" t="s">
        <v>180</v>
      </c>
      <c r="D4089" t="s">
        <v>80</v>
      </c>
      <c r="E4089">
        <v>15</v>
      </c>
      <c r="F4089" t="s">
        <v>5</v>
      </c>
      <c r="G4089" t="s">
        <v>7296</v>
      </c>
      <c r="H4089" t="s">
        <v>27</v>
      </c>
      <c r="I4089">
        <v>141</v>
      </c>
      <c r="J4089">
        <v>141</v>
      </c>
      <c r="K4089">
        <v>0</v>
      </c>
      <c r="L4089">
        <v>20190107</v>
      </c>
      <c r="M4089" t="s">
        <v>36</v>
      </c>
      <c r="N4089">
        <v>0</v>
      </c>
      <c r="O4089">
        <v>14715179</v>
      </c>
      <c r="P4089" t="s">
        <v>13</v>
      </c>
      <c r="Q4089" t="s">
        <v>13</v>
      </c>
    </row>
    <row r="4090" spans="1:17" x14ac:dyDescent="0.25">
      <c r="A4090">
        <v>162953969</v>
      </c>
      <c r="B4090" t="s">
        <v>1036</v>
      </c>
      <c r="C4090" t="s">
        <v>1257</v>
      </c>
      <c r="D4090" t="s">
        <v>80</v>
      </c>
      <c r="E4090">
        <v>15</v>
      </c>
      <c r="F4090" t="s">
        <v>6</v>
      </c>
      <c r="G4090" t="s">
        <v>8859</v>
      </c>
      <c r="H4090" t="s">
        <v>27</v>
      </c>
      <c r="I4090">
        <v>948</v>
      </c>
      <c r="J4090">
        <v>497</v>
      </c>
      <c r="K4090">
        <v>20211</v>
      </c>
      <c r="L4090">
        <v>20210111</v>
      </c>
      <c r="M4090" t="s">
        <v>35</v>
      </c>
      <c r="N4090">
        <v>20212</v>
      </c>
      <c r="O4090">
        <v>12641580</v>
      </c>
      <c r="P4090" t="s">
        <v>16</v>
      </c>
      <c r="Q4090" t="s">
        <v>14</v>
      </c>
    </row>
    <row r="4091" spans="1:17" x14ac:dyDescent="0.25">
      <c r="A4091">
        <v>164225586</v>
      </c>
      <c r="B4091" t="s">
        <v>1368</v>
      </c>
      <c r="C4091" t="s">
        <v>554</v>
      </c>
      <c r="D4091" t="s">
        <v>80</v>
      </c>
      <c r="E4091">
        <v>15</v>
      </c>
      <c r="F4091" t="s">
        <v>5</v>
      </c>
      <c r="G4091" t="s">
        <v>9967</v>
      </c>
      <c r="H4091" t="s">
        <v>27</v>
      </c>
      <c r="I4091">
        <v>190</v>
      </c>
      <c r="J4091">
        <v>136</v>
      </c>
      <c r="K4091">
        <v>0</v>
      </c>
      <c r="L4091">
        <v>20200224</v>
      </c>
      <c r="M4091" t="s">
        <v>36</v>
      </c>
      <c r="N4091">
        <v>20212</v>
      </c>
      <c r="O4091">
        <v>10847067</v>
      </c>
      <c r="P4091" t="s">
        <v>13</v>
      </c>
      <c r="Q4091" t="s">
        <v>13</v>
      </c>
    </row>
    <row r="4092" spans="1:17" x14ac:dyDescent="0.25">
      <c r="A4092">
        <v>163044852</v>
      </c>
      <c r="B4092" t="s">
        <v>1368</v>
      </c>
      <c r="C4092" t="s">
        <v>3839</v>
      </c>
      <c r="D4092" t="s">
        <v>107</v>
      </c>
      <c r="E4092">
        <v>15</v>
      </c>
      <c r="F4092" t="s">
        <v>37</v>
      </c>
      <c r="G4092" t="s">
        <v>2137</v>
      </c>
      <c r="H4092" t="s">
        <v>27</v>
      </c>
      <c r="I4092">
        <v>863</v>
      </c>
      <c r="J4092">
        <v>275</v>
      </c>
      <c r="K4092">
        <v>0</v>
      </c>
      <c r="L4092">
        <v>20180723</v>
      </c>
      <c r="M4092" t="s">
        <v>36</v>
      </c>
      <c r="N4092">
        <v>0</v>
      </c>
      <c r="O4092">
        <v>14608612</v>
      </c>
      <c r="P4092" t="s">
        <v>16</v>
      </c>
      <c r="Q4092" t="s">
        <v>13</v>
      </c>
    </row>
    <row r="4093" spans="1:17" x14ac:dyDescent="0.25">
      <c r="A4093">
        <v>163424286</v>
      </c>
      <c r="B4093" t="s">
        <v>231</v>
      </c>
      <c r="C4093" t="s">
        <v>372</v>
      </c>
      <c r="D4093" t="s">
        <v>80</v>
      </c>
      <c r="E4093">
        <v>15</v>
      </c>
      <c r="F4093" t="s">
        <v>37</v>
      </c>
      <c r="G4093" t="s">
        <v>9952</v>
      </c>
      <c r="H4093" t="s">
        <v>27</v>
      </c>
      <c r="I4093">
        <v>549</v>
      </c>
      <c r="J4093">
        <v>345</v>
      </c>
      <c r="K4093">
        <v>0</v>
      </c>
      <c r="L4093" t="s">
        <v>30</v>
      </c>
      <c r="M4093" t="s">
        <v>35</v>
      </c>
      <c r="N4093">
        <v>0</v>
      </c>
      <c r="O4093">
        <v>15449901</v>
      </c>
      <c r="P4093" t="s">
        <v>15</v>
      </c>
      <c r="Q4093" t="s">
        <v>13</v>
      </c>
    </row>
    <row r="4094" spans="1:17" x14ac:dyDescent="0.25">
      <c r="A4094">
        <v>164240297</v>
      </c>
      <c r="B4094" t="s">
        <v>231</v>
      </c>
      <c r="C4094" t="s">
        <v>386</v>
      </c>
      <c r="D4094" t="s">
        <v>3640</v>
      </c>
      <c r="E4094">
        <v>15</v>
      </c>
      <c r="F4094" t="s">
        <v>37</v>
      </c>
      <c r="G4094" t="s">
        <v>7303</v>
      </c>
      <c r="H4094" t="s">
        <v>27</v>
      </c>
      <c r="I4094">
        <v>187</v>
      </c>
      <c r="J4094">
        <v>93</v>
      </c>
      <c r="K4094">
        <v>0</v>
      </c>
      <c r="L4094" t="s">
        <v>30</v>
      </c>
      <c r="M4094" t="s">
        <v>35</v>
      </c>
      <c r="N4094">
        <v>0</v>
      </c>
      <c r="O4094">
        <v>15452206</v>
      </c>
      <c r="P4094" t="s">
        <v>13</v>
      </c>
      <c r="Q4094" t="s">
        <v>13</v>
      </c>
    </row>
    <row r="4095" spans="1:17" x14ac:dyDescent="0.25">
      <c r="A4095">
        <v>163438190</v>
      </c>
      <c r="B4095" t="s">
        <v>231</v>
      </c>
      <c r="C4095" t="s">
        <v>1594</v>
      </c>
      <c r="D4095" t="s">
        <v>80</v>
      </c>
      <c r="E4095">
        <v>15</v>
      </c>
      <c r="F4095" t="s">
        <v>37</v>
      </c>
      <c r="G4095" t="s">
        <v>9952</v>
      </c>
      <c r="H4095" t="s">
        <v>27</v>
      </c>
      <c r="I4095">
        <v>542</v>
      </c>
      <c r="J4095">
        <v>542</v>
      </c>
      <c r="K4095">
        <v>20211</v>
      </c>
      <c r="L4095">
        <v>20201102</v>
      </c>
      <c r="M4095" t="s">
        <v>35</v>
      </c>
      <c r="N4095">
        <v>20212</v>
      </c>
      <c r="O4095">
        <v>15454707</v>
      </c>
      <c r="P4095" t="s">
        <v>14</v>
      </c>
      <c r="Q4095" t="s">
        <v>14</v>
      </c>
    </row>
    <row r="4096" spans="1:17" x14ac:dyDescent="0.25">
      <c r="A4096">
        <v>163452849</v>
      </c>
      <c r="B4096" t="s">
        <v>231</v>
      </c>
      <c r="C4096" t="s">
        <v>909</v>
      </c>
      <c r="D4096" t="s">
        <v>80</v>
      </c>
      <c r="E4096">
        <v>15</v>
      </c>
      <c r="F4096" t="s">
        <v>37</v>
      </c>
      <c r="G4096" t="s">
        <v>9952</v>
      </c>
      <c r="H4096" t="s">
        <v>27</v>
      </c>
      <c r="I4096">
        <v>542</v>
      </c>
      <c r="J4096">
        <v>542</v>
      </c>
      <c r="K4096">
        <v>0</v>
      </c>
      <c r="L4096" t="s">
        <v>30</v>
      </c>
      <c r="M4096" t="s">
        <v>35</v>
      </c>
      <c r="N4096">
        <v>0</v>
      </c>
      <c r="O4096">
        <v>15454710</v>
      </c>
      <c r="P4096" t="s">
        <v>14</v>
      </c>
      <c r="Q4096" t="s">
        <v>14</v>
      </c>
    </row>
    <row r="4097" spans="1:17" x14ac:dyDescent="0.25">
      <c r="A4097">
        <v>163880493</v>
      </c>
      <c r="B4097" t="s">
        <v>231</v>
      </c>
      <c r="C4097" t="s">
        <v>5499</v>
      </c>
      <c r="D4097" t="s">
        <v>3613</v>
      </c>
      <c r="E4097">
        <v>15</v>
      </c>
      <c r="F4097" t="s">
        <v>6</v>
      </c>
      <c r="G4097" t="s">
        <v>3637</v>
      </c>
      <c r="H4097" t="s">
        <v>27</v>
      </c>
      <c r="I4097">
        <v>449</v>
      </c>
      <c r="J4097">
        <v>449</v>
      </c>
      <c r="K4097">
        <v>20211</v>
      </c>
      <c r="L4097">
        <v>20200914</v>
      </c>
      <c r="M4097" t="s">
        <v>35</v>
      </c>
      <c r="N4097">
        <v>0</v>
      </c>
      <c r="O4097">
        <v>15823576</v>
      </c>
      <c r="P4097" t="s">
        <v>14</v>
      </c>
      <c r="Q4097" t="s">
        <v>14</v>
      </c>
    </row>
    <row r="4098" spans="1:17" x14ac:dyDescent="0.25">
      <c r="A4098">
        <v>164221502</v>
      </c>
      <c r="B4098" t="s">
        <v>231</v>
      </c>
      <c r="C4098" t="s">
        <v>7300</v>
      </c>
      <c r="D4098" t="s">
        <v>107</v>
      </c>
      <c r="E4098">
        <v>15</v>
      </c>
      <c r="F4098" t="s">
        <v>5</v>
      </c>
      <c r="G4098" t="s">
        <v>8859</v>
      </c>
      <c r="H4098" t="s">
        <v>27</v>
      </c>
      <c r="I4098">
        <v>203</v>
      </c>
      <c r="J4098">
        <v>84</v>
      </c>
      <c r="K4098">
        <v>0</v>
      </c>
      <c r="L4098" t="s">
        <v>30</v>
      </c>
      <c r="M4098" t="s">
        <v>36</v>
      </c>
      <c r="N4098">
        <v>0</v>
      </c>
      <c r="O4098">
        <v>15936129</v>
      </c>
      <c r="P4098" t="s">
        <v>13</v>
      </c>
      <c r="Q4098" t="s">
        <v>13</v>
      </c>
    </row>
    <row r="4099" spans="1:17" x14ac:dyDescent="0.25">
      <c r="A4099">
        <v>164109281</v>
      </c>
      <c r="B4099" t="s">
        <v>1368</v>
      </c>
      <c r="C4099" t="s">
        <v>6190</v>
      </c>
      <c r="D4099" t="s">
        <v>80</v>
      </c>
      <c r="E4099">
        <v>15</v>
      </c>
      <c r="F4099" t="s">
        <v>6</v>
      </c>
      <c r="G4099" t="s">
        <v>9967</v>
      </c>
      <c r="H4099" t="s">
        <v>27</v>
      </c>
      <c r="I4099">
        <v>308</v>
      </c>
      <c r="J4099">
        <v>304</v>
      </c>
      <c r="K4099">
        <v>0</v>
      </c>
      <c r="L4099">
        <v>20181022</v>
      </c>
      <c r="M4099" t="s">
        <v>36</v>
      </c>
      <c r="N4099">
        <v>0</v>
      </c>
      <c r="O4099">
        <v>15939088</v>
      </c>
      <c r="P4099" t="s">
        <v>13</v>
      </c>
      <c r="Q4099" t="s">
        <v>13</v>
      </c>
    </row>
    <row r="4100" spans="1:17" x14ac:dyDescent="0.25">
      <c r="A4100">
        <v>164265306</v>
      </c>
      <c r="B4100" t="s">
        <v>231</v>
      </c>
      <c r="C4100" t="s">
        <v>2637</v>
      </c>
      <c r="D4100" t="s">
        <v>107</v>
      </c>
      <c r="E4100">
        <v>15</v>
      </c>
      <c r="F4100" t="s">
        <v>37</v>
      </c>
      <c r="G4100" t="s">
        <v>7303</v>
      </c>
      <c r="H4100" t="s">
        <v>27</v>
      </c>
      <c r="I4100">
        <v>155</v>
      </c>
      <c r="J4100">
        <v>80</v>
      </c>
      <c r="K4100">
        <v>0</v>
      </c>
      <c r="L4100">
        <v>20210614</v>
      </c>
      <c r="M4100" t="s">
        <v>35</v>
      </c>
      <c r="N4100">
        <v>20212</v>
      </c>
      <c r="O4100">
        <v>16001775</v>
      </c>
      <c r="P4100" t="s">
        <v>13</v>
      </c>
      <c r="Q4100" t="s">
        <v>13</v>
      </c>
    </row>
    <row r="4101" spans="1:17" x14ac:dyDescent="0.25">
      <c r="A4101">
        <v>164262059</v>
      </c>
      <c r="B4101" t="s">
        <v>231</v>
      </c>
      <c r="C4101" t="s">
        <v>221</v>
      </c>
      <c r="D4101" t="s">
        <v>80</v>
      </c>
      <c r="E4101">
        <v>15</v>
      </c>
      <c r="F4101" t="s">
        <v>37</v>
      </c>
      <c r="G4101" t="s">
        <v>7303</v>
      </c>
      <c r="H4101" t="s">
        <v>27</v>
      </c>
      <c r="I4101">
        <v>155</v>
      </c>
      <c r="J4101">
        <v>80</v>
      </c>
      <c r="K4101">
        <v>0</v>
      </c>
      <c r="L4101">
        <v>20210526</v>
      </c>
      <c r="M4101" t="s">
        <v>35</v>
      </c>
      <c r="N4101">
        <v>20212</v>
      </c>
      <c r="O4101">
        <v>16006406</v>
      </c>
      <c r="P4101" t="s">
        <v>13</v>
      </c>
      <c r="Q4101" t="s">
        <v>13</v>
      </c>
    </row>
    <row r="4102" spans="1:17" x14ac:dyDescent="0.25">
      <c r="A4102">
        <v>164224704</v>
      </c>
      <c r="B4102" t="s">
        <v>7301</v>
      </c>
      <c r="C4102" t="s">
        <v>511</v>
      </c>
      <c r="D4102" t="s">
        <v>3613</v>
      </c>
      <c r="E4102">
        <v>15</v>
      </c>
      <c r="F4102" t="s">
        <v>6</v>
      </c>
      <c r="G4102" t="s">
        <v>9967</v>
      </c>
      <c r="H4102" t="s">
        <v>27</v>
      </c>
      <c r="I4102">
        <v>192</v>
      </c>
      <c r="J4102">
        <v>176</v>
      </c>
      <c r="K4102">
        <v>0</v>
      </c>
      <c r="L4102">
        <v>20210601</v>
      </c>
      <c r="M4102" t="s">
        <v>36</v>
      </c>
      <c r="N4102">
        <v>20212</v>
      </c>
      <c r="O4102">
        <v>11497258</v>
      </c>
      <c r="P4102" t="s">
        <v>13</v>
      </c>
      <c r="Q4102" t="s">
        <v>13</v>
      </c>
    </row>
    <row r="4103" spans="1:17" x14ac:dyDescent="0.25">
      <c r="A4103">
        <v>164280131</v>
      </c>
      <c r="B4103" t="s">
        <v>3753</v>
      </c>
      <c r="C4103" t="s">
        <v>850</v>
      </c>
      <c r="D4103" t="s">
        <v>97</v>
      </c>
      <c r="E4103">
        <v>15</v>
      </c>
      <c r="F4103" t="s">
        <v>6</v>
      </c>
      <c r="G4103" t="s">
        <v>3637</v>
      </c>
      <c r="H4103" t="s">
        <v>27</v>
      </c>
      <c r="I4103">
        <v>129</v>
      </c>
      <c r="J4103">
        <v>128</v>
      </c>
      <c r="K4103">
        <v>20211</v>
      </c>
      <c r="L4103">
        <v>20191205</v>
      </c>
      <c r="M4103" t="s">
        <v>35</v>
      </c>
      <c r="N4103">
        <v>0</v>
      </c>
      <c r="O4103">
        <v>13233399</v>
      </c>
      <c r="P4103" t="s">
        <v>13</v>
      </c>
      <c r="Q4103" t="s">
        <v>13</v>
      </c>
    </row>
    <row r="4104" spans="1:17" x14ac:dyDescent="0.25">
      <c r="A4104">
        <v>164237255</v>
      </c>
      <c r="B4104" t="s">
        <v>2775</v>
      </c>
      <c r="C4104" t="s">
        <v>964</v>
      </c>
      <c r="D4104" t="s">
        <v>80</v>
      </c>
      <c r="E4104">
        <v>15</v>
      </c>
      <c r="F4104" t="s">
        <v>38</v>
      </c>
      <c r="G4104" t="s">
        <v>5945</v>
      </c>
      <c r="H4104" t="s">
        <v>27</v>
      </c>
      <c r="I4104">
        <v>178</v>
      </c>
      <c r="J4104">
        <v>178</v>
      </c>
      <c r="K4104">
        <v>20211</v>
      </c>
      <c r="L4104">
        <v>20201101</v>
      </c>
      <c r="M4104" t="s">
        <v>36</v>
      </c>
      <c r="N4104">
        <v>0</v>
      </c>
      <c r="O4104">
        <v>8368306</v>
      </c>
      <c r="P4104" t="s">
        <v>13</v>
      </c>
      <c r="Q4104" t="s">
        <v>13</v>
      </c>
    </row>
    <row r="4105" spans="1:17" x14ac:dyDescent="0.25">
      <c r="A4105">
        <v>164225210</v>
      </c>
      <c r="B4105" t="s">
        <v>7302</v>
      </c>
      <c r="C4105" t="s">
        <v>2436</v>
      </c>
      <c r="D4105" t="s">
        <v>107</v>
      </c>
      <c r="E4105">
        <v>15</v>
      </c>
      <c r="F4105" t="s">
        <v>6</v>
      </c>
      <c r="G4105" t="s">
        <v>8859</v>
      </c>
      <c r="H4105" t="s">
        <v>27</v>
      </c>
      <c r="I4105">
        <v>203</v>
      </c>
      <c r="J4105">
        <v>124</v>
      </c>
      <c r="K4105">
        <v>0</v>
      </c>
      <c r="L4105">
        <v>20190922</v>
      </c>
      <c r="M4105" t="s">
        <v>35</v>
      </c>
      <c r="N4105">
        <v>0</v>
      </c>
      <c r="O4105">
        <v>13939703</v>
      </c>
      <c r="P4105" t="s">
        <v>13</v>
      </c>
      <c r="Q4105" t="s">
        <v>13</v>
      </c>
    </row>
    <row r="4106" spans="1:17" x14ac:dyDescent="0.25">
      <c r="A4106">
        <v>164303614</v>
      </c>
      <c r="B4106" t="s">
        <v>10025</v>
      </c>
      <c r="C4106" t="s">
        <v>2050</v>
      </c>
      <c r="D4106" t="s">
        <v>3613</v>
      </c>
      <c r="E4106">
        <v>15</v>
      </c>
      <c r="F4106" t="s">
        <v>5</v>
      </c>
      <c r="G4106" t="s">
        <v>6386</v>
      </c>
      <c r="H4106" t="s">
        <v>27</v>
      </c>
      <c r="I4106">
        <v>92</v>
      </c>
      <c r="J4106">
        <v>38</v>
      </c>
      <c r="K4106">
        <v>0</v>
      </c>
      <c r="L4106" t="s">
        <v>30</v>
      </c>
      <c r="M4106" t="s">
        <v>36</v>
      </c>
      <c r="N4106">
        <v>0</v>
      </c>
      <c r="O4106">
        <v>16015032</v>
      </c>
      <c r="P4106" t="s">
        <v>13</v>
      </c>
      <c r="Q4106" t="s">
        <v>13</v>
      </c>
    </row>
    <row r="4107" spans="1:17" x14ac:dyDescent="0.25">
      <c r="A4107">
        <v>164285360</v>
      </c>
      <c r="B4107" t="s">
        <v>8635</v>
      </c>
      <c r="C4107" t="s">
        <v>447</v>
      </c>
      <c r="D4107" t="s">
        <v>3613</v>
      </c>
      <c r="E4107">
        <v>15</v>
      </c>
      <c r="F4107" t="s">
        <v>5</v>
      </c>
      <c r="G4107" t="s">
        <v>7296</v>
      </c>
      <c r="H4107" t="s">
        <v>27</v>
      </c>
      <c r="I4107">
        <v>119</v>
      </c>
      <c r="J4107">
        <v>119</v>
      </c>
      <c r="K4107">
        <v>0</v>
      </c>
      <c r="L4107">
        <v>20210719</v>
      </c>
      <c r="M4107" t="s">
        <v>36</v>
      </c>
      <c r="N4107">
        <v>0</v>
      </c>
      <c r="O4107">
        <v>16002826</v>
      </c>
      <c r="P4107" t="s">
        <v>13</v>
      </c>
      <c r="Q4107" t="s">
        <v>13</v>
      </c>
    </row>
    <row r="4108" spans="1:17" x14ac:dyDescent="0.25">
      <c r="A4108">
        <v>164171805</v>
      </c>
      <c r="B4108" t="s">
        <v>6939</v>
      </c>
      <c r="C4108" t="s">
        <v>483</v>
      </c>
      <c r="D4108" t="s">
        <v>80</v>
      </c>
      <c r="E4108">
        <v>15</v>
      </c>
      <c r="F4108" t="s">
        <v>37</v>
      </c>
      <c r="G4108" t="s">
        <v>8033</v>
      </c>
      <c r="H4108" t="s">
        <v>27</v>
      </c>
      <c r="I4108">
        <v>237</v>
      </c>
      <c r="J4108">
        <v>212</v>
      </c>
      <c r="K4108">
        <v>20211</v>
      </c>
      <c r="L4108">
        <v>20200223</v>
      </c>
      <c r="M4108" t="s">
        <v>36</v>
      </c>
      <c r="N4108">
        <v>0</v>
      </c>
      <c r="O4108">
        <v>15863550</v>
      </c>
      <c r="P4108" t="s">
        <v>13</v>
      </c>
      <c r="Q4108" t="s">
        <v>13</v>
      </c>
    </row>
    <row r="4109" spans="1:17" x14ac:dyDescent="0.25">
      <c r="A4109">
        <v>162927972</v>
      </c>
      <c r="B4109" t="s">
        <v>1038</v>
      </c>
      <c r="C4109" t="s">
        <v>896</v>
      </c>
      <c r="D4109" t="s">
        <v>139</v>
      </c>
      <c r="E4109">
        <v>15</v>
      </c>
      <c r="F4109" t="s">
        <v>6</v>
      </c>
      <c r="G4109" t="s">
        <v>8859</v>
      </c>
      <c r="H4109" t="s">
        <v>27</v>
      </c>
      <c r="I4109">
        <v>969</v>
      </c>
      <c r="J4109">
        <v>497</v>
      </c>
      <c r="K4109">
        <v>20211</v>
      </c>
      <c r="L4109">
        <v>20201019</v>
      </c>
      <c r="M4109" t="s">
        <v>35</v>
      </c>
      <c r="N4109">
        <v>20212</v>
      </c>
      <c r="O4109">
        <v>15234819</v>
      </c>
      <c r="P4109" t="s">
        <v>16</v>
      </c>
      <c r="Q4109" t="s">
        <v>14</v>
      </c>
    </row>
    <row r="4110" spans="1:17" x14ac:dyDescent="0.25">
      <c r="A4110">
        <v>163195091</v>
      </c>
      <c r="B4110" t="s">
        <v>1038</v>
      </c>
      <c r="C4110" t="s">
        <v>448</v>
      </c>
      <c r="D4110" t="s">
        <v>80</v>
      </c>
      <c r="E4110">
        <v>15</v>
      </c>
      <c r="F4110" t="s">
        <v>37</v>
      </c>
      <c r="G4110" t="s">
        <v>8045</v>
      </c>
      <c r="H4110" t="s">
        <v>27</v>
      </c>
      <c r="I4110">
        <v>773</v>
      </c>
      <c r="J4110">
        <v>748</v>
      </c>
      <c r="K4110">
        <v>20211</v>
      </c>
      <c r="L4110">
        <v>20210203</v>
      </c>
      <c r="M4110" t="s">
        <v>35</v>
      </c>
      <c r="N4110">
        <v>20212</v>
      </c>
      <c r="O4110">
        <v>15302864</v>
      </c>
      <c r="P4110" t="s">
        <v>16</v>
      </c>
      <c r="Q4110" t="s">
        <v>16</v>
      </c>
    </row>
    <row r="4111" spans="1:17" x14ac:dyDescent="0.25">
      <c r="A4111">
        <v>164231401</v>
      </c>
      <c r="B4111" t="s">
        <v>1656</v>
      </c>
      <c r="C4111" t="s">
        <v>4778</v>
      </c>
      <c r="D4111" t="s">
        <v>80</v>
      </c>
      <c r="E4111">
        <v>15</v>
      </c>
      <c r="F4111" t="s">
        <v>38</v>
      </c>
      <c r="G4111" t="s">
        <v>5945</v>
      </c>
      <c r="H4111" t="s">
        <v>27</v>
      </c>
      <c r="I4111">
        <v>191</v>
      </c>
      <c r="J4111">
        <v>62</v>
      </c>
      <c r="K4111">
        <v>20211</v>
      </c>
      <c r="L4111">
        <v>20210412</v>
      </c>
      <c r="M4111" t="s">
        <v>36</v>
      </c>
      <c r="N4111">
        <v>20212</v>
      </c>
      <c r="O4111">
        <v>8386489</v>
      </c>
      <c r="P4111" t="s">
        <v>13</v>
      </c>
      <c r="Q4111" t="s">
        <v>13</v>
      </c>
    </row>
    <row r="4112" spans="1:17" x14ac:dyDescent="0.25">
      <c r="A4112">
        <v>164251013</v>
      </c>
      <c r="B4112" t="s">
        <v>1657</v>
      </c>
      <c r="C4112" t="s">
        <v>7708</v>
      </c>
      <c r="D4112" t="s">
        <v>81</v>
      </c>
      <c r="E4112">
        <v>15</v>
      </c>
      <c r="F4112" t="s">
        <v>6</v>
      </c>
      <c r="G4112" t="s">
        <v>8859</v>
      </c>
      <c r="H4112" t="s">
        <v>27</v>
      </c>
      <c r="I4112">
        <v>162</v>
      </c>
      <c r="J4112">
        <v>162</v>
      </c>
      <c r="K4112">
        <v>20211</v>
      </c>
      <c r="L4112">
        <v>20210218</v>
      </c>
      <c r="M4112" t="s">
        <v>36</v>
      </c>
      <c r="N4112">
        <v>20212</v>
      </c>
      <c r="O4112">
        <v>9599311</v>
      </c>
      <c r="P4112" t="s">
        <v>13</v>
      </c>
      <c r="Q4112" t="s">
        <v>13</v>
      </c>
    </row>
    <row r="4113" spans="1:17" x14ac:dyDescent="0.25">
      <c r="A4113">
        <v>164276242</v>
      </c>
      <c r="B4113" t="s">
        <v>1659</v>
      </c>
      <c r="C4113" t="s">
        <v>1496</v>
      </c>
      <c r="D4113" t="s">
        <v>80</v>
      </c>
      <c r="E4113">
        <v>15</v>
      </c>
      <c r="F4113" t="s">
        <v>37</v>
      </c>
      <c r="G4113" t="s">
        <v>9952</v>
      </c>
      <c r="H4113" t="s">
        <v>27</v>
      </c>
      <c r="I4113">
        <v>133</v>
      </c>
      <c r="J4113">
        <v>93</v>
      </c>
      <c r="K4113">
        <v>0</v>
      </c>
      <c r="L4113" t="s">
        <v>30</v>
      </c>
      <c r="M4113" t="s">
        <v>35</v>
      </c>
      <c r="N4113">
        <v>0</v>
      </c>
      <c r="O4113">
        <v>16011631</v>
      </c>
      <c r="P4113" t="s">
        <v>13</v>
      </c>
      <c r="Q4113" t="s">
        <v>13</v>
      </c>
    </row>
    <row r="4114" spans="1:17" x14ac:dyDescent="0.25">
      <c r="A4114">
        <v>163444975</v>
      </c>
      <c r="B4114" t="s">
        <v>1218</v>
      </c>
      <c r="C4114" t="s">
        <v>1165</v>
      </c>
      <c r="D4114" t="s">
        <v>80</v>
      </c>
      <c r="E4114">
        <v>15</v>
      </c>
      <c r="F4114" t="s">
        <v>37</v>
      </c>
      <c r="G4114" t="s">
        <v>8033</v>
      </c>
      <c r="H4114" t="s">
        <v>27</v>
      </c>
      <c r="I4114">
        <v>541</v>
      </c>
      <c r="J4114">
        <v>5</v>
      </c>
      <c r="K4114">
        <v>0</v>
      </c>
      <c r="L4114" t="s">
        <v>30</v>
      </c>
      <c r="M4114" t="s">
        <v>35</v>
      </c>
      <c r="N4114">
        <v>0</v>
      </c>
      <c r="O4114">
        <v>14098301</v>
      </c>
      <c r="P4114" t="s">
        <v>14</v>
      </c>
      <c r="Q4114" t="s">
        <v>13</v>
      </c>
    </row>
    <row r="4115" spans="1:17" x14ac:dyDescent="0.25">
      <c r="A4115">
        <v>163410122</v>
      </c>
      <c r="B4115" t="s">
        <v>1040</v>
      </c>
      <c r="C4115" t="s">
        <v>257</v>
      </c>
      <c r="D4115" t="s">
        <v>134</v>
      </c>
      <c r="E4115">
        <v>15</v>
      </c>
      <c r="F4115" t="s">
        <v>6</v>
      </c>
      <c r="G4115" t="s">
        <v>3637</v>
      </c>
      <c r="H4115" t="s">
        <v>27</v>
      </c>
      <c r="I4115">
        <v>555</v>
      </c>
      <c r="J4115">
        <v>555</v>
      </c>
      <c r="K4115">
        <v>20211</v>
      </c>
      <c r="L4115">
        <v>20180716</v>
      </c>
      <c r="M4115" t="s">
        <v>36</v>
      </c>
      <c r="N4115">
        <v>0</v>
      </c>
      <c r="O4115">
        <v>14378139</v>
      </c>
      <c r="P4115" t="s">
        <v>15</v>
      </c>
      <c r="Q4115" t="s">
        <v>15</v>
      </c>
    </row>
    <row r="4116" spans="1:17" x14ac:dyDescent="0.25">
      <c r="A4116">
        <v>163230233</v>
      </c>
      <c r="B4116" t="s">
        <v>1039</v>
      </c>
      <c r="C4116" t="s">
        <v>4207</v>
      </c>
      <c r="D4116" t="s">
        <v>80</v>
      </c>
      <c r="E4116">
        <v>15</v>
      </c>
      <c r="F4116" t="s">
        <v>37</v>
      </c>
      <c r="G4116" t="s">
        <v>8033</v>
      </c>
      <c r="H4116" t="s">
        <v>27</v>
      </c>
      <c r="I4116">
        <v>738</v>
      </c>
      <c r="J4116">
        <v>682</v>
      </c>
      <c r="K4116">
        <v>20211</v>
      </c>
      <c r="L4116">
        <v>20210411</v>
      </c>
      <c r="M4116" t="s">
        <v>36</v>
      </c>
      <c r="N4116">
        <v>20212</v>
      </c>
      <c r="O4116">
        <v>14652118</v>
      </c>
      <c r="P4116" t="s">
        <v>16</v>
      </c>
      <c r="Q4116" t="s">
        <v>15</v>
      </c>
    </row>
    <row r="4117" spans="1:17" x14ac:dyDescent="0.25">
      <c r="A4117">
        <v>163423124</v>
      </c>
      <c r="B4117" t="s">
        <v>1040</v>
      </c>
      <c r="C4117" t="s">
        <v>5041</v>
      </c>
      <c r="D4117" t="s">
        <v>3613</v>
      </c>
      <c r="E4117">
        <v>15</v>
      </c>
      <c r="F4117" t="s">
        <v>37</v>
      </c>
      <c r="G4117" t="s">
        <v>2137</v>
      </c>
      <c r="H4117" t="s">
        <v>27</v>
      </c>
      <c r="I4117">
        <v>548</v>
      </c>
      <c r="J4117">
        <v>254</v>
      </c>
      <c r="K4117">
        <v>20211</v>
      </c>
      <c r="L4117">
        <v>20200109</v>
      </c>
      <c r="M4117" t="s">
        <v>35</v>
      </c>
      <c r="N4117">
        <v>20212</v>
      </c>
      <c r="O4117">
        <v>15448745</v>
      </c>
      <c r="P4117" t="s">
        <v>15</v>
      </c>
      <c r="Q4117" t="s">
        <v>13</v>
      </c>
    </row>
    <row r="4118" spans="1:17" x14ac:dyDescent="0.25">
      <c r="A4118">
        <v>164250828</v>
      </c>
      <c r="B4118" t="s">
        <v>1040</v>
      </c>
      <c r="C4118" t="s">
        <v>483</v>
      </c>
      <c r="D4118" t="s">
        <v>80</v>
      </c>
      <c r="E4118">
        <v>15</v>
      </c>
      <c r="F4118" t="s">
        <v>37</v>
      </c>
      <c r="G4118" t="s">
        <v>2137</v>
      </c>
      <c r="H4118" t="s">
        <v>27</v>
      </c>
      <c r="I4118">
        <v>162</v>
      </c>
      <c r="J4118">
        <v>162</v>
      </c>
      <c r="K4118">
        <v>20211</v>
      </c>
      <c r="L4118">
        <v>20210510</v>
      </c>
      <c r="M4118" t="s">
        <v>36</v>
      </c>
      <c r="N4118">
        <v>20212</v>
      </c>
      <c r="O4118">
        <v>15915613</v>
      </c>
      <c r="P4118" t="s">
        <v>13</v>
      </c>
      <c r="Q4118" t="s">
        <v>13</v>
      </c>
    </row>
    <row r="4119" spans="1:17" x14ac:dyDescent="0.25">
      <c r="A4119">
        <v>164271949</v>
      </c>
      <c r="B4119" t="s">
        <v>1040</v>
      </c>
      <c r="C4119" t="s">
        <v>1087</v>
      </c>
      <c r="D4119" t="s">
        <v>80</v>
      </c>
      <c r="E4119">
        <v>15</v>
      </c>
      <c r="F4119" t="s">
        <v>37</v>
      </c>
      <c r="G4119" t="s">
        <v>7303</v>
      </c>
      <c r="H4119" t="s">
        <v>27</v>
      </c>
      <c r="I4119">
        <v>142</v>
      </c>
      <c r="J4119">
        <v>93</v>
      </c>
      <c r="K4119">
        <v>0</v>
      </c>
      <c r="L4119" t="s">
        <v>30</v>
      </c>
      <c r="M4119" t="s">
        <v>35</v>
      </c>
      <c r="N4119">
        <v>0</v>
      </c>
      <c r="O4119">
        <v>16006488</v>
      </c>
      <c r="P4119" t="s">
        <v>13</v>
      </c>
      <c r="Q4119" t="s">
        <v>13</v>
      </c>
    </row>
    <row r="4120" spans="1:17" x14ac:dyDescent="0.25">
      <c r="A4120">
        <v>163327684</v>
      </c>
      <c r="B4120" t="s">
        <v>4587</v>
      </c>
      <c r="C4120" t="s">
        <v>4588</v>
      </c>
      <c r="D4120" t="s">
        <v>139</v>
      </c>
      <c r="E4120">
        <v>15</v>
      </c>
      <c r="F4120" t="s">
        <v>6</v>
      </c>
      <c r="G4120" t="s">
        <v>8859</v>
      </c>
      <c r="H4120" t="s">
        <v>27</v>
      </c>
      <c r="I4120">
        <v>639</v>
      </c>
      <c r="J4120">
        <v>475</v>
      </c>
      <c r="K4120">
        <v>0</v>
      </c>
      <c r="L4120" t="s">
        <v>30</v>
      </c>
      <c r="M4120" t="s">
        <v>36</v>
      </c>
      <c r="N4120">
        <v>0</v>
      </c>
      <c r="O4120">
        <v>11394481</v>
      </c>
      <c r="P4120" t="s">
        <v>15</v>
      </c>
      <c r="Q4120" t="s">
        <v>14</v>
      </c>
    </row>
    <row r="4121" spans="1:17" x14ac:dyDescent="0.25">
      <c r="A4121">
        <v>163301059</v>
      </c>
      <c r="B4121" t="s">
        <v>1041</v>
      </c>
      <c r="C4121" t="s">
        <v>6191</v>
      </c>
      <c r="D4121" t="s">
        <v>80</v>
      </c>
      <c r="E4121">
        <v>15</v>
      </c>
      <c r="F4121" t="s">
        <v>37</v>
      </c>
      <c r="G4121" t="s">
        <v>8033</v>
      </c>
      <c r="H4121" t="s">
        <v>27</v>
      </c>
      <c r="I4121">
        <v>668</v>
      </c>
      <c r="J4121">
        <v>225</v>
      </c>
      <c r="K4121">
        <v>20211</v>
      </c>
      <c r="L4121">
        <v>20210628</v>
      </c>
      <c r="M4121" t="s">
        <v>36</v>
      </c>
      <c r="N4121">
        <v>0</v>
      </c>
      <c r="O4121">
        <v>15227396</v>
      </c>
      <c r="P4121" t="s">
        <v>15</v>
      </c>
      <c r="Q4121" t="s">
        <v>13</v>
      </c>
    </row>
    <row r="4122" spans="1:17" x14ac:dyDescent="0.25">
      <c r="A4122">
        <v>164114650</v>
      </c>
      <c r="B4122" t="s">
        <v>869</v>
      </c>
      <c r="C4122" t="s">
        <v>3866</v>
      </c>
      <c r="D4122" t="s">
        <v>107</v>
      </c>
      <c r="E4122">
        <v>15</v>
      </c>
      <c r="F4122" t="s">
        <v>6</v>
      </c>
      <c r="G4122" t="s">
        <v>9967</v>
      </c>
      <c r="H4122" t="s">
        <v>27</v>
      </c>
      <c r="I4122">
        <v>309</v>
      </c>
      <c r="J4122">
        <v>309</v>
      </c>
      <c r="K4122">
        <v>20211</v>
      </c>
      <c r="L4122">
        <v>20210215</v>
      </c>
      <c r="M4122" t="s">
        <v>36</v>
      </c>
      <c r="N4122">
        <v>20212</v>
      </c>
      <c r="O4122">
        <v>15374533</v>
      </c>
      <c r="P4122" t="s">
        <v>13</v>
      </c>
      <c r="Q4122" t="s">
        <v>13</v>
      </c>
    </row>
    <row r="4123" spans="1:17" x14ac:dyDescent="0.25">
      <c r="A4123">
        <v>164241655</v>
      </c>
      <c r="B4123" t="s">
        <v>869</v>
      </c>
      <c r="C4123" t="s">
        <v>7709</v>
      </c>
      <c r="D4123" t="s">
        <v>80</v>
      </c>
      <c r="E4123">
        <v>15</v>
      </c>
      <c r="F4123" t="s">
        <v>6</v>
      </c>
      <c r="G4123" t="s">
        <v>8859</v>
      </c>
      <c r="H4123" t="s">
        <v>27</v>
      </c>
      <c r="I4123">
        <v>171</v>
      </c>
      <c r="J4123">
        <v>118</v>
      </c>
      <c r="K4123">
        <v>0</v>
      </c>
      <c r="L4123">
        <v>20200306</v>
      </c>
      <c r="M4123" t="s">
        <v>35</v>
      </c>
      <c r="N4123">
        <v>0</v>
      </c>
      <c r="O4123">
        <v>15993990</v>
      </c>
      <c r="P4123" t="s">
        <v>13</v>
      </c>
      <c r="Q4123" t="s">
        <v>13</v>
      </c>
    </row>
    <row r="4124" spans="1:17" x14ac:dyDescent="0.25">
      <c r="A4124">
        <v>162883353</v>
      </c>
      <c r="B4124" t="s">
        <v>8078</v>
      </c>
      <c r="C4124" t="s">
        <v>796</v>
      </c>
      <c r="D4124" t="s">
        <v>79</v>
      </c>
      <c r="E4124">
        <v>15</v>
      </c>
      <c r="F4124" t="s">
        <v>6</v>
      </c>
      <c r="G4124" t="s">
        <v>3637</v>
      </c>
      <c r="H4124" t="s">
        <v>27</v>
      </c>
      <c r="I4124">
        <v>1007</v>
      </c>
      <c r="J4124">
        <v>794</v>
      </c>
      <c r="K4124">
        <v>20211</v>
      </c>
      <c r="L4124">
        <v>20210315</v>
      </c>
      <c r="M4124" t="s">
        <v>35</v>
      </c>
      <c r="N4124">
        <v>20212</v>
      </c>
      <c r="O4124">
        <v>10934981</v>
      </c>
      <c r="P4124" t="s">
        <v>16</v>
      </c>
      <c r="Q4124" t="s">
        <v>16</v>
      </c>
    </row>
    <row r="4125" spans="1:17" x14ac:dyDescent="0.25">
      <c r="A4125">
        <v>163420767</v>
      </c>
      <c r="B4125" t="s">
        <v>3893</v>
      </c>
      <c r="C4125" t="s">
        <v>1165</v>
      </c>
      <c r="D4125" t="s">
        <v>3613</v>
      </c>
      <c r="E4125">
        <v>15</v>
      </c>
      <c r="F4125" t="s">
        <v>37</v>
      </c>
      <c r="G4125" t="s">
        <v>9952</v>
      </c>
      <c r="H4125" t="s">
        <v>27</v>
      </c>
      <c r="I4125">
        <v>560</v>
      </c>
      <c r="J4125">
        <v>93</v>
      </c>
      <c r="K4125">
        <v>20211</v>
      </c>
      <c r="L4125">
        <v>20200706</v>
      </c>
      <c r="M4125" t="s">
        <v>35</v>
      </c>
      <c r="N4125">
        <v>20212</v>
      </c>
      <c r="O4125">
        <v>15415798</v>
      </c>
      <c r="P4125" t="s">
        <v>15</v>
      </c>
      <c r="Q4125" t="s">
        <v>13</v>
      </c>
    </row>
    <row r="4126" spans="1:17" x14ac:dyDescent="0.25">
      <c r="A4126">
        <v>164311717</v>
      </c>
      <c r="B4126" t="s">
        <v>10026</v>
      </c>
      <c r="C4126" t="s">
        <v>10027</v>
      </c>
      <c r="D4126" t="s">
        <v>128</v>
      </c>
      <c r="E4126">
        <v>15</v>
      </c>
      <c r="F4126" t="s">
        <v>37</v>
      </c>
      <c r="G4126" t="s">
        <v>9952</v>
      </c>
      <c r="H4126" t="s">
        <v>27</v>
      </c>
      <c r="I4126">
        <v>100</v>
      </c>
      <c r="J4126">
        <v>93</v>
      </c>
      <c r="K4126">
        <v>0</v>
      </c>
      <c r="L4126">
        <v>20210614</v>
      </c>
      <c r="M4126" t="s">
        <v>35</v>
      </c>
      <c r="N4126">
        <v>0</v>
      </c>
      <c r="O4126">
        <v>16020844</v>
      </c>
      <c r="P4126" t="s">
        <v>13</v>
      </c>
      <c r="Q4126" t="s">
        <v>13</v>
      </c>
    </row>
    <row r="4127" spans="1:17" x14ac:dyDescent="0.25">
      <c r="A4127">
        <v>164259104</v>
      </c>
      <c r="B4127" t="s">
        <v>239</v>
      </c>
      <c r="C4127" t="s">
        <v>8079</v>
      </c>
      <c r="D4127" t="s">
        <v>3613</v>
      </c>
      <c r="E4127">
        <v>15</v>
      </c>
      <c r="F4127" t="s">
        <v>37</v>
      </c>
      <c r="G4127" t="s">
        <v>7303</v>
      </c>
      <c r="H4127" t="s">
        <v>27</v>
      </c>
      <c r="I4127">
        <v>155</v>
      </c>
      <c r="J4127">
        <v>79</v>
      </c>
      <c r="K4127">
        <v>0</v>
      </c>
      <c r="L4127">
        <v>20210614</v>
      </c>
      <c r="M4127" t="s">
        <v>35</v>
      </c>
      <c r="N4127">
        <v>20212</v>
      </c>
      <c r="O4127">
        <v>15445948</v>
      </c>
      <c r="P4127" t="s">
        <v>13</v>
      </c>
      <c r="Q4127" t="s">
        <v>13</v>
      </c>
    </row>
    <row r="4128" spans="1:17" x14ac:dyDescent="0.25">
      <c r="A4128">
        <v>164276422</v>
      </c>
      <c r="B4128" t="s">
        <v>239</v>
      </c>
      <c r="C4128" t="s">
        <v>845</v>
      </c>
      <c r="D4128" t="s">
        <v>107</v>
      </c>
      <c r="E4128">
        <v>15</v>
      </c>
      <c r="F4128" t="s">
        <v>37</v>
      </c>
      <c r="G4128" t="s">
        <v>9952</v>
      </c>
      <c r="H4128" t="s">
        <v>27</v>
      </c>
      <c r="I4128">
        <v>132</v>
      </c>
      <c r="J4128">
        <v>132</v>
      </c>
      <c r="K4128">
        <v>0</v>
      </c>
      <c r="L4128">
        <v>20210614</v>
      </c>
      <c r="M4128" t="s">
        <v>35</v>
      </c>
      <c r="N4128">
        <v>0</v>
      </c>
      <c r="O4128">
        <v>15985008</v>
      </c>
      <c r="P4128" t="s">
        <v>13</v>
      </c>
      <c r="Q4128" t="s">
        <v>13</v>
      </c>
    </row>
    <row r="4129" spans="1:17" x14ac:dyDescent="0.25">
      <c r="A4129">
        <v>162523050</v>
      </c>
      <c r="B4129" t="s">
        <v>3254</v>
      </c>
      <c r="C4129" t="s">
        <v>442</v>
      </c>
      <c r="D4129" t="s">
        <v>80</v>
      </c>
      <c r="E4129">
        <v>15</v>
      </c>
      <c r="F4129" t="s">
        <v>6</v>
      </c>
      <c r="G4129" t="s">
        <v>3637</v>
      </c>
      <c r="H4129" t="s">
        <v>27</v>
      </c>
      <c r="I4129">
        <v>1219</v>
      </c>
      <c r="J4129">
        <v>1219</v>
      </c>
      <c r="K4129">
        <v>20211</v>
      </c>
      <c r="L4129">
        <v>20210219</v>
      </c>
      <c r="M4129" t="s">
        <v>35</v>
      </c>
      <c r="N4129">
        <v>0</v>
      </c>
      <c r="O4129">
        <v>15079943</v>
      </c>
      <c r="P4129" t="s">
        <v>16</v>
      </c>
      <c r="Q4129" t="s">
        <v>16</v>
      </c>
    </row>
    <row r="4130" spans="1:17" x14ac:dyDescent="0.25">
      <c r="A4130">
        <v>164050017</v>
      </c>
      <c r="B4130" t="s">
        <v>1219</v>
      </c>
      <c r="C4130" t="s">
        <v>2464</v>
      </c>
      <c r="D4130" t="s">
        <v>80</v>
      </c>
      <c r="E4130">
        <v>15</v>
      </c>
      <c r="F4130" t="s">
        <v>6</v>
      </c>
      <c r="G4130" t="s">
        <v>8859</v>
      </c>
      <c r="H4130" t="s">
        <v>27</v>
      </c>
      <c r="I4130">
        <v>367</v>
      </c>
      <c r="J4130">
        <v>325</v>
      </c>
      <c r="K4130">
        <v>20211</v>
      </c>
      <c r="L4130" t="s">
        <v>30</v>
      </c>
      <c r="M4130" t="s">
        <v>35</v>
      </c>
      <c r="N4130">
        <v>20212</v>
      </c>
      <c r="O4130">
        <v>8668228</v>
      </c>
      <c r="P4130" t="s">
        <v>14</v>
      </c>
      <c r="Q4130" t="s">
        <v>13</v>
      </c>
    </row>
    <row r="4131" spans="1:17" x14ac:dyDescent="0.25">
      <c r="A4131">
        <v>164326417</v>
      </c>
      <c r="B4131" t="s">
        <v>10028</v>
      </c>
      <c r="C4131" t="s">
        <v>10029</v>
      </c>
      <c r="D4131" t="s">
        <v>139</v>
      </c>
      <c r="E4131">
        <v>15</v>
      </c>
      <c r="F4131" t="s">
        <v>5</v>
      </c>
      <c r="G4131" t="s">
        <v>6386</v>
      </c>
      <c r="H4131" t="s">
        <v>27</v>
      </c>
      <c r="I4131">
        <v>71</v>
      </c>
      <c r="J4131">
        <v>71</v>
      </c>
      <c r="K4131">
        <v>20211</v>
      </c>
      <c r="L4131">
        <v>20210706</v>
      </c>
      <c r="M4131" t="s">
        <v>36</v>
      </c>
      <c r="N4131">
        <v>0</v>
      </c>
      <c r="O4131">
        <v>11572665</v>
      </c>
      <c r="P4131" t="s">
        <v>13</v>
      </c>
      <c r="Q4131" t="s">
        <v>13</v>
      </c>
    </row>
    <row r="4132" spans="1:17" x14ac:dyDescent="0.25">
      <c r="A4132">
        <v>164290224</v>
      </c>
      <c r="B4132" t="s">
        <v>8636</v>
      </c>
      <c r="C4132" t="s">
        <v>8637</v>
      </c>
      <c r="D4132" t="s">
        <v>107</v>
      </c>
      <c r="E4132">
        <v>15</v>
      </c>
      <c r="F4132" t="s">
        <v>6</v>
      </c>
      <c r="G4132" t="s">
        <v>8859</v>
      </c>
      <c r="H4132" t="s">
        <v>27</v>
      </c>
      <c r="I4132">
        <v>118</v>
      </c>
      <c r="J4132">
        <v>36</v>
      </c>
      <c r="K4132">
        <v>0</v>
      </c>
      <c r="L4132">
        <v>20200629</v>
      </c>
      <c r="M4132" t="s">
        <v>35</v>
      </c>
      <c r="N4132">
        <v>0</v>
      </c>
      <c r="O4132">
        <v>15941606</v>
      </c>
      <c r="P4132" t="s">
        <v>13</v>
      </c>
      <c r="Q4132" t="s">
        <v>13</v>
      </c>
    </row>
    <row r="4133" spans="1:17" x14ac:dyDescent="0.25">
      <c r="A4133">
        <v>164234404</v>
      </c>
      <c r="B4133" t="s">
        <v>3703</v>
      </c>
      <c r="C4133" t="s">
        <v>1476</v>
      </c>
      <c r="D4133" t="s">
        <v>107</v>
      </c>
      <c r="E4133">
        <v>15</v>
      </c>
      <c r="F4133" t="s">
        <v>37</v>
      </c>
      <c r="G4133" t="s">
        <v>7303</v>
      </c>
      <c r="H4133" t="s">
        <v>27</v>
      </c>
      <c r="I4133">
        <v>189</v>
      </c>
      <c r="J4133">
        <v>79</v>
      </c>
      <c r="K4133">
        <v>0</v>
      </c>
      <c r="L4133">
        <v>20210614</v>
      </c>
      <c r="M4133" t="s">
        <v>35</v>
      </c>
      <c r="N4133">
        <v>20212</v>
      </c>
      <c r="O4133">
        <v>15436948</v>
      </c>
      <c r="P4133" t="s">
        <v>13</v>
      </c>
      <c r="Q4133" t="s">
        <v>13</v>
      </c>
    </row>
    <row r="4134" spans="1:17" x14ac:dyDescent="0.25">
      <c r="A4134">
        <v>164271938</v>
      </c>
      <c r="B4134" t="s">
        <v>2784</v>
      </c>
      <c r="C4134" t="s">
        <v>8080</v>
      </c>
      <c r="D4134" t="s">
        <v>3613</v>
      </c>
      <c r="E4134">
        <v>15</v>
      </c>
      <c r="F4134" t="s">
        <v>37</v>
      </c>
      <c r="G4134" t="s">
        <v>7303</v>
      </c>
      <c r="H4134" t="s">
        <v>27</v>
      </c>
      <c r="I4134">
        <v>142</v>
      </c>
      <c r="J4134">
        <v>80</v>
      </c>
      <c r="K4134">
        <v>0</v>
      </c>
      <c r="L4134">
        <v>20210614</v>
      </c>
      <c r="M4134" t="s">
        <v>35</v>
      </c>
      <c r="N4134">
        <v>20212</v>
      </c>
      <c r="O4134">
        <v>16004859</v>
      </c>
      <c r="P4134" t="s">
        <v>13</v>
      </c>
      <c r="Q4134" t="s">
        <v>13</v>
      </c>
    </row>
    <row r="4135" spans="1:17" x14ac:dyDescent="0.25">
      <c r="A4135">
        <v>164317884</v>
      </c>
      <c r="B4135" t="s">
        <v>10030</v>
      </c>
      <c r="C4135" t="s">
        <v>186</v>
      </c>
      <c r="D4135" t="s">
        <v>80</v>
      </c>
      <c r="E4135">
        <v>15</v>
      </c>
      <c r="F4135" t="s">
        <v>37</v>
      </c>
      <c r="G4135" t="s">
        <v>9952</v>
      </c>
      <c r="H4135" t="s">
        <v>27</v>
      </c>
      <c r="I4135">
        <v>98</v>
      </c>
      <c r="J4135">
        <v>98</v>
      </c>
      <c r="K4135">
        <v>0</v>
      </c>
      <c r="L4135" t="s">
        <v>30</v>
      </c>
      <c r="M4135" t="s">
        <v>35</v>
      </c>
      <c r="N4135">
        <v>0</v>
      </c>
      <c r="O4135">
        <v>16021545</v>
      </c>
      <c r="P4135" t="s">
        <v>13</v>
      </c>
      <c r="Q4135" t="s">
        <v>13</v>
      </c>
    </row>
    <row r="4136" spans="1:17" x14ac:dyDescent="0.25">
      <c r="A4136">
        <v>164265307</v>
      </c>
      <c r="B4136" t="s">
        <v>8081</v>
      </c>
      <c r="C4136" t="s">
        <v>8082</v>
      </c>
      <c r="D4136" t="s">
        <v>3613</v>
      </c>
      <c r="E4136">
        <v>15</v>
      </c>
      <c r="F4136" t="s">
        <v>37</v>
      </c>
      <c r="G4136" t="s">
        <v>7303</v>
      </c>
      <c r="H4136" t="s">
        <v>27</v>
      </c>
      <c r="I4136">
        <v>155</v>
      </c>
      <c r="J4136">
        <v>80</v>
      </c>
      <c r="K4136">
        <v>0</v>
      </c>
      <c r="L4136">
        <v>20210614</v>
      </c>
      <c r="M4136" t="s">
        <v>35</v>
      </c>
      <c r="N4136">
        <v>20212</v>
      </c>
      <c r="O4136">
        <v>16002275</v>
      </c>
      <c r="P4136" t="s">
        <v>13</v>
      </c>
      <c r="Q4136" t="s">
        <v>13</v>
      </c>
    </row>
    <row r="4137" spans="1:17" x14ac:dyDescent="0.25">
      <c r="A4137">
        <v>163909905</v>
      </c>
      <c r="B4137" t="s">
        <v>5500</v>
      </c>
      <c r="C4137" t="s">
        <v>3925</v>
      </c>
      <c r="D4137" t="s">
        <v>80</v>
      </c>
      <c r="E4137">
        <v>15</v>
      </c>
      <c r="F4137" t="s">
        <v>6</v>
      </c>
      <c r="G4137" t="s">
        <v>3637</v>
      </c>
      <c r="H4137" t="s">
        <v>27</v>
      </c>
      <c r="I4137">
        <v>437</v>
      </c>
      <c r="J4137">
        <v>437</v>
      </c>
      <c r="K4137">
        <v>20211</v>
      </c>
      <c r="L4137">
        <v>20210503</v>
      </c>
      <c r="M4137" t="s">
        <v>35</v>
      </c>
      <c r="N4137">
        <v>20212</v>
      </c>
      <c r="O4137">
        <v>15839813</v>
      </c>
      <c r="P4137" t="s">
        <v>14</v>
      </c>
      <c r="Q4137" t="s">
        <v>14</v>
      </c>
    </row>
    <row r="4138" spans="1:17" x14ac:dyDescent="0.25">
      <c r="A4138">
        <v>164265311</v>
      </c>
      <c r="B4138" t="s">
        <v>1221</v>
      </c>
      <c r="C4138" t="s">
        <v>390</v>
      </c>
      <c r="D4138" t="s">
        <v>3613</v>
      </c>
      <c r="E4138">
        <v>15</v>
      </c>
      <c r="F4138" t="s">
        <v>37</v>
      </c>
      <c r="G4138" t="s">
        <v>7303</v>
      </c>
      <c r="H4138" t="s">
        <v>27</v>
      </c>
      <c r="I4138">
        <v>153</v>
      </c>
      <c r="J4138">
        <v>153</v>
      </c>
      <c r="K4138">
        <v>0</v>
      </c>
      <c r="L4138">
        <v>20210614</v>
      </c>
      <c r="M4138" t="s">
        <v>35</v>
      </c>
      <c r="N4138">
        <v>20212</v>
      </c>
      <c r="O4138">
        <v>15984100</v>
      </c>
      <c r="P4138" t="s">
        <v>13</v>
      </c>
      <c r="Q4138" t="s">
        <v>13</v>
      </c>
    </row>
    <row r="4139" spans="1:17" x14ac:dyDescent="0.25">
      <c r="A4139">
        <v>161337112</v>
      </c>
      <c r="B4139" t="s">
        <v>2211</v>
      </c>
      <c r="C4139" t="s">
        <v>2212</v>
      </c>
      <c r="D4139" t="s">
        <v>62</v>
      </c>
      <c r="E4139">
        <v>15</v>
      </c>
      <c r="F4139" t="s">
        <v>5</v>
      </c>
      <c r="G4139" t="s">
        <v>8859</v>
      </c>
      <c r="H4139" t="s">
        <v>28</v>
      </c>
      <c r="I4139">
        <v>1723</v>
      </c>
      <c r="J4139">
        <v>645</v>
      </c>
      <c r="K4139">
        <v>0</v>
      </c>
      <c r="L4139" t="s">
        <v>30</v>
      </c>
      <c r="M4139" t="s">
        <v>35</v>
      </c>
      <c r="N4139">
        <v>0</v>
      </c>
      <c r="O4139">
        <v>8423704</v>
      </c>
      <c r="P4139" t="s">
        <v>17</v>
      </c>
      <c r="Q4139" t="s">
        <v>15</v>
      </c>
    </row>
    <row r="4140" spans="1:17" x14ac:dyDescent="0.25">
      <c r="A4140">
        <v>163455070</v>
      </c>
      <c r="B4140" t="s">
        <v>2046</v>
      </c>
      <c r="C4140" t="s">
        <v>1821</v>
      </c>
      <c r="D4140" t="s">
        <v>80</v>
      </c>
      <c r="E4140">
        <v>15</v>
      </c>
      <c r="F4140" t="s">
        <v>6</v>
      </c>
      <c r="G4140" t="s">
        <v>4054</v>
      </c>
      <c r="H4140" t="s">
        <v>27</v>
      </c>
      <c r="I4140">
        <v>535</v>
      </c>
      <c r="J4140">
        <v>171</v>
      </c>
      <c r="K4140">
        <v>20211</v>
      </c>
      <c r="L4140">
        <v>20190402</v>
      </c>
      <c r="M4140" t="s">
        <v>36</v>
      </c>
      <c r="N4140">
        <v>20212</v>
      </c>
      <c r="O4140">
        <v>7629453</v>
      </c>
      <c r="P4140" t="s">
        <v>14</v>
      </c>
      <c r="Q4140" t="s">
        <v>13</v>
      </c>
    </row>
    <row r="4141" spans="1:17" x14ac:dyDescent="0.25">
      <c r="A4141">
        <v>163398058</v>
      </c>
      <c r="B4141" t="s">
        <v>4872</v>
      </c>
      <c r="C4141" t="s">
        <v>4873</v>
      </c>
      <c r="D4141" t="s">
        <v>80</v>
      </c>
      <c r="E4141">
        <v>15</v>
      </c>
      <c r="F4141" t="s">
        <v>37</v>
      </c>
      <c r="G4141" t="s">
        <v>9952</v>
      </c>
      <c r="H4141" t="s">
        <v>27</v>
      </c>
      <c r="I4141">
        <v>583</v>
      </c>
      <c r="J4141">
        <v>345</v>
      </c>
      <c r="K4141">
        <v>20211</v>
      </c>
      <c r="L4141">
        <v>20190610</v>
      </c>
      <c r="M4141" t="s">
        <v>35</v>
      </c>
      <c r="N4141">
        <v>0</v>
      </c>
      <c r="O4141">
        <v>15426188</v>
      </c>
      <c r="P4141" t="s">
        <v>15</v>
      </c>
      <c r="Q4141" t="s">
        <v>13</v>
      </c>
    </row>
    <row r="4142" spans="1:17" x14ac:dyDescent="0.25">
      <c r="A4142">
        <v>164267404</v>
      </c>
      <c r="B4142" t="s">
        <v>2788</v>
      </c>
      <c r="C4142" t="s">
        <v>8083</v>
      </c>
      <c r="D4142" t="s">
        <v>125</v>
      </c>
      <c r="E4142">
        <v>15</v>
      </c>
      <c r="F4142" t="s">
        <v>6</v>
      </c>
      <c r="G4142" t="s">
        <v>8859</v>
      </c>
      <c r="H4142" t="s">
        <v>27</v>
      </c>
      <c r="I4142">
        <v>135</v>
      </c>
      <c r="J4142">
        <v>86</v>
      </c>
      <c r="K4142">
        <v>20211</v>
      </c>
      <c r="L4142">
        <v>20210423</v>
      </c>
      <c r="M4142" t="s">
        <v>35</v>
      </c>
      <c r="N4142">
        <v>0</v>
      </c>
      <c r="O4142">
        <v>8426605</v>
      </c>
      <c r="P4142" t="s">
        <v>13</v>
      </c>
      <c r="Q4142" t="s">
        <v>13</v>
      </c>
    </row>
    <row r="4143" spans="1:17" x14ac:dyDescent="0.25">
      <c r="A4143">
        <v>164281574</v>
      </c>
      <c r="B4143" t="s">
        <v>8638</v>
      </c>
      <c r="C4143" t="s">
        <v>4874</v>
      </c>
      <c r="D4143" t="s">
        <v>80</v>
      </c>
      <c r="E4143">
        <v>15</v>
      </c>
      <c r="F4143" t="s">
        <v>37</v>
      </c>
      <c r="G4143" t="s">
        <v>7303</v>
      </c>
      <c r="H4143" t="s">
        <v>27</v>
      </c>
      <c r="I4143">
        <v>119</v>
      </c>
      <c r="J4143">
        <v>17</v>
      </c>
      <c r="K4143">
        <v>20211</v>
      </c>
      <c r="L4143">
        <v>20201203</v>
      </c>
      <c r="M4143" t="s">
        <v>36</v>
      </c>
      <c r="N4143">
        <v>20212</v>
      </c>
      <c r="O4143">
        <v>15367784</v>
      </c>
      <c r="P4143" t="s">
        <v>13</v>
      </c>
      <c r="Q4143" t="s">
        <v>13</v>
      </c>
    </row>
    <row r="4144" spans="1:17" x14ac:dyDescent="0.25">
      <c r="A4144">
        <v>163875051</v>
      </c>
      <c r="B4144" t="s">
        <v>3577</v>
      </c>
      <c r="C4144" t="s">
        <v>448</v>
      </c>
      <c r="D4144" t="s">
        <v>3613</v>
      </c>
      <c r="E4144">
        <v>15</v>
      </c>
      <c r="F4144" t="s">
        <v>6</v>
      </c>
      <c r="G4144" t="s">
        <v>8859</v>
      </c>
      <c r="H4144" t="s">
        <v>27</v>
      </c>
      <c r="I4144">
        <v>457</v>
      </c>
      <c r="J4144">
        <v>329</v>
      </c>
      <c r="K4144">
        <v>0</v>
      </c>
      <c r="L4144">
        <v>20180420</v>
      </c>
      <c r="M4144" t="s">
        <v>36</v>
      </c>
      <c r="N4144">
        <v>0</v>
      </c>
      <c r="O4144">
        <v>13042103</v>
      </c>
      <c r="P4144" t="s">
        <v>14</v>
      </c>
      <c r="Q4144" t="s">
        <v>13</v>
      </c>
    </row>
    <row r="4145" spans="1:17" x14ac:dyDescent="0.25">
      <c r="A4145">
        <v>163396587</v>
      </c>
      <c r="B4145" t="s">
        <v>694</v>
      </c>
      <c r="C4145" t="s">
        <v>201</v>
      </c>
      <c r="D4145" t="s">
        <v>80</v>
      </c>
      <c r="E4145">
        <v>15</v>
      </c>
      <c r="F4145" t="s">
        <v>37</v>
      </c>
      <c r="G4145" t="s">
        <v>9952</v>
      </c>
      <c r="H4145" t="s">
        <v>27</v>
      </c>
      <c r="I4145">
        <v>577</v>
      </c>
      <c r="J4145">
        <v>345</v>
      </c>
      <c r="K4145">
        <v>20211</v>
      </c>
      <c r="L4145">
        <v>20201102</v>
      </c>
      <c r="M4145" t="s">
        <v>35</v>
      </c>
      <c r="N4145">
        <v>20212</v>
      </c>
      <c r="O4145">
        <v>15438193</v>
      </c>
      <c r="P4145" t="s">
        <v>15</v>
      </c>
      <c r="Q4145" t="s">
        <v>13</v>
      </c>
    </row>
    <row r="4146" spans="1:17" x14ac:dyDescent="0.25">
      <c r="A4146">
        <v>164327344</v>
      </c>
      <c r="B4146" t="s">
        <v>694</v>
      </c>
      <c r="C4146" t="s">
        <v>10031</v>
      </c>
      <c r="D4146" t="s">
        <v>107</v>
      </c>
      <c r="E4146">
        <v>15</v>
      </c>
      <c r="F4146" t="s">
        <v>37</v>
      </c>
      <c r="G4146" t="s">
        <v>9952</v>
      </c>
      <c r="H4146" t="s">
        <v>27</v>
      </c>
      <c r="I4146">
        <v>117</v>
      </c>
      <c r="J4146">
        <v>73</v>
      </c>
      <c r="K4146">
        <v>20211</v>
      </c>
      <c r="L4146">
        <v>20210603</v>
      </c>
      <c r="M4146" t="s">
        <v>35</v>
      </c>
      <c r="N4146">
        <v>20212</v>
      </c>
      <c r="O4146">
        <v>15989538</v>
      </c>
      <c r="P4146" t="s">
        <v>13</v>
      </c>
      <c r="Q4146" t="s">
        <v>13</v>
      </c>
    </row>
    <row r="4147" spans="1:17" x14ac:dyDescent="0.25">
      <c r="A4147">
        <v>162249091</v>
      </c>
      <c r="B4147" t="s">
        <v>1370</v>
      </c>
      <c r="C4147" t="s">
        <v>772</v>
      </c>
      <c r="D4147" t="s">
        <v>80</v>
      </c>
      <c r="E4147">
        <v>15</v>
      </c>
      <c r="F4147" t="s">
        <v>6</v>
      </c>
      <c r="G4147" t="s">
        <v>8859</v>
      </c>
      <c r="H4147" t="s">
        <v>27</v>
      </c>
      <c r="I4147">
        <v>1363</v>
      </c>
      <c r="J4147">
        <v>1201</v>
      </c>
      <c r="K4147">
        <v>20211</v>
      </c>
      <c r="L4147">
        <v>20210118</v>
      </c>
      <c r="M4147" t="s">
        <v>35</v>
      </c>
      <c r="N4147">
        <v>20212</v>
      </c>
      <c r="O4147">
        <v>14986594</v>
      </c>
      <c r="P4147" t="s">
        <v>16</v>
      </c>
      <c r="Q4147" t="s">
        <v>16</v>
      </c>
    </row>
    <row r="4148" spans="1:17" x14ac:dyDescent="0.25">
      <c r="A4148">
        <v>163398499</v>
      </c>
      <c r="B4148" t="s">
        <v>1370</v>
      </c>
      <c r="C4148" t="s">
        <v>305</v>
      </c>
      <c r="D4148" t="s">
        <v>80</v>
      </c>
      <c r="E4148">
        <v>15</v>
      </c>
      <c r="F4148" t="s">
        <v>37</v>
      </c>
      <c r="G4148" t="s">
        <v>9952</v>
      </c>
      <c r="H4148" t="s">
        <v>27</v>
      </c>
      <c r="I4148">
        <v>582</v>
      </c>
      <c r="J4148">
        <v>345</v>
      </c>
      <c r="K4148">
        <v>0</v>
      </c>
      <c r="L4148" t="s">
        <v>30</v>
      </c>
      <c r="M4148" t="s">
        <v>35</v>
      </c>
      <c r="N4148">
        <v>0</v>
      </c>
      <c r="O4148">
        <v>15425391</v>
      </c>
      <c r="P4148" t="s">
        <v>15</v>
      </c>
      <c r="Q4148" t="s">
        <v>13</v>
      </c>
    </row>
    <row r="4149" spans="1:17" x14ac:dyDescent="0.25">
      <c r="A4149">
        <v>164271813</v>
      </c>
      <c r="B4149" t="s">
        <v>1370</v>
      </c>
      <c r="C4149" t="s">
        <v>373</v>
      </c>
      <c r="D4149" t="s">
        <v>80</v>
      </c>
      <c r="E4149">
        <v>15</v>
      </c>
      <c r="F4149" t="s">
        <v>37</v>
      </c>
      <c r="G4149" t="s">
        <v>7303</v>
      </c>
      <c r="H4149" t="s">
        <v>27</v>
      </c>
      <c r="I4149">
        <v>147</v>
      </c>
      <c r="J4149">
        <v>147</v>
      </c>
      <c r="K4149">
        <v>0</v>
      </c>
      <c r="L4149" t="s">
        <v>30</v>
      </c>
      <c r="M4149" t="s">
        <v>35</v>
      </c>
      <c r="N4149">
        <v>0</v>
      </c>
      <c r="O4149">
        <v>16010255</v>
      </c>
      <c r="P4149" t="s">
        <v>13</v>
      </c>
      <c r="Q4149" t="s">
        <v>13</v>
      </c>
    </row>
    <row r="4150" spans="1:17" x14ac:dyDescent="0.25">
      <c r="A4150">
        <v>164352999</v>
      </c>
      <c r="B4150" t="s">
        <v>1370</v>
      </c>
      <c r="C4150" t="s">
        <v>442</v>
      </c>
      <c r="D4150" t="s">
        <v>80</v>
      </c>
      <c r="E4150">
        <v>15</v>
      </c>
      <c r="F4150" t="s">
        <v>5</v>
      </c>
      <c r="G4150" t="s">
        <v>9967</v>
      </c>
      <c r="H4150" t="s">
        <v>27</v>
      </c>
      <c r="I4150">
        <v>52</v>
      </c>
      <c r="J4150">
        <v>22</v>
      </c>
      <c r="K4150">
        <v>0</v>
      </c>
      <c r="L4150">
        <v>20191206</v>
      </c>
      <c r="M4150" t="s">
        <v>36</v>
      </c>
      <c r="N4150">
        <v>0</v>
      </c>
      <c r="O4150">
        <v>16011942</v>
      </c>
      <c r="P4150" t="s">
        <v>13</v>
      </c>
      <c r="Q4150" t="s">
        <v>13</v>
      </c>
    </row>
    <row r="4151" spans="1:17" x14ac:dyDescent="0.25">
      <c r="A4151">
        <v>163022087</v>
      </c>
      <c r="B4151" t="s">
        <v>8084</v>
      </c>
      <c r="C4151" t="s">
        <v>700</v>
      </c>
      <c r="D4151" t="s">
        <v>139</v>
      </c>
      <c r="E4151">
        <v>15</v>
      </c>
      <c r="F4151" t="s">
        <v>6</v>
      </c>
      <c r="G4151" t="s">
        <v>3637</v>
      </c>
      <c r="H4151" t="s">
        <v>27</v>
      </c>
      <c r="I4151">
        <v>906</v>
      </c>
      <c r="J4151">
        <v>794</v>
      </c>
      <c r="K4151">
        <v>20211</v>
      </c>
      <c r="L4151">
        <v>20190401</v>
      </c>
      <c r="M4151" t="s">
        <v>35</v>
      </c>
      <c r="N4151">
        <v>0</v>
      </c>
      <c r="O4151">
        <v>15259559</v>
      </c>
      <c r="P4151" t="s">
        <v>16</v>
      </c>
      <c r="Q4151" t="s">
        <v>16</v>
      </c>
    </row>
    <row r="4152" spans="1:17" x14ac:dyDescent="0.25">
      <c r="A4152">
        <v>164139159</v>
      </c>
      <c r="B4152" t="s">
        <v>3651</v>
      </c>
      <c r="C4152" t="s">
        <v>1488</v>
      </c>
      <c r="D4152" t="s">
        <v>111</v>
      </c>
      <c r="E4152">
        <v>15</v>
      </c>
      <c r="F4152" t="s">
        <v>5</v>
      </c>
      <c r="G4152" t="s">
        <v>8859</v>
      </c>
      <c r="H4152" t="s">
        <v>27</v>
      </c>
      <c r="I4152">
        <v>274</v>
      </c>
      <c r="J4152">
        <v>20</v>
      </c>
      <c r="K4152">
        <v>0</v>
      </c>
      <c r="L4152">
        <v>20200320</v>
      </c>
      <c r="M4152" t="s">
        <v>36</v>
      </c>
      <c r="N4152">
        <v>0</v>
      </c>
      <c r="O4152">
        <v>10998951</v>
      </c>
      <c r="P4152" t="s">
        <v>13</v>
      </c>
      <c r="Q4152" t="s">
        <v>13</v>
      </c>
    </row>
    <row r="4153" spans="1:17" x14ac:dyDescent="0.25">
      <c r="A4153">
        <v>164227061</v>
      </c>
      <c r="B4153" t="s">
        <v>1666</v>
      </c>
      <c r="C4153" t="s">
        <v>1330</v>
      </c>
      <c r="D4153" t="s">
        <v>3640</v>
      </c>
      <c r="E4153">
        <v>15</v>
      </c>
      <c r="F4153" t="s">
        <v>37</v>
      </c>
      <c r="G4153" t="s">
        <v>7303</v>
      </c>
      <c r="H4153" t="s">
        <v>27</v>
      </c>
      <c r="I4153">
        <v>199</v>
      </c>
      <c r="J4153">
        <v>80</v>
      </c>
      <c r="K4153">
        <v>0</v>
      </c>
      <c r="L4153">
        <v>20210614</v>
      </c>
      <c r="M4153" t="s">
        <v>35</v>
      </c>
      <c r="N4153">
        <v>20212</v>
      </c>
      <c r="O4153">
        <v>15988258</v>
      </c>
      <c r="P4153" t="s">
        <v>13</v>
      </c>
      <c r="Q4153" t="s">
        <v>13</v>
      </c>
    </row>
    <row r="4154" spans="1:17" x14ac:dyDescent="0.25">
      <c r="A4154">
        <v>164266247</v>
      </c>
      <c r="B4154" t="s">
        <v>3483</v>
      </c>
      <c r="C4154" t="s">
        <v>3765</v>
      </c>
      <c r="D4154" t="s">
        <v>3613</v>
      </c>
      <c r="E4154">
        <v>15</v>
      </c>
      <c r="F4154" t="s">
        <v>37</v>
      </c>
      <c r="G4154" t="s">
        <v>7303</v>
      </c>
      <c r="H4154" t="s">
        <v>27</v>
      </c>
      <c r="I4154">
        <v>145</v>
      </c>
      <c r="J4154">
        <v>80</v>
      </c>
      <c r="K4154">
        <v>0</v>
      </c>
      <c r="L4154" t="s">
        <v>30</v>
      </c>
      <c r="M4154" t="s">
        <v>35</v>
      </c>
      <c r="N4154">
        <v>0</v>
      </c>
      <c r="O4154">
        <v>16002588</v>
      </c>
      <c r="P4154" t="s">
        <v>13</v>
      </c>
      <c r="Q4154" t="s">
        <v>13</v>
      </c>
    </row>
    <row r="4155" spans="1:17" x14ac:dyDescent="0.25">
      <c r="A4155">
        <v>163216780</v>
      </c>
      <c r="B4155" t="s">
        <v>4058</v>
      </c>
      <c r="C4155" t="s">
        <v>1619</v>
      </c>
      <c r="D4155" t="s">
        <v>80</v>
      </c>
      <c r="E4155">
        <v>15</v>
      </c>
      <c r="F4155" t="s">
        <v>6</v>
      </c>
      <c r="G4155" t="s">
        <v>8859</v>
      </c>
      <c r="H4155" t="s">
        <v>27</v>
      </c>
      <c r="I4155">
        <v>763</v>
      </c>
      <c r="J4155">
        <v>685</v>
      </c>
      <c r="K4155">
        <v>0</v>
      </c>
      <c r="L4155">
        <v>20200106</v>
      </c>
      <c r="M4155" t="s">
        <v>35</v>
      </c>
      <c r="N4155">
        <v>0</v>
      </c>
      <c r="O4155">
        <v>10849877</v>
      </c>
      <c r="P4155" t="s">
        <v>16</v>
      </c>
      <c r="Q4155" t="s">
        <v>15</v>
      </c>
    </row>
    <row r="4156" spans="1:17" x14ac:dyDescent="0.25">
      <c r="A4156">
        <v>164043450</v>
      </c>
      <c r="B4156" t="s">
        <v>5501</v>
      </c>
      <c r="C4156" t="s">
        <v>5502</v>
      </c>
      <c r="D4156" t="s">
        <v>139</v>
      </c>
      <c r="E4156">
        <v>15</v>
      </c>
      <c r="F4156" t="s">
        <v>37</v>
      </c>
      <c r="G4156" t="s">
        <v>8033</v>
      </c>
      <c r="H4156" t="s">
        <v>27</v>
      </c>
      <c r="I4156">
        <v>381</v>
      </c>
      <c r="J4156">
        <v>17</v>
      </c>
      <c r="K4156">
        <v>20211</v>
      </c>
      <c r="L4156">
        <v>20210309</v>
      </c>
      <c r="M4156" t="s">
        <v>36</v>
      </c>
      <c r="N4156">
        <v>20212</v>
      </c>
      <c r="O4156">
        <v>15444297</v>
      </c>
      <c r="P4156" t="s">
        <v>14</v>
      </c>
      <c r="Q4156" t="s">
        <v>13</v>
      </c>
    </row>
    <row r="4157" spans="1:17" x14ac:dyDescent="0.25">
      <c r="A4157">
        <v>162531452</v>
      </c>
      <c r="B4157" t="s">
        <v>3255</v>
      </c>
      <c r="C4157" t="s">
        <v>651</v>
      </c>
      <c r="D4157" t="s">
        <v>107</v>
      </c>
      <c r="E4157">
        <v>15</v>
      </c>
      <c r="F4157" t="s">
        <v>6</v>
      </c>
      <c r="G4157" t="s">
        <v>3637</v>
      </c>
      <c r="H4157" t="s">
        <v>27</v>
      </c>
      <c r="I4157">
        <v>1217</v>
      </c>
      <c r="J4157">
        <v>1217</v>
      </c>
      <c r="K4157">
        <v>20211</v>
      </c>
      <c r="L4157">
        <v>20210623</v>
      </c>
      <c r="M4157" t="s">
        <v>35</v>
      </c>
      <c r="N4157">
        <v>0</v>
      </c>
      <c r="O4157">
        <v>14217205</v>
      </c>
      <c r="P4157" t="s">
        <v>16</v>
      </c>
      <c r="Q4157" t="s">
        <v>16</v>
      </c>
    </row>
    <row r="4158" spans="1:17" x14ac:dyDescent="0.25">
      <c r="A4158">
        <v>164279569</v>
      </c>
      <c r="B4158" t="s">
        <v>1222</v>
      </c>
      <c r="C4158" t="s">
        <v>1983</v>
      </c>
      <c r="D4158" t="s">
        <v>80</v>
      </c>
      <c r="E4158">
        <v>15</v>
      </c>
      <c r="F4158" t="s">
        <v>5</v>
      </c>
      <c r="G4158" t="s">
        <v>9953</v>
      </c>
      <c r="H4158" t="s">
        <v>27</v>
      </c>
      <c r="I4158">
        <v>132</v>
      </c>
      <c r="J4158">
        <v>108</v>
      </c>
      <c r="K4158">
        <v>0</v>
      </c>
      <c r="L4158">
        <v>20200409</v>
      </c>
      <c r="M4158" t="s">
        <v>36</v>
      </c>
      <c r="N4158">
        <v>0</v>
      </c>
      <c r="O4158">
        <v>10625758</v>
      </c>
      <c r="P4158" t="s">
        <v>13</v>
      </c>
      <c r="Q4158" t="s">
        <v>13</v>
      </c>
    </row>
    <row r="4159" spans="1:17" x14ac:dyDescent="0.25">
      <c r="A4159">
        <v>164256490</v>
      </c>
      <c r="B4159" t="s">
        <v>2381</v>
      </c>
      <c r="C4159" t="s">
        <v>192</v>
      </c>
      <c r="D4159" t="s">
        <v>80</v>
      </c>
      <c r="E4159">
        <v>15</v>
      </c>
      <c r="F4159" t="s">
        <v>6</v>
      </c>
      <c r="G4159" t="s">
        <v>8859</v>
      </c>
      <c r="H4159" t="s">
        <v>27</v>
      </c>
      <c r="I4159">
        <v>155</v>
      </c>
      <c r="J4159">
        <v>84</v>
      </c>
      <c r="K4159">
        <v>0</v>
      </c>
      <c r="L4159">
        <v>20190918</v>
      </c>
      <c r="M4159" t="s">
        <v>36</v>
      </c>
      <c r="N4159">
        <v>0</v>
      </c>
      <c r="O4159">
        <v>15694581</v>
      </c>
      <c r="P4159" t="s">
        <v>13</v>
      </c>
      <c r="Q4159" t="s">
        <v>13</v>
      </c>
    </row>
    <row r="4160" spans="1:17" x14ac:dyDescent="0.25">
      <c r="A4160">
        <v>164285079</v>
      </c>
      <c r="B4160" t="s">
        <v>699</v>
      </c>
      <c r="C4160" t="s">
        <v>2357</v>
      </c>
      <c r="D4160" t="s">
        <v>139</v>
      </c>
      <c r="E4160">
        <v>15</v>
      </c>
      <c r="F4160" t="s">
        <v>5</v>
      </c>
      <c r="G4160" t="s">
        <v>9967</v>
      </c>
      <c r="H4160" t="s">
        <v>27</v>
      </c>
      <c r="I4160">
        <v>126</v>
      </c>
      <c r="J4160">
        <v>87</v>
      </c>
      <c r="K4160">
        <v>0</v>
      </c>
      <c r="L4160" t="s">
        <v>30</v>
      </c>
      <c r="M4160" t="s">
        <v>36</v>
      </c>
      <c r="N4160">
        <v>0</v>
      </c>
      <c r="O4160">
        <v>7587877</v>
      </c>
      <c r="P4160" t="s">
        <v>13</v>
      </c>
      <c r="Q4160" t="s">
        <v>13</v>
      </c>
    </row>
    <row r="4161" spans="1:17" x14ac:dyDescent="0.25">
      <c r="A4161">
        <v>163349769</v>
      </c>
      <c r="B4161" t="s">
        <v>872</v>
      </c>
      <c r="C4161" t="s">
        <v>3286</v>
      </c>
      <c r="D4161" t="s">
        <v>80</v>
      </c>
      <c r="E4161">
        <v>15</v>
      </c>
      <c r="F4161" t="s">
        <v>6</v>
      </c>
      <c r="G4161" t="s">
        <v>6386</v>
      </c>
      <c r="H4161" t="s">
        <v>27</v>
      </c>
      <c r="I4161">
        <v>619</v>
      </c>
      <c r="J4161">
        <v>56</v>
      </c>
      <c r="K4161">
        <v>20211</v>
      </c>
      <c r="L4161">
        <v>20201112</v>
      </c>
      <c r="M4161" t="s">
        <v>35</v>
      </c>
      <c r="N4161">
        <v>20212</v>
      </c>
      <c r="O4161">
        <v>11256781</v>
      </c>
      <c r="P4161" t="s">
        <v>15</v>
      </c>
      <c r="Q4161" t="s">
        <v>13</v>
      </c>
    </row>
    <row r="4162" spans="1:17" x14ac:dyDescent="0.25">
      <c r="A4162">
        <v>162881139</v>
      </c>
      <c r="B4162" t="s">
        <v>872</v>
      </c>
      <c r="C4162" t="s">
        <v>1076</v>
      </c>
      <c r="D4162" t="s">
        <v>80</v>
      </c>
      <c r="E4162">
        <v>15</v>
      </c>
      <c r="F4162" t="s">
        <v>6</v>
      </c>
      <c r="G4162" t="s">
        <v>3637</v>
      </c>
      <c r="H4162" t="s">
        <v>27</v>
      </c>
      <c r="I4162">
        <v>994</v>
      </c>
      <c r="J4162">
        <v>794</v>
      </c>
      <c r="K4162">
        <v>20211</v>
      </c>
      <c r="L4162">
        <v>20201203</v>
      </c>
      <c r="M4162" t="s">
        <v>35</v>
      </c>
      <c r="N4162">
        <v>0</v>
      </c>
      <c r="O4162">
        <v>15210262</v>
      </c>
      <c r="P4162" t="s">
        <v>16</v>
      </c>
      <c r="Q4162" t="s">
        <v>16</v>
      </c>
    </row>
    <row r="4163" spans="1:17" x14ac:dyDescent="0.25">
      <c r="A4163">
        <v>164259109</v>
      </c>
      <c r="B4163" t="s">
        <v>872</v>
      </c>
      <c r="C4163" t="s">
        <v>8085</v>
      </c>
      <c r="D4163" t="s">
        <v>3613</v>
      </c>
      <c r="E4163">
        <v>15</v>
      </c>
      <c r="F4163" t="s">
        <v>37</v>
      </c>
      <c r="G4163" t="s">
        <v>7303</v>
      </c>
      <c r="H4163" t="s">
        <v>27</v>
      </c>
      <c r="I4163">
        <v>155</v>
      </c>
      <c r="J4163">
        <v>79</v>
      </c>
      <c r="K4163">
        <v>0</v>
      </c>
      <c r="L4163">
        <v>20210614</v>
      </c>
      <c r="M4163" t="s">
        <v>35</v>
      </c>
      <c r="N4163">
        <v>20212</v>
      </c>
      <c r="O4163">
        <v>15575039</v>
      </c>
      <c r="P4163" t="s">
        <v>13</v>
      </c>
      <c r="Q4163" t="s">
        <v>13</v>
      </c>
    </row>
    <row r="4164" spans="1:17" x14ac:dyDescent="0.25">
      <c r="A4164">
        <v>163887470</v>
      </c>
      <c r="B4164" t="s">
        <v>872</v>
      </c>
      <c r="C4164" t="s">
        <v>5503</v>
      </c>
      <c r="D4164" t="s">
        <v>80</v>
      </c>
      <c r="E4164">
        <v>15</v>
      </c>
      <c r="F4164" t="s">
        <v>37</v>
      </c>
      <c r="G4164" t="s">
        <v>9952</v>
      </c>
      <c r="H4164" t="s">
        <v>27</v>
      </c>
      <c r="I4164">
        <v>470</v>
      </c>
      <c r="J4164">
        <v>470</v>
      </c>
      <c r="K4164">
        <v>0</v>
      </c>
      <c r="L4164">
        <v>20210611</v>
      </c>
      <c r="M4164" t="s">
        <v>35</v>
      </c>
      <c r="N4164">
        <v>20212</v>
      </c>
      <c r="O4164">
        <v>15783644</v>
      </c>
      <c r="P4164" t="s">
        <v>14</v>
      </c>
      <c r="Q4164" t="s">
        <v>14</v>
      </c>
    </row>
    <row r="4165" spans="1:17" x14ac:dyDescent="0.25">
      <c r="A4165">
        <v>164022028</v>
      </c>
      <c r="B4165" t="s">
        <v>872</v>
      </c>
      <c r="C4165" t="s">
        <v>5504</v>
      </c>
      <c r="D4165" t="s">
        <v>80</v>
      </c>
      <c r="E4165">
        <v>15</v>
      </c>
      <c r="F4165" t="s">
        <v>37</v>
      </c>
      <c r="G4165" t="s">
        <v>8045</v>
      </c>
      <c r="H4165" t="s">
        <v>27</v>
      </c>
      <c r="I4165">
        <v>399</v>
      </c>
      <c r="J4165">
        <v>399</v>
      </c>
      <c r="K4165">
        <v>0</v>
      </c>
      <c r="L4165">
        <v>20200303</v>
      </c>
      <c r="M4165" t="s">
        <v>36</v>
      </c>
      <c r="N4165">
        <v>0</v>
      </c>
      <c r="O4165">
        <v>15917965</v>
      </c>
      <c r="P4165" t="s">
        <v>14</v>
      </c>
      <c r="Q4165" t="s">
        <v>14</v>
      </c>
    </row>
    <row r="4166" spans="1:17" x14ac:dyDescent="0.25">
      <c r="A4166">
        <v>164328447</v>
      </c>
      <c r="B4166" t="s">
        <v>872</v>
      </c>
      <c r="C4166" t="s">
        <v>10032</v>
      </c>
      <c r="D4166" t="s">
        <v>3613</v>
      </c>
      <c r="E4166">
        <v>15</v>
      </c>
      <c r="F4166" t="s">
        <v>37</v>
      </c>
      <c r="G4166" t="s">
        <v>9952</v>
      </c>
      <c r="H4166" t="s">
        <v>27</v>
      </c>
      <c r="I4166">
        <v>112</v>
      </c>
      <c r="J4166">
        <v>79</v>
      </c>
      <c r="K4166">
        <v>20211</v>
      </c>
      <c r="L4166">
        <v>20210614</v>
      </c>
      <c r="M4166" t="s">
        <v>35</v>
      </c>
      <c r="N4166">
        <v>20212</v>
      </c>
      <c r="O4166">
        <v>16002126</v>
      </c>
      <c r="P4166" t="s">
        <v>13</v>
      </c>
      <c r="Q4166" t="s">
        <v>13</v>
      </c>
    </row>
    <row r="4167" spans="1:17" x14ac:dyDescent="0.25">
      <c r="A4167">
        <v>164258596</v>
      </c>
      <c r="B4167" t="s">
        <v>872</v>
      </c>
      <c r="C4167" t="s">
        <v>521</v>
      </c>
      <c r="D4167" t="s">
        <v>80</v>
      </c>
      <c r="E4167">
        <v>15</v>
      </c>
      <c r="F4167" t="s">
        <v>6</v>
      </c>
      <c r="G4167" t="s">
        <v>8668</v>
      </c>
      <c r="H4167" t="s">
        <v>27</v>
      </c>
      <c r="I4167">
        <v>149</v>
      </c>
      <c r="J4167">
        <v>136</v>
      </c>
      <c r="K4167">
        <v>20211</v>
      </c>
      <c r="L4167">
        <v>20200609</v>
      </c>
      <c r="M4167" t="s">
        <v>35</v>
      </c>
      <c r="N4167">
        <v>0</v>
      </c>
      <c r="O4167">
        <v>16005015</v>
      </c>
      <c r="P4167" t="s">
        <v>13</v>
      </c>
      <c r="Q4167" t="s">
        <v>13</v>
      </c>
    </row>
    <row r="4168" spans="1:17" x14ac:dyDescent="0.25">
      <c r="A4168">
        <v>164384109</v>
      </c>
      <c r="B4168" t="s">
        <v>872</v>
      </c>
      <c r="C4168" t="s">
        <v>10033</v>
      </c>
      <c r="D4168" t="s">
        <v>80</v>
      </c>
      <c r="E4168">
        <v>15</v>
      </c>
      <c r="F4168" t="s">
        <v>37</v>
      </c>
      <c r="G4168" t="s">
        <v>8045</v>
      </c>
      <c r="H4168" t="s">
        <v>27</v>
      </c>
      <c r="I4168">
        <v>8</v>
      </c>
      <c r="J4168">
        <v>8</v>
      </c>
      <c r="K4168">
        <v>20211</v>
      </c>
      <c r="L4168">
        <v>20190603</v>
      </c>
      <c r="M4168" t="s">
        <v>36</v>
      </c>
      <c r="N4168">
        <v>20212</v>
      </c>
      <c r="O4168">
        <v>16062308</v>
      </c>
      <c r="P4168" t="s">
        <v>13</v>
      </c>
      <c r="Q4168" t="s">
        <v>13</v>
      </c>
    </row>
    <row r="4169" spans="1:17" x14ac:dyDescent="0.25">
      <c r="A4169">
        <v>164385832</v>
      </c>
      <c r="B4169" t="s">
        <v>10034</v>
      </c>
      <c r="C4169" t="s">
        <v>443</v>
      </c>
      <c r="D4169" t="s">
        <v>3613</v>
      </c>
      <c r="E4169">
        <v>15</v>
      </c>
      <c r="F4169" t="s">
        <v>5</v>
      </c>
      <c r="G4169" t="s">
        <v>7296</v>
      </c>
      <c r="H4169" t="s">
        <v>27</v>
      </c>
      <c r="I4169">
        <v>14</v>
      </c>
      <c r="J4169">
        <v>3</v>
      </c>
      <c r="K4169">
        <v>0</v>
      </c>
      <c r="L4169" t="s">
        <v>30</v>
      </c>
      <c r="M4169" t="s">
        <v>36</v>
      </c>
      <c r="N4169">
        <v>0</v>
      </c>
      <c r="O4169">
        <v>8455568</v>
      </c>
      <c r="P4169" t="s">
        <v>13</v>
      </c>
      <c r="Q4169" t="s">
        <v>13</v>
      </c>
    </row>
    <row r="4170" spans="1:17" x14ac:dyDescent="0.25">
      <c r="A4170">
        <v>164319304</v>
      </c>
      <c r="B4170" t="s">
        <v>1049</v>
      </c>
      <c r="C4170" t="s">
        <v>10035</v>
      </c>
      <c r="D4170" t="s">
        <v>107</v>
      </c>
      <c r="E4170">
        <v>15</v>
      </c>
      <c r="F4170" t="s">
        <v>37</v>
      </c>
      <c r="G4170" t="s">
        <v>7303</v>
      </c>
      <c r="H4170" t="s">
        <v>27</v>
      </c>
      <c r="I4170">
        <v>100</v>
      </c>
      <c r="J4170">
        <v>79</v>
      </c>
      <c r="K4170">
        <v>0</v>
      </c>
      <c r="L4170">
        <v>20210614</v>
      </c>
      <c r="M4170" t="s">
        <v>35</v>
      </c>
      <c r="N4170">
        <v>20212</v>
      </c>
      <c r="O4170">
        <v>16020842</v>
      </c>
      <c r="P4170" t="s">
        <v>13</v>
      </c>
      <c r="Q4170" t="s">
        <v>13</v>
      </c>
    </row>
    <row r="4171" spans="1:17" x14ac:dyDescent="0.25">
      <c r="A4171">
        <v>163408020</v>
      </c>
      <c r="B4171" t="s">
        <v>3108</v>
      </c>
      <c r="C4171" t="s">
        <v>299</v>
      </c>
      <c r="D4171" t="s">
        <v>80</v>
      </c>
      <c r="E4171">
        <v>15</v>
      </c>
      <c r="F4171" t="s">
        <v>6</v>
      </c>
      <c r="G4171" t="s">
        <v>3637</v>
      </c>
      <c r="H4171" t="s">
        <v>27</v>
      </c>
      <c r="I4171">
        <v>560</v>
      </c>
      <c r="J4171">
        <v>560</v>
      </c>
      <c r="K4171">
        <v>20211</v>
      </c>
      <c r="L4171">
        <v>20190805</v>
      </c>
      <c r="M4171" t="s">
        <v>35</v>
      </c>
      <c r="N4171">
        <v>20212</v>
      </c>
      <c r="O4171">
        <v>15444723</v>
      </c>
      <c r="P4171" t="s">
        <v>15</v>
      </c>
      <c r="Q4171" t="s">
        <v>15</v>
      </c>
    </row>
    <row r="4172" spans="1:17" x14ac:dyDescent="0.25">
      <c r="A4172">
        <v>164260894</v>
      </c>
      <c r="B4172" t="s">
        <v>1671</v>
      </c>
      <c r="C4172" t="s">
        <v>8086</v>
      </c>
      <c r="D4172" t="s">
        <v>3613</v>
      </c>
      <c r="E4172">
        <v>15</v>
      </c>
      <c r="F4172" t="s">
        <v>37</v>
      </c>
      <c r="G4172" t="s">
        <v>7303</v>
      </c>
      <c r="H4172" t="s">
        <v>27</v>
      </c>
      <c r="I4172">
        <v>153</v>
      </c>
      <c r="J4172">
        <v>79</v>
      </c>
      <c r="K4172">
        <v>0</v>
      </c>
      <c r="L4172">
        <v>20210614</v>
      </c>
      <c r="M4172" t="s">
        <v>35</v>
      </c>
      <c r="N4172">
        <v>20212</v>
      </c>
      <c r="O4172">
        <v>15805710</v>
      </c>
      <c r="P4172" t="s">
        <v>13</v>
      </c>
      <c r="Q4172" t="s">
        <v>13</v>
      </c>
    </row>
    <row r="4173" spans="1:17" x14ac:dyDescent="0.25">
      <c r="A4173">
        <v>164327450</v>
      </c>
      <c r="B4173" t="s">
        <v>1671</v>
      </c>
      <c r="C4173" t="s">
        <v>1979</v>
      </c>
      <c r="D4173" t="s">
        <v>80</v>
      </c>
      <c r="E4173">
        <v>15</v>
      </c>
      <c r="F4173" t="s">
        <v>37</v>
      </c>
      <c r="G4173" t="s">
        <v>9952</v>
      </c>
      <c r="H4173" t="s">
        <v>27</v>
      </c>
      <c r="I4173">
        <v>131</v>
      </c>
      <c r="J4173">
        <v>131</v>
      </c>
      <c r="K4173">
        <v>0</v>
      </c>
      <c r="L4173" t="s">
        <v>30</v>
      </c>
      <c r="M4173" t="s">
        <v>35</v>
      </c>
      <c r="N4173">
        <v>20212</v>
      </c>
      <c r="O4173">
        <v>15991879</v>
      </c>
      <c r="P4173" t="s">
        <v>13</v>
      </c>
      <c r="Q4173" t="s">
        <v>13</v>
      </c>
    </row>
    <row r="4174" spans="1:17" x14ac:dyDescent="0.25">
      <c r="A4174">
        <v>164276172</v>
      </c>
      <c r="B4174" t="s">
        <v>8087</v>
      </c>
      <c r="C4174" t="s">
        <v>8088</v>
      </c>
      <c r="D4174" t="s">
        <v>80</v>
      </c>
      <c r="E4174">
        <v>15</v>
      </c>
      <c r="F4174" t="s">
        <v>6</v>
      </c>
      <c r="G4174" t="s">
        <v>4054</v>
      </c>
      <c r="H4174" t="s">
        <v>27</v>
      </c>
      <c r="I4174">
        <v>135</v>
      </c>
      <c r="J4174">
        <v>49</v>
      </c>
      <c r="K4174">
        <v>20211</v>
      </c>
      <c r="L4174">
        <v>20210426</v>
      </c>
      <c r="M4174" t="s">
        <v>35</v>
      </c>
      <c r="N4174">
        <v>20212</v>
      </c>
      <c r="O4174">
        <v>16013170</v>
      </c>
      <c r="P4174" t="s">
        <v>13</v>
      </c>
      <c r="Q4174" t="s">
        <v>13</v>
      </c>
    </row>
    <row r="4175" spans="1:17" x14ac:dyDescent="0.25">
      <c r="A4175">
        <v>163068592</v>
      </c>
      <c r="B4175" t="s">
        <v>3840</v>
      </c>
      <c r="C4175" t="s">
        <v>3724</v>
      </c>
      <c r="D4175" t="s">
        <v>137</v>
      </c>
      <c r="E4175">
        <v>15</v>
      </c>
      <c r="F4175" t="s">
        <v>6</v>
      </c>
      <c r="G4175" t="s">
        <v>8859</v>
      </c>
      <c r="H4175" t="s">
        <v>27</v>
      </c>
      <c r="I4175">
        <v>868</v>
      </c>
      <c r="J4175">
        <v>444</v>
      </c>
      <c r="K4175">
        <v>0</v>
      </c>
      <c r="L4175">
        <v>20200803</v>
      </c>
      <c r="M4175" t="s">
        <v>36</v>
      </c>
      <c r="N4175">
        <v>0</v>
      </c>
      <c r="O4175">
        <v>7740132</v>
      </c>
      <c r="P4175" t="s">
        <v>16</v>
      </c>
      <c r="Q4175" t="s">
        <v>14</v>
      </c>
    </row>
    <row r="4176" spans="1:17" x14ac:dyDescent="0.25">
      <c r="A4176">
        <v>163478595</v>
      </c>
      <c r="B4176" t="s">
        <v>5042</v>
      </c>
      <c r="C4176" t="s">
        <v>1226</v>
      </c>
      <c r="D4176" t="s">
        <v>80</v>
      </c>
      <c r="E4176">
        <v>15</v>
      </c>
      <c r="F4176" t="s">
        <v>6</v>
      </c>
      <c r="G4176" t="s">
        <v>9953</v>
      </c>
      <c r="H4176" t="s">
        <v>27</v>
      </c>
      <c r="I4176">
        <v>540</v>
      </c>
      <c r="J4176">
        <v>420</v>
      </c>
      <c r="K4176">
        <v>0</v>
      </c>
      <c r="L4176" t="s">
        <v>30</v>
      </c>
      <c r="M4176" t="s">
        <v>36</v>
      </c>
      <c r="N4176">
        <v>0</v>
      </c>
      <c r="O4176">
        <v>8070824</v>
      </c>
      <c r="P4176" t="s">
        <v>14</v>
      </c>
      <c r="Q4176" t="s">
        <v>14</v>
      </c>
    </row>
    <row r="4177" spans="1:17" x14ac:dyDescent="0.25">
      <c r="A4177">
        <v>164247086</v>
      </c>
      <c r="B4177" t="s">
        <v>5042</v>
      </c>
      <c r="C4177" t="s">
        <v>220</v>
      </c>
      <c r="D4177" t="s">
        <v>80</v>
      </c>
      <c r="E4177">
        <v>15</v>
      </c>
      <c r="F4177" t="s">
        <v>6</v>
      </c>
      <c r="G4177" t="s">
        <v>8859</v>
      </c>
      <c r="H4177" t="s">
        <v>27</v>
      </c>
      <c r="I4177">
        <v>175</v>
      </c>
      <c r="J4177">
        <v>139</v>
      </c>
      <c r="K4177">
        <v>20211</v>
      </c>
      <c r="L4177" t="s">
        <v>30</v>
      </c>
      <c r="M4177" t="s">
        <v>36</v>
      </c>
      <c r="N4177">
        <v>20212</v>
      </c>
      <c r="O4177">
        <v>10680802</v>
      </c>
      <c r="P4177" t="s">
        <v>13</v>
      </c>
      <c r="Q4177" t="s">
        <v>13</v>
      </c>
    </row>
    <row r="4178" spans="1:17" x14ac:dyDescent="0.25">
      <c r="A4178">
        <v>163328471</v>
      </c>
      <c r="B4178" t="s">
        <v>4589</v>
      </c>
      <c r="C4178" t="s">
        <v>1142</v>
      </c>
      <c r="D4178" t="s">
        <v>124</v>
      </c>
      <c r="E4178">
        <v>15</v>
      </c>
      <c r="F4178" t="s">
        <v>6</v>
      </c>
      <c r="G4178" t="s">
        <v>3637</v>
      </c>
      <c r="H4178" t="s">
        <v>27</v>
      </c>
      <c r="I4178">
        <v>648</v>
      </c>
      <c r="J4178">
        <v>648</v>
      </c>
      <c r="K4178">
        <v>20211</v>
      </c>
      <c r="L4178">
        <v>20190805</v>
      </c>
      <c r="M4178" t="s">
        <v>35</v>
      </c>
      <c r="N4178">
        <v>20212</v>
      </c>
      <c r="O4178">
        <v>15216924</v>
      </c>
      <c r="P4178" t="s">
        <v>15</v>
      </c>
      <c r="Q4178" t="s">
        <v>15</v>
      </c>
    </row>
    <row r="4179" spans="1:17" x14ac:dyDescent="0.25">
      <c r="A4179">
        <v>163363876</v>
      </c>
      <c r="B4179" t="s">
        <v>1052</v>
      </c>
      <c r="C4179" t="s">
        <v>805</v>
      </c>
      <c r="D4179" t="s">
        <v>3613</v>
      </c>
      <c r="E4179">
        <v>15</v>
      </c>
      <c r="F4179" t="s">
        <v>6</v>
      </c>
      <c r="G4179" t="s">
        <v>8859</v>
      </c>
      <c r="H4179" t="s">
        <v>27</v>
      </c>
      <c r="I4179">
        <v>602</v>
      </c>
      <c r="J4179">
        <v>497</v>
      </c>
      <c r="K4179">
        <v>0</v>
      </c>
      <c r="L4179" t="s">
        <v>30</v>
      </c>
      <c r="M4179" t="s">
        <v>36</v>
      </c>
      <c r="N4179">
        <v>0</v>
      </c>
      <c r="O4179">
        <v>13906421</v>
      </c>
      <c r="P4179" t="s">
        <v>15</v>
      </c>
      <c r="Q4179" t="s">
        <v>14</v>
      </c>
    </row>
    <row r="4180" spans="1:17" x14ac:dyDescent="0.25">
      <c r="A4180">
        <v>163408049</v>
      </c>
      <c r="B4180" t="s">
        <v>1052</v>
      </c>
      <c r="C4180" t="s">
        <v>430</v>
      </c>
      <c r="D4180" t="s">
        <v>107</v>
      </c>
      <c r="E4180">
        <v>15</v>
      </c>
      <c r="F4180" t="s">
        <v>37</v>
      </c>
      <c r="G4180" t="s">
        <v>9952</v>
      </c>
      <c r="H4180" t="s">
        <v>27</v>
      </c>
      <c r="I4180">
        <v>572</v>
      </c>
      <c r="J4180">
        <v>345</v>
      </c>
      <c r="K4180">
        <v>0</v>
      </c>
      <c r="L4180" t="s">
        <v>30</v>
      </c>
      <c r="M4180" t="s">
        <v>35</v>
      </c>
      <c r="N4180">
        <v>0</v>
      </c>
      <c r="O4180">
        <v>15441428</v>
      </c>
      <c r="P4180" t="s">
        <v>15</v>
      </c>
      <c r="Q4180" t="s">
        <v>13</v>
      </c>
    </row>
    <row r="4181" spans="1:17" x14ac:dyDescent="0.25">
      <c r="A4181">
        <v>164226924</v>
      </c>
      <c r="B4181" t="s">
        <v>1052</v>
      </c>
      <c r="C4181" t="s">
        <v>7304</v>
      </c>
      <c r="D4181" t="s">
        <v>3613</v>
      </c>
      <c r="E4181">
        <v>15</v>
      </c>
      <c r="F4181" t="s">
        <v>37</v>
      </c>
      <c r="G4181" t="s">
        <v>7303</v>
      </c>
      <c r="H4181" t="s">
        <v>27</v>
      </c>
      <c r="I4181">
        <v>196</v>
      </c>
      <c r="J4181">
        <v>196</v>
      </c>
      <c r="K4181">
        <v>20211</v>
      </c>
      <c r="L4181">
        <v>20190418</v>
      </c>
      <c r="M4181" t="s">
        <v>35</v>
      </c>
      <c r="N4181">
        <v>20212</v>
      </c>
      <c r="O4181">
        <v>15803562</v>
      </c>
      <c r="P4181" t="s">
        <v>13</v>
      </c>
      <c r="Q4181" t="s">
        <v>13</v>
      </c>
    </row>
    <row r="4182" spans="1:17" x14ac:dyDescent="0.25">
      <c r="A4182">
        <v>164257943</v>
      </c>
      <c r="B4182" t="s">
        <v>1675</v>
      </c>
      <c r="C4182" t="s">
        <v>2911</v>
      </c>
      <c r="D4182" t="s">
        <v>80</v>
      </c>
      <c r="E4182">
        <v>15</v>
      </c>
      <c r="F4182" t="s">
        <v>5</v>
      </c>
      <c r="G4182" t="s">
        <v>6385</v>
      </c>
      <c r="H4182" t="s">
        <v>27</v>
      </c>
      <c r="I4182">
        <v>155</v>
      </c>
      <c r="J4182">
        <v>155</v>
      </c>
      <c r="K4182">
        <v>20211</v>
      </c>
      <c r="L4182">
        <v>20210108</v>
      </c>
      <c r="M4182" t="s">
        <v>36</v>
      </c>
      <c r="N4182">
        <v>20212</v>
      </c>
      <c r="O4182">
        <v>8478185</v>
      </c>
      <c r="P4182" t="s">
        <v>13</v>
      </c>
      <c r="Q4182" t="s">
        <v>13</v>
      </c>
    </row>
    <row r="4183" spans="1:17" x14ac:dyDescent="0.25">
      <c r="A4183">
        <v>164178157</v>
      </c>
      <c r="B4183" t="s">
        <v>1675</v>
      </c>
      <c r="C4183" t="s">
        <v>7305</v>
      </c>
      <c r="D4183" t="s">
        <v>80</v>
      </c>
      <c r="E4183">
        <v>15</v>
      </c>
      <c r="F4183" t="s">
        <v>6</v>
      </c>
      <c r="G4183" t="s">
        <v>4054</v>
      </c>
      <c r="H4183" t="s">
        <v>27</v>
      </c>
      <c r="I4183">
        <v>226</v>
      </c>
      <c r="J4183">
        <v>226</v>
      </c>
      <c r="K4183">
        <v>20211</v>
      </c>
      <c r="L4183">
        <v>20180806</v>
      </c>
      <c r="M4183" t="s">
        <v>36</v>
      </c>
      <c r="N4183">
        <v>0</v>
      </c>
      <c r="O4183">
        <v>8479031</v>
      </c>
      <c r="P4183" t="s">
        <v>13</v>
      </c>
      <c r="Q4183" t="s">
        <v>13</v>
      </c>
    </row>
    <row r="4184" spans="1:17" x14ac:dyDescent="0.25">
      <c r="A4184">
        <v>163426821</v>
      </c>
      <c r="B4184" t="s">
        <v>10036</v>
      </c>
      <c r="C4184" t="s">
        <v>1024</v>
      </c>
      <c r="D4184" t="s">
        <v>137</v>
      </c>
      <c r="E4184">
        <v>15</v>
      </c>
      <c r="F4184" t="s">
        <v>37</v>
      </c>
      <c r="G4184" t="s">
        <v>9962</v>
      </c>
      <c r="H4184" t="s">
        <v>27</v>
      </c>
      <c r="I4184">
        <v>554</v>
      </c>
      <c r="J4184">
        <v>458</v>
      </c>
      <c r="K4184">
        <v>0</v>
      </c>
      <c r="L4184">
        <v>20210514</v>
      </c>
      <c r="M4184" t="s">
        <v>36</v>
      </c>
      <c r="N4184">
        <v>20212</v>
      </c>
      <c r="O4184">
        <v>13998081</v>
      </c>
      <c r="P4184" t="s">
        <v>15</v>
      </c>
      <c r="Q4184" t="s">
        <v>14</v>
      </c>
    </row>
    <row r="4185" spans="1:17" x14ac:dyDescent="0.25">
      <c r="A4185">
        <v>163365084</v>
      </c>
      <c r="B4185" t="s">
        <v>1954</v>
      </c>
      <c r="C4185" t="s">
        <v>1579</v>
      </c>
      <c r="D4185" t="s">
        <v>80</v>
      </c>
      <c r="E4185">
        <v>15</v>
      </c>
      <c r="F4185" t="s">
        <v>6</v>
      </c>
      <c r="G4185" t="s">
        <v>8859</v>
      </c>
      <c r="H4185" t="s">
        <v>27</v>
      </c>
      <c r="I4185">
        <v>602</v>
      </c>
      <c r="J4185">
        <v>512</v>
      </c>
      <c r="K4185">
        <v>0</v>
      </c>
      <c r="L4185">
        <v>20200803</v>
      </c>
      <c r="M4185" t="s">
        <v>35</v>
      </c>
      <c r="N4185">
        <v>0</v>
      </c>
      <c r="O4185">
        <v>15416943</v>
      </c>
      <c r="P4185" t="s">
        <v>15</v>
      </c>
      <c r="Q4185" t="s">
        <v>14</v>
      </c>
    </row>
    <row r="4186" spans="1:17" x14ac:dyDescent="0.25">
      <c r="A4186">
        <v>164311756</v>
      </c>
      <c r="B4186" t="s">
        <v>10037</v>
      </c>
      <c r="C4186" t="s">
        <v>8981</v>
      </c>
      <c r="D4186" t="s">
        <v>80</v>
      </c>
      <c r="E4186">
        <v>15</v>
      </c>
      <c r="F4186" t="s">
        <v>37</v>
      </c>
      <c r="G4186" t="s">
        <v>9952</v>
      </c>
      <c r="H4186" t="s">
        <v>27</v>
      </c>
      <c r="I4186">
        <v>100</v>
      </c>
      <c r="J4186">
        <v>77</v>
      </c>
      <c r="K4186">
        <v>0</v>
      </c>
      <c r="L4186">
        <v>20210614</v>
      </c>
      <c r="M4186" t="s">
        <v>35</v>
      </c>
      <c r="N4186">
        <v>20212</v>
      </c>
      <c r="O4186">
        <v>15455115</v>
      </c>
      <c r="P4186" t="s">
        <v>13</v>
      </c>
      <c r="Q4186" t="s">
        <v>13</v>
      </c>
    </row>
    <row r="4187" spans="1:17" x14ac:dyDescent="0.25">
      <c r="A4187">
        <v>164310659</v>
      </c>
      <c r="B4187" t="s">
        <v>876</v>
      </c>
      <c r="C4187" t="s">
        <v>10038</v>
      </c>
      <c r="D4187" t="s">
        <v>80</v>
      </c>
      <c r="E4187">
        <v>15</v>
      </c>
      <c r="F4187" t="s">
        <v>6</v>
      </c>
      <c r="G4187" t="s">
        <v>9967</v>
      </c>
      <c r="H4187" t="s">
        <v>27</v>
      </c>
      <c r="I4187">
        <v>92</v>
      </c>
      <c r="J4187">
        <v>92</v>
      </c>
      <c r="K4187">
        <v>20211</v>
      </c>
      <c r="L4187" t="s">
        <v>30</v>
      </c>
      <c r="M4187" t="s">
        <v>35</v>
      </c>
      <c r="N4187">
        <v>20212</v>
      </c>
      <c r="O4187">
        <v>8492477</v>
      </c>
      <c r="P4187" t="s">
        <v>13</v>
      </c>
      <c r="Q4187" t="s">
        <v>13</v>
      </c>
    </row>
    <row r="4188" spans="1:17" x14ac:dyDescent="0.25">
      <c r="A4188">
        <v>164242691</v>
      </c>
      <c r="B4188" t="s">
        <v>1676</v>
      </c>
      <c r="C4188" t="s">
        <v>276</v>
      </c>
      <c r="D4188" t="s">
        <v>80</v>
      </c>
      <c r="E4188">
        <v>15</v>
      </c>
      <c r="F4188" t="s">
        <v>5</v>
      </c>
      <c r="G4188" t="s">
        <v>8859</v>
      </c>
      <c r="H4188" t="s">
        <v>27</v>
      </c>
      <c r="I4188">
        <v>177</v>
      </c>
      <c r="J4188">
        <v>104</v>
      </c>
      <c r="K4188">
        <v>0</v>
      </c>
      <c r="L4188" t="s">
        <v>30</v>
      </c>
      <c r="M4188" t="s">
        <v>36</v>
      </c>
      <c r="N4188">
        <v>0</v>
      </c>
      <c r="O4188">
        <v>11912605</v>
      </c>
      <c r="P4188" t="s">
        <v>13</v>
      </c>
      <c r="Q4188" t="s">
        <v>13</v>
      </c>
    </row>
    <row r="4189" spans="1:17" x14ac:dyDescent="0.25">
      <c r="A4189">
        <v>163062377</v>
      </c>
      <c r="B4189" t="s">
        <v>876</v>
      </c>
      <c r="C4189" t="s">
        <v>1674</v>
      </c>
      <c r="D4189" t="s">
        <v>107</v>
      </c>
      <c r="E4189">
        <v>15</v>
      </c>
      <c r="F4189" t="s">
        <v>37</v>
      </c>
      <c r="G4189" t="s">
        <v>2137</v>
      </c>
      <c r="H4189" t="s">
        <v>27</v>
      </c>
      <c r="I4189">
        <v>874</v>
      </c>
      <c r="J4189">
        <v>237</v>
      </c>
      <c r="K4189">
        <v>20211</v>
      </c>
      <c r="L4189">
        <v>20200721</v>
      </c>
      <c r="M4189" t="s">
        <v>35</v>
      </c>
      <c r="N4189">
        <v>20212</v>
      </c>
      <c r="O4189">
        <v>15250378</v>
      </c>
      <c r="P4189" t="s">
        <v>16</v>
      </c>
      <c r="Q4189" t="s">
        <v>13</v>
      </c>
    </row>
    <row r="4190" spans="1:17" x14ac:dyDescent="0.25">
      <c r="A4190">
        <v>164252105</v>
      </c>
      <c r="B4190" t="s">
        <v>876</v>
      </c>
      <c r="C4190" t="s">
        <v>1244</v>
      </c>
      <c r="D4190" t="s">
        <v>80</v>
      </c>
      <c r="E4190">
        <v>15</v>
      </c>
      <c r="F4190" t="s">
        <v>37</v>
      </c>
      <c r="G4190" t="s">
        <v>9952</v>
      </c>
      <c r="H4190" t="s">
        <v>27</v>
      </c>
      <c r="I4190">
        <v>166</v>
      </c>
      <c r="J4190">
        <v>93</v>
      </c>
      <c r="K4190">
        <v>0</v>
      </c>
      <c r="L4190" t="s">
        <v>30</v>
      </c>
      <c r="M4190" t="s">
        <v>35</v>
      </c>
      <c r="N4190">
        <v>0</v>
      </c>
      <c r="O4190">
        <v>15456030</v>
      </c>
      <c r="P4190" t="s">
        <v>13</v>
      </c>
      <c r="Q4190" t="s">
        <v>13</v>
      </c>
    </row>
    <row r="4191" spans="1:17" x14ac:dyDescent="0.25">
      <c r="A4191">
        <v>164100747</v>
      </c>
      <c r="B4191" t="s">
        <v>876</v>
      </c>
      <c r="C4191" t="s">
        <v>1011</v>
      </c>
      <c r="D4191" t="s">
        <v>80</v>
      </c>
      <c r="E4191">
        <v>15</v>
      </c>
      <c r="F4191" t="s">
        <v>37</v>
      </c>
      <c r="G4191" t="s">
        <v>2137</v>
      </c>
      <c r="H4191" t="s">
        <v>27</v>
      </c>
      <c r="I4191">
        <v>322</v>
      </c>
      <c r="J4191">
        <v>238</v>
      </c>
      <c r="K4191">
        <v>20211</v>
      </c>
      <c r="L4191">
        <v>20201222</v>
      </c>
      <c r="M4191" t="s">
        <v>35</v>
      </c>
      <c r="N4191">
        <v>20212</v>
      </c>
      <c r="O4191">
        <v>15925390</v>
      </c>
      <c r="P4191" t="s">
        <v>13</v>
      </c>
      <c r="Q4191" t="s">
        <v>13</v>
      </c>
    </row>
    <row r="4192" spans="1:17" x14ac:dyDescent="0.25">
      <c r="A4192">
        <v>164039357</v>
      </c>
      <c r="B4192" t="s">
        <v>876</v>
      </c>
      <c r="C4192" t="s">
        <v>5505</v>
      </c>
      <c r="D4192" t="s">
        <v>80</v>
      </c>
      <c r="E4192">
        <v>15</v>
      </c>
      <c r="F4192" t="s">
        <v>37</v>
      </c>
      <c r="G4192" t="s">
        <v>8033</v>
      </c>
      <c r="H4192" t="s">
        <v>27</v>
      </c>
      <c r="I4192">
        <v>387</v>
      </c>
      <c r="J4192">
        <v>5</v>
      </c>
      <c r="K4192">
        <v>20211</v>
      </c>
      <c r="L4192">
        <v>20210428</v>
      </c>
      <c r="M4192" t="s">
        <v>36</v>
      </c>
      <c r="N4192">
        <v>20212</v>
      </c>
      <c r="O4192">
        <v>15927519</v>
      </c>
      <c r="P4192" t="s">
        <v>14</v>
      </c>
      <c r="Q4192" t="s">
        <v>13</v>
      </c>
    </row>
    <row r="4193" spans="1:17" x14ac:dyDescent="0.25">
      <c r="A4193">
        <v>164265314</v>
      </c>
      <c r="B4193" t="s">
        <v>876</v>
      </c>
      <c r="C4193" t="s">
        <v>842</v>
      </c>
      <c r="D4193" t="s">
        <v>107</v>
      </c>
      <c r="E4193">
        <v>15</v>
      </c>
      <c r="F4193" t="s">
        <v>37</v>
      </c>
      <c r="G4193" t="s">
        <v>7303</v>
      </c>
      <c r="H4193" t="s">
        <v>27</v>
      </c>
      <c r="I4193">
        <v>145</v>
      </c>
      <c r="J4193">
        <v>145</v>
      </c>
      <c r="K4193">
        <v>20211</v>
      </c>
      <c r="L4193">
        <v>20210526</v>
      </c>
      <c r="M4193" t="s">
        <v>35</v>
      </c>
      <c r="N4193">
        <v>0</v>
      </c>
      <c r="O4193">
        <v>16005640</v>
      </c>
      <c r="P4193" t="s">
        <v>13</v>
      </c>
      <c r="Q4193" t="s">
        <v>13</v>
      </c>
    </row>
    <row r="4194" spans="1:17" x14ac:dyDescent="0.25">
      <c r="A4194">
        <v>164312957</v>
      </c>
      <c r="B4194" t="s">
        <v>876</v>
      </c>
      <c r="C4194" t="s">
        <v>10039</v>
      </c>
      <c r="D4194" t="s">
        <v>3613</v>
      </c>
      <c r="E4194">
        <v>15</v>
      </c>
      <c r="F4194" t="s">
        <v>37</v>
      </c>
      <c r="G4194" t="s">
        <v>9952</v>
      </c>
      <c r="H4194" t="s">
        <v>27</v>
      </c>
      <c r="I4194">
        <v>110</v>
      </c>
      <c r="J4194">
        <v>93</v>
      </c>
      <c r="K4194">
        <v>0</v>
      </c>
      <c r="L4194" t="s">
        <v>30</v>
      </c>
      <c r="M4194" t="s">
        <v>35</v>
      </c>
      <c r="N4194">
        <v>0</v>
      </c>
      <c r="O4194">
        <v>16016538</v>
      </c>
      <c r="P4194" t="s">
        <v>13</v>
      </c>
      <c r="Q4194" t="s">
        <v>13</v>
      </c>
    </row>
    <row r="4195" spans="1:17" x14ac:dyDescent="0.25">
      <c r="A4195">
        <v>164388980</v>
      </c>
      <c r="B4195" t="s">
        <v>10040</v>
      </c>
      <c r="C4195" t="s">
        <v>1087</v>
      </c>
      <c r="D4195" t="s">
        <v>3613</v>
      </c>
      <c r="E4195">
        <v>15</v>
      </c>
      <c r="F4195" t="s">
        <v>37</v>
      </c>
      <c r="G4195" t="s">
        <v>8033</v>
      </c>
      <c r="H4195" t="s">
        <v>27</v>
      </c>
      <c r="I4195">
        <v>17</v>
      </c>
      <c r="J4195">
        <v>17</v>
      </c>
      <c r="K4195">
        <v>0</v>
      </c>
      <c r="L4195" t="s">
        <v>30</v>
      </c>
      <c r="M4195" t="s">
        <v>36</v>
      </c>
      <c r="N4195">
        <v>0</v>
      </c>
      <c r="O4195">
        <v>15960115</v>
      </c>
      <c r="P4195" t="s">
        <v>13</v>
      </c>
      <c r="Q4195" t="s">
        <v>13</v>
      </c>
    </row>
    <row r="4196" spans="1:17" x14ac:dyDescent="0.25">
      <c r="A4196">
        <v>164269939</v>
      </c>
      <c r="B4196" t="s">
        <v>10041</v>
      </c>
      <c r="C4196" t="s">
        <v>2773</v>
      </c>
      <c r="D4196" t="s">
        <v>90</v>
      </c>
      <c r="E4196">
        <v>15</v>
      </c>
      <c r="F4196" t="s">
        <v>6</v>
      </c>
      <c r="G4196" t="s">
        <v>9953</v>
      </c>
      <c r="H4196" t="s">
        <v>27</v>
      </c>
      <c r="I4196">
        <v>139</v>
      </c>
      <c r="J4196">
        <v>139</v>
      </c>
      <c r="K4196">
        <v>20211</v>
      </c>
      <c r="L4196">
        <v>20200908</v>
      </c>
      <c r="M4196" t="s">
        <v>36</v>
      </c>
      <c r="N4196">
        <v>20212</v>
      </c>
      <c r="O4196">
        <v>13905364</v>
      </c>
      <c r="P4196" t="s">
        <v>13</v>
      </c>
      <c r="Q4196" t="s">
        <v>13</v>
      </c>
    </row>
    <row r="4197" spans="1:17" x14ac:dyDescent="0.25">
      <c r="A4197">
        <v>163887745</v>
      </c>
      <c r="B4197" t="s">
        <v>1683</v>
      </c>
      <c r="C4197" t="s">
        <v>2501</v>
      </c>
      <c r="D4197" t="s">
        <v>3613</v>
      </c>
      <c r="E4197">
        <v>15</v>
      </c>
      <c r="F4197" t="s">
        <v>37</v>
      </c>
      <c r="G4197" t="s">
        <v>9952</v>
      </c>
      <c r="H4197" t="s">
        <v>27</v>
      </c>
      <c r="I4197">
        <v>458</v>
      </c>
      <c r="J4197">
        <v>93</v>
      </c>
      <c r="K4197">
        <v>0</v>
      </c>
      <c r="L4197" t="s">
        <v>30</v>
      </c>
      <c r="M4197" t="s">
        <v>35</v>
      </c>
      <c r="N4197">
        <v>0</v>
      </c>
      <c r="O4197">
        <v>15438948</v>
      </c>
      <c r="P4197" t="s">
        <v>14</v>
      </c>
      <c r="Q4197" t="s">
        <v>13</v>
      </c>
    </row>
    <row r="4198" spans="1:17" x14ac:dyDescent="0.25">
      <c r="A4198">
        <v>164253096</v>
      </c>
      <c r="B4198" t="s">
        <v>1683</v>
      </c>
      <c r="C4198" t="s">
        <v>845</v>
      </c>
      <c r="D4198" t="s">
        <v>3613</v>
      </c>
      <c r="E4198">
        <v>15</v>
      </c>
      <c r="F4198" t="s">
        <v>37</v>
      </c>
      <c r="G4198" t="s">
        <v>7303</v>
      </c>
      <c r="H4198" t="s">
        <v>27</v>
      </c>
      <c r="I4198">
        <v>168</v>
      </c>
      <c r="J4198">
        <v>80</v>
      </c>
      <c r="K4198">
        <v>0</v>
      </c>
      <c r="L4198">
        <v>20210614</v>
      </c>
      <c r="M4198" t="s">
        <v>35</v>
      </c>
      <c r="N4198">
        <v>20212</v>
      </c>
      <c r="O4198">
        <v>15998268</v>
      </c>
      <c r="P4198" t="s">
        <v>13</v>
      </c>
      <c r="Q4198" t="s">
        <v>13</v>
      </c>
    </row>
    <row r="4199" spans="1:17" x14ac:dyDescent="0.25">
      <c r="A4199">
        <v>164258357</v>
      </c>
      <c r="B4199" t="s">
        <v>8089</v>
      </c>
      <c r="C4199" t="s">
        <v>8090</v>
      </c>
      <c r="D4199" t="s">
        <v>80</v>
      </c>
      <c r="E4199">
        <v>15</v>
      </c>
      <c r="F4199" t="s">
        <v>37</v>
      </c>
      <c r="G4199" t="s">
        <v>7303</v>
      </c>
      <c r="H4199" t="s">
        <v>27</v>
      </c>
      <c r="I4199">
        <v>159</v>
      </c>
      <c r="J4199">
        <v>159</v>
      </c>
      <c r="K4199">
        <v>0</v>
      </c>
      <c r="L4199">
        <v>20210614</v>
      </c>
      <c r="M4199" t="s">
        <v>35</v>
      </c>
      <c r="N4199">
        <v>0</v>
      </c>
      <c r="O4199">
        <v>15973943</v>
      </c>
      <c r="P4199" t="s">
        <v>13</v>
      </c>
      <c r="Q4199" t="s">
        <v>13</v>
      </c>
    </row>
    <row r="4200" spans="1:17" x14ac:dyDescent="0.25">
      <c r="A4200">
        <v>164252180</v>
      </c>
      <c r="B4200" t="s">
        <v>1685</v>
      </c>
      <c r="C4200" t="s">
        <v>2514</v>
      </c>
      <c r="D4200" t="s">
        <v>107</v>
      </c>
      <c r="E4200">
        <v>15</v>
      </c>
      <c r="F4200" t="s">
        <v>37</v>
      </c>
      <c r="G4200" t="s">
        <v>9952</v>
      </c>
      <c r="H4200" t="s">
        <v>27</v>
      </c>
      <c r="I4200">
        <v>166</v>
      </c>
      <c r="J4200">
        <v>16</v>
      </c>
      <c r="K4200">
        <v>0</v>
      </c>
      <c r="L4200" t="s">
        <v>30</v>
      </c>
      <c r="M4200" t="s">
        <v>35</v>
      </c>
      <c r="N4200">
        <v>0</v>
      </c>
      <c r="O4200">
        <v>15446991</v>
      </c>
      <c r="P4200" t="s">
        <v>13</v>
      </c>
      <c r="Q4200" t="s">
        <v>13</v>
      </c>
    </row>
    <row r="4201" spans="1:17" x14ac:dyDescent="0.25">
      <c r="A4201">
        <v>162352240</v>
      </c>
      <c r="B4201" t="s">
        <v>415</v>
      </c>
      <c r="C4201" t="s">
        <v>859</v>
      </c>
      <c r="D4201" t="s">
        <v>94</v>
      </c>
      <c r="E4201">
        <v>15</v>
      </c>
      <c r="F4201" t="s">
        <v>6</v>
      </c>
      <c r="G4201" t="s">
        <v>8859</v>
      </c>
      <c r="H4201" t="s">
        <v>27</v>
      </c>
      <c r="I4201">
        <v>1302</v>
      </c>
      <c r="J4201">
        <v>673</v>
      </c>
      <c r="K4201">
        <v>20211</v>
      </c>
      <c r="L4201">
        <v>20210426</v>
      </c>
      <c r="M4201" t="s">
        <v>36</v>
      </c>
      <c r="N4201">
        <v>20212</v>
      </c>
      <c r="O4201">
        <v>9602168</v>
      </c>
      <c r="P4201" t="s">
        <v>16</v>
      </c>
      <c r="Q4201" t="s">
        <v>15</v>
      </c>
    </row>
    <row r="4202" spans="1:17" x14ac:dyDescent="0.25">
      <c r="A4202">
        <v>164263024</v>
      </c>
      <c r="B4202" t="s">
        <v>415</v>
      </c>
      <c r="C4202" t="s">
        <v>3482</v>
      </c>
      <c r="D4202" t="s">
        <v>80</v>
      </c>
      <c r="E4202">
        <v>15</v>
      </c>
      <c r="F4202" t="s">
        <v>6</v>
      </c>
      <c r="G4202" t="s">
        <v>7296</v>
      </c>
      <c r="H4202" t="s">
        <v>27</v>
      </c>
      <c r="I4202">
        <v>148</v>
      </c>
      <c r="J4202">
        <v>148</v>
      </c>
      <c r="K4202">
        <v>20211</v>
      </c>
      <c r="L4202" t="s">
        <v>30</v>
      </c>
      <c r="M4202" t="s">
        <v>36</v>
      </c>
      <c r="N4202">
        <v>20212</v>
      </c>
      <c r="O4202">
        <v>13138524</v>
      </c>
      <c r="P4202" t="s">
        <v>13</v>
      </c>
      <c r="Q4202" t="s">
        <v>13</v>
      </c>
    </row>
    <row r="4203" spans="1:17" x14ac:dyDescent="0.25">
      <c r="A4203">
        <v>163355279</v>
      </c>
      <c r="B4203" t="s">
        <v>415</v>
      </c>
      <c r="C4203" t="s">
        <v>4693</v>
      </c>
      <c r="D4203" t="s">
        <v>80</v>
      </c>
      <c r="E4203">
        <v>15</v>
      </c>
      <c r="F4203" t="s">
        <v>6</v>
      </c>
      <c r="G4203" t="s">
        <v>8859</v>
      </c>
      <c r="H4203" t="s">
        <v>27</v>
      </c>
      <c r="I4203">
        <v>612</v>
      </c>
      <c r="J4203">
        <v>119</v>
      </c>
      <c r="K4203">
        <v>0</v>
      </c>
      <c r="L4203" t="s">
        <v>30</v>
      </c>
      <c r="M4203" t="s">
        <v>35</v>
      </c>
      <c r="N4203">
        <v>0</v>
      </c>
      <c r="O4203">
        <v>15388765</v>
      </c>
      <c r="P4203" t="s">
        <v>15</v>
      </c>
      <c r="Q4203" t="s">
        <v>13</v>
      </c>
    </row>
    <row r="4204" spans="1:17" x14ac:dyDescent="0.25">
      <c r="A4204">
        <v>164106166</v>
      </c>
      <c r="B4204" t="s">
        <v>2336</v>
      </c>
      <c r="C4204" t="s">
        <v>6192</v>
      </c>
      <c r="D4204" t="s">
        <v>80</v>
      </c>
      <c r="E4204">
        <v>15</v>
      </c>
      <c r="F4204" t="s">
        <v>37</v>
      </c>
      <c r="G4204" t="s">
        <v>8045</v>
      </c>
      <c r="H4204" t="s">
        <v>27</v>
      </c>
      <c r="I4204">
        <v>323</v>
      </c>
      <c r="J4204">
        <v>301</v>
      </c>
      <c r="K4204">
        <v>20211</v>
      </c>
      <c r="L4204">
        <v>20210527</v>
      </c>
      <c r="M4204" t="s">
        <v>35</v>
      </c>
      <c r="N4204">
        <v>20212</v>
      </c>
      <c r="O4204">
        <v>15925640</v>
      </c>
      <c r="P4204" t="s">
        <v>13</v>
      </c>
      <c r="Q4204" t="s">
        <v>13</v>
      </c>
    </row>
    <row r="4205" spans="1:17" x14ac:dyDescent="0.25">
      <c r="A4205">
        <v>164063326</v>
      </c>
      <c r="B4205" t="s">
        <v>5952</v>
      </c>
      <c r="C4205" t="s">
        <v>292</v>
      </c>
      <c r="D4205" t="s">
        <v>80</v>
      </c>
      <c r="E4205">
        <v>15</v>
      </c>
      <c r="F4205" t="s">
        <v>6</v>
      </c>
      <c r="G4205" t="s">
        <v>9953</v>
      </c>
      <c r="H4205" t="s">
        <v>27</v>
      </c>
      <c r="I4205">
        <v>352</v>
      </c>
      <c r="J4205">
        <v>352</v>
      </c>
      <c r="K4205">
        <v>0</v>
      </c>
      <c r="L4205">
        <v>20180219</v>
      </c>
      <c r="M4205" t="s">
        <v>35</v>
      </c>
      <c r="N4205">
        <v>0</v>
      </c>
      <c r="O4205">
        <v>15854031</v>
      </c>
      <c r="P4205" t="s">
        <v>13</v>
      </c>
      <c r="Q4205" t="s">
        <v>13</v>
      </c>
    </row>
    <row r="4206" spans="1:17" x14ac:dyDescent="0.25">
      <c r="A4206">
        <v>164253110</v>
      </c>
      <c r="B4206" t="s">
        <v>5294</v>
      </c>
      <c r="C4206" t="s">
        <v>5087</v>
      </c>
      <c r="D4206" t="s">
        <v>107</v>
      </c>
      <c r="E4206">
        <v>15</v>
      </c>
      <c r="F4206" t="s">
        <v>37</v>
      </c>
      <c r="G4206" t="s">
        <v>7303</v>
      </c>
      <c r="H4206" t="s">
        <v>27</v>
      </c>
      <c r="I4206">
        <v>159</v>
      </c>
      <c r="J4206">
        <v>159</v>
      </c>
      <c r="K4206">
        <v>0</v>
      </c>
      <c r="L4206" t="s">
        <v>30</v>
      </c>
      <c r="M4206" t="s">
        <v>35</v>
      </c>
      <c r="N4206">
        <v>0</v>
      </c>
      <c r="O4206">
        <v>15785264</v>
      </c>
      <c r="P4206" t="s">
        <v>13</v>
      </c>
      <c r="Q4206" t="s">
        <v>13</v>
      </c>
    </row>
    <row r="4207" spans="1:17" x14ac:dyDescent="0.25">
      <c r="A4207">
        <v>164256393</v>
      </c>
      <c r="B4207" t="s">
        <v>5294</v>
      </c>
      <c r="C4207" t="s">
        <v>8091</v>
      </c>
      <c r="D4207" t="s">
        <v>107</v>
      </c>
      <c r="E4207">
        <v>15</v>
      </c>
      <c r="F4207" t="s">
        <v>37</v>
      </c>
      <c r="G4207" t="s">
        <v>7303</v>
      </c>
      <c r="H4207" t="s">
        <v>27</v>
      </c>
      <c r="I4207">
        <v>159</v>
      </c>
      <c r="J4207">
        <v>159</v>
      </c>
      <c r="K4207">
        <v>20211</v>
      </c>
      <c r="L4207">
        <v>20210208</v>
      </c>
      <c r="M4207" t="s">
        <v>35</v>
      </c>
      <c r="N4207">
        <v>0</v>
      </c>
      <c r="O4207">
        <v>15998163</v>
      </c>
      <c r="P4207" t="s">
        <v>13</v>
      </c>
      <c r="Q4207" t="s">
        <v>13</v>
      </c>
    </row>
    <row r="4208" spans="1:17" x14ac:dyDescent="0.25">
      <c r="A4208">
        <v>164292547</v>
      </c>
      <c r="B4208" t="s">
        <v>2480</v>
      </c>
      <c r="C4208" t="s">
        <v>1754</v>
      </c>
      <c r="D4208" t="s">
        <v>3613</v>
      </c>
      <c r="E4208">
        <v>15</v>
      </c>
      <c r="F4208" t="s">
        <v>37</v>
      </c>
      <c r="G4208" t="s">
        <v>9952</v>
      </c>
      <c r="H4208" t="s">
        <v>27</v>
      </c>
      <c r="I4208">
        <v>117</v>
      </c>
      <c r="J4208">
        <v>77</v>
      </c>
      <c r="K4208">
        <v>0</v>
      </c>
      <c r="L4208">
        <v>20210614</v>
      </c>
      <c r="M4208" t="s">
        <v>35</v>
      </c>
      <c r="N4208">
        <v>20212</v>
      </c>
      <c r="O4208">
        <v>15977819</v>
      </c>
      <c r="P4208" t="s">
        <v>13</v>
      </c>
      <c r="Q4208" t="s">
        <v>13</v>
      </c>
    </row>
    <row r="4209" spans="1:17" x14ac:dyDescent="0.25">
      <c r="A4209">
        <v>162967495</v>
      </c>
      <c r="B4209" t="s">
        <v>3683</v>
      </c>
      <c r="C4209" t="s">
        <v>164</v>
      </c>
      <c r="D4209" t="s">
        <v>3613</v>
      </c>
      <c r="E4209">
        <v>15</v>
      </c>
      <c r="F4209" t="s">
        <v>5</v>
      </c>
      <c r="G4209" t="s">
        <v>8859</v>
      </c>
      <c r="H4209" t="s">
        <v>27</v>
      </c>
      <c r="I4209">
        <v>947</v>
      </c>
      <c r="J4209">
        <v>55</v>
      </c>
      <c r="K4209">
        <v>20211</v>
      </c>
      <c r="L4209">
        <v>20191130</v>
      </c>
      <c r="M4209" t="s">
        <v>36</v>
      </c>
      <c r="N4209">
        <v>20212</v>
      </c>
      <c r="O4209">
        <v>15048125</v>
      </c>
      <c r="P4209" t="s">
        <v>16</v>
      </c>
      <c r="Q4209" t="s">
        <v>13</v>
      </c>
    </row>
    <row r="4210" spans="1:17" x14ac:dyDescent="0.25">
      <c r="A4210">
        <v>164246939</v>
      </c>
      <c r="B4210" t="s">
        <v>1956</v>
      </c>
      <c r="C4210" t="s">
        <v>7710</v>
      </c>
      <c r="D4210" t="s">
        <v>80</v>
      </c>
      <c r="E4210">
        <v>15</v>
      </c>
      <c r="F4210" t="s">
        <v>5</v>
      </c>
      <c r="G4210" t="s">
        <v>8859</v>
      </c>
      <c r="H4210" t="s">
        <v>27</v>
      </c>
      <c r="I4210">
        <v>171</v>
      </c>
      <c r="J4210">
        <v>99</v>
      </c>
      <c r="K4210">
        <v>0</v>
      </c>
      <c r="L4210">
        <v>20181001</v>
      </c>
      <c r="M4210" t="s">
        <v>36</v>
      </c>
      <c r="N4210">
        <v>0</v>
      </c>
      <c r="O4210">
        <v>12786929</v>
      </c>
      <c r="P4210" t="s">
        <v>13</v>
      </c>
      <c r="Q4210" t="s">
        <v>13</v>
      </c>
    </row>
    <row r="4211" spans="1:17" x14ac:dyDescent="0.25">
      <c r="A4211">
        <v>163220026</v>
      </c>
      <c r="B4211" t="s">
        <v>2217</v>
      </c>
      <c r="C4211" t="s">
        <v>979</v>
      </c>
      <c r="D4211" t="s">
        <v>3613</v>
      </c>
      <c r="E4211">
        <v>15</v>
      </c>
      <c r="F4211" t="s">
        <v>6</v>
      </c>
      <c r="G4211" t="s">
        <v>3637</v>
      </c>
      <c r="H4211" t="s">
        <v>27</v>
      </c>
      <c r="I4211">
        <v>738</v>
      </c>
      <c r="J4211">
        <v>726</v>
      </c>
      <c r="K4211">
        <v>20211</v>
      </c>
      <c r="L4211">
        <v>20200408</v>
      </c>
      <c r="M4211" t="s">
        <v>35</v>
      </c>
      <c r="N4211">
        <v>0</v>
      </c>
      <c r="O4211">
        <v>15348244</v>
      </c>
      <c r="P4211" t="s">
        <v>16</v>
      </c>
      <c r="Q4211" t="s">
        <v>15</v>
      </c>
    </row>
    <row r="4212" spans="1:17" x14ac:dyDescent="0.25">
      <c r="A4212">
        <v>164172026</v>
      </c>
      <c r="B4212" t="s">
        <v>6940</v>
      </c>
      <c r="C4212" t="s">
        <v>245</v>
      </c>
      <c r="D4212" t="s">
        <v>3613</v>
      </c>
      <c r="E4212">
        <v>15</v>
      </c>
      <c r="F4212" t="s">
        <v>37</v>
      </c>
      <c r="G4212" t="s">
        <v>8033</v>
      </c>
      <c r="H4212" t="s">
        <v>27</v>
      </c>
      <c r="I4212">
        <v>232</v>
      </c>
      <c r="J4212">
        <v>206</v>
      </c>
      <c r="K4212">
        <v>0</v>
      </c>
      <c r="L4212">
        <v>20210607</v>
      </c>
      <c r="M4212" t="s">
        <v>35</v>
      </c>
      <c r="N4212">
        <v>20212</v>
      </c>
      <c r="O4212">
        <v>15975792</v>
      </c>
      <c r="P4212" t="s">
        <v>13</v>
      </c>
      <c r="Q4212" t="s">
        <v>13</v>
      </c>
    </row>
    <row r="4213" spans="1:17" x14ac:dyDescent="0.25">
      <c r="A4213">
        <v>164282486</v>
      </c>
      <c r="B4213" t="s">
        <v>5826</v>
      </c>
      <c r="C4213" t="s">
        <v>1436</v>
      </c>
      <c r="D4213" t="s">
        <v>3399</v>
      </c>
      <c r="E4213">
        <v>15</v>
      </c>
      <c r="F4213" t="s">
        <v>6</v>
      </c>
      <c r="G4213" t="s">
        <v>7296</v>
      </c>
      <c r="H4213" t="s">
        <v>27</v>
      </c>
      <c r="I4213">
        <v>126</v>
      </c>
      <c r="J4213">
        <v>126</v>
      </c>
      <c r="K4213">
        <v>0</v>
      </c>
      <c r="L4213" t="s">
        <v>30</v>
      </c>
      <c r="M4213" t="s">
        <v>35</v>
      </c>
      <c r="N4213">
        <v>0</v>
      </c>
      <c r="O4213">
        <v>11491735</v>
      </c>
      <c r="P4213" t="s">
        <v>13</v>
      </c>
      <c r="Q4213" t="s">
        <v>13</v>
      </c>
    </row>
    <row r="4214" spans="1:17" x14ac:dyDescent="0.25">
      <c r="A4214">
        <v>163408579</v>
      </c>
      <c r="B4214" t="s">
        <v>4875</v>
      </c>
      <c r="C4214" t="s">
        <v>384</v>
      </c>
      <c r="D4214" t="s">
        <v>3613</v>
      </c>
      <c r="E4214">
        <v>15</v>
      </c>
      <c r="F4214" t="s">
        <v>6</v>
      </c>
      <c r="G4214" t="s">
        <v>3637</v>
      </c>
      <c r="H4214" t="s">
        <v>27</v>
      </c>
      <c r="I4214">
        <v>560</v>
      </c>
      <c r="J4214">
        <v>560</v>
      </c>
      <c r="K4214">
        <v>20211</v>
      </c>
      <c r="L4214">
        <v>20190826</v>
      </c>
      <c r="M4214" t="s">
        <v>35</v>
      </c>
      <c r="N4214">
        <v>20212</v>
      </c>
      <c r="O4214">
        <v>14287558</v>
      </c>
      <c r="P4214" t="s">
        <v>15</v>
      </c>
      <c r="Q4214" t="s">
        <v>15</v>
      </c>
    </row>
    <row r="4215" spans="1:17" x14ac:dyDescent="0.25">
      <c r="A4215">
        <v>164226063</v>
      </c>
      <c r="B4215" t="s">
        <v>1228</v>
      </c>
      <c r="C4215" t="s">
        <v>7031</v>
      </c>
      <c r="D4215" t="s">
        <v>80</v>
      </c>
      <c r="E4215">
        <v>15</v>
      </c>
      <c r="F4215" t="s">
        <v>37</v>
      </c>
      <c r="G4215" t="s">
        <v>7303</v>
      </c>
      <c r="H4215" t="s">
        <v>27</v>
      </c>
      <c r="I4215">
        <v>196</v>
      </c>
      <c r="J4215">
        <v>93</v>
      </c>
      <c r="K4215">
        <v>0</v>
      </c>
      <c r="L4215" t="s">
        <v>30</v>
      </c>
      <c r="M4215" t="s">
        <v>35</v>
      </c>
      <c r="N4215">
        <v>0</v>
      </c>
      <c r="O4215">
        <v>15991152</v>
      </c>
      <c r="P4215" t="s">
        <v>13</v>
      </c>
      <c r="Q4215" t="s">
        <v>13</v>
      </c>
    </row>
    <row r="4216" spans="1:17" x14ac:dyDescent="0.25">
      <c r="A4216">
        <v>164266266</v>
      </c>
      <c r="B4216" t="s">
        <v>8092</v>
      </c>
      <c r="C4216" t="s">
        <v>627</v>
      </c>
      <c r="D4216" t="s">
        <v>80</v>
      </c>
      <c r="E4216">
        <v>15</v>
      </c>
      <c r="F4216" t="s">
        <v>6</v>
      </c>
      <c r="G4216" t="s">
        <v>7296</v>
      </c>
      <c r="H4216" t="s">
        <v>27</v>
      </c>
      <c r="I4216">
        <v>148</v>
      </c>
      <c r="J4216">
        <v>148</v>
      </c>
      <c r="K4216">
        <v>0</v>
      </c>
      <c r="L4216" t="s">
        <v>30</v>
      </c>
      <c r="M4216" t="s">
        <v>35</v>
      </c>
      <c r="N4216">
        <v>0</v>
      </c>
      <c r="O4216">
        <v>16001009</v>
      </c>
      <c r="P4216" t="s">
        <v>13</v>
      </c>
      <c r="Q4216" t="s">
        <v>13</v>
      </c>
    </row>
    <row r="4217" spans="1:17" x14ac:dyDescent="0.25">
      <c r="A4217">
        <v>164285126</v>
      </c>
      <c r="B4217" t="s">
        <v>8639</v>
      </c>
      <c r="C4217" t="s">
        <v>8640</v>
      </c>
      <c r="D4217" t="s">
        <v>71</v>
      </c>
      <c r="E4217">
        <v>15</v>
      </c>
      <c r="F4217" t="s">
        <v>6</v>
      </c>
      <c r="G4217" t="s">
        <v>7296</v>
      </c>
      <c r="H4217" t="s">
        <v>27</v>
      </c>
      <c r="I4217">
        <v>120</v>
      </c>
      <c r="J4217">
        <v>120</v>
      </c>
      <c r="K4217">
        <v>20211</v>
      </c>
      <c r="L4217">
        <v>20200817</v>
      </c>
      <c r="M4217" t="s">
        <v>35</v>
      </c>
      <c r="N4217">
        <v>0</v>
      </c>
      <c r="O4217">
        <v>14138213</v>
      </c>
      <c r="P4217" t="s">
        <v>13</v>
      </c>
      <c r="Q4217" t="s">
        <v>13</v>
      </c>
    </row>
    <row r="4218" spans="1:17" x14ac:dyDescent="0.25">
      <c r="A4218">
        <v>163452518</v>
      </c>
      <c r="B4218" t="s">
        <v>1689</v>
      </c>
      <c r="C4218" t="s">
        <v>4016</v>
      </c>
      <c r="D4218" t="s">
        <v>80</v>
      </c>
      <c r="E4218">
        <v>15</v>
      </c>
      <c r="F4218" t="s">
        <v>37</v>
      </c>
      <c r="G4218" t="s">
        <v>9952</v>
      </c>
      <c r="H4218" t="s">
        <v>27</v>
      </c>
      <c r="I4218">
        <v>538</v>
      </c>
      <c r="J4218">
        <v>93</v>
      </c>
      <c r="K4218">
        <v>20211</v>
      </c>
      <c r="L4218">
        <v>20210207</v>
      </c>
      <c r="M4218" t="s">
        <v>35</v>
      </c>
      <c r="N4218">
        <v>0</v>
      </c>
      <c r="O4218">
        <v>15446501</v>
      </c>
      <c r="P4218" t="s">
        <v>14</v>
      </c>
      <c r="Q4218" t="s">
        <v>13</v>
      </c>
    </row>
    <row r="4219" spans="1:17" x14ac:dyDescent="0.25">
      <c r="A4219">
        <v>163407297</v>
      </c>
      <c r="B4219" t="s">
        <v>1230</v>
      </c>
      <c r="C4219" t="s">
        <v>511</v>
      </c>
      <c r="D4219" t="s">
        <v>80</v>
      </c>
      <c r="E4219">
        <v>15</v>
      </c>
      <c r="F4219" t="s">
        <v>37</v>
      </c>
      <c r="G4219" t="s">
        <v>9952</v>
      </c>
      <c r="H4219" t="s">
        <v>27</v>
      </c>
      <c r="I4219">
        <v>582</v>
      </c>
      <c r="J4219">
        <v>108</v>
      </c>
      <c r="K4219">
        <v>20211</v>
      </c>
      <c r="L4219">
        <v>20210614</v>
      </c>
      <c r="M4219" t="s">
        <v>36</v>
      </c>
      <c r="N4219">
        <v>20212</v>
      </c>
      <c r="O4219">
        <v>15426793</v>
      </c>
      <c r="P4219" t="s">
        <v>15</v>
      </c>
      <c r="Q4219" t="s">
        <v>13</v>
      </c>
    </row>
    <row r="4220" spans="1:17" x14ac:dyDescent="0.25">
      <c r="A4220">
        <v>164160655</v>
      </c>
      <c r="B4220" t="s">
        <v>1957</v>
      </c>
      <c r="C4220" t="s">
        <v>5609</v>
      </c>
      <c r="D4220" t="s">
        <v>128</v>
      </c>
      <c r="E4220">
        <v>15</v>
      </c>
      <c r="F4220" t="s">
        <v>37</v>
      </c>
      <c r="G4220" t="s">
        <v>8033</v>
      </c>
      <c r="H4220" t="s">
        <v>27</v>
      </c>
      <c r="I4220">
        <v>247</v>
      </c>
      <c r="J4220">
        <v>237</v>
      </c>
      <c r="K4220">
        <v>20211</v>
      </c>
      <c r="L4220">
        <v>20210505</v>
      </c>
      <c r="M4220" t="s">
        <v>36</v>
      </c>
      <c r="N4220">
        <v>20212</v>
      </c>
      <c r="O4220">
        <v>15965712</v>
      </c>
      <c r="P4220" t="s">
        <v>13</v>
      </c>
      <c r="Q4220" t="s">
        <v>13</v>
      </c>
    </row>
    <row r="4221" spans="1:17" x14ac:dyDescent="0.25">
      <c r="A4221">
        <v>164254693</v>
      </c>
      <c r="B4221" t="s">
        <v>8093</v>
      </c>
      <c r="C4221" t="s">
        <v>8094</v>
      </c>
      <c r="D4221" t="s">
        <v>3613</v>
      </c>
      <c r="E4221">
        <v>15</v>
      </c>
      <c r="F4221" t="s">
        <v>6</v>
      </c>
      <c r="G4221" t="s">
        <v>2137</v>
      </c>
      <c r="H4221" t="s">
        <v>27</v>
      </c>
      <c r="I4221">
        <v>162</v>
      </c>
      <c r="J4221">
        <v>162</v>
      </c>
      <c r="K4221">
        <v>20211</v>
      </c>
      <c r="L4221">
        <v>20200328</v>
      </c>
      <c r="M4221" t="s">
        <v>35</v>
      </c>
      <c r="N4221">
        <v>20212</v>
      </c>
      <c r="O4221">
        <v>15998908</v>
      </c>
      <c r="P4221" t="s">
        <v>13</v>
      </c>
      <c r="Q4221" t="s">
        <v>13</v>
      </c>
    </row>
    <row r="4222" spans="1:17" x14ac:dyDescent="0.25">
      <c r="A4222">
        <v>164254693</v>
      </c>
      <c r="B4222" t="s">
        <v>8093</v>
      </c>
      <c r="C4222" t="s">
        <v>8094</v>
      </c>
      <c r="D4222" t="s">
        <v>3613</v>
      </c>
      <c r="E4222">
        <v>15</v>
      </c>
      <c r="F4222" t="s">
        <v>37</v>
      </c>
      <c r="G4222" t="s">
        <v>2137</v>
      </c>
      <c r="H4222" t="s">
        <v>27</v>
      </c>
      <c r="I4222">
        <v>162</v>
      </c>
      <c r="J4222">
        <v>162</v>
      </c>
      <c r="K4222">
        <v>20211</v>
      </c>
      <c r="L4222">
        <v>20200328</v>
      </c>
      <c r="M4222" t="s">
        <v>35</v>
      </c>
      <c r="N4222">
        <v>20212</v>
      </c>
      <c r="O4222">
        <v>15998908</v>
      </c>
      <c r="P4222" t="s">
        <v>13</v>
      </c>
      <c r="Q4222" t="s">
        <v>13</v>
      </c>
    </row>
    <row r="4223" spans="1:17" x14ac:dyDescent="0.25">
      <c r="A4223">
        <v>163847918</v>
      </c>
      <c r="B4223" t="s">
        <v>5506</v>
      </c>
      <c r="C4223" t="s">
        <v>414</v>
      </c>
      <c r="D4223" t="s">
        <v>137</v>
      </c>
      <c r="E4223">
        <v>15</v>
      </c>
      <c r="F4223" t="s">
        <v>6</v>
      </c>
      <c r="G4223" t="s">
        <v>3637</v>
      </c>
      <c r="H4223" t="s">
        <v>27</v>
      </c>
      <c r="I4223">
        <v>472</v>
      </c>
      <c r="J4223">
        <v>472</v>
      </c>
      <c r="K4223">
        <v>20211</v>
      </c>
      <c r="L4223">
        <v>20210602</v>
      </c>
      <c r="M4223" t="s">
        <v>35</v>
      </c>
      <c r="N4223">
        <v>20212</v>
      </c>
      <c r="O4223">
        <v>15443402</v>
      </c>
      <c r="P4223" t="s">
        <v>14</v>
      </c>
      <c r="Q4223" t="s">
        <v>14</v>
      </c>
    </row>
    <row r="4224" spans="1:17" x14ac:dyDescent="0.25">
      <c r="A4224">
        <v>164276932</v>
      </c>
      <c r="B4224" t="s">
        <v>8095</v>
      </c>
      <c r="C4224" t="s">
        <v>2403</v>
      </c>
      <c r="D4224" t="s">
        <v>107</v>
      </c>
      <c r="E4224">
        <v>15</v>
      </c>
      <c r="F4224" t="s">
        <v>6</v>
      </c>
      <c r="G4224" t="s">
        <v>7296</v>
      </c>
      <c r="H4224" t="s">
        <v>27</v>
      </c>
      <c r="I4224">
        <v>138</v>
      </c>
      <c r="J4224">
        <v>138</v>
      </c>
      <c r="K4224">
        <v>0</v>
      </c>
      <c r="L4224" t="s">
        <v>30</v>
      </c>
      <c r="M4224" t="s">
        <v>35</v>
      </c>
      <c r="N4224">
        <v>0</v>
      </c>
      <c r="O4224">
        <v>16011301</v>
      </c>
      <c r="P4224" t="s">
        <v>13</v>
      </c>
      <c r="Q4224" t="s">
        <v>13</v>
      </c>
    </row>
    <row r="4225" spans="1:17" x14ac:dyDescent="0.25">
      <c r="A4225">
        <v>164263158</v>
      </c>
      <c r="B4225" t="s">
        <v>2339</v>
      </c>
      <c r="C4225" t="s">
        <v>1371</v>
      </c>
      <c r="D4225" t="s">
        <v>80</v>
      </c>
      <c r="E4225">
        <v>15</v>
      </c>
      <c r="F4225" t="s">
        <v>6</v>
      </c>
      <c r="G4225" t="s">
        <v>4054</v>
      </c>
      <c r="H4225" t="s">
        <v>27</v>
      </c>
      <c r="I4225">
        <v>140</v>
      </c>
      <c r="J4225">
        <v>133</v>
      </c>
      <c r="K4225">
        <v>0</v>
      </c>
      <c r="L4225" t="s">
        <v>30</v>
      </c>
      <c r="M4225" t="s">
        <v>35</v>
      </c>
      <c r="N4225">
        <v>20212</v>
      </c>
      <c r="O4225">
        <v>11531407</v>
      </c>
      <c r="P4225" t="s">
        <v>13</v>
      </c>
      <c r="Q4225" t="s">
        <v>13</v>
      </c>
    </row>
    <row r="4226" spans="1:17" x14ac:dyDescent="0.25">
      <c r="A4226">
        <v>162144960</v>
      </c>
      <c r="B4226" t="s">
        <v>600</v>
      </c>
      <c r="C4226" t="s">
        <v>2219</v>
      </c>
      <c r="D4226" t="s">
        <v>107</v>
      </c>
      <c r="E4226">
        <v>15</v>
      </c>
      <c r="F4226" t="s">
        <v>37</v>
      </c>
      <c r="G4226" t="s">
        <v>8033</v>
      </c>
      <c r="H4226" t="s">
        <v>28</v>
      </c>
      <c r="I4226">
        <v>1389</v>
      </c>
      <c r="J4226">
        <v>241</v>
      </c>
      <c r="K4226">
        <v>20211</v>
      </c>
      <c r="L4226" t="s">
        <v>30</v>
      </c>
      <c r="M4226" t="s">
        <v>36</v>
      </c>
      <c r="N4226">
        <v>0</v>
      </c>
      <c r="O4226">
        <v>14573087</v>
      </c>
      <c r="P4226" t="s">
        <v>16</v>
      </c>
      <c r="Q4226" t="s">
        <v>13</v>
      </c>
    </row>
    <row r="4227" spans="1:17" x14ac:dyDescent="0.25">
      <c r="A4227">
        <v>163862445</v>
      </c>
      <c r="B4227" t="s">
        <v>600</v>
      </c>
      <c r="C4227" t="s">
        <v>477</v>
      </c>
      <c r="D4227" t="s">
        <v>3613</v>
      </c>
      <c r="E4227">
        <v>15</v>
      </c>
      <c r="F4227" t="s">
        <v>37</v>
      </c>
      <c r="G4227" t="s">
        <v>9952</v>
      </c>
      <c r="H4227" t="s">
        <v>27</v>
      </c>
      <c r="I4227">
        <v>469</v>
      </c>
      <c r="J4227">
        <v>93</v>
      </c>
      <c r="K4227">
        <v>0</v>
      </c>
      <c r="L4227">
        <v>20210614</v>
      </c>
      <c r="M4227" t="s">
        <v>35</v>
      </c>
      <c r="N4227">
        <v>0</v>
      </c>
      <c r="O4227">
        <v>15786452</v>
      </c>
      <c r="P4227" t="s">
        <v>14</v>
      </c>
      <c r="Q4227" t="s">
        <v>13</v>
      </c>
    </row>
    <row r="4228" spans="1:17" x14ac:dyDescent="0.25">
      <c r="A4228">
        <v>164203203</v>
      </c>
      <c r="B4228" t="s">
        <v>600</v>
      </c>
      <c r="C4228" t="s">
        <v>707</v>
      </c>
      <c r="D4228" t="s">
        <v>3640</v>
      </c>
      <c r="E4228">
        <v>15</v>
      </c>
      <c r="F4228" t="s">
        <v>5</v>
      </c>
      <c r="G4228" t="s">
        <v>8859</v>
      </c>
      <c r="H4228" t="s">
        <v>27</v>
      </c>
      <c r="I4228">
        <v>206</v>
      </c>
      <c r="J4228">
        <v>119</v>
      </c>
      <c r="K4228">
        <v>0</v>
      </c>
      <c r="L4228" t="s">
        <v>30</v>
      </c>
      <c r="M4228" t="s">
        <v>35</v>
      </c>
      <c r="N4228">
        <v>0</v>
      </c>
      <c r="O4228">
        <v>15799560</v>
      </c>
      <c r="P4228" t="s">
        <v>13</v>
      </c>
      <c r="Q4228" t="s">
        <v>13</v>
      </c>
    </row>
    <row r="4229" spans="1:17" x14ac:dyDescent="0.25">
      <c r="A4229">
        <v>164236457</v>
      </c>
      <c r="B4229" t="s">
        <v>877</v>
      </c>
      <c r="C4229" t="s">
        <v>290</v>
      </c>
      <c r="D4229" t="s">
        <v>128</v>
      </c>
      <c r="E4229">
        <v>15</v>
      </c>
      <c r="F4229" t="s">
        <v>5</v>
      </c>
      <c r="G4229" t="s">
        <v>10042</v>
      </c>
      <c r="H4229" t="s">
        <v>27</v>
      </c>
      <c r="I4229">
        <v>183</v>
      </c>
      <c r="J4229">
        <v>164</v>
      </c>
      <c r="K4229">
        <v>0</v>
      </c>
      <c r="L4229">
        <v>20190917</v>
      </c>
      <c r="M4229" t="s">
        <v>36</v>
      </c>
      <c r="N4229">
        <v>0</v>
      </c>
      <c r="O4229">
        <v>15180516</v>
      </c>
      <c r="P4229" t="s">
        <v>13</v>
      </c>
      <c r="Q4229" t="s">
        <v>13</v>
      </c>
    </row>
    <row r="4230" spans="1:17" x14ac:dyDescent="0.25">
      <c r="A4230">
        <v>164184662</v>
      </c>
      <c r="B4230" t="s">
        <v>6941</v>
      </c>
      <c r="C4230" t="s">
        <v>430</v>
      </c>
      <c r="D4230" t="s">
        <v>80</v>
      </c>
      <c r="E4230">
        <v>15</v>
      </c>
      <c r="F4230" t="s">
        <v>6</v>
      </c>
      <c r="G4230" t="s">
        <v>9967</v>
      </c>
      <c r="H4230" t="s">
        <v>27</v>
      </c>
      <c r="I4230">
        <v>224</v>
      </c>
      <c r="J4230">
        <v>224</v>
      </c>
      <c r="K4230">
        <v>20211</v>
      </c>
      <c r="L4230">
        <v>20180915</v>
      </c>
      <c r="M4230" t="s">
        <v>36</v>
      </c>
      <c r="N4230">
        <v>20212</v>
      </c>
      <c r="O4230">
        <v>15967389</v>
      </c>
      <c r="P4230" t="s">
        <v>13</v>
      </c>
      <c r="Q4230" t="s">
        <v>13</v>
      </c>
    </row>
    <row r="4231" spans="1:17" x14ac:dyDescent="0.25">
      <c r="A4231">
        <v>163251209</v>
      </c>
      <c r="B4231" t="s">
        <v>4208</v>
      </c>
      <c r="C4231" t="s">
        <v>483</v>
      </c>
      <c r="D4231" t="s">
        <v>3613</v>
      </c>
      <c r="E4231">
        <v>15</v>
      </c>
      <c r="F4231" t="s">
        <v>37</v>
      </c>
      <c r="G4231" t="s">
        <v>2137</v>
      </c>
      <c r="H4231" t="s">
        <v>27</v>
      </c>
      <c r="I4231">
        <v>710</v>
      </c>
      <c r="J4231">
        <v>590</v>
      </c>
      <c r="K4231">
        <v>0</v>
      </c>
      <c r="L4231">
        <v>20210524</v>
      </c>
      <c r="M4231" t="s">
        <v>36</v>
      </c>
      <c r="N4231">
        <v>20212</v>
      </c>
      <c r="O4231">
        <v>14245945</v>
      </c>
      <c r="P4231" t="s">
        <v>15</v>
      </c>
      <c r="Q4231" t="s">
        <v>15</v>
      </c>
    </row>
    <row r="4232" spans="1:17" x14ac:dyDescent="0.25">
      <c r="A4232">
        <v>164314014</v>
      </c>
      <c r="B4232" t="s">
        <v>10043</v>
      </c>
      <c r="C4232" t="s">
        <v>352</v>
      </c>
      <c r="D4232" t="s">
        <v>3613</v>
      </c>
      <c r="E4232">
        <v>15</v>
      </c>
      <c r="F4232" t="s">
        <v>37</v>
      </c>
      <c r="G4232" t="s">
        <v>9952</v>
      </c>
      <c r="H4232" t="s">
        <v>27</v>
      </c>
      <c r="I4232">
        <v>111</v>
      </c>
      <c r="J4232">
        <v>80</v>
      </c>
      <c r="K4232">
        <v>0</v>
      </c>
      <c r="L4232">
        <v>20210614</v>
      </c>
      <c r="M4232" t="s">
        <v>35</v>
      </c>
      <c r="N4232">
        <v>20212</v>
      </c>
      <c r="O4232">
        <v>16018975</v>
      </c>
      <c r="P4232" t="s">
        <v>13</v>
      </c>
      <c r="Q4232" t="s">
        <v>13</v>
      </c>
    </row>
    <row r="4233" spans="1:17" x14ac:dyDescent="0.25">
      <c r="A4233">
        <v>164194366</v>
      </c>
      <c r="B4233" t="s">
        <v>1057</v>
      </c>
      <c r="C4233" t="s">
        <v>7306</v>
      </c>
      <c r="D4233" t="s">
        <v>80</v>
      </c>
      <c r="E4233">
        <v>15</v>
      </c>
      <c r="F4233" t="s">
        <v>5</v>
      </c>
      <c r="G4233" t="s">
        <v>8859</v>
      </c>
      <c r="H4233" t="s">
        <v>27</v>
      </c>
      <c r="I4233">
        <v>219</v>
      </c>
      <c r="J4233">
        <v>92</v>
      </c>
      <c r="K4233">
        <v>0</v>
      </c>
      <c r="L4233">
        <v>20191119</v>
      </c>
      <c r="M4233" t="s">
        <v>36</v>
      </c>
      <c r="N4233">
        <v>0</v>
      </c>
      <c r="O4233">
        <v>8118206</v>
      </c>
      <c r="P4233" t="s">
        <v>13</v>
      </c>
      <c r="Q4233" t="s">
        <v>13</v>
      </c>
    </row>
    <row r="4234" spans="1:17" x14ac:dyDescent="0.25">
      <c r="A4234">
        <v>163443988</v>
      </c>
      <c r="B4234" t="s">
        <v>1057</v>
      </c>
      <c r="C4234" t="s">
        <v>975</v>
      </c>
      <c r="D4234" t="s">
        <v>80</v>
      </c>
      <c r="E4234">
        <v>15</v>
      </c>
      <c r="F4234" t="s">
        <v>6</v>
      </c>
      <c r="G4234" t="s">
        <v>8859</v>
      </c>
      <c r="H4234" t="s">
        <v>27</v>
      </c>
      <c r="I4234">
        <v>539</v>
      </c>
      <c r="J4234">
        <v>321</v>
      </c>
      <c r="K4234">
        <v>20211</v>
      </c>
      <c r="L4234">
        <v>20201101</v>
      </c>
      <c r="M4234" t="s">
        <v>35</v>
      </c>
      <c r="N4234">
        <v>0</v>
      </c>
      <c r="O4234">
        <v>9975084</v>
      </c>
      <c r="P4234" t="s">
        <v>14</v>
      </c>
      <c r="Q4234" t="s">
        <v>13</v>
      </c>
    </row>
    <row r="4235" spans="1:17" x14ac:dyDescent="0.25">
      <c r="A4235">
        <v>164231777</v>
      </c>
      <c r="B4235" t="s">
        <v>434</v>
      </c>
      <c r="C4235" t="s">
        <v>7711</v>
      </c>
      <c r="D4235" t="s">
        <v>80</v>
      </c>
      <c r="E4235">
        <v>15</v>
      </c>
      <c r="F4235" t="s">
        <v>37</v>
      </c>
      <c r="G4235" t="s">
        <v>7303</v>
      </c>
      <c r="H4235" t="s">
        <v>27</v>
      </c>
      <c r="I4235">
        <v>191</v>
      </c>
      <c r="J4235">
        <v>191</v>
      </c>
      <c r="K4235">
        <v>20211</v>
      </c>
      <c r="L4235">
        <v>20210219</v>
      </c>
      <c r="M4235" t="s">
        <v>35</v>
      </c>
      <c r="N4235">
        <v>20212</v>
      </c>
      <c r="O4235">
        <v>15990787</v>
      </c>
      <c r="P4235" t="s">
        <v>13</v>
      </c>
      <c r="Q4235" t="s">
        <v>13</v>
      </c>
    </row>
    <row r="4236" spans="1:17" x14ac:dyDescent="0.25">
      <c r="A4236">
        <v>163899965</v>
      </c>
      <c r="B4236" t="s">
        <v>5507</v>
      </c>
      <c r="C4236" t="s">
        <v>1744</v>
      </c>
      <c r="D4236" t="s">
        <v>80</v>
      </c>
      <c r="E4236">
        <v>15</v>
      </c>
      <c r="F4236" t="s">
        <v>37</v>
      </c>
      <c r="G4236" t="s">
        <v>4856</v>
      </c>
      <c r="H4236" t="s">
        <v>27</v>
      </c>
      <c r="I4236">
        <v>469</v>
      </c>
      <c r="J4236">
        <v>5</v>
      </c>
      <c r="K4236">
        <v>20211</v>
      </c>
      <c r="L4236">
        <v>20201002</v>
      </c>
      <c r="M4236" t="s">
        <v>35</v>
      </c>
      <c r="N4236">
        <v>0</v>
      </c>
      <c r="O4236">
        <v>15779472</v>
      </c>
      <c r="P4236" t="s">
        <v>14</v>
      </c>
      <c r="Q4236" t="s">
        <v>13</v>
      </c>
    </row>
    <row r="4237" spans="1:17" x14ac:dyDescent="0.25">
      <c r="A4237">
        <v>164267405</v>
      </c>
      <c r="B4237" t="s">
        <v>1694</v>
      </c>
      <c r="C4237" t="s">
        <v>695</v>
      </c>
      <c r="D4237" t="s">
        <v>107</v>
      </c>
      <c r="E4237">
        <v>15</v>
      </c>
      <c r="F4237" t="s">
        <v>37</v>
      </c>
      <c r="G4237" t="s">
        <v>9952</v>
      </c>
      <c r="H4237" t="s">
        <v>27</v>
      </c>
      <c r="I4237">
        <v>138</v>
      </c>
      <c r="J4237">
        <v>80</v>
      </c>
      <c r="K4237">
        <v>0</v>
      </c>
      <c r="L4237">
        <v>20210614</v>
      </c>
      <c r="M4237" t="s">
        <v>35</v>
      </c>
      <c r="N4237">
        <v>20212</v>
      </c>
      <c r="O4237">
        <v>16008050</v>
      </c>
      <c r="P4237" t="s">
        <v>13</v>
      </c>
      <c r="Q4237" t="s">
        <v>13</v>
      </c>
    </row>
    <row r="4238" spans="1:17" x14ac:dyDescent="0.25">
      <c r="A4238">
        <v>164343355</v>
      </c>
      <c r="B4238" t="s">
        <v>10044</v>
      </c>
      <c r="C4238" t="s">
        <v>10045</v>
      </c>
      <c r="D4238" t="s">
        <v>80</v>
      </c>
      <c r="E4238">
        <v>15</v>
      </c>
      <c r="F4238" t="s">
        <v>5</v>
      </c>
      <c r="G4238" t="s">
        <v>7296</v>
      </c>
      <c r="H4238" t="s">
        <v>27</v>
      </c>
      <c r="I4238">
        <v>55</v>
      </c>
      <c r="J4238">
        <v>55</v>
      </c>
      <c r="K4238">
        <v>20211</v>
      </c>
      <c r="L4238">
        <v>20200922</v>
      </c>
      <c r="M4238" t="s">
        <v>36</v>
      </c>
      <c r="N4238">
        <v>0</v>
      </c>
      <c r="O4238">
        <v>11610502</v>
      </c>
      <c r="P4238" t="s">
        <v>13</v>
      </c>
      <c r="Q4238" t="s">
        <v>13</v>
      </c>
    </row>
    <row r="4239" spans="1:17" x14ac:dyDescent="0.25">
      <c r="A4239">
        <v>164205703</v>
      </c>
      <c r="B4239" t="s">
        <v>7307</v>
      </c>
      <c r="C4239" t="s">
        <v>718</v>
      </c>
      <c r="D4239" t="s">
        <v>107</v>
      </c>
      <c r="E4239">
        <v>15</v>
      </c>
      <c r="F4239" t="s">
        <v>6</v>
      </c>
      <c r="G4239" t="s">
        <v>9967</v>
      </c>
      <c r="H4239" t="s">
        <v>27</v>
      </c>
      <c r="I4239">
        <v>209</v>
      </c>
      <c r="J4239">
        <v>178</v>
      </c>
      <c r="K4239">
        <v>0</v>
      </c>
      <c r="L4239" t="s">
        <v>30</v>
      </c>
      <c r="M4239" t="s">
        <v>35</v>
      </c>
      <c r="N4239">
        <v>0</v>
      </c>
      <c r="O4239">
        <v>13864413</v>
      </c>
      <c r="P4239" t="s">
        <v>13</v>
      </c>
      <c r="Q4239" t="s">
        <v>13</v>
      </c>
    </row>
    <row r="4240" spans="1:17" x14ac:dyDescent="0.25">
      <c r="A4240">
        <v>163408635</v>
      </c>
      <c r="B4240" t="s">
        <v>2384</v>
      </c>
      <c r="C4240" t="s">
        <v>550</v>
      </c>
      <c r="D4240" t="s">
        <v>3640</v>
      </c>
      <c r="E4240">
        <v>15</v>
      </c>
      <c r="F4240" t="s">
        <v>6</v>
      </c>
      <c r="G4240" t="s">
        <v>8859</v>
      </c>
      <c r="H4240" t="s">
        <v>27</v>
      </c>
      <c r="I4240">
        <v>560</v>
      </c>
      <c r="J4240">
        <v>135</v>
      </c>
      <c r="K4240">
        <v>20211</v>
      </c>
      <c r="L4240" t="s">
        <v>30</v>
      </c>
      <c r="M4240" t="s">
        <v>35</v>
      </c>
      <c r="N4240">
        <v>0</v>
      </c>
      <c r="O4240">
        <v>15445535</v>
      </c>
      <c r="P4240" t="s">
        <v>15</v>
      </c>
      <c r="Q4240" t="s">
        <v>13</v>
      </c>
    </row>
    <row r="4241" spans="1:17" x14ac:dyDescent="0.25">
      <c r="A4241">
        <v>164230417</v>
      </c>
      <c r="B4241" t="s">
        <v>2384</v>
      </c>
      <c r="C4241" t="s">
        <v>2155</v>
      </c>
      <c r="D4241" t="s">
        <v>3640</v>
      </c>
      <c r="E4241">
        <v>15</v>
      </c>
      <c r="F4241" t="s">
        <v>6</v>
      </c>
      <c r="G4241" t="s">
        <v>3637</v>
      </c>
      <c r="H4241" t="s">
        <v>27</v>
      </c>
      <c r="I4241">
        <v>183</v>
      </c>
      <c r="J4241">
        <v>183</v>
      </c>
      <c r="K4241">
        <v>20211</v>
      </c>
      <c r="L4241">
        <v>20201007</v>
      </c>
      <c r="M4241" t="s">
        <v>35</v>
      </c>
      <c r="N4241">
        <v>0</v>
      </c>
      <c r="O4241">
        <v>15990634</v>
      </c>
      <c r="P4241" t="s">
        <v>13</v>
      </c>
      <c r="Q4241" t="s">
        <v>13</v>
      </c>
    </row>
    <row r="4242" spans="1:17" x14ac:dyDescent="0.25">
      <c r="A4242">
        <v>164323433</v>
      </c>
      <c r="B4242" t="s">
        <v>8641</v>
      </c>
      <c r="C4242" t="s">
        <v>7565</v>
      </c>
      <c r="D4242" t="s">
        <v>80</v>
      </c>
      <c r="E4242">
        <v>15</v>
      </c>
      <c r="F4242" t="s">
        <v>37</v>
      </c>
      <c r="G4242" t="s">
        <v>7303</v>
      </c>
      <c r="H4242" t="s">
        <v>27</v>
      </c>
      <c r="I4242">
        <v>112</v>
      </c>
      <c r="J4242">
        <v>93</v>
      </c>
      <c r="K4242">
        <v>20211</v>
      </c>
      <c r="L4242">
        <v>20210315</v>
      </c>
      <c r="M4242" t="s">
        <v>35</v>
      </c>
      <c r="N4242">
        <v>20212</v>
      </c>
      <c r="O4242">
        <v>16002579</v>
      </c>
      <c r="P4242" t="s">
        <v>13</v>
      </c>
      <c r="Q4242" t="s">
        <v>13</v>
      </c>
    </row>
    <row r="4243" spans="1:17" x14ac:dyDescent="0.25">
      <c r="A4243">
        <v>164292265</v>
      </c>
      <c r="B4243" t="s">
        <v>8641</v>
      </c>
      <c r="C4243" t="s">
        <v>1187</v>
      </c>
      <c r="D4243" t="s">
        <v>134</v>
      </c>
      <c r="E4243">
        <v>15</v>
      </c>
      <c r="F4243" t="s">
        <v>6</v>
      </c>
      <c r="G4243" t="s">
        <v>3637</v>
      </c>
      <c r="H4243" t="s">
        <v>27</v>
      </c>
      <c r="I4243">
        <v>112</v>
      </c>
      <c r="J4243">
        <v>112</v>
      </c>
      <c r="K4243">
        <v>20211</v>
      </c>
      <c r="L4243">
        <v>20201118</v>
      </c>
      <c r="M4243" t="s">
        <v>35</v>
      </c>
      <c r="N4243">
        <v>0</v>
      </c>
      <c r="O4243">
        <v>16005729</v>
      </c>
      <c r="P4243" t="s">
        <v>13</v>
      </c>
      <c r="Q4243" t="s">
        <v>13</v>
      </c>
    </row>
    <row r="4244" spans="1:17" x14ac:dyDescent="0.25">
      <c r="A4244">
        <v>164328370</v>
      </c>
      <c r="B4244" t="s">
        <v>2817</v>
      </c>
      <c r="C4244" t="s">
        <v>504</v>
      </c>
      <c r="D4244" t="s">
        <v>80</v>
      </c>
      <c r="E4244">
        <v>15</v>
      </c>
      <c r="F4244" t="s">
        <v>37</v>
      </c>
      <c r="G4244" t="s">
        <v>9952</v>
      </c>
      <c r="H4244" t="s">
        <v>27</v>
      </c>
      <c r="I4244">
        <v>117</v>
      </c>
      <c r="J4244">
        <v>93</v>
      </c>
      <c r="K4244">
        <v>20211</v>
      </c>
      <c r="L4244">
        <v>20201221</v>
      </c>
      <c r="M4244" t="s">
        <v>35</v>
      </c>
      <c r="N4244">
        <v>0</v>
      </c>
      <c r="O4244">
        <v>15994858</v>
      </c>
      <c r="P4244" t="s">
        <v>13</v>
      </c>
      <c r="Q4244" t="s">
        <v>13</v>
      </c>
    </row>
    <row r="4245" spans="1:17" x14ac:dyDescent="0.25">
      <c r="A4245">
        <v>164363890</v>
      </c>
      <c r="B4245" t="s">
        <v>2817</v>
      </c>
      <c r="C4245" t="s">
        <v>10046</v>
      </c>
      <c r="D4245" t="s">
        <v>3613</v>
      </c>
      <c r="E4245">
        <v>15</v>
      </c>
      <c r="F4245" t="s">
        <v>37</v>
      </c>
      <c r="G4245" t="s">
        <v>8033</v>
      </c>
      <c r="H4245" t="s">
        <v>27</v>
      </c>
      <c r="I4245">
        <v>35</v>
      </c>
      <c r="J4245">
        <v>17</v>
      </c>
      <c r="K4245">
        <v>20211</v>
      </c>
      <c r="L4245">
        <v>20200801</v>
      </c>
      <c r="M4245" t="s">
        <v>35</v>
      </c>
      <c r="N4245">
        <v>0</v>
      </c>
      <c r="O4245">
        <v>16026036</v>
      </c>
      <c r="P4245" t="s">
        <v>13</v>
      </c>
      <c r="Q4245" t="s">
        <v>13</v>
      </c>
    </row>
    <row r="4246" spans="1:17" x14ac:dyDescent="0.25">
      <c r="A4246">
        <v>163420615</v>
      </c>
      <c r="B4246" t="s">
        <v>3704</v>
      </c>
      <c r="C4246" t="s">
        <v>290</v>
      </c>
      <c r="D4246" t="s">
        <v>80</v>
      </c>
      <c r="E4246">
        <v>15</v>
      </c>
      <c r="F4246" t="s">
        <v>37</v>
      </c>
      <c r="G4246" t="s">
        <v>8033</v>
      </c>
      <c r="H4246" t="s">
        <v>27</v>
      </c>
      <c r="I4246">
        <v>559</v>
      </c>
      <c r="J4246">
        <v>186</v>
      </c>
      <c r="K4246">
        <v>0</v>
      </c>
      <c r="L4246">
        <v>20190812</v>
      </c>
      <c r="M4246" t="s">
        <v>35</v>
      </c>
      <c r="N4246">
        <v>0</v>
      </c>
      <c r="O4246">
        <v>15425972</v>
      </c>
      <c r="P4246" t="s">
        <v>15</v>
      </c>
      <c r="Q4246" t="s">
        <v>13</v>
      </c>
    </row>
    <row r="4247" spans="1:17" x14ac:dyDescent="0.25">
      <c r="A4247">
        <v>164292553</v>
      </c>
      <c r="B4247" t="s">
        <v>8642</v>
      </c>
      <c r="C4247" t="s">
        <v>842</v>
      </c>
      <c r="D4247" t="s">
        <v>80</v>
      </c>
      <c r="E4247">
        <v>15</v>
      </c>
      <c r="F4247" t="s">
        <v>6</v>
      </c>
      <c r="G4247" t="s">
        <v>3637</v>
      </c>
      <c r="H4247" t="s">
        <v>27</v>
      </c>
      <c r="I4247">
        <v>112</v>
      </c>
      <c r="J4247">
        <v>112</v>
      </c>
      <c r="K4247">
        <v>20211</v>
      </c>
      <c r="L4247" t="s">
        <v>30</v>
      </c>
      <c r="M4247" t="s">
        <v>35</v>
      </c>
      <c r="N4247">
        <v>20212</v>
      </c>
      <c r="O4247">
        <v>14431049</v>
      </c>
      <c r="P4247" t="s">
        <v>13</v>
      </c>
      <c r="Q4247" t="s">
        <v>13</v>
      </c>
    </row>
    <row r="4248" spans="1:17" x14ac:dyDescent="0.25">
      <c r="A4248">
        <v>164384860</v>
      </c>
      <c r="B4248" t="s">
        <v>1898</v>
      </c>
      <c r="C4248" t="s">
        <v>10047</v>
      </c>
      <c r="D4248" t="s">
        <v>80</v>
      </c>
      <c r="E4248">
        <v>15</v>
      </c>
      <c r="F4248" t="s">
        <v>37</v>
      </c>
      <c r="G4248" t="s">
        <v>7303</v>
      </c>
      <c r="H4248" t="s">
        <v>27</v>
      </c>
      <c r="I4248">
        <v>7</v>
      </c>
      <c r="J4248">
        <v>7</v>
      </c>
      <c r="K4248">
        <v>0</v>
      </c>
      <c r="L4248">
        <v>20210604</v>
      </c>
      <c r="M4248" t="s">
        <v>35</v>
      </c>
      <c r="N4248">
        <v>20212</v>
      </c>
      <c r="O4248">
        <v>16062933</v>
      </c>
      <c r="P4248" t="s">
        <v>13</v>
      </c>
      <c r="Q4248" t="s">
        <v>13</v>
      </c>
    </row>
    <row r="4249" spans="1:17" x14ac:dyDescent="0.25">
      <c r="A4249">
        <v>164037309</v>
      </c>
      <c r="B4249" t="s">
        <v>251</v>
      </c>
      <c r="C4249" t="s">
        <v>5508</v>
      </c>
      <c r="D4249" t="s">
        <v>80</v>
      </c>
      <c r="E4249">
        <v>15</v>
      </c>
      <c r="F4249" t="s">
        <v>6</v>
      </c>
      <c r="G4249" t="s">
        <v>8859</v>
      </c>
      <c r="H4249" t="s">
        <v>27</v>
      </c>
      <c r="I4249">
        <v>381</v>
      </c>
      <c r="J4249">
        <v>272</v>
      </c>
      <c r="K4249">
        <v>0</v>
      </c>
      <c r="L4249">
        <v>20200714</v>
      </c>
      <c r="M4249" t="s">
        <v>35</v>
      </c>
      <c r="N4249">
        <v>0</v>
      </c>
      <c r="O4249">
        <v>11247600</v>
      </c>
      <c r="P4249" t="s">
        <v>14</v>
      </c>
      <c r="Q4249" t="s">
        <v>13</v>
      </c>
    </row>
    <row r="4250" spans="1:17" x14ac:dyDescent="0.25">
      <c r="A4250">
        <v>164294784</v>
      </c>
      <c r="B4250" t="s">
        <v>253</v>
      </c>
      <c r="C4250" t="s">
        <v>672</v>
      </c>
      <c r="D4250" t="s">
        <v>80</v>
      </c>
      <c r="E4250">
        <v>15</v>
      </c>
      <c r="F4250" t="s">
        <v>6</v>
      </c>
      <c r="G4250" t="s">
        <v>9967</v>
      </c>
      <c r="H4250" t="s">
        <v>27</v>
      </c>
      <c r="I4250">
        <v>113</v>
      </c>
      <c r="J4250">
        <v>113</v>
      </c>
      <c r="K4250">
        <v>20211</v>
      </c>
      <c r="L4250">
        <v>20201227</v>
      </c>
      <c r="M4250" t="s">
        <v>35</v>
      </c>
      <c r="N4250">
        <v>20212</v>
      </c>
      <c r="O4250">
        <v>11617553</v>
      </c>
      <c r="P4250" t="s">
        <v>13</v>
      </c>
      <c r="Q4250" t="s">
        <v>13</v>
      </c>
    </row>
    <row r="4251" spans="1:17" x14ac:dyDescent="0.25">
      <c r="A4251">
        <v>163414306</v>
      </c>
      <c r="B4251" t="s">
        <v>253</v>
      </c>
      <c r="C4251" t="s">
        <v>2197</v>
      </c>
      <c r="D4251" t="s">
        <v>3613</v>
      </c>
      <c r="E4251">
        <v>15</v>
      </c>
      <c r="F4251" t="s">
        <v>5</v>
      </c>
      <c r="G4251" t="s">
        <v>6386</v>
      </c>
      <c r="H4251" t="s">
        <v>27</v>
      </c>
      <c r="I4251">
        <v>552</v>
      </c>
      <c r="J4251">
        <v>20</v>
      </c>
      <c r="K4251">
        <v>20211</v>
      </c>
      <c r="L4251">
        <v>20210420</v>
      </c>
      <c r="M4251" t="s">
        <v>36</v>
      </c>
      <c r="N4251">
        <v>20212</v>
      </c>
      <c r="O4251">
        <v>15419605</v>
      </c>
      <c r="P4251" t="s">
        <v>15</v>
      </c>
      <c r="Q4251" t="s">
        <v>13</v>
      </c>
    </row>
    <row r="4252" spans="1:17" x14ac:dyDescent="0.25">
      <c r="A4252">
        <v>164227047</v>
      </c>
      <c r="B4252" t="s">
        <v>251</v>
      </c>
      <c r="C4252" t="s">
        <v>7308</v>
      </c>
      <c r="D4252" t="s">
        <v>3613</v>
      </c>
      <c r="E4252">
        <v>15</v>
      </c>
      <c r="F4252" t="s">
        <v>37</v>
      </c>
      <c r="G4252" t="s">
        <v>7303</v>
      </c>
      <c r="H4252" t="s">
        <v>27</v>
      </c>
      <c r="I4252">
        <v>196</v>
      </c>
      <c r="J4252">
        <v>93</v>
      </c>
      <c r="K4252">
        <v>20211</v>
      </c>
      <c r="L4252">
        <v>20210430</v>
      </c>
      <c r="M4252" t="s">
        <v>35</v>
      </c>
      <c r="N4252">
        <v>20212</v>
      </c>
      <c r="O4252">
        <v>15675646</v>
      </c>
      <c r="P4252" t="s">
        <v>13</v>
      </c>
      <c r="Q4252" t="s">
        <v>13</v>
      </c>
    </row>
    <row r="4253" spans="1:17" x14ac:dyDescent="0.25">
      <c r="A4253">
        <v>164205716</v>
      </c>
      <c r="B4253" t="s">
        <v>253</v>
      </c>
      <c r="C4253" t="s">
        <v>7309</v>
      </c>
      <c r="D4253" t="s">
        <v>128</v>
      </c>
      <c r="E4253">
        <v>15</v>
      </c>
      <c r="F4253" t="s">
        <v>5</v>
      </c>
      <c r="G4253" t="s">
        <v>10042</v>
      </c>
      <c r="H4253" t="s">
        <v>27</v>
      </c>
      <c r="I4253">
        <v>202</v>
      </c>
      <c r="J4253">
        <v>171</v>
      </c>
      <c r="K4253">
        <v>20211</v>
      </c>
      <c r="L4253">
        <v>20210215</v>
      </c>
      <c r="M4253" t="s">
        <v>36</v>
      </c>
      <c r="N4253">
        <v>0</v>
      </c>
      <c r="O4253">
        <v>15971136</v>
      </c>
      <c r="P4253" t="s">
        <v>13</v>
      </c>
      <c r="Q4253" t="s">
        <v>13</v>
      </c>
    </row>
    <row r="4254" spans="1:17" x14ac:dyDescent="0.25">
      <c r="A4254">
        <v>164271929</v>
      </c>
      <c r="B4254" t="s">
        <v>251</v>
      </c>
      <c r="C4254" t="s">
        <v>344</v>
      </c>
      <c r="D4254" t="s">
        <v>3613</v>
      </c>
      <c r="E4254">
        <v>15</v>
      </c>
      <c r="F4254" t="s">
        <v>37</v>
      </c>
      <c r="G4254" t="s">
        <v>7303</v>
      </c>
      <c r="H4254" t="s">
        <v>27</v>
      </c>
      <c r="I4254">
        <v>145</v>
      </c>
      <c r="J4254">
        <v>145</v>
      </c>
      <c r="K4254">
        <v>0</v>
      </c>
      <c r="L4254">
        <v>20210614</v>
      </c>
      <c r="M4254" t="s">
        <v>35</v>
      </c>
      <c r="N4254">
        <v>0</v>
      </c>
      <c r="O4254">
        <v>16005736</v>
      </c>
      <c r="P4254" t="s">
        <v>13</v>
      </c>
      <c r="Q4254" t="s">
        <v>13</v>
      </c>
    </row>
    <row r="4255" spans="1:17" x14ac:dyDescent="0.25">
      <c r="A4255">
        <v>164240165</v>
      </c>
      <c r="B4255" t="s">
        <v>5121</v>
      </c>
      <c r="C4255" t="s">
        <v>4418</v>
      </c>
      <c r="D4255" t="s">
        <v>3613</v>
      </c>
      <c r="E4255">
        <v>15</v>
      </c>
      <c r="F4255" t="s">
        <v>37</v>
      </c>
      <c r="G4255" t="s">
        <v>7303</v>
      </c>
      <c r="H4255" t="s">
        <v>27</v>
      </c>
      <c r="I4255">
        <v>180</v>
      </c>
      <c r="J4255">
        <v>93</v>
      </c>
      <c r="K4255">
        <v>0</v>
      </c>
      <c r="L4255">
        <v>20210408</v>
      </c>
      <c r="M4255" t="s">
        <v>35</v>
      </c>
      <c r="N4255">
        <v>20212</v>
      </c>
      <c r="O4255">
        <v>15785914</v>
      </c>
      <c r="P4255" t="s">
        <v>13</v>
      </c>
      <c r="Q4255" t="s">
        <v>13</v>
      </c>
    </row>
    <row r="4256" spans="1:17" x14ac:dyDescent="0.25">
      <c r="A4256">
        <v>164035345</v>
      </c>
      <c r="B4256" t="s">
        <v>509</v>
      </c>
      <c r="C4256" t="s">
        <v>1982</v>
      </c>
      <c r="D4256" t="s">
        <v>80</v>
      </c>
      <c r="E4256">
        <v>15</v>
      </c>
      <c r="F4256" t="s">
        <v>5</v>
      </c>
      <c r="G4256" t="s">
        <v>8859</v>
      </c>
      <c r="H4256" t="s">
        <v>27</v>
      </c>
      <c r="I4256">
        <v>384</v>
      </c>
      <c r="J4256">
        <v>204</v>
      </c>
      <c r="K4256">
        <v>0</v>
      </c>
      <c r="L4256" t="s">
        <v>30</v>
      </c>
      <c r="M4256" t="s">
        <v>36</v>
      </c>
      <c r="N4256">
        <v>0</v>
      </c>
      <c r="O4256">
        <v>129766</v>
      </c>
      <c r="P4256" t="s">
        <v>14</v>
      </c>
      <c r="Q4256" t="s">
        <v>13</v>
      </c>
    </row>
    <row r="4257" spans="1:17" x14ac:dyDescent="0.25">
      <c r="A4257">
        <v>163417977</v>
      </c>
      <c r="B4257" t="s">
        <v>503</v>
      </c>
      <c r="C4257" t="s">
        <v>5043</v>
      </c>
      <c r="D4257" t="s">
        <v>80</v>
      </c>
      <c r="E4257">
        <v>15</v>
      </c>
      <c r="F4257" t="s">
        <v>37</v>
      </c>
      <c r="G4257" t="s">
        <v>2137</v>
      </c>
      <c r="H4257" t="s">
        <v>27</v>
      </c>
      <c r="I4257">
        <v>560</v>
      </c>
      <c r="J4257">
        <v>43</v>
      </c>
      <c r="K4257">
        <v>20211</v>
      </c>
      <c r="L4257">
        <v>20180416</v>
      </c>
      <c r="M4257" t="s">
        <v>36</v>
      </c>
      <c r="N4257">
        <v>0</v>
      </c>
      <c r="O4257">
        <v>14176196</v>
      </c>
      <c r="P4257" t="s">
        <v>15</v>
      </c>
      <c r="Q4257" t="s">
        <v>13</v>
      </c>
    </row>
    <row r="4258" spans="1:17" x14ac:dyDescent="0.25">
      <c r="A4258">
        <v>163867201</v>
      </c>
      <c r="B4258" t="s">
        <v>5509</v>
      </c>
      <c r="C4258" t="s">
        <v>901</v>
      </c>
      <c r="D4258" t="s">
        <v>3399</v>
      </c>
      <c r="E4258">
        <v>15</v>
      </c>
      <c r="F4258" t="s">
        <v>6</v>
      </c>
      <c r="G4258" t="s">
        <v>3637</v>
      </c>
      <c r="H4258" t="s">
        <v>27</v>
      </c>
      <c r="I4258">
        <v>455</v>
      </c>
      <c r="J4258">
        <v>455</v>
      </c>
      <c r="K4258">
        <v>20211</v>
      </c>
      <c r="L4258">
        <v>20200527</v>
      </c>
      <c r="M4258" t="s">
        <v>35</v>
      </c>
      <c r="N4258">
        <v>0</v>
      </c>
      <c r="O4258">
        <v>15443410</v>
      </c>
      <c r="P4258" t="s">
        <v>14</v>
      </c>
      <c r="Q4258" t="s">
        <v>14</v>
      </c>
    </row>
    <row r="4259" spans="1:17" x14ac:dyDescent="0.25">
      <c r="A4259">
        <v>164037248</v>
      </c>
      <c r="B4259" t="s">
        <v>5510</v>
      </c>
      <c r="C4259" t="s">
        <v>2396</v>
      </c>
      <c r="D4259" t="s">
        <v>3640</v>
      </c>
      <c r="E4259">
        <v>15</v>
      </c>
      <c r="F4259" t="s">
        <v>5</v>
      </c>
      <c r="G4259" t="s">
        <v>8859</v>
      </c>
      <c r="H4259" t="s">
        <v>27</v>
      </c>
      <c r="I4259">
        <v>381</v>
      </c>
      <c r="J4259">
        <v>73</v>
      </c>
      <c r="K4259">
        <v>20211</v>
      </c>
      <c r="L4259" t="s">
        <v>30</v>
      </c>
      <c r="M4259" t="s">
        <v>36</v>
      </c>
      <c r="N4259">
        <v>0</v>
      </c>
      <c r="O4259">
        <v>15851377</v>
      </c>
      <c r="P4259" t="s">
        <v>14</v>
      </c>
      <c r="Q4259" t="s">
        <v>13</v>
      </c>
    </row>
    <row r="4260" spans="1:17" x14ac:dyDescent="0.25">
      <c r="A4260">
        <v>163344464</v>
      </c>
      <c r="B4260" t="s">
        <v>624</v>
      </c>
      <c r="C4260" t="s">
        <v>4590</v>
      </c>
      <c r="D4260" t="s">
        <v>80</v>
      </c>
      <c r="E4260">
        <v>15</v>
      </c>
      <c r="F4260" t="s">
        <v>6</v>
      </c>
      <c r="G4260" t="s">
        <v>4054</v>
      </c>
      <c r="H4260" t="s">
        <v>27</v>
      </c>
      <c r="I4260">
        <v>638</v>
      </c>
      <c r="J4260">
        <v>525</v>
      </c>
      <c r="K4260">
        <v>20211</v>
      </c>
      <c r="L4260">
        <v>20210520</v>
      </c>
      <c r="M4260" t="s">
        <v>35</v>
      </c>
      <c r="N4260">
        <v>20212</v>
      </c>
      <c r="O4260">
        <v>13729946</v>
      </c>
      <c r="P4260" t="s">
        <v>15</v>
      </c>
      <c r="Q4260" t="s">
        <v>14</v>
      </c>
    </row>
    <row r="4261" spans="1:17" x14ac:dyDescent="0.25">
      <c r="A4261">
        <v>164285193</v>
      </c>
      <c r="B4261" t="s">
        <v>276</v>
      </c>
      <c r="C4261" t="s">
        <v>2121</v>
      </c>
      <c r="D4261" t="s">
        <v>80</v>
      </c>
      <c r="E4261">
        <v>15</v>
      </c>
      <c r="F4261" t="s">
        <v>6</v>
      </c>
      <c r="G4261" t="s">
        <v>10042</v>
      </c>
      <c r="H4261" t="s">
        <v>27</v>
      </c>
      <c r="I4261">
        <v>122</v>
      </c>
      <c r="J4261">
        <v>122</v>
      </c>
      <c r="K4261">
        <v>20211</v>
      </c>
      <c r="L4261">
        <v>20200810</v>
      </c>
      <c r="M4261" t="s">
        <v>36</v>
      </c>
      <c r="N4261">
        <v>20212</v>
      </c>
      <c r="O4261">
        <v>14020698</v>
      </c>
      <c r="P4261" t="s">
        <v>13</v>
      </c>
      <c r="Q4261" t="s">
        <v>13</v>
      </c>
    </row>
    <row r="4262" spans="1:17" x14ac:dyDescent="0.25">
      <c r="A4262">
        <v>164358489</v>
      </c>
      <c r="B4262" t="s">
        <v>276</v>
      </c>
      <c r="C4262" t="s">
        <v>10048</v>
      </c>
      <c r="D4262" t="s">
        <v>139</v>
      </c>
      <c r="E4262">
        <v>15</v>
      </c>
      <c r="F4262" t="s">
        <v>5</v>
      </c>
      <c r="G4262" t="s">
        <v>9967</v>
      </c>
      <c r="H4262" t="s">
        <v>27</v>
      </c>
      <c r="I4262">
        <v>49</v>
      </c>
      <c r="J4262">
        <v>24</v>
      </c>
      <c r="K4262">
        <v>20211</v>
      </c>
      <c r="L4262" t="s">
        <v>30</v>
      </c>
      <c r="M4262" t="s">
        <v>36</v>
      </c>
      <c r="N4262">
        <v>0</v>
      </c>
      <c r="O4262">
        <v>14146271</v>
      </c>
      <c r="P4262" t="s">
        <v>13</v>
      </c>
      <c r="Q4262" t="s">
        <v>13</v>
      </c>
    </row>
    <row r="4263" spans="1:17" x14ac:dyDescent="0.25">
      <c r="A4263">
        <v>163303345</v>
      </c>
      <c r="B4263" t="s">
        <v>624</v>
      </c>
      <c r="C4263" t="s">
        <v>423</v>
      </c>
      <c r="D4263" t="s">
        <v>80</v>
      </c>
      <c r="E4263">
        <v>15</v>
      </c>
      <c r="F4263" t="s">
        <v>37</v>
      </c>
      <c r="G4263" t="s">
        <v>8045</v>
      </c>
      <c r="H4263" t="s">
        <v>27</v>
      </c>
      <c r="I4263">
        <v>674</v>
      </c>
      <c r="J4263">
        <v>5</v>
      </c>
      <c r="K4263">
        <v>20211</v>
      </c>
      <c r="L4263">
        <v>20201116</v>
      </c>
      <c r="M4263" t="s">
        <v>36</v>
      </c>
      <c r="N4263">
        <v>0</v>
      </c>
      <c r="O4263">
        <v>15365916</v>
      </c>
      <c r="P4263" t="s">
        <v>15</v>
      </c>
      <c r="Q4263" t="s">
        <v>13</v>
      </c>
    </row>
    <row r="4264" spans="1:17" x14ac:dyDescent="0.25">
      <c r="A4264">
        <v>164285459</v>
      </c>
      <c r="B4264" t="s">
        <v>624</v>
      </c>
      <c r="C4264" t="s">
        <v>8643</v>
      </c>
      <c r="D4264" t="s">
        <v>3613</v>
      </c>
      <c r="E4264">
        <v>15</v>
      </c>
      <c r="F4264" t="s">
        <v>6</v>
      </c>
      <c r="G4264" t="s">
        <v>8859</v>
      </c>
      <c r="H4264" t="s">
        <v>27</v>
      </c>
      <c r="I4264">
        <v>121</v>
      </c>
      <c r="J4264">
        <v>76</v>
      </c>
      <c r="K4264">
        <v>0</v>
      </c>
      <c r="L4264" t="s">
        <v>30</v>
      </c>
      <c r="M4264" t="s">
        <v>36</v>
      </c>
      <c r="N4264">
        <v>0</v>
      </c>
      <c r="O4264">
        <v>15969661</v>
      </c>
      <c r="P4264" t="s">
        <v>13</v>
      </c>
      <c r="Q4264" t="s">
        <v>13</v>
      </c>
    </row>
    <row r="4265" spans="1:17" x14ac:dyDescent="0.25">
      <c r="A4265">
        <v>164338056</v>
      </c>
      <c r="B4265" t="s">
        <v>4252</v>
      </c>
      <c r="C4265" t="s">
        <v>10049</v>
      </c>
      <c r="D4265" t="s">
        <v>80</v>
      </c>
      <c r="E4265">
        <v>15</v>
      </c>
      <c r="F4265" t="s">
        <v>6</v>
      </c>
      <c r="G4265" t="s">
        <v>10042</v>
      </c>
      <c r="H4265" t="s">
        <v>27</v>
      </c>
      <c r="I4265">
        <v>57</v>
      </c>
      <c r="J4265">
        <v>31</v>
      </c>
      <c r="K4265">
        <v>0</v>
      </c>
      <c r="L4265">
        <v>20191216</v>
      </c>
      <c r="M4265" t="s">
        <v>36</v>
      </c>
      <c r="N4265">
        <v>0</v>
      </c>
      <c r="O4265">
        <v>11943262</v>
      </c>
      <c r="P4265" t="s">
        <v>13</v>
      </c>
      <c r="Q4265" t="s">
        <v>13</v>
      </c>
    </row>
    <row r="4266" spans="1:17" x14ac:dyDescent="0.25">
      <c r="A4266">
        <v>164258335</v>
      </c>
      <c r="B4266" t="s">
        <v>8096</v>
      </c>
      <c r="C4266" t="s">
        <v>8097</v>
      </c>
      <c r="D4266" t="s">
        <v>80</v>
      </c>
      <c r="E4266">
        <v>15</v>
      </c>
      <c r="F4266" t="s">
        <v>37</v>
      </c>
      <c r="G4266" t="s">
        <v>7303</v>
      </c>
      <c r="H4266" t="s">
        <v>27</v>
      </c>
      <c r="I4266">
        <v>159</v>
      </c>
      <c r="J4266">
        <v>80</v>
      </c>
      <c r="K4266">
        <v>0</v>
      </c>
      <c r="L4266">
        <v>20210614</v>
      </c>
      <c r="M4266" t="s">
        <v>35</v>
      </c>
      <c r="N4266">
        <v>20212</v>
      </c>
      <c r="O4266">
        <v>15999076</v>
      </c>
      <c r="P4266" t="s">
        <v>13</v>
      </c>
      <c r="Q4266" t="s">
        <v>13</v>
      </c>
    </row>
    <row r="4267" spans="1:17" x14ac:dyDescent="0.25">
      <c r="A4267">
        <v>164295611</v>
      </c>
      <c r="B4267" t="s">
        <v>8644</v>
      </c>
      <c r="C4267" t="s">
        <v>8645</v>
      </c>
      <c r="D4267" t="s">
        <v>80</v>
      </c>
      <c r="E4267">
        <v>15</v>
      </c>
      <c r="F4267" t="s">
        <v>6</v>
      </c>
      <c r="G4267" t="s">
        <v>6386</v>
      </c>
      <c r="H4267" t="s">
        <v>27</v>
      </c>
      <c r="I4267">
        <v>112</v>
      </c>
      <c r="J4267">
        <v>55</v>
      </c>
      <c r="K4267">
        <v>20211</v>
      </c>
      <c r="L4267" t="s">
        <v>30</v>
      </c>
      <c r="M4267" t="s">
        <v>36</v>
      </c>
      <c r="N4267">
        <v>0</v>
      </c>
      <c r="O4267">
        <v>15329903</v>
      </c>
      <c r="P4267" t="s">
        <v>13</v>
      </c>
      <c r="Q4267" t="s">
        <v>13</v>
      </c>
    </row>
    <row r="4268" spans="1:17" x14ac:dyDescent="0.25">
      <c r="A4268">
        <v>161625642</v>
      </c>
      <c r="B4268" t="s">
        <v>1444</v>
      </c>
      <c r="C4268" t="s">
        <v>2222</v>
      </c>
      <c r="D4268" t="s">
        <v>3613</v>
      </c>
      <c r="E4268">
        <v>15</v>
      </c>
      <c r="F4268" t="s">
        <v>6</v>
      </c>
      <c r="G4268" t="s">
        <v>3637</v>
      </c>
      <c r="H4268" t="s">
        <v>27</v>
      </c>
      <c r="I4268">
        <v>1583</v>
      </c>
      <c r="J4268">
        <v>1583</v>
      </c>
      <c r="K4268">
        <v>20211</v>
      </c>
      <c r="L4268">
        <v>20210708</v>
      </c>
      <c r="M4268" t="s">
        <v>36</v>
      </c>
      <c r="N4268">
        <v>20212</v>
      </c>
      <c r="O4268">
        <v>8594193</v>
      </c>
      <c r="P4268" t="s">
        <v>17</v>
      </c>
      <c r="Q4268" t="s">
        <v>17</v>
      </c>
    </row>
    <row r="4269" spans="1:17" x14ac:dyDescent="0.25">
      <c r="A4269">
        <v>164248064</v>
      </c>
      <c r="B4269" t="s">
        <v>713</v>
      </c>
      <c r="C4269" t="s">
        <v>161</v>
      </c>
      <c r="D4269" t="s">
        <v>80</v>
      </c>
      <c r="E4269">
        <v>15</v>
      </c>
      <c r="F4269" t="s">
        <v>6</v>
      </c>
      <c r="G4269" t="s">
        <v>8859</v>
      </c>
      <c r="H4269" t="s">
        <v>27</v>
      </c>
      <c r="I4269">
        <v>163</v>
      </c>
      <c r="J4269">
        <v>64</v>
      </c>
      <c r="K4269">
        <v>20211</v>
      </c>
      <c r="L4269">
        <v>20180709</v>
      </c>
      <c r="M4269" t="s">
        <v>36</v>
      </c>
      <c r="N4269">
        <v>0</v>
      </c>
      <c r="O4269">
        <v>13525028</v>
      </c>
      <c r="P4269" t="s">
        <v>13</v>
      </c>
      <c r="Q4269" t="s">
        <v>13</v>
      </c>
    </row>
    <row r="4270" spans="1:17" x14ac:dyDescent="0.25">
      <c r="A4270">
        <v>164261452</v>
      </c>
      <c r="B4270" t="s">
        <v>713</v>
      </c>
      <c r="C4270" t="s">
        <v>8098</v>
      </c>
      <c r="D4270" t="s">
        <v>80</v>
      </c>
      <c r="E4270">
        <v>15</v>
      </c>
      <c r="F4270" t="s">
        <v>37</v>
      </c>
      <c r="G4270" t="s">
        <v>7303</v>
      </c>
      <c r="H4270" t="s">
        <v>27</v>
      </c>
      <c r="I4270">
        <v>155</v>
      </c>
      <c r="J4270">
        <v>79</v>
      </c>
      <c r="K4270">
        <v>20211</v>
      </c>
      <c r="L4270">
        <v>20210526</v>
      </c>
      <c r="M4270" t="s">
        <v>35</v>
      </c>
      <c r="N4270">
        <v>20212</v>
      </c>
      <c r="O4270">
        <v>16006392</v>
      </c>
      <c r="P4270" t="s">
        <v>13</v>
      </c>
      <c r="Q4270" t="s">
        <v>13</v>
      </c>
    </row>
    <row r="4271" spans="1:17" x14ac:dyDescent="0.25">
      <c r="A4271">
        <v>163363672</v>
      </c>
      <c r="B4271" t="s">
        <v>5198</v>
      </c>
      <c r="C4271" t="s">
        <v>1445</v>
      </c>
      <c r="D4271" t="s">
        <v>80</v>
      </c>
      <c r="E4271">
        <v>15</v>
      </c>
      <c r="F4271" t="s">
        <v>6</v>
      </c>
      <c r="G4271" t="s">
        <v>8859</v>
      </c>
      <c r="H4271" t="s">
        <v>27</v>
      </c>
      <c r="I4271">
        <v>605</v>
      </c>
      <c r="J4271">
        <v>605</v>
      </c>
      <c r="K4271">
        <v>20211</v>
      </c>
      <c r="L4271">
        <v>20201005</v>
      </c>
      <c r="M4271" t="s">
        <v>36</v>
      </c>
      <c r="N4271">
        <v>0</v>
      </c>
      <c r="O4271">
        <v>103304</v>
      </c>
      <c r="P4271" t="s">
        <v>15</v>
      </c>
      <c r="Q4271" t="s">
        <v>15</v>
      </c>
    </row>
    <row r="4272" spans="1:17" x14ac:dyDescent="0.25">
      <c r="A4272">
        <v>164319459</v>
      </c>
      <c r="B4272" t="s">
        <v>1059</v>
      </c>
      <c r="C4272" t="s">
        <v>10050</v>
      </c>
      <c r="D4272" t="s">
        <v>3613</v>
      </c>
      <c r="E4272">
        <v>15</v>
      </c>
      <c r="F4272" t="s">
        <v>37</v>
      </c>
      <c r="G4272" t="s">
        <v>9952</v>
      </c>
      <c r="H4272" t="s">
        <v>27</v>
      </c>
      <c r="I4272">
        <v>120</v>
      </c>
      <c r="J4272">
        <v>80</v>
      </c>
      <c r="K4272">
        <v>0</v>
      </c>
      <c r="L4272">
        <v>20210614</v>
      </c>
      <c r="M4272" t="s">
        <v>35</v>
      </c>
      <c r="N4272">
        <v>20212</v>
      </c>
      <c r="O4272">
        <v>16014758</v>
      </c>
      <c r="P4272" t="s">
        <v>13</v>
      </c>
      <c r="Q4272" t="s">
        <v>13</v>
      </c>
    </row>
    <row r="4273" spans="1:17" x14ac:dyDescent="0.25">
      <c r="A4273">
        <v>163889010</v>
      </c>
      <c r="B4273" t="s">
        <v>5511</v>
      </c>
      <c r="C4273" t="s">
        <v>5512</v>
      </c>
      <c r="D4273" t="s">
        <v>3613</v>
      </c>
      <c r="E4273">
        <v>15</v>
      </c>
      <c r="F4273" t="s">
        <v>37</v>
      </c>
      <c r="G4273" t="s">
        <v>9952</v>
      </c>
      <c r="H4273" t="s">
        <v>27</v>
      </c>
      <c r="I4273">
        <v>451</v>
      </c>
      <c r="J4273">
        <v>23</v>
      </c>
      <c r="K4273">
        <v>0</v>
      </c>
      <c r="L4273" t="s">
        <v>30</v>
      </c>
      <c r="M4273" t="s">
        <v>35</v>
      </c>
      <c r="N4273">
        <v>0</v>
      </c>
      <c r="O4273">
        <v>15819176</v>
      </c>
      <c r="P4273" t="s">
        <v>14</v>
      </c>
      <c r="Q4273" t="s">
        <v>13</v>
      </c>
    </row>
    <row r="4274" spans="1:17" x14ac:dyDescent="0.25">
      <c r="A4274">
        <v>163419972</v>
      </c>
      <c r="B4274" t="s">
        <v>1706</v>
      </c>
      <c r="C4274" t="s">
        <v>606</v>
      </c>
      <c r="D4274" t="s">
        <v>80</v>
      </c>
      <c r="E4274">
        <v>15</v>
      </c>
      <c r="F4274" t="s">
        <v>37</v>
      </c>
      <c r="G4274" t="s">
        <v>9952</v>
      </c>
      <c r="H4274" t="s">
        <v>27</v>
      </c>
      <c r="I4274">
        <v>558</v>
      </c>
      <c r="J4274">
        <v>23</v>
      </c>
      <c r="K4274">
        <v>20211</v>
      </c>
      <c r="L4274">
        <v>20210624</v>
      </c>
      <c r="M4274" t="s">
        <v>35</v>
      </c>
      <c r="N4274">
        <v>20212</v>
      </c>
      <c r="O4274">
        <v>15447554</v>
      </c>
      <c r="P4274" t="s">
        <v>15</v>
      </c>
      <c r="Q4274" t="s">
        <v>13</v>
      </c>
    </row>
    <row r="4275" spans="1:17" x14ac:dyDescent="0.25">
      <c r="A4275">
        <v>164253104</v>
      </c>
      <c r="B4275" t="s">
        <v>8099</v>
      </c>
      <c r="C4275" t="s">
        <v>2760</v>
      </c>
      <c r="D4275" t="s">
        <v>107</v>
      </c>
      <c r="E4275">
        <v>15</v>
      </c>
      <c r="F4275" t="s">
        <v>37</v>
      </c>
      <c r="G4275" t="s">
        <v>7303</v>
      </c>
      <c r="H4275" t="s">
        <v>27</v>
      </c>
      <c r="I4275">
        <v>168</v>
      </c>
      <c r="J4275">
        <v>23</v>
      </c>
      <c r="K4275">
        <v>0</v>
      </c>
      <c r="L4275">
        <v>20200521</v>
      </c>
      <c r="M4275" t="s">
        <v>35</v>
      </c>
      <c r="N4275">
        <v>0</v>
      </c>
      <c r="O4275">
        <v>15998258</v>
      </c>
      <c r="P4275" t="s">
        <v>13</v>
      </c>
      <c r="Q4275" t="s">
        <v>13</v>
      </c>
    </row>
    <row r="4276" spans="1:17" x14ac:dyDescent="0.25">
      <c r="A4276">
        <v>164317464</v>
      </c>
      <c r="B4276" t="s">
        <v>10051</v>
      </c>
      <c r="C4276" t="s">
        <v>1378</v>
      </c>
      <c r="D4276" t="s">
        <v>3613</v>
      </c>
      <c r="E4276">
        <v>15</v>
      </c>
      <c r="F4276" t="s">
        <v>37</v>
      </c>
      <c r="G4276" t="s">
        <v>4856</v>
      </c>
      <c r="H4276" t="s">
        <v>27</v>
      </c>
      <c r="I4276">
        <v>110</v>
      </c>
      <c r="J4276">
        <v>93</v>
      </c>
      <c r="K4276">
        <v>0</v>
      </c>
      <c r="L4276" t="s">
        <v>30</v>
      </c>
      <c r="M4276" t="s">
        <v>35</v>
      </c>
      <c r="N4276">
        <v>0</v>
      </c>
      <c r="O4276">
        <v>16002960</v>
      </c>
      <c r="P4276" t="s">
        <v>13</v>
      </c>
      <c r="Q4276" t="s">
        <v>13</v>
      </c>
    </row>
    <row r="4277" spans="1:17" x14ac:dyDescent="0.25">
      <c r="A4277">
        <v>162882228</v>
      </c>
      <c r="B4277" t="s">
        <v>3132</v>
      </c>
      <c r="C4277" t="s">
        <v>235</v>
      </c>
      <c r="D4277" t="s">
        <v>80</v>
      </c>
      <c r="E4277">
        <v>15</v>
      </c>
      <c r="F4277" t="s">
        <v>6</v>
      </c>
      <c r="G4277" t="s">
        <v>3637</v>
      </c>
      <c r="H4277" t="s">
        <v>27</v>
      </c>
      <c r="I4277">
        <v>1004</v>
      </c>
      <c r="J4277">
        <v>794</v>
      </c>
      <c r="K4277">
        <v>20211</v>
      </c>
      <c r="L4277" t="s">
        <v>30</v>
      </c>
      <c r="M4277" t="s">
        <v>35</v>
      </c>
      <c r="N4277">
        <v>20212</v>
      </c>
      <c r="O4277">
        <v>15217471</v>
      </c>
      <c r="P4277" t="s">
        <v>16</v>
      </c>
      <c r="Q4277" t="s">
        <v>16</v>
      </c>
    </row>
    <row r="4278" spans="1:17" x14ac:dyDescent="0.25">
      <c r="A4278">
        <v>164267536</v>
      </c>
      <c r="B4278" t="s">
        <v>3132</v>
      </c>
      <c r="C4278" t="s">
        <v>3305</v>
      </c>
      <c r="D4278" t="s">
        <v>80</v>
      </c>
      <c r="E4278">
        <v>15</v>
      </c>
      <c r="F4278" t="s">
        <v>37</v>
      </c>
      <c r="G4278" t="s">
        <v>9952</v>
      </c>
      <c r="H4278" t="s">
        <v>27</v>
      </c>
      <c r="I4278">
        <v>138</v>
      </c>
      <c r="J4278">
        <v>93</v>
      </c>
      <c r="K4278">
        <v>0</v>
      </c>
      <c r="L4278">
        <v>20210614</v>
      </c>
      <c r="M4278" t="s">
        <v>35</v>
      </c>
      <c r="N4278">
        <v>0</v>
      </c>
      <c r="O4278">
        <v>16008110</v>
      </c>
      <c r="P4278" t="s">
        <v>13</v>
      </c>
      <c r="Q4278" t="s">
        <v>13</v>
      </c>
    </row>
    <row r="4279" spans="1:17" x14ac:dyDescent="0.25">
      <c r="A4279">
        <v>164247123</v>
      </c>
      <c r="B4279" t="s">
        <v>816</v>
      </c>
      <c r="C4279" t="s">
        <v>1899</v>
      </c>
      <c r="D4279" t="s">
        <v>80</v>
      </c>
      <c r="E4279">
        <v>15</v>
      </c>
      <c r="F4279" t="s">
        <v>6</v>
      </c>
      <c r="G4279" t="s">
        <v>9967</v>
      </c>
      <c r="H4279" t="s">
        <v>27</v>
      </c>
      <c r="I4279">
        <v>163</v>
      </c>
      <c r="J4279">
        <v>115</v>
      </c>
      <c r="K4279">
        <v>0</v>
      </c>
      <c r="L4279">
        <v>20190624</v>
      </c>
      <c r="M4279" t="s">
        <v>36</v>
      </c>
      <c r="N4279">
        <v>0</v>
      </c>
      <c r="O4279">
        <v>8628809</v>
      </c>
      <c r="P4279" t="s">
        <v>13</v>
      </c>
      <c r="Q4279" t="s">
        <v>13</v>
      </c>
    </row>
    <row r="4280" spans="1:17" x14ac:dyDescent="0.25">
      <c r="A4280">
        <v>163084988</v>
      </c>
      <c r="B4280" t="s">
        <v>256</v>
      </c>
      <c r="C4280" t="s">
        <v>3841</v>
      </c>
      <c r="D4280" t="s">
        <v>80</v>
      </c>
      <c r="E4280">
        <v>15</v>
      </c>
      <c r="F4280" t="s">
        <v>6</v>
      </c>
      <c r="G4280" t="s">
        <v>10052</v>
      </c>
      <c r="H4280" t="s">
        <v>27</v>
      </c>
      <c r="I4280">
        <v>856</v>
      </c>
      <c r="J4280">
        <v>856</v>
      </c>
      <c r="K4280">
        <v>20211</v>
      </c>
      <c r="L4280">
        <v>20180628</v>
      </c>
      <c r="M4280" t="s">
        <v>36</v>
      </c>
      <c r="N4280">
        <v>20212</v>
      </c>
      <c r="O4280">
        <v>10349796</v>
      </c>
      <c r="P4280" t="s">
        <v>16</v>
      </c>
      <c r="Q4280" t="s">
        <v>16</v>
      </c>
    </row>
    <row r="4281" spans="1:17" x14ac:dyDescent="0.25">
      <c r="A4281">
        <v>164337809</v>
      </c>
      <c r="B4281" t="s">
        <v>256</v>
      </c>
      <c r="C4281" t="s">
        <v>10053</v>
      </c>
      <c r="D4281" t="s">
        <v>80</v>
      </c>
      <c r="E4281">
        <v>15</v>
      </c>
      <c r="F4281" t="s">
        <v>6</v>
      </c>
      <c r="G4281" t="s">
        <v>7296</v>
      </c>
      <c r="H4281" t="s">
        <v>27</v>
      </c>
      <c r="I4281">
        <v>64</v>
      </c>
      <c r="J4281">
        <v>64</v>
      </c>
      <c r="K4281">
        <v>0</v>
      </c>
      <c r="L4281">
        <v>20200731</v>
      </c>
      <c r="M4281" t="s">
        <v>35</v>
      </c>
      <c r="N4281">
        <v>0</v>
      </c>
      <c r="O4281">
        <v>11009658</v>
      </c>
      <c r="P4281" t="s">
        <v>13</v>
      </c>
      <c r="Q4281" t="s">
        <v>13</v>
      </c>
    </row>
    <row r="4282" spans="1:17" x14ac:dyDescent="0.25">
      <c r="A4282">
        <v>164249742</v>
      </c>
      <c r="B4282" t="s">
        <v>256</v>
      </c>
      <c r="C4282" t="s">
        <v>199</v>
      </c>
      <c r="D4282" t="s">
        <v>80</v>
      </c>
      <c r="E4282">
        <v>15</v>
      </c>
      <c r="F4282" t="s">
        <v>6</v>
      </c>
      <c r="G4282" t="s">
        <v>8859</v>
      </c>
      <c r="H4282" t="s">
        <v>27</v>
      </c>
      <c r="I4282">
        <v>162</v>
      </c>
      <c r="J4282">
        <v>64</v>
      </c>
      <c r="K4282">
        <v>20211</v>
      </c>
      <c r="L4282">
        <v>20200716</v>
      </c>
      <c r="M4282" t="s">
        <v>36</v>
      </c>
      <c r="N4282">
        <v>0</v>
      </c>
      <c r="O4282">
        <v>15134609</v>
      </c>
      <c r="P4282" t="s">
        <v>13</v>
      </c>
      <c r="Q4282" t="s">
        <v>13</v>
      </c>
    </row>
    <row r="4283" spans="1:17" x14ac:dyDescent="0.25">
      <c r="A4283">
        <v>163019628</v>
      </c>
      <c r="B4283" t="s">
        <v>816</v>
      </c>
      <c r="C4283" t="s">
        <v>3738</v>
      </c>
      <c r="D4283" t="s">
        <v>107</v>
      </c>
      <c r="E4283">
        <v>15</v>
      </c>
      <c r="F4283" t="s">
        <v>6</v>
      </c>
      <c r="G4283" t="s">
        <v>8859</v>
      </c>
      <c r="H4283" t="s">
        <v>27</v>
      </c>
      <c r="I4283">
        <v>904</v>
      </c>
      <c r="J4283">
        <v>860</v>
      </c>
      <c r="K4283">
        <v>0</v>
      </c>
      <c r="L4283" t="s">
        <v>30</v>
      </c>
      <c r="M4283" t="s">
        <v>36</v>
      </c>
      <c r="N4283">
        <v>0</v>
      </c>
      <c r="O4283">
        <v>15207585</v>
      </c>
      <c r="P4283" t="s">
        <v>16</v>
      </c>
      <c r="Q4283" t="s">
        <v>16</v>
      </c>
    </row>
    <row r="4284" spans="1:17" x14ac:dyDescent="0.25">
      <c r="A4284">
        <v>164246811</v>
      </c>
      <c r="B4284" t="s">
        <v>256</v>
      </c>
      <c r="C4284" t="s">
        <v>221</v>
      </c>
      <c r="D4284" t="s">
        <v>80</v>
      </c>
      <c r="E4284">
        <v>15</v>
      </c>
      <c r="F4284" t="s">
        <v>5</v>
      </c>
      <c r="G4284" t="s">
        <v>9967</v>
      </c>
      <c r="H4284" t="s">
        <v>27</v>
      </c>
      <c r="I4284">
        <v>163</v>
      </c>
      <c r="J4284">
        <v>148</v>
      </c>
      <c r="K4284">
        <v>0</v>
      </c>
      <c r="L4284" t="s">
        <v>30</v>
      </c>
      <c r="M4284" t="s">
        <v>36</v>
      </c>
      <c r="N4284">
        <v>0</v>
      </c>
      <c r="O4284">
        <v>15270818</v>
      </c>
      <c r="P4284" t="s">
        <v>13</v>
      </c>
      <c r="Q4284" t="s">
        <v>13</v>
      </c>
    </row>
    <row r="4285" spans="1:17" x14ac:dyDescent="0.25">
      <c r="A4285">
        <v>163397559</v>
      </c>
      <c r="B4285" t="s">
        <v>256</v>
      </c>
      <c r="C4285" t="s">
        <v>4876</v>
      </c>
      <c r="D4285" t="s">
        <v>80</v>
      </c>
      <c r="E4285">
        <v>15</v>
      </c>
      <c r="F4285" t="s">
        <v>37</v>
      </c>
      <c r="G4285" t="s">
        <v>9952</v>
      </c>
      <c r="H4285" t="s">
        <v>27</v>
      </c>
      <c r="I4285">
        <v>581</v>
      </c>
      <c r="J4285">
        <v>23</v>
      </c>
      <c r="K4285">
        <v>20211</v>
      </c>
      <c r="L4285">
        <v>20201120</v>
      </c>
      <c r="M4285" t="s">
        <v>35</v>
      </c>
      <c r="N4285">
        <v>0</v>
      </c>
      <c r="O4285">
        <v>15437288</v>
      </c>
      <c r="P4285" t="s">
        <v>15</v>
      </c>
      <c r="Q4285" t="s">
        <v>13</v>
      </c>
    </row>
    <row r="4286" spans="1:17" x14ac:dyDescent="0.25">
      <c r="A4286">
        <v>164240334</v>
      </c>
      <c r="B4286" t="s">
        <v>256</v>
      </c>
      <c r="C4286" t="s">
        <v>7712</v>
      </c>
      <c r="D4286" t="s">
        <v>80</v>
      </c>
      <c r="E4286">
        <v>15</v>
      </c>
      <c r="F4286" t="s">
        <v>37</v>
      </c>
      <c r="G4286" t="s">
        <v>7303</v>
      </c>
      <c r="H4286" t="s">
        <v>27</v>
      </c>
      <c r="I4286">
        <v>187</v>
      </c>
      <c r="J4286">
        <v>80</v>
      </c>
      <c r="K4286">
        <v>0</v>
      </c>
      <c r="L4286">
        <v>20210614</v>
      </c>
      <c r="M4286" t="s">
        <v>35</v>
      </c>
      <c r="N4286">
        <v>20212</v>
      </c>
      <c r="O4286">
        <v>15784459</v>
      </c>
      <c r="P4286" t="s">
        <v>13</v>
      </c>
      <c r="Q4286" t="s">
        <v>13</v>
      </c>
    </row>
    <row r="4287" spans="1:17" x14ac:dyDescent="0.25">
      <c r="A4287">
        <v>163872417</v>
      </c>
      <c r="B4287" t="s">
        <v>816</v>
      </c>
      <c r="C4287" t="s">
        <v>5513</v>
      </c>
      <c r="D4287" t="s">
        <v>3613</v>
      </c>
      <c r="E4287">
        <v>15</v>
      </c>
      <c r="F4287" t="s">
        <v>37</v>
      </c>
      <c r="G4287" t="s">
        <v>8045</v>
      </c>
      <c r="H4287" t="s">
        <v>27</v>
      </c>
      <c r="I4287">
        <v>458</v>
      </c>
      <c r="J4287">
        <v>63</v>
      </c>
      <c r="K4287">
        <v>20211</v>
      </c>
      <c r="L4287">
        <v>20210519</v>
      </c>
      <c r="M4287" t="s">
        <v>35</v>
      </c>
      <c r="N4287">
        <v>20212</v>
      </c>
      <c r="O4287">
        <v>15799410</v>
      </c>
      <c r="P4287" t="s">
        <v>14</v>
      </c>
      <c r="Q4287" t="s">
        <v>13</v>
      </c>
    </row>
    <row r="4288" spans="1:17" x14ac:dyDescent="0.25">
      <c r="A4288">
        <v>164373353</v>
      </c>
      <c r="B4288" t="s">
        <v>256</v>
      </c>
      <c r="C4288" t="s">
        <v>1588</v>
      </c>
      <c r="D4288" t="s">
        <v>128</v>
      </c>
      <c r="E4288">
        <v>15</v>
      </c>
      <c r="F4288" t="s">
        <v>37</v>
      </c>
      <c r="G4288" t="s">
        <v>7303</v>
      </c>
      <c r="H4288" t="s">
        <v>27</v>
      </c>
      <c r="I4288">
        <v>37</v>
      </c>
      <c r="J4288">
        <v>37</v>
      </c>
      <c r="K4288">
        <v>20211</v>
      </c>
      <c r="L4288">
        <v>20210419</v>
      </c>
      <c r="M4288" t="s">
        <v>36</v>
      </c>
      <c r="N4288">
        <v>0</v>
      </c>
      <c r="O4288">
        <v>15839082</v>
      </c>
      <c r="P4288" t="s">
        <v>13</v>
      </c>
      <c r="Q4288" t="s">
        <v>13</v>
      </c>
    </row>
    <row r="4289" spans="1:17" x14ac:dyDescent="0.25">
      <c r="A4289">
        <v>164254778</v>
      </c>
      <c r="B4289" t="s">
        <v>256</v>
      </c>
      <c r="C4289" t="s">
        <v>7612</v>
      </c>
      <c r="D4289" t="s">
        <v>107</v>
      </c>
      <c r="E4289">
        <v>15</v>
      </c>
      <c r="F4289" t="s">
        <v>37</v>
      </c>
      <c r="G4289" t="s">
        <v>7303</v>
      </c>
      <c r="H4289" t="s">
        <v>27</v>
      </c>
      <c r="I4289">
        <v>175</v>
      </c>
      <c r="J4289">
        <v>73</v>
      </c>
      <c r="K4289">
        <v>20211</v>
      </c>
      <c r="L4289">
        <v>20210614</v>
      </c>
      <c r="M4289" t="s">
        <v>35</v>
      </c>
      <c r="N4289">
        <v>20212</v>
      </c>
      <c r="O4289">
        <v>15996145</v>
      </c>
      <c r="P4289" t="s">
        <v>13</v>
      </c>
      <c r="Q4289" t="s">
        <v>13</v>
      </c>
    </row>
    <row r="4290" spans="1:17" x14ac:dyDescent="0.25">
      <c r="A4290">
        <v>164252260</v>
      </c>
      <c r="B4290" t="s">
        <v>256</v>
      </c>
      <c r="C4290" t="s">
        <v>7713</v>
      </c>
      <c r="D4290" t="s">
        <v>3613</v>
      </c>
      <c r="E4290">
        <v>15</v>
      </c>
      <c r="F4290" t="s">
        <v>37</v>
      </c>
      <c r="G4290" t="s">
        <v>9952</v>
      </c>
      <c r="H4290" t="s">
        <v>27</v>
      </c>
      <c r="I4290">
        <v>166</v>
      </c>
      <c r="J4290">
        <v>166</v>
      </c>
      <c r="K4290">
        <v>20211</v>
      </c>
      <c r="L4290">
        <v>20210614</v>
      </c>
      <c r="M4290" t="s">
        <v>35</v>
      </c>
      <c r="N4290">
        <v>20212</v>
      </c>
      <c r="O4290">
        <v>15998806</v>
      </c>
      <c r="P4290" t="s">
        <v>13</v>
      </c>
      <c r="Q4290" t="s">
        <v>13</v>
      </c>
    </row>
    <row r="4291" spans="1:17" x14ac:dyDescent="0.25">
      <c r="A4291">
        <v>164277815</v>
      </c>
      <c r="B4291" t="s">
        <v>256</v>
      </c>
      <c r="C4291" t="s">
        <v>8100</v>
      </c>
      <c r="D4291" t="s">
        <v>128</v>
      </c>
      <c r="E4291">
        <v>15</v>
      </c>
      <c r="F4291" t="s">
        <v>37</v>
      </c>
      <c r="G4291" t="s">
        <v>9952</v>
      </c>
      <c r="H4291" t="s">
        <v>27</v>
      </c>
      <c r="I4291">
        <v>133</v>
      </c>
      <c r="J4291">
        <v>133</v>
      </c>
      <c r="K4291">
        <v>0</v>
      </c>
      <c r="L4291">
        <v>20210520</v>
      </c>
      <c r="M4291" t="s">
        <v>35</v>
      </c>
      <c r="N4291">
        <v>20212</v>
      </c>
      <c r="O4291">
        <v>16010292</v>
      </c>
      <c r="P4291" t="s">
        <v>13</v>
      </c>
      <c r="Q4291" t="s">
        <v>13</v>
      </c>
    </row>
    <row r="4292" spans="1:17" x14ac:dyDescent="0.25">
      <c r="A4292">
        <v>164319006</v>
      </c>
      <c r="B4292" t="s">
        <v>256</v>
      </c>
      <c r="C4292" t="s">
        <v>10054</v>
      </c>
      <c r="D4292" t="s">
        <v>3613</v>
      </c>
      <c r="E4292">
        <v>15</v>
      </c>
      <c r="F4292" t="s">
        <v>37</v>
      </c>
      <c r="G4292" t="s">
        <v>9952</v>
      </c>
      <c r="H4292" t="s">
        <v>27</v>
      </c>
      <c r="I4292">
        <v>98</v>
      </c>
      <c r="J4292">
        <v>80</v>
      </c>
      <c r="K4292">
        <v>0</v>
      </c>
      <c r="L4292">
        <v>20210614</v>
      </c>
      <c r="M4292" t="s">
        <v>35</v>
      </c>
      <c r="N4292">
        <v>20212</v>
      </c>
      <c r="O4292">
        <v>16017971</v>
      </c>
      <c r="P4292" t="s">
        <v>13</v>
      </c>
      <c r="Q4292" t="s">
        <v>13</v>
      </c>
    </row>
    <row r="4293" spans="1:17" x14ac:dyDescent="0.25">
      <c r="A4293">
        <v>164319378</v>
      </c>
      <c r="B4293" t="s">
        <v>256</v>
      </c>
      <c r="C4293" t="s">
        <v>10055</v>
      </c>
      <c r="D4293" t="s">
        <v>80</v>
      </c>
      <c r="E4293">
        <v>15</v>
      </c>
      <c r="F4293" t="s">
        <v>37</v>
      </c>
      <c r="G4293" t="s">
        <v>9952</v>
      </c>
      <c r="H4293" t="s">
        <v>27</v>
      </c>
      <c r="I4293">
        <v>98</v>
      </c>
      <c r="J4293">
        <v>98</v>
      </c>
      <c r="K4293">
        <v>0</v>
      </c>
      <c r="L4293" t="s">
        <v>30</v>
      </c>
      <c r="M4293" t="s">
        <v>35</v>
      </c>
      <c r="N4293">
        <v>0</v>
      </c>
      <c r="O4293">
        <v>16031695</v>
      </c>
      <c r="P4293" t="s">
        <v>13</v>
      </c>
      <c r="Q4293" t="s">
        <v>13</v>
      </c>
    </row>
    <row r="4294" spans="1:17" x14ac:dyDescent="0.25">
      <c r="A4294">
        <v>164373454</v>
      </c>
      <c r="B4294" t="s">
        <v>256</v>
      </c>
      <c r="C4294" t="s">
        <v>10056</v>
      </c>
      <c r="D4294" t="s">
        <v>80</v>
      </c>
      <c r="E4294">
        <v>15</v>
      </c>
      <c r="F4294" t="s">
        <v>37</v>
      </c>
      <c r="G4294" t="s">
        <v>7303</v>
      </c>
      <c r="H4294" t="s">
        <v>27</v>
      </c>
      <c r="I4294">
        <v>30</v>
      </c>
      <c r="J4294">
        <v>30</v>
      </c>
      <c r="K4294">
        <v>20211</v>
      </c>
      <c r="L4294">
        <v>20210120</v>
      </c>
      <c r="M4294" t="s">
        <v>35</v>
      </c>
      <c r="N4294">
        <v>20212</v>
      </c>
      <c r="O4294">
        <v>16054651</v>
      </c>
      <c r="P4294" t="s">
        <v>13</v>
      </c>
      <c r="Q4294" t="s">
        <v>13</v>
      </c>
    </row>
    <row r="4295" spans="1:17" x14ac:dyDescent="0.25">
      <c r="A4295">
        <v>163889803</v>
      </c>
      <c r="B4295" t="s">
        <v>5514</v>
      </c>
      <c r="C4295" t="s">
        <v>5515</v>
      </c>
      <c r="D4295" t="s">
        <v>80</v>
      </c>
      <c r="E4295">
        <v>15</v>
      </c>
      <c r="F4295" t="s">
        <v>37</v>
      </c>
      <c r="G4295" t="s">
        <v>9952</v>
      </c>
      <c r="H4295" t="s">
        <v>27</v>
      </c>
      <c r="I4295">
        <v>451</v>
      </c>
      <c r="J4295">
        <v>23</v>
      </c>
      <c r="K4295">
        <v>20211</v>
      </c>
      <c r="L4295">
        <v>20210619</v>
      </c>
      <c r="M4295" t="s">
        <v>35</v>
      </c>
      <c r="N4295">
        <v>20212</v>
      </c>
      <c r="O4295">
        <v>15819342</v>
      </c>
      <c r="P4295" t="s">
        <v>14</v>
      </c>
      <c r="Q4295" t="s">
        <v>13</v>
      </c>
    </row>
    <row r="4296" spans="1:17" x14ac:dyDescent="0.25">
      <c r="A4296">
        <v>164250617</v>
      </c>
      <c r="B4296" t="s">
        <v>260</v>
      </c>
      <c r="C4296" t="s">
        <v>1438</v>
      </c>
      <c r="D4296" t="s">
        <v>128</v>
      </c>
      <c r="E4296">
        <v>15</v>
      </c>
      <c r="F4296" t="s">
        <v>6</v>
      </c>
      <c r="G4296" t="s">
        <v>10052</v>
      </c>
      <c r="H4296" t="s">
        <v>27</v>
      </c>
      <c r="I4296">
        <v>161</v>
      </c>
      <c r="J4296">
        <v>114</v>
      </c>
      <c r="K4296">
        <v>20211</v>
      </c>
      <c r="L4296" t="s">
        <v>30</v>
      </c>
      <c r="M4296" t="s">
        <v>36</v>
      </c>
      <c r="N4296">
        <v>0</v>
      </c>
      <c r="O4296">
        <v>7872812</v>
      </c>
      <c r="P4296" t="s">
        <v>13</v>
      </c>
      <c r="Q4296" t="s">
        <v>13</v>
      </c>
    </row>
    <row r="4297" spans="1:17" x14ac:dyDescent="0.25">
      <c r="A4297">
        <v>164027268</v>
      </c>
      <c r="B4297" t="s">
        <v>260</v>
      </c>
      <c r="C4297" t="s">
        <v>1250</v>
      </c>
      <c r="D4297" t="s">
        <v>80</v>
      </c>
      <c r="E4297">
        <v>15</v>
      </c>
      <c r="F4297" t="s">
        <v>6</v>
      </c>
      <c r="G4297" t="s">
        <v>8859</v>
      </c>
      <c r="H4297" t="s">
        <v>27</v>
      </c>
      <c r="I4297">
        <v>399</v>
      </c>
      <c r="J4297">
        <v>204</v>
      </c>
      <c r="K4297">
        <v>20211</v>
      </c>
      <c r="L4297">
        <v>20201130</v>
      </c>
      <c r="M4297" t="s">
        <v>36</v>
      </c>
      <c r="N4297">
        <v>0</v>
      </c>
      <c r="O4297">
        <v>8094147</v>
      </c>
      <c r="P4297" t="s">
        <v>14</v>
      </c>
      <c r="Q4297" t="s">
        <v>13</v>
      </c>
    </row>
    <row r="4298" spans="1:17" x14ac:dyDescent="0.25">
      <c r="A4298">
        <v>164390155</v>
      </c>
      <c r="B4298" t="s">
        <v>258</v>
      </c>
      <c r="C4298" t="s">
        <v>10057</v>
      </c>
      <c r="D4298" t="s">
        <v>80</v>
      </c>
      <c r="E4298">
        <v>15</v>
      </c>
      <c r="F4298" t="s">
        <v>6</v>
      </c>
      <c r="G4298" t="s">
        <v>30</v>
      </c>
      <c r="H4298" t="s">
        <v>27</v>
      </c>
      <c r="I4298">
        <v>13</v>
      </c>
      <c r="J4298">
        <v>13</v>
      </c>
      <c r="K4298">
        <v>0</v>
      </c>
      <c r="L4298">
        <v>20210401</v>
      </c>
      <c r="M4298" t="s">
        <v>35</v>
      </c>
      <c r="N4298">
        <v>0</v>
      </c>
      <c r="O4298">
        <v>9847068</v>
      </c>
      <c r="P4298" t="s">
        <v>13</v>
      </c>
      <c r="Q4298" t="s">
        <v>13</v>
      </c>
    </row>
    <row r="4299" spans="1:17" x14ac:dyDescent="0.25">
      <c r="A4299">
        <v>164060364</v>
      </c>
      <c r="B4299" t="s">
        <v>258</v>
      </c>
      <c r="C4299" t="s">
        <v>3864</v>
      </c>
      <c r="D4299" t="s">
        <v>80</v>
      </c>
      <c r="E4299">
        <v>15</v>
      </c>
      <c r="F4299" t="s">
        <v>6</v>
      </c>
      <c r="G4299" t="s">
        <v>9967</v>
      </c>
      <c r="H4299" t="s">
        <v>27</v>
      </c>
      <c r="I4299">
        <v>358</v>
      </c>
      <c r="J4299">
        <v>2</v>
      </c>
      <c r="K4299">
        <v>20211</v>
      </c>
      <c r="L4299">
        <v>20200413</v>
      </c>
      <c r="M4299" t="s">
        <v>35</v>
      </c>
      <c r="N4299">
        <v>0</v>
      </c>
      <c r="O4299">
        <v>15182079</v>
      </c>
      <c r="P4299" t="s">
        <v>13</v>
      </c>
      <c r="Q4299" t="s">
        <v>13</v>
      </c>
    </row>
    <row r="4300" spans="1:17" x14ac:dyDescent="0.25">
      <c r="A4300">
        <v>164045824</v>
      </c>
      <c r="B4300" t="s">
        <v>258</v>
      </c>
      <c r="C4300" t="s">
        <v>704</v>
      </c>
      <c r="D4300" t="s">
        <v>80</v>
      </c>
      <c r="E4300">
        <v>15</v>
      </c>
      <c r="F4300" t="s">
        <v>6</v>
      </c>
      <c r="G4300" t="s">
        <v>3637</v>
      </c>
      <c r="H4300" t="s">
        <v>27</v>
      </c>
      <c r="I4300">
        <v>375</v>
      </c>
      <c r="J4300">
        <v>375</v>
      </c>
      <c r="K4300">
        <v>20211</v>
      </c>
      <c r="L4300">
        <v>20210607</v>
      </c>
      <c r="M4300" t="s">
        <v>36</v>
      </c>
      <c r="N4300">
        <v>20212</v>
      </c>
      <c r="O4300">
        <v>15335316</v>
      </c>
      <c r="P4300" t="s">
        <v>14</v>
      </c>
      <c r="Q4300" t="s">
        <v>14</v>
      </c>
    </row>
    <row r="4301" spans="1:17" x14ac:dyDescent="0.25">
      <c r="A4301">
        <v>163402718</v>
      </c>
      <c r="B4301" t="s">
        <v>258</v>
      </c>
      <c r="C4301" t="s">
        <v>3499</v>
      </c>
      <c r="D4301" t="s">
        <v>107</v>
      </c>
      <c r="E4301">
        <v>15</v>
      </c>
      <c r="F4301" t="s">
        <v>37</v>
      </c>
      <c r="G4301" t="s">
        <v>2137</v>
      </c>
      <c r="H4301" t="s">
        <v>27</v>
      </c>
      <c r="I4301">
        <v>583</v>
      </c>
      <c r="J4301">
        <v>429</v>
      </c>
      <c r="K4301">
        <v>20211</v>
      </c>
      <c r="L4301">
        <v>20200818</v>
      </c>
      <c r="M4301" t="s">
        <v>35</v>
      </c>
      <c r="N4301">
        <v>0</v>
      </c>
      <c r="O4301">
        <v>15341421</v>
      </c>
      <c r="P4301" t="s">
        <v>15</v>
      </c>
      <c r="Q4301" t="s">
        <v>14</v>
      </c>
    </row>
    <row r="4302" spans="1:17" x14ac:dyDescent="0.25">
      <c r="A4302">
        <v>163405342</v>
      </c>
      <c r="B4302" t="s">
        <v>258</v>
      </c>
      <c r="C4302" t="s">
        <v>2816</v>
      </c>
      <c r="D4302" t="s">
        <v>80</v>
      </c>
      <c r="E4302">
        <v>15</v>
      </c>
      <c r="F4302" t="s">
        <v>37</v>
      </c>
      <c r="G4302" t="s">
        <v>2137</v>
      </c>
      <c r="H4302" t="s">
        <v>27</v>
      </c>
      <c r="I4302">
        <v>577</v>
      </c>
      <c r="J4302">
        <v>80</v>
      </c>
      <c r="K4302">
        <v>20211</v>
      </c>
      <c r="L4302">
        <v>20210614</v>
      </c>
      <c r="M4302" t="s">
        <v>35</v>
      </c>
      <c r="N4302">
        <v>20212</v>
      </c>
      <c r="O4302">
        <v>15412579</v>
      </c>
      <c r="P4302" t="s">
        <v>15</v>
      </c>
      <c r="Q4302" t="s">
        <v>13</v>
      </c>
    </row>
    <row r="4303" spans="1:17" x14ac:dyDescent="0.25">
      <c r="A4303">
        <v>163400328</v>
      </c>
      <c r="B4303" t="s">
        <v>258</v>
      </c>
      <c r="C4303" t="s">
        <v>4877</v>
      </c>
      <c r="D4303" t="s">
        <v>80</v>
      </c>
      <c r="E4303">
        <v>15</v>
      </c>
      <c r="F4303" t="s">
        <v>37</v>
      </c>
      <c r="G4303" t="s">
        <v>9952</v>
      </c>
      <c r="H4303" t="s">
        <v>27</v>
      </c>
      <c r="I4303">
        <v>575</v>
      </c>
      <c r="J4303">
        <v>23</v>
      </c>
      <c r="K4303">
        <v>0</v>
      </c>
      <c r="L4303" t="s">
        <v>30</v>
      </c>
      <c r="M4303" t="s">
        <v>35</v>
      </c>
      <c r="N4303">
        <v>0</v>
      </c>
      <c r="O4303">
        <v>15440219</v>
      </c>
      <c r="P4303" t="s">
        <v>15</v>
      </c>
      <c r="Q4303" t="s">
        <v>13</v>
      </c>
    </row>
    <row r="4304" spans="1:17" x14ac:dyDescent="0.25">
      <c r="A4304">
        <v>163418277</v>
      </c>
      <c r="B4304" t="s">
        <v>258</v>
      </c>
      <c r="C4304" t="s">
        <v>5044</v>
      </c>
      <c r="D4304" t="s">
        <v>80</v>
      </c>
      <c r="E4304">
        <v>15</v>
      </c>
      <c r="F4304" t="s">
        <v>37</v>
      </c>
      <c r="G4304" t="s">
        <v>9952</v>
      </c>
      <c r="H4304" t="s">
        <v>27</v>
      </c>
      <c r="I4304">
        <v>558</v>
      </c>
      <c r="J4304">
        <v>23</v>
      </c>
      <c r="K4304">
        <v>20211</v>
      </c>
      <c r="L4304" t="s">
        <v>30</v>
      </c>
      <c r="M4304" t="s">
        <v>35</v>
      </c>
      <c r="N4304">
        <v>0</v>
      </c>
      <c r="O4304">
        <v>15442268</v>
      </c>
      <c r="P4304" t="s">
        <v>15</v>
      </c>
      <c r="Q4304" t="s">
        <v>13</v>
      </c>
    </row>
    <row r="4305" spans="1:17" x14ac:dyDescent="0.25">
      <c r="A4305">
        <v>164280813</v>
      </c>
      <c r="B4305" t="s">
        <v>258</v>
      </c>
      <c r="C4305" t="s">
        <v>729</v>
      </c>
      <c r="D4305" t="s">
        <v>107</v>
      </c>
      <c r="E4305">
        <v>15</v>
      </c>
      <c r="F4305" t="s">
        <v>37</v>
      </c>
      <c r="G4305" t="s">
        <v>9952</v>
      </c>
      <c r="H4305" t="s">
        <v>27</v>
      </c>
      <c r="I4305">
        <v>131</v>
      </c>
      <c r="J4305">
        <v>93</v>
      </c>
      <c r="K4305">
        <v>0</v>
      </c>
      <c r="L4305">
        <v>20210614</v>
      </c>
      <c r="M4305" t="s">
        <v>35</v>
      </c>
      <c r="N4305">
        <v>0</v>
      </c>
      <c r="O4305">
        <v>15781501</v>
      </c>
      <c r="P4305" t="s">
        <v>13</v>
      </c>
      <c r="Q4305" t="s">
        <v>13</v>
      </c>
    </row>
    <row r="4306" spans="1:17" x14ac:dyDescent="0.25">
      <c r="A4306">
        <v>164115721</v>
      </c>
      <c r="B4306" t="s">
        <v>258</v>
      </c>
      <c r="C4306" t="s">
        <v>3611</v>
      </c>
      <c r="D4306" t="s">
        <v>80</v>
      </c>
      <c r="E4306">
        <v>15</v>
      </c>
      <c r="F4306" t="s">
        <v>37</v>
      </c>
      <c r="G4306" t="s">
        <v>2137</v>
      </c>
      <c r="H4306" t="s">
        <v>27</v>
      </c>
      <c r="I4306">
        <v>314</v>
      </c>
      <c r="J4306">
        <v>275</v>
      </c>
      <c r="K4306">
        <v>20211</v>
      </c>
      <c r="L4306">
        <v>20200727</v>
      </c>
      <c r="M4306" t="s">
        <v>35</v>
      </c>
      <c r="N4306">
        <v>20212</v>
      </c>
      <c r="O4306">
        <v>15947148</v>
      </c>
      <c r="P4306" t="s">
        <v>13</v>
      </c>
      <c r="Q4306" t="s">
        <v>13</v>
      </c>
    </row>
    <row r="4307" spans="1:17" x14ac:dyDescent="0.25">
      <c r="A4307">
        <v>164128465</v>
      </c>
      <c r="B4307" t="s">
        <v>258</v>
      </c>
      <c r="C4307" t="s">
        <v>937</v>
      </c>
      <c r="D4307" t="s">
        <v>80</v>
      </c>
      <c r="E4307">
        <v>15</v>
      </c>
      <c r="F4307" t="s">
        <v>37</v>
      </c>
      <c r="G4307" t="s">
        <v>2137</v>
      </c>
      <c r="H4307" t="s">
        <v>27</v>
      </c>
      <c r="I4307">
        <v>297</v>
      </c>
      <c r="J4307">
        <v>114</v>
      </c>
      <c r="K4307">
        <v>0</v>
      </c>
      <c r="L4307">
        <v>20210329</v>
      </c>
      <c r="M4307" t="s">
        <v>35</v>
      </c>
      <c r="N4307">
        <v>20212</v>
      </c>
      <c r="O4307">
        <v>15952930</v>
      </c>
      <c r="P4307" t="s">
        <v>13</v>
      </c>
      <c r="Q4307" t="s">
        <v>13</v>
      </c>
    </row>
    <row r="4308" spans="1:17" x14ac:dyDescent="0.25">
      <c r="A4308">
        <v>164280081</v>
      </c>
      <c r="B4308" t="s">
        <v>258</v>
      </c>
      <c r="C4308" t="s">
        <v>161</v>
      </c>
      <c r="D4308" t="s">
        <v>107</v>
      </c>
      <c r="E4308">
        <v>15</v>
      </c>
      <c r="F4308" t="s">
        <v>6</v>
      </c>
      <c r="G4308" t="s">
        <v>8859</v>
      </c>
      <c r="H4308" t="s">
        <v>27</v>
      </c>
      <c r="I4308">
        <v>129</v>
      </c>
      <c r="J4308">
        <v>105</v>
      </c>
      <c r="K4308">
        <v>0</v>
      </c>
      <c r="L4308" t="s">
        <v>30</v>
      </c>
      <c r="M4308" t="s">
        <v>35</v>
      </c>
      <c r="N4308">
        <v>0</v>
      </c>
      <c r="O4308">
        <v>15980719</v>
      </c>
      <c r="P4308" t="s">
        <v>13</v>
      </c>
      <c r="Q4308" t="s">
        <v>13</v>
      </c>
    </row>
    <row r="4309" spans="1:17" x14ac:dyDescent="0.25">
      <c r="A4309">
        <v>164265957</v>
      </c>
      <c r="B4309" t="s">
        <v>258</v>
      </c>
      <c r="C4309" t="s">
        <v>8101</v>
      </c>
      <c r="D4309" t="s">
        <v>80</v>
      </c>
      <c r="E4309">
        <v>15</v>
      </c>
      <c r="F4309" t="s">
        <v>37</v>
      </c>
      <c r="G4309" t="s">
        <v>7303</v>
      </c>
      <c r="H4309" t="s">
        <v>27</v>
      </c>
      <c r="I4309">
        <v>145</v>
      </c>
      <c r="J4309">
        <v>80</v>
      </c>
      <c r="K4309">
        <v>0</v>
      </c>
      <c r="L4309">
        <v>20210614</v>
      </c>
      <c r="M4309" t="s">
        <v>36</v>
      </c>
      <c r="N4309">
        <v>20212</v>
      </c>
      <c r="O4309">
        <v>15985628</v>
      </c>
      <c r="P4309" t="s">
        <v>13</v>
      </c>
      <c r="Q4309" t="s">
        <v>13</v>
      </c>
    </row>
    <row r="4310" spans="1:17" x14ac:dyDescent="0.25">
      <c r="A4310">
        <v>164260739</v>
      </c>
      <c r="B4310" t="s">
        <v>258</v>
      </c>
      <c r="C4310" t="s">
        <v>979</v>
      </c>
      <c r="D4310" t="s">
        <v>80</v>
      </c>
      <c r="E4310">
        <v>15</v>
      </c>
      <c r="F4310" t="s">
        <v>5</v>
      </c>
      <c r="G4310" t="s">
        <v>3637</v>
      </c>
      <c r="H4310" t="s">
        <v>27</v>
      </c>
      <c r="I4310">
        <v>148</v>
      </c>
      <c r="J4310">
        <v>127</v>
      </c>
      <c r="K4310">
        <v>20211</v>
      </c>
      <c r="L4310">
        <v>20210601</v>
      </c>
      <c r="M4310" t="s">
        <v>35</v>
      </c>
      <c r="N4310">
        <v>20212</v>
      </c>
      <c r="O4310">
        <v>15990986</v>
      </c>
      <c r="P4310" t="s">
        <v>13</v>
      </c>
      <c r="Q4310" t="s">
        <v>13</v>
      </c>
    </row>
    <row r="4311" spans="1:17" x14ac:dyDescent="0.25">
      <c r="A4311">
        <v>164321796</v>
      </c>
      <c r="B4311" t="s">
        <v>258</v>
      </c>
      <c r="C4311" t="s">
        <v>10058</v>
      </c>
      <c r="D4311" t="s">
        <v>80</v>
      </c>
      <c r="E4311">
        <v>15</v>
      </c>
      <c r="F4311" t="s">
        <v>37</v>
      </c>
      <c r="G4311" t="s">
        <v>9952</v>
      </c>
      <c r="H4311" t="s">
        <v>27</v>
      </c>
      <c r="I4311">
        <v>98</v>
      </c>
      <c r="J4311">
        <v>98</v>
      </c>
      <c r="K4311">
        <v>0</v>
      </c>
      <c r="L4311">
        <v>20190610</v>
      </c>
      <c r="M4311" t="s">
        <v>35</v>
      </c>
      <c r="N4311">
        <v>0</v>
      </c>
      <c r="O4311">
        <v>15996955</v>
      </c>
      <c r="P4311" t="s">
        <v>13</v>
      </c>
      <c r="Q4311" t="s">
        <v>13</v>
      </c>
    </row>
    <row r="4312" spans="1:17" x14ac:dyDescent="0.25">
      <c r="A4312">
        <v>164328739</v>
      </c>
      <c r="B4312" t="s">
        <v>258</v>
      </c>
      <c r="C4312" t="s">
        <v>10059</v>
      </c>
      <c r="D4312" t="s">
        <v>80</v>
      </c>
      <c r="E4312">
        <v>15</v>
      </c>
      <c r="F4312" t="s">
        <v>37</v>
      </c>
      <c r="G4312" t="s">
        <v>9952</v>
      </c>
      <c r="H4312" t="s">
        <v>27</v>
      </c>
      <c r="I4312">
        <v>106</v>
      </c>
      <c r="J4312">
        <v>80</v>
      </c>
      <c r="K4312">
        <v>0</v>
      </c>
      <c r="L4312">
        <v>20210614</v>
      </c>
      <c r="M4312" t="s">
        <v>35</v>
      </c>
      <c r="N4312">
        <v>20212</v>
      </c>
      <c r="O4312">
        <v>16019239</v>
      </c>
      <c r="P4312" t="s">
        <v>13</v>
      </c>
      <c r="Q4312" t="s">
        <v>13</v>
      </c>
    </row>
    <row r="4313" spans="1:17" x14ac:dyDescent="0.25">
      <c r="A4313">
        <v>163405202</v>
      </c>
      <c r="B4313" t="s">
        <v>4878</v>
      </c>
      <c r="C4313" t="s">
        <v>1722</v>
      </c>
      <c r="D4313" t="s">
        <v>80</v>
      </c>
      <c r="E4313">
        <v>15</v>
      </c>
      <c r="F4313" t="s">
        <v>37</v>
      </c>
      <c r="G4313" t="s">
        <v>9952</v>
      </c>
      <c r="H4313" t="s">
        <v>27</v>
      </c>
      <c r="I4313">
        <v>577</v>
      </c>
      <c r="J4313">
        <v>80</v>
      </c>
      <c r="K4313">
        <v>0</v>
      </c>
      <c r="L4313">
        <v>20210614</v>
      </c>
      <c r="M4313" t="s">
        <v>35</v>
      </c>
      <c r="N4313">
        <v>20212</v>
      </c>
      <c r="O4313">
        <v>15412580</v>
      </c>
      <c r="P4313" t="s">
        <v>15</v>
      </c>
      <c r="Q4313" t="s">
        <v>13</v>
      </c>
    </row>
    <row r="4314" spans="1:17" x14ac:dyDescent="0.25">
      <c r="A4314">
        <v>162896955</v>
      </c>
      <c r="B4314" t="s">
        <v>3568</v>
      </c>
      <c r="C4314" t="s">
        <v>1943</v>
      </c>
      <c r="D4314" t="s">
        <v>80</v>
      </c>
      <c r="E4314">
        <v>15</v>
      </c>
      <c r="F4314" t="s">
        <v>6</v>
      </c>
      <c r="G4314" t="s">
        <v>8859</v>
      </c>
      <c r="H4314" t="s">
        <v>27</v>
      </c>
      <c r="I4314">
        <v>990</v>
      </c>
      <c r="J4314">
        <v>78</v>
      </c>
      <c r="K4314">
        <v>0</v>
      </c>
      <c r="L4314" t="s">
        <v>30</v>
      </c>
      <c r="M4314" t="s">
        <v>35</v>
      </c>
      <c r="N4314">
        <v>0</v>
      </c>
      <c r="O4314">
        <v>38467</v>
      </c>
      <c r="P4314" t="s">
        <v>16</v>
      </c>
      <c r="Q4314" t="s">
        <v>13</v>
      </c>
    </row>
    <row r="4315" spans="1:17" x14ac:dyDescent="0.25">
      <c r="A4315">
        <v>163011173</v>
      </c>
      <c r="B4315" t="s">
        <v>3739</v>
      </c>
      <c r="C4315" t="s">
        <v>3740</v>
      </c>
      <c r="D4315" t="s">
        <v>3613</v>
      </c>
      <c r="E4315">
        <v>15</v>
      </c>
      <c r="F4315" t="s">
        <v>37</v>
      </c>
      <c r="G4315" t="s">
        <v>9962</v>
      </c>
      <c r="H4315" t="s">
        <v>27</v>
      </c>
      <c r="I4315">
        <v>902</v>
      </c>
      <c r="J4315">
        <v>850</v>
      </c>
      <c r="K4315">
        <v>20211</v>
      </c>
      <c r="L4315">
        <v>20191010</v>
      </c>
      <c r="M4315" t="s">
        <v>35</v>
      </c>
      <c r="N4315">
        <v>20212</v>
      </c>
      <c r="O4315">
        <v>15256407</v>
      </c>
      <c r="P4315" t="s">
        <v>16</v>
      </c>
      <c r="Q4315" t="s">
        <v>16</v>
      </c>
    </row>
    <row r="4316" spans="1:17" x14ac:dyDescent="0.25">
      <c r="A4316">
        <v>163395013</v>
      </c>
      <c r="B4316" t="s">
        <v>4879</v>
      </c>
      <c r="C4316" t="s">
        <v>690</v>
      </c>
      <c r="D4316" t="s">
        <v>3613</v>
      </c>
      <c r="E4316">
        <v>15</v>
      </c>
      <c r="F4316" t="s">
        <v>37</v>
      </c>
      <c r="G4316" t="s">
        <v>2137</v>
      </c>
      <c r="H4316" t="s">
        <v>27</v>
      </c>
      <c r="I4316">
        <v>575</v>
      </c>
      <c r="J4316">
        <v>5</v>
      </c>
      <c r="K4316">
        <v>0</v>
      </c>
      <c r="L4316">
        <v>20200212</v>
      </c>
      <c r="M4316" t="s">
        <v>35</v>
      </c>
      <c r="N4316">
        <v>0</v>
      </c>
      <c r="O4316">
        <v>15421369</v>
      </c>
      <c r="P4316" t="s">
        <v>15</v>
      </c>
      <c r="Q4316" t="s">
        <v>13</v>
      </c>
    </row>
    <row r="4317" spans="1:17" x14ac:dyDescent="0.25">
      <c r="A4317">
        <v>164264286</v>
      </c>
      <c r="B4317" t="s">
        <v>1066</v>
      </c>
      <c r="C4317" t="s">
        <v>997</v>
      </c>
      <c r="D4317" t="s">
        <v>80</v>
      </c>
      <c r="E4317">
        <v>15</v>
      </c>
      <c r="F4317" t="s">
        <v>5</v>
      </c>
      <c r="G4317" t="s">
        <v>8859</v>
      </c>
      <c r="H4317" t="s">
        <v>27</v>
      </c>
      <c r="I4317">
        <v>149</v>
      </c>
      <c r="J4317">
        <v>98</v>
      </c>
      <c r="K4317">
        <v>20211</v>
      </c>
      <c r="L4317">
        <v>20210115</v>
      </c>
      <c r="M4317" t="s">
        <v>36</v>
      </c>
      <c r="N4317">
        <v>0</v>
      </c>
      <c r="O4317">
        <v>8694533</v>
      </c>
      <c r="P4317" t="s">
        <v>13</v>
      </c>
      <c r="Q4317" t="s">
        <v>13</v>
      </c>
    </row>
    <row r="4318" spans="1:17" x14ac:dyDescent="0.25">
      <c r="A4318">
        <v>163400182</v>
      </c>
      <c r="B4318" t="s">
        <v>533</v>
      </c>
      <c r="C4318" t="s">
        <v>3966</v>
      </c>
      <c r="D4318" t="s">
        <v>3613</v>
      </c>
      <c r="E4318">
        <v>15</v>
      </c>
      <c r="F4318" t="s">
        <v>37</v>
      </c>
      <c r="G4318" t="s">
        <v>9952</v>
      </c>
      <c r="H4318" t="s">
        <v>27</v>
      </c>
      <c r="I4318">
        <v>570</v>
      </c>
      <c r="J4318">
        <v>23</v>
      </c>
      <c r="K4318">
        <v>0</v>
      </c>
      <c r="L4318" t="s">
        <v>30</v>
      </c>
      <c r="M4318" t="s">
        <v>35</v>
      </c>
      <c r="N4318">
        <v>0</v>
      </c>
      <c r="O4318">
        <v>15442234</v>
      </c>
      <c r="P4318" t="s">
        <v>15</v>
      </c>
      <c r="Q4318" t="s">
        <v>13</v>
      </c>
    </row>
    <row r="4319" spans="1:17" x14ac:dyDescent="0.25">
      <c r="A4319">
        <v>164319438</v>
      </c>
      <c r="B4319" t="s">
        <v>10060</v>
      </c>
      <c r="C4319" t="s">
        <v>1749</v>
      </c>
      <c r="D4319" t="s">
        <v>3613</v>
      </c>
      <c r="E4319">
        <v>15</v>
      </c>
      <c r="F4319" t="s">
        <v>37</v>
      </c>
      <c r="G4319" t="s">
        <v>9952</v>
      </c>
      <c r="H4319" t="s">
        <v>27</v>
      </c>
      <c r="I4319">
        <v>103</v>
      </c>
      <c r="J4319">
        <v>79</v>
      </c>
      <c r="K4319">
        <v>0</v>
      </c>
      <c r="L4319">
        <v>20210614</v>
      </c>
      <c r="M4319" t="s">
        <v>35</v>
      </c>
      <c r="N4319">
        <v>20212</v>
      </c>
      <c r="O4319">
        <v>16020074</v>
      </c>
      <c r="P4319" t="s">
        <v>13</v>
      </c>
      <c r="Q4319" t="s">
        <v>13</v>
      </c>
    </row>
    <row r="4320" spans="1:17" x14ac:dyDescent="0.25">
      <c r="A4320">
        <v>164303292</v>
      </c>
      <c r="B4320" t="s">
        <v>10061</v>
      </c>
      <c r="C4320" t="s">
        <v>10062</v>
      </c>
      <c r="D4320" t="s">
        <v>3613</v>
      </c>
      <c r="E4320">
        <v>15</v>
      </c>
      <c r="F4320" t="s">
        <v>5</v>
      </c>
      <c r="G4320" t="s">
        <v>7296</v>
      </c>
      <c r="H4320" t="s">
        <v>27</v>
      </c>
      <c r="I4320">
        <v>98</v>
      </c>
      <c r="J4320">
        <v>98</v>
      </c>
      <c r="K4320">
        <v>20211</v>
      </c>
      <c r="L4320">
        <v>20200116</v>
      </c>
      <c r="M4320" t="s">
        <v>36</v>
      </c>
      <c r="N4320">
        <v>0</v>
      </c>
      <c r="O4320">
        <v>15831754</v>
      </c>
      <c r="P4320" t="s">
        <v>13</v>
      </c>
      <c r="Q4320" t="s">
        <v>13</v>
      </c>
    </row>
    <row r="4321" spans="1:17" x14ac:dyDescent="0.25">
      <c r="A4321">
        <v>163371579</v>
      </c>
      <c r="B4321" t="s">
        <v>4694</v>
      </c>
      <c r="C4321" t="s">
        <v>4695</v>
      </c>
      <c r="D4321" t="s">
        <v>128</v>
      </c>
      <c r="E4321">
        <v>15</v>
      </c>
      <c r="F4321" t="s">
        <v>6</v>
      </c>
      <c r="G4321" t="s">
        <v>10052</v>
      </c>
      <c r="H4321" t="s">
        <v>27</v>
      </c>
      <c r="I4321">
        <v>595</v>
      </c>
      <c r="J4321">
        <v>595</v>
      </c>
      <c r="K4321">
        <v>0</v>
      </c>
      <c r="L4321" t="s">
        <v>30</v>
      </c>
      <c r="M4321" t="s">
        <v>35</v>
      </c>
      <c r="N4321">
        <v>20212</v>
      </c>
      <c r="O4321">
        <v>15393287</v>
      </c>
      <c r="P4321" t="s">
        <v>15</v>
      </c>
      <c r="Q4321" t="s">
        <v>15</v>
      </c>
    </row>
    <row r="4322" spans="1:17" x14ac:dyDescent="0.25">
      <c r="A4322">
        <v>163225359</v>
      </c>
      <c r="B4322" t="s">
        <v>4209</v>
      </c>
      <c r="C4322" t="s">
        <v>4210</v>
      </c>
      <c r="D4322" t="s">
        <v>80</v>
      </c>
      <c r="E4322">
        <v>15</v>
      </c>
      <c r="F4322" t="s">
        <v>5</v>
      </c>
      <c r="G4322" t="s">
        <v>8859</v>
      </c>
      <c r="H4322" t="s">
        <v>27</v>
      </c>
      <c r="I4322">
        <v>784</v>
      </c>
      <c r="J4322">
        <v>617</v>
      </c>
      <c r="K4322">
        <v>0</v>
      </c>
      <c r="L4322" t="s">
        <v>30</v>
      </c>
      <c r="M4322" t="s">
        <v>36</v>
      </c>
      <c r="N4322">
        <v>0</v>
      </c>
      <c r="O4322">
        <v>15226437</v>
      </c>
      <c r="P4322" t="s">
        <v>16</v>
      </c>
      <c r="Q4322" t="s">
        <v>15</v>
      </c>
    </row>
    <row r="4323" spans="1:17" x14ac:dyDescent="0.25">
      <c r="A4323">
        <v>164194448</v>
      </c>
      <c r="B4323" t="s">
        <v>7310</v>
      </c>
      <c r="C4323" t="s">
        <v>7311</v>
      </c>
      <c r="D4323" t="s">
        <v>3613</v>
      </c>
      <c r="E4323">
        <v>15</v>
      </c>
      <c r="F4323" t="s">
        <v>38</v>
      </c>
      <c r="G4323" t="s">
        <v>5945</v>
      </c>
      <c r="H4323" t="s">
        <v>27</v>
      </c>
      <c r="I4323">
        <v>219</v>
      </c>
      <c r="J4323">
        <v>92</v>
      </c>
      <c r="K4323">
        <v>0</v>
      </c>
      <c r="L4323">
        <v>20210701</v>
      </c>
      <c r="M4323" t="s">
        <v>36</v>
      </c>
      <c r="N4323">
        <v>20212</v>
      </c>
      <c r="O4323">
        <v>68157</v>
      </c>
      <c r="P4323" t="s">
        <v>13</v>
      </c>
      <c r="Q4323" t="s">
        <v>13</v>
      </c>
    </row>
    <row r="4324" spans="1:17" x14ac:dyDescent="0.25">
      <c r="A4324">
        <v>164279625</v>
      </c>
      <c r="B4324" t="s">
        <v>8646</v>
      </c>
      <c r="C4324" t="s">
        <v>8647</v>
      </c>
      <c r="D4324" t="s">
        <v>137</v>
      </c>
      <c r="E4324">
        <v>15</v>
      </c>
      <c r="F4324" t="s">
        <v>6</v>
      </c>
      <c r="G4324" t="s">
        <v>3637</v>
      </c>
      <c r="H4324" t="s">
        <v>27</v>
      </c>
      <c r="I4324">
        <v>133</v>
      </c>
      <c r="J4324">
        <v>127</v>
      </c>
      <c r="K4324">
        <v>20211</v>
      </c>
      <c r="L4324">
        <v>20200130</v>
      </c>
      <c r="M4324" t="s">
        <v>35</v>
      </c>
      <c r="N4324">
        <v>0</v>
      </c>
      <c r="O4324">
        <v>16007214</v>
      </c>
      <c r="P4324" t="s">
        <v>13</v>
      </c>
      <c r="Q4324" t="s">
        <v>13</v>
      </c>
    </row>
    <row r="4325" spans="1:17" x14ac:dyDescent="0.25">
      <c r="A4325">
        <v>163408189</v>
      </c>
      <c r="B4325" t="s">
        <v>4880</v>
      </c>
      <c r="C4325" t="s">
        <v>397</v>
      </c>
      <c r="D4325" t="s">
        <v>3613</v>
      </c>
      <c r="E4325">
        <v>15</v>
      </c>
      <c r="F4325" t="s">
        <v>6</v>
      </c>
      <c r="G4325" t="s">
        <v>3637</v>
      </c>
      <c r="H4325" t="s">
        <v>27</v>
      </c>
      <c r="I4325">
        <v>560</v>
      </c>
      <c r="J4325">
        <v>560</v>
      </c>
      <c r="K4325">
        <v>20211</v>
      </c>
      <c r="L4325">
        <v>20200207</v>
      </c>
      <c r="M4325" t="s">
        <v>35</v>
      </c>
      <c r="N4325">
        <v>20212</v>
      </c>
      <c r="O4325">
        <v>15446150</v>
      </c>
      <c r="P4325" t="s">
        <v>15</v>
      </c>
      <c r="Q4325" t="s">
        <v>15</v>
      </c>
    </row>
    <row r="4326" spans="1:17" x14ac:dyDescent="0.25">
      <c r="A4326">
        <v>164255705</v>
      </c>
      <c r="B4326" t="s">
        <v>5827</v>
      </c>
      <c r="C4326" t="s">
        <v>3103</v>
      </c>
      <c r="D4326" t="s">
        <v>107</v>
      </c>
      <c r="E4326">
        <v>15</v>
      </c>
      <c r="F4326" t="s">
        <v>5</v>
      </c>
      <c r="G4326" t="s">
        <v>7296</v>
      </c>
      <c r="H4326" t="s">
        <v>27</v>
      </c>
      <c r="I4326">
        <v>155</v>
      </c>
      <c r="J4326">
        <v>128</v>
      </c>
      <c r="K4326">
        <v>20211</v>
      </c>
      <c r="L4326">
        <v>20190517</v>
      </c>
      <c r="M4326" t="s">
        <v>36</v>
      </c>
      <c r="N4326">
        <v>0</v>
      </c>
      <c r="O4326">
        <v>15182198</v>
      </c>
      <c r="P4326" t="s">
        <v>13</v>
      </c>
      <c r="Q4326" t="s">
        <v>13</v>
      </c>
    </row>
    <row r="4327" spans="1:17" x14ac:dyDescent="0.25">
      <c r="A4327">
        <v>164263645</v>
      </c>
      <c r="B4327" t="s">
        <v>7554</v>
      </c>
      <c r="C4327" t="s">
        <v>1438</v>
      </c>
      <c r="D4327" t="s">
        <v>80</v>
      </c>
      <c r="E4327">
        <v>15</v>
      </c>
      <c r="F4327" t="s">
        <v>6</v>
      </c>
      <c r="G4327" t="s">
        <v>8859</v>
      </c>
      <c r="H4327" t="s">
        <v>27</v>
      </c>
      <c r="I4327">
        <v>149</v>
      </c>
      <c r="J4327">
        <v>97</v>
      </c>
      <c r="K4327">
        <v>0</v>
      </c>
      <c r="L4327" t="s">
        <v>30</v>
      </c>
      <c r="M4327" t="s">
        <v>35</v>
      </c>
      <c r="N4327">
        <v>0</v>
      </c>
      <c r="O4327">
        <v>8739840</v>
      </c>
      <c r="P4327" t="s">
        <v>13</v>
      </c>
      <c r="Q4327" t="s">
        <v>13</v>
      </c>
    </row>
    <row r="4328" spans="1:17" x14ac:dyDescent="0.25">
      <c r="A4328">
        <v>164280080</v>
      </c>
      <c r="B4328" t="s">
        <v>8648</v>
      </c>
      <c r="C4328" t="s">
        <v>2785</v>
      </c>
      <c r="D4328" t="s">
        <v>3613</v>
      </c>
      <c r="E4328">
        <v>15</v>
      </c>
      <c r="F4328" t="s">
        <v>37</v>
      </c>
      <c r="G4328" t="s">
        <v>9952</v>
      </c>
      <c r="H4328" t="s">
        <v>27</v>
      </c>
      <c r="I4328">
        <v>132</v>
      </c>
      <c r="J4328">
        <v>132</v>
      </c>
      <c r="K4328">
        <v>0</v>
      </c>
      <c r="L4328">
        <v>20210614</v>
      </c>
      <c r="M4328" t="s">
        <v>35</v>
      </c>
      <c r="N4328">
        <v>0</v>
      </c>
      <c r="O4328">
        <v>16002718</v>
      </c>
      <c r="P4328" t="s">
        <v>13</v>
      </c>
      <c r="Q4328" t="s">
        <v>13</v>
      </c>
    </row>
    <row r="4329" spans="1:17" x14ac:dyDescent="0.25">
      <c r="A4329">
        <v>163982224</v>
      </c>
      <c r="B4329" t="s">
        <v>3237</v>
      </c>
      <c r="C4329" t="s">
        <v>1570</v>
      </c>
      <c r="D4329" t="s">
        <v>80</v>
      </c>
      <c r="E4329">
        <v>15</v>
      </c>
      <c r="F4329" t="s">
        <v>37</v>
      </c>
      <c r="G4329" t="s">
        <v>8045</v>
      </c>
      <c r="H4329" t="s">
        <v>27</v>
      </c>
      <c r="I4329">
        <v>409</v>
      </c>
      <c r="J4329">
        <v>5</v>
      </c>
      <c r="K4329">
        <v>20211</v>
      </c>
      <c r="L4329">
        <v>20210211</v>
      </c>
      <c r="M4329" t="s">
        <v>36</v>
      </c>
      <c r="N4329">
        <v>0</v>
      </c>
      <c r="O4329">
        <v>15109707</v>
      </c>
      <c r="P4329" t="s">
        <v>14</v>
      </c>
      <c r="Q4329" t="s">
        <v>13</v>
      </c>
    </row>
    <row r="4330" spans="1:17" x14ac:dyDescent="0.25">
      <c r="A4330">
        <v>164365816</v>
      </c>
      <c r="B4330" t="s">
        <v>787</v>
      </c>
      <c r="C4330" t="s">
        <v>10063</v>
      </c>
      <c r="D4330" t="s">
        <v>80</v>
      </c>
      <c r="E4330">
        <v>15</v>
      </c>
      <c r="F4330" t="s">
        <v>37</v>
      </c>
      <c r="G4330" t="s">
        <v>2137</v>
      </c>
      <c r="H4330" t="s">
        <v>27</v>
      </c>
      <c r="I4330">
        <v>36</v>
      </c>
      <c r="J4330">
        <v>36</v>
      </c>
      <c r="K4330">
        <v>20211</v>
      </c>
      <c r="L4330">
        <v>20210213</v>
      </c>
      <c r="M4330" t="s">
        <v>36</v>
      </c>
      <c r="N4330">
        <v>0</v>
      </c>
      <c r="O4330">
        <v>15175273</v>
      </c>
      <c r="P4330" t="s">
        <v>13</v>
      </c>
      <c r="Q4330" t="s">
        <v>13</v>
      </c>
    </row>
    <row r="4331" spans="1:17" x14ac:dyDescent="0.25">
      <c r="A4331">
        <v>163219885</v>
      </c>
      <c r="B4331" t="s">
        <v>398</v>
      </c>
      <c r="C4331" t="s">
        <v>901</v>
      </c>
      <c r="D4331" t="s">
        <v>128</v>
      </c>
      <c r="E4331">
        <v>15</v>
      </c>
      <c r="F4331" t="s">
        <v>6</v>
      </c>
      <c r="G4331" t="s">
        <v>3637</v>
      </c>
      <c r="H4331" t="s">
        <v>27</v>
      </c>
      <c r="I4331">
        <v>738</v>
      </c>
      <c r="J4331">
        <v>726</v>
      </c>
      <c r="K4331">
        <v>20211</v>
      </c>
      <c r="L4331">
        <v>20190313</v>
      </c>
      <c r="M4331" t="s">
        <v>35</v>
      </c>
      <c r="N4331">
        <v>0</v>
      </c>
      <c r="O4331">
        <v>15348287</v>
      </c>
      <c r="P4331" t="s">
        <v>16</v>
      </c>
      <c r="Q4331" t="s">
        <v>15</v>
      </c>
    </row>
    <row r="4332" spans="1:17" x14ac:dyDescent="0.25">
      <c r="A4332">
        <v>164347758</v>
      </c>
      <c r="B4332" t="s">
        <v>267</v>
      </c>
      <c r="C4332" t="s">
        <v>10064</v>
      </c>
      <c r="D4332" t="s">
        <v>107</v>
      </c>
      <c r="E4332">
        <v>15</v>
      </c>
      <c r="F4332" t="s">
        <v>6</v>
      </c>
      <c r="G4332" t="s">
        <v>8668</v>
      </c>
      <c r="H4332" t="s">
        <v>27</v>
      </c>
      <c r="I4332">
        <v>51</v>
      </c>
      <c r="J4332">
        <v>45</v>
      </c>
      <c r="K4332">
        <v>0</v>
      </c>
      <c r="L4332">
        <v>20190111</v>
      </c>
      <c r="M4332" t="s">
        <v>36</v>
      </c>
      <c r="N4332">
        <v>0</v>
      </c>
      <c r="O4332">
        <v>14308045</v>
      </c>
      <c r="P4332" t="s">
        <v>13</v>
      </c>
      <c r="Q4332" t="s">
        <v>13</v>
      </c>
    </row>
    <row r="4333" spans="1:17" x14ac:dyDescent="0.25">
      <c r="A4333">
        <v>163866198</v>
      </c>
      <c r="B4333" t="s">
        <v>2227</v>
      </c>
      <c r="C4333" t="s">
        <v>5516</v>
      </c>
      <c r="D4333" t="s">
        <v>3613</v>
      </c>
      <c r="E4333">
        <v>15</v>
      </c>
      <c r="F4333" t="s">
        <v>37</v>
      </c>
      <c r="G4333" t="s">
        <v>4856</v>
      </c>
      <c r="H4333" t="s">
        <v>27</v>
      </c>
      <c r="I4333">
        <v>461</v>
      </c>
      <c r="J4333">
        <v>120</v>
      </c>
      <c r="K4333">
        <v>20211</v>
      </c>
      <c r="L4333">
        <v>20210621</v>
      </c>
      <c r="M4333" t="s">
        <v>35</v>
      </c>
      <c r="N4333">
        <v>20212</v>
      </c>
      <c r="O4333">
        <v>15593959</v>
      </c>
      <c r="P4333" t="s">
        <v>14</v>
      </c>
      <c r="Q4333" t="s">
        <v>13</v>
      </c>
    </row>
    <row r="4334" spans="1:17" x14ac:dyDescent="0.25">
      <c r="A4334">
        <v>164315518</v>
      </c>
      <c r="B4334" t="s">
        <v>10065</v>
      </c>
      <c r="C4334" t="s">
        <v>10066</v>
      </c>
      <c r="D4334" t="s">
        <v>107</v>
      </c>
      <c r="E4334">
        <v>15</v>
      </c>
      <c r="F4334" t="s">
        <v>37</v>
      </c>
      <c r="G4334" t="s">
        <v>9952</v>
      </c>
      <c r="H4334" t="s">
        <v>27</v>
      </c>
      <c r="I4334">
        <v>101</v>
      </c>
      <c r="J4334">
        <v>101</v>
      </c>
      <c r="K4334">
        <v>0</v>
      </c>
      <c r="L4334" t="s">
        <v>30</v>
      </c>
      <c r="M4334" t="s">
        <v>35</v>
      </c>
      <c r="N4334">
        <v>0</v>
      </c>
      <c r="O4334">
        <v>16002302</v>
      </c>
      <c r="P4334" t="s">
        <v>13</v>
      </c>
      <c r="Q4334" t="s">
        <v>13</v>
      </c>
    </row>
    <row r="4335" spans="1:17" x14ac:dyDescent="0.25">
      <c r="A4335">
        <v>164258579</v>
      </c>
      <c r="B4335" t="s">
        <v>8102</v>
      </c>
      <c r="C4335" t="s">
        <v>2492</v>
      </c>
      <c r="D4335" t="s">
        <v>80</v>
      </c>
      <c r="E4335">
        <v>15</v>
      </c>
      <c r="F4335" t="s">
        <v>38</v>
      </c>
      <c r="G4335" t="s">
        <v>5945</v>
      </c>
      <c r="H4335" t="s">
        <v>27</v>
      </c>
      <c r="I4335">
        <v>149</v>
      </c>
      <c r="J4335">
        <v>73</v>
      </c>
      <c r="K4335">
        <v>20211</v>
      </c>
      <c r="L4335">
        <v>20210511</v>
      </c>
      <c r="M4335" t="s">
        <v>36</v>
      </c>
      <c r="N4335">
        <v>20212</v>
      </c>
      <c r="O4335">
        <v>9244851</v>
      </c>
      <c r="P4335" t="s">
        <v>13</v>
      </c>
      <c r="Q4335" t="s">
        <v>13</v>
      </c>
    </row>
    <row r="4336" spans="1:17" x14ac:dyDescent="0.25">
      <c r="A4336">
        <v>164098787</v>
      </c>
      <c r="B4336" t="s">
        <v>6193</v>
      </c>
      <c r="C4336" t="s">
        <v>3305</v>
      </c>
      <c r="D4336" t="s">
        <v>3613</v>
      </c>
      <c r="E4336">
        <v>15</v>
      </c>
      <c r="F4336" t="s">
        <v>5</v>
      </c>
      <c r="G4336" t="s">
        <v>8859</v>
      </c>
      <c r="H4336" t="s">
        <v>27</v>
      </c>
      <c r="I4336">
        <v>321</v>
      </c>
      <c r="J4336">
        <v>126</v>
      </c>
      <c r="K4336">
        <v>0</v>
      </c>
      <c r="L4336">
        <v>20210615</v>
      </c>
      <c r="M4336" t="s">
        <v>36</v>
      </c>
      <c r="N4336">
        <v>20212</v>
      </c>
      <c r="O4336">
        <v>15742590</v>
      </c>
      <c r="P4336" t="s">
        <v>13</v>
      </c>
      <c r="Q4336" t="s">
        <v>13</v>
      </c>
    </row>
    <row r="4337" spans="1:17" x14ac:dyDescent="0.25">
      <c r="A4337">
        <v>164234588</v>
      </c>
      <c r="B4337" t="s">
        <v>7714</v>
      </c>
      <c r="C4337" t="s">
        <v>587</v>
      </c>
      <c r="D4337" t="s">
        <v>80</v>
      </c>
      <c r="E4337">
        <v>15</v>
      </c>
      <c r="F4337" t="s">
        <v>6</v>
      </c>
      <c r="G4337" t="s">
        <v>9967</v>
      </c>
      <c r="H4337" t="s">
        <v>27</v>
      </c>
      <c r="I4337">
        <v>182</v>
      </c>
      <c r="J4337">
        <v>182</v>
      </c>
      <c r="K4337">
        <v>0</v>
      </c>
      <c r="L4337">
        <v>20181112</v>
      </c>
      <c r="M4337" t="s">
        <v>35</v>
      </c>
      <c r="N4337">
        <v>0</v>
      </c>
      <c r="O4337">
        <v>9717929</v>
      </c>
      <c r="P4337" t="s">
        <v>13</v>
      </c>
      <c r="Q4337" t="s">
        <v>13</v>
      </c>
    </row>
    <row r="4338" spans="1:17" x14ac:dyDescent="0.25">
      <c r="A4338">
        <v>163365850</v>
      </c>
      <c r="B4338" t="s">
        <v>605</v>
      </c>
      <c r="C4338" t="s">
        <v>4696</v>
      </c>
      <c r="D4338" t="s">
        <v>80</v>
      </c>
      <c r="E4338">
        <v>15</v>
      </c>
      <c r="F4338" t="s">
        <v>6</v>
      </c>
      <c r="G4338" t="s">
        <v>8859</v>
      </c>
      <c r="H4338" t="s">
        <v>27</v>
      </c>
      <c r="I4338">
        <v>597</v>
      </c>
      <c r="J4338">
        <v>99</v>
      </c>
      <c r="K4338">
        <v>20211</v>
      </c>
      <c r="L4338">
        <v>20210308</v>
      </c>
      <c r="M4338" t="s">
        <v>35</v>
      </c>
      <c r="N4338">
        <v>20212</v>
      </c>
      <c r="O4338">
        <v>10463555</v>
      </c>
      <c r="P4338" t="s">
        <v>15</v>
      </c>
      <c r="Q4338" t="s">
        <v>13</v>
      </c>
    </row>
    <row r="4339" spans="1:17" x14ac:dyDescent="0.25">
      <c r="A4339">
        <v>164263180</v>
      </c>
      <c r="B4339" t="s">
        <v>605</v>
      </c>
      <c r="C4339" t="s">
        <v>8103</v>
      </c>
      <c r="D4339" t="s">
        <v>3613</v>
      </c>
      <c r="E4339">
        <v>15</v>
      </c>
      <c r="F4339" t="s">
        <v>6</v>
      </c>
      <c r="G4339" t="s">
        <v>10042</v>
      </c>
      <c r="H4339" t="s">
        <v>27</v>
      </c>
      <c r="I4339">
        <v>153</v>
      </c>
      <c r="J4339">
        <v>117</v>
      </c>
      <c r="K4339">
        <v>20211</v>
      </c>
      <c r="L4339">
        <v>20180108</v>
      </c>
      <c r="M4339" t="s">
        <v>36</v>
      </c>
      <c r="N4339">
        <v>20212</v>
      </c>
      <c r="O4339">
        <v>12205666</v>
      </c>
      <c r="P4339" t="s">
        <v>13</v>
      </c>
      <c r="Q4339" t="s">
        <v>13</v>
      </c>
    </row>
    <row r="4340" spans="1:17" x14ac:dyDescent="0.25">
      <c r="A4340">
        <v>162712099</v>
      </c>
      <c r="B4340" t="s">
        <v>1065</v>
      </c>
      <c r="C4340" t="s">
        <v>159</v>
      </c>
      <c r="D4340" t="s">
        <v>107</v>
      </c>
      <c r="E4340">
        <v>15</v>
      </c>
      <c r="F4340" t="s">
        <v>6</v>
      </c>
      <c r="G4340" t="s">
        <v>4054</v>
      </c>
      <c r="H4340" t="s">
        <v>27</v>
      </c>
      <c r="I4340">
        <v>1114</v>
      </c>
      <c r="J4340">
        <v>402</v>
      </c>
      <c r="K4340">
        <v>20211</v>
      </c>
      <c r="L4340">
        <v>20190916</v>
      </c>
      <c r="M4340" t="s">
        <v>36</v>
      </c>
      <c r="N4340">
        <v>20212</v>
      </c>
      <c r="O4340">
        <v>15105592</v>
      </c>
      <c r="P4340" t="s">
        <v>16</v>
      </c>
      <c r="Q4340" t="s">
        <v>14</v>
      </c>
    </row>
    <row r="4341" spans="1:17" x14ac:dyDescent="0.25">
      <c r="A4341">
        <v>163450773</v>
      </c>
      <c r="B4341" t="s">
        <v>1065</v>
      </c>
      <c r="C4341" t="s">
        <v>5045</v>
      </c>
      <c r="D4341" t="s">
        <v>80</v>
      </c>
      <c r="E4341">
        <v>15</v>
      </c>
      <c r="F4341" t="s">
        <v>37</v>
      </c>
      <c r="G4341" t="s">
        <v>9952</v>
      </c>
      <c r="H4341" t="s">
        <v>27</v>
      </c>
      <c r="I4341">
        <v>538</v>
      </c>
      <c r="J4341">
        <v>23</v>
      </c>
      <c r="K4341">
        <v>20211</v>
      </c>
      <c r="L4341">
        <v>20180713</v>
      </c>
      <c r="M4341" t="s">
        <v>35</v>
      </c>
      <c r="N4341">
        <v>0</v>
      </c>
      <c r="O4341">
        <v>15453730</v>
      </c>
      <c r="P4341" t="s">
        <v>14</v>
      </c>
      <c r="Q4341" t="s">
        <v>13</v>
      </c>
    </row>
    <row r="4342" spans="1:17" x14ac:dyDescent="0.25">
      <c r="A4342">
        <v>164041751</v>
      </c>
      <c r="B4342" t="s">
        <v>1065</v>
      </c>
      <c r="C4342" t="s">
        <v>535</v>
      </c>
      <c r="D4342" t="s">
        <v>80</v>
      </c>
      <c r="E4342">
        <v>15</v>
      </c>
      <c r="F4342" t="s">
        <v>37</v>
      </c>
      <c r="G4342" t="s">
        <v>2137</v>
      </c>
      <c r="H4342" t="s">
        <v>27</v>
      </c>
      <c r="I4342">
        <v>384</v>
      </c>
      <c r="J4342">
        <v>296</v>
      </c>
      <c r="K4342">
        <v>0</v>
      </c>
      <c r="L4342">
        <v>20210424</v>
      </c>
      <c r="M4342" t="s">
        <v>35</v>
      </c>
      <c r="N4342">
        <v>20212</v>
      </c>
      <c r="O4342">
        <v>15925642</v>
      </c>
      <c r="P4342" t="s">
        <v>14</v>
      </c>
      <c r="Q4342" t="s">
        <v>13</v>
      </c>
    </row>
    <row r="4343" spans="1:17" x14ac:dyDescent="0.25">
      <c r="A4343">
        <v>164252949</v>
      </c>
      <c r="B4343" t="s">
        <v>1065</v>
      </c>
      <c r="C4343" t="s">
        <v>8104</v>
      </c>
      <c r="D4343" t="s">
        <v>80</v>
      </c>
      <c r="E4343">
        <v>15</v>
      </c>
      <c r="F4343" t="s">
        <v>37</v>
      </c>
      <c r="G4343" t="s">
        <v>9952</v>
      </c>
      <c r="H4343" t="s">
        <v>27</v>
      </c>
      <c r="I4343">
        <v>168</v>
      </c>
      <c r="J4343">
        <v>80</v>
      </c>
      <c r="K4343">
        <v>20211</v>
      </c>
      <c r="L4343">
        <v>20210614</v>
      </c>
      <c r="M4343" t="s">
        <v>35</v>
      </c>
      <c r="N4343">
        <v>20212</v>
      </c>
      <c r="O4343">
        <v>15998125</v>
      </c>
      <c r="P4343" t="s">
        <v>13</v>
      </c>
      <c r="Q4343" t="s">
        <v>13</v>
      </c>
    </row>
    <row r="4344" spans="1:17" x14ac:dyDescent="0.25">
      <c r="A4344">
        <v>164316688</v>
      </c>
      <c r="B4344" t="s">
        <v>10067</v>
      </c>
      <c r="C4344" t="s">
        <v>10068</v>
      </c>
      <c r="D4344" t="s">
        <v>80</v>
      </c>
      <c r="E4344">
        <v>15</v>
      </c>
      <c r="F4344" t="s">
        <v>5</v>
      </c>
      <c r="G4344" t="s">
        <v>10042</v>
      </c>
      <c r="H4344" t="s">
        <v>27</v>
      </c>
      <c r="I4344">
        <v>85</v>
      </c>
      <c r="J4344">
        <v>52</v>
      </c>
      <c r="K4344">
        <v>20211</v>
      </c>
      <c r="L4344">
        <v>20201101</v>
      </c>
      <c r="M4344" t="s">
        <v>36</v>
      </c>
      <c r="N4344">
        <v>20212</v>
      </c>
      <c r="O4344">
        <v>7741694</v>
      </c>
      <c r="P4344" t="s">
        <v>13</v>
      </c>
      <c r="Q4344" t="s">
        <v>13</v>
      </c>
    </row>
    <row r="4345" spans="1:17" x14ac:dyDescent="0.25">
      <c r="A4345">
        <v>164374069</v>
      </c>
      <c r="B4345" t="s">
        <v>4032</v>
      </c>
      <c r="C4345" t="s">
        <v>896</v>
      </c>
      <c r="D4345" t="s">
        <v>3613</v>
      </c>
      <c r="E4345">
        <v>15</v>
      </c>
      <c r="F4345" t="s">
        <v>37</v>
      </c>
      <c r="G4345" t="s">
        <v>8033</v>
      </c>
      <c r="H4345" t="s">
        <v>27</v>
      </c>
      <c r="I4345">
        <v>24</v>
      </c>
      <c r="J4345">
        <v>24</v>
      </c>
      <c r="K4345">
        <v>0</v>
      </c>
      <c r="L4345">
        <v>20210407</v>
      </c>
      <c r="M4345" t="s">
        <v>36</v>
      </c>
      <c r="N4345">
        <v>20212</v>
      </c>
      <c r="O4345">
        <v>15663553</v>
      </c>
      <c r="P4345" t="s">
        <v>13</v>
      </c>
      <c r="Q4345" t="s">
        <v>13</v>
      </c>
    </row>
    <row r="4346" spans="1:17" x14ac:dyDescent="0.25">
      <c r="A4346">
        <v>163403148</v>
      </c>
      <c r="B4346" t="s">
        <v>4881</v>
      </c>
      <c r="C4346" t="s">
        <v>4882</v>
      </c>
      <c r="D4346" t="s">
        <v>139</v>
      </c>
      <c r="E4346">
        <v>15</v>
      </c>
      <c r="F4346" t="s">
        <v>5</v>
      </c>
      <c r="G4346" t="s">
        <v>8859</v>
      </c>
      <c r="H4346" t="s">
        <v>27</v>
      </c>
      <c r="I4346">
        <v>566</v>
      </c>
      <c r="J4346">
        <v>321</v>
      </c>
      <c r="K4346">
        <v>20211</v>
      </c>
      <c r="L4346">
        <v>20210219</v>
      </c>
      <c r="M4346" t="s">
        <v>36</v>
      </c>
      <c r="N4346">
        <v>20212</v>
      </c>
      <c r="O4346">
        <v>15353946</v>
      </c>
      <c r="P4346" t="s">
        <v>15</v>
      </c>
      <c r="Q4346" t="s">
        <v>13</v>
      </c>
    </row>
    <row r="4347" spans="1:17" x14ac:dyDescent="0.25">
      <c r="A4347">
        <v>164250489</v>
      </c>
      <c r="B4347" t="s">
        <v>7715</v>
      </c>
      <c r="C4347" t="s">
        <v>373</v>
      </c>
      <c r="D4347" t="s">
        <v>71</v>
      </c>
      <c r="E4347">
        <v>15</v>
      </c>
      <c r="F4347" t="s">
        <v>6</v>
      </c>
      <c r="G4347" t="s">
        <v>3637</v>
      </c>
      <c r="H4347" t="s">
        <v>27</v>
      </c>
      <c r="I4347">
        <v>156</v>
      </c>
      <c r="J4347">
        <v>128</v>
      </c>
      <c r="K4347">
        <v>20211</v>
      </c>
      <c r="L4347">
        <v>20210712</v>
      </c>
      <c r="M4347" t="s">
        <v>35</v>
      </c>
      <c r="N4347">
        <v>0</v>
      </c>
      <c r="O4347">
        <v>13217751</v>
      </c>
      <c r="P4347" t="s">
        <v>13</v>
      </c>
      <c r="Q4347" t="s">
        <v>13</v>
      </c>
    </row>
    <row r="4348" spans="1:17" x14ac:dyDescent="0.25">
      <c r="A4348">
        <v>164091504</v>
      </c>
      <c r="B4348" t="s">
        <v>884</v>
      </c>
      <c r="C4348" t="s">
        <v>2722</v>
      </c>
      <c r="D4348" t="s">
        <v>71</v>
      </c>
      <c r="E4348">
        <v>15</v>
      </c>
      <c r="F4348" t="s">
        <v>38</v>
      </c>
      <c r="G4348" t="s">
        <v>5945</v>
      </c>
      <c r="H4348" t="s">
        <v>27</v>
      </c>
      <c r="I4348">
        <v>331</v>
      </c>
      <c r="J4348">
        <v>129</v>
      </c>
      <c r="K4348">
        <v>20211</v>
      </c>
      <c r="L4348">
        <v>20210201</v>
      </c>
      <c r="M4348" t="s">
        <v>35</v>
      </c>
      <c r="N4348">
        <v>20212</v>
      </c>
      <c r="O4348">
        <v>13279074</v>
      </c>
      <c r="P4348" t="s">
        <v>13</v>
      </c>
      <c r="Q4348" t="s">
        <v>13</v>
      </c>
    </row>
    <row r="4349" spans="1:17" x14ac:dyDescent="0.25">
      <c r="A4349">
        <v>163302912</v>
      </c>
      <c r="B4349" t="s">
        <v>4490</v>
      </c>
      <c r="C4349" t="s">
        <v>707</v>
      </c>
      <c r="D4349" t="s">
        <v>80</v>
      </c>
      <c r="E4349">
        <v>15</v>
      </c>
      <c r="F4349" t="s">
        <v>6</v>
      </c>
      <c r="G4349" t="s">
        <v>3637</v>
      </c>
      <c r="H4349" t="s">
        <v>27</v>
      </c>
      <c r="I4349">
        <v>666</v>
      </c>
      <c r="J4349">
        <v>666</v>
      </c>
      <c r="K4349">
        <v>20211</v>
      </c>
      <c r="L4349">
        <v>20201005</v>
      </c>
      <c r="M4349" t="s">
        <v>35</v>
      </c>
      <c r="N4349">
        <v>0</v>
      </c>
      <c r="O4349">
        <v>15348393</v>
      </c>
      <c r="P4349" t="s">
        <v>15</v>
      </c>
      <c r="Q4349" t="s">
        <v>15</v>
      </c>
    </row>
    <row r="4350" spans="1:17" x14ac:dyDescent="0.25">
      <c r="A4350">
        <v>164322645</v>
      </c>
      <c r="B4350" t="s">
        <v>10069</v>
      </c>
      <c r="C4350" t="s">
        <v>495</v>
      </c>
      <c r="D4350" t="s">
        <v>3613</v>
      </c>
      <c r="E4350">
        <v>15</v>
      </c>
      <c r="F4350" t="s">
        <v>37</v>
      </c>
      <c r="G4350" t="s">
        <v>9952</v>
      </c>
      <c r="H4350" t="s">
        <v>27</v>
      </c>
      <c r="I4350">
        <v>97</v>
      </c>
      <c r="J4350">
        <v>80</v>
      </c>
      <c r="K4350">
        <v>0</v>
      </c>
      <c r="L4350">
        <v>20210614</v>
      </c>
      <c r="M4350" t="s">
        <v>35</v>
      </c>
      <c r="N4350">
        <v>20212</v>
      </c>
      <c r="O4350">
        <v>16020604</v>
      </c>
      <c r="P4350" t="s">
        <v>13</v>
      </c>
      <c r="Q4350" t="s">
        <v>13</v>
      </c>
    </row>
    <row r="4351" spans="1:17" x14ac:dyDescent="0.25">
      <c r="A4351">
        <v>164260949</v>
      </c>
      <c r="B4351" t="s">
        <v>8105</v>
      </c>
      <c r="C4351" t="s">
        <v>5935</v>
      </c>
      <c r="D4351" t="s">
        <v>3613</v>
      </c>
      <c r="E4351">
        <v>15</v>
      </c>
      <c r="F4351" t="s">
        <v>37</v>
      </c>
      <c r="G4351" t="s">
        <v>7303</v>
      </c>
      <c r="H4351" t="s">
        <v>27</v>
      </c>
      <c r="I4351">
        <v>159</v>
      </c>
      <c r="J4351">
        <v>80</v>
      </c>
      <c r="K4351">
        <v>0</v>
      </c>
      <c r="L4351">
        <v>20210614</v>
      </c>
      <c r="M4351" t="s">
        <v>35</v>
      </c>
      <c r="N4351">
        <v>20212</v>
      </c>
      <c r="O4351">
        <v>15995290</v>
      </c>
      <c r="P4351" t="s">
        <v>13</v>
      </c>
      <c r="Q4351" t="s">
        <v>13</v>
      </c>
    </row>
    <row r="4352" spans="1:17" x14ac:dyDescent="0.25">
      <c r="A4352">
        <v>164046846</v>
      </c>
      <c r="B4352" t="s">
        <v>720</v>
      </c>
      <c r="C4352" t="s">
        <v>6390</v>
      </c>
      <c r="D4352" t="s">
        <v>3613</v>
      </c>
      <c r="E4352">
        <v>15</v>
      </c>
      <c r="F4352" t="s">
        <v>37</v>
      </c>
      <c r="G4352" t="s">
        <v>2137</v>
      </c>
      <c r="H4352" t="s">
        <v>27</v>
      </c>
      <c r="I4352">
        <v>379</v>
      </c>
      <c r="J4352">
        <v>129</v>
      </c>
      <c r="K4352">
        <v>20211</v>
      </c>
      <c r="L4352">
        <v>20210416</v>
      </c>
      <c r="M4352" t="s">
        <v>35</v>
      </c>
      <c r="N4352">
        <v>0</v>
      </c>
      <c r="O4352">
        <v>15310093</v>
      </c>
      <c r="P4352" t="s">
        <v>14</v>
      </c>
      <c r="Q4352" t="s">
        <v>13</v>
      </c>
    </row>
    <row r="4353" spans="1:17" x14ac:dyDescent="0.25">
      <c r="A4353">
        <v>164281148</v>
      </c>
      <c r="B4353" t="s">
        <v>720</v>
      </c>
      <c r="C4353" t="s">
        <v>8649</v>
      </c>
      <c r="D4353" t="s">
        <v>80</v>
      </c>
      <c r="E4353">
        <v>15</v>
      </c>
      <c r="F4353" t="s">
        <v>37</v>
      </c>
      <c r="G4353" t="s">
        <v>9952</v>
      </c>
      <c r="H4353" t="s">
        <v>27</v>
      </c>
      <c r="I4353">
        <v>131</v>
      </c>
      <c r="J4353">
        <v>93</v>
      </c>
      <c r="K4353">
        <v>0</v>
      </c>
      <c r="L4353">
        <v>20210614</v>
      </c>
      <c r="M4353" t="s">
        <v>35</v>
      </c>
      <c r="N4353">
        <v>0</v>
      </c>
      <c r="O4353">
        <v>15788053</v>
      </c>
      <c r="P4353" t="s">
        <v>13</v>
      </c>
      <c r="Q4353" t="s">
        <v>13</v>
      </c>
    </row>
    <row r="4354" spans="1:17" x14ac:dyDescent="0.25">
      <c r="A4354">
        <v>164253008</v>
      </c>
      <c r="B4354" t="s">
        <v>8106</v>
      </c>
      <c r="C4354" t="s">
        <v>8107</v>
      </c>
      <c r="D4354" t="s">
        <v>3613</v>
      </c>
      <c r="E4354">
        <v>15</v>
      </c>
      <c r="F4354" t="s">
        <v>37</v>
      </c>
      <c r="G4354" t="s">
        <v>7303</v>
      </c>
      <c r="H4354" t="s">
        <v>27</v>
      </c>
      <c r="I4354">
        <v>159</v>
      </c>
      <c r="J4354">
        <v>159</v>
      </c>
      <c r="K4354">
        <v>0</v>
      </c>
      <c r="L4354" t="s">
        <v>30</v>
      </c>
      <c r="M4354" t="s">
        <v>35</v>
      </c>
      <c r="N4354">
        <v>0</v>
      </c>
      <c r="O4354">
        <v>15457052</v>
      </c>
      <c r="P4354" t="s">
        <v>13</v>
      </c>
      <c r="Q4354" t="s">
        <v>13</v>
      </c>
    </row>
    <row r="4355" spans="1:17" x14ac:dyDescent="0.25">
      <c r="A4355">
        <v>164246687</v>
      </c>
      <c r="B4355" t="s">
        <v>7716</v>
      </c>
      <c r="C4355" t="s">
        <v>700</v>
      </c>
      <c r="D4355" t="s">
        <v>80</v>
      </c>
      <c r="E4355">
        <v>15</v>
      </c>
      <c r="F4355" t="s">
        <v>6</v>
      </c>
      <c r="G4355" t="s">
        <v>10042</v>
      </c>
      <c r="H4355" t="s">
        <v>27</v>
      </c>
      <c r="I4355">
        <v>169</v>
      </c>
      <c r="J4355">
        <v>44</v>
      </c>
      <c r="K4355">
        <v>20211</v>
      </c>
      <c r="L4355">
        <v>20201101</v>
      </c>
      <c r="M4355" t="s">
        <v>36</v>
      </c>
      <c r="N4355">
        <v>0</v>
      </c>
      <c r="O4355">
        <v>15821504</v>
      </c>
      <c r="P4355" t="s">
        <v>13</v>
      </c>
      <c r="Q4355" t="s">
        <v>13</v>
      </c>
    </row>
    <row r="4356" spans="1:17" x14ac:dyDescent="0.25">
      <c r="A4356">
        <v>164242923</v>
      </c>
      <c r="B4356" t="s">
        <v>7717</v>
      </c>
      <c r="C4356" t="s">
        <v>937</v>
      </c>
      <c r="D4356" t="s">
        <v>80</v>
      </c>
      <c r="E4356">
        <v>15</v>
      </c>
      <c r="F4356" t="s">
        <v>37</v>
      </c>
      <c r="G4356" t="s">
        <v>9952</v>
      </c>
      <c r="H4356" t="s">
        <v>27</v>
      </c>
      <c r="I4356">
        <v>171</v>
      </c>
      <c r="J4356">
        <v>80</v>
      </c>
      <c r="K4356">
        <v>0</v>
      </c>
      <c r="L4356">
        <v>20210614</v>
      </c>
      <c r="M4356" t="s">
        <v>35</v>
      </c>
      <c r="N4356">
        <v>20212</v>
      </c>
      <c r="O4356">
        <v>15985907</v>
      </c>
      <c r="P4356" t="s">
        <v>13</v>
      </c>
      <c r="Q4356" t="s">
        <v>13</v>
      </c>
    </row>
    <row r="4357" spans="1:17" x14ac:dyDescent="0.25">
      <c r="A4357">
        <v>163410096</v>
      </c>
      <c r="B4357" t="s">
        <v>4883</v>
      </c>
      <c r="C4357" t="s">
        <v>4884</v>
      </c>
      <c r="D4357" t="s">
        <v>80</v>
      </c>
      <c r="E4357">
        <v>15</v>
      </c>
      <c r="F4357" t="s">
        <v>6</v>
      </c>
      <c r="G4357" t="s">
        <v>3637</v>
      </c>
      <c r="H4357" t="s">
        <v>27</v>
      </c>
      <c r="I4357">
        <v>555</v>
      </c>
      <c r="J4357">
        <v>555</v>
      </c>
      <c r="K4357">
        <v>20211</v>
      </c>
      <c r="L4357">
        <v>20200330</v>
      </c>
      <c r="M4357" t="s">
        <v>35</v>
      </c>
      <c r="N4357">
        <v>20212</v>
      </c>
      <c r="O4357">
        <v>15443404</v>
      </c>
      <c r="P4357" t="s">
        <v>15</v>
      </c>
      <c r="Q4357" t="s">
        <v>15</v>
      </c>
    </row>
    <row r="4358" spans="1:17" x14ac:dyDescent="0.25">
      <c r="A4358">
        <v>162882893</v>
      </c>
      <c r="B4358" t="s">
        <v>6616</v>
      </c>
      <c r="C4358" t="s">
        <v>6617</v>
      </c>
      <c r="D4358" t="s">
        <v>80</v>
      </c>
      <c r="E4358">
        <v>15</v>
      </c>
      <c r="F4358" t="s">
        <v>6</v>
      </c>
      <c r="G4358" t="s">
        <v>3637</v>
      </c>
      <c r="H4358" t="s">
        <v>27</v>
      </c>
      <c r="I4358">
        <v>1007</v>
      </c>
      <c r="J4358">
        <v>795</v>
      </c>
      <c r="K4358">
        <v>20211</v>
      </c>
      <c r="L4358">
        <v>20201214</v>
      </c>
      <c r="M4358" t="s">
        <v>35</v>
      </c>
      <c r="N4358">
        <v>0</v>
      </c>
      <c r="O4358">
        <v>15217562</v>
      </c>
      <c r="P4358" t="s">
        <v>16</v>
      </c>
      <c r="Q4358" t="s">
        <v>16</v>
      </c>
    </row>
    <row r="4359" spans="1:17" x14ac:dyDescent="0.25">
      <c r="A4359">
        <v>163859582</v>
      </c>
      <c r="B4359" t="s">
        <v>5517</v>
      </c>
      <c r="C4359" t="s">
        <v>5518</v>
      </c>
      <c r="D4359" t="s">
        <v>80</v>
      </c>
      <c r="E4359">
        <v>15</v>
      </c>
      <c r="F4359" t="s">
        <v>5</v>
      </c>
      <c r="G4359" t="s">
        <v>8859</v>
      </c>
      <c r="H4359" t="s">
        <v>27</v>
      </c>
      <c r="I4359">
        <v>462</v>
      </c>
      <c r="J4359">
        <v>126</v>
      </c>
      <c r="K4359">
        <v>0</v>
      </c>
      <c r="L4359">
        <v>20200429</v>
      </c>
      <c r="M4359" t="s">
        <v>36</v>
      </c>
      <c r="N4359">
        <v>0</v>
      </c>
      <c r="O4359">
        <v>15757438</v>
      </c>
      <c r="P4359" t="s">
        <v>14</v>
      </c>
      <c r="Q4359" t="s">
        <v>13</v>
      </c>
    </row>
    <row r="4360" spans="1:17" x14ac:dyDescent="0.25">
      <c r="A4360">
        <v>164273960</v>
      </c>
      <c r="B4360" t="s">
        <v>8108</v>
      </c>
      <c r="C4360" t="s">
        <v>8109</v>
      </c>
      <c r="D4360" t="s">
        <v>3613</v>
      </c>
      <c r="E4360">
        <v>15</v>
      </c>
      <c r="F4360" t="s">
        <v>37</v>
      </c>
      <c r="G4360" t="s">
        <v>7303</v>
      </c>
      <c r="H4360" t="s">
        <v>27</v>
      </c>
      <c r="I4360">
        <v>141</v>
      </c>
      <c r="J4360">
        <v>135</v>
      </c>
      <c r="K4360">
        <v>20211</v>
      </c>
      <c r="L4360">
        <v>20210115</v>
      </c>
      <c r="M4360" t="s">
        <v>36</v>
      </c>
      <c r="N4360">
        <v>0</v>
      </c>
      <c r="O4360">
        <v>15269607</v>
      </c>
      <c r="P4360" t="s">
        <v>13</v>
      </c>
      <c r="Q4360" t="s">
        <v>13</v>
      </c>
    </row>
    <row r="4361" spans="1:17" x14ac:dyDescent="0.25">
      <c r="A4361">
        <v>164367814</v>
      </c>
      <c r="B4361" t="s">
        <v>10070</v>
      </c>
      <c r="C4361" t="s">
        <v>651</v>
      </c>
      <c r="D4361" t="s">
        <v>107</v>
      </c>
      <c r="E4361">
        <v>15</v>
      </c>
      <c r="F4361" t="s">
        <v>39</v>
      </c>
      <c r="G4361" t="s">
        <v>6609</v>
      </c>
      <c r="H4361" t="s">
        <v>27</v>
      </c>
      <c r="I4361">
        <v>27</v>
      </c>
      <c r="J4361">
        <v>27</v>
      </c>
      <c r="K4361">
        <v>20211</v>
      </c>
      <c r="L4361">
        <v>20180820</v>
      </c>
      <c r="M4361" t="s">
        <v>35</v>
      </c>
      <c r="N4361">
        <v>20212</v>
      </c>
      <c r="O4361">
        <v>16055439</v>
      </c>
      <c r="P4361" t="s">
        <v>13</v>
      </c>
      <c r="Q4361" t="s">
        <v>13</v>
      </c>
    </row>
    <row r="4362" spans="1:17" x14ac:dyDescent="0.25">
      <c r="A4362">
        <v>162883114</v>
      </c>
      <c r="B4362" t="s">
        <v>8110</v>
      </c>
      <c r="C4362" t="s">
        <v>504</v>
      </c>
      <c r="D4362" t="s">
        <v>80</v>
      </c>
      <c r="E4362">
        <v>15</v>
      </c>
      <c r="F4362" t="s">
        <v>6</v>
      </c>
      <c r="G4362" t="s">
        <v>3637</v>
      </c>
      <c r="H4362" t="s">
        <v>27</v>
      </c>
      <c r="I4362">
        <v>1001</v>
      </c>
      <c r="J4362">
        <v>795</v>
      </c>
      <c r="K4362">
        <v>20211</v>
      </c>
      <c r="L4362">
        <v>20180808</v>
      </c>
      <c r="M4362" t="s">
        <v>35</v>
      </c>
      <c r="N4362">
        <v>0</v>
      </c>
      <c r="O4362">
        <v>12109772</v>
      </c>
      <c r="P4362" t="s">
        <v>16</v>
      </c>
      <c r="Q4362" t="s">
        <v>16</v>
      </c>
    </row>
    <row r="4363" spans="1:17" x14ac:dyDescent="0.25">
      <c r="A4363">
        <v>164318971</v>
      </c>
      <c r="B4363" t="s">
        <v>1962</v>
      </c>
      <c r="C4363" t="s">
        <v>10071</v>
      </c>
      <c r="D4363" t="s">
        <v>80</v>
      </c>
      <c r="E4363">
        <v>15</v>
      </c>
      <c r="F4363" t="s">
        <v>6</v>
      </c>
      <c r="G4363" t="s">
        <v>8668</v>
      </c>
      <c r="H4363" t="s">
        <v>27</v>
      </c>
      <c r="I4363">
        <v>86</v>
      </c>
      <c r="J4363">
        <v>9</v>
      </c>
      <c r="K4363">
        <v>20211</v>
      </c>
      <c r="L4363">
        <v>20210701</v>
      </c>
      <c r="M4363" t="s">
        <v>36</v>
      </c>
      <c r="N4363">
        <v>0</v>
      </c>
      <c r="O4363">
        <v>16031662</v>
      </c>
      <c r="P4363" t="s">
        <v>13</v>
      </c>
      <c r="Q4363" t="s">
        <v>13</v>
      </c>
    </row>
    <row r="4364" spans="1:17" x14ac:dyDescent="0.25">
      <c r="A4364">
        <v>164307799</v>
      </c>
      <c r="B4364" t="s">
        <v>2844</v>
      </c>
      <c r="C4364" t="s">
        <v>10072</v>
      </c>
      <c r="D4364" t="s">
        <v>80</v>
      </c>
      <c r="E4364">
        <v>15</v>
      </c>
      <c r="F4364" t="s">
        <v>37</v>
      </c>
      <c r="G4364" t="s">
        <v>7303</v>
      </c>
      <c r="H4364" t="s">
        <v>27</v>
      </c>
      <c r="I4364">
        <v>107</v>
      </c>
      <c r="J4364">
        <v>107</v>
      </c>
      <c r="K4364">
        <v>20211</v>
      </c>
      <c r="L4364">
        <v>20210202</v>
      </c>
      <c r="M4364" t="s">
        <v>35</v>
      </c>
      <c r="N4364">
        <v>20212</v>
      </c>
      <c r="O4364">
        <v>15447020</v>
      </c>
      <c r="P4364" t="s">
        <v>13</v>
      </c>
      <c r="Q4364" t="s">
        <v>13</v>
      </c>
    </row>
    <row r="4365" spans="1:17" x14ac:dyDescent="0.25">
      <c r="A4365">
        <v>164252423</v>
      </c>
      <c r="B4365" t="s">
        <v>1247</v>
      </c>
      <c r="C4365" t="s">
        <v>667</v>
      </c>
      <c r="D4365" t="s">
        <v>3613</v>
      </c>
      <c r="E4365">
        <v>15</v>
      </c>
      <c r="F4365" t="s">
        <v>6</v>
      </c>
      <c r="G4365" t="s">
        <v>10052</v>
      </c>
      <c r="H4365" t="s">
        <v>27</v>
      </c>
      <c r="I4365">
        <v>163</v>
      </c>
      <c r="J4365">
        <v>141</v>
      </c>
      <c r="K4365">
        <v>0</v>
      </c>
      <c r="L4365" t="s">
        <v>30</v>
      </c>
      <c r="M4365" t="s">
        <v>35</v>
      </c>
      <c r="N4365">
        <v>0</v>
      </c>
      <c r="O4365">
        <v>13772790</v>
      </c>
      <c r="P4365" t="s">
        <v>13</v>
      </c>
      <c r="Q4365" t="s">
        <v>13</v>
      </c>
    </row>
    <row r="4366" spans="1:17" x14ac:dyDescent="0.25">
      <c r="A4366">
        <v>164281974</v>
      </c>
      <c r="B4366" t="s">
        <v>3265</v>
      </c>
      <c r="C4366" t="s">
        <v>1850</v>
      </c>
      <c r="D4366" t="s">
        <v>137</v>
      </c>
      <c r="E4366">
        <v>15</v>
      </c>
      <c r="F4366" t="s">
        <v>6</v>
      </c>
      <c r="G4366" t="s">
        <v>7296</v>
      </c>
      <c r="H4366" t="s">
        <v>27</v>
      </c>
      <c r="I4366">
        <v>128</v>
      </c>
      <c r="J4366">
        <v>128</v>
      </c>
      <c r="K4366">
        <v>20211</v>
      </c>
      <c r="L4366">
        <v>20210426</v>
      </c>
      <c r="M4366" t="s">
        <v>35</v>
      </c>
      <c r="N4366">
        <v>0</v>
      </c>
      <c r="O4366">
        <v>16004904</v>
      </c>
      <c r="P4366" t="s">
        <v>13</v>
      </c>
      <c r="Q4366" t="s">
        <v>13</v>
      </c>
    </row>
    <row r="4367" spans="1:17" x14ac:dyDescent="0.25">
      <c r="A4367">
        <v>164148687</v>
      </c>
      <c r="B4367" t="s">
        <v>4541</v>
      </c>
      <c r="C4367" t="s">
        <v>185</v>
      </c>
      <c r="D4367" t="s">
        <v>3613</v>
      </c>
      <c r="E4367">
        <v>15</v>
      </c>
      <c r="F4367" t="s">
        <v>6</v>
      </c>
      <c r="G4367" t="s">
        <v>9953</v>
      </c>
      <c r="H4367" t="s">
        <v>27</v>
      </c>
      <c r="I4367">
        <v>261</v>
      </c>
      <c r="J4367">
        <v>220</v>
      </c>
      <c r="K4367">
        <v>20211</v>
      </c>
      <c r="L4367">
        <v>20210609</v>
      </c>
      <c r="M4367" t="s">
        <v>36</v>
      </c>
      <c r="N4367">
        <v>20212</v>
      </c>
      <c r="O4367">
        <v>13658667</v>
      </c>
      <c r="P4367" t="s">
        <v>13</v>
      </c>
      <c r="Q4367" t="s">
        <v>13</v>
      </c>
    </row>
    <row r="4368" spans="1:17" x14ac:dyDescent="0.25">
      <c r="A4368">
        <v>164389136</v>
      </c>
      <c r="B4368" t="s">
        <v>1728</v>
      </c>
      <c r="C4368" t="s">
        <v>10073</v>
      </c>
      <c r="D4368" t="s">
        <v>141</v>
      </c>
      <c r="E4368">
        <v>15</v>
      </c>
      <c r="F4368" t="s">
        <v>39</v>
      </c>
      <c r="G4368" t="s">
        <v>10074</v>
      </c>
      <c r="H4368" t="s">
        <v>27</v>
      </c>
      <c r="I4368">
        <v>8</v>
      </c>
      <c r="J4368" t="s">
        <v>30</v>
      </c>
      <c r="K4368">
        <v>20211</v>
      </c>
      <c r="L4368">
        <v>20210608</v>
      </c>
      <c r="M4368" t="s">
        <v>36</v>
      </c>
      <c r="N4368">
        <v>20212</v>
      </c>
      <c r="O4368">
        <v>13654268</v>
      </c>
      <c r="P4368" t="s">
        <v>13</v>
      </c>
      <c r="Q4368" t="s">
        <v>19</v>
      </c>
    </row>
    <row r="4369" spans="1:17" x14ac:dyDescent="0.25">
      <c r="A4369">
        <v>164389136</v>
      </c>
      <c r="B4369" t="s">
        <v>1728</v>
      </c>
      <c r="C4369" t="s">
        <v>10073</v>
      </c>
      <c r="D4369" t="s">
        <v>141</v>
      </c>
      <c r="E4369">
        <v>15</v>
      </c>
      <c r="F4369" t="s">
        <v>37</v>
      </c>
      <c r="G4369" t="s">
        <v>10074</v>
      </c>
      <c r="H4369" t="s">
        <v>27</v>
      </c>
      <c r="I4369">
        <v>8</v>
      </c>
      <c r="J4369">
        <v>8</v>
      </c>
      <c r="K4369">
        <v>20211</v>
      </c>
      <c r="L4369">
        <v>20210608</v>
      </c>
      <c r="M4369" t="s">
        <v>36</v>
      </c>
      <c r="N4369">
        <v>20212</v>
      </c>
      <c r="O4369">
        <v>13654268</v>
      </c>
      <c r="P4369" t="s">
        <v>13</v>
      </c>
      <c r="Q4369" t="s">
        <v>13</v>
      </c>
    </row>
    <row r="4370" spans="1:17" x14ac:dyDescent="0.25">
      <c r="A4370">
        <v>164287494</v>
      </c>
      <c r="B4370" t="s">
        <v>1248</v>
      </c>
      <c r="C4370" t="s">
        <v>8650</v>
      </c>
      <c r="D4370" t="s">
        <v>66</v>
      </c>
      <c r="E4370">
        <v>15</v>
      </c>
      <c r="F4370" t="s">
        <v>6</v>
      </c>
      <c r="G4370" t="s">
        <v>3637</v>
      </c>
      <c r="H4370" t="s">
        <v>27</v>
      </c>
      <c r="I4370">
        <v>112</v>
      </c>
      <c r="J4370">
        <v>112</v>
      </c>
      <c r="K4370">
        <v>20211</v>
      </c>
      <c r="L4370">
        <v>20191121</v>
      </c>
      <c r="M4370" t="s">
        <v>35</v>
      </c>
      <c r="N4370">
        <v>0</v>
      </c>
      <c r="O4370">
        <v>10004103</v>
      </c>
      <c r="P4370" t="s">
        <v>13</v>
      </c>
      <c r="Q4370" t="s">
        <v>13</v>
      </c>
    </row>
    <row r="4371" spans="1:17" x14ac:dyDescent="0.25">
      <c r="A4371">
        <v>163098211</v>
      </c>
      <c r="B4371" t="s">
        <v>3817</v>
      </c>
      <c r="C4371" t="s">
        <v>1069</v>
      </c>
      <c r="D4371" t="s">
        <v>107</v>
      </c>
      <c r="E4371">
        <v>15</v>
      </c>
      <c r="F4371" t="s">
        <v>5</v>
      </c>
      <c r="G4371" t="s">
        <v>8859</v>
      </c>
      <c r="H4371" t="s">
        <v>27</v>
      </c>
      <c r="I4371">
        <v>848</v>
      </c>
      <c r="J4371">
        <v>714</v>
      </c>
      <c r="K4371">
        <v>0</v>
      </c>
      <c r="L4371">
        <v>20181108</v>
      </c>
      <c r="M4371" t="s">
        <v>36</v>
      </c>
      <c r="N4371">
        <v>0</v>
      </c>
      <c r="O4371">
        <v>13550285</v>
      </c>
      <c r="P4371" t="s">
        <v>16</v>
      </c>
      <c r="Q4371" t="s">
        <v>15</v>
      </c>
    </row>
    <row r="4372" spans="1:17" x14ac:dyDescent="0.25">
      <c r="A4372">
        <v>164306416</v>
      </c>
      <c r="B4372" t="s">
        <v>2230</v>
      </c>
      <c r="C4372" t="s">
        <v>761</v>
      </c>
      <c r="D4372" t="s">
        <v>3613</v>
      </c>
      <c r="E4372">
        <v>15</v>
      </c>
      <c r="F4372" t="s">
        <v>37</v>
      </c>
      <c r="G4372" t="s">
        <v>7303</v>
      </c>
      <c r="H4372" t="s">
        <v>27</v>
      </c>
      <c r="I4372">
        <v>103</v>
      </c>
      <c r="J4372">
        <v>103</v>
      </c>
      <c r="K4372">
        <v>0</v>
      </c>
      <c r="L4372">
        <v>20210614</v>
      </c>
      <c r="M4372" t="s">
        <v>35</v>
      </c>
      <c r="N4372">
        <v>0</v>
      </c>
      <c r="O4372">
        <v>16002962</v>
      </c>
      <c r="P4372" t="s">
        <v>13</v>
      </c>
      <c r="Q4372" t="s">
        <v>13</v>
      </c>
    </row>
    <row r="4373" spans="1:17" x14ac:dyDescent="0.25">
      <c r="A4373">
        <v>164310371</v>
      </c>
      <c r="B4373" t="s">
        <v>275</v>
      </c>
      <c r="C4373" t="s">
        <v>10075</v>
      </c>
      <c r="D4373" t="s">
        <v>91</v>
      </c>
      <c r="E4373">
        <v>15</v>
      </c>
      <c r="F4373" t="s">
        <v>6</v>
      </c>
      <c r="G4373" t="s">
        <v>10042</v>
      </c>
      <c r="H4373" t="s">
        <v>27</v>
      </c>
      <c r="I4373">
        <v>92</v>
      </c>
      <c r="J4373">
        <v>80</v>
      </c>
      <c r="K4373">
        <v>0</v>
      </c>
      <c r="L4373" t="s">
        <v>30</v>
      </c>
      <c r="M4373" t="s">
        <v>35</v>
      </c>
      <c r="N4373">
        <v>0</v>
      </c>
      <c r="O4373">
        <v>9405948</v>
      </c>
      <c r="P4373" t="s">
        <v>13</v>
      </c>
      <c r="Q4373" t="s">
        <v>13</v>
      </c>
    </row>
    <row r="4374" spans="1:17" x14ac:dyDescent="0.25">
      <c r="A4374">
        <v>164323371</v>
      </c>
      <c r="B4374" t="s">
        <v>275</v>
      </c>
      <c r="C4374" t="s">
        <v>1527</v>
      </c>
      <c r="D4374" t="s">
        <v>80</v>
      </c>
      <c r="E4374">
        <v>15</v>
      </c>
      <c r="F4374" t="s">
        <v>6</v>
      </c>
      <c r="G4374" t="s">
        <v>4054</v>
      </c>
      <c r="H4374" t="s">
        <v>27</v>
      </c>
      <c r="I4374">
        <v>73</v>
      </c>
      <c r="J4374">
        <v>73</v>
      </c>
      <c r="K4374">
        <v>20211</v>
      </c>
      <c r="L4374">
        <v>20201101</v>
      </c>
      <c r="M4374" t="s">
        <v>36</v>
      </c>
      <c r="N4374">
        <v>0</v>
      </c>
      <c r="O4374">
        <v>15381322</v>
      </c>
      <c r="P4374" t="s">
        <v>13</v>
      </c>
      <c r="Q4374" t="s">
        <v>13</v>
      </c>
    </row>
    <row r="4375" spans="1:17" x14ac:dyDescent="0.25">
      <c r="A4375">
        <v>164259119</v>
      </c>
      <c r="B4375" t="s">
        <v>891</v>
      </c>
      <c r="C4375" t="s">
        <v>8063</v>
      </c>
      <c r="D4375" t="s">
        <v>128</v>
      </c>
      <c r="E4375">
        <v>15</v>
      </c>
      <c r="F4375" t="s">
        <v>37</v>
      </c>
      <c r="G4375" t="s">
        <v>7303</v>
      </c>
      <c r="H4375" t="s">
        <v>27</v>
      </c>
      <c r="I4375">
        <v>155</v>
      </c>
      <c r="J4375">
        <v>93</v>
      </c>
      <c r="K4375">
        <v>0</v>
      </c>
      <c r="L4375">
        <v>20210614</v>
      </c>
      <c r="M4375" t="s">
        <v>35</v>
      </c>
      <c r="N4375">
        <v>0</v>
      </c>
      <c r="O4375">
        <v>15984825</v>
      </c>
      <c r="P4375" t="s">
        <v>13</v>
      </c>
      <c r="Q4375" t="s">
        <v>13</v>
      </c>
    </row>
    <row r="4376" spans="1:17" x14ac:dyDescent="0.25">
      <c r="A4376">
        <v>164297329</v>
      </c>
      <c r="B4376" t="s">
        <v>2848</v>
      </c>
      <c r="C4376" t="s">
        <v>2464</v>
      </c>
      <c r="D4376" t="s">
        <v>80</v>
      </c>
      <c r="E4376">
        <v>15</v>
      </c>
      <c r="F4376" t="s">
        <v>5</v>
      </c>
      <c r="G4376" t="s">
        <v>8859</v>
      </c>
      <c r="H4376" t="s">
        <v>27</v>
      </c>
      <c r="I4376">
        <v>111</v>
      </c>
      <c r="J4376">
        <v>45</v>
      </c>
      <c r="K4376">
        <v>20211</v>
      </c>
      <c r="L4376">
        <v>20201101</v>
      </c>
      <c r="M4376" t="s">
        <v>36</v>
      </c>
      <c r="N4376">
        <v>0</v>
      </c>
      <c r="O4376">
        <v>49613</v>
      </c>
      <c r="P4376" t="s">
        <v>13</v>
      </c>
      <c r="Q4376" t="s">
        <v>13</v>
      </c>
    </row>
    <row r="4377" spans="1:17" x14ac:dyDescent="0.25">
      <c r="A4377">
        <v>164277058</v>
      </c>
      <c r="B4377" t="s">
        <v>2848</v>
      </c>
      <c r="C4377" t="s">
        <v>1691</v>
      </c>
      <c r="D4377" t="s">
        <v>80</v>
      </c>
      <c r="E4377">
        <v>15</v>
      </c>
      <c r="F4377" t="s">
        <v>5</v>
      </c>
      <c r="G4377" t="s">
        <v>8859</v>
      </c>
      <c r="H4377" t="s">
        <v>27</v>
      </c>
      <c r="I4377">
        <v>134</v>
      </c>
      <c r="J4377">
        <v>106</v>
      </c>
      <c r="K4377">
        <v>0</v>
      </c>
      <c r="L4377">
        <v>20190606</v>
      </c>
      <c r="M4377" t="s">
        <v>36</v>
      </c>
      <c r="N4377">
        <v>0</v>
      </c>
      <c r="O4377">
        <v>8764214</v>
      </c>
      <c r="P4377" t="s">
        <v>13</v>
      </c>
      <c r="Q4377" t="s">
        <v>13</v>
      </c>
    </row>
    <row r="4378" spans="1:17" x14ac:dyDescent="0.25">
      <c r="A4378">
        <v>164273437</v>
      </c>
      <c r="B4378" t="s">
        <v>8111</v>
      </c>
      <c r="C4378" t="s">
        <v>8112</v>
      </c>
      <c r="D4378" t="s">
        <v>3613</v>
      </c>
      <c r="E4378">
        <v>15</v>
      </c>
      <c r="F4378" t="s">
        <v>37</v>
      </c>
      <c r="G4378" t="s">
        <v>7303</v>
      </c>
      <c r="H4378" t="s">
        <v>27</v>
      </c>
      <c r="I4378">
        <v>147</v>
      </c>
      <c r="J4378">
        <v>93</v>
      </c>
      <c r="K4378">
        <v>20211</v>
      </c>
      <c r="L4378" t="s">
        <v>30</v>
      </c>
      <c r="M4378" t="s">
        <v>35</v>
      </c>
      <c r="N4378">
        <v>20212</v>
      </c>
      <c r="O4378">
        <v>15755344</v>
      </c>
      <c r="P4378" t="s">
        <v>13</v>
      </c>
      <c r="Q4378" t="s">
        <v>13</v>
      </c>
    </row>
    <row r="4379" spans="1:17" x14ac:dyDescent="0.25">
      <c r="A4379">
        <v>164354663</v>
      </c>
      <c r="B4379" t="s">
        <v>1072</v>
      </c>
      <c r="C4379" t="s">
        <v>3071</v>
      </c>
      <c r="D4379" t="s">
        <v>3613</v>
      </c>
      <c r="E4379">
        <v>15</v>
      </c>
      <c r="F4379" t="s">
        <v>6</v>
      </c>
      <c r="G4379" t="s">
        <v>10042</v>
      </c>
      <c r="H4379" t="s">
        <v>27</v>
      </c>
      <c r="I4379">
        <v>48</v>
      </c>
      <c r="J4379">
        <v>18</v>
      </c>
      <c r="K4379">
        <v>20211</v>
      </c>
      <c r="L4379" t="s">
        <v>30</v>
      </c>
      <c r="M4379" t="s">
        <v>35</v>
      </c>
      <c r="N4379">
        <v>0</v>
      </c>
      <c r="O4379">
        <v>14776230</v>
      </c>
      <c r="P4379" t="s">
        <v>13</v>
      </c>
      <c r="Q4379" t="s">
        <v>13</v>
      </c>
    </row>
    <row r="4380" spans="1:17" x14ac:dyDescent="0.25">
      <c r="A4380">
        <v>164265912</v>
      </c>
      <c r="B4380" t="s">
        <v>8113</v>
      </c>
      <c r="C4380" t="s">
        <v>3188</v>
      </c>
      <c r="D4380" t="s">
        <v>80</v>
      </c>
      <c r="E4380">
        <v>15</v>
      </c>
      <c r="F4380" t="s">
        <v>37</v>
      </c>
      <c r="G4380" t="s">
        <v>7303</v>
      </c>
      <c r="H4380" t="s">
        <v>27</v>
      </c>
      <c r="I4380">
        <v>145</v>
      </c>
      <c r="J4380">
        <v>79</v>
      </c>
      <c r="K4380">
        <v>0</v>
      </c>
      <c r="L4380">
        <v>20210614</v>
      </c>
      <c r="M4380" t="s">
        <v>35</v>
      </c>
      <c r="N4380">
        <v>20212</v>
      </c>
      <c r="O4380">
        <v>15984631</v>
      </c>
      <c r="P4380" t="s">
        <v>13</v>
      </c>
      <c r="Q4380" t="s">
        <v>13</v>
      </c>
    </row>
    <row r="4381" spans="1:17" x14ac:dyDescent="0.25">
      <c r="A4381">
        <v>161509718</v>
      </c>
      <c r="B4381" t="s">
        <v>2232</v>
      </c>
      <c r="C4381" t="s">
        <v>1547</v>
      </c>
      <c r="D4381" t="s">
        <v>80</v>
      </c>
      <c r="E4381">
        <v>15</v>
      </c>
      <c r="F4381" t="s">
        <v>37</v>
      </c>
      <c r="G4381" t="s">
        <v>9962</v>
      </c>
      <c r="H4381" t="s">
        <v>28</v>
      </c>
      <c r="I4381">
        <v>1645</v>
      </c>
      <c r="J4381">
        <v>1645</v>
      </c>
      <c r="K4381">
        <v>20211</v>
      </c>
      <c r="L4381">
        <v>20191209</v>
      </c>
      <c r="M4381" t="s">
        <v>36</v>
      </c>
      <c r="N4381">
        <v>0</v>
      </c>
      <c r="O4381">
        <v>14731774</v>
      </c>
      <c r="P4381" t="s">
        <v>17</v>
      </c>
      <c r="Q4381" t="s">
        <v>17</v>
      </c>
    </row>
    <row r="4382" spans="1:17" x14ac:dyDescent="0.25">
      <c r="A4382">
        <v>164107839</v>
      </c>
      <c r="B4382" t="s">
        <v>6194</v>
      </c>
      <c r="C4382" t="s">
        <v>667</v>
      </c>
      <c r="D4382" t="s">
        <v>80</v>
      </c>
      <c r="E4382">
        <v>15</v>
      </c>
      <c r="F4382" t="s">
        <v>6</v>
      </c>
      <c r="G4382" t="s">
        <v>3637</v>
      </c>
      <c r="H4382" t="s">
        <v>27</v>
      </c>
      <c r="I4382">
        <v>309</v>
      </c>
      <c r="J4382">
        <v>309</v>
      </c>
      <c r="K4382">
        <v>20211</v>
      </c>
      <c r="L4382">
        <v>20210616</v>
      </c>
      <c r="M4382" t="s">
        <v>35</v>
      </c>
      <c r="N4382">
        <v>20212</v>
      </c>
      <c r="O4382">
        <v>15938772</v>
      </c>
      <c r="P4382" t="s">
        <v>13</v>
      </c>
      <c r="Q4382" t="s">
        <v>13</v>
      </c>
    </row>
    <row r="4383" spans="1:17" x14ac:dyDescent="0.25">
      <c r="A4383">
        <v>162734700</v>
      </c>
      <c r="B4383" t="s">
        <v>279</v>
      </c>
      <c r="C4383" t="s">
        <v>3409</v>
      </c>
      <c r="D4383" t="s">
        <v>3613</v>
      </c>
      <c r="E4383">
        <v>15</v>
      </c>
      <c r="F4383" t="s">
        <v>6</v>
      </c>
      <c r="G4383" t="s">
        <v>8859</v>
      </c>
      <c r="H4383" t="s">
        <v>27</v>
      </c>
      <c r="I4383">
        <v>1094</v>
      </c>
      <c r="J4383">
        <v>682</v>
      </c>
      <c r="K4383">
        <v>0</v>
      </c>
      <c r="L4383">
        <v>20190603</v>
      </c>
      <c r="M4383" t="s">
        <v>36</v>
      </c>
      <c r="N4383">
        <v>0</v>
      </c>
      <c r="O4383">
        <v>13864545</v>
      </c>
      <c r="P4383" t="s">
        <v>16</v>
      </c>
      <c r="Q4383" t="s">
        <v>15</v>
      </c>
    </row>
    <row r="4384" spans="1:17" x14ac:dyDescent="0.25">
      <c r="A4384">
        <v>164347046</v>
      </c>
      <c r="B4384" t="s">
        <v>281</v>
      </c>
      <c r="C4384" t="s">
        <v>1880</v>
      </c>
      <c r="D4384" t="s">
        <v>141</v>
      </c>
      <c r="E4384">
        <v>15</v>
      </c>
      <c r="F4384" t="s">
        <v>37</v>
      </c>
      <c r="G4384" t="s">
        <v>8045</v>
      </c>
      <c r="H4384" t="s">
        <v>27</v>
      </c>
      <c r="I4384">
        <v>63</v>
      </c>
      <c r="J4384">
        <v>30</v>
      </c>
      <c r="K4384">
        <v>20211</v>
      </c>
      <c r="L4384">
        <v>20201127</v>
      </c>
      <c r="M4384" t="s">
        <v>36</v>
      </c>
      <c r="N4384">
        <v>0</v>
      </c>
      <c r="O4384">
        <v>14620374</v>
      </c>
      <c r="P4384" t="s">
        <v>13</v>
      </c>
      <c r="Q4384" t="s">
        <v>13</v>
      </c>
    </row>
    <row r="4385" spans="1:17" x14ac:dyDescent="0.25">
      <c r="A4385">
        <v>163421375</v>
      </c>
      <c r="B4385" t="s">
        <v>281</v>
      </c>
      <c r="C4385" t="s">
        <v>178</v>
      </c>
      <c r="D4385" t="s">
        <v>80</v>
      </c>
      <c r="E4385">
        <v>15</v>
      </c>
      <c r="F4385" t="s">
        <v>37</v>
      </c>
      <c r="G4385" t="s">
        <v>4856</v>
      </c>
      <c r="H4385" t="s">
        <v>27</v>
      </c>
      <c r="I4385">
        <v>556</v>
      </c>
      <c r="J4385">
        <v>309</v>
      </c>
      <c r="K4385">
        <v>0</v>
      </c>
      <c r="L4385">
        <v>20201102</v>
      </c>
      <c r="M4385" t="s">
        <v>35</v>
      </c>
      <c r="N4385">
        <v>0</v>
      </c>
      <c r="O4385">
        <v>15447886</v>
      </c>
      <c r="P4385" t="s">
        <v>15</v>
      </c>
      <c r="Q4385" t="s">
        <v>13</v>
      </c>
    </row>
    <row r="4386" spans="1:17" x14ac:dyDescent="0.25">
      <c r="A4386">
        <v>164273471</v>
      </c>
      <c r="B4386" t="s">
        <v>281</v>
      </c>
      <c r="C4386" t="s">
        <v>8114</v>
      </c>
      <c r="D4386" t="s">
        <v>3613</v>
      </c>
      <c r="E4386">
        <v>15</v>
      </c>
      <c r="F4386" t="s">
        <v>37</v>
      </c>
      <c r="G4386" t="s">
        <v>7303</v>
      </c>
      <c r="H4386" t="s">
        <v>27</v>
      </c>
      <c r="I4386">
        <v>147</v>
      </c>
      <c r="J4386">
        <v>147</v>
      </c>
      <c r="K4386">
        <v>20211</v>
      </c>
      <c r="L4386">
        <v>20210121</v>
      </c>
      <c r="M4386" t="s">
        <v>35</v>
      </c>
      <c r="N4386">
        <v>20212</v>
      </c>
      <c r="O4386">
        <v>15985093</v>
      </c>
      <c r="P4386" t="s">
        <v>13</v>
      </c>
      <c r="Q4386" t="s">
        <v>13</v>
      </c>
    </row>
    <row r="4387" spans="1:17" x14ac:dyDescent="0.25">
      <c r="A4387">
        <v>164365570</v>
      </c>
      <c r="B4387" t="s">
        <v>281</v>
      </c>
      <c r="C4387" t="s">
        <v>3293</v>
      </c>
      <c r="D4387" t="s">
        <v>3613</v>
      </c>
      <c r="E4387">
        <v>15</v>
      </c>
      <c r="F4387" t="s">
        <v>37</v>
      </c>
      <c r="G4387" t="s">
        <v>8045</v>
      </c>
      <c r="H4387" t="s">
        <v>27</v>
      </c>
      <c r="I4387">
        <v>42</v>
      </c>
      <c r="J4387">
        <v>42</v>
      </c>
      <c r="K4387">
        <v>20211</v>
      </c>
      <c r="L4387">
        <v>20210503</v>
      </c>
      <c r="M4387" t="s">
        <v>36</v>
      </c>
      <c r="N4387">
        <v>20212</v>
      </c>
      <c r="O4387">
        <v>16041131</v>
      </c>
      <c r="P4387" t="s">
        <v>13</v>
      </c>
      <c r="Q4387" t="s">
        <v>13</v>
      </c>
    </row>
    <row r="4388" spans="1:17" x14ac:dyDescent="0.25">
      <c r="A4388">
        <v>164267746</v>
      </c>
      <c r="B4388" t="s">
        <v>8115</v>
      </c>
      <c r="C4388" t="s">
        <v>3219</v>
      </c>
      <c r="D4388" t="s">
        <v>128</v>
      </c>
      <c r="E4388">
        <v>15</v>
      </c>
      <c r="F4388" t="s">
        <v>37</v>
      </c>
      <c r="G4388" t="s">
        <v>9952</v>
      </c>
      <c r="H4388" t="s">
        <v>27</v>
      </c>
      <c r="I4388">
        <v>138</v>
      </c>
      <c r="J4388">
        <v>138</v>
      </c>
      <c r="K4388">
        <v>0</v>
      </c>
      <c r="L4388" t="s">
        <v>30</v>
      </c>
      <c r="M4388" t="s">
        <v>35</v>
      </c>
      <c r="N4388">
        <v>0</v>
      </c>
      <c r="O4388">
        <v>16005488</v>
      </c>
      <c r="P4388" t="s">
        <v>13</v>
      </c>
      <c r="Q4388" t="s">
        <v>13</v>
      </c>
    </row>
    <row r="4389" spans="1:17" x14ac:dyDescent="0.25">
      <c r="A4389">
        <v>164260982</v>
      </c>
      <c r="B4389" t="s">
        <v>8116</v>
      </c>
      <c r="C4389" t="s">
        <v>8117</v>
      </c>
      <c r="D4389" t="s">
        <v>3613</v>
      </c>
      <c r="E4389">
        <v>15</v>
      </c>
      <c r="F4389" t="s">
        <v>37</v>
      </c>
      <c r="G4389" t="s">
        <v>7303</v>
      </c>
      <c r="H4389" t="s">
        <v>27</v>
      </c>
      <c r="I4389">
        <v>159</v>
      </c>
      <c r="J4389">
        <v>79</v>
      </c>
      <c r="K4389">
        <v>0</v>
      </c>
      <c r="L4389">
        <v>20210614</v>
      </c>
      <c r="M4389" t="s">
        <v>35</v>
      </c>
      <c r="N4389">
        <v>20212</v>
      </c>
      <c r="O4389">
        <v>15455325</v>
      </c>
      <c r="P4389" t="s">
        <v>13</v>
      </c>
      <c r="Q4389" t="s">
        <v>13</v>
      </c>
    </row>
    <row r="4390" spans="1:17" x14ac:dyDescent="0.25">
      <c r="A4390">
        <v>164242935</v>
      </c>
      <c r="B4390" t="s">
        <v>2850</v>
      </c>
      <c r="C4390" t="s">
        <v>7718</v>
      </c>
      <c r="D4390" t="s">
        <v>80</v>
      </c>
      <c r="E4390">
        <v>15</v>
      </c>
      <c r="F4390" t="s">
        <v>37</v>
      </c>
      <c r="G4390" t="s">
        <v>9952</v>
      </c>
      <c r="H4390" t="s">
        <v>27</v>
      </c>
      <c r="I4390">
        <v>171</v>
      </c>
      <c r="J4390">
        <v>80</v>
      </c>
      <c r="K4390">
        <v>20211</v>
      </c>
      <c r="L4390">
        <v>20210614</v>
      </c>
      <c r="M4390" t="s">
        <v>35</v>
      </c>
      <c r="N4390">
        <v>20212</v>
      </c>
      <c r="O4390">
        <v>15991514</v>
      </c>
      <c r="P4390" t="s">
        <v>13</v>
      </c>
      <c r="Q4390" t="s">
        <v>13</v>
      </c>
    </row>
    <row r="4391" spans="1:17" x14ac:dyDescent="0.25">
      <c r="A4391">
        <v>164274967</v>
      </c>
      <c r="B4391" t="s">
        <v>888</v>
      </c>
      <c r="C4391" t="s">
        <v>8118</v>
      </c>
      <c r="D4391" t="s">
        <v>80</v>
      </c>
      <c r="E4391">
        <v>15</v>
      </c>
      <c r="F4391" t="s">
        <v>6</v>
      </c>
      <c r="G4391" t="s">
        <v>7296</v>
      </c>
      <c r="H4391" t="s">
        <v>27</v>
      </c>
      <c r="I4391">
        <v>141</v>
      </c>
      <c r="J4391">
        <v>141</v>
      </c>
      <c r="K4391">
        <v>0</v>
      </c>
      <c r="L4391">
        <v>20200302</v>
      </c>
      <c r="M4391" t="s">
        <v>35</v>
      </c>
      <c r="N4391">
        <v>0</v>
      </c>
      <c r="O4391">
        <v>16006698</v>
      </c>
      <c r="P4391" t="s">
        <v>13</v>
      </c>
      <c r="Q4391" t="s">
        <v>13</v>
      </c>
    </row>
    <row r="4392" spans="1:17" x14ac:dyDescent="0.25">
      <c r="A4392">
        <v>162883774</v>
      </c>
      <c r="B4392" t="s">
        <v>2077</v>
      </c>
      <c r="C4392" t="s">
        <v>1388</v>
      </c>
      <c r="D4392" t="s">
        <v>62</v>
      </c>
      <c r="E4392">
        <v>15</v>
      </c>
      <c r="F4392" t="s">
        <v>6</v>
      </c>
      <c r="G4392" t="s">
        <v>3637</v>
      </c>
      <c r="H4392" t="s">
        <v>27</v>
      </c>
      <c r="I4392">
        <v>1007</v>
      </c>
      <c r="J4392">
        <v>795</v>
      </c>
      <c r="K4392">
        <v>20211</v>
      </c>
      <c r="L4392">
        <v>20210602</v>
      </c>
      <c r="M4392" t="s">
        <v>36</v>
      </c>
      <c r="N4392">
        <v>20212</v>
      </c>
      <c r="O4392">
        <v>14285645</v>
      </c>
      <c r="P4392" t="s">
        <v>16</v>
      </c>
      <c r="Q4392" t="s">
        <v>16</v>
      </c>
    </row>
    <row r="4393" spans="1:17" x14ac:dyDescent="0.25">
      <c r="A4393">
        <v>164265318</v>
      </c>
      <c r="B4393" t="s">
        <v>282</v>
      </c>
      <c r="C4393" t="s">
        <v>2846</v>
      </c>
      <c r="D4393" t="s">
        <v>107</v>
      </c>
      <c r="E4393">
        <v>15</v>
      </c>
      <c r="F4393" t="s">
        <v>37</v>
      </c>
      <c r="G4393" t="s">
        <v>7303</v>
      </c>
      <c r="H4393" t="s">
        <v>27</v>
      </c>
      <c r="I4393">
        <v>145</v>
      </c>
      <c r="J4393">
        <v>145</v>
      </c>
      <c r="K4393">
        <v>20211</v>
      </c>
      <c r="L4393">
        <v>20210614</v>
      </c>
      <c r="M4393" t="s">
        <v>35</v>
      </c>
      <c r="N4393">
        <v>20212</v>
      </c>
      <c r="O4393">
        <v>15287674</v>
      </c>
      <c r="P4393" t="s">
        <v>13</v>
      </c>
      <c r="Q4393" t="s">
        <v>13</v>
      </c>
    </row>
    <row r="4394" spans="1:17" x14ac:dyDescent="0.25">
      <c r="A4394">
        <v>164298265</v>
      </c>
      <c r="B4394" t="s">
        <v>2857</v>
      </c>
      <c r="C4394" t="s">
        <v>1171</v>
      </c>
      <c r="D4394" t="s">
        <v>3613</v>
      </c>
      <c r="E4394">
        <v>15</v>
      </c>
      <c r="F4394" t="s">
        <v>37</v>
      </c>
      <c r="G4394" t="s">
        <v>7303</v>
      </c>
      <c r="H4394" t="s">
        <v>27</v>
      </c>
      <c r="I4394">
        <v>117</v>
      </c>
      <c r="J4394">
        <v>117</v>
      </c>
      <c r="K4394">
        <v>0</v>
      </c>
      <c r="L4394">
        <v>20210614</v>
      </c>
      <c r="M4394" t="s">
        <v>35</v>
      </c>
      <c r="N4394">
        <v>0</v>
      </c>
      <c r="O4394">
        <v>16015200</v>
      </c>
      <c r="P4394" t="s">
        <v>13</v>
      </c>
      <c r="Q4394" t="s">
        <v>13</v>
      </c>
    </row>
    <row r="4395" spans="1:17" x14ac:dyDescent="0.25">
      <c r="A4395">
        <v>162971629</v>
      </c>
      <c r="B4395" t="s">
        <v>3684</v>
      </c>
      <c r="C4395" t="s">
        <v>2050</v>
      </c>
      <c r="D4395" t="s">
        <v>107</v>
      </c>
      <c r="E4395">
        <v>15</v>
      </c>
      <c r="F4395" t="s">
        <v>37</v>
      </c>
      <c r="G4395" t="s">
        <v>9962</v>
      </c>
      <c r="H4395" t="s">
        <v>27</v>
      </c>
      <c r="I4395">
        <v>934</v>
      </c>
      <c r="J4395">
        <v>763</v>
      </c>
      <c r="K4395">
        <v>0</v>
      </c>
      <c r="L4395">
        <v>20190327</v>
      </c>
      <c r="M4395" t="s">
        <v>35</v>
      </c>
      <c r="N4395">
        <v>0</v>
      </c>
      <c r="O4395">
        <v>15248842</v>
      </c>
      <c r="P4395" t="s">
        <v>16</v>
      </c>
      <c r="Q4395" t="s">
        <v>16</v>
      </c>
    </row>
    <row r="4396" spans="1:17" x14ac:dyDescent="0.25">
      <c r="A4396">
        <v>163921191</v>
      </c>
      <c r="B4396" t="s">
        <v>4772</v>
      </c>
      <c r="C4396" t="s">
        <v>4949</v>
      </c>
      <c r="D4396" t="s">
        <v>108</v>
      </c>
      <c r="E4396">
        <v>15</v>
      </c>
      <c r="F4396" t="s">
        <v>6</v>
      </c>
      <c r="G4396" t="s">
        <v>9953</v>
      </c>
      <c r="H4396" t="s">
        <v>27</v>
      </c>
      <c r="I4396">
        <v>434</v>
      </c>
      <c r="J4396">
        <v>434</v>
      </c>
      <c r="K4396">
        <v>0</v>
      </c>
      <c r="L4396">
        <v>20201105</v>
      </c>
      <c r="M4396" t="s">
        <v>36</v>
      </c>
      <c r="N4396">
        <v>0</v>
      </c>
      <c r="O4396">
        <v>13689146</v>
      </c>
      <c r="P4396" t="s">
        <v>14</v>
      </c>
      <c r="Q4396" t="s">
        <v>14</v>
      </c>
    </row>
    <row r="4397" spans="1:17" x14ac:dyDescent="0.25">
      <c r="A4397">
        <v>161324552</v>
      </c>
      <c r="B4397" t="s">
        <v>2235</v>
      </c>
      <c r="C4397" t="s">
        <v>272</v>
      </c>
      <c r="D4397" t="s">
        <v>80</v>
      </c>
      <c r="E4397">
        <v>15</v>
      </c>
      <c r="F4397" t="s">
        <v>37</v>
      </c>
      <c r="G4397" t="s">
        <v>2137</v>
      </c>
      <c r="H4397" t="s">
        <v>27</v>
      </c>
      <c r="I4397">
        <v>1749</v>
      </c>
      <c r="J4397">
        <v>1679</v>
      </c>
      <c r="K4397">
        <v>0</v>
      </c>
      <c r="L4397">
        <v>20210618</v>
      </c>
      <c r="M4397" t="s">
        <v>35</v>
      </c>
      <c r="N4397">
        <v>0</v>
      </c>
      <c r="O4397">
        <v>14693376</v>
      </c>
      <c r="P4397" t="s">
        <v>17</v>
      </c>
      <c r="Q4397" t="s">
        <v>17</v>
      </c>
    </row>
    <row r="4398" spans="1:17" x14ac:dyDescent="0.25">
      <c r="A4398">
        <v>164252118</v>
      </c>
      <c r="B4398" t="s">
        <v>2852</v>
      </c>
      <c r="C4398" t="s">
        <v>7719</v>
      </c>
      <c r="D4398" t="s">
        <v>80</v>
      </c>
      <c r="E4398">
        <v>15</v>
      </c>
      <c r="F4398" t="s">
        <v>6</v>
      </c>
      <c r="G4398" t="s">
        <v>9953</v>
      </c>
      <c r="H4398" t="s">
        <v>27</v>
      </c>
      <c r="I4398">
        <v>156</v>
      </c>
      <c r="J4398">
        <v>154</v>
      </c>
      <c r="K4398">
        <v>0</v>
      </c>
      <c r="L4398">
        <v>20200210</v>
      </c>
      <c r="M4398" t="s">
        <v>36</v>
      </c>
      <c r="N4398">
        <v>0</v>
      </c>
      <c r="O4398">
        <v>8800978</v>
      </c>
      <c r="P4398" t="s">
        <v>13</v>
      </c>
      <c r="Q4398" t="s">
        <v>13</v>
      </c>
    </row>
    <row r="4399" spans="1:17" x14ac:dyDescent="0.25">
      <c r="A4399">
        <v>164310777</v>
      </c>
      <c r="B4399" t="s">
        <v>10076</v>
      </c>
      <c r="C4399" t="s">
        <v>715</v>
      </c>
      <c r="D4399" t="s">
        <v>107</v>
      </c>
      <c r="E4399">
        <v>15</v>
      </c>
      <c r="F4399" t="s">
        <v>5</v>
      </c>
      <c r="G4399" t="s">
        <v>6386</v>
      </c>
      <c r="H4399" t="s">
        <v>27</v>
      </c>
      <c r="I4399">
        <v>97</v>
      </c>
      <c r="J4399">
        <v>80</v>
      </c>
      <c r="K4399">
        <v>20211</v>
      </c>
      <c r="L4399">
        <v>20201221</v>
      </c>
      <c r="M4399" t="s">
        <v>35</v>
      </c>
      <c r="N4399">
        <v>0</v>
      </c>
      <c r="O4399">
        <v>15987446</v>
      </c>
      <c r="P4399" t="s">
        <v>13</v>
      </c>
      <c r="Q4399" t="s">
        <v>13</v>
      </c>
    </row>
    <row r="4400" spans="1:17" x14ac:dyDescent="0.25">
      <c r="A4400">
        <v>164265323</v>
      </c>
      <c r="B4400" t="s">
        <v>726</v>
      </c>
      <c r="C4400" t="s">
        <v>1649</v>
      </c>
      <c r="D4400" t="s">
        <v>3613</v>
      </c>
      <c r="E4400">
        <v>15</v>
      </c>
      <c r="F4400" t="s">
        <v>37</v>
      </c>
      <c r="G4400" t="s">
        <v>7303</v>
      </c>
      <c r="H4400" t="s">
        <v>27</v>
      </c>
      <c r="I4400">
        <v>153</v>
      </c>
      <c r="J4400">
        <v>80</v>
      </c>
      <c r="K4400">
        <v>0</v>
      </c>
      <c r="L4400">
        <v>20210614</v>
      </c>
      <c r="M4400" t="s">
        <v>35</v>
      </c>
      <c r="N4400">
        <v>20212</v>
      </c>
      <c r="O4400">
        <v>16002857</v>
      </c>
      <c r="P4400" t="s">
        <v>13</v>
      </c>
      <c r="Q4400" t="s">
        <v>13</v>
      </c>
    </row>
    <row r="4401" spans="1:17" x14ac:dyDescent="0.25">
      <c r="A4401">
        <v>164329043</v>
      </c>
      <c r="B4401" t="s">
        <v>726</v>
      </c>
      <c r="C4401" t="s">
        <v>10077</v>
      </c>
      <c r="D4401" t="s">
        <v>3613</v>
      </c>
      <c r="E4401">
        <v>15</v>
      </c>
      <c r="F4401" t="s">
        <v>37</v>
      </c>
      <c r="G4401" t="s">
        <v>9952</v>
      </c>
      <c r="H4401" t="s">
        <v>27</v>
      </c>
      <c r="I4401">
        <v>113</v>
      </c>
      <c r="J4401">
        <v>80</v>
      </c>
      <c r="K4401">
        <v>20211</v>
      </c>
      <c r="L4401">
        <v>20210614</v>
      </c>
      <c r="M4401" t="s">
        <v>35</v>
      </c>
      <c r="N4401">
        <v>20212</v>
      </c>
      <c r="O4401">
        <v>16016584</v>
      </c>
      <c r="P4401" t="s">
        <v>13</v>
      </c>
      <c r="Q4401" t="s">
        <v>13</v>
      </c>
    </row>
    <row r="4402" spans="1:17" x14ac:dyDescent="0.25">
      <c r="A4402">
        <v>162530293</v>
      </c>
      <c r="B4402" t="s">
        <v>3256</v>
      </c>
      <c r="C4402" t="s">
        <v>2050</v>
      </c>
      <c r="D4402" t="s">
        <v>80</v>
      </c>
      <c r="E4402">
        <v>15</v>
      </c>
      <c r="F4402" t="s">
        <v>6</v>
      </c>
      <c r="G4402" t="s">
        <v>8859</v>
      </c>
      <c r="H4402" t="s">
        <v>27</v>
      </c>
      <c r="I4402">
        <v>1231</v>
      </c>
      <c r="J4402">
        <v>898</v>
      </c>
      <c r="K4402">
        <v>20211</v>
      </c>
      <c r="L4402">
        <v>20190121</v>
      </c>
      <c r="M4402" t="s">
        <v>35</v>
      </c>
      <c r="N4402">
        <v>20212</v>
      </c>
      <c r="O4402">
        <v>14342200</v>
      </c>
      <c r="P4402" t="s">
        <v>16</v>
      </c>
      <c r="Q4402" t="s">
        <v>16</v>
      </c>
    </row>
    <row r="4403" spans="1:17" x14ac:dyDescent="0.25">
      <c r="A4403">
        <v>160949075</v>
      </c>
      <c r="B4403" t="s">
        <v>2238</v>
      </c>
      <c r="C4403" t="s">
        <v>2239</v>
      </c>
      <c r="D4403" t="s">
        <v>80</v>
      </c>
      <c r="E4403">
        <v>15</v>
      </c>
      <c r="F4403" t="s">
        <v>37</v>
      </c>
      <c r="G4403" t="s">
        <v>2137</v>
      </c>
      <c r="H4403" t="s">
        <v>28</v>
      </c>
      <c r="I4403">
        <v>1924</v>
      </c>
      <c r="J4403">
        <v>13</v>
      </c>
      <c r="K4403">
        <v>20211</v>
      </c>
      <c r="L4403">
        <v>20210519</v>
      </c>
      <c r="M4403" t="s">
        <v>36</v>
      </c>
      <c r="N4403">
        <v>20212</v>
      </c>
      <c r="O4403">
        <v>14518089</v>
      </c>
      <c r="P4403" t="s">
        <v>18</v>
      </c>
      <c r="Q4403" t="s">
        <v>13</v>
      </c>
    </row>
    <row r="4404" spans="1:17" x14ac:dyDescent="0.25">
      <c r="A4404">
        <v>164062832</v>
      </c>
      <c r="B4404" t="s">
        <v>5953</v>
      </c>
      <c r="C4404" t="s">
        <v>5954</v>
      </c>
      <c r="D4404" t="s">
        <v>3640</v>
      </c>
      <c r="E4404">
        <v>15</v>
      </c>
      <c r="F4404" t="s">
        <v>37</v>
      </c>
      <c r="G4404" t="s">
        <v>2137</v>
      </c>
      <c r="H4404" t="s">
        <v>27</v>
      </c>
      <c r="I4404">
        <v>363</v>
      </c>
      <c r="J4404">
        <v>310</v>
      </c>
      <c r="K4404">
        <v>0</v>
      </c>
      <c r="L4404">
        <v>20200626</v>
      </c>
      <c r="M4404" t="s">
        <v>35</v>
      </c>
      <c r="N4404">
        <v>0</v>
      </c>
      <c r="O4404">
        <v>15934796</v>
      </c>
      <c r="P4404" t="s">
        <v>13</v>
      </c>
      <c r="Q4404" t="s">
        <v>13</v>
      </c>
    </row>
    <row r="4405" spans="1:17" x14ac:dyDescent="0.25">
      <c r="A4405">
        <v>162833598</v>
      </c>
      <c r="B4405" t="s">
        <v>3520</v>
      </c>
      <c r="C4405" t="s">
        <v>287</v>
      </c>
      <c r="D4405" t="s">
        <v>3613</v>
      </c>
      <c r="E4405">
        <v>15</v>
      </c>
      <c r="F4405" t="s">
        <v>6</v>
      </c>
      <c r="G4405" t="s">
        <v>8859</v>
      </c>
      <c r="H4405" t="s">
        <v>27</v>
      </c>
      <c r="I4405">
        <v>1043</v>
      </c>
      <c r="J4405">
        <v>489</v>
      </c>
      <c r="K4405">
        <v>20211</v>
      </c>
      <c r="L4405" t="s">
        <v>30</v>
      </c>
      <c r="M4405" t="s">
        <v>35</v>
      </c>
      <c r="N4405">
        <v>20212</v>
      </c>
      <c r="O4405">
        <v>14891884</v>
      </c>
      <c r="P4405" t="s">
        <v>16</v>
      </c>
      <c r="Q4405" t="s">
        <v>14</v>
      </c>
    </row>
    <row r="4406" spans="1:17" x14ac:dyDescent="0.25">
      <c r="A4406">
        <v>164313782</v>
      </c>
      <c r="B4406" t="s">
        <v>10078</v>
      </c>
      <c r="C4406" t="s">
        <v>1882</v>
      </c>
      <c r="D4406" t="s">
        <v>74</v>
      </c>
      <c r="E4406">
        <v>15</v>
      </c>
      <c r="F4406" t="s">
        <v>6</v>
      </c>
      <c r="G4406" t="s">
        <v>7296</v>
      </c>
      <c r="H4406" t="s">
        <v>27</v>
      </c>
      <c r="I4406">
        <v>90</v>
      </c>
      <c r="J4406">
        <v>90</v>
      </c>
      <c r="K4406">
        <v>0</v>
      </c>
      <c r="L4406">
        <v>20181206</v>
      </c>
      <c r="M4406" t="s">
        <v>35</v>
      </c>
      <c r="N4406">
        <v>0</v>
      </c>
      <c r="O4406">
        <v>8813354</v>
      </c>
      <c r="P4406" t="s">
        <v>13</v>
      </c>
      <c r="Q4406" t="s">
        <v>13</v>
      </c>
    </row>
    <row r="4407" spans="1:17" x14ac:dyDescent="0.25">
      <c r="A4407">
        <v>164258517</v>
      </c>
      <c r="B4407" t="s">
        <v>8119</v>
      </c>
      <c r="C4407" t="s">
        <v>7582</v>
      </c>
      <c r="D4407" t="s">
        <v>80</v>
      </c>
      <c r="E4407">
        <v>15</v>
      </c>
      <c r="F4407" t="s">
        <v>6</v>
      </c>
      <c r="G4407" t="s">
        <v>8668</v>
      </c>
      <c r="H4407" t="s">
        <v>27</v>
      </c>
      <c r="I4407">
        <v>149</v>
      </c>
      <c r="J4407">
        <v>9</v>
      </c>
      <c r="K4407">
        <v>0</v>
      </c>
      <c r="L4407">
        <v>20200510</v>
      </c>
      <c r="M4407" t="s">
        <v>35</v>
      </c>
      <c r="N4407">
        <v>0</v>
      </c>
      <c r="O4407">
        <v>12949895</v>
      </c>
      <c r="P4407" t="s">
        <v>13</v>
      </c>
      <c r="Q4407" t="s">
        <v>13</v>
      </c>
    </row>
    <row r="4408" spans="1:17" x14ac:dyDescent="0.25">
      <c r="A4408">
        <v>163908171</v>
      </c>
      <c r="B4408" t="s">
        <v>2240</v>
      </c>
      <c r="C4408" t="s">
        <v>5519</v>
      </c>
      <c r="D4408" t="s">
        <v>80</v>
      </c>
      <c r="E4408">
        <v>15</v>
      </c>
      <c r="F4408" t="s">
        <v>37</v>
      </c>
      <c r="G4408" t="s">
        <v>2137</v>
      </c>
      <c r="H4408" t="s">
        <v>27</v>
      </c>
      <c r="I4408">
        <v>447</v>
      </c>
      <c r="J4408">
        <v>420</v>
      </c>
      <c r="K4408">
        <v>20211</v>
      </c>
      <c r="L4408">
        <v>20210407</v>
      </c>
      <c r="M4408" t="s">
        <v>36</v>
      </c>
      <c r="N4408">
        <v>20212</v>
      </c>
      <c r="O4408">
        <v>15328360</v>
      </c>
      <c r="P4408" t="s">
        <v>14</v>
      </c>
      <c r="Q4408" t="s">
        <v>14</v>
      </c>
    </row>
    <row r="4409" spans="1:17" x14ac:dyDescent="0.25">
      <c r="A4409">
        <v>164378360</v>
      </c>
      <c r="B4409" t="s">
        <v>10079</v>
      </c>
      <c r="C4409" t="s">
        <v>164</v>
      </c>
      <c r="D4409" t="s">
        <v>80</v>
      </c>
      <c r="E4409">
        <v>15</v>
      </c>
      <c r="F4409" t="s">
        <v>6</v>
      </c>
      <c r="G4409" t="s">
        <v>7296</v>
      </c>
      <c r="H4409" t="s">
        <v>27</v>
      </c>
      <c r="I4409">
        <v>22</v>
      </c>
      <c r="J4409">
        <v>22</v>
      </c>
      <c r="K4409">
        <v>20211</v>
      </c>
      <c r="L4409">
        <v>20180416</v>
      </c>
      <c r="M4409" t="s">
        <v>36</v>
      </c>
      <c r="N4409">
        <v>0</v>
      </c>
      <c r="O4409">
        <v>13748228</v>
      </c>
      <c r="P4409" t="s">
        <v>13</v>
      </c>
      <c r="Q4409" t="s">
        <v>13</v>
      </c>
    </row>
    <row r="4410" spans="1:17" x14ac:dyDescent="0.25">
      <c r="A4410">
        <v>164242878</v>
      </c>
      <c r="B4410" t="s">
        <v>5209</v>
      </c>
      <c r="C4410" t="s">
        <v>7720</v>
      </c>
      <c r="D4410" t="s">
        <v>80</v>
      </c>
      <c r="E4410">
        <v>15</v>
      </c>
      <c r="F4410" t="s">
        <v>37</v>
      </c>
      <c r="G4410" t="s">
        <v>2137</v>
      </c>
      <c r="H4410" t="s">
        <v>27</v>
      </c>
      <c r="I4410">
        <v>175</v>
      </c>
      <c r="J4410">
        <v>9</v>
      </c>
      <c r="K4410">
        <v>20211</v>
      </c>
      <c r="L4410">
        <v>20201101</v>
      </c>
      <c r="M4410" t="s">
        <v>36</v>
      </c>
      <c r="N4410">
        <v>0</v>
      </c>
      <c r="O4410">
        <v>14698026</v>
      </c>
      <c r="P4410" t="s">
        <v>13</v>
      </c>
      <c r="Q4410" t="s">
        <v>13</v>
      </c>
    </row>
    <row r="4411" spans="1:17" x14ac:dyDescent="0.25">
      <c r="A4411">
        <v>162886371</v>
      </c>
      <c r="B4411" t="s">
        <v>3569</v>
      </c>
      <c r="C4411" t="s">
        <v>1548</v>
      </c>
      <c r="D4411" t="s">
        <v>115</v>
      </c>
      <c r="E4411">
        <v>15</v>
      </c>
      <c r="F4411" t="s">
        <v>5</v>
      </c>
      <c r="G4411" t="s">
        <v>8859</v>
      </c>
      <c r="H4411" t="s">
        <v>27</v>
      </c>
      <c r="I4411">
        <v>1008</v>
      </c>
      <c r="J4411">
        <v>107</v>
      </c>
      <c r="K4411">
        <v>20211</v>
      </c>
      <c r="L4411">
        <v>20210216</v>
      </c>
      <c r="M4411" t="s">
        <v>36</v>
      </c>
      <c r="N4411">
        <v>20212</v>
      </c>
      <c r="O4411">
        <v>12535079</v>
      </c>
      <c r="P4411" t="s">
        <v>16</v>
      </c>
      <c r="Q4411" t="s">
        <v>13</v>
      </c>
    </row>
    <row r="4412" spans="1:17" x14ac:dyDescent="0.25">
      <c r="A4412">
        <v>164339184</v>
      </c>
      <c r="B4412" t="s">
        <v>10080</v>
      </c>
      <c r="C4412" t="s">
        <v>1427</v>
      </c>
      <c r="D4412" t="s">
        <v>80</v>
      </c>
      <c r="E4412">
        <v>15</v>
      </c>
      <c r="F4412" t="s">
        <v>6</v>
      </c>
      <c r="G4412" t="s">
        <v>8668</v>
      </c>
      <c r="H4412" t="s">
        <v>27</v>
      </c>
      <c r="I4412">
        <v>62</v>
      </c>
      <c r="J4412">
        <v>45</v>
      </c>
      <c r="K4412">
        <v>0</v>
      </c>
      <c r="L4412" t="s">
        <v>30</v>
      </c>
      <c r="M4412" t="s">
        <v>35</v>
      </c>
      <c r="N4412">
        <v>0</v>
      </c>
      <c r="O4412">
        <v>15973541</v>
      </c>
      <c r="P4412" t="s">
        <v>13</v>
      </c>
      <c r="Q4412" t="s">
        <v>13</v>
      </c>
    </row>
    <row r="4413" spans="1:17" x14ac:dyDescent="0.25">
      <c r="A4413">
        <v>164341842</v>
      </c>
      <c r="B4413" t="s">
        <v>10081</v>
      </c>
      <c r="C4413" t="s">
        <v>10082</v>
      </c>
      <c r="D4413" t="s">
        <v>80</v>
      </c>
      <c r="E4413">
        <v>15</v>
      </c>
      <c r="F4413" t="s">
        <v>37</v>
      </c>
      <c r="G4413" t="s">
        <v>9952</v>
      </c>
      <c r="H4413" t="s">
        <v>27</v>
      </c>
      <c r="I4413">
        <v>114</v>
      </c>
      <c r="J4413">
        <v>93</v>
      </c>
      <c r="K4413">
        <v>0</v>
      </c>
      <c r="L4413">
        <v>20190610</v>
      </c>
      <c r="M4413" t="s">
        <v>36</v>
      </c>
      <c r="N4413">
        <v>0</v>
      </c>
      <c r="O4413">
        <v>15310160</v>
      </c>
      <c r="P4413" t="s">
        <v>13</v>
      </c>
      <c r="Q4413" t="s">
        <v>13</v>
      </c>
    </row>
    <row r="4414" spans="1:17" x14ac:dyDescent="0.25">
      <c r="A4414">
        <v>164359079</v>
      </c>
      <c r="B4414" t="s">
        <v>9574</v>
      </c>
      <c r="C4414" t="s">
        <v>714</v>
      </c>
      <c r="D4414" t="s">
        <v>3613</v>
      </c>
      <c r="E4414">
        <v>15</v>
      </c>
      <c r="F4414" t="s">
        <v>37</v>
      </c>
      <c r="G4414" t="s">
        <v>9952</v>
      </c>
      <c r="H4414" t="s">
        <v>27</v>
      </c>
      <c r="I4414">
        <v>180</v>
      </c>
      <c r="J4414">
        <v>80</v>
      </c>
      <c r="K4414">
        <v>0</v>
      </c>
      <c r="L4414">
        <v>20210614</v>
      </c>
      <c r="M4414" t="s">
        <v>35</v>
      </c>
      <c r="N4414">
        <v>20212</v>
      </c>
      <c r="O4414">
        <v>15453821</v>
      </c>
      <c r="P4414" t="s">
        <v>13</v>
      </c>
      <c r="Q4414" t="s">
        <v>13</v>
      </c>
    </row>
    <row r="4415" spans="1:17" x14ac:dyDescent="0.25">
      <c r="A4415">
        <v>164323873</v>
      </c>
      <c r="B4415" t="s">
        <v>375</v>
      </c>
      <c r="C4415" t="s">
        <v>655</v>
      </c>
      <c r="D4415" t="s">
        <v>80</v>
      </c>
      <c r="E4415">
        <v>15</v>
      </c>
      <c r="F4415" t="s">
        <v>37</v>
      </c>
      <c r="G4415" t="s">
        <v>9952</v>
      </c>
      <c r="H4415" t="s">
        <v>27</v>
      </c>
      <c r="I4415">
        <v>100</v>
      </c>
      <c r="J4415">
        <v>80</v>
      </c>
      <c r="K4415">
        <v>20211</v>
      </c>
      <c r="L4415">
        <v>20210614</v>
      </c>
      <c r="M4415" t="s">
        <v>35</v>
      </c>
      <c r="N4415">
        <v>20212</v>
      </c>
      <c r="O4415">
        <v>16020848</v>
      </c>
      <c r="P4415" t="s">
        <v>13</v>
      </c>
      <c r="Q4415" t="s">
        <v>13</v>
      </c>
    </row>
    <row r="4416" spans="1:17" x14ac:dyDescent="0.25">
      <c r="A4416">
        <v>164316053</v>
      </c>
      <c r="B4416" t="s">
        <v>9576</v>
      </c>
      <c r="C4416" t="s">
        <v>5491</v>
      </c>
      <c r="D4416" t="s">
        <v>80</v>
      </c>
      <c r="E4416">
        <v>15</v>
      </c>
      <c r="F4416" t="s">
        <v>6</v>
      </c>
      <c r="G4416" t="s">
        <v>8668</v>
      </c>
      <c r="H4416" t="s">
        <v>27</v>
      </c>
      <c r="I4416">
        <v>86</v>
      </c>
      <c r="J4416">
        <v>9</v>
      </c>
      <c r="K4416">
        <v>20211</v>
      </c>
      <c r="L4416">
        <v>20201031</v>
      </c>
      <c r="M4416" t="s">
        <v>36</v>
      </c>
      <c r="N4416">
        <v>0</v>
      </c>
      <c r="O4416">
        <v>16025588</v>
      </c>
      <c r="P4416" t="s">
        <v>13</v>
      </c>
      <c r="Q4416" t="s">
        <v>13</v>
      </c>
    </row>
    <row r="4417" spans="1:17" x14ac:dyDescent="0.25">
      <c r="A4417">
        <v>164098916</v>
      </c>
      <c r="B4417" t="s">
        <v>6195</v>
      </c>
      <c r="C4417" t="s">
        <v>3002</v>
      </c>
      <c r="D4417" t="s">
        <v>107</v>
      </c>
      <c r="E4417">
        <v>15</v>
      </c>
      <c r="F4417" t="s">
        <v>6</v>
      </c>
      <c r="G4417" t="s">
        <v>3637</v>
      </c>
      <c r="H4417" t="s">
        <v>27</v>
      </c>
      <c r="I4417">
        <v>317</v>
      </c>
      <c r="J4417">
        <v>317</v>
      </c>
      <c r="K4417">
        <v>20211</v>
      </c>
      <c r="L4417">
        <v>20200921</v>
      </c>
      <c r="M4417" t="s">
        <v>35</v>
      </c>
      <c r="N4417">
        <v>0</v>
      </c>
      <c r="O4417">
        <v>15948070</v>
      </c>
      <c r="P4417" t="s">
        <v>13</v>
      </c>
      <c r="Q4417" t="s">
        <v>13</v>
      </c>
    </row>
    <row r="4418" spans="1:17" x14ac:dyDescent="0.25">
      <c r="A4418">
        <v>163906147</v>
      </c>
      <c r="B4418" t="s">
        <v>4960</v>
      </c>
      <c r="C4418" t="s">
        <v>965</v>
      </c>
      <c r="D4418" t="s">
        <v>80</v>
      </c>
      <c r="E4418">
        <v>15</v>
      </c>
      <c r="F4418" t="s">
        <v>37</v>
      </c>
      <c r="G4418" t="s">
        <v>9952</v>
      </c>
      <c r="H4418" t="s">
        <v>27</v>
      </c>
      <c r="I4418">
        <v>450</v>
      </c>
      <c r="J4418">
        <v>23</v>
      </c>
      <c r="K4418">
        <v>0</v>
      </c>
      <c r="L4418" t="s">
        <v>30</v>
      </c>
      <c r="M4418" t="s">
        <v>35</v>
      </c>
      <c r="N4418">
        <v>20212</v>
      </c>
      <c r="O4418">
        <v>15453827</v>
      </c>
      <c r="P4418" t="s">
        <v>14</v>
      </c>
      <c r="Q4418" t="s">
        <v>13</v>
      </c>
    </row>
    <row r="4419" spans="1:17" x14ac:dyDescent="0.25">
      <c r="A4419">
        <v>164205718</v>
      </c>
      <c r="B4419" t="s">
        <v>7312</v>
      </c>
      <c r="C4419" t="s">
        <v>7313</v>
      </c>
      <c r="D4419" t="s">
        <v>80</v>
      </c>
      <c r="E4419">
        <v>15</v>
      </c>
      <c r="F4419" t="s">
        <v>6</v>
      </c>
      <c r="G4419" t="s">
        <v>10042</v>
      </c>
      <c r="H4419" t="s">
        <v>27</v>
      </c>
      <c r="I4419">
        <v>211</v>
      </c>
      <c r="J4419">
        <v>37</v>
      </c>
      <c r="K4419">
        <v>20211</v>
      </c>
      <c r="L4419">
        <v>20201123</v>
      </c>
      <c r="M4419" t="s">
        <v>36</v>
      </c>
      <c r="N4419">
        <v>20212</v>
      </c>
      <c r="O4419">
        <v>12409933</v>
      </c>
      <c r="P4419" t="s">
        <v>13</v>
      </c>
      <c r="Q4419" t="s">
        <v>13</v>
      </c>
    </row>
    <row r="4420" spans="1:17" x14ac:dyDescent="0.25">
      <c r="A4420">
        <v>164205978</v>
      </c>
      <c r="B4420" t="s">
        <v>7314</v>
      </c>
      <c r="C4420" t="s">
        <v>4773</v>
      </c>
      <c r="D4420" t="s">
        <v>80</v>
      </c>
      <c r="E4420">
        <v>15</v>
      </c>
      <c r="F4420" t="s">
        <v>37</v>
      </c>
      <c r="G4420" t="s">
        <v>2137</v>
      </c>
      <c r="H4420" t="s">
        <v>27</v>
      </c>
      <c r="I4420">
        <v>205</v>
      </c>
      <c r="J4420">
        <v>5</v>
      </c>
      <c r="K4420">
        <v>0</v>
      </c>
      <c r="L4420">
        <v>20210412</v>
      </c>
      <c r="M4420" t="s">
        <v>35</v>
      </c>
      <c r="N4420">
        <v>0</v>
      </c>
      <c r="O4420">
        <v>15977607</v>
      </c>
      <c r="P4420" t="s">
        <v>13</v>
      </c>
      <c r="Q4420" t="s">
        <v>13</v>
      </c>
    </row>
    <row r="4421" spans="1:17" x14ac:dyDescent="0.25">
      <c r="A4421">
        <v>164194975</v>
      </c>
      <c r="B4421" t="s">
        <v>7315</v>
      </c>
      <c r="C4421" t="s">
        <v>1281</v>
      </c>
      <c r="D4421" t="s">
        <v>80</v>
      </c>
      <c r="E4421">
        <v>15</v>
      </c>
      <c r="F4421" t="s">
        <v>37</v>
      </c>
      <c r="G4421" t="s">
        <v>2137</v>
      </c>
      <c r="H4421" t="s">
        <v>27</v>
      </c>
      <c r="I4421">
        <v>213</v>
      </c>
      <c r="J4421">
        <v>37</v>
      </c>
      <c r="K4421">
        <v>0</v>
      </c>
      <c r="L4421" t="s">
        <v>30</v>
      </c>
      <c r="M4421" t="s">
        <v>35</v>
      </c>
      <c r="N4421">
        <v>0</v>
      </c>
      <c r="O4421">
        <v>15983905</v>
      </c>
      <c r="P4421" t="s">
        <v>13</v>
      </c>
      <c r="Q4421" t="s">
        <v>13</v>
      </c>
    </row>
    <row r="4422" spans="1:17" x14ac:dyDescent="0.25">
      <c r="A4422">
        <v>163871612</v>
      </c>
      <c r="B4422" t="s">
        <v>5520</v>
      </c>
      <c r="C4422" t="s">
        <v>331</v>
      </c>
      <c r="D4422" t="s">
        <v>80</v>
      </c>
      <c r="E4422">
        <v>15</v>
      </c>
      <c r="F4422" t="s">
        <v>37</v>
      </c>
      <c r="G4422" t="s">
        <v>4856</v>
      </c>
      <c r="H4422" t="s">
        <v>27</v>
      </c>
      <c r="I4422">
        <v>461</v>
      </c>
      <c r="J4422">
        <v>5</v>
      </c>
      <c r="K4422">
        <v>0</v>
      </c>
      <c r="L4422" t="s">
        <v>30</v>
      </c>
      <c r="M4422" t="s">
        <v>35</v>
      </c>
      <c r="N4422">
        <v>0</v>
      </c>
      <c r="O4422">
        <v>15437419</v>
      </c>
      <c r="P4422" t="s">
        <v>14</v>
      </c>
      <c r="Q4422" t="s">
        <v>13</v>
      </c>
    </row>
    <row r="4423" spans="1:17" x14ac:dyDescent="0.25">
      <c r="A4423">
        <v>162732776</v>
      </c>
      <c r="B4423" t="s">
        <v>3410</v>
      </c>
      <c r="C4423" t="s">
        <v>602</v>
      </c>
      <c r="D4423" t="s">
        <v>3613</v>
      </c>
      <c r="E4423">
        <v>15</v>
      </c>
      <c r="F4423" t="s">
        <v>6</v>
      </c>
      <c r="G4423" t="s">
        <v>8859</v>
      </c>
      <c r="H4423" t="s">
        <v>27</v>
      </c>
      <c r="I4423">
        <v>1112</v>
      </c>
      <c r="J4423">
        <v>682</v>
      </c>
      <c r="K4423">
        <v>0</v>
      </c>
      <c r="L4423" t="s">
        <v>30</v>
      </c>
      <c r="M4423" t="s">
        <v>36</v>
      </c>
      <c r="N4423">
        <v>0</v>
      </c>
      <c r="O4423">
        <v>11598813</v>
      </c>
      <c r="P4423" t="s">
        <v>16</v>
      </c>
      <c r="Q4423" t="s">
        <v>15</v>
      </c>
    </row>
    <row r="4424" spans="1:17" x14ac:dyDescent="0.25">
      <c r="A4424">
        <v>163232840</v>
      </c>
      <c r="B4424" t="s">
        <v>3968</v>
      </c>
      <c r="C4424" t="s">
        <v>4211</v>
      </c>
      <c r="D4424" t="s">
        <v>107</v>
      </c>
      <c r="E4424">
        <v>15</v>
      </c>
      <c r="F4424" t="s">
        <v>5</v>
      </c>
      <c r="G4424" t="s">
        <v>8859</v>
      </c>
      <c r="H4424" t="s">
        <v>27</v>
      </c>
      <c r="I4424">
        <v>723</v>
      </c>
      <c r="J4424">
        <v>693</v>
      </c>
      <c r="K4424">
        <v>0</v>
      </c>
      <c r="L4424">
        <v>20210519</v>
      </c>
      <c r="M4424" t="s">
        <v>36</v>
      </c>
      <c r="N4424">
        <v>20212</v>
      </c>
      <c r="O4424">
        <v>11243235</v>
      </c>
      <c r="P4424" t="s">
        <v>15</v>
      </c>
      <c r="Q4424" t="s">
        <v>15</v>
      </c>
    </row>
    <row r="4425" spans="1:17" x14ac:dyDescent="0.25">
      <c r="A4425">
        <v>163144212</v>
      </c>
      <c r="B4425" t="s">
        <v>3968</v>
      </c>
      <c r="C4425" t="s">
        <v>245</v>
      </c>
      <c r="D4425" t="s">
        <v>80</v>
      </c>
      <c r="E4425">
        <v>15</v>
      </c>
      <c r="F4425" t="s">
        <v>37</v>
      </c>
      <c r="G4425" t="s">
        <v>9962</v>
      </c>
      <c r="H4425" t="s">
        <v>27</v>
      </c>
      <c r="I4425">
        <v>801</v>
      </c>
      <c r="J4425">
        <v>5</v>
      </c>
      <c r="K4425">
        <v>0</v>
      </c>
      <c r="L4425" t="s">
        <v>30</v>
      </c>
      <c r="M4425" t="s">
        <v>35</v>
      </c>
      <c r="N4425">
        <v>0</v>
      </c>
      <c r="O4425">
        <v>15317049</v>
      </c>
      <c r="P4425" t="s">
        <v>16</v>
      </c>
      <c r="Q4425" t="s">
        <v>13</v>
      </c>
    </row>
    <row r="4426" spans="1:17" x14ac:dyDescent="0.25">
      <c r="A4426">
        <v>164242931</v>
      </c>
      <c r="B4426" t="s">
        <v>3075</v>
      </c>
      <c r="C4426" t="s">
        <v>1037</v>
      </c>
      <c r="D4426" t="s">
        <v>107</v>
      </c>
      <c r="E4426">
        <v>15</v>
      </c>
      <c r="F4426" t="s">
        <v>37</v>
      </c>
      <c r="G4426" t="s">
        <v>9952</v>
      </c>
      <c r="H4426" t="s">
        <v>27</v>
      </c>
      <c r="I4426">
        <v>171</v>
      </c>
      <c r="J4426">
        <v>80</v>
      </c>
      <c r="K4426">
        <v>0</v>
      </c>
      <c r="L4426">
        <v>20210614</v>
      </c>
      <c r="M4426" t="s">
        <v>35</v>
      </c>
      <c r="N4426">
        <v>0</v>
      </c>
      <c r="O4426">
        <v>15456866</v>
      </c>
      <c r="P4426" t="s">
        <v>13</v>
      </c>
      <c r="Q4426" t="s">
        <v>13</v>
      </c>
    </row>
    <row r="4427" spans="1:17" x14ac:dyDescent="0.25">
      <c r="A4427">
        <v>163919724</v>
      </c>
      <c r="B4427" t="s">
        <v>1740</v>
      </c>
      <c r="C4427" t="s">
        <v>633</v>
      </c>
      <c r="D4427" t="s">
        <v>4551</v>
      </c>
      <c r="E4427">
        <v>15</v>
      </c>
      <c r="F4427" t="s">
        <v>6</v>
      </c>
      <c r="G4427" t="s">
        <v>8859</v>
      </c>
      <c r="H4427" t="s">
        <v>27</v>
      </c>
      <c r="I4427">
        <v>434</v>
      </c>
      <c r="J4427">
        <v>84</v>
      </c>
      <c r="K4427">
        <v>20211</v>
      </c>
      <c r="L4427">
        <v>20200511</v>
      </c>
      <c r="M4427" t="s">
        <v>36</v>
      </c>
      <c r="N4427">
        <v>20212</v>
      </c>
      <c r="O4427">
        <v>8849110</v>
      </c>
      <c r="P4427" t="s">
        <v>14</v>
      </c>
      <c r="Q4427" t="s">
        <v>13</v>
      </c>
    </row>
    <row r="4428" spans="1:17" x14ac:dyDescent="0.25">
      <c r="A4428">
        <v>163252086</v>
      </c>
      <c r="B4428" t="s">
        <v>4212</v>
      </c>
      <c r="C4428" t="s">
        <v>3058</v>
      </c>
      <c r="D4428" t="s">
        <v>3613</v>
      </c>
      <c r="E4428">
        <v>15</v>
      </c>
      <c r="F4428" t="s">
        <v>37</v>
      </c>
      <c r="G4428" t="s">
        <v>2137</v>
      </c>
      <c r="H4428" t="s">
        <v>27</v>
      </c>
      <c r="I4428">
        <v>715</v>
      </c>
      <c r="J4428">
        <v>556</v>
      </c>
      <c r="K4428">
        <v>0</v>
      </c>
      <c r="L4428">
        <v>20210322</v>
      </c>
      <c r="M4428" t="s">
        <v>35</v>
      </c>
      <c r="N4428">
        <v>20212</v>
      </c>
      <c r="O4428">
        <v>14845495</v>
      </c>
      <c r="P4428" t="s">
        <v>15</v>
      </c>
      <c r="Q4428" t="s">
        <v>15</v>
      </c>
    </row>
    <row r="4429" spans="1:17" x14ac:dyDescent="0.25">
      <c r="A4429">
        <v>164252655</v>
      </c>
      <c r="B4429" t="s">
        <v>8120</v>
      </c>
      <c r="C4429" t="s">
        <v>1011</v>
      </c>
      <c r="D4429" t="s">
        <v>128</v>
      </c>
      <c r="E4429">
        <v>15</v>
      </c>
      <c r="F4429" t="s">
        <v>37</v>
      </c>
      <c r="G4429" t="s">
        <v>9952</v>
      </c>
      <c r="H4429" t="s">
        <v>27</v>
      </c>
      <c r="I4429">
        <v>166</v>
      </c>
      <c r="J4429">
        <v>166</v>
      </c>
      <c r="K4429">
        <v>0</v>
      </c>
      <c r="L4429" t="s">
        <v>30</v>
      </c>
      <c r="M4429" t="s">
        <v>35</v>
      </c>
      <c r="N4429">
        <v>0</v>
      </c>
      <c r="O4429">
        <v>15998800</v>
      </c>
      <c r="P4429" t="s">
        <v>13</v>
      </c>
      <c r="Q4429" t="s">
        <v>13</v>
      </c>
    </row>
    <row r="4430" spans="1:17" x14ac:dyDescent="0.25">
      <c r="A4430">
        <v>164251371</v>
      </c>
      <c r="B4430" t="s">
        <v>1743</v>
      </c>
      <c r="C4430" t="s">
        <v>7721</v>
      </c>
      <c r="D4430" t="s">
        <v>80</v>
      </c>
      <c r="E4430">
        <v>15</v>
      </c>
      <c r="F4430" t="s">
        <v>37</v>
      </c>
      <c r="G4430" t="s">
        <v>7303</v>
      </c>
      <c r="H4430" t="s">
        <v>27</v>
      </c>
      <c r="I4430">
        <v>171</v>
      </c>
      <c r="J4430">
        <v>93</v>
      </c>
      <c r="K4430">
        <v>0</v>
      </c>
      <c r="L4430">
        <v>20210614</v>
      </c>
      <c r="M4430" t="s">
        <v>35</v>
      </c>
      <c r="N4430">
        <v>0</v>
      </c>
      <c r="O4430">
        <v>15985561</v>
      </c>
      <c r="P4430" t="s">
        <v>13</v>
      </c>
      <c r="Q4430" t="s">
        <v>13</v>
      </c>
    </row>
    <row r="4431" spans="1:17" x14ac:dyDescent="0.25">
      <c r="A4431">
        <v>164390011</v>
      </c>
      <c r="B4431" t="s">
        <v>10083</v>
      </c>
      <c r="C4431" t="s">
        <v>718</v>
      </c>
      <c r="D4431" t="s">
        <v>3640</v>
      </c>
      <c r="E4431">
        <v>15</v>
      </c>
      <c r="F4431" t="s">
        <v>5</v>
      </c>
      <c r="G4431" t="s">
        <v>9953</v>
      </c>
      <c r="H4431" t="s">
        <v>27</v>
      </c>
      <c r="I4431">
        <v>7</v>
      </c>
      <c r="J4431">
        <v>7</v>
      </c>
      <c r="K4431">
        <v>0</v>
      </c>
      <c r="L4431">
        <v>20190128</v>
      </c>
      <c r="M4431" t="s">
        <v>36</v>
      </c>
      <c r="N4431">
        <v>0</v>
      </c>
      <c r="O4431">
        <v>12476548</v>
      </c>
      <c r="P4431" t="s">
        <v>13</v>
      </c>
      <c r="Q4431" t="s">
        <v>13</v>
      </c>
    </row>
    <row r="4432" spans="1:17" x14ac:dyDescent="0.25">
      <c r="A4432">
        <v>164237045</v>
      </c>
      <c r="B4432" t="s">
        <v>7722</v>
      </c>
      <c r="C4432" t="s">
        <v>414</v>
      </c>
      <c r="D4432" t="s">
        <v>80</v>
      </c>
      <c r="E4432">
        <v>15</v>
      </c>
      <c r="F4432" t="s">
        <v>6</v>
      </c>
      <c r="G4432" t="s">
        <v>3637</v>
      </c>
      <c r="H4432" t="s">
        <v>27</v>
      </c>
      <c r="I4432">
        <v>175</v>
      </c>
      <c r="J4432">
        <v>127</v>
      </c>
      <c r="K4432">
        <v>20211</v>
      </c>
      <c r="L4432">
        <v>20200117</v>
      </c>
      <c r="M4432" t="s">
        <v>35</v>
      </c>
      <c r="N4432">
        <v>0</v>
      </c>
      <c r="O4432">
        <v>15990984</v>
      </c>
      <c r="P4432" t="s">
        <v>13</v>
      </c>
      <c r="Q4432" t="s">
        <v>13</v>
      </c>
    </row>
    <row r="4433" spans="1:17" x14ac:dyDescent="0.25">
      <c r="A4433">
        <v>162505846</v>
      </c>
      <c r="B4433" t="s">
        <v>3257</v>
      </c>
      <c r="C4433" t="s">
        <v>3081</v>
      </c>
      <c r="D4433" t="s">
        <v>3613</v>
      </c>
      <c r="E4433">
        <v>15</v>
      </c>
      <c r="F4433" t="s">
        <v>6</v>
      </c>
      <c r="G4433" t="s">
        <v>3637</v>
      </c>
      <c r="H4433" t="s">
        <v>27</v>
      </c>
      <c r="I4433">
        <v>1239</v>
      </c>
      <c r="J4433">
        <v>1239</v>
      </c>
      <c r="K4433">
        <v>20211</v>
      </c>
      <c r="L4433">
        <v>20180326</v>
      </c>
      <c r="M4433" t="s">
        <v>35</v>
      </c>
      <c r="N4433">
        <v>0</v>
      </c>
      <c r="O4433">
        <v>15066703</v>
      </c>
      <c r="P4433" t="s">
        <v>16</v>
      </c>
      <c r="Q4433" t="s">
        <v>16</v>
      </c>
    </row>
    <row r="4434" spans="1:17" x14ac:dyDescent="0.25">
      <c r="A4434">
        <v>163251246</v>
      </c>
      <c r="B4434" t="s">
        <v>4213</v>
      </c>
      <c r="C4434" t="s">
        <v>160</v>
      </c>
      <c r="D4434" t="s">
        <v>80</v>
      </c>
      <c r="E4434">
        <v>15</v>
      </c>
      <c r="F4434" t="s">
        <v>37</v>
      </c>
      <c r="G4434" t="s">
        <v>9962</v>
      </c>
      <c r="H4434" t="s">
        <v>27</v>
      </c>
      <c r="I4434">
        <v>713</v>
      </c>
      <c r="J4434">
        <v>713</v>
      </c>
      <c r="K4434">
        <v>0</v>
      </c>
      <c r="L4434" t="s">
        <v>30</v>
      </c>
      <c r="M4434" t="s">
        <v>35</v>
      </c>
      <c r="N4434">
        <v>0</v>
      </c>
      <c r="O4434">
        <v>15352146</v>
      </c>
      <c r="P4434" t="s">
        <v>15</v>
      </c>
      <c r="Q4434" t="s">
        <v>15</v>
      </c>
    </row>
    <row r="4435" spans="1:17" x14ac:dyDescent="0.25">
      <c r="A4435">
        <v>163908533</v>
      </c>
      <c r="B4435" t="s">
        <v>2083</v>
      </c>
      <c r="C4435" t="s">
        <v>1142</v>
      </c>
      <c r="D4435" t="s">
        <v>134</v>
      </c>
      <c r="E4435">
        <v>15</v>
      </c>
      <c r="F4435" t="s">
        <v>6</v>
      </c>
      <c r="G4435" t="s">
        <v>3637</v>
      </c>
      <c r="H4435" t="s">
        <v>27</v>
      </c>
      <c r="I4435">
        <v>437</v>
      </c>
      <c r="J4435">
        <v>437</v>
      </c>
      <c r="K4435">
        <v>20211</v>
      </c>
      <c r="L4435">
        <v>20190910</v>
      </c>
      <c r="M4435" t="s">
        <v>35</v>
      </c>
      <c r="N4435">
        <v>20212</v>
      </c>
      <c r="O4435">
        <v>15444885</v>
      </c>
      <c r="P4435" t="s">
        <v>14</v>
      </c>
      <c r="Q4435" t="s">
        <v>14</v>
      </c>
    </row>
    <row r="4436" spans="1:17" x14ac:dyDescent="0.25">
      <c r="A4436">
        <v>162881833</v>
      </c>
      <c r="B4436" t="s">
        <v>531</v>
      </c>
      <c r="C4436" t="s">
        <v>664</v>
      </c>
      <c r="D4436" t="s">
        <v>80</v>
      </c>
      <c r="E4436">
        <v>15</v>
      </c>
      <c r="F4436" t="s">
        <v>6</v>
      </c>
      <c r="G4436" t="s">
        <v>3637</v>
      </c>
      <c r="H4436" t="s">
        <v>27</v>
      </c>
      <c r="I4436">
        <v>1004</v>
      </c>
      <c r="J4436">
        <v>794</v>
      </c>
      <c r="K4436">
        <v>20211</v>
      </c>
      <c r="L4436" t="s">
        <v>30</v>
      </c>
      <c r="M4436" t="s">
        <v>35</v>
      </c>
      <c r="N4436">
        <v>20212</v>
      </c>
      <c r="O4436">
        <v>15217461</v>
      </c>
      <c r="P4436" t="s">
        <v>16</v>
      </c>
      <c r="Q4436" t="s">
        <v>16</v>
      </c>
    </row>
    <row r="4437" spans="1:17" x14ac:dyDescent="0.25">
      <c r="A4437">
        <v>164323364</v>
      </c>
      <c r="B4437" t="s">
        <v>531</v>
      </c>
      <c r="C4437" t="s">
        <v>640</v>
      </c>
      <c r="D4437" t="s">
        <v>3613</v>
      </c>
      <c r="E4437">
        <v>15</v>
      </c>
      <c r="F4437" t="s">
        <v>37</v>
      </c>
      <c r="G4437" t="s">
        <v>9952</v>
      </c>
      <c r="H4437" t="s">
        <v>27</v>
      </c>
      <c r="I4437">
        <v>99</v>
      </c>
      <c r="J4437">
        <v>99</v>
      </c>
      <c r="K4437">
        <v>20211</v>
      </c>
      <c r="L4437">
        <v>20210614</v>
      </c>
      <c r="M4437" t="s">
        <v>35</v>
      </c>
      <c r="N4437">
        <v>0</v>
      </c>
      <c r="O4437">
        <v>16002265</v>
      </c>
      <c r="P4437" t="s">
        <v>13</v>
      </c>
      <c r="Q4437" t="s">
        <v>13</v>
      </c>
    </row>
    <row r="4438" spans="1:17" x14ac:dyDescent="0.25">
      <c r="A4438">
        <v>164279609</v>
      </c>
      <c r="B4438" t="s">
        <v>4254</v>
      </c>
      <c r="C4438" t="s">
        <v>2608</v>
      </c>
      <c r="D4438" t="s">
        <v>80</v>
      </c>
      <c r="E4438">
        <v>15</v>
      </c>
      <c r="F4438" t="s">
        <v>6</v>
      </c>
      <c r="G4438" t="s">
        <v>10042</v>
      </c>
      <c r="H4438" t="s">
        <v>27</v>
      </c>
      <c r="I4438">
        <v>128</v>
      </c>
      <c r="J4438">
        <v>128</v>
      </c>
      <c r="K4438">
        <v>0</v>
      </c>
      <c r="L4438">
        <v>20180723</v>
      </c>
      <c r="M4438" t="s">
        <v>36</v>
      </c>
      <c r="N4438">
        <v>0</v>
      </c>
      <c r="O4438">
        <v>8875400</v>
      </c>
      <c r="P4438" t="s">
        <v>13</v>
      </c>
      <c r="Q4438" t="s">
        <v>13</v>
      </c>
    </row>
    <row r="4439" spans="1:17" x14ac:dyDescent="0.25">
      <c r="A4439">
        <v>164142044</v>
      </c>
      <c r="B4439" t="s">
        <v>1078</v>
      </c>
      <c r="C4439" t="s">
        <v>2154</v>
      </c>
      <c r="D4439" t="s">
        <v>61</v>
      </c>
      <c r="E4439">
        <v>15</v>
      </c>
      <c r="F4439" t="s">
        <v>6</v>
      </c>
      <c r="G4439" t="s">
        <v>8859</v>
      </c>
      <c r="H4439" t="s">
        <v>27</v>
      </c>
      <c r="I4439">
        <v>272</v>
      </c>
      <c r="J4439">
        <v>198</v>
      </c>
      <c r="K4439">
        <v>0</v>
      </c>
      <c r="L4439">
        <v>20210527</v>
      </c>
      <c r="M4439" t="s">
        <v>36</v>
      </c>
      <c r="N4439">
        <v>0</v>
      </c>
      <c r="O4439">
        <v>11961681</v>
      </c>
      <c r="P4439" t="s">
        <v>13</v>
      </c>
      <c r="Q4439" t="s">
        <v>13</v>
      </c>
    </row>
    <row r="4440" spans="1:17" x14ac:dyDescent="0.25">
      <c r="A4440">
        <v>164263935</v>
      </c>
      <c r="B4440" t="s">
        <v>1216</v>
      </c>
      <c r="C4440" t="s">
        <v>445</v>
      </c>
      <c r="D4440" t="s">
        <v>3613</v>
      </c>
      <c r="E4440">
        <v>15</v>
      </c>
      <c r="F4440" t="s">
        <v>5</v>
      </c>
      <c r="G4440" t="s">
        <v>6385</v>
      </c>
      <c r="H4440" t="s">
        <v>27</v>
      </c>
      <c r="I4440">
        <v>139</v>
      </c>
      <c r="J4440">
        <v>139</v>
      </c>
      <c r="K4440">
        <v>20211</v>
      </c>
      <c r="L4440">
        <v>20210709</v>
      </c>
      <c r="M4440" t="s">
        <v>36</v>
      </c>
      <c r="N4440">
        <v>20212</v>
      </c>
      <c r="O4440">
        <v>13794413</v>
      </c>
      <c r="P4440" t="s">
        <v>13</v>
      </c>
      <c r="Q4440" t="s">
        <v>13</v>
      </c>
    </row>
    <row r="4441" spans="1:17" x14ac:dyDescent="0.25">
      <c r="A4441">
        <v>163035242</v>
      </c>
      <c r="B4441" t="s">
        <v>1216</v>
      </c>
      <c r="C4441" t="s">
        <v>2738</v>
      </c>
      <c r="D4441" t="s">
        <v>80</v>
      </c>
      <c r="E4441">
        <v>15</v>
      </c>
      <c r="F4441" t="s">
        <v>37</v>
      </c>
      <c r="G4441" t="s">
        <v>9962</v>
      </c>
      <c r="H4441" t="s">
        <v>27</v>
      </c>
      <c r="I4441">
        <v>898</v>
      </c>
      <c r="J4441">
        <v>598</v>
      </c>
      <c r="K4441">
        <v>20211</v>
      </c>
      <c r="L4441">
        <v>20201116</v>
      </c>
      <c r="M4441" t="s">
        <v>36</v>
      </c>
      <c r="N4441">
        <v>20212</v>
      </c>
      <c r="O4441">
        <v>14303562</v>
      </c>
      <c r="P4441" t="s">
        <v>16</v>
      </c>
      <c r="Q4441" t="s">
        <v>15</v>
      </c>
    </row>
    <row r="4442" spans="1:17" x14ac:dyDescent="0.25">
      <c r="A4442">
        <v>163412978</v>
      </c>
      <c r="B4442" t="s">
        <v>1216</v>
      </c>
      <c r="C4442" t="s">
        <v>1688</v>
      </c>
      <c r="D4442" t="s">
        <v>3613</v>
      </c>
      <c r="E4442">
        <v>15</v>
      </c>
      <c r="F4442" t="s">
        <v>6</v>
      </c>
      <c r="G4442" t="s">
        <v>8859</v>
      </c>
      <c r="H4442" t="s">
        <v>27</v>
      </c>
      <c r="I4442">
        <v>555</v>
      </c>
      <c r="J4442">
        <v>126</v>
      </c>
      <c r="K4442">
        <v>0</v>
      </c>
      <c r="L4442" t="s">
        <v>30</v>
      </c>
      <c r="M4442" t="s">
        <v>36</v>
      </c>
      <c r="N4442">
        <v>0</v>
      </c>
      <c r="O4442">
        <v>15397032</v>
      </c>
      <c r="P4442" t="s">
        <v>15</v>
      </c>
      <c r="Q4442" t="s">
        <v>13</v>
      </c>
    </row>
    <row r="4443" spans="1:17" x14ac:dyDescent="0.25">
      <c r="A4443">
        <v>163020669</v>
      </c>
      <c r="B4443" t="s">
        <v>3741</v>
      </c>
      <c r="C4443" t="s">
        <v>364</v>
      </c>
      <c r="D4443" t="s">
        <v>80</v>
      </c>
      <c r="E4443">
        <v>15</v>
      </c>
      <c r="F4443" t="s">
        <v>6</v>
      </c>
      <c r="G4443" t="s">
        <v>6386</v>
      </c>
      <c r="H4443" t="s">
        <v>27</v>
      </c>
      <c r="I4443">
        <v>903</v>
      </c>
      <c r="J4443">
        <v>903</v>
      </c>
      <c r="K4443">
        <v>20211</v>
      </c>
      <c r="L4443" t="s">
        <v>30</v>
      </c>
      <c r="M4443" t="s">
        <v>36</v>
      </c>
      <c r="N4443">
        <v>20212</v>
      </c>
      <c r="O4443">
        <v>8889078</v>
      </c>
      <c r="P4443" t="s">
        <v>16</v>
      </c>
      <c r="Q4443" t="s">
        <v>16</v>
      </c>
    </row>
    <row r="4444" spans="1:17" x14ac:dyDescent="0.25">
      <c r="A4444">
        <v>163410581</v>
      </c>
      <c r="B4444" t="s">
        <v>512</v>
      </c>
      <c r="C4444" t="s">
        <v>535</v>
      </c>
      <c r="D4444" t="s">
        <v>3613</v>
      </c>
      <c r="E4444">
        <v>15</v>
      </c>
      <c r="F4444" t="s">
        <v>37</v>
      </c>
      <c r="G4444" t="s">
        <v>2137</v>
      </c>
      <c r="H4444" t="s">
        <v>27</v>
      </c>
      <c r="I4444">
        <v>563</v>
      </c>
      <c r="J4444">
        <v>458</v>
      </c>
      <c r="K4444">
        <v>0</v>
      </c>
      <c r="L4444">
        <v>20190617</v>
      </c>
      <c r="M4444" t="s">
        <v>35</v>
      </c>
      <c r="N4444">
        <v>0</v>
      </c>
      <c r="O4444">
        <v>15444345</v>
      </c>
      <c r="P4444" t="s">
        <v>15</v>
      </c>
      <c r="Q4444" t="s">
        <v>14</v>
      </c>
    </row>
    <row r="4445" spans="1:17" x14ac:dyDescent="0.25">
      <c r="A4445">
        <v>164126252</v>
      </c>
      <c r="B4445" t="s">
        <v>1748</v>
      </c>
      <c r="C4445" t="s">
        <v>474</v>
      </c>
      <c r="D4445" t="s">
        <v>3613</v>
      </c>
      <c r="E4445">
        <v>15</v>
      </c>
      <c r="F4445" t="s">
        <v>37</v>
      </c>
      <c r="G4445" t="s">
        <v>2137</v>
      </c>
      <c r="H4445" t="s">
        <v>27</v>
      </c>
      <c r="I4445">
        <v>296</v>
      </c>
      <c r="J4445">
        <v>254</v>
      </c>
      <c r="K4445">
        <v>20211</v>
      </c>
      <c r="L4445">
        <v>20210409</v>
      </c>
      <c r="M4445" t="s">
        <v>36</v>
      </c>
      <c r="N4445">
        <v>20212</v>
      </c>
      <c r="O4445">
        <v>15739965</v>
      </c>
      <c r="P4445" t="s">
        <v>13</v>
      </c>
      <c r="Q4445" t="s">
        <v>13</v>
      </c>
    </row>
    <row r="4446" spans="1:17" x14ac:dyDescent="0.25">
      <c r="A4446">
        <v>164250314</v>
      </c>
      <c r="B4446" t="s">
        <v>512</v>
      </c>
      <c r="C4446" t="s">
        <v>7723</v>
      </c>
      <c r="D4446" t="s">
        <v>80</v>
      </c>
      <c r="E4446">
        <v>15</v>
      </c>
      <c r="F4446" t="s">
        <v>5</v>
      </c>
      <c r="G4446" t="s">
        <v>8859</v>
      </c>
      <c r="H4446" t="s">
        <v>27</v>
      </c>
      <c r="I4446">
        <v>161</v>
      </c>
      <c r="J4446">
        <v>49</v>
      </c>
      <c r="K4446">
        <v>20211</v>
      </c>
      <c r="L4446">
        <v>20201101</v>
      </c>
      <c r="M4446" t="s">
        <v>36</v>
      </c>
      <c r="N4446">
        <v>0</v>
      </c>
      <c r="O4446">
        <v>15903450</v>
      </c>
      <c r="P4446" t="s">
        <v>13</v>
      </c>
      <c r="Q4446" t="s">
        <v>13</v>
      </c>
    </row>
    <row r="4447" spans="1:17" x14ac:dyDescent="0.25">
      <c r="A4447">
        <v>164252044</v>
      </c>
      <c r="B4447" t="s">
        <v>1748</v>
      </c>
      <c r="C4447" t="s">
        <v>7724</v>
      </c>
      <c r="D4447" t="s">
        <v>3613</v>
      </c>
      <c r="E4447">
        <v>15</v>
      </c>
      <c r="F4447" t="s">
        <v>6</v>
      </c>
      <c r="G4447" t="s">
        <v>8859</v>
      </c>
      <c r="H4447" t="s">
        <v>27</v>
      </c>
      <c r="I4447">
        <v>163</v>
      </c>
      <c r="J4447">
        <v>50</v>
      </c>
      <c r="K4447">
        <v>20211</v>
      </c>
      <c r="L4447" t="s">
        <v>30</v>
      </c>
      <c r="M4447" t="s">
        <v>35</v>
      </c>
      <c r="N4447">
        <v>0</v>
      </c>
      <c r="O4447">
        <v>15998863</v>
      </c>
      <c r="P4447" t="s">
        <v>13</v>
      </c>
      <c r="Q4447" t="s">
        <v>13</v>
      </c>
    </row>
    <row r="4448" spans="1:17" x14ac:dyDescent="0.25">
      <c r="A4448">
        <v>164387963</v>
      </c>
      <c r="B4448" t="s">
        <v>512</v>
      </c>
      <c r="C4448" t="s">
        <v>10084</v>
      </c>
      <c r="D4448" t="s">
        <v>107</v>
      </c>
      <c r="E4448">
        <v>15</v>
      </c>
      <c r="F4448" t="s">
        <v>39</v>
      </c>
      <c r="G4448" t="s">
        <v>10074</v>
      </c>
      <c r="H4448" t="s">
        <v>27</v>
      </c>
      <c r="I4448">
        <v>9</v>
      </c>
      <c r="J4448" t="s">
        <v>30</v>
      </c>
      <c r="K4448">
        <v>0</v>
      </c>
      <c r="L4448" t="s">
        <v>30</v>
      </c>
      <c r="M4448" t="s">
        <v>35</v>
      </c>
      <c r="N4448">
        <v>0</v>
      </c>
      <c r="O4448">
        <v>16055589</v>
      </c>
      <c r="P4448" t="s">
        <v>13</v>
      </c>
      <c r="Q4448" t="s">
        <v>19</v>
      </c>
    </row>
    <row r="4449" spans="1:17" x14ac:dyDescent="0.25">
      <c r="A4449">
        <v>164387963</v>
      </c>
      <c r="B4449" t="s">
        <v>512</v>
      </c>
      <c r="C4449" t="s">
        <v>10084</v>
      </c>
      <c r="D4449" t="s">
        <v>107</v>
      </c>
      <c r="E4449">
        <v>15</v>
      </c>
      <c r="F4449" t="s">
        <v>37</v>
      </c>
      <c r="G4449" t="s">
        <v>10074</v>
      </c>
      <c r="H4449" t="s">
        <v>27</v>
      </c>
      <c r="I4449">
        <v>9</v>
      </c>
      <c r="J4449">
        <v>9</v>
      </c>
      <c r="K4449">
        <v>0</v>
      </c>
      <c r="L4449" t="s">
        <v>30</v>
      </c>
      <c r="M4449" t="s">
        <v>35</v>
      </c>
      <c r="N4449">
        <v>0</v>
      </c>
      <c r="O4449">
        <v>16055589</v>
      </c>
      <c r="P4449" t="s">
        <v>13</v>
      </c>
      <c r="Q4449" t="s">
        <v>13</v>
      </c>
    </row>
    <row r="4450" spans="1:17" x14ac:dyDescent="0.25">
      <c r="A4450">
        <v>163418655</v>
      </c>
      <c r="B4450" t="s">
        <v>202</v>
      </c>
      <c r="C4450" t="s">
        <v>5046</v>
      </c>
      <c r="D4450" t="s">
        <v>3613</v>
      </c>
      <c r="E4450">
        <v>15</v>
      </c>
      <c r="F4450" t="s">
        <v>37</v>
      </c>
      <c r="G4450" t="s">
        <v>2137</v>
      </c>
      <c r="H4450" t="s">
        <v>27</v>
      </c>
      <c r="I4450">
        <v>555</v>
      </c>
      <c r="J4450">
        <v>555</v>
      </c>
      <c r="K4450">
        <v>20211</v>
      </c>
      <c r="L4450">
        <v>20190401</v>
      </c>
      <c r="M4450" t="s">
        <v>36</v>
      </c>
      <c r="N4450">
        <v>0</v>
      </c>
      <c r="O4450">
        <v>15425264</v>
      </c>
      <c r="P4450" t="s">
        <v>15</v>
      </c>
      <c r="Q4450" t="s">
        <v>15</v>
      </c>
    </row>
    <row r="4451" spans="1:17" x14ac:dyDescent="0.25">
      <c r="A4451">
        <v>164217281</v>
      </c>
      <c r="B4451" t="s">
        <v>202</v>
      </c>
      <c r="C4451" t="s">
        <v>404</v>
      </c>
      <c r="D4451" t="s">
        <v>3613</v>
      </c>
      <c r="E4451">
        <v>15</v>
      </c>
      <c r="F4451" t="s">
        <v>5</v>
      </c>
      <c r="G4451" t="s">
        <v>6386</v>
      </c>
      <c r="H4451" t="s">
        <v>27</v>
      </c>
      <c r="I4451">
        <v>198</v>
      </c>
      <c r="J4451">
        <v>166</v>
      </c>
      <c r="K4451">
        <v>0</v>
      </c>
      <c r="L4451">
        <v>20190812</v>
      </c>
      <c r="M4451" t="s">
        <v>36</v>
      </c>
      <c r="N4451">
        <v>0</v>
      </c>
      <c r="O4451">
        <v>15574420</v>
      </c>
      <c r="P4451" t="s">
        <v>13</v>
      </c>
      <c r="Q4451" t="s">
        <v>13</v>
      </c>
    </row>
    <row r="4452" spans="1:17" x14ac:dyDescent="0.25">
      <c r="A4452">
        <v>164263644</v>
      </c>
      <c r="B4452" t="s">
        <v>8121</v>
      </c>
      <c r="C4452" t="s">
        <v>8122</v>
      </c>
      <c r="D4452" t="s">
        <v>80</v>
      </c>
      <c r="E4452">
        <v>15</v>
      </c>
      <c r="F4452" t="s">
        <v>6</v>
      </c>
      <c r="G4452" t="s">
        <v>8859</v>
      </c>
      <c r="H4452" t="s">
        <v>27</v>
      </c>
      <c r="I4452">
        <v>142</v>
      </c>
      <c r="J4452">
        <v>112</v>
      </c>
      <c r="K4452">
        <v>20211</v>
      </c>
      <c r="L4452">
        <v>20210517</v>
      </c>
      <c r="M4452" t="s">
        <v>35</v>
      </c>
      <c r="N4452">
        <v>20212</v>
      </c>
      <c r="O4452">
        <v>11387019</v>
      </c>
      <c r="P4452" t="s">
        <v>13</v>
      </c>
      <c r="Q4452" t="s">
        <v>13</v>
      </c>
    </row>
    <row r="4453" spans="1:17" x14ac:dyDescent="0.25">
      <c r="A4453">
        <v>163340282</v>
      </c>
      <c r="B4453" t="s">
        <v>4591</v>
      </c>
      <c r="C4453" t="s">
        <v>4592</v>
      </c>
      <c r="D4453" t="s">
        <v>80</v>
      </c>
      <c r="E4453">
        <v>15</v>
      </c>
      <c r="F4453" t="s">
        <v>6</v>
      </c>
      <c r="G4453" t="s">
        <v>8859</v>
      </c>
      <c r="H4453" t="s">
        <v>27</v>
      </c>
      <c r="I4453">
        <v>633</v>
      </c>
      <c r="J4453">
        <v>594</v>
      </c>
      <c r="K4453">
        <v>0</v>
      </c>
      <c r="L4453" t="s">
        <v>30</v>
      </c>
      <c r="M4453" t="s">
        <v>35</v>
      </c>
      <c r="N4453">
        <v>0</v>
      </c>
      <c r="O4453">
        <v>15389085</v>
      </c>
      <c r="P4453" t="s">
        <v>15</v>
      </c>
      <c r="Q4453" t="s">
        <v>15</v>
      </c>
    </row>
    <row r="4454" spans="1:17" x14ac:dyDescent="0.25">
      <c r="A4454">
        <v>164124858</v>
      </c>
      <c r="B4454" t="s">
        <v>2346</v>
      </c>
      <c r="C4454" t="s">
        <v>6391</v>
      </c>
      <c r="D4454" t="s">
        <v>80</v>
      </c>
      <c r="E4454">
        <v>15</v>
      </c>
      <c r="F4454" t="s">
        <v>6</v>
      </c>
      <c r="G4454" t="s">
        <v>10042</v>
      </c>
      <c r="H4454" t="s">
        <v>27</v>
      </c>
      <c r="I4454">
        <v>293</v>
      </c>
      <c r="J4454">
        <v>262</v>
      </c>
      <c r="K4454">
        <v>20211</v>
      </c>
      <c r="L4454" t="s">
        <v>30</v>
      </c>
      <c r="M4454" t="s">
        <v>35</v>
      </c>
      <c r="N4454">
        <v>20212</v>
      </c>
      <c r="O4454">
        <v>13675118</v>
      </c>
      <c r="P4454" t="s">
        <v>13</v>
      </c>
      <c r="Q4454" t="s">
        <v>13</v>
      </c>
    </row>
    <row r="4455" spans="1:17" x14ac:dyDescent="0.25">
      <c r="A4455">
        <v>164282066</v>
      </c>
      <c r="B4455" t="s">
        <v>1753</v>
      </c>
      <c r="C4455" t="s">
        <v>1139</v>
      </c>
      <c r="D4455" t="s">
        <v>3399</v>
      </c>
      <c r="E4455">
        <v>15</v>
      </c>
      <c r="F4455" t="s">
        <v>5</v>
      </c>
      <c r="G4455" t="s">
        <v>6386</v>
      </c>
      <c r="H4455" t="s">
        <v>27</v>
      </c>
      <c r="I4455">
        <v>127</v>
      </c>
      <c r="J4455">
        <v>108</v>
      </c>
      <c r="K4455">
        <v>0</v>
      </c>
      <c r="L4455">
        <v>20180709</v>
      </c>
      <c r="M4455" t="s">
        <v>36</v>
      </c>
      <c r="N4455">
        <v>0</v>
      </c>
      <c r="O4455">
        <v>10647737</v>
      </c>
      <c r="P4455" t="s">
        <v>13</v>
      </c>
      <c r="Q4455" t="s">
        <v>13</v>
      </c>
    </row>
    <row r="4456" spans="1:17" x14ac:dyDescent="0.25">
      <c r="A4456">
        <v>163220475</v>
      </c>
      <c r="B4456" t="s">
        <v>1753</v>
      </c>
      <c r="C4456" t="s">
        <v>2309</v>
      </c>
      <c r="D4456" t="s">
        <v>105</v>
      </c>
      <c r="E4456">
        <v>15</v>
      </c>
      <c r="F4456" t="s">
        <v>6</v>
      </c>
      <c r="G4456" t="s">
        <v>3637</v>
      </c>
      <c r="H4456" t="s">
        <v>27</v>
      </c>
      <c r="I4456">
        <v>737</v>
      </c>
      <c r="J4456">
        <v>724</v>
      </c>
      <c r="K4456">
        <v>20211</v>
      </c>
      <c r="L4456">
        <v>20210505</v>
      </c>
      <c r="M4456" t="s">
        <v>35</v>
      </c>
      <c r="N4456">
        <v>20212</v>
      </c>
      <c r="O4456">
        <v>14084078</v>
      </c>
      <c r="P4456" t="s">
        <v>16</v>
      </c>
      <c r="Q4456" t="s">
        <v>15</v>
      </c>
    </row>
    <row r="4457" spans="1:17" x14ac:dyDescent="0.25">
      <c r="A4457">
        <v>161972834</v>
      </c>
      <c r="B4457" t="s">
        <v>1752</v>
      </c>
      <c r="C4457" t="s">
        <v>1612</v>
      </c>
      <c r="D4457" t="s">
        <v>80</v>
      </c>
      <c r="E4457">
        <v>15</v>
      </c>
      <c r="F4457" t="s">
        <v>6</v>
      </c>
      <c r="G4457" t="s">
        <v>8859</v>
      </c>
      <c r="H4457" t="s">
        <v>27</v>
      </c>
      <c r="I4457">
        <v>1438</v>
      </c>
      <c r="J4457">
        <v>1284</v>
      </c>
      <c r="K4457">
        <v>20211</v>
      </c>
      <c r="L4457">
        <v>20210705</v>
      </c>
      <c r="M4457" t="s">
        <v>36</v>
      </c>
      <c r="N4457">
        <v>0</v>
      </c>
      <c r="O4457">
        <v>14917423</v>
      </c>
      <c r="P4457" t="s">
        <v>16</v>
      </c>
      <c r="Q4457" t="s">
        <v>16</v>
      </c>
    </row>
    <row r="4458" spans="1:17" x14ac:dyDescent="0.25">
      <c r="A4458">
        <v>163409376</v>
      </c>
      <c r="B4458" t="s">
        <v>7725</v>
      </c>
      <c r="C4458" t="s">
        <v>430</v>
      </c>
      <c r="D4458" t="s">
        <v>80</v>
      </c>
      <c r="E4458">
        <v>15</v>
      </c>
      <c r="F4458" t="s">
        <v>37</v>
      </c>
      <c r="G4458" t="s">
        <v>2137</v>
      </c>
      <c r="H4458" t="s">
        <v>27</v>
      </c>
      <c r="I4458">
        <v>568</v>
      </c>
      <c r="J4458">
        <v>546</v>
      </c>
      <c r="K4458">
        <v>20211</v>
      </c>
      <c r="L4458">
        <v>20210621</v>
      </c>
      <c r="M4458" t="s">
        <v>36</v>
      </c>
      <c r="N4458">
        <v>20212</v>
      </c>
      <c r="O4458">
        <v>15424616</v>
      </c>
      <c r="P4458" t="s">
        <v>15</v>
      </c>
      <c r="Q4458" t="s">
        <v>14</v>
      </c>
    </row>
    <row r="4459" spans="1:17" x14ac:dyDescent="0.25">
      <c r="A4459">
        <v>164203201</v>
      </c>
      <c r="B4459" t="s">
        <v>7316</v>
      </c>
      <c r="C4459" t="s">
        <v>171</v>
      </c>
      <c r="D4459" t="s">
        <v>80</v>
      </c>
      <c r="E4459">
        <v>15</v>
      </c>
      <c r="F4459" t="s">
        <v>5</v>
      </c>
      <c r="G4459" t="s">
        <v>10042</v>
      </c>
      <c r="H4459" t="s">
        <v>27</v>
      </c>
      <c r="I4459">
        <v>211</v>
      </c>
      <c r="J4459">
        <v>199</v>
      </c>
      <c r="K4459">
        <v>0</v>
      </c>
      <c r="L4459">
        <v>20181210</v>
      </c>
      <c r="M4459" t="s">
        <v>36</v>
      </c>
      <c r="N4459">
        <v>0</v>
      </c>
      <c r="O4459">
        <v>12903749</v>
      </c>
      <c r="P4459" t="s">
        <v>13</v>
      </c>
      <c r="Q4459" t="s">
        <v>13</v>
      </c>
    </row>
    <row r="4460" spans="1:17" x14ac:dyDescent="0.25">
      <c r="A4460">
        <v>164363626</v>
      </c>
      <c r="B4460" t="s">
        <v>10085</v>
      </c>
      <c r="C4460" t="s">
        <v>10086</v>
      </c>
      <c r="D4460" t="s">
        <v>80</v>
      </c>
      <c r="E4460">
        <v>15</v>
      </c>
      <c r="F4460" t="s">
        <v>6</v>
      </c>
      <c r="G4460" t="s">
        <v>9953</v>
      </c>
      <c r="H4460" t="s">
        <v>27</v>
      </c>
      <c r="I4460">
        <v>35</v>
      </c>
      <c r="J4460">
        <v>10</v>
      </c>
      <c r="K4460">
        <v>20211</v>
      </c>
      <c r="L4460">
        <v>20210621</v>
      </c>
      <c r="M4460" t="s">
        <v>36</v>
      </c>
      <c r="N4460">
        <v>20212</v>
      </c>
      <c r="O4460">
        <v>58858</v>
      </c>
      <c r="P4460" t="s">
        <v>13</v>
      </c>
      <c r="Q4460" t="s">
        <v>13</v>
      </c>
    </row>
    <row r="4461" spans="1:17" x14ac:dyDescent="0.25">
      <c r="A4461">
        <v>164060379</v>
      </c>
      <c r="B4461" t="s">
        <v>5521</v>
      </c>
      <c r="C4461" t="s">
        <v>5955</v>
      </c>
      <c r="D4461" t="s">
        <v>3613</v>
      </c>
      <c r="E4461">
        <v>15</v>
      </c>
      <c r="F4461" t="s">
        <v>6</v>
      </c>
      <c r="G4461" t="s">
        <v>10042</v>
      </c>
      <c r="H4461" t="s">
        <v>27</v>
      </c>
      <c r="I4461">
        <v>356</v>
      </c>
      <c r="J4461">
        <v>332</v>
      </c>
      <c r="K4461">
        <v>0</v>
      </c>
      <c r="L4461">
        <v>20181029</v>
      </c>
      <c r="M4461" t="s">
        <v>35</v>
      </c>
      <c r="N4461">
        <v>0</v>
      </c>
      <c r="O4461">
        <v>15928349</v>
      </c>
      <c r="P4461" t="s">
        <v>13</v>
      </c>
      <c r="Q4461" t="s">
        <v>13</v>
      </c>
    </row>
    <row r="4462" spans="1:17" x14ac:dyDescent="0.25">
      <c r="A4462">
        <v>163407971</v>
      </c>
      <c r="B4462" t="s">
        <v>1754</v>
      </c>
      <c r="C4462" t="s">
        <v>933</v>
      </c>
      <c r="D4462" t="s">
        <v>3613</v>
      </c>
      <c r="E4462">
        <v>15</v>
      </c>
      <c r="F4462" t="s">
        <v>6</v>
      </c>
      <c r="G4462" t="s">
        <v>3637</v>
      </c>
      <c r="H4462" t="s">
        <v>27</v>
      </c>
      <c r="I4462">
        <v>560</v>
      </c>
      <c r="J4462">
        <v>560</v>
      </c>
      <c r="K4462">
        <v>20211</v>
      </c>
      <c r="L4462">
        <v>20210614</v>
      </c>
      <c r="M4462" t="s">
        <v>35</v>
      </c>
      <c r="N4462">
        <v>20212</v>
      </c>
      <c r="O4462">
        <v>15445050</v>
      </c>
      <c r="P4462" t="s">
        <v>15</v>
      </c>
      <c r="Q4462" t="s">
        <v>15</v>
      </c>
    </row>
    <row r="4463" spans="1:17" x14ac:dyDescent="0.25">
      <c r="A4463">
        <v>164268147</v>
      </c>
      <c r="B4463" t="s">
        <v>8123</v>
      </c>
      <c r="C4463" t="s">
        <v>1371</v>
      </c>
      <c r="D4463" t="s">
        <v>3613</v>
      </c>
      <c r="E4463">
        <v>15</v>
      </c>
      <c r="F4463" t="s">
        <v>6</v>
      </c>
      <c r="G4463" t="s">
        <v>6386</v>
      </c>
      <c r="H4463" t="s">
        <v>27</v>
      </c>
      <c r="I4463">
        <v>132</v>
      </c>
      <c r="J4463">
        <v>108</v>
      </c>
      <c r="K4463">
        <v>0</v>
      </c>
      <c r="L4463">
        <v>20190709</v>
      </c>
      <c r="M4463" t="s">
        <v>36</v>
      </c>
      <c r="N4463">
        <v>0</v>
      </c>
      <c r="O4463">
        <v>15849803</v>
      </c>
      <c r="P4463" t="s">
        <v>13</v>
      </c>
      <c r="Q4463" t="s">
        <v>13</v>
      </c>
    </row>
    <row r="4464" spans="1:17" x14ac:dyDescent="0.25">
      <c r="A4464">
        <v>164136708</v>
      </c>
      <c r="B4464" t="s">
        <v>2871</v>
      </c>
      <c r="C4464" t="s">
        <v>701</v>
      </c>
      <c r="D4464" t="s">
        <v>66</v>
      </c>
      <c r="E4464">
        <v>15</v>
      </c>
      <c r="F4464" t="s">
        <v>6</v>
      </c>
      <c r="G4464" t="s">
        <v>8859</v>
      </c>
      <c r="H4464" t="s">
        <v>27</v>
      </c>
      <c r="I4464">
        <v>281</v>
      </c>
      <c r="J4464">
        <v>281</v>
      </c>
      <c r="K4464">
        <v>0</v>
      </c>
      <c r="L4464" t="s">
        <v>30</v>
      </c>
      <c r="M4464" t="s">
        <v>35</v>
      </c>
      <c r="N4464">
        <v>0</v>
      </c>
      <c r="O4464">
        <v>8905929</v>
      </c>
      <c r="P4464" t="s">
        <v>13</v>
      </c>
      <c r="Q4464" t="s">
        <v>13</v>
      </c>
    </row>
    <row r="4465" spans="1:17" x14ac:dyDescent="0.25">
      <c r="A4465">
        <v>164292196</v>
      </c>
      <c r="B4465" t="s">
        <v>1756</v>
      </c>
      <c r="C4465" t="s">
        <v>830</v>
      </c>
      <c r="D4465" t="s">
        <v>80</v>
      </c>
      <c r="E4465">
        <v>15</v>
      </c>
      <c r="F4465" t="s">
        <v>6</v>
      </c>
      <c r="G4465" t="s">
        <v>10042</v>
      </c>
      <c r="H4465" t="s">
        <v>27</v>
      </c>
      <c r="I4465">
        <v>114</v>
      </c>
      <c r="J4465">
        <v>114</v>
      </c>
      <c r="K4465">
        <v>20211</v>
      </c>
      <c r="L4465">
        <v>20210405</v>
      </c>
      <c r="M4465" t="s">
        <v>36</v>
      </c>
      <c r="N4465">
        <v>20212</v>
      </c>
      <c r="O4465">
        <v>8906664</v>
      </c>
      <c r="P4465" t="s">
        <v>13</v>
      </c>
      <c r="Q4465" t="s">
        <v>13</v>
      </c>
    </row>
    <row r="4466" spans="1:17" x14ac:dyDescent="0.25">
      <c r="A4466">
        <v>163410357</v>
      </c>
      <c r="B4466" t="s">
        <v>4885</v>
      </c>
      <c r="C4466" t="s">
        <v>504</v>
      </c>
      <c r="D4466" t="s">
        <v>80</v>
      </c>
      <c r="E4466">
        <v>15</v>
      </c>
      <c r="F4466" t="s">
        <v>6</v>
      </c>
      <c r="G4466" t="s">
        <v>3637</v>
      </c>
      <c r="H4466" t="s">
        <v>27</v>
      </c>
      <c r="I4466">
        <v>559</v>
      </c>
      <c r="J4466">
        <v>559</v>
      </c>
      <c r="K4466">
        <v>20211</v>
      </c>
      <c r="L4466" t="s">
        <v>30</v>
      </c>
      <c r="M4466" t="s">
        <v>35</v>
      </c>
      <c r="N4466">
        <v>20212</v>
      </c>
      <c r="O4466">
        <v>15445582</v>
      </c>
      <c r="P4466" t="s">
        <v>15</v>
      </c>
      <c r="Q4466" t="s">
        <v>15</v>
      </c>
    </row>
    <row r="4467" spans="1:17" x14ac:dyDescent="0.25">
      <c r="A4467">
        <v>163426690</v>
      </c>
      <c r="B4467" t="s">
        <v>5047</v>
      </c>
      <c r="C4467" t="s">
        <v>5048</v>
      </c>
      <c r="D4467" t="s">
        <v>80</v>
      </c>
      <c r="E4467">
        <v>15</v>
      </c>
      <c r="F4467" t="s">
        <v>37</v>
      </c>
      <c r="G4467" t="s">
        <v>9952</v>
      </c>
      <c r="H4467" t="s">
        <v>27</v>
      </c>
      <c r="I4467">
        <v>544</v>
      </c>
      <c r="J4467">
        <v>23</v>
      </c>
      <c r="K4467">
        <v>20211</v>
      </c>
      <c r="L4467">
        <v>20190625</v>
      </c>
      <c r="M4467" t="s">
        <v>35</v>
      </c>
      <c r="N4467">
        <v>0</v>
      </c>
      <c r="O4467">
        <v>15453922</v>
      </c>
      <c r="P4467" t="s">
        <v>14</v>
      </c>
      <c r="Q4467" t="s">
        <v>13</v>
      </c>
    </row>
    <row r="4468" spans="1:17" x14ac:dyDescent="0.25">
      <c r="A4468">
        <v>163219501</v>
      </c>
      <c r="B4468" t="s">
        <v>3974</v>
      </c>
      <c r="C4468" t="s">
        <v>718</v>
      </c>
      <c r="D4468" t="s">
        <v>3613</v>
      </c>
      <c r="E4468">
        <v>15</v>
      </c>
      <c r="F4468" t="s">
        <v>6</v>
      </c>
      <c r="G4468" t="s">
        <v>3637</v>
      </c>
      <c r="H4468" t="s">
        <v>27</v>
      </c>
      <c r="I4468">
        <v>738</v>
      </c>
      <c r="J4468">
        <v>726</v>
      </c>
      <c r="K4468">
        <v>20211</v>
      </c>
      <c r="L4468">
        <v>20190621</v>
      </c>
      <c r="M4468" t="s">
        <v>35</v>
      </c>
      <c r="N4468">
        <v>0</v>
      </c>
      <c r="O4468">
        <v>12459899</v>
      </c>
      <c r="P4468" t="s">
        <v>16</v>
      </c>
      <c r="Q4468" t="s">
        <v>15</v>
      </c>
    </row>
    <row r="4469" spans="1:17" x14ac:dyDescent="0.25">
      <c r="A4469">
        <v>164050978</v>
      </c>
      <c r="B4469" t="s">
        <v>732</v>
      </c>
      <c r="C4469" t="s">
        <v>1142</v>
      </c>
      <c r="D4469" t="s">
        <v>80</v>
      </c>
      <c r="E4469">
        <v>15</v>
      </c>
      <c r="F4469" t="s">
        <v>6</v>
      </c>
      <c r="G4469" t="s">
        <v>10042</v>
      </c>
      <c r="H4469" t="s">
        <v>27</v>
      </c>
      <c r="I4469">
        <v>365</v>
      </c>
      <c r="J4469">
        <v>365</v>
      </c>
      <c r="K4469">
        <v>0</v>
      </c>
      <c r="L4469">
        <v>20190807</v>
      </c>
      <c r="M4469" t="s">
        <v>36</v>
      </c>
      <c r="N4469">
        <v>0</v>
      </c>
      <c r="O4469">
        <v>15410669</v>
      </c>
      <c r="P4469" t="s">
        <v>14</v>
      </c>
      <c r="Q4469" t="s">
        <v>14</v>
      </c>
    </row>
    <row r="4470" spans="1:17" x14ac:dyDescent="0.25">
      <c r="A4470">
        <v>164236917</v>
      </c>
      <c r="B4470" t="s">
        <v>3163</v>
      </c>
      <c r="C4470" t="s">
        <v>3159</v>
      </c>
      <c r="D4470" t="s">
        <v>107</v>
      </c>
      <c r="E4470">
        <v>15</v>
      </c>
      <c r="F4470" t="s">
        <v>6</v>
      </c>
      <c r="G4470" t="s">
        <v>10042</v>
      </c>
      <c r="H4470" t="s">
        <v>27</v>
      </c>
      <c r="I4470">
        <v>178</v>
      </c>
      <c r="J4470">
        <v>98</v>
      </c>
      <c r="K4470">
        <v>0</v>
      </c>
      <c r="L4470" t="s">
        <v>30</v>
      </c>
      <c r="M4470" t="s">
        <v>35</v>
      </c>
      <c r="N4470">
        <v>0</v>
      </c>
      <c r="O4470">
        <v>10808979</v>
      </c>
      <c r="P4470" t="s">
        <v>13</v>
      </c>
      <c r="Q4470" t="s">
        <v>13</v>
      </c>
    </row>
    <row r="4471" spans="1:17" x14ac:dyDescent="0.25">
      <c r="A4471">
        <v>164319469</v>
      </c>
      <c r="B4471" t="s">
        <v>10087</v>
      </c>
      <c r="C4471" t="s">
        <v>10088</v>
      </c>
      <c r="D4471" t="s">
        <v>3613</v>
      </c>
      <c r="E4471">
        <v>15</v>
      </c>
      <c r="F4471" t="s">
        <v>6</v>
      </c>
      <c r="G4471" t="s">
        <v>10042</v>
      </c>
      <c r="H4471" t="s">
        <v>27</v>
      </c>
      <c r="I4471">
        <v>84</v>
      </c>
      <c r="J4471">
        <v>84</v>
      </c>
      <c r="K4471">
        <v>20211</v>
      </c>
      <c r="L4471" t="s">
        <v>30</v>
      </c>
      <c r="M4471" t="s">
        <v>35</v>
      </c>
      <c r="N4471">
        <v>0</v>
      </c>
      <c r="O4471">
        <v>8913830</v>
      </c>
      <c r="P4471" t="s">
        <v>13</v>
      </c>
      <c r="Q4471" t="s">
        <v>13</v>
      </c>
    </row>
    <row r="4472" spans="1:17" x14ac:dyDescent="0.25">
      <c r="A4472">
        <v>163976843</v>
      </c>
      <c r="B4472" t="s">
        <v>5522</v>
      </c>
      <c r="C4472" t="s">
        <v>1881</v>
      </c>
      <c r="D4472" t="s">
        <v>80</v>
      </c>
      <c r="E4472">
        <v>15</v>
      </c>
      <c r="F4472" t="s">
        <v>37</v>
      </c>
      <c r="G4472" t="s">
        <v>9962</v>
      </c>
      <c r="H4472" t="s">
        <v>27</v>
      </c>
      <c r="I4472">
        <v>413</v>
      </c>
      <c r="J4472">
        <v>58</v>
      </c>
      <c r="K4472">
        <v>0</v>
      </c>
      <c r="L4472">
        <v>20210706</v>
      </c>
      <c r="M4472" t="s">
        <v>35</v>
      </c>
      <c r="N4472">
        <v>20212</v>
      </c>
      <c r="O4472">
        <v>15229731</v>
      </c>
      <c r="P4472" t="s">
        <v>14</v>
      </c>
      <c r="Q4472" t="s">
        <v>13</v>
      </c>
    </row>
    <row r="4473" spans="1:17" x14ac:dyDescent="0.25">
      <c r="A4473">
        <v>164265324</v>
      </c>
      <c r="B4473" t="s">
        <v>8124</v>
      </c>
      <c r="C4473" t="s">
        <v>4495</v>
      </c>
      <c r="D4473" t="s">
        <v>3613</v>
      </c>
      <c r="E4473">
        <v>15</v>
      </c>
      <c r="F4473" t="s">
        <v>37</v>
      </c>
      <c r="G4473" t="s">
        <v>7303</v>
      </c>
      <c r="H4473" t="s">
        <v>27</v>
      </c>
      <c r="I4473">
        <v>153</v>
      </c>
      <c r="J4473">
        <v>93</v>
      </c>
      <c r="K4473">
        <v>20211</v>
      </c>
      <c r="L4473">
        <v>20210602</v>
      </c>
      <c r="M4473" t="s">
        <v>35</v>
      </c>
      <c r="N4473">
        <v>20212</v>
      </c>
      <c r="O4473">
        <v>16002736</v>
      </c>
      <c r="P4473" t="s">
        <v>13</v>
      </c>
      <c r="Q4473" t="s">
        <v>13</v>
      </c>
    </row>
    <row r="4474" spans="1:17" x14ac:dyDescent="0.25">
      <c r="A4474">
        <v>164318651</v>
      </c>
      <c r="B4474" t="s">
        <v>10089</v>
      </c>
      <c r="C4474" t="s">
        <v>10090</v>
      </c>
      <c r="D4474" t="s">
        <v>80</v>
      </c>
      <c r="E4474">
        <v>15</v>
      </c>
      <c r="F4474" t="s">
        <v>37</v>
      </c>
      <c r="G4474" t="s">
        <v>7303</v>
      </c>
      <c r="H4474" t="s">
        <v>27</v>
      </c>
      <c r="I4474">
        <v>128</v>
      </c>
      <c r="J4474">
        <v>128</v>
      </c>
      <c r="K4474">
        <v>20211</v>
      </c>
      <c r="L4474">
        <v>20201204</v>
      </c>
      <c r="M4474" t="s">
        <v>35</v>
      </c>
      <c r="N4474">
        <v>20212</v>
      </c>
      <c r="O4474">
        <v>16001715</v>
      </c>
      <c r="P4474" t="s">
        <v>13</v>
      </c>
      <c r="Q4474" t="s">
        <v>13</v>
      </c>
    </row>
    <row r="4475" spans="1:17" x14ac:dyDescent="0.25">
      <c r="A4475">
        <v>162877863</v>
      </c>
      <c r="B4475" t="s">
        <v>3570</v>
      </c>
      <c r="C4475" t="s">
        <v>2560</v>
      </c>
      <c r="D4475" t="s">
        <v>3613</v>
      </c>
      <c r="E4475">
        <v>15</v>
      </c>
      <c r="F4475" t="s">
        <v>37</v>
      </c>
      <c r="G4475" t="s">
        <v>9962</v>
      </c>
      <c r="H4475" t="s">
        <v>27</v>
      </c>
      <c r="I4475">
        <v>1037</v>
      </c>
      <c r="J4475">
        <v>65</v>
      </c>
      <c r="K4475">
        <v>20211</v>
      </c>
      <c r="L4475">
        <v>20200824</v>
      </c>
      <c r="M4475" t="s">
        <v>35</v>
      </c>
      <c r="N4475">
        <v>20212</v>
      </c>
      <c r="O4475">
        <v>15188876</v>
      </c>
      <c r="P4475" t="s">
        <v>16</v>
      </c>
      <c r="Q4475" t="s">
        <v>13</v>
      </c>
    </row>
    <row r="4476" spans="1:17" x14ac:dyDescent="0.25">
      <c r="A4476">
        <v>163871659</v>
      </c>
      <c r="B4476" t="s">
        <v>5523</v>
      </c>
      <c r="C4476" t="s">
        <v>438</v>
      </c>
      <c r="D4476" t="s">
        <v>3613</v>
      </c>
      <c r="E4476">
        <v>15</v>
      </c>
      <c r="F4476" t="s">
        <v>37</v>
      </c>
      <c r="G4476" t="s">
        <v>9952</v>
      </c>
      <c r="H4476" t="s">
        <v>27</v>
      </c>
      <c r="I4476">
        <v>464</v>
      </c>
      <c r="J4476">
        <v>23</v>
      </c>
      <c r="K4476">
        <v>20211</v>
      </c>
      <c r="L4476" t="s">
        <v>30</v>
      </c>
      <c r="M4476" t="s">
        <v>35</v>
      </c>
      <c r="N4476">
        <v>0</v>
      </c>
      <c r="O4476">
        <v>15798763</v>
      </c>
      <c r="P4476" t="s">
        <v>14</v>
      </c>
      <c r="Q4476" t="s">
        <v>13</v>
      </c>
    </row>
    <row r="4477" spans="1:17" x14ac:dyDescent="0.25">
      <c r="A4477">
        <v>164290743</v>
      </c>
      <c r="B4477" t="s">
        <v>8651</v>
      </c>
      <c r="C4477" t="s">
        <v>192</v>
      </c>
      <c r="D4477" t="s">
        <v>139</v>
      </c>
      <c r="E4477">
        <v>15</v>
      </c>
      <c r="F4477" t="s">
        <v>6</v>
      </c>
      <c r="G4477" t="s">
        <v>4054</v>
      </c>
      <c r="H4477" t="s">
        <v>27</v>
      </c>
      <c r="I4477">
        <v>107</v>
      </c>
      <c r="J4477">
        <v>30</v>
      </c>
      <c r="K4477">
        <v>20211</v>
      </c>
      <c r="L4477">
        <v>20210427</v>
      </c>
      <c r="M4477" t="s">
        <v>35</v>
      </c>
      <c r="N4477">
        <v>20212</v>
      </c>
      <c r="O4477">
        <v>14414705</v>
      </c>
      <c r="P4477" t="s">
        <v>13</v>
      </c>
      <c r="Q4477" t="s">
        <v>13</v>
      </c>
    </row>
    <row r="4478" spans="1:17" x14ac:dyDescent="0.25">
      <c r="A4478">
        <v>164352122</v>
      </c>
      <c r="B4478" t="s">
        <v>10091</v>
      </c>
      <c r="C4478" t="s">
        <v>10092</v>
      </c>
      <c r="D4478" t="s">
        <v>80</v>
      </c>
      <c r="E4478">
        <v>15</v>
      </c>
      <c r="F4478" t="s">
        <v>6</v>
      </c>
      <c r="G4478" t="s">
        <v>6386</v>
      </c>
      <c r="H4478" t="s">
        <v>27</v>
      </c>
      <c r="I4478">
        <v>52</v>
      </c>
      <c r="J4478">
        <v>30</v>
      </c>
      <c r="K4478">
        <v>20211</v>
      </c>
      <c r="L4478">
        <v>20201031</v>
      </c>
      <c r="M4478" t="s">
        <v>36</v>
      </c>
      <c r="N4478">
        <v>0</v>
      </c>
      <c r="O4478">
        <v>8928454</v>
      </c>
      <c r="P4478" t="s">
        <v>13</v>
      </c>
      <c r="Q4478" t="s">
        <v>13</v>
      </c>
    </row>
    <row r="4479" spans="1:17" x14ac:dyDescent="0.25">
      <c r="A4479">
        <v>164262929</v>
      </c>
      <c r="B4479" t="s">
        <v>5307</v>
      </c>
      <c r="C4479" t="s">
        <v>991</v>
      </c>
      <c r="D4479" t="s">
        <v>3613</v>
      </c>
      <c r="E4479">
        <v>15</v>
      </c>
      <c r="F4479" t="s">
        <v>6</v>
      </c>
      <c r="G4479" t="s">
        <v>8859</v>
      </c>
      <c r="H4479" t="s">
        <v>27</v>
      </c>
      <c r="I4479">
        <v>149</v>
      </c>
      <c r="J4479">
        <v>84</v>
      </c>
      <c r="K4479">
        <v>20211</v>
      </c>
      <c r="L4479" t="s">
        <v>30</v>
      </c>
      <c r="M4479" t="s">
        <v>35</v>
      </c>
      <c r="N4479">
        <v>0</v>
      </c>
      <c r="O4479">
        <v>15998960</v>
      </c>
      <c r="P4479" t="s">
        <v>13</v>
      </c>
      <c r="Q4479" t="s">
        <v>13</v>
      </c>
    </row>
    <row r="4480" spans="1:17" x14ac:dyDescent="0.25">
      <c r="A4480">
        <v>163889310</v>
      </c>
      <c r="B4480" t="s">
        <v>5235</v>
      </c>
      <c r="C4480" t="s">
        <v>311</v>
      </c>
      <c r="D4480" t="s">
        <v>100</v>
      </c>
      <c r="E4480">
        <v>15</v>
      </c>
      <c r="F4480" t="s">
        <v>37</v>
      </c>
      <c r="G4480" t="s">
        <v>9952</v>
      </c>
      <c r="H4480" t="s">
        <v>27</v>
      </c>
      <c r="I4480">
        <v>464</v>
      </c>
      <c r="J4480">
        <v>23</v>
      </c>
      <c r="K4480">
        <v>20211</v>
      </c>
      <c r="L4480">
        <v>20210112</v>
      </c>
      <c r="M4480" t="s">
        <v>35</v>
      </c>
      <c r="N4480">
        <v>0</v>
      </c>
      <c r="O4480">
        <v>15455831</v>
      </c>
      <c r="P4480" t="s">
        <v>14</v>
      </c>
      <c r="Q4480" t="s">
        <v>13</v>
      </c>
    </row>
    <row r="4481" spans="1:17" x14ac:dyDescent="0.25">
      <c r="A4481">
        <v>164274999</v>
      </c>
      <c r="B4481" t="s">
        <v>2874</v>
      </c>
      <c r="C4481" t="s">
        <v>8125</v>
      </c>
      <c r="D4481" t="s">
        <v>80</v>
      </c>
      <c r="E4481">
        <v>15</v>
      </c>
      <c r="F4481" t="s">
        <v>6</v>
      </c>
      <c r="G4481" t="s">
        <v>8859</v>
      </c>
      <c r="H4481" t="s">
        <v>27</v>
      </c>
      <c r="I4481">
        <v>141</v>
      </c>
      <c r="J4481">
        <v>84</v>
      </c>
      <c r="K4481">
        <v>20211</v>
      </c>
      <c r="L4481">
        <v>20201028</v>
      </c>
      <c r="M4481" t="s">
        <v>36</v>
      </c>
      <c r="N4481">
        <v>20212</v>
      </c>
      <c r="O4481">
        <v>15884142</v>
      </c>
      <c r="P4481" t="s">
        <v>13</v>
      </c>
      <c r="Q4481" t="s">
        <v>13</v>
      </c>
    </row>
    <row r="4482" spans="1:17" x14ac:dyDescent="0.25">
      <c r="A4482">
        <v>161322743</v>
      </c>
      <c r="B4482" t="s">
        <v>4060</v>
      </c>
      <c r="C4482" t="s">
        <v>695</v>
      </c>
      <c r="D4482" t="s">
        <v>80</v>
      </c>
      <c r="E4482">
        <v>15</v>
      </c>
      <c r="F4482" t="s">
        <v>37</v>
      </c>
      <c r="G4482" t="s">
        <v>2137</v>
      </c>
      <c r="H4482" t="s">
        <v>27</v>
      </c>
      <c r="I4482">
        <v>1749</v>
      </c>
      <c r="J4482">
        <v>1697</v>
      </c>
      <c r="K4482">
        <v>20211</v>
      </c>
      <c r="L4482">
        <v>20200326</v>
      </c>
      <c r="M4482" t="s">
        <v>35</v>
      </c>
      <c r="N4482">
        <v>0</v>
      </c>
      <c r="O4482">
        <v>14694560</v>
      </c>
      <c r="P4482" t="s">
        <v>17</v>
      </c>
      <c r="Q4482" t="s">
        <v>17</v>
      </c>
    </row>
    <row r="4483" spans="1:17" x14ac:dyDescent="0.25">
      <c r="A4483">
        <v>163656645</v>
      </c>
      <c r="B4483" t="s">
        <v>1383</v>
      </c>
      <c r="C4483" t="s">
        <v>457</v>
      </c>
      <c r="D4483" t="s">
        <v>3399</v>
      </c>
      <c r="E4483">
        <v>15</v>
      </c>
      <c r="F4483" t="s">
        <v>6</v>
      </c>
      <c r="G4483" t="s">
        <v>3637</v>
      </c>
      <c r="H4483" t="s">
        <v>27</v>
      </c>
      <c r="I4483">
        <v>517</v>
      </c>
      <c r="J4483">
        <v>517</v>
      </c>
      <c r="K4483">
        <v>20211</v>
      </c>
      <c r="L4483">
        <v>20210507</v>
      </c>
      <c r="M4483" t="s">
        <v>36</v>
      </c>
      <c r="N4483">
        <v>0</v>
      </c>
      <c r="O4483">
        <v>14538648</v>
      </c>
      <c r="P4483" t="s">
        <v>14</v>
      </c>
      <c r="Q4483" t="s">
        <v>14</v>
      </c>
    </row>
    <row r="4484" spans="1:17" x14ac:dyDescent="0.25">
      <c r="A4484">
        <v>164251209</v>
      </c>
      <c r="B4484" t="s">
        <v>3814</v>
      </c>
      <c r="C4484" t="s">
        <v>2484</v>
      </c>
      <c r="D4484" t="s">
        <v>135</v>
      </c>
      <c r="E4484">
        <v>15</v>
      </c>
      <c r="F4484" t="s">
        <v>6</v>
      </c>
      <c r="G4484" t="s">
        <v>6386</v>
      </c>
      <c r="H4484" t="s">
        <v>27</v>
      </c>
      <c r="I4484">
        <v>160</v>
      </c>
      <c r="J4484">
        <v>18</v>
      </c>
      <c r="K4484">
        <v>20211</v>
      </c>
      <c r="L4484">
        <v>20210609</v>
      </c>
      <c r="M4484" t="s">
        <v>36</v>
      </c>
      <c r="N4484">
        <v>20212</v>
      </c>
      <c r="O4484">
        <v>10027038</v>
      </c>
      <c r="P4484" t="s">
        <v>13</v>
      </c>
      <c r="Q4484" t="s">
        <v>13</v>
      </c>
    </row>
    <row r="4485" spans="1:17" x14ac:dyDescent="0.25">
      <c r="A4485">
        <v>164257162</v>
      </c>
      <c r="B4485" t="s">
        <v>8126</v>
      </c>
      <c r="C4485" t="s">
        <v>479</v>
      </c>
      <c r="D4485" t="s">
        <v>99</v>
      </c>
      <c r="E4485">
        <v>15</v>
      </c>
      <c r="F4485" t="s">
        <v>6</v>
      </c>
      <c r="G4485" t="s">
        <v>7296</v>
      </c>
      <c r="H4485" t="s">
        <v>27</v>
      </c>
      <c r="I4485">
        <v>156</v>
      </c>
      <c r="J4485">
        <v>8</v>
      </c>
      <c r="K4485">
        <v>0</v>
      </c>
      <c r="L4485" t="s">
        <v>30</v>
      </c>
      <c r="M4485" t="s">
        <v>35</v>
      </c>
      <c r="N4485">
        <v>0</v>
      </c>
      <c r="O4485">
        <v>14327450</v>
      </c>
      <c r="P4485" t="s">
        <v>13</v>
      </c>
      <c r="Q4485" t="s">
        <v>13</v>
      </c>
    </row>
    <row r="4486" spans="1:17" x14ac:dyDescent="0.25">
      <c r="A4486">
        <v>164307755</v>
      </c>
      <c r="B4486" t="s">
        <v>10093</v>
      </c>
      <c r="C4486" t="s">
        <v>504</v>
      </c>
      <c r="D4486" t="s">
        <v>128</v>
      </c>
      <c r="E4486">
        <v>15</v>
      </c>
      <c r="F4486" t="s">
        <v>37</v>
      </c>
      <c r="G4486" t="s">
        <v>7303</v>
      </c>
      <c r="H4486" t="s">
        <v>27</v>
      </c>
      <c r="I4486">
        <v>100</v>
      </c>
      <c r="J4486">
        <v>100</v>
      </c>
      <c r="K4486">
        <v>0</v>
      </c>
      <c r="L4486" t="s">
        <v>30</v>
      </c>
      <c r="M4486" t="s">
        <v>35</v>
      </c>
      <c r="N4486">
        <v>0</v>
      </c>
      <c r="O4486">
        <v>16020810</v>
      </c>
      <c r="P4486" t="s">
        <v>13</v>
      </c>
      <c r="Q4486" t="s">
        <v>13</v>
      </c>
    </row>
    <row r="4487" spans="1:17" x14ac:dyDescent="0.25">
      <c r="A4487">
        <v>164307733</v>
      </c>
      <c r="B4487" t="s">
        <v>10094</v>
      </c>
      <c r="C4487" t="s">
        <v>483</v>
      </c>
      <c r="D4487" t="s">
        <v>80</v>
      </c>
      <c r="E4487">
        <v>15</v>
      </c>
      <c r="F4487" t="s">
        <v>37</v>
      </c>
      <c r="G4487" t="s">
        <v>7303</v>
      </c>
      <c r="H4487" t="s">
        <v>27</v>
      </c>
      <c r="I4487">
        <v>103</v>
      </c>
      <c r="J4487">
        <v>103</v>
      </c>
      <c r="K4487">
        <v>0</v>
      </c>
      <c r="L4487">
        <v>20210614</v>
      </c>
      <c r="M4487" t="s">
        <v>35</v>
      </c>
      <c r="N4487">
        <v>0</v>
      </c>
      <c r="O4487">
        <v>16020065</v>
      </c>
      <c r="P4487" t="s">
        <v>13</v>
      </c>
      <c r="Q4487" t="s">
        <v>13</v>
      </c>
    </row>
    <row r="4488" spans="1:17" x14ac:dyDescent="0.25">
      <c r="A4488">
        <v>163348232</v>
      </c>
      <c r="B4488" t="s">
        <v>1761</v>
      </c>
      <c r="C4488" t="s">
        <v>2214</v>
      </c>
      <c r="D4488" t="s">
        <v>80</v>
      </c>
      <c r="E4488">
        <v>15</v>
      </c>
      <c r="F4488" t="s">
        <v>5</v>
      </c>
      <c r="G4488" t="s">
        <v>8859</v>
      </c>
      <c r="H4488" t="s">
        <v>27</v>
      </c>
      <c r="I4488">
        <v>625</v>
      </c>
      <c r="J4488">
        <v>594</v>
      </c>
      <c r="K4488">
        <v>0</v>
      </c>
      <c r="L4488" t="s">
        <v>30</v>
      </c>
      <c r="M4488" t="s">
        <v>36</v>
      </c>
      <c r="N4488">
        <v>0</v>
      </c>
      <c r="O4488">
        <v>14104106</v>
      </c>
      <c r="P4488" t="s">
        <v>15</v>
      </c>
      <c r="Q4488" t="s">
        <v>15</v>
      </c>
    </row>
    <row r="4489" spans="1:17" x14ac:dyDescent="0.25">
      <c r="A4489">
        <v>164253019</v>
      </c>
      <c r="B4489" t="s">
        <v>3487</v>
      </c>
      <c r="C4489" t="s">
        <v>3916</v>
      </c>
      <c r="D4489" t="s">
        <v>3613</v>
      </c>
      <c r="E4489">
        <v>15</v>
      </c>
      <c r="F4489" t="s">
        <v>6</v>
      </c>
      <c r="G4489" t="s">
        <v>7296</v>
      </c>
      <c r="H4489" t="s">
        <v>27</v>
      </c>
      <c r="I4489">
        <v>163</v>
      </c>
      <c r="J4489">
        <v>15</v>
      </c>
      <c r="K4489">
        <v>20211</v>
      </c>
      <c r="L4489">
        <v>20200330</v>
      </c>
      <c r="M4489" t="s">
        <v>35</v>
      </c>
      <c r="N4489">
        <v>20212</v>
      </c>
      <c r="O4489">
        <v>15998289</v>
      </c>
      <c r="P4489" t="s">
        <v>13</v>
      </c>
      <c r="Q4489" t="s">
        <v>13</v>
      </c>
    </row>
    <row r="4490" spans="1:17" x14ac:dyDescent="0.25">
      <c r="A4490">
        <v>164303248</v>
      </c>
      <c r="B4490" t="s">
        <v>10095</v>
      </c>
      <c r="C4490" t="s">
        <v>10096</v>
      </c>
      <c r="D4490" t="s">
        <v>80</v>
      </c>
      <c r="E4490">
        <v>15</v>
      </c>
      <c r="F4490" t="s">
        <v>5</v>
      </c>
      <c r="G4490" t="s">
        <v>10042</v>
      </c>
      <c r="H4490" t="s">
        <v>27</v>
      </c>
      <c r="I4490">
        <v>99</v>
      </c>
      <c r="J4490">
        <v>44</v>
      </c>
      <c r="K4490">
        <v>20211</v>
      </c>
      <c r="L4490">
        <v>20201102</v>
      </c>
      <c r="M4490" t="s">
        <v>36</v>
      </c>
      <c r="N4490">
        <v>20212</v>
      </c>
      <c r="O4490">
        <v>15946757</v>
      </c>
      <c r="P4490" t="s">
        <v>13</v>
      </c>
      <c r="Q4490" t="s">
        <v>13</v>
      </c>
    </row>
    <row r="4491" spans="1:17" x14ac:dyDescent="0.25">
      <c r="A4491">
        <v>164045257</v>
      </c>
      <c r="B4491" t="s">
        <v>1770</v>
      </c>
      <c r="C4491" t="s">
        <v>1279</v>
      </c>
      <c r="D4491" t="s">
        <v>3613</v>
      </c>
      <c r="E4491">
        <v>15</v>
      </c>
      <c r="F4491" t="s">
        <v>39</v>
      </c>
      <c r="G4491" t="s">
        <v>2137</v>
      </c>
      <c r="H4491" t="s">
        <v>27</v>
      </c>
      <c r="I4491">
        <v>377</v>
      </c>
      <c r="J4491">
        <v>377</v>
      </c>
      <c r="K4491">
        <v>20211</v>
      </c>
      <c r="L4491">
        <v>20210612</v>
      </c>
      <c r="M4491" t="s">
        <v>36</v>
      </c>
      <c r="N4491">
        <v>20212</v>
      </c>
      <c r="O4491">
        <v>15929762</v>
      </c>
      <c r="P4491" t="s">
        <v>14</v>
      </c>
      <c r="Q4491" t="s">
        <v>14</v>
      </c>
    </row>
    <row r="4492" spans="1:17" x14ac:dyDescent="0.25">
      <c r="A4492">
        <v>164045257</v>
      </c>
      <c r="B4492" t="s">
        <v>1770</v>
      </c>
      <c r="C4492" t="s">
        <v>1279</v>
      </c>
      <c r="D4492" t="s">
        <v>3613</v>
      </c>
      <c r="E4492">
        <v>15</v>
      </c>
      <c r="F4492" t="s">
        <v>37</v>
      </c>
      <c r="G4492" t="s">
        <v>2137</v>
      </c>
      <c r="H4492" t="s">
        <v>27</v>
      </c>
      <c r="I4492">
        <v>377</v>
      </c>
      <c r="J4492">
        <v>188</v>
      </c>
      <c r="K4492">
        <v>20211</v>
      </c>
      <c r="L4492">
        <v>20210612</v>
      </c>
      <c r="M4492" t="s">
        <v>36</v>
      </c>
      <c r="N4492">
        <v>20212</v>
      </c>
      <c r="O4492">
        <v>15929762</v>
      </c>
      <c r="P4492" t="s">
        <v>14</v>
      </c>
      <c r="Q4492" t="s">
        <v>13</v>
      </c>
    </row>
    <row r="4493" spans="1:17" x14ac:dyDescent="0.25">
      <c r="A4493">
        <v>164070069</v>
      </c>
      <c r="B4493" t="s">
        <v>1771</v>
      </c>
      <c r="C4493" t="s">
        <v>5956</v>
      </c>
      <c r="D4493" t="s">
        <v>128</v>
      </c>
      <c r="E4493">
        <v>15</v>
      </c>
      <c r="F4493" t="s">
        <v>39</v>
      </c>
      <c r="G4493" t="s">
        <v>2137</v>
      </c>
      <c r="H4493" t="s">
        <v>27</v>
      </c>
      <c r="I4493">
        <v>350</v>
      </c>
      <c r="J4493">
        <v>350</v>
      </c>
      <c r="K4493">
        <v>20211</v>
      </c>
      <c r="L4493">
        <v>20210309</v>
      </c>
      <c r="M4493" t="s">
        <v>35</v>
      </c>
      <c r="N4493">
        <v>0</v>
      </c>
      <c r="O4493">
        <v>15930417</v>
      </c>
      <c r="P4493" t="s">
        <v>13</v>
      </c>
      <c r="Q4493" t="s">
        <v>13</v>
      </c>
    </row>
    <row r="4494" spans="1:17" x14ac:dyDescent="0.25">
      <c r="A4494">
        <v>164070069</v>
      </c>
      <c r="B4494" t="s">
        <v>1771</v>
      </c>
      <c r="C4494" t="s">
        <v>5956</v>
      </c>
      <c r="D4494" t="s">
        <v>128</v>
      </c>
      <c r="E4494">
        <v>15</v>
      </c>
      <c r="F4494" t="s">
        <v>37</v>
      </c>
      <c r="G4494" t="s">
        <v>2137</v>
      </c>
      <c r="H4494" t="s">
        <v>27</v>
      </c>
      <c r="I4494">
        <v>350</v>
      </c>
      <c r="J4494">
        <v>202</v>
      </c>
      <c r="K4494">
        <v>20211</v>
      </c>
      <c r="L4494">
        <v>20210309</v>
      </c>
      <c r="M4494" t="s">
        <v>35</v>
      </c>
      <c r="N4494">
        <v>0</v>
      </c>
      <c r="O4494">
        <v>15930417</v>
      </c>
      <c r="P4494" t="s">
        <v>13</v>
      </c>
      <c r="Q4494" t="s">
        <v>13</v>
      </c>
    </row>
    <row r="4495" spans="1:17" x14ac:dyDescent="0.25">
      <c r="A4495">
        <v>163116565</v>
      </c>
      <c r="B4495" t="s">
        <v>1453</v>
      </c>
      <c r="C4495" t="s">
        <v>1251</v>
      </c>
      <c r="D4495" t="s">
        <v>3613</v>
      </c>
      <c r="E4495">
        <v>15</v>
      </c>
      <c r="F4495" t="s">
        <v>37</v>
      </c>
      <c r="G4495" t="s">
        <v>9962</v>
      </c>
      <c r="H4495" t="s">
        <v>27</v>
      </c>
      <c r="I4495">
        <v>827</v>
      </c>
      <c r="J4495">
        <v>778</v>
      </c>
      <c r="K4495">
        <v>20211</v>
      </c>
      <c r="L4495">
        <v>20190614</v>
      </c>
      <c r="M4495" t="s">
        <v>36</v>
      </c>
      <c r="N4495">
        <v>20212</v>
      </c>
      <c r="O4495">
        <v>14799857</v>
      </c>
      <c r="P4495" t="s">
        <v>16</v>
      </c>
      <c r="Q4495" t="s">
        <v>16</v>
      </c>
    </row>
    <row r="4496" spans="1:17" x14ac:dyDescent="0.25">
      <c r="A4496">
        <v>164290498</v>
      </c>
      <c r="B4496" t="s">
        <v>1453</v>
      </c>
      <c r="C4496" t="s">
        <v>301</v>
      </c>
      <c r="D4496" t="s">
        <v>80</v>
      </c>
      <c r="E4496">
        <v>15</v>
      </c>
      <c r="F4496" t="s">
        <v>37</v>
      </c>
      <c r="G4496" t="s">
        <v>9952</v>
      </c>
      <c r="H4496" t="s">
        <v>27</v>
      </c>
      <c r="I4496">
        <v>117</v>
      </c>
      <c r="J4496">
        <v>117</v>
      </c>
      <c r="K4496">
        <v>0</v>
      </c>
      <c r="L4496" t="s">
        <v>30</v>
      </c>
      <c r="M4496" t="s">
        <v>35</v>
      </c>
      <c r="N4496">
        <v>0</v>
      </c>
      <c r="O4496">
        <v>15994077</v>
      </c>
      <c r="P4496" t="s">
        <v>13</v>
      </c>
      <c r="Q4496" t="s">
        <v>13</v>
      </c>
    </row>
    <row r="4497" spans="1:17" x14ac:dyDescent="0.25">
      <c r="A4497">
        <v>164346292</v>
      </c>
      <c r="B4497" t="s">
        <v>1453</v>
      </c>
      <c r="C4497" t="s">
        <v>2239</v>
      </c>
      <c r="D4497" t="s">
        <v>107</v>
      </c>
      <c r="E4497">
        <v>15</v>
      </c>
      <c r="F4497" t="s">
        <v>37</v>
      </c>
      <c r="G4497" t="s">
        <v>30</v>
      </c>
      <c r="H4497" t="s">
        <v>27</v>
      </c>
      <c r="I4497">
        <v>63</v>
      </c>
      <c r="J4497">
        <v>63</v>
      </c>
      <c r="K4497">
        <v>20211</v>
      </c>
      <c r="L4497" t="s">
        <v>30</v>
      </c>
      <c r="M4497" t="s">
        <v>35</v>
      </c>
      <c r="N4497">
        <v>0</v>
      </c>
      <c r="O4497">
        <v>16026086</v>
      </c>
      <c r="P4497" t="s">
        <v>13</v>
      </c>
      <c r="Q4497" t="s">
        <v>13</v>
      </c>
    </row>
    <row r="4498" spans="1:17" x14ac:dyDescent="0.25">
      <c r="A4498">
        <v>164279561</v>
      </c>
      <c r="B4498" t="s">
        <v>8652</v>
      </c>
      <c r="C4498" t="s">
        <v>8653</v>
      </c>
      <c r="D4498" t="s">
        <v>80</v>
      </c>
      <c r="E4498">
        <v>15</v>
      </c>
      <c r="F4498" t="s">
        <v>6</v>
      </c>
      <c r="G4498" t="s">
        <v>10042</v>
      </c>
      <c r="H4498" t="s">
        <v>27</v>
      </c>
      <c r="I4498">
        <v>129</v>
      </c>
      <c r="J4498">
        <v>31</v>
      </c>
      <c r="K4498">
        <v>20211</v>
      </c>
      <c r="L4498">
        <v>20210312</v>
      </c>
      <c r="M4498" t="s">
        <v>36</v>
      </c>
      <c r="N4498">
        <v>20212</v>
      </c>
      <c r="O4498">
        <v>11967132</v>
      </c>
      <c r="P4498" t="s">
        <v>13</v>
      </c>
      <c r="Q4498" t="s">
        <v>13</v>
      </c>
    </row>
    <row r="4499" spans="1:17" x14ac:dyDescent="0.25">
      <c r="A4499">
        <v>164234081</v>
      </c>
      <c r="B4499" t="s">
        <v>432</v>
      </c>
      <c r="C4499" t="s">
        <v>4781</v>
      </c>
      <c r="D4499" t="s">
        <v>3613</v>
      </c>
      <c r="E4499">
        <v>15</v>
      </c>
      <c r="F4499" t="s">
        <v>37</v>
      </c>
      <c r="G4499" t="s">
        <v>7303</v>
      </c>
      <c r="H4499" t="s">
        <v>27</v>
      </c>
      <c r="I4499">
        <v>191</v>
      </c>
      <c r="J4499">
        <v>191</v>
      </c>
      <c r="K4499">
        <v>0</v>
      </c>
      <c r="L4499">
        <v>20210614</v>
      </c>
      <c r="M4499" t="s">
        <v>35</v>
      </c>
      <c r="N4499">
        <v>20212</v>
      </c>
      <c r="O4499">
        <v>15989925</v>
      </c>
      <c r="P4499" t="s">
        <v>13</v>
      </c>
      <c r="Q4499" t="s">
        <v>13</v>
      </c>
    </row>
    <row r="4500" spans="1:17" x14ac:dyDescent="0.25">
      <c r="A4500">
        <v>163425976</v>
      </c>
      <c r="B4500" t="s">
        <v>2886</v>
      </c>
      <c r="C4500" t="s">
        <v>5049</v>
      </c>
      <c r="D4500" t="s">
        <v>80</v>
      </c>
      <c r="E4500">
        <v>15</v>
      </c>
      <c r="F4500" t="s">
        <v>37</v>
      </c>
      <c r="G4500" t="s">
        <v>9952</v>
      </c>
      <c r="H4500" t="s">
        <v>27</v>
      </c>
      <c r="I4500">
        <v>544</v>
      </c>
      <c r="J4500">
        <v>23</v>
      </c>
      <c r="K4500">
        <v>0</v>
      </c>
      <c r="L4500">
        <v>20201102</v>
      </c>
      <c r="M4500" t="s">
        <v>35</v>
      </c>
      <c r="N4500">
        <v>0</v>
      </c>
      <c r="O4500">
        <v>15453326</v>
      </c>
      <c r="P4500" t="s">
        <v>14</v>
      </c>
      <c r="Q4500" t="s">
        <v>13</v>
      </c>
    </row>
    <row r="4501" spans="1:17" x14ac:dyDescent="0.25">
      <c r="A4501">
        <v>164316377</v>
      </c>
      <c r="B4501" t="s">
        <v>10097</v>
      </c>
      <c r="C4501" t="s">
        <v>984</v>
      </c>
      <c r="D4501" t="s">
        <v>61</v>
      </c>
      <c r="E4501">
        <v>15</v>
      </c>
      <c r="F4501" t="s">
        <v>6</v>
      </c>
      <c r="G4501" t="s">
        <v>6386</v>
      </c>
      <c r="H4501" t="s">
        <v>27</v>
      </c>
      <c r="I4501">
        <v>80</v>
      </c>
      <c r="J4501">
        <v>38</v>
      </c>
      <c r="K4501">
        <v>0</v>
      </c>
      <c r="L4501" t="s">
        <v>30</v>
      </c>
      <c r="M4501" t="s">
        <v>35</v>
      </c>
      <c r="N4501">
        <v>0</v>
      </c>
      <c r="O4501">
        <v>13833759</v>
      </c>
      <c r="P4501" t="s">
        <v>13</v>
      </c>
      <c r="Q4501" t="s">
        <v>13</v>
      </c>
    </row>
    <row r="4502" spans="1:17" x14ac:dyDescent="0.25">
      <c r="A4502">
        <v>164310650</v>
      </c>
      <c r="B4502" t="s">
        <v>10098</v>
      </c>
      <c r="C4502" t="s">
        <v>10099</v>
      </c>
      <c r="D4502" t="s">
        <v>80</v>
      </c>
      <c r="E4502">
        <v>15</v>
      </c>
      <c r="F4502" t="s">
        <v>37</v>
      </c>
      <c r="G4502" t="s">
        <v>8033</v>
      </c>
      <c r="H4502" t="s">
        <v>27</v>
      </c>
      <c r="I4502">
        <v>99</v>
      </c>
      <c r="J4502">
        <v>8</v>
      </c>
      <c r="K4502">
        <v>20211</v>
      </c>
      <c r="L4502">
        <v>20210322</v>
      </c>
      <c r="M4502" t="s">
        <v>36</v>
      </c>
      <c r="N4502">
        <v>20212</v>
      </c>
      <c r="O4502">
        <v>15511276</v>
      </c>
      <c r="P4502" t="s">
        <v>13</v>
      </c>
      <c r="Q4502" t="s">
        <v>13</v>
      </c>
    </row>
    <row r="4503" spans="1:17" x14ac:dyDescent="0.25">
      <c r="A4503">
        <v>164269098</v>
      </c>
      <c r="B4503" t="s">
        <v>1082</v>
      </c>
      <c r="C4503" t="s">
        <v>8127</v>
      </c>
      <c r="D4503" t="s">
        <v>80</v>
      </c>
      <c r="E4503">
        <v>15</v>
      </c>
      <c r="F4503" t="s">
        <v>6</v>
      </c>
      <c r="G4503" t="s">
        <v>8859</v>
      </c>
      <c r="H4503" t="s">
        <v>27</v>
      </c>
      <c r="I4503">
        <v>139</v>
      </c>
      <c r="J4503">
        <v>69</v>
      </c>
      <c r="K4503">
        <v>0</v>
      </c>
      <c r="L4503" t="s">
        <v>30</v>
      </c>
      <c r="M4503" t="s">
        <v>36</v>
      </c>
      <c r="N4503">
        <v>0</v>
      </c>
      <c r="O4503">
        <v>8156067</v>
      </c>
      <c r="P4503" t="s">
        <v>13</v>
      </c>
      <c r="Q4503" t="s">
        <v>13</v>
      </c>
    </row>
    <row r="4504" spans="1:17" x14ac:dyDescent="0.25">
      <c r="A4504">
        <v>164272717</v>
      </c>
      <c r="B4504" t="s">
        <v>1082</v>
      </c>
      <c r="C4504" t="s">
        <v>8128</v>
      </c>
      <c r="D4504" t="s">
        <v>80</v>
      </c>
      <c r="E4504">
        <v>15</v>
      </c>
      <c r="F4504" t="s">
        <v>6</v>
      </c>
      <c r="G4504" t="s">
        <v>7296</v>
      </c>
      <c r="H4504" t="s">
        <v>27</v>
      </c>
      <c r="I4504">
        <v>138</v>
      </c>
      <c r="J4504">
        <v>138</v>
      </c>
      <c r="K4504">
        <v>20211</v>
      </c>
      <c r="L4504">
        <v>20210305</v>
      </c>
      <c r="M4504" t="s">
        <v>36</v>
      </c>
      <c r="N4504">
        <v>20212</v>
      </c>
      <c r="O4504">
        <v>8981375</v>
      </c>
      <c r="P4504" t="s">
        <v>13</v>
      </c>
      <c r="Q4504" t="s">
        <v>13</v>
      </c>
    </row>
    <row r="4505" spans="1:17" x14ac:dyDescent="0.25">
      <c r="A4505">
        <v>164380039</v>
      </c>
      <c r="B4505" t="s">
        <v>1082</v>
      </c>
      <c r="C4505" t="s">
        <v>1417</v>
      </c>
      <c r="D4505" t="s">
        <v>107</v>
      </c>
      <c r="E4505">
        <v>15</v>
      </c>
      <c r="F4505" t="s">
        <v>5</v>
      </c>
      <c r="G4505" t="s">
        <v>7296</v>
      </c>
      <c r="H4505" t="s">
        <v>27</v>
      </c>
      <c r="I4505">
        <v>16</v>
      </c>
      <c r="J4505">
        <v>16</v>
      </c>
      <c r="K4505">
        <v>20211</v>
      </c>
      <c r="L4505" t="s">
        <v>30</v>
      </c>
      <c r="M4505" t="s">
        <v>36</v>
      </c>
      <c r="N4505">
        <v>0</v>
      </c>
      <c r="O4505">
        <v>12285674</v>
      </c>
      <c r="P4505" t="s">
        <v>13</v>
      </c>
      <c r="Q4505" t="s">
        <v>13</v>
      </c>
    </row>
    <row r="4506" spans="1:17" x14ac:dyDescent="0.25">
      <c r="A4506">
        <v>164320098</v>
      </c>
      <c r="B4506" t="s">
        <v>295</v>
      </c>
      <c r="C4506" t="s">
        <v>2070</v>
      </c>
      <c r="D4506" t="s">
        <v>80</v>
      </c>
      <c r="E4506">
        <v>15</v>
      </c>
      <c r="F4506" t="s">
        <v>5</v>
      </c>
      <c r="G4506" t="s">
        <v>6386</v>
      </c>
      <c r="H4506" t="s">
        <v>27</v>
      </c>
      <c r="I4506">
        <v>80</v>
      </c>
      <c r="J4506">
        <v>52</v>
      </c>
      <c r="K4506">
        <v>0</v>
      </c>
      <c r="L4506" t="s">
        <v>30</v>
      </c>
      <c r="M4506" t="s">
        <v>35</v>
      </c>
      <c r="N4506">
        <v>0</v>
      </c>
      <c r="O4506">
        <v>14211016</v>
      </c>
      <c r="P4506" t="s">
        <v>13</v>
      </c>
      <c r="Q4506" t="s">
        <v>13</v>
      </c>
    </row>
    <row r="4507" spans="1:17" x14ac:dyDescent="0.25">
      <c r="A4507">
        <v>163116029</v>
      </c>
      <c r="B4507" t="s">
        <v>295</v>
      </c>
      <c r="C4507" t="s">
        <v>266</v>
      </c>
      <c r="D4507" t="s">
        <v>80</v>
      </c>
      <c r="E4507">
        <v>15</v>
      </c>
      <c r="F4507" t="s">
        <v>6</v>
      </c>
      <c r="G4507" t="s">
        <v>3637</v>
      </c>
      <c r="H4507" t="s">
        <v>27</v>
      </c>
      <c r="I4507">
        <v>843</v>
      </c>
      <c r="J4507">
        <v>843</v>
      </c>
      <c r="K4507">
        <v>20211</v>
      </c>
      <c r="L4507">
        <v>20181121</v>
      </c>
      <c r="M4507" t="s">
        <v>35</v>
      </c>
      <c r="N4507">
        <v>20212</v>
      </c>
      <c r="O4507">
        <v>15290380</v>
      </c>
      <c r="P4507" t="s">
        <v>16</v>
      </c>
      <c r="Q4507" t="s">
        <v>16</v>
      </c>
    </row>
    <row r="4508" spans="1:17" x14ac:dyDescent="0.25">
      <c r="A4508">
        <v>163384291</v>
      </c>
      <c r="B4508" t="s">
        <v>295</v>
      </c>
      <c r="C4508" t="s">
        <v>4697</v>
      </c>
      <c r="D4508" t="s">
        <v>3613</v>
      </c>
      <c r="E4508">
        <v>15</v>
      </c>
      <c r="F4508" t="s">
        <v>37</v>
      </c>
      <c r="G4508" t="s">
        <v>2137</v>
      </c>
      <c r="H4508" t="s">
        <v>27</v>
      </c>
      <c r="I4508">
        <v>589</v>
      </c>
      <c r="J4508">
        <v>5</v>
      </c>
      <c r="K4508">
        <v>0</v>
      </c>
      <c r="L4508">
        <v>20180322</v>
      </c>
      <c r="M4508" t="s">
        <v>35</v>
      </c>
      <c r="N4508">
        <v>0</v>
      </c>
      <c r="O4508">
        <v>15410924</v>
      </c>
      <c r="P4508" t="s">
        <v>15</v>
      </c>
      <c r="Q4508" t="s">
        <v>13</v>
      </c>
    </row>
    <row r="4509" spans="1:17" x14ac:dyDescent="0.25">
      <c r="A4509">
        <v>163424285</v>
      </c>
      <c r="B4509" t="s">
        <v>1082</v>
      </c>
      <c r="C4509" t="s">
        <v>5050</v>
      </c>
      <c r="D4509" t="s">
        <v>80</v>
      </c>
      <c r="E4509">
        <v>15</v>
      </c>
      <c r="F4509" t="s">
        <v>37</v>
      </c>
      <c r="G4509" t="s">
        <v>9952</v>
      </c>
      <c r="H4509" t="s">
        <v>27</v>
      </c>
      <c r="I4509">
        <v>558</v>
      </c>
      <c r="J4509">
        <v>23</v>
      </c>
      <c r="K4509">
        <v>20211</v>
      </c>
      <c r="L4509">
        <v>20201007</v>
      </c>
      <c r="M4509" t="s">
        <v>35</v>
      </c>
      <c r="N4509">
        <v>20212</v>
      </c>
      <c r="O4509">
        <v>15447507</v>
      </c>
      <c r="P4509" t="s">
        <v>15</v>
      </c>
      <c r="Q4509" t="s">
        <v>13</v>
      </c>
    </row>
    <row r="4510" spans="1:17" x14ac:dyDescent="0.25">
      <c r="A4510">
        <v>164296894</v>
      </c>
      <c r="B4510" t="s">
        <v>295</v>
      </c>
      <c r="C4510" t="s">
        <v>8654</v>
      </c>
      <c r="D4510" t="s">
        <v>80</v>
      </c>
      <c r="E4510">
        <v>15</v>
      </c>
      <c r="F4510" t="s">
        <v>37</v>
      </c>
      <c r="G4510" t="s">
        <v>2137</v>
      </c>
      <c r="H4510" t="s">
        <v>27</v>
      </c>
      <c r="I4510">
        <v>114</v>
      </c>
      <c r="J4510">
        <v>5</v>
      </c>
      <c r="K4510">
        <v>20211</v>
      </c>
      <c r="L4510">
        <v>20210301</v>
      </c>
      <c r="M4510" t="s">
        <v>36</v>
      </c>
      <c r="N4510">
        <v>0</v>
      </c>
      <c r="O4510">
        <v>15983985</v>
      </c>
      <c r="P4510" t="s">
        <v>13</v>
      </c>
      <c r="Q4510" t="s">
        <v>13</v>
      </c>
    </row>
    <row r="4511" spans="1:17" x14ac:dyDescent="0.25">
      <c r="A4511">
        <v>164152698</v>
      </c>
      <c r="B4511" t="s">
        <v>2391</v>
      </c>
      <c r="C4511" t="s">
        <v>3976</v>
      </c>
      <c r="D4511" t="s">
        <v>80</v>
      </c>
      <c r="E4511">
        <v>15</v>
      </c>
      <c r="F4511" t="s">
        <v>5</v>
      </c>
      <c r="G4511" t="s">
        <v>6386</v>
      </c>
      <c r="H4511" t="s">
        <v>27</v>
      </c>
      <c r="I4511">
        <v>262</v>
      </c>
      <c r="J4511">
        <v>262</v>
      </c>
      <c r="K4511">
        <v>0</v>
      </c>
      <c r="L4511">
        <v>20210722</v>
      </c>
      <c r="M4511" t="s">
        <v>36</v>
      </c>
      <c r="N4511">
        <v>0</v>
      </c>
      <c r="O4511">
        <v>15379703</v>
      </c>
      <c r="P4511" t="s">
        <v>13</v>
      </c>
      <c r="Q4511" t="s">
        <v>13</v>
      </c>
    </row>
    <row r="4512" spans="1:17" x14ac:dyDescent="0.25">
      <c r="A4512">
        <v>164193438</v>
      </c>
      <c r="B4512" t="s">
        <v>2391</v>
      </c>
      <c r="C4512" t="s">
        <v>550</v>
      </c>
      <c r="D4512" t="s">
        <v>3613</v>
      </c>
      <c r="E4512">
        <v>15</v>
      </c>
      <c r="F4512" t="s">
        <v>5</v>
      </c>
      <c r="G4512" t="s">
        <v>8859</v>
      </c>
      <c r="H4512" t="s">
        <v>27</v>
      </c>
      <c r="I4512">
        <v>217</v>
      </c>
      <c r="J4512">
        <v>55</v>
      </c>
      <c r="K4512">
        <v>0</v>
      </c>
      <c r="L4512" t="s">
        <v>30</v>
      </c>
      <c r="M4512" t="s">
        <v>35</v>
      </c>
      <c r="N4512">
        <v>0</v>
      </c>
      <c r="O4512">
        <v>15955625</v>
      </c>
      <c r="P4512" t="s">
        <v>13</v>
      </c>
      <c r="Q4512" t="s">
        <v>13</v>
      </c>
    </row>
    <row r="4513" spans="1:17" x14ac:dyDescent="0.25">
      <c r="A4513">
        <v>164259156</v>
      </c>
      <c r="B4513" t="s">
        <v>2391</v>
      </c>
      <c r="C4513" t="s">
        <v>8129</v>
      </c>
      <c r="D4513" t="s">
        <v>80</v>
      </c>
      <c r="E4513">
        <v>15</v>
      </c>
      <c r="F4513" t="s">
        <v>37</v>
      </c>
      <c r="G4513" t="s">
        <v>7303</v>
      </c>
      <c r="H4513" t="s">
        <v>27</v>
      </c>
      <c r="I4513">
        <v>155</v>
      </c>
      <c r="J4513">
        <v>155</v>
      </c>
      <c r="K4513">
        <v>20211</v>
      </c>
      <c r="L4513">
        <v>20210614</v>
      </c>
      <c r="M4513" t="s">
        <v>35</v>
      </c>
      <c r="N4513">
        <v>0</v>
      </c>
      <c r="O4513">
        <v>15988475</v>
      </c>
      <c r="P4513" t="s">
        <v>13</v>
      </c>
      <c r="Q4513" t="s">
        <v>13</v>
      </c>
    </row>
    <row r="4514" spans="1:17" x14ac:dyDescent="0.25">
      <c r="A4514">
        <v>162323949</v>
      </c>
      <c r="B4514" t="s">
        <v>3113</v>
      </c>
      <c r="C4514" t="s">
        <v>2383</v>
      </c>
      <c r="D4514" t="s">
        <v>80</v>
      </c>
      <c r="E4514">
        <v>15</v>
      </c>
      <c r="F4514" t="s">
        <v>6</v>
      </c>
      <c r="G4514" t="s">
        <v>8859</v>
      </c>
      <c r="H4514" t="s">
        <v>27</v>
      </c>
      <c r="I4514">
        <v>1316</v>
      </c>
      <c r="J4514">
        <v>575</v>
      </c>
      <c r="K4514">
        <v>20211</v>
      </c>
      <c r="L4514">
        <v>20210601</v>
      </c>
      <c r="M4514" t="s">
        <v>35</v>
      </c>
      <c r="N4514">
        <v>20212</v>
      </c>
      <c r="O4514">
        <v>15014264</v>
      </c>
      <c r="P4514" t="s">
        <v>16</v>
      </c>
      <c r="Q4514" t="s">
        <v>15</v>
      </c>
    </row>
    <row r="4515" spans="1:17" x14ac:dyDescent="0.25">
      <c r="A4515">
        <v>163220090</v>
      </c>
      <c r="B4515" t="s">
        <v>4214</v>
      </c>
      <c r="C4515" t="s">
        <v>842</v>
      </c>
      <c r="D4515" t="s">
        <v>134</v>
      </c>
      <c r="E4515">
        <v>15</v>
      </c>
      <c r="F4515" t="s">
        <v>6</v>
      </c>
      <c r="G4515" t="s">
        <v>3637</v>
      </c>
      <c r="H4515" t="s">
        <v>27</v>
      </c>
      <c r="I4515">
        <v>738</v>
      </c>
      <c r="J4515">
        <v>724</v>
      </c>
      <c r="K4515">
        <v>20211</v>
      </c>
      <c r="L4515">
        <v>20180808</v>
      </c>
      <c r="M4515" t="s">
        <v>35</v>
      </c>
      <c r="N4515">
        <v>0</v>
      </c>
      <c r="O4515">
        <v>15212903</v>
      </c>
      <c r="P4515" t="s">
        <v>16</v>
      </c>
      <c r="Q4515" t="s">
        <v>15</v>
      </c>
    </row>
    <row r="4516" spans="1:17" x14ac:dyDescent="0.25">
      <c r="A4516">
        <v>164277308</v>
      </c>
      <c r="B4516" t="s">
        <v>8130</v>
      </c>
      <c r="C4516" t="s">
        <v>1055</v>
      </c>
      <c r="D4516" t="s">
        <v>80</v>
      </c>
      <c r="E4516">
        <v>15</v>
      </c>
      <c r="F4516" t="s">
        <v>6</v>
      </c>
      <c r="G4516" t="s">
        <v>7296</v>
      </c>
      <c r="H4516" t="s">
        <v>27</v>
      </c>
      <c r="I4516">
        <v>128</v>
      </c>
      <c r="J4516">
        <v>128</v>
      </c>
      <c r="K4516">
        <v>20211</v>
      </c>
      <c r="L4516">
        <v>20201203</v>
      </c>
      <c r="M4516" t="s">
        <v>36</v>
      </c>
      <c r="N4516">
        <v>20212</v>
      </c>
      <c r="O4516">
        <v>14079640</v>
      </c>
      <c r="P4516" t="s">
        <v>13</v>
      </c>
      <c r="Q4516" t="s">
        <v>13</v>
      </c>
    </row>
    <row r="4517" spans="1:17" x14ac:dyDescent="0.25">
      <c r="A4517">
        <v>163428016</v>
      </c>
      <c r="B4517" t="s">
        <v>4913</v>
      </c>
      <c r="C4517" t="s">
        <v>5051</v>
      </c>
      <c r="D4517" t="s">
        <v>107</v>
      </c>
      <c r="E4517">
        <v>15</v>
      </c>
      <c r="F4517" t="s">
        <v>37</v>
      </c>
      <c r="G4517" t="s">
        <v>9952</v>
      </c>
      <c r="H4517" t="s">
        <v>27</v>
      </c>
      <c r="I4517">
        <v>544</v>
      </c>
      <c r="J4517">
        <v>23</v>
      </c>
      <c r="K4517">
        <v>20211</v>
      </c>
      <c r="L4517" t="s">
        <v>30</v>
      </c>
      <c r="M4517" t="s">
        <v>35</v>
      </c>
      <c r="N4517">
        <v>0</v>
      </c>
      <c r="O4517">
        <v>15301855</v>
      </c>
      <c r="P4517" t="s">
        <v>14</v>
      </c>
      <c r="Q4517" t="s">
        <v>13</v>
      </c>
    </row>
    <row r="4518" spans="1:17" x14ac:dyDescent="0.25">
      <c r="A4518">
        <v>164291886</v>
      </c>
      <c r="B4518" t="s">
        <v>10100</v>
      </c>
      <c r="C4518" t="s">
        <v>10101</v>
      </c>
      <c r="D4518" t="s">
        <v>3613</v>
      </c>
      <c r="E4518">
        <v>15</v>
      </c>
      <c r="F4518" t="s">
        <v>37</v>
      </c>
      <c r="G4518" t="s">
        <v>9952</v>
      </c>
      <c r="H4518" t="s">
        <v>27</v>
      </c>
      <c r="I4518">
        <v>115</v>
      </c>
      <c r="J4518">
        <v>80</v>
      </c>
      <c r="K4518">
        <v>20211</v>
      </c>
      <c r="L4518">
        <v>20210614</v>
      </c>
      <c r="M4518" t="s">
        <v>35</v>
      </c>
      <c r="N4518">
        <v>20212</v>
      </c>
      <c r="O4518">
        <v>16012510</v>
      </c>
      <c r="P4518" t="s">
        <v>13</v>
      </c>
      <c r="Q4518" t="s">
        <v>13</v>
      </c>
    </row>
    <row r="4519" spans="1:17" x14ac:dyDescent="0.25">
      <c r="A4519">
        <v>164252556</v>
      </c>
      <c r="B4519" t="s">
        <v>301</v>
      </c>
      <c r="C4519" t="s">
        <v>7726</v>
      </c>
      <c r="D4519" t="s">
        <v>80</v>
      </c>
      <c r="E4519">
        <v>15</v>
      </c>
      <c r="F4519" t="s">
        <v>37</v>
      </c>
      <c r="G4519" t="s">
        <v>7303</v>
      </c>
      <c r="H4519" t="s">
        <v>27</v>
      </c>
      <c r="I4519">
        <v>175</v>
      </c>
      <c r="J4519">
        <v>80</v>
      </c>
      <c r="K4519">
        <v>0</v>
      </c>
      <c r="L4519">
        <v>20210614</v>
      </c>
      <c r="M4519" t="s">
        <v>35</v>
      </c>
      <c r="N4519">
        <v>20212</v>
      </c>
      <c r="O4519">
        <v>15975338</v>
      </c>
      <c r="P4519" t="s">
        <v>13</v>
      </c>
      <c r="Q4519" t="s">
        <v>13</v>
      </c>
    </row>
    <row r="4520" spans="1:17" x14ac:dyDescent="0.25">
      <c r="A4520">
        <v>163336442</v>
      </c>
      <c r="B4520" t="s">
        <v>4593</v>
      </c>
      <c r="C4520" t="s">
        <v>2385</v>
      </c>
      <c r="D4520" t="s">
        <v>128</v>
      </c>
      <c r="E4520">
        <v>15</v>
      </c>
      <c r="F4520" t="s">
        <v>37</v>
      </c>
      <c r="G4520" t="s">
        <v>2137</v>
      </c>
      <c r="H4520" t="s">
        <v>27</v>
      </c>
      <c r="I4520">
        <v>631</v>
      </c>
      <c r="J4520">
        <v>12</v>
      </c>
      <c r="K4520">
        <v>0</v>
      </c>
      <c r="L4520" t="s">
        <v>30</v>
      </c>
      <c r="M4520" t="s">
        <v>35</v>
      </c>
      <c r="N4520">
        <v>0</v>
      </c>
      <c r="O4520">
        <v>15389488</v>
      </c>
      <c r="P4520" t="s">
        <v>15</v>
      </c>
      <c r="Q4520" t="s">
        <v>13</v>
      </c>
    </row>
    <row r="4521" spans="1:17" x14ac:dyDescent="0.25">
      <c r="A4521">
        <v>164240659</v>
      </c>
      <c r="B4521" t="s">
        <v>741</v>
      </c>
      <c r="C4521" t="s">
        <v>707</v>
      </c>
      <c r="D4521" t="s">
        <v>80</v>
      </c>
      <c r="E4521">
        <v>15</v>
      </c>
      <c r="F4521" t="s">
        <v>5</v>
      </c>
      <c r="G4521" t="s">
        <v>8859</v>
      </c>
      <c r="H4521" t="s">
        <v>27</v>
      </c>
      <c r="I4521">
        <v>177</v>
      </c>
      <c r="J4521">
        <v>55</v>
      </c>
      <c r="K4521">
        <v>20211</v>
      </c>
      <c r="L4521">
        <v>20201101</v>
      </c>
      <c r="M4521" t="s">
        <v>36</v>
      </c>
      <c r="N4521">
        <v>0</v>
      </c>
      <c r="O4521">
        <v>9901194</v>
      </c>
      <c r="P4521" t="s">
        <v>13</v>
      </c>
      <c r="Q4521" t="s">
        <v>13</v>
      </c>
    </row>
    <row r="4522" spans="1:17" x14ac:dyDescent="0.25">
      <c r="A4522">
        <v>164266746</v>
      </c>
      <c r="B4522" t="s">
        <v>741</v>
      </c>
      <c r="C4522" t="s">
        <v>8131</v>
      </c>
      <c r="D4522" t="s">
        <v>3613</v>
      </c>
      <c r="E4522">
        <v>15</v>
      </c>
      <c r="F4522" t="s">
        <v>6</v>
      </c>
      <c r="G4522" t="s">
        <v>8859</v>
      </c>
      <c r="H4522" t="s">
        <v>27</v>
      </c>
      <c r="I4522">
        <v>140</v>
      </c>
      <c r="J4522">
        <v>76</v>
      </c>
      <c r="K4522">
        <v>20211</v>
      </c>
      <c r="L4522">
        <v>20201102</v>
      </c>
      <c r="M4522" t="s">
        <v>36</v>
      </c>
      <c r="N4522">
        <v>0</v>
      </c>
      <c r="O4522">
        <v>12389920</v>
      </c>
      <c r="P4522" t="s">
        <v>13</v>
      </c>
      <c r="Q4522" t="s">
        <v>13</v>
      </c>
    </row>
    <row r="4523" spans="1:17" x14ac:dyDescent="0.25">
      <c r="A4523">
        <v>164234519</v>
      </c>
      <c r="B4523" t="s">
        <v>741</v>
      </c>
      <c r="C4523" t="s">
        <v>6915</v>
      </c>
      <c r="D4523" t="s">
        <v>80</v>
      </c>
      <c r="E4523">
        <v>15</v>
      </c>
      <c r="F4523" t="s">
        <v>37</v>
      </c>
      <c r="G4523" t="s">
        <v>7303</v>
      </c>
      <c r="H4523" t="s">
        <v>27</v>
      </c>
      <c r="I4523">
        <v>191</v>
      </c>
      <c r="J4523">
        <v>93</v>
      </c>
      <c r="K4523">
        <v>0</v>
      </c>
      <c r="L4523" t="s">
        <v>30</v>
      </c>
      <c r="M4523" t="s">
        <v>35</v>
      </c>
      <c r="N4523">
        <v>0</v>
      </c>
      <c r="O4523">
        <v>15974035</v>
      </c>
      <c r="P4523" t="s">
        <v>13</v>
      </c>
      <c r="Q4523" t="s">
        <v>13</v>
      </c>
    </row>
    <row r="4524" spans="1:17" x14ac:dyDescent="0.25">
      <c r="A4524">
        <v>164265997</v>
      </c>
      <c r="B4524" t="s">
        <v>4980</v>
      </c>
      <c r="C4524" t="s">
        <v>8132</v>
      </c>
      <c r="D4524" t="s">
        <v>80</v>
      </c>
      <c r="E4524">
        <v>15</v>
      </c>
      <c r="F4524" t="s">
        <v>37</v>
      </c>
      <c r="G4524" t="s">
        <v>7303</v>
      </c>
      <c r="H4524" t="s">
        <v>27</v>
      </c>
      <c r="I4524">
        <v>145</v>
      </c>
      <c r="J4524">
        <v>80</v>
      </c>
      <c r="K4524">
        <v>0</v>
      </c>
      <c r="L4524">
        <v>20210614</v>
      </c>
      <c r="M4524" t="s">
        <v>35</v>
      </c>
      <c r="N4524">
        <v>20212</v>
      </c>
      <c r="O4524">
        <v>15987747</v>
      </c>
      <c r="P4524" t="s">
        <v>13</v>
      </c>
      <c r="Q4524" t="s">
        <v>13</v>
      </c>
    </row>
    <row r="4525" spans="1:17" x14ac:dyDescent="0.25">
      <c r="A4525">
        <v>162927183</v>
      </c>
      <c r="B4525" t="s">
        <v>2457</v>
      </c>
      <c r="C4525" t="s">
        <v>687</v>
      </c>
      <c r="D4525" t="s">
        <v>95</v>
      </c>
      <c r="E4525">
        <v>15</v>
      </c>
      <c r="F4525" t="s">
        <v>6</v>
      </c>
      <c r="G4525" t="s">
        <v>8859</v>
      </c>
      <c r="H4525" t="s">
        <v>27</v>
      </c>
      <c r="I4525">
        <v>969</v>
      </c>
      <c r="J4525">
        <v>497</v>
      </c>
      <c r="K4525">
        <v>0</v>
      </c>
      <c r="L4525">
        <v>20200309</v>
      </c>
      <c r="M4525" t="s">
        <v>36</v>
      </c>
      <c r="N4525">
        <v>0</v>
      </c>
      <c r="O4525">
        <v>11102520</v>
      </c>
      <c r="P4525" t="s">
        <v>16</v>
      </c>
      <c r="Q4525" t="s">
        <v>14</v>
      </c>
    </row>
    <row r="4526" spans="1:17" x14ac:dyDescent="0.25">
      <c r="A4526">
        <v>164329321</v>
      </c>
      <c r="B4526" t="s">
        <v>10102</v>
      </c>
      <c r="C4526" t="s">
        <v>1635</v>
      </c>
      <c r="D4526" t="s">
        <v>80</v>
      </c>
      <c r="E4526">
        <v>15</v>
      </c>
      <c r="F4526" t="s">
        <v>37</v>
      </c>
      <c r="G4526" t="s">
        <v>9952</v>
      </c>
      <c r="H4526" t="s">
        <v>27</v>
      </c>
      <c r="I4526">
        <v>110</v>
      </c>
      <c r="J4526">
        <v>110</v>
      </c>
      <c r="K4526">
        <v>0</v>
      </c>
      <c r="L4526">
        <v>20180927</v>
      </c>
      <c r="M4526" t="s">
        <v>36</v>
      </c>
      <c r="N4526">
        <v>0</v>
      </c>
      <c r="O4526">
        <v>14610961</v>
      </c>
      <c r="P4526" t="s">
        <v>13</v>
      </c>
      <c r="Q4526" t="s">
        <v>13</v>
      </c>
    </row>
    <row r="4527" spans="1:17" x14ac:dyDescent="0.25">
      <c r="A4527">
        <v>162966975</v>
      </c>
      <c r="B4527" t="s">
        <v>3685</v>
      </c>
      <c r="C4527" t="s">
        <v>436</v>
      </c>
      <c r="D4527" t="s">
        <v>80</v>
      </c>
      <c r="E4527">
        <v>15</v>
      </c>
      <c r="F4527" t="s">
        <v>37</v>
      </c>
      <c r="G4527" t="s">
        <v>9962</v>
      </c>
      <c r="H4527" t="s">
        <v>27</v>
      </c>
      <c r="I4527">
        <v>940</v>
      </c>
      <c r="J4527">
        <v>17</v>
      </c>
      <c r="K4527">
        <v>20211</v>
      </c>
      <c r="L4527" t="s">
        <v>30</v>
      </c>
      <c r="M4527" t="s">
        <v>36</v>
      </c>
      <c r="N4527">
        <v>0</v>
      </c>
      <c r="O4527">
        <v>15157689</v>
      </c>
      <c r="P4527" t="s">
        <v>16</v>
      </c>
      <c r="Q4527" t="s">
        <v>13</v>
      </c>
    </row>
    <row r="4528" spans="1:17" x14ac:dyDescent="0.25">
      <c r="A4528">
        <v>164298255</v>
      </c>
      <c r="B4528" t="s">
        <v>4414</v>
      </c>
      <c r="C4528" t="s">
        <v>8655</v>
      </c>
      <c r="D4528" t="s">
        <v>80</v>
      </c>
      <c r="E4528">
        <v>15</v>
      </c>
      <c r="F4528" t="s">
        <v>37</v>
      </c>
      <c r="G4528" t="s">
        <v>7303</v>
      </c>
      <c r="H4528" t="s">
        <v>27</v>
      </c>
      <c r="I4528">
        <v>110</v>
      </c>
      <c r="J4528">
        <v>80</v>
      </c>
      <c r="K4528">
        <v>20211</v>
      </c>
      <c r="L4528">
        <v>20210614</v>
      </c>
      <c r="M4528" t="s">
        <v>35</v>
      </c>
      <c r="N4528">
        <v>20212</v>
      </c>
      <c r="O4528">
        <v>16000239</v>
      </c>
      <c r="P4528" t="s">
        <v>13</v>
      </c>
      <c r="Q4528" t="s">
        <v>13</v>
      </c>
    </row>
    <row r="4529" spans="1:17" x14ac:dyDescent="0.25">
      <c r="A4529">
        <v>164252698</v>
      </c>
      <c r="B4529" t="s">
        <v>5337</v>
      </c>
      <c r="C4529" t="s">
        <v>8133</v>
      </c>
      <c r="D4529" t="s">
        <v>80</v>
      </c>
      <c r="E4529">
        <v>15</v>
      </c>
      <c r="F4529" t="s">
        <v>37</v>
      </c>
      <c r="G4529" t="s">
        <v>9952</v>
      </c>
      <c r="H4529" t="s">
        <v>27</v>
      </c>
      <c r="I4529">
        <v>166</v>
      </c>
      <c r="J4529">
        <v>93</v>
      </c>
      <c r="K4529">
        <v>0</v>
      </c>
      <c r="L4529">
        <v>20210614</v>
      </c>
      <c r="M4529" t="s">
        <v>35</v>
      </c>
      <c r="N4529">
        <v>20212</v>
      </c>
      <c r="O4529">
        <v>15998736</v>
      </c>
      <c r="P4529" t="s">
        <v>13</v>
      </c>
      <c r="Q4529" t="s">
        <v>13</v>
      </c>
    </row>
    <row r="4530" spans="1:17" x14ac:dyDescent="0.25">
      <c r="A4530">
        <v>164106628</v>
      </c>
      <c r="B4530" t="s">
        <v>6196</v>
      </c>
      <c r="C4530" t="s">
        <v>6197</v>
      </c>
      <c r="D4530" t="s">
        <v>141</v>
      </c>
      <c r="E4530">
        <v>15</v>
      </c>
      <c r="F4530" t="s">
        <v>37</v>
      </c>
      <c r="G4530" t="s">
        <v>2137</v>
      </c>
      <c r="H4530" t="s">
        <v>27</v>
      </c>
      <c r="I4530">
        <v>324</v>
      </c>
      <c r="J4530">
        <v>52</v>
      </c>
      <c r="K4530">
        <v>20211</v>
      </c>
      <c r="L4530">
        <v>20201201</v>
      </c>
      <c r="M4530" t="s">
        <v>36</v>
      </c>
      <c r="N4530">
        <v>0</v>
      </c>
      <c r="O4530">
        <v>14604517</v>
      </c>
      <c r="P4530" t="s">
        <v>13</v>
      </c>
      <c r="Q4530" t="s">
        <v>13</v>
      </c>
    </row>
    <row r="4531" spans="1:17" x14ac:dyDescent="0.25">
      <c r="A4531">
        <v>164172816</v>
      </c>
      <c r="B4531" t="s">
        <v>6942</v>
      </c>
      <c r="C4531" t="s">
        <v>6943</v>
      </c>
      <c r="D4531" t="s">
        <v>139</v>
      </c>
      <c r="E4531">
        <v>15</v>
      </c>
      <c r="F4531" t="s">
        <v>37</v>
      </c>
      <c r="G4531" t="s">
        <v>2137</v>
      </c>
      <c r="H4531" t="s">
        <v>27</v>
      </c>
      <c r="I4531">
        <v>233</v>
      </c>
      <c r="J4531">
        <v>226</v>
      </c>
      <c r="K4531">
        <v>20211</v>
      </c>
      <c r="L4531">
        <v>20191007</v>
      </c>
      <c r="M4531" t="s">
        <v>36</v>
      </c>
      <c r="N4531">
        <v>20212</v>
      </c>
      <c r="O4531">
        <v>15838509</v>
      </c>
      <c r="P4531" t="s">
        <v>13</v>
      </c>
      <c r="Q4531" t="s">
        <v>13</v>
      </c>
    </row>
    <row r="4532" spans="1:17" x14ac:dyDescent="0.25">
      <c r="A4532">
        <v>164240169</v>
      </c>
      <c r="B4532" t="s">
        <v>1252</v>
      </c>
      <c r="C4532" t="s">
        <v>624</v>
      </c>
      <c r="D4532" t="s">
        <v>3613</v>
      </c>
      <c r="E4532">
        <v>15</v>
      </c>
      <c r="F4532" t="s">
        <v>37</v>
      </c>
      <c r="G4532" t="s">
        <v>7303</v>
      </c>
      <c r="H4532" t="s">
        <v>27</v>
      </c>
      <c r="I4532">
        <v>187</v>
      </c>
      <c r="J4532">
        <v>187</v>
      </c>
      <c r="K4532">
        <v>0</v>
      </c>
      <c r="L4532" t="s">
        <v>30</v>
      </c>
      <c r="M4532" t="s">
        <v>35</v>
      </c>
      <c r="N4532">
        <v>0</v>
      </c>
      <c r="O4532">
        <v>15991873</v>
      </c>
      <c r="P4532" t="s">
        <v>13</v>
      </c>
      <c r="Q4532" t="s">
        <v>13</v>
      </c>
    </row>
    <row r="4533" spans="1:17" x14ac:dyDescent="0.25">
      <c r="A4533">
        <v>164255279</v>
      </c>
      <c r="B4533" t="s">
        <v>4256</v>
      </c>
      <c r="C4533" t="s">
        <v>8134</v>
      </c>
      <c r="D4533" t="s">
        <v>80</v>
      </c>
      <c r="E4533">
        <v>15</v>
      </c>
      <c r="F4533" t="s">
        <v>6</v>
      </c>
      <c r="G4533" t="s">
        <v>8859</v>
      </c>
      <c r="H4533" t="s">
        <v>27</v>
      </c>
      <c r="I4533">
        <v>154</v>
      </c>
      <c r="J4533">
        <v>135</v>
      </c>
      <c r="K4533">
        <v>20211</v>
      </c>
      <c r="L4533">
        <v>20200313</v>
      </c>
      <c r="M4533" t="s">
        <v>36</v>
      </c>
      <c r="N4533">
        <v>0</v>
      </c>
      <c r="O4533">
        <v>9003192</v>
      </c>
      <c r="P4533" t="s">
        <v>13</v>
      </c>
      <c r="Q4533" t="s">
        <v>13</v>
      </c>
    </row>
    <row r="4534" spans="1:17" x14ac:dyDescent="0.25">
      <c r="A4534">
        <v>163226871</v>
      </c>
      <c r="B4534" t="s">
        <v>742</v>
      </c>
      <c r="C4534" t="s">
        <v>2213</v>
      </c>
      <c r="D4534" t="s">
        <v>3613</v>
      </c>
      <c r="E4534">
        <v>15</v>
      </c>
      <c r="F4534" t="s">
        <v>6</v>
      </c>
      <c r="G4534" t="s">
        <v>3637</v>
      </c>
      <c r="H4534" t="s">
        <v>27</v>
      </c>
      <c r="I4534">
        <v>724</v>
      </c>
      <c r="J4534">
        <v>724</v>
      </c>
      <c r="K4534">
        <v>20211</v>
      </c>
      <c r="L4534">
        <v>20210506</v>
      </c>
      <c r="M4534" t="s">
        <v>35</v>
      </c>
      <c r="N4534">
        <v>20212</v>
      </c>
      <c r="O4534">
        <v>11772784</v>
      </c>
      <c r="P4534" t="s">
        <v>15</v>
      </c>
      <c r="Q4534" t="s">
        <v>15</v>
      </c>
    </row>
    <row r="4535" spans="1:17" x14ac:dyDescent="0.25">
      <c r="A4535">
        <v>164317661</v>
      </c>
      <c r="B4535" t="s">
        <v>1271</v>
      </c>
      <c r="C4535" t="s">
        <v>10103</v>
      </c>
      <c r="D4535" t="s">
        <v>128</v>
      </c>
      <c r="E4535">
        <v>15</v>
      </c>
      <c r="F4535" t="s">
        <v>37</v>
      </c>
      <c r="G4535" t="s">
        <v>9952</v>
      </c>
      <c r="H4535" t="s">
        <v>27</v>
      </c>
      <c r="I4535">
        <v>103</v>
      </c>
      <c r="J4535">
        <v>80</v>
      </c>
      <c r="K4535">
        <v>0</v>
      </c>
      <c r="L4535">
        <v>20210614</v>
      </c>
      <c r="M4535" t="s">
        <v>35</v>
      </c>
      <c r="N4535">
        <v>0</v>
      </c>
      <c r="O4535">
        <v>16017690</v>
      </c>
      <c r="P4535" t="s">
        <v>13</v>
      </c>
      <c r="Q4535" t="s">
        <v>13</v>
      </c>
    </row>
    <row r="4536" spans="1:17" x14ac:dyDescent="0.25">
      <c r="A4536">
        <v>164046787</v>
      </c>
      <c r="B4536" t="s">
        <v>3778</v>
      </c>
      <c r="C4536" t="s">
        <v>504</v>
      </c>
      <c r="D4536" t="s">
        <v>3613</v>
      </c>
      <c r="E4536">
        <v>15</v>
      </c>
      <c r="F4536" t="s">
        <v>37</v>
      </c>
      <c r="G4536" t="s">
        <v>9962</v>
      </c>
      <c r="H4536" t="s">
        <v>27</v>
      </c>
      <c r="I4536">
        <v>377</v>
      </c>
      <c r="J4536">
        <v>377</v>
      </c>
      <c r="K4536">
        <v>20211</v>
      </c>
      <c r="L4536">
        <v>20210305</v>
      </c>
      <c r="M4536" t="s">
        <v>35</v>
      </c>
      <c r="N4536">
        <v>20212</v>
      </c>
      <c r="O4536">
        <v>15456026</v>
      </c>
      <c r="P4536" t="s">
        <v>14</v>
      </c>
      <c r="Q4536" t="s">
        <v>14</v>
      </c>
    </row>
    <row r="4537" spans="1:17" x14ac:dyDescent="0.25">
      <c r="A4537">
        <v>164307682</v>
      </c>
      <c r="B4537" t="s">
        <v>2544</v>
      </c>
      <c r="C4537" t="s">
        <v>10104</v>
      </c>
      <c r="D4537" t="s">
        <v>80</v>
      </c>
      <c r="E4537">
        <v>15</v>
      </c>
      <c r="F4537" t="s">
        <v>37</v>
      </c>
      <c r="G4537" t="s">
        <v>7303</v>
      </c>
      <c r="H4537" t="s">
        <v>27</v>
      </c>
      <c r="I4537">
        <v>108</v>
      </c>
      <c r="J4537">
        <v>80</v>
      </c>
      <c r="K4537">
        <v>20211</v>
      </c>
      <c r="L4537">
        <v>20210614</v>
      </c>
      <c r="M4537" t="s">
        <v>35</v>
      </c>
      <c r="N4537">
        <v>20212</v>
      </c>
      <c r="O4537">
        <v>16018143</v>
      </c>
      <c r="P4537" t="s">
        <v>13</v>
      </c>
      <c r="Q4537" t="s">
        <v>13</v>
      </c>
    </row>
    <row r="4538" spans="1:17" x14ac:dyDescent="0.25">
      <c r="A4538">
        <v>163887124</v>
      </c>
      <c r="B4538" t="s">
        <v>3222</v>
      </c>
      <c r="C4538" t="s">
        <v>4715</v>
      </c>
      <c r="D4538" t="s">
        <v>80</v>
      </c>
      <c r="E4538">
        <v>15</v>
      </c>
      <c r="F4538" t="s">
        <v>37</v>
      </c>
      <c r="G4538" t="s">
        <v>9952</v>
      </c>
      <c r="H4538" t="s">
        <v>27</v>
      </c>
      <c r="I4538">
        <v>450</v>
      </c>
      <c r="J4538">
        <v>93</v>
      </c>
      <c r="K4538">
        <v>20211</v>
      </c>
      <c r="L4538">
        <v>20210614</v>
      </c>
      <c r="M4538" t="s">
        <v>35</v>
      </c>
      <c r="N4538">
        <v>20212</v>
      </c>
      <c r="O4538">
        <v>15440160</v>
      </c>
      <c r="P4538" t="s">
        <v>14</v>
      </c>
      <c r="Q4538" t="s">
        <v>13</v>
      </c>
    </row>
    <row r="4539" spans="1:17" x14ac:dyDescent="0.25">
      <c r="A4539">
        <v>164297423</v>
      </c>
      <c r="B4539" t="s">
        <v>1088</v>
      </c>
      <c r="C4539" t="s">
        <v>1060</v>
      </c>
      <c r="D4539" t="s">
        <v>80</v>
      </c>
      <c r="E4539">
        <v>15</v>
      </c>
      <c r="F4539" t="s">
        <v>5</v>
      </c>
      <c r="G4539" t="s">
        <v>10042</v>
      </c>
      <c r="H4539" t="s">
        <v>27</v>
      </c>
      <c r="I4539">
        <v>111</v>
      </c>
      <c r="J4539">
        <v>90</v>
      </c>
      <c r="K4539">
        <v>20211</v>
      </c>
      <c r="L4539">
        <v>20181015</v>
      </c>
      <c r="M4539" t="s">
        <v>36</v>
      </c>
      <c r="N4539">
        <v>0</v>
      </c>
      <c r="O4539">
        <v>9013693</v>
      </c>
      <c r="P4539" t="s">
        <v>13</v>
      </c>
      <c r="Q4539" t="s">
        <v>13</v>
      </c>
    </row>
    <row r="4540" spans="1:17" x14ac:dyDescent="0.25">
      <c r="A4540">
        <v>164251672</v>
      </c>
      <c r="B4540" t="s">
        <v>1088</v>
      </c>
      <c r="C4540" t="s">
        <v>1168</v>
      </c>
      <c r="D4540" t="s">
        <v>80</v>
      </c>
      <c r="E4540">
        <v>15</v>
      </c>
      <c r="F4540" t="s">
        <v>6</v>
      </c>
      <c r="G4540" t="s">
        <v>8859</v>
      </c>
      <c r="H4540" t="s">
        <v>27</v>
      </c>
      <c r="I4540">
        <v>162</v>
      </c>
      <c r="J4540">
        <v>52</v>
      </c>
      <c r="K4540">
        <v>20211</v>
      </c>
      <c r="L4540">
        <v>20210222</v>
      </c>
      <c r="M4540" t="s">
        <v>36</v>
      </c>
      <c r="N4540">
        <v>20212</v>
      </c>
      <c r="O4540">
        <v>13845256</v>
      </c>
      <c r="P4540" t="s">
        <v>13</v>
      </c>
      <c r="Q4540" t="s">
        <v>13</v>
      </c>
    </row>
    <row r="4541" spans="1:17" x14ac:dyDescent="0.25">
      <c r="A4541">
        <v>163404285</v>
      </c>
      <c r="B4541" t="s">
        <v>744</v>
      </c>
      <c r="C4541" t="s">
        <v>491</v>
      </c>
      <c r="D4541" t="s">
        <v>3613</v>
      </c>
      <c r="E4541">
        <v>15</v>
      </c>
      <c r="F4541" t="s">
        <v>6</v>
      </c>
      <c r="G4541" t="s">
        <v>3637</v>
      </c>
      <c r="H4541" t="s">
        <v>27</v>
      </c>
      <c r="I4541">
        <v>562</v>
      </c>
      <c r="J4541">
        <v>562</v>
      </c>
      <c r="K4541">
        <v>20211</v>
      </c>
      <c r="L4541">
        <v>20191010</v>
      </c>
      <c r="M4541" t="s">
        <v>35</v>
      </c>
      <c r="N4541">
        <v>0</v>
      </c>
      <c r="O4541">
        <v>15322966</v>
      </c>
      <c r="P4541" t="s">
        <v>15</v>
      </c>
      <c r="Q4541" t="s">
        <v>15</v>
      </c>
    </row>
    <row r="4542" spans="1:17" x14ac:dyDescent="0.25">
      <c r="A4542">
        <v>164389053</v>
      </c>
      <c r="B4542" t="s">
        <v>744</v>
      </c>
      <c r="C4542" t="s">
        <v>679</v>
      </c>
      <c r="D4542" t="s">
        <v>80</v>
      </c>
      <c r="E4542">
        <v>15</v>
      </c>
      <c r="F4542" t="s">
        <v>37</v>
      </c>
      <c r="G4542" t="s">
        <v>30</v>
      </c>
      <c r="H4542" t="s">
        <v>27</v>
      </c>
      <c r="I4542">
        <v>10</v>
      </c>
      <c r="J4542">
        <v>10</v>
      </c>
      <c r="K4542">
        <v>20211</v>
      </c>
      <c r="L4542">
        <v>20180908</v>
      </c>
      <c r="M4542" t="s">
        <v>36</v>
      </c>
      <c r="N4542">
        <v>20212</v>
      </c>
      <c r="O4542">
        <v>15936190</v>
      </c>
      <c r="P4542" t="s">
        <v>13</v>
      </c>
      <c r="Q4542" t="s">
        <v>13</v>
      </c>
    </row>
    <row r="4543" spans="1:17" x14ac:dyDescent="0.25">
      <c r="A4543">
        <v>164375366</v>
      </c>
      <c r="B4543" t="s">
        <v>744</v>
      </c>
      <c r="C4543" t="s">
        <v>1121</v>
      </c>
      <c r="D4543" t="s">
        <v>80</v>
      </c>
      <c r="E4543">
        <v>15</v>
      </c>
      <c r="F4543" t="s">
        <v>6</v>
      </c>
      <c r="G4543" t="s">
        <v>7296</v>
      </c>
      <c r="H4543" t="s">
        <v>27</v>
      </c>
      <c r="I4543">
        <v>28</v>
      </c>
      <c r="J4543">
        <v>3</v>
      </c>
      <c r="K4543">
        <v>0</v>
      </c>
      <c r="L4543" t="s">
        <v>30</v>
      </c>
      <c r="M4543" t="s">
        <v>35</v>
      </c>
      <c r="N4543">
        <v>0</v>
      </c>
      <c r="O4543">
        <v>16010658</v>
      </c>
      <c r="P4543" t="s">
        <v>13</v>
      </c>
      <c r="Q4543" t="s">
        <v>13</v>
      </c>
    </row>
    <row r="4544" spans="1:17" x14ac:dyDescent="0.25">
      <c r="A4544">
        <v>164295242</v>
      </c>
      <c r="B4544" t="s">
        <v>744</v>
      </c>
      <c r="C4544" t="s">
        <v>8656</v>
      </c>
      <c r="D4544" t="s">
        <v>80</v>
      </c>
      <c r="E4544">
        <v>15</v>
      </c>
      <c r="F4544" t="s">
        <v>37</v>
      </c>
      <c r="G4544" t="s">
        <v>9952</v>
      </c>
      <c r="H4544" t="s">
        <v>27</v>
      </c>
      <c r="I4544">
        <v>110</v>
      </c>
      <c r="J4544">
        <v>93</v>
      </c>
      <c r="K4544">
        <v>20211</v>
      </c>
      <c r="L4544">
        <v>20210614</v>
      </c>
      <c r="M4544" t="s">
        <v>36</v>
      </c>
      <c r="N4544">
        <v>0</v>
      </c>
      <c r="O4544">
        <v>16018069</v>
      </c>
      <c r="P4544" t="s">
        <v>13</v>
      </c>
      <c r="Q4544" t="s">
        <v>13</v>
      </c>
    </row>
    <row r="4545" spans="1:17" x14ac:dyDescent="0.25">
      <c r="A4545">
        <v>163108073</v>
      </c>
      <c r="B4545" t="s">
        <v>10105</v>
      </c>
      <c r="C4545" t="s">
        <v>1074</v>
      </c>
      <c r="D4545" t="s">
        <v>80</v>
      </c>
      <c r="E4545">
        <v>15</v>
      </c>
      <c r="F4545" t="s">
        <v>37</v>
      </c>
      <c r="G4545" t="s">
        <v>2137</v>
      </c>
      <c r="H4545" t="s">
        <v>27</v>
      </c>
      <c r="I4545">
        <v>843</v>
      </c>
      <c r="J4545">
        <v>5</v>
      </c>
      <c r="K4545">
        <v>0</v>
      </c>
      <c r="L4545">
        <v>20190529</v>
      </c>
      <c r="M4545" t="s">
        <v>36</v>
      </c>
      <c r="N4545">
        <v>0</v>
      </c>
      <c r="O4545">
        <v>14603689</v>
      </c>
      <c r="P4545" t="s">
        <v>16</v>
      </c>
      <c r="Q4545" t="s">
        <v>13</v>
      </c>
    </row>
    <row r="4546" spans="1:17" x14ac:dyDescent="0.25">
      <c r="A4546">
        <v>163215835</v>
      </c>
      <c r="B4546" t="s">
        <v>1783</v>
      </c>
      <c r="C4546" t="s">
        <v>4061</v>
      </c>
      <c r="D4546" t="s">
        <v>3613</v>
      </c>
      <c r="E4546">
        <v>15</v>
      </c>
      <c r="F4546" t="s">
        <v>37</v>
      </c>
      <c r="G4546" t="s">
        <v>9952</v>
      </c>
      <c r="H4546" t="s">
        <v>27</v>
      </c>
      <c r="I4546">
        <v>744</v>
      </c>
      <c r="J4546">
        <v>735</v>
      </c>
      <c r="K4546">
        <v>20211</v>
      </c>
      <c r="L4546">
        <v>20200217</v>
      </c>
      <c r="M4546" t="s">
        <v>36</v>
      </c>
      <c r="N4546">
        <v>20212</v>
      </c>
      <c r="O4546">
        <v>15344960</v>
      </c>
      <c r="P4546" t="s">
        <v>16</v>
      </c>
      <c r="Q4546" t="s">
        <v>16</v>
      </c>
    </row>
    <row r="4547" spans="1:17" x14ac:dyDescent="0.25">
      <c r="A4547">
        <v>163215620</v>
      </c>
      <c r="B4547" t="s">
        <v>1783</v>
      </c>
      <c r="C4547" t="s">
        <v>3107</v>
      </c>
      <c r="D4547" t="s">
        <v>3613</v>
      </c>
      <c r="E4547">
        <v>15</v>
      </c>
      <c r="F4547" t="s">
        <v>37</v>
      </c>
      <c r="G4547" t="s">
        <v>2137</v>
      </c>
      <c r="H4547" t="s">
        <v>27</v>
      </c>
      <c r="I4547">
        <v>744</v>
      </c>
      <c r="J4547">
        <v>744</v>
      </c>
      <c r="K4547">
        <v>20211</v>
      </c>
      <c r="L4547">
        <v>20210125</v>
      </c>
      <c r="M4547" t="s">
        <v>35</v>
      </c>
      <c r="N4547">
        <v>0</v>
      </c>
      <c r="O4547">
        <v>15344978</v>
      </c>
      <c r="P4547" t="s">
        <v>16</v>
      </c>
      <c r="Q4547" t="s">
        <v>16</v>
      </c>
    </row>
    <row r="4548" spans="1:17" x14ac:dyDescent="0.25">
      <c r="A4548">
        <v>164277305</v>
      </c>
      <c r="B4548" t="s">
        <v>1783</v>
      </c>
      <c r="C4548" t="s">
        <v>8135</v>
      </c>
      <c r="D4548" t="s">
        <v>3613</v>
      </c>
      <c r="E4548">
        <v>15</v>
      </c>
      <c r="F4548" t="s">
        <v>6</v>
      </c>
      <c r="G4548" t="s">
        <v>7296</v>
      </c>
      <c r="H4548" t="s">
        <v>27</v>
      </c>
      <c r="I4548">
        <v>132</v>
      </c>
      <c r="J4548">
        <v>132</v>
      </c>
      <c r="K4548">
        <v>0</v>
      </c>
      <c r="L4548">
        <v>20210511</v>
      </c>
      <c r="M4548" t="s">
        <v>35</v>
      </c>
      <c r="N4548">
        <v>0</v>
      </c>
      <c r="O4548">
        <v>16001756</v>
      </c>
      <c r="P4548" t="s">
        <v>13</v>
      </c>
      <c r="Q4548" t="s">
        <v>13</v>
      </c>
    </row>
    <row r="4549" spans="1:17" x14ac:dyDescent="0.25">
      <c r="A4549">
        <v>164252541</v>
      </c>
      <c r="B4549" t="s">
        <v>7727</v>
      </c>
      <c r="C4549" t="s">
        <v>7728</v>
      </c>
      <c r="D4549" t="s">
        <v>107</v>
      </c>
      <c r="E4549">
        <v>15</v>
      </c>
      <c r="F4549" t="s">
        <v>37</v>
      </c>
      <c r="G4549" t="s">
        <v>7303</v>
      </c>
      <c r="H4549" t="s">
        <v>27</v>
      </c>
      <c r="I4549">
        <v>175</v>
      </c>
      <c r="J4549">
        <v>10</v>
      </c>
      <c r="K4549">
        <v>20211</v>
      </c>
      <c r="L4549">
        <v>20210614</v>
      </c>
      <c r="M4549" t="s">
        <v>35</v>
      </c>
      <c r="N4549">
        <v>20212</v>
      </c>
      <c r="O4549">
        <v>15995885</v>
      </c>
      <c r="P4549" t="s">
        <v>13</v>
      </c>
      <c r="Q4549" t="s">
        <v>13</v>
      </c>
    </row>
    <row r="4550" spans="1:17" x14ac:dyDescent="0.25">
      <c r="A4550">
        <v>164376276</v>
      </c>
      <c r="B4550" t="s">
        <v>10106</v>
      </c>
      <c r="C4550" t="s">
        <v>845</v>
      </c>
      <c r="D4550" t="s">
        <v>80</v>
      </c>
      <c r="E4550">
        <v>15</v>
      </c>
      <c r="F4550" t="s">
        <v>6</v>
      </c>
      <c r="G4550" t="s">
        <v>6385</v>
      </c>
      <c r="H4550" t="s">
        <v>27</v>
      </c>
      <c r="I4550">
        <v>22</v>
      </c>
      <c r="J4550">
        <v>22</v>
      </c>
      <c r="K4550">
        <v>20211</v>
      </c>
      <c r="L4550">
        <v>20210607</v>
      </c>
      <c r="M4550" t="s">
        <v>35</v>
      </c>
      <c r="N4550">
        <v>0</v>
      </c>
      <c r="O4550">
        <v>16038634</v>
      </c>
      <c r="P4550" t="s">
        <v>13</v>
      </c>
      <c r="Q4550" t="s">
        <v>13</v>
      </c>
    </row>
    <row r="4551" spans="1:17" x14ac:dyDescent="0.25">
      <c r="A4551">
        <v>164380703</v>
      </c>
      <c r="B4551" t="s">
        <v>1387</v>
      </c>
      <c r="C4551" t="s">
        <v>547</v>
      </c>
      <c r="D4551" t="s">
        <v>80</v>
      </c>
      <c r="E4551">
        <v>15</v>
      </c>
      <c r="F4551" t="s">
        <v>6</v>
      </c>
      <c r="G4551" t="s">
        <v>7296</v>
      </c>
      <c r="H4551" t="s">
        <v>27</v>
      </c>
      <c r="I4551">
        <v>22</v>
      </c>
      <c r="J4551">
        <v>22</v>
      </c>
      <c r="K4551">
        <v>20211</v>
      </c>
      <c r="L4551">
        <v>20210126</v>
      </c>
      <c r="M4551" t="s">
        <v>36</v>
      </c>
      <c r="N4551">
        <v>20212</v>
      </c>
      <c r="O4551">
        <v>133506</v>
      </c>
      <c r="P4551" t="s">
        <v>13</v>
      </c>
      <c r="Q4551" t="s">
        <v>13</v>
      </c>
    </row>
    <row r="4552" spans="1:17" x14ac:dyDescent="0.25">
      <c r="A4552">
        <v>162938132</v>
      </c>
      <c r="B4552" t="s">
        <v>1387</v>
      </c>
      <c r="C4552" t="s">
        <v>4887</v>
      </c>
      <c r="D4552" t="s">
        <v>80</v>
      </c>
      <c r="E4552">
        <v>15</v>
      </c>
      <c r="F4552" t="s">
        <v>5</v>
      </c>
      <c r="G4552" t="s">
        <v>8859</v>
      </c>
      <c r="H4552" t="s">
        <v>27</v>
      </c>
      <c r="I4552">
        <v>961</v>
      </c>
      <c r="J4552">
        <v>630</v>
      </c>
      <c r="K4552">
        <v>0</v>
      </c>
      <c r="L4552" t="s">
        <v>30</v>
      </c>
      <c r="M4552" t="s">
        <v>36</v>
      </c>
      <c r="N4552">
        <v>0</v>
      </c>
      <c r="O4552">
        <v>11815983</v>
      </c>
      <c r="P4552" t="s">
        <v>16</v>
      </c>
      <c r="Q4552" t="s">
        <v>15</v>
      </c>
    </row>
    <row r="4553" spans="1:17" x14ac:dyDescent="0.25">
      <c r="A4553">
        <v>164099917</v>
      </c>
      <c r="B4553" t="s">
        <v>6198</v>
      </c>
      <c r="C4553" t="s">
        <v>6199</v>
      </c>
      <c r="D4553" t="s">
        <v>80</v>
      </c>
      <c r="E4553">
        <v>15</v>
      </c>
      <c r="F4553" t="s">
        <v>5</v>
      </c>
      <c r="G4553" t="s">
        <v>10042</v>
      </c>
      <c r="H4553" t="s">
        <v>27</v>
      </c>
      <c r="I4553">
        <v>321</v>
      </c>
      <c r="J4553">
        <v>224</v>
      </c>
      <c r="K4553">
        <v>20211</v>
      </c>
      <c r="L4553">
        <v>20201101</v>
      </c>
      <c r="M4553" t="s">
        <v>36</v>
      </c>
      <c r="N4553">
        <v>20212</v>
      </c>
      <c r="O4553">
        <v>7661087</v>
      </c>
      <c r="P4553" t="s">
        <v>13</v>
      </c>
      <c r="Q4553" t="s">
        <v>13</v>
      </c>
    </row>
    <row r="4554" spans="1:17" x14ac:dyDescent="0.25">
      <c r="A4554">
        <v>164156807</v>
      </c>
      <c r="B4554" t="s">
        <v>1787</v>
      </c>
      <c r="C4554" t="s">
        <v>237</v>
      </c>
      <c r="D4554" t="s">
        <v>80</v>
      </c>
      <c r="E4554">
        <v>15</v>
      </c>
      <c r="F4554" t="s">
        <v>6</v>
      </c>
      <c r="G4554" t="s">
        <v>8859</v>
      </c>
      <c r="H4554" t="s">
        <v>27</v>
      </c>
      <c r="I4554">
        <v>253</v>
      </c>
      <c r="J4554">
        <v>24</v>
      </c>
      <c r="K4554">
        <v>20211</v>
      </c>
      <c r="L4554">
        <v>20210519</v>
      </c>
      <c r="M4554" t="s">
        <v>36</v>
      </c>
      <c r="N4554">
        <v>20212</v>
      </c>
      <c r="O4554">
        <v>12390762</v>
      </c>
      <c r="P4554" t="s">
        <v>13</v>
      </c>
      <c r="Q4554" t="s">
        <v>13</v>
      </c>
    </row>
    <row r="4555" spans="1:17" x14ac:dyDescent="0.25">
      <c r="A4555">
        <v>164265705</v>
      </c>
      <c r="B4555" t="s">
        <v>300</v>
      </c>
      <c r="C4555" t="s">
        <v>655</v>
      </c>
      <c r="D4555" t="s">
        <v>3613</v>
      </c>
      <c r="E4555">
        <v>15</v>
      </c>
      <c r="F4555" t="s">
        <v>37</v>
      </c>
      <c r="G4555" t="s">
        <v>7303</v>
      </c>
      <c r="H4555" t="s">
        <v>27</v>
      </c>
      <c r="I4555">
        <v>145</v>
      </c>
      <c r="J4555">
        <v>93</v>
      </c>
      <c r="K4555">
        <v>20211</v>
      </c>
      <c r="L4555">
        <v>20201116</v>
      </c>
      <c r="M4555" t="s">
        <v>35</v>
      </c>
      <c r="N4555">
        <v>20212</v>
      </c>
      <c r="O4555">
        <v>15695777</v>
      </c>
      <c r="P4555" t="s">
        <v>13</v>
      </c>
      <c r="Q4555" t="s">
        <v>13</v>
      </c>
    </row>
    <row r="4556" spans="1:17" x14ac:dyDescent="0.25">
      <c r="A4556">
        <v>164253116</v>
      </c>
      <c r="B4556" t="s">
        <v>300</v>
      </c>
      <c r="C4556" t="s">
        <v>8136</v>
      </c>
      <c r="D4556" t="s">
        <v>80</v>
      </c>
      <c r="E4556">
        <v>15</v>
      </c>
      <c r="F4556" t="s">
        <v>37</v>
      </c>
      <c r="G4556" t="s">
        <v>7303</v>
      </c>
      <c r="H4556" t="s">
        <v>27</v>
      </c>
      <c r="I4556">
        <v>169</v>
      </c>
      <c r="J4556">
        <v>92</v>
      </c>
      <c r="K4556">
        <v>20211</v>
      </c>
      <c r="L4556">
        <v>20210614</v>
      </c>
      <c r="M4556" t="s">
        <v>35</v>
      </c>
      <c r="N4556">
        <v>20212</v>
      </c>
      <c r="O4556">
        <v>15978327</v>
      </c>
      <c r="P4556" t="s">
        <v>13</v>
      </c>
      <c r="Q4556" t="s">
        <v>13</v>
      </c>
    </row>
    <row r="4557" spans="1:17" x14ac:dyDescent="0.25">
      <c r="A4557">
        <v>164281264</v>
      </c>
      <c r="B4557" t="s">
        <v>300</v>
      </c>
      <c r="C4557" t="s">
        <v>8657</v>
      </c>
      <c r="D4557" t="s">
        <v>80</v>
      </c>
      <c r="E4557">
        <v>15</v>
      </c>
      <c r="F4557" t="s">
        <v>37</v>
      </c>
      <c r="G4557" t="s">
        <v>9952</v>
      </c>
      <c r="H4557" t="s">
        <v>27</v>
      </c>
      <c r="I4557">
        <v>131</v>
      </c>
      <c r="J4557">
        <v>93</v>
      </c>
      <c r="K4557">
        <v>20211</v>
      </c>
      <c r="L4557">
        <v>20210614</v>
      </c>
      <c r="M4557" t="s">
        <v>35</v>
      </c>
      <c r="N4557">
        <v>20212</v>
      </c>
      <c r="O4557">
        <v>16010954</v>
      </c>
      <c r="P4557" t="s">
        <v>13</v>
      </c>
      <c r="Q4557" t="s">
        <v>13</v>
      </c>
    </row>
    <row r="4558" spans="1:17" x14ac:dyDescent="0.25">
      <c r="A4558">
        <v>164303493</v>
      </c>
      <c r="B4558" t="s">
        <v>303</v>
      </c>
      <c r="C4558" t="s">
        <v>313</v>
      </c>
      <c r="D4558" t="s">
        <v>3640</v>
      </c>
      <c r="E4558">
        <v>15</v>
      </c>
      <c r="F4558" t="s">
        <v>6</v>
      </c>
      <c r="G4558" t="s">
        <v>8859</v>
      </c>
      <c r="H4558" t="s">
        <v>27</v>
      </c>
      <c r="I4558">
        <v>98</v>
      </c>
      <c r="J4558">
        <v>30</v>
      </c>
      <c r="K4558">
        <v>20211</v>
      </c>
      <c r="L4558">
        <v>20210707</v>
      </c>
      <c r="M4558" t="s">
        <v>35</v>
      </c>
      <c r="N4558">
        <v>0</v>
      </c>
      <c r="O4558">
        <v>16001365</v>
      </c>
      <c r="P4558" t="s">
        <v>13</v>
      </c>
      <c r="Q4558" t="s">
        <v>13</v>
      </c>
    </row>
    <row r="4559" spans="1:17" x14ac:dyDescent="0.25">
      <c r="A4559">
        <v>164319418</v>
      </c>
      <c r="B4559" t="s">
        <v>10107</v>
      </c>
      <c r="C4559" t="s">
        <v>245</v>
      </c>
      <c r="D4559" t="s">
        <v>80</v>
      </c>
      <c r="E4559">
        <v>15</v>
      </c>
      <c r="F4559" t="s">
        <v>37</v>
      </c>
      <c r="G4559" t="s">
        <v>9952</v>
      </c>
      <c r="H4559" t="s">
        <v>27</v>
      </c>
      <c r="I4559">
        <v>100</v>
      </c>
      <c r="J4559">
        <v>79</v>
      </c>
      <c r="K4559">
        <v>0</v>
      </c>
      <c r="L4559">
        <v>20210415</v>
      </c>
      <c r="M4559" t="s">
        <v>35</v>
      </c>
      <c r="N4559">
        <v>20212</v>
      </c>
      <c r="O4559">
        <v>16020815</v>
      </c>
      <c r="P4559" t="s">
        <v>13</v>
      </c>
      <c r="Q4559" t="s">
        <v>13</v>
      </c>
    </row>
    <row r="4560" spans="1:17" x14ac:dyDescent="0.25">
      <c r="A4560">
        <v>164369457</v>
      </c>
      <c r="B4560" t="s">
        <v>10108</v>
      </c>
      <c r="C4560" t="s">
        <v>7612</v>
      </c>
      <c r="D4560" t="s">
        <v>80</v>
      </c>
      <c r="E4560">
        <v>15</v>
      </c>
      <c r="F4560" t="s">
        <v>5</v>
      </c>
      <c r="G4560" t="s">
        <v>9953</v>
      </c>
      <c r="H4560" t="s">
        <v>27</v>
      </c>
      <c r="I4560">
        <v>34</v>
      </c>
      <c r="J4560">
        <v>3</v>
      </c>
      <c r="K4560">
        <v>0</v>
      </c>
      <c r="L4560" t="s">
        <v>30</v>
      </c>
      <c r="M4560" t="s">
        <v>36</v>
      </c>
      <c r="N4560">
        <v>0</v>
      </c>
      <c r="O4560">
        <v>15582573</v>
      </c>
      <c r="P4560" t="s">
        <v>13</v>
      </c>
      <c r="Q4560" t="s">
        <v>13</v>
      </c>
    </row>
    <row r="4561" spans="1:17" x14ac:dyDescent="0.25">
      <c r="A4561">
        <v>164239952</v>
      </c>
      <c r="B4561" t="s">
        <v>7729</v>
      </c>
      <c r="C4561" t="s">
        <v>896</v>
      </c>
      <c r="D4561" t="s">
        <v>3613</v>
      </c>
      <c r="E4561">
        <v>15</v>
      </c>
      <c r="F4561" t="s">
        <v>6</v>
      </c>
      <c r="G4561" t="s">
        <v>3637</v>
      </c>
      <c r="H4561" t="s">
        <v>27</v>
      </c>
      <c r="I4561">
        <v>177</v>
      </c>
      <c r="J4561">
        <v>128</v>
      </c>
      <c r="K4561">
        <v>20211</v>
      </c>
      <c r="L4561">
        <v>20210709</v>
      </c>
      <c r="M4561" t="s">
        <v>35</v>
      </c>
      <c r="N4561">
        <v>0</v>
      </c>
      <c r="O4561">
        <v>15990671</v>
      </c>
      <c r="P4561" t="s">
        <v>13</v>
      </c>
      <c r="Q4561" t="s">
        <v>13</v>
      </c>
    </row>
    <row r="4562" spans="1:17" x14ac:dyDescent="0.25">
      <c r="A4562">
        <v>164282481</v>
      </c>
      <c r="B4562" t="s">
        <v>1793</v>
      </c>
      <c r="C4562" t="s">
        <v>8658</v>
      </c>
      <c r="D4562" t="s">
        <v>128</v>
      </c>
      <c r="E4562">
        <v>15</v>
      </c>
      <c r="F4562" t="s">
        <v>6</v>
      </c>
      <c r="G4562" t="s">
        <v>6386</v>
      </c>
      <c r="H4562" t="s">
        <v>27</v>
      </c>
      <c r="I4562">
        <v>127</v>
      </c>
      <c r="J4562">
        <v>127</v>
      </c>
      <c r="K4562">
        <v>0</v>
      </c>
      <c r="L4562" t="s">
        <v>30</v>
      </c>
      <c r="M4562" t="s">
        <v>35</v>
      </c>
      <c r="N4562">
        <v>0</v>
      </c>
      <c r="O4562">
        <v>15987603</v>
      </c>
      <c r="P4562" t="s">
        <v>13</v>
      </c>
      <c r="Q4562" t="s">
        <v>13</v>
      </c>
    </row>
    <row r="4563" spans="1:17" x14ac:dyDescent="0.25">
      <c r="A4563">
        <v>164298182</v>
      </c>
      <c r="B4563" t="s">
        <v>1794</v>
      </c>
      <c r="C4563" t="s">
        <v>2410</v>
      </c>
      <c r="D4563" t="s">
        <v>80</v>
      </c>
      <c r="E4563">
        <v>15</v>
      </c>
      <c r="F4563" t="s">
        <v>37</v>
      </c>
      <c r="G4563" t="s">
        <v>7303</v>
      </c>
      <c r="H4563" t="s">
        <v>27</v>
      </c>
      <c r="I4563">
        <v>110</v>
      </c>
      <c r="J4563">
        <v>79</v>
      </c>
      <c r="K4563">
        <v>0</v>
      </c>
      <c r="L4563">
        <v>20210614</v>
      </c>
      <c r="M4563" t="s">
        <v>35</v>
      </c>
      <c r="N4563">
        <v>20212</v>
      </c>
      <c r="O4563">
        <v>16018070</v>
      </c>
      <c r="P4563" t="s">
        <v>13</v>
      </c>
      <c r="Q4563" t="s">
        <v>13</v>
      </c>
    </row>
    <row r="4564" spans="1:17" x14ac:dyDescent="0.25">
      <c r="A4564">
        <v>163426916</v>
      </c>
      <c r="B4564" t="s">
        <v>2095</v>
      </c>
      <c r="C4564" t="s">
        <v>5052</v>
      </c>
      <c r="D4564" t="s">
        <v>3613</v>
      </c>
      <c r="E4564">
        <v>15</v>
      </c>
      <c r="F4564" t="s">
        <v>37</v>
      </c>
      <c r="G4564" t="s">
        <v>9952</v>
      </c>
      <c r="H4564" t="s">
        <v>27</v>
      </c>
      <c r="I4564">
        <v>544</v>
      </c>
      <c r="J4564">
        <v>23</v>
      </c>
      <c r="K4564">
        <v>0</v>
      </c>
      <c r="L4564" t="s">
        <v>30</v>
      </c>
      <c r="M4564" t="s">
        <v>35</v>
      </c>
      <c r="N4564">
        <v>0</v>
      </c>
      <c r="O4564">
        <v>15421992</v>
      </c>
      <c r="P4564" t="s">
        <v>14</v>
      </c>
      <c r="Q4564" t="s">
        <v>13</v>
      </c>
    </row>
    <row r="4565" spans="1:17" x14ac:dyDescent="0.25">
      <c r="A4565">
        <v>164261371</v>
      </c>
      <c r="B4565" t="s">
        <v>745</v>
      </c>
      <c r="C4565" t="s">
        <v>379</v>
      </c>
      <c r="D4565" t="s">
        <v>80</v>
      </c>
      <c r="E4565">
        <v>15</v>
      </c>
      <c r="F4565" t="s">
        <v>37</v>
      </c>
      <c r="G4565" t="s">
        <v>7303</v>
      </c>
      <c r="H4565" t="s">
        <v>27</v>
      </c>
      <c r="I4565">
        <v>153</v>
      </c>
      <c r="J4565">
        <v>5</v>
      </c>
      <c r="K4565">
        <v>0</v>
      </c>
      <c r="L4565">
        <v>20180611</v>
      </c>
      <c r="M4565" t="s">
        <v>36</v>
      </c>
      <c r="N4565">
        <v>20212</v>
      </c>
      <c r="O4565">
        <v>15451248</v>
      </c>
      <c r="P4565" t="s">
        <v>13</v>
      </c>
      <c r="Q4565" t="s">
        <v>13</v>
      </c>
    </row>
    <row r="4566" spans="1:17" x14ac:dyDescent="0.25">
      <c r="A4566">
        <v>164262026</v>
      </c>
      <c r="B4566" t="s">
        <v>747</v>
      </c>
      <c r="C4566" t="s">
        <v>6735</v>
      </c>
      <c r="D4566" t="s">
        <v>80</v>
      </c>
      <c r="E4566">
        <v>15</v>
      </c>
      <c r="F4566" t="s">
        <v>37</v>
      </c>
      <c r="G4566" t="s">
        <v>7303</v>
      </c>
      <c r="H4566" t="s">
        <v>27</v>
      </c>
      <c r="I4566">
        <v>153</v>
      </c>
      <c r="J4566">
        <v>93</v>
      </c>
      <c r="K4566">
        <v>0</v>
      </c>
      <c r="L4566">
        <v>20210614</v>
      </c>
      <c r="M4566" t="s">
        <v>35</v>
      </c>
      <c r="N4566">
        <v>0</v>
      </c>
      <c r="O4566">
        <v>16006416</v>
      </c>
      <c r="P4566" t="s">
        <v>13</v>
      </c>
      <c r="Q4566" t="s">
        <v>13</v>
      </c>
    </row>
    <row r="4567" spans="1:17" x14ac:dyDescent="0.25">
      <c r="A4567">
        <v>163957283</v>
      </c>
      <c r="B4567" t="s">
        <v>5524</v>
      </c>
      <c r="C4567" t="s">
        <v>3942</v>
      </c>
      <c r="D4567" t="s">
        <v>80</v>
      </c>
      <c r="E4567">
        <v>15</v>
      </c>
      <c r="F4567" t="s">
        <v>5</v>
      </c>
      <c r="G4567" t="s">
        <v>6386</v>
      </c>
      <c r="H4567" t="s">
        <v>27</v>
      </c>
      <c r="I4567">
        <v>421</v>
      </c>
      <c r="J4567">
        <v>154</v>
      </c>
      <c r="K4567">
        <v>0</v>
      </c>
      <c r="L4567">
        <v>20180725</v>
      </c>
      <c r="M4567" t="s">
        <v>36</v>
      </c>
      <c r="N4567">
        <v>0</v>
      </c>
      <c r="O4567">
        <v>15417357</v>
      </c>
      <c r="P4567" t="s">
        <v>14</v>
      </c>
      <c r="Q4567" t="s">
        <v>13</v>
      </c>
    </row>
    <row r="4568" spans="1:17" x14ac:dyDescent="0.25">
      <c r="A4568">
        <v>163421240</v>
      </c>
      <c r="B4568" t="s">
        <v>1089</v>
      </c>
      <c r="C4568" t="s">
        <v>5053</v>
      </c>
      <c r="D4568" t="s">
        <v>80</v>
      </c>
      <c r="E4568">
        <v>15</v>
      </c>
      <c r="F4568" t="s">
        <v>37</v>
      </c>
      <c r="G4568" t="s">
        <v>9952</v>
      </c>
      <c r="H4568" t="s">
        <v>27</v>
      </c>
      <c r="I4568">
        <v>558</v>
      </c>
      <c r="J4568">
        <v>23</v>
      </c>
      <c r="K4568">
        <v>20211</v>
      </c>
      <c r="L4568">
        <v>20210702</v>
      </c>
      <c r="M4568" t="s">
        <v>35</v>
      </c>
      <c r="N4568">
        <v>0</v>
      </c>
      <c r="O4568">
        <v>15447520</v>
      </c>
      <c r="P4568" t="s">
        <v>15</v>
      </c>
      <c r="Q4568" t="s">
        <v>13</v>
      </c>
    </row>
    <row r="4569" spans="1:17" x14ac:dyDescent="0.25">
      <c r="A4569">
        <v>163408885</v>
      </c>
      <c r="B4569" t="s">
        <v>5739</v>
      </c>
      <c r="C4569" t="s">
        <v>1101</v>
      </c>
      <c r="D4569" t="s">
        <v>3613</v>
      </c>
      <c r="E4569">
        <v>15</v>
      </c>
      <c r="F4569" t="s">
        <v>37</v>
      </c>
      <c r="G4569" t="s">
        <v>2137</v>
      </c>
      <c r="H4569" t="s">
        <v>27</v>
      </c>
      <c r="I4569">
        <v>569</v>
      </c>
      <c r="J4569">
        <v>569</v>
      </c>
      <c r="K4569">
        <v>20211</v>
      </c>
      <c r="L4569" t="s">
        <v>30</v>
      </c>
      <c r="M4569" t="s">
        <v>36</v>
      </c>
      <c r="N4569">
        <v>0</v>
      </c>
      <c r="O4569">
        <v>15418986</v>
      </c>
      <c r="P4569" t="s">
        <v>15</v>
      </c>
      <c r="Q4569" t="s">
        <v>15</v>
      </c>
    </row>
    <row r="4570" spans="1:17" x14ac:dyDescent="0.25">
      <c r="A4570">
        <v>164173889</v>
      </c>
      <c r="B4570" t="s">
        <v>3147</v>
      </c>
      <c r="C4570" t="s">
        <v>6944</v>
      </c>
      <c r="D4570" t="s">
        <v>80</v>
      </c>
      <c r="E4570">
        <v>15</v>
      </c>
      <c r="F4570" t="s">
        <v>5</v>
      </c>
      <c r="G4570" t="s">
        <v>8859</v>
      </c>
      <c r="H4570" t="s">
        <v>27</v>
      </c>
      <c r="I4570">
        <v>232</v>
      </c>
      <c r="J4570">
        <v>202</v>
      </c>
      <c r="K4570">
        <v>0</v>
      </c>
      <c r="L4570">
        <v>20210510</v>
      </c>
      <c r="M4570" t="s">
        <v>36</v>
      </c>
      <c r="N4570">
        <v>20212</v>
      </c>
      <c r="O4570">
        <v>15975126</v>
      </c>
      <c r="P4570" t="s">
        <v>13</v>
      </c>
      <c r="Q4570" t="s">
        <v>13</v>
      </c>
    </row>
    <row r="4571" spans="1:17" x14ac:dyDescent="0.25">
      <c r="A4571">
        <v>164289651</v>
      </c>
      <c r="B4571" t="s">
        <v>3147</v>
      </c>
      <c r="C4571" t="s">
        <v>8659</v>
      </c>
      <c r="D4571" t="s">
        <v>80</v>
      </c>
      <c r="E4571">
        <v>15</v>
      </c>
      <c r="F4571" t="s">
        <v>6</v>
      </c>
      <c r="G4571" t="s">
        <v>4054</v>
      </c>
      <c r="H4571" t="s">
        <v>27</v>
      </c>
      <c r="I4571">
        <v>121</v>
      </c>
      <c r="J4571">
        <v>44</v>
      </c>
      <c r="K4571">
        <v>20211</v>
      </c>
      <c r="L4571">
        <v>20191224</v>
      </c>
      <c r="M4571" t="s">
        <v>36</v>
      </c>
      <c r="N4571">
        <v>0</v>
      </c>
      <c r="O4571">
        <v>16014462</v>
      </c>
      <c r="P4571" t="s">
        <v>13</v>
      </c>
      <c r="Q4571" t="s">
        <v>13</v>
      </c>
    </row>
    <row r="4572" spans="1:17" x14ac:dyDescent="0.25">
      <c r="A4572">
        <v>163287843</v>
      </c>
      <c r="B4572" t="s">
        <v>4375</v>
      </c>
      <c r="C4572" t="s">
        <v>4376</v>
      </c>
      <c r="D4572" t="s">
        <v>3613</v>
      </c>
      <c r="E4572">
        <v>15</v>
      </c>
      <c r="F4572" t="s">
        <v>37</v>
      </c>
      <c r="G4572" t="s">
        <v>2137</v>
      </c>
      <c r="H4572" t="s">
        <v>27</v>
      </c>
      <c r="I4572">
        <v>680</v>
      </c>
      <c r="J4572">
        <v>563</v>
      </c>
      <c r="K4572">
        <v>0</v>
      </c>
      <c r="L4572">
        <v>20200614</v>
      </c>
      <c r="M4572" t="s">
        <v>35</v>
      </c>
      <c r="N4572">
        <v>0</v>
      </c>
      <c r="O4572">
        <v>15297980</v>
      </c>
      <c r="P4572" t="s">
        <v>15</v>
      </c>
      <c r="Q4572" t="s">
        <v>15</v>
      </c>
    </row>
    <row r="4573" spans="1:17" x14ac:dyDescent="0.25">
      <c r="A4573">
        <v>163396667</v>
      </c>
      <c r="B4573" t="s">
        <v>2458</v>
      </c>
      <c r="C4573" t="s">
        <v>4770</v>
      </c>
      <c r="D4573" t="s">
        <v>80</v>
      </c>
      <c r="E4573">
        <v>15</v>
      </c>
      <c r="F4573" t="s">
        <v>37</v>
      </c>
      <c r="G4573" t="s">
        <v>9952</v>
      </c>
      <c r="H4573" t="s">
        <v>27</v>
      </c>
      <c r="I4573">
        <v>584</v>
      </c>
      <c r="J4573">
        <v>23</v>
      </c>
      <c r="K4573">
        <v>20211</v>
      </c>
      <c r="L4573">
        <v>20210308</v>
      </c>
      <c r="M4573" t="s">
        <v>35</v>
      </c>
      <c r="N4573">
        <v>20212</v>
      </c>
      <c r="O4573">
        <v>15424477</v>
      </c>
      <c r="P4573" t="s">
        <v>15</v>
      </c>
      <c r="Q4573" t="s">
        <v>13</v>
      </c>
    </row>
    <row r="4574" spans="1:17" x14ac:dyDescent="0.25">
      <c r="A4574">
        <v>164319985</v>
      </c>
      <c r="B4574" t="s">
        <v>2458</v>
      </c>
      <c r="C4574" t="s">
        <v>10109</v>
      </c>
      <c r="D4574" t="s">
        <v>3613</v>
      </c>
      <c r="E4574">
        <v>15</v>
      </c>
      <c r="F4574" t="s">
        <v>37</v>
      </c>
      <c r="G4574" t="s">
        <v>7303</v>
      </c>
      <c r="H4574" t="s">
        <v>27</v>
      </c>
      <c r="I4574">
        <v>103</v>
      </c>
      <c r="J4574">
        <v>103</v>
      </c>
      <c r="K4574">
        <v>0</v>
      </c>
      <c r="L4574" t="s">
        <v>30</v>
      </c>
      <c r="M4574" t="s">
        <v>35</v>
      </c>
      <c r="N4574">
        <v>0</v>
      </c>
      <c r="O4574">
        <v>16020064</v>
      </c>
      <c r="P4574" t="s">
        <v>13</v>
      </c>
      <c r="Q4574" t="s">
        <v>13</v>
      </c>
    </row>
    <row r="4575" spans="1:17" x14ac:dyDescent="0.25">
      <c r="A4575">
        <v>164250302</v>
      </c>
      <c r="B4575" t="s">
        <v>2255</v>
      </c>
      <c r="C4575" t="s">
        <v>609</v>
      </c>
      <c r="D4575" t="s">
        <v>128</v>
      </c>
      <c r="E4575">
        <v>15</v>
      </c>
      <c r="F4575" t="s">
        <v>6</v>
      </c>
      <c r="G4575" t="s">
        <v>7296</v>
      </c>
      <c r="H4575" t="s">
        <v>27</v>
      </c>
      <c r="I4575">
        <v>163</v>
      </c>
      <c r="J4575">
        <v>163</v>
      </c>
      <c r="K4575">
        <v>0</v>
      </c>
      <c r="L4575">
        <v>20200102</v>
      </c>
      <c r="M4575" t="s">
        <v>35</v>
      </c>
      <c r="N4575">
        <v>0</v>
      </c>
      <c r="O4575">
        <v>15999497</v>
      </c>
      <c r="P4575" t="s">
        <v>13</v>
      </c>
      <c r="Q4575" t="s">
        <v>13</v>
      </c>
    </row>
    <row r="4576" spans="1:17" x14ac:dyDescent="0.25">
      <c r="A4576">
        <v>164239438</v>
      </c>
      <c r="B4576" t="s">
        <v>1800</v>
      </c>
      <c r="C4576" t="s">
        <v>1556</v>
      </c>
      <c r="D4576" t="s">
        <v>80</v>
      </c>
      <c r="E4576">
        <v>15</v>
      </c>
      <c r="F4576" t="s">
        <v>5</v>
      </c>
      <c r="G4576" t="s">
        <v>10042</v>
      </c>
      <c r="H4576" t="s">
        <v>27</v>
      </c>
      <c r="I4576">
        <v>181</v>
      </c>
      <c r="J4576">
        <v>114</v>
      </c>
      <c r="K4576">
        <v>0</v>
      </c>
      <c r="L4576">
        <v>20190412</v>
      </c>
      <c r="M4576" t="s">
        <v>36</v>
      </c>
      <c r="N4576">
        <v>0</v>
      </c>
      <c r="O4576">
        <v>9869717</v>
      </c>
      <c r="P4576" t="s">
        <v>13</v>
      </c>
      <c r="Q4576" t="s">
        <v>13</v>
      </c>
    </row>
    <row r="4577" spans="1:17" x14ac:dyDescent="0.25">
      <c r="A4577">
        <v>164277112</v>
      </c>
      <c r="B4577" t="s">
        <v>1800</v>
      </c>
      <c r="C4577" t="s">
        <v>8137</v>
      </c>
      <c r="D4577" t="s">
        <v>80</v>
      </c>
      <c r="E4577">
        <v>15</v>
      </c>
      <c r="F4577" t="s">
        <v>5</v>
      </c>
      <c r="G4577" t="s">
        <v>10042</v>
      </c>
      <c r="H4577" t="s">
        <v>27</v>
      </c>
      <c r="I4577">
        <v>134</v>
      </c>
      <c r="J4577">
        <v>87</v>
      </c>
      <c r="K4577">
        <v>0</v>
      </c>
      <c r="L4577">
        <v>20210723</v>
      </c>
      <c r="M4577" t="s">
        <v>36</v>
      </c>
      <c r="N4577">
        <v>0</v>
      </c>
      <c r="O4577">
        <v>11432003</v>
      </c>
      <c r="P4577" t="s">
        <v>13</v>
      </c>
      <c r="Q4577" t="s">
        <v>13</v>
      </c>
    </row>
    <row r="4578" spans="1:17" x14ac:dyDescent="0.25">
      <c r="A4578">
        <v>164034337</v>
      </c>
      <c r="B4578" t="s">
        <v>515</v>
      </c>
      <c r="C4578" t="s">
        <v>5525</v>
      </c>
      <c r="D4578" t="s">
        <v>80</v>
      </c>
      <c r="E4578">
        <v>15</v>
      </c>
      <c r="F4578" t="s">
        <v>6</v>
      </c>
      <c r="G4578" t="s">
        <v>8859</v>
      </c>
      <c r="H4578" t="s">
        <v>27</v>
      </c>
      <c r="I4578">
        <v>387</v>
      </c>
      <c r="J4578">
        <v>98</v>
      </c>
      <c r="K4578">
        <v>0</v>
      </c>
      <c r="L4578">
        <v>20200928</v>
      </c>
      <c r="M4578" t="s">
        <v>36</v>
      </c>
      <c r="N4578">
        <v>0</v>
      </c>
      <c r="O4578">
        <v>9070463</v>
      </c>
      <c r="P4578" t="s">
        <v>14</v>
      </c>
      <c r="Q4578" t="s">
        <v>13</v>
      </c>
    </row>
    <row r="4579" spans="1:17" x14ac:dyDescent="0.25">
      <c r="A4579">
        <v>163023565</v>
      </c>
      <c r="B4579" t="s">
        <v>515</v>
      </c>
      <c r="C4579" t="s">
        <v>8660</v>
      </c>
      <c r="D4579" t="s">
        <v>3613</v>
      </c>
      <c r="E4579">
        <v>15</v>
      </c>
      <c r="F4579" t="s">
        <v>6</v>
      </c>
      <c r="G4579" t="s">
        <v>3637</v>
      </c>
      <c r="H4579" t="s">
        <v>27</v>
      </c>
      <c r="I4579">
        <v>906</v>
      </c>
      <c r="J4579">
        <v>794</v>
      </c>
      <c r="K4579">
        <v>20211</v>
      </c>
      <c r="L4579">
        <v>20180629</v>
      </c>
      <c r="M4579" t="s">
        <v>35</v>
      </c>
      <c r="N4579">
        <v>20212</v>
      </c>
      <c r="O4579">
        <v>14308335</v>
      </c>
      <c r="P4579" t="s">
        <v>16</v>
      </c>
      <c r="Q4579" t="s">
        <v>16</v>
      </c>
    </row>
    <row r="4580" spans="1:17" x14ac:dyDescent="0.25">
      <c r="A4580">
        <v>164333333</v>
      </c>
      <c r="B4580" t="s">
        <v>10110</v>
      </c>
      <c r="C4580" t="s">
        <v>9941</v>
      </c>
      <c r="D4580" t="s">
        <v>3613</v>
      </c>
      <c r="E4580">
        <v>15</v>
      </c>
      <c r="F4580" t="s">
        <v>5</v>
      </c>
      <c r="G4580" t="s">
        <v>7296</v>
      </c>
      <c r="H4580" t="s">
        <v>27</v>
      </c>
      <c r="I4580">
        <v>66</v>
      </c>
      <c r="J4580">
        <v>66</v>
      </c>
      <c r="K4580">
        <v>20211</v>
      </c>
      <c r="L4580">
        <v>20201101</v>
      </c>
      <c r="M4580" t="s">
        <v>36</v>
      </c>
      <c r="N4580">
        <v>0</v>
      </c>
      <c r="O4580">
        <v>15942075</v>
      </c>
      <c r="P4580" t="s">
        <v>13</v>
      </c>
      <c r="Q4580" t="s">
        <v>13</v>
      </c>
    </row>
    <row r="4581" spans="1:17" x14ac:dyDescent="0.25">
      <c r="A4581">
        <v>162989845</v>
      </c>
      <c r="B4581" t="s">
        <v>3742</v>
      </c>
      <c r="C4581" t="s">
        <v>479</v>
      </c>
      <c r="D4581" t="s">
        <v>3613</v>
      </c>
      <c r="E4581">
        <v>15</v>
      </c>
      <c r="F4581" t="s">
        <v>6</v>
      </c>
      <c r="G4581" t="s">
        <v>10042</v>
      </c>
      <c r="H4581" t="s">
        <v>27</v>
      </c>
      <c r="I4581">
        <v>923</v>
      </c>
      <c r="J4581">
        <v>923</v>
      </c>
      <c r="K4581">
        <v>0</v>
      </c>
      <c r="L4581">
        <v>20190819</v>
      </c>
      <c r="M4581" t="s">
        <v>36</v>
      </c>
      <c r="N4581">
        <v>0</v>
      </c>
      <c r="O4581">
        <v>15212264</v>
      </c>
      <c r="P4581" t="s">
        <v>16</v>
      </c>
      <c r="Q4581" t="s">
        <v>16</v>
      </c>
    </row>
    <row r="4582" spans="1:17" x14ac:dyDescent="0.25">
      <c r="A4582">
        <v>164262898</v>
      </c>
      <c r="B4582" t="s">
        <v>8138</v>
      </c>
      <c r="C4582" t="s">
        <v>161</v>
      </c>
      <c r="D4582" t="s">
        <v>3613</v>
      </c>
      <c r="E4582">
        <v>15</v>
      </c>
      <c r="F4582" t="s">
        <v>6</v>
      </c>
      <c r="G4582" t="s">
        <v>7296</v>
      </c>
      <c r="H4582" t="s">
        <v>27</v>
      </c>
      <c r="I4582">
        <v>149</v>
      </c>
      <c r="J4582">
        <v>149</v>
      </c>
      <c r="K4582">
        <v>20211</v>
      </c>
      <c r="L4582">
        <v>20201214</v>
      </c>
      <c r="M4582" t="s">
        <v>36</v>
      </c>
      <c r="N4582">
        <v>20212</v>
      </c>
      <c r="O4582">
        <v>13675552</v>
      </c>
      <c r="P4582" t="s">
        <v>13</v>
      </c>
      <c r="Q4582" t="s">
        <v>13</v>
      </c>
    </row>
    <row r="4583" spans="1:17" x14ac:dyDescent="0.25">
      <c r="A4583">
        <v>164221120</v>
      </c>
      <c r="B4583" t="s">
        <v>2097</v>
      </c>
      <c r="C4583" t="s">
        <v>442</v>
      </c>
      <c r="D4583" t="s">
        <v>80</v>
      </c>
      <c r="E4583">
        <v>15</v>
      </c>
      <c r="F4583" t="s">
        <v>5</v>
      </c>
      <c r="G4583" t="s">
        <v>8859</v>
      </c>
      <c r="H4583" t="s">
        <v>27</v>
      </c>
      <c r="I4583">
        <v>205</v>
      </c>
      <c r="J4583">
        <v>99</v>
      </c>
      <c r="K4583">
        <v>20211</v>
      </c>
      <c r="L4583">
        <v>20210503</v>
      </c>
      <c r="M4583" t="s">
        <v>36</v>
      </c>
      <c r="N4583">
        <v>0</v>
      </c>
      <c r="O4583">
        <v>15917550</v>
      </c>
      <c r="P4583" t="s">
        <v>13</v>
      </c>
      <c r="Q4583" t="s">
        <v>13</v>
      </c>
    </row>
    <row r="4584" spans="1:17" x14ac:dyDescent="0.25">
      <c r="A4584">
        <v>164281874</v>
      </c>
      <c r="B4584" t="s">
        <v>3079</v>
      </c>
      <c r="C4584" t="s">
        <v>3324</v>
      </c>
      <c r="D4584" t="s">
        <v>80</v>
      </c>
      <c r="E4584">
        <v>15</v>
      </c>
      <c r="F4584" t="s">
        <v>37</v>
      </c>
      <c r="G4584" t="s">
        <v>9952</v>
      </c>
      <c r="H4584" t="s">
        <v>27</v>
      </c>
      <c r="I4584">
        <v>131</v>
      </c>
      <c r="J4584">
        <v>93</v>
      </c>
      <c r="K4584">
        <v>0</v>
      </c>
      <c r="L4584">
        <v>20210614</v>
      </c>
      <c r="M4584" t="s">
        <v>35</v>
      </c>
      <c r="N4584">
        <v>20212</v>
      </c>
      <c r="O4584">
        <v>16010943</v>
      </c>
      <c r="P4584" t="s">
        <v>13</v>
      </c>
      <c r="Q4584" t="s">
        <v>13</v>
      </c>
    </row>
    <row r="4585" spans="1:17" x14ac:dyDescent="0.25">
      <c r="A4585">
        <v>164261022</v>
      </c>
      <c r="B4585" t="s">
        <v>1094</v>
      </c>
      <c r="C4585" t="s">
        <v>603</v>
      </c>
      <c r="D4585" t="s">
        <v>3613</v>
      </c>
      <c r="E4585">
        <v>15</v>
      </c>
      <c r="F4585" t="s">
        <v>37</v>
      </c>
      <c r="G4585" t="s">
        <v>7303</v>
      </c>
      <c r="H4585" t="s">
        <v>27</v>
      </c>
      <c r="I4585">
        <v>153</v>
      </c>
      <c r="J4585">
        <v>80</v>
      </c>
      <c r="K4585">
        <v>0</v>
      </c>
      <c r="L4585">
        <v>20210614</v>
      </c>
      <c r="M4585" t="s">
        <v>35</v>
      </c>
      <c r="N4585">
        <v>20212</v>
      </c>
      <c r="O4585">
        <v>15980958</v>
      </c>
      <c r="P4585" t="s">
        <v>13</v>
      </c>
      <c r="Q4585" t="s">
        <v>13</v>
      </c>
    </row>
    <row r="4586" spans="1:17" x14ac:dyDescent="0.25">
      <c r="A4586">
        <v>164266033</v>
      </c>
      <c r="B4586" t="s">
        <v>1094</v>
      </c>
      <c r="C4586" t="s">
        <v>8139</v>
      </c>
      <c r="D4586" t="s">
        <v>107</v>
      </c>
      <c r="E4586">
        <v>15</v>
      </c>
      <c r="F4586" t="s">
        <v>37</v>
      </c>
      <c r="G4586" t="s">
        <v>7303</v>
      </c>
      <c r="H4586" t="s">
        <v>27</v>
      </c>
      <c r="I4586">
        <v>145</v>
      </c>
      <c r="J4586">
        <v>80</v>
      </c>
      <c r="K4586">
        <v>0</v>
      </c>
      <c r="L4586">
        <v>20210614</v>
      </c>
      <c r="M4586" t="s">
        <v>35</v>
      </c>
      <c r="N4586">
        <v>20212</v>
      </c>
      <c r="O4586">
        <v>16005140</v>
      </c>
      <c r="P4586" t="s">
        <v>13</v>
      </c>
      <c r="Q4586" t="s">
        <v>13</v>
      </c>
    </row>
    <row r="4587" spans="1:17" x14ac:dyDescent="0.25">
      <c r="A4587">
        <v>164307711</v>
      </c>
      <c r="B4587" t="s">
        <v>2040</v>
      </c>
      <c r="C4587" t="s">
        <v>10111</v>
      </c>
      <c r="D4587" t="s">
        <v>80</v>
      </c>
      <c r="E4587">
        <v>15</v>
      </c>
      <c r="F4587" t="s">
        <v>37</v>
      </c>
      <c r="G4587" t="s">
        <v>7303</v>
      </c>
      <c r="H4587" t="s">
        <v>27</v>
      </c>
      <c r="I4587">
        <v>110</v>
      </c>
      <c r="J4587">
        <v>80</v>
      </c>
      <c r="K4587">
        <v>0</v>
      </c>
      <c r="L4587">
        <v>20210614</v>
      </c>
      <c r="M4587" t="s">
        <v>35</v>
      </c>
      <c r="N4587">
        <v>20212</v>
      </c>
      <c r="O4587">
        <v>16025985</v>
      </c>
      <c r="P4587" t="s">
        <v>13</v>
      </c>
      <c r="Q4587" t="s">
        <v>13</v>
      </c>
    </row>
    <row r="4588" spans="1:17" x14ac:dyDescent="0.25">
      <c r="A4588">
        <v>164257247</v>
      </c>
      <c r="B4588" t="s">
        <v>1803</v>
      </c>
      <c r="C4588" t="s">
        <v>8140</v>
      </c>
      <c r="D4588" t="s">
        <v>3613</v>
      </c>
      <c r="E4588">
        <v>15</v>
      </c>
      <c r="F4588" t="s">
        <v>5</v>
      </c>
      <c r="G4588" t="s">
        <v>8859</v>
      </c>
      <c r="H4588" t="s">
        <v>27</v>
      </c>
      <c r="I4588">
        <v>156</v>
      </c>
      <c r="J4588">
        <v>50</v>
      </c>
      <c r="K4588">
        <v>0</v>
      </c>
      <c r="L4588">
        <v>20210719</v>
      </c>
      <c r="M4588" t="s">
        <v>36</v>
      </c>
      <c r="N4588">
        <v>0</v>
      </c>
      <c r="O4588">
        <v>15675031</v>
      </c>
      <c r="P4588" t="s">
        <v>13</v>
      </c>
      <c r="Q4588" t="s">
        <v>13</v>
      </c>
    </row>
    <row r="4589" spans="1:17" x14ac:dyDescent="0.25">
      <c r="A4589">
        <v>164265910</v>
      </c>
      <c r="B4589" t="s">
        <v>8141</v>
      </c>
      <c r="C4589" t="s">
        <v>8142</v>
      </c>
      <c r="D4589" t="s">
        <v>107</v>
      </c>
      <c r="E4589">
        <v>15</v>
      </c>
      <c r="F4589" t="s">
        <v>5</v>
      </c>
      <c r="G4589" t="s">
        <v>6386</v>
      </c>
      <c r="H4589" t="s">
        <v>27</v>
      </c>
      <c r="I4589">
        <v>146</v>
      </c>
      <c r="J4589">
        <v>38</v>
      </c>
      <c r="K4589">
        <v>0</v>
      </c>
      <c r="L4589" t="s">
        <v>30</v>
      </c>
      <c r="M4589" t="s">
        <v>36</v>
      </c>
      <c r="N4589">
        <v>0</v>
      </c>
      <c r="O4589">
        <v>14122831</v>
      </c>
      <c r="P4589" t="s">
        <v>13</v>
      </c>
      <c r="Q4589" t="s">
        <v>13</v>
      </c>
    </row>
    <row r="4590" spans="1:17" x14ac:dyDescent="0.25">
      <c r="A4590">
        <v>164229849</v>
      </c>
      <c r="B4590" t="s">
        <v>7730</v>
      </c>
      <c r="C4590" t="s">
        <v>7731</v>
      </c>
      <c r="D4590" t="s">
        <v>107</v>
      </c>
      <c r="E4590">
        <v>15</v>
      </c>
      <c r="F4590" t="s">
        <v>6</v>
      </c>
      <c r="G4590" t="s">
        <v>6386</v>
      </c>
      <c r="H4590" t="s">
        <v>27</v>
      </c>
      <c r="I4590">
        <v>191</v>
      </c>
      <c r="J4590">
        <v>80</v>
      </c>
      <c r="K4590">
        <v>20211</v>
      </c>
      <c r="L4590">
        <v>20200423</v>
      </c>
      <c r="M4590" t="s">
        <v>36</v>
      </c>
      <c r="N4590">
        <v>20212</v>
      </c>
      <c r="O4590">
        <v>9623727</v>
      </c>
      <c r="P4590" t="s">
        <v>13</v>
      </c>
      <c r="Q4590" t="s">
        <v>13</v>
      </c>
    </row>
    <row r="4591" spans="1:17" x14ac:dyDescent="0.25">
      <c r="A4591">
        <v>163908527</v>
      </c>
      <c r="B4591" t="s">
        <v>435</v>
      </c>
      <c r="C4591" t="s">
        <v>690</v>
      </c>
      <c r="D4591" t="s">
        <v>128</v>
      </c>
      <c r="E4591">
        <v>15</v>
      </c>
      <c r="F4591" t="s">
        <v>6</v>
      </c>
      <c r="G4591" t="s">
        <v>3637</v>
      </c>
      <c r="H4591" t="s">
        <v>27</v>
      </c>
      <c r="I4591">
        <v>441</v>
      </c>
      <c r="J4591">
        <v>441</v>
      </c>
      <c r="K4591">
        <v>20211</v>
      </c>
      <c r="L4591">
        <v>20210507</v>
      </c>
      <c r="M4591" t="s">
        <v>35</v>
      </c>
      <c r="N4591">
        <v>20212</v>
      </c>
      <c r="O4591">
        <v>15829292</v>
      </c>
      <c r="P4591" t="s">
        <v>14</v>
      </c>
      <c r="Q4591" t="s">
        <v>14</v>
      </c>
    </row>
    <row r="4592" spans="1:17" x14ac:dyDescent="0.25">
      <c r="A4592">
        <v>163020889</v>
      </c>
      <c r="B4592" t="s">
        <v>1494</v>
      </c>
      <c r="C4592" t="s">
        <v>2134</v>
      </c>
      <c r="D4592" t="s">
        <v>80</v>
      </c>
      <c r="E4592">
        <v>15</v>
      </c>
      <c r="F4592" t="s">
        <v>37</v>
      </c>
      <c r="G4592" t="s">
        <v>9962</v>
      </c>
      <c r="H4592" t="s">
        <v>27</v>
      </c>
      <c r="I4592">
        <v>896</v>
      </c>
      <c r="J4592">
        <v>176</v>
      </c>
      <c r="K4592">
        <v>0</v>
      </c>
      <c r="L4592" t="s">
        <v>30</v>
      </c>
      <c r="M4592" t="s">
        <v>36</v>
      </c>
      <c r="N4592">
        <v>0</v>
      </c>
      <c r="O4592">
        <v>15260451</v>
      </c>
      <c r="P4592" t="s">
        <v>16</v>
      </c>
      <c r="Q4592" t="s">
        <v>13</v>
      </c>
    </row>
    <row r="4593" spans="1:17" x14ac:dyDescent="0.25">
      <c r="A4593">
        <v>163868933</v>
      </c>
      <c r="B4593" t="s">
        <v>5526</v>
      </c>
      <c r="C4593" t="s">
        <v>2723</v>
      </c>
      <c r="D4593" t="s">
        <v>3613</v>
      </c>
      <c r="E4593">
        <v>15</v>
      </c>
      <c r="F4593" t="s">
        <v>5</v>
      </c>
      <c r="G4593" t="s">
        <v>8859</v>
      </c>
      <c r="H4593" t="s">
        <v>27</v>
      </c>
      <c r="I4593">
        <v>457</v>
      </c>
      <c r="J4593">
        <v>412</v>
      </c>
      <c r="K4593">
        <v>0</v>
      </c>
      <c r="L4593">
        <v>20181219</v>
      </c>
      <c r="M4593" t="s">
        <v>35</v>
      </c>
      <c r="N4593">
        <v>0</v>
      </c>
      <c r="O4593">
        <v>9938332</v>
      </c>
      <c r="P4593" t="s">
        <v>14</v>
      </c>
      <c r="Q4593" t="s">
        <v>14</v>
      </c>
    </row>
    <row r="4594" spans="1:17" x14ac:dyDescent="0.25">
      <c r="A4594">
        <v>164345675</v>
      </c>
      <c r="B4594" t="s">
        <v>10112</v>
      </c>
      <c r="C4594" t="s">
        <v>386</v>
      </c>
      <c r="D4594" t="s">
        <v>128</v>
      </c>
      <c r="E4594">
        <v>15</v>
      </c>
      <c r="F4594" t="s">
        <v>37</v>
      </c>
      <c r="G4594" t="s">
        <v>8045</v>
      </c>
      <c r="H4594" t="s">
        <v>27</v>
      </c>
      <c r="I4594">
        <v>63</v>
      </c>
      <c r="J4594">
        <v>20</v>
      </c>
      <c r="K4594">
        <v>20211</v>
      </c>
      <c r="L4594">
        <v>20210222</v>
      </c>
      <c r="M4594" t="s">
        <v>35</v>
      </c>
      <c r="N4594">
        <v>0</v>
      </c>
      <c r="O4594">
        <v>16019896</v>
      </c>
      <c r="P4594" t="s">
        <v>13</v>
      </c>
      <c r="Q4594" t="s">
        <v>13</v>
      </c>
    </row>
    <row r="4595" spans="1:17" x14ac:dyDescent="0.25">
      <c r="A4595">
        <v>164314904</v>
      </c>
      <c r="B4595" t="s">
        <v>10113</v>
      </c>
      <c r="C4595" t="s">
        <v>10114</v>
      </c>
      <c r="D4595" t="s">
        <v>139</v>
      </c>
      <c r="E4595">
        <v>15</v>
      </c>
      <c r="F4595" t="s">
        <v>6</v>
      </c>
      <c r="G4595" t="s">
        <v>10042</v>
      </c>
      <c r="H4595" t="s">
        <v>27</v>
      </c>
      <c r="I4595">
        <v>71</v>
      </c>
      <c r="J4595">
        <v>31</v>
      </c>
      <c r="K4595">
        <v>20211</v>
      </c>
      <c r="L4595">
        <v>20200916</v>
      </c>
      <c r="M4595" t="s">
        <v>36</v>
      </c>
      <c r="N4595">
        <v>0</v>
      </c>
      <c r="O4595">
        <v>13682210</v>
      </c>
      <c r="P4595" t="s">
        <v>13</v>
      </c>
      <c r="Q4595" t="s">
        <v>13</v>
      </c>
    </row>
    <row r="4596" spans="1:17" x14ac:dyDescent="0.25">
      <c r="A4596">
        <v>164350969</v>
      </c>
      <c r="B4596" t="s">
        <v>10115</v>
      </c>
      <c r="C4596" t="s">
        <v>10116</v>
      </c>
      <c r="D4596" t="s">
        <v>80</v>
      </c>
      <c r="E4596">
        <v>15</v>
      </c>
      <c r="F4596" t="s">
        <v>6</v>
      </c>
      <c r="G4596" t="s">
        <v>6386</v>
      </c>
      <c r="H4596" t="s">
        <v>27</v>
      </c>
      <c r="I4596">
        <v>56</v>
      </c>
      <c r="J4596">
        <v>17</v>
      </c>
      <c r="K4596">
        <v>0</v>
      </c>
      <c r="L4596">
        <v>20191202</v>
      </c>
      <c r="M4596" t="s">
        <v>36</v>
      </c>
      <c r="N4596">
        <v>0</v>
      </c>
      <c r="O4596">
        <v>8689172</v>
      </c>
      <c r="P4596" t="s">
        <v>13</v>
      </c>
      <c r="Q4596" t="s">
        <v>13</v>
      </c>
    </row>
    <row r="4597" spans="1:17" x14ac:dyDescent="0.25">
      <c r="A4597">
        <v>163407903</v>
      </c>
      <c r="B4597" t="s">
        <v>4888</v>
      </c>
      <c r="C4597" t="s">
        <v>1189</v>
      </c>
      <c r="D4597" t="s">
        <v>80</v>
      </c>
      <c r="E4597">
        <v>15</v>
      </c>
      <c r="F4597" t="s">
        <v>6</v>
      </c>
      <c r="G4597" t="s">
        <v>3637</v>
      </c>
      <c r="H4597" t="s">
        <v>27</v>
      </c>
      <c r="I4597">
        <v>560</v>
      </c>
      <c r="J4597">
        <v>560</v>
      </c>
      <c r="K4597">
        <v>20211</v>
      </c>
      <c r="L4597">
        <v>20190923</v>
      </c>
      <c r="M4597" t="s">
        <v>35</v>
      </c>
      <c r="N4597">
        <v>0</v>
      </c>
      <c r="O4597">
        <v>15445292</v>
      </c>
      <c r="P4597" t="s">
        <v>15</v>
      </c>
      <c r="Q4597" t="s">
        <v>15</v>
      </c>
    </row>
    <row r="4598" spans="1:17" x14ac:dyDescent="0.25">
      <c r="A4598">
        <v>163076705</v>
      </c>
      <c r="B4598" t="s">
        <v>3842</v>
      </c>
      <c r="C4598" t="s">
        <v>278</v>
      </c>
      <c r="D4598" t="s">
        <v>80</v>
      </c>
      <c r="E4598">
        <v>15</v>
      </c>
      <c r="F4598" t="s">
        <v>5</v>
      </c>
      <c r="G4598" t="s">
        <v>8859</v>
      </c>
      <c r="H4598" t="s">
        <v>27</v>
      </c>
      <c r="I4598">
        <v>856</v>
      </c>
      <c r="J4598">
        <v>681</v>
      </c>
      <c r="K4598">
        <v>0</v>
      </c>
      <c r="L4598" t="s">
        <v>30</v>
      </c>
      <c r="M4598" t="s">
        <v>36</v>
      </c>
      <c r="N4598">
        <v>0</v>
      </c>
      <c r="O4598">
        <v>15191863</v>
      </c>
      <c r="P4598" t="s">
        <v>16</v>
      </c>
      <c r="Q4598" t="s">
        <v>15</v>
      </c>
    </row>
    <row r="4599" spans="1:17" x14ac:dyDescent="0.25">
      <c r="A4599">
        <v>163397974</v>
      </c>
      <c r="B4599" t="s">
        <v>4889</v>
      </c>
      <c r="C4599" t="s">
        <v>4890</v>
      </c>
      <c r="D4599" t="s">
        <v>80</v>
      </c>
      <c r="E4599">
        <v>15</v>
      </c>
      <c r="F4599" t="s">
        <v>37</v>
      </c>
      <c r="G4599" t="s">
        <v>9952</v>
      </c>
      <c r="H4599" t="s">
        <v>27</v>
      </c>
      <c r="I4599">
        <v>577</v>
      </c>
      <c r="J4599">
        <v>93</v>
      </c>
      <c r="K4599">
        <v>0</v>
      </c>
      <c r="L4599">
        <v>20210505</v>
      </c>
      <c r="M4599" t="s">
        <v>35</v>
      </c>
      <c r="N4599">
        <v>20212</v>
      </c>
      <c r="O4599">
        <v>15438835</v>
      </c>
      <c r="P4599" t="s">
        <v>15</v>
      </c>
      <c r="Q4599" t="s">
        <v>13</v>
      </c>
    </row>
    <row r="4600" spans="1:17" x14ac:dyDescent="0.25">
      <c r="A4600">
        <v>164268982</v>
      </c>
      <c r="B4600" t="s">
        <v>8143</v>
      </c>
      <c r="C4600" t="s">
        <v>8144</v>
      </c>
      <c r="D4600" t="s">
        <v>80</v>
      </c>
      <c r="E4600">
        <v>15</v>
      </c>
      <c r="F4600" t="s">
        <v>6</v>
      </c>
      <c r="G4600" t="s">
        <v>6386</v>
      </c>
      <c r="H4600" t="s">
        <v>27</v>
      </c>
      <c r="I4600">
        <v>141</v>
      </c>
      <c r="J4600">
        <v>120</v>
      </c>
      <c r="K4600">
        <v>0</v>
      </c>
      <c r="L4600" t="s">
        <v>30</v>
      </c>
      <c r="M4600" t="s">
        <v>35</v>
      </c>
      <c r="N4600">
        <v>0</v>
      </c>
      <c r="O4600">
        <v>15997611</v>
      </c>
      <c r="P4600" t="s">
        <v>13</v>
      </c>
      <c r="Q4600" t="s">
        <v>13</v>
      </c>
    </row>
    <row r="4601" spans="1:17" x14ac:dyDescent="0.25">
      <c r="A4601">
        <v>164318337</v>
      </c>
      <c r="B4601" t="s">
        <v>10117</v>
      </c>
      <c r="C4601" t="s">
        <v>583</v>
      </c>
      <c r="D4601" t="s">
        <v>80</v>
      </c>
      <c r="E4601">
        <v>15</v>
      </c>
      <c r="F4601" t="s">
        <v>37</v>
      </c>
      <c r="G4601" t="s">
        <v>7303</v>
      </c>
      <c r="H4601" t="s">
        <v>27</v>
      </c>
      <c r="I4601">
        <v>121</v>
      </c>
      <c r="J4601">
        <v>80</v>
      </c>
      <c r="K4601">
        <v>20211</v>
      </c>
      <c r="L4601">
        <v>20210614</v>
      </c>
      <c r="M4601" t="s">
        <v>35</v>
      </c>
      <c r="N4601">
        <v>20212</v>
      </c>
      <c r="O4601">
        <v>15708372</v>
      </c>
      <c r="P4601" t="s">
        <v>13</v>
      </c>
      <c r="Q4601" t="s">
        <v>13</v>
      </c>
    </row>
    <row r="4602" spans="1:17" x14ac:dyDescent="0.25">
      <c r="A4602">
        <v>163025975</v>
      </c>
      <c r="B4602" t="s">
        <v>7930</v>
      </c>
      <c r="C4602" t="s">
        <v>171</v>
      </c>
      <c r="D4602" t="s">
        <v>139</v>
      </c>
      <c r="E4602">
        <v>15</v>
      </c>
      <c r="F4602" t="s">
        <v>6</v>
      </c>
      <c r="G4602" t="s">
        <v>3637</v>
      </c>
      <c r="H4602" t="s">
        <v>27</v>
      </c>
      <c r="I4602">
        <v>906</v>
      </c>
      <c r="J4602">
        <v>794</v>
      </c>
      <c r="K4602">
        <v>20211</v>
      </c>
      <c r="L4602">
        <v>20210708</v>
      </c>
      <c r="M4602" t="s">
        <v>35</v>
      </c>
      <c r="N4602">
        <v>0</v>
      </c>
      <c r="O4602">
        <v>15259543</v>
      </c>
      <c r="P4602" t="s">
        <v>16</v>
      </c>
      <c r="Q4602" t="s">
        <v>16</v>
      </c>
    </row>
    <row r="4603" spans="1:17" x14ac:dyDescent="0.25">
      <c r="A4603">
        <v>164324158</v>
      </c>
      <c r="B4603" t="s">
        <v>10118</v>
      </c>
      <c r="C4603" t="s">
        <v>556</v>
      </c>
      <c r="D4603" t="s">
        <v>3613</v>
      </c>
      <c r="E4603">
        <v>15</v>
      </c>
      <c r="F4603" t="s">
        <v>37</v>
      </c>
      <c r="G4603" t="s">
        <v>9952</v>
      </c>
      <c r="H4603" t="s">
        <v>27</v>
      </c>
      <c r="I4603">
        <v>103</v>
      </c>
      <c r="J4603">
        <v>103</v>
      </c>
      <c r="K4603">
        <v>0</v>
      </c>
      <c r="L4603" t="s">
        <v>30</v>
      </c>
      <c r="M4603" t="s">
        <v>35</v>
      </c>
      <c r="N4603">
        <v>0</v>
      </c>
      <c r="O4603">
        <v>16020076</v>
      </c>
      <c r="P4603" t="s">
        <v>13</v>
      </c>
      <c r="Q4603" t="s">
        <v>13</v>
      </c>
    </row>
    <row r="4604" spans="1:17" x14ac:dyDescent="0.25">
      <c r="A4604">
        <v>164230188</v>
      </c>
      <c r="B4604" t="s">
        <v>7732</v>
      </c>
      <c r="C4604" t="s">
        <v>1289</v>
      </c>
      <c r="D4604" t="s">
        <v>80</v>
      </c>
      <c r="E4604">
        <v>15</v>
      </c>
      <c r="F4604" t="s">
        <v>5</v>
      </c>
      <c r="G4604" t="s">
        <v>8859</v>
      </c>
      <c r="H4604" t="s">
        <v>27</v>
      </c>
      <c r="I4604">
        <v>196</v>
      </c>
      <c r="J4604">
        <v>119</v>
      </c>
      <c r="K4604">
        <v>0</v>
      </c>
      <c r="L4604" t="s">
        <v>30</v>
      </c>
      <c r="M4604" t="s">
        <v>36</v>
      </c>
      <c r="N4604">
        <v>0</v>
      </c>
      <c r="O4604">
        <v>13712720</v>
      </c>
      <c r="P4604" t="s">
        <v>13</v>
      </c>
      <c r="Q4604" t="s">
        <v>13</v>
      </c>
    </row>
    <row r="4605" spans="1:17" x14ac:dyDescent="0.25">
      <c r="A4605">
        <v>164348598</v>
      </c>
      <c r="B4605" t="s">
        <v>2394</v>
      </c>
      <c r="C4605" t="s">
        <v>727</v>
      </c>
      <c r="D4605" t="s">
        <v>3613</v>
      </c>
      <c r="E4605">
        <v>15</v>
      </c>
      <c r="F4605" t="s">
        <v>6</v>
      </c>
      <c r="G4605" t="s">
        <v>8668</v>
      </c>
      <c r="H4605" t="s">
        <v>27</v>
      </c>
      <c r="I4605">
        <v>52</v>
      </c>
      <c r="J4605">
        <v>44</v>
      </c>
      <c r="K4605">
        <v>20211</v>
      </c>
      <c r="L4605" t="s">
        <v>30</v>
      </c>
      <c r="M4605" t="s">
        <v>35</v>
      </c>
      <c r="N4605">
        <v>0</v>
      </c>
      <c r="O4605">
        <v>10317746</v>
      </c>
      <c r="P4605" t="s">
        <v>13</v>
      </c>
      <c r="Q4605" t="s">
        <v>13</v>
      </c>
    </row>
    <row r="4606" spans="1:17" x14ac:dyDescent="0.25">
      <c r="A4606">
        <v>164322549</v>
      </c>
      <c r="B4606" t="s">
        <v>2259</v>
      </c>
      <c r="C4606" t="s">
        <v>10119</v>
      </c>
      <c r="D4606" t="s">
        <v>80</v>
      </c>
      <c r="E4606">
        <v>15</v>
      </c>
      <c r="F4606" t="s">
        <v>37</v>
      </c>
      <c r="G4606" t="s">
        <v>9952</v>
      </c>
      <c r="H4606" t="s">
        <v>27</v>
      </c>
      <c r="I4606">
        <v>97</v>
      </c>
      <c r="J4606">
        <v>79</v>
      </c>
      <c r="K4606">
        <v>0</v>
      </c>
      <c r="L4606">
        <v>20210614</v>
      </c>
      <c r="M4606" t="s">
        <v>35</v>
      </c>
      <c r="N4606">
        <v>20212</v>
      </c>
      <c r="O4606">
        <v>16033397</v>
      </c>
      <c r="P4606" t="s">
        <v>13</v>
      </c>
      <c r="Q4606" t="s">
        <v>13</v>
      </c>
    </row>
    <row r="4607" spans="1:17" x14ac:dyDescent="0.25">
      <c r="A4607">
        <v>163398452</v>
      </c>
      <c r="B4607" t="s">
        <v>4891</v>
      </c>
      <c r="C4607" t="s">
        <v>4892</v>
      </c>
      <c r="D4607" t="s">
        <v>3613</v>
      </c>
      <c r="E4607">
        <v>15</v>
      </c>
      <c r="F4607" t="s">
        <v>6</v>
      </c>
      <c r="G4607" t="s">
        <v>8859</v>
      </c>
      <c r="H4607" t="s">
        <v>27</v>
      </c>
      <c r="I4607">
        <v>568</v>
      </c>
      <c r="J4607">
        <v>41</v>
      </c>
      <c r="K4607">
        <v>20211</v>
      </c>
      <c r="L4607">
        <v>20181207</v>
      </c>
      <c r="M4607" t="s">
        <v>36</v>
      </c>
      <c r="N4607">
        <v>20212</v>
      </c>
      <c r="O4607">
        <v>15273799</v>
      </c>
      <c r="P4607" t="s">
        <v>15</v>
      </c>
      <c r="Q4607" t="s">
        <v>13</v>
      </c>
    </row>
    <row r="4608" spans="1:17" x14ac:dyDescent="0.25">
      <c r="A4608">
        <v>163068146</v>
      </c>
      <c r="B4608" t="s">
        <v>3843</v>
      </c>
      <c r="C4608" t="s">
        <v>2281</v>
      </c>
      <c r="D4608" t="s">
        <v>139</v>
      </c>
      <c r="E4608">
        <v>15</v>
      </c>
      <c r="F4608" t="s">
        <v>6</v>
      </c>
      <c r="G4608" t="s">
        <v>8859</v>
      </c>
      <c r="H4608" t="s">
        <v>27</v>
      </c>
      <c r="I4608">
        <v>869</v>
      </c>
      <c r="J4608">
        <v>34</v>
      </c>
      <c r="K4608">
        <v>20211</v>
      </c>
      <c r="L4608">
        <v>20210610</v>
      </c>
      <c r="M4608" t="s">
        <v>35</v>
      </c>
      <c r="N4608">
        <v>20212</v>
      </c>
      <c r="O4608">
        <v>14865723</v>
      </c>
      <c r="P4608" t="s">
        <v>16</v>
      </c>
      <c r="Q4608" t="s">
        <v>13</v>
      </c>
    </row>
    <row r="4609" spans="1:17" x14ac:dyDescent="0.25">
      <c r="A4609">
        <v>164319362</v>
      </c>
      <c r="B4609" t="s">
        <v>10120</v>
      </c>
      <c r="C4609" t="s">
        <v>2429</v>
      </c>
      <c r="D4609" t="s">
        <v>80</v>
      </c>
      <c r="E4609">
        <v>15</v>
      </c>
      <c r="F4609" t="s">
        <v>5</v>
      </c>
      <c r="G4609" t="s">
        <v>10042</v>
      </c>
      <c r="H4609" t="s">
        <v>27</v>
      </c>
      <c r="I4609">
        <v>83</v>
      </c>
      <c r="J4609">
        <v>83</v>
      </c>
      <c r="K4609">
        <v>20211</v>
      </c>
      <c r="L4609">
        <v>20210622</v>
      </c>
      <c r="M4609" t="s">
        <v>36</v>
      </c>
      <c r="N4609">
        <v>0</v>
      </c>
      <c r="O4609">
        <v>9105278</v>
      </c>
      <c r="P4609" t="s">
        <v>13</v>
      </c>
      <c r="Q4609" t="s">
        <v>13</v>
      </c>
    </row>
    <row r="4610" spans="1:17" x14ac:dyDescent="0.25">
      <c r="A4610">
        <v>163418144</v>
      </c>
      <c r="B4610" t="s">
        <v>1096</v>
      </c>
      <c r="C4610" t="s">
        <v>838</v>
      </c>
      <c r="D4610" t="s">
        <v>80</v>
      </c>
      <c r="E4610">
        <v>15</v>
      </c>
      <c r="F4610" t="s">
        <v>37</v>
      </c>
      <c r="G4610" t="s">
        <v>9952</v>
      </c>
      <c r="H4610" t="s">
        <v>27</v>
      </c>
      <c r="I4610">
        <v>558</v>
      </c>
      <c r="J4610">
        <v>23</v>
      </c>
      <c r="K4610">
        <v>0</v>
      </c>
      <c r="L4610">
        <v>20210423</v>
      </c>
      <c r="M4610" t="s">
        <v>36</v>
      </c>
      <c r="N4610">
        <v>0</v>
      </c>
      <c r="O4610">
        <v>15447505</v>
      </c>
      <c r="P4610" t="s">
        <v>15</v>
      </c>
      <c r="Q4610" t="s">
        <v>13</v>
      </c>
    </row>
    <row r="4611" spans="1:17" x14ac:dyDescent="0.25">
      <c r="A4611">
        <v>163906141</v>
      </c>
      <c r="B4611" t="s">
        <v>1096</v>
      </c>
      <c r="C4611" t="s">
        <v>186</v>
      </c>
      <c r="D4611" t="s">
        <v>107</v>
      </c>
      <c r="E4611">
        <v>15</v>
      </c>
      <c r="F4611" t="s">
        <v>37</v>
      </c>
      <c r="G4611" t="s">
        <v>9952</v>
      </c>
      <c r="H4611" t="s">
        <v>27</v>
      </c>
      <c r="I4611">
        <v>454</v>
      </c>
      <c r="J4611">
        <v>23</v>
      </c>
      <c r="K4611">
        <v>20211</v>
      </c>
      <c r="L4611">
        <v>20200914</v>
      </c>
      <c r="M4611" t="s">
        <v>35</v>
      </c>
      <c r="N4611">
        <v>20212</v>
      </c>
      <c r="O4611">
        <v>15817920</v>
      </c>
      <c r="P4611" t="s">
        <v>14</v>
      </c>
      <c r="Q4611" t="s">
        <v>13</v>
      </c>
    </row>
    <row r="4612" spans="1:17" x14ac:dyDescent="0.25">
      <c r="A4612">
        <v>164294866</v>
      </c>
      <c r="B4612" t="s">
        <v>1096</v>
      </c>
      <c r="C4612" t="s">
        <v>317</v>
      </c>
      <c r="D4612" t="s">
        <v>80</v>
      </c>
      <c r="E4612">
        <v>15</v>
      </c>
      <c r="F4612" t="s">
        <v>37</v>
      </c>
      <c r="G4612" t="s">
        <v>9952</v>
      </c>
      <c r="H4612" t="s">
        <v>27</v>
      </c>
      <c r="I4612">
        <v>110</v>
      </c>
      <c r="J4612">
        <v>93</v>
      </c>
      <c r="K4612">
        <v>0</v>
      </c>
      <c r="L4612" t="s">
        <v>30</v>
      </c>
      <c r="M4612" t="s">
        <v>35</v>
      </c>
      <c r="N4612">
        <v>0</v>
      </c>
      <c r="O4612">
        <v>16012137</v>
      </c>
      <c r="P4612" t="s">
        <v>13</v>
      </c>
      <c r="Q4612" t="s">
        <v>13</v>
      </c>
    </row>
    <row r="4613" spans="1:17" x14ac:dyDescent="0.25">
      <c r="A4613">
        <v>164298260</v>
      </c>
      <c r="B4613" t="s">
        <v>1096</v>
      </c>
      <c r="C4613" t="s">
        <v>3442</v>
      </c>
      <c r="D4613" t="s">
        <v>3613</v>
      </c>
      <c r="E4613">
        <v>15</v>
      </c>
      <c r="F4613" t="s">
        <v>37</v>
      </c>
      <c r="G4613" t="s">
        <v>7303</v>
      </c>
      <c r="H4613" t="s">
        <v>27</v>
      </c>
      <c r="I4613">
        <v>119</v>
      </c>
      <c r="J4613">
        <v>119</v>
      </c>
      <c r="K4613">
        <v>20211</v>
      </c>
      <c r="L4613">
        <v>20210620</v>
      </c>
      <c r="M4613" t="s">
        <v>35</v>
      </c>
      <c r="N4613">
        <v>20212</v>
      </c>
      <c r="O4613">
        <v>16015525</v>
      </c>
      <c r="P4613" t="s">
        <v>13</v>
      </c>
      <c r="Q4613" t="s">
        <v>13</v>
      </c>
    </row>
    <row r="4614" spans="1:17" x14ac:dyDescent="0.25">
      <c r="A4614">
        <v>164239982</v>
      </c>
      <c r="B4614" t="s">
        <v>7733</v>
      </c>
      <c r="C4614" t="s">
        <v>7734</v>
      </c>
      <c r="D4614" t="s">
        <v>3613</v>
      </c>
      <c r="E4614">
        <v>15</v>
      </c>
      <c r="F4614" t="s">
        <v>5</v>
      </c>
      <c r="G4614" t="s">
        <v>8859</v>
      </c>
      <c r="H4614" t="s">
        <v>27</v>
      </c>
      <c r="I4614">
        <v>181</v>
      </c>
      <c r="J4614">
        <v>101</v>
      </c>
      <c r="K4614">
        <v>20211</v>
      </c>
      <c r="L4614">
        <v>20200201</v>
      </c>
      <c r="M4614" t="s">
        <v>36</v>
      </c>
      <c r="N4614">
        <v>0</v>
      </c>
      <c r="O4614">
        <v>9108586</v>
      </c>
      <c r="P4614" t="s">
        <v>13</v>
      </c>
      <c r="Q4614" t="s">
        <v>13</v>
      </c>
    </row>
    <row r="4615" spans="1:17" x14ac:dyDescent="0.25">
      <c r="A4615">
        <v>164332176</v>
      </c>
      <c r="B4615" t="s">
        <v>10121</v>
      </c>
      <c r="C4615" t="s">
        <v>10122</v>
      </c>
      <c r="D4615" t="s">
        <v>80</v>
      </c>
      <c r="E4615">
        <v>15</v>
      </c>
      <c r="F4615" t="s">
        <v>6</v>
      </c>
      <c r="G4615" t="s">
        <v>6386</v>
      </c>
      <c r="H4615" t="s">
        <v>27</v>
      </c>
      <c r="I4615">
        <v>65</v>
      </c>
      <c r="J4615">
        <v>65</v>
      </c>
      <c r="K4615">
        <v>20211</v>
      </c>
      <c r="L4615">
        <v>20181101</v>
      </c>
      <c r="M4615" t="s">
        <v>35</v>
      </c>
      <c r="N4615">
        <v>0</v>
      </c>
      <c r="O4615">
        <v>15314190</v>
      </c>
      <c r="P4615" t="s">
        <v>13</v>
      </c>
      <c r="Q4615" t="s">
        <v>13</v>
      </c>
    </row>
    <row r="4616" spans="1:17" x14ac:dyDescent="0.25">
      <c r="A4616">
        <v>164267888</v>
      </c>
      <c r="B4616" t="s">
        <v>8145</v>
      </c>
      <c r="C4616" t="s">
        <v>8146</v>
      </c>
      <c r="D4616" t="s">
        <v>80</v>
      </c>
      <c r="E4616">
        <v>15</v>
      </c>
      <c r="F4616" t="s">
        <v>37</v>
      </c>
      <c r="G4616" t="s">
        <v>9952</v>
      </c>
      <c r="H4616" t="s">
        <v>27</v>
      </c>
      <c r="I4616">
        <v>138</v>
      </c>
      <c r="J4616">
        <v>79</v>
      </c>
      <c r="K4616">
        <v>0</v>
      </c>
      <c r="L4616">
        <v>20210614</v>
      </c>
      <c r="M4616" t="s">
        <v>35</v>
      </c>
      <c r="N4616">
        <v>20212</v>
      </c>
      <c r="O4616">
        <v>15423358</v>
      </c>
      <c r="P4616" t="s">
        <v>13</v>
      </c>
      <c r="Q4616" t="s">
        <v>13</v>
      </c>
    </row>
    <row r="4617" spans="1:17" x14ac:dyDescent="0.25">
      <c r="A4617">
        <v>163273763</v>
      </c>
      <c r="B4617" t="s">
        <v>4377</v>
      </c>
      <c r="C4617" t="s">
        <v>4378</v>
      </c>
      <c r="D4617" t="s">
        <v>80</v>
      </c>
      <c r="E4617">
        <v>15</v>
      </c>
      <c r="F4617" t="s">
        <v>6</v>
      </c>
      <c r="G4617" t="s">
        <v>3637</v>
      </c>
      <c r="H4617" t="s">
        <v>27</v>
      </c>
      <c r="I4617">
        <v>714</v>
      </c>
      <c r="J4617">
        <v>714</v>
      </c>
      <c r="K4617">
        <v>20211</v>
      </c>
      <c r="L4617">
        <v>20191216</v>
      </c>
      <c r="M4617" t="s">
        <v>35</v>
      </c>
      <c r="N4617">
        <v>0</v>
      </c>
      <c r="O4617">
        <v>15359476</v>
      </c>
      <c r="P4617" t="s">
        <v>15</v>
      </c>
      <c r="Q4617" t="s">
        <v>15</v>
      </c>
    </row>
    <row r="4618" spans="1:17" x14ac:dyDescent="0.25">
      <c r="A4618">
        <v>164266219</v>
      </c>
      <c r="B4618" t="s">
        <v>8147</v>
      </c>
      <c r="C4618" t="s">
        <v>245</v>
      </c>
      <c r="D4618" t="s">
        <v>3613</v>
      </c>
      <c r="E4618">
        <v>15</v>
      </c>
      <c r="F4618" t="s">
        <v>37</v>
      </c>
      <c r="G4618" t="s">
        <v>7303</v>
      </c>
      <c r="H4618" t="s">
        <v>27</v>
      </c>
      <c r="I4618">
        <v>145</v>
      </c>
      <c r="J4618">
        <v>79</v>
      </c>
      <c r="K4618">
        <v>20211</v>
      </c>
      <c r="L4618">
        <v>20210614</v>
      </c>
      <c r="M4618" t="s">
        <v>35</v>
      </c>
      <c r="N4618">
        <v>20212</v>
      </c>
      <c r="O4618">
        <v>16004122</v>
      </c>
      <c r="P4618" t="s">
        <v>13</v>
      </c>
      <c r="Q4618" t="s">
        <v>13</v>
      </c>
    </row>
    <row r="4619" spans="1:17" x14ac:dyDescent="0.25">
      <c r="A4619">
        <v>164285147</v>
      </c>
      <c r="B4619" t="s">
        <v>2915</v>
      </c>
      <c r="C4619" t="s">
        <v>593</v>
      </c>
      <c r="D4619" t="s">
        <v>3613</v>
      </c>
      <c r="E4619">
        <v>15</v>
      </c>
      <c r="F4619" t="s">
        <v>6</v>
      </c>
      <c r="G4619" t="s">
        <v>7296</v>
      </c>
      <c r="H4619" t="s">
        <v>27</v>
      </c>
      <c r="I4619">
        <v>122</v>
      </c>
      <c r="J4619">
        <v>122</v>
      </c>
      <c r="K4619">
        <v>0</v>
      </c>
      <c r="L4619">
        <v>20210507</v>
      </c>
      <c r="M4619" t="s">
        <v>36</v>
      </c>
      <c r="N4619">
        <v>0</v>
      </c>
      <c r="O4619">
        <v>16007159</v>
      </c>
      <c r="P4619" t="s">
        <v>13</v>
      </c>
      <c r="Q4619" t="s">
        <v>13</v>
      </c>
    </row>
    <row r="4620" spans="1:17" x14ac:dyDescent="0.25">
      <c r="A4620">
        <v>164242939</v>
      </c>
      <c r="B4620" t="s">
        <v>7735</v>
      </c>
      <c r="C4620" t="s">
        <v>7736</v>
      </c>
      <c r="D4620" t="s">
        <v>107</v>
      </c>
      <c r="E4620">
        <v>15</v>
      </c>
      <c r="F4620" t="s">
        <v>37</v>
      </c>
      <c r="G4620" t="s">
        <v>9952</v>
      </c>
      <c r="H4620" t="s">
        <v>27</v>
      </c>
      <c r="I4620">
        <v>171</v>
      </c>
      <c r="J4620">
        <v>80</v>
      </c>
      <c r="K4620">
        <v>20211</v>
      </c>
      <c r="L4620">
        <v>20210614</v>
      </c>
      <c r="M4620" t="s">
        <v>35</v>
      </c>
      <c r="N4620">
        <v>20212</v>
      </c>
      <c r="O4620">
        <v>15981005</v>
      </c>
      <c r="P4620" t="s">
        <v>13</v>
      </c>
      <c r="Q4620" t="s">
        <v>13</v>
      </c>
    </row>
    <row r="4621" spans="1:17" x14ac:dyDescent="0.25">
      <c r="A4621">
        <v>164045950</v>
      </c>
      <c r="B4621" t="s">
        <v>1276</v>
      </c>
      <c r="C4621" t="s">
        <v>5527</v>
      </c>
      <c r="D4621" t="s">
        <v>80</v>
      </c>
      <c r="E4621">
        <v>15</v>
      </c>
      <c r="F4621" t="s">
        <v>6</v>
      </c>
      <c r="G4621" t="s">
        <v>8859</v>
      </c>
      <c r="H4621" t="s">
        <v>27</v>
      </c>
      <c r="I4621">
        <v>371</v>
      </c>
      <c r="J4621">
        <v>371</v>
      </c>
      <c r="K4621">
        <v>20211</v>
      </c>
      <c r="L4621">
        <v>20210621</v>
      </c>
      <c r="M4621" t="s">
        <v>35</v>
      </c>
      <c r="N4621">
        <v>0</v>
      </c>
      <c r="O4621">
        <v>10222780</v>
      </c>
      <c r="P4621" t="s">
        <v>14</v>
      </c>
      <c r="Q4621" t="s">
        <v>14</v>
      </c>
    </row>
    <row r="4622" spans="1:17" x14ac:dyDescent="0.25">
      <c r="A4622">
        <v>164291232</v>
      </c>
      <c r="B4622" t="s">
        <v>1276</v>
      </c>
      <c r="C4622" t="s">
        <v>8661</v>
      </c>
      <c r="D4622" t="s">
        <v>3399</v>
      </c>
      <c r="E4622">
        <v>15</v>
      </c>
      <c r="F4622" t="s">
        <v>5</v>
      </c>
      <c r="G4622" t="s">
        <v>10052</v>
      </c>
      <c r="H4622" t="s">
        <v>27</v>
      </c>
      <c r="I4622">
        <v>119</v>
      </c>
      <c r="J4622">
        <v>101</v>
      </c>
      <c r="K4622">
        <v>0</v>
      </c>
      <c r="L4622">
        <v>20190421</v>
      </c>
      <c r="M4622" t="s">
        <v>36</v>
      </c>
      <c r="N4622">
        <v>0</v>
      </c>
      <c r="O4622">
        <v>11446450</v>
      </c>
      <c r="P4622" t="s">
        <v>13</v>
      </c>
      <c r="Q4622" t="s">
        <v>13</v>
      </c>
    </row>
    <row r="4623" spans="1:17" x14ac:dyDescent="0.25">
      <c r="A4623">
        <v>163287925</v>
      </c>
      <c r="B4623" t="s">
        <v>1276</v>
      </c>
      <c r="C4623" t="s">
        <v>372</v>
      </c>
      <c r="D4623" t="s">
        <v>128</v>
      </c>
      <c r="E4623">
        <v>15</v>
      </c>
      <c r="F4623" t="s">
        <v>37</v>
      </c>
      <c r="G4623" t="s">
        <v>9962</v>
      </c>
      <c r="H4623" t="s">
        <v>27</v>
      </c>
      <c r="I4623">
        <v>685</v>
      </c>
      <c r="J4623">
        <v>654</v>
      </c>
      <c r="K4623">
        <v>20211</v>
      </c>
      <c r="L4623">
        <v>20180322</v>
      </c>
      <c r="M4623" t="s">
        <v>35</v>
      </c>
      <c r="N4623">
        <v>0</v>
      </c>
      <c r="O4623">
        <v>15367289</v>
      </c>
      <c r="P4623" t="s">
        <v>15</v>
      </c>
      <c r="Q4623" t="s">
        <v>15</v>
      </c>
    </row>
    <row r="4624" spans="1:17" x14ac:dyDescent="0.25">
      <c r="A4624">
        <v>163248597</v>
      </c>
      <c r="B4624" t="s">
        <v>5054</v>
      </c>
      <c r="C4624" t="s">
        <v>2019</v>
      </c>
      <c r="D4624" t="s">
        <v>80</v>
      </c>
      <c r="E4624">
        <v>15</v>
      </c>
      <c r="F4624" t="s">
        <v>6</v>
      </c>
      <c r="G4624" t="s">
        <v>3637</v>
      </c>
      <c r="H4624" t="s">
        <v>27</v>
      </c>
      <c r="I4624">
        <v>725</v>
      </c>
      <c r="J4624">
        <v>724</v>
      </c>
      <c r="K4624">
        <v>20211</v>
      </c>
      <c r="L4624">
        <v>20200330</v>
      </c>
      <c r="M4624" t="s">
        <v>35</v>
      </c>
      <c r="N4624">
        <v>20212</v>
      </c>
      <c r="O4624">
        <v>15351254</v>
      </c>
      <c r="P4624" t="s">
        <v>15</v>
      </c>
      <c r="Q4624" t="s">
        <v>15</v>
      </c>
    </row>
    <row r="4625" spans="1:17" x14ac:dyDescent="0.25">
      <c r="A4625">
        <v>162953687</v>
      </c>
      <c r="B4625" t="s">
        <v>3686</v>
      </c>
      <c r="C4625" t="s">
        <v>695</v>
      </c>
      <c r="D4625" t="s">
        <v>80</v>
      </c>
      <c r="E4625">
        <v>15</v>
      </c>
      <c r="F4625" t="s">
        <v>6</v>
      </c>
      <c r="G4625" t="s">
        <v>8859</v>
      </c>
      <c r="H4625" t="s">
        <v>27</v>
      </c>
      <c r="I4625">
        <v>948</v>
      </c>
      <c r="J4625">
        <v>497</v>
      </c>
      <c r="K4625">
        <v>20211</v>
      </c>
      <c r="L4625">
        <v>20210511</v>
      </c>
      <c r="M4625" t="s">
        <v>36</v>
      </c>
      <c r="N4625">
        <v>20212</v>
      </c>
      <c r="O4625">
        <v>10981326</v>
      </c>
      <c r="P4625" t="s">
        <v>16</v>
      </c>
      <c r="Q4625" t="s">
        <v>14</v>
      </c>
    </row>
    <row r="4626" spans="1:17" x14ac:dyDescent="0.25">
      <c r="A4626">
        <v>164296019</v>
      </c>
      <c r="B4626" t="s">
        <v>4958</v>
      </c>
      <c r="C4626" t="s">
        <v>8662</v>
      </c>
      <c r="D4626" t="s">
        <v>80</v>
      </c>
      <c r="E4626">
        <v>15</v>
      </c>
      <c r="F4626" t="s">
        <v>5</v>
      </c>
      <c r="G4626" t="s">
        <v>6386</v>
      </c>
      <c r="H4626" t="s">
        <v>27</v>
      </c>
      <c r="I4626">
        <v>112</v>
      </c>
      <c r="J4626">
        <v>83</v>
      </c>
      <c r="K4626">
        <v>20211</v>
      </c>
      <c r="L4626">
        <v>20181105</v>
      </c>
      <c r="M4626" t="s">
        <v>36</v>
      </c>
      <c r="N4626">
        <v>0</v>
      </c>
      <c r="O4626">
        <v>15374558</v>
      </c>
      <c r="P4626" t="s">
        <v>13</v>
      </c>
      <c r="Q4626" t="s">
        <v>13</v>
      </c>
    </row>
    <row r="4627" spans="1:17" x14ac:dyDescent="0.25">
      <c r="A4627">
        <v>164307593</v>
      </c>
      <c r="B4627" t="s">
        <v>10123</v>
      </c>
      <c r="C4627" t="s">
        <v>10124</v>
      </c>
      <c r="D4627" t="s">
        <v>80</v>
      </c>
      <c r="E4627">
        <v>15</v>
      </c>
      <c r="F4627" t="s">
        <v>6</v>
      </c>
      <c r="G4627" t="s">
        <v>6385</v>
      </c>
      <c r="H4627" t="s">
        <v>27</v>
      </c>
      <c r="I4627">
        <v>92</v>
      </c>
      <c r="J4627">
        <v>92</v>
      </c>
      <c r="K4627">
        <v>20211</v>
      </c>
      <c r="L4627">
        <v>20191113</v>
      </c>
      <c r="M4627" t="s">
        <v>35</v>
      </c>
      <c r="N4627">
        <v>0</v>
      </c>
      <c r="O4627">
        <v>9743804</v>
      </c>
      <c r="P4627" t="s">
        <v>13</v>
      </c>
      <c r="Q4627" t="s">
        <v>13</v>
      </c>
    </row>
    <row r="4628" spans="1:17" x14ac:dyDescent="0.25">
      <c r="A4628">
        <v>164330480</v>
      </c>
      <c r="B4628" t="s">
        <v>10125</v>
      </c>
      <c r="C4628" t="s">
        <v>10126</v>
      </c>
      <c r="D4628" t="s">
        <v>80</v>
      </c>
      <c r="E4628">
        <v>15</v>
      </c>
      <c r="F4628" t="s">
        <v>37</v>
      </c>
      <c r="G4628" t="s">
        <v>9952</v>
      </c>
      <c r="H4628" t="s">
        <v>27</v>
      </c>
      <c r="I4628">
        <v>110</v>
      </c>
      <c r="J4628">
        <v>93</v>
      </c>
      <c r="K4628">
        <v>0</v>
      </c>
      <c r="L4628">
        <v>20210614</v>
      </c>
      <c r="M4628" t="s">
        <v>35</v>
      </c>
      <c r="N4628">
        <v>20212</v>
      </c>
      <c r="O4628">
        <v>16003094</v>
      </c>
      <c r="P4628" t="s">
        <v>13</v>
      </c>
      <c r="Q4628" t="s">
        <v>13</v>
      </c>
    </row>
    <row r="4629" spans="1:17" x14ac:dyDescent="0.25">
      <c r="A4629">
        <v>164319501</v>
      </c>
      <c r="B4629" t="s">
        <v>5394</v>
      </c>
      <c r="C4629" t="s">
        <v>761</v>
      </c>
      <c r="D4629" t="s">
        <v>107</v>
      </c>
      <c r="E4629">
        <v>15</v>
      </c>
      <c r="F4629" t="s">
        <v>37</v>
      </c>
      <c r="G4629" t="s">
        <v>9952</v>
      </c>
      <c r="H4629" t="s">
        <v>27</v>
      </c>
      <c r="I4629">
        <v>105</v>
      </c>
      <c r="J4629">
        <v>105</v>
      </c>
      <c r="K4629">
        <v>0</v>
      </c>
      <c r="L4629">
        <v>20210614</v>
      </c>
      <c r="M4629" t="s">
        <v>35</v>
      </c>
      <c r="N4629">
        <v>0</v>
      </c>
      <c r="O4629">
        <v>16019026</v>
      </c>
      <c r="P4629" t="s">
        <v>13</v>
      </c>
      <c r="Q4629" t="s">
        <v>13</v>
      </c>
    </row>
    <row r="4630" spans="1:17" x14ac:dyDescent="0.25">
      <c r="A4630">
        <v>163986644</v>
      </c>
      <c r="B4630" t="s">
        <v>5528</v>
      </c>
      <c r="C4630" t="s">
        <v>5529</v>
      </c>
      <c r="D4630" t="s">
        <v>3613</v>
      </c>
      <c r="E4630">
        <v>15</v>
      </c>
      <c r="F4630" t="s">
        <v>6</v>
      </c>
      <c r="G4630" t="s">
        <v>6386</v>
      </c>
      <c r="H4630" t="s">
        <v>27</v>
      </c>
      <c r="I4630">
        <v>409</v>
      </c>
      <c r="J4630">
        <v>1</v>
      </c>
      <c r="K4630">
        <v>20211</v>
      </c>
      <c r="L4630">
        <v>20210216</v>
      </c>
      <c r="M4630" t="s">
        <v>36</v>
      </c>
      <c r="N4630">
        <v>20212</v>
      </c>
      <c r="O4630">
        <v>15564194</v>
      </c>
      <c r="P4630" t="s">
        <v>14</v>
      </c>
      <c r="Q4630" t="s">
        <v>13</v>
      </c>
    </row>
    <row r="4631" spans="1:17" x14ac:dyDescent="0.25">
      <c r="A4631">
        <v>163413344</v>
      </c>
      <c r="B4631" t="s">
        <v>4893</v>
      </c>
      <c r="C4631" t="s">
        <v>4894</v>
      </c>
      <c r="D4631" t="s">
        <v>80</v>
      </c>
      <c r="E4631">
        <v>15</v>
      </c>
      <c r="F4631" t="s">
        <v>5</v>
      </c>
      <c r="G4631" t="s">
        <v>8859</v>
      </c>
      <c r="H4631" t="s">
        <v>27</v>
      </c>
      <c r="I4631">
        <v>555</v>
      </c>
      <c r="J4631">
        <v>268</v>
      </c>
      <c r="K4631">
        <v>0</v>
      </c>
      <c r="L4631" t="s">
        <v>30</v>
      </c>
      <c r="M4631" t="s">
        <v>36</v>
      </c>
      <c r="N4631">
        <v>0</v>
      </c>
      <c r="O4631">
        <v>11753222</v>
      </c>
      <c r="P4631" t="s">
        <v>15</v>
      </c>
      <c r="Q4631" t="s">
        <v>13</v>
      </c>
    </row>
    <row r="4632" spans="1:17" x14ac:dyDescent="0.25">
      <c r="A4632">
        <v>164311509</v>
      </c>
      <c r="B4632" t="s">
        <v>10127</v>
      </c>
      <c r="C4632" t="s">
        <v>727</v>
      </c>
      <c r="D4632" t="s">
        <v>137</v>
      </c>
      <c r="E4632">
        <v>15</v>
      </c>
      <c r="F4632" t="s">
        <v>5</v>
      </c>
      <c r="G4632" t="s">
        <v>10052</v>
      </c>
      <c r="H4632" t="s">
        <v>27</v>
      </c>
      <c r="I4632">
        <v>86</v>
      </c>
      <c r="J4632">
        <v>86</v>
      </c>
      <c r="K4632">
        <v>0</v>
      </c>
      <c r="L4632" t="s">
        <v>30</v>
      </c>
      <c r="M4632" t="s">
        <v>36</v>
      </c>
      <c r="N4632">
        <v>0</v>
      </c>
      <c r="O4632">
        <v>10824200</v>
      </c>
      <c r="P4632" t="s">
        <v>13</v>
      </c>
      <c r="Q4632" t="s">
        <v>13</v>
      </c>
    </row>
    <row r="4633" spans="1:17" x14ac:dyDescent="0.25">
      <c r="A4633">
        <v>162958306</v>
      </c>
      <c r="B4633" t="s">
        <v>3687</v>
      </c>
      <c r="C4633" t="s">
        <v>2042</v>
      </c>
      <c r="D4633" t="s">
        <v>66</v>
      </c>
      <c r="E4633">
        <v>15</v>
      </c>
      <c r="F4633" t="s">
        <v>37</v>
      </c>
      <c r="G4633" t="s">
        <v>9962</v>
      </c>
      <c r="H4633" t="s">
        <v>27</v>
      </c>
      <c r="I4633">
        <v>946</v>
      </c>
      <c r="J4633">
        <v>745</v>
      </c>
      <c r="K4633">
        <v>20211</v>
      </c>
      <c r="L4633">
        <v>20190107</v>
      </c>
      <c r="M4633" t="s">
        <v>35</v>
      </c>
      <c r="N4633">
        <v>0</v>
      </c>
      <c r="O4633">
        <v>14805346</v>
      </c>
      <c r="P4633" t="s">
        <v>16</v>
      </c>
      <c r="Q4633" t="s">
        <v>16</v>
      </c>
    </row>
    <row r="4634" spans="1:17" x14ac:dyDescent="0.25">
      <c r="A4634">
        <v>163225629</v>
      </c>
      <c r="B4634" t="s">
        <v>4215</v>
      </c>
      <c r="C4634" t="s">
        <v>551</v>
      </c>
      <c r="D4634" t="s">
        <v>80</v>
      </c>
      <c r="E4634">
        <v>15</v>
      </c>
      <c r="F4634" t="s">
        <v>6</v>
      </c>
      <c r="G4634" t="s">
        <v>3637</v>
      </c>
      <c r="H4634" t="s">
        <v>27</v>
      </c>
      <c r="I4634">
        <v>735</v>
      </c>
      <c r="J4634">
        <v>726</v>
      </c>
      <c r="K4634">
        <v>20211</v>
      </c>
      <c r="L4634">
        <v>20190718</v>
      </c>
      <c r="M4634" t="s">
        <v>35</v>
      </c>
      <c r="N4634">
        <v>20212</v>
      </c>
      <c r="O4634">
        <v>15350096</v>
      </c>
      <c r="P4634" t="s">
        <v>16</v>
      </c>
      <c r="Q4634" t="s">
        <v>15</v>
      </c>
    </row>
    <row r="4635" spans="1:17" x14ac:dyDescent="0.25">
      <c r="A4635">
        <v>164290337</v>
      </c>
      <c r="B4635" t="s">
        <v>899</v>
      </c>
      <c r="C4635" t="s">
        <v>8663</v>
      </c>
      <c r="D4635" t="s">
        <v>3613</v>
      </c>
      <c r="E4635">
        <v>15</v>
      </c>
      <c r="F4635" t="s">
        <v>6</v>
      </c>
      <c r="G4635" t="s">
        <v>7296</v>
      </c>
      <c r="H4635" t="s">
        <v>27</v>
      </c>
      <c r="I4635">
        <v>115</v>
      </c>
      <c r="J4635">
        <v>115</v>
      </c>
      <c r="K4635">
        <v>0</v>
      </c>
      <c r="L4635">
        <v>20180601</v>
      </c>
      <c r="M4635" t="s">
        <v>35</v>
      </c>
      <c r="N4635">
        <v>0</v>
      </c>
      <c r="O4635">
        <v>9143669</v>
      </c>
      <c r="P4635" t="s">
        <v>13</v>
      </c>
      <c r="Q4635" t="s">
        <v>13</v>
      </c>
    </row>
    <row r="4636" spans="1:17" x14ac:dyDescent="0.25">
      <c r="A4636">
        <v>163282165</v>
      </c>
      <c r="B4636" t="s">
        <v>899</v>
      </c>
      <c r="C4636" t="s">
        <v>479</v>
      </c>
      <c r="D4636" t="s">
        <v>117</v>
      </c>
      <c r="E4636">
        <v>15</v>
      </c>
      <c r="F4636" t="s">
        <v>37</v>
      </c>
      <c r="G4636" t="s">
        <v>2137</v>
      </c>
      <c r="H4636" t="s">
        <v>27</v>
      </c>
      <c r="I4636">
        <v>687</v>
      </c>
      <c r="J4636">
        <v>342</v>
      </c>
      <c r="K4636">
        <v>0</v>
      </c>
      <c r="L4636">
        <v>20210326</v>
      </c>
      <c r="M4636" t="s">
        <v>35</v>
      </c>
      <c r="N4636">
        <v>20212</v>
      </c>
      <c r="O4636">
        <v>15364365</v>
      </c>
      <c r="P4636" t="s">
        <v>15</v>
      </c>
      <c r="Q4636" t="s">
        <v>13</v>
      </c>
    </row>
    <row r="4637" spans="1:17" x14ac:dyDescent="0.25">
      <c r="A4637">
        <v>164267905</v>
      </c>
      <c r="B4637" t="s">
        <v>8148</v>
      </c>
      <c r="C4637" t="s">
        <v>1173</v>
      </c>
      <c r="D4637" t="s">
        <v>107</v>
      </c>
      <c r="E4637">
        <v>15</v>
      </c>
      <c r="F4637" t="s">
        <v>5</v>
      </c>
      <c r="G4637" t="s">
        <v>6385</v>
      </c>
      <c r="H4637" t="s">
        <v>27</v>
      </c>
      <c r="I4637">
        <v>136</v>
      </c>
      <c r="J4637">
        <v>136</v>
      </c>
      <c r="K4637">
        <v>0</v>
      </c>
      <c r="L4637">
        <v>20181213</v>
      </c>
      <c r="M4637" t="s">
        <v>36</v>
      </c>
      <c r="N4637">
        <v>0</v>
      </c>
      <c r="O4637">
        <v>15996335</v>
      </c>
      <c r="P4637" t="s">
        <v>13</v>
      </c>
      <c r="Q4637" t="s">
        <v>13</v>
      </c>
    </row>
    <row r="4638" spans="1:17" x14ac:dyDescent="0.25">
      <c r="A4638">
        <v>164281884</v>
      </c>
      <c r="B4638" t="s">
        <v>8664</v>
      </c>
      <c r="C4638" t="s">
        <v>785</v>
      </c>
      <c r="D4638" t="s">
        <v>107</v>
      </c>
      <c r="E4638">
        <v>15</v>
      </c>
      <c r="F4638" t="s">
        <v>37</v>
      </c>
      <c r="G4638" t="s">
        <v>9952</v>
      </c>
      <c r="H4638" t="s">
        <v>27</v>
      </c>
      <c r="I4638">
        <v>131</v>
      </c>
      <c r="J4638">
        <v>79</v>
      </c>
      <c r="K4638">
        <v>0</v>
      </c>
      <c r="L4638">
        <v>20210614</v>
      </c>
      <c r="M4638" t="s">
        <v>35</v>
      </c>
      <c r="N4638">
        <v>20212</v>
      </c>
      <c r="O4638">
        <v>16010914</v>
      </c>
      <c r="P4638" t="s">
        <v>13</v>
      </c>
      <c r="Q4638" t="s">
        <v>13</v>
      </c>
    </row>
    <row r="4639" spans="1:17" x14ac:dyDescent="0.25">
      <c r="A4639">
        <v>164260322</v>
      </c>
      <c r="B4639" t="s">
        <v>8149</v>
      </c>
      <c r="C4639" t="s">
        <v>3298</v>
      </c>
      <c r="D4639" t="s">
        <v>3613</v>
      </c>
      <c r="E4639">
        <v>15</v>
      </c>
      <c r="F4639" t="s">
        <v>37</v>
      </c>
      <c r="G4639" t="s">
        <v>7303</v>
      </c>
      <c r="H4639" t="s">
        <v>27</v>
      </c>
      <c r="I4639">
        <v>159</v>
      </c>
      <c r="J4639">
        <v>80</v>
      </c>
      <c r="K4639">
        <v>20211</v>
      </c>
      <c r="L4639">
        <v>20210614</v>
      </c>
      <c r="M4639" t="s">
        <v>35</v>
      </c>
      <c r="N4639">
        <v>20212</v>
      </c>
      <c r="O4639">
        <v>15445184</v>
      </c>
      <c r="P4639" t="s">
        <v>13</v>
      </c>
      <c r="Q4639" t="s">
        <v>13</v>
      </c>
    </row>
    <row r="4640" spans="1:17" x14ac:dyDescent="0.25">
      <c r="A4640">
        <v>164260295</v>
      </c>
      <c r="B4640" t="s">
        <v>8149</v>
      </c>
      <c r="C4640" t="s">
        <v>1964</v>
      </c>
      <c r="D4640" t="s">
        <v>80</v>
      </c>
      <c r="E4640">
        <v>15</v>
      </c>
      <c r="F4640" t="s">
        <v>37</v>
      </c>
      <c r="G4640" t="s">
        <v>7303</v>
      </c>
      <c r="H4640" t="s">
        <v>27</v>
      </c>
      <c r="I4640">
        <v>159</v>
      </c>
      <c r="J4640">
        <v>91</v>
      </c>
      <c r="K4640">
        <v>20211</v>
      </c>
      <c r="L4640">
        <v>20210603</v>
      </c>
      <c r="M4640" t="s">
        <v>35</v>
      </c>
      <c r="N4640">
        <v>20212</v>
      </c>
      <c r="O4640">
        <v>15953774</v>
      </c>
      <c r="P4640" t="s">
        <v>13</v>
      </c>
      <c r="Q4640" t="s">
        <v>13</v>
      </c>
    </row>
    <row r="4641" spans="1:17" x14ac:dyDescent="0.25">
      <c r="A4641">
        <v>164260239</v>
      </c>
      <c r="B4641" t="s">
        <v>8149</v>
      </c>
      <c r="C4641" t="s">
        <v>613</v>
      </c>
      <c r="D4641" t="s">
        <v>80</v>
      </c>
      <c r="E4641">
        <v>15</v>
      </c>
      <c r="F4641" t="s">
        <v>37</v>
      </c>
      <c r="G4641" t="s">
        <v>7303</v>
      </c>
      <c r="H4641" t="s">
        <v>27</v>
      </c>
      <c r="I4641">
        <v>159</v>
      </c>
      <c r="J4641">
        <v>10</v>
      </c>
      <c r="K4641">
        <v>0</v>
      </c>
      <c r="L4641">
        <v>20210614</v>
      </c>
      <c r="M4641" t="s">
        <v>35</v>
      </c>
      <c r="N4641">
        <v>20212</v>
      </c>
      <c r="O4641">
        <v>15981154</v>
      </c>
      <c r="P4641" t="s">
        <v>13</v>
      </c>
      <c r="Q4641" t="s">
        <v>13</v>
      </c>
    </row>
    <row r="4642" spans="1:17" x14ac:dyDescent="0.25">
      <c r="A4642">
        <v>164253128</v>
      </c>
      <c r="B4642" t="s">
        <v>440</v>
      </c>
      <c r="C4642" t="s">
        <v>2665</v>
      </c>
      <c r="D4642" t="s">
        <v>80</v>
      </c>
      <c r="E4642">
        <v>15</v>
      </c>
      <c r="F4642" t="s">
        <v>37</v>
      </c>
      <c r="G4642" t="s">
        <v>2137</v>
      </c>
      <c r="H4642" t="s">
        <v>27</v>
      </c>
      <c r="I4642">
        <v>162</v>
      </c>
      <c r="J4642">
        <v>162</v>
      </c>
      <c r="K4642">
        <v>20211</v>
      </c>
      <c r="L4642">
        <v>20210614</v>
      </c>
      <c r="M4642" t="s">
        <v>35</v>
      </c>
      <c r="N4642">
        <v>20212</v>
      </c>
      <c r="O4642">
        <v>15998529</v>
      </c>
      <c r="P4642" t="s">
        <v>13</v>
      </c>
      <c r="Q4642" t="s">
        <v>13</v>
      </c>
    </row>
    <row r="4643" spans="1:17" x14ac:dyDescent="0.25">
      <c r="A4643">
        <v>164306405</v>
      </c>
      <c r="B4643" t="s">
        <v>440</v>
      </c>
      <c r="C4643" t="s">
        <v>10128</v>
      </c>
      <c r="D4643" t="s">
        <v>128</v>
      </c>
      <c r="E4643">
        <v>15</v>
      </c>
      <c r="F4643" t="s">
        <v>37</v>
      </c>
      <c r="G4643" t="s">
        <v>7303</v>
      </c>
      <c r="H4643" t="s">
        <v>27</v>
      </c>
      <c r="I4643">
        <v>103</v>
      </c>
      <c r="J4643">
        <v>80</v>
      </c>
      <c r="K4643">
        <v>0</v>
      </c>
      <c r="L4643">
        <v>20210614</v>
      </c>
      <c r="M4643" t="s">
        <v>35</v>
      </c>
      <c r="N4643">
        <v>20212</v>
      </c>
      <c r="O4643">
        <v>16002925</v>
      </c>
      <c r="P4643" t="s">
        <v>13</v>
      </c>
      <c r="Q4643" t="s">
        <v>13</v>
      </c>
    </row>
    <row r="4644" spans="1:17" x14ac:dyDescent="0.25">
      <c r="A4644">
        <v>163425149</v>
      </c>
      <c r="B4644" t="s">
        <v>1232</v>
      </c>
      <c r="C4644" t="s">
        <v>245</v>
      </c>
      <c r="D4644" t="s">
        <v>80</v>
      </c>
      <c r="E4644">
        <v>15</v>
      </c>
      <c r="F4644" t="s">
        <v>37</v>
      </c>
      <c r="G4644" t="s">
        <v>9952</v>
      </c>
      <c r="H4644" t="s">
        <v>27</v>
      </c>
      <c r="I4644">
        <v>549</v>
      </c>
      <c r="J4644">
        <v>549</v>
      </c>
      <c r="K4644">
        <v>0</v>
      </c>
      <c r="L4644">
        <v>20210413</v>
      </c>
      <c r="M4644" t="s">
        <v>35</v>
      </c>
      <c r="N4644">
        <v>20212</v>
      </c>
      <c r="O4644">
        <v>15451114</v>
      </c>
      <c r="P4644" t="s">
        <v>15</v>
      </c>
      <c r="Q4644" t="s">
        <v>15</v>
      </c>
    </row>
    <row r="4645" spans="1:17" x14ac:dyDescent="0.25">
      <c r="A4645">
        <v>162864577</v>
      </c>
      <c r="B4645" t="s">
        <v>3571</v>
      </c>
      <c r="C4645" t="s">
        <v>3392</v>
      </c>
      <c r="D4645" t="s">
        <v>80</v>
      </c>
      <c r="E4645">
        <v>15</v>
      </c>
      <c r="F4645" t="s">
        <v>5</v>
      </c>
      <c r="G4645" t="s">
        <v>8859</v>
      </c>
      <c r="H4645" t="s">
        <v>27</v>
      </c>
      <c r="I4645">
        <v>1016</v>
      </c>
      <c r="J4645">
        <v>699</v>
      </c>
      <c r="K4645">
        <v>20211</v>
      </c>
      <c r="L4645" t="s">
        <v>30</v>
      </c>
      <c r="M4645" t="s">
        <v>36</v>
      </c>
      <c r="N4645">
        <v>20212</v>
      </c>
      <c r="O4645">
        <v>15209283</v>
      </c>
      <c r="P4645" t="s">
        <v>16</v>
      </c>
      <c r="Q4645" t="s">
        <v>15</v>
      </c>
    </row>
    <row r="4646" spans="1:17" x14ac:dyDescent="0.25">
      <c r="A4646">
        <v>164378885</v>
      </c>
      <c r="B4646" t="s">
        <v>10129</v>
      </c>
      <c r="C4646" t="s">
        <v>2697</v>
      </c>
      <c r="D4646" t="s">
        <v>80</v>
      </c>
      <c r="E4646">
        <v>15</v>
      </c>
      <c r="F4646" t="s">
        <v>6</v>
      </c>
      <c r="G4646" t="s">
        <v>7296</v>
      </c>
      <c r="H4646" t="s">
        <v>27</v>
      </c>
      <c r="I4646">
        <v>20</v>
      </c>
      <c r="J4646">
        <v>17</v>
      </c>
      <c r="K4646">
        <v>0</v>
      </c>
      <c r="L4646">
        <v>20191121</v>
      </c>
      <c r="M4646" t="s">
        <v>36</v>
      </c>
      <c r="N4646">
        <v>0</v>
      </c>
      <c r="O4646">
        <v>14389806</v>
      </c>
      <c r="P4646" t="s">
        <v>13</v>
      </c>
      <c r="Q4646" t="s">
        <v>13</v>
      </c>
    </row>
    <row r="4647" spans="1:17" x14ac:dyDescent="0.25">
      <c r="A4647">
        <v>164254977</v>
      </c>
      <c r="B4647" t="s">
        <v>2266</v>
      </c>
      <c r="C4647" t="s">
        <v>1005</v>
      </c>
      <c r="D4647" t="s">
        <v>74</v>
      </c>
      <c r="E4647">
        <v>15</v>
      </c>
      <c r="F4647" t="s">
        <v>6</v>
      </c>
      <c r="G4647" t="s">
        <v>8859</v>
      </c>
      <c r="H4647" t="s">
        <v>27</v>
      </c>
      <c r="I4647">
        <v>156</v>
      </c>
      <c r="J4647">
        <v>62</v>
      </c>
      <c r="K4647">
        <v>0</v>
      </c>
      <c r="L4647">
        <v>20191106</v>
      </c>
      <c r="M4647" t="s">
        <v>35</v>
      </c>
      <c r="N4647">
        <v>0</v>
      </c>
      <c r="O4647">
        <v>8716045</v>
      </c>
      <c r="P4647" t="s">
        <v>13</v>
      </c>
      <c r="Q4647" t="s">
        <v>13</v>
      </c>
    </row>
    <row r="4648" spans="1:17" x14ac:dyDescent="0.25">
      <c r="A4648">
        <v>164267889</v>
      </c>
      <c r="B4648" t="s">
        <v>2266</v>
      </c>
      <c r="C4648" t="s">
        <v>1673</v>
      </c>
      <c r="D4648" t="s">
        <v>66</v>
      </c>
      <c r="E4648">
        <v>15</v>
      </c>
      <c r="F4648" t="s">
        <v>6</v>
      </c>
      <c r="G4648" t="s">
        <v>6386</v>
      </c>
      <c r="H4648" t="s">
        <v>27</v>
      </c>
      <c r="I4648">
        <v>111</v>
      </c>
      <c r="J4648">
        <v>73</v>
      </c>
      <c r="K4648">
        <v>20211</v>
      </c>
      <c r="L4648">
        <v>20180808</v>
      </c>
      <c r="M4648" t="s">
        <v>35</v>
      </c>
      <c r="N4648">
        <v>20212</v>
      </c>
      <c r="O4648">
        <v>9159555</v>
      </c>
      <c r="P4648" t="s">
        <v>13</v>
      </c>
      <c r="Q4648" t="s">
        <v>13</v>
      </c>
    </row>
    <row r="4649" spans="1:17" x14ac:dyDescent="0.25">
      <c r="A4649">
        <v>164127764</v>
      </c>
      <c r="B4649" t="s">
        <v>3500</v>
      </c>
      <c r="C4649" t="s">
        <v>1123</v>
      </c>
      <c r="D4649" t="s">
        <v>80</v>
      </c>
      <c r="E4649">
        <v>15</v>
      </c>
      <c r="F4649" t="s">
        <v>5</v>
      </c>
      <c r="G4649" t="s">
        <v>8859</v>
      </c>
      <c r="H4649" t="s">
        <v>27</v>
      </c>
      <c r="I4649">
        <v>289</v>
      </c>
      <c r="J4649">
        <v>262</v>
      </c>
      <c r="K4649">
        <v>20211</v>
      </c>
      <c r="L4649">
        <v>20201101</v>
      </c>
      <c r="M4649" t="s">
        <v>36</v>
      </c>
      <c r="N4649">
        <v>0</v>
      </c>
      <c r="O4649">
        <v>15219741</v>
      </c>
      <c r="P4649" t="s">
        <v>13</v>
      </c>
      <c r="Q4649" t="s">
        <v>13</v>
      </c>
    </row>
    <row r="4650" spans="1:17" x14ac:dyDescent="0.25">
      <c r="A4650">
        <v>164306392</v>
      </c>
      <c r="B4650" t="s">
        <v>10130</v>
      </c>
      <c r="C4650" t="s">
        <v>2162</v>
      </c>
      <c r="D4650" t="s">
        <v>107</v>
      </c>
      <c r="E4650">
        <v>15</v>
      </c>
      <c r="F4650" t="s">
        <v>37</v>
      </c>
      <c r="G4650" t="s">
        <v>7303</v>
      </c>
      <c r="H4650" t="s">
        <v>27</v>
      </c>
      <c r="I4650">
        <v>103</v>
      </c>
      <c r="J4650">
        <v>71</v>
      </c>
      <c r="K4650">
        <v>0</v>
      </c>
      <c r="L4650">
        <v>20210614</v>
      </c>
      <c r="M4650" t="s">
        <v>35</v>
      </c>
      <c r="N4650">
        <v>0</v>
      </c>
      <c r="O4650">
        <v>16020088</v>
      </c>
      <c r="P4650" t="s">
        <v>13</v>
      </c>
      <c r="Q4650" t="s">
        <v>13</v>
      </c>
    </row>
    <row r="4651" spans="1:17" x14ac:dyDescent="0.25">
      <c r="A4651">
        <v>164234574</v>
      </c>
      <c r="B4651" t="s">
        <v>7737</v>
      </c>
      <c r="C4651" t="s">
        <v>7738</v>
      </c>
      <c r="D4651" t="s">
        <v>3613</v>
      </c>
      <c r="E4651">
        <v>15</v>
      </c>
      <c r="F4651" t="s">
        <v>37</v>
      </c>
      <c r="G4651" t="s">
        <v>7303</v>
      </c>
      <c r="H4651" t="s">
        <v>27</v>
      </c>
      <c r="I4651">
        <v>191</v>
      </c>
      <c r="J4651">
        <v>79</v>
      </c>
      <c r="K4651">
        <v>20211</v>
      </c>
      <c r="L4651">
        <v>20210614</v>
      </c>
      <c r="M4651" t="s">
        <v>35</v>
      </c>
      <c r="N4651">
        <v>20212</v>
      </c>
      <c r="O4651">
        <v>15989230</v>
      </c>
      <c r="P4651" t="s">
        <v>13</v>
      </c>
      <c r="Q4651" t="s">
        <v>13</v>
      </c>
    </row>
    <row r="4652" spans="1:17" x14ac:dyDescent="0.25">
      <c r="A4652">
        <v>164358691</v>
      </c>
      <c r="B4652" t="s">
        <v>1816</v>
      </c>
      <c r="C4652" t="s">
        <v>10131</v>
      </c>
      <c r="D4652" t="s">
        <v>80</v>
      </c>
      <c r="E4652">
        <v>15</v>
      </c>
      <c r="F4652" t="s">
        <v>6</v>
      </c>
      <c r="G4652" t="s">
        <v>6386</v>
      </c>
      <c r="H4652" t="s">
        <v>27</v>
      </c>
      <c r="I4652">
        <v>41</v>
      </c>
      <c r="J4652">
        <v>24</v>
      </c>
      <c r="K4652">
        <v>0</v>
      </c>
      <c r="L4652" t="s">
        <v>30</v>
      </c>
      <c r="M4652" t="s">
        <v>35</v>
      </c>
      <c r="N4652">
        <v>0</v>
      </c>
      <c r="O4652">
        <v>9326202</v>
      </c>
      <c r="P4652" t="s">
        <v>13</v>
      </c>
      <c r="Q4652" t="s">
        <v>13</v>
      </c>
    </row>
    <row r="4653" spans="1:17" x14ac:dyDescent="0.25">
      <c r="A4653">
        <v>163226752</v>
      </c>
      <c r="B4653" t="s">
        <v>4216</v>
      </c>
      <c r="C4653" t="s">
        <v>1294</v>
      </c>
      <c r="D4653" t="s">
        <v>128</v>
      </c>
      <c r="E4653">
        <v>15</v>
      </c>
      <c r="F4653" t="s">
        <v>6</v>
      </c>
      <c r="G4653" t="s">
        <v>3637</v>
      </c>
      <c r="H4653" t="s">
        <v>27</v>
      </c>
      <c r="I4653">
        <v>730</v>
      </c>
      <c r="J4653">
        <v>724</v>
      </c>
      <c r="K4653">
        <v>20211</v>
      </c>
      <c r="L4653">
        <v>20190711</v>
      </c>
      <c r="M4653" t="s">
        <v>35</v>
      </c>
      <c r="N4653">
        <v>20212</v>
      </c>
      <c r="O4653">
        <v>12528004</v>
      </c>
      <c r="P4653" t="s">
        <v>16</v>
      </c>
      <c r="Q4653" t="s">
        <v>15</v>
      </c>
    </row>
    <row r="4654" spans="1:17" x14ac:dyDescent="0.25">
      <c r="A4654">
        <v>164266743</v>
      </c>
      <c r="B4654" t="s">
        <v>8150</v>
      </c>
      <c r="C4654" t="s">
        <v>2670</v>
      </c>
      <c r="D4654" t="s">
        <v>107</v>
      </c>
      <c r="E4654">
        <v>15</v>
      </c>
      <c r="F4654" t="s">
        <v>5</v>
      </c>
      <c r="G4654" t="s">
        <v>10052</v>
      </c>
      <c r="H4654" t="s">
        <v>27</v>
      </c>
      <c r="I4654">
        <v>146</v>
      </c>
      <c r="J4654">
        <v>129</v>
      </c>
      <c r="K4654">
        <v>0</v>
      </c>
      <c r="L4654" t="s">
        <v>30</v>
      </c>
      <c r="M4654" t="s">
        <v>36</v>
      </c>
      <c r="N4654">
        <v>0</v>
      </c>
      <c r="O4654">
        <v>15904067</v>
      </c>
      <c r="P4654" t="s">
        <v>13</v>
      </c>
      <c r="Q4654" t="s">
        <v>13</v>
      </c>
    </row>
    <row r="4655" spans="1:17" x14ac:dyDescent="0.25">
      <c r="A4655">
        <v>163108192</v>
      </c>
      <c r="B4655" t="s">
        <v>316</v>
      </c>
      <c r="C4655" t="s">
        <v>1550</v>
      </c>
      <c r="D4655" t="s">
        <v>3613</v>
      </c>
      <c r="E4655">
        <v>15</v>
      </c>
      <c r="F4655" t="s">
        <v>37</v>
      </c>
      <c r="G4655" t="s">
        <v>2137</v>
      </c>
      <c r="H4655" t="s">
        <v>27</v>
      </c>
      <c r="I4655">
        <v>828</v>
      </c>
      <c r="J4655">
        <v>567</v>
      </c>
      <c r="K4655">
        <v>20211</v>
      </c>
      <c r="L4655">
        <v>20180818</v>
      </c>
      <c r="M4655" t="s">
        <v>35</v>
      </c>
      <c r="N4655">
        <v>20212</v>
      </c>
      <c r="O4655">
        <v>15297255</v>
      </c>
      <c r="P4655" t="s">
        <v>16</v>
      </c>
      <c r="Q4655" t="s">
        <v>15</v>
      </c>
    </row>
    <row r="4656" spans="1:17" x14ac:dyDescent="0.25">
      <c r="A4656">
        <v>163219942</v>
      </c>
      <c r="B4656" t="s">
        <v>318</v>
      </c>
      <c r="C4656" t="s">
        <v>4217</v>
      </c>
      <c r="D4656" t="s">
        <v>128</v>
      </c>
      <c r="E4656">
        <v>15</v>
      </c>
      <c r="F4656" t="s">
        <v>6</v>
      </c>
      <c r="G4656" t="s">
        <v>3637</v>
      </c>
      <c r="H4656" t="s">
        <v>27</v>
      </c>
      <c r="I4656">
        <v>738</v>
      </c>
      <c r="J4656">
        <v>724</v>
      </c>
      <c r="K4656">
        <v>20211</v>
      </c>
      <c r="L4656">
        <v>20190718</v>
      </c>
      <c r="M4656" t="s">
        <v>36</v>
      </c>
      <c r="N4656">
        <v>20212</v>
      </c>
      <c r="O4656">
        <v>13633216</v>
      </c>
      <c r="P4656" t="s">
        <v>16</v>
      </c>
      <c r="Q4656" t="s">
        <v>15</v>
      </c>
    </row>
    <row r="4657" spans="1:17" x14ac:dyDescent="0.25">
      <c r="A4657">
        <v>164378192</v>
      </c>
      <c r="B4657" t="s">
        <v>318</v>
      </c>
      <c r="C4657" t="s">
        <v>2604</v>
      </c>
      <c r="D4657" t="s">
        <v>107</v>
      </c>
      <c r="E4657">
        <v>15</v>
      </c>
      <c r="F4657" t="s">
        <v>38</v>
      </c>
      <c r="G4657" t="s">
        <v>5945</v>
      </c>
      <c r="H4657" t="s">
        <v>27</v>
      </c>
      <c r="I4657">
        <v>14</v>
      </c>
      <c r="J4657">
        <v>14</v>
      </c>
      <c r="K4657">
        <v>0</v>
      </c>
      <c r="L4657" t="s">
        <v>30</v>
      </c>
      <c r="M4657" t="s">
        <v>36</v>
      </c>
      <c r="N4657">
        <v>0</v>
      </c>
      <c r="O4657">
        <v>14875113</v>
      </c>
      <c r="P4657" t="s">
        <v>13</v>
      </c>
      <c r="Q4657" t="s">
        <v>13</v>
      </c>
    </row>
    <row r="4658" spans="1:17" x14ac:dyDescent="0.25">
      <c r="A4658">
        <v>164234634</v>
      </c>
      <c r="B4658" t="s">
        <v>318</v>
      </c>
      <c r="C4658" t="s">
        <v>827</v>
      </c>
      <c r="D4658" t="s">
        <v>80</v>
      </c>
      <c r="E4658">
        <v>15</v>
      </c>
      <c r="F4658" t="s">
        <v>37</v>
      </c>
      <c r="G4658" t="s">
        <v>7303</v>
      </c>
      <c r="H4658" t="s">
        <v>27</v>
      </c>
      <c r="I4658">
        <v>189</v>
      </c>
      <c r="J4658">
        <v>93</v>
      </c>
      <c r="K4658">
        <v>0</v>
      </c>
      <c r="L4658" t="s">
        <v>30</v>
      </c>
      <c r="M4658" t="s">
        <v>35</v>
      </c>
      <c r="N4658">
        <v>0</v>
      </c>
      <c r="O4658">
        <v>15422094</v>
      </c>
      <c r="P4658" t="s">
        <v>13</v>
      </c>
      <c r="Q4658" t="s">
        <v>13</v>
      </c>
    </row>
    <row r="4659" spans="1:17" x14ac:dyDescent="0.25">
      <c r="A4659">
        <v>163419289</v>
      </c>
      <c r="B4659" t="s">
        <v>318</v>
      </c>
      <c r="C4659" t="s">
        <v>2280</v>
      </c>
      <c r="D4659" t="s">
        <v>80</v>
      </c>
      <c r="E4659">
        <v>15</v>
      </c>
      <c r="F4659" t="s">
        <v>37</v>
      </c>
      <c r="G4659" t="s">
        <v>9952</v>
      </c>
      <c r="H4659" t="s">
        <v>27</v>
      </c>
      <c r="I4659">
        <v>558</v>
      </c>
      <c r="J4659">
        <v>80</v>
      </c>
      <c r="K4659">
        <v>0</v>
      </c>
      <c r="L4659">
        <v>20210614</v>
      </c>
      <c r="M4659" t="s">
        <v>35</v>
      </c>
      <c r="N4659">
        <v>20212</v>
      </c>
      <c r="O4659">
        <v>15424030</v>
      </c>
      <c r="P4659" t="s">
        <v>15</v>
      </c>
      <c r="Q4659" t="s">
        <v>13</v>
      </c>
    </row>
    <row r="4660" spans="1:17" x14ac:dyDescent="0.25">
      <c r="A4660">
        <v>164263254</v>
      </c>
      <c r="B4660" t="s">
        <v>318</v>
      </c>
      <c r="C4660" t="s">
        <v>324</v>
      </c>
      <c r="D4660" t="s">
        <v>3613</v>
      </c>
      <c r="E4660">
        <v>15</v>
      </c>
      <c r="F4660" t="s">
        <v>5</v>
      </c>
      <c r="G4660" t="s">
        <v>8859</v>
      </c>
      <c r="H4660" t="s">
        <v>27</v>
      </c>
      <c r="I4660">
        <v>141</v>
      </c>
      <c r="J4660">
        <v>129</v>
      </c>
      <c r="K4660">
        <v>20211</v>
      </c>
      <c r="L4660" t="s">
        <v>30</v>
      </c>
      <c r="M4660" t="s">
        <v>36</v>
      </c>
      <c r="N4660">
        <v>0</v>
      </c>
      <c r="O4660">
        <v>15506623</v>
      </c>
      <c r="P4660" t="s">
        <v>13</v>
      </c>
      <c r="Q4660" t="s">
        <v>13</v>
      </c>
    </row>
    <row r="4661" spans="1:17" x14ac:dyDescent="0.25">
      <c r="A4661">
        <v>164132930</v>
      </c>
      <c r="B4661" t="s">
        <v>318</v>
      </c>
      <c r="C4661" t="s">
        <v>1185</v>
      </c>
      <c r="D4661" t="s">
        <v>3613</v>
      </c>
      <c r="E4661">
        <v>15</v>
      </c>
      <c r="F4661" t="s">
        <v>37</v>
      </c>
      <c r="G4661" t="s">
        <v>2137</v>
      </c>
      <c r="H4661" t="s">
        <v>27</v>
      </c>
      <c r="I4661">
        <v>290</v>
      </c>
      <c r="J4661">
        <v>5</v>
      </c>
      <c r="K4661">
        <v>0</v>
      </c>
      <c r="L4661">
        <v>20200116</v>
      </c>
      <c r="M4661" t="s">
        <v>36</v>
      </c>
      <c r="N4661">
        <v>0</v>
      </c>
      <c r="O4661">
        <v>15953032</v>
      </c>
      <c r="P4661" t="s">
        <v>13</v>
      </c>
      <c r="Q4661" t="s">
        <v>13</v>
      </c>
    </row>
    <row r="4662" spans="1:17" x14ac:dyDescent="0.25">
      <c r="A4662">
        <v>164345852</v>
      </c>
      <c r="B4662" t="s">
        <v>318</v>
      </c>
      <c r="C4662" t="s">
        <v>373</v>
      </c>
      <c r="D4662" t="s">
        <v>3613</v>
      </c>
      <c r="E4662">
        <v>15</v>
      </c>
      <c r="F4662" t="s">
        <v>37</v>
      </c>
      <c r="G4662" t="s">
        <v>8033</v>
      </c>
      <c r="H4662" t="s">
        <v>27</v>
      </c>
      <c r="I4662">
        <v>63</v>
      </c>
      <c r="J4662">
        <v>17</v>
      </c>
      <c r="K4662">
        <v>0</v>
      </c>
      <c r="L4662" t="s">
        <v>30</v>
      </c>
      <c r="M4662" t="s">
        <v>35</v>
      </c>
      <c r="N4662">
        <v>0</v>
      </c>
      <c r="O4662">
        <v>16030171</v>
      </c>
      <c r="P4662" t="s">
        <v>13</v>
      </c>
      <c r="Q4662" t="s">
        <v>13</v>
      </c>
    </row>
    <row r="4663" spans="1:17" x14ac:dyDescent="0.25">
      <c r="A4663">
        <v>163209071</v>
      </c>
      <c r="B4663" t="s">
        <v>4062</v>
      </c>
      <c r="C4663" t="s">
        <v>4063</v>
      </c>
      <c r="D4663" t="s">
        <v>80</v>
      </c>
      <c r="E4663">
        <v>15</v>
      </c>
      <c r="F4663" t="s">
        <v>37</v>
      </c>
      <c r="G4663" t="s">
        <v>2137</v>
      </c>
      <c r="H4663" t="s">
        <v>27</v>
      </c>
      <c r="I4663">
        <v>757</v>
      </c>
      <c r="J4663">
        <v>703</v>
      </c>
      <c r="K4663">
        <v>0</v>
      </c>
      <c r="L4663">
        <v>20180602</v>
      </c>
      <c r="M4663" t="s">
        <v>36</v>
      </c>
      <c r="N4663">
        <v>0</v>
      </c>
      <c r="O4663">
        <v>14444971</v>
      </c>
      <c r="P4663" t="s">
        <v>16</v>
      </c>
      <c r="Q4663" t="s">
        <v>15</v>
      </c>
    </row>
    <row r="4664" spans="1:17" x14ac:dyDescent="0.25">
      <c r="A4664">
        <v>164071066</v>
      </c>
      <c r="B4664" t="s">
        <v>5957</v>
      </c>
      <c r="C4664" t="s">
        <v>2231</v>
      </c>
      <c r="D4664" t="s">
        <v>80</v>
      </c>
      <c r="E4664">
        <v>15</v>
      </c>
      <c r="F4664" t="s">
        <v>6</v>
      </c>
      <c r="G4664" t="s">
        <v>10052</v>
      </c>
      <c r="H4664" t="s">
        <v>27</v>
      </c>
      <c r="I4664">
        <v>346</v>
      </c>
      <c r="J4664">
        <v>48</v>
      </c>
      <c r="K4664">
        <v>20211</v>
      </c>
      <c r="L4664">
        <v>20210301</v>
      </c>
      <c r="M4664" t="s">
        <v>35</v>
      </c>
      <c r="N4664">
        <v>20212</v>
      </c>
      <c r="O4664">
        <v>9178053</v>
      </c>
      <c r="P4664" t="s">
        <v>13</v>
      </c>
      <c r="Q4664" t="s">
        <v>13</v>
      </c>
    </row>
    <row r="4665" spans="1:17" x14ac:dyDescent="0.25">
      <c r="A4665">
        <v>163394442</v>
      </c>
      <c r="B4665" t="s">
        <v>4895</v>
      </c>
      <c r="C4665" t="s">
        <v>4896</v>
      </c>
      <c r="D4665" t="s">
        <v>3613</v>
      </c>
      <c r="E4665">
        <v>15</v>
      </c>
      <c r="F4665" t="s">
        <v>37</v>
      </c>
      <c r="G4665" t="s">
        <v>9952</v>
      </c>
      <c r="H4665" t="s">
        <v>27</v>
      </c>
      <c r="I4665">
        <v>575</v>
      </c>
      <c r="J4665">
        <v>23</v>
      </c>
      <c r="K4665">
        <v>20211</v>
      </c>
      <c r="L4665" t="s">
        <v>30</v>
      </c>
      <c r="M4665" t="s">
        <v>35</v>
      </c>
      <c r="N4665">
        <v>20212</v>
      </c>
      <c r="O4665">
        <v>15426351</v>
      </c>
      <c r="P4665" t="s">
        <v>15</v>
      </c>
      <c r="Q4665" t="s">
        <v>13</v>
      </c>
    </row>
    <row r="4666" spans="1:17" x14ac:dyDescent="0.25">
      <c r="A4666">
        <v>164228563</v>
      </c>
      <c r="B4666" t="s">
        <v>7739</v>
      </c>
      <c r="C4666" t="s">
        <v>7740</v>
      </c>
      <c r="D4666" t="s">
        <v>80</v>
      </c>
      <c r="E4666">
        <v>15</v>
      </c>
      <c r="F4666" t="s">
        <v>6</v>
      </c>
      <c r="G4666" t="s">
        <v>10052</v>
      </c>
      <c r="H4666" t="s">
        <v>27</v>
      </c>
      <c r="I4666">
        <v>192</v>
      </c>
      <c r="J4666">
        <v>114</v>
      </c>
      <c r="K4666">
        <v>0</v>
      </c>
      <c r="L4666" t="s">
        <v>30</v>
      </c>
      <c r="M4666" t="s">
        <v>36</v>
      </c>
      <c r="N4666">
        <v>0</v>
      </c>
      <c r="O4666">
        <v>15967135</v>
      </c>
      <c r="P4666" t="s">
        <v>13</v>
      </c>
      <c r="Q4666" t="s">
        <v>13</v>
      </c>
    </row>
    <row r="4667" spans="1:17" x14ac:dyDescent="0.25">
      <c r="A4667">
        <v>164287283</v>
      </c>
      <c r="B4667" t="s">
        <v>7172</v>
      </c>
      <c r="C4667" t="s">
        <v>8665</v>
      </c>
      <c r="D4667" t="s">
        <v>107</v>
      </c>
      <c r="E4667">
        <v>15</v>
      </c>
      <c r="F4667" t="s">
        <v>5</v>
      </c>
      <c r="G4667" t="s">
        <v>8859</v>
      </c>
      <c r="H4667" t="s">
        <v>27</v>
      </c>
      <c r="I4667">
        <v>119</v>
      </c>
      <c r="J4667">
        <v>24</v>
      </c>
      <c r="K4667">
        <v>20211</v>
      </c>
      <c r="L4667" t="s">
        <v>30</v>
      </c>
      <c r="M4667" t="s">
        <v>36</v>
      </c>
      <c r="N4667">
        <v>0</v>
      </c>
      <c r="O4667">
        <v>11069222</v>
      </c>
      <c r="P4667" t="s">
        <v>13</v>
      </c>
      <c r="Q4667" t="s">
        <v>13</v>
      </c>
    </row>
    <row r="4668" spans="1:17" x14ac:dyDescent="0.25">
      <c r="A4668">
        <v>164240564</v>
      </c>
      <c r="B4668" t="s">
        <v>522</v>
      </c>
      <c r="C4668" t="s">
        <v>7741</v>
      </c>
      <c r="D4668" t="s">
        <v>80</v>
      </c>
      <c r="E4668">
        <v>15</v>
      </c>
      <c r="F4668" t="s">
        <v>37</v>
      </c>
      <c r="G4668" t="s">
        <v>7303</v>
      </c>
      <c r="H4668" t="s">
        <v>27</v>
      </c>
      <c r="I4668">
        <v>180</v>
      </c>
      <c r="J4668">
        <v>180</v>
      </c>
      <c r="K4668">
        <v>0</v>
      </c>
      <c r="L4668">
        <v>20200301</v>
      </c>
      <c r="M4668" t="s">
        <v>35</v>
      </c>
      <c r="N4668">
        <v>0</v>
      </c>
      <c r="O4668">
        <v>15993247</v>
      </c>
      <c r="P4668" t="s">
        <v>13</v>
      </c>
      <c r="Q4668" t="s">
        <v>13</v>
      </c>
    </row>
    <row r="4669" spans="1:17" x14ac:dyDescent="0.25">
      <c r="A4669">
        <v>164257061</v>
      </c>
      <c r="B4669" t="s">
        <v>8151</v>
      </c>
      <c r="C4669" t="s">
        <v>230</v>
      </c>
      <c r="D4669" t="s">
        <v>66</v>
      </c>
      <c r="E4669">
        <v>15</v>
      </c>
      <c r="F4669" t="s">
        <v>6</v>
      </c>
      <c r="G4669" t="s">
        <v>6386</v>
      </c>
      <c r="H4669" t="s">
        <v>27</v>
      </c>
      <c r="I4669">
        <v>155</v>
      </c>
      <c r="J4669">
        <v>1</v>
      </c>
      <c r="K4669">
        <v>20211</v>
      </c>
      <c r="L4669">
        <v>20210524</v>
      </c>
      <c r="M4669" t="s">
        <v>35</v>
      </c>
      <c r="N4669">
        <v>20212</v>
      </c>
      <c r="O4669">
        <v>69051</v>
      </c>
      <c r="P4669" t="s">
        <v>13</v>
      </c>
      <c r="Q4669" t="s">
        <v>13</v>
      </c>
    </row>
    <row r="4670" spans="1:17" x14ac:dyDescent="0.25">
      <c r="A4670">
        <v>164275383</v>
      </c>
      <c r="B4670" t="s">
        <v>2104</v>
      </c>
      <c r="C4670" t="s">
        <v>1673</v>
      </c>
      <c r="D4670" t="s">
        <v>80</v>
      </c>
      <c r="E4670">
        <v>15</v>
      </c>
      <c r="F4670" t="s">
        <v>5</v>
      </c>
      <c r="G4670" t="s">
        <v>8859</v>
      </c>
      <c r="H4670" t="s">
        <v>27</v>
      </c>
      <c r="I4670">
        <v>141</v>
      </c>
      <c r="J4670">
        <v>97</v>
      </c>
      <c r="K4670">
        <v>0</v>
      </c>
      <c r="L4670">
        <v>20210629</v>
      </c>
      <c r="M4670" t="s">
        <v>36</v>
      </c>
      <c r="N4670">
        <v>0</v>
      </c>
      <c r="O4670">
        <v>7606535</v>
      </c>
      <c r="P4670" t="s">
        <v>13</v>
      </c>
      <c r="Q4670" t="s">
        <v>13</v>
      </c>
    </row>
    <row r="4671" spans="1:17" x14ac:dyDescent="0.25">
      <c r="A4671">
        <v>164260276</v>
      </c>
      <c r="B4671" t="s">
        <v>1114</v>
      </c>
      <c r="C4671" t="s">
        <v>8152</v>
      </c>
      <c r="D4671" t="s">
        <v>80</v>
      </c>
      <c r="E4671">
        <v>15</v>
      </c>
      <c r="F4671" t="s">
        <v>37</v>
      </c>
      <c r="G4671" t="s">
        <v>7303</v>
      </c>
      <c r="H4671" t="s">
        <v>27</v>
      </c>
      <c r="I4671">
        <v>155</v>
      </c>
      <c r="J4671">
        <v>93</v>
      </c>
      <c r="K4671">
        <v>20211</v>
      </c>
      <c r="L4671">
        <v>20210703</v>
      </c>
      <c r="M4671" t="s">
        <v>35</v>
      </c>
      <c r="N4671">
        <v>0</v>
      </c>
      <c r="O4671">
        <v>15988468</v>
      </c>
      <c r="P4671" t="s">
        <v>13</v>
      </c>
      <c r="Q4671" t="s">
        <v>13</v>
      </c>
    </row>
    <row r="4672" spans="1:17" x14ac:dyDescent="0.25">
      <c r="A4672">
        <v>164268009</v>
      </c>
      <c r="B4672" t="s">
        <v>1114</v>
      </c>
      <c r="C4672" t="s">
        <v>8153</v>
      </c>
      <c r="D4672" t="s">
        <v>80</v>
      </c>
      <c r="E4672">
        <v>15</v>
      </c>
      <c r="F4672" t="s">
        <v>37</v>
      </c>
      <c r="G4672" t="s">
        <v>9952</v>
      </c>
      <c r="H4672" t="s">
        <v>27</v>
      </c>
      <c r="I4672">
        <v>138</v>
      </c>
      <c r="J4672">
        <v>93</v>
      </c>
      <c r="K4672">
        <v>20211</v>
      </c>
      <c r="L4672">
        <v>20210614</v>
      </c>
      <c r="M4672" t="s">
        <v>35</v>
      </c>
      <c r="N4672">
        <v>20212</v>
      </c>
      <c r="O4672">
        <v>16008103</v>
      </c>
      <c r="P4672" t="s">
        <v>13</v>
      </c>
      <c r="Q4672" t="s">
        <v>13</v>
      </c>
    </row>
    <row r="4673" spans="1:17" x14ac:dyDescent="0.25">
      <c r="A4673">
        <v>163219606</v>
      </c>
      <c r="B4673" t="s">
        <v>1825</v>
      </c>
      <c r="C4673" t="s">
        <v>374</v>
      </c>
      <c r="D4673" t="s">
        <v>80</v>
      </c>
      <c r="E4673">
        <v>15</v>
      </c>
      <c r="F4673" t="s">
        <v>6</v>
      </c>
      <c r="G4673" t="s">
        <v>3637</v>
      </c>
      <c r="H4673" t="s">
        <v>27</v>
      </c>
      <c r="I4673">
        <v>738</v>
      </c>
      <c r="J4673">
        <v>724</v>
      </c>
      <c r="K4673">
        <v>20211</v>
      </c>
      <c r="L4673">
        <v>20210311</v>
      </c>
      <c r="M4673" t="s">
        <v>36</v>
      </c>
      <c r="N4673">
        <v>0</v>
      </c>
      <c r="O4673">
        <v>12433643</v>
      </c>
      <c r="P4673" t="s">
        <v>16</v>
      </c>
      <c r="Q4673" t="s">
        <v>15</v>
      </c>
    </row>
    <row r="4674" spans="1:17" x14ac:dyDescent="0.25">
      <c r="A4674">
        <v>163369811</v>
      </c>
      <c r="B4674" t="s">
        <v>4698</v>
      </c>
      <c r="C4674" t="s">
        <v>4699</v>
      </c>
      <c r="D4674" t="s">
        <v>80</v>
      </c>
      <c r="E4674">
        <v>15</v>
      </c>
      <c r="F4674" t="s">
        <v>6</v>
      </c>
      <c r="G4674" t="s">
        <v>8859</v>
      </c>
      <c r="H4674" t="s">
        <v>27</v>
      </c>
      <c r="I4674">
        <v>597</v>
      </c>
      <c r="J4674">
        <v>31</v>
      </c>
      <c r="K4674">
        <v>20211</v>
      </c>
      <c r="L4674">
        <v>20210211</v>
      </c>
      <c r="M4674" t="s">
        <v>36</v>
      </c>
      <c r="N4674">
        <v>0</v>
      </c>
      <c r="O4674">
        <v>10657501</v>
      </c>
      <c r="P4674" t="s">
        <v>15</v>
      </c>
      <c r="Q4674" t="s">
        <v>13</v>
      </c>
    </row>
    <row r="4675" spans="1:17" x14ac:dyDescent="0.25">
      <c r="A4675">
        <v>164252768</v>
      </c>
      <c r="B4675" t="s">
        <v>8154</v>
      </c>
      <c r="C4675" t="s">
        <v>1274</v>
      </c>
      <c r="D4675" t="s">
        <v>80</v>
      </c>
      <c r="E4675">
        <v>15</v>
      </c>
      <c r="F4675" t="s">
        <v>37</v>
      </c>
      <c r="G4675" t="s">
        <v>9952</v>
      </c>
      <c r="H4675" t="s">
        <v>27</v>
      </c>
      <c r="I4675">
        <v>164</v>
      </c>
      <c r="J4675">
        <v>93</v>
      </c>
      <c r="K4675">
        <v>0</v>
      </c>
      <c r="L4675" t="s">
        <v>30</v>
      </c>
      <c r="M4675" t="s">
        <v>35</v>
      </c>
      <c r="N4675">
        <v>0</v>
      </c>
      <c r="O4675">
        <v>15998869</v>
      </c>
      <c r="P4675" t="s">
        <v>13</v>
      </c>
      <c r="Q4675" t="s">
        <v>13</v>
      </c>
    </row>
    <row r="4676" spans="1:17" x14ac:dyDescent="0.25">
      <c r="A4676">
        <v>163427926</v>
      </c>
      <c r="B4676" t="s">
        <v>5055</v>
      </c>
      <c r="C4676" t="s">
        <v>5056</v>
      </c>
      <c r="D4676" t="s">
        <v>80</v>
      </c>
      <c r="E4676">
        <v>15</v>
      </c>
      <c r="F4676" t="s">
        <v>37</v>
      </c>
      <c r="G4676" t="s">
        <v>9952</v>
      </c>
      <c r="H4676" t="s">
        <v>27</v>
      </c>
      <c r="I4676">
        <v>544</v>
      </c>
      <c r="J4676">
        <v>23</v>
      </c>
      <c r="K4676">
        <v>20211</v>
      </c>
      <c r="L4676">
        <v>20210131</v>
      </c>
      <c r="M4676" t="s">
        <v>35</v>
      </c>
      <c r="N4676">
        <v>20212</v>
      </c>
      <c r="O4676">
        <v>15451976</v>
      </c>
      <c r="P4676" t="s">
        <v>14</v>
      </c>
      <c r="Q4676" t="s">
        <v>13</v>
      </c>
    </row>
    <row r="4677" spans="1:17" x14ac:dyDescent="0.25">
      <c r="A4677">
        <v>164300501</v>
      </c>
      <c r="B4677" t="s">
        <v>8666</v>
      </c>
      <c r="C4677" t="s">
        <v>2140</v>
      </c>
      <c r="D4677" t="s">
        <v>3613</v>
      </c>
      <c r="E4677">
        <v>15</v>
      </c>
      <c r="F4677" t="s">
        <v>37</v>
      </c>
      <c r="G4677" t="s">
        <v>7303</v>
      </c>
      <c r="H4677" t="s">
        <v>27</v>
      </c>
      <c r="I4677">
        <v>119</v>
      </c>
      <c r="J4677">
        <v>93</v>
      </c>
      <c r="K4677">
        <v>20211</v>
      </c>
      <c r="L4677">
        <v>20210614</v>
      </c>
      <c r="M4677" t="s">
        <v>36</v>
      </c>
      <c r="N4677">
        <v>20212</v>
      </c>
      <c r="O4677">
        <v>16021945</v>
      </c>
      <c r="P4677" t="s">
        <v>13</v>
      </c>
      <c r="Q4677" t="s">
        <v>13</v>
      </c>
    </row>
    <row r="4678" spans="1:17" x14ac:dyDescent="0.25">
      <c r="A4678">
        <v>164239742</v>
      </c>
      <c r="B4678" t="s">
        <v>7742</v>
      </c>
      <c r="C4678" t="s">
        <v>1187</v>
      </c>
      <c r="D4678" t="s">
        <v>3640</v>
      </c>
      <c r="E4678">
        <v>15</v>
      </c>
      <c r="F4678" t="s">
        <v>6</v>
      </c>
      <c r="G4678" t="s">
        <v>3637</v>
      </c>
      <c r="H4678" t="s">
        <v>27</v>
      </c>
      <c r="I4678">
        <v>171</v>
      </c>
      <c r="J4678">
        <v>127</v>
      </c>
      <c r="K4678">
        <v>20211</v>
      </c>
      <c r="L4678">
        <v>20200129</v>
      </c>
      <c r="M4678" t="s">
        <v>35</v>
      </c>
      <c r="N4678">
        <v>0</v>
      </c>
      <c r="O4678">
        <v>15991013</v>
      </c>
      <c r="P4678" t="s">
        <v>13</v>
      </c>
      <c r="Q4678" t="s">
        <v>13</v>
      </c>
    </row>
    <row r="4679" spans="1:17" x14ac:dyDescent="0.25">
      <c r="A4679">
        <v>163408083</v>
      </c>
      <c r="B4679" t="s">
        <v>3335</v>
      </c>
      <c r="C4679" t="s">
        <v>977</v>
      </c>
      <c r="D4679" t="s">
        <v>107</v>
      </c>
      <c r="E4679">
        <v>15</v>
      </c>
      <c r="F4679" t="s">
        <v>6</v>
      </c>
      <c r="G4679" t="s">
        <v>3637</v>
      </c>
      <c r="H4679" t="s">
        <v>27</v>
      </c>
      <c r="I4679">
        <v>560</v>
      </c>
      <c r="J4679">
        <v>560</v>
      </c>
      <c r="K4679">
        <v>20211</v>
      </c>
      <c r="L4679">
        <v>20190919</v>
      </c>
      <c r="M4679" t="s">
        <v>35</v>
      </c>
      <c r="N4679">
        <v>0</v>
      </c>
      <c r="O4679">
        <v>15328822</v>
      </c>
      <c r="P4679" t="s">
        <v>15</v>
      </c>
      <c r="Q4679" t="s">
        <v>15</v>
      </c>
    </row>
    <row r="4680" spans="1:17" x14ac:dyDescent="0.25">
      <c r="A4680">
        <v>163412516</v>
      </c>
      <c r="B4680" t="s">
        <v>1826</v>
      </c>
      <c r="C4680" t="s">
        <v>2090</v>
      </c>
      <c r="D4680" t="s">
        <v>107</v>
      </c>
      <c r="E4680">
        <v>15</v>
      </c>
      <c r="F4680" t="s">
        <v>37</v>
      </c>
      <c r="G4680" t="s">
        <v>9952</v>
      </c>
      <c r="H4680" t="s">
        <v>27</v>
      </c>
      <c r="I4680">
        <v>563</v>
      </c>
      <c r="J4680">
        <v>23</v>
      </c>
      <c r="K4680">
        <v>0</v>
      </c>
      <c r="L4680">
        <v>20190610</v>
      </c>
      <c r="M4680" t="s">
        <v>35</v>
      </c>
      <c r="N4680">
        <v>0</v>
      </c>
      <c r="O4680">
        <v>15445030</v>
      </c>
      <c r="P4680" t="s">
        <v>15</v>
      </c>
      <c r="Q4680" t="s">
        <v>13</v>
      </c>
    </row>
    <row r="4681" spans="1:17" x14ac:dyDescent="0.25">
      <c r="A4681">
        <v>163412461</v>
      </c>
      <c r="B4681" t="s">
        <v>1826</v>
      </c>
      <c r="C4681" t="s">
        <v>4897</v>
      </c>
      <c r="D4681" t="s">
        <v>107</v>
      </c>
      <c r="E4681">
        <v>15</v>
      </c>
      <c r="F4681" t="s">
        <v>37</v>
      </c>
      <c r="G4681" t="s">
        <v>9952</v>
      </c>
      <c r="H4681" t="s">
        <v>27</v>
      </c>
      <c r="I4681">
        <v>563</v>
      </c>
      <c r="J4681">
        <v>23</v>
      </c>
      <c r="K4681">
        <v>0</v>
      </c>
      <c r="L4681">
        <v>20190610</v>
      </c>
      <c r="M4681" t="s">
        <v>35</v>
      </c>
      <c r="N4681">
        <v>0</v>
      </c>
      <c r="O4681">
        <v>15445032</v>
      </c>
      <c r="P4681" t="s">
        <v>15</v>
      </c>
      <c r="Q4681" t="s">
        <v>13</v>
      </c>
    </row>
    <row r="4682" spans="1:17" x14ac:dyDescent="0.25">
      <c r="A4682">
        <v>164297261</v>
      </c>
      <c r="B4682" t="s">
        <v>8667</v>
      </c>
      <c r="C4682" t="s">
        <v>2697</v>
      </c>
      <c r="D4682" t="s">
        <v>107</v>
      </c>
      <c r="E4682">
        <v>15</v>
      </c>
      <c r="F4682" t="s">
        <v>6</v>
      </c>
      <c r="G4682" t="s">
        <v>8668</v>
      </c>
      <c r="H4682" t="s">
        <v>27</v>
      </c>
      <c r="I4682">
        <v>99</v>
      </c>
      <c r="J4682">
        <v>87</v>
      </c>
      <c r="K4682">
        <v>0</v>
      </c>
      <c r="L4682" t="s">
        <v>30</v>
      </c>
      <c r="M4682" t="s">
        <v>35</v>
      </c>
      <c r="N4682">
        <v>20212</v>
      </c>
      <c r="O4682">
        <v>9221917</v>
      </c>
      <c r="P4682" t="s">
        <v>13</v>
      </c>
      <c r="Q4682" t="s">
        <v>13</v>
      </c>
    </row>
    <row r="4683" spans="1:17" x14ac:dyDescent="0.25">
      <c r="A4683">
        <v>163364205</v>
      </c>
      <c r="B4683" t="s">
        <v>524</v>
      </c>
      <c r="C4683" t="s">
        <v>393</v>
      </c>
      <c r="D4683" t="s">
        <v>3613</v>
      </c>
      <c r="E4683">
        <v>15</v>
      </c>
      <c r="F4683" t="s">
        <v>6</v>
      </c>
      <c r="G4683" t="s">
        <v>8859</v>
      </c>
      <c r="H4683" t="s">
        <v>27</v>
      </c>
      <c r="I4683">
        <v>602</v>
      </c>
      <c r="J4683">
        <v>594</v>
      </c>
      <c r="K4683">
        <v>20211</v>
      </c>
      <c r="L4683" t="s">
        <v>30</v>
      </c>
      <c r="M4683" t="s">
        <v>35</v>
      </c>
      <c r="N4683">
        <v>20212</v>
      </c>
      <c r="O4683">
        <v>15416949</v>
      </c>
      <c r="P4683" t="s">
        <v>15</v>
      </c>
      <c r="Q4683" t="s">
        <v>15</v>
      </c>
    </row>
    <row r="4684" spans="1:17" x14ac:dyDescent="0.25">
      <c r="A4684">
        <v>164295796</v>
      </c>
      <c r="B4684" t="s">
        <v>8669</v>
      </c>
      <c r="C4684" t="s">
        <v>8670</v>
      </c>
      <c r="D4684" t="s">
        <v>3613</v>
      </c>
      <c r="E4684">
        <v>15</v>
      </c>
      <c r="F4684" t="s">
        <v>6</v>
      </c>
      <c r="G4684" t="s">
        <v>10052</v>
      </c>
      <c r="H4684" t="s">
        <v>27</v>
      </c>
      <c r="I4684">
        <v>111</v>
      </c>
      <c r="J4684">
        <v>87</v>
      </c>
      <c r="K4684">
        <v>0</v>
      </c>
      <c r="L4684" t="s">
        <v>30</v>
      </c>
      <c r="M4684" t="s">
        <v>35</v>
      </c>
      <c r="N4684">
        <v>0</v>
      </c>
      <c r="O4684">
        <v>16013350</v>
      </c>
      <c r="P4684" t="s">
        <v>13</v>
      </c>
      <c r="Q4684" t="s">
        <v>13</v>
      </c>
    </row>
    <row r="4685" spans="1:17" x14ac:dyDescent="0.25">
      <c r="A4685">
        <v>164347671</v>
      </c>
      <c r="B4685" t="s">
        <v>10132</v>
      </c>
      <c r="C4685" t="s">
        <v>10133</v>
      </c>
      <c r="D4685" t="s">
        <v>3613</v>
      </c>
      <c r="E4685">
        <v>15</v>
      </c>
      <c r="F4685" t="s">
        <v>6</v>
      </c>
      <c r="G4685" t="s">
        <v>8668</v>
      </c>
      <c r="H4685" t="s">
        <v>27</v>
      </c>
      <c r="I4685">
        <v>51</v>
      </c>
      <c r="J4685">
        <v>45</v>
      </c>
      <c r="K4685">
        <v>20211</v>
      </c>
      <c r="L4685">
        <v>20190404</v>
      </c>
      <c r="M4685" t="s">
        <v>35</v>
      </c>
      <c r="N4685">
        <v>20212</v>
      </c>
      <c r="O4685">
        <v>16043174</v>
      </c>
      <c r="P4685" t="s">
        <v>13</v>
      </c>
      <c r="Q4685" t="s">
        <v>13</v>
      </c>
    </row>
    <row r="4686" spans="1:17" x14ac:dyDescent="0.25">
      <c r="A4686">
        <v>163412329</v>
      </c>
      <c r="B4686" t="s">
        <v>525</v>
      </c>
      <c r="C4686" t="s">
        <v>4898</v>
      </c>
      <c r="D4686" t="s">
        <v>80</v>
      </c>
      <c r="E4686">
        <v>15</v>
      </c>
      <c r="F4686" t="s">
        <v>37</v>
      </c>
      <c r="G4686" t="s">
        <v>9952</v>
      </c>
      <c r="H4686" t="s">
        <v>27</v>
      </c>
      <c r="I4686">
        <v>563</v>
      </c>
      <c r="J4686">
        <v>23</v>
      </c>
      <c r="K4686">
        <v>0</v>
      </c>
      <c r="L4686">
        <v>20210629</v>
      </c>
      <c r="M4686" t="s">
        <v>35</v>
      </c>
      <c r="N4686">
        <v>0</v>
      </c>
      <c r="O4686">
        <v>15450044</v>
      </c>
      <c r="P4686" t="s">
        <v>15</v>
      </c>
      <c r="Q4686" t="s">
        <v>13</v>
      </c>
    </row>
    <row r="4687" spans="1:17" x14ac:dyDescent="0.25">
      <c r="A4687">
        <v>164045010</v>
      </c>
      <c r="B4687" t="s">
        <v>525</v>
      </c>
      <c r="C4687" t="s">
        <v>5530</v>
      </c>
      <c r="D4687" t="s">
        <v>80</v>
      </c>
      <c r="E4687">
        <v>15</v>
      </c>
      <c r="F4687" t="s">
        <v>37</v>
      </c>
      <c r="G4687" t="s">
        <v>9962</v>
      </c>
      <c r="H4687" t="s">
        <v>27</v>
      </c>
      <c r="I4687">
        <v>379</v>
      </c>
      <c r="J4687">
        <v>379</v>
      </c>
      <c r="K4687">
        <v>20211</v>
      </c>
      <c r="L4687">
        <v>20201028</v>
      </c>
      <c r="M4687" t="s">
        <v>35</v>
      </c>
      <c r="N4687">
        <v>20212</v>
      </c>
      <c r="O4687">
        <v>15843385</v>
      </c>
      <c r="P4687" t="s">
        <v>14</v>
      </c>
      <c r="Q4687" t="s">
        <v>14</v>
      </c>
    </row>
    <row r="4688" spans="1:17" x14ac:dyDescent="0.25">
      <c r="A4688">
        <v>163866819</v>
      </c>
      <c r="B4688" t="s">
        <v>5531</v>
      </c>
      <c r="C4688" t="s">
        <v>5532</v>
      </c>
      <c r="D4688" t="s">
        <v>80</v>
      </c>
      <c r="E4688">
        <v>15</v>
      </c>
      <c r="F4688" t="s">
        <v>37</v>
      </c>
      <c r="G4688" t="s">
        <v>9952</v>
      </c>
      <c r="H4688" t="s">
        <v>27</v>
      </c>
      <c r="I4688">
        <v>463</v>
      </c>
      <c r="J4688">
        <v>73</v>
      </c>
      <c r="K4688">
        <v>20211</v>
      </c>
      <c r="L4688">
        <v>20210614</v>
      </c>
      <c r="M4688" t="s">
        <v>35</v>
      </c>
      <c r="N4688">
        <v>20212</v>
      </c>
      <c r="O4688">
        <v>15443511</v>
      </c>
      <c r="P4688" t="s">
        <v>14</v>
      </c>
      <c r="Q4688" t="s">
        <v>13</v>
      </c>
    </row>
    <row r="4689" spans="1:17" x14ac:dyDescent="0.25">
      <c r="A4689">
        <v>163021675</v>
      </c>
      <c r="B4689" t="s">
        <v>4348</v>
      </c>
      <c r="C4689" t="s">
        <v>8671</v>
      </c>
      <c r="D4689" t="s">
        <v>80</v>
      </c>
      <c r="E4689">
        <v>15</v>
      </c>
      <c r="F4689" t="s">
        <v>6</v>
      </c>
      <c r="G4689" t="s">
        <v>3637</v>
      </c>
      <c r="H4689" t="s">
        <v>27</v>
      </c>
      <c r="I4689">
        <v>906</v>
      </c>
      <c r="J4689">
        <v>794</v>
      </c>
      <c r="K4689">
        <v>20211</v>
      </c>
      <c r="L4689">
        <v>20190402</v>
      </c>
      <c r="M4689" t="s">
        <v>35</v>
      </c>
      <c r="N4689">
        <v>0</v>
      </c>
      <c r="O4689">
        <v>15259672</v>
      </c>
      <c r="P4689" t="s">
        <v>16</v>
      </c>
      <c r="Q4689" t="s">
        <v>16</v>
      </c>
    </row>
    <row r="4690" spans="1:17" x14ac:dyDescent="0.25">
      <c r="A4690">
        <v>164262065</v>
      </c>
      <c r="B4690" t="s">
        <v>2106</v>
      </c>
      <c r="C4690" t="s">
        <v>909</v>
      </c>
      <c r="D4690" t="s">
        <v>128</v>
      </c>
      <c r="E4690">
        <v>15</v>
      </c>
      <c r="F4690" t="s">
        <v>6</v>
      </c>
      <c r="G4690" t="s">
        <v>3637</v>
      </c>
      <c r="H4690" t="s">
        <v>27</v>
      </c>
      <c r="I4690">
        <v>142</v>
      </c>
      <c r="J4690">
        <v>128</v>
      </c>
      <c r="K4690">
        <v>20211</v>
      </c>
      <c r="L4690">
        <v>20200207</v>
      </c>
      <c r="M4690" t="s">
        <v>35</v>
      </c>
      <c r="N4690">
        <v>20212</v>
      </c>
      <c r="O4690">
        <v>12853450</v>
      </c>
      <c r="P4690" t="s">
        <v>13</v>
      </c>
      <c r="Q4690" t="s">
        <v>13</v>
      </c>
    </row>
    <row r="4691" spans="1:17" x14ac:dyDescent="0.25">
      <c r="A4691">
        <v>164237793</v>
      </c>
      <c r="B4691" t="s">
        <v>323</v>
      </c>
      <c r="C4691" t="s">
        <v>4241</v>
      </c>
      <c r="D4691" t="s">
        <v>128</v>
      </c>
      <c r="E4691">
        <v>15</v>
      </c>
      <c r="F4691" t="s">
        <v>5</v>
      </c>
      <c r="G4691" t="s">
        <v>6386</v>
      </c>
      <c r="H4691" t="s">
        <v>27</v>
      </c>
      <c r="I4691">
        <v>184</v>
      </c>
      <c r="J4691">
        <v>164</v>
      </c>
      <c r="K4691">
        <v>0</v>
      </c>
      <c r="L4691" t="s">
        <v>30</v>
      </c>
      <c r="M4691" t="s">
        <v>36</v>
      </c>
      <c r="N4691">
        <v>0</v>
      </c>
      <c r="O4691">
        <v>15781226</v>
      </c>
      <c r="P4691" t="s">
        <v>13</v>
      </c>
      <c r="Q4691" t="s">
        <v>13</v>
      </c>
    </row>
    <row r="4692" spans="1:17" x14ac:dyDescent="0.25">
      <c r="A4692">
        <v>164143932</v>
      </c>
      <c r="B4692" t="s">
        <v>6618</v>
      </c>
      <c r="C4692" t="s">
        <v>2996</v>
      </c>
      <c r="D4692" t="s">
        <v>80</v>
      </c>
      <c r="E4692">
        <v>15</v>
      </c>
      <c r="F4692" t="s">
        <v>6</v>
      </c>
      <c r="G4692" t="s">
        <v>8859</v>
      </c>
      <c r="H4692" t="s">
        <v>27</v>
      </c>
      <c r="I4692">
        <v>267</v>
      </c>
      <c r="J4692">
        <v>204</v>
      </c>
      <c r="K4692">
        <v>0</v>
      </c>
      <c r="L4692">
        <v>20210215</v>
      </c>
      <c r="M4692" t="s">
        <v>36</v>
      </c>
      <c r="N4692">
        <v>0</v>
      </c>
      <c r="O4692">
        <v>14443091</v>
      </c>
      <c r="P4692" t="s">
        <v>13</v>
      </c>
      <c r="Q4692" t="s">
        <v>13</v>
      </c>
    </row>
    <row r="4693" spans="1:17" x14ac:dyDescent="0.25">
      <c r="A4693">
        <v>164221518</v>
      </c>
      <c r="B4693" t="s">
        <v>7317</v>
      </c>
      <c r="C4693" t="s">
        <v>7318</v>
      </c>
      <c r="D4693" t="s">
        <v>80</v>
      </c>
      <c r="E4693">
        <v>15</v>
      </c>
      <c r="F4693" t="s">
        <v>37</v>
      </c>
      <c r="G4693" t="s">
        <v>9974</v>
      </c>
      <c r="H4693" t="s">
        <v>27</v>
      </c>
      <c r="I4693">
        <v>209</v>
      </c>
      <c r="J4693">
        <v>191</v>
      </c>
      <c r="K4693">
        <v>0</v>
      </c>
      <c r="L4693" t="s">
        <v>30</v>
      </c>
      <c r="M4693" t="s">
        <v>35</v>
      </c>
      <c r="N4693">
        <v>0</v>
      </c>
      <c r="O4693">
        <v>15954366</v>
      </c>
      <c r="P4693" t="s">
        <v>13</v>
      </c>
      <c r="Q4693" t="s">
        <v>13</v>
      </c>
    </row>
    <row r="4694" spans="1:17" x14ac:dyDescent="0.25">
      <c r="A4694">
        <v>164266059</v>
      </c>
      <c r="B4694" t="s">
        <v>7317</v>
      </c>
      <c r="C4694" t="s">
        <v>8155</v>
      </c>
      <c r="D4694" t="s">
        <v>107</v>
      </c>
      <c r="E4694">
        <v>15</v>
      </c>
      <c r="F4694" t="s">
        <v>37</v>
      </c>
      <c r="G4694" t="s">
        <v>7303</v>
      </c>
      <c r="H4694" t="s">
        <v>27</v>
      </c>
      <c r="I4694">
        <v>145</v>
      </c>
      <c r="J4694">
        <v>145</v>
      </c>
      <c r="K4694">
        <v>0</v>
      </c>
      <c r="L4694">
        <v>20210614</v>
      </c>
      <c r="M4694" t="s">
        <v>35</v>
      </c>
      <c r="N4694">
        <v>0</v>
      </c>
      <c r="O4694">
        <v>15990269</v>
      </c>
      <c r="P4694" t="s">
        <v>13</v>
      </c>
      <c r="Q4694" t="s">
        <v>13</v>
      </c>
    </row>
    <row r="4695" spans="1:17" x14ac:dyDescent="0.25">
      <c r="A4695">
        <v>163889575</v>
      </c>
      <c r="B4695" t="s">
        <v>2271</v>
      </c>
      <c r="C4695" t="s">
        <v>3083</v>
      </c>
      <c r="D4695" t="s">
        <v>3613</v>
      </c>
      <c r="E4695">
        <v>15</v>
      </c>
      <c r="F4695" t="s">
        <v>37</v>
      </c>
      <c r="G4695" t="s">
        <v>9952</v>
      </c>
      <c r="H4695" t="s">
        <v>27</v>
      </c>
      <c r="I4695">
        <v>464</v>
      </c>
      <c r="J4695">
        <v>80</v>
      </c>
      <c r="K4695">
        <v>0</v>
      </c>
      <c r="L4695">
        <v>20210614</v>
      </c>
      <c r="M4695" t="s">
        <v>36</v>
      </c>
      <c r="N4695">
        <v>20212</v>
      </c>
      <c r="O4695">
        <v>15437863</v>
      </c>
      <c r="P4695" t="s">
        <v>14</v>
      </c>
      <c r="Q4695" t="s">
        <v>13</v>
      </c>
    </row>
    <row r="4696" spans="1:17" x14ac:dyDescent="0.25">
      <c r="A4696">
        <v>164258033</v>
      </c>
      <c r="B4696" t="s">
        <v>8156</v>
      </c>
      <c r="C4696" t="s">
        <v>284</v>
      </c>
      <c r="D4696" t="s">
        <v>80</v>
      </c>
      <c r="E4696">
        <v>15</v>
      </c>
      <c r="F4696" t="s">
        <v>5</v>
      </c>
      <c r="G4696" t="s">
        <v>7296</v>
      </c>
      <c r="H4696" t="s">
        <v>27</v>
      </c>
      <c r="I4696">
        <v>156</v>
      </c>
      <c r="J4696">
        <v>156</v>
      </c>
      <c r="K4696">
        <v>0</v>
      </c>
      <c r="L4696" t="s">
        <v>30</v>
      </c>
      <c r="M4696" t="s">
        <v>36</v>
      </c>
      <c r="N4696">
        <v>0</v>
      </c>
      <c r="O4696">
        <v>10742437</v>
      </c>
      <c r="P4696" t="s">
        <v>13</v>
      </c>
      <c r="Q4696" t="s">
        <v>13</v>
      </c>
    </row>
    <row r="4697" spans="1:17" x14ac:dyDescent="0.25">
      <c r="A4697">
        <v>164245516</v>
      </c>
      <c r="B4697" t="s">
        <v>8157</v>
      </c>
      <c r="C4697" t="s">
        <v>3151</v>
      </c>
      <c r="D4697" t="s">
        <v>3613</v>
      </c>
      <c r="E4697">
        <v>15</v>
      </c>
      <c r="F4697" t="s">
        <v>6</v>
      </c>
      <c r="G4697" t="s">
        <v>10052</v>
      </c>
      <c r="H4697" t="s">
        <v>27</v>
      </c>
      <c r="I4697">
        <v>135</v>
      </c>
      <c r="J4697">
        <v>108</v>
      </c>
      <c r="K4697">
        <v>20211</v>
      </c>
      <c r="L4697">
        <v>20201101</v>
      </c>
      <c r="M4697" t="s">
        <v>36</v>
      </c>
      <c r="N4697">
        <v>20212</v>
      </c>
      <c r="O4697">
        <v>13488013</v>
      </c>
      <c r="P4697" t="s">
        <v>13</v>
      </c>
      <c r="Q4697" t="s">
        <v>13</v>
      </c>
    </row>
    <row r="4698" spans="1:17" x14ac:dyDescent="0.25">
      <c r="A4698">
        <v>164276527</v>
      </c>
      <c r="B4698" t="s">
        <v>8158</v>
      </c>
      <c r="C4698" t="s">
        <v>1374</v>
      </c>
      <c r="D4698" t="s">
        <v>3613</v>
      </c>
      <c r="E4698">
        <v>15</v>
      </c>
      <c r="F4698" t="s">
        <v>37</v>
      </c>
      <c r="G4698" t="s">
        <v>9952</v>
      </c>
      <c r="H4698" t="s">
        <v>27</v>
      </c>
      <c r="I4698">
        <v>140</v>
      </c>
      <c r="J4698">
        <v>8</v>
      </c>
      <c r="K4698">
        <v>20211</v>
      </c>
      <c r="L4698">
        <v>20210524</v>
      </c>
      <c r="M4698" t="s">
        <v>36</v>
      </c>
      <c r="N4698">
        <v>20212</v>
      </c>
      <c r="O4698">
        <v>15902873</v>
      </c>
      <c r="P4698" t="s">
        <v>13</v>
      </c>
      <c r="Q4698" t="s">
        <v>13</v>
      </c>
    </row>
    <row r="4699" spans="1:17" x14ac:dyDescent="0.25">
      <c r="A4699">
        <v>163197396</v>
      </c>
      <c r="B4699" t="s">
        <v>4064</v>
      </c>
      <c r="C4699" t="s">
        <v>4065</v>
      </c>
      <c r="D4699" t="s">
        <v>107</v>
      </c>
      <c r="E4699">
        <v>15</v>
      </c>
      <c r="F4699" t="s">
        <v>37</v>
      </c>
      <c r="G4699" t="s">
        <v>2137</v>
      </c>
      <c r="H4699" t="s">
        <v>27</v>
      </c>
      <c r="I4699">
        <v>758</v>
      </c>
      <c r="J4699">
        <v>233</v>
      </c>
      <c r="K4699">
        <v>20211</v>
      </c>
      <c r="L4699">
        <v>20210701</v>
      </c>
      <c r="M4699" t="s">
        <v>35</v>
      </c>
      <c r="N4699">
        <v>20212</v>
      </c>
      <c r="O4699">
        <v>15329686</v>
      </c>
      <c r="P4699" t="s">
        <v>16</v>
      </c>
      <c r="Q4699" t="s">
        <v>13</v>
      </c>
    </row>
    <row r="4700" spans="1:17" x14ac:dyDescent="0.25">
      <c r="A4700">
        <v>164245951</v>
      </c>
      <c r="B4700" t="s">
        <v>2944</v>
      </c>
      <c r="C4700" t="s">
        <v>1205</v>
      </c>
      <c r="D4700" t="s">
        <v>137</v>
      </c>
      <c r="E4700">
        <v>15</v>
      </c>
      <c r="F4700" t="s">
        <v>6</v>
      </c>
      <c r="G4700" t="s">
        <v>3637</v>
      </c>
      <c r="H4700" t="s">
        <v>27</v>
      </c>
      <c r="I4700">
        <v>163</v>
      </c>
      <c r="J4700">
        <v>128</v>
      </c>
      <c r="K4700">
        <v>20211</v>
      </c>
      <c r="L4700">
        <v>20200127</v>
      </c>
      <c r="M4700" t="s">
        <v>35</v>
      </c>
      <c r="N4700">
        <v>20212</v>
      </c>
      <c r="O4700">
        <v>15990388</v>
      </c>
      <c r="P4700" t="s">
        <v>13</v>
      </c>
      <c r="Q4700" t="s">
        <v>13</v>
      </c>
    </row>
    <row r="4701" spans="1:17" x14ac:dyDescent="0.25">
      <c r="A4701">
        <v>164234011</v>
      </c>
      <c r="B4701" t="s">
        <v>1831</v>
      </c>
      <c r="C4701" t="s">
        <v>387</v>
      </c>
      <c r="D4701" t="s">
        <v>80</v>
      </c>
      <c r="E4701">
        <v>15</v>
      </c>
      <c r="F4701" t="s">
        <v>37</v>
      </c>
      <c r="G4701" t="s">
        <v>7303</v>
      </c>
      <c r="H4701" t="s">
        <v>27</v>
      </c>
      <c r="I4701">
        <v>191</v>
      </c>
      <c r="J4701">
        <v>93</v>
      </c>
      <c r="K4701">
        <v>0</v>
      </c>
      <c r="L4701">
        <v>20210614</v>
      </c>
      <c r="M4701" t="s">
        <v>35</v>
      </c>
      <c r="N4701">
        <v>0</v>
      </c>
      <c r="O4701">
        <v>15990236</v>
      </c>
      <c r="P4701" t="s">
        <v>13</v>
      </c>
      <c r="Q4701" t="s">
        <v>13</v>
      </c>
    </row>
    <row r="4702" spans="1:17" x14ac:dyDescent="0.25">
      <c r="A4702">
        <v>164388290</v>
      </c>
      <c r="B4702" t="s">
        <v>2397</v>
      </c>
      <c r="C4702" t="s">
        <v>499</v>
      </c>
      <c r="D4702" t="s">
        <v>107</v>
      </c>
      <c r="E4702">
        <v>15</v>
      </c>
      <c r="F4702" t="s">
        <v>37</v>
      </c>
      <c r="G4702" t="s">
        <v>2137</v>
      </c>
      <c r="H4702" t="s">
        <v>27</v>
      </c>
      <c r="I4702">
        <v>17</v>
      </c>
      <c r="J4702">
        <v>17</v>
      </c>
      <c r="K4702">
        <v>0</v>
      </c>
      <c r="L4702" t="s">
        <v>30</v>
      </c>
      <c r="M4702" t="s">
        <v>35</v>
      </c>
      <c r="N4702">
        <v>0</v>
      </c>
      <c r="O4702">
        <v>15994490</v>
      </c>
      <c r="P4702" t="s">
        <v>13</v>
      </c>
      <c r="Q4702" t="s">
        <v>13</v>
      </c>
    </row>
    <row r="4703" spans="1:17" x14ac:dyDescent="0.25">
      <c r="A4703">
        <v>163283693</v>
      </c>
      <c r="B4703" t="s">
        <v>4379</v>
      </c>
      <c r="C4703" t="s">
        <v>4187</v>
      </c>
      <c r="D4703" t="s">
        <v>66</v>
      </c>
      <c r="E4703">
        <v>15</v>
      </c>
      <c r="F4703" t="s">
        <v>37</v>
      </c>
      <c r="G4703" t="s">
        <v>9974</v>
      </c>
      <c r="H4703" t="s">
        <v>27</v>
      </c>
      <c r="I4703">
        <v>686</v>
      </c>
      <c r="J4703">
        <v>10</v>
      </c>
      <c r="K4703">
        <v>20211</v>
      </c>
      <c r="L4703">
        <v>20210615</v>
      </c>
      <c r="M4703" t="s">
        <v>36</v>
      </c>
      <c r="N4703">
        <v>0</v>
      </c>
      <c r="O4703">
        <v>13760915</v>
      </c>
      <c r="P4703" t="s">
        <v>15</v>
      </c>
      <c r="Q4703" t="s">
        <v>13</v>
      </c>
    </row>
    <row r="4704" spans="1:17" x14ac:dyDescent="0.25">
      <c r="A4704">
        <v>164206359</v>
      </c>
      <c r="B4704" t="s">
        <v>7319</v>
      </c>
      <c r="C4704" t="s">
        <v>7320</v>
      </c>
      <c r="D4704" t="s">
        <v>3613</v>
      </c>
      <c r="E4704">
        <v>15</v>
      </c>
      <c r="F4704" t="s">
        <v>38</v>
      </c>
      <c r="G4704" t="s">
        <v>5945</v>
      </c>
      <c r="H4704" t="s">
        <v>27</v>
      </c>
      <c r="I4704">
        <v>205</v>
      </c>
      <c r="J4704">
        <v>111</v>
      </c>
      <c r="K4704">
        <v>20211</v>
      </c>
      <c r="L4704">
        <v>20210315</v>
      </c>
      <c r="M4704" t="s">
        <v>36</v>
      </c>
      <c r="N4704">
        <v>20212</v>
      </c>
      <c r="O4704">
        <v>9253532</v>
      </c>
      <c r="P4704" t="s">
        <v>13</v>
      </c>
      <c r="Q4704" t="s">
        <v>13</v>
      </c>
    </row>
    <row r="4705" spans="1:17" x14ac:dyDescent="0.25">
      <c r="A4705">
        <v>163168783</v>
      </c>
      <c r="B4705" t="s">
        <v>1466</v>
      </c>
      <c r="C4705" t="s">
        <v>305</v>
      </c>
      <c r="D4705" t="s">
        <v>3613</v>
      </c>
      <c r="E4705">
        <v>15</v>
      </c>
      <c r="F4705" t="s">
        <v>37</v>
      </c>
      <c r="G4705" t="s">
        <v>9962</v>
      </c>
      <c r="H4705" t="s">
        <v>27</v>
      </c>
      <c r="I4705">
        <v>779</v>
      </c>
      <c r="J4705">
        <v>679</v>
      </c>
      <c r="K4705">
        <v>20211</v>
      </c>
      <c r="L4705">
        <v>20210206</v>
      </c>
      <c r="M4705" t="s">
        <v>36</v>
      </c>
      <c r="N4705">
        <v>20212</v>
      </c>
      <c r="O4705">
        <v>13564472</v>
      </c>
      <c r="P4705" t="s">
        <v>16</v>
      </c>
      <c r="Q4705" t="s">
        <v>15</v>
      </c>
    </row>
    <row r="4706" spans="1:17" x14ac:dyDescent="0.25">
      <c r="A4706">
        <v>164157013</v>
      </c>
      <c r="B4706" t="s">
        <v>1466</v>
      </c>
      <c r="C4706" t="s">
        <v>2273</v>
      </c>
      <c r="D4706" t="s">
        <v>3613</v>
      </c>
      <c r="E4706">
        <v>15</v>
      </c>
      <c r="F4706" t="s">
        <v>6</v>
      </c>
      <c r="G4706" t="s">
        <v>6386</v>
      </c>
      <c r="H4706" t="s">
        <v>27</v>
      </c>
      <c r="I4706">
        <v>248</v>
      </c>
      <c r="J4706">
        <v>156</v>
      </c>
      <c r="K4706">
        <v>0</v>
      </c>
      <c r="L4706">
        <v>20201130</v>
      </c>
      <c r="M4706" t="s">
        <v>36</v>
      </c>
      <c r="N4706">
        <v>0</v>
      </c>
      <c r="O4706">
        <v>14782878</v>
      </c>
      <c r="P4706" t="s">
        <v>13</v>
      </c>
      <c r="Q4706" t="s">
        <v>13</v>
      </c>
    </row>
    <row r="4707" spans="1:17" x14ac:dyDescent="0.25">
      <c r="A4707">
        <v>164255200</v>
      </c>
      <c r="B4707" t="s">
        <v>1466</v>
      </c>
      <c r="C4707" t="s">
        <v>8159</v>
      </c>
      <c r="D4707" t="s">
        <v>3613</v>
      </c>
      <c r="E4707">
        <v>15</v>
      </c>
      <c r="F4707" t="s">
        <v>37</v>
      </c>
      <c r="G4707" t="s">
        <v>7303</v>
      </c>
      <c r="H4707" t="s">
        <v>27</v>
      </c>
      <c r="I4707">
        <v>178</v>
      </c>
      <c r="J4707">
        <v>93</v>
      </c>
      <c r="K4707">
        <v>20211</v>
      </c>
      <c r="L4707">
        <v>20190610</v>
      </c>
      <c r="M4707" t="s">
        <v>35</v>
      </c>
      <c r="N4707">
        <v>20212</v>
      </c>
      <c r="O4707">
        <v>15447689</v>
      </c>
      <c r="P4707" t="s">
        <v>13</v>
      </c>
      <c r="Q4707" t="s">
        <v>13</v>
      </c>
    </row>
    <row r="4708" spans="1:17" x14ac:dyDescent="0.25">
      <c r="A4708">
        <v>164245639</v>
      </c>
      <c r="B4708" t="s">
        <v>1466</v>
      </c>
      <c r="C4708" t="s">
        <v>1658</v>
      </c>
      <c r="D4708" t="s">
        <v>3613</v>
      </c>
      <c r="E4708">
        <v>15</v>
      </c>
      <c r="F4708" t="s">
        <v>37</v>
      </c>
      <c r="G4708" t="s">
        <v>9952</v>
      </c>
      <c r="H4708" t="s">
        <v>27</v>
      </c>
      <c r="I4708">
        <v>178</v>
      </c>
      <c r="J4708">
        <v>93</v>
      </c>
      <c r="K4708">
        <v>20211</v>
      </c>
      <c r="L4708">
        <v>20200915</v>
      </c>
      <c r="M4708" t="s">
        <v>35</v>
      </c>
      <c r="N4708">
        <v>20212</v>
      </c>
      <c r="O4708">
        <v>15451554</v>
      </c>
      <c r="P4708" t="s">
        <v>13</v>
      </c>
      <c r="Q4708" t="s">
        <v>13</v>
      </c>
    </row>
    <row r="4709" spans="1:17" x14ac:dyDescent="0.25">
      <c r="A4709">
        <v>164260228</v>
      </c>
      <c r="B4709" t="s">
        <v>1466</v>
      </c>
      <c r="C4709" t="s">
        <v>1955</v>
      </c>
      <c r="D4709" t="s">
        <v>80</v>
      </c>
      <c r="E4709">
        <v>15</v>
      </c>
      <c r="F4709" t="s">
        <v>37</v>
      </c>
      <c r="G4709" t="s">
        <v>7303</v>
      </c>
      <c r="H4709" t="s">
        <v>27</v>
      </c>
      <c r="I4709">
        <v>159</v>
      </c>
      <c r="J4709">
        <v>93</v>
      </c>
      <c r="K4709">
        <v>20211</v>
      </c>
      <c r="L4709">
        <v>20210528</v>
      </c>
      <c r="M4709" t="s">
        <v>35</v>
      </c>
      <c r="N4709">
        <v>20212</v>
      </c>
      <c r="O4709">
        <v>15755680</v>
      </c>
      <c r="P4709" t="s">
        <v>13</v>
      </c>
      <c r="Q4709" t="s">
        <v>13</v>
      </c>
    </row>
    <row r="4710" spans="1:17" x14ac:dyDescent="0.25">
      <c r="A4710">
        <v>164260869</v>
      </c>
      <c r="B4710" t="s">
        <v>8160</v>
      </c>
      <c r="C4710" t="s">
        <v>1087</v>
      </c>
      <c r="D4710" t="s">
        <v>3640</v>
      </c>
      <c r="E4710">
        <v>15</v>
      </c>
      <c r="F4710" t="s">
        <v>6</v>
      </c>
      <c r="G4710" t="s">
        <v>3637</v>
      </c>
      <c r="H4710" t="s">
        <v>27</v>
      </c>
      <c r="I4710">
        <v>148</v>
      </c>
      <c r="J4710">
        <v>126</v>
      </c>
      <c r="K4710">
        <v>20211</v>
      </c>
      <c r="L4710">
        <v>20200909</v>
      </c>
      <c r="M4710" t="s">
        <v>35</v>
      </c>
      <c r="N4710">
        <v>20212</v>
      </c>
      <c r="O4710">
        <v>15990699</v>
      </c>
      <c r="P4710" t="s">
        <v>13</v>
      </c>
      <c r="Q4710" t="s">
        <v>13</v>
      </c>
    </row>
    <row r="4711" spans="1:17" x14ac:dyDescent="0.25">
      <c r="A4711">
        <v>163214099</v>
      </c>
      <c r="B4711" t="s">
        <v>907</v>
      </c>
      <c r="C4711" t="s">
        <v>486</v>
      </c>
      <c r="D4711" t="s">
        <v>80</v>
      </c>
      <c r="E4711">
        <v>15</v>
      </c>
      <c r="F4711" t="s">
        <v>37</v>
      </c>
      <c r="G4711" t="s">
        <v>4856</v>
      </c>
      <c r="H4711" t="s">
        <v>27</v>
      </c>
      <c r="I4711">
        <v>744</v>
      </c>
      <c r="J4711">
        <v>735</v>
      </c>
      <c r="K4711">
        <v>20211</v>
      </c>
      <c r="L4711">
        <v>20210129</v>
      </c>
      <c r="M4711" t="s">
        <v>35</v>
      </c>
      <c r="N4711">
        <v>20212</v>
      </c>
      <c r="O4711">
        <v>15345519</v>
      </c>
      <c r="P4711" t="s">
        <v>16</v>
      </c>
      <c r="Q4711" t="s">
        <v>16</v>
      </c>
    </row>
    <row r="4712" spans="1:17" x14ac:dyDescent="0.25">
      <c r="A4712">
        <v>164245519</v>
      </c>
      <c r="B4712" t="s">
        <v>907</v>
      </c>
      <c r="C4712" t="s">
        <v>1047</v>
      </c>
      <c r="D4712" t="s">
        <v>3613</v>
      </c>
      <c r="E4712">
        <v>15</v>
      </c>
      <c r="F4712" t="s">
        <v>37</v>
      </c>
      <c r="G4712" t="s">
        <v>9952</v>
      </c>
      <c r="H4712" t="s">
        <v>27</v>
      </c>
      <c r="I4712">
        <v>171</v>
      </c>
      <c r="J4712">
        <v>93</v>
      </c>
      <c r="K4712">
        <v>20211</v>
      </c>
      <c r="L4712" t="s">
        <v>30</v>
      </c>
      <c r="M4712" t="s">
        <v>35</v>
      </c>
      <c r="N4712">
        <v>20212</v>
      </c>
      <c r="O4712">
        <v>15781962</v>
      </c>
      <c r="P4712" t="s">
        <v>13</v>
      </c>
      <c r="Q4712" t="s">
        <v>13</v>
      </c>
    </row>
    <row r="4713" spans="1:17" x14ac:dyDescent="0.25">
      <c r="A4713">
        <v>164025483</v>
      </c>
      <c r="B4713" t="s">
        <v>1392</v>
      </c>
      <c r="C4713" t="s">
        <v>1420</v>
      </c>
      <c r="D4713" t="s">
        <v>80</v>
      </c>
      <c r="E4713">
        <v>15</v>
      </c>
      <c r="F4713" t="s">
        <v>37</v>
      </c>
      <c r="G4713" t="s">
        <v>9974</v>
      </c>
      <c r="H4713" t="s">
        <v>27</v>
      </c>
      <c r="I4713">
        <v>398</v>
      </c>
      <c r="J4713">
        <v>197</v>
      </c>
      <c r="K4713">
        <v>20211</v>
      </c>
      <c r="L4713">
        <v>20210309</v>
      </c>
      <c r="M4713" t="s">
        <v>35</v>
      </c>
      <c r="N4713">
        <v>20212</v>
      </c>
      <c r="O4713">
        <v>15846232</v>
      </c>
      <c r="P4713" t="s">
        <v>14</v>
      </c>
      <c r="Q4713" t="s">
        <v>13</v>
      </c>
    </row>
    <row r="4714" spans="1:17" x14ac:dyDescent="0.25">
      <c r="A4714">
        <v>164311454</v>
      </c>
      <c r="B4714" t="s">
        <v>1669</v>
      </c>
      <c r="C4714" t="s">
        <v>924</v>
      </c>
      <c r="D4714" t="s">
        <v>3613</v>
      </c>
      <c r="E4714">
        <v>15</v>
      </c>
      <c r="F4714" t="s">
        <v>6</v>
      </c>
      <c r="G4714" t="s">
        <v>6386</v>
      </c>
      <c r="H4714" t="s">
        <v>27</v>
      </c>
      <c r="I4714">
        <v>90</v>
      </c>
      <c r="J4714">
        <v>80</v>
      </c>
      <c r="K4714">
        <v>0</v>
      </c>
      <c r="L4714">
        <v>20191118</v>
      </c>
      <c r="M4714" t="s">
        <v>35</v>
      </c>
      <c r="N4714">
        <v>0</v>
      </c>
      <c r="O4714">
        <v>12962717</v>
      </c>
      <c r="P4714" t="s">
        <v>13</v>
      </c>
      <c r="Q4714" t="s">
        <v>13</v>
      </c>
    </row>
    <row r="4715" spans="1:17" x14ac:dyDescent="0.25">
      <c r="A4715">
        <v>161451274</v>
      </c>
      <c r="B4715" t="s">
        <v>2110</v>
      </c>
      <c r="C4715" t="s">
        <v>890</v>
      </c>
      <c r="D4715" t="s">
        <v>66</v>
      </c>
      <c r="E4715">
        <v>15</v>
      </c>
      <c r="F4715" t="s">
        <v>6</v>
      </c>
      <c r="G4715" t="s">
        <v>8859</v>
      </c>
      <c r="H4715" t="s">
        <v>27</v>
      </c>
      <c r="I4715">
        <v>1682</v>
      </c>
      <c r="J4715">
        <v>671</v>
      </c>
      <c r="K4715">
        <v>0</v>
      </c>
      <c r="L4715">
        <v>20200303</v>
      </c>
      <c r="M4715" t="s">
        <v>35</v>
      </c>
      <c r="N4715">
        <v>0</v>
      </c>
      <c r="O4715">
        <v>138569</v>
      </c>
      <c r="P4715" t="s">
        <v>17</v>
      </c>
      <c r="Q4715" t="s">
        <v>15</v>
      </c>
    </row>
    <row r="4716" spans="1:17" x14ac:dyDescent="0.25">
      <c r="A4716">
        <v>163169271</v>
      </c>
      <c r="B4716" t="s">
        <v>530</v>
      </c>
      <c r="C4716" t="s">
        <v>640</v>
      </c>
      <c r="D4716" t="s">
        <v>3613</v>
      </c>
      <c r="E4716">
        <v>15</v>
      </c>
      <c r="F4716" t="s">
        <v>37</v>
      </c>
      <c r="G4716" t="s">
        <v>9962</v>
      </c>
      <c r="H4716" t="s">
        <v>27</v>
      </c>
      <c r="I4716">
        <v>777</v>
      </c>
      <c r="J4716">
        <v>735</v>
      </c>
      <c r="K4716">
        <v>20211</v>
      </c>
      <c r="L4716">
        <v>20210616</v>
      </c>
      <c r="M4716" t="s">
        <v>36</v>
      </c>
      <c r="N4716">
        <v>20212</v>
      </c>
      <c r="O4716">
        <v>15329164</v>
      </c>
      <c r="P4716" t="s">
        <v>16</v>
      </c>
      <c r="Q4716" t="s">
        <v>16</v>
      </c>
    </row>
    <row r="4717" spans="1:17" x14ac:dyDescent="0.25">
      <c r="A4717">
        <v>164286870</v>
      </c>
      <c r="B4717" t="s">
        <v>1118</v>
      </c>
      <c r="C4717" t="s">
        <v>8672</v>
      </c>
      <c r="D4717" t="s">
        <v>80</v>
      </c>
      <c r="E4717">
        <v>15</v>
      </c>
      <c r="F4717" t="s">
        <v>6</v>
      </c>
      <c r="G4717" t="s">
        <v>8859</v>
      </c>
      <c r="H4717" t="s">
        <v>27</v>
      </c>
      <c r="I4717">
        <v>122</v>
      </c>
      <c r="J4717">
        <v>68</v>
      </c>
      <c r="K4717">
        <v>20211</v>
      </c>
      <c r="L4717">
        <v>20200928</v>
      </c>
      <c r="M4717" t="s">
        <v>36</v>
      </c>
      <c r="N4717">
        <v>0</v>
      </c>
      <c r="O4717">
        <v>15819768</v>
      </c>
      <c r="P4717" t="s">
        <v>13</v>
      </c>
      <c r="Q4717" t="s">
        <v>13</v>
      </c>
    </row>
    <row r="4718" spans="1:17" x14ac:dyDescent="0.25">
      <c r="A4718">
        <v>164236240</v>
      </c>
      <c r="B4718" t="s">
        <v>1842</v>
      </c>
      <c r="C4718" t="s">
        <v>7743</v>
      </c>
      <c r="D4718" t="s">
        <v>80</v>
      </c>
      <c r="E4718">
        <v>15</v>
      </c>
      <c r="F4718" t="s">
        <v>6</v>
      </c>
      <c r="G4718" t="s">
        <v>6386</v>
      </c>
      <c r="H4718" t="s">
        <v>27</v>
      </c>
      <c r="I4718">
        <v>183</v>
      </c>
      <c r="J4718">
        <v>183</v>
      </c>
      <c r="K4718">
        <v>0</v>
      </c>
      <c r="L4718">
        <v>20201019</v>
      </c>
      <c r="M4718" t="s">
        <v>36</v>
      </c>
      <c r="N4718">
        <v>0</v>
      </c>
      <c r="O4718">
        <v>14445134</v>
      </c>
      <c r="P4718" t="s">
        <v>13</v>
      </c>
      <c r="Q4718" t="s">
        <v>13</v>
      </c>
    </row>
    <row r="4719" spans="1:17" x14ac:dyDescent="0.25">
      <c r="A4719">
        <v>164061496</v>
      </c>
      <c r="B4719" t="s">
        <v>1842</v>
      </c>
      <c r="C4719" t="s">
        <v>5958</v>
      </c>
      <c r="D4719" t="s">
        <v>80</v>
      </c>
      <c r="E4719">
        <v>15</v>
      </c>
      <c r="F4719" t="s">
        <v>39</v>
      </c>
      <c r="G4719" t="s">
        <v>9974</v>
      </c>
      <c r="H4719" t="s">
        <v>27</v>
      </c>
      <c r="I4719">
        <v>363</v>
      </c>
      <c r="J4719">
        <v>363</v>
      </c>
      <c r="K4719">
        <v>0</v>
      </c>
      <c r="L4719" t="s">
        <v>30</v>
      </c>
      <c r="M4719" t="s">
        <v>36</v>
      </c>
      <c r="N4719">
        <v>0</v>
      </c>
      <c r="O4719">
        <v>15908339</v>
      </c>
      <c r="P4719" t="s">
        <v>13</v>
      </c>
      <c r="Q4719" t="s">
        <v>13</v>
      </c>
    </row>
    <row r="4720" spans="1:17" x14ac:dyDescent="0.25">
      <c r="A4720">
        <v>164061496</v>
      </c>
      <c r="B4720" t="s">
        <v>1842</v>
      </c>
      <c r="C4720" t="s">
        <v>5958</v>
      </c>
      <c r="D4720" t="s">
        <v>80</v>
      </c>
      <c r="E4720">
        <v>15</v>
      </c>
      <c r="F4720" t="s">
        <v>37</v>
      </c>
      <c r="G4720" t="s">
        <v>9974</v>
      </c>
      <c r="H4720" t="s">
        <v>27</v>
      </c>
      <c r="I4720">
        <v>363</v>
      </c>
      <c r="J4720">
        <v>344</v>
      </c>
      <c r="K4720">
        <v>0</v>
      </c>
      <c r="L4720" t="s">
        <v>30</v>
      </c>
      <c r="M4720" t="s">
        <v>36</v>
      </c>
      <c r="N4720">
        <v>0</v>
      </c>
      <c r="O4720">
        <v>15908339</v>
      </c>
      <c r="P4720" t="s">
        <v>13</v>
      </c>
      <c r="Q4720" t="s">
        <v>13</v>
      </c>
    </row>
    <row r="4721" spans="1:17" x14ac:dyDescent="0.25">
      <c r="A4721">
        <v>164271921</v>
      </c>
      <c r="B4721" t="s">
        <v>1842</v>
      </c>
      <c r="C4721" t="s">
        <v>5891</v>
      </c>
      <c r="D4721" t="s">
        <v>3613</v>
      </c>
      <c r="E4721">
        <v>15</v>
      </c>
      <c r="F4721" t="s">
        <v>37</v>
      </c>
      <c r="G4721" t="s">
        <v>7303</v>
      </c>
      <c r="H4721" t="s">
        <v>27</v>
      </c>
      <c r="I4721">
        <v>147</v>
      </c>
      <c r="J4721">
        <v>93</v>
      </c>
      <c r="K4721">
        <v>0</v>
      </c>
      <c r="L4721" t="s">
        <v>30</v>
      </c>
      <c r="M4721" t="s">
        <v>35</v>
      </c>
      <c r="N4721">
        <v>0</v>
      </c>
      <c r="O4721">
        <v>15990386</v>
      </c>
      <c r="P4721" t="s">
        <v>13</v>
      </c>
      <c r="Q4721" t="s">
        <v>13</v>
      </c>
    </row>
    <row r="4722" spans="1:17" x14ac:dyDescent="0.25">
      <c r="A4722">
        <v>164291081</v>
      </c>
      <c r="B4722" t="s">
        <v>1842</v>
      </c>
      <c r="C4722" t="s">
        <v>626</v>
      </c>
      <c r="D4722" t="s">
        <v>107</v>
      </c>
      <c r="E4722">
        <v>15</v>
      </c>
      <c r="F4722" t="s">
        <v>5</v>
      </c>
      <c r="G4722" t="s">
        <v>10052</v>
      </c>
      <c r="H4722" t="s">
        <v>27</v>
      </c>
      <c r="I4722">
        <v>119</v>
      </c>
      <c r="J4722">
        <v>101</v>
      </c>
      <c r="K4722">
        <v>0</v>
      </c>
      <c r="L4722" t="s">
        <v>30</v>
      </c>
      <c r="M4722" t="s">
        <v>36</v>
      </c>
      <c r="N4722">
        <v>0</v>
      </c>
      <c r="O4722">
        <v>16013648</v>
      </c>
      <c r="P4722" t="s">
        <v>13</v>
      </c>
      <c r="Q4722" t="s">
        <v>13</v>
      </c>
    </row>
    <row r="4723" spans="1:17" x14ac:dyDescent="0.25">
      <c r="A4723">
        <v>164343195</v>
      </c>
      <c r="B4723" t="s">
        <v>10134</v>
      </c>
      <c r="C4723" t="s">
        <v>10135</v>
      </c>
      <c r="D4723" t="s">
        <v>3613</v>
      </c>
      <c r="E4723">
        <v>15</v>
      </c>
      <c r="F4723" t="s">
        <v>6</v>
      </c>
      <c r="G4723" t="s">
        <v>7296</v>
      </c>
      <c r="H4723" t="s">
        <v>27</v>
      </c>
      <c r="I4723">
        <v>55</v>
      </c>
      <c r="J4723">
        <v>55</v>
      </c>
      <c r="K4723">
        <v>0</v>
      </c>
      <c r="L4723" t="s">
        <v>30</v>
      </c>
      <c r="M4723" t="s">
        <v>35</v>
      </c>
      <c r="N4723">
        <v>0</v>
      </c>
      <c r="O4723">
        <v>16023093</v>
      </c>
      <c r="P4723" t="s">
        <v>13</v>
      </c>
      <c r="Q4723" t="s">
        <v>13</v>
      </c>
    </row>
    <row r="4724" spans="1:17" x14ac:dyDescent="0.25">
      <c r="A4724">
        <v>164300529</v>
      </c>
      <c r="B4724" t="s">
        <v>8673</v>
      </c>
      <c r="C4724" t="s">
        <v>413</v>
      </c>
      <c r="D4724" t="s">
        <v>107</v>
      </c>
      <c r="E4724">
        <v>15</v>
      </c>
      <c r="F4724" t="s">
        <v>37</v>
      </c>
      <c r="G4724" t="s">
        <v>7303</v>
      </c>
      <c r="H4724" t="s">
        <v>27</v>
      </c>
      <c r="I4724">
        <v>118</v>
      </c>
      <c r="J4724">
        <v>118</v>
      </c>
      <c r="K4724">
        <v>20211</v>
      </c>
      <c r="L4724">
        <v>20210614</v>
      </c>
      <c r="M4724" t="s">
        <v>35</v>
      </c>
      <c r="N4724">
        <v>20212</v>
      </c>
      <c r="O4724">
        <v>16002151</v>
      </c>
      <c r="P4724" t="s">
        <v>13</v>
      </c>
      <c r="Q4724" t="s">
        <v>13</v>
      </c>
    </row>
    <row r="4725" spans="1:17" x14ac:dyDescent="0.25">
      <c r="A4725">
        <v>164258505</v>
      </c>
      <c r="B4725" t="s">
        <v>1393</v>
      </c>
      <c r="C4725" t="s">
        <v>244</v>
      </c>
      <c r="D4725" t="s">
        <v>80</v>
      </c>
      <c r="E4725">
        <v>15</v>
      </c>
      <c r="F4725" t="s">
        <v>38</v>
      </c>
      <c r="G4725" t="s">
        <v>5945</v>
      </c>
      <c r="H4725" t="s">
        <v>27</v>
      </c>
      <c r="I4725">
        <v>153</v>
      </c>
      <c r="J4725">
        <v>101</v>
      </c>
      <c r="K4725">
        <v>20211</v>
      </c>
      <c r="L4725">
        <v>20210524</v>
      </c>
      <c r="M4725" t="s">
        <v>36</v>
      </c>
      <c r="N4725">
        <v>20212</v>
      </c>
      <c r="O4725">
        <v>50962</v>
      </c>
      <c r="P4725" t="s">
        <v>13</v>
      </c>
      <c r="Q4725" t="s">
        <v>13</v>
      </c>
    </row>
    <row r="4726" spans="1:17" x14ac:dyDescent="0.25">
      <c r="A4726">
        <v>163023141</v>
      </c>
      <c r="B4726" t="s">
        <v>8674</v>
      </c>
      <c r="C4726" t="s">
        <v>290</v>
      </c>
      <c r="D4726" t="s">
        <v>80</v>
      </c>
      <c r="E4726">
        <v>15</v>
      </c>
      <c r="F4726" t="s">
        <v>6</v>
      </c>
      <c r="G4726" t="s">
        <v>3637</v>
      </c>
      <c r="H4726" t="s">
        <v>27</v>
      </c>
      <c r="I4726">
        <v>906</v>
      </c>
      <c r="J4726">
        <v>794</v>
      </c>
      <c r="K4726">
        <v>20211</v>
      </c>
      <c r="L4726">
        <v>20190418</v>
      </c>
      <c r="M4726" t="s">
        <v>35</v>
      </c>
      <c r="N4726">
        <v>20212</v>
      </c>
      <c r="O4726">
        <v>15259593</v>
      </c>
      <c r="P4726" t="s">
        <v>16</v>
      </c>
      <c r="Q4726" t="s">
        <v>16</v>
      </c>
    </row>
    <row r="4727" spans="1:17" x14ac:dyDescent="0.25">
      <c r="A4727">
        <v>164296170</v>
      </c>
      <c r="B4727" t="s">
        <v>3455</v>
      </c>
      <c r="C4727" t="s">
        <v>404</v>
      </c>
      <c r="D4727" t="s">
        <v>80</v>
      </c>
      <c r="E4727">
        <v>15</v>
      </c>
      <c r="F4727" t="s">
        <v>37</v>
      </c>
      <c r="G4727" t="s">
        <v>7303</v>
      </c>
      <c r="H4727" t="s">
        <v>27</v>
      </c>
      <c r="I4727">
        <v>120</v>
      </c>
      <c r="J4727">
        <v>80</v>
      </c>
      <c r="K4727">
        <v>0</v>
      </c>
      <c r="L4727">
        <v>20210614</v>
      </c>
      <c r="M4727" t="s">
        <v>35</v>
      </c>
      <c r="N4727">
        <v>20212</v>
      </c>
      <c r="O4727">
        <v>15991155</v>
      </c>
      <c r="P4727" t="s">
        <v>13</v>
      </c>
      <c r="Q4727" t="s">
        <v>13</v>
      </c>
    </row>
    <row r="4728" spans="1:17" x14ac:dyDescent="0.25">
      <c r="A4728">
        <v>163238848</v>
      </c>
      <c r="B4728" t="s">
        <v>4218</v>
      </c>
      <c r="C4728" t="s">
        <v>4219</v>
      </c>
      <c r="D4728" t="s">
        <v>80</v>
      </c>
      <c r="E4728">
        <v>15</v>
      </c>
      <c r="F4728" t="s">
        <v>37</v>
      </c>
      <c r="G4728" t="s">
        <v>9962</v>
      </c>
      <c r="H4728" t="s">
        <v>27</v>
      </c>
      <c r="I4728">
        <v>723</v>
      </c>
      <c r="J4728">
        <v>700</v>
      </c>
      <c r="K4728">
        <v>0</v>
      </c>
      <c r="L4728" t="s">
        <v>30</v>
      </c>
      <c r="M4728" t="s">
        <v>35</v>
      </c>
      <c r="N4728">
        <v>20212</v>
      </c>
      <c r="O4728">
        <v>15352527</v>
      </c>
      <c r="P4728" t="s">
        <v>15</v>
      </c>
      <c r="Q4728" t="s">
        <v>15</v>
      </c>
    </row>
    <row r="4729" spans="1:17" x14ac:dyDescent="0.25">
      <c r="A4729">
        <v>164344433</v>
      </c>
      <c r="B4729" t="s">
        <v>651</v>
      </c>
      <c r="C4729" t="s">
        <v>10136</v>
      </c>
      <c r="D4729" t="s">
        <v>107</v>
      </c>
      <c r="E4729">
        <v>15</v>
      </c>
      <c r="F4729" t="s">
        <v>6</v>
      </c>
      <c r="G4729" t="s">
        <v>10052</v>
      </c>
      <c r="H4729" t="s">
        <v>27</v>
      </c>
      <c r="I4729">
        <v>63</v>
      </c>
      <c r="J4729">
        <v>40</v>
      </c>
      <c r="K4729">
        <v>0</v>
      </c>
      <c r="L4729">
        <v>20191112</v>
      </c>
      <c r="M4729" t="s">
        <v>36</v>
      </c>
      <c r="N4729">
        <v>0</v>
      </c>
      <c r="O4729">
        <v>15999762</v>
      </c>
      <c r="P4729" t="s">
        <v>13</v>
      </c>
      <c r="Q4729" t="s">
        <v>13</v>
      </c>
    </row>
    <row r="4730" spans="1:17" x14ac:dyDescent="0.25">
      <c r="A4730">
        <v>164370543</v>
      </c>
      <c r="B4730" t="s">
        <v>651</v>
      </c>
      <c r="C4730" t="s">
        <v>796</v>
      </c>
      <c r="D4730" t="s">
        <v>107</v>
      </c>
      <c r="E4730">
        <v>15</v>
      </c>
      <c r="F4730" t="s">
        <v>5</v>
      </c>
      <c r="G4730" t="s">
        <v>9967</v>
      </c>
      <c r="H4730" t="s">
        <v>27</v>
      </c>
      <c r="I4730">
        <v>34</v>
      </c>
      <c r="J4730">
        <v>34</v>
      </c>
      <c r="K4730">
        <v>0</v>
      </c>
      <c r="L4730" t="s">
        <v>30</v>
      </c>
      <c r="M4730" t="s">
        <v>36</v>
      </c>
      <c r="N4730">
        <v>0</v>
      </c>
      <c r="O4730">
        <v>16002168</v>
      </c>
      <c r="P4730" t="s">
        <v>13</v>
      </c>
      <c r="Q4730" t="s">
        <v>13</v>
      </c>
    </row>
    <row r="4731" spans="1:17" x14ac:dyDescent="0.25">
      <c r="A4731">
        <v>164278164</v>
      </c>
      <c r="B4731" t="s">
        <v>1119</v>
      </c>
      <c r="C4731" t="s">
        <v>8161</v>
      </c>
      <c r="D4731" t="s">
        <v>80</v>
      </c>
      <c r="E4731">
        <v>15</v>
      </c>
      <c r="F4731" t="s">
        <v>37</v>
      </c>
      <c r="G4731" t="s">
        <v>9952</v>
      </c>
      <c r="H4731" t="s">
        <v>27</v>
      </c>
      <c r="I4731">
        <v>132</v>
      </c>
      <c r="J4731">
        <v>93</v>
      </c>
      <c r="K4731">
        <v>0</v>
      </c>
      <c r="L4731" t="s">
        <v>30</v>
      </c>
      <c r="M4731" t="s">
        <v>35</v>
      </c>
      <c r="N4731">
        <v>0</v>
      </c>
      <c r="O4731">
        <v>15969475</v>
      </c>
      <c r="P4731" t="s">
        <v>13</v>
      </c>
      <c r="Q4731" t="s">
        <v>13</v>
      </c>
    </row>
    <row r="4732" spans="1:17" x14ac:dyDescent="0.25">
      <c r="A4732">
        <v>164260278</v>
      </c>
      <c r="B4732" t="s">
        <v>1119</v>
      </c>
      <c r="C4732" t="s">
        <v>665</v>
      </c>
      <c r="D4732" t="s">
        <v>3613</v>
      </c>
      <c r="E4732">
        <v>15</v>
      </c>
      <c r="F4732" t="s">
        <v>37</v>
      </c>
      <c r="G4732" t="s">
        <v>7303</v>
      </c>
      <c r="H4732" t="s">
        <v>27</v>
      </c>
      <c r="I4732">
        <v>155</v>
      </c>
      <c r="J4732">
        <v>80</v>
      </c>
      <c r="K4732">
        <v>0</v>
      </c>
      <c r="L4732">
        <v>20210614</v>
      </c>
      <c r="M4732" t="s">
        <v>35</v>
      </c>
      <c r="N4732">
        <v>20212</v>
      </c>
      <c r="O4732">
        <v>16002198</v>
      </c>
      <c r="P4732" t="s">
        <v>13</v>
      </c>
      <c r="Q4732" t="s">
        <v>13</v>
      </c>
    </row>
    <row r="4733" spans="1:17" x14ac:dyDescent="0.25">
      <c r="A4733">
        <v>164255556</v>
      </c>
      <c r="B4733" t="s">
        <v>1672</v>
      </c>
      <c r="C4733" t="s">
        <v>1997</v>
      </c>
      <c r="D4733" t="s">
        <v>3613</v>
      </c>
      <c r="E4733">
        <v>15</v>
      </c>
      <c r="F4733" t="s">
        <v>37</v>
      </c>
      <c r="G4733" t="s">
        <v>7303</v>
      </c>
      <c r="H4733" t="s">
        <v>27</v>
      </c>
      <c r="I4733">
        <v>159</v>
      </c>
      <c r="J4733">
        <v>80</v>
      </c>
      <c r="K4733">
        <v>0</v>
      </c>
      <c r="L4733">
        <v>20210614</v>
      </c>
      <c r="M4733" t="s">
        <v>35</v>
      </c>
      <c r="N4733">
        <v>20212</v>
      </c>
      <c r="O4733">
        <v>15587704</v>
      </c>
      <c r="P4733" t="s">
        <v>13</v>
      </c>
      <c r="Q4733" t="s">
        <v>13</v>
      </c>
    </row>
    <row r="4734" spans="1:17" x14ac:dyDescent="0.25">
      <c r="A4734">
        <v>164173102</v>
      </c>
      <c r="B4734" t="s">
        <v>1292</v>
      </c>
      <c r="C4734" t="s">
        <v>2900</v>
      </c>
      <c r="D4734" t="s">
        <v>107</v>
      </c>
      <c r="E4734">
        <v>15</v>
      </c>
      <c r="F4734" t="s">
        <v>6</v>
      </c>
      <c r="G4734" t="s">
        <v>6386</v>
      </c>
      <c r="H4734" t="s">
        <v>27</v>
      </c>
      <c r="I4734">
        <v>232</v>
      </c>
      <c r="J4734">
        <v>192</v>
      </c>
      <c r="K4734">
        <v>0</v>
      </c>
      <c r="L4734">
        <v>20200407</v>
      </c>
      <c r="M4734" t="s">
        <v>35</v>
      </c>
      <c r="N4734">
        <v>0</v>
      </c>
      <c r="O4734">
        <v>127504</v>
      </c>
      <c r="P4734" t="s">
        <v>13</v>
      </c>
      <c r="Q4734" t="s">
        <v>13</v>
      </c>
    </row>
    <row r="4735" spans="1:17" x14ac:dyDescent="0.25">
      <c r="A4735">
        <v>164274535</v>
      </c>
      <c r="B4735" t="s">
        <v>1292</v>
      </c>
      <c r="C4735" t="s">
        <v>1730</v>
      </c>
      <c r="D4735" t="s">
        <v>80</v>
      </c>
      <c r="E4735">
        <v>15</v>
      </c>
      <c r="F4735" t="s">
        <v>5</v>
      </c>
      <c r="G4735" t="s">
        <v>8859</v>
      </c>
      <c r="H4735" t="s">
        <v>27</v>
      </c>
      <c r="I4735">
        <v>142</v>
      </c>
      <c r="J4735">
        <v>92</v>
      </c>
      <c r="K4735">
        <v>0</v>
      </c>
      <c r="L4735" t="s">
        <v>30</v>
      </c>
      <c r="M4735" t="s">
        <v>36</v>
      </c>
      <c r="N4735">
        <v>20212</v>
      </c>
      <c r="O4735">
        <v>15820912</v>
      </c>
      <c r="P4735" t="s">
        <v>13</v>
      </c>
      <c r="Q4735" t="s">
        <v>13</v>
      </c>
    </row>
    <row r="4736" spans="1:17" x14ac:dyDescent="0.25">
      <c r="A4736">
        <v>164263973</v>
      </c>
      <c r="B4736" t="s">
        <v>1292</v>
      </c>
      <c r="C4736" t="s">
        <v>1050</v>
      </c>
      <c r="D4736" t="s">
        <v>107</v>
      </c>
      <c r="E4736">
        <v>15</v>
      </c>
      <c r="F4736" t="s">
        <v>6</v>
      </c>
      <c r="G4736" t="s">
        <v>8859</v>
      </c>
      <c r="H4736" t="s">
        <v>27</v>
      </c>
      <c r="I4736">
        <v>142</v>
      </c>
      <c r="J4736">
        <v>142</v>
      </c>
      <c r="K4736">
        <v>20211</v>
      </c>
      <c r="L4736">
        <v>20210607</v>
      </c>
      <c r="M4736" t="s">
        <v>35</v>
      </c>
      <c r="N4736">
        <v>20212</v>
      </c>
      <c r="O4736">
        <v>15986476</v>
      </c>
      <c r="P4736" t="s">
        <v>13</v>
      </c>
      <c r="Q4736" t="s">
        <v>13</v>
      </c>
    </row>
    <row r="4737" spans="1:17" x14ac:dyDescent="0.25">
      <c r="A4737">
        <v>164282484</v>
      </c>
      <c r="B4737" t="s">
        <v>1292</v>
      </c>
      <c r="C4737" t="s">
        <v>171</v>
      </c>
      <c r="D4737" t="s">
        <v>3613</v>
      </c>
      <c r="E4737">
        <v>15</v>
      </c>
      <c r="F4737" t="s">
        <v>37</v>
      </c>
      <c r="G4737" t="s">
        <v>9952</v>
      </c>
      <c r="H4737" t="s">
        <v>27</v>
      </c>
      <c r="I4737">
        <v>131</v>
      </c>
      <c r="J4737">
        <v>93</v>
      </c>
      <c r="K4737">
        <v>0</v>
      </c>
      <c r="L4737">
        <v>20210614</v>
      </c>
      <c r="M4737" t="s">
        <v>35</v>
      </c>
      <c r="N4737">
        <v>20212</v>
      </c>
      <c r="O4737">
        <v>15996738</v>
      </c>
      <c r="P4737" t="s">
        <v>13</v>
      </c>
      <c r="Q4737" t="s">
        <v>13</v>
      </c>
    </row>
    <row r="4738" spans="1:17" x14ac:dyDescent="0.25">
      <c r="A4738">
        <v>164289773</v>
      </c>
      <c r="B4738" t="s">
        <v>1292</v>
      </c>
      <c r="C4738" t="s">
        <v>903</v>
      </c>
      <c r="D4738" t="s">
        <v>80</v>
      </c>
      <c r="E4738">
        <v>15</v>
      </c>
      <c r="F4738" t="s">
        <v>37</v>
      </c>
      <c r="G4738" t="s">
        <v>9952</v>
      </c>
      <c r="H4738" t="s">
        <v>27</v>
      </c>
      <c r="I4738">
        <v>117</v>
      </c>
      <c r="J4738">
        <v>93</v>
      </c>
      <c r="K4738">
        <v>20211</v>
      </c>
      <c r="L4738">
        <v>20210604</v>
      </c>
      <c r="M4738" t="s">
        <v>35</v>
      </c>
      <c r="N4738">
        <v>20212</v>
      </c>
      <c r="O4738">
        <v>16015865</v>
      </c>
      <c r="P4738" t="s">
        <v>13</v>
      </c>
      <c r="Q4738" t="s">
        <v>13</v>
      </c>
    </row>
    <row r="4739" spans="1:17" x14ac:dyDescent="0.25">
      <c r="A4739">
        <v>164264024</v>
      </c>
      <c r="B4739" t="s">
        <v>8162</v>
      </c>
      <c r="C4739" t="s">
        <v>8163</v>
      </c>
      <c r="D4739" t="s">
        <v>80</v>
      </c>
      <c r="E4739">
        <v>15</v>
      </c>
      <c r="F4739" t="s">
        <v>5</v>
      </c>
      <c r="G4739" t="s">
        <v>6386</v>
      </c>
      <c r="H4739" t="s">
        <v>27</v>
      </c>
      <c r="I4739">
        <v>143</v>
      </c>
      <c r="J4739">
        <v>143</v>
      </c>
      <c r="K4739">
        <v>20211</v>
      </c>
      <c r="L4739">
        <v>20200625</v>
      </c>
      <c r="M4739" t="s">
        <v>36</v>
      </c>
      <c r="N4739">
        <v>0</v>
      </c>
      <c r="O4739">
        <v>11110195</v>
      </c>
      <c r="P4739" t="s">
        <v>13</v>
      </c>
      <c r="Q4739" t="s">
        <v>13</v>
      </c>
    </row>
    <row r="4740" spans="1:17" x14ac:dyDescent="0.25">
      <c r="A4740">
        <v>164295615</v>
      </c>
      <c r="B4740" t="s">
        <v>8675</v>
      </c>
      <c r="C4740" t="s">
        <v>2732</v>
      </c>
      <c r="D4740" t="s">
        <v>80</v>
      </c>
      <c r="E4740">
        <v>15</v>
      </c>
      <c r="F4740" t="s">
        <v>6</v>
      </c>
      <c r="G4740" t="s">
        <v>6386</v>
      </c>
      <c r="H4740" t="s">
        <v>27</v>
      </c>
      <c r="I4740">
        <v>113</v>
      </c>
      <c r="J4740">
        <v>113</v>
      </c>
      <c r="K4740">
        <v>20211</v>
      </c>
      <c r="L4740" t="s">
        <v>30</v>
      </c>
      <c r="M4740" t="s">
        <v>35</v>
      </c>
      <c r="N4740">
        <v>20212</v>
      </c>
      <c r="O4740">
        <v>16006250</v>
      </c>
      <c r="P4740" t="s">
        <v>13</v>
      </c>
      <c r="Q4740" t="s">
        <v>13</v>
      </c>
    </row>
    <row r="4741" spans="1:17" x14ac:dyDescent="0.25">
      <c r="A4741">
        <v>164273331</v>
      </c>
      <c r="B4741" t="s">
        <v>2959</v>
      </c>
      <c r="C4741" t="s">
        <v>1586</v>
      </c>
      <c r="D4741" t="s">
        <v>107</v>
      </c>
      <c r="E4741">
        <v>15</v>
      </c>
      <c r="F4741" t="s">
        <v>37</v>
      </c>
      <c r="G4741" t="s">
        <v>7303</v>
      </c>
      <c r="H4741" t="s">
        <v>27</v>
      </c>
      <c r="I4741">
        <v>135</v>
      </c>
      <c r="J4741">
        <v>93</v>
      </c>
      <c r="K4741">
        <v>0</v>
      </c>
      <c r="L4741" t="s">
        <v>30</v>
      </c>
      <c r="M4741" t="s">
        <v>35</v>
      </c>
      <c r="N4741">
        <v>0</v>
      </c>
      <c r="O4741">
        <v>16008700</v>
      </c>
      <c r="P4741" t="s">
        <v>13</v>
      </c>
      <c r="Q4741" t="s">
        <v>13</v>
      </c>
    </row>
    <row r="4742" spans="1:17" x14ac:dyDescent="0.25">
      <c r="A4742">
        <v>164311081</v>
      </c>
      <c r="B4742" t="s">
        <v>10137</v>
      </c>
      <c r="C4742" t="s">
        <v>10138</v>
      </c>
      <c r="D4742" t="s">
        <v>80</v>
      </c>
      <c r="E4742">
        <v>15</v>
      </c>
      <c r="F4742" t="s">
        <v>6</v>
      </c>
      <c r="G4742" t="s">
        <v>8859</v>
      </c>
      <c r="H4742" t="s">
        <v>27</v>
      </c>
      <c r="I4742">
        <v>87</v>
      </c>
      <c r="J4742">
        <v>24</v>
      </c>
      <c r="K4742">
        <v>20211</v>
      </c>
      <c r="L4742">
        <v>20210512</v>
      </c>
      <c r="M4742" t="s">
        <v>35</v>
      </c>
      <c r="N4742">
        <v>20212</v>
      </c>
      <c r="O4742">
        <v>16001998</v>
      </c>
      <c r="P4742" t="s">
        <v>13</v>
      </c>
      <c r="Q4742" t="s">
        <v>13</v>
      </c>
    </row>
    <row r="4743" spans="1:17" x14ac:dyDescent="0.25">
      <c r="A4743">
        <v>164372253</v>
      </c>
      <c r="B4743" t="s">
        <v>10139</v>
      </c>
      <c r="C4743" t="s">
        <v>10140</v>
      </c>
      <c r="D4743" t="s">
        <v>3613</v>
      </c>
      <c r="E4743">
        <v>15</v>
      </c>
      <c r="F4743" t="s">
        <v>37</v>
      </c>
      <c r="G4743" t="s">
        <v>30</v>
      </c>
      <c r="H4743" t="s">
        <v>27</v>
      </c>
      <c r="I4743">
        <v>21</v>
      </c>
      <c r="J4743">
        <v>17</v>
      </c>
      <c r="K4743">
        <v>0</v>
      </c>
      <c r="L4743">
        <v>20210710</v>
      </c>
      <c r="M4743" t="s">
        <v>35</v>
      </c>
      <c r="N4743">
        <v>0</v>
      </c>
      <c r="O4743">
        <v>16057265</v>
      </c>
      <c r="P4743" t="s">
        <v>13</v>
      </c>
      <c r="Q4743" t="s">
        <v>13</v>
      </c>
    </row>
    <row r="4744" spans="1:17" x14ac:dyDescent="0.25">
      <c r="A4744">
        <v>164225593</v>
      </c>
      <c r="B4744" t="s">
        <v>2282</v>
      </c>
      <c r="C4744" t="s">
        <v>7321</v>
      </c>
      <c r="D4744" t="s">
        <v>80</v>
      </c>
      <c r="E4744">
        <v>15</v>
      </c>
      <c r="F4744" t="s">
        <v>6</v>
      </c>
      <c r="G4744" t="s">
        <v>10052</v>
      </c>
      <c r="H4744" t="s">
        <v>27</v>
      </c>
      <c r="I4744">
        <v>196</v>
      </c>
      <c r="J4744">
        <v>163</v>
      </c>
      <c r="K4744">
        <v>0</v>
      </c>
      <c r="L4744">
        <v>20181231</v>
      </c>
      <c r="M4744" t="s">
        <v>36</v>
      </c>
      <c r="N4744">
        <v>0</v>
      </c>
      <c r="O4744">
        <v>14419622</v>
      </c>
      <c r="P4744" t="s">
        <v>13</v>
      </c>
      <c r="Q4744" t="s">
        <v>13</v>
      </c>
    </row>
    <row r="4745" spans="1:17" x14ac:dyDescent="0.25">
      <c r="A4745">
        <v>163115590</v>
      </c>
      <c r="B4745" t="s">
        <v>3910</v>
      </c>
      <c r="C4745" t="s">
        <v>992</v>
      </c>
      <c r="D4745" t="s">
        <v>141</v>
      </c>
      <c r="E4745">
        <v>15</v>
      </c>
      <c r="F4745" t="s">
        <v>6</v>
      </c>
      <c r="G4745" t="s">
        <v>3637</v>
      </c>
      <c r="H4745" t="s">
        <v>27</v>
      </c>
      <c r="I4745">
        <v>843</v>
      </c>
      <c r="J4745">
        <v>843</v>
      </c>
      <c r="K4745">
        <v>20211</v>
      </c>
      <c r="L4745">
        <v>20210518</v>
      </c>
      <c r="M4745" t="s">
        <v>35</v>
      </c>
      <c r="N4745">
        <v>20212</v>
      </c>
      <c r="O4745">
        <v>12675289</v>
      </c>
      <c r="P4745" t="s">
        <v>16</v>
      </c>
      <c r="Q4745" t="s">
        <v>16</v>
      </c>
    </row>
    <row r="4746" spans="1:17" x14ac:dyDescent="0.25">
      <c r="A4746">
        <v>164115267</v>
      </c>
      <c r="B4746" t="s">
        <v>534</v>
      </c>
      <c r="C4746" t="s">
        <v>613</v>
      </c>
      <c r="D4746" t="s">
        <v>80</v>
      </c>
      <c r="E4746">
        <v>15</v>
      </c>
      <c r="F4746" t="s">
        <v>37</v>
      </c>
      <c r="G4746" t="s">
        <v>2137</v>
      </c>
      <c r="H4746" t="s">
        <v>27</v>
      </c>
      <c r="I4746">
        <v>311</v>
      </c>
      <c r="J4746">
        <v>301</v>
      </c>
      <c r="K4746">
        <v>20211</v>
      </c>
      <c r="L4746" t="s">
        <v>30</v>
      </c>
      <c r="M4746" t="s">
        <v>35</v>
      </c>
      <c r="N4746">
        <v>20212</v>
      </c>
      <c r="O4746">
        <v>14365692</v>
      </c>
      <c r="P4746" t="s">
        <v>13</v>
      </c>
      <c r="Q4746" t="s">
        <v>13</v>
      </c>
    </row>
    <row r="4747" spans="1:17" x14ac:dyDescent="0.25">
      <c r="A4747">
        <v>164115862</v>
      </c>
      <c r="B4747" t="s">
        <v>534</v>
      </c>
      <c r="C4747" t="s">
        <v>1688</v>
      </c>
      <c r="D4747" t="s">
        <v>80</v>
      </c>
      <c r="E4747">
        <v>15</v>
      </c>
      <c r="F4747" t="s">
        <v>37</v>
      </c>
      <c r="G4747" t="s">
        <v>2137</v>
      </c>
      <c r="H4747" t="s">
        <v>27</v>
      </c>
      <c r="I4747">
        <v>311</v>
      </c>
      <c r="J4747">
        <v>9</v>
      </c>
      <c r="K4747">
        <v>20211</v>
      </c>
      <c r="L4747" t="s">
        <v>30</v>
      </c>
      <c r="M4747" t="s">
        <v>35</v>
      </c>
      <c r="N4747">
        <v>0</v>
      </c>
      <c r="O4747">
        <v>15939322</v>
      </c>
      <c r="P4747" t="s">
        <v>13</v>
      </c>
      <c r="Q4747" t="s">
        <v>13</v>
      </c>
    </row>
    <row r="4748" spans="1:17" x14ac:dyDescent="0.25">
      <c r="A4748">
        <v>163068244</v>
      </c>
      <c r="B4748" t="s">
        <v>758</v>
      </c>
      <c r="C4748" t="s">
        <v>1940</v>
      </c>
      <c r="D4748" t="s">
        <v>80</v>
      </c>
      <c r="E4748">
        <v>15</v>
      </c>
      <c r="F4748" t="s">
        <v>6</v>
      </c>
      <c r="G4748" t="s">
        <v>8859</v>
      </c>
      <c r="H4748" t="s">
        <v>27</v>
      </c>
      <c r="I4748">
        <v>868</v>
      </c>
      <c r="J4748">
        <v>441</v>
      </c>
      <c r="K4748">
        <v>0</v>
      </c>
      <c r="L4748" t="s">
        <v>30</v>
      </c>
      <c r="M4748" t="s">
        <v>36</v>
      </c>
      <c r="N4748">
        <v>0</v>
      </c>
      <c r="O4748">
        <v>11412921</v>
      </c>
      <c r="P4748" t="s">
        <v>16</v>
      </c>
      <c r="Q4748" t="s">
        <v>14</v>
      </c>
    </row>
    <row r="4749" spans="1:17" x14ac:dyDescent="0.25">
      <c r="A4749">
        <v>164326369</v>
      </c>
      <c r="B4749" t="s">
        <v>757</v>
      </c>
      <c r="C4749" t="s">
        <v>10141</v>
      </c>
      <c r="D4749" t="s">
        <v>107</v>
      </c>
      <c r="E4749">
        <v>15</v>
      </c>
      <c r="F4749" t="s">
        <v>6</v>
      </c>
      <c r="G4749" t="s">
        <v>10052</v>
      </c>
      <c r="H4749" t="s">
        <v>27</v>
      </c>
      <c r="I4749">
        <v>77</v>
      </c>
      <c r="J4749">
        <v>45</v>
      </c>
      <c r="K4749">
        <v>0</v>
      </c>
      <c r="L4749">
        <v>20210412</v>
      </c>
      <c r="M4749" t="s">
        <v>36</v>
      </c>
      <c r="N4749">
        <v>20212</v>
      </c>
      <c r="O4749">
        <v>12682929</v>
      </c>
      <c r="P4749" t="s">
        <v>13</v>
      </c>
      <c r="Q4749" t="s">
        <v>13</v>
      </c>
    </row>
    <row r="4750" spans="1:17" x14ac:dyDescent="0.25">
      <c r="A4750">
        <v>164234689</v>
      </c>
      <c r="B4750" t="s">
        <v>757</v>
      </c>
      <c r="C4750" t="s">
        <v>379</v>
      </c>
      <c r="D4750" t="s">
        <v>80</v>
      </c>
      <c r="E4750">
        <v>15</v>
      </c>
      <c r="F4750" t="s">
        <v>37</v>
      </c>
      <c r="G4750" t="s">
        <v>7303</v>
      </c>
      <c r="H4750" t="s">
        <v>27</v>
      </c>
      <c r="I4750">
        <v>189</v>
      </c>
      <c r="J4750">
        <v>80</v>
      </c>
      <c r="K4750">
        <v>20211</v>
      </c>
      <c r="L4750">
        <v>20210614</v>
      </c>
      <c r="M4750" t="s">
        <v>35</v>
      </c>
      <c r="N4750">
        <v>20212</v>
      </c>
      <c r="O4750">
        <v>15803197</v>
      </c>
      <c r="P4750" t="s">
        <v>13</v>
      </c>
      <c r="Q4750" t="s">
        <v>13</v>
      </c>
    </row>
    <row r="4751" spans="1:17" x14ac:dyDescent="0.25">
      <c r="A4751">
        <v>164204231</v>
      </c>
      <c r="B4751" t="s">
        <v>757</v>
      </c>
      <c r="C4751" t="s">
        <v>334</v>
      </c>
      <c r="D4751" t="s">
        <v>80</v>
      </c>
      <c r="E4751">
        <v>15</v>
      </c>
      <c r="F4751" t="s">
        <v>5</v>
      </c>
      <c r="G4751" t="s">
        <v>6386</v>
      </c>
      <c r="H4751" t="s">
        <v>27</v>
      </c>
      <c r="I4751">
        <v>210</v>
      </c>
      <c r="J4751">
        <v>160</v>
      </c>
      <c r="K4751">
        <v>20211</v>
      </c>
      <c r="L4751">
        <v>20201106</v>
      </c>
      <c r="M4751" t="s">
        <v>36</v>
      </c>
      <c r="N4751">
        <v>20212</v>
      </c>
      <c r="O4751">
        <v>15968846</v>
      </c>
      <c r="P4751" t="s">
        <v>13</v>
      </c>
      <c r="Q4751" t="s">
        <v>13</v>
      </c>
    </row>
    <row r="4752" spans="1:17" x14ac:dyDescent="0.25">
      <c r="A4752">
        <v>164329806</v>
      </c>
      <c r="B4752" t="s">
        <v>757</v>
      </c>
      <c r="C4752" t="s">
        <v>10142</v>
      </c>
      <c r="D4752" t="s">
        <v>3613</v>
      </c>
      <c r="E4752">
        <v>15</v>
      </c>
      <c r="F4752" t="s">
        <v>37</v>
      </c>
      <c r="G4752" t="s">
        <v>9952</v>
      </c>
      <c r="H4752" t="s">
        <v>27</v>
      </c>
      <c r="I4752">
        <v>103</v>
      </c>
      <c r="J4752">
        <v>80</v>
      </c>
      <c r="K4752">
        <v>0</v>
      </c>
      <c r="L4752">
        <v>20210520</v>
      </c>
      <c r="M4752" t="s">
        <v>35</v>
      </c>
      <c r="N4752">
        <v>0</v>
      </c>
      <c r="O4752">
        <v>16020041</v>
      </c>
      <c r="P4752" t="s">
        <v>13</v>
      </c>
      <c r="Q4752" t="s">
        <v>13</v>
      </c>
    </row>
    <row r="4753" spans="1:17" x14ac:dyDescent="0.25">
      <c r="A4753">
        <v>164324593</v>
      </c>
      <c r="B4753" t="s">
        <v>3863</v>
      </c>
      <c r="C4753" t="s">
        <v>10143</v>
      </c>
      <c r="D4753" t="s">
        <v>80</v>
      </c>
      <c r="E4753">
        <v>15</v>
      </c>
      <c r="F4753" t="s">
        <v>37</v>
      </c>
      <c r="G4753" t="s">
        <v>9952</v>
      </c>
      <c r="H4753" t="s">
        <v>27</v>
      </c>
      <c r="I4753">
        <v>103</v>
      </c>
      <c r="J4753">
        <v>80</v>
      </c>
      <c r="K4753">
        <v>0</v>
      </c>
      <c r="L4753">
        <v>20210614</v>
      </c>
      <c r="M4753" t="s">
        <v>35</v>
      </c>
      <c r="N4753">
        <v>20212</v>
      </c>
      <c r="O4753">
        <v>16019778</v>
      </c>
      <c r="P4753" t="s">
        <v>13</v>
      </c>
      <c r="Q4753" t="s">
        <v>13</v>
      </c>
    </row>
    <row r="4754" spans="1:17" x14ac:dyDescent="0.25">
      <c r="A4754">
        <v>164237824</v>
      </c>
      <c r="B4754" t="s">
        <v>8164</v>
      </c>
      <c r="C4754" t="s">
        <v>8165</v>
      </c>
      <c r="D4754" t="s">
        <v>107</v>
      </c>
      <c r="E4754">
        <v>15</v>
      </c>
      <c r="F4754" t="s">
        <v>5</v>
      </c>
      <c r="G4754" t="s">
        <v>10052</v>
      </c>
      <c r="H4754" t="s">
        <v>27</v>
      </c>
      <c r="I4754">
        <v>181</v>
      </c>
      <c r="J4754">
        <v>108</v>
      </c>
      <c r="K4754">
        <v>0</v>
      </c>
      <c r="L4754">
        <v>20210420</v>
      </c>
      <c r="M4754" t="s">
        <v>36</v>
      </c>
      <c r="N4754">
        <v>0</v>
      </c>
      <c r="O4754">
        <v>15414104</v>
      </c>
      <c r="P4754" t="s">
        <v>13</v>
      </c>
      <c r="Q4754" t="s">
        <v>13</v>
      </c>
    </row>
    <row r="4755" spans="1:17" x14ac:dyDescent="0.25">
      <c r="A4755">
        <v>164205021</v>
      </c>
      <c r="B4755" t="s">
        <v>333</v>
      </c>
      <c r="C4755" t="s">
        <v>1604</v>
      </c>
      <c r="D4755" t="s">
        <v>80</v>
      </c>
      <c r="E4755">
        <v>15</v>
      </c>
      <c r="F4755" t="s">
        <v>6</v>
      </c>
      <c r="G4755" t="s">
        <v>10052</v>
      </c>
      <c r="H4755" t="s">
        <v>27</v>
      </c>
      <c r="I4755">
        <v>204</v>
      </c>
      <c r="J4755">
        <v>204</v>
      </c>
      <c r="K4755">
        <v>20211</v>
      </c>
      <c r="L4755">
        <v>20190813</v>
      </c>
      <c r="M4755" t="s">
        <v>35</v>
      </c>
      <c r="N4755">
        <v>20212</v>
      </c>
      <c r="O4755">
        <v>80955</v>
      </c>
      <c r="P4755" t="s">
        <v>13</v>
      </c>
      <c r="Q4755" t="s">
        <v>13</v>
      </c>
    </row>
    <row r="4756" spans="1:17" x14ac:dyDescent="0.25">
      <c r="A4756">
        <v>162892233</v>
      </c>
      <c r="B4756" t="s">
        <v>1125</v>
      </c>
      <c r="C4756" t="s">
        <v>2554</v>
      </c>
      <c r="D4756" t="s">
        <v>3613</v>
      </c>
      <c r="E4756">
        <v>15</v>
      </c>
      <c r="F4756" t="s">
        <v>5</v>
      </c>
      <c r="G4756" t="s">
        <v>10052</v>
      </c>
      <c r="H4756" t="s">
        <v>27</v>
      </c>
      <c r="I4756">
        <v>995</v>
      </c>
      <c r="J4756">
        <v>969</v>
      </c>
      <c r="K4756">
        <v>20211</v>
      </c>
      <c r="L4756">
        <v>20200824</v>
      </c>
      <c r="M4756" t="s">
        <v>36</v>
      </c>
      <c r="N4756">
        <v>0</v>
      </c>
      <c r="O4756">
        <v>8033727</v>
      </c>
      <c r="P4756" t="s">
        <v>16</v>
      </c>
      <c r="Q4756" t="s">
        <v>16</v>
      </c>
    </row>
    <row r="4757" spans="1:17" x14ac:dyDescent="0.25">
      <c r="A4757">
        <v>161801007</v>
      </c>
      <c r="B4757" t="s">
        <v>1125</v>
      </c>
      <c r="C4757" t="s">
        <v>3428</v>
      </c>
      <c r="D4757" t="s">
        <v>80</v>
      </c>
      <c r="E4757">
        <v>15</v>
      </c>
      <c r="F4757" t="s">
        <v>37</v>
      </c>
      <c r="G4757" t="s">
        <v>9974</v>
      </c>
      <c r="H4757" t="s">
        <v>27</v>
      </c>
      <c r="I4757">
        <v>1507</v>
      </c>
      <c r="J4757">
        <v>14</v>
      </c>
      <c r="K4757">
        <v>0</v>
      </c>
      <c r="L4757" t="s">
        <v>30</v>
      </c>
      <c r="M4757" t="s">
        <v>36</v>
      </c>
      <c r="N4757">
        <v>0</v>
      </c>
      <c r="O4757">
        <v>13680154</v>
      </c>
      <c r="P4757" t="s">
        <v>17</v>
      </c>
      <c r="Q4757" t="s">
        <v>13</v>
      </c>
    </row>
    <row r="4758" spans="1:17" x14ac:dyDescent="0.25">
      <c r="A4758">
        <v>163349972</v>
      </c>
      <c r="B4758" t="s">
        <v>1125</v>
      </c>
      <c r="C4758" t="s">
        <v>2540</v>
      </c>
      <c r="D4758" t="s">
        <v>3613</v>
      </c>
      <c r="E4758">
        <v>15</v>
      </c>
      <c r="F4758" t="s">
        <v>6</v>
      </c>
      <c r="G4758" t="s">
        <v>10052</v>
      </c>
      <c r="H4758" t="s">
        <v>27</v>
      </c>
      <c r="I4758">
        <v>609</v>
      </c>
      <c r="J4758">
        <v>609</v>
      </c>
      <c r="K4758">
        <v>20211</v>
      </c>
      <c r="L4758">
        <v>20210119</v>
      </c>
      <c r="M4758" t="s">
        <v>36</v>
      </c>
      <c r="N4758">
        <v>0</v>
      </c>
      <c r="O4758">
        <v>14497465</v>
      </c>
      <c r="P4758" t="s">
        <v>15</v>
      </c>
      <c r="Q4758" t="s">
        <v>15</v>
      </c>
    </row>
    <row r="4759" spans="1:17" x14ac:dyDescent="0.25">
      <c r="A4759">
        <v>163303065</v>
      </c>
      <c r="B4759" t="s">
        <v>333</v>
      </c>
      <c r="C4759" t="s">
        <v>4491</v>
      </c>
      <c r="D4759" t="s">
        <v>3613</v>
      </c>
      <c r="E4759">
        <v>15</v>
      </c>
      <c r="F4759" t="s">
        <v>37</v>
      </c>
      <c r="G4759" t="s">
        <v>2137</v>
      </c>
      <c r="H4759" t="s">
        <v>27</v>
      </c>
      <c r="I4759">
        <v>664</v>
      </c>
      <c r="J4759">
        <v>5</v>
      </c>
      <c r="K4759">
        <v>0</v>
      </c>
      <c r="L4759">
        <v>20191127</v>
      </c>
      <c r="M4759" t="s">
        <v>36</v>
      </c>
      <c r="N4759">
        <v>0</v>
      </c>
      <c r="O4759">
        <v>15359019</v>
      </c>
      <c r="P4759" t="s">
        <v>15</v>
      </c>
      <c r="Q4759" t="s">
        <v>13</v>
      </c>
    </row>
    <row r="4760" spans="1:17" x14ac:dyDescent="0.25">
      <c r="A4760">
        <v>163394598</v>
      </c>
      <c r="B4760" t="s">
        <v>333</v>
      </c>
      <c r="C4760" t="s">
        <v>707</v>
      </c>
      <c r="D4760" t="s">
        <v>3613</v>
      </c>
      <c r="E4760">
        <v>15</v>
      </c>
      <c r="F4760" t="s">
        <v>37</v>
      </c>
      <c r="G4760" t="s">
        <v>9952</v>
      </c>
      <c r="H4760" t="s">
        <v>27</v>
      </c>
      <c r="I4760">
        <v>577</v>
      </c>
      <c r="J4760">
        <v>23</v>
      </c>
      <c r="K4760">
        <v>0</v>
      </c>
      <c r="L4760" t="s">
        <v>30</v>
      </c>
      <c r="M4760" t="s">
        <v>35</v>
      </c>
      <c r="N4760">
        <v>0</v>
      </c>
      <c r="O4760">
        <v>15438833</v>
      </c>
      <c r="P4760" t="s">
        <v>15</v>
      </c>
      <c r="Q4760" t="s">
        <v>13</v>
      </c>
    </row>
    <row r="4761" spans="1:17" x14ac:dyDescent="0.25">
      <c r="A4761">
        <v>164204491</v>
      </c>
      <c r="B4761" t="s">
        <v>333</v>
      </c>
      <c r="C4761" t="s">
        <v>1070</v>
      </c>
      <c r="D4761" t="s">
        <v>107</v>
      </c>
      <c r="E4761">
        <v>15</v>
      </c>
      <c r="F4761" t="s">
        <v>37</v>
      </c>
      <c r="G4761" t="s">
        <v>9974</v>
      </c>
      <c r="H4761" t="s">
        <v>27</v>
      </c>
      <c r="I4761">
        <v>205</v>
      </c>
      <c r="J4761">
        <v>205</v>
      </c>
      <c r="K4761">
        <v>20211</v>
      </c>
      <c r="L4761">
        <v>20201118</v>
      </c>
      <c r="M4761" t="s">
        <v>35</v>
      </c>
      <c r="N4761">
        <v>20212</v>
      </c>
      <c r="O4761">
        <v>15980953</v>
      </c>
      <c r="P4761" t="s">
        <v>13</v>
      </c>
      <c r="Q4761" t="s">
        <v>13</v>
      </c>
    </row>
    <row r="4762" spans="1:17" x14ac:dyDescent="0.25">
      <c r="A4762">
        <v>164240686</v>
      </c>
      <c r="B4762" t="s">
        <v>333</v>
      </c>
      <c r="C4762" t="s">
        <v>4676</v>
      </c>
      <c r="D4762" t="s">
        <v>107</v>
      </c>
      <c r="E4762">
        <v>15</v>
      </c>
      <c r="F4762" t="s">
        <v>37</v>
      </c>
      <c r="G4762" t="s">
        <v>7303</v>
      </c>
      <c r="H4762" t="s">
        <v>27</v>
      </c>
      <c r="I4762">
        <v>187</v>
      </c>
      <c r="J4762">
        <v>93</v>
      </c>
      <c r="K4762">
        <v>0</v>
      </c>
      <c r="L4762" t="s">
        <v>30</v>
      </c>
      <c r="M4762" t="s">
        <v>35</v>
      </c>
      <c r="N4762">
        <v>0</v>
      </c>
      <c r="O4762">
        <v>15991215</v>
      </c>
      <c r="P4762" t="s">
        <v>13</v>
      </c>
      <c r="Q4762" t="s">
        <v>13</v>
      </c>
    </row>
    <row r="4763" spans="1:17" x14ac:dyDescent="0.25">
      <c r="A4763">
        <v>164252954</v>
      </c>
      <c r="B4763" t="s">
        <v>333</v>
      </c>
      <c r="C4763" t="s">
        <v>3374</v>
      </c>
      <c r="D4763" t="s">
        <v>3613</v>
      </c>
      <c r="E4763">
        <v>15</v>
      </c>
      <c r="F4763" t="s">
        <v>37</v>
      </c>
      <c r="G4763" t="s">
        <v>2137</v>
      </c>
      <c r="H4763" t="s">
        <v>27</v>
      </c>
      <c r="I4763">
        <v>162</v>
      </c>
      <c r="J4763">
        <v>162</v>
      </c>
      <c r="K4763">
        <v>20211</v>
      </c>
      <c r="L4763">
        <v>20210609</v>
      </c>
      <c r="M4763" t="s">
        <v>35</v>
      </c>
      <c r="N4763">
        <v>20212</v>
      </c>
      <c r="O4763">
        <v>15998447</v>
      </c>
      <c r="P4763" t="s">
        <v>13</v>
      </c>
      <c r="Q4763" t="s">
        <v>13</v>
      </c>
    </row>
    <row r="4764" spans="1:17" x14ac:dyDescent="0.25">
      <c r="A4764">
        <v>164291589</v>
      </c>
      <c r="B4764" t="s">
        <v>333</v>
      </c>
      <c r="C4764" t="s">
        <v>182</v>
      </c>
      <c r="D4764" t="s">
        <v>3613</v>
      </c>
      <c r="E4764">
        <v>15</v>
      </c>
      <c r="F4764" t="s">
        <v>6</v>
      </c>
      <c r="G4764" t="s">
        <v>8859</v>
      </c>
      <c r="H4764" t="s">
        <v>27</v>
      </c>
      <c r="I4764">
        <v>106</v>
      </c>
      <c r="J4764">
        <v>50</v>
      </c>
      <c r="K4764">
        <v>0</v>
      </c>
      <c r="L4764">
        <v>20190528</v>
      </c>
      <c r="M4764" t="s">
        <v>35</v>
      </c>
      <c r="N4764">
        <v>0</v>
      </c>
      <c r="O4764">
        <v>15998925</v>
      </c>
      <c r="P4764" t="s">
        <v>13</v>
      </c>
      <c r="Q4764" t="s">
        <v>13</v>
      </c>
    </row>
    <row r="4765" spans="1:17" x14ac:dyDescent="0.25">
      <c r="A4765">
        <v>164266093</v>
      </c>
      <c r="B4765" t="s">
        <v>333</v>
      </c>
      <c r="C4765" t="s">
        <v>2656</v>
      </c>
      <c r="D4765" t="s">
        <v>3613</v>
      </c>
      <c r="E4765">
        <v>15</v>
      </c>
      <c r="F4765" t="s">
        <v>37</v>
      </c>
      <c r="G4765" t="s">
        <v>7303</v>
      </c>
      <c r="H4765" t="s">
        <v>27</v>
      </c>
      <c r="I4765">
        <v>145</v>
      </c>
      <c r="J4765">
        <v>79</v>
      </c>
      <c r="K4765">
        <v>0</v>
      </c>
      <c r="L4765">
        <v>20210614</v>
      </c>
      <c r="M4765" t="s">
        <v>35</v>
      </c>
      <c r="N4765">
        <v>20212</v>
      </c>
      <c r="O4765">
        <v>16005723</v>
      </c>
      <c r="P4765" t="s">
        <v>13</v>
      </c>
      <c r="Q4765" t="s">
        <v>13</v>
      </c>
    </row>
    <row r="4766" spans="1:17" x14ac:dyDescent="0.25">
      <c r="A4766">
        <v>164388826</v>
      </c>
      <c r="B4766" t="s">
        <v>333</v>
      </c>
      <c r="C4766" t="s">
        <v>10144</v>
      </c>
      <c r="D4766" t="s">
        <v>107</v>
      </c>
      <c r="E4766">
        <v>15</v>
      </c>
      <c r="F4766" t="s">
        <v>37</v>
      </c>
      <c r="G4766" t="s">
        <v>30</v>
      </c>
      <c r="H4766" t="s">
        <v>27</v>
      </c>
      <c r="I4766">
        <v>10</v>
      </c>
      <c r="J4766">
        <v>10</v>
      </c>
      <c r="K4766">
        <v>20211</v>
      </c>
      <c r="L4766" t="s">
        <v>30</v>
      </c>
      <c r="M4766" t="s">
        <v>35</v>
      </c>
      <c r="N4766">
        <v>20212</v>
      </c>
      <c r="O4766">
        <v>16059588</v>
      </c>
      <c r="P4766" t="s">
        <v>13</v>
      </c>
      <c r="Q4766" t="s">
        <v>13</v>
      </c>
    </row>
    <row r="4767" spans="1:17" x14ac:dyDescent="0.25">
      <c r="A4767">
        <v>162505965</v>
      </c>
      <c r="B4767" t="s">
        <v>3080</v>
      </c>
      <c r="C4767" t="s">
        <v>1474</v>
      </c>
      <c r="D4767" t="s">
        <v>3613</v>
      </c>
      <c r="E4767">
        <v>15</v>
      </c>
      <c r="F4767" t="s">
        <v>6</v>
      </c>
      <c r="G4767" t="s">
        <v>3637</v>
      </c>
      <c r="H4767" t="s">
        <v>27</v>
      </c>
      <c r="I4767">
        <v>1239</v>
      </c>
      <c r="J4767">
        <v>1239</v>
      </c>
      <c r="K4767">
        <v>20211</v>
      </c>
      <c r="L4767" t="s">
        <v>30</v>
      </c>
      <c r="M4767" t="s">
        <v>35</v>
      </c>
      <c r="N4767">
        <v>0</v>
      </c>
      <c r="O4767">
        <v>15066301</v>
      </c>
      <c r="P4767" t="s">
        <v>16</v>
      </c>
      <c r="Q4767" t="s">
        <v>16</v>
      </c>
    </row>
    <row r="4768" spans="1:17" x14ac:dyDescent="0.25">
      <c r="A4768">
        <v>164242048</v>
      </c>
      <c r="B4768" t="s">
        <v>759</v>
      </c>
      <c r="C4768" t="s">
        <v>230</v>
      </c>
      <c r="D4768" t="s">
        <v>80</v>
      </c>
      <c r="E4768">
        <v>15</v>
      </c>
      <c r="F4768" t="s">
        <v>5</v>
      </c>
      <c r="G4768" t="s">
        <v>8859</v>
      </c>
      <c r="H4768" t="s">
        <v>27</v>
      </c>
      <c r="I4768">
        <v>171</v>
      </c>
      <c r="J4768">
        <v>100</v>
      </c>
      <c r="K4768">
        <v>0</v>
      </c>
      <c r="L4768">
        <v>20210317</v>
      </c>
      <c r="M4768" t="s">
        <v>36</v>
      </c>
      <c r="N4768">
        <v>0</v>
      </c>
      <c r="O4768">
        <v>11303972</v>
      </c>
      <c r="P4768" t="s">
        <v>13</v>
      </c>
      <c r="Q4768" t="s">
        <v>13</v>
      </c>
    </row>
    <row r="4769" spans="1:17" x14ac:dyDescent="0.25">
      <c r="A4769">
        <v>164319185</v>
      </c>
      <c r="B4769" t="s">
        <v>1855</v>
      </c>
      <c r="C4769" t="s">
        <v>10145</v>
      </c>
      <c r="D4769" t="s">
        <v>3613</v>
      </c>
      <c r="E4769">
        <v>15</v>
      </c>
      <c r="F4769" t="s">
        <v>37</v>
      </c>
      <c r="G4769" t="s">
        <v>9952</v>
      </c>
      <c r="H4769" t="s">
        <v>27</v>
      </c>
      <c r="I4769">
        <v>104</v>
      </c>
      <c r="J4769">
        <v>73</v>
      </c>
      <c r="K4769">
        <v>0</v>
      </c>
      <c r="L4769">
        <v>20210614</v>
      </c>
      <c r="M4769" t="s">
        <v>35</v>
      </c>
      <c r="N4769">
        <v>0</v>
      </c>
      <c r="O4769">
        <v>16003782</v>
      </c>
      <c r="P4769" t="s">
        <v>13</v>
      </c>
      <c r="Q4769" t="s">
        <v>13</v>
      </c>
    </row>
    <row r="4770" spans="1:17" x14ac:dyDescent="0.25">
      <c r="A4770">
        <v>164240756</v>
      </c>
      <c r="B4770" t="s">
        <v>7744</v>
      </c>
      <c r="C4770" t="s">
        <v>981</v>
      </c>
      <c r="D4770" t="s">
        <v>3613</v>
      </c>
      <c r="E4770">
        <v>15</v>
      </c>
      <c r="F4770" t="s">
        <v>37</v>
      </c>
      <c r="G4770" t="s">
        <v>7303</v>
      </c>
      <c r="H4770" t="s">
        <v>27</v>
      </c>
      <c r="I4770">
        <v>187</v>
      </c>
      <c r="J4770">
        <v>80</v>
      </c>
      <c r="K4770">
        <v>0</v>
      </c>
      <c r="L4770">
        <v>20210614</v>
      </c>
      <c r="M4770" t="s">
        <v>35</v>
      </c>
      <c r="N4770">
        <v>20212</v>
      </c>
      <c r="O4770">
        <v>15444109</v>
      </c>
      <c r="P4770" t="s">
        <v>13</v>
      </c>
      <c r="Q4770" t="s">
        <v>13</v>
      </c>
    </row>
    <row r="4771" spans="1:17" x14ac:dyDescent="0.25">
      <c r="A4771">
        <v>164286255</v>
      </c>
      <c r="B4771" t="s">
        <v>2966</v>
      </c>
      <c r="C4771" t="s">
        <v>1105</v>
      </c>
      <c r="D4771" t="s">
        <v>3613</v>
      </c>
      <c r="E4771">
        <v>15</v>
      </c>
      <c r="F4771" t="s">
        <v>5</v>
      </c>
      <c r="G4771" t="s">
        <v>7296</v>
      </c>
      <c r="H4771" t="s">
        <v>27</v>
      </c>
      <c r="I4771">
        <v>119</v>
      </c>
      <c r="J4771">
        <v>119</v>
      </c>
      <c r="K4771">
        <v>0</v>
      </c>
      <c r="L4771">
        <v>20200520</v>
      </c>
      <c r="M4771" t="s">
        <v>36</v>
      </c>
      <c r="N4771">
        <v>0</v>
      </c>
      <c r="O4771">
        <v>15954393</v>
      </c>
      <c r="P4771" t="s">
        <v>13</v>
      </c>
      <c r="Q4771" t="s">
        <v>13</v>
      </c>
    </row>
    <row r="4772" spans="1:17" x14ac:dyDescent="0.25">
      <c r="A4772">
        <v>164114719</v>
      </c>
      <c r="B4772" t="s">
        <v>1474</v>
      </c>
      <c r="C4772" t="s">
        <v>4943</v>
      </c>
      <c r="D4772" t="s">
        <v>80</v>
      </c>
      <c r="E4772">
        <v>15</v>
      </c>
      <c r="F4772" t="s">
        <v>37</v>
      </c>
      <c r="G4772" t="s">
        <v>9974</v>
      </c>
      <c r="H4772" t="s">
        <v>27</v>
      </c>
      <c r="I4772">
        <v>315</v>
      </c>
      <c r="J4772">
        <v>289</v>
      </c>
      <c r="K4772">
        <v>0</v>
      </c>
      <c r="L4772">
        <v>20210506</v>
      </c>
      <c r="M4772" t="s">
        <v>36</v>
      </c>
      <c r="N4772">
        <v>20212</v>
      </c>
      <c r="O4772">
        <v>13021857</v>
      </c>
      <c r="P4772" t="s">
        <v>13</v>
      </c>
      <c r="Q4772" t="s">
        <v>13</v>
      </c>
    </row>
    <row r="4773" spans="1:17" x14ac:dyDescent="0.25">
      <c r="A4773">
        <v>163229821</v>
      </c>
      <c r="B4773" t="s">
        <v>1474</v>
      </c>
      <c r="C4773" t="s">
        <v>2155</v>
      </c>
      <c r="D4773" t="s">
        <v>107</v>
      </c>
      <c r="E4773">
        <v>15</v>
      </c>
      <c r="F4773" t="s">
        <v>6</v>
      </c>
      <c r="G4773" t="s">
        <v>3637</v>
      </c>
      <c r="H4773" t="s">
        <v>27</v>
      </c>
      <c r="I4773">
        <v>738</v>
      </c>
      <c r="J4773">
        <v>738</v>
      </c>
      <c r="K4773">
        <v>20211</v>
      </c>
      <c r="L4773">
        <v>20200602</v>
      </c>
      <c r="M4773" t="s">
        <v>35</v>
      </c>
      <c r="N4773">
        <v>0</v>
      </c>
      <c r="O4773">
        <v>15348258</v>
      </c>
      <c r="P4773" t="s">
        <v>16</v>
      </c>
      <c r="Q4773" t="s">
        <v>16</v>
      </c>
    </row>
    <row r="4774" spans="1:17" x14ac:dyDescent="0.25">
      <c r="A4774">
        <v>164280945</v>
      </c>
      <c r="B4774" t="s">
        <v>1474</v>
      </c>
      <c r="C4774" t="s">
        <v>2086</v>
      </c>
      <c r="D4774" t="s">
        <v>80</v>
      </c>
      <c r="E4774">
        <v>15</v>
      </c>
      <c r="F4774" t="s">
        <v>37</v>
      </c>
      <c r="G4774" t="s">
        <v>8668</v>
      </c>
      <c r="H4774" t="s">
        <v>27</v>
      </c>
      <c r="I4774">
        <v>118</v>
      </c>
      <c r="J4774">
        <v>93</v>
      </c>
      <c r="K4774">
        <v>0</v>
      </c>
      <c r="L4774" t="s">
        <v>30</v>
      </c>
      <c r="M4774" t="s">
        <v>35</v>
      </c>
      <c r="N4774">
        <v>0</v>
      </c>
      <c r="O4774">
        <v>16015060</v>
      </c>
      <c r="P4774" t="s">
        <v>13</v>
      </c>
      <c r="Q4774" t="s">
        <v>13</v>
      </c>
    </row>
    <row r="4775" spans="1:17" x14ac:dyDescent="0.25">
      <c r="A4775">
        <v>164285389</v>
      </c>
      <c r="B4775" t="s">
        <v>4129</v>
      </c>
      <c r="C4775" t="s">
        <v>8676</v>
      </c>
      <c r="D4775" t="s">
        <v>80</v>
      </c>
      <c r="E4775">
        <v>15</v>
      </c>
      <c r="F4775" t="s">
        <v>5</v>
      </c>
      <c r="G4775" t="s">
        <v>6386</v>
      </c>
      <c r="H4775" t="s">
        <v>27</v>
      </c>
      <c r="I4775">
        <v>114</v>
      </c>
      <c r="J4775">
        <v>114</v>
      </c>
      <c r="K4775">
        <v>0</v>
      </c>
      <c r="L4775" t="s">
        <v>30</v>
      </c>
      <c r="M4775" t="s">
        <v>35</v>
      </c>
      <c r="N4775">
        <v>0</v>
      </c>
      <c r="O4775">
        <v>16012919</v>
      </c>
      <c r="P4775" t="s">
        <v>13</v>
      </c>
      <c r="Q4775" t="s">
        <v>13</v>
      </c>
    </row>
    <row r="4776" spans="1:17" x14ac:dyDescent="0.25">
      <c r="A4776">
        <v>164234823</v>
      </c>
      <c r="B4776" t="s">
        <v>1860</v>
      </c>
      <c r="C4776" t="s">
        <v>3936</v>
      </c>
      <c r="D4776" t="s">
        <v>80</v>
      </c>
      <c r="E4776">
        <v>15</v>
      </c>
      <c r="F4776" t="s">
        <v>37</v>
      </c>
      <c r="G4776" t="s">
        <v>7303</v>
      </c>
      <c r="H4776" t="s">
        <v>27</v>
      </c>
      <c r="I4776">
        <v>189</v>
      </c>
      <c r="J4776">
        <v>80</v>
      </c>
      <c r="K4776">
        <v>0</v>
      </c>
      <c r="L4776">
        <v>20210621</v>
      </c>
      <c r="M4776" t="s">
        <v>35</v>
      </c>
      <c r="N4776">
        <v>20212</v>
      </c>
      <c r="O4776">
        <v>15852934</v>
      </c>
      <c r="P4776" t="s">
        <v>13</v>
      </c>
      <c r="Q4776" t="s">
        <v>13</v>
      </c>
    </row>
    <row r="4777" spans="1:17" x14ac:dyDescent="0.25">
      <c r="A4777">
        <v>164135896</v>
      </c>
      <c r="B4777" t="s">
        <v>6392</v>
      </c>
      <c r="C4777" t="s">
        <v>278</v>
      </c>
      <c r="D4777" t="s">
        <v>107</v>
      </c>
      <c r="E4777">
        <v>15</v>
      </c>
      <c r="F4777" t="s">
        <v>5</v>
      </c>
      <c r="G4777" t="s">
        <v>8859</v>
      </c>
      <c r="H4777" t="s">
        <v>27</v>
      </c>
      <c r="I4777">
        <v>283</v>
      </c>
      <c r="J4777">
        <v>124</v>
      </c>
      <c r="K4777">
        <v>0</v>
      </c>
      <c r="L4777">
        <v>20190430</v>
      </c>
      <c r="M4777" t="s">
        <v>36</v>
      </c>
      <c r="N4777">
        <v>0</v>
      </c>
      <c r="O4777">
        <v>13639751</v>
      </c>
      <c r="P4777" t="s">
        <v>13</v>
      </c>
      <c r="Q4777" t="s">
        <v>13</v>
      </c>
    </row>
    <row r="4778" spans="1:17" x14ac:dyDescent="0.25">
      <c r="A4778">
        <v>164286989</v>
      </c>
      <c r="B4778" t="s">
        <v>5786</v>
      </c>
      <c r="C4778" t="s">
        <v>8677</v>
      </c>
      <c r="D4778" t="s">
        <v>3640</v>
      </c>
      <c r="E4778">
        <v>15</v>
      </c>
      <c r="F4778" t="s">
        <v>37</v>
      </c>
      <c r="G4778" t="s">
        <v>9952</v>
      </c>
      <c r="H4778" t="s">
        <v>27</v>
      </c>
      <c r="I4778">
        <v>120</v>
      </c>
      <c r="J4778">
        <v>93</v>
      </c>
      <c r="K4778">
        <v>20211</v>
      </c>
      <c r="L4778">
        <v>20210326</v>
      </c>
      <c r="M4778" t="s">
        <v>35</v>
      </c>
      <c r="N4778">
        <v>0</v>
      </c>
      <c r="O4778">
        <v>16014654</v>
      </c>
      <c r="P4778" t="s">
        <v>13</v>
      </c>
      <c r="Q4778" t="s">
        <v>13</v>
      </c>
    </row>
    <row r="4779" spans="1:17" x14ac:dyDescent="0.25">
      <c r="A4779">
        <v>163866930</v>
      </c>
      <c r="B4779" t="s">
        <v>1686</v>
      </c>
      <c r="C4779" t="s">
        <v>3005</v>
      </c>
      <c r="D4779" t="s">
        <v>3613</v>
      </c>
      <c r="E4779">
        <v>15</v>
      </c>
      <c r="F4779" t="s">
        <v>6</v>
      </c>
      <c r="G4779" t="s">
        <v>3637</v>
      </c>
      <c r="H4779" t="s">
        <v>27</v>
      </c>
      <c r="I4779">
        <v>456</v>
      </c>
      <c r="J4779">
        <v>456</v>
      </c>
      <c r="K4779">
        <v>0</v>
      </c>
      <c r="L4779">
        <v>20210430</v>
      </c>
      <c r="M4779" t="s">
        <v>36</v>
      </c>
      <c r="N4779">
        <v>20212</v>
      </c>
      <c r="O4779">
        <v>15166451</v>
      </c>
      <c r="P4779" t="s">
        <v>14</v>
      </c>
      <c r="Q4779" t="s">
        <v>14</v>
      </c>
    </row>
    <row r="4780" spans="1:17" x14ac:dyDescent="0.25">
      <c r="A4780">
        <v>164260593</v>
      </c>
      <c r="B4780" t="s">
        <v>1686</v>
      </c>
      <c r="C4780" t="s">
        <v>1859</v>
      </c>
      <c r="D4780" t="s">
        <v>3613</v>
      </c>
      <c r="E4780">
        <v>15</v>
      </c>
      <c r="F4780" t="s">
        <v>6</v>
      </c>
      <c r="G4780" t="s">
        <v>3637</v>
      </c>
      <c r="H4780" t="s">
        <v>27</v>
      </c>
      <c r="I4780">
        <v>147</v>
      </c>
      <c r="J4780">
        <v>127</v>
      </c>
      <c r="K4780">
        <v>20211</v>
      </c>
      <c r="L4780">
        <v>20190823</v>
      </c>
      <c r="M4780" t="s">
        <v>35</v>
      </c>
      <c r="N4780">
        <v>0</v>
      </c>
      <c r="O4780">
        <v>15991015</v>
      </c>
      <c r="P4780" t="s">
        <v>13</v>
      </c>
      <c r="Q4780" t="s">
        <v>13</v>
      </c>
    </row>
    <row r="4781" spans="1:17" x14ac:dyDescent="0.25">
      <c r="A4781">
        <v>164091756</v>
      </c>
      <c r="B4781" t="s">
        <v>6200</v>
      </c>
      <c r="C4781" t="s">
        <v>1663</v>
      </c>
      <c r="D4781" t="s">
        <v>3613</v>
      </c>
      <c r="E4781">
        <v>15</v>
      </c>
      <c r="F4781" t="s">
        <v>6</v>
      </c>
      <c r="G4781" t="s">
        <v>6386</v>
      </c>
      <c r="H4781" t="s">
        <v>27</v>
      </c>
      <c r="I4781">
        <v>329</v>
      </c>
      <c r="J4781">
        <v>329</v>
      </c>
      <c r="K4781">
        <v>20211</v>
      </c>
      <c r="L4781">
        <v>20190703</v>
      </c>
      <c r="M4781" t="s">
        <v>35</v>
      </c>
      <c r="N4781">
        <v>20212</v>
      </c>
      <c r="O4781">
        <v>15934258</v>
      </c>
      <c r="P4781" t="s">
        <v>13</v>
      </c>
      <c r="Q4781" t="s">
        <v>13</v>
      </c>
    </row>
    <row r="4782" spans="1:17" x14ac:dyDescent="0.25">
      <c r="A4782">
        <v>162305401</v>
      </c>
      <c r="B4782" t="s">
        <v>3093</v>
      </c>
      <c r="C4782" t="s">
        <v>3094</v>
      </c>
      <c r="D4782" t="s">
        <v>3613</v>
      </c>
      <c r="E4782">
        <v>15</v>
      </c>
      <c r="F4782" t="s">
        <v>37</v>
      </c>
      <c r="G4782" t="s">
        <v>2136</v>
      </c>
      <c r="H4782" t="s">
        <v>28</v>
      </c>
      <c r="I4782">
        <v>1324</v>
      </c>
      <c r="J4782">
        <v>2</v>
      </c>
      <c r="K4782">
        <v>20211</v>
      </c>
      <c r="L4782" t="s">
        <v>30</v>
      </c>
      <c r="M4782" t="s">
        <v>35</v>
      </c>
      <c r="N4782">
        <v>20212</v>
      </c>
      <c r="O4782">
        <v>14983437</v>
      </c>
      <c r="P4782" t="s">
        <v>16</v>
      </c>
      <c r="Q4782" t="s">
        <v>13</v>
      </c>
    </row>
    <row r="4783" spans="1:17" x14ac:dyDescent="0.25">
      <c r="A4783">
        <v>164330034</v>
      </c>
      <c r="B4783" t="s">
        <v>2973</v>
      </c>
      <c r="C4783" t="s">
        <v>4303</v>
      </c>
      <c r="D4783" t="s">
        <v>128</v>
      </c>
      <c r="E4783">
        <v>15</v>
      </c>
      <c r="F4783" t="s">
        <v>37</v>
      </c>
      <c r="G4783" t="s">
        <v>9952</v>
      </c>
      <c r="H4783" t="s">
        <v>27</v>
      </c>
      <c r="I4783">
        <v>110</v>
      </c>
      <c r="J4783">
        <v>93</v>
      </c>
      <c r="K4783">
        <v>20211</v>
      </c>
      <c r="L4783">
        <v>20210614</v>
      </c>
      <c r="M4783" t="s">
        <v>35</v>
      </c>
      <c r="N4783">
        <v>20212</v>
      </c>
      <c r="O4783">
        <v>16003706</v>
      </c>
      <c r="P4783" t="s">
        <v>13</v>
      </c>
      <c r="Q4783" t="s">
        <v>13</v>
      </c>
    </row>
    <row r="4784" spans="1:17" x14ac:dyDescent="0.25">
      <c r="A4784">
        <v>164273064</v>
      </c>
      <c r="B4784" t="s">
        <v>1989</v>
      </c>
      <c r="C4784" t="s">
        <v>2027</v>
      </c>
      <c r="D4784" t="s">
        <v>80</v>
      </c>
      <c r="E4784">
        <v>15</v>
      </c>
      <c r="F4784" t="s">
        <v>5</v>
      </c>
      <c r="G4784" t="s">
        <v>6386</v>
      </c>
      <c r="H4784" t="s">
        <v>27</v>
      </c>
      <c r="I4784">
        <v>136</v>
      </c>
      <c r="J4784">
        <v>76</v>
      </c>
      <c r="K4784">
        <v>0</v>
      </c>
      <c r="L4784" t="s">
        <v>30</v>
      </c>
      <c r="M4784" t="s">
        <v>35</v>
      </c>
      <c r="N4784">
        <v>0</v>
      </c>
      <c r="O4784">
        <v>16001097</v>
      </c>
      <c r="P4784" t="s">
        <v>13</v>
      </c>
      <c r="Q4784" t="s">
        <v>13</v>
      </c>
    </row>
    <row r="4785" spans="1:17" x14ac:dyDescent="0.25">
      <c r="A4785">
        <v>164279729</v>
      </c>
      <c r="B4785" t="s">
        <v>8678</v>
      </c>
      <c r="C4785" t="s">
        <v>1079</v>
      </c>
      <c r="D4785" t="s">
        <v>80</v>
      </c>
      <c r="E4785">
        <v>15</v>
      </c>
      <c r="F4785" t="s">
        <v>5</v>
      </c>
      <c r="G4785" t="s">
        <v>6386</v>
      </c>
      <c r="H4785" t="s">
        <v>27</v>
      </c>
      <c r="I4785">
        <v>129</v>
      </c>
      <c r="J4785">
        <v>115</v>
      </c>
      <c r="K4785">
        <v>20211</v>
      </c>
      <c r="L4785">
        <v>20200831</v>
      </c>
      <c r="M4785" t="s">
        <v>36</v>
      </c>
      <c r="N4785">
        <v>0</v>
      </c>
      <c r="O4785">
        <v>15989768</v>
      </c>
      <c r="P4785" t="s">
        <v>13</v>
      </c>
      <c r="Q4785" t="s">
        <v>13</v>
      </c>
    </row>
    <row r="4786" spans="1:17" x14ac:dyDescent="0.25">
      <c r="A4786">
        <v>163279802</v>
      </c>
      <c r="B4786" t="s">
        <v>4380</v>
      </c>
      <c r="C4786" t="s">
        <v>1568</v>
      </c>
      <c r="D4786" t="s">
        <v>3613</v>
      </c>
      <c r="E4786">
        <v>15</v>
      </c>
      <c r="F4786" t="s">
        <v>37</v>
      </c>
      <c r="G4786" t="s">
        <v>9974</v>
      </c>
      <c r="H4786" t="s">
        <v>27</v>
      </c>
      <c r="I4786">
        <v>686</v>
      </c>
      <c r="J4786">
        <v>289</v>
      </c>
      <c r="K4786">
        <v>0</v>
      </c>
      <c r="L4786">
        <v>20181105</v>
      </c>
      <c r="M4786" t="s">
        <v>35</v>
      </c>
      <c r="N4786">
        <v>0</v>
      </c>
      <c r="O4786">
        <v>15349946</v>
      </c>
      <c r="P4786" t="s">
        <v>15</v>
      </c>
      <c r="Q4786" t="s">
        <v>13</v>
      </c>
    </row>
    <row r="4787" spans="1:17" x14ac:dyDescent="0.25">
      <c r="A4787">
        <v>163395039</v>
      </c>
      <c r="B4787" t="s">
        <v>4899</v>
      </c>
      <c r="C4787" t="s">
        <v>4900</v>
      </c>
      <c r="D4787" t="s">
        <v>80</v>
      </c>
      <c r="E4787">
        <v>15</v>
      </c>
      <c r="F4787" t="s">
        <v>37</v>
      </c>
      <c r="G4787" t="s">
        <v>9952</v>
      </c>
      <c r="H4787" t="s">
        <v>27</v>
      </c>
      <c r="I4787">
        <v>583</v>
      </c>
      <c r="J4787">
        <v>93</v>
      </c>
      <c r="K4787">
        <v>20211</v>
      </c>
      <c r="L4787">
        <v>20210501</v>
      </c>
      <c r="M4787" t="s">
        <v>35</v>
      </c>
      <c r="N4787">
        <v>20212</v>
      </c>
      <c r="O4787">
        <v>15426159</v>
      </c>
      <c r="P4787" t="s">
        <v>15</v>
      </c>
      <c r="Q4787" t="s">
        <v>13</v>
      </c>
    </row>
    <row r="4788" spans="1:17" x14ac:dyDescent="0.25">
      <c r="A4788">
        <v>163418335</v>
      </c>
      <c r="B4788" t="s">
        <v>3725</v>
      </c>
      <c r="C4788" t="s">
        <v>5057</v>
      </c>
      <c r="D4788" t="s">
        <v>80</v>
      </c>
      <c r="E4788">
        <v>15</v>
      </c>
      <c r="F4788" t="s">
        <v>37</v>
      </c>
      <c r="G4788" t="s">
        <v>9952</v>
      </c>
      <c r="H4788" t="s">
        <v>27</v>
      </c>
      <c r="I4788">
        <v>558</v>
      </c>
      <c r="J4788">
        <v>23</v>
      </c>
      <c r="K4788">
        <v>0</v>
      </c>
      <c r="L4788" t="s">
        <v>30</v>
      </c>
      <c r="M4788" t="s">
        <v>35</v>
      </c>
      <c r="N4788">
        <v>20212</v>
      </c>
      <c r="O4788">
        <v>15447517</v>
      </c>
      <c r="P4788" t="s">
        <v>15</v>
      </c>
      <c r="Q4788" t="s">
        <v>13</v>
      </c>
    </row>
    <row r="4789" spans="1:17" x14ac:dyDescent="0.25">
      <c r="A4789">
        <v>163423908</v>
      </c>
      <c r="B4789" t="s">
        <v>3725</v>
      </c>
      <c r="C4789" t="s">
        <v>4837</v>
      </c>
      <c r="D4789" t="s">
        <v>80</v>
      </c>
      <c r="E4789">
        <v>15</v>
      </c>
      <c r="F4789" t="s">
        <v>37</v>
      </c>
      <c r="G4789" t="s">
        <v>9952</v>
      </c>
      <c r="H4789" t="s">
        <v>27</v>
      </c>
      <c r="I4789">
        <v>549</v>
      </c>
      <c r="J4789">
        <v>106</v>
      </c>
      <c r="K4789">
        <v>0</v>
      </c>
      <c r="L4789">
        <v>20210614</v>
      </c>
      <c r="M4789" t="s">
        <v>35</v>
      </c>
      <c r="N4789">
        <v>0</v>
      </c>
      <c r="O4789">
        <v>15451196</v>
      </c>
      <c r="P4789" t="s">
        <v>15</v>
      </c>
      <c r="Q4789" t="s">
        <v>13</v>
      </c>
    </row>
    <row r="4790" spans="1:17" x14ac:dyDescent="0.25">
      <c r="A4790">
        <v>164357031</v>
      </c>
      <c r="B4790" t="s">
        <v>10146</v>
      </c>
      <c r="C4790" t="s">
        <v>10147</v>
      </c>
      <c r="D4790" t="s">
        <v>80</v>
      </c>
      <c r="E4790">
        <v>15</v>
      </c>
      <c r="F4790" t="s">
        <v>5</v>
      </c>
      <c r="G4790" t="s">
        <v>6386</v>
      </c>
      <c r="H4790" t="s">
        <v>27</v>
      </c>
      <c r="I4790">
        <v>50</v>
      </c>
      <c r="J4790">
        <v>50</v>
      </c>
      <c r="K4790">
        <v>20211</v>
      </c>
      <c r="L4790" t="s">
        <v>30</v>
      </c>
      <c r="M4790" t="s">
        <v>36</v>
      </c>
      <c r="N4790">
        <v>0</v>
      </c>
      <c r="O4790">
        <v>13810571</v>
      </c>
      <c r="P4790" t="s">
        <v>13</v>
      </c>
      <c r="Q4790" t="s">
        <v>13</v>
      </c>
    </row>
    <row r="4791" spans="1:17" x14ac:dyDescent="0.25">
      <c r="A4791">
        <v>164273303</v>
      </c>
      <c r="B4791" t="s">
        <v>1299</v>
      </c>
      <c r="C4791" t="s">
        <v>5014</v>
      </c>
      <c r="D4791" t="s">
        <v>80</v>
      </c>
      <c r="E4791">
        <v>15</v>
      </c>
      <c r="F4791" t="s">
        <v>37</v>
      </c>
      <c r="G4791" t="s">
        <v>7303</v>
      </c>
      <c r="H4791" t="s">
        <v>27</v>
      </c>
      <c r="I4791">
        <v>153</v>
      </c>
      <c r="J4791">
        <v>135</v>
      </c>
      <c r="K4791">
        <v>0</v>
      </c>
      <c r="L4791">
        <v>20210614</v>
      </c>
      <c r="M4791" t="s">
        <v>35</v>
      </c>
      <c r="N4791">
        <v>20212</v>
      </c>
      <c r="O4791">
        <v>16002637</v>
      </c>
      <c r="P4791" t="s">
        <v>13</v>
      </c>
      <c r="Q4791" t="s">
        <v>13</v>
      </c>
    </row>
    <row r="4792" spans="1:17" x14ac:dyDescent="0.25">
      <c r="A4792">
        <v>164378692</v>
      </c>
      <c r="B4792" t="s">
        <v>10148</v>
      </c>
      <c r="C4792" t="s">
        <v>1024</v>
      </c>
      <c r="D4792" t="s">
        <v>3613</v>
      </c>
      <c r="E4792">
        <v>15</v>
      </c>
      <c r="F4792" t="s">
        <v>5</v>
      </c>
      <c r="G4792" t="s">
        <v>7296</v>
      </c>
      <c r="H4792" t="s">
        <v>27</v>
      </c>
      <c r="I4792">
        <v>23</v>
      </c>
      <c r="J4792">
        <v>3</v>
      </c>
      <c r="K4792">
        <v>20211</v>
      </c>
      <c r="L4792" t="s">
        <v>30</v>
      </c>
      <c r="M4792" t="s">
        <v>36</v>
      </c>
      <c r="N4792">
        <v>0</v>
      </c>
      <c r="O4792">
        <v>16039210</v>
      </c>
      <c r="P4792" t="s">
        <v>13</v>
      </c>
      <c r="Q4792" t="s">
        <v>13</v>
      </c>
    </row>
    <row r="4793" spans="1:17" x14ac:dyDescent="0.25">
      <c r="A4793">
        <v>164186783</v>
      </c>
      <c r="B4793" t="s">
        <v>6946</v>
      </c>
      <c r="C4793" t="s">
        <v>1690</v>
      </c>
      <c r="D4793" t="s">
        <v>80</v>
      </c>
      <c r="E4793">
        <v>15</v>
      </c>
      <c r="F4793" t="s">
        <v>6</v>
      </c>
      <c r="G4793" t="s">
        <v>6386</v>
      </c>
      <c r="H4793" t="s">
        <v>27</v>
      </c>
      <c r="I4793">
        <v>223</v>
      </c>
      <c r="J4793">
        <v>223</v>
      </c>
      <c r="K4793">
        <v>0</v>
      </c>
      <c r="L4793">
        <v>20210716</v>
      </c>
      <c r="M4793" t="s">
        <v>35</v>
      </c>
      <c r="N4793">
        <v>0</v>
      </c>
      <c r="O4793">
        <v>15939486</v>
      </c>
      <c r="P4793" t="s">
        <v>13</v>
      </c>
      <c r="Q4793" t="s">
        <v>13</v>
      </c>
    </row>
    <row r="4794" spans="1:17" x14ac:dyDescent="0.25">
      <c r="A4794">
        <v>163422813</v>
      </c>
      <c r="B4794" t="s">
        <v>5058</v>
      </c>
      <c r="C4794" t="s">
        <v>5059</v>
      </c>
      <c r="D4794" t="s">
        <v>80</v>
      </c>
      <c r="E4794">
        <v>15</v>
      </c>
      <c r="F4794" t="s">
        <v>5</v>
      </c>
      <c r="G4794" t="s">
        <v>8859</v>
      </c>
      <c r="H4794" t="s">
        <v>27</v>
      </c>
      <c r="I4794">
        <v>547</v>
      </c>
      <c r="J4794">
        <v>185</v>
      </c>
      <c r="K4794">
        <v>0</v>
      </c>
      <c r="L4794">
        <v>20190218</v>
      </c>
      <c r="M4794" t="s">
        <v>36</v>
      </c>
      <c r="N4794">
        <v>0</v>
      </c>
      <c r="O4794">
        <v>15441567</v>
      </c>
      <c r="P4794" t="s">
        <v>15</v>
      </c>
      <c r="Q4794" t="s">
        <v>13</v>
      </c>
    </row>
    <row r="4795" spans="1:17" x14ac:dyDescent="0.25">
      <c r="A4795">
        <v>164294714</v>
      </c>
      <c r="B4795" t="s">
        <v>2356</v>
      </c>
      <c r="C4795" t="s">
        <v>8679</v>
      </c>
      <c r="D4795" t="s">
        <v>80</v>
      </c>
      <c r="E4795">
        <v>15</v>
      </c>
      <c r="F4795" t="s">
        <v>37</v>
      </c>
      <c r="G4795" t="s">
        <v>9952</v>
      </c>
      <c r="H4795" t="s">
        <v>27</v>
      </c>
      <c r="I4795">
        <v>110</v>
      </c>
      <c r="J4795">
        <v>93</v>
      </c>
      <c r="K4795">
        <v>0</v>
      </c>
      <c r="L4795" t="s">
        <v>30</v>
      </c>
      <c r="M4795" t="s">
        <v>35</v>
      </c>
      <c r="N4795">
        <v>0</v>
      </c>
      <c r="O4795">
        <v>16002308</v>
      </c>
      <c r="P4795" t="s">
        <v>13</v>
      </c>
      <c r="Q4795" t="s">
        <v>13</v>
      </c>
    </row>
    <row r="4796" spans="1:17" x14ac:dyDescent="0.25">
      <c r="A4796">
        <v>163423876</v>
      </c>
      <c r="B4796" t="s">
        <v>3712</v>
      </c>
      <c r="C4796" t="s">
        <v>5060</v>
      </c>
      <c r="D4796" t="s">
        <v>80</v>
      </c>
      <c r="E4796">
        <v>15</v>
      </c>
      <c r="F4796" t="s">
        <v>37</v>
      </c>
      <c r="G4796" t="s">
        <v>9952</v>
      </c>
      <c r="H4796" t="s">
        <v>27</v>
      </c>
      <c r="I4796">
        <v>549</v>
      </c>
      <c r="J4796">
        <v>23</v>
      </c>
      <c r="K4796">
        <v>20211</v>
      </c>
      <c r="L4796" t="s">
        <v>30</v>
      </c>
      <c r="M4796" t="s">
        <v>35</v>
      </c>
      <c r="N4796">
        <v>0</v>
      </c>
      <c r="O4796">
        <v>15437290</v>
      </c>
      <c r="P4796" t="s">
        <v>15</v>
      </c>
      <c r="Q4796" t="s">
        <v>13</v>
      </c>
    </row>
    <row r="4797" spans="1:17" x14ac:dyDescent="0.25">
      <c r="A4797">
        <v>163423092</v>
      </c>
      <c r="B4797" t="s">
        <v>3712</v>
      </c>
      <c r="C4797" t="s">
        <v>5061</v>
      </c>
      <c r="D4797" t="s">
        <v>80</v>
      </c>
      <c r="E4797">
        <v>15</v>
      </c>
      <c r="F4797" t="s">
        <v>37</v>
      </c>
      <c r="G4797" t="s">
        <v>9952</v>
      </c>
      <c r="H4797" t="s">
        <v>27</v>
      </c>
      <c r="I4797">
        <v>549</v>
      </c>
      <c r="J4797">
        <v>23</v>
      </c>
      <c r="K4797">
        <v>20211</v>
      </c>
      <c r="L4797" t="s">
        <v>30</v>
      </c>
      <c r="M4797" t="s">
        <v>35</v>
      </c>
      <c r="N4797">
        <v>0</v>
      </c>
      <c r="O4797">
        <v>15438874</v>
      </c>
      <c r="P4797" t="s">
        <v>15</v>
      </c>
      <c r="Q4797" t="s">
        <v>13</v>
      </c>
    </row>
    <row r="4798" spans="1:17" x14ac:dyDescent="0.25">
      <c r="A4798">
        <v>163413223</v>
      </c>
      <c r="B4798" t="s">
        <v>2977</v>
      </c>
      <c r="C4798" t="s">
        <v>679</v>
      </c>
      <c r="D4798" t="s">
        <v>3613</v>
      </c>
      <c r="E4798">
        <v>15</v>
      </c>
      <c r="F4798" t="s">
        <v>37</v>
      </c>
      <c r="G4798" t="s">
        <v>9952</v>
      </c>
      <c r="H4798" t="s">
        <v>27</v>
      </c>
      <c r="I4798">
        <v>567</v>
      </c>
      <c r="J4798">
        <v>23</v>
      </c>
      <c r="K4798">
        <v>20211</v>
      </c>
      <c r="L4798">
        <v>20210213</v>
      </c>
      <c r="M4798" t="s">
        <v>35</v>
      </c>
      <c r="N4798">
        <v>20212</v>
      </c>
      <c r="O4798">
        <v>15444116</v>
      </c>
      <c r="P4798" t="s">
        <v>15</v>
      </c>
      <c r="Q4798" t="s">
        <v>13</v>
      </c>
    </row>
    <row r="4799" spans="1:17" x14ac:dyDescent="0.25">
      <c r="A4799">
        <v>163198572</v>
      </c>
      <c r="B4799" t="s">
        <v>2116</v>
      </c>
      <c r="C4799" t="s">
        <v>1964</v>
      </c>
      <c r="D4799" t="s">
        <v>66</v>
      </c>
      <c r="E4799">
        <v>15</v>
      </c>
      <c r="F4799" t="s">
        <v>37</v>
      </c>
      <c r="G4799" t="s">
        <v>9962</v>
      </c>
      <c r="H4799" t="s">
        <v>27</v>
      </c>
      <c r="I4799">
        <v>757</v>
      </c>
      <c r="J4799">
        <v>688</v>
      </c>
      <c r="K4799">
        <v>0</v>
      </c>
      <c r="L4799" t="s">
        <v>30</v>
      </c>
      <c r="M4799" t="s">
        <v>36</v>
      </c>
      <c r="N4799">
        <v>0</v>
      </c>
      <c r="O4799">
        <v>15184530</v>
      </c>
      <c r="P4799" t="s">
        <v>16</v>
      </c>
      <c r="Q4799" t="s">
        <v>15</v>
      </c>
    </row>
    <row r="4800" spans="1:17" x14ac:dyDescent="0.25">
      <c r="A4800">
        <v>164245742</v>
      </c>
      <c r="B4800" t="s">
        <v>2289</v>
      </c>
      <c r="C4800" t="s">
        <v>4706</v>
      </c>
      <c r="D4800" t="s">
        <v>80</v>
      </c>
      <c r="E4800">
        <v>15</v>
      </c>
      <c r="F4800" t="s">
        <v>37</v>
      </c>
      <c r="G4800" t="s">
        <v>9952</v>
      </c>
      <c r="H4800" t="s">
        <v>27</v>
      </c>
      <c r="I4800">
        <v>187</v>
      </c>
      <c r="J4800">
        <v>93</v>
      </c>
      <c r="K4800">
        <v>0</v>
      </c>
      <c r="L4800" t="s">
        <v>30</v>
      </c>
      <c r="M4800" t="s">
        <v>35</v>
      </c>
      <c r="N4800">
        <v>0</v>
      </c>
      <c r="O4800">
        <v>15975146</v>
      </c>
      <c r="P4800" t="s">
        <v>13</v>
      </c>
      <c r="Q4800" t="s">
        <v>13</v>
      </c>
    </row>
    <row r="4801" spans="1:17" x14ac:dyDescent="0.25">
      <c r="A4801">
        <v>164276308</v>
      </c>
      <c r="B4801" t="s">
        <v>8166</v>
      </c>
      <c r="C4801" t="s">
        <v>1126</v>
      </c>
      <c r="D4801" t="s">
        <v>80</v>
      </c>
      <c r="E4801">
        <v>15</v>
      </c>
      <c r="F4801" t="s">
        <v>6</v>
      </c>
      <c r="G4801" t="s">
        <v>4054</v>
      </c>
      <c r="H4801" t="s">
        <v>27</v>
      </c>
      <c r="I4801">
        <v>126</v>
      </c>
      <c r="J4801">
        <v>126</v>
      </c>
      <c r="K4801">
        <v>0</v>
      </c>
      <c r="L4801" t="s">
        <v>30</v>
      </c>
      <c r="M4801" t="s">
        <v>35</v>
      </c>
      <c r="N4801">
        <v>0</v>
      </c>
      <c r="O4801">
        <v>15863184</v>
      </c>
      <c r="P4801" t="s">
        <v>13</v>
      </c>
      <c r="Q4801" t="s">
        <v>13</v>
      </c>
    </row>
    <row r="4802" spans="1:17" x14ac:dyDescent="0.25">
      <c r="A4802">
        <v>162881391</v>
      </c>
      <c r="B4802" t="s">
        <v>8167</v>
      </c>
      <c r="C4802" t="s">
        <v>8168</v>
      </c>
      <c r="D4802" t="s">
        <v>80</v>
      </c>
      <c r="E4802">
        <v>15</v>
      </c>
      <c r="F4802" t="s">
        <v>6</v>
      </c>
      <c r="G4802" t="s">
        <v>3637</v>
      </c>
      <c r="H4802" t="s">
        <v>27</v>
      </c>
      <c r="I4802">
        <v>1007</v>
      </c>
      <c r="J4802">
        <v>795</v>
      </c>
      <c r="K4802">
        <v>20211</v>
      </c>
      <c r="L4802">
        <v>20180912</v>
      </c>
      <c r="M4802" t="s">
        <v>35</v>
      </c>
      <c r="N4802">
        <v>20212</v>
      </c>
      <c r="O4802">
        <v>15217447</v>
      </c>
      <c r="P4802" t="s">
        <v>16</v>
      </c>
      <c r="Q4802" t="s">
        <v>16</v>
      </c>
    </row>
    <row r="4803" spans="1:17" x14ac:dyDescent="0.25">
      <c r="A4803">
        <v>163027292</v>
      </c>
      <c r="B4803" t="s">
        <v>1300</v>
      </c>
      <c r="C4803" t="s">
        <v>2908</v>
      </c>
      <c r="D4803" t="s">
        <v>3306</v>
      </c>
      <c r="E4803">
        <v>15</v>
      </c>
      <c r="F4803" t="s">
        <v>6</v>
      </c>
      <c r="G4803" t="s">
        <v>3637</v>
      </c>
      <c r="H4803" t="s">
        <v>27</v>
      </c>
      <c r="I4803">
        <v>906</v>
      </c>
      <c r="J4803">
        <v>794</v>
      </c>
      <c r="K4803">
        <v>20211</v>
      </c>
      <c r="L4803">
        <v>20210511</v>
      </c>
      <c r="M4803" t="s">
        <v>35</v>
      </c>
      <c r="N4803">
        <v>20212</v>
      </c>
      <c r="O4803">
        <v>14276096</v>
      </c>
      <c r="P4803" t="s">
        <v>16</v>
      </c>
      <c r="Q4803" t="s">
        <v>16</v>
      </c>
    </row>
    <row r="4804" spans="1:17" x14ac:dyDescent="0.25">
      <c r="A4804">
        <v>164235388</v>
      </c>
      <c r="B4804" t="s">
        <v>1300</v>
      </c>
      <c r="C4804" t="s">
        <v>439</v>
      </c>
      <c r="D4804" t="s">
        <v>128</v>
      </c>
      <c r="E4804">
        <v>15</v>
      </c>
      <c r="F4804" t="s">
        <v>37</v>
      </c>
      <c r="G4804" t="s">
        <v>9974</v>
      </c>
      <c r="H4804" t="s">
        <v>27</v>
      </c>
      <c r="I4804">
        <v>181</v>
      </c>
      <c r="J4804">
        <v>87</v>
      </c>
      <c r="K4804">
        <v>20211</v>
      </c>
      <c r="L4804">
        <v>20210507</v>
      </c>
      <c r="M4804" t="s">
        <v>35</v>
      </c>
      <c r="N4804">
        <v>20212</v>
      </c>
      <c r="O4804">
        <v>14656043</v>
      </c>
      <c r="P4804" t="s">
        <v>13</v>
      </c>
      <c r="Q4804" t="s">
        <v>13</v>
      </c>
    </row>
    <row r="4805" spans="1:17" x14ac:dyDescent="0.25">
      <c r="A4805">
        <v>162539323</v>
      </c>
      <c r="B4805" t="s">
        <v>1300</v>
      </c>
      <c r="C4805" t="s">
        <v>857</v>
      </c>
      <c r="D4805" t="s">
        <v>3613</v>
      </c>
      <c r="E4805">
        <v>15</v>
      </c>
      <c r="F4805" t="s">
        <v>6</v>
      </c>
      <c r="G4805" t="s">
        <v>3637</v>
      </c>
      <c r="H4805" t="s">
        <v>27</v>
      </c>
      <c r="I4805">
        <v>1214</v>
      </c>
      <c r="J4805">
        <v>1214</v>
      </c>
      <c r="K4805">
        <v>20211</v>
      </c>
      <c r="L4805">
        <v>20180507</v>
      </c>
      <c r="M4805" t="s">
        <v>35</v>
      </c>
      <c r="N4805">
        <v>0</v>
      </c>
      <c r="O4805">
        <v>14699122</v>
      </c>
      <c r="P4805" t="s">
        <v>16</v>
      </c>
      <c r="Q4805" t="s">
        <v>16</v>
      </c>
    </row>
    <row r="4806" spans="1:17" x14ac:dyDescent="0.25">
      <c r="A4806">
        <v>163412982</v>
      </c>
      <c r="B4806" t="s">
        <v>1300</v>
      </c>
      <c r="C4806" t="s">
        <v>2155</v>
      </c>
      <c r="D4806" t="s">
        <v>107</v>
      </c>
      <c r="E4806">
        <v>15</v>
      </c>
      <c r="F4806" t="s">
        <v>37</v>
      </c>
      <c r="G4806" t="s">
        <v>9952</v>
      </c>
      <c r="H4806" t="s">
        <v>27</v>
      </c>
      <c r="I4806">
        <v>563</v>
      </c>
      <c r="J4806">
        <v>23</v>
      </c>
      <c r="K4806">
        <v>20211</v>
      </c>
      <c r="L4806">
        <v>20200721</v>
      </c>
      <c r="M4806" t="s">
        <v>35</v>
      </c>
      <c r="N4806">
        <v>0</v>
      </c>
      <c r="O4806">
        <v>15440795</v>
      </c>
      <c r="P4806" t="s">
        <v>15</v>
      </c>
      <c r="Q4806" t="s">
        <v>13</v>
      </c>
    </row>
    <row r="4807" spans="1:17" x14ac:dyDescent="0.25">
      <c r="A4807">
        <v>163413133</v>
      </c>
      <c r="B4807" t="s">
        <v>1300</v>
      </c>
      <c r="C4807" t="s">
        <v>4901</v>
      </c>
      <c r="D4807" t="s">
        <v>107</v>
      </c>
      <c r="E4807">
        <v>15</v>
      </c>
      <c r="F4807" t="s">
        <v>37</v>
      </c>
      <c r="G4807" t="s">
        <v>9952</v>
      </c>
      <c r="H4807" t="s">
        <v>27</v>
      </c>
      <c r="I4807">
        <v>563</v>
      </c>
      <c r="J4807">
        <v>23</v>
      </c>
      <c r="K4807">
        <v>20211</v>
      </c>
      <c r="L4807">
        <v>20210323</v>
      </c>
      <c r="M4807" t="s">
        <v>35</v>
      </c>
      <c r="N4807">
        <v>0</v>
      </c>
      <c r="O4807">
        <v>15440797</v>
      </c>
      <c r="P4807" t="s">
        <v>15</v>
      </c>
      <c r="Q4807" t="s">
        <v>13</v>
      </c>
    </row>
    <row r="4808" spans="1:17" x14ac:dyDescent="0.25">
      <c r="A4808">
        <v>164372422</v>
      </c>
      <c r="B4808" t="s">
        <v>1300</v>
      </c>
      <c r="C4808" t="s">
        <v>3364</v>
      </c>
      <c r="D4808" t="s">
        <v>80</v>
      </c>
      <c r="E4808">
        <v>15</v>
      </c>
      <c r="F4808" t="s">
        <v>37</v>
      </c>
      <c r="G4808" t="s">
        <v>30</v>
      </c>
      <c r="H4808" t="s">
        <v>27</v>
      </c>
      <c r="I4808">
        <v>21</v>
      </c>
      <c r="J4808">
        <v>21</v>
      </c>
      <c r="K4808">
        <v>20211</v>
      </c>
      <c r="L4808">
        <v>20201231</v>
      </c>
      <c r="M4808" t="s">
        <v>36</v>
      </c>
      <c r="N4808">
        <v>0</v>
      </c>
      <c r="O4808">
        <v>15950749</v>
      </c>
      <c r="P4808" t="s">
        <v>13</v>
      </c>
      <c r="Q4808" t="s">
        <v>13</v>
      </c>
    </row>
    <row r="4809" spans="1:17" x14ac:dyDescent="0.25">
      <c r="A4809">
        <v>164226882</v>
      </c>
      <c r="B4809" t="s">
        <v>1300</v>
      </c>
      <c r="C4809" t="s">
        <v>372</v>
      </c>
      <c r="D4809" t="s">
        <v>80</v>
      </c>
      <c r="E4809">
        <v>15</v>
      </c>
      <c r="F4809" t="s">
        <v>37</v>
      </c>
      <c r="G4809" t="s">
        <v>7303</v>
      </c>
      <c r="H4809" t="s">
        <v>27</v>
      </c>
      <c r="I4809">
        <v>196</v>
      </c>
      <c r="J4809">
        <v>93</v>
      </c>
      <c r="K4809">
        <v>20211</v>
      </c>
      <c r="L4809">
        <v>20200930</v>
      </c>
      <c r="M4809" t="s">
        <v>35</v>
      </c>
      <c r="N4809">
        <v>20212</v>
      </c>
      <c r="O4809">
        <v>15989577</v>
      </c>
      <c r="P4809" t="s">
        <v>13</v>
      </c>
      <c r="Q4809" t="s">
        <v>13</v>
      </c>
    </row>
    <row r="4810" spans="1:17" x14ac:dyDescent="0.25">
      <c r="A4810">
        <v>164262889</v>
      </c>
      <c r="B4810" t="s">
        <v>1300</v>
      </c>
      <c r="C4810" t="s">
        <v>3018</v>
      </c>
      <c r="D4810" t="s">
        <v>3306</v>
      </c>
      <c r="E4810">
        <v>15</v>
      </c>
      <c r="F4810" t="s">
        <v>37</v>
      </c>
      <c r="G4810" t="s">
        <v>7303</v>
      </c>
      <c r="H4810" t="s">
        <v>27</v>
      </c>
      <c r="I4810">
        <v>153</v>
      </c>
      <c r="J4810">
        <v>153</v>
      </c>
      <c r="K4810">
        <v>20211</v>
      </c>
      <c r="L4810">
        <v>20200103</v>
      </c>
      <c r="M4810" t="s">
        <v>35</v>
      </c>
      <c r="N4810">
        <v>20212</v>
      </c>
      <c r="O4810">
        <v>15991608</v>
      </c>
      <c r="P4810" t="s">
        <v>13</v>
      </c>
      <c r="Q4810" t="s">
        <v>13</v>
      </c>
    </row>
    <row r="4811" spans="1:17" x14ac:dyDescent="0.25">
      <c r="A4811">
        <v>164039979</v>
      </c>
      <c r="B4811" t="s">
        <v>5533</v>
      </c>
      <c r="C4811" t="s">
        <v>263</v>
      </c>
      <c r="D4811" t="s">
        <v>80</v>
      </c>
      <c r="E4811">
        <v>15</v>
      </c>
      <c r="F4811" t="s">
        <v>5</v>
      </c>
      <c r="G4811" t="s">
        <v>6386</v>
      </c>
      <c r="H4811" t="s">
        <v>27</v>
      </c>
      <c r="I4811">
        <v>379</v>
      </c>
      <c r="J4811">
        <v>1</v>
      </c>
      <c r="K4811">
        <v>0</v>
      </c>
      <c r="L4811" t="s">
        <v>30</v>
      </c>
      <c r="M4811" t="s">
        <v>36</v>
      </c>
      <c r="N4811">
        <v>0</v>
      </c>
      <c r="O4811">
        <v>15694570</v>
      </c>
      <c r="P4811" t="s">
        <v>14</v>
      </c>
      <c r="Q4811" t="s">
        <v>13</v>
      </c>
    </row>
    <row r="4812" spans="1:17" x14ac:dyDescent="0.25">
      <c r="A4812">
        <v>163430687</v>
      </c>
      <c r="B4812" t="s">
        <v>5062</v>
      </c>
      <c r="C4812" t="s">
        <v>1916</v>
      </c>
      <c r="D4812" t="s">
        <v>80</v>
      </c>
      <c r="E4812">
        <v>15</v>
      </c>
      <c r="F4812" t="s">
        <v>5</v>
      </c>
      <c r="G4812" t="s">
        <v>8859</v>
      </c>
      <c r="H4812" t="s">
        <v>27</v>
      </c>
      <c r="I4812">
        <v>541</v>
      </c>
      <c r="J4812">
        <v>217</v>
      </c>
      <c r="K4812">
        <v>0</v>
      </c>
      <c r="L4812" t="s">
        <v>30</v>
      </c>
      <c r="M4812" t="s">
        <v>36</v>
      </c>
      <c r="N4812">
        <v>0</v>
      </c>
      <c r="O4812">
        <v>11813623</v>
      </c>
      <c r="P4812" t="s">
        <v>14</v>
      </c>
      <c r="Q4812" t="s">
        <v>13</v>
      </c>
    </row>
    <row r="4813" spans="1:17" x14ac:dyDescent="0.25">
      <c r="A4813">
        <v>163960768</v>
      </c>
      <c r="B4813" t="s">
        <v>5534</v>
      </c>
      <c r="C4813" t="s">
        <v>1139</v>
      </c>
      <c r="D4813" t="s">
        <v>3613</v>
      </c>
      <c r="E4813">
        <v>15</v>
      </c>
      <c r="F4813" t="s">
        <v>5</v>
      </c>
      <c r="G4813" t="s">
        <v>8859</v>
      </c>
      <c r="H4813" t="s">
        <v>27</v>
      </c>
      <c r="I4813">
        <v>420</v>
      </c>
      <c r="J4813">
        <v>55</v>
      </c>
      <c r="K4813">
        <v>0</v>
      </c>
      <c r="L4813">
        <v>20210611</v>
      </c>
      <c r="M4813" t="s">
        <v>36</v>
      </c>
      <c r="N4813">
        <v>20212</v>
      </c>
      <c r="O4813">
        <v>14664010</v>
      </c>
      <c r="P4813" t="s">
        <v>14</v>
      </c>
      <c r="Q4813" t="s">
        <v>13</v>
      </c>
    </row>
    <row r="4814" spans="1:17" x14ac:dyDescent="0.25">
      <c r="A4814">
        <v>163407663</v>
      </c>
      <c r="B4814" t="s">
        <v>1395</v>
      </c>
      <c r="C4814" t="s">
        <v>850</v>
      </c>
      <c r="D4814" t="s">
        <v>3613</v>
      </c>
      <c r="E4814">
        <v>15</v>
      </c>
      <c r="F4814" t="s">
        <v>6</v>
      </c>
      <c r="G4814" t="s">
        <v>3637</v>
      </c>
      <c r="H4814" t="s">
        <v>27</v>
      </c>
      <c r="I4814">
        <v>561</v>
      </c>
      <c r="J4814">
        <v>561</v>
      </c>
      <c r="K4814">
        <v>20211</v>
      </c>
      <c r="L4814">
        <v>20190911</v>
      </c>
      <c r="M4814" t="s">
        <v>35</v>
      </c>
      <c r="N4814">
        <v>0</v>
      </c>
      <c r="O4814">
        <v>14843786</v>
      </c>
      <c r="P4814" t="s">
        <v>15</v>
      </c>
      <c r="Q4814" t="s">
        <v>15</v>
      </c>
    </row>
    <row r="4815" spans="1:17" x14ac:dyDescent="0.25">
      <c r="A4815">
        <v>164316336</v>
      </c>
      <c r="B4815" t="s">
        <v>2118</v>
      </c>
      <c r="C4815" t="s">
        <v>10149</v>
      </c>
      <c r="D4815" t="s">
        <v>80</v>
      </c>
      <c r="E4815">
        <v>15</v>
      </c>
      <c r="F4815" t="s">
        <v>37</v>
      </c>
      <c r="G4815" t="s">
        <v>9952</v>
      </c>
      <c r="H4815" t="s">
        <v>27</v>
      </c>
      <c r="I4815">
        <v>104</v>
      </c>
      <c r="J4815">
        <v>80</v>
      </c>
      <c r="K4815">
        <v>0</v>
      </c>
      <c r="L4815">
        <v>20210614</v>
      </c>
      <c r="M4815" t="s">
        <v>35</v>
      </c>
      <c r="N4815">
        <v>20212</v>
      </c>
      <c r="O4815">
        <v>16017687</v>
      </c>
      <c r="P4815" t="s">
        <v>13</v>
      </c>
      <c r="Q4815" t="s">
        <v>13</v>
      </c>
    </row>
    <row r="4816" spans="1:17" x14ac:dyDescent="0.25">
      <c r="A4816">
        <v>164346229</v>
      </c>
      <c r="B4816" t="s">
        <v>10150</v>
      </c>
      <c r="C4816" t="s">
        <v>2849</v>
      </c>
      <c r="D4816" t="s">
        <v>3613</v>
      </c>
      <c r="E4816">
        <v>15</v>
      </c>
      <c r="F4816" t="s">
        <v>37</v>
      </c>
      <c r="G4816" t="s">
        <v>30</v>
      </c>
      <c r="H4816" t="s">
        <v>27</v>
      </c>
      <c r="I4816">
        <v>63</v>
      </c>
      <c r="J4816">
        <v>63</v>
      </c>
      <c r="K4816">
        <v>20211</v>
      </c>
      <c r="L4816">
        <v>20200901</v>
      </c>
      <c r="M4816" t="s">
        <v>35</v>
      </c>
      <c r="N4816">
        <v>0</v>
      </c>
      <c r="O4816">
        <v>16033053</v>
      </c>
      <c r="P4816" t="s">
        <v>13</v>
      </c>
      <c r="Q4816" t="s">
        <v>13</v>
      </c>
    </row>
    <row r="4817" spans="1:17" x14ac:dyDescent="0.25">
      <c r="A4817">
        <v>163226862</v>
      </c>
      <c r="B4817" t="s">
        <v>1132</v>
      </c>
      <c r="C4817" t="s">
        <v>1274</v>
      </c>
      <c r="D4817" t="s">
        <v>80</v>
      </c>
      <c r="E4817">
        <v>15</v>
      </c>
      <c r="F4817" t="s">
        <v>6</v>
      </c>
      <c r="G4817" t="s">
        <v>3637</v>
      </c>
      <c r="H4817" t="s">
        <v>27</v>
      </c>
      <c r="I4817">
        <v>729</v>
      </c>
      <c r="J4817">
        <v>726</v>
      </c>
      <c r="K4817">
        <v>20211</v>
      </c>
      <c r="L4817">
        <v>20200810</v>
      </c>
      <c r="M4817" t="s">
        <v>35</v>
      </c>
      <c r="N4817">
        <v>0</v>
      </c>
      <c r="O4817">
        <v>15351918</v>
      </c>
      <c r="P4817" t="s">
        <v>15</v>
      </c>
      <c r="Q4817" t="s">
        <v>15</v>
      </c>
    </row>
    <row r="4818" spans="1:17" x14ac:dyDescent="0.25">
      <c r="A4818">
        <v>163888015</v>
      </c>
      <c r="B4818" t="s">
        <v>1132</v>
      </c>
      <c r="C4818" t="s">
        <v>5535</v>
      </c>
      <c r="D4818" t="s">
        <v>3613</v>
      </c>
      <c r="E4818">
        <v>15</v>
      </c>
      <c r="F4818" t="s">
        <v>37</v>
      </c>
      <c r="G4818" t="s">
        <v>9952</v>
      </c>
      <c r="H4818" t="s">
        <v>27</v>
      </c>
      <c r="I4818">
        <v>470</v>
      </c>
      <c r="J4818">
        <v>23</v>
      </c>
      <c r="K4818">
        <v>20211</v>
      </c>
      <c r="L4818" t="s">
        <v>30</v>
      </c>
      <c r="M4818" t="s">
        <v>35</v>
      </c>
      <c r="N4818">
        <v>0</v>
      </c>
      <c r="O4818">
        <v>15454784</v>
      </c>
      <c r="P4818" t="s">
        <v>14</v>
      </c>
      <c r="Q4818" t="s">
        <v>13</v>
      </c>
    </row>
    <row r="4819" spans="1:17" x14ac:dyDescent="0.25">
      <c r="A4819">
        <v>164255475</v>
      </c>
      <c r="B4819" t="s">
        <v>1132</v>
      </c>
      <c r="C4819" t="s">
        <v>2403</v>
      </c>
      <c r="D4819" t="s">
        <v>107</v>
      </c>
      <c r="E4819">
        <v>15</v>
      </c>
      <c r="F4819" t="s">
        <v>37</v>
      </c>
      <c r="G4819" t="s">
        <v>2137</v>
      </c>
      <c r="H4819" t="s">
        <v>27</v>
      </c>
      <c r="I4819">
        <v>162</v>
      </c>
      <c r="J4819">
        <v>162</v>
      </c>
      <c r="K4819">
        <v>20211</v>
      </c>
      <c r="L4819">
        <v>20210204</v>
      </c>
      <c r="M4819" t="s">
        <v>35</v>
      </c>
      <c r="N4819">
        <v>20212</v>
      </c>
      <c r="O4819">
        <v>16001277</v>
      </c>
      <c r="P4819" t="s">
        <v>13</v>
      </c>
      <c r="Q4819" t="s">
        <v>13</v>
      </c>
    </row>
    <row r="4820" spans="1:17" x14ac:dyDescent="0.25">
      <c r="A4820">
        <v>164268097</v>
      </c>
      <c r="B4820" t="s">
        <v>1132</v>
      </c>
      <c r="C4820" t="s">
        <v>372</v>
      </c>
      <c r="D4820" t="s">
        <v>107</v>
      </c>
      <c r="E4820">
        <v>15</v>
      </c>
      <c r="F4820" t="s">
        <v>37</v>
      </c>
      <c r="G4820" t="s">
        <v>9952</v>
      </c>
      <c r="H4820" t="s">
        <v>27</v>
      </c>
      <c r="I4820">
        <v>138</v>
      </c>
      <c r="J4820">
        <v>76</v>
      </c>
      <c r="K4820">
        <v>0</v>
      </c>
      <c r="L4820">
        <v>20210614</v>
      </c>
      <c r="M4820" t="s">
        <v>35</v>
      </c>
      <c r="N4820">
        <v>20212</v>
      </c>
      <c r="O4820">
        <v>16008112</v>
      </c>
      <c r="P4820" t="s">
        <v>13</v>
      </c>
      <c r="Q4820" t="s">
        <v>13</v>
      </c>
    </row>
    <row r="4821" spans="1:17" x14ac:dyDescent="0.25">
      <c r="A4821">
        <v>164252478</v>
      </c>
      <c r="B4821" t="s">
        <v>8169</v>
      </c>
      <c r="C4821" t="s">
        <v>850</v>
      </c>
      <c r="D4821" t="s">
        <v>80</v>
      </c>
      <c r="E4821">
        <v>15</v>
      </c>
      <c r="F4821" t="s">
        <v>5</v>
      </c>
      <c r="G4821" t="s">
        <v>8859</v>
      </c>
      <c r="H4821" t="s">
        <v>27</v>
      </c>
      <c r="I4821">
        <v>162</v>
      </c>
      <c r="J4821">
        <v>134</v>
      </c>
      <c r="K4821">
        <v>0</v>
      </c>
      <c r="L4821">
        <v>20210517</v>
      </c>
      <c r="M4821" t="s">
        <v>36</v>
      </c>
      <c r="N4821">
        <v>20212</v>
      </c>
      <c r="O4821">
        <v>15998961</v>
      </c>
      <c r="P4821" t="s">
        <v>13</v>
      </c>
      <c r="Q4821" t="s">
        <v>13</v>
      </c>
    </row>
    <row r="4822" spans="1:17" x14ac:dyDescent="0.25">
      <c r="A4822">
        <v>164276397</v>
      </c>
      <c r="B4822" t="s">
        <v>5293</v>
      </c>
      <c r="C4822" t="s">
        <v>777</v>
      </c>
      <c r="D4822" t="s">
        <v>80</v>
      </c>
      <c r="E4822">
        <v>15</v>
      </c>
      <c r="F4822" t="s">
        <v>6</v>
      </c>
      <c r="G4822" t="s">
        <v>6386</v>
      </c>
      <c r="H4822" t="s">
        <v>27</v>
      </c>
      <c r="I4822">
        <v>135</v>
      </c>
      <c r="J4822">
        <v>115</v>
      </c>
      <c r="K4822">
        <v>0</v>
      </c>
      <c r="L4822" t="s">
        <v>30</v>
      </c>
      <c r="M4822" t="s">
        <v>35</v>
      </c>
      <c r="N4822">
        <v>0</v>
      </c>
      <c r="O4822">
        <v>12715582</v>
      </c>
      <c r="P4822" t="s">
        <v>13</v>
      </c>
      <c r="Q4822" t="s">
        <v>13</v>
      </c>
    </row>
    <row r="4823" spans="1:17" x14ac:dyDescent="0.25">
      <c r="A4823">
        <v>164070254</v>
      </c>
      <c r="B4823" t="s">
        <v>5959</v>
      </c>
      <c r="C4823" t="s">
        <v>5960</v>
      </c>
      <c r="D4823" t="s">
        <v>80</v>
      </c>
      <c r="E4823">
        <v>15</v>
      </c>
      <c r="F4823" t="s">
        <v>5</v>
      </c>
      <c r="G4823" t="s">
        <v>8859</v>
      </c>
      <c r="H4823" t="s">
        <v>27</v>
      </c>
      <c r="I4823">
        <v>345</v>
      </c>
      <c r="J4823">
        <v>318</v>
      </c>
      <c r="K4823">
        <v>20211</v>
      </c>
      <c r="L4823">
        <v>20201101</v>
      </c>
      <c r="M4823" t="s">
        <v>36</v>
      </c>
      <c r="N4823">
        <v>0</v>
      </c>
      <c r="O4823">
        <v>15937241</v>
      </c>
      <c r="P4823" t="s">
        <v>13</v>
      </c>
      <c r="Q4823" t="s">
        <v>13</v>
      </c>
    </row>
    <row r="4824" spans="1:17" x14ac:dyDescent="0.25">
      <c r="A4824">
        <v>164030523</v>
      </c>
      <c r="B4824" t="s">
        <v>5536</v>
      </c>
      <c r="C4824" t="s">
        <v>5537</v>
      </c>
      <c r="D4824" t="s">
        <v>80</v>
      </c>
      <c r="E4824">
        <v>15</v>
      </c>
      <c r="F4824" t="s">
        <v>5</v>
      </c>
      <c r="G4824" t="s">
        <v>8859</v>
      </c>
      <c r="H4824" t="s">
        <v>27</v>
      </c>
      <c r="I4824">
        <v>388</v>
      </c>
      <c r="J4824">
        <v>55</v>
      </c>
      <c r="K4824">
        <v>20211</v>
      </c>
      <c r="L4824">
        <v>20201004</v>
      </c>
      <c r="M4824" t="s">
        <v>36</v>
      </c>
      <c r="N4824">
        <v>20212</v>
      </c>
      <c r="O4824">
        <v>9432275</v>
      </c>
      <c r="P4824" t="s">
        <v>14</v>
      </c>
      <c r="Q4824" t="s">
        <v>13</v>
      </c>
    </row>
    <row r="4825" spans="1:17" x14ac:dyDescent="0.25">
      <c r="A4825">
        <v>163829677</v>
      </c>
      <c r="B4825" t="s">
        <v>5538</v>
      </c>
      <c r="C4825" t="s">
        <v>185</v>
      </c>
      <c r="D4825" t="s">
        <v>107</v>
      </c>
      <c r="E4825">
        <v>15</v>
      </c>
      <c r="F4825" t="s">
        <v>5</v>
      </c>
      <c r="G4825" t="s">
        <v>6386</v>
      </c>
      <c r="H4825" t="s">
        <v>27</v>
      </c>
      <c r="I4825">
        <v>472</v>
      </c>
      <c r="J4825">
        <v>1</v>
      </c>
      <c r="K4825">
        <v>20211</v>
      </c>
      <c r="L4825" t="s">
        <v>30</v>
      </c>
      <c r="M4825" t="s">
        <v>36</v>
      </c>
      <c r="N4825">
        <v>20212</v>
      </c>
      <c r="O4825">
        <v>14984155</v>
      </c>
      <c r="P4825" t="s">
        <v>14</v>
      </c>
      <c r="Q4825" t="s">
        <v>13</v>
      </c>
    </row>
    <row r="4826" spans="1:17" x14ac:dyDescent="0.25">
      <c r="A4826">
        <v>164240501</v>
      </c>
      <c r="B4826" t="s">
        <v>7745</v>
      </c>
      <c r="C4826" t="s">
        <v>943</v>
      </c>
      <c r="D4826" t="s">
        <v>80</v>
      </c>
      <c r="E4826">
        <v>15</v>
      </c>
      <c r="F4826" t="s">
        <v>5</v>
      </c>
      <c r="G4826" t="s">
        <v>8668</v>
      </c>
      <c r="H4826" t="s">
        <v>27</v>
      </c>
      <c r="I4826">
        <v>178</v>
      </c>
      <c r="J4826">
        <v>157</v>
      </c>
      <c r="K4826">
        <v>0</v>
      </c>
      <c r="L4826">
        <v>20210402</v>
      </c>
      <c r="M4826" t="s">
        <v>36</v>
      </c>
      <c r="N4826">
        <v>0</v>
      </c>
      <c r="O4826">
        <v>10131678</v>
      </c>
      <c r="P4826" t="s">
        <v>13</v>
      </c>
      <c r="Q4826" t="s">
        <v>13</v>
      </c>
    </row>
    <row r="4827" spans="1:17" x14ac:dyDescent="0.25">
      <c r="A4827">
        <v>164284512</v>
      </c>
      <c r="B4827" t="s">
        <v>8680</v>
      </c>
      <c r="C4827" t="s">
        <v>859</v>
      </c>
      <c r="D4827" t="s">
        <v>80</v>
      </c>
      <c r="E4827">
        <v>15</v>
      </c>
      <c r="F4827" t="s">
        <v>6</v>
      </c>
      <c r="G4827" t="s">
        <v>4054</v>
      </c>
      <c r="H4827" t="s">
        <v>27</v>
      </c>
      <c r="I4827">
        <v>115</v>
      </c>
      <c r="J4827">
        <v>73</v>
      </c>
      <c r="K4827">
        <v>0</v>
      </c>
      <c r="L4827">
        <v>20210528</v>
      </c>
      <c r="M4827" t="s">
        <v>36</v>
      </c>
      <c r="N4827">
        <v>20212</v>
      </c>
      <c r="O4827">
        <v>15997279</v>
      </c>
      <c r="P4827" t="s">
        <v>13</v>
      </c>
      <c r="Q4827" t="s">
        <v>13</v>
      </c>
    </row>
    <row r="4828" spans="1:17" x14ac:dyDescent="0.25">
      <c r="A4828">
        <v>164235391</v>
      </c>
      <c r="B4828" t="s">
        <v>7746</v>
      </c>
      <c r="C4828" t="s">
        <v>245</v>
      </c>
      <c r="D4828" t="s">
        <v>128</v>
      </c>
      <c r="E4828">
        <v>15</v>
      </c>
      <c r="F4828" t="s">
        <v>6</v>
      </c>
      <c r="G4828" t="s">
        <v>3637</v>
      </c>
      <c r="H4828" t="s">
        <v>27</v>
      </c>
      <c r="I4828">
        <v>177</v>
      </c>
      <c r="J4828">
        <v>127</v>
      </c>
      <c r="K4828">
        <v>20211</v>
      </c>
      <c r="L4828">
        <v>20201210</v>
      </c>
      <c r="M4828" t="s">
        <v>35</v>
      </c>
      <c r="N4828">
        <v>0</v>
      </c>
      <c r="O4828">
        <v>15990254</v>
      </c>
      <c r="P4828" t="s">
        <v>13</v>
      </c>
      <c r="Q4828" t="s">
        <v>13</v>
      </c>
    </row>
    <row r="4829" spans="1:17" x14ac:dyDescent="0.25">
      <c r="A4829">
        <v>162512862</v>
      </c>
      <c r="B4829" t="s">
        <v>3743</v>
      </c>
      <c r="C4829" t="s">
        <v>3744</v>
      </c>
      <c r="D4829" t="s">
        <v>3613</v>
      </c>
      <c r="E4829">
        <v>15</v>
      </c>
      <c r="F4829" t="s">
        <v>6</v>
      </c>
      <c r="G4829" t="s">
        <v>3637</v>
      </c>
      <c r="H4829" t="s">
        <v>27</v>
      </c>
      <c r="I4829">
        <v>1238</v>
      </c>
      <c r="J4829">
        <v>1238</v>
      </c>
      <c r="K4829">
        <v>20211</v>
      </c>
      <c r="L4829">
        <v>20200406</v>
      </c>
      <c r="M4829" t="s">
        <v>35</v>
      </c>
      <c r="N4829">
        <v>20212</v>
      </c>
      <c r="O4829">
        <v>15066467</v>
      </c>
      <c r="P4829" t="s">
        <v>16</v>
      </c>
      <c r="Q4829" t="s">
        <v>16</v>
      </c>
    </row>
    <row r="4830" spans="1:17" x14ac:dyDescent="0.25">
      <c r="A4830">
        <v>163393378</v>
      </c>
      <c r="B4830" t="s">
        <v>4902</v>
      </c>
      <c r="C4830" t="s">
        <v>204</v>
      </c>
      <c r="D4830" t="s">
        <v>3613</v>
      </c>
      <c r="E4830">
        <v>15</v>
      </c>
      <c r="F4830" t="s">
        <v>6</v>
      </c>
      <c r="G4830" t="s">
        <v>8859</v>
      </c>
      <c r="H4830" t="s">
        <v>27</v>
      </c>
      <c r="I4830">
        <v>575</v>
      </c>
      <c r="J4830">
        <v>289</v>
      </c>
      <c r="K4830">
        <v>20211</v>
      </c>
      <c r="L4830">
        <v>20210514</v>
      </c>
      <c r="M4830" t="s">
        <v>35</v>
      </c>
      <c r="N4830">
        <v>20212</v>
      </c>
      <c r="O4830">
        <v>15385956</v>
      </c>
      <c r="P4830" t="s">
        <v>15</v>
      </c>
      <c r="Q4830" t="s">
        <v>13</v>
      </c>
    </row>
    <row r="4831" spans="1:17" x14ac:dyDescent="0.25">
      <c r="A4831">
        <v>163990001</v>
      </c>
      <c r="B4831" t="s">
        <v>5539</v>
      </c>
      <c r="C4831" t="s">
        <v>1090</v>
      </c>
      <c r="D4831" t="s">
        <v>80</v>
      </c>
      <c r="E4831">
        <v>15</v>
      </c>
      <c r="F4831" t="s">
        <v>5</v>
      </c>
      <c r="G4831" t="s">
        <v>6386</v>
      </c>
      <c r="H4831" t="s">
        <v>27</v>
      </c>
      <c r="I4831">
        <v>408</v>
      </c>
      <c r="J4831">
        <v>373</v>
      </c>
      <c r="K4831">
        <v>0</v>
      </c>
      <c r="L4831" t="s">
        <v>30</v>
      </c>
      <c r="M4831" t="s">
        <v>36</v>
      </c>
      <c r="N4831">
        <v>0</v>
      </c>
      <c r="O4831">
        <v>14280186</v>
      </c>
      <c r="P4831" t="s">
        <v>14</v>
      </c>
      <c r="Q4831" t="s">
        <v>14</v>
      </c>
    </row>
    <row r="4832" spans="1:17" x14ac:dyDescent="0.25">
      <c r="A4832">
        <v>164286903</v>
      </c>
      <c r="B4832" t="s">
        <v>911</v>
      </c>
      <c r="C4832" t="s">
        <v>3344</v>
      </c>
      <c r="D4832" t="s">
        <v>80</v>
      </c>
      <c r="E4832">
        <v>15</v>
      </c>
      <c r="F4832" t="s">
        <v>6</v>
      </c>
      <c r="G4832" t="s">
        <v>6386</v>
      </c>
      <c r="H4832" t="s">
        <v>27</v>
      </c>
      <c r="I4832">
        <v>121</v>
      </c>
      <c r="J4832">
        <v>45</v>
      </c>
      <c r="K4832">
        <v>20211</v>
      </c>
      <c r="L4832" t="s">
        <v>30</v>
      </c>
      <c r="M4832" t="s">
        <v>35</v>
      </c>
      <c r="N4832">
        <v>0</v>
      </c>
      <c r="O4832">
        <v>8733990</v>
      </c>
      <c r="P4832" t="s">
        <v>13</v>
      </c>
      <c r="Q4832" t="s">
        <v>13</v>
      </c>
    </row>
    <row r="4833" spans="1:17" x14ac:dyDescent="0.25">
      <c r="A4833">
        <v>164227059</v>
      </c>
      <c r="B4833" t="s">
        <v>911</v>
      </c>
      <c r="C4833" t="s">
        <v>7322</v>
      </c>
      <c r="D4833" t="s">
        <v>80</v>
      </c>
      <c r="E4833">
        <v>15</v>
      </c>
      <c r="F4833" t="s">
        <v>37</v>
      </c>
      <c r="G4833" t="s">
        <v>7303</v>
      </c>
      <c r="H4833" t="s">
        <v>27</v>
      </c>
      <c r="I4833">
        <v>199</v>
      </c>
      <c r="J4833">
        <v>93</v>
      </c>
      <c r="K4833">
        <v>20211</v>
      </c>
      <c r="L4833">
        <v>20210614</v>
      </c>
      <c r="M4833" t="s">
        <v>35</v>
      </c>
      <c r="N4833">
        <v>20212</v>
      </c>
      <c r="O4833">
        <v>15988097</v>
      </c>
      <c r="P4833" t="s">
        <v>13</v>
      </c>
      <c r="Q4833" t="s">
        <v>13</v>
      </c>
    </row>
    <row r="4834" spans="1:17" x14ac:dyDescent="0.25">
      <c r="A4834">
        <v>164146587</v>
      </c>
      <c r="B4834" t="s">
        <v>6619</v>
      </c>
      <c r="C4834" t="s">
        <v>457</v>
      </c>
      <c r="D4834" t="s">
        <v>80</v>
      </c>
      <c r="E4834">
        <v>15</v>
      </c>
      <c r="F4834" t="s">
        <v>6</v>
      </c>
      <c r="G4834" t="s">
        <v>8859</v>
      </c>
      <c r="H4834" t="s">
        <v>27</v>
      </c>
      <c r="I4834">
        <v>267</v>
      </c>
      <c r="J4834">
        <v>195</v>
      </c>
      <c r="K4834">
        <v>0</v>
      </c>
      <c r="L4834">
        <v>20201026</v>
      </c>
      <c r="M4834" t="s">
        <v>36</v>
      </c>
      <c r="N4834">
        <v>0</v>
      </c>
      <c r="O4834">
        <v>12766462</v>
      </c>
      <c r="P4834" t="s">
        <v>13</v>
      </c>
      <c r="Q4834" t="s">
        <v>13</v>
      </c>
    </row>
    <row r="4835" spans="1:17" x14ac:dyDescent="0.25">
      <c r="A4835">
        <v>164259020</v>
      </c>
      <c r="B4835" t="s">
        <v>8170</v>
      </c>
      <c r="C4835" t="s">
        <v>8171</v>
      </c>
      <c r="D4835" t="s">
        <v>137</v>
      </c>
      <c r="E4835">
        <v>15</v>
      </c>
      <c r="F4835" t="s">
        <v>6</v>
      </c>
      <c r="G4835" t="s">
        <v>8859</v>
      </c>
      <c r="H4835" t="s">
        <v>27</v>
      </c>
      <c r="I4835">
        <v>149</v>
      </c>
      <c r="J4835">
        <v>101</v>
      </c>
      <c r="K4835">
        <v>20211</v>
      </c>
      <c r="L4835">
        <v>20200504</v>
      </c>
      <c r="M4835" t="s">
        <v>36</v>
      </c>
      <c r="N4835">
        <v>20212</v>
      </c>
      <c r="O4835">
        <v>15854446</v>
      </c>
      <c r="P4835" t="s">
        <v>13</v>
      </c>
      <c r="Q4835" t="s">
        <v>13</v>
      </c>
    </row>
    <row r="4836" spans="1:17" x14ac:dyDescent="0.25">
      <c r="A4836">
        <v>164077299</v>
      </c>
      <c r="B4836" t="s">
        <v>5961</v>
      </c>
      <c r="C4836" t="s">
        <v>5962</v>
      </c>
      <c r="D4836" t="s">
        <v>141</v>
      </c>
      <c r="E4836">
        <v>15</v>
      </c>
      <c r="F4836" t="s">
        <v>38</v>
      </c>
      <c r="G4836" t="s">
        <v>5945</v>
      </c>
      <c r="H4836" t="s">
        <v>27</v>
      </c>
      <c r="I4836">
        <v>343</v>
      </c>
      <c r="J4836">
        <v>164</v>
      </c>
      <c r="K4836">
        <v>20211</v>
      </c>
      <c r="L4836">
        <v>20210622</v>
      </c>
      <c r="M4836" t="s">
        <v>36</v>
      </c>
      <c r="N4836">
        <v>20212</v>
      </c>
      <c r="O4836">
        <v>10509467</v>
      </c>
      <c r="P4836" t="s">
        <v>13</v>
      </c>
      <c r="Q4836" t="s">
        <v>13</v>
      </c>
    </row>
    <row r="4837" spans="1:17" x14ac:dyDescent="0.25">
      <c r="A4837">
        <v>164266133</v>
      </c>
      <c r="B4837" t="s">
        <v>8172</v>
      </c>
      <c r="C4837" t="s">
        <v>8173</v>
      </c>
      <c r="D4837" t="s">
        <v>80</v>
      </c>
      <c r="E4837">
        <v>15</v>
      </c>
      <c r="F4837" t="s">
        <v>37</v>
      </c>
      <c r="G4837" t="s">
        <v>7303</v>
      </c>
      <c r="H4837" t="s">
        <v>27</v>
      </c>
      <c r="I4837">
        <v>145</v>
      </c>
      <c r="J4837">
        <v>80</v>
      </c>
      <c r="K4837">
        <v>0</v>
      </c>
      <c r="L4837">
        <v>20210614</v>
      </c>
      <c r="M4837" t="s">
        <v>35</v>
      </c>
      <c r="N4837">
        <v>20212</v>
      </c>
      <c r="O4837">
        <v>16005707</v>
      </c>
      <c r="P4837" t="s">
        <v>13</v>
      </c>
      <c r="Q4837" t="s">
        <v>13</v>
      </c>
    </row>
    <row r="4838" spans="1:17" x14ac:dyDescent="0.25">
      <c r="A4838">
        <v>164328302</v>
      </c>
      <c r="B4838" t="s">
        <v>10151</v>
      </c>
      <c r="C4838" t="s">
        <v>10152</v>
      </c>
      <c r="D4838" t="s">
        <v>107</v>
      </c>
      <c r="E4838">
        <v>15</v>
      </c>
      <c r="F4838" t="s">
        <v>37</v>
      </c>
      <c r="G4838" t="s">
        <v>7303</v>
      </c>
      <c r="H4838" t="s">
        <v>27</v>
      </c>
      <c r="I4838">
        <v>131</v>
      </c>
      <c r="J4838">
        <v>80</v>
      </c>
      <c r="K4838">
        <v>0</v>
      </c>
      <c r="L4838">
        <v>20210614</v>
      </c>
      <c r="M4838" t="s">
        <v>35</v>
      </c>
      <c r="N4838">
        <v>20212</v>
      </c>
      <c r="O4838">
        <v>16010951</v>
      </c>
      <c r="P4838" t="s">
        <v>13</v>
      </c>
      <c r="Q4838" t="s">
        <v>13</v>
      </c>
    </row>
    <row r="4839" spans="1:17" x14ac:dyDescent="0.25">
      <c r="A4839">
        <v>164101427</v>
      </c>
      <c r="B4839" t="s">
        <v>6201</v>
      </c>
      <c r="C4839" t="s">
        <v>6202</v>
      </c>
      <c r="D4839" t="s">
        <v>128</v>
      </c>
      <c r="E4839">
        <v>15</v>
      </c>
      <c r="F4839" t="s">
        <v>6</v>
      </c>
      <c r="G4839" t="s">
        <v>3637</v>
      </c>
      <c r="H4839" t="s">
        <v>27</v>
      </c>
      <c r="I4839">
        <v>314</v>
      </c>
      <c r="J4839">
        <v>314</v>
      </c>
      <c r="K4839">
        <v>20211</v>
      </c>
      <c r="L4839">
        <v>20200821</v>
      </c>
      <c r="M4839" t="s">
        <v>35</v>
      </c>
      <c r="N4839">
        <v>0</v>
      </c>
      <c r="O4839">
        <v>15948102</v>
      </c>
      <c r="P4839" t="s">
        <v>13</v>
      </c>
      <c r="Q4839" t="s">
        <v>13</v>
      </c>
    </row>
    <row r="4840" spans="1:17" x14ac:dyDescent="0.25">
      <c r="A4840">
        <v>164227051</v>
      </c>
      <c r="B4840" t="s">
        <v>1871</v>
      </c>
      <c r="C4840" t="s">
        <v>2382</v>
      </c>
      <c r="D4840" t="s">
        <v>80</v>
      </c>
      <c r="E4840">
        <v>15</v>
      </c>
      <c r="F4840" t="s">
        <v>37</v>
      </c>
      <c r="G4840" t="s">
        <v>7303</v>
      </c>
      <c r="H4840" t="s">
        <v>27</v>
      </c>
      <c r="I4840">
        <v>199</v>
      </c>
      <c r="J4840">
        <v>80</v>
      </c>
      <c r="K4840">
        <v>0</v>
      </c>
      <c r="L4840">
        <v>20210614</v>
      </c>
      <c r="M4840" t="s">
        <v>35</v>
      </c>
      <c r="N4840">
        <v>20212</v>
      </c>
      <c r="O4840">
        <v>15991097</v>
      </c>
      <c r="P4840" t="s">
        <v>13</v>
      </c>
      <c r="Q4840" t="s">
        <v>13</v>
      </c>
    </row>
    <row r="4841" spans="1:17" x14ac:dyDescent="0.25">
      <c r="A4841">
        <v>163368756</v>
      </c>
      <c r="B4841" t="s">
        <v>2983</v>
      </c>
      <c r="C4841" t="s">
        <v>4700</v>
      </c>
      <c r="D4841" t="s">
        <v>80</v>
      </c>
      <c r="E4841">
        <v>15</v>
      </c>
      <c r="F4841" t="s">
        <v>37</v>
      </c>
      <c r="G4841" t="s">
        <v>9974</v>
      </c>
      <c r="H4841" t="s">
        <v>27</v>
      </c>
      <c r="I4841">
        <v>602</v>
      </c>
      <c r="J4841">
        <v>204</v>
      </c>
      <c r="K4841">
        <v>20211</v>
      </c>
      <c r="L4841">
        <v>20201026</v>
      </c>
      <c r="M4841" t="s">
        <v>35</v>
      </c>
      <c r="N4841">
        <v>20212</v>
      </c>
      <c r="O4841">
        <v>15360612</v>
      </c>
      <c r="P4841" t="s">
        <v>15</v>
      </c>
      <c r="Q4841" t="s">
        <v>13</v>
      </c>
    </row>
    <row r="4842" spans="1:17" x14ac:dyDescent="0.25">
      <c r="A4842">
        <v>164315056</v>
      </c>
      <c r="B4842" t="s">
        <v>4903</v>
      </c>
      <c r="C4842" t="s">
        <v>354</v>
      </c>
      <c r="D4842" t="s">
        <v>3613</v>
      </c>
      <c r="E4842">
        <v>15</v>
      </c>
      <c r="F4842" t="s">
        <v>6</v>
      </c>
      <c r="G4842" t="s">
        <v>7296</v>
      </c>
      <c r="H4842" t="s">
        <v>27</v>
      </c>
      <c r="I4842">
        <v>86</v>
      </c>
      <c r="J4842">
        <v>66</v>
      </c>
      <c r="K4842">
        <v>20211</v>
      </c>
      <c r="L4842">
        <v>20200116</v>
      </c>
      <c r="M4842" t="s">
        <v>35</v>
      </c>
      <c r="N4842">
        <v>20212</v>
      </c>
      <c r="O4842">
        <v>12402110</v>
      </c>
      <c r="P4842" t="s">
        <v>13</v>
      </c>
      <c r="Q4842" t="s">
        <v>13</v>
      </c>
    </row>
    <row r="4843" spans="1:17" x14ac:dyDescent="0.25">
      <c r="A4843">
        <v>163415475</v>
      </c>
      <c r="B4843" t="s">
        <v>4903</v>
      </c>
      <c r="C4843" t="s">
        <v>276</v>
      </c>
      <c r="D4843" t="s">
        <v>3613</v>
      </c>
      <c r="E4843">
        <v>15</v>
      </c>
      <c r="F4843" t="s">
        <v>37</v>
      </c>
      <c r="G4843" t="s">
        <v>9952</v>
      </c>
      <c r="H4843" t="s">
        <v>27</v>
      </c>
      <c r="I4843">
        <v>567</v>
      </c>
      <c r="J4843">
        <v>23</v>
      </c>
      <c r="K4843">
        <v>20211</v>
      </c>
      <c r="L4843">
        <v>20210316</v>
      </c>
      <c r="M4843" t="s">
        <v>35</v>
      </c>
      <c r="N4843">
        <v>20212</v>
      </c>
      <c r="O4843">
        <v>15438838</v>
      </c>
      <c r="P4843" t="s">
        <v>15</v>
      </c>
      <c r="Q4843" t="s">
        <v>13</v>
      </c>
    </row>
    <row r="4844" spans="1:17" x14ac:dyDescent="0.25">
      <c r="A4844">
        <v>164259097</v>
      </c>
      <c r="B4844" t="s">
        <v>8174</v>
      </c>
      <c r="C4844" t="s">
        <v>505</v>
      </c>
      <c r="D4844" t="s">
        <v>80</v>
      </c>
      <c r="E4844">
        <v>15</v>
      </c>
      <c r="F4844" t="s">
        <v>37</v>
      </c>
      <c r="G4844" t="s">
        <v>7303</v>
      </c>
      <c r="H4844" t="s">
        <v>27</v>
      </c>
      <c r="I4844">
        <v>155</v>
      </c>
      <c r="J4844">
        <v>93</v>
      </c>
      <c r="K4844">
        <v>20211</v>
      </c>
      <c r="L4844">
        <v>20210614</v>
      </c>
      <c r="M4844" t="s">
        <v>36</v>
      </c>
      <c r="N4844">
        <v>0</v>
      </c>
      <c r="O4844">
        <v>15344803</v>
      </c>
      <c r="P4844" t="s">
        <v>13</v>
      </c>
      <c r="Q4844" t="s">
        <v>13</v>
      </c>
    </row>
    <row r="4845" spans="1:17" x14ac:dyDescent="0.25">
      <c r="A4845">
        <v>163219657</v>
      </c>
      <c r="B4845" t="s">
        <v>4220</v>
      </c>
      <c r="C4845" t="s">
        <v>627</v>
      </c>
      <c r="D4845" t="s">
        <v>3613</v>
      </c>
      <c r="E4845">
        <v>15</v>
      </c>
      <c r="F4845" t="s">
        <v>6</v>
      </c>
      <c r="G4845" t="s">
        <v>3637</v>
      </c>
      <c r="H4845" t="s">
        <v>27</v>
      </c>
      <c r="I4845">
        <v>738</v>
      </c>
      <c r="J4845">
        <v>726</v>
      </c>
      <c r="K4845">
        <v>20211</v>
      </c>
      <c r="L4845" t="s">
        <v>30</v>
      </c>
      <c r="M4845" t="s">
        <v>35</v>
      </c>
      <c r="N4845">
        <v>0</v>
      </c>
      <c r="O4845">
        <v>15348285</v>
      </c>
      <c r="P4845" t="s">
        <v>16</v>
      </c>
      <c r="Q4845" t="s">
        <v>15</v>
      </c>
    </row>
    <row r="4846" spans="1:17" x14ac:dyDescent="0.25">
      <c r="A4846">
        <v>164277688</v>
      </c>
      <c r="B4846" t="s">
        <v>10153</v>
      </c>
      <c r="C4846" t="s">
        <v>171</v>
      </c>
      <c r="D4846" t="s">
        <v>80</v>
      </c>
      <c r="E4846">
        <v>15</v>
      </c>
      <c r="F4846" t="s">
        <v>37</v>
      </c>
      <c r="G4846" t="s">
        <v>8033</v>
      </c>
      <c r="H4846" t="s">
        <v>27</v>
      </c>
      <c r="I4846">
        <v>63</v>
      </c>
      <c r="J4846">
        <v>63</v>
      </c>
      <c r="K4846">
        <v>20211</v>
      </c>
      <c r="L4846">
        <v>20210426</v>
      </c>
      <c r="M4846" t="s">
        <v>35</v>
      </c>
      <c r="N4846">
        <v>20212</v>
      </c>
      <c r="O4846">
        <v>15425797</v>
      </c>
      <c r="P4846" t="s">
        <v>13</v>
      </c>
      <c r="Q4846" t="s">
        <v>13</v>
      </c>
    </row>
    <row r="4847" spans="1:17" x14ac:dyDescent="0.25">
      <c r="A4847">
        <v>164233116</v>
      </c>
      <c r="B4847" t="s">
        <v>7747</v>
      </c>
      <c r="C4847" t="s">
        <v>7748</v>
      </c>
      <c r="D4847" t="s">
        <v>3613</v>
      </c>
      <c r="E4847">
        <v>15</v>
      </c>
      <c r="F4847" t="s">
        <v>5</v>
      </c>
      <c r="G4847" t="s">
        <v>8859</v>
      </c>
      <c r="H4847" t="s">
        <v>27</v>
      </c>
      <c r="I4847">
        <v>189</v>
      </c>
      <c r="J4847">
        <v>149</v>
      </c>
      <c r="K4847">
        <v>0</v>
      </c>
      <c r="L4847" t="s">
        <v>30</v>
      </c>
      <c r="M4847" t="s">
        <v>36</v>
      </c>
      <c r="N4847">
        <v>0</v>
      </c>
      <c r="O4847">
        <v>15799262</v>
      </c>
      <c r="P4847" t="s">
        <v>13</v>
      </c>
      <c r="Q4847" t="s">
        <v>13</v>
      </c>
    </row>
    <row r="4848" spans="1:17" x14ac:dyDescent="0.25">
      <c r="A4848">
        <v>164276880</v>
      </c>
      <c r="B4848" t="s">
        <v>8175</v>
      </c>
      <c r="C4848" t="s">
        <v>8176</v>
      </c>
      <c r="D4848" t="s">
        <v>80</v>
      </c>
      <c r="E4848">
        <v>15</v>
      </c>
      <c r="F4848" t="s">
        <v>37</v>
      </c>
      <c r="G4848" t="s">
        <v>9974</v>
      </c>
      <c r="H4848" t="s">
        <v>27</v>
      </c>
      <c r="I4848">
        <v>136</v>
      </c>
      <c r="J4848">
        <v>5</v>
      </c>
      <c r="K4848">
        <v>20211</v>
      </c>
      <c r="L4848">
        <v>20200711</v>
      </c>
      <c r="M4848" t="s">
        <v>35</v>
      </c>
      <c r="N4848">
        <v>0</v>
      </c>
      <c r="O4848">
        <v>15355308</v>
      </c>
      <c r="P4848" t="s">
        <v>13</v>
      </c>
      <c r="Q4848" t="s">
        <v>13</v>
      </c>
    </row>
    <row r="4849" spans="1:17" x14ac:dyDescent="0.25">
      <c r="A4849">
        <v>162506941</v>
      </c>
      <c r="B4849" t="s">
        <v>1873</v>
      </c>
      <c r="C4849" t="s">
        <v>3258</v>
      </c>
      <c r="D4849" t="s">
        <v>3613</v>
      </c>
      <c r="E4849">
        <v>15</v>
      </c>
      <c r="F4849" t="s">
        <v>6</v>
      </c>
      <c r="G4849" t="s">
        <v>3637</v>
      </c>
      <c r="H4849" t="s">
        <v>27</v>
      </c>
      <c r="I4849">
        <v>1240</v>
      </c>
      <c r="J4849">
        <v>1240</v>
      </c>
      <c r="K4849">
        <v>20211</v>
      </c>
      <c r="L4849">
        <v>20210503</v>
      </c>
      <c r="M4849" t="s">
        <v>35</v>
      </c>
      <c r="N4849">
        <v>20212</v>
      </c>
      <c r="O4849">
        <v>15072908</v>
      </c>
      <c r="P4849" t="s">
        <v>16</v>
      </c>
      <c r="Q4849" t="s">
        <v>16</v>
      </c>
    </row>
    <row r="4850" spans="1:17" x14ac:dyDescent="0.25">
      <c r="A4850">
        <v>164277320</v>
      </c>
      <c r="B4850" t="s">
        <v>1873</v>
      </c>
      <c r="C4850" t="s">
        <v>506</v>
      </c>
      <c r="D4850" t="s">
        <v>107</v>
      </c>
      <c r="E4850">
        <v>15</v>
      </c>
      <c r="F4850" t="s">
        <v>5</v>
      </c>
      <c r="G4850" t="s">
        <v>10052</v>
      </c>
      <c r="H4850" t="s">
        <v>27</v>
      </c>
      <c r="I4850">
        <v>129</v>
      </c>
      <c r="J4850">
        <v>101</v>
      </c>
      <c r="K4850">
        <v>0</v>
      </c>
      <c r="L4850" t="s">
        <v>30</v>
      </c>
      <c r="M4850" t="s">
        <v>35</v>
      </c>
      <c r="N4850">
        <v>0</v>
      </c>
      <c r="O4850">
        <v>15996881</v>
      </c>
      <c r="P4850" t="s">
        <v>13</v>
      </c>
      <c r="Q4850" t="s">
        <v>13</v>
      </c>
    </row>
    <row r="4851" spans="1:17" x14ac:dyDescent="0.25">
      <c r="A4851">
        <v>164156608</v>
      </c>
      <c r="B4851" t="s">
        <v>1310</v>
      </c>
      <c r="C4851" t="s">
        <v>6620</v>
      </c>
      <c r="D4851" t="s">
        <v>3613</v>
      </c>
      <c r="E4851">
        <v>15</v>
      </c>
      <c r="F4851" t="s">
        <v>37</v>
      </c>
      <c r="G4851" t="s">
        <v>2137</v>
      </c>
      <c r="H4851" t="s">
        <v>27</v>
      </c>
      <c r="I4851">
        <v>259</v>
      </c>
      <c r="J4851">
        <v>237</v>
      </c>
      <c r="K4851">
        <v>20211</v>
      </c>
      <c r="L4851">
        <v>20210429</v>
      </c>
      <c r="M4851" t="s">
        <v>36</v>
      </c>
      <c r="N4851">
        <v>0</v>
      </c>
      <c r="O4851">
        <v>15966575</v>
      </c>
      <c r="P4851" t="s">
        <v>13</v>
      </c>
      <c r="Q4851" t="s">
        <v>13</v>
      </c>
    </row>
    <row r="4852" spans="1:17" x14ac:dyDescent="0.25">
      <c r="A4852">
        <v>164273165</v>
      </c>
      <c r="B4852" t="s">
        <v>4008</v>
      </c>
      <c r="C4852" t="s">
        <v>8177</v>
      </c>
      <c r="D4852" t="s">
        <v>128</v>
      </c>
      <c r="E4852">
        <v>15</v>
      </c>
      <c r="F4852" t="s">
        <v>37</v>
      </c>
      <c r="G4852" t="s">
        <v>7303</v>
      </c>
      <c r="H4852" t="s">
        <v>27</v>
      </c>
      <c r="I4852">
        <v>135</v>
      </c>
      <c r="J4852">
        <v>23</v>
      </c>
      <c r="K4852">
        <v>0</v>
      </c>
      <c r="L4852">
        <v>20210614</v>
      </c>
      <c r="M4852" t="s">
        <v>35</v>
      </c>
      <c r="N4852">
        <v>0</v>
      </c>
      <c r="O4852">
        <v>16008930</v>
      </c>
      <c r="P4852" t="s">
        <v>13</v>
      </c>
      <c r="Q4852" t="s">
        <v>13</v>
      </c>
    </row>
    <row r="4853" spans="1:17" x14ac:dyDescent="0.25">
      <c r="A4853">
        <v>164252863</v>
      </c>
      <c r="B4853" t="s">
        <v>8178</v>
      </c>
      <c r="C4853" t="s">
        <v>550</v>
      </c>
      <c r="D4853" t="s">
        <v>3613</v>
      </c>
      <c r="E4853">
        <v>15</v>
      </c>
      <c r="F4853" t="s">
        <v>37</v>
      </c>
      <c r="G4853" t="s">
        <v>9952</v>
      </c>
      <c r="H4853" t="s">
        <v>27</v>
      </c>
      <c r="I4853">
        <v>166</v>
      </c>
      <c r="J4853">
        <v>93</v>
      </c>
      <c r="K4853">
        <v>0</v>
      </c>
      <c r="L4853" t="s">
        <v>30</v>
      </c>
      <c r="M4853" t="s">
        <v>35</v>
      </c>
      <c r="N4853">
        <v>0</v>
      </c>
      <c r="O4853">
        <v>15998811</v>
      </c>
      <c r="P4853" t="s">
        <v>13</v>
      </c>
      <c r="Q4853" t="s">
        <v>13</v>
      </c>
    </row>
    <row r="4854" spans="1:17" x14ac:dyDescent="0.25">
      <c r="A4854">
        <v>163919424</v>
      </c>
      <c r="B4854" t="s">
        <v>5540</v>
      </c>
      <c r="C4854" t="s">
        <v>5541</v>
      </c>
      <c r="D4854" t="s">
        <v>108</v>
      </c>
      <c r="E4854">
        <v>15</v>
      </c>
      <c r="F4854" t="s">
        <v>6</v>
      </c>
      <c r="G4854" t="s">
        <v>8859</v>
      </c>
      <c r="H4854" t="s">
        <v>27</v>
      </c>
      <c r="I4854">
        <v>434</v>
      </c>
      <c r="J4854">
        <v>113</v>
      </c>
      <c r="K4854">
        <v>20211</v>
      </c>
      <c r="L4854">
        <v>20201101</v>
      </c>
      <c r="M4854" t="s">
        <v>36</v>
      </c>
      <c r="N4854">
        <v>0</v>
      </c>
      <c r="O4854">
        <v>9480794</v>
      </c>
      <c r="P4854" t="s">
        <v>14</v>
      </c>
      <c r="Q4854" t="s">
        <v>13</v>
      </c>
    </row>
    <row r="4855" spans="1:17" x14ac:dyDescent="0.25">
      <c r="A4855">
        <v>164277935</v>
      </c>
      <c r="B4855" t="s">
        <v>7570</v>
      </c>
      <c r="C4855" t="s">
        <v>8179</v>
      </c>
      <c r="D4855" t="s">
        <v>128</v>
      </c>
      <c r="E4855">
        <v>15</v>
      </c>
      <c r="F4855" t="s">
        <v>37</v>
      </c>
      <c r="G4855" t="s">
        <v>9952</v>
      </c>
      <c r="H4855" t="s">
        <v>27</v>
      </c>
      <c r="I4855">
        <v>135</v>
      </c>
      <c r="J4855">
        <v>80</v>
      </c>
      <c r="K4855">
        <v>0</v>
      </c>
      <c r="L4855">
        <v>20210614</v>
      </c>
      <c r="M4855" t="s">
        <v>35</v>
      </c>
      <c r="N4855">
        <v>20212</v>
      </c>
      <c r="O4855">
        <v>16008947</v>
      </c>
      <c r="P4855" t="s">
        <v>13</v>
      </c>
      <c r="Q4855" t="s">
        <v>13</v>
      </c>
    </row>
    <row r="4856" spans="1:17" x14ac:dyDescent="0.25">
      <c r="A4856">
        <v>164231399</v>
      </c>
      <c r="B4856" t="s">
        <v>766</v>
      </c>
      <c r="C4856" t="s">
        <v>7749</v>
      </c>
      <c r="D4856" t="s">
        <v>80</v>
      </c>
      <c r="E4856">
        <v>15</v>
      </c>
      <c r="F4856" t="s">
        <v>37</v>
      </c>
      <c r="G4856" t="s">
        <v>9962</v>
      </c>
      <c r="H4856" t="s">
        <v>27</v>
      </c>
      <c r="I4856">
        <v>185</v>
      </c>
      <c r="J4856">
        <v>37</v>
      </c>
      <c r="K4856">
        <v>20211</v>
      </c>
      <c r="L4856">
        <v>20180122</v>
      </c>
      <c r="M4856" t="s">
        <v>36</v>
      </c>
      <c r="N4856">
        <v>0</v>
      </c>
      <c r="O4856">
        <v>14510263</v>
      </c>
      <c r="P4856" t="s">
        <v>13</v>
      </c>
      <c r="Q4856" t="s">
        <v>13</v>
      </c>
    </row>
    <row r="4857" spans="1:17" x14ac:dyDescent="0.25">
      <c r="A4857">
        <v>164249734</v>
      </c>
      <c r="B4857" t="s">
        <v>7750</v>
      </c>
      <c r="C4857" t="s">
        <v>952</v>
      </c>
      <c r="D4857" t="s">
        <v>3613</v>
      </c>
      <c r="E4857">
        <v>15</v>
      </c>
      <c r="F4857" t="s">
        <v>6</v>
      </c>
      <c r="G4857" t="s">
        <v>8859</v>
      </c>
      <c r="H4857" t="s">
        <v>27</v>
      </c>
      <c r="I4857">
        <v>162</v>
      </c>
      <c r="J4857">
        <v>50</v>
      </c>
      <c r="K4857">
        <v>0</v>
      </c>
      <c r="L4857" t="s">
        <v>30</v>
      </c>
      <c r="M4857" t="s">
        <v>36</v>
      </c>
      <c r="N4857">
        <v>0</v>
      </c>
      <c r="O4857">
        <v>15999068</v>
      </c>
      <c r="P4857" t="s">
        <v>13</v>
      </c>
      <c r="Q4857" t="s">
        <v>13</v>
      </c>
    </row>
    <row r="4858" spans="1:17" x14ac:dyDescent="0.25">
      <c r="A4858">
        <v>163419465</v>
      </c>
      <c r="B4858" t="s">
        <v>1874</v>
      </c>
      <c r="C4858" t="s">
        <v>561</v>
      </c>
      <c r="D4858" t="s">
        <v>80</v>
      </c>
      <c r="E4858">
        <v>15</v>
      </c>
      <c r="F4858" t="s">
        <v>37</v>
      </c>
      <c r="G4858" t="s">
        <v>9952</v>
      </c>
      <c r="H4858" t="s">
        <v>27</v>
      </c>
      <c r="I4858">
        <v>558</v>
      </c>
      <c r="J4858">
        <v>23</v>
      </c>
      <c r="K4858">
        <v>20211</v>
      </c>
      <c r="L4858">
        <v>20210119</v>
      </c>
      <c r="M4858" t="s">
        <v>35</v>
      </c>
      <c r="N4858">
        <v>20212</v>
      </c>
      <c r="O4858">
        <v>15447324</v>
      </c>
      <c r="P4858" t="s">
        <v>15</v>
      </c>
      <c r="Q4858" t="s">
        <v>13</v>
      </c>
    </row>
    <row r="4859" spans="1:17" x14ac:dyDescent="0.25">
      <c r="A4859">
        <v>163419587</v>
      </c>
      <c r="B4859" t="s">
        <v>625</v>
      </c>
      <c r="C4859" t="s">
        <v>1570</v>
      </c>
      <c r="D4859" t="s">
        <v>3613</v>
      </c>
      <c r="E4859">
        <v>15</v>
      </c>
      <c r="F4859" t="s">
        <v>37</v>
      </c>
      <c r="G4859" t="s">
        <v>9952</v>
      </c>
      <c r="H4859" t="s">
        <v>27</v>
      </c>
      <c r="I4859">
        <v>560</v>
      </c>
      <c r="J4859">
        <v>23</v>
      </c>
      <c r="K4859">
        <v>0</v>
      </c>
      <c r="L4859">
        <v>20200306</v>
      </c>
      <c r="M4859" t="s">
        <v>35</v>
      </c>
      <c r="N4859">
        <v>0</v>
      </c>
      <c r="O4859">
        <v>14457809</v>
      </c>
      <c r="P4859" t="s">
        <v>15</v>
      </c>
      <c r="Q4859" t="s">
        <v>13</v>
      </c>
    </row>
    <row r="4860" spans="1:17" x14ac:dyDescent="0.25">
      <c r="A4860">
        <v>164318364</v>
      </c>
      <c r="B4860" t="s">
        <v>625</v>
      </c>
      <c r="C4860" t="s">
        <v>5935</v>
      </c>
      <c r="D4860" t="s">
        <v>80</v>
      </c>
      <c r="E4860">
        <v>15</v>
      </c>
      <c r="F4860" t="s">
        <v>37</v>
      </c>
      <c r="G4860" t="s">
        <v>9952</v>
      </c>
      <c r="H4860" t="s">
        <v>27</v>
      </c>
      <c r="I4860">
        <v>100</v>
      </c>
      <c r="J4860">
        <v>80</v>
      </c>
      <c r="K4860">
        <v>0</v>
      </c>
      <c r="L4860">
        <v>20210614</v>
      </c>
      <c r="M4860" t="s">
        <v>35</v>
      </c>
      <c r="N4860">
        <v>0</v>
      </c>
      <c r="O4860">
        <v>16018030</v>
      </c>
      <c r="P4860" t="s">
        <v>13</v>
      </c>
      <c r="Q4860" t="s">
        <v>13</v>
      </c>
    </row>
    <row r="4861" spans="1:17" x14ac:dyDescent="0.25">
      <c r="A4861">
        <v>164316133</v>
      </c>
      <c r="B4861" t="s">
        <v>625</v>
      </c>
      <c r="C4861" t="s">
        <v>360</v>
      </c>
      <c r="D4861" t="s">
        <v>80</v>
      </c>
      <c r="E4861">
        <v>15</v>
      </c>
      <c r="F4861" t="s">
        <v>6</v>
      </c>
      <c r="G4861" t="s">
        <v>8668</v>
      </c>
      <c r="H4861" t="s">
        <v>27</v>
      </c>
      <c r="I4861">
        <v>86</v>
      </c>
      <c r="J4861">
        <v>9</v>
      </c>
      <c r="K4861">
        <v>20211</v>
      </c>
      <c r="L4861">
        <v>20181005</v>
      </c>
      <c r="M4861" t="s">
        <v>35</v>
      </c>
      <c r="N4861">
        <v>0</v>
      </c>
      <c r="O4861">
        <v>16030052</v>
      </c>
      <c r="P4861" t="s">
        <v>13</v>
      </c>
      <c r="Q4861" t="s">
        <v>13</v>
      </c>
    </row>
    <row r="4862" spans="1:17" x14ac:dyDescent="0.25">
      <c r="A4862">
        <v>164249814</v>
      </c>
      <c r="B4862" t="s">
        <v>7751</v>
      </c>
      <c r="C4862" t="s">
        <v>290</v>
      </c>
      <c r="D4862" t="s">
        <v>80</v>
      </c>
      <c r="E4862">
        <v>15</v>
      </c>
      <c r="F4862" t="s">
        <v>6</v>
      </c>
      <c r="G4862" t="s">
        <v>3637</v>
      </c>
      <c r="H4862" t="s">
        <v>27</v>
      </c>
      <c r="I4862">
        <v>163</v>
      </c>
      <c r="J4862">
        <v>127</v>
      </c>
      <c r="K4862">
        <v>20211</v>
      </c>
      <c r="L4862">
        <v>20190308</v>
      </c>
      <c r="M4862" t="s">
        <v>35</v>
      </c>
      <c r="N4862">
        <v>0</v>
      </c>
      <c r="O4862">
        <v>15991022</v>
      </c>
      <c r="P4862" t="s">
        <v>13</v>
      </c>
      <c r="Q4862" t="s">
        <v>13</v>
      </c>
    </row>
    <row r="4863" spans="1:17" x14ac:dyDescent="0.25">
      <c r="A4863">
        <v>163395644</v>
      </c>
      <c r="B4863" t="s">
        <v>913</v>
      </c>
      <c r="C4863" t="s">
        <v>4904</v>
      </c>
      <c r="D4863" t="s">
        <v>80</v>
      </c>
      <c r="E4863">
        <v>15</v>
      </c>
      <c r="F4863" t="s">
        <v>37</v>
      </c>
      <c r="G4863" t="s">
        <v>9952</v>
      </c>
      <c r="H4863" t="s">
        <v>27</v>
      </c>
      <c r="I4863">
        <v>577</v>
      </c>
      <c r="J4863">
        <v>23</v>
      </c>
      <c r="K4863">
        <v>20211</v>
      </c>
      <c r="L4863">
        <v>20210314</v>
      </c>
      <c r="M4863" t="s">
        <v>35</v>
      </c>
      <c r="N4863">
        <v>20212</v>
      </c>
      <c r="O4863">
        <v>15442054</v>
      </c>
      <c r="P4863" t="s">
        <v>15</v>
      </c>
      <c r="Q4863" t="s">
        <v>13</v>
      </c>
    </row>
    <row r="4864" spans="1:17" x14ac:dyDescent="0.25">
      <c r="A4864">
        <v>164149724</v>
      </c>
      <c r="B4864" t="s">
        <v>913</v>
      </c>
      <c r="C4864" t="s">
        <v>5316</v>
      </c>
      <c r="D4864" t="s">
        <v>3613</v>
      </c>
      <c r="E4864">
        <v>15</v>
      </c>
      <c r="F4864" t="s">
        <v>37</v>
      </c>
      <c r="G4864" t="s">
        <v>8045</v>
      </c>
      <c r="H4864" t="s">
        <v>27</v>
      </c>
      <c r="I4864">
        <v>231</v>
      </c>
      <c r="J4864">
        <v>192</v>
      </c>
      <c r="K4864">
        <v>0</v>
      </c>
      <c r="L4864" t="s">
        <v>30</v>
      </c>
      <c r="M4864" t="s">
        <v>36</v>
      </c>
      <c r="N4864">
        <v>0</v>
      </c>
      <c r="O4864">
        <v>15956090</v>
      </c>
      <c r="P4864" t="s">
        <v>13</v>
      </c>
      <c r="Q4864" t="s">
        <v>13</v>
      </c>
    </row>
    <row r="4865" spans="1:17" x14ac:dyDescent="0.25">
      <c r="A4865">
        <v>164306377</v>
      </c>
      <c r="B4865" t="s">
        <v>4273</v>
      </c>
      <c r="C4865" t="s">
        <v>202</v>
      </c>
      <c r="D4865" t="s">
        <v>3613</v>
      </c>
      <c r="E4865">
        <v>15</v>
      </c>
      <c r="F4865" t="s">
        <v>37</v>
      </c>
      <c r="G4865" t="s">
        <v>7303</v>
      </c>
      <c r="H4865" t="s">
        <v>27</v>
      </c>
      <c r="I4865">
        <v>104</v>
      </c>
      <c r="J4865">
        <v>80</v>
      </c>
      <c r="K4865">
        <v>0</v>
      </c>
      <c r="L4865">
        <v>20210614</v>
      </c>
      <c r="M4865" t="s">
        <v>35</v>
      </c>
      <c r="N4865">
        <v>20212</v>
      </c>
      <c r="O4865">
        <v>16002162</v>
      </c>
      <c r="P4865" t="s">
        <v>13</v>
      </c>
      <c r="Q4865" t="s">
        <v>13</v>
      </c>
    </row>
    <row r="4866" spans="1:17" x14ac:dyDescent="0.25">
      <c r="A4866">
        <v>163977198</v>
      </c>
      <c r="B4866" t="s">
        <v>5542</v>
      </c>
      <c r="C4866" t="s">
        <v>1327</v>
      </c>
      <c r="D4866" t="s">
        <v>80</v>
      </c>
      <c r="E4866">
        <v>15</v>
      </c>
      <c r="F4866" t="s">
        <v>5</v>
      </c>
      <c r="G4866" t="s">
        <v>8859</v>
      </c>
      <c r="H4866" t="s">
        <v>27</v>
      </c>
      <c r="I4866">
        <v>413</v>
      </c>
      <c r="J4866">
        <v>388</v>
      </c>
      <c r="K4866">
        <v>20211</v>
      </c>
      <c r="L4866">
        <v>20201207</v>
      </c>
      <c r="M4866" t="s">
        <v>36</v>
      </c>
      <c r="N4866">
        <v>0</v>
      </c>
      <c r="O4866">
        <v>8599883</v>
      </c>
      <c r="P4866" t="s">
        <v>14</v>
      </c>
      <c r="Q4866" t="s">
        <v>14</v>
      </c>
    </row>
    <row r="4867" spans="1:17" x14ac:dyDescent="0.25">
      <c r="A4867">
        <v>164291867</v>
      </c>
      <c r="B4867" t="s">
        <v>3352</v>
      </c>
      <c r="C4867" t="s">
        <v>8681</v>
      </c>
      <c r="D4867" t="s">
        <v>107</v>
      </c>
      <c r="E4867">
        <v>15</v>
      </c>
      <c r="F4867" t="s">
        <v>6</v>
      </c>
      <c r="G4867" t="s">
        <v>8668</v>
      </c>
      <c r="H4867" t="s">
        <v>27</v>
      </c>
      <c r="I4867">
        <v>107</v>
      </c>
      <c r="J4867">
        <v>93</v>
      </c>
      <c r="K4867">
        <v>20211</v>
      </c>
      <c r="L4867">
        <v>20210216</v>
      </c>
      <c r="M4867" t="s">
        <v>36</v>
      </c>
      <c r="N4867">
        <v>0</v>
      </c>
      <c r="O4867">
        <v>16018761</v>
      </c>
      <c r="P4867" t="s">
        <v>13</v>
      </c>
      <c r="Q4867" t="s">
        <v>13</v>
      </c>
    </row>
    <row r="4868" spans="1:17" x14ac:dyDescent="0.25">
      <c r="A4868">
        <v>164245666</v>
      </c>
      <c r="B4868" t="s">
        <v>540</v>
      </c>
      <c r="C4868" t="s">
        <v>3754</v>
      </c>
      <c r="D4868" t="s">
        <v>3613</v>
      </c>
      <c r="E4868">
        <v>15</v>
      </c>
      <c r="F4868" t="s">
        <v>37</v>
      </c>
      <c r="G4868" t="s">
        <v>9952</v>
      </c>
      <c r="H4868" t="s">
        <v>27</v>
      </c>
      <c r="I4868">
        <v>171</v>
      </c>
      <c r="J4868">
        <v>23</v>
      </c>
      <c r="K4868">
        <v>0</v>
      </c>
      <c r="L4868">
        <v>20210603</v>
      </c>
      <c r="M4868" t="s">
        <v>36</v>
      </c>
      <c r="N4868">
        <v>20212</v>
      </c>
      <c r="O4868">
        <v>15996947</v>
      </c>
      <c r="P4868" t="s">
        <v>13</v>
      </c>
      <c r="Q4868" t="s">
        <v>13</v>
      </c>
    </row>
    <row r="4869" spans="1:17" x14ac:dyDescent="0.25">
      <c r="A4869">
        <v>162530215</v>
      </c>
      <c r="B4869" t="s">
        <v>451</v>
      </c>
      <c r="C4869" t="s">
        <v>614</v>
      </c>
      <c r="D4869" t="s">
        <v>80</v>
      </c>
      <c r="E4869">
        <v>15</v>
      </c>
      <c r="F4869" t="s">
        <v>6</v>
      </c>
      <c r="G4869" t="s">
        <v>3637</v>
      </c>
      <c r="H4869" t="s">
        <v>27</v>
      </c>
      <c r="I4869">
        <v>1210</v>
      </c>
      <c r="J4869">
        <v>1210</v>
      </c>
      <c r="K4869">
        <v>20211</v>
      </c>
      <c r="L4869">
        <v>20210503</v>
      </c>
      <c r="M4869" t="s">
        <v>35</v>
      </c>
      <c r="N4869">
        <v>20212</v>
      </c>
      <c r="O4869">
        <v>8654319</v>
      </c>
      <c r="P4869" t="s">
        <v>16</v>
      </c>
      <c r="Q4869" t="s">
        <v>16</v>
      </c>
    </row>
    <row r="4870" spans="1:17" x14ac:dyDescent="0.25">
      <c r="A4870">
        <v>164277041</v>
      </c>
      <c r="B4870" t="s">
        <v>451</v>
      </c>
      <c r="C4870" t="s">
        <v>8180</v>
      </c>
      <c r="D4870" t="s">
        <v>80</v>
      </c>
      <c r="E4870">
        <v>15</v>
      </c>
      <c r="F4870" t="s">
        <v>5</v>
      </c>
      <c r="G4870" t="s">
        <v>7296</v>
      </c>
      <c r="H4870" t="s">
        <v>27</v>
      </c>
      <c r="I4870">
        <v>138</v>
      </c>
      <c r="J4870">
        <v>138</v>
      </c>
      <c r="K4870">
        <v>20211</v>
      </c>
      <c r="L4870">
        <v>20210517</v>
      </c>
      <c r="M4870" t="s">
        <v>36</v>
      </c>
      <c r="N4870">
        <v>20212</v>
      </c>
      <c r="O4870">
        <v>9276555</v>
      </c>
      <c r="P4870" t="s">
        <v>13</v>
      </c>
      <c r="Q4870" t="s">
        <v>13</v>
      </c>
    </row>
    <row r="4871" spans="1:17" x14ac:dyDescent="0.25">
      <c r="A4871">
        <v>162882366</v>
      </c>
      <c r="B4871" t="s">
        <v>343</v>
      </c>
      <c r="C4871" t="s">
        <v>510</v>
      </c>
      <c r="D4871" t="s">
        <v>80</v>
      </c>
      <c r="E4871">
        <v>15</v>
      </c>
      <c r="F4871" t="s">
        <v>6</v>
      </c>
      <c r="G4871" t="s">
        <v>3637</v>
      </c>
      <c r="H4871" t="s">
        <v>27</v>
      </c>
      <c r="I4871">
        <v>1002</v>
      </c>
      <c r="J4871">
        <v>794</v>
      </c>
      <c r="K4871">
        <v>20211</v>
      </c>
      <c r="L4871">
        <v>20210503</v>
      </c>
      <c r="M4871" t="s">
        <v>35</v>
      </c>
      <c r="N4871">
        <v>20212</v>
      </c>
      <c r="O4871">
        <v>11409214</v>
      </c>
      <c r="P4871" t="s">
        <v>16</v>
      </c>
      <c r="Q4871" t="s">
        <v>16</v>
      </c>
    </row>
    <row r="4872" spans="1:17" x14ac:dyDescent="0.25">
      <c r="A4872">
        <v>164172906</v>
      </c>
      <c r="B4872" t="s">
        <v>343</v>
      </c>
      <c r="C4872" t="s">
        <v>6947</v>
      </c>
      <c r="D4872" t="s">
        <v>122</v>
      </c>
      <c r="E4872">
        <v>15</v>
      </c>
      <c r="F4872" t="s">
        <v>37</v>
      </c>
      <c r="G4872" t="s">
        <v>9974</v>
      </c>
      <c r="H4872" t="s">
        <v>27</v>
      </c>
      <c r="I4872">
        <v>232</v>
      </c>
      <c r="J4872">
        <v>163</v>
      </c>
      <c r="K4872">
        <v>20211</v>
      </c>
      <c r="L4872">
        <v>20210712</v>
      </c>
      <c r="M4872" t="s">
        <v>35</v>
      </c>
      <c r="N4872">
        <v>20212</v>
      </c>
      <c r="O4872">
        <v>14271665</v>
      </c>
      <c r="P4872" t="s">
        <v>13</v>
      </c>
      <c r="Q4872" t="s">
        <v>13</v>
      </c>
    </row>
    <row r="4873" spans="1:17" x14ac:dyDescent="0.25">
      <c r="A4873">
        <v>164282143</v>
      </c>
      <c r="B4873" t="s">
        <v>343</v>
      </c>
      <c r="C4873" t="s">
        <v>8682</v>
      </c>
      <c r="D4873" t="s">
        <v>107</v>
      </c>
      <c r="E4873">
        <v>15</v>
      </c>
      <c r="F4873" t="s">
        <v>6</v>
      </c>
      <c r="G4873" t="s">
        <v>4054</v>
      </c>
      <c r="H4873" t="s">
        <v>27</v>
      </c>
      <c r="I4873">
        <v>119</v>
      </c>
      <c r="J4873">
        <v>113</v>
      </c>
      <c r="K4873">
        <v>0</v>
      </c>
      <c r="L4873">
        <v>20210512</v>
      </c>
      <c r="M4873" t="s">
        <v>35</v>
      </c>
      <c r="N4873">
        <v>20212</v>
      </c>
      <c r="O4873">
        <v>16006478</v>
      </c>
      <c r="P4873" t="s">
        <v>13</v>
      </c>
      <c r="Q4873" t="s">
        <v>13</v>
      </c>
    </row>
    <row r="4874" spans="1:17" x14ac:dyDescent="0.25">
      <c r="A4874">
        <v>164306355</v>
      </c>
      <c r="B4874" t="s">
        <v>343</v>
      </c>
      <c r="C4874" t="s">
        <v>10154</v>
      </c>
      <c r="D4874" t="s">
        <v>80</v>
      </c>
      <c r="E4874">
        <v>15</v>
      </c>
      <c r="F4874" t="s">
        <v>37</v>
      </c>
      <c r="G4874" t="s">
        <v>7303</v>
      </c>
      <c r="H4874" t="s">
        <v>27</v>
      </c>
      <c r="I4874">
        <v>107</v>
      </c>
      <c r="J4874">
        <v>93</v>
      </c>
      <c r="K4874">
        <v>0</v>
      </c>
      <c r="L4874">
        <v>20210422</v>
      </c>
      <c r="M4874" t="s">
        <v>35</v>
      </c>
      <c r="N4874">
        <v>20212</v>
      </c>
      <c r="O4874">
        <v>16019449</v>
      </c>
      <c r="P4874" t="s">
        <v>13</v>
      </c>
      <c r="Q4874" t="s">
        <v>13</v>
      </c>
    </row>
    <row r="4875" spans="1:17" x14ac:dyDescent="0.25">
      <c r="A4875">
        <v>164231004</v>
      </c>
      <c r="B4875" t="s">
        <v>7752</v>
      </c>
      <c r="C4875" t="s">
        <v>690</v>
      </c>
      <c r="D4875" t="s">
        <v>107</v>
      </c>
      <c r="E4875">
        <v>15</v>
      </c>
      <c r="F4875" t="s">
        <v>6</v>
      </c>
      <c r="G4875" t="s">
        <v>10052</v>
      </c>
      <c r="H4875" t="s">
        <v>27</v>
      </c>
      <c r="I4875">
        <v>191</v>
      </c>
      <c r="J4875">
        <v>191</v>
      </c>
      <c r="K4875">
        <v>0</v>
      </c>
      <c r="L4875" t="s">
        <v>30</v>
      </c>
      <c r="M4875" t="s">
        <v>36</v>
      </c>
      <c r="N4875">
        <v>0</v>
      </c>
      <c r="O4875">
        <v>15979804</v>
      </c>
      <c r="P4875" t="s">
        <v>13</v>
      </c>
      <c r="Q4875" t="s">
        <v>13</v>
      </c>
    </row>
    <row r="4876" spans="1:17" x14ac:dyDescent="0.25">
      <c r="A4876">
        <v>164345092</v>
      </c>
      <c r="B4876" t="s">
        <v>10155</v>
      </c>
      <c r="C4876" t="s">
        <v>1231</v>
      </c>
      <c r="D4876" t="s">
        <v>139</v>
      </c>
      <c r="E4876">
        <v>15</v>
      </c>
      <c r="F4876" t="s">
        <v>5</v>
      </c>
      <c r="G4876" t="s">
        <v>6386</v>
      </c>
      <c r="H4876" t="s">
        <v>27</v>
      </c>
      <c r="I4876">
        <v>62</v>
      </c>
      <c r="J4876">
        <v>62</v>
      </c>
      <c r="K4876">
        <v>0</v>
      </c>
      <c r="L4876">
        <v>20181001</v>
      </c>
      <c r="M4876" t="s">
        <v>36</v>
      </c>
      <c r="N4876">
        <v>0</v>
      </c>
      <c r="O4876">
        <v>14074334</v>
      </c>
      <c r="P4876" t="s">
        <v>13</v>
      </c>
      <c r="Q4876" t="s">
        <v>13</v>
      </c>
    </row>
    <row r="4877" spans="1:17" x14ac:dyDescent="0.25">
      <c r="A4877">
        <v>163847692</v>
      </c>
      <c r="B4877" t="s">
        <v>2989</v>
      </c>
      <c r="C4877" t="s">
        <v>1259</v>
      </c>
      <c r="D4877" t="s">
        <v>134</v>
      </c>
      <c r="E4877">
        <v>15</v>
      </c>
      <c r="F4877" t="s">
        <v>6</v>
      </c>
      <c r="G4877" t="s">
        <v>3637</v>
      </c>
      <c r="H4877" t="s">
        <v>27</v>
      </c>
      <c r="I4877">
        <v>470</v>
      </c>
      <c r="J4877">
        <v>470</v>
      </c>
      <c r="K4877">
        <v>20211</v>
      </c>
      <c r="L4877">
        <v>20181012</v>
      </c>
      <c r="M4877" t="s">
        <v>36</v>
      </c>
      <c r="N4877">
        <v>20212</v>
      </c>
      <c r="O4877">
        <v>13520663</v>
      </c>
      <c r="P4877" t="s">
        <v>14</v>
      </c>
      <c r="Q4877" t="s">
        <v>14</v>
      </c>
    </row>
    <row r="4878" spans="1:17" x14ac:dyDescent="0.25">
      <c r="A4878">
        <v>163364468</v>
      </c>
      <c r="B4878" t="s">
        <v>4701</v>
      </c>
      <c r="C4878" t="s">
        <v>555</v>
      </c>
      <c r="D4878" t="s">
        <v>3613</v>
      </c>
      <c r="E4878">
        <v>15</v>
      </c>
      <c r="F4878" t="s">
        <v>6</v>
      </c>
      <c r="G4878" t="s">
        <v>8859</v>
      </c>
      <c r="H4878" t="s">
        <v>27</v>
      </c>
      <c r="I4878">
        <v>602</v>
      </c>
      <c r="J4878">
        <v>594</v>
      </c>
      <c r="K4878">
        <v>20211</v>
      </c>
      <c r="L4878">
        <v>20200803</v>
      </c>
      <c r="M4878" t="s">
        <v>35</v>
      </c>
      <c r="N4878">
        <v>20212</v>
      </c>
      <c r="O4878">
        <v>15417318</v>
      </c>
      <c r="P4878" t="s">
        <v>15</v>
      </c>
      <c r="Q4878" t="s">
        <v>15</v>
      </c>
    </row>
    <row r="4879" spans="1:17" x14ac:dyDescent="0.25">
      <c r="A4879">
        <v>164330715</v>
      </c>
      <c r="B4879" t="s">
        <v>3082</v>
      </c>
      <c r="C4879" t="s">
        <v>10156</v>
      </c>
      <c r="D4879" t="s">
        <v>80</v>
      </c>
      <c r="E4879">
        <v>15</v>
      </c>
      <c r="F4879" t="s">
        <v>37</v>
      </c>
      <c r="G4879" t="s">
        <v>9952</v>
      </c>
      <c r="H4879" t="s">
        <v>27</v>
      </c>
      <c r="I4879">
        <v>107</v>
      </c>
      <c r="J4879">
        <v>93</v>
      </c>
      <c r="K4879">
        <v>20211</v>
      </c>
      <c r="L4879">
        <v>20210212</v>
      </c>
      <c r="M4879" t="s">
        <v>35</v>
      </c>
      <c r="N4879">
        <v>20212</v>
      </c>
      <c r="O4879">
        <v>16018060</v>
      </c>
      <c r="P4879" t="s">
        <v>13</v>
      </c>
      <c r="Q4879" t="s">
        <v>13</v>
      </c>
    </row>
    <row r="4880" spans="1:17" x14ac:dyDescent="0.25">
      <c r="A4880">
        <v>164240784</v>
      </c>
      <c r="B4880" t="s">
        <v>1397</v>
      </c>
      <c r="C4880" t="s">
        <v>1578</v>
      </c>
      <c r="D4880" t="s">
        <v>80</v>
      </c>
      <c r="E4880">
        <v>15</v>
      </c>
      <c r="F4880" t="s">
        <v>37</v>
      </c>
      <c r="G4880" t="s">
        <v>7303</v>
      </c>
      <c r="H4880" t="s">
        <v>27</v>
      </c>
      <c r="I4880">
        <v>187</v>
      </c>
      <c r="J4880">
        <v>93</v>
      </c>
      <c r="K4880">
        <v>0</v>
      </c>
      <c r="L4880" t="s">
        <v>30</v>
      </c>
      <c r="M4880" t="s">
        <v>35</v>
      </c>
      <c r="N4880">
        <v>0</v>
      </c>
      <c r="O4880">
        <v>15448347</v>
      </c>
      <c r="P4880" t="s">
        <v>13</v>
      </c>
      <c r="Q4880" t="s">
        <v>13</v>
      </c>
    </row>
    <row r="4881" spans="1:17" x14ac:dyDescent="0.25">
      <c r="A4881">
        <v>163888949</v>
      </c>
      <c r="B4881" t="s">
        <v>1397</v>
      </c>
      <c r="C4881" t="s">
        <v>5543</v>
      </c>
      <c r="D4881" t="s">
        <v>80</v>
      </c>
      <c r="E4881">
        <v>15</v>
      </c>
      <c r="F4881" t="s">
        <v>37</v>
      </c>
      <c r="G4881" t="s">
        <v>4856</v>
      </c>
      <c r="H4881" t="s">
        <v>27</v>
      </c>
      <c r="I4881">
        <v>468</v>
      </c>
      <c r="J4881">
        <v>5</v>
      </c>
      <c r="K4881">
        <v>20211</v>
      </c>
      <c r="L4881" t="s">
        <v>30</v>
      </c>
      <c r="M4881" t="s">
        <v>36</v>
      </c>
      <c r="N4881">
        <v>0</v>
      </c>
      <c r="O4881">
        <v>15450323</v>
      </c>
      <c r="P4881" t="s">
        <v>14</v>
      </c>
      <c r="Q4881" t="s">
        <v>13</v>
      </c>
    </row>
    <row r="4882" spans="1:17" x14ac:dyDescent="0.25">
      <c r="A4882">
        <v>164231964</v>
      </c>
      <c r="B4882" t="s">
        <v>7753</v>
      </c>
      <c r="C4882" t="s">
        <v>4002</v>
      </c>
      <c r="D4882" t="s">
        <v>80</v>
      </c>
      <c r="E4882">
        <v>15</v>
      </c>
      <c r="F4882" t="s">
        <v>6</v>
      </c>
      <c r="G4882" t="s">
        <v>10052</v>
      </c>
      <c r="H4882" t="s">
        <v>27</v>
      </c>
      <c r="I4882">
        <v>191</v>
      </c>
      <c r="J4882">
        <v>163</v>
      </c>
      <c r="K4882">
        <v>20211</v>
      </c>
      <c r="L4882">
        <v>20210511</v>
      </c>
      <c r="M4882" t="s">
        <v>36</v>
      </c>
      <c r="N4882">
        <v>20212</v>
      </c>
      <c r="O4882">
        <v>13161362</v>
      </c>
      <c r="P4882" t="s">
        <v>13</v>
      </c>
      <c r="Q4882" t="s">
        <v>13</v>
      </c>
    </row>
    <row r="4883" spans="1:17" x14ac:dyDescent="0.25">
      <c r="A4883">
        <v>164224884</v>
      </c>
      <c r="B4883" t="s">
        <v>7323</v>
      </c>
      <c r="C4883" t="s">
        <v>2684</v>
      </c>
      <c r="D4883" t="s">
        <v>3613</v>
      </c>
      <c r="E4883">
        <v>15</v>
      </c>
      <c r="F4883" t="s">
        <v>5</v>
      </c>
      <c r="G4883" t="s">
        <v>8859</v>
      </c>
      <c r="H4883" t="s">
        <v>27</v>
      </c>
      <c r="I4883">
        <v>197</v>
      </c>
      <c r="J4883">
        <v>118</v>
      </c>
      <c r="K4883">
        <v>0</v>
      </c>
      <c r="L4883" t="s">
        <v>30</v>
      </c>
      <c r="M4883" t="s">
        <v>36</v>
      </c>
      <c r="N4883">
        <v>0</v>
      </c>
      <c r="O4883">
        <v>15929555</v>
      </c>
      <c r="P4883" t="s">
        <v>13</v>
      </c>
      <c r="Q4883" t="s">
        <v>13</v>
      </c>
    </row>
    <row r="4884" spans="1:17" x14ac:dyDescent="0.25">
      <c r="A4884">
        <v>164310883</v>
      </c>
      <c r="B4884" t="s">
        <v>7287</v>
      </c>
      <c r="C4884" t="s">
        <v>10157</v>
      </c>
      <c r="D4884" t="s">
        <v>111</v>
      </c>
      <c r="E4884">
        <v>15</v>
      </c>
      <c r="F4884" t="s">
        <v>5</v>
      </c>
      <c r="G4884" t="s">
        <v>8859</v>
      </c>
      <c r="H4884" t="s">
        <v>27</v>
      </c>
      <c r="I4884">
        <v>97</v>
      </c>
      <c r="J4884">
        <v>97</v>
      </c>
      <c r="K4884">
        <v>20211</v>
      </c>
      <c r="L4884">
        <v>20210628</v>
      </c>
      <c r="M4884" t="s">
        <v>36</v>
      </c>
      <c r="N4884">
        <v>0</v>
      </c>
      <c r="O4884">
        <v>13911535</v>
      </c>
      <c r="P4884" t="s">
        <v>13</v>
      </c>
      <c r="Q4884" t="s">
        <v>13</v>
      </c>
    </row>
    <row r="4885" spans="1:17" x14ac:dyDescent="0.25">
      <c r="A4885">
        <v>163478575</v>
      </c>
      <c r="B4885" t="s">
        <v>5063</v>
      </c>
      <c r="C4885" t="s">
        <v>772</v>
      </c>
      <c r="D4885" t="s">
        <v>3613</v>
      </c>
      <c r="E4885">
        <v>15</v>
      </c>
      <c r="F4885" t="s">
        <v>37</v>
      </c>
      <c r="G4885" t="s">
        <v>2137</v>
      </c>
      <c r="H4885" t="s">
        <v>27</v>
      </c>
      <c r="I4885">
        <v>540</v>
      </c>
      <c r="J4885">
        <v>380</v>
      </c>
      <c r="K4885">
        <v>20211</v>
      </c>
      <c r="L4885">
        <v>20201221</v>
      </c>
      <c r="M4885" t="s">
        <v>36</v>
      </c>
      <c r="N4885">
        <v>20212</v>
      </c>
      <c r="O4885">
        <v>15450230</v>
      </c>
      <c r="P4885" t="s">
        <v>14</v>
      </c>
      <c r="Q4885" t="s">
        <v>14</v>
      </c>
    </row>
    <row r="4886" spans="1:17" x14ac:dyDescent="0.25">
      <c r="A4886">
        <v>162294364</v>
      </c>
      <c r="B4886" t="s">
        <v>3095</v>
      </c>
      <c r="C4886" t="s">
        <v>1233</v>
      </c>
      <c r="D4886" t="s">
        <v>80</v>
      </c>
      <c r="E4886">
        <v>15</v>
      </c>
      <c r="F4886" t="s">
        <v>6</v>
      </c>
      <c r="G4886" t="s">
        <v>8859</v>
      </c>
      <c r="H4886" t="s">
        <v>28</v>
      </c>
      <c r="I4886">
        <v>1332</v>
      </c>
      <c r="J4886">
        <v>511</v>
      </c>
      <c r="K4886">
        <v>0</v>
      </c>
      <c r="L4886">
        <v>20200323</v>
      </c>
      <c r="M4886" t="s">
        <v>35</v>
      </c>
      <c r="N4886">
        <v>0</v>
      </c>
      <c r="O4886">
        <v>15002551</v>
      </c>
      <c r="P4886" t="s">
        <v>16</v>
      </c>
      <c r="Q4886" t="s">
        <v>14</v>
      </c>
    </row>
    <row r="4887" spans="1:17" x14ac:dyDescent="0.25">
      <c r="A4887">
        <v>164291757</v>
      </c>
      <c r="B4887" t="s">
        <v>2341</v>
      </c>
      <c r="C4887" t="s">
        <v>4982</v>
      </c>
      <c r="D4887" t="s">
        <v>3613</v>
      </c>
      <c r="E4887">
        <v>15</v>
      </c>
      <c r="F4887" t="s">
        <v>6</v>
      </c>
      <c r="G4887" t="s">
        <v>8668</v>
      </c>
      <c r="H4887" t="s">
        <v>27</v>
      </c>
      <c r="I4887">
        <v>107</v>
      </c>
      <c r="J4887">
        <v>9</v>
      </c>
      <c r="K4887">
        <v>20211</v>
      </c>
      <c r="L4887">
        <v>20200520</v>
      </c>
      <c r="M4887" t="s">
        <v>36</v>
      </c>
      <c r="N4887">
        <v>0</v>
      </c>
      <c r="O4887">
        <v>14328006</v>
      </c>
      <c r="P4887" t="s">
        <v>13</v>
      </c>
      <c r="Q4887" t="s">
        <v>13</v>
      </c>
    </row>
    <row r="4888" spans="1:17" x14ac:dyDescent="0.25">
      <c r="A4888">
        <v>164040309</v>
      </c>
      <c r="B4888" t="s">
        <v>5544</v>
      </c>
      <c r="C4888" t="s">
        <v>956</v>
      </c>
      <c r="D4888" t="s">
        <v>80</v>
      </c>
      <c r="E4888">
        <v>15</v>
      </c>
      <c r="F4888" t="s">
        <v>5</v>
      </c>
      <c r="G4888" t="s">
        <v>6386</v>
      </c>
      <c r="H4888" t="s">
        <v>27</v>
      </c>
      <c r="I4888">
        <v>384</v>
      </c>
      <c r="J4888">
        <v>349</v>
      </c>
      <c r="K4888">
        <v>0</v>
      </c>
      <c r="L4888" t="s">
        <v>30</v>
      </c>
      <c r="M4888" t="s">
        <v>35</v>
      </c>
      <c r="N4888">
        <v>0</v>
      </c>
      <c r="O4888">
        <v>9550240</v>
      </c>
      <c r="P4888" t="s">
        <v>14</v>
      </c>
      <c r="Q4888" t="s">
        <v>13</v>
      </c>
    </row>
    <row r="4889" spans="1:17" x14ac:dyDescent="0.25">
      <c r="A4889">
        <v>164236135</v>
      </c>
      <c r="B4889" t="s">
        <v>7754</v>
      </c>
      <c r="C4889" t="s">
        <v>909</v>
      </c>
      <c r="D4889" t="s">
        <v>3613</v>
      </c>
      <c r="E4889">
        <v>15</v>
      </c>
      <c r="F4889" t="s">
        <v>5</v>
      </c>
      <c r="G4889" t="s">
        <v>8859</v>
      </c>
      <c r="H4889" t="s">
        <v>27</v>
      </c>
      <c r="I4889">
        <v>189</v>
      </c>
      <c r="J4889">
        <v>128</v>
      </c>
      <c r="K4889">
        <v>0</v>
      </c>
      <c r="L4889" t="s">
        <v>30</v>
      </c>
      <c r="M4889" t="s">
        <v>36</v>
      </c>
      <c r="N4889">
        <v>0</v>
      </c>
      <c r="O4889">
        <v>15943298</v>
      </c>
      <c r="P4889" t="s">
        <v>13</v>
      </c>
      <c r="Q4889" t="s">
        <v>13</v>
      </c>
    </row>
    <row r="4890" spans="1:17" x14ac:dyDescent="0.25">
      <c r="A4890">
        <v>164286375</v>
      </c>
      <c r="B4890" t="s">
        <v>8683</v>
      </c>
      <c r="C4890" t="s">
        <v>1739</v>
      </c>
      <c r="D4890" t="s">
        <v>80</v>
      </c>
      <c r="E4890">
        <v>15</v>
      </c>
      <c r="F4890" t="s">
        <v>5</v>
      </c>
      <c r="G4890" t="s">
        <v>7296</v>
      </c>
      <c r="H4890" t="s">
        <v>27</v>
      </c>
      <c r="I4890">
        <v>122</v>
      </c>
      <c r="J4890">
        <v>122</v>
      </c>
      <c r="K4890">
        <v>20211</v>
      </c>
      <c r="L4890">
        <v>20200401</v>
      </c>
      <c r="M4890" t="s">
        <v>36</v>
      </c>
      <c r="N4890">
        <v>0</v>
      </c>
      <c r="O4890">
        <v>12934013</v>
      </c>
      <c r="P4890" t="s">
        <v>13</v>
      </c>
      <c r="Q4890" t="s">
        <v>13</v>
      </c>
    </row>
    <row r="4891" spans="1:17" x14ac:dyDescent="0.25">
      <c r="A4891">
        <v>164277315</v>
      </c>
      <c r="B4891" t="s">
        <v>8181</v>
      </c>
      <c r="C4891" t="s">
        <v>8182</v>
      </c>
      <c r="D4891" t="s">
        <v>66</v>
      </c>
      <c r="E4891">
        <v>15</v>
      </c>
      <c r="F4891" t="s">
        <v>6</v>
      </c>
      <c r="G4891" t="s">
        <v>7296</v>
      </c>
      <c r="H4891" t="s">
        <v>27</v>
      </c>
      <c r="I4891">
        <v>129</v>
      </c>
      <c r="J4891">
        <v>7</v>
      </c>
      <c r="K4891">
        <v>20211</v>
      </c>
      <c r="L4891">
        <v>20200828</v>
      </c>
      <c r="M4891" t="s">
        <v>36</v>
      </c>
      <c r="N4891">
        <v>0</v>
      </c>
      <c r="O4891">
        <v>13478610</v>
      </c>
      <c r="P4891" t="s">
        <v>13</v>
      </c>
      <c r="Q4891" t="s">
        <v>13</v>
      </c>
    </row>
    <row r="4892" spans="1:17" x14ac:dyDescent="0.25">
      <c r="A4892">
        <v>164323512</v>
      </c>
      <c r="B4892" t="s">
        <v>10158</v>
      </c>
      <c r="C4892" t="s">
        <v>3585</v>
      </c>
      <c r="D4892" t="s">
        <v>3613</v>
      </c>
      <c r="E4892">
        <v>15</v>
      </c>
      <c r="F4892" t="s">
        <v>37</v>
      </c>
      <c r="G4892" t="s">
        <v>9952</v>
      </c>
      <c r="H4892" t="s">
        <v>27</v>
      </c>
      <c r="I4892">
        <v>103</v>
      </c>
      <c r="J4892">
        <v>103</v>
      </c>
      <c r="K4892">
        <v>20211</v>
      </c>
      <c r="L4892">
        <v>20210614</v>
      </c>
      <c r="M4892" t="s">
        <v>35</v>
      </c>
      <c r="N4892">
        <v>20212</v>
      </c>
      <c r="O4892">
        <v>16003800</v>
      </c>
      <c r="P4892" t="s">
        <v>13</v>
      </c>
      <c r="Q4892" t="s">
        <v>13</v>
      </c>
    </row>
    <row r="4893" spans="1:17" x14ac:dyDescent="0.25">
      <c r="A4893">
        <v>164299581</v>
      </c>
      <c r="B4893" t="s">
        <v>1146</v>
      </c>
      <c r="C4893" t="s">
        <v>2292</v>
      </c>
      <c r="D4893" t="s">
        <v>80</v>
      </c>
      <c r="E4893">
        <v>15</v>
      </c>
      <c r="F4893" t="s">
        <v>6</v>
      </c>
      <c r="G4893" t="s">
        <v>6386</v>
      </c>
      <c r="H4893" t="s">
        <v>27</v>
      </c>
      <c r="I4893">
        <v>107</v>
      </c>
      <c r="J4893">
        <v>107</v>
      </c>
      <c r="K4893">
        <v>20211</v>
      </c>
      <c r="L4893">
        <v>20210524</v>
      </c>
      <c r="M4893" t="s">
        <v>36</v>
      </c>
      <c r="N4893">
        <v>20212</v>
      </c>
      <c r="O4893">
        <v>12750777</v>
      </c>
      <c r="P4893" t="s">
        <v>13</v>
      </c>
      <c r="Q4893" t="s">
        <v>13</v>
      </c>
    </row>
    <row r="4894" spans="1:17" x14ac:dyDescent="0.25">
      <c r="A4894">
        <v>163424566</v>
      </c>
      <c r="B4894" t="s">
        <v>453</v>
      </c>
      <c r="C4894" t="s">
        <v>4956</v>
      </c>
      <c r="D4894" t="s">
        <v>3613</v>
      </c>
      <c r="E4894">
        <v>15</v>
      </c>
      <c r="F4894" t="s">
        <v>37</v>
      </c>
      <c r="G4894" t="s">
        <v>9952</v>
      </c>
      <c r="H4894" t="s">
        <v>27</v>
      </c>
      <c r="I4894">
        <v>549</v>
      </c>
      <c r="J4894">
        <v>309</v>
      </c>
      <c r="K4894">
        <v>20211</v>
      </c>
      <c r="L4894">
        <v>20201214</v>
      </c>
      <c r="M4894" t="s">
        <v>35</v>
      </c>
      <c r="N4894">
        <v>20212</v>
      </c>
      <c r="O4894">
        <v>15451471</v>
      </c>
      <c r="P4894" t="s">
        <v>15</v>
      </c>
      <c r="Q4894" t="s">
        <v>13</v>
      </c>
    </row>
    <row r="4895" spans="1:17" x14ac:dyDescent="0.25">
      <c r="A4895">
        <v>164260279</v>
      </c>
      <c r="B4895" t="s">
        <v>8183</v>
      </c>
      <c r="C4895" t="s">
        <v>245</v>
      </c>
      <c r="D4895" t="s">
        <v>80</v>
      </c>
      <c r="E4895">
        <v>15</v>
      </c>
      <c r="F4895" t="s">
        <v>37</v>
      </c>
      <c r="G4895" t="s">
        <v>7303</v>
      </c>
      <c r="H4895" t="s">
        <v>27</v>
      </c>
      <c r="I4895">
        <v>155</v>
      </c>
      <c r="J4895">
        <v>155</v>
      </c>
      <c r="K4895">
        <v>0</v>
      </c>
      <c r="L4895">
        <v>20210614</v>
      </c>
      <c r="M4895" t="s">
        <v>35</v>
      </c>
      <c r="N4895">
        <v>20212</v>
      </c>
      <c r="O4895">
        <v>15424471</v>
      </c>
      <c r="P4895" t="s">
        <v>13</v>
      </c>
      <c r="Q4895" t="s">
        <v>13</v>
      </c>
    </row>
    <row r="4896" spans="1:17" x14ac:dyDescent="0.25">
      <c r="A4896">
        <v>164245828</v>
      </c>
      <c r="B4896" t="s">
        <v>6522</v>
      </c>
      <c r="C4896" t="s">
        <v>3077</v>
      </c>
      <c r="D4896" t="s">
        <v>80</v>
      </c>
      <c r="E4896">
        <v>15</v>
      </c>
      <c r="F4896" t="s">
        <v>37</v>
      </c>
      <c r="G4896" t="s">
        <v>9952</v>
      </c>
      <c r="H4896" t="s">
        <v>27</v>
      </c>
      <c r="I4896">
        <v>171</v>
      </c>
      <c r="J4896">
        <v>93</v>
      </c>
      <c r="K4896">
        <v>0</v>
      </c>
      <c r="L4896" t="s">
        <v>30</v>
      </c>
      <c r="M4896" t="s">
        <v>35</v>
      </c>
      <c r="N4896">
        <v>20212</v>
      </c>
      <c r="O4896">
        <v>15997100</v>
      </c>
      <c r="P4896" t="s">
        <v>13</v>
      </c>
      <c r="Q4896" t="s">
        <v>13</v>
      </c>
    </row>
    <row r="4897" spans="1:17" x14ac:dyDescent="0.25">
      <c r="A4897">
        <v>163953111</v>
      </c>
      <c r="B4897" t="s">
        <v>5545</v>
      </c>
      <c r="C4897" t="s">
        <v>2612</v>
      </c>
      <c r="D4897" t="s">
        <v>107</v>
      </c>
      <c r="E4897">
        <v>15</v>
      </c>
      <c r="F4897" t="s">
        <v>6</v>
      </c>
      <c r="G4897" t="s">
        <v>6386</v>
      </c>
      <c r="H4897" t="s">
        <v>27</v>
      </c>
      <c r="I4897">
        <v>421</v>
      </c>
      <c r="J4897">
        <v>197</v>
      </c>
      <c r="K4897">
        <v>0</v>
      </c>
      <c r="L4897" t="s">
        <v>30</v>
      </c>
      <c r="M4897" t="s">
        <v>36</v>
      </c>
      <c r="N4897">
        <v>0</v>
      </c>
      <c r="O4897">
        <v>15775290</v>
      </c>
      <c r="P4897" t="s">
        <v>14</v>
      </c>
      <c r="Q4897" t="s">
        <v>13</v>
      </c>
    </row>
    <row r="4898" spans="1:17" x14ac:dyDescent="0.25">
      <c r="A4898">
        <v>164246396</v>
      </c>
      <c r="B4898" t="s">
        <v>3914</v>
      </c>
      <c r="C4898" t="s">
        <v>1306</v>
      </c>
      <c r="D4898" t="s">
        <v>80</v>
      </c>
      <c r="E4898">
        <v>15</v>
      </c>
      <c r="F4898" t="s">
        <v>37</v>
      </c>
      <c r="G4898" t="s">
        <v>9952</v>
      </c>
      <c r="H4898" t="s">
        <v>27</v>
      </c>
      <c r="I4898">
        <v>171</v>
      </c>
      <c r="J4898">
        <v>80</v>
      </c>
      <c r="K4898">
        <v>0</v>
      </c>
      <c r="L4898">
        <v>20210614</v>
      </c>
      <c r="M4898" t="s">
        <v>35</v>
      </c>
      <c r="N4898">
        <v>20212</v>
      </c>
      <c r="O4898">
        <v>15996824</v>
      </c>
      <c r="P4898" t="s">
        <v>13</v>
      </c>
      <c r="Q4898" t="s">
        <v>13</v>
      </c>
    </row>
    <row r="4899" spans="1:17" x14ac:dyDescent="0.25">
      <c r="A4899">
        <v>163451822</v>
      </c>
      <c r="B4899" t="s">
        <v>5064</v>
      </c>
      <c r="C4899" t="s">
        <v>2385</v>
      </c>
      <c r="D4899" t="s">
        <v>80</v>
      </c>
      <c r="E4899">
        <v>15</v>
      </c>
      <c r="F4899" t="s">
        <v>37</v>
      </c>
      <c r="G4899" t="s">
        <v>9952</v>
      </c>
      <c r="H4899" t="s">
        <v>27</v>
      </c>
      <c r="I4899">
        <v>538</v>
      </c>
      <c r="J4899">
        <v>23</v>
      </c>
      <c r="K4899">
        <v>20211</v>
      </c>
      <c r="L4899">
        <v>20210709</v>
      </c>
      <c r="M4899" t="s">
        <v>35</v>
      </c>
      <c r="N4899">
        <v>20212</v>
      </c>
      <c r="O4899">
        <v>15456913</v>
      </c>
      <c r="P4899" t="s">
        <v>14</v>
      </c>
      <c r="Q4899" t="s">
        <v>13</v>
      </c>
    </row>
    <row r="4900" spans="1:17" x14ac:dyDescent="0.25">
      <c r="A4900">
        <v>164367774</v>
      </c>
      <c r="B4900" t="s">
        <v>10159</v>
      </c>
      <c r="C4900" t="s">
        <v>1117</v>
      </c>
      <c r="D4900" t="s">
        <v>137</v>
      </c>
      <c r="E4900">
        <v>15</v>
      </c>
      <c r="F4900" t="s">
        <v>39</v>
      </c>
      <c r="G4900" t="s">
        <v>6609</v>
      </c>
      <c r="H4900" t="s">
        <v>27</v>
      </c>
      <c r="I4900">
        <v>27</v>
      </c>
      <c r="J4900">
        <v>27</v>
      </c>
      <c r="K4900">
        <v>20211</v>
      </c>
      <c r="L4900">
        <v>20210224</v>
      </c>
      <c r="M4900" t="s">
        <v>35</v>
      </c>
      <c r="N4900">
        <v>20212</v>
      </c>
      <c r="O4900">
        <v>10617994</v>
      </c>
      <c r="P4900" t="s">
        <v>13</v>
      </c>
      <c r="Q4900" t="s">
        <v>13</v>
      </c>
    </row>
    <row r="4901" spans="1:17" x14ac:dyDescent="0.25">
      <c r="A4901">
        <v>164250367</v>
      </c>
      <c r="B4901" t="s">
        <v>1849</v>
      </c>
      <c r="C4901" t="s">
        <v>3191</v>
      </c>
      <c r="D4901" t="s">
        <v>3613</v>
      </c>
      <c r="E4901">
        <v>15</v>
      </c>
      <c r="F4901" t="s">
        <v>6</v>
      </c>
      <c r="G4901" t="s">
        <v>4054</v>
      </c>
      <c r="H4901" t="s">
        <v>27</v>
      </c>
      <c r="I4901">
        <v>161</v>
      </c>
      <c r="J4901">
        <v>73</v>
      </c>
      <c r="K4901">
        <v>0</v>
      </c>
      <c r="L4901">
        <v>20210621</v>
      </c>
      <c r="M4901" t="s">
        <v>35</v>
      </c>
      <c r="N4901">
        <v>20212</v>
      </c>
      <c r="O4901">
        <v>15987604</v>
      </c>
      <c r="P4901" t="s">
        <v>13</v>
      </c>
      <c r="Q4901" t="s">
        <v>13</v>
      </c>
    </row>
    <row r="4902" spans="1:17" x14ac:dyDescent="0.25">
      <c r="A4902">
        <v>164091259</v>
      </c>
      <c r="B4902" t="s">
        <v>6053</v>
      </c>
      <c r="C4902" t="s">
        <v>1149</v>
      </c>
      <c r="D4902" t="s">
        <v>3613</v>
      </c>
      <c r="E4902">
        <v>15</v>
      </c>
      <c r="F4902" t="s">
        <v>38</v>
      </c>
      <c r="G4902" t="s">
        <v>5945</v>
      </c>
      <c r="H4902" t="s">
        <v>27</v>
      </c>
      <c r="I4902">
        <v>335</v>
      </c>
      <c r="J4902">
        <v>129</v>
      </c>
      <c r="K4902">
        <v>20211</v>
      </c>
      <c r="L4902">
        <v>20210201</v>
      </c>
      <c r="M4902" t="s">
        <v>35</v>
      </c>
      <c r="N4902">
        <v>20212</v>
      </c>
      <c r="O4902">
        <v>11227635</v>
      </c>
      <c r="P4902" t="s">
        <v>13</v>
      </c>
      <c r="Q4902" t="s">
        <v>13</v>
      </c>
    </row>
    <row r="4903" spans="1:17" x14ac:dyDescent="0.25">
      <c r="A4903">
        <v>163436142</v>
      </c>
      <c r="B4903" t="s">
        <v>832</v>
      </c>
      <c r="C4903" t="s">
        <v>1020</v>
      </c>
      <c r="D4903" t="s">
        <v>80</v>
      </c>
      <c r="E4903">
        <v>15</v>
      </c>
      <c r="F4903" t="s">
        <v>37</v>
      </c>
      <c r="G4903" t="s">
        <v>2137</v>
      </c>
      <c r="H4903" t="s">
        <v>27</v>
      </c>
      <c r="I4903">
        <v>540</v>
      </c>
      <c r="J4903">
        <v>155</v>
      </c>
      <c r="K4903">
        <v>20211</v>
      </c>
      <c r="L4903">
        <v>20201201</v>
      </c>
      <c r="M4903" t="s">
        <v>36</v>
      </c>
      <c r="N4903">
        <v>0</v>
      </c>
      <c r="O4903">
        <v>15396660</v>
      </c>
      <c r="P4903" t="s">
        <v>14</v>
      </c>
      <c r="Q4903" t="s">
        <v>13</v>
      </c>
    </row>
    <row r="4904" spans="1:17" x14ac:dyDescent="0.25">
      <c r="A4904">
        <v>162869206</v>
      </c>
      <c r="B4904" t="s">
        <v>4381</v>
      </c>
      <c r="C4904" t="s">
        <v>275</v>
      </c>
      <c r="D4904" t="s">
        <v>107</v>
      </c>
      <c r="E4904">
        <v>15</v>
      </c>
      <c r="F4904" t="s">
        <v>5</v>
      </c>
      <c r="G4904" t="s">
        <v>8859</v>
      </c>
      <c r="H4904" t="s">
        <v>27</v>
      </c>
      <c r="I4904">
        <v>1018</v>
      </c>
      <c r="J4904">
        <v>800</v>
      </c>
      <c r="K4904">
        <v>0</v>
      </c>
      <c r="L4904" t="s">
        <v>30</v>
      </c>
      <c r="M4904" t="s">
        <v>36</v>
      </c>
      <c r="N4904">
        <v>0</v>
      </c>
      <c r="O4904">
        <v>11415040</v>
      </c>
      <c r="P4904" t="s">
        <v>16</v>
      </c>
      <c r="Q4904" t="s">
        <v>16</v>
      </c>
    </row>
    <row r="4905" spans="1:17" x14ac:dyDescent="0.25">
      <c r="A4905">
        <v>163432516</v>
      </c>
      <c r="B4905" t="s">
        <v>3318</v>
      </c>
      <c r="C4905" t="s">
        <v>5065</v>
      </c>
      <c r="D4905" t="s">
        <v>80</v>
      </c>
      <c r="E4905">
        <v>15</v>
      </c>
      <c r="F4905" t="s">
        <v>6</v>
      </c>
      <c r="G4905" t="s">
        <v>6386</v>
      </c>
      <c r="H4905" t="s">
        <v>27</v>
      </c>
      <c r="I4905">
        <v>546</v>
      </c>
      <c r="J4905">
        <v>546</v>
      </c>
      <c r="K4905">
        <v>0</v>
      </c>
      <c r="L4905">
        <v>20190617</v>
      </c>
      <c r="M4905" t="s">
        <v>36</v>
      </c>
      <c r="N4905">
        <v>0</v>
      </c>
      <c r="O4905">
        <v>13410394</v>
      </c>
      <c r="P4905" t="s">
        <v>14</v>
      </c>
      <c r="Q4905" t="s">
        <v>14</v>
      </c>
    </row>
    <row r="4906" spans="1:17" x14ac:dyDescent="0.25">
      <c r="A4906">
        <v>161865953</v>
      </c>
      <c r="B4906" t="s">
        <v>2303</v>
      </c>
      <c r="C4906" t="s">
        <v>438</v>
      </c>
      <c r="D4906" t="s">
        <v>80</v>
      </c>
      <c r="E4906">
        <v>15</v>
      </c>
      <c r="F4906" t="s">
        <v>37</v>
      </c>
      <c r="G4906" t="s">
        <v>9962</v>
      </c>
      <c r="H4906" t="s">
        <v>27</v>
      </c>
      <c r="I4906">
        <v>1497</v>
      </c>
      <c r="J4906">
        <v>1462</v>
      </c>
      <c r="K4906">
        <v>20211</v>
      </c>
      <c r="L4906">
        <v>20190215</v>
      </c>
      <c r="M4906" t="s">
        <v>35</v>
      </c>
      <c r="N4906">
        <v>20212</v>
      </c>
      <c r="O4906">
        <v>14882787</v>
      </c>
      <c r="P4906" t="s">
        <v>17</v>
      </c>
      <c r="Q4906" t="s">
        <v>17</v>
      </c>
    </row>
    <row r="4907" spans="1:17" x14ac:dyDescent="0.25">
      <c r="A4907">
        <v>164255468</v>
      </c>
      <c r="B4907" t="s">
        <v>2128</v>
      </c>
      <c r="C4907" t="s">
        <v>495</v>
      </c>
      <c r="D4907" t="s">
        <v>80</v>
      </c>
      <c r="E4907">
        <v>15</v>
      </c>
      <c r="F4907" t="s">
        <v>37</v>
      </c>
      <c r="G4907" t="s">
        <v>7303</v>
      </c>
      <c r="H4907" t="s">
        <v>27</v>
      </c>
      <c r="I4907">
        <v>159</v>
      </c>
      <c r="J4907">
        <v>80</v>
      </c>
      <c r="K4907">
        <v>0</v>
      </c>
      <c r="L4907">
        <v>20210614</v>
      </c>
      <c r="M4907" t="s">
        <v>35</v>
      </c>
      <c r="N4907">
        <v>20212</v>
      </c>
      <c r="O4907">
        <v>16000589</v>
      </c>
      <c r="P4907" t="s">
        <v>13</v>
      </c>
      <c r="Q4907" t="s">
        <v>13</v>
      </c>
    </row>
    <row r="4908" spans="1:17" x14ac:dyDescent="0.25">
      <c r="A4908">
        <v>163159433</v>
      </c>
      <c r="B4908" t="s">
        <v>3969</v>
      </c>
      <c r="C4908" t="s">
        <v>2800</v>
      </c>
      <c r="D4908" t="s">
        <v>3613</v>
      </c>
      <c r="E4908">
        <v>15</v>
      </c>
      <c r="F4908" t="s">
        <v>37</v>
      </c>
      <c r="G4908" t="s">
        <v>2137</v>
      </c>
      <c r="H4908" t="s">
        <v>27</v>
      </c>
      <c r="I4908">
        <v>790</v>
      </c>
      <c r="J4908">
        <v>514</v>
      </c>
      <c r="K4908">
        <v>20211</v>
      </c>
      <c r="L4908" t="s">
        <v>30</v>
      </c>
      <c r="M4908" t="s">
        <v>35</v>
      </c>
      <c r="N4908">
        <v>20212</v>
      </c>
      <c r="O4908">
        <v>14860361</v>
      </c>
      <c r="P4908" t="s">
        <v>16</v>
      </c>
      <c r="Q4908" t="s">
        <v>14</v>
      </c>
    </row>
    <row r="4909" spans="1:17" x14ac:dyDescent="0.25">
      <c r="A4909">
        <v>163049403</v>
      </c>
      <c r="B4909" t="s">
        <v>543</v>
      </c>
      <c r="C4909" t="s">
        <v>244</v>
      </c>
      <c r="D4909" t="s">
        <v>80</v>
      </c>
      <c r="E4909">
        <v>15</v>
      </c>
      <c r="F4909" t="s">
        <v>6</v>
      </c>
      <c r="G4909" t="s">
        <v>8859</v>
      </c>
      <c r="H4909" t="s">
        <v>27</v>
      </c>
      <c r="I4909">
        <v>878</v>
      </c>
      <c r="J4909">
        <v>741</v>
      </c>
      <c r="K4909">
        <v>0</v>
      </c>
      <c r="L4909" t="s">
        <v>30</v>
      </c>
      <c r="M4909" t="s">
        <v>35</v>
      </c>
      <c r="N4909">
        <v>0</v>
      </c>
      <c r="O4909">
        <v>90702</v>
      </c>
      <c r="P4909" t="s">
        <v>16</v>
      </c>
      <c r="Q4909" t="s">
        <v>16</v>
      </c>
    </row>
    <row r="4910" spans="1:17" x14ac:dyDescent="0.25">
      <c r="A4910">
        <v>164315587</v>
      </c>
      <c r="B4910" t="s">
        <v>10160</v>
      </c>
      <c r="C4910" t="s">
        <v>550</v>
      </c>
      <c r="D4910" t="s">
        <v>107</v>
      </c>
      <c r="E4910">
        <v>15</v>
      </c>
      <c r="F4910" t="s">
        <v>37</v>
      </c>
      <c r="G4910" t="s">
        <v>7303</v>
      </c>
      <c r="H4910" t="s">
        <v>27</v>
      </c>
      <c r="I4910">
        <v>100</v>
      </c>
      <c r="J4910">
        <v>80</v>
      </c>
      <c r="K4910">
        <v>0</v>
      </c>
      <c r="L4910">
        <v>20210614</v>
      </c>
      <c r="M4910" t="s">
        <v>35</v>
      </c>
      <c r="N4910">
        <v>20212</v>
      </c>
      <c r="O4910">
        <v>15995848</v>
      </c>
      <c r="P4910" t="s">
        <v>13</v>
      </c>
      <c r="Q4910" t="s">
        <v>13</v>
      </c>
    </row>
    <row r="4911" spans="1:17" x14ac:dyDescent="0.25">
      <c r="A4911">
        <v>164268369</v>
      </c>
      <c r="B4911" t="s">
        <v>2304</v>
      </c>
      <c r="C4911" t="s">
        <v>8184</v>
      </c>
      <c r="D4911" t="s">
        <v>3613</v>
      </c>
      <c r="E4911">
        <v>15</v>
      </c>
      <c r="F4911" t="s">
        <v>37</v>
      </c>
      <c r="G4911" t="s">
        <v>9952</v>
      </c>
      <c r="H4911" t="s">
        <v>27</v>
      </c>
      <c r="I4911">
        <v>138</v>
      </c>
      <c r="J4911">
        <v>79</v>
      </c>
      <c r="K4911">
        <v>0</v>
      </c>
      <c r="L4911">
        <v>20210614</v>
      </c>
      <c r="M4911" t="s">
        <v>35</v>
      </c>
      <c r="N4911">
        <v>20212</v>
      </c>
      <c r="O4911">
        <v>16007605</v>
      </c>
      <c r="P4911" t="s">
        <v>13</v>
      </c>
      <c r="Q4911" t="s">
        <v>13</v>
      </c>
    </row>
    <row r="4912" spans="1:17" x14ac:dyDescent="0.25">
      <c r="A4912">
        <v>163445534</v>
      </c>
      <c r="B4912" t="s">
        <v>213</v>
      </c>
      <c r="C4912" t="s">
        <v>564</v>
      </c>
      <c r="D4912" t="s">
        <v>107</v>
      </c>
      <c r="E4912">
        <v>15</v>
      </c>
      <c r="F4912" t="s">
        <v>6</v>
      </c>
      <c r="G4912" t="s">
        <v>3637</v>
      </c>
      <c r="H4912" t="s">
        <v>27</v>
      </c>
      <c r="I4912">
        <v>538</v>
      </c>
      <c r="J4912">
        <v>538</v>
      </c>
      <c r="K4912">
        <v>20211</v>
      </c>
      <c r="L4912">
        <v>20200609</v>
      </c>
      <c r="M4912" t="s">
        <v>35</v>
      </c>
      <c r="N4912">
        <v>0</v>
      </c>
      <c r="O4912">
        <v>15447894</v>
      </c>
      <c r="P4912" t="s">
        <v>14</v>
      </c>
      <c r="Q4912" t="s">
        <v>14</v>
      </c>
    </row>
    <row r="4913" spans="1:17" x14ac:dyDescent="0.25">
      <c r="A4913">
        <v>163889120</v>
      </c>
      <c r="B4913" t="s">
        <v>213</v>
      </c>
      <c r="C4913" t="s">
        <v>511</v>
      </c>
      <c r="D4913" t="s">
        <v>107</v>
      </c>
      <c r="E4913">
        <v>15</v>
      </c>
      <c r="F4913" t="s">
        <v>37</v>
      </c>
      <c r="G4913" t="s">
        <v>9952</v>
      </c>
      <c r="H4913" t="s">
        <v>27</v>
      </c>
      <c r="I4913">
        <v>458</v>
      </c>
      <c r="J4913">
        <v>23</v>
      </c>
      <c r="K4913">
        <v>20211</v>
      </c>
      <c r="L4913">
        <v>20210126</v>
      </c>
      <c r="M4913" t="s">
        <v>35</v>
      </c>
      <c r="N4913">
        <v>20212</v>
      </c>
      <c r="O4913">
        <v>15807731</v>
      </c>
      <c r="P4913" t="s">
        <v>14</v>
      </c>
      <c r="Q4913" t="s">
        <v>13</v>
      </c>
    </row>
    <row r="4914" spans="1:17" x14ac:dyDescent="0.25">
      <c r="A4914">
        <v>164384854</v>
      </c>
      <c r="B4914" t="s">
        <v>6450</v>
      </c>
      <c r="C4914" t="s">
        <v>10161</v>
      </c>
      <c r="D4914" t="s">
        <v>3613</v>
      </c>
      <c r="E4914">
        <v>15</v>
      </c>
      <c r="F4914" t="s">
        <v>37</v>
      </c>
      <c r="G4914" t="s">
        <v>7303</v>
      </c>
      <c r="H4914" t="s">
        <v>27</v>
      </c>
      <c r="I4914">
        <v>7</v>
      </c>
      <c r="J4914">
        <v>7</v>
      </c>
      <c r="K4914">
        <v>0</v>
      </c>
      <c r="L4914">
        <v>20210429</v>
      </c>
      <c r="M4914" t="s">
        <v>36</v>
      </c>
      <c r="N4914">
        <v>20212</v>
      </c>
      <c r="O4914">
        <v>16055709</v>
      </c>
      <c r="P4914" t="s">
        <v>13</v>
      </c>
      <c r="Q4914" t="s">
        <v>13</v>
      </c>
    </row>
    <row r="4915" spans="1:17" x14ac:dyDescent="0.25">
      <c r="A4915">
        <v>163910909</v>
      </c>
      <c r="B4915" t="s">
        <v>5546</v>
      </c>
      <c r="C4915" t="s">
        <v>1612</v>
      </c>
      <c r="D4915" t="s">
        <v>107</v>
      </c>
      <c r="E4915">
        <v>15</v>
      </c>
      <c r="F4915" t="s">
        <v>6</v>
      </c>
      <c r="G4915" t="s">
        <v>3637</v>
      </c>
      <c r="H4915" t="s">
        <v>27</v>
      </c>
      <c r="I4915">
        <v>442</v>
      </c>
      <c r="J4915">
        <v>442</v>
      </c>
      <c r="K4915">
        <v>20211</v>
      </c>
      <c r="L4915">
        <v>20210601</v>
      </c>
      <c r="M4915" t="s">
        <v>35</v>
      </c>
      <c r="N4915">
        <v>20212</v>
      </c>
      <c r="O4915">
        <v>15830373</v>
      </c>
      <c r="P4915" t="s">
        <v>14</v>
      </c>
      <c r="Q4915" t="s">
        <v>14</v>
      </c>
    </row>
    <row r="4916" spans="1:17" x14ac:dyDescent="0.25">
      <c r="A4916">
        <v>164356567</v>
      </c>
      <c r="B4916" t="s">
        <v>471</v>
      </c>
      <c r="C4916" t="s">
        <v>2646</v>
      </c>
      <c r="D4916" t="s">
        <v>80</v>
      </c>
      <c r="E4916">
        <v>15</v>
      </c>
      <c r="F4916" t="s">
        <v>6</v>
      </c>
      <c r="G4916" t="s">
        <v>9953</v>
      </c>
      <c r="H4916" t="s">
        <v>27</v>
      </c>
      <c r="I4916">
        <v>49</v>
      </c>
      <c r="J4916">
        <v>22</v>
      </c>
      <c r="K4916">
        <v>0</v>
      </c>
      <c r="L4916" t="s">
        <v>30</v>
      </c>
      <c r="M4916" t="s">
        <v>36</v>
      </c>
      <c r="N4916">
        <v>0</v>
      </c>
      <c r="O4916">
        <v>7944209</v>
      </c>
      <c r="P4916" t="s">
        <v>13</v>
      </c>
      <c r="Q4916" t="s">
        <v>13</v>
      </c>
    </row>
    <row r="4917" spans="1:17" x14ac:dyDescent="0.25">
      <c r="A4917">
        <v>164297291</v>
      </c>
      <c r="B4917" t="s">
        <v>354</v>
      </c>
      <c r="C4917" t="s">
        <v>8684</v>
      </c>
      <c r="D4917" t="s">
        <v>80</v>
      </c>
      <c r="E4917">
        <v>15</v>
      </c>
      <c r="F4917" t="s">
        <v>6</v>
      </c>
      <c r="G4917" t="s">
        <v>8859</v>
      </c>
      <c r="H4917" t="s">
        <v>27</v>
      </c>
      <c r="I4917">
        <v>106</v>
      </c>
      <c r="J4917">
        <v>62</v>
      </c>
      <c r="K4917">
        <v>0</v>
      </c>
      <c r="L4917" t="s">
        <v>30</v>
      </c>
      <c r="M4917" t="s">
        <v>35</v>
      </c>
      <c r="N4917">
        <v>0</v>
      </c>
      <c r="O4917">
        <v>8152398</v>
      </c>
      <c r="P4917" t="s">
        <v>13</v>
      </c>
      <c r="Q4917" t="s">
        <v>13</v>
      </c>
    </row>
    <row r="4918" spans="1:17" x14ac:dyDescent="0.25">
      <c r="A4918">
        <v>163263849</v>
      </c>
      <c r="B4918" t="s">
        <v>471</v>
      </c>
      <c r="C4918" t="s">
        <v>4382</v>
      </c>
      <c r="D4918" t="s">
        <v>71</v>
      </c>
      <c r="E4918">
        <v>15</v>
      </c>
      <c r="F4918" t="s">
        <v>37</v>
      </c>
      <c r="G4918" t="s">
        <v>2137</v>
      </c>
      <c r="H4918" t="s">
        <v>27</v>
      </c>
      <c r="I4918">
        <v>702</v>
      </c>
      <c r="J4918">
        <v>3</v>
      </c>
      <c r="K4918">
        <v>20211</v>
      </c>
      <c r="L4918">
        <v>20210407</v>
      </c>
      <c r="M4918" t="s">
        <v>35</v>
      </c>
      <c r="N4918">
        <v>20212</v>
      </c>
      <c r="O4918">
        <v>14416818</v>
      </c>
      <c r="P4918" t="s">
        <v>15</v>
      </c>
      <c r="Q4918" t="s">
        <v>13</v>
      </c>
    </row>
    <row r="4919" spans="1:17" x14ac:dyDescent="0.25">
      <c r="A4919">
        <v>163401340</v>
      </c>
      <c r="B4919" t="s">
        <v>471</v>
      </c>
      <c r="C4919" t="s">
        <v>1979</v>
      </c>
      <c r="D4919" t="s">
        <v>80</v>
      </c>
      <c r="E4919">
        <v>15</v>
      </c>
      <c r="F4919" t="s">
        <v>37</v>
      </c>
      <c r="G4919" t="s">
        <v>9952</v>
      </c>
      <c r="H4919" t="s">
        <v>27</v>
      </c>
      <c r="I4919">
        <v>582</v>
      </c>
      <c r="J4919">
        <v>23</v>
      </c>
      <c r="K4919">
        <v>20211</v>
      </c>
      <c r="L4919" t="s">
        <v>30</v>
      </c>
      <c r="M4919" t="s">
        <v>35</v>
      </c>
      <c r="N4919">
        <v>20212</v>
      </c>
      <c r="O4919">
        <v>15426528</v>
      </c>
      <c r="P4919" t="s">
        <v>15</v>
      </c>
      <c r="Q4919" t="s">
        <v>13</v>
      </c>
    </row>
    <row r="4920" spans="1:17" x14ac:dyDescent="0.25">
      <c r="A4920">
        <v>164172705</v>
      </c>
      <c r="B4920" t="s">
        <v>354</v>
      </c>
      <c r="C4920" t="s">
        <v>2666</v>
      </c>
      <c r="D4920" t="s">
        <v>80</v>
      </c>
      <c r="E4920">
        <v>15</v>
      </c>
      <c r="F4920" t="s">
        <v>5</v>
      </c>
      <c r="G4920" t="s">
        <v>8859</v>
      </c>
      <c r="H4920" t="s">
        <v>27</v>
      </c>
      <c r="I4920">
        <v>240</v>
      </c>
      <c r="J4920">
        <v>191</v>
      </c>
      <c r="K4920">
        <v>20211</v>
      </c>
      <c r="L4920">
        <v>20210329</v>
      </c>
      <c r="M4920" t="s">
        <v>36</v>
      </c>
      <c r="N4920">
        <v>20212</v>
      </c>
      <c r="O4920">
        <v>15738419</v>
      </c>
      <c r="P4920" t="s">
        <v>13</v>
      </c>
      <c r="Q4920" t="s">
        <v>13</v>
      </c>
    </row>
    <row r="4921" spans="1:17" x14ac:dyDescent="0.25">
      <c r="A4921">
        <v>164228189</v>
      </c>
      <c r="B4921" t="s">
        <v>1889</v>
      </c>
      <c r="C4921" t="s">
        <v>579</v>
      </c>
      <c r="D4921" t="s">
        <v>3613</v>
      </c>
      <c r="E4921">
        <v>15</v>
      </c>
      <c r="F4921" t="s">
        <v>6</v>
      </c>
      <c r="G4921" t="s">
        <v>3637</v>
      </c>
      <c r="H4921" t="s">
        <v>27</v>
      </c>
      <c r="I4921">
        <v>188</v>
      </c>
      <c r="J4921">
        <v>129</v>
      </c>
      <c r="K4921">
        <v>0</v>
      </c>
      <c r="L4921">
        <v>20190721</v>
      </c>
      <c r="M4921" t="s">
        <v>36</v>
      </c>
      <c r="N4921">
        <v>20212</v>
      </c>
      <c r="O4921">
        <v>13269026</v>
      </c>
      <c r="P4921" t="s">
        <v>13</v>
      </c>
      <c r="Q4921" t="s">
        <v>13</v>
      </c>
    </row>
    <row r="4922" spans="1:17" x14ac:dyDescent="0.25">
      <c r="A4922">
        <v>164326085</v>
      </c>
      <c r="B4922" t="s">
        <v>455</v>
      </c>
      <c r="C4922" t="s">
        <v>10162</v>
      </c>
      <c r="D4922" t="s">
        <v>3613</v>
      </c>
      <c r="E4922">
        <v>15</v>
      </c>
      <c r="F4922" t="s">
        <v>6</v>
      </c>
      <c r="G4922" t="s">
        <v>8668</v>
      </c>
      <c r="H4922" t="s">
        <v>27</v>
      </c>
      <c r="I4922">
        <v>72</v>
      </c>
      <c r="J4922">
        <v>13</v>
      </c>
      <c r="K4922">
        <v>20211</v>
      </c>
      <c r="L4922" t="s">
        <v>30</v>
      </c>
      <c r="M4922" t="s">
        <v>35</v>
      </c>
      <c r="N4922">
        <v>20212</v>
      </c>
      <c r="O4922">
        <v>13293639</v>
      </c>
      <c r="P4922" t="s">
        <v>13</v>
      </c>
      <c r="Q4922" t="s">
        <v>13</v>
      </c>
    </row>
    <row r="4923" spans="1:17" x14ac:dyDescent="0.25">
      <c r="A4923">
        <v>164292216</v>
      </c>
      <c r="B4923" t="s">
        <v>455</v>
      </c>
      <c r="C4923" t="s">
        <v>8685</v>
      </c>
      <c r="D4923" t="s">
        <v>80</v>
      </c>
      <c r="E4923">
        <v>15</v>
      </c>
      <c r="F4923" t="s">
        <v>6</v>
      </c>
      <c r="G4923" t="s">
        <v>8668</v>
      </c>
      <c r="H4923" t="s">
        <v>27</v>
      </c>
      <c r="I4923">
        <v>107</v>
      </c>
      <c r="J4923">
        <v>93</v>
      </c>
      <c r="K4923">
        <v>20211</v>
      </c>
      <c r="L4923">
        <v>20210220</v>
      </c>
      <c r="M4923" t="s">
        <v>36</v>
      </c>
      <c r="N4923">
        <v>20212</v>
      </c>
      <c r="O4923">
        <v>14522711</v>
      </c>
      <c r="P4923" t="s">
        <v>13</v>
      </c>
      <c r="Q4923" t="s">
        <v>13</v>
      </c>
    </row>
    <row r="4924" spans="1:17" x14ac:dyDescent="0.25">
      <c r="A4924">
        <v>163889325</v>
      </c>
      <c r="B4924" t="s">
        <v>455</v>
      </c>
      <c r="C4924" t="s">
        <v>5547</v>
      </c>
      <c r="D4924" t="s">
        <v>80</v>
      </c>
      <c r="E4924">
        <v>15</v>
      </c>
      <c r="F4924" t="s">
        <v>37</v>
      </c>
      <c r="G4924" t="s">
        <v>9952</v>
      </c>
      <c r="H4924" t="s">
        <v>27</v>
      </c>
      <c r="I4924">
        <v>450</v>
      </c>
      <c r="J4924">
        <v>23</v>
      </c>
      <c r="K4924">
        <v>20211</v>
      </c>
      <c r="L4924">
        <v>20200611</v>
      </c>
      <c r="M4924" t="s">
        <v>35</v>
      </c>
      <c r="N4924">
        <v>20212</v>
      </c>
      <c r="O4924">
        <v>15819977</v>
      </c>
      <c r="P4924" t="s">
        <v>14</v>
      </c>
      <c r="Q4924" t="s">
        <v>13</v>
      </c>
    </row>
    <row r="4925" spans="1:17" x14ac:dyDescent="0.25">
      <c r="A4925">
        <v>164240822</v>
      </c>
      <c r="B4925" t="s">
        <v>455</v>
      </c>
      <c r="C4925" t="s">
        <v>504</v>
      </c>
      <c r="D4925" t="s">
        <v>80</v>
      </c>
      <c r="E4925">
        <v>15</v>
      </c>
      <c r="F4925" t="s">
        <v>37</v>
      </c>
      <c r="G4925" t="s">
        <v>7303</v>
      </c>
      <c r="H4925" t="s">
        <v>27</v>
      </c>
      <c r="I4925">
        <v>187</v>
      </c>
      <c r="J4925">
        <v>80</v>
      </c>
      <c r="K4925">
        <v>0</v>
      </c>
      <c r="L4925">
        <v>20210614</v>
      </c>
      <c r="M4925" t="s">
        <v>35</v>
      </c>
      <c r="N4925">
        <v>20212</v>
      </c>
      <c r="O4925">
        <v>15991857</v>
      </c>
      <c r="P4925" t="s">
        <v>13</v>
      </c>
      <c r="Q4925" t="s">
        <v>13</v>
      </c>
    </row>
    <row r="4926" spans="1:17" x14ac:dyDescent="0.25">
      <c r="A4926">
        <v>164313815</v>
      </c>
      <c r="B4926" t="s">
        <v>10163</v>
      </c>
      <c r="C4926" t="s">
        <v>1138</v>
      </c>
      <c r="D4926" t="s">
        <v>80</v>
      </c>
      <c r="E4926">
        <v>15</v>
      </c>
      <c r="F4926" t="s">
        <v>6</v>
      </c>
      <c r="G4926" t="s">
        <v>7296</v>
      </c>
      <c r="H4926" t="s">
        <v>27</v>
      </c>
      <c r="I4926">
        <v>83</v>
      </c>
      <c r="J4926">
        <v>83</v>
      </c>
      <c r="K4926">
        <v>0</v>
      </c>
      <c r="L4926">
        <v>20210420</v>
      </c>
      <c r="M4926" t="s">
        <v>36</v>
      </c>
      <c r="N4926">
        <v>0</v>
      </c>
      <c r="O4926">
        <v>15831974</v>
      </c>
      <c r="P4926" t="s">
        <v>13</v>
      </c>
      <c r="Q4926" t="s">
        <v>13</v>
      </c>
    </row>
    <row r="4927" spans="1:17" x14ac:dyDescent="0.25">
      <c r="A4927">
        <v>164099673</v>
      </c>
      <c r="B4927" t="s">
        <v>1321</v>
      </c>
      <c r="C4927" t="s">
        <v>6203</v>
      </c>
      <c r="D4927" t="s">
        <v>80</v>
      </c>
      <c r="E4927">
        <v>15</v>
      </c>
      <c r="F4927" t="s">
        <v>37</v>
      </c>
      <c r="G4927" t="s">
        <v>2137</v>
      </c>
      <c r="H4927" t="s">
        <v>27</v>
      </c>
      <c r="I4927">
        <v>321</v>
      </c>
      <c r="J4927">
        <v>321</v>
      </c>
      <c r="K4927">
        <v>0</v>
      </c>
      <c r="L4927">
        <v>20210415</v>
      </c>
      <c r="M4927" t="s">
        <v>35</v>
      </c>
      <c r="N4927">
        <v>20212</v>
      </c>
      <c r="O4927">
        <v>15932080</v>
      </c>
      <c r="P4927" t="s">
        <v>13</v>
      </c>
      <c r="Q4927" t="s">
        <v>13</v>
      </c>
    </row>
    <row r="4928" spans="1:17" x14ac:dyDescent="0.25">
      <c r="A4928">
        <v>164251605</v>
      </c>
      <c r="B4928" t="s">
        <v>7755</v>
      </c>
      <c r="C4928" t="s">
        <v>2192</v>
      </c>
      <c r="D4928" t="s">
        <v>3613</v>
      </c>
      <c r="E4928">
        <v>15</v>
      </c>
      <c r="F4928" t="s">
        <v>6</v>
      </c>
      <c r="G4928" t="s">
        <v>8859</v>
      </c>
      <c r="H4928" t="s">
        <v>27</v>
      </c>
      <c r="I4928">
        <v>163</v>
      </c>
      <c r="J4928">
        <v>31</v>
      </c>
      <c r="K4928">
        <v>20211</v>
      </c>
      <c r="L4928">
        <v>20200508</v>
      </c>
      <c r="M4928" t="s">
        <v>36</v>
      </c>
      <c r="N4928">
        <v>0</v>
      </c>
      <c r="O4928">
        <v>15998218</v>
      </c>
      <c r="P4928" t="s">
        <v>13</v>
      </c>
      <c r="Q4928" t="s">
        <v>13</v>
      </c>
    </row>
    <row r="4929" spans="1:17" x14ac:dyDescent="0.25">
      <c r="A4929">
        <v>162881301</v>
      </c>
      <c r="B4929" t="s">
        <v>3166</v>
      </c>
      <c r="C4929" t="s">
        <v>1567</v>
      </c>
      <c r="D4929" t="s">
        <v>80</v>
      </c>
      <c r="E4929">
        <v>15</v>
      </c>
      <c r="F4929" t="s">
        <v>6</v>
      </c>
      <c r="G4929" t="s">
        <v>3637</v>
      </c>
      <c r="H4929" t="s">
        <v>27</v>
      </c>
      <c r="I4929">
        <v>1007</v>
      </c>
      <c r="J4929">
        <v>795</v>
      </c>
      <c r="K4929">
        <v>20211</v>
      </c>
      <c r="L4929">
        <v>20210315</v>
      </c>
      <c r="M4929" t="s">
        <v>35</v>
      </c>
      <c r="N4929">
        <v>20212</v>
      </c>
      <c r="O4929">
        <v>15217435</v>
      </c>
      <c r="P4929" t="s">
        <v>16</v>
      </c>
      <c r="Q4929" t="s">
        <v>16</v>
      </c>
    </row>
    <row r="4930" spans="1:17" x14ac:dyDescent="0.25">
      <c r="A4930">
        <v>164318581</v>
      </c>
      <c r="B4930" t="s">
        <v>10164</v>
      </c>
      <c r="C4930" t="s">
        <v>979</v>
      </c>
      <c r="D4930" t="s">
        <v>107</v>
      </c>
      <c r="E4930">
        <v>15</v>
      </c>
      <c r="F4930" t="s">
        <v>37</v>
      </c>
      <c r="G4930" t="s">
        <v>9952</v>
      </c>
      <c r="H4930" t="s">
        <v>27</v>
      </c>
      <c r="I4930">
        <v>103</v>
      </c>
      <c r="J4930">
        <v>103</v>
      </c>
      <c r="K4930">
        <v>0</v>
      </c>
      <c r="L4930" t="s">
        <v>30</v>
      </c>
      <c r="M4930" t="s">
        <v>35</v>
      </c>
      <c r="N4930">
        <v>0</v>
      </c>
      <c r="O4930">
        <v>16002575</v>
      </c>
      <c r="P4930" t="s">
        <v>13</v>
      </c>
      <c r="Q4930" t="s">
        <v>13</v>
      </c>
    </row>
    <row r="4931" spans="1:17" x14ac:dyDescent="0.25">
      <c r="A4931">
        <v>163407976</v>
      </c>
      <c r="B4931" t="s">
        <v>778</v>
      </c>
      <c r="C4931" t="s">
        <v>327</v>
      </c>
      <c r="D4931" t="s">
        <v>80</v>
      </c>
      <c r="E4931">
        <v>15</v>
      </c>
      <c r="F4931" t="s">
        <v>37</v>
      </c>
      <c r="G4931" t="s">
        <v>4856</v>
      </c>
      <c r="H4931" t="s">
        <v>27</v>
      </c>
      <c r="I4931">
        <v>563</v>
      </c>
      <c r="J4931">
        <v>3</v>
      </c>
      <c r="K4931">
        <v>0</v>
      </c>
      <c r="L4931" t="s">
        <v>30</v>
      </c>
      <c r="M4931" t="s">
        <v>35</v>
      </c>
      <c r="N4931">
        <v>0</v>
      </c>
      <c r="O4931">
        <v>15445216</v>
      </c>
      <c r="P4931" t="s">
        <v>15</v>
      </c>
      <c r="Q4931" t="s">
        <v>13</v>
      </c>
    </row>
    <row r="4932" spans="1:17" x14ac:dyDescent="0.25">
      <c r="A4932">
        <v>164135849</v>
      </c>
      <c r="B4932" t="s">
        <v>4278</v>
      </c>
      <c r="C4932" t="s">
        <v>454</v>
      </c>
      <c r="D4932" t="s">
        <v>107</v>
      </c>
      <c r="E4932">
        <v>15</v>
      </c>
      <c r="F4932" t="s">
        <v>6</v>
      </c>
      <c r="G4932" t="s">
        <v>6386</v>
      </c>
      <c r="H4932" t="s">
        <v>27</v>
      </c>
      <c r="I4932">
        <v>282</v>
      </c>
      <c r="J4932">
        <v>282</v>
      </c>
      <c r="K4932">
        <v>0</v>
      </c>
      <c r="L4932" t="s">
        <v>30</v>
      </c>
      <c r="M4932" t="s">
        <v>35</v>
      </c>
      <c r="N4932">
        <v>0</v>
      </c>
      <c r="O4932">
        <v>15953006</v>
      </c>
      <c r="P4932" t="s">
        <v>13</v>
      </c>
      <c r="Q4932" t="s">
        <v>13</v>
      </c>
    </row>
    <row r="4933" spans="1:17" x14ac:dyDescent="0.25">
      <c r="A4933">
        <v>164076505</v>
      </c>
      <c r="B4933" t="s">
        <v>3950</v>
      </c>
      <c r="C4933" t="s">
        <v>5963</v>
      </c>
      <c r="D4933" t="s">
        <v>141</v>
      </c>
      <c r="E4933">
        <v>15</v>
      </c>
      <c r="F4933" t="s">
        <v>6</v>
      </c>
      <c r="G4933" t="s">
        <v>6386</v>
      </c>
      <c r="H4933" t="s">
        <v>27</v>
      </c>
      <c r="I4933">
        <v>343</v>
      </c>
      <c r="J4933">
        <v>325</v>
      </c>
      <c r="K4933">
        <v>0</v>
      </c>
      <c r="L4933">
        <v>20200922</v>
      </c>
      <c r="M4933" t="s">
        <v>36</v>
      </c>
      <c r="N4933">
        <v>0</v>
      </c>
      <c r="O4933">
        <v>12709189</v>
      </c>
      <c r="P4933" t="s">
        <v>13</v>
      </c>
      <c r="Q4933" t="s">
        <v>13</v>
      </c>
    </row>
    <row r="4934" spans="1:17" x14ac:dyDescent="0.25">
      <c r="A4934">
        <v>163430000</v>
      </c>
      <c r="B4934" t="s">
        <v>5964</v>
      </c>
      <c r="C4934" t="s">
        <v>3492</v>
      </c>
      <c r="D4934" t="s">
        <v>80</v>
      </c>
      <c r="E4934">
        <v>15</v>
      </c>
      <c r="F4934" t="s">
        <v>37</v>
      </c>
      <c r="G4934" t="s">
        <v>2137</v>
      </c>
      <c r="H4934" t="s">
        <v>27</v>
      </c>
      <c r="I4934">
        <v>541</v>
      </c>
      <c r="J4934">
        <v>259</v>
      </c>
      <c r="K4934">
        <v>20211</v>
      </c>
      <c r="L4934">
        <v>20210430</v>
      </c>
      <c r="M4934" t="s">
        <v>36</v>
      </c>
      <c r="N4934">
        <v>0</v>
      </c>
      <c r="O4934">
        <v>14021278</v>
      </c>
      <c r="P4934" t="s">
        <v>14</v>
      </c>
      <c r="Q4934" t="s">
        <v>13</v>
      </c>
    </row>
    <row r="4935" spans="1:17" x14ac:dyDescent="0.25">
      <c r="A4935">
        <v>163888242</v>
      </c>
      <c r="B4935" t="s">
        <v>5548</v>
      </c>
      <c r="C4935" t="s">
        <v>2115</v>
      </c>
      <c r="D4935" t="s">
        <v>107</v>
      </c>
      <c r="E4935">
        <v>15</v>
      </c>
      <c r="F4935" t="s">
        <v>37</v>
      </c>
      <c r="G4935" t="s">
        <v>4856</v>
      </c>
      <c r="H4935" t="s">
        <v>27</v>
      </c>
      <c r="I4935">
        <v>470</v>
      </c>
      <c r="J4935">
        <v>3</v>
      </c>
      <c r="K4935">
        <v>20211</v>
      </c>
      <c r="L4935">
        <v>20200929</v>
      </c>
      <c r="M4935" t="s">
        <v>35</v>
      </c>
      <c r="N4935">
        <v>0</v>
      </c>
      <c r="O4935">
        <v>15768876</v>
      </c>
      <c r="P4935" t="s">
        <v>14</v>
      </c>
      <c r="Q4935" t="s">
        <v>13</v>
      </c>
    </row>
    <row r="4936" spans="1:17" x14ac:dyDescent="0.25">
      <c r="A4936">
        <v>163422615</v>
      </c>
      <c r="B4936" t="s">
        <v>3385</v>
      </c>
      <c r="C4936" t="s">
        <v>190</v>
      </c>
      <c r="D4936" t="s">
        <v>107</v>
      </c>
      <c r="E4936">
        <v>15</v>
      </c>
      <c r="F4936" t="s">
        <v>37</v>
      </c>
      <c r="G4936" t="s">
        <v>9952</v>
      </c>
      <c r="H4936" t="s">
        <v>27</v>
      </c>
      <c r="I4936">
        <v>549</v>
      </c>
      <c r="J4936">
        <v>93</v>
      </c>
      <c r="K4936">
        <v>0</v>
      </c>
      <c r="L4936">
        <v>20200824</v>
      </c>
      <c r="M4936" t="s">
        <v>35</v>
      </c>
      <c r="N4936">
        <v>0</v>
      </c>
      <c r="O4936">
        <v>15448832</v>
      </c>
      <c r="P4936" t="s">
        <v>15</v>
      </c>
      <c r="Q4936" t="s">
        <v>13</v>
      </c>
    </row>
    <row r="4937" spans="1:17" x14ac:dyDescent="0.25">
      <c r="A4937">
        <v>163339480</v>
      </c>
      <c r="B4937" t="s">
        <v>1892</v>
      </c>
      <c r="C4937" t="s">
        <v>1168</v>
      </c>
      <c r="D4937" t="s">
        <v>80</v>
      </c>
      <c r="E4937">
        <v>15</v>
      </c>
      <c r="F4937" t="s">
        <v>6</v>
      </c>
      <c r="G4937" t="s">
        <v>8859</v>
      </c>
      <c r="H4937" t="s">
        <v>27</v>
      </c>
      <c r="I4937">
        <v>539</v>
      </c>
      <c r="J4937">
        <v>56</v>
      </c>
      <c r="K4937">
        <v>0</v>
      </c>
      <c r="L4937" t="s">
        <v>30</v>
      </c>
      <c r="M4937" t="s">
        <v>36</v>
      </c>
      <c r="N4937">
        <v>0</v>
      </c>
      <c r="O4937">
        <v>10899333</v>
      </c>
      <c r="P4937" t="s">
        <v>14</v>
      </c>
      <c r="Q4937" t="s">
        <v>13</v>
      </c>
    </row>
    <row r="4938" spans="1:17" x14ac:dyDescent="0.25">
      <c r="A4938">
        <v>164281431</v>
      </c>
      <c r="B4938" t="s">
        <v>1892</v>
      </c>
      <c r="C4938" t="s">
        <v>1562</v>
      </c>
      <c r="D4938" t="s">
        <v>123</v>
      </c>
      <c r="E4938">
        <v>15</v>
      </c>
      <c r="F4938" t="s">
        <v>5</v>
      </c>
      <c r="G4938" t="s">
        <v>10052</v>
      </c>
      <c r="H4938" t="s">
        <v>27</v>
      </c>
      <c r="I4938">
        <v>128</v>
      </c>
      <c r="J4938">
        <v>113</v>
      </c>
      <c r="K4938">
        <v>20211</v>
      </c>
      <c r="L4938">
        <v>20210621</v>
      </c>
      <c r="M4938" t="s">
        <v>36</v>
      </c>
      <c r="N4938">
        <v>0</v>
      </c>
      <c r="O4938">
        <v>11619684</v>
      </c>
      <c r="P4938" t="s">
        <v>13</v>
      </c>
      <c r="Q4938" t="s">
        <v>13</v>
      </c>
    </row>
    <row r="4939" spans="1:17" x14ac:dyDescent="0.25">
      <c r="A4939">
        <v>164326428</v>
      </c>
      <c r="B4939" t="s">
        <v>10165</v>
      </c>
      <c r="C4939" t="s">
        <v>2796</v>
      </c>
      <c r="D4939" t="s">
        <v>80</v>
      </c>
      <c r="E4939">
        <v>15</v>
      </c>
      <c r="F4939" t="s">
        <v>5</v>
      </c>
      <c r="G4939" t="s">
        <v>6386</v>
      </c>
      <c r="H4939" t="s">
        <v>27</v>
      </c>
      <c r="I4939">
        <v>71</v>
      </c>
      <c r="J4939">
        <v>38</v>
      </c>
      <c r="K4939">
        <v>0</v>
      </c>
      <c r="L4939">
        <v>20200925</v>
      </c>
      <c r="M4939" t="s">
        <v>36</v>
      </c>
      <c r="N4939">
        <v>0</v>
      </c>
      <c r="O4939">
        <v>9657015</v>
      </c>
      <c r="P4939" t="s">
        <v>13</v>
      </c>
      <c r="Q4939" t="s">
        <v>13</v>
      </c>
    </row>
    <row r="4940" spans="1:17" x14ac:dyDescent="0.25">
      <c r="A4940">
        <v>162952888</v>
      </c>
      <c r="B4940" t="s">
        <v>3688</v>
      </c>
      <c r="C4940" t="s">
        <v>3689</v>
      </c>
      <c r="D4940" t="s">
        <v>3306</v>
      </c>
      <c r="E4940">
        <v>15</v>
      </c>
      <c r="F4940" t="s">
        <v>37</v>
      </c>
      <c r="G4940" t="s">
        <v>9962</v>
      </c>
      <c r="H4940" t="s">
        <v>27</v>
      </c>
      <c r="I4940">
        <v>960</v>
      </c>
      <c r="J4940">
        <v>3</v>
      </c>
      <c r="K4940">
        <v>0</v>
      </c>
      <c r="L4940">
        <v>20201012</v>
      </c>
      <c r="M4940" t="s">
        <v>36</v>
      </c>
      <c r="N4940">
        <v>0</v>
      </c>
      <c r="O4940">
        <v>15217091</v>
      </c>
      <c r="P4940" t="s">
        <v>16</v>
      </c>
      <c r="Q4940" t="s">
        <v>13</v>
      </c>
    </row>
    <row r="4941" spans="1:17" x14ac:dyDescent="0.25">
      <c r="A4941">
        <v>164234830</v>
      </c>
      <c r="B4941" t="s">
        <v>7756</v>
      </c>
      <c r="C4941" t="s">
        <v>7757</v>
      </c>
      <c r="D4941" t="s">
        <v>80</v>
      </c>
      <c r="E4941">
        <v>15</v>
      </c>
      <c r="F4941" t="s">
        <v>37</v>
      </c>
      <c r="G4941" t="s">
        <v>7303</v>
      </c>
      <c r="H4941" t="s">
        <v>27</v>
      </c>
      <c r="I4941">
        <v>191</v>
      </c>
      <c r="J4941">
        <v>191</v>
      </c>
      <c r="K4941">
        <v>0</v>
      </c>
      <c r="L4941" t="s">
        <v>30</v>
      </c>
      <c r="M4941" t="s">
        <v>35</v>
      </c>
      <c r="N4941">
        <v>0</v>
      </c>
      <c r="O4941">
        <v>15987686</v>
      </c>
      <c r="P4941" t="s">
        <v>13</v>
      </c>
      <c r="Q4941" t="s">
        <v>13</v>
      </c>
    </row>
    <row r="4942" spans="1:17" x14ac:dyDescent="0.25">
      <c r="A4942">
        <v>164286746</v>
      </c>
      <c r="B4942" t="s">
        <v>1155</v>
      </c>
      <c r="C4942" t="s">
        <v>8686</v>
      </c>
      <c r="D4942" t="s">
        <v>3613</v>
      </c>
      <c r="E4942">
        <v>15</v>
      </c>
      <c r="F4942" t="s">
        <v>37</v>
      </c>
      <c r="G4942" t="s">
        <v>9952</v>
      </c>
      <c r="H4942" t="s">
        <v>27</v>
      </c>
      <c r="I4942">
        <v>120</v>
      </c>
      <c r="J4942">
        <v>120</v>
      </c>
      <c r="K4942">
        <v>0</v>
      </c>
      <c r="L4942">
        <v>20210531</v>
      </c>
      <c r="M4942" t="s">
        <v>35</v>
      </c>
      <c r="N4942">
        <v>20212</v>
      </c>
      <c r="O4942">
        <v>16014953</v>
      </c>
      <c r="P4942" t="s">
        <v>13</v>
      </c>
      <c r="Q4942" t="s">
        <v>13</v>
      </c>
    </row>
    <row r="4943" spans="1:17" x14ac:dyDescent="0.25">
      <c r="A4943">
        <v>164230439</v>
      </c>
      <c r="B4943" t="s">
        <v>5924</v>
      </c>
      <c r="C4943" t="s">
        <v>7758</v>
      </c>
      <c r="D4943" t="s">
        <v>80</v>
      </c>
      <c r="E4943">
        <v>15</v>
      </c>
      <c r="F4943" t="s">
        <v>5</v>
      </c>
      <c r="G4943" t="s">
        <v>6386</v>
      </c>
      <c r="H4943" t="s">
        <v>27</v>
      </c>
      <c r="I4943">
        <v>191</v>
      </c>
      <c r="J4943">
        <v>44</v>
      </c>
      <c r="K4943">
        <v>0</v>
      </c>
      <c r="L4943" t="s">
        <v>30</v>
      </c>
      <c r="M4943" t="s">
        <v>36</v>
      </c>
      <c r="N4943">
        <v>0</v>
      </c>
      <c r="O4943">
        <v>9662344</v>
      </c>
      <c r="P4943" t="s">
        <v>13</v>
      </c>
      <c r="Q4943" t="s">
        <v>13</v>
      </c>
    </row>
    <row r="4944" spans="1:17" x14ac:dyDescent="0.25">
      <c r="A4944">
        <v>162893667</v>
      </c>
      <c r="B4944" t="s">
        <v>3414</v>
      </c>
      <c r="C4944" t="s">
        <v>3572</v>
      </c>
      <c r="D4944" t="s">
        <v>80</v>
      </c>
      <c r="E4944">
        <v>15</v>
      </c>
      <c r="F4944" t="s">
        <v>6</v>
      </c>
      <c r="G4944" t="s">
        <v>6386</v>
      </c>
      <c r="H4944" t="s">
        <v>27</v>
      </c>
      <c r="I4944">
        <v>987</v>
      </c>
      <c r="J4944">
        <v>1</v>
      </c>
      <c r="K4944">
        <v>20211</v>
      </c>
      <c r="L4944">
        <v>20210505</v>
      </c>
      <c r="M4944" t="s">
        <v>36</v>
      </c>
      <c r="N4944">
        <v>20212</v>
      </c>
      <c r="O4944">
        <v>15216984</v>
      </c>
      <c r="P4944" t="s">
        <v>16</v>
      </c>
      <c r="Q4944" t="s">
        <v>13</v>
      </c>
    </row>
    <row r="4945" spans="1:17" x14ac:dyDescent="0.25">
      <c r="A4945">
        <v>163022326</v>
      </c>
      <c r="B4945" t="s">
        <v>4047</v>
      </c>
      <c r="C4945" t="s">
        <v>404</v>
      </c>
      <c r="D4945" t="s">
        <v>139</v>
      </c>
      <c r="E4945">
        <v>15</v>
      </c>
      <c r="F4945" t="s">
        <v>6</v>
      </c>
      <c r="G4945" t="s">
        <v>3637</v>
      </c>
      <c r="H4945" t="s">
        <v>27</v>
      </c>
      <c r="I4945">
        <v>906</v>
      </c>
      <c r="J4945">
        <v>794</v>
      </c>
      <c r="K4945">
        <v>20211</v>
      </c>
      <c r="L4945">
        <v>20181203</v>
      </c>
      <c r="M4945" t="s">
        <v>35</v>
      </c>
      <c r="N4945">
        <v>0</v>
      </c>
      <c r="O4945">
        <v>15259634</v>
      </c>
      <c r="P4945" t="s">
        <v>16</v>
      </c>
      <c r="Q4945" t="s">
        <v>16</v>
      </c>
    </row>
    <row r="4946" spans="1:17" x14ac:dyDescent="0.25">
      <c r="A4946">
        <v>162796932</v>
      </c>
      <c r="B4946" t="s">
        <v>3465</v>
      </c>
      <c r="C4946" t="s">
        <v>3466</v>
      </c>
      <c r="D4946" t="s">
        <v>139</v>
      </c>
      <c r="E4946">
        <v>15</v>
      </c>
      <c r="F4946" t="s">
        <v>5</v>
      </c>
      <c r="G4946" t="s">
        <v>8859</v>
      </c>
      <c r="H4946" t="s">
        <v>27</v>
      </c>
      <c r="I4946">
        <v>1064</v>
      </c>
      <c r="J4946">
        <v>586</v>
      </c>
      <c r="K4946">
        <v>20211</v>
      </c>
      <c r="L4946">
        <v>20201005</v>
      </c>
      <c r="M4946" t="s">
        <v>35</v>
      </c>
      <c r="N4946">
        <v>0</v>
      </c>
      <c r="O4946">
        <v>14296413</v>
      </c>
      <c r="P4946" t="s">
        <v>16</v>
      </c>
      <c r="Q4946" t="s">
        <v>15</v>
      </c>
    </row>
    <row r="4947" spans="1:17" x14ac:dyDescent="0.25">
      <c r="A4947">
        <v>163409167</v>
      </c>
      <c r="B4947" t="s">
        <v>4905</v>
      </c>
      <c r="C4947" t="s">
        <v>789</v>
      </c>
      <c r="D4947" t="s">
        <v>80</v>
      </c>
      <c r="E4947">
        <v>15</v>
      </c>
      <c r="F4947" t="s">
        <v>37</v>
      </c>
      <c r="G4947" t="s">
        <v>9974</v>
      </c>
      <c r="H4947" t="s">
        <v>27</v>
      </c>
      <c r="I4947">
        <v>567</v>
      </c>
      <c r="J4947">
        <v>232</v>
      </c>
      <c r="K4947">
        <v>20211</v>
      </c>
      <c r="L4947">
        <v>20201208</v>
      </c>
      <c r="M4947" t="s">
        <v>35</v>
      </c>
      <c r="N4947">
        <v>20212</v>
      </c>
      <c r="O4947">
        <v>14025071</v>
      </c>
      <c r="P4947" t="s">
        <v>15</v>
      </c>
      <c r="Q4947" t="s">
        <v>13</v>
      </c>
    </row>
    <row r="4948" spans="1:17" x14ac:dyDescent="0.25">
      <c r="A4948">
        <v>163880265</v>
      </c>
      <c r="B4948" t="s">
        <v>5549</v>
      </c>
      <c r="C4948" t="s">
        <v>1779</v>
      </c>
      <c r="D4948" t="s">
        <v>5238</v>
      </c>
      <c r="E4948">
        <v>15</v>
      </c>
      <c r="F4948" t="s">
        <v>6</v>
      </c>
      <c r="G4948" t="s">
        <v>8859</v>
      </c>
      <c r="H4948" t="s">
        <v>27</v>
      </c>
      <c r="I4948">
        <v>450</v>
      </c>
      <c r="J4948">
        <v>203</v>
      </c>
      <c r="K4948">
        <v>20211</v>
      </c>
      <c r="L4948">
        <v>20210324</v>
      </c>
      <c r="M4948" t="s">
        <v>36</v>
      </c>
      <c r="N4948">
        <v>20212</v>
      </c>
      <c r="O4948">
        <v>11355349</v>
      </c>
      <c r="P4948" t="s">
        <v>14</v>
      </c>
      <c r="Q4948" t="s">
        <v>13</v>
      </c>
    </row>
    <row r="4949" spans="1:17" x14ac:dyDescent="0.25">
      <c r="A4949">
        <v>164272837</v>
      </c>
      <c r="B4949" t="s">
        <v>8185</v>
      </c>
      <c r="C4949" t="s">
        <v>667</v>
      </c>
      <c r="D4949" t="s">
        <v>107</v>
      </c>
      <c r="E4949">
        <v>15</v>
      </c>
      <c r="F4949" t="s">
        <v>6</v>
      </c>
      <c r="G4949" t="s">
        <v>7296</v>
      </c>
      <c r="H4949" t="s">
        <v>27</v>
      </c>
      <c r="I4949">
        <v>141</v>
      </c>
      <c r="J4949">
        <v>141</v>
      </c>
      <c r="K4949">
        <v>0</v>
      </c>
      <c r="L4949">
        <v>20191114</v>
      </c>
      <c r="M4949" t="s">
        <v>36</v>
      </c>
      <c r="N4949">
        <v>0</v>
      </c>
      <c r="O4949">
        <v>16006733</v>
      </c>
      <c r="P4949" t="s">
        <v>13</v>
      </c>
      <c r="Q4949" t="s">
        <v>13</v>
      </c>
    </row>
    <row r="4950" spans="1:17" x14ac:dyDescent="0.25">
      <c r="A4950">
        <v>163995233</v>
      </c>
      <c r="B4950" t="s">
        <v>5550</v>
      </c>
      <c r="C4950" t="s">
        <v>667</v>
      </c>
      <c r="D4950" t="s">
        <v>80</v>
      </c>
      <c r="E4950">
        <v>15</v>
      </c>
      <c r="F4950" t="s">
        <v>5</v>
      </c>
      <c r="G4950" t="s">
        <v>6386</v>
      </c>
      <c r="H4950" t="s">
        <v>27</v>
      </c>
      <c r="I4950">
        <v>408</v>
      </c>
      <c r="J4950">
        <v>41</v>
      </c>
      <c r="K4950">
        <v>0</v>
      </c>
      <c r="L4950" t="s">
        <v>30</v>
      </c>
      <c r="M4950" t="s">
        <v>36</v>
      </c>
      <c r="N4950">
        <v>0</v>
      </c>
      <c r="O4950">
        <v>10221072</v>
      </c>
      <c r="P4950" t="s">
        <v>14</v>
      </c>
      <c r="Q4950" t="s">
        <v>13</v>
      </c>
    </row>
    <row r="4951" spans="1:17" x14ac:dyDescent="0.25">
      <c r="A4951">
        <v>164300306</v>
      </c>
      <c r="B4951" t="s">
        <v>1715</v>
      </c>
      <c r="C4951" t="s">
        <v>569</v>
      </c>
      <c r="D4951" t="s">
        <v>107</v>
      </c>
      <c r="E4951">
        <v>15</v>
      </c>
      <c r="F4951" t="s">
        <v>6</v>
      </c>
      <c r="G4951" t="s">
        <v>8859</v>
      </c>
      <c r="H4951" t="s">
        <v>27</v>
      </c>
      <c r="I4951">
        <v>99</v>
      </c>
      <c r="J4951">
        <v>55</v>
      </c>
      <c r="K4951">
        <v>20211</v>
      </c>
      <c r="L4951" t="s">
        <v>30</v>
      </c>
      <c r="M4951" t="s">
        <v>36</v>
      </c>
      <c r="N4951">
        <v>0</v>
      </c>
      <c r="O4951">
        <v>8182631</v>
      </c>
      <c r="P4951" t="s">
        <v>13</v>
      </c>
      <c r="Q4951" t="s">
        <v>13</v>
      </c>
    </row>
    <row r="4952" spans="1:17" x14ac:dyDescent="0.25">
      <c r="A4952">
        <v>164138320</v>
      </c>
      <c r="B4952" t="s">
        <v>6338</v>
      </c>
      <c r="C4952" t="s">
        <v>933</v>
      </c>
      <c r="D4952" t="s">
        <v>124</v>
      </c>
      <c r="E4952">
        <v>15</v>
      </c>
      <c r="F4952" t="s">
        <v>6</v>
      </c>
      <c r="G4952" t="s">
        <v>8859</v>
      </c>
      <c r="H4952" t="s">
        <v>27</v>
      </c>
      <c r="I4952">
        <v>275</v>
      </c>
      <c r="J4952">
        <v>202</v>
      </c>
      <c r="K4952">
        <v>0</v>
      </c>
      <c r="L4952">
        <v>20210501</v>
      </c>
      <c r="M4952" t="s">
        <v>35</v>
      </c>
      <c r="N4952">
        <v>20212</v>
      </c>
      <c r="O4952">
        <v>9674695</v>
      </c>
      <c r="P4952" t="s">
        <v>13</v>
      </c>
      <c r="Q4952" t="s">
        <v>13</v>
      </c>
    </row>
    <row r="4953" spans="1:17" x14ac:dyDescent="0.25">
      <c r="A4953">
        <v>164226685</v>
      </c>
      <c r="B4953" t="s">
        <v>4352</v>
      </c>
      <c r="C4953" t="s">
        <v>2006</v>
      </c>
      <c r="D4953" t="s">
        <v>80</v>
      </c>
      <c r="E4953">
        <v>15</v>
      </c>
      <c r="F4953" t="s">
        <v>6</v>
      </c>
      <c r="G4953" t="s">
        <v>8859</v>
      </c>
      <c r="H4953" t="s">
        <v>27</v>
      </c>
      <c r="I4953">
        <v>191</v>
      </c>
      <c r="J4953">
        <v>118</v>
      </c>
      <c r="K4953">
        <v>20211</v>
      </c>
      <c r="L4953">
        <v>20210315</v>
      </c>
      <c r="M4953" t="s">
        <v>36</v>
      </c>
      <c r="N4953">
        <v>20212</v>
      </c>
      <c r="O4953">
        <v>9680182</v>
      </c>
      <c r="P4953" t="s">
        <v>13</v>
      </c>
      <c r="Q4953" t="s">
        <v>13</v>
      </c>
    </row>
    <row r="4954" spans="1:17" x14ac:dyDescent="0.25">
      <c r="A4954">
        <v>163880724</v>
      </c>
      <c r="B4954" t="s">
        <v>2379</v>
      </c>
      <c r="C4954" t="s">
        <v>5551</v>
      </c>
      <c r="D4954" t="s">
        <v>139</v>
      </c>
      <c r="E4954">
        <v>15</v>
      </c>
      <c r="F4954" t="s">
        <v>37</v>
      </c>
      <c r="G4954" t="s">
        <v>9952</v>
      </c>
      <c r="H4954" t="s">
        <v>27</v>
      </c>
      <c r="I4954">
        <v>457</v>
      </c>
      <c r="J4954">
        <v>93</v>
      </c>
      <c r="K4954">
        <v>20211</v>
      </c>
      <c r="L4954">
        <v>20190610</v>
      </c>
      <c r="M4954" t="s">
        <v>35</v>
      </c>
      <c r="N4954">
        <v>0</v>
      </c>
      <c r="O4954">
        <v>15824607</v>
      </c>
      <c r="P4954" t="s">
        <v>14</v>
      </c>
      <c r="Q4954" t="s">
        <v>13</v>
      </c>
    </row>
    <row r="4955" spans="1:17" x14ac:dyDescent="0.25">
      <c r="A4955">
        <v>164306324</v>
      </c>
      <c r="B4955" t="s">
        <v>2379</v>
      </c>
      <c r="C4955" t="s">
        <v>10031</v>
      </c>
      <c r="D4955" t="s">
        <v>80</v>
      </c>
      <c r="E4955">
        <v>15</v>
      </c>
      <c r="F4955" t="s">
        <v>37</v>
      </c>
      <c r="G4955" t="s">
        <v>7303</v>
      </c>
      <c r="H4955" t="s">
        <v>27</v>
      </c>
      <c r="I4955">
        <v>110</v>
      </c>
      <c r="J4955">
        <v>80</v>
      </c>
      <c r="K4955">
        <v>0</v>
      </c>
      <c r="L4955">
        <v>20210614</v>
      </c>
      <c r="M4955" t="s">
        <v>35</v>
      </c>
      <c r="N4955">
        <v>20212</v>
      </c>
      <c r="O4955">
        <v>16018099</v>
      </c>
      <c r="P4955" t="s">
        <v>13</v>
      </c>
      <c r="Q4955" t="s">
        <v>13</v>
      </c>
    </row>
    <row r="4956" spans="1:17" x14ac:dyDescent="0.25">
      <c r="A4956">
        <v>164367781</v>
      </c>
      <c r="B4956" t="s">
        <v>10166</v>
      </c>
      <c r="C4956" t="s">
        <v>1232</v>
      </c>
      <c r="D4956" t="s">
        <v>107</v>
      </c>
      <c r="E4956">
        <v>15</v>
      </c>
      <c r="F4956" t="s">
        <v>39</v>
      </c>
      <c r="G4956" t="s">
        <v>6609</v>
      </c>
      <c r="H4956" t="s">
        <v>27</v>
      </c>
      <c r="I4956">
        <v>27</v>
      </c>
      <c r="J4956">
        <v>27</v>
      </c>
      <c r="K4956">
        <v>20211</v>
      </c>
      <c r="L4956" t="s">
        <v>30</v>
      </c>
      <c r="M4956" t="s">
        <v>35</v>
      </c>
      <c r="N4956">
        <v>20212</v>
      </c>
      <c r="O4956">
        <v>16054544</v>
      </c>
      <c r="P4956" t="s">
        <v>13</v>
      </c>
      <c r="Q4956" t="s">
        <v>13</v>
      </c>
    </row>
    <row r="4957" spans="1:17" x14ac:dyDescent="0.25">
      <c r="A4957">
        <v>162580130</v>
      </c>
      <c r="B4957" t="s">
        <v>3641</v>
      </c>
      <c r="C4957" t="s">
        <v>2015</v>
      </c>
      <c r="D4957" t="s">
        <v>3613</v>
      </c>
      <c r="E4957">
        <v>15</v>
      </c>
      <c r="F4957" t="s">
        <v>37</v>
      </c>
      <c r="G4957" t="s">
        <v>9962</v>
      </c>
      <c r="H4957" t="s">
        <v>27</v>
      </c>
      <c r="I4957">
        <v>1204</v>
      </c>
      <c r="J4957">
        <v>3</v>
      </c>
      <c r="K4957">
        <v>0</v>
      </c>
      <c r="L4957">
        <v>20200626</v>
      </c>
      <c r="M4957" t="s">
        <v>36</v>
      </c>
      <c r="N4957">
        <v>0</v>
      </c>
      <c r="O4957">
        <v>14002760</v>
      </c>
      <c r="P4957" t="s">
        <v>16</v>
      </c>
      <c r="Q4957" t="s">
        <v>13</v>
      </c>
    </row>
    <row r="4958" spans="1:17" x14ac:dyDescent="0.25">
      <c r="A4958">
        <v>164173031</v>
      </c>
      <c r="B4958" t="s">
        <v>6948</v>
      </c>
      <c r="C4958" t="s">
        <v>448</v>
      </c>
      <c r="D4958" t="s">
        <v>137</v>
      </c>
      <c r="E4958">
        <v>15</v>
      </c>
      <c r="F4958" t="s">
        <v>6</v>
      </c>
      <c r="G4958" t="s">
        <v>4054</v>
      </c>
      <c r="H4958" t="s">
        <v>27</v>
      </c>
      <c r="I4958">
        <v>234</v>
      </c>
      <c r="J4958">
        <v>161</v>
      </c>
      <c r="K4958">
        <v>20211</v>
      </c>
      <c r="L4958" t="s">
        <v>30</v>
      </c>
      <c r="M4958" t="s">
        <v>35</v>
      </c>
      <c r="N4958">
        <v>0</v>
      </c>
      <c r="O4958">
        <v>15973906</v>
      </c>
      <c r="P4958" t="s">
        <v>13</v>
      </c>
      <c r="Q4958" t="s">
        <v>13</v>
      </c>
    </row>
    <row r="4959" spans="1:17" x14ac:dyDescent="0.25">
      <c r="A4959">
        <v>164289450</v>
      </c>
      <c r="B4959" t="s">
        <v>3003</v>
      </c>
      <c r="C4959" t="s">
        <v>2040</v>
      </c>
      <c r="D4959" t="s">
        <v>107</v>
      </c>
      <c r="E4959">
        <v>15</v>
      </c>
      <c r="F4959" t="s">
        <v>37</v>
      </c>
      <c r="G4959" t="s">
        <v>9952</v>
      </c>
      <c r="H4959" t="s">
        <v>27</v>
      </c>
      <c r="I4959">
        <v>117</v>
      </c>
      <c r="J4959">
        <v>117</v>
      </c>
      <c r="K4959">
        <v>0</v>
      </c>
      <c r="L4959">
        <v>20210614</v>
      </c>
      <c r="M4959" t="s">
        <v>35</v>
      </c>
      <c r="N4959">
        <v>0</v>
      </c>
      <c r="O4959">
        <v>16007944</v>
      </c>
      <c r="P4959" t="s">
        <v>13</v>
      </c>
      <c r="Q4959" t="s">
        <v>13</v>
      </c>
    </row>
    <row r="4960" spans="1:17" x14ac:dyDescent="0.25">
      <c r="A4960">
        <v>164311178</v>
      </c>
      <c r="B4960" t="s">
        <v>921</v>
      </c>
      <c r="C4960" t="s">
        <v>10167</v>
      </c>
      <c r="D4960" t="s">
        <v>3613</v>
      </c>
      <c r="E4960">
        <v>15</v>
      </c>
      <c r="F4960" t="s">
        <v>6</v>
      </c>
      <c r="G4960" t="s">
        <v>7296</v>
      </c>
      <c r="H4960" t="s">
        <v>27</v>
      </c>
      <c r="I4960">
        <v>87</v>
      </c>
      <c r="J4960">
        <v>87</v>
      </c>
      <c r="K4960">
        <v>0</v>
      </c>
      <c r="L4960" t="s">
        <v>30</v>
      </c>
      <c r="M4960" t="s">
        <v>36</v>
      </c>
      <c r="N4960">
        <v>20212</v>
      </c>
      <c r="O4960">
        <v>15998929</v>
      </c>
      <c r="P4960" t="s">
        <v>13</v>
      </c>
      <c r="Q4960" t="s">
        <v>13</v>
      </c>
    </row>
    <row r="4961" spans="1:17" x14ac:dyDescent="0.25">
      <c r="A4961">
        <v>164324437</v>
      </c>
      <c r="B4961" t="s">
        <v>921</v>
      </c>
      <c r="C4961" t="s">
        <v>1744</v>
      </c>
      <c r="D4961" t="s">
        <v>107</v>
      </c>
      <c r="E4961">
        <v>15</v>
      </c>
      <c r="F4961" t="s">
        <v>37</v>
      </c>
      <c r="G4961" t="s">
        <v>9952</v>
      </c>
      <c r="H4961" t="s">
        <v>27</v>
      </c>
      <c r="I4961">
        <v>98</v>
      </c>
      <c r="J4961">
        <v>98</v>
      </c>
      <c r="K4961">
        <v>20211</v>
      </c>
      <c r="L4961">
        <v>20210614</v>
      </c>
      <c r="M4961" t="s">
        <v>35</v>
      </c>
      <c r="N4961">
        <v>0</v>
      </c>
      <c r="O4961">
        <v>16021247</v>
      </c>
      <c r="P4961" t="s">
        <v>13</v>
      </c>
      <c r="Q4961" t="s">
        <v>13</v>
      </c>
    </row>
    <row r="4962" spans="1:17" x14ac:dyDescent="0.25">
      <c r="A4962">
        <v>164254363</v>
      </c>
      <c r="B4962" t="s">
        <v>1900</v>
      </c>
      <c r="C4962" t="s">
        <v>6518</v>
      </c>
      <c r="D4962" t="s">
        <v>107</v>
      </c>
      <c r="E4962">
        <v>15</v>
      </c>
      <c r="F4962" t="s">
        <v>37</v>
      </c>
      <c r="G4962" t="s">
        <v>7303</v>
      </c>
      <c r="H4962" t="s">
        <v>27</v>
      </c>
      <c r="I4962">
        <v>164</v>
      </c>
      <c r="J4962">
        <v>80</v>
      </c>
      <c r="K4962">
        <v>0</v>
      </c>
      <c r="L4962">
        <v>20210614</v>
      </c>
      <c r="M4962" t="s">
        <v>36</v>
      </c>
      <c r="N4962">
        <v>20212</v>
      </c>
      <c r="O4962">
        <v>14838596</v>
      </c>
      <c r="P4962" t="s">
        <v>13</v>
      </c>
      <c r="Q4962" t="s">
        <v>13</v>
      </c>
    </row>
    <row r="4963" spans="1:17" x14ac:dyDescent="0.25">
      <c r="A4963">
        <v>164303152</v>
      </c>
      <c r="B4963" t="s">
        <v>1900</v>
      </c>
      <c r="C4963" t="s">
        <v>1428</v>
      </c>
      <c r="D4963" t="s">
        <v>80</v>
      </c>
      <c r="E4963">
        <v>15</v>
      </c>
      <c r="F4963" t="s">
        <v>6</v>
      </c>
      <c r="G4963" t="s">
        <v>6386</v>
      </c>
      <c r="H4963" t="s">
        <v>27</v>
      </c>
      <c r="I4963">
        <v>99</v>
      </c>
      <c r="J4963">
        <v>79</v>
      </c>
      <c r="K4963">
        <v>0</v>
      </c>
      <c r="L4963" t="s">
        <v>30</v>
      </c>
      <c r="M4963" t="s">
        <v>35</v>
      </c>
      <c r="N4963">
        <v>0</v>
      </c>
      <c r="O4963">
        <v>15981078</v>
      </c>
      <c r="P4963" t="s">
        <v>13</v>
      </c>
      <c r="Q4963" t="s">
        <v>13</v>
      </c>
    </row>
    <row r="4964" spans="1:17" x14ac:dyDescent="0.25">
      <c r="A4964">
        <v>164084440</v>
      </c>
      <c r="B4964" t="s">
        <v>3006</v>
      </c>
      <c r="C4964" t="s">
        <v>788</v>
      </c>
      <c r="D4964" t="s">
        <v>3613</v>
      </c>
      <c r="E4964">
        <v>15</v>
      </c>
      <c r="F4964" t="s">
        <v>6</v>
      </c>
      <c r="G4964" t="s">
        <v>3637</v>
      </c>
      <c r="H4964" t="s">
        <v>27</v>
      </c>
      <c r="I4964">
        <v>337</v>
      </c>
      <c r="J4964">
        <v>337</v>
      </c>
      <c r="K4964">
        <v>20211</v>
      </c>
      <c r="L4964">
        <v>20200615</v>
      </c>
      <c r="M4964" t="s">
        <v>36</v>
      </c>
      <c r="N4964">
        <v>0</v>
      </c>
      <c r="O4964">
        <v>14597345</v>
      </c>
      <c r="P4964" t="s">
        <v>13</v>
      </c>
      <c r="Q4964" t="s">
        <v>13</v>
      </c>
    </row>
    <row r="4965" spans="1:17" x14ac:dyDescent="0.25">
      <c r="A4965">
        <v>163408653</v>
      </c>
      <c r="B4965" t="s">
        <v>4906</v>
      </c>
      <c r="C4965" t="s">
        <v>2845</v>
      </c>
      <c r="D4965" t="s">
        <v>107</v>
      </c>
      <c r="E4965">
        <v>15</v>
      </c>
      <c r="F4965" t="s">
        <v>6</v>
      </c>
      <c r="G4965" t="s">
        <v>3637</v>
      </c>
      <c r="H4965" t="s">
        <v>27</v>
      </c>
      <c r="I4965">
        <v>556</v>
      </c>
      <c r="J4965">
        <v>556</v>
      </c>
      <c r="K4965">
        <v>20211</v>
      </c>
      <c r="L4965">
        <v>20210602</v>
      </c>
      <c r="M4965" t="s">
        <v>35</v>
      </c>
      <c r="N4965">
        <v>20212</v>
      </c>
      <c r="O4965">
        <v>15444719</v>
      </c>
      <c r="P4965" t="s">
        <v>15</v>
      </c>
      <c r="Q4965" t="s">
        <v>15</v>
      </c>
    </row>
    <row r="4966" spans="1:17" x14ac:dyDescent="0.25">
      <c r="A4966">
        <v>164266039</v>
      </c>
      <c r="B4966" t="s">
        <v>8186</v>
      </c>
      <c r="C4966" t="s">
        <v>8187</v>
      </c>
      <c r="D4966" t="s">
        <v>141</v>
      </c>
      <c r="E4966">
        <v>15</v>
      </c>
      <c r="F4966" t="s">
        <v>6</v>
      </c>
      <c r="G4966" t="s">
        <v>10052</v>
      </c>
      <c r="H4966" t="s">
        <v>27</v>
      </c>
      <c r="I4966">
        <v>146</v>
      </c>
      <c r="J4966">
        <v>108</v>
      </c>
      <c r="K4966">
        <v>20211</v>
      </c>
      <c r="L4966">
        <v>20191209</v>
      </c>
      <c r="M4966" t="s">
        <v>36</v>
      </c>
      <c r="N4966">
        <v>20212</v>
      </c>
      <c r="O4966">
        <v>11972558</v>
      </c>
      <c r="P4966" t="s">
        <v>13</v>
      </c>
      <c r="Q4966" t="s">
        <v>13</v>
      </c>
    </row>
    <row r="4967" spans="1:17" x14ac:dyDescent="0.25">
      <c r="A4967">
        <v>163021330</v>
      </c>
      <c r="B4967" t="s">
        <v>1157</v>
      </c>
      <c r="C4967" t="s">
        <v>1536</v>
      </c>
      <c r="D4967" t="s">
        <v>139</v>
      </c>
      <c r="E4967">
        <v>15</v>
      </c>
      <c r="F4967" t="s">
        <v>6</v>
      </c>
      <c r="G4967" t="s">
        <v>3637</v>
      </c>
      <c r="H4967" t="s">
        <v>27</v>
      </c>
      <c r="I4967">
        <v>906</v>
      </c>
      <c r="J4967">
        <v>794</v>
      </c>
      <c r="K4967">
        <v>20211</v>
      </c>
      <c r="L4967">
        <v>20190417</v>
      </c>
      <c r="M4967" t="s">
        <v>35</v>
      </c>
      <c r="N4967">
        <v>20212</v>
      </c>
      <c r="O4967">
        <v>15259388</v>
      </c>
      <c r="P4967" t="s">
        <v>16</v>
      </c>
      <c r="Q4967" t="s">
        <v>16</v>
      </c>
    </row>
    <row r="4968" spans="1:17" x14ac:dyDescent="0.25">
      <c r="A4968">
        <v>164279731</v>
      </c>
      <c r="B4968" t="s">
        <v>1157</v>
      </c>
      <c r="C4968" t="s">
        <v>603</v>
      </c>
      <c r="D4968" t="s">
        <v>80</v>
      </c>
      <c r="E4968">
        <v>15</v>
      </c>
      <c r="F4968" t="s">
        <v>5</v>
      </c>
      <c r="G4968" t="s">
        <v>8859</v>
      </c>
      <c r="H4968" t="s">
        <v>27</v>
      </c>
      <c r="I4968">
        <v>128</v>
      </c>
      <c r="J4968">
        <v>112</v>
      </c>
      <c r="K4968">
        <v>0</v>
      </c>
      <c r="L4968">
        <v>20200512</v>
      </c>
      <c r="M4968" t="s">
        <v>36</v>
      </c>
      <c r="N4968">
        <v>0</v>
      </c>
      <c r="O4968">
        <v>16009871</v>
      </c>
      <c r="P4968" t="s">
        <v>13</v>
      </c>
      <c r="Q4968" t="s">
        <v>13</v>
      </c>
    </row>
    <row r="4969" spans="1:17" x14ac:dyDescent="0.25">
      <c r="A4969">
        <v>163410587</v>
      </c>
      <c r="B4969" t="s">
        <v>3008</v>
      </c>
      <c r="C4969" t="s">
        <v>2051</v>
      </c>
      <c r="D4969" t="s">
        <v>107</v>
      </c>
      <c r="E4969">
        <v>15</v>
      </c>
      <c r="F4969" t="s">
        <v>37</v>
      </c>
      <c r="G4969" t="s">
        <v>9952</v>
      </c>
      <c r="H4969" t="s">
        <v>27</v>
      </c>
      <c r="I4969">
        <v>563</v>
      </c>
      <c r="J4969">
        <v>23</v>
      </c>
      <c r="K4969">
        <v>20211</v>
      </c>
      <c r="L4969" t="s">
        <v>30</v>
      </c>
      <c r="M4969" t="s">
        <v>35</v>
      </c>
      <c r="N4969">
        <v>20212</v>
      </c>
      <c r="O4969">
        <v>15444899</v>
      </c>
      <c r="P4969" t="s">
        <v>15</v>
      </c>
      <c r="Q4969" t="s">
        <v>13</v>
      </c>
    </row>
    <row r="4970" spans="1:17" x14ac:dyDescent="0.25">
      <c r="A4970">
        <v>164033732</v>
      </c>
      <c r="B4970" t="s">
        <v>5552</v>
      </c>
      <c r="C4970" t="s">
        <v>918</v>
      </c>
      <c r="D4970" t="s">
        <v>3613</v>
      </c>
      <c r="E4970">
        <v>15</v>
      </c>
      <c r="F4970" t="s">
        <v>37</v>
      </c>
      <c r="G4970" t="s">
        <v>2137</v>
      </c>
      <c r="H4970" t="s">
        <v>27</v>
      </c>
      <c r="I4970">
        <v>387</v>
      </c>
      <c r="J4970">
        <v>3</v>
      </c>
      <c r="K4970">
        <v>20211</v>
      </c>
      <c r="L4970">
        <v>20181211</v>
      </c>
      <c r="M4970" t="s">
        <v>35</v>
      </c>
      <c r="N4970">
        <v>20212</v>
      </c>
      <c r="O4970">
        <v>15423889</v>
      </c>
      <c r="P4970" t="s">
        <v>14</v>
      </c>
      <c r="Q4970" t="s">
        <v>13</v>
      </c>
    </row>
    <row r="4971" spans="1:17" x14ac:dyDescent="0.25">
      <c r="A4971">
        <v>164290090</v>
      </c>
      <c r="B4971" t="s">
        <v>1987</v>
      </c>
      <c r="C4971" t="s">
        <v>1680</v>
      </c>
      <c r="D4971" t="s">
        <v>107</v>
      </c>
      <c r="E4971">
        <v>15</v>
      </c>
      <c r="F4971" t="s">
        <v>5</v>
      </c>
      <c r="G4971" t="s">
        <v>8859</v>
      </c>
      <c r="H4971" t="s">
        <v>27</v>
      </c>
      <c r="I4971">
        <v>118</v>
      </c>
      <c r="J4971">
        <v>90</v>
      </c>
      <c r="K4971">
        <v>0</v>
      </c>
      <c r="L4971" t="s">
        <v>30</v>
      </c>
      <c r="M4971" t="s">
        <v>35</v>
      </c>
      <c r="N4971">
        <v>0</v>
      </c>
      <c r="O4971">
        <v>15397193</v>
      </c>
      <c r="P4971" t="s">
        <v>13</v>
      </c>
      <c r="Q4971" t="s">
        <v>13</v>
      </c>
    </row>
    <row r="4972" spans="1:17" x14ac:dyDescent="0.25">
      <c r="A4972">
        <v>163888434</v>
      </c>
      <c r="B4972" t="s">
        <v>1987</v>
      </c>
      <c r="C4972" t="s">
        <v>3861</v>
      </c>
      <c r="D4972" t="s">
        <v>80</v>
      </c>
      <c r="E4972">
        <v>15</v>
      </c>
      <c r="F4972" t="s">
        <v>37</v>
      </c>
      <c r="G4972" t="s">
        <v>9952</v>
      </c>
      <c r="H4972" t="s">
        <v>27</v>
      </c>
      <c r="I4972">
        <v>457</v>
      </c>
      <c r="J4972">
        <v>93</v>
      </c>
      <c r="K4972">
        <v>0</v>
      </c>
      <c r="L4972" t="s">
        <v>30</v>
      </c>
      <c r="M4972" t="s">
        <v>35</v>
      </c>
      <c r="N4972">
        <v>0</v>
      </c>
      <c r="O4972">
        <v>15829519</v>
      </c>
      <c r="P4972" t="s">
        <v>14</v>
      </c>
      <c r="Q4972" t="s">
        <v>13</v>
      </c>
    </row>
    <row r="4973" spans="1:17" x14ac:dyDescent="0.25">
      <c r="A4973">
        <v>164284078</v>
      </c>
      <c r="B4973" t="s">
        <v>1901</v>
      </c>
      <c r="C4973" t="s">
        <v>248</v>
      </c>
      <c r="D4973" t="s">
        <v>80</v>
      </c>
      <c r="E4973">
        <v>15</v>
      </c>
      <c r="F4973" t="s">
        <v>5</v>
      </c>
      <c r="G4973" t="s">
        <v>7296</v>
      </c>
      <c r="H4973" t="s">
        <v>27</v>
      </c>
      <c r="I4973">
        <v>122</v>
      </c>
      <c r="J4973">
        <v>122</v>
      </c>
      <c r="K4973">
        <v>20211</v>
      </c>
      <c r="L4973">
        <v>20181211</v>
      </c>
      <c r="M4973" t="s">
        <v>36</v>
      </c>
      <c r="N4973">
        <v>0</v>
      </c>
      <c r="O4973">
        <v>10378182</v>
      </c>
      <c r="P4973" t="s">
        <v>13</v>
      </c>
      <c r="Q4973" t="s">
        <v>13</v>
      </c>
    </row>
    <row r="4974" spans="1:17" x14ac:dyDescent="0.25">
      <c r="A4974">
        <v>164306293</v>
      </c>
      <c r="B4974" t="s">
        <v>1325</v>
      </c>
      <c r="C4974" t="s">
        <v>10168</v>
      </c>
      <c r="D4974" t="s">
        <v>3613</v>
      </c>
      <c r="E4974">
        <v>15</v>
      </c>
      <c r="F4974" t="s">
        <v>37</v>
      </c>
      <c r="G4974" t="s">
        <v>7303</v>
      </c>
      <c r="H4974" t="s">
        <v>27</v>
      </c>
      <c r="I4974">
        <v>100</v>
      </c>
      <c r="J4974">
        <v>100</v>
      </c>
      <c r="K4974">
        <v>0</v>
      </c>
      <c r="L4974" t="s">
        <v>30</v>
      </c>
      <c r="M4974" t="s">
        <v>35</v>
      </c>
      <c r="N4974">
        <v>0</v>
      </c>
      <c r="O4974">
        <v>16020730</v>
      </c>
      <c r="P4974" t="s">
        <v>13</v>
      </c>
      <c r="Q4974" t="s">
        <v>13</v>
      </c>
    </row>
    <row r="4975" spans="1:17" x14ac:dyDescent="0.25">
      <c r="A4975">
        <v>164254975</v>
      </c>
      <c r="B4975" t="s">
        <v>1485</v>
      </c>
      <c r="C4975" t="s">
        <v>7361</v>
      </c>
      <c r="D4975" t="s">
        <v>107</v>
      </c>
      <c r="E4975">
        <v>15</v>
      </c>
      <c r="F4975" t="s">
        <v>5</v>
      </c>
      <c r="G4975" t="s">
        <v>8859</v>
      </c>
      <c r="H4975" t="s">
        <v>27</v>
      </c>
      <c r="I4975">
        <v>163</v>
      </c>
      <c r="J4975">
        <v>96</v>
      </c>
      <c r="K4975">
        <v>0</v>
      </c>
      <c r="L4975">
        <v>20210524</v>
      </c>
      <c r="M4975" t="s">
        <v>36</v>
      </c>
      <c r="N4975">
        <v>20212</v>
      </c>
      <c r="O4975">
        <v>15161066</v>
      </c>
      <c r="P4975" t="s">
        <v>13</v>
      </c>
      <c r="Q4975" t="s">
        <v>13</v>
      </c>
    </row>
    <row r="4976" spans="1:17" x14ac:dyDescent="0.25">
      <c r="A4976">
        <v>164023256</v>
      </c>
      <c r="B4976" t="s">
        <v>5553</v>
      </c>
      <c r="C4976" t="s">
        <v>857</v>
      </c>
      <c r="D4976" t="s">
        <v>80</v>
      </c>
      <c r="E4976">
        <v>15</v>
      </c>
      <c r="F4976" t="s">
        <v>5</v>
      </c>
      <c r="G4976" t="s">
        <v>6386</v>
      </c>
      <c r="H4976" t="s">
        <v>27</v>
      </c>
      <c r="I4976">
        <v>398</v>
      </c>
      <c r="J4976">
        <v>346</v>
      </c>
      <c r="K4976">
        <v>0</v>
      </c>
      <c r="L4976">
        <v>20191202</v>
      </c>
      <c r="M4976" t="s">
        <v>36</v>
      </c>
      <c r="N4976">
        <v>0</v>
      </c>
      <c r="O4976">
        <v>14968527</v>
      </c>
      <c r="P4976" t="s">
        <v>14</v>
      </c>
      <c r="Q4976" t="s">
        <v>13</v>
      </c>
    </row>
    <row r="4977" spans="1:17" x14ac:dyDescent="0.25">
      <c r="A4977">
        <v>164220462</v>
      </c>
      <c r="B4977" t="s">
        <v>7324</v>
      </c>
      <c r="C4977" t="s">
        <v>6473</v>
      </c>
      <c r="D4977" t="s">
        <v>80</v>
      </c>
      <c r="E4977">
        <v>15</v>
      </c>
      <c r="F4977" t="s">
        <v>5</v>
      </c>
      <c r="G4977" t="s">
        <v>10052</v>
      </c>
      <c r="H4977" t="s">
        <v>27</v>
      </c>
      <c r="I4977">
        <v>198</v>
      </c>
      <c r="J4977">
        <v>177</v>
      </c>
      <c r="K4977">
        <v>20211</v>
      </c>
      <c r="L4977">
        <v>20210101</v>
      </c>
      <c r="M4977" t="s">
        <v>36</v>
      </c>
      <c r="N4977">
        <v>0</v>
      </c>
      <c r="O4977">
        <v>15739364</v>
      </c>
      <c r="P4977" t="s">
        <v>13</v>
      </c>
      <c r="Q4977" t="s">
        <v>13</v>
      </c>
    </row>
    <row r="4978" spans="1:17" x14ac:dyDescent="0.25">
      <c r="A4978">
        <v>163372876</v>
      </c>
      <c r="B4978" t="s">
        <v>3411</v>
      </c>
      <c r="C4978" t="s">
        <v>718</v>
      </c>
      <c r="D4978" t="s">
        <v>107</v>
      </c>
      <c r="E4978">
        <v>15</v>
      </c>
      <c r="F4978" t="s">
        <v>5</v>
      </c>
      <c r="G4978" t="s">
        <v>6386</v>
      </c>
      <c r="H4978" t="s">
        <v>27</v>
      </c>
      <c r="I4978">
        <v>590</v>
      </c>
      <c r="J4978">
        <v>570</v>
      </c>
      <c r="K4978">
        <v>0</v>
      </c>
      <c r="L4978" t="s">
        <v>30</v>
      </c>
      <c r="M4978" t="s">
        <v>36</v>
      </c>
      <c r="N4978">
        <v>0</v>
      </c>
      <c r="O4978">
        <v>15351495</v>
      </c>
      <c r="P4978" t="s">
        <v>15</v>
      </c>
      <c r="Q4978" t="s">
        <v>15</v>
      </c>
    </row>
    <row r="4979" spans="1:17" x14ac:dyDescent="0.25">
      <c r="A4979">
        <v>164250443</v>
      </c>
      <c r="B4979" t="s">
        <v>6031</v>
      </c>
      <c r="C4979" t="s">
        <v>603</v>
      </c>
      <c r="D4979" t="s">
        <v>80</v>
      </c>
      <c r="E4979">
        <v>15</v>
      </c>
      <c r="F4979" t="s">
        <v>6</v>
      </c>
      <c r="G4979" t="s">
        <v>7296</v>
      </c>
      <c r="H4979" t="s">
        <v>27</v>
      </c>
      <c r="I4979">
        <v>163</v>
      </c>
      <c r="J4979">
        <v>163</v>
      </c>
      <c r="K4979">
        <v>0</v>
      </c>
      <c r="L4979" t="s">
        <v>30</v>
      </c>
      <c r="M4979" t="s">
        <v>36</v>
      </c>
      <c r="N4979">
        <v>0</v>
      </c>
      <c r="O4979">
        <v>15848876</v>
      </c>
      <c r="P4979" t="s">
        <v>13</v>
      </c>
      <c r="Q4979" t="s">
        <v>13</v>
      </c>
    </row>
    <row r="4980" spans="1:17" x14ac:dyDescent="0.25">
      <c r="A4980">
        <v>163263868</v>
      </c>
      <c r="B4980" t="s">
        <v>4383</v>
      </c>
      <c r="C4980" t="s">
        <v>1731</v>
      </c>
      <c r="D4980" t="s">
        <v>3306</v>
      </c>
      <c r="E4980">
        <v>15</v>
      </c>
      <c r="F4980" t="s">
        <v>37</v>
      </c>
      <c r="G4980" t="s">
        <v>2137</v>
      </c>
      <c r="H4980" t="s">
        <v>27</v>
      </c>
      <c r="I4980">
        <v>707</v>
      </c>
      <c r="J4980">
        <v>707</v>
      </c>
      <c r="K4980">
        <v>0</v>
      </c>
      <c r="L4980">
        <v>20210228</v>
      </c>
      <c r="M4980" t="s">
        <v>35</v>
      </c>
      <c r="N4980">
        <v>0</v>
      </c>
      <c r="O4980">
        <v>15360844</v>
      </c>
      <c r="P4980" t="s">
        <v>15</v>
      </c>
      <c r="Q4980" t="s">
        <v>15</v>
      </c>
    </row>
    <row r="4981" spans="1:17" x14ac:dyDescent="0.25">
      <c r="A4981">
        <v>164205608</v>
      </c>
      <c r="B4981" t="s">
        <v>6586</v>
      </c>
      <c r="C4981" t="s">
        <v>1387</v>
      </c>
      <c r="D4981" t="s">
        <v>80</v>
      </c>
      <c r="E4981">
        <v>15</v>
      </c>
      <c r="F4981" t="s">
        <v>5</v>
      </c>
      <c r="G4981" t="s">
        <v>8859</v>
      </c>
      <c r="H4981" t="s">
        <v>27</v>
      </c>
      <c r="I4981">
        <v>202</v>
      </c>
      <c r="J4981">
        <v>63</v>
      </c>
      <c r="K4981">
        <v>0</v>
      </c>
      <c r="L4981" t="s">
        <v>30</v>
      </c>
      <c r="M4981" t="s">
        <v>36</v>
      </c>
      <c r="N4981">
        <v>0</v>
      </c>
      <c r="O4981">
        <v>11531168</v>
      </c>
      <c r="P4981" t="s">
        <v>13</v>
      </c>
      <c r="Q4981" t="s">
        <v>13</v>
      </c>
    </row>
    <row r="4982" spans="1:17" x14ac:dyDescent="0.25">
      <c r="A4982">
        <v>163897419</v>
      </c>
      <c r="B4982" t="s">
        <v>5554</v>
      </c>
      <c r="C4982" t="s">
        <v>1412</v>
      </c>
      <c r="D4982" t="s">
        <v>80</v>
      </c>
      <c r="E4982">
        <v>15</v>
      </c>
      <c r="F4982" t="s">
        <v>6</v>
      </c>
      <c r="G4982" t="s">
        <v>8859</v>
      </c>
      <c r="H4982" t="s">
        <v>27</v>
      </c>
      <c r="I4982">
        <v>449</v>
      </c>
      <c r="J4982">
        <v>190</v>
      </c>
      <c r="K4982">
        <v>20211</v>
      </c>
      <c r="L4982">
        <v>20210621</v>
      </c>
      <c r="M4982" t="s">
        <v>36</v>
      </c>
      <c r="N4982">
        <v>20212</v>
      </c>
      <c r="O4982">
        <v>11784934</v>
      </c>
      <c r="P4982" t="s">
        <v>14</v>
      </c>
      <c r="Q4982" t="s">
        <v>13</v>
      </c>
    </row>
    <row r="4983" spans="1:17" x14ac:dyDescent="0.25">
      <c r="A4983">
        <v>164067744</v>
      </c>
      <c r="B4983" t="s">
        <v>3015</v>
      </c>
      <c r="C4983" t="s">
        <v>2504</v>
      </c>
      <c r="D4983" t="s">
        <v>80</v>
      </c>
      <c r="E4983">
        <v>15</v>
      </c>
      <c r="F4983" t="s">
        <v>6</v>
      </c>
      <c r="G4983" t="s">
        <v>4054</v>
      </c>
      <c r="H4983" t="s">
        <v>27</v>
      </c>
      <c r="I4983">
        <v>349</v>
      </c>
      <c r="J4983">
        <v>136</v>
      </c>
      <c r="K4983">
        <v>20211</v>
      </c>
      <c r="L4983">
        <v>20210222</v>
      </c>
      <c r="M4983" t="s">
        <v>36</v>
      </c>
      <c r="N4983">
        <v>20212</v>
      </c>
      <c r="O4983">
        <v>13563405</v>
      </c>
      <c r="P4983" t="s">
        <v>13</v>
      </c>
      <c r="Q4983" t="s">
        <v>13</v>
      </c>
    </row>
    <row r="4984" spans="1:17" x14ac:dyDescent="0.25">
      <c r="A4984">
        <v>164137191</v>
      </c>
      <c r="B4984" t="s">
        <v>3016</v>
      </c>
      <c r="C4984" t="s">
        <v>263</v>
      </c>
      <c r="D4984" t="s">
        <v>3613</v>
      </c>
      <c r="E4984">
        <v>15</v>
      </c>
      <c r="F4984" t="s">
        <v>37</v>
      </c>
      <c r="G4984" t="s">
        <v>2137</v>
      </c>
      <c r="H4984" t="s">
        <v>27</v>
      </c>
      <c r="I4984">
        <v>287</v>
      </c>
      <c r="J4984">
        <v>276</v>
      </c>
      <c r="K4984">
        <v>20211</v>
      </c>
      <c r="L4984">
        <v>20210608</v>
      </c>
      <c r="M4984" t="s">
        <v>36</v>
      </c>
      <c r="N4984">
        <v>20212</v>
      </c>
      <c r="O4984">
        <v>14525434</v>
      </c>
      <c r="P4984" t="s">
        <v>13</v>
      </c>
      <c r="Q4984" t="s">
        <v>13</v>
      </c>
    </row>
    <row r="4985" spans="1:17" x14ac:dyDescent="0.25">
      <c r="A4985">
        <v>163365405</v>
      </c>
      <c r="B4985" t="s">
        <v>4702</v>
      </c>
      <c r="C4985" t="s">
        <v>4703</v>
      </c>
      <c r="D4985" t="s">
        <v>3613</v>
      </c>
      <c r="E4985">
        <v>15</v>
      </c>
      <c r="F4985" t="s">
        <v>6</v>
      </c>
      <c r="G4985" t="s">
        <v>8859</v>
      </c>
      <c r="H4985" t="s">
        <v>27</v>
      </c>
      <c r="I4985">
        <v>602</v>
      </c>
      <c r="J4985">
        <v>594</v>
      </c>
      <c r="K4985">
        <v>20211</v>
      </c>
      <c r="L4985">
        <v>20200520</v>
      </c>
      <c r="M4985" t="s">
        <v>35</v>
      </c>
      <c r="N4985">
        <v>20212</v>
      </c>
      <c r="O4985">
        <v>14019560</v>
      </c>
      <c r="P4985" t="s">
        <v>15</v>
      </c>
      <c r="Q4985" t="s">
        <v>15</v>
      </c>
    </row>
    <row r="4986" spans="1:17" x14ac:dyDescent="0.25">
      <c r="A4986">
        <v>163073526</v>
      </c>
      <c r="B4986" t="s">
        <v>1911</v>
      </c>
      <c r="C4986" t="s">
        <v>727</v>
      </c>
      <c r="D4986" t="s">
        <v>80</v>
      </c>
      <c r="E4986">
        <v>15</v>
      </c>
      <c r="F4986" t="s">
        <v>6</v>
      </c>
      <c r="G4986" t="s">
        <v>8859</v>
      </c>
      <c r="H4986" t="s">
        <v>27</v>
      </c>
      <c r="I4986">
        <v>862</v>
      </c>
      <c r="J4986">
        <v>580</v>
      </c>
      <c r="K4986">
        <v>0</v>
      </c>
      <c r="L4986">
        <v>20210405</v>
      </c>
      <c r="M4986" t="s">
        <v>36</v>
      </c>
      <c r="N4986">
        <v>20212</v>
      </c>
      <c r="O4986">
        <v>15249310</v>
      </c>
      <c r="P4986" t="s">
        <v>16</v>
      </c>
      <c r="Q4986" t="s">
        <v>15</v>
      </c>
    </row>
    <row r="4987" spans="1:17" x14ac:dyDescent="0.25">
      <c r="A4987">
        <v>164282489</v>
      </c>
      <c r="B4987" t="s">
        <v>8687</v>
      </c>
      <c r="C4987" t="s">
        <v>5326</v>
      </c>
      <c r="D4987" t="s">
        <v>80</v>
      </c>
      <c r="E4987">
        <v>15</v>
      </c>
      <c r="F4987" t="s">
        <v>37</v>
      </c>
      <c r="G4987" t="s">
        <v>9952</v>
      </c>
      <c r="H4987" t="s">
        <v>27</v>
      </c>
      <c r="I4987">
        <v>131</v>
      </c>
      <c r="J4987">
        <v>131</v>
      </c>
      <c r="K4987">
        <v>0</v>
      </c>
      <c r="L4987">
        <v>20210614</v>
      </c>
      <c r="M4987" t="s">
        <v>35</v>
      </c>
      <c r="N4987">
        <v>20212</v>
      </c>
      <c r="O4987">
        <v>15988842</v>
      </c>
      <c r="P4987" t="s">
        <v>13</v>
      </c>
      <c r="Q4987" t="s">
        <v>13</v>
      </c>
    </row>
    <row r="4988" spans="1:17" x14ac:dyDescent="0.25">
      <c r="A4988">
        <v>163953163</v>
      </c>
      <c r="B4988" t="s">
        <v>5555</v>
      </c>
      <c r="C4988" t="s">
        <v>5556</v>
      </c>
      <c r="D4988" t="s">
        <v>128</v>
      </c>
      <c r="E4988">
        <v>15</v>
      </c>
      <c r="F4988" t="s">
        <v>6</v>
      </c>
      <c r="G4988" t="s">
        <v>6386</v>
      </c>
      <c r="H4988" t="s">
        <v>27</v>
      </c>
      <c r="I4988">
        <v>423</v>
      </c>
      <c r="J4988">
        <v>423</v>
      </c>
      <c r="K4988">
        <v>20211</v>
      </c>
      <c r="L4988">
        <v>20201130</v>
      </c>
      <c r="M4988" t="s">
        <v>36</v>
      </c>
      <c r="N4988">
        <v>0</v>
      </c>
      <c r="O4988">
        <v>15390530</v>
      </c>
      <c r="P4988" t="s">
        <v>14</v>
      </c>
      <c r="Q4988" t="s">
        <v>14</v>
      </c>
    </row>
    <row r="4989" spans="1:17" x14ac:dyDescent="0.25">
      <c r="A4989">
        <v>163022194</v>
      </c>
      <c r="B4989" t="s">
        <v>8188</v>
      </c>
      <c r="C4989" t="s">
        <v>3594</v>
      </c>
      <c r="D4989" t="s">
        <v>80</v>
      </c>
      <c r="E4989">
        <v>15</v>
      </c>
      <c r="F4989" t="s">
        <v>6</v>
      </c>
      <c r="G4989" t="s">
        <v>3637</v>
      </c>
      <c r="H4989" t="s">
        <v>27</v>
      </c>
      <c r="I4989">
        <v>906</v>
      </c>
      <c r="J4989">
        <v>795</v>
      </c>
      <c r="K4989">
        <v>20211</v>
      </c>
      <c r="L4989">
        <v>20210520</v>
      </c>
      <c r="M4989" t="s">
        <v>35</v>
      </c>
      <c r="N4989">
        <v>20212</v>
      </c>
      <c r="O4989">
        <v>9731363</v>
      </c>
      <c r="P4989" t="s">
        <v>16</v>
      </c>
      <c r="Q4989" t="s">
        <v>16</v>
      </c>
    </row>
    <row r="4990" spans="1:17" x14ac:dyDescent="0.25">
      <c r="A4990">
        <v>164188087</v>
      </c>
      <c r="B4990" t="s">
        <v>6949</v>
      </c>
      <c r="C4990" t="s">
        <v>1077</v>
      </c>
      <c r="D4990" t="s">
        <v>80</v>
      </c>
      <c r="E4990">
        <v>15</v>
      </c>
      <c r="F4990" t="s">
        <v>37</v>
      </c>
      <c r="G4990" t="s">
        <v>2137</v>
      </c>
      <c r="H4990" t="s">
        <v>27</v>
      </c>
      <c r="I4990">
        <v>219</v>
      </c>
      <c r="J4990">
        <v>119</v>
      </c>
      <c r="K4990">
        <v>20211</v>
      </c>
      <c r="L4990" t="s">
        <v>30</v>
      </c>
      <c r="M4990" t="s">
        <v>35</v>
      </c>
      <c r="N4990">
        <v>20212</v>
      </c>
      <c r="O4990">
        <v>15974027</v>
      </c>
      <c r="P4990" t="s">
        <v>13</v>
      </c>
      <c r="Q4990" t="s">
        <v>13</v>
      </c>
    </row>
    <row r="4991" spans="1:17" x14ac:dyDescent="0.25">
      <c r="A4991">
        <v>164388309</v>
      </c>
      <c r="B4991" t="s">
        <v>10169</v>
      </c>
      <c r="C4991" t="s">
        <v>10170</v>
      </c>
      <c r="D4991" t="s">
        <v>80</v>
      </c>
      <c r="E4991">
        <v>15</v>
      </c>
      <c r="F4991" t="s">
        <v>37</v>
      </c>
      <c r="G4991" t="s">
        <v>8033</v>
      </c>
      <c r="H4991" t="s">
        <v>27</v>
      </c>
      <c r="I4991">
        <v>8</v>
      </c>
      <c r="J4991">
        <v>8</v>
      </c>
      <c r="K4991">
        <v>0</v>
      </c>
      <c r="L4991" t="s">
        <v>30</v>
      </c>
      <c r="M4991" t="s">
        <v>36</v>
      </c>
      <c r="N4991">
        <v>20212</v>
      </c>
      <c r="O4991">
        <v>16057729</v>
      </c>
      <c r="P4991" t="s">
        <v>13</v>
      </c>
      <c r="Q4991" t="s">
        <v>13</v>
      </c>
    </row>
    <row r="4992" spans="1:17" x14ac:dyDescent="0.25">
      <c r="A4992">
        <v>163442302</v>
      </c>
      <c r="B4992" t="s">
        <v>834</v>
      </c>
      <c r="C4992" t="s">
        <v>5557</v>
      </c>
      <c r="D4992" t="s">
        <v>80</v>
      </c>
      <c r="E4992">
        <v>15</v>
      </c>
      <c r="F4992" t="s">
        <v>37</v>
      </c>
      <c r="G4992" t="s">
        <v>9962</v>
      </c>
      <c r="H4992" t="s">
        <v>27</v>
      </c>
      <c r="I4992">
        <v>548</v>
      </c>
      <c r="J4992">
        <v>3</v>
      </c>
      <c r="K4992">
        <v>20211</v>
      </c>
      <c r="L4992">
        <v>20201210</v>
      </c>
      <c r="M4992" t="s">
        <v>36</v>
      </c>
      <c r="N4992">
        <v>20212</v>
      </c>
      <c r="O4992">
        <v>14266201</v>
      </c>
      <c r="P4992" t="s">
        <v>15</v>
      </c>
      <c r="Q4992" t="s">
        <v>13</v>
      </c>
    </row>
    <row r="4993" spans="1:17" x14ac:dyDescent="0.25">
      <c r="A4993">
        <v>164108459</v>
      </c>
      <c r="B4993" t="s">
        <v>834</v>
      </c>
      <c r="C4993" t="s">
        <v>981</v>
      </c>
      <c r="D4993" t="s">
        <v>80</v>
      </c>
      <c r="E4993">
        <v>15</v>
      </c>
      <c r="F4993" t="s">
        <v>5</v>
      </c>
      <c r="G4993" t="s">
        <v>8859</v>
      </c>
      <c r="H4993" t="s">
        <v>27</v>
      </c>
      <c r="I4993">
        <v>310</v>
      </c>
      <c r="J4993">
        <v>56</v>
      </c>
      <c r="K4993">
        <v>0</v>
      </c>
      <c r="L4993">
        <v>20190925</v>
      </c>
      <c r="M4993" t="s">
        <v>36</v>
      </c>
      <c r="N4993">
        <v>0</v>
      </c>
      <c r="O4993">
        <v>15110740</v>
      </c>
      <c r="P4993" t="s">
        <v>13</v>
      </c>
      <c r="Q4993" t="s">
        <v>13</v>
      </c>
    </row>
    <row r="4994" spans="1:17" x14ac:dyDescent="0.25">
      <c r="A4994">
        <v>164224664</v>
      </c>
      <c r="B4994" t="s">
        <v>834</v>
      </c>
      <c r="C4994" t="s">
        <v>386</v>
      </c>
      <c r="D4994" t="s">
        <v>3613</v>
      </c>
      <c r="E4994">
        <v>15</v>
      </c>
      <c r="F4994" t="s">
        <v>37</v>
      </c>
      <c r="G4994" t="s">
        <v>9962</v>
      </c>
      <c r="H4994" t="s">
        <v>27</v>
      </c>
      <c r="I4994">
        <v>198</v>
      </c>
      <c r="J4994">
        <v>3</v>
      </c>
      <c r="K4994">
        <v>20211</v>
      </c>
      <c r="L4994">
        <v>20210616</v>
      </c>
      <c r="M4994" t="s">
        <v>35</v>
      </c>
      <c r="N4994">
        <v>20212</v>
      </c>
      <c r="O4994">
        <v>15975553</v>
      </c>
      <c r="P4994" t="s">
        <v>13</v>
      </c>
      <c r="Q4994" t="s">
        <v>13</v>
      </c>
    </row>
    <row r="4995" spans="1:17" x14ac:dyDescent="0.25">
      <c r="A4995">
        <v>164267216</v>
      </c>
      <c r="B4995" t="s">
        <v>834</v>
      </c>
      <c r="C4995" t="s">
        <v>8189</v>
      </c>
      <c r="D4995" t="s">
        <v>80</v>
      </c>
      <c r="E4995">
        <v>15</v>
      </c>
      <c r="F4995" t="s">
        <v>37</v>
      </c>
      <c r="G4995" t="s">
        <v>7303</v>
      </c>
      <c r="H4995" t="s">
        <v>27</v>
      </c>
      <c r="I4995">
        <v>145</v>
      </c>
      <c r="J4995">
        <v>79</v>
      </c>
      <c r="K4995">
        <v>0</v>
      </c>
      <c r="L4995">
        <v>20210614</v>
      </c>
      <c r="M4995" t="s">
        <v>35</v>
      </c>
      <c r="N4995">
        <v>20212</v>
      </c>
      <c r="O4995">
        <v>16008915</v>
      </c>
      <c r="P4995" t="s">
        <v>13</v>
      </c>
      <c r="Q4995" t="s">
        <v>13</v>
      </c>
    </row>
    <row r="4996" spans="1:17" x14ac:dyDescent="0.25">
      <c r="A4996">
        <v>163116816</v>
      </c>
      <c r="B4996" t="s">
        <v>1914</v>
      </c>
      <c r="C4996" t="s">
        <v>830</v>
      </c>
      <c r="D4996" t="s">
        <v>141</v>
      </c>
      <c r="E4996">
        <v>15</v>
      </c>
      <c r="F4996" t="s">
        <v>6</v>
      </c>
      <c r="G4996" t="s">
        <v>6386</v>
      </c>
      <c r="H4996" t="s">
        <v>27</v>
      </c>
      <c r="I4996">
        <v>839</v>
      </c>
      <c r="J4996">
        <v>1</v>
      </c>
      <c r="K4996">
        <v>0</v>
      </c>
      <c r="L4996">
        <v>20210507</v>
      </c>
      <c r="M4996" t="s">
        <v>35</v>
      </c>
      <c r="N4996">
        <v>20212</v>
      </c>
      <c r="O4996">
        <v>9739875</v>
      </c>
      <c r="P4996" t="s">
        <v>16</v>
      </c>
      <c r="Q4996" t="s">
        <v>13</v>
      </c>
    </row>
    <row r="4997" spans="1:17" x14ac:dyDescent="0.25">
      <c r="A4997">
        <v>164258305</v>
      </c>
      <c r="B4997" t="s">
        <v>1329</v>
      </c>
      <c r="C4997" t="s">
        <v>8190</v>
      </c>
      <c r="D4997" t="s">
        <v>3613</v>
      </c>
      <c r="E4997">
        <v>15</v>
      </c>
      <c r="F4997" t="s">
        <v>37</v>
      </c>
      <c r="G4997" t="s">
        <v>7303</v>
      </c>
      <c r="H4997" t="s">
        <v>27</v>
      </c>
      <c r="I4997">
        <v>159</v>
      </c>
      <c r="J4997">
        <v>79</v>
      </c>
      <c r="K4997">
        <v>0</v>
      </c>
      <c r="L4997">
        <v>20210614</v>
      </c>
      <c r="M4997" t="s">
        <v>35</v>
      </c>
      <c r="N4997">
        <v>20212</v>
      </c>
      <c r="O4997">
        <v>16000739</v>
      </c>
      <c r="P4997" t="s">
        <v>13</v>
      </c>
      <c r="Q4997" t="s">
        <v>13</v>
      </c>
    </row>
    <row r="4998" spans="1:17" x14ac:dyDescent="0.25">
      <c r="A4998">
        <v>164079743</v>
      </c>
      <c r="B4998" t="s">
        <v>5965</v>
      </c>
      <c r="C4998" t="s">
        <v>457</v>
      </c>
      <c r="D4998" t="s">
        <v>139</v>
      </c>
      <c r="E4998">
        <v>15</v>
      </c>
      <c r="F4998" t="s">
        <v>37</v>
      </c>
      <c r="G4998" t="s">
        <v>2137</v>
      </c>
      <c r="H4998" t="s">
        <v>27</v>
      </c>
      <c r="I4998">
        <v>349</v>
      </c>
      <c r="J4998">
        <v>3</v>
      </c>
      <c r="K4998">
        <v>0</v>
      </c>
      <c r="L4998">
        <v>20181030</v>
      </c>
      <c r="M4998" t="s">
        <v>36</v>
      </c>
      <c r="N4998">
        <v>0</v>
      </c>
      <c r="O4998">
        <v>15394409</v>
      </c>
      <c r="P4998" t="s">
        <v>13</v>
      </c>
      <c r="Q4998" t="s">
        <v>13</v>
      </c>
    </row>
    <row r="4999" spans="1:17" x14ac:dyDescent="0.25">
      <c r="A4999">
        <v>164251567</v>
      </c>
      <c r="B4999" t="s">
        <v>7759</v>
      </c>
      <c r="C4999" t="s">
        <v>7760</v>
      </c>
      <c r="D4999" t="s">
        <v>134</v>
      </c>
      <c r="E4999">
        <v>15</v>
      </c>
      <c r="F4999" t="s">
        <v>6</v>
      </c>
      <c r="G4999" t="s">
        <v>10052</v>
      </c>
      <c r="H4999" t="s">
        <v>27</v>
      </c>
      <c r="I4999">
        <v>160</v>
      </c>
      <c r="J4999">
        <v>82</v>
      </c>
      <c r="K4999">
        <v>20211</v>
      </c>
      <c r="L4999">
        <v>20210301</v>
      </c>
      <c r="M4999" t="s">
        <v>36</v>
      </c>
      <c r="N4999">
        <v>0</v>
      </c>
      <c r="O4999">
        <v>13612411</v>
      </c>
      <c r="P4999" t="s">
        <v>13</v>
      </c>
      <c r="Q4999" t="s">
        <v>13</v>
      </c>
    </row>
    <row r="5000" spans="1:17" x14ac:dyDescent="0.25">
      <c r="A5000">
        <v>163211524</v>
      </c>
      <c r="B5000" t="s">
        <v>3022</v>
      </c>
      <c r="C5000" t="s">
        <v>1631</v>
      </c>
      <c r="D5000" t="s">
        <v>80</v>
      </c>
      <c r="E5000">
        <v>15</v>
      </c>
      <c r="F5000" t="s">
        <v>6</v>
      </c>
      <c r="G5000" t="s">
        <v>6386</v>
      </c>
      <c r="H5000" t="s">
        <v>27</v>
      </c>
      <c r="I5000">
        <v>742</v>
      </c>
      <c r="J5000">
        <v>1</v>
      </c>
      <c r="K5000">
        <v>20211</v>
      </c>
      <c r="L5000">
        <v>20201101</v>
      </c>
      <c r="M5000" t="s">
        <v>36</v>
      </c>
      <c r="N5000">
        <v>0</v>
      </c>
      <c r="O5000">
        <v>15248317</v>
      </c>
      <c r="P5000" t="s">
        <v>16</v>
      </c>
      <c r="Q5000" t="s">
        <v>13</v>
      </c>
    </row>
    <row r="5001" spans="1:17" x14ac:dyDescent="0.25">
      <c r="A5001">
        <v>163920990</v>
      </c>
      <c r="B5001" t="s">
        <v>4011</v>
      </c>
      <c r="C5001" t="s">
        <v>1445</v>
      </c>
      <c r="D5001" t="s">
        <v>119</v>
      </c>
      <c r="E5001">
        <v>15</v>
      </c>
      <c r="F5001" t="s">
        <v>5</v>
      </c>
      <c r="G5001" t="s">
        <v>8859</v>
      </c>
      <c r="H5001" t="s">
        <v>27</v>
      </c>
      <c r="I5001">
        <v>429</v>
      </c>
      <c r="J5001">
        <v>43</v>
      </c>
      <c r="K5001">
        <v>0</v>
      </c>
      <c r="L5001" t="s">
        <v>30</v>
      </c>
      <c r="M5001" t="s">
        <v>36</v>
      </c>
      <c r="N5001">
        <v>0</v>
      </c>
      <c r="O5001">
        <v>9367897</v>
      </c>
      <c r="P5001" t="s">
        <v>14</v>
      </c>
      <c r="Q5001" t="s">
        <v>13</v>
      </c>
    </row>
    <row r="5002" spans="1:17" x14ac:dyDescent="0.25">
      <c r="A5002">
        <v>164221192</v>
      </c>
      <c r="B5002" t="s">
        <v>7325</v>
      </c>
      <c r="C5002" t="s">
        <v>956</v>
      </c>
      <c r="D5002" t="s">
        <v>80</v>
      </c>
      <c r="E5002">
        <v>15</v>
      </c>
      <c r="F5002" t="s">
        <v>5</v>
      </c>
      <c r="G5002" t="s">
        <v>8859</v>
      </c>
      <c r="H5002" t="s">
        <v>27</v>
      </c>
      <c r="I5002">
        <v>206</v>
      </c>
      <c r="J5002">
        <v>139</v>
      </c>
      <c r="K5002">
        <v>0</v>
      </c>
      <c r="L5002">
        <v>20200518</v>
      </c>
      <c r="M5002" t="s">
        <v>36</v>
      </c>
      <c r="N5002">
        <v>0</v>
      </c>
      <c r="O5002">
        <v>11475603</v>
      </c>
      <c r="P5002" t="s">
        <v>13</v>
      </c>
      <c r="Q5002" t="s">
        <v>13</v>
      </c>
    </row>
    <row r="5003" spans="1:17" x14ac:dyDescent="0.25">
      <c r="A5003">
        <v>163850191</v>
      </c>
      <c r="B5003" t="s">
        <v>1331</v>
      </c>
      <c r="C5003" t="s">
        <v>624</v>
      </c>
      <c r="D5003" t="s">
        <v>107</v>
      </c>
      <c r="E5003">
        <v>15</v>
      </c>
      <c r="F5003" t="s">
        <v>6</v>
      </c>
      <c r="G5003" t="s">
        <v>6386</v>
      </c>
      <c r="H5003" t="s">
        <v>27</v>
      </c>
      <c r="I5003">
        <v>469</v>
      </c>
      <c r="J5003">
        <v>1</v>
      </c>
      <c r="K5003">
        <v>20211</v>
      </c>
      <c r="L5003">
        <v>20200228</v>
      </c>
      <c r="M5003" t="s">
        <v>36</v>
      </c>
      <c r="N5003">
        <v>20212</v>
      </c>
      <c r="O5003">
        <v>11641219</v>
      </c>
      <c r="P5003" t="s">
        <v>14</v>
      </c>
      <c r="Q5003" t="s">
        <v>13</v>
      </c>
    </row>
    <row r="5004" spans="1:17" x14ac:dyDescent="0.25">
      <c r="A5004">
        <v>164115182</v>
      </c>
      <c r="B5004" t="s">
        <v>1160</v>
      </c>
      <c r="C5004" t="s">
        <v>6047</v>
      </c>
      <c r="D5004" t="s">
        <v>124</v>
      </c>
      <c r="E5004">
        <v>15</v>
      </c>
      <c r="F5004" t="s">
        <v>6</v>
      </c>
      <c r="G5004" t="s">
        <v>6386</v>
      </c>
      <c r="H5004" t="s">
        <v>27</v>
      </c>
      <c r="I5004">
        <v>302</v>
      </c>
      <c r="J5004">
        <v>302</v>
      </c>
      <c r="K5004">
        <v>20211</v>
      </c>
      <c r="L5004">
        <v>20190920</v>
      </c>
      <c r="M5004" t="s">
        <v>36</v>
      </c>
      <c r="N5004">
        <v>20212</v>
      </c>
      <c r="O5004">
        <v>15330888</v>
      </c>
      <c r="P5004" t="s">
        <v>13</v>
      </c>
      <c r="Q5004" t="s">
        <v>13</v>
      </c>
    </row>
    <row r="5005" spans="1:17" x14ac:dyDescent="0.25">
      <c r="A5005">
        <v>163389453</v>
      </c>
      <c r="B5005" t="s">
        <v>1331</v>
      </c>
      <c r="C5005" t="s">
        <v>4907</v>
      </c>
      <c r="D5005" t="s">
        <v>80</v>
      </c>
      <c r="E5005">
        <v>15</v>
      </c>
      <c r="F5005" t="s">
        <v>6</v>
      </c>
      <c r="G5005" t="s">
        <v>8859</v>
      </c>
      <c r="H5005" t="s">
        <v>27</v>
      </c>
      <c r="I5005">
        <v>575</v>
      </c>
      <c r="J5005">
        <v>65</v>
      </c>
      <c r="K5005">
        <v>20211</v>
      </c>
      <c r="L5005" t="s">
        <v>30</v>
      </c>
      <c r="M5005" t="s">
        <v>35</v>
      </c>
      <c r="N5005">
        <v>0</v>
      </c>
      <c r="O5005">
        <v>15440395</v>
      </c>
      <c r="P5005" t="s">
        <v>15</v>
      </c>
      <c r="Q5005" t="s">
        <v>13</v>
      </c>
    </row>
    <row r="5006" spans="1:17" x14ac:dyDescent="0.25">
      <c r="A5006">
        <v>164138018</v>
      </c>
      <c r="B5006" t="s">
        <v>1331</v>
      </c>
      <c r="C5006" t="s">
        <v>6621</v>
      </c>
      <c r="D5006" t="s">
        <v>80</v>
      </c>
      <c r="E5006">
        <v>15</v>
      </c>
      <c r="F5006" t="s">
        <v>6</v>
      </c>
      <c r="G5006" t="s">
        <v>6386</v>
      </c>
      <c r="H5006" t="s">
        <v>27</v>
      </c>
      <c r="I5006">
        <v>283</v>
      </c>
      <c r="J5006">
        <v>283</v>
      </c>
      <c r="K5006">
        <v>20211</v>
      </c>
      <c r="L5006">
        <v>20200622</v>
      </c>
      <c r="M5006" t="s">
        <v>36</v>
      </c>
      <c r="N5006">
        <v>20212</v>
      </c>
      <c r="O5006">
        <v>15949774</v>
      </c>
      <c r="P5006" t="s">
        <v>13</v>
      </c>
      <c r="Q5006" t="s">
        <v>13</v>
      </c>
    </row>
    <row r="5007" spans="1:17" x14ac:dyDescent="0.25">
      <c r="A5007">
        <v>164291800</v>
      </c>
      <c r="B5007" t="s">
        <v>1331</v>
      </c>
      <c r="C5007" t="s">
        <v>7157</v>
      </c>
      <c r="D5007" t="s">
        <v>80</v>
      </c>
      <c r="E5007">
        <v>15</v>
      </c>
      <c r="F5007" t="s">
        <v>37</v>
      </c>
      <c r="G5007" t="s">
        <v>9952</v>
      </c>
      <c r="H5007" t="s">
        <v>27</v>
      </c>
      <c r="I5007">
        <v>117</v>
      </c>
      <c r="J5007">
        <v>80</v>
      </c>
      <c r="K5007">
        <v>0</v>
      </c>
      <c r="L5007">
        <v>20210614</v>
      </c>
      <c r="M5007" t="s">
        <v>35</v>
      </c>
      <c r="N5007">
        <v>20212</v>
      </c>
      <c r="O5007">
        <v>16015863</v>
      </c>
      <c r="P5007" t="s">
        <v>13</v>
      </c>
      <c r="Q5007" t="s">
        <v>13</v>
      </c>
    </row>
    <row r="5008" spans="1:17" x14ac:dyDescent="0.25">
      <c r="A5008">
        <v>164315321</v>
      </c>
      <c r="B5008" t="s">
        <v>10171</v>
      </c>
      <c r="C5008" t="s">
        <v>2482</v>
      </c>
      <c r="D5008" t="s">
        <v>80</v>
      </c>
      <c r="E5008">
        <v>15</v>
      </c>
      <c r="F5008" t="s">
        <v>5</v>
      </c>
      <c r="G5008" t="s">
        <v>6386</v>
      </c>
      <c r="H5008" t="s">
        <v>27</v>
      </c>
      <c r="I5008">
        <v>90</v>
      </c>
      <c r="J5008">
        <v>80</v>
      </c>
      <c r="K5008">
        <v>20211</v>
      </c>
      <c r="L5008">
        <v>20201102</v>
      </c>
      <c r="M5008" t="s">
        <v>36</v>
      </c>
      <c r="N5008">
        <v>20212</v>
      </c>
      <c r="O5008">
        <v>14420689</v>
      </c>
      <c r="P5008" t="s">
        <v>13</v>
      </c>
      <c r="Q5008" t="s">
        <v>13</v>
      </c>
    </row>
    <row r="5009" spans="1:17" x14ac:dyDescent="0.25">
      <c r="A5009">
        <v>163196963</v>
      </c>
      <c r="B5009" t="s">
        <v>361</v>
      </c>
      <c r="C5009" t="s">
        <v>3099</v>
      </c>
      <c r="D5009" t="s">
        <v>80</v>
      </c>
      <c r="E5009">
        <v>15</v>
      </c>
      <c r="F5009" t="s">
        <v>37</v>
      </c>
      <c r="G5009" t="s">
        <v>9974</v>
      </c>
      <c r="H5009" t="s">
        <v>27</v>
      </c>
      <c r="I5009">
        <v>763</v>
      </c>
      <c r="J5009">
        <v>198</v>
      </c>
      <c r="K5009">
        <v>20211</v>
      </c>
      <c r="L5009">
        <v>20201214</v>
      </c>
      <c r="M5009" t="s">
        <v>36</v>
      </c>
      <c r="N5009">
        <v>0</v>
      </c>
      <c r="O5009">
        <v>14536021</v>
      </c>
      <c r="P5009" t="s">
        <v>16</v>
      </c>
      <c r="Q5009" t="s">
        <v>13</v>
      </c>
    </row>
    <row r="5010" spans="1:17" x14ac:dyDescent="0.25">
      <c r="A5010">
        <v>164346408</v>
      </c>
      <c r="B5010" t="s">
        <v>362</v>
      </c>
      <c r="C5010" t="s">
        <v>2229</v>
      </c>
      <c r="D5010" t="s">
        <v>66</v>
      </c>
      <c r="E5010">
        <v>15</v>
      </c>
      <c r="F5010" t="s">
        <v>37</v>
      </c>
      <c r="G5010" t="s">
        <v>8033</v>
      </c>
      <c r="H5010" t="s">
        <v>27</v>
      </c>
      <c r="I5010">
        <v>63</v>
      </c>
      <c r="J5010">
        <v>63</v>
      </c>
      <c r="K5010">
        <v>20211</v>
      </c>
      <c r="L5010">
        <v>20210308</v>
      </c>
      <c r="M5010" t="s">
        <v>36</v>
      </c>
      <c r="N5010">
        <v>20212</v>
      </c>
      <c r="O5010">
        <v>14609973</v>
      </c>
      <c r="P5010" t="s">
        <v>13</v>
      </c>
      <c r="Q5010" t="s">
        <v>13</v>
      </c>
    </row>
    <row r="5011" spans="1:17" x14ac:dyDescent="0.25">
      <c r="A5011">
        <v>162463213</v>
      </c>
      <c r="B5011" t="s">
        <v>362</v>
      </c>
      <c r="C5011" t="s">
        <v>3643</v>
      </c>
      <c r="D5011" t="s">
        <v>3613</v>
      </c>
      <c r="E5011">
        <v>15</v>
      </c>
      <c r="F5011" t="s">
        <v>37</v>
      </c>
      <c r="G5011" t="s">
        <v>2136</v>
      </c>
      <c r="H5011" t="s">
        <v>27</v>
      </c>
      <c r="I5011">
        <v>1260</v>
      </c>
      <c r="J5011">
        <v>769</v>
      </c>
      <c r="K5011">
        <v>20211</v>
      </c>
      <c r="L5011">
        <v>20210421</v>
      </c>
      <c r="M5011" t="s">
        <v>35</v>
      </c>
      <c r="N5011">
        <v>0</v>
      </c>
      <c r="O5011">
        <v>14899831</v>
      </c>
      <c r="P5011" t="s">
        <v>16</v>
      </c>
      <c r="Q5011" t="s">
        <v>16</v>
      </c>
    </row>
    <row r="5012" spans="1:17" x14ac:dyDescent="0.25">
      <c r="A5012">
        <v>163215040</v>
      </c>
      <c r="B5012" t="s">
        <v>629</v>
      </c>
      <c r="C5012" t="s">
        <v>4068</v>
      </c>
      <c r="D5012" t="s">
        <v>3613</v>
      </c>
      <c r="E5012">
        <v>15</v>
      </c>
      <c r="F5012" t="s">
        <v>37</v>
      </c>
      <c r="G5012" t="s">
        <v>9974</v>
      </c>
      <c r="H5012" t="s">
        <v>27</v>
      </c>
      <c r="I5012">
        <v>744</v>
      </c>
      <c r="J5012">
        <v>17</v>
      </c>
      <c r="K5012">
        <v>0</v>
      </c>
      <c r="L5012">
        <v>20190610</v>
      </c>
      <c r="M5012" t="s">
        <v>35</v>
      </c>
      <c r="N5012">
        <v>0</v>
      </c>
      <c r="O5012">
        <v>15344703</v>
      </c>
      <c r="P5012" t="s">
        <v>16</v>
      </c>
      <c r="Q5012" t="s">
        <v>13</v>
      </c>
    </row>
    <row r="5013" spans="1:17" x14ac:dyDescent="0.25">
      <c r="A5013">
        <v>163235794</v>
      </c>
      <c r="B5013" t="s">
        <v>4048</v>
      </c>
      <c r="C5013" t="s">
        <v>718</v>
      </c>
      <c r="D5013" t="s">
        <v>80</v>
      </c>
      <c r="E5013">
        <v>15</v>
      </c>
      <c r="F5013" t="s">
        <v>6</v>
      </c>
      <c r="G5013" t="s">
        <v>3637</v>
      </c>
      <c r="H5013" t="s">
        <v>27</v>
      </c>
      <c r="I5013">
        <v>732</v>
      </c>
      <c r="J5013">
        <v>732</v>
      </c>
      <c r="K5013">
        <v>20211</v>
      </c>
      <c r="L5013">
        <v>20190909</v>
      </c>
      <c r="M5013" t="s">
        <v>36</v>
      </c>
      <c r="N5013">
        <v>20212</v>
      </c>
      <c r="O5013">
        <v>12306204</v>
      </c>
      <c r="P5013" t="s">
        <v>16</v>
      </c>
      <c r="Q5013" t="s">
        <v>16</v>
      </c>
    </row>
    <row r="5014" spans="1:17" x14ac:dyDescent="0.25">
      <c r="A5014">
        <v>163414945</v>
      </c>
      <c r="B5014" t="s">
        <v>3908</v>
      </c>
      <c r="C5014" t="s">
        <v>3767</v>
      </c>
      <c r="D5014" t="s">
        <v>80</v>
      </c>
      <c r="E5014">
        <v>15</v>
      </c>
      <c r="F5014" t="s">
        <v>37</v>
      </c>
      <c r="G5014" t="s">
        <v>9952</v>
      </c>
      <c r="H5014" t="s">
        <v>27</v>
      </c>
      <c r="I5014">
        <v>572</v>
      </c>
      <c r="J5014">
        <v>78</v>
      </c>
      <c r="K5014">
        <v>0</v>
      </c>
      <c r="L5014">
        <v>20210614</v>
      </c>
      <c r="M5014" t="s">
        <v>35</v>
      </c>
      <c r="N5014">
        <v>20212</v>
      </c>
      <c r="O5014">
        <v>15441431</v>
      </c>
      <c r="P5014" t="s">
        <v>15</v>
      </c>
      <c r="Q5014" t="s">
        <v>13</v>
      </c>
    </row>
    <row r="5015" spans="1:17" x14ac:dyDescent="0.25">
      <c r="A5015">
        <v>164184502</v>
      </c>
      <c r="B5015" t="s">
        <v>1921</v>
      </c>
      <c r="C5015" t="s">
        <v>6950</v>
      </c>
      <c r="D5015" t="s">
        <v>80</v>
      </c>
      <c r="E5015">
        <v>15</v>
      </c>
      <c r="F5015" t="s">
        <v>37</v>
      </c>
      <c r="G5015" t="s">
        <v>9974</v>
      </c>
      <c r="H5015" t="s">
        <v>27</v>
      </c>
      <c r="I5015">
        <v>226</v>
      </c>
      <c r="J5015">
        <v>211</v>
      </c>
      <c r="K5015">
        <v>20211</v>
      </c>
      <c r="L5015">
        <v>20210706</v>
      </c>
      <c r="M5015" t="s">
        <v>36</v>
      </c>
      <c r="N5015">
        <v>20212</v>
      </c>
      <c r="O5015">
        <v>15449102</v>
      </c>
      <c r="P5015" t="s">
        <v>13</v>
      </c>
      <c r="Q5015" t="s">
        <v>13</v>
      </c>
    </row>
    <row r="5016" spans="1:17" x14ac:dyDescent="0.25">
      <c r="A5016">
        <v>164252081</v>
      </c>
      <c r="B5016" t="s">
        <v>1921</v>
      </c>
      <c r="C5016" t="s">
        <v>7761</v>
      </c>
      <c r="D5016" t="s">
        <v>3613</v>
      </c>
      <c r="E5016">
        <v>15</v>
      </c>
      <c r="F5016" t="s">
        <v>6</v>
      </c>
      <c r="G5016" t="s">
        <v>8859</v>
      </c>
      <c r="H5016" t="s">
        <v>27</v>
      </c>
      <c r="I5016">
        <v>162</v>
      </c>
      <c r="J5016">
        <v>162</v>
      </c>
      <c r="K5016">
        <v>20211</v>
      </c>
      <c r="L5016">
        <v>20210609</v>
      </c>
      <c r="M5016" t="s">
        <v>35</v>
      </c>
      <c r="N5016">
        <v>0</v>
      </c>
      <c r="O5016">
        <v>15999724</v>
      </c>
      <c r="P5016" t="s">
        <v>13</v>
      </c>
      <c r="Q5016" t="s">
        <v>13</v>
      </c>
    </row>
    <row r="5017" spans="1:17" x14ac:dyDescent="0.25">
      <c r="A5017">
        <v>164295399</v>
      </c>
      <c r="B5017" t="s">
        <v>1161</v>
      </c>
      <c r="C5017" t="s">
        <v>1070</v>
      </c>
      <c r="D5017" t="s">
        <v>4551</v>
      </c>
      <c r="E5017">
        <v>15</v>
      </c>
      <c r="F5017" t="s">
        <v>6</v>
      </c>
      <c r="G5017" t="s">
        <v>7296</v>
      </c>
      <c r="H5017" t="s">
        <v>27</v>
      </c>
      <c r="I5017">
        <v>112</v>
      </c>
      <c r="J5017">
        <v>112</v>
      </c>
      <c r="K5017">
        <v>0</v>
      </c>
      <c r="L5017" t="s">
        <v>30</v>
      </c>
      <c r="M5017" t="s">
        <v>35</v>
      </c>
      <c r="N5017">
        <v>20212</v>
      </c>
      <c r="O5017">
        <v>16015491</v>
      </c>
      <c r="P5017" t="s">
        <v>13</v>
      </c>
      <c r="Q5017" t="s">
        <v>13</v>
      </c>
    </row>
    <row r="5018" spans="1:17" x14ac:dyDescent="0.25">
      <c r="A5018">
        <v>164275876</v>
      </c>
      <c r="B5018" t="s">
        <v>461</v>
      </c>
      <c r="C5018" t="s">
        <v>192</v>
      </c>
      <c r="D5018" t="s">
        <v>3613</v>
      </c>
      <c r="E5018">
        <v>15</v>
      </c>
      <c r="F5018" t="s">
        <v>6</v>
      </c>
      <c r="G5018" t="s">
        <v>4054</v>
      </c>
      <c r="H5018" t="s">
        <v>27</v>
      </c>
      <c r="I5018">
        <v>126</v>
      </c>
      <c r="J5018">
        <v>126</v>
      </c>
      <c r="K5018">
        <v>20211</v>
      </c>
      <c r="L5018">
        <v>20210617</v>
      </c>
      <c r="M5018" t="s">
        <v>36</v>
      </c>
      <c r="N5018">
        <v>20212</v>
      </c>
      <c r="O5018">
        <v>8794111</v>
      </c>
      <c r="P5018" t="s">
        <v>13</v>
      </c>
      <c r="Q5018" t="s">
        <v>13</v>
      </c>
    </row>
    <row r="5019" spans="1:17" x14ac:dyDescent="0.25">
      <c r="A5019">
        <v>163328025</v>
      </c>
      <c r="B5019" t="s">
        <v>1337</v>
      </c>
      <c r="C5019" t="s">
        <v>2835</v>
      </c>
      <c r="D5019" t="s">
        <v>80</v>
      </c>
      <c r="E5019">
        <v>15</v>
      </c>
      <c r="F5019" t="s">
        <v>6</v>
      </c>
      <c r="G5019" t="s">
        <v>6386</v>
      </c>
      <c r="H5019" t="s">
        <v>27</v>
      </c>
      <c r="I5019">
        <v>692</v>
      </c>
      <c r="J5019">
        <v>612</v>
      </c>
      <c r="K5019">
        <v>20211</v>
      </c>
      <c r="L5019">
        <v>20201006</v>
      </c>
      <c r="M5019" t="s">
        <v>35</v>
      </c>
      <c r="N5019">
        <v>20212</v>
      </c>
      <c r="O5019">
        <v>9453027</v>
      </c>
      <c r="P5019" t="s">
        <v>15</v>
      </c>
      <c r="Q5019" t="s">
        <v>15</v>
      </c>
    </row>
    <row r="5020" spans="1:17" x14ac:dyDescent="0.25">
      <c r="A5020">
        <v>163219808</v>
      </c>
      <c r="B5020" t="s">
        <v>461</v>
      </c>
      <c r="C5020" t="s">
        <v>623</v>
      </c>
      <c r="D5020" t="s">
        <v>80</v>
      </c>
      <c r="E5020">
        <v>15</v>
      </c>
      <c r="F5020" t="s">
        <v>6</v>
      </c>
      <c r="G5020" t="s">
        <v>3637</v>
      </c>
      <c r="H5020" t="s">
        <v>27</v>
      </c>
      <c r="I5020">
        <v>735</v>
      </c>
      <c r="J5020">
        <v>726</v>
      </c>
      <c r="K5020">
        <v>20211</v>
      </c>
      <c r="L5020">
        <v>20210311</v>
      </c>
      <c r="M5020" t="s">
        <v>35</v>
      </c>
      <c r="N5020">
        <v>0</v>
      </c>
      <c r="O5020">
        <v>9778175</v>
      </c>
      <c r="P5020" t="s">
        <v>16</v>
      </c>
      <c r="Q5020" t="s">
        <v>15</v>
      </c>
    </row>
    <row r="5021" spans="1:17" x14ac:dyDescent="0.25">
      <c r="A5021">
        <v>163424086</v>
      </c>
      <c r="B5021" t="s">
        <v>461</v>
      </c>
      <c r="C5021" t="s">
        <v>477</v>
      </c>
      <c r="D5021" t="s">
        <v>139</v>
      </c>
      <c r="E5021">
        <v>15</v>
      </c>
      <c r="F5021" t="s">
        <v>37</v>
      </c>
      <c r="G5021" t="s">
        <v>9952</v>
      </c>
      <c r="H5021" t="s">
        <v>27</v>
      </c>
      <c r="I5021">
        <v>549</v>
      </c>
      <c r="J5021">
        <v>23</v>
      </c>
      <c r="K5021">
        <v>0</v>
      </c>
      <c r="L5021">
        <v>20201102</v>
      </c>
      <c r="M5021" t="s">
        <v>35</v>
      </c>
      <c r="N5021">
        <v>0</v>
      </c>
      <c r="O5021">
        <v>15438964</v>
      </c>
      <c r="P5021" t="s">
        <v>15</v>
      </c>
      <c r="Q5021" t="s">
        <v>13</v>
      </c>
    </row>
    <row r="5022" spans="1:17" x14ac:dyDescent="0.25">
      <c r="A5022">
        <v>164316768</v>
      </c>
      <c r="B5022" t="s">
        <v>10172</v>
      </c>
      <c r="C5022" t="s">
        <v>10173</v>
      </c>
      <c r="D5022" t="s">
        <v>80</v>
      </c>
      <c r="E5022">
        <v>15</v>
      </c>
      <c r="F5022" t="s">
        <v>37</v>
      </c>
      <c r="G5022" t="s">
        <v>9952</v>
      </c>
      <c r="H5022" t="s">
        <v>27</v>
      </c>
      <c r="I5022">
        <v>113</v>
      </c>
      <c r="J5022">
        <v>113</v>
      </c>
      <c r="K5022">
        <v>0</v>
      </c>
      <c r="L5022" t="s">
        <v>30</v>
      </c>
      <c r="M5022" t="s">
        <v>35</v>
      </c>
      <c r="N5022">
        <v>0</v>
      </c>
      <c r="O5022">
        <v>15441381</v>
      </c>
      <c r="P5022" t="s">
        <v>13</v>
      </c>
      <c r="Q5022" t="s">
        <v>13</v>
      </c>
    </row>
    <row r="5023" spans="1:17" x14ac:dyDescent="0.25">
      <c r="A5023">
        <v>164121041</v>
      </c>
      <c r="B5023" t="s">
        <v>6393</v>
      </c>
      <c r="C5023" t="s">
        <v>471</v>
      </c>
      <c r="D5023" t="s">
        <v>139</v>
      </c>
      <c r="E5023">
        <v>15</v>
      </c>
      <c r="F5023" t="s">
        <v>6</v>
      </c>
      <c r="G5023" t="s">
        <v>3637</v>
      </c>
      <c r="H5023" t="s">
        <v>27</v>
      </c>
      <c r="I5023">
        <v>297</v>
      </c>
      <c r="J5023">
        <v>297</v>
      </c>
      <c r="K5023">
        <v>20211</v>
      </c>
      <c r="L5023">
        <v>20201020</v>
      </c>
      <c r="M5023" t="s">
        <v>36</v>
      </c>
      <c r="N5023">
        <v>0</v>
      </c>
      <c r="O5023">
        <v>14279515</v>
      </c>
      <c r="P5023" t="s">
        <v>13</v>
      </c>
      <c r="Q5023" t="s">
        <v>13</v>
      </c>
    </row>
    <row r="5024" spans="1:17" x14ac:dyDescent="0.25">
      <c r="A5024">
        <v>164252988</v>
      </c>
      <c r="B5024" t="s">
        <v>792</v>
      </c>
      <c r="C5024" t="s">
        <v>8191</v>
      </c>
      <c r="D5024" t="s">
        <v>80</v>
      </c>
      <c r="E5024">
        <v>15</v>
      </c>
      <c r="F5024" t="s">
        <v>5</v>
      </c>
      <c r="G5024" t="s">
        <v>8859</v>
      </c>
      <c r="H5024" t="s">
        <v>27</v>
      </c>
      <c r="I5024">
        <v>163</v>
      </c>
      <c r="J5024">
        <v>108</v>
      </c>
      <c r="K5024">
        <v>0</v>
      </c>
      <c r="L5024">
        <v>20201022</v>
      </c>
      <c r="M5024" t="s">
        <v>36</v>
      </c>
      <c r="N5024">
        <v>0</v>
      </c>
      <c r="O5024">
        <v>8113593</v>
      </c>
      <c r="P5024" t="s">
        <v>13</v>
      </c>
      <c r="Q5024" t="s">
        <v>13</v>
      </c>
    </row>
    <row r="5025" spans="1:17" x14ac:dyDescent="0.25">
      <c r="A5025">
        <v>164265742</v>
      </c>
      <c r="B5025" t="s">
        <v>792</v>
      </c>
      <c r="C5025" t="s">
        <v>992</v>
      </c>
      <c r="D5025" t="s">
        <v>134</v>
      </c>
      <c r="E5025">
        <v>15</v>
      </c>
      <c r="F5025" t="s">
        <v>5</v>
      </c>
      <c r="G5025" t="s">
        <v>10052</v>
      </c>
      <c r="H5025" t="s">
        <v>27</v>
      </c>
      <c r="I5025">
        <v>143</v>
      </c>
      <c r="J5025">
        <v>113</v>
      </c>
      <c r="K5025">
        <v>0</v>
      </c>
      <c r="L5025">
        <v>20201005</v>
      </c>
      <c r="M5025" t="s">
        <v>36</v>
      </c>
      <c r="N5025">
        <v>0</v>
      </c>
      <c r="O5025">
        <v>9791865</v>
      </c>
      <c r="P5025" t="s">
        <v>13</v>
      </c>
      <c r="Q5025" t="s">
        <v>13</v>
      </c>
    </row>
    <row r="5026" spans="1:17" x14ac:dyDescent="0.25">
      <c r="A5026">
        <v>163349751</v>
      </c>
      <c r="B5026" t="s">
        <v>792</v>
      </c>
      <c r="C5026" t="s">
        <v>4704</v>
      </c>
      <c r="D5026" t="s">
        <v>3613</v>
      </c>
      <c r="E5026">
        <v>15</v>
      </c>
      <c r="F5026" t="s">
        <v>6</v>
      </c>
      <c r="G5026" t="s">
        <v>6386</v>
      </c>
      <c r="H5026" t="s">
        <v>27</v>
      </c>
      <c r="I5026">
        <v>619</v>
      </c>
      <c r="J5026">
        <v>619</v>
      </c>
      <c r="K5026">
        <v>0</v>
      </c>
      <c r="L5026">
        <v>20200212</v>
      </c>
      <c r="M5026" t="s">
        <v>36</v>
      </c>
      <c r="N5026">
        <v>0</v>
      </c>
      <c r="O5026">
        <v>10031637</v>
      </c>
      <c r="P5026" t="s">
        <v>15</v>
      </c>
      <c r="Q5026" t="s">
        <v>15</v>
      </c>
    </row>
    <row r="5027" spans="1:17" x14ac:dyDescent="0.25">
      <c r="A5027">
        <v>164310867</v>
      </c>
      <c r="B5027" t="s">
        <v>366</v>
      </c>
      <c r="C5027" t="s">
        <v>4034</v>
      </c>
      <c r="D5027" t="s">
        <v>80</v>
      </c>
      <c r="E5027">
        <v>15</v>
      </c>
      <c r="F5027" t="s">
        <v>5</v>
      </c>
      <c r="G5027" t="s">
        <v>8859</v>
      </c>
      <c r="H5027" t="s">
        <v>27</v>
      </c>
      <c r="I5027">
        <v>90</v>
      </c>
      <c r="J5027">
        <v>24</v>
      </c>
      <c r="K5027">
        <v>20211</v>
      </c>
      <c r="L5027">
        <v>20190517</v>
      </c>
      <c r="M5027" t="s">
        <v>36</v>
      </c>
      <c r="N5027">
        <v>0</v>
      </c>
      <c r="O5027">
        <v>10197245</v>
      </c>
      <c r="P5027" t="s">
        <v>13</v>
      </c>
      <c r="Q5027" t="s">
        <v>13</v>
      </c>
    </row>
    <row r="5028" spans="1:17" x14ac:dyDescent="0.25">
      <c r="A5028">
        <v>164323232</v>
      </c>
      <c r="B5028" t="s">
        <v>792</v>
      </c>
      <c r="C5028" t="s">
        <v>10174</v>
      </c>
      <c r="D5028" t="s">
        <v>80</v>
      </c>
      <c r="E5028">
        <v>15</v>
      </c>
      <c r="F5028" t="s">
        <v>6</v>
      </c>
      <c r="G5028" t="s">
        <v>6386</v>
      </c>
      <c r="H5028" t="s">
        <v>27</v>
      </c>
      <c r="I5028">
        <v>77</v>
      </c>
      <c r="J5028">
        <v>38</v>
      </c>
      <c r="K5028">
        <v>20211</v>
      </c>
      <c r="L5028">
        <v>20210329</v>
      </c>
      <c r="M5028" t="s">
        <v>36</v>
      </c>
      <c r="N5028">
        <v>20212</v>
      </c>
      <c r="O5028">
        <v>10686906</v>
      </c>
      <c r="P5028" t="s">
        <v>13</v>
      </c>
      <c r="Q5028" t="s">
        <v>13</v>
      </c>
    </row>
    <row r="5029" spans="1:17" x14ac:dyDescent="0.25">
      <c r="A5029">
        <v>164138354</v>
      </c>
      <c r="B5029" t="s">
        <v>366</v>
      </c>
      <c r="C5029" t="s">
        <v>436</v>
      </c>
      <c r="D5029" t="s">
        <v>3613</v>
      </c>
      <c r="E5029">
        <v>15</v>
      </c>
      <c r="F5029" t="s">
        <v>6</v>
      </c>
      <c r="G5029" t="s">
        <v>6386</v>
      </c>
      <c r="H5029" t="s">
        <v>27</v>
      </c>
      <c r="I5029">
        <v>276</v>
      </c>
      <c r="J5029">
        <v>14</v>
      </c>
      <c r="K5029">
        <v>20211</v>
      </c>
      <c r="L5029" t="s">
        <v>30</v>
      </c>
      <c r="M5029" t="s">
        <v>36</v>
      </c>
      <c r="N5029">
        <v>0</v>
      </c>
      <c r="O5029">
        <v>12222682</v>
      </c>
      <c r="P5029" t="s">
        <v>13</v>
      </c>
      <c r="Q5029" t="s">
        <v>13</v>
      </c>
    </row>
    <row r="5030" spans="1:17" x14ac:dyDescent="0.25">
      <c r="A5030">
        <v>164370014</v>
      </c>
      <c r="B5030" t="s">
        <v>366</v>
      </c>
      <c r="C5030" t="s">
        <v>10175</v>
      </c>
      <c r="D5030" t="s">
        <v>80</v>
      </c>
      <c r="E5030">
        <v>15</v>
      </c>
      <c r="F5030" t="s">
        <v>6</v>
      </c>
      <c r="G5030" t="s">
        <v>7296</v>
      </c>
      <c r="H5030" t="s">
        <v>27</v>
      </c>
      <c r="I5030">
        <v>29</v>
      </c>
      <c r="J5030">
        <v>29</v>
      </c>
      <c r="K5030">
        <v>20211</v>
      </c>
      <c r="L5030">
        <v>20210526</v>
      </c>
      <c r="M5030" t="s">
        <v>36</v>
      </c>
      <c r="N5030">
        <v>20212</v>
      </c>
      <c r="O5030">
        <v>14144611</v>
      </c>
      <c r="P5030" t="s">
        <v>13</v>
      </c>
      <c r="Q5030" t="s">
        <v>13</v>
      </c>
    </row>
    <row r="5031" spans="1:17" x14ac:dyDescent="0.25">
      <c r="A5031">
        <v>163490781</v>
      </c>
      <c r="B5031" t="s">
        <v>792</v>
      </c>
      <c r="C5031" t="s">
        <v>5066</v>
      </c>
      <c r="D5031" t="s">
        <v>141</v>
      </c>
      <c r="E5031">
        <v>15</v>
      </c>
      <c r="F5031" t="s">
        <v>37</v>
      </c>
      <c r="G5031" t="s">
        <v>9962</v>
      </c>
      <c r="H5031" t="s">
        <v>27</v>
      </c>
      <c r="I5031">
        <v>538</v>
      </c>
      <c r="J5031">
        <v>538</v>
      </c>
      <c r="K5031">
        <v>0</v>
      </c>
      <c r="L5031">
        <v>20200511</v>
      </c>
      <c r="M5031" t="s">
        <v>36</v>
      </c>
      <c r="N5031">
        <v>0</v>
      </c>
      <c r="O5031">
        <v>14425546</v>
      </c>
      <c r="P5031" t="s">
        <v>14</v>
      </c>
      <c r="Q5031" t="s">
        <v>14</v>
      </c>
    </row>
    <row r="5032" spans="1:17" x14ac:dyDescent="0.25">
      <c r="A5032">
        <v>164339570</v>
      </c>
      <c r="B5032" t="s">
        <v>366</v>
      </c>
      <c r="C5032" t="s">
        <v>1293</v>
      </c>
      <c r="D5032" t="s">
        <v>80</v>
      </c>
      <c r="E5032">
        <v>15</v>
      </c>
      <c r="F5032" t="s">
        <v>37</v>
      </c>
      <c r="G5032" t="s">
        <v>2137</v>
      </c>
      <c r="H5032" t="s">
        <v>27</v>
      </c>
      <c r="I5032">
        <v>70</v>
      </c>
      <c r="J5032">
        <v>17</v>
      </c>
      <c r="K5032">
        <v>0</v>
      </c>
      <c r="L5032">
        <v>20210524</v>
      </c>
      <c r="M5032" t="s">
        <v>36</v>
      </c>
      <c r="N5032">
        <v>20212</v>
      </c>
      <c r="O5032">
        <v>14980185</v>
      </c>
      <c r="P5032" t="s">
        <v>13</v>
      </c>
      <c r="Q5032" t="s">
        <v>13</v>
      </c>
    </row>
    <row r="5033" spans="1:17" x14ac:dyDescent="0.25">
      <c r="A5033">
        <v>163394100</v>
      </c>
      <c r="B5033" t="s">
        <v>366</v>
      </c>
      <c r="C5033" t="s">
        <v>178</v>
      </c>
      <c r="D5033" t="s">
        <v>80</v>
      </c>
      <c r="E5033">
        <v>15</v>
      </c>
      <c r="F5033" t="s">
        <v>37</v>
      </c>
      <c r="G5033" t="s">
        <v>9952</v>
      </c>
      <c r="H5033" t="s">
        <v>27</v>
      </c>
      <c r="I5033">
        <v>577</v>
      </c>
      <c r="J5033">
        <v>23</v>
      </c>
      <c r="K5033">
        <v>20211</v>
      </c>
      <c r="L5033">
        <v>20210320</v>
      </c>
      <c r="M5033" t="s">
        <v>36</v>
      </c>
      <c r="N5033">
        <v>20212</v>
      </c>
      <c r="O5033">
        <v>15438316</v>
      </c>
      <c r="P5033" t="s">
        <v>15</v>
      </c>
      <c r="Q5033" t="s">
        <v>13</v>
      </c>
    </row>
    <row r="5034" spans="1:17" x14ac:dyDescent="0.25">
      <c r="A5034">
        <v>163887849</v>
      </c>
      <c r="B5034" t="s">
        <v>366</v>
      </c>
      <c r="C5034" t="s">
        <v>1934</v>
      </c>
      <c r="D5034" t="s">
        <v>3640</v>
      </c>
      <c r="E5034">
        <v>15</v>
      </c>
      <c r="F5034" t="s">
        <v>37</v>
      </c>
      <c r="G5034" t="s">
        <v>9952</v>
      </c>
      <c r="H5034" t="s">
        <v>27</v>
      </c>
      <c r="I5034">
        <v>451</v>
      </c>
      <c r="J5034">
        <v>309</v>
      </c>
      <c r="K5034">
        <v>20211</v>
      </c>
      <c r="L5034">
        <v>20201214</v>
      </c>
      <c r="M5034" t="s">
        <v>36</v>
      </c>
      <c r="N5034">
        <v>20212</v>
      </c>
      <c r="O5034">
        <v>15452593</v>
      </c>
      <c r="P5034" t="s">
        <v>14</v>
      </c>
      <c r="Q5034" t="s">
        <v>13</v>
      </c>
    </row>
    <row r="5035" spans="1:17" x14ac:dyDescent="0.25">
      <c r="A5035">
        <v>164367635</v>
      </c>
      <c r="B5035" t="s">
        <v>366</v>
      </c>
      <c r="C5035" t="s">
        <v>10176</v>
      </c>
      <c r="D5035" t="s">
        <v>80</v>
      </c>
      <c r="E5035">
        <v>15</v>
      </c>
      <c r="F5035" t="s">
        <v>39</v>
      </c>
      <c r="G5035" t="s">
        <v>7303</v>
      </c>
      <c r="H5035" t="s">
        <v>27</v>
      </c>
      <c r="I5035">
        <v>30</v>
      </c>
      <c r="J5035" t="s">
        <v>30</v>
      </c>
      <c r="K5035">
        <v>20211</v>
      </c>
      <c r="L5035">
        <v>20201101</v>
      </c>
      <c r="M5035" t="s">
        <v>36</v>
      </c>
      <c r="N5035">
        <v>0</v>
      </c>
      <c r="O5035">
        <v>15534039</v>
      </c>
      <c r="P5035" t="s">
        <v>13</v>
      </c>
      <c r="Q5035" t="s">
        <v>19</v>
      </c>
    </row>
    <row r="5036" spans="1:17" x14ac:dyDescent="0.25">
      <c r="A5036">
        <v>164367635</v>
      </c>
      <c r="B5036" t="s">
        <v>366</v>
      </c>
      <c r="C5036" t="s">
        <v>10176</v>
      </c>
      <c r="D5036" t="s">
        <v>80</v>
      </c>
      <c r="E5036">
        <v>15</v>
      </c>
      <c r="F5036" t="s">
        <v>37</v>
      </c>
      <c r="G5036" t="s">
        <v>7303</v>
      </c>
      <c r="H5036" t="s">
        <v>27</v>
      </c>
      <c r="I5036">
        <v>30</v>
      </c>
      <c r="J5036">
        <v>30</v>
      </c>
      <c r="K5036">
        <v>20211</v>
      </c>
      <c r="L5036">
        <v>20201101</v>
      </c>
      <c r="M5036" t="s">
        <v>36</v>
      </c>
      <c r="N5036">
        <v>0</v>
      </c>
      <c r="O5036">
        <v>15534039</v>
      </c>
      <c r="P5036" t="s">
        <v>13</v>
      </c>
      <c r="Q5036" t="s">
        <v>13</v>
      </c>
    </row>
    <row r="5037" spans="1:17" x14ac:dyDescent="0.25">
      <c r="A5037">
        <v>164247341</v>
      </c>
      <c r="B5037" t="s">
        <v>366</v>
      </c>
      <c r="C5037" t="s">
        <v>7762</v>
      </c>
      <c r="D5037" t="s">
        <v>80</v>
      </c>
      <c r="E5037">
        <v>15</v>
      </c>
      <c r="F5037" t="s">
        <v>37</v>
      </c>
      <c r="G5037" t="s">
        <v>9952</v>
      </c>
      <c r="H5037" t="s">
        <v>27</v>
      </c>
      <c r="I5037">
        <v>178</v>
      </c>
      <c r="J5037">
        <v>80</v>
      </c>
      <c r="K5037">
        <v>20211</v>
      </c>
      <c r="L5037">
        <v>20210614</v>
      </c>
      <c r="M5037" t="s">
        <v>35</v>
      </c>
      <c r="N5037">
        <v>20212</v>
      </c>
      <c r="O5037">
        <v>15805315</v>
      </c>
      <c r="P5037" t="s">
        <v>13</v>
      </c>
      <c r="Q5037" t="s">
        <v>13</v>
      </c>
    </row>
    <row r="5038" spans="1:17" x14ac:dyDescent="0.25">
      <c r="A5038">
        <v>163887291</v>
      </c>
      <c r="B5038" t="s">
        <v>366</v>
      </c>
      <c r="C5038" t="s">
        <v>5558</v>
      </c>
      <c r="D5038" t="s">
        <v>107</v>
      </c>
      <c r="E5038">
        <v>15</v>
      </c>
      <c r="F5038" t="s">
        <v>37</v>
      </c>
      <c r="G5038" t="s">
        <v>4856</v>
      </c>
      <c r="H5038" t="s">
        <v>27</v>
      </c>
      <c r="I5038">
        <v>468</v>
      </c>
      <c r="J5038">
        <v>3</v>
      </c>
      <c r="K5038">
        <v>20211</v>
      </c>
      <c r="L5038">
        <v>20200814</v>
      </c>
      <c r="M5038" t="s">
        <v>36</v>
      </c>
      <c r="N5038">
        <v>20212</v>
      </c>
      <c r="O5038">
        <v>15823806</v>
      </c>
      <c r="P5038" t="s">
        <v>14</v>
      </c>
      <c r="Q5038" t="s">
        <v>13</v>
      </c>
    </row>
    <row r="5039" spans="1:17" x14ac:dyDescent="0.25">
      <c r="A5039">
        <v>164290922</v>
      </c>
      <c r="B5039" t="s">
        <v>366</v>
      </c>
      <c r="C5039" t="s">
        <v>450</v>
      </c>
      <c r="D5039" t="s">
        <v>128</v>
      </c>
      <c r="E5039">
        <v>15</v>
      </c>
      <c r="F5039" t="s">
        <v>37</v>
      </c>
      <c r="G5039" t="s">
        <v>9952</v>
      </c>
      <c r="H5039" t="s">
        <v>27</v>
      </c>
      <c r="I5039">
        <v>114</v>
      </c>
      <c r="J5039">
        <v>80</v>
      </c>
      <c r="K5039">
        <v>0</v>
      </c>
      <c r="L5039">
        <v>20210614</v>
      </c>
      <c r="M5039" t="s">
        <v>35</v>
      </c>
      <c r="N5039">
        <v>20212</v>
      </c>
      <c r="O5039">
        <v>16008896</v>
      </c>
      <c r="P5039" t="s">
        <v>13</v>
      </c>
      <c r="Q5039" t="s">
        <v>13</v>
      </c>
    </row>
    <row r="5040" spans="1:17" x14ac:dyDescent="0.25">
      <c r="A5040">
        <v>164333044</v>
      </c>
      <c r="B5040" t="s">
        <v>366</v>
      </c>
      <c r="C5040" t="s">
        <v>10177</v>
      </c>
      <c r="D5040" t="s">
        <v>3613</v>
      </c>
      <c r="E5040">
        <v>15</v>
      </c>
      <c r="F5040" t="s">
        <v>37</v>
      </c>
      <c r="G5040" t="s">
        <v>9952</v>
      </c>
      <c r="H5040" t="s">
        <v>27</v>
      </c>
      <c r="I5040">
        <v>112</v>
      </c>
      <c r="J5040">
        <v>112</v>
      </c>
      <c r="K5040">
        <v>0</v>
      </c>
      <c r="L5040">
        <v>20210614</v>
      </c>
      <c r="M5040" t="s">
        <v>35</v>
      </c>
      <c r="N5040">
        <v>0</v>
      </c>
      <c r="O5040">
        <v>16017228</v>
      </c>
      <c r="P5040" t="s">
        <v>13</v>
      </c>
      <c r="Q5040" t="s">
        <v>13</v>
      </c>
    </row>
    <row r="5041" spans="1:17" x14ac:dyDescent="0.25">
      <c r="A5041">
        <v>164297437</v>
      </c>
      <c r="B5041" t="s">
        <v>366</v>
      </c>
      <c r="C5041" t="s">
        <v>3371</v>
      </c>
      <c r="D5041" t="s">
        <v>80</v>
      </c>
      <c r="E5041">
        <v>15</v>
      </c>
      <c r="F5041" t="s">
        <v>37</v>
      </c>
      <c r="G5041" t="s">
        <v>4054</v>
      </c>
      <c r="H5041" t="s">
        <v>27</v>
      </c>
      <c r="I5041">
        <v>107</v>
      </c>
      <c r="J5041">
        <v>93</v>
      </c>
      <c r="K5041">
        <v>20211</v>
      </c>
      <c r="L5041">
        <v>20200729</v>
      </c>
      <c r="M5041" t="s">
        <v>36</v>
      </c>
      <c r="N5041">
        <v>20212</v>
      </c>
      <c r="O5041">
        <v>16018762</v>
      </c>
      <c r="P5041" t="s">
        <v>13</v>
      </c>
      <c r="Q5041" t="s">
        <v>13</v>
      </c>
    </row>
    <row r="5042" spans="1:17" x14ac:dyDescent="0.25">
      <c r="A5042">
        <v>164376835</v>
      </c>
      <c r="B5042" t="s">
        <v>366</v>
      </c>
      <c r="C5042" t="s">
        <v>960</v>
      </c>
      <c r="D5042" t="s">
        <v>80</v>
      </c>
      <c r="E5042">
        <v>15</v>
      </c>
      <c r="F5042" t="s">
        <v>37</v>
      </c>
      <c r="G5042" t="s">
        <v>7303</v>
      </c>
      <c r="H5042" t="s">
        <v>27</v>
      </c>
      <c r="I5042">
        <v>28</v>
      </c>
      <c r="J5042">
        <v>28</v>
      </c>
      <c r="K5042">
        <v>0</v>
      </c>
      <c r="L5042">
        <v>20210624</v>
      </c>
      <c r="M5042" t="s">
        <v>35</v>
      </c>
      <c r="N5042">
        <v>0</v>
      </c>
      <c r="O5042">
        <v>16053833</v>
      </c>
      <c r="P5042" t="s">
        <v>13</v>
      </c>
      <c r="Q5042" t="s">
        <v>13</v>
      </c>
    </row>
    <row r="5043" spans="1:17" x14ac:dyDescent="0.25">
      <c r="A5043">
        <v>164263729</v>
      </c>
      <c r="B5043" t="s">
        <v>3416</v>
      </c>
      <c r="C5043" t="s">
        <v>1558</v>
      </c>
      <c r="D5043" t="s">
        <v>139</v>
      </c>
      <c r="E5043">
        <v>15</v>
      </c>
      <c r="F5043" t="s">
        <v>5</v>
      </c>
      <c r="G5043" t="s">
        <v>6386</v>
      </c>
      <c r="H5043" t="s">
        <v>27</v>
      </c>
      <c r="I5043">
        <v>149</v>
      </c>
      <c r="J5043">
        <v>103</v>
      </c>
      <c r="K5043">
        <v>0</v>
      </c>
      <c r="L5043">
        <v>20190212</v>
      </c>
      <c r="M5043" t="s">
        <v>36</v>
      </c>
      <c r="N5043">
        <v>0</v>
      </c>
      <c r="O5043">
        <v>12499300</v>
      </c>
      <c r="P5043" t="s">
        <v>13</v>
      </c>
      <c r="Q5043" t="s">
        <v>13</v>
      </c>
    </row>
    <row r="5044" spans="1:17" x14ac:dyDescent="0.25">
      <c r="A5044">
        <v>163401590</v>
      </c>
      <c r="B5044" t="s">
        <v>3337</v>
      </c>
      <c r="C5044" t="s">
        <v>4908</v>
      </c>
      <c r="D5044" t="s">
        <v>107</v>
      </c>
      <c r="E5044">
        <v>15</v>
      </c>
      <c r="F5044" t="s">
        <v>37</v>
      </c>
      <c r="G5044" t="s">
        <v>9952</v>
      </c>
      <c r="H5044" t="s">
        <v>27</v>
      </c>
      <c r="I5044">
        <v>584</v>
      </c>
      <c r="J5044">
        <v>80</v>
      </c>
      <c r="K5044">
        <v>20211</v>
      </c>
      <c r="L5044">
        <v>20210614</v>
      </c>
      <c r="M5044" t="s">
        <v>35</v>
      </c>
      <c r="N5044">
        <v>20212</v>
      </c>
      <c r="O5044">
        <v>15416331</v>
      </c>
      <c r="P5044" t="s">
        <v>15</v>
      </c>
      <c r="Q5044" t="s">
        <v>13</v>
      </c>
    </row>
    <row r="5045" spans="1:17" x14ac:dyDescent="0.25">
      <c r="A5045">
        <v>163129084</v>
      </c>
      <c r="B5045" t="s">
        <v>1928</v>
      </c>
      <c r="C5045" t="s">
        <v>3911</v>
      </c>
      <c r="D5045" t="s">
        <v>80</v>
      </c>
      <c r="E5045">
        <v>15</v>
      </c>
      <c r="F5045" t="s">
        <v>37</v>
      </c>
      <c r="G5045" t="s">
        <v>9962</v>
      </c>
      <c r="H5045" t="s">
        <v>27</v>
      </c>
      <c r="I5045">
        <v>813</v>
      </c>
      <c r="J5045">
        <v>3</v>
      </c>
      <c r="K5045">
        <v>20211</v>
      </c>
      <c r="L5045">
        <v>20190628</v>
      </c>
      <c r="M5045" t="s">
        <v>35</v>
      </c>
      <c r="N5045">
        <v>0</v>
      </c>
      <c r="O5045">
        <v>15305121</v>
      </c>
      <c r="P5045" t="s">
        <v>16</v>
      </c>
      <c r="Q5045" t="s">
        <v>13</v>
      </c>
    </row>
    <row r="5046" spans="1:17" x14ac:dyDescent="0.25">
      <c r="A5046">
        <v>164226121</v>
      </c>
      <c r="B5046" t="s">
        <v>1342</v>
      </c>
      <c r="C5046" t="s">
        <v>2310</v>
      </c>
      <c r="D5046" t="s">
        <v>3613</v>
      </c>
      <c r="E5046">
        <v>15</v>
      </c>
      <c r="F5046" t="s">
        <v>5</v>
      </c>
      <c r="G5046" t="s">
        <v>6385</v>
      </c>
      <c r="H5046" t="s">
        <v>27</v>
      </c>
      <c r="I5046">
        <v>196</v>
      </c>
      <c r="J5046">
        <v>125</v>
      </c>
      <c r="K5046">
        <v>20211</v>
      </c>
      <c r="L5046">
        <v>20201102</v>
      </c>
      <c r="M5046" t="s">
        <v>36</v>
      </c>
      <c r="N5046">
        <v>0</v>
      </c>
      <c r="O5046">
        <v>14605795</v>
      </c>
      <c r="P5046" t="s">
        <v>13</v>
      </c>
      <c r="Q5046" t="s">
        <v>13</v>
      </c>
    </row>
    <row r="5047" spans="1:17" x14ac:dyDescent="0.25">
      <c r="A5047">
        <v>163136555</v>
      </c>
      <c r="B5047" t="s">
        <v>1342</v>
      </c>
      <c r="C5047" t="s">
        <v>6951</v>
      </c>
      <c r="D5047" t="s">
        <v>128</v>
      </c>
      <c r="E5047">
        <v>15</v>
      </c>
      <c r="F5047" t="s">
        <v>5</v>
      </c>
      <c r="G5047" t="s">
        <v>6386</v>
      </c>
      <c r="H5047" t="s">
        <v>27</v>
      </c>
      <c r="I5047">
        <v>820</v>
      </c>
      <c r="J5047">
        <v>1</v>
      </c>
      <c r="K5047">
        <v>20211</v>
      </c>
      <c r="L5047">
        <v>20191216</v>
      </c>
      <c r="M5047" t="s">
        <v>36</v>
      </c>
      <c r="N5047">
        <v>0</v>
      </c>
      <c r="O5047">
        <v>15201008</v>
      </c>
      <c r="P5047" t="s">
        <v>16</v>
      </c>
      <c r="Q5047" t="s">
        <v>13</v>
      </c>
    </row>
    <row r="5048" spans="1:17" x14ac:dyDescent="0.25">
      <c r="A5048">
        <v>163103906</v>
      </c>
      <c r="B5048" t="s">
        <v>368</v>
      </c>
      <c r="C5048" t="s">
        <v>1484</v>
      </c>
      <c r="D5048" t="s">
        <v>107</v>
      </c>
      <c r="E5048">
        <v>15</v>
      </c>
      <c r="F5048" t="s">
        <v>5</v>
      </c>
      <c r="G5048" t="s">
        <v>8859</v>
      </c>
      <c r="H5048" t="s">
        <v>27</v>
      </c>
      <c r="I5048">
        <v>843</v>
      </c>
      <c r="J5048">
        <v>440</v>
      </c>
      <c r="K5048">
        <v>0</v>
      </c>
      <c r="L5048">
        <v>20190610</v>
      </c>
      <c r="M5048" t="s">
        <v>36</v>
      </c>
      <c r="N5048">
        <v>0</v>
      </c>
      <c r="O5048">
        <v>15255473</v>
      </c>
      <c r="P5048" t="s">
        <v>16</v>
      </c>
      <c r="Q5048" t="s">
        <v>14</v>
      </c>
    </row>
    <row r="5049" spans="1:17" x14ac:dyDescent="0.25">
      <c r="A5049">
        <v>164051258</v>
      </c>
      <c r="B5049" t="s">
        <v>368</v>
      </c>
      <c r="C5049" t="s">
        <v>495</v>
      </c>
      <c r="D5049" t="s">
        <v>3613</v>
      </c>
      <c r="E5049">
        <v>15</v>
      </c>
      <c r="F5049" t="s">
        <v>39</v>
      </c>
      <c r="G5049" t="s">
        <v>2137</v>
      </c>
      <c r="H5049" t="s">
        <v>27</v>
      </c>
      <c r="I5049">
        <v>374</v>
      </c>
      <c r="J5049">
        <v>374</v>
      </c>
      <c r="K5049">
        <v>0</v>
      </c>
      <c r="L5049">
        <v>20190325</v>
      </c>
      <c r="M5049" t="s">
        <v>36</v>
      </c>
      <c r="N5049">
        <v>0</v>
      </c>
      <c r="O5049">
        <v>15876008</v>
      </c>
      <c r="P5049" t="s">
        <v>14</v>
      </c>
      <c r="Q5049" t="s">
        <v>14</v>
      </c>
    </row>
    <row r="5050" spans="1:17" x14ac:dyDescent="0.25">
      <c r="A5050">
        <v>164051258</v>
      </c>
      <c r="B5050" t="s">
        <v>368</v>
      </c>
      <c r="C5050" t="s">
        <v>495</v>
      </c>
      <c r="D5050" t="s">
        <v>3613</v>
      </c>
      <c r="E5050">
        <v>15</v>
      </c>
      <c r="F5050" t="s">
        <v>37</v>
      </c>
      <c r="G5050" t="s">
        <v>2137</v>
      </c>
      <c r="H5050" t="s">
        <v>27</v>
      </c>
      <c r="I5050">
        <v>374</v>
      </c>
      <c r="J5050">
        <v>275</v>
      </c>
      <c r="K5050">
        <v>0</v>
      </c>
      <c r="L5050">
        <v>20190325</v>
      </c>
      <c r="M5050" t="s">
        <v>36</v>
      </c>
      <c r="N5050">
        <v>0</v>
      </c>
      <c r="O5050">
        <v>15876008</v>
      </c>
      <c r="P5050" t="s">
        <v>14</v>
      </c>
      <c r="Q5050" t="s">
        <v>13</v>
      </c>
    </row>
    <row r="5051" spans="1:17" x14ac:dyDescent="0.25">
      <c r="A5051">
        <v>164275570</v>
      </c>
      <c r="B5051" t="s">
        <v>368</v>
      </c>
      <c r="C5051" t="s">
        <v>8192</v>
      </c>
      <c r="D5051" t="s">
        <v>80</v>
      </c>
      <c r="E5051">
        <v>15</v>
      </c>
      <c r="F5051" t="s">
        <v>37</v>
      </c>
      <c r="G5051" t="s">
        <v>7303</v>
      </c>
      <c r="H5051" t="s">
        <v>27</v>
      </c>
      <c r="I5051">
        <v>142</v>
      </c>
      <c r="J5051">
        <v>142</v>
      </c>
      <c r="K5051">
        <v>20211</v>
      </c>
      <c r="L5051">
        <v>20210402</v>
      </c>
      <c r="M5051" t="s">
        <v>35</v>
      </c>
      <c r="N5051">
        <v>20212</v>
      </c>
      <c r="O5051">
        <v>16011997</v>
      </c>
      <c r="P5051" t="s">
        <v>13</v>
      </c>
      <c r="Q5051" t="s">
        <v>13</v>
      </c>
    </row>
    <row r="5052" spans="1:17" x14ac:dyDescent="0.25">
      <c r="A5052">
        <v>164318189</v>
      </c>
      <c r="B5052" t="s">
        <v>368</v>
      </c>
      <c r="C5052" t="s">
        <v>373</v>
      </c>
      <c r="D5052" t="s">
        <v>80</v>
      </c>
      <c r="E5052">
        <v>15</v>
      </c>
      <c r="F5052" t="s">
        <v>37</v>
      </c>
      <c r="G5052" t="s">
        <v>9952</v>
      </c>
      <c r="H5052" t="s">
        <v>27</v>
      </c>
      <c r="I5052">
        <v>103</v>
      </c>
      <c r="J5052">
        <v>103</v>
      </c>
      <c r="K5052">
        <v>20211</v>
      </c>
      <c r="L5052">
        <v>20210525</v>
      </c>
      <c r="M5052" t="s">
        <v>35</v>
      </c>
      <c r="N5052">
        <v>0</v>
      </c>
      <c r="O5052">
        <v>16031121</v>
      </c>
      <c r="P5052" t="s">
        <v>13</v>
      </c>
      <c r="Q5052" t="s">
        <v>13</v>
      </c>
    </row>
    <row r="5053" spans="1:17" x14ac:dyDescent="0.25">
      <c r="A5053">
        <v>163438087</v>
      </c>
      <c r="B5053" t="s">
        <v>5067</v>
      </c>
      <c r="C5053" t="s">
        <v>948</v>
      </c>
      <c r="D5053" t="s">
        <v>80</v>
      </c>
      <c r="E5053">
        <v>15</v>
      </c>
      <c r="F5053" t="s">
        <v>37</v>
      </c>
      <c r="G5053" t="s">
        <v>2137</v>
      </c>
      <c r="H5053" t="s">
        <v>27</v>
      </c>
      <c r="I5053">
        <v>548</v>
      </c>
      <c r="J5053">
        <v>464</v>
      </c>
      <c r="K5053">
        <v>20211</v>
      </c>
      <c r="L5053">
        <v>20190610</v>
      </c>
      <c r="M5053" t="s">
        <v>36</v>
      </c>
      <c r="N5053">
        <v>0</v>
      </c>
      <c r="O5053">
        <v>15422706</v>
      </c>
      <c r="P5053" t="s">
        <v>15</v>
      </c>
      <c r="Q5053" t="s">
        <v>14</v>
      </c>
    </row>
    <row r="5054" spans="1:17" x14ac:dyDescent="0.25">
      <c r="A5054">
        <v>164195719</v>
      </c>
      <c r="B5054" t="s">
        <v>4274</v>
      </c>
      <c r="C5054" t="s">
        <v>7326</v>
      </c>
      <c r="D5054" t="s">
        <v>62</v>
      </c>
      <c r="E5054">
        <v>15</v>
      </c>
      <c r="F5054" t="s">
        <v>6</v>
      </c>
      <c r="G5054" t="s">
        <v>8859</v>
      </c>
      <c r="H5054" t="s">
        <v>27</v>
      </c>
      <c r="I5054">
        <v>217</v>
      </c>
      <c r="J5054">
        <v>101</v>
      </c>
      <c r="K5054">
        <v>20211</v>
      </c>
      <c r="L5054">
        <v>20210512</v>
      </c>
      <c r="M5054" t="s">
        <v>35</v>
      </c>
      <c r="N5054">
        <v>20212</v>
      </c>
      <c r="O5054">
        <v>14011403</v>
      </c>
      <c r="P5054" t="s">
        <v>13</v>
      </c>
      <c r="Q5054" t="s">
        <v>13</v>
      </c>
    </row>
    <row r="5055" spans="1:17" x14ac:dyDescent="0.25">
      <c r="A5055">
        <v>162883873</v>
      </c>
      <c r="B5055" t="s">
        <v>3573</v>
      </c>
      <c r="C5055" t="s">
        <v>307</v>
      </c>
      <c r="D5055" t="s">
        <v>80</v>
      </c>
      <c r="E5055">
        <v>15</v>
      </c>
      <c r="F5055" t="s">
        <v>5</v>
      </c>
      <c r="G5055" t="s">
        <v>6386</v>
      </c>
      <c r="H5055" t="s">
        <v>27</v>
      </c>
      <c r="I5055">
        <v>1001</v>
      </c>
      <c r="J5055">
        <v>24</v>
      </c>
      <c r="K5055">
        <v>20211</v>
      </c>
      <c r="L5055">
        <v>20210301</v>
      </c>
      <c r="M5055" t="s">
        <v>36</v>
      </c>
      <c r="N5055">
        <v>20212</v>
      </c>
      <c r="O5055">
        <v>14847445</v>
      </c>
      <c r="P5055" t="s">
        <v>16</v>
      </c>
      <c r="Q5055" t="s">
        <v>13</v>
      </c>
    </row>
    <row r="5056" spans="1:17" x14ac:dyDescent="0.25">
      <c r="A5056">
        <v>163219410</v>
      </c>
      <c r="B5056" t="s">
        <v>4222</v>
      </c>
      <c r="C5056" t="s">
        <v>266</v>
      </c>
      <c r="D5056" t="s">
        <v>80</v>
      </c>
      <c r="E5056">
        <v>15</v>
      </c>
      <c r="F5056" t="s">
        <v>6</v>
      </c>
      <c r="G5056" t="s">
        <v>3637</v>
      </c>
      <c r="H5056" t="s">
        <v>27</v>
      </c>
      <c r="I5056">
        <v>738</v>
      </c>
      <c r="J5056">
        <v>726</v>
      </c>
      <c r="K5056">
        <v>20211</v>
      </c>
      <c r="L5056">
        <v>20201222</v>
      </c>
      <c r="M5056" t="s">
        <v>35</v>
      </c>
      <c r="N5056">
        <v>20212</v>
      </c>
      <c r="O5056">
        <v>15348274</v>
      </c>
      <c r="P5056" t="s">
        <v>16</v>
      </c>
      <c r="Q5056" t="s">
        <v>15</v>
      </c>
    </row>
    <row r="5057" spans="1:17" x14ac:dyDescent="0.25">
      <c r="A5057">
        <v>163416883</v>
      </c>
      <c r="B5057" t="s">
        <v>3338</v>
      </c>
      <c r="C5057" t="s">
        <v>4909</v>
      </c>
      <c r="D5057" t="s">
        <v>3613</v>
      </c>
      <c r="E5057">
        <v>15</v>
      </c>
      <c r="F5057" t="s">
        <v>37</v>
      </c>
      <c r="G5057" t="s">
        <v>9952</v>
      </c>
      <c r="H5057" t="s">
        <v>27</v>
      </c>
      <c r="I5057">
        <v>553</v>
      </c>
      <c r="J5057">
        <v>23</v>
      </c>
      <c r="K5057">
        <v>20211</v>
      </c>
      <c r="L5057">
        <v>20210610</v>
      </c>
      <c r="M5057" t="s">
        <v>35</v>
      </c>
      <c r="N5057">
        <v>20212</v>
      </c>
      <c r="O5057">
        <v>15450194</v>
      </c>
      <c r="P5057" t="s">
        <v>15</v>
      </c>
      <c r="Q5057" t="s">
        <v>13</v>
      </c>
    </row>
    <row r="5058" spans="1:17" x14ac:dyDescent="0.25">
      <c r="A5058">
        <v>164276280</v>
      </c>
      <c r="B5058" t="s">
        <v>562</v>
      </c>
      <c r="C5058" t="s">
        <v>376</v>
      </c>
      <c r="D5058" t="s">
        <v>122</v>
      </c>
      <c r="E5058">
        <v>15</v>
      </c>
      <c r="F5058" t="s">
        <v>5</v>
      </c>
      <c r="G5058" t="s">
        <v>8859</v>
      </c>
      <c r="H5058" t="s">
        <v>27</v>
      </c>
      <c r="I5058">
        <v>136</v>
      </c>
      <c r="J5058">
        <v>91</v>
      </c>
      <c r="K5058">
        <v>0</v>
      </c>
      <c r="L5058">
        <v>20200120</v>
      </c>
      <c r="M5058" t="s">
        <v>36</v>
      </c>
      <c r="N5058">
        <v>0</v>
      </c>
      <c r="O5058">
        <v>9823836</v>
      </c>
      <c r="P5058" t="s">
        <v>13</v>
      </c>
      <c r="Q5058" t="s">
        <v>13</v>
      </c>
    </row>
    <row r="5059" spans="1:17" x14ac:dyDescent="0.25">
      <c r="A5059">
        <v>163320550</v>
      </c>
      <c r="B5059" t="s">
        <v>4594</v>
      </c>
      <c r="C5059" t="s">
        <v>416</v>
      </c>
      <c r="D5059" t="s">
        <v>112</v>
      </c>
      <c r="E5059">
        <v>15</v>
      </c>
      <c r="F5059" t="s">
        <v>6</v>
      </c>
      <c r="G5059" t="s">
        <v>3637</v>
      </c>
      <c r="H5059" t="s">
        <v>27</v>
      </c>
      <c r="I5059">
        <v>660</v>
      </c>
      <c r="J5059">
        <v>660</v>
      </c>
      <c r="K5059">
        <v>20211</v>
      </c>
      <c r="L5059">
        <v>20190812</v>
      </c>
      <c r="M5059" t="s">
        <v>35</v>
      </c>
      <c r="N5059">
        <v>20212</v>
      </c>
      <c r="O5059">
        <v>15212846</v>
      </c>
      <c r="P5059" t="s">
        <v>15</v>
      </c>
      <c r="Q5059" t="s">
        <v>15</v>
      </c>
    </row>
    <row r="5060" spans="1:17" x14ac:dyDescent="0.25">
      <c r="A5060">
        <v>164274508</v>
      </c>
      <c r="B5060" t="s">
        <v>462</v>
      </c>
      <c r="C5060" t="s">
        <v>504</v>
      </c>
      <c r="D5060" t="s">
        <v>80</v>
      </c>
      <c r="E5060">
        <v>15</v>
      </c>
      <c r="F5060" t="s">
        <v>6</v>
      </c>
      <c r="G5060" t="s">
        <v>6386</v>
      </c>
      <c r="H5060" t="s">
        <v>27</v>
      </c>
      <c r="I5060">
        <v>143</v>
      </c>
      <c r="J5060">
        <v>115</v>
      </c>
      <c r="K5060">
        <v>20211</v>
      </c>
      <c r="L5060">
        <v>20210719</v>
      </c>
      <c r="M5060" t="s">
        <v>36</v>
      </c>
      <c r="N5060">
        <v>20212</v>
      </c>
      <c r="O5060">
        <v>15952775</v>
      </c>
      <c r="P5060" t="s">
        <v>13</v>
      </c>
      <c r="Q5060" t="s">
        <v>13</v>
      </c>
    </row>
    <row r="5061" spans="1:17" x14ac:dyDescent="0.25">
      <c r="A5061">
        <v>164265758</v>
      </c>
      <c r="B5061" t="s">
        <v>8193</v>
      </c>
      <c r="C5061" t="s">
        <v>8194</v>
      </c>
      <c r="D5061" t="s">
        <v>128</v>
      </c>
      <c r="E5061">
        <v>15</v>
      </c>
      <c r="F5061" t="s">
        <v>37</v>
      </c>
      <c r="G5061" t="s">
        <v>7303</v>
      </c>
      <c r="H5061" t="s">
        <v>27</v>
      </c>
      <c r="I5061">
        <v>142</v>
      </c>
      <c r="J5061">
        <v>79</v>
      </c>
      <c r="K5061">
        <v>0</v>
      </c>
      <c r="L5061">
        <v>20210614</v>
      </c>
      <c r="M5061" t="s">
        <v>35</v>
      </c>
      <c r="N5061">
        <v>20212</v>
      </c>
      <c r="O5061">
        <v>16006702</v>
      </c>
      <c r="P5061" t="s">
        <v>13</v>
      </c>
      <c r="Q5061" t="s">
        <v>13</v>
      </c>
    </row>
    <row r="5062" spans="1:17" x14ac:dyDescent="0.25">
      <c r="A5062">
        <v>164282477</v>
      </c>
      <c r="B5062" t="s">
        <v>1344</v>
      </c>
      <c r="C5062" t="s">
        <v>6938</v>
      </c>
      <c r="D5062" t="s">
        <v>80</v>
      </c>
      <c r="E5062">
        <v>15</v>
      </c>
      <c r="F5062" t="s">
        <v>5</v>
      </c>
      <c r="G5062" t="s">
        <v>6386</v>
      </c>
      <c r="H5062" t="s">
        <v>27</v>
      </c>
      <c r="I5062">
        <v>129</v>
      </c>
      <c r="J5062">
        <v>87</v>
      </c>
      <c r="K5062">
        <v>20211</v>
      </c>
      <c r="L5062">
        <v>20200217</v>
      </c>
      <c r="M5062" t="s">
        <v>36</v>
      </c>
      <c r="N5062">
        <v>0</v>
      </c>
      <c r="O5062">
        <v>12174977</v>
      </c>
      <c r="P5062" t="s">
        <v>13</v>
      </c>
      <c r="Q5062" t="s">
        <v>13</v>
      </c>
    </row>
    <row r="5063" spans="1:17" x14ac:dyDescent="0.25">
      <c r="A5063">
        <v>163300973</v>
      </c>
      <c r="B5063" t="s">
        <v>565</v>
      </c>
      <c r="C5063" t="s">
        <v>891</v>
      </c>
      <c r="D5063" t="s">
        <v>3613</v>
      </c>
      <c r="E5063">
        <v>15</v>
      </c>
      <c r="F5063" t="s">
        <v>37</v>
      </c>
      <c r="G5063" t="s">
        <v>2137</v>
      </c>
      <c r="H5063" t="s">
        <v>27</v>
      </c>
      <c r="I5063">
        <v>675</v>
      </c>
      <c r="J5063">
        <v>2</v>
      </c>
      <c r="K5063">
        <v>0</v>
      </c>
      <c r="L5063">
        <v>20190501</v>
      </c>
      <c r="M5063" t="s">
        <v>35</v>
      </c>
      <c r="N5063">
        <v>0</v>
      </c>
      <c r="O5063">
        <v>15376570</v>
      </c>
      <c r="P5063" t="s">
        <v>15</v>
      </c>
      <c r="Q5063" t="s">
        <v>13</v>
      </c>
    </row>
    <row r="5064" spans="1:17" x14ac:dyDescent="0.25">
      <c r="A5064">
        <v>164252884</v>
      </c>
      <c r="B5064" t="s">
        <v>565</v>
      </c>
      <c r="C5064" t="s">
        <v>7915</v>
      </c>
      <c r="D5064" t="s">
        <v>128</v>
      </c>
      <c r="E5064">
        <v>15</v>
      </c>
      <c r="F5064" t="s">
        <v>37</v>
      </c>
      <c r="G5064" t="s">
        <v>9952</v>
      </c>
      <c r="H5064" t="s">
        <v>27</v>
      </c>
      <c r="I5064">
        <v>166</v>
      </c>
      <c r="J5064">
        <v>166</v>
      </c>
      <c r="K5064">
        <v>0</v>
      </c>
      <c r="L5064">
        <v>20190610</v>
      </c>
      <c r="M5064" t="s">
        <v>35</v>
      </c>
      <c r="N5064">
        <v>0</v>
      </c>
      <c r="O5064">
        <v>15414959</v>
      </c>
      <c r="P5064" t="s">
        <v>13</v>
      </c>
      <c r="Q5064" t="s">
        <v>13</v>
      </c>
    </row>
    <row r="5065" spans="1:17" x14ac:dyDescent="0.25">
      <c r="A5065">
        <v>164253139</v>
      </c>
      <c r="B5065" t="s">
        <v>565</v>
      </c>
      <c r="C5065" t="s">
        <v>8195</v>
      </c>
      <c r="D5065" t="s">
        <v>80</v>
      </c>
      <c r="E5065">
        <v>15</v>
      </c>
      <c r="F5065" t="s">
        <v>6</v>
      </c>
      <c r="G5065" t="s">
        <v>2137</v>
      </c>
      <c r="H5065" t="s">
        <v>27</v>
      </c>
      <c r="I5065">
        <v>162</v>
      </c>
      <c r="J5065">
        <v>162</v>
      </c>
      <c r="K5065">
        <v>20211</v>
      </c>
      <c r="L5065">
        <v>20201115</v>
      </c>
      <c r="M5065" t="s">
        <v>36</v>
      </c>
      <c r="N5065">
        <v>20212</v>
      </c>
      <c r="O5065">
        <v>15998935</v>
      </c>
      <c r="P5065" t="s">
        <v>13</v>
      </c>
      <c r="Q5065" t="s">
        <v>13</v>
      </c>
    </row>
    <row r="5066" spans="1:17" x14ac:dyDescent="0.25">
      <c r="A5066">
        <v>164253139</v>
      </c>
      <c r="B5066" t="s">
        <v>565</v>
      </c>
      <c r="C5066" t="s">
        <v>8195</v>
      </c>
      <c r="D5066" t="s">
        <v>80</v>
      </c>
      <c r="E5066">
        <v>15</v>
      </c>
      <c r="F5066" t="s">
        <v>37</v>
      </c>
      <c r="G5066" t="s">
        <v>2137</v>
      </c>
      <c r="H5066" t="s">
        <v>27</v>
      </c>
      <c r="I5066">
        <v>162</v>
      </c>
      <c r="J5066">
        <v>162</v>
      </c>
      <c r="K5066">
        <v>20211</v>
      </c>
      <c r="L5066">
        <v>20201115</v>
      </c>
      <c r="M5066" t="s">
        <v>36</v>
      </c>
      <c r="N5066">
        <v>20212</v>
      </c>
      <c r="O5066">
        <v>15998935</v>
      </c>
      <c r="P5066" t="s">
        <v>13</v>
      </c>
      <c r="Q5066" t="s">
        <v>13</v>
      </c>
    </row>
    <row r="5067" spans="1:17" x14ac:dyDescent="0.25">
      <c r="A5067">
        <v>164268607</v>
      </c>
      <c r="B5067" t="s">
        <v>565</v>
      </c>
      <c r="C5067" t="s">
        <v>1006</v>
      </c>
      <c r="D5067" t="s">
        <v>80</v>
      </c>
      <c r="E5067">
        <v>15</v>
      </c>
      <c r="F5067" t="s">
        <v>6</v>
      </c>
      <c r="G5067" t="s">
        <v>8859</v>
      </c>
      <c r="H5067" t="s">
        <v>27</v>
      </c>
      <c r="I5067">
        <v>141</v>
      </c>
      <c r="J5067">
        <v>84</v>
      </c>
      <c r="K5067">
        <v>0</v>
      </c>
      <c r="L5067" t="s">
        <v>30</v>
      </c>
      <c r="M5067" t="s">
        <v>35</v>
      </c>
      <c r="N5067">
        <v>0</v>
      </c>
      <c r="O5067">
        <v>16008481</v>
      </c>
      <c r="P5067" t="s">
        <v>13</v>
      </c>
      <c r="Q5067" t="s">
        <v>13</v>
      </c>
    </row>
    <row r="5068" spans="1:17" x14ac:dyDescent="0.25">
      <c r="A5068">
        <v>164343638</v>
      </c>
      <c r="B5068" t="s">
        <v>565</v>
      </c>
      <c r="C5068" t="s">
        <v>593</v>
      </c>
      <c r="D5068" t="s">
        <v>80</v>
      </c>
      <c r="E5068">
        <v>15</v>
      </c>
      <c r="F5068" t="s">
        <v>37</v>
      </c>
      <c r="G5068" t="s">
        <v>8045</v>
      </c>
      <c r="H5068" t="s">
        <v>27</v>
      </c>
      <c r="I5068">
        <v>63</v>
      </c>
      <c r="J5068">
        <v>63</v>
      </c>
      <c r="K5068">
        <v>20211</v>
      </c>
      <c r="L5068" t="s">
        <v>30</v>
      </c>
      <c r="M5068" t="s">
        <v>35</v>
      </c>
      <c r="N5068">
        <v>20212</v>
      </c>
      <c r="O5068">
        <v>16034032</v>
      </c>
      <c r="P5068" t="s">
        <v>13</v>
      </c>
      <c r="Q5068" t="s">
        <v>13</v>
      </c>
    </row>
    <row r="5069" spans="1:17" x14ac:dyDescent="0.25">
      <c r="A5069">
        <v>163348396</v>
      </c>
      <c r="B5069" t="s">
        <v>4595</v>
      </c>
      <c r="C5069" t="s">
        <v>3240</v>
      </c>
      <c r="D5069" t="s">
        <v>3613</v>
      </c>
      <c r="E5069">
        <v>15</v>
      </c>
      <c r="F5069" t="s">
        <v>37</v>
      </c>
      <c r="G5069" t="s">
        <v>2137</v>
      </c>
      <c r="H5069" t="s">
        <v>27</v>
      </c>
      <c r="I5069">
        <v>625</v>
      </c>
      <c r="J5069">
        <v>2</v>
      </c>
      <c r="K5069">
        <v>20211</v>
      </c>
      <c r="L5069">
        <v>20200716</v>
      </c>
      <c r="M5069" t="s">
        <v>36</v>
      </c>
      <c r="N5069">
        <v>0</v>
      </c>
      <c r="O5069">
        <v>15363864</v>
      </c>
      <c r="P5069" t="s">
        <v>15</v>
      </c>
      <c r="Q5069" t="s">
        <v>13</v>
      </c>
    </row>
    <row r="5070" spans="1:17" x14ac:dyDescent="0.25">
      <c r="A5070">
        <v>164026236</v>
      </c>
      <c r="B5070" t="s">
        <v>4595</v>
      </c>
      <c r="C5070" t="s">
        <v>761</v>
      </c>
      <c r="D5070" t="s">
        <v>80</v>
      </c>
      <c r="E5070">
        <v>15</v>
      </c>
      <c r="F5070" t="s">
        <v>37</v>
      </c>
      <c r="G5070" t="s">
        <v>8045</v>
      </c>
      <c r="H5070" t="s">
        <v>27</v>
      </c>
      <c r="I5070">
        <v>393</v>
      </c>
      <c r="J5070">
        <v>56</v>
      </c>
      <c r="K5070">
        <v>20211</v>
      </c>
      <c r="L5070">
        <v>20210706</v>
      </c>
      <c r="M5070" t="s">
        <v>36</v>
      </c>
      <c r="N5070">
        <v>0</v>
      </c>
      <c r="O5070">
        <v>15891998</v>
      </c>
      <c r="P5070" t="s">
        <v>14</v>
      </c>
      <c r="Q5070" t="s">
        <v>13</v>
      </c>
    </row>
    <row r="5071" spans="1:17" x14ac:dyDescent="0.25">
      <c r="A5071">
        <v>163397388</v>
      </c>
      <c r="B5071" t="s">
        <v>3278</v>
      </c>
      <c r="C5071" t="s">
        <v>4910</v>
      </c>
      <c r="D5071" t="s">
        <v>80</v>
      </c>
      <c r="E5071">
        <v>15</v>
      </c>
      <c r="F5071" t="s">
        <v>37</v>
      </c>
      <c r="G5071" t="s">
        <v>9952</v>
      </c>
      <c r="H5071" t="s">
        <v>27</v>
      </c>
      <c r="I5071">
        <v>583</v>
      </c>
      <c r="J5071">
        <v>309</v>
      </c>
      <c r="K5071">
        <v>0</v>
      </c>
      <c r="L5071">
        <v>20210420</v>
      </c>
      <c r="M5071" t="s">
        <v>35</v>
      </c>
      <c r="N5071">
        <v>20212</v>
      </c>
      <c r="O5071">
        <v>15416297</v>
      </c>
      <c r="P5071" t="s">
        <v>15</v>
      </c>
      <c r="Q5071" t="s">
        <v>13</v>
      </c>
    </row>
    <row r="5072" spans="1:17" x14ac:dyDescent="0.25">
      <c r="A5072">
        <v>164296150</v>
      </c>
      <c r="B5072" t="s">
        <v>3278</v>
      </c>
      <c r="C5072" t="s">
        <v>8688</v>
      </c>
      <c r="D5072" t="s">
        <v>3613</v>
      </c>
      <c r="E5072">
        <v>15</v>
      </c>
      <c r="F5072" t="s">
        <v>37</v>
      </c>
      <c r="G5072" t="s">
        <v>7303</v>
      </c>
      <c r="H5072" t="s">
        <v>27</v>
      </c>
      <c r="I5072">
        <v>120</v>
      </c>
      <c r="J5072">
        <v>79</v>
      </c>
      <c r="K5072">
        <v>0</v>
      </c>
      <c r="L5072">
        <v>20210603</v>
      </c>
      <c r="M5072" t="s">
        <v>35</v>
      </c>
      <c r="N5072">
        <v>20212</v>
      </c>
      <c r="O5072">
        <v>15421154</v>
      </c>
      <c r="P5072" t="s">
        <v>13</v>
      </c>
      <c r="Q5072" t="s">
        <v>13</v>
      </c>
    </row>
    <row r="5073" spans="1:17" x14ac:dyDescent="0.25">
      <c r="A5073">
        <v>163916664</v>
      </c>
      <c r="B5073" t="s">
        <v>3236</v>
      </c>
      <c r="C5073" t="s">
        <v>5559</v>
      </c>
      <c r="D5073" t="s">
        <v>80</v>
      </c>
      <c r="E5073">
        <v>15</v>
      </c>
      <c r="F5073" t="s">
        <v>37</v>
      </c>
      <c r="G5073" t="s">
        <v>2137</v>
      </c>
      <c r="H5073" t="s">
        <v>27</v>
      </c>
      <c r="I5073">
        <v>437</v>
      </c>
      <c r="J5073">
        <v>93</v>
      </c>
      <c r="K5073">
        <v>20211</v>
      </c>
      <c r="L5073" t="s">
        <v>30</v>
      </c>
      <c r="M5073" t="s">
        <v>35</v>
      </c>
      <c r="N5073">
        <v>20212</v>
      </c>
      <c r="O5073">
        <v>15775310</v>
      </c>
      <c r="P5073" t="s">
        <v>14</v>
      </c>
      <c r="Q5073" t="s">
        <v>13</v>
      </c>
    </row>
    <row r="5074" spans="1:17" x14ac:dyDescent="0.25">
      <c r="A5074">
        <v>164373482</v>
      </c>
      <c r="B5074" t="s">
        <v>934</v>
      </c>
      <c r="C5074" t="s">
        <v>10178</v>
      </c>
      <c r="D5074" t="s">
        <v>83</v>
      </c>
      <c r="E5074">
        <v>15</v>
      </c>
      <c r="F5074" t="s">
        <v>38</v>
      </c>
      <c r="G5074" t="s">
        <v>5945</v>
      </c>
      <c r="H5074" t="s">
        <v>27</v>
      </c>
      <c r="I5074">
        <v>24</v>
      </c>
      <c r="J5074">
        <v>24</v>
      </c>
      <c r="K5074">
        <v>0</v>
      </c>
      <c r="L5074" t="s">
        <v>30</v>
      </c>
      <c r="M5074" t="s">
        <v>35</v>
      </c>
      <c r="N5074">
        <v>0</v>
      </c>
      <c r="O5074">
        <v>8850500</v>
      </c>
      <c r="P5074" t="s">
        <v>13</v>
      </c>
      <c r="Q5074" t="s">
        <v>13</v>
      </c>
    </row>
    <row r="5075" spans="1:17" x14ac:dyDescent="0.25">
      <c r="A5075">
        <v>164319400</v>
      </c>
      <c r="B5075" t="s">
        <v>934</v>
      </c>
      <c r="C5075" t="s">
        <v>10179</v>
      </c>
      <c r="D5075" t="s">
        <v>80</v>
      </c>
      <c r="E5075">
        <v>15</v>
      </c>
      <c r="F5075" t="s">
        <v>37</v>
      </c>
      <c r="G5075" t="s">
        <v>9952</v>
      </c>
      <c r="H5075" t="s">
        <v>27</v>
      </c>
      <c r="I5075">
        <v>100</v>
      </c>
      <c r="J5075">
        <v>100</v>
      </c>
      <c r="K5075">
        <v>20211</v>
      </c>
      <c r="L5075">
        <v>20210714</v>
      </c>
      <c r="M5075" t="s">
        <v>35</v>
      </c>
      <c r="N5075">
        <v>20212</v>
      </c>
      <c r="O5075">
        <v>15756796</v>
      </c>
      <c r="P5075" t="s">
        <v>13</v>
      </c>
      <c r="Q5075" t="s">
        <v>13</v>
      </c>
    </row>
    <row r="5076" spans="1:17" x14ac:dyDescent="0.25">
      <c r="A5076">
        <v>164268768</v>
      </c>
      <c r="B5076" t="s">
        <v>3034</v>
      </c>
      <c r="C5076" t="s">
        <v>2887</v>
      </c>
      <c r="D5076" t="s">
        <v>128</v>
      </c>
      <c r="E5076">
        <v>15</v>
      </c>
      <c r="F5076" t="s">
        <v>6</v>
      </c>
      <c r="G5076" t="s">
        <v>7296</v>
      </c>
      <c r="H5076" t="s">
        <v>27</v>
      </c>
      <c r="I5076">
        <v>142</v>
      </c>
      <c r="J5076">
        <v>142</v>
      </c>
      <c r="K5076">
        <v>20211</v>
      </c>
      <c r="L5076">
        <v>20210304</v>
      </c>
      <c r="M5076" t="s">
        <v>35</v>
      </c>
      <c r="N5076">
        <v>20212</v>
      </c>
      <c r="O5076">
        <v>16006634</v>
      </c>
      <c r="P5076" t="s">
        <v>13</v>
      </c>
      <c r="Q5076" t="s">
        <v>13</v>
      </c>
    </row>
    <row r="5077" spans="1:17" x14ac:dyDescent="0.25">
      <c r="A5077">
        <v>164385632</v>
      </c>
      <c r="B5077" t="s">
        <v>10180</v>
      </c>
      <c r="C5077" t="s">
        <v>1185</v>
      </c>
      <c r="D5077" t="s">
        <v>80</v>
      </c>
      <c r="E5077">
        <v>15</v>
      </c>
      <c r="F5077" t="s">
        <v>39</v>
      </c>
      <c r="G5077" t="s">
        <v>6609</v>
      </c>
      <c r="H5077" t="s">
        <v>27</v>
      </c>
      <c r="I5077">
        <v>27</v>
      </c>
      <c r="J5077">
        <v>27</v>
      </c>
      <c r="K5077">
        <v>20211</v>
      </c>
      <c r="L5077">
        <v>20201019</v>
      </c>
      <c r="M5077" t="s">
        <v>35</v>
      </c>
      <c r="N5077">
        <v>20212</v>
      </c>
      <c r="O5077">
        <v>16054538</v>
      </c>
      <c r="P5077" t="s">
        <v>13</v>
      </c>
      <c r="Q5077" t="s">
        <v>13</v>
      </c>
    </row>
    <row r="5078" spans="1:17" x14ac:dyDescent="0.25">
      <c r="A5078">
        <v>164379945</v>
      </c>
      <c r="B5078" t="s">
        <v>10181</v>
      </c>
      <c r="C5078" t="s">
        <v>375</v>
      </c>
      <c r="D5078" t="s">
        <v>107</v>
      </c>
      <c r="E5078">
        <v>15</v>
      </c>
      <c r="F5078" t="s">
        <v>6</v>
      </c>
      <c r="G5078" t="s">
        <v>9953</v>
      </c>
      <c r="H5078" t="s">
        <v>27</v>
      </c>
      <c r="I5078">
        <v>17</v>
      </c>
      <c r="J5078">
        <v>17</v>
      </c>
      <c r="K5078">
        <v>0</v>
      </c>
      <c r="L5078">
        <v>20200910</v>
      </c>
      <c r="M5078" t="s">
        <v>35</v>
      </c>
      <c r="N5078">
        <v>0</v>
      </c>
      <c r="O5078">
        <v>16018091</v>
      </c>
      <c r="P5078" t="s">
        <v>13</v>
      </c>
      <c r="Q5078" t="s">
        <v>13</v>
      </c>
    </row>
    <row r="5079" spans="1:17" x14ac:dyDescent="0.25">
      <c r="A5079">
        <v>163428346</v>
      </c>
      <c r="B5079" t="s">
        <v>5068</v>
      </c>
      <c r="C5079" t="s">
        <v>5069</v>
      </c>
      <c r="D5079" t="s">
        <v>107</v>
      </c>
      <c r="E5079">
        <v>15</v>
      </c>
      <c r="F5079" t="s">
        <v>37</v>
      </c>
      <c r="G5079" t="s">
        <v>2137</v>
      </c>
      <c r="H5079" t="s">
        <v>27</v>
      </c>
      <c r="I5079">
        <v>544</v>
      </c>
      <c r="J5079">
        <v>254</v>
      </c>
      <c r="K5079">
        <v>20211</v>
      </c>
      <c r="L5079">
        <v>20190222</v>
      </c>
      <c r="M5079" t="s">
        <v>36</v>
      </c>
      <c r="N5079">
        <v>0</v>
      </c>
      <c r="O5079">
        <v>15413240</v>
      </c>
      <c r="P5079" t="s">
        <v>14</v>
      </c>
      <c r="Q5079" t="s">
        <v>13</v>
      </c>
    </row>
    <row r="5080" spans="1:17" x14ac:dyDescent="0.25">
      <c r="A5080">
        <v>164268457</v>
      </c>
      <c r="B5080" t="s">
        <v>6725</v>
      </c>
      <c r="C5080" t="s">
        <v>2553</v>
      </c>
      <c r="D5080" t="s">
        <v>107</v>
      </c>
      <c r="E5080">
        <v>15</v>
      </c>
      <c r="F5080" t="s">
        <v>37</v>
      </c>
      <c r="G5080" t="s">
        <v>9952</v>
      </c>
      <c r="H5080" t="s">
        <v>27</v>
      </c>
      <c r="I5080">
        <v>138</v>
      </c>
      <c r="J5080">
        <v>80</v>
      </c>
      <c r="K5080">
        <v>0</v>
      </c>
      <c r="L5080">
        <v>20210614</v>
      </c>
      <c r="M5080" t="s">
        <v>35</v>
      </c>
      <c r="N5080">
        <v>20212</v>
      </c>
      <c r="O5080">
        <v>16005798</v>
      </c>
      <c r="P5080" t="s">
        <v>13</v>
      </c>
      <c r="Q5080" t="s">
        <v>13</v>
      </c>
    </row>
    <row r="5081" spans="1:17" x14ac:dyDescent="0.25">
      <c r="A5081">
        <v>163100959</v>
      </c>
      <c r="B5081" t="s">
        <v>3283</v>
      </c>
      <c r="C5081" t="s">
        <v>967</v>
      </c>
      <c r="D5081" t="s">
        <v>81</v>
      </c>
      <c r="E5081">
        <v>15</v>
      </c>
      <c r="F5081" t="s">
        <v>6</v>
      </c>
      <c r="G5081" t="s">
        <v>3637</v>
      </c>
      <c r="H5081" t="s">
        <v>27</v>
      </c>
      <c r="I5081">
        <v>843</v>
      </c>
      <c r="J5081">
        <v>232</v>
      </c>
      <c r="K5081">
        <v>20211</v>
      </c>
      <c r="L5081">
        <v>20210520</v>
      </c>
      <c r="M5081" t="s">
        <v>35</v>
      </c>
      <c r="N5081">
        <v>20212</v>
      </c>
      <c r="O5081">
        <v>15305016</v>
      </c>
      <c r="P5081" t="s">
        <v>16</v>
      </c>
      <c r="Q5081" t="s">
        <v>13</v>
      </c>
    </row>
    <row r="5082" spans="1:17" x14ac:dyDescent="0.25">
      <c r="A5082">
        <v>164001353</v>
      </c>
      <c r="B5082" t="s">
        <v>6204</v>
      </c>
      <c r="C5082" t="s">
        <v>3521</v>
      </c>
      <c r="D5082" t="s">
        <v>137</v>
      </c>
      <c r="E5082">
        <v>16</v>
      </c>
      <c r="F5082" t="s">
        <v>5</v>
      </c>
      <c r="G5082" t="s">
        <v>2321</v>
      </c>
      <c r="H5082" t="s">
        <v>27</v>
      </c>
      <c r="I5082">
        <v>405</v>
      </c>
      <c r="J5082">
        <v>405</v>
      </c>
      <c r="K5082">
        <v>0</v>
      </c>
      <c r="L5082">
        <v>20190422</v>
      </c>
      <c r="M5082" t="s">
        <v>36</v>
      </c>
      <c r="N5082">
        <v>0</v>
      </c>
      <c r="O5082">
        <v>12249534</v>
      </c>
      <c r="P5082" t="s">
        <v>14</v>
      </c>
      <c r="Q5082" t="s">
        <v>14</v>
      </c>
    </row>
    <row r="5083" spans="1:17" x14ac:dyDescent="0.25">
      <c r="A5083">
        <v>164045587</v>
      </c>
      <c r="B5083" t="s">
        <v>5560</v>
      </c>
      <c r="C5083" t="s">
        <v>5561</v>
      </c>
      <c r="D5083" t="s">
        <v>134</v>
      </c>
      <c r="E5083">
        <v>16</v>
      </c>
      <c r="F5083" t="s">
        <v>5</v>
      </c>
      <c r="G5083" t="s">
        <v>3152</v>
      </c>
      <c r="H5083" t="s">
        <v>27</v>
      </c>
      <c r="I5083">
        <v>371</v>
      </c>
      <c r="J5083">
        <v>338</v>
      </c>
      <c r="K5083">
        <v>0</v>
      </c>
      <c r="L5083">
        <v>20181015</v>
      </c>
      <c r="M5083" t="s">
        <v>36</v>
      </c>
      <c r="N5083">
        <v>0</v>
      </c>
      <c r="O5083">
        <v>15922329</v>
      </c>
      <c r="P5083" t="s">
        <v>14</v>
      </c>
      <c r="Q5083" t="s">
        <v>13</v>
      </c>
    </row>
    <row r="5084" spans="1:17" x14ac:dyDescent="0.25">
      <c r="A5084">
        <v>164276866</v>
      </c>
      <c r="B5084" t="s">
        <v>8196</v>
      </c>
      <c r="C5084" t="s">
        <v>808</v>
      </c>
      <c r="D5084" t="s">
        <v>134</v>
      </c>
      <c r="E5084">
        <v>16</v>
      </c>
      <c r="F5084" t="s">
        <v>37</v>
      </c>
      <c r="G5084" t="s">
        <v>8886</v>
      </c>
      <c r="H5084" t="s">
        <v>27</v>
      </c>
      <c r="I5084">
        <v>129</v>
      </c>
      <c r="J5084">
        <v>129</v>
      </c>
      <c r="K5084">
        <v>0</v>
      </c>
      <c r="L5084">
        <v>20190730</v>
      </c>
      <c r="M5084" t="s">
        <v>35</v>
      </c>
      <c r="N5084">
        <v>0</v>
      </c>
      <c r="O5084">
        <v>16011652</v>
      </c>
      <c r="P5084" t="s">
        <v>13</v>
      </c>
      <c r="Q5084" t="s">
        <v>13</v>
      </c>
    </row>
    <row r="5085" spans="1:17" x14ac:dyDescent="0.25">
      <c r="A5085">
        <v>163732555</v>
      </c>
      <c r="B5085" t="s">
        <v>5562</v>
      </c>
      <c r="C5085" t="s">
        <v>1026</v>
      </c>
      <c r="D5085" t="s">
        <v>137</v>
      </c>
      <c r="E5085">
        <v>16</v>
      </c>
      <c r="F5085" t="s">
        <v>6</v>
      </c>
      <c r="G5085" t="s">
        <v>3152</v>
      </c>
      <c r="H5085" t="s">
        <v>27</v>
      </c>
      <c r="I5085">
        <v>503</v>
      </c>
      <c r="J5085">
        <v>503</v>
      </c>
      <c r="K5085">
        <v>20211</v>
      </c>
      <c r="L5085" t="s">
        <v>30</v>
      </c>
      <c r="M5085" t="s">
        <v>36</v>
      </c>
      <c r="N5085">
        <v>20212</v>
      </c>
      <c r="O5085">
        <v>15646596</v>
      </c>
      <c r="P5085" t="s">
        <v>14</v>
      </c>
      <c r="Q5085" t="s">
        <v>14</v>
      </c>
    </row>
    <row r="5086" spans="1:17" x14ac:dyDescent="0.25">
      <c r="A5086">
        <v>163089245</v>
      </c>
      <c r="B5086" t="s">
        <v>3970</v>
      </c>
      <c r="C5086" t="s">
        <v>3971</v>
      </c>
      <c r="D5086" t="s">
        <v>137</v>
      </c>
      <c r="E5086">
        <v>16</v>
      </c>
      <c r="F5086" t="s">
        <v>6</v>
      </c>
      <c r="G5086" t="s">
        <v>3912</v>
      </c>
      <c r="H5086" t="s">
        <v>27</v>
      </c>
      <c r="I5086">
        <v>835</v>
      </c>
      <c r="J5086">
        <v>835</v>
      </c>
      <c r="K5086">
        <v>0</v>
      </c>
      <c r="L5086">
        <v>20180702</v>
      </c>
      <c r="M5086" t="s">
        <v>36</v>
      </c>
      <c r="N5086">
        <v>0</v>
      </c>
      <c r="O5086">
        <v>10471056</v>
      </c>
      <c r="P5086" t="s">
        <v>16</v>
      </c>
      <c r="Q5086" t="s">
        <v>16</v>
      </c>
    </row>
    <row r="5087" spans="1:17" x14ac:dyDescent="0.25">
      <c r="A5087">
        <v>164192588</v>
      </c>
      <c r="B5087" t="s">
        <v>7763</v>
      </c>
      <c r="C5087" t="s">
        <v>578</v>
      </c>
      <c r="D5087" t="s">
        <v>137</v>
      </c>
      <c r="E5087">
        <v>16</v>
      </c>
      <c r="F5087" t="s">
        <v>5</v>
      </c>
      <c r="G5087" t="s">
        <v>3152</v>
      </c>
      <c r="H5087" t="s">
        <v>27</v>
      </c>
      <c r="I5087">
        <v>212</v>
      </c>
      <c r="J5087">
        <v>206</v>
      </c>
      <c r="K5087">
        <v>0</v>
      </c>
      <c r="L5087" t="s">
        <v>30</v>
      </c>
      <c r="M5087" t="s">
        <v>35</v>
      </c>
      <c r="N5087">
        <v>0</v>
      </c>
      <c r="O5087">
        <v>15983248</v>
      </c>
      <c r="P5087" t="s">
        <v>13</v>
      </c>
      <c r="Q5087" t="s">
        <v>13</v>
      </c>
    </row>
    <row r="5088" spans="1:17" x14ac:dyDescent="0.25">
      <c r="A5088">
        <v>163804121</v>
      </c>
      <c r="B5088" t="s">
        <v>5563</v>
      </c>
      <c r="C5088" t="s">
        <v>1943</v>
      </c>
      <c r="D5088" t="s">
        <v>134</v>
      </c>
      <c r="E5088">
        <v>16</v>
      </c>
      <c r="F5088" t="s">
        <v>5</v>
      </c>
      <c r="G5088" t="s">
        <v>2319</v>
      </c>
      <c r="H5088" t="s">
        <v>27</v>
      </c>
      <c r="I5088">
        <v>496</v>
      </c>
      <c r="J5088">
        <v>339</v>
      </c>
      <c r="K5088">
        <v>20211</v>
      </c>
      <c r="L5088">
        <v>20200914</v>
      </c>
      <c r="M5088" t="s">
        <v>36</v>
      </c>
      <c r="N5088">
        <v>0</v>
      </c>
      <c r="O5088">
        <v>15027681</v>
      </c>
      <c r="P5088" t="s">
        <v>14</v>
      </c>
      <c r="Q5088" t="s">
        <v>13</v>
      </c>
    </row>
    <row r="5089" spans="1:17" x14ac:dyDescent="0.25">
      <c r="A5089">
        <v>164193078</v>
      </c>
      <c r="B5089" t="s">
        <v>4135</v>
      </c>
      <c r="C5089" t="s">
        <v>1029</v>
      </c>
      <c r="D5089" t="s">
        <v>137</v>
      </c>
      <c r="E5089">
        <v>16</v>
      </c>
      <c r="F5089" t="s">
        <v>6</v>
      </c>
      <c r="G5089" t="s">
        <v>6205</v>
      </c>
      <c r="H5089" t="s">
        <v>27</v>
      </c>
      <c r="I5089">
        <v>212</v>
      </c>
      <c r="J5089">
        <v>34</v>
      </c>
      <c r="K5089">
        <v>20211</v>
      </c>
      <c r="L5089" t="s">
        <v>30</v>
      </c>
      <c r="M5089" t="s">
        <v>35</v>
      </c>
      <c r="N5089">
        <v>0</v>
      </c>
      <c r="O5089">
        <v>15984945</v>
      </c>
      <c r="P5089" t="s">
        <v>13</v>
      </c>
      <c r="Q5089" t="s">
        <v>13</v>
      </c>
    </row>
    <row r="5090" spans="1:17" x14ac:dyDescent="0.25">
      <c r="A5090">
        <v>164291513</v>
      </c>
      <c r="B5090" t="s">
        <v>9332</v>
      </c>
      <c r="C5090" t="s">
        <v>673</v>
      </c>
      <c r="D5090" t="s">
        <v>3399</v>
      </c>
      <c r="E5090">
        <v>16</v>
      </c>
      <c r="F5090" t="s">
        <v>37</v>
      </c>
      <c r="G5090" t="s">
        <v>3307</v>
      </c>
      <c r="H5090" t="s">
        <v>27</v>
      </c>
      <c r="I5090">
        <v>115</v>
      </c>
      <c r="J5090">
        <v>45</v>
      </c>
      <c r="K5090">
        <v>0</v>
      </c>
      <c r="L5090" t="s">
        <v>30</v>
      </c>
      <c r="M5090" t="s">
        <v>35</v>
      </c>
      <c r="N5090">
        <v>0</v>
      </c>
      <c r="O5090">
        <v>16015202</v>
      </c>
      <c r="P5090" t="s">
        <v>13</v>
      </c>
      <c r="Q5090" t="s">
        <v>13</v>
      </c>
    </row>
    <row r="5091" spans="1:17" x14ac:dyDescent="0.25">
      <c r="A5091">
        <v>163013450</v>
      </c>
      <c r="B5091" t="s">
        <v>3745</v>
      </c>
      <c r="C5091" t="s">
        <v>3746</v>
      </c>
      <c r="D5091" t="s">
        <v>137</v>
      </c>
      <c r="E5091">
        <v>16</v>
      </c>
      <c r="F5091" t="s">
        <v>6</v>
      </c>
      <c r="G5091" t="s">
        <v>3912</v>
      </c>
      <c r="H5091" t="s">
        <v>27</v>
      </c>
      <c r="I5091">
        <v>896</v>
      </c>
      <c r="J5091">
        <v>638</v>
      </c>
      <c r="K5091">
        <v>0</v>
      </c>
      <c r="L5091">
        <v>20200710</v>
      </c>
      <c r="M5091" t="s">
        <v>36</v>
      </c>
      <c r="N5091">
        <v>0</v>
      </c>
      <c r="O5091">
        <v>15263815</v>
      </c>
      <c r="P5091" t="s">
        <v>16</v>
      </c>
      <c r="Q5091" t="s">
        <v>15</v>
      </c>
    </row>
    <row r="5092" spans="1:17" x14ac:dyDescent="0.25">
      <c r="A5092">
        <v>164062986</v>
      </c>
      <c r="B5092" t="s">
        <v>6622</v>
      </c>
      <c r="C5092" t="s">
        <v>504</v>
      </c>
      <c r="D5092" t="s">
        <v>3399</v>
      </c>
      <c r="E5092">
        <v>16</v>
      </c>
      <c r="F5092" t="s">
        <v>6</v>
      </c>
      <c r="G5092" t="s">
        <v>3152</v>
      </c>
      <c r="H5092" t="s">
        <v>27</v>
      </c>
      <c r="I5092">
        <v>350</v>
      </c>
      <c r="J5092">
        <v>349</v>
      </c>
      <c r="K5092">
        <v>20211</v>
      </c>
      <c r="L5092">
        <v>20200520</v>
      </c>
      <c r="M5092" t="s">
        <v>35</v>
      </c>
      <c r="N5092">
        <v>20212</v>
      </c>
      <c r="O5092">
        <v>14093180</v>
      </c>
      <c r="P5092" t="s">
        <v>13</v>
      </c>
      <c r="Q5092" t="s">
        <v>13</v>
      </c>
    </row>
    <row r="5093" spans="1:17" x14ac:dyDescent="0.25">
      <c r="A5093">
        <v>162865223</v>
      </c>
      <c r="B5093" t="s">
        <v>8197</v>
      </c>
      <c r="C5093" t="s">
        <v>875</v>
      </c>
      <c r="D5093" t="s">
        <v>4551</v>
      </c>
      <c r="E5093">
        <v>16</v>
      </c>
      <c r="F5093" t="s">
        <v>6</v>
      </c>
      <c r="G5093" t="s">
        <v>3912</v>
      </c>
      <c r="H5093" t="s">
        <v>27</v>
      </c>
      <c r="I5093">
        <v>1004</v>
      </c>
      <c r="J5093">
        <v>1004</v>
      </c>
      <c r="K5093">
        <v>20211</v>
      </c>
      <c r="L5093">
        <v>20180911</v>
      </c>
      <c r="M5093" t="s">
        <v>35</v>
      </c>
      <c r="N5093">
        <v>0</v>
      </c>
      <c r="O5093">
        <v>14437951</v>
      </c>
      <c r="P5093" t="s">
        <v>16</v>
      </c>
      <c r="Q5093" t="s">
        <v>16</v>
      </c>
    </row>
    <row r="5094" spans="1:17" x14ac:dyDescent="0.25">
      <c r="A5094">
        <v>164378753</v>
      </c>
      <c r="B5094" t="s">
        <v>2645</v>
      </c>
      <c r="C5094" t="s">
        <v>321</v>
      </c>
      <c r="D5094" t="s">
        <v>61</v>
      </c>
      <c r="E5094">
        <v>16</v>
      </c>
      <c r="F5094" t="s">
        <v>6</v>
      </c>
      <c r="G5094" t="s">
        <v>3912</v>
      </c>
      <c r="H5094" t="s">
        <v>27</v>
      </c>
      <c r="I5094">
        <v>13</v>
      </c>
      <c r="J5094">
        <v>13</v>
      </c>
      <c r="K5094">
        <v>0</v>
      </c>
      <c r="L5094">
        <v>20191111</v>
      </c>
      <c r="M5094" t="s">
        <v>35</v>
      </c>
      <c r="N5094">
        <v>0</v>
      </c>
      <c r="O5094">
        <v>12156496</v>
      </c>
      <c r="P5094" t="s">
        <v>13</v>
      </c>
      <c r="Q5094" t="s">
        <v>13</v>
      </c>
    </row>
    <row r="5095" spans="1:17" x14ac:dyDescent="0.25">
      <c r="A5095">
        <v>163074593</v>
      </c>
      <c r="B5095" t="s">
        <v>3845</v>
      </c>
      <c r="C5095" t="s">
        <v>3846</v>
      </c>
      <c r="D5095" t="s">
        <v>66</v>
      </c>
      <c r="E5095">
        <v>16</v>
      </c>
      <c r="F5095" t="s">
        <v>5</v>
      </c>
      <c r="G5095" t="s">
        <v>2319</v>
      </c>
      <c r="H5095" t="s">
        <v>27</v>
      </c>
      <c r="I5095">
        <v>854</v>
      </c>
      <c r="J5095">
        <v>112</v>
      </c>
      <c r="K5095">
        <v>20211</v>
      </c>
      <c r="L5095">
        <v>20190610</v>
      </c>
      <c r="M5095" t="s">
        <v>36</v>
      </c>
      <c r="N5095">
        <v>0</v>
      </c>
      <c r="O5095">
        <v>7818222</v>
      </c>
      <c r="P5095" t="s">
        <v>16</v>
      </c>
      <c r="Q5095" t="s">
        <v>13</v>
      </c>
    </row>
    <row r="5096" spans="1:17" x14ac:dyDescent="0.25">
      <c r="A5096">
        <v>164225304</v>
      </c>
      <c r="B5096" t="s">
        <v>7327</v>
      </c>
      <c r="C5096" t="s">
        <v>7328</v>
      </c>
      <c r="D5096" t="s">
        <v>137</v>
      </c>
      <c r="E5096">
        <v>16</v>
      </c>
      <c r="F5096" t="s">
        <v>6</v>
      </c>
      <c r="G5096" t="s">
        <v>3152</v>
      </c>
      <c r="H5096" t="s">
        <v>27</v>
      </c>
      <c r="I5096">
        <v>190</v>
      </c>
      <c r="J5096">
        <v>190</v>
      </c>
      <c r="K5096">
        <v>20211</v>
      </c>
      <c r="L5096">
        <v>20181203</v>
      </c>
      <c r="M5096" t="s">
        <v>36</v>
      </c>
      <c r="N5096">
        <v>0</v>
      </c>
      <c r="O5096">
        <v>15960331</v>
      </c>
      <c r="P5096" t="s">
        <v>13</v>
      </c>
      <c r="Q5096" t="s">
        <v>13</v>
      </c>
    </row>
    <row r="5097" spans="1:17" x14ac:dyDescent="0.25">
      <c r="A5097">
        <v>164316778</v>
      </c>
      <c r="B5097" t="s">
        <v>10182</v>
      </c>
      <c r="C5097" t="s">
        <v>10183</v>
      </c>
      <c r="D5097" t="s">
        <v>137</v>
      </c>
      <c r="E5097">
        <v>16</v>
      </c>
      <c r="F5097" t="s">
        <v>5</v>
      </c>
      <c r="G5097" t="s">
        <v>2321</v>
      </c>
      <c r="H5097" t="s">
        <v>27</v>
      </c>
      <c r="I5097">
        <v>77</v>
      </c>
      <c r="J5097">
        <v>71</v>
      </c>
      <c r="K5097">
        <v>20211</v>
      </c>
      <c r="L5097" t="s">
        <v>30</v>
      </c>
      <c r="M5097" t="s">
        <v>36</v>
      </c>
      <c r="N5097">
        <v>0</v>
      </c>
      <c r="O5097">
        <v>12463149</v>
      </c>
      <c r="P5097" t="s">
        <v>13</v>
      </c>
      <c r="Q5097" t="s">
        <v>13</v>
      </c>
    </row>
    <row r="5098" spans="1:17" x14ac:dyDescent="0.25">
      <c r="A5098">
        <v>164294990</v>
      </c>
      <c r="B5098" t="s">
        <v>4082</v>
      </c>
      <c r="C5098" t="s">
        <v>8689</v>
      </c>
      <c r="D5098" t="s">
        <v>137</v>
      </c>
      <c r="E5098">
        <v>16</v>
      </c>
      <c r="F5098" t="s">
        <v>37</v>
      </c>
      <c r="G5098" t="s">
        <v>2320</v>
      </c>
      <c r="H5098" t="s">
        <v>27</v>
      </c>
      <c r="I5098">
        <v>108</v>
      </c>
      <c r="J5098">
        <v>79</v>
      </c>
      <c r="K5098">
        <v>20211</v>
      </c>
      <c r="L5098">
        <v>20200819</v>
      </c>
      <c r="M5098" t="s">
        <v>35</v>
      </c>
      <c r="N5098">
        <v>0</v>
      </c>
      <c r="O5098">
        <v>16018485</v>
      </c>
      <c r="P5098" t="s">
        <v>13</v>
      </c>
      <c r="Q5098" t="s">
        <v>13</v>
      </c>
    </row>
    <row r="5099" spans="1:17" x14ac:dyDescent="0.25">
      <c r="A5099">
        <v>163990362</v>
      </c>
      <c r="B5099" t="s">
        <v>183</v>
      </c>
      <c r="C5099" t="s">
        <v>3454</v>
      </c>
      <c r="D5099" t="s">
        <v>137</v>
      </c>
      <c r="E5099">
        <v>16</v>
      </c>
      <c r="F5099" t="s">
        <v>6</v>
      </c>
      <c r="G5099" t="s">
        <v>3912</v>
      </c>
      <c r="H5099" t="s">
        <v>27</v>
      </c>
      <c r="I5099">
        <v>407</v>
      </c>
      <c r="J5099">
        <v>49</v>
      </c>
      <c r="K5099">
        <v>0</v>
      </c>
      <c r="L5099">
        <v>20190813</v>
      </c>
      <c r="M5099" t="s">
        <v>35</v>
      </c>
      <c r="N5099">
        <v>0</v>
      </c>
      <c r="O5099">
        <v>7898450</v>
      </c>
      <c r="P5099" t="s">
        <v>14</v>
      </c>
      <c r="Q5099" t="s">
        <v>13</v>
      </c>
    </row>
    <row r="5100" spans="1:17" x14ac:dyDescent="0.25">
      <c r="A5100">
        <v>164050951</v>
      </c>
      <c r="B5100" t="s">
        <v>1569</v>
      </c>
      <c r="C5100" t="s">
        <v>180</v>
      </c>
      <c r="D5100" t="s">
        <v>137</v>
      </c>
      <c r="E5100">
        <v>16</v>
      </c>
      <c r="F5100" t="s">
        <v>5</v>
      </c>
      <c r="G5100" t="s">
        <v>2319</v>
      </c>
      <c r="H5100" t="s">
        <v>27</v>
      </c>
      <c r="I5100">
        <v>370</v>
      </c>
      <c r="J5100">
        <v>111</v>
      </c>
      <c r="K5100">
        <v>0</v>
      </c>
      <c r="L5100" t="s">
        <v>30</v>
      </c>
      <c r="M5100" t="s">
        <v>36</v>
      </c>
      <c r="N5100">
        <v>0</v>
      </c>
      <c r="O5100">
        <v>14889738</v>
      </c>
      <c r="P5100" t="s">
        <v>14</v>
      </c>
      <c r="Q5100" t="s">
        <v>13</v>
      </c>
    </row>
    <row r="5101" spans="1:17" x14ac:dyDescent="0.25">
      <c r="A5101">
        <v>163881116</v>
      </c>
      <c r="B5101" t="s">
        <v>5564</v>
      </c>
      <c r="C5101" t="s">
        <v>5565</v>
      </c>
      <c r="D5101" t="s">
        <v>134</v>
      </c>
      <c r="E5101">
        <v>16</v>
      </c>
      <c r="F5101" t="s">
        <v>37</v>
      </c>
      <c r="G5101" t="s">
        <v>8886</v>
      </c>
      <c r="H5101" t="s">
        <v>27</v>
      </c>
      <c r="I5101">
        <v>451</v>
      </c>
      <c r="J5101">
        <v>83</v>
      </c>
      <c r="K5101">
        <v>0</v>
      </c>
      <c r="L5101">
        <v>20200810</v>
      </c>
      <c r="M5101" t="s">
        <v>35</v>
      </c>
      <c r="N5101">
        <v>0</v>
      </c>
      <c r="O5101">
        <v>15453277</v>
      </c>
      <c r="P5101" t="s">
        <v>14</v>
      </c>
      <c r="Q5101" t="s">
        <v>13</v>
      </c>
    </row>
    <row r="5102" spans="1:17" x14ac:dyDescent="0.25">
      <c r="A5102">
        <v>163437582</v>
      </c>
      <c r="B5102" t="s">
        <v>581</v>
      </c>
      <c r="C5102" t="s">
        <v>1406</v>
      </c>
      <c r="D5102" t="s">
        <v>71</v>
      </c>
      <c r="E5102">
        <v>16</v>
      </c>
      <c r="F5102" t="s">
        <v>5</v>
      </c>
      <c r="G5102" t="s">
        <v>2319</v>
      </c>
      <c r="H5102" t="s">
        <v>27</v>
      </c>
      <c r="I5102">
        <v>538</v>
      </c>
      <c r="J5102">
        <v>433</v>
      </c>
      <c r="K5102">
        <v>0</v>
      </c>
      <c r="L5102">
        <v>20210405</v>
      </c>
      <c r="M5102" t="s">
        <v>36</v>
      </c>
      <c r="N5102">
        <v>20212</v>
      </c>
      <c r="O5102">
        <v>13905071</v>
      </c>
      <c r="P5102" t="s">
        <v>14</v>
      </c>
      <c r="Q5102" t="s">
        <v>14</v>
      </c>
    </row>
    <row r="5103" spans="1:17" x14ac:dyDescent="0.25">
      <c r="A5103">
        <v>163347761</v>
      </c>
      <c r="B5103" t="s">
        <v>4596</v>
      </c>
      <c r="C5103" t="s">
        <v>4597</v>
      </c>
      <c r="D5103" t="s">
        <v>134</v>
      </c>
      <c r="E5103">
        <v>16</v>
      </c>
      <c r="F5103" t="s">
        <v>5</v>
      </c>
      <c r="G5103" t="s">
        <v>2319</v>
      </c>
      <c r="H5103" t="s">
        <v>27</v>
      </c>
      <c r="I5103">
        <v>611</v>
      </c>
      <c r="J5103">
        <v>433</v>
      </c>
      <c r="K5103">
        <v>0</v>
      </c>
      <c r="L5103" t="s">
        <v>30</v>
      </c>
      <c r="M5103" t="s">
        <v>36</v>
      </c>
      <c r="N5103">
        <v>0</v>
      </c>
      <c r="O5103">
        <v>13168315</v>
      </c>
      <c r="P5103" t="s">
        <v>15</v>
      </c>
      <c r="Q5103" t="s">
        <v>14</v>
      </c>
    </row>
    <row r="5104" spans="1:17" x14ac:dyDescent="0.25">
      <c r="A5104">
        <v>164314164</v>
      </c>
      <c r="B5104" t="s">
        <v>994</v>
      </c>
      <c r="C5104" t="s">
        <v>4778</v>
      </c>
      <c r="D5104" t="s">
        <v>3399</v>
      </c>
      <c r="E5104">
        <v>16</v>
      </c>
      <c r="F5104" t="s">
        <v>5</v>
      </c>
      <c r="G5104" t="s">
        <v>2321</v>
      </c>
      <c r="H5104" t="s">
        <v>27</v>
      </c>
      <c r="I5104">
        <v>80</v>
      </c>
      <c r="J5104">
        <v>80</v>
      </c>
      <c r="K5104">
        <v>0</v>
      </c>
      <c r="L5104" t="s">
        <v>30</v>
      </c>
      <c r="M5104" t="s">
        <v>36</v>
      </c>
      <c r="N5104">
        <v>0</v>
      </c>
      <c r="O5104">
        <v>54991</v>
      </c>
      <c r="P5104" t="s">
        <v>13</v>
      </c>
      <c r="Q5104" t="s">
        <v>13</v>
      </c>
    </row>
    <row r="5105" spans="1:17" x14ac:dyDescent="0.25">
      <c r="A5105">
        <v>164232008</v>
      </c>
      <c r="B5105" t="s">
        <v>3665</v>
      </c>
      <c r="C5105" t="s">
        <v>1456</v>
      </c>
      <c r="D5105" t="s">
        <v>134</v>
      </c>
      <c r="E5105">
        <v>16</v>
      </c>
      <c r="F5105" t="s">
        <v>6</v>
      </c>
      <c r="G5105" t="s">
        <v>2321</v>
      </c>
      <c r="H5105" t="s">
        <v>27</v>
      </c>
      <c r="I5105">
        <v>181</v>
      </c>
      <c r="J5105">
        <v>98</v>
      </c>
      <c r="K5105">
        <v>20211</v>
      </c>
      <c r="L5105" t="s">
        <v>30</v>
      </c>
      <c r="M5105" t="s">
        <v>36</v>
      </c>
      <c r="N5105">
        <v>0</v>
      </c>
      <c r="O5105">
        <v>12308241</v>
      </c>
      <c r="P5105" t="s">
        <v>13</v>
      </c>
      <c r="Q5105" t="s">
        <v>13</v>
      </c>
    </row>
    <row r="5106" spans="1:17" x14ac:dyDescent="0.25">
      <c r="A5106">
        <v>164106704</v>
      </c>
      <c r="B5106" t="s">
        <v>10184</v>
      </c>
      <c r="C5106" t="s">
        <v>1174</v>
      </c>
      <c r="D5106" t="s">
        <v>139</v>
      </c>
      <c r="E5106">
        <v>16</v>
      </c>
      <c r="F5106" t="s">
        <v>37</v>
      </c>
      <c r="G5106" t="s">
        <v>8886</v>
      </c>
      <c r="H5106" t="s">
        <v>27</v>
      </c>
      <c r="I5106">
        <v>318</v>
      </c>
      <c r="J5106">
        <v>239</v>
      </c>
      <c r="K5106">
        <v>20211</v>
      </c>
      <c r="L5106">
        <v>20201110</v>
      </c>
      <c r="M5106" t="s">
        <v>36</v>
      </c>
      <c r="N5106">
        <v>0</v>
      </c>
      <c r="O5106">
        <v>14405843</v>
      </c>
      <c r="P5106" t="s">
        <v>13</v>
      </c>
      <c r="Q5106" t="s">
        <v>13</v>
      </c>
    </row>
    <row r="5107" spans="1:17" x14ac:dyDescent="0.25">
      <c r="A5107">
        <v>164328392</v>
      </c>
      <c r="B5107" t="s">
        <v>10185</v>
      </c>
      <c r="C5107" t="s">
        <v>10186</v>
      </c>
      <c r="D5107" t="s">
        <v>137</v>
      </c>
      <c r="E5107">
        <v>16</v>
      </c>
      <c r="F5107" t="s">
        <v>5</v>
      </c>
      <c r="G5107" t="s">
        <v>3152</v>
      </c>
      <c r="H5107" t="s">
        <v>27</v>
      </c>
      <c r="I5107">
        <v>66</v>
      </c>
      <c r="J5107">
        <v>66</v>
      </c>
      <c r="K5107">
        <v>20211</v>
      </c>
      <c r="L5107">
        <v>20210118</v>
      </c>
      <c r="M5107" t="s">
        <v>36</v>
      </c>
      <c r="N5107">
        <v>0</v>
      </c>
      <c r="O5107">
        <v>13158178</v>
      </c>
      <c r="P5107" t="s">
        <v>13</v>
      </c>
      <c r="Q5107" t="s">
        <v>13</v>
      </c>
    </row>
    <row r="5108" spans="1:17" x14ac:dyDescent="0.25">
      <c r="A5108">
        <v>164378982</v>
      </c>
      <c r="B5108" t="s">
        <v>10187</v>
      </c>
      <c r="C5108" t="s">
        <v>154</v>
      </c>
      <c r="D5108" t="s">
        <v>3399</v>
      </c>
      <c r="E5108">
        <v>16</v>
      </c>
      <c r="F5108" t="s">
        <v>5</v>
      </c>
      <c r="G5108" t="s">
        <v>3912</v>
      </c>
      <c r="H5108" t="s">
        <v>27</v>
      </c>
      <c r="I5108">
        <v>13</v>
      </c>
      <c r="J5108">
        <v>13</v>
      </c>
      <c r="K5108">
        <v>0</v>
      </c>
      <c r="L5108">
        <v>20200616</v>
      </c>
      <c r="M5108" t="s">
        <v>36</v>
      </c>
      <c r="N5108">
        <v>0</v>
      </c>
      <c r="O5108">
        <v>14828205</v>
      </c>
      <c r="P5108" t="s">
        <v>13</v>
      </c>
      <c r="Q5108" t="s">
        <v>13</v>
      </c>
    </row>
    <row r="5109" spans="1:17" x14ac:dyDescent="0.25">
      <c r="A5109">
        <v>164050935</v>
      </c>
      <c r="B5109" t="s">
        <v>5966</v>
      </c>
      <c r="C5109" t="s">
        <v>5967</v>
      </c>
      <c r="D5109" t="s">
        <v>134</v>
      </c>
      <c r="E5109">
        <v>16</v>
      </c>
      <c r="F5109" t="s">
        <v>5</v>
      </c>
      <c r="G5109" t="s">
        <v>2319</v>
      </c>
      <c r="H5109" t="s">
        <v>27</v>
      </c>
      <c r="I5109">
        <v>370</v>
      </c>
      <c r="J5109">
        <v>111</v>
      </c>
      <c r="K5109">
        <v>0</v>
      </c>
      <c r="L5109">
        <v>20190807</v>
      </c>
      <c r="M5109" t="s">
        <v>36</v>
      </c>
      <c r="N5109">
        <v>0</v>
      </c>
      <c r="O5109">
        <v>15224260</v>
      </c>
      <c r="P5109" t="s">
        <v>14</v>
      </c>
      <c r="Q5109" t="s">
        <v>13</v>
      </c>
    </row>
    <row r="5110" spans="1:17" x14ac:dyDescent="0.25">
      <c r="A5110">
        <v>164234517</v>
      </c>
      <c r="B5110" t="s">
        <v>5566</v>
      </c>
      <c r="C5110" t="s">
        <v>6457</v>
      </c>
      <c r="D5110" t="s">
        <v>137</v>
      </c>
      <c r="E5110">
        <v>16</v>
      </c>
      <c r="F5110" t="s">
        <v>5</v>
      </c>
      <c r="G5110" t="s">
        <v>3912</v>
      </c>
      <c r="H5110" t="s">
        <v>27</v>
      </c>
      <c r="I5110">
        <v>178</v>
      </c>
      <c r="J5110">
        <v>73</v>
      </c>
      <c r="K5110">
        <v>20211</v>
      </c>
      <c r="L5110">
        <v>20200921</v>
      </c>
      <c r="M5110" t="s">
        <v>36</v>
      </c>
      <c r="N5110">
        <v>0</v>
      </c>
      <c r="O5110">
        <v>8008329</v>
      </c>
      <c r="P5110" t="s">
        <v>13</v>
      </c>
      <c r="Q5110" t="s">
        <v>13</v>
      </c>
    </row>
    <row r="5111" spans="1:17" x14ac:dyDescent="0.25">
      <c r="A5111">
        <v>164275907</v>
      </c>
      <c r="B5111" t="s">
        <v>10188</v>
      </c>
      <c r="C5111" t="s">
        <v>393</v>
      </c>
      <c r="D5111" t="s">
        <v>137</v>
      </c>
      <c r="E5111">
        <v>16</v>
      </c>
      <c r="F5111" t="s">
        <v>5</v>
      </c>
      <c r="G5111" t="s">
        <v>3912</v>
      </c>
      <c r="H5111" t="s">
        <v>27</v>
      </c>
      <c r="I5111">
        <v>126</v>
      </c>
      <c r="J5111">
        <v>91</v>
      </c>
      <c r="K5111">
        <v>0</v>
      </c>
      <c r="L5111" t="s">
        <v>30</v>
      </c>
      <c r="M5111" t="s">
        <v>36</v>
      </c>
      <c r="N5111">
        <v>0</v>
      </c>
      <c r="O5111">
        <v>11160547</v>
      </c>
      <c r="P5111" t="s">
        <v>13</v>
      </c>
      <c r="Q5111" t="s">
        <v>13</v>
      </c>
    </row>
    <row r="5112" spans="1:17" x14ac:dyDescent="0.25">
      <c r="A5112">
        <v>164194440</v>
      </c>
      <c r="B5112" t="s">
        <v>7764</v>
      </c>
      <c r="C5112" t="s">
        <v>495</v>
      </c>
      <c r="D5112" t="s">
        <v>3399</v>
      </c>
      <c r="E5112">
        <v>16</v>
      </c>
      <c r="F5112" t="s">
        <v>6</v>
      </c>
      <c r="G5112" t="s">
        <v>2321</v>
      </c>
      <c r="H5112" t="s">
        <v>27</v>
      </c>
      <c r="I5112">
        <v>210</v>
      </c>
      <c r="J5112">
        <v>77</v>
      </c>
      <c r="K5112">
        <v>0</v>
      </c>
      <c r="L5112">
        <v>20180316</v>
      </c>
      <c r="M5112" t="s">
        <v>36</v>
      </c>
      <c r="N5112">
        <v>0</v>
      </c>
      <c r="O5112">
        <v>9364278</v>
      </c>
      <c r="P5112" t="s">
        <v>13</v>
      </c>
      <c r="Q5112" t="s">
        <v>13</v>
      </c>
    </row>
    <row r="5113" spans="1:17" x14ac:dyDescent="0.25">
      <c r="A5113">
        <v>164242093</v>
      </c>
      <c r="B5113" t="s">
        <v>1426</v>
      </c>
      <c r="C5113" t="s">
        <v>1604</v>
      </c>
      <c r="D5113" t="s">
        <v>137</v>
      </c>
      <c r="E5113">
        <v>16</v>
      </c>
      <c r="F5113" t="s">
        <v>5</v>
      </c>
      <c r="G5113" t="s">
        <v>3912</v>
      </c>
      <c r="H5113" t="s">
        <v>27</v>
      </c>
      <c r="I5113">
        <v>168</v>
      </c>
      <c r="J5113">
        <v>141</v>
      </c>
      <c r="K5113">
        <v>20211</v>
      </c>
      <c r="L5113" t="s">
        <v>30</v>
      </c>
      <c r="M5113" t="s">
        <v>36</v>
      </c>
      <c r="N5113">
        <v>0</v>
      </c>
      <c r="O5113">
        <v>15992186</v>
      </c>
      <c r="P5113" t="s">
        <v>13</v>
      </c>
      <c r="Q5113" t="s">
        <v>13</v>
      </c>
    </row>
    <row r="5114" spans="1:17" x14ac:dyDescent="0.25">
      <c r="A5114">
        <v>164325300</v>
      </c>
      <c r="B5114" t="s">
        <v>1599</v>
      </c>
      <c r="C5114" t="s">
        <v>1092</v>
      </c>
      <c r="D5114" t="s">
        <v>137</v>
      </c>
      <c r="E5114">
        <v>16</v>
      </c>
      <c r="F5114" t="s">
        <v>37</v>
      </c>
      <c r="G5114" t="s">
        <v>2320</v>
      </c>
      <c r="H5114" t="s">
        <v>27</v>
      </c>
      <c r="I5114">
        <v>73</v>
      </c>
      <c r="J5114">
        <v>45</v>
      </c>
      <c r="K5114">
        <v>0</v>
      </c>
      <c r="L5114">
        <v>20210611</v>
      </c>
      <c r="M5114" t="s">
        <v>35</v>
      </c>
      <c r="N5114">
        <v>0</v>
      </c>
      <c r="O5114">
        <v>16032711</v>
      </c>
      <c r="P5114" t="s">
        <v>13</v>
      </c>
      <c r="Q5114" t="s">
        <v>13</v>
      </c>
    </row>
    <row r="5115" spans="1:17" x14ac:dyDescent="0.25">
      <c r="A5115">
        <v>162863325</v>
      </c>
      <c r="B5115" t="s">
        <v>3644</v>
      </c>
      <c r="C5115" t="s">
        <v>579</v>
      </c>
      <c r="D5115" t="s">
        <v>137</v>
      </c>
      <c r="E5115">
        <v>16</v>
      </c>
      <c r="F5115" t="s">
        <v>6</v>
      </c>
      <c r="G5115" t="s">
        <v>3152</v>
      </c>
      <c r="H5115" t="s">
        <v>27</v>
      </c>
      <c r="I5115">
        <v>1007</v>
      </c>
      <c r="J5115">
        <v>1007</v>
      </c>
      <c r="K5115">
        <v>20211</v>
      </c>
      <c r="L5115">
        <v>20180906</v>
      </c>
      <c r="M5115" t="s">
        <v>35</v>
      </c>
      <c r="N5115">
        <v>20212</v>
      </c>
      <c r="O5115">
        <v>15202354</v>
      </c>
      <c r="P5115" t="s">
        <v>16</v>
      </c>
      <c r="Q5115" t="s">
        <v>16</v>
      </c>
    </row>
    <row r="5116" spans="1:17" x14ac:dyDescent="0.25">
      <c r="A5116">
        <v>164139414</v>
      </c>
      <c r="B5116" t="s">
        <v>1607</v>
      </c>
      <c r="C5116" t="s">
        <v>1474</v>
      </c>
      <c r="D5116" t="s">
        <v>3613</v>
      </c>
      <c r="E5116">
        <v>16</v>
      </c>
      <c r="F5116" t="s">
        <v>5</v>
      </c>
      <c r="G5116" t="s">
        <v>2321</v>
      </c>
      <c r="H5116" t="s">
        <v>27</v>
      </c>
      <c r="I5116">
        <v>272</v>
      </c>
      <c r="J5116">
        <v>209</v>
      </c>
      <c r="K5116">
        <v>20211</v>
      </c>
      <c r="L5116" t="s">
        <v>30</v>
      </c>
      <c r="M5116" t="s">
        <v>36</v>
      </c>
      <c r="N5116">
        <v>20212</v>
      </c>
      <c r="O5116">
        <v>12499985</v>
      </c>
      <c r="P5116" t="s">
        <v>13</v>
      </c>
      <c r="Q5116" t="s">
        <v>13</v>
      </c>
    </row>
    <row r="5117" spans="1:17" x14ac:dyDescent="0.25">
      <c r="A5117">
        <v>162896884</v>
      </c>
      <c r="B5117" t="s">
        <v>3232</v>
      </c>
      <c r="C5117" t="s">
        <v>2325</v>
      </c>
      <c r="D5117" t="s">
        <v>137</v>
      </c>
      <c r="E5117">
        <v>16</v>
      </c>
      <c r="F5117" t="s">
        <v>5</v>
      </c>
      <c r="G5117" t="s">
        <v>3152</v>
      </c>
      <c r="H5117" t="s">
        <v>27</v>
      </c>
      <c r="I5117">
        <v>979</v>
      </c>
      <c r="J5117">
        <v>296</v>
      </c>
      <c r="K5117">
        <v>20211</v>
      </c>
      <c r="L5117">
        <v>20191205</v>
      </c>
      <c r="M5117" t="s">
        <v>36</v>
      </c>
      <c r="N5117">
        <v>20212</v>
      </c>
      <c r="O5117">
        <v>15164912</v>
      </c>
      <c r="P5117" t="s">
        <v>16</v>
      </c>
      <c r="Q5117" t="s">
        <v>13</v>
      </c>
    </row>
    <row r="5118" spans="1:17" x14ac:dyDescent="0.25">
      <c r="A5118">
        <v>164049237</v>
      </c>
      <c r="B5118" t="s">
        <v>6952</v>
      </c>
      <c r="C5118" t="s">
        <v>1718</v>
      </c>
      <c r="D5118" t="s">
        <v>3399</v>
      </c>
      <c r="E5118">
        <v>16</v>
      </c>
      <c r="F5118" t="s">
        <v>6</v>
      </c>
      <c r="G5118" t="s">
        <v>2321</v>
      </c>
      <c r="H5118" t="s">
        <v>27</v>
      </c>
      <c r="I5118">
        <v>365</v>
      </c>
      <c r="J5118">
        <v>147</v>
      </c>
      <c r="K5118">
        <v>20211</v>
      </c>
      <c r="L5118" t="s">
        <v>30</v>
      </c>
      <c r="M5118" t="s">
        <v>35</v>
      </c>
      <c r="N5118">
        <v>0</v>
      </c>
      <c r="O5118">
        <v>8238162</v>
      </c>
      <c r="P5118" t="s">
        <v>14</v>
      </c>
      <c r="Q5118" t="s">
        <v>13</v>
      </c>
    </row>
    <row r="5119" spans="1:17" x14ac:dyDescent="0.25">
      <c r="A5119">
        <v>163089688</v>
      </c>
      <c r="B5119" t="s">
        <v>405</v>
      </c>
      <c r="C5119" t="s">
        <v>4224</v>
      </c>
      <c r="D5119" t="s">
        <v>134</v>
      </c>
      <c r="E5119">
        <v>16</v>
      </c>
      <c r="F5119" t="s">
        <v>5</v>
      </c>
      <c r="G5119" t="s">
        <v>2319</v>
      </c>
      <c r="H5119" t="s">
        <v>27</v>
      </c>
      <c r="I5119">
        <v>839</v>
      </c>
      <c r="J5119">
        <v>112</v>
      </c>
      <c r="K5119">
        <v>20211</v>
      </c>
      <c r="L5119" t="s">
        <v>30</v>
      </c>
      <c r="M5119" t="s">
        <v>35</v>
      </c>
      <c r="N5119">
        <v>0</v>
      </c>
      <c r="O5119">
        <v>8157596</v>
      </c>
      <c r="P5119" t="s">
        <v>16</v>
      </c>
      <c r="Q5119" t="s">
        <v>13</v>
      </c>
    </row>
    <row r="5120" spans="1:17" x14ac:dyDescent="0.25">
      <c r="A5120">
        <v>164289617</v>
      </c>
      <c r="B5120" t="s">
        <v>10189</v>
      </c>
      <c r="C5120" t="s">
        <v>273</v>
      </c>
      <c r="D5120" t="s">
        <v>137</v>
      </c>
      <c r="E5120">
        <v>16</v>
      </c>
      <c r="F5120" t="s">
        <v>5</v>
      </c>
      <c r="G5120" t="s">
        <v>3152</v>
      </c>
      <c r="H5120" t="s">
        <v>27</v>
      </c>
      <c r="I5120">
        <v>108</v>
      </c>
      <c r="J5120">
        <v>101</v>
      </c>
      <c r="K5120">
        <v>0</v>
      </c>
      <c r="L5120" t="s">
        <v>30</v>
      </c>
      <c r="M5120" t="s">
        <v>36</v>
      </c>
      <c r="N5120">
        <v>0</v>
      </c>
      <c r="O5120">
        <v>10418512</v>
      </c>
      <c r="P5120" t="s">
        <v>13</v>
      </c>
      <c r="Q5120" t="s">
        <v>13</v>
      </c>
    </row>
    <row r="5121" spans="1:17" x14ac:dyDescent="0.25">
      <c r="A5121">
        <v>163344403</v>
      </c>
      <c r="B5121" t="s">
        <v>4598</v>
      </c>
      <c r="C5121" t="s">
        <v>3294</v>
      </c>
      <c r="D5121" t="s">
        <v>137</v>
      </c>
      <c r="E5121">
        <v>16</v>
      </c>
      <c r="F5121" t="s">
        <v>6</v>
      </c>
      <c r="G5121" t="s">
        <v>2321</v>
      </c>
      <c r="H5121" t="s">
        <v>27</v>
      </c>
      <c r="I5121">
        <v>616</v>
      </c>
      <c r="J5121">
        <v>547</v>
      </c>
      <c r="K5121">
        <v>20211</v>
      </c>
      <c r="L5121">
        <v>20190505</v>
      </c>
      <c r="M5121" t="s">
        <v>36</v>
      </c>
      <c r="N5121">
        <v>20212</v>
      </c>
      <c r="O5121">
        <v>13850871</v>
      </c>
      <c r="P5121" t="s">
        <v>15</v>
      </c>
      <c r="Q5121" t="s">
        <v>15</v>
      </c>
    </row>
    <row r="5122" spans="1:17" x14ac:dyDescent="0.25">
      <c r="A5122">
        <v>164029407</v>
      </c>
      <c r="B5122" t="s">
        <v>407</v>
      </c>
      <c r="C5122" t="s">
        <v>6623</v>
      </c>
      <c r="D5122" t="s">
        <v>137</v>
      </c>
      <c r="E5122">
        <v>16</v>
      </c>
      <c r="F5122" t="s">
        <v>5</v>
      </c>
      <c r="G5122" t="s">
        <v>3152</v>
      </c>
      <c r="H5122" t="s">
        <v>27</v>
      </c>
      <c r="I5122">
        <v>388</v>
      </c>
      <c r="J5122">
        <v>177</v>
      </c>
      <c r="K5122">
        <v>0</v>
      </c>
      <c r="L5122">
        <v>20201010</v>
      </c>
      <c r="M5122" t="s">
        <v>36</v>
      </c>
      <c r="N5122">
        <v>20212</v>
      </c>
      <c r="O5122">
        <v>15816814</v>
      </c>
      <c r="P5122" t="s">
        <v>14</v>
      </c>
      <c r="Q5122" t="s">
        <v>13</v>
      </c>
    </row>
    <row r="5123" spans="1:17" x14ac:dyDescent="0.25">
      <c r="A5123">
        <v>164294913</v>
      </c>
      <c r="B5123" t="s">
        <v>8690</v>
      </c>
      <c r="C5123" t="s">
        <v>8691</v>
      </c>
      <c r="D5123" t="s">
        <v>137</v>
      </c>
      <c r="E5123">
        <v>16</v>
      </c>
      <c r="F5123" t="s">
        <v>37</v>
      </c>
      <c r="G5123" t="s">
        <v>2320</v>
      </c>
      <c r="H5123" t="s">
        <v>27</v>
      </c>
      <c r="I5123">
        <v>108</v>
      </c>
      <c r="J5123">
        <v>73</v>
      </c>
      <c r="K5123">
        <v>0</v>
      </c>
      <c r="L5123">
        <v>20180604</v>
      </c>
      <c r="M5123" t="s">
        <v>35</v>
      </c>
      <c r="N5123">
        <v>0</v>
      </c>
      <c r="O5123">
        <v>16018500</v>
      </c>
      <c r="P5123" t="s">
        <v>13</v>
      </c>
      <c r="Q5123" t="s">
        <v>13</v>
      </c>
    </row>
    <row r="5124" spans="1:17" x14ac:dyDescent="0.25">
      <c r="A5124">
        <v>164035809</v>
      </c>
      <c r="B5124" t="s">
        <v>6624</v>
      </c>
      <c r="C5124" t="s">
        <v>6625</v>
      </c>
      <c r="D5124" t="s">
        <v>137</v>
      </c>
      <c r="E5124">
        <v>16</v>
      </c>
      <c r="F5124" t="s">
        <v>5</v>
      </c>
      <c r="G5124" t="s">
        <v>3152</v>
      </c>
      <c r="H5124" t="s">
        <v>27</v>
      </c>
      <c r="I5124">
        <v>381</v>
      </c>
      <c r="J5124">
        <v>296</v>
      </c>
      <c r="K5124">
        <v>20211</v>
      </c>
      <c r="L5124" t="s">
        <v>30</v>
      </c>
      <c r="M5124" t="s">
        <v>36</v>
      </c>
      <c r="N5124">
        <v>20212</v>
      </c>
      <c r="O5124">
        <v>14998754</v>
      </c>
      <c r="P5124" t="s">
        <v>14</v>
      </c>
      <c r="Q5124" t="s">
        <v>13</v>
      </c>
    </row>
    <row r="5125" spans="1:17" x14ac:dyDescent="0.25">
      <c r="A5125">
        <v>164323484</v>
      </c>
      <c r="B5125" t="s">
        <v>10190</v>
      </c>
      <c r="C5125" t="s">
        <v>10191</v>
      </c>
      <c r="D5125" t="s">
        <v>137</v>
      </c>
      <c r="E5125">
        <v>16</v>
      </c>
      <c r="F5125" t="s">
        <v>5</v>
      </c>
      <c r="G5125" t="s">
        <v>3912</v>
      </c>
      <c r="H5125" t="s">
        <v>27</v>
      </c>
      <c r="I5125">
        <v>71</v>
      </c>
      <c r="J5125">
        <v>44</v>
      </c>
      <c r="K5125">
        <v>0</v>
      </c>
      <c r="L5125">
        <v>20200306</v>
      </c>
      <c r="M5125" t="s">
        <v>36</v>
      </c>
      <c r="N5125">
        <v>0</v>
      </c>
      <c r="O5125">
        <v>10048777</v>
      </c>
      <c r="P5125" t="s">
        <v>13</v>
      </c>
      <c r="Q5125" t="s">
        <v>13</v>
      </c>
    </row>
    <row r="5126" spans="1:17" x14ac:dyDescent="0.25">
      <c r="A5126">
        <v>164305902</v>
      </c>
      <c r="B5126" t="s">
        <v>10192</v>
      </c>
      <c r="C5126" t="s">
        <v>2413</v>
      </c>
      <c r="D5126" t="s">
        <v>137</v>
      </c>
      <c r="E5126">
        <v>16</v>
      </c>
      <c r="F5126" t="s">
        <v>37</v>
      </c>
      <c r="G5126" t="s">
        <v>2320</v>
      </c>
      <c r="H5126" t="s">
        <v>27</v>
      </c>
      <c r="I5126">
        <v>93</v>
      </c>
      <c r="J5126">
        <v>65</v>
      </c>
      <c r="K5126">
        <v>20211</v>
      </c>
      <c r="L5126">
        <v>20210317</v>
      </c>
      <c r="M5126" t="s">
        <v>35</v>
      </c>
      <c r="N5126">
        <v>20212</v>
      </c>
      <c r="O5126">
        <v>16021218</v>
      </c>
      <c r="P5126" t="s">
        <v>13</v>
      </c>
      <c r="Q5126" t="s">
        <v>13</v>
      </c>
    </row>
    <row r="5127" spans="1:17" x14ac:dyDescent="0.25">
      <c r="A5127">
        <v>163729181</v>
      </c>
      <c r="B5127" t="s">
        <v>677</v>
      </c>
      <c r="C5127" t="s">
        <v>10193</v>
      </c>
      <c r="D5127" t="s">
        <v>137</v>
      </c>
      <c r="E5127">
        <v>16</v>
      </c>
      <c r="F5127" t="s">
        <v>6</v>
      </c>
      <c r="G5127" t="s">
        <v>3152</v>
      </c>
      <c r="H5127" t="s">
        <v>27</v>
      </c>
      <c r="I5127">
        <v>505</v>
      </c>
      <c r="J5127">
        <v>268</v>
      </c>
      <c r="K5127">
        <v>0</v>
      </c>
      <c r="L5127" t="s">
        <v>30</v>
      </c>
      <c r="M5127" t="s">
        <v>36</v>
      </c>
      <c r="N5127">
        <v>0</v>
      </c>
      <c r="O5127">
        <v>10950597</v>
      </c>
      <c r="P5127" t="s">
        <v>14</v>
      </c>
      <c r="Q5127" t="s">
        <v>13</v>
      </c>
    </row>
    <row r="5128" spans="1:17" x14ac:dyDescent="0.25">
      <c r="A5128">
        <v>164204093</v>
      </c>
      <c r="B5128" t="s">
        <v>6809</v>
      </c>
      <c r="C5128" t="s">
        <v>7329</v>
      </c>
      <c r="D5128" t="s">
        <v>137</v>
      </c>
      <c r="E5128">
        <v>16</v>
      </c>
      <c r="F5128" t="s">
        <v>6</v>
      </c>
      <c r="G5128" t="s">
        <v>3912</v>
      </c>
      <c r="H5128" t="s">
        <v>27</v>
      </c>
      <c r="I5128">
        <v>204</v>
      </c>
      <c r="J5128">
        <v>70</v>
      </c>
      <c r="K5128">
        <v>20211</v>
      </c>
      <c r="L5128" t="s">
        <v>30</v>
      </c>
      <c r="M5128" t="s">
        <v>35</v>
      </c>
      <c r="N5128">
        <v>20212</v>
      </c>
      <c r="O5128">
        <v>11839779</v>
      </c>
      <c r="P5128" t="s">
        <v>13</v>
      </c>
      <c r="Q5128" t="s">
        <v>13</v>
      </c>
    </row>
    <row r="5129" spans="1:17" x14ac:dyDescent="0.25">
      <c r="A5129">
        <v>164142944</v>
      </c>
      <c r="B5129" t="s">
        <v>2747</v>
      </c>
      <c r="C5129" t="s">
        <v>1578</v>
      </c>
      <c r="D5129" t="s">
        <v>134</v>
      </c>
      <c r="E5129">
        <v>16</v>
      </c>
      <c r="F5129" t="s">
        <v>5</v>
      </c>
      <c r="G5129" t="s">
        <v>2319</v>
      </c>
      <c r="H5129" t="s">
        <v>27</v>
      </c>
      <c r="I5129">
        <v>269</v>
      </c>
      <c r="J5129">
        <v>269</v>
      </c>
      <c r="K5129">
        <v>0</v>
      </c>
      <c r="L5129">
        <v>20190304</v>
      </c>
      <c r="M5129" t="s">
        <v>36</v>
      </c>
      <c r="N5129">
        <v>0</v>
      </c>
      <c r="O5129">
        <v>15954935</v>
      </c>
      <c r="P5129" t="s">
        <v>13</v>
      </c>
      <c r="Q5129" t="s">
        <v>13</v>
      </c>
    </row>
    <row r="5130" spans="1:17" x14ac:dyDescent="0.25">
      <c r="A5130">
        <v>164277541</v>
      </c>
      <c r="B5130" t="s">
        <v>8198</v>
      </c>
      <c r="C5130" t="s">
        <v>218</v>
      </c>
      <c r="D5130" t="s">
        <v>137</v>
      </c>
      <c r="E5130">
        <v>16</v>
      </c>
      <c r="F5130" t="s">
        <v>6</v>
      </c>
      <c r="G5130" t="s">
        <v>3152</v>
      </c>
      <c r="H5130" t="s">
        <v>27</v>
      </c>
      <c r="I5130">
        <v>122</v>
      </c>
      <c r="J5130">
        <v>115</v>
      </c>
      <c r="K5130">
        <v>20211</v>
      </c>
      <c r="L5130">
        <v>20200601</v>
      </c>
      <c r="M5130" t="s">
        <v>36</v>
      </c>
      <c r="N5130">
        <v>20212</v>
      </c>
      <c r="O5130">
        <v>15665220</v>
      </c>
      <c r="P5130" t="s">
        <v>13</v>
      </c>
      <c r="Q5130" t="s">
        <v>13</v>
      </c>
    </row>
    <row r="5131" spans="1:17" x14ac:dyDescent="0.25">
      <c r="A5131">
        <v>163848428</v>
      </c>
      <c r="B5131" t="s">
        <v>5568</v>
      </c>
      <c r="C5131" t="s">
        <v>1592</v>
      </c>
      <c r="D5131" t="s">
        <v>137</v>
      </c>
      <c r="E5131">
        <v>16</v>
      </c>
      <c r="F5131" t="s">
        <v>6</v>
      </c>
      <c r="G5131" t="s">
        <v>3152</v>
      </c>
      <c r="H5131" t="s">
        <v>27</v>
      </c>
      <c r="I5131">
        <v>463</v>
      </c>
      <c r="J5131">
        <v>422</v>
      </c>
      <c r="K5131">
        <v>0</v>
      </c>
      <c r="L5131">
        <v>20210629</v>
      </c>
      <c r="M5131" t="s">
        <v>36</v>
      </c>
      <c r="N5131">
        <v>0</v>
      </c>
      <c r="O5131">
        <v>8256144</v>
      </c>
      <c r="P5131" t="s">
        <v>14</v>
      </c>
      <c r="Q5131" t="s">
        <v>14</v>
      </c>
    </row>
    <row r="5132" spans="1:17" x14ac:dyDescent="0.25">
      <c r="A5132">
        <v>164044982</v>
      </c>
      <c r="B5132" t="s">
        <v>684</v>
      </c>
      <c r="C5132" t="s">
        <v>645</v>
      </c>
      <c r="D5132" t="s">
        <v>3399</v>
      </c>
      <c r="E5132">
        <v>16</v>
      </c>
      <c r="F5132" t="s">
        <v>6</v>
      </c>
      <c r="G5132" t="s">
        <v>2321</v>
      </c>
      <c r="H5132" t="s">
        <v>27</v>
      </c>
      <c r="I5132">
        <v>371</v>
      </c>
      <c r="J5132">
        <v>62</v>
      </c>
      <c r="K5132">
        <v>0</v>
      </c>
      <c r="L5132">
        <v>20190101</v>
      </c>
      <c r="M5132" t="s">
        <v>35</v>
      </c>
      <c r="N5132">
        <v>0</v>
      </c>
      <c r="O5132">
        <v>12405914</v>
      </c>
      <c r="P5132" t="s">
        <v>14</v>
      </c>
      <c r="Q5132" t="s">
        <v>13</v>
      </c>
    </row>
    <row r="5133" spans="1:17" x14ac:dyDescent="0.25">
      <c r="A5133">
        <v>163674722</v>
      </c>
      <c r="B5133" t="s">
        <v>685</v>
      </c>
      <c r="C5133" t="s">
        <v>667</v>
      </c>
      <c r="D5133" t="s">
        <v>3399</v>
      </c>
      <c r="E5133">
        <v>16</v>
      </c>
      <c r="F5133" t="s">
        <v>6</v>
      </c>
      <c r="G5133" t="s">
        <v>2321</v>
      </c>
      <c r="H5133" t="s">
        <v>27</v>
      </c>
      <c r="I5133">
        <v>512</v>
      </c>
      <c r="J5133">
        <v>512</v>
      </c>
      <c r="K5133">
        <v>20211</v>
      </c>
      <c r="L5133">
        <v>20201207</v>
      </c>
      <c r="M5133" t="s">
        <v>35</v>
      </c>
      <c r="N5133">
        <v>20212</v>
      </c>
      <c r="O5133">
        <v>52952</v>
      </c>
      <c r="P5133" t="s">
        <v>14</v>
      </c>
      <c r="Q5133" t="s">
        <v>14</v>
      </c>
    </row>
    <row r="5134" spans="1:17" x14ac:dyDescent="0.25">
      <c r="A5134">
        <v>164148237</v>
      </c>
      <c r="B5134" t="s">
        <v>685</v>
      </c>
      <c r="C5134" t="s">
        <v>1487</v>
      </c>
      <c r="D5134" t="s">
        <v>61</v>
      </c>
      <c r="E5134">
        <v>16</v>
      </c>
      <c r="F5134" t="s">
        <v>5</v>
      </c>
      <c r="G5134" t="s">
        <v>2319</v>
      </c>
      <c r="H5134" t="s">
        <v>27</v>
      </c>
      <c r="I5134">
        <v>260</v>
      </c>
      <c r="J5134">
        <v>111</v>
      </c>
      <c r="K5134">
        <v>0</v>
      </c>
      <c r="L5134" t="s">
        <v>30</v>
      </c>
      <c r="M5134" t="s">
        <v>35</v>
      </c>
      <c r="N5134">
        <v>0</v>
      </c>
      <c r="O5134">
        <v>13349118</v>
      </c>
      <c r="P5134" t="s">
        <v>13</v>
      </c>
      <c r="Q5134" t="s">
        <v>13</v>
      </c>
    </row>
    <row r="5135" spans="1:17" x14ac:dyDescent="0.25">
      <c r="A5135">
        <v>164306720</v>
      </c>
      <c r="B5135" t="s">
        <v>10194</v>
      </c>
      <c r="C5135" t="s">
        <v>315</v>
      </c>
      <c r="D5135" t="s">
        <v>137</v>
      </c>
      <c r="E5135">
        <v>16</v>
      </c>
      <c r="F5135" t="s">
        <v>5</v>
      </c>
      <c r="G5135" t="s">
        <v>3152</v>
      </c>
      <c r="H5135" t="s">
        <v>27</v>
      </c>
      <c r="I5135">
        <v>86</v>
      </c>
      <c r="J5135">
        <v>66</v>
      </c>
      <c r="K5135">
        <v>0</v>
      </c>
      <c r="L5135">
        <v>20190923</v>
      </c>
      <c r="M5135" t="s">
        <v>36</v>
      </c>
      <c r="N5135">
        <v>0</v>
      </c>
      <c r="O5135">
        <v>16011432</v>
      </c>
      <c r="P5135" t="s">
        <v>13</v>
      </c>
      <c r="Q5135" t="s">
        <v>13</v>
      </c>
    </row>
    <row r="5136" spans="1:17" x14ac:dyDescent="0.25">
      <c r="A5136">
        <v>163075081</v>
      </c>
      <c r="B5136" t="s">
        <v>4225</v>
      </c>
      <c r="C5136" t="s">
        <v>2014</v>
      </c>
      <c r="D5136" t="s">
        <v>134</v>
      </c>
      <c r="E5136">
        <v>16</v>
      </c>
      <c r="F5136" t="s">
        <v>5</v>
      </c>
      <c r="G5136" t="s">
        <v>2319</v>
      </c>
      <c r="H5136" t="s">
        <v>27</v>
      </c>
      <c r="I5136">
        <v>848</v>
      </c>
      <c r="J5136">
        <v>616</v>
      </c>
      <c r="K5136">
        <v>20211</v>
      </c>
      <c r="L5136" t="s">
        <v>30</v>
      </c>
      <c r="M5136" t="s">
        <v>36</v>
      </c>
      <c r="N5136">
        <v>0</v>
      </c>
      <c r="O5136">
        <v>8890476</v>
      </c>
      <c r="P5136" t="s">
        <v>16</v>
      </c>
      <c r="Q5136" t="s">
        <v>15</v>
      </c>
    </row>
    <row r="5137" spans="1:17" x14ac:dyDescent="0.25">
      <c r="A5137">
        <v>164221930</v>
      </c>
      <c r="B5137" t="s">
        <v>7330</v>
      </c>
      <c r="C5137" t="s">
        <v>495</v>
      </c>
      <c r="D5137" t="s">
        <v>137</v>
      </c>
      <c r="E5137">
        <v>16</v>
      </c>
      <c r="F5137" t="s">
        <v>6</v>
      </c>
      <c r="G5137" t="s">
        <v>3912</v>
      </c>
      <c r="H5137" t="s">
        <v>27</v>
      </c>
      <c r="I5137">
        <v>195</v>
      </c>
      <c r="J5137">
        <v>78</v>
      </c>
      <c r="K5137">
        <v>20211</v>
      </c>
      <c r="L5137">
        <v>20200727</v>
      </c>
      <c r="M5137" t="s">
        <v>36</v>
      </c>
      <c r="N5137">
        <v>20212</v>
      </c>
      <c r="O5137">
        <v>14180088</v>
      </c>
      <c r="P5137" t="s">
        <v>13</v>
      </c>
      <c r="Q5137" t="s">
        <v>13</v>
      </c>
    </row>
    <row r="5138" spans="1:17" x14ac:dyDescent="0.25">
      <c r="A5138">
        <v>164379168</v>
      </c>
      <c r="B5138" t="s">
        <v>3527</v>
      </c>
      <c r="C5138" t="s">
        <v>5199</v>
      </c>
      <c r="D5138" t="s">
        <v>134</v>
      </c>
      <c r="E5138">
        <v>16</v>
      </c>
      <c r="F5138" t="s">
        <v>5</v>
      </c>
      <c r="G5138" t="s">
        <v>2319</v>
      </c>
      <c r="H5138" t="s">
        <v>27</v>
      </c>
      <c r="I5138">
        <v>13</v>
      </c>
      <c r="J5138">
        <v>8</v>
      </c>
      <c r="K5138">
        <v>20211</v>
      </c>
      <c r="L5138" t="s">
        <v>30</v>
      </c>
      <c r="M5138" t="s">
        <v>35</v>
      </c>
      <c r="N5138">
        <v>0</v>
      </c>
      <c r="O5138">
        <v>16036487</v>
      </c>
      <c r="P5138" t="s">
        <v>13</v>
      </c>
      <c r="Q5138" t="s">
        <v>13</v>
      </c>
    </row>
    <row r="5139" spans="1:17" x14ac:dyDescent="0.25">
      <c r="A5139">
        <v>160092123</v>
      </c>
      <c r="B5139" t="s">
        <v>1033</v>
      </c>
      <c r="C5139" t="s">
        <v>1469</v>
      </c>
      <c r="D5139" t="s">
        <v>137</v>
      </c>
      <c r="E5139">
        <v>16</v>
      </c>
      <c r="F5139" t="s">
        <v>5</v>
      </c>
      <c r="G5139" t="s">
        <v>3912</v>
      </c>
      <c r="H5139" t="s">
        <v>28</v>
      </c>
      <c r="I5139">
        <v>3661</v>
      </c>
      <c r="J5139">
        <v>3661</v>
      </c>
      <c r="K5139">
        <v>0</v>
      </c>
      <c r="L5139" t="s">
        <v>30</v>
      </c>
      <c r="M5139" t="s">
        <v>36</v>
      </c>
      <c r="N5139">
        <v>0</v>
      </c>
      <c r="O5139">
        <v>11343506</v>
      </c>
      <c r="P5139" t="s">
        <v>19</v>
      </c>
      <c r="Q5139" t="s">
        <v>19</v>
      </c>
    </row>
    <row r="5140" spans="1:17" x14ac:dyDescent="0.25">
      <c r="A5140">
        <v>164263750</v>
      </c>
      <c r="B5140" t="s">
        <v>8692</v>
      </c>
      <c r="C5140" t="s">
        <v>160</v>
      </c>
      <c r="D5140" t="s">
        <v>134</v>
      </c>
      <c r="E5140">
        <v>16</v>
      </c>
      <c r="F5140" t="s">
        <v>6</v>
      </c>
      <c r="G5140" t="s">
        <v>3152</v>
      </c>
      <c r="H5140" t="s">
        <v>27</v>
      </c>
      <c r="I5140">
        <v>139</v>
      </c>
      <c r="J5140">
        <v>128</v>
      </c>
      <c r="K5140">
        <v>20211</v>
      </c>
      <c r="L5140">
        <v>20210121</v>
      </c>
      <c r="M5140" t="s">
        <v>35</v>
      </c>
      <c r="N5140">
        <v>0</v>
      </c>
      <c r="O5140">
        <v>12804410</v>
      </c>
      <c r="P5140" t="s">
        <v>13</v>
      </c>
      <c r="Q5140" t="s">
        <v>13</v>
      </c>
    </row>
    <row r="5141" spans="1:17" x14ac:dyDescent="0.25">
      <c r="A5141">
        <v>163908858</v>
      </c>
      <c r="B5141" t="s">
        <v>2205</v>
      </c>
      <c r="C5141" t="s">
        <v>1140</v>
      </c>
      <c r="D5141" t="s">
        <v>137</v>
      </c>
      <c r="E5141">
        <v>16</v>
      </c>
      <c r="F5141" t="s">
        <v>5</v>
      </c>
      <c r="G5141" t="s">
        <v>3152</v>
      </c>
      <c r="H5141" t="s">
        <v>27</v>
      </c>
      <c r="I5141">
        <v>436</v>
      </c>
      <c r="J5141">
        <v>364</v>
      </c>
      <c r="K5141">
        <v>0</v>
      </c>
      <c r="L5141" t="s">
        <v>30</v>
      </c>
      <c r="M5141" t="s">
        <v>36</v>
      </c>
      <c r="N5141">
        <v>0</v>
      </c>
      <c r="O5141">
        <v>12889690</v>
      </c>
      <c r="P5141" t="s">
        <v>14</v>
      </c>
      <c r="Q5141" t="s">
        <v>13</v>
      </c>
    </row>
    <row r="5142" spans="1:17" x14ac:dyDescent="0.25">
      <c r="A5142">
        <v>160780371</v>
      </c>
      <c r="B5142" t="s">
        <v>2333</v>
      </c>
      <c r="C5142" t="s">
        <v>2334</v>
      </c>
      <c r="D5142" t="s">
        <v>134</v>
      </c>
      <c r="E5142">
        <v>16</v>
      </c>
      <c r="F5142" t="s">
        <v>5</v>
      </c>
      <c r="G5142" t="s">
        <v>3912</v>
      </c>
      <c r="H5142" t="s">
        <v>28</v>
      </c>
      <c r="I5142">
        <v>1974</v>
      </c>
      <c r="J5142">
        <v>70</v>
      </c>
      <c r="K5142">
        <v>20211</v>
      </c>
      <c r="L5142" t="s">
        <v>30</v>
      </c>
      <c r="M5142" t="s">
        <v>35</v>
      </c>
      <c r="N5142">
        <v>20212</v>
      </c>
      <c r="O5142">
        <v>8359073</v>
      </c>
      <c r="P5142" t="s">
        <v>18</v>
      </c>
      <c r="Q5142" t="s">
        <v>13</v>
      </c>
    </row>
    <row r="5143" spans="1:17" x14ac:dyDescent="0.25">
      <c r="A5143">
        <v>164308879</v>
      </c>
      <c r="B5143" t="s">
        <v>10195</v>
      </c>
      <c r="C5143" t="s">
        <v>10196</v>
      </c>
      <c r="D5143" t="s">
        <v>137</v>
      </c>
      <c r="E5143">
        <v>16</v>
      </c>
      <c r="F5143" t="s">
        <v>5</v>
      </c>
      <c r="G5143" t="s">
        <v>3912</v>
      </c>
      <c r="H5143" t="s">
        <v>27</v>
      </c>
      <c r="I5143">
        <v>85</v>
      </c>
      <c r="J5143">
        <v>66</v>
      </c>
      <c r="K5143">
        <v>0</v>
      </c>
      <c r="L5143">
        <v>20210624</v>
      </c>
      <c r="M5143" t="s">
        <v>35</v>
      </c>
      <c r="N5143">
        <v>20212</v>
      </c>
      <c r="O5143">
        <v>13436732</v>
      </c>
      <c r="P5143" t="s">
        <v>13</v>
      </c>
      <c r="Q5143" t="s">
        <v>13</v>
      </c>
    </row>
    <row r="5144" spans="1:17" x14ac:dyDescent="0.25">
      <c r="A5144">
        <v>164078056</v>
      </c>
      <c r="B5144" t="s">
        <v>234</v>
      </c>
      <c r="C5144" t="s">
        <v>1977</v>
      </c>
      <c r="D5144" t="s">
        <v>3399</v>
      </c>
      <c r="E5144">
        <v>16</v>
      </c>
      <c r="F5144" t="s">
        <v>6</v>
      </c>
      <c r="G5144" t="s">
        <v>2321</v>
      </c>
      <c r="H5144" t="s">
        <v>27</v>
      </c>
      <c r="I5144">
        <v>336</v>
      </c>
      <c r="J5144">
        <v>164</v>
      </c>
      <c r="K5144">
        <v>20211</v>
      </c>
      <c r="L5144">
        <v>20200508</v>
      </c>
      <c r="M5144" t="s">
        <v>35</v>
      </c>
      <c r="N5144">
        <v>20212</v>
      </c>
      <c r="O5144">
        <v>14391383</v>
      </c>
      <c r="P5144" t="s">
        <v>13</v>
      </c>
      <c r="Q5144" t="s">
        <v>13</v>
      </c>
    </row>
    <row r="5145" spans="1:17" x14ac:dyDescent="0.25">
      <c r="A5145">
        <v>164267005</v>
      </c>
      <c r="B5145" t="s">
        <v>8199</v>
      </c>
      <c r="C5145" t="s">
        <v>8200</v>
      </c>
      <c r="D5145" t="s">
        <v>137</v>
      </c>
      <c r="E5145">
        <v>16</v>
      </c>
      <c r="F5145" t="s">
        <v>5</v>
      </c>
      <c r="G5145" t="s">
        <v>2319</v>
      </c>
      <c r="H5145" t="s">
        <v>27</v>
      </c>
      <c r="I5145">
        <v>135</v>
      </c>
      <c r="J5145">
        <v>101</v>
      </c>
      <c r="K5145">
        <v>0</v>
      </c>
      <c r="L5145">
        <v>20191021</v>
      </c>
      <c r="M5145" t="s">
        <v>36</v>
      </c>
      <c r="N5145">
        <v>0</v>
      </c>
      <c r="O5145">
        <v>8406350</v>
      </c>
      <c r="P5145" t="s">
        <v>13</v>
      </c>
      <c r="Q5145" t="s">
        <v>13</v>
      </c>
    </row>
    <row r="5146" spans="1:17" x14ac:dyDescent="0.25">
      <c r="A5146">
        <v>164050853</v>
      </c>
      <c r="B5146" t="s">
        <v>6626</v>
      </c>
      <c r="C5146" t="s">
        <v>270</v>
      </c>
      <c r="D5146" t="s">
        <v>107</v>
      </c>
      <c r="E5146">
        <v>16</v>
      </c>
      <c r="F5146" t="s">
        <v>6</v>
      </c>
      <c r="G5146" t="s">
        <v>2319</v>
      </c>
      <c r="H5146" t="s">
        <v>27</v>
      </c>
      <c r="I5146">
        <v>377</v>
      </c>
      <c r="J5146">
        <v>111</v>
      </c>
      <c r="K5146">
        <v>20211</v>
      </c>
      <c r="L5146">
        <v>20200908</v>
      </c>
      <c r="M5146" t="s">
        <v>35</v>
      </c>
      <c r="N5146">
        <v>0</v>
      </c>
      <c r="O5146">
        <v>15724272</v>
      </c>
      <c r="P5146" t="s">
        <v>14</v>
      </c>
      <c r="Q5146" t="s">
        <v>13</v>
      </c>
    </row>
    <row r="5147" spans="1:17" x14ac:dyDescent="0.25">
      <c r="A5147">
        <v>164266677</v>
      </c>
      <c r="B5147" t="s">
        <v>2792</v>
      </c>
      <c r="C5147" t="s">
        <v>158</v>
      </c>
      <c r="D5147" t="s">
        <v>137</v>
      </c>
      <c r="E5147">
        <v>16</v>
      </c>
      <c r="F5147" t="s">
        <v>6</v>
      </c>
      <c r="G5147" t="s">
        <v>3152</v>
      </c>
      <c r="H5147" t="s">
        <v>27</v>
      </c>
      <c r="I5147">
        <v>135</v>
      </c>
      <c r="J5147">
        <v>129</v>
      </c>
      <c r="K5147">
        <v>20211</v>
      </c>
      <c r="L5147">
        <v>20191126</v>
      </c>
      <c r="M5147" t="s">
        <v>35</v>
      </c>
      <c r="N5147">
        <v>0</v>
      </c>
      <c r="O5147">
        <v>16008182</v>
      </c>
      <c r="P5147" t="s">
        <v>13</v>
      </c>
      <c r="Q5147" t="s">
        <v>13</v>
      </c>
    </row>
    <row r="5148" spans="1:17" x14ac:dyDescent="0.25">
      <c r="A5148">
        <v>164204418</v>
      </c>
      <c r="B5148" t="s">
        <v>7331</v>
      </c>
      <c r="C5148" t="s">
        <v>7332</v>
      </c>
      <c r="D5148" t="s">
        <v>137</v>
      </c>
      <c r="E5148">
        <v>16</v>
      </c>
      <c r="F5148" t="s">
        <v>5</v>
      </c>
      <c r="G5148" t="s">
        <v>3152</v>
      </c>
      <c r="H5148" t="s">
        <v>27</v>
      </c>
      <c r="I5148">
        <v>203</v>
      </c>
      <c r="J5148">
        <v>177</v>
      </c>
      <c r="K5148">
        <v>0</v>
      </c>
      <c r="L5148">
        <v>20210528</v>
      </c>
      <c r="M5148" t="s">
        <v>36</v>
      </c>
      <c r="N5148">
        <v>0</v>
      </c>
      <c r="O5148">
        <v>13697018</v>
      </c>
      <c r="P5148" t="s">
        <v>13</v>
      </c>
      <c r="Q5148" t="s">
        <v>13</v>
      </c>
    </row>
    <row r="5149" spans="1:17" x14ac:dyDescent="0.25">
      <c r="A5149">
        <v>164287337</v>
      </c>
      <c r="B5149" t="s">
        <v>1667</v>
      </c>
      <c r="C5149" t="s">
        <v>2780</v>
      </c>
      <c r="D5149" t="s">
        <v>137</v>
      </c>
      <c r="E5149">
        <v>16</v>
      </c>
      <c r="F5149" t="s">
        <v>5</v>
      </c>
      <c r="G5149" t="s">
        <v>3912</v>
      </c>
      <c r="H5149" t="s">
        <v>27</v>
      </c>
      <c r="I5149">
        <v>111</v>
      </c>
      <c r="J5149">
        <v>70</v>
      </c>
      <c r="K5149">
        <v>0</v>
      </c>
      <c r="L5149">
        <v>20210626</v>
      </c>
      <c r="M5149" t="s">
        <v>36</v>
      </c>
      <c r="N5149">
        <v>0</v>
      </c>
      <c r="O5149">
        <v>15965899</v>
      </c>
      <c r="P5149" t="s">
        <v>13</v>
      </c>
      <c r="Q5149" t="s">
        <v>13</v>
      </c>
    </row>
    <row r="5150" spans="1:17" x14ac:dyDescent="0.25">
      <c r="A5150">
        <v>164048336</v>
      </c>
      <c r="B5150" t="s">
        <v>3610</v>
      </c>
      <c r="C5150" t="s">
        <v>6627</v>
      </c>
      <c r="D5150" t="s">
        <v>137</v>
      </c>
      <c r="E5150">
        <v>16</v>
      </c>
      <c r="F5150" t="s">
        <v>6</v>
      </c>
      <c r="G5150" t="s">
        <v>3152</v>
      </c>
      <c r="H5150" t="s">
        <v>27</v>
      </c>
      <c r="I5150">
        <v>366</v>
      </c>
      <c r="J5150">
        <v>360</v>
      </c>
      <c r="K5150">
        <v>20211</v>
      </c>
      <c r="L5150" t="s">
        <v>30</v>
      </c>
      <c r="M5150" t="s">
        <v>35</v>
      </c>
      <c r="N5150">
        <v>20212</v>
      </c>
      <c r="O5150">
        <v>11433187</v>
      </c>
      <c r="P5150" t="s">
        <v>14</v>
      </c>
      <c r="Q5150" t="s">
        <v>13</v>
      </c>
    </row>
    <row r="5151" spans="1:17" x14ac:dyDescent="0.25">
      <c r="A5151">
        <v>164385124</v>
      </c>
      <c r="B5151" t="s">
        <v>6394</v>
      </c>
      <c r="C5151" t="s">
        <v>797</v>
      </c>
      <c r="D5151" t="s">
        <v>134</v>
      </c>
      <c r="E5151">
        <v>16</v>
      </c>
      <c r="F5151" t="s">
        <v>5</v>
      </c>
      <c r="G5151" t="s">
        <v>2319</v>
      </c>
      <c r="H5151" t="s">
        <v>27</v>
      </c>
      <c r="I5151">
        <v>6</v>
      </c>
      <c r="J5151">
        <v>6</v>
      </c>
      <c r="K5151">
        <v>20211</v>
      </c>
      <c r="L5151" t="s">
        <v>30</v>
      </c>
      <c r="M5151" t="s">
        <v>36</v>
      </c>
      <c r="N5151">
        <v>0</v>
      </c>
      <c r="O5151">
        <v>16050989</v>
      </c>
      <c r="P5151" t="s">
        <v>13</v>
      </c>
      <c r="Q5151" t="s">
        <v>13</v>
      </c>
    </row>
    <row r="5152" spans="1:17" x14ac:dyDescent="0.25">
      <c r="A5152">
        <v>163065479</v>
      </c>
      <c r="B5152" t="s">
        <v>4069</v>
      </c>
      <c r="C5152" t="s">
        <v>943</v>
      </c>
      <c r="D5152" t="s">
        <v>137</v>
      </c>
      <c r="E5152">
        <v>16</v>
      </c>
      <c r="F5152" t="s">
        <v>6</v>
      </c>
      <c r="G5152" t="s">
        <v>2321</v>
      </c>
      <c r="H5152" t="s">
        <v>27</v>
      </c>
      <c r="I5152">
        <v>861</v>
      </c>
      <c r="J5152">
        <v>861</v>
      </c>
      <c r="K5152">
        <v>20211</v>
      </c>
      <c r="L5152">
        <v>20180326</v>
      </c>
      <c r="M5152" t="s">
        <v>35</v>
      </c>
      <c r="N5152">
        <v>20212</v>
      </c>
      <c r="O5152">
        <v>11787156</v>
      </c>
      <c r="P5152" t="s">
        <v>16</v>
      </c>
      <c r="Q5152" t="s">
        <v>16</v>
      </c>
    </row>
    <row r="5153" spans="1:17" x14ac:dyDescent="0.25">
      <c r="A5153">
        <v>164139336</v>
      </c>
      <c r="B5153" t="s">
        <v>1676</v>
      </c>
      <c r="C5153" t="s">
        <v>237</v>
      </c>
      <c r="D5153" t="s">
        <v>134</v>
      </c>
      <c r="E5153">
        <v>16</v>
      </c>
      <c r="F5153" t="s">
        <v>5</v>
      </c>
      <c r="G5153" t="s">
        <v>2319</v>
      </c>
      <c r="H5153" t="s">
        <v>27</v>
      </c>
      <c r="I5153">
        <v>272</v>
      </c>
      <c r="J5153">
        <v>157</v>
      </c>
      <c r="K5153">
        <v>0</v>
      </c>
      <c r="L5153" t="s">
        <v>30</v>
      </c>
      <c r="M5153" t="s">
        <v>36</v>
      </c>
      <c r="N5153">
        <v>0</v>
      </c>
      <c r="O5153">
        <v>10129028</v>
      </c>
      <c r="P5153" t="s">
        <v>13</v>
      </c>
      <c r="Q5153" t="s">
        <v>13</v>
      </c>
    </row>
    <row r="5154" spans="1:17" x14ac:dyDescent="0.25">
      <c r="A5154">
        <v>164225616</v>
      </c>
      <c r="B5154" t="s">
        <v>1676</v>
      </c>
      <c r="C5154" t="s">
        <v>554</v>
      </c>
      <c r="D5154" t="s">
        <v>3399</v>
      </c>
      <c r="E5154">
        <v>16</v>
      </c>
      <c r="F5154" t="s">
        <v>5</v>
      </c>
      <c r="G5154" t="s">
        <v>2321</v>
      </c>
      <c r="H5154" t="s">
        <v>27</v>
      </c>
      <c r="I5154">
        <v>190</v>
      </c>
      <c r="J5154">
        <v>185</v>
      </c>
      <c r="K5154">
        <v>0</v>
      </c>
      <c r="L5154" t="s">
        <v>30</v>
      </c>
      <c r="M5154" t="s">
        <v>36</v>
      </c>
      <c r="N5154">
        <v>0</v>
      </c>
      <c r="O5154">
        <v>15233337</v>
      </c>
      <c r="P5154" t="s">
        <v>13</v>
      </c>
      <c r="Q5154" t="s">
        <v>13</v>
      </c>
    </row>
    <row r="5155" spans="1:17" x14ac:dyDescent="0.25">
      <c r="A5155">
        <v>164301798</v>
      </c>
      <c r="B5155" t="s">
        <v>2531</v>
      </c>
      <c r="C5155" t="s">
        <v>2098</v>
      </c>
      <c r="D5155" t="s">
        <v>137</v>
      </c>
      <c r="E5155">
        <v>16</v>
      </c>
      <c r="F5155" t="s">
        <v>5</v>
      </c>
      <c r="G5155" t="s">
        <v>3152</v>
      </c>
      <c r="H5155" t="s">
        <v>27</v>
      </c>
      <c r="I5155">
        <v>91</v>
      </c>
      <c r="J5155">
        <v>91</v>
      </c>
      <c r="K5155">
        <v>0</v>
      </c>
      <c r="L5155" t="s">
        <v>30</v>
      </c>
      <c r="M5155" t="s">
        <v>36</v>
      </c>
      <c r="N5155">
        <v>0</v>
      </c>
      <c r="O5155">
        <v>16010659</v>
      </c>
      <c r="P5155" t="s">
        <v>13</v>
      </c>
      <c r="Q5155" t="s">
        <v>13</v>
      </c>
    </row>
    <row r="5156" spans="1:17" x14ac:dyDescent="0.25">
      <c r="A5156">
        <v>164285387</v>
      </c>
      <c r="B5156" t="s">
        <v>2531</v>
      </c>
      <c r="C5156" t="s">
        <v>8693</v>
      </c>
      <c r="D5156" t="s">
        <v>134</v>
      </c>
      <c r="E5156">
        <v>16</v>
      </c>
      <c r="F5156" t="s">
        <v>37</v>
      </c>
      <c r="G5156" t="s">
        <v>8886</v>
      </c>
      <c r="H5156" t="s">
        <v>27</v>
      </c>
      <c r="I5156">
        <v>122</v>
      </c>
      <c r="J5156">
        <v>80</v>
      </c>
      <c r="K5156">
        <v>20211</v>
      </c>
      <c r="L5156">
        <v>20200913</v>
      </c>
      <c r="M5156" t="s">
        <v>35</v>
      </c>
      <c r="N5156">
        <v>20212</v>
      </c>
      <c r="O5156">
        <v>16014238</v>
      </c>
      <c r="P5156" t="s">
        <v>13</v>
      </c>
      <c r="Q5156" t="s">
        <v>13</v>
      </c>
    </row>
    <row r="5157" spans="1:17" x14ac:dyDescent="0.25">
      <c r="A5157">
        <v>163803615</v>
      </c>
      <c r="B5157" t="s">
        <v>2810</v>
      </c>
      <c r="C5157" t="s">
        <v>273</v>
      </c>
      <c r="D5157" t="s">
        <v>134</v>
      </c>
      <c r="E5157">
        <v>16</v>
      </c>
      <c r="F5157" t="s">
        <v>5</v>
      </c>
      <c r="G5157" t="s">
        <v>2319</v>
      </c>
      <c r="H5157" t="s">
        <v>27</v>
      </c>
      <c r="I5157">
        <v>496</v>
      </c>
      <c r="J5157">
        <v>338</v>
      </c>
      <c r="K5157">
        <v>20211</v>
      </c>
      <c r="L5157">
        <v>20201221</v>
      </c>
      <c r="M5157" t="s">
        <v>36</v>
      </c>
      <c r="N5157">
        <v>20212</v>
      </c>
      <c r="O5157">
        <v>13920200</v>
      </c>
      <c r="P5157" t="s">
        <v>14</v>
      </c>
      <c r="Q5157" t="s">
        <v>13</v>
      </c>
    </row>
    <row r="5158" spans="1:17" x14ac:dyDescent="0.25">
      <c r="A5158">
        <v>164291432</v>
      </c>
      <c r="B5158" t="s">
        <v>8694</v>
      </c>
      <c r="C5158" t="s">
        <v>1554</v>
      </c>
      <c r="D5158" t="s">
        <v>3399</v>
      </c>
      <c r="E5158">
        <v>16</v>
      </c>
      <c r="F5158" t="s">
        <v>37</v>
      </c>
      <c r="G5158" t="s">
        <v>3307</v>
      </c>
      <c r="H5158" t="s">
        <v>27</v>
      </c>
      <c r="I5158">
        <v>115</v>
      </c>
      <c r="J5158">
        <v>97</v>
      </c>
      <c r="K5158">
        <v>20211</v>
      </c>
      <c r="L5158">
        <v>20210209</v>
      </c>
      <c r="M5158" t="s">
        <v>35</v>
      </c>
      <c r="N5158">
        <v>20212</v>
      </c>
      <c r="O5158">
        <v>16011050</v>
      </c>
      <c r="P5158" t="s">
        <v>13</v>
      </c>
      <c r="Q5158" t="s">
        <v>13</v>
      </c>
    </row>
    <row r="5159" spans="1:17" x14ac:dyDescent="0.25">
      <c r="A5159">
        <v>162893807</v>
      </c>
      <c r="B5159" t="s">
        <v>1229</v>
      </c>
      <c r="C5159" t="s">
        <v>387</v>
      </c>
      <c r="D5159" t="s">
        <v>137</v>
      </c>
      <c r="E5159">
        <v>16</v>
      </c>
      <c r="F5159" t="s">
        <v>6</v>
      </c>
      <c r="G5159" t="s">
        <v>3152</v>
      </c>
      <c r="H5159" t="s">
        <v>27</v>
      </c>
      <c r="I5159">
        <v>981</v>
      </c>
      <c r="J5159">
        <v>981</v>
      </c>
      <c r="K5159">
        <v>20211</v>
      </c>
      <c r="L5159">
        <v>20200828</v>
      </c>
      <c r="M5159" t="s">
        <v>35</v>
      </c>
      <c r="N5159">
        <v>0</v>
      </c>
      <c r="O5159">
        <v>15197482</v>
      </c>
      <c r="P5159" t="s">
        <v>16</v>
      </c>
      <c r="Q5159" t="s">
        <v>16</v>
      </c>
    </row>
    <row r="5160" spans="1:17" x14ac:dyDescent="0.25">
      <c r="A5160">
        <v>164255901</v>
      </c>
      <c r="B5160" t="s">
        <v>8695</v>
      </c>
      <c r="C5160" t="s">
        <v>1141</v>
      </c>
      <c r="D5160" t="s">
        <v>137</v>
      </c>
      <c r="E5160">
        <v>16</v>
      </c>
      <c r="F5160" t="s">
        <v>6</v>
      </c>
      <c r="G5160" t="s">
        <v>3152</v>
      </c>
      <c r="H5160" t="s">
        <v>27</v>
      </c>
      <c r="I5160">
        <v>149</v>
      </c>
      <c r="J5160">
        <v>149</v>
      </c>
      <c r="K5160">
        <v>20211</v>
      </c>
      <c r="L5160">
        <v>20201218</v>
      </c>
      <c r="M5160" t="s">
        <v>35</v>
      </c>
      <c r="N5160">
        <v>20212</v>
      </c>
      <c r="O5160">
        <v>11844064</v>
      </c>
      <c r="P5160" t="s">
        <v>13</v>
      </c>
      <c r="Q5160" t="s">
        <v>13</v>
      </c>
    </row>
    <row r="5161" spans="1:17" x14ac:dyDescent="0.25">
      <c r="A5161">
        <v>163944669</v>
      </c>
      <c r="B5161" t="s">
        <v>5569</v>
      </c>
      <c r="C5161" t="s">
        <v>404</v>
      </c>
      <c r="D5161" t="s">
        <v>137</v>
      </c>
      <c r="E5161">
        <v>16</v>
      </c>
      <c r="F5161" t="s">
        <v>5</v>
      </c>
      <c r="G5161" t="s">
        <v>3912</v>
      </c>
      <c r="H5161" t="s">
        <v>27</v>
      </c>
      <c r="I5161">
        <v>419</v>
      </c>
      <c r="J5161">
        <v>339</v>
      </c>
      <c r="K5161">
        <v>0</v>
      </c>
      <c r="L5161" t="s">
        <v>30</v>
      </c>
      <c r="M5161" t="s">
        <v>36</v>
      </c>
      <c r="N5161">
        <v>0</v>
      </c>
      <c r="O5161">
        <v>15474151</v>
      </c>
      <c r="P5161" t="s">
        <v>14</v>
      </c>
      <c r="Q5161" t="s">
        <v>13</v>
      </c>
    </row>
    <row r="5162" spans="1:17" x14ac:dyDescent="0.25">
      <c r="A5162">
        <v>164055819</v>
      </c>
      <c r="B5162" t="s">
        <v>1230</v>
      </c>
      <c r="C5162" t="s">
        <v>5316</v>
      </c>
      <c r="D5162" t="s">
        <v>3399</v>
      </c>
      <c r="E5162">
        <v>16</v>
      </c>
      <c r="F5162" t="s">
        <v>6</v>
      </c>
      <c r="G5162" t="s">
        <v>2321</v>
      </c>
      <c r="H5162" t="s">
        <v>27</v>
      </c>
      <c r="I5162">
        <v>356</v>
      </c>
      <c r="J5162">
        <v>276</v>
      </c>
      <c r="K5162">
        <v>0</v>
      </c>
      <c r="L5162">
        <v>20191202</v>
      </c>
      <c r="M5162" t="s">
        <v>36</v>
      </c>
      <c r="N5162">
        <v>20212</v>
      </c>
      <c r="O5162">
        <v>15321906</v>
      </c>
      <c r="P5162" t="s">
        <v>13</v>
      </c>
      <c r="Q5162" t="s">
        <v>13</v>
      </c>
    </row>
    <row r="5163" spans="1:17" x14ac:dyDescent="0.25">
      <c r="A5163">
        <v>164193057</v>
      </c>
      <c r="B5163" t="s">
        <v>877</v>
      </c>
      <c r="C5163" t="s">
        <v>268</v>
      </c>
      <c r="D5163" t="s">
        <v>137</v>
      </c>
      <c r="E5163">
        <v>16</v>
      </c>
      <c r="F5163" t="s">
        <v>37</v>
      </c>
      <c r="G5163" t="s">
        <v>8886</v>
      </c>
      <c r="H5163" t="s">
        <v>27</v>
      </c>
      <c r="I5163">
        <v>220</v>
      </c>
      <c r="J5163">
        <v>184</v>
      </c>
      <c r="K5163">
        <v>20211</v>
      </c>
      <c r="L5163" t="s">
        <v>30</v>
      </c>
      <c r="M5163" t="s">
        <v>35</v>
      </c>
      <c r="N5163">
        <v>0</v>
      </c>
      <c r="O5163">
        <v>15984938</v>
      </c>
      <c r="P5163" t="s">
        <v>13</v>
      </c>
      <c r="Q5163" t="s">
        <v>13</v>
      </c>
    </row>
    <row r="5164" spans="1:17" x14ac:dyDescent="0.25">
      <c r="A5164">
        <v>164237094</v>
      </c>
      <c r="B5164" t="s">
        <v>434</v>
      </c>
      <c r="C5164" t="s">
        <v>1185</v>
      </c>
      <c r="D5164" t="s">
        <v>137</v>
      </c>
      <c r="E5164">
        <v>16</v>
      </c>
      <c r="F5164" t="s">
        <v>5</v>
      </c>
      <c r="G5164" t="s">
        <v>2319</v>
      </c>
      <c r="H5164" t="s">
        <v>27</v>
      </c>
      <c r="I5164">
        <v>175</v>
      </c>
      <c r="J5164">
        <v>70</v>
      </c>
      <c r="K5164">
        <v>20211</v>
      </c>
      <c r="L5164">
        <v>20210210</v>
      </c>
      <c r="M5164" t="s">
        <v>36</v>
      </c>
      <c r="N5164">
        <v>20212</v>
      </c>
      <c r="O5164">
        <v>15910833</v>
      </c>
      <c r="P5164" t="s">
        <v>13</v>
      </c>
      <c r="Q5164" t="s">
        <v>13</v>
      </c>
    </row>
    <row r="5165" spans="1:17" x14ac:dyDescent="0.25">
      <c r="A5165">
        <v>164094036</v>
      </c>
      <c r="B5165" t="s">
        <v>6206</v>
      </c>
      <c r="C5165" t="s">
        <v>6207</v>
      </c>
      <c r="D5165" t="s">
        <v>3399</v>
      </c>
      <c r="E5165">
        <v>16</v>
      </c>
      <c r="F5165" t="s">
        <v>5</v>
      </c>
      <c r="G5165" t="s">
        <v>2321</v>
      </c>
      <c r="H5165" t="s">
        <v>27</v>
      </c>
      <c r="I5165">
        <v>322</v>
      </c>
      <c r="J5165">
        <v>191</v>
      </c>
      <c r="K5165">
        <v>0</v>
      </c>
      <c r="L5165">
        <v>20190524</v>
      </c>
      <c r="M5165" t="s">
        <v>36</v>
      </c>
      <c r="N5165">
        <v>0</v>
      </c>
      <c r="O5165">
        <v>10942713</v>
      </c>
      <c r="P5165" t="s">
        <v>13</v>
      </c>
      <c r="Q5165" t="s">
        <v>13</v>
      </c>
    </row>
    <row r="5166" spans="1:17" x14ac:dyDescent="0.25">
      <c r="A5166">
        <v>163330316</v>
      </c>
      <c r="B5166" t="s">
        <v>251</v>
      </c>
      <c r="C5166" t="s">
        <v>659</v>
      </c>
      <c r="D5166" t="s">
        <v>96</v>
      </c>
      <c r="E5166">
        <v>16</v>
      </c>
      <c r="F5166" t="s">
        <v>6</v>
      </c>
      <c r="G5166" t="s">
        <v>3912</v>
      </c>
      <c r="H5166" t="s">
        <v>27</v>
      </c>
      <c r="I5166">
        <v>631</v>
      </c>
      <c r="J5166">
        <v>66</v>
      </c>
      <c r="K5166">
        <v>0</v>
      </c>
      <c r="L5166">
        <v>20200210</v>
      </c>
      <c r="M5166" t="s">
        <v>36</v>
      </c>
      <c r="N5166">
        <v>0</v>
      </c>
      <c r="O5166">
        <v>9003084</v>
      </c>
      <c r="P5166" t="s">
        <v>15</v>
      </c>
      <c r="Q5166" t="s">
        <v>13</v>
      </c>
    </row>
    <row r="5167" spans="1:17" x14ac:dyDescent="0.25">
      <c r="A5167">
        <v>163360410</v>
      </c>
      <c r="B5167" t="s">
        <v>253</v>
      </c>
      <c r="C5167" t="s">
        <v>2520</v>
      </c>
      <c r="D5167" t="s">
        <v>3399</v>
      </c>
      <c r="E5167">
        <v>16</v>
      </c>
      <c r="F5167" t="s">
        <v>6</v>
      </c>
      <c r="G5167" t="s">
        <v>2321</v>
      </c>
      <c r="H5167" t="s">
        <v>27</v>
      </c>
      <c r="I5167">
        <v>600</v>
      </c>
      <c r="J5167">
        <v>337</v>
      </c>
      <c r="K5167">
        <v>0</v>
      </c>
      <c r="L5167">
        <v>20190928</v>
      </c>
      <c r="M5167" t="s">
        <v>36</v>
      </c>
      <c r="N5167">
        <v>20212</v>
      </c>
      <c r="O5167">
        <v>9003620</v>
      </c>
      <c r="P5167" t="s">
        <v>15</v>
      </c>
      <c r="Q5167" t="s">
        <v>13</v>
      </c>
    </row>
    <row r="5168" spans="1:17" x14ac:dyDescent="0.25">
      <c r="A5168">
        <v>163884619</v>
      </c>
      <c r="B5168" t="s">
        <v>6628</v>
      </c>
      <c r="C5168" t="s">
        <v>6629</v>
      </c>
      <c r="D5168" t="s">
        <v>134</v>
      </c>
      <c r="E5168">
        <v>16</v>
      </c>
      <c r="F5168" t="s">
        <v>6</v>
      </c>
      <c r="G5168" t="s">
        <v>2319</v>
      </c>
      <c r="H5168" t="s">
        <v>27</v>
      </c>
      <c r="I5168">
        <v>449</v>
      </c>
      <c r="J5168">
        <v>266</v>
      </c>
      <c r="K5168">
        <v>20211</v>
      </c>
      <c r="L5168">
        <v>20181019</v>
      </c>
      <c r="M5168" t="s">
        <v>35</v>
      </c>
      <c r="N5168">
        <v>0</v>
      </c>
      <c r="O5168">
        <v>13783203</v>
      </c>
      <c r="P5168" t="s">
        <v>14</v>
      </c>
      <c r="Q5168" t="s">
        <v>13</v>
      </c>
    </row>
    <row r="5169" spans="1:17" x14ac:dyDescent="0.25">
      <c r="A5169">
        <v>164389044</v>
      </c>
      <c r="B5169" t="s">
        <v>10197</v>
      </c>
      <c r="C5169" t="s">
        <v>10198</v>
      </c>
      <c r="D5169" t="s">
        <v>137</v>
      </c>
      <c r="E5169">
        <v>16</v>
      </c>
      <c r="F5169" t="s">
        <v>6</v>
      </c>
      <c r="G5169" t="s">
        <v>3912</v>
      </c>
      <c r="H5169" t="s">
        <v>27</v>
      </c>
      <c r="I5169">
        <v>2</v>
      </c>
      <c r="J5169">
        <v>2</v>
      </c>
      <c r="K5169">
        <v>20211</v>
      </c>
      <c r="L5169">
        <v>20200309</v>
      </c>
      <c r="M5169" t="s">
        <v>35</v>
      </c>
      <c r="N5169">
        <v>0</v>
      </c>
      <c r="O5169">
        <v>16064423</v>
      </c>
      <c r="P5169" t="s">
        <v>13</v>
      </c>
      <c r="Q5169" t="s">
        <v>13</v>
      </c>
    </row>
    <row r="5170" spans="1:17" x14ac:dyDescent="0.25">
      <c r="A5170">
        <v>163038532</v>
      </c>
      <c r="B5170" t="s">
        <v>1296</v>
      </c>
      <c r="C5170" t="s">
        <v>3780</v>
      </c>
      <c r="D5170" t="s">
        <v>134</v>
      </c>
      <c r="E5170">
        <v>16</v>
      </c>
      <c r="F5170" t="s">
        <v>5</v>
      </c>
      <c r="G5170" t="s">
        <v>2319</v>
      </c>
      <c r="H5170" t="s">
        <v>27</v>
      </c>
      <c r="I5170">
        <v>877</v>
      </c>
      <c r="J5170">
        <v>112</v>
      </c>
      <c r="K5170">
        <v>20211</v>
      </c>
      <c r="L5170">
        <v>20210226</v>
      </c>
      <c r="M5170" t="s">
        <v>35</v>
      </c>
      <c r="N5170">
        <v>0</v>
      </c>
      <c r="O5170">
        <v>15259617</v>
      </c>
      <c r="P5170" t="s">
        <v>16</v>
      </c>
      <c r="Q5170" t="s">
        <v>13</v>
      </c>
    </row>
    <row r="5171" spans="1:17" x14ac:dyDescent="0.25">
      <c r="A5171">
        <v>164187426</v>
      </c>
      <c r="B5171" t="s">
        <v>1243</v>
      </c>
      <c r="C5171" t="s">
        <v>7333</v>
      </c>
      <c r="D5171" t="s">
        <v>137</v>
      </c>
      <c r="E5171">
        <v>16</v>
      </c>
      <c r="F5171" t="s">
        <v>5</v>
      </c>
      <c r="G5171" t="s">
        <v>3152</v>
      </c>
      <c r="H5171" t="s">
        <v>27</v>
      </c>
      <c r="I5171">
        <v>217</v>
      </c>
      <c r="J5171">
        <v>129</v>
      </c>
      <c r="K5171">
        <v>0</v>
      </c>
      <c r="L5171" t="s">
        <v>30</v>
      </c>
      <c r="M5171" t="s">
        <v>36</v>
      </c>
      <c r="N5171">
        <v>0</v>
      </c>
      <c r="O5171">
        <v>15979006</v>
      </c>
      <c r="P5171" t="s">
        <v>13</v>
      </c>
      <c r="Q5171" t="s">
        <v>13</v>
      </c>
    </row>
    <row r="5172" spans="1:17" x14ac:dyDescent="0.25">
      <c r="A5172">
        <v>164385110</v>
      </c>
      <c r="B5172" t="s">
        <v>10199</v>
      </c>
      <c r="C5172" t="s">
        <v>809</v>
      </c>
      <c r="D5172" t="s">
        <v>137</v>
      </c>
      <c r="E5172">
        <v>16</v>
      </c>
      <c r="F5172" t="s">
        <v>5</v>
      </c>
      <c r="G5172" t="s">
        <v>3912</v>
      </c>
      <c r="H5172" t="s">
        <v>27</v>
      </c>
      <c r="I5172">
        <v>6</v>
      </c>
      <c r="J5172">
        <v>6</v>
      </c>
      <c r="K5172">
        <v>0</v>
      </c>
      <c r="L5172">
        <v>20200928</v>
      </c>
      <c r="M5172" t="s">
        <v>36</v>
      </c>
      <c r="N5172">
        <v>20212</v>
      </c>
      <c r="O5172">
        <v>16056023</v>
      </c>
      <c r="P5172" t="s">
        <v>13</v>
      </c>
      <c r="Q5172" t="s">
        <v>13</v>
      </c>
    </row>
    <row r="5173" spans="1:17" x14ac:dyDescent="0.25">
      <c r="A5173">
        <v>164240754</v>
      </c>
      <c r="B5173" t="s">
        <v>7765</v>
      </c>
      <c r="C5173" t="s">
        <v>2770</v>
      </c>
      <c r="D5173" t="s">
        <v>137</v>
      </c>
      <c r="E5173">
        <v>16</v>
      </c>
      <c r="F5173" t="s">
        <v>5</v>
      </c>
      <c r="G5173" t="s">
        <v>3152</v>
      </c>
      <c r="H5173" t="s">
        <v>27</v>
      </c>
      <c r="I5173">
        <v>170</v>
      </c>
      <c r="J5173">
        <v>170</v>
      </c>
      <c r="K5173">
        <v>20211</v>
      </c>
      <c r="L5173">
        <v>20210712</v>
      </c>
      <c r="M5173" t="s">
        <v>36</v>
      </c>
      <c r="N5173">
        <v>0</v>
      </c>
      <c r="O5173">
        <v>9982529</v>
      </c>
      <c r="P5173" t="s">
        <v>13</v>
      </c>
      <c r="Q5173" t="s">
        <v>13</v>
      </c>
    </row>
    <row r="5174" spans="1:17" x14ac:dyDescent="0.25">
      <c r="A5174">
        <v>164382880</v>
      </c>
      <c r="B5174" t="s">
        <v>10200</v>
      </c>
      <c r="C5174" t="s">
        <v>10201</v>
      </c>
      <c r="D5174" t="s">
        <v>134</v>
      </c>
      <c r="E5174">
        <v>16</v>
      </c>
      <c r="F5174" t="s">
        <v>6</v>
      </c>
      <c r="G5174" t="s">
        <v>2319</v>
      </c>
      <c r="H5174" t="s">
        <v>27</v>
      </c>
      <c r="I5174">
        <v>8</v>
      </c>
      <c r="J5174">
        <v>8</v>
      </c>
      <c r="K5174">
        <v>0</v>
      </c>
      <c r="L5174" t="s">
        <v>30</v>
      </c>
      <c r="M5174" t="s">
        <v>35</v>
      </c>
      <c r="N5174">
        <v>0</v>
      </c>
      <c r="O5174">
        <v>11850626</v>
      </c>
      <c r="P5174" t="s">
        <v>13</v>
      </c>
      <c r="Q5174" t="s">
        <v>13</v>
      </c>
    </row>
    <row r="5175" spans="1:17" x14ac:dyDescent="0.25">
      <c r="A5175">
        <v>163063050</v>
      </c>
      <c r="B5175" t="s">
        <v>5570</v>
      </c>
      <c r="C5175" t="s">
        <v>1417</v>
      </c>
      <c r="D5175" t="s">
        <v>137</v>
      </c>
      <c r="E5175">
        <v>16</v>
      </c>
      <c r="F5175" t="s">
        <v>6</v>
      </c>
      <c r="G5175" t="s">
        <v>3152</v>
      </c>
      <c r="H5175" t="s">
        <v>27</v>
      </c>
      <c r="I5175">
        <v>856</v>
      </c>
      <c r="J5175">
        <v>380</v>
      </c>
      <c r="K5175">
        <v>0</v>
      </c>
      <c r="L5175">
        <v>20180816</v>
      </c>
      <c r="M5175" t="s">
        <v>36</v>
      </c>
      <c r="N5175">
        <v>0</v>
      </c>
      <c r="O5175">
        <v>10702379</v>
      </c>
      <c r="P5175" t="s">
        <v>16</v>
      </c>
      <c r="Q5175" t="s">
        <v>14</v>
      </c>
    </row>
    <row r="5176" spans="1:17" x14ac:dyDescent="0.25">
      <c r="A5176">
        <v>164177524</v>
      </c>
      <c r="B5176" t="s">
        <v>7334</v>
      </c>
      <c r="C5176" t="s">
        <v>1811</v>
      </c>
      <c r="D5176" t="s">
        <v>3399</v>
      </c>
      <c r="E5176">
        <v>16</v>
      </c>
      <c r="F5176" t="s">
        <v>5</v>
      </c>
      <c r="G5176" t="s">
        <v>2321</v>
      </c>
      <c r="H5176" t="s">
        <v>27</v>
      </c>
      <c r="I5176">
        <v>225</v>
      </c>
      <c r="J5176">
        <v>224</v>
      </c>
      <c r="K5176">
        <v>20211</v>
      </c>
      <c r="L5176">
        <v>20210319</v>
      </c>
      <c r="M5176" t="s">
        <v>36</v>
      </c>
      <c r="N5176">
        <v>0</v>
      </c>
      <c r="O5176">
        <v>14083802</v>
      </c>
      <c r="P5176" t="s">
        <v>13</v>
      </c>
      <c r="Q5176" t="s">
        <v>13</v>
      </c>
    </row>
    <row r="5177" spans="1:17" x14ac:dyDescent="0.25">
      <c r="A5177">
        <v>164226690</v>
      </c>
      <c r="B5177" t="s">
        <v>7335</v>
      </c>
      <c r="C5177" t="s">
        <v>3068</v>
      </c>
      <c r="D5177" t="s">
        <v>134</v>
      </c>
      <c r="E5177">
        <v>16</v>
      </c>
      <c r="F5177" t="s">
        <v>6</v>
      </c>
      <c r="G5177" t="s">
        <v>2319</v>
      </c>
      <c r="H5177" t="s">
        <v>27</v>
      </c>
      <c r="I5177">
        <v>190</v>
      </c>
      <c r="J5177">
        <v>185</v>
      </c>
      <c r="K5177">
        <v>20211</v>
      </c>
      <c r="L5177" t="s">
        <v>30</v>
      </c>
      <c r="M5177" t="s">
        <v>36</v>
      </c>
      <c r="N5177">
        <v>20212</v>
      </c>
      <c r="O5177">
        <v>10347827</v>
      </c>
      <c r="P5177" t="s">
        <v>13</v>
      </c>
      <c r="Q5177" t="s">
        <v>13</v>
      </c>
    </row>
    <row r="5178" spans="1:17" x14ac:dyDescent="0.25">
      <c r="A5178">
        <v>163887953</v>
      </c>
      <c r="B5178" t="s">
        <v>10202</v>
      </c>
      <c r="C5178" t="s">
        <v>983</v>
      </c>
      <c r="D5178" t="s">
        <v>137</v>
      </c>
      <c r="E5178">
        <v>16</v>
      </c>
      <c r="F5178" t="s">
        <v>6</v>
      </c>
      <c r="G5178" t="s">
        <v>2321</v>
      </c>
      <c r="H5178" t="s">
        <v>27</v>
      </c>
      <c r="I5178">
        <v>443</v>
      </c>
      <c r="J5178">
        <v>57</v>
      </c>
      <c r="K5178">
        <v>20211</v>
      </c>
      <c r="L5178">
        <v>20210315</v>
      </c>
      <c r="M5178" t="s">
        <v>36</v>
      </c>
      <c r="N5178">
        <v>20212</v>
      </c>
      <c r="O5178">
        <v>14230634</v>
      </c>
      <c r="P5178" t="s">
        <v>14</v>
      </c>
      <c r="Q5178" t="s">
        <v>13</v>
      </c>
    </row>
    <row r="5179" spans="1:17" x14ac:dyDescent="0.25">
      <c r="A5179">
        <v>164246860</v>
      </c>
      <c r="B5179" t="s">
        <v>1962</v>
      </c>
      <c r="C5179" t="s">
        <v>1253</v>
      </c>
      <c r="D5179" t="s">
        <v>107</v>
      </c>
      <c r="E5179">
        <v>16</v>
      </c>
      <c r="F5179" t="s">
        <v>5</v>
      </c>
      <c r="G5179" t="s">
        <v>2319</v>
      </c>
      <c r="H5179" t="s">
        <v>27</v>
      </c>
      <c r="I5179">
        <v>162</v>
      </c>
      <c r="J5179">
        <v>149</v>
      </c>
      <c r="K5179">
        <v>0</v>
      </c>
      <c r="L5179">
        <v>20200720</v>
      </c>
      <c r="M5179" t="s">
        <v>36</v>
      </c>
      <c r="N5179">
        <v>0</v>
      </c>
      <c r="O5179">
        <v>8737376</v>
      </c>
      <c r="P5179" t="s">
        <v>13</v>
      </c>
      <c r="Q5179" t="s">
        <v>13</v>
      </c>
    </row>
    <row r="5180" spans="1:17" x14ac:dyDescent="0.25">
      <c r="A5180">
        <v>164285143</v>
      </c>
      <c r="B5180" t="s">
        <v>8696</v>
      </c>
      <c r="C5180" t="s">
        <v>3131</v>
      </c>
      <c r="D5180" t="s">
        <v>134</v>
      </c>
      <c r="E5180">
        <v>16</v>
      </c>
      <c r="F5180" t="s">
        <v>37</v>
      </c>
      <c r="G5180" t="s">
        <v>8886</v>
      </c>
      <c r="H5180" t="s">
        <v>27</v>
      </c>
      <c r="I5180">
        <v>122</v>
      </c>
      <c r="J5180">
        <v>80</v>
      </c>
      <c r="K5180">
        <v>0</v>
      </c>
      <c r="L5180" t="s">
        <v>30</v>
      </c>
      <c r="M5180" t="s">
        <v>35</v>
      </c>
      <c r="N5180">
        <v>0</v>
      </c>
      <c r="O5180">
        <v>16014247</v>
      </c>
      <c r="P5180" t="s">
        <v>13</v>
      </c>
      <c r="Q5180" t="s">
        <v>13</v>
      </c>
    </row>
    <row r="5181" spans="1:17" x14ac:dyDescent="0.25">
      <c r="A5181">
        <v>163804080</v>
      </c>
      <c r="B5181" t="s">
        <v>5571</v>
      </c>
      <c r="C5181" t="s">
        <v>5572</v>
      </c>
      <c r="D5181" t="s">
        <v>137</v>
      </c>
      <c r="E5181">
        <v>16</v>
      </c>
      <c r="F5181" t="s">
        <v>5</v>
      </c>
      <c r="G5181" t="s">
        <v>2319</v>
      </c>
      <c r="H5181" t="s">
        <v>27</v>
      </c>
      <c r="I5181">
        <v>496</v>
      </c>
      <c r="J5181">
        <v>338</v>
      </c>
      <c r="K5181">
        <v>20211</v>
      </c>
      <c r="L5181">
        <v>20210712</v>
      </c>
      <c r="M5181" t="s">
        <v>35</v>
      </c>
      <c r="N5181">
        <v>0</v>
      </c>
      <c r="O5181">
        <v>15452924</v>
      </c>
      <c r="P5181" t="s">
        <v>14</v>
      </c>
      <c r="Q5181" t="s">
        <v>13</v>
      </c>
    </row>
    <row r="5182" spans="1:17" x14ac:dyDescent="0.25">
      <c r="A5182">
        <v>164381056</v>
      </c>
      <c r="B5182" t="s">
        <v>10203</v>
      </c>
      <c r="C5182" t="s">
        <v>850</v>
      </c>
      <c r="D5182" t="s">
        <v>3399</v>
      </c>
      <c r="E5182">
        <v>16</v>
      </c>
      <c r="F5182" t="s">
        <v>6</v>
      </c>
      <c r="G5182" t="s">
        <v>3912</v>
      </c>
      <c r="H5182" t="s">
        <v>27</v>
      </c>
      <c r="I5182">
        <v>10</v>
      </c>
      <c r="J5182">
        <v>10</v>
      </c>
      <c r="K5182">
        <v>0</v>
      </c>
      <c r="L5182">
        <v>20210601</v>
      </c>
      <c r="M5182" t="s">
        <v>35</v>
      </c>
      <c r="N5182">
        <v>20212</v>
      </c>
      <c r="O5182">
        <v>16051026</v>
      </c>
      <c r="P5182" t="s">
        <v>13</v>
      </c>
      <c r="Q5182" t="s">
        <v>13</v>
      </c>
    </row>
    <row r="5183" spans="1:17" x14ac:dyDescent="0.25">
      <c r="A5183">
        <v>164166744</v>
      </c>
      <c r="B5183" t="s">
        <v>891</v>
      </c>
      <c r="C5183" t="s">
        <v>448</v>
      </c>
      <c r="D5183" t="s">
        <v>134</v>
      </c>
      <c r="E5183">
        <v>16</v>
      </c>
      <c r="F5183" t="s">
        <v>5</v>
      </c>
      <c r="G5183" t="s">
        <v>2319</v>
      </c>
      <c r="H5183" t="s">
        <v>27</v>
      </c>
      <c r="I5183">
        <v>234</v>
      </c>
      <c r="J5183">
        <v>234</v>
      </c>
      <c r="K5183">
        <v>0</v>
      </c>
      <c r="L5183">
        <v>20210712</v>
      </c>
      <c r="M5183" t="s">
        <v>36</v>
      </c>
      <c r="N5183">
        <v>0</v>
      </c>
      <c r="O5183">
        <v>8761008</v>
      </c>
      <c r="P5183" t="s">
        <v>13</v>
      </c>
      <c r="Q5183" t="s">
        <v>13</v>
      </c>
    </row>
    <row r="5184" spans="1:17" x14ac:dyDescent="0.25">
      <c r="A5184">
        <v>164364075</v>
      </c>
      <c r="B5184" t="s">
        <v>10204</v>
      </c>
      <c r="C5184" t="s">
        <v>10205</v>
      </c>
      <c r="D5184" t="s">
        <v>137</v>
      </c>
      <c r="E5184">
        <v>16</v>
      </c>
      <c r="F5184" t="s">
        <v>38</v>
      </c>
      <c r="G5184" t="s">
        <v>6205</v>
      </c>
      <c r="H5184" t="s">
        <v>27</v>
      </c>
      <c r="I5184">
        <v>29</v>
      </c>
      <c r="J5184">
        <v>29</v>
      </c>
      <c r="K5184">
        <v>20211</v>
      </c>
      <c r="L5184">
        <v>20201009</v>
      </c>
      <c r="M5184" t="s">
        <v>36</v>
      </c>
      <c r="N5184">
        <v>20212</v>
      </c>
      <c r="O5184">
        <v>14881201</v>
      </c>
      <c r="P5184" t="s">
        <v>13</v>
      </c>
      <c r="Q5184" t="s">
        <v>13</v>
      </c>
    </row>
    <row r="5185" spans="1:17" x14ac:dyDescent="0.25">
      <c r="A5185">
        <v>164377318</v>
      </c>
      <c r="B5185" t="s">
        <v>10206</v>
      </c>
      <c r="C5185" t="s">
        <v>315</v>
      </c>
      <c r="D5185" t="s">
        <v>137</v>
      </c>
      <c r="E5185">
        <v>16</v>
      </c>
      <c r="F5185" t="s">
        <v>37</v>
      </c>
      <c r="G5185" t="s">
        <v>2320</v>
      </c>
      <c r="H5185" t="s">
        <v>27</v>
      </c>
      <c r="I5185">
        <v>17</v>
      </c>
      <c r="J5185">
        <v>17</v>
      </c>
      <c r="K5185">
        <v>0</v>
      </c>
      <c r="L5185" t="s">
        <v>30</v>
      </c>
      <c r="M5185" t="s">
        <v>35</v>
      </c>
      <c r="N5185">
        <v>0</v>
      </c>
      <c r="O5185">
        <v>16058175</v>
      </c>
      <c r="P5185" t="s">
        <v>13</v>
      </c>
      <c r="Q5185" t="s">
        <v>13</v>
      </c>
    </row>
    <row r="5186" spans="1:17" x14ac:dyDescent="0.25">
      <c r="A5186">
        <v>164062052</v>
      </c>
      <c r="B5186" t="s">
        <v>4771</v>
      </c>
      <c r="C5186" t="s">
        <v>618</v>
      </c>
      <c r="D5186" t="s">
        <v>3399</v>
      </c>
      <c r="E5186">
        <v>16</v>
      </c>
      <c r="F5186" t="s">
        <v>5</v>
      </c>
      <c r="G5186" t="s">
        <v>2321</v>
      </c>
      <c r="H5186" t="s">
        <v>27</v>
      </c>
      <c r="I5186">
        <v>351</v>
      </c>
      <c r="J5186">
        <v>164</v>
      </c>
      <c r="K5186">
        <v>0</v>
      </c>
      <c r="L5186">
        <v>20210706</v>
      </c>
      <c r="M5186" t="s">
        <v>35</v>
      </c>
      <c r="N5186">
        <v>20212</v>
      </c>
      <c r="O5186">
        <v>15927181</v>
      </c>
      <c r="P5186" t="s">
        <v>13</v>
      </c>
      <c r="Q5186" t="s">
        <v>13</v>
      </c>
    </row>
    <row r="5187" spans="1:17" x14ac:dyDescent="0.25">
      <c r="A5187">
        <v>164070091</v>
      </c>
      <c r="B5187" t="s">
        <v>5263</v>
      </c>
      <c r="C5187" t="s">
        <v>1482</v>
      </c>
      <c r="D5187" t="s">
        <v>3399</v>
      </c>
      <c r="E5187">
        <v>16</v>
      </c>
      <c r="F5187" t="s">
        <v>5</v>
      </c>
      <c r="G5187" t="s">
        <v>3912</v>
      </c>
      <c r="H5187" t="s">
        <v>27</v>
      </c>
      <c r="I5187">
        <v>344</v>
      </c>
      <c r="J5187">
        <v>344</v>
      </c>
      <c r="K5187">
        <v>20211</v>
      </c>
      <c r="L5187">
        <v>20200724</v>
      </c>
      <c r="M5187" t="s">
        <v>36</v>
      </c>
      <c r="N5187">
        <v>0</v>
      </c>
      <c r="O5187">
        <v>12058394</v>
      </c>
      <c r="P5187" t="s">
        <v>13</v>
      </c>
      <c r="Q5187" t="s">
        <v>13</v>
      </c>
    </row>
    <row r="5188" spans="1:17" x14ac:dyDescent="0.25">
      <c r="A5188">
        <v>164285098</v>
      </c>
      <c r="B5188" t="s">
        <v>8697</v>
      </c>
      <c r="C5188" t="s">
        <v>187</v>
      </c>
      <c r="D5188" t="s">
        <v>134</v>
      </c>
      <c r="E5188">
        <v>16</v>
      </c>
      <c r="F5188" t="s">
        <v>37</v>
      </c>
      <c r="G5188" t="s">
        <v>8886</v>
      </c>
      <c r="H5188" t="s">
        <v>27</v>
      </c>
      <c r="I5188">
        <v>122</v>
      </c>
      <c r="J5188">
        <v>80</v>
      </c>
      <c r="K5188">
        <v>20211</v>
      </c>
      <c r="L5188" t="s">
        <v>30</v>
      </c>
      <c r="M5188" t="s">
        <v>35</v>
      </c>
      <c r="N5188">
        <v>20212</v>
      </c>
      <c r="O5188">
        <v>16014231</v>
      </c>
      <c r="P5188" t="s">
        <v>13</v>
      </c>
      <c r="Q5188" t="s">
        <v>13</v>
      </c>
    </row>
    <row r="5189" spans="1:17" x14ac:dyDescent="0.25">
      <c r="A5189">
        <v>164309645</v>
      </c>
      <c r="B5189" t="s">
        <v>10207</v>
      </c>
      <c r="C5189" t="s">
        <v>10208</v>
      </c>
      <c r="D5189" t="s">
        <v>3399</v>
      </c>
      <c r="E5189">
        <v>16</v>
      </c>
      <c r="F5189" t="s">
        <v>37</v>
      </c>
      <c r="G5189" t="s">
        <v>3307</v>
      </c>
      <c r="H5189" t="s">
        <v>27</v>
      </c>
      <c r="I5189">
        <v>87</v>
      </c>
      <c r="J5189">
        <v>78</v>
      </c>
      <c r="K5189">
        <v>0</v>
      </c>
      <c r="L5189">
        <v>20210525</v>
      </c>
      <c r="M5189" t="s">
        <v>36</v>
      </c>
      <c r="N5189">
        <v>20212</v>
      </c>
      <c r="O5189">
        <v>16022820</v>
      </c>
      <c r="P5189" t="s">
        <v>13</v>
      </c>
      <c r="Q5189" t="s">
        <v>13</v>
      </c>
    </row>
    <row r="5190" spans="1:17" x14ac:dyDescent="0.25">
      <c r="A5190">
        <v>164275270</v>
      </c>
      <c r="B5190" t="s">
        <v>8201</v>
      </c>
      <c r="C5190" t="s">
        <v>249</v>
      </c>
      <c r="D5190" t="s">
        <v>137</v>
      </c>
      <c r="E5190">
        <v>16</v>
      </c>
      <c r="F5190" t="s">
        <v>6</v>
      </c>
      <c r="G5190" t="s">
        <v>3152</v>
      </c>
      <c r="H5190" t="s">
        <v>27</v>
      </c>
      <c r="I5190">
        <v>127</v>
      </c>
      <c r="J5190">
        <v>127</v>
      </c>
      <c r="K5190">
        <v>20211</v>
      </c>
      <c r="L5190">
        <v>20210208</v>
      </c>
      <c r="M5190" t="s">
        <v>35</v>
      </c>
      <c r="N5190">
        <v>20212</v>
      </c>
      <c r="O5190">
        <v>16006381</v>
      </c>
      <c r="P5190" t="s">
        <v>13</v>
      </c>
      <c r="Q5190" t="s">
        <v>13</v>
      </c>
    </row>
    <row r="5191" spans="1:17" x14ac:dyDescent="0.25">
      <c r="A5191">
        <v>164192009</v>
      </c>
      <c r="B5191" t="s">
        <v>2868</v>
      </c>
      <c r="C5191" t="s">
        <v>1798</v>
      </c>
      <c r="D5191" t="s">
        <v>134</v>
      </c>
      <c r="E5191">
        <v>16</v>
      </c>
      <c r="F5191" t="s">
        <v>5</v>
      </c>
      <c r="G5191" t="s">
        <v>2319</v>
      </c>
      <c r="H5191" t="s">
        <v>27</v>
      </c>
      <c r="I5191">
        <v>213</v>
      </c>
      <c r="J5191">
        <v>183</v>
      </c>
      <c r="K5191">
        <v>0</v>
      </c>
      <c r="L5191">
        <v>20210706</v>
      </c>
      <c r="M5191" t="s">
        <v>36</v>
      </c>
      <c r="N5191">
        <v>0</v>
      </c>
      <c r="O5191">
        <v>15951872</v>
      </c>
      <c r="P5191" t="s">
        <v>13</v>
      </c>
      <c r="Q5191" t="s">
        <v>13</v>
      </c>
    </row>
    <row r="5192" spans="1:17" x14ac:dyDescent="0.25">
      <c r="A5192">
        <v>162882358</v>
      </c>
      <c r="B5192" t="s">
        <v>3575</v>
      </c>
      <c r="C5192" t="s">
        <v>3115</v>
      </c>
      <c r="D5192" t="s">
        <v>134</v>
      </c>
      <c r="E5192">
        <v>16</v>
      </c>
      <c r="F5192" t="s">
        <v>6</v>
      </c>
      <c r="G5192" t="s">
        <v>3912</v>
      </c>
      <c r="H5192" t="s">
        <v>27</v>
      </c>
      <c r="I5192">
        <v>994</v>
      </c>
      <c r="J5192">
        <v>994</v>
      </c>
      <c r="K5192">
        <v>20211</v>
      </c>
      <c r="L5192">
        <v>20210324</v>
      </c>
      <c r="M5192" t="s">
        <v>35</v>
      </c>
      <c r="N5192">
        <v>0</v>
      </c>
      <c r="O5192">
        <v>15211220</v>
      </c>
      <c r="P5192" t="s">
        <v>16</v>
      </c>
      <c r="Q5192" t="s">
        <v>16</v>
      </c>
    </row>
    <row r="5193" spans="1:17" x14ac:dyDescent="0.25">
      <c r="A5193">
        <v>163822812</v>
      </c>
      <c r="B5193" t="s">
        <v>531</v>
      </c>
      <c r="C5193" t="s">
        <v>5573</v>
      </c>
      <c r="D5193" t="s">
        <v>93</v>
      </c>
      <c r="E5193">
        <v>16</v>
      </c>
      <c r="F5193" t="s">
        <v>5</v>
      </c>
      <c r="G5193" t="s">
        <v>3912</v>
      </c>
      <c r="H5193" t="s">
        <v>27</v>
      </c>
      <c r="I5193">
        <v>475</v>
      </c>
      <c r="J5193">
        <v>370</v>
      </c>
      <c r="K5193">
        <v>0</v>
      </c>
      <c r="L5193" t="s">
        <v>30</v>
      </c>
      <c r="M5193" t="s">
        <v>36</v>
      </c>
      <c r="N5193">
        <v>0</v>
      </c>
      <c r="O5193">
        <v>15123697</v>
      </c>
      <c r="P5193" t="s">
        <v>14</v>
      </c>
      <c r="Q5193" t="s">
        <v>14</v>
      </c>
    </row>
    <row r="5194" spans="1:17" x14ac:dyDescent="0.25">
      <c r="A5194">
        <v>164113733</v>
      </c>
      <c r="B5194" t="s">
        <v>512</v>
      </c>
      <c r="C5194" t="s">
        <v>727</v>
      </c>
      <c r="D5194" t="s">
        <v>137</v>
      </c>
      <c r="E5194">
        <v>16</v>
      </c>
      <c r="F5194" t="s">
        <v>5</v>
      </c>
      <c r="G5194" t="s">
        <v>2319</v>
      </c>
      <c r="H5194" t="s">
        <v>27</v>
      </c>
      <c r="I5194">
        <v>309</v>
      </c>
      <c r="J5194">
        <v>111</v>
      </c>
      <c r="K5194">
        <v>0</v>
      </c>
      <c r="L5194" t="s">
        <v>30</v>
      </c>
      <c r="M5194" t="s">
        <v>36</v>
      </c>
      <c r="N5194">
        <v>0</v>
      </c>
      <c r="O5194">
        <v>15913052</v>
      </c>
      <c r="P5194" t="s">
        <v>13</v>
      </c>
      <c r="Q5194" t="s">
        <v>13</v>
      </c>
    </row>
    <row r="5195" spans="1:17" x14ac:dyDescent="0.25">
      <c r="A5195">
        <v>164062899</v>
      </c>
      <c r="B5195" t="s">
        <v>3363</v>
      </c>
      <c r="C5195" t="s">
        <v>8202</v>
      </c>
      <c r="D5195" t="s">
        <v>134</v>
      </c>
      <c r="E5195">
        <v>16</v>
      </c>
      <c r="F5195" t="s">
        <v>6</v>
      </c>
      <c r="G5195" t="s">
        <v>3152</v>
      </c>
      <c r="H5195" t="s">
        <v>27</v>
      </c>
      <c r="I5195">
        <v>350</v>
      </c>
      <c r="J5195">
        <v>349</v>
      </c>
      <c r="K5195">
        <v>20211</v>
      </c>
      <c r="L5195">
        <v>20201130</v>
      </c>
      <c r="M5195" t="s">
        <v>36</v>
      </c>
      <c r="N5195">
        <v>0</v>
      </c>
      <c r="O5195">
        <v>11914271</v>
      </c>
      <c r="P5195" t="s">
        <v>13</v>
      </c>
      <c r="Q5195" t="s">
        <v>13</v>
      </c>
    </row>
    <row r="5196" spans="1:17" x14ac:dyDescent="0.25">
      <c r="A5196">
        <v>163850927</v>
      </c>
      <c r="B5196" t="s">
        <v>5574</v>
      </c>
      <c r="C5196" t="s">
        <v>273</v>
      </c>
      <c r="D5196" t="s">
        <v>3399</v>
      </c>
      <c r="E5196">
        <v>16</v>
      </c>
      <c r="F5196" t="s">
        <v>5</v>
      </c>
      <c r="G5196" t="s">
        <v>3912</v>
      </c>
      <c r="H5196" t="s">
        <v>27</v>
      </c>
      <c r="I5196">
        <v>462</v>
      </c>
      <c r="J5196">
        <v>311</v>
      </c>
      <c r="K5196">
        <v>0</v>
      </c>
      <c r="L5196">
        <v>20200316</v>
      </c>
      <c r="M5196" t="s">
        <v>36</v>
      </c>
      <c r="N5196">
        <v>0</v>
      </c>
      <c r="O5196">
        <v>8891314</v>
      </c>
      <c r="P5196" t="s">
        <v>14</v>
      </c>
      <c r="Q5196" t="s">
        <v>13</v>
      </c>
    </row>
    <row r="5197" spans="1:17" x14ac:dyDescent="0.25">
      <c r="A5197">
        <v>164280839</v>
      </c>
      <c r="B5197" t="s">
        <v>8699</v>
      </c>
      <c r="C5197" t="s">
        <v>8700</v>
      </c>
      <c r="D5197" t="s">
        <v>137</v>
      </c>
      <c r="E5197">
        <v>16</v>
      </c>
      <c r="F5197" t="s">
        <v>38</v>
      </c>
      <c r="G5197" t="s">
        <v>6205</v>
      </c>
      <c r="H5197" t="s">
        <v>27</v>
      </c>
      <c r="I5197">
        <v>120</v>
      </c>
      <c r="J5197">
        <v>115</v>
      </c>
      <c r="K5197">
        <v>0</v>
      </c>
      <c r="L5197" t="s">
        <v>30</v>
      </c>
      <c r="M5197" t="s">
        <v>36</v>
      </c>
      <c r="N5197">
        <v>0</v>
      </c>
      <c r="O5197">
        <v>10100491</v>
      </c>
      <c r="P5197" t="s">
        <v>13</v>
      </c>
      <c r="Q5197" t="s">
        <v>13</v>
      </c>
    </row>
    <row r="5198" spans="1:17" x14ac:dyDescent="0.25">
      <c r="A5198">
        <v>164118955</v>
      </c>
      <c r="B5198" t="s">
        <v>6953</v>
      </c>
      <c r="C5198" t="s">
        <v>438</v>
      </c>
      <c r="D5198" t="s">
        <v>137</v>
      </c>
      <c r="E5198">
        <v>16</v>
      </c>
      <c r="F5198" t="s">
        <v>6</v>
      </c>
      <c r="G5198" t="s">
        <v>3152</v>
      </c>
      <c r="H5198" t="s">
        <v>27</v>
      </c>
      <c r="I5198">
        <v>300</v>
      </c>
      <c r="J5198">
        <v>300</v>
      </c>
      <c r="K5198">
        <v>20211</v>
      </c>
      <c r="L5198">
        <v>20200128</v>
      </c>
      <c r="M5198" t="s">
        <v>36</v>
      </c>
      <c r="N5198">
        <v>0</v>
      </c>
      <c r="O5198">
        <v>15938863</v>
      </c>
      <c r="P5198" t="s">
        <v>13</v>
      </c>
      <c r="Q5198" t="s">
        <v>13</v>
      </c>
    </row>
    <row r="5199" spans="1:17" x14ac:dyDescent="0.25">
      <c r="A5199">
        <v>163692544</v>
      </c>
      <c r="B5199" t="s">
        <v>5200</v>
      </c>
      <c r="C5199" t="s">
        <v>5201</v>
      </c>
      <c r="D5199" t="s">
        <v>134</v>
      </c>
      <c r="E5199">
        <v>16</v>
      </c>
      <c r="F5199" t="s">
        <v>6</v>
      </c>
      <c r="G5199" t="s">
        <v>2319</v>
      </c>
      <c r="H5199" t="s">
        <v>27</v>
      </c>
      <c r="I5199">
        <v>512</v>
      </c>
      <c r="J5199">
        <v>111</v>
      </c>
      <c r="K5199">
        <v>20211</v>
      </c>
      <c r="L5199" t="s">
        <v>30</v>
      </c>
      <c r="M5199" t="s">
        <v>36</v>
      </c>
      <c r="N5199">
        <v>20212</v>
      </c>
      <c r="O5199">
        <v>11280286</v>
      </c>
      <c r="P5199" t="s">
        <v>14</v>
      </c>
      <c r="Q5199" t="s">
        <v>13</v>
      </c>
    </row>
    <row r="5200" spans="1:17" x14ac:dyDescent="0.25">
      <c r="A5200">
        <v>164285166</v>
      </c>
      <c r="B5200" t="s">
        <v>1771</v>
      </c>
      <c r="C5200" t="s">
        <v>1612</v>
      </c>
      <c r="D5200" t="s">
        <v>134</v>
      </c>
      <c r="E5200">
        <v>16</v>
      </c>
      <c r="F5200" t="s">
        <v>37</v>
      </c>
      <c r="G5200" t="s">
        <v>8886</v>
      </c>
      <c r="H5200" t="s">
        <v>27</v>
      </c>
      <c r="I5200">
        <v>122</v>
      </c>
      <c r="J5200">
        <v>80</v>
      </c>
      <c r="K5200">
        <v>0</v>
      </c>
      <c r="L5200" t="s">
        <v>30</v>
      </c>
      <c r="M5200" t="s">
        <v>35</v>
      </c>
      <c r="N5200">
        <v>20212</v>
      </c>
      <c r="O5200">
        <v>16014258</v>
      </c>
      <c r="P5200" t="s">
        <v>13</v>
      </c>
      <c r="Q5200" t="s">
        <v>13</v>
      </c>
    </row>
    <row r="5201" spans="1:17" x14ac:dyDescent="0.25">
      <c r="A5201">
        <v>163398862</v>
      </c>
      <c r="B5201" t="s">
        <v>5070</v>
      </c>
      <c r="C5201" t="s">
        <v>5071</v>
      </c>
      <c r="D5201" t="s">
        <v>134</v>
      </c>
      <c r="E5201">
        <v>16</v>
      </c>
      <c r="F5201" t="s">
        <v>5</v>
      </c>
      <c r="G5201" t="s">
        <v>2319</v>
      </c>
      <c r="H5201" t="s">
        <v>27</v>
      </c>
      <c r="I5201">
        <v>566</v>
      </c>
      <c r="J5201">
        <v>433</v>
      </c>
      <c r="K5201">
        <v>20211</v>
      </c>
      <c r="L5201" t="s">
        <v>30</v>
      </c>
      <c r="M5201" t="s">
        <v>35</v>
      </c>
      <c r="N5201">
        <v>20212</v>
      </c>
      <c r="O5201">
        <v>15351277</v>
      </c>
      <c r="P5201" t="s">
        <v>15</v>
      </c>
      <c r="Q5201" t="s">
        <v>14</v>
      </c>
    </row>
    <row r="5202" spans="1:17" x14ac:dyDescent="0.25">
      <c r="A5202">
        <v>163394296</v>
      </c>
      <c r="B5202" t="s">
        <v>4912</v>
      </c>
      <c r="C5202" t="s">
        <v>4913</v>
      </c>
      <c r="D5202" t="s">
        <v>137</v>
      </c>
      <c r="E5202">
        <v>16</v>
      </c>
      <c r="F5202" t="s">
        <v>6</v>
      </c>
      <c r="G5202" t="s">
        <v>6205</v>
      </c>
      <c r="H5202" t="s">
        <v>27</v>
      </c>
      <c r="I5202">
        <v>569</v>
      </c>
      <c r="J5202">
        <v>561</v>
      </c>
      <c r="K5202">
        <v>0</v>
      </c>
      <c r="L5202" t="s">
        <v>30</v>
      </c>
      <c r="M5202" t="s">
        <v>35</v>
      </c>
      <c r="N5202">
        <v>0</v>
      </c>
      <c r="O5202">
        <v>15420845</v>
      </c>
      <c r="P5202" t="s">
        <v>15</v>
      </c>
      <c r="Q5202" t="s">
        <v>15</v>
      </c>
    </row>
    <row r="5203" spans="1:17" x14ac:dyDescent="0.25">
      <c r="A5203">
        <v>164091964</v>
      </c>
      <c r="B5203" t="s">
        <v>1085</v>
      </c>
      <c r="C5203" t="s">
        <v>6208</v>
      </c>
      <c r="D5203" t="s">
        <v>80</v>
      </c>
      <c r="E5203">
        <v>16</v>
      </c>
      <c r="F5203" t="s">
        <v>5</v>
      </c>
      <c r="G5203" t="s">
        <v>6205</v>
      </c>
      <c r="H5203" t="s">
        <v>27</v>
      </c>
      <c r="I5203">
        <v>324</v>
      </c>
      <c r="J5203">
        <v>3</v>
      </c>
      <c r="K5203">
        <v>0</v>
      </c>
      <c r="L5203" t="s">
        <v>30</v>
      </c>
      <c r="M5203" t="s">
        <v>36</v>
      </c>
      <c r="N5203">
        <v>0</v>
      </c>
      <c r="O5203">
        <v>12745514</v>
      </c>
      <c r="P5203" t="s">
        <v>13</v>
      </c>
      <c r="Q5203" t="s">
        <v>13</v>
      </c>
    </row>
    <row r="5204" spans="1:17" x14ac:dyDescent="0.25">
      <c r="A5204">
        <v>164050911</v>
      </c>
      <c r="B5204" t="s">
        <v>5969</v>
      </c>
      <c r="C5204" t="s">
        <v>180</v>
      </c>
      <c r="D5204" t="s">
        <v>80</v>
      </c>
      <c r="E5204">
        <v>16</v>
      </c>
      <c r="F5204" t="s">
        <v>5</v>
      </c>
      <c r="G5204" t="s">
        <v>2319</v>
      </c>
      <c r="H5204" t="s">
        <v>27</v>
      </c>
      <c r="I5204">
        <v>370</v>
      </c>
      <c r="J5204">
        <v>111</v>
      </c>
      <c r="K5204">
        <v>20211</v>
      </c>
      <c r="L5204">
        <v>20190922</v>
      </c>
      <c r="M5204" t="s">
        <v>36</v>
      </c>
      <c r="N5204">
        <v>0</v>
      </c>
      <c r="O5204">
        <v>12830296</v>
      </c>
      <c r="P5204" t="s">
        <v>14</v>
      </c>
      <c r="Q5204" t="s">
        <v>13</v>
      </c>
    </row>
    <row r="5205" spans="1:17" x14ac:dyDescent="0.25">
      <c r="A5205">
        <v>164275093</v>
      </c>
      <c r="B5205" t="s">
        <v>8203</v>
      </c>
      <c r="C5205" t="s">
        <v>8204</v>
      </c>
      <c r="D5205" t="s">
        <v>134</v>
      </c>
      <c r="E5205">
        <v>16</v>
      </c>
      <c r="F5205" t="s">
        <v>5</v>
      </c>
      <c r="G5205" t="s">
        <v>2319</v>
      </c>
      <c r="H5205" t="s">
        <v>27</v>
      </c>
      <c r="I5205">
        <v>127</v>
      </c>
      <c r="J5205">
        <v>122</v>
      </c>
      <c r="K5205">
        <v>20211</v>
      </c>
      <c r="L5205" t="s">
        <v>30</v>
      </c>
      <c r="M5205" t="s">
        <v>36</v>
      </c>
      <c r="N5205">
        <v>0</v>
      </c>
      <c r="O5205">
        <v>15973848</v>
      </c>
      <c r="P5205" t="s">
        <v>13</v>
      </c>
      <c r="Q5205" t="s">
        <v>13</v>
      </c>
    </row>
    <row r="5206" spans="1:17" x14ac:dyDescent="0.25">
      <c r="A5206">
        <v>164041022</v>
      </c>
      <c r="B5206" t="s">
        <v>298</v>
      </c>
      <c r="C5206" t="s">
        <v>5575</v>
      </c>
      <c r="D5206" t="s">
        <v>137</v>
      </c>
      <c r="E5206">
        <v>16</v>
      </c>
      <c r="F5206" t="s">
        <v>37</v>
      </c>
      <c r="G5206" t="s">
        <v>2320</v>
      </c>
      <c r="H5206" t="s">
        <v>27</v>
      </c>
      <c r="I5206">
        <v>379</v>
      </c>
      <c r="J5206">
        <v>318</v>
      </c>
      <c r="K5206">
        <v>0</v>
      </c>
      <c r="L5206" t="s">
        <v>30</v>
      </c>
      <c r="M5206" t="s">
        <v>35</v>
      </c>
      <c r="N5206">
        <v>0</v>
      </c>
      <c r="O5206">
        <v>15928499</v>
      </c>
      <c r="P5206" t="s">
        <v>14</v>
      </c>
      <c r="Q5206" t="s">
        <v>13</v>
      </c>
    </row>
    <row r="5207" spans="1:17" x14ac:dyDescent="0.25">
      <c r="A5207">
        <v>164285423</v>
      </c>
      <c r="B5207" t="s">
        <v>4257</v>
      </c>
      <c r="C5207" t="s">
        <v>479</v>
      </c>
      <c r="D5207" t="s">
        <v>137</v>
      </c>
      <c r="E5207">
        <v>16</v>
      </c>
      <c r="F5207" t="s">
        <v>37</v>
      </c>
      <c r="G5207" t="s">
        <v>8886</v>
      </c>
      <c r="H5207" t="s">
        <v>27</v>
      </c>
      <c r="I5207">
        <v>122</v>
      </c>
      <c r="J5207">
        <v>80</v>
      </c>
      <c r="K5207">
        <v>0</v>
      </c>
      <c r="L5207" t="s">
        <v>30</v>
      </c>
      <c r="M5207" t="s">
        <v>35</v>
      </c>
      <c r="N5207">
        <v>0</v>
      </c>
      <c r="O5207">
        <v>16014225</v>
      </c>
      <c r="P5207" t="s">
        <v>13</v>
      </c>
      <c r="Q5207" t="s">
        <v>13</v>
      </c>
    </row>
    <row r="5208" spans="1:17" x14ac:dyDescent="0.25">
      <c r="A5208">
        <v>164217217</v>
      </c>
      <c r="B5208" t="s">
        <v>4639</v>
      </c>
      <c r="C5208" t="s">
        <v>7336</v>
      </c>
      <c r="D5208" t="s">
        <v>3399</v>
      </c>
      <c r="E5208">
        <v>16</v>
      </c>
      <c r="F5208" t="s">
        <v>5</v>
      </c>
      <c r="G5208" t="s">
        <v>2321</v>
      </c>
      <c r="H5208" t="s">
        <v>27</v>
      </c>
      <c r="I5208">
        <v>198</v>
      </c>
      <c r="J5208">
        <v>112</v>
      </c>
      <c r="K5208">
        <v>0</v>
      </c>
      <c r="L5208" t="s">
        <v>30</v>
      </c>
      <c r="M5208" t="s">
        <v>36</v>
      </c>
      <c r="N5208">
        <v>0</v>
      </c>
      <c r="O5208">
        <v>15353369</v>
      </c>
      <c r="P5208" t="s">
        <v>13</v>
      </c>
      <c r="Q5208" t="s">
        <v>13</v>
      </c>
    </row>
    <row r="5209" spans="1:17" x14ac:dyDescent="0.25">
      <c r="A5209">
        <v>163775740</v>
      </c>
      <c r="B5209" t="s">
        <v>5576</v>
      </c>
      <c r="C5209" t="s">
        <v>250</v>
      </c>
      <c r="D5209" t="s">
        <v>137</v>
      </c>
      <c r="E5209">
        <v>16</v>
      </c>
      <c r="F5209" t="s">
        <v>6</v>
      </c>
      <c r="G5209" t="s">
        <v>3152</v>
      </c>
      <c r="H5209" t="s">
        <v>27</v>
      </c>
      <c r="I5209">
        <v>490</v>
      </c>
      <c r="J5209">
        <v>449</v>
      </c>
      <c r="K5209">
        <v>20211</v>
      </c>
      <c r="L5209">
        <v>20210412</v>
      </c>
      <c r="M5209" t="s">
        <v>35</v>
      </c>
      <c r="N5209">
        <v>20212</v>
      </c>
      <c r="O5209">
        <v>12883349</v>
      </c>
      <c r="P5209" t="s">
        <v>14</v>
      </c>
      <c r="Q5209" t="s">
        <v>14</v>
      </c>
    </row>
    <row r="5210" spans="1:17" x14ac:dyDescent="0.25">
      <c r="A5210">
        <v>163096330</v>
      </c>
      <c r="B5210" t="s">
        <v>7766</v>
      </c>
      <c r="C5210" t="s">
        <v>278</v>
      </c>
      <c r="D5210" t="s">
        <v>3399</v>
      </c>
      <c r="E5210">
        <v>16</v>
      </c>
      <c r="F5210" t="s">
        <v>5</v>
      </c>
      <c r="G5210" t="s">
        <v>2319</v>
      </c>
      <c r="H5210" t="s">
        <v>27</v>
      </c>
      <c r="I5210">
        <v>828</v>
      </c>
      <c r="J5210">
        <v>70</v>
      </c>
      <c r="K5210">
        <v>20211</v>
      </c>
      <c r="L5210">
        <v>20210511</v>
      </c>
      <c r="M5210" t="s">
        <v>36</v>
      </c>
      <c r="N5210">
        <v>20212</v>
      </c>
      <c r="O5210">
        <v>15235267</v>
      </c>
      <c r="P5210" t="s">
        <v>16</v>
      </c>
      <c r="Q5210" t="s">
        <v>13</v>
      </c>
    </row>
    <row r="5211" spans="1:17" x14ac:dyDescent="0.25">
      <c r="A5211">
        <v>163124089</v>
      </c>
      <c r="B5211" t="s">
        <v>1803</v>
      </c>
      <c r="C5211" t="s">
        <v>204</v>
      </c>
      <c r="D5211" t="s">
        <v>3399</v>
      </c>
      <c r="E5211">
        <v>16</v>
      </c>
      <c r="F5211" t="s">
        <v>6</v>
      </c>
      <c r="G5211" t="s">
        <v>2321</v>
      </c>
      <c r="H5211" t="s">
        <v>27</v>
      </c>
      <c r="I5211">
        <v>811</v>
      </c>
      <c r="J5211">
        <v>337</v>
      </c>
      <c r="K5211">
        <v>0</v>
      </c>
      <c r="L5211">
        <v>20210721</v>
      </c>
      <c r="M5211" t="s">
        <v>36</v>
      </c>
      <c r="N5211">
        <v>0</v>
      </c>
      <c r="O5211">
        <v>7569985</v>
      </c>
      <c r="P5211" t="s">
        <v>16</v>
      </c>
      <c r="Q5211" t="s">
        <v>13</v>
      </c>
    </row>
    <row r="5212" spans="1:17" x14ac:dyDescent="0.25">
      <c r="A5212">
        <v>163339635</v>
      </c>
      <c r="B5212" t="s">
        <v>4599</v>
      </c>
      <c r="C5212" t="s">
        <v>306</v>
      </c>
      <c r="D5212" t="s">
        <v>137</v>
      </c>
      <c r="E5212">
        <v>16</v>
      </c>
      <c r="F5212" t="s">
        <v>6</v>
      </c>
      <c r="G5212" t="s">
        <v>2321</v>
      </c>
      <c r="H5212" t="s">
        <v>27</v>
      </c>
      <c r="I5212">
        <v>624</v>
      </c>
      <c r="J5212">
        <v>598</v>
      </c>
      <c r="K5212">
        <v>0</v>
      </c>
      <c r="L5212">
        <v>20191101</v>
      </c>
      <c r="M5212" t="s">
        <v>35</v>
      </c>
      <c r="N5212">
        <v>0</v>
      </c>
      <c r="O5212">
        <v>14437664</v>
      </c>
      <c r="P5212" t="s">
        <v>15</v>
      </c>
      <c r="Q5212" t="s">
        <v>15</v>
      </c>
    </row>
    <row r="5213" spans="1:17" x14ac:dyDescent="0.25">
      <c r="A5213">
        <v>164205366</v>
      </c>
      <c r="B5213" t="s">
        <v>7337</v>
      </c>
      <c r="C5213" t="s">
        <v>2153</v>
      </c>
      <c r="D5213" t="s">
        <v>137</v>
      </c>
      <c r="E5213">
        <v>16</v>
      </c>
      <c r="F5213" t="s">
        <v>6</v>
      </c>
      <c r="G5213" t="s">
        <v>2319</v>
      </c>
      <c r="H5213" t="s">
        <v>27</v>
      </c>
      <c r="I5213">
        <v>205</v>
      </c>
      <c r="J5213">
        <v>72</v>
      </c>
      <c r="K5213">
        <v>20211</v>
      </c>
      <c r="L5213">
        <v>20181203</v>
      </c>
      <c r="M5213" t="s">
        <v>35</v>
      </c>
      <c r="N5213">
        <v>0</v>
      </c>
      <c r="O5213">
        <v>15984326</v>
      </c>
      <c r="P5213" t="s">
        <v>13</v>
      </c>
      <c r="Q5213" t="s">
        <v>13</v>
      </c>
    </row>
    <row r="5214" spans="1:17" x14ac:dyDescent="0.25">
      <c r="A5214">
        <v>164234302</v>
      </c>
      <c r="B5214" t="s">
        <v>1280</v>
      </c>
      <c r="C5214" t="s">
        <v>956</v>
      </c>
      <c r="D5214" t="s">
        <v>3399</v>
      </c>
      <c r="E5214">
        <v>16</v>
      </c>
      <c r="F5214" t="s">
        <v>6</v>
      </c>
      <c r="G5214" t="s">
        <v>2321</v>
      </c>
      <c r="H5214" t="s">
        <v>27</v>
      </c>
      <c r="I5214">
        <v>178</v>
      </c>
      <c r="J5214">
        <v>178</v>
      </c>
      <c r="K5214">
        <v>0</v>
      </c>
      <c r="L5214" t="s">
        <v>30</v>
      </c>
      <c r="M5214" t="s">
        <v>35</v>
      </c>
      <c r="N5214">
        <v>0</v>
      </c>
      <c r="O5214">
        <v>11868357</v>
      </c>
      <c r="P5214" t="s">
        <v>13</v>
      </c>
      <c r="Q5214" t="s">
        <v>13</v>
      </c>
    </row>
    <row r="5215" spans="1:17" x14ac:dyDescent="0.25">
      <c r="A5215">
        <v>164167350</v>
      </c>
      <c r="B5215" t="s">
        <v>6954</v>
      </c>
      <c r="C5215" t="s">
        <v>943</v>
      </c>
      <c r="D5215" t="s">
        <v>137</v>
      </c>
      <c r="E5215">
        <v>16</v>
      </c>
      <c r="F5215" t="s">
        <v>5</v>
      </c>
      <c r="G5215" t="s">
        <v>6205</v>
      </c>
      <c r="H5215" t="s">
        <v>27</v>
      </c>
      <c r="I5215">
        <v>234</v>
      </c>
      <c r="J5215">
        <v>234</v>
      </c>
      <c r="K5215">
        <v>0</v>
      </c>
      <c r="L5215">
        <v>20210129</v>
      </c>
      <c r="M5215" t="s">
        <v>36</v>
      </c>
      <c r="N5215">
        <v>0</v>
      </c>
      <c r="O5215">
        <v>11496930</v>
      </c>
      <c r="P5215" t="s">
        <v>13</v>
      </c>
      <c r="Q5215" t="s">
        <v>13</v>
      </c>
    </row>
    <row r="5216" spans="1:17" x14ac:dyDescent="0.25">
      <c r="A5216">
        <v>163912038</v>
      </c>
      <c r="B5216" t="s">
        <v>6630</v>
      </c>
      <c r="C5216" t="s">
        <v>1173</v>
      </c>
      <c r="D5216" t="s">
        <v>134</v>
      </c>
      <c r="E5216">
        <v>16</v>
      </c>
      <c r="F5216" t="s">
        <v>5</v>
      </c>
      <c r="G5216" t="s">
        <v>2319</v>
      </c>
      <c r="H5216" t="s">
        <v>27</v>
      </c>
      <c r="I5216">
        <v>435</v>
      </c>
      <c r="J5216">
        <v>111</v>
      </c>
      <c r="K5216">
        <v>20211</v>
      </c>
      <c r="L5216" t="s">
        <v>30</v>
      </c>
      <c r="M5216" t="s">
        <v>36</v>
      </c>
      <c r="N5216">
        <v>0</v>
      </c>
      <c r="O5216">
        <v>15100941</v>
      </c>
      <c r="P5216" t="s">
        <v>14</v>
      </c>
      <c r="Q5216" t="s">
        <v>13</v>
      </c>
    </row>
    <row r="5217" spans="1:17" x14ac:dyDescent="0.25">
      <c r="A5217">
        <v>163103207</v>
      </c>
      <c r="B5217" t="s">
        <v>318</v>
      </c>
      <c r="C5217" t="s">
        <v>2861</v>
      </c>
      <c r="D5217" t="s">
        <v>137</v>
      </c>
      <c r="E5217">
        <v>16</v>
      </c>
      <c r="F5217" t="s">
        <v>6</v>
      </c>
      <c r="G5217" t="s">
        <v>3152</v>
      </c>
      <c r="H5217" t="s">
        <v>27</v>
      </c>
      <c r="I5217">
        <v>822</v>
      </c>
      <c r="J5217">
        <v>310</v>
      </c>
      <c r="K5217">
        <v>0</v>
      </c>
      <c r="L5217" t="s">
        <v>30</v>
      </c>
      <c r="M5217" t="s">
        <v>35</v>
      </c>
      <c r="N5217">
        <v>0</v>
      </c>
      <c r="O5217">
        <v>15297684</v>
      </c>
      <c r="P5217" t="s">
        <v>16</v>
      </c>
      <c r="Q5217" t="s">
        <v>13</v>
      </c>
    </row>
    <row r="5218" spans="1:17" x14ac:dyDescent="0.25">
      <c r="A5218">
        <v>164262973</v>
      </c>
      <c r="B5218" t="s">
        <v>318</v>
      </c>
      <c r="C5218" t="s">
        <v>850</v>
      </c>
      <c r="D5218" t="s">
        <v>3399</v>
      </c>
      <c r="E5218">
        <v>16</v>
      </c>
      <c r="F5218" t="s">
        <v>6</v>
      </c>
      <c r="G5218" t="s">
        <v>2321</v>
      </c>
      <c r="H5218" t="s">
        <v>27</v>
      </c>
      <c r="I5218">
        <v>140</v>
      </c>
      <c r="J5218">
        <v>132</v>
      </c>
      <c r="K5218">
        <v>20211</v>
      </c>
      <c r="L5218">
        <v>20191108</v>
      </c>
      <c r="M5218" t="s">
        <v>36</v>
      </c>
      <c r="N5218">
        <v>0</v>
      </c>
      <c r="O5218">
        <v>15903729</v>
      </c>
      <c r="P5218" t="s">
        <v>13</v>
      </c>
      <c r="Q5218" t="s">
        <v>13</v>
      </c>
    </row>
    <row r="5219" spans="1:17" x14ac:dyDescent="0.25">
      <c r="A5219">
        <v>163391319</v>
      </c>
      <c r="B5219" t="s">
        <v>4914</v>
      </c>
      <c r="C5219" t="s">
        <v>2044</v>
      </c>
      <c r="D5219" t="s">
        <v>116</v>
      </c>
      <c r="E5219">
        <v>16</v>
      </c>
      <c r="F5219" t="s">
        <v>5</v>
      </c>
      <c r="G5219" t="s">
        <v>3912</v>
      </c>
      <c r="H5219" t="s">
        <v>27</v>
      </c>
      <c r="I5219">
        <v>573</v>
      </c>
      <c r="J5219">
        <v>380</v>
      </c>
      <c r="K5219">
        <v>0</v>
      </c>
      <c r="L5219" t="s">
        <v>30</v>
      </c>
      <c r="M5219" t="s">
        <v>36</v>
      </c>
      <c r="N5219">
        <v>0</v>
      </c>
      <c r="O5219">
        <v>8985915</v>
      </c>
      <c r="P5219" t="s">
        <v>15</v>
      </c>
      <c r="Q5219" t="s">
        <v>14</v>
      </c>
    </row>
    <row r="5220" spans="1:17" x14ac:dyDescent="0.25">
      <c r="A5220">
        <v>164031967</v>
      </c>
      <c r="B5220" t="s">
        <v>5577</v>
      </c>
      <c r="C5220" t="s">
        <v>5578</v>
      </c>
      <c r="D5220" t="s">
        <v>137</v>
      </c>
      <c r="E5220">
        <v>16</v>
      </c>
      <c r="F5220" t="s">
        <v>6</v>
      </c>
      <c r="G5220" t="s">
        <v>3152</v>
      </c>
      <c r="H5220" t="s">
        <v>27</v>
      </c>
      <c r="I5220">
        <v>386</v>
      </c>
      <c r="J5220">
        <v>262</v>
      </c>
      <c r="K5220">
        <v>20211</v>
      </c>
      <c r="L5220" t="s">
        <v>30</v>
      </c>
      <c r="M5220" t="s">
        <v>35</v>
      </c>
      <c r="N5220">
        <v>20212</v>
      </c>
      <c r="O5220">
        <v>7960814</v>
      </c>
      <c r="P5220" t="s">
        <v>14</v>
      </c>
      <c r="Q5220" t="s">
        <v>13</v>
      </c>
    </row>
    <row r="5221" spans="1:17" x14ac:dyDescent="0.25">
      <c r="A5221">
        <v>163114738</v>
      </c>
      <c r="B5221" t="s">
        <v>4070</v>
      </c>
      <c r="C5221" t="s">
        <v>3667</v>
      </c>
      <c r="D5221" t="s">
        <v>136</v>
      </c>
      <c r="E5221">
        <v>16</v>
      </c>
      <c r="F5221" t="s">
        <v>6</v>
      </c>
      <c r="G5221" t="s">
        <v>3912</v>
      </c>
      <c r="H5221" t="s">
        <v>27</v>
      </c>
      <c r="I5221">
        <v>814</v>
      </c>
      <c r="J5221">
        <v>233</v>
      </c>
      <c r="K5221">
        <v>20211</v>
      </c>
      <c r="L5221">
        <v>20190819</v>
      </c>
      <c r="M5221" t="s">
        <v>36</v>
      </c>
      <c r="N5221">
        <v>20212</v>
      </c>
      <c r="O5221">
        <v>15000484</v>
      </c>
      <c r="P5221" t="s">
        <v>16</v>
      </c>
      <c r="Q5221" t="s">
        <v>13</v>
      </c>
    </row>
    <row r="5222" spans="1:17" x14ac:dyDescent="0.25">
      <c r="A5222">
        <v>164055092</v>
      </c>
      <c r="B5222" t="s">
        <v>7338</v>
      </c>
      <c r="C5222" t="s">
        <v>7339</v>
      </c>
      <c r="D5222" t="s">
        <v>137</v>
      </c>
      <c r="E5222">
        <v>16</v>
      </c>
      <c r="F5222" t="s">
        <v>6</v>
      </c>
      <c r="G5222" t="s">
        <v>2321</v>
      </c>
      <c r="H5222" t="s">
        <v>27</v>
      </c>
      <c r="I5222">
        <v>357</v>
      </c>
      <c r="J5222">
        <v>191</v>
      </c>
      <c r="K5222">
        <v>20211</v>
      </c>
      <c r="L5222" t="s">
        <v>30</v>
      </c>
      <c r="M5222" t="s">
        <v>35</v>
      </c>
      <c r="N5222">
        <v>20212</v>
      </c>
      <c r="O5222">
        <v>15922805</v>
      </c>
      <c r="P5222" t="s">
        <v>13</v>
      </c>
      <c r="Q5222" t="s">
        <v>13</v>
      </c>
    </row>
    <row r="5223" spans="1:17" x14ac:dyDescent="0.25">
      <c r="A5223">
        <v>164325379</v>
      </c>
      <c r="B5223" t="s">
        <v>10209</v>
      </c>
      <c r="C5223" t="s">
        <v>10210</v>
      </c>
      <c r="D5223" t="s">
        <v>137</v>
      </c>
      <c r="E5223">
        <v>16</v>
      </c>
      <c r="F5223" t="s">
        <v>37</v>
      </c>
      <c r="G5223" t="s">
        <v>2320</v>
      </c>
      <c r="H5223" t="s">
        <v>27</v>
      </c>
      <c r="I5223">
        <v>73</v>
      </c>
      <c r="J5223">
        <v>73</v>
      </c>
      <c r="K5223">
        <v>0</v>
      </c>
      <c r="L5223" t="s">
        <v>30</v>
      </c>
      <c r="M5223" t="s">
        <v>35</v>
      </c>
      <c r="N5223">
        <v>0</v>
      </c>
      <c r="O5223">
        <v>16045609</v>
      </c>
      <c r="P5223" t="s">
        <v>13</v>
      </c>
      <c r="Q5223" t="s">
        <v>13</v>
      </c>
    </row>
    <row r="5224" spans="1:17" x14ac:dyDescent="0.25">
      <c r="A5224">
        <v>164276834</v>
      </c>
      <c r="B5224" t="s">
        <v>8205</v>
      </c>
      <c r="C5224" t="s">
        <v>3014</v>
      </c>
      <c r="D5224" t="s">
        <v>134</v>
      </c>
      <c r="E5224">
        <v>16</v>
      </c>
      <c r="F5224" t="s">
        <v>37</v>
      </c>
      <c r="G5224" t="s">
        <v>8886</v>
      </c>
      <c r="H5224" t="s">
        <v>27</v>
      </c>
      <c r="I5224">
        <v>129</v>
      </c>
      <c r="J5224">
        <v>78</v>
      </c>
      <c r="K5224">
        <v>20211</v>
      </c>
      <c r="L5224">
        <v>20210326</v>
      </c>
      <c r="M5224" t="s">
        <v>35</v>
      </c>
      <c r="N5224">
        <v>20212</v>
      </c>
      <c r="O5224">
        <v>16011623</v>
      </c>
      <c r="P5224" t="s">
        <v>13</v>
      </c>
      <c r="Q5224" t="s">
        <v>13</v>
      </c>
    </row>
    <row r="5225" spans="1:17" x14ac:dyDescent="0.25">
      <c r="A5225">
        <v>163092587</v>
      </c>
      <c r="B5225" t="s">
        <v>4226</v>
      </c>
      <c r="C5225" t="s">
        <v>782</v>
      </c>
      <c r="D5225" t="s">
        <v>134</v>
      </c>
      <c r="E5225">
        <v>16</v>
      </c>
      <c r="F5225" t="s">
        <v>6</v>
      </c>
      <c r="G5225" t="s">
        <v>2319</v>
      </c>
      <c r="H5225" t="s">
        <v>27</v>
      </c>
      <c r="I5225">
        <v>839</v>
      </c>
      <c r="J5225">
        <v>636</v>
      </c>
      <c r="K5225">
        <v>20211</v>
      </c>
      <c r="L5225">
        <v>20201019</v>
      </c>
      <c r="M5225" t="s">
        <v>36</v>
      </c>
      <c r="N5225">
        <v>0</v>
      </c>
      <c r="O5225">
        <v>87012</v>
      </c>
      <c r="P5225" t="s">
        <v>16</v>
      </c>
      <c r="Q5225" t="s">
        <v>15</v>
      </c>
    </row>
    <row r="5226" spans="1:17" x14ac:dyDescent="0.25">
      <c r="A5226">
        <v>164379174</v>
      </c>
      <c r="B5226" t="s">
        <v>10211</v>
      </c>
      <c r="C5226" t="s">
        <v>2583</v>
      </c>
      <c r="D5226" t="s">
        <v>3399</v>
      </c>
      <c r="E5226">
        <v>16</v>
      </c>
      <c r="F5226" t="s">
        <v>6</v>
      </c>
      <c r="G5226" t="s">
        <v>2319</v>
      </c>
      <c r="H5226" t="s">
        <v>27</v>
      </c>
      <c r="I5226">
        <v>13</v>
      </c>
      <c r="J5226">
        <v>10</v>
      </c>
      <c r="K5226">
        <v>0</v>
      </c>
      <c r="L5226">
        <v>20210519</v>
      </c>
      <c r="M5226" t="s">
        <v>35</v>
      </c>
      <c r="N5226">
        <v>20212</v>
      </c>
      <c r="O5226">
        <v>16052248</v>
      </c>
      <c r="P5226" t="s">
        <v>13</v>
      </c>
      <c r="Q5226" t="s">
        <v>13</v>
      </c>
    </row>
    <row r="5227" spans="1:17" x14ac:dyDescent="0.25">
      <c r="A5227">
        <v>164023557</v>
      </c>
      <c r="B5227" t="s">
        <v>5579</v>
      </c>
      <c r="C5227" t="s">
        <v>5580</v>
      </c>
      <c r="D5227" t="s">
        <v>3399</v>
      </c>
      <c r="E5227">
        <v>16</v>
      </c>
      <c r="F5227" t="s">
        <v>6</v>
      </c>
      <c r="G5227" t="s">
        <v>2321</v>
      </c>
      <c r="H5227" t="s">
        <v>27</v>
      </c>
      <c r="I5227">
        <v>394</v>
      </c>
      <c r="J5227">
        <v>394</v>
      </c>
      <c r="K5227">
        <v>0</v>
      </c>
      <c r="L5227">
        <v>20190902</v>
      </c>
      <c r="M5227" t="s">
        <v>36</v>
      </c>
      <c r="N5227">
        <v>0</v>
      </c>
      <c r="O5227">
        <v>15425548</v>
      </c>
      <c r="P5227" t="s">
        <v>14</v>
      </c>
      <c r="Q5227" t="s">
        <v>14</v>
      </c>
    </row>
    <row r="5228" spans="1:17" x14ac:dyDescent="0.25">
      <c r="A5228">
        <v>164285202</v>
      </c>
      <c r="B5228" t="s">
        <v>2950</v>
      </c>
      <c r="C5228" t="s">
        <v>1578</v>
      </c>
      <c r="D5228" t="s">
        <v>134</v>
      </c>
      <c r="E5228">
        <v>16</v>
      </c>
      <c r="F5228" t="s">
        <v>37</v>
      </c>
      <c r="G5228" t="s">
        <v>8886</v>
      </c>
      <c r="H5228" t="s">
        <v>27</v>
      </c>
      <c r="I5228">
        <v>122</v>
      </c>
      <c r="J5228">
        <v>80</v>
      </c>
      <c r="K5228">
        <v>20211</v>
      </c>
      <c r="L5228">
        <v>20210308</v>
      </c>
      <c r="M5228" t="s">
        <v>35</v>
      </c>
      <c r="N5228">
        <v>20212</v>
      </c>
      <c r="O5228">
        <v>16014240</v>
      </c>
      <c r="P5228" t="s">
        <v>13</v>
      </c>
      <c r="Q5228" t="s">
        <v>13</v>
      </c>
    </row>
    <row r="5229" spans="1:17" x14ac:dyDescent="0.25">
      <c r="A5229">
        <v>164091635</v>
      </c>
      <c r="B5229" t="s">
        <v>6631</v>
      </c>
      <c r="C5229" t="s">
        <v>442</v>
      </c>
      <c r="D5229" t="s">
        <v>137</v>
      </c>
      <c r="E5229">
        <v>16</v>
      </c>
      <c r="F5229" t="s">
        <v>5</v>
      </c>
      <c r="G5229" t="s">
        <v>3152</v>
      </c>
      <c r="H5229" t="s">
        <v>27</v>
      </c>
      <c r="I5229">
        <v>324</v>
      </c>
      <c r="J5229">
        <v>317</v>
      </c>
      <c r="K5229">
        <v>0</v>
      </c>
      <c r="L5229">
        <v>20200804</v>
      </c>
      <c r="M5229" t="s">
        <v>36</v>
      </c>
      <c r="N5229">
        <v>0</v>
      </c>
      <c r="O5229">
        <v>15893190</v>
      </c>
      <c r="P5229" t="s">
        <v>13</v>
      </c>
      <c r="Q5229" t="s">
        <v>13</v>
      </c>
    </row>
    <row r="5230" spans="1:17" x14ac:dyDescent="0.25">
      <c r="A5230">
        <v>164280061</v>
      </c>
      <c r="B5230" t="s">
        <v>8701</v>
      </c>
      <c r="C5230" t="s">
        <v>8702</v>
      </c>
      <c r="D5230" t="s">
        <v>134</v>
      </c>
      <c r="E5230">
        <v>16</v>
      </c>
      <c r="F5230" t="s">
        <v>5</v>
      </c>
      <c r="G5230" t="s">
        <v>2319</v>
      </c>
      <c r="H5230" t="s">
        <v>27</v>
      </c>
      <c r="I5230">
        <v>121</v>
      </c>
      <c r="J5230">
        <v>121</v>
      </c>
      <c r="K5230">
        <v>0</v>
      </c>
      <c r="L5230" t="s">
        <v>30</v>
      </c>
      <c r="M5230" t="s">
        <v>36</v>
      </c>
      <c r="N5230">
        <v>0</v>
      </c>
      <c r="O5230">
        <v>15941174</v>
      </c>
      <c r="P5230" t="s">
        <v>13</v>
      </c>
      <c r="Q5230" t="s">
        <v>13</v>
      </c>
    </row>
    <row r="5231" spans="1:17" x14ac:dyDescent="0.25">
      <c r="A5231">
        <v>164165929</v>
      </c>
      <c r="B5231" t="s">
        <v>1290</v>
      </c>
      <c r="C5231" t="s">
        <v>507</v>
      </c>
      <c r="D5231" t="s">
        <v>3399</v>
      </c>
      <c r="E5231">
        <v>16</v>
      </c>
      <c r="F5231" t="s">
        <v>6</v>
      </c>
      <c r="G5231" t="s">
        <v>3152</v>
      </c>
      <c r="H5231" t="s">
        <v>27</v>
      </c>
      <c r="I5231">
        <v>237</v>
      </c>
      <c r="J5231">
        <v>237</v>
      </c>
      <c r="K5231">
        <v>20211</v>
      </c>
      <c r="L5231" t="s">
        <v>30</v>
      </c>
      <c r="M5231" t="s">
        <v>36</v>
      </c>
      <c r="N5231">
        <v>0</v>
      </c>
      <c r="O5231">
        <v>9594884</v>
      </c>
      <c r="P5231" t="s">
        <v>13</v>
      </c>
      <c r="Q5231" t="s">
        <v>13</v>
      </c>
    </row>
    <row r="5232" spans="1:17" x14ac:dyDescent="0.25">
      <c r="A5232">
        <v>163389488</v>
      </c>
      <c r="B5232" t="s">
        <v>1290</v>
      </c>
      <c r="C5232" t="s">
        <v>4915</v>
      </c>
      <c r="D5232" t="s">
        <v>137</v>
      </c>
      <c r="E5232">
        <v>16</v>
      </c>
      <c r="F5232" t="s">
        <v>5</v>
      </c>
      <c r="G5232" t="s">
        <v>3152</v>
      </c>
      <c r="H5232" t="s">
        <v>27</v>
      </c>
      <c r="I5232">
        <v>574</v>
      </c>
      <c r="J5232">
        <v>399</v>
      </c>
      <c r="K5232">
        <v>20211</v>
      </c>
      <c r="L5232">
        <v>20210519</v>
      </c>
      <c r="M5232" t="s">
        <v>36</v>
      </c>
      <c r="N5232">
        <v>20212</v>
      </c>
      <c r="O5232">
        <v>9930278</v>
      </c>
      <c r="P5232" t="s">
        <v>15</v>
      </c>
      <c r="Q5232" t="s">
        <v>14</v>
      </c>
    </row>
    <row r="5233" spans="1:17" x14ac:dyDescent="0.25">
      <c r="A5233">
        <v>163908458</v>
      </c>
      <c r="B5233" t="s">
        <v>1851</v>
      </c>
      <c r="C5233" t="s">
        <v>5581</v>
      </c>
      <c r="D5233" t="s">
        <v>137</v>
      </c>
      <c r="E5233">
        <v>16</v>
      </c>
      <c r="F5233" t="s">
        <v>37</v>
      </c>
      <c r="G5233" t="s">
        <v>2320</v>
      </c>
      <c r="H5233" t="s">
        <v>27</v>
      </c>
      <c r="I5233">
        <v>441</v>
      </c>
      <c r="J5233">
        <v>359</v>
      </c>
      <c r="K5233">
        <v>20211</v>
      </c>
      <c r="L5233" t="s">
        <v>30</v>
      </c>
      <c r="M5233" t="s">
        <v>35</v>
      </c>
      <c r="N5233">
        <v>20212</v>
      </c>
      <c r="O5233">
        <v>15840665</v>
      </c>
      <c r="P5233" t="s">
        <v>14</v>
      </c>
      <c r="Q5233" t="s">
        <v>13</v>
      </c>
    </row>
    <row r="5234" spans="1:17" x14ac:dyDescent="0.25">
      <c r="A5234">
        <v>162863433</v>
      </c>
      <c r="B5234" t="s">
        <v>2113</v>
      </c>
      <c r="C5234" t="s">
        <v>2856</v>
      </c>
      <c r="D5234" t="s">
        <v>134</v>
      </c>
      <c r="E5234">
        <v>16</v>
      </c>
      <c r="F5234" t="s">
        <v>6</v>
      </c>
      <c r="G5234" t="s">
        <v>3912</v>
      </c>
      <c r="H5234" t="s">
        <v>27</v>
      </c>
      <c r="I5234">
        <v>1007</v>
      </c>
      <c r="J5234">
        <v>1007</v>
      </c>
      <c r="K5234">
        <v>20211</v>
      </c>
      <c r="L5234">
        <v>20181121</v>
      </c>
      <c r="M5234" t="s">
        <v>35</v>
      </c>
      <c r="N5234">
        <v>0</v>
      </c>
      <c r="O5234">
        <v>12909674</v>
      </c>
      <c r="P5234" t="s">
        <v>16</v>
      </c>
      <c r="Q5234" t="s">
        <v>16</v>
      </c>
    </row>
    <row r="5235" spans="1:17" x14ac:dyDescent="0.25">
      <c r="A5235">
        <v>164062262</v>
      </c>
      <c r="B5235" t="s">
        <v>1857</v>
      </c>
      <c r="C5235" t="s">
        <v>1189</v>
      </c>
      <c r="D5235" t="s">
        <v>137</v>
      </c>
      <c r="E5235">
        <v>16</v>
      </c>
      <c r="F5235" t="s">
        <v>5</v>
      </c>
      <c r="G5235" t="s">
        <v>2319</v>
      </c>
      <c r="H5235" t="s">
        <v>27</v>
      </c>
      <c r="I5235">
        <v>363</v>
      </c>
      <c r="J5235">
        <v>111</v>
      </c>
      <c r="K5235">
        <v>20211</v>
      </c>
      <c r="L5235">
        <v>20200803</v>
      </c>
      <c r="M5235" t="s">
        <v>36</v>
      </c>
      <c r="N5235">
        <v>20212</v>
      </c>
      <c r="O5235">
        <v>13863674</v>
      </c>
      <c r="P5235" t="s">
        <v>13</v>
      </c>
      <c r="Q5235" t="s">
        <v>13</v>
      </c>
    </row>
    <row r="5236" spans="1:17" x14ac:dyDescent="0.25">
      <c r="A5236">
        <v>164119357</v>
      </c>
      <c r="B5236" t="s">
        <v>1474</v>
      </c>
      <c r="C5236" t="s">
        <v>6632</v>
      </c>
      <c r="D5236" t="s">
        <v>3399</v>
      </c>
      <c r="E5236">
        <v>16</v>
      </c>
      <c r="F5236" t="s">
        <v>5</v>
      </c>
      <c r="G5236" t="s">
        <v>2321</v>
      </c>
      <c r="H5236" t="s">
        <v>27</v>
      </c>
      <c r="I5236">
        <v>296</v>
      </c>
      <c r="J5236">
        <v>226</v>
      </c>
      <c r="K5236">
        <v>0</v>
      </c>
      <c r="L5236">
        <v>20191101</v>
      </c>
      <c r="M5236" t="s">
        <v>36</v>
      </c>
      <c r="N5236">
        <v>0</v>
      </c>
      <c r="O5236">
        <v>13868084</v>
      </c>
      <c r="P5236" t="s">
        <v>13</v>
      </c>
      <c r="Q5236" t="s">
        <v>13</v>
      </c>
    </row>
    <row r="5237" spans="1:17" x14ac:dyDescent="0.25">
      <c r="A5237">
        <v>164295026</v>
      </c>
      <c r="B5237" t="s">
        <v>1767</v>
      </c>
      <c r="C5237" t="s">
        <v>4832</v>
      </c>
      <c r="D5237" t="s">
        <v>137</v>
      </c>
      <c r="E5237">
        <v>16</v>
      </c>
      <c r="F5237" t="s">
        <v>37</v>
      </c>
      <c r="G5237" t="s">
        <v>2320</v>
      </c>
      <c r="H5237" t="s">
        <v>27</v>
      </c>
      <c r="I5237">
        <v>108</v>
      </c>
      <c r="J5237">
        <v>79</v>
      </c>
      <c r="K5237">
        <v>20211</v>
      </c>
      <c r="L5237">
        <v>20210119</v>
      </c>
      <c r="M5237" t="s">
        <v>35</v>
      </c>
      <c r="N5237">
        <v>20212</v>
      </c>
      <c r="O5237">
        <v>16018504</v>
      </c>
      <c r="P5237" t="s">
        <v>13</v>
      </c>
      <c r="Q5237" t="s">
        <v>13</v>
      </c>
    </row>
    <row r="5238" spans="1:17" x14ac:dyDescent="0.25">
      <c r="A5238">
        <v>164294830</v>
      </c>
      <c r="B5238" t="s">
        <v>2354</v>
      </c>
      <c r="C5238" t="s">
        <v>8703</v>
      </c>
      <c r="D5238" t="s">
        <v>137</v>
      </c>
      <c r="E5238">
        <v>16</v>
      </c>
      <c r="F5238" t="s">
        <v>37</v>
      </c>
      <c r="G5238" t="s">
        <v>2320</v>
      </c>
      <c r="H5238" t="s">
        <v>27</v>
      </c>
      <c r="I5238">
        <v>108</v>
      </c>
      <c r="J5238">
        <v>73</v>
      </c>
      <c r="K5238">
        <v>20211</v>
      </c>
      <c r="L5238">
        <v>20190429</v>
      </c>
      <c r="M5238" t="s">
        <v>35</v>
      </c>
      <c r="N5238">
        <v>0</v>
      </c>
      <c r="O5238">
        <v>16018470</v>
      </c>
      <c r="P5238" t="s">
        <v>13</v>
      </c>
      <c r="Q5238" t="s">
        <v>13</v>
      </c>
    </row>
    <row r="5239" spans="1:17" x14ac:dyDescent="0.25">
      <c r="A5239">
        <v>163051144</v>
      </c>
      <c r="B5239" t="s">
        <v>3975</v>
      </c>
      <c r="C5239" t="s">
        <v>3976</v>
      </c>
      <c r="D5239" t="s">
        <v>137</v>
      </c>
      <c r="E5239">
        <v>16</v>
      </c>
      <c r="F5239" t="s">
        <v>5</v>
      </c>
      <c r="G5239" t="s">
        <v>3912</v>
      </c>
      <c r="H5239" t="s">
        <v>27</v>
      </c>
      <c r="I5239">
        <v>867</v>
      </c>
      <c r="J5239">
        <v>867</v>
      </c>
      <c r="K5239">
        <v>20211</v>
      </c>
      <c r="L5239" t="s">
        <v>30</v>
      </c>
      <c r="M5239" t="s">
        <v>36</v>
      </c>
      <c r="N5239">
        <v>0</v>
      </c>
      <c r="O5239">
        <v>9374342</v>
      </c>
      <c r="P5239" t="s">
        <v>16</v>
      </c>
      <c r="Q5239" t="s">
        <v>16</v>
      </c>
    </row>
    <row r="5240" spans="1:17" x14ac:dyDescent="0.25">
      <c r="A5240">
        <v>164029705</v>
      </c>
      <c r="B5240" t="s">
        <v>1864</v>
      </c>
      <c r="C5240" t="s">
        <v>266</v>
      </c>
      <c r="D5240" t="s">
        <v>3399</v>
      </c>
      <c r="E5240">
        <v>16</v>
      </c>
      <c r="F5240" t="s">
        <v>5</v>
      </c>
      <c r="G5240" t="s">
        <v>2321</v>
      </c>
      <c r="H5240" t="s">
        <v>27</v>
      </c>
      <c r="I5240">
        <v>388</v>
      </c>
      <c r="J5240">
        <v>78</v>
      </c>
      <c r="K5240">
        <v>0</v>
      </c>
      <c r="L5240" t="s">
        <v>30</v>
      </c>
      <c r="M5240" t="s">
        <v>36</v>
      </c>
      <c r="N5240">
        <v>0</v>
      </c>
      <c r="O5240">
        <v>15457320</v>
      </c>
      <c r="P5240" t="s">
        <v>14</v>
      </c>
      <c r="Q5240" t="s">
        <v>13</v>
      </c>
    </row>
    <row r="5241" spans="1:17" x14ac:dyDescent="0.25">
      <c r="A5241">
        <v>163885291</v>
      </c>
      <c r="B5241" t="s">
        <v>6955</v>
      </c>
      <c r="C5241" t="s">
        <v>1577</v>
      </c>
      <c r="D5241" t="s">
        <v>137</v>
      </c>
      <c r="E5241">
        <v>16</v>
      </c>
      <c r="F5241" t="s">
        <v>5</v>
      </c>
      <c r="G5241" t="s">
        <v>2319</v>
      </c>
      <c r="H5241" t="s">
        <v>27</v>
      </c>
      <c r="I5241">
        <v>447</v>
      </c>
      <c r="J5241">
        <v>111</v>
      </c>
      <c r="K5241">
        <v>20211</v>
      </c>
      <c r="L5241" t="s">
        <v>30</v>
      </c>
      <c r="M5241" t="s">
        <v>35</v>
      </c>
      <c r="N5241">
        <v>0</v>
      </c>
      <c r="O5241">
        <v>15821079</v>
      </c>
      <c r="P5241" t="s">
        <v>14</v>
      </c>
      <c r="Q5241" t="s">
        <v>13</v>
      </c>
    </row>
    <row r="5242" spans="1:17" x14ac:dyDescent="0.25">
      <c r="A5242">
        <v>163366458</v>
      </c>
      <c r="B5242" t="s">
        <v>4916</v>
      </c>
      <c r="C5242" t="s">
        <v>529</v>
      </c>
      <c r="D5242" t="s">
        <v>3399</v>
      </c>
      <c r="E5242">
        <v>16</v>
      </c>
      <c r="F5242" t="s">
        <v>6</v>
      </c>
      <c r="G5242" t="s">
        <v>2321</v>
      </c>
      <c r="H5242" t="s">
        <v>27</v>
      </c>
      <c r="I5242">
        <v>594</v>
      </c>
      <c r="J5242">
        <v>57</v>
      </c>
      <c r="K5242">
        <v>20211</v>
      </c>
      <c r="L5242">
        <v>20190914</v>
      </c>
      <c r="M5242" t="s">
        <v>35</v>
      </c>
      <c r="N5242">
        <v>0</v>
      </c>
      <c r="O5242">
        <v>15398048</v>
      </c>
      <c r="P5242" t="s">
        <v>15</v>
      </c>
      <c r="Q5242" t="s">
        <v>13</v>
      </c>
    </row>
    <row r="5243" spans="1:17" x14ac:dyDescent="0.25">
      <c r="A5243">
        <v>164310743</v>
      </c>
      <c r="B5243" t="s">
        <v>10212</v>
      </c>
      <c r="C5243" t="s">
        <v>707</v>
      </c>
      <c r="D5243" t="s">
        <v>3399</v>
      </c>
      <c r="E5243">
        <v>16</v>
      </c>
      <c r="F5243" t="s">
        <v>37</v>
      </c>
      <c r="G5243" t="s">
        <v>3307</v>
      </c>
      <c r="H5243" t="s">
        <v>27</v>
      </c>
      <c r="I5243">
        <v>87</v>
      </c>
      <c r="J5243">
        <v>50</v>
      </c>
      <c r="K5243">
        <v>20211</v>
      </c>
      <c r="L5243">
        <v>20210423</v>
      </c>
      <c r="M5243" t="s">
        <v>35</v>
      </c>
      <c r="N5243">
        <v>20212</v>
      </c>
      <c r="O5243">
        <v>16024420</v>
      </c>
      <c r="P5243" t="s">
        <v>13</v>
      </c>
      <c r="Q5243" t="s">
        <v>13</v>
      </c>
    </row>
    <row r="5244" spans="1:17" x14ac:dyDescent="0.25">
      <c r="A5244">
        <v>164202709</v>
      </c>
      <c r="B5244" t="s">
        <v>4272</v>
      </c>
      <c r="C5244" t="s">
        <v>324</v>
      </c>
      <c r="D5244" t="s">
        <v>137</v>
      </c>
      <c r="E5244">
        <v>16</v>
      </c>
      <c r="F5244" t="s">
        <v>6</v>
      </c>
      <c r="G5244" t="s">
        <v>6205</v>
      </c>
      <c r="H5244" t="s">
        <v>27</v>
      </c>
      <c r="I5244">
        <v>205</v>
      </c>
      <c r="J5244">
        <v>205</v>
      </c>
      <c r="K5244">
        <v>0</v>
      </c>
      <c r="L5244">
        <v>20190122</v>
      </c>
      <c r="M5244" t="s">
        <v>35</v>
      </c>
      <c r="N5244">
        <v>0</v>
      </c>
      <c r="O5244">
        <v>15986554</v>
      </c>
      <c r="P5244" t="s">
        <v>13</v>
      </c>
      <c r="Q5244" t="s">
        <v>13</v>
      </c>
    </row>
    <row r="5245" spans="1:17" x14ac:dyDescent="0.25">
      <c r="A5245">
        <v>160088715</v>
      </c>
      <c r="B5245" t="s">
        <v>341</v>
      </c>
      <c r="C5245" t="s">
        <v>2358</v>
      </c>
      <c r="D5245" t="s">
        <v>115</v>
      </c>
      <c r="E5245">
        <v>16</v>
      </c>
      <c r="F5245" t="s">
        <v>6</v>
      </c>
      <c r="G5245" t="s">
        <v>3912</v>
      </c>
      <c r="H5245" t="s">
        <v>28</v>
      </c>
      <c r="I5245">
        <v>3758</v>
      </c>
      <c r="J5245">
        <v>3758</v>
      </c>
      <c r="K5245">
        <v>0</v>
      </c>
      <c r="L5245" t="s">
        <v>30</v>
      </c>
      <c r="M5245" t="s">
        <v>35</v>
      </c>
      <c r="N5245">
        <v>0</v>
      </c>
      <c r="O5245">
        <v>10994079</v>
      </c>
      <c r="P5245" t="s">
        <v>19</v>
      </c>
      <c r="Q5245" t="s">
        <v>19</v>
      </c>
    </row>
    <row r="5246" spans="1:17" x14ac:dyDescent="0.25">
      <c r="A5246">
        <v>163451954</v>
      </c>
      <c r="B5246" t="s">
        <v>4045</v>
      </c>
      <c r="C5246" t="s">
        <v>495</v>
      </c>
      <c r="D5246" t="s">
        <v>137</v>
      </c>
      <c r="E5246">
        <v>16</v>
      </c>
      <c r="F5246" t="s">
        <v>6</v>
      </c>
      <c r="G5246" t="s">
        <v>3912</v>
      </c>
      <c r="H5246" t="s">
        <v>27</v>
      </c>
      <c r="I5246">
        <v>531</v>
      </c>
      <c r="J5246">
        <v>479</v>
      </c>
      <c r="K5246">
        <v>20211</v>
      </c>
      <c r="L5246">
        <v>20190919</v>
      </c>
      <c r="M5246" t="s">
        <v>35</v>
      </c>
      <c r="N5246">
        <v>20212</v>
      </c>
      <c r="O5246">
        <v>15445192</v>
      </c>
      <c r="P5246" t="s">
        <v>14</v>
      </c>
      <c r="Q5246" t="s">
        <v>14</v>
      </c>
    </row>
    <row r="5247" spans="1:17" x14ac:dyDescent="0.25">
      <c r="A5247">
        <v>163348432</v>
      </c>
      <c r="B5247" t="s">
        <v>4917</v>
      </c>
      <c r="C5247" t="s">
        <v>4918</v>
      </c>
      <c r="D5247" t="s">
        <v>3399</v>
      </c>
      <c r="E5247">
        <v>16</v>
      </c>
      <c r="F5247" t="s">
        <v>6</v>
      </c>
      <c r="G5247" t="s">
        <v>2321</v>
      </c>
      <c r="H5247" t="s">
        <v>27</v>
      </c>
      <c r="I5247">
        <v>609</v>
      </c>
      <c r="J5247">
        <v>191</v>
      </c>
      <c r="K5247">
        <v>20211</v>
      </c>
      <c r="L5247">
        <v>20190322</v>
      </c>
      <c r="M5247" t="s">
        <v>36</v>
      </c>
      <c r="N5247">
        <v>0</v>
      </c>
      <c r="O5247">
        <v>9866955</v>
      </c>
      <c r="P5247" t="s">
        <v>15</v>
      </c>
      <c r="Q5247" t="s">
        <v>13</v>
      </c>
    </row>
    <row r="5248" spans="1:17" x14ac:dyDescent="0.25">
      <c r="A5248">
        <v>164236514</v>
      </c>
      <c r="B5248" t="s">
        <v>3106</v>
      </c>
      <c r="C5248" t="s">
        <v>7767</v>
      </c>
      <c r="D5248" t="s">
        <v>134</v>
      </c>
      <c r="E5248">
        <v>16</v>
      </c>
      <c r="F5248" t="s">
        <v>5</v>
      </c>
      <c r="G5248" t="s">
        <v>2319</v>
      </c>
      <c r="H5248" t="s">
        <v>27</v>
      </c>
      <c r="I5248">
        <v>181</v>
      </c>
      <c r="J5248">
        <v>178</v>
      </c>
      <c r="K5248">
        <v>20211</v>
      </c>
      <c r="L5248">
        <v>20191118</v>
      </c>
      <c r="M5248" t="s">
        <v>36</v>
      </c>
      <c r="N5248">
        <v>20212</v>
      </c>
      <c r="O5248">
        <v>11789413</v>
      </c>
      <c r="P5248" t="s">
        <v>13</v>
      </c>
      <c r="Q5248" t="s">
        <v>13</v>
      </c>
    </row>
    <row r="5249" spans="1:17" x14ac:dyDescent="0.25">
      <c r="A5249">
        <v>164230935</v>
      </c>
      <c r="B5249" t="s">
        <v>8704</v>
      </c>
      <c r="C5249" t="s">
        <v>918</v>
      </c>
      <c r="D5249" t="s">
        <v>137</v>
      </c>
      <c r="E5249">
        <v>16</v>
      </c>
      <c r="F5249" t="s">
        <v>6</v>
      </c>
      <c r="G5249" t="s">
        <v>3152</v>
      </c>
      <c r="H5249" t="s">
        <v>27</v>
      </c>
      <c r="I5249">
        <v>182</v>
      </c>
      <c r="J5249">
        <v>77</v>
      </c>
      <c r="K5249">
        <v>0</v>
      </c>
      <c r="L5249">
        <v>20210414</v>
      </c>
      <c r="M5249" t="s">
        <v>35</v>
      </c>
      <c r="N5249">
        <v>20212</v>
      </c>
      <c r="O5249">
        <v>15986196</v>
      </c>
      <c r="P5249" t="s">
        <v>13</v>
      </c>
      <c r="Q5249" t="s">
        <v>13</v>
      </c>
    </row>
    <row r="5250" spans="1:17" x14ac:dyDescent="0.25">
      <c r="A5250">
        <v>164231411</v>
      </c>
      <c r="B5250" t="s">
        <v>350</v>
      </c>
      <c r="C5250" t="s">
        <v>511</v>
      </c>
      <c r="D5250" t="s">
        <v>137</v>
      </c>
      <c r="E5250">
        <v>16</v>
      </c>
      <c r="F5250" t="s">
        <v>6</v>
      </c>
      <c r="G5250" t="s">
        <v>6205</v>
      </c>
      <c r="H5250" t="s">
        <v>27</v>
      </c>
      <c r="I5250">
        <v>181</v>
      </c>
      <c r="J5250">
        <v>181</v>
      </c>
      <c r="K5250">
        <v>20211</v>
      </c>
      <c r="L5250" t="s">
        <v>30</v>
      </c>
      <c r="M5250" t="s">
        <v>35</v>
      </c>
      <c r="N5250">
        <v>0</v>
      </c>
      <c r="O5250">
        <v>15383349</v>
      </c>
      <c r="P5250" t="s">
        <v>13</v>
      </c>
      <c r="Q5250" t="s">
        <v>13</v>
      </c>
    </row>
    <row r="5251" spans="1:17" x14ac:dyDescent="0.25">
      <c r="A5251">
        <v>164045594</v>
      </c>
      <c r="B5251" t="s">
        <v>213</v>
      </c>
      <c r="C5251" t="s">
        <v>493</v>
      </c>
      <c r="D5251" t="s">
        <v>3399</v>
      </c>
      <c r="E5251">
        <v>16</v>
      </c>
      <c r="F5251" t="s">
        <v>6</v>
      </c>
      <c r="G5251" t="s">
        <v>2321</v>
      </c>
      <c r="H5251" t="s">
        <v>27</v>
      </c>
      <c r="I5251">
        <v>371</v>
      </c>
      <c r="J5251">
        <v>86</v>
      </c>
      <c r="K5251">
        <v>0</v>
      </c>
      <c r="L5251">
        <v>20200527</v>
      </c>
      <c r="M5251" t="s">
        <v>36</v>
      </c>
      <c r="N5251">
        <v>0</v>
      </c>
      <c r="O5251">
        <v>10088750</v>
      </c>
      <c r="P5251" t="s">
        <v>14</v>
      </c>
      <c r="Q5251" t="s">
        <v>13</v>
      </c>
    </row>
    <row r="5252" spans="1:17" x14ac:dyDescent="0.25">
      <c r="A5252">
        <v>164239436</v>
      </c>
      <c r="B5252" t="s">
        <v>213</v>
      </c>
      <c r="C5252" t="s">
        <v>678</v>
      </c>
      <c r="D5252" t="s">
        <v>137</v>
      </c>
      <c r="E5252">
        <v>16</v>
      </c>
      <c r="F5252" t="s">
        <v>6</v>
      </c>
      <c r="G5252" t="s">
        <v>3152</v>
      </c>
      <c r="H5252" t="s">
        <v>27</v>
      </c>
      <c r="I5252">
        <v>171</v>
      </c>
      <c r="J5252">
        <v>171</v>
      </c>
      <c r="K5252">
        <v>0</v>
      </c>
      <c r="L5252" t="s">
        <v>30</v>
      </c>
      <c r="M5252" t="s">
        <v>35</v>
      </c>
      <c r="N5252">
        <v>0</v>
      </c>
      <c r="O5252">
        <v>15994977</v>
      </c>
      <c r="P5252" t="s">
        <v>13</v>
      </c>
      <c r="Q5252" t="s">
        <v>13</v>
      </c>
    </row>
    <row r="5253" spans="1:17" x14ac:dyDescent="0.25">
      <c r="A5253">
        <v>164231542</v>
      </c>
      <c r="B5253" t="s">
        <v>1889</v>
      </c>
      <c r="C5253" t="s">
        <v>8206</v>
      </c>
      <c r="D5253" t="s">
        <v>3399</v>
      </c>
      <c r="E5253">
        <v>16</v>
      </c>
      <c r="F5253" t="s">
        <v>5</v>
      </c>
      <c r="G5253" t="s">
        <v>2321</v>
      </c>
      <c r="H5253" t="s">
        <v>27</v>
      </c>
      <c r="I5253">
        <v>182</v>
      </c>
      <c r="J5253">
        <v>52</v>
      </c>
      <c r="K5253">
        <v>20211</v>
      </c>
      <c r="L5253">
        <v>20210114</v>
      </c>
      <c r="M5253" t="s">
        <v>36</v>
      </c>
      <c r="N5253">
        <v>0</v>
      </c>
      <c r="O5253">
        <v>15422309</v>
      </c>
      <c r="P5253" t="s">
        <v>13</v>
      </c>
      <c r="Q5253" t="s">
        <v>13</v>
      </c>
    </row>
    <row r="5254" spans="1:17" x14ac:dyDescent="0.25">
      <c r="A5254">
        <v>163760111</v>
      </c>
      <c r="B5254" t="s">
        <v>5202</v>
      </c>
      <c r="C5254" t="s">
        <v>5203</v>
      </c>
      <c r="D5254" t="s">
        <v>137</v>
      </c>
      <c r="E5254">
        <v>16</v>
      </c>
      <c r="F5254" t="s">
        <v>5</v>
      </c>
      <c r="G5254" t="s">
        <v>2319</v>
      </c>
      <c r="H5254" t="s">
        <v>27</v>
      </c>
      <c r="I5254">
        <v>503</v>
      </c>
      <c r="J5254">
        <v>338</v>
      </c>
      <c r="K5254">
        <v>20211</v>
      </c>
      <c r="L5254">
        <v>20201113</v>
      </c>
      <c r="M5254" t="s">
        <v>36</v>
      </c>
      <c r="N5254">
        <v>20212</v>
      </c>
      <c r="O5254">
        <v>11154902</v>
      </c>
      <c r="P5254" t="s">
        <v>14</v>
      </c>
      <c r="Q5254" t="s">
        <v>13</v>
      </c>
    </row>
    <row r="5255" spans="1:17" x14ac:dyDescent="0.25">
      <c r="A5255">
        <v>162948570</v>
      </c>
      <c r="B5255" t="s">
        <v>549</v>
      </c>
      <c r="C5255" t="s">
        <v>1148</v>
      </c>
      <c r="D5255" t="s">
        <v>100</v>
      </c>
      <c r="E5255">
        <v>16</v>
      </c>
      <c r="F5255" t="s">
        <v>6</v>
      </c>
      <c r="G5255" t="s">
        <v>6205</v>
      </c>
      <c r="H5255" t="s">
        <v>27</v>
      </c>
      <c r="I5255">
        <v>944</v>
      </c>
      <c r="J5255">
        <v>944</v>
      </c>
      <c r="K5255">
        <v>20211</v>
      </c>
      <c r="L5255">
        <v>20200413</v>
      </c>
      <c r="M5255" t="s">
        <v>35</v>
      </c>
      <c r="N5255">
        <v>20212</v>
      </c>
      <c r="O5255">
        <v>14275522</v>
      </c>
      <c r="P5255" t="s">
        <v>16</v>
      </c>
      <c r="Q5255" t="s">
        <v>16</v>
      </c>
    </row>
    <row r="5256" spans="1:17" x14ac:dyDescent="0.25">
      <c r="A5256">
        <v>164324179</v>
      </c>
      <c r="B5256" t="s">
        <v>10213</v>
      </c>
      <c r="C5256" t="s">
        <v>10214</v>
      </c>
      <c r="D5256" t="s">
        <v>134</v>
      </c>
      <c r="E5256">
        <v>16</v>
      </c>
      <c r="F5256" t="s">
        <v>5</v>
      </c>
      <c r="G5256" t="s">
        <v>2319</v>
      </c>
      <c r="H5256" t="s">
        <v>27</v>
      </c>
      <c r="I5256">
        <v>71</v>
      </c>
      <c r="J5256">
        <v>66</v>
      </c>
      <c r="K5256">
        <v>20211</v>
      </c>
      <c r="L5256">
        <v>20201101</v>
      </c>
      <c r="M5256" t="s">
        <v>36</v>
      </c>
      <c r="N5256">
        <v>0</v>
      </c>
      <c r="O5256">
        <v>16020552</v>
      </c>
      <c r="P5256" t="s">
        <v>13</v>
      </c>
      <c r="Q5256" t="s">
        <v>13</v>
      </c>
    </row>
    <row r="5257" spans="1:17" x14ac:dyDescent="0.25">
      <c r="A5257">
        <v>164178492</v>
      </c>
      <c r="B5257" t="s">
        <v>2566</v>
      </c>
      <c r="C5257" t="s">
        <v>1473</v>
      </c>
      <c r="D5257" t="s">
        <v>134</v>
      </c>
      <c r="E5257">
        <v>16</v>
      </c>
      <c r="F5257" t="s">
        <v>5</v>
      </c>
      <c r="G5257" t="s">
        <v>2319</v>
      </c>
      <c r="H5257" t="s">
        <v>27</v>
      </c>
      <c r="I5257">
        <v>224</v>
      </c>
      <c r="J5257">
        <v>111</v>
      </c>
      <c r="K5257">
        <v>20211</v>
      </c>
      <c r="L5257">
        <v>20210614</v>
      </c>
      <c r="M5257" t="s">
        <v>36</v>
      </c>
      <c r="N5257">
        <v>20212</v>
      </c>
      <c r="O5257">
        <v>15968599</v>
      </c>
      <c r="P5257" t="s">
        <v>13</v>
      </c>
      <c r="Q5257" t="s">
        <v>13</v>
      </c>
    </row>
    <row r="5258" spans="1:17" x14ac:dyDescent="0.25">
      <c r="A5258">
        <v>163674926</v>
      </c>
      <c r="B5258" t="s">
        <v>5204</v>
      </c>
      <c r="C5258" t="s">
        <v>1817</v>
      </c>
      <c r="D5258" t="s">
        <v>134</v>
      </c>
      <c r="E5258">
        <v>16</v>
      </c>
      <c r="F5258" t="s">
        <v>6</v>
      </c>
      <c r="G5258" t="s">
        <v>2319</v>
      </c>
      <c r="H5258" t="s">
        <v>27</v>
      </c>
      <c r="I5258">
        <v>512</v>
      </c>
      <c r="J5258">
        <v>512</v>
      </c>
      <c r="K5258">
        <v>20211</v>
      </c>
      <c r="L5258">
        <v>20210215</v>
      </c>
      <c r="M5258" t="s">
        <v>35</v>
      </c>
      <c r="N5258">
        <v>20212</v>
      </c>
      <c r="O5258">
        <v>14528785</v>
      </c>
      <c r="P5258" t="s">
        <v>14</v>
      </c>
      <c r="Q5258" t="s">
        <v>14</v>
      </c>
    </row>
    <row r="5259" spans="1:17" x14ac:dyDescent="0.25">
      <c r="A5259">
        <v>164142399</v>
      </c>
      <c r="B5259" t="s">
        <v>6633</v>
      </c>
      <c r="C5259" t="s">
        <v>645</v>
      </c>
      <c r="D5259" t="s">
        <v>107</v>
      </c>
      <c r="E5259">
        <v>16</v>
      </c>
      <c r="F5259" t="s">
        <v>5</v>
      </c>
      <c r="G5259" t="s">
        <v>2321</v>
      </c>
      <c r="H5259" t="s">
        <v>27</v>
      </c>
      <c r="I5259">
        <v>268</v>
      </c>
      <c r="J5259">
        <v>86</v>
      </c>
      <c r="K5259">
        <v>0</v>
      </c>
      <c r="L5259">
        <v>20180625</v>
      </c>
      <c r="M5259" t="s">
        <v>36</v>
      </c>
      <c r="N5259">
        <v>0</v>
      </c>
      <c r="O5259">
        <v>8658711</v>
      </c>
      <c r="P5259" t="s">
        <v>13</v>
      </c>
      <c r="Q5259" t="s">
        <v>13</v>
      </c>
    </row>
    <row r="5260" spans="1:17" x14ac:dyDescent="0.25">
      <c r="A5260">
        <v>164062361</v>
      </c>
      <c r="B5260" t="s">
        <v>2307</v>
      </c>
      <c r="C5260" t="s">
        <v>2215</v>
      </c>
      <c r="D5260" t="s">
        <v>137</v>
      </c>
      <c r="E5260">
        <v>16</v>
      </c>
      <c r="F5260" t="s">
        <v>6</v>
      </c>
      <c r="G5260" t="s">
        <v>3912</v>
      </c>
      <c r="H5260" t="s">
        <v>27</v>
      </c>
      <c r="I5260">
        <v>351</v>
      </c>
      <c r="J5260">
        <v>349</v>
      </c>
      <c r="K5260">
        <v>20211</v>
      </c>
      <c r="L5260">
        <v>20201123</v>
      </c>
      <c r="M5260" t="s">
        <v>36</v>
      </c>
      <c r="N5260">
        <v>0</v>
      </c>
      <c r="O5260">
        <v>15450220</v>
      </c>
      <c r="P5260" t="s">
        <v>13</v>
      </c>
      <c r="Q5260" t="s">
        <v>13</v>
      </c>
    </row>
    <row r="5261" spans="1:17" x14ac:dyDescent="0.25">
      <c r="A5261">
        <v>163026584</v>
      </c>
      <c r="B5261" t="s">
        <v>3193</v>
      </c>
      <c r="C5261" t="s">
        <v>460</v>
      </c>
      <c r="D5261" t="s">
        <v>107</v>
      </c>
      <c r="E5261">
        <v>16</v>
      </c>
      <c r="F5261" t="s">
        <v>6</v>
      </c>
      <c r="G5261" t="s">
        <v>3912</v>
      </c>
      <c r="H5261" t="s">
        <v>27</v>
      </c>
      <c r="I5261">
        <v>885</v>
      </c>
      <c r="J5261">
        <v>885</v>
      </c>
      <c r="K5261">
        <v>0</v>
      </c>
      <c r="L5261" t="s">
        <v>30</v>
      </c>
      <c r="M5261" t="s">
        <v>35</v>
      </c>
      <c r="N5261">
        <v>20212</v>
      </c>
      <c r="O5261">
        <v>15263359</v>
      </c>
      <c r="P5261" t="s">
        <v>16</v>
      </c>
      <c r="Q5261" t="s">
        <v>16</v>
      </c>
    </row>
    <row r="5262" spans="1:17" x14ac:dyDescent="0.25">
      <c r="A5262">
        <v>164121410</v>
      </c>
      <c r="B5262" t="s">
        <v>3023</v>
      </c>
      <c r="C5262" t="s">
        <v>164</v>
      </c>
      <c r="D5262" t="s">
        <v>134</v>
      </c>
      <c r="E5262">
        <v>16</v>
      </c>
      <c r="F5262" t="s">
        <v>5</v>
      </c>
      <c r="G5262" t="s">
        <v>3912</v>
      </c>
      <c r="H5262" t="s">
        <v>27</v>
      </c>
      <c r="I5262">
        <v>293</v>
      </c>
      <c r="J5262">
        <v>73</v>
      </c>
      <c r="K5262">
        <v>0</v>
      </c>
      <c r="L5262">
        <v>20200605</v>
      </c>
      <c r="M5262" t="s">
        <v>36</v>
      </c>
      <c r="N5262">
        <v>0</v>
      </c>
      <c r="O5262">
        <v>11229289</v>
      </c>
      <c r="P5262" t="s">
        <v>13</v>
      </c>
      <c r="Q5262" t="s">
        <v>13</v>
      </c>
    </row>
    <row r="5263" spans="1:17" x14ac:dyDescent="0.25">
      <c r="A5263">
        <v>163743688</v>
      </c>
      <c r="B5263" t="s">
        <v>10215</v>
      </c>
      <c r="C5263" t="s">
        <v>10216</v>
      </c>
      <c r="D5263" t="s">
        <v>3399</v>
      </c>
      <c r="E5263">
        <v>16</v>
      </c>
      <c r="F5263" t="s">
        <v>6</v>
      </c>
      <c r="G5263" t="s">
        <v>2321</v>
      </c>
      <c r="H5263" t="s">
        <v>27</v>
      </c>
      <c r="I5263">
        <v>499</v>
      </c>
      <c r="J5263">
        <v>56</v>
      </c>
      <c r="K5263">
        <v>0</v>
      </c>
      <c r="L5263">
        <v>20191116</v>
      </c>
      <c r="M5263" t="s">
        <v>36</v>
      </c>
      <c r="N5263">
        <v>0</v>
      </c>
      <c r="O5263">
        <v>12851919</v>
      </c>
      <c r="P5263" t="s">
        <v>14</v>
      </c>
      <c r="Q5263" t="s">
        <v>13</v>
      </c>
    </row>
    <row r="5264" spans="1:17" x14ac:dyDescent="0.25">
      <c r="A5264">
        <v>164325760</v>
      </c>
      <c r="B5264" t="s">
        <v>2572</v>
      </c>
      <c r="C5264" t="s">
        <v>10217</v>
      </c>
      <c r="D5264" t="s">
        <v>3399</v>
      </c>
      <c r="E5264">
        <v>16</v>
      </c>
      <c r="F5264" t="s">
        <v>5</v>
      </c>
      <c r="G5264" t="s">
        <v>2321</v>
      </c>
      <c r="H5264" t="s">
        <v>27</v>
      </c>
      <c r="I5264">
        <v>70</v>
      </c>
      <c r="J5264">
        <v>45</v>
      </c>
      <c r="K5264">
        <v>20211</v>
      </c>
      <c r="L5264">
        <v>20201221</v>
      </c>
      <c r="M5264" t="s">
        <v>36</v>
      </c>
      <c r="N5264">
        <v>0</v>
      </c>
      <c r="O5264">
        <v>12561687</v>
      </c>
      <c r="P5264" t="s">
        <v>13</v>
      </c>
      <c r="Q5264" t="s">
        <v>13</v>
      </c>
    </row>
    <row r="5265" spans="1:17" x14ac:dyDescent="0.25">
      <c r="A5265">
        <v>164290407</v>
      </c>
      <c r="B5265" t="s">
        <v>8705</v>
      </c>
      <c r="C5265" t="s">
        <v>8706</v>
      </c>
      <c r="D5265" t="s">
        <v>137</v>
      </c>
      <c r="E5265">
        <v>16</v>
      </c>
      <c r="F5265" t="s">
        <v>5</v>
      </c>
      <c r="G5265" t="s">
        <v>3912</v>
      </c>
      <c r="H5265" t="s">
        <v>27</v>
      </c>
      <c r="I5265">
        <v>107</v>
      </c>
      <c r="J5265">
        <v>87</v>
      </c>
      <c r="K5265">
        <v>0</v>
      </c>
      <c r="L5265" t="s">
        <v>30</v>
      </c>
      <c r="M5265" t="s">
        <v>36</v>
      </c>
      <c r="N5265">
        <v>0</v>
      </c>
      <c r="O5265">
        <v>16016808</v>
      </c>
      <c r="P5265" t="s">
        <v>13</v>
      </c>
      <c r="Q5265" t="s">
        <v>13</v>
      </c>
    </row>
    <row r="5266" spans="1:17" x14ac:dyDescent="0.25">
      <c r="A5266">
        <v>164194261</v>
      </c>
      <c r="B5266" t="s">
        <v>7768</v>
      </c>
      <c r="C5266" t="s">
        <v>5280</v>
      </c>
      <c r="D5266" t="s">
        <v>137</v>
      </c>
      <c r="E5266">
        <v>16</v>
      </c>
      <c r="F5266" t="s">
        <v>6</v>
      </c>
      <c r="G5266" t="s">
        <v>3152</v>
      </c>
      <c r="H5266" t="s">
        <v>27</v>
      </c>
      <c r="I5266">
        <v>210</v>
      </c>
      <c r="J5266">
        <v>156</v>
      </c>
      <c r="K5266">
        <v>0</v>
      </c>
      <c r="L5266" t="s">
        <v>30</v>
      </c>
      <c r="M5266" t="s">
        <v>36</v>
      </c>
      <c r="N5266">
        <v>0</v>
      </c>
      <c r="O5266">
        <v>15654591</v>
      </c>
      <c r="P5266" t="s">
        <v>13</v>
      </c>
      <c r="Q5266" t="s">
        <v>13</v>
      </c>
    </row>
    <row r="5267" spans="1:17" x14ac:dyDescent="0.25">
      <c r="A5267">
        <v>164171193</v>
      </c>
      <c r="B5267" t="s">
        <v>7341</v>
      </c>
      <c r="C5267" t="s">
        <v>602</v>
      </c>
      <c r="D5267" t="s">
        <v>134</v>
      </c>
      <c r="E5267">
        <v>16</v>
      </c>
      <c r="F5267" t="s">
        <v>5</v>
      </c>
      <c r="G5267" t="s">
        <v>3912</v>
      </c>
      <c r="H5267" t="s">
        <v>27</v>
      </c>
      <c r="I5267">
        <v>232</v>
      </c>
      <c r="J5267">
        <v>190</v>
      </c>
      <c r="K5267">
        <v>0</v>
      </c>
      <c r="L5267" t="s">
        <v>30</v>
      </c>
      <c r="M5267" t="s">
        <v>36</v>
      </c>
      <c r="N5267">
        <v>0</v>
      </c>
      <c r="O5267">
        <v>15952328</v>
      </c>
      <c r="P5267" t="s">
        <v>13</v>
      </c>
      <c r="Q5267" t="s">
        <v>13</v>
      </c>
    </row>
    <row r="5268" spans="1:17" x14ac:dyDescent="0.25">
      <c r="A5268">
        <v>164328901</v>
      </c>
      <c r="B5268" t="s">
        <v>10218</v>
      </c>
      <c r="C5268" t="s">
        <v>1253</v>
      </c>
      <c r="D5268" t="s">
        <v>71</v>
      </c>
      <c r="E5268">
        <v>17</v>
      </c>
      <c r="F5268" t="s">
        <v>5</v>
      </c>
      <c r="G5268" t="s">
        <v>2370</v>
      </c>
      <c r="H5268" t="s">
        <v>27</v>
      </c>
      <c r="I5268">
        <v>48</v>
      </c>
      <c r="J5268">
        <v>45</v>
      </c>
      <c r="K5268">
        <v>20211</v>
      </c>
      <c r="L5268">
        <v>20190408</v>
      </c>
      <c r="M5268" t="s">
        <v>36</v>
      </c>
      <c r="N5268">
        <v>0</v>
      </c>
      <c r="O5268">
        <v>15714422</v>
      </c>
      <c r="P5268" t="s">
        <v>13</v>
      </c>
      <c r="Q5268" t="s">
        <v>13</v>
      </c>
    </row>
    <row r="5269" spans="1:17" x14ac:dyDescent="0.25">
      <c r="A5269">
        <v>164328842</v>
      </c>
      <c r="B5269" t="s">
        <v>10218</v>
      </c>
      <c r="C5269" t="s">
        <v>2406</v>
      </c>
      <c r="D5269" t="s">
        <v>71</v>
      </c>
      <c r="E5269">
        <v>17</v>
      </c>
      <c r="F5269" t="s">
        <v>6</v>
      </c>
      <c r="G5269" t="s">
        <v>3645</v>
      </c>
      <c r="H5269" t="s">
        <v>27</v>
      </c>
      <c r="I5269">
        <v>49</v>
      </c>
      <c r="J5269">
        <v>45</v>
      </c>
      <c r="K5269">
        <v>0</v>
      </c>
      <c r="L5269" t="s">
        <v>30</v>
      </c>
      <c r="M5269" t="s">
        <v>35</v>
      </c>
      <c r="N5269">
        <v>0</v>
      </c>
      <c r="O5269">
        <v>16029240</v>
      </c>
      <c r="P5269" t="s">
        <v>13</v>
      </c>
      <c r="Q5269" t="s">
        <v>13</v>
      </c>
    </row>
    <row r="5270" spans="1:17" x14ac:dyDescent="0.25">
      <c r="A5270">
        <v>164119648</v>
      </c>
      <c r="B5270" t="s">
        <v>633</v>
      </c>
      <c r="C5270" t="s">
        <v>322</v>
      </c>
      <c r="D5270" t="s">
        <v>66</v>
      </c>
      <c r="E5270">
        <v>17</v>
      </c>
      <c r="F5270" t="s">
        <v>6</v>
      </c>
      <c r="G5270" t="s">
        <v>2366</v>
      </c>
      <c r="H5270" t="s">
        <v>27</v>
      </c>
      <c r="I5270">
        <v>281</v>
      </c>
      <c r="J5270">
        <v>234</v>
      </c>
      <c r="K5270">
        <v>20211</v>
      </c>
      <c r="L5270">
        <v>20201207</v>
      </c>
      <c r="M5270" t="s">
        <v>36</v>
      </c>
      <c r="N5270">
        <v>20212</v>
      </c>
      <c r="O5270">
        <v>11501156</v>
      </c>
      <c r="P5270" t="s">
        <v>13</v>
      </c>
      <c r="Q5270" t="s">
        <v>13</v>
      </c>
    </row>
    <row r="5271" spans="1:17" x14ac:dyDescent="0.25">
      <c r="A5271">
        <v>164173990</v>
      </c>
      <c r="B5271" t="s">
        <v>636</v>
      </c>
      <c r="C5271" t="s">
        <v>2310</v>
      </c>
      <c r="D5271" t="s">
        <v>71</v>
      </c>
      <c r="E5271">
        <v>17</v>
      </c>
      <c r="F5271" t="s">
        <v>5</v>
      </c>
      <c r="G5271" t="s">
        <v>2366</v>
      </c>
      <c r="H5271" t="s">
        <v>27</v>
      </c>
      <c r="I5271">
        <v>211</v>
      </c>
      <c r="J5271">
        <v>204</v>
      </c>
      <c r="K5271">
        <v>0</v>
      </c>
      <c r="L5271">
        <v>20210603</v>
      </c>
      <c r="M5271" t="s">
        <v>36</v>
      </c>
      <c r="N5271">
        <v>20212</v>
      </c>
      <c r="O5271">
        <v>14580139</v>
      </c>
      <c r="P5271" t="s">
        <v>13</v>
      </c>
      <c r="Q5271" t="s">
        <v>13</v>
      </c>
    </row>
    <row r="5272" spans="1:17" x14ac:dyDescent="0.25">
      <c r="A5272">
        <v>164034392</v>
      </c>
      <c r="B5272" t="s">
        <v>1516</v>
      </c>
      <c r="C5272" t="s">
        <v>379</v>
      </c>
      <c r="D5272" t="s">
        <v>71</v>
      </c>
      <c r="E5272">
        <v>17</v>
      </c>
      <c r="F5272" t="s">
        <v>6</v>
      </c>
      <c r="G5272" t="s">
        <v>2370</v>
      </c>
      <c r="H5272" t="s">
        <v>27</v>
      </c>
      <c r="I5272">
        <v>372</v>
      </c>
      <c r="J5272">
        <v>353</v>
      </c>
      <c r="K5272">
        <v>0</v>
      </c>
      <c r="L5272">
        <v>20180504</v>
      </c>
      <c r="M5272" t="s">
        <v>35</v>
      </c>
      <c r="N5272">
        <v>0</v>
      </c>
      <c r="O5272">
        <v>15923461</v>
      </c>
      <c r="P5272" t="s">
        <v>14</v>
      </c>
      <c r="Q5272" t="s">
        <v>13</v>
      </c>
    </row>
    <row r="5273" spans="1:17" x14ac:dyDescent="0.25">
      <c r="A5273">
        <v>164099215</v>
      </c>
      <c r="B5273" t="s">
        <v>567</v>
      </c>
      <c r="C5273" t="s">
        <v>6395</v>
      </c>
      <c r="D5273" t="s">
        <v>66</v>
      </c>
      <c r="E5273">
        <v>17</v>
      </c>
      <c r="F5273" t="s">
        <v>6</v>
      </c>
      <c r="G5273" t="s">
        <v>2369</v>
      </c>
      <c r="H5273" t="s">
        <v>27</v>
      </c>
      <c r="I5273">
        <v>297</v>
      </c>
      <c r="J5273">
        <v>297</v>
      </c>
      <c r="K5273">
        <v>0</v>
      </c>
      <c r="L5273" t="s">
        <v>30</v>
      </c>
      <c r="M5273" t="s">
        <v>36</v>
      </c>
      <c r="N5273">
        <v>0</v>
      </c>
      <c r="O5273">
        <v>7669896</v>
      </c>
      <c r="P5273" t="s">
        <v>13</v>
      </c>
      <c r="Q5273" t="s">
        <v>13</v>
      </c>
    </row>
    <row r="5274" spans="1:17" x14ac:dyDescent="0.25">
      <c r="A5274">
        <v>164361498</v>
      </c>
      <c r="B5274" t="s">
        <v>567</v>
      </c>
      <c r="C5274" t="s">
        <v>10219</v>
      </c>
      <c r="D5274" t="s">
        <v>66</v>
      </c>
      <c r="E5274">
        <v>17</v>
      </c>
      <c r="F5274" t="s">
        <v>6</v>
      </c>
      <c r="G5274" t="s">
        <v>10220</v>
      </c>
      <c r="H5274" t="s">
        <v>27</v>
      </c>
      <c r="I5274">
        <v>13</v>
      </c>
      <c r="J5274" t="s">
        <v>30</v>
      </c>
      <c r="K5274">
        <v>20211</v>
      </c>
      <c r="L5274" t="s">
        <v>30</v>
      </c>
      <c r="M5274" t="s">
        <v>36</v>
      </c>
      <c r="N5274">
        <v>20212</v>
      </c>
      <c r="O5274">
        <v>14903358</v>
      </c>
      <c r="P5274" t="s">
        <v>13</v>
      </c>
      <c r="Q5274" t="s">
        <v>19</v>
      </c>
    </row>
    <row r="5275" spans="1:17" x14ac:dyDescent="0.25">
      <c r="A5275">
        <v>164050141</v>
      </c>
      <c r="B5275" t="s">
        <v>4500</v>
      </c>
      <c r="C5275" t="s">
        <v>5970</v>
      </c>
      <c r="D5275" t="s">
        <v>71</v>
      </c>
      <c r="E5275">
        <v>17</v>
      </c>
      <c r="F5275" t="s">
        <v>5</v>
      </c>
      <c r="G5275" t="s">
        <v>2375</v>
      </c>
      <c r="H5275" t="s">
        <v>27</v>
      </c>
      <c r="I5275">
        <v>351</v>
      </c>
      <c r="J5275">
        <v>330</v>
      </c>
      <c r="K5275">
        <v>20211</v>
      </c>
      <c r="L5275">
        <v>20180517</v>
      </c>
      <c r="M5275" t="s">
        <v>36</v>
      </c>
      <c r="N5275">
        <v>0</v>
      </c>
      <c r="O5275">
        <v>15071989</v>
      </c>
      <c r="P5275" t="s">
        <v>13</v>
      </c>
      <c r="Q5275" t="s">
        <v>13</v>
      </c>
    </row>
    <row r="5276" spans="1:17" x14ac:dyDescent="0.25">
      <c r="A5276">
        <v>164320630</v>
      </c>
      <c r="B5276" t="s">
        <v>1716</v>
      </c>
      <c r="C5276" t="s">
        <v>10221</v>
      </c>
      <c r="D5276" t="s">
        <v>128</v>
      </c>
      <c r="E5276">
        <v>17</v>
      </c>
      <c r="F5276" t="s">
        <v>5</v>
      </c>
      <c r="G5276" t="s">
        <v>2370</v>
      </c>
      <c r="H5276" t="s">
        <v>27</v>
      </c>
      <c r="I5276">
        <v>50</v>
      </c>
      <c r="J5276">
        <v>31</v>
      </c>
      <c r="K5276">
        <v>0</v>
      </c>
      <c r="L5276" t="s">
        <v>30</v>
      </c>
      <c r="M5276" t="s">
        <v>36</v>
      </c>
      <c r="N5276">
        <v>0</v>
      </c>
      <c r="O5276">
        <v>12121668</v>
      </c>
      <c r="P5276" t="s">
        <v>13</v>
      </c>
      <c r="Q5276" t="s">
        <v>13</v>
      </c>
    </row>
    <row r="5277" spans="1:17" x14ac:dyDescent="0.25">
      <c r="A5277">
        <v>164306846</v>
      </c>
      <c r="B5277" t="s">
        <v>761</v>
      </c>
      <c r="C5277" t="s">
        <v>606</v>
      </c>
      <c r="D5277" t="s">
        <v>143</v>
      </c>
      <c r="E5277">
        <v>17</v>
      </c>
      <c r="F5277" t="s">
        <v>6</v>
      </c>
      <c r="G5277" t="s">
        <v>2370</v>
      </c>
      <c r="H5277" t="s">
        <v>27</v>
      </c>
      <c r="I5277">
        <v>63</v>
      </c>
      <c r="J5277">
        <v>63</v>
      </c>
      <c r="K5277">
        <v>20211</v>
      </c>
      <c r="L5277">
        <v>20200227</v>
      </c>
      <c r="M5277" t="s">
        <v>35</v>
      </c>
      <c r="N5277">
        <v>20212</v>
      </c>
      <c r="O5277">
        <v>15211501</v>
      </c>
      <c r="P5277" t="s">
        <v>13</v>
      </c>
      <c r="Q5277" t="s">
        <v>13</v>
      </c>
    </row>
    <row r="5278" spans="1:17" x14ac:dyDescent="0.25">
      <c r="A5278">
        <v>164286368</v>
      </c>
      <c r="B5278" t="s">
        <v>8707</v>
      </c>
      <c r="C5278" t="s">
        <v>571</v>
      </c>
      <c r="D5278" t="s">
        <v>77</v>
      </c>
      <c r="E5278">
        <v>17</v>
      </c>
      <c r="F5278" t="s">
        <v>5</v>
      </c>
      <c r="G5278" t="s">
        <v>2365</v>
      </c>
      <c r="H5278" t="s">
        <v>27</v>
      </c>
      <c r="I5278">
        <v>111</v>
      </c>
      <c r="J5278">
        <v>64</v>
      </c>
      <c r="K5278">
        <v>0</v>
      </c>
      <c r="L5278">
        <v>20190607</v>
      </c>
      <c r="M5278" t="s">
        <v>36</v>
      </c>
      <c r="N5278">
        <v>0</v>
      </c>
      <c r="O5278">
        <v>7684853</v>
      </c>
      <c r="P5278" t="s">
        <v>13</v>
      </c>
      <c r="Q5278" t="s">
        <v>13</v>
      </c>
    </row>
    <row r="5279" spans="1:17" x14ac:dyDescent="0.25">
      <c r="A5279">
        <v>163034843</v>
      </c>
      <c r="B5279" t="s">
        <v>3782</v>
      </c>
      <c r="C5279" t="s">
        <v>3783</v>
      </c>
      <c r="D5279" t="s">
        <v>102</v>
      </c>
      <c r="E5279">
        <v>17</v>
      </c>
      <c r="F5279" t="s">
        <v>6</v>
      </c>
      <c r="G5279" t="s">
        <v>2370</v>
      </c>
      <c r="H5279" t="s">
        <v>27</v>
      </c>
      <c r="I5279">
        <v>860</v>
      </c>
      <c r="J5279">
        <v>860</v>
      </c>
      <c r="K5279">
        <v>0</v>
      </c>
      <c r="L5279">
        <v>20210712</v>
      </c>
      <c r="M5279" t="s">
        <v>36</v>
      </c>
      <c r="N5279">
        <v>0</v>
      </c>
      <c r="O5279">
        <v>10191915</v>
      </c>
      <c r="P5279" t="s">
        <v>16</v>
      </c>
      <c r="Q5279" t="s">
        <v>16</v>
      </c>
    </row>
    <row r="5280" spans="1:17" x14ac:dyDescent="0.25">
      <c r="A5280">
        <v>164263391</v>
      </c>
      <c r="B5280" t="s">
        <v>466</v>
      </c>
      <c r="C5280" t="s">
        <v>8207</v>
      </c>
      <c r="D5280" t="s">
        <v>66</v>
      </c>
      <c r="E5280">
        <v>17</v>
      </c>
      <c r="F5280" t="s">
        <v>6</v>
      </c>
      <c r="G5280" t="s">
        <v>2366</v>
      </c>
      <c r="H5280" t="s">
        <v>27</v>
      </c>
      <c r="I5280">
        <v>127</v>
      </c>
      <c r="J5280">
        <v>87</v>
      </c>
      <c r="K5280">
        <v>20211</v>
      </c>
      <c r="L5280">
        <v>20210614</v>
      </c>
      <c r="M5280" t="s">
        <v>36</v>
      </c>
      <c r="N5280">
        <v>0</v>
      </c>
      <c r="O5280">
        <v>12947837</v>
      </c>
      <c r="P5280" t="s">
        <v>13</v>
      </c>
      <c r="Q5280" t="s">
        <v>13</v>
      </c>
    </row>
    <row r="5281" spans="1:17" x14ac:dyDescent="0.25">
      <c r="A5281">
        <v>164301039</v>
      </c>
      <c r="B5281" t="s">
        <v>993</v>
      </c>
      <c r="C5281" t="s">
        <v>10222</v>
      </c>
      <c r="D5281" t="s">
        <v>71</v>
      </c>
      <c r="E5281">
        <v>17</v>
      </c>
      <c r="F5281" t="s">
        <v>6</v>
      </c>
      <c r="G5281" t="s">
        <v>2370</v>
      </c>
      <c r="H5281" t="s">
        <v>27</v>
      </c>
      <c r="I5281">
        <v>72</v>
      </c>
      <c r="J5281">
        <v>7</v>
      </c>
      <c r="K5281">
        <v>20211</v>
      </c>
      <c r="L5281">
        <v>20201022</v>
      </c>
      <c r="M5281" t="s">
        <v>36</v>
      </c>
      <c r="N5281">
        <v>20212</v>
      </c>
      <c r="O5281">
        <v>7703431</v>
      </c>
      <c r="P5281" t="s">
        <v>13</v>
      </c>
      <c r="Q5281" t="s">
        <v>13</v>
      </c>
    </row>
    <row r="5282" spans="1:17" x14ac:dyDescent="0.25">
      <c r="A5282">
        <v>164202870</v>
      </c>
      <c r="B5282" t="s">
        <v>5989</v>
      </c>
      <c r="C5282" t="s">
        <v>404</v>
      </c>
      <c r="D5282" t="s">
        <v>66</v>
      </c>
      <c r="E5282">
        <v>17</v>
      </c>
      <c r="F5282" t="s">
        <v>6</v>
      </c>
      <c r="G5282" t="s">
        <v>2363</v>
      </c>
      <c r="H5282" t="s">
        <v>27</v>
      </c>
      <c r="I5282">
        <v>205</v>
      </c>
      <c r="J5282">
        <v>156</v>
      </c>
      <c r="K5282">
        <v>20211</v>
      </c>
      <c r="L5282">
        <v>20180416</v>
      </c>
      <c r="M5282" t="s">
        <v>35</v>
      </c>
      <c r="N5282">
        <v>20212</v>
      </c>
      <c r="O5282">
        <v>12905922</v>
      </c>
      <c r="P5282" t="s">
        <v>13</v>
      </c>
      <c r="Q5282" t="s">
        <v>13</v>
      </c>
    </row>
    <row r="5283" spans="1:17" x14ac:dyDescent="0.25">
      <c r="A5283">
        <v>164186104</v>
      </c>
      <c r="B5283" t="s">
        <v>7342</v>
      </c>
      <c r="C5283" t="s">
        <v>1865</v>
      </c>
      <c r="D5283" t="s">
        <v>71</v>
      </c>
      <c r="E5283">
        <v>17</v>
      </c>
      <c r="F5283" t="s">
        <v>5</v>
      </c>
      <c r="G5283" t="s">
        <v>2370</v>
      </c>
      <c r="H5283" t="s">
        <v>27</v>
      </c>
      <c r="I5283">
        <v>209</v>
      </c>
      <c r="J5283">
        <v>209</v>
      </c>
      <c r="K5283">
        <v>0</v>
      </c>
      <c r="L5283">
        <v>20210414</v>
      </c>
      <c r="M5283" t="s">
        <v>36</v>
      </c>
      <c r="N5283">
        <v>20212</v>
      </c>
      <c r="O5283">
        <v>15961266</v>
      </c>
      <c r="P5283" t="s">
        <v>13</v>
      </c>
      <c r="Q5283" t="s">
        <v>13</v>
      </c>
    </row>
    <row r="5284" spans="1:17" x14ac:dyDescent="0.25">
      <c r="A5284">
        <v>164355951</v>
      </c>
      <c r="B5284" t="s">
        <v>10223</v>
      </c>
      <c r="C5284" t="s">
        <v>1420</v>
      </c>
      <c r="D5284" t="s">
        <v>71</v>
      </c>
      <c r="E5284">
        <v>17</v>
      </c>
      <c r="F5284" t="s">
        <v>6</v>
      </c>
      <c r="G5284" t="s">
        <v>2363</v>
      </c>
      <c r="H5284" t="s">
        <v>27</v>
      </c>
      <c r="I5284">
        <v>37</v>
      </c>
      <c r="J5284">
        <v>29</v>
      </c>
      <c r="K5284">
        <v>20211</v>
      </c>
      <c r="L5284">
        <v>20210506</v>
      </c>
      <c r="M5284" t="s">
        <v>35</v>
      </c>
      <c r="N5284">
        <v>20212</v>
      </c>
      <c r="O5284">
        <v>16040112</v>
      </c>
      <c r="P5284" t="s">
        <v>13</v>
      </c>
      <c r="Q5284" t="s">
        <v>13</v>
      </c>
    </row>
    <row r="5285" spans="1:17" x14ac:dyDescent="0.25">
      <c r="A5285">
        <v>164138566</v>
      </c>
      <c r="B5285" t="s">
        <v>468</v>
      </c>
      <c r="C5285" t="s">
        <v>6634</v>
      </c>
      <c r="D5285" t="s">
        <v>66</v>
      </c>
      <c r="E5285">
        <v>17</v>
      </c>
      <c r="F5285" t="s">
        <v>37</v>
      </c>
      <c r="G5285" t="s">
        <v>8887</v>
      </c>
      <c r="H5285" t="s">
        <v>27</v>
      </c>
      <c r="I5285">
        <v>275</v>
      </c>
      <c r="J5285">
        <v>129</v>
      </c>
      <c r="K5285">
        <v>20211</v>
      </c>
      <c r="L5285">
        <v>20190619</v>
      </c>
      <c r="M5285" t="s">
        <v>35</v>
      </c>
      <c r="N5285">
        <v>20212</v>
      </c>
      <c r="O5285">
        <v>15051707</v>
      </c>
      <c r="P5285" t="s">
        <v>13</v>
      </c>
      <c r="Q5285" t="s">
        <v>13</v>
      </c>
    </row>
    <row r="5286" spans="1:17" x14ac:dyDescent="0.25">
      <c r="A5286">
        <v>164135164</v>
      </c>
      <c r="B5286" t="s">
        <v>6635</v>
      </c>
      <c r="C5286" t="s">
        <v>6636</v>
      </c>
      <c r="D5286" t="s">
        <v>66</v>
      </c>
      <c r="E5286">
        <v>17</v>
      </c>
      <c r="F5286" t="s">
        <v>6</v>
      </c>
      <c r="G5286" t="s">
        <v>2364</v>
      </c>
      <c r="H5286" t="s">
        <v>27</v>
      </c>
      <c r="I5286">
        <v>255</v>
      </c>
      <c r="J5286">
        <v>234</v>
      </c>
      <c r="K5286">
        <v>20211</v>
      </c>
      <c r="L5286" t="s">
        <v>30</v>
      </c>
      <c r="M5286" t="s">
        <v>35</v>
      </c>
      <c r="N5286">
        <v>0</v>
      </c>
      <c r="O5286">
        <v>15955226</v>
      </c>
      <c r="P5286" t="s">
        <v>13</v>
      </c>
      <c r="Q5286" t="s">
        <v>13</v>
      </c>
    </row>
    <row r="5287" spans="1:17" x14ac:dyDescent="0.25">
      <c r="A5287">
        <v>164061867</v>
      </c>
      <c r="B5287" t="s">
        <v>2638</v>
      </c>
      <c r="C5287" t="s">
        <v>3711</v>
      </c>
      <c r="D5287" t="s">
        <v>71</v>
      </c>
      <c r="E5287">
        <v>17</v>
      </c>
      <c r="F5287" t="s">
        <v>6</v>
      </c>
      <c r="G5287" t="s">
        <v>2375</v>
      </c>
      <c r="H5287" t="s">
        <v>27</v>
      </c>
      <c r="I5287">
        <v>339</v>
      </c>
      <c r="J5287">
        <v>339</v>
      </c>
      <c r="K5287">
        <v>20211</v>
      </c>
      <c r="L5287">
        <v>20190918</v>
      </c>
      <c r="M5287" t="s">
        <v>35</v>
      </c>
      <c r="N5287">
        <v>0</v>
      </c>
      <c r="O5287">
        <v>10076774</v>
      </c>
      <c r="P5287" t="s">
        <v>13</v>
      </c>
      <c r="Q5287" t="s">
        <v>13</v>
      </c>
    </row>
    <row r="5288" spans="1:17" x14ac:dyDescent="0.25">
      <c r="A5288">
        <v>164343292</v>
      </c>
      <c r="B5288" t="s">
        <v>2007</v>
      </c>
      <c r="C5288" t="s">
        <v>859</v>
      </c>
      <c r="D5288" t="s">
        <v>66</v>
      </c>
      <c r="E5288">
        <v>17</v>
      </c>
      <c r="F5288" t="s">
        <v>5</v>
      </c>
      <c r="G5288" t="s">
        <v>2364</v>
      </c>
      <c r="H5288" t="s">
        <v>27</v>
      </c>
      <c r="I5288">
        <v>38</v>
      </c>
      <c r="J5288">
        <v>37</v>
      </c>
      <c r="K5288">
        <v>0</v>
      </c>
      <c r="L5288" t="s">
        <v>30</v>
      </c>
      <c r="M5288" t="s">
        <v>36</v>
      </c>
      <c r="N5288">
        <v>0</v>
      </c>
      <c r="O5288">
        <v>15863754</v>
      </c>
      <c r="P5288" t="s">
        <v>13</v>
      </c>
      <c r="Q5288" t="s">
        <v>13</v>
      </c>
    </row>
    <row r="5289" spans="1:17" x14ac:dyDescent="0.25">
      <c r="A5289">
        <v>163311399</v>
      </c>
      <c r="B5289" t="s">
        <v>4600</v>
      </c>
      <c r="C5289" t="s">
        <v>701</v>
      </c>
      <c r="D5289" t="s">
        <v>71</v>
      </c>
      <c r="E5289">
        <v>17</v>
      </c>
      <c r="F5289" t="s">
        <v>6</v>
      </c>
      <c r="G5289" t="s">
        <v>2370</v>
      </c>
      <c r="H5289" t="s">
        <v>27</v>
      </c>
      <c r="I5289">
        <v>624</v>
      </c>
      <c r="J5289">
        <v>605</v>
      </c>
      <c r="K5289">
        <v>0</v>
      </c>
      <c r="L5289" t="s">
        <v>30</v>
      </c>
      <c r="M5289" t="s">
        <v>36</v>
      </c>
      <c r="N5289">
        <v>0</v>
      </c>
      <c r="O5289">
        <v>89330</v>
      </c>
      <c r="P5289" t="s">
        <v>15</v>
      </c>
      <c r="Q5289" t="s">
        <v>15</v>
      </c>
    </row>
    <row r="5290" spans="1:17" x14ac:dyDescent="0.25">
      <c r="A5290">
        <v>164024869</v>
      </c>
      <c r="B5290" t="s">
        <v>1540</v>
      </c>
      <c r="C5290" t="s">
        <v>3860</v>
      </c>
      <c r="D5290" t="s">
        <v>71</v>
      </c>
      <c r="E5290">
        <v>17</v>
      </c>
      <c r="F5290" t="s">
        <v>5</v>
      </c>
      <c r="G5290" t="s">
        <v>3645</v>
      </c>
      <c r="H5290" t="s">
        <v>27</v>
      </c>
      <c r="I5290">
        <v>365</v>
      </c>
      <c r="J5290">
        <v>365</v>
      </c>
      <c r="K5290">
        <v>20211</v>
      </c>
      <c r="L5290">
        <v>20190909</v>
      </c>
      <c r="M5290" t="s">
        <v>36</v>
      </c>
      <c r="N5290">
        <v>20212</v>
      </c>
      <c r="O5290">
        <v>14069348</v>
      </c>
      <c r="P5290" t="s">
        <v>14</v>
      </c>
      <c r="Q5290" t="s">
        <v>14</v>
      </c>
    </row>
    <row r="5291" spans="1:17" x14ac:dyDescent="0.25">
      <c r="A5291">
        <v>164161883</v>
      </c>
      <c r="B5291" t="s">
        <v>6956</v>
      </c>
      <c r="C5291" t="s">
        <v>6957</v>
      </c>
      <c r="D5291" t="s">
        <v>71</v>
      </c>
      <c r="E5291">
        <v>17</v>
      </c>
      <c r="F5291" t="s">
        <v>5</v>
      </c>
      <c r="G5291" t="s">
        <v>3784</v>
      </c>
      <c r="H5291" t="s">
        <v>27</v>
      </c>
      <c r="I5291">
        <v>241</v>
      </c>
      <c r="J5291">
        <v>241</v>
      </c>
      <c r="K5291">
        <v>20211</v>
      </c>
      <c r="L5291">
        <v>20210721</v>
      </c>
      <c r="M5291" t="s">
        <v>36</v>
      </c>
      <c r="N5291">
        <v>20212</v>
      </c>
      <c r="O5291">
        <v>13198677</v>
      </c>
      <c r="P5291" t="s">
        <v>13</v>
      </c>
      <c r="Q5291" t="s">
        <v>13</v>
      </c>
    </row>
    <row r="5292" spans="1:17" x14ac:dyDescent="0.25">
      <c r="A5292">
        <v>164349533</v>
      </c>
      <c r="B5292" t="s">
        <v>10224</v>
      </c>
      <c r="C5292" t="s">
        <v>2924</v>
      </c>
      <c r="D5292" t="s">
        <v>107</v>
      </c>
      <c r="E5292">
        <v>17</v>
      </c>
      <c r="F5292" t="s">
        <v>6</v>
      </c>
      <c r="G5292" t="s">
        <v>2372</v>
      </c>
      <c r="H5292" t="s">
        <v>27</v>
      </c>
      <c r="I5292">
        <v>42</v>
      </c>
      <c r="J5292">
        <v>42</v>
      </c>
      <c r="K5292">
        <v>20211</v>
      </c>
      <c r="L5292">
        <v>20190725</v>
      </c>
      <c r="M5292" t="s">
        <v>35</v>
      </c>
      <c r="N5292">
        <v>20212</v>
      </c>
      <c r="O5292">
        <v>16043433</v>
      </c>
      <c r="P5292" t="s">
        <v>13</v>
      </c>
      <c r="Q5292" t="s">
        <v>13</v>
      </c>
    </row>
    <row r="5293" spans="1:17" x14ac:dyDescent="0.25">
      <c r="A5293">
        <v>164325546</v>
      </c>
      <c r="B5293" t="s">
        <v>5348</v>
      </c>
      <c r="C5293" t="s">
        <v>550</v>
      </c>
      <c r="D5293" t="s">
        <v>71</v>
      </c>
      <c r="E5293">
        <v>17</v>
      </c>
      <c r="F5293" t="s">
        <v>5</v>
      </c>
      <c r="G5293" t="s">
        <v>3645</v>
      </c>
      <c r="H5293" t="s">
        <v>27</v>
      </c>
      <c r="I5293">
        <v>51</v>
      </c>
      <c r="J5293">
        <v>45</v>
      </c>
      <c r="K5293">
        <v>0</v>
      </c>
      <c r="L5293">
        <v>20200610</v>
      </c>
      <c r="M5293" t="s">
        <v>36</v>
      </c>
      <c r="N5293">
        <v>0</v>
      </c>
      <c r="O5293">
        <v>15955652</v>
      </c>
      <c r="P5293" t="s">
        <v>13</v>
      </c>
      <c r="Q5293" t="s">
        <v>13</v>
      </c>
    </row>
    <row r="5294" spans="1:17" x14ac:dyDescent="0.25">
      <c r="A5294">
        <v>164389566</v>
      </c>
      <c r="B5294" t="s">
        <v>10225</v>
      </c>
      <c r="C5294" t="s">
        <v>504</v>
      </c>
      <c r="D5294" t="s">
        <v>66</v>
      </c>
      <c r="E5294">
        <v>17</v>
      </c>
      <c r="F5294" t="s">
        <v>6</v>
      </c>
      <c r="G5294" t="s">
        <v>2366</v>
      </c>
      <c r="H5294" t="s">
        <v>27</v>
      </c>
      <c r="I5294">
        <v>1</v>
      </c>
      <c r="J5294">
        <v>1</v>
      </c>
      <c r="K5294">
        <v>20211</v>
      </c>
      <c r="L5294">
        <v>20210517</v>
      </c>
      <c r="M5294" t="s">
        <v>36</v>
      </c>
      <c r="N5294">
        <v>0</v>
      </c>
      <c r="O5294">
        <v>13777138</v>
      </c>
      <c r="P5294" t="s">
        <v>13</v>
      </c>
      <c r="Q5294" t="s">
        <v>13</v>
      </c>
    </row>
    <row r="5295" spans="1:17" x14ac:dyDescent="0.25">
      <c r="A5295">
        <v>164229370</v>
      </c>
      <c r="B5295" t="s">
        <v>4968</v>
      </c>
      <c r="C5295" t="s">
        <v>920</v>
      </c>
      <c r="D5295" t="s">
        <v>71</v>
      </c>
      <c r="E5295">
        <v>17</v>
      </c>
      <c r="F5295" t="s">
        <v>6</v>
      </c>
      <c r="G5295" t="s">
        <v>3645</v>
      </c>
      <c r="H5295" t="s">
        <v>27</v>
      </c>
      <c r="I5295">
        <v>168</v>
      </c>
      <c r="J5295">
        <v>164</v>
      </c>
      <c r="K5295">
        <v>20211</v>
      </c>
      <c r="L5295">
        <v>20210222</v>
      </c>
      <c r="M5295" t="s">
        <v>36</v>
      </c>
      <c r="N5295">
        <v>0</v>
      </c>
      <c r="O5295">
        <v>13307511</v>
      </c>
      <c r="P5295" t="s">
        <v>13</v>
      </c>
      <c r="Q5295" t="s">
        <v>13</v>
      </c>
    </row>
    <row r="5296" spans="1:17" x14ac:dyDescent="0.25">
      <c r="A5296">
        <v>163912951</v>
      </c>
      <c r="B5296" t="s">
        <v>5583</v>
      </c>
      <c r="C5296" t="s">
        <v>288</v>
      </c>
      <c r="D5296" t="s">
        <v>71</v>
      </c>
      <c r="E5296">
        <v>17</v>
      </c>
      <c r="F5296" t="s">
        <v>6</v>
      </c>
      <c r="G5296" t="s">
        <v>2366</v>
      </c>
      <c r="H5296" t="s">
        <v>27</v>
      </c>
      <c r="I5296">
        <v>405</v>
      </c>
      <c r="J5296">
        <v>395</v>
      </c>
      <c r="K5296">
        <v>0</v>
      </c>
      <c r="L5296">
        <v>20191001</v>
      </c>
      <c r="M5296" t="s">
        <v>35</v>
      </c>
      <c r="N5296">
        <v>0</v>
      </c>
      <c r="O5296">
        <v>15415394</v>
      </c>
      <c r="P5296" t="s">
        <v>14</v>
      </c>
      <c r="Q5296" t="s">
        <v>14</v>
      </c>
    </row>
    <row r="5297" spans="1:17" x14ac:dyDescent="0.25">
      <c r="A5297">
        <v>164348673</v>
      </c>
      <c r="B5297" t="s">
        <v>10226</v>
      </c>
      <c r="C5297" t="s">
        <v>1066</v>
      </c>
      <c r="D5297" t="s">
        <v>71</v>
      </c>
      <c r="E5297">
        <v>17</v>
      </c>
      <c r="F5297" t="s">
        <v>5</v>
      </c>
      <c r="G5297" t="s">
        <v>2370</v>
      </c>
      <c r="H5297" t="s">
        <v>27</v>
      </c>
      <c r="I5297">
        <v>27</v>
      </c>
      <c r="J5297">
        <v>27</v>
      </c>
      <c r="K5297">
        <v>0</v>
      </c>
      <c r="L5297" t="s">
        <v>30</v>
      </c>
      <c r="M5297" t="s">
        <v>36</v>
      </c>
      <c r="N5297">
        <v>0</v>
      </c>
      <c r="O5297">
        <v>15235962</v>
      </c>
      <c r="P5297" t="s">
        <v>13</v>
      </c>
      <c r="Q5297" t="s">
        <v>13</v>
      </c>
    </row>
    <row r="5298" spans="1:17" x14ac:dyDescent="0.25">
      <c r="A5298">
        <v>164284355</v>
      </c>
      <c r="B5298" t="s">
        <v>653</v>
      </c>
      <c r="C5298" t="s">
        <v>2876</v>
      </c>
      <c r="D5298" t="s">
        <v>71</v>
      </c>
      <c r="E5298">
        <v>17</v>
      </c>
      <c r="F5298" t="s">
        <v>5</v>
      </c>
      <c r="G5298" t="s">
        <v>3645</v>
      </c>
      <c r="H5298" t="s">
        <v>27</v>
      </c>
      <c r="I5298">
        <v>101</v>
      </c>
      <c r="J5298">
        <v>63</v>
      </c>
      <c r="K5298">
        <v>0</v>
      </c>
      <c r="L5298">
        <v>20190903</v>
      </c>
      <c r="M5298" t="s">
        <v>36</v>
      </c>
      <c r="N5298">
        <v>0</v>
      </c>
      <c r="O5298">
        <v>11089791</v>
      </c>
      <c r="P5298" t="s">
        <v>13</v>
      </c>
      <c r="Q5298" t="s">
        <v>13</v>
      </c>
    </row>
    <row r="5299" spans="1:17" x14ac:dyDescent="0.25">
      <c r="A5299">
        <v>164333073</v>
      </c>
      <c r="B5299" t="s">
        <v>653</v>
      </c>
      <c r="C5299" t="s">
        <v>10227</v>
      </c>
      <c r="D5299" t="s">
        <v>71</v>
      </c>
      <c r="E5299">
        <v>17</v>
      </c>
      <c r="F5299" t="s">
        <v>37</v>
      </c>
      <c r="G5299" t="s">
        <v>10228</v>
      </c>
      <c r="H5299" t="s">
        <v>27</v>
      </c>
      <c r="I5299">
        <v>72</v>
      </c>
      <c r="J5299">
        <v>72</v>
      </c>
      <c r="K5299">
        <v>20211</v>
      </c>
      <c r="L5299">
        <v>20200831</v>
      </c>
      <c r="M5299" t="s">
        <v>35</v>
      </c>
      <c r="N5299">
        <v>20212</v>
      </c>
      <c r="O5299">
        <v>15593953</v>
      </c>
      <c r="P5299" t="s">
        <v>13</v>
      </c>
      <c r="Q5299" t="s">
        <v>13</v>
      </c>
    </row>
    <row r="5300" spans="1:17" x14ac:dyDescent="0.25">
      <c r="A5300">
        <v>164285022</v>
      </c>
      <c r="B5300" t="s">
        <v>8708</v>
      </c>
      <c r="C5300" t="s">
        <v>8709</v>
      </c>
      <c r="D5300" t="s">
        <v>66</v>
      </c>
      <c r="E5300">
        <v>17</v>
      </c>
      <c r="F5300" t="s">
        <v>6</v>
      </c>
      <c r="G5300" t="s">
        <v>2375</v>
      </c>
      <c r="H5300" t="s">
        <v>27</v>
      </c>
      <c r="I5300">
        <v>114</v>
      </c>
      <c r="J5300">
        <v>58</v>
      </c>
      <c r="K5300">
        <v>20211</v>
      </c>
      <c r="L5300">
        <v>20210714</v>
      </c>
      <c r="M5300" t="s">
        <v>35</v>
      </c>
      <c r="N5300">
        <v>0</v>
      </c>
      <c r="O5300">
        <v>13018089</v>
      </c>
      <c r="P5300" t="s">
        <v>13</v>
      </c>
      <c r="Q5300" t="s">
        <v>13</v>
      </c>
    </row>
    <row r="5301" spans="1:17" x14ac:dyDescent="0.25">
      <c r="A5301">
        <v>164320417</v>
      </c>
      <c r="B5301" t="s">
        <v>481</v>
      </c>
      <c r="C5301" t="s">
        <v>10229</v>
      </c>
      <c r="D5301" t="s">
        <v>66</v>
      </c>
      <c r="E5301">
        <v>17</v>
      </c>
      <c r="F5301" t="s">
        <v>6</v>
      </c>
      <c r="G5301" t="s">
        <v>2370</v>
      </c>
      <c r="H5301" t="s">
        <v>27</v>
      </c>
      <c r="I5301">
        <v>50</v>
      </c>
      <c r="J5301">
        <v>36</v>
      </c>
      <c r="K5301">
        <v>20211</v>
      </c>
      <c r="L5301">
        <v>20200427</v>
      </c>
      <c r="M5301" t="s">
        <v>36</v>
      </c>
      <c r="N5301">
        <v>20212</v>
      </c>
      <c r="O5301">
        <v>7847686</v>
      </c>
      <c r="P5301" t="s">
        <v>13</v>
      </c>
      <c r="Q5301" t="s">
        <v>13</v>
      </c>
    </row>
    <row r="5302" spans="1:17" x14ac:dyDescent="0.25">
      <c r="A5302">
        <v>164234220</v>
      </c>
      <c r="B5302" t="s">
        <v>177</v>
      </c>
      <c r="C5302" t="s">
        <v>7769</v>
      </c>
      <c r="D5302" t="s">
        <v>66</v>
      </c>
      <c r="E5302">
        <v>17</v>
      </c>
      <c r="F5302" t="s">
        <v>6</v>
      </c>
      <c r="G5302" t="s">
        <v>2369</v>
      </c>
      <c r="H5302" t="s">
        <v>27</v>
      </c>
      <c r="I5302">
        <v>175</v>
      </c>
      <c r="J5302">
        <v>171</v>
      </c>
      <c r="K5302">
        <v>0</v>
      </c>
      <c r="L5302" t="s">
        <v>30</v>
      </c>
      <c r="M5302" t="s">
        <v>35</v>
      </c>
      <c r="N5302">
        <v>0</v>
      </c>
      <c r="O5302">
        <v>12810295</v>
      </c>
      <c r="P5302" t="s">
        <v>13</v>
      </c>
      <c r="Q5302" t="s">
        <v>13</v>
      </c>
    </row>
    <row r="5303" spans="1:17" x14ac:dyDescent="0.25">
      <c r="A5303">
        <v>162715405</v>
      </c>
      <c r="B5303" t="s">
        <v>177</v>
      </c>
      <c r="C5303" t="s">
        <v>960</v>
      </c>
      <c r="D5303" t="s">
        <v>66</v>
      </c>
      <c r="E5303">
        <v>17</v>
      </c>
      <c r="F5303" t="s">
        <v>37</v>
      </c>
      <c r="G5303" t="s">
        <v>8887</v>
      </c>
      <c r="H5303" t="s">
        <v>27</v>
      </c>
      <c r="I5303">
        <v>1108</v>
      </c>
      <c r="J5303">
        <v>744</v>
      </c>
      <c r="K5303">
        <v>20211</v>
      </c>
      <c r="L5303">
        <v>20200921</v>
      </c>
      <c r="M5303" t="s">
        <v>36</v>
      </c>
      <c r="N5303">
        <v>0</v>
      </c>
      <c r="O5303">
        <v>15125323</v>
      </c>
      <c r="P5303" t="s">
        <v>16</v>
      </c>
      <c r="Q5303" t="s">
        <v>16</v>
      </c>
    </row>
    <row r="5304" spans="1:17" x14ac:dyDescent="0.25">
      <c r="A5304">
        <v>164301496</v>
      </c>
      <c r="B5304" t="s">
        <v>177</v>
      </c>
      <c r="C5304" t="s">
        <v>2125</v>
      </c>
      <c r="D5304" t="s">
        <v>66</v>
      </c>
      <c r="E5304">
        <v>17</v>
      </c>
      <c r="F5304" t="s">
        <v>37</v>
      </c>
      <c r="G5304" t="s">
        <v>8887</v>
      </c>
      <c r="H5304" t="s">
        <v>27</v>
      </c>
      <c r="I5304">
        <v>92</v>
      </c>
      <c r="J5304">
        <v>14</v>
      </c>
      <c r="K5304">
        <v>0</v>
      </c>
      <c r="L5304">
        <v>20200927</v>
      </c>
      <c r="M5304" t="s">
        <v>36</v>
      </c>
      <c r="N5304">
        <v>0</v>
      </c>
      <c r="O5304">
        <v>15306927</v>
      </c>
      <c r="P5304" t="s">
        <v>13</v>
      </c>
      <c r="Q5304" t="s">
        <v>13</v>
      </c>
    </row>
    <row r="5305" spans="1:17" x14ac:dyDescent="0.25">
      <c r="A5305">
        <v>164258099</v>
      </c>
      <c r="B5305" t="s">
        <v>177</v>
      </c>
      <c r="C5305" t="s">
        <v>8208</v>
      </c>
      <c r="D5305" t="s">
        <v>71</v>
      </c>
      <c r="E5305">
        <v>17</v>
      </c>
      <c r="F5305" t="s">
        <v>6</v>
      </c>
      <c r="G5305" t="s">
        <v>3645</v>
      </c>
      <c r="H5305" t="s">
        <v>27</v>
      </c>
      <c r="I5305">
        <v>129</v>
      </c>
      <c r="J5305">
        <v>115</v>
      </c>
      <c r="K5305">
        <v>20211</v>
      </c>
      <c r="L5305">
        <v>20210603</v>
      </c>
      <c r="M5305" t="s">
        <v>35</v>
      </c>
      <c r="N5305">
        <v>20212</v>
      </c>
      <c r="O5305">
        <v>15978675</v>
      </c>
      <c r="P5305" t="s">
        <v>13</v>
      </c>
      <c r="Q5305" t="s">
        <v>13</v>
      </c>
    </row>
    <row r="5306" spans="1:17" x14ac:dyDescent="0.25">
      <c r="A5306">
        <v>164364593</v>
      </c>
      <c r="B5306" t="s">
        <v>576</v>
      </c>
      <c r="C5306" t="s">
        <v>819</v>
      </c>
      <c r="D5306" t="s">
        <v>66</v>
      </c>
      <c r="E5306">
        <v>17</v>
      </c>
      <c r="F5306" t="s">
        <v>6</v>
      </c>
      <c r="G5306" t="s">
        <v>2363</v>
      </c>
      <c r="H5306" t="s">
        <v>27</v>
      </c>
      <c r="I5306">
        <v>28</v>
      </c>
      <c r="J5306">
        <v>3</v>
      </c>
      <c r="K5306">
        <v>20211</v>
      </c>
      <c r="L5306">
        <v>20190509</v>
      </c>
      <c r="M5306" t="s">
        <v>36</v>
      </c>
      <c r="N5306">
        <v>20212</v>
      </c>
      <c r="O5306">
        <v>14823460</v>
      </c>
      <c r="P5306" t="s">
        <v>13</v>
      </c>
      <c r="Q5306" t="s">
        <v>13</v>
      </c>
    </row>
    <row r="5307" spans="1:17" x14ac:dyDescent="0.25">
      <c r="A5307">
        <v>164364669</v>
      </c>
      <c r="B5307" t="s">
        <v>657</v>
      </c>
      <c r="C5307" t="s">
        <v>505</v>
      </c>
      <c r="D5307" t="s">
        <v>66</v>
      </c>
      <c r="E5307">
        <v>17</v>
      </c>
      <c r="F5307" t="s">
        <v>6</v>
      </c>
      <c r="G5307" t="s">
        <v>2363</v>
      </c>
      <c r="H5307" t="s">
        <v>27</v>
      </c>
      <c r="I5307">
        <v>28</v>
      </c>
      <c r="J5307">
        <v>3</v>
      </c>
      <c r="K5307">
        <v>20211</v>
      </c>
      <c r="L5307">
        <v>20210428</v>
      </c>
      <c r="M5307" t="s">
        <v>35</v>
      </c>
      <c r="N5307">
        <v>20212</v>
      </c>
      <c r="O5307">
        <v>16053893</v>
      </c>
      <c r="P5307" t="s">
        <v>13</v>
      </c>
      <c r="Q5307" t="s">
        <v>13</v>
      </c>
    </row>
    <row r="5308" spans="1:17" x14ac:dyDescent="0.25">
      <c r="A5308">
        <v>163300555</v>
      </c>
      <c r="B5308" t="s">
        <v>4492</v>
      </c>
      <c r="C5308" t="s">
        <v>4493</v>
      </c>
      <c r="D5308" t="s">
        <v>71</v>
      </c>
      <c r="E5308">
        <v>17</v>
      </c>
      <c r="F5308" t="s">
        <v>37</v>
      </c>
      <c r="G5308" t="s">
        <v>10228</v>
      </c>
      <c r="H5308" t="s">
        <v>27</v>
      </c>
      <c r="I5308">
        <v>666</v>
      </c>
      <c r="J5308">
        <v>301</v>
      </c>
      <c r="K5308">
        <v>0</v>
      </c>
      <c r="L5308" t="s">
        <v>30</v>
      </c>
      <c r="M5308" t="s">
        <v>36</v>
      </c>
      <c r="N5308">
        <v>0</v>
      </c>
      <c r="O5308">
        <v>14814979</v>
      </c>
      <c r="P5308" t="s">
        <v>15</v>
      </c>
      <c r="Q5308" t="s">
        <v>13</v>
      </c>
    </row>
    <row r="5309" spans="1:17" x14ac:dyDescent="0.25">
      <c r="A5309">
        <v>164068630</v>
      </c>
      <c r="B5309" t="s">
        <v>3944</v>
      </c>
      <c r="C5309" t="s">
        <v>609</v>
      </c>
      <c r="D5309" t="s">
        <v>71</v>
      </c>
      <c r="E5309">
        <v>17</v>
      </c>
      <c r="F5309" t="s">
        <v>5</v>
      </c>
      <c r="G5309" t="s">
        <v>2370</v>
      </c>
      <c r="H5309" t="s">
        <v>27</v>
      </c>
      <c r="I5309">
        <v>325</v>
      </c>
      <c r="J5309">
        <v>311</v>
      </c>
      <c r="K5309">
        <v>20211</v>
      </c>
      <c r="L5309">
        <v>20190726</v>
      </c>
      <c r="M5309" t="s">
        <v>36</v>
      </c>
      <c r="N5309">
        <v>20212</v>
      </c>
      <c r="O5309">
        <v>15937079</v>
      </c>
      <c r="P5309" t="s">
        <v>13</v>
      </c>
      <c r="Q5309" t="s">
        <v>13</v>
      </c>
    </row>
    <row r="5310" spans="1:17" x14ac:dyDescent="0.25">
      <c r="A5310">
        <v>163295169</v>
      </c>
      <c r="B5310" t="s">
        <v>6396</v>
      </c>
      <c r="C5310" t="s">
        <v>6397</v>
      </c>
      <c r="D5310" t="s">
        <v>66</v>
      </c>
      <c r="E5310">
        <v>17</v>
      </c>
      <c r="F5310" t="s">
        <v>37</v>
      </c>
      <c r="G5310" t="s">
        <v>10228</v>
      </c>
      <c r="H5310" t="s">
        <v>27</v>
      </c>
      <c r="I5310">
        <v>667</v>
      </c>
      <c r="J5310">
        <v>302</v>
      </c>
      <c r="K5310">
        <v>20211</v>
      </c>
      <c r="L5310">
        <v>20210621</v>
      </c>
      <c r="M5310" t="s">
        <v>36</v>
      </c>
      <c r="N5310">
        <v>20212</v>
      </c>
      <c r="O5310">
        <v>15074827</v>
      </c>
      <c r="P5310" t="s">
        <v>15</v>
      </c>
      <c r="Q5310" t="s">
        <v>13</v>
      </c>
    </row>
    <row r="5311" spans="1:17" x14ac:dyDescent="0.25">
      <c r="A5311">
        <v>164292544</v>
      </c>
      <c r="B5311" t="s">
        <v>10230</v>
      </c>
      <c r="C5311" t="s">
        <v>10231</v>
      </c>
      <c r="D5311" t="s">
        <v>66</v>
      </c>
      <c r="E5311">
        <v>17</v>
      </c>
      <c r="F5311" t="s">
        <v>6</v>
      </c>
      <c r="G5311" t="s">
        <v>3645</v>
      </c>
      <c r="H5311" t="s">
        <v>27</v>
      </c>
      <c r="I5311">
        <v>87</v>
      </c>
      <c r="J5311">
        <v>80</v>
      </c>
      <c r="K5311">
        <v>0</v>
      </c>
      <c r="L5311">
        <v>20210513</v>
      </c>
      <c r="M5311" t="s">
        <v>35</v>
      </c>
      <c r="N5311">
        <v>20212</v>
      </c>
      <c r="O5311">
        <v>16016513</v>
      </c>
      <c r="P5311" t="s">
        <v>13</v>
      </c>
      <c r="Q5311" t="s">
        <v>13</v>
      </c>
    </row>
    <row r="5312" spans="1:17" x14ac:dyDescent="0.25">
      <c r="A5312">
        <v>164345836</v>
      </c>
      <c r="B5312" t="s">
        <v>10232</v>
      </c>
      <c r="C5312" t="s">
        <v>10233</v>
      </c>
      <c r="D5312" t="s">
        <v>71</v>
      </c>
      <c r="E5312">
        <v>17</v>
      </c>
      <c r="F5312" t="s">
        <v>6</v>
      </c>
      <c r="G5312" t="s">
        <v>2370</v>
      </c>
      <c r="H5312" t="s">
        <v>27</v>
      </c>
      <c r="I5312">
        <v>31</v>
      </c>
      <c r="J5312">
        <v>30</v>
      </c>
      <c r="K5312">
        <v>20211</v>
      </c>
      <c r="L5312">
        <v>20190104</v>
      </c>
      <c r="M5312" t="s">
        <v>36</v>
      </c>
      <c r="N5312">
        <v>20212</v>
      </c>
      <c r="O5312">
        <v>15164095</v>
      </c>
      <c r="P5312" t="s">
        <v>13</v>
      </c>
      <c r="Q5312" t="s">
        <v>13</v>
      </c>
    </row>
    <row r="5313" spans="1:17" x14ac:dyDescent="0.25">
      <c r="A5313">
        <v>164255823</v>
      </c>
      <c r="B5313" t="s">
        <v>4528</v>
      </c>
      <c r="C5313" t="s">
        <v>1253</v>
      </c>
      <c r="D5313" t="s">
        <v>71</v>
      </c>
      <c r="E5313">
        <v>17</v>
      </c>
      <c r="F5313" t="s">
        <v>6</v>
      </c>
      <c r="G5313" t="s">
        <v>2370</v>
      </c>
      <c r="H5313" t="s">
        <v>27</v>
      </c>
      <c r="I5313">
        <v>133</v>
      </c>
      <c r="J5313">
        <v>129</v>
      </c>
      <c r="K5313">
        <v>0</v>
      </c>
      <c r="L5313" t="s">
        <v>30</v>
      </c>
      <c r="M5313" t="s">
        <v>35</v>
      </c>
      <c r="N5313">
        <v>0</v>
      </c>
      <c r="O5313">
        <v>15957746</v>
      </c>
      <c r="P5313" t="s">
        <v>13</v>
      </c>
      <c r="Q5313" t="s">
        <v>13</v>
      </c>
    </row>
    <row r="5314" spans="1:17" x14ac:dyDescent="0.25">
      <c r="A5314">
        <v>164179232</v>
      </c>
      <c r="B5314" t="s">
        <v>4164</v>
      </c>
      <c r="C5314" t="s">
        <v>1456</v>
      </c>
      <c r="D5314" t="s">
        <v>66</v>
      </c>
      <c r="E5314">
        <v>17</v>
      </c>
      <c r="F5314" t="s">
        <v>6</v>
      </c>
      <c r="G5314" t="s">
        <v>2369</v>
      </c>
      <c r="H5314" t="s">
        <v>27</v>
      </c>
      <c r="I5314">
        <v>209</v>
      </c>
      <c r="J5314">
        <v>171</v>
      </c>
      <c r="K5314">
        <v>20211</v>
      </c>
      <c r="L5314">
        <v>20210402</v>
      </c>
      <c r="M5314" t="s">
        <v>35</v>
      </c>
      <c r="N5314">
        <v>20212</v>
      </c>
      <c r="O5314">
        <v>14295299</v>
      </c>
      <c r="P5314" t="s">
        <v>13</v>
      </c>
      <c r="Q5314" t="s">
        <v>13</v>
      </c>
    </row>
    <row r="5315" spans="1:17" x14ac:dyDescent="0.25">
      <c r="A5315">
        <v>163064639</v>
      </c>
      <c r="B5315" t="s">
        <v>988</v>
      </c>
      <c r="C5315" t="s">
        <v>3847</v>
      </c>
      <c r="D5315" t="s">
        <v>66</v>
      </c>
      <c r="E5315">
        <v>17</v>
      </c>
      <c r="F5315" t="s">
        <v>37</v>
      </c>
      <c r="G5315" t="s">
        <v>8887</v>
      </c>
      <c r="H5315" t="s">
        <v>27</v>
      </c>
      <c r="I5315">
        <v>864</v>
      </c>
      <c r="J5315">
        <v>134</v>
      </c>
      <c r="K5315">
        <v>0</v>
      </c>
      <c r="L5315" t="s">
        <v>30</v>
      </c>
      <c r="M5315" t="s">
        <v>36</v>
      </c>
      <c r="N5315">
        <v>0</v>
      </c>
      <c r="O5315">
        <v>14273846</v>
      </c>
      <c r="P5315" t="s">
        <v>16</v>
      </c>
      <c r="Q5315" t="s">
        <v>13</v>
      </c>
    </row>
    <row r="5316" spans="1:17" x14ac:dyDescent="0.25">
      <c r="A5316">
        <v>164221478</v>
      </c>
      <c r="B5316" t="s">
        <v>988</v>
      </c>
      <c r="C5316" t="s">
        <v>1232</v>
      </c>
      <c r="D5316" t="s">
        <v>66</v>
      </c>
      <c r="E5316">
        <v>17</v>
      </c>
      <c r="F5316" t="s">
        <v>6</v>
      </c>
      <c r="G5316" t="s">
        <v>2369</v>
      </c>
      <c r="H5316" t="s">
        <v>27</v>
      </c>
      <c r="I5316">
        <v>175</v>
      </c>
      <c r="J5316">
        <v>170</v>
      </c>
      <c r="K5316">
        <v>20211</v>
      </c>
      <c r="L5316">
        <v>20201017</v>
      </c>
      <c r="M5316" t="s">
        <v>35</v>
      </c>
      <c r="N5316">
        <v>20212</v>
      </c>
      <c r="O5316">
        <v>15987034</v>
      </c>
      <c r="P5316" t="s">
        <v>13</v>
      </c>
      <c r="Q5316" t="s">
        <v>13</v>
      </c>
    </row>
    <row r="5317" spans="1:17" x14ac:dyDescent="0.25">
      <c r="A5317">
        <v>164300925</v>
      </c>
      <c r="B5317" t="s">
        <v>10234</v>
      </c>
      <c r="C5317" t="s">
        <v>10235</v>
      </c>
      <c r="D5317" t="s">
        <v>71</v>
      </c>
      <c r="E5317">
        <v>17</v>
      </c>
      <c r="F5317" t="s">
        <v>6</v>
      </c>
      <c r="G5317" t="s">
        <v>3645</v>
      </c>
      <c r="H5317" t="s">
        <v>27</v>
      </c>
      <c r="I5317">
        <v>72</v>
      </c>
      <c r="J5317">
        <v>52</v>
      </c>
      <c r="K5317">
        <v>0</v>
      </c>
      <c r="L5317" t="s">
        <v>30</v>
      </c>
      <c r="M5317" t="s">
        <v>35</v>
      </c>
      <c r="N5317">
        <v>0</v>
      </c>
      <c r="O5317">
        <v>16020378</v>
      </c>
      <c r="P5317" t="s">
        <v>13</v>
      </c>
      <c r="Q5317" t="s">
        <v>13</v>
      </c>
    </row>
    <row r="5318" spans="1:17" x14ac:dyDescent="0.25">
      <c r="A5318">
        <v>164164621</v>
      </c>
      <c r="B5318" t="s">
        <v>2168</v>
      </c>
      <c r="C5318" t="s">
        <v>2294</v>
      </c>
      <c r="D5318" t="s">
        <v>71</v>
      </c>
      <c r="E5318">
        <v>17</v>
      </c>
      <c r="F5318" t="s">
        <v>6</v>
      </c>
      <c r="G5318" t="s">
        <v>2375</v>
      </c>
      <c r="H5318" t="s">
        <v>27</v>
      </c>
      <c r="I5318">
        <v>226</v>
      </c>
      <c r="J5318">
        <v>23</v>
      </c>
      <c r="K5318">
        <v>20211</v>
      </c>
      <c r="L5318">
        <v>20210318</v>
      </c>
      <c r="M5318" t="s">
        <v>36</v>
      </c>
      <c r="N5318">
        <v>20212</v>
      </c>
      <c r="O5318">
        <v>11432036</v>
      </c>
      <c r="P5318" t="s">
        <v>13</v>
      </c>
      <c r="Q5318" t="s">
        <v>13</v>
      </c>
    </row>
    <row r="5319" spans="1:17" x14ac:dyDescent="0.25">
      <c r="A5319">
        <v>164367217</v>
      </c>
      <c r="B5319" t="s">
        <v>849</v>
      </c>
      <c r="C5319" t="s">
        <v>379</v>
      </c>
      <c r="D5319" t="s">
        <v>71</v>
      </c>
      <c r="E5319">
        <v>17</v>
      </c>
      <c r="F5319" t="s">
        <v>6</v>
      </c>
      <c r="G5319" t="s">
        <v>2375</v>
      </c>
      <c r="H5319" t="s">
        <v>27</v>
      </c>
      <c r="I5319">
        <v>13</v>
      </c>
      <c r="J5319">
        <v>10</v>
      </c>
      <c r="K5319">
        <v>20211</v>
      </c>
      <c r="L5319">
        <v>20200311</v>
      </c>
      <c r="M5319" t="s">
        <v>35</v>
      </c>
      <c r="N5319">
        <v>0</v>
      </c>
      <c r="O5319">
        <v>16047412</v>
      </c>
      <c r="P5319" t="s">
        <v>13</v>
      </c>
      <c r="Q5319" t="s">
        <v>13</v>
      </c>
    </row>
    <row r="5320" spans="1:17" x14ac:dyDescent="0.25">
      <c r="A5320">
        <v>164344168</v>
      </c>
      <c r="B5320" t="s">
        <v>10236</v>
      </c>
      <c r="C5320" t="s">
        <v>10237</v>
      </c>
      <c r="D5320" t="s">
        <v>71</v>
      </c>
      <c r="E5320">
        <v>17</v>
      </c>
      <c r="F5320" t="s">
        <v>6</v>
      </c>
      <c r="G5320" t="s">
        <v>2363</v>
      </c>
      <c r="H5320" t="s">
        <v>27</v>
      </c>
      <c r="I5320">
        <v>50</v>
      </c>
      <c r="J5320">
        <v>44</v>
      </c>
      <c r="K5320">
        <v>20211</v>
      </c>
      <c r="L5320">
        <v>20191031</v>
      </c>
      <c r="M5320" t="s">
        <v>35</v>
      </c>
      <c r="N5320">
        <v>20212</v>
      </c>
      <c r="O5320">
        <v>13738678</v>
      </c>
      <c r="P5320" t="s">
        <v>13</v>
      </c>
      <c r="Q5320" t="s">
        <v>13</v>
      </c>
    </row>
    <row r="5321" spans="1:17" x14ac:dyDescent="0.25">
      <c r="A5321">
        <v>164272507</v>
      </c>
      <c r="B5321" t="s">
        <v>8710</v>
      </c>
      <c r="C5321" t="s">
        <v>8711</v>
      </c>
      <c r="D5321" t="s">
        <v>71</v>
      </c>
      <c r="E5321">
        <v>17</v>
      </c>
      <c r="F5321" t="s">
        <v>5</v>
      </c>
      <c r="G5321" t="s">
        <v>2370</v>
      </c>
      <c r="H5321" t="s">
        <v>27</v>
      </c>
      <c r="I5321">
        <v>107</v>
      </c>
      <c r="J5321">
        <v>107</v>
      </c>
      <c r="K5321">
        <v>20211</v>
      </c>
      <c r="L5321">
        <v>20210601</v>
      </c>
      <c r="M5321" t="s">
        <v>36</v>
      </c>
      <c r="N5321">
        <v>20212</v>
      </c>
      <c r="O5321">
        <v>7940775</v>
      </c>
      <c r="P5321" t="s">
        <v>13</v>
      </c>
      <c r="Q5321" t="s">
        <v>13</v>
      </c>
    </row>
    <row r="5322" spans="1:17" x14ac:dyDescent="0.25">
      <c r="A5322">
        <v>164193303</v>
      </c>
      <c r="B5322" t="s">
        <v>994</v>
      </c>
      <c r="C5322" t="s">
        <v>7343</v>
      </c>
      <c r="D5322" t="s">
        <v>66</v>
      </c>
      <c r="E5322">
        <v>17</v>
      </c>
      <c r="F5322" t="s">
        <v>6</v>
      </c>
      <c r="G5322" t="s">
        <v>2369</v>
      </c>
      <c r="H5322" t="s">
        <v>27</v>
      </c>
      <c r="I5322">
        <v>198</v>
      </c>
      <c r="J5322">
        <v>114</v>
      </c>
      <c r="K5322">
        <v>20211</v>
      </c>
      <c r="L5322">
        <v>20210614</v>
      </c>
      <c r="M5322" t="s">
        <v>36</v>
      </c>
      <c r="N5322">
        <v>20212</v>
      </c>
      <c r="O5322">
        <v>13322233</v>
      </c>
      <c r="P5322" t="s">
        <v>13</v>
      </c>
      <c r="Q5322" t="s">
        <v>13</v>
      </c>
    </row>
    <row r="5323" spans="1:17" x14ac:dyDescent="0.25">
      <c r="A5323">
        <v>163188052</v>
      </c>
      <c r="B5323" t="s">
        <v>3186</v>
      </c>
      <c r="C5323" t="s">
        <v>4071</v>
      </c>
      <c r="D5323" t="s">
        <v>71</v>
      </c>
      <c r="E5323">
        <v>17</v>
      </c>
      <c r="F5323" t="s">
        <v>6</v>
      </c>
      <c r="G5323" t="s">
        <v>2365</v>
      </c>
      <c r="H5323" t="s">
        <v>27</v>
      </c>
      <c r="I5323">
        <v>757</v>
      </c>
      <c r="J5323">
        <v>538</v>
      </c>
      <c r="K5323">
        <v>0</v>
      </c>
      <c r="L5323" t="s">
        <v>30</v>
      </c>
      <c r="M5323" t="s">
        <v>36</v>
      </c>
      <c r="N5323">
        <v>0</v>
      </c>
      <c r="O5323">
        <v>15330448</v>
      </c>
      <c r="P5323" t="s">
        <v>16</v>
      </c>
      <c r="Q5323" t="s">
        <v>14</v>
      </c>
    </row>
    <row r="5324" spans="1:17" x14ac:dyDescent="0.25">
      <c r="A5324">
        <v>164338270</v>
      </c>
      <c r="B5324" t="s">
        <v>10238</v>
      </c>
      <c r="C5324" t="s">
        <v>8960</v>
      </c>
      <c r="D5324" t="s">
        <v>66</v>
      </c>
      <c r="E5324">
        <v>17</v>
      </c>
      <c r="F5324" t="s">
        <v>5</v>
      </c>
      <c r="G5324" t="s">
        <v>2365</v>
      </c>
      <c r="H5324" t="s">
        <v>27</v>
      </c>
      <c r="I5324">
        <v>50</v>
      </c>
      <c r="J5324">
        <v>2</v>
      </c>
      <c r="K5324">
        <v>20211</v>
      </c>
      <c r="L5324">
        <v>20200302</v>
      </c>
      <c r="M5324" t="s">
        <v>36</v>
      </c>
      <c r="N5324">
        <v>0</v>
      </c>
      <c r="O5324">
        <v>13680897</v>
      </c>
      <c r="P5324" t="s">
        <v>13</v>
      </c>
      <c r="Q5324" t="s">
        <v>13</v>
      </c>
    </row>
    <row r="5325" spans="1:17" x14ac:dyDescent="0.25">
      <c r="A5325">
        <v>164105967</v>
      </c>
      <c r="B5325" t="s">
        <v>6398</v>
      </c>
      <c r="C5325" t="s">
        <v>1877</v>
      </c>
      <c r="D5325" t="s">
        <v>71</v>
      </c>
      <c r="E5325">
        <v>17</v>
      </c>
      <c r="F5325" t="s">
        <v>6</v>
      </c>
      <c r="G5325" t="s">
        <v>2375</v>
      </c>
      <c r="H5325" t="s">
        <v>27</v>
      </c>
      <c r="I5325">
        <v>289</v>
      </c>
      <c r="J5325">
        <v>50</v>
      </c>
      <c r="K5325">
        <v>20211</v>
      </c>
      <c r="L5325" t="s">
        <v>30</v>
      </c>
      <c r="M5325" t="s">
        <v>35</v>
      </c>
      <c r="N5325">
        <v>0</v>
      </c>
      <c r="O5325">
        <v>15068173</v>
      </c>
      <c r="P5325" t="s">
        <v>13</v>
      </c>
      <c r="Q5325" t="s">
        <v>13</v>
      </c>
    </row>
    <row r="5326" spans="1:17" x14ac:dyDescent="0.25">
      <c r="A5326">
        <v>164016597</v>
      </c>
      <c r="B5326" t="s">
        <v>1358</v>
      </c>
      <c r="C5326" t="s">
        <v>464</v>
      </c>
      <c r="D5326" t="s">
        <v>66</v>
      </c>
      <c r="E5326">
        <v>17</v>
      </c>
      <c r="F5326" t="s">
        <v>6</v>
      </c>
      <c r="G5326" t="s">
        <v>2369</v>
      </c>
      <c r="H5326" t="s">
        <v>27</v>
      </c>
      <c r="I5326">
        <v>385</v>
      </c>
      <c r="J5326">
        <v>380</v>
      </c>
      <c r="K5326">
        <v>20211</v>
      </c>
      <c r="L5326">
        <v>20200702</v>
      </c>
      <c r="M5326" t="s">
        <v>35</v>
      </c>
      <c r="N5326">
        <v>20212</v>
      </c>
      <c r="O5326">
        <v>15366141</v>
      </c>
      <c r="P5326" t="s">
        <v>14</v>
      </c>
      <c r="Q5326" t="s">
        <v>14</v>
      </c>
    </row>
    <row r="5327" spans="1:17" x14ac:dyDescent="0.25">
      <c r="A5327">
        <v>163392711</v>
      </c>
      <c r="B5327" t="s">
        <v>4919</v>
      </c>
      <c r="C5327" t="s">
        <v>1098</v>
      </c>
      <c r="D5327" t="s">
        <v>85</v>
      </c>
      <c r="E5327">
        <v>17</v>
      </c>
      <c r="F5327" t="s">
        <v>5</v>
      </c>
      <c r="G5327" t="s">
        <v>2365</v>
      </c>
      <c r="H5327" t="s">
        <v>27</v>
      </c>
      <c r="I5327">
        <v>549</v>
      </c>
      <c r="J5327">
        <v>497</v>
      </c>
      <c r="K5327">
        <v>0</v>
      </c>
      <c r="L5327">
        <v>20200210</v>
      </c>
      <c r="M5327" t="s">
        <v>36</v>
      </c>
      <c r="N5327">
        <v>0</v>
      </c>
      <c r="O5327">
        <v>10684746</v>
      </c>
      <c r="P5327" t="s">
        <v>15</v>
      </c>
      <c r="Q5327" t="s">
        <v>14</v>
      </c>
    </row>
    <row r="5328" spans="1:17" x14ac:dyDescent="0.25">
      <c r="A5328">
        <v>164335787</v>
      </c>
      <c r="B5328" t="s">
        <v>10239</v>
      </c>
      <c r="C5328" t="s">
        <v>479</v>
      </c>
      <c r="D5328" t="s">
        <v>74</v>
      </c>
      <c r="E5328">
        <v>17</v>
      </c>
      <c r="F5328" t="s">
        <v>5</v>
      </c>
      <c r="G5328" t="s">
        <v>3645</v>
      </c>
      <c r="H5328" t="s">
        <v>27</v>
      </c>
      <c r="I5328">
        <v>38</v>
      </c>
      <c r="J5328">
        <v>38</v>
      </c>
      <c r="K5328">
        <v>20211</v>
      </c>
      <c r="L5328" t="s">
        <v>30</v>
      </c>
      <c r="M5328" t="s">
        <v>36</v>
      </c>
      <c r="N5328">
        <v>0</v>
      </c>
      <c r="O5328">
        <v>15441751</v>
      </c>
      <c r="P5328" t="s">
        <v>13</v>
      </c>
      <c r="Q5328" t="s">
        <v>13</v>
      </c>
    </row>
    <row r="5329" spans="1:17" x14ac:dyDescent="0.25">
      <c r="A5329">
        <v>164362308</v>
      </c>
      <c r="B5329" t="s">
        <v>10240</v>
      </c>
      <c r="C5329" t="s">
        <v>1774</v>
      </c>
      <c r="D5329" t="s">
        <v>71</v>
      </c>
      <c r="E5329">
        <v>17</v>
      </c>
      <c r="F5329" t="s">
        <v>6</v>
      </c>
      <c r="G5329" t="s">
        <v>10220</v>
      </c>
      <c r="H5329" t="s">
        <v>27</v>
      </c>
      <c r="I5329">
        <v>6</v>
      </c>
      <c r="J5329">
        <v>2</v>
      </c>
      <c r="K5329">
        <v>20211</v>
      </c>
      <c r="L5329">
        <v>20191120</v>
      </c>
      <c r="M5329" t="s">
        <v>35</v>
      </c>
      <c r="N5329">
        <v>0</v>
      </c>
      <c r="O5329">
        <v>16049028</v>
      </c>
      <c r="P5329" t="s">
        <v>13</v>
      </c>
      <c r="Q5329" t="s">
        <v>13</v>
      </c>
    </row>
    <row r="5330" spans="1:17" x14ac:dyDescent="0.25">
      <c r="A5330">
        <v>164317617</v>
      </c>
      <c r="B5330" t="s">
        <v>10241</v>
      </c>
      <c r="C5330" t="s">
        <v>1672</v>
      </c>
      <c r="D5330" t="s">
        <v>71</v>
      </c>
      <c r="E5330">
        <v>17</v>
      </c>
      <c r="F5330" t="s">
        <v>6</v>
      </c>
      <c r="G5330" t="s">
        <v>2370</v>
      </c>
      <c r="H5330" t="s">
        <v>27</v>
      </c>
      <c r="I5330">
        <v>42</v>
      </c>
      <c r="J5330">
        <v>42</v>
      </c>
      <c r="K5330">
        <v>20211</v>
      </c>
      <c r="L5330">
        <v>20200208</v>
      </c>
      <c r="M5330" t="s">
        <v>36</v>
      </c>
      <c r="N5330">
        <v>0</v>
      </c>
      <c r="O5330">
        <v>16009323</v>
      </c>
      <c r="P5330" t="s">
        <v>13</v>
      </c>
      <c r="Q5330" t="s">
        <v>13</v>
      </c>
    </row>
    <row r="5331" spans="1:17" x14ac:dyDescent="0.25">
      <c r="A5331">
        <v>163361993</v>
      </c>
      <c r="B5331" t="s">
        <v>588</v>
      </c>
      <c r="C5331" t="s">
        <v>4178</v>
      </c>
      <c r="D5331" t="s">
        <v>71</v>
      </c>
      <c r="E5331">
        <v>17</v>
      </c>
      <c r="F5331" t="s">
        <v>6</v>
      </c>
      <c r="G5331" t="s">
        <v>2365</v>
      </c>
      <c r="H5331" t="s">
        <v>27</v>
      </c>
      <c r="I5331">
        <v>583</v>
      </c>
      <c r="J5331">
        <v>524</v>
      </c>
      <c r="K5331">
        <v>0</v>
      </c>
      <c r="L5331" t="s">
        <v>30</v>
      </c>
      <c r="M5331" t="s">
        <v>36</v>
      </c>
      <c r="N5331">
        <v>0</v>
      </c>
      <c r="O5331">
        <v>8689476</v>
      </c>
      <c r="P5331" t="s">
        <v>15</v>
      </c>
      <c r="Q5331" t="s">
        <v>14</v>
      </c>
    </row>
    <row r="5332" spans="1:17" x14ac:dyDescent="0.25">
      <c r="A5332">
        <v>164227863</v>
      </c>
      <c r="B5332" t="s">
        <v>7344</v>
      </c>
      <c r="C5332" t="s">
        <v>2050</v>
      </c>
      <c r="D5332" t="s">
        <v>71</v>
      </c>
      <c r="E5332">
        <v>17</v>
      </c>
      <c r="F5332" t="s">
        <v>6</v>
      </c>
      <c r="G5332" t="s">
        <v>2375</v>
      </c>
      <c r="H5332" t="s">
        <v>27</v>
      </c>
      <c r="I5332">
        <v>185</v>
      </c>
      <c r="J5332">
        <v>58</v>
      </c>
      <c r="K5332">
        <v>20211</v>
      </c>
      <c r="L5332">
        <v>20201118</v>
      </c>
      <c r="M5332" t="s">
        <v>35</v>
      </c>
      <c r="N5332">
        <v>0</v>
      </c>
      <c r="O5332">
        <v>15991066</v>
      </c>
      <c r="P5332" t="s">
        <v>13</v>
      </c>
      <c r="Q5332" t="s">
        <v>13</v>
      </c>
    </row>
    <row r="5333" spans="1:17" x14ac:dyDescent="0.25">
      <c r="A5333">
        <v>164317133</v>
      </c>
      <c r="B5333" t="s">
        <v>1002</v>
      </c>
      <c r="C5333" t="s">
        <v>1880</v>
      </c>
      <c r="D5333" t="s">
        <v>66</v>
      </c>
      <c r="E5333">
        <v>17</v>
      </c>
      <c r="F5333" t="s">
        <v>6</v>
      </c>
      <c r="G5333" t="s">
        <v>2365</v>
      </c>
      <c r="H5333" t="s">
        <v>27</v>
      </c>
      <c r="I5333">
        <v>72</v>
      </c>
      <c r="J5333">
        <v>49</v>
      </c>
      <c r="K5333">
        <v>20211</v>
      </c>
      <c r="L5333">
        <v>20210125</v>
      </c>
      <c r="M5333" t="s">
        <v>35</v>
      </c>
      <c r="N5333">
        <v>0</v>
      </c>
      <c r="O5333">
        <v>15088181</v>
      </c>
      <c r="P5333" t="s">
        <v>13</v>
      </c>
      <c r="Q5333" t="s">
        <v>13</v>
      </c>
    </row>
    <row r="5334" spans="1:17" x14ac:dyDescent="0.25">
      <c r="A5334">
        <v>164345287</v>
      </c>
      <c r="B5334" t="s">
        <v>10242</v>
      </c>
      <c r="C5334" t="s">
        <v>10243</v>
      </c>
      <c r="D5334" t="s">
        <v>141</v>
      </c>
      <c r="E5334">
        <v>17</v>
      </c>
      <c r="F5334" t="s">
        <v>6</v>
      </c>
      <c r="G5334" t="s">
        <v>10220</v>
      </c>
      <c r="H5334" t="s">
        <v>27</v>
      </c>
      <c r="I5334">
        <v>29</v>
      </c>
      <c r="J5334">
        <v>10</v>
      </c>
      <c r="K5334">
        <v>20211</v>
      </c>
      <c r="L5334">
        <v>20190218</v>
      </c>
      <c r="M5334" t="s">
        <v>35</v>
      </c>
      <c r="N5334">
        <v>20212</v>
      </c>
      <c r="O5334">
        <v>14573230</v>
      </c>
      <c r="P5334" t="s">
        <v>13</v>
      </c>
      <c r="Q5334" t="s">
        <v>13</v>
      </c>
    </row>
    <row r="5335" spans="1:17" x14ac:dyDescent="0.25">
      <c r="A5335">
        <v>164106144</v>
      </c>
      <c r="B5335" t="s">
        <v>485</v>
      </c>
      <c r="C5335" t="s">
        <v>3994</v>
      </c>
      <c r="D5335" t="s">
        <v>71</v>
      </c>
      <c r="E5335">
        <v>17</v>
      </c>
      <c r="F5335" t="s">
        <v>5</v>
      </c>
      <c r="G5335" t="s">
        <v>2375</v>
      </c>
      <c r="H5335" t="s">
        <v>27</v>
      </c>
      <c r="I5335">
        <v>282</v>
      </c>
      <c r="J5335">
        <v>276</v>
      </c>
      <c r="K5335">
        <v>0</v>
      </c>
      <c r="L5335">
        <v>20180105</v>
      </c>
      <c r="M5335" t="s">
        <v>36</v>
      </c>
      <c r="N5335">
        <v>0</v>
      </c>
      <c r="O5335">
        <v>15951161</v>
      </c>
      <c r="P5335" t="s">
        <v>13</v>
      </c>
      <c r="Q5335" t="s">
        <v>13</v>
      </c>
    </row>
    <row r="5336" spans="1:17" x14ac:dyDescent="0.25">
      <c r="A5336">
        <v>164255068</v>
      </c>
      <c r="B5336" t="s">
        <v>7939</v>
      </c>
      <c r="C5336" t="s">
        <v>1330</v>
      </c>
      <c r="D5336" t="s">
        <v>71</v>
      </c>
      <c r="E5336">
        <v>17</v>
      </c>
      <c r="F5336" t="s">
        <v>37</v>
      </c>
      <c r="G5336" t="s">
        <v>2367</v>
      </c>
      <c r="H5336" t="s">
        <v>27</v>
      </c>
      <c r="I5336">
        <v>153</v>
      </c>
      <c r="J5336">
        <v>148</v>
      </c>
      <c r="K5336">
        <v>20211</v>
      </c>
      <c r="L5336">
        <v>20210222</v>
      </c>
      <c r="M5336" t="s">
        <v>36</v>
      </c>
      <c r="N5336">
        <v>0</v>
      </c>
      <c r="O5336">
        <v>15998471</v>
      </c>
      <c r="P5336" t="s">
        <v>13</v>
      </c>
      <c r="Q5336" t="s">
        <v>13</v>
      </c>
    </row>
    <row r="5337" spans="1:17" x14ac:dyDescent="0.25">
      <c r="A5337">
        <v>164337363</v>
      </c>
      <c r="B5337" t="s">
        <v>488</v>
      </c>
      <c r="C5337" t="s">
        <v>10244</v>
      </c>
      <c r="D5337" t="s">
        <v>71</v>
      </c>
      <c r="E5337">
        <v>17</v>
      </c>
      <c r="F5337" t="s">
        <v>37</v>
      </c>
      <c r="G5337" t="s">
        <v>2367</v>
      </c>
      <c r="H5337" t="s">
        <v>27</v>
      </c>
      <c r="I5337">
        <v>58</v>
      </c>
      <c r="J5337">
        <v>57</v>
      </c>
      <c r="K5337">
        <v>20211</v>
      </c>
      <c r="L5337" t="s">
        <v>30</v>
      </c>
      <c r="M5337" t="s">
        <v>36</v>
      </c>
      <c r="N5337">
        <v>20212</v>
      </c>
      <c r="O5337">
        <v>15299443</v>
      </c>
      <c r="P5337" t="s">
        <v>13</v>
      </c>
      <c r="Q5337" t="s">
        <v>13</v>
      </c>
    </row>
    <row r="5338" spans="1:17" x14ac:dyDescent="0.25">
      <c r="A5338">
        <v>164047322</v>
      </c>
      <c r="B5338" t="s">
        <v>5971</v>
      </c>
      <c r="C5338" t="s">
        <v>372</v>
      </c>
      <c r="D5338" t="s">
        <v>71</v>
      </c>
      <c r="E5338">
        <v>17</v>
      </c>
      <c r="F5338" t="s">
        <v>5</v>
      </c>
      <c r="G5338" t="s">
        <v>2375</v>
      </c>
      <c r="H5338" t="s">
        <v>27</v>
      </c>
      <c r="I5338">
        <v>351</v>
      </c>
      <c r="J5338">
        <v>332</v>
      </c>
      <c r="K5338">
        <v>20211</v>
      </c>
      <c r="L5338" t="s">
        <v>30</v>
      </c>
      <c r="M5338" t="s">
        <v>36</v>
      </c>
      <c r="N5338">
        <v>0</v>
      </c>
      <c r="O5338">
        <v>15933001</v>
      </c>
      <c r="P5338" t="s">
        <v>13</v>
      </c>
      <c r="Q5338" t="s">
        <v>13</v>
      </c>
    </row>
    <row r="5339" spans="1:17" x14ac:dyDescent="0.25">
      <c r="A5339">
        <v>164364865</v>
      </c>
      <c r="B5339" t="s">
        <v>10245</v>
      </c>
      <c r="C5339" t="s">
        <v>10246</v>
      </c>
      <c r="D5339" t="s">
        <v>71</v>
      </c>
      <c r="E5339">
        <v>17</v>
      </c>
      <c r="F5339" t="s">
        <v>5</v>
      </c>
      <c r="G5339" t="s">
        <v>2363</v>
      </c>
      <c r="H5339" t="s">
        <v>27</v>
      </c>
      <c r="I5339">
        <v>28</v>
      </c>
      <c r="J5339">
        <v>24</v>
      </c>
      <c r="K5339">
        <v>20211</v>
      </c>
      <c r="L5339">
        <v>20200123</v>
      </c>
      <c r="M5339" t="s">
        <v>36</v>
      </c>
      <c r="N5339">
        <v>0</v>
      </c>
      <c r="O5339">
        <v>11310735</v>
      </c>
      <c r="P5339" t="s">
        <v>13</v>
      </c>
      <c r="Q5339" t="s">
        <v>13</v>
      </c>
    </row>
    <row r="5340" spans="1:17" x14ac:dyDescent="0.25">
      <c r="A5340">
        <v>163203876</v>
      </c>
      <c r="B5340" t="s">
        <v>4072</v>
      </c>
      <c r="C5340" t="s">
        <v>4073</v>
      </c>
      <c r="D5340" t="s">
        <v>71</v>
      </c>
      <c r="E5340">
        <v>17</v>
      </c>
      <c r="F5340" t="s">
        <v>37</v>
      </c>
      <c r="G5340" t="s">
        <v>10228</v>
      </c>
      <c r="H5340" t="s">
        <v>27</v>
      </c>
      <c r="I5340">
        <v>745</v>
      </c>
      <c r="J5340">
        <v>16</v>
      </c>
      <c r="K5340">
        <v>20211</v>
      </c>
      <c r="L5340">
        <v>20210621</v>
      </c>
      <c r="M5340" t="s">
        <v>35</v>
      </c>
      <c r="N5340">
        <v>20212</v>
      </c>
      <c r="O5340">
        <v>15345066</v>
      </c>
      <c r="P5340" t="s">
        <v>16</v>
      </c>
      <c r="Q5340" t="s">
        <v>13</v>
      </c>
    </row>
    <row r="5341" spans="1:17" x14ac:dyDescent="0.25">
      <c r="A5341">
        <v>163400587</v>
      </c>
      <c r="B5341" t="s">
        <v>5072</v>
      </c>
      <c r="C5341" t="s">
        <v>1217</v>
      </c>
      <c r="D5341" t="s">
        <v>66</v>
      </c>
      <c r="E5341">
        <v>17</v>
      </c>
      <c r="F5341" t="s">
        <v>6</v>
      </c>
      <c r="G5341" t="s">
        <v>2364</v>
      </c>
      <c r="H5341" t="s">
        <v>27</v>
      </c>
      <c r="I5341">
        <v>547</v>
      </c>
      <c r="J5341">
        <v>87</v>
      </c>
      <c r="K5341">
        <v>20211</v>
      </c>
      <c r="L5341" t="s">
        <v>30</v>
      </c>
      <c r="M5341" t="s">
        <v>35</v>
      </c>
      <c r="N5341">
        <v>20212</v>
      </c>
      <c r="O5341">
        <v>15419419</v>
      </c>
      <c r="P5341" t="s">
        <v>15</v>
      </c>
      <c r="Q5341" t="s">
        <v>13</v>
      </c>
    </row>
    <row r="5342" spans="1:17" x14ac:dyDescent="0.25">
      <c r="A5342">
        <v>162845567</v>
      </c>
      <c r="B5342" t="s">
        <v>3496</v>
      </c>
      <c r="C5342" t="s">
        <v>3522</v>
      </c>
      <c r="D5342" t="s">
        <v>71</v>
      </c>
      <c r="E5342">
        <v>17</v>
      </c>
      <c r="F5342" t="s">
        <v>6</v>
      </c>
      <c r="G5342" t="s">
        <v>2370</v>
      </c>
      <c r="H5342" t="s">
        <v>27</v>
      </c>
      <c r="I5342">
        <v>1009</v>
      </c>
      <c r="J5342">
        <v>969</v>
      </c>
      <c r="K5342">
        <v>0</v>
      </c>
      <c r="L5342">
        <v>20210628</v>
      </c>
      <c r="M5342" t="s">
        <v>35</v>
      </c>
      <c r="N5342">
        <v>0</v>
      </c>
      <c r="O5342">
        <v>15061143</v>
      </c>
      <c r="P5342" t="s">
        <v>16</v>
      </c>
      <c r="Q5342" t="s">
        <v>16</v>
      </c>
    </row>
    <row r="5343" spans="1:17" x14ac:dyDescent="0.25">
      <c r="A5343">
        <v>164341808</v>
      </c>
      <c r="B5343" t="s">
        <v>2726</v>
      </c>
      <c r="C5343" t="s">
        <v>413</v>
      </c>
      <c r="D5343" t="s">
        <v>66</v>
      </c>
      <c r="E5343">
        <v>17</v>
      </c>
      <c r="F5343" t="s">
        <v>6</v>
      </c>
      <c r="G5343" t="s">
        <v>2366</v>
      </c>
      <c r="H5343" t="s">
        <v>27</v>
      </c>
      <c r="I5343">
        <v>35</v>
      </c>
      <c r="J5343">
        <v>23</v>
      </c>
      <c r="K5343">
        <v>0</v>
      </c>
      <c r="L5343" t="s">
        <v>30</v>
      </c>
      <c r="M5343" t="s">
        <v>35</v>
      </c>
      <c r="N5343">
        <v>0</v>
      </c>
      <c r="O5343">
        <v>16040263</v>
      </c>
      <c r="P5343" t="s">
        <v>13</v>
      </c>
      <c r="Q5343" t="s">
        <v>13</v>
      </c>
    </row>
    <row r="5344" spans="1:17" x14ac:dyDescent="0.25">
      <c r="A5344">
        <v>164237287</v>
      </c>
      <c r="B5344" t="s">
        <v>7770</v>
      </c>
      <c r="C5344" t="s">
        <v>307</v>
      </c>
      <c r="D5344" t="s">
        <v>111</v>
      </c>
      <c r="E5344">
        <v>17</v>
      </c>
      <c r="F5344" t="s">
        <v>6</v>
      </c>
      <c r="G5344" t="s">
        <v>2363</v>
      </c>
      <c r="H5344" t="s">
        <v>27</v>
      </c>
      <c r="I5344">
        <v>155</v>
      </c>
      <c r="J5344">
        <v>114</v>
      </c>
      <c r="K5344">
        <v>0</v>
      </c>
      <c r="L5344">
        <v>20201117</v>
      </c>
      <c r="M5344" t="s">
        <v>36</v>
      </c>
      <c r="N5344">
        <v>0</v>
      </c>
      <c r="O5344">
        <v>12001707</v>
      </c>
      <c r="P5344" t="s">
        <v>13</v>
      </c>
      <c r="Q5344" t="s">
        <v>13</v>
      </c>
    </row>
    <row r="5345" spans="1:17" x14ac:dyDescent="0.25">
      <c r="A5345">
        <v>164184618</v>
      </c>
      <c r="B5345" t="s">
        <v>405</v>
      </c>
      <c r="C5345" t="s">
        <v>7345</v>
      </c>
      <c r="D5345" t="s">
        <v>71</v>
      </c>
      <c r="E5345">
        <v>17</v>
      </c>
      <c r="F5345" t="s">
        <v>5</v>
      </c>
      <c r="G5345" t="s">
        <v>2364</v>
      </c>
      <c r="H5345" t="s">
        <v>27</v>
      </c>
      <c r="I5345">
        <v>211</v>
      </c>
      <c r="J5345">
        <v>211</v>
      </c>
      <c r="K5345">
        <v>0</v>
      </c>
      <c r="L5345" t="s">
        <v>30</v>
      </c>
      <c r="M5345" t="s">
        <v>36</v>
      </c>
      <c r="N5345">
        <v>0</v>
      </c>
      <c r="O5345">
        <v>9063969</v>
      </c>
      <c r="P5345" t="s">
        <v>13</v>
      </c>
      <c r="Q5345" t="s">
        <v>13</v>
      </c>
    </row>
    <row r="5346" spans="1:17" x14ac:dyDescent="0.25">
      <c r="A5346">
        <v>164332701</v>
      </c>
      <c r="B5346" t="s">
        <v>10247</v>
      </c>
      <c r="C5346" t="s">
        <v>1449</v>
      </c>
      <c r="D5346" t="s">
        <v>71</v>
      </c>
      <c r="E5346">
        <v>17</v>
      </c>
      <c r="F5346" t="s">
        <v>6</v>
      </c>
      <c r="G5346" t="s">
        <v>3645</v>
      </c>
      <c r="H5346" t="s">
        <v>27</v>
      </c>
      <c r="I5346">
        <v>50</v>
      </c>
      <c r="J5346">
        <v>23</v>
      </c>
      <c r="K5346">
        <v>0</v>
      </c>
      <c r="L5346">
        <v>20200729</v>
      </c>
      <c r="M5346" t="s">
        <v>36</v>
      </c>
      <c r="N5346">
        <v>0</v>
      </c>
      <c r="O5346">
        <v>8167285</v>
      </c>
      <c r="P5346" t="s">
        <v>13</v>
      </c>
      <c r="Q5346" t="s">
        <v>13</v>
      </c>
    </row>
    <row r="5347" spans="1:17" x14ac:dyDescent="0.25">
      <c r="A5347">
        <v>164191986</v>
      </c>
      <c r="B5347" t="s">
        <v>1433</v>
      </c>
      <c r="C5347" t="s">
        <v>1728</v>
      </c>
      <c r="D5347" t="s">
        <v>71</v>
      </c>
      <c r="E5347">
        <v>17</v>
      </c>
      <c r="F5347" t="s">
        <v>5</v>
      </c>
      <c r="G5347" t="s">
        <v>2370</v>
      </c>
      <c r="H5347" t="s">
        <v>27</v>
      </c>
      <c r="I5347">
        <v>185</v>
      </c>
      <c r="J5347">
        <v>178</v>
      </c>
      <c r="K5347">
        <v>0</v>
      </c>
      <c r="L5347">
        <v>20180316</v>
      </c>
      <c r="M5347" t="s">
        <v>36</v>
      </c>
      <c r="N5347">
        <v>0</v>
      </c>
      <c r="O5347">
        <v>139786</v>
      </c>
      <c r="P5347" t="s">
        <v>13</v>
      </c>
      <c r="Q5347" t="s">
        <v>13</v>
      </c>
    </row>
    <row r="5348" spans="1:17" x14ac:dyDescent="0.25">
      <c r="A5348">
        <v>164324340</v>
      </c>
      <c r="B5348" t="s">
        <v>1013</v>
      </c>
      <c r="C5348" t="s">
        <v>583</v>
      </c>
      <c r="D5348" t="s">
        <v>71</v>
      </c>
      <c r="E5348">
        <v>17</v>
      </c>
      <c r="F5348" t="s">
        <v>6</v>
      </c>
      <c r="G5348" t="s">
        <v>3645</v>
      </c>
      <c r="H5348" t="s">
        <v>27</v>
      </c>
      <c r="I5348">
        <v>52</v>
      </c>
      <c r="J5348">
        <v>52</v>
      </c>
      <c r="K5348">
        <v>20211</v>
      </c>
      <c r="L5348">
        <v>20190506</v>
      </c>
      <c r="M5348" t="s">
        <v>35</v>
      </c>
      <c r="N5348">
        <v>0</v>
      </c>
      <c r="O5348">
        <v>16028914</v>
      </c>
      <c r="P5348" t="s">
        <v>13</v>
      </c>
      <c r="Q5348" t="s">
        <v>13</v>
      </c>
    </row>
    <row r="5349" spans="1:17" x14ac:dyDescent="0.25">
      <c r="A5349">
        <v>164114859</v>
      </c>
      <c r="B5349" t="s">
        <v>6399</v>
      </c>
      <c r="C5349" t="s">
        <v>6400</v>
      </c>
      <c r="D5349" t="s">
        <v>71</v>
      </c>
      <c r="E5349">
        <v>17</v>
      </c>
      <c r="F5349" t="s">
        <v>6</v>
      </c>
      <c r="G5349" t="s">
        <v>2375</v>
      </c>
      <c r="H5349" t="s">
        <v>27</v>
      </c>
      <c r="I5349">
        <v>281</v>
      </c>
      <c r="J5349">
        <v>71</v>
      </c>
      <c r="K5349">
        <v>0</v>
      </c>
      <c r="L5349">
        <v>20200512</v>
      </c>
      <c r="M5349" t="s">
        <v>36</v>
      </c>
      <c r="N5349">
        <v>0</v>
      </c>
      <c r="O5349">
        <v>11867374</v>
      </c>
      <c r="P5349" t="s">
        <v>13</v>
      </c>
      <c r="Q5349" t="s">
        <v>13</v>
      </c>
    </row>
    <row r="5350" spans="1:17" x14ac:dyDescent="0.25">
      <c r="A5350">
        <v>164225841</v>
      </c>
      <c r="B5350" t="s">
        <v>676</v>
      </c>
      <c r="C5350" t="s">
        <v>373</v>
      </c>
      <c r="D5350" t="s">
        <v>141</v>
      </c>
      <c r="E5350">
        <v>17</v>
      </c>
      <c r="F5350" t="s">
        <v>6</v>
      </c>
      <c r="G5350" t="s">
        <v>2375</v>
      </c>
      <c r="H5350" t="s">
        <v>27</v>
      </c>
      <c r="I5350">
        <v>189</v>
      </c>
      <c r="J5350">
        <v>58</v>
      </c>
      <c r="K5350">
        <v>20211</v>
      </c>
      <c r="L5350">
        <v>20201208</v>
      </c>
      <c r="M5350" t="s">
        <v>35</v>
      </c>
      <c r="N5350">
        <v>0</v>
      </c>
      <c r="O5350">
        <v>12241053</v>
      </c>
      <c r="P5350" t="s">
        <v>13</v>
      </c>
      <c r="Q5350" t="s">
        <v>13</v>
      </c>
    </row>
    <row r="5351" spans="1:17" x14ac:dyDescent="0.25">
      <c r="A5351">
        <v>164371294</v>
      </c>
      <c r="B5351" t="s">
        <v>10248</v>
      </c>
      <c r="C5351" t="s">
        <v>10249</v>
      </c>
      <c r="D5351" t="s">
        <v>71</v>
      </c>
      <c r="E5351">
        <v>17</v>
      </c>
      <c r="F5351" t="s">
        <v>6</v>
      </c>
      <c r="G5351" t="s">
        <v>2375</v>
      </c>
      <c r="H5351" t="s">
        <v>27</v>
      </c>
      <c r="I5351">
        <v>14</v>
      </c>
      <c r="J5351">
        <v>14</v>
      </c>
      <c r="K5351">
        <v>20211</v>
      </c>
      <c r="L5351">
        <v>20190910</v>
      </c>
      <c r="M5351" t="s">
        <v>36</v>
      </c>
      <c r="N5351">
        <v>20212</v>
      </c>
      <c r="O5351">
        <v>9241351</v>
      </c>
      <c r="P5351" t="s">
        <v>13</v>
      </c>
      <c r="Q5351" t="s">
        <v>13</v>
      </c>
    </row>
    <row r="5352" spans="1:17" x14ac:dyDescent="0.25">
      <c r="A5352">
        <v>163030227</v>
      </c>
      <c r="B5352" t="s">
        <v>3785</v>
      </c>
      <c r="C5352" t="s">
        <v>804</v>
      </c>
      <c r="D5352" t="s">
        <v>66</v>
      </c>
      <c r="E5352">
        <v>17</v>
      </c>
      <c r="F5352" t="s">
        <v>6</v>
      </c>
      <c r="G5352" t="s">
        <v>2375</v>
      </c>
      <c r="H5352" t="s">
        <v>27</v>
      </c>
      <c r="I5352">
        <v>883</v>
      </c>
      <c r="J5352">
        <v>58</v>
      </c>
      <c r="K5352">
        <v>20211</v>
      </c>
      <c r="L5352">
        <v>20191016</v>
      </c>
      <c r="M5352" t="s">
        <v>35</v>
      </c>
      <c r="N5352">
        <v>0</v>
      </c>
      <c r="O5352">
        <v>15269206</v>
      </c>
      <c r="P5352" t="s">
        <v>16</v>
      </c>
      <c r="Q5352" t="s">
        <v>13</v>
      </c>
    </row>
    <row r="5353" spans="1:17" x14ac:dyDescent="0.25">
      <c r="A5353">
        <v>164229475</v>
      </c>
      <c r="B5353" t="s">
        <v>7771</v>
      </c>
      <c r="C5353" t="s">
        <v>3308</v>
      </c>
      <c r="D5353" t="s">
        <v>66</v>
      </c>
      <c r="E5353">
        <v>17</v>
      </c>
      <c r="F5353" t="s">
        <v>6</v>
      </c>
      <c r="G5353" t="s">
        <v>2363</v>
      </c>
      <c r="H5353" t="s">
        <v>27</v>
      </c>
      <c r="I5353">
        <v>162</v>
      </c>
      <c r="J5353">
        <v>150</v>
      </c>
      <c r="K5353">
        <v>20211</v>
      </c>
      <c r="L5353">
        <v>20210628</v>
      </c>
      <c r="M5353" t="s">
        <v>35</v>
      </c>
      <c r="N5353">
        <v>20212</v>
      </c>
      <c r="O5353">
        <v>15992920</v>
      </c>
      <c r="P5353" t="s">
        <v>13</v>
      </c>
      <c r="Q5353" t="s">
        <v>13</v>
      </c>
    </row>
    <row r="5354" spans="1:17" x14ac:dyDescent="0.25">
      <c r="A5354">
        <v>164263717</v>
      </c>
      <c r="B5354" t="s">
        <v>8209</v>
      </c>
      <c r="C5354" t="s">
        <v>3996</v>
      </c>
      <c r="D5354" t="s">
        <v>71</v>
      </c>
      <c r="E5354">
        <v>17</v>
      </c>
      <c r="F5354" t="s">
        <v>5</v>
      </c>
      <c r="G5354" t="s">
        <v>5582</v>
      </c>
      <c r="H5354" t="s">
        <v>27</v>
      </c>
      <c r="I5354">
        <v>170</v>
      </c>
      <c r="J5354">
        <v>143</v>
      </c>
      <c r="K5354">
        <v>0</v>
      </c>
      <c r="L5354">
        <v>20190513</v>
      </c>
      <c r="M5354" t="s">
        <v>36</v>
      </c>
      <c r="N5354">
        <v>20212</v>
      </c>
      <c r="O5354">
        <v>10966126</v>
      </c>
      <c r="P5354" t="s">
        <v>13</v>
      </c>
      <c r="Q5354" t="s">
        <v>13</v>
      </c>
    </row>
    <row r="5355" spans="1:17" x14ac:dyDescent="0.25">
      <c r="A5355">
        <v>164333082</v>
      </c>
      <c r="B5355" t="s">
        <v>1708</v>
      </c>
      <c r="C5355" t="s">
        <v>1649</v>
      </c>
      <c r="D5355" t="s">
        <v>71</v>
      </c>
      <c r="E5355">
        <v>17</v>
      </c>
      <c r="F5355" t="s">
        <v>6</v>
      </c>
      <c r="G5355" t="s">
        <v>3645</v>
      </c>
      <c r="H5355" t="s">
        <v>27</v>
      </c>
      <c r="I5355">
        <v>37</v>
      </c>
      <c r="J5355">
        <v>37</v>
      </c>
      <c r="K5355">
        <v>20211</v>
      </c>
      <c r="L5355">
        <v>20210204</v>
      </c>
      <c r="M5355" t="s">
        <v>35</v>
      </c>
      <c r="N5355">
        <v>0</v>
      </c>
      <c r="O5355">
        <v>16007084</v>
      </c>
      <c r="P5355" t="s">
        <v>13</v>
      </c>
      <c r="Q5355" t="s">
        <v>13</v>
      </c>
    </row>
    <row r="5356" spans="1:17" x14ac:dyDescent="0.25">
      <c r="A5356">
        <v>164153747</v>
      </c>
      <c r="B5356" t="s">
        <v>6959</v>
      </c>
      <c r="C5356" t="s">
        <v>372</v>
      </c>
      <c r="D5356" t="s">
        <v>71</v>
      </c>
      <c r="E5356">
        <v>17</v>
      </c>
      <c r="F5356" t="s">
        <v>6</v>
      </c>
      <c r="G5356" t="s">
        <v>2370</v>
      </c>
      <c r="H5356" t="s">
        <v>27</v>
      </c>
      <c r="I5356">
        <v>232</v>
      </c>
      <c r="J5356">
        <v>232</v>
      </c>
      <c r="K5356">
        <v>20211</v>
      </c>
      <c r="L5356" t="s">
        <v>30</v>
      </c>
      <c r="M5356" t="s">
        <v>35</v>
      </c>
      <c r="N5356">
        <v>0</v>
      </c>
      <c r="O5356">
        <v>15951748</v>
      </c>
      <c r="P5356" t="s">
        <v>13</v>
      </c>
      <c r="Q5356" t="s">
        <v>13</v>
      </c>
    </row>
    <row r="5357" spans="1:17" x14ac:dyDescent="0.25">
      <c r="A5357">
        <v>162842269</v>
      </c>
      <c r="B5357" t="s">
        <v>2190</v>
      </c>
      <c r="C5357" t="s">
        <v>3523</v>
      </c>
      <c r="D5357" t="s">
        <v>71</v>
      </c>
      <c r="E5357">
        <v>17</v>
      </c>
      <c r="F5357" t="s">
        <v>37</v>
      </c>
      <c r="G5357" t="s">
        <v>2367</v>
      </c>
      <c r="H5357" t="s">
        <v>27</v>
      </c>
      <c r="I5357">
        <v>1023</v>
      </c>
      <c r="J5357">
        <v>304</v>
      </c>
      <c r="K5357">
        <v>0</v>
      </c>
      <c r="L5357">
        <v>20190325</v>
      </c>
      <c r="M5357" t="s">
        <v>36</v>
      </c>
      <c r="N5357">
        <v>0</v>
      </c>
      <c r="O5357">
        <v>14849478</v>
      </c>
      <c r="P5357" t="s">
        <v>16</v>
      </c>
      <c r="Q5357" t="s">
        <v>13</v>
      </c>
    </row>
    <row r="5358" spans="1:17" x14ac:dyDescent="0.25">
      <c r="A5358">
        <v>163305075</v>
      </c>
      <c r="B5358" t="s">
        <v>680</v>
      </c>
      <c r="C5358" t="s">
        <v>201</v>
      </c>
      <c r="D5358" t="s">
        <v>71</v>
      </c>
      <c r="E5358">
        <v>17</v>
      </c>
      <c r="F5358" t="s">
        <v>37</v>
      </c>
      <c r="G5358" t="s">
        <v>2367</v>
      </c>
      <c r="H5358" t="s">
        <v>27</v>
      </c>
      <c r="I5358">
        <v>658</v>
      </c>
      <c r="J5358">
        <v>49</v>
      </c>
      <c r="K5358">
        <v>0</v>
      </c>
      <c r="L5358">
        <v>20181217</v>
      </c>
      <c r="M5358" t="s">
        <v>36</v>
      </c>
      <c r="N5358">
        <v>0</v>
      </c>
      <c r="O5358">
        <v>15060175</v>
      </c>
      <c r="P5358" t="s">
        <v>15</v>
      </c>
      <c r="Q5358" t="s">
        <v>13</v>
      </c>
    </row>
    <row r="5359" spans="1:17" x14ac:dyDescent="0.25">
      <c r="A5359">
        <v>164059286</v>
      </c>
      <c r="B5359" t="s">
        <v>1629</v>
      </c>
      <c r="C5359" t="s">
        <v>1092</v>
      </c>
      <c r="D5359" t="s">
        <v>71</v>
      </c>
      <c r="E5359">
        <v>17</v>
      </c>
      <c r="F5359" t="s">
        <v>6</v>
      </c>
      <c r="G5359" t="s">
        <v>2375</v>
      </c>
      <c r="H5359" t="s">
        <v>27</v>
      </c>
      <c r="I5359">
        <v>353</v>
      </c>
      <c r="J5359">
        <v>349</v>
      </c>
      <c r="K5359">
        <v>20211</v>
      </c>
      <c r="L5359">
        <v>20180212</v>
      </c>
      <c r="M5359" t="s">
        <v>35</v>
      </c>
      <c r="N5359">
        <v>0</v>
      </c>
      <c r="O5359">
        <v>15937732</v>
      </c>
      <c r="P5359" t="s">
        <v>13</v>
      </c>
      <c r="Q5359" t="s">
        <v>13</v>
      </c>
    </row>
    <row r="5360" spans="1:17" x14ac:dyDescent="0.25">
      <c r="A5360">
        <v>163300807</v>
      </c>
      <c r="B5360" t="s">
        <v>2193</v>
      </c>
      <c r="C5360" t="s">
        <v>1814</v>
      </c>
      <c r="D5360" t="s">
        <v>66</v>
      </c>
      <c r="E5360">
        <v>17</v>
      </c>
      <c r="F5360" t="s">
        <v>6</v>
      </c>
      <c r="G5360" t="s">
        <v>2375</v>
      </c>
      <c r="H5360" t="s">
        <v>27</v>
      </c>
      <c r="I5360">
        <v>666</v>
      </c>
      <c r="J5360">
        <v>58</v>
      </c>
      <c r="K5360">
        <v>20211</v>
      </c>
      <c r="L5360">
        <v>20210503</v>
      </c>
      <c r="M5360" t="s">
        <v>35</v>
      </c>
      <c r="N5360">
        <v>20212</v>
      </c>
      <c r="O5360">
        <v>15373664</v>
      </c>
      <c r="P5360" t="s">
        <v>15</v>
      </c>
      <c r="Q5360" t="s">
        <v>13</v>
      </c>
    </row>
    <row r="5361" spans="1:17" x14ac:dyDescent="0.25">
      <c r="A5361">
        <v>163116668</v>
      </c>
      <c r="B5361" t="s">
        <v>685</v>
      </c>
      <c r="C5361" t="s">
        <v>3913</v>
      </c>
      <c r="D5361" t="s">
        <v>66</v>
      </c>
      <c r="E5361">
        <v>17</v>
      </c>
      <c r="F5361" t="s">
        <v>37</v>
      </c>
      <c r="G5361" t="s">
        <v>8887</v>
      </c>
      <c r="H5361" t="s">
        <v>27</v>
      </c>
      <c r="I5361">
        <v>821</v>
      </c>
      <c r="J5361">
        <v>128</v>
      </c>
      <c r="K5361">
        <v>20211</v>
      </c>
      <c r="L5361">
        <v>20201112</v>
      </c>
      <c r="M5361" t="s">
        <v>35</v>
      </c>
      <c r="N5361">
        <v>20212</v>
      </c>
      <c r="O5361">
        <v>15303970</v>
      </c>
      <c r="P5361" t="s">
        <v>16</v>
      </c>
      <c r="Q5361" t="s">
        <v>13</v>
      </c>
    </row>
    <row r="5362" spans="1:17" x14ac:dyDescent="0.25">
      <c r="A5362">
        <v>164277769</v>
      </c>
      <c r="B5362" t="s">
        <v>3663</v>
      </c>
      <c r="C5362" t="s">
        <v>3323</v>
      </c>
      <c r="D5362" t="s">
        <v>71</v>
      </c>
      <c r="E5362">
        <v>17</v>
      </c>
      <c r="F5362" t="s">
        <v>6</v>
      </c>
      <c r="G5362" t="s">
        <v>2363</v>
      </c>
      <c r="H5362" t="s">
        <v>27</v>
      </c>
      <c r="I5362">
        <v>105</v>
      </c>
      <c r="J5362">
        <v>101</v>
      </c>
      <c r="K5362">
        <v>0</v>
      </c>
      <c r="L5362" t="s">
        <v>30</v>
      </c>
      <c r="M5362" t="s">
        <v>35</v>
      </c>
      <c r="N5362">
        <v>0</v>
      </c>
      <c r="O5362">
        <v>15994548</v>
      </c>
      <c r="P5362" t="s">
        <v>13</v>
      </c>
      <c r="Q5362" t="s">
        <v>13</v>
      </c>
    </row>
    <row r="5363" spans="1:17" x14ac:dyDescent="0.25">
      <c r="A5363">
        <v>164350300</v>
      </c>
      <c r="B5363" t="s">
        <v>10250</v>
      </c>
      <c r="C5363" t="s">
        <v>1811</v>
      </c>
      <c r="D5363" t="s">
        <v>66</v>
      </c>
      <c r="E5363">
        <v>17</v>
      </c>
      <c r="F5363" t="s">
        <v>6</v>
      </c>
      <c r="G5363" t="s">
        <v>10220</v>
      </c>
      <c r="H5363" t="s">
        <v>27</v>
      </c>
      <c r="I5363">
        <v>23</v>
      </c>
      <c r="J5363">
        <v>23</v>
      </c>
      <c r="K5363">
        <v>20211</v>
      </c>
      <c r="L5363">
        <v>20190125</v>
      </c>
      <c r="M5363" t="s">
        <v>35</v>
      </c>
      <c r="N5363">
        <v>20212</v>
      </c>
      <c r="O5363">
        <v>8295153</v>
      </c>
      <c r="P5363" t="s">
        <v>13</v>
      </c>
      <c r="Q5363" t="s">
        <v>13</v>
      </c>
    </row>
    <row r="5364" spans="1:17" x14ac:dyDescent="0.25">
      <c r="A5364">
        <v>164365226</v>
      </c>
      <c r="B5364" t="s">
        <v>866</v>
      </c>
      <c r="C5364" t="s">
        <v>10251</v>
      </c>
      <c r="D5364" t="s">
        <v>71</v>
      </c>
      <c r="E5364">
        <v>17</v>
      </c>
      <c r="F5364" t="s">
        <v>6</v>
      </c>
      <c r="G5364" t="s">
        <v>2370</v>
      </c>
      <c r="H5364" t="s">
        <v>27</v>
      </c>
      <c r="I5364">
        <v>8</v>
      </c>
      <c r="J5364">
        <v>8</v>
      </c>
      <c r="K5364">
        <v>20211</v>
      </c>
      <c r="L5364" t="s">
        <v>30</v>
      </c>
      <c r="M5364" t="s">
        <v>35</v>
      </c>
      <c r="N5364">
        <v>0</v>
      </c>
      <c r="O5364">
        <v>9534396</v>
      </c>
      <c r="P5364" t="s">
        <v>13</v>
      </c>
      <c r="Q5364" t="s">
        <v>13</v>
      </c>
    </row>
    <row r="5365" spans="1:17" x14ac:dyDescent="0.25">
      <c r="A5365">
        <v>164133157</v>
      </c>
      <c r="B5365" t="s">
        <v>866</v>
      </c>
      <c r="C5365" t="s">
        <v>626</v>
      </c>
      <c r="D5365" t="s">
        <v>143</v>
      </c>
      <c r="E5365">
        <v>17</v>
      </c>
      <c r="F5365" t="s">
        <v>6</v>
      </c>
      <c r="G5365" t="s">
        <v>2363</v>
      </c>
      <c r="H5365" t="s">
        <v>27</v>
      </c>
      <c r="I5365">
        <v>255</v>
      </c>
      <c r="J5365">
        <v>234</v>
      </c>
      <c r="K5365">
        <v>20211</v>
      </c>
      <c r="L5365">
        <v>20201217</v>
      </c>
      <c r="M5365" t="s">
        <v>36</v>
      </c>
      <c r="N5365">
        <v>20212</v>
      </c>
      <c r="O5365">
        <v>15364678</v>
      </c>
      <c r="P5365" t="s">
        <v>13</v>
      </c>
      <c r="Q5365" t="s">
        <v>13</v>
      </c>
    </row>
    <row r="5366" spans="1:17" x14ac:dyDescent="0.25">
      <c r="A5366">
        <v>164038657</v>
      </c>
      <c r="B5366" t="s">
        <v>866</v>
      </c>
      <c r="C5366" t="s">
        <v>416</v>
      </c>
      <c r="D5366" t="s">
        <v>71</v>
      </c>
      <c r="E5366">
        <v>17</v>
      </c>
      <c r="F5366" t="s">
        <v>5</v>
      </c>
      <c r="G5366" t="s">
        <v>3645</v>
      </c>
      <c r="H5366" t="s">
        <v>27</v>
      </c>
      <c r="I5366">
        <v>358</v>
      </c>
      <c r="J5366">
        <v>210</v>
      </c>
      <c r="K5366">
        <v>20211</v>
      </c>
      <c r="L5366">
        <v>20180907</v>
      </c>
      <c r="M5366" t="s">
        <v>36</v>
      </c>
      <c r="N5366">
        <v>0</v>
      </c>
      <c r="O5366">
        <v>15450697</v>
      </c>
      <c r="P5366" t="s">
        <v>13</v>
      </c>
      <c r="Q5366" t="s">
        <v>13</v>
      </c>
    </row>
    <row r="5367" spans="1:17" x14ac:dyDescent="0.25">
      <c r="A5367">
        <v>164236686</v>
      </c>
      <c r="B5367" t="s">
        <v>866</v>
      </c>
      <c r="C5367" t="s">
        <v>3189</v>
      </c>
      <c r="D5367" t="s">
        <v>66</v>
      </c>
      <c r="E5367">
        <v>17</v>
      </c>
      <c r="F5367" t="s">
        <v>6</v>
      </c>
      <c r="G5367" t="s">
        <v>2375</v>
      </c>
      <c r="H5367" t="s">
        <v>27</v>
      </c>
      <c r="I5367">
        <v>175</v>
      </c>
      <c r="J5367">
        <v>58</v>
      </c>
      <c r="K5367">
        <v>20211</v>
      </c>
      <c r="L5367">
        <v>20201208</v>
      </c>
      <c r="M5367" t="s">
        <v>36</v>
      </c>
      <c r="N5367">
        <v>0</v>
      </c>
      <c r="O5367">
        <v>15992189</v>
      </c>
      <c r="P5367" t="s">
        <v>13</v>
      </c>
      <c r="Q5367" t="s">
        <v>13</v>
      </c>
    </row>
    <row r="5368" spans="1:17" x14ac:dyDescent="0.25">
      <c r="A5368">
        <v>164296717</v>
      </c>
      <c r="B5368" t="s">
        <v>866</v>
      </c>
      <c r="C5368" t="s">
        <v>10252</v>
      </c>
      <c r="D5368" t="s">
        <v>71</v>
      </c>
      <c r="E5368">
        <v>17</v>
      </c>
      <c r="F5368" t="s">
        <v>5</v>
      </c>
      <c r="G5368" t="s">
        <v>3645</v>
      </c>
      <c r="H5368" t="s">
        <v>27</v>
      </c>
      <c r="I5368">
        <v>80</v>
      </c>
      <c r="J5368">
        <v>52</v>
      </c>
      <c r="K5368">
        <v>20211</v>
      </c>
      <c r="L5368">
        <v>20200423</v>
      </c>
      <c r="M5368" t="s">
        <v>36</v>
      </c>
      <c r="N5368">
        <v>0</v>
      </c>
      <c r="O5368">
        <v>16018797</v>
      </c>
      <c r="P5368" t="s">
        <v>13</v>
      </c>
      <c r="Q5368" t="s">
        <v>13</v>
      </c>
    </row>
    <row r="5369" spans="1:17" x14ac:dyDescent="0.25">
      <c r="A5369">
        <v>164147202</v>
      </c>
      <c r="B5369" t="s">
        <v>6960</v>
      </c>
      <c r="C5369" t="s">
        <v>221</v>
      </c>
      <c r="D5369" t="s">
        <v>66</v>
      </c>
      <c r="E5369">
        <v>17</v>
      </c>
      <c r="F5369" t="s">
        <v>6</v>
      </c>
      <c r="G5369" t="s">
        <v>2372</v>
      </c>
      <c r="H5369" t="s">
        <v>27</v>
      </c>
      <c r="I5369">
        <v>232</v>
      </c>
      <c r="J5369">
        <v>7</v>
      </c>
      <c r="K5369">
        <v>20211</v>
      </c>
      <c r="L5369">
        <v>20180905</v>
      </c>
      <c r="M5369" t="s">
        <v>36</v>
      </c>
      <c r="N5369">
        <v>0</v>
      </c>
      <c r="O5369">
        <v>15476536</v>
      </c>
      <c r="P5369" t="s">
        <v>13</v>
      </c>
      <c r="Q5369" t="s">
        <v>13</v>
      </c>
    </row>
    <row r="5370" spans="1:17" x14ac:dyDescent="0.25">
      <c r="A5370">
        <v>164370933</v>
      </c>
      <c r="B5370" t="s">
        <v>10253</v>
      </c>
      <c r="C5370" t="s">
        <v>897</v>
      </c>
      <c r="D5370" t="s">
        <v>71</v>
      </c>
      <c r="E5370">
        <v>17</v>
      </c>
      <c r="F5370" t="s">
        <v>6</v>
      </c>
      <c r="G5370" t="s">
        <v>2372</v>
      </c>
      <c r="H5370" t="s">
        <v>27</v>
      </c>
      <c r="I5370">
        <v>21</v>
      </c>
      <c r="J5370">
        <v>21</v>
      </c>
      <c r="K5370">
        <v>20211</v>
      </c>
      <c r="L5370" t="s">
        <v>30</v>
      </c>
      <c r="M5370" t="s">
        <v>35</v>
      </c>
      <c r="N5370">
        <v>20212</v>
      </c>
      <c r="O5370">
        <v>12342149</v>
      </c>
      <c r="P5370" t="s">
        <v>13</v>
      </c>
      <c r="Q5370" t="s">
        <v>13</v>
      </c>
    </row>
    <row r="5371" spans="1:17" x14ac:dyDescent="0.25">
      <c r="A5371">
        <v>163754857</v>
      </c>
      <c r="B5371" t="s">
        <v>2766</v>
      </c>
      <c r="C5371" t="s">
        <v>707</v>
      </c>
      <c r="D5371" t="s">
        <v>66</v>
      </c>
      <c r="E5371">
        <v>17</v>
      </c>
      <c r="F5371" t="s">
        <v>6</v>
      </c>
      <c r="G5371" t="s">
        <v>2375</v>
      </c>
      <c r="H5371" t="s">
        <v>27</v>
      </c>
      <c r="I5371">
        <v>497</v>
      </c>
      <c r="J5371">
        <v>58</v>
      </c>
      <c r="K5371">
        <v>20211</v>
      </c>
      <c r="L5371">
        <v>20210119</v>
      </c>
      <c r="M5371" t="s">
        <v>36</v>
      </c>
      <c r="N5371">
        <v>20212</v>
      </c>
      <c r="O5371">
        <v>15445551</v>
      </c>
      <c r="P5371" t="s">
        <v>14</v>
      </c>
      <c r="Q5371" t="s">
        <v>13</v>
      </c>
    </row>
    <row r="5372" spans="1:17" x14ac:dyDescent="0.25">
      <c r="A5372">
        <v>163616617</v>
      </c>
      <c r="B5372" t="s">
        <v>412</v>
      </c>
      <c r="C5372" t="s">
        <v>245</v>
      </c>
      <c r="D5372" t="s">
        <v>66</v>
      </c>
      <c r="E5372">
        <v>17</v>
      </c>
      <c r="F5372" t="s">
        <v>6</v>
      </c>
      <c r="G5372" t="s">
        <v>2365</v>
      </c>
      <c r="H5372" t="s">
        <v>27</v>
      </c>
      <c r="I5372">
        <v>503</v>
      </c>
      <c r="J5372">
        <v>211</v>
      </c>
      <c r="K5372">
        <v>0</v>
      </c>
      <c r="L5372">
        <v>20200312</v>
      </c>
      <c r="M5372" t="s">
        <v>35</v>
      </c>
      <c r="N5372">
        <v>0</v>
      </c>
      <c r="O5372">
        <v>15304954</v>
      </c>
      <c r="P5372" t="s">
        <v>14</v>
      </c>
      <c r="Q5372" t="s">
        <v>13</v>
      </c>
    </row>
    <row r="5373" spans="1:17" x14ac:dyDescent="0.25">
      <c r="A5373">
        <v>164341389</v>
      </c>
      <c r="B5373" t="s">
        <v>231</v>
      </c>
      <c r="C5373" t="s">
        <v>10254</v>
      </c>
      <c r="D5373" t="s">
        <v>71</v>
      </c>
      <c r="E5373">
        <v>17</v>
      </c>
      <c r="F5373" t="s">
        <v>6</v>
      </c>
      <c r="G5373" t="s">
        <v>3645</v>
      </c>
      <c r="H5373" t="s">
        <v>27</v>
      </c>
      <c r="I5373">
        <v>31</v>
      </c>
      <c r="J5373">
        <v>31</v>
      </c>
      <c r="K5373">
        <v>0</v>
      </c>
      <c r="L5373" t="s">
        <v>30</v>
      </c>
      <c r="M5373" t="s">
        <v>35</v>
      </c>
      <c r="N5373">
        <v>0</v>
      </c>
      <c r="O5373">
        <v>16034843</v>
      </c>
      <c r="P5373" t="s">
        <v>13</v>
      </c>
      <c r="Q5373" t="s">
        <v>13</v>
      </c>
    </row>
    <row r="5374" spans="1:17" x14ac:dyDescent="0.25">
      <c r="A5374">
        <v>164230877</v>
      </c>
      <c r="B5374" t="s">
        <v>1692</v>
      </c>
      <c r="C5374" t="s">
        <v>7772</v>
      </c>
      <c r="D5374" t="s">
        <v>111</v>
      </c>
      <c r="E5374">
        <v>17</v>
      </c>
      <c r="F5374" t="s">
        <v>5</v>
      </c>
      <c r="G5374" t="s">
        <v>3645</v>
      </c>
      <c r="H5374" t="s">
        <v>27</v>
      </c>
      <c r="I5374">
        <v>163</v>
      </c>
      <c r="J5374">
        <v>108</v>
      </c>
      <c r="K5374">
        <v>20211</v>
      </c>
      <c r="L5374">
        <v>20180611</v>
      </c>
      <c r="M5374" t="s">
        <v>36</v>
      </c>
      <c r="N5374">
        <v>20212</v>
      </c>
      <c r="O5374">
        <v>12289955</v>
      </c>
      <c r="P5374" t="s">
        <v>13</v>
      </c>
      <c r="Q5374" t="s">
        <v>13</v>
      </c>
    </row>
    <row r="5375" spans="1:17" x14ac:dyDescent="0.25">
      <c r="A5375">
        <v>164296115</v>
      </c>
      <c r="B5375" t="s">
        <v>869</v>
      </c>
      <c r="C5375" t="s">
        <v>447</v>
      </c>
      <c r="D5375" t="s">
        <v>66</v>
      </c>
      <c r="E5375">
        <v>17</v>
      </c>
      <c r="F5375" t="s">
        <v>6</v>
      </c>
      <c r="G5375" t="s">
        <v>2369</v>
      </c>
      <c r="H5375" t="s">
        <v>27</v>
      </c>
      <c r="I5375">
        <v>87</v>
      </c>
      <c r="J5375">
        <v>59</v>
      </c>
      <c r="K5375">
        <v>20211</v>
      </c>
      <c r="L5375">
        <v>20210524</v>
      </c>
      <c r="M5375" t="s">
        <v>35</v>
      </c>
      <c r="N5375">
        <v>20212</v>
      </c>
      <c r="O5375">
        <v>16019556</v>
      </c>
      <c r="P5375" t="s">
        <v>13</v>
      </c>
      <c r="Q5375" t="s">
        <v>13</v>
      </c>
    </row>
    <row r="5376" spans="1:17" x14ac:dyDescent="0.25">
      <c r="A5376">
        <v>164290273</v>
      </c>
      <c r="B5376" t="s">
        <v>3893</v>
      </c>
      <c r="C5376" t="s">
        <v>10255</v>
      </c>
      <c r="D5376" t="s">
        <v>83</v>
      </c>
      <c r="E5376">
        <v>17</v>
      </c>
      <c r="F5376" t="s">
        <v>6</v>
      </c>
      <c r="G5376" t="s">
        <v>3645</v>
      </c>
      <c r="H5376" t="s">
        <v>27</v>
      </c>
      <c r="I5376">
        <v>86</v>
      </c>
      <c r="J5376">
        <v>66</v>
      </c>
      <c r="K5376">
        <v>20211</v>
      </c>
      <c r="L5376">
        <v>20180827</v>
      </c>
      <c r="M5376" t="s">
        <v>35</v>
      </c>
      <c r="N5376">
        <v>0</v>
      </c>
      <c r="O5376">
        <v>15131258</v>
      </c>
      <c r="P5376" t="s">
        <v>13</v>
      </c>
      <c r="Q5376" t="s">
        <v>13</v>
      </c>
    </row>
    <row r="5377" spans="1:17" x14ac:dyDescent="0.25">
      <c r="A5377">
        <v>163919764</v>
      </c>
      <c r="B5377" t="s">
        <v>2479</v>
      </c>
      <c r="C5377" t="s">
        <v>1972</v>
      </c>
      <c r="D5377" t="s">
        <v>71</v>
      </c>
      <c r="E5377">
        <v>17</v>
      </c>
      <c r="F5377" t="s">
        <v>6</v>
      </c>
      <c r="G5377" t="s">
        <v>3645</v>
      </c>
      <c r="H5377" t="s">
        <v>27</v>
      </c>
      <c r="I5377">
        <v>416</v>
      </c>
      <c r="J5377">
        <v>374</v>
      </c>
      <c r="K5377">
        <v>20211</v>
      </c>
      <c r="L5377">
        <v>20180810</v>
      </c>
      <c r="M5377" t="s">
        <v>35</v>
      </c>
      <c r="N5377">
        <v>20212</v>
      </c>
      <c r="O5377">
        <v>8421139</v>
      </c>
      <c r="P5377" t="s">
        <v>14</v>
      </c>
      <c r="Q5377" t="s">
        <v>14</v>
      </c>
    </row>
    <row r="5378" spans="1:17" x14ac:dyDescent="0.25">
      <c r="A5378">
        <v>164161877</v>
      </c>
      <c r="B5378" t="s">
        <v>2479</v>
      </c>
      <c r="C5378" t="s">
        <v>263</v>
      </c>
      <c r="D5378" t="s">
        <v>71</v>
      </c>
      <c r="E5378">
        <v>17</v>
      </c>
      <c r="F5378" t="s">
        <v>5</v>
      </c>
      <c r="G5378" t="s">
        <v>2370</v>
      </c>
      <c r="H5378" t="s">
        <v>27</v>
      </c>
      <c r="I5378">
        <v>220</v>
      </c>
      <c r="J5378">
        <v>220</v>
      </c>
      <c r="K5378">
        <v>0</v>
      </c>
      <c r="L5378">
        <v>20210603</v>
      </c>
      <c r="M5378" t="s">
        <v>36</v>
      </c>
      <c r="N5378">
        <v>0</v>
      </c>
      <c r="O5378">
        <v>15071242</v>
      </c>
      <c r="P5378" t="s">
        <v>13</v>
      </c>
      <c r="Q5378" t="s">
        <v>13</v>
      </c>
    </row>
    <row r="5379" spans="1:17" x14ac:dyDescent="0.25">
      <c r="A5379">
        <v>164351753</v>
      </c>
      <c r="B5379" t="s">
        <v>8638</v>
      </c>
      <c r="C5379" t="s">
        <v>1251</v>
      </c>
      <c r="D5379" t="s">
        <v>66</v>
      </c>
      <c r="E5379">
        <v>17</v>
      </c>
      <c r="F5379" t="s">
        <v>5</v>
      </c>
      <c r="G5379" t="s">
        <v>2370</v>
      </c>
      <c r="H5379" t="s">
        <v>27</v>
      </c>
      <c r="I5379">
        <v>17</v>
      </c>
      <c r="J5379">
        <v>17</v>
      </c>
      <c r="K5379">
        <v>0</v>
      </c>
      <c r="L5379" t="s">
        <v>30</v>
      </c>
      <c r="M5379" t="s">
        <v>35</v>
      </c>
      <c r="N5379">
        <v>0</v>
      </c>
      <c r="O5379">
        <v>8426621</v>
      </c>
      <c r="P5379" t="s">
        <v>13</v>
      </c>
      <c r="Q5379" t="s">
        <v>13</v>
      </c>
    </row>
    <row r="5380" spans="1:17" x14ac:dyDescent="0.25">
      <c r="A5380">
        <v>162888892</v>
      </c>
      <c r="B5380" t="s">
        <v>3577</v>
      </c>
      <c r="C5380" t="s">
        <v>842</v>
      </c>
      <c r="D5380" t="s">
        <v>66</v>
      </c>
      <c r="E5380">
        <v>17</v>
      </c>
      <c r="F5380" t="s">
        <v>6</v>
      </c>
      <c r="G5380" t="s">
        <v>2375</v>
      </c>
      <c r="H5380" t="s">
        <v>27</v>
      </c>
      <c r="I5380">
        <v>988</v>
      </c>
      <c r="J5380">
        <v>969</v>
      </c>
      <c r="K5380">
        <v>20211</v>
      </c>
      <c r="L5380">
        <v>20201026</v>
      </c>
      <c r="M5380" t="s">
        <v>35</v>
      </c>
      <c r="N5380">
        <v>20212</v>
      </c>
      <c r="O5380">
        <v>15213753</v>
      </c>
      <c r="P5380" t="s">
        <v>16</v>
      </c>
      <c r="Q5380" t="s">
        <v>16</v>
      </c>
    </row>
    <row r="5381" spans="1:17" x14ac:dyDescent="0.25">
      <c r="A5381">
        <v>164147681</v>
      </c>
      <c r="B5381" t="s">
        <v>694</v>
      </c>
      <c r="C5381" t="s">
        <v>6638</v>
      </c>
      <c r="D5381" t="s">
        <v>71</v>
      </c>
      <c r="E5381">
        <v>17</v>
      </c>
      <c r="F5381" t="s">
        <v>37</v>
      </c>
      <c r="G5381" t="s">
        <v>10228</v>
      </c>
      <c r="H5381" t="s">
        <v>27</v>
      </c>
      <c r="I5381">
        <v>261</v>
      </c>
      <c r="J5381">
        <v>261</v>
      </c>
      <c r="K5381">
        <v>20211</v>
      </c>
      <c r="L5381" t="s">
        <v>30</v>
      </c>
      <c r="M5381" t="s">
        <v>36</v>
      </c>
      <c r="N5381">
        <v>20212</v>
      </c>
      <c r="O5381">
        <v>15069673</v>
      </c>
      <c r="P5381" t="s">
        <v>13</v>
      </c>
      <c r="Q5381" t="s">
        <v>13</v>
      </c>
    </row>
    <row r="5382" spans="1:17" x14ac:dyDescent="0.25">
      <c r="A5382">
        <v>163820100</v>
      </c>
      <c r="B5382" t="s">
        <v>696</v>
      </c>
      <c r="C5382" t="s">
        <v>5585</v>
      </c>
      <c r="D5382" t="s">
        <v>66</v>
      </c>
      <c r="E5382">
        <v>17</v>
      </c>
      <c r="F5382" t="s">
        <v>6</v>
      </c>
      <c r="G5382" t="s">
        <v>2364</v>
      </c>
      <c r="H5382" t="s">
        <v>27</v>
      </c>
      <c r="I5382">
        <v>448</v>
      </c>
      <c r="J5382">
        <v>239</v>
      </c>
      <c r="K5382">
        <v>20211</v>
      </c>
      <c r="L5382">
        <v>20180907</v>
      </c>
      <c r="M5382" t="s">
        <v>36</v>
      </c>
      <c r="N5382">
        <v>20212</v>
      </c>
      <c r="O5382">
        <v>7544778</v>
      </c>
      <c r="P5382" t="s">
        <v>14</v>
      </c>
      <c r="Q5382" t="s">
        <v>13</v>
      </c>
    </row>
    <row r="5383" spans="1:17" x14ac:dyDescent="0.25">
      <c r="A5383">
        <v>164371732</v>
      </c>
      <c r="B5383" t="s">
        <v>10256</v>
      </c>
      <c r="C5383" t="s">
        <v>10257</v>
      </c>
      <c r="D5383" t="s">
        <v>71</v>
      </c>
      <c r="E5383">
        <v>17</v>
      </c>
      <c r="F5383" t="s">
        <v>6</v>
      </c>
      <c r="G5383" t="s">
        <v>2375</v>
      </c>
      <c r="H5383" t="s">
        <v>27</v>
      </c>
      <c r="I5383">
        <v>7</v>
      </c>
      <c r="J5383">
        <v>3</v>
      </c>
      <c r="K5383">
        <v>0</v>
      </c>
      <c r="L5383" t="s">
        <v>30</v>
      </c>
      <c r="M5383" t="s">
        <v>35</v>
      </c>
      <c r="N5383">
        <v>0</v>
      </c>
      <c r="O5383">
        <v>9939149</v>
      </c>
      <c r="P5383" t="s">
        <v>13</v>
      </c>
      <c r="Q5383" t="s">
        <v>13</v>
      </c>
    </row>
    <row r="5384" spans="1:17" x14ac:dyDescent="0.25">
      <c r="A5384">
        <v>164192012</v>
      </c>
      <c r="B5384" t="s">
        <v>7346</v>
      </c>
      <c r="C5384" t="s">
        <v>7347</v>
      </c>
      <c r="D5384" t="s">
        <v>66</v>
      </c>
      <c r="E5384">
        <v>17</v>
      </c>
      <c r="F5384" t="s">
        <v>5</v>
      </c>
      <c r="G5384" t="s">
        <v>2365</v>
      </c>
      <c r="H5384" t="s">
        <v>27</v>
      </c>
      <c r="I5384">
        <v>204</v>
      </c>
      <c r="J5384">
        <v>171</v>
      </c>
      <c r="K5384">
        <v>0</v>
      </c>
      <c r="L5384">
        <v>20200901</v>
      </c>
      <c r="M5384" t="s">
        <v>36</v>
      </c>
      <c r="N5384">
        <v>0</v>
      </c>
      <c r="O5384">
        <v>10185753</v>
      </c>
      <c r="P5384" t="s">
        <v>13</v>
      </c>
      <c r="Q5384" t="s">
        <v>13</v>
      </c>
    </row>
    <row r="5385" spans="1:17" x14ac:dyDescent="0.25">
      <c r="A5385">
        <v>164286364</v>
      </c>
      <c r="B5385" t="s">
        <v>872</v>
      </c>
      <c r="C5385" t="s">
        <v>390</v>
      </c>
      <c r="D5385" t="s">
        <v>66</v>
      </c>
      <c r="E5385">
        <v>17</v>
      </c>
      <c r="F5385" t="s">
        <v>6</v>
      </c>
      <c r="G5385" t="s">
        <v>2366</v>
      </c>
      <c r="H5385" t="s">
        <v>27</v>
      </c>
      <c r="I5385">
        <v>101</v>
      </c>
      <c r="J5385">
        <v>87</v>
      </c>
      <c r="K5385">
        <v>20211</v>
      </c>
      <c r="L5385">
        <v>20210325</v>
      </c>
      <c r="M5385" t="s">
        <v>36</v>
      </c>
      <c r="N5385">
        <v>20212</v>
      </c>
      <c r="O5385">
        <v>15325221</v>
      </c>
      <c r="P5385" t="s">
        <v>13</v>
      </c>
      <c r="Q5385" t="s">
        <v>13</v>
      </c>
    </row>
    <row r="5386" spans="1:17" x14ac:dyDescent="0.25">
      <c r="A5386">
        <v>163859556</v>
      </c>
      <c r="B5386" t="s">
        <v>702</v>
      </c>
      <c r="C5386" t="s">
        <v>5586</v>
      </c>
      <c r="D5386" t="s">
        <v>80</v>
      </c>
      <c r="E5386">
        <v>17</v>
      </c>
      <c r="F5386" t="s">
        <v>6</v>
      </c>
      <c r="G5386" t="s">
        <v>2364</v>
      </c>
      <c r="H5386" t="s">
        <v>27</v>
      </c>
      <c r="I5386">
        <v>444</v>
      </c>
      <c r="J5386">
        <v>211</v>
      </c>
      <c r="K5386">
        <v>20211</v>
      </c>
      <c r="L5386">
        <v>20191120</v>
      </c>
      <c r="M5386" t="s">
        <v>36</v>
      </c>
      <c r="N5386">
        <v>20212</v>
      </c>
      <c r="O5386">
        <v>12802628</v>
      </c>
      <c r="P5386" t="s">
        <v>14</v>
      </c>
      <c r="Q5386" t="s">
        <v>13</v>
      </c>
    </row>
    <row r="5387" spans="1:17" x14ac:dyDescent="0.25">
      <c r="A5387">
        <v>163847757</v>
      </c>
      <c r="B5387" t="s">
        <v>5587</v>
      </c>
      <c r="C5387" t="s">
        <v>735</v>
      </c>
      <c r="D5387" t="s">
        <v>71</v>
      </c>
      <c r="E5387">
        <v>17</v>
      </c>
      <c r="F5387" t="s">
        <v>6</v>
      </c>
      <c r="G5387" t="s">
        <v>3645</v>
      </c>
      <c r="H5387" t="s">
        <v>27</v>
      </c>
      <c r="I5387">
        <v>437</v>
      </c>
      <c r="J5387">
        <v>437</v>
      </c>
      <c r="K5387">
        <v>20211</v>
      </c>
      <c r="L5387" t="s">
        <v>30</v>
      </c>
      <c r="M5387" t="s">
        <v>35</v>
      </c>
      <c r="N5387">
        <v>20212</v>
      </c>
      <c r="O5387">
        <v>15803199</v>
      </c>
      <c r="P5387" t="s">
        <v>14</v>
      </c>
      <c r="Q5387" t="s">
        <v>14</v>
      </c>
    </row>
    <row r="5388" spans="1:17" x14ac:dyDescent="0.25">
      <c r="A5388">
        <v>164131429</v>
      </c>
      <c r="B5388" t="s">
        <v>6639</v>
      </c>
      <c r="C5388" t="s">
        <v>209</v>
      </c>
      <c r="D5388" t="s">
        <v>4559</v>
      </c>
      <c r="E5388">
        <v>17</v>
      </c>
      <c r="F5388" t="s">
        <v>5</v>
      </c>
      <c r="G5388" t="s">
        <v>2370</v>
      </c>
      <c r="H5388" t="s">
        <v>27</v>
      </c>
      <c r="I5388">
        <v>255</v>
      </c>
      <c r="J5388">
        <v>239</v>
      </c>
      <c r="K5388">
        <v>0</v>
      </c>
      <c r="L5388">
        <v>20181008</v>
      </c>
      <c r="M5388" t="s">
        <v>36</v>
      </c>
      <c r="N5388">
        <v>0</v>
      </c>
      <c r="O5388">
        <v>13549575</v>
      </c>
      <c r="P5388" t="s">
        <v>13</v>
      </c>
      <c r="Q5388" t="s">
        <v>13</v>
      </c>
    </row>
    <row r="5389" spans="1:17" x14ac:dyDescent="0.25">
      <c r="A5389">
        <v>163412431</v>
      </c>
      <c r="B5389" t="s">
        <v>5073</v>
      </c>
      <c r="C5389" t="s">
        <v>5074</v>
      </c>
      <c r="D5389" t="s">
        <v>66</v>
      </c>
      <c r="E5389">
        <v>17</v>
      </c>
      <c r="F5389" t="s">
        <v>6</v>
      </c>
      <c r="G5389" t="s">
        <v>2366</v>
      </c>
      <c r="H5389" t="s">
        <v>27</v>
      </c>
      <c r="I5389">
        <v>538</v>
      </c>
      <c r="J5389">
        <v>423</v>
      </c>
      <c r="K5389">
        <v>0</v>
      </c>
      <c r="L5389">
        <v>20190530</v>
      </c>
      <c r="M5389" t="s">
        <v>36</v>
      </c>
      <c r="N5389">
        <v>20212</v>
      </c>
      <c r="O5389">
        <v>12913312</v>
      </c>
      <c r="P5389" t="s">
        <v>14</v>
      </c>
      <c r="Q5389" t="s">
        <v>14</v>
      </c>
    </row>
    <row r="5390" spans="1:17" x14ac:dyDescent="0.25">
      <c r="A5390">
        <v>164338661</v>
      </c>
      <c r="B5390" t="s">
        <v>10258</v>
      </c>
      <c r="C5390" t="s">
        <v>1703</v>
      </c>
      <c r="D5390" t="s">
        <v>71</v>
      </c>
      <c r="E5390">
        <v>17</v>
      </c>
      <c r="F5390" t="s">
        <v>6</v>
      </c>
      <c r="G5390" t="s">
        <v>2370</v>
      </c>
      <c r="H5390" t="s">
        <v>27</v>
      </c>
      <c r="I5390">
        <v>28</v>
      </c>
      <c r="J5390">
        <v>28</v>
      </c>
      <c r="K5390">
        <v>0</v>
      </c>
      <c r="L5390" t="s">
        <v>30</v>
      </c>
      <c r="M5390" t="s">
        <v>35</v>
      </c>
      <c r="N5390">
        <v>0</v>
      </c>
      <c r="O5390">
        <v>8073208</v>
      </c>
      <c r="P5390" t="s">
        <v>13</v>
      </c>
      <c r="Q5390" t="s">
        <v>13</v>
      </c>
    </row>
    <row r="5391" spans="1:17" x14ac:dyDescent="0.25">
      <c r="A5391">
        <v>163223510</v>
      </c>
      <c r="B5391" t="s">
        <v>1675</v>
      </c>
      <c r="C5391" t="s">
        <v>1201</v>
      </c>
      <c r="D5391" t="s">
        <v>117</v>
      </c>
      <c r="E5391">
        <v>17</v>
      </c>
      <c r="F5391" t="s">
        <v>6</v>
      </c>
      <c r="G5391" t="s">
        <v>3645</v>
      </c>
      <c r="H5391" t="s">
        <v>27</v>
      </c>
      <c r="I5391">
        <v>700</v>
      </c>
      <c r="J5391">
        <v>605</v>
      </c>
      <c r="K5391">
        <v>20211</v>
      </c>
      <c r="L5391">
        <v>20180301</v>
      </c>
      <c r="M5391" t="s">
        <v>35</v>
      </c>
      <c r="N5391">
        <v>20212</v>
      </c>
      <c r="O5391">
        <v>8477358</v>
      </c>
      <c r="P5391" t="s">
        <v>15</v>
      </c>
      <c r="Q5391" t="s">
        <v>15</v>
      </c>
    </row>
    <row r="5392" spans="1:17" x14ac:dyDescent="0.25">
      <c r="A5392">
        <v>164061936</v>
      </c>
      <c r="B5392" t="s">
        <v>703</v>
      </c>
      <c r="C5392" t="s">
        <v>1594</v>
      </c>
      <c r="D5392" t="s">
        <v>4559</v>
      </c>
      <c r="E5392">
        <v>17</v>
      </c>
      <c r="F5392" t="s">
        <v>6</v>
      </c>
      <c r="G5392" t="s">
        <v>2363</v>
      </c>
      <c r="H5392" t="s">
        <v>27</v>
      </c>
      <c r="I5392">
        <v>331</v>
      </c>
      <c r="J5392">
        <v>226</v>
      </c>
      <c r="K5392">
        <v>0</v>
      </c>
      <c r="L5392" t="s">
        <v>30</v>
      </c>
      <c r="M5392" t="s">
        <v>35</v>
      </c>
      <c r="N5392">
        <v>0</v>
      </c>
      <c r="O5392">
        <v>13462145</v>
      </c>
      <c r="P5392" t="s">
        <v>13</v>
      </c>
      <c r="Q5392" t="s">
        <v>13</v>
      </c>
    </row>
    <row r="5393" spans="1:17" x14ac:dyDescent="0.25">
      <c r="A5393">
        <v>164286631</v>
      </c>
      <c r="B5393" t="s">
        <v>876</v>
      </c>
      <c r="C5393" t="s">
        <v>8712</v>
      </c>
      <c r="D5393" t="s">
        <v>71</v>
      </c>
      <c r="E5393">
        <v>17</v>
      </c>
      <c r="F5393" t="s">
        <v>5</v>
      </c>
      <c r="G5393" t="s">
        <v>2370</v>
      </c>
      <c r="H5393" t="s">
        <v>27</v>
      </c>
      <c r="I5393">
        <v>100</v>
      </c>
      <c r="J5393">
        <v>100</v>
      </c>
      <c r="K5393">
        <v>0</v>
      </c>
      <c r="L5393">
        <v>20191110</v>
      </c>
      <c r="M5393" t="s">
        <v>36</v>
      </c>
      <c r="N5393">
        <v>0</v>
      </c>
      <c r="O5393">
        <v>16001404</v>
      </c>
      <c r="P5393" t="s">
        <v>13</v>
      </c>
      <c r="Q5393" t="s">
        <v>13</v>
      </c>
    </row>
    <row r="5394" spans="1:17" x14ac:dyDescent="0.25">
      <c r="A5394">
        <v>164108521</v>
      </c>
      <c r="B5394" t="s">
        <v>6961</v>
      </c>
      <c r="C5394" t="s">
        <v>1401</v>
      </c>
      <c r="D5394" t="s">
        <v>143</v>
      </c>
      <c r="E5394">
        <v>17</v>
      </c>
      <c r="F5394" t="s">
        <v>6</v>
      </c>
      <c r="G5394" t="s">
        <v>3645</v>
      </c>
      <c r="H5394" t="s">
        <v>27</v>
      </c>
      <c r="I5394">
        <v>253</v>
      </c>
      <c r="J5394">
        <v>231</v>
      </c>
      <c r="K5394">
        <v>20211</v>
      </c>
      <c r="L5394">
        <v>20210217</v>
      </c>
      <c r="M5394" t="s">
        <v>35</v>
      </c>
      <c r="N5394">
        <v>20212</v>
      </c>
      <c r="O5394">
        <v>15352162</v>
      </c>
      <c r="P5394" t="s">
        <v>13</v>
      </c>
      <c r="Q5394" t="s">
        <v>13</v>
      </c>
    </row>
    <row r="5395" spans="1:17" x14ac:dyDescent="0.25">
      <c r="A5395">
        <v>163116962</v>
      </c>
      <c r="B5395" t="s">
        <v>3977</v>
      </c>
      <c r="C5395" t="s">
        <v>304</v>
      </c>
      <c r="D5395" t="s">
        <v>66</v>
      </c>
      <c r="E5395">
        <v>17</v>
      </c>
      <c r="F5395" t="s">
        <v>6</v>
      </c>
      <c r="G5395" t="s">
        <v>2364</v>
      </c>
      <c r="H5395" t="s">
        <v>27</v>
      </c>
      <c r="I5395">
        <v>786</v>
      </c>
      <c r="J5395">
        <v>336</v>
      </c>
      <c r="K5395">
        <v>0</v>
      </c>
      <c r="L5395" t="s">
        <v>30</v>
      </c>
      <c r="M5395" t="s">
        <v>36</v>
      </c>
      <c r="N5395">
        <v>0</v>
      </c>
      <c r="O5395">
        <v>15291022</v>
      </c>
      <c r="P5395" t="s">
        <v>16</v>
      </c>
      <c r="Q5395" t="s">
        <v>13</v>
      </c>
    </row>
    <row r="5396" spans="1:17" x14ac:dyDescent="0.25">
      <c r="A5396">
        <v>164299692</v>
      </c>
      <c r="B5396" t="s">
        <v>10259</v>
      </c>
      <c r="C5396" t="s">
        <v>1024</v>
      </c>
      <c r="D5396" t="s">
        <v>66</v>
      </c>
      <c r="E5396">
        <v>17</v>
      </c>
      <c r="F5396" t="s">
        <v>5</v>
      </c>
      <c r="G5396" t="s">
        <v>2365</v>
      </c>
      <c r="H5396" t="s">
        <v>27</v>
      </c>
      <c r="I5396">
        <v>87</v>
      </c>
      <c r="J5396">
        <v>16</v>
      </c>
      <c r="K5396">
        <v>20211</v>
      </c>
      <c r="L5396">
        <v>20200210</v>
      </c>
      <c r="M5396" t="s">
        <v>36</v>
      </c>
      <c r="N5396">
        <v>0</v>
      </c>
      <c r="O5396">
        <v>15364517</v>
      </c>
      <c r="P5396" t="s">
        <v>13</v>
      </c>
      <c r="Q5396" t="s">
        <v>13</v>
      </c>
    </row>
    <row r="5397" spans="1:17" x14ac:dyDescent="0.25">
      <c r="A5397">
        <v>163184485</v>
      </c>
      <c r="B5397" t="s">
        <v>600</v>
      </c>
      <c r="C5397" t="s">
        <v>392</v>
      </c>
      <c r="D5397" t="s">
        <v>71</v>
      </c>
      <c r="E5397">
        <v>17</v>
      </c>
      <c r="F5397" t="s">
        <v>6</v>
      </c>
      <c r="G5397" t="s">
        <v>2364</v>
      </c>
      <c r="H5397" t="s">
        <v>27</v>
      </c>
      <c r="I5397">
        <v>751</v>
      </c>
      <c r="J5397">
        <v>30</v>
      </c>
      <c r="K5397">
        <v>0</v>
      </c>
      <c r="L5397" t="s">
        <v>30</v>
      </c>
      <c r="M5397" t="s">
        <v>35</v>
      </c>
      <c r="N5397">
        <v>0</v>
      </c>
      <c r="O5397">
        <v>15326963</v>
      </c>
      <c r="P5397" t="s">
        <v>16</v>
      </c>
      <c r="Q5397" t="s">
        <v>13</v>
      </c>
    </row>
    <row r="5398" spans="1:17" x14ac:dyDescent="0.25">
      <c r="A5398">
        <v>164267839</v>
      </c>
      <c r="B5398" t="s">
        <v>8713</v>
      </c>
      <c r="C5398" t="s">
        <v>8714</v>
      </c>
      <c r="D5398" t="s">
        <v>71</v>
      </c>
      <c r="E5398">
        <v>17</v>
      </c>
      <c r="F5398" t="s">
        <v>6</v>
      </c>
      <c r="G5398" t="s">
        <v>3645</v>
      </c>
      <c r="H5398" t="s">
        <v>27</v>
      </c>
      <c r="I5398">
        <v>114</v>
      </c>
      <c r="J5398">
        <v>43</v>
      </c>
      <c r="K5398">
        <v>0</v>
      </c>
      <c r="L5398">
        <v>20200814</v>
      </c>
      <c r="M5398" t="s">
        <v>35</v>
      </c>
      <c r="N5398">
        <v>0</v>
      </c>
      <c r="O5398">
        <v>8557261</v>
      </c>
      <c r="P5398" t="s">
        <v>13</v>
      </c>
      <c r="Q5398" t="s">
        <v>13</v>
      </c>
    </row>
    <row r="5399" spans="1:17" x14ac:dyDescent="0.25">
      <c r="A5399">
        <v>163200216</v>
      </c>
      <c r="B5399" t="s">
        <v>251</v>
      </c>
      <c r="C5399" t="s">
        <v>1006</v>
      </c>
      <c r="D5399" t="s">
        <v>93</v>
      </c>
      <c r="E5399">
        <v>17</v>
      </c>
      <c r="F5399" t="s">
        <v>6</v>
      </c>
      <c r="G5399" t="s">
        <v>2365</v>
      </c>
      <c r="H5399" t="s">
        <v>27</v>
      </c>
      <c r="I5399">
        <v>728</v>
      </c>
      <c r="J5399">
        <v>702</v>
      </c>
      <c r="K5399">
        <v>0</v>
      </c>
      <c r="L5399" t="s">
        <v>30</v>
      </c>
      <c r="M5399" t="s">
        <v>35</v>
      </c>
      <c r="N5399">
        <v>20212</v>
      </c>
      <c r="O5399">
        <v>12405497</v>
      </c>
      <c r="P5399" t="s">
        <v>15</v>
      </c>
      <c r="Q5399" t="s">
        <v>15</v>
      </c>
    </row>
    <row r="5400" spans="1:17" x14ac:dyDescent="0.25">
      <c r="A5400">
        <v>164187275</v>
      </c>
      <c r="B5400" t="s">
        <v>7348</v>
      </c>
      <c r="C5400" t="s">
        <v>533</v>
      </c>
      <c r="D5400" t="s">
        <v>66</v>
      </c>
      <c r="E5400">
        <v>17</v>
      </c>
      <c r="F5400" t="s">
        <v>6</v>
      </c>
      <c r="G5400" t="s">
        <v>2366</v>
      </c>
      <c r="H5400" t="s">
        <v>27</v>
      </c>
      <c r="I5400">
        <v>203</v>
      </c>
      <c r="J5400">
        <v>178</v>
      </c>
      <c r="K5400">
        <v>0</v>
      </c>
      <c r="L5400" t="s">
        <v>30</v>
      </c>
      <c r="M5400" t="s">
        <v>35</v>
      </c>
      <c r="N5400">
        <v>0</v>
      </c>
      <c r="O5400">
        <v>15982654</v>
      </c>
      <c r="P5400" t="s">
        <v>13</v>
      </c>
      <c r="Q5400" t="s">
        <v>13</v>
      </c>
    </row>
    <row r="5401" spans="1:17" x14ac:dyDescent="0.25">
      <c r="A5401">
        <v>163918518</v>
      </c>
      <c r="B5401" t="s">
        <v>4252</v>
      </c>
      <c r="C5401" t="s">
        <v>4422</v>
      </c>
      <c r="D5401" t="s">
        <v>66</v>
      </c>
      <c r="E5401">
        <v>17</v>
      </c>
      <c r="F5401" t="s">
        <v>6</v>
      </c>
      <c r="G5401" t="s">
        <v>2366</v>
      </c>
      <c r="H5401" t="s">
        <v>27</v>
      </c>
      <c r="I5401">
        <v>427</v>
      </c>
      <c r="J5401">
        <v>423</v>
      </c>
      <c r="K5401">
        <v>0</v>
      </c>
      <c r="L5401" t="s">
        <v>30</v>
      </c>
      <c r="M5401" t="s">
        <v>35</v>
      </c>
      <c r="N5401">
        <v>0</v>
      </c>
      <c r="O5401">
        <v>15834366</v>
      </c>
      <c r="P5401" t="s">
        <v>14</v>
      </c>
      <c r="Q5401" t="s">
        <v>14</v>
      </c>
    </row>
    <row r="5402" spans="1:17" x14ac:dyDescent="0.25">
      <c r="A5402">
        <v>164349177</v>
      </c>
      <c r="B5402" t="s">
        <v>1444</v>
      </c>
      <c r="C5402" t="s">
        <v>10260</v>
      </c>
      <c r="D5402" t="s">
        <v>66</v>
      </c>
      <c r="E5402">
        <v>17</v>
      </c>
      <c r="F5402" t="s">
        <v>5</v>
      </c>
      <c r="G5402" t="s">
        <v>2365</v>
      </c>
      <c r="H5402" t="s">
        <v>27</v>
      </c>
      <c r="I5402">
        <v>44</v>
      </c>
      <c r="J5402">
        <v>31</v>
      </c>
      <c r="K5402">
        <v>0</v>
      </c>
      <c r="L5402">
        <v>20190907</v>
      </c>
      <c r="M5402" t="s">
        <v>36</v>
      </c>
      <c r="N5402">
        <v>0</v>
      </c>
      <c r="O5402">
        <v>14859402</v>
      </c>
      <c r="P5402" t="s">
        <v>13</v>
      </c>
      <c r="Q5402" t="s">
        <v>13</v>
      </c>
    </row>
    <row r="5403" spans="1:17" x14ac:dyDescent="0.25">
      <c r="A5403">
        <v>164365289</v>
      </c>
      <c r="B5403" t="s">
        <v>4540</v>
      </c>
      <c r="C5403" t="s">
        <v>2277</v>
      </c>
      <c r="D5403" t="s">
        <v>71</v>
      </c>
      <c r="E5403">
        <v>17</v>
      </c>
      <c r="F5403" t="s">
        <v>6</v>
      </c>
      <c r="G5403" t="s">
        <v>2375</v>
      </c>
      <c r="H5403" t="s">
        <v>27</v>
      </c>
      <c r="I5403">
        <v>13</v>
      </c>
      <c r="J5403">
        <v>13</v>
      </c>
      <c r="K5403">
        <v>20211</v>
      </c>
      <c r="L5403" t="s">
        <v>30</v>
      </c>
      <c r="M5403" t="s">
        <v>35</v>
      </c>
      <c r="N5403">
        <v>0</v>
      </c>
      <c r="O5403">
        <v>16038409</v>
      </c>
      <c r="P5403" t="s">
        <v>13</v>
      </c>
      <c r="Q5403" t="s">
        <v>13</v>
      </c>
    </row>
    <row r="5404" spans="1:17" x14ac:dyDescent="0.25">
      <c r="A5404">
        <v>164092791</v>
      </c>
      <c r="B5404" t="s">
        <v>816</v>
      </c>
      <c r="C5404" t="s">
        <v>3825</v>
      </c>
      <c r="D5404" t="s">
        <v>66</v>
      </c>
      <c r="E5404">
        <v>17</v>
      </c>
      <c r="F5404" t="s">
        <v>6</v>
      </c>
      <c r="G5404" t="s">
        <v>2365</v>
      </c>
      <c r="H5404" t="s">
        <v>27</v>
      </c>
      <c r="I5404">
        <v>301</v>
      </c>
      <c r="J5404">
        <v>210</v>
      </c>
      <c r="K5404">
        <v>20211</v>
      </c>
      <c r="L5404" t="s">
        <v>30</v>
      </c>
      <c r="M5404" t="s">
        <v>36</v>
      </c>
      <c r="N5404">
        <v>0</v>
      </c>
      <c r="O5404">
        <v>9478006</v>
      </c>
      <c r="P5404" t="s">
        <v>13</v>
      </c>
      <c r="Q5404" t="s">
        <v>13</v>
      </c>
    </row>
    <row r="5405" spans="1:17" x14ac:dyDescent="0.25">
      <c r="A5405">
        <v>164345766</v>
      </c>
      <c r="B5405" t="s">
        <v>256</v>
      </c>
      <c r="C5405" t="s">
        <v>1969</v>
      </c>
      <c r="D5405" t="s">
        <v>66</v>
      </c>
      <c r="E5405">
        <v>17</v>
      </c>
      <c r="F5405" t="s">
        <v>6</v>
      </c>
      <c r="G5405" t="s">
        <v>2364</v>
      </c>
      <c r="H5405" t="s">
        <v>27</v>
      </c>
      <c r="I5405">
        <v>36</v>
      </c>
      <c r="J5405">
        <v>31</v>
      </c>
      <c r="K5405">
        <v>20211</v>
      </c>
      <c r="L5405">
        <v>20210401</v>
      </c>
      <c r="M5405" t="s">
        <v>35</v>
      </c>
      <c r="N5405">
        <v>20212</v>
      </c>
      <c r="O5405">
        <v>16038599</v>
      </c>
      <c r="P5405" t="s">
        <v>13</v>
      </c>
      <c r="Q5405" t="s">
        <v>13</v>
      </c>
    </row>
    <row r="5406" spans="1:17" x14ac:dyDescent="0.25">
      <c r="A5406">
        <v>164363820</v>
      </c>
      <c r="B5406" t="s">
        <v>260</v>
      </c>
      <c r="C5406" t="s">
        <v>619</v>
      </c>
      <c r="D5406" t="s">
        <v>71</v>
      </c>
      <c r="E5406">
        <v>17</v>
      </c>
      <c r="F5406" t="s">
        <v>5</v>
      </c>
      <c r="G5406" t="s">
        <v>2363</v>
      </c>
      <c r="H5406" t="s">
        <v>27</v>
      </c>
      <c r="I5406">
        <v>8</v>
      </c>
      <c r="J5406">
        <v>8</v>
      </c>
      <c r="K5406">
        <v>0</v>
      </c>
      <c r="L5406" t="s">
        <v>30</v>
      </c>
      <c r="M5406" t="s">
        <v>36</v>
      </c>
      <c r="N5406">
        <v>0</v>
      </c>
      <c r="O5406">
        <v>8639297</v>
      </c>
      <c r="P5406" t="s">
        <v>13</v>
      </c>
      <c r="Q5406" t="s">
        <v>13</v>
      </c>
    </row>
    <row r="5407" spans="1:17" x14ac:dyDescent="0.25">
      <c r="A5407">
        <v>164085328</v>
      </c>
      <c r="B5407" t="s">
        <v>258</v>
      </c>
      <c r="C5407" t="s">
        <v>667</v>
      </c>
      <c r="D5407" t="s">
        <v>66</v>
      </c>
      <c r="E5407">
        <v>17</v>
      </c>
      <c r="F5407" t="s">
        <v>5</v>
      </c>
      <c r="G5407" t="s">
        <v>2364</v>
      </c>
      <c r="H5407" t="s">
        <v>27</v>
      </c>
      <c r="I5407">
        <v>323</v>
      </c>
      <c r="J5407">
        <v>276</v>
      </c>
      <c r="K5407">
        <v>0</v>
      </c>
      <c r="L5407" t="s">
        <v>30</v>
      </c>
      <c r="M5407" t="s">
        <v>36</v>
      </c>
      <c r="N5407">
        <v>0</v>
      </c>
      <c r="O5407">
        <v>15262355</v>
      </c>
      <c r="P5407" t="s">
        <v>13</v>
      </c>
      <c r="Q5407" t="s">
        <v>13</v>
      </c>
    </row>
    <row r="5408" spans="1:17" x14ac:dyDescent="0.25">
      <c r="A5408">
        <v>164143417</v>
      </c>
      <c r="B5408" t="s">
        <v>258</v>
      </c>
      <c r="C5408" t="s">
        <v>6962</v>
      </c>
      <c r="D5408" t="s">
        <v>71</v>
      </c>
      <c r="E5408">
        <v>17</v>
      </c>
      <c r="F5408" t="s">
        <v>6</v>
      </c>
      <c r="G5408" t="s">
        <v>2363</v>
      </c>
      <c r="H5408" t="s">
        <v>27</v>
      </c>
      <c r="I5408">
        <v>241</v>
      </c>
      <c r="J5408">
        <v>77</v>
      </c>
      <c r="K5408">
        <v>20211</v>
      </c>
      <c r="L5408">
        <v>20210623</v>
      </c>
      <c r="M5408" t="s">
        <v>35</v>
      </c>
      <c r="N5408">
        <v>0</v>
      </c>
      <c r="O5408">
        <v>15940893</v>
      </c>
      <c r="P5408" t="s">
        <v>13</v>
      </c>
      <c r="Q5408" t="s">
        <v>13</v>
      </c>
    </row>
    <row r="5409" spans="1:17" x14ac:dyDescent="0.25">
      <c r="A5409">
        <v>164118928</v>
      </c>
      <c r="B5409" t="s">
        <v>6401</v>
      </c>
      <c r="C5409" t="s">
        <v>1559</v>
      </c>
      <c r="D5409" t="s">
        <v>71</v>
      </c>
      <c r="E5409">
        <v>17</v>
      </c>
      <c r="F5409" t="s">
        <v>5</v>
      </c>
      <c r="G5409" t="s">
        <v>2370</v>
      </c>
      <c r="H5409" t="s">
        <v>27</v>
      </c>
      <c r="I5409">
        <v>289</v>
      </c>
      <c r="J5409">
        <v>234</v>
      </c>
      <c r="K5409">
        <v>20211</v>
      </c>
      <c r="L5409">
        <v>20190617</v>
      </c>
      <c r="M5409" t="s">
        <v>36</v>
      </c>
      <c r="N5409">
        <v>0</v>
      </c>
      <c r="O5409">
        <v>11998345</v>
      </c>
      <c r="P5409" t="s">
        <v>13</v>
      </c>
      <c r="Q5409" t="s">
        <v>13</v>
      </c>
    </row>
    <row r="5410" spans="1:17" x14ac:dyDescent="0.25">
      <c r="A5410">
        <v>163171004</v>
      </c>
      <c r="B5410" t="s">
        <v>4074</v>
      </c>
      <c r="C5410" t="s">
        <v>457</v>
      </c>
      <c r="D5410" t="s">
        <v>66</v>
      </c>
      <c r="E5410">
        <v>17</v>
      </c>
      <c r="F5410" t="s">
        <v>6</v>
      </c>
      <c r="G5410" t="s">
        <v>2365</v>
      </c>
      <c r="H5410" t="s">
        <v>27</v>
      </c>
      <c r="I5410">
        <v>758</v>
      </c>
      <c r="J5410">
        <v>401</v>
      </c>
      <c r="K5410">
        <v>0</v>
      </c>
      <c r="L5410" t="s">
        <v>30</v>
      </c>
      <c r="M5410" t="s">
        <v>35</v>
      </c>
      <c r="N5410">
        <v>0</v>
      </c>
      <c r="O5410">
        <v>15212124</v>
      </c>
      <c r="P5410" t="s">
        <v>16</v>
      </c>
      <c r="Q5410" t="s">
        <v>14</v>
      </c>
    </row>
    <row r="5411" spans="1:17" x14ac:dyDescent="0.25">
      <c r="A5411">
        <v>164358932</v>
      </c>
      <c r="B5411" t="s">
        <v>421</v>
      </c>
      <c r="C5411" t="s">
        <v>6628</v>
      </c>
      <c r="D5411" t="s">
        <v>66</v>
      </c>
      <c r="E5411">
        <v>17</v>
      </c>
      <c r="F5411" t="s">
        <v>6</v>
      </c>
      <c r="G5411" t="s">
        <v>2366</v>
      </c>
      <c r="H5411" t="s">
        <v>27</v>
      </c>
      <c r="I5411">
        <v>17</v>
      </c>
      <c r="J5411">
        <v>17</v>
      </c>
      <c r="K5411">
        <v>20211</v>
      </c>
      <c r="L5411">
        <v>20180822</v>
      </c>
      <c r="M5411" t="s">
        <v>35</v>
      </c>
      <c r="N5411">
        <v>20212</v>
      </c>
      <c r="O5411">
        <v>15069676</v>
      </c>
      <c r="P5411" t="s">
        <v>13</v>
      </c>
      <c r="Q5411" t="s">
        <v>13</v>
      </c>
    </row>
    <row r="5412" spans="1:17" x14ac:dyDescent="0.25">
      <c r="A5412">
        <v>162914942</v>
      </c>
      <c r="B5412" t="s">
        <v>8211</v>
      </c>
      <c r="C5412" t="s">
        <v>364</v>
      </c>
      <c r="D5412" t="s">
        <v>3613</v>
      </c>
      <c r="E5412">
        <v>17</v>
      </c>
      <c r="F5412" t="s">
        <v>5</v>
      </c>
      <c r="G5412" t="s">
        <v>2365</v>
      </c>
      <c r="H5412" t="s">
        <v>27</v>
      </c>
      <c r="I5412">
        <v>938</v>
      </c>
      <c r="J5412">
        <v>840</v>
      </c>
      <c r="K5412">
        <v>0</v>
      </c>
      <c r="L5412" t="s">
        <v>30</v>
      </c>
      <c r="M5412" t="s">
        <v>36</v>
      </c>
      <c r="N5412">
        <v>0</v>
      </c>
      <c r="O5412">
        <v>12922202</v>
      </c>
      <c r="P5412" t="s">
        <v>16</v>
      </c>
      <c r="Q5412" t="s">
        <v>16</v>
      </c>
    </row>
    <row r="5413" spans="1:17" x14ac:dyDescent="0.25">
      <c r="A5413">
        <v>164099315</v>
      </c>
      <c r="B5413" t="s">
        <v>267</v>
      </c>
      <c r="C5413" t="s">
        <v>979</v>
      </c>
      <c r="D5413" t="s">
        <v>66</v>
      </c>
      <c r="E5413">
        <v>17</v>
      </c>
      <c r="F5413" t="s">
        <v>6</v>
      </c>
      <c r="G5413" t="s">
        <v>2369</v>
      </c>
      <c r="H5413" t="s">
        <v>27</v>
      </c>
      <c r="I5413">
        <v>304</v>
      </c>
      <c r="J5413">
        <v>59</v>
      </c>
      <c r="K5413">
        <v>20211</v>
      </c>
      <c r="L5413" t="s">
        <v>30</v>
      </c>
      <c r="M5413" t="s">
        <v>35</v>
      </c>
      <c r="N5413">
        <v>0</v>
      </c>
      <c r="O5413">
        <v>11466287</v>
      </c>
      <c r="P5413" t="s">
        <v>13</v>
      </c>
      <c r="Q5413" t="s">
        <v>13</v>
      </c>
    </row>
    <row r="5414" spans="1:17" x14ac:dyDescent="0.25">
      <c r="A5414">
        <v>164061761</v>
      </c>
      <c r="B5414" t="s">
        <v>5973</v>
      </c>
      <c r="C5414" t="s">
        <v>449</v>
      </c>
      <c r="D5414" t="s">
        <v>66</v>
      </c>
      <c r="E5414">
        <v>17</v>
      </c>
      <c r="F5414" t="s">
        <v>6</v>
      </c>
      <c r="G5414" t="s">
        <v>2375</v>
      </c>
      <c r="H5414" t="s">
        <v>27</v>
      </c>
      <c r="I5414">
        <v>351</v>
      </c>
      <c r="J5414">
        <v>58</v>
      </c>
      <c r="K5414">
        <v>20211</v>
      </c>
      <c r="L5414" t="s">
        <v>30</v>
      </c>
      <c r="M5414" t="s">
        <v>36</v>
      </c>
      <c r="N5414">
        <v>20212</v>
      </c>
      <c r="O5414">
        <v>15554479</v>
      </c>
      <c r="P5414" t="s">
        <v>13</v>
      </c>
      <c r="Q5414" t="s">
        <v>13</v>
      </c>
    </row>
    <row r="5415" spans="1:17" x14ac:dyDescent="0.25">
      <c r="A5415">
        <v>164314741</v>
      </c>
      <c r="B5415" t="s">
        <v>605</v>
      </c>
      <c r="C5415" t="s">
        <v>10261</v>
      </c>
      <c r="D5415" t="s">
        <v>71</v>
      </c>
      <c r="E5415">
        <v>17</v>
      </c>
      <c r="F5415" t="s">
        <v>6</v>
      </c>
      <c r="G5415" t="s">
        <v>3645</v>
      </c>
      <c r="H5415" t="s">
        <v>27</v>
      </c>
      <c r="I5415">
        <v>57</v>
      </c>
      <c r="J5415">
        <v>24</v>
      </c>
      <c r="K5415">
        <v>20211</v>
      </c>
      <c r="L5415" t="s">
        <v>30</v>
      </c>
      <c r="M5415" t="s">
        <v>35</v>
      </c>
      <c r="N5415">
        <v>0</v>
      </c>
      <c r="O5415">
        <v>13614456</v>
      </c>
      <c r="P5415" t="s">
        <v>13</v>
      </c>
      <c r="Q5415" t="s">
        <v>13</v>
      </c>
    </row>
    <row r="5416" spans="1:17" x14ac:dyDescent="0.25">
      <c r="A5416">
        <v>164115568</v>
      </c>
      <c r="B5416" t="s">
        <v>605</v>
      </c>
      <c r="C5416" t="s">
        <v>701</v>
      </c>
      <c r="D5416" t="s">
        <v>71</v>
      </c>
      <c r="E5416">
        <v>17</v>
      </c>
      <c r="F5416" t="s">
        <v>6</v>
      </c>
      <c r="G5416" t="s">
        <v>3645</v>
      </c>
      <c r="H5416" t="s">
        <v>27</v>
      </c>
      <c r="I5416">
        <v>283</v>
      </c>
      <c r="J5416">
        <v>276</v>
      </c>
      <c r="K5416">
        <v>20211</v>
      </c>
      <c r="L5416">
        <v>20180215</v>
      </c>
      <c r="M5416" t="s">
        <v>36</v>
      </c>
      <c r="N5416">
        <v>0</v>
      </c>
      <c r="O5416">
        <v>15954793</v>
      </c>
      <c r="P5416" t="s">
        <v>13</v>
      </c>
      <c r="Q5416" t="s">
        <v>13</v>
      </c>
    </row>
    <row r="5417" spans="1:17" x14ac:dyDescent="0.25">
      <c r="A5417">
        <v>164265915</v>
      </c>
      <c r="B5417" t="s">
        <v>3123</v>
      </c>
      <c r="C5417" t="s">
        <v>8715</v>
      </c>
      <c r="D5417" t="s">
        <v>71</v>
      </c>
      <c r="E5417">
        <v>17</v>
      </c>
      <c r="F5417" t="s">
        <v>6</v>
      </c>
      <c r="G5417" t="s">
        <v>2375</v>
      </c>
      <c r="H5417" t="s">
        <v>27</v>
      </c>
      <c r="I5417">
        <v>115</v>
      </c>
      <c r="J5417">
        <v>108</v>
      </c>
      <c r="K5417">
        <v>20211</v>
      </c>
      <c r="L5417">
        <v>20201222</v>
      </c>
      <c r="M5417" t="s">
        <v>35</v>
      </c>
      <c r="N5417">
        <v>20212</v>
      </c>
      <c r="O5417">
        <v>10864966</v>
      </c>
      <c r="P5417" t="s">
        <v>13</v>
      </c>
      <c r="Q5417" t="s">
        <v>13</v>
      </c>
    </row>
    <row r="5418" spans="1:17" x14ac:dyDescent="0.25">
      <c r="A5418">
        <v>164203770</v>
      </c>
      <c r="B5418" t="s">
        <v>7349</v>
      </c>
      <c r="C5418" t="s">
        <v>304</v>
      </c>
      <c r="D5418" t="s">
        <v>71</v>
      </c>
      <c r="E5418">
        <v>17</v>
      </c>
      <c r="F5418" t="s">
        <v>6</v>
      </c>
      <c r="G5418" t="s">
        <v>30</v>
      </c>
      <c r="H5418" t="s">
        <v>27</v>
      </c>
      <c r="I5418">
        <v>205</v>
      </c>
      <c r="J5418">
        <v>204</v>
      </c>
      <c r="K5418">
        <v>20211</v>
      </c>
      <c r="L5418">
        <v>20191112</v>
      </c>
      <c r="M5418" t="s">
        <v>36</v>
      </c>
      <c r="N5418">
        <v>20212</v>
      </c>
      <c r="O5418">
        <v>15413569</v>
      </c>
      <c r="P5418" t="s">
        <v>13</v>
      </c>
      <c r="Q5418" t="s">
        <v>13</v>
      </c>
    </row>
    <row r="5419" spans="1:17" x14ac:dyDescent="0.25">
      <c r="A5419">
        <v>164202848</v>
      </c>
      <c r="B5419" t="s">
        <v>7350</v>
      </c>
      <c r="C5419" t="s">
        <v>667</v>
      </c>
      <c r="D5419" t="s">
        <v>4559</v>
      </c>
      <c r="E5419">
        <v>17</v>
      </c>
      <c r="F5419" t="s">
        <v>6</v>
      </c>
      <c r="G5419" t="s">
        <v>2363</v>
      </c>
      <c r="H5419" t="s">
        <v>27</v>
      </c>
      <c r="I5419">
        <v>205</v>
      </c>
      <c r="J5419">
        <v>173</v>
      </c>
      <c r="K5419">
        <v>20211</v>
      </c>
      <c r="L5419">
        <v>20200824</v>
      </c>
      <c r="M5419" t="s">
        <v>35</v>
      </c>
      <c r="N5419">
        <v>20212</v>
      </c>
      <c r="O5419">
        <v>15979819</v>
      </c>
      <c r="P5419" t="s">
        <v>13</v>
      </c>
      <c r="Q5419" t="s">
        <v>13</v>
      </c>
    </row>
    <row r="5420" spans="1:17" x14ac:dyDescent="0.25">
      <c r="A5420">
        <v>164235925</v>
      </c>
      <c r="B5420" t="s">
        <v>8212</v>
      </c>
      <c r="C5420" t="s">
        <v>2181</v>
      </c>
      <c r="D5420" t="s">
        <v>66</v>
      </c>
      <c r="E5420">
        <v>17</v>
      </c>
      <c r="F5420" t="s">
        <v>6</v>
      </c>
      <c r="G5420" t="s">
        <v>2375</v>
      </c>
      <c r="H5420" t="s">
        <v>27</v>
      </c>
      <c r="I5420">
        <v>176</v>
      </c>
      <c r="J5420">
        <v>58</v>
      </c>
      <c r="K5420">
        <v>20211</v>
      </c>
      <c r="L5420">
        <v>20200102</v>
      </c>
      <c r="M5420" t="s">
        <v>35</v>
      </c>
      <c r="N5420">
        <v>20212</v>
      </c>
      <c r="O5420">
        <v>15992187</v>
      </c>
      <c r="P5420" t="s">
        <v>13</v>
      </c>
      <c r="Q5420" t="s">
        <v>13</v>
      </c>
    </row>
    <row r="5421" spans="1:17" x14ac:dyDescent="0.25">
      <c r="A5421">
        <v>164289942</v>
      </c>
      <c r="B5421" t="s">
        <v>2230</v>
      </c>
      <c r="C5421" t="s">
        <v>10262</v>
      </c>
      <c r="D5421" t="s">
        <v>66</v>
      </c>
      <c r="E5421">
        <v>17</v>
      </c>
      <c r="F5421" t="s">
        <v>6</v>
      </c>
      <c r="G5421" t="s">
        <v>2363</v>
      </c>
      <c r="H5421" t="s">
        <v>27</v>
      </c>
      <c r="I5421">
        <v>87</v>
      </c>
      <c r="J5421">
        <v>87</v>
      </c>
      <c r="K5421">
        <v>20211</v>
      </c>
      <c r="L5421">
        <v>20190206</v>
      </c>
      <c r="M5421" t="s">
        <v>36</v>
      </c>
      <c r="N5421">
        <v>20212</v>
      </c>
      <c r="O5421">
        <v>13953778</v>
      </c>
      <c r="P5421" t="s">
        <v>13</v>
      </c>
      <c r="Q5421" t="s">
        <v>13</v>
      </c>
    </row>
    <row r="5422" spans="1:17" x14ac:dyDescent="0.25">
      <c r="A5422">
        <v>164205286</v>
      </c>
      <c r="B5422" t="s">
        <v>7351</v>
      </c>
      <c r="C5422" t="s">
        <v>3198</v>
      </c>
      <c r="D5422" t="s">
        <v>71</v>
      </c>
      <c r="E5422">
        <v>17</v>
      </c>
      <c r="F5422" t="s">
        <v>6</v>
      </c>
      <c r="G5422" t="s">
        <v>2363</v>
      </c>
      <c r="H5422" t="s">
        <v>27</v>
      </c>
      <c r="I5422">
        <v>202</v>
      </c>
      <c r="J5422">
        <v>173</v>
      </c>
      <c r="K5422">
        <v>20211</v>
      </c>
      <c r="L5422" t="s">
        <v>30</v>
      </c>
      <c r="M5422" t="s">
        <v>35</v>
      </c>
      <c r="N5422">
        <v>20212</v>
      </c>
      <c r="O5422">
        <v>15987657</v>
      </c>
      <c r="P5422" t="s">
        <v>13</v>
      </c>
      <c r="Q5422" t="s">
        <v>13</v>
      </c>
    </row>
    <row r="5423" spans="1:17" x14ac:dyDescent="0.25">
      <c r="A5423">
        <v>164225017</v>
      </c>
      <c r="B5423" t="s">
        <v>10263</v>
      </c>
      <c r="C5423" t="s">
        <v>6776</v>
      </c>
      <c r="D5423" t="s">
        <v>66</v>
      </c>
      <c r="E5423">
        <v>17</v>
      </c>
      <c r="F5423" t="s">
        <v>5</v>
      </c>
      <c r="G5423" t="s">
        <v>2366</v>
      </c>
      <c r="H5423" t="s">
        <v>27</v>
      </c>
      <c r="I5423">
        <v>162</v>
      </c>
      <c r="J5423">
        <v>153</v>
      </c>
      <c r="K5423">
        <v>0</v>
      </c>
      <c r="L5423" t="s">
        <v>30</v>
      </c>
      <c r="M5423" t="s">
        <v>35</v>
      </c>
      <c r="N5423">
        <v>0</v>
      </c>
      <c r="O5423">
        <v>15852971</v>
      </c>
      <c r="P5423" t="s">
        <v>13</v>
      </c>
      <c r="Q5423" t="s">
        <v>13</v>
      </c>
    </row>
    <row r="5424" spans="1:17" x14ac:dyDescent="0.25">
      <c r="A5424">
        <v>164341567</v>
      </c>
      <c r="B5424" t="s">
        <v>10264</v>
      </c>
      <c r="C5424" t="s">
        <v>1139</v>
      </c>
      <c r="D5424" t="s">
        <v>71</v>
      </c>
      <c r="E5424">
        <v>17</v>
      </c>
      <c r="F5424" t="s">
        <v>6</v>
      </c>
      <c r="G5424" t="s">
        <v>2370</v>
      </c>
      <c r="H5424" t="s">
        <v>27</v>
      </c>
      <c r="I5424">
        <v>28</v>
      </c>
      <c r="J5424">
        <v>28</v>
      </c>
      <c r="K5424">
        <v>20211</v>
      </c>
      <c r="L5424" t="s">
        <v>30</v>
      </c>
      <c r="M5424" t="s">
        <v>36</v>
      </c>
      <c r="N5424">
        <v>0</v>
      </c>
      <c r="O5424">
        <v>16016385</v>
      </c>
      <c r="P5424" t="s">
        <v>13</v>
      </c>
      <c r="Q5424" t="s">
        <v>13</v>
      </c>
    </row>
    <row r="5425" spans="1:17" x14ac:dyDescent="0.25">
      <c r="A5425">
        <v>164380180</v>
      </c>
      <c r="B5425" t="s">
        <v>182</v>
      </c>
      <c r="C5425" t="s">
        <v>609</v>
      </c>
      <c r="D5425" t="s">
        <v>66</v>
      </c>
      <c r="E5425">
        <v>17</v>
      </c>
      <c r="F5425" t="s">
        <v>37</v>
      </c>
      <c r="G5425" t="s">
        <v>10265</v>
      </c>
      <c r="H5425" t="s">
        <v>27</v>
      </c>
      <c r="I5425">
        <v>10</v>
      </c>
      <c r="J5425">
        <v>10</v>
      </c>
      <c r="K5425">
        <v>0</v>
      </c>
      <c r="L5425" t="s">
        <v>30</v>
      </c>
      <c r="M5425" t="s">
        <v>35</v>
      </c>
      <c r="N5425">
        <v>20212</v>
      </c>
      <c r="O5425">
        <v>15307185</v>
      </c>
      <c r="P5425" t="s">
        <v>13</v>
      </c>
      <c r="Q5425" t="s">
        <v>13</v>
      </c>
    </row>
    <row r="5426" spans="1:17" x14ac:dyDescent="0.25">
      <c r="A5426">
        <v>163934182</v>
      </c>
      <c r="B5426" t="s">
        <v>5588</v>
      </c>
      <c r="C5426" t="s">
        <v>1304</v>
      </c>
      <c r="D5426" t="s">
        <v>71</v>
      </c>
      <c r="E5426">
        <v>17</v>
      </c>
      <c r="F5426" t="s">
        <v>6</v>
      </c>
      <c r="G5426" t="s">
        <v>2370</v>
      </c>
      <c r="H5426" t="s">
        <v>27</v>
      </c>
      <c r="I5426">
        <v>399</v>
      </c>
      <c r="J5426">
        <v>374</v>
      </c>
      <c r="K5426">
        <v>0</v>
      </c>
      <c r="L5426" t="s">
        <v>30</v>
      </c>
      <c r="M5426" t="s">
        <v>36</v>
      </c>
      <c r="N5426">
        <v>0</v>
      </c>
      <c r="O5426">
        <v>13622338</v>
      </c>
      <c r="P5426" t="s">
        <v>14</v>
      </c>
      <c r="Q5426" t="s">
        <v>14</v>
      </c>
    </row>
    <row r="5427" spans="1:17" x14ac:dyDescent="0.25">
      <c r="A5427">
        <v>164349324</v>
      </c>
      <c r="B5427" t="s">
        <v>281</v>
      </c>
      <c r="C5427" t="s">
        <v>10266</v>
      </c>
      <c r="D5427" t="s">
        <v>66</v>
      </c>
      <c r="E5427">
        <v>17</v>
      </c>
      <c r="F5427" t="s">
        <v>6</v>
      </c>
      <c r="G5427" t="s">
        <v>2363</v>
      </c>
      <c r="H5427" t="s">
        <v>27</v>
      </c>
      <c r="I5427">
        <v>44</v>
      </c>
      <c r="J5427">
        <v>31</v>
      </c>
      <c r="K5427">
        <v>20211</v>
      </c>
      <c r="L5427" t="s">
        <v>30</v>
      </c>
      <c r="M5427" t="s">
        <v>35</v>
      </c>
      <c r="N5427">
        <v>20212</v>
      </c>
      <c r="O5427">
        <v>9252907</v>
      </c>
      <c r="P5427" t="s">
        <v>13</v>
      </c>
      <c r="Q5427" t="s">
        <v>13</v>
      </c>
    </row>
    <row r="5428" spans="1:17" x14ac:dyDescent="0.25">
      <c r="A5428">
        <v>164172257</v>
      </c>
      <c r="B5428" t="s">
        <v>281</v>
      </c>
      <c r="C5428" t="s">
        <v>6963</v>
      </c>
      <c r="D5428" t="s">
        <v>71</v>
      </c>
      <c r="E5428">
        <v>17</v>
      </c>
      <c r="F5428" t="s">
        <v>6</v>
      </c>
      <c r="G5428" t="s">
        <v>3645</v>
      </c>
      <c r="H5428" t="s">
        <v>27</v>
      </c>
      <c r="I5428">
        <v>217</v>
      </c>
      <c r="J5428">
        <v>206</v>
      </c>
      <c r="K5428">
        <v>20211</v>
      </c>
      <c r="L5428">
        <v>20210516</v>
      </c>
      <c r="M5428" t="s">
        <v>35</v>
      </c>
      <c r="N5428">
        <v>20212</v>
      </c>
      <c r="O5428">
        <v>15976736</v>
      </c>
      <c r="P5428" t="s">
        <v>13</v>
      </c>
      <c r="Q5428" t="s">
        <v>13</v>
      </c>
    </row>
    <row r="5429" spans="1:17" x14ac:dyDescent="0.25">
      <c r="A5429">
        <v>164331975</v>
      </c>
      <c r="B5429" t="s">
        <v>1737</v>
      </c>
      <c r="C5429" t="s">
        <v>2111</v>
      </c>
      <c r="D5429" t="s">
        <v>4559</v>
      </c>
      <c r="E5429">
        <v>17</v>
      </c>
      <c r="F5429" t="s">
        <v>5</v>
      </c>
      <c r="G5429" t="s">
        <v>2370</v>
      </c>
      <c r="H5429" t="s">
        <v>27</v>
      </c>
      <c r="I5429">
        <v>43</v>
      </c>
      <c r="J5429">
        <v>1</v>
      </c>
      <c r="K5429">
        <v>0</v>
      </c>
      <c r="L5429" t="s">
        <v>30</v>
      </c>
      <c r="M5429" t="s">
        <v>36</v>
      </c>
      <c r="N5429">
        <v>0</v>
      </c>
      <c r="O5429">
        <v>51639</v>
      </c>
      <c r="P5429" t="s">
        <v>13</v>
      </c>
      <c r="Q5429" t="s">
        <v>13</v>
      </c>
    </row>
    <row r="5430" spans="1:17" x14ac:dyDescent="0.25">
      <c r="A5430">
        <v>164312798</v>
      </c>
      <c r="B5430" t="s">
        <v>1251</v>
      </c>
      <c r="C5430" t="s">
        <v>511</v>
      </c>
      <c r="D5430" t="s">
        <v>71</v>
      </c>
      <c r="E5430">
        <v>17</v>
      </c>
      <c r="F5430" t="s">
        <v>6</v>
      </c>
      <c r="G5430" t="s">
        <v>3645</v>
      </c>
      <c r="H5430" t="s">
        <v>27</v>
      </c>
      <c r="I5430">
        <v>56</v>
      </c>
      <c r="J5430">
        <v>56</v>
      </c>
      <c r="K5430">
        <v>20211</v>
      </c>
      <c r="L5430">
        <v>20210618</v>
      </c>
      <c r="M5430" t="s">
        <v>35</v>
      </c>
      <c r="N5430">
        <v>0</v>
      </c>
      <c r="O5430">
        <v>16026763</v>
      </c>
      <c r="P5430" t="s">
        <v>13</v>
      </c>
      <c r="Q5430" t="s">
        <v>13</v>
      </c>
    </row>
    <row r="5431" spans="1:17" x14ac:dyDescent="0.25">
      <c r="A5431">
        <v>164080536</v>
      </c>
      <c r="B5431" t="s">
        <v>6209</v>
      </c>
      <c r="C5431" t="s">
        <v>716</v>
      </c>
      <c r="D5431" t="s">
        <v>66</v>
      </c>
      <c r="E5431">
        <v>17</v>
      </c>
      <c r="F5431" t="s">
        <v>6</v>
      </c>
      <c r="G5431" t="s">
        <v>2375</v>
      </c>
      <c r="H5431" t="s">
        <v>27</v>
      </c>
      <c r="I5431">
        <v>332</v>
      </c>
      <c r="J5431">
        <v>332</v>
      </c>
      <c r="K5431">
        <v>20211</v>
      </c>
      <c r="L5431">
        <v>20210709</v>
      </c>
      <c r="M5431" t="s">
        <v>35</v>
      </c>
      <c r="N5431">
        <v>20212</v>
      </c>
      <c r="O5431">
        <v>14240498</v>
      </c>
      <c r="P5431" t="s">
        <v>13</v>
      </c>
      <c r="Q5431" t="s">
        <v>13</v>
      </c>
    </row>
    <row r="5432" spans="1:17" x14ac:dyDescent="0.25">
      <c r="A5432">
        <v>162888783</v>
      </c>
      <c r="B5432" t="s">
        <v>1447</v>
      </c>
      <c r="C5432" t="s">
        <v>979</v>
      </c>
      <c r="D5432" t="s">
        <v>66</v>
      </c>
      <c r="E5432">
        <v>17</v>
      </c>
      <c r="F5432" t="s">
        <v>6</v>
      </c>
      <c r="G5432" t="s">
        <v>2375</v>
      </c>
      <c r="H5432" t="s">
        <v>27</v>
      </c>
      <c r="I5432">
        <v>988</v>
      </c>
      <c r="J5432">
        <v>58</v>
      </c>
      <c r="K5432">
        <v>20211</v>
      </c>
      <c r="L5432">
        <v>20180910</v>
      </c>
      <c r="M5432" t="s">
        <v>35</v>
      </c>
      <c r="N5432">
        <v>20212</v>
      </c>
      <c r="O5432">
        <v>14093425</v>
      </c>
      <c r="P5432" t="s">
        <v>16</v>
      </c>
      <c r="Q5432" t="s">
        <v>13</v>
      </c>
    </row>
    <row r="5433" spans="1:17" x14ac:dyDescent="0.25">
      <c r="A5433">
        <v>164241766</v>
      </c>
      <c r="B5433" t="s">
        <v>8213</v>
      </c>
      <c r="C5433" t="s">
        <v>8214</v>
      </c>
      <c r="D5433" t="s">
        <v>71</v>
      </c>
      <c r="E5433">
        <v>17</v>
      </c>
      <c r="F5433" t="s">
        <v>6</v>
      </c>
      <c r="G5433" t="s">
        <v>2375</v>
      </c>
      <c r="H5433" t="s">
        <v>27</v>
      </c>
      <c r="I5433">
        <v>150</v>
      </c>
      <c r="J5433">
        <v>150</v>
      </c>
      <c r="K5433">
        <v>20211</v>
      </c>
      <c r="L5433">
        <v>20190530</v>
      </c>
      <c r="M5433" t="s">
        <v>35</v>
      </c>
      <c r="N5433">
        <v>20212</v>
      </c>
      <c r="O5433">
        <v>15998149</v>
      </c>
      <c r="P5433" t="s">
        <v>13</v>
      </c>
      <c r="Q5433" t="s">
        <v>13</v>
      </c>
    </row>
    <row r="5434" spans="1:17" x14ac:dyDescent="0.25">
      <c r="A5434">
        <v>164315659</v>
      </c>
      <c r="B5434" t="s">
        <v>10267</v>
      </c>
      <c r="C5434" t="s">
        <v>10268</v>
      </c>
      <c r="D5434" t="s">
        <v>71</v>
      </c>
      <c r="E5434">
        <v>17</v>
      </c>
      <c r="F5434" t="s">
        <v>5</v>
      </c>
      <c r="G5434" t="s">
        <v>2370</v>
      </c>
      <c r="H5434" t="s">
        <v>27</v>
      </c>
      <c r="I5434">
        <v>44</v>
      </c>
      <c r="J5434">
        <v>44</v>
      </c>
      <c r="K5434">
        <v>20211</v>
      </c>
      <c r="L5434" t="s">
        <v>30</v>
      </c>
      <c r="M5434" t="s">
        <v>36</v>
      </c>
      <c r="N5434">
        <v>0</v>
      </c>
      <c r="O5434">
        <v>15954638</v>
      </c>
      <c r="P5434" t="s">
        <v>13</v>
      </c>
      <c r="Q5434" t="s">
        <v>13</v>
      </c>
    </row>
    <row r="5435" spans="1:17" x14ac:dyDescent="0.25">
      <c r="A5435">
        <v>164008428</v>
      </c>
      <c r="B5435" t="s">
        <v>512</v>
      </c>
      <c r="C5435" t="s">
        <v>690</v>
      </c>
      <c r="D5435" t="s">
        <v>71</v>
      </c>
      <c r="E5435">
        <v>17</v>
      </c>
      <c r="F5435" t="s">
        <v>5</v>
      </c>
      <c r="G5435" t="s">
        <v>2375</v>
      </c>
      <c r="H5435" t="s">
        <v>27</v>
      </c>
      <c r="I5435">
        <v>386</v>
      </c>
      <c r="J5435">
        <v>374</v>
      </c>
      <c r="K5435">
        <v>0</v>
      </c>
      <c r="L5435">
        <v>20200113</v>
      </c>
      <c r="M5435" t="s">
        <v>36</v>
      </c>
      <c r="N5435">
        <v>0</v>
      </c>
      <c r="O5435">
        <v>15909766</v>
      </c>
      <c r="P5435" t="s">
        <v>14</v>
      </c>
      <c r="Q5435" t="s">
        <v>14</v>
      </c>
    </row>
    <row r="5436" spans="1:17" x14ac:dyDescent="0.25">
      <c r="A5436">
        <v>164119708</v>
      </c>
      <c r="B5436" t="s">
        <v>6402</v>
      </c>
      <c r="C5436" t="s">
        <v>3121</v>
      </c>
      <c r="D5436" t="s">
        <v>71</v>
      </c>
      <c r="E5436">
        <v>17</v>
      </c>
      <c r="F5436" t="s">
        <v>6</v>
      </c>
      <c r="G5436" t="s">
        <v>2363</v>
      </c>
      <c r="H5436" t="s">
        <v>27</v>
      </c>
      <c r="I5436">
        <v>276</v>
      </c>
      <c r="J5436">
        <v>44</v>
      </c>
      <c r="K5436">
        <v>0</v>
      </c>
      <c r="L5436" t="s">
        <v>30</v>
      </c>
      <c r="M5436" t="s">
        <v>35</v>
      </c>
      <c r="N5436">
        <v>20212</v>
      </c>
      <c r="O5436">
        <v>14813862</v>
      </c>
      <c r="P5436" t="s">
        <v>13</v>
      </c>
      <c r="Q5436" t="s">
        <v>13</v>
      </c>
    </row>
    <row r="5437" spans="1:17" x14ac:dyDescent="0.25">
      <c r="A5437">
        <v>162889101</v>
      </c>
      <c r="B5437" t="s">
        <v>1258</v>
      </c>
      <c r="C5437" t="s">
        <v>457</v>
      </c>
      <c r="D5437" t="s">
        <v>66</v>
      </c>
      <c r="E5437">
        <v>17</v>
      </c>
      <c r="F5437" t="s">
        <v>6</v>
      </c>
      <c r="G5437" t="s">
        <v>2375</v>
      </c>
      <c r="H5437" t="s">
        <v>27</v>
      </c>
      <c r="I5437">
        <v>988</v>
      </c>
      <c r="J5437">
        <v>969</v>
      </c>
      <c r="K5437">
        <v>20211</v>
      </c>
      <c r="L5437">
        <v>20210503</v>
      </c>
      <c r="M5437" t="s">
        <v>35</v>
      </c>
      <c r="N5437">
        <v>20212</v>
      </c>
      <c r="O5437">
        <v>15210582</v>
      </c>
      <c r="P5437" t="s">
        <v>16</v>
      </c>
      <c r="Q5437" t="s">
        <v>16</v>
      </c>
    </row>
    <row r="5438" spans="1:17" x14ac:dyDescent="0.25">
      <c r="A5438">
        <v>164181267</v>
      </c>
      <c r="B5438" t="s">
        <v>6964</v>
      </c>
      <c r="C5438" t="s">
        <v>559</v>
      </c>
      <c r="D5438" t="s">
        <v>71</v>
      </c>
      <c r="E5438">
        <v>17</v>
      </c>
      <c r="F5438" t="s">
        <v>6</v>
      </c>
      <c r="G5438" t="s">
        <v>2372</v>
      </c>
      <c r="H5438" t="s">
        <v>27</v>
      </c>
      <c r="I5438">
        <v>217</v>
      </c>
      <c r="J5438">
        <v>212</v>
      </c>
      <c r="K5438">
        <v>20211</v>
      </c>
      <c r="L5438">
        <v>20180305</v>
      </c>
      <c r="M5438" t="s">
        <v>35</v>
      </c>
      <c r="N5438">
        <v>20212</v>
      </c>
      <c r="O5438">
        <v>11302977</v>
      </c>
      <c r="P5438" t="s">
        <v>13</v>
      </c>
      <c r="Q5438" t="s">
        <v>13</v>
      </c>
    </row>
    <row r="5439" spans="1:17" x14ac:dyDescent="0.25">
      <c r="A5439">
        <v>164274487</v>
      </c>
      <c r="B5439" t="s">
        <v>8716</v>
      </c>
      <c r="C5439" t="s">
        <v>8717</v>
      </c>
      <c r="D5439" t="s">
        <v>71</v>
      </c>
      <c r="E5439">
        <v>17</v>
      </c>
      <c r="F5439" t="s">
        <v>6</v>
      </c>
      <c r="G5439" t="s">
        <v>3645</v>
      </c>
      <c r="H5439" t="s">
        <v>27</v>
      </c>
      <c r="I5439">
        <v>112</v>
      </c>
      <c r="J5439">
        <v>93</v>
      </c>
      <c r="K5439">
        <v>20211</v>
      </c>
      <c r="L5439">
        <v>20200824</v>
      </c>
      <c r="M5439" t="s">
        <v>36</v>
      </c>
      <c r="N5439">
        <v>20212</v>
      </c>
      <c r="O5439">
        <v>16011562</v>
      </c>
      <c r="P5439" t="s">
        <v>13</v>
      </c>
      <c r="Q5439" t="s">
        <v>13</v>
      </c>
    </row>
    <row r="5440" spans="1:17" x14ac:dyDescent="0.25">
      <c r="A5440">
        <v>164171171</v>
      </c>
      <c r="B5440" t="s">
        <v>3413</v>
      </c>
      <c r="C5440" t="s">
        <v>561</v>
      </c>
      <c r="D5440" t="s">
        <v>71</v>
      </c>
      <c r="E5440">
        <v>17</v>
      </c>
      <c r="F5440" t="s">
        <v>5</v>
      </c>
      <c r="G5440" t="s">
        <v>2370</v>
      </c>
      <c r="H5440" t="s">
        <v>27</v>
      </c>
      <c r="I5440">
        <v>217</v>
      </c>
      <c r="J5440">
        <v>211</v>
      </c>
      <c r="K5440">
        <v>0</v>
      </c>
      <c r="L5440" t="s">
        <v>30</v>
      </c>
      <c r="M5440" t="s">
        <v>36</v>
      </c>
      <c r="N5440">
        <v>0</v>
      </c>
      <c r="O5440">
        <v>15466155</v>
      </c>
      <c r="P5440" t="s">
        <v>13</v>
      </c>
      <c r="Q5440" t="s">
        <v>13</v>
      </c>
    </row>
    <row r="5441" spans="1:17" x14ac:dyDescent="0.25">
      <c r="A5441">
        <v>163848881</v>
      </c>
      <c r="B5441" t="s">
        <v>5589</v>
      </c>
      <c r="C5441" t="s">
        <v>5590</v>
      </c>
      <c r="D5441" t="s">
        <v>71</v>
      </c>
      <c r="E5441">
        <v>17</v>
      </c>
      <c r="F5441" t="s">
        <v>6</v>
      </c>
      <c r="G5441" t="s">
        <v>3645</v>
      </c>
      <c r="H5441" t="s">
        <v>27</v>
      </c>
      <c r="I5441">
        <v>448</v>
      </c>
      <c r="J5441">
        <v>388</v>
      </c>
      <c r="K5441">
        <v>0</v>
      </c>
      <c r="L5441" t="s">
        <v>30</v>
      </c>
      <c r="M5441" t="s">
        <v>35</v>
      </c>
      <c r="N5441">
        <v>20212</v>
      </c>
      <c r="O5441">
        <v>14076527</v>
      </c>
      <c r="P5441" t="s">
        <v>14</v>
      </c>
      <c r="Q5441" t="s">
        <v>14</v>
      </c>
    </row>
    <row r="5442" spans="1:17" x14ac:dyDescent="0.25">
      <c r="A5442">
        <v>164093896</v>
      </c>
      <c r="B5442" t="s">
        <v>3199</v>
      </c>
      <c r="C5442" t="s">
        <v>314</v>
      </c>
      <c r="D5442" t="s">
        <v>71</v>
      </c>
      <c r="E5442">
        <v>17</v>
      </c>
      <c r="F5442" t="s">
        <v>6</v>
      </c>
      <c r="G5442" t="s">
        <v>2363</v>
      </c>
      <c r="H5442" t="s">
        <v>27</v>
      </c>
      <c r="I5442">
        <v>322</v>
      </c>
      <c r="J5442">
        <v>1</v>
      </c>
      <c r="K5442">
        <v>20211</v>
      </c>
      <c r="L5442">
        <v>20190513</v>
      </c>
      <c r="M5442" t="s">
        <v>35</v>
      </c>
      <c r="N5442">
        <v>20212</v>
      </c>
      <c r="O5442">
        <v>15946113</v>
      </c>
      <c r="P5442" t="s">
        <v>13</v>
      </c>
      <c r="Q5442" t="s">
        <v>13</v>
      </c>
    </row>
    <row r="5443" spans="1:17" x14ac:dyDescent="0.25">
      <c r="A5443">
        <v>164166923</v>
      </c>
      <c r="B5443" t="s">
        <v>7352</v>
      </c>
      <c r="C5443" t="s">
        <v>7353</v>
      </c>
      <c r="D5443" t="s">
        <v>71</v>
      </c>
      <c r="E5443">
        <v>17</v>
      </c>
      <c r="F5443" t="s">
        <v>6</v>
      </c>
      <c r="G5443" t="s">
        <v>2365</v>
      </c>
      <c r="H5443" t="s">
        <v>27</v>
      </c>
      <c r="I5443">
        <v>211</v>
      </c>
      <c r="J5443">
        <v>206</v>
      </c>
      <c r="K5443">
        <v>0</v>
      </c>
      <c r="L5443">
        <v>20210531</v>
      </c>
      <c r="M5443" t="s">
        <v>36</v>
      </c>
      <c r="N5443">
        <v>0</v>
      </c>
      <c r="O5443">
        <v>15972594</v>
      </c>
      <c r="P5443" t="s">
        <v>13</v>
      </c>
      <c r="Q5443" t="s">
        <v>13</v>
      </c>
    </row>
    <row r="5444" spans="1:17" x14ac:dyDescent="0.25">
      <c r="A5444">
        <v>164107947</v>
      </c>
      <c r="B5444" t="s">
        <v>6403</v>
      </c>
      <c r="C5444" t="s">
        <v>2399</v>
      </c>
      <c r="D5444" t="s">
        <v>66</v>
      </c>
      <c r="E5444">
        <v>17</v>
      </c>
      <c r="F5444" t="s">
        <v>5</v>
      </c>
      <c r="G5444" t="s">
        <v>2364</v>
      </c>
      <c r="H5444" t="s">
        <v>27</v>
      </c>
      <c r="I5444">
        <v>301</v>
      </c>
      <c r="J5444">
        <v>131</v>
      </c>
      <c r="K5444">
        <v>20211</v>
      </c>
      <c r="L5444">
        <v>20201109</v>
      </c>
      <c r="M5444" t="s">
        <v>36</v>
      </c>
      <c r="N5444">
        <v>20212</v>
      </c>
      <c r="O5444">
        <v>8933679</v>
      </c>
      <c r="P5444" t="s">
        <v>13</v>
      </c>
      <c r="Q5444" t="s">
        <v>13</v>
      </c>
    </row>
    <row r="5445" spans="1:17" x14ac:dyDescent="0.25">
      <c r="A5445">
        <v>162839239</v>
      </c>
      <c r="B5445" t="s">
        <v>3524</v>
      </c>
      <c r="C5445" t="s">
        <v>624</v>
      </c>
      <c r="D5445" t="s">
        <v>66</v>
      </c>
      <c r="E5445">
        <v>17</v>
      </c>
      <c r="F5445" t="s">
        <v>37</v>
      </c>
      <c r="G5445" t="s">
        <v>8887</v>
      </c>
      <c r="H5445" t="s">
        <v>27</v>
      </c>
      <c r="I5445">
        <v>1028</v>
      </c>
      <c r="J5445">
        <v>125</v>
      </c>
      <c r="K5445">
        <v>20211</v>
      </c>
      <c r="L5445" t="s">
        <v>30</v>
      </c>
      <c r="M5445" t="s">
        <v>35</v>
      </c>
      <c r="N5445">
        <v>20212</v>
      </c>
      <c r="O5445">
        <v>14126591</v>
      </c>
      <c r="P5445" t="s">
        <v>16</v>
      </c>
      <c r="Q5445" t="s">
        <v>13</v>
      </c>
    </row>
    <row r="5446" spans="1:17" x14ac:dyDescent="0.25">
      <c r="A5446">
        <v>164348227</v>
      </c>
      <c r="B5446" t="s">
        <v>1761</v>
      </c>
      <c r="C5446" t="s">
        <v>1739</v>
      </c>
      <c r="D5446" t="s">
        <v>71</v>
      </c>
      <c r="E5446">
        <v>17</v>
      </c>
      <c r="F5446" t="s">
        <v>6</v>
      </c>
      <c r="G5446" t="s">
        <v>3645</v>
      </c>
      <c r="H5446" t="s">
        <v>27</v>
      </c>
      <c r="I5446">
        <v>28</v>
      </c>
      <c r="J5446">
        <v>8</v>
      </c>
      <c r="K5446">
        <v>0</v>
      </c>
      <c r="L5446" t="s">
        <v>30</v>
      </c>
      <c r="M5446" t="s">
        <v>35</v>
      </c>
      <c r="N5446">
        <v>0</v>
      </c>
      <c r="O5446">
        <v>16020823</v>
      </c>
      <c r="P5446" t="s">
        <v>13</v>
      </c>
      <c r="Q5446" t="s">
        <v>13</v>
      </c>
    </row>
    <row r="5447" spans="1:17" x14ac:dyDescent="0.25">
      <c r="A5447">
        <v>164081245</v>
      </c>
      <c r="B5447" t="s">
        <v>2248</v>
      </c>
      <c r="C5447" t="s">
        <v>1951</v>
      </c>
      <c r="D5447" t="s">
        <v>66</v>
      </c>
      <c r="E5447">
        <v>17</v>
      </c>
      <c r="F5447" t="s">
        <v>6</v>
      </c>
      <c r="G5447" t="s">
        <v>2365</v>
      </c>
      <c r="H5447" t="s">
        <v>27</v>
      </c>
      <c r="I5447">
        <v>323</v>
      </c>
      <c r="J5447">
        <v>14</v>
      </c>
      <c r="K5447">
        <v>0</v>
      </c>
      <c r="L5447">
        <v>20210612</v>
      </c>
      <c r="M5447" t="s">
        <v>35</v>
      </c>
      <c r="N5447">
        <v>0</v>
      </c>
      <c r="O5447">
        <v>14435610</v>
      </c>
      <c r="P5447" t="s">
        <v>13</v>
      </c>
      <c r="Q5447" t="s">
        <v>13</v>
      </c>
    </row>
    <row r="5448" spans="1:17" x14ac:dyDescent="0.25">
      <c r="A5448">
        <v>164349372</v>
      </c>
      <c r="B5448" t="s">
        <v>10269</v>
      </c>
      <c r="C5448" t="s">
        <v>10270</v>
      </c>
      <c r="D5448" t="s">
        <v>66</v>
      </c>
      <c r="E5448">
        <v>17</v>
      </c>
      <c r="F5448" t="s">
        <v>6</v>
      </c>
      <c r="G5448" t="s">
        <v>10220</v>
      </c>
      <c r="H5448" t="s">
        <v>27</v>
      </c>
      <c r="I5448">
        <v>37</v>
      </c>
      <c r="J5448">
        <v>35</v>
      </c>
      <c r="K5448">
        <v>20211</v>
      </c>
      <c r="L5448" t="s">
        <v>30</v>
      </c>
      <c r="M5448" t="s">
        <v>35</v>
      </c>
      <c r="N5448">
        <v>20212</v>
      </c>
      <c r="O5448">
        <v>16043872</v>
      </c>
      <c r="P5448" t="s">
        <v>13</v>
      </c>
      <c r="Q5448" t="s">
        <v>13</v>
      </c>
    </row>
    <row r="5449" spans="1:17" x14ac:dyDescent="0.25">
      <c r="A5449">
        <v>163171920</v>
      </c>
      <c r="B5449" t="s">
        <v>1770</v>
      </c>
      <c r="C5449" t="s">
        <v>4075</v>
      </c>
      <c r="D5449" t="s">
        <v>143</v>
      </c>
      <c r="E5449">
        <v>17</v>
      </c>
      <c r="F5449" t="s">
        <v>6</v>
      </c>
      <c r="G5449" t="s">
        <v>2366</v>
      </c>
      <c r="H5449" t="s">
        <v>27</v>
      </c>
      <c r="I5449">
        <v>758</v>
      </c>
      <c r="J5449">
        <v>17</v>
      </c>
      <c r="K5449">
        <v>20211</v>
      </c>
      <c r="L5449">
        <v>20210114</v>
      </c>
      <c r="M5449" t="s">
        <v>35</v>
      </c>
      <c r="N5449">
        <v>20212</v>
      </c>
      <c r="O5449">
        <v>15182388</v>
      </c>
      <c r="P5449" t="s">
        <v>16</v>
      </c>
      <c r="Q5449" t="s">
        <v>13</v>
      </c>
    </row>
    <row r="5450" spans="1:17" x14ac:dyDescent="0.25">
      <c r="A5450">
        <v>164325111</v>
      </c>
      <c r="B5450" t="s">
        <v>2888</v>
      </c>
      <c r="C5450" t="s">
        <v>3963</v>
      </c>
      <c r="D5450" t="s">
        <v>71</v>
      </c>
      <c r="E5450">
        <v>17</v>
      </c>
      <c r="F5450" t="s">
        <v>6</v>
      </c>
      <c r="G5450" t="s">
        <v>3645</v>
      </c>
      <c r="H5450" t="s">
        <v>27</v>
      </c>
      <c r="I5450">
        <v>52</v>
      </c>
      <c r="J5450">
        <v>52</v>
      </c>
      <c r="K5450">
        <v>20211</v>
      </c>
      <c r="L5450" t="s">
        <v>30</v>
      </c>
      <c r="M5450" t="s">
        <v>36</v>
      </c>
      <c r="N5450">
        <v>0</v>
      </c>
      <c r="O5450">
        <v>16022626</v>
      </c>
      <c r="P5450" t="s">
        <v>13</v>
      </c>
      <c r="Q5450" t="s">
        <v>13</v>
      </c>
    </row>
    <row r="5451" spans="1:17" x14ac:dyDescent="0.25">
      <c r="A5451">
        <v>163754434</v>
      </c>
      <c r="B5451" t="s">
        <v>295</v>
      </c>
      <c r="C5451" t="s">
        <v>504</v>
      </c>
      <c r="D5451" t="s">
        <v>66</v>
      </c>
      <c r="E5451">
        <v>17</v>
      </c>
      <c r="F5451" t="s">
        <v>6</v>
      </c>
      <c r="G5451" t="s">
        <v>2375</v>
      </c>
      <c r="H5451" t="s">
        <v>27</v>
      </c>
      <c r="I5451">
        <v>497</v>
      </c>
      <c r="J5451">
        <v>58</v>
      </c>
      <c r="K5451">
        <v>20211</v>
      </c>
      <c r="L5451">
        <v>20201203</v>
      </c>
      <c r="M5451" t="s">
        <v>35</v>
      </c>
      <c r="N5451">
        <v>0</v>
      </c>
      <c r="O5451">
        <v>8976633</v>
      </c>
      <c r="P5451" t="s">
        <v>14</v>
      </c>
      <c r="Q5451" t="s">
        <v>13</v>
      </c>
    </row>
    <row r="5452" spans="1:17" x14ac:dyDescent="0.25">
      <c r="A5452">
        <v>164099320</v>
      </c>
      <c r="B5452" t="s">
        <v>295</v>
      </c>
      <c r="C5452" t="s">
        <v>553</v>
      </c>
      <c r="D5452" t="s">
        <v>71</v>
      </c>
      <c r="E5452">
        <v>17</v>
      </c>
      <c r="F5452" t="s">
        <v>6</v>
      </c>
      <c r="G5452" t="s">
        <v>3645</v>
      </c>
      <c r="H5452" t="s">
        <v>27</v>
      </c>
      <c r="I5452">
        <v>297</v>
      </c>
      <c r="J5452">
        <v>276</v>
      </c>
      <c r="K5452">
        <v>20211</v>
      </c>
      <c r="L5452">
        <v>20210305</v>
      </c>
      <c r="M5452" t="s">
        <v>36</v>
      </c>
      <c r="N5452">
        <v>0</v>
      </c>
      <c r="O5452">
        <v>15949786</v>
      </c>
      <c r="P5452" t="s">
        <v>13</v>
      </c>
      <c r="Q5452" t="s">
        <v>13</v>
      </c>
    </row>
    <row r="5453" spans="1:17" x14ac:dyDescent="0.25">
      <c r="A5453">
        <v>164236784</v>
      </c>
      <c r="B5453" t="s">
        <v>2391</v>
      </c>
      <c r="C5453" t="s">
        <v>8215</v>
      </c>
      <c r="D5453" t="s">
        <v>66</v>
      </c>
      <c r="E5453">
        <v>17</v>
      </c>
      <c r="F5453" t="s">
        <v>6</v>
      </c>
      <c r="G5453" t="s">
        <v>2375</v>
      </c>
      <c r="H5453" t="s">
        <v>27</v>
      </c>
      <c r="I5453">
        <v>175</v>
      </c>
      <c r="J5453">
        <v>58</v>
      </c>
      <c r="K5453">
        <v>20211</v>
      </c>
      <c r="L5453">
        <v>20181224</v>
      </c>
      <c r="M5453" t="s">
        <v>35</v>
      </c>
      <c r="N5453">
        <v>0</v>
      </c>
      <c r="O5453">
        <v>15991057</v>
      </c>
      <c r="P5453" t="s">
        <v>13</v>
      </c>
      <c r="Q5453" t="s">
        <v>13</v>
      </c>
    </row>
    <row r="5454" spans="1:17" x14ac:dyDescent="0.25">
      <c r="A5454">
        <v>164063350</v>
      </c>
      <c r="B5454" t="s">
        <v>5974</v>
      </c>
      <c r="C5454" t="s">
        <v>1456</v>
      </c>
      <c r="D5454" t="s">
        <v>66</v>
      </c>
      <c r="E5454">
        <v>17</v>
      </c>
      <c r="F5454" t="s">
        <v>6</v>
      </c>
      <c r="G5454" t="s">
        <v>2375</v>
      </c>
      <c r="H5454" t="s">
        <v>27</v>
      </c>
      <c r="I5454">
        <v>349</v>
      </c>
      <c r="J5454">
        <v>58</v>
      </c>
      <c r="K5454">
        <v>20211</v>
      </c>
      <c r="L5454">
        <v>20210121</v>
      </c>
      <c r="M5454" t="s">
        <v>35</v>
      </c>
      <c r="N5454">
        <v>0</v>
      </c>
      <c r="O5454">
        <v>12242723</v>
      </c>
      <c r="P5454" t="s">
        <v>13</v>
      </c>
      <c r="Q5454" t="s">
        <v>13</v>
      </c>
    </row>
    <row r="5455" spans="1:17" x14ac:dyDescent="0.25">
      <c r="A5455">
        <v>164307437</v>
      </c>
      <c r="B5455" t="s">
        <v>1457</v>
      </c>
      <c r="C5455" t="s">
        <v>960</v>
      </c>
      <c r="D5455" t="s">
        <v>66</v>
      </c>
      <c r="E5455">
        <v>17</v>
      </c>
      <c r="F5455" t="s">
        <v>5</v>
      </c>
      <c r="G5455" t="s">
        <v>3645</v>
      </c>
      <c r="H5455" t="s">
        <v>27</v>
      </c>
      <c r="I5455">
        <v>70</v>
      </c>
      <c r="J5455">
        <v>52</v>
      </c>
      <c r="K5455">
        <v>20211</v>
      </c>
      <c r="L5455">
        <v>20190612</v>
      </c>
      <c r="M5455" t="s">
        <v>36</v>
      </c>
      <c r="N5455">
        <v>20212</v>
      </c>
      <c r="O5455">
        <v>15471050</v>
      </c>
      <c r="P5455" t="s">
        <v>13</v>
      </c>
      <c r="Q5455" t="s">
        <v>13</v>
      </c>
    </row>
    <row r="5456" spans="1:17" x14ac:dyDescent="0.25">
      <c r="A5456">
        <v>163351249</v>
      </c>
      <c r="B5456" t="s">
        <v>1458</v>
      </c>
      <c r="C5456" t="s">
        <v>1345</v>
      </c>
      <c r="D5456" t="s">
        <v>143</v>
      </c>
      <c r="E5456">
        <v>17</v>
      </c>
      <c r="F5456" t="s">
        <v>6</v>
      </c>
      <c r="G5456" t="s">
        <v>2370</v>
      </c>
      <c r="H5456" t="s">
        <v>27</v>
      </c>
      <c r="I5456">
        <v>605</v>
      </c>
      <c r="J5456">
        <v>605</v>
      </c>
      <c r="K5456">
        <v>20211</v>
      </c>
      <c r="L5456">
        <v>20180604</v>
      </c>
      <c r="M5456" t="s">
        <v>35</v>
      </c>
      <c r="N5456">
        <v>0</v>
      </c>
      <c r="O5456">
        <v>15344324</v>
      </c>
      <c r="P5456" t="s">
        <v>15</v>
      </c>
      <c r="Q5456" t="s">
        <v>15</v>
      </c>
    </row>
    <row r="5457" spans="1:17" x14ac:dyDescent="0.25">
      <c r="A5457">
        <v>164351557</v>
      </c>
      <c r="B5457" t="s">
        <v>1458</v>
      </c>
      <c r="C5457" t="s">
        <v>10271</v>
      </c>
      <c r="D5457" t="s">
        <v>71</v>
      </c>
      <c r="E5457">
        <v>17</v>
      </c>
      <c r="F5457" t="s">
        <v>6</v>
      </c>
      <c r="G5457" t="s">
        <v>3645</v>
      </c>
      <c r="H5457" t="s">
        <v>27</v>
      </c>
      <c r="I5457">
        <v>21</v>
      </c>
      <c r="J5457">
        <v>21</v>
      </c>
      <c r="K5457">
        <v>20211</v>
      </c>
      <c r="L5457">
        <v>20200806</v>
      </c>
      <c r="M5457" t="s">
        <v>35</v>
      </c>
      <c r="N5457">
        <v>20212</v>
      </c>
      <c r="O5457">
        <v>16018639</v>
      </c>
      <c r="P5457" t="s">
        <v>13</v>
      </c>
      <c r="Q5457" t="s">
        <v>13</v>
      </c>
    </row>
    <row r="5458" spans="1:17" x14ac:dyDescent="0.25">
      <c r="A5458">
        <v>164257216</v>
      </c>
      <c r="B5458" t="s">
        <v>8216</v>
      </c>
      <c r="C5458" t="s">
        <v>8217</v>
      </c>
      <c r="D5458" t="s">
        <v>66</v>
      </c>
      <c r="E5458">
        <v>17</v>
      </c>
      <c r="F5458" t="s">
        <v>6</v>
      </c>
      <c r="G5458" t="s">
        <v>2365</v>
      </c>
      <c r="H5458" t="s">
        <v>27</v>
      </c>
      <c r="I5458">
        <v>142</v>
      </c>
      <c r="J5458">
        <v>136</v>
      </c>
      <c r="K5458">
        <v>20211</v>
      </c>
      <c r="L5458">
        <v>20200227</v>
      </c>
      <c r="M5458" t="s">
        <v>36</v>
      </c>
      <c r="N5458">
        <v>0</v>
      </c>
      <c r="O5458">
        <v>15995450</v>
      </c>
      <c r="P5458" t="s">
        <v>13</v>
      </c>
      <c r="Q5458" t="s">
        <v>13</v>
      </c>
    </row>
    <row r="5459" spans="1:17" x14ac:dyDescent="0.25">
      <c r="A5459">
        <v>164292092</v>
      </c>
      <c r="B5459" t="s">
        <v>3179</v>
      </c>
      <c r="C5459" t="s">
        <v>10272</v>
      </c>
      <c r="D5459" t="s">
        <v>71</v>
      </c>
      <c r="E5459">
        <v>17</v>
      </c>
      <c r="F5459" t="s">
        <v>6</v>
      </c>
      <c r="G5459" t="s">
        <v>2370</v>
      </c>
      <c r="H5459" t="s">
        <v>27</v>
      </c>
      <c r="I5459">
        <v>87</v>
      </c>
      <c r="J5459">
        <v>86</v>
      </c>
      <c r="K5459">
        <v>20211</v>
      </c>
      <c r="L5459">
        <v>20190712</v>
      </c>
      <c r="M5459" t="s">
        <v>36</v>
      </c>
      <c r="N5459">
        <v>0</v>
      </c>
      <c r="O5459">
        <v>16018812</v>
      </c>
      <c r="P5459" t="s">
        <v>13</v>
      </c>
      <c r="Q5459" t="s">
        <v>13</v>
      </c>
    </row>
    <row r="5460" spans="1:17" x14ac:dyDescent="0.25">
      <c r="A5460">
        <v>164112903</v>
      </c>
      <c r="B5460" t="s">
        <v>743</v>
      </c>
      <c r="C5460" t="s">
        <v>1456</v>
      </c>
      <c r="D5460" t="s">
        <v>71</v>
      </c>
      <c r="E5460">
        <v>17</v>
      </c>
      <c r="F5460" t="s">
        <v>6</v>
      </c>
      <c r="G5460" t="s">
        <v>2365</v>
      </c>
      <c r="H5460" t="s">
        <v>27</v>
      </c>
      <c r="I5460">
        <v>261</v>
      </c>
      <c r="J5460">
        <v>108</v>
      </c>
      <c r="K5460">
        <v>20211</v>
      </c>
      <c r="L5460">
        <v>20201013</v>
      </c>
      <c r="M5460" t="s">
        <v>36</v>
      </c>
      <c r="N5460">
        <v>0</v>
      </c>
      <c r="O5460">
        <v>11432046</v>
      </c>
      <c r="P5460" t="s">
        <v>13</v>
      </c>
      <c r="Q5460" t="s">
        <v>13</v>
      </c>
    </row>
    <row r="5461" spans="1:17" x14ac:dyDescent="0.25">
      <c r="A5461">
        <v>164262025</v>
      </c>
      <c r="B5461" t="s">
        <v>1088</v>
      </c>
      <c r="C5461" t="s">
        <v>8718</v>
      </c>
      <c r="D5461" t="s">
        <v>66</v>
      </c>
      <c r="E5461">
        <v>17</v>
      </c>
      <c r="F5461" t="s">
        <v>6</v>
      </c>
      <c r="G5461" t="s">
        <v>2366</v>
      </c>
      <c r="H5461" t="s">
        <v>27</v>
      </c>
      <c r="I5461">
        <v>113</v>
      </c>
      <c r="J5461">
        <v>113</v>
      </c>
      <c r="K5461">
        <v>20211</v>
      </c>
      <c r="L5461">
        <v>20200309</v>
      </c>
      <c r="M5461" t="s">
        <v>35</v>
      </c>
      <c r="N5461">
        <v>20212</v>
      </c>
      <c r="O5461">
        <v>7587904</v>
      </c>
      <c r="P5461" t="s">
        <v>13</v>
      </c>
      <c r="Q5461" t="s">
        <v>13</v>
      </c>
    </row>
    <row r="5462" spans="1:17" x14ac:dyDescent="0.25">
      <c r="A5462">
        <v>163949444</v>
      </c>
      <c r="B5462" t="s">
        <v>1088</v>
      </c>
      <c r="C5462" t="s">
        <v>1149</v>
      </c>
      <c r="D5462" t="s">
        <v>71</v>
      </c>
      <c r="E5462">
        <v>17</v>
      </c>
      <c r="F5462" t="s">
        <v>5</v>
      </c>
      <c r="G5462" t="s">
        <v>2370</v>
      </c>
      <c r="H5462" t="s">
        <v>27</v>
      </c>
      <c r="I5462">
        <v>387</v>
      </c>
      <c r="J5462">
        <v>387</v>
      </c>
      <c r="K5462">
        <v>0</v>
      </c>
      <c r="L5462">
        <v>20200413</v>
      </c>
      <c r="M5462" t="s">
        <v>36</v>
      </c>
      <c r="N5462">
        <v>0</v>
      </c>
      <c r="O5462">
        <v>10681797</v>
      </c>
      <c r="P5462" t="s">
        <v>14</v>
      </c>
      <c r="Q5462" t="s">
        <v>14</v>
      </c>
    </row>
    <row r="5463" spans="1:17" x14ac:dyDescent="0.25">
      <c r="A5463">
        <v>163885580</v>
      </c>
      <c r="B5463" t="s">
        <v>1785</v>
      </c>
      <c r="C5463" t="s">
        <v>603</v>
      </c>
      <c r="D5463" t="s">
        <v>71</v>
      </c>
      <c r="E5463">
        <v>17</v>
      </c>
      <c r="F5463" t="s">
        <v>6</v>
      </c>
      <c r="G5463" t="s">
        <v>2370</v>
      </c>
      <c r="H5463" t="s">
        <v>27</v>
      </c>
      <c r="I5463">
        <v>421</v>
      </c>
      <c r="J5463">
        <v>421</v>
      </c>
      <c r="K5463">
        <v>20211</v>
      </c>
      <c r="L5463">
        <v>20180730</v>
      </c>
      <c r="M5463" t="s">
        <v>35</v>
      </c>
      <c r="N5463">
        <v>20212</v>
      </c>
      <c r="O5463">
        <v>14840980</v>
      </c>
      <c r="P5463" t="s">
        <v>14</v>
      </c>
      <c r="Q5463" t="s">
        <v>14</v>
      </c>
    </row>
    <row r="5464" spans="1:17" x14ac:dyDescent="0.25">
      <c r="A5464">
        <v>163358247</v>
      </c>
      <c r="B5464" t="s">
        <v>1968</v>
      </c>
      <c r="C5464" t="s">
        <v>587</v>
      </c>
      <c r="D5464" t="s">
        <v>66</v>
      </c>
      <c r="E5464">
        <v>17</v>
      </c>
      <c r="F5464" t="s">
        <v>6</v>
      </c>
      <c r="G5464" t="s">
        <v>2364</v>
      </c>
      <c r="H5464" t="s">
        <v>27</v>
      </c>
      <c r="I5464">
        <v>574</v>
      </c>
      <c r="J5464">
        <v>64</v>
      </c>
      <c r="K5464">
        <v>0</v>
      </c>
      <c r="L5464" t="s">
        <v>30</v>
      </c>
      <c r="M5464" t="s">
        <v>35</v>
      </c>
      <c r="N5464">
        <v>0</v>
      </c>
      <c r="O5464">
        <v>12556031</v>
      </c>
      <c r="P5464" t="s">
        <v>15</v>
      </c>
      <c r="Q5464" t="s">
        <v>13</v>
      </c>
    </row>
    <row r="5465" spans="1:17" x14ac:dyDescent="0.25">
      <c r="A5465">
        <v>164135649</v>
      </c>
      <c r="B5465" t="s">
        <v>820</v>
      </c>
      <c r="C5465" t="s">
        <v>933</v>
      </c>
      <c r="D5465" t="s">
        <v>66</v>
      </c>
      <c r="E5465">
        <v>17</v>
      </c>
      <c r="F5465" t="s">
        <v>6</v>
      </c>
      <c r="G5465" t="s">
        <v>2372</v>
      </c>
      <c r="H5465" t="s">
        <v>27</v>
      </c>
      <c r="I5465">
        <v>274</v>
      </c>
      <c r="J5465">
        <v>232</v>
      </c>
      <c r="K5465">
        <v>20211</v>
      </c>
      <c r="L5465">
        <v>20181029</v>
      </c>
      <c r="M5465" t="s">
        <v>35</v>
      </c>
      <c r="N5465">
        <v>20212</v>
      </c>
      <c r="O5465">
        <v>12336298</v>
      </c>
      <c r="P5465" t="s">
        <v>13</v>
      </c>
      <c r="Q5465" t="s">
        <v>13</v>
      </c>
    </row>
    <row r="5466" spans="1:17" x14ac:dyDescent="0.25">
      <c r="A5466">
        <v>164342897</v>
      </c>
      <c r="B5466" t="s">
        <v>1789</v>
      </c>
      <c r="C5466" t="s">
        <v>10273</v>
      </c>
      <c r="D5466" t="s">
        <v>71</v>
      </c>
      <c r="E5466">
        <v>17</v>
      </c>
      <c r="F5466" t="s">
        <v>6</v>
      </c>
      <c r="G5466" t="s">
        <v>2370</v>
      </c>
      <c r="H5466" t="s">
        <v>27</v>
      </c>
      <c r="I5466">
        <v>24</v>
      </c>
      <c r="J5466">
        <v>24</v>
      </c>
      <c r="K5466">
        <v>20211</v>
      </c>
      <c r="L5466" t="s">
        <v>30</v>
      </c>
      <c r="M5466" t="s">
        <v>35</v>
      </c>
      <c r="N5466">
        <v>20212</v>
      </c>
      <c r="O5466">
        <v>11846504</v>
      </c>
      <c r="P5466" t="s">
        <v>13</v>
      </c>
      <c r="Q5466" t="s">
        <v>13</v>
      </c>
    </row>
    <row r="5467" spans="1:17" x14ac:dyDescent="0.25">
      <c r="A5467">
        <v>163982377</v>
      </c>
      <c r="B5467" t="s">
        <v>1790</v>
      </c>
      <c r="C5467" t="s">
        <v>1691</v>
      </c>
      <c r="D5467" t="s">
        <v>85</v>
      </c>
      <c r="E5467">
        <v>17</v>
      </c>
      <c r="F5467" t="s">
        <v>5</v>
      </c>
      <c r="G5467" t="s">
        <v>2375</v>
      </c>
      <c r="H5467" t="s">
        <v>27</v>
      </c>
      <c r="I5467">
        <v>388</v>
      </c>
      <c r="J5467">
        <v>374</v>
      </c>
      <c r="K5467">
        <v>0</v>
      </c>
      <c r="L5467" t="s">
        <v>30</v>
      </c>
      <c r="M5467" t="s">
        <v>36</v>
      </c>
      <c r="N5467">
        <v>0</v>
      </c>
      <c r="O5467">
        <v>9034229</v>
      </c>
      <c r="P5467" t="s">
        <v>14</v>
      </c>
      <c r="Q5467" t="s">
        <v>14</v>
      </c>
    </row>
    <row r="5468" spans="1:17" x14ac:dyDescent="0.25">
      <c r="A5468">
        <v>164309782</v>
      </c>
      <c r="B5468" t="s">
        <v>1389</v>
      </c>
      <c r="C5468" t="s">
        <v>384</v>
      </c>
      <c r="D5468" t="s">
        <v>71</v>
      </c>
      <c r="E5468">
        <v>17</v>
      </c>
      <c r="F5468" t="s">
        <v>5</v>
      </c>
      <c r="G5468" t="s">
        <v>3645</v>
      </c>
      <c r="H5468" t="s">
        <v>27</v>
      </c>
      <c r="I5468">
        <v>71</v>
      </c>
      <c r="J5468">
        <v>52</v>
      </c>
      <c r="K5468">
        <v>20211</v>
      </c>
      <c r="L5468">
        <v>20210428</v>
      </c>
      <c r="M5468" t="s">
        <v>36</v>
      </c>
      <c r="N5468">
        <v>0</v>
      </c>
      <c r="O5468">
        <v>9044901</v>
      </c>
      <c r="P5468" t="s">
        <v>13</v>
      </c>
      <c r="Q5468" t="s">
        <v>13</v>
      </c>
    </row>
    <row r="5469" spans="1:17" x14ac:dyDescent="0.25">
      <c r="A5469">
        <v>164375588</v>
      </c>
      <c r="B5469" t="s">
        <v>745</v>
      </c>
      <c r="C5469" t="s">
        <v>3729</v>
      </c>
      <c r="D5469" t="s">
        <v>3613</v>
      </c>
      <c r="E5469">
        <v>17</v>
      </c>
      <c r="F5469" t="s">
        <v>6</v>
      </c>
      <c r="G5469" t="s">
        <v>2372</v>
      </c>
      <c r="H5469" t="s">
        <v>27</v>
      </c>
      <c r="I5469">
        <v>16</v>
      </c>
      <c r="J5469">
        <v>16</v>
      </c>
      <c r="K5469">
        <v>20211</v>
      </c>
      <c r="L5469">
        <v>20180521</v>
      </c>
      <c r="M5469" t="s">
        <v>36</v>
      </c>
      <c r="N5469">
        <v>20212</v>
      </c>
      <c r="O5469">
        <v>10705594</v>
      </c>
      <c r="P5469" t="s">
        <v>13</v>
      </c>
      <c r="Q5469" t="s">
        <v>13</v>
      </c>
    </row>
    <row r="5470" spans="1:17" x14ac:dyDescent="0.25">
      <c r="A5470">
        <v>163307908</v>
      </c>
      <c r="B5470" t="s">
        <v>747</v>
      </c>
      <c r="C5470" t="s">
        <v>961</v>
      </c>
      <c r="D5470" t="s">
        <v>71</v>
      </c>
      <c r="E5470">
        <v>17</v>
      </c>
      <c r="F5470" t="s">
        <v>6</v>
      </c>
      <c r="G5470" t="s">
        <v>2370</v>
      </c>
      <c r="H5470" t="s">
        <v>27</v>
      </c>
      <c r="I5470">
        <v>631</v>
      </c>
      <c r="J5470">
        <v>605</v>
      </c>
      <c r="K5470">
        <v>0</v>
      </c>
      <c r="L5470" t="s">
        <v>30</v>
      </c>
      <c r="M5470" t="s">
        <v>36</v>
      </c>
      <c r="N5470">
        <v>0</v>
      </c>
      <c r="O5470">
        <v>14343827</v>
      </c>
      <c r="P5470" t="s">
        <v>15</v>
      </c>
      <c r="Q5470" t="s">
        <v>15</v>
      </c>
    </row>
    <row r="5471" spans="1:17" x14ac:dyDescent="0.25">
      <c r="A5471">
        <v>164063377</v>
      </c>
      <c r="B5471" t="s">
        <v>5975</v>
      </c>
      <c r="C5471" t="s">
        <v>1382</v>
      </c>
      <c r="D5471" t="s">
        <v>66</v>
      </c>
      <c r="E5471">
        <v>17</v>
      </c>
      <c r="F5471" t="s">
        <v>6</v>
      </c>
      <c r="G5471" t="s">
        <v>2363</v>
      </c>
      <c r="H5471" t="s">
        <v>27</v>
      </c>
      <c r="I5471">
        <v>349</v>
      </c>
      <c r="J5471">
        <v>112</v>
      </c>
      <c r="K5471">
        <v>20211</v>
      </c>
      <c r="L5471">
        <v>20200504</v>
      </c>
      <c r="M5471" t="s">
        <v>36</v>
      </c>
      <c r="N5471">
        <v>20212</v>
      </c>
      <c r="O5471">
        <v>10342750</v>
      </c>
      <c r="P5471" t="s">
        <v>13</v>
      </c>
      <c r="Q5471" t="s">
        <v>13</v>
      </c>
    </row>
    <row r="5472" spans="1:17" x14ac:dyDescent="0.25">
      <c r="A5472">
        <v>164331687</v>
      </c>
      <c r="B5472" t="s">
        <v>10274</v>
      </c>
      <c r="C5472" t="s">
        <v>10275</v>
      </c>
      <c r="D5472" t="s">
        <v>71</v>
      </c>
      <c r="E5472">
        <v>17</v>
      </c>
      <c r="F5472" t="s">
        <v>5</v>
      </c>
      <c r="G5472" t="s">
        <v>3645</v>
      </c>
      <c r="H5472" t="s">
        <v>27</v>
      </c>
      <c r="I5472">
        <v>49</v>
      </c>
      <c r="J5472">
        <v>23</v>
      </c>
      <c r="K5472">
        <v>0</v>
      </c>
      <c r="L5472">
        <v>20180304</v>
      </c>
      <c r="M5472" t="s">
        <v>36</v>
      </c>
      <c r="N5472">
        <v>0</v>
      </c>
      <c r="O5472">
        <v>13665954</v>
      </c>
      <c r="P5472" t="s">
        <v>13</v>
      </c>
      <c r="Q5472" t="s">
        <v>13</v>
      </c>
    </row>
    <row r="5473" spans="1:17" x14ac:dyDescent="0.25">
      <c r="A5473">
        <v>162889222</v>
      </c>
      <c r="B5473" t="s">
        <v>3406</v>
      </c>
      <c r="C5473" t="s">
        <v>3646</v>
      </c>
      <c r="D5473" t="s">
        <v>66</v>
      </c>
      <c r="E5473">
        <v>17</v>
      </c>
      <c r="F5473" t="s">
        <v>6</v>
      </c>
      <c r="G5473" t="s">
        <v>2369</v>
      </c>
      <c r="H5473" t="s">
        <v>27</v>
      </c>
      <c r="I5473">
        <v>972</v>
      </c>
      <c r="J5473">
        <v>169</v>
      </c>
      <c r="K5473">
        <v>0</v>
      </c>
      <c r="L5473">
        <v>20181105</v>
      </c>
      <c r="M5473" t="s">
        <v>36</v>
      </c>
      <c r="N5473">
        <v>0</v>
      </c>
      <c r="O5473">
        <v>14037688</v>
      </c>
      <c r="P5473" t="s">
        <v>16</v>
      </c>
      <c r="Q5473" t="s">
        <v>13</v>
      </c>
    </row>
    <row r="5474" spans="1:17" x14ac:dyDescent="0.25">
      <c r="A5474">
        <v>161763867</v>
      </c>
      <c r="B5474" t="s">
        <v>2393</v>
      </c>
      <c r="C5474" t="s">
        <v>624</v>
      </c>
      <c r="D5474" t="s">
        <v>66</v>
      </c>
      <c r="E5474">
        <v>17</v>
      </c>
      <c r="F5474" t="s">
        <v>6</v>
      </c>
      <c r="G5474" t="s">
        <v>2369</v>
      </c>
      <c r="H5474" t="s">
        <v>28</v>
      </c>
      <c r="I5474">
        <v>1490</v>
      </c>
      <c r="J5474">
        <v>1333</v>
      </c>
      <c r="K5474">
        <v>0</v>
      </c>
      <c r="L5474" t="s">
        <v>30</v>
      </c>
      <c r="M5474" t="s">
        <v>35</v>
      </c>
      <c r="N5474">
        <v>0</v>
      </c>
      <c r="O5474">
        <v>14497717</v>
      </c>
      <c r="P5474" t="s">
        <v>17</v>
      </c>
      <c r="Q5474" t="s">
        <v>16</v>
      </c>
    </row>
    <row r="5475" spans="1:17" x14ac:dyDescent="0.25">
      <c r="A5475">
        <v>164245832</v>
      </c>
      <c r="B5475" t="s">
        <v>7773</v>
      </c>
      <c r="C5475" t="s">
        <v>299</v>
      </c>
      <c r="D5475" t="s">
        <v>66</v>
      </c>
      <c r="E5475">
        <v>17</v>
      </c>
      <c r="F5475" t="s">
        <v>6</v>
      </c>
      <c r="G5475" t="s">
        <v>2375</v>
      </c>
      <c r="H5475" t="s">
        <v>27</v>
      </c>
      <c r="I5475">
        <v>163</v>
      </c>
      <c r="J5475">
        <v>58</v>
      </c>
      <c r="K5475">
        <v>20211</v>
      </c>
      <c r="L5475">
        <v>20210503</v>
      </c>
      <c r="M5475" t="s">
        <v>35</v>
      </c>
      <c r="N5475">
        <v>20212</v>
      </c>
      <c r="O5475">
        <v>15990694</v>
      </c>
      <c r="P5475" t="s">
        <v>13</v>
      </c>
      <c r="Q5475" t="s">
        <v>13</v>
      </c>
    </row>
    <row r="5476" spans="1:17" x14ac:dyDescent="0.25">
      <c r="A5476">
        <v>164236982</v>
      </c>
      <c r="B5476" t="s">
        <v>7774</v>
      </c>
      <c r="C5476" t="s">
        <v>1469</v>
      </c>
      <c r="D5476" t="s">
        <v>71</v>
      </c>
      <c r="E5476">
        <v>17</v>
      </c>
      <c r="F5476" t="s">
        <v>5</v>
      </c>
      <c r="G5476" t="s">
        <v>2366</v>
      </c>
      <c r="H5476" t="s">
        <v>27</v>
      </c>
      <c r="I5476">
        <v>155</v>
      </c>
      <c r="J5476">
        <v>98</v>
      </c>
      <c r="K5476">
        <v>0</v>
      </c>
      <c r="L5476" t="s">
        <v>30</v>
      </c>
      <c r="M5476" t="s">
        <v>35</v>
      </c>
      <c r="N5476">
        <v>0</v>
      </c>
      <c r="O5476">
        <v>15805138</v>
      </c>
      <c r="P5476" t="s">
        <v>13</v>
      </c>
      <c r="Q5476" t="s">
        <v>13</v>
      </c>
    </row>
    <row r="5477" spans="1:17" x14ac:dyDescent="0.25">
      <c r="A5477">
        <v>164349422</v>
      </c>
      <c r="B5477" t="s">
        <v>10276</v>
      </c>
      <c r="C5477" t="s">
        <v>1232</v>
      </c>
      <c r="D5477" t="s">
        <v>71</v>
      </c>
      <c r="E5477">
        <v>17</v>
      </c>
      <c r="F5477" t="s">
        <v>5</v>
      </c>
      <c r="G5477" t="s">
        <v>3645</v>
      </c>
      <c r="H5477" t="s">
        <v>27</v>
      </c>
      <c r="I5477">
        <v>23</v>
      </c>
      <c r="J5477">
        <v>23</v>
      </c>
      <c r="K5477">
        <v>0</v>
      </c>
      <c r="L5477" t="s">
        <v>30</v>
      </c>
      <c r="M5477" t="s">
        <v>36</v>
      </c>
      <c r="N5477">
        <v>0</v>
      </c>
      <c r="O5477">
        <v>16035804</v>
      </c>
      <c r="P5477" t="s">
        <v>13</v>
      </c>
      <c r="Q5477" t="s">
        <v>13</v>
      </c>
    </row>
    <row r="5478" spans="1:17" x14ac:dyDescent="0.25">
      <c r="A5478">
        <v>164113317</v>
      </c>
      <c r="B5478" t="s">
        <v>1276</v>
      </c>
      <c r="C5478" t="s">
        <v>1576</v>
      </c>
      <c r="D5478" t="s">
        <v>66</v>
      </c>
      <c r="E5478">
        <v>17</v>
      </c>
      <c r="F5478" t="s">
        <v>6</v>
      </c>
      <c r="G5478" t="s">
        <v>2372</v>
      </c>
      <c r="H5478" t="s">
        <v>27</v>
      </c>
      <c r="I5478">
        <v>273</v>
      </c>
      <c r="J5478">
        <v>206</v>
      </c>
      <c r="K5478">
        <v>20211</v>
      </c>
      <c r="L5478">
        <v>20201201</v>
      </c>
      <c r="M5478" t="s">
        <v>35</v>
      </c>
      <c r="N5478">
        <v>20212</v>
      </c>
      <c r="O5478">
        <v>15936726</v>
      </c>
      <c r="P5478" t="s">
        <v>13</v>
      </c>
      <c r="Q5478" t="s">
        <v>13</v>
      </c>
    </row>
    <row r="5479" spans="1:17" x14ac:dyDescent="0.25">
      <c r="A5479">
        <v>164160410</v>
      </c>
      <c r="B5479" t="s">
        <v>7354</v>
      </c>
      <c r="C5479" t="s">
        <v>7355</v>
      </c>
      <c r="D5479" t="s">
        <v>81</v>
      </c>
      <c r="E5479">
        <v>17</v>
      </c>
      <c r="F5479" t="s">
        <v>5</v>
      </c>
      <c r="G5479" t="s">
        <v>2370</v>
      </c>
      <c r="H5479" t="s">
        <v>27</v>
      </c>
      <c r="I5479">
        <v>210</v>
      </c>
      <c r="J5479">
        <v>210</v>
      </c>
      <c r="K5479">
        <v>20211</v>
      </c>
      <c r="L5479">
        <v>20210420</v>
      </c>
      <c r="M5479" t="s">
        <v>36</v>
      </c>
      <c r="N5479">
        <v>20212</v>
      </c>
      <c r="O5479">
        <v>14262959</v>
      </c>
      <c r="P5479" t="s">
        <v>13</v>
      </c>
      <c r="Q5479" t="s">
        <v>13</v>
      </c>
    </row>
    <row r="5480" spans="1:17" x14ac:dyDescent="0.25">
      <c r="A5480">
        <v>163038654</v>
      </c>
      <c r="B5480" t="s">
        <v>3786</v>
      </c>
      <c r="C5480" t="s">
        <v>511</v>
      </c>
      <c r="D5480" t="s">
        <v>71</v>
      </c>
      <c r="E5480">
        <v>17</v>
      </c>
      <c r="F5480" t="s">
        <v>6</v>
      </c>
      <c r="G5480" t="s">
        <v>2370</v>
      </c>
      <c r="H5480" t="s">
        <v>27</v>
      </c>
      <c r="I5480">
        <v>861</v>
      </c>
      <c r="J5480">
        <v>17</v>
      </c>
      <c r="K5480">
        <v>20211</v>
      </c>
      <c r="L5480">
        <v>20210517</v>
      </c>
      <c r="M5480" t="s">
        <v>36</v>
      </c>
      <c r="N5480">
        <v>20212</v>
      </c>
      <c r="O5480">
        <v>15268553</v>
      </c>
      <c r="P5480" t="s">
        <v>16</v>
      </c>
      <c r="Q5480" t="s">
        <v>13</v>
      </c>
    </row>
    <row r="5481" spans="1:17" x14ac:dyDescent="0.25">
      <c r="A5481">
        <v>164099767</v>
      </c>
      <c r="B5481" t="s">
        <v>6404</v>
      </c>
      <c r="C5481" t="s">
        <v>6405</v>
      </c>
      <c r="D5481" t="s">
        <v>66</v>
      </c>
      <c r="E5481">
        <v>17</v>
      </c>
      <c r="F5481" t="s">
        <v>5</v>
      </c>
      <c r="G5481" t="s">
        <v>2364</v>
      </c>
      <c r="H5481" t="s">
        <v>27</v>
      </c>
      <c r="I5481">
        <v>282</v>
      </c>
      <c r="J5481">
        <v>217</v>
      </c>
      <c r="K5481">
        <v>0</v>
      </c>
      <c r="L5481" t="s">
        <v>30</v>
      </c>
      <c r="M5481" t="s">
        <v>36</v>
      </c>
      <c r="N5481">
        <v>0</v>
      </c>
      <c r="O5481">
        <v>15743397</v>
      </c>
      <c r="P5481" t="s">
        <v>13</v>
      </c>
      <c r="Q5481" t="s">
        <v>13</v>
      </c>
    </row>
    <row r="5482" spans="1:17" x14ac:dyDescent="0.25">
      <c r="A5482">
        <v>162912748</v>
      </c>
      <c r="B5482" t="s">
        <v>3692</v>
      </c>
      <c r="C5482" t="s">
        <v>178</v>
      </c>
      <c r="D5482" t="s">
        <v>66</v>
      </c>
      <c r="E5482">
        <v>17</v>
      </c>
      <c r="F5482" t="s">
        <v>6</v>
      </c>
      <c r="G5482" t="s">
        <v>2364</v>
      </c>
      <c r="H5482" t="s">
        <v>27</v>
      </c>
      <c r="I5482">
        <v>933</v>
      </c>
      <c r="J5482">
        <v>869</v>
      </c>
      <c r="K5482">
        <v>20211</v>
      </c>
      <c r="L5482">
        <v>20210228</v>
      </c>
      <c r="M5482" t="s">
        <v>36</v>
      </c>
      <c r="N5482">
        <v>20212</v>
      </c>
      <c r="O5482">
        <v>15219169</v>
      </c>
      <c r="P5482" t="s">
        <v>16</v>
      </c>
      <c r="Q5482" t="s">
        <v>16</v>
      </c>
    </row>
    <row r="5483" spans="1:17" x14ac:dyDescent="0.25">
      <c r="A5483">
        <v>164310313</v>
      </c>
      <c r="B5483" t="s">
        <v>10277</v>
      </c>
      <c r="C5483" t="s">
        <v>1015</v>
      </c>
      <c r="D5483" t="s">
        <v>66</v>
      </c>
      <c r="E5483">
        <v>17</v>
      </c>
      <c r="F5483" t="s">
        <v>6</v>
      </c>
      <c r="G5483" t="s">
        <v>2366</v>
      </c>
      <c r="H5483" t="s">
        <v>27</v>
      </c>
      <c r="I5483">
        <v>72</v>
      </c>
      <c r="J5483">
        <v>52</v>
      </c>
      <c r="K5483">
        <v>20211</v>
      </c>
      <c r="L5483">
        <v>20191118</v>
      </c>
      <c r="M5483" t="s">
        <v>35</v>
      </c>
      <c r="N5483">
        <v>20212</v>
      </c>
      <c r="O5483">
        <v>15317196</v>
      </c>
      <c r="P5483" t="s">
        <v>13</v>
      </c>
      <c r="Q5483" t="s">
        <v>13</v>
      </c>
    </row>
    <row r="5484" spans="1:17" x14ac:dyDescent="0.25">
      <c r="A5484">
        <v>163354676</v>
      </c>
      <c r="B5484" t="s">
        <v>4705</v>
      </c>
      <c r="C5484" t="s">
        <v>4161</v>
      </c>
      <c r="D5484" t="s">
        <v>66</v>
      </c>
      <c r="E5484">
        <v>17</v>
      </c>
      <c r="F5484" t="s">
        <v>6</v>
      </c>
      <c r="G5484" t="s">
        <v>2365</v>
      </c>
      <c r="H5484" t="s">
        <v>27</v>
      </c>
      <c r="I5484">
        <v>603</v>
      </c>
      <c r="J5484">
        <v>563</v>
      </c>
      <c r="K5484">
        <v>0</v>
      </c>
      <c r="L5484">
        <v>20200511</v>
      </c>
      <c r="M5484" t="s">
        <v>36</v>
      </c>
      <c r="N5484">
        <v>0</v>
      </c>
      <c r="O5484">
        <v>11430870</v>
      </c>
      <c r="P5484" t="s">
        <v>15</v>
      </c>
      <c r="Q5484" t="s">
        <v>15</v>
      </c>
    </row>
    <row r="5485" spans="1:17" x14ac:dyDescent="0.25">
      <c r="A5485">
        <v>164291286</v>
      </c>
      <c r="B5485" t="s">
        <v>8719</v>
      </c>
      <c r="C5485" t="s">
        <v>2796</v>
      </c>
      <c r="D5485" t="s">
        <v>103</v>
      </c>
      <c r="E5485">
        <v>17</v>
      </c>
      <c r="F5485" t="s">
        <v>5</v>
      </c>
      <c r="G5485" t="s">
        <v>2375</v>
      </c>
      <c r="H5485" t="s">
        <v>27</v>
      </c>
      <c r="I5485">
        <v>92</v>
      </c>
      <c r="J5485">
        <v>87</v>
      </c>
      <c r="K5485">
        <v>0</v>
      </c>
      <c r="L5485" t="s">
        <v>30</v>
      </c>
      <c r="M5485" t="s">
        <v>36</v>
      </c>
      <c r="N5485">
        <v>0</v>
      </c>
      <c r="O5485">
        <v>11973977</v>
      </c>
      <c r="P5485" t="s">
        <v>13</v>
      </c>
      <c r="Q5485" t="s">
        <v>13</v>
      </c>
    </row>
    <row r="5486" spans="1:17" x14ac:dyDescent="0.25">
      <c r="A5486">
        <v>164236979</v>
      </c>
      <c r="B5486" t="s">
        <v>522</v>
      </c>
      <c r="C5486" t="s">
        <v>532</v>
      </c>
      <c r="D5486" t="s">
        <v>71</v>
      </c>
      <c r="E5486">
        <v>17</v>
      </c>
      <c r="F5486" t="s">
        <v>6</v>
      </c>
      <c r="G5486" t="s">
        <v>2375</v>
      </c>
      <c r="H5486" t="s">
        <v>27</v>
      </c>
      <c r="I5486">
        <v>164</v>
      </c>
      <c r="J5486">
        <v>143</v>
      </c>
      <c r="K5486">
        <v>20211</v>
      </c>
      <c r="L5486">
        <v>20190904</v>
      </c>
      <c r="M5486" t="s">
        <v>36</v>
      </c>
      <c r="N5486">
        <v>20212</v>
      </c>
      <c r="O5486">
        <v>15872135</v>
      </c>
      <c r="P5486" t="s">
        <v>13</v>
      </c>
      <c r="Q5486" t="s">
        <v>13</v>
      </c>
    </row>
    <row r="5487" spans="1:17" x14ac:dyDescent="0.25">
      <c r="A5487">
        <v>164193352</v>
      </c>
      <c r="B5487" t="s">
        <v>1114</v>
      </c>
      <c r="C5487" t="s">
        <v>553</v>
      </c>
      <c r="D5487" t="s">
        <v>66</v>
      </c>
      <c r="E5487">
        <v>17</v>
      </c>
      <c r="F5487" t="s">
        <v>37</v>
      </c>
      <c r="G5487" t="s">
        <v>8887</v>
      </c>
      <c r="H5487" t="s">
        <v>27</v>
      </c>
      <c r="I5487">
        <v>213</v>
      </c>
      <c r="J5487">
        <v>2</v>
      </c>
      <c r="K5487">
        <v>0</v>
      </c>
      <c r="L5487" t="s">
        <v>30</v>
      </c>
      <c r="M5487" t="s">
        <v>35</v>
      </c>
      <c r="N5487">
        <v>20212</v>
      </c>
      <c r="O5487">
        <v>15982080</v>
      </c>
      <c r="P5487" t="s">
        <v>13</v>
      </c>
      <c r="Q5487" t="s">
        <v>13</v>
      </c>
    </row>
    <row r="5488" spans="1:17" x14ac:dyDescent="0.25">
      <c r="A5488">
        <v>163170869</v>
      </c>
      <c r="B5488" t="s">
        <v>4076</v>
      </c>
      <c r="C5488" t="s">
        <v>1320</v>
      </c>
      <c r="D5488" t="s">
        <v>143</v>
      </c>
      <c r="E5488">
        <v>17</v>
      </c>
      <c r="F5488" t="s">
        <v>6</v>
      </c>
      <c r="G5488" t="s">
        <v>2364</v>
      </c>
      <c r="H5488" t="s">
        <v>27</v>
      </c>
      <c r="I5488">
        <v>744</v>
      </c>
      <c r="J5488">
        <v>744</v>
      </c>
      <c r="K5488">
        <v>0</v>
      </c>
      <c r="L5488">
        <v>20190310</v>
      </c>
      <c r="M5488" t="s">
        <v>35</v>
      </c>
      <c r="N5488">
        <v>20212</v>
      </c>
      <c r="O5488">
        <v>15067076</v>
      </c>
      <c r="P5488" t="s">
        <v>16</v>
      </c>
      <c r="Q5488" t="s">
        <v>16</v>
      </c>
    </row>
    <row r="5489" spans="1:17" x14ac:dyDescent="0.25">
      <c r="A5489">
        <v>162160404</v>
      </c>
      <c r="B5489" t="s">
        <v>752</v>
      </c>
      <c r="C5489" t="s">
        <v>2396</v>
      </c>
      <c r="D5489" t="s">
        <v>71</v>
      </c>
      <c r="E5489">
        <v>17</v>
      </c>
      <c r="F5489" t="s">
        <v>6</v>
      </c>
      <c r="G5489" t="s">
        <v>2366</v>
      </c>
      <c r="H5489" t="s">
        <v>27</v>
      </c>
      <c r="I5489">
        <v>1366</v>
      </c>
      <c r="J5489">
        <v>434</v>
      </c>
      <c r="K5489">
        <v>20211</v>
      </c>
      <c r="L5489">
        <v>20200309</v>
      </c>
      <c r="M5489" t="s">
        <v>36</v>
      </c>
      <c r="N5489">
        <v>20212</v>
      </c>
      <c r="O5489">
        <v>11187328</v>
      </c>
      <c r="P5489" t="s">
        <v>16</v>
      </c>
      <c r="Q5489" t="s">
        <v>14</v>
      </c>
    </row>
    <row r="5490" spans="1:17" x14ac:dyDescent="0.25">
      <c r="A5490">
        <v>164329809</v>
      </c>
      <c r="B5490" t="s">
        <v>10278</v>
      </c>
      <c r="C5490" t="s">
        <v>10279</v>
      </c>
      <c r="D5490" t="s">
        <v>66</v>
      </c>
      <c r="E5490">
        <v>17</v>
      </c>
      <c r="F5490" t="s">
        <v>37</v>
      </c>
      <c r="G5490" t="s">
        <v>10265</v>
      </c>
      <c r="H5490" t="s">
        <v>27</v>
      </c>
      <c r="I5490">
        <v>80</v>
      </c>
      <c r="J5490">
        <v>80</v>
      </c>
      <c r="K5490">
        <v>20211</v>
      </c>
      <c r="L5490">
        <v>20200225</v>
      </c>
      <c r="M5490" t="s">
        <v>35</v>
      </c>
      <c r="N5490">
        <v>20212</v>
      </c>
      <c r="O5490">
        <v>15088403</v>
      </c>
      <c r="P5490" t="s">
        <v>13</v>
      </c>
      <c r="Q5490" t="s">
        <v>13</v>
      </c>
    </row>
    <row r="5491" spans="1:17" x14ac:dyDescent="0.25">
      <c r="A5491">
        <v>163982208</v>
      </c>
      <c r="B5491" t="s">
        <v>2937</v>
      </c>
      <c r="C5491" t="s">
        <v>382</v>
      </c>
      <c r="D5491" t="s">
        <v>66</v>
      </c>
      <c r="E5491">
        <v>17</v>
      </c>
      <c r="F5491" t="s">
        <v>6</v>
      </c>
      <c r="G5491" t="s">
        <v>2364</v>
      </c>
      <c r="H5491" t="s">
        <v>27</v>
      </c>
      <c r="I5491">
        <v>387</v>
      </c>
      <c r="J5491">
        <v>381</v>
      </c>
      <c r="K5491">
        <v>0</v>
      </c>
      <c r="L5491">
        <v>20180523</v>
      </c>
      <c r="M5491" t="s">
        <v>36</v>
      </c>
      <c r="N5491">
        <v>0</v>
      </c>
      <c r="O5491">
        <v>11608173</v>
      </c>
      <c r="P5491" t="s">
        <v>14</v>
      </c>
      <c r="Q5491" t="s">
        <v>14</v>
      </c>
    </row>
    <row r="5492" spans="1:17" x14ac:dyDescent="0.25">
      <c r="A5492">
        <v>164325194</v>
      </c>
      <c r="B5492" t="s">
        <v>753</v>
      </c>
      <c r="C5492" t="s">
        <v>178</v>
      </c>
      <c r="D5492" t="s">
        <v>66</v>
      </c>
      <c r="E5492">
        <v>17</v>
      </c>
      <c r="F5492" t="s">
        <v>37</v>
      </c>
      <c r="G5492" t="s">
        <v>8887</v>
      </c>
      <c r="H5492" t="s">
        <v>27</v>
      </c>
      <c r="I5492">
        <v>148</v>
      </c>
      <c r="J5492">
        <v>148</v>
      </c>
      <c r="K5492">
        <v>20211</v>
      </c>
      <c r="L5492">
        <v>20210222</v>
      </c>
      <c r="M5492" t="s">
        <v>35</v>
      </c>
      <c r="N5492">
        <v>20212</v>
      </c>
      <c r="O5492">
        <v>15455364</v>
      </c>
      <c r="P5492" t="s">
        <v>13</v>
      </c>
      <c r="Q5492" t="s">
        <v>13</v>
      </c>
    </row>
    <row r="5493" spans="1:17" x14ac:dyDescent="0.25">
      <c r="A5493">
        <v>164351973</v>
      </c>
      <c r="B5493" t="s">
        <v>1831</v>
      </c>
      <c r="C5493" t="s">
        <v>1064</v>
      </c>
      <c r="D5493" t="s">
        <v>66</v>
      </c>
      <c r="E5493">
        <v>17</v>
      </c>
      <c r="F5493" t="s">
        <v>6</v>
      </c>
      <c r="G5493" t="s">
        <v>2370</v>
      </c>
      <c r="H5493" t="s">
        <v>27</v>
      </c>
      <c r="I5493">
        <v>20</v>
      </c>
      <c r="J5493">
        <v>20</v>
      </c>
      <c r="K5493">
        <v>20211</v>
      </c>
      <c r="L5493" t="s">
        <v>30</v>
      </c>
      <c r="M5493" t="s">
        <v>35</v>
      </c>
      <c r="N5493">
        <v>20212</v>
      </c>
      <c r="O5493">
        <v>14810791</v>
      </c>
      <c r="P5493" t="s">
        <v>13</v>
      </c>
      <c r="Q5493" t="s">
        <v>13</v>
      </c>
    </row>
    <row r="5494" spans="1:17" x14ac:dyDescent="0.25">
      <c r="A5494">
        <v>162237046</v>
      </c>
      <c r="B5494" t="s">
        <v>2397</v>
      </c>
      <c r="C5494" t="s">
        <v>263</v>
      </c>
      <c r="D5494" t="s">
        <v>66</v>
      </c>
      <c r="E5494">
        <v>17</v>
      </c>
      <c r="F5494" t="s">
        <v>6</v>
      </c>
      <c r="G5494" t="s">
        <v>2364</v>
      </c>
      <c r="H5494" t="s">
        <v>27</v>
      </c>
      <c r="I5494">
        <v>1332</v>
      </c>
      <c r="J5494">
        <v>1325</v>
      </c>
      <c r="K5494">
        <v>0</v>
      </c>
      <c r="L5494">
        <v>20181105</v>
      </c>
      <c r="M5494" t="s">
        <v>35</v>
      </c>
      <c r="N5494">
        <v>20212</v>
      </c>
      <c r="O5494">
        <v>13836902</v>
      </c>
      <c r="P5494" t="s">
        <v>16</v>
      </c>
      <c r="Q5494" t="s">
        <v>16</v>
      </c>
    </row>
    <row r="5495" spans="1:17" x14ac:dyDescent="0.25">
      <c r="A5495">
        <v>162467524</v>
      </c>
      <c r="B5495" t="s">
        <v>3210</v>
      </c>
      <c r="C5495" t="s">
        <v>1861</v>
      </c>
      <c r="D5495" t="s">
        <v>117</v>
      </c>
      <c r="E5495">
        <v>17</v>
      </c>
      <c r="F5495" t="s">
        <v>6</v>
      </c>
      <c r="G5495" t="s">
        <v>2364</v>
      </c>
      <c r="H5495" t="s">
        <v>27</v>
      </c>
      <c r="I5495">
        <v>1221</v>
      </c>
      <c r="J5495">
        <v>1212</v>
      </c>
      <c r="K5495">
        <v>20211</v>
      </c>
      <c r="L5495" t="s">
        <v>30</v>
      </c>
      <c r="M5495" t="s">
        <v>35</v>
      </c>
      <c r="N5495">
        <v>0</v>
      </c>
      <c r="O5495">
        <v>15064638</v>
      </c>
      <c r="P5495" t="s">
        <v>16</v>
      </c>
      <c r="Q5495" t="s">
        <v>16</v>
      </c>
    </row>
    <row r="5496" spans="1:17" x14ac:dyDescent="0.25">
      <c r="A5496">
        <v>163754669</v>
      </c>
      <c r="B5496" t="s">
        <v>528</v>
      </c>
      <c r="C5496" t="s">
        <v>665</v>
      </c>
      <c r="D5496" t="s">
        <v>66</v>
      </c>
      <c r="E5496">
        <v>17</v>
      </c>
      <c r="F5496" t="s">
        <v>6</v>
      </c>
      <c r="G5496" t="s">
        <v>2375</v>
      </c>
      <c r="H5496" t="s">
        <v>27</v>
      </c>
      <c r="I5496">
        <v>497</v>
      </c>
      <c r="J5496">
        <v>58</v>
      </c>
      <c r="K5496">
        <v>20211</v>
      </c>
      <c r="L5496">
        <v>20191010</v>
      </c>
      <c r="M5496" t="s">
        <v>35</v>
      </c>
      <c r="N5496">
        <v>0</v>
      </c>
      <c r="O5496">
        <v>13571784</v>
      </c>
      <c r="P5496" t="s">
        <v>14</v>
      </c>
      <c r="Q5496" t="s">
        <v>13</v>
      </c>
    </row>
    <row r="5497" spans="1:17" x14ac:dyDescent="0.25">
      <c r="A5497">
        <v>164336425</v>
      </c>
      <c r="B5497" t="s">
        <v>444</v>
      </c>
      <c r="C5497" t="s">
        <v>1923</v>
      </c>
      <c r="D5497" t="s">
        <v>71</v>
      </c>
      <c r="E5497">
        <v>17</v>
      </c>
      <c r="F5497" t="s">
        <v>6</v>
      </c>
      <c r="G5497" t="s">
        <v>2370</v>
      </c>
      <c r="H5497" t="s">
        <v>27</v>
      </c>
      <c r="I5497">
        <v>29</v>
      </c>
      <c r="J5497">
        <v>29</v>
      </c>
      <c r="K5497">
        <v>0</v>
      </c>
      <c r="L5497">
        <v>20210614</v>
      </c>
      <c r="M5497" t="s">
        <v>36</v>
      </c>
      <c r="N5497">
        <v>0</v>
      </c>
      <c r="O5497">
        <v>13889432</v>
      </c>
      <c r="P5497" t="s">
        <v>13</v>
      </c>
      <c r="Q5497" t="s">
        <v>13</v>
      </c>
    </row>
    <row r="5498" spans="1:17" x14ac:dyDescent="0.25">
      <c r="A5498">
        <v>164330058</v>
      </c>
      <c r="B5498" t="s">
        <v>10280</v>
      </c>
      <c r="C5498" t="s">
        <v>10281</v>
      </c>
      <c r="D5498" t="s">
        <v>71</v>
      </c>
      <c r="E5498">
        <v>17</v>
      </c>
      <c r="F5498" t="s">
        <v>5</v>
      </c>
      <c r="G5498" t="s">
        <v>2370</v>
      </c>
      <c r="H5498" t="s">
        <v>27</v>
      </c>
      <c r="I5498">
        <v>43</v>
      </c>
      <c r="J5498">
        <v>43</v>
      </c>
      <c r="K5498">
        <v>0</v>
      </c>
      <c r="L5498">
        <v>20181001</v>
      </c>
      <c r="M5498" t="s">
        <v>36</v>
      </c>
      <c r="N5498">
        <v>0</v>
      </c>
      <c r="O5498">
        <v>12221117</v>
      </c>
      <c r="P5498" t="s">
        <v>13</v>
      </c>
      <c r="Q5498" t="s">
        <v>13</v>
      </c>
    </row>
    <row r="5499" spans="1:17" x14ac:dyDescent="0.25">
      <c r="A5499">
        <v>164350630</v>
      </c>
      <c r="B5499" t="s">
        <v>10282</v>
      </c>
      <c r="C5499" t="s">
        <v>3058</v>
      </c>
      <c r="D5499" t="s">
        <v>71</v>
      </c>
      <c r="E5499">
        <v>17</v>
      </c>
      <c r="F5499" t="s">
        <v>6</v>
      </c>
      <c r="G5499" t="s">
        <v>3645</v>
      </c>
      <c r="H5499" t="s">
        <v>27</v>
      </c>
      <c r="I5499">
        <v>24</v>
      </c>
      <c r="J5499">
        <v>24</v>
      </c>
      <c r="K5499">
        <v>20211</v>
      </c>
      <c r="L5499" t="s">
        <v>30</v>
      </c>
      <c r="M5499" t="s">
        <v>35</v>
      </c>
      <c r="N5499">
        <v>20212</v>
      </c>
      <c r="O5499">
        <v>16020860</v>
      </c>
      <c r="P5499" t="s">
        <v>13</v>
      </c>
      <c r="Q5499" t="s">
        <v>13</v>
      </c>
    </row>
    <row r="5500" spans="1:17" x14ac:dyDescent="0.25">
      <c r="A5500">
        <v>163385219</v>
      </c>
      <c r="B5500" t="s">
        <v>660</v>
      </c>
      <c r="C5500" t="s">
        <v>213</v>
      </c>
      <c r="D5500" t="s">
        <v>71</v>
      </c>
      <c r="E5500">
        <v>17</v>
      </c>
      <c r="F5500" t="s">
        <v>6</v>
      </c>
      <c r="G5500" t="s">
        <v>2370</v>
      </c>
      <c r="H5500" t="s">
        <v>27</v>
      </c>
      <c r="I5500">
        <v>559</v>
      </c>
      <c r="J5500">
        <v>559</v>
      </c>
      <c r="K5500">
        <v>20211</v>
      </c>
      <c r="L5500">
        <v>20200204</v>
      </c>
      <c r="M5500" t="s">
        <v>35</v>
      </c>
      <c r="N5500">
        <v>0</v>
      </c>
      <c r="O5500">
        <v>15356073</v>
      </c>
      <c r="P5500" t="s">
        <v>15</v>
      </c>
      <c r="Q5500" t="s">
        <v>15</v>
      </c>
    </row>
    <row r="5501" spans="1:17" x14ac:dyDescent="0.25">
      <c r="A5501">
        <v>164255314</v>
      </c>
      <c r="B5501" t="s">
        <v>755</v>
      </c>
      <c r="C5501" t="s">
        <v>3906</v>
      </c>
      <c r="D5501" t="s">
        <v>66</v>
      </c>
      <c r="E5501">
        <v>17</v>
      </c>
      <c r="F5501" t="s">
        <v>5</v>
      </c>
      <c r="G5501" t="s">
        <v>2366</v>
      </c>
      <c r="H5501" t="s">
        <v>27</v>
      </c>
      <c r="I5501">
        <v>120</v>
      </c>
      <c r="J5501">
        <v>101</v>
      </c>
      <c r="K5501">
        <v>20211</v>
      </c>
      <c r="L5501" t="s">
        <v>30</v>
      </c>
      <c r="M5501" t="s">
        <v>36</v>
      </c>
      <c r="N5501">
        <v>0</v>
      </c>
      <c r="O5501">
        <v>139128</v>
      </c>
      <c r="P5501" t="s">
        <v>13</v>
      </c>
      <c r="Q5501" t="s">
        <v>13</v>
      </c>
    </row>
    <row r="5502" spans="1:17" x14ac:dyDescent="0.25">
      <c r="A5502">
        <v>164099334</v>
      </c>
      <c r="B5502" t="s">
        <v>10283</v>
      </c>
      <c r="C5502" t="s">
        <v>276</v>
      </c>
      <c r="D5502" t="s">
        <v>66</v>
      </c>
      <c r="E5502">
        <v>17</v>
      </c>
      <c r="F5502" t="s">
        <v>6</v>
      </c>
      <c r="G5502" t="s">
        <v>2369</v>
      </c>
      <c r="H5502" t="s">
        <v>27</v>
      </c>
      <c r="I5502">
        <v>304</v>
      </c>
      <c r="J5502">
        <v>227</v>
      </c>
      <c r="K5502">
        <v>20211</v>
      </c>
      <c r="L5502" t="s">
        <v>30</v>
      </c>
      <c r="M5502" t="s">
        <v>36</v>
      </c>
      <c r="N5502">
        <v>0</v>
      </c>
      <c r="O5502">
        <v>15580472</v>
      </c>
      <c r="P5502" t="s">
        <v>13</v>
      </c>
      <c r="Q5502" t="s">
        <v>13</v>
      </c>
    </row>
    <row r="5503" spans="1:17" x14ac:dyDescent="0.25">
      <c r="A5503">
        <v>164063541</v>
      </c>
      <c r="B5503" t="s">
        <v>1290</v>
      </c>
      <c r="C5503" t="s">
        <v>1377</v>
      </c>
      <c r="D5503" t="s">
        <v>71</v>
      </c>
      <c r="E5503">
        <v>17</v>
      </c>
      <c r="F5503" t="s">
        <v>5</v>
      </c>
      <c r="G5503" t="s">
        <v>2370</v>
      </c>
      <c r="H5503" t="s">
        <v>27</v>
      </c>
      <c r="I5503">
        <v>336</v>
      </c>
      <c r="J5503">
        <v>336</v>
      </c>
      <c r="K5503">
        <v>0</v>
      </c>
      <c r="L5503">
        <v>20180827</v>
      </c>
      <c r="M5503" t="s">
        <v>36</v>
      </c>
      <c r="N5503">
        <v>0</v>
      </c>
      <c r="O5503">
        <v>15938552</v>
      </c>
      <c r="P5503" t="s">
        <v>13</v>
      </c>
      <c r="Q5503" t="s">
        <v>13</v>
      </c>
    </row>
    <row r="5504" spans="1:17" x14ac:dyDescent="0.25">
      <c r="A5504">
        <v>164204170</v>
      </c>
      <c r="B5504" t="s">
        <v>1292</v>
      </c>
      <c r="C5504" t="s">
        <v>263</v>
      </c>
      <c r="D5504" t="s">
        <v>71</v>
      </c>
      <c r="E5504">
        <v>17</v>
      </c>
      <c r="F5504" t="s">
        <v>6</v>
      </c>
      <c r="G5504" t="s">
        <v>2363</v>
      </c>
      <c r="H5504" t="s">
        <v>27</v>
      </c>
      <c r="I5504">
        <v>204</v>
      </c>
      <c r="J5504">
        <v>156</v>
      </c>
      <c r="K5504">
        <v>20211</v>
      </c>
      <c r="L5504" t="s">
        <v>30</v>
      </c>
      <c r="M5504" t="s">
        <v>35</v>
      </c>
      <c r="N5504">
        <v>20212</v>
      </c>
      <c r="O5504">
        <v>15979827</v>
      </c>
      <c r="P5504" t="s">
        <v>13</v>
      </c>
      <c r="Q5504" t="s">
        <v>13</v>
      </c>
    </row>
    <row r="5505" spans="1:17" x14ac:dyDescent="0.25">
      <c r="A5505">
        <v>164048615</v>
      </c>
      <c r="B5505" t="s">
        <v>1122</v>
      </c>
      <c r="C5505" t="s">
        <v>5976</v>
      </c>
      <c r="D5505" t="s">
        <v>71</v>
      </c>
      <c r="E5505">
        <v>17</v>
      </c>
      <c r="F5505" t="s">
        <v>5</v>
      </c>
      <c r="G5505" t="s">
        <v>2375</v>
      </c>
      <c r="H5505" t="s">
        <v>27</v>
      </c>
      <c r="I5505">
        <v>338</v>
      </c>
      <c r="J5505">
        <v>332</v>
      </c>
      <c r="K5505">
        <v>0</v>
      </c>
      <c r="L5505">
        <v>20181220</v>
      </c>
      <c r="M5505" t="s">
        <v>36</v>
      </c>
      <c r="N5505">
        <v>0</v>
      </c>
      <c r="O5505">
        <v>7951452</v>
      </c>
      <c r="P5505" t="s">
        <v>13</v>
      </c>
      <c r="Q5505" t="s">
        <v>13</v>
      </c>
    </row>
    <row r="5506" spans="1:17" x14ac:dyDescent="0.25">
      <c r="A5506">
        <v>162889732</v>
      </c>
      <c r="B5506" t="s">
        <v>534</v>
      </c>
      <c r="C5506" t="s">
        <v>667</v>
      </c>
      <c r="D5506" t="s">
        <v>66</v>
      </c>
      <c r="E5506">
        <v>17</v>
      </c>
      <c r="F5506" t="s">
        <v>6</v>
      </c>
      <c r="G5506" t="s">
        <v>2375</v>
      </c>
      <c r="H5506" t="s">
        <v>27</v>
      </c>
      <c r="I5506">
        <v>988</v>
      </c>
      <c r="J5506">
        <v>969</v>
      </c>
      <c r="K5506">
        <v>20211</v>
      </c>
      <c r="L5506">
        <v>20210507</v>
      </c>
      <c r="M5506" t="s">
        <v>35</v>
      </c>
      <c r="N5506">
        <v>20212</v>
      </c>
      <c r="O5506">
        <v>12914114</v>
      </c>
      <c r="P5506" t="s">
        <v>16</v>
      </c>
      <c r="Q5506" t="s">
        <v>16</v>
      </c>
    </row>
    <row r="5507" spans="1:17" x14ac:dyDescent="0.25">
      <c r="A5507">
        <v>162869792</v>
      </c>
      <c r="B5507" t="s">
        <v>758</v>
      </c>
      <c r="C5507" t="s">
        <v>5977</v>
      </c>
      <c r="D5507" t="s">
        <v>71</v>
      </c>
      <c r="E5507">
        <v>17</v>
      </c>
      <c r="F5507" t="s">
        <v>37</v>
      </c>
      <c r="G5507" t="s">
        <v>2367</v>
      </c>
      <c r="H5507" t="s">
        <v>27</v>
      </c>
      <c r="I5507">
        <v>1002</v>
      </c>
      <c r="J5507">
        <v>294</v>
      </c>
      <c r="K5507">
        <v>20211</v>
      </c>
      <c r="L5507">
        <v>20180829</v>
      </c>
      <c r="M5507" t="s">
        <v>36</v>
      </c>
      <c r="N5507">
        <v>20212</v>
      </c>
      <c r="O5507">
        <v>15087745</v>
      </c>
      <c r="P5507" t="s">
        <v>16</v>
      </c>
      <c r="Q5507" t="s">
        <v>13</v>
      </c>
    </row>
    <row r="5508" spans="1:17" x14ac:dyDescent="0.25">
      <c r="A5508">
        <v>163971758</v>
      </c>
      <c r="B5508" t="s">
        <v>2961</v>
      </c>
      <c r="C5508" t="s">
        <v>690</v>
      </c>
      <c r="D5508" t="s">
        <v>71</v>
      </c>
      <c r="E5508">
        <v>17</v>
      </c>
      <c r="F5508" t="s">
        <v>6</v>
      </c>
      <c r="G5508" t="s">
        <v>2363</v>
      </c>
      <c r="H5508" t="s">
        <v>27</v>
      </c>
      <c r="I5508">
        <v>392</v>
      </c>
      <c r="J5508">
        <v>232</v>
      </c>
      <c r="K5508">
        <v>20211</v>
      </c>
      <c r="L5508">
        <v>20190719</v>
      </c>
      <c r="M5508" t="s">
        <v>35</v>
      </c>
      <c r="N5508">
        <v>0</v>
      </c>
      <c r="O5508">
        <v>15859225</v>
      </c>
      <c r="P5508" t="s">
        <v>14</v>
      </c>
      <c r="Q5508" t="s">
        <v>13</v>
      </c>
    </row>
    <row r="5509" spans="1:17" x14ac:dyDescent="0.25">
      <c r="A5509">
        <v>163028803</v>
      </c>
      <c r="B5509" t="s">
        <v>4386</v>
      </c>
      <c r="C5509" t="s">
        <v>4098</v>
      </c>
      <c r="D5509" t="s">
        <v>66</v>
      </c>
      <c r="E5509">
        <v>17</v>
      </c>
      <c r="F5509" t="s">
        <v>6</v>
      </c>
      <c r="G5509" t="s">
        <v>2375</v>
      </c>
      <c r="H5509" t="s">
        <v>27</v>
      </c>
      <c r="I5509">
        <v>883</v>
      </c>
      <c r="J5509">
        <v>58</v>
      </c>
      <c r="K5509">
        <v>20211</v>
      </c>
      <c r="L5509">
        <v>20200615</v>
      </c>
      <c r="M5509" t="s">
        <v>35</v>
      </c>
      <c r="N5509">
        <v>0</v>
      </c>
      <c r="O5509">
        <v>13140967</v>
      </c>
      <c r="P5509" t="s">
        <v>16</v>
      </c>
      <c r="Q5509" t="s">
        <v>13</v>
      </c>
    </row>
    <row r="5510" spans="1:17" x14ac:dyDescent="0.25">
      <c r="A5510">
        <v>164289972</v>
      </c>
      <c r="B5510" t="s">
        <v>333</v>
      </c>
      <c r="C5510" t="s">
        <v>10284</v>
      </c>
      <c r="D5510" t="s">
        <v>71</v>
      </c>
      <c r="E5510">
        <v>17</v>
      </c>
      <c r="F5510" t="s">
        <v>6</v>
      </c>
      <c r="G5510" t="s">
        <v>2370</v>
      </c>
      <c r="H5510" t="s">
        <v>27</v>
      </c>
      <c r="I5510">
        <v>87</v>
      </c>
      <c r="J5510">
        <v>87</v>
      </c>
      <c r="K5510">
        <v>20211</v>
      </c>
      <c r="L5510">
        <v>20190603</v>
      </c>
      <c r="M5510" t="s">
        <v>36</v>
      </c>
      <c r="N5510">
        <v>20212</v>
      </c>
      <c r="O5510">
        <v>9344516</v>
      </c>
      <c r="P5510" t="s">
        <v>13</v>
      </c>
      <c r="Q5510" t="s">
        <v>13</v>
      </c>
    </row>
    <row r="5511" spans="1:17" x14ac:dyDescent="0.25">
      <c r="A5511">
        <v>164323915</v>
      </c>
      <c r="B5511" t="s">
        <v>1125</v>
      </c>
      <c r="C5511" t="s">
        <v>1832</v>
      </c>
      <c r="D5511" t="s">
        <v>71</v>
      </c>
      <c r="E5511">
        <v>17</v>
      </c>
      <c r="F5511" t="s">
        <v>5</v>
      </c>
      <c r="G5511" t="s">
        <v>2370</v>
      </c>
      <c r="H5511" t="s">
        <v>27</v>
      </c>
      <c r="I5511">
        <v>49</v>
      </c>
      <c r="J5511">
        <v>49</v>
      </c>
      <c r="K5511">
        <v>0</v>
      </c>
      <c r="L5511">
        <v>20200413</v>
      </c>
      <c r="M5511" t="s">
        <v>36</v>
      </c>
      <c r="N5511">
        <v>0</v>
      </c>
      <c r="O5511">
        <v>16018818</v>
      </c>
      <c r="P5511" t="s">
        <v>13</v>
      </c>
      <c r="Q5511" t="s">
        <v>13</v>
      </c>
    </row>
    <row r="5512" spans="1:17" x14ac:dyDescent="0.25">
      <c r="A5512">
        <v>164331767</v>
      </c>
      <c r="B5512" t="s">
        <v>10285</v>
      </c>
      <c r="C5512" t="s">
        <v>1578</v>
      </c>
      <c r="D5512" t="s">
        <v>122</v>
      </c>
      <c r="E5512">
        <v>17</v>
      </c>
      <c r="F5512" t="s">
        <v>6</v>
      </c>
      <c r="G5512" t="s">
        <v>3645</v>
      </c>
      <c r="H5512" t="s">
        <v>27</v>
      </c>
      <c r="I5512">
        <v>38</v>
      </c>
      <c r="J5512">
        <v>24</v>
      </c>
      <c r="K5512">
        <v>20211</v>
      </c>
      <c r="L5512">
        <v>20200619</v>
      </c>
      <c r="M5512" t="s">
        <v>36</v>
      </c>
      <c r="N5512">
        <v>0</v>
      </c>
      <c r="O5512">
        <v>14803566</v>
      </c>
      <c r="P5512" t="s">
        <v>13</v>
      </c>
      <c r="Q5512" t="s">
        <v>13</v>
      </c>
    </row>
    <row r="5513" spans="1:17" x14ac:dyDescent="0.25">
      <c r="A5513">
        <v>163153390</v>
      </c>
      <c r="B5513" t="s">
        <v>4077</v>
      </c>
      <c r="C5513" t="s">
        <v>4078</v>
      </c>
      <c r="D5513" t="s">
        <v>71</v>
      </c>
      <c r="E5513">
        <v>17</v>
      </c>
      <c r="F5513" t="s">
        <v>6</v>
      </c>
      <c r="G5513" t="s">
        <v>2366</v>
      </c>
      <c r="H5513" t="s">
        <v>27</v>
      </c>
      <c r="I5513">
        <v>763</v>
      </c>
      <c r="J5513">
        <v>374</v>
      </c>
      <c r="K5513">
        <v>20211</v>
      </c>
      <c r="L5513" t="s">
        <v>30</v>
      </c>
      <c r="M5513" t="s">
        <v>35</v>
      </c>
      <c r="N5513">
        <v>0</v>
      </c>
      <c r="O5513">
        <v>15308193</v>
      </c>
      <c r="P5513" t="s">
        <v>16</v>
      </c>
      <c r="Q5513" t="s">
        <v>14</v>
      </c>
    </row>
    <row r="5514" spans="1:17" x14ac:dyDescent="0.25">
      <c r="A5514">
        <v>164135221</v>
      </c>
      <c r="B5514" t="s">
        <v>3228</v>
      </c>
      <c r="C5514" t="s">
        <v>1133</v>
      </c>
      <c r="D5514" t="s">
        <v>71</v>
      </c>
      <c r="E5514">
        <v>17</v>
      </c>
      <c r="F5514" t="s">
        <v>5</v>
      </c>
      <c r="G5514" t="s">
        <v>2370</v>
      </c>
      <c r="H5514" t="s">
        <v>27</v>
      </c>
      <c r="I5514">
        <v>253</v>
      </c>
      <c r="J5514">
        <v>253</v>
      </c>
      <c r="K5514">
        <v>0</v>
      </c>
      <c r="L5514">
        <v>20210623</v>
      </c>
      <c r="M5514" t="s">
        <v>35</v>
      </c>
      <c r="N5514">
        <v>20212</v>
      </c>
      <c r="O5514">
        <v>15946226</v>
      </c>
      <c r="P5514" t="s">
        <v>13</v>
      </c>
      <c r="Q5514" t="s">
        <v>13</v>
      </c>
    </row>
    <row r="5515" spans="1:17" x14ac:dyDescent="0.25">
      <c r="A5515">
        <v>164252125</v>
      </c>
      <c r="B5515" t="s">
        <v>8219</v>
      </c>
      <c r="C5515" t="s">
        <v>1304</v>
      </c>
      <c r="D5515" t="s">
        <v>71</v>
      </c>
      <c r="E5515">
        <v>17</v>
      </c>
      <c r="F5515" t="s">
        <v>6</v>
      </c>
      <c r="G5515" t="s">
        <v>2363</v>
      </c>
      <c r="H5515" t="s">
        <v>27</v>
      </c>
      <c r="I5515">
        <v>136</v>
      </c>
      <c r="J5515">
        <v>115</v>
      </c>
      <c r="K5515">
        <v>20211</v>
      </c>
      <c r="L5515">
        <v>20210218</v>
      </c>
      <c r="M5515" t="s">
        <v>36</v>
      </c>
      <c r="N5515">
        <v>20212</v>
      </c>
      <c r="O5515">
        <v>15944704</v>
      </c>
      <c r="P5515" t="s">
        <v>13</v>
      </c>
      <c r="Q5515" t="s">
        <v>13</v>
      </c>
    </row>
    <row r="5516" spans="1:17" x14ac:dyDescent="0.25">
      <c r="A5516">
        <v>164352896</v>
      </c>
      <c r="B5516" t="s">
        <v>10286</v>
      </c>
      <c r="C5516" t="s">
        <v>3564</v>
      </c>
      <c r="D5516" t="s">
        <v>66</v>
      </c>
      <c r="E5516">
        <v>17</v>
      </c>
      <c r="F5516" t="s">
        <v>6</v>
      </c>
      <c r="G5516" t="s">
        <v>2366</v>
      </c>
      <c r="H5516" t="s">
        <v>27</v>
      </c>
      <c r="I5516">
        <v>34</v>
      </c>
      <c r="J5516">
        <v>23</v>
      </c>
      <c r="K5516">
        <v>20211</v>
      </c>
      <c r="L5516">
        <v>20210127</v>
      </c>
      <c r="M5516" t="s">
        <v>35</v>
      </c>
      <c r="N5516">
        <v>0</v>
      </c>
      <c r="O5516">
        <v>15164562</v>
      </c>
      <c r="P5516" t="s">
        <v>13</v>
      </c>
      <c r="Q5516" t="s">
        <v>13</v>
      </c>
    </row>
    <row r="5517" spans="1:17" x14ac:dyDescent="0.25">
      <c r="A5517">
        <v>164285602</v>
      </c>
      <c r="B5517" t="s">
        <v>3165</v>
      </c>
      <c r="C5517" t="s">
        <v>4954</v>
      </c>
      <c r="D5517" t="s">
        <v>66</v>
      </c>
      <c r="E5517">
        <v>17</v>
      </c>
      <c r="F5517" t="s">
        <v>5</v>
      </c>
      <c r="G5517" t="s">
        <v>2369</v>
      </c>
      <c r="H5517" t="s">
        <v>27</v>
      </c>
      <c r="I5517">
        <v>111</v>
      </c>
      <c r="J5517">
        <v>59</v>
      </c>
      <c r="K5517">
        <v>0</v>
      </c>
      <c r="L5517">
        <v>20210104</v>
      </c>
      <c r="M5517" t="s">
        <v>36</v>
      </c>
      <c r="N5517">
        <v>0</v>
      </c>
      <c r="O5517">
        <v>11606545</v>
      </c>
      <c r="P5517" t="s">
        <v>13</v>
      </c>
      <c r="Q5517" t="s">
        <v>13</v>
      </c>
    </row>
    <row r="5518" spans="1:17" x14ac:dyDescent="0.25">
      <c r="A5518">
        <v>164320942</v>
      </c>
      <c r="B5518" t="s">
        <v>10287</v>
      </c>
      <c r="C5518" t="s">
        <v>10288</v>
      </c>
      <c r="D5518" t="s">
        <v>66</v>
      </c>
      <c r="E5518">
        <v>17</v>
      </c>
      <c r="F5518" t="s">
        <v>5</v>
      </c>
      <c r="G5518" t="s">
        <v>2365</v>
      </c>
      <c r="H5518" t="s">
        <v>27</v>
      </c>
      <c r="I5518">
        <v>63</v>
      </c>
      <c r="J5518">
        <v>45</v>
      </c>
      <c r="K5518">
        <v>0</v>
      </c>
      <c r="L5518" t="s">
        <v>30</v>
      </c>
      <c r="M5518" t="s">
        <v>36</v>
      </c>
      <c r="N5518">
        <v>0</v>
      </c>
      <c r="O5518">
        <v>11639858</v>
      </c>
      <c r="P5518" t="s">
        <v>13</v>
      </c>
      <c r="Q5518" t="s">
        <v>13</v>
      </c>
    </row>
    <row r="5519" spans="1:17" x14ac:dyDescent="0.25">
      <c r="A5519">
        <v>163318016</v>
      </c>
      <c r="B5519" t="s">
        <v>4387</v>
      </c>
      <c r="C5519" t="s">
        <v>1166</v>
      </c>
      <c r="D5519" t="s">
        <v>71</v>
      </c>
      <c r="E5519">
        <v>17</v>
      </c>
      <c r="F5519" t="s">
        <v>6</v>
      </c>
      <c r="G5519" t="s">
        <v>3645</v>
      </c>
      <c r="H5519" t="s">
        <v>27</v>
      </c>
      <c r="I5519">
        <v>630</v>
      </c>
      <c r="J5519">
        <v>605</v>
      </c>
      <c r="K5519">
        <v>20211</v>
      </c>
      <c r="L5519">
        <v>20200224</v>
      </c>
      <c r="M5519" t="s">
        <v>35</v>
      </c>
      <c r="N5519">
        <v>0</v>
      </c>
      <c r="O5519">
        <v>13263687</v>
      </c>
      <c r="P5519" t="s">
        <v>15</v>
      </c>
      <c r="Q5519" t="s">
        <v>15</v>
      </c>
    </row>
    <row r="5520" spans="1:17" x14ac:dyDescent="0.25">
      <c r="A5520">
        <v>164291360</v>
      </c>
      <c r="B5520" t="s">
        <v>1303</v>
      </c>
      <c r="C5520" t="s">
        <v>997</v>
      </c>
      <c r="D5520" t="s">
        <v>66</v>
      </c>
      <c r="E5520">
        <v>17</v>
      </c>
      <c r="F5520" t="s">
        <v>6</v>
      </c>
      <c r="G5520" t="s">
        <v>2365</v>
      </c>
      <c r="H5520" t="s">
        <v>27</v>
      </c>
      <c r="I5520">
        <v>104</v>
      </c>
      <c r="J5520">
        <v>1</v>
      </c>
      <c r="K5520">
        <v>0</v>
      </c>
      <c r="L5520">
        <v>20190225</v>
      </c>
      <c r="M5520" t="s">
        <v>35</v>
      </c>
      <c r="N5520">
        <v>0</v>
      </c>
      <c r="O5520">
        <v>12487412</v>
      </c>
      <c r="P5520" t="s">
        <v>13</v>
      </c>
      <c r="Q5520" t="s">
        <v>13</v>
      </c>
    </row>
    <row r="5521" spans="1:17" x14ac:dyDescent="0.25">
      <c r="A5521">
        <v>164328644</v>
      </c>
      <c r="B5521" t="s">
        <v>1303</v>
      </c>
      <c r="C5521" t="s">
        <v>1556</v>
      </c>
      <c r="D5521" t="s">
        <v>71</v>
      </c>
      <c r="E5521">
        <v>17</v>
      </c>
      <c r="F5521" t="s">
        <v>5</v>
      </c>
      <c r="G5521" t="s">
        <v>3645</v>
      </c>
      <c r="H5521" t="s">
        <v>27</v>
      </c>
      <c r="I5521">
        <v>48</v>
      </c>
      <c r="J5521">
        <v>23</v>
      </c>
      <c r="K5521">
        <v>0</v>
      </c>
      <c r="L5521">
        <v>20210329</v>
      </c>
      <c r="M5521" t="s">
        <v>36</v>
      </c>
      <c r="N5521">
        <v>20212</v>
      </c>
      <c r="O5521">
        <v>14833367</v>
      </c>
      <c r="P5521" t="s">
        <v>13</v>
      </c>
      <c r="Q5521" t="s">
        <v>13</v>
      </c>
    </row>
    <row r="5522" spans="1:17" x14ac:dyDescent="0.25">
      <c r="A5522">
        <v>163190681</v>
      </c>
      <c r="B5522" t="s">
        <v>4079</v>
      </c>
      <c r="C5522" t="s">
        <v>263</v>
      </c>
      <c r="D5522" t="s">
        <v>66</v>
      </c>
      <c r="E5522">
        <v>17</v>
      </c>
      <c r="F5522" t="s">
        <v>6</v>
      </c>
      <c r="G5522" t="s">
        <v>2364</v>
      </c>
      <c r="H5522" t="s">
        <v>27</v>
      </c>
      <c r="I5522">
        <v>737</v>
      </c>
      <c r="J5522">
        <v>735</v>
      </c>
      <c r="K5522">
        <v>20211</v>
      </c>
      <c r="L5522">
        <v>20180104</v>
      </c>
      <c r="M5522" t="s">
        <v>35</v>
      </c>
      <c r="N5522">
        <v>20212</v>
      </c>
      <c r="O5522">
        <v>15046659</v>
      </c>
      <c r="P5522" t="s">
        <v>16</v>
      </c>
      <c r="Q5522" t="s">
        <v>16</v>
      </c>
    </row>
    <row r="5523" spans="1:17" x14ac:dyDescent="0.25">
      <c r="A5523">
        <v>164107670</v>
      </c>
      <c r="B5523" t="s">
        <v>3153</v>
      </c>
      <c r="C5523" t="s">
        <v>2854</v>
      </c>
      <c r="D5523" t="s">
        <v>71</v>
      </c>
      <c r="E5523">
        <v>17</v>
      </c>
      <c r="F5523" t="s">
        <v>6</v>
      </c>
      <c r="G5523" t="s">
        <v>2370</v>
      </c>
      <c r="H5523" t="s">
        <v>27</v>
      </c>
      <c r="I5523">
        <v>282</v>
      </c>
      <c r="J5523">
        <v>276</v>
      </c>
      <c r="K5523">
        <v>0</v>
      </c>
      <c r="L5523">
        <v>20200909</v>
      </c>
      <c r="M5523" t="s">
        <v>35</v>
      </c>
      <c r="N5523">
        <v>0</v>
      </c>
      <c r="O5523">
        <v>15949353</v>
      </c>
      <c r="P5523" t="s">
        <v>13</v>
      </c>
      <c r="Q5523" t="s">
        <v>13</v>
      </c>
    </row>
    <row r="5524" spans="1:17" x14ac:dyDescent="0.25">
      <c r="A5524">
        <v>163480218</v>
      </c>
      <c r="B5524" t="s">
        <v>3549</v>
      </c>
      <c r="C5524" t="s">
        <v>5205</v>
      </c>
      <c r="D5524" t="s">
        <v>66</v>
      </c>
      <c r="E5524">
        <v>17</v>
      </c>
      <c r="F5524" t="s">
        <v>6</v>
      </c>
      <c r="G5524" t="s">
        <v>2366</v>
      </c>
      <c r="H5524" t="s">
        <v>27</v>
      </c>
      <c r="I5524">
        <v>513</v>
      </c>
      <c r="J5524">
        <v>423</v>
      </c>
      <c r="K5524">
        <v>20211</v>
      </c>
      <c r="L5524">
        <v>20180402</v>
      </c>
      <c r="M5524" t="s">
        <v>36</v>
      </c>
      <c r="N5524">
        <v>20212</v>
      </c>
      <c r="O5524">
        <v>15048475</v>
      </c>
      <c r="P5524" t="s">
        <v>14</v>
      </c>
      <c r="Q5524" t="s">
        <v>14</v>
      </c>
    </row>
    <row r="5525" spans="1:17" x14ac:dyDescent="0.25">
      <c r="A5525">
        <v>161895154</v>
      </c>
      <c r="B5525" t="s">
        <v>6965</v>
      </c>
      <c r="C5525" t="s">
        <v>6966</v>
      </c>
      <c r="D5525" t="s">
        <v>66</v>
      </c>
      <c r="E5525">
        <v>17</v>
      </c>
      <c r="F5525" t="s">
        <v>6</v>
      </c>
      <c r="G5525" t="s">
        <v>2365</v>
      </c>
      <c r="H5525" t="s">
        <v>28</v>
      </c>
      <c r="I5525">
        <v>1444</v>
      </c>
      <c r="J5525">
        <v>1143</v>
      </c>
      <c r="K5525">
        <v>0</v>
      </c>
      <c r="L5525">
        <v>20190604</v>
      </c>
      <c r="M5525" t="s">
        <v>36</v>
      </c>
      <c r="N5525">
        <v>0</v>
      </c>
      <c r="O5525">
        <v>9435419</v>
      </c>
      <c r="P5525" t="s">
        <v>16</v>
      </c>
      <c r="Q5525" t="s">
        <v>16</v>
      </c>
    </row>
    <row r="5526" spans="1:17" x14ac:dyDescent="0.25">
      <c r="A5526">
        <v>164335596</v>
      </c>
      <c r="B5526" t="s">
        <v>10289</v>
      </c>
      <c r="C5526" t="s">
        <v>10290</v>
      </c>
      <c r="D5526" t="s">
        <v>71</v>
      </c>
      <c r="E5526">
        <v>17</v>
      </c>
      <c r="F5526" t="s">
        <v>6</v>
      </c>
      <c r="G5526" t="s">
        <v>3645</v>
      </c>
      <c r="H5526" t="s">
        <v>27</v>
      </c>
      <c r="I5526">
        <v>36</v>
      </c>
      <c r="J5526">
        <v>36</v>
      </c>
      <c r="K5526">
        <v>0</v>
      </c>
      <c r="L5526">
        <v>20180615</v>
      </c>
      <c r="M5526" t="s">
        <v>36</v>
      </c>
      <c r="N5526">
        <v>0</v>
      </c>
      <c r="O5526">
        <v>15369888</v>
      </c>
      <c r="P5526" t="s">
        <v>13</v>
      </c>
      <c r="Q5526" t="s">
        <v>13</v>
      </c>
    </row>
    <row r="5527" spans="1:17" x14ac:dyDescent="0.25">
      <c r="A5527">
        <v>164349894</v>
      </c>
      <c r="B5527" t="s">
        <v>4682</v>
      </c>
      <c r="C5527" t="s">
        <v>204</v>
      </c>
      <c r="D5527" t="s">
        <v>71</v>
      </c>
      <c r="E5527">
        <v>17</v>
      </c>
      <c r="F5527" t="s">
        <v>6</v>
      </c>
      <c r="G5527" t="s">
        <v>2370</v>
      </c>
      <c r="H5527" t="s">
        <v>27</v>
      </c>
      <c r="I5527">
        <v>21</v>
      </c>
      <c r="J5527">
        <v>21</v>
      </c>
      <c r="K5527">
        <v>0</v>
      </c>
      <c r="L5527" t="s">
        <v>30</v>
      </c>
      <c r="M5527" t="s">
        <v>35</v>
      </c>
      <c r="N5527">
        <v>0</v>
      </c>
      <c r="O5527">
        <v>16045579</v>
      </c>
      <c r="P5527" t="s">
        <v>13</v>
      </c>
      <c r="Q5527" t="s">
        <v>13</v>
      </c>
    </row>
    <row r="5528" spans="1:17" x14ac:dyDescent="0.25">
      <c r="A5528">
        <v>164349853</v>
      </c>
      <c r="B5528" t="s">
        <v>625</v>
      </c>
      <c r="C5528" t="s">
        <v>10291</v>
      </c>
      <c r="D5528" t="s">
        <v>66</v>
      </c>
      <c r="E5528">
        <v>17</v>
      </c>
      <c r="F5528" t="s">
        <v>6</v>
      </c>
      <c r="G5528" t="s">
        <v>2372</v>
      </c>
      <c r="H5528" t="s">
        <v>27</v>
      </c>
      <c r="I5528">
        <v>42</v>
      </c>
      <c r="J5528">
        <v>42</v>
      </c>
      <c r="K5528">
        <v>0</v>
      </c>
      <c r="L5528">
        <v>20180705</v>
      </c>
      <c r="M5528" t="s">
        <v>36</v>
      </c>
      <c r="N5528">
        <v>20212</v>
      </c>
      <c r="O5528">
        <v>11604212</v>
      </c>
      <c r="P5528" t="s">
        <v>13</v>
      </c>
      <c r="Q5528" t="s">
        <v>13</v>
      </c>
    </row>
    <row r="5529" spans="1:17" x14ac:dyDescent="0.25">
      <c r="A5529">
        <v>164133217</v>
      </c>
      <c r="B5529" t="s">
        <v>6640</v>
      </c>
      <c r="C5529" t="s">
        <v>6641</v>
      </c>
      <c r="D5529" t="s">
        <v>71</v>
      </c>
      <c r="E5529">
        <v>17</v>
      </c>
      <c r="F5529" t="s">
        <v>5</v>
      </c>
      <c r="G5529" t="s">
        <v>3645</v>
      </c>
      <c r="H5529" t="s">
        <v>27</v>
      </c>
      <c r="I5529">
        <v>267</v>
      </c>
      <c r="J5529">
        <v>234</v>
      </c>
      <c r="K5529">
        <v>0</v>
      </c>
      <c r="L5529" t="s">
        <v>30</v>
      </c>
      <c r="M5529" t="s">
        <v>36</v>
      </c>
      <c r="N5529">
        <v>0</v>
      </c>
      <c r="O5529">
        <v>11607972</v>
      </c>
      <c r="P5529" t="s">
        <v>13</v>
      </c>
      <c r="Q5529" t="s">
        <v>13</v>
      </c>
    </row>
    <row r="5530" spans="1:17" x14ac:dyDescent="0.25">
      <c r="A5530">
        <v>164203718</v>
      </c>
      <c r="B5530" t="s">
        <v>1314</v>
      </c>
      <c r="C5530" t="s">
        <v>161</v>
      </c>
      <c r="D5530" t="s">
        <v>71</v>
      </c>
      <c r="E5530">
        <v>17</v>
      </c>
      <c r="F5530" t="s">
        <v>5</v>
      </c>
      <c r="G5530" t="s">
        <v>2370</v>
      </c>
      <c r="H5530" t="s">
        <v>27</v>
      </c>
      <c r="I5530">
        <v>183</v>
      </c>
      <c r="J5530">
        <v>183</v>
      </c>
      <c r="K5530">
        <v>0</v>
      </c>
      <c r="L5530">
        <v>20190619</v>
      </c>
      <c r="M5530" t="s">
        <v>36</v>
      </c>
      <c r="N5530">
        <v>0</v>
      </c>
      <c r="O5530">
        <v>15257462</v>
      </c>
      <c r="P5530" t="s">
        <v>13</v>
      </c>
      <c r="Q5530" t="s">
        <v>13</v>
      </c>
    </row>
    <row r="5531" spans="1:17" x14ac:dyDescent="0.25">
      <c r="A5531">
        <v>163863017</v>
      </c>
      <c r="B5531" t="s">
        <v>343</v>
      </c>
      <c r="C5531" t="s">
        <v>5591</v>
      </c>
      <c r="D5531" t="s">
        <v>66</v>
      </c>
      <c r="E5531">
        <v>17</v>
      </c>
      <c r="F5531" t="s">
        <v>6</v>
      </c>
      <c r="G5531" t="s">
        <v>2364</v>
      </c>
      <c r="H5531" t="s">
        <v>27</v>
      </c>
      <c r="I5531">
        <v>427</v>
      </c>
      <c r="J5531">
        <v>45</v>
      </c>
      <c r="K5531">
        <v>0</v>
      </c>
      <c r="L5531">
        <v>20210706</v>
      </c>
      <c r="M5531" t="s">
        <v>35</v>
      </c>
      <c r="N5531">
        <v>0</v>
      </c>
      <c r="O5531">
        <v>8085101</v>
      </c>
      <c r="P5531" t="s">
        <v>14</v>
      </c>
      <c r="Q5531" t="s">
        <v>13</v>
      </c>
    </row>
    <row r="5532" spans="1:17" x14ac:dyDescent="0.25">
      <c r="A5532">
        <v>164296035</v>
      </c>
      <c r="B5532" t="s">
        <v>451</v>
      </c>
      <c r="C5532" t="s">
        <v>10292</v>
      </c>
      <c r="D5532" t="s">
        <v>71</v>
      </c>
      <c r="E5532">
        <v>17</v>
      </c>
      <c r="F5532" t="s">
        <v>6</v>
      </c>
      <c r="G5532" t="s">
        <v>2370</v>
      </c>
      <c r="H5532" t="s">
        <v>27</v>
      </c>
      <c r="I5532">
        <v>73</v>
      </c>
      <c r="J5532">
        <v>31</v>
      </c>
      <c r="K5532">
        <v>20211</v>
      </c>
      <c r="L5532">
        <v>20190515</v>
      </c>
      <c r="M5532" t="s">
        <v>36</v>
      </c>
      <c r="N5532">
        <v>0</v>
      </c>
      <c r="O5532">
        <v>9518077</v>
      </c>
      <c r="P5532" t="s">
        <v>13</v>
      </c>
      <c r="Q5532" t="s">
        <v>13</v>
      </c>
    </row>
    <row r="5533" spans="1:17" x14ac:dyDescent="0.25">
      <c r="A5533">
        <v>164185013</v>
      </c>
      <c r="B5533" t="s">
        <v>451</v>
      </c>
      <c r="C5533" t="s">
        <v>7357</v>
      </c>
      <c r="D5533" t="s">
        <v>66</v>
      </c>
      <c r="E5533">
        <v>17</v>
      </c>
      <c r="F5533" t="s">
        <v>6</v>
      </c>
      <c r="G5533" t="s">
        <v>2365</v>
      </c>
      <c r="H5533" t="s">
        <v>27</v>
      </c>
      <c r="I5533">
        <v>197</v>
      </c>
      <c r="J5533">
        <v>185</v>
      </c>
      <c r="K5533">
        <v>0</v>
      </c>
      <c r="L5533">
        <v>20180403</v>
      </c>
      <c r="M5533" t="s">
        <v>35</v>
      </c>
      <c r="N5533">
        <v>0</v>
      </c>
      <c r="O5533">
        <v>9521954</v>
      </c>
      <c r="P5533" t="s">
        <v>13</v>
      </c>
      <c r="Q5533" t="s">
        <v>13</v>
      </c>
    </row>
    <row r="5534" spans="1:17" x14ac:dyDescent="0.25">
      <c r="A5534">
        <v>164032019</v>
      </c>
      <c r="B5534" t="s">
        <v>343</v>
      </c>
      <c r="C5534" t="s">
        <v>5978</v>
      </c>
      <c r="D5534" t="s">
        <v>71</v>
      </c>
      <c r="E5534">
        <v>17</v>
      </c>
      <c r="F5534" t="s">
        <v>6</v>
      </c>
      <c r="G5534" t="s">
        <v>3645</v>
      </c>
      <c r="H5534" t="s">
        <v>27</v>
      </c>
      <c r="I5534">
        <v>359</v>
      </c>
      <c r="J5534">
        <v>58</v>
      </c>
      <c r="K5534">
        <v>20211</v>
      </c>
      <c r="L5534" t="s">
        <v>30</v>
      </c>
      <c r="M5534" t="s">
        <v>35</v>
      </c>
      <c r="N5534">
        <v>20212</v>
      </c>
      <c r="O5534">
        <v>14371493</v>
      </c>
      <c r="P5534" t="s">
        <v>13</v>
      </c>
      <c r="Q5534" t="s">
        <v>13</v>
      </c>
    </row>
    <row r="5535" spans="1:17" x14ac:dyDescent="0.25">
      <c r="A5535">
        <v>164161309</v>
      </c>
      <c r="B5535" t="s">
        <v>343</v>
      </c>
      <c r="C5535" t="s">
        <v>5228</v>
      </c>
      <c r="D5535" t="s">
        <v>71</v>
      </c>
      <c r="E5535">
        <v>17</v>
      </c>
      <c r="F5535" t="s">
        <v>5</v>
      </c>
      <c r="G5535" t="s">
        <v>2363</v>
      </c>
      <c r="H5535" t="s">
        <v>27</v>
      </c>
      <c r="I5535">
        <v>219</v>
      </c>
      <c r="J5535">
        <v>150</v>
      </c>
      <c r="K5535">
        <v>0</v>
      </c>
      <c r="L5535" t="s">
        <v>30</v>
      </c>
      <c r="M5535" t="s">
        <v>35</v>
      </c>
      <c r="N5535">
        <v>0</v>
      </c>
      <c r="O5535">
        <v>15967796</v>
      </c>
      <c r="P5535" t="s">
        <v>13</v>
      </c>
      <c r="Q5535" t="s">
        <v>13</v>
      </c>
    </row>
    <row r="5536" spans="1:17" x14ac:dyDescent="0.25">
      <c r="A5536">
        <v>164204135</v>
      </c>
      <c r="B5536" t="s">
        <v>7358</v>
      </c>
      <c r="C5536" t="s">
        <v>263</v>
      </c>
      <c r="D5536" t="s">
        <v>66</v>
      </c>
      <c r="E5536">
        <v>17</v>
      </c>
      <c r="F5536" t="s">
        <v>6</v>
      </c>
      <c r="G5536" t="s">
        <v>2363</v>
      </c>
      <c r="H5536" t="s">
        <v>27</v>
      </c>
      <c r="I5536">
        <v>204</v>
      </c>
      <c r="J5536">
        <v>156</v>
      </c>
      <c r="K5536">
        <v>20211</v>
      </c>
      <c r="L5536">
        <v>20190930</v>
      </c>
      <c r="M5536" t="s">
        <v>35</v>
      </c>
      <c r="N5536">
        <v>20212</v>
      </c>
      <c r="O5536">
        <v>15111409</v>
      </c>
      <c r="P5536" t="s">
        <v>13</v>
      </c>
      <c r="Q5536" t="s">
        <v>13</v>
      </c>
    </row>
    <row r="5537" spans="1:17" x14ac:dyDescent="0.25">
      <c r="A5537">
        <v>163991068</v>
      </c>
      <c r="B5537" t="s">
        <v>5592</v>
      </c>
      <c r="C5537" t="s">
        <v>317</v>
      </c>
      <c r="D5537" t="s">
        <v>71</v>
      </c>
      <c r="E5537">
        <v>17</v>
      </c>
      <c r="F5537" t="s">
        <v>6</v>
      </c>
      <c r="G5537" t="s">
        <v>2375</v>
      </c>
      <c r="H5537" t="s">
        <v>27</v>
      </c>
      <c r="I5537">
        <v>379</v>
      </c>
      <c r="J5537">
        <v>379</v>
      </c>
      <c r="K5537">
        <v>20211</v>
      </c>
      <c r="L5537">
        <v>20201228</v>
      </c>
      <c r="M5537" t="s">
        <v>35</v>
      </c>
      <c r="N5537">
        <v>20212</v>
      </c>
      <c r="O5537">
        <v>15849596</v>
      </c>
      <c r="P5537" t="s">
        <v>14</v>
      </c>
      <c r="Q5537" t="s">
        <v>14</v>
      </c>
    </row>
    <row r="5538" spans="1:17" x14ac:dyDescent="0.25">
      <c r="A5538">
        <v>164098802</v>
      </c>
      <c r="B5538" t="s">
        <v>6210</v>
      </c>
      <c r="C5538" t="s">
        <v>3111</v>
      </c>
      <c r="D5538" t="s">
        <v>71</v>
      </c>
      <c r="E5538">
        <v>17</v>
      </c>
      <c r="F5538" t="s">
        <v>6</v>
      </c>
      <c r="G5538" t="s">
        <v>2375</v>
      </c>
      <c r="H5538" t="s">
        <v>27</v>
      </c>
      <c r="I5538">
        <v>317</v>
      </c>
      <c r="J5538">
        <v>58</v>
      </c>
      <c r="K5538">
        <v>20211</v>
      </c>
      <c r="L5538">
        <v>20201005</v>
      </c>
      <c r="M5538" t="s">
        <v>36</v>
      </c>
      <c r="N5538">
        <v>0</v>
      </c>
      <c r="O5538">
        <v>9455610</v>
      </c>
      <c r="P5538" t="s">
        <v>13</v>
      </c>
      <c r="Q5538" t="s">
        <v>13</v>
      </c>
    </row>
    <row r="5539" spans="1:17" x14ac:dyDescent="0.25">
      <c r="A5539">
        <v>163597286</v>
      </c>
      <c r="B5539" t="s">
        <v>5206</v>
      </c>
      <c r="C5539" t="s">
        <v>459</v>
      </c>
      <c r="D5539" t="s">
        <v>89</v>
      </c>
      <c r="E5539">
        <v>17</v>
      </c>
      <c r="F5539" t="s">
        <v>6</v>
      </c>
      <c r="G5539" t="s">
        <v>2370</v>
      </c>
      <c r="H5539" t="s">
        <v>27</v>
      </c>
      <c r="I5539">
        <v>505</v>
      </c>
      <c r="J5539">
        <v>78</v>
      </c>
      <c r="K5539">
        <v>0</v>
      </c>
      <c r="L5539" t="s">
        <v>30</v>
      </c>
      <c r="M5539" t="s">
        <v>35</v>
      </c>
      <c r="N5539">
        <v>0</v>
      </c>
      <c r="O5539">
        <v>13368132</v>
      </c>
      <c r="P5539" t="s">
        <v>14</v>
      </c>
      <c r="Q5539" t="s">
        <v>13</v>
      </c>
    </row>
    <row r="5540" spans="1:17" x14ac:dyDescent="0.25">
      <c r="A5540">
        <v>164153821</v>
      </c>
      <c r="B5540" t="s">
        <v>1883</v>
      </c>
      <c r="C5540" t="s">
        <v>1050</v>
      </c>
      <c r="D5540" t="s">
        <v>66</v>
      </c>
      <c r="E5540">
        <v>17</v>
      </c>
      <c r="F5540" t="s">
        <v>5</v>
      </c>
      <c r="G5540" t="s">
        <v>2366</v>
      </c>
      <c r="H5540" t="s">
        <v>27</v>
      </c>
      <c r="I5540">
        <v>232</v>
      </c>
      <c r="J5540">
        <v>226</v>
      </c>
      <c r="K5540">
        <v>0</v>
      </c>
      <c r="L5540" t="s">
        <v>30</v>
      </c>
      <c r="M5540" t="s">
        <v>36</v>
      </c>
      <c r="N5540">
        <v>0</v>
      </c>
      <c r="O5540">
        <v>7563280</v>
      </c>
      <c r="P5540" t="s">
        <v>13</v>
      </c>
      <c r="Q5540" t="s">
        <v>13</v>
      </c>
    </row>
    <row r="5541" spans="1:17" x14ac:dyDescent="0.25">
      <c r="A5541">
        <v>164055590</v>
      </c>
      <c r="B5541" t="s">
        <v>5979</v>
      </c>
      <c r="C5541" t="s">
        <v>1189</v>
      </c>
      <c r="D5541" t="s">
        <v>112</v>
      </c>
      <c r="E5541">
        <v>17</v>
      </c>
      <c r="F5541" t="s">
        <v>6</v>
      </c>
      <c r="G5541" t="s">
        <v>2366</v>
      </c>
      <c r="H5541" t="s">
        <v>27</v>
      </c>
      <c r="I5541">
        <v>335</v>
      </c>
      <c r="J5541">
        <v>30</v>
      </c>
      <c r="K5541">
        <v>20211</v>
      </c>
      <c r="L5541">
        <v>20210426</v>
      </c>
      <c r="M5541" t="s">
        <v>35</v>
      </c>
      <c r="N5541">
        <v>20212</v>
      </c>
      <c r="O5541">
        <v>13698261</v>
      </c>
      <c r="P5541" t="s">
        <v>13</v>
      </c>
      <c r="Q5541" t="s">
        <v>13</v>
      </c>
    </row>
    <row r="5542" spans="1:17" x14ac:dyDescent="0.25">
      <c r="A5542">
        <v>164124641</v>
      </c>
      <c r="B5542" t="s">
        <v>6967</v>
      </c>
      <c r="C5542" t="s">
        <v>1821</v>
      </c>
      <c r="D5542" t="s">
        <v>66</v>
      </c>
      <c r="E5542">
        <v>17</v>
      </c>
      <c r="F5542" t="s">
        <v>6</v>
      </c>
      <c r="G5542" t="s">
        <v>2364</v>
      </c>
      <c r="H5542" t="s">
        <v>27</v>
      </c>
      <c r="I5542">
        <v>239</v>
      </c>
      <c r="J5542">
        <v>114</v>
      </c>
      <c r="K5542">
        <v>0</v>
      </c>
      <c r="L5542">
        <v>20200121</v>
      </c>
      <c r="M5542" t="s">
        <v>36</v>
      </c>
      <c r="N5542">
        <v>0</v>
      </c>
      <c r="O5542">
        <v>7678218</v>
      </c>
      <c r="P5542" t="s">
        <v>13</v>
      </c>
      <c r="Q5542" t="s">
        <v>13</v>
      </c>
    </row>
    <row r="5543" spans="1:17" x14ac:dyDescent="0.25">
      <c r="A5543">
        <v>164272596</v>
      </c>
      <c r="B5543" t="s">
        <v>2298</v>
      </c>
      <c r="C5543" t="s">
        <v>8220</v>
      </c>
      <c r="D5543" t="s">
        <v>66</v>
      </c>
      <c r="E5543">
        <v>17</v>
      </c>
      <c r="F5543" t="s">
        <v>6</v>
      </c>
      <c r="G5543" t="s">
        <v>2365</v>
      </c>
      <c r="H5543" t="s">
        <v>27</v>
      </c>
      <c r="I5543">
        <v>127</v>
      </c>
      <c r="J5543">
        <v>62</v>
      </c>
      <c r="K5543">
        <v>20211</v>
      </c>
      <c r="L5543" t="s">
        <v>30</v>
      </c>
      <c r="M5543" t="s">
        <v>35</v>
      </c>
      <c r="N5543">
        <v>20212</v>
      </c>
      <c r="O5543">
        <v>11199746</v>
      </c>
      <c r="P5543" t="s">
        <v>13</v>
      </c>
      <c r="Q5543" t="s">
        <v>13</v>
      </c>
    </row>
    <row r="5544" spans="1:17" x14ac:dyDescent="0.25">
      <c r="A5544">
        <v>164250838</v>
      </c>
      <c r="B5544" t="s">
        <v>7775</v>
      </c>
      <c r="C5544" t="s">
        <v>1197</v>
      </c>
      <c r="D5544" t="s">
        <v>66</v>
      </c>
      <c r="E5544">
        <v>17</v>
      </c>
      <c r="F5544" t="s">
        <v>37</v>
      </c>
      <c r="G5544" t="s">
        <v>8887</v>
      </c>
      <c r="H5544" t="s">
        <v>27</v>
      </c>
      <c r="I5544">
        <v>156</v>
      </c>
      <c r="J5544">
        <v>156</v>
      </c>
      <c r="K5544">
        <v>20211</v>
      </c>
      <c r="L5544">
        <v>20200908</v>
      </c>
      <c r="M5544" t="s">
        <v>35</v>
      </c>
      <c r="N5544">
        <v>20212</v>
      </c>
      <c r="O5544">
        <v>15244051</v>
      </c>
      <c r="P5544" t="s">
        <v>13</v>
      </c>
      <c r="Q5544" t="s">
        <v>13</v>
      </c>
    </row>
    <row r="5545" spans="1:17" x14ac:dyDescent="0.25">
      <c r="A5545">
        <v>163754967</v>
      </c>
      <c r="B5545" t="s">
        <v>770</v>
      </c>
      <c r="C5545" t="s">
        <v>387</v>
      </c>
      <c r="D5545" t="s">
        <v>66</v>
      </c>
      <c r="E5545">
        <v>17</v>
      </c>
      <c r="F5545" t="s">
        <v>6</v>
      </c>
      <c r="G5545" t="s">
        <v>2375</v>
      </c>
      <c r="H5545" t="s">
        <v>27</v>
      </c>
      <c r="I5545">
        <v>497</v>
      </c>
      <c r="J5545">
        <v>58</v>
      </c>
      <c r="K5545">
        <v>20211</v>
      </c>
      <c r="L5545" t="s">
        <v>30</v>
      </c>
      <c r="M5545" t="s">
        <v>35</v>
      </c>
      <c r="N5545">
        <v>0</v>
      </c>
      <c r="O5545">
        <v>13856557</v>
      </c>
      <c r="P5545" t="s">
        <v>14</v>
      </c>
      <c r="Q5545" t="s">
        <v>13</v>
      </c>
    </row>
    <row r="5546" spans="1:17" x14ac:dyDescent="0.25">
      <c r="A5546">
        <v>163301771</v>
      </c>
      <c r="B5546" t="s">
        <v>1884</v>
      </c>
      <c r="C5546" t="s">
        <v>6406</v>
      </c>
      <c r="D5546" t="s">
        <v>71</v>
      </c>
      <c r="E5546">
        <v>17</v>
      </c>
      <c r="F5546" t="s">
        <v>37</v>
      </c>
      <c r="G5546" t="s">
        <v>2367</v>
      </c>
      <c r="H5546" t="s">
        <v>27</v>
      </c>
      <c r="I5546">
        <v>665</v>
      </c>
      <c r="J5546">
        <v>198</v>
      </c>
      <c r="K5546">
        <v>0</v>
      </c>
      <c r="L5546">
        <v>20190719</v>
      </c>
      <c r="M5546" t="s">
        <v>36</v>
      </c>
      <c r="N5546">
        <v>0</v>
      </c>
      <c r="O5546">
        <v>15060476</v>
      </c>
      <c r="P5546" t="s">
        <v>15</v>
      </c>
      <c r="Q5546" t="s">
        <v>13</v>
      </c>
    </row>
    <row r="5547" spans="1:17" x14ac:dyDescent="0.25">
      <c r="A5547">
        <v>164241245</v>
      </c>
      <c r="B5547" t="s">
        <v>770</v>
      </c>
      <c r="C5547" t="s">
        <v>8720</v>
      </c>
      <c r="D5547" t="s">
        <v>66</v>
      </c>
      <c r="E5547">
        <v>17</v>
      </c>
      <c r="F5547" t="s">
        <v>6</v>
      </c>
      <c r="G5547" t="s">
        <v>2375</v>
      </c>
      <c r="H5547" t="s">
        <v>27</v>
      </c>
      <c r="I5547">
        <v>169</v>
      </c>
      <c r="J5547">
        <v>58</v>
      </c>
      <c r="K5547">
        <v>20211</v>
      </c>
      <c r="L5547">
        <v>20200218</v>
      </c>
      <c r="M5547" t="s">
        <v>35</v>
      </c>
      <c r="N5547">
        <v>0</v>
      </c>
      <c r="O5547">
        <v>15992183</v>
      </c>
      <c r="P5547" t="s">
        <v>13</v>
      </c>
      <c r="Q5547" t="s">
        <v>13</v>
      </c>
    </row>
    <row r="5548" spans="1:17" x14ac:dyDescent="0.25">
      <c r="A5548">
        <v>163138199</v>
      </c>
      <c r="B5548" t="s">
        <v>3914</v>
      </c>
      <c r="C5548" t="s">
        <v>3676</v>
      </c>
      <c r="D5548" t="s">
        <v>71</v>
      </c>
      <c r="E5548">
        <v>17</v>
      </c>
      <c r="F5548" t="s">
        <v>37</v>
      </c>
      <c r="G5548" t="s">
        <v>10228</v>
      </c>
      <c r="H5548" t="s">
        <v>27</v>
      </c>
      <c r="I5548">
        <v>798</v>
      </c>
      <c r="J5548">
        <v>65</v>
      </c>
      <c r="K5548">
        <v>20211</v>
      </c>
      <c r="L5548">
        <v>20210301</v>
      </c>
      <c r="M5548" t="s">
        <v>36</v>
      </c>
      <c r="N5548">
        <v>0</v>
      </c>
      <c r="O5548">
        <v>15319551</v>
      </c>
      <c r="P5548" t="s">
        <v>16</v>
      </c>
      <c r="Q5548" t="s">
        <v>13</v>
      </c>
    </row>
    <row r="5549" spans="1:17" x14ac:dyDescent="0.25">
      <c r="A5549">
        <v>164138775</v>
      </c>
      <c r="B5549" t="s">
        <v>6642</v>
      </c>
      <c r="C5549" t="s">
        <v>2441</v>
      </c>
      <c r="D5549" t="s">
        <v>66</v>
      </c>
      <c r="E5549">
        <v>17</v>
      </c>
      <c r="F5549" t="s">
        <v>37</v>
      </c>
      <c r="G5549" t="s">
        <v>8887</v>
      </c>
      <c r="H5549" t="s">
        <v>27</v>
      </c>
      <c r="I5549">
        <v>283</v>
      </c>
      <c r="J5549">
        <v>283</v>
      </c>
      <c r="K5549">
        <v>20211</v>
      </c>
      <c r="L5549">
        <v>20191220</v>
      </c>
      <c r="M5549" t="s">
        <v>36</v>
      </c>
      <c r="N5549">
        <v>0</v>
      </c>
      <c r="O5549">
        <v>15899111</v>
      </c>
      <c r="P5549" t="s">
        <v>13</v>
      </c>
      <c r="Q5549" t="s">
        <v>13</v>
      </c>
    </row>
    <row r="5550" spans="1:17" x14ac:dyDescent="0.25">
      <c r="A5550">
        <v>164077957</v>
      </c>
      <c r="B5550" t="s">
        <v>351</v>
      </c>
      <c r="C5550" t="s">
        <v>673</v>
      </c>
      <c r="D5550" t="s">
        <v>71</v>
      </c>
      <c r="E5550">
        <v>17</v>
      </c>
      <c r="F5550" t="s">
        <v>37</v>
      </c>
      <c r="G5550" t="s">
        <v>2367</v>
      </c>
      <c r="H5550" t="s">
        <v>27</v>
      </c>
      <c r="I5550">
        <v>338</v>
      </c>
      <c r="J5550">
        <v>57</v>
      </c>
      <c r="K5550">
        <v>20211</v>
      </c>
      <c r="L5550">
        <v>20210401</v>
      </c>
      <c r="M5550" t="s">
        <v>35</v>
      </c>
      <c r="N5550">
        <v>20212</v>
      </c>
      <c r="O5550">
        <v>15934483</v>
      </c>
      <c r="P5550" t="s">
        <v>13</v>
      </c>
      <c r="Q5550" t="s">
        <v>13</v>
      </c>
    </row>
    <row r="5551" spans="1:17" x14ac:dyDescent="0.25">
      <c r="A5551">
        <v>163826873</v>
      </c>
      <c r="B5551" t="s">
        <v>213</v>
      </c>
      <c r="C5551" t="s">
        <v>1173</v>
      </c>
      <c r="D5551" t="s">
        <v>66</v>
      </c>
      <c r="E5551">
        <v>17</v>
      </c>
      <c r="F5551" t="s">
        <v>6</v>
      </c>
      <c r="G5551" t="s">
        <v>2366</v>
      </c>
      <c r="H5551" t="s">
        <v>27</v>
      </c>
      <c r="I5551">
        <v>449</v>
      </c>
      <c r="J5551">
        <v>108</v>
      </c>
      <c r="K5551">
        <v>20211</v>
      </c>
      <c r="L5551">
        <v>20200626</v>
      </c>
      <c r="M5551" t="s">
        <v>36</v>
      </c>
      <c r="N5551">
        <v>0</v>
      </c>
      <c r="O5551">
        <v>9500312</v>
      </c>
      <c r="P5551" t="s">
        <v>14</v>
      </c>
      <c r="Q5551" t="s">
        <v>13</v>
      </c>
    </row>
    <row r="5552" spans="1:17" x14ac:dyDescent="0.25">
      <c r="A5552">
        <v>164061128</v>
      </c>
      <c r="B5552" t="s">
        <v>5980</v>
      </c>
      <c r="C5552" t="s">
        <v>169</v>
      </c>
      <c r="D5552" t="s">
        <v>71</v>
      </c>
      <c r="E5552">
        <v>17</v>
      </c>
      <c r="F5552" t="s">
        <v>6</v>
      </c>
      <c r="G5552" t="s">
        <v>2375</v>
      </c>
      <c r="H5552" t="s">
        <v>27</v>
      </c>
      <c r="I5552">
        <v>352</v>
      </c>
      <c r="J5552">
        <v>58</v>
      </c>
      <c r="K5552">
        <v>20211</v>
      </c>
      <c r="L5552">
        <v>20210614</v>
      </c>
      <c r="M5552" t="s">
        <v>35</v>
      </c>
      <c r="N5552">
        <v>20212</v>
      </c>
      <c r="O5552">
        <v>15938202</v>
      </c>
      <c r="P5552" t="s">
        <v>13</v>
      </c>
      <c r="Q5552" t="s">
        <v>13</v>
      </c>
    </row>
    <row r="5553" spans="1:17" x14ac:dyDescent="0.25">
      <c r="A5553">
        <v>164221370</v>
      </c>
      <c r="B5553" t="s">
        <v>354</v>
      </c>
      <c r="C5553" t="s">
        <v>5939</v>
      </c>
      <c r="D5553" t="s">
        <v>66</v>
      </c>
      <c r="E5553">
        <v>17</v>
      </c>
      <c r="F5553" t="s">
        <v>6</v>
      </c>
      <c r="G5553" t="s">
        <v>2370</v>
      </c>
      <c r="H5553" t="s">
        <v>27</v>
      </c>
      <c r="I5553">
        <v>183</v>
      </c>
      <c r="J5553">
        <v>178</v>
      </c>
      <c r="K5553">
        <v>20211</v>
      </c>
      <c r="L5553" t="s">
        <v>30</v>
      </c>
      <c r="M5553" t="s">
        <v>36</v>
      </c>
      <c r="N5553">
        <v>20212</v>
      </c>
      <c r="O5553">
        <v>12379497</v>
      </c>
      <c r="P5553" t="s">
        <v>13</v>
      </c>
      <c r="Q5553" t="s">
        <v>13</v>
      </c>
    </row>
    <row r="5554" spans="1:17" x14ac:dyDescent="0.25">
      <c r="A5554">
        <v>163249279</v>
      </c>
      <c r="B5554" t="s">
        <v>354</v>
      </c>
      <c r="C5554" t="s">
        <v>4227</v>
      </c>
      <c r="D5554" t="s">
        <v>71</v>
      </c>
      <c r="E5554">
        <v>17</v>
      </c>
      <c r="F5554" t="s">
        <v>37</v>
      </c>
      <c r="G5554" t="s">
        <v>10228</v>
      </c>
      <c r="H5554" t="s">
        <v>27</v>
      </c>
      <c r="I5554">
        <v>708</v>
      </c>
      <c r="J5554">
        <v>343</v>
      </c>
      <c r="K5554">
        <v>0</v>
      </c>
      <c r="L5554" t="s">
        <v>30</v>
      </c>
      <c r="M5554" t="s">
        <v>36</v>
      </c>
      <c r="N5554">
        <v>0</v>
      </c>
      <c r="O5554">
        <v>14818017</v>
      </c>
      <c r="P5554" t="s">
        <v>15</v>
      </c>
      <c r="Q5554" t="s">
        <v>13</v>
      </c>
    </row>
    <row r="5555" spans="1:17" x14ac:dyDescent="0.25">
      <c r="A5555">
        <v>164372336</v>
      </c>
      <c r="B5555" t="s">
        <v>10293</v>
      </c>
      <c r="C5555" t="s">
        <v>1024</v>
      </c>
      <c r="D5555" t="s">
        <v>66</v>
      </c>
      <c r="E5555">
        <v>17</v>
      </c>
      <c r="F5555" t="s">
        <v>6</v>
      </c>
      <c r="G5555" t="s">
        <v>2372</v>
      </c>
      <c r="H5555" t="s">
        <v>27</v>
      </c>
      <c r="I5555">
        <v>20</v>
      </c>
      <c r="J5555">
        <v>20</v>
      </c>
      <c r="K5555">
        <v>20211</v>
      </c>
      <c r="L5555">
        <v>20200830</v>
      </c>
      <c r="M5555" t="s">
        <v>36</v>
      </c>
      <c r="N5555">
        <v>20212</v>
      </c>
      <c r="O5555">
        <v>11797871</v>
      </c>
      <c r="P5555" t="s">
        <v>13</v>
      </c>
      <c r="Q5555" t="s">
        <v>13</v>
      </c>
    </row>
    <row r="5556" spans="1:17" x14ac:dyDescent="0.25">
      <c r="A5556">
        <v>164295965</v>
      </c>
      <c r="B5556" t="s">
        <v>8721</v>
      </c>
      <c r="C5556" t="s">
        <v>819</v>
      </c>
      <c r="D5556" t="s">
        <v>66</v>
      </c>
      <c r="E5556">
        <v>17</v>
      </c>
      <c r="F5556" t="s">
        <v>6</v>
      </c>
      <c r="G5556" t="s">
        <v>2366</v>
      </c>
      <c r="H5556" t="s">
        <v>27</v>
      </c>
      <c r="I5556">
        <v>92</v>
      </c>
      <c r="J5556">
        <v>10</v>
      </c>
      <c r="K5556">
        <v>0</v>
      </c>
      <c r="L5556" t="s">
        <v>30</v>
      </c>
      <c r="M5556" t="s">
        <v>36</v>
      </c>
      <c r="N5556">
        <v>0</v>
      </c>
      <c r="O5556">
        <v>10837396</v>
      </c>
      <c r="P5556" t="s">
        <v>13</v>
      </c>
      <c r="Q5556" t="s">
        <v>13</v>
      </c>
    </row>
    <row r="5557" spans="1:17" x14ac:dyDescent="0.25">
      <c r="A5557">
        <v>164132247</v>
      </c>
      <c r="B5557" t="s">
        <v>6643</v>
      </c>
      <c r="C5557" t="s">
        <v>347</v>
      </c>
      <c r="D5557" t="s">
        <v>71</v>
      </c>
      <c r="E5557">
        <v>17</v>
      </c>
      <c r="F5557" t="s">
        <v>5</v>
      </c>
      <c r="G5557" t="s">
        <v>2375</v>
      </c>
      <c r="H5557" t="s">
        <v>27</v>
      </c>
      <c r="I5557">
        <v>266</v>
      </c>
      <c r="J5557">
        <v>234</v>
      </c>
      <c r="K5557">
        <v>0</v>
      </c>
      <c r="L5557" t="s">
        <v>30</v>
      </c>
      <c r="M5557" t="s">
        <v>36</v>
      </c>
      <c r="N5557">
        <v>0</v>
      </c>
      <c r="O5557">
        <v>13629968</v>
      </c>
      <c r="P5557" t="s">
        <v>13</v>
      </c>
      <c r="Q5557" t="s">
        <v>13</v>
      </c>
    </row>
    <row r="5558" spans="1:17" x14ac:dyDescent="0.25">
      <c r="A5558">
        <v>164295621</v>
      </c>
      <c r="B5558" t="s">
        <v>8722</v>
      </c>
      <c r="C5558" t="s">
        <v>8723</v>
      </c>
      <c r="D5558" t="s">
        <v>142</v>
      </c>
      <c r="E5558">
        <v>17</v>
      </c>
      <c r="F5558" t="s">
        <v>37</v>
      </c>
      <c r="G5558" t="s">
        <v>10228</v>
      </c>
      <c r="H5558" t="s">
        <v>27</v>
      </c>
      <c r="I5558">
        <v>101</v>
      </c>
      <c r="J5558">
        <v>9</v>
      </c>
      <c r="K5558">
        <v>20211</v>
      </c>
      <c r="L5558">
        <v>20210315</v>
      </c>
      <c r="M5558" t="s">
        <v>35</v>
      </c>
      <c r="N5558">
        <v>20212</v>
      </c>
      <c r="O5558">
        <v>14767070</v>
      </c>
      <c r="P5558" t="s">
        <v>13</v>
      </c>
      <c r="Q5558" t="s">
        <v>13</v>
      </c>
    </row>
    <row r="5559" spans="1:17" x14ac:dyDescent="0.25">
      <c r="A5559">
        <v>164352252</v>
      </c>
      <c r="B5559" t="s">
        <v>10294</v>
      </c>
      <c r="C5559" t="s">
        <v>449</v>
      </c>
      <c r="D5559" t="s">
        <v>66</v>
      </c>
      <c r="E5559">
        <v>17</v>
      </c>
      <c r="F5559" t="s">
        <v>5</v>
      </c>
      <c r="G5559" t="s">
        <v>2364</v>
      </c>
      <c r="H5559" t="s">
        <v>27</v>
      </c>
      <c r="I5559">
        <v>31</v>
      </c>
      <c r="J5559">
        <v>3</v>
      </c>
      <c r="K5559">
        <v>0</v>
      </c>
      <c r="L5559">
        <v>20210601</v>
      </c>
      <c r="M5559" t="s">
        <v>36</v>
      </c>
      <c r="N5559">
        <v>20212</v>
      </c>
      <c r="O5559">
        <v>15755324</v>
      </c>
      <c r="P5559" t="s">
        <v>13</v>
      </c>
      <c r="Q5559" t="s">
        <v>13</v>
      </c>
    </row>
    <row r="5560" spans="1:17" x14ac:dyDescent="0.25">
      <c r="A5560">
        <v>164203613</v>
      </c>
      <c r="B5560" t="s">
        <v>7359</v>
      </c>
      <c r="C5560" t="s">
        <v>7360</v>
      </c>
      <c r="D5560" t="s">
        <v>71</v>
      </c>
      <c r="E5560">
        <v>17</v>
      </c>
      <c r="F5560" t="s">
        <v>5</v>
      </c>
      <c r="G5560" t="s">
        <v>3784</v>
      </c>
      <c r="H5560" t="s">
        <v>27</v>
      </c>
      <c r="I5560">
        <v>199</v>
      </c>
      <c r="J5560">
        <v>199</v>
      </c>
      <c r="K5560">
        <v>20211</v>
      </c>
      <c r="L5560">
        <v>20210222</v>
      </c>
      <c r="M5560" t="s">
        <v>36</v>
      </c>
      <c r="N5560">
        <v>20212</v>
      </c>
      <c r="O5560">
        <v>15980663</v>
      </c>
      <c r="P5560" t="s">
        <v>13</v>
      </c>
      <c r="Q5560" t="s">
        <v>13</v>
      </c>
    </row>
    <row r="5561" spans="1:17" x14ac:dyDescent="0.25">
      <c r="A5561">
        <v>163177302</v>
      </c>
      <c r="B5561" t="s">
        <v>4080</v>
      </c>
      <c r="C5561" t="s">
        <v>4081</v>
      </c>
      <c r="D5561" t="s">
        <v>66</v>
      </c>
      <c r="E5561">
        <v>17</v>
      </c>
      <c r="F5561" t="s">
        <v>6</v>
      </c>
      <c r="G5561" t="s">
        <v>2366</v>
      </c>
      <c r="H5561" t="s">
        <v>27</v>
      </c>
      <c r="I5561">
        <v>758</v>
      </c>
      <c r="J5561">
        <v>499</v>
      </c>
      <c r="K5561">
        <v>20211</v>
      </c>
      <c r="L5561">
        <v>20200727</v>
      </c>
      <c r="M5561" t="s">
        <v>35</v>
      </c>
      <c r="N5561">
        <v>20212</v>
      </c>
      <c r="O5561">
        <v>15330339</v>
      </c>
      <c r="P5561" t="s">
        <v>16</v>
      </c>
      <c r="Q5561" t="s">
        <v>14</v>
      </c>
    </row>
    <row r="5562" spans="1:17" x14ac:dyDescent="0.25">
      <c r="A5562">
        <v>164368383</v>
      </c>
      <c r="B5562" t="s">
        <v>6355</v>
      </c>
      <c r="C5562" t="s">
        <v>290</v>
      </c>
      <c r="D5562" t="s">
        <v>66</v>
      </c>
      <c r="E5562">
        <v>17</v>
      </c>
      <c r="F5562" t="s">
        <v>37</v>
      </c>
      <c r="G5562" t="s">
        <v>10265</v>
      </c>
      <c r="H5562" t="s">
        <v>27</v>
      </c>
      <c r="I5562">
        <v>23</v>
      </c>
      <c r="J5562">
        <v>23</v>
      </c>
      <c r="K5562">
        <v>20211</v>
      </c>
      <c r="L5562">
        <v>20190822</v>
      </c>
      <c r="M5562" t="s">
        <v>35</v>
      </c>
      <c r="N5562">
        <v>20212</v>
      </c>
      <c r="O5562">
        <v>15292223</v>
      </c>
      <c r="P5562" t="s">
        <v>13</v>
      </c>
      <c r="Q5562" t="s">
        <v>13</v>
      </c>
    </row>
    <row r="5563" spans="1:17" x14ac:dyDescent="0.25">
      <c r="A5563">
        <v>164285240</v>
      </c>
      <c r="B5563" t="s">
        <v>781</v>
      </c>
      <c r="C5563" t="s">
        <v>8724</v>
      </c>
      <c r="D5563" t="s">
        <v>66</v>
      </c>
      <c r="E5563">
        <v>17</v>
      </c>
      <c r="F5563" t="s">
        <v>6</v>
      </c>
      <c r="G5563" t="s">
        <v>2364</v>
      </c>
      <c r="H5563" t="s">
        <v>27</v>
      </c>
      <c r="I5563">
        <v>106</v>
      </c>
      <c r="J5563">
        <v>17</v>
      </c>
      <c r="K5563">
        <v>20211</v>
      </c>
      <c r="L5563">
        <v>20201130</v>
      </c>
      <c r="M5563" t="s">
        <v>35</v>
      </c>
      <c r="N5563">
        <v>20212</v>
      </c>
      <c r="O5563">
        <v>16014710</v>
      </c>
      <c r="P5563" t="s">
        <v>13</v>
      </c>
      <c r="Q5563" t="s">
        <v>13</v>
      </c>
    </row>
    <row r="5564" spans="1:17" x14ac:dyDescent="0.25">
      <c r="A5564">
        <v>163826611</v>
      </c>
      <c r="B5564" t="s">
        <v>5593</v>
      </c>
      <c r="C5564" t="s">
        <v>1741</v>
      </c>
      <c r="D5564" t="s">
        <v>71</v>
      </c>
      <c r="E5564">
        <v>17</v>
      </c>
      <c r="F5564" t="s">
        <v>5</v>
      </c>
      <c r="G5564" t="s">
        <v>3645</v>
      </c>
      <c r="H5564" t="s">
        <v>27</v>
      </c>
      <c r="I5564">
        <v>442</v>
      </c>
      <c r="J5564">
        <v>55</v>
      </c>
      <c r="K5564">
        <v>20211</v>
      </c>
      <c r="L5564">
        <v>20200921</v>
      </c>
      <c r="M5564" t="s">
        <v>36</v>
      </c>
      <c r="N5564">
        <v>20212</v>
      </c>
      <c r="O5564">
        <v>15775311</v>
      </c>
      <c r="P5564" t="s">
        <v>14</v>
      </c>
      <c r="Q5564" t="s">
        <v>13</v>
      </c>
    </row>
    <row r="5565" spans="1:17" x14ac:dyDescent="0.25">
      <c r="A5565">
        <v>163293893</v>
      </c>
      <c r="B5565" t="s">
        <v>921</v>
      </c>
      <c r="C5565" t="s">
        <v>436</v>
      </c>
      <c r="D5565" t="s">
        <v>66</v>
      </c>
      <c r="E5565">
        <v>17</v>
      </c>
      <c r="F5565" t="s">
        <v>6</v>
      </c>
      <c r="G5565" t="s">
        <v>2364</v>
      </c>
      <c r="H5565" t="s">
        <v>27</v>
      </c>
      <c r="I5565">
        <v>651</v>
      </c>
      <c r="J5565">
        <v>80</v>
      </c>
      <c r="K5565">
        <v>20211</v>
      </c>
      <c r="L5565" t="s">
        <v>30</v>
      </c>
      <c r="M5565" t="s">
        <v>35</v>
      </c>
      <c r="N5565">
        <v>20212</v>
      </c>
      <c r="O5565">
        <v>15372066</v>
      </c>
      <c r="P5565" t="s">
        <v>15</v>
      </c>
      <c r="Q5565" t="s">
        <v>13</v>
      </c>
    </row>
    <row r="5566" spans="1:17" x14ac:dyDescent="0.25">
      <c r="A5566">
        <v>163292760</v>
      </c>
      <c r="B5566" t="s">
        <v>3006</v>
      </c>
      <c r="C5566" t="s">
        <v>4496</v>
      </c>
      <c r="D5566" t="s">
        <v>71</v>
      </c>
      <c r="E5566">
        <v>17</v>
      </c>
      <c r="F5566" t="s">
        <v>6</v>
      </c>
      <c r="G5566" t="s">
        <v>2370</v>
      </c>
      <c r="H5566" t="s">
        <v>27</v>
      </c>
      <c r="I5566">
        <v>651</v>
      </c>
      <c r="J5566">
        <v>605</v>
      </c>
      <c r="K5566">
        <v>20211</v>
      </c>
      <c r="L5566">
        <v>20180515</v>
      </c>
      <c r="M5566" t="s">
        <v>36</v>
      </c>
      <c r="N5566">
        <v>20212</v>
      </c>
      <c r="O5566">
        <v>86785</v>
      </c>
      <c r="P5566" t="s">
        <v>15</v>
      </c>
      <c r="Q5566" t="s">
        <v>15</v>
      </c>
    </row>
    <row r="5567" spans="1:17" x14ac:dyDescent="0.25">
      <c r="A5567">
        <v>164364310</v>
      </c>
      <c r="B5567" t="s">
        <v>10295</v>
      </c>
      <c r="C5567" t="s">
        <v>10296</v>
      </c>
      <c r="D5567" t="s">
        <v>66</v>
      </c>
      <c r="E5567">
        <v>17</v>
      </c>
      <c r="F5567" t="s">
        <v>6</v>
      </c>
      <c r="G5567" t="s">
        <v>2372</v>
      </c>
      <c r="H5567" t="s">
        <v>27</v>
      </c>
      <c r="I5567">
        <v>28</v>
      </c>
      <c r="J5567">
        <v>28</v>
      </c>
      <c r="K5567">
        <v>20211</v>
      </c>
      <c r="L5567">
        <v>20200824</v>
      </c>
      <c r="M5567" t="s">
        <v>35</v>
      </c>
      <c r="N5567">
        <v>20212</v>
      </c>
      <c r="O5567">
        <v>16048893</v>
      </c>
      <c r="P5567" t="s">
        <v>13</v>
      </c>
      <c r="Q5567" t="s">
        <v>13</v>
      </c>
    </row>
    <row r="5568" spans="1:17" x14ac:dyDescent="0.25">
      <c r="A5568">
        <v>164133056</v>
      </c>
      <c r="B5568" t="s">
        <v>1325</v>
      </c>
      <c r="C5568" t="s">
        <v>4247</v>
      </c>
      <c r="D5568" t="s">
        <v>143</v>
      </c>
      <c r="E5568">
        <v>17</v>
      </c>
      <c r="F5568" t="s">
        <v>6</v>
      </c>
      <c r="G5568" t="s">
        <v>3645</v>
      </c>
      <c r="H5568" t="s">
        <v>27</v>
      </c>
      <c r="I5568">
        <v>258</v>
      </c>
      <c r="J5568">
        <v>226</v>
      </c>
      <c r="K5568">
        <v>20211</v>
      </c>
      <c r="L5568" t="s">
        <v>30</v>
      </c>
      <c r="M5568" t="s">
        <v>35</v>
      </c>
      <c r="N5568">
        <v>0</v>
      </c>
      <c r="O5568">
        <v>15950031</v>
      </c>
      <c r="P5568" t="s">
        <v>13</v>
      </c>
      <c r="Q5568" t="s">
        <v>13</v>
      </c>
    </row>
    <row r="5569" spans="1:17" x14ac:dyDescent="0.25">
      <c r="A5569">
        <v>164018984</v>
      </c>
      <c r="B5569" t="s">
        <v>3010</v>
      </c>
      <c r="C5569" t="s">
        <v>550</v>
      </c>
      <c r="D5569" t="s">
        <v>143</v>
      </c>
      <c r="E5569">
        <v>17</v>
      </c>
      <c r="F5569" t="s">
        <v>6</v>
      </c>
      <c r="G5569" t="s">
        <v>2370</v>
      </c>
      <c r="H5569" t="s">
        <v>27</v>
      </c>
      <c r="I5569">
        <v>373</v>
      </c>
      <c r="J5569">
        <v>373</v>
      </c>
      <c r="K5569">
        <v>20211</v>
      </c>
      <c r="L5569">
        <v>20210510</v>
      </c>
      <c r="M5569" t="s">
        <v>35</v>
      </c>
      <c r="N5569">
        <v>20212</v>
      </c>
      <c r="O5569">
        <v>15246953</v>
      </c>
      <c r="P5569" t="s">
        <v>14</v>
      </c>
      <c r="Q5569" t="s">
        <v>14</v>
      </c>
    </row>
    <row r="5570" spans="1:17" x14ac:dyDescent="0.25">
      <c r="A5570">
        <v>164252824</v>
      </c>
      <c r="B5570" t="s">
        <v>3010</v>
      </c>
      <c r="C5570" t="s">
        <v>1273</v>
      </c>
      <c r="D5570" t="s">
        <v>66</v>
      </c>
      <c r="E5570">
        <v>17</v>
      </c>
      <c r="F5570" t="s">
        <v>6</v>
      </c>
      <c r="G5570" t="s">
        <v>2364</v>
      </c>
      <c r="H5570" t="s">
        <v>27</v>
      </c>
      <c r="I5570">
        <v>143</v>
      </c>
      <c r="J5570">
        <v>143</v>
      </c>
      <c r="K5570">
        <v>20211</v>
      </c>
      <c r="L5570" t="s">
        <v>30</v>
      </c>
      <c r="M5570" t="s">
        <v>36</v>
      </c>
      <c r="N5570">
        <v>0</v>
      </c>
      <c r="O5570">
        <v>15713026</v>
      </c>
      <c r="P5570" t="s">
        <v>13</v>
      </c>
      <c r="Q5570" t="s">
        <v>13</v>
      </c>
    </row>
    <row r="5571" spans="1:17" x14ac:dyDescent="0.25">
      <c r="A5571">
        <v>163004523</v>
      </c>
      <c r="B5571" t="s">
        <v>6968</v>
      </c>
      <c r="C5571" t="s">
        <v>2108</v>
      </c>
      <c r="D5571" t="s">
        <v>71</v>
      </c>
      <c r="E5571">
        <v>17</v>
      </c>
      <c r="F5571" t="s">
        <v>6</v>
      </c>
      <c r="G5571" t="s">
        <v>2365</v>
      </c>
      <c r="H5571" t="s">
        <v>27</v>
      </c>
      <c r="I5571">
        <v>883</v>
      </c>
      <c r="J5571">
        <v>736</v>
      </c>
      <c r="K5571">
        <v>20211</v>
      </c>
      <c r="L5571">
        <v>20201215</v>
      </c>
      <c r="M5571" t="s">
        <v>36</v>
      </c>
      <c r="N5571">
        <v>0</v>
      </c>
      <c r="O5571">
        <v>12377336</v>
      </c>
      <c r="P5571" t="s">
        <v>16</v>
      </c>
      <c r="Q5571" t="s">
        <v>16</v>
      </c>
    </row>
    <row r="5572" spans="1:17" x14ac:dyDescent="0.25">
      <c r="A5572">
        <v>164076172</v>
      </c>
      <c r="B5572" t="s">
        <v>6211</v>
      </c>
      <c r="C5572" t="s">
        <v>6212</v>
      </c>
      <c r="D5572" t="s">
        <v>71</v>
      </c>
      <c r="E5572">
        <v>17</v>
      </c>
      <c r="F5572" t="s">
        <v>6</v>
      </c>
      <c r="G5572" t="s">
        <v>2370</v>
      </c>
      <c r="H5572" t="s">
        <v>27</v>
      </c>
      <c r="I5572">
        <v>311</v>
      </c>
      <c r="J5572">
        <v>311</v>
      </c>
      <c r="K5572">
        <v>0</v>
      </c>
      <c r="L5572">
        <v>20201209</v>
      </c>
      <c r="M5572" t="s">
        <v>36</v>
      </c>
      <c r="N5572">
        <v>0</v>
      </c>
      <c r="O5572">
        <v>10230028</v>
      </c>
      <c r="P5572" t="s">
        <v>13</v>
      </c>
      <c r="Q5572" t="s">
        <v>13</v>
      </c>
    </row>
    <row r="5573" spans="1:17" x14ac:dyDescent="0.25">
      <c r="A5573">
        <v>164349749</v>
      </c>
      <c r="B5573" t="s">
        <v>10297</v>
      </c>
      <c r="C5573" t="s">
        <v>427</v>
      </c>
      <c r="D5573" t="s">
        <v>66</v>
      </c>
      <c r="E5573">
        <v>17</v>
      </c>
      <c r="F5573" t="s">
        <v>6</v>
      </c>
      <c r="G5573" t="s">
        <v>2372</v>
      </c>
      <c r="H5573" t="s">
        <v>27</v>
      </c>
      <c r="I5573">
        <v>42</v>
      </c>
      <c r="J5573">
        <v>42</v>
      </c>
      <c r="K5573">
        <v>20211</v>
      </c>
      <c r="L5573" t="s">
        <v>30</v>
      </c>
      <c r="M5573" t="s">
        <v>35</v>
      </c>
      <c r="N5573">
        <v>20212</v>
      </c>
      <c r="O5573">
        <v>16043435</v>
      </c>
      <c r="P5573" t="s">
        <v>13</v>
      </c>
      <c r="Q5573" t="s">
        <v>13</v>
      </c>
    </row>
    <row r="5574" spans="1:17" x14ac:dyDescent="0.25">
      <c r="A5574">
        <v>164284190</v>
      </c>
      <c r="B5574" t="s">
        <v>783</v>
      </c>
      <c r="C5574" t="s">
        <v>1327</v>
      </c>
      <c r="D5574" t="s">
        <v>66</v>
      </c>
      <c r="E5574">
        <v>17</v>
      </c>
      <c r="F5574" t="s">
        <v>6</v>
      </c>
      <c r="G5574" t="s">
        <v>2365</v>
      </c>
      <c r="H5574" t="s">
        <v>27</v>
      </c>
      <c r="I5574">
        <v>106</v>
      </c>
      <c r="J5574">
        <v>64</v>
      </c>
      <c r="K5574">
        <v>20211</v>
      </c>
      <c r="L5574">
        <v>20190221</v>
      </c>
      <c r="M5574" t="s">
        <v>36</v>
      </c>
      <c r="N5574">
        <v>20212</v>
      </c>
      <c r="O5574">
        <v>9736011</v>
      </c>
      <c r="P5574" t="s">
        <v>13</v>
      </c>
      <c r="Q5574" t="s">
        <v>13</v>
      </c>
    </row>
    <row r="5575" spans="1:17" x14ac:dyDescent="0.25">
      <c r="A5575">
        <v>163997783</v>
      </c>
      <c r="B5575" t="s">
        <v>783</v>
      </c>
      <c r="C5575" t="s">
        <v>237</v>
      </c>
      <c r="D5575" t="s">
        <v>66</v>
      </c>
      <c r="E5575">
        <v>17</v>
      </c>
      <c r="F5575" t="s">
        <v>6</v>
      </c>
      <c r="G5575" t="s">
        <v>2365</v>
      </c>
      <c r="H5575" t="s">
        <v>27</v>
      </c>
      <c r="I5575">
        <v>391</v>
      </c>
      <c r="J5575">
        <v>231</v>
      </c>
      <c r="K5575">
        <v>0</v>
      </c>
      <c r="L5575">
        <v>20190715</v>
      </c>
      <c r="M5575" t="s">
        <v>36</v>
      </c>
      <c r="N5575">
        <v>0</v>
      </c>
      <c r="O5575">
        <v>10177729</v>
      </c>
      <c r="P5575" t="s">
        <v>14</v>
      </c>
      <c r="Q5575" t="s">
        <v>13</v>
      </c>
    </row>
    <row r="5576" spans="1:17" x14ac:dyDescent="0.25">
      <c r="A5576">
        <v>163226052</v>
      </c>
      <c r="B5576" t="s">
        <v>834</v>
      </c>
      <c r="C5576" t="s">
        <v>4388</v>
      </c>
      <c r="D5576" t="s">
        <v>66</v>
      </c>
      <c r="E5576">
        <v>17</v>
      </c>
      <c r="F5576" t="s">
        <v>6</v>
      </c>
      <c r="G5576" t="s">
        <v>2365</v>
      </c>
      <c r="H5576" t="s">
        <v>27</v>
      </c>
      <c r="I5576">
        <v>702</v>
      </c>
      <c r="J5576">
        <v>605</v>
      </c>
      <c r="K5576">
        <v>20211</v>
      </c>
      <c r="L5576" t="s">
        <v>30</v>
      </c>
      <c r="M5576" t="s">
        <v>36</v>
      </c>
      <c r="N5576">
        <v>20212</v>
      </c>
      <c r="O5576">
        <v>15252461</v>
      </c>
      <c r="P5576" t="s">
        <v>15</v>
      </c>
      <c r="Q5576" t="s">
        <v>15</v>
      </c>
    </row>
    <row r="5577" spans="1:17" x14ac:dyDescent="0.25">
      <c r="A5577">
        <v>163908208</v>
      </c>
      <c r="B5577" t="s">
        <v>834</v>
      </c>
      <c r="C5577" t="s">
        <v>1420</v>
      </c>
      <c r="D5577" t="s">
        <v>71</v>
      </c>
      <c r="E5577">
        <v>17</v>
      </c>
      <c r="F5577" t="s">
        <v>37</v>
      </c>
      <c r="G5577" t="s">
        <v>2367</v>
      </c>
      <c r="H5577" t="s">
        <v>27</v>
      </c>
      <c r="I5577">
        <v>436</v>
      </c>
      <c r="J5577">
        <v>45</v>
      </c>
      <c r="K5577">
        <v>20211</v>
      </c>
      <c r="L5577" t="s">
        <v>30</v>
      </c>
      <c r="M5577" t="s">
        <v>35</v>
      </c>
      <c r="N5577">
        <v>0</v>
      </c>
      <c r="O5577">
        <v>15276131</v>
      </c>
      <c r="P5577" t="s">
        <v>14</v>
      </c>
      <c r="Q5577" t="s">
        <v>13</v>
      </c>
    </row>
    <row r="5578" spans="1:17" x14ac:dyDescent="0.25">
      <c r="A5578">
        <v>164364920</v>
      </c>
      <c r="B5578" t="s">
        <v>834</v>
      </c>
      <c r="C5578" t="s">
        <v>1814</v>
      </c>
      <c r="D5578" t="s">
        <v>66</v>
      </c>
      <c r="E5578">
        <v>17</v>
      </c>
      <c r="F5578" t="s">
        <v>6</v>
      </c>
      <c r="G5578" t="s">
        <v>2375</v>
      </c>
      <c r="H5578" t="s">
        <v>27</v>
      </c>
      <c r="I5578">
        <v>17</v>
      </c>
      <c r="J5578">
        <v>17</v>
      </c>
      <c r="K5578">
        <v>0</v>
      </c>
      <c r="L5578" t="s">
        <v>30</v>
      </c>
      <c r="M5578" t="s">
        <v>35</v>
      </c>
      <c r="N5578">
        <v>0</v>
      </c>
      <c r="O5578">
        <v>16033167</v>
      </c>
      <c r="P5578" t="s">
        <v>13</v>
      </c>
      <c r="Q5578" t="s">
        <v>13</v>
      </c>
    </row>
    <row r="5579" spans="1:17" x14ac:dyDescent="0.25">
      <c r="A5579">
        <v>164333204</v>
      </c>
      <c r="B5579" t="s">
        <v>2570</v>
      </c>
      <c r="C5579" t="s">
        <v>3492</v>
      </c>
      <c r="D5579" t="s">
        <v>71</v>
      </c>
      <c r="E5579">
        <v>17</v>
      </c>
      <c r="F5579" t="s">
        <v>5</v>
      </c>
      <c r="G5579" t="s">
        <v>2370</v>
      </c>
      <c r="H5579" t="s">
        <v>27</v>
      </c>
      <c r="I5579">
        <v>38</v>
      </c>
      <c r="J5579">
        <v>23</v>
      </c>
      <c r="K5579">
        <v>20211</v>
      </c>
      <c r="L5579">
        <v>20210405</v>
      </c>
      <c r="M5579" t="s">
        <v>36</v>
      </c>
      <c r="N5579">
        <v>20212</v>
      </c>
      <c r="O5579">
        <v>11102460</v>
      </c>
      <c r="P5579" t="s">
        <v>13</v>
      </c>
      <c r="Q5579" t="s">
        <v>13</v>
      </c>
    </row>
    <row r="5580" spans="1:17" x14ac:dyDescent="0.25">
      <c r="A5580">
        <v>164094298</v>
      </c>
      <c r="B5580" t="s">
        <v>461</v>
      </c>
      <c r="C5580" t="s">
        <v>2863</v>
      </c>
      <c r="D5580" t="s">
        <v>71</v>
      </c>
      <c r="E5580">
        <v>17</v>
      </c>
      <c r="F5580" t="s">
        <v>6</v>
      </c>
      <c r="G5580" t="s">
        <v>3645</v>
      </c>
      <c r="H5580" t="s">
        <v>27</v>
      </c>
      <c r="I5580">
        <v>302</v>
      </c>
      <c r="J5580">
        <v>282</v>
      </c>
      <c r="K5580">
        <v>20211</v>
      </c>
      <c r="L5580">
        <v>20201124</v>
      </c>
      <c r="M5580" t="s">
        <v>36</v>
      </c>
      <c r="N5580">
        <v>20212</v>
      </c>
      <c r="O5580">
        <v>9777484</v>
      </c>
      <c r="P5580" t="s">
        <v>13</v>
      </c>
      <c r="Q5580" t="s">
        <v>13</v>
      </c>
    </row>
    <row r="5581" spans="1:17" x14ac:dyDescent="0.25">
      <c r="A5581">
        <v>164060380</v>
      </c>
      <c r="B5581" t="s">
        <v>461</v>
      </c>
      <c r="C5581" t="s">
        <v>5981</v>
      </c>
      <c r="D5581" t="s">
        <v>66</v>
      </c>
      <c r="E5581">
        <v>17</v>
      </c>
      <c r="F5581" t="s">
        <v>6</v>
      </c>
      <c r="G5581" t="s">
        <v>2366</v>
      </c>
      <c r="H5581" t="s">
        <v>27</v>
      </c>
      <c r="I5581">
        <v>342</v>
      </c>
      <c r="J5581">
        <v>339</v>
      </c>
      <c r="K5581">
        <v>20211</v>
      </c>
      <c r="L5581">
        <v>20200506</v>
      </c>
      <c r="M5581" t="s">
        <v>35</v>
      </c>
      <c r="N5581">
        <v>20212</v>
      </c>
      <c r="O5581">
        <v>12161527</v>
      </c>
      <c r="P5581" t="s">
        <v>13</v>
      </c>
      <c r="Q5581" t="s">
        <v>13</v>
      </c>
    </row>
    <row r="5582" spans="1:17" x14ac:dyDescent="0.25">
      <c r="A5582">
        <v>163899581</v>
      </c>
      <c r="B5582" t="s">
        <v>461</v>
      </c>
      <c r="C5582" t="s">
        <v>387</v>
      </c>
      <c r="D5582" t="s">
        <v>71</v>
      </c>
      <c r="E5582">
        <v>17</v>
      </c>
      <c r="F5582" t="s">
        <v>37</v>
      </c>
      <c r="G5582" t="s">
        <v>2367</v>
      </c>
      <c r="H5582" t="s">
        <v>27</v>
      </c>
      <c r="I5582">
        <v>442</v>
      </c>
      <c r="J5582">
        <v>309</v>
      </c>
      <c r="K5582">
        <v>20211</v>
      </c>
      <c r="L5582">
        <v>20200227</v>
      </c>
      <c r="M5582" t="s">
        <v>35</v>
      </c>
      <c r="N5582">
        <v>0</v>
      </c>
      <c r="O5582">
        <v>15496976</v>
      </c>
      <c r="P5582" t="s">
        <v>14</v>
      </c>
      <c r="Q5582" t="s">
        <v>13</v>
      </c>
    </row>
    <row r="5583" spans="1:17" x14ac:dyDescent="0.25">
      <c r="A5583">
        <v>163150334</v>
      </c>
      <c r="B5583" t="s">
        <v>557</v>
      </c>
      <c r="C5583" t="s">
        <v>7776</v>
      </c>
      <c r="D5583" t="s">
        <v>66</v>
      </c>
      <c r="E5583">
        <v>17</v>
      </c>
      <c r="F5583" t="s">
        <v>6</v>
      </c>
      <c r="G5583" t="s">
        <v>2366</v>
      </c>
      <c r="H5583" t="s">
        <v>27</v>
      </c>
      <c r="I5583">
        <v>769</v>
      </c>
      <c r="J5583">
        <v>22</v>
      </c>
      <c r="K5583">
        <v>20211</v>
      </c>
      <c r="L5583" t="s">
        <v>30</v>
      </c>
      <c r="M5583" t="s">
        <v>35</v>
      </c>
      <c r="N5583">
        <v>20212</v>
      </c>
      <c r="O5583">
        <v>13209565</v>
      </c>
      <c r="P5583" t="s">
        <v>16</v>
      </c>
      <c r="Q5583" t="s">
        <v>13</v>
      </c>
    </row>
    <row r="5584" spans="1:17" x14ac:dyDescent="0.25">
      <c r="A5584">
        <v>164337251</v>
      </c>
      <c r="B5584" t="s">
        <v>8974</v>
      </c>
      <c r="C5584" t="s">
        <v>10298</v>
      </c>
      <c r="D5584" t="s">
        <v>66</v>
      </c>
      <c r="E5584">
        <v>17</v>
      </c>
      <c r="F5584" t="s">
        <v>37</v>
      </c>
      <c r="G5584" t="s">
        <v>8887</v>
      </c>
      <c r="H5584" t="s">
        <v>27</v>
      </c>
      <c r="I5584">
        <v>71</v>
      </c>
      <c r="J5584">
        <v>70</v>
      </c>
      <c r="K5584">
        <v>0</v>
      </c>
      <c r="L5584" t="s">
        <v>30</v>
      </c>
      <c r="M5584" t="s">
        <v>35</v>
      </c>
      <c r="N5584">
        <v>0</v>
      </c>
      <c r="O5584">
        <v>15080661</v>
      </c>
      <c r="P5584" t="s">
        <v>13</v>
      </c>
      <c r="Q5584" t="s">
        <v>13</v>
      </c>
    </row>
    <row r="5585" spans="1:17" x14ac:dyDescent="0.25">
      <c r="A5585">
        <v>164337641</v>
      </c>
      <c r="B5585" t="s">
        <v>10299</v>
      </c>
      <c r="C5585" t="s">
        <v>10300</v>
      </c>
      <c r="D5585" t="s">
        <v>66</v>
      </c>
      <c r="E5585">
        <v>17</v>
      </c>
      <c r="F5585" t="s">
        <v>6</v>
      </c>
      <c r="G5585" t="s">
        <v>10220</v>
      </c>
      <c r="H5585" t="s">
        <v>27</v>
      </c>
      <c r="I5585">
        <v>50</v>
      </c>
      <c r="J5585">
        <v>50</v>
      </c>
      <c r="K5585">
        <v>20211</v>
      </c>
      <c r="L5585">
        <v>20180927</v>
      </c>
      <c r="M5585" t="s">
        <v>35</v>
      </c>
      <c r="N5585">
        <v>0</v>
      </c>
      <c r="O5585">
        <v>8822521</v>
      </c>
      <c r="P5585" t="s">
        <v>13</v>
      </c>
      <c r="Q5585" t="s">
        <v>13</v>
      </c>
    </row>
    <row r="5586" spans="1:17" x14ac:dyDescent="0.25">
      <c r="A5586">
        <v>164350767</v>
      </c>
      <c r="B5586" t="s">
        <v>792</v>
      </c>
      <c r="C5586" t="s">
        <v>1759</v>
      </c>
      <c r="D5586" t="s">
        <v>71</v>
      </c>
      <c r="E5586">
        <v>17</v>
      </c>
      <c r="F5586" t="s">
        <v>6</v>
      </c>
      <c r="G5586" t="s">
        <v>2370</v>
      </c>
      <c r="H5586" t="s">
        <v>27</v>
      </c>
      <c r="I5586">
        <v>14</v>
      </c>
      <c r="J5586">
        <v>10</v>
      </c>
      <c r="K5586">
        <v>0</v>
      </c>
      <c r="L5586" t="s">
        <v>30</v>
      </c>
      <c r="M5586" t="s">
        <v>35</v>
      </c>
      <c r="N5586">
        <v>0</v>
      </c>
      <c r="O5586">
        <v>9039173</v>
      </c>
      <c r="P5586" t="s">
        <v>13</v>
      </c>
      <c r="Q5586" t="s">
        <v>13</v>
      </c>
    </row>
    <row r="5587" spans="1:17" x14ac:dyDescent="0.25">
      <c r="A5587">
        <v>163027094</v>
      </c>
      <c r="B5587" t="s">
        <v>792</v>
      </c>
      <c r="C5587" t="s">
        <v>7777</v>
      </c>
      <c r="D5587" t="s">
        <v>71</v>
      </c>
      <c r="E5587">
        <v>17</v>
      </c>
      <c r="F5587" t="s">
        <v>5</v>
      </c>
      <c r="G5587" t="s">
        <v>3645</v>
      </c>
      <c r="H5587" t="s">
        <v>27</v>
      </c>
      <c r="I5587">
        <v>869</v>
      </c>
      <c r="J5587">
        <v>863</v>
      </c>
      <c r="K5587">
        <v>20211</v>
      </c>
      <c r="L5587">
        <v>20190905</v>
      </c>
      <c r="M5587" t="s">
        <v>36</v>
      </c>
      <c r="N5587">
        <v>20212</v>
      </c>
      <c r="O5587">
        <v>9790170</v>
      </c>
      <c r="P5587" t="s">
        <v>16</v>
      </c>
      <c r="Q5587" t="s">
        <v>16</v>
      </c>
    </row>
    <row r="5588" spans="1:17" x14ac:dyDescent="0.25">
      <c r="A5588">
        <v>163296334</v>
      </c>
      <c r="B5588" t="s">
        <v>366</v>
      </c>
      <c r="C5588" t="s">
        <v>252</v>
      </c>
      <c r="D5588" t="s">
        <v>71</v>
      </c>
      <c r="E5588">
        <v>17</v>
      </c>
      <c r="F5588" t="s">
        <v>37</v>
      </c>
      <c r="G5588" t="s">
        <v>10228</v>
      </c>
      <c r="H5588" t="s">
        <v>27</v>
      </c>
      <c r="I5588">
        <v>666</v>
      </c>
      <c r="J5588">
        <v>301</v>
      </c>
      <c r="K5588">
        <v>20211</v>
      </c>
      <c r="L5588">
        <v>20210208</v>
      </c>
      <c r="M5588" t="s">
        <v>36</v>
      </c>
      <c r="N5588">
        <v>0</v>
      </c>
      <c r="O5588">
        <v>15073446</v>
      </c>
      <c r="P5588" t="s">
        <v>15</v>
      </c>
      <c r="Q5588" t="s">
        <v>13</v>
      </c>
    </row>
    <row r="5589" spans="1:17" x14ac:dyDescent="0.25">
      <c r="A5589">
        <v>164101618</v>
      </c>
      <c r="B5589" t="s">
        <v>366</v>
      </c>
      <c r="C5589" t="s">
        <v>3592</v>
      </c>
      <c r="D5589" t="s">
        <v>71</v>
      </c>
      <c r="E5589">
        <v>17</v>
      </c>
      <c r="F5589" t="s">
        <v>6</v>
      </c>
      <c r="G5589" t="s">
        <v>2375</v>
      </c>
      <c r="H5589" t="s">
        <v>27</v>
      </c>
      <c r="I5589">
        <v>297</v>
      </c>
      <c r="J5589">
        <v>233</v>
      </c>
      <c r="K5589">
        <v>20211</v>
      </c>
      <c r="L5589" t="s">
        <v>30</v>
      </c>
      <c r="M5589" t="s">
        <v>36</v>
      </c>
      <c r="N5589">
        <v>0</v>
      </c>
      <c r="O5589">
        <v>15951163</v>
      </c>
      <c r="P5589" t="s">
        <v>13</v>
      </c>
      <c r="Q5589" t="s">
        <v>13</v>
      </c>
    </row>
    <row r="5590" spans="1:17" x14ac:dyDescent="0.25">
      <c r="A5590">
        <v>164245759</v>
      </c>
      <c r="B5590" t="s">
        <v>1928</v>
      </c>
      <c r="C5590" t="s">
        <v>7778</v>
      </c>
      <c r="D5590" t="s">
        <v>66</v>
      </c>
      <c r="E5590">
        <v>17</v>
      </c>
      <c r="F5590" t="s">
        <v>37</v>
      </c>
      <c r="G5590" t="s">
        <v>8887</v>
      </c>
      <c r="H5590" t="s">
        <v>27</v>
      </c>
      <c r="I5590">
        <v>164</v>
      </c>
      <c r="J5590">
        <v>164</v>
      </c>
      <c r="K5590">
        <v>20211</v>
      </c>
      <c r="L5590">
        <v>20210117</v>
      </c>
      <c r="M5590" t="s">
        <v>35</v>
      </c>
      <c r="N5590">
        <v>20212</v>
      </c>
      <c r="O5590">
        <v>15996324</v>
      </c>
      <c r="P5590" t="s">
        <v>13</v>
      </c>
      <c r="Q5590" t="s">
        <v>13</v>
      </c>
    </row>
    <row r="5591" spans="1:17" x14ac:dyDescent="0.25">
      <c r="A5591">
        <v>164119406</v>
      </c>
      <c r="B5591" t="s">
        <v>368</v>
      </c>
      <c r="C5591" t="s">
        <v>5135</v>
      </c>
      <c r="D5591" t="s">
        <v>66</v>
      </c>
      <c r="E5591">
        <v>17</v>
      </c>
      <c r="F5591" t="s">
        <v>6</v>
      </c>
      <c r="G5591" t="s">
        <v>2369</v>
      </c>
      <c r="H5591" t="s">
        <v>27</v>
      </c>
      <c r="I5591">
        <v>282</v>
      </c>
      <c r="J5591">
        <v>223</v>
      </c>
      <c r="K5591">
        <v>20211</v>
      </c>
      <c r="L5591" t="s">
        <v>30</v>
      </c>
      <c r="M5591" t="s">
        <v>35</v>
      </c>
      <c r="N5591">
        <v>0</v>
      </c>
      <c r="O5591">
        <v>15925954</v>
      </c>
      <c r="P5591" t="s">
        <v>13</v>
      </c>
      <c r="Q5591" t="s">
        <v>13</v>
      </c>
    </row>
    <row r="5592" spans="1:17" x14ac:dyDescent="0.25">
      <c r="A5592">
        <v>164261017</v>
      </c>
      <c r="B5592" t="s">
        <v>368</v>
      </c>
      <c r="C5592" t="s">
        <v>8221</v>
      </c>
      <c r="D5592" t="s">
        <v>66</v>
      </c>
      <c r="E5592">
        <v>17</v>
      </c>
      <c r="F5592" t="s">
        <v>37</v>
      </c>
      <c r="G5592" t="s">
        <v>8887</v>
      </c>
      <c r="H5592" t="s">
        <v>27</v>
      </c>
      <c r="I5592">
        <v>143</v>
      </c>
      <c r="J5592">
        <v>51</v>
      </c>
      <c r="K5592">
        <v>20211</v>
      </c>
      <c r="L5592">
        <v>20200330</v>
      </c>
      <c r="M5592" t="s">
        <v>36</v>
      </c>
      <c r="N5592">
        <v>20212</v>
      </c>
      <c r="O5592">
        <v>16005799</v>
      </c>
      <c r="P5592" t="s">
        <v>13</v>
      </c>
      <c r="Q5592" t="s">
        <v>13</v>
      </c>
    </row>
    <row r="5593" spans="1:17" x14ac:dyDescent="0.25">
      <c r="A5593">
        <v>162751673</v>
      </c>
      <c r="B5593" t="s">
        <v>6969</v>
      </c>
      <c r="C5593" t="s">
        <v>237</v>
      </c>
      <c r="D5593" t="s">
        <v>66</v>
      </c>
      <c r="E5593">
        <v>17</v>
      </c>
      <c r="F5593" t="s">
        <v>6</v>
      </c>
      <c r="G5593" t="s">
        <v>2365</v>
      </c>
      <c r="H5593" t="s">
        <v>27</v>
      </c>
      <c r="I5593">
        <v>1064</v>
      </c>
      <c r="J5593">
        <v>724</v>
      </c>
      <c r="K5593">
        <v>0</v>
      </c>
      <c r="L5593" t="s">
        <v>30</v>
      </c>
      <c r="M5593" t="s">
        <v>36</v>
      </c>
      <c r="N5593">
        <v>0</v>
      </c>
      <c r="O5593">
        <v>11651712</v>
      </c>
      <c r="P5593" t="s">
        <v>16</v>
      </c>
      <c r="Q5593" t="s">
        <v>15</v>
      </c>
    </row>
    <row r="5594" spans="1:17" x14ac:dyDescent="0.25">
      <c r="A5594">
        <v>163885004</v>
      </c>
      <c r="B5594" t="s">
        <v>5594</v>
      </c>
      <c r="C5594" t="s">
        <v>5595</v>
      </c>
      <c r="D5594" t="s">
        <v>66</v>
      </c>
      <c r="E5594">
        <v>17</v>
      </c>
      <c r="F5594" t="s">
        <v>6</v>
      </c>
      <c r="G5594" t="s">
        <v>2366</v>
      </c>
      <c r="H5594" t="s">
        <v>27</v>
      </c>
      <c r="I5594">
        <v>435</v>
      </c>
      <c r="J5594">
        <v>90</v>
      </c>
      <c r="K5594">
        <v>0</v>
      </c>
      <c r="L5594">
        <v>20190918</v>
      </c>
      <c r="M5594" t="s">
        <v>35</v>
      </c>
      <c r="N5594">
        <v>0</v>
      </c>
      <c r="O5594">
        <v>15412245</v>
      </c>
      <c r="P5594" t="s">
        <v>14</v>
      </c>
      <c r="Q5594" t="s">
        <v>13</v>
      </c>
    </row>
    <row r="5595" spans="1:17" x14ac:dyDescent="0.25">
      <c r="A5595">
        <v>163397118</v>
      </c>
      <c r="B5595" t="s">
        <v>5075</v>
      </c>
      <c r="C5595" t="s">
        <v>5076</v>
      </c>
      <c r="D5595" t="s">
        <v>66</v>
      </c>
      <c r="E5595">
        <v>17</v>
      </c>
      <c r="F5595" t="s">
        <v>6</v>
      </c>
      <c r="G5595" t="s">
        <v>2365</v>
      </c>
      <c r="H5595" t="s">
        <v>27</v>
      </c>
      <c r="I5595">
        <v>547</v>
      </c>
      <c r="J5595">
        <v>507</v>
      </c>
      <c r="K5595">
        <v>20211</v>
      </c>
      <c r="L5595">
        <v>20201022</v>
      </c>
      <c r="M5595" t="s">
        <v>36</v>
      </c>
      <c r="N5595">
        <v>20212</v>
      </c>
      <c r="O5595">
        <v>11630375</v>
      </c>
      <c r="P5595" t="s">
        <v>15</v>
      </c>
      <c r="Q5595" t="s">
        <v>14</v>
      </c>
    </row>
    <row r="5596" spans="1:17" x14ac:dyDescent="0.25">
      <c r="A5596">
        <v>163416193</v>
      </c>
      <c r="B5596" t="s">
        <v>1344</v>
      </c>
      <c r="C5596" t="s">
        <v>3588</v>
      </c>
      <c r="D5596" t="s">
        <v>66</v>
      </c>
      <c r="E5596">
        <v>17</v>
      </c>
      <c r="F5596" t="s">
        <v>6</v>
      </c>
      <c r="G5596" t="s">
        <v>2365</v>
      </c>
      <c r="H5596" t="s">
        <v>27</v>
      </c>
      <c r="I5596">
        <v>497</v>
      </c>
      <c r="J5596">
        <v>401</v>
      </c>
      <c r="K5596">
        <v>20211</v>
      </c>
      <c r="L5596">
        <v>20190617</v>
      </c>
      <c r="M5596" t="s">
        <v>36</v>
      </c>
      <c r="N5596">
        <v>20212</v>
      </c>
      <c r="O5596">
        <v>9830634</v>
      </c>
      <c r="P5596" t="s">
        <v>14</v>
      </c>
      <c r="Q5596" t="s">
        <v>14</v>
      </c>
    </row>
    <row r="5597" spans="1:17" x14ac:dyDescent="0.25">
      <c r="A5597">
        <v>164326504</v>
      </c>
      <c r="B5597" t="s">
        <v>3236</v>
      </c>
      <c r="C5597" t="s">
        <v>837</v>
      </c>
      <c r="D5597" t="s">
        <v>71</v>
      </c>
      <c r="E5597">
        <v>17</v>
      </c>
      <c r="F5597" t="s">
        <v>6</v>
      </c>
      <c r="G5597" t="s">
        <v>3645</v>
      </c>
      <c r="H5597" t="s">
        <v>27</v>
      </c>
      <c r="I5597">
        <v>48</v>
      </c>
      <c r="J5597">
        <v>48</v>
      </c>
      <c r="K5597">
        <v>20211</v>
      </c>
      <c r="L5597">
        <v>20201207</v>
      </c>
      <c r="M5597" t="s">
        <v>35</v>
      </c>
      <c r="N5597">
        <v>20212</v>
      </c>
      <c r="O5597">
        <v>16018642</v>
      </c>
      <c r="P5597" t="s">
        <v>13</v>
      </c>
      <c r="Q5597" t="s">
        <v>13</v>
      </c>
    </row>
    <row r="5598" spans="1:17" x14ac:dyDescent="0.25">
      <c r="A5598">
        <v>164149528</v>
      </c>
      <c r="B5598" t="s">
        <v>371</v>
      </c>
      <c r="C5598" t="s">
        <v>6970</v>
      </c>
      <c r="D5598" t="s">
        <v>71</v>
      </c>
      <c r="E5598">
        <v>17</v>
      </c>
      <c r="F5598" t="s">
        <v>5</v>
      </c>
      <c r="G5598" t="s">
        <v>2375</v>
      </c>
      <c r="H5598" t="s">
        <v>27</v>
      </c>
      <c r="I5598">
        <v>233</v>
      </c>
      <c r="J5598">
        <v>226</v>
      </c>
      <c r="K5598">
        <v>20211</v>
      </c>
      <c r="L5598">
        <v>20201130</v>
      </c>
      <c r="M5598" t="s">
        <v>36</v>
      </c>
      <c r="N5598">
        <v>0</v>
      </c>
      <c r="O5598">
        <v>15003118</v>
      </c>
      <c r="P5598" t="s">
        <v>13</v>
      </c>
      <c r="Q5598" t="s">
        <v>13</v>
      </c>
    </row>
    <row r="5599" spans="1:17" x14ac:dyDescent="0.25">
      <c r="A5599">
        <v>164098819</v>
      </c>
      <c r="B5599" t="s">
        <v>934</v>
      </c>
      <c r="C5599" t="s">
        <v>6407</v>
      </c>
      <c r="D5599" t="s">
        <v>71</v>
      </c>
      <c r="E5599">
        <v>17</v>
      </c>
      <c r="F5599" t="s">
        <v>6</v>
      </c>
      <c r="G5599" t="s">
        <v>2370</v>
      </c>
      <c r="H5599" t="s">
        <v>27</v>
      </c>
      <c r="I5599">
        <v>302</v>
      </c>
      <c r="J5599">
        <v>302</v>
      </c>
      <c r="K5599">
        <v>0</v>
      </c>
      <c r="L5599">
        <v>20200713</v>
      </c>
      <c r="M5599" t="s">
        <v>35</v>
      </c>
      <c r="N5599">
        <v>0</v>
      </c>
      <c r="O5599">
        <v>15931083</v>
      </c>
      <c r="P5599" t="s">
        <v>13</v>
      </c>
      <c r="Q5599" t="s">
        <v>13</v>
      </c>
    </row>
    <row r="5600" spans="1:17" x14ac:dyDescent="0.25">
      <c r="A5600">
        <v>164257860</v>
      </c>
      <c r="B5600" t="s">
        <v>8222</v>
      </c>
      <c r="C5600" t="s">
        <v>8223</v>
      </c>
      <c r="D5600" t="s">
        <v>89</v>
      </c>
      <c r="E5600">
        <v>17</v>
      </c>
      <c r="F5600" t="s">
        <v>5</v>
      </c>
      <c r="G5600" t="s">
        <v>2375</v>
      </c>
      <c r="H5600" t="s">
        <v>27</v>
      </c>
      <c r="I5600">
        <v>136</v>
      </c>
      <c r="J5600">
        <v>115</v>
      </c>
      <c r="K5600">
        <v>0</v>
      </c>
      <c r="L5600" t="s">
        <v>30</v>
      </c>
      <c r="M5600" t="s">
        <v>36</v>
      </c>
      <c r="N5600">
        <v>0</v>
      </c>
      <c r="O5600">
        <v>15529771</v>
      </c>
      <c r="P5600" t="s">
        <v>13</v>
      </c>
      <c r="Q5600" t="s">
        <v>13</v>
      </c>
    </row>
    <row r="5601" spans="1:17" x14ac:dyDescent="0.25">
      <c r="A5601">
        <v>163363845</v>
      </c>
      <c r="B5601" t="s">
        <v>4920</v>
      </c>
      <c r="C5601" t="s">
        <v>4921</v>
      </c>
      <c r="D5601" t="s">
        <v>71</v>
      </c>
      <c r="E5601">
        <v>17</v>
      </c>
      <c r="F5601" t="s">
        <v>6</v>
      </c>
      <c r="G5601" t="s">
        <v>2363</v>
      </c>
      <c r="H5601" t="s">
        <v>27</v>
      </c>
      <c r="I5601">
        <v>575</v>
      </c>
      <c r="J5601">
        <v>423</v>
      </c>
      <c r="K5601">
        <v>0</v>
      </c>
      <c r="L5601" t="s">
        <v>30</v>
      </c>
      <c r="M5601" t="s">
        <v>35</v>
      </c>
      <c r="N5601">
        <v>0</v>
      </c>
      <c r="O5601">
        <v>15336437</v>
      </c>
      <c r="P5601" t="s">
        <v>15</v>
      </c>
      <c r="Q5601" t="s">
        <v>14</v>
      </c>
    </row>
    <row r="5602" spans="1:17" x14ac:dyDescent="0.25">
      <c r="A5602">
        <v>164062279</v>
      </c>
      <c r="B5602" t="s">
        <v>1993</v>
      </c>
      <c r="C5602" t="s">
        <v>7362</v>
      </c>
      <c r="D5602" t="s">
        <v>124</v>
      </c>
      <c r="E5602">
        <v>18</v>
      </c>
      <c r="F5602" t="s">
        <v>6</v>
      </c>
      <c r="G5602" t="s">
        <v>7782</v>
      </c>
      <c r="H5602" t="s">
        <v>27</v>
      </c>
      <c r="I5602">
        <v>350</v>
      </c>
      <c r="J5602">
        <v>349</v>
      </c>
      <c r="K5602">
        <v>0</v>
      </c>
      <c r="L5602">
        <v>20200618</v>
      </c>
      <c r="M5602" t="s">
        <v>36</v>
      </c>
      <c r="N5602">
        <v>0</v>
      </c>
      <c r="O5602">
        <v>12289036</v>
      </c>
      <c r="P5602" t="s">
        <v>13</v>
      </c>
      <c r="Q5602" t="s">
        <v>13</v>
      </c>
    </row>
    <row r="5603" spans="1:17" x14ac:dyDescent="0.25">
      <c r="A5603">
        <v>164185427</v>
      </c>
      <c r="B5603" t="s">
        <v>5110</v>
      </c>
      <c r="C5603" t="s">
        <v>6971</v>
      </c>
      <c r="D5603" t="s">
        <v>112</v>
      </c>
      <c r="E5603">
        <v>18</v>
      </c>
      <c r="F5603" t="s">
        <v>6</v>
      </c>
      <c r="G5603" t="s">
        <v>4228</v>
      </c>
      <c r="H5603" t="s">
        <v>27</v>
      </c>
      <c r="I5603">
        <v>219</v>
      </c>
      <c r="J5603">
        <v>213</v>
      </c>
      <c r="K5603">
        <v>20211</v>
      </c>
      <c r="L5603" t="s">
        <v>30</v>
      </c>
      <c r="M5603" t="s">
        <v>35</v>
      </c>
      <c r="N5603">
        <v>0</v>
      </c>
      <c r="O5603">
        <v>11262269</v>
      </c>
      <c r="P5603" t="s">
        <v>13</v>
      </c>
      <c r="Q5603" t="s">
        <v>13</v>
      </c>
    </row>
    <row r="5604" spans="1:17" x14ac:dyDescent="0.25">
      <c r="A5604">
        <v>164333726</v>
      </c>
      <c r="B5604" t="s">
        <v>10301</v>
      </c>
      <c r="C5604" t="s">
        <v>6985</v>
      </c>
      <c r="D5604" t="s">
        <v>124</v>
      </c>
      <c r="E5604">
        <v>18</v>
      </c>
      <c r="F5604" t="s">
        <v>6</v>
      </c>
      <c r="G5604" t="s">
        <v>7779</v>
      </c>
      <c r="H5604" t="s">
        <v>27</v>
      </c>
      <c r="I5604">
        <v>48</v>
      </c>
      <c r="J5604">
        <v>24</v>
      </c>
      <c r="K5604">
        <v>20211</v>
      </c>
      <c r="L5604">
        <v>20210311</v>
      </c>
      <c r="M5604" t="s">
        <v>36</v>
      </c>
      <c r="N5604">
        <v>0</v>
      </c>
      <c r="O5604">
        <v>14909465</v>
      </c>
      <c r="P5604" t="s">
        <v>13</v>
      </c>
      <c r="Q5604" t="s">
        <v>13</v>
      </c>
    </row>
    <row r="5605" spans="1:17" x14ac:dyDescent="0.25">
      <c r="A5605">
        <v>164281178</v>
      </c>
      <c r="B5605" t="s">
        <v>10302</v>
      </c>
      <c r="C5605" t="s">
        <v>1786</v>
      </c>
      <c r="D5605" t="s">
        <v>124</v>
      </c>
      <c r="E5605">
        <v>18</v>
      </c>
      <c r="F5605" t="s">
        <v>38</v>
      </c>
      <c r="G5605" t="s">
        <v>2408</v>
      </c>
      <c r="H5605" t="s">
        <v>27</v>
      </c>
      <c r="I5605">
        <v>63</v>
      </c>
      <c r="J5605">
        <v>16</v>
      </c>
      <c r="K5605">
        <v>0</v>
      </c>
      <c r="L5605" t="s">
        <v>30</v>
      </c>
      <c r="M5605" t="s">
        <v>35</v>
      </c>
      <c r="N5605">
        <v>0</v>
      </c>
      <c r="O5605">
        <v>15317338</v>
      </c>
      <c r="P5605" t="s">
        <v>13</v>
      </c>
      <c r="Q5605" t="s">
        <v>13</v>
      </c>
    </row>
    <row r="5606" spans="1:17" x14ac:dyDescent="0.25">
      <c r="A5606">
        <v>161958303</v>
      </c>
      <c r="B5606" t="s">
        <v>416</v>
      </c>
      <c r="C5606" t="s">
        <v>4706</v>
      </c>
      <c r="D5606" t="s">
        <v>124</v>
      </c>
      <c r="E5606">
        <v>18</v>
      </c>
      <c r="F5606" t="s">
        <v>37</v>
      </c>
      <c r="G5606" t="s">
        <v>7779</v>
      </c>
      <c r="H5606" t="s">
        <v>27</v>
      </c>
      <c r="I5606">
        <v>1434</v>
      </c>
      <c r="J5606">
        <v>1434</v>
      </c>
      <c r="K5606">
        <v>20211</v>
      </c>
      <c r="L5606">
        <v>20200317</v>
      </c>
      <c r="M5606" t="s">
        <v>35</v>
      </c>
      <c r="N5606">
        <v>20212</v>
      </c>
      <c r="O5606">
        <v>14912119</v>
      </c>
      <c r="P5606" t="s">
        <v>16</v>
      </c>
      <c r="Q5606" t="s">
        <v>16</v>
      </c>
    </row>
    <row r="5607" spans="1:17" x14ac:dyDescent="0.25">
      <c r="A5607">
        <v>164326089</v>
      </c>
      <c r="B5607" t="s">
        <v>10303</v>
      </c>
      <c r="C5607" t="s">
        <v>1084</v>
      </c>
      <c r="D5607" t="s">
        <v>124</v>
      </c>
      <c r="E5607">
        <v>18</v>
      </c>
      <c r="F5607" t="s">
        <v>6</v>
      </c>
      <c r="G5607" t="s">
        <v>7782</v>
      </c>
      <c r="H5607" t="s">
        <v>27</v>
      </c>
      <c r="I5607">
        <v>48</v>
      </c>
      <c r="J5607">
        <v>27</v>
      </c>
      <c r="K5607">
        <v>20211</v>
      </c>
      <c r="L5607" t="s">
        <v>30</v>
      </c>
      <c r="M5607" t="s">
        <v>35</v>
      </c>
      <c r="N5607">
        <v>20212</v>
      </c>
      <c r="O5607">
        <v>14247014</v>
      </c>
      <c r="P5607" t="s">
        <v>13</v>
      </c>
      <c r="Q5607" t="s">
        <v>13</v>
      </c>
    </row>
    <row r="5608" spans="1:17" x14ac:dyDescent="0.25">
      <c r="A5608">
        <v>164360716</v>
      </c>
      <c r="B5608" t="s">
        <v>2311</v>
      </c>
      <c r="C5608" t="s">
        <v>10304</v>
      </c>
      <c r="D5608" t="s">
        <v>138</v>
      </c>
      <c r="E5608">
        <v>18</v>
      </c>
      <c r="F5608" t="s">
        <v>38</v>
      </c>
      <c r="G5608" t="s">
        <v>3525</v>
      </c>
      <c r="H5608" t="s">
        <v>27</v>
      </c>
      <c r="I5608">
        <v>30</v>
      </c>
      <c r="J5608">
        <v>17</v>
      </c>
      <c r="K5608">
        <v>0</v>
      </c>
      <c r="L5608" t="s">
        <v>30</v>
      </c>
      <c r="M5608" t="s">
        <v>36</v>
      </c>
      <c r="N5608">
        <v>0</v>
      </c>
      <c r="O5608">
        <v>15960353</v>
      </c>
      <c r="P5608" t="s">
        <v>13</v>
      </c>
      <c r="Q5608" t="s">
        <v>13</v>
      </c>
    </row>
    <row r="5609" spans="1:17" x14ac:dyDescent="0.25">
      <c r="A5609">
        <v>164245542</v>
      </c>
      <c r="B5609" t="s">
        <v>8224</v>
      </c>
      <c r="C5609" t="s">
        <v>798</v>
      </c>
      <c r="D5609" t="s">
        <v>124</v>
      </c>
      <c r="E5609">
        <v>18</v>
      </c>
      <c r="F5609" t="s">
        <v>3675</v>
      </c>
      <c r="G5609" t="s">
        <v>2407</v>
      </c>
      <c r="H5609" t="s">
        <v>27</v>
      </c>
      <c r="I5609">
        <v>146</v>
      </c>
      <c r="J5609">
        <v>143</v>
      </c>
      <c r="K5609">
        <v>20211</v>
      </c>
      <c r="L5609">
        <v>20190909</v>
      </c>
      <c r="M5609" t="s">
        <v>35</v>
      </c>
      <c r="N5609">
        <v>20212</v>
      </c>
      <c r="O5609">
        <v>15999146</v>
      </c>
      <c r="P5609" t="s">
        <v>13</v>
      </c>
      <c r="Q5609" t="s">
        <v>13</v>
      </c>
    </row>
    <row r="5610" spans="1:17" x14ac:dyDescent="0.25">
      <c r="A5610">
        <v>164372467</v>
      </c>
      <c r="B5610" t="s">
        <v>2502</v>
      </c>
      <c r="C5610" t="s">
        <v>10305</v>
      </c>
      <c r="D5610" t="s">
        <v>124</v>
      </c>
      <c r="E5610">
        <v>18</v>
      </c>
      <c r="F5610" t="s">
        <v>6</v>
      </c>
      <c r="G5610" t="s">
        <v>7782</v>
      </c>
      <c r="H5610" t="s">
        <v>27</v>
      </c>
      <c r="I5610">
        <v>1</v>
      </c>
      <c r="J5610">
        <v>1</v>
      </c>
      <c r="K5610">
        <v>20211</v>
      </c>
      <c r="L5610">
        <v>20191117</v>
      </c>
      <c r="M5610" t="s">
        <v>36</v>
      </c>
      <c r="N5610">
        <v>20212</v>
      </c>
      <c r="O5610">
        <v>9156404</v>
      </c>
      <c r="P5610" t="s">
        <v>13</v>
      </c>
      <c r="Q5610" t="s">
        <v>13</v>
      </c>
    </row>
    <row r="5611" spans="1:17" x14ac:dyDescent="0.25">
      <c r="A5611">
        <v>163316393</v>
      </c>
      <c r="B5611" t="s">
        <v>4602</v>
      </c>
      <c r="C5611" t="s">
        <v>4603</v>
      </c>
      <c r="D5611" t="s">
        <v>124</v>
      </c>
      <c r="E5611">
        <v>18</v>
      </c>
      <c r="F5611" t="s">
        <v>6</v>
      </c>
      <c r="G5611" t="s">
        <v>4228</v>
      </c>
      <c r="H5611" t="s">
        <v>27</v>
      </c>
      <c r="I5611">
        <v>630</v>
      </c>
      <c r="J5611">
        <v>605</v>
      </c>
      <c r="K5611">
        <v>20211</v>
      </c>
      <c r="L5611" t="s">
        <v>30</v>
      </c>
      <c r="M5611" t="s">
        <v>35</v>
      </c>
      <c r="N5611">
        <v>20212</v>
      </c>
      <c r="O5611">
        <v>7593639</v>
      </c>
      <c r="P5611" t="s">
        <v>15</v>
      </c>
      <c r="Q5611" t="s">
        <v>15</v>
      </c>
    </row>
    <row r="5612" spans="1:17" x14ac:dyDescent="0.25">
      <c r="A5612">
        <v>164148779</v>
      </c>
      <c r="B5612" t="s">
        <v>7780</v>
      </c>
      <c r="C5612" t="s">
        <v>7781</v>
      </c>
      <c r="D5612" t="s">
        <v>112</v>
      </c>
      <c r="E5612">
        <v>18</v>
      </c>
      <c r="F5612" t="s">
        <v>6</v>
      </c>
      <c r="G5612" t="s">
        <v>2407</v>
      </c>
      <c r="H5612" t="s">
        <v>27</v>
      </c>
      <c r="I5612">
        <v>259</v>
      </c>
      <c r="J5612">
        <v>241</v>
      </c>
      <c r="K5612">
        <v>20211</v>
      </c>
      <c r="L5612" t="s">
        <v>30</v>
      </c>
      <c r="M5612" t="s">
        <v>35</v>
      </c>
      <c r="N5612">
        <v>20212</v>
      </c>
      <c r="O5612">
        <v>7771030</v>
      </c>
      <c r="P5612" t="s">
        <v>13</v>
      </c>
      <c r="Q5612" t="s">
        <v>13</v>
      </c>
    </row>
    <row r="5613" spans="1:17" x14ac:dyDescent="0.25">
      <c r="A5613">
        <v>164374983</v>
      </c>
      <c r="B5613" t="s">
        <v>10306</v>
      </c>
      <c r="C5613" t="s">
        <v>208</v>
      </c>
      <c r="D5613" t="s">
        <v>112</v>
      </c>
      <c r="E5613">
        <v>18</v>
      </c>
      <c r="F5613" t="s">
        <v>38</v>
      </c>
      <c r="G5613" t="s">
        <v>8888</v>
      </c>
      <c r="H5613" t="s">
        <v>27</v>
      </c>
      <c r="I5613">
        <v>3</v>
      </c>
      <c r="J5613">
        <v>3</v>
      </c>
      <c r="K5613">
        <v>0</v>
      </c>
      <c r="L5613" t="s">
        <v>30</v>
      </c>
      <c r="M5613" t="s">
        <v>35</v>
      </c>
      <c r="N5613">
        <v>0</v>
      </c>
      <c r="O5613">
        <v>7777502</v>
      </c>
      <c r="P5613" t="s">
        <v>13</v>
      </c>
      <c r="Q5613" t="s">
        <v>13</v>
      </c>
    </row>
    <row r="5614" spans="1:17" x14ac:dyDescent="0.25">
      <c r="A5614">
        <v>164286072</v>
      </c>
      <c r="B5614" t="s">
        <v>2650</v>
      </c>
      <c r="C5614" t="s">
        <v>8725</v>
      </c>
      <c r="D5614" t="s">
        <v>124</v>
      </c>
      <c r="E5614">
        <v>18</v>
      </c>
      <c r="F5614" t="s">
        <v>6</v>
      </c>
      <c r="G5614" t="s">
        <v>7782</v>
      </c>
      <c r="H5614" t="s">
        <v>27</v>
      </c>
      <c r="I5614">
        <v>97</v>
      </c>
      <c r="J5614">
        <v>97</v>
      </c>
      <c r="K5614">
        <v>20211</v>
      </c>
      <c r="L5614" t="s">
        <v>30</v>
      </c>
      <c r="M5614" t="s">
        <v>36</v>
      </c>
      <c r="N5614">
        <v>0</v>
      </c>
      <c r="O5614">
        <v>13484288</v>
      </c>
      <c r="P5614" t="s">
        <v>13</v>
      </c>
      <c r="Q5614" t="s">
        <v>13</v>
      </c>
    </row>
    <row r="5615" spans="1:17" x14ac:dyDescent="0.25">
      <c r="A5615">
        <v>164316838</v>
      </c>
      <c r="B5615" t="s">
        <v>10307</v>
      </c>
      <c r="C5615" t="s">
        <v>2533</v>
      </c>
      <c r="D5615" t="s">
        <v>138</v>
      </c>
      <c r="E5615">
        <v>18</v>
      </c>
      <c r="F5615" t="s">
        <v>38</v>
      </c>
      <c r="G5615" t="s">
        <v>6644</v>
      </c>
      <c r="H5615" t="s">
        <v>27</v>
      </c>
      <c r="I5615">
        <v>63</v>
      </c>
      <c r="J5615">
        <v>23</v>
      </c>
      <c r="K5615">
        <v>20211</v>
      </c>
      <c r="L5615">
        <v>20201221</v>
      </c>
      <c r="M5615" t="s">
        <v>36</v>
      </c>
      <c r="N5615">
        <v>0</v>
      </c>
      <c r="O5615">
        <v>14604106</v>
      </c>
      <c r="P5615" t="s">
        <v>13</v>
      </c>
      <c r="Q5615" t="s">
        <v>13</v>
      </c>
    </row>
    <row r="5616" spans="1:17" x14ac:dyDescent="0.25">
      <c r="A5616">
        <v>164115678</v>
      </c>
      <c r="B5616" t="s">
        <v>3135</v>
      </c>
      <c r="C5616" t="s">
        <v>1026</v>
      </c>
      <c r="D5616" t="s">
        <v>112</v>
      </c>
      <c r="E5616">
        <v>18</v>
      </c>
      <c r="F5616" t="s">
        <v>6</v>
      </c>
      <c r="G5616" t="s">
        <v>3695</v>
      </c>
      <c r="H5616" t="s">
        <v>27</v>
      </c>
      <c r="I5616">
        <v>300</v>
      </c>
      <c r="J5616">
        <v>290</v>
      </c>
      <c r="K5616">
        <v>20211</v>
      </c>
      <c r="L5616" t="s">
        <v>30</v>
      </c>
      <c r="M5616" t="s">
        <v>35</v>
      </c>
      <c r="N5616">
        <v>20212</v>
      </c>
      <c r="O5616">
        <v>15953183</v>
      </c>
      <c r="P5616" t="s">
        <v>13</v>
      </c>
      <c r="Q5616" t="s">
        <v>13</v>
      </c>
    </row>
    <row r="5617" spans="1:17" x14ac:dyDescent="0.25">
      <c r="A5617">
        <v>164322841</v>
      </c>
      <c r="B5617" t="s">
        <v>10308</v>
      </c>
      <c r="C5617" t="s">
        <v>2708</v>
      </c>
      <c r="D5617" t="s">
        <v>112</v>
      </c>
      <c r="E5617">
        <v>18</v>
      </c>
      <c r="F5617" t="s">
        <v>37</v>
      </c>
      <c r="G5617" t="s">
        <v>2136</v>
      </c>
      <c r="H5617" t="s">
        <v>27</v>
      </c>
      <c r="I5617">
        <v>45</v>
      </c>
      <c r="J5617">
        <v>23</v>
      </c>
      <c r="K5617">
        <v>20211</v>
      </c>
      <c r="L5617" t="s">
        <v>30</v>
      </c>
      <c r="M5617" t="s">
        <v>36</v>
      </c>
      <c r="N5617">
        <v>0</v>
      </c>
      <c r="O5617">
        <v>15656144</v>
      </c>
      <c r="P5617" t="s">
        <v>13</v>
      </c>
      <c r="Q5617" t="s">
        <v>13</v>
      </c>
    </row>
    <row r="5618" spans="1:17" x14ac:dyDescent="0.25">
      <c r="A5618">
        <v>164257118</v>
      </c>
      <c r="B5618" t="s">
        <v>8726</v>
      </c>
      <c r="C5618" t="s">
        <v>495</v>
      </c>
      <c r="D5618" t="s">
        <v>124</v>
      </c>
      <c r="E5618">
        <v>18</v>
      </c>
      <c r="F5618" t="s">
        <v>39</v>
      </c>
      <c r="G5618" t="s">
        <v>8727</v>
      </c>
      <c r="H5618" t="s">
        <v>27</v>
      </c>
      <c r="I5618">
        <v>97</v>
      </c>
      <c r="J5618">
        <v>97</v>
      </c>
      <c r="K5618">
        <v>20211</v>
      </c>
      <c r="L5618">
        <v>20180806</v>
      </c>
      <c r="M5618" t="s">
        <v>35</v>
      </c>
      <c r="N5618">
        <v>20212</v>
      </c>
      <c r="O5618">
        <v>15999794</v>
      </c>
      <c r="P5618" t="s">
        <v>13</v>
      </c>
      <c r="Q5618" t="s">
        <v>13</v>
      </c>
    </row>
    <row r="5619" spans="1:17" x14ac:dyDescent="0.25">
      <c r="A5619">
        <v>164050659</v>
      </c>
      <c r="B5619" t="s">
        <v>5982</v>
      </c>
      <c r="C5619" t="s">
        <v>1390</v>
      </c>
      <c r="D5619" t="s">
        <v>112</v>
      </c>
      <c r="E5619">
        <v>18</v>
      </c>
      <c r="F5619" t="s">
        <v>6</v>
      </c>
      <c r="G5619" t="s">
        <v>3357</v>
      </c>
      <c r="H5619" t="s">
        <v>27</v>
      </c>
      <c r="I5619">
        <v>367</v>
      </c>
      <c r="J5619">
        <v>367</v>
      </c>
      <c r="K5619">
        <v>0</v>
      </c>
      <c r="L5619">
        <v>20210426</v>
      </c>
      <c r="M5619" t="s">
        <v>36</v>
      </c>
      <c r="N5619">
        <v>0</v>
      </c>
      <c r="O5619">
        <v>12393861</v>
      </c>
      <c r="P5619" t="s">
        <v>14</v>
      </c>
      <c r="Q5619" t="s">
        <v>14</v>
      </c>
    </row>
    <row r="5620" spans="1:17" x14ac:dyDescent="0.25">
      <c r="A5620">
        <v>164348049</v>
      </c>
      <c r="B5620" t="s">
        <v>3944</v>
      </c>
      <c r="C5620" t="s">
        <v>1030</v>
      </c>
      <c r="D5620" t="s">
        <v>124</v>
      </c>
      <c r="E5620">
        <v>18</v>
      </c>
      <c r="F5620" t="s">
        <v>38</v>
      </c>
      <c r="G5620" t="s">
        <v>2408</v>
      </c>
      <c r="H5620" t="s">
        <v>27</v>
      </c>
      <c r="I5620">
        <v>37</v>
      </c>
      <c r="J5620">
        <v>37</v>
      </c>
      <c r="K5620">
        <v>0</v>
      </c>
      <c r="L5620">
        <v>20180126</v>
      </c>
      <c r="M5620" t="s">
        <v>36</v>
      </c>
      <c r="N5620">
        <v>0</v>
      </c>
      <c r="O5620">
        <v>16025230</v>
      </c>
      <c r="P5620" t="s">
        <v>13</v>
      </c>
      <c r="Q5620" t="s">
        <v>13</v>
      </c>
    </row>
    <row r="5621" spans="1:17" x14ac:dyDescent="0.25">
      <c r="A5621">
        <v>164357576</v>
      </c>
      <c r="B5621" t="s">
        <v>10309</v>
      </c>
      <c r="C5621" t="s">
        <v>1765</v>
      </c>
      <c r="D5621" t="s">
        <v>124</v>
      </c>
      <c r="E5621">
        <v>18</v>
      </c>
      <c r="F5621" t="s">
        <v>6</v>
      </c>
      <c r="G5621" t="s">
        <v>10310</v>
      </c>
      <c r="H5621" t="s">
        <v>27</v>
      </c>
      <c r="I5621">
        <v>24</v>
      </c>
      <c r="J5621">
        <v>24</v>
      </c>
      <c r="K5621">
        <v>20211</v>
      </c>
      <c r="L5621" t="s">
        <v>30</v>
      </c>
      <c r="M5621" t="s">
        <v>35</v>
      </c>
      <c r="N5621">
        <v>20212</v>
      </c>
      <c r="O5621">
        <v>16039055</v>
      </c>
      <c r="P5621" t="s">
        <v>13</v>
      </c>
      <c r="Q5621" t="s">
        <v>13</v>
      </c>
    </row>
    <row r="5622" spans="1:17" x14ac:dyDescent="0.25">
      <c r="A5622">
        <v>164255370</v>
      </c>
      <c r="B5622" t="s">
        <v>2674</v>
      </c>
      <c r="C5622" t="s">
        <v>1441</v>
      </c>
      <c r="D5622" t="s">
        <v>124</v>
      </c>
      <c r="E5622">
        <v>18</v>
      </c>
      <c r="F5622" t="s">
        <v>38</v>
      </c>
      <c r="G5622" t="s">
        <v>8888</v>
      </c>
      <c r="H5622" t="s">
        <v>27</v>
      </c>
      <c r="I5622">
        <v>146</v>
      </c>
      <c r="J5622">
        <v>133</v>
      </c>
      <c r="K5622">
        <v>0</v>
      </c>
      <c r="L5622">
        <v>20210422</v>
      </c>
      <c r="M5622" t="s">
        <v>35</v>
      </c>
      <c r="N5622">
        <v>20212</v>
      </c>
      <c r="O5622">
        <v>11644499</v>
      </c>
      <c r="P5622" t="s">
        <v>13</v>
      </c>
      <c r="Q5622" t="s">
        <v>13</v>
      </c>
    </row>
    <row r="5623" spans="1:17" x14ac:dyDescent="0.25">
      <c r="A5623">
        <v>164358515</v>
      </c>
      <c r="B5623" t="s">
        <v>988</v>
      </c>
      <c r="C5623" t="s">
        <v>5590</v>
      </c>
      <c r="D5623" t="s">
        <v>138</v>
      </c>
      <c r="E5623">
        <v>18</v>
      </c>
      <c r="F5623" t="s">
        <v>6</v>
      </c>
      <c r="G5623" t="s">
        <v>3357</v>
      </c>
      <c r="H5623" t="s">
        <v>27</v>
      </c>
      <c r="I5623">
        <v>20</v>
      </c>
      <c r="J5623">
        <v>17</v>
      </c>
      <c r="K5623">
        <v>0</v>
      </c>
      <c r="L5623">
        <v>20191008</v>
      </c>
      <c r="M5623" t="s">
        <v>35</v>
      </c>
      <c r="N5623">
        <v>0</v>
      </c>
      <c r="O5623">
        <v>16038503</v>
      </c>
      <c r="P5623" t="s">
        <v>13</v>
      </c>
      <c r="Q5623" t="s">
        <v>13</v>
      </c>
    </row>
    <row r="5624" spans="1:17" x14ac:dyDescent="0.25">
      <c r="A5624">
        <v>164361201</v>
      </c>
      <c r="B5624" t="s">
        <v>10311</v>
      </c>
      <c r="C5624" t="s">
        <v>245</v>
      </c>
      <c r="D5624" t="s">
        <v>112</v>
      </c>
      <c r="E5624">
        <v>18</v>
      </c>
      <c r="F5624" t="s">
        <v>6</v>
      </c>
      <c r="G5624" t="s">
        <v>4497</v>
      </c>
      <c r="H5624" t="s">
        <v>27</v>
      </c>
      <c r="I5624">
        <v>29</v>
      </c>
      <c r="J5624">
        <v>17</v>
      </c>
      <c r="K5624">
        <v>20211</v>
      </c>
      <c r="L5624" t="s">
        <v>30</v>
      </c>
      <c r="M5624" t="s">
        <v>36</v>
      </c>
      <c r="N5624">
        <v>20212</v>
      </c>
      <c r="O5624">
        <v>8386083</v>
      </c>
      <c r="P5624" t="s">
        <v>13</v>
      </c>
      <c r="Q5624" t="s">
        <v>13</v>
      </c>
    </row>
    <row r="5625" spans="1:17" x14ac:dyDescent="0.25">
      <c r="A5625">
        <v>164346452</v>
      </c>
      <c r="B5625" t="s">
        <v>1584</v>
      </c>
      <c r="C5625" t="s">
        <v>10312</v>
      </c>
      <c r="D5625" t="s">
        <v>112</v>
      </c>
      <c r="E5625">
        <v>18</v>
      </c>
      <c r="F5625" t="s">
        <v>6</v>
      </c>
      <c r="G5625" t="s">
        <v>3357</v>
      </c>
      <c r="H5625" t="s">
        <v>27</v>
      </c>
      <c r="I5625">
        <v>48</v>
      </c>
      <c r="J5625">
        <v>45</v>
      </c>
      <c r="K5625">
        <v>20211</v>
      </c>
      <c r="L5625">
        <v>20210503</v>
      </c>
      <c r="M5625" t="s">
        <v>36</v>
      </c>
      <c r="N5625">
        <v>20212</v>
      </c>
      <c r="O5625">
        <v>8007749</v>
      </c>
      <c r="P5625" t="s">
        <v>13</v>
      </c>
      <c r="Q5625" t="s">
        <v>13</v>
      </c>
    </row>
    <row r="5626" spans="1:17" x14ac:dyDescent="0.25">
      <c r="A5626">
        <v>164173018</v>
      </c>
      <c r="B5626" t="s">
        <v>7783</v>
      </c>
      <c r="C5626" t="s">
        <v>7784</v>
      </c>
      <c r="D5626" t="s">
        <v>124</v>
      </c>
      <c r="E5626">
        <v>18</v>
      </c>
      <c r="F5626" t="s">
        <v>37</v>
      </c>
      <c r="G5626" t="s">
        <v>7779</v>
      </c>
      <c r="H5626" t="s">
        <v>27</v>
      </c>
      <c r="I5626">
        <v>223</v>
      </c>
      <c r="J5626">
        <v>220</v>
      </c>
      <c r="K5626">
        <v>20211</v>
      </c>
      <c r="L5626">
        <v>20190301</v>
      </c>
      <c r="M5626" t="s">
        <v>35</v>
      </c>
      <c r="N5626">
        <v>20212</v>
      </c>
      <c r="O5626">
        <v>14441739</v>
      </c>
      <c r="P5626" t="s">
        <v>13</v>
      </c>
      <c r="Q5626" t="s">
        <v>13</v>
      </c>
    </row>
    <row r="5627" spans="1:17" x14ac:dyDescent="0.25">
      <c r="A5627">
        <v>164040035</v>
      </c>
      <c r="B5627" t="s">
        <v>5596</v>
      </c>
      <c r="C5627" t="s">
        <v>2462</v>
      </c>
      <c r="D5627" t="s">
        <v>112</v>
      </c>
      <c r="E5627">
        <v>18</v>
      </c>
      <c r="F5627" t="s">
        <v>6</v>
      </c>
      <c r="G5627" t="s">
        <v>2407</v>
      </c>
      <c r="H5627" t="s">
        <v>27</v>
      </c>
      <c r="I5627">
        <v>387</v>
      </c>
      <c r="J5627">
        <v>387</v>
      </c>
      <c r="K5627">
        <v>20211</v>
      </c>
      <c r="L5627">
        <v>20210607</v>
      </c>
      <c r="M5627" t="s">
        <v>35</v>
      </c>
      <c r="N5627">
        <v>20212</v>
      </c>
      <c r="O5627">
        <v>15266358</v>
      </c>
      <c r="P5627" t="s">
        <v>14</v>
      </c>
      <c r="Q5627" t="s">
        <v>14</v>
      </c>
    </row>
    <row r="5628" spans="1:17" x14ac:dyDescent="0.25">
      <c r="A5628">
        <v>164144296</v>
      </c>
      <c r="B5628" t="s">
        <v>6645</v>
      </c>
      <c r="C5628" t="s">
        <v>2389</v>
      </c>
      <c r="D5628" t="s">
        <v>138</v>
      </c>
      <c r="E5628">
        <v>18</v>
      </c>
      <c r="F5628" t="s">
        <v>5</v>
      </c>
      <c r="G5628" t="s">
        <v>3357</v>
      </c>
      <c r="H5628" t="s">
        <v>27</v>
      </c>
      <c r="I5628">
        <v>265</v>
      </c>
      <c r="J5628">
        <v>255</v>
      </c>
      <c r="K5628">
        <v>20211</v>
      </c>
      <c r="L5628">
        <v>20201106</v>
      </c>
      <c r="M5628" t="s">
        <v>36</v>
      </c>
      <c r="N5628">
        <v>0</v>
      </c>
      <c r="O5628">
        <v>14926035</v>
      </c>
      <c r="P5628" t="s">
        <v>13</v>
      </c>
      <c r="Q5628" t="s">
        <v>13</v>
      </c>
    </row>
    <row r="5629" spans="1:17" x14ac:dyDescent="0.25">
      <c r="A5629">
        <v>164375689</v>
      </c>
      <c r="B5629" t="s">
        <v>2476</v>
      </c>
      <c r="C5629" t="s">
        <v>10313</v>
      </c>
      <c r="D5629" t="s">
        <v>124</v>
      </c>
      <c r="E5629">
        <v>18</v>
      </c>
      <c r="F5629" t="s">
        <v>6</v>
      </c>
      <c r="G5629" t="s">
        <v>7782</v>
      </c>
      <c r="H5629" t="s">
        <v>27</v>
      </c>
      <c r="I5629">
        <v>3</v>
      </c>
      <c r="J5629">
        <v>3</v>
      </c>
      <c r="K5629">
        <v>20211</v>
      </c>
      <c r="L5629">
        <v>20190820</v>
      </c>
      <c r="M5629" t="s">
        <v>35</v>
      </c>
      <c r="N5629">
        <v>20212</v>
      </c>
      <c r="O5629">
        <v>15236173</v>
      </c>
      <c r="P5629" t="s">
        <v>13</v>
      </c>
      <c r="Q5629" t="s">
        <v>13</v>
      </c>
    </row>
    <row r="5630" spans="1:17" x14ac:dyDescent="0.25">
      <c r="A5630">
        <v>164295650</v>
      </c>
      <c r="B5630" t="s">
        <v>10314</v>
      </c>
      <c r="C5630" t="s">
        <v>10315</v>
      </c>
      <c r="D5630" t="s">
        <v>112</v>
      </c>
      <c r="E5630">
        <v>18</v>
      </c>
      <c r="F5630" t="s">
        <v>6</v>
      </c>
      <c r="G5630" t="s">
        <v>2407</v>
      </c>
      <c r="H5630" t="s">
        <v>27</v>
      </c>
      <c r="I5630">
        <v>35</v>
      </c>
      <c r="J5630">
        <v>23</v>
      </c>
      <c r="K5630">
        <v>20211</v>
      </c>
      <c r="L5630">
        <v>20190419</v>
      </c>
      <c r="M5630" t="s">
        <v>36</v>
      </c>
      <c r="N5630">
        <v>20212</v>
      </c>
      <c r="O5630">
        <v>11398420</v>
      </c>
      <c r="P5630" t="s">
        <v>13</v>
      </c>
      <c r="Q5630" t="s">
        <v>13</v>
      </c>
    </row>
    <row r="5631" spans="1:17" x14ac:dyDescent="0.25">
      <c r="A5631">
        <v>164241995</v>
      </c>
      <c r="B5631" t="s">
        <v>8225</v>
      </c>
      <c r="C5631" t="s">
        <v>8226</v>
      </c>
      <c r="D5631" t="s">
        <v>112</v>
      </c>
      <c r="E5631">
        <v>18</v>
      </c>
      <c r="F5631" t="s">
        <v>38</v>
      </c>
      <c r="G5631" t="s">
        <v>3525</v>
      </c>
      <c r="H5631" t="s">
        <v>27</v>
      </c>
      <c r="I5631">
        <v>155</v>
      </c>
      <c r="J5631">
        <v>155</v>
      </c>
      <c r="K5631">
        <v>0</v>
      </c>
      <c r="L5631" t="s">
        <v>30</v>
      </c>
      <c r="M5631" t="s">
        <v>36</v>
      </c>
      <c r="N5631">
        <v>0</v>
      </c>
      <c r="O5631">
        <v>15989121</v>
      </c>
      <c r="P5631" t="s">
        <v>13</v>
      </c>
      <c r="Q5631" t="s">
        <v>13</v>
      </c>
    </row>
    <row r="5632" spans="1:17" x14ac:dyDescent="0.25">
      <c r="A5632">
        <v>164136554</v>
      </c>
      <c r="B5632" t="s">
        <v>10316</v>
      </c>
      <c r="C5632" t="s">
        <v>10317</v>
      </c>
      <c r="D5632" t="s">
        <v>112</v>
      </c>
      <c r="E5632">
        <v>18</v>
      </c>
      <c r="F5632" t="s">
        <v>6</v>
      </c>
      <c r="G5632" t="s">
        <v>2407</v>
      </c>
      <c r="H5632" t="s">
        <v>27</v>
      </c>
      <c r="I5632">
        <v>273</v>
      </c>
      <c r="J5632">
        <v>241</v>
      </c>
      <c r="K5632">
        <v>20211</v>
      </c>
      <c r="L5632">
        <v>20210629</v>
      </c>
      <c r="M5632" t="s">
        <v>36</v>
      </c>
      <c r="N5632">
        <v>20212</v>
      </c>
      <c r="O5632">
        <v>11843587</v>
      </c>
      <c r="P5632" t="s">
        <v>13</v>
      </c>
      <c r="Q5632" t="s">
        <v>13</v>
      </c>
    </row>
    <row r="5633" spans="1:17" x14ac:dyDescent="0.25">
      <c r="A5633">
        <v>164369778</v>
      </c>
      <c r="B5633" t="s">
        <v>3996</v>
      </c>
      <c r="C5633" t="s">
        <v>1163</v>
      </c>
      <c r="D5633" t="s">
        <v>112</v>
      </c>
      <c r="E5633">
        <v>18</v>
      </c>
      <c r="F5633" t="s">
        <v>38</v>
      </c>
      <c r="G5633" t="s">
        <v>3469</v>
      </c>
      <c r="H5633" t="s">
        <v>27</v>
      </c>
      <c r="I5633">
        <v>21</v>
      </c>
      <c r="J5633">
        <v>10</v>
      </c>
      <c r="K5633">
        <v>20211</v>
      </c>
      <c r="L5633">
        <v>20210215</v>
      </c>
      <c r="M5633" t="s">
        <v>36</v>
      </c>
      <c r="N5633">
        <v>0</v>
      </c>
      <c r="O5633">
        <v>8181678</v>
      </c>
      <c r="P5633" t="s">
        <v>13</v>
      </c>
      <c r="Q5633" t="s">
        <v>13</v>
      </c>
    </row>
    <row r="5634" spans="1:17" x14ac:dyDescent="0.25">
      <c r="A5634">
        <v>164252129</v>
      </c>
      <c r="B5634" t="s">
        <v>8227</v>
      </c>
      <c r="C5634" t="s">
        <v>376</v>
      </c>
      <c r="D5634" t="s">
        <v>112</v>
      </c>
      <c r="E5634">
        <v>18</v>
      </c>
      <c r="F5634" t="s">
        <v>38</v>
      </c>
      <c r="G5634" t="s">
        <v>8888</v>
      </c>
      <c r="H5634" t="s">
        <v>27</v>
      </c>
      <c r="I5634">
        <v>135</v>
      </c>
      <c r="J5634">
        <v>128</v>
      </c>
      <c r="K5634">
        <v>0</v>
      </c>
      <c r="L5634">
        <v>20210427</v>
      </c>
      <c r="M5634" t="s">
        <v>36</v>
      </c>
      <c r="N5634">
        <v>20212</v>
      </c>
      <c r="O5634">
        <v>8182390</v>
      </c>
      <c r="P5634" t="s">
        <v>13</v>
      </c>
      <c r="Q5634" t="s">
        <v>13</v>
      </c>
    </row>
    <row r="5635" spans="1:17" x14ac:dyDescent="0.25">
      <c r="A5635">
        <v>164149478</v>
      </c>
      <c r="B5635" t="s">
        <v>6972</v>
      </c>
      <c r="C5635" t="s">
        <v>6973</v>
      </c>
      <c r="D5635" t="s">
        <v>112</v>
      </c>
      <c r="E5635">
        <v>18</v>
      </c>
      <c r="F5635" t="s">
        <v>37</v>
      </c>
      <c r="G5635" t="s">
        <v>2136</v>
      </c>
      <c r="H5635" t="s">
        <v>27</v>
      </c>
      <c r="I5635">
        <v>258</v>
      </c>
      <c r="J5635">
        <v>220</v>
      </c>
      <c r="K5635">
        <v>20211</v>
      </c>
      <c r="L5635" t="s">
        <v>30</v>
      </c>
      <c r="M5635" t="s">
        <v>35</v>
      </c>
      <c r="N5635">
        <v>0</v>
      </c>
      <c r="O5635">
        <v>15963850</v>
      </c>
      <c r="P5635" t="s">
        <v>13</v>
      </c>
      <c r="Q5635" t="s">
        <v>13</v>
      </c>
    </row>
    <row r="5636" spans="1:17" x14ac:dyDescent="0.25">
      <c r="A5636">
        <v>164246377</v>
      </c>
      <c r="B5636" t="s">
        <v>409</v>
      </c>
      <c r="C5636" t="s">
        <v>7785</v>
      </c>
      <c r="D5636" t="s">
        <v>124</v>
      </c>
      <c r="E5636">
        <v>18</v>
      </c>
      <c r="F5636" t="s">
        <v>6</v>
      </c>
      <c r="G5636" t="s">
        <v>7782</v>
      </c>
      <c r="H5636" t="s">
        <v>27</v>
      </c>
      <c r="I5636">
        <v>157</v>
      </c>
      <c r="J5636">
        <v>154</v>
      </c>
      <c r="K5636">
        <v>20211</v>
      </c>
      <c r="L5636">
        <v>20210128</v>
      </c>
      <c r="M5636" t="s">
        <v>36</v>
      </c>
      <c r="N5636">
        <v>0</v>
      </c>
      <c r="O5636">
        <v>12620054</v>
      </c>
      <c r="P5636" t="s">
        <v>13</v>
      </c>
      <c r="Q5636" t="s">
        <v>13</v>
      </c>
    </row>
    <row r="5637" spans="1:17" x14ac:dyDescent="0.25">
      <c r="A5637">
        <v>164359754</v>
      </c>
      <c r="B5637" t="s">
        <v>2189</v>
      </c>
      <c r="C5637" t="s">
        <v>193</v>
      </c>
      <c r="D5637" t="s">
        <v>124</v>
      </c>
      <c r="E5637">
        <v>18</v>
      </c>
      <c r="F5637" t="s">
        <v>6</v>
      </c>
      <c r="G5637" t="s">
        <v>10318</v>
      </c>
      <c r="H5637" t="s">
        <v>27</v>
      </c>
      <c r="I5637">
        <v>24</v>
      </c>
      <c r="J5637">
        <v>23</v>
      </c>
      <c r="K5637">
        <v>20211</v>
      </c>
      <c r="L5637">
        <v>20201222</v>
      </c>
      <c r="M5637" t="s">
        <v>35</v>
      </c>
      <c r="N5637">
        <v>20212</v>
      </c>
      <c r="O5637">
        <v>15163099</v>
      </c>
      <c r="P5637" t="s">
        <v>13</v>
      </c>
      <c r="Q5637" t="s">
        <v>13</v>
      </c>
    </row>
    <row r="5638" spans="1:17" x14ac:dyDescent="0.25">
      <c r="A5638">
        <v>164313458</v>
      </c>
      <c r="B5638" t="s">
        <v>7053</v>
      </c>
      <c r="C5638" t="s">
        <v>919</v>
      </c>
      <c r="D5638" t="s">
        <v>4551</v>
      </c>
      <c r="E5638">
        <v>18</v>
      </c>
      <c r="F5638" t="s">
        <v>39</v>
      </c>
      <c r="G5638" t="s">
        <v>3469</v>
      </c>
      <c r="H5638" t="s">
        <v>27</v>
      </c>
      <c r="I5638">
        <v>80</v>
      </c>
      <c r="J5638">
        <v>73</v>
      </c>
      <c r="K5638">
        <v>20211</v>
      </c>
      <c r="L5638" t="s">
        <v>30</v>
      </c>
      <c r="M5638" t="s">
        <v>35</v>
      </c>
      <c r="N5638">
        <v>20212</v>
      </c>
      <c r="O5638">
        <v>14708624</v>
      </c>
      <c r="P5638" t="s">
        <v>13</v>
      </c>
      <c r="Q5638" t="s">
        <v>13</v>
      </c>
    </row>
    <row r="5639" spans="1:17" x14ac:dyDescent="0.25">
      <c r="A5639">
        <v>164301930</v>
      </c>
      <c r="B5639" t="s">
        <v>10319</v>
      </c>
      <c r="C5639" t="s">
        <v>1420</v>
      </c>
      <c r="D5639" t="s">
        <v>112</v>
      </c>
      <c r="E5639">
        <v>18</v>
      </c>
      <c r="F5639" t="s">
        <v>6</v>
      </c>
      <c r="G5639" t="s">
        <v>2407</v>
      </c>
      <c r="H5639" t="s">
        <v>27</v>
      </c>
      <c r="I5639">
        <v>45</v>
      </c>
      <c r="J5639">
        <v>45</v>
      </c>
      <c r="K5639">
        <v>20211</v>
      </c>
      <c r="L5639">
        <v>20191231</v>
      </c>
      <c r="M5639" t="s">
        <v>35</v>
      </c>
      <c r="N5639">
        <v>20212</v>
      </c>
      <c r="O5639">
        <v>16021950</v>
      </c>
      <c r="P5639" t="s">
        <v>13</v>
      </c>
      <c r="Q5639" t="s">
        <v>13</v>
      </c>
    </row>
    <row r="5640" spans="1:17" x14ac:dyDescent="0.25">
      <c r="A5640">
        <v>164327184</v>
      </c>
      <c r="B5640" t="s">
        <v>10320</v>
      </c>
      <c r="C5640" t="s">
        <v>603</v>
      </c>
      <c r="D5640" t="s">
        <v>124</v>
      </c>
      <c r="E5640">
        <v>18</v>
      </c>
      <c r="F5640" t="s">
        <v>38</v>
      </c>
      <c r="G5640" t="s">
        <v>8888</v>
      </c>
      <c r="H5640" t="s">
        <v>27</v>
      </c>
      <c r="I5640">
        <v>51</v>
      </c>
      <c r="J5640">
        <v>51</v>
      </c>
      <c r="K5640">
        <v>0</v>
      </c>
      <c r="L5640" t="s">
        <v>30</v>
      </c>
      <c r="M5640" t="s">
        <v>35</v>
      </c>
      <c r="N5640">
        <v>0</v>
      </c>
      <c r="O5640">
        <v>67223</v>
      </c>
      <c r="P5640" t="s">
        <v>13</v>
      </c>
      <c r="Q5640" t="s">
        <v>13</v>
      </c>
    </row>
    <row r="5641" spans="1:17" x14ac:dyDescent="0.25">
      <c r="A5641">
        <v>164036616</v>
      </c>
      <c r="B5641" t="s">
        <v>685</v>
      </c>
      <c r="C5641" t="s">
        <v>199</v>
      </c>
      <c r="D5641" t="s">
        <v>138</v>
      </c>
      <c r="E5641">
        <v>18</v>
      </c>
      <c r="F5641" t="s">
        <v>5</v>
      </c>
      <c r="G5641" t="s">
        <v>3357</v>
      </c>
      <c r="H5641" t="s">
        <v>27</v>
      </c>
      <c r="I5641">
        <v>384</v>
      </c>
      <c r="J5641">
        <v>381</v>
      </c>
      <c r="K5641">
        <v>0</v>
      </c>
      <c r="L5641" t="s">
        <v>30</v>
      </c>
      <c r="M5641" t="s">
        <v>36</v>
      </c>
      <c r="N5641">
        <v>0</v>
      </c>
      <c r="O5641">
        <v>10568018</v>
      </c>
      <c r="P5641" t="s">
        <v>14</v>
      </c>
      <c r="Q5641" t="s">
        <v>14</v>
      </c>
    </row>
    <row r="5642" spans="1:17" x14ac:dyDescent="0.25">
      <c r="A5642">
        <v>164055495</v>
      </c>
      <c r="B5642" t="s">
        <v>685</v>
      </c>
      <c r="C5642" t="s">
        <v>1037</v>
      </c>
      <c r="D5642" t="s">
        <v>124</v>
      </c>
      <c r="E5642">
        <v>18</v>
      </c>
      <c r="F5642" t="s">
        <v>6</v>
      </c>
      <c r="G5642" t="s">
        <v>7779</v>
      </c>
      <c r="H5642" t="s">
        <v>27</v>
      </c>
      <c r="I5642">
        <v>354</v>
      </c>
      <c r="J5642">
        <v>352</v>
      </c>
      <c r="K5642">
        <v>20211</v>
      </c>
      <c r="L5642">
        <v>20190612</v>
      </c>
      <c r="M5642" t="s">
        <v>36</v>
      </c>
      <c r="N5642">
        <v>20212</v>
      </c>
      <c r="O5642">
        <v>14048994</v>
      </c>
      <c r="P5642" t="s">
        <v>13</v>
      </c>
      <c r="Q5642" t="s">
        <v>13</v>
      </c>
    </row>
    <row r="5643" spans="1:17" x14ac:dyDescent="0.25">
      <c r="A5643">
        <v>164061799</v>
      </c>
      <c r="B5643" t="s">
        <v>6093</v>
      </c>
      <c r="C5643" t="s">
        <v>6213</v>
      </c>
      <c r="D5643" t="s">
        <v>112</v>
      </c>
      <c r="E5643">
        <v>18</v>
      </c>
      <c r="F5643" t="s">
        <v>6</v>
      </c>
      <c r="G5643" t="s">
        <v>4228</v>
      </c>
      <c r="H5643" t="s">
        <v>27</v>
      </c>
      <c r="I5643">
        <v>351</v>
      </c>
      <c r="J5643">
        <v>350</v>
      </c>
      <c r="K5643">
        <v>20211</v>
      </c>
      <c r="L5643">
        <v>20201209</v>
      </c>
      <c r="M5643" t="s">
        <v>36</v>
      </c>
      <c r="N5643">
        <v>20212</v>
      </c>
      <c r="O5643">
        <v>15533022</v>
      </c>
      <c r="P5643" t="s">
        <v>13</v>
      </c>
      <c r="Q5643" t="s">
        <v>13</v>
      </c>
    </row>
    <row r="5644" spans="1:17" x14ac:dyDescent="0.25">
      <c r="A5644">
        <v>161878071</v>
      </c>
      <c r="B5644" t="s">
        <v>2755</v>
      </c>
      <c r="C5644" t="s">
        <v>559</v>
      </c>
      <c r="D5644" t="s">
        <v>124</v>
      </c>
      <c r="E5644">
        <v>18</v>
      </c>
      <c r="F5644" t="s">
        <v>6</v>
      </c>
      <c r="G5644" t="s">
        <v>7779</v>
      </c>
      <c r="H5644" t="s">
        <v>27</v>
      </c>
      <c r="I5644">
        <v>1470</v>
      </c>
      <c r="J5644">
        <v>787</v>
      </c>
      <c r="K5644">
        <v>0</v>
      </c>
      <c r="L5644" t="s">
        <v>30</v>
      </c>
      <c r="M5644" t="s">
        <v>35</v>
      </c>
      <c r="N5644">
        <v>0</v>
      </c>
      <c r="O5644">
        <v>13437632</v>
      </c>
      <c r="P5644" t="s">
        <v>17</v>
      </c>
      <c r="Q5644" t="s">
        <v>16</v>
      </c>
    </row>
    <row r="5645" spans="1:17" x14ac:dyDescent="0.25">
      <c r="A5645">
        <v>164342784</v>
      </c>
      <c r="B5645" t="s">
        <v>866</v>
      </c>
      <c r="C5645" t="s">
        <v>1943</v>
      </c>
      <c r="D5645" t="s">
        <v>124</v>
      </c>
      <c r="E5645">
        <v>18</v>
      </c>
      <c r="F5645" t="s">
        <v>6</v>
      </c>
      <c r="G5645" t="s">
        <v>10310</v>
      </c>
      <c r="H5645" t="s">
        <v>27</v>
      </c>
      <c r="I5645">
        <v>42</v>
      </c>
      <c r="J5645">
        <v>31</v>
      </c>
      <c r="K5645">
        <v>20211</v>
      </c>
      <c r="L5645">
        <v>20200204</v>
      </c>
      <c r="M5645" t="s">
        <v>35</v>
      </c>
      <c r="N5645">
        <v>0</v>
      </c>
      <c r="O5645">
        <v>7797532</v>
      </c>
      <c r="P5645" t="s">
        <v>13</v>
      </c>
      <c r="Q5645" t="s">
        <v>13</v>
      </c>
    </row>
    <row r="5646" spans="1:17" x14ac:dyDescent="0.25">
      <c r="A5646">
        <v>164230030</v>
      </c>
      <c r="B5646" t="s">
        <v>1028</v>
      </c>
      <c r="C5646" t="s">
        <v>7786</v>
      </c>
      <c r="D5646" t="s">
        <v>124</v>
      </c>
      <c r="E5646">
        <v>18</v>
      </c>
      <c r="F5646" t="s">
        <v>38</v>
      </c>
      <c r="G5646" t="s">
        <v>3525</v>
      </c>
      <c r="H5646" t="s">
        <v>27</v>
      </c>
      <c r="I5646">
        <v>171</v>
      </c>
      <c r="J5646">
        <v>79</v>
      </c>
      <c r="K5646">
        <v>20211</v>
      </c>
      <c r="L5646">
        <v>20210610</v>
      </c>
      <c r="M5646" t="s">
        <v>36</v>
      </c>
      <c r="N5646">
        <v>20212</v>
      </c>
      <c r="O5646">
        <v>14290486</v>
      </c>
      <c r="P5646" t="s">
        <v>13</v>
      </c>
      <c r="Q5646" t="s">
        <v>13</v>
      </c>
    </row>
    <row r="5647" spans="1:17" x14ac:dyDescent="0.25">
      <c r="A5647">
        <v>164143858</v>
      </c>
      <c r="B5647" t="s">
        <v>6974</v>
      </c>
      <c r="C5647" t="s">
        <v>6975</v>
      </c>
      <c r="D5647" t="s">
        <v>124</v>
      </c>
      <c r="E5647">
        <v>18</v>
      </c>
      <c r="F5647" t="s">
        <v>37</v>
      </c>
      <c r="G5647" t="s">
        <v>7779</v>
      </c>
      <c r="H5647" t="s">
        <v>27</v>
      </c>
      <c r="I5647">
        <v>239</v>
      </c>
      <c r="J5647">
        <v>220</v>
      </c>
      <c r="K5647">
        <v>20211</v>
      </c>
      <c r="L5647">
        <v>20200909</v>
      </c>
      <c r="M5647" t="s">
        <v>36</v>
      </c>
      <c r="N5647">
        <v>0</v>
      </c>
      <c r="O5647">
        <v>15384109</v>
      </c>
      <c r="P5647" t="s">
        <v>13</v>
      </c>
      <c r="Q5647" t="s">
        <v>13</v>
      </c>
    </row>
    <row r="5648" spans="1:17" x14ac:dyDescent="0.25">
      <c r="A5648">
        <v>164263081</v>
      </c>
      <c r="B5648" t="s">
        <v>8228</v>
      </c>
      <c r="C5648" t="s">
        <v>8229</v>
      </c>
      <c r="D5648" t="s">
        <v>124</v>
      </c>
      <c r="E5648">
        <v>18</v>
      </c>
      <c r="F5648" t="s">
        <v>6</v>
      </c>
      <c r="G5648" t="s">
        <v>7779</v>
      </c>
      <c r="H5648" t="s">
        <v>27</v>
      </c>
      <c r="I5648">
        <v>136</v>
      </c>
      <c r="J5648">
        <v>129</v>
      </c>
      <c r="K5648">
        <v>0</v>
      </c>
      <c r="L5648">
        <v>20191001</v>
      </c>
      <c r="M5648" t="s">
        <v>36</v>
      </c>
      <c r="N5648">
        <v>0</v>
      </c>
      <c r="O5648">
        <v>10644191</v>
      </c>
      <c r="P5648" t="s">
        <v>13</v>
      </c>
      <c r="Q5648" t="s">
        <v>13</v>
      </c>
    </row>
    <row r="5649" spans="1:17" x14ac:dyDescent="0.25">
      <c r="A5649">
        <v>163774424</v>
      </c>
      <c r="B5649" t="s">
        <v>5207</v>
      </c>
      <c r="C5649" t="s">
        <v>538</v>
      </c>
      <c r="D5649" t="s">
        <v>112</v>
      </c>
      <c r="E5649">
        <v>18</v>
      </c>
      <c r="F5649" t="s">
        <v>3675</v>
      </c>
      <c r="G5649" t="s">
        <v>2407</v>
      </c>
      <c r="H5649" t="s">
        <v>27</v>
      </c>
      <c r="I5649">
        <v>489</v>
      </c>
      <c r="J5649">
        <v>489</v>
      </c>
      <c r="K5649">
        <v>20211</v>
      </c>
      <c r="L5649">
        <v>20200115</v>
      </c>
      <c r="M5649" t="s">
        <v>35</v>
      </c>
      <c r="N5649">
        <v>0</v>
      </c>
      <c r="O5649">
        <v>15418202</v>
      </c>
      <c r="P5649" t="s">
        <v>14</v>
      </c>
      <c r="Q5649" t="s">
        <v>14</v>
      </c>
    </row>
    <row r="5650" spans="1:17" x14ac:dyDescent="0.25">
      <c r="A5650">
        <v>164261372</v>
      </c>
      <c r="B5650" t="s">
        <v>231</v>
      </c>
      <c r="C5650" t="s">
        <v>1861</v>
      </c>
      <c r="D5650" t="s">
        <v>124</v>
      </c>
      <c r="E5650">
        <v>18</v>
      </c>
      <c r="F5650" t="s">
        <v>6</v>
      </c>
      <c r="G5650" t="s">
        <v>7779</v>
      </c>
      <c r="H5650" t="s">
        <v>27</v>
      </c>
      <c r="I5650">
        <v>136</v>
      </c>
      <c r="J5650">
        <v>112</v>
      </c>
      <c r="K5650">
        <v>20211</v>
      </c>
      <c r="L5650" t="s">
        <v>30</v>
      </c>
      <c r="M5650" t="s">
        <v>35</v>
      </c>
      <c r="N5650">
        <v>0</v>
      </c>
      <c r="O5650">
        <v>14874168</v>
      </c>
      <c r="P5650" t="s">
        <v>13</v>
      </c>
      <c r="Q5650" t="s">
        <v>13</v>
      </c>
    </row>
    <row r="5651" spans="1:17" x14ac:dyDescent="0.25">
      <c r="A5651">
        <v>164353347</v>
      </c>
      <c r="B5651" t="s">
        <v>231</v>
      </c>
      <c r="C5651" t="s">
        <v>918</v>
      </c>
      <c r="D5651" t="s">
        <v>124</v>
      </c>
      <c r="E5651">
        <v>18</v>
      </c>
      <c r="F5651" t="s">
        <v>6</v>
      </c>
      <c r="G5651" t="s">
        <v>4601</v>
      </c>
      <c r="H5651" t="s">
        <v>27</v>
      </c>
      <c r="I5651">
        <v>41</v>
      </c>
      <c r="J5651">
        <v>16</v>
      </c>
      <c r="K5651">
        <v>20211</v>
      </c>
      <c r="L5651">
        <v>20200813</v>
      </c>
      <c r="M5651" t="s">
        <v>35</v>
      </c>
      <c r="N5651">
        <v>0</v>
      </c>
      <c r="O5651">
        <v>15310942</v>
      </c>
      <c r="P5651" t="s">
        <v>13</v>
      </c>
      <c r="Q5651" t="s">
        <v>13</v>
      </c>
    </row>
    <row r="5652" spans="1:17" x14ac:dyDescent="0.25">
      <c r="A5652">
        <v>164196090</v>
      </c>
      <c r="B5652" t="s">
        <v>2454</v>
      </c>
      <c r="C5652" t="s">
        <v>8230</v>
      </c>
      <c r="D5652" t="s">
        <v>124</v>
      </c>
      <c r="E5652">
        <v>18</v>
      </c>
      <c r="F5652" t="s">
        <v>37</v>
      </c>
      <c r="G5652" t="s">
        <v>5599</v>
      </c>
      <c r="H5652" t="s">
        <v>27</v>
      </c>
      <c r="I5652">
        <v>129</v>
      </c>
      <c r="J5652">
        <v>17</v>
      </c>
      <c r="K5652">
        <v>20211</v>
      </c>
      <c r="L5652">
        <v>20210426</v>
      </c>
      <c r="M5652" t="s">
        <v>36</v>
      </c>
      <c r="N5652">
        <v>20212</v>
      </c>
      <c r="O5652">
        <v>15965916</v>
      </c>
      <c r="P5652" t="s">
        <v>13</v>
      </c>
      <c r="Q5652" t="s">
        <v>13</v>
      </c>
    </row>
    <row r="5653" spans="1:17" x14ac:dyDescent="0.25">
      <c r="A5653">
        <v>164344811</v>
      </c>
      <c r="B5653" t="s">
        <v>7884</v>
      </c>
      <c r="C5653" t="s">
        <v>10321</v>
      </c>
      <c r="D5653" t="s">
        <v>112</v>
      </c>
      <c r="E5653">
        <v>18</v>
      </c>
      <c r="F5653" t="s">
        <v>38</v>
      </c>
      <c r="G5653" t="s">
        <v>6644</v>
      </c>
      <c r="H5653" t="s">
        <v>27</v>
      </c>
      <c r="I5653">
        <v>48</v>
      </c>
      <c r="J5653">
        <v>36</v>
      </c>
      <c r="K5653">
        <v>0</v>
      </c>
      <c r="L5653">
        <v>20191118</v>
      </c>
      <c r="M5653" t="s">
        <v>36</v>
      </c>
      <c r="N5653">
        <v>0</v>
      </c>
      <c r="O5653">
        <v>9999345</v>
      </c>
      <c r="P5653" t="s">
        <v>13</v>
      </c>
      <c r="Q5653" t="s">
        <v>13</v>
      </c>
    </row>
    <row r="5654" spans="1:17" x14ac:dyDescent="0.25">
      <c r="A5654">
        <v>164223414</v>
      </c>
      <c r="B5654" t="s">
        <v>236</v>
      </c>
      <c r="C5654" t="s">
        <v>7787</v>
      </c>
      <c r="D5654" t="s">
        <v>112</v>
      </c>
      <c r="E5654">
        <v>18</v>
      </c>
      <c r="F5654" t="s">
        <v>38</v>
      </c>
      <c r="G5654" t="s">
        <v>2408</v>
      </c>
      <c r="H5654" t="s">
        <v>27</v>
      </c>
      <c r="I5654">
        <v>184</v>
      </c>
      <c r="J5654">
        <v>184</v>
      </c>
      <c r="K5654">
        <v>0</v>
      </c>
      <c r="L5654">
        <v>20210308</v>
      </c>
      <c r="M5654" t="s">
        <v>36</v>
      </c>
      <c r="N5654">
        <v>0</v>
      </c>
      <c r="O5654">
        <v>11873630</v>
      </c>
      <c r="P5654" t="s">
        <v>13</v>
      </c>
      <c r="Q5654" t="s">
        <v>13</v>
      </c>
    </row>
    <row r="5655" spans="1:17" x14ac:dyDescent="0.25">
      <c r="A5655">
        <v>164314578</v>
      </c>
      <c r="B5655" t="s">
        <v>1061</v>
      </c>
      <c r="C5655" t="s">
        <v>171</v>
      </c>
      <c r="D5655" t="s">
        <v>112</v>
      </c>
      <c r="E5655">
        <v>18</v>
      </c>
      <c r="F5655" t="s">
        <v>6</v>
      </c>
      <c r="G5655" t="s">
        <v>4601</v>
      </c>
      <c r="H5655" t="s">
        <v>27</v>
      </c>
      <c r="I5655">
        <v>78</v>
      </c>
      <c r="J5655">
        <v>78</v>
      </c>
      <c r="K5655">
        <v>20211</v>
      </c>
      <c r="L5655">
        <v>20180508</v>
      </c>
      <c r="M5655" t="s">
        <v>35</v>
      </c>
      <c r="N5655">
        <v>20212</v>
      </c>
      <c r="O5655">
        <v>16026873</v>
      </c>
      <c r="P5655" t="s">
        <v>13</v>
      </c>
      <c r="Q5655" t="s">
        <v>13</v>
      </c>
    </row>
    <row r="5656" spans="1:17" x14ac:dyDescent="0.25">
      <c r="A5656">
        <v>164184698</v>
      </c>
      <c r="B5656" t="s">
        <v>8231</v>
      </c>
      <c r="C5656" t="s">
        <v>358</v>
      </c>
      <c r="D5656" t="s">
        <v>112</v>
      </c>
      <c r="E5656">
        <v>18</v>
      </c>
      <c r="F5656" t="s">
        <v>6</v>
      </c>
      <c r="G5656" t="s">
        <v>2407</v>
      </c>
      <c r="H5656" t="s">
        <v>27</v>
      </c>
      <c r="I5656">
        <v>212</v>
      </c>
      <c r="J5656">
        <v>204</v>
      </c>
      <c r="K5656">
        <v>0</v>
      </c>
      <c r="L5656">
        <v>20210323</v>
      </c>
      <c r="M5656" t="s">
        <v>35</v>
      </c>
      <c r="N5656">
        <v>20212</v>
      </c>
      <c r="O5656">
        <v>8417994</v>
      </c>
      <c r="P5656" t="s">
        <v>13</v>
      </c>
      <c r="Q5656" t="s">
        <v>13</v>
      </c>
    </row>
    <row r="5657" spans="1:17" x14ac:dyDescent="0.25">
      <c r="A5657">
        <v>162905341</v>
      </c>
      <c r="B5657" t="s">
        <v>3484</v>
      </c>
      <c r="C5657" t="s">
        <v>364</v>
      </c>
      <c r="D5657" t="s">
        <v>138</v>
      </c>
      <c r="E5657">
        <v>18</v>
      </c>
      <c r="F5657" t="s">
        <v>5</v>
      </c>
      <c r="G5657" t="s">
        <v>3357</v>
      </c>
      <c r="H5657" t="s">
        <v>27</v>
      </c>
      <c r="I5657">
        <v>969</v>
      </c>
      <c r="J5657">
        <v>969</v>
      </c>
      <c r="K5657">
        <v>20211</v>
      </c>
      <c r="L5657">
        <v>20210602</v>
      </c>
      <c r="M5657" t="s">
        <v>36</v>
      </c>
      <c r="N5657">
        <v>20212</v>
      </c>
      <c r="O5657">
        <v>8447395</v>
      </c>
      <c r="P5657" t="s">
        <v>16</v>
      </c>
      <c r="Q5657" t="s">
        <v>16</v>
      </c>
    </row>
    <row r="5658" spans="1:17" x14ac:dyDescent="0.25">
      <c r="A5658">
        <v>164230946</v>
      </c>
      <c r="B5658" t="s">
        <v>7788</v>
      </c>
      <c r="C5658" t="s">
        <v>7789</v>
      </c>
      <c r="D5658" t="s">
        <v>112</v>
      </c>
      <c r="E5658">
        <v>18</v>
      </c>
      <c r="F5658" t="s">
        <v>5</v>
      </c>
      <c r="G5658" t="s">
        <v>4601</v>
      </c>
      <c r="H5658" t="s">
        <v>27</v>
      </c>
      <c r="I5658">
        <v>182</v>
      </c>
      <c r="J5658">
        <v>177</v>
      </c>
      <c r="K5658">
        <v>0</v>
      </c>
      <c r="L5658">
        <v>20200324</v>
      </c>
      <c r="M5658" t="s">
        <v>36</v>
      </c>
      <c r="N5658">
        <v>0</v>
      </c>
      <c r="O5658">
        <v>6180</v>
      </c>
      <c r="P5658" t="s">
        <v>13</v>
      </c>
      <c r="Q5658" t="s">
        <v>13</v>
      </c>
    </row>
    <row r="5659" spans="1:17" x14ac:dyDescent="0.25">
      <c r="A5659">
        <v>164358311</v>
      </c>
      <c r="B5659" t="s">
        <v>10322</v>
      </c>
      <c r="C5659" t="s">
        <v>2751</v>
      </c>
      <c r="D5659" t="s">
        <v>124</v>
      </c>
      <c r="E5659">
        <v>18</v>
      </c>
      <c r="F5659" t="s">
        <v>37</v>
      </c>
      <c r="G5659" t="s">
        <v>7779</v>
      </c>
      <c r="H5659" t="s">
        <v>27</v>
      </c>
      <c r="I5659">
        <v>22</v>
      </c>
      <c r="J5659">
        <v>13</v>
      </c>
      <c r="K5659">
        <v>0</v>
      </c>
      <c r="L5659">
        <v>20210529</v>
      </c>
      <c r="M5659" t="s">
        <v>35</v>
      </c>
      <c r="N5659">
        <v>20212</v>
      </c>
      <c r="O5659">
        <v>16046800</v>
      </c>
      <c r="P5659" t="s">
        <v>13</v>
      </c>
      <c r="Q5659" t="s">
        <v>13</v>
      </c>
    </row>
    <row r="5660" spans="1:17" x14ac:dyDescent="0.25">
      <c r="A5660">
        <v>164027739</v>
      </c>
      <c r="B5660" t="s">
        <v>5597</v>
      </c>
      <c r="C5660" t="s">
        <v>2563</v>
      </c>
      <c r="D5660" t="s">
        <v>112</v>
      </c>
      <c r="E5660">
        <v>18</v>
      </c>
      <c r="F5660" t="s">
        <v>6</v>
      </c>
      <c r="G5660" t="s">
        <v>4228</v>
      </c>
      <c r="H5660" t="s">
        <v>27</v>
      </c>
      <c r="I5660">
        <v>391</v>
      </c>
      <c r="J5660">
        <v>129</v>
      </c>
      <c r="K5660">
        <v>0</v>
      </c>
      <c r="L5660" t="s">
        <v>30</v>
      </c>
      <c r="M5660" t="s">
        <v>35</v>
      </c>
      <c r="N5660">
        <v>0</v>
      </c>
      <c r="O5660">
        <v>15879796</v>
      </c>
      <c r="P5660" t="s">
        <v>14</v>
      </c>
      <c r="Q5660" t="s">
        <v>13</v>
      </c>
    </row>
    <row r="5661" spans="1:17" x14ac:dyDescent="0.25">
      <c r="A5661">
        <v>164204366</v>
      </c>
      <c r="B5661" t="s">
        <v>251</v>
      </c>
      <c r="C5661" t="s">
        <v>7790</v>
      </c>
      <c r="D5661" t="s">
        <v>122</v>
      </c>
      <c r="E5661">
        <v>18</v>
      </c>
      <c r="F5661" t="s">
        <v>6</v>
      </c>
      <c r="G5661" t="s">
        <v>2407</v>
      </c>
      <c r="H5661" t="s">
        <v>27</v>
      </c>
      <c r="I5661">
        <v>181</v>
      </c>
      <c r="J5661">
        <v>154</v>
      </c>
      <c r="K5661">
        <v>20211</v>
      </c>
      <c r="L5661">
        <v>20181210</v>
      </c>
      <c r="M5661" t="s">
        <v>36</v>
      </c>
      <c r="N5661">
        <v>20212</v>
      </c>
      <c r="O5661">
        <v>9665091</v>
      </c>
      <c r="P5661" t="s">
        <v>13</v>
      </c>
      <c r="Q5661" t="s">
        <v>13</v>
      </c>
    </row>
    <row r="5662" spans="1:17" x14ac:dyDescent="0.25">
      <c r="A5662">
        <v>164339541</v>
      </c>
      <c r="B5662" t="s">
        <v>260</v>
      </c>
      <c r="C5662" t="s">
        <v>718</v>
      </c>
      <c r="D5662" t="s">
        <v>124</v>
      </c>
      <c r="E5662">
        <v>18</v>
      </c>
      <c r="F5662" t="s">
        <v>5</v>
      </c>
      <c r="G5662" t="s">
        <v>3469</v>
      </c>
      <c r="H5662" t="s">
        <v>27</v>
      </c>
      <c r="I5662">
        <v>55</v>
      </c>
      <c r="J5662">
        <v>55</v>
      </c>
      <c r="K5662">
        <v>0</v>
      </c>
      <c r="L5662">
        <v>20210421</v>
      </c>
      <c r="M5662" t="s">
        <v>36</v>
      </c>
      <c r="N5662">
        <v>0</v>
      </c>
      <c r="O5662">
        <v>12244943</v>
      </c>
      <c r="P5662" t="s">
        <v>13</v>
      </c>
      <c r="Q5662" t="s">
        <v>13</v>
      </c>
    </row>
    <row r="5663" spans="1:17" x14ac:dyDescent="0.25">
      <c r="A5663">
        <v>164296117</v>
      </c>
      <c r="B5663" t="s">
        <v>8862</v>
      </c>
      <c r="C5663" t="s">
        <v>8863</v>
      </c>
      <c r="D5663" t="s">
        <v>124</v>
      </c>
      <c r="E5663">
        <v>18</v>
      </c>
      <c r="F5663" t="s">
        <v>5</v>
      </c>
      <c r="G5663" t="s">
        <v>7782</v>
      </c>
      <c r="H5663" t="s">
        <v>27</v>
      </c>
      <c r="I5663">
        <v>91</v>
      </c>
      <c r="J5663">
        <v>87</v>
      </c>
      <c r="K5663">
        <v>0</v>
      </c>
      <c r="L5663">
        <v>20191209</v>
      </c>
      <c r="M5663" t="s">
        <v>36</v>
      </c>
      <c r="N5663">
        <v>0</v>
      </c>
      <c r="O5663">
        <v>8842105</v>
      </c>
      <c r="P5663" t="s">
        <v>13</v>
      </c>
      <c r="Q5663" t="s">
        <v>13</v>
      </c>
    </row>
    <row r="5664" spans="1:17" x14ac:dyDescent="0.25">
      <c r="A5664">
        <v>164300933</v>
      </c>
      <c r="B5664" t="s">
        <v>10323</v>
      </c>
      <c r="C5664" t="s">
        <v>1488</v>
      </c>
      <c r="D5664" t="s">
        <v>124</v>
      </c>
      <c r="E5664">
        <v>18</v>
      </c>
      <c r="F5664" t="s">
        <v>38</v>
      </c>
      <c r="G5664" t="s">
        <v>3525</v>
      </c>
      <c r="H5664" t="s">
        <v>27</v>
      </c>
      <c r="I5664">
        <v>87</v>
      </c>
      <c r="J5664">
        <v>84</v>
      </c>
      <c r="K5664">
        <v>20211</v>
      </c>
      <c r="L5664">
        <v>20210610</v>
      </c>
      <c r="M5664" t="s">
        <v>36</v>
      </c>
      <c r="N5664">
        <v>20212</v>
      </c>
      <c r="O5664">
        <v>8694089</v>
      </c>
      <c r="P5664" t="s">
        <v>13</v>
      </c>
      <c r="Q5664" t="s">
        <v>13</v>
      </c>
    </row>
    <row r="5665" spans="1:17" x14ac:dyDescent="0.25">
      <c r="A5665">
        <v>164356502</v>
      </c>
      <c r="B5665" t="s">
        <v>10324</v>
      </c>
      <c r="C5665" t="s">
        <v>1162</v>
      </c>
      <c r="D5665" t="s">
        <v>124</v>
      </c>
      <c r="E5665">
        <v>18</v>
      </c>
      <c r="F5665" t="s">
        <v>6</v>
      </c>
      <c r="G5665" t="s">
        <v>3469</v>
      </c>
      <c r="H5665" t="s">
        <v>27</v>
      </c>
      <c r="I5665">
        <v>37</v>
      </c>
      <c r="J5665">
        <v>31</v>
      </c>
      <c r="K5665">
        <v>20211</v>
      </c>
      <c r="L5665">
        <v>20210126</v>
      </c>
      <c r="M5665" t="s">
        <v>35</v>
      </c>
      <c r="N5665">
        <v>20212</v>
      </c>
      <c r="O5665">
        <v>16030294</v>
      </c>
      <c r="P5665" t="s">
        <v>13</v>
      </c>
      <c r="Q5665" t="s">
        <v>13</v>
      </c>
    </row>
    <row r="5666" spans="1:17" x14ac:dyDescent="0.25">
      <c r="A5666">
        <v>164192323</v>
      </c>
      <c r="B5666" t="s">
        <v>8232</v>
      </c>
      <c r="C5666" t="s">
        <v>1696</v>
      </c>
      <c r="D5666" t="s">
        <v>124</v>
      </c>
      <c r="E5666">
        <v>18</v>
      </c>
      <c r="F5666" t="s">
        <v>6</v>
      </c>
      <c r="G5666" t="s">
        <v>7779</v>
      </c>
      <c r="H5666" t="s">
        <v>27</v>
      </c>
      <c r="I5666">
        <v>156</v>
      </c>
      <c r="J5666">
        <v>154</v>
      </c>
      <c r="K5666">
        <v>20211</v>
      </c>
      <c r="L5666">
        <v>20201008</v>
      </c>
      <c r="M5666" t="s">
        <v>35</v>
      </c>
      <c r="N5666">
        <v>20212</v>
      </c>
      <c r="O5666">
        <v>10226502</v>
      </c>
      <c r="P5666" t="s">
        <v>13</v>
      </c>
      <c r="Q5666" t="s">
        <v>13</v>
      </c>
    </row>
    <row r="5667" spans="1:17" x14ac:dyDescent="0.25">
      <c r="A5667">
        <v>164273059</v>
      </c>
      <c r="B5667" t="s">
        <v>10325</v>
      </c>
      <c r="C5667" t="s">
        <v>9338</v>
      </c>
      <c r="D5667" t="s">
        <v>112</v>
      </c>
      <c r="E5667">
        <v>18</v>
      </c>
      <c r="F5667" t="s">
        <v>38</v>
      </c>
      <c r="G5667" t="s">
        <v>5599</v>
      </c>
      <c r="H5667" t="s">
        <v>27</v>
      </c>
      <c r="I5667">
        <v>69</v>
      </c>
      <c r="J5667">
        <v>66</v>
      </c>
      <c r="K5667">
        <v>20211</v>
      </c>
      <c r="L5667">
        <v>20210628</v>
      </c>
      <c r="M5667" t="s">
        <v>36</v>
      </c>
      <c r="N5667">
        <v>20212</v>
      </c>
      <c r="O5667">
        <v>10419777</v>
      </c>
      <c r="P5667" t="s">
        <v>13</v>
      </c>
      <c r="Q5667" t="s">
        <v>13</v>
      </c>
    </row>
    <row r="5668" spans="1:17" x14ac:dyDescent="0.25">
      <c r="A5668">
        <v>163969107</v>
      </c>
      <c r="B5668" t="s">
        <v>5598</v>
      </c>
      <c r="C5668" t="s">
        <v>445</v>
      </c>
      <c r="D5668" t="s">
        <v>112</v>
      </c>
      <c r="E5668">
        <v>18</v>
      </c>
      <c r="F5668" t="s">
        <v>6</v>
      </c>
      <c r="G5668" t="s">
        <v>4497</v>
      </c>
      <c r="H5668" t="s">
        <v>27</v>
      </c>
      <c r="I5668">
        <v>413</v>
      </c>
      <c r="J5668">
        <v>381</v>
      </c>
      <c r="K5668">
        <v>20211</v>
      </c>
      <c r="L5668">
        <v>20200303</v>
      </c>
      <c r="M5668" t="s">
        <v>35</v>
      </c>
      <c r="N5668">
        <v>20212</v>
      </c>
      <c r="O5668">
        <v>15392653</v>
      </c>
      <c r="P5668" t="s">
        <v>14</v>
      </c>
      <c r="Q5668" t="s">
        <v>14</v>
      </c>
    </row>
    <row r="5669" spans="1:17" x14ac:dyDescent="0.25">
      <c r="A5669">
        <v>164267659</v>
      </c>
      <c r="B5669" t="s">
        <v>3315</v>
      </c>
      <c r="C5669" t="s">
        <v>3491</v>
      </c>
      <c r="D5669" t="s">
        <v>112</v>
      </c>
      <c r="E5669">
        <v>18</v>
      </c>
      <c r="F5669" t="s">
        <v>38</v>
      </c>
      <c r="G5669" t="s">
        <v>6644</v>
      </c>
      <c r="H5669" t="s">
        <v>27</v>
      </c>
      <c r="I5669">
        <v>115</v>
      </c>
      <c r="J5669">
        <v>38</v>
      </c>
      <c r="K5669">
        <v>0</v>
      </c>
      <c r="L5669">
        <v>20210514</v>
      </c>
      <c r="M5669" t="s">
        <v>36</v>
      </c>
      <c r="N5669">
        <v>20212</v>
      </c>
      <c r="O5669">
        <v>13206061</v>
      </c>
      <c r="P5669" t="s">
        <v>13</v>
      </c>
      <c r="Q5669" t="s">
        <v>13</v>
      </c>
    </row>
    <row r="5670" spans="1:17" x14ac:dyDescent="0.25">
      <c r="A5670">
        <v>164106205</v>
      </c>
      <c r="B5670" t="s">
        <v>3395</v>
      </c>
      <c r="C5670" t="s">
        <v>463</v>
      </c>
      <c r="D5670" t="s">
        <v>138</v>
      </c>
      <c r="E5670">
        <v>18</v>
      </c>
      <c r="F5670" t="s">
        <v>6</v>
      </c>
      <c r="G5670" t="s">
        <v>3357</v>
      </c>
      <c r="H5670" t="s">
        <v>27</v>
      </c>
      <c r="I5670">
        <v>311</v>
      </c>
      <c r="J5670">
        <v>283</v>
      </c>
      <c r="K5670">
        <v>20211</v>
      </c>
      <c r="L5670">
        <v>20200110</v>
      </c>
      <c r="M5670" t="s">
        <v>36</v>
      </c>
      <c r="N5670">
        <v>20212</v>
      </c>
      <c r="O5670">
        <v>15131906</v>
      </c>
      <c r="P5670" t="s">
        <v>13</v>
      </c>
      <c r="Q5670" t="s">
        <v>13</v>
      </c>
    </row>
    <row r="5671" spans="1:17" x14ac:dyDescent="0.25">
      <c r="A5671">
        <v>164257669</v>
      </c>
      <c r="B5671" t="s">
        <v>8233</v>
      </c>
      <c r="C5671" t="s">
        <v>8234</v>
      </c>
      <c r="D5671" t="s">
        <v>124</v>
      </c>
      <c r="E5671">
        <v>18</v>
      </c>
      <c r="F5671" t="s">
        <v>38</v>
      </c>
      <c r="G5671" t="s">
        <v>2408</v>
      </c>
      <c r="H5671" t="s">
        <v>27</v>
      </c>
      <c r="I5671">
        <v>128</v>
      </c>
      <c r="J5671">
        <v>17</v>
      </c>
      <c r="K5671">
        <v>20211</v>
      </c>
      <c r="L5671">
        <v>20210304</v>
      </c>
      <c r="M5671" t="s">
        <v>36</v>
      </c>
      <c r="N5671">
        <v>20212</v>
      </c>
      <c r="O5671">
        <v>14380800</v>
      </c>
      <c r="P5671" t="s">
        <v>13</v>
      </c>
      <c r="Q5671" t="s">
        <v>13</v>
      </c>
    </row>
    <row r="5672" spans="1:17" x14ac:dyDescent="0.25">
      <c r="A5672">
        <v>164302260</v>
      </c>
      <c r="B5672" t="s">
        <v>9576</v>
      </c>
      <c r="C5672" t="s">
        <v>1923</v>
      </c>
      <c r="D5672" t="s">
        <v>112</v>
      </c>
      <c r="E5672">
        <v>18</v>
      </c>
      <c r="F5672" t="s">
        <v>6</v>
      </c>
      <c r="G5672" t="s">
        <v>2407</v>
      </c>
      <c r="H5672" t="s">
        <v>27</v>
      </c>
      <c r="I5672">
        <v>45</v>
      </c>
      <c r="J5672">
        <v>45</v>
      </c>
      <c r="K5672">
        <v>20211</v>
      </c>
      <c r="L5672">
        <v>20180330</v>
      </c>
      <c r="M5672" t="s">
        <v>35</v>
      </c>
      <c r="N5672">
        <v>20212</v>
      </c>
      <c r="O5672">
        <v>14799377</v>
      </c>
      <c r="P5672" t="s">
        <v>13</v>
      </c>
      <c r="Q5672" t="s">
        <v>13</v>
      </c>
    </row>
    <row r="5673" spans="1:17" x14ac:dyDescent="0.25">
      <c r="A5673">
        <v>164378902</v>
      </c>
      <c r="B5673" t="s">
        <v>611</v>
      </c>
      <c r="C5673" t="s">
        <v>2053</v>
      </c>
      <c r="D5673" t="s">
        <v>112</v>
      </c>
      <c r="E5673">
        <v>18</v>
      </c>
      <c r="F5673" t="s">
        <v>6</v>
      </c>
      <c r="G5673" t="s">
        <v>2407</v>
      </c>
      <c r="H5673" t="s">
        <v>27</v>
      </c>
      <c r="I5673">
        <v>9</v>
      </c>
      <c r="J5673">
        <v>9</v>
      </c>
      <c r="K5673">
        <v>20211</v>
      </c>
      <c r="L5673">
        <v>20191224</v>
      </c>
      <c r="M5673" t="s">
        <v>36</v>
      </c>
      <c r="N5673">
        <v>20212</v>
      </c>
      <c r="O5673">
        <v>8840266</v>
      </c>
      <c r="P5673" t="s">
        <v>13</v>
      </c>
      <c r="Q5673" t="s">
        <v>13</v>
      </c>
    </row>
    <row r="5674" spans="1:17" x14ac:dyDescent="0.25">
      <c r="A5674">
        <v>164344480</v>
      </c>
      <c r="B5674" t="s">
        <v>531</v>
      </c>
      <c r="C5674" t="s">
        <v>10326</v>
      </c>
      <c r="D5674" t="s">
        <v>124</v>
      </c>
      <c r="E5674">
        <v>18</v>
      </c>
      <c r="F5674" t="s">
        <v>37</v>
      </c>
      <c r="G5674" t="s">
        <v>7779</v>
      </c>
      <c r="H5674" t="s">
        <v>27</v>
      </c>
      <c r="I5674">
        <v>23</v>
      </c>
      <c r="J5674">
        <v>17</v>
      </c>
      <c r="K5674">
        <v>20211</v>
      </c>
      <c r="L5674">
        <v>20191218</v>
      </c>
      <c r="M5674" t="s">
        <v>35</v>
      </c>
      <c r="N5674">
        <v>20212</v>
      </c>
      <c r="O5674">
        <v>15304743</v>
      </c>
      <c r="P5674" t="s">
        <v>13</v>
      </c>
      <c r="Q5674" t="s">
        <v>13</v>
      </c>
    </row>
    <row r="5675" spans="1:17" x14ac:dyDescent="0.25">
      <c r="A5675">
        <v>164273025</v>
      </c>
      <c r="B5675" t="s">
        <v>8235</v>
      </c>
      <c r="C5675" t="s">
        <v>636</v>
      </c>
      <c r="D5675" t="s">
        <v>124</v>
      </c>
      <c r="E5675">
        <v>18</v>
      </c>
      <c r="F5675" t="s">
        <v>5</v>
      </c>
      <c r="G5675" t="s">
        <v>4601</v>
      </c>
      <c r="H5675" t="s">
        <v>27</v>
      </c>
      <c r="I5675">
        <v>129</v>
      </c>
      <c r="J5675">
        <v>122</v>
      </c>
      <c r="K5675">
        <v>20211</v>
      </c>
      <c r="L5675">
        <v>20180226</v>
      </c>
      <c r="M5675" t="s">
        <v>36</v>
      </c>
      <c r="N5675">
        <v>0</v>
      </c>
      <c r="O5675">
        <v>113848</v>
      </c>
      <c r="P5675" t="s">
        <v>13</v>
      </c>
      <c r="Q5675" t="s">
        <v>13</v>
      </c>
    </row>
    <row r="5676" spans="1:17" x14ac:dyDescent="0.25">
      <c r="A5676">
        <v>164241031</v>
      </c>
      <c r="B5676" t="s">
        <v>1748</v>
      </c>
      <c r="C5676" t="s">
        <v>3302</v>
      </c>
      <c r="D5676" t="s">
        <v>138</v>
      </c>
      <c r="E5676">
        <v>18</v>
      </c>
      <c r="F5676" t="s">
        <v>6</v>
      </c>
      <c r="G5676" t="s">
        <v>4497</v>
      </c>
      <c r="H5676" t="s">
        <v>27</v>
      </c>
      <c r="I5676">
        <v>155</v>
      </c>
      <c r="J5676">
        <v>128</v>
      </c>
      <c r="K5676">
        <v>20211</v>
      </c>
      <c r="L5676">
        <v>20180723</v>
      </c>
      <c r="M5676" t="s">
        <v>36</v>
      </c>
      <c r="N5676">
        <v>0</v>
      </c>
      <c r="O5676">
        <v>8885444</v>
      </c>
      <c r="P5676" t="s">
        <v>13</v>
      </c>
      <c r="Q5676" t="s">
        <v>13</v>
      </c>
    </row>
    <row r="5677" spans="1:17" x14ac:dyDescent="0.25">
      <c r="A5677">
        <v>164308610</v>
      </c>
      <c r="B5677" t="s">
        <v>10327</v>
      </c>
      <c r="C5677" t="s">
        <v>561</v>
      </c>
      <c r="D5677" t="s">
        <v>124</v>
      </c>
      <c r="E5677">
        <v>18</v>
      </c>
      <c r="F5677" t="s">
        <v>38</v>
      </c>
      <c r="G5677" t="s">
        <v>8888</v>
      </c>
      <c r="H5677" t="s">
        <v>27</v>
      </c>
      <c r="I5677">
        <v>80</v>
      </c>
      <c r="J5677">
        <v>80</v>
      </c>
      <c r="K5677">
        <v>0</v>
      </c>
      <c r="L5677">
        <v>20210614</v>
      </c>
      <c r="M5677" t="s">
        <v>35</v>
      </c>
      <c r="N5677">
        <v>0</v>
      </c>
      <c r="O5677">
        <v>15998978</v>
      </c>
      <c r="P5677" t="s">
        <v>13</v>
      </c>
      <c r="Q5677" t="s">
        <v>13</v>
      </c>
    </row>
    <row r="5678" spans="1:17" x14ac:dyDescent="0.25">
      <c r="A5678">
        <v>164328895</v>
      </c>
      <c r="B5678" t="s">
        <v>10328</v>
      </c>
      <c r="C5678" t="s">
        <v>10329</v>
      </c>
      <c r="D5678" t="s">
        <v>112</v>
      </c>
      <c r="E5678">
        <v>18</v>
      </c>
      <c r="F5678" t="s">
        <v>38</v>
      </c>
      <c r="G5678" t="s">
        <v>3525</v>
      </c>
      <c r="H5678" t="s">
        <v>27</v>
      </c>
      <c r="I5678">
        <v>31</v>
      </c>
      <c r="J5678">
        <v>31</v>
      </c>
      <c r="K5678">
        <v>0</v>
      </c>
      <c r="L5678" t="s">
        <v>30</v>
      </c>
      <c r="M5678" t="s">
        <v>35</v>
      </c>
      <c r="N5678">
        <v>0</v>
      </c>
      <c r="O5678">
        <v>16024536</v>
      </c>
      <c r="P5678" t="s">
        <v>13</v>
      </c>
      <c r="Q5678" t="s">
        <v>13</v>
      </c>
    </row>
    <row r="5679" spans="1:17" x14ac:dyDescent="0.25">
      <c r="A5679">
        <v>164177687</v>
      </c>
      <c r="B5679" t="s">
        <v>6976</v>
      </c>
      <c r="C5679" t="s">
        <v>6977</v>
      </c>
      <c r="D5679" t="s">
        <v>138</v>
      </c>
      <c r="E5679">
        <v>18</v>
      </c>
      <c r="F5679" t="s">
        <v>37</v>
      </c>
      <c r="G5679" t="s">
        <v>3357</v>
      </c>
      <c r="H5679" t="s">
        <v>27</v>
      </c>
      <c r="I5679">
        <v>230</v>
      </c>
      <c r="J5679">
        <v>226</v>
      </c>
      <c r="K5679">
        <v>20211</v>
      </c>
      <c r="L5679">
        <v>20190401</v>
      </c>
      <c r="M5679" t="s">
        <v>35</v>
      </c>
      <c r="N5679">
        <v>20212</v>
      </c>
      <c r="O5679">
        <v>15294956</v>
      </c>
      <c r="P5679" t="s">
        <v>13</v>
      </c>
      <c r="Q5679" t="s">
        <v>13</v>
      </c>
    </row>
    <row r="5680" spans="1:17" x14ac:dyDescent="0.25">
      <c r="A5680">
        <v>164044360</v>
      </c>
      <c r="B5680" t="s">
        <v>5600</v>
      </c>
      <c r="C5680" t="s">
        <v>5601</v>
      </c>
      <c r="D5680" t="s">
        <v>124</v>
      </c>
      <c r="E5680">
        <v>18</v>
      </c>
      <c r="F5680" t="s">
        <v>6</v>
      </c>
      <c r="G5680" t="s">
        <v>7782</v>
      </c>
      <c r="H5680" t="s">
        <v>27</v>
      </c>
      <c r="I5680">
        <v>367</v>
      </c>
      <c r="J5680">
        <v>220</v>
      </c>
      <c r="K5680">
        <v>20211</v>
      </c>
      <c r="L5680">
        <v>20201203</v>
      </c>
      <c r="M5680" t="s">
        <v>36</v>
      </c>
      <c r="N5680">
        <v>20212</v>
      </c>
      <c r="O5680">
        <v>13337767</v>
      </c>
      <c r="P5680" t="s">
        <v>14</v>
      </c>
      <c r="Q5680" t="s">
        <v>13</v>
      </c>
    </row>
    <row r="5681" spans="1:17" x14ac:dyDescent="0.25">
      <c r="A5681">
        <v>164252151</v>
      </c>
      <c r="B5681" t="s">
        <v>295</v>
      </c>
      <c r="C5681" t="s">
        <v>1561</v>
      </c>
      <c r="D5681" t="s">
        <v>138</v>
      </c>
      <c r="E5681">
        <v>18</v>
      </c>
      <c r="F5681" t="s">
        <v>6</v>
      </c>
      <c r="G5681" t="s">
        <v>2407</v>
      </c>
      <c r="H5681" t="s">
        <v>27</v>
      </c>
      <c r="I5681">
        <v>134</v>
      </c>
      <c r="J5681">
        <v>127</v>
      </c>
      <c r="K5681">
        <v>20211</v>
      </c>
      <c r="L5681">
        <v>20201027</v>
      </c>
      <c r="M5681" t="s">
        <v>36</v>
      </c>
      <c r="N5681">
        <v>0</v>
      </c>
      <c r="O5681">
        <v>15939485</v>
      </c>
      <c r="P5681" t="s">
        <v>13</v>
      </c>
      <c r="Q5681" t="s">
        <v>13</v>
      </c>
    </row>
    <row r="5682" spans="1:17" x14ac:dyDescent="0.25">
      <c r="A5682">
        <v>164109009</v>
      </c>
      <c r="B5682" t="s">
        <v>2889</v>
      </c>
      <c r="C5682" t="s">
        <v>5300</v>
      </c>
      <c r="D5682" t="s">
        <v>112</v>
      </c>
      <c r="E5682">
        <v>18</v>
      </c>
      <c r="F5682" t="s">
        <v>6</v>
      </c>
      <c r="G5682" t="s">
        <v>2407</v>
      </c>
      <c r="H5682" t="s">
        <v>27</v>
      </c>
      <c r="I5682">
        <v>289</v>
      </c>
      <c r="J5682">
        <v>238</v>
      </c>
      <c r="K5682">
        <v>20211</v>
      </c>
      <c r="L5682">
        <v>20190528</v>
      </c>
      <c r="M5682" t="s">
        <v>35</v>
      </c>
      <c r="N5682">
        <v>20212</v>
      </c>
      <c r="O5682">
        <v>8983386</v>
      </c>
      <c r="P5682" t="s">
        <v>13</v>
      </c>
      <c r="Q5682" t="s">
        <v>13</v>
      </c>
    </row>
    <row r="5683" spans="1:17" x14ac:dyDescent="0.25">
      <c r="A5683">
        <v>164365409</v>
      </c>
      <c r="B5683" t="s">
        <v>1387</v>
      </c>
      <c r="C5683" t="s">
        <v>10330</v>
      </c>
      <c r="D5683" t="s">
        <v>124</v>
      </c>
      <c r="E5683">
        <v>18</v>
      </c>
      <c r="F5683" t="s">
        <v>38</v>
      </c>
      <c r="G5683" t="s">
        <v>5599</v>
      </c>
      <c r="H5683" t="s">
        <v>27</v>
      </c>
      <c r="I5683">
        <v>17</v>
      </c>
      <c r="J5683">
        <v>17</v>
      </c>
      <c r="K5683">
        <v>20211</v>
      </c>
      <c r="L5683">
        <v>20210629</v>
      </c>
      <c r="M5683" t="s">
        <v>36</v>
      </c>
      <c r="N5683">
        <v>0</v>
      </c>
      <c r="O5683">
        <v>10398527</v>
      </c>
      <c r="P5683" t="s">
        <v>13</v>
      </c>
      <c r="Q5683" t="s">
        <v>13</v>
      </c>
    </row>
    <row r="5684" spans="1:17" x14ac:dyDescent="0.25">
      <c r="A5684">
        <v>162908086</v>
      </c>
      <c r="B5684" t="s">
        <v>298</v>
      </c>
      <c r="C5684" t="s">
        <v>1070</v>
      </c>
      <c r="D5684" t="s">
        <v>138</v>
      </c>
      <c r="E5684">
        <v>18</v>
      </c>
      <c r="F5684" t="s">
        <v>6</v>
      </c>
      <c r="G5684" t="s">
        <v>3357</v>
      </c>
      <c r="H5684" t="s">
        <v>27</v>
      </c>
      <c r="I5684">
        <v>969</v>
      </c>
      <c r="J5684">
        <v>968</v>
      </c>
      <c r="K5684">
        <v>20211</v>
      </c>
      <c r="L5684" t="s">
        <v>30</v>
      </c>
      <c r="M5684" t="s">
        <v>35</v>
      </c>
      <c r="N5684">
        <v>0</v>
      </c>
      <c r="O5684">
        <v>15009086</v>
      </c>
      <c r="P5684" t="s">
        <v>16</v>
      </c>
      <c r="Q5684" t="s">
        <v>16</v>
      </c>
    </row>
    <row r="5685" spans="1:17" x14ac:dyDescent="0.25">
      <c r="A5685">
        <v>164255435</v>
      </c>
      <c r="B5685" t="s">
        <v>1805</v>
      </c>
      <c r="C5685" t="s">
        <v>550</v>
      </c>
      <c r="D5685" t="s">
        <v>112</v>
      </c>
      <c r="E5685">
        <v>18</v>
      </c>
      <c r="F5685" t="s">
        <v>39</v>
      </c>
      <c r="G5685" t="s">
        <v>5599</v>
      </c>
      <c r="H5685" t="s">
        <v>27</v>
      </c>
      <c r="I5685">
        <v>72</v>
      </c>
      <c r="J5685">
        <v>10</v>
      </c>
      <c r="K5685">
        <v>20211</v>
      </c>
      <c r="L5685" t="s">
        <v>30</v>
      </c>
      <c r="M5685" t="s">
        <v>35</v>
      </c>
      <c r="N5685">
        <v>20212</v>
      </c>
      <c r="O5685">
        <v>13079952</v>
      </c>
      <c r="P5685" t="s">
        <v>13</v>
      </c>
      <c r="Q5685" t="s">
        <v>13</v>
      </c>
    </row>
    <row r="5686" spans="1:17" x14ac:dyDescent="0.25">
      <c r="A5686">
        <v>164280142</v>
      </c>
      <c r="B5686" t="s">
        <v>1276</v>
      </c>
      <c r="C5686" t="s">
        <v>4186</v>
      </c>
      <c r="D5686" t="s">
        <v>112</v>
      </c>
      <c r="E5686">
        <v>18</v>
      </c>
      <c r="F5686" t="s">
        <v>5</v>
      </c>
      <c r="G5686" t="s">
        <v>4601</v>
      </c>
      <c r="H5686" t="s">
        <v>27</v>
      </c>
      <c r="I5686">
        <v>121</v>
      </c>
      <c r="J5686">
        <v>115</v>
      </c>
      <c r="K5686">
        <v>0</v>
      </c>
      <c r="L5686" t="s">
        <v>30</v>
      </c>
      <c r="M5686" t="s">
        <v>36</v>
      </c>
      <c r="N5686">
        <v>0</v>
      </c>
      <c r="O5686">
        <v>15722889</v>
      </c>
      <c r="P5686" t="s">
        <v>13</v>
      </c>
      <c r="Q5686" t="s">
        <v>13</v>
      </c>
    </row>
    <row r="5687" spans="1:17" x14ac:dyDescent="0.25">
      <c r="A5687">
        <v>163280072</v>
      </c>
      <c r="B5687" t="s">
        <v>1112</v>
      </c>
      <c r="C5687" t="s">
        <v>2485</v>
      </c>
      <c r="D5687" t="s">
        <v>138</v>
      </c>
      <c r="E5687">
        <v>18</v>
      </c>
      <c r="F5687" t="s">
        <v>6</v>
      </c>
      <c r="G5687" t="s">
        <v>3695</v>
      </c>
      <c r="H5687" t="s">
        <v>27</v>
      </c>
      <c r="I5687">
        <v>686</v>
      </c>
      <c r="J5687">
        <v>290</v>
      </c>
      <c r="K5687">
        <v>20211</v>
      </c>
      <c r="L5687">
        <v>20190613</v>
      </c>
      <c r="M5687" t="s">
        <v>35</v>
      </c>
      <c r="N5687">
        <v>20212</v>
      </c>
      <c r="O5687">
        <v>15374127</v>
      </c>
      <c r="P5687" t="s">
        <v>15</v>
      </c>
      <c r="Q5687" t="s">
        <v>13</v>
      </c>
    </row>
    <row r="5688" spans="1:17" x14ac:dyDescent="0.25">
      <c r="A5688">
        <v>164055817</v>
      </c>
      <c r="B5688" t="s">
        <v>522</v>
      </c>
      <c r="C5688" t="s">
        <v>1718</v>
      </c>
      <c r="D5688" t="s">
        <v>112</v>
      </c>
      <c r="E5688">
        <v>18</v>
      </c>
      <c r="F5688" t="s">
        <v>6</v>
      </c>
      <c r="G5688" t="s">
        <v>2407</v>
      </c>
      <c r="H5688" t="s">
        <v>27</v>
      </c>
      <c r="I5688">
        <v>352</v>
      </c>
      <c r="J5688">
        <v>336</v>
      </c>
      <c r="K5688">
        <v>20211</v>
      </c>
      <c r="L5688">
        <v>20210622</v>
      </c>
      <c r="M5688" t="s">
        <v>36</v>
      </c>
      <c r="N5688">
        <v>20212</v>
      </c>
      <c r="O5688">
        <v>9196152</v>
      </c>
      <c r="P5688" t="s">
        <v>13</v>
      </c>
      <c r="Q5688" t="s">
        <v>13</v>
      </c>
    </row>
    <row r="5689" spans="1:17" x14ac:dyDescent="0.25">
      <c r="A5689">
        <v>164107951</v>
      </c>
      <c r="B5689" t="s">
        <v>522</v>
      </c>
      <c r="C5689" t="s">
        <v>448</v>
      </c>
      <c r="D5689" t="s">
        <v>112</v>
      </c>
      <c r="E5689">
        <v>18</v>
      </c>
      <c r="F5689" t="s">
        <v>6</v>
      </c>
      <c r="G5689" t="s">
        <v>2407</v>
      </c>
      <c r="H5689" t="s">
        <v>27</v>
      </c>
      <c r="I5689">
        <v>297</v>
      </c>
      <c r="J5689">
        <v>204</v>
      </c>
      <c r="K5689">
        <v>20211</v>
      </c>
      <c r="L5689">
        <v>20201109</v>
      </c>
      <c r="M5689" t="s">
        <v>36</v>
      </c>
      <c r="N5689">
        <v>20212</v>
      </c>
      <c r="O5689">
        <v>12673417</v>
      </c>
      <c r="P5689" t="s">
        <v>13</v>
      </c>
      <c r="Q5689" t="s">
        <v>13</v>
      </c>
    </row>
    <row r="5690" spans="1:17" x14ac:dyDescent="0.25">
      <c r="A5690">
        <v>164275141</v>
      </c>
      <c r="B5690" t="s">
        <v>8728</v>
      </c>
      <c r="C5690" t="s">
        <v>8729</v>
      </c>
      <c r="D5690" t="s">
        <v>124</v>
      </c>
      <c r="E5690">
        <v>18</v>
      </c>
      <c r="F5690" t="s">
        <v>38</v>
      </c>
      <c r="G5690" t="s">
        <v>3525</v>
      </c>
      <c r="H5690" t="s">
        <v>27</v>
      </c>
      <c r="I5690">
        <v>120</v>
      </c>
      <c r="J5690">
        <v>104</v>
      </c>
      <c r="K5690">
        <v>20211</v>
      </c>
      <c r="L5690">
        <v>20210102</v>
      </c>
      <c r="M5690" t="s">
        <v>36</v>
      </c>
      <c r="N5690">
        <v>0</v>
      </c>
      <c r="O5690">
        <v>13827677</v>
      </c>
      <c r="P5690" t="s">
        <v>13</v>
      </c>
      <c r="Q5690" t="s">
        <v>13</v>
      </c>
    </row>
    <row r="5691" spans="1:17" x14ac:dyDescent="0.25">
      <c r="A5691">
        <v>163383012</v>
      </c>
      <c r="B5691" t="s">
        <v>2555</v>
      </c>
      <c r="C5691" t="s">
        <v>4922</v>
      </c>
      <c r="D5691" t="s">
        <v>138</v>
      </c>
      <c r="E5691">
        <v>18</v>
      </c>
      <c r="F5691" t="s">
        <v>38</v>
      </c>
      <c r="G5691" t="s">
        <v>6644</v>
      </c>
      <c r="H5691" t="s">
        <v>27</v>
      </c>
      <c r="I5691">
        <v>554</v>
      </c>
      <c r="J5691">
        <v>220</v>
      </c>
      <c r="K5691">
        <v>0</v>
      </c>
      <c r="L5691">
        <v>20210508</v>
      </c>
      <c r="M5691" t="s">
        <v>36</v>
      </c>
      <c r="N5691">
        <v>20212</v>
      </c>
      <c r="O5691">
        <v>15370841</v>
      </c>
      <c r="P5691" t="s">
        <v>15</v>
      </c>
      <c r="Q5691" t="s">
        <v>13</v>
      </c>
    </row>
    <row r="5692" spans="1:17" x14ac:dyDescent="0.25">
      <c r="A5692">
        <v>164268429</v>
      </c>
      <c r="B5692" t="s">
        <v>8730</v>
      </c>
      <c r="C5692" t="s">
        <v>154</v>
      </c>
      <c r="D5692" t="s">
        <v>112</v>
      </c>
      <c r="E5692">
        <v>18</v>
      </c>
      <c r="F5692" t="s">
        <v>6</v>
      </c>
      <c r="G5692" t="s">
        <v>2407</v>
      </c>
      <c r="H5692" t="s">
        <v>27</v>
      </c>
      <c r="I5692">
        <v>121</v>
      </c>
      <c r="J5692">
        <v>114</v>
      </c>
      <c r="K5692">
        <v>20211</v>
      </c>
      <c r="L5692">
        <v>20201130</v>
      </c>
      <c r="M5692" t="s">
        <v>35</v>
      </c>
      <c r="N5692">
        <v>0</v>
      </c>
      <c r="O5692">
        <v>16005295</v>
      </c>
      <c r="P5692" t="s">
        <v>13</v>
      </c>
      <c r="Q5692" t="s">
        <v>13</v>
      </c>
    </row>
    <row r="5693" spans="1:17" x14ac:dyDescent="0.25">
      <c r="A5693">
        <v>164185824</v>
      </c>
      <c r="B5693" t="s">
        <v>2948</v>
      </c>
      <c r="C5693" t="s">
        <v>6978</v>
      </c>
      <c r="D5693" t="s">
        <v>112</v>
      </c>
      <c r="E5693">
        <v>18</v>
      </c>
      <c r="F5693" t="s">
        <v>5</v>
      </c>
      <c r="G5693" t="s">
        <v>2407</v>
      </c>
      <c r="H5693" t="s">
        <v>27</v>
      </c>
      <c r="I5693">
        <v>218</v>
      </c>
      <c r="J5693">
        <v>213</v>
      </c>
      <c r="K5693">
        <v>0</v>
      </c>
      <c r="L5693">
        <v>20190719</v>
      </c>
      <c r="M5693" t="s">
        <v>36</v>
      </c>
      <c r="N5693">
        <v>0</v>
      </c>
      <c r="O5693">
        <v>12984534</v>
      </c>
      <c r="P5693" t="s">
        <v>13</v>
      </c>
      <c r="Q5693" t="s">
        <v>13</v>
      </c>
    </row>
    <row r="5694" spans="1:17" x14ac:dyDescent="0.25">
      <c r="A5694">
        <v>164360834</v>
      </c>
      <c r="B5694" t="s">
        <v>10331</v>
      </c>
      <c r="C5694" t="s">
        <v>10332</v>
      </c>
      <c r="D5694" t="s">
        <v>138</v>
      </c>
      <c r="E5694">
        <v>18</v>
      </c>
      <c r="F5694" t="s">
        <v>38</v>
      </c>
      <c r="G5694" t="s">
        <v>2408</v>
      </c>
      <c r="H5694" t="s">
        <v>27</v>
      </c>
      <c r="I5694">
        <v>28</v>
      </c>
      <c r="J5694">
        <v>23</v>
      </c>
      <c r="K5694">
        <v>0</v>
      </c>
      <c r="L5694" t="s">
        <v>30</v>
      </c>
      <c r="M5694" t="s">
        <v>35</v>
      </c>
      <c r="N5694">
        <v>0</v>
      </c>
      <c r="O5694">
        <v>16048423</v>
      </c>
      <c r="P5694" t="s">
        <v>13</v>
      </c>
      <c r="Q5694" t="s">
        <v>13</v>
      </c>
    </row>
    <row r="5695" spans="1:17" x14ac:dyDescent="0.25">
      <c r="A5695">
        <v>163918260</v>
      </c>
      <c r="B5695" t="s">
        <v>5602</v>
      </c>
      <c r="C5695" t="s">
        <v>667</v>
      </c>
      <c r="D5695" t="s">
        <v>112</v>
      </c>
      <c r="E5695">
        <v>18</v>
      </c>
      <c r="F5695" t="s">
        <v>5</v>
      </c>
      <c r="G5695" t="s">
        <v>6644</v>
      </c>
      <c r="H5695" t="s">
        <v>27</v>
      </c>
      <c r="I5695">
        <v>428</v>
      </c>
      <c r="J5695">
        <v>305</v>
      </c>
      <c r="K5695">
        <v>0</v>
      </c>
      <c r="L5695">
        <v>20210615</v>
      </c>
      <c r="M5695" t="s">
        <v>36</v>
      </c>
      <c r="N5695">
        <v>0</v>
      </c>
      <c r="O5695">
        <v>15801722</v>
      </c>
      <c r="P5695" t="s">
        <v>14</v>
      </c>
      <c r="Q5695" t="s">
        <v>13</v>
      </c>
    </row>
    <row r="5696" spans="1:17" x14ac:dyDescent="0.25">
      <c r="A5696">
        <v>164247007</v>
      </c>
      <c r="B5696" t="s">
        <v>755</v>
      </c>
      <c r="C5696" t="s">
        <v>980</v>
      </c>
      <c r="D5696" t="s">
        <v>124</v>
      </c>
      <c r="E5696">
        <v>18</v>
      </c>
      <c r="F5696" t="s">
        <v>6</v>
      </c>
      <c r="G5696" t="s">
        <v>7782</v>
      </c>
      <c r="H5696" t="s">
        <v>27</v>
      </c>
      <c r="I5696">
        <v>146</v>
      </c>
      <c r="J5696">
        <v>143</v>
      </c>
      <c r="K5696">
        <v>20211</v>
      </c>
      <c r="L5696" t="s">
        <v>30</v>
      </c>
      <c r="M5696" t="s">
        <v>36</v>
      </c>
      <c r="N5696">
        <v>20212</v>
      </c>
      <c r="O5696">
        <v>9279206</v>
      </c>
      <c r="P5696" t="s">
        <v>13</v>
      </c>
      <c r="Q5696" t="s">
        <v>13</v>
      </c>
    </row>
    <row r="5697" spans="1:17" x14ac:dyDescent="0.25">
      <c r="A5697">
        <v>164220571</v>
      </c>
      <c r="B5697" t="s">
        <v>1842</v>
      </c>
      <c r="C5697" t="s">
        <v>535</v>
      </c>
      <c r="D5697" t="s">
        <v>112</v>
      </c>
      <c r="E5697">
        <v>18</v>
      </c>
      <c r="F5697" t="s">
        <v>38</v>
      </c>
      <c r="G5697" t="s">
        <v>3695</v>
      </c>
      <c r="H5697" t="s">
        <v>27</v>
      </c>
      <c r="I5697">
        <v>190</v>
      </c>
      <c r="J5697">
        <v>190</v>
      </c>
      <c r="K5697">
        <v>20211</v>
      </c>
      <c r="L5697">
        <v>20210224</v>
      </c>
      <c r="M5697" t="s">
        <v>36</v>
      </c>
      <c r="N5697">
        <v>20212</v>
      </c>
      <c r="O5697">
        <v>15603069</v>
      </c>
      <c r="P5697" t="s">
        <v>13</v>
      </c>
      <c r="Q5697" t="s">
        <v>13</v>
      </c>
    </row>
    <row r="5698" spans="1:17" x14ac:dyDescent="0.25">
      <c r="A5698">
        <v>164250795</v>
      </c>
      <c r="B5698" t="s">
        <v>8236</v>
      </c>
      <c r="C5698" t="s">
        <v>398</v>
      </c>
      <c r="D5698" t="s">
        <v>112</v>
      </c>
      <c r="E5698">
        <v>18</v>
      </c>
      <c r="F5698" t="s">
        <v>6</v>
      </c>
      <c r="G5698" t="s">
        <v>3357</v>
      </c>
      <c r="H5698" t="s">
        <v>27</v>
      </c>
      <c r="I5698">
        <v>154</v>
      </c>
      <c r="J5698">
        <v>154</v>
      </c>
      <c r="K5698">
        <v>0</v>
      </c>
      <c r="L5698" t="s">
        <v>30</v>
      </c>
      <c r="M5698" t="s">
        <v>35</v>
      </c>
      <c r="N5698">
        <v>20212</v>
      </c>
      <c r="O5698">
        <v>13129845</v>
      </c>
      <c r="P5698" t="s">
        <v>13</v>
      </c>
      <c r="Q5698" t="s">
        <v>13</v>
      </c>
    </row>
    <row r="5699" spans="1:17" x14ac:dyDescent="0.25">
      <c r="A5699">
        <v>164375597</v>
      </c>
      <c r="B5699" t="s">
        <v>1300</v>
      </c>
      <c r="C5699" t="s">
        <v>7633</v>
      </c>
      <c r="D5699" t="s">
        <v>138</v>
      </c>
      <c r="E5699">
        <v>18</v>
      </c>
      <c r="F5699" t="s">
        <v>38</v>
      </c>
      <c r="G5699" t="s">
        <v>2408</v>
      </c>
      <c r="H5699" t="s">
        <v>27</v>
      </c>
      <c r="I5699">
        <v>9</v>
      </c>
      <c r="J5699">
        <v>8</v>
      </c>
      <c r="K5699">
        <v>0</v>
      </c>
      <c r="L5699" t="s">
        <v>30</v>
      </c>
      <c r="M5699" t="s">
        <v>35</v>
      </c>
      <c r="N5699">
        <v>0</v>
      </c>
      <c r="O5699">
        <v>16053184</v>
      </c>
      <c r="P5699" t="s">
        <v>13</v>
      </c>
      <c r="Q5699" t="s">
        <v>13</v>
      </c>
    </row>
    <row r="5700" spans="1:17" x14ac:dyDescent="0.25">
      <c r="A5700">
        <v>164334077</v>
      </c>
      <c r="B5700" t="s">
        <v>10333</v>
      </c>
      <c r="C5700" t="s">
        <v>667</v>
      </c>
      <c r="D5700" t="s">
        <v>124</v>
      </c>
      <c r="E5700">
        <v>18</v>
      </c>
      <c r="F5700" t="s">
        <v>6</v>
      </c>
      <c r="G5700" t="s">
        <v>7782</v>
      </c>
      <c r="H5700" t="s">
        <v>27</v>
      </c>
      <c r="I5700">
        <v>48</v>
      </c>
      <c r="J5700">
        <v>27</v>
      </c>
      <c r="K5700">
        <v>20211</v>
      </c>
      <c r="L5700">
        <v>20200701</v>
      </c>
      <c r="M5700" t="s">
        <v>35</v>
      </c>
      <c r="N5700">
        <v>20212</v>
      </c>
      <c r="O5700">
        <v>16013412</v>
      </c>
      <c r="P5700" t="s">
        <v>13</v>
      </c>
      <c r="Q5700" t="s">
        <v>13</v>
      </c>
    </row>
    <row r="5701" spans="1:17" x14ac:dyDescent="0.25">
      <c r="A5701">
        <v>164050588</v>
      </c>
      <c r="B5701" t="s">
        <v>336</v>
      </c>
      <c r="C5701" t="s">
        <v>5983</v>
      </c>
      <c r="D5701" t="s">
        <v>112</v>
      </c>
      <c r="E5701">
        <v>18</v>
      </c>
      <c r="F5701" t="s">
        <v>5</v>
      </c>
      <c r="G5701" t="s">
        <v>2407</v>
      </c>
      <c r="H5701" t="s">
        <v>27</v>
      </c>
      <c r="I5701">
        <v>359</v>
      </c>
      <c r="J5701">
        <v>359</v>
      </c>
      <c r="K5701">
        <v>20211</v>
      </c>
      <c r="L5701">
        <v>20210511</v>
      </c>
      <c r="M5701" t="s">
        <v>36</v>
      </c>
      <c r="N5701">
        <v>20212</v>
      </c>
      <c r="O5701">
        <v>8832298</v>
      </c>
      <c r="P5701" t="s">
        <v>13</v>
      </c>
      <c r="Q5701" t="s">
        <v>13</v>
      </c>
    </row>
    <row r="5702" spans="1:17" x14ac:dyDescent="0.25">
      <c r="A5702">
        <v>163323681</v>
      </c>
      <c r="B5702" t="s">
        <v>4604</v>
      </c>
      <c r="C5702" t="s">
        <v>1961</v>
      </c>
      <c r="D5702" t="s">
        <v>124</v>
      </c>
      <c r="E5702">
        <v>18</v>
      </c>
      <c r="F5702" t="s">
        <v>6</v>
      </c>
      <c r="G5702" t="s">
        <v>2407</v>
      </c>
      <c r="H5702" t="s">
        <v>27</v>
      </c>
      <c r="I5702">
        <v>625</v>
      </c>
      <c r="J5702">
        <v>604</v>
      </c>
      <c r="K5702">
        <v>0</v>
      </c>
      <c r="L5702" t="s">
        <v>30</v>
      </c>
      <c r="M5702" t="s">
        <v>35</v>
      </c>
      <c r="N5702">
        <v>0</v>
      </c>
      <c r="O5702">
        <v>14153350</v>
      </c>
      <c r="P5702" t="s">
        <v>15</v>
      </c>
      <c r="Q5702" t="s">
        <v>15</v>
      </c>
    </row>
    <row r="5703" spans="1:17" x14ac:dyDescent="0.25">
      <c r="A5703">
        <v>164349814</v>
      </c>
      <c r="B5703" t="s">
        <v>1978</v>
      </c>
      <c r="C5703" t="s">
        <v>290</v>
      </c>
      <c r="D5703" t="s">
        <v>10334</v>
      </c>
      <c r="E5703">
        <v>18</v>
      </c>
      <c r="F5703" t="s">
        <v>39</v>
      </c>
      <c r="G5703" t="s">
        <v>3469</v>
      </c>
      <c r="H5703" t="s">
        <v>27</v>
      </c>
      <c r="I5703">
        <v>44</v>
      </c>
      <c r="J5703">
        <v>30</v>
      </c>
      <c r="K5703">
        <v>20211</v>
      </c>
      <c r="L5703" t="s">
        <v>30</v>
      </c>
      <c r="M5703" t="s">
        <v>35</v>
      </c>
      <c r="N5703">
        <v>20212</v>
      </c>
      <c r="O5703">
        <v>13074158</v>
      </c>
      <c r="P5703" t="s">
        <v>13</v>
      </c>
      <c r="Q5703" t="s">
        <v>13</v>
      </c>
    </row>
    <row r="5704" spans="1:17" x14ac:dyDescent="0.25">
      <c r="A5704">
        <v>164163526</v>
      </c>
      <c r="B5704" t="s">
        <v>2123</v>
      </c>
      <c r="C5704" t="s">
        <v>6979</v>
      </c>
      <c r="D5704" t="s">
        <v>124</v>
      </c>
      <c r="E5704">
        <v>18</v>
      </c>
      <c r="F5704" t="s">
        <v>6</v>
      </c>
      <c r="G5704" t="s">
        <v>7782</v>
      </c>
      <c r="H5704" t="s">
        <v>27</v>
      </c>
      <c r="I5704">
        <v>233</v>
      </c>
      <c r="J5704">
        <v>220</v>
      </c>
      <c r="K5704">
        <v>20211</v>
      </c>
      <c r="L5704">
        <v>20210311</v>
      </c>
      <c r="M5704" t="s">
        <v>35</v>
      </c>
      <c r="N5704">
        <v>20212</v>
      </c>
      <c r="O5704">
        <v>15939813</v>
      </c>
      <c r="P5704" t="s">
        <v>13</v>
      </c>
      <c r="Q5704" t="s">
        <v>13</v>
      </c>
    </row>
    <row r="5705" spans="1:17" x14ac:dyDescent="0.25">
      <c r="A5705">
        <v>164181509</v>
      </c>
      <c r="B5705" t="s">
        <v>6980</v>
      </c>
      <c r="C5705" t="s">
        <v>6981</v>
      </c>
      <c r="D5705" t="s">
        <v>112</v>
      </c>
      <c r="E5705">
        <v>18</v>
      </c>
      <c r="F5705" t="s">
        <v>6</v>
      </c>
      <c r="G5705" t="s">
        <v>2407</v>
      </c>
      <c r="H5705" t="s">
        <v>27</v>
      </c>
      <c r="I5705">
        <v>219</v>
      </c>
      <c r="J5705">
        <v>213</v>
      </c>
      <c r="K5705">
        <v>0</v>
      </c>
      <c r="L5705" t="s">
        <v>30</v>
      </c>
      <c r="M5705" t="s">
        <v>36</v>
      </c>
      <c r="N5705">
        <v>0</v>
      </c>
      <c r="O5705">
        <v>10183608</v>
      </c>
      <c r="P5705" t="s">
        <v>13</v>
      </c>
      <c r="Q5705" t="s">
        <v>13</v>
      </c>
    </row>
    <row r="5706" spans="1:17" x14ac:dyDescent="0.25">
      <c r="A5706">
        <v>164164960</v>
      </c>
      <c r="B5706" t="s">
        <v>6982</v>
      </c>
      <c r="C5706" t="s">
        <v>808</v>
      </c>
      <c r="D5706" t="s">
        <v>112</v>
      </c>
      <c r="E5706">
        <v>18</v>
      </c>
      <c r="F5706" t="s">
        <v>5</v>
      </c>
      <c r="G5706" t="s">
        <v>8888</v>
      </c>
      <c r="H5706" t="s">
        <v>27</v>
      </c>
      <c r="I5706">
        <v>220</v>
      </c>
      <c r="J5706">
        <v>17</v>
      </c>
      <c r="K5706">
        <v>20211</v>
      </c>
      <c r="L5706">
        <v>20210709</v>
      </c>
      <c r="M5706" t="s">
        <v>35</v>
      </c>
      <c r="N5706">
        <v>20212</v>
      </c>
      <c r="O5706">
        <v>15958152</v>
      </c>
      <c r="P5706" t="s">
        <v>13</v>
      </c>
      <c r="Q5706" t="s">
        <v>13</v>
      </c>
    </row>
    <row r="5707" spans="1:17" x14ac:dyDescent="0.25">
      <c r="A5707">
        <v>164037466</v>
      </c>
      <c r="B5707" t="s">
        <v>5603</v>
      </c>
      <c r="C5707" t="s">
        <v>5604</v>
      </c>
      <c r="D5707" t="s">
        <v>124</v>
      </c>
      <c r="E5707">
        <v>18</v>
      </c>
      <c r="F5707" t="s">
        <v>6</v>
      </c>
      <c r="G5707" t="s">
        <v>7779</v>
      </c>
      <c r="H5707" t="s">
        <v>27</v>
      </c>
      <c r="I5707">
        <v>367</v>
      </c>
      <c r="J5707">
        <v>80</v>
      </c>
      <c r="K5707">
        <v>20211</v>
      </c>
      <c r="L5707">
        <v>20210303</v>
      </c>
      <c r="M5707" t="s">
        <v>36</v>
      </c>
      <c r="N5707">
        <v>20212</v>
      </c>
      <c r="O5707">
        <v>9551281</v>
      </c>
      <c r="P5707" t="s">
        <v>14</v>
      </c>
      <c r="Q5707" t="s">
        <v>13</v>
      </c>
    </row>
    <row r="5708" spans="1:17" x14ac:dyDescent="0.25">
      <c r="A5708">
        <v>164339701</v>
      </c>
      <c r="B5708" t="s">
        <v>10335</v>
      </c>
      <c r="C5708" t="s">
        <v>162</v>
      </c>
      <c r="D5708" t="s">
        <v>124</v>
      </c>
      <c r="E5708">
        <v>18</v>
      </c>
      <c r="F5708" t="s">
        <v>38</v>
      </c>
      <c r="G5708" t="s">
        <v>6644</v>
      </c>
      <c r="H5708" t="s">
        <v>27</v>
      </c>
      <c r="I5708">
        <v>49</v>
      </c>
      <c r="J5708">
        <v>38</v>
      </c>
      <c r="K5708">
        <v>20211</v>
      </c>
      <c r="L5708">
        <v>20190415</v>
      </c>
      <c r="M5708" t="s">
        <v>36</v>
      </c>
      <c r="N5708">
        <v>0</v>
      </c>
      <c r="O5708">
        <v>16032405</v>
      </c>
      <c r="P5708" t="s">
        <v>13</v>
      </c>
      <c r="Q5708" t="s">
        <v>13</v>
      </c>
    </row>
    <row r="5709" spans="1:17" x14ac:dyDescent="0.25">
      <c r="A5709">
        <v>163161463</v>
      </c>
      <c r="B5709" t="s">
        <v>4085</v>
      </c>
      <c r="C5709" t="s">
        <v>4086</v>
      </c>
      <c r="D5709" t="s">
        <v>138</v>
      </c>
      <c r="E5709">
        <v>18</v>
      </c>
      <c r="F5709" t="s">
        <v>3675</v>
      </c>
      <c r="G5709" t="s">
        <v>3469</v>
      </c>
      <c r="H5709" t="s">
        <v>27</v>
      </c>
      <c r="I5709">
        <v>752</v>
      </c>
      <c r="J5709">
        <v>709</v>
      </c>
      <c r="K5709">
        <v>20211</v>
      </c>
      <c r="L5709" t="s">
        <v>30</v>
      </c>
      <c r="M5709" t="s">
        <v>35</v>
      </c>
      <c r="N5709">
        <v>0</v>
      </c>
      <c r="O5709">
        <v>15304329</v>
      </c>
      <c r="P5709" t="s">
        <v>16</v>
      </c>
      <c r="Q5709" t="s">
        <v>15</v>
      </c>
    </row>
    <row r="5710" spans="1:17" x14ac:dyDescent="0.25">
      <c r="A5710">
        <v>164139206</v>
      </c>
      <c r="B5710" t="s">
        <v>5127</v>
      </c>
      <c r="C5710" t="s">
        <v>6646</v>
      </c>
      <c r="D5710" t="s">
        <v>112</v>
      </c>
      <c r="E5710">
        <v>18</v>
      </c>
      <c r="F5710" t="s">
        <v>37</v>
      </c>
      <c r="G5710" t="s">
        <v>2136</v>
      </c>
      <c r="H5710" t="s">
        <v>27</v>
      </c>
      <c r="I5710">
        <v>272</v>
      </c>
      <c r="J5710">
        <v>234</v>
      </c>
      <c r="K5710">
        <v>20211</v>
      </c>
      <c r="L5710">
        <v>20210104</v>
      </c>
      <c r="M5710" t="s">
        <v>35</v>
      </c>
      <c r="N5710">
        <v>0</v>
      </c>
      <c r="O5710">
        <v>15939859</v>
      </c>
      <c r="P5710" t="s">
        <v>13</v>
      </c>
      <c r="Q5710" t="s">
        <v>13</v>
      </c>
    </row>
    <row r="5711" spans="1:17" x14ac:dyDescent="0.25">
      <c r="A5711">
        <v>164306005</v>
      </c>
      <c r="B5711" t="s">
        <v>213</v>
      </c>
      <c r="C5711" t="s">
        <v>404</v>
      </c>
      <c r="D5711" t="s">
        <v>112</v>
      </c>
      <c r="E5711">
        <v>18</v>
      </c>
      <c r="F5711" t="s">
        <v>5</v>
      </c>
      <c r="G5711" t="s">
        <v>4601</v>
      </c>
      <c r="H5711" t="s">
        <v>27</v>
      </c>
      <c r="I5711">
        <v>87</v>
      </c>
      <c r="J5711">
        <v>83</v>
      </c>
      <c r="K5711">
        <v>20211</v>
      </c>
      <c r="L5711" t="s">
        <v>30</v>
      </c>
      <c r="M5711" t="s">
        <v>36</v>
      </c>
      <c r="N5711">
        <v>0</v>
      </c>
      <c r="O5711">
        <v>16017739</v>
      </c>
      <c r="P5711" t="s">
        <v>13</v>
      </c>
      <c r="Q5711" t="s">
        <v>13</v>
      </c>
    </row>
    <row r="5712" spans="1:17" x14ac:dyDescent="0.25">
      <c r="A5712">
        <v>164252374</v>
      </c>
      <c r="B5712" t="s">
        <v>8237</v>
      </c>
      <c r="C5712" t="s">
        <v>345</v>
      </c>
      <c r="D5712" t="s">
        <v>124</v>
      </c>
      <c r="E5712">
        <v>18</v>
      </c>
      <c r="F5712" t="s">
        <v>5</v>
      </c>
      <c r="G5712" t="s">
        <v>7782</v>
      </c>
      <c r="H5712" t="s">
        <v>27</v>
      </c>
      <c r="I5712">
        <v>142</v>
      </c>
      <c r="J5712">
        <v>142</v>
      </c>
      <c r="K5712">
        <v>0</v>
      </c>
      <c r="L5712" t="s">
        <v>30</v>
      </c>
      <c r="M5712" t="s">
        <v>36</v>
      </c>
      <c r="N5712">
        <v>0</v>
      </c>
      <c r="O5712">
        <v>15995461</v>
      </c>
      <c r="P5712" t="s">
        <v>13</v>
      </c>
      <c r="Q5712" t="s">
        <v>13</v>
      </c>
    </row>
    <row r="5713" spans="1:17" x14ac:dyDescent="0.25">
      <c r="A5713">
        <v>164143575</v>
      </c>
      <c r="B5713" t="s">
        <v>6983</v>
      </c>
      <c r="C5713" t="s">
        <v>2091</v>
      </c>
      <c r="D5713" t="s">
        <v>112</v>
      </c>
      <c r="E5713">
        <v>18</v>
      </c>
      <c r="F5713" t="s">
        <v>6</v>
      </c>
      <c r="G5713" t="s">
        <v>2407</v>
      </c>
      <c r="H5713" t="s">
        <v>27</v>
      </c>
      <c r="I5713">
        <v>267</v>
      </c>
      <c r="J5713">
        <v>218</v>
      </c>
      <c r="K5713">
        <v>20211</v>
      </c>
      <c r="L5713" t="s">
        <v>30</v>
      </c>
      <c r="M5713" t="s">
        <v>35</v>
      </c>
      <c r="N5713">
        <v>0</v>
      </c>
      <c r="O5713">
        <v>15422061</v>
      </c>
      <c r="P5713" t="s">
        <v>13</v>
      </c>
      <c r="Q5713" t="s">
        <v>13</v>
      </c>
    </row>
    <row r="5714" spans="1:17" x14ac:dyDescent="0.25">
      <c r="A5714">
        <v>164239788</v>
      </c>
      <c r="B5714" t="s">
        <v>8238</v>
      </c>
      <c r="C5714" t="s">
        <v>1363</v>
      </c>
      <c r="D5714" t="s">
        <v>124</v>
      </c>
      <c r="E5714">
        <v>18</v>
      </c>
      <c r="F5714" t="s">
        <v>6</v>
      </c>
      <c r="G5714" t="s">
        <v>7779</v>
      </c>
      <c r="H5714" t="s">
        <v>27</v>
      </c>
      <c r="I5714">
        <v>154</v>
      </c>
      <c r="J5714">
        <v>154</v>
      </c>
      <c r="K5714">
        <v>20211</v>
      </c>
      <c r="L5714" t="s">
        <v>30</v>
      </c>
      <c r="M5714" t="s">
        <v>35</v>
      </c>
      <c r="N5714">
        <v>20212</v>
      </c>
      <c r="O5714">
        <v>14613721</v>
      </c>
      <c r="P5714" t="s">
        <v>13</v>
      </c>
      <c r="Q5714" t="s">
        <v>13</v>
      </c>
    </row>
    <row r="5715" spans="1:17" x14ac:dyDescent="0.25">
      <c r="A5715">
        <v>163213272</v>
      </c>
      <c r="B5715" t="s">
        <v>8731</v>
      </c>
      <c r="C5715" t="s">
        <v>609</v>
      </c>
      <c r="D5715" t="s">
        <v>124</v>
      </c>
      <c r="E5715">
        <v>18</v>
      </c>
      <c r="F5715" t="s">
        <v>6</v>
      </c>
      <c r="G5715" t="s">
        <v>7782</v>
      </c>
      <c r="H5715" t="s">
        <v>27</v>
      </c>
      <c r="I5715">
        <v>723</v>
      </c>
      <c r="J5715">
        <v>58</v>
      </c>
      <c r="K5715">
        <v>20211</v>
      </c>
      <c r="L5715">
        <v>20201231</v>
      </c>
      <c r="M5715" t="s">
        <v>35</v>
      </c>
      <c r="N5715">
        <v>20212</v>
      </c>
      <c r="O5715">
        <v>12287824</v>
      </c>
      <c r="P5715" t="s">
        <v>15</v>
      </c>
      <c r="Q5715" t="s">
        <v>13</v>
      </c>
    </row>
    <row r="5716" spans="1:17" x14ac:dyDescent="0.25">
      <c r="A5716">
        <v>164369591</v>
      </c>
      <c r="B5716" t="s">
        <v>5856</v>
      </c>
      <c r="C5716" t="s">
        <v>356</v>
      </c>
      <c r="D5716" t="s">
        <v>124</v>
      </c>
      <c r="E5716">
        <v>18</v>
      </c>
      <c r="F5716" t="s">
        <v>38</v>
      </c>
      <c r="G5716" t="s">
        <v>2408</v>
      </c>
      <c r="H5716" t="s">
        <v>27</v>
      </c>
      <c r="I5716">
        <v>16</v>
      </c>
      <c r="J5716">
        <v>16</v>
      </c>
      <c r="K5716">
        <v>0</v>
      </c>
      <c r="L5716" t="s">
        <v>30</v>
      </c>
      <c r="M5716" t="s">
        <v>35</v>
      </c>
      <c r="N5716">
        <v>0</v>
      </c>
      <c r="O5716">
        <v>16055680</v>
      </c>
      <c r="P5716" t="s">
        <v>13</v>
      </c>
      <c r="Q5716" t="s">
        <v>13</v>
      </c>
    </row>
    <row r="5717" spans="1:17" x14ac:dyDescent="0.25">
      <c r="A5717">
        <v>164070414</v>
      </c>
      <c r="B5717" t="s">
        <v>2569</v>
      </c>
      <c r="C5717" t="s">
        <v>154</v>
      </c>
      <c r="D5717" t="s">
        <v>112</v>
      </c>
      <c r="E5717">
        <v>18</v>
      </c>
      <c r="F5717" t="s">
        <v>6</v>
      </c>
      <c r="G5717" t="s">
        <v>4228</v>
      </c>
      <c r="H5717" t="s">
        <v>27</v>
      </c>
      <c r="I5717">
        <v>343</v>
      </c>
      <c r="J5717">
        <v>343</v>
      </c>
      <c r="K5717">
        <v>0</v>
      </c>
      <c r="L5717">
        <v>20210518</v>
      </c>
      <c r="M5717" t="s">
        <v>35</v>
      </c>
      <c r="N5717">
        <v>20212</v>
      </c>
      <c r="O5717">
        <v>15931480</v>
      </c>
      <c r="P5717" t="s">
        <v>13</v>
      </c>
      <c r="Q5717" t="s">
        <v>13</v>
      </c>
    </row>
    <row r="5718" spans="1:17" x14ac:dyDescent="0.25">
      <c r="A5718">
        <v>164354456</v>
      </c>
      <c r="B5718" t="s">
        <v>10336</v>
      </c>
      <c r="C5718" t="s">
        <v>1139</v>
      </c>
      <c r="D5718" t="s">
        <v>124</v>
      </c>
      <c r="E5718">
        <v>18</v>
      </c>
      <c r="F5718" t="s">
        <v>38</v>
      </c>
      <c r="G5718" t="s">
        <v>2408</v>
      </c>
      <c r="H5718" t="s">
        <v>27</v>
      </c>
      <c r="I5718">
        <v>16</v>
      </c>
      <c r="J5718">
        <v>16</v>
      </c>
      <c r="K5718">
        <v>0</v>
      </c>
      <c r="L5718">
        <v>20200929</v>
      </c>
      <c r="M5718" t="s">
        <v>36</v>
      </c>
      <c r="N5718">
        <v>0</v>
      </c>
      <c r="O5718">
        <v>10471125</v>
      </c>
      <c r="P5718" t="s">
        <v>13</v>
      </c>
      <c r="Q5718" t="s">
        <v>13</v>
      </c>
    </row>
    <row r="5719" spans="1:17" x14ac:dyDescent="0.25">
      <c r="A5719">
        <v>164372215</v>
      </c>
      <c r="B5719" t="s">
        <v>10337</v>
      </c>
      <c r="C5719" t="s">
        <v>607</v>
      </c>
      <c r="D5719" t="s">
        <v>124</v>
      </c>
      <c r="E5719">
        <v>18</v>
      </c>
      <c r="F5719" t="s">
        <v>38</v>
      </c>
      <c r="G5719" t="s">
        <v>8888</v>
      </c>
      <c r="H5719" t="s">
        <v>27</v>
      </c>
      <c r="I5719">
        <v>10</v>
      </c>
      <c r="J5719">
        <v>10</v>
      </c>
      <c r="K5719">
        <v>0</v>
      </c>
      <c r="L5719" t="s">
        <v>30</v>
      </c>
      <c r="M5719" t="s">
        <v>35</v>
      </c>
      <c r="N5719">
        <v>0</v>
      </c>
      <c r="O5719">
        <v>7593514</v>
      </c>
      <c r="P5719" t="s">
        <v>13</v>
      </c>
      <c r="Q5719" t="s">
        <v>13</v>
      </c>
    </row>
    <row r="5720" spans="1:17" x14ac:dyDescent="0.25">
      <c r="A5720">
        <v>164241528</v>
      </c>
      <c r="B5720" t="s">
        <v>792</v>
      </c>
      <c r="C5720" t="s">
        <v>1227</v>
      </c>
      <c r="D5720" t="s">
        <v>117</v>
      </c>
      <c r="E5720">
        <v>18</v>
      </c>
      <c r="F5720" t="s">
        <v>5</v>
      </c>
      <c r="G5720" t="s">
        <v>4601</v>
      </c>
      <c r="H5720" t="s">
        <v>27</v>
      </c>
      <c r="I5720">
        <v>169</v>
      </c>
      <c r="J5720">
        <v>162</v>
      </c>
      <c r="K5720">
        <v>20211</v>
      </c>
      <c r="L5720">
        <v>20191111</v>
      </c>
      <c r="M5720" t="s">
        <v>36</v>
      </c>
      <c r="N5720">
        <v>0</v>
      </c>
      <c r="O5720">
        <v>9802305</v>
      </c>
      <c r="P5720" t="s">
        <v>13</v>
      </c>
      <c r="Q5720" t="s">
        <v>13</v>
      </c>
    </row>
    <row r="5721" spans="1:17" x14ac:dyDescent="0.25">
      <c r="A5721">
        <v>164381424</v>
      </c>
      <c r="B5721" t="s">
        <v>1344</v>
      </c>
      <c r="C5721" t="s">
        <v>2233</v>
      </c>
      <c r="D5721" t="s">
        <v>124</v>
      </c>
      <c r="E5721">
        <v>18</v>
      </c>
      <c r="F5721" t="s">
        <v>38</v>
      </c>
      <c r="G5721" t="s">
        <v>30</v>
      </c>
      <c r="H5721" t="s">
        <v>27</v>
      </c>
      <c r="I5721">
        <v>2</v>
      </c>
      <c r="J5721" t="s">
        <v>30</v>
      </c>
      <c r="K5721">
        <v>20211</v>
      </c>
      <c r="L5721">
        <v>20200614</v>
      </c>
      <c r="M5721" t="s">
        <v>36</v>
      </c>
      <c r="N5721">
        <v>0</v>
      </c>
      <c r="O5721">
        <v>10998341</v>
      </c>
      <c r="P5721" t="s">
        <v>13</v>
      </c>
      <c r="Q5721" t="s">
        <v>19</v>
      </c>
    </row>
    <row r="5722" spans="1:17" x14ac:dyDescent="0.25">
      <c r="A5722">
        <v>163109493</v>
      </c>
      <c r="B5722" t="s">
        <v>565</v>
      </c>
      <c r="C5722" t="s">
        <v>448</v>
      </c>
      <c r="D5722" t="s">
        <v>112</v>
      </c>
      <c r="E5722">
        <v>18</v>
      </c>
      <c r="F5722" t="s">
        <v>6</v>
      </c>
      <c r="G5722" t="s">
        <v>2407</v>
      </c>
      <c r="H5722" t="s">
        <v>27</v>
      </c>
      <c r="I5722">
        <v>827</v>
      </c>
      <c r="J5722">
        <v>815</v>
      </c>
      <c r="K5722">
        <v>20211</v>
      </c>
      <c r="L5722">
        <v>20210311</v>
      </c>
      <c r="M5722" t="s">
        <v>36</v>
      </c>
      <c r="N5722">
        <v>0</v>
      </c>
      <c r="O5722">
        <v>15299698</v>
      </c>
      <c r="P5722" t="s">
        <v>16</v>
      </c>
      <c r="Q5722" t="s">
        <v>16</v>
      </c>
    </row>
    <row r="5723" spans="1:17" x14ac:dyDescent="0.25">
      <c r="A5723">
        <v>164038437</v>
      </c>
      <c r="B5723" t="s">
        <v>5984</v>
      </c>
      <c r="C5723" t="s">
        <v>2041</v>
      </c>
      <c r="D5723" t="s">
        <v>124</v>
      </c>
      <c r="E5723">
        <v>18</v>
      </c>
      <c r="F5723" t="s">
        <v>5</v>
      </c>
      <c r="G5723" t="s">
        <v>7782</v>
      </c>
      <c r="H5723" t="s">
        <v>27</v>
      </c>
      <c r="I5723">
        <v>364</v>
      </c>
      <c r="J5723">
        <v>364</v>
      </c>
      <c r="K5723">
        <v>0</v>
      </c>
      <c r="L5723" t="s">
        <v>30</v>
      </c>
      <c r="M5723" t="s">
        <v>36</v>
      </c>
      <c r="N5723">
        <v>0</v>
      </c>
      <c r="O5723">
        <v>14370643</v>
      </c>
      <c r="P5723" t="s">
        <v>13</v>
      </c>
      <c r="Q5723" t="s">
        <v>13</v>
      </c>
    </row>
    <row r="5724" spans="1:17" x14ac:dyDescent="0.25">
      <c r="A5724">
        <v>164346833</v>
      </c>
      <c r="B5724" t="s">
        <v>10338</v>
      </c>
      <c r="C5724" t="s">
        <v>5750</v>
      </c>
      <c r="D5724" t="s">
        <v>112</v>
      </c>
      <c r="E5724">
        <v>18</v>
      </c>
      <c r="F5724" t="s">
        <v>6</v>
      </c>
      <c r="G5724" t="s">
        <v>3695</v>
      </c>
      <c r="H5724" t="s">
        <v>27</v>
      </c>
      <c r="I5724">
        <v>43</v>
      </c>
      <c r="J5724">
        <v>43</v>
      </c>
      <c r="K5724">
        <v>20211</v>
      </c>
      <c r="L5724">
        <v>20210712</v>
      </c>
      <c r="M5724" t="s">
        <v>35</v>
      </c>
      <c r="N5724">
        <v>20212</v>
      </c>
      <c r="O5724">
        <v>16042886</v>
      </c>
      <c r="P5724" t="s">
        <v>13</v>
      </c>
      <c r="Q5724" t="s">
        <v>13</v>
      </c>
    </row>
    <row r="5725" spans="1:17" x14ac:dyDescent="0.25">
      <c r="A5725">
        <v>164353071</v>
      </c>
      <c r="B5725" t="s">
        <v>10339</v>
      </c>
      <c r="C5725" t="s">
        <v>232</v>
      </c>
      <c r="D5725" t="s">
        <v>126</v>
      </c>
      <c r="E5725">
        <v>19</v>
      </c>
      <c r="F5725" t="s">
        <v>6</v>
      </c>
      <c r="G5725" t="s">
        <v>2442</v>
      </c>
      <c r="H5725" t="s">
        <v>27</v>
      </c>
      <c r="I5725">
        <v>41</v>
      </c>
      <c r="J5725">
        <v>21</v>
      </c>
      <c r="K5725">
        <v>20211</v>
      </c>
      <c r="L5725">
        <v>20210315</v>
      </c>
      <c r="M5725" t="s">
        <v>35</v>
      </c>
      <c r="N5725">
        <v>20212</v>
      </c>
      <c r="O5725">
        <v>16048342</v>
      </c>
      <c r="P5725" t="s">
        <v>13</v>
      </c>
      <c r="Q5725" t="s">
        <v>13</v>
      </c>
    </row>
    <row r="5726" spans="1:17" x14ac:dyDescent="0.25">
      <c r="A5726">
        <v>164203547</v>
      </c>
      <c r="B5726" t="s">
        <v>8732</v>
      </c>
      <c r="C5726" t="s">
        <v>1150</v>
      </c>
      <c r="D5726" t="s">
        <v>126</v>
      </c>
      <c r="E5726">
        <v>19</v>
      </c>
      <c r="F5726" t="s">
        <v>37</v>
      </c>
      <c r="G5726" t="s">
        <v>3358</v>
      </c>
      <c r="H5726" t="s">
        <v>27</v>
      </c>
      <c r="I5726">
        <v>204</v>
      </c>
      <c r="J5726">
        <v>204</v>
      </c>
      <c r="K5726">
        <v>20211</v>
      </c>
      <c r="L5726">
        <v>20200106</v>
      </c>
      <c r="M5726" t="s">
        <v>35</v>
      </c>
      <c r="N5726">
        <v>0</v>
      </c>
      <c r="O5726">
        <v>15987013</v>
      </c>
      <c r="P5726" t="s">
        <v>13</v>
      </c>
      <c r="Q5726" t="s">
        <v>13</v>
      </c>
    </row>
    <row r="5727" spans="1:17" x14ac:dyDescent="0.25">
      <c r="A5727">
        <v>164360826</v>
      </c>
      <c r="B5727" t="s">
        <v>10340</v>
      </c>
      <c r="C5727" t="s">
        <v>263</v>
      </c>
      <c r="D5727" t="s">
        <v>92</v>
      </c>
      <c r="E5727">
        <v>19</v>
      </c>
      <c r="F5727" t="s">
        <v>6</v>
      </c>
      <c r="G5727" t="s">
        <v>7791</v>
      </c>
      <c r="H5727" t="s">
        <v>27</v>
      </c>
      <c r="I5727">
        <v>31</v>
      </c>
      <c r="J5727">
        <v>14</v>
      </c>
      <c r="K5727">
        <v>20211</v>
      </c>
      <c r="L5727" t="s">
        <v>30</v>
      </c>
      <c r="M5727" t="s">
        <v>35</v>
      </c>
      <c r="N5727">
        <v>0</v>
      </c>
      <c r="O5727">
        <v>15955224</v>
      </c>
      <c r="P5727" t="s">
        <v>13</v>
      </c>
      <c r="Q5727" t="s">
        <v>13</v>
      </c>
    </row>
    <row r="5728" spans="1:17" x14ac:dyDescent="0.25">
      <c r="A5728">
        <v>163075348</v>
      </c>
      <c r="B5728" t="s">
        <v>6984</v>
      </c>
      <c r="C5728" t="s">
        <v>6985</v>
      </c>
      <c r="D5728" t="s">
        <v>126</v>
      </c>
      <c r="E5728">
        <v>19</v>
      </c>
      <c r="F5728" t="s">
        <v>37</v>
      </c>
      <c r="G5728" t="s">
        <v>3358</v>
      </c>
      <c r="H5728" t="s">
        <v>27</v>
      </c>
      <c r="I5728">
        <v>847</v>
      </c>
      <c r="J5728">
        <v>821</v>
      </c>
      <c r="K5728">
        <v>0</v>
      </c>
      <c r="L5728" t="s">
        <v>30</v>
      </c>
      <c r="M5728" t="s">
        <v>35</v>
      </c>
      <c r="N5728">
        <v>0</v>
      </c>
      <c r="O5728">
        <v>15295181</v>
      </c>
      <c r="P5728" t="s">
        <v>16</v>
      </c>
      <c r="Q5728" t="s">
        <v>16</v>
      </c>
    </row>
    <row r="5729" spans="1:17" x14ac:dyDescent="0.25">
      <c r="A5729">
        <v>164275495</v>
      </c>
      <c r="B5729" t="s">
        <v>8239</v>
      </c>
      <c r="C5729" t="s">
        <v>8240</v>
      </c>
      <c r="D5729" t="s">
        <v>126</v>
      </c>
      <c r="E5729">
        <v>19</v>
      </c>
      <c r="F5729" t="s">
        <v>37</v>
      </c>
      <c r="G5729" t="s">
        <v>3358</v>
      </c>
      <c r="H5729" t="s">
        <v>27</v>
      </c>
      <c r="I5729">
        <v>127</v>
      </c>
      <c r="J5729">
        <v>115</v>
      </c>
      <c r="K5729">
        <v>0</v>
      </c>
      <c r="L5729" t="s">
        <v>30</v>
      </c>
      <c r="M5729" t="s">
        <v>35</v>
      </c>
      <c r="N5729">
        <v>0</v>
      </c>
      <c r="O5729">
        <v>16012336</v>
      </c>
      <c r="P5729" t="s">
        <v>13</v>
      </c>
      <c r="Q5729" t="s">
        <v>13</v>
      </c>
    </row>
    <row r="5730" spans="1:17" x14ac:dyDescent="0.25">
      <c r="A5730">
        <v>164005872</v>
      </c>
      <c r="B5730" t="s">
        <v>2144</v>
      </c>
      <c r="C5730" t="s">
        <v>1872</v>
      </c>
      <c r="D5730" t="s">
        <v>117</v>
      </c>
      <c r="E5730">
        <v>19</v>
      </c>
      <c r="F5730" t="s">
        <v>6</v>
      </c>
      <c r="G5730" t="s">
        <v>7791</v>
      </c>
      <c r="H5730" t="s">
        <v>27</v>
      </c>
      <c r="I5730">
        <v>402</v>
      </c>
      <c r="J5730">
        <v>400</v>
      </c>
      <c r="K5730">
        <v>20211</v>
      </c>
      <c r="L5730" t="s">
        <v>30</v>
      </c>
      <c r="M5730" t="s">
        <v>35</v>
      </c>
      <c r="N5730">
        <v>20212</v>
      </c>
      <c r="O5730">
        <v>15254205</v>
      </c>
      <c r="P5730" t="s">
        <v>14</v>
      </c>
      <c r="Q5730" t="s">
        <v>14</v>
      </c>
    </row>
    <row r="5731" spans="1:17" x14ac:dyDescent="0.25">
      <c r="A5731">
        <v>164144892</v>
      </c>
      <c r="B5731" t="s">
        <v>468</v>
      </c>
      <c r="C5731" t="s">
        <v>536</v>
      </c>
      <c r="D5731" t="s">
        <v>126</v>
      </c>
      <c r="E5731">
        <v>19</v>
      </c>
      <c r="F5731" t="s">
        <v>37</v>
      </c>
      <c r="G5731" t="s">
        <v>3358</v>
      </c>
      <c r="H5731" t="s">
        <v>27</v>
      </c>
      <c r="I5731">
        <v>265</v>
      </c>
      <c r="J5731">
        <v>265</v>
      </c>
      <c r="K5731">
        <v>0</v>
      </c>
      <c r="L5731" t="s">
        <v>30</v>
      </c>
      <c r="M5731" t="s">
        <v>35</v>
      </c>
      <c r="N5731">
        <v>0</v>
      </c>
      <c r="O5731">
        <v>15965936</v>
      </c>
      <c r="P5731" t="s">
        <v>13</v>
      </c>
      <c r="Q5731" t="s">
        <v>13</v>
      </c>
    </row>
    <row r="5732" spans="1:17" x14ac:dyDescent="0.25">
      <c r="A5732">
        <v>164069573</v>
      </c>
      <c r="B5732" t="s">
        <v>7363</v>
      </c>
      <c r="C5732" t="s">
        <v>7364</v>
      </c>
      <c r="D5732" t="s">
        <v>126</v>
      </c>
      <c r="E5732">
        <v>19</v>
      </c>
      <c r="F5732" t="s">
        <v>37</v>
      </c>
      <c r="G5732" t="s">
        <v>3358</v>
      </c>
      <c r="H5732" t="s">
        <v>27</v>
      </c>
      <c r="I5732">
        <v>344</v>
      </c>
      <c r="J5732">
        <v>269</v>
      </c>
      <c r="K5732">
        <v>20211</v>
      </c>
      <c r="L5732" t="s">
        <v>30</v>
      </c>
      <c r="M5732" t="s">
        <v>35</v>
      </c>
      <c r="N5732">
        <v>0</v>
      </c>
      <c r="O5732">
        <v>15940126</v>
      </c>
      <c r="P5732" t="s">
        <v>13</v>
      </c>
      <c r="Q5732" t="s">
        <v>13</v>
      </c>
    </row>
    <row r="5733" spans="1:17" x14ac:dyDescent="0.25">
      <c r="A5733">
        <v>164275332</v>
      </c>
      <c r="B5733" t="s">
        <v>8241</v>
      </c>
      <c r="C5733" t="s">
        <v>3758</v>
      </c>
      <c r="D5733" t="s">
        <v>126</v>
      </c>
      <c r="E5733">
        <v>19</v>
      </c>
      <c r="F5733" t="s">
        <v>37</v>
      </c>
      <c r="G5733" t="s">
        <v>3358</v>
      </c>
      <c r="H5733" t="s">
        <v>27</v>
      </c>
      <c r="I5733">
        <v>127</v>
      </c>
      <c r="J5733">
        <v>118</v>
      </c>
      <c r="K5733">
        <v>20211</v>
      </c>
      <c r="L5733">
        <v>20210125</v>
      </c>
      <c r="M5733" t="s">
        <v>35</v>
      </c>
      <c r="N5733">
        <v>0</v>
      </c>
      <c r="O5733">
        <v>16012354</v>
      </c>
      <c r="P5733" t="s">
        <v>13</v>
      </c>
      <c r="Q5733" t="s">
        <v>13</v>
      </c>
    </row>
    <row r="5734" spans="1:17" x14ac:dyDescent="0.25">
      <c r="A5734">
        <v>163516109</v>
      </c>
      <c r="B5734" t="s">
        <v>3117</v>
      </c>
      <c r="C5734" t="s">
        <v>5077</v>
      </c>
      <c r="D5734" t="s">
        <v>126</v>
      </c>
      <c r="E5734">
        <v>19</v>
      </c>
      <c r="F5734" t="s">
        <v>37</v>
      </c>
      <c r="G5734" t="s">
        <v>3358</v>
      </c>
      <c r="H5734" t="s">
        <v>27</v>
      </c>
      <c r="I5734">
        <v>526</v>
      </c>
      <c r="J5734">
        <v>526</v>
      </c>
      <c r="K5734">
        <v>20211</v>
      </c>
      <c r="L5734" t="s">
        <v>30</v>
      </c>
      <c r="M5734" t="s">
        <v>35</v>
      </c>
      <c r="N5734">
        <v>0</v>
      </c>
      <c r="O5734">
        <v>15525689</v>
      </c>
      <c r="P5734" t="s">
        <v>14</v>
      </c>
      <c r="Q5734" t="s">
        <v>14</v>
      </c>
    </row>
    <row r="5735" spans="1:17" x14ac:dyDescent="0.25">
      <c r="A5735">
        <v>164172306</v>
      </c>
      <c r="B5735" t="s">
        <v>2645</v>
      </c>
      <c r="C5735" t="s">
        <v>6986</v>
      </c>
      <c r="D5735" t="s">
        <v>126</v>
      </c>
      <c r="E5735">
        <v>19</v>
      </c>
      <c r="F5735" t="s">
        <v>37</v>
      </c>
      <c r="G5735" t="s">
        <v>3358</v>
      </c>
      <c r="H5735" t="s">
        <v>27</v>
      </c>
      <c r="I5735">
        <v>231</v>
      </c>
      <c r="J5735">
        <v>223</v>
      </c>
      <c r="K5735">
        <v>20211</v>
      </c>
      <c r="L5735" t="s">
        <v>30</v>
      </c>
      <c r="M5735" t="s">
        <v>35</v>
      </c>
      <c r="N5735">
        <v>0</v>
      </c>
      <c r="O5735">
        <v>15977566</v>
      </c>
      <c r="P5735" t="s">
        <v>13</v>
      </c>
      <c r="Q5735" t="s">
        <v>13</v>
      </c>
    </row>
    <row r="5736" spans="1:17" x14ac:dyDescent="0.25">
      <c r="A5736">
        <v>164384323</v>
      </c>
      <c r="B5736" t="s">
        <v>971</v>
      </c>
      <c r="C5736" t="s">
        <v>1298</v>
      </c>
      <c r="D5736" t="s">
        <v>126</v>
      </c>
      <c r="E5736">
        <v>19</v>
      </c>
      <c r="F5736" t="s">
        <v>6</v>
      </c>
      <c r="G5736" t="s">
        <v>3180</v>
      </c>
      <c r="H5736" t="s">
        <v>27</v>
      </c>
      <c r="I5736">
        <v>7</v>
      </c>
      <c r="J5736">
        <v>7</v>
      </c>
      <c r="K5736">
        <v>20211</v>
      </c>
      <c r="L5736" t="s">
        <v>30</v>
      </c>
      <c r="M5736" t="s">
        <v>36</v>
      </c>
      <c r="N5736">
        <v>20212</v>
      </c>
      <c r="O5736">
        <v>14365660</v>
      </c>
      <c r="P5736" t="s">
        <v>13</v>
      </c>
      <c r="Q5736" t="s">
        <v>13</v>
      </c>
    </row>
    <row r="5737" spans="1:17" x14ac:dyDescent="0.25">
      <c r="A5737">
        <v>164068845</v>
      </c>
      <c r="B5737" t="s">
        <v>4999</v>
      </c>
      <c r="C5737" t="s">
        <v>5347</v>
      </c>
      <c r="D5737" t="s">
        <v>126</v>
      </c>
      <c r="E5737">
        <v>19</v>
      </c>
      <c r="F5737" t="s">
        <v>37</v>
      </c>
      <c r="G5737" t="s">
        <v>3358</v>
      </c>
      <c r="H5737" t="s">
        <v>27</v>
      </c>
      <c r="I5737">
        <v>345</v>
      </c>
      <c r="J5737">
        <v>127</v>
      </c>
      <c r="K5737">
        <v>0</v>
      </c>
      <c r="L5737">
        <v>20200624</v>
      </c>
      <c r="M5737" t="s">
        <v>35</v>
      </c>
      <c r="N5737">
        <v>0</v>
      </c>
      <c r="O5737">
        <v>15940055</v>
      </c>
      <c r="P5737" t="s">
        <v>13</v>
      </c>
      <c r="Q5737" t="s">
        <v>13</v>
      </c>
    </row>
    <row r="5738" spans="1:17" x14ac:dyDescent="0.25">
      <c r="A5738">
        <v>163685220</v>
      </c>
      <c r="B5738" t="s">
        <v>5208</v>
      </c>
      <c r="C5738" t="s">
        <v>3720</v>
      </c>
      <c r="D5738" t="s">
        <v>92</v>
      </c>
      <c r="E5738">
        <v>19</v>
      </c>
      <c r="F5738" t="s">
        <v>37</v>
      </c>
      <c r="G5738" t="s">
        <v>3358</v>
      </c>
      <c r="H5738" t="s">
        <v>27</v>
      </c>
      <c r="I5738">
        <v>511</v>
      </c>
      <c r="J5738">
        <v>332</v>
      </c>
      <c r="K5738">
        <v>20211</v>
      </c>
      <c r="L5738" t="s">
        <v>30</v>
      </c>
      <c r="M5738" t="s">
        <v>35</v>
      </c>
      <c r="N5738">
        <v>20212</v>
      </c>
      <c r="O5738">
        <v>15441726</v>
      </c>
      <c r="P5738" t="s">
        <v>14</v>
      </c>
      <c r="Q5738" t="s">
        <v>13</v>
      </c>
    </row>
    <row r="5739" spans="1:17" x14ac:dyDescent="0.25">
      <c r="A5739">
        <v>162347535</v>
      </c>
      <c r="B5739" t="s">
        <v>1188</v>
      </c>
      <c r="C5739" t="s">
        <v>1127</v>
      </c>
      <c r="D5739" t="s">
        <v>92</v>
      </c>
      <c r="E5739">
        <v>19</v>
      </c>
      <c r="F5739" t="s">
        <v>37</v>
      </c>
      <c r="G5739" t="s">
        <v>3358</v>
      </c>
      <c r="H5739" t="s">
        <v>28</v>
      </c>
      <c r="I5739">
        <v>1303</v>
      </c>
      <c r="J5739">
        <v>314</v>
      </c>
      <c r="K5739">
        <v>0</v>
      </c>
      <c r="L5739" t="s">
        <v>30</v>
      </c>
      <c r="M5739" t="s">
        <v>35</v>
      </c>
      <c r="N5739">
        <v>0</v>
      </c>
      <c r="O5739">
        <v>14986717</v>
      </c>
      <c r="P5739" t="s">
        <v>16</v>
      </c>
      <c r="Q5739" t="s">
        <v>13</v>
      </c>
    </row>
    <row r="5740" spans="1:17" x14ac:dyDescent="0.25">
      <c r="A5740">
        <v>164368677</v>
      </c>
      <c r="B5740" t="s">
        <v>389</v>
      </c>
      <c r="C5740" t="s">
        <v>1422</v>
      </c>
      <c r="D5740" t="s">
        <v>126</v>
      </c>
      <c r="E5740">
        <v>19</v>
      </c>
      <c r="F5740" t="s">
        <v>6</v>
      </c>
      <c r="G5740" t="s">
        <v>3180</v>
      </c>
      <c r="H5740" t="s">
        <v>27</v>
      </c>
      <c r="I5740">
        <v>23</v>
      </c>
      <c r="J5740">
        <v>9</v>
      </c>
      <c r="K5740">
        <v>20211</v>
      </c>
      <c r="L5740">
        <v>20200818</v>
      </c>
      <c r="M5740" t="s">
        <v>35</v>
      </c>
      <c r="N5740">
        <v>20212</v>
      </c>
      <c r="O5740">
        <v>16055698</v>
      </c>
      <c r="P5740" t="s">
        <v>13</v>
      </c>
      <c r="Q5740" t="s">
        <v>13</v>
      </c>
    </row>
    <row r="5741" spans="1:17" x14ac:dyDescent="0.25">
      <c r="A5741">
        <v>164272066</v>
      </c>
      <c r="B5741" t="s">
        <v>8242</v>
      </c>
      <c r="C5741" t="s">
        <v>8243</v>
      </c>
      <c r="D5741" t="s">
        <v>126</v>
      </c>
      <c r="E5741">
        <v>19</v>
      </c>
      <c r="F5741" t="s">
        <v>37</v>
      </c>
      <c r="G5741" t="s">
        <v>3358</v>
      </c>
      <c r="H5741" t="s">
        <v>27</v>
      </c>
      <c r="I5741">
        <v>129</v>
      </c>
      <c r="J5741">
        <v>125</v>
      </c>
      <c r="K5741">
        <v>20211</v>
      </c>
      <c r="L5741">
        <v>20200914</v>
      </c>
      <c r="M5741" t="s">
        <v>35</v>
      </c>
      <c r="N5741">
        <v>0</v>
      </c>
      <c r="O5741">
        <v>16011107</v>
      </c>
      <c r="P5741" t="s">
        <v>13</v>
      </c>
      <c r="Q5741" t="s">
        <v>13</v>
      </c>
    </row>
    <row r="5742" spans="1:17" x14ac:dyDescent="0.25">
      <c r="A5742">
        <v>163025254</v>
      </c>
      <c r="B5742" t="s">
        <v>6215</v>
      </c>
      <c r="C5742" t="s">
        <v>1345</v>
      </c>
      <c r="D5742" t="s">
        <v>126</v>
      </c>
      <c r="E5742">
        <v>19</v>
      </c>
      <c r="F5742" t="s">
        <v>37</v>
      </c>
      <c r="G5742" t="s">
        <v>3358</v>
      </c>
      <c r="H5742" t="s">
        <v>27</v>
      </c>
      <c r="I5742">
        <v>885</v>
      </c>
      <c r="J5742">
        <v>325</v>
      </c>
      <c r="K5742">
        <v>0</v>
      </c>
      <c r="L5742">
        <v>20200909</v>
      </c>
      <c r="M5742" t="s">
        <v>35</v>
      </c>
      <c r="N5742">
        <v>0</v>
      </c>
      <c r="O5742">
        <v>15257380</v>
      </c>
      <c r="P5742" t="s">
        <v>16</v>
      </c>
      <c r="Q5742" t="s">
        <v>13</v>
      </c>
    </row>
    <row r="5743" spans="1:17" x14ac:dyDescent="0.25">
      <c r="A5743">
        <v>164124474</v>
      </c>
      <c r="B5743" t="s">
        <v>6987</v>
      </c>
      <c r="C5743" t="s">
        <v>6988</v>
      </c>
      <c r="D5743" t="s">
        <v>92</v>
      </c>
      <c r="E5743">
        <v>19</v>
      </c>
      <c r="F5743" t="s">
        <v>37</v>
      </c>
      <c r="G5743" t="s">
        <v>3358</v>
      </c>
      <c r="H5743" t="s">
        <v>27</v>
      </c>
      <c r="I5743">
        <v>290</v>
      </c>
      <c r="J5743">
        <v>223</v>
      </c>
      <c r="K5743">
        <v>0</v>
      </c>
      <c r="L5743">
        <v>20190902</v>
      </c>
      <c r="M5743" t="s">
        <v>36</v>
      </c>
      <c r="N5743">
        <v>0</v>
      </c>
      <c r="O5743">
        <v>15886137</v>
      </c>
      <c r="P5743" t="s">
        <v>13</v>
      </c>
      <c r="Q5743" t="s">
        <v>13</v>
      </c>
    </row>
    <row r="5744" spans="1:17" x14ac:dyDescent="0.25">
      <c r="A5744">
        <v>164387631</v>
      </c>
      <c r="B5744" t="s">
        <v>1200</v>
      </c>
      <c r="C5744" t="s">
        <v>515</v>
      </c>
      <c r="D5744" t="s">
        <v>126</v>
      </c>
      <c r="E5744">
        <v>19</v>
      </c>
      <c r="F5744" t="s">
        <v>6</v>
      </c>
      <c r="G5744" t="s">
        <v>3180</v>
      </c>
      <c r="H5744" t="s">
        <v>27</v>
      </c>
      <c r="I5744">
        <v>3</v>
      </c>
      <c r="J5744">
        <v>3</v>
      </c>
      <c r="K5744">
        <v>20211</v>
      </c>
      <c r="L5744">
        <v>20191009</v>
      </c>
      <c r="M5744" t="s">
        <v>36</v>
      </c>
      <c r="N5744">
        <v>20212</v>
      </c>
      <c r="O5744">
        <v>8003770</v>
      </c>
      <c r="P5744" t="s">
        <v>13</v>
      </c>
      <c r="Q5744" t="s">
        <v>13</v>
      </c>
    </row>
    <row r="5745" spans="1:17" x14ac:dyDescent="0.25">
      <c r="A5745">
        <v>164342622</v>
      </c>
      <c r="B5745" t="s">
        <v>10341</v>
      </c>
      <c r="C5745" t="s">
        <v>398</v>
      </c>
      <c r="D5745" t="s">
        <v>126</v>
      </c>
      <c r="E5745">
        <v>19</v>
      </c>
      <c r="F5745" t="s">
        <v>6</v>
      </c>
      <c r="G5745" t="s">
        <v>2442</v>
      </c>
      <c r="H5745" t="s">
        <v>27</v>
      </c>
      <c r="I5745">
        <v>51</v>
      </c>
      <c r="J5745">
        <v>45</v>
      </c>
      <c r="K5745">
        <v>0</v>
      </c>
      <c r="L5745" t="s">
        <v>30</v>
      </c>
      <c r="M5745" t="s">
        <v>35</v>
      </c>
      <c r="N5745">
        <v>0</v>
      </c>
      <c r="O5745">
        <v>16030660</v>
      </c>
      <c r="P5745" t="s">
        <v>13</v>
      </c>
      <c r="Q5745" t="s">
        <v>13</v>
      </c>
    </row>
    <row r="5746" spans="1:17" x14ac:dyDescent="0.25">
      <c r="A5746">
        <v>164112797</v>
      </c>
      <c r="B5746" t="s">
        <v>1585</v>
      </c>
      <c r="C5746" t="s">
        <v>854</v>
      </c>
      <c r="D5746" t="s">
        <v>126</v>
      </c>
      <c r="E5746">
        <v>19</v>
      </c>
      <c r="F5746" t="s">
        <v>37</v>
      </c>
      <c r="G5746" t="s">
        <v>3358</v>
      </c>
      <c r="H5746" t="s">
        <v>27</v>
      </c>
      <c r="I5746">
        <v>304</v>
      </c>
      <c r="J5746">
        <v>206</v>
      </c>
      <c r="K5746">
        <v>20211</v>
      </c>
      <c r="L5746" t="s">
        <v>30</v>
      </c>
      <c r="M5746" t="s">
        <v>35</v>
      </c>
      <c r="N5746">
        <v>20212</v>
      </c>
      <c r="O5746">
        <v>15953650</v>
      </c>
      <c r="P5746" t="s">
        <v>13</v>
      </c>
      <c r="Q5746" t="s">
        <v>13</v>
      </c>
    </row>
    <row r="5747" spans="1:17" x14ac:dyDescent="0.25">
      <c r="A5747">
        <v>163268089</v>
      </c>
      <c r="B5747" t="s">
        <v>4317</v>
      </c>
      <c r="C5747" t="s">
        <v>799</v>
      </c>
      <c r="D5747" t="s">
        <v>126</v>
      </c>
      <c r="E5747">
        <v>19</v>
      </c>
      <c r="F5747" t="s">
        <v>37</v>
      </c>
      <c r="G5747" t="s">
        <v>3358</v>
      </c>
      <c r="H5747" t="s">
        <v>27</v>
      </c>
      <c r="I5747">
        <v>689</v>
      </c>
      <c r="J5747">
        <v>192</v>
      </c>
      <c r="K5747">
        <v>20211</v>
      </c>
      <c r="L5747">
        <v>20190418</v>
      </c>
      <c r="M5747" t="s">
        <v>35</v>
      </c>
      <c r="N5747">
        <v>20212</v>
      </c>
      <c r="O5747">
        <v>15370815</v>
      </c>
      <c r="P5747" t="s">
        <v>15</v>
      </c>
      <c r="Q5747" t="s">
        <v>13</v>
      </c>
    </row>
    <row r="5748" spans="1:17" x14ac:dyDescent="0.25">
      <c r="A5748">
        <v>164352927</v>
      </c>
      <c r="B5748" t="s">
        <v>10342</v>
      </c>
      <c r="C5748" t="s">
        <v>1567</v>
      </c>
      <c r="D5748" t="s">
        <v>117</v>
      </c>
      <c r="E5748">
        <v>19</v>
      </c>
      <c r="F5748" t="s">
        <v>6</v>
      </c>
      <c r="G5748" t="s">
        <v>7791</v>
      </c>
      <c r="H5748" t="s">
        <v>27</v>
      </c>
      <c r="I5748">
        <v>41</v>
      </c>
      <c r="J5748">
        <v>31</v>
      </c>
      <c r="K5748">
        <v>20211</v>
      </c>
      <c r="L5748">
        <v>20210211</v>
      </c>
      <c r="M5748" t="s">
        <v>35</v>
      </c>
      <c r="N5748">
        <v>20212</v>
      </c>
      <c r="O5748">
        <v>16006071</v>
      </c>
      <c r="P5748" t="s">
        <v>13</v>
      </c>
      <c r="Q5748" t="s">
        <v>13</v>
      </c>
    </row>
    <row r="5749" spans="1:17" x14ac:dyDescent="0.25">
      <c r="A5749">
        <v>163828068</v>
      </c>
      <c r="B5749" t="s">
        <v>1599</v>
      </c>
      <c r="C5749" t="s">
        <v>1460</v>
      </c>
      <c r="D5749" t="s">
        <v>117</v>
      </c>
      <c r="E5749">
        <v>19</v>
      </c>
      <c r="F5749" t="s">
        <v>37</v>
      </c>
      <c r="G5749" t="s">
        <v>3358</v>
      </c>
      <c r="H5749" t="s">
        <v>27</v>
      </c>
      <c r="I5749">
        <v>471</v>
      </c>
      <c r="J5749">
        <v>346</v>
      </c>
      <c r="K5749">
        <v>20211</v>
      </c>
      <c r="L5749">
        <v>20210203</v>
      </c>
      <c r="M5749" t="s">
        <v>35</v>
      </c>
      <c r="N5749">
        <v>20212</v>
      </c>
      <c r="O5749">
        <v>15781599</v>
      </c>
      <c r="P5749" t="s">
        <v>14</v>
      </c>
      <c r="Q5749" t="s">
        <v>13</v>
      </c>
    </row>
    <row r="5750" spans="1:17" x14ac:dyDescent="0.25">
      <c r="A5750">
        <v>164362803</v>
      </c>
      <c r="B5750" t="s">
        <v>1947</v>
      </c>
      <c r="C5750" t="s">
        <v>338</v>
      </c>
      <c r="D5750" t="s">
        <v>117</v>
      </c>
      <c r="E5750">
        <v>19</v>
      </c>
      <c r="F5750" t="s">
        <v>6</v>
      </c>
      <c r="G5750" t="s">
        <v>7791</v>
      </c>
      <c r="H5750" t="s">
        <v>27</v>
      </c>
      <c r="I5750">
        <v>30</v>
      </c>
      <c r="J5750">
        <v>23</v>
      </c>
      <c r="K5750">
        <v>20211</v>
      </c>
      <c r="L5750">
        <v>20201019</v>
      </c>
      <c r="M5750" t="s">
        <v>35</v>
      </c>
      <c r="N5750">
        <v>20212</v>
      </c>
      <c r="O5750">
        <v>9974938</v>
      </c>
      <c r="P5750" t="s">
        <v>13</v>
      </c>
      <c r="Q5750" t="s">
        <v>13</v>
      </c>
    </row>
    <row r="5751" spans="1:17" x14ac:dyDescent="0.25">
      <c r="A5751">
        <v>164148288</v>
      </c>
      <c r="B5751" t="s">
        <v>539</v>
      </c>
      <c r="C5751" t="s">
        <v>678</v>
      </c>
      <c r="D5751" t="s">
        <v>117</v>
      </c>
      <c r="E5751">
        <v>19</v>
      </c>
      <c r="F5751" t="s">
        <v>37</v>
      </c>
      <c r="G5751" t="s">
        <v>3358</v>
      </c>
      <c r="H5751" t="s">
        <v>27</v>
      </c>
      <c r="I5751">
        <v>260</v>
      </c>
      <c r="J5751">
        <v>213</v>
      </c>
      <c r="K5751">
        <v>20211</v>
      </c>
      <c r="L5751">
        <v>20210630</v>
      </c>
      <c r="M5751" t="s">
        <v>35</v>
      </c>
      <c r="N5751">
        <v>0</v>
      </c>
      <c r="O5751">
        <v>15967173</v>
      </c>
      <c r="P5751" t="s">
        <v>13</v>
      </c>
      <c r="Q5751" t="s">
        <v>13</v>
      </c>
    </row>
    <row r="5752" spans="1:17" x14ac:dyDescent="0.25">
      <c r="A5752">
        <v>164018608</v>
      </c>
      <c r="B5752" t="s">
        <v>5605</v>
      </c>
      <c r="C5752" t="s">
        <v>1196</v>
      </c>
      <c r="D5752" t="s">
        <v>126</v>
      </c>
      <c r="E5752">
        <v>19</v>
      </c>
      <c r="F5752" t="s">
        <v>6</v>
      </c>
      <c r="G5752" t="s">
        <v>3180</v>
      </c>
      <c r="H5752" t="s">
        <v>27</v>
      </c>
      <c r="I5752">
        <v>399</v>
      </c>
      <c r="J5752">
        <v>374</v>
      </c>
      <c r="K5752">
        <v>20211</v>
      </c>
      <c r="L5752">
        <v>20210505</v>
      </c>
      <c r="M5752" t="s">
        <v>35</v>
      </c>
      <c r="N5752">
        <v>20212</v>
      </c>
      <c r="O5752">
        <v>15917514</v>
      </c>
      <c r="P5752" t="s">
        <v>14</v>
      </c>
      <c r="Q5752" t="s">
        <v>14</v>
      </c>
    </row>
    <row r="5753" spans="1:17" x14ac:dyDescent="0.25">
      <c r="A5753">
        <v>164254782</v>
      </c>
      <c r="B5753" t="s">
        <v>855</v>
      </c>
      <c r="C5753" t="s">
        <v>2435</v>
      </c>
      <c r="D5753" t="s">
        <v>126</v>
      </c>
      <c r="E5753">
        <v>19</v>
      </c>
      <c r="F5753" t="s">
        <v>37</v>
      </c>
      <c r="G5753" t="s">
        <v>3358</v>
      </c>
      <c r="H5753" t="s">
        <v>27</v>
      </c>
      <c r="I5753">
        <v>150</v>
      </c>
      <c r="J5753">
        <v>150</v>
      </c>
      <c r="K5753">
        <v>0</v>
      </c>
      <c r="L5753" t="s">
        <v>30</v>
      </c>
      <c r="M5753" t="s">
        <v>35</v>
      </c>
      <c r="N5753">
        <v>0</v>
      </c>
      <c r="O5753">
        <v>16003181</v>
      </c>
      <c r="P5753" t="s">
        <v>13</v>
      </c>
      <c r="Q5753" t="s">
        <v>13</v>
      </c>
    </row>
    <row r="5754" spans="1:17" x14ac:dyDescent="0.25">
      <c r="A5754">
        <v>164184735</v>
      </c>
      <c r="B5754" t="s">
        <v>2516</v>
      </c>
      <c r="C5754" t="s">
        <v>2653</v>
      </c>
      <c r="D5754" t="s">
        <v>126</v>
      </c>
      <c r="E5754">
        <v>19</v>
      </c>
      <c r="F5754" t="s">
        <v>37</v>
      </c>
      <c r="G5754" t="s">
        <v>3358</v>
      </c>
      <c r="H5754" t="s">
        <v>27</v>
      </c>
      <c r="I5754">
        <v>219</v>
      </c>
      <c r="J5754">
        <v>178</v>
      </c>
      <c r="K5754">
        <v>20211</v>
      </c>
      <c r="L5754" t="s">
        <v>30</v>
      </c>
      <c r="M5754" t="s">
        <v>35</v>
      </c>
      <c r="N5754">
        <v>20212</v>
      </c>
      <c r="O5754">
        <v>15981853</v>
      </c>
      <c r="P5754" t="s">
        <v>13</v>
      </c>
      <c r="Q5754" t="s">
        <v>13</v>
      </c>
    </row>
    <row r="5755" spans="1:17" x14ac:dyDescent="0.25">
      <c r="A5755">
        <v>164352188</v>
      </c>
      <c r="B5755" t="s">
        <v>1608</v>
      </c>
      <c r="C5755" t="s">
        <v>232</v>
      </c>
      <c r="D5755" t="s">
        <v>117</v>
      </c>
      <c r="E5755">
        <v>19</v>
      </c>
      <c r="F5755" t="s">
        <v>6</v>
      </c>
      <c r="G5755" t="s">
        <v>7791</v>
      </c>
      <c r="H5755" t="s">
        <v>27</v>
      </c>
      <c r="I5755">
        <v>42</v>
      </c>
      <c r="J5755">
        <v>42</v>
      </c>
      <c r="K5755">
        <v>20211</v>
      </c>
      <c r="L5755">
        <v>20201102</v>
      </c>
      <c r="M5755" t="s">
        <v>36</v>
      </c>
      <c r="N5755">
        <v>20212</v>
      </c>
      <c r="O5755">
        <v>12072973</v>
      </c>
      <c r="P5755" t="s">
        <v>13</v>
      </c>
      <c r="Q5755" t="s">
        <v>13</v>
      </c>
    </row>
    <row r="5756" spans="1:17" x14ac:dyDescent="0.25">
      <c r="A5756">
        <v>164124104</v>
      </c>
      <c r="B5756" t="s">
        <v>6989</v>
      </c>
      <c r="C5756" t="s">
        <v>6990</v>
      </c>
      <c r="D5756" t="s">
        <v>126</v>
      </c>
      <c r="E5756">
        <v>19</v>
      </c>
      <c r="F5756" t="s">
        <v>37</v>
      </c>
      <c r="G5756" t="s">
        <v>3358</v>
      </c>
      <c r="H5756" t="s">
        <v>27</v>
      </c>
      <c r="I5756">
        <v>290</v>
      </c>
      <c r="J5756">
        <v>276</v>
      </c>
      <c r="K5756">
        <v>20211</v>
      </c>
      <c r="L5756" t="s">
        <v>30</v>
      </c>
      <c r="M5756" t="s">
        <v>35</v>
      </c>
      <c r="N5756">
        <v>20212</v>
      </c>
      <c r="O5756">
        <v>15956899</v>
      </c>
      <c r="P5756" t="s">
        <v>13</v>
      </c>
      <c r="Q5756" t="s">
        <v>13</v>
      </c>
    </row>
    <row r="5757" spans="1:17" x14ac:dyDescent="0.25">
      <c r="A5757">
        <v>164295646</v>
      </c>
      <c r="B5757" t="s">
        <v>8733</v>
      </c>
      <c r="C5757" t="s">
        <v>2774</v>
      </c>
      <c r="D5757" t="s">
        <v>117</v>
      </c>
      <c r="E5757">
        <v>19</v>
      </c>
      <c r="F5757" t="s">
        <v>6</v>
      </c>
      <c r="G5757" t="s">
        <v>2442</v>
      </c>
      <c r="H5757" t="s">
        <v>27</v>
      </c>
      <c r="I5757">
        <v>100</v>
      </c>
      <c r="J5757">
        <v>92</v>
      </c>
      <c r="K5757">
        <v>0</v>
      </c>
      <c r="L5757" t="s">
        <v>30</v>
      </c>
      <c r="M5757" t="s">
        <v>35</v>
      </c>
      <c r="N5757">
        <v>0</v>
      </c>
      <c r="O5757">
        <v>16006500</v>
      </c>
      <c r="P5757" t="s">
        <v>13</v>
      </c>
      <c r="Q5757" t="s">
        <v>13</v>
      </c>
    </row>
    <row r="5758" spans="1:17" x14ac:dyDescent="0.25">
      <c r="A5758">
        <v>164365293</v>
      </c>
      <c r="B5758" t="s">
        <v>1364</v>
      </c>
      <c r="C5758" t="s">
        <v>10343</v>
      </c>
      <c r="D5758" t="s">
        <v>126</v>
      </c>
      <c r="E5758">
        <v>19</v>
      </c>
      <c r="F5758" t="s">
        <v>5</v>
      </c>
      <c r="G5758" t="s">
        <v>3180</v>
      </c>
      <c r="H5758" t="s">
        <v>27</v>
      </c>
      <c r="I5758">
        <v>27</v>
      </c>
      <c r="J5758">
        <v>10</v>
      </c>
      <c r="K5758">
        <v>0</v>
      </c>
      <c r="L5758">
        <v>20210108</v>
      </c>
      <c r="M5758" t="s">
        <v>36</v>
      </c>
      <c r="N5758">
        <v>0</v>
      </c>
      <c r="O5758">
        <v>10422083</v>
      </c>
      <c r="P5758" t="s">
        <v>13</v>
      </c>
      <c r="Q5758" t="s">
        <v>13</v>
      </c>
    </row>
    <row r="5759" spans="1:17" x14ac:dyDescent="0.25">
      <c r="A5759">
        <v>163353973</v>
      </c>
      <c r="B5759" t="s">
        <v>212</v>
      </c>
      <c r="C5759" t="s">
        <v>7365</v>
      </c>
      <c r="D5759" t="s">
        <v>126</v>
      </c>
      <c r="E5759">
        <v>19</v>
      </c>
      <c r="F5759" t="s">
        <v>37</v>
      </c>
      <c r="G5759" t="s">
        <v>3358</v>
      </c>
      <c r="H5759" t="s">
        <v>27</v>
      </c>
      <c r="I5759">
        <v>604</v>
      </c>
      <c r="J5759">
        <v>587</v>
      </c>
      <c r="K5759">
        <v>20211</v>
      </c>
      <c r="L5759" t="s">
        <v>30</v>
      </c>
      <c r="M5759" t="s">
        <v>35</v>
      </c>
      <c r="N5759">
        <v>20212</v>
      </c>
      <c r="O5759">
        <v>15415764</v>
      </c>
      <c r="P5759" t="s">
        <v>15</v>
      </c>
      <c r="Q5759" t="s">
        <v>15</v>
      </c>
    </row>
    <row r="5760" spans="1:17" x14ac:dyDescent="0.25">
      <c r="A5760">
        <v>164225766</v>
      </c>
      <c r="B5760" t="s">
        <v>2731</v>
      </c>
      <c r="C5760" t="s">
        <v>878</v>
      </c>
      <c r="D5760" t="s">
        <v>117</v>
      </c>
      <c r="E5760">
        <v>19</v>
      </c>
      <c r="F5760" t="s">
        <v>37</v>
      </c>
      <c r="G5760" t="s">
        <v>3358</v>
      </c>
      <c r="H5760" t="s">
        <v>27</v>
      </c>
      <c r="I5760">
        <v>189</v>
      </c>
      <c r="J5760">
        <v>175</v>
      </c>
      <c r="K5760">
        <v>20211</v>
      </c>
      <c r="L5760">
        <v>20190129</v>
      </c>
      <c r="M5760" t="s">
        <v>35</v>
      </c>
      <c r="N5760">
        <v>0</v>
      </c>
      <c r="O5760">
        <v>13965344</v>
      </c>
      <c r="P5760" t="s">
        <v>13</v>
      </c>
      <c r="Q5760" t="s">
        <v>13</v>
      </c>
    </row>
    <row r="5761" spans="1:17" x14ac:dyDescent="0.25">
      <c r="A5761">
        <v>164272208</v>
      </c>
      <c r="B5761" t="s">
        <v>8244</v>
      </c>
      <c r="C5761" t="s">
        <v>2034</v>
      </c>
      <c r="D5761" t="s">
        <v>126</v>
      </c>
      <c r="E5761">
        <v>19</v>
      </c>
      <c r="F5761" t="s">
        <v>37</v>
      </c>
      <c r="G5761" t="s">
        <v>3358</v>
      </c>
      <c r="H5761" t="s">
        <v>27</v>
      </c>
      <c r="I5761">
        <v>129</v>
      </c>
      <c r="J5761">
        <v>99</v>
      </c>
      <c r="K5761">
        <v>0</v>
      </c>
      <c r="L5761" t="s">
        <v>30</v>
      </c>
      <c r="M5761" t="s">
        <v>35</v>
      </c>
      <c r="N5761">
        <v>20212</v>
      </c>
      <c r="O5761">
        <v>16011148</v>
      </c>
      <c r="P5761" t="s">
        <v>13</v>
      </c>
      <c r="Q5761" t="s">
        <v>13</v>
      </c>
    </row>
    <row r="5762" spans="1:17" x14ac:dyDescent="0.25">
      <c r="A5762">
        <v>164124943</v>
      </c>
      <c r="B5762" t="s">
        <v>6408</v>
      </c>
      <c r="C5762" t="s">
        <v>6409</v>
      </c>
      <c r="D5762" t="s">
        <v>92</v>
      </c>
      <c r="E5762">
        <v>19</v>
      </c>
      <c r="F5762" t="s">
        <v>6</v>
      </c>
      <c r="G5762" t="s">
        <v>7791</v>
      </c>
      <c r="H5762" t="s">
        <v>27</v>
      </c>
      <c r="I5762">
        <v>289</v>
      </c>
      <c r="J5762">
        <v>234</v>
      </c>
      <c r="K5762">
        <v>20211</v>
      </c>
      <c r="L5762" t="s">
        <v>30</v>
      </c>
      <c r="M5762" t="s">
        <v>36</v>
      </c>
      <c r="N5762">
        <v>20212</v>
      </c>
      <c r="O5762">
        <v>8226092</v>
      </c>
      <c r="P5762" t="s">
        <v>13</v>
      </c>
      <c r="Q5762" t="s">
        <v>13</v>
      </c>
    </row>
    <row r="5763" spans="1:17" x14ac:dyDescent="0.25">
      <c r="A5763">
        <v>164193371</v>
      </c>
      <c r="B5763" t="s">
        <v>7366</v>
      </c>
      <c r="C5763" t="s">
        <v>908</v>
      </c>
      <c r="D5763" t="s">
        <v>126</v>
      </c>
      <c r="E5763">
        <v>19</v>
      </c>
      <c r="F5763" t="s">
        <v>37</v>
      </c>
      <c r="G5763" t="s">
        <v>3358</v>
      </c>
      <c r="H5763" t="s">
        <v>27</v>
      </c>
      <c r="I5763">
        <v>211</v>
      </c>
      <c r="J5763">
        <v>199</v>
      </c>
      <c r="K5763">
        <v>0</v>
      </c>
      <c r="L5763" t="s">
        <v>30</v>
      </c>
      <c r="M5763" t="s">
        <v>35</v>
      </c>
      <c r="N5763">
        <v>0</v>
      </c>
      <c r="O5763">
        <v>15985109</v>
      </c>
      <c r="P5763" t="s">
        <v>13</v>
      </c>
      <c r="Q5763" t="s">
        <v>13</v>
      </c>
    </row>
    <row r="5764" spans="1:17" x14ac:dyDescent="0.25">
      <c r="A5764">
        <v>163045621</v>
      </c>
      <c r="B5764" t="s">
        <v>3567</v>
      </c>
      <c r="C5764" t="s">
        <v>3616</v>
      </c>
      <c r="D5764" t="s">
        <v>126</v>
      </c>
      <c r="E5764">
        <v>19</v>
      </c>
      <c r="F5764" t="s">
        <v>37</v>
      </c>
      <c r="G5764" t="s">
        <v>3358</v>
      </c>
      <c r="H5764" t="s">
        <v>27</v>
      </c>
      <c r="I5764">
        <v>870</v>
      </c>
      <c r="J5764">
        <v>458</v>
      </c>
      <c r="K5764">
        <v>0</v>
      </c>
      <c r="L5764" t="s">
        <v>30</v>
      </c>
      <c r="M5764" t="s">
        <v>35</v>
      </c>
      <c r="N5764">
        <v>0</v>
      </c>
      <c r="O5764">
        <v>15274546</v>
      </c>
      <c r="P5764" t="s">
        <v>16</v>
      </c>
      <c r="Q5764" t="s">
        <v>14</v>
      </c>
    </row>
    <row r="5765" spans="1:17" x14ac:dyDescent="0.25">
      <c r="A5765">
        <v>164254439</v>
      </c>
      <c r="B5765" t="s">
        <v>10344</v>
      </c>
      <c r="C5765" t="s">
        <v>620</v>
      </c>
      <c r="D5765" t="s">
        <v>126</v>
      </c>
      <c r="E5765">
        <v>19</v>
      </c>
      <c r="F5765" t="s">
        <v>37</v>
      </c>
      <c r="G5765" t="s">
        <v>3358</v>
      </c>
      <c r="H5765" t="s">
        <v>27</v>
      </c>
      <c r="I5765">
        <v>150</v>
      </c>
      <c r="J5765">
        <v>99</v>
      </c>
      <c r="K5765">
        <v>0</v>
      </c>
      <c r="L5765" t="s">
        <v>30</v>
      </c>
      <c r="M5765" t="s">
        <v>35</v>
      </c>
      <c r="N5765">
        <v>20212</v>
      </c>
      <c r="O5765">
        <v>16002988</v>
      </c>
      <c r="P5765" t="s">
        <v>13</v>
      </c>
      <c r="Q5765" t="s">
        <v>13</v>
      </c>
    </row>
    <row r="5766" spans="1:17" x14ac:dyDescent="0.25">
      <c r="A5766">
        <v>163418529</v>
      </c>
      <c r="B5766" t="s">
        <v>5078</v>
      </c>
      <c r="C5766" t="s">
        <v>2700</v>
      </c>
      <c r="D5766" t="s">
        <v>126</v>
      </c>
      <c r="E5766">
        <v>19</v>
      </c>
      <c r="F5766" t="s">
        <v>37</v>
      </c>
      <c r="G5766" t="s">
        <v>3358</v>
      </c>
      <c r="H5766" t="s">
        <v>27</v>
      </c>
      <c r="I5766">
        <v>547</v>
      </c>
      <c r="J5766">
        <v>545</v>
      </c>
      <c r="K5766">
        <v>20211</v>
      </c>
      <c r="L5766" t="s">
        <v>30</v>
      </c>
      <c r="M5766" t="s">
        <v>35</v>
      </c>
      <c r="N5766">
        <v>0</v>
      </c>
      <c r="O5766">
        <v>15452637</v>
      </c>
      <c r="P5766" t="s">
        <v>15</v>
      </c>
      <c r="Q5766" t="s">
        <v>14</v>
      </c>
    </row>
    <row r="5767" spans="1:17" x14ac:dyDescent="0.25">
      <c r="A5767">
        <v>164286370</v>
      </c>
      <c r="B5767" t="s">
        <v>8734</v>
      </c>
      <c r="C5767" t="s">
        <v>6213</v>
      </c>
      <c r="D5767" t="s">
        <v>126</v>
      </c>
      <c r="E5767">
        <v>19</v>
      </c>
      <c r="F5767" t="s">
        <v>37</v>
      </c>
      <c r="G5767" t="s">
        <v>3358</v>
      </c>
      <c r="H5767" t="s">
        <v>27</v>
      </c>
      <c r="I5767">
        <v>112</v>
      </c>
      <c r="J5767">
        <v>112</v>
      </c>
      <c r="K5767">
        <v>0</v>
      </c>
      <c r="L5767" t="s">
        <v>30</v>
      </c>
      <c r="M5767" t="s">
        <v>35</v>
      </c>
      <c r="N5767">
        <v>0</v>
      </c>
      <c r="O5767">
        <v>16017267</v>
      </c>
      <c r="P5767" t="s">
        <v>13</v>
      </c>
      <c r="Q5767" t="s">
        <v>13</v>
      </c>
    </row>
    <row r="5768" spans="1:17" x14ac:dyDescent="0.25">
      <c r="A5768">
        <v>164153704</v>
      </c>
      <c r="B5768" t="s">
        <v>1650</v>
      </c>
      <c r="C5768" t="s">
        <v>6647</v>
      </c>
      <c r="D5768" t="s">
        <v>92</v>
      </c>
      <c r="E5768">
        <v>19</v>
      </c>
      <c r="F5768" t="s">
        <v>6</v>
      </c>
      <c r="G5768" t="s">
        <v>7791</v>
      </c>
      <c r="H5768" t="s">
        <v>27</v>
      </c>
      <c r="I5768">
        <v>253</v>
      </c>
      <c r="J5768">
        <v>239</v>
      </c>
      <c r="K5768">
        <v>20211</v>
      </c>
      <c r="L5768" t="s">
        <v>30</v>
      </c>
      <c r="M5768" t="s">
        <v>35</v>
      </c>
      <c r="N5768">
        <v>0</v>
      </c>
      <c r="O5768">
        <v>11117361</v>
      </c>
      <c r="P5768" t="s">
        <v>13</v>
      </c>
      <c r="Q5768" t="s">
        <v>13</v>
      </c>
    </row>
    <row r="5769" spans="1:17" x14ac:dyDescent="0.25">
      <c r="A5769">
        <v>164193050</v>
      </c>
      <c r="B5769" t="s">
        <v>7367</v>
      </c>
      <c r="C5769" t="s">
        <v>179</v>
      </c>
      <c r="D5769" t="s">
        <v>126</v>
      </c>
      <c r="E5769">
        <v>19</v>
      </c>
      <c r="F5769" t="s">
        <v>37</v>
      </c>
      <c r="G5769" t="s">
        <v>3358</v>
      </c>
      <c r="H5769" t="s">
        <v>27</v>
      </c>
      <c r="I5769">
        <v>212</v>
      </c>
      <c r="J5769">
        <v>150</v>
      </c>
      <c r="K5769">
        <v>0</v>
      </c>
      <c r="L5769" t="s">
        <v>30</v>
      </c>
      <c r="M5769" t="s">
        <v>35</v>
      </c>
      <c r="N5769">
        <v>0</v>
      </c>
      <c r="O5769">
        <v>15984880</v>
      </c>
      <c r="P5769" t="s">
        <v>13</v>
      </c>
      <c r="Q5769" t="s">
        <v>13</v>
      </c>
    </row>
    <row r="5770" spans="1:17" x14ac:dyDescent="0.25">
      <c r="A5770">
        <v>162942444</v>
      </c>
      <c r="B5770" t="s">
        <v>2767</v>
      </c>
      <c r="C5770" t="s">
        <v>2649</v>
      </c>
      <c r="D5770" t="s">
        <v>126</v>
      </c>
      <c r="E5770">
        <v>19</v>
      </c>
      <c r="F5770" t="s">
        <v>37</v>
      </c>
      <c r="G5770" t="s">
        <v>3358</v>
      </c>
      <c r="H5770" t="s">
        <v>27</v>
      </c>
      <c r="I5770">
        <v>947</v>
      </c>
      <c r="J5770">
        <v>897</v>
      </c>
      <c r="K5770">
        <v>20211</v>
      </c>
      <c r="L5770" t="s">
        <v>30</v>
      </c>
      <c r="M5770" t="s">
        <v>35</v>
      </c>
      <c r="N5770">
        <v>20212</v>
      </c>
      <c r="O5770">
        <v>15230925</v>
      </c>
      <c r="P5770" t="s">
        <v>16</v>
      </c>
      <c r="Q5770" t="s">
        <v>16</v>
      </c>
    </row>
    <row r="5771" spans="1:17" x14ac:dyDescent="0.25">
      <c r="A5771">
        <v>162405276</v>
      </c>
      <c r="B5771" t="s">
        <v>1655</v>
      </c>
      <c r="C5771" t="s">
        <v>2964</v>
      </c>
      <c r="D5771" t="s">
        <v>126</v>
      </c>
      <c r="E5771">
        <v>19</v>
      </c>
      <c r="F5771" t="s">
        <v>37</v>
      </c>
      <c r="G5771" t="s">
        <v>3358</v>
      </c>
      <c r="H5771" t="s">
        <v>28</v>
      </c>
      <c r="I5771">
        <v>1275</v>
      </c>
      <c r="J5771">
        <v>638</v>
      </c>
      <c r="K5771">
        <v>20211</v>
      </c>
      <c r="L5771" t="s">
        <v>30</v>
      </c>
      <c r="M5771" t="s">
        <v>35</v>
      </c>
      <c r="N5771">
        <v>20212</v>
      </c>
      <c r="O5771">
        <v>15051205</v>
      </c>
      <c r="P5771" t="s">
        <v>16</v>
      </c>
      <c r="Q5771" t="s">
        <v>15</v>
      </c>
    </row>
    <row r="5772" spans="1:17" x14ac:dyDescent="0.25">
      <c r="A5772">
        <v>163397129</v>
      </c>
      <c r="B5772" t="s">
        <v>231</v>
      </c>
      <c r="C5772" t="s">
        <v>1700</v>
      </c>
      <c r="D5772" t="s">
        <v>126</v>
      </c>
      <c r="E5772">
        <v>19</v>
      </c>
      <c r="F5772" t="s">
        <v>37</v>
      </c>
      <c r="G5772" t="s">
        <v>3358</v>
      </c>
      <c r="H5772" t="s">
        <v>27</v>
      </c>
      <c r="I5772">
        <v>567</v>
      </c>
      <c r="J5772">
        <v>276</v>
      </c>
      <c r="K5772">
        <v>0</v>
      </c>
      <c r="L5772">
        <v>20210308</v>
      </c>
      <c r="M5772" t="s">
        <v>35</v>
      </c>
      <c r="N5772">
        <v>0</v>
      </c>
      <c r="O5772">
        <v>15443501</v>
      </c>
      <c r="P5772" t="s">
        <v>15</v>
      </c>
      <c r="Q5772" t="s">
        <v>13</v>
      </c>
    </row>
    <row r="5773" spans="1:17" x14ac:dyDescent="0.25">
      <c r="A5773">
        <v>163602724</v>
      </c>
      <c r="B5773" t="s">
        <v>1655</v>
      </c>
      <c r="C5773" t="s">
        <v>2884</v>
      </c>
      <c r="D5773" t="s">
        <v>126</v>
      </c>
      <c r="E5773">
        <v>19</v>
      </c>
      <c r="F5773" t="s">
        <v>37</v>
      </c>
      <c r="G5773" t="s">
        <v>3358</v>
      </c>
      <c r="H5773" t="s">
        <v>27</v>
      </c>
      <c r="I5773">
        <v>519</v>
      </c>
      <c r="J5773">
        <v>457</v>
      </c>
      <c r="K5773">
        <v>0</v>
      </c>
      <c r="L5773" t="s">
        <v>30</v>
      </c>
      <c r="M5773" t="s">
        <v>35</v>
      </c>
      <c r="N5773">
        <v>0</v>
      </c>
      <c r="O5773">
        <v>15599118</v>
      </c>
      <c r="P5773" t="s">
        <v>14</v>
      </c>
      <c r="Q5773" t="s">
        <v>14</v>
      </c>
    </row>
    <row r="5774" spans="1:17" x14ac:dyDescent="0.25">
      <c r="A5774">
        <v>164045410</v>
      </c>
      <c r="B5774" t="s">
        <v>2777</v>
      </c>
      <c r="C5774" t="s">
        <v>2563</v>
      </c>
      <c r="D5774" t="s">
        <v>126</v>
      </c>
      <c r="E5774">
        <v>19</v>
      </c>
      <c r="F5774" t="s">
        <v>37</v>
      </c>
      <c r="G5774" t="s">
        <v>3358</v>
      </c>
      <c r="H5774" t="s">
        <v>27</v>
      </c>
      <c r="I5774">
        <v>371</v>
      </c>
      <c r="J5774">
        <v>346</v>
      </c>
      <c r="K5774">
        <v>20211</v>
      </c>
      <c r="L5774">
        <v>20210224</v>
      </c>
      <c r="M5774" t="s">
        <v>35</v>
      </c>
      <c r="N5774">
        <v>20212</v>
      </c>
      <c r="O5774">
        <v>15932133</v>
      </c>
      <c r="P5774" t="s">
        <v>14</v>
      </c>
      <c r="Q5774" t="s">
        <v>13</v>
      </c>
    </row>
    <row r="5775" spans="1:17" x14ac:dyDescent="0.25">
      <c r="A5775">
        <v>164143855</v>
      </c>
      <c r="B5775" t="s">
        <v>1221</v>
      </c>
      <c r="C5775" t="s">
        <v>372</v>
      </c>
      <c r="D5775" t="s">
        <v>126</v>
      </c>
      <c r="E5775">
        <v>19</v>
      </c>
      <c r="F5775" t="s">
        <v>37</v>
      </c>
      <c r="G5775" t="s">
        <v>3358</v>
      </c>
      <c r="H5775" t="s">
        <v>27</v>
      </c>
      <c r="I5775">
        <v>266</v>
      </c>
      <c r="J5775">
        <v>188</v>
      </c>
      <c r="K5775">
        <v>0</v>
      </c>
      <c r="L5775">
        <v>20210322</v>
      </c>
      <c r="M5775" t="s">
        <v>35</v>
      </c>
      <c r="N5775">
        <v>20212</v>
      </c>
      <c r="O5775">
        <v>15965426</v>
      </c>
      <c r="P5775" t="s">
        <v>13</v>
      </c>
      <c r="Q5775" t="s">
        <v>13</v>
      </c>
    </row>
    <row r="5776" spans="1:17" x14ac:dyDescent="0.25">
      <c r="A5776">
        <v>164223402</v>
      </c>
      <c r="B5776" t="s">
        <v>7368</v>
      </c>
      <c r="C5776" t="s">
        <v>833</v>
      </c>
      <c r="D5776" t="s">
        <v>126</v>
      </c>
      <c r="E5776">
        <v>19</v>
      </c>
      <c r="F5776" t="s">
        <v>37</v>
      </c>
      <c r="G5776" t="s">
        <v>3358</v>
      </c>
      <c r="H5776" t="s">
        <v>27</v>
      </c>
      <c r="I5776">
        <v>192</v>
      </c>
      <c r="J5776">
        <v>188</v>
      </c>
      <c r="K5776">
        <v>0</v>
      </c>
      <c r="L5776" t="s">
        <v>30</v>
      </c>
      <c r="M5776" t="s">
        <v>35</v>
      </c>
      <c r="N5776">
        <v>0</v>
      </c>
      <c r="O5776">
        <v>15990001</v>
      </c>
      <c r="P5776" t="s">
        <v>13</v>
      </c>
      <c r="Q5776" t="s">
        <v>13</v>
      </c>
    </row>
    <row r="5777" spans="1:17" x14ac:dyDescent="0.25">
      <c r="A5777">
        <v>163394824</v>
      </c>
      <c r="B5777" t="s">
        <v>697</v>
      </c>
      <c r="C5777" t="s">
        <v>10345</v>
      </c>
      <c r="D5777" t="s">
        <v>126</v>
      </c>
      <c r="E5777">
        <v>19</v>
      </c>
      <c r="F5777" t="s">
        <v>37</v>
      </c>
      <c r="G5777" t="s">
        <v>3358</v>
      </c>
      <c r="H5777" t="s">
        <v>27</v>
      </c>
      <c r="I5777">
        <v>569</v>
      </c>
      <c r="J5777">
        <v>556</v>
      </c>
      <c r="K5777">
        <v>20211</v>
      </c>
      <c r="L5777" t="s">
        <v>30</v>
      </c>
      <c r="M5777" t="s">
        <v>35</v>
      </c>
      <c r="N5777">
        <v>20212</v>
      </c>
      <c r="O5777">
        <v>15442667</v>
      </c>
      <c r="P5777" t="s">
        <v>15</v>
      </c>
      <c r="Q5777" t="s">
        <v>15</v>
      </c>
    </row>
    <row r="5778" spans="1:17" x14ac:dyDescent="0.25">
      <c r="A5778">
        <v>163096099</v>
      </c>
      <c r="B5778" t="s">
        <v>2381</v>
      </c>
      <c r="C5778" t="s">
        <v>178</v>
      </c>
      <c r="D5778" t="s">
        <v>126</v>
      </c>
      <c r="E5778">
        <v>19</v>
      </c>
      <c r="F5778" t="s">
        <v>37</v>
      </c>
      <c r="G5778" t="s">
        <v>3358</v>
      </c>
      <c r="H5778" t="s">
        <v>27</v>
      </c>
      <c r="I5778">
        <v>828</v>
      </c>
      <c r="J5778">
        <v>822</v>
      </c>
      <c r="K5778">
        <v>0</v>
      </c>
      <c r="L5778">
        <v>20210614</v>
      </c>
      <c r="M5778" t="s">
        <v>35</v>
      </c>
      <c r="N5778">
        <v>20212</v>
      </c>
      <c r="O5778">
        <v>15303052</v>
      </c>
      <c r="P5778" t="s">
        <v>16</v>
      </c>
      <c r="Q5778" t="s">
        <v>16</v>
      </c>
    </row>
    <row r="5779" spans="1:17" x14ac:dyDescent="0.25">
      <c r="A5779">
        <v>164060782</v>
      </c>
      <c r="B5779" t="s">
        <v>5985</v>
      </c>
      <c r="C5779" t="s">
        <v>2564</v>
      </c>
      <c r="D5779" t="s">
        <v>126</v>
      </c>
      <c r="E5779">
        <v>19</v>
      </c>
      <c r="F5779" t="s">
        <v>37</v>
      </c>
      <c r="G5779" t="s">
        <v>3358</v>
      </c>
      <c r="H5779" t="s">
        <v>27</v>
      </c>
      <c r="I5779">
        <v>352</v>
      </c>
      <c r="J5779">
        <v>349</v>
      </c>
      <c r="K5779">
        <v>20211</v>
      </c>
      <c r="L5779">
        <v>20201012</v>
      </c>
      <c r="M5779" t="s">
        <v>35</v>
      </c>
      <c r="N5779">
        <v>20212</v>
      </c>
      <c r="O5779">
        <v>15937899</v>
      </c>
      <c r="P5779" t="s">
        <v>13</v>
      </c>
      <c r="Q5779" t="s">
        <v>13</v>
      </c>
    </row>
    <row r="5780" spans="1:17" x14ac:dyDescent="0.25">
      <c r="A5780">
        <v>163353346</v>
      </c>
      <c r="B5780" t="s">
        <v>876</v>
      </c>
      <c r="C5780" t="s">
        <v>221</v>
      </c>
      <c r="D5780" t="s">
        <v>126</v>
      </c>
      <c r="E5780">
        <v>19</v>
      </c>
      <c r="F5780" t="s">
        <v>37</v>
      </c>
      <c r="G5780" t="s">
        <v>3358</v>
      </c>
      <c r="H5780" t="s">
        <v>27</v>
      </c>
      <c r="I5780">
        <v>604</v>
      </c>
      <c r="J5780">
        <v>164</v>
      </c>
      <c r="K5780">
        <v>20211</v>
      </c>
      <c r="L5780" t="s">
        <v>30</v>
      </c>
      <c r="M5780" t="s">
        <v>35</v>
      </c>
      <c r="N5780">
        <v>0</v>
      </c>
      <c r="O5780">
        <v>15415498</v>
      </c>
      <c r="P5780" t="s">
        <v>15</v>
      </c>
      <c r="Q5780" t="s">
        <v>13</v>
      </c>
    </row>
    <row r="5781" spans="1:17" x14ac:dyDescent="0.25">
      <c r="A5781">
        <v>164367506</v>
      </c>
      <c r="B5781" t="s">
        <v>876</v>
      </c>
      <c r="C5781" t="s">
        <v>10346</v>
      </c>
      <c r="D5781" t="s">
        <v>117</v>
      </c>
      <c r="E5781">
        <v>19</v>
      </c>
      <c r="F5781" t="s">
        <v>6</v>
      </c>
      <c r="G5781" t="s">
        <v>3180</v>
      </c>
      <c r="H5781" t="s">
        <v>27</v>
      </c>
      <c r="I5781">
        <v>24</v>
      </c>
      <c r="J5781">
        <v>9</v>
      </c>
      <c r="K5781">
        <v>20211</v>
      </c>
      <c r="L5781">
        <v>20200610</v>
      </c>
      <c r="M5781" t="s">
        <v>35</v>
      </c>
      <c r="N5781">
        <v>0</v>
      </c>
      <c r="O5781">
        <v>16054958</v>
      </c>
      <c r="P5781" t="s">
        <v>13</v>
      </c>
      <c r="Q5781" t="s">
        <v>13</v>
      </c>
    </row>
    <row r="5782" spans="1:17" x14ac:dyDescent="0.25">
      <c r="A5782">
        <v>164095371</v>
      </c>
      <c r="B5782" t="s">
        <v>10347</v>
      </c>
      <c r="C5782" t="s">
        <v>10348</v>
      </c>
      <c r="D5782" t="s">
        <v>117</v>
      </c>
      <c r="E5782">
        <v>19</v>
      </c>
      <c r="F5782" t="s">
        <v>37</v>
      </c>
      <c r="G5782" t="s">
        <v>3358</v>
      </c>
      <c r="H5782" t="s">
        <v>27</v>
      </c>
      <c r="I5782">
        <v>318</v>
      </c>
      <c r="J5782">
        <v>234</v>
      </c>
      <c r="K5782">
        <v>20211</v>
      </c>
      <c r="L5782">
        <v>20200810</v>
      </c>
      <c r="M5782" t="s">
        <v>35</v>
      </c>
      <c r="N5782">
        <v>0</v>
      </c>
      <c r="O5782">
        <v>15949593</v>
      </c>
      <c r="P5782" t="s">
        <v>13</v>
      </c>
      <c r="Q5782" t="s">
        <v>13</v>
      </c>
    </row>
    <row r="5783" spans="1:17" x14ac:dyDescent="0.25">
      <c r="A5783">
        <v>163312473</v>
      </c>
      <c r="B5783" t="s">
        <v>5606</v>
      </c>
      <c r="C5783" t="s">
        <v>5607</v>
      </c>
      <c r="D5783" t="s">
        <v>92</v>
      </c>
      <c r="E5783">
        <v>19</v>
      </c>
      <c r="F5783" t="s">
        <v>37</v>
      </c>
      <c r="G5783" t="s">
        <v>3358</v>
      </c>
      <c r="H5783" t="s">
        <v>27</v>
      </c>
      <c r="I5783">
        <v>651</v>
      </c>
      <c r="J5783">
        <v>640</v>
      </c>
      <c r="K5783">
        <v>20211</v>
      </c>
      <c r="L5783">
        <v>20200626</v>
      </c>
      <c r="M5783" t="s">
        <v>35</v>
      </c>
      <c r="N5783">
        <v>20212</v>
      </c>
      <c r="O5783">
        <v>15376018</v>
      </c>
      <c r="P5783" t="s">
        <v>15</v>
      </c>
      <c r="Q5783" t="s">
        <v>15</v>
      </c>
    </row>
    <row r="5784" spans="1:17" x14ac:dyDescent="0.25">
      <c r="A5784">
        <v>164352715</v>
      </c>
      <c r="B5784" t="s">
        <v>596</v>
      </c>
      <c r="C5784" t="s">
        <v>10092</v>
      </c>
      <c r="D5784" t="s">
        <v>126</v>
      </c>
      <c r="E5784">
        <v>19</v>
      </c>
      <c r="F5784" t="s">
        <v>6</v>
      </c>
      <c r="G5784" t="s">
        <v>2442</v>
      </c>
      <c r="H5784" t="s">
        <v>27</v>
      </c>
      <c r="I5784">
        <v>41</v>
      </c>
      <c r="J5784">
        <v>21</v>
      </c>
      <c r="K5784">
        <v>20211</v>
      </c>
      <c r="L5784">
        <v>20191104</v>
      </c>
      <c r="M5784" t="s">
        <v>35</v>
      </c>
      <c r="N5784">
        <v>20212</v>
      </c>
      <c r="O5784">
        <v>8503692</v>
      </c>
      <c r="P5784" t="s">
        <v>13</v>
      </c>
      <c r="Q5784" t="s">
        <v>13</v>
      </c>
    </row>
    <row r="5785" spans="1:17" x14ac:dyDescent="0.25">
      <c r="A5785">
        <v>163397821</v>
      </c>
      <c r="B5785" t="s">
        <v>4923</v>
      </c>
      <c r="C5785" t="s">
        <v>3526</v>
      </c>
      <c r="D5785" t="s">
        <v>126</v>
      </c>
      <c r="E5785">
        <v>19</v>
      </c>
      <c r="F5785" t="s">
        <v>37</v>
      </c>
      <c r="G5785" t="s">
        <v>3358</v>
      </c>
      <c r="H5785" t="s">
        <v>27</v>
      </c>
      <c r="I5785">
        <v>567</v>
      </c>
      <c r="J5785">
        <v>324</v>
      </c>
      <c r="K5785">
        <v>0</v>
      </c>
      <c r="L5785">
        <v>20180625</v>
      </c>
      <c r="M5785" t="s">
        <v>35</v>
      </c>
      <c r="N5785">
        <v>0</v>
      </c>
      <c r="O5785">
        <v>15386037</v>
      </c>
      <c r="P5785" t="s">
        <v>15</v>
      </c>
      <c r="Q5785" t="s">
        <v>13</v>
      </c>
    </row>
    <row r="5786" spans="1:17" x14ac:dyDescent="0.25">
      <c r="A5786">
        <v>164352815</v>
      </c>
      <c r="B5786" t="s">
        <v>2337</v>
      </c>
      <c r="C5786" t="s">
        <v>969</v>
      </c>
      <c r="D5786" t="s">
        <v>117</v>
      </c>
      <c r="E5786">
        <v>19</v>
      </c>
      <c r="F5786" t="s">
        <v>6</v>
      </c>
      <c r="G5786" t="s">
        <v>7791</v>
      </c>
      <c r="H5786" t="s">
        <v>27</v>
      </c>
      <c r="I5786">
        <v>41</v>
      </c>
      <c r="J5786">
        <v>41</v>
      </c>
      <c r="K5786">
        <v>20211</v>
      </c>
      <c r="L5786" t="s">
        <v>30</v>
      </c>
      <c r="M5786" t="s">
        <v>35</v>
      </c>
      <c r="N5786">
        <v>0</v>
      </c>
      <c r="O5786">
        <v>13351819</v>
      </c>
      <c r="P5786" t="s">
        <v>13</v>
      </c>
      <c r="Q5786" t="s">
        <v>13</v>
      </c>
    </row>
    <row r="5787" spans="1:17" x14ac:dyDescent="0.25">
      <c r="A5787">
        <v>163420090</v>
      </c>
      <c r="B5787" t="s">
        <v>6216</v>
      </c>
      <c r="C5787" t="s">
        <v>6217</v>
      </c>
      <c r="D5787" t="s">
        <v>126</v>
      </c>
      <c r="E5787">
        <v>19</v>
      </c>
      <c r="F5787" t="s">
        <v>37</v>
      </c>
      <c r="G5787" t="s">
        <v>3358</v>
      </c>
      <c r="H5787" t="s">
        <v>27</v>
      </c>
      <c r="I5787">
        <v>546</v>
      </c>
      <c r="J5787">
        <v>164</v>
      </c>
      <c r="K5787">
        <v>0</v>
      </c>
      <c r="L5787" t="s">
        <v>30</v>
      </c>
      <c r="M5787" t="s">
        <v>35</v>
      </c>
      <c r="N5787">
        <v>0</v>
      </c>
      <c r="O5787">
        <v>15453298</v>
      </c>
      <c r="P5787" t="s">
        <v>14</v>
      </c>
      <c r="Q5787" t="s">
        <v>13</v>
      </c>
    </row>
    <row r="5788" spans="1:17" x14ac:dyDescent="0.25">
      <c r="A5788">
        <v>162086649</v>
      </c>
      <c r="B5788" t="s">
        <v>2433</v>
      </c>
      <c r="C5788" t="s">
        <v>2066</v>
      </c>
      <c r="D5788" t="s">
        <v>92</v>
      </c>
      <c r="E5788">
        <v>19</v>
      </c>
      <c r="F5788" t="s">
        <v>37</v>
      </c>
      <c r="G5788" t="s">
        <v>3358</v>
      </c>
      <c r="H5788" t="s">
        <v>28</v>
      </c>
      <c r="I5788">
        <v>1402</v>
      </c>
      <c r="J5788">
        <v>1402</v>
      </c>
      <c r="K5788">
        <v>0</v>
      </c>
      <c r="L5788">
        <v>20191011</v>
      </c>
      <c r="M5788" t="s">
        <v>35</v>
      </c>
      <c r="N5788">
        <v>0</v>
      </c>
      <c r="O5788">
        <v>14926043</v>
      </c>
      <c r="P5788" t="s">
        <v>16</v>
      </c>
      <c r="Q5788" t="s">
        <v>16</v>
      </c>
    </row>
    <row r="5789" spans="1:17" x14ac:dyDescent="0.25">
      <c r="A5789">
        <v>163497547</v>
      </c>
      <c r="B5789" t="s">
        <v>827</v>
      </c>
      <c r="C5789" t="s">
        <v>2745</v>
      </c>
      <c r="D5789" t="s">
        <v>126</v>
      </c>
      <c r="E5789">
        <v>19</v>
      </c>
      <c r="F5789" t="s">
        <v>37</v>
      </c>
      <c r="G5789" t="s">
        <v>3358</v>
      </c>
      <c r="H5789" t="s">
        <v>27</v>
      </c>
      <c r="I5789">
        <v>527</v>
      </c>
      <c r="J5789">
        <v>401</v>
      </c>
      <c r="K5789">
        <v>0</v>
      </c>
      <c r="L5789">
        <v>20200622</v>
      </c>
      <c r="M5789" t="s">
        <v>35</v>
      </c>
      <c r="N5789">
        <v>0</v>
      </c>
      <c r="O5789">
        <v>15511859</v>
      </c>
      <c r="P5789" t="s">
        <v>14</v>
      </c>
      <c r="Q5789" t="s">
        <v>14</v>
      </c>
    </row>
    <row r="5790" spans="1:17" x14ac:dyDescent="0.25">
      <c r="A5790">
        <v>163509502</v>
      </c>
      <c r="B5790" t="s">
        <v>827</v>
      </c>
      <c r="C5790" t="s">
        <v>1765</v>
      </c>
      <c r="D5790" t="s">
        <v>126</v>
      </c>
      <c r="E5790">
        <v>19</v>
      </c>
      <c r="F5790" t="s">
        <v>37</v>
      </c>
      <c r="G5790" t="s">
        <v>3358</v>
      </c>
      <c r="H5790" t="s">
        <v>27</v>
      </c>
      <c r="I5790">
        <v>526</v>
      </c>
      <c r="J5790">
        <v>401</v>
      </c>
      <c r="K5790">
        <v>20211</v>
      </c>
      <c r="L5790">
        <v>20200922</v>
      </c>
      <c r="M5790" t="s">
        <v>35</v>
      </c>
      <c r="N5790">
        <v>20212</v>
      </c>
      <c r="O5790">
        <v>15521546</v>
      </c>
      <c r="P5790" t="s">
        <v>14</v>
      </c>
      <c r="Q5790" t="s">
        <v>14</v>
      </c>
    </row>
    <row r="5791" spans="1:17" x14ac:dyDescent="0.25">
      <c r="A5791">
        <v>164184466</v>
      </c>
      <c r="B5791" t="s">
        <v>254</v>
      </c>
      <c r="C5791" t="s">
        <v>6991</v>
      </c>
      <c r="D5791" t="s">
        <v>126</v>
      </c>
      <c r="E5791">
        <v>19</v>
      </c>
      <c r="F5791" t="s">
        <v>37</v>
      </c>
      <c r="G5791" t="s">
        <v>3358</v>
      </c>
      <c r="H5791" t="s">
        <v>27</v>
      </c>
      <c r="I5791">
        <v>219</v>
      </c>
      <c r="J5791">
        <v>150</v>
      </c>
      <c r="K5791">
        <v>0</v>
      </c>
      <c r="L5791" t="s">
        <v>30</v>
      </c>
      <c r="M5791" t="s">
        <v>35</v>
      </c>
      <c r="N5791">
        <v>0</v>
      </c>
      <c r="O5791">
        <v>15981828</v>
      </c>
      <c r="P5791" t="s">
        <v>13</v>
      </c>
      <c r="Q5791" t="s">
        <v>13</v>
      </c>
    </row>
    <row r="5792" spans="1:17" x14ac:dyDescent="0.25">
      <c r="A5792">
        <v>163261492</v>
      </c>
      <c r="B5792" t="s">
        <v>624</v>
      </c>
      <c r="C5792" t="s">
        <v>7792</v>
      </c>
      <c r="D5792" t="s">
        <v>126</v>
      </c>
      <c r="E5792">
        <v>19</v>
      </c>
      <c r="F5792" t="s">
        <v>37</v>
      </c>
      <c r="G5792" t="s">
        <v>3358</v>
      </c>
      <c r="H5792" t="s">
        <v>27</v>
      </c>
      <c r="I5792">
        <v>695</v>
      </c>
      <c r="J5792">
        <v>660</v>
      </c>
      <c r="K5792">
        <v>20211</v>
      </c>
      <c r="L5792">
        <v>20210223</v>
      </c>
      <c r="M5792" t="s">
        <v>35</v>
      </c>
      <c r="N5792">
        <v>20212</v>
      </c>
      <c r="O5792">
        <v>15367327</v>
      </c>
      <c r="P5792" t="s">
        <v>15</v>
      </c>
      <c r="Q5792" t="s">
        <v>15</v>
      </c>
    </row>
    <row r="5793" spans="1:17" x14ac:dyDescent="0.25">
      <c r="A5793">
        <v>163089149</v>
      </c>
      <c r="B5793" t="s">
        <v>256</v>
      </c>
      <c r="C5793" t="s">
        <v>436</v>
      </c>
      <c r="D5793" t="s">
        <v>126</v>
      </c>
      <c r="E5793">
        <v>19</v>
      </c>
      <c r="F5793" t="s">
        <v>37</v>
      </c>
      <c r="G5793" t="s">
        <v>3358</v>
      </c>
      <c r="H5793" t="s">
        <v>27</v>
      </c>
      <c r="I5793">
        <v>835</v>
      </c>
      <c r="J5793">
        <v>822</v>
      </c>
      <c r="K5793">
        <v>0</v>
      </c>
      <c r="L5793">
        <v>20210508</v>
      </c>
      <c r="M5793" t="s">
        <v>35</v>
      </c>
      <c r="N5793">
        <v>0</v>
      </c>
      <c r="O5793">
        <v>15300591</v>
      </c>
      <c r="P5793" t="s">
        <v>16</v>
      </c>
      <c r="Q5793" t="s">
        <v>16</v>
      </c>
    </row>
    <row r="5794" spans="1:17" x14ac:dyDescent="0.25">
      <c r="A5794">
        <v>164192963</v>
      </c>
      <c r="B5794" t="s">
        <v>815</v>
      </c>
      <c r="C5794" t="s">
        <v>7369</v>
      </c>
      <c r="D5794" t="s">
        <v>126</v>
      </c>
      <c r="E5794">
        <v>19</v>
      </c>
      <c r="F5794" t="s">
        <v>37</v>
      </c>
      <c r="G5794" t="s">
        <v>3358</v>
      </c>
      <c r="H5794" t="s">
        <v>27</v>
      </c>
      <c r="I5794">
        <v>212</v>
      </c>
      <c r="J5794">
        <v>196</v>
      </c>
      <c r="K5794">
        <v>0</v>
      </c>
      <c r="L5794" t="s">
        <v>30</v>
      </c>
      <c r="M5794" t="s">
        <v>35</v>
      </c>
      <c r="N5794">
        <v>20212</v>
      </c>
      <c r="O5794">
        <v>15984893</v>
      </c>
      <c r="P5794" t="s">
        <v>13</v>
      </c>
      <c r="Q5794" t="s">
        <v>13</v>
      </c>
    </row>
    <row r="5795" spans="1:17" x14ac:dyDescent="0.25">
      <c r="A5795">
        <v>164364773</v>
      </c>
      <c r="B5795" t="s">
        <v>260</v>
      </c>
      <c r="C5795" t="s">
        <v>1080</v>
      </c>
      <c r="D5795" t="s">
        <v>92</v>
      </c>
      <c r="E5795">
        <v>19</v>
      </c>
      <c r="F5795" t="s">
        <v>6</v>
      </c>
      <c r="G5795" t="s">
        <v>7791</v>
      </c>
      <c r="H5795" t="s">
        <v>27</v>
      </c>
      <c r="I5795">
        <v>28</v>
      </c>
      <c r="J5795">
        <v>28</v>
      </c>
      <c r="K5795">
        <v>0</v>
      </c>
      <c r="L5795" t="s">
        <v>30</v>
      </c>
      <c r="M5795" t="s">
        <v>36</v>
      </c>
      <c r="N5795">
        <v>0</v>
      </c>
      <c r="O5795">
        <v>8172210</v>
      </c>
      <c r="P5795" t="s">
        <v>13</v>
      </c>
      <c r="Q5795" t="s">
        <v>13</v>
      </c>
    </row>
    <row r="5796" spans="1:17" x14ac:dyDescent="0.25">
      <c r="A5796">
        <v>164162914</v>
      </c>
      <c r="B5796" t="s">
        <v>258</v>
      </c>
      <c r="C5796" t="s">
        <v>6992</v>
      </c>
      <c r="D5796" t="s">
        <v>126</v>
      </c>
      <c r="E5796">
        <v>19</v>
      </c>
      <c r="F5796" t="s">
        <v>6</v>
      </c>
      <c r="G5796" t="s">
        <v>2442</v>
      </c>
      <c r="H5796" t="s">
        <v>27</v>
      </c>
      <c r="I5796">
        <v>240</v>
      </c>
      <c r="J5796">
        <v>220</v>
      </c>
      <c r="K5796">
        <v>20211</v>
      </c>
      <c r="L5796">
        <v>20210618</v>
      </c>
      <c r="M5796" t="s">
        <v>36</v>
      </c>
      <c r="N5796">
        <v>20212</v>
      </c>
      <c r="O5796">
        <v>11619398</v>
      </c>
      <c r="P5796" t="s">
        <v>13</v>
      </c>
      <c r="Q5796" t="s">
        <v>13</v>
      </c>
    </row>
    <row r="5797" spans="1:17" x14ac:dyDescent="0.25">
      <c r="A5797">
        <v>163279404</v>
      </c>
      <c r="B5797" t="s">
        <v>418</v>
      </c>
      <c r="C5797" t="s">
        <v>4390</v>
      </c>
      <c r="D5797" t="s">
        <v>126</v>
      </c>
      <c r="E5797">
        <v>19</v>
      </c>
      <c r="F5797" t="s">
        <v>37</v>
      </c>
      <c r="G5797" t="s">
        <v>3358</v>
      </c>
      <c r="H5797" t="s">
        <v>27</v>
      </c>
      <c r="I5797">
        <v>680</v>
      </c>
      <c r="J5797">
        <v>321</v>
      </c>
      <c r="K5797">
        <v>20211</v>
      </c>
      <c r="L5797" t="s">
        <v>30</v>
      </c>
      <c r="M5797" t="s">
        <v>35</v>
      </c>
      <c r="N5797">
        <v>20212</v>
      </c>
      <c r="O5797">
        <v>15228631</v>
      </c>
      <c r="P5797" t="s">
        <v>15</v>
      </c>
      <c r="Q5797" t="s">
        <v>13</v>
      </c>
    </row>
    <row r="5798" spans="1:17" x14ac:dyDescent="0.25">
      <c r="A5798">
        <v>164052682</v>
      </c>
      <c r="B5798" t="s">
        <v>258</v>
      </c>
      <c r="C5798" t="s">
        <v>480</v>
      </c>
      <c r="D5798" t="s">
        <v>126</v>
      </c>
      <c r="E5798">
        <v>19</v>
      </c>
      <c r="F5798" t="s">
        <v>37</v>
      </c>
      <c r="G5798" t="s">
        <v>3358</v>
      </c>
      <c r="H5798" t="s">
        <v>27</v>
      </c>
      <c r="I5798">
        <v>359</v>
      </c>
      <c r="J5798">
        <v>337</v>
      </c>
      <c r="K5798">
        <v>0</v>
      </c>
      <c r="L5798" t="s">
        <v>30</v>
      </c>
      <c r="M5798" t="s">
        <v>35</v>
      </c>
      <c r="N5798">
        <v>0</v>
      </c>
      <c r="O5798">
        <v>15935724</v>
      </c>
      <c r="P5798" t="s">
        <v>13</v>
      </c>
      <c r="Q5798" t="s">
        <v>13</v>
      </c>
    </row>
    <row r="5799" spans="1:17" x14ac:dyDescent="0.25">
      <c r="A5799">
        <v>164286543</v>
      </c>
      <c r="B5799" t="s">
        <v>418</v>
      </c>
      <c r="C5799" t="s">
        <v>2417</v>
      </c>
      <c r="D5799" t="s">
        <v>126</v>
      </c>
      <c r="E5799">
        <v>19</v>
      </c>
      <c r="F5799" t="s">
        <v>37</v>
      </c>
      <c r="G5799" t="s">
        <v>3358</v>
      </c>
      <c r="H5799" t="s">
        <v>27</v>
      </c>
      <c r="I5799">
        <v>112</v>
      </c>
      <c r="J5799">
        <v>107</v>
      </c>
      <c r="K5799">
        <v>0</v>
      </c>
      <c r="L5799">
        <v>20200420</v>
      </c>
      <c r="M5799" t="s">
        <v>35</v>
      </c>
      <c r="N5799">
        <v>0</v>
      </c>
      <c r="O5799">
        <v>16017346</v>
      </c>
      <c r="P5799" t="s">
        <v>13</v>
      </c>
      <c r="Q5799" t="s">
        <v>13</v>
      </c>
    </row>
    <row r="5800" spans="1:17" x14ac:dyDescent="0.25">
      <c r="A5800">
        <v>164224352</v>
      </c>
      <c r="B5800" t="s">
        <v>3221</v>
      </c>
      <c r="C5800" t="s">
        <v>602</v>
      </c>
      <c r="D5800" t="s">
        <v>117</v>
      </c>
      <c r="E5800">
        <v>19</v>
      </c>
      <c r="F5800" t="s">
        <v>6</v>
      </c>
      <c r="G5800" t="s">
        <v>2442</v>
      </c>
      <c r="H5800" t="s">
        <v>27</v>
      </c>
      <c r="I5800">
        <v>191</v>
      </c>
      <c r="J5800">
        <v>182</v>
      </c>
      <c r="K5800">
        <v>0</v>
      </c>
      <c r="L5800" t="s">
        <v>30</v>
      </c>
      <c r="M5800" t="s">
        <v>35</v>
      </c>
      <c r="N5800">
        <v>0</v>
      </c>
      <c r="O5800">
        <v>8657208</v>
      </c>
      <c r="P5800" t="s">
        <v>13</v>
      </c>
      <c r="Q5800" t="s">
        <v>13</v>
      </c>
    </row>
    <row r="5801" spans="1:17" x14ac:dyDescent="0.25">
      <c r="A5801">
        <v>164240698</v>
      </c>
      <c r="B5801" t="s">
        <v>10349</v>
      </c>
      <c r="C5801" t="s">
        <v>1696</v>
      </c>
      <c r="D5801" t="s">
        <v>126</v>
      </c>
      <c r="E5801">
        <v>19</v>
      </c>
      <c r="F5801" t="s">
        <v>38</v>
      </c>
      <c r="G5801" t="s">
        <v>3180</v>
      </c>
      <c r="H5801" t="s">
        <v>27</v>
      </c>
      <c r="I5801">
        <v>181</v>
      </c>
      <c r="J5801">
        <v>171</v>
      </c>
      <c r="K5801">
        <v>20211</v>
      </c>
      <c r="L5801" t="s">
        <v>30</v>
      </c>
      <c r="M5801" t="s">
        <v>35</v>
      </c>
      <c r="N5801">
        <v>20212</v>
      </c>
      <c r="O5801">
        <v>11800986</v>
      </c>
      <c r="P5801" t="s">
        <v>13</v>
      </c>
      <c r="Q5801" t="s">
        <v>13</v>
      </c>
    </row>
    <row r="5802" spans="1:17" x14ac:dyDescent="0.25">
      <c r="A5802">
        <v>162087496</v>
      </c>
      <c r="B5802" t="s">
        <v>4229</v>
      </c>
      <c r="C5802" t="s">
        <v>2327</v>
      </c>
      <c r="D5802" t="s">
        <v>126</v>
      </c>
      <c r="E5802">
        <v>19</v>
      </c>
      <c r="F5802" t="s">
        <v>37</v>
      </c>
      <c r="G5802" t="s">
        <v>3358</v>
      </c>
      <c r="H5802" t="s">
        <v>28</v>
      </c>
      <c r="I5802">
        <v>1402</v>
      </c>
      <c r="J5802">
        <v>1226</v>
      </c>
      <c r="K5802">
        <v>20211</v>
      </c>
      <c r="L5802">
        <v>20201115</v>
      </c>
      <c r="M5802" t="s">
        <v>35</v>
      </c>
      <c r="N5802">
        <v>20212</v>
      </c>
      <c r="O5802">
        <v>14942863</v>
      </c>
      <c r="P5802" t="s">
        <v>16</v>
      </c>
      <c r="Q5802" t="s">
        <v>16</v>
      </c>
    </row>
    <row r="5803" spans="1:17" x14ac:dyDescent="0.25">
      <c r="A5803">
        <v>163419562</v>
      </c>
      <c r="B5803" t="s">
        <v>4229</v>
      </c>
      <c r="C5803" t="s">
        <v>960</v>
      </c>
      <c r="D5803" t="s">
        <v>126</v>
      </c>
      <c r="E5803">
        <v>19</v>
      </c>
      <c r="F5803" t="s">
        <v>37</v>
      </c>
      <c r="G5803" t="s">
        <v>3358</v>
      </c>
      <c r="H5803" t="s">
        <v>27</v>
      </c>
      <c r="I5803">
        <v>546</v>
      </c>
      <c r="J5803">
        <v>458</v>
      </c>
      <c r="K5803">
        <v>0</v>
      </c>
      <c r="L5803">
        <v>20210610</v>
      </c>
      <c r="M5803" t="s">
        <v>35</v>
      </c>
      <c r="N5803">
        <v>0</v>
      </c>
      <c r="O5803">
        <v>15453048</v>
      </c>
      <c r="P5803" t="s">
        <v>14</v>
      </c>
      <c r="Q5803" t="s">
        <v>14</v>
      </c>
    </row>
    <row r="5804" spans="1:17" x14ac:dyDescent="0.25">
      <c r="A5804">
        <v>163180183</v>
      </c>
      <c r="B5804" t="s">
        <v>281</v>
      </c>
      <c r="C5804" t="s">
        <v>431</v>
      </c>
      <c r="D5804" t="s">
        <v>126</v>
      </c>
      <c r="E5804">
        <v>19</v>
      </c>
      <c r="F5804" t="s">
        <v>6</v>
      </c>
      <c r="G5804" t="s">
        <v>3180</v>
      </c>
      <c r="H5804" t="s">
        <v>27</v>
      </c>
      <c r="I5804">
        <v>763</v>
      </c>
      <c r="J5804">
        <v>748</v>
      </c>
      <c r="K5804">
        <v>0</v>
      </c>
      <c r="L5804" t="s">
        <v>30</v>
      </c>
      <c r="M5804" t="s">
        <v>35</v>
      </c>
      <c r="N5804">
        <v>0</v>
      </c>
      <c r="O5804">
        <v>15330777</v>
      </c>
      <c r="P5804" t="s">
        <v>16</v>
      </c>
      <c r="Q5804" t="s">
        <v>16</v>
      </c>
    </row>
    <row r="5805" spans="1:17" x14ac:dyDescent="0.25">
      <c r="A5805">
        <v>163377794</v>
      </c>
      <c r="B5805" t="s">
        <v>6648</v>
      </c>
      <c r="C5805" t="s">
        <v>700</v>
      </c>
      <c r="D5805" t="s">
        <v>126</v>
      </c>
      <c r="E5805">
        <v>19</v>
      </c>
      <c r="F5805" t="s">
        <v>37</v>
      </c>
      <c r="G5805" t="s">
        <v>3358</v>
      </c>
      <c r="H5805" t="s">
        <v>27</v>
      </c>
      <c r="I5805">
        <v>583</v>
      </c>
      <c r="J5805">
        <v>569</v>
      </c>
      <c r="K5805">
        <v>20211</v>
      </c>
      <c r="L5805">
        <v>20190811</v>
      </c>
      <c r="M5805" t="s">
        <v>35</v>
      </c>
      <c r="N5805">
        <v>0</v>
      </c>
      <c r="O5805">
        <v>14847848</v>
      </c>
      <c r="P5805" t="s">
        <v>15</v>
      </c>
      <c r="Q5805" t="s">
        <v>15</v>
      </c>
    </row>
    <row r="5806" spans="1:17" x14ac:dyDescent="0.25">
      <c r="A5806">
        <v>162961078</v>
      </c>
      <c r="B5806" t="s">
        <v>2078</v>
      </c>
      <c r="C5806" t="s">
        <v>2615</v>
      </c>
      <c r="D5806" t="s">
        <v>126</v>
      </c>
      <c r="E5806">
        <v>19</v>
      </c>
      <c r="F5806" t="s">
        <v>37</v>
      </c>
      <c r="G5806" t="s">
        <v>3358</v>
      </c>
      <c r="H5806" t="s">
        <v>27</v>
      </c>
      <c r="I5806">
        <v>934</v>
      </c>
      <c r="J5806">
        <v>295</v>
      </c>
      <c r="K5806">
        <v>0</v>
      </c>
      <c r="L5806" t="s">
        <v>30</v>
      </c>
      <c r="M5806" t="s">
        <v>36</v>
      </c>
      <c r="N5806">
        <v>20212</v>
      </c>
      <c r="O5806">
        <v>15246167</v>
      </c>
      <c r="P5806" t="s">
        <v>16</v>
      </c>
      <c r="Q5806" t="s">
        <v>13</v>
      </c>
    </row>
    <row r="5807" spans="1:17" x14ac:dyDescent="0.25">
      <c r="A5807">
        <v>163091727</v>
      </c>
      <c r="B5807" t="s">
        <v>5209</v>
      </c>
      <c r="C5807" t="s">
        <v>5210</v>
      </c>
      <c r="D5807" t="s">
        <v>126</v>
      </c>
      <c r="E5807">
        <v>19</v>
      </c>
      <c r="F5807" t="s">
        <v>37</v>
      </c>
      <c r="G5807" t="s">
        <v>3358</v>
      </c>
      <c r="H5807" t="s">
        <v>27</v>
      </c>
      <c r="I5807">
        <v>833</v>
      </c>
      <c r="J5807">
        <v>757</v>
      </c>
      <c r="K5807">
        <v>0</v>
      </c>
      <c r="L5807">
        <v>20181201</v>
      </c>
      <c r="M5807" t="s">
        <v>35</v>
      </c>
      <c r="N5807">
        <v>0</v>
      </c>
      <c r="O5807">
        <v>15267356</v>
      </c>
      <c r="P5807" t="s">
        <v>16</v>
      </c>
      <c r="Q5807" t="s">
        <v>16</v>
      </c>
    </row>
    <row r="5808" spans="1:17" x14ac:dyDescent="0.25">
      <c r="A5808">
        <v>163064522</v>
      </c>
      <c r="B5808" t="s">
        <v>728</v>
      </c>
      <c r="C5808" t="s">
        <v>5608</v>
      </c>
      <c r="D5808" t="s">
        <v>126</v>
      </c>
      <c r="E5808">
        <v>19</v>
      </c>
      <c r="F5808" t="s">
        <v>37</v>
      </c>
      <c r="G5808" t="s">
        <v>3358</v>
      </c>
      <c r="H5808" t="s">
        <v>27</v>
      </c>
      <c r="I5808">
        <v>855</v>
      </c>
      <c r="J5808">
        <v>821</v>
      </c>
      <c r="K5808">
        <v>20211</v>
      </c>
      <c r="L5808">
        <v>20200313</v>
      </c>
      <c r="M5808" t="s">
        <v>35</v>
      </c>
      <c r="N5808">
        <v>20212</v>
      </c>
      <c r="O5808">
        <v>15291094</v>
      </c>
      <c r="P5808" t="s">
        <v>16</v>
      </c>
      <c r="Q5808" t="s">
        <v>16</v>
      </c>
    </row>
    <row r="5809" spans="1:17" x14ac:dyDescent="0.25">
      <c r="A5809">
        <v>163684660</v>
      </c>
      <c r="B5809" t="s">
        <v>5211</v>
      </c>
      <c r="C5809" t="s">
        <v>171</v>
      </c>
      <c r="D5809" t="s">
        <v>126</v>
      </c>
      <c r="E5809">
        <v>19</v>
      </c>
      <c r="F5809" t="s">
        <v>37</v>
      </c>
      <c r="G5809" t="s">
        <v>3358</v>
      </c>
      <c r="H5809" t="s">
        <v>27</v>
      </c>
      <c r="I5809">
        <v>511</v>
      </c>
      <c r="J5809">
        <v>457</v>
      </c>
      <c r="K5809">
        <v>0</v>
      </c>
      <c r="L5809">
        <v>20210612</v>
      </c>
      <c r="M5809" t="s">
        <v>35</v>
      </c>
      <c r="N5809">
        <v>0</v>
      </c>
      <c r="O5809">
        <v>15662057</v>
      </c>
      <c r="P5809" t="s">
        <v>14</v>
      </c>
      <c r="Q5809" t="s">
        <v>14</v>
      </c>
    </row>
    <row r="5810" spans="1:17" x14ac:dyDescent="0.25">
      <c r="A5810">
        <v>163273636</v>
      </c>
      <c r="B5810" t="s">
        <v>512</v>
      </c>
      <c r="C5810" t="s">
        <v>979</v>
      </c>
      <c r="D5810" t="s">
        <v>92</v>
      </c>
      <c r="E5810">
        <v>19</v>
      </c>
      <c r="F5810" t="s">
        <v>37</v>
      </c>
      <c r="G5810" t="s">
        <v>3358</v>
      </c>
      <c r="H5810" t="s">
        <v>27</v>
      </c>
      <c r="I5810">
        <v>686</v>
      </c>
      <c r="J5810">
        <v>597</v>
      </c>
      <c r="K5810">
        <v>20211</v>
      </c>
      <c r="L5810">
        <v>20210630</v>
      </c>
      <c r="M5810" t="s">
        <v>36</v>
      </c>
      <c r="N5810">
        <v>20212</v>
      </c>
      <c r="O5810">
        <v>15368556</v>
      </c>
      <c r="P5810" t="s">
        <v>15</v>
      </c>
      <c r="Q5810" t="s">
        <v>15</v>
      </c>
    </row>
    <row r="5811" spans="1:17" x14ac:dyDescent="0.25">
      <c r="A5811">
        <v>164149028</v>
      </c>
      <c r="B5811" t="s">
        <v>512</v>
      </c>
      <c r="C5811" t="s">
        <v>1924</v>
      </c>
      <c r="D5811" t="s">
        <v>126</v>
      </c>
      <c r="E5811">
        <v>19</v>
      </c>
      <c r="F5811" t="s">
        <v>37</v>
      </c>
      <c r="G5811" t="s">
        <v>3358</v>
      </c>
      <c r="H5811" t="s">
        <v>27</v>
      </c>
      <c r="I5811">
        <v>259</v>
      </c>
      <c r="J5811">
        <v>188</v>
      </c>
      <c r="K5811">
        <v>0</v>
      </c>
      <c r="L5811" t="s">
        <v>30</v>
      </c>
      <c r="M5811" t="s">
        <v>35</v>
      </c>
      <c r="N5811">
        <v>0</v>
      </c>
      <c r="O5811">
        <v>15967560</v>
      </c>
      <c r="P5811" t="s">
        <v>13</v>
      </c>
      <c r="Q5811" t="s">
        <v>13</v>
      </c>
    </row>
    <row r="5812" spans="1:17" x14ac:dyDescent="0.25">
      <c r="A5812">
        <v>164149030</v>
      </c>
      <c r="B5812" t="s">
        <v>512</v>
      </c>
      <c r="C5812" t="s">
        <v>436</v>
      </c>
      <c r="D5812" t="s">
        <v>117</v>
      </c>
      <c r="E5812">
        <v>19</v>
      </c>
      <c r="F5812" t="s">
        <v>37</v>
      </c>
      <c r="G5812" t="s">
        <v>3358</v>
      </c>
      <c r="H5812" t="s">
        <v>27</v>
      </c>
      <c r="I5812">
        <v>259</v>
      </c>
      <c r="J5812">
        <v>188</v>
      </c>
      <c r="K5812">
        <v>0</v>
      </c>
      <c r="L5812" t="s">
        <v>30</v>
      </c>
      <c r="M5812" t="s">
        <v>35</v>
      </c>
      <c r="N5812">
        <v>0</v>
      </c>
      <c r="O5812">
        <v>15967562</v>
      </c>
      <c r="P5812" t="s">
        <v>13</v>
      </c>
      <c r="Q5812" t="s">
        <v>13</v>
      </c>
    </row>
    <row r="5813" spans="1:17" x14ac:dyDescent="0.25">
      <c r="A5813">
        <v>164262957</v>
      </c>
      <c r="B5813" t="s">
        <v>8245</v>
      </c>
      <c r="C5813" t="s">
        <v>3479</v>
      </c>
      <c r="D5813" t="s">
        <v>126</v>
      </c>
      <c r="E5813">
        <v>19</v>
      </c>
      <c r="F5813" t="s">
        <v>37</v>
      </c>
      <c r="G5813" t="s">
        <v>3358</v>
      </c>
      <c r="H5813" t="s">
        <v>27</v>
      </c>
      <c r="I5813">
        <v>140</v>
      </c>
      <c r="J5813">
        <v>97</v>
      </c>
      <c r="K5813">
        <v>20211</v>
      </c>
      <c r="L5813">
        <v>20210505</v>
      </c>
      <c r="M5813" t="s">
        <v>35</v>
      </c>
      <c r="N5813">
        <v>20212</v>
      </c>
      <c r="O5813">
        <v>16007303</v>
      </c>
      <c r="P5813" t="s">
        <v>13</v>
      </c>
      <c r="Q5813" t="s">
        <v>13</v>
      </c>
    </row>
    <row r="5814" spans="1:17" x14ac:dyDescent="0.25">
      <c r="A5814">
        <v>164068311</v>
      </c>
      <c r="B5814" t="s">
        <v>5986</v>
      </c>
      <c r="C5814" t="s">
        <v>1167</v>
      </c>
      <c r="D5814" t="s">
        <v>117</v>
      </c>
      <c r="E5814">
        <v>19</v>
      </c>
      <c r="F5814" t="s">
        <v>6</v>
      </c>
      <c r="G5814" t="s">
        <v>7791</v>
      </c>
      <c r="H5814" t="s">
        <v>27</v>
      </c>
      <c r="I5814">
        <v>346</v>
      </c>
      <c r="J5814">
        <v>345</v>
      </c>
      <c r="K5814">
        <v>20211</v>
      </c>
      <c r="L5814">
        <v>20190529</v>
      </c>
      <c r="M5814" t="s">
        <v>35</v>
      </c>
      <c r="N5814">
        <v>20212</v>
      </c>
      <c r="O5814">
        <v>15805019</v>
      </c>
      <c r="P5814" t="s">
        <v>13</v>
      </c>
      <c r="Q5814" t="s">
        <v>13</v>
      </c>
    </row>
    <row r="5815" spans="1:17" x14ac:dyDescent="0.25">
      <c r="A5815">
        <v>164178111</v>
      </c>
      <c r="B5815" t="s">
        <v>6994</v>
      </c>
      <c r="C5815" t="s">
        <v>6995</v>
      </c>
      <c r="D5815" t="s">
        <v>126</v>
      </c>
      <c r="E5815">
        <v>19</v>
      </c>
      <c r="F5815" t="s">
        <v>37</v>
      </c>
      <c r="G5815" t="s">
        <v>3358</v>
      </c>
      <c r="H5815" t="s">
        <v>27</v>
      </c>
      <c r="I5815">
        <v>224</v>
      </c>
      <c r="J5815">
        <v>164</v>
      </c>
      <c r="K5815">
        <v>20211</v>
      </c>
      <c r="L5815">
        <v>20200927</v>
      </c>
      <c r="M5815" t="s">
        <v>35</v>
      </c>
      <c r="N5815">
        <v>20212</v>
      </c>
      <c r="O5815">
        <v>15979138</v>
      </c>
      <c r="P5815" t="s">
        <v>13</v>
      </c>
      <c r="Q5815" t="s">
        <v>13</v>
      </c>
    </row>
    <row r="5816" spans="1:17" x14ac:dyDescent="0.25">
      <c r="A5816">
        <v>163243866</v>
      </c>
      <c r="B5816" t="s">
        <v>4498</v>
      </c>
      <c r="C5816" t="s">
        <v>4499</v>
      </c>
      <c r="D5816" t="s">
        <v>92</v>
      </c>
      <c r="E5816">
        <v>19</v>
      </c>
      <c r="F5816" t="s">
        <v>37</v>
      </c>
      <c r="G5816" t="s">
        <v>3358</v>
      </c>
      <c r="H5816" t="s">
        <v>27</v>
      </c>
      <c r="I5816">
        <v>710</v>
      </c>
      <c r="J5816">
        <v>321</v>
      </c>
      <c r="K5816">
        <v>20211</v>
      </c>
      <c r="L5816">
        <v>20210709</v>
      </c>
      <c r="M5816" t="s">
        <v>36</v>
      </c>
      <c r="N5816">
        <v>20212</v>
      </c>
      <c r="O5816">
        <v>15360077</v>
      </c>
      <c r="P5816" t="s">
        <v>15</v>
      </c>
      <c r="Q5816" t="s">
        <v>13</v>
      </c>
    </row>
    <row r="5817" spans="1:17" x14ac:dyDescent="0.25">
      <c r="A5817">
        <v>164148287</v>
      </c>
      <c r="B5817" t="s">
        <v>1453</v>
      </c>
      <c r="C5817" t="s">
        <v>6996</v>
      </c>
      <c r="D5817" t="s">
        <v>117</v>
      </c>
      <c r="E5817">
        <v>19</v>
      </c>
      <c r="F5817" t="s">
        <v>37</v>
      </c>
      <c r="G5817" t="s">
        <v>3358</v>
      </c>
      <c r="H5817" t="s">
        <v>27</v>
      </c>
      <c r="I5817">
        <v>260</v>
      </c>
      <c r="J5817">
        <v>185</v>
      </c>
      <c r="K5817">
        <v>0</v>
      </c>
      <c r="L5817" t="s">
        <v>30</v>
      </c>
      <c r="M5817" t="s">
        <v>35</v>
      </c>
      <c r="N5817">
        <v>0</v>
      </c>
      <c r="O5817">
        <v>15967172</v>
      </c>
      <c r="P5817" t="s">
        <v>13</v>
      </c>
      <c r="Q5817" t="s">
        <v>13</v>
      </c>
    </row>
    <row r="5818" spans="1:17" x14ac:dyDescent="0.25">
      <c r="A5818">
        <v>162711846</v>
      </c>
      <c r="B5818" t="s">
        <v>4230</v>
      </c>
      <c r="C5818" t="s">
        <v>504</v>
      </c>
      <c r="D5818" t="s">
        <v>92</v>
      </c>
      <c r="E5818">
        <v>19</v>
      </c>
      <c r="F5818" t="s">
        <v>37</v>
      </c>
      <c r="G5818" t="s">
        <v>3358</v>
      </c>
      <c r="H5818" t="s">
        <v>27</v>
      </c>
      <c r="I5818">
        <v>1102</v>
      </c>
      <c r="J5818">
        <v>1102</v>
      </c>
      <c r="K5818">
        <v>20211</v>
      </c>
      <c r="L5818">
        <v>20210520</v>
      </c>
      <c r="M5818" t="s">
        <v>35</v>
      </c>
      <c r="N5818">
        <v>20212</v>
      </c>
      <c r="O5818">
        <v>15120756</v>
      </c>
      <c r="P5818" t="s">
        <v>16</v>
      </c>
      <c r="Q5818" t="s">
        <v>16</v>
      </c>
    </row>
    <row r="5819" spans="1:17" x14ac:dyDescent="0.25">
      <c r="A5819">
        <v>164150749</v>
      </c>
      <c r="B5819" t="s">
        <v>1082</v>
      </c>
      <c r="C5819" t="s">
        <v>6649</v>
      </c>
      <c r="D5819" t="s">
        <v>92</v>
      </c>
      <c r="E5819">
        <v>19</v>
      </c>
      <c r="F5819" t="s">
        <v>6</v>
      </c>
      <c r="G5819" t="s">
        <v>7791</v>
      </c>
      <c r="H5819" t="s">
        <v>27</v>
      </c>
      <c r="I5819">
        <v>255</v>
      </c>
      <c r="J5819">
        <v>239</v>
      </c>
      <c r="K5819">
        <v>20211</v>
      </c>
      <c r="L5819">
        <v>20190720</v>
      </c>
      <c r="M5819" t="s">
        <v>35</v>
      </c>
      <c r="N5819">
        <v>20212</v>
      </c>
      <c r="O5819">
        <v>15967689</v>
      </c>
      <c r="P5819" t="s">
        <v>13</v>
      </c>
      <c r="Q5819" t="s">
        <v>13</v>
      </c>
    </row>
    <row r="5820" spans="1:17" x14ac:dyDescent="0.25">
      <c r="A5820">
        <v>164053806</v>
      </c>
      <c r="B5820" t="s">
        <v>1781</v>
      </c>
      <c r="C5820" t="s">
        <v>489</v>
      </c>
      <c r="D5820" t="s">
        <v>126</v>
      </c>
      <c r="E5820">
        <v>19</v>
      </c>
      <c r="F5820" t="s">
        <v>37</v>
      </c>
      <c r="G5820" t="s">
        <v>3358</v>
      </c>
      <c r="H5820" t="s">
        <v>27</v>
      </c>
      <c r="I5820">
        <v>358</v>
      </c>
      <c r="J5820">
        <v>223</v>
      </c>
      <c r="K5820">
        <v>20211</v>
      </c>
      <c r="L5820" t="s">
        <v>30</v>
      </c>
      <c r="M5820" t="s">
        <v>35</v>
      </c>
      <c r="N5820">
        <v>20212</v>
      </c>
      <c r="O5820">
        <v>15936303</v>
      </c>
      <c r="P5820" t="s">
        <v>13</v>
      </c>
      <c r="Q5820" t="s">
        <v>13</v>
      </c>
    </row>
    <row r="5821" spans="1:17" x14ac:dyDescent="0.25">
      <c r="A5821">
        <v>163089455</v>
      </c>
      <c r="B5821" t="s">
        <v>3900</v>
      </c>
      <c r="C5821" t="s">
        <v>504</v>
      </c>
      <c r="D5821" t="s">
        <v>126</v>
      </c>
      <c r="E5821">
        <v>19</v>
      </c>
      <c r="F5821" t="s">
        <v>37</v>
      </c>
      <c r="G5821" t="s">
        <v>3358</v>
      </c>
      <c r="H5821" t="s">
        <v>27</v>
      </c>
      <c r="I5821">
        <v>835</v>
      </c>
      <c r="J5821">
        <v>589</v>
      </c>
      <c r="K5821">
        <v>20211</v>
      </c>
      <c r="L5821" t="s">
        <v>30</v>
      </c>
      <c r="M5821" t="s">
        <v>35</v>
      </c>
      <c r="N5821">
        <v>20212</v>
      </c>
      <c r="O5821">
        <v>15300737</v>
      </c>
      <c r="P5821" t="s">
        <v>16</v>
      </c>
      <c r="Q5821" t="s">
        <v>15</v>
      </c>
    </row>
    <row r="5822" spans="1:17" x14ac:dyDescent="0.25">
      <c r="A5822">
        <v>161580542</v>
      </c>
      <c r="B5822" t="s">
        <v>2437</v>
      </c>
      <c r="C5822" t="s">
        <v>187</v>
      </c>
      <c r="D5822" t="s">
        <v>117</v>
      </c>
      <c r="E5822">
        <v>19</v>
      </c>
      <c r="F5822" t="s">
        <v>37</v>
      </c>
      <c r="G5822" t="s">
        <v>3358</v>
      </c>
      <c r="H5822" t="s">
        <v>28</v>
      </c>
      <c r="I5822">
        <v>1603</v>
      </c>
      <c r="J5822">
        <v>150</v>
      </c>
      <c r="K5822">
        <v>0</v>
      </c>
      <c r="L5822">
        <v>20210719</v>
      </c>
      <c r="M5822" t="s">
        <v>35</v>
      </c>
      <c r="N5822">
        <v>0</v>
      </c>
      <c r="O5822">
        <v>14768585</v>
      </c>
      <c r="P5822" t="s">
        <v>17</v>
      </c>
      <c r="Q5822" t="s">
        <v>13</v>
      </c>
    </row>
    <row r="5823" spans="1:17" x14ac:dyDescent="0.25">
      <c r="A5823">
        <v>164144184</v>
      </c>
      <c r="B5823" t="s">
        <v>2548</v>
      </c>
      <c r="C5823" t="s">
        <v>1603</v>
      </c>
      <c r="D5823" t="s">
        <v>126</v>
      </c>
      <c r="E5823">
        <v>19</v>
      </c>
      <c r="F5823" t="s">
        <v>37</v>
      </c>
      <c r="G5823" t="s">
        <v>3358</v>
      </c>
      <c r="H5823" t="s">
        <v>27</v>
      </c>
      <c r="I5823">
        <v>266</v>
      </c>
      <c r="J5823">
        <v>213</v>
      </c>
      <c r="K5823">
        <v>0</v>
      </c>
      <c r="L5823" t="s">
        <v>30</v>
      </c>
      <c r="M5823" t="s">
        <v>35</v>
      </c>
      <c r="N5823">
        <v>0</v>
      </c>
      <c r="O5823">
        <v>15965571</v>
      </c>
      <c r="P5823" t="s">
        <v>13</v>
      </c>
      <c r="Q5823" t="s">
        <v>13</v>
      </c>
    </row>
    <row r="5824" spans="1:17" x14ac:dyDescent="0.25">
      <c r="A5824">
        <v>163009519</v>
      </c>
      <c r="B5824" t="s">
        <v>3747</v>
      </c>
      <c r="C5824" t="s">
        <v>928</v>
      </c>
      <c r="D5824" t="s">
        <v>126</v>
      </c>
      <c r="E5824">
        <v>19</v>
      </c>
      <c r="F5824" t="s">
        <v>37</v>
      </c>
      <c r="G5824" t="s">
        <v>3358</v>
      </c>
      <c r="H5824" t="s">
        <v>27</v>
      </c>
      <c r="I5824">
        <v>898</v>
      </c>
      <c r="J5824">
        <v>458</v>
      </c>
      <c r="K5824">
        <v>0</v>
      </c>
      <c r="L5824" t="s">
        <v>30</v>
      </c>
      <c r="M5824" t="s">
        <v>35</v>
      </c>
      <c r="N5824">
        <v>0</v>
      </c>
      <c r="O5824">
        <v>15262531</v>
      </c>
      <c r="P5824" t="s">
        <v>16</v>
      </c>
      <c r="Q5824" t="s">
        <v>14</v>
      </c>
    </row>
    <row r="5825" spans="1:17" x14ac:dyDescent="0.25">
      <c r="A5825">
        <v>162957405</v>
      </c>
      <c r="B5825" t="s">
        <v>1805</v>
      </c>
      <c r="C5825" t="s">
        <v>1081</v>
      </c>
      <c r="D5825" t="s">
        <v>126</v>
      </c>
      <c r="E5825">
        <v>19</v>
      </c>
      <c r="F5825" t="s">
        <v>37</v>
      </c>
      <c r="G5825" t="s">
        <v>3358</v>
      </c>
      <c r="H5825" t="s">
        <v>27</v>
      </c>
      <c r="I5825">
        <v>938</v>
      </c>
      <c r="J5825">
        <v>892</v>
      </c>
      <c r="K5825">
        <v>0</v>
      </c>
      <c r="L5825" t="s">
        <v>30</v>
      </c>
      <c r="M5825" t="s">
        <v>35</v>
      </c>
      <c r="N5825">
        <v>0</v>
      </c>
      <c r="O5825">
        <v>15225323</v>
      </c>
      <c r="P5825" t="s">
        <v>16</v>
      </c>
      <c r="Q5825" t="s">
        <v>16</v>
      </c>
    </row>
    <row r="5826" spans="1:17" x14ac:dyDescent="0.25">
      <c r="A5826">
        <v>164137154</v>
      </c>
      <c r="B5826" t="s">
        <v>1805</v>
      </c>
      <c r="C5826" t="s">
        <v>804</v>
      </c>
      <c r="D5826" t="s">
        <v>117</v>
      </c>
      <c r="E5826">
        <v>19</v>
      </c>
      <c r="F5826" t="s">
        <v>37</v>
      </c>
      <c r="G5826" t="s">
        <v>3358</v>
      </c>
      <c r="H5826" t="s">
        <v>27</v>
      </c>
      <c r="I5826">
        <v>275</v>
      </c>
      <c r="J5826">
        <v>87</v>
      </c>
      <c r="K5826">
        <v>0</v>
      </c>
      <c r="L5826">
        <v>20210416</v>
      </c>
      <c r="M5826" t="s">
        <v>35</v>
      </c>
      <c r="N5826">
        <v>20212</v>
      </c>
      <c r="O5826">
        <v>15962722</v>
      </c>
      <c r="P5826" t="s">
        <v>13</v>
      </c>
      <c r="Q5826" t="s">
        <v>13</v>
      </c>
    </row>
    <row r="5827" spans="1:17" x14ac:dyDescent="0.25">
      <c r="A5827">
        <v>163617114</v>
      </c>
      <c r="B5827" t="s">
        <v>2419</v>
      </c>
      <c r="C5827" t="s">
        <v>5079</v>
      </c>
      <c r="D5827" t="s">
        <v>126</v>
      </c>
      <c r="E5827">
        <v>19</v>
      </c>
      <c r="F5827" t="s">
        <v>37</v>
      </c>
      <c r="G5827" t="s">
        <v>3358</v>
      </c>
      <c r="H5827" t="s">
        <v>27</v>
      </c>
      <c r="I5827">
        <v>518</v>
      </c>
      <c r="J5827">
        <v>328</v>
      </c>
      <c r="K5827">
        <v>20211</v>
      </c>
      <c r="L5827">
        <v>20201204</v>
      </c>
      <c r="M5827" t="s">
        <v>35</v>
      </c>
      <c r="N5827">
        <v>0</v>
      </c>
      <c r="O5827">
        <v>15611688</v>
      </c>
      <c r="P5827" t="s">
        <v>14</v>
      </c>
      <c r="Q5827" t="s">
        <v>13</v>
      </c>
    </row>
    <row r="5828" spans="1:17" x14ac:dyDescent="0.25">
      <c r="A5828">
        <v>163257245</v>
      </c>
      <c r="B5828" t="s">
        <v>4391</v>
      </c>
      <c r="C5828" t="s">
        <v>2748</v>
      </c>
      <c r="D5828" t="s">
        <v>117</v>
      </c>
      <c r="E5828">
        <v>19</v>
      </c>
      <c r="F5828" t="s">
        <v>37</v>
      </c>
      <c r="G5828" t="s">
        <v>3358</v>
      </c>
      <c r="H5828" t="s">
        <v>27</v>
      </c>
      <c r="I5828">
        <v>700</v>
      </c>
      <c r="J5828">
        <v>352</v>
      </c>
      <c r="K5828">
        <v>20211</v>
      </c>
      <c r="L5828" t="s">
        <v>30</v>
      </c>
      <c r="M5828" t="s">
        <v>35</v>
      </c>
      <c r="N5828">
        <v>0</v>
      </c>
      <c r="O5828">
        <v>13826888</v>
      </c>
      <c r="P5828" t="s">
        <v>15</v>
      </c>
      <c r="Q5828" t="s">
        <v>13</v>
      </c>
    </row>
    <row r="5829" spans="1:17" x14ac:dyDescent="0.25">
      <c r="A5829">
        <v>162909456</v>
      </c>
      <c r="B5829" t="s">
        <v>3648</v>
      </c>
      <c r="C5829" t="s">
        <v>3649</v>
      </c>
      <c r="D5829" t="s">
        <v>126</v>
      </c>
      <c r="E5829">
        <v>19</v>
      </c>
      <c r="F5829" t="s">
        <v>37</v>
      </c>
      <c r="G5829" t="s">
        <v>3358</v>
      </c>
      <c r="H5829" t="s">
        <v>27</v>
      </c>
      <c r="I5829">
        <v>968</v>
      </c>
      <c r="J5829">
        <v>420</v>
      </c>
      <c r="K5829">
        <v>0</v>
      </c>
      <c r="L5829" t="s">
        <v>30</v>
      </c>
      <c r="M5829" t="s">
        <v>35</v>
      </c>
      <c r="N5829">
        <v>20212</v>
      </c>
      <c r="O5829">
        <v>15228542</v>
      </c>
      <c r="P5829" t="s">
        <v>16</v>
      </c>
      <c r="Q5829" t="s">
        <v>14</v>
      </c>
    </row>
    <row r="5830" spans="1:17" x14ac:dyDescent="0.25">
      <c r="A5830">
        <v>164352887</v>
      </c>
      <c r="B5830" t="s">
        <v>10350</v>
      </c>
      <c r="C5830" t="s">
        <v>965</v>
      </c>
      <c r="D5830" t="s">
        <v>117</v>
      </c>
      <c r="E5830">
        <v>19</v>
      </c>
      <c r="F5830" t="s">
        <v>6</v>
      </c>
      <c r="G5830" t="s">
        <v>7791</v>
      </c>
      <c r="H5830" t="s">
        <v>27</v>
      </c>
      <c r="I5830">
        <v>41</v>
      </c>
      <c r="J5830">
        <v>41</v>
      </c>
      <c r="K5830">
        <v>20211</v>
      </c>
      <c r="L5830">
        <v>20210216</v>
      </c>
      <c r="M5830" t="s">
        <v>35</v>
      </c>
      <c r="N5830">
        <v>20212</v>
      </c>
      <c r="O5830">
        <v>16009934</v>
      </c>
      <c r="P5830" t="s">
        <v>13</v>
      </c>
      <c r="Q5830" t="s">
        <v>13</v>
      </c>
    </row>
    <row r="5831" spans="1:17" x14ac:dyDescent="0.25">
      <c r="A5831">
        <v>163756833</v>
      </c>
      <c r="B5831" t="s">
        <v>318</v>
      </c>
      <c r="C5831" t="s">
        <v>1719</v>
      </c>
      <c r="D5831" t="s">
        <v>92</v>
      </c>
      <c r="E5831">
        <v>19</v>
      </c>
      <c r="F5831" t="s">
        <v>6</v>
      </c>
      <c r="G5831" t="s">
        <v>7791</v>
      </c>
      <c r="H5831" t="s">
        <v>27</v>
      </c>
      <c r="I5831">
        <v>496</v>
      </c>
      <c r="J5831">
        <v>484</v>
      </c>
      <c r="K5831">
        <v>0</v>
      </c>
      <c r="L5831">
        <v>20190828</v>
      </c>
      <c r="M5831" t="s">
        <v>35</v>
      </c>
      <c r="N5831">
        <v>20212</v>
      </c>
      <c r="O5831">
        <v>15157862</v>
      </c>
      <c r="P5831" t="s">
        <v>14</v>
      </c>
      <c r="Q5831" t="s">
        <v>14</v>
      </c>
    </row>
    <row r="5832" spans="1:17" x14ac:dyDescent="0.25">
      <c r="A5832">
        <v>164016552</v>
      </c>
      <c r="B5832" t="s">
        <v>318</v>
      </c>
      <c r="C5832" t="s">
        <v>535</v>
      </c>
      <c r="D5832" t="s">
        <v>92</v>
      </c>
      <c r="E5832">
        <v>19</v>
      </c>
      <c r="F5832" t="s">
        <v>6</v>
      </c>
      <c r="G5832" t="s">
        <v>7791</v>
      </c>
      <c r="H5832" t="s">
        <v>27</v>
      </c>
      <c r="I5832">
        <v>401</v>
      </c>
      <c r="J5832">
        <v>400</v>
      </c>
      <c r="K5832">
        <v>20211</v>
      </c>
      <c r="L5832">
        <v>20200610</v>
      </c>
      <c r="M5832" t="s">
        <v>35</v>
      </c>
      <c r="N5832">
        <v>20212</v>
      </c>
      <c r="O5832">
        <v>15842051</v>
      </c>
      <c r="P5832" t="s">
        <v>14</v>
      </c>
      <c r="Q5832" t="s">
        <v>14</v>
      </c>
    </row>
    <row r="5833" spans="1:17" x14ac:dyDescent="0.25">
      <c r="A5833">
        <v>164354395</v>
      </c>
      <c r="B5833" t="s">
        <v>323</v>
      </c>
      <c r="C5833" t="s">
        <v>204</v>
      </c>
      <c r="D5833" t="s">
        <v>126</v>
      </c>
      <c r="E5833">
        <v>19</v>
      </c>
      <c r="F5833" t="s">
        <v>6</v>
      </c>
      <c r="G5833" t="s">
        <v>2442</v>
      </c>
      <c r="H5833" t="s">
        <v>27</v>
      </c>
      <c r="I5833">
        <v>38</v>
      </c>
      <c r="J5833">
        <v>21</v>
      </c>
      <c r="K5833">
        <v>20211</v>
      </c>
      <c r="L5833">
        <v>20180312</v>
      </c>
      <c r="M5833" t="s">
        <v>35</v>
      </c>
      <c r="N5833">
        <v>20212</v>
      </c>
      <c r="O5833">
        <v>7868148</v>
      </c>
      <c r="P5833" t="s">
        <v>13</v>
      </c>
      <c r="Q5833" t="s">
        <v>13</v>
      </c>
    </row>
    <row r="5834" spans="1:17" x14ac:dyDescent="0.25">
      <c r="A5834">
        <v>162793960</v>
      </c>
      <c r="B5834" t="s">
        <v>3584</v>
      </c>
      <c r="C5834" t="s">
        <v>3317</v>
      </c>
      <c r="D5834" t="s">
        <v>126</v>
      </c>
      <c r="E5834">
        <v>19</v>
      </c>
      <c r="F5834" t="s">
        <v>37</v>
      </c>
      <c r="G5834" t="s">
        <v>3358</v>
      </c>
      <c r="H5834" t="s">
        <v>27</v>
      </c>
      <c r="I5834">
        <v>1050</v>
      </c>
      <c r="J5834">
        <v>331</v>
      </c>
      <c r="K5834">
        <v>20211</v>
      </c>
      <c r="L5834">
        <v>20180320</v>
      </c>
      <c r="M5834" t="s">
        <v>36</v>
      </c>
      <c r="N5834">
        <v>0</v>
      </c>
      <c r="O5834">
        <v>15180055</v>
      </c>
      <c r="P5834" t="s">
        <v>16</v>
      </c>
      <c r="Q5834" t="s">
        <v>13</v>
      </c>
    </row>
    <row r="5835" spans="1:17" x14ac:dyDescent="0.25">
      <c r="A5835">
        <v>164146439</v>
      </c>
      <c r="B5835" t="s">
        <v>1466</v>
      </c>
      <c r="C5835" t="s">
        <v>263</v>
      </c>
      <c r="D5835" t="s">
        <v>126</v>
      </c>
      <c r="E5835">
        <v>19</v>
      </c>
      <c r="F5835" t="s">
        <v>6</v>
      </c>
      <c r="G5835" t="s">
        <v>2442</v>
      </c>
      <c r="H5835" t="s">
        <v>27</v>
      </c>
      <c r="I5835">
        <v>262</v>
      </c>
      <c r="J5835">
        <v>262</v>
      </c>
      <c r="K5835">
        <v>20211</v>
      </c>
      <c r="L5835">
        <v>20210527</v>
      </c>
      <c r="M5835" t="s">
        <v>35</v>
      </c>
      <c r="N5835">
        <v>20212</v>
      </c>
      <c r="O5835">
        <v>15962551</v>
      </c>
      <c r="P5835" t="s">
        <v>13</v>
      </c>
      <c r="Q5835" t="s">
        <v>13</v>
      </c>
    </row>
    <row r="5836" spans="1:17" x14ac:dyDescent="0.25">
      <c r="A5836">
        <v>164223547</v>
      </c>
      <c r="B5836" t="s">
        <v>7371</v>
      </c>
      <c r="C5836" t="s">
        <v>2960</v>
      </c>
      <c r="D5836" t="s">
        <v>126</v>
      </c>
      <c r="E5836">
        <v>19</v>
      </c>
      <c r="F5836" t="s">
        <v>37</v>
      </c>
      <c r="G5836" t="s">
        <v>3358</v>
      </c>
      <c r="H5836" t="s">
        <v>27</v>
      </c>
      <c r="I5836">
        <v>192</v>
      </c>
      <c r="J5836">
        <v>105</v>
      </c>
      <c r="K5836">
        <v>0</v>
      </c>
      <c r="L5836" t="s">
        <v>30</v>
      </c>
      <c r="M5836" t="s">
        <v>35</v>
      </c>
      <c r="N5836">
        <v>0</v>
      </c>
      <c r="O5836">
        <v>15990060</v>
      </c>
      <c r="P5836" t="s">
        <v>13</v>
      </c>
      <c r="Q5836" t="s">
        <v>13</v>
      </c>
    </row>
    <row r="5837" spans="1:17" x14ac:dyDescent="0.25">
      <c r="A5837">
        <v>164146469</v>
      </c>
      <c r="B5837" t="s">
        <v>1851</v>
      </c>
      <c r="C5837" t="s">
        <v>3905</v>
      </c>
      <c r="D5837" t="s">
        <v>117</v>
      </c>
      <c r="E5837">
        <v>19</v>
      </c>
      <c r="F5837" t="s">
        <v>5</v>
      </c>
      <c r="G5837" t="s">
        <v>2442</v>
      </c>
      <c r="H5837" t="s">
        <v>27</v>
      </c>
      <c r="I5837">
        <v>262</v>
      </c>
      <c r="J5837">
        <v>262</v>
      </c>
      <c r="K5837">
        <v>0</v>
      </c>
      <c r="L5837" t="s">
        <v>30</v>
      </c>
      <c r="M5837" t="s">
        <v>36</v>
      </c>
      <c r="N5837">
        <v>0</v>
      </c>
      <c r="O5837">
        <v>15442681</v>
      </c>
      <c r="P5837" t="s">
        <v>13</v>
      </c>
      <c r="Q5837" t="s">
        <v>13</v>
      </c>
    </row>
    <row r="5838" spans="1:17" x14ac:dyDescent="0.25">
      <c r="A5838">
        <v>164172433</v>
      </c>
      <c r="B5838" t="s">
        <v>757</v>
      </c>
      <c r="C5838" t="s">
        <v>10351</v>
      </c>
      <c r="D5838" t="s">
        <v>126</v>
      </c>
      <c r="E5838">
        <v>19</v>
      </c>
      <c r="F5838" t="s">
        <v>37</v>
      </c>
      <c r="G5838" t="s">
        <v>3358</v>
      </c>
      <c r="H5838" t="s">
        <v>27</v>
      </c>
      <c r="I5838">
        <v>231</v>
      </c>
      <c r="J5838">
        <v>188</v>
      </c>
      <c r="K5838">
        <v>20211</v>
      </c>
      <c r="L5838" t="s">
        <v>30</v>
      </c>
      <c r="M5838" t="s">
        <v>35</v>
      </c>
      <c r="N5838">
        <v>0</v>
      </c>
      <c r="O5838">
        <v>15977631</v>
      </c>
      <c r="P5838" t="s">
        <v>13</v>
      </c>
      <c r="Q5838" t="s">
        <v>13</v>
      </c>
    </row>
    <row r="5839" spans="1:17" x14ac:dyDescent="0.25">
      <c r="A5839">
        <v>164148215</v>
      </c>
      <c r="B5839" t="s">
        <v>6997</v>
      </c>
      <c r="C5839" t="s">
        <v>416</v>
      </c>
      <c r="D5839" t="s">
        <v>126</v>
      </c>
      <c r="E5839">
        <v>19</v>
      </c>
      <c r="F5839" t="s">
        <v>37</v>
      </c>
      <c r="G5839" t="s">
        <v>3358</v>
      </c>
      <c r="H5839" t="s">
        <v>27</v>
      </c>
      <c r="I5839">
        <v>260</v>
      </c>
      <c r="J5839">
        <v>188</v>
      </c>
      <c r="K5839">
        <v>20211</v>
      </c>
      <c r="L5839">
        <v>20210223</v>
      </c>
      <c r="M5839" t="s">
        <v>35</v>
      </c>
      <c r="N5839">
        <v>20212</v>
      </c>
      <c r="O5839">
        <v>15967127</v>
      </c>
      <c r="P5839" t="s">
        <v>13</v>
      </c>
      <c r="Q5839" t="s">
        <v>13</v>
      </c>
    </row>
    <row r="5840" spans="1:17" x14ac:dyDescent="0.25">
      <c r="A5840">
        <v>164165418</v>
      </c>
      <c r="B5840" t="s">
        <v>2352</v>
      </c>
      <c r="C5840" t="s">
        <v>2343</v>
      </c>
      <c r="D5840" t="s">
        <v>126</v>
      </c>
      <c r="E5840">
        <v>19</v>
      </c>
      <c r="F5840" t="s">
        <v>37</v>
      </c>
      <c r="G5840" t="s">
        <v>3358</v>
      </c>
      <c r="H5840" t="s">
        <v>27</v>
      </c>
      <c r="I5840">
        <v>237</v>
      </c>
      <c r="J5840">
        <v>108</v>
      </c>
      <c r="K5840">
        <v>20211</v>
      </c>
      <c r="L5840">
        <v>20181215</v>
      </c>
      <c r="M5840" t="s">
        <v>36</v>
      </c>
      <c r="N5840">
        <v>20212</v>
      </c>
      <c r="O5840">
        <v>15561418</v>
      </c>
      <c r="P5840" t="s">
        <v>13</v>
      </c>
      <c r="Q5840" t="s">
        <v>13</v>
      </c>
    </row>
    <row r="5841" spans="1:17" x14ac:dyDescent="0.25">
      <c r="A5841">
        <v>164052407</v>
      </c>
      <c r="B5841" t="s">
        <v>2352</v>
      </c>
      <c r="C5841" t="s">
        <v>4384</v>
      </c>
      <c r="D5841" t="s">
        <v>126</v>
      </c>
      <c r="E5841">
        <v>19</v>
      </c>
      <c r="F5841" t="s">
        <v>37</v>
      </c>
      <c r="G5841" t="s">
        <v>3358</v>
      </c>
      <c r="H5841" t="s">
        <v>27</v>
      </c>
      <c r="I5841">
        <v>359</v>
      </c>
      <c r="J5841">
        <v>301</v>
      </c>
      <c r="K5841">
        <v>0</v>
      </c>
      <c r="L5841">
        <v>20180730</v>
      </c>
      <c r="M5841" t="s">
        <v>35</v>
      </c>
      <c r="N5841">
        <v>0</v>
      </c>
      <c r="O5841">
        <v>15935603</v>
      </c>
      <c r="P5841" t="s">
        <v>13</v>
      </c>
      <c r="Q5841" t="s">
        <v>13</v>
      </c>
    </row>
    <row r="5842" spans="1:17" x14ac:dyDescent="0.25">
      <c r="A5842">
        <v>164120402</v>
      </c>
      <c r="B5842" t="s">
        <v>6998</v>
      </c>
      <c r="C5842" t="s">
        <v>4066</v>
      </c>
      <c r="D5842" t="s">
        <v>126</v>
      </c>
      <c r="E5842">
        <v>19</v>
      </c>
      <c r="F5842" t="s">
        <v>37</v>
      </c>
      <c r="G5842" t="s">
        <v>3358</v>
      </c>
      <c r="H5842" t="s">
        <v>27</v>
      </c>
      <c r="I5842">
        <v>294</v>
      </c>
      <c r="J5842">
        <v>294</v>
      </c>
      <c r="K5842">
        <v>0</v>
      </c>
      <c r="L5842">
        <v>20210607</v>
      </c>
      <c r="M5842" t="s">
        <v>35</v>
      </c>
      <c r="N5842">
        <v>0</v>
      </c>
      <c r="O5842">
        <v>15956143</v>
      </c>
      <c r="P5842" t="s">
        <v>13</v>
      </c>
      <c r="Q5842" t="s">
        <v>13</v>
      </c>
    </row>
    <row r="5843" spans="1:17" x14ac:dyDescent="0.25">
      <c r="A5843">
        <v>163331557</v>
      </c>
      <c r="B5843" t="s">
        <v>1297</v>
      </c>
      <c r="C5843" t="s">
        <v>7372</v>
      </c>
      <c r="D5843" t="s">
        <v>126</v>
      </c>
      <c r="E5843">
        <v>19</v>
      </c>
      <c r="F5843" t="s">
        <v>37</v>
      </c>
      <c r="G5843" t="s">
        <v>3358</v>
      </c>
      <c r="H5843" t="s">
        <v>27</v>
      </c>
      <c r="I5843">
        <v>631</v>
      </c>
      <c r="J5843">
        <v>587</v>
      </c>
      <c r="K5843">
        <v>20211</v>
      </c>
      <c r="L5843" t="s">
        <v>30</v>
      </c>
      <c r="M5843" t="s">
        <v>35</v>
      </c>
      <c r="N5843">
        <v>0</v>
      </c>
      <c r="O5843">
        <v>15396754</v>
      </c>
      <c r="P5843" t="s">
        <v>15</v>
      </c>
      <c r="Q5843" t="s">
        <v>15</v>
      </c>
    </row>
    <row r="5844" spans="1:17" x14ac:dyDescent="0.25">
      <c r="A5844">
        <v>164362606</v>
      </c>
      <c r="B5844" t="s">
        <v>2289</v>
      </c>
      <c r="C5844" t="s">
        <v>1926</v>
      </c>
      <c r="D5844" t="s">
        <v>117</v>
      </c>
      <c r="E5844">
        <v>19</v>
      </c>
      <c r="F5844" t="s">
        <v>6</v>
      </c>
      <c r="G5844" t="s">
        <v>2442</v>
      </c>
      <c r="H5844" t="s">
        <v>27</v>
      </c>
      <c r="I5844">
        <v>30</v>
      </c>
      <c r="J5844">
        <v>13</v>
      </c>
      <c r="K5844">
        <v>20211</v>
      </c>
      <c r="L5844">
        <v>20210705</v>
      </c>
      <c r="M5844" t="s">
        <v>35</v>
      </c>
      <c r="N5844">
        <v>0</v>
      </c>
      <c r="O5844">
        <v>16023143</v>
      </c>
      <c r="P5844" t="s">
        <v>13</v>
      </c>
      <c r="Q5844" t="s">
        <v>13</v>
      </c>
    </row>
    <row r="5845" spans="1:17" x14ac:dyDescent="0.25">
      <c r="A5845">
        <v>164149029</v>
      </c>
      <c r="B5845" t="s">
        <v>6999</v>
      </c>
      <c r="C5845" t="s">
        <v>3934</v>
      </c>
      <c r="D5845" t="s">
        <v>117</v>
      </c>
      <c r="E5845">
        <v>19</v>
      </c>
      <c r="F5845" t="s">
        <v>37</v>
      </c>
      <c r="G5845" t="s">
        <v>3358</v>
      </c>
      <c r="H5845" t="s">
        <v>27</v>
      </c>
      <c r="I5845">
        <v>259</v>
      </c>
      <c r="J5845">
        <v>213</v>
      </c>
      <c r="K5845">
        <v>0</v>
      </c>
      <c r="L5845" t="s">
        <v>30</v>
      </c>
      <c r="M5845" t="s">
        <v>35</v>
      </c>
      <c r="N5845">
        <v>0</v>
      </c>
      <c r="O5845">
        <v>15967559</v>
      </c>
      <c r="P5845" t="s">
        <v>13</v>
      </c>
      <c r="Q5845" t="s">
        <v>13</v>
      </c>
    </row>
    <row r="5846" spans="1:17" x14ac:dyDescent="0.25">
      <c r="A5846">
        <v>164098901</v>
      </c>
      <c r="B5846" t="s">
        <v>5913</v>
      </c>
      <c r="C5846" t="s">
        <v>269</v>
      </c>
      <c r="D5846" t="s">
        <v>126</v>
      </c>
      <c r="E5846">
        <v>19</v>
      </c>
      <c r="F5846" t="s">
        <v>37</v>
      </c>
      <c r="G5846" t="s">
        <v>3358</v>
      </c>
      <c r="H5846" t="s">
        <v>27</v>
      </c>
      <c r="I5846">
        <v>317</v>
      </c>
      <c r="J5846">
        <v>314</v>
      </c>
      <c r="K5846">
        <v>0</v>
      </c>
      <c r="L5846" t="s">
        <v>30</v>
      </c>
      <c r="M5846" t="s">
        <v>35</v>
      </c>
      <c r="N5846">
        <v>0</v>
      </c>
      <c r="O5846">
        <v>15950033</v>
      </c>
      <c r="P5846" t="s">
        <v>13</v>
      </c>
      <c r="Q5846" t="s">
        <v>13</v>
      </c>
    </row>
    <row r="5847" spans="1:17" x14ac:dyDescent="0.25">
      <c r="A5847">
        <v>164148058</v>
      </c>
      <c r="B5847" t="s">
        <v>6650</v>
      </c>
      <c r="C5847" t="s">
        <v>868</v>
      </c>
      <c r="D5847" t="s">
        <v>92</v>
      </c>
      <c r="E5847">
        <v>19</v>
      </c>
      <c r="F5847" t="s">
        <v>6</v>
      </c>
      <c r="G5847" t="s">
        <v>7791</v>
      </c>
      <c r="H5847" t="s">
        <v>27</v>
      </c>
      <c r="I5847">
        <v>261</v>
      </c>
      <c r="J5847">
        <v>239</v>
      </c>
      <c r="K5847">
        <v>20211</v>
      </c>
      <c r="L5847">
        <v>20190603</v>
      </c>
      <c r="M5847" t="s">
        <v>35</v>
      </c>
      <c r="N5847">
        <v>20212</v>
      </c>
      <c r="O5847">
        <v>15965823</v>
      </c>
      <c r="P5847" t="s">
        <v>13</v>
      </c>
      <c r="Q5847" t="s">
        <v>13</v>
      </c>
    </row>
    <row r="5848" spans="1:17" x14ac:dyDescent="0.25">
      <c r="A5848">
        <v>164172149</v>
      </c>
      <c r="B5848" t="s">
        <v>10352</v>
      </c>
      <c r="C5848" t="s">
        <v>10353</v>
      </c>
      <c r="D5848" t="s">
        <v>126</v>
      </c>
      <c r="E5848">
        <v>19</v>
      </c>
      <c r="F5848" t="s">
        <v>37</v>
      </c>
      <c r="G5848" t="s">
        <v>3358</v>
      </c>
      <c r="H5848" t="s">
        <v>27</v>
      </c>
      <c r="I5848">
        <v>231</v>
      </c>
      <c r="J5848">
        <v>231</v>
      </c>
      <c r="K5848">
        <v>20211</v>
      </c>
      <c r="L5848">
        <v>20191106</v>
      </c>
      <c r="M5848" t="s">
        <v>36</v>
      </c>
      <c r="N5848">
        <v>0</v>
      </c>
      <c r="O5848">
        <v>15132546</v>
      </c>
      <c r="P5848" t="s">
        <v>13</v>
      </c>
      <c r="Q5848" t="s">
        <v>13</v>
      </c>
    </row>
    <row r="5849" spans="1:17" x14ac:dyDescent="0.25">
      <c r="A5849">
        <v>164138411</v>
      </c>
      <c r="B5849" t="s">
        <v>6580</v>
      </c>
      <c r="C5849" t="s">
        <v>442</v>
      </c>
      <c r="D5849" t="s">
        <v>117</v>
      </c>
      <c r="E5849">
        <v>19</v>
      </c>
      <c r="F5849" t="s">
        <v>37</v>
      </c>
      <c r="G5849" t="s">
        <v>3358</v>
      </c>
      <c r="H5849" t="s">
        <v>27</v>
      </c>
      <c r="I5849">
        <v>273</v>
      </c>
      <c r="J5849">
        <v>157</v>
      </c>
      <c r="K5849">
        <v>20211</v>
      </c>
      <c r="L5849" t="s">
        <v>30</v>
      </c>
      <c r="M5849" t="s">
        <v>35</v>
      </c>
      <c r="N5849">
        <v>0</v>
      </c>
      <c r="O5849">
        <v>14377774</v>
      </c>
      <c r="P5849" t="s">
        <v>13</v>
      </c>
      <c r="Q5849" t="s">
        <v>13</v>
      </c>
    </row>
    <row r="5850" spans="1:17" x14ac:dyDescent="0.25">
      <c r="A5850">
        <v>163330293</v>
      </c>
      <c r="B5850" t="s">
        <v>625</v>
      </c>
      <c r="C5850" t="s">
        <v>7373</v>
      </c>
      <c r="D5850" t="s">
        <v>126</v>
      </c>
      <c r="E5850">
        <v>19</v>
      </c>
      <c r="F5850" t="s">
        <v>37</v>
      </c>
      <c r="G5850" t="s">
        <v>3358</v>
      </c>
      <c r="H5850" t="s">
        <v>27</v>
      </c>
      <c r="I5850">
        <v>632</v>
      </c>
      <c r="J5850">
        <v>587</v>
      </c>
      <c r="K5850">
        <v>20211</v>
      </c>
      <c r="L5850" t="s">
        <v>30</v>
      </c>
      <c r="M5850" t="s">
        <v>35</v>
      </c>
      <c r="N5850">
        <v>0</v>
      </c>
      <c r="O5850">
        <v>15396286</v>
      </c>
      <c r="P5850" t="s">
        <v>15</v>
      </c>
      <c r="Q5850" t="s">
        <v>15</v>
      </c>
    </row>
    <row r="5851" spans="1:17" x14ac:dyDescent="0.25">
      <c r="A5851">
        <v>164069620</v>
      </c>
      <c r="B5851" t="s">
        <v>5988</v>
      </c>
      <c r="C5851" t="s">
        <v>504</v>
      </c>
      <c r="D5851" t="s">
        <v>126</v>
      </c>
      <c r="E5851">
        <v>19</v>
      </c>
      <c r="F5851" t="s">
        <v>37</v>
      </c>
      <c r="G5851" t="s">
        <v>3358</v>
      </c>
      <c r="H5851" t="s">
        <v>27</v>
      </c>
      <c r="I5851">
        <v>344</v>
      </c>
      <c r="J5851">
        <v>216</v>
      </c>
      <c r="K5851">
        <v>0</v>
      </c>
      <c r="L5851" t="s">
        <v>30</v>
      </c>
      <c r="M5851" t="s">
        <v>35</v>
      </c>
      <c r="N5851">
        <v>0</v>
      </c>
      <c r="O5851">
        <v>15940114</v>
      </c>
      <c r="P5851" t="s">
        <v>13</v>
      </c>
      <c r="Q5851" t="s">
        <v>13</v>
      </c>
    </row>
    <row r="5852" spans="1:17" x14ac:dyDescent="0.25">
      <c r="A5852">
        <v>163397115</v>
      </c>
      <c r="B5852" t="s">
        <v>1397</v>
      </c>
      <c r="C5852" t="s">
        <v>572</v>
      </c>
      <c r="D5852" t="s">
        <v>126</v>
      </c>
      <c r="E5852">
        <v>19</v>
      </c>
      <c r="F5852" t="s">
        <v>37</v>
      </c>
      <c r="G5852" t="s">
        <v>3358</v>
      </c>
      <c r="H5852" t="s">
        <v>27</v>
      </c>
      <c r="I5852">
        <v>567</v>
      </c>
      <c r="J5852">
        <v>339</v>
      </c>
      <c r="K5852">
        <v>0</v>
      </c>
      <c r="L5852" t="s">
        <v>30</v>
      </c>
      <c r="M5852" t="s">
        <v>35</v>
      </c>
      <c r="N5852">
        <v>20212</v>
      </c>
      <c r="O5852">
        <v>15443516</v>
      </c>
      <c r="P5852" t="s">
        <v>15</v>
      </c>
      <c r="Q5852" t="s">
        <v>13</v>
      </c>
    </row>
    <row r="5853" spans="1:17" x14ac:dyDescent="0.25">
      <c r="A5853">
        <v>164362647</v>
      </c>
      <c r="B5853" t="s">
        <v>10354</v>
      </c>
      <c r="C5853" t="s">
        <v>10355</v>
      </c>
      <c r="D5853" t="s">
        <v>117</v>
      </c>
      <c r="E5853">
        <v>19</v>
      </c>
      <c r="F5853" t="s">
        <v>6</v>
      </c>
      <c r="G5853" t="s">
        <v>7791</v>
      </c>
      <c r="H5853" t="s">
        <v>27</v>
      </c>
      <c r="I5853">
        <v>30</v>
      </c>
      <c r="J5853">
        <v>13</v>
      </c>
      <c r="K5853">
        <v>0</v>
      </c>
      <c r="L5853" t="s">
        <v>30</v>
      </c>
      <c r="M5853" t="s">
        <v>35</v>
      </c>
      <c r="N5853">
        <v>0</v>
      </c>
      <c r="O5853">
        <v>12819271</v>
      </c>
      <c r="P5853" t="s">
        <v>13</v>
      </c>
      <c r="Q5853" t="s">
        <v>13</v>
      </c>
    </row>
    <row r="5854" spans="1:17" x14ac:dyDescent="0.25">
      <c r="A5854">
        <v>163329994</v>
      </c>
      <c r="B5854" t="s">
        <v>213</v>
      </c>
      <c r="C5854" t="s">
        <v>4709</v>
      </c>
      <c r="D5854" t="s">
        <v>126</v>
      </c>
      <c r="E5854">
        <v>19</v>
      </c>
      <c r="F5854" t="s">
        <v>37</v>
      </c>
      <c r="G5854" t="s">
        <v>3358</v>
      </c>
      <c r="H5854" t="s">
        <v>27</v>
      </c>
      <c r="I5854">
        <v>632</v>
      </c>
      <c r="J5854">
        <v>587</v>
      </c>
      <c r="K5854">
        <v>0</v>
      </c>
      <c r="L5854" t="s">
        <v>30</v>
      </c>
      <c r="M5854" t="s">
        <v>35</v>
      </c>
      <c r="N5854">
        <v>0</v>
      </c>
      <c r="O5854">
        <v>15396156</v>
      </c>
      <c r="P5854" t="s">
        <v>15</v>
      </c>
      <c r="Q5854" t="s">
        <v>15</v>
      </c>
    </row>
    <row r="5855" spans="1:17" x14ac:dyDescent="0.25">
      <c r="A5855">
        <v>163420446</v>
      </c>
      <c r="B5855" t="s">
        <v>213</v>
      </c>
      <c r="C5855" t="s">
        <v>7374</v>
      </c>
      <c r="D5855" t="s">
        <v>126</v>
      </c>
      <c r="E5855">
        <v>19</v>
      </c>
      <c r="F5855" t="s">
        <v>37</v>
      </c>
      <c r="G5855" t="s">
        <v>3358</v>
      </c>
      <c r="H5855" t="s">
        <v>27</v>
      </c>
      <c r="I5855">
        <v>545</v>
      </c>
      <c r="J5855">
        <v>178</v>
      </c>
      <c r="K5855">
        <v>0</v>
      </c>
      <c r="L5855" t="s">
        <v>30</v>
      </c>
      <c r="M5855" t="s">
        <v>35</v>
      </c>
      <c r="N5855">
        <v>0</v>
      </c>
      <c r="O5855">
        <v>15453479</v>
      </c>
      <c r="P5855" t="s">
        <v>14</v>
      </c>
      <c r="Q5855" t="s">
        <v>13</v>
      </c>
    </row>
    <row r="5856" spans="1:17" x14ac:dyDescent="0.25">
      <c r="A5856">
        <v>163086716</v>
      </c>
      <c r="B5856" t="s">
        <v>355</v>
      </c>
      <c r="C5856" t="s">
        <v>878</v>
      </c>
      <c r="D5856" t="s">
        <v>126</v>
      </c>
      <c r="E5856">
        <v>19</v>
      </c>
      <c r="F5856" t="s">
        <v>37</v>
      </c>
      <c r="G5856" t="s">
        <v>3358</v>
      </c>
      <c r="H5856" t="s">
        <v>27</v>
      </c>
      <c r="I5856">
        <v>836</v>
      </c>
      <c r="J5856">
        <v>819</v>
      </c>
      <c r="K5856">
        <v>0</v>
      </c>
      <c r="L5856" t="s">
        <v>30</v>
      </c>
      <c r="M5856" t="s">
        <v>35</v>
      </c>
      <c r="N5856">
        <v>0</v>
      </c>
      <c r="O5856">
        <v>15299062</v>
      </c>
      <c r="P5856" t="s">
        <v>16</v>
      </c>
      <c r="Q5856" t="s">
        <v>16</v>
      </c>
    </row>
    <row r="5857" spans="1:17" x14ac:dyDescent="0.25">
      <c r="A5857">
        <v>163086859</v>
      </c>
      <c r="B5857" t="s">
        <v>355</v>
      </c>
      <c r="C5857" t="s">
        <v>3849</v>
      </c>
      <c r="D5857" t="s">
        <v>126</v>
      </c>
      <c r="E5857">
        <v>19</v>
      </c>
      <c r="F5857" t="s">
        <v>37</v>
      </c>
      <c r="G5857" t="s">
        <v>3358</v>
      </c>
      <c r="H5857" t="s">
        <v>27</v>
      </c>
      <c r="I5857">
        <v>836</v>
      </c>
      <c r="J5857">
        <v>819</v>
      </c>
      <c r="K5857">
        <v>20211</v>
      </c>
      <c r="L5857" t="s">
        <v>30</v>
      </c>
      <c r="M5857" t="s">
        <v>35</v>
      </c>
      <c r="N5857">
        <v>0</v>
      </c>
      <c r="O5857">
        <v>15299239</v>
      </c>
      <c r="P5857" t="s">
        <v>16</v>
      </c>
      <c r="Q5857" t="s">
        <v>16</v>
      </c>
    </row>
    <row r="5858" spans="1:17" x14ac:dyDescent="0.25">
      <c r="A5858">
        <v>163086635</v>
      </c>
      <c r="B5858" t="s">
        <v>355</v>
      </c>
      <c r="C5858" t="s">
        <v>3850</v>
      </c>
      <c r="D5858" t="s">
        <v>126</v>
      </c>
      <c r="E5858">
        <v>19</v>
      </c>
      <c r="F5858" t="s">
        <v>37</v>
      </c>
      <c r="G5858" t="s">
        <v>3358</v>
      </c>
      <c r="H5858" t="s">
        <v>27</v>
      </c>
      <c r="I5858">
        <v>836</v>
      </c>
      <c r="J5858">
        <v>819</v>
      </c>
      <c r="K5858">
        <v>20211</v>
      </c>
      <c r="L5858" t="s">
        <v>30</v>
      </c>
      <c r="M5858" t="s">
        <v>35</v>
      </c>
      <c r="N5858">
        <v>0</v>
      </c>
      <c r="O5858">
        <v>15299256</v>
      </c>
      <c r="P5858" t="s">
        <v>16</v>
      </c>
      <c r="Q5858" t="s">
        <v>16</v>
      </c>
    </row>
    <row r="5859" spans="1:17" x14ac:dyDescent="0.25">
      <c r="A5859">
        <v>163308491</v>
      </c>
      <c r="B5859" t="s">
        <v>5081</v>
      </c>
      <c r="C5859" t="s">
        <v>4531</v>
      </c>
      <c r="D5859" t="s">
        <v>126</v>
      </c>
      <c r="E5859">
        <v>19</v>
      </c>
      <c r="F5859" t="s">
        <v>37</v>
      </c>
      <c r="G5859" t="s">
        <v>3358</v>
      </c>
      <c r="H5859" t="s">
        <v>27</v>
      </c>
      <c r="I5859">
        <v>654</v>
      </c>
      <c r="J5859">
        <v>646</v>
      </c>
      <c r="K5859">
        <v>20211</v>
      </c>
      <c r="L5859" t="s">
        <v>30</v>
      </c>
      <c r="M5859" t="s">
        <v>35</v>
      </c>
      <c r="N5859">
        <v>20212</v>
      </c>
      <c r="O5859">
        <v>15387148</v>
      </c>
      <c r="P5859" t="s">
        <v>15</v>
      </c>
      <c r="Q5859" t="s">
        <v>15</v>
      </c>
    </row>
    <row r="5860" spans="1:17" x14ac:dyDescent="0.25">
      <c r="A5860">
        <v>164265953</v>
      </c>
      <c r="B5860" t="s">
        <v>2130</v>
      </c>
      <c r="C5860" t="s">
        <v>1536</v>
      </c>
      <c r="D5860" t="s">
        <v>126</v>
      </c>
      <c r="E5860">
        <v>19</v>
      </c>
      <c r="F5860" t="s">
        <v>6</v>
      </c>
      <c r="G5860" t="s">
        <v>2442</v>
      </c>
      <c r="H5860" t="s">
        <v>27</v>
      </c>
      <c r="I5860">
        <v>136</v>
      </c>
      <c r="J5860">
        <v>113</v>
      </c>
      <c r="K5860">
        <v>20211</v>
      </c>
      <c r="L5860" t="s">
        <v>30</v>
      </c>
      <c r="M5860" t="s">
        <v>35</v>
      </c>
      <c r="N5860">
        <v>20212</v>
      </c>
      <c r="O5860">
        <v>16008555</v>
      </c>
      <c r="P5860" t="s">
        <v>13</v>
      </c>
      <c r="Q5860" t="s">
        <v>13</v>
      </c>
    </row>
    <row r="5861" spans="1:17" x14ac:dyDescent="0.25">
      <c r="A5861">
        <v>164297166</v>
      </c>
      <c r="B5861" t="s">
        <v>2307</v>
      </c>
      <c r="C5861" t="s">
        <v>2455</v>
      </c>
      <c r="D5861" t="s">
        <v>126</v>
      </c>
      <c r="E5861">
        <v>19</v>
      </c>
      <c r="F5861" t="s">
        <v>5</v>
      </c>
      <c r="G5861" t="s">
        <v>2442</v>
      </c>
      <c r="H5861" t="s">
        <v>27</v>
      </c>
      <c r="I5861">
        <v>98</v>
      </c>
      <c r="J5861">
        <v>92</v>
      </c>
      <c r="K5861">
        <v>0</v>
      </c>
      <c r="L5861">
        <v>20180711</v>
      </c>
      <c r="M5861" t="s">
        <v>36</v>
      </c>
      <c r="N5861">
        <v>0</v>
      </c>
      <c r="O5861">
        <v>11144537</v>
      </c>
      <c r="P5861" t="s">
        <v>13</v>
      </c>
      <c r="Q5861" t="s">
        <v>13</v>
      </c>
    </row>
    <row r="5862" spans="1:17" x14ac:dyDescent="0.25">
      <c r="A5862">
        <v>163330133</v>
      </c>
      <c r="B5862" t="s">
        <v>366</v>
      </c>
      <c r="C5862" t="s">
        <v>10356</v>
      </c>
      <c r="D5862" t="s">
        <v>126</v>
      </c>
      <c r="E5862">
        <v>19</v>
      </c>
      <c r="F5862" t="s">
        <v>37</v>
      </c>
      <c r="G5862" t="s">
        <v>3358</v>
      </c>
      <c r="H5862" t="s">
        <v>27</v>
      </c>
      <c r="I5862">
        <v>632</v>
      </c>
      <c r="J5862">
        <v>587</v>
      </c>
      <c r="K5862">
        <v>20211</v>
      </c>
      <c r="L5862">
        <v>20200725</v>
      </c>
      <c r="M5862" t="s">
        <v>35</v>
      </c>
      <c r="N5862">
        <v>20212</v>
      </c>
      <c r="O5862">
        <v>15396232</v>
      </c>
      <c r="P5862" t="s">
        <v>15</v>
      </c>
      <c r="Q5862" t="s">
        <v>15</v>
      </c>
    </row>
    <row r="5863" spans="1:17" x14ac:dyDescent="0.25">
      <c r="A5863">
        <v>162719582</v>
      </c>
      <c r="B5863" t="s">
        <v>4710</v>
      </c>
      <c r="C5863" t="s">
        <v>4067</v>
      </c>
      <c r="D5863" t="s">
        <v>126</v>
      </c>
      <c r="E5863">
        <v>19</v>
      </c>
      <c r="F5863" t="s">
        <v>37</v>
      </c>
      <c r="G5863" t="s">
        <v>3358</v>
      </c>
      <c r="H5863" t="s">
        <v>27</v>
      </c>
      <c r="I5863">
        <v>1098</v>
      </c>
      <c r="J5863">
        <v>449</v>
      </c>
      <c r="K5863">
        <v>0</v>
      </c>
      <c r="L5863">
        <v>20210415</v>
      </c>
      <c r="M5863" t="s">
        <v>35</v>
      </c>
      <c r="N5863">
        <v>0</v>
      </c>
      <c r="O5863">
        <v>15165639</v>
      </c>
      <c r="P5863" t="s">
        <v>16</v>
      </c>
      <c r="Q5863" t="s">
        <v>14</v>
      </c>
    </row>
    <row r="5864" spans="1:17" x14ac:dyDescent="0.25">
      <c r="A5864">
        <v>164307267</v>
      </c>
      <c r="B5864" t="s">
        <v>934</v>
      </c>
      <c r="C5864" t="s">
        <v>624</v>
      </c>
      <c r="D5864" t="s">
        <v>126</v>
      </c>
      <c r="E5864">
        <v>19</v>
      </c>
      <c r="F5864" t="s">
        <v>6</v>
      </c>
      <c r="G5864" t="s">
        <v>3180</v>
      </c>
      <c r="H5864" t="s">
        <v>27</v>
      </c>
      <c r="I5864">
        <v>86</v>
      </c>
      <c r="J5864">
        <v>83</v>
      </c>
      <c r="K5864">
        <v>20211</v>
      </c>
      <c r="L5864">
        <v>20210316</v>
      </c>
      <c r="M5864" t="s">
        <v>36</v>
      </c>
      <c r="N5864">
        <v>20212</v>
      </c>
      <c r="O5864">
        <v>9845493</v>
      </c>
      <c r="P5864" t="s">
        <v>13</v>
      </c>
      <c r="Q5864" t="s">
        <v>13</v>
      </c>
    </row>
    <row r="5865" spans="1:17" x14ac:dyDescent="0.25">
      <c r="A5865">
        <v>164373338</v>
      </c>
      <c r="B5865" t="s">
        <v>10357</v>
      </c>
      <c r="C5865" t="s">
        <v>2441</v>
      </c>
      <c r="D5865" t="s">
        <v>126</v>
      </c>
      <c r="E5865">
        <v>19</v>
      </c>
      <c r="F5865" t="s">
        <v>6</v>
      </c>
      <c r="G5865" t="s">
        <v>3180</v>
      </c>
      <c r="H5865" t="s">
        <v>27</v>
      </c>
      <c r="I5865">
        <v>17</v>
      </c>
      <c r="J5865">
        <v>10</v>
      </c>
      <c r="K5865">
        <v>20211</v>
      </c>
      <c r="L5865">
        <v>20210401</v>
      </c>
      <c r="M5865" t="s">
        <v>35</v>
      </c>
      <c r="N5865">
        <v>20212</v>
      </c>
      <c r="O5865">
        <v>13265754</v>
      </c>
      <c r="P5865" t="s">
        <v>13</v>
      </c>
      <c r="Q5865" t="s">
        <v>13</v>
      </c>
    </row>
    <row r="5866" spans="1:17" x14ac:dyDescent="0.25">
      <c r="A5866">
        <v>164385492</v>
      </c>
      <c r="B5866" t="s">
        <v>10358</v>
      </c>
      <c r="C5866" t="s">
        <v>6573</v>
      </c>
      <c r="D5866" t="s">
        <v>82</v>
      </c>
      <c r="E5866">
        <v>20</v>
      </c>
      <c r="F5866" t="s">
        <v>37</v>
      </c>
      <c r="G5866" t="s">
        <v>3181</v>
      </c>
      <c r="H5866" t="s">
        <v>27</v>
      </c>
      <c r="I5866">
        <v>6</v>
      </c>
      <c r="J5866">
        <v>6</v>
      </c>
      <c r="K5866">
        <v>0</v>
      </c>
      <c r="L5866">
        <v>20200921</v>
      </c>
      <c r="M5866" t="s">
        <v>36</v>
      </c>
      <c r="N5866">
        <v>0</v>
      </c>
      <c r="O5866">
        <v>16062946</v>
      </c>
      <c r="P5866" t="s">
        <v>13</v>
      </c>
      <c r="Q5866" t="s">
        <v>13</v>
      </c>
    </row>
    <row r="5867" spans="1:17" x14ac:dyDescent="0.25">
      <c r="A5867">
        <v>164370906</v>
      </c>
      <c r="B5867" t="s">
        <v>10359</v>
      </c>
      <c r="C5867" t="s">
        <v>1875</v>
      </c>
      <c r="D5867" t="s">
        <v>82</v>
      </c>
      <c r="E5867">
        <v>20</v>
      </c>
      <c r="F5867" t="s">
        <v>6</v>
      </c>
      <c r="G5867" t="s">
        <v>6218</v>
      </c>
      <c r="H5867" t="s">
        <v>27</v>
      </c>
      <c r="I5867">
        <v>21</v>
      </c>
      <c r="J5867">
        <v>17</v>
      </c>
      <c r="K5867">
        <v>20211</v>
      </c>
      <c r="L5867">
        <v>20210330</v>
      </c>
      <c r="M5867" t="s">
        <v>35</v>
      </c>
      <c r="N5867">
        <v>20212</v>
      </c>
      <c r="O5867">
        <v>16055605</v>
      </c>
      <c r="P5867" t="s">
        <v>13</v>
      </c>
      <c r="Q5867" t="s">
        <v>13</v>
      </c>
    </row>
    <row r="5868" spans="1:17" x14ac:dyDescent="0.25">
      <c r="A5868">
        <v>162190587</v>
      </c>
      <c r="B5868" t="s">
        <v>372</v>
      </c>
      <c r="C5868" t="s">
        <v>1361</v>
      </c>
      <c r="D5868" t="s">
        <v>82</v>
      </c>
      <c r="E5868">
        <v>20</v>
      </c>
      <c r="F5868" t="s">
        <v>37</v>
      </c>
      <c r="G5868" t="s">
        <v>3114</v>
      </c>
      <c r="H5868" t="s">
        <v>28</v>
      </c>
      <c r="I5868">
        <v>1372</v>
      </c>
      <c r="J5868">
        <v>626</v>
      </c>
      <c r="K5868">
        <v>20211</v>
      </c>
      <c r="L5868">
        <v>20210201</v>
      </c>
      <c r="M5868" t="s">
        <v>35</v>
      </c>
      <c r="N5868">
        <v>20212</v>
      </c>
      <c r="O5868">
        <v>14970208</v>
      </c>
      <c r="P5868" t="s">
        <v>16</v>
      </c>
      <c r="Q5868" t="s">
        <v>15</v>
      </c>
    </row>
    <row r="5869" spans="1:17" x14ac:dyDescent="0.25">
      <c r="A5869">
        <v>164245919</v>
      </c>
      <c r="B5869" t="s">
        <v>570</v>
      </c>
      <c r="C5869" t="s">
        <v>2866</v>
      </c>
      <c r="D5869" t="s">
        <v>86</v>
      </c>
      <c r="E5869">
        <v>20</v>
      </c>
      <c r="F5869" t="s">
        <v>38</v>
      </c>
      <c r="G5869" t="s">
        <v>30</v>
      </c>
      <c r="H5869" t="s">
        <v>27</v>
      </c>
      <c r="I5869">
        <v>150</v>
      </c>
      <c r="J5869">
        <v>150</v>
      </c>
      <c r="K5869">
        <v>0</v>
      </c>
      <c r="L5869" t="s">
        <v>30</v>
      </c>
      <c r="M5869" t="s">
        <v>36</v>
      </c>
      <c r="N5869">
        <v>20212</v>
      </c>
      <c r="O5869">
        <v>12549199</v>
      </c>
      <c r="P5869" t="s">
        <v>13</v>
      </c>
      <c r="Q5869" t="s">
        <v>13</v>
      </c>
    </row>
    <row r="5870" spans="1:17" x14ac:dyDescent="0.25">
      <c r="A5870">
        <v>164274336</v>
      </c>
      <c r="B5870" t="s">
        <v>10360</v>
      </c>
      <c r="C5870" t="s">
        <v>428</v>
      </c>
      <c r="D5870" t="s">
        <v>82</v>
      </c>
      <c r="E5870">
        <v>20</v>
      </c>
      <c r="F5870" t="s">
        <v>6</v>
      </c>
      <c r="G5870" t="s">
        <v>5611</v>
      </c>
      <c r="H5870" t="s">
        <v>27</v>
      </c>
      <c r="I5870">
        <v>38</v>
      </c>
      <c r="J5870">
        <v>38</v>
      </c>
      <c r="K5870">
        <v>20211</v>
      </c>
      <c r="L5870" t="s">
        <v>30</v>
      </c>
      <c r="M5870" t="s">
        <v>35</v>
      </c>
      <c r="N5870">
        <v>0</v>
      </c>
      <c r="O5870">
        <v>11171895</v>
      </c>
      <c r="P5870" t="s">
        <v>13</v>
      </c>
      <c r="Q5870" t="s">
        <v>13</v>
      </c>
    </row>
    <row r="5871" spans="1:17" x14ac:dyDescent="0.25">
      <c r="A5871">
        <v>164357286</v>
      </c>
      <c r="B5871" t="s">
        <v>10361</v>
      </c>
      <c r="C5871" t="s">
        <v>338</v>
      </c>
      <c r="D5871" t="s">
        <v>82</v>
      </c>
      <c r="E5871">
        <v>20</v>
      </c>
      <c r="F5871" t="s">
        <v>6</v>
      </c>
      <c r="G5871" t="s">
        <v>10362</v>
      </c>
      <c r="H5871" t="s">
        <v>27</v>
      </c>
      <c r="I5871">
        <v>23</v>
      </c>
      <c r="J5871">
        <v>17</v>
      </c>
      <c r="K5871">
        <v>0</v>
      </c>
      <c r="L5871">
        <v>20210322</v>
      </c>
      <c r="M5871" t="s">
        <v>36</v>
      </c>
      <c r="N5871">
        <v>20212</v>
      </c>
      <c r="O5871">
        <v>10096324</v>
      </c>
      <c r="P5871" t="s">
        <v>13</v>
      </c>
      <c r="Q5871" t="s">
        <v>13</v>
      </c>
    </row>
    <row r="5872" spans="1:17" x14ac:dyDescent="0.25">
      <c r="A5872">
        <v>163364184</v>
      </c>
      <c r="B5872" t="s">
        <v>3838</v>
      </c>
      <c r="C5872" t="s">
        <v>288</v>
      </c>
      <c r="D5872" t="s">
        <v>122</v>
      </c>
      <c r="E5872">
        <v>20</v>
      </c>
      <c r="F5872" t="s">
        <v>37</v>
      </c>
      <c r="G5872" t="s">
        <v>3578</v>
      </c>
      <c r="H5872" t="s">
        <v>27</v>
      </c>
      <c r="I5872">
        <v>596</v>
      </c>
      <c r="J5872">
        <v>86</v>
      </c>
      <c r="K5872">
        <v>20211</v>
      </c>
      <c r="L5872">
        <v>20210331</v>
      </c>
      <c r="M5872" t="s">
        <v>35</v>
      </c>
      <c r="N5872">
        <v>20212</v>
      </c>
      <c r="O5872">
        <v>15417754</v>
      </c>
      <c r="P5872" t="s">
        <v>15</v>
      </c>
      <c r="Q5872" t="s">
        <v>13</v>
      </c>
    </row>
    <row r="5873" spans="1:17" x14ac:dyDescent="0.25">
      <c r="A5873">
        <v>164322978</v>
      </c>
      <c r="B5873" t="s">
        <v>10363</v>
      </c>
      <c r="C5873" t="s">
        <v>1087</v>
      </c>
      <c r="D5873" t="s">
        <v>82</v>
      </c>
      <c r="E5873">
        <v>20</v>
      </c>
      <c r="F5873" t="s">
        <v>5</v>
      </c>
      <c r="G5873" t="s">
        <v>3417</v>
      </c>
      <c r="H5873" t="s">
        <v>27</v>
      </c>
      <c r="I5873">
        <v>50</v>
      </c>
      <c r="J5873">
        <v>45</v>
      </c>
      <c r="K5873">
        <v>20211</v>
      </c>
      <c r="L5873" t="s">
        <v>30</v>
      </c>
      <c r="M5873" t="s">
        <v>36</v>
      </c>
      <c r="N5873">
        <v>0</v>
      </c>
      <c r="O5873">
        <v>16022367</v>
      </c>
      <c r="P5873" t="s">
        <v>13</v>
      </c>
      <c r="Q5873" t="s">
        <v>13</v>
      </c>
    </row>
    <row r="5874" spans="1:17" x14ac:dyDescent="0.25">
      <c r="A5874">
        <v>164357827</v>
      </c>
      <c r="B5874" t="s">
        <v>10364</v>
      </c>
      <c r="C5874" t="s">
        <v>2343</v>
      </c>
      <c r="D5874" t="s">
        <v>86</v>
      </c>
      <c r="E5874">
        <v>20</v>
      </c>
      <c r="F5874" t="s">
        <v>37</v>
      </c>
      <c r="G5874" t="s">
        <v>2444</v>
      </c>
      <c r="H5874" t="s">
        <v>27</v>
      </c>
      <c r="I5874">
        <v>36</v>
      </c>
      <c r="J5874">
        <v>2</v>
      </c>
      <c r="K5874">
        <v>20211</v>
      </c>
      <c r="L5874">
        <v>20210608</v>
      </c>
      <c r="M5874" t="s">
        <v>35</v>
      </c>
      <c r="N5874">
        <v>20212</v>
      </c>
      <c r="O5874">
        <v>16049174</v>
      </c>
      <c r="P5874" t="s">
        <v>13</v>
      </c>
      <c r="Q5874" t="s">
        <v>13</v>
      </c>
    </row>
    <row r="5875" spans="1:17" x14ac:dyDescent="0.25">
      <c r="A5875">
        <v>164364043</v>
      </c>
      <c r="B5875" t="s">
        <v>10365</v>
      </c>
      <c r="C5875" t="s">
        <v>204</v>
      </c>
      <c r="D5875" t="s">
        <v>82</v>
      </c>
      <c r="E5875">
        <v>20</v>
      </c>
      <c r="F5875" t="s">
        <v>6</v>
      </c>
      <c r="G5875" t="s">
        <v>5611</v>
      </c>
      <c r="H5875" t="s">
        <v>27</v>
      </c>
      <c r="I5875">
        <v>7</v>
      </c>
      <c r="J5875">
        <v>3</v>
      </c>
      <c r="K5875">
        <v>0</v>
      </c>
      <c r="L5875">
        <v>20200624</v>
      </c>
      <c r="M5875" t="s">
        <v>35</v>
      </c>
      <c r="N5875">
        <v>0</v>
      </c>
      <c r="O5875">
        <v>16017905</v>
      </c>
      <c r="P5875" t="s">
        <v>13</v>
      </c>
      <c r="Q5875" t="s">
        <v>13</v>
      </c>
    </row>
    <row r="5876" spans="1:17" x14ac:dyDescent="0.25">
      <c r="A5876">
        <v>164237483</v>
      </c>
      <c r="B5876" t="s">
        <v>8246</v>
      </c>
      <c r="C5876" t="s">
        <v>538</v>
      </c>
      <c r="D5876" t="s">
        <v>3650</v>
      </c>
      <c r="E5876">
        <v>20</v>
      </c>
      <c r="F5876" t="s">
        <v>38</v>
      </c>
      <c r="G5876" t="s">
        <v>5612</v>
      </c>
      <c r="H5876" t="s">
        <v>27</v>
      </c>
      <c r="I5876">
        <v>164</v>
      </c>
      <c r="J5876">
        <v>164</v>
      </c>
      <c r="K5876">
        <v>0</v>
      </c>
      <c r="L5876" t="s">
        <v>30</v>
      </c>
      <c r="M5876" t="s">
        <v>36</v>
      </c>
      <c r="N5876">
        <v>0</v>
      </c>
      <c r="O5876">
        <v>15995756</v>
      </c>
      <c r="P5876" t="s">
        <v>13</v>
      </c>
      <c r="Q5876" t="s">
        <v>13</v>
      </c>
    </row>
    <row r="5877" spans="1:17" x14ac:dyDescent="0.25">
      <c r="A5877">
        <v>164115122</v>
      </c>
      <c r="B5877" t="s">
        <v>1190</v>
      </c>
      <c r="C5877" t="s">
        <v>6651</v>
      </c>
      <c r="D5877" t="s">
        <v>3650</v>
      </c>
      <c r="E5877">
        <v>20</v>
      </c>
      <c r="F5877" t="s">
        <v>6</v>
      </c>
      <c r="G5877" t="s">
        <v>3978</v>
      </c>
      <c r="H5877" t="s">
        <v>27</v>
      </c>
      <c r="I5877">
        <v>254</v>
      </c>
      <c r="J5877">
        <v>254</v>
      </c>
      <c r="K5877">
        <v>0</v>
      </c>
      <c r="L5877">
        <v>20181107</v>
      </c>
      <c r="M5877" t="s">
        <v>36</v>
      </c>
      <c r="N5877">
        <v>0</v>
      </c>
      <c r="O5877">
        <v>11547542</v>
      </c>
      <c r="P5877" t="s">
        <v>13</v>
      </c>
      <c r="Q5877" t="s">
        <v>13</v>
      </c>
    </row>
    <row r="5878" spans="1:17" x14ac:dyDescent="0.25">
      <c r="A5878">
        <v>163261843</v>
      </c>
      <c r="B5878" t="s">
        <v>4924</v>
      </c>
      <c r="C5878" t="s">
        <v>4925</v>
      </c>
      <c r="D5878" t="s">
        <v>86</v>
      </c>
      <c r="E5878">
        <v>20</v>
      </c>
      <c r="F5878" t="s">
        <v>37</v>
      </c>
      <c r="G5878" t="s">
        <v>2444</v>
      </c>
      <c r="H5878" t="s">
        <v>27</v>
      </c>
      <c r="I5878">
        <v>695</v>
      </c>
      <c r="J5878">
        <v>451</v>
      </c>
      <c r="K5878">
        <v>20211</v>
      </c>
      <c r="L5878">
        <v>20210411</v>
      </c>
      <c r="M5878" t="s">
        <v>35</v>
      </c>
      <c r="N5878">
        <v>0</v>
      </c>
      <c r="O5878">
        <v>15349926</v>
      </c>
      <c r="P5878" t="s">
        <v>15</v>
      </c>
      <c r="Q5878" t="s">
        <v>14</v>
      </c>
    </row>
    <row r="5879" spans="1:17" x14ac:dyDescent="0.25">
      <c r="A5879">
        <v>164220673</v>
      </c>
      <c r="B5879" t="s">
        <v>7793</v>
      </c>
      <c r="C5879" t="s">
        <v>7794</v>
      </c>
      <c r="D5879" t="s">
        <v>82</v>
      </c>
      <c r="E5879">
        <v>20</v>
      </c>
      <c r="F5879" t="s">
        <v>38</v>
      </c>
      <c r="G5879" t="s">
        <v>5612</v>
      </c>
      <c r="H5879" t="s">
        <v>27</v>
      </c>
      <c r="I5879">
        <v>177</v>
      </c>
      <c r="J5879">
        <v>120</v>
      </c>
      <c r="K5879">
        <v>20211</v>
      </c>
      <c r="L5879">
        <v>20200824</v>
      </c>
      <c r="M5879" t="s">
        <v>35</v>
      </c>
      <c r="N5879">
        <v>20212</v>
      </c>
      <c r="O5879">
        <v>8853601</v>
      </c>
      <c r="P5879" t="s">
        <v>13</v>
      </c>
      <c r="Q5879" t="s">
        <v>13</v>
      </c>
    </row>
    <row r="5880" spans="1:17" x14ac:dyDescent="0.25">
      <c r="A5880">
        <v>164370981</v>
      </c>
      <c r="B5880" t="s">
        <v>4766</v>
      </c>
      <c r="C5880" t="s">
        <v>529</v>
      </c>
      <c r="D5880" t="s">
        <v>82</v>
      </c>
      <c r="E5880">
        <v>20</v>
      </c>
      <c r="F5880" t="s">
        <v>6</v>
      </c>
      <c r="G5880" t="s">
        <v>3182</v>
      </c>
      <c r="H5880" t="s">
        <v>27</v>
      </c>
      <c r="I5880">
        <v>21</v>
      </c>
      <c r="J5880">
        <v>17</v>
      </c>
      <c r="K5880">
        <v>20211</v>
      </c>
      <c r="L5880">
        <v>20180319</v>
      </c>
      <c r="M5880" t="s">
        <v>35</v>
      </c>
      <c r="N5880">
        <v>20212</v>
      </c>
      <c r="O5880">
        <v>16056497</v>
      </c>
      <c r="P5880" t="s">
        <v>13</v>
      </c>
      <c r="Q5880" t="s">
        <v>13</v>
      </c>
    </row>
    <row r="5881" spans="1:17" x14ac:dyDescent="0.25">
      <c r="A5881">
        <v>164126247</v>
      </c>
      <c r="B5881" t="s">
        <v>6652</v>
      </c>
      <c r="C5881" t="s">
        <v>6653</v>
      </c>
      <c r="D5881" t="s">
        <v>86</v>
      </c>
      <c r="E5881">
        <v>20</v>
      </c>
      <c r="F5881" t="s">
        <v>6</v>
      </c>
      <c r="G5881" t="s">
        <v>3978</v>
      </c>
      <c r="H5881" t="s">
        <v>27</v>
      </c>
      <c r="I5881">
        <v>258</v>
      </c>
      <c r="J5881">
        <v>258</v>
      </c>
      <c r="K5881">
        <v>20211</v>
      </c>
      <c r="L5881">
        <v>20201102</v>
      </c>
      <c r="M5881" t="s">
        <v>35</v>
      </c>
      <c r="N5881">
        <v>20212</v>
      </c>
      <c r="O5881">
        <v>12944041</v>
      </c>
      <c r="P5881" t="s">
        <v>13</v>
      </c>
      <c r="Q5881" t="s">
        <v>13</v>
      </c>
    </row>
    <row r="5882" spans="1:17" x14ac:dyDescent="0.25">
      <c r="A5882">
        <v>163074293</v>
      </c>
      <c r="B5882" t="s">
        <v>4233</v>
      </c>
      <c r="C5882" t="s">
        <v>604</v>
      </c>
      <c r="D5882" t="s">
        <v>86</v>
      </c>
      <c r="E5882">
        <v>20</v>
      </c>
      <c r="F5882" t="s">
        <v>37</v>
      </c>
      <c r="G5882" t="s">
        <v>3578</v>
      </c>
      <c r="H5882" t="s">
        <v>27</v>
      </c>
      <c r="I5882">
        <v>848</v>
      </c>
      <c r="J5882">
        <v>37</v>
      </c>
      <c r="K5882">
        <v>20211</v>
      </c>
      <c r="L5882" t="s">
        <v>30</v>
      </c>
      <c r="M5882" t="s">
        <v>35</v>
      </c>
      <c r="N5882">
        <v>20212</v>
      </c>
      <c r="O5882">
        <v>15292554</v>
      </c>
      <c r="P5882" t="s">
        <v>16</v>
      </c>
      <c r="Q5882" t="s">
        <v>13</v>
      </c>
    </row>
    <row r="5883" spans="1:17" x14ac:dyDescent="0.25">
      <c r="A5883">
        <v>164185362</v>
      </c>
      <c r="B5883" t="s">
        <v>7375</v>
      </c>
      <c r="C5883" t="s">
        <v>7376</v>
      </c>
      <c r="D5883" t="s">
        <v>82</v>
      </c>
      <c r="E5883">
        <v>20</v>
      </c>
      <c r="F5883" t="s">
        <v>38</v>
      </c>
      <c r="G5883" t="s">
        <v>5612</v>
      </c>
      <c r="H5883" t="s">
        <v>27</v>
      </c>
      <c r="I5883">
        <v>204</v>
      </c>
      <c r="J5883">
        <v>126</v>
      </c>
      <c r="K5883">
        <v>20211</v>
      </c>
      <c r="L5883" t="s">
        <v>30</v>
      </c>
      <c r="M5883" t="s">
        <v>35</v>
      </c>
      <c r="N5883">
        <v>20212</v>
      </c>
      <c r="O5883">
        <v>15981126</v>
      </c>
      <c r="P5883" t="s">
        <v>13</v>
      </c>
      <c r="Q5883" t="s">
        <v>13</v>
      </c>
    </row>
    <row r="5884" spans="1:17" x14ac:dyDescent="0.25">
      <c r="A5884">
        <v>164275158</v>
      </c>
      <c r="B5884" t="s">
        <v>10366</v>
      </c>
      <c r="C5884" t="s">
        <v>879</v>
      </c>
      <c r="D5884" t="s">
        <v>3650</v>
      </c>
      <c r="E5884">
        <v>20</v>
      </c>
      <c r="F5884" t="s">
        <v>38</v>
      </c>
      <c r="G5884" t="s">
        <v>3417</v>
      </c>
      <c r="H5884" t="s">
        <v>27</v>
      </c>
      <c r="I5884">
        <v>58</v>
      </c>
      <c r="J5884">
        <v>58</v>
      </c>
      <c r="K5884">
        <v>0</v>
      </c>
      <c r="L5884" t="s">
        <v>30</v>
      </c>
      <c r="M5884" t="s">
        <v>35</v>
      </c>
      <c r="N5884">
        <v>0</v>
      </c>
      <c r="O5884">
        <v>15994090</v>
      </c>
      <c r="P5884" t="s">
        <v>13</v>
      </c>
      <c r="Q5884" t="s">
        <v>13</v>
      </c>
    </row>
    <row r="5885" spans="1:17" x14ac:dyDescent="0.25">
      <c r="A5885">
        <v>164195954</v>
      </c>
      <c r="B5885" t="s">
        <v>856</v>
      </c>
      <c r="C5885" t="s">
        <v>7377</v>
      </c>
      <c r="D5885" t="s">
        <v>86</v>
      </c>
      <c r="E5885">
        <v>20</v>
      </c>
      <c r="F5885" t="s">
        <v>37</v>
      </c>
      <c r="G5885" t="s">
        <v>3578</v>
      </c>
      <c r="H5885" t="s">
        <v>27</v>
      </c>
      <c r="I5885">
        <v>206</v>
      </c>
      <c r="J5885">
        <v>92</v>
      </c>
      <c r="K5885">
        <v>20211</v>
      </c>
      <c r="L5885">
        <v>20201123</v>
      </c>
      <c r="M5885" t="s">
        <v>35</v>
      </c>
      <c r="N5885">
        <v>20212</v>
      </c>
      <c r="O5885">
        <v>15982646</v>
      </c>
      <c r="P5885" t="s">
        <v>13</v>
      </c>
      <c r="Q5885" t="s">
        <v>13</v>
      </c>
    </row>
    <row r="5886" spans="1:17" x14ac:dyDescent="0.25">
      <c r="A5886">
        <v>164177469</v>
      </c>
      <c r="B5886" t="s">
        <v>7378</v>
      </c>
      <c r="C5886" t="s">
        <v>782</v>
      </c>
      <c r="D5886" t="s">
        <v>82</v>
      </c>
      <c r="E5886">
        <v>20</v>
      </c>
      <c r="F5886" t="s">
        <v>38</v>
      </c>
      <c r="G5886" t="s">
        <v>5612</v>
      </c>
      <c r="H5886" t="s">
        <v>27</v>
      </c>
      <c r="I5886">
        <v>220</v>
      </c>
      <c r="J5886">
        <v>177</v>
      </c>
      <c r="K5886">
        <v>20211</v>
      </c>
      <c r="L5886">
        <v>20191109</v>
      </c>
      <c r="M5886" t="s">
        <v>35</v>
      </c>
      <c r="N5886">
        <v>20212</v>
      </c>
      <c r="O5886">
        <v>8139535</v>
      </c>
      <c r="P5886" t="s">
        <v>13</v>
      </c>
      <c r="Q5886" t="s">
        <v>13</v>
      </c>
    </row>
    <row r="5887" spans="1:17" x14ac:dyDescent="0.25">
      <c r="A5887">
        <v>164256417</v>
      </c>
      <c r="B5887" t="s">
        <v>10367</v>
      </c>
      <c r="C5887" t="s">
        <v>1156</v>
      </c>
      <c r="D5887" t="s">
        <v>82</v>
      </c>
      <c r="E5887">
        <v>20</v>
      </c>
      <c r="F5887" t="s">
        <v>38</v>
      </c>
      <c r="G5887" t="s">
        <v>5612</v>
      </c>
      <c r="H5887" t="s">
        <v>27</v>
      </c>
      <c r="I5887">
        <v>143</v>
      </c>
      <c r="J5887">
        <v>143</v>
      </c>
      <c r="K5887">
        <v>20211</v>
      </c>
      <c r="L5887">
        <v>20190513</v>
      </c>
      <c r="M5887" t="s">
        <v>35</v>
      </c>
      <c r="N5887">
        <v>20212</v>
      </c>
      <c r="O5887">
        <v>12410086</v>
      </c>
      <c r="P5887" t="s">
        <v>13</v>
      </c>
      <c r="Q5887" t="s">
        <v>13</v>
      </c>
    </row>
    <row r="5888" spans="1:17" x14ac:dyDescent="0.25">
      <c r="A5888">
        <v>164224192</v>
      </c>
      <c r="B5888" t="s">
        <v>3098</v>
      </c>
      <c r="C5888" t="s">
        <v>7795</v>
      </c>
      <c r="D5888" t="s">
        <v>3650</v>
      </c>
      <c r="E5888">
        <v>20</v>
      </c>
      <c r="F5888" t="s">
        <v>37</v>
      </c>
      <c r="G5888" t="s">
        <v>3114</v>
      </c>
      <c r="H5888" t="s">
        <v>27</v>
      </c>
      <c r="I5888">
        <v>191</v>
      </c>
      <c r="J5888">
        <v>99</v>
      </c>
      <c r="K5888">
        <v>20211</v>
      </c>
      <c r="L5888">
        <v>20200514</v>
      </c>
      <c r="M5888" t="s">
        <v>35</v>
      </c>
      <c r="N5888">
        <v>20212</v>
      </c>
      <c r="O5888">
        <v>15988507</v>
      </c>
      <c r="P5888" t="s">
        <v>13</v>
      </c>
      <c r="Q5888" t="s">
        <v>13</v>
      </c>
    </row>
    <row r="5889" spans="1:17" x14ac:dyDescent="0.25">
      <c r="A5889">
        <v>163287525</v>
      </c>
      <c r="B5889" t="s">
        <v>676</v>
      </c>
      <c r="C5889" t="s">
        <v>252</v>
      </c>
      <c r="D5889" t="s">
        <v>86</v>
      </c>
      <c r="E5889">
        <v>20</v>
      </c>
      <c r="F5889" t="s">
        <v>37</v>
      </c>
      <c r="G5889" t="s">
        <v>3578</v>
      </c>
      <c r="H5889" t="s">
        <v>27</v>
      </c>
      <c r="I5889">
        <v>673</v>
      </c>
      <c r="J5889">
        <v>43</v>
      </c>
      <c r="K5889">
        <v>20211</v>
      </c>
      <c r="L5889">
        <v>20201003</v>
      </c>
      <c r="M5889" t="s">
        <v>35</v>
      </c>
      <c r="N5889">
        <v>0</v>
      </c>
      <c r="O5889">
        <v>15358784</v>
      </c>
      <c r="P5889" t="s">
        <v>15</v>
      </c>
      <c r="Q5889" t="s">
        <v>13</v>
      </c>
    </row>
    <row r="5890" spans="1:17" x14ac:dyDescent="0.25">
      <c r="A5890">
        <v>164368862</v>
      </c>
      <c r="B5890" t="s">
        <v>676</v>
      </c>
      <c r="C5890" t="s">
        <v>1340</v>
      </c>
      <c r="D5890" t="s">
        <v>82</v>
      </c>
      <c r="E5890">
        <v>20</v>
      </c>
      <c r="F5890" t="s">
        <v>6</v>
      </c>
      <c r="G5890" t="s">
        <v>6218</v>
      </c>
      <c r="H5890" t="s">
        <v>27</v>
      </c>
      <c r="I5890">
        <v>7</v>
      </c>
      <c r="J5890">
        <v>7</v>
      </c>
      <c r="K5890">
        <v>20211</v>
      </c>
      <c r="L5890">
        <v>20190206</v>
      </c>
      <c r="M5890" t="s">
        <v>35</v>
      </c>
      <c r="N5890">
        <v>20212</v>
      </c>
      <c r="O5890">
        <v>16051097</v>
      </c>
      <c r="P5890" t="s">
        <v>13</v>
      </c>
      <c r="Q5890" t="s">
        <v>13</v>
      </c>
    </row>
    <row r="5891" spans="1:17" x14ac:dyDescent="0.25">
      <c r="A5891">
        <v>164365032</v>
      </c>
      <c r="B5891" t="s">
        <v>677</v>
      </c>
      <c r="C5891" t="s">
        <v>667</v>
      </c>
      <c r="D5891" t="s">
        <v>86</v>
      </c>
      <c r="E5891">
        <v>20</v>
      </c>
      <c r="F5891" t="s">
        <v>38</v>
      </c>
      <c r="G5891" t="s">
        <v>3417</v>
      </c>
      <c r="H5891" t="s">
        <v>27</v>
      </c>
      <c r="I5891">
        <v>24</v>
      </c>
      <c r="J5891">
        <v>24</v>
      </c>
      <c r="K5891">
        <v>20211</v>
      </c>
      <c r="L5891" t="s">
        <v>30</v>
      </c>
      <c r="M5891" t="s">
        <v>36</v>
      </c>
      <c r="N5891">
        <v>0</v>
      </c>
      <c r="O5891">
        <v>16031920</v>
      </c>
      <c r="P5891" t="s">
        <v>13</v>
      </c>
      <c r="Q5891" t="s">
        <v>13</v>
      </c>
    </row>
    <row r="5892" spans="1:17" x14ac:dyDescent="0.25">
      <c r="A5892">
        <v>164295922</v>
      </c>
      <c r="B5892" t="s">
        <v>7082</v>
      </c>
      <c r="C5892" t="s">
        <v>8735</v>
      </c>
      <c r="D5892" t="s">
        <v>86</v>
      </c>
      <c r="E5892">
        <v>20</v>
      </c>
      <c r="F5892" t="s">
        <v>37</v>
      </c>
      <c r="G5892" t="s">
        <v>2444</v>
      </c>
      <c r="H5892" t="s">
        <v>27</v>
      </c>
      <c r="I5892">
        <v>100</v>
      </c>
      <c r="J5892">
        <v>45</v>
      </c>
      <c r="K5892">
        <v>20211</v>
      </c>
      <c r="L5892" t="s">
        <v>30</v>
      </c>
      <c r="M5892" t="s">
        <v>35</v>
      </c>
      <c r="N5892">
        <v>20212</v>
      </c>
      <c r="O5892">
        <v>16012735</v>
      </c>
      <c r="P5892" t="s">
        <v>13</v>
      </c>
      <c r="Q5892" t="s">
        <v>13</v>
      </c>
    </row>
    <row r="5893" spans="1:17" x14ac:dyDescent="0.25">
      <c r="A5893">
        <v>164299597</v>
      </c>
      <c r="B5893" t="s">
        <v>8736</v>
      </c>
      <c r="C5893" t="s">
        <v>8737</v>
      </c>
      <c r="D5893" t="s">
        <v>82</v>
      </c>
      <c r="E5893">
        <v>20</v>
      </c>
      <c r="F5893" t="s">
        <v>6</v>
      </c>
      <c r="G5893" t="s">
        <v>5611</v>
      </c>
      <c r="H5893" t="s">
        <v>27</v>
      </c>
      <c r="I5893">
        <v>98</v>
      </c>
      <c r="J5893">
        <v>93</v>
      </c>
      <c r="K5893">
        <v>0</v>
      </c>
      <c r="L5893" t="s">
        <v>30</v>
      </c>
      <c r="M5893" t="s">
        <v>35</v>
      </c>
      <c r="N5893">
        <v>0</v>
      </c>
      <c r="O5893">
        <v>16019647</v>
      </c>
      <c r="P5893" t="s">
        <v>13</v>
      </c>
      <c r="Q5893" t="s">
        <v>13</v>
      </c>
    </row>
    <row r="5894" spans="1:17" x14ac:dyDescent="0.25">
      <c r="A5894">
        <v>164376934</v>
      </c>
      <c r="B5894" t="s">
        <v>10368</v>
      </c>
      <c r="C5894" t="s">
        <v>1665</v>
      </c>
      <c r="D5894" t="s">
        <v>131</v>
      </c>
      <c r="E5894">
        <v>20</v>
      </c>
      <c r="F5894" t="s">
        <v>6</v>
      </c>
      <c r="G5894" t="s">
        <v>3182</v>
      </c>
      <c r="H5894" t="s">
        <v>27</v>
      </c>
      <c r="I5894">
        <v>7</v>
      </c>
      <c r="J5894">
        <v>7</v>
      </c>
      <c r="K5894">
        <v>0</v>
      </c>
      <c r="L5894" t="s">
        <v>30</v>
      </c>
      <c r="M5894" t="s">
        <v>36</v>
      </c>
      <c r="N5894">
        <v>0</v>
      </c>
      <c r="O5894">
        <v>16052128</v>
      </c>
      <c r="P5894" t="s">
        <v>13</v>
      </c>
      <c r="Q5894" t="s">
        <v>13</v>
      </c>
    </row>
    <row r="5895" spans="1:17" x14ac:dyDescent="0.25">
      <c r="A5895">
        <v>164338761</v>
      </c>
      <c r="B5895" t="s">
        <v>1218</v>
      </c>
      <c r="C5895" t="s">
        <v>1162</v>
      </c>
      <c r="D5895" t="s">
        <v>82</v>
      </c>
      <c r="E5895">
        <v>20</v>
      </c>
      <c r="F5895" t="s">
        <v>6</v>
      </c>
      <c r="G5895" t="s">
        <v>3182</v>
      </c>
      <c r="H5895" t="s">
        <v>27</v>
      </c>
      <c r="I5895">
        <v>35</v>
      </c>
      <c r="J5895">
        <v>35</v>
      </c>
      <c r="K5895">
        <v>20211</v>
      </c>
      <c r="L5895" t="s">
        <v>30</v>
      </c>
      <c r="M5895" t="s">
        <v>35</v>
      </c>
      <c r="N5895">
        <v>0</v>
      </c>
      <c r="O5895">
        <v>16021441</v>
      </c>
      <c r="P5895" t="s">
        <v>13</v>
      </c>
      <c r="Q5895" t="s">
        <v>13</v>
      </c>
    </row>
    <row r="5896" spans="1:17" x14ac:dyDescent="0.25">
      <c r="A5896">
        <v>164366820</v>
      </c>
      <c r="B5896" t="s">
        <v>869</v>
      </c>
      <c r="C5896" t="s">
        <v>1272</v>
      </c>
      <c r="D5896" t="s">
        <v>82</v>
      </c>
      <c r="E5896">
        <v>20</v>
      </c>
      <c r="F5896" t="s">
        <v>6</v>
      </c>
      <c r="G5896" t="s">
        <v>5611</v>
      </c>
      <c r="H5896" t="s">
        <v>27</v>
      </c>
      <c r="I5896">
        <v>22</v>
      </c>
      <c r="J5896">
        <v>17</v>
      </c>
      <c r="K5896">
        <v>0</v>
      </c>
      <c r="L5896" t="s">
        <v>30</v>
      </c>
      <c r="M5896" t="s">
        <v>36</v>
      </c>
      <c r="N5896">
        <v>0</v>
      </c>
      <c r="O5896">
        <v>16039809</v>
      </c>
      <c r="P5896" t="s">
        <v>13</v>
      </c>
      <c r="Q5896" t="s">
        <v>13</v>
      </c>
    </row>
    <row r="5897" spans="1:17" x14ac:dyDescent="0.25">
      <c r="A5897">
        <v>164382583</v>
      </c>
      <c r="B5897" t="s">
        <v>10369</v>
      </c>
      <c r="C5897" t="s">
        <v>624</v>
      </c>
      <c r="D5897" t="s">
        <v>131</v>
      </c>
      <c r="E5897">
        <v>20</v>
      </c>
      <c r="F5897" t="s">
        <v>38</v>
      </c>
      <c r="G5897" t="s">
        <v>3417</v>
      </c>
      <c r="H5897" t="s">
        <v>27</v>
      </c>
      <c r="I5897">
        <v>55</v>
      </c>
      <c r="J5897">
        <v>55</v>
      </c>
      <c r="K5897">
        <v>0</v>
      </c>
      <c r="L5897">
        <v>20201103</v>
      </c>
      <c r="M5897" t="s">
        <v>35</v>
      </c>
      <c r="N5897">
        <v>20212</v>
      </c>
      <c r="O5897">
        <v>16026618</v>
      </c>
      <c r="P5897" t="s">
        <v>13</v>
      </c>
      <c r="Q5897" t="s">
        <v>13</v>
      </c>
    </row>
    <row r="5898" spans="1:17" x14ac:dyDescent="0.25">
      <c r="A5898">
        <v>164245154</v>
      </c>
      <c r="B5898" t="s">
        <v>8864</v>
      </c>
      <c r="C5898" t="s">
        <v>2734</v>
      </c>
      <c r="D5898" t="s">
        <v>86</v>
      </c>
      <c r="E5898">
        <v>20</v>
      </c>
      <c r="F5898" t="s">
        <v>37</v>
      </c>
      <c r="G5898" t="s">
        <v>2444</v>
      </c>
      <c r="H5898" t="s">
        <v>27</v>
      </c>
      <c r="I5898">
        <v>164</v>
      </c>
      <c r="J5898">
        <v>20</v>
      </c>
      <c r="K5898">
        <v>20211</v>
      </c>
      <c r="L5898">
        <v>20210126</v>
      </c>
      <c r="M5898" t="s">
        <v>35</v>
      </c>
      <c r="N5898">
        <v>0</v>
      </c>
      <c r="O5898">
        <v>15997036</v>
      </c>
      <c r="P5898" t="s">
        <v>13</v>
      </c>
      <c r="Q5898" t="s">
        <v>13</v>
      </c>
    </row>
    <row r="5899" spans="1:17" x14ac:dyDescent="0.25">
      <c r="A5899">
        <v>164225944</v>
      </c>
      <c r="B5899" t="s">
        <v>1222</v>
      </c>
      <c r="C5899" t="s">
        <v>4223</v>
      </c>
      <c r="D5899" t="s">
        <v>86</v>
      </c>
      <c r="E5899">
        <v>20</v>
      </c>
      <c r="F5899" t="s">
        <v>37</v>
      </c>
      <c r="G5899" t="s">
        <v>3578</v>
      </c>
      <c r="H5899" t="s">
        <v>27</v>
      </c>
      <c r="I5899">
        <v>189</v>
      </c>
      <c r="J5899">
        <v>31</v>
      </c>
      <c r="K5899">
        <v>20211</v>
      </c>
      <c r="L5899">
        <v>20190404</v>
      </c>
      <c r="M5899" t="s">
        <v>35</v>
      </c>
      <c r="N5899">
        <v>0</v>
      </c>
      <c r="O5899">
        <v>15986910</v>
      </c>
      <c r="P5899" t="s">
        <v>13</v>
      </c>
      <c r="Q5899" t="s">
        <v>13</v>
      </c>
    </row>
    <row r="5900" spans="1:17" x14ac:dyDescent="0.25">
      <c r="A5900">
        <v>164204935</v>
      </c>
      <c r="B5900" t="s">
        <v>1049</v>
      </c>
      <c r="C5900" t="s">
        <v>504</v>
      </c>
      <c r="D5900" t="s">
        <v>121</v>
      </c>
      <c r="E5900">
        <v>20</v>
      </c>
      <c r="F5900" t="s">
        <v>38</v>
      </c>
      <c r="G5900" t="s">
        <v>5612</v>
      </c>
      <c r="H5900" t="s">
        <v>27</v>
      </c>
      <c r="I5900">
        <v>169</v>
      </c>
      <c r="J5900">
        <v>169</v>
      </c>
      <c r="K5900">
        <v>20211</v>
      </c>
      <c r="L5900">
        <v>20180731</v>
      </c>
      <c r="M5900" t="s">
        <v>36</v>
      </c>
      <c r="N5900">
        <v>20212</v>
      </c>
      <c r="O5900">
        <v>13580828</v>
      </c>
      <c r="P5900" t="s">
        <v>13</v>
      </c>
      <c r="Q5900" t="s">
        <v>13</v>
      </c>
    </row>
    <row r="5901" spans="1:17" x14ac:dyDescent="0.25">
      <c r="A5901">
        <v>164273676</v>
      </c>
      <c r="B5901" t="s">
        <v>2049</v>
      </c>
      <c r="C5901" t="s">
        <v>511</v>
      </c>
      <c r="D5901" t="s">
        <v>3650</v>
      </c>
      <c r="E5901">
        <v>20</v>
      </c>
      <c r="F5901" t="s">
        <v>6</v>
      </c>
      <c r="G5901" t="s">
        <v>5611</v>
      </c>
      <c r="H5901" t="s">
        <v>27</v>
      </c>
      <c r="I5901">
        <v>108</v>
      </c>
      <c r="J5901">
        <v>101</v>
      </c>
      <c r="K5901">
        <v>0</v>
      </c>
      <c r="L5901" t="s">
        <v>30</v>
      </c>
      <c r="M5901" t="s">
        <v>36</v>
      </c>
      <c r="N5901">
        <v>0</v>
      </c>
      <c r="O5901">
        <v>14520537</v>
      </c>
      <c r="P5901" t="s">
        <v>13</v>
      </c>
      <c r="Q5901" t="s">
        <v>13</v>
      </c>
    </row>
    <row r="5902" spans="1:17" x14ac:dyDescent="0.25">
      <c r="A5902">
        <v>164078422</v>
      </c>
      <c r="B5902" t="s">
        <v>7379</v>
      </c>
      <c r="C5902" t="s">
        <v>471</v>
      </c>
      <c r="D5902" t="s">
        <v>3650</v>
      </c>
      <c r="E5902">
        <v>20</v>
      </c>
      <c r="F5902" t="s">
        <v>37</v>
      </c>
      <c r="G5902" t="s">
        <v>3114</v>
      </c>
      <c r="H5902" t="s">
        <v>27</v>
      </c>
      <c r="I5902">
        <v>336</v>
      </c>
      <c r="J5902">
        <v>84</v>
      </c>
      <c r="K5902">
        <v>0</v>
      </c>
      <c r="L5902">
        <v>20210518</v>
      </c>
      <c r="M5902" t="s">
        <v>35</v>
      </c>
      <c r="N5902">
        <v>20212</v>
      </c>
      <c r="O5902">
        <v>15409765</v>
      </c>
      <c r="P5902" t="s">
        <v>13</v>
      </c>
      <c r="Q5902" t="s">
        <v>13</v>
      </c>
    </row>
    <row r="5903" spans="1:17" x14ac:dyDescent="0.25">
      <c r="A5903">
        <v>164262303</v>
      </c>
      <c r="B5903" t="s">
        <v>5826</v>
      </c>
      <c r="C5903" t="s">
        <v>10370</v>
      </c>
      <c r="D5903" t="s">
        <v>82</v>
      </c>
      <c r="E5903">
        <v>20</v>
      </c>
      <c r="F5903" t="s">
        <v>6</v>
      </c>
      <c r="G5903" t="s">
        <v>3182</v>
      </c>
      <c r="H5903" t="s">
        <v>27</v>
      </c>
      <c r="I5903">
        <v>119</v>
      </c>
      <c r="J5903">
        <v>119</v>
      </c>
      <c r="K5903">
        <v>20211</v>
      </c>
      <c r="L5903" t="s">
        <v>30</v>
      </c>
      <c r="M5903" t="s">
        <v>35</v>
      </c>
      <c r="N5903">
        <v>20212</v>
      </c>
      <c r="O5903">
        <v>15646672</v>
      </c>
      <c r="P5903" t="s">
        <v>13</v>
      </c>
      <c r="Q5903" t="s">
        <v>13</v>
      </c>
    </row>
    <row r="5904" spans="1:17" x14ac:dyDescent="0.25">
      <c r="A5904">
        <v>164371056</v>
      </c>
      <c r="B5904" t="s">
        <v>1229</v>
      </c>
      <c r="C5904" t="s">
        <v>10371</v>
      </c>
      <c r="D5904" t="s">
        <v>82</v>
      </c>
      <c r="E5904">
        <v>20</v>
      </c>
      <c r="F5904" t="s">
        <v>5</v>
      </c>
      <c r="G5904" t="s">
        <v>3417</v>
      </c>
      <c r="H5904" t="s">
        <v>27</v>
      </c>
      <c r="I5904">
        <v>21</v>
      </c>
      <c r="J5904">
        <v>17</v>
      </c>
      <c r="K5904">
        <v>20211</v>
      </c>
      <c r="L5904">
        <v>20200313</v>
      </c>
      <c r="M5904" t="s">
        <v>36</v>
      </c>
      <c r="N5904">
        <v>20212</v>
      </c>
      <c r="O5904">
        <v>15834004</v>
      </c>
      <c r="P5904" t="s">
        <v>13</v>
      </c>
      <c r="Q5904" t="s">
        <v>13</v>
      </c>
    </row>
    <row r="5905" spans="1:17" x14ac:dyDescent="0.25">
      <c r="A5905">
        <v>164205575</v>
      </c>
      <c r="B5905" t="s">
        <v>251</v>
      </c>
      <c r="C5905" t="s">
        <v>1788</v>
      </c>
      <c r="D5905" t="s">
        <v>82</v>
      </c>
      <c r="E5905">
        <v>20</v>
      </c>
      <c r="F5905" t="s">
        <v>38</v>
      </c>
      <c r="G5905" t="s">
        <v>5612</v>
      </c>
      <c r="H5905" t="s">
        <v>27</v>
      </c>
      <c r="I5905">
        <v>177</v>
      </c>
      <c r="J5905">
        <v>177</v>
      </c>
      <c r="K5905">
        <v>20211</v>
      </c>
      <c r="L5905">
        <v>20180119</v>
      </c>
      <c r="M5905" t="s">
        <v>35</v>
      </c>
      <c r="N5905">
        <v>20212</v>
      </c>
      <c r="O5905">
        <v>13737575</v>
      </c>
      <c r="P5905" t="s">
        <v>13</v>
      </c>
      <c r="Q5905" t="s">
        <v>13</v>
      </c>
    </row>
    <row r="5906" spans="1:17" x14ac:dyDescent="0.25">
      <c r="A5906">
        <v>162518176</v>
      </c>
      <c r="B5906" t="s">
        <v>10372</v>
      </c>
      <c r="C5906" t="s">
        <v>10373</v>
      </c>
      <c r="D5906" t="s">
        <v>82</v>
      </c>
      <c r="E5906">
        <v>20</v>
      </c>
      <c r="F5906" t="s">
        <v>37</v>
      </c>
      <c r="G5906" t="s">
        <v>3181</v>
      </c>
      <c r="H5906" t="s">
        <v>27</v>
      </c>
      <c r="I5906">
        <v>1211</v>
      </c>
      <c r="J5906">
        <v>85</v>
      </c>
      <c r="K5906">
        <v>0</v>
      </c>
      <c r="L5906" t="s">
        <v>30</v>
      </c>
      <c r="M5906" t="s">
        <v>36</v>
      </c>
      <c r="N5906">
        <v>0</v>
      </c>
      <c r="O5906">
        <v>15021437</v>
      </c>
      <c r="P5906" t="s">
        <v>16</v>
      </c>
      <c r="Q5906" t="s">
        <v>13</v>
      </c>
    </row>
    <row r="5907" spans="1:17" x14ac:dyDescent="0.25">
      <c r="A5907">
        <v>162999449</v>
      </c>
      <c r="B5907" t="s">
        <v>2822</v>
      </c>
      <c r="C5907" t="s">
        <v>3748</v>
      </c>
      <c r="D5907" t="s">
        <v>86</v>
      </c>
      <c r="E5907">
        <v>20</v>
      </c>
      <c r="F5907" t="s">
        <v>37</v>
      </c>
      <c r="G5907" t="s">
        <v>3114</v>
      </c>
      <c r="H5907" t="s">
        <v>27</v>
      </c>
      <c r="I5907">
        <v>906</v>
      </c>
      <c r="J5907">
        <v>98</v>
      </c>
      <c r="K5907">
        <v>20211</v>
      </c>
      <c r="L5907">
        <v>20201106</v>
      </c>
      <c r="M5907" t="s">
        <v>35</v>
      </c>
      <c r="N5907">
        <v>0</v>
      </c>
      <c r="O5907">
        <v>15257781</v>
      </c>
      <c r="P5907" t="s">
        <v>16</v>
      </c>
      <c r="Q5907" t="s">
        <v>13</v>
      </c>
    </row>
    <row r="5908" spans="1:17" x14ac:dyDescent="0.25">
      <c r="A5908">
        <v>164339974</v>
      </c>
      <c r="B5908" t="s">
        <v>879</v>
      </c>
      <c r="C5908" t="s">
        <v>10374</v>
      </c>
      <c r="D5908" t="s">
        <v>131</v>
      </c>
      <c r="E5908">
        <v>20</v>
      </c>
      <c r="F5908" t="s">
        <v>6</v>
      </c>
      <c r="G5908" t="s">
        <v>30</v>
      </c>
      <c r="H5908" t="s">
        <v>27</v>
      </c>
      <c r="I5908">
        <v>50</v>
      </c>
      <c r="J5908">
        <v>44</v>
      </c>
      <c r="K5908">
        <v>0</v>
      </c>
      <c r="L5908" t="s">
        <v>30</v>
      </c>
      <c r="M5908" t="s">
        <v>35</v>
      </c>
      <c r="N5908">
        <v>0</v>
      </c>
      <c r="O5908">
        <v>15895410</v>
      </c>
      <c r="P5908" t="s">
        <v>13</v>
      </c>
      <c r="Q5908" t="s">
        <v>13</v>
      </c>
    </row>
    <row r="5909" spans="1:17" x14ac:dyDescent="0.25">
      <c r="A5909">
        <v>164381934</v>
      </c>
      <c r="B5909" t="s">
        <v>879</v>
      </c>
      <c r="C5909" t="s">
        <v>10375</v>
      </c>
      <c r="D5909" t="s">
        <v>3650</v>
      </c>
      <c r="E5909">
        <v>20</v>
      </c>
      <c r="F5909" t="s">
        <v>6</v>
      </c>
      <c r="G5909" t="s">
        <v>3978</v>
      </c>
      <c r="H5909" t="s">
        <v>27</v>
      </c>
      <c r="I5909">
        <v>7</v>
      </c>
      <c r="J5909">
        <v>7</v>
      </c>
      <c r="K5909">
        <v>20211</v>
      </c>
      <c r="L5909">
        <v>20190412</v>
      </c>
      <c r="M5909" t="s">
        <v>36</v>
      </c>
      <c r="N5909">
        <v>0</v>
      </c>
      <c r="O5909">
        <v>16056622</v>
      </c>
      <c r="P5909" t="s">
        <v>13</v>
      </c>
      <c r="Q5909" t="s">
        <v>13</v>
      </c>
    </row>
    <row r="5910" spans="1:17" x14ac:dyDescent="0.25">
      <c r="A5910">
        <v>164245213</v>
      </c>
      <c r="B5910" t="s">
        <v>533</v>
      </c>
      <c r="C5910" t="s">
        <v>1576</v>
      </c>
      <c r="D5910" t="s">
        <v>131</v>
      </c>
      <c r="E5910">
        <v>20</v>
      </c>
      <c r="F5910" t="s">
        <v>6</v>
      </c>
      <c r="G5910" t="s">
        <v>2447</v>
      </c>
      <c r="H5910" t="s">
        <v>27</v>
      </c>
      <c r="I5910">
        <v>162</v>
      </c>
      <c r="J5910">
        <v>147</v>
      </c>
      <c r="K5910">
        <v>0</v>
      </c>
      <c r="L5910">
        <v>20180205</v>
      </c>
      <c r="M5910" t="s">
        <v>36</v>
      </c>
      <c r="N5910">
        <v>0</v>
      </c>
      <c r="O5910">
        <v>11752467</v>
      </c>
      <c r="P5910" t="s">
        <v>13</v>
      </c>
      <c r="Q5910" t="s">
        <v>13</v>
      </c>
    </row>
    <row r="5911" spans="1:17" x14ac:dyDescent="0.25">
      <c r="A5911">
        <v>164017887</v>
      </c>
      <c r="B5911" t="s">
        <v>5990</v>
      </c>
      <c r="C5911" t="s">
        <v>1278</v>
      </c>
      <c r="D5911" t="s">
        <v>82</v>
      </c>
      <c r="E5911">
        <v>20</v>
      </c>
      <c r="F5911" t="s">
        <v>38</v>
      </c>
      <c r="G5911" t="s">
        <v>5612</v>
      </c>
      <c r="H5911" t="s">
        <v>27</v>
      </c>
      <c r="I5911">
        <v>380</v>
      </c>
      <c r="J5911">
        <v>380</v>
      </c>
      <c r="K5911">
        <v>20211</v>
      </c>
      <c r="L5911" t="s">
        <v>30</v>
      </c>
      <c r="M5911" t="s">
        <v>36</v>
      </c>
      <c r="N5911">
        <v>20212</v>
      </c>
      <c r="O5911">
        <v>9876135</v>
      </c>
      <c r="P5911" t="s">
        <v>14</v>
      </c>
      <c r="Q5911" t="s">
        <v>14</v>
      </c>
    </row>
    <row r="5912" spans="1:17" x14ac:dyDescent="0.25">
      <c r="A5912">
        <v>164286820</v>
      </c>
      <c r="B5912" t="s">
        <v>787</v>
      </c>
      <c r="C5912" t="s">
        <v>1024</v>
      </c>
      <c r="D5912" t="s">
        <v>131</v>
      </c>
      <c r="E5912">
        <v>20</v>
      </c>
      <c r="F5912" t="s">
        <v>6</v>
      </c>
      <c r="G5912" t="s">
        <v>8865</v>
      </c>
      <c r="H5912" t="s">
        <v>27</v>
      </c>
      <c r="I5912">
        <v>112</v>
      </c>
      <c r="J5912">
        <v>8</v>
      </c>
      <c r="K5912">
        <v>20211</v>
      </c>
      <c r="L5912">
        <v>20210517</v>
      </c>
      <c r="M5912" t="s">
        <v>35</v>
      </c>
      <c r="N5912">
        <v>20212</v>
      </c>
      <c r="O5912">
        <v>8681105</v>
      </c>
      <c r="P5912" t="s">
        <v>13</v>
      </c>
      <c r="Q5912" t="s">
        <v>13</v>
      </c>
    </row>
    <row r="5913" spans="1:17" x14ac:dyDescent="0.25">
      <c r="A5913">
        <v>164272905</v>
      </c>
      <c r="B5913" t="s">
        <v>2226</v>
      </c>
      <c r="C5913" t="s">
        <v>2052</v>
      </c>
      <c r="D5913" t="s">
        <v>82</v>
      </c>
      <c r="E5913">
        <v>20</v>
      </c>
      <c r="F5913" t="s">
        <v>38</v>
      </c>
      <c r="G5913" t="s">
        <v>3417</v>
      </c>
      <c r="H5913" t="s">
        <v>27</v>
      </c>
      <c r="I5913">
        <v>93</v>
      </c>
      <c r="J5913">
        <v>93</v>
      </c>
      <c r="K5913">
        <v>0</v>
      </c>
      <c r="L5913" t="s">
        <v>30</v>
      </c>
      <c r="M5913" t="s">
        <v>35</v>
      </c>
      <c r="N5913">
        <v>20212</v>
      </c>
      <c r="O5913">
        <v>11574745</v>
      </c>
      <c r="P5913" t="s">
        <v>13</v>
      </c>
      <c r="Q5913" t="s">
        <v>13</v>
      </c>
    </row>
    <row r="5914" spans="1:17" x14ac:dyDescent="0.25">
      <c r="A5914">
        <v>164337360</v>
      </c>
      <c r="B5914" t="s">
        <v>10376</v>
      </c>
      <c r="C5914" t="s">
        <v>10377</v>
      </c>
      <c r="D5914" t="s">
        <v>82</v>
      </c>
      <c r="E5914">
        <v>20</v>
      </c>
      <c r="F5914" t="s">
        <v>5</v>
      </c>
      <c r="G5914" t="s">
        <v>3182</v>
      </c>
      <c r="H5914" t="s">
        <v>27</v>
      </c>
      <c r="I5914">
        <v>49</v>
      </c>
      <c r="J5914">
        <v>49</v>
      </c>
      <c r="K5914">
        <v>0</v>
      </c>
      <c r="L5914">
        <v>20201203</v>
      </c>
      <c r="M5914" t="s">
        <v>36</v>
      </c>
      <c r="N5914">
        <v>0</v>
      </c>
      <c r="O5914">
        <v>10748149</v>
      </c>
      <c r="P5914" t="s">
        <v>13</v>
      </c>
      <c r="Q5914" t="s">
        <v>13</v>
      </c>
    </row>
    <row r="5915" spans="1:17" x14ac:dyDescent="0.25">
      <c r="A5915">
        <v>164165629</v>
      </c>
      <c r="B5915" t="s">
        <v>7000</v>
      </c>
      <c r="C5915" t="s">
        <v>7001</v>
      </c>
      <c r="D5915" t="s">
        <v>3650</v>
      </c>
      <c r="E5915">
        <v>20</v>
      </c>
      <c r="F5915" t="s">
        <v>38</v>
      </c>
      <c r="G5915" t="s">
        <v>5612</v>
      </c>
      <c r="H5915" t="s">
        <v>27</v>
      </c>
      <c r="I5915">
        <v>231</v>
      </c>
      <c r="J5915">
        <v>177</v>
      </c>
      <c r="K5915">
        <v>20211</v>
      </c>
      <c r="L5915">
        <v>20180514</v>
      </c>
      <c r="M5915" t="s">
        <v>36</v>
      </c>
      <c r="N5915">
        <v>20212</v>
      </c>
      <c r="O5915">
        <v>8690812</v>
      </c>
      <c r="P5915" t="s">
        <v>13</v>
      </c>
      <c r="Q5915" t="s">
        <v>13</v>
      </c>
    </row>
    <row r="5916" spans="1:17" x14ac:dyDescent="0.25">
      <c r="A5916">
        <v>164248135</v>
      </c>
      <c r="B5916" t="s">
        <v>8762</v>
      </c>
      <c r="C5916" t="s">
        <v>2411</v>
      </c>
      <c r="D5916" t="s">
        <v>82</v>
      </c>
      <c r="E5916">
        <v>20</v>
      </c>
      <c r="F5916" t="s">
        <v>38</v>
      </c>
      <c r="G5916" t="s">
        <v>5612</v>
      </c>
      <c r="H5916" t="s">
        <v>27</v>
      </c>
      <c r="I5916">
        <v>143</v>
      </c>
      <c r="J5916">
        <v>143</v>
      </c>
      <c r="K5916">
        <v>0</v>
      </c>
      <c r="L5916">
        <v>20200113</v>
      </c>
      <c r="M5916" t="s">
        <v>36</v>
      </c>
      <c r="N5916">
        <v>20212</v>
      </c>
      <c r="O5916">
        <v>10299066</v>
      </c>
      <c r="P5916" t="s">
        <v>13</v>
      </c>
      <c r="Q5916" t="s">
        <v>13</v>
      </c>
    </row>
    <row r="5917" spans="1:17" x14ac:dyDescent="0.25">
      <c r="A5917">
        <v>164133213</v>
      </c>
      <c r="B5917" t="s">
        <v>5862</v>
      </c>
      <c r="C5917" t="s">
        <v>383</v>
      </c>
      <c r="D5917" t="s">
        <v>86</v>
      </c>
      <c r="E5917">
        <v>20</v>
      </c>
      <c r="F5917" t="s">
        <v>38</v>
      </c>
      <c r="G5917" t="s">
        <v>5612</v>
      </c>
      <c r="H5917" t="s">
        <v>27</v>
      </c>
      <c r="I5917">
        <v>275</v>
      </c>
      <c r="J5917">
        <v>275</v>
      </c>
      <c r="K5917">
        <v>20211</v>
      </c>
      <c r="L5917">
        <v>20180621</v>
      </c>
      <c r="M5917" t="s">
        <v>35</v>
      </c>
      <c r="N5917">
        <v>0</v>
      </c>
      <c r="O5917">
        <v>15960934</v>
      </c>
      <c r="P5917" t="s">
        <v>13</v>
      </c>
      <c r="Q5917" t="s">
        <v>13</v>
      </c>
    </row>
    <row r="5918" spans="1:17" x14ac:dyDescent="0.25">
      <c r="A5918">
        <v>164220710</v>
      </c>
      <c r="B5918" t="s">
        <v>7796</v>
      </c>
      <c r="C5918" t="s">
        <v>2716</v>
      </c>
      <c r="D5918" t="s">
        <v>86</v>
      </c>
      <c r="E5918">
        <v>20</v>
      </c>
      <c r="F5918" t="s">
        <v>37</v>
      </c>
      <c r="G5918" t="s">
        <v>3578</v>
      </c>
      <c r="H5918" t="s">
        <v>27</v>
      </c>
      <c r="I5918">
        <v>197</v>
      </c>
      <c r="J5918">
        <v>48</v>
      </c>
      <c r="K5918">
        <v>20211</v>
      </c>
      <c r="L5918">
        <v>20210131</v>
      </c>
      <c r="M5918" t="s">
        <v>35</v>
      </c>
      <c r="N5918">
        <v>20212</v>
      </c>
      <c r="O5918">
        <v>15984714</v>
      </c>
      <c r="P5918" t="s">
        <v>13</v>
      </c>
      <c r="Q5918" t="s">
        <v>13</v>
      </c>
    </row>
    <row r="5919" spans="1:17" x14ac:dyDescent="0.25">
      <c r="A5919">
        <v>164244992</v>
      </c>
      <c r="B5919" t="s">
        <v>8247</v>
      </c>
      <c r="C5919" t="s">
        <v>8248</v>
      </c>
      <c r="D5919" t="s">
        <v>82</v>
      </c>
      <c r="E5919">
        <v>20</v>
      </c>
      <c r="F5919" t="s">
        <v>38</v>
      </c>
      <c r="G5919" t="s">
        <v>5612</v>
      </c>
      <c r="H5919" t="s">
        <v>27</v>
      </c>
      <c r="I5919">
        <v>157</v>
      </c>
      <c r="J5919">
        <v>157</v>
      </c>
      <c r="K5919">
        <v>20211</v>
      </c>
      <c r="L5919" t="s">
        <v>30</v>
      </c>
      <c r="M5919" t="s">
        <v>35</v>
      </c>
      <c r="N5919">
        <v>20212</v>
      </c>
      <c r="O5919">
        <v>15961713</v>
      </c>
      <c r="P5919" t="s">
        <v>13</v>
      </c>
      <c r="Q5919" t="s">
        <v>13</v>
      </c>
    </row>
    <row r="5920" spans="1:17" x14ac:dyDescent="0.25">
      <c r="A5920">
        <v>164369784</v>
      </c>
      <c r="B5920" t="s">
        <v>9568</v>
      </c>
      <c r="C5920" t="s">
        <v>356</v>
      </c>
      <c r="D5920" t="s">
        <v>82</v>
      </c>
      <c r="E5920">
        <v>20</v>
      </c>
      <c r="F5920" t="s">
        <v>6</v>
      </c>
      <c r="G5920" t="s">
        <v>3417</v>
      </c>
      <c r="H5920" t="s">
        <v>27</v>
      </c>
      <c r="I5920">
        <v>22</v>
      </c>
      <c r="J5920">
        <v>17</v>
      </c>
      <c r="K5920">
        <v>20211</v>
      </c>
      <c r="L5920" t="s">
        <v>30</v>
      </c>
      <c r="M5920" t="s">
        <v>36</v>
      </c>
      <c r="N5920">
        <v>20212</v>
      </c>
      <c r="O5920">
        <v>15525851</v>
      </c>
      <c r="P5920" t="s">
        <v>13</v>
      </c>
      <c r="Q5920" t="s">
        <v>13</v>
      </c>
    </row>
    <row r="5921" spans="1:17" x14ac:dyDescent="0.25">
      <c r="A5921">
        <v>164153970</v>
      </c>
      <c r="B5921" t="s">
        <v>3870</v>
      </c>
      <c r="C5921" t="s">
        <v>550</v>
      </c>
      <c r="D5921" t="s">
        <v>82</v>
      </c>
      <c r="E5921">
        <v>20</v>
      </c>
      <c r="F5921" t="s">
        <v>6</v>
      </c>
      <c r="G5921" t="s">
        <v>3182</v>
      </c>
      <c r="H5921" t="s">
        <v>27</v>
      </c>
      <c r="I5921">
        <v>246</v>
      </c>
      <c r="J5921">
        <v>246</v>
      </c>
      <c r="K5921">
        <v>20211</v>
      </c>
      <c r="L5921">
        <v>20210106</v>
      </c>
      <c r="M5921" t="s">
        <v>35</v>
      </c>
      <c r="N5921">
        <v>20212</v>
      </c>
      <c r="O5921">
        <v>15859137</v>
      </c>
      <c r="P5921" t="s">
        <v>13</v>
      </c>
      <c r="Q5921" t="s">
        <v>13</v>
      </c>
    </row>
    <row r="5922" spans="1:17" x14ac:dyDescent="0.25">
      <c r="A5922">
        <v>164374243</v>
      </c>
      <c r="B5922" t="s">
        <v>10378</v>
      </c>
      <c r="C5922" t="s">
        <v>1455</v>
      </c>
      <c r="D5922" t="s">
        <v>86</v>
      </c>
      <c r="E5922">
        <v>20</v>
      </c>
      <c r="F5922" t="s">
        <v>37</v>
      </c>
      <c r="G5922" t="s">
        <v>2444</v>
      </c>
      <c r="H5922" t="s">
        <v>27</v>
      </c>
      <c r="I5922">
        <v>17</v>
      </c>
      <c r="J5922">
        <v>17</v>
      </c>
      <c r="K5922">
        <v>20211</v>
      </c>
      <c r="L5922">
        <v>20210517</v>
      </c>
      <c r="M5922" t="s">
        <v>35</v>
      </c>
      <c r="N5922">
        <v>20212</v>
      </c>
      <c r="O5922">
        <v>16054474</v>
      </c>
      <c r="P5922" t="s">
        <v>13</v>
      </c>
      <c r="Q5922" t="s">
        <v>13</v>
      </c>
    </row>
    <row r="5923" spans="1:17" x14ac:dyDescent="0.25">
      <c r="A5923">
        <v>164226322</v>
      </c>
      <c r="B5923" t="s">
        <v>7797</v>
      </c>
      <c r="C5923" t="s">
        <v>7798</v>
      </c>
      <c r="D5923" t="s">
        <v>82</v>
      </c>
      <c r="E5923">
        <v>20</v>
      </c>
      <c r="F5923" t="s">
        <v>38</v>
      </c>
      <c r="G5923" t="s">
        <v>5612</v>
      </c>
      <c r="H5923" t="s">
        <v>27</v>
      </c>
      <c r="I5923">
        <v>177</v>
      </c>
      <c r="J5923">
        <v>177</v>
      </c>
      <c r="K5923">
        <v>20211</v>
      </c>
      <c r="L5923">
        <v>20181101</v>
      </c>
      <c r="M5923" t="s">
        <v>36</v>
      </c>
      <c r="N5923">
        <v>20212</v>
      </c>
      <c r="O5923">
        <v>15695848</v>
      </c>
      <c r="P5923" t="s">
        <v>13</v>
      </c>
      <c r="Q5923" t="s">
        <v>13</v>
      </c>
    </row>
    <row r="5924" spans="1:17" x14ac:dyDescent="0.25">
      <c r="A5924">
        <v>164377381</v>
      </c>
      <c r="B5924" t="s">
        <v>10379</v>
      </c>
      <c r="C5924" t="s">
        <v>2034</v>
      </c>
      <c r="D5924" t="s">
        <v>86</v>
      </c>
      <c r="E5924">
        <v>20</v>
      </c>
      <c r="F5924" t="s">
        <v>37</v>
      </c>
      <c r="G5924" t="s">
        <v>3578</v>
      </c>
      <c r="H5924" t="s">
        <v>27</v>
      </c>
      <c r="I5924">
        <v>14</v>
      </c>
      <c r="J5924">
        <v>14</v>
      </c>
      <c r="K5924">
        <v>20211</v>
      </c>
      <c r="L5924" t="s">
        <v>30</v>
      </c>
      <c r="M5924" t="s">
        <v>35</v>
      </c>
      <c r="N5924">
        <v>0</v>
      </c>
      <c r="O5924">
        <v>16058008</v>
      </c>
      <c r="P5924" t="s">
        <v>13</v>
      </c>
      <c r="Q5924" t="s">
        <v>13</v>
      </c>
    </row>
    <row r="5925" spans="1:17" x14ac:dyDescent="0.25">
      <c r="A5925">
        <v>164126332</v>
      </c>
      <c r="B5925" t="s">
        <v>6655</v>
      </c>
      <c r="C5925" t="s">
        <v>1379</v>
      </c>
      <c r="D5925" t="s">
        <v>86</v>
      </c>
      <c r="E5925">
        <v>20</v>
      </c>
      <c r="F5925" t="s">
        <v>6</v>
      </c>
      <c r="G5925" t="s">
        <v>3978</v>
      </c>
      <c r="H5925" t="s">
        <v>27</v>
      </c>
      <c r="I5925">
        <v>254</v>
      </c>
      <c r="J5925">
        <v>254</v>
      </c>
      <c r="K5925">
        <v>20211</v>
      </c>
      <c r="L5925">
        <v>20180402</v>
      </c>
      <c r="M5925" t="s">
        <v>35</v>
      </c>
      <c r="N5925">
        <v>20212</v>
      </c>
      <c r="O5925">
        <v>9791968</v>
      </c>
      <c r="P5925" t="s">
        <v>13</v>
      </c>
      <c r="Q5925" t="s">
        <v>13</v>
      </c>
    </row>
    <row r="5926" spans="1:17" x14ac:dyDescent="0.25">
      <c r="A5926">
        <v>164035730</v>
      </c>
      <c r="B5926" t="s">
        <v>7002</v>
      </c>
      <c r="C5926" t="s">
        <v>457</v>
      </c>
      <c r="D5926" t="s">
        <v>3650</v>
      </c>
      <c r="E5926">
        <v>20</v>
      </c>
      <c r="F5926" t="s">
        <v>37</v>
      </c>
      <c r="G5926" t="s">
        <v>4231</v>
      </c>
      <c r="H5926" t="s">
        <v>27</v>
      </c>
      <c r="I5926">
        <v>381</v>
      </c>
      <c r="J5926">
        <v>337</v>
      </c>
      <c r="K5926">
        <v>20211</v>
      </c>
      <c r="L5926">
        <v>20181016</v>
      </c>
      <c r="M5926" t="s">
        <v>36</v>
      </c>
      <c r="N5926">
        <v>0</v>
      </c>
      <c r="O5926">
        <v>15451824</v>
      </c>
      <c r="P5926" t="s">
        <v>14</v>
      </c>
      <c r="Q5926" t="s">
        <v>13</v>
      </c>
    </row>
    <row r="5927" spans="1:17" x14ac:dyDescent="0.25">
      <c r="A5927">
        <v>164240205</v>
      </c>
      <c r="B5927" t="s">
        <v>303</v>
      </c>
      <c r="C5927" t="s">
        <v>2396</v>
      </c>
      <c r="D5927" t="s">
        <v>82</v>
      </c>
      <c r="E5927">
        <v>20</v>
      </c>
      <c r="F5927" t="s">
        <v>38</v>
      </c>
      <c r="G5927" t="s">
        <v>5612</v>
      </c>
      <c r="H5927" t="s">
        <v>27</v>
      </c>
      <c r="I5927">
        <v>171</v>
      </c>
      <c r="J5927">
        <v>171</v>
      </c>
      <c r="K5927">
        <v>20211</v>
      </c>
      <c r="L5927" t="s">
        <v>30</v>
      </c>
      <c r="M5927" t="s">
        <v>35</v>
      </c>
      <c r="N5927">
        <v>0</v>
      </c>
      <c r="O5927">
        <v>15981670</v>
      </c>
      <c r="P5927" t="s">
        <v>13</v>
      </c>
      <c r="Q5927" t="s">
        <v>13</v>
      </c>
    </row>
    <row r="5928" spans="1:17" x14ac:dyDescent="0.25">
      <c r="A5928">
        <v>164137432</v>
      </c>
      <c r="B5928" t="s">
        <v>7380</v>
      </c>
      <c r="C5928" t="s">
        <v>2236</v>
      </c>
      <c r="D5928" t="s">
        <v>3650</v>
      </c>
      <c r="E5928">
        <v>20</v>
      </c>
      <c r="F5928" t="s">
        <v>38</v>
      </c>
      <c r="G5928" t="s">
        <v>5612</v>
      </c>
      <c r="H5928" t="s">
        <v>27</v>
      </c>
      <c r="I5928">
        <v>262</v>
      </c>
      <c r="J5928">
        <v>262</v>
      </c>
      <c r="K5928">
        <v>20211</v>
      </c>
      <c r="L5928" t="s">
        <v>30</v>
      </c>
      <c r="M5928" t="s">
        <v>36</v>
      </c>
      <c r="N5928">
        <v>20212</v>
      </c>
      <c r="O5928">
        <v>15137571</v>
      </c>
      <c r="P5928" t="s">
        <v>13</v>
      </c>
      <c r="Q5928" t="s">
        <v>13</v>
      </c>
    </row>
    <row r="5929" spans="1:17" x14ac:dyDescent="0.25">
      <c r="A5929">
        <v>162678962</v>
      </c>
      <c r="B5929" t="s">
        <v>2901</v>
      </c>
      <c r="C5929" t="s">
        <v>3359</v>
      </c>
      <c r="D5929" t="s">
        <v>3650</v>
      </c>
      <c r="E5929">
        <v>20</v>
      </c>
      <c r="F5929" t="s">
        <v>37</v>
      </c>
      <c r="G5929" t="s">
        <v>3114</v>
      </c>
      <c r="H5929" t="s">
        <v>27</v>
      </c>
      <c r="I5929">
        <v>1121</v>
      </c>
      <c r="J5929">
        <v>143</v>
      </c>
      <c r="K5929">
        <v>20211</v>
      </c>
      <c r="L5929">
        <v>20210426</v>
      </c>
      <c r="M5929" t="s">
        <v>36</v>
      </c>
      <c r="N5929">
        <v>20212</v>
      </c>
      <c r="O5929">
        <v>15152057</v>
      </c>
      <c r="P5929" t="s">
        <v>16</v>
      </c>
      <c r="Q5929" t="s">
        <v>13</v>
      </c>
    </row>
    <row r="5930" spans="1:17" x14ac:dyDescent="0.25">
      <c r="A5930">
        <v>164275641</v>
      </c>
      <c r="B5930" t="s">
        <v>10380</v>
      </c>
      <c r="C5930" t="s">
        <v>10381</v>
      </c>
      <c r="D5930" t="s">
        <v>131</v>
      </c>
      <c r="E5930">
        <v>20</v>
      </c>
      <c r="F5930" t="s">
        <v>37</v>
      </c>
      <c r="G5930" t="s">
        <v>3181</v>
      </c>
      <c r="H5930" t="s">
        <v>27</v>
      </c>
      <c r="I5930">
        <v>127</v>
      </c>
      <c r="J5930">
        <v>51</v>
      </c>
      <c r="K5930">
        <v>0</v>
      </c>
      <c r="L5930" t="s">
        <v>30</v>
      </c>
      <c r="M5930" t="s">
        <v>35</v>
      </c>
      <c r="N5930">
        <v>0</v>
      </c>
      <c r="O5930">
        <v>15457345</v>
      </c>
      <c r="P5930" t="s">
        <v>13</v>
      </c>
      <c r="Q5930" t="s">
        <v>13</v>
      </c>
    </row>
    <row r="5931" spans="1:17" x14ac:dyDescent="0.25">
      <c r="A5931">
        <v>164256957</v>
      </c>
      <c r="B5931" t="s">
        <v>8249</v>
      </c>
      <c r="C5931" t="s">
        <v>213</v>
      </c>
      <c r="D5931" t="s">
        <v>3650</v>
      </c>
      <c r="E5931">
        <v>20</v>
      </c>
      <c r="F5931" t="s">
        <v>6</v>
      </c>
      <c r="G5931" t="s">
        <v>6218</v>
      </c>
      <c r="H5931" t="s">
        <v>27</v>
      </c>
      <c r="I5931">
        <v>129</v>
      </c>
      <c r="J5931">
        <v>129</v>
      </c>
      <c r="K5931">
        <v>20211</v>
      </c>
      <c r="L5931">
        <v>20210309</v>
      </c>
      <c r="M5931" t="s">
        <v>36</v>
      </c>
      <c r="N5931">
        <v>20212</v>
      </c>
      <c r="O5931">
        <v>14275262</v>
      </c>
      <c r="P5931" t="s">
        <v>13</v>
      </c>
      <c r="Q5931" t="s">
        <v>13</v>
      </c>
    </row>
    <row r="5932" spans="1:17" x14ac:dyDescent="0.25">
      <c r="A5932">
        <v>164370670</v>
      </c>
      <c r="B5932" t="s">
        <v>10382</v>
      </c>
      <c r="C5932" t="s">
        <v>298</v>
      </c>
      <c r="D5932" t="s">
        <v>3650</v>
      </c>
      <c r="E5932">
        <v>20</v>
      </c>
      <c r="F5932" t="s">
        <v>6</v>
      </c>
      <c r="G5932" t="s">
        <v>3978</v>
      </c>
      <c r="H5932" t="s">
        <v>27</v>
      </c>
      <c r="I5932">
        <v>21</v>
      </c>
      <c r="J5932">
        <v>17</v>
      </c>
      <c r="K5932">
        <v>0</v>
      </c>
      <c r="L5932" t="s">
        <v>30</v>
      </c>
      <c r="M5932" t="s">
        <v>35</v>
      </c>
      <c r="N5932">
        <v>0</v>
      </c>
      <c r="O5932">
        <v>16054086</v>
      </c>
      <c r="P5932" t="s">
        <v>13</v>
      </c>
      <c r="Q5932" t="s">
        <v>13</v>
      </c>
    </row>
    <row r="5933" spans="1:17" x14ac:dyDescent="0.25">
      <c r="A5933">
        <v>164107796</v>
      </c>
      <c r="B5933" t="s">
        <v>4260</v>
      </c>
      <c r="C5933" t="s">
        <v>6410</v>
      </c>
      <c r="D5933" t="s">
        <v>86</v>
      </c>
      <c r="E5933">
        <v>20</v>
      </c>
      <c r="F5933" t="s">
        <v>37</v>
      </c>
      <c r="G5933" t="s">
        <v>2444</v>
      </c>
      <c r="H5933" t="s">
        <v>27</v>
      </c>
      <c r="I5933">
        <v>309</v>
      </c>
      <c r="J5933">
        <v>142</v>
      </c>
      <c r="K5933">
        <v>20211</v>
      </c>
      <c r="L5933">
        <v>20210326</v>
      </c>
      <c r="M5933" t="s">
        <v>35</v>
      </c>
      <c r="N5933">
        <v>0</v>
      </c>
      <c r="O5933">
        <v>15952447</v>
      </c>
      <c r="P5933" t="s">
        <v>13</v>
      </c>
      <c r="Q5933" t="s">
        <v>13</v>
      </c>
    </row>
    <row r="5934" spans="1:17" x14ac:dyDescent="0.25">
      <c r="A5934">
        <v>164286229</v>
      </c>
      <c r="B5934" t="s">
        <v>8738</v>
      </c>
      <c r="C5934" t="s">
        <v>8739</v>
      </c>
      <c r="D5934" t="s">
        <v>86</v>
      </c>
      <c r="E5934">
        <v>20</v>
      </c>
      <c r="F5934" t="s">
        <v>37</v>
      </c>
      <c r="G5934" t="s">
        <v>2444</v>
      </c>
      <c r="H5934" t="s">
        <v>27</v>
      </c>
      <c r="I5934">
        <v>113</v>
      </c>
      <c r="J5934">
        <v>93</v>
      </c>
      <c r="K5934">
        <v>0</v>
      </c>
      <c r="L5934" t="s">
        <v>30</v>
      </c>
      <c r="M5934" t="s">
        <v>35</v>
      </c>
      <c r="N5934">
        <v>0</v>
      </c>
      <c r="O5934">
        <v>16016157</v>
      </c>
      <c r="P5934" t="s">
        <v>13</v>
      </c>
      <c r="Q5934" t="s">
        <v>13</v>
      </c>
    </row>
    <row r="5935" spans="1:17" x14ac:dyDescent="0.25">
      <c r="A5935">
        <v>164234683</v>
      </c>
      <c r="B5935" t="s">
        <v>7799</v>
      </c>
      <c r="C5935" t="s">
        <v>7800</v>
      </c>
      <c r="D5935" t="s">
        <v>82</v>
      </c>
      <c r="E5935">
        <v>20</v>
      </c>
      <c r="F5935" t="s">
        <v>38</v>
      </c>
      <c r="G5935" t="s">
        <v>6218</v>
      </c>
      <c r="H5935" t="s">
        <v>27</v>
      </c>
      <c r="I5935">
        <v>171</v>
      </c>
      <c r="J5935">
        <v>129</v>
      </c>
      <c r="K5935">
        <v>20211</v>
      </c>
      <c r="L5935" t="s">
        <v>30</v>
      </c>
      <c r="M5935" t="s">
        <v>35</v>
      </c>
      <c r="N5935">
        <v>20212</v>
      </c>
      <c r="O5935">
        <v>15978878</v>
      </c>
      <c r="P5935" t="s">
        <v>13</v>
      </c>
      <c r="Q5935" t="s">
        <v>13</v>
      </c>
    </row>
    <row r="5936" spans="1:17" x14ac:dyDescent="0.25">
      <c r="A5936">
        <v>164188074</v>
      </c>
      <c r="B5936" t="s">
        <v>318</v>
      </c>
      <c r="C5936" t="s">
        <v>1420</v>
      </c>
      <c r="D5936" t="s">
        <v>82</v>
      </c>
      <c r="E5936">
        <v>20</v>
      </c>
      <c r="F5936" t="s">
        <v>5</v>
      </c>
      <c r="G5936" t="s">
        <v>3417</v>
      </c>
      <c r="H5936" t="s">
        <v>27</v>
      </c>
      <c r="I5936">
        <v>216</v>
      </c>
      <c r="J5936">
        <v>215</v>
      </c>
      <c r="K5936">
        <v>0</v>
      </c>
      <c r="L5936" t="s">
        <v>30</v>
      </c>
      <c r="M5936" t="s">
        <v>35</v>
      </c>
      <c r="N5936">
        <v>0</v>
      </c>
      <c r="O5936">
        <v>15974505</v>
      </c>
      <c r="P5936" t="s">
        <v>13</v>
      </c>
      <c r="Q5936" t="s">
        <v>13</v>
      </c>
    </row>
    <row r="5937" spans="1:17" x14ac:dyDescent="0.25">
      <c r="A5937">
        <v>164328450</v>
      </c>
      <c r="B5937" t="s">
        <v>320</v>
      </c>
      <c r="C5937" t="s">
        <v>10383</v>
      </c>
      <c r="D5937" t="s">
        <v>82</v>
      </c>
      <c r="E5937">
        <v>20</v>
      </c>
      <c r="F5937" t="s">
        <v>37</v>
      </c>
      <c r="G5937" t="s">
        <v>3114</v>
      </c>
      <c r="H5937" t="s">
        <v>27</v>
      </c>
      <c r="I5937">
        <v>66</v>
      </c>
      <c r="J5937">
        <v>48</v>
      </c>
      <c r="K5937">
        <v>0</v>
      </c>
      <c r="L5937" t="s">
        <v>30</v>
      </c>
      <c r="M5937" t="s">
        <v>35</v>
      </c>
      <c r="N5937">
        <v>0</v>
      </c>
      <c r="O5937">
        <v>16030500</v>
      </c>
      <c r="P5937" t="s">
        <v>13</v>
      </c>
      <c r="Q5937" t="s">
        <v>13</v>
      </c>
    </row>
    <row r="5938" spans="1:17" x14ac:dyDescent="0.25">
      <c r="A5938">
        <v>164384201</v>
      </c>
      <c r="B5938" t="s">
        <v>10384</v>
      </c>
      <c r="C5938" t="s">
        <v>3726</v>
      </c>
      <c r="D5938" t="s">
        <v>82</v>
      </c>
      <c r="E5938">
        <v>20</v>
      </c>
      <c r="F5938" t="s">
        <v>37</v>
      </c>
      <c r="G5938" t="s">
        <v>3578</v>
      </c>
      <c r="H5938" t="s">
        <v>27</v>
      </c>
      <c r="I5938">
        <v>7</v>
      </c>
      <c r="J5938">
        <v>7</v>
      </c>
      <c r="K5938">
        <v>0</v>
      </c>
      <c r="L5938" t="s">
        <v>30</v>
      </c>
      <c r="M5938" t="s">
        <v>35</v>
      </c>
      <c r="N5938">
        <v>0</v>
      </c>
      <c r="O5938">
        <v>16056619</v>
      </c>
      <c r="P5938" t="s">
        <v>13</v>
      </c>
      <c r="Q5938" t="s">
        <v>13</v>
      </c>
    </row>
    <row r="5939" spans="1:17" x14ac:dyDescent="0.25">
      <c r="A5939">
        <v>164377416</v>
      </c>
      <c r="B5939" t="s">
        <v>320</v>
      </c>
      <c r="C5939" t="s">
        <v>479</v>
      </c>
      <c r="D5939" t="s">
        <v>82</v>
      </c>
      <c r="E5939">
        <v>20</v>
      </c>
      <c r="F5939" t="s">
        <v>37</v>
      </c>
      <c r="G5939" t="s">
        <v>2444</v>
      </c>
      <c r="H5939" t="s">
        <v>27</v>
      </c>
      <c r="I5939">
        <v>14</v>
      </c>
      <c r="J5939">
        <v>14</v>
      </c>
      <c r="K5939">
        <v>0</v>
      </c>
      <c r="L5939" t="s">
        <v>30</v>
      </c>
      <c r="M5939" t="s">
        <v>35</v>
      </c>
      <c r="N5939">
        <v>0</v>
      </c>
      <c r="O5939">
        <v>16056654</v>
      </c>
      <c r="P5939" t="s">
        <v>13</v>
      </c>
      <c r="Q5939" t="s">
        <v>13</v>
      </c>
    </row>
    <row r="5940" spans="1:17" x14ac:dyDescent="0.25">
      <c r="A5940">
        <v>164280972</v>
      </c>
      <c r="B5940" t="s">
        <v>1118</v>
      </c>
      <c r="C5940" t="s">
        <v>1450</v>
      </c>
      <c r="D5940" t="s">
        <v>3650</v>
      </c>
      <c r="E5940">
        <v>20</v>
      </c>
      <c r="F5940" t="s">
        <v>6</v>
      </c>
      <c r="G5940" t="s">
        <v>6218</v>
      </c>
      <c r="H5940" t="s">
        <v>27</v>
      </c>
      <c r="I5940">
        <v>120</v>
      </c>
      <c r="J5940">
        <v>115</v>
      </c>
      <c r="K5940">
        <v>20211</v>
      </c>
      <c r="L5940">
        <v>20181128</v>
      </c>
      <c r="M5940" t="s">
        <v>35</v>
      </c>
      <c r="N5940">
        <v>20212</v>
      </c>
      <c r="O5940">
        <v>10652613</v>
      </c>
      <c r="P5940" t="s">
        <v>13</v>
      </c>
      <c r="Q5940" t="s">
        <v>13</v>
      </c>
    </row>
    <row r="5941" spans="1:17" x14ac:dyDescent="0.25">
      <c r="A5941">
        <v>164237556</v>
      </c>
      <c r="B5941" t="s">
        <v>10385</v>
      </c>
      <c r="C5941" t="s">
        <v>1977</v>
      </c>
      <c r="D5941" t="s">
        <v>82</v>
      </c>
      <c r="E5941">
        <v>20</v>
      </c>
      <c r="F5941" t="s">
        <v>38</v>
      </c>
      <c r="G5941" t="s">
        <v>5612</v>
      </c>
      <c r="H5941" t="s">
        <v>27</v>
      </c>
      <c r="I5941">
        <v>135</v>
      </c>
      <c r="J5941">
        <v>16</v>
      </c>
      <c r="K5941">
        <v>0</v>
      </c>
      <c r="L5941">
        <v>20201012</v>
      </c>
      <c r="M5941" t="s">
        <v>36</v>
      </c>
      <c r="N5941">
        <v>20212</v>
      </c>
      <c r="O5941">
        <v>15906635</v>
      </c>
      <c r="P5941" t="s">
        <v>13</v>
      </c>
      <c r="Q5941" t="s">
        <v>13</v>
      </c>
    </row>
    <row r="5942" spans="1:17" x14ac:dyDescent="0.25">
      <c r="A5942">
        <v>164124622</v>
      </c>
      <c r="B5942" t="s">
        <v>6411</v>
      </c>
      <c r="C5942" t="s">
        <v>2005</v>
      </c>
      <c r="D5942" t="s">
        <v>86</v>
      </c>
      <c r="E5942">
        <v>20</v>
      </c>
      <c r="F5942" t="s">
        <v>37</v>
      </c>
      <c r="G5942" t="s">
        <v>2444</v>
      </c>
      <c r="H5942" t="s">
        <v>27</v>
      </c>
      <c r="I5942">
        <v>290</v>
      </c>
      <c r="J5942">
        <v>274</v>
      </c>
      <c r="K5942">
        <v>0</v>
      </c>
      <c r="L5942" t="s">
        <v>30</v>
      </c>
      <c r="M5942" t="s">
        <v>35</v>
      </c>
      <c r="N5942">
        <v>20212</v>
      </c>
      <c r="O5942">
        <v>15955751</v>
      </c>
      <c r="P5942" t="s">
        <v>13</v>
      </c>
      <c r="Q5942" t="s">
        <v>13</v>
      </c>
    </row>
    <row r="5943" spans="1:17" x14ac:dyDescent="0.25">
      <c r="A5943">
        <v>164258299</v>
      </c>
      <c r="B5943" t="s">
        <v>290</v>
      </c>
      <c r="C5943" t="s">
        <v>8250</v>
      </c>
      <c r="D5943" t="s">
        <v>82</v>
      </c>
      <c r="E5943">
        <v>20</v>
      </c>
      <c r="F5943" t="s">
        <v>6</v>
      </c>
      <c r="G5943" t="s">
        <v>3182</v>
      </c>
      <c r="H5943" t="s">
        <v>27</v>
      </c>
      <c r="I5943">
        <v>127</v>
      </c>
      <c r="J5943">
        <v>125</v>
      </c>
      <c r="K5943">
        <v>20211</v>
      </c>
      <c r="L5943">
        <v>20200917</v>
      </c>
      <c r="M5943" t="s">
        <v>35</v>
      </c>
      <c r="N5943">
        <v>0</v>
      </c>
      <c r="O5943">
        <v>14063588</v>
      </c>
      <c r="P5943" t="s">
        <v>13</v>
      </c>
      <c r="Q5943" t="s">
        <v>13</v>
      </c>
    </row>
    <row r="5944" spans="1:17" x14ac:dyDescent="0.25">
      <c r="A5944">
        <v>164177745</v>
      </c>
      <c r="B5944" t="s">
        <v>333</v>
      </c>
      <c r="C5944" t="s">
        <v>3935</v>
      </c>
      <c r="D5944" t="s">
        <v>82</v>
      </c>
      <c r="E5944">
        <v>20</v>
      </c>
      <c r="F5944" t="s">
        <v>38</v>
      </c>
      <c r="G5944" t="s">
        <v>5612</v>
      </c>
      <c r="H5944" t="s">
        <v>27</v>
      </c>
      <c r="I5944">
        <v>213</v>
      </c>
      <c r="J5944">
        <v>213</v>
      </c>
      <c r="K5944">
        <v>20211</v>
      </c>
      <c r="L5944">
        <v>20201112</v>
      </c>
      <c r="M5944" t="s">
        <v>35</v>
      </c>
      <c r="N5944">
        <v>20212</v>
      </c>
      <c r="O5944">
        <v>15978609</v>
      </c>
      <c r="P5944" t="s">
        <v>13</v>
      </c>
      <c r="Q5944" t="s">
        <v>13</v>
      </c>
    </row>
    <row r="5945" spans="1:17" x14ac:dyDescent="0.25">
      <c r="A5945">
        <v>164327295</v>
      </c>
      <c r="B5945" t="s">
        <v>2352</v>
      </c>
      <c r="C5945" t="s">
        <v>10386</v>
      </c>
      <c r="D5945" t="s">
        <v>86</v>
      </c>
      <c r="E5945">
        <v>20</v>
      </c>
      <c r="F5945" t="s">
        <v>37</v>
      </c>
      <c r="G5945" t="s">
        <v>3578</v>
      </c>
      <c r="H5945" t="s">
        <v>27</v>
      </c>
      <c r="I5945">
        <v>69</v>
      </c>
      <c r="J5945">
        <v>20</v>
      </c>
      <c r="K5945">
        <v>0</v>
      </c>
      <c r="L5945" t="s">
        <v>30</v>
      </c>
      <c r="M5945" t="s">
        <v>35</v>
      </c>
      <c r="N5945">
        <v>0</v>
      </c>
      <c r="O5945">
        <v>16035751</v>
      </c>
      <c r="P5945" t="s">
        <v>13</v>
      </c>
      <c r="Q5945" t="s">
        <v>13</v>
      </c>
    </row>
    <row r="5946" spans="1:17" x14ac:dyDescent="0.25">
      <c r="A5946">
        <v>164143673</v>
      </c>
      <c r="B5946" t="s">
        <v>7003</v>
      </c>
      <c r="C5946" t="s">
        <v>457</v>
      </c>
      <c r="D5946" t="s">
        <v>82</v>
      </c>
      <c r="E5946">
        <v>20</v>
      </c>
      <c r="F5946" t="s">
        <v>38</v>
      </c>
      <c r="G5946" t="s">
        <v>5612</v>
      </c>
      <c r="H5946" t="s">
        <v>27</v>
      </c>
      <c r="I5946">
        <v>275</v>
      </c>
      <c r="J5946">
        <v>275</v>
      </c>
      <c r="K5946">
        <v>20211</v>
      </c>
      <c r="L5946">
        <v>20191007</v>
      </c>
      <c r="M5946" t="s">
        <v>36</v>
      </c>
      <c r="N5946">
        <v>20212</v>
      </c>
      <c r="O5946">
        <v>9374147</v>
      </c>
      <c r="P5946" t="s">
        <v>13</v>
      </c>
      <c r="Q5946" t="s">
        <v>13</v>
      </c>
    </row>
    <row r="5947" spans="1:17" x14ac:dyDescent="0.25">
      <c r="A5947">
        <v>164018465</v>
      </c>
      <c r="B5947" t="s">
        <v>1424</v>
      </c>
      <c r="C5947" t="s">
        <v>2785</v>
      </c>
      <c r="D5947" t="s">
        <v>82</v>
      </c>
      <c r="E5947">
        <v>20</v>
      </c>
      <c r="F5947" t="s">
        <v>38</v>
      </c>
      <c r="G5947" t="s">
        <v>5612</v>
      </c>
      <c r="H5947" t="s">
        <v>27</v>
      </c>
      <c r="I5947">
        <v>395</v>
      </c>
      <c r="J5947">
        <v>395</v>
      </c>
      <c r="K5947">
        <v>20211</v>
      </c>
      <c r="L5947">
        <v>20190125</v>
      </c>
      <c r="M5947" t="s">
        <v>36</v>
      </c>
      <c r="N5947">
        <v>20212</v>
      </c>
      <c r="O5947">
        <v>9391598</v>
      </c>
      <c r="P5947" t="s">
        <v>14</v>
      </c>
      <c r="Q5947" t="s">
        <v>14</v>
      </c>
    </row>
    <row r="5948" spans="1:17" x14ac:dyDescent="0.25">
      <c r="A5948">
        <v>164380489</v>
      </c>
      <c r="B5948" t="s">
        <v>10387</v>
      </c>
      <c r="C5948" t="s">
        <v>550</v>
      </c>
      <c r="D5948" t="s">
        <v>131</v>
      </c>
      <c r="E5948">
        <v>20</v>
      </c>
      <c r="F5948" t="s">
        <v>6</v>
      </c>
      <c r="G5948" t="s">
        <v>3182</v>
      </c>
      <c r="H5948" t="s">
        <v>27</v>
      </c>
      <c r="I5948">
        <v>7</v>
      </c>
      <c r="J5948">
        <v>7</v>
      </c>
      <c r="K5948">
        <v>20211</v>
      </c>
      <c r="L5948" t="s">
        <v>30</v>
      </c>
      <c r="M5948" t="s">
        <v>35</v>
      </c>
      <c r="N5948">
        <v>20212</v>
      </c>
      <c r="O5948">
        <v>15999885</v>
      </c>
      <c r="P5948" t="s">
        <v>13</v>
      </c>
      <c r="Q5948" t="s">
        <v>13</v>
      </c>
    </row>
    <row r="5949" spans="1:17" x14ac:dyDescent="0.25">
      <c r="A5949">
        <v>164236060</v>
      </c>
      <c r="B5949" t="s">
        <v>336</v>
      </c>
      <c r="C5949" t="s">
        <v>7801</v>
      </c>
      <c r="D5949" t="s">
        <v>86</v>
      </c>
      <c r="E5949">
        <v>20</v>
      </c>
      <c r="F5949" t="s">
        <v>38</v>
      </c>
      <c r="G5949" t="s">
        <v>5612</v>
      </c>
      <c r="H5949" t="s">
        <v>27</v>
      </c>
      <c r="I5949">
        <v>171</v>
      </c>
      <c r="J5949">
        <v>171</v>
      </c>
      <c r="K5949">
        <v>20211</v>
      </c>
      <c r="L5949">
        <v>20200203</v>
      </c>
      <c r="M5949" t="s">
        <v>36</v>
      </c>
      <c r="N5949">
        <v>20212</v>
      </c>
      <c r="O5949">
        <v>22706</v>
      </c>
      <c r="P5949" t="s">
        <v>13</v>
      </c>
      <c r="Q5949" t="s">
        <v>13</v>
      </c>
    </row>
    <row r="5950" spans="1:17" x14ac:dyDescent="0.25">
      <c r="A5950">
        <v>164277639</v>
      </c>
      <c r="B5950" t="s">
        <v>3153</v>
      </c>
      <c r="C5950" t="s">
        <v>8945</v>
      </c>
      <c r="D5950" t="s">
        <v>82</v>
      </c>
      <c r="E5950">
        <v>20</v>
      </c>
      <c r="F5950" t="s">
        <v>38</v>
      </c>
      <c r="G5950" t="s">
        <v>3417</v>
      </c>
      <c r="H5950" t="s">
        <v>27</v>
      </c>
      <c r="I5950">
        <v>101</v>
      </c>
      <c r="J5950">
        <v>101</v>
      </c>
      <c r="K5950">
        <v>20211</v>
      </c>
      <c r="L5950">
        <v>20191212</v>
      </c>
      <c r="M5950" t="s">
        <v>36</v>
      </c>
      <c r="N5950">
        <v>0</v>
      </c>
      <c r="O5950">
        <v>16000916</v>
      </c>
      <c r="P5950" t="s">
        <v>13</v>
      </c>
      <c r="Q5950" t="s">
        <v>13</v>
      </c>
    </row>
    <row r="5951" spans="1:17" x14ac:dyDescent="0.25">
      <c r="A5951">
        <v>164163292</v>
      </c>
      <c r="B5951" t="s">
        <v>7004</v>
      </c>
      <c r="C5951" t="s">
        <v>390</v>
      </c>
      <c r="D5951" t="s">
        <v>86</v>
      </c>
      <c r="E5951">
        <v>20</v>
      </c>
      <c r="F5951" t="s">
        <v>38</v>
      </c>
      <c r="G5951" t="s">
        <v>5612</v>
      </c>
      <c r="H5951" t="s">
        <v>27</v>
      </c>
      <c r="I5951">
        <v>234</v>
      </c>
      <c r="J5951">
        <v>234</v>
      </c>
      <c r="K5951">
        <v>20211</v>
      </c>
      <c r="L5951" t="s">
        <v>30</v>
      </c>
      <c r="M5951" t="s">
        <v>36</v>
      </c>
      <c r="N5951">
        <v>0</v>
      </c>
      <c r="O5951">
        <v>9915197</v>
      </c>
      <c r="P5951" t="s">
        <v>13</v>
      </c>
      <c r="Q5951" t="s">
        <v>13</v>
      </c>
    </row>
    <row r="5952" spans="1:17" x14ac:dyDescent="0.25">
      <c r="A5952">
        <v>164026838</v>
      </c>
      <c r="B5952" t="s">
        <v>5613</v>
      </c>
      <c r="C5952" t="s">
        <v>1808</v>
      </c>
      <c r="D5952" t="s">
        <v>82</v>
      </c>
      <c r="E5952">
        <v>20</v>
      </c>
      <c r="F5952" t="s">
        <v>38</v>
      </c>
      <c r="G5952" t="s">
        <v>5612</v>
      </c>
      <c r="H5952" t="s">
        <v>27</v>
      </c>
      <c r="I5952">
        <v>386</v>
      </c>
      <c r="J5952">
        <v>386</v>
      </c>
      <c r="K5952">
        <v>20211</v>
      </c>
      <c r="L5952">
        <v>20190617</v>
      </c>
      <c r="M5952" t="s">
        <v>36</v>
      </c>
      <c r="N5952">
        <v>20212</v>
      </c>
      <c r="O5952">
        <v>15917881</v>
      </c>
      <c r="P5952" t="s">
        <v>14</v>
      </c>
      <c r="Q5952" t="s">
        <v>14</v>
      </c>
    </row>
    <row r="5953" spans="1:17" x14ac:dyDescent="0.25">
      <c r="A5953">
        <v>164286110</v>
      </c>
      <c r="B5953" t="s">
        <v>10388</v>
      </c>
      <c r="C5953" t="s">
        <v>1786</v>
      </c>
      <c r="D5953" t="s">
        <v>82</v>
      </c>
      <c r="E5953">
        <v>20</v>
      </c>
      <c r="F5953" t="s">
        <v>38</v>
      </c>
      <c r="G5953" t="s">
        <v>3417</v>
      </c>
      <c r="H5953" t="s">
        <v>27</v>
      </c>
      <c r="I5953">
        <v>92</v>
      </c>
      <c r="J5953">
        <v>92</v>
      </c>
      <c r="K5953">
        <v>0</v>
      </c>
      <c r="L5953">
        <v>20180606</v>
      </c>
      <c r="M5953" t="s">
        <v>35</v>
      </c>
      <c r="N5953">
        <v>0</v>
      </c>
      <c r="O5953">
        <v>14058891</v>
      </c>
      <c r="P5953" t="s">
        <v>13</v>
      </c>
      <c r="Q5953" t="s">
        <v>13</v>
      </c>
    </row>
    <row r="5954" spans="1:17" x14ac:dyDescent="0.25">
      <c r="A5954">
        <v>163919902</v>
      </c>
      <c r="B5954" t="s">
        <v>6412</v>
      </c>
      <c r="C5954" t="s">
        <v>1989</v>
      </c>
      <c r="D5954" t="s">
        <v>82</v>
      </c>
      <c r="E5954">
        <v>20</v>
      </c>
      <c r="F5954" t="s">
        <v>5</v>
      </c>
      <c r="G5954" t="s">
        <v>3417</v>
      </c>
      <c r="H5954" t="s">
        <v>27</v>
      </c>
      <c r="I5954">
        <v>421</v>
      </c>
      <c r="J5954">
        <v>9</v>
      </c>
      <c r="K5954">
        <v>20211</v>
      </c>
      <c r="L5954" t="s">
        <v>30</v>
      </c>
      <c r="M5954" t="s">
        <v>36</v>
      </c>
      <c r="N5954">
        <v>20212</v>
      </c>
      <c r="O5954">
        <v>9456845</v>
      </c>
      <c r="P5954" t="s">
        <v>14</v>
      </c>
      <c r="Q5954" t="s">
        <v>13</v>
      </c>
    </row>
    <row r="5955" spans="1:17" x14ac:dyDescent="0.25">
      <c r="A5955">
        <v>164113220</v>
      </c>
      <c r="B5955" t="s">
        <v>7381</v>
      </c>
      <c r="C5955" t="s">
        <v>2571</v>
      </c>
      <c r="D5955" t="s">
        <v>131</v>
      </c>
      <c r="E5955">
        <v>20</v>
      </c>
      <c r="F5955" t="s">
        <v>37</v>
      </c>
      <c r="G5955" t="s">
        <v>4232</v>
      </c>
      <c r="H5955" t="s">
        <v>27</v>
      </c>
      <c r="I5955">
        <v>303</v>
      </c>
      <c r="J5955">
        <v>148</v>
      </c>
      <c r="K5955">
        <v>20211</v>
      </c>
      <c r="L5955">
        <v>20210710</v>
      </c>
      <c r="M5955" t="s">
        <v>35</v>
      </c>
      <c r="N5955">
        <v>0</v>
      </c>
      <c r="O5955">
        <v>15948683</v>
      </c>
      <c r="P5955" t="s">
        <v>13</v>
      </c>
      <c r="Q5955" t="s">
        <v>13</v>
      </c>
    </row>
    <row r="5956" spans="1:17" x14ac:dyDescent="0.25">
      <c r="A5956">
        <v>164286085</v>
      </c>
      <c r="B5956" t="s">
        <v>8740</v>
      </c>
      <c r="C5956" t="s">
        <v>448</v>
      </c>
      <c r="D5956" t="s">
        <v>86</v>
      </c>
      <c r="E5956">
        <v>20</v>
      </c>
      <c r="F5956" t="s">
        <v>37</v>
      </c>
      <c r="G5956" t="s">
        <v>2444</v>
      </c>
      <c r="H5956" t="s">
        <v>27</v>
      </c>
      <c r="I5956">
        <v>113</v>
      </c>
      <c r="J5956">
        <v>91</v>
      </c>
      <c r="K5956">
        <v>0</v>
      </c>
      <c r="L5956" t="s">
        <v>30</v>
      </c>
      <c r="M5956" t="s">
        <v>35</v>
      </c>
      <c r="N5956">
        <v>0</v>
      </c>
      <c r="O5956">
        <v>16016585</v>
      </c>
      <c r="P5956" t="s">
        <v>13</v>
      </c>
      <c r="Q5956" t="s">
        <v>13</v>
      </c>
    </row>
    <row r="5957" spans="1:17" x14ac:dyDescent="0.25">
      <c r="A5957">
        <v>164368795</v>
      </c>
      <c r="B5957" t="s">
        <v>10389</v>
      </c>
      <c r="C5957" t="s">
        <v>3196</v>
      </c>
      <c r="D5957" t="s">
        <v>82</v>
      </c>
      <c r="E5957">
        <v>20</v>
      </c>
      <c r="F5957" t="s">
        <v>6</v>
      </c>
      <c r="G5957" t="s">
        <v>5611</v>
      </c>
      <c r="H5957" t="s">
        <v>27</v>
      </c>
      <c r="I5957">
        <v>23</v>
      </c>
      <c r="J5957">
        <v>17</v>
      </c>
      <c r="K5957">
        <v>0</v>
      </c>
      <c r="L5957" t="s">
        <v>30</v>
      </c>
      <c r="M5957" t="s">
        <v>35</v>
      </c>
      <c r="N5957">
        <v>0</v>
      </c>
      <c r="O5957">
        <v>16053872</v>
      </c>
      <c r="P5957" t="s">
        <v>13</v>
      </c>
      <c r="Q5957" t="s">
        <v>13</v>
      </c>
    </row>
    <row r="5958" spans="1:17" x14ac:dyDescent="0.25">
      <c r="A5958">
        <v>164296061</v>
      </c>
      <c r="B5958" t="s">
        <v>350</v>
      </c>
      <c r="C5958" t="s">
        <v>213</v>
      </c>
      <c r="D5958" t="s">
        <v>82</v>
      </c>
      <c r="E5958">
        <v>20</v>
      </c>
      <c r="F5958" t="s">
        <v>6</v>
      </c>
      <c r="G5958" t="s">
        <v>3417</v>
      </c>
      <c r="H5958" t="s">
        <v>27</v>
      </c>
      <c r="I5958">
        <v>56</v>
      </c>
      <c r="J5958">
        <v>56</v>
      </c>
      <c r="K5958">
        <v>20211</v>
      </c>
      <c r="L5958">
        <v>20190521</v>
      </c>
      <c r="M5958" t="s">
        <v>35</v>
      </c>
      <c r="N5958">
        <v>20212</v>
      </c>
      <c r="O5958">
        <v>16012784</v>
      </c>
      <c r="P5958" t="s">
        <v>13</v>
      </c>
      <c r="Q5958" t="s">
        <v>13</v>
      </c>
    </row>
    <row r="5959" spans="1:17" x14ac:dyDescent="0.25">
      <c r="A5959">
        <v>164368268</v>
      </c>
      <c r="B5959" t="s">
        <v>10390</v>
      </c>
      <c r="C5959" t="s">
        <v>2721</v>
      </c>
      <c r="D5959" t="s">
        <v>82</v>
      </c>
      <c r="E5959">
        <v>20</v>
      </c>
      <c r="F5959" t="s">
        <v>5</v>
      </c>
      <c r="G5959" t="s">
        <v>10362</v>
      </c>
      <c r="H5959" t="s">
        <v>27</v>
      </c>
      <c r="I5959">
        <v>22</v>
      </c>
      <c r="J5959">
        <v>17</v>
      </c>
      <c r="K5959">
        <v>0</v>
      </c>
      <c r="L5959">
        <v>20181224</v>
      </c>
      <c r="M5959" t="s">
        <v>36</v>
      </c>
      <c r="N5959">
        <v>0</v>
      </c>
      <c r="O5959">
        <v>43521</v>
      </c>
      <c r="P5959" t="s">
        <v>13</v>
      </c>
      <c r="Q5959" t="s">
        <v>13</v>
      </c>
    </row>
    <row r="5960" spans="1:17" x14ac:dyDescent="0.25">
      <c r="A5960">
        <v>164336273</v>
      </c>
      <c r="B5960" t="s">
        <v>471</v>
      </c>
      <c r="C5960" t="s">
        <v>10391</v>
      </c>
      <c r="D5960" t="s">
        <v>82</v>
      </c>
      <c r="E5960">
        <v>20</v>
      </c>
      <c r="F5960" t="s">
        <v>38</v>
      </c>
      <c r="G5960" t="s">
        <v>3417</v>
      </c>
      <c r="H5960" t="s">
        <v>27</v>
      </c>
      <c r="I5960">
        <v>43</v>
      </c>
      <c r="J5960">
        <v>43</v>
      </c>
      <c r="K5960">
        <v>0</v>
      </c>
      <c r="L5960">
        <v>20200505</v>
      </c>
      <c r="M5960" t="s">
        <v>36</v>
      </c>
      <c r="N5960">
        <v>0</v>
      </c>
      <c r="O5960">
        <v>15710689</v>
      </c>
      <c r="P5960" t="s">
        <v>13</v>
      </c>
      <c r="Q5960" t="s">
        <v>13</v>
      </c>
    </row>
    <row r="5961" spans="1:17" x14ac:dyDescent="0.25">
      <c r="A5961">
        <v>164069056</v>
      </c>
      <c r="B5961" t="s">
        <v>6220</v>
      </c>
      <c r="C5961" t="s">
        <v>208</v>
      </c>
      <c r="D5961" t="s">
        <v>82</v>
      </c>
      <c r="E5961">
        <v>20</v>
      </c>
      <c r="F5961" t="s">
        <v>38</v>
      </c>
      <c r="G5961" t="s">
        <v>5612</v>
      </c>
      <c r="H5961" t="s">
        <v>27</v>
      </c>
      <c r="I5961">
        <v>343</v>
      </c>
      <c r="J5961">
        <v>343</v>
      </c>
      <c r="K5961">
        <v>20211</v>
      </c>
      <c r="L5961" t="s">
        <v>30</v>
      </c>
      <c r="M5961" t="s">
        <v>36</v>
      </c>
      <c r="N5961">
        <v>0</v>
      </c>
      <c r="O5961">
        <v>13587070</v>
      </c>
      <c r="P5961" t="s">
        <v>13</v>
      </c>
      <c r="Q5961" t="s">
        <v>13</v>
      </c>
    </row>
    <row r="5962" spans="1:17" x14ac:dyDescent="0.25">
      <c r="A5962">
        <v>164273766</v>
      </c>
      <c r="B5962" t="s">
        <v>10392</v>
      </c>
      <c r="C5962" t="s">
        <v>1837</v>
      </c>
      <c r="D5962" t="s">
        <v>86</v>
      </c>
      <c r="E5962">
        <v>20</v>
      </c>
      <c r="F5962" t="s">
        <v>37</v>
      </c>
      <c r="G5962" t="s">
        <v>3578</v>
      </c>
      <c r="H5962" t="s">
        <v>27</v>
      </c>
      <c r="I5962">
        <v>128</v>
      </c>
      <c r="J5962">
        <v>34</v>
      </c>
      <c r="K5962">
        <v>0</v>
      </c>
      <c r="L5962" t="s">
        <v>30</v>
      </c>
      <c r="M5962" t="s">
        <v>35</v>
      </c>
      <c r="N5962">
        <v>0</v>
      </c>
      <c r="O5962">
        <v>16005165</v>
      </c>
      <c r="P5962" t="s">
        <v>13</v>
      </c>
      <c r="Q5962" t="s">
        <v>13</v>
      </c>
    </row>
    <row r="5963" spans="1:17" x14ac:dyDescent="0.25">
      <c r="A5963">
        <v>164373811</v>
      </c>
      <c r="B5963" t="s">
        <v>9756</v>
      </c>
      <c r="C5963" t="s">
        <v>2438</v>
      </c>
      <c r="D5963" t="s">
        <v>86</v>
      </c>
      <c r="E5963">
        <v>20</v>
      </c>
      <c r="F5963" t="s">
        <v>37</v>
      </c>
      <c r="G5963" t="s">
        <v>3578</v>
      </c>
      <c r="H5963" t="s">
        <v>27</v>
      </c>
      <c r="I5963">
        <v>17</v>
      </c>
      <c r="J5963">
        <v>17</v>
      </c>
      <c r="K5963">
        <v>0</v>
      </c>
      <c r="L5963">
        <v>20201110</v>
      </c>
      <c r="M5963" t="s">
        <v>35</v>
      </c>
      <c r="N5963">
        <v>0</v>
      </c>
      <c r="O5963">
        <v>16056221</v>
      </c>
      <c r="P5963" t="s">
        <v>13</v>
      </c>
      <c r="Q5963" t="s">
        <v>13</v>
      </c>
    </row>
    <row r="5964" spans="1:17" x14ac:dyDescent="0.25">
      <c r="A5964">
        <v>164263186</v>
      </c>
      <c r="B5964" t="s">
        <v>8251</v>
      </c>
      <c r="C5964" t="s">
        <v>886</v>
      </c>
      <c r="D5964" t="s">
        <v>137</v>
      </c>
      <c r="E5964">
        <v>20</v>
      </c>
      <c r="F5964" t="s">
        <v>37</v>
      </c>
      <c r="G5964" t="s">
        <v>2444</v>
      </c>
      <c r="H5964" t="s">
        <v>27</v>
      </c>
      <c r="I5964">
        <v>140</v>
      </c>
      <c r="J5964">
        <v>86</v>
      </c>
      <c r="K5964">
        <v>20211</v>
      </c>
      <c r="L5964">
        <v>20200113</v>
      </c>
      <c r="M5964" t="s">
        <v>36</v>
      </c>
      <c r="N5964">
        <v>0</v>
      </c>
      <c r="O5964">
        <v>15221262</v>
      </c>
      <c r="P5964" t="s">
        <v>13</v>
      </c>
      <c r="Q5964" t="s">
        <v>13</v>
      </c>
    </row>
    <row r="5965" spans="1:17" x14ac:dyDescent="0.25">
      <c r="A5965">
        <v>164380035</v>
      </c>
      <c r="B5965" t="s">
        <v>834</v>
      </c>
      <c r="C5965" t="s">
        <v>1906</v>
      </c>
      <c r="D5965" t="s">
        <v>131</v>
      </c>
      <c r="E5965">
        <v>20</v>
      </c>
      <c r="F5965" t="s">
        <v>37</v>
      </c>
      <c r="G5965" t="s">
        <v>4232</v>
      </c>
      <c r="H5965" t="s">
        <v>27</v>
      </c>
      <c r="I5965">
        <v>10</v>
      </c>
      <c r="J5965">
        <v>10</v>
      </c>
      <c r="K5965">
        <v>0</v>
      </c>
      <c r="L5965" t="s">
        <v>30</v>
      </c>
      <c r="M5965" t="s">
        <v>35</v>
      </c>
      <c r="N5965">
        <v>0</v>
      </c>
      <c r="O5965">
        <v>16056547</v>
      </c>
      <c r="P5965" t="s">
        <v>13</v>
      </c>
      <c r="Q5965" t="s">
        <v>13</v>
      </c>
    </row>
    <row r="5966" spans="1:17" x14ac:dyDescent="0.25">
      <c r="A5966">
        <v>164286905</v>
      </c>
      <c r="B5966" t="s">
        <v>10393</v>
      </c>
      <c r="C5966" t="s">
        <v>547</v>
      </c>
      <c r="D5966" t="s">
        <v>82</v>
      </c>
      <c r="E5966">
        <v>20</v>
      </c>
      <c r="F5966" t="s">
        <v>38</v>
      </c>
      <c r="G5966" t="s">
        <v>3417</v>
      </c>
      <c r="H5966" t="s">
        <v>27</v>
      </c>
      <c r="I5966">
        <v>93</v>
      </c>
      <c r="J5966">
        <v>93</v>
      </c>
      <c r="K5966">
        <v>20211</v>
      </c>
      <c r="L5966">
        <v>20210601</v>
      </c>
      <c r="M5966" t="s">
        <v>36</v>
      </c>
      <c r="N5966">
        <v>20212</v>
      </c>
      <c r="O5966">
        <v>13424469</v>
      </c>
      <c r="P5966" t="s">
        <v>13</v>
      </c>
      <c r="Q5966" t="s">
        <v>13</v>
      </c>
    </row>
    <row r="5967" spans="1:17" x14ac:dyDescent="0.25">
      <c r="A5967">
        <v>164278092</v>
      </c>
      <c r="B5967" t="s">
        <v>1921</v>
      </c>
      <c r="C5967" t="s">
        <v>8741</v>
      </c>
      <c r="D5967" t="s">
        <v>82</v>
      </c>
      <c r="E5967">
        <v>20</v>
      </c>
      <c r="F5967" t="s">
        <v>6</v>
      </c>
      <c r="G5967" t="s">
        <v>6218</v>
      </c>
      <c r="H5967" t="s">
        <v>27</v>
      </c>
      <c r="I5967">
        <v>120</v>
      </c>
      <c r="J5967">
        <v>115</v>
      </c>
      <c r="K5967">
        <v>20211</v>
      </c>
      <c r="L5967">
        <v>20200106</v>
      </c>
      <c r="M5967" t="s">
        <v>35</v>
      </c>
      <c r="N5967">
        <v>20212</v>
      </c>
      <c r="O5967">
        <v>13880959</v>
      </c>
      <c r="P5967" t="s">
        <v>13</v>
      </c>
      <c r="Q5967" t="s">
        <v>13</v>
      </c>
    </row>
    <row r="5968" spans="1:17" x14ac:dyDescent="0.25">
      <c r="A5968">
        <v>164181004</v>
      </c>
      <c r="B5968" t="s">
        <v>792</v>
      </c>
      <c r="C5968" t="s">
        <v>7382</v>
      </c>
      <c r="D5968" t="s">
        <v>3650</v>
      </c>
      <c r="E5968">
        <v>20</v>
      </c>
      <c r="F5968" t="s">
        <v>38</v>
      </c>
      <c r="G5968" t="s">
        <v>5612</v>
      </c>
      <c r="H5968" t="s">
        <v>27</v>
      </c>
      <c r="I5968">
        <v>205</v>
      </c>
      <c r="J5968">
        <v>205</v>
      </c>
      <c r="K5968">
        <v>20211</v>
      </c>
      <c r="L5968" t="s">
        <v>30</v>
      </c>
      <c r="M5968" t="s">
        <v>36</v>
      </c>
      <c r="N5968">
        <v>20212</v>
      </c>
      <c r="O5968">
        <v>8628362</v>
      </c>
      <c r="P5968" t="s">
        <v>13</v>
      </c>
      <c r="Q5968" t="s">
        <v>13</v>
      </c>
    </row>
    <row r="5969" spans="1:17" x14ac:dyDescent="0.25">
      <c r="A5969">
        <v>164326042</v>
      </c>
      <c r="B5969" t="s">
        <v>366</v>
      </c>
      <c r="C5969" t="s">
        <v>7186</v>
      </c>
      <c r="D5969" t="s">
        <v>82</v>
      </c>
      <c r="E5969">
        <v>20</v>
      </c>
      <c r="F5969" t="s">
        <v>5</v>
      </c>
      <c r="G5969" t="s">
        <v>3417</v>
      </c>
      <c r="H5969" t="s">
        <v>27</v>
      </c>
      <c r="I5969">
        <v>56</v>
      </c>
      <c r="J5969">
        <v>56</v>
      </c>
      <c r="K5969">
        <v>20211</v>
      </c>
      <c r="L5969">
        <v>20181114</v>
      </c>
      <c r="M5969" t="s">
        <v>36</v>
      </c>
      <c r="N5969">
        <v>20212</v>
      </c>
      <c r="O5969">
        <v>13346020</v>
      </c>
      <c r="P5969" t="s">
        <v>13</v>
      </c>
      <c r="Q5969" t="s">
        <v>13</v>
      </c>
    </row>
    <row r="5970" spans="1:17" x14ac:dyDescent="0.25">
      <c r="A5970">
        <v>164121414</v>
      </c>
      <c r="B5970" t="s">
        <v>7383</v>
      </c>
      <c r="C5970" t="s">
        <v>1527</v>
      </c>
      <c r="D5970" t="s">
        <v>82</v>
      </c>
      <c r="E5970">
        <v>20</v>
      </c>
      <c r="F5970" t="s">
        <v>38</v>
      </c>
      <c r="G5970" t="s">
        <v>30</v>
      </c>
      <c r="H5970" t="s">
        <v>27</v>
      </c>
      <c r="I5970">
        <v>283</v>
      </c>
      <c r="J5970">
        <v>283</v>
      </c>
      <c r="K5970">
        <v>20211</v>
      </c>
      <c r="L5970">
        <v>20181119</v>
      </c>
      <c r="M5970" t="s">
        <v>35</v>
      </c>
      <c r="N5970">
        <v>20212</v>
      </c>
      <c r="O5970">
        <v>9815074</v>
      </c>
      <c r="P5970" t="s">
        <v>13</v>
      </c>
      <c r="Q5970" t="s">
        <v>13</v>
      </c>
    </row>
    <row r="5971" spans="1:17" x14ac:dyDescent="0.25">
      <c r="A5971">
        <v>164363591</v>
      </c>
      <c r="B5971" t="s">
        <v>1489</v>
      </c>
      <c r="C5971" t="s">
        <v>643</v>
      </c>
      <c r="D5971" t="s">
        <v>3650</v>
      </c>
      <c r="E5971">
        <v>20</v>
      </c>
      <c r="F5971" t="s">
        <v>6</v>
      </c>
      <c r="G5971" t="s">
        <v>5611</v>
      </c>
      <c r="H5971" t="s">
        <v>27</v>
      </c>
      <c r="I5971">
        <v>23</v>
      </c>
      <c r="J5971">
        <v>17</v>
      </c>
      <c r="K5971">
        <v>20211</v>
      </c>
      <c r="L5971">
        <v>20210507</v>
      </c>
      <c r="M5971" t="s">
        <v>35</v>
      </c>
      <c r="N5971">
        <v>0</v>
      </c>
      <c r="O5971">
        <v>12755210</v>
      </c>
      <c r="P5971" t="s">
        <v>13</v>
      </c>
      <c r="Q5971" t="s">
        <v>13</v>
      </c>
    </row>
    <row r="5972" spans="1:17" x14ac:dyDescent="0.25">
      <c r="A5972">
        <v>164171269</v>
      </c>
      <c r="B5972" t="s">
        <v>1489</v>
      </c>
      <c r="C5972" t="s">
        <v>251</v>
      </c>
      <c r="D5972" t="s">
        <v>86</v>
      </c>
      <c r="E5972">
        <v>20</v>
      </c>
      <c r="F5972" t="s">
        <v>37</v>
      </c>
      <c r="G5972" t="s">
        <v>3578</v>
      </c>
      <c r="H5972" t="s">
        <v>27</v>
      </c>
      <c r="I5972">
        <v>232</v>
      </c>
      <c r="J5972">
        <v>44</v>
      </c>
      <c r="K5972">
        <v>20211</v>
      </c>
      <c r="L5972" t="s">
        <v>30</v>
      </c>
      <c r="M5972" t="s">
        <v>35</v>
      </c>
      <c r="N5972">
        <v>20212</v>
      </c>
      <c r="O5972">
        <v>15964750</v>
      </c>
      <c r="P5972" t="s">
        <v>13</v>
      </c>
      <c r="Q5972" t="s">
        <v>13</v>
      </c>
    </row>
    <row r="5973" spans="1:17" x14ac:dyDescent="0.25">
      <c r="A5973">
        <v>164143296</v>
      </c>
      <c r="B5973" t="s">
        <v>1344</v>
      </c>
      <c r="C5973" t="s">
        <v>1535</v>
      </c>
      <c r="D5973" t="s">
        <v>82</v>
      </c>
      <c r="E5973">
        <v>20</v>
      </c>
      <c r="F5973" t="s">
        <v>38</v>
      </c>
      <c r="G5973" t="s">
        <v>5612</v>
      </c>
      <c r="H5973" t="s">
        <v>27</v>
      </c>
      <c r="I5973">
        <v>255</v>
      </c>
      <c r="J5973">
        <v>255</v>
      </c>
      <c r="K5973">
        <v>20211</v>
      </c>
      <c r="L5973" t="s">
        <v>30</v>
      </c>
      <c r="M5973" t="s">
        <v>36</v>
      </c>
      <c r="N5973">
        <v>20212</v>
      </c>
      <c r="O5973">
        <v>14827411</v>
      </c>
      <c r="P5973" t="s">
        <v>13</v>
      </c>
      <c r="Q5973" t="s">
        <v>13</v>
      </c>
    </row>
    <row r="5974" spans="1:17" x14ac:dyDescent="0.25">
      <c r="A5974">
        <v>164364491</v>
      </c>
      <c r="B5974" t="s">
        <v>10394</v>
      </c>
      <c r="C5974" t="s">
        <v>10395</v>
      </c>
      <c r="D5974" t="s">
        <v>131</v>
      </c>
      <c r="E5974">
        <v>20</v>
      </c>
      <c r="F5974" t="s">
        <v>6</v>
      </c>
      <c r="G5974" t="s">
        <v>6218</v>
      </c>
      <c r="H5974" t="s">
        <v>27</v>
      </c>
      <c r="I5974">
        <v>28</v>
      </c>
      <c r="J5974">
        <v>17</v>
      </c>
      <c r="K5974">
        <v>0</v>
      </c>
      <c r="L5974">
        <v>20190204</v>
      </c>
      <c r="M5974" t="s">
        <v>35</v>
      </c>
      <c r="N5974">
        <v>0</v>
      </c>
      <c r="O5974">
        <v>16052086</v>
      </c>
      <c r="P5974" t="s">
        <v>13</v>
      </c>
      <c r="Q5974" t="s">
        <v>13</v>
      </c>
    </row>
    <row r="5975" spans="1:17" x14ac:dyDescent="0.25">
      <c r="A5975">
        <v>164267395</v>
      </c>
      <c r="B5975" t="s">
        <v>3278</v>
      </c>
      <c r="C5975" t="s">
        <v>8742</v>
      </c>
      <c r="D5975" t="s">
        <v>82</v>
      </c>
      <c r="E5975">
        <v>20</v>
      </c>
      <c r="F5975" t="s">
        <v>6</v>
      </c>
      <c r="G5975" t="s">
        <v>5611</v>
      </c>
      <c r="H5975" t="s">
        <v>27</v>
      </c>
      <c r="I5975">
        <v>120</v>
      </c>
      <c r="J5975">
        <v>115</v>
      </c>
      <c r="K5975">
        <v>20211</v>
      </c>
      <c r="L5975">
        <v>20190528</v>
      </c>
      <c r="M5975" t="s">
        <v>35</v>
      </c>
      <c r="N5975">
        <v>0</v>
      </c>
      <c r="O5975">
        <v>7778216</v>
      </c>
      <c r="P5975" t="s">
        <v>13</v>
      </c>
      <c r="Q5975" t="s">
        <v>13</v>
      </c>
    </row>
    <row r="5976" spans="1:17" x14ac:dyDescent="0.25">
      <c r="A5976">
        <v>164143191</v>
      </c>
      <c r="B5976" t="s">
        <v>6656</v>
      </c>
      <c r="C5976" t="s">
        <v>4781</v>
      </c>
      <c r="D5976" t="s">
        <v>131</v>
      </c>
      <c r="E5976">
        <v>20</v>
      </c>
      <c r="F5976" t="s">
        <v>37</v>
      </c>
      <c r="G5976" t="s">
        <v>4232</v>
      </c>
      <c r="H5976" t="s">
        <v>27</v>
      </c>
      <c r="I5976">
        <v>267</v>
      </c>
      <c r="J5976">
        <v>218</v>
      </c>
      <c r="K5976">
        <v>20211</v>
      </c>
      <c r="L5976">
        <v>20210421</v>
      </c>
      <c r="M5976" t="s">
        <v>35</v>
      </c>
      <c r="N5976">
        <v>20212</v>
      </c>
      <c r="O5976">
        <v>15964771</v>
      </c>
      <c r="P5976" t="s">
        <v>13</v>
      </c>
      <c r="Q5976" t="s">
        <v>13</v>
      </c>
    </row>
    <row r="5977" spans="1:17" x14ac:dyDescent="0.25">
      <c r="A5977">
        <v>164067926</v>
      </c>
      <c r="B5977" t="s">
        <v>1490</v>
      </c>
      <c r="C5977" t="s">
        <v>954</v>
      </c>
      <c r="D5977" t="s">
        <v>122</v>
      </c>
      <c r="E5977">
        <v>21</v>
      </c>
      <c r="F5977" t="s">
        <v>5</v>
      </c>
      <c r="G5977" t="s">
        <v>8867</v>
      </c>
      <c r="H5977" t="s">
        <v>27</v>
      </c>
      <c r="I5977">
        <v>346</v>
      </c>
      <c r="J5977">
        <v>338</v>
      </c>
      <c r="K5977">
        <v>20211</v>
      </c>
      <c r="L5977">
        <v>20201130</v>
      </c>
      <c r="M5977" t="s">
        <v>36</v>
      </c>
      <c r="N5977">
        <v>0</v>
      </c>
      <c r="O5977">
        <v>15853878</v>
      </c>
      <c r="P5977" t="s">
        <v>13</v>
      </c>
      <c r="Q5977" t="s">
        <v>13</v>
      </c>
    </row>
    <row r="5978" spans="1:17" x14ac:dyDescent="0.25">
      <c r="A5978">
        <v>164113923</v>
      </c>
      <c r="B5978" t="s">
        <v>1749</v>
      </c>
      <c r="C5978" t="s">
        <v>6413</v>
      </c>
      <c r="D5978" t="s">
        <v>122</v>
      </c>
      <c r="E5978">
        <v>21</v>
      </c>
      <c r="F5978" t="s">
        <v>6</v>
      </c>
      <c r="G5978" t="s">
        <v>7007</v>
      </c>
      <c r="H5978" t="s">
        <v>27</v>
      </c>
      <c r="I5978">
        <v>304</v>
      </c>
      <c r="J5978">
        <v>297</v>
      </c>
      <c r="K5978">
        <v>20211</v>
      </c>
      <c r="L5978">
        <v>20190513</v>
      </c>
      <c r="M5978" t="s">
        <v>35</v>
      </c>
      <c r="N5978">
        <v>20212</v>
      </c>
      <c r="O5978">
        <v>15438792</v>
      </c>
      <c r="P5978" t="s">
        <v>13</v>
      </c>
      <c r="Q5978" t="s">
        <v>13</v>
      </c>
    </row>
    <row r="5979" spans="1:17" x14ac:dyDescent="0.25">
      <c r="A5979">
        <v>163402069</v>
      </c>
      <c r="B5979" t="s">
        <v>1172</v>
      </c>
      <c r="C5979" t="s">
        <v>5084</v>
      </c>
      <c r="D5979" t="s">
        <v>92</v>
      </c>
      <c r="E5979">
        <v>21</v>
      </c>
      <c r="F5979" t="s">
        <v>6</v>
      </c>
      <c r="G5979" t="s">
        <v>7007</v>
      </c>
      <c r="H5979" t="s">
        <v>27</v>
      </c>
      <c r="I5979">
        <v>562</v>
      </c>
      <c r="J5979">
        <v>545</v>
      </c>
      <c r="K5979">
        <v>0</v>
      </c>
      <c r="L5979" t="s">
        <v>30</v>
      </c>
      <c r="M5979" t="s">
        <v>35</v>
      </c>
      <c r="N5979">
        <v>0</v>
      </c>
      <c r="O5979">
        <v>12531582</v>
      </c>
      <c r="P5979" t="s">
        <v>15</v>
      </c>
      <c r="Q5979" t="s">
        <v>14</v>
      </c>
    </row>
    <row r="5980" spans="1:17" x14ac:dyDescent="0.25">
      <c r="A5980">
        <v>164124113</v>
      </c>
      <c r="B5980" t="s">
        <v>632</v>
      </c>
      <c r="C5980" t="s">
        <v>6414</v>
      </c>
      <c r="D5980" t="s">
        <v>122</v>
      </c>
      <c r="E5980">
        <v>21</v>
      </c>
      <c r="F5980" t="s">
        <v>37</v>
      </c>
      <c r="G5980" t="s">
        <v>4392</v>
      </c>
      <c r="H5980" t="s">
        <v>27</v>
      </c>
      <c r="I5980">
        <v>297</v>
      </c>
      <c r="J5980">
        <v>37</v>
      </c>
      <c r="K5980">
        <v>20211</v>
      </c>
      <c r="L5980">
        <v>20210511</v>
      </c>
      <c r="M5980" t="s">
        <v>36</v>
      </c>
      <c r="N5980">
        <v>20212</v>
      </c>
      <c r="O5980">
        <v>15340225</v>
      </c>
      <c r="P5980" t="s">
        <v>13</v>
      </c>
      <c r="Q5980" t="s">
        <v>13</v>
      </c>
    </row>
    <row r="5981" spans="1:17" x14ac:dyDescent="0.25">
      <c r="A5981">
        <v>164376497</v>
      </c>
      <c r="B5981" t="s">
        <v>6791</v>
      </c>
      <c r="C5981" t="s">
        <v>10396</v>
      </c>
      <c r="D5981" t="s">
        <v>108</v>
      </c>
      <c r="E5981">
        <v>21</v>
      </c>
      <c r="F5981" t="s">
        <v>6</v>
      </c>
      <c r="G5981" t="s">
        <v>2472</v>
      </c>
      <c r="H5981" t="s">
        <v>27</v>
      </c>
      <c r="I5981">
        <v>15</v>
      </c>
      <c r="J5981" t="s">
        <v>30</v>
      </c>
      <c r="K5981">
        <v>20211</v>
      </c>
      <c r="L5981" t="s">
        <v>30</v>
      </c>
      <c r="M5981" t="s">
        <v>35</v>
      </c>
      <c r="N5981">
        <v>20212</v>
      </c>
      <c r="O5981">
        <v>16045524</v>
      </c>
      <c r="P5981" t="s">
        <v>13</v>
      </c>
      <c r="Q5981" t="s">
        <v>19</v>
      </c>
    </row>
    <row r="5982" spans="1:17" x14ac:dyDescent="0.25">
      <c r="A5982">
        <v>162529692</v>
      </c>
      <c r="B5982" t="s">
        <v>3260</v>
      </c>
      <c r="C5982" t="s">
        <v>3261</v>
      </c>
      <c r="D5982" t="s">
        <v>122</v>
      </c>
      <c r="E5982">
        <v>21</v>
      </c>
      <c r="F5982" t="s">
        <v>6</v>
      </c>
      <c r="G5982" t="s">
        <v>8867</v>
      </c>
      <c r="H5982" t="s">
        <v>27</v>
      </c>
      <c r="I5982">
        <v>1210</v>
      </c>
      <c r="J5982">
        <v>1203</v>
      </c>
      <c r="K5982">
        <v>0</v>
      </c>
      <c r="L5982">
        <v>20180119</v>
      </c>
      <c r="M5982" t="s">
        <v>35</v>
      </c>
      <c r="N5982">
        <v>0</v>
      </c>
      <c r="O5982">
        <v>14328829</v>
      </c>
      <c r="P5982" t="s">
        <v>16</v>
      </c>
      <c r="Q5982" t="s">
        <v>16</v>
      </c>
    </row>
    <row r="5983" spans="1:17" x14ac:dyDescent="0.25">
      <c r="A5983">
        <v>163059793</v>
      </c>
      <c r="B5983" t="s">
        <v>3852</v>
      </c>
      <c r="C5983" t="s">
        <v>3069</v>
      </c>
      <c r="D5983" t="s">
        <v>122</v>
      </c>
      <c r="E5983">
        <v>21</v>
      </c>
      <c r="F5983" t="s">
        <v>6</v>
      </c>
      <c r="G5983" t="s">
        <v>8867</v>
      </c>
      <c r="H5983" t="s">
        <v>27</v>
      </c>
      <c r="I5983">
        <v>860</v>
      </c>
      <c r="J5983">
        <v>832</v>
      </c>
      <c r="K5983">
        <v>0</v>
      </c>
      <c r="L5983" t="s">
        <v>30</v>
      </c>
      <c r="M5983" t="s">
        <v>35</v>
      </c>
      <c r="N5983">
        <v>0</v>
      </c>
      <c r="O5983">
        <v>12792951</v>
      </c>
      <c r="P5983" t="s">
        <v>16</v>
      </c>
      <c r="Q5983" t="s">
        <v>16</v>
      </c>
    </row>
    <row r="5984" spans="1:17" x14ac:dyDescent="0.25">
      <c r="A5984">
        <v>164153866</v>
      </c>
      <c r="B5984" t="s">
        <v>7005</v>
      </c>
      <c r="C5984" t="s">
        <v>7006</v>
      </c>
      <c r="D5984" t="s">
        <v>123</v>
      </c>
      <c r="E5984">
        <v>21</v>
      </c>
      <c r="F5984" t="s">
        <v>6</v>
      </c>
      <c r="G5984" t="s">
        <v>7007</v>
      </c>
      <c r="H5984" t="s">
        <v>27</v>
      </c>
      <c r="I5984">
        <v>253</v>
      </c>
      <c r="J5984">
        <v>237</v>
      </c>
      <c r="K5984">
        <v>20211</v>
      </c>
      <c r="L5984">
        <v>20190310</v>
      </c>
      <c r="M5984" t="s">
        <v>35</v>
      </c>
      <c r="N5984">
        <v>20212</v>
      </c>
      <c r="O5984">
        <v>15228599</v>
      </c>
      <c r="P5984" t="s">
        <v>13</v>
      </c>
      <c r="Q5984" t="s">
        <v>13</v>
      </c>
    </row>
    <row r="5985" spans="1:17" x14ac:dyDescent="0.25">
      <c r="A5985">
        <v>164365213</v>
      </c>
      <c r="B5985" t="s">
        <v>10397</v>
      </c>
      <c r="C5985" t="s">
        <v>511</v>
      </c>
      <c r="D5985" t="s">
        <v>108</v>
      </c>
      <c r="E5985">
        <v>21</v>
      </c>
      <c r="F5985" t="s">
        <v>6</v>
      </c>
      <c r="G5985" t="s">
        <v>3749</v>
      </c>
      <c r="H5985" t="s">
        <v>27</v>
      </c>
      <c r="I5985">
        <v>27</v>
      </c>
      <c r="J5985">
        <v>8</v>
      </c>
      <c r="K5985">
        <v>20211</v>
      </c>
      <c r="L5985" t="s">
        <v>30</v>
      </c>
      <c r="M5985" t="s">
        <v>36</v>
      </c>
      <c r="N5985">
        <v>20212</v>
      </c>
      <c r="O5985">
        <v>13650662</v>
      </c>
      <c r="P5985" t="s">
        <v>13</v>
      </c>
      <c r="Q5985" t="s">
        <v>13</v>
      </c>
    </row>
    <row r="5986" spans="1:17" x14ac:dyDescent="0.25">
      <c r="A5986">
        <v>163948445</v>
      </c>
      <c r="B5986" t="s">
        <v>5991</v>
      </c>
      <c r="C5986" t="s">
        <v>1259</v>
      </c>
      <c r="D5986" t="s">
        <v>122</v>
      </c>
      <c r="E5986">
        <v>21</v>
      </c>
      <c r="F5986" t="s">
        <v>6</v>
      </c>
      <c r="G5986" t="s">
        <v>2472</v>
      </c>
      <c r="H5986" t="s">
        <v>27</v>
      </c>
      <c r="I5986">
        <v>416</v>
      </c>
      <c r="J5986">
        <v>377</v>
      </c>
      <c r="K5986">
        <v>20211</v>
      </c>
      <c r="L5986">
        <v>20190415</v>
      </c>
      <c r="M5986" t="s">
        <v>35</v>
      </c>
      <c r="N5986">
        <v>20212</v>
      </c>
      <c r="O5986">
        <v>7633931</v>
      </c>
      <c r="P5986" t="s">
        <v>14</v>
      </c>
      <c r="Q5986" t="s">
        <v>14</v>
      </c>
    </row>
    <row r="5987" spans="1:17" x14ac:dyDescent="0.25">
      <c r="A5987">
        <v>164330821</v>
      </c>
      <c r="B5987" t="s">
        <v>416</v>
      </c>
      <c r="C5987" t="s">
        <v>10398</v>
      </c>
      <c r="D5987" t="s">
        <v>121</v>
      </c>
      <c r="E5987">
        <v>21</v>
      </c>
      <c r="F5987" t="s">
        <v>6</v>
      </c>
      <c r="G5987" t="s">
        <v>7804</v>
      </c>
      <c r="H5987" t="s">
        <v>27</v>
      </c>
      <c r="I5987">
        <v>45</v>
      </c>
      <c r="J5987">
        <v>45</v>
      </c>
      <c r="K5987">
        <v>20211</v>
      </c>
      <c r="L5987" t="s">
        <v>30</v>
      </c>
      <c r="M5987" t="s">
        <v>35</v>
      </c>
      <c r="N5987">
        <v>20212</v>
      </c>
      <c r="O5987">
        <v>12330564</v>
      </c>
      <c r="P5987" t="s">
        <v>13</v>
      </c>
      <c r="Q5987" t="s">
        <v>13</v>
      </c>
    </row>
    <row r="5988" spans="1:17" x14ac:dyDescent="0.25">
      <c r="A5988">
        <v>163973345</v>
      </c>
      <c r="B5988" t="s">
        <v>634</v>
      </c>
      <c r="C5988" t="s">
        <v>5614</v>
      </c>
      <c r="D5988" t="s">
        <v>122</v>
      </c>
      <c r="E5988">
        <v>21</v>
      </c>
      <c r="F5988" t="s">
        <v>6</v>
      </c>
      <c r="G5988" t="s">
        <v>8867</v>
      </c>
      <c r="H5988" t="s">
        <v>27</v>
      </c>
      <c r="I5988">
        <v>412</v>
      </c>
      <c r="J5988">
        <v>388</v>
      </c>
      <c r="K5988">
        <v>20211</v>
      </c>
      <c r="L5988">
        <v>20210622</v>
      </c>
      <c r="M5988" t="s">
        <v>35</v>
      </c>
      <c r="N5988">
        <v>20212</v>
      </c>
      <c r="O5988">
        <v>12734089</v>
      </c>
      <c r="P5988" t="s">
        <v>14</v>
      </c>
      <c r="Q5988" t="s">
        <v>14</v>
      </c>
    </row>
    <row r="5989" spans="1:17" x14ac:dyDescent="0.25">
      <c r="A5989">
        <v>164095944</v>
      </c>
      <c r="B5989" t="s">
        <v>6415</v>
      </c>
      <c r="C5989" t="s">
        <v>1513</v>
      </c>
      <c r="D5989" t="s">
        <v>122</v>
      </c>
      <c r="E5989">
        <v>21</v>
      </c>
      <c r="F5989" t="s">
        <v>6</v>
      </c>
      <c r="G5989" t="s">
        <v>3580</v>
      </c>
      <c r="H5989" t="s">
        <v>27</v>
      </c>
      <c r="I5989">
        <v>318</v>
      </c>
      <c r="J5989">
        <v>304</v>
      </c>
      <c r="K5989">
        <v>20211</v>
      </c>
      <c r="L5989" t="s">
        <v>30</v>
      </c>
      <c r="M5989" t="s">
        <v>35</v>
      </c>
      <c r="N5989">
        <v>0</v>
      </c>
      <c r="O5989">
        <v>15921664</v>
      </c>
      <c r="P5989" t="s">
        <v>13</v>
      </c>
      <c r="Q5989" t="s">
        <v>13</v>
      </c>
    </row>
    <row r="5990" spans="1:17" x14ac:dyDescent="0.25">
      <c r="A5990">
        <v>164265543</v>
      </c>
      <c r="B5990" t="s">
        <v>952</v>
      </c>
      <c r="C5990" t="s">
        <v>8743</v>
      </c>
      <c r="D5990" t="s">
        <v>122</v>
      </c>
      <c r="E5990">
        <v>21</v>
      </c>
      <c r="F5990" t="s">
        <v>38</v>
      </c>
      <c r="G5990" t="s">
        <v>3918</v>
      </c>
      <c r="H5990" t="s">
        <v>27</v>
      </c>
      <c r="I5990">
        <v>136</v>
      </c>
      <c r="J5990">
        <v>115</v>
      </c>
      <c r="K5990">
        <v>0</v>
      </c>
      <c r="L5990">
        <v>20190318</v>
      </c>
      <c r="M5990" t="s">
        <v>36</v>
      </c>
      <c r="N5990">
        <v>0</v>
      </c>
      <c r="O5990">
        <v>14158513</v>
      </c>
      <c r="P5990" t="s">
        <v>13</v>
      </c>
      <c r="Q5990" t="s">
        <v>13</v>
      </c>
    </row>
    <row r="5991" spans="1:17" x14ac:dyDescent="0.25">
      <c r="A5991">
        <v>164174392</v>
      </c>
      <c r="B5991" t="s">
        <v>636</v>
      </c>
      <c r="C5991" t="s">
        <v>1263</v>
      </c>
      <c r="D5991" t="s">
        <v>82</v>
      </c>
      <c r="E5991">
        <v>21</v>
      </c>
      <c r="F5991" t="s">
        <v>6</v>
      </c>
      <c r="G5991" t="s">
        <v>7007</v>
      </c>
      <c r="H5991" t="s">
        <v>27</v>
      </c>
      <c r="I5991">
        <v>226</v>
      </c>
      <c r="J5991">
        <v>213</v>
      </c>
      <c r="K5991">
        <v>20211</v>
      </c>
      <c r="L5991" t="s">
        <v>30</v>
      </c>
      <c r="M5991" t="s">
        <v>35</v>
      </c>
      <c r="N5991">
        <v>0</v>
      </c>
      <c r="O5991">
        <v>7646172</v>
      </c>
      <c r="P5991" t="s">
        <v>13</v>
      </c>
      <c r="Q5991" t="s">
        <v>13</v>
      </c>
    </row>
    <row r="5992" spans="1:17" x14ac:dyDescent="0.25">
      <c r="A5992">
        <v>164204814</v>
      </c>
      <c r="B5992" t="s">
        <v>637</v>
      </c>
      <c r="C5992" t="s">
        <v>1881</v>
      </c>
      <c r="D5992" t="s">
        <v>127</v>
      </c>
      <c r="E5992">
        <v>21</v>
      </c>
      <c r="F5992" t="s">
        <v>37</v>
      </c>
      <c r="G5992" t="s">
        <v>4236</v>
      </c>
      <c r="H5992" t="s">
        <v>27</v>
      </c>
      <c r="I5992">
        <v>206</v>
      </c>
      <c r="J5992">
        <v>155</v>
      </c>
      <c r="K5992">
        <v>0</v>
      </c>
      <c r="L5992" t="s">
        <v>30</v>
      </c>
      <c r="M5992" t="s">
        <v>35</v>
      </c>
      <c r="N5992">
        <v>20212</v>
      </c>
      <c r="O5992">
        <v>15981903</v>
      </c>
      <c r="P5992" t="s">
        <v>13</v>
      </c>
      <c r="Q5992" t="s">
        <v>13</v>
      </c>
    </row>
    <row r="5993" spans="1:17" x14ac:dyDescent="0.25">
      <c r="A5993">
        <v>164328624</v>
      </c>
      <c r="B5993" t="s">
        <v>10399</v>
      </c>
      <c r="C5993" t="s">
        <v>208</v>
      </c>
      <c r="D5993" t="s">
        <v>122</v>
      </c>
      <c r="E5993">
        <v>21</v>
      </c>
      <c r="F5993" t="s">
        <v>38</v>
      </c>
      <c r="G5993" t="s">
        <v>2472</v>
      </c>
      <c r="H5993" t="s">
        <v>27</v>
      </c>
      <c r="I5993">
        <v>66</v>
      </c>
      <c r="J5993" t="s">
        <v>30</v>
      </c>
      <c r="K5993">
        <v>20211</v>
      </c>
      <c r="L5993" t="s">
        <v>30</v>
      </c>
      <c r="M5993" t="s">
        <v>36</v>
      </c>
      <c r="N5993">
        <v>0</v>
      </c>
      <c r="O5993">
        <v>13560664</v>
      </c>
      <c r="P5993" t="s">
        <v>13</v>
      </c>
      <c r="Q5993" t="s">
        <v>19</v>
      </c>
    </row>
    <row r="5994" spans="1:17" x14ac:dyDescent="0.25">
      <c r="A5994">
        <v>164352192</v>
      </c>
      <c r="B5994" t="s">
        <v>2139</v>
      </c>
      <c r="C5994" t="s">
        <v>701</v>
      </c>
      <c r="D5994" t="s">
        <v>146</v>
      </c>
      <c r="E5994">
        <v>21</v>
      </c>
      <c r="F5994" t="s">
        <v>38</v>
      </c>
      <c r="G5994" t="s">
        <v>8866</v>
      </c>
      <c r="H5994" t="s">
        <v>27</v>
      </c>
      <c r="I5994">
        <v>101</v>
      </c>
      <c r="J5994">
        <v>101</v>
      </c>
      <c r="K5994">
        <v>20211</v>
      </c>
      <c r="L5994">
        <v>20200915</v>
      </c>
      <c r="M5994" t="s">
        <v>35</v>
      </c>
      <c r="N5994">
        <v>0</v>
      </c>
      <c r="O5994">
        <v>9666545</v>
      </c>
      <c r="P5994" t="s">
        <v>13</v>
      </c>
      <c r="Q5994" t="s">
        <v>13</v>
      </c>
    </row>
    <row r="5995" spans="1:17" x14ac:dyDescent="0.25">
      <c r="A5995">
        <v>163873324</v>
      </c>
      <c r="B5995" t="s">
        <v>5615</v>
      </c>
      <c r="C5995" t="s">
        <v>5616</v>
      </c>
      <c r="D5995" t="s">
        <v>146</v>
      </c>
      <c r="E5995">
        <v>21</v>
      </c>
      <c r="F5995" t="s">
        <v>6</v>
      </c>
      <c r="G5995" t="s">
        <v>2472</v>
      </c>
      <c r="H5995" t="s">
        <v>27</v>
      </c>
      <c r="I5995">
        <v>451</v>
      </c>
      <c r="J5995">
        <v>438</v>
      </c>
      <c r="K5995">
        <v>0</v>
      </c>
      <c r="L5995">
        <v>20180313</v>
      </c>
      <c r="M5995" t="s">
        <v>36</v>
      </c>
      <c r="N5995">
        <v>0</v>
      </c>
      <c r="O5995">
        <v>11455994</v>
      </c>
      <c r="P5995" t="s">
        <v>14</v>
      </c>
      <c r="Q5995" t="s">
        <v>14</v>
      </c>
    </row>
    <row r="5996" spans="1:17" x14ac:dyDescent="0.25">
      <c r="A5996">
        <v>164277029</v>
      </c>
      <c r="B5996" t="s">
        <v>8744</v>
      </c>
      <c r="C5996" t="s">
        <v>937</v>
      </c>
      <c r="D5996" t="s">
        <v>122</v>
      </c>
      <c r="E5996">
        <v>21</v>
      </c>
      <c r="F5996" t="s">
        <v>5</v>
      </c>
      <c r="G5996" t="s">
        <v>3528</v>
      </c>
      <c r="H5996" t="s">
        <v>27</v>
      </c>
      <c r="I5996">
        <v>125</v>
      </c>
      <c r="J5996">
        <v>121</v>
      </c>
      <c r="K5996">
        <v>0</v>
      </c>
      <c r="L5996" t="s">
        <v>30</v>
      </c>
      <c r="M5996" t="s">
        <v>36</v>
      </c>
      <c r="N5996">
        <v>0</v>
      </c>
      <c r="O5996">
        <v>15963330</v>
      </c>
      <c r="P5996" t="s">
        <v>13</v>
      </c>
      <c r="Q5996" t="s">
        <v>13</v>
      </c>
    </row>
    <row r="5997" spans="1:17" x14ac:dyDescent="0.25">
      <c r="A5997">
        <v>164172735</v>
      </c>
      <c r="B5997" t="s">
        <v>7384</v>
      </c>
      <c r="C5997" t="s">
        <v>3267</v>
      </c>
      <c r="D5997" t="s">
        <v>122</v>
      </c>
      <c r="E5997">
        <v>21</v>
      </c>
      <c r="F5997" t="s">
        <v>6</v>
      </c>
      <c r="G5997" t="s">
        <v>2472</v>
      </c>
      <c r="H5997" t="s">
        <v>27</v>
      </c>
      <c r="I5997">
        <v>230</v>
      </c>
      <c r="J5997">
        <v>205</v>
      </c>
      <c r="K5997">
        <v>0</v>
      </c>
      <c r="L5997" t="s">
        <v>30</v>
      </c>
      <c r="M5997" t="s">
        <v>36</v>
      </c>
      <c r="N5997">
        <v>0</v>
      </c>
      <c r="O5997">
        <v>15290422</v>
      </c>
      <c r="P5997" t="s">
        <v>13</v>
      </c>
      <c r="Q5997" t="s">
        <v>13</v>
      </c>
    </row>
    <row r="5998" spans="1:17" x14ac:dyDescent="0.25">
      <c r="A5998">
        <v>164171760</v>
      </c>
      <c r="B5998" t="s">
        <v>7008</v>
      </c>
      <c r="C5998" t="s">
        <v>7009</v>
      </c>
      <c r="D5998" t="s">
        <v>122</v>
      </c>
      <c r="E5998">
        <v>21</v>
      </c>
      <c r="F5998" t="s">
        <v>38</v>
      </c>
      <c r="G5998" t="s">
        <v>3580</v>
      </c>
      <c r="H5998" t="s">
        <v>27</v>
      </c>
      <c r="I5998">
        <v>231</v>
      </c>
      <c r="J5998">
        <v>190</v>
      </c>
      <c r="K5998">
        <v>20211</v>
      </c>
      <c r="L5998">
        <v>20201103</v>
      </c>
      <c r="M5998" t="s">
        <v>36</v>
      </c>
      <c r="N5998">
        <v>0</v>
      </c>
      <c r="O5998">
        <v>15746973</v>
      </c>
      <c r="P5998" t="s">
        <v>13</v>
      </c>
      <c r="Q5998" t="s">
        <v>13</v>
      </c>
    </row>
    <row r="5999" spans="1:17" x14ac:dyDescent="0.25">
      <c r="A5999">
        <v>164068619</v>
      </c>
      <c r="B5999" t="s">
        <v>638</v>
      </c>
      <c r="C5999" t="s">
        <v>511</v>
      </c>
      <c r="D5999" t="s">
        <v>122</v>
      </c>
      <c r="E5999">
        <v>21</v>
      </c>
      <c r="F5999" t="s">
        <v>5</v>
      </c>
      <c r="G5999" t="s">
        <v>3528</v>
      </c>
      <c r="H5999" t="s">
        <v>27</v>
      </c>
      <c r="I5999">
        <v>346</v>
      </c>
      <c r="J5999">
        <v>342</v>
      </c>
      <c r="K5999">
        <v>20211</v>
      </c>
      <c r="L5999">
        <v>20210726</v>
      </c>
      <c r="M5999" t="s">
        <v>36</v>
      </c>
      <c r="N5999">
        <v>0</v>
      </c>
      <c r="O5999">
        <v>15925833</v>
      </c>
      <c r="P5999" t="s">
        <v>13</v>
      </c>
      <c r="Q5999" t="s">
        <v>13</v>
      </c>
    </row>
    <row r="6000" spans="1:17" x14ac:dyDescent="0.25">
      <c r="A6000">
        <v>163951142</v>
      </c>
      <c r="B6000" t="s">
        <v>5617</v>
      </c>
      <c r="C6000" t="s">
        <v>1270</v>
      </c>
      <c r="D6000" t="s">
        <v>122</v>
      </c>
      <c r="E6000">
        <v>21</v>
      </c>
      <c r="F6000" t="s">
        <v>6</v>
      </c>
      <c r="G6000" t="s">
        <v>3528</v>
      </c>
      <c r="H6000" t="s">
        <v>27</v>
      </c>
      <c r="I6000">
        <v>416</v>
      </c>
      <c r="J6000">
        <v>402</v>
      </c>
      <c r="K6000">
        <v>20211</v>
      </c>
      <c r="L6000">
        <v>20190925</v>
      </c>
      <c r="M6000" t="s">
        <v>35</v>
      </c>
      <c r="N6000">
        <v>0</v>
      </c>
      <c r="O6000">
        <v>15338548</v>
      </c>
      <c r="P6000" t="s">
        <v>14</v>
      </c>
      <c r="Q6000" t="s">
        <v>14</v>
      </c>
    </row>
    <row r="6001" spans="1:17" x14ac:dyDescent="0.25">
      <c r="A6001">
        <v>164193067</v>
      </c>
      <c r="B6001" t="s">
        <v>7385</v>
      </c>
      <c r="C6001" t="s">
        <v>221</v>
      </c>
      <c r="D6001" t="s">
        <v>122</v>
      </c>
      <c r="E6001">
        <v>21</v>
      </c>
      <c r="F6001" t="s">
        <v>6</v>
      </c>
      <c r="G6001" t="s">
        <v>7007</v>
      </c>
      <c r="H6001" t="s">
        <v>27</v>
      </c>
      <c r="I6001">
        <v>212</v>
      </c>
      <c r="J6001">
        <v>199</v>
      </c>
      <c r="K6001">
        <v>20211</v>
      </c>
      <c r="L6001">
        <v>20201103</v>
      </c>
      <c r="M6001" t="s">
        <v>35</v>
      </c>
      <c r="N6001">
        <v>20212</v>
      </c>
      <c r="O6001">
        <v>13741895</v>
      </c>
      <c r="P6001" t="s">
        <v>13</v>
      </c>
      <c r="Q6001" t="s">
        <v>13</v>
      </c>
    </row>
    <row r="6002" spans="1:17" x14ac:dyDescent="0.25">
      <c r="A6002">
        <v>164156890</v>
      </c>
      <c r="B6002" t="s">
        <v>3579</v>
      </c>
      <c r="C6002" t="s">
        <v>7010</v>
      </c>
      <c r="D6002" t="s">
        <v>122</v>
      </c>
      <c r="E6002">
        <v>21</v>
      </c>
      <c r="F6002" t="s">
        <v>6</v>
      </c>
      <c r="G6002" t="s">
        <v>3580</v>
      </c>
      <c r="H6002" t="s">
        <v>27</v>
      </c>
      <c r="I6002">
        <v>247</v>
      </c>
      <c r="J6002">
        <v>240</v>
      </c>
      <c r="K6002">
        <v>0</v>
      </c>
      <c r="L6002" t="s">
        <v>30</v>
      </c>
      <c r="M6002" t="s">
        <v>36</v>
      </c>
      <c r="N6002">
        <v>0</v>
      </c>
      <c r="O6002">
        <v>8559662</v>
      </c>
      <c r="P6002" t="s">
        <v>13</v>
      </c>
      <c r="Q6002" t="s">
        <v>13</v>
      </c>
    </row>
    <row r="6003" spans="1:17" x14ac:dyDescent="0.25">
      <c r="A6003">
        <v>164135245</v>
      </c>
      <c r="B6003" t="s">
        <v>6657</v>
      </c>
      <c r="C6003" t="s">
        <v>6658</v>
      </c>
      <c r="D6003" t="s">
        <v>82</v>
      </c>
      <c r="E6003">
        <v>21</v>
      </c>
      <c r="F6003" t="s">
        <v>6</v>
      </c>
      <c r="G6003" t="s">
        <v>7007</v>
      </c>
      <c r="H6003" t="s">
        <v>27</v>
      </c>
      <c r="I6003">
        <v>276</v>
      </c>
      <c r="J6003">
        <v>268</v>
      </c>
      <c r="K6003">
        <v>20211</v>
      </c>
      <c r="L6003">
        <v>20210114</v>
      </c>
      <c r="M6003" t="s">
        <v>35</v>
      </c>
      <c r="N6003">
        <v>20212</v>
      </c>
      <c r="O6003">
        <v>15940875</v>
      </c>
      <c r="P6003" t="s">
        <v>13</v>
      </c>
      <c r="Q6003" t="s">
        <v>13</v>
      </c>
    </row>
    <row r="6004" spans="1:17" x14ac:dyDescent="0.25">
      <c r="A6004">
        <v>164100891</v>
      </c>
      <c r="B6004" t="s">
        <v>7011</v>
      </c>
      <c r="C6004" t="s">
        <v>7012</v>
      </c>
      <c r="D6004" t="s">
        <v>122</v>
      </c>
      <c r="E6004">
        <v>21</v>
      </c>
      <c r="F6004" t="s">
        <v>6</v>
      </c>
      <c r="G6004" t="s">
        <v>2471</v>
      </c>
      <c r="H6004" t="s">
        <v>27</v>
      </c>
      <c r="I6004">
        <v>315</v>
      </c>
      <c r="J6004">
        <v>311</v>
      </c>
      <c r="K6004">
        <v>0</v>
      </c>
      <c r="L6004">
        <v>20201210</v>
      </c>
      <c r="M6004" t="s">
        <v>35</v>
      </c>
      <c r="N6004">
        <v>0</v>
      </c>
      <c r="O6004">
        <v>15917733</v>
      </c>
      <c r="P6004" t="s">
        <v>13</v>
      </c>
      <c r="Q6004" t="s">
        <v>13</v>
      </c>
    </row>
    <row r="6005" spans="1:17" x14ac:dyDescent="0.25">
      <c r="A6005">
        <v>164050746</v>
      </c>
      <c r="B6005" t="s">
        <v>2620</v>
      </c>
      <c r="C6005" t="s">
        <v>3224</v>
      </c>
      <c r="D6005" t="s">
        <v>122</v>
      </c>
      <c r="E6005">
        <v>21</v>
      </c>
      <c r="F6005" t="s">
        <v>6</v>
      </c>
      <c r="G6005" t="s">
        <v>7007</v>
      </c>
      <c r="H6005" t="s">
        <v>27</v>
      </c>
      <c r="I6005">
        <v>364</v>
      </c>
      <c r="J6005">
        <v>353</v>
      </c>
      <c r="K6005">
        <v>20211</v>
      </c>
      <c r="L6005" t="s">
        <v>30</v>
      </c>
      <c r="M6005" t="s">
        <v>35</v>
      </c>
      <c r="N6005">
        <v>20212</v>
      </c>
      <c r="O6005">
        <v>15897349</v>
      </c>
      <c r="P6005" t="s">
        <v>13</v>
      </c>
      <c r="Q6005" t="s">
        <v>13</v>
      </c>
    </row>
    <row r="6006" spans="1:17" x14ac:dyDescent="0.25">
      <c r="A6006">
        <v>163200743</v>
      </c>
      <c r="B6006" t="s">
        <v>4234</v>
      </c>
      <c r="C6006" t="s">
        <v>819</v>
      </c>
      <c r="D6006" t="s">
        <v>122</v>
      </c>
      <c r="E6006">
        <v>21</v>
      </c>
      <c r="F6006" t="s">
        <v>6</v>
      </c>
      <c r="G6006" t="s">
        <v>3528</v>
      </c>
      <c r="H6006" t="s">
        <v>27</v>
      </c>
      <c r="I6006">
        <v>748</v>
      </c>
      <c r="J6006">
        <v>727</v>
      </c>
      <c r="K6006">
        <v>20211</v>
      </c>
      <c r="L6006">
        <v>20210706</v>
      </c>
      <c r="M6006" t="s">
        <v>36</v>
      </c>
      <c r="N6006">
        <v>20212</v>
      </c>
      <c r="O6006">
        <v>13547043</v>
      </c>
      <c r="P6006" t="s">
        <v>16</v>
      </c>
      <c r="Q6006" t="s">
        <v>15</v>
      </c>
    </row>
    <row r="6007" spans="1:17" x14ac:dyDescent="0.25">
      <c r="A6007">
        <v>164302894</v>
      </c>
      <c r="B6007" t="s">
        <v>1350</v>
      </c>
      <c r="C6007" t="s">
        <v>10400</v>
      </c>
      <c r="D6007" t="s">
        <v>122</v>
      </c>
      <c r="E6007">
        <v>21</v>
      </c>
      <c r="F6007" t="s">
        <v>38</v>
      </c>
      <c r="G6007" t="s">
        <v>2472</v>
      </c>
      <c r="H6007" t="s">
        <v>27</v>
      </c>
      <c r="I6007">
        <v>90</v>
      </c>
      <c r="J6007">
        <v>62</v>
      </c>
      <c r="K6007">
        <v>20211</v>
      </c>
      <c r="L6007">
        <v>20180801</v>
      </c>
      <c r="M6007" t="s">
        <v>36</v>
      </c>
      <c r="N6007">
        <v>0</v>
      </c>
      <c r="O6007">
        <v>12216896</v>
      </c>
      <c r="P6007" t="s">
        <v>13</v>
      </c>
      <c r="Q6007" t="s">
        <v>13</v>
      </c>
    </row>
    <row r="6008" spans="1:17" x14ac:dyDescent="0.25">
      <c r="A6008">
        <v>164345497</v>
      </c>
      <c r="B6008" t="s">
        <v>10401</v>
      </c>
      <c r="C6008" t="s">
        <v>204</v>
      </c>
      <c r="D6008" t="s">
        <v>122</v>
      </c>
      <c r="E6008">
        <v>21</v>
      </c>
      <c r="F6008" t="s">
        <v>38</v>
      </c>
      <c r="G6008" t="s">
        <v>8866</v>
      </c>
      <c r="H6008" t="s">
        <v>27</v>
      </c>
      <c r="I6008">
        <v>66</v>
      </c>
      <c r="J6008">
        <v>66</v>
      </c>
      <c r="K6008">
        <v>0</v>
      </c>
      <c r="L6008">
        <v>20201103</v>
      </c>
      <c r="M6008" t="s">
        <v>35</v>
      </c>
      <c r="N6008">
        <v>20212</v>
      </c>
      <c r="O6008">
        <v>15251352</v>
      </c>
      <c r="P6008" t="s">
        <v>13</v>
      </c>
      <c r="Q6008" t="s">
        <v>13</v>
      </c>
    </row>
    <row r="6009" spans="1:17" x14ac:dyDescent="0.25">
      <c r="A6009">
        <v>164268964</v>
      </c>
      <c r="B6009" t="s">
        <v>8252</v>
      </c>
      <c r="C6009" t="s">
        <v>237</v>
      </c>
      <c r="D6009" t="s">
        <v>122</v>
      </c>
      <c r="E6009">
        <v>21</v>
      </c>
      <c r="F6009" t="s">
        <v>38</v>
      </c>
      <c r="G6009" t="s">
        <v>30</v>
      </c>
      <c r="H6009" t="s">
        <v>27</v>
      </c>
      <c r="I6009">
        <v>227</v>
      </c>
      <c r="J6009">
        <v>227</v>
      </c>
      <c r="K6009">
        <v>20211</v>
      </c>
      <c r="L6009" t="s">
        <v>30</v>
      </c>
      <c r="M6009" t="s">
        <v>36</v>
      </c>
      <c r="N6009">
        <v>20212</v>
      </c>
      <c r="O6009">
        <v>7695099</v>
      </c>
      <c r="P6009" t="s">
        <v>13</v>
      </c>
      <c r="Q6009" t="s">
        <v>13</v>
      </c>
    </row>
    <row r="6010" spans="1:17" x14ac:dyDescent="0.25">
      <c r="A6010">
        <v>164148108</v>
      </c>
      <c r="B6010" t="s">
        <v>7013</v>
      </c>
      <c r="C6010" t="s">
        <v>7014</v>
      </c>
      <c r="D6010" t="s">
        <v>122</v>
      </c>
      <c r="E6010">
        <v>21</v>
      </c>
      <c r="F6010" t="s">
        <v>38</v>
      </c>
      <c r="G6010" t="s">
        <v>7007</v>
      </c>
      <c r="H6010" t="s">
        <v>27</v>
      </c>
      <c r="I6010">
        <v>260</v>
      </c>
      <c r="J6010">
        <v>238</v>
      </c>
      <c r="K6010">
        <v>0</v>
      </c>
      <c r="L6010">
        <v>20190205</v>
      </c>
      <c r="M6010" t="s">
        <v>36</v>
      </c>
      <c r="N6010">
        <v>20212</v>
      </c>
      <c r="O6010">
        <v>11739049</v>
      </c>
      <c r="P6010" t="s">
        <v>13</v>
      </c>
      <c r="Q6010" t="s">
        <v>13</v>
      </c>
    </row>
    <row r="6011" spans="1:17" x14ac:dyDescent="0.25">
      <c r="A6011">
        <v>164148861</v>
      </c>
      <c r="B6011" t="s">
        <v>7015</v>
      </c>
      <c r="C6011" t="s">
        <v>1098</v>
      </c>
      <c r="D6011" t="s">
        <v>122</v>
      </c>
      <c r="E6011">
        <v>21</v>
      </c>
      <c r="F6011" t="s">
        <v>38</v>
      </c>
      <c r="G6011" t="s">
        <v>7007</v>
      </c>
      <c r="H6011" t="s">
        <v>27</v>
      </c>
      <c r="I6011">
        <v>259</v>
      </c>
      <c r="J6011">
        <v>206</v>
      </c>
      <c r="K6011">
        <v>0</v>
      </c>
      <c r="L6011" t="s">
        <v>30</v>
      </c>
      <c r="M6011" t="s">
        <v>36</v>
      </c>
      <c r="N6011">
        <v>0</v>
      </c>
      <c r="O6011">
        <v>15947116</v>
      </c>
      <c r="P6011" t="s">
        <v>13</v>
      </c>
      <c r="Q6011" t="s">
        <v>13</v>
      </c>
    </row>
    <row r="6012" spans="1:17" x14ac:dyDescent="0.25">
      <c r="A6012">
        <v>164220519</v>
      </c>
      <c r="B6012" t="s">
        <v>7386</v>
      </c>
      <c r="C6012" t="s">
        <v>587</v>
      </c>
      <c r="D6012" t="s">
        <v>122</v>
      </c>
      <c r="E6012">
        <v>21</v>
      </c>
      <c r="F6012" t="s">
        <v>38</v>
      </c>
      <c r="G6012" t="s">
        <v>8867</v>
      </c>
      <c r="H6012" t="s">
        <v>27</v>
      </c>
      <c r="I6012">
        <v>197</v>
      </c>
      <c r="J6012">
        <v>196</v>
      </c>
      <c r="K6012">
        <v>0</v>
      </c>
      <c r="L6012" t="s">
        <v>30</v>
      </c>
      <c r="M6012" t="s">
        <v>36</v>
      </c>
      <c r="N6012">
        <v>0</v>
      </c>
      <c r="O6012">
        <v>7700061</v>
      </c>
      <c r="P6012" t="s">
        <v>13</v>
      </c>
      <c r="Q6012" t="s">
        <v>13</v>
      </c>
    </row>
    <row r="6013" spans="1:17" x14ac:dyDescent="0.25">
      <c r="A6013">
        <v>164079399</v>
      </c>
      <c r="B6013" t="s">
        <v>6416</v>
      </c>
      <c r="C6013" t="s">
        <v>890</v>
      </c>
      <c r="D6013" t="s">
        <v>122</v>
      </c>
      <c r="E6013">
        <v>21</v>
      </c>
      <c r="F6013" t="s">
        <v>5</v>
      </c>
      <c r="G6013" t="s">
        <v>3580</v>
      </c>
      <c r="H6013" t="s">
        <v>27</v>
      </c>
      <c r="I6013">
        <v>335</v>
      </c>
      <c r="J6013">
        <v>332</v>
      </c>
      <c r="K6013">
        <v>20211</v>
      </c>
      <c r="L6013" t="s">
        <v>30</v>
      </c>
      <c r="M6013" t="s">
        <v>36</v>
      </c>
      <c r="N6013">
        <v>20212</v>
      </c>
      <c r="O6013">
        <v>7701028</v>
      </c>
      <c r="P6013" t="s">
        <v>13</v>
      </c>
      <c r="Q6013" t="s">
        <v>13</v>
      </c>
    </row>
    <row r="6014" spans="1:17" x14ac:dyDescent="0.25">
      <c r="A6014">
        <v>163885575</v>
      </c>
      <c r="B6014" t="s">
        <v>2629</v>
      </c>
      <c r="C6014" t="s">
        <v>5618</v>
      </c>
      <c r="D6014" t="s">
        <v>122</v>
      </c>
      <c r="E6014">
        <v>21</v>
      </c>
      <c r="F6014" t="s">
        <v>6</v>
      </c>
      <c r="G6014" t="s">
        <v>3580</v>
      </c>
      <c r="H6014" t="s">
        <v>27</v>
      </c>
      <c r="I6014">
        <v>444</v>
      </c>
      <c r="J6014">
        <v>437</v>
      </c>
      <c r="K6014">
        <v>20211</v>
      </c>
      <c r="L6014" t="s">
        <v>30</v>
      </c>
      <c r="M6014" t="s">
        <v>35</v>
      </c>
      <c r="N6014">
        <v>20212</v>
      </c>
      <c r="O6014">
        <v>15379920</v>
      </c>
      <c r="P6014" t="s">
        <v>14</v>
      </c>
      <c r="Q6014" t="s">
        <v>14</v>
      </c>
    </row>
    <row r="6015" spans="1:17" x14ac:dyDescent="0.25">
      <c r="A6015">
        <v>164141931</v>
      </c>
      <c r="B6015" t="s">
        <v>2629</v>
      </c>
      <c r="C6015" t="s">
        <v>3481</v>
      </c>
      <c r="D6015" t="s">
        <v>122</v>
      </c>
      <c r="E6015">
        <v>21</v>
      </c>
      <c r="F6015" t="s">
        <v>6</v>
      </c>
      <c r="G6015" t="s">
        <v>2472</v>
      </c>
      <c r="H6015" t="s">
        <v>27</v>
      </c>
      <c r="I6015">
        <v>269</v>
      </c>
      <c r="J6015">
        <v>262</v>
      </c>
      <c r="K6015">
        <v>20211</v>
      </c>
      <c r="L6015">
        <v>20210627</v>
      </c>
      <c r="M6015" t="s">
        <v>35</v>
      </c>
      <c r="N6015">
        <v>20212</v>
      </c>
      <c r="O6015">
        <v>15938847</v>
      </c>
      <c r="P6015" t="s">
        <v>13</v>
      </c>
      <c r="Q6015" t="s">
        <v>13</v>
      </c>
    </row>
    <row r="6016" spans="1:17" x14ac:dyDescent="0.25">
      <c r="A6016">
        <v>164220457</v>
      </c>
      <c r="B6016" t="s">
        <v>2628</v>
      </c>
      <c r="C6016" t="s">
        <v>2308</v>
      </c>
      <c r="D6016" t="s">
        <v>122</v>
      </c>
      <c r="E6016">
        <v>21</v>
      </c>
      <c r="F6016" t="s">
        <v>6</v>
      </c>
      <c r="G6016" t="s">
        <v>3580</v>
      </c>
      <c r="H6016" t="s">
        <v>27</v>
      </c>
      <c r="I6016">
        <v>197</v>
      </c>
      <c r="J6016">
        <v>185</v>
      </c>
      <c r="K6016">
        <v>20211</v>
      </c>
      <c r="L6016" t="s">
        <v>30</v>
      </c>
      <c r="M6016" t="s">
        <v>35</v>
      </c>
      <c r="N6016">
        <v>0</v>
      </c>
      <c r="O6016">
        <v>15951402</v>
      </c>
      <c r="P6016" t="s">
        <v>13</v>
      </c>
      <c r="Q6016" t="s">
        <v>13</v>
      </c>
    </row>
    <row r="6017" spans="1:17" x14ac:dyDescent="0.25">
      <c r="A6017">
        <v>163362092</v>
      </c>
      <c r="B6017" t="s">
        <v>2502</v>
      </c>
      <c r="C6017" t="s">
        <v>5085</v>
      </c>
      <c r="D6017" t="s">
        <v>146</v>
      </c>
      <c r="E6017">
        <v>21</v>
      </c>
      <c r="F6017" t="s">
        <v>6</v>
      </c>
      <c r="G6017" t="s">
        <v>3580</v>
      </c>
      <c r="H6017" t="s">
        <v>27</v>
      </c>
      <c r="I6017">
        <v>597</v>
      </c>
      <c r="J6017">
        <v>562</v>
      </c>
      <c r="K6017">
        <v>20211</v>
      </c>
      <c r="L6017">
        <v>20200805</v>
      </c>
      <c r="M6017" t="s">
        <v>35</v>
      </c>
      <c r="N6017">
        <v>20212</v>
      </c>
      <c r="O6017">
        <v>8587490</v>
      </c>
      <c r="P6017" t="s">
        <v>15</v>
      </c>
      <c r="Q6017" t="s">
        <v>15</v>
      </c>
    </row>
    <row r="6018" spans="1:17" x14ac:dyDescent="0.25">
      <c r="A6018">
        <v>164063459</v>
      </c>
      <c r="B6018" t="s">
        <v>2502</v>
      </c>
      <c r="C6018" t="s">
        <v>2533</v>
      </c>
      <c r="D6018" t="s">
        <v>122</v>
      </c>
      <c r="E6018">
        <v>21</v>
      </c>
      <c r="F6018" t="s">
        <v>6</v>
      </c>
      <c r="G6018" t="s">
        <v>3580</v>
      </c>
      <c r="H6018" t="s">
        <v>27</v>
      </c>
      <c r="I6018">
        <v>349</v>
      </c>
      <c r="J6018">
        <v>339</v>
      </c>
      <c r="K6018">
        <v>20211</v>
      </c>
      <c r="L6018">
        <v>20200924</v>
      </c>
      <c r="M6018" t="s">
        <v>36</v>
      </c>
      <c r="N6018">
        <v>0</v>
      </c>
      <c r="O6018">
        <v>15849454</v>
      </c>
      <c r="P6018" t="s">
        <v>13</v>
      </c>
      <c r="Q6018" t="s">
        <v>13</v>
      </c>
    </row>
    <row r="6019" spans="1:17" x14ac:dyDescent="0.25">
      <c r="A6019">
        <v>164204432</v>
      </c>
      <c r="B6019" t="s">
        <v>7387</v>
      </c>
      <c r="C6019" t="s">
        <v>7388</v>
      </c>
      <c r="D6019" t="s">
        <v>122</v>
      </c>
      <c r="E6019">
        <v>21</v>
      </c>
      <c r="F6019" t="s">
        <v>6</v>
      </c>
      <c r="G6019" t="s">
        <v>3580</v>
      </c>
      <c r="H6019" t="s">
        <v>27</v>
      </c>
      <c r="I6019">
        <v>205</v>
      </c>
      <c r="J6019">
        <v>192</v>
      </c>
      <c r="K6019">
        <v>20211</v>
      </c>
      <c r="L6019">
        <v>20210621</v>
      </c>
      <c r="M6019" t="s">
        <v>36</v>
      </c>
      <c r="N6019">
        <v>20212</v>
      </c>
      <c r="O6019">
        <v>15867591</v>
      </c>
      <c r="P6019" t="s">
        <v>13</v>
      </c>
      <c r="Q6019" t="s">
        <v>13</v>
      </c>
    </row>
    <row r="6020" spans="1:17" x14ac:dyDescent="0.25">
      <c r="A6020">
        <v>163331450</v>
      </c>
      <c r="B6020" t="s">
        <v>4712</v>
      </c>
      <c r="C6020" t="s">
        <v>334</v>
      </c>
      <c r="D6020" t="s">
        <v>122</v>
      </c>
      <c r="E6020">
        <v>21</v>
      </c>
      <c r="F6020" t="s">
        <v>6</v>
      </c>
      <c r="G6020" t="s">
        <v>3749</v>
      </c>
      <c r="H6020" t="s">
        <v>27</v>
      </c>
      <c r="I6020">
        <v>631</v>
      </c>
      <c r="J6020">
        <v>608</v>
      </c>
      <c r="K6020">
        <v>20211</v>
      </c>
      <c r="L6020">
        <v>20201120</v>
      </c>
      <c r="M6020" t="s">
        <v>36</v>
      </c>
      <c r="N6020">
        <v>20212</v>
      </c>
      <c r="O6020">
        <v>15275642</v>
      </c>
      <c r="P6020" t="s">
        <v>15</v>
      </c>
      <c r="Q6020" t="s">
        <v>15</v>
      </c>
    </row>
    <row r="6021" spans="1:17" x14ac:dyDescent="0.25">
      <c r="A6021">
        <v>164044133</v>
      </c>
      <c r="B6021" t="s">
        <v>5992</v>
      </c>
      <c r="C6021" t="s">
        <v>5993</v>
      </c>
      <c r="D6021" t="s">
        <v>121</v>
      </c>
      <c r="E6021">
        <v>21</v>
      </c>
      <c r="F6021" t="s">
        <v>6</v>
      </c>
      <c r="G6021" t="s">
        <v>3580</v>
      </c>
      <c r="H6021" t="s">
        <v>27</v>
      </c>
      <c r="I6021">
        <v>372</v>
      </c>
      <c r="J6021">
        <v>367</v>
      </c>
      <c r="K6021">
        <v>20211</v>
      </c>
      <c r="L6021">
        <v>20210524</v>
      </c>
      <c r="M6021" t="s">
        <v>35</v>
      </c>
      <c r="N6021">
        <v>20212</v>
      </c>
      <c r="O6021">
        <v>15341890</v>
      </c>
      <c r="P6021" t="s">
        <v>14</v>
      </c>
      <c r="Q6021" t="s">
        <v>14</v>
      </c>
    </row>
    <row r="6022" spans="1:17" x14ac:dyDescent="0.25">
      <c r="A6022">
        <v>164221513</v>
      </c>
      <c r="B6022" t="s">
        <v>7389</v>
      </c>
      <c r="C6022" t="s">
        <v>209</v>
      </c>
      <c r="D6022" t="s">
        <v>122</v>
      </c>
      <c r="E6022">
        <v>21</v>
      </c>
      <c r="F6022" t="s">
        <v>6</v>
      </c>
      <c r="G6022" t="s">
        <v>3528</v>
      </c>
      <c r="H6022" t="s">
        <v>27</v>
      </c>
      <c r="I6022">
        <v>196</v>
      </c>
      <c r="J6022">
        <v>189</v>
      </c>
      <c r="K6022">
        <v>20211</v>
      </c>
      <c r="L6022">
        <v>20210120</v>
      </c>
      <c r="M6022" t="s">
        <v>36</v>
      </c>
      <c r="N6022">
        <v>20212</v>
      </c>
      <c r="O6022">
        <v>7706543</v>
      </c>
      <c r="P6022" t="s">
        <v>13</v>
      </c>
      <c r="Q6022" t="s">
        <v>13</v>
      </c>
    </row>
    <row r="6023" spans="1:17" x14ac:dyDescent="0.25">
      <c r="A6023">
        <v>163190141</v>
      </c>
      <c r="B6023" t="s">
        <v>4089</v>
      </c>
      <c r="C6023" t="s">
        <v>1037</v>
      </c>
      <c r="D6023" t="s">
        <v>122</v>
      </c>
      <c r="E6023">
        <v>21</v>
      </c>
      <c r="F6023" t="s">
        <v>6</v>
      </c>
      <c r="G6023" t="s">
        <v>3580</v>
      </c>
      <c r="H6023" t="s">
        <v>27</v>
      </c>
      <c r="I6023">
        <v>756</v>
      </c>
      <c r="J6023">
        <v>751</v>
      </c>
      <c r="K6023">
        <v>20211</v>
      </c>
      <c r="L6023" t="s">
        <v>30</v>
      </c>
      <c r="M6023" t="s">
        <v>36</v>
      </c>
      <c r="N6023">
        <v>20212</v>
      </c>
      <c r="O6023">
        <v>15273234</v>
      </c>
      <c r="P6023" t="s">
        <v>16</v>
      </c>
      <c r="Q6023" t="s">
        <v>16</v>
      </c>
    </row>
    <row r="6024" spans="1:17" x14ac:dyDescent="0.25">
      <c r="A6024">
        <v>162717906</v>
      </c>
      <c r="B6024" t="s">
        <v>378</v>
      </c>
      <c r="C6024" t="s">
        <v>2156</v>
      </c>
      <c r="D6024" t="s">
        <v>122</v>
      </c>
      <c r="E6024">
        <v>21</v>
      </c>
      <c r="F6024" t="s">
        <v>6</v>
      </c>
      <c r="G6024" t="s">
        <v>7007</v>
      </c>
      <c r="H6024" t="s">
        <v>27</v>
      </c>
      <c r="I6024">
        <v>1099</v>
      </c>
      <c r="J6024">
        <v>993</v>
      </c>
      <c r="K6024">
        <v>20211</v>
      </c>
      <c r="L6024">
        <v>20210423</v>
      </c>
      <c r="M6024" t="s">
        <v>36</v>
      </c>
      <c r="N6024">
        <v>20212</v>
      </c>
      <c r="O6024">
        <v>12911717</v>
      </c>
      <c r="P6024" t="s">
        <v>16</v>
      </c>
      <c r="Q6024" t="s">
        <v>16</v>
      </c>
    </row>
    <row r="6025" spans="1:17" x14ac:dyDescent="0.25">
      <c r="A6025">
        <v>162790384</v>
      </c>
      <c r="B6025" t="s">
        <v>4605</v>
      </c>
      <c r="C6025" t="s">
        <v>4606</v>
      </c>
      <c r="D6025" t="s">
        <v>122</v>
      </c>
      <c r="E6025">
        <v>21</v>
      </c>
      <c r="F6025" t="s">
        <v>5</v>
      </c>
      <c r="G6025" t="s">
        <v>3580</v>
      </c>
      <c r="H6025" t="s">
        <v>27</v>
      </c>
      <c r="I6025">
        <v>668</v>
      </c>
      <c r="J6025">
        <v>638</v>
      </c>
      <c r="K6025">
        <v>0</v>
      </c>
      <c r="L6025">
        <v>20191111</v>
      </c>
      <c r="M6025" t="s">
        <v>36</v>
      </c>
      <c r="N6025">
        <v>0</v>
      </c>
      <c r="O6025">
        <v>15172975</v>
      </c>
      <c r="P6025" t="s">
        <v>15</v>
      </c>
      <c r="Q6025" t="s">
        <v>15</v>
      </c>
    </row>
    <row r="6026" spans="1:17" x14ac:dyDescent="0.25">
      <c r="A6026">
        <v>164294780</v>
      </c>
      <c r="B6026" t="s">
        <v>468</v>
      </c>
      <c r="C6026" t="s">
        <v>10055</v>
      </c>
      <c r="D6026" t="s">
        <v>122</v>
      </c>
      <c r="E6026">
        <v>21</v>
      </c>
      <c r="F6026" t="s">
        <v>37</v>
      </c>
      <c r="G6026" t="s">
        <v>3472</v>
      </c>
      <c r="H6026" t="s">
        <v>27</v>
      </c>
      <c r="I6026">
        <v>87</v>
      </c>
      <c r="J6026">
        <v>86</v>
      </c>
      <c r="K6026">
        <v>20211</v>
      </c>
      <c r="L6026">
        <v>20210329</v>
      </c>
      <c r="M6026" t="s">
        <v>35</v>
      </c>
      <c r="N6026">
        <v>20212</v>
      </c>
      <c r="O6026">
        <v>16013647</v>
      </c>
      <c r="P6026" t="s">
        <v>13</v>
      </c>
      <c r="Q6026" t="s">
        <v>13</v>
      </c>
    </row>
    <row r="6027" spans="1:17" x14ac:dyDescent="0.25">
      <c r="A6027">
        <v>164027385</v>
      </c>
      <c r="B6027" t="s">
        <v>644</v>
      </c>
      <c r="C6027" t="s">
        <v>2362</v>
      </c>
      <c r="D6027" t="s">
        <v>127</v>
      </c>
      <c r="E6027">
        <v>21</v>
      </c>
      <c r="F6027" t="s">
        <v>38</v>
      </c>
      <c r="G6027" t="s">
        <v>4393</v>
      </c>
      <c r="H6027" t="s">
        <v>27</v>
      </c>
      <c r="I6027">
        <v>406</v>
      </c>
      <c r="J6027">
        <v>314</v>
      </c>
      <c r="K6027">
        <v>20211</v>
      </c>
      <c r="L6027">
        <v>20210627</v>
      </c>
      <c r="M6027" t="s">
        <v>36</v>
      </c>
      <c r="N6027">
        <v>20212</v>
      </c>
      <c r="O6027">
        <v>11204748</v>
      </c>
      <c r="P6027" t="s">
        <v>14</v>
      </c>
      <c r="Q6027" t="s">
        <v>13</v>
      </c>
    </row>
    <row r="6028" spans="1:17" x14ac:dyDescent="0.25">
      <c r="A6028">
        <v>162543724</v>
      </c>
      <c r="B6028" t="s">
        <v>3309</v>
      </c>
      <c r="C6028" t="s">
        <v>2067</v>
      </c>
      <c r="D6028" t="s">
        <v>121</v>
      </c>
      <c r="E6028">
        <v>21</v>
      </c>
      <c r="F6028" t="s">
        <v>6</v>
      </c>
      <c r="G6028" t="s">
        <v>2471</v>
      </c>
      <c r="H6028" t="s">
        <v>27</v>
      </c>
      <c r="I6028">
        <v>1197</v>
      </c>
      <c r="J6028">
        <v>1151</v>
      </c>
      <c r="K6028">
        <v>20211</v>
      </c>
      <c r="L6028">
        <v>20200703</v>
      </c>
      <c r="M6028" t="s">
        <v>35</v>
      </c>
      <c r="N6028">
        <v>0</v>
      </c>
      <c r="O6028">
        <v>11885473</v>
      </c>
      <c r="P6028" t="s">
        <v>16</v>
      </c>
      <c r="Q6028" t="s">
        <v>16</v>
      </c>
    </row>
    <row r="6029" spans="1:17" x14ac:dyDescent="0.25">
      <c r="A6029">
        <v>163402667</v>
      </c>
      <c r="B6029" t="s">
        <v>3862</v>
      </c>
      <c r="C6029" t="s">
        <v>5620</v>
      </c>
      <c r="D6029" t="s">
        <v>146</v>
      </c>
      <c r="E6029">
        <v>21</v>
      </c>
      <c r="F6029" t="s">
        <v>6</v>
      </c>
      <c r="G6029" t="s">
        <v>2472</v>
      </c>
      <c r="H6029" t="s">
        <v>27</v>
      </c>
      <c r="I6029">
        <v>561</v>
      </c>
      <c r="J6029">
        <v>557</v>
      </c>
      <c r="K6029">
        <v>0</v>
      </c>
      <c r="L6029">
        <v>20191018</v>
      </c>
      <c r="M6029" t="s">
        <v>35</v>
      </c>
      <c r="N6029">
        <v>0</v>
      </c>
      <c r="O6029">
        <v>10561044</v>
      </c>
      <c r="P6029" t="s">
        <v>15</v>
      </c>
      <c r="Q6029" t="s">
        <v>15</v>
      </c>
    </row>
    <row r="6030" spans="1:17" x14ac:dyDescent="0.25">
      <c r="A6030">
        <v>164358298</v>
      </c>
      <c r="B6030" t="s">
        <v>3862</v>
      </c>
      <c r="C6030" t="s">
        <v>10402</v>
      </c>
      <c r="D6030" t="s">
        <v>146</v>
      </c>
      <c r="E6030">
        <v>21</v>
      </c>
      <c r="F6030" t="s">
        <v>6</v>
      </c>
      <c r="G6030" t="s">
        <v>3749</v>
      </c>
      <c r="H6030" t="s">
        <v>27</v>
      </c>
      <c r="I6030">
        <v>35</v>
      </c>
      <c r="J6030">
        <v>17</v>
      </c>
      <c r="K6030">
        <v>20211</v>
      </c>
      <c r="L6030">
        <v>20210324</v>
      </c>
      <c r="M6030" t="s">
        <v>36</v>
      </c>
      <c r="N6030">
        <v>20212</v>
      </c>
      <c r="O6030">
        <v>12123529</v>
      </c>
      <c r="P6030" t="s">
        <v>13</v>
      </c>
      <c r="Q6030" t="s">
        <v>13</v>
      </c>
    </row>
    <row r="6031" spans="1:17" x14ac:dyDescent="0.25">
      <c r="A6031">
        <v>164336569</v>
      </c>
      <c r="B6031" t="s">
        <v>10403</v>
      </c>
      <c r="C6031" t="s">
        <v>8945</v>
      </c>
      <c r="D6031" t="s">
        <v>122</v>
      </c>
      <c r="E6031">
        <v>21</v>
      </c>
      <c r="F6031" t="s">
        <v>38</v>
      </c>
      <c r="G6031" t="s">
        <v>3528</v>
      </c>
      <c r="H6031" t="s">
        <v>27</v>
      </c>
      <c r="I6031">
        <v>58</v>
      </c>
      <c r="J6031">
        <v>43</v>
      </c>
      <c r="K6031">
        <v>20211</v>
      </c>
      <c r="L6031">
        <v>20191101</v>
      </c>
      <c r="M6031" t="s">
        <v>36</v>
      </c>
      <c r="N6031">
        <v>20212</v>
      </c>
      <c r="O6031">
        <v>15169259</v>
      </c>
      <c r="P6031" t="s">
        <v>13</v>
      </c>
      <c r="Q6031" t="s">
        <v>13</v>
      </c>
    </row>
    <row r="6032" spans="1:17" x14ac:dyDescent="0.25">
      <c r="A6032">
        <v>163420510</v>
      </c>
      <c r="B6032" t="s">
        <v>5086</v>
      </c>
      <c r="C6032" t="s">
        <v>1897</v>
      </c>
      <c r="D6032" t="s">
        <v>106</v>
      </c>
      <c r="E6032">
        <v>21</v>
      </c>
      <c r="F6032" t="s">
        <v>6</v>
      </c>
      <c r="G6032" t="s">
        <v>3581</v>
      </c>
      <c r="H6032" t="s">
        <v>27</v>
      </c>
      <c r="I6032">
        <v>597</v>
      </c>
      <c r="J6032">
        <v>542</v>
      </c>
      <c r="K6032">
        <v>20211</v>
      </c>
      <c r="L6032">
        <v>20210111</v>
      </c>
      <c r="M6032" t="s">
        <v>36</v>
      </c>
      <c r="N6032">
        <v>0</v>
      </c>
      <c r="O6032">
        <v>7740322</v>
      </c>
      <c r="P6032" t="s">
        <v>15</v>
      </c>
      <c r="Q6032" t="s">
        <v>14</v>
      </c>
    </row>
    <row r="6033" spans="1:17" x14ac:dyDescent="0.25">
      <c r="A6033">
        <v>163249933</v>
      </c>
      <c r="B6033" t="s">
        <v>4235</v>
      </c>
      <c r="C6033" t="s">
        <v>3981</v>
      </c>
      <c r="D6033" t="s">
        <v>122</v>
      </c>
      <c r="E6033">
        <v>21</v>
      </c>
      <c r="F6033" t="s">
        <v>37</v>
      </c>
      <c r="G6033" t="s">
        <v>3472</v>
      </c>
      <c r="H6033" t="s">
        <v>27</v>
      </c>
      <c r="I6033">
        <v>717</v>
      </c>
      <c r="J6033">
        <v>367</v>
      </c>
      <c r="K6033">
        <v>20211</v>
      </c>
      <c r="L6033" t="s">
        <v>30</v>
      </c>
      <c r="M6033" t="s">
        <v>35</v>
      </c>
      <c r="N6033">
        <v>0</v>
      </c>
      <c r="O6033">
        <v>15312142</v>
      </c>
      <c r="P6033" t="s">
        <v>15</v>
      </c>
      <c r="Q6033" t="s">
        <v>14</v>
      </c>
    </row>
    <row r="6034" spans="1:17" x14ac:dyDescent="0.25">
      <c r="A6034">
        <v>163858140</v>
      </c>
      <c r="B6034" t="s">
        <v>3422</v>
      </c>
      <c r="C6034" t="s">
        <v>2931</v>
      </c>
      <c r="D6034" t="s">
        <v>122</v>
      </c>
      <c r="E6034">
        <v>21</v>
      </c>
      <c r="F6034" t="s">
        <v>6</v>
      </c>
      <c r="G6034" t="s">
        <v>8867</v>
      </c>
      <c r="H6034" t="s">
        <v>27</v>
      </c>
      <c r="I6034">
        <v>457</v>
      </c>
      <c r="J6034">
        <v>437</v>
      </c>
      <c r="K6034">
        <v>20211</v>
      </c>
      <c r="L6034">
        <v>20201229</v>
      </c>
      <c r="M6034" t="s">
        <v>36</v>
      </c>
      <c r="N6034">
        <v>0</v>
      </c>
      <c r="O6034">
        <v>11470782</v>
      </c>
      <c r="P6034" t="s">
        <v>14</v>
      </c>
      <c r="Q6034" t="s">
        <v>14</v>
      </c>
    </row>
    <row r="6035" spans="1:17" x14ac:dyDescent="0.25">
      <c r="A6035">
        <v>163307473</v>
      </c>
      <c r="B6035" t="s">
        <v>4713</v>
      </c>
      <c r="C6035" t="s">
        <v>4714</v>
      </c>
      <c r="D6035" t="s">
        <v>122</v>
      </c>
      <c r="E6035">
        <v>21</v>
      </c>
      <c r="F6035" t="s">
        <v>6</v>
      </c>
      <c r="G6035" t="s">
        <v>2472</v>
      </c>
      <c r="H6035" t="s">
        <v>27</v>
      </c>
      <c r="I6035">
        <v>654</v>
      </c>
      <c r="J6035">
        <v>599</v>
      </c>
      <c r="K6035">
        <v>20211</v>
      </c>
      <c r="L6035">
        <v>20210322</v>
      </c>
      <c r="M6035" t="s">
        <v>35</v>
      </c>
      <c r="N6035">
        <v>20212</v>
      </c>
      <c r="O6035">
        <v>13844874</v>
      </c>
      <c r="P6035" t="s">
        <v>15</v>
      </c>
      <c r="Q6035" t="s">
        <v>15</v>
      </c>
    </row>
    <row r="6036" spans="1:17" x14ac:dyDescent="0.25">
      <c r="A6036">
        <v>164072356</v>
      </c>
      <c r="B6036" t="s">
        <v>6221</v>
      </c>
      <c r="C6036" t="s">
        <v>1388</v>
      </c>
      <c r="D6036" t="s">
        <v>122</v>
      </c>
      <c r="E6036">
        <v>21</v>
      </c>
      <c r="F6036" t="s">
        <v>6</v>
      </c>
      <c r="G6036" t="s">
        <v>7007</v>
      </c>
      <c r="H6036" t="s">
        <v>27</v>
      </c>
      <c r="I6036">
        <v>339</v>
      </c>
      <c r="J6036">
        <v>324</v>
      </c>
      <c r="K6036">
        <v>0</v>
      </c>
      <c r="L6036">
        <v>20190516</v>
      </c>
      <c r="M6036" t="s">
        <v>36</v>
      </c>
      <c r="N6036">
        <v>0</v>
      </c>
      <c r="O6036">
        <v>11978016</v>
      </c>
      <c r="P6036" t="s">
        <v>13</v>
      </c>
      <c r="Q6036" t="s">
        <v>13</v>
      </c>
    </row>
    <row r="6037" spans="1:17" x14ac:dyDescent="0.25">
      <c r="A6037">
        <v>164323754</v>
      </c>
      <c r="B6037" t="s">
        <v>1187</v>
      </c>
      <c r="C6037" t="s">
        <v>10404</v>
      </c>
      <c r="D6037" t="s">
        <v>122</v>
      </c>
      <c r="E6037">
        <v>21</v>
      </c>
      <c r="F6037" t="s">
        <v>6</v>
      </c>
      <c r="G6037" t="s">
        <v>7803</v>
      </c>
      <c r="H6037" t="s">
        <v>27</v>
      </c>
      <c r="I6037">
        <v>71</v>
      </c>
      <c r="J6037">
        <v>64</v>
      </c>
      <c r="K6037">
        <v>20211</v>
      </c>
      <c r="L6037">
        <v>20210414</v>
      </c>
      <c r="M6037" t="s">
        <v>36</v>
      </c>
      <c r="N6037">
        <v>20212</v>
      </c>
      <c r="O6037">
        <v>10190633</v>
      </c>
      <c r="P6037" t="s">
        <v>13</v>
      </c>
      <c r="Q6037" t="s">
        <v>13</v>
      </c>
    </row>
    <row r="6038" spans="1:17" x14ac:dyDescent="0.25">
      <c r="A6038">
        <v>163268877</v>
      </c>
      <c r="B6038" t="s">
        <v>1210</v>
      </c>
      <c r="C6038" t="s">
        <v>1533</v>
      </c>
      <c r="D6038" t="s">
        <v>122</v>
      </c>
      <c r="E6038">
        <v>21</v>
      </c>
      <c r="F6038" t="s">
        <v>6</v>
      </c>
      <c r="G6038" t="s">
        <v>3528</v>
      </c>
      <c r="H6038" t="s">
        <v>27</v>
      </c>
      <c r="I6038">
        <v>689</v>
      </c>
      <c r="J6038">
        <v>668</v>
      </c>
      <c r="K6038">
        <v>0</v>
      </c>
      <c r="L6038">
        <v>20200306</v>
      </c>
      <c r="M6038" t="s">
        <v>35</v>
      </c>
      <c r="N6038">
        <v>0</v>
      </c>
      <c r="O6038">
        <v>10921352</v>
      </c>
      <c r="P6038" t="s">
        <v>15</v>
      </c>
      <c r="Q6038" t="s">
        <v>15</v>
      </c>
    </row>
    <row r="6039" spans="1:17" x14ac:dyDescent="0.25">
      <c r="A6039">
        <v>164047527</v>
      </c>
      <c r="B6039" t="s">
        <v>1187</v>
      </c>
      <c r="C6039" t="s">
        <v>1750</v>
      </c>
      <c r="D6039" t="s">
        <v>122</v>
      </c>
      <c r="E6039">
        <v>21</v>
      </c>
      <c r="F6039" t="s">
        <v>6</v>
      </c>
      <c r="G6039" t="s">
        <v>3918</v>
      </c>
      <c r="H6039" t="s">
        <v>27</v>
      </c>
      <c r="I6039">
        <v>367</v>
      </c>
      <c r="J6039">
        <v>196</v>
      </c>
      <c r="K6039">
        <v>20211</v>
      </c>
      <c r="L6039" t="s">
        <v>30</v>
      </c>
      <c r="M6039" t="s">
        <v>35</v>
      </c>
      <c r="N6039">
        <v>20212</v>
      </c>
      <c r="O6039">
        <v>13781381</v>
      </c>
      <c r="P6039" t="s">
        <v>14</v>
      </c>
      <c r="Q6039" t="s">
        <v>13</v>
      </c>
    </row>
    <row r="6040" spans="1:17" x14ac:dyDescent="0.25">
      <c r="A6040">
        <v>164292258</v>
      </c>
      <c r="B6040" t="s">
        <v>1210</v>
      </c>
      <c r="C6040" t="s">
        <v>8745</v>
      </c>
      <c r="D6040" t="s">
        <v>92</v>
      </c>
      <c r="E6040">
        <v>21</v>
      </c>
      <c r="F6040" t="s">
        <v>38</v>
      </c>
      <c r="G6040" t="s">
        <v>30</v>
      </c>
      <c r="H6040" t="s">
        <v>27</v>
      </c>
      <c r="I6040">
        <v>136</v>
      </c>
      <c r="J6040">
        <v>136</v>
      </c>
      <c r="K6040">
        <v>20211</v>
      </c>
      <c r="L6040">
        <v>20200302</v>
      </c>
      <c r="M6040" t="s">
        <v>36</v>
      </c>
      <c r="N6040">
        <v>20212</v>
      </c>
      <c r="O6040">
        <v>14820400</v>
      </c>
      <c r="P6040" t="s">
        <v>13</v>
      </c>
      <c r="Q6040" t="s">
        <v>13</v>
      </c>
    </row>
    <row r="6041" spans="1:17" x14ac:dyDescent="0.25">
      <c r="A6041">
        <v>163774087</v>
      </c>
      <c r="B6041" t="s">
        <v>5621</v>
      </c>
      <c r="C6041" t="s">
        <v>3156</v>
      </c>
      <c r="D6041" t="s">
        <v>122</v>
      </c>
      <c r="E6041">
        <v>21</v>
      </c>
      <c r="F6041" t="s">
        <v>6</v>
      </c>
      <c r="G6041" t="s">
        <v>2472</v>
      </c>
      <c r="H6041" t="s">
        <v>27</v>
      </c>
      <c r="I6041">
        <v>490</v>
      </c>
      <c r="J6041">
        <v>84</v>
      </c>
      <c r="K6041">
        <v>0</v>
      </c>
      <c r="L6041" t="s">
        <v>30</v>
      </c>
      <c r="M6041" t="s">
        <v>36</v>
      </c>
      <c r="N6041">
        <v>0</v>
      </c>
      <c r="O6041">
        <v>7751438</v>
      </c>
      <c r="P6041" t="s">
        <v>14</v>
      </c>
      <c r="Q6041" t="s">
        <v>13</v>
      </c>
    </row>
    <row r="6042" spans="1:17" x14ac:dyDescent="0.25">
      <c r="A6042">
        <v>163908581</v>
      </c>
      <c r="B6042" t="s">
        <v>6222</v>
      </c>
      <c r="C6042" t="s">
        <v>573</v>
      </c>
      <c r="D6042" t="s">
        <v>122</v>
      </c>
      <c r="E6042">
        <v>21</v>
      </c>
      <c r="F6042" t="s">
        <v>6</v>
      </c>
      <c r="G6042" t="s">
        <v>2472</v>
      </c>
      <c r="H6042" t="s">
        <v>27</v>
      </c>
      <c r="I6042">
        <v>436</v>
      </c>
      <c r="J6042">
        <v>241</v>
      </c>
      <c r="K6042">
        <v>20211</v>
      </c>
      <c r="L6042">
        <v>20191001</v>
      </c>
      <c r="M6042" t="s">
        <v>35</v>
      </c>
      <c r="N6042">
        <v>20212</v>
      </c>
      <c r="O6042">
        <v>15437465</v>
      </c>
      <c r="P6042" t="s">
        <v>14</v>
      </c>
      <c r="Q6042" t="s">
        <v>13</v>
      </c>
    </row>
    <row r="6043" spans="1:17" x14ac:dyDescent="0.25">
      <c r="A6043">
        <v>163356814</v>
      </c>
      <c r="B6043" t="s">
        <v>8746</v>
      </c>
      <c r="C6043" t="s">
        <v>1140</v>
      </c>
      <c r="D6043" t="s">
        <v>79</v>
      </c>
      <c r="E6043">
        <v>21</v>
      </c>
      <c r="F6043" t="s">
        <v>6</v>
      </c>
      <c r="G6043" t="s">
        <v>8867</v>
      </c>
      <c r="H6043" t="s">
        <v>27</v>
      </c>
      <c r="I6043">
        <v>602</v>
      </c>
      <c r="J6043">
        <v>584</v>
      </c>
      <c r="K6043">
        <v>0</v>
      </c>
      <c r="L6043">
        <v>20200926</v>
      </c>
      <c r="M6043" t="s">
        <v>36</v>
      </c>
      <c r="N6043">
        <v>0</v>
      </c>
      <c r="O6043">
        <v>15211192</v>
      </c>
      <c r="P6043" t="s">
        <v>15</v>
      </c>
      <c r="Q6043" t="s">
        <v>15</v>
      </c>
    </row>
    <row r="6044" spans="1:17" x14ac:dyDescent="0.25">
      <c r="A6044">
        <v>164106322</v>
      </c>
      <c r="B6044" t="s">
        <v>6417</v>
      </c>
      <c r="C6044" t="s">
        <v>221</v>
      </c>
      <c r="D6044" t="s">
        <v>122</v>
      </c>
      <c r="E6044">
        <v>21</v>
      </c>
      <c r="F6044" t="s">
        <v>6</v>
      </c>
      <c r="G6044" t="s">
        <v>3528</v>
      </c>
      <c r="H6044" t="s">
        <v>27</v>
      </c>
      <c r="I6044">
        <v>311</v>
      </c>
      <c r="J6044">
        <v>240</v>
      </c>
      <c r="K6044">
        <v>0</v>
      </c>
      <c r="L6044">
        <v>20181010</v>
      </c>
      <c r="M6044" t="s">
        <v>36</v>
      </c>
      <c r="N6044">
        <v>0</v>
      </c>
      <c r="O6044">
        <v>12891910</v>
      </c>
      <c r="P6044" t="s">
        <v>13</v>
      </c>
      <c r="Q6044" t="s">
        <v>13</v>
      </c>
    </row>
    <row r="6045" spans="1:17" x14ac:dyDescent="0.25">
      <c r="A6045">
        <v>164340019</v>
      </c>
      <c r="B6045" t="s">
        <v>10405</v>
      </c>
      <c r="C6045" t="s">
        <v>10406</v>
      </c>
      <c r="D6045" t="s">
        <v>127</v>
      </c>
      <c r="E6045">
        <v>21</v>
      </c>
      <c r="F6045" t="s">
        <v>37</v>
      </c>
      <c r="G6045" t="s">
        <v>4236</v>
      </c>
      <c r="H6045" t="s">
        <v>27</v>
      </c>
      <c r="I6045">
        <v>56</v>
      </c>
      <c r="J6045">
        <v>17</v>
      </c>
      <c r="K6045">
        <v>0</v>
      </c>
      <c r="L6045" t="s">
        <v>30</v>
      </c>
      <c r="M6045" t="s">
        <v>35</v>
      </c>
      <c r="N6045">
        <v>0</v>
      </c>
      <c r="O6045">
        <v>16041803</v>
      </c>
      <c r="P6045" t="s">
        <v>13</v>
      </c>
      <c r="Q6045" t="s">
        <v>13</v>
      </c>
    </row>
    <row r="6046" spans="1:17" x14ac:dyDescent="0.25">
      <c r="A6046">
        <v>163296263</v>
      </c>
      <c r="B6046" t="s">
        <v>4607</v>
      </c>
      <c r="C6046" t="s">
        <v>1882</v>
      </c>
      <c r="D6046" t="s">
        <v>122</v>
      </c>
      <c r="E6046">
        <v>21</v>
      </c>
      <c r="F6046" t="s">
        <v>6</v>
      </c>
      <c r="G6046" t="s">
        <v>3580</v>
      </c>
      <c r="H6046" t="s">
        <v>27</v>
      </c>
      <c r="I6046">
        <v>666</v>
      </c>
      <c r="J6046">
        <v>658</v>
      </c>
      <c r="K6046">
        <v>20211</v>
      </c>
      <c r="L6046">
        <v>20200101</v>
      </c>
      <c r="M6046" t="s">
        <v>35</v>
      </c>
      <c r="N6046">
        <v>20212</v>
      </c>
      <c r="O6046">
        <v>7783853</v>
      </c>
      <c r="P6046" t="s">
        <v>15</v>
      </c>
      <c r="Q6046" t="s">
        <v>15</v>
      </c>
    </row>
    <row r="6047" spans="1:17" x14ac:dyDescent="0.25">
      <c r="A6047">
        <v>164125557</v>
      </c>
      <c r="B6047" t="s">
        <v>6037</v>
      </c>
      <c r="C6047" t="s">
        <v>6418</v>
      </c>
      <c r="D6047" t="s">
        <v>127</v>
      </c>
      <c r="E6047">
        <v>21</v>
      </c>
      <c r="F6047" t="s">
        <v>37</v>
      </c>
      <c r="G6047" t="s">
        <v>2470</v>
      </c>
      <c r="H6047" t="s">
        <v>27</v>
      </c>
      <c r="I6047">
        <v>296</v>
      </c>
      <c r="J6047">
        <v>231</v>
      </c>
      <c r="K6047">
        <v>20211</v>
      </c>
      <c r="L6047">
        <v>20200914</v>
      </c>
      <c r="M6047" t="s">
        <v>36</v>
      </c>
      <c r="N6047">
        <v>20212</v>
      </c>
      <c r="O6047">
        <v>15952043</v>
      </c>
      <c r="P6047" t="s">
        <v>13</v>
      </c>
      <c r="Q6047" t="s">
        <v>13</v>
      </c>
    </row>
    <row r="6048" spans="1:17" x14ac:dyDescent="0.25">
      <c r="A6048">
        <v>164125557</v>
      </c>
      <c r="B6048" t="s">
        <v>6037</v>
      </c>
      <c r="C6048" t="s">
        <v>6418</v>
      </c>
      <c r="D6048" t="s">
        <v>127</v>
      </c>
      <c r="E6048">
        <v>21</v>
      </c>
      <c r="F6048" t="s">
        <v>38</v>
      </c>
      <c r="G6048" t="s">
        <v>2470</v>
      </c>
      <c r="H6048" t="s">
        <v>27</v>
      </c>
      <c r="I6048">
        <v>296</v>
      </c>
      <c r="J6048">
        <v>237</v>
      </c>
      <c r="K6048">
        <v>20211</v>
      </c>
      <c r="L6048">
        <v>20200914</v>
      </c>
      <c r="M6048" t="s">
        <v>36</v>
      </c>
      <c r="N6048">
        <v>20212</v>
      </c>
      <c r="O6048">
        <v>15952043</v>
      </c>
      <c r="P6048" t="s">
        <v>13</v>
      </c>
      <c r="Q6048" t="s">
        <v>13</v>
      </c>
    </row>
    <row r="6049" spans="1:17" x14ac:dyDescent="0.25">
      <c r="A6049">
        <v>164350680</v>
      </c>
      <c r="B6049" t="s">
        <v>10407</v>
      </c>
      <c r="C6049" t="s">
        <v>667</v>
      </c>
      <c r="D6049" t="s">
        <v>122</v>
      </c>
      <c r="E6049">
        <v>21</v>
      </c>
      <c r="F6049" t="s">
        <v>6</v>
      </c>
      <c r="G6049" t="s">
        <v>7811</v>
      </c>
      <c r="H6049" t="s">
        <v>27</v>
      </c>
      <c r="I6049">
        <v>49</v>
      </c>
      <c r="J6049">
        <v>44</v>
      </c>
      <c r="K6049">
        <v>0</v>
      </c>
      <c r="L6049" t="s">
        <v>30</v>
      </c>
      <c r="M6049" t="s">
        <v>35</v>
      </c>
      <c r="N6049">
        <v>0</v>
      </c>
      <c r="O6049">
        <v>16047252</v>
      </c>
      <c r="P6049" t="s">
        <v>13</v>
      </c>
      <c r="Q6049" t="s">
        <v>13</v>
      </c>
    </row>
    <row r="6050" spans="1:17" x14ac:dyDescent="0.25">
      <c r="A6050">
        <v>164361510</v>
      </c>
      <c r="B6050" t="s">
        <v>967</v>
      </c>
      <c r="C6050" t="s">
        <v>304</v>
      </c>
      <c r="D6050" t="s">
        <v>63</v>
      </c>
      <c r="E6050">
        <v>21</v>
      </c>
      <c r="F6050" t="s">
        <v>38</v>
      </c>
      <c r="G6050" t="s">
        <v>8866</v>
      </c>
      <c r="H6050" t="s">
        <v>27</v>
      </c>
      <c r="I6050">
        <v>45</v>
      </c>
      <c r="J6050">
        <v>45</v>
      </c>
      <c r="K6050">
        <v>0</v>
      </c>
      <c r="L6050">
        <v>20180820</v>
      </c>
      <c r="M6050" t="s">
        <v>36</v>
      </c>
      <c r="N6050">
        <v>0</v>
      </c>
      <c r="O6050">
        <v>10984901</v>
      </c>
      <c r="P6050" t="s">
        <v>13</v>
      </c>
      <c r="Q6050" t="s">
        <v>13</v>
      </c>
    </row>
    <row r="6051" spans="1:17" x14ac:dyDescent="0.25">
      <c r="A6051">
        <v>161877183</v>
      </c>
      <c r="B6051" t="s">
        <v>2473</v>
      </c>
      <c r="C6051" t="s">
        <v>718</v>
      </c>
      <c r="D6051" t="s">
        <v>122</v>
      </c>
      <c r="E6051">
        <v>21</v>
      </c>
      <c r="F6051" t="s">
        <v>6</v>
      </c>
      <c r="G6051" t="s">
        <v>7007</v>
      </c>
      <c r="H6051" t="s">
        <v>28</v>
      </c>
      <c r="I6051">
        <v>1490</v>
      </c>
      <c r="J6051">
        <v>1470</v>
      </c>
      <c r="K6051">
        <v>0</v>
      </c>
      <c r="L6051">
        <v>20180522</v>
      </c>
      <c r="M6051" t="s">
        <v>35</v>
      </c>
      <c r="N6051">
        <v>0</v>
      </c>
      <c r="O6051">
        <v>14125730</v>
      </c>
      <c r="P6051" t="s">
        <v>17</v>
      </c>
      <c r="Q6051" t="s">
        <v>17</v>
      </c>
    </row>
    <row r="6052" spans="1:17" x14ac:dyDescent="0.25">
      <c r="A6052">
        <v>163098586</v>
      </c>
      <c r="B6052" t="s">
        <v>3917</v>
      </c>
      <c r="C6052" t="s">
        <v>1343</v>
      </c>
      <c r="D6052" t="s">
        <v>131</v>
      </c>
      <c r="E6052">
        <v>21</v>
      </c>
      <c r="F6052" t="s">
        <v>6</v>
      </c>
      <c r="G6052" t="s">
        <v>3580</v>
      </c>
      <c r="H6052" t="s">
        <v>27</v>
      </c>
      <c r="I6052">
        <v>827</v>
      </c>
      <c r="J6052">
        <v>813</v>
      </c>
      <c r="K6052">
        <v>0</v>
      </c>
      <c r="L6052">
        <v>20191115</v>
      </c>
      <c r="M6052" t="s">
        <v>36</v>
      </c>
      <c r="N6052">
        <v>0</v>
      </c>
      <c r="O6052">
        <v>10347471</v>
      </c>
      <c r="P6052" t="s">
        <v>16</v>
      </c>
      <c r="Q6052" t="s">
        <v>16</v>
      </c>
    </row>
    <row r="6053" spans="1:17" x14ac:dyDescent="0.25">
      <c r="A6053">
        <v>164256748</v>
      </c>
      <c r="B6053" t="s">
        <v>8747</v>
      </c>
      <c r="C6053" t="s">
        <v>8748</v>
      </c>
      <c r="D6053" t="s">
        <v>122</v>
      </c>
      <c r="E6053">
        <v>21</v>
      </c>
      <c r="F6053" t="s">
        <v>38</v>
      </c>
      <c r="G6053" t="s">
        <v>3580</v>
      </c>
      <c r="H6053" t="s">
        <v>27</v>
      </c>
      <c r="I6053">
        <v>148</v>
      </c>
      <c r="J6053">
        <v>120</v>
      </c>
      <c r="K6053">
        <v>0</v>
      </c>
      <c r="L6053">
        <v>20200908</v>
      </c>
      <c r="M6053" t="s">
        <v>36</v>
      </c>
      <c r="N6053">
        <v>0</v>
      </c>
      <c r="O6053">
        <v>7809007</v>
      </c>
      <c r="P6053" t="s">
        <v>13</v>
      </c>
      <c r="Q6053" t="s">
        <v>13</v>
      </c>
    </row>
    <row r="6054" spans="1:17" x14ac:dyDescent="0.25">
      <c r="A6054">
        <v>164284459</v>
      </c>
      <c r="B6054" t="s">
        <v>8749</v>
      </c>
      <c r="C6054" t="s">
        <v>909</v>
      </c>
      <c r="D6054" t="s">
        <v>122</v>
      </c>
      <c r="E6054">
        <v>21</v>
      </c>
      <c r="F6054" t="s">
        <v>5</v>
      </c>
      <c r="G6054" t="s">
        <v>3528</v>
      </c>
      <c r="H6054" t="s">
        <v>27</v>
      </c>
      <c r="I6054">
        <v>115</v>
      </c>
      <c r="J6054">
        <v>112</v>
      </c>
      <c r="K6054">
        <v>0</v>
      </c>
      <c r="L6054">
        <v>20200330</v>
      </c>
      <c r="M6054" t="s">
        <v>36</v>
      </c>
      <c r="N6054">
        <v>0</v>
      </c>
      <c r="O6054">
        <v>15463495</v>
      </c>
      <c r="P6054" t="s">
        <v>13</v>
      </c>
      <c r="Q6054" t="s">
        <v>13</v>
      </c>
    </row>
    <row r="6055" spans="1:17" x14ac:dyDescent="0.25">
      <c r="A6055">
        <v>164265377</v>
      </c>
      <c r="B6055" t="s">
        <v>8253</v>
      </c>
      <c r="C6055" t="s">
        <v>608</v>
      </c>
      <c r="D6055" t="s">
        <v>122</v>
      </c>
      <c r="E6055">
        <v>21</v>
      </c>
      <c r="F6055" t="s">
        <v>38</v>
      </c>
      <c r="G6055" t="s">
        <v>2472</v>
      </c>
      <c r="H6055" t="s">
        <v>27</v>
      </c>
      <c r="I6055">
        <v>136</v>
      </c>
      <c r="J6055">
        <v>114</v>
      </c>
      <c r="K6055">
        <v>0</v>
      </c>
      <c r="L6055">
        <v>20210517</v>
      </c>
      <c r="M6055" t="s">
        <v>36</v>
      </c>
      <c r="N6055">
        <v>20212</v>
      </c>
      <c r="O6055">
        <v>15969694</v>
      </c>
      <c r="P6055" t="s">
        <v>13</v>
      </c>
      <c r="Q6055" t="s">
        <v>13</v>
      </c>
    </row>
    <row r="6056" spans="1:17" x14ac:dyDescent="0.25">
      <c r="A6056">
        <v>163425261</v>
      </c>
      <c r="B6056" t="s">
        <v>5622</v>
      </c>
      <c r="C6056" t="s">
        <v>277</v>
      </c>
      <c r="D6056" t="s">
        <v>127</v>
      </c>
      <c r="E6056">
        <v>21</v>
      </c>
      <c r="F6056" t="s">
        <v>6</v>
      </c>
      <c r="G6056" t="s">
        <v>3918</v>
      </c>
      <c r="H6056" t="s">
        <v>27</v>
      </c>
      <c r="I6056">
        <v>540</v>
      </c>
      <c r="J6056">
        <v>492</v>
      </c>
      <c r="K6056">
        <v>0</v>
      </c>
      <c r="L6056">
        <v>20181106</v>
      </c>
      <c r="M6056" t="s">
        <v>36</v>
      </c>
      <c r="N6056">
        <v>0</v>
      </c>
      <c r="O6056">
        <v>8755086</v>
      </c>
      <c r="P6056" t="s">
        <v>14</v>
      </c>
      <c r="Q6056" t="s">
        <v>14</v>
      </c>
    </row>
    <row r="6057" spans="1:17" x14ac:dyDescent="0.25">
      <c r="A6057">
        <v>164316950</v>
      </c>
      <c r="B6057" t="s">
        <v>10408</v>
      </c>
      <c r="C6057" t="s">
        <v>1813</v>
      </c>
      <c r="D6057" t="s">
        <v>122</v>
      </c>
      <c r="E6057">
        <v>21</v>
      </c>
      <c r="F6057" t="s">
        <v>38</v>
      </c>
      <c r="G6057" t="s">
        <v>3749</v>
      </c>
      <c r="H6057" t="s">
        <v>27</v>
      </c>
      <c r="I6057">
        <v>77</v>
      </c>
      <c r="J6057" t="s">
        <v>30</v>
      </c>
      <c r="K6057">
        <v>0</v>
      </c>
      <c r="L6057" t="s">
        <v>30</v>
      </c>
      <c r="M6057" t="s">
        <v>36</v>
      </c>
      <c r="N6057">
        <v>0</v>
      </c>
      <c r="O6057">
        <v>16013600</v>
      </c>
      <c r="P6057" t="s">
        <v>13</v>
      </c>
      <c r="Q6057" t="s">
        <v>19</v>
      </c>
    </row>
    <row r="6058" spans="1:17" x14ac:dyDescent="0.25">
      <c r="A6058">
        <v>162860797</v>
      </c>
      <c r="B6058" t="s">
        <v>3788</v>
      </c>
      <c r="C6058" t="s">
        <v>1786</v>
      </c>
      <c r="D6058" t="s">
        <v>122</v>
      </c>
      <c r="E6058">
        <v>21</v>
      </c>
      <c r="F6058" t="s">
        <v>6</v>
      </c>
      <c r="G6058" t="s">
        <v>3528</v>
      </c>
      <c r="H6058" t="s">
        <v>27</v>
      </c>
      <c r="I6058">
        <v>1008</v>
      </c>
      <c r="J6058">
        <v>986</v>
      </c>
      <c r="K6058">
        <v>0</v>
      </c>
      <c r="L6058" t="s">
        <v>30</v>
      </c>
      <c r="M6058" t="s">
        <v>35</v>
      </c>
      <c r="N6058">
        <v>0</v>
      </c>
      <c r="O6058">
        <v>15159125</v>
      </c>
      <c r="P6058" t="s">
        <v>16</v>
      </c>
      <c r="Q6058" t="s">
        <v>16</v>
      </c>
    </row>
    <row r="6059" spans="1:17" x14ac:dyDescent="0.25">
      <c r="A6059">
        <v>163270280</v>
      </c>
      <c r="B6059" t="s">
        <v>4394</v>
      </c>
      <c r="C6059" t="s">
        <v>4395</v>
      </c>
      <c r="D6059" t="s">
        <v>122</v>
      </c>
      <c r="E6059">
        <v>21</v>
      </c>
      <c r="F6059" t="s">
        <v>6</v>
      </c>
      <c r="G6059" t="s">
        <v>8867</v>
      </c>
      <c r="H6059" t="s">
        <v>27</v>
      </c>
      <c r="I6059">
        <v>688</v>
      </c>
      <c r="J6059">
        <v>678</v>
      </c>
      <c r="K6059">
        <v>0</v>
      </c>
      <c r="L6059" t="s">
        <v>30</v>
      </c>
      <c r="M6059" t="s">
        <v>36</v>
      </c>
      <c r="N6059">
        <v>0</v>
      </c>
      <c r="O6059">
        <v>15302324</v>
      </c>
      <c r="P6059" t="s">
        <v>15</v>
      </c>
      <c r="Q6059" t="s">
        <v>15</v>
      </c>
    </row>
    <row r="6060" spans="1:17" x14ac:dyDescent="0.25">
      <c r="A6060">
        <v>163317942</v>
      </c>
      <c r="B6060" t="s">
        <v>1552</v>
      </c>
      <c r="C6060" t="s">
        <v>358</v>
      </c>
      <c r="D6060" t="s">
        <v>122</v>
      </c>
      <c r="E6060">
        <v>21</v>
      </c>
      <c r="F6060" t="s">
        <v>6</v>
      </c>
      <c r="G6060" t="s">
        <v>3749</v>
      </c>
      <c r="H6060" t="s">
        <v>27</v>
      </c>
      <c r="I6060">
        <v>646</v>
      </c>
      <c r="J6060">
        <v>640</v>
      </c>
      <c r="K6060">
        <v>0</v>
      </c>
      <c r="L6060">
        <v>20200721</v>
      </c>
      <c r="M6060" t="s">
        <v>36</v>
      </c>
      <c r="N6060">
        <v>0</v>
      </c>
      <c r="O6060">
        <v>10962684</v>
      </c>
      <c r="P6060" t="s">
        <v>15</v>
      </c>
      <c r="Q6060" t="s">
        <v>15</v>
      </c>
    </row>
    <row r="6061" spans="1:17" x14ac:dyDescent="0.25">
      <c r="A6061">
        <v>164296802</v>
      </c>
      <c r="B6061" t="s">
        <v>3822</v>
      </c>
      <c r="C6061" t="s">
        <v>634</v>
      </c>
      <c r="D6061" t="s">
        <v>122</v>
      </c>
      <c r="E6061">
        <v>21</v>
      </c>
      <c r="F6061" t="s">
        <v>38</v>
      </c>
      <c r="G6061" t="s">
        <v>7007</v>
      </c>
      <c r="H6061" t="s">
        <v>27</v>
      </c>
      <c r="I6061">
        <v>99</v>
      </c>
      <c r="J6061">
        <v>93</v>
      </c>
      <c r="K6061">
        <v>20211</v>
      </c>
      <c r="L6061" t="s">
        <v>30</v>
      </c>
      <c r="M6061" t="s">
        <v>35</v>
      </c>
      <c r="N6061">
        <v>0</v>
      </c>
      <c r="O6061">
        <v>13619666</v>
      </c>
      <c r="P6061" t="s">
        <v>13</v>
      </c>
      <c r="Q6061" t="s">
        <v>13</v>
      </c>
    </row>
    <row r="6062" spans="1:17" x14ac:dyDescent="0.25">
      <c r="A6062">
        <v>164099017</v>
      </c>
      <c r="B6062" t="s">
        <v>1182</v>
      </c>
      <c r="C6062" t="s">
        <v>608</v>
      </c>
      <c r="D6062" t="s">
        <v>127</v>
      </c>
      <c r="E6062">
        <v>21</v>
      </c>
      <c r="F6062" t="s">
        <v>38</v>
      </c>
      <c r="G6062" t="s">
        <v>8866</v>
      </c>
      <c r="H6062" t="s">
        <v>27</v>
      </c>
      <c r="I6062">
        <v>345</v>
      </c>
      <c r="J6062">
        <v>345</v>
      </c>
      <c r="K6062">
        <v>20211</v>
      </c>
      <c r="L6062">
        <v>20180723</v>
      </c>
      <c r="M6062" t="s">
        <v>36</v>
      </c>
      <c r="N6062">
        <v>20212</v>
      </c>
      <c r="O6062">
        <v>7822215</v>
      </c>
      <c r="P6062" t="s">
        <v>13</v>
      </c>
      <c r="Q6062" t="s">
        <v>13</v>
      </c>
    </row>
    <row r="6063" spans="1:17" x14ac:dyDescent="0.25">
      <c r="A6063">
        <v>164325489</v>
      </c>
      <c r="B6063" t="s">
        <v>3727</v>
      </c>
      <c r="C6063" t="s">
        <v>3121</v>
      </c>
      <c r="D6063" t="s">
        <v>122</v>
      </c>
      <c r="E6063">
        <v>21</v>
      </c>
      <c r="F6063" t="s">
        <v>6</v>
      </c>
      <c r="G6063" t="s">
        <v>7811</v>
      </c>
      <c r="H6063" t="s">
        <v>27</v>
      </c>
      <c r="I6063">
        <v>70</v>
      </c>
      <c r="J6063">
        <v>65</v>
      </c>
      <c r="K6063">
        <v>0</v>
      </c>
      <c r="L6063" t="s">
        <v>30</v>
      </c>
      <c r="M6063" t="s">
        <v>35</v>
      </c>
      <c r="N6063">
        <v>0</v>
      </c>
      <c r="O6063">
        <v>16034963</v>
      </c>
      <c r="P6063" t="s">
        <v>13</v>
      </c>
      <c r="Q6063" t="s">
        <v>13</v>
      </c>
    </row>
    <row r="6064" spans="1:17" x14ac:dyDescent="0.25">
      <c r="A6064">
        <v>164245764</v>
      </c>
      <c r="B6064" t="s">
        <v>8254</v>
      </c>
      <c r="C6064" t="s">
        <v>1517</v>
      </c>
      <c r="D6064" t="s">
        <v>122</v>
      </c>
      <c r="E6064">
        <v>21</v>
      </c>
      <c r="F6064" t="s">
        <v>38</v>
      </c>
      <c r="G6064" t="s">
        <v>3749</v>
      </c>
      <c r="H6064" t="s">
        <v>27</v>
      </c>
      <c r="I6064">
        <v>163</v>
      </c>
      <c r="J6064">
        <v>145</v>
      </c>
      <c r="K6064">
        <v>20211</v>
      </c>
      <c r="L6064">
        <v>20210208</v>
      </c>
      <c r="M6064" t="s">
        <v>36</v>
      </c>
      <c r="N6064">
        <v>0</v>
      </c>
      <c r="O6064">
        <v>13120053</v>
      </c>
      <c r="P6064" t="s">
        <v>13</v>
      </c>
      <c r="Q6064" t="s">
        <v>13</v>
      </c>
    </row>
    <row r="6065" spans="1:17" x14ac:dyDescent="0.25">
      <c r="A6065">
        <v>164348098</v>
      </c>
      <c r="B6065" t="s">
        <v>10409</v>
      </c>
      <c r="C6065" t="s">
        <v>909</v>
      </c>
      <c r="D6065" t="s">
        <v>122</v>
      </c>
      <c r="E6065">
        <v>21</v>
      </c>
      <c r="F6065" t="s">
        <v>38</v>
      </c>
      <c r="G6065" t="s">
        <v>3528</v>
      </c>
      <c r="H6065" t="s">
        <v>27</v>
      </c>
      <c r="I6065">
        <v>45</v>
      </c>
      <c r="J6065">
        <v>38</v>
      </c>
      <c r="K6065">
        <v>0</v>
      </c>
      <c r="L6065" t="s">
        <v>30</v>
      </c>
      <c r="M6065" t="s">
        <v>35</v>
      </c>
      <c r="N6065">
        <v>0</v>
      </c>
      <c r="O6065">
        <v>15740005</v>
      </c>
      <c r="P6065" t="s">
        <v>13</v>
      </c>
      <c r="Q6065" t="s">
        <v>13</v>
      </c>
    </row>
    <row r="6066" spans="1:17" x14ac:dyDescent="0.25">
      <c r="A6066">
        <v>164382004</v>
      </c>
      <c r="B6066" t="s">
        <v>10410</v>
      </c>
      <c r="C6066" t="s">
        <v>667</v>
      </c>
      <c r="D6066" t="s">
        <v>122</v>
      </c>
      <c r="E6066">
        <v>21</v>
      </c>
      <c r="F6066" t="s">
        <v>37</v>
      </c>
      <c r="G6066" t="s">
        <v>3979</v>
      </c>
      <c r="H6066" t="s">
        <v>27</v>
      </c>
      <c r="I6066">
        <v>17</v>
      </c>
      <c r="J6066">
        <v>17</v>
      </c>
      <c r="K6066">
        <v>20211</v>
      </c>
      <c r="L6066" t="s">
        <v>30</v>
      </c>
      <c r="M6066" t="s">
        <v>36</v>
      </c>
      <c r="N6066">
        <v>20212</v>
      </c>
      <c r="O6066">
        <v>16046906</v>
      </c>
      <c r="P6066" t="s">
        <v>13</v>
      </c>
      <c r="Q6066" t="s">
        <v>13</v>
      </c>
    </row>
    <row r="6067" spans="1:17" x14ac:dyDescent="0.25">
      <c r="A6067">
        <v>164258936</v>
      </c>
      <c r="B6067" t="s">
        <v>653</v>
      </c>
      <c r="C6067" t="s">
        <v>1215</v>
      </c>
      <c r="D6067" t="s">
        <v>122</v>
      </c>
      <c r="E6067">
        <v>21</v>
      </c>
      <c r="F6067" t="s">
        <v>38</v>
      </c>
      <c r="G6067" t="s">
        <v>30</v>
      </c>
      <c r="H6067" t="s">
        <v>27</v>
      </c>
      <c r="I6067">
        <v>161</v>
      </c>
      <c r="J6067">
        <v>161</v>
      </c>
      <c r="K6067">
        <v>0</v>
      </c>
      <c r="L6067">
        <v>20190129</v>
      </c>
      <c r="M6067" t="s">
        <v>35</v>
      </c>
      <c r="N6067">
        <v>20212</v>
      </c>
      <c r="O6067">
        <v>16000451</v>
      </c>
      <c r="P6067" t="s">
        <v>13</v>
      </c>
      <c r="Q6067" t="s">
        <v>13</v>
      </c>
    </row>
    <row r="6068" spans="1:17" x14ac:dyDescent="0.25">
      <c r="A6068">
        <v>164224659</v>
      </c>
      <c r="B6068" t="s">
        <v>481</v>
      </c>
      <c r="C6068" t="s">
        <v>7802</v>
      </c>
      <c r="D6068" t="s">
        <v>3650</v>
      </c>
      <c r="E6068">
        <v>21</v>
      </c>
      <c r="F6068" t="s">
        <v>38</v>
      </c>
      <c r="G6068" t="s">
        <v>7007</v>
      </c>
      <c r="H6068" t="s">
        <v>27</v>
      </c>
      <c r="I6068">
        <v>191</v>
      </c>
      <c r="J6068">
        <v>188</v>
      </c>
      <c r="K6068">
        <v>0</v>
      </c>
      <c r="L6068">
        <v>20200116</v>
      </c>
      <c r="M6068" t="s">
        <v>36</v>
      </c>
      <c r="N6068">
        <v>0</v>
      </c>
      <c r="O6068">
        <v>7846002</v>
      </c>
      <c r="P6068" t="s">
        <v>13</v>
      </c>
      <c r="Q6068" t="s">
        <v>13</v>
      </c>
    </row>
    <row r="6069" spans="1:17" x14ac:dyDescent="0.25">
      <c r="A6069">
        <v>163961187</v>
      </c>
      <c r="B6069" t="s">
        <v>481</v>
      </c>
      <c r="C6069" t="s">
        <v>1673</v>
      </c>
      <c r="D6069" t="s">
        <v>122</v>
      </c>
      <c r="E6069">
        <v>21</v>
      </c>
      <c r="F6069" t="s">
        <v>6</v>
      </c>
      <c r="G6069" t="s">
        <v>8867</v>
      </c>
      <c r="H6069" t="s">
        <v>27</v>
      </c>
      <c r="I6069">
        <v>414</v>
      </c>
      <c r="J6069">
        <v>374</v>
      </c>
      <c r="K6069">
        <v>20211</v>
      </c>
      <c r="L6069">
        <v>20200112</v>
      </c>
      <c r="M6069" t="s">
        <v>35</v>
      </c>
      <c r="N6069">
        <v>20212</v>
      </c>
      <c r="O6069">
        <v>7856102</v>
      </c>
      <c r="P6069" t="s">
        <v>14</v>
      </c>
      <c r="Q6069" t="s">
        <v>14</v>
      </c>
    </row>
    <row r="6070" spans="1:17" x14ac:dyDescent="0.25">
      <c r="A6070">
        <v>163694299</v>
      </c>
      <c r="B6070" t="s">
        <v>481</v>
      </c>
      <c r="C6070" t="s">
        <v>5213</v>
      </c>
      <c r="D6070" t="s">
        <v>122</v>
      </c>
      <c r="E6070">
        <v>21</v>
      </c>
      <c r="F6070" t="s">
        <v>6</v>
      </c>
      <c r="G6070" t="s">
        <v>8867</v>
      </c>
      <c r="H6070" t="s">
        <v>27</v>
      </c>
      <c r="I6070">
        <v>510</v>
      </c>
      <c r="J6070">
        <v>504</v>
      </c>
      <c r="K6070">
        <v>20211</v>
      </c>
      <c r="L6070">
        <v>20210601</v>
      </c>
      <c r="M6070" t="s">
        <v>35</v>
      </c>
      <c r="N6070">
        <v>20212</v>
      </c>
      <c r="O6070">
        <v>12322917</v>
      </c>
      <c r="P6070" t="s">
        <v>14</v>
      </c>
      <c r="Q6070" t="s">
        <v>14</v>
      </c>
    </row>
    <row r="6071" spans="1:17" x14ac:dyDescent="0.25">
      <c r="A6071">
        <v>164331710</v>
      </c>
      <c r="B6071" t="s">
        <v>481</v>
      </c>
      <c r="C6071" t="s">
        <v>890</v>
      </c>
      <c r="D6071" t="s">
        <v>105</v>
      </c>
      <c r="E6071">
        <v>21</v>
      </c>
      <c r="F6071" t="s">
        <v>38</v>
      </c>
      <c r="G6071" t="s">
        <v>3580</v>
      </c>
      <c r="H6071" t="s">
        <v>27</v>
      </c>
      <c r="I6071">
        <v>64</v>
      </c>
      <c r="J6071">
        <v>54</v>
      </c>
      <c r="K6071">
        <v>0</v>
      </c>
      <c r="L6071">
        <v>20181203</v>
      </c>
      <c r="M6071" t="s">
        <v>36</v>
      </c>
      <c r="N6071">
        <v>0</v>
      </c>
      <c r="O6071">
        <v>14227014</v>
      </c>
      <c r="P6071" t="s">
        <v>13</v>
      </c>
      <c r="Q6071" t="s">
        <v>13</v>
      </c>
    </row>
    <row r="6072" spans="1:17" x14ac:dyDescent="0.25">
      <c r="A6072">
        <v>164389471</v>
      </c>
      <c r="B6072" t="s">
        <v>8783</v>
      </c>
      <c r="C6072" t="s">
        <v>607</v>
      </c>
      <c r="D6072" t="s">
        <v>140</v>
      </c>
      <c r="E6072">
        <v>21</v>
      </c>
      <c r="F6072" t="s">
        <v>6</v>
      </c>
      <c r="G6072" t="s">
        <v>7803</v>
      </c>
      <c r="H6072" t="s">
        <v>27</v>
      </c>
      <c r="I6072">
        <v>6</v>
      </c>
      <c r="J6072">
        <v>2</v>
      </c>
      <c r="K6072">
        <v>0</v>
      </c>
      <c r="L6072">
        <v>20200131</v>
      </c>
      <c r="M6072" t="s">
        <v>36</v>
      </c>
      <c r="N6072">
        <v>0</v>
      </c>
      <c r="O6072">
        <v>11774185</v>
      </c>
      <c r="P6072" t="s">
        <v>13</v>
      </c>
      <c r="Q6072" t="s">
        <v>13</v>
      </c>
    </row>
    <row r="6073" spans="1:17" x14ac:dyDescent="0.25">
      <c r="A6073">
        <v>163723436</v>
      </c>
      <c r="B6073" t="s">
        <v>576</v>
      </c>
      <c r="C6073" t="s">
        <v>3025</v>
      </c>
      <c r="D6073" t="s">
        <v>122</v>
      </c>
      <c r="E6073">
        <v>21</v>
      </c>
      <c r="F6073" t="s">
        <v>6</v>
      </c>
      <c r="G6073" t="s">
        <v>2472</v>
      </c>
      <c r="H6073" t="s">
        <v>27</v>
      </c>
      <c r="I6073">
        <v>507</v>
      </c>
      <c r="J6073">
        <v>317</v>
      </c>
      <c r="K6073">
        <v>0</v>
      </c>
      <c r="L6073">
        <v>20200424</v>
      </c>
      <c r="M6073" t="s">
        <v>36</v>
      </c>
      <c r="N6073">
        <v>0</v>
      </c>
      <c r="O6073">
        <v>10423075</v>
      </c>
      <c r="P6073" t="s">
        <v>14</v>
      </c>
      <c r="Q6073" t="s">
        <v>13</v>
      </c>
    </row>
    <row r="6074" spans="1:17" x14ac:dyDescent="0.25">
      <c r="A6074">
        <v>162467575</v>
      </c>
      <c r="B6074" t="s">
        <v>7390</v>
      </c>
      <c r="C6074" t="s">
        <v>667</v>
      </c>
      <c r="D6074" t="s">
        <v>122</v>
      </c>
      <c r="E6074">
        <v>21</v>
      </c>
      <c r="F6074" t="s">
        <v>6</v>
      </c>
      <c r="G6074" t="s">
        <v>3580</v>
      </c>
      <c r="H6074" t="s">
        <v>27</v>
      </c>
      <c r="I6074">
        <v>1240</v>
      </c>
      <c r="J6074">
        <v>1206</v>
      </c>
      <c r="K6074">
        <v>20211</v>
      </c>
      <c r="L6074">
        <v>20180723</v>
      </c>
      <c r="M6074" t="s">
        <v>35</v>
      </c>
      <c r="N6074">
        <v>0</v>
      </c>
      <c r="O6074">
        <v>14637102</v>
      </c>
      <c r="P6074" t="s">
        <v>16</v>
      </c>
      <c r="Q6074" t="s">
        <v>16</v>
      </c>
    </row>
    <row r="6075" spans="1:17" x14ac:dyDescent="0.25">
      <c r="A6075">
        <v>164351287</v>
      </c>
      <c r="B6075" t="s">
        <v>10411</v>
      </c>
      <c r="C6075" t="s">
        <v>10412</v>
      </c>
      <c r="D6075" t="s">
        <v>111</v>
      </c>
      <c r="E6075">
        <v>21</v>
      </c>
      <c r="F6075" t="s">
        <v>38</v>
      </c>
      <c r="G6075" t="s">
        <v>3749</v>
      </c>
      <c r="H6075" t="s">
        <v>27</v>
      </c>
      <c r="I6075">
        <v>43</v>
      </c>
      <c r="J6075">
        <v>36</v>
      </c>
      <c r="K6075">
        <v>20211</v>
      </c>
      <c r="L6075">
        <v>20201105</v>
      </c>
      <c r="M6075" t="s">
        <v>36</v>
      </c>
      <c r="N6075">
        <v>0</v>
      </c>
      <c r="O6075">
        <v>15357769</v>
      </c>
      <c r="P6075" t="s">
        <v>13</v>
      </c>
      <c r="Q6075" t="s">
        <v>13</v>
      </c>
    </row>
    <row r="6076" spans="1:17" x14ac:dyDescent="0.25">
      <c r="A6076">
        <v>164120450</v>
      </c>
      <c r="B6076" t="s">
        <v>6419</v>
      </c>
      <c r="C6076" t="s">
        <v>6420</v>
      </c>
      <c r="D6076" t="s">
        <v>121</v>
      </c>
      <c r="E6076">
        <v>21</v>
      </c>
      <c r="F6076" t="s">
        <v>6</v>
      </c>
      <c r="G6076" t="s">
        <v>3528</v>
      </c>
      <c r="H6076" t="s">
        <v>27</v>
      </c>
      <c r="I6076">
        <v>294</v>
      </c>
      <c r="J6076">
        <v>276</v>
      </c>
      <c r="K6076">
        <v>0</v>
      </c>
      <c r="L6076" t="s">
        <v>30</v>
      </c>
      <c r="M6076" t="s">
        <v>36</v>
      </c>
      <c r="N6076">
        <v>0</v>
      </c>
      <c r="O6076">
        <v>12419313</v>
      </c>
      <c r="P6076" t="s">
        <v>13</v>
      </c>
      <c r="Q6076" t="s">
        <v>13</v>
      </c>
    </row>
    <row r="6077" spans="1:17" x14ac:dyDescent="0.25">
      <c r="A6077">
        <v>164290254</v>
      </c>
      <c r="B6077" t="s">
        <v>1186</v>
      </c>
      <c r="C6077" t="s">
        <v>471</v>
      </c>
      <c r="D6077" t="s">
        <v>122</v>
      </c>
      <c r="E6077">
        <v>21</v>
      </c>
      <c r="F6077" t="s">
        <v>38</v>
      </c>
      <c r="G6077" t="s">
        <v>3749</v>
      </c>
      <c r="H6077" t="s">
        <v>27</v>
      </c>
      <c r="I6077">
        <v>107</v>
      </c>
      <c r="J6077">
        <v>91</v>
      </c>
      <c r="K6077">
        <v>0</v>
      </c>
      <c r="L6077" t="s">
        <v>30</v>
      </c>
      <c r="M6077" t="s">
        <v>36</v>
      </c>
      <c r="N6077">
        <v>0</v>
      </c>
      <c r="O6077">
        <v>15947601</v>
      </c>
      <c r="P6077" t="s">
        <v>13</v>
      </c>
      <c r="Q6077" t="s">
        <v>13</v>
      </c>
    </row>
    <row r="6078" spans="1:17" x14ac:dyDescent="0.25">
      <c r="A6078">
        <v>164020740</v>
      </c>
      <c r="B6078" t="s">
        <v>1352</v>
      </c>
      <c r="C6078" t="s">
        <v>266</v>
      </c>
      <c r="D6078" t="s">
        <v>122</v>
      </c>
      <c r="E6078">
        <v>21</v>
      </c>
      <c r="F6078" t="s">
        <v>38</v>
      </c>
      <c r="G6078" t="s">
        <v>8866</v>
      </c>
      <c r="H6078" t="s">
        <v>27</v>
      </c>
      <c r="I6078">
        <v>421</v>
      </c>
      <c r="J6078">
        <v>304</v>
      </c>
      <c r="K6078">
        <v>20211</v>
      </c>
      <c r="L6078">
        <v>20190805</v>
      </c>
      <c r="M6078" t="s">
        <v>36</v>
      </c>
      <c r="N6078">
        <v>20212</v>
      </c>
      <c r="O6078">
        <v>15109714</v>
      </c>
      <c r="P6078" t="s">
        <v>14</v>
      </c>
      <c r="Q6078" t="s">
        <v>13</v>
      </c>
    </row>
    <row r="6079" spans="1:17" x14ac:dyDescent="0.25">
      <c r="A6079">
        <v>164339458</v>
      </c>
      <c r="B6079" t="s">
        <v>1352</v>
      </c>
      <c r="C6079" t="s">
        <v>491</v>
      </c>
      <c r="D6079" t="s">
        <v>122</v>
      </c>
      <c r="E6079">
        <v>21</v>
      </c>
      <c r="F6079" t="s">
        <v>37</v>
      </c>
      <c r="G6079" t="s">
        <v>4392</v>
      </c>
      <c r="H6079" t="s">
        <v>27</v>
      </c>
      <c r="I6079">
        <v>58</v>
      </c>
      <c r="J6079">
        <v>31</v>
      </c>
      <c r="K6079">
        <v>0</v>
      </c>
      <c r="L6079">
        <v>20190521</v>
      </c>
      <c r="M6079" t="s">
        <v>35</v>
      </c>
      <c r="N6079">
        <v>0</v>
      </c>
      <c r="O6079">
        <v>15896340</v>
      </c>
      <c r="P6079" t="s">
        <v>13</v>
      </c>
      <c r="Q6079" t="s">
        <v>13</v>
      </c>
    </row>
    <row r="6080" spans="1:17" x14ac:dyDescent="0.25">
      <c r="A6080">
        <v>163877939</v>
      </c>
      <c r="B6080" t="s">
        <v>1188</v>
      </c>
      <c r="C6080" t="s">
        <v>1287</v>
      </c>
      <c r="D6080" t="s">
        <v>122</v>
      </c>
      <c r="E6080">
        <v>21</v>
      </c>
      <c r="F6080" t="s">
        <v>6</v>
      </c>
      <c r="G6080" t="s">
        <v>2472</v>
      </c>
      <c r="H6080" t="s">
        <v>27</v>
      </c>
      <c r="I6080">
        <v>450</v>
      </c>
      <c r="J6080">
        <v>275</v>
      </c>
      <c r="K6080">
        <v>20211</v>
      </c>
      <c r="L6080">
        <v>20190122</v>
      </c>
      <c r="M6080" t="s">
        <v>35</v>
      </c>
      <c r="N6080">
        <v>20212</v>
      </c>
      <c r="O6080">
        <v>15363910</v>
      </c>
      <c r="P6080" t="s">
        <v>14</v>
      </c>
      <c r="Q6080" t="s">
        <v>13</v>
      </c>
    </row>
    <row r="6081" spans="1:17" x14ac:dyDescent="0.25">
      <c r="A6081">
        <v>164135901</v>
      </c>
      <c r="B6081" t="s">
        <v>7016</v>
      </c>
      <c r="C6081" t="s">
        <v>2188</v>
      </c>
      <c r="D6081" t="s">
        <v>127</v>
      </c>
      <c r="E6081">
        <v>21</v>
      </c>
      <c r="F6081" t="s">
        <v>5</v>
      </c>
      <c r="G6081" t="s">
        <v>3918</v>
      </c>
      <c r="H6081" t="s">
        <v>27</v>
      </c>
      <c r="I6081">
        <v>275</v>
      </c>
      <c r="J6081">
        <v>240</v>
      </c>
      <c r="K6081">
        <v>0</v>
      </c>
      <c r="L6081">
        <v>20201116</v>
      </c>
      <c r="M6081" t="s">
        <v>36</v>
      </c>
      <c r="N6081">
        <v>0</v>
      </c>
      <c r="O6081">
        <v>7881496</v>
      </c>
      <c r="P6081" t="s">
        <v>13</v>
      </c>
      <c r="Q6081" t="s">
        <v>13</v>
      </c>
    </row>
    <row r="6082" spans="1:17" x14ac:dyDescent="0.25">
      <c r="A6082">
        <v>164252287</v>
      </c>
      <c r="B6082" t="s">
        <v>1353</v>
      </c>
      <c r="C6082" t="s">
        <v>416</v>
      </c>
      <c r="D6082" t="s">
        <v>122</v>
      </c>
      <c r="E6082">
        <v>21</v>
      </c>
      <c r="F6082" t="s">
        <v>38</v>
      </c>
      <c r="G6082" t="s">
        <v>30</v>
      </c>
      <c r="H6082" t="s">
        <v>27</v>
      </c>
      <c r="I6082">
        <v>185</v>
      </c>
      <c r="J6082">
        <v>185</v>
      </c>
      <c r="K6082">
        <v>20211</v>
      </c>
      <c r="L6082">
        <v>20180512</v>
      </c>
      <c r="M6082" t="s">
        <v>35</v>
      </c>
      <c r="N6082">
        <v>0</v>
      </c>
      <c r="O6082">
        <v>15991348</v>
      </c>
      <c r="P6082" t="s">
        <v>13</v>
      </c>
      <c r="Q6082" t="s">
        <v>13</v>
      </c>
    </row>
    <row r="6083" spans="1:17" x14ac:dyDescent="0.25">
      <c r="A6083">
        <v>163905042</v>
      </c>
      <c r="B6083" t="s">
        <v>5995</v>
      </c>
      <c r="C6083" t="s">
        <v>5996</v>
      </c>
      <c r="D6083" t="s">
        <v>122</v>
      </c>
      <c r="E6083">
        <v>21</v>
      </c>
      <c r="F6083" t="s">
        <v>6</v>
      </c>
      <c r="G6083" t="s">
        <v>3528</v>
      </c>
      <c r="H6083" t="s">
        <v>27</v>
      </c>
      <c r="I6083">
        <v>440</v>
      </c>
      <c r="J6083">
        <v>367</v>
      </c>
      <c r="K6083">
        <v>20211</v>
      </c>
      <c r="L6083" t="s">
        <v>30</v>
      </c>
      <c r="M6083" t="s">
        <v>36</v>
      </c>
      <c r="N6083">
        <v>20212</v>
      </c>
      <c r="O6083">
        <v>15338120</v>
      </c>
      <c r="P6083" t="s">
        <v>14</v>
      </c>
      <c r="Q6083" t="s">
        <v>14</v>
      </c>
    </row>
    <row r="6084" spans="1:17" x14ac:dyDescent="0.25">
      <c r="A6084">
        <v>163766592</v>
      </c>
      <c r="B6084" t="s">
        <v>388</v>
      </c>
      <c r="C6084" t="s">
        <v>334</v>
      </c>
      <c r="D6084" t="s">
        <v>122</v>
      </c>
      <c r="E6084">
        <v>21</v>
      </c>
      <c r="F6084" t="s">
        <v>6</v>
      </c>
      <c r="G6084" t="s">
        <v>3918</v>
      </c>
      <c r="H6084" t="s">
        <v>27</v>
      </c>
      <c r="I6084">
        <v>491</v>
      </c>
      <c r="J6084">
        <v>181</v>
      </c>
      <c r="K6084">
        <v>0</v>
      </c>
      <c r="L6084" t="s">
        <v>30</v>
      </c>
      <c r="M6084" t="s">
        <v>35</v>
      </c>
      <c r="N6084">
        <v>0</v>
      </c>
      <c r="O6084">
        <v>15446492</v>
      </c>
      <c r="P6084" t="s">
        <v>14</v>
      </c>
      <c r="Q6084" t="s">
        <v>13</v>
      </c>
    </row>
    <row r="6085" spans="1:17" x14ac:dyDescent="0.25">
      <c r="A6085">
        <v>164205939</v>
      </c>
      <c r="B6085" t="s">
        <v>2474</v>
      </c>
      <c r="C6085" t="s">
        <v>1427</v>
      </c>
      <c r="D6085" t="s">
        <v>122</v>
      </c>
      <c r="E6085">
        <v>21</v>
      </c>
      <c r="F6085" t="s">
        <v>6</v>
      </c>
      <c r="G6085" t="s">
        <v>7803</v>
      </c>
      <c r="H6085" t="s">
        <v>27</v>
      </c>
      <c r="I6085">
        <v>196</v>
      </c>
      <c r="J6085">
        <v>186</v>
      </c>
      <c r="K6085">
        <v>0</v>
      </c>
      <c r="L6085" t="s">
        <v>30</v>
      </c>
      <c r="M6085" t="s">
        <v>35</v>
      </c>
      <c r="N6085">
        <v>0</v>
      </c>
      <c r="O6085">
        <v>11455713</v>
      </c>
      <c r="P6085" t="s">
        <v>13</v>
      </c>
      <c r="Q6085" t="s">
        <v>13</v>
      </c>
    </row>
    <row r="6086" spans="1:17" x14ac:dyDescent="0.25">
      <c r="A6086">
        <v>164061336</v>
      </c>
      <c r="B6086" t="s">
        <v>1153</v>
      </c>
      <c r="C6086" t="s">
        <v>1822</v>
      </c>
      <c r="D6086" t="s">
        <v>122</v>
      </c>
      <c r="E6086">
        <v>21</v>
      </c>
      <c r="F6086" t="s">
        <v>6</v>
      </c>
      <c r="G6086" t="s">
        <v>3580</v>
      </c>
      <c r="H6086" t="s">
        <v>27</v>
      </c>
      <c r="I6086">
        <v>352</v>
      </c>
      <c r="J6086">
        <v>345</v>
      </c>
      <c r="K6086">
        <v>0</v>
      </c>
      <c r="L6086" t="s">
        <v>30</v>
      </c>
      <c r="M6086" t="s">
        <v>35</v>
      </c>
      <c r="N6086">
        <v>0</v>
      </c>
      <c r="O6086">
        <v>15289347</v>
      </c>
      <c r="P6086" t="s">
        <v>13</v>
      </c>
      <c r="Q6086" t="s">
        <v>13</v>
      </c>
    </row>
    <row r="6087" spans="1:17" x14ac:dyDescent="0.25">
      <c r="A6087">
        <v>164153242</v>
      </c>
      <c r="B6087" t="s">
        <v>183</v>
      </c>
      <c r="C6087" t="s">
        <v>1030</v>
      </c>
      <c r="D6087" t="s">
        <v>122</v>
      </c>
      <c r="E6087">
        <v>21</v>
      </c>
      <c r="F6087" t="s">
        <v>38</v>
      </c>
      <c r="G6087" t="s">
        <v>8867</v>
      </c>
      <c r="H6087" t="s">
        <v>27</v>
      </c>
      <c r="I6087">
        <v>254</v>
      </c>
      <c r="J6087">
        <v>230</v>
      </c>
      <c r="K6087">
        <v>20211</v>
      </c>
      <c r="L6087">
        <v>20210129</v>
      </c>
      <c r="M6087" t="s">
        <v>36</v>
      </c>
      <c r="N6087">
        <v>20212</v>
      </c>
      <c r="O6087">
        <v>12460906</v>
      </c>
      <c r="P6087" t="s">
        <v>13</v>
      </c>
      <c r="Q6087" t="s">
        <v>13</v>
      </c>
    </row>
    <row r="6088" spans="1:17" x14ac:dyDescent="0.25">
      <c r="A6088">
        <v>164204876</v>
      </c>
      <c r="B6088" t="s">
        <v>7391</v>
      </c>
      <c r="C6088" t="s">
        <v>2744</v>
      </c>
      <c r="D6088" t="s">
        <v>127</v>
      </c>
      <c r="E6088">
        <v>21</v>
      </c>
      <c r="F6088" t="s">
        <v>37</v>
      </c>
      <c r="G6088" t="s">
        <v>2470</v>
      </c>
      <c r="H6088" t="s">
        <v>27</v>
      </c>
      <c r="I6088">
        <v>206</v>
      </c>
      <c r="J6088">
        <v>24</v>
      </c>
      <c r="K6088">
        <v>20211</v>
      </c>
      <c r="L6088">
        <v>20200710</v>
      </c>
      <c r="M6088" t="s">
        <v>35</v>
      </c>
      <c r="N6088">
        <v>20212</v>
      </c>
      <c r="O6088">
        <v>15984731</v>
      </c>
      <c r="P6088" t="s">
        <v>13</v>
      </c>
      <c r="Q6088" t="s">
        <v>13</v>
      </c>
    </row>
    <row r="6089" spans="1:17" x14ac:dyDescent="0.25">
      <c r="A6089">
        <v>164177101</v>
      </c>
      <c r="B6089" t="s">
        <v>3066</v>
      </c>
      <c r="C6089" t="s">
        <v>7017</v>
      </c>
      <c r="D6089" t="s">
        <v>127</v>
      </c>
      <c r="E6089">
        <v>21</v>
      </c>
      <c r="F6089" t="s">
        <v>37</v>
      </c>
      <c r="G6089" t="s">
        <v>8255</v>
      </c>
      <c r="H6089" t="s">
        <v>27</v>
      </c>
      <c r="I6089">
        <v>226</v>
      </c>
      <c r="J6089">
        <v>226</v>
      </c>
      <c r="K6089">
        <v>0</v>
      </c>
      <c r="L6089" t="s">
        <v>30</v>
      </c>
      <c r="M6089" t="s">
        <v>35</v>
      </c>
      <c r="N6089">
        <v>20212</v>
      </c>
      <c r="O6089">
        <v>15976256</v>
      </c>
      <c r="P6089" t="s">
        <v>13</v>
      </c>
      <c r="Q6089" t="s">
        <v>13</v>
      </c>
    </row>
    <row r="6090" spans="1:17" x14ac:dyDescent="0.25">
      <c r="A6090">
        <v>162972675</v>
      </c>
      <c r="B6090" t="s">
        <v>873</v>
      </c>
      <c r="C6090" t="s">
        <v>1205</v>
      </c>
      <c r="D6090" t="s">
        <v>122</v>
      </c>
      <c r="E6090">
        <v>21</v>
      </c>
      <c r="F6090" t="s">
        <v>6</v>
      </c>
      <c r="G6090" t="s">
        <v>8867</v>
      </c>
      <c r="H6090" t="s">
        <v>27</v>
      </c>
      <c r="I6090">
        <v>926</v>
      </c>
      <c r="J6090">
        <v>890</v>
      </c>
      <c r="K6090">
        <v>20211</v>
      </c>
      <c r="L6090">
        <v>20201116</v>
      </c>
      <c r="M6090" t="s">
        <v>36</v>
      </c>
      <c r="N6090">
        <v>0</v>
      </c>
      <c r="O6090">
        <v>15173069</v>
      </c>
      <c r="P6090" t="s">
        <v>16</v>
      </c>
      <c r="Q6090" t="s">
        <v>16</v>
      </c>
    </row>
    <row r="6091" spans="1:17" x14ac:dyDescent="0.25">
      <c r="A6091">
        <v>164321905</v>
      </c>
      <c r="B6091" t="s">
        <v>10413</v>
      </c>
      <c r="C6091" t="s">
        <v>1653</v>
      </c>
      <c r="D6091" t="s">
        <v>122</v>
      </c>
      <c r="E6091">
        <v>21</v>
      </c>
      <c r="F6091" t="s">
        <v>38</v>
      </c>
      <c r="G6091" t="s">
        <v>8867</v>
      </c>
      <c r="H6091" t="s">
        <v>27</v>
      </c>
      <c r="I6091">
        <v>72</v>
      </c>
      <c r="J6091" t="s">
        <v>30</v>
      </c>
      <c r="K6091">
        <v>20211</v>
      </c>
      <c r="L6091" t="s">
        <v>30</v>
      </c>
      <c r="M6091" t="s">
        <v>36</v>
      </c>
      <c r="N6091">
        <v>20212</v>
      </c>
      <c r="O6091">
        <v>11449821</v>
      </c>
      <c r="P6091" t="s">
        <v>13</v>
      </c>
      <c r="Q6091" t="s">
        <v>19</v>
      </c>
    </row>
    <row r="6092" spans="1:17" x14ac:dyDescent="0.25">
      <c r="A6092">
        <v>164042929</v>
      </c>
      <c r="B6092" t="s">
        <v>3213</v>
      </c>
      <c r="C6092" t="s">
        <v>1703</v>
      </c>
      <c r="D6092" t="s">
        <v>79</v>
      </c>
      <c r="E6092">
        <v>21</v>
      </c>
      <c r="F6092" t="s">
        <v>6</v>
      </c>
      <c r="G6092" t="s">
        <v>3580</v>
      </c>
      <c r="H6092" t="s">
        <v>27</v>
      </c>
      <c r="I6092">
        <v>373</v>
      </c>
      <c r="J6092">
        <v>353</v>
      </c>
      <c r="K6092">
        <v>0</v>
      </c>
      <c r="L6092" t="s">
        <v>30</v>
      </c>
      <c r="M6092" t="s">
        <v>36</v>
      </c>
      <c r="N6092">
        <v>0</v>
      </c>
      <c r="O6092">
        <v>14936339</v>
      </c>
      <c r="P6092" t="s">
        <v>14</v>
      </c>
      <c r="Q6092" t="s">
        <v>13</v>
      </c>
    </row>
    <row r="6093" spans="1:17" x14ac:dyDescent="0.25">
      <c r="A6093">
        <v>164177442</v>
      </c>
      <c r="B6093" t="s">
        <v>3310</v>
      </c>
      <c r="C6093" t="s">
        <v>1109</v>
      </c>
      <c r="D6093" t="s">
        <v>122</v>
      </c>
      <c r="E6093">
        <v>21</v>
      </c>
      <c r="F6093" t="s">
        <v>6</v>
      </c>
      <c r="G6093" t="s">
        <v>8867</v>
      </c>
      <c r="H6093" t="s">
        <v>27</v>
      </c>
      <c r="I6093">
        <v>225</v>
      </c>
      <c r="J6093">
        <v>199</v>
      </c>
      <c r="K6093">
        <v>20211</v>
      </c>
      <c r="L6093">
        <v>20201125</v>
      </c>
      <c r="M6093" t="s">
        <v>35</v>
      </c>
      <c r="N6093">
        <v>20212</v>
      </c>
      <c r="O6093">
        <v>15437665</v>
      </c>
      <c r="P6093" t="s">
        <v>13</v>
      </c>
      <c r="Q6093" t="s">
        <v>13</v>
      </c>
    </row>
    <row r="6094" spans="1:17" x14ac:dyDescent="0.25">
      <c r="A6094">
        <v>164279758</v>
      </c>
      <c r="B6094" t="s">
        <v>3372</v>
      </c>
      <c r="C6094" t="s">
        <v>8750</v>
      </c>
      <c r="D6094" t="s">
        <v>122</v>
      </c>
      <c r="E6094">
        <v>21</v>
      </c>
      <c r="F6094" t="s">
        <v>38</v>
      </c>
      <c r="G6094" t="s">
        <v>8867</v>
      </c>
      <c r="H6094" t="s">
        <v>27</v>
      </c>
      <c r="I6094">
        <v>121</v>
      </c>
      <c r="J6094">
        <v>105</v>
      </c>
      <c r="K6094">
        <v>0</v>
      </c>
      <c r="L6094" t="s">
        <v>30</v>
      </c>
      <c r="M6094" t="s">
        <v>36</v>
      </c>
      <c r="N6094">
        <v>0</v>
      </c>
      <c r="O6094">
        <v>7943240</v>
      </c>
      <c r="P6094" t="s">
        <v>13</v>
      </c>
      <c r="Q6094" t="s">
        <v>13</v>
      </c>
    </row>
    <row r="6095" spans="1:17" x14ac:dyDescent="0.25">
      <c r="A6095">
        <v>164142015</v>
      </c>
      <c r="B6095" t="s">
        <v>1662</v>
      </c>
      <c r="C6095" t="s">
        <v>1858</v>
      </c>
      <c r="D6095" t="s">
        <v>122</v>
      </c>
      <c r="E6095">
        <v>21</v>
      </c>
      <c r="F6095" t="s">
        <v>38</v>
      </c>
      <c r="G6095" t="s">
        <v>3580</v>
      </c>
      <c r="H6095" t="s">
        <v>27</v>
      </c>
      <c r="I6095">
        <v>269</v>
      </c>
      <c r="J6095">
        <v>244</v>
      </c>
      <c r="K6095">
        <v>0</v>
      </c>
      <c r="L6095" t="s">
        <v>30</v>
      </c>
      <c r="M6095" t="s">
        <v>35</v>
      </c>
      <c r="N6095">
        <v>0</v>
      </c>
      <c r="O6095">
        <v>13792360</v>
      </c>
      <c r="P6095" t="s">
        <v>13</v>
      </c>
      <c r="Q6095" t="s">
        <v>13</v>
      </c>
    </row>
    <row r="6096" spans="1:17" x14ac:dyDescent="0.25">
      <c r="A6096">
        <v>163351267</v>
      </c>
      <c r="B6096" t="s">
        <v>1662</v>
      </c>
      <c r="C6096" t="s">
        <v>4716</v>
      </c>
      <c r="D6096" t="s">
        <v>122</v>
      </c>
      <c r="E6096">
        <v>21</v>
      </c>
      <c r="F6096" t="s">
        <v>6</v>
      </c>
      <c r="G6096" t="s">
        <v>3580</v>
      </c>
      <c r="H6096" t="s">
        <v>27</v>
      </c>
      <c r="I6096">
        <v>608</v>
      </c>
      <c r="J6096">
        <v>605</v>
      </c>
      <c r="K6096">
        <v>20211</v>
      </c>
      <c r="L6096">
        <v>20190521</v>
      </c>
      <c r="M6096" t="s">
        <v>36</v>
      </c>
      <c r="N6096">
        <v>20212</v>
      </c>
      <c r="O6096">
        <v>14508656</v>
      </c>
      <c r="P6096" t="s">
        <v>15</v>
      </c>
      <c r="Q6096" t="s">
        <v>15</v>
      </c>
    </row>
    <row r="6097" spans="1:17" x14ac:dyDescent="0.25">
      <c r="A6097">
        <v>164172371</v>
      </c>
      <c r="B6097" t="s">
        <v>4764</v>
      </c>
      <c r="C6097" t="s">
        <v>1907</v>
      </c>
      <c r="D6097" t="s">
        <v>79</v>
      </c>
      <c r="E6097">
        <v>21</v>
      </c>
      <c r="F6097" t="s">
        <v>6</v>
      </c>
      <c r="G6097" t="s">
        <v>7007</v>
      </c>
      <c r="H6097" t="s">
        <v>27</v>
      </c>
      <c r="I6097">
        <v>231</v>
      </c>
      <c r="J6097">
        <v>220</v>
      </c>
      <c r="K6097">
        <v>20211</v>
      </c>
      <c r="L6097">
        <v>20200115</v>
      </c>
      <c r="M6097" t="s">
        <v>36</v>
      </c>
      <c r="N6097">
        <v>20212</v>
      </c>
      <c r="O6097">
        <v>14660884</v>
      </c>
      <c r="P6097" t="s">
        <v>13</v>
      </c>
      <c r="Q6097" t="s">
        <v>13</v>
      </c>
    </row>
    <row r="6098" spans="1:17" x14ac:dyDescent="0.25">
      <c r="A6098">
        <v>162998226</v>
      </c>
      <c r="B6098" t="s">
        <v>3980</v>
      </c>
      <c r="C6098" t="s">
        <v>1106</v>
      </c>
      <c r="D6098" t="s">
        <v>61</v>
      </c>
      <c r="E6098">
        <v>21</v>
      </c>
      <c r="F6098" t="s">
        <v>6</v>
      </c>
      <c r="G6098" t="s">
        <v>2472</v>
      </c>
      <c r="H6098" t="s">
        <v>27</v>
      </c>
      <c r="I6098">
        <v>895</v>
      </c>
      <c r="J6098">
        <v>196</v>
      </c>
      <c r="K6098">
        <v>20211</v>
      </c>
      <c r="L6098">
        <v>20201110</v>
      </c>
      <c r="M6098" t="s">
        <v>36</v>
      </c>
      <c r="N6098">
        <v>20212</v>
      </c>
      <c r="O6098">
        <v>10794289</v>
      </c>
      <c r="P6098" t="s">
        <v>16</v>
      </c>
      <c r="Q6098" t="s">
        <v>13</v>
      </c>
    </row>
    <row r="6099" spans="1:17" x14ac:dyDescent="0.25">
      <c r="A6099">
        <v>164333728</v>
      </c>
      <c r="B6099" t="s">
        <v>2688</v>
      </c>
      <c r="C6099" t="s">
        <v>450</v>
      </c>
      <c r="D6099" t="s">
        <v>122</v>
      </c>
      <c r="E6099">
        <v>21</v>
      </c>
      <c r="F6099" t="s">
        <v>38</v>
      </c>
      <c r="G6099" t="s">
        <v>2472</v>
      </c>
      <c r="H6099" t="s">
        <v>27</v>
      </c>
      <c r="I6099">
        <v>62</v>
      </c>
      <c r="J6099">
        <v>37</v>
      </c>
      <c r="K6099">
        <v>0</v>
      </c>
      <c r="L6099" t="s">
        <v>30</v>
      </c>
      <c r="M6099" t="s">
        <v>36</v>
      </c>
      <c r="N6099">
        <v>0</v>
      </c>
      <c r="O6099">
        <v>13242095</v>
      </c>
      <c r="P6099" t="s">
        <v>13</v>
      </c>
      <c r="Q6099" t="s">
        <v>13</v>
      </c>
    </row>
    <row r="6100" spans="1:17" x14ac:dyDescent="0.25">
      <c r="A6100">
        <v>164037216</v>
      </c>
      <c r="B6100" t="s">
        <v>5623</v>
      </c>
      <c r="C6100" t="s">
        <v>1730</v>
      </c>
      <c r="D6100" t="s">
        <v>122</v>
      </c>
      <c r="E6100">
        <v>21</v>
      </c>
      <c r="F6100" t="s">
        <v>6</v>
      </c>
      <c r="G6100" t="s">
        <v>3749</v>
      </c>
      <c r="H6100" t="s">
        <v>27</v>
      </c>
      <c r="I6100">
        <v>380</v>
      </c>
      <c r="J6100">
        <v>374</v>
      </c>
      <c r="K6100">
        <v>20211</v>
      </c>
      <c r="L6100" t="s">
        <v>30</v>
      </c>
      <c r="M6100" t="s">
        <v>36</v>
      </c>
      <c r="N6100">
        <v>20212</v>
      </c>
      <c r="O6100">
        <v>15297358</v>
      </c>
      <c r="P6100" t="s">
        <v>14</v>
      </c>
      <c r="Q6100" t="s">
        <v>14</v>
      </c>
    </row>
    <row r="6101" spans="1:17" x14ac:dyDescent="0.25">
      <c r="A6101">
        <v>163943498</v>
      </c>
      <c r="B6101" t="s">
        <v>186</v>
      </c>
      <c r="C6101" t="s">
        <v>5997</v>
      </c>
      <c r="D6101" t="s">
        <v>122</v>
      </c>
      <c r="E6101">
        <v>21</v>
      </c>
      <c r="F6101" t="s">
        <v>6</v>
      </c>
      <c r="G6101" t="s">
        <v>2472</v>
      </c>
      <c r="H6101" t="s">
        <v>27</v>
      </c>
      <c r="I6101">
        <v>419</v>
      </c>
      <c r="J6101">
        <v>374</v>
      </c>
      <c r="K6101">
        <v>20211</v>
      </c>
      <c r="L6101">
        <v>20210322</v>
      </c>
      <c r="M6101" t="s">
        <v>36</v>
      </c>
      <c r="N6101">
        <v>0</v>
      </c>
      <c r="O6101">
        <v>13443758</v>
      </c>
      <c r="P6101" t="s">
        <v>14</v>
      </c>
      <c r="Q6101" t="s">
        <v>14</v>
      </c>
    </row>
    <row r="6102" spans="1:17" x14ac:dyDescent="0.25">
      <c r="A6102">
        <v>164084623</v>
      </c>
      <c r="B6102" t="s">
        <v>186</v>
      </c>
      <c r="C6102" t="s">
        <v>6421</v>
      </c>
      <c r="D6102" t="s">
        <v>121</v>
      </c>
      <c r="E6102">
        <v>21</v>
      </c>
      <c r="F6102" t="s">
        <v>6</v>
      </c>
      <c r="G6102" t="s">
        <v>3580</v>
      </c>
      <c r="H6102" t="s">
        <v>27</v>
      </c>
      <c r="I6102">
        <v>331</v>
      </c>
      <c r="J6102">
        <v>311</v>
      </c>
      <c r="K6102">
        <v>0</v>
      </c>
      <c r="L6102">
        <v>20180716</v>
      </c>
      <c r="M6102" t="s">
        <v>36</v>
      </c>
      <c r="N6102">
        <v>0</v>
      </c>
      <c r="O6102">
        <v>13898747</v>
      </c>
      <c r="P6102" t="s">
        <v>13</v>
      </c>
      <c r="Q6102" t="s">
        <v>13</v>
      </c>
    </row>
    <row r="6103" spans="1:17" x14ac:dyDescent="0.25">
      <c r="A6103">
        <v>164179767</v>
      </c>
      <c r="B6103" t="s">
        <v>186</v>
      </c>
      <c r="C6103" t="s">
        <v>2706</v>
      </c>
      <c r="D6103" t="s">
        <v>122</v>
      </c>
      <c r="E6103">
        <v>21</v>
      </c>
      <c r="F6103" t="s">
        <v>6</v>
      </c>
      <c r="G6103" t="s">
        <v>7007</v>
      </c>
      <c r="H6103" t="s">
        <v>27</v>
      </c>
      <c r="I6103">
        <v>223</v>
      </c>
      <c r="J6103">
        <v>213</v>
      </c>
      <c r="K6103">
        <v>0</v>
      </c>
      <c r="L6103" t="s">
        <v>30</v>
      </c>
      <c r="M6103" t="s">
        <v>35</v>
      </c>
      <c r="N6103">
        <v>0</v>
      </c>
      <c r="O6103">
        <v>15442036</v>
      </c>
      <c r="P6103" t="s">
        <v>13</v>
      </c>
      <c r="Q6103" t="s">
        <v>13</v>
      </c>
    </row>
    <row r="6104" spans="1:17" x14ac:dyDescent="0.25">
      <c r="A6104">
        <v>163774064</v>
      </c>
      <c r="B6104" t="s">
        <v>2692</v>
      </c>
      <c r="C6104" t="s">
        <v>3101</v>
      </c>
      <c r="D6104" t="s">
        <v>122</v>
      </c>
      <c r="E6104">
        <v>21</v>
      </c>
      <c r="F6104" t="s">
        <v>6</v>
      </c>
      <c r="G6104" t="s">
        <v>3749</v>
      </c>
      <c r="H6104" t="s">
        <v>27</v>
      </c>
      <c r="I6104">
        <v>490</v>
      </c>
      <c r="J6104">
        <v>479</v>
      </c>
      <c r="K6104">
        <v>0</v>
      </c>
      <c r="L6104" t="s">
        <v>30</v>
      </c>
      <c r="M6104" t="s">
        <v>36</v>
      </c>
      <c r="N6104">
        <v>0</v>
      </c>
      <c r="O6104">
        <v>11019553</v>
      </c>
      <c r="P6104" t="s">
        <v>14</v>
      </c>
      <c r="Q6104" t="s">
        <v>14</v>
      </c>
    </row>
    <row r="6105" spans="1:17" x14ac:dyDescent="0.25">
      <c r="A6105">
        <v>163321957</v>
      </c>
      <c r="B6105" t="s">
        <v>2475</v>
      </c>
      <c r="C6105" t="s">
        <v>997</v>
      </c>
      <c r="D6105" t="s">
        <v>122</v>
      </c>
      <c r="E6105">
        <v>21</v>
      </c>
      <c r="F6105" t="s">
        <v>6</v>
      </c>
      <c r="G6105" t="s">
        <v>3749</v>
      </c>
      <c r="H6105" t="s">
        <v>27</v>
      </c>
      <c r="I6105">
        <v>639</v>
      </c>
      <c r="J6105">
        <v>580</v>
      </c>
      <c r="K6105">
        <v>20211</v>
      </c>
      <c r="L6105">
        <v>20200401</v>
      </c>
      <c r="M6105" t="s">
        <v>36</v>
      </c>
      <c r="N6105">
        <v>20212</v>
      </c>
      <c r="O6105">
        <v>12892965</v>
      </c>
      <c r="P6105" t="s">
        <v>15</v>
      </c>
      <c r="Q6105" t="s">
        <v>15</v>
      </c>
    </row>
    <row r="6106" spans="1:17" x14ac:dyDescent="0.25">
      <c r="A6106">
        <v>163149464</v>
      </c>
      <c r="B6106" t="s">
        <v>2171</v>
      </c>
      <c r="C6106" t="s">
        <v>4396</v>
      </c>
      <c r="D6106" t="s">
        <v>122</v>
      </c>
      <c r="E6106">
        <v>21</v>
      </c>
      <c r="F6106" t="s">
        <v>6</v>
      </c>
      <c r="G6106" t="s">
        <v>3580</v>
      </c>
      <c r="H6106" t="s">
        <v>27</v>
      </c>
      <c r="I6106">
        <v>786</v>
      </c>
      <c r="J6106">
        <v>750</v>
      </c>
      <c r="K6106">
        <v>20211</v>
      </c>
      <c r="L6106">
        <v>20190817</v>
      </c>
      <c r="M6106" t="s">
        <v>36</v>
      </c>
      <c r="N6106">
        <v>20212</v>
      </c>
      <c r="O6106">
        <v>15292299</v>
      </c>
      <c r="P6106" t="s">
        <v>16</v>
      </c>
      <c r="Q6106" t="s">
        <v>16</v>
      </c>
    </row>
    <row r="6107" spans="1:17" x14ac:dyDescent="0.25">
      <c r="A6107">
        <v>164143267</v>
      </c>
      <c r="B6107" t="s">
        <v>2695</v>
      </c>
      <c r="C6107" t="s">
        <v>6659</v>
      </c>
      <c r="D6107" t="s">
        <v>122</v>
      </c>
      <c r="E6107">
        <v>21</v>
      </c>
      <c r="F6107" t="s">
        <v>6</v>
      </c>
      <c r="G6107" t="s">
        <v>7803</v>
      </c>
      <c r="H6107" t="s">
        <v>27</v>
      </c>
      <c r="I6107">
        <v>275</v>
      </c>
      <c r="J6107">
        <v>268</v>
      </c>
      <c r="K6107">
        <v>20211</v>
      </c>
      <c r="L6107">
        <v>20190909</v>
      </c>
      <c r="M6107" t="s">
        <v>36</v>
      </c>
      <c r="N6107">
        <v>0</v>
      </c>
      <c r="O6107">
        <v>10679659</v>
      </c>
      <c r="P6107" t="s">
        <v>13</v>
      </c>
      <c r="Q6107" t="s">
        <v>13</v>
      </c>
    </row>
    <row r="6108" spans="1:17" x14ac:dyDescent="0.25">
      <c r="A6108">
        <v>164153746</v>
      </c>
      <c r="B6108" t="s">
        <v>7392</v>
      </c>
      <c r="C6108" t="s">
        <v>374</v>
      </c>
      <c r="D6108" t="s">
        <v>122</v>
      </c>
      <c r="E6108">
        <v>21</v>
      </c>
      <c r="F6108" t="s">
        <v>38</v>
      </c>
      <c r="G6108" t="s">
        <v>3580</v>
      </c>
      <c r="H6108" t="s">
        <v>27</v>
      </c>
      <c r="I6108">
        <v>253</v>
      </c>
      <c r="J6108">
        <v>239</v>
      </c>
      <c r="K6108">
        <v>0</v>
      </c>
      <c r="L6108">
        <v>20181105</v>
      </c>
      <c r="M6108" t="s">
        <v>36</v>
      </c>
      <c r="N6108">
        <v>0</v>
      </c>
      <c r="O6108">
        <v>15362059</v>
      </c>
      <c r="P6108" t="s">
        <v>13</v>
      </c>
      <c r="Q6108" t="s">
        <v>13</v>
      </c>
    </row>
    <row r="6109" spans="1:17" x14ac:dyDescent="0.25">
      <c r="A6109">
        <v>164260452</v>
      </c>
      <c r="B6109" t="s">
        <v>8256</v>
      </c>
      <c r="C6109" t="s">
        <v>5527</v>
      </c>
      <c r="D6109" t="s">
        <v>122</v>
      </c>
      <c r="E6109">
        <v>21</v>
      </c>
      <c r="F6109" t="s">
        <v>38</v>
      </c>
      <c r="G6109" t="s">
        <v>2472</v>
      </c>
      <c r="H6109" t="s">
        <v>27</v>
      </c>
      <c r="I6109">
        <v>143</v>
      </c>
      <c r="J6109">
        <v>139</v>
      </c>
      <c r="K6109">
        <v>0</v>
      </c>
      <c r="L6109">
        <v>20200702</v>
      </c>
      <c r="M6109" t="s">
        <v>36</v>
      </c>
      <c r="N6109">
        <v>0</v>
      </c>
      <c r="O6109">
        <v>10752943</v>
      </c>
      <c r="P6109" t="s">
        <v>13</v>
      </c>
      <c r="Q6109" t="s">
        <v>13</v>
      </c>
    </row>
    <row r="6110" spans="1:17" x14ac:dyDescent="0.25">
      <c r="A6110">
        <v>163423803</v>
      </c>
      <c r="B6110" t="s">
        <v>2326</v>
      </c>
      <c r="C6110" t="s">
        <v>1341</v>
      </c>
      <c r="D6110" t="s">
        <v>122</v>
      </c>
      <c r="E6110">
        <v>21</v>
      </c>
      <c r="F6110" t="s">
        <v>6</v>
      </c>
      <c r="G6110" t="s">
        <v>2472</v>
      </c>
      <c r="H6110" t="s">
        <v>27</v>
      </c>
      <c r="I6110">
        <v>541</v>
      </c>
      <c r="J6110">
        <v>400</v>
      </c>
      <c r="K6110">
        <v>0</v>
      </c>
      <c r="L6110">
        <v>20190301</v>
      </c>
      <c r="M6110" t="s">
        <v>35</v>
      </c>
      <c r="N6110">
        <v>0</v>
      </c>
      <c r="O6110">
        <v>9886324</v>
      </c>
      <c r="P6110" t="s">
        <v>14</v>
      </c>
      <c r="Q6110" t="s">
        <v>14</v>
      </c>
    </row>
    <row r="6111" spans="1:17" x14ac:dyDescent="0.25">
      <c r="A6111">
        <v>163153093</v>
      </c>
      <c r="B6111" t="s">
        <v>2326</v>
      </c>
      <c r="C6111" t="s">
        <v>4090</v>
      </c>
      <c r="D6111" t="s">
        <v>82</v>
      </c>
      <c r="E6111">
        <v>21</v>
      </c>
      <c r="F6111" t="s">
        <v>6</v>
      </c>
      <c r="G6111" t="s">
        <v>2472</v>
      </c>
      <c r="H6111" t="s">
        <v>27</v>
      </c>
      <c r="I6111">
        <v>784</v>
      </c>
      <c r="J6111">
        <v>742</v>
      </c>
      <c r="K6111">
        <v>0</v>
      </c>
      <c r="L6111" t="s">
        <v>30</v>
      </c>
      <c r="M6111" t="s">
        <v>35</v>
      </c>
      <c r="N6111">
        <v>0</v>
      </c>
      <c r="O6111">
        <v>10279530</v>
      </c>
      <c r="P6111" t="s">
        <v>16</v>
      </c>
      <c r="Q6111" t="s">
        <v>16</v>
      </c>
    </row>
    <row r="6112" spans="1:17" x14ac:dyDescent="0.25">
      <c r="A6112">
        <v>164071137</v>
      </c>
      <c r="B6112" t="s">
        <v>394</v>
      </c>
      <c r="C6112" t="s">
        <v>5998</v>
      </c>
      <c r="D6112" t="s">
        <v>108</v>
      </c>
      <c r="E6112">
        <v>21</v>
      </c>
      <c r="F6112" t="s">
        <v>6</v>
      </c>
      <c r="G6112" t="s">
        <v>2472</v>
      </c>
      <c r="H6112" t="s">
        <v>27</v>
      </c>
      <c r="I6112">
        <v>349</v>
      </c>
      <c r="J6112">
        <v>335</v>
      </c>
      <c r="K6112">
        <v>0</v>
      </c>
      <c r="L6112">
        <v>20201017</v>
      </c>
      <c r="M6112" t="s">
        <v>35</v>
      </c>
      <c r="N6112">
        <v>0</v>
      </c>
      <c r="O6112">
        <v>13075995</v>
      </c>
      <c r="P6112" t="s">
        <v>13</v>
      </c>
      <c r="Q6112" t="s">
        <v>13</v>
      </c>
    </row>
    <row r="6113" spans="1:17" x14ac:dyDescent="0.25">
      <c r="A6113">
        <v>164085440</v>
      </c>
      <c r="B6113" t="s">
        <v>1017</v>
      </c>
      <c r="C6113" t="s">
        <v>2530</v>
      </c>
      <c r="D6113" t="s">
        <v>122</v>
      </c>
      <c r="E6113">
        <v>21</v>
      </c>
      <c r="F6113" t="s">
        <v>6</v>
      </c>
      <c r="G6113" t="s">
        <v>3580</v>
      </c>
      <c r="H6113" t="s">
        <v>27</v>
      </c>
      <c r="I6113">
        <v>330</v>
      </c>
      <c r="J6113">
        <v>322</v>
      </c>
      <c r="K6113">
        <v>20211</v>
      </c>
      <c r="L6113" t="s">
        <v>30</v>
      </c>
      <c r="M6113" t="s">
        <v>35</v>
      </c>
      <c r="N6113">
        <v>0</v>
      </c>
      <c r="O6113">
        <v>15446812</v>
      </c>
      <c r="P6113" t="s">
        <v>13</v>
      </c>
      <c r="Q6113" t="s">
        <v>13</v>
      </c>
    </row>
    <row r="6114" spans="1:17" x14ac:dyDescent="0.25">
      <c r="A6114">
        <v>163359905</v>
      </c>
      <c r="B6114" t="s">
        <v>4717</v>
      </c>
      <c r="C6114" t="s">
        <v>4718</v>
      </c>
      <c r="D6114" t="s">
        <v>127</v>
      </c>
      <c r="E6114">
        <v>21</v>
      </c>
      <c r="F6114" t="s">
        <v>6</v>
      </c>
      <c r="G6114" t="s">
        <v>3918</v>
      </c>
      <c r="H6114" t="s">
        <v>27</v>
      </c>
      <c r="I6114">
        <v>598</v>
      </c>
      <c r="J6114">
        <v>596</v>
      </c>
      <c r="K6114">
        <v>0</v>
      </c>
      <c r="L6114">
        <v>20200722</v>
      </c>
      <c r="M6114" t="s">
        <v>36</v>
      </c>
      <c r="N6114">
        <v>0</v>
      </c>
      <c r="O6114">
        <v>13184909</v>
      </c>
      <c r="P6114" t="s">
        <v>15</v>
      </c>
      <c r="Q6114" t="s">
        <v>15</v>
      </c>
    </row>
    <row r="6115" spans="1:17" x14ac:dyDescent="0.25">
      <c r="A6115">
        <v>164022353</v>
      </c>
      <c r="B6115" t="s">
        <v>666</v>
      </c>
      <c r="C6115" t="s">
        <v>6660</v>
      </c>
      <c r="D6115" t="s">
        <v>127</v>
      </c>
      <c r="E6115">
        <v>21</v>
      </c>
      <c r="F6115" t="s">
        <v>38</v>
      </c>
      <c r="G6115" t="s">
        <v>8866</v>
      </c>
      <c r="H6115" t="s">
        <v>27</v>
      </c>
      <c r="I6115">
        <v>401</v>
      </c>
      <c r="J6115">
        <v>355</v>
      </c>
      <c r="K6115">
        <v>20211</v>
      </c>
      <c r="L6115">
        <v>20200213</v>
      </c>
      <c r="M6115" t="s">
        <v>36</v>
      </c>
      <c r="N6115">
        <v>0</v>
      </c>
      <c r="O6115">
        <v>9610577</v>
      </c>
      <c r="P6115" t="s">
        <v>14</v>
      </c>
      <c r="Q6115" t="s">
        <v>13</v>
      </c>
    </row>
    <row r="6116" spans="1:17" x14ac:dyDescent="0.25">
      <c r="A6116">
        <v>163387320</v>
      </c>
      <c r="B6116" t="s">
        <v>998</v>
      </c>
      <c r="C6116" t="s">
        <v>5624</v>
      </c>
      <c r="D6116" t="s">
        <v>127</v>
      </c>
      <c r="E6116">
        <v>21</v>
      </c>
      <c r="F6116" t="s">
        <v>6</v>
      </c>
      <c r="G6116" t="s">
        <v>3918</v>
      </c>
      <c r="H6116" t="s">
        <v>27</v>
      </c>
      <c r="I6116">
        <v>576</v>
      </c>
      <c r="J6116">
        <v>472</v>
      </c>
      <c r="K6116">
        <v>20211</v>
      </c>
      <c r="L6116">
        <v>20190926</v>
      </c>
      <c r="M6116" t="s">
        <v>36</v>
      </c>
      <c r="N6116">
        <v>20212</v>
      </c>
      <c r="O6116">
        <v>14595549</v>
      </c>
      <c r="P6116" t="s">
        <v>15</v>
      </c>
      <c r="Q6116" t="s">
        <v>14</v>
      </c>
    </row>
    <row r="6117" spans="1:17" x14ac:dyDescent="0.25">
      <c r="A6117">
        <v>164257973</v>
      </c>
      <c r="B6117" t="s">
        <v>1199</v>
      </c>
      <c r="C6117" t="s">
        <v>2210</v>
      </c>
      <c r="D6117" t="s">
        <v>127</v>
      </c>
      <c r="E6117">
        <v>21</v>
      </c>
      <c r="F6117" t="s">
        <v>38</v>
      </c>
      <c r="G6117" t="s">
        <v>30</v>
      </c>
      <c r="H6117" t="s">
        <v>27</v>
      </c>
      <c r="I6117">
        <v>174</v>
      </c>
      <c r="J6117">
        <v>174</v>
      </c>
      <c r="K6117">
        <v>0</v>
      </c>
      <c r="L6117">
        <v>20190318</v>
      </c>
      <c r="M6117" t="s">
        <v>36</v>
      </c>
      <c r="N6117">
        <v>20212</v>
      </c>
      <c r="O6117">
        <v>8001810</v>
      </c>
      <c r="P6117" t="s">
        <v>13</v>
      </c>
      <c r="Q6117" t="s">
        <v>13</v>
      </c>
    </row>
    <row r="6118" spans="1:17" x14ac:dyDescent="0.25">
      <c r="A6118">
        <v>164142378</v>
      </c>
      <c r="B6118" t="s">
        <v>1199</v>
      </c>
      <c r="C6118" t="s">
        <v>8751</v>
      </c>
      <c r="D6118" t="s">
        <v>122</v>
      </c>
      <c r="E6118">
        <v>21</v>
      </c>
      <c r="F6118" t="s">
        <v>6</v>
      </c>
      <c r="G6118" t="s">
        <v>3918</v>
      </c>
      <c r="H6118" t="s">
        <v>27</v>
      </c>
      <c r="I6118">
        <v>267</v>
      </c>
      <c r="J6118">
        <v>234</v>
      </c>
      <c r="K6118">
        <v>20211</v>
      </c>
      <c r="L6118">
        <v>20200901</v>
      </c>
      <c r="M6118" t="s">
        <v>36</v>
      </c>
      <c r="N6118">
        <v>20212</v>
      </c>
      <c r="O6118">
        <v>12039026</v>
      </c>
      <c r="P6118" t="s">
        <v>13</v>
      </c>
      <c r="Q6118" t="s">
        <v>13</v>
      </c>
    </row>
    <row r="6119" spans="1:17" x14ac:dyDescent="0.25">
      <c r="A6119">
        <v>164294875</v>
      </c>
      <c r="B6119" t="s">
        <v>10414</v>
      </c>
      <c r="C6119" t="s">
        <v>10415</v>
      </c>
      <c r="D6119" t="s">
        <v>122</v>
      </c>
      <c r="E6119">
        <v>21</v>
      </c>
      <c r="F6119" t="s">
        <v>38</v>
      </c>
      <c r="G6119" t="s">
        <v>7007</v>
      </c>
      <c r="H6119" t="s">
        <v>27</v>
      </c>
      <c r="I6119">
        <v>101</v>
      </c>
      <c r="J6119">
        <v>87</v>
      </c>
      <c r="K6119">
        <v>20211</v>
      </c>
      <c r="L6119" t="s">
        <v>30</v>
      </c>
      <c r="M6119" t="s">
        <v>36</v>
      </c>
      <c r="N6119">
        <v>0</v>
      </c>
      <c r="O6119">
        <v>15333879</v>
      </c>
      <c r="P6119" t="s">
        <v>13</v>
      </c>
      <c r="Q6119" t="s">
        <v>13</v>
      </c>
    </row>
    <row r="6120" spans="1:17" x14ac:dyDescent="0.25">
      <c r="A6120">
        <v>164366673</v>
      </c>
      <c r="B6120" t="s">
        <v>10416</v>
      </c>
      <c r="C6120" t="s">
        <v>2554</v>
      </c>
      <c r="D6120" t="s">
        <v>122</v>
      </c>
      <c r="E6120">
        <v>21</v>
      </c>
      <c r="F6120" t="s">
        <v>38</v>
      </c>
      <c r="G6120" t="s">
        <v>3749</v>
      </c>
      <c r="H6120" t="s">
        <v>27</v>
      </c>
      <c r="I6120">
        <v>24</v>
      </c>
      <c r="J6120">
        <v>13</v>
      </c>
      <c r="K6120">
        <v>0</v>
      </c>
      <c r="L6120">
        <v>20200602</v>
      </c>
      <c r="M6120" t="s">
        <v>35</v>
      </c>
      <c r="N6120">
        <v>0</v>
      </c>
      <c r="O6120">
        <v>12074866</v>
      </c>
      <c r="P6120" t="s">
        <v>13</v>
      </c>
      <c r="Q6120" t="s">
        <v>13</v>
      </c>
    </row>
    <row r="6121" spans="1:17" x14ac:dyDescent="0.25">
      <c r="A6121">
        <v>164217061</v>
      </c>
      <c r="B6121" t="s">
        <v>1584</v>
      </c>
      <c r="C6121" t="s">
        <v>2225</v>
      </c>
      <c r="D6121" t="s">
        <v>122</v>
      </c>
      <c r="E6121">
        <v>21</v>
      </c>
      <c r="F6121" t="s">
        <v>38</v>
      </c>
      <c r="G6121" t="s">
        <v>8866</v>
      </c>
      <c r="H6121" t="s">
        <v>27</v>
      </c>
      <c r="I6121">
        <v>237</v>
      </c>
      <c r="J6121">
        <v>237</v>
      </c>
      <c r="K6121">
        <v>20211</v>
      </c>
      <c r="L6121">
        <v>20180820</v>
      </c>
      <c r="M6121" t="s">
        <v>35</v>
      </c>
      <c r="N6121">
        <v>0</v>
      </c>
      <c r="O6121">
        <v>8007689</v>
      </c>
      <c r="P6121" t="s">
        <v>13</v>
      </c>
      <c r="Q6121" t="s">
        <v>13</v>
      </c>
    </row>
    <row r="6122" spans="1:17" x14ac:dyDescent="0.25">
      <c r="A6122">
        <v>164091640</v>
      </c>
      <c r="B6122" t="s">
        <v>853</v>
      </c>
      <c r="C6122" t="s">
        <v>345</v>
      </c>
      <c r="D6122" t="s">
        <v>122</v>
      </c>
      <c r="E6122">
        <v>21</v>
      </c>
      <c r="F6122" t="s">
        <v>6</v>
      </c>
      <c r="G6122" t="s">
        <v>3580</v>
      </c>
      <c r="H6122" t="s">
        <v>27</v>
      </c>
      <c r="I6122">
        <v>324</v>
      </c>
      <c r="J6122">
        <v>293</v>
      </c>
      <c r="K6122">
        <v>0</v>
      </c>
      <c r="L6122">
        <v>20180604</v>
      </c>
      <c r="M6122" t="s">
        <v>36</v>
      </c>
      <c r="N6122">
        <v>0</v>
      </c>
      <c r="O6122">
        <v>15440498</v>
      </c>
      <c r="P6122" t="s">
        <v>13</v>
      </c>
      <c r="Q6122" t="s">
        <v>13</v>
      </c>
    </row>
    <row r="6123" spans="1:17" x14ac:dyDescent="0.25">
      <c r="A6123">
        <v>163761987</v>
      </c>
      <c r="B6123" t="s">
        <v>5625</v>
      </c>
      <c r="C6123" t="s">
        <v>5626</v>
      </c>
      <c r="D6123" t="s">
        <v>90</v>
      </c>
      <c r="E6123">
        <v>21</v>
      </c>
      <c r="F6123" t="s">
        <v>6</v>
      </c>
      <c r="G6123" t="s">
        <v>2472</v>
      </c>
      <c r="H6123" t="s">
        <v>27</v>
      </c>
      <c r="I6123">
        <v>492</v>
      </c>
      <c r="J6123">
        <v>464</v>
      </c>
      <c r="K6123">
        <v>20211</v>
      </c>
      <c r="L6123">
        <v>20200713</v>
      </c>
      <c r="M6123" t="s">
        <v>36</v>
      </c>
      <c r="N6123">
        <v>20212</v>
      </c>
      <c r="O6123">
        <v>12292630</v>
      </c>
      <c r="P6123" t="s">
        <v>14</v>
      </c>
      <c r="Q6123" t="s">
        <v>14</v>
      </c>
    </row>
    <row r="6124" spans="1:17" x14ac:dyDescent="0.25">
      <c r="A6124">
        <v>164115440</v>
      </c>
      <c r="B6124" t="s">
        <v>6422</v>
      </c>
      <c r="C6124" t="s">
        <v>1148</v>
      </c>
      <c r="D6124" t="s">
        <v>108</v>
      </c>
      <c r="E6124">
        <v>21</v>
      </c>
      <c r="F6124" t="s">
        <v>6</v>
      </c>
      <c r="G6124" t="s">
        <v>7007</v>
      </c>
      <c r="H6124" t="s">
        <v>27</v>
      </c>
      <c r="I6124">
        <v>307</v>
      </c>
      <c r="J6124">
        <v>300</v>
      </c>
      <c r="K6124">
        <v>0</v>
      </c>
      <c r="L6124" t="s">
        <v>30</v>
      </c>
      <c r="M6124" t="s">
        <v>36</v>
      </c>
      <c r="N6124">
        <v>0</v>
      </c>
      <c r="O6124">
        <v>15175134</v>
      </c>
      <c r="P6124" t="s">
        <v>13</v>
      </c>
      <c r="Q6124" t="s">
        <v>13</v>
      </c>
    </row>
    <row r="6125" spans="1:17" x14ac:dyDescent="0.25">
      <c r="A6125">
        <v>164163855</v>
      </c>
      <c r="B6125" t="s">
        <v>7393</v>
      </c>
      <c r="C6125" t="s">
        <v>7394</v>
      </c>
      <c r="D6125" t="s">
        <v>122</v>
      </c>
      <c r="E6125">
        <v>21</v>
      </c>
      <c r="F6125" t="s">
        <v>38</v>
      </c>
      <c r="G6125" t="s">
        <v>7007</v>
      </c>
      <c r="H6125" t="s">
        <v>27</v>
      </c>
      <c r="I6125">
        <v>239</v>
      </c>
      <c r="J6125">
        <v>209</v>
      </c>
      <c r="K6125">
        <v>20211</v>
      </c>
      <c r="L6125" t="s">
        <v>30</v>
      </c>
      <c r="M6125" t="s">
        <v>36</v>
      </c>
      <c r="N6125">
        <v>0</v>
      </c>
      <c r="O6125">
        <v>9705649</v>
      </c>
      <c r="P6125" t="s">
        <v>13</v>
      </c>
      <c r="Q6125" t="s">
        <v>13</v>
      </c>
    </row>
    <row r="6126" spans="1:17" x14ac:dyDescent="0.25">
      <c r="A6126">
        <v>163735235</v>
      </c>
      <c r="B6126" t="s">
        <v>1360</v>
      </c>
      <c r="C6126" t="s">
        <v>2076</v>
      </c>
      <c r="D6126" t="s">
        <v>122</v>
      </c>
      <c r="E6126">
        <v>21</v>
      </c>
      <c r="F6126" t="s">
        <v>6</v>
      </c>
      <c r="G6126" t="s">
        <v>2472</v>
      </c>
      <c r="H6126" t="s">
        <v>27</v>
      </c>
      <c r="I6126">
        <v>500</v>
      </c>
      <c r="J6126">
        <v>230</v>
      </c>
      <c r="K6126">
        <v>0</v>
      </c>
      <c r="L6126">
        <v>20210321</v>
      </c>
      <c r="M6126" t="s">
        <v>36</v>
      </c>
      <c r="N6126">
        <v>20212</v>
      </c>
      <c r="O6126">
        <v>8047168</v>
      </c>
      <c r="P6126" t="s">
        <v>14</v>
      </c>
      <c r="Q6126" t="s">
        <v>13</v>
      </c>
    </row>
    <row r="6127" spans="1:17" x14ac:dyDescent="0.25">
      <c r="A6127">
        <v>163692695</v>
      </c>
      <c r="B6127" t="s">
        <v>5627</v>
      </c>
      <c r="C6127" t="s">
        <v>5628</v>
      </c>
      <c r="D6127" t="s">
        <v>122</v>
      </c>
      <c r="E6127">
        <v>21</v>
      </c>
      <c r="F6127" t="s">
        <v>6</v>
      </c>
      <c r="G6127" t="s">
        <v>3528</v>
      </c>
      <c r="H6127" t="s">
        <v>27</v>
      </c>
      <c r="I6127">
        <v>510</v>
      </c>
      <c r="J6127">
        <v>497</v>
      </c>
      <c r="K6127">
        <v>0</v>
      </c>
      <c r="L6127">
        <v>20200305</v>
      </c>
      <c r="M6127" t="s">
        <v>36</v>
      </c>
      <c r="N6127">
        <v>0</v>
      </c>
      <c r="O6127">
        <v>13234333</v>
      </c>
      <c r="P6127" t="s">
        <v>14</v>
      </c>
      <c r="Q6127" t="s">
        <v>14</v>
      </c>
    </row>
    <row r="6128" spans="1:17" x14ac:dyDescent="0.25">
      <c r="A6128">
        <v>164285012</v>
      </c>
      <c r="B6128" t="s">
        <v>10417</v>
      </c>
      <c r="C6128" t="s">
        <v>10418</v>
      </c>
      <c r="D6128" t="s">
        <v>122</v>
      </c>
      <c r="E6128">
        <v>21</v>
      </c>
      <c r="F6128" t="s">
        <v>38</v>
      </c>
      <c r="G6128" t="s">
        <v>2472</v>
      </c>
      <c r="H6128" t="s">
        <v>27</v>
      </c>
      <c r="I6128">
        <v>106</v>
      </c>
      <c r="J6128">
        <v>38</v>
      </c>
      <c r="K6128">
        <v>20211</v>
      </c>
      <c r="L6128">
        <v>20210430</v>
      </c>
      <c r="M6128" t="s">
        <v>36</v>
      </c>
      <c r="N6128">
        <v>0</v>
      </c>
      <c r="O6128">
        <v>46484</v>
      </c>
      <c r="P6128" t="s">
        <v>13</v>
      </c>
      <c r="Q6128" t="s">
        <v>13</v>
      </c>
    </row>
    <row r="6129" spans="1:17" x14ac:dyDescent="0.25">
      <c r="A6129">
        <v>164128460</v>
      </c>
      <c r="B6129" t="s">
        <v>7395</v>
      </c>
      <c r="C6129" t="s">
        <v>6654</v>
      </c>
      <c r="D6129" t="s">
        <v>122</v>
      </c>
      <c r="E6129">
        <v>21</v>
      </c>
      <c r="F6129" t="s">
        <v>6</v>
      </c>
      <c r="G6129" t="s">
        <v>3580</v>
      </c>
      <c r="H6129" t="s">
        <v>27</v>
      </c>
      <c r="I6129">
        <v>286</v>
      </c>
      <c r="J6129">
        <v>229</v>
      </c>
      <c r="K6129">
        <v>0</v>
      </c>
      <c r="L6129" t="s">
        <v>30</v>
      </c>
      <c r="M6129" t="s">
        <v>35</v>
      </c>
      <c r="N6129">
        <v>0</v>
      </c>
      <c r="O6129">
        <v>15946011</v>
      </c>
      <c r="P6129" t="s">
        <v>13</v>
      </c>
      <c r="Q6129" t="s">
        <v>13</v>
      </c>
    </row>
    <row r="6130" spans="1:17" x14ac:dyDescent="0.25">
      <c r="A6130">
        <v>163311244</v>
      </c>
      <c r="B6130" t="s">
        <v>4608</v>
      </c>
      <c r="C6130" t="s">
        <v>1195</v>
      </c>
      <c r="D6130" t="s">
        <v>122</v>
      </c>
      <c r="E6130">
        <v>21</v>
      </c>
      <c r="F6130" t="s">
        <v>6</v>
      </c>
      <c r="G6130" t="s">
        <v>3528</v>
      </c>
      <c r="H6130" t="s">
        <v>27</v>
      </c>
      <c r="I6130">
        <v>652</v>
      </c>
      <c r="J6130">
        <v>640</v>
      </c>
      <c r="K6130">
        <v>20211</v>
      </c>
      <c r="L6130">
        <v>20190901</v>
      </c>
      <c r="M6130" t="s">
        <v>35</v>
      </c>
      <c r="N6130">
        <v>20212</v>
      </c>
      <c r="O6130">
        <v>10162901</v>
      </c>
      <c r="P6130" t="s">
        <v>15</v>
      </c>
      <c r="Q6130" t="s">
        <v>15</v>
      </c>
    </row>
    <row r="6131" spans="1:17" x14ac:dyDescent="0.25">
      <c r="A6131">
        <v>163344999</v>
      </c>
      <c r="B6131" t="s">
        <v>10419</v>
      </c>
      <c r="C6131" t="s">
        <v>2630</v>
      </c>
      <c r="D6131" t="s">
        <v>122</v>
      </c>
      <c r="E6131">
        <v>21</v>
      </c>
      <c r="F6131" t="s">
        <v>6</v>
      </c>
      <c r="G6131" t="s">
        <v>3580</v>
      </c>
      <c r="H6131" t="s">
        <v>27</v>
      </c>
      <c r="I6131">
        <v>615</v>
      </c>
      <c r="J6131">
        <v>608</v>
      </c>
      <c r="K6131">
        <v>20211</v>
      </c>
      <c r="L6131" t="s">
        <v>30</v>
      </c>
      <c r="M6131" t="s">
        <v>35</v>
      </c>
      <c r="N6131">
        <v>0</v>
      </c>
      <c r="O6131">
        <v>8076551</v>
      </c>
      <c r="P6131" t="s">
        <v>15</v>
      </c>
      <c r="Q6131" t="s">
        <v>15</v>
      </c>
    </row>
    <row r="6132" spans="1:17" x14ac:dyDescent="0.25">
      <c r="A6132">
        <v>163022879</v>
      </c>
      <c r="B6132" t="s">
        <v>3853</v>
      </c>
      <c r="C6132" t="s">
        <v>898</v>
      </c>
      <c r="D6132" t="s">
        <v>122</v>
      </c>
      <c r="E6132">
        <v>21</v>
      </c>
      <c r="F6132" t="s">
        <v>6</v>
      </c>
      <c r="G6132" t="s">
        <v>3580</v>
      </c>
      <c r="H6132" t="s">
        <v>27</v>
      </c>
      <c r="I6132">
        <v>888</v>
      </c>
      <c r="J6132">
        <v>846</v>
      </c>
      <c r="K6132">
        <v>20211</v>
      </c>
      <c r="L6132">
        <v>20200108</v>
      </c>
      <c r="M6132" t="s">
        <v>36</v>
      </c>
      <c r="N6132">
        <v>20212</v>
      </c>
      <c r="O6132">
        <v>9869471</v>
      </c>
      <c r="P6132" t="s">
        <v>16</v>
      </c>
      <c r="Q6132" t="s">
        <v>16</v>
      </c>
    </row>
    <row r="6133" spans="1:17" x14ac:dyDescent="0.25">
      <c r="A6133">
        <v>164107537</v>
      </c>
      <c r="B6133" t="s">
        <v>488</v>
      </c>
      <c r="C6133" t="s">
        <v>6423</v>
      </c>
      <c r="D6133" t="s">
        <v>122</v>
      </c>
      <c r="E6133">
        <v>21</v>
      </c>
      <c r="F6133" t="s">
        <v>6</v>
      </c>
      <c r="G6133" t="s">
        <v>7007</v>
      </c>
      <c r="H6133" t="s">
        <v>27</v>
      </c>
      <c r="I6133">
        <v>309</v>
      </c>
      <c r="J6133">
        <v>304</v>
      </c>
      <c r="K6133">
        <v>20211</v>
      </c>
      <c r="L6133">
        <v>20210506</v>
      </c>
      <c r="M6133" t="s">
        <v>36</v>
      </c>
      <c r="N6133">
        <v>0</v>
      </c>
      <c r="O6133">
        <v>13197362</v>
      </c>
      <c r="P6133" t="s">
        <v>13</v>
      </c>
      <c r="Q6133" t="s">
        <v>13</v>
      </c>
    </row>
    <row r="6134" spans="1:17" x14ac:dyDescent="0.25">
      <c r="A6134">
        <v>163878616</v>
      </c>
      <c r="B6134" t="s">
        <v>488</v>
      </c>
      <c r="C6134" t="s">
        <v>1881</v>
      </c>
      <c r="D6134" t="s">
        <v>125</v>
      </c>
      <c r="E6134">
        <v>21</v>
      </c>
      <c r="F6134" t="s">
        <v>6</v>
      </c>
      <c r="G6134" t="s">
        <v>3580</v>
      </c>
      <c r="H6134" t="s">
        <v>27</v>
      </c>
      <c r="I6134">
        <v>449</v>
      </c>
      <c r="J6134">
        <v>440</v>
      </c>
      <c r="K6134">
        <v>20211</v>
      </c>
      <c r="L6134">
        <v>20200330</v>
      </c>
      <c r="M6134" t="s">
        <v>36</v>
      </c>
      <c r="N6134">
        <v>20212</v>
      </c>
      <c r="O6134">
        <v>14438182</v>
      </c>
      <c r="P6134" t="s">
        <v>14</v>
      </c>
      <c r="Q6134" t="s">
        <v>14</v>
      </c>
    </row>
    <row r="6135" spans="1:17" x14ac:dyDescent="0.25">
      <c r="A6135">
        <v>164251263</v>
      </c>
      <c r="B6135" t="s">
        <v>487</v>
      </c>
      <c r="C6135" t="s">
        <v>1079</v>
      </c>
      <c r="D6135" t="s">
        <v>122</v>
      </c>
      <c r="E6135">
        <v>21</v>
      </c>
      <c r="F6135" t="s">
        <v>38</v>
      </c>
      <c r="G6135" t="s">
        <v>30</v>
      </c>
      <c r="H6135" t="s">
        <v>27</v>
      </c>
      <c r="I6135">
        <v>185</v>
      </c>
      <c r="J6135">
        <v>185</v>
      </c>
      <c r="K6135">
        <v>20211</v>
      </c>
      <c r="L6135">
        <v>20200829</v>
      </c>
      <c r="M6135" t="s">
        <v>36</v>
      </c>
      <c r="N6135">
        <v>20212</v>
      </c>
      <c r="O6135">
        <v>15216046</v>
      </c>
      <c r="P6135" t="s">
        <v>13</v>
      </c>
      <c r="Q6135" t="s">
        <v>13</v>
      </c>
    </row>
    <row r="6136" spans="1:17" x14ac:dyDescent="0.25">
      <c r="A6136">
        <v>164345376</v>
      </c>
      <c r="B6136" t="s">
        <v>1203</v>
      </c>
      <c r="C6136" t="s">
        <v>645</v>
      </c>
      <c r="D6136" t="s">
        <v>131</v>
      </c>
      <c r="E6136">
        <v>21</v>
      </c>
      <c r="F6136" t="s">
        <v>38</v>
      </c>
      <c r="G6136" t="s">
        <v>8866</v>
      </c>
      <c r="H6136" t="s">
        <v>27</v>
      </c>
      <c r="I6136">
        <v>71</v>
      </c>
      <c r="J6136">
        <v>71</v>
      </c>
      <c r="K6136">
        <v>0</v>
      </c>
      <c r="L6136">
        <v>20200515</v>
      </c>
      <c r="M6136" t="s">
        <v>36</v>
      </c>
      <c r="N6136">
        <v>0</v>
      </c>
      <c r="O6136">
        <v>16029083</v>
      </c>
      <c r="P6136" t="s">
        <v>13</v>
      </c>
      <c r="Q6136" t="s">
        <v>13</v>
      </c>
    </row>
    <row r="6137" spans="1:17" x14ac:dyDescent="0.25">
      <c r="A6137">
        <v>163200535</v>
      </c>
      <c r="B6137" t="s">
        <v>10420</v>
      </c>
      <c r="C6137" t="s">
        <v>338</v>
      </c>
      <c r="D6137" t="s">
        <v>122</v>
      </c>
      <c r="E6137">
        <v>21</v>
      </c>
      <c r="F6137" t="s">
        <v>6</v>
      </c>
      <c r="G6137" t="s">
        <v>3528</v>
      </c>
      <c r="H6137" t="s">
        <v>27</v>
      </c>
      <c r="I6137">
        <v>748</v>
      </c>
      <c r="J6137">
        <v>735</v>
      </c>
      <c r="K6137">
        <v>0</v>
      </c>
      <c r="L6137" t="s">
        <v>30</v>
      </c>
      <c r="M6137" t="s">
        <v>36</v>
      </c>
      <c r="N6137">
        <v>0</v>
      </c>
      <c r="O6137">
        <v>11518777</v>
      </c>
      <c r="P6137" t="s">
        <v>16</v>
      </c>
      <c r="Q6137" t="s">
        <v>16</v>
      </c>
    </row>
    <row r="6138" spans="1:17" x14ac:dyDescent="0.25">
      <c r="A6138">
        <v>164359381</v>
      </c>
      <c r="B6138" t="s">
        <v>10421</v>
      </c>
      <c r="C6138" t="s">
        <v>1907</v>
      </c>
      <c r="D6138" t="s">
        <v>122</v>
      </c>
      <c r="E6138">
        <v>21</v>
      </c>
      <c r="F6138" t="s">
        <v>6</v>
      </c>
      <c r="G6138" t="s">
        <v>8867</v>
      </c>
      <c r="H6138" t="s">
        <v>27</v>
      </c>
      <c r="I6138">
        <v>34</v>
      </c>
      <c r="J6138">
        <v>17</v>
      </c>
      <c r="K6138">
        <v>20211</v>
      </c>
      <c r="L6138">
        <v>20210625</v>
      </c>
      <c r="M6138" t="s">
        <v>36</v>
      </c>
      <c r="N6138">
        <v>20212</v>
      </c>
      <c r="O6138">
        <v>14857726</v>
      </c>
      <c r="P6138" t="s">
        <v>13</v>
      </c>
      <c r="Q6138" t="s">
        <v>13</v>
      </c>
    </row>
    <row r="6139" spans="1:17" x14ac:dyDescent="0.25">
      <c r="A6139">
        <v>163392686</v>
      </c>
      <c r="B6139" t="s">
        <v>4926</v>
      </c>
      <c r="C6139" t="s">
        <v>4927</v>
      </c>
      <c r="D6139" t="s">
        <v>122</v>
      </c>
      <c r="E6139">
        <v>21</v>
      </c>
      <c r="F6139" t="s">
        <v>6</v>
      </c>
      <c r="G6139" t="s">
        <v>3580</v>
      </c>
      <c r="H6139" t="s">
        <v>27</v>
      </c>
      <c r="I6139">
        <v>570</v>
      </c>
      <c r="J6139">
        <v>546</v>
      </c>
      <c r="K6139">
        <v>20211</v>
      </c>
      <c r="L6139">
        <v>20180709</v>
      </c>
      <c r="M6139" t="s">
        <v>35</v>
      </c>
      <c r="N6139">
        <v>20212</v>
      </c>
      <c r="O6139">
        <v>15390784</v>
      </c>
      <c r="P6139" t="s">
        <v>15</v>
      </c>
      <c r="Q6139" t="s">
        <v>14</v>
      </c>
    </row>
    <row r="6140" spans="1:17" x14ac:dyDescent="0.25">
      <c r="A6140">
        <v>163404435</v>
      </c>
      <c r="B6140" t="s">
        <v>5088</v>
      </c>
      <c r="C6140" t="s">
        <v>5089</v>
      </c>
      <c r="D6140" t="s">
        <v>122</v>
      </c>
      <c r="E6140">
        <v>21</v>
      </c>
      <c r="F6140" t="s">
        <v>6</v>
      </c>
      <c r="G6140" t="s">
        <v>3528</v>
      </c>
      <c r="H6140" t="s">
        <v>27</v>
      </c>
      <c r="I6140">
        <v>560</v>
      </c>
      <c r="J6140">
        <v>549</v>
      </c>
      <c r="K6140">
        <v>0</v>
      </c>
      <c r="L6140">
        <v>20180213</v>
      </c>
      <c r="M6140" t="s">
        <v>36</v>
      </c>
      <c r="N6140">
        <v>0</v>
      </c>
      <c r="O6140">
        <v>14297580</v>
      </c>
      <c r="P6140" t="s">
        <v>15</v>
      </c>
      <c r="Q6140" t="s">
        <v>15</v>
      </c>
    </row>
    <row r="6141" spans="1:17" x14ac:dyDescent="0.25">
      <c r="A6141">
        <v>162418758</v>
      </c>
      <c r="B6141" t="s">
        <v>3183</v>
      </c>
      <c r="C6141" t="s">
        <v>3184</v>
      </c>
      <c r="D6141" t="s">
        <v>122</v>
      </c>
      <c r="E6141">
        <v>21</v>
      </c>
      <c r="F6141" t="s">
        <v>5</v>
      </c>
      <c r="G6141" t="s">
        <v>8867</v>
      </c>
      <c r="H6141" t="s">
        <v>28</v>
      </c>
      <c r="I6141">
        <v>1268</v>
      </c>
      <c r="J6141">
        <v>1254</v>
      </c>
      <c r="K6141">
        <v>0</v>
      </c>
      <c r="L6141" t="s">
        <v>30</v>
      </c>
      <c r="M6141" t="s">
        <v>36</v>
      </c>
      <c r="N6141">
        <v>0</v>
      </c>
      <c r="O6141">
        <v>13106393</v>
      </c>
      <c r="P6141" t="s">
        <v>16</v>
      </c>
      <c r="Q6141" t="s">
        <v>16</v>
      </c>
    </row>
    <row r="6142" spans="1:17" x14ac:dyDescent="0.25">
      <c r="A6142">
        <v>164101404</v>
      </c>
      <c r="B6142" t="s">
        <v>2476</v>
      </c>
      <c r="C6142" t="s">
        <v>2542</v>
      </c>
      <c r="D6142" t="s">
        <v>122</v>
      </c>
      <c r="E6142">
        <v>21</v>
      </c>
      <c r="F6142" t="s">
        <v>6</v>
      </c>
      <c r="G6142" t="s">
        <v>2472</v>
      </c>
      <c r="H6142" t="s">
        <v>27</v>
      </c>
      <c r="I6142">
        <v>314</v>
      </c>
      <c r="J6142">
        <v>314</v>
      </c>
      <c r="K6142">
        <v>20211</v>
      </c>
      <c r="L6142" t="s">
        <v>30</v>
      </c>
      <c r="M6142" t="s">
        <v>35</v>
      </c>
      <c r="N6142">
        <v>20212</v>
      </c>
      <c r="O6142">
        <v>8110857</v>
      </c>
      <c r="P6142" t="s">
        <v>13</v>
      </c>
      <c r="Q6142" t="s">
        <v>13</v>
      </c>
    </row>
    <row r="6143" spans="1:17" x14ac:dyDescent="0.25">
      <c r="A6143">
        <v>164281165</v>
      </c>
      <c r="B6143" t="s">
        <v>8752</v>
      </c>
      <c r="C6143" t="s">
        <v>5733</v>
      </c>
      <c r="D6143" t="s">
        <v>146</v>
      </c>
      <c r="E6143">
        <v>21</v>
      </c>
      <c r="F6143" t="s">
        <v>38</v>
      </c>
      <c r="G6143" t="s">
        <v>30</v>
      </c>
      <c r="H6143" t="s">
        <v>27</v>
      </c>
      <c r="I6143">
        <v>142</v>
      </c>
      <c r="J6143">
        <v>142</v>
      </c>
      <c r="K6143">
        <v>20211</v>
      </c>
      <c r="L6143">
        <v>20200826</v>
      </c>
      <c r="M6143" t="s">
        <v>36</v>
      </c>
      <c r="N6143">
        <v>20212</v>
      </c>
      <c r="O6143">
        <v>8111496</v>
      </c>
      <c r="P6143" t="s">
        <v>13</v>
      </c>
      <c r="Q6143" t="s">
        <v>13</v>
      </c>
    </row>
    <row r="6144" spans="1:17" x14ac:dyDescent="0.25">
      <c r="A6144">
        <v>164156261</v>
      </c>
      <c r="B6144" t="s">
        <v>2719</v>
      </c>
      <c r="C6144" t="s">
        <v>7018</v>
      </c>
      <c r="D6144" t="s">
        <v>122</v>
      </c>
      <c r="E6144">
        <v>21</v>
      </c>
      <c r="F6144" t="s">
        <v>6</v>
      </c>
      <c r="G6144" t="s">
        <v>3528</v>
      </c>
      <c r="H6144" t="s">
        <v>27</v>
      </c>
      <c r="I6144">
        <v>253</v>
      </c>
      <c r="J6144">
        <v>230</v>
      </c>
      <c r="K6144">
        <v>0</v>
      </c>
      <c r="L6144">
        <v>20200925</v>
      </c>
      <c r="M6144" t="s">
        <v>36</v>
      </c>
      <c r="N6144">
        <v>0</v>
      </c>
      <c r="O6144">
        <v>9728384</v>
      </c>
      <c r="P6144" t="s">
        <v>13</v>
      </c>
      <c r="Q6144" t="s">
        <v>13</v>
      </c>
    </row>
    <row r="6145" spans="1:17" x14ac:dyDescent="0.25">
      <c r="A6145">
        <v>163361248</v>
      </c>
      <c r="B6145" t="s">
        <v>4928</v>
      </c>
      <c r="C6145" t="s">
        <v>2644</v>
      </c>
      <c r="D6145" t="s">
        <v>122</v>
      </c>
      <c r="E6145">
        <v>21</v>
      </c>
      <c r="F6145" t="s">
        <v>6</v>
      </c>
      <c r="G6145" t="s">
        <v>3528</v>
      </c>
      <c r="H6145" t="s">
        <v>27</v>
      </c>
      <c r="I6145">
        <v>598</v>
      </c>
      <c r="J6145">
        <v>587</v>
      </c>
      <c r="K6145">
        <v>20211</v>
      </c>
      <c r="L6145">
        <v>20210616</v>
      </c>
      <c r="M6145" t="s">
        <v>35</v>
      </c>
      <c r="N6145">
        <v>20212</v>
      </c>
      <c r="O6145">
        <v>15385241</v>
      </c>
      <c r="P6145" t="s">
        <v>15</v>
      </c>
      <c r="Q6145" t="s">
        <v>15</v>
      </c>
    </row>
    <row r="6146" spans="1:17" x14ac:dyDescent="0.25">
      <c r="A6146">
        <v>163408108</v>
      </c>
      <c r="B6146" t="s">
        <v>5090</v>
      </c>
      <c r="C6146" t="s">
        <v>5091</v>
      </c>
      <c r="D6146" t="s">
        <v>122</v>
      </c>
      <c r="E6146">
        <v>21</v>
      </c>
      <c r="F6146" t="s">
        <v>6</v>
      </c>
      <c r="G6146" t="s">
        <v>3749</v>
      </c>
      <c r="H6146" t="s">
        <v>27</v>
      </c>
      <c r="I6146">
        <v>556</v>
      </c>
      <c r="J6146">
        <v>528</v>
      </c>
      <c r="K6146">
        <v>20211</v>
      </c>
      <c r="L6146">
        <v>20180423</v>
      </c>
      <c r="M6146" t="s">
        <v>36</v>
      </c>
      <c r="N6146">
        <v>0</v>
      </c>
      <c r="O6146">
        <v>14321988</v>
      </c>
      <c r="P6146" t="s">
        <v>15</v>
      </c>
      <c r="Q6146" t="s">
        <v>14</v>
      </c>
    </row>
    <row r="6147" spans="1:17" x14ac:dyDescent="0.25">
      <c r="A6147">
        <v>162762103</v>
      </c>
      <c r="B6147" t="s">
        <v>2609</v>
      </c>
      <c r="C6147" t="s">
        <v>3473</v>
      </c>
      <c r="D6147" t="s">
        <v>121</v>
      </c>
      <c r="E6147">
        <v>21</v>
      </c>
      <c r="F6147" t="s">
        <v>6</v>
      </c>
      <c r="G6147" t="s">
        <v>7007</v>
      </c>
      <c r="H6147" t="s">
        <v>27</v>
      </c>
      <c r="I6147">
        <v>1070</v>
      </c>
      <c r="J6147">
        <v>1046</v>
      </c>
      <c r="K6147">
        <v>0</v>
      </c>
      <c r="L6147">
        <v>20210410</v>
      </c>
      <c r="M6147" t="s">
        <v>36</v>
      </c>
      <c r="N6147">
        <v>20212</v>
      </c>
      <c r="O6147">
        <v>8114029</v>
      </c>
      <c r="P6147" t="s">
        <v>16</v>
      </c>
      <c r="Q6147" t="s">
        <v>16</v>
      </c>
    </row>
    <row r="6148" spans="1:17" x14ac:dyDescent="0.25">
      <c r="A6148">
        <v>164086847</v>
      </c>
      <c r="B6148" t="s">
        <v>6223</v>
      </c>
      <c r="C6148" t="s">
        <v>3615</v>
      </c>
      <c r="D6148" t="s">
        <v>127</v>
      </c>
      <c r="E6148">
        <v>21</v>
      </c>
      <c r="F6148" t="s">
        <v>37</v>
      </c>
      <c r="G6148" t="s">
        <v>2470</v>
      </c>
      <c r="H6148" t="s">
        <v>27</v>
      </c>
      <c r="I6148">
        <v>332</v>
      </c>
      <c r="J6148">
        <v>332</v>
      </c>
      <c r="K6148">
        <v>20211</v>
      </c>
      <c r="L6148">
        <v>20200916</v>
      </c>
      <c r="M6148" t="s">
        <v>35</v>
      </c>
      <c r="N6148">
        <v>20212</v>
      </c>
      <c r="O6148">
        <v>15940765</v>
      </c>
      <c r="P6148" t="s">
        <v>13</v>
      </c>
      <c r="Q6148" t="s">
        <v>13</v>
      </c>
    </row>
    <row r="6149" spans="1:17" x14ac:dyDescent="0.25">
      <c r="A6149">
        <v>164381347</v>
      </c>
      <c r="B6149" t="s">
        <v>1050</v>
      </c>
      <c r="C6149" t="s">
        <v>1266</v>
      </c>
      <c r="D6149" t="s">
        <v>122</v>
      </c>
      <c r="E6149">
        <v>21</v>
      </c>
      <c r="F6149" t="s">
        <v>37</v>
      </c>
      <c r="G6149" t="s">
        <v>4392</v>
      </c>
      <c r="H6149" t="s">
        <v>27</v>
      </c>
      <c r="I6149">
        <v>17</v>
      </c>
      <c r="J6149">
        <v>17</v>
      </c>
      <c r="K6149">
        <v>0</v>
      </c>
      <c r="L6149">
        <v>20201005</v>
      </c>
      <c r="M6149" t="s">
        <v>36</v>
      </c>
      <c r="N6149">
        <v>0</v>
      </c>
      <c r="O6149">
        <v>16047881</v>
      </c>
      <c r="P6149" t="s">
        <v>13</v>
      </c>
      <c r="Q6149" t="s">
        <v>13</v>
      </c>
    </row>
    <row r="6150" spans="1:17" x14ac:dyDescent="0.25">
      <c r="A6150">
        <v>164042911</v>
      </c>
      <c r="B6150" t="s">
        <v>5999</v>
      </c>
      <c r="C6150" t="s">
        <v>6000</v>
      </c>
      <c r="D6150" t="s">
        <v>122</v>
      </c>
      <c r="E6150">
        <v>21</v>
      </c>
      <c r="F6150" t="s">
        <v>6</v>
      </c>
      <c r="G6150" t="s">
        <v>8867</v>
      </c>
      <c r="H6150" t="s">
        <v>27</v>
      </c>
      <c r="I6150">
        <v>373</v>
      </c>
      <c r="J6150">
        <v>359</v>
      </c>
      <c r="K6150">
        <v>20211</v>
      </c>
      <c r="L6150">
        <v>20180820</v>
      </c>
      <c r="M6150" t="s">
        <v>35</v>
      </c>
      <c r="N6150">
        <v>20212</v>
      </c>
      <c r="O6150">
        <v>15455541</v>
      </c>
      <c r="P6150" t="s">
        <v>14</v>
      </c>
      <c r="Q6150" t="s">
        <v>13</v>
      </c>
    </row>
    <row r="6151" spans="1:17" x14ac:dyDescent="0.25">
      <c r="A6151">
        <v>164263212</v>
      </c>
      <c r="B6151" t="s">
        <v>8257</v>
      </c>
      <c r="C6151" t="s">
        <v>1432</v>
      </c>
      <c r="D6151" t="s">
        <v>122</v>
      </c>
      <c r="E6151">
        <v>21</v>
      </c>
      <c r="F6151" t="s">
        <v>38</v>
      </c>
      <c r="G6151" t="s">
        <v>7007</v>
      </c>
      <c r="H6151" t="s">
        <v>27</v>
      </c>
      <c r="I6151">
        <v>140</v>
      </c>
      <c r="J6151">
        <v>125</v>
      </c>
      <c r="K6151">
        <v>0</v>
      </c>
      <c r="L6151" t="s">
        <v>30</v>
      </c>
      <c r="M6151" t="s">
        <v>35</v>
      </c>
      <c r="N6151">
        <v>0</v>
      </c>
      <c r="O6151">
        <v>12234128</v>
      </c>
      <c r="P6151" t="s">
        <v>13</v>
      </c>
      <c r="Q6151" t="s">
        <v>13</v>
      </c>
    </row>
    <row r="6152" spans="1:17" x14ac:dyDescent="0.25">
      <c r="A6152">
        <v>163277944</v>
      </c>
      <c r="B6152" t="s">
        <v>4397</v>
      </c>
      <c r="C6152" t="s">
        <v>3769</v>
      </c>
      <c r="D6152" t="s">
        <v>122</v>
      </c>
      <c r="E6152">
        <v>21</v>
      </c>
      <c r="F6152" t="s">
        <v>6</v>
      </c>
      <c r="G6152" t="s">
        <v>3580</v>
      </c>
      <c r="H6152" t="s">
        <v>27</v>
      </c>
      <c r="I6152">
        <v>681</v>
      </c>
      <c r="J6152">
        <v>675</v>
      </c>
      <c r="K6152">
        <v>0</v>
      </c>
      <c r="L6152" t="s">
        <v>30</v>
      </c>
      <c r="M6152" t="s">
        <v>36</v>
      </c>
      <c r="N6152">
        <v>0</v>
      </c>
      <c r="O6152">
        <v>11818907</v>
      </c>
      <c r="P6152" t="s">
        <v>15</v>
      </c>
      <c r="Q6152" t="s">
        <v>15</v>
      </c>
    </row>
    <row r="6153" spans="1:17" x14ac:dyDescent="0.25">
      <c r="A6153">
        <v>164072458</v>
      </c>
      <c r="B6153" t="s">
        <v>6224</v>
      </c>
      <c r="C6153" t="s">
        <v>1934</v>
      </c>
      <c r="D6153" t="s">
        <v>122</v>
      </c>
      <c r="E6153">
        <v>21</v>
      </c>
      <c r="F6153" t="s">
        <v>6</v>
      </c>
      <c r="G6153" t="s">
        <v>3580</v>
      </c>
      <c r="H6153" t="s">
        <v>27</v>
      </c>
      <c r="I6153">
        <v>339</v>
      </c>
      <c r="J6153">
        <v>332</v>
      </c>
      <c r="K6153">
        <v>0</v>
      </c>
      <c r="L6153" t="s">
        <v>30</v>
      </c>
      <c r="M6153" t="s">
        <v>35</v>
      </c>
      <c r="N6153">
        <v>0</v>
      </c>
      <c r="O6153">
        <v>9057982</v>
      </c>
      <c r="P6153" t="s">
        <v>13</v>
      </c>
      <c r="Q6153" t="s">
        <v>13</v>
      </c>
    </row>
    <row r="6154" spans="1:17" x14ac:dyDescent="0.25">
      <c r="A6154">
        <v>164290747</v>
      </c>
      <c r="B6154" t="s">
        <v>8753</v>
      </c>
      <c r="C6154" t="s">
        <v>207</v>
      </c>
      <c r="D6154" t="s">
        <v>122</v>
      </c>
      <c r="E6154">
        <v>21</v>
      </c>
      <c r="F6154" t="s">
        <v>6</v>
      </c>
      <c r="G6154" t="s">
        <v>7811</v>
      </c>
      <c r="H6154" t="s">
        <v>27</v>
      </c>
      <c r="I6154">
        <v>113</v>
      </c>
      <c r="J6154">
        <v>107</v>
      </c>
      <c r="K6154">
        <v>0</v>
      </c>
      <c r="L6154">
        <v>20180314</v>
      </c>
      <c r="M6154" t="s">
        <v>35</v>
      </c>
      <c r="N6154">
        <v>0</v>
      </c>
      <c r="O6154">
        <v>14283386</v>
      </c>
      <c r="P6154" t="s">
        <v>13</v>
      </c>
      <c r="Q6154" t="s">
        <v>13</v>
      </c>
    </row>
    <row r="6155" spans="1:17" x14ac:dyDescent="0.25">
      <c r="A6155">
        <v>164119786</v>
      </c>
      <c r="B6155" t="s">
        <v>6661</v>
      </c>
      <c r="C6155" t="s">
        <v>6662</v>
      </c>
      <c r="D6155" t="s">
        <v>122</v>
      </c>
      <c r="E6155">
        <v>21</v>
      </c>
      <c r="F6155" t="s">
        <v>6</v>
      </c>
      <c r="G6155" t="s">
        <v>3528</v>
      </c>
      <c r="H6155" t="s">
        <v>27</v>
      </c>
      <c r="I6155">
        <v>296</v>
      </c>
      <c r="J6155">
        <v>136</v>
      </c>
      <c r="K6155">
        <v>20211</v>
      </c>
      <c r="L6155">
        <v>20190906</v>
      </c>
      <c r="M6155" t="s">
        <v>36</v>
      </c>
      <c r="N6155">
        <v>20212</v>
      </c>
      <c r="O6155">
        <v>10886227</v>
      </c>
      <c r="P6155" t="s">
        <v>13</v>
      </c>
      <c r="Q6155" t="s">
        <v>13</v>
      </c>
    </row>
    <row r="6156" spans="1:17" x14ac:dyDescent="0.25">
      <c r="A6156">
        <v>164174286</v>
      </c>
      <c r="B6156" t="s">
        <v>2725</v>
      </c>
      <c r="C6156" t="s">
        <v>7396</v>
      </c>
      <c r="D6156" t="s">
        <v>122</v>
      </c>
      <c r="E6156">
        <v>21</v>
      </c>
      <c r="F6156" t="s">
        <v>6</v>
      </c>
      <c r="G6156" t="s">
        <v>2472</v>
      </c>
      <c r="H6156" t="s">
        <v>27</v>
      </c>
      <c r="I6156">
        <v>226</v>
      </c>
      <c r="J6156">
        <v>213</v>
      </c>
      <c r="K6156">
        <v>20211</v>
      </c>
      <c r="L6156" t="s">
        <v>30</v>
      </c>
      <c r="M6156" t="s">
        <v>36</v>
      </c>
      <c r="N6156">
        <v>0</v>
      </c>
      <c r="O6156">
        <v>15202241</v>
      </c>
      <c r="P6156" t="s">
        <v>13</v>
      </c>
      <c r="Q6156" t="s">
        <v>13</v>
      </c>
    </row>
    <row r="6157" spans="1:17" x14ac:dyDescent="0.25">
      <c r="A6157">
        <v>163903585</v>
      </c>
      <c r="B6157" t="s">
        <v>5629</v>
      </c>
      <c r="C6157" t="s">
        <v>2867</v>
      </c>
      <c r="D6157" t="s">
        <v>122</v>
      </c>
      <c r="E6157">
        <v>21</v>
      </c>
      <c r="F6157" t="s">
        <v>6</v>
      </c>
      <c r="G6157" t="s">
        <v>3528</v>
      </c>
      <c r="H6157" t="s">
        <v>27</v>
      </c>
      <c r="I6157">
        <v>440</v>
      </c>
      <c r="J6157">
        <v>423</v>
      </c>
      <c r="K6157">
        <v>20211</v>
      </c>
      <c r="L6157">
        <v>20190712</v>
      </c>
      <c r="M6157" t="s">
        <v>35</v>
      </c>
      <c r="N6157">
        <v>20212</v>
      </c>
      <c r="O6157">
        <v>15439594</v>
      </c>
      <c r="P6157" t="s">
        <v>14</v>
      </c>
      <c r="Q6157" t="s">
        <v>14</v>
      </c>
    </row>
    <row r="6158" spans="1:17" x14ac:dyDescent="0.25">
      <c r="A6158">
        <v>164040579</v>
      </c>
      <c r="B6158" t="s">
        <v>1106</v>
      </c>
      <c r="C6158" t="s">
        <v>3273</v>
      </c>
      <c r="D6158" t="s">
        <v>122</v>
      </c>
      <c r="E6158">
        <v>21</v>
      </c>
      <c r="F6158" t="s">
        <v>6</v>
      </c>
      <c r="G6158" t="s">
        <v>2472</v>
      </c>
      <c r="H6158" t="s">
        <v>27</v>
      </c>
      <c r="I6158">
        <v>377</v>
      </c>
      <c r="J6158">
        <v>359</v>
      </c>
      <c r="K6158">
        <v>20211</v>
      </c>
      <c r="L6158">
        <v>20200408</v>
      </c>
      <c r="M6158" t="s">
        <v>36</v>
      </c>
      <c r="N6158">
        <v>20212</v>
      </c>
      <c r="O6158">
        <v>8149091</v>
      </c>
      <c r="P6158" t="s">
        <v>14</v>
      </c>
      <c r="Q6158" t="s">
        <v>13</v>
      </c>
    </row>
    <row r="6159" spans="1:17" x14ac:dyDescent="0.25">
      <c r="A6159">
        <v>164142799</v>
      </c>
      <c r="B6159" t="s">
        <v>7019</v>
      </c>
      <c r="C6159" t="s">
        <v>7020</v>
      </c>
      <c r="D6159" t="s">
        <v>122</v>
      </c>
      <c r="E6159">
        <v>21</v>
      </c>
      <c r="F6159" t="s">
        <v>6</v>
      </c>
      <c r="G6159" t="s">
        <v>7007</v>
      </c>
      <c r="H6159" t="s">
        <v>27</v>
      </c>
      <c r="I6159">
        <v>268</v>
      </c>
      <c r="J6159">
        <v>234</v>
      </c>
      <c r="K6159">
        <v>20211</v>
      </c>
      <c r="L6159">
        <v>20210111</v>
      </c>
      <c r="M6159" t="s">
        <v>36</v>
      </c>
      <c r="N6159">
        <v>20212</v>
      </c>
      <c r="O6159">
        <v>138935</v>
      </c>
      <c r="P6159" t="s">
        <v>13</v>
      </c>
      <c r="Q6159" t="s">
        <v>13</v>
      </c>
    </row>
    <row r="6160" spans="1:17" x14ac:dyDescent="0.25">
      <c r="A6160">
        <v>164305711</v>
      </c>
      <c r="B6160" t="s">
        <v>10422</v>
      </c>
      <c r="C6160" t="s">
        <v>10423</v>
      </c>
      <c r="D6160" t="s">
        <v>127</v>
      </c>
      <c r="E6160">
        <v>21</v>
      </c>
      <c r="F6160" t="s">
        <v>37</v>
      </c>
      <c r="G6160" t="s">
        <v>6004</v>
      </c>
      <c r="H6160" t="s">
        <v>27</v>
      </c>
      <c r="I6160">
        <v>87</v>
      </c>
      <c r="J6160">
        <v>87</v>
      </c>
      <c r="K6160">
        <v>20211</v>
      </c>
      <c r="L6160">
        <v>20201009</v>
      </c>
      <c r="M6160" t="s">
        <v>36</v>
      </c>
      <c r="N6160">
        <v>0</v>
      </c>
      <c r="O6160">
        <v>16022772</v>
      </c>
      <c r="P6160" t="s">
        <v>13</v>
      </c>
      <c r="Q6160" t="s">
        <v>13</v>
      </c>
    </row>
    <row r="6161" spans="1:17" x14ac:dyDescent="0.25">
      <c r="A6161">
        <v>164369179</v>
      </c>
      <c r="B6161" t="s">
        <v>10424</v>
      </c>
      <c r="C6161" t="s">
        <v>495</v>
      </c>
      <c r="D6161" t="s">
        <v>111</v>
      </c>
      <c r="E6161">
        <v>21</v>
      </c>
      <c r="F6161" t="s">
        <v>38</v>
      </c>
      <c r="G6161" t="s">
        <v>2472</v>
      </c>
      <c r="H6161" t="s">
        <v>27</v>
      </c>
      <c r="I6161">
        <v>22</v>
      </c>
      <c r="J6161" t="s">
        <v>30</v>
      </c>
      <c r="K6161">
        <v>0</v>
      </c>
      <c r="L6161">
        <v>20190408</v>
      </c>
      <c r="M6161" t="s">
        <v>36</v>
      </c>
      <c r="N6161">
        <v>0</v>
      </c>
      <c r="O6161">
        <v>12924214</v>
      </c>
      <c r="P6161" t="s">
        <v>13</v>
      </c>
      <c r="Q6161" t="s">
        <v>19</v>
      </c>
    </row>
    <row r="6162" spans="1:17" x14ac:dyDescent="0.25">
      <c r="A6162">
        <v>164120715</v>
      </c>
      <c r="B6162" t="s">
        <v>6424</v>
      </c>
      <c r="C6162" t="s">
        <v>6425</v>
      </c>
      <c r="D6162" t="s">
        <v>122</v>
      </c>
      <c r="E6162">
        <v>21</v>
      </c>
      <c r="F6162" t="s">
        <v>6</v>
      </c>
      <c r="G6162" t="s">
        <v>7007</v>
      </c>
      <c r="H6162" t="s">
        <v>27</v>
      </c>
      <c r="I6162">
        <v>294</v>
      </c>
      <c r="J6162">
        <v>106</v>
      </c>
      <c r="K6162">
        <v>0</v>
      </c>
      <c r="L6162">
        <v>20181127</v>
      </c>
      <c r="M6162" t="s">
        <v>36</v>
      </c>
      <c r="N6162">
        <v>0</v>
      </c>
      <c r="O6162">
        <v>11898449</v>
      </c>
      <c r="P6162" t="s">
        <v>13</v>
      </c>
      <c r="Q6162" t="s">
        <v>13</v>
      </c>
    </row>
    <row r="6163" spans="1:17" x14ac:dyDescent="0.25">
      <c r="A6163">
        <v>163152565</v>
      </c>
      <c r="B6163" t="s">
        <v>2519</v>
      </c>
      <c r="C6163" t="s">
        <v>4091</v>
      </c>
      <c r="D6163" t="s">
        <v>122</v>
      </c>
      <c r="E6163">
        <v>21</v>
      </c>
      <c r="F6163" t="s">
        <v>6</v>
      </c>
      <c r="G6163" t="s">
        <v>8867</v>
      </c>
      <c r="H6163" t="s">
        <v>27</v>
      </c>
      <c r="I6163">
        <v>785</v>
      </c>
      <c r="J6163">
        <v>764</v>
      </c>
      <c r="K6163">
        <v>0</v>
      </c>
      <c r="L6163">
        <v>20190828</v>
      </c>
      <c r="M6163" t="s">
        <v>36</v>
      </c>
      <c r="N6163">
        <v>0</v>
      </c>
      <c r="O6163">
        <v>8164693</v>
      </c>
      <c r="P6163" t="s">
        <v>16</v>
      </c>
      <c r="Q6163" t="s">
        <v>16</v>
      </c>
    </row>
    <row r="6164" spans="1:17" x14ac:dyDescent="0.25">
      <c r="A6164">
        <v>163831342</v>
      </c>
      <c r="B6164" t="s">
        <v>5630</v>
      </c>
      <c r="C6164" t="s">
        <v>5631</v>
      </c>
      <c r="D6164" t="s">
        <v>122</v>
      </c>
      <c r="E6164">
        <v>21</v>
      </c>
      <c r="F6164" t="s">
        <v>5</v>
      </c>
      <c r="G6164" t="s">
        <v>8867</v>
      </c>
      <c r="H6164" t="s">
        <v>27</v>
      </c>
      <c r="I6164">
        <v>470</v>
      </c>
      <c r="J6164">
        <v>462</v>
      </c>
      <c r="K6164">
        <v>0</v>
      </c>
      <c r="L6164">
        <v>20190128</v>
      </c>
      <c r="M6164" t="s">
        <v>36</v>
      </c>
      <c r="N6164">
        <v>0</v>
      </c>
      <c r="O6164">
        <v>15381643</v>
      </c>
      <c r="P6164" t="s">
        <v>14</v>
      </c>
      <c r="Q6164" t="s">
        <v>14</v>
      </c>
    </row>
    <row r="6165" spans="1:17" x14ac:dyDescent="0.25">
      <c r="A6165">
        <v>163301048</v>
      </c>
      <c r="B6165" t="s">
        <v>5092</v>
      </c>
      <c r="C6165" t="s">
        <v>5093</v>
      </c>
      <c r="D6165" t="s">
        <v>122</v>
      </c>
      <c r="E6165">
        <v>21</v>
      </c>
      <c r="F6165" t="s">
        <v>6</v>
      </c>
      <c r="G6165" t="s">
        <v>3528</v>
      </c>
      <c r="H6165" t="s">
        <v>27</v>
      </c>
      <c r="I6165">
        <v>660</v>
      </c>
      <c r="J6165">
        <v>654</v>
      </c>
      <c r="K6165">
        <v>20211</v>
      </c>
      <c r="L6165">
        <v>20210331</v>
      </c>
      <c r="M6165" t="s">
        <v>35</v>
      </c>
      <c r="N6165">
        <v>20212</v>
      </c>
      <c r="O6165">
        <v>15357010</v>
      </c>
      <c r="P6165" t="s">
        <v>15</v>
      </c>
      <c r="Q6165" t="s">
        <v>15</v>
      </c>
    </row>
    <row r="6166" spans="1:17" x14ac:dyDescent="0.25">
      <c r="A6166">
        <v>164077131</v>
      </c>
      <c r="B6166" t="s">
        <v>6225</v>
      </c>
      <c r="C6166" t="s">
        <v>398</v>
      </c>
      <c r="D6166" t="s">
        <v>122</v>
      </c>
      <c r="E6166">
        <v>21</v>
      </c>
      <c r="F6166" t="s">
        <v>6</v>
      </c>
      <c r="G6166" t="s">
        <v>3528</v>
      </c>
      <c r="H6166" t="s">
        <v>27</v>
      </c>
      <c r="I6166">
        <v>337</v>
      </c>
      <c r="J6166">
        <v>332</v>
      </c>
      <c r="K6166">
        <v>20211</v>
      </c>
      <c r="L6166">
        <v>20210225</v>
      </c>
      <c r="M6166" t="s">
        <v>36</v>
      </c>
      <c r="N6166">
        <v>20212</v>
      </c>
      <c r="O6166">
        <v>10635711</v>
      </c>
      <c r="P6166" t="s">
        <v>13</v>
      </c>
      <c r="Q6166" t="s">
        <v>13</v>
      </c>
    </row>
    <row r="6167" spans="1:17" x14ac:dyDescent="0.25">
      <c r="A6167">
        <v>163329507</v>
      </c>
      <c r="B6167" t="s">
        <v>4719</v>
      </c>
      <c r="C6167" t="s">
        <v>4720</v>
      </c>
      <c r="D6167" t="s">
        <v>122</v>
      </c>
      <c r="E6167">
        <v>21</v>
      </c>
      <c r="F6167" t="s">
        <v>6</v>
      </c>
      <c r="G6167" t="s">
        <v>7007</v>
      </c>
      <c r="H6167" t="s">
        <v>27</v>
      </c>
      <c r="I6167">
        <v>632</v>
      </c>
      <c r="J6167">
        <v>609</v>
      </c>
      <c r="K6167">
        <v>20211</v>
      </c>
      <c r="L6167">
        <v>20210601</v>
      </c>
      <c r="M6167" t="s">
        <v>36</v>
      </c>
      <c r="N6167">
        <v>20212</v>
      </c>
      <c r="O6167">
        <v>11140043</v>
      </c>
      <c r="P6167" t="s">
        <v>15</v>
      </c>
      <c r="Q6167" t="s">
        <v>15</v>
      </c>
    </row>
    <row r="6168" spans="1:17" x14ac:dyDescent="0.25">
      <c r="A6168">
        <v>163754253</v>
      </c>
      <c r="B6168" t="s">
        <v>5214</v>
      </c>
      <c r="C6168" t="s">
        <v>5215</v>
      </c>
      <c r="D6168" t="s">
        <v>122</v>
      </c>
      <c r="E6168">
        <v>21</v>
      </c>
      <c r="F6168" t="s">
        <v>6</v>
      </c>
      <c r="G6168" t="s">
        <v>8867</v>
      </c>
      <c r="H6168" t="s">
        <v>27</v>
      </c>
      <c r="I6168">
        <v>497</v>
      </c>
      <c r="J6168">
        <v>490</v>
      </c>
      <c r="K6168">
        <v>0</v>
      </c>
      <c r="L6168">
        <v>20181005</v>
      </c>
      <c r="M6168" t="s">
        <v>36</v>
      </c>
      <c r="N6168">
        <v>0</v>
      </c>
      <c r="O6168">
        <v>11430387</v>
      </c>
      <c r="P6168" t="s">
        <v>14</v>
      </c>
      <c r="Q6168" t="s">
        <v>14</v>
      </c>
    </row>
    <row r="6169" spans="1:17" x14ac:dyDescent="0.25">
      <c r="A6169">
        <v>164258254</v>
      </c>
      <c r="B6169" t="s">
        <v>8258</v>
      </c>
      <c r="C6169" t="s">
        <v>3072</v>
      </c>
      <c r="D6169" t="s">
        <v>122</v>
      </c>
      <c r="E6169">
        <v>21</v>
      </c>
      <c r="F6169" t="s">
        <v>38</v>
      </c>
      <c r="G6169" t="s">
        <v>7007</v>
      </c>
      <c r="H6169" t="s">
        <v>27</v>
      </c>
      <c r="I6169">
        <v>147</v>
      </c>
      <c r="J6169">
        <v>141</v>
      </c>
      <c r="K6169">
        <v>0</v>
      </c>
      <c r="L6169" t="s">
        <v>30</v>
      </c>
      <c r="M6169" t="s">
        <v>36</v>
      </c>
      <c r="N6169">
        <v>0</v>
      </c>
      <c r="O6169">
        <v>15981394</v>
      </c>
      <c r="P6169" t="s">
        <v>13</v>
      </c>
      <c r="Q6169" t="s">
        <v>13</v>
      </c>
    </row>
    <row r="6170" spans="1:17" x14ac:dyDescent="0.25">
      <c r="A6170">
        <v>164128271</v>
      </c>
      <c r="B6170" t="s">
        <v>6426</v>
      </c>
      <c r="C6170" t="s">
        <v>248</v>
      </c>
      <c r="D6170" t="s">
        <v>121</v>
      </c>
      <c r="E6170">
        <v>21</v>
      </c>
      <c r="F6170" t="s">
        <v>6</v>
      </c>
      <c r="G6170" t="s">
        <v>2472</v>
      </c>
      <c r="H6170" t="s">
        <v>27</v>
      </c>
      <c r="I6170">
        <v>286</v>
      </c>
      <c r="J6170">
        <v>276</v>
      </c>
      <c r="K6170">
        <v>20211</v>
      </c>
      <c r="L6170">
        <v>20210621</v>
      </c>
      <c r="M6170" t="s">
        <v>36</v>
      </c>
      <c r="N6170">
        <v>20212</v>
      </c>
      <c r="O6170">
        <v>11698088</v>
      </c>
      <c r="P6170" t="s">
        <v>13</v>
      </c>
      <c r="Q6170" t="s">
        <v>13</v>
      </c>
    </row>
    <row r="6171" spans="1:17" x14ac:dyDescent="0.25">
      <c r="A6171">
        <v>163346368</v>
      </c>
      <c r="B6171" t="s">
        <v>675</v>
      </c>
      <c r="C6171" t="s">
        <v>4721</v>
      </c>
      <c r="D6171" t="s">
        <v>122</v>
      </c>
      <c r="E6171">
        <v>21</v>
      </c>
      <c r="F6171" t="s">
        <v>6</v>
      </c>
      <c r="G6171" t="s">
        <v>3749</v>
      </c>
      <c r="H6171" t="s">
        <v>27</v>
      </c>
      <c r="I6171">
        <v>612</v>
      </c>
      <c r="J6171">
        <v>540</v>
      </c>
      <c r="K6171">
        <v>20211</v>
      </c>
      <c r="L6171">
        <v>20210118</v>
      </c>
      <c r="M6171" t="s">
        <v>36</v>
      </c>
      <c r="N6171">
        <v>0</v>
      </c>
      <c r="O6171">
        <v>12222532</v>
      </c>
      <c r="P6171" t="s">
        <v>15</v>
      </c>
      <c r="Q6171" t="s">
        <v>14</v>
      </c>
    </row>
    <row r="6172" spans="1:17" x14ac:dyDescent="0.25">
      <c r="A6172">
        <v>163322141</v>
      </c>
      <c r="B6172" t="s">
        <v>10425</v>
      </c>
      <c r="C6172" t="s">
        <v>4000</v>
      </c>
      <c r="D6172" t="s">
        <v>122</v>
      </c>
      <c r="E6172">
        <v>21</v>
      </c>
      <c r="F6172" t="s">
        <v>6</v>
      </c>
      <c r="G6172" t="s">
        <v>3580</v>
      </c>
      <c r="H6172" t="s">
        <v>27</v>
      </c>
      <c r="I6172">
        <v>634</v>
      </c>
      <c r="J6172">
        <v>633</v>
      </c>
      <c r="K6172">
        <v>20211</v>
      </c>
      <c r="L6172" t="s">
        <v>30</v>
      </c>
      <c r="M6172" t="s">
        <v>36</v>
      </c>
      <c r="N6172">
        <v>0</v>
      </c>
      <c r="O6172">
        <v>13860569</v>
      </c>
      <c r="P6172" t="s">
        <v>15</v>
      </c>
      <c r="Q6172" t="s">
        <v>15</v>
      </c>
    </row>
    <row r="6173" spans="1:17" x14ac:dyDescent="0.25">
      <c r="A6173">
        <v>164043098</v>
      </c>
      <c r="B6173" t="s">
        <v>6002</v>
      </c>
      <c r="C6173" t="s">
        <v>4362</v>
      </c>
      <c r="D6173" t="s">
        <v>127</v>
      </c>
      <c r="E6173">
        <v>21</v>
      </c>
      <c r="F6173" t="s">
        <v>6</v>
      </c>
      <c r="G6173" t="s">
        <v>3918</v>
      </c>
      <c r="H6173" t="s">
        <v>27</v>
      </c>
      <c r="I6173">
        <v>373</v>
      </c>
      <c r="J6173">
        <v>360</v>
      </c>
      <c r="K6173">
        <v>20211</v>
      </c>
      <c r="L6173" t="s">
        <v>30</v>
      </c>
      <c r="M6173" t="s">
        <v>36</v>
      </c>
      <c r="N6173">
        <v>20212</v>
      </c>
      <c r="O6173">
        <v>14395111</v>
      </c>
      <c r="P6173" t="s">
        <v>14</v>
      </c>
      <c r="Q6173" t="s">
        <v>13</v>
      </c>
    </row>
    <row r="6174" spans="1:17" x14ac:dyDescent="0.25">
      <c r="A6174">
        <v>163929072</v>
      </c>
      <c r="B6174" t="s">
        <v>2309</v>
      </c>
      <c r="C6174" t="s">
        <v>6226</v>
      </c>
      <c r="D6174" t="s">
        <v>122</v>
      </c>
      <c r="E6174">
        <v>21</v>
      </c>
      <c r="F6174" t="s">
        <v>6</v>
      </c>
      <c r="G6174" t="s">
        <v>3528</v>
      </c>
      <c r="H6174" t="s">
        <v>27</v>
      </c>
      <c r="I6174">
        <v>412</v>
      </c>
      <c r="J6174">
        <v>409</v>
      </c>
      <c r="K6174">
        <v>20211</v>
      </c>
      <c r="L6174">
        <v>20201203</v>
      </c>
      <c r="M6174" t="s">
        <v>36</v>
      </c>
      <c r="N6174">
        <v>0</v>
      </c>
      <c r="O6174">
        <v>15342790</v>
      </c>
      <c r="P6174" t="s">
        <v>14</v>
      </c>
      <c r="Q6174" t="s">
        <v>14</v>
      </c>
    </row>
    <row r="6175" spans="1:17" x14ac:dyDescent="0.25">
      <c r="A6175">
        <v>164242491</v>
      </c>
      <c r="B6175" t="s">
        <v>7805</v>
      </c>
      <c r="C6175" t="s">
        <v>7806</v>
      </c>
      <c r="D6175" t="s">
        <v>3650</v>
      </c>
      <c r="E6175">
        <v>21</v>
      </c>
      <c r="F6175" t="s">
        <v>38</v>
      </c>
      <c r="G6175" t="s">
        <v>2472</v>
      </c>
      <c r="H6175" t="s">
        <v>27</v>
      </c>
      <c r="I6175">
        <v>167</v>
      </c>
      <c r="J6175">
        <v>8</v>
      </c>
      <c r="K6175">
        <v>0</v>
      </c>
      <c r="L6175" t="s">
        <v>30</v>
      </c>
      <c r="M6175" t="s">
        <v>35</v>
      </c>
      <c r="N6175">
        <v>0</v>
      </c>
      <c r="O6175">
        <v>8204215</v>
      </c>
      <c r="P6175" t="s">
        <v>13</v>
      </c>
      <c r="Q6175" t="s">
        <v>13</v>
      </c>
    </row>
    <row r="6176" spans="1:17" x14ac:dyDescent="0.25">
      <c r="A6176">
        <v>164068079</v>
      </c>
      <c r="B6176" t="s">
        <v>6003</v>
      </c>
      <c r="C6176" t="s">
        <v>3164</v>
      </c>
      <c r="D6176" t="s">
        <v>121</v>
      </c>
      <c r="E6176">
        <v>21</v>
      </c>
      <c r="F6176" t="s">
        <v>6</v>
      </c>
      <c r="G6176" t="s">
        <v>2472</v>
      </c>
      <c r="H6176" t="s">
        <v>27</v>
      </c>
      <c r="I6176">
        <v>346</v>
      </c>
      <c r="J6176">
        <v>339</v>
      </c>
      <c r="K6176">
        <v>20211</v>
      </c>
      <c r="L6176" t="s">
        <v>30</v>
      </c>
      <c r="M6176" t="s">
        <v>35</v>
      </c>
      <c r="N6176">
        <v>20212</v>
      </c>
      <c r="O6176">
        <v>9936544</v>
      </c>
      <c r="P6176" t="s">
        <v>13</v>
      </c>
      <c r="Q6176" t="s">
        <v>13</v>
      </c>
    </row>
    <row r="6177" spans="1:17" x14ac:dyDescent="0.25">
      <c r="A6177">
        <v>164107949</v>
      </c>
      <c r="B6177" t="s">
        <v>216</v>
      </c>
      <c r="C6177" t="s">
        <v>6227</v>
      </c>
      <c r="D6177" t="s">
        <v>127</v>
      </c>
      <c r="E6177">
        <v>21</v>
      </c>
      <c r="F6177" t="s">
        <v>38</v>
      </c>
      <c r="G6177" t="s">
        <v>8866</v>
      </c>
      <c r="H6177" t="s">
        <v>27</v>
      </c>
      <c r="I6177">
        <v>350</v>
      </c>
      <c r="J6177">
        <v>350</v>
      </c>
      <c r="K6177">
        <v>20211</v>
      </c>
      <c r="L6177">
        <v>20180116</v>
      </c>
      <c r="M6177" t="s">
        <v>36</v>
      </c>
      <c r="N6177">
        <v>20212</v>
      </c>
      <c r="O6177">
        <v>13628916</v>
      </c>
      <c r="P6177" t="s">
        <v>13</v>
      </c>
      <c r="Q6177" t="s">
        <v>13</v>
      </c>
    </row>
    <row r="6178" spans="1:17" x14ac:dyDescent="0.25">
      <c r="A6178">
        <v>164382174</v>
      </c>
      <c r="B6178" t="s">
        <v>6041</v>
      </c>
      <c r="C6178" t="s">
        <v>5618</v>
      </c>
      <c r="D6178" t="s">
        <v>122</v>
      </c>
      <c r="E6178">
        <v>21</v>
      </c>
      <c r="F6178" t="s">
        <v>37</v>
      </c>
      <c r="G6178" t="s">
        <v>3472</v>
      </c>
      <c r="H6178" t="s">
        <v>27</v>
      </c>
      <c r="I6178">
        <v>17</v>
      </c>
      <c r="J6178">
        <v>17</v>
      </c>
      <c r="K6178">
        <v>20211</v>
      </c>
      <c r="L6178">
        <v>20210628</v>
      </c>
      <c r="M6178" t="s">
        <v>35</v>
      </c>
      <c r="N6178">
        <v>0</v>
      </c>
      <c r="O6178">
        <v>16055576</v>
      </c>
      <c r="P6178" t="s">
        <v>13</v>
      </c>
      <c r="Q6178" t="s">
        <v>13</v>
      </c>
    </row>
    <row r="6179" spans="1:17" x14ac:dyDescent="0.25">
      <c r="A6179">
        <v>164236188</v>
      </c>
      <c r="B6179" t="s">
        <v>7807</v>
      </c>
      <c r="C6179" t="s">
        <v>2939</v>
      </c>
      <c r="D6179" t="s">
        <v>122</v>
      </c>
      <c r="E6179">
        <v>21</v>
      </c>
      <c r="F6179" t="s">
        <v>38</v>
      </c>
      <c r="G6179" t="s">
        <v>7007</v>
      </c>
      <c r="H6179" t="s">
        <v>27</v>
      </c>
      <c r="I6179">
        <v>176</v>
      </c>
      <c r="J6179">
        <v>169</v>
      </c>
      <c r="K6179">
        <v>0</v>
      </c>
      <c r="L6179" t="s">
        <v>30</v>
      </c>
      <c r="M6179" t="s">
        <v>36</v>
      </c>
      <c r="N6179">
        <v>0</v>
      </c>
      <c r="O6179">
        <v>9941131</v>
      </c>
      <c r="P6179" t="s">
        <v>13</v>
      </c>
      <c r="Q6179" t="s">
        <v>13</v>
      </c>
    </row>
    <row r="6180" spans="1:17" x14ac:dyDescent="0.25">
      <c r="A6180">
        <v>164107793</v>
      </c>
      <c r="B6180" t="s">
        <v>1624</v>
      </c>
      <c r="C6180" t="s">
        <v>1191</v>
      </c>
      <c r="D6180" t="s">
        <v>131</v>
      </c>
      <c r="E6180">
        <v>21</v>
      </c>
      <c r="F6180" t="s">
        <v>6</v>
      </c>
      <c r="G6180" t="s">
        <v>8867</v>
      </c>
      <c r="H6180" t="s">
        <v>27</v>
      </c>
      <c r="I6180">
        <v>309</v>
      </c>
      <c r="J6180">
        <v>191</v>
      </c>
      <c r="K6180">
        <v>20211</v>
      </c>
      <c r="L6180">
        <v>20210319</v>
      </c>
      <c r="M6180" t="s">
        <v>35</v>
      </c>
      <c r="N6180">
        <v>20212</v>
      </c>
      <c r="O6180">
        <v>8218975</v>
      </c>
      <c r="P6180" t="s">
        <v>13</v>
      </c>
      <c r="Q6180" t="s">
        <v>13</v>
      </c>
    </row>
    <row r="6181" spans="1:17" x14ac:dyDescent="0.25">
      <c r="A6181">
        <v>163337108</v>
      </c>
      <c r="B6181" t="s">
        <v>1624</v>
      </c>
      <c r="C6181" t="s">
        <v>4722</v>
      </c>
      <c r="D6181" t="s">
        <v>122</v>
      </c>
      <c r="E6181">
        <v>21</v>
      </c>
      <c r="F6181" t="s">
        <v>6</v>
      </c>
      <c r="G6181" t="s">
        <v>3749</v>
      </c>
      <c r="H6181" t="s">
        <v>27</v>
      </c>
      <c r="I6181">
        <v>625</v>
      </c>
      <c r="J6181">
        <v>577</v>
      </c>
      <c r="K6181">
        <v>20211</v>
      </c>
      <c r="L6181">
        <v>20200730</v>
      </c>
      <c r="M6181" t="s">
        <v>35</v>
      </c>
      <c r="N6181">
        <v>20212</v>
      </c>
      <c r="O6181">
        <v>13779037</v>
      </c>
      <c r="P6181" t="s">
        <v>15</v>
      </c>
      <c r="Q6181" t="s">
        <v>15</v>
      </c>
    </row>
    <row r="6182" spans="1:17" x14ac:dyDescent="0.25">
      <c r="A6182">
        <v>164220851</v>
      </c>
      <c r="B6182" t="s">
        <v>1624</v>
      </c>
      <c r="C6182" t="s">
        <v>7397</v>
      </c>
      <c r="D6182" t="s">
        <v>79</v>
      </c>
      <c r="E6182">
        <v>21</v>
      </c>
      <c r="F6182" t="s">
        <v>6</v>
      </c>
      <c r="G6182" t="s">
        <v>7007</v>
      </c>
      <c r="H6182" t="s">
        <v>27</v>
      </c>
      <c r="I6182">
        <v>197</v>
      </c>
      <c r="J6182">
        <v>192</v>
      </c>
      <c r="K6182">
        <v>0</v>
      </c>
      <c r="L6182">
        <v>20200810</v>
      </c>
      <c r="M6182" t="s">
        <v>36</v>
      </c>
      <c r="N6182">
        <v>0</v>
      </c>
      <c r="O6182">
        <v>15456033</v>
      </c>
      <c r="P6182" t="s">
        <v>13</v>
      </c>
      <c r="Q6182" t="s">
        <v>13</v>
      </c>
    </row>
    <row r="6183" spans="1:17" x14ac:dyDescent="0.25">
      <c r="A6183">
        <v>164382201</v>
      </c>
      <c r="B6183" t="s">
        <v>1624</v>
      </c>
      <c r="C6183" t="s">
        <v>10426</v>
      </c>
      <c r="D6183" t="s">
        <v>122</v>
      </c>
      <c r="E6183">
        <v>21</v>
      </c>
      <c r="F6183" t="s">
        <v>37</v>
      </c>
      <c r="G6183" t="s">
        <v>3472</v>
      </c>
      <c r="H6183" t="s">
        <v>27</v>
      </c>
      <c r="I6183">
        <v>17</v>
      </c>
      <c r="J6183">
        <v>17</v>
      </c>
      <c r="K6183">
        <v>0</v>
      </c>
      <c r="L6183" t="s">
        <v>30</v>
      </c>
      <c r="M6183" t="s">
        <v>35</v>
      </c>
      <c r="N6183">
        <v>0</v>
      </c>
      <c r="O6183">
        <v>16020697</v>
      </c>
      <c r="P6183" t="s">
        <v>13</v>
      </c>
      <c r="Q6183" t="s">
        <v>13</v>
      </c>
    </row>
    <row r="6184" spans="1:17" x14ac:dyDescent="0.25">
      <c r="A6184">
        <v>163295644</v>
      </c>
      <c r="B6184" t="s">
        <v>10427</v>
      </c>
      <c r="C6184" t="s">
        <v>10428</v>
      </c>
      <c r="D6184" t="s">
        <v>122</v>
      </c>
      <c r="E6184">
        <v>21</v>
      </c>
      <c r="F6184" t="s">
        <v>6</v>
      </c>
      <c r="G6184" t="s">
        <v>2472</v>
      </c>
      <c r="H6184" t="s">
        <v>27</v>
      </c>
      <c r="I6184">
        <v>666</v>
      </c>
      <c r="J6184">
        <v>650</v>
      </c>
      <c r="K6184">
        <v>20211</v>
      </c>
      <c r="L6184">
        <v>20200802</v>
      </c>
      <c r="M6184" t="s">
        <v>36</v>
      </c>
      <c r="N6184">
        <v>20212</v>
      </c>
      <c r="O6184">
        <v>10112360</v>
      </c>
      <c r="P6184" t="s">
        <v>15</v>
      </c>
      <c r="Q6184" t="s">
        <v>15</v>
      </c>
    </row>
    <row r="6185" spans="1:17" x14ac:dyDescent="0.25">
      <c r="A6185">
        <v>163267093</v>
      </c>
      <c r="B6185" t="s">
        <v>4929</v>
      </c>
      <c r="C6185" t="s">
        <v>2426</v>
      </c>
      <c r="D6185" t="s">
        <v>140</v>
      </c>
      <c r="E6185">
        <v>21</v>
      </c>
      <c r="F6185" t="s">
        <v>6</v>
      </c>
      <c r="G6185" t="s">
        <v>2472</v>
      </c>
      <c r="H6185" t="s">
        <v>27</v>
      </c>
      <c r="I6185">
        <v>692</v>
      </c>
      <c r="J6185">
        <v>547</v>
      </c>
      <c r="K6185">
        <v>0</v>
      </c>
      <c r="L6185">
        <v>20181110</v>
      </c>
      <c r="M6185" t="s">
        <v>35</v>
      </c>
      <c r="N6185">
        <v>0</v>
      </c>
      <c r="O6185">
        <v>12444355</v>
      </c>
      <c r="P6185" t="s">
        <v>15</v>
      </c>
      <c r="Q6185" t="s">
        <v>15</v>
      </c>
    </row>
    <row r="6186" spans="1:17" x14ac:dyDescent="0.25">
      <c r="A6186">
        <v>164144847</v>
      </c>
      <c r="B6186" t="s">
        <v>7021</v>
      </c>
      <c r="C6186" t="s">
        <v>729</v>
      </c>
      <c r="D6186" t="s">
        <v>122</v>
      </c>
      <c r="E6186">
        <v>21</v>
      </c>
      <c r="F6186" t="s">
        <v>38</v>
      </c>
      <c r="G6186" t="s">
        <v>2472</v>
      </c>
      <c r="H6186" t="s">
        <v>27</v>
      </c>
      <c r="I6186">
        <v>265</v>
      </c>
      <c r="J6186">
        <v>255</v>
      </c>
      <c r="K6186">
        <v>0</v>
      </c>
      <c r="L6186" t="s">
        <v>30</v>
      </c>
      <c r="M6186" t="s">
        <v>36</v>
      </c>
      <c r="N6186">
        <v>0</v>
      </c>
      <c r="O6186">
        <v>8229786</v>
      </c>
      <c r="P6186" t="s">
        <v>13</v>
      </c>
      <c r="Q6186" t="s">
        <v>13</v>
      </c>
    </row>
    <row r="6187" spans="1:17" x14ac:dyDescent="0.25">
      <c r="A6187">
        <v>163903748</v>
      </c>
      <c r="B6187" t="s">
        <v>5632</v>
      </c>
      <c r="C6187" t="s">
        <v>1149</v>
      </c>
      <c r="D6187" t="s">
        <v>122</v>
      </c>
      <c r="E6187">
        <v>21</v>
      </c>
      <c r="F6187" t="s">
        <v>5</v>
      </c>
      <c r="G6187" t="s">
        <v>3749</v>
      </c>
      <c r="H6187" t="s">
        <v>27</v>
      </c>
      <c r="I6187">
        <v>440</v>
      </c>
      <c r="J6187">
        <v>435</v>
      </c>
      <c r="K6187">
        <v>0</v>
      </c>
      <c r="L6187">
        <v>20181217</v>
      </c>
      <c r="M6187" t="s">
        <v>36</v>
      </c>
      <c r="N6187">
        <v>0</v>
      </c>
      <c r="O6187">
        <v>15299829</v>
      </c>
      <c r="P6187" t="s">
        <v>14</v>
      </c>
      <c r="Q6187" t="s">
        <v>14</v>
      </c>
    </row>
    <row r="6188" spans="1:17" x14ac:dyDescent="0.25">
      <c r="A6188">
        <v>164267543</v>
      </c>
      <c r="B6188" t="s">
        <v>8259</v>
      </c>
      <c r="C6188" t="s">
        <v>3116</v>
      </c>
      <c r="D6188" t="s">
        <v>122</v>
      </c>
      <c r="E6188">
        <v>21</v>
      </c>
      <c r="F6188" t="s">
        <v>5</v>
      </c>
      <c r="G6188" t="s">
        <v>3528</v>
      </c>
      <c r="H6188" t="s">
        <v>27</v>
      </c>
      <c r="I6188">
        <v>134</v>
      </c>
      <c r="J6188">
        <v>129</v>
      </c>
      <c r="K6188">
        <v>0</v>
      </c>
      <c r="L6188">
        <v>20201202</v>
      </c>
      <c r="M6188" t="s">
        <v>36</v>
      </c>
      <c r="N6188">
        <v>0</v>
      </c>
      <c r="O6188">
        <v>15803444</v>
      </c>
      <c r="P6188" t="s">
        <v>13</v>
      </c>
      <c r="Q6188" t="s">
        <v>13</v>
      </c>
    </row>
    <row r="6189" spans="1:17" x14ac:dyDescent="0.25">
      <c r="A6189">
        <v>164276028</v>
      </c>
      <c r="B6189" t="s">
        <v>680</v>
      </c>
      <c r="C6189" t="s">
        <v>1951</v>
      </c>
      <c r="D6189" t="s">
        <v>122</v>
      </c>
      <c r="E6189">
        <v>21</v>
      </c>
      <c r="F6189" t="s">
        <v>38</v>
      </c>
      <c r="G6189" t="s">
        <v>2472</v>
      </c>
      <c r="H6189" t="s">
        <v>27</v>
      </c>
      <c r="I6189">
        <v>126</v>
      </c>
      <c r="J6189">
        <v>115</v>
      </c>
      <c r="K6189">
        <v>0</v>
      </c>
      <c r="L6189">
        <v>20190315</v>
      </c>
      <c r="M6189" t="s">
        <v>36</v>
      </c>
      <c r="N6189">
        <v>0</v>
      </c>
      <c r="O6189">
        <v>14329421</v>
      </c>
      <c r="P6189" t="s">
        <v>13</v>
      </c>
      <c r="Q6189" t="s">
        <v>13</v>
      </c>
    </row>
    <row r="6190" spans="1:17" x14ac:dyDescent="0.25">
      <c r="A6190">
        <v>163428413</v>
      </c>
      <c r="B6190" t="s">
        <v>5216</v>
      </c>
      <c r="C6190" t="s">
        <v>5217</v>
      </c>
      <c r="D6190" t="s">
        <v>122</v>
      </c>
      <c r="E6190">
        <v>21</v>
      </c>
      <c r="F6190" t="s">
        <v>6</v>
      </c>
      <c r="G6190" t="s">
        <v>3580</v>
      </c>
      <c r="H6190" t="s">
        <v>27</v>
      </c>
      <c r="I6190">
        <v>538</v>
      </c>
      <c r="J6190">
        <v>514</v>
      </c>
      <c r="K6190">
        <v>0</v>
      </c>
      <c r="L6190" t="s">
        <v>30</v>
      </c>
      <c r="M6190" t="s">
        <v>35</v>
      </c>
      <c r="N6190">
        <v>0</v>
      </c>
      <c r="O6190">
        <v>8210148</v>
      </c>
      <c r="P6190" t="s">
        <v>14</v>
      </c>
      <c r="Q6190" t="s">
        <v>14</v>
      </c>
    </row>
    <row r="6191" spans="1:17" x14ac:dyDescent="0.25">
      <c r="A6191">
        <v>164113606</v>
      </c>
      <c r="B6191" t="s">
        <v>6663</v>
      </c>
      <c r="C6191" t="s">
        <v>6664</v>
      </c>
      <c r="D6191" t="s">
        <v>127</v>
      </c>
      <c r="E6191">
        <v>21</v>
      </c>
      <c r="F6191" t="s">
        <v>6</v>
      </c>
      <c r="G6191" t="s">
        <v>3918</v>
      </c>
      <c r="H6191" t="s">
        <v>27</v>
      </c>
      <c r="I6191">
        <v>303</v>
      </c>
      <c r="J6191">
        <v>287</v>
      </c>
      <c r="K6191">
        <v>0</v>
      </c>
      <c r="L6191">
        <v>20180212</v>
      </c>
      <c r="M6191" t="s">
        <v>36</v>
      </c>
      <c r="N6191">
        <v>0</v>
      </c>
      <c r="O6191">
        <v>14435114</v>
      </c>
      <c r="P6191" t="s">
        <v>13</v>
      </c>
      <c r="Q6191" t="s">
        <v>13</v>
      </c>
    </row>
    <row r="6192" spans="1:17" x14ac:dyDescent="0.25">
      <c r="A6192">
        <v>164206195</v>
      </c>
      <c r="B6192" t="s">
        <v>2191</v>
      </c>
      <c r="C6192" t="s">
        <v>2002</v>
      </c>
      <c r="D6192" t="s">
        <v>100</v>
      </c>
      <c r="E6192">
        <v>21</v>
      </c>
      <c r="F6192" t="s">
        <v>38</v>
      </c>
      <c r="G6192" t="s">
        <v>2472</v>
      </c>
      <c r="H6192" t="s">
        <v>27</v>
      </c>
      <c r="I6192">
        <v>199</v>
      </c>
      <c r="J6192">
        <v>125</v>
      </c>
      <c r="K6192">
        <v>20211</v>
      </c>
      <c r="L6192">
        <v>20210224</v>
      </c>
      <c r="M6192" t="s">
        <v>36</v>
      </c>
      <c r="N6192">
        <v>0</v>
      </c>
      <c r="O6192">
        <v>11504678</v>
      </c>
      <c r="P6192" t="s">
        <v>13</v>
      </c>
      <c r="Q6192" t="s">
        <v>13</v>
      </c>
    </row>
    <row r="6193" spans="1:17" x14ac:dyDescent="0.25">
      <c r="A6193">
        <v>164320917</v>
      </c>
      <c r="B6193" t="s">
        <v>10429</v>
      </c>
      <c r="C6193" t="s">
        <v>599</v>
      </c>
      <c r="D6193" t="s">
        <v>79</v>
      </c>
      <c r="E6193">
        <v>21</v>
      </c>
      <c r="F6193" t="s">
        <v>38</v>
      </c>
      <c r="G6193" t="s">
        <v>3918</v>
      </c>
      <c r="H6193" t="s">
        <v>27</v>
      </c>
      <c r="I6193">
        <v>73</v>
      </c>
      <c r="J6193">
        <v>31</v>
      </c>
      <c r="K6193">
        <v>20211</v>
      </c>
      <c r="L6193" t="s">
        <v>30</v>
      </c>
      <c r="M6193" t="s">
        <v>35</v>
      </c>
      <c r="N6193">
        <v>0</v>
      </c>
      <c r="O6193">
        <v>15994533</v>
      </c>
      <c r="P6193" t="s">
        <v>13</v>
      </c>
      <c r="Q6193" t="s">
        <v>13</v>
      </c>
    </row>
    <row r="6194" spans="1:17" x14ac:dyDescent="0.25">
      <c r="A6194">
        <v>163338490</v>
      </c>
      <c r="B6194" t="s">
        <v>3701</v>
      </c>
      <c r="C6194" t="s">
        <v>4723</v>
      </c>
      <c r="D6194" t="s">
        <v>122</v>
      </c>
      <c r="E6194">
        <v>21</v>
      </c>
      <c r="F6194" t="s">
        <v>6</v>
      </c>
      <c r="G6194" t="s">
        <v>2472</v>
      </c>
      <c r="H6194" t="s">
        <v>27</v>
      </c>
      <c r="I6194">
        <v>625</v>
      </c>
      <c r="J6194">
        <v>573</v>
      </c>
      <c r="K6194">
        <v>20211</v>
      </c>
      <c r="L6194">
        <v>20200811</v>
      </c>
      <c r="M6194" t="s">
        <v>35</v>
      </c>
      <c r="N6194">
        <v>20212</v>
      </c>
      <c r="O6194">
        <v>8263077</v>
      </c>
      <c r="P6194" t="s">
        <v>15</v>
      </c>
      <c r="Q6194" t="s">
        <v>15</v>
      </c>
    </row>
    <row r="6195" spans="1:17" x14ac:dyDescent="0.25">
      <c r="A6195">
        <v>164311383</v>
      </c>
      <c r="B6195" t="s">
        <v>10430</v>
      </c>
      <c r="C6195" t="s">
        <v>10431</v>
      </c>
      <c r="D6195" t="s">
        <v>122</v>
      </c>
      <c r="E6195">
        <v>21</v>
      </c>
      <c r="F6195" t="s">
        <v>6</v>
      </c>
      <c r="G6195" t="s">
        <v>7007</v>
      </c>
      <c r="H6195" t="s">
        <v>27</v>
      </c>
      <c r="I6195">
        <v>83</v>
      </c>
      <c r="J6195">
        <v>36</v>
      </c>
      <c r="K6195">
        <v>20211</v>
      </c>
      <c r="L6195">
        <v>20180930</v>
      </c>
      <c r="M6195" t="s">
        <v>36</v>
      </c>
      <c r="N6195">
        <v>20212</v>
      </c>
      <c r="O6195">
        <v>14673191</v>
      </c>
      <c r="P6195" t="s">
        <v>13</v>
      </c>
      <c r="Q6195" t="s">
        <v>13</v>
      </c>
    </row>
    <row r="6196" spans="1:17" x14ac:dyDescent="0.25">
      <c r="A6196">
        <v>164069684</v>
      </c>
      <c r="B6196" t="s">
        <v>2194</v>
      </c>
      <c r="C6196" t="s">
        <v>263</v>
      </c>
      <c r="D6196" t="s">
        <v>127</v>
      </c>
      <c r="E6196">
        <v>21</v>
      </c>
      <c r="F6196" t="s">
        <v>38</v>
      </c>
      <c r="G6196" t="s">
        <v>4393</v>
      </c>
      <c r="H6196" t="s">
        <v>27</v>
      </c>
      <c r="I6196">
        <v>381</v>
      </c>
      <c r="J6196">
        <v>381</v>
      </c>
      <c r="K6196">
        <v>20211</v>
      </c>
      <c r="L6196">
        <v>20200217</v>
      </c>
      <c r="M6196" t="s">
        <v>36</v>
      </c>
      <c r="N6196">
        <v>20212</v>
      </c>
      <c r="O6196">
        <v>14732497</v>
      </c>
      <c r="P6196" t="s">
        <v>14</v>
      </c>
      <c r="Q6196" t="s">
        <v>14</v>
      </c>
    </row>
    <row r="6197" spans="1:17" x14ac:dyDescent="0.25">
      <c r="A6197">
        <v>164320397</v>
      </c>
      <c r="B6197" t="s">
        <v>1634</v>
      </c>
      <c r="C6197" t="s">
        <v>10432</v>
      </c>
      <c r="D6197" t="s">
        <v>79</v>
      </c>
      <c r="E6197">
        <v>21</v>
      </c>
      <c r="F6197" t="s">
        <v>38</v>
      </c>
      <c r="G6197" t="s">
        <v>3918</v>
      </c>
      <c r="H6197" t="s">
        <v>27</v>
      </c>
      <c r="I6197">
        <v>73</v>
      </c>
      <c r="J6197">
        <v>59</v>
      </c>
      <c r="K6197">
        <v>20211</v>
      </c>
      <c r="L6197">
        <v>20210212</v>
      </c>
      <c r="M6197" t="s">
        <v>36</v>
      </c>
      <c r="N6197">
        <v>0</v>
      </c>
      <c r="O6197">
        <v>8686088</v>
      </c>
      <c r="P6197" t="s">
        <v>13</v>
      </c>
      <c r="Q6197" t="s">
        <v>13</v>
      </c>
    </row>
    <row r="6198" spans="1:17" x14ac:dyDescent="0.25">
      <c r="A6198">
        <v>163189394</v>
      </c>
      <c r="B6198" t="s">
        <v>684</v>
      </c>
      <c r="C6198" t="s">
        <v>658</v>
      </c>
      <c r="D6198" t="s">
        <v>79</v>
      </c>
      <c r="E6198">
        <v>21</v>
      </c>
      <c r="F6198" t="s">
        <v>6</v>
      </c>
      <c r="G6198" t="s">
        <v>2472</v>
      </c>
      <c r="H6198" t="s">
        <v>27</v>
      </c>
      <c r="I6198">
        <v>756</v>
      </c>
      <c r="J6198">
        <v>707</v>
      </c>
      <c r="K6198">
        <v>0</v>
      </c>
      <c r="L6198">
        <v>20180213</v>
      </c>
      <c r="M6198" t="s">
        <v>36</v>
      </c>
      <c r="N6198">
        <v>0</v>
      </c>
      <c r="O6198">
        <v>15305077</v>
      </c>
      <c r="P6198" t="s">
        <v>16</v>
      </c>
      <c r="Q6198" t="s">
        <v>15</v>
      </c>
    </row>
    <row r="6199" spans="1:17" x14ac:dyDescent="0.25">
      <c r="A6199">
        <v>164358399</v>
      </c>
      <c r="B6199" t="s">
        <v>2036</v>
      </c>
      <c r="C6199" t="s">
        <v>374</v>
      </c>
      <c r="D6199" t="s">
        <v>108</v>
      </c>
      <c r="E6199">
        <v>21</v>
      </c>
      <c r="F6199" t="s">
        <v>38</v>
      </c>
      <c r="G6199" t="s">
        <v>3918</v>
      </c>
      <c r="H6199" t="s">
        <v>27</v>
      </c>
      <c r="I6199">
        <v>35</v>
      </c>
      <c r="J6199">
        <v>17</v>
      </c>
      <c r="K6199">
        <v>20211</v>
      </c>
      <c r="L6199">
        <v>20191005</v>
      </c>
      <c r="M6199" t="s">
        <v>36</v>
      </c>
      <c r="N6199">
        <v>20212</v>
      </c>
      <c r="O6199">
        <v>8277724</v>
      </c>
      <c r="P6199" t="s">
        <v>13</v>
      </c>
      <c r="Q6199" t="s">
        <v>13</v>
      </c>
    </row>
    <row r="6200" spans="1:17" x14ac:dyDescent="0.25">
      <c r="A6200">
        <v>164305988</v>
      </c>
      <c r="B6200" t="s">
        <v>685</v>
      </c>
      <c r="C6200" t="s">
        <v>10433</v>
      </c>
      <c r="D6200" t="s">
        <v>127</v>
      </c>
      <c r="E6200">
        <v>21</v>
      </c>
      <c r="F6200" t="s">
        <v>37</v>
      </c>
      <c r="G6200" t="s">
        <v>2470</v>
      </c>
      <c r="H6200" t="s">
        <v>27</v>
      </c>
      <c r="I6200">
        <v>87</v>
      </c>
      <c r="J6200">
        <v>66</v>
      </c>
      <c r="K6200">
        <v>20211</v>
      </c>
      <c r="L6200" t="s">
        <v>30</v>
      </c>
      <c r="M6200" t="s">
        <v>35</v>
      </c>
      <c r="N6200">
        <v>0</v>
      </c>
      <c r="O6200">
        <v>15821164</v>
      </c>
      <c r="P6200" t="s">
        <v>13</v>
      </c>
      <c r="Q6200" t="s">
        <v>13</v>
      </c>
    </row>
    <row r="6201" spans="1:17" x14ac:dyDescent="0.25">
      <c r="A6201">
        <v>164281675</v>
      </c>
      <c r="B6201" t="s">
        <v>8754</v>
      </c>
      <c r="C6201" t="s">
        <v>2142</v>
      </c>
      <c r="D6201" t="s">
        <v>122</v>
      </c>
      <c r="E6201">
        <v>21</v>
      </c>
      <c r="F6201" t="s">
        <v>38</v>
      </c>
      <c r="G6201" t="s">
        <v>7007</v>
      </c>
      <c r="H6201" t="s">
        <v>27</v>
      </c>
      <c r="I6201">
        <v>119</v>
      </c>
      <c r="J6201">
        <v>110</v>
      </c>
      <c r="K6201">
        <v>0</v>
      </c>
      <c r="L6201" t="s">
        <v>30</v>
      </c>
      <c r="M6201" t="s">
        <v>35</v>
      </c>
      <c r="N6201">
        <v>0</v>
      </c>
      <c r="O6201">
        <v>8281334</v>
      </c>
      <c r="P6201" t="s">
        <v>13</v>
      </c>
      <c r="Q6201" t="s">
        <v>13</v>
      </c>
    </row>
    <row r="6202" spans="1:17" x14ac:dyDescent="0.25">
      <c r="A6202">
        <v>164284597</v>
      </c>
      <c r="B6202" t="s">
        <v>2074</v>
      </c>
      <c r="C6202" t="s">
        <v>8755</v>
      </c>
      <c r="D6202" t="s">
        <v>122</v>
      </c>
      <c r="E6202">
        <v>21</v>
      </c>
      <c r="F6202" t="s">
        <v>38</v>
      </c>
      <c r="G6202" t="s">
        <v>30</v>
      </c>
      <c r="H6202" t="s">
        <v>27</v>
      </c>
      <c r="I6202">
        <v>139</v>
      </c>
      <c r="J6202">
        <v>139</v>
      </c>
      <c r="K6202">
        <v>0</v>
      </c>
      <c r="L6202">
        <v>20201103</v>
      </c>
      <c r="M6202" t="s">
        <v>36</v>
      </c>
      <c r="N6202">
        <v>20212</v>
      </c>
      <c r="O6202">
        <v>15267461</v>
      </c>
      <c r="P6202" t="s">
        <v>13</v>
      </c>
      <c r="Q6202" t="s">
        <v>13</v>
      </c>
    </row>
    <row r="6203" spans="1:17" x14ac:dyDescent="0.25">
      <c r="A6203">
        <v>164105895</v>
      </c>
      <c r="B6203" t="s">
        <v>6427</v>
      </c>
      <c r="C6203" t="s">
        <v>2308</v>
      </c>
      <c r="D6203" t="s">
        <v>127</v>
      </c>
      <c r="E6203">
        <v>21</v>
      </c>
      <c r="F6203" t="s">
        <v>6</v>
      </c>
      <c r="G6203" t="s">
        <v>3918</v>
      </c>
      <c r="H6203" t="s">
        <v>27</v>
      </c>
      <c r="I6203">
        <v>311</v>
      </c>
      <c r="J6203">
        <v>297</v>
      </c>
      <c r="K6203">
        <v>0</v>
      </c>
      <c r="L6203">
        <v>20210125</v>
      </c>
      <c r="M6203" t="s">
        <v>35</v>
      </c>
      <c r="N6203">
        <v>0</v>
      </c>
      <c r="O6203">
        <v>8283702</v>
      </c>
      <c r="P6203" t="s">
        <v>13</v>
      </c>
      <c r="Q6203" t="s">
        <v>13</v>
      </c>
    </row>
    <row r="6204" spans="1:17" x14ac:dyDescent="0.25">
      <c r="A6204">
        <v>164121426</v>
      </c>
      <c r="B6204" t="s">
        <v>2527</v>
      </c>
      <c r="C6204" t="s">
        <v>7022</v>
      </c>
      <c r="D6204" t="s">
        <v>79</v>
      </c>
      <c r="E6204">
        <v>21</v>
      </c>
      <c r="F6204" t="s">
        <v>6</v>
      </c>
      <c r="G6204" t="s">
        <v>3580</v>
      </c>
      <c r="H6204" t="s">
        <v>27</v>
      </c>
      <c r="I6204">
        <v>293</v>
      </c>
      <c r="J6204">
        <v>242</v>
      </c>
      <c r="K6204">
        <v>20211</v>
      </c>
      <c r="L6204" t="s">
        <v>30</v>
      </c>
      <c r="M6204" t="s">
        <v>35</v>
      </c>
      <c r="N6204">
        <v>20212</v>
      </c>
      <c r="O6204">
        <v>11558295</v>
      </c>
      <c r="P6204" t="s">
        <v>13</v>
      </c>
      <c r="Q6204" t="s">
        <v>13</v>
      </c>
    </row>
    <row r="6205" spans="1:17" x14ac:dyDescent="0.25">
      <c r="A6205">
        <v>163880736</v>
      </c>
      <c r="B6205" t="s">
        <v>2527</v>
      </c>
      <c r="C6205" t="s">
        <v>3530</v>
      </c>
      <c r="D6205" t="s">
        <v>122</v>
      </c>
      <c r="E6205">
        <v>21</v>
      </c>
      <c r="F6205" t="s">
        <v>6</v>
      </c>
      <c r="G6205" t="s">
        <v>2472</v>
      </c>
      <c r="H6205" t="s">
        <v>27</v>
      </c>
      <c r="I6205">
        <v>448</v>
      </c>
      <c r="J6205">
        <v>437</v>
      </c>
      <c r="K6205">
        <v>20211</v>
      </c>
      <c r="L6205" t="s">
        <v>30</v>
      </c>
      <c r="M6205" t="s">
        <v>35</v>
      </c>
      <c r="N6205">
        <v>20212</v>
      </c>
      <c r="O6205">
        <v>15426766</v>
      </c>
      <c r="P6205" t="s">
        <v>14</v>
      </c>
      <c r="Q6205" t="s">
        <v>14</v>
      </c>
    </row>
    <row r="6206" spans="1:17" x14ac:dyDescent="0.25">
      <c r="A6206">
        <v>164346449</v>
      </c>
      <c r="B6206" t="s">
        <v>1023</v>
      </c>
      <c r="C6206" t="s">
        <v>1270</v>
      </c>
      <c r="D6206" t="s">
        <v>111</v>
      </c>
      <c r="E6206">
        <v>21</v>
      </c>
      <c r="F6206" t="s">
        <v>6</v>
      </c>
      <c r="G6206" t="s">
        <v>7007</v>
      </c>
      <c r="H6206" t="s">
        <v>27</v>
      </c>
      <c r="I6206">
        <v>48</v>
      </c>
      <c r="J6206">
        <v>45</v>
      </c>
      <c r="K6206">
        <v>20211</v>
      </c>
      <c r="L6206">
        <v>20210607</v>
      </c>
      <c r="M6206" t="s">
        <v>36</v>
      </c>
      <c r="N6206">
        <v>20212</v>
      </c>
      <c r="O6206">
        <v>15996822</v>
      </c>
      <c r="P6206" t="s">
        <v>13</v>
      </c>
      <c r="Q6206" t="s">
        <v>13</v>
      </c>
    </row>
    <row r="6207" spans="1:17" x14ac:dyDescent="0.25">
      <c r="A6207">
        <v>163360106</v>
      </c>
      <c r="B6207" t="s">
        <v>4724</v>
      </c>
      <c r="C6207" t="s">
        <v>4725</v>
      </c>
      <c r="D6207" t="s">
        <v>122</v>
      </c>
      <c r="E6207">
        <v>21</v>
      </c>
      <c r="F6207" t="s">
        <v>6</v>
      </c>
      <c r="G6207" t="s">
        <v>3580</v>
      </c>
      <c r="H6207" t="s">
        <v>27</v>
      </c>
      <c r="I6207">
        <v>598</v>
      </c>
      <c r="J6207">
        <v>595</v>
      </c>
      <c r="K6207">
        <v>0</v>
      </c>
      <c r="L6207" t="s">
        <v>30</v>
      </c>
      <c r="M6207" t="s">
        <v>36</v>
      </c>
      <c r="N6207">
        <v>0</v>
      </c>
      <c r="O6207">
        <v>15367006</v>
      </c>
      <c r="P6207" t="s">
        <v>15</v>
      </c>
      <c r="Q6207" t="s">
        <v>15</v>
      </c>
    </row>
    <row r="6208" spans="1:17" x14ac:dyDescent="0.25">
      <c r="A6208">
        <v>163122382</v>
      </c>
      <c r="B6208" t="s">
        <v>2528</v>
      </c>
      <c r="C6208" t="s">
        <v>4092</v>
      </c>
      <c r="D6208" t="s">
        <v>122</v>
      </c>
      <c r="E6208">
        <v>21</v>
      </c>
      <c r="F6208" t="s">
        <v>6</v>
      </c>
      <c r="G6208" t="s">
        <v>2472</v>
      </c>
      <c r="H6208" t="s">
        <v>27</v>
      </c>
      <c r="I6208">
        <v>808</v>
      </c>
      <c r="J6208">
        <v>767</v>
      </c>
      <c r="K6208">
        <v>0</v>
      </c>
      <c r="L6208">
        <v>20191230</v>
      </c>
      <c r="M6208" t="s">
        <v>35</v>
      </c>
      <c r="N6208">
        <v>0</v>
      </c>
      <c r="O6208">
        <v>9962900</v>
      </c>
      <c r="P6208" t="s">
        <v>16</v>
      </c>
      <c r="Q6208" t="s">
        <v>16</v>
      </c>
    </row>
    <row r="6209" spans="1:17" x14ac:dyDescent="0.25">
      <c r="A6209">
        <v>164348577</v>
      </c>
      <c r="B6209" t="s">
        <v>1828</v>
      </c>
      <c r="C6209" t="s">
        <v>10434</v>
      </c>
      <c r="D6209" t="s">
        <v>111</v>
      </c>
      <c r="E6209">
        <v>21</v>
      </c>
      <c r="F6209" t="s">
        <v>38</v>
      </c>
      <c r="G6209" t="s">
        <v>7007</v>
      </c>
      <c r="H6209" t="s">
        <v>27</v>
      </c>
      <c r="I6209">
        <v>45</v>
      </c>
      <c r="J6209">
        <v>31</v>
      </c>
      <c r="K6209">
        <v>0</v>
      </c>
      <c r="L6209">
        <v>20191020</v>
      </c>
      <c r="M6209" t="s">
        <v>36</v>
      </c>
      <c r="N6209">
        <v>0</v>
      </c>
      <c r="O6209">
        <v>13851867</v>
      </c>
      <c r="P6209" t="s">
        <v>13</v>
      </c>
      <c r="Q6209" t="s">
        <v>13</v>
      </c>
    </row>
    <row r="6210" spans="1:17" x14ac:dyDescent="0.25">
      <c r="A6210">
        <v>163759304</v>
      </c>
      <c r="B6210" t="s">
        <v>5218</v>
      </c>
      <c r="C6210" t="s">
        <v>687</v>
      </c>
      <c r="D6210" t="s">
        <v>122</v>
      </c>
      <c r="E6210">
        <v>21</v>
      </c>
      <c r="F6210" t="s">
        <v>5</v>
      </c>
      <c r="G6210" t="s">
        <v>8867</v>
      </c>
      <c r="H6210" t="s">
        <v>27</v>
      </c>
      <c r="I6210">
        <v>493</v>
      </c>
      <c r="J6210">
        <v>490</v>
      </c>
      <c r="K6210">
        <v>0</v>
      </c>
      <c r="L6210" t="s">
        <v>30</v>
      </c>
      <c r="M6210" t="s">
        <v>36</v>
      </c>
      <c r="N6210">
        <v>0</v>
      </c>
      <c r="O6210">
        <v>8291603</v>
      </c>
      <c r="P6210" t="s">
        <v>14</v>
      </c>
      <c r="Q6210" t="s">
        <v>14</v>
      </c>
    </row>
    <row r="6211" spans="1:17" x14ac:dyDescent="0.25">
      <c r="A6211">
        <v>164224444</v>
      </c>
      <c r="B6211" t="s">
        <v>6043</v>
      </c>
      <c r="C6211" t="s">
        <v>7808</v>
      </c>
      <c r="D6211" t="s">
        <v>121</v>
      </c>
      <c r="E6211">
        <v>21</v>
      </c>
      <c r="F6211" t="s">
        <v>6</v>
      </c>
      <c r="G6211" t="s">
        <v>2472</v>
      </c>
      <c r="H6211" t="s">
        <v>27</v>
      </c>
      <c r="I6211">
        <v>191</v>
      </c>
      <c r="J6211">
        <v>178</v>
      </c>
      <c r="K6211">
        <v>20211</v>
      </c>
      <c r="L6211">
        <v>20180312</v>
      </c>
      <c r="M6211" t="s">
        <v>35</v>
      </c>
      <c r="N6211">
        <v>0</v>
      </c>
      <c r="O6211">
        <v>15964294</v>
      </c>
      <c r="P6211" t="s">
        <v>13</v>
      </c>
      <c r="Q6211" t="s">
        <v>13</v>
      </c>
    </row>
    <row r="6212" spans="1:17" x14ac:dyDescent="0.25">
      <c r="A6212">
        <v>162955336</v>
      </c>
      <c r="B6212" t="s">
        <v>2755</v>
      </c>
      <c r="C6212" t="s">
        <v>226</v>
      </c>
      <c r="D6212" t="s">
        <v>122</v>
      </c>
      <c r="E6212">
        <v>21</v>
      </c>
      <c r="F6212" t="s">
        <v>6</v>
      </c>
      <c r="G6212" t="s">
        <v>3580</v>
      </c>
      <c r="H6212" t="s">
        <v>27</v>
      </c>
      <c r="I6212">
        <v>939</v>
      </c>
      <c r="J6212">
        <v>843</v>
      </c>
      <c r="K6212">
        <v>20211</v>
      </c>
      <c r="L6212">
        <v>20181029</v>
      </c>
      <c r="M6212" t="s">
        <v>35</v>
      </c>
      <c r="N6212">
        <v>0</v>
      </c>
      <c r="O6212">
        <v>8297096</v>
      </c>
      <c r="P6212" t="s">
        <v>16</v>
      </c>
      <c r="Q6212" t="s">
        <v>16</v>
      </c>
    </row>
    <row r="6213" spans="1:17" x14ac:dyDescent="0.25">
      <c r="A6213">
        <v>163379690</v>
      </c>
      <c r="B6213" t="s">
        <v>1213</v>
      </c>
      <c r="C6213" t="s">
        <v>708</v>
      </c>
      <c r="D6213" t="s">
        <v>127</v>
      </c>
      <c r="E6213">
        <v>21</v>
      </c>
      <c r="F6213" t="s">
        <v>6</v>
      </c>
      <c r="G6213" t="s">
        <v>3918</v>
      </c>
      <c r="H6213" t="s">
        <v>27</v>
      </c>
      <c r="I6213">
        <v>582</v>
      </c>
      <c r="J6213">
        <v>542</v>
      </c>
      <c r="K6213">
        <v>20211</v>
      </c>
      <c r="L6213">
        <v>20210118</v>
      </c>
      <c r="M6213" t="s">
        <v>36</v>
      </c>
      <c r="N6213">
        <v>20212</v>
      </c>
      <c r="O6213">
        <v>14911151</v>
      </c>
      <c r="P6213" t="s">
        <v>15</v>
      </c>
      <c r="Q6213" t="s">
        <v>14</v>
      </c>
    </row>
    <row r="6214" spans="1:17" x14ac:dyDescent="0.25">
      <c r="A6214">
        <v>163904253</v>
      </c>
      <c r="B6214" t="s">
        <v>686</v>
      </c>
      <c r="C6214" t="s">
        <v>1267</v>
      </c>
      <c r="D6214" t="s">
        <v>127</v>
      </c>
      <c r="E6214">
        <v>21</v>
      </c>
      <c r="F6214" t="s">
        <v>38</v>
      </c>
      <c r="G6214" t="s">
        <v>8866</v>
      </c>
      <c r="H6214" t="s">
        <v>27</v>
      </c>
      <c r="I6214">
        <v>444</v>
      </c>
      <c r="J6214">
        <v>272</v>
      </c>
      <c r="K6214">
        <v>20211</v>
      </c>
      <c r="L6214">
        <v>20190115</v>
      </c>
      <c r="M6214" t="s">
        <v>35</v>
      </c>
      <c r="N6214">
        <v>20212</v>
      </c>
      <c r="O6214">
        <v>13521988</v>
      </c>
      <c r="P6214" t="s">
        <v>14</v>
      </c>
      <c r="Q6214" t="s">
        <v>13</v>
      </c>
    </row>
    <row r="6215" spans="1:17" x14ac:dyDescent="0.25">
      <c r="A6215">
        <v>163437579</v>
      </c>
      <c r="B6215" t="s">
        <v>2757</v>
      </c>
      <c r="C6215" t="s">
        <v>213</v>
      </c>
      <c r="D6215" t="s">
        <v>122</v>
      </c>
      <c r="E6215">
        <v>21</v>
      </c>
      <c r="F6215" t="s">
        <v>6</v>
      </c>
      <c r="G6215" t="s">
        <v>2472</v>
      </c>
      <c r="H6215" t="s">
        <v>27</v>
      </c>
      <c r="I6215">
        <v>533</v>
      </c>
      <c r="J6215">
        <v>514</v>
      </c>
      <c r="K6215">
        <v>20211</v>
      </c>
      <c r="L6215">
        <v>20200715</v>
      </c>
      <c r="M6215" t="s">
        <v>36</v>
      </c>
      <c r="N6215">
        <v>20212</v>
      </c>
      <c r="O6215">
        <v>15423685</v>
      </c>
      <c r="P6215" t="s">
        <v>14</v>
      </c>
      <c r="Q6215" t="s">
        <v>14</v>
      </c>
    </row>
    <row r="6216" spans="1:17" x14ac:dyDescent="0.25">
      <c r="A6216">
        <v>163315837</v>
      </c>
      <c r="B6216" t="s">
        <v>1028</v>
      </c>
      <c r="C6216" t="s">
        <v>248</v>
      </c>
      <c r="D6216" t="s">
        <v>130</v>
      </c>
      <c r="E6216">
        <v>21</v>
      </c>
      <c r="F6216" t="s">
        <v>6</v>
      </c>
      <c r="G6216" t="s">
        <v>3580</v>
      </c>
      <c r="H6216" t="s">
        <v>27</v>
      </c>
      <c r="I6216">
        <v>647</v>
      </c>
      <c r="J6216">
        <v>605</v>
      </c>
      <c r="K6216">
        <v>0</v>
      </c>
      <c r="L6216" t="s">
        <v>30</v>
      </c>
      <c r="M6216" t="s">
        <v>36</v>
      </c>
      <c r="N6216">
        <v>0</v>
      </c>
      <c r="O6216">
        <v>8608545</v>
      </c>
      <c r="P6216" t="s">
        <v>15</v>
      </c>
      <c r="Q6216" t="s">
        <v>15</v>
      </c>
    </row>
    <row r="6217" spans="1:17" x14ac:dyDescent="0.25">
      <c r="A6217">
        <v>163128279</v>
      </c>
      <c r="B6217" t="s">
        <v>2762</v>
      </c>
      <c r="C6217" t="s">
        <v>354</v>
      </c>
      <c r="D6217" t="s">
        <v>122</v>
      </c>
      <c r="E6217">
        <v>21</v>
      </c>
      <c r="F6217" t="s">
        <v>5</v>
      </c>
      <c r="G6217" t="s">
        <v>8867</v>
      </c>
      <c r="H6217" t="s">
        <v>27</v>
      </c>
      <c r="I6217">
        <v>805</v>
      </c>
      <c r="J6217">
        <v>773</v>
      </c>
      <c r="K6217">
        <v>0</v>
      </c>
      <c r="L6217" t="s">
        <v>30</v>
      </c>
      <c r="M6217" t="s">
        <v>36</v>
      </c>
      <c r="N6217">
        <v>0</v>
      </c>
      <c r="O6217">
        <v>15272830</v>
      </c>
      <c r="P6217" t="s">
        <v>16</v>
      </c>
      <c r="Q6217" t="s">
        <v>16</v>
      </c>
    </row>
    <row r="6218" spans="1:17" x14ac:dyDescent="0.25">
      <c r="A6218">
        <v>164062712</v>
      </c>
      <c r="B6218" t="s">
        <v>2477</v>
      </c>
      <c r="C6218" t="s">
        <v>6665</v>
      </c>
      <c r="D6218" t="s">
        <v>127</v>
      </c>
      <c r="E6218">
        <v>21</v>
      </c>
      <c r="F6218" t="s">
        <v>38</v>
      </c>
      <c r="G6218" t="s">
        <v>8866</v>
      </c>
      <c r="H6218" t="s">
        <v>27</v>
      </c>
      <c r="I6218">
        <v>380</v>
      </c>
      <c r="J6218">
        <v>380</v>
      </c>
      <c r="K6218">
        <v>0</v>
      </c>
      <c r="L6218">
        <v>20210702</v>
      </c>
      <c r="M6218" t="s">
        <v>36</v>
      </c>
      <c r="N6218">
        <v>0</v>
      </c>
      <c r="O6218">
        <v>8326733</v>
      </c>
      <c r="P6218" t="s">
        <v>14</v>
      </c>
      <c r="Q6218" t="s">
        <v>14</v>
      </c>
    </row>
    <row r="6219" spans="1:17" x14ac:dyDescent="0.25">
      <c r="A6219">
        <v>164068073</v>
      </c>
      <c r="B6219" t="s">
        <v>7809</v>
      </c>
      <c r="C6219" t="s">
        <v>911</v>
      </c>
      <c r="D6219" t="s">
        <v>127</v>
      </c>
      <c r="E6219">
        <v>21</v>
      </c>
      <c r="F6219" t="s">
        <v>38</v>
      </c>
      <c r="G6219" t="s">
        <v>8866</v>
      </c>
      <c r="H6219" t="s">
        <v>27</v>
      </c>
      <c r="I6219">
        <v>372</v>
      </c>
      <c r="J6219">
        <v>372</v>
      </c>
      <c r="K6219">
        <v>20211</v>
      </c>
      <c r="L6219" t="s">
        <v>30</v>
      </c>
      <c r="M6219" t="s">
        <v>36</v>
      </c>
      <c r="N6219">
        <v>0</v>
      </c>
      <c r="O6219">
        <v>14739289</v>
      </c>
      <c r="P6219" t="s">
        <v>14</v>
      </c>
      <c r="Q6219" t="s">
        <v>14</v>
      </c>
    </row>
    <row r="6220" spans="1:17" x14ac:dyDescent="0.25">
      <c r="A6220">
        <v>163398908</v>
      </c>
      <c r="B6220" t="s">
        <v>2203</v>
      </c>
      <c r="C6220" t="s">
        <v>5094</v>
      </c>
      <c r="D6220" t="s">
        <v>82</v>
      </c>
      <c r="E6220">
        <v>21</v>
      </c>
      <c r="F6220" t="s">
        <v>5</v>
      </c>
      <c r="G6220" t="s">
        <v>2472</v>
      </c>
      <c r="H6220" t="s">
        <v>27</v>
      </c>
      <c r="I6220">
        <v>566</v>
      </c>
      <c r="J6220">
        <v>546</v>
      </c>
      <c r="K6220">
        <v>20211</v>
      </c>
      <c r="L6220">
        <v>20200306</v>
      </c>
      <c r="M6220" t="s">
        <v>36</v>
      </c>
      <c r="N6220">
        <v>20212</v>
      </c>
      <c r="O6220">
        <v>10840019</v>
      </c>
      <c r="P6220" t="s">
        <v>15</v>
      </c>
      <c r="Q6220" t="s">
        <v>14</v>
      </c>
    </row>
    <row r="6221" spans="1:17" x14ac:dyDescent="0.25">
      <c r="A6221">
        <v>164234248</v>
      </c>
      <c r="B6221" t="s">
        <v>7810</v>
      </c>
      <c r="C6221" t="s">
        <v>449</v>
      </c>
      <c r="D6221" t="s">
        <v>121</v>
      </c>
      <c r="E6221">
        <v>21</v>
      </c>
      <c r="F6221" t="s">
        <v>38</v>
      </c>
      <c r="G6221" t="s">
        <v>7007</v>
      </c>
      <c r="H6221" t="s">
        <v>27</v>
      </c>
      <c r="I6221">
        <v>178</v>
      </c>
      <c r="J6221">
        <v>164</v>
      </c>
      <c r="K6221">
        <v>0</v>
      </c>
      <c r="L6221">
        <v>20210524</v>
      </c>
      <c r="M6221" t="s">
        <v>35</v>
      </c>
      <c r="N6221">
        <v>20212</v>
      </c>
      <c r="O6221">
        <v>15977625</v>
      </c>
      <c r="P6221" t="s">
        <v>13</v>
      </c>
      <c r="Q6221" t="s">
        <v>13</v>
      </c>
    </row>
    <row r="6222" spans="1:17" x14ac:dyDescent="0.25">
      <c r="A6222">
        <v>164269911</v>
      </c>
      <c r="B6222" t="s">
        <v>1645</v>
      </c>
      <c r="C6222" t="s">
        <v>2042</v>
      </c>
      <c r="D6222" t="s">
        <v>122</v>
      </c>
      <c r="E6222">
        <v>21</v>
      </c>
      <c r="F6222" t="s">
        <v>38</v>
      </c>
      <c r="G6222" t="s">
        <v>3918</v>
      </c>
      <c r="H6222" t="s">
        <v>27</v>
      </c>
      <c r="I6222">
        <v>132</v>
      </c>
      <c r="J6222">
        <v>110</v>
      </c>
      <c r="K6222">
        <v>0</v>
      </c>
      <c r="L6222">
        <v>20191122</v>
      </c>
      <c r="M6222" t="s">
        <v>36</v>
      </c>
      <c r="N6222">
        <v>0</v>
      </c>
      <c r="O6222">
        <v>9940231</v>
      </c>
      <c r="P6222" t="s">
        <v>13</v>
      </c>
      <c r="Q6222" t="s">
        <v>13</v>
      </c>
    </row>
    <row r="6223" spans="1:17" x14ac:dyDescent="0.25">
      <c r="A6223">
        <v>164166105</v>
      </c>
      <c r="B6223" t="s">
        <v>7023</v>
      </c>
      <c r="C6223" t="s">
        <v>457</v>
      </c>
      <c r="D6223" t="s">
        <v>122</v>
      </c>
      <c r="E6223">
        <v>21</v>
      </c>
      <c r="F6223" t="s">
        <v>6</v>
      </c>
      <c r="G6223" t="s">
        <v>7007</v>
      </c>
      <c r="H6223" t="s">
        <v>27</v>
      </c>
      <c r="I6223">
        <v>237</v>
      </c>
      <c r="J6223">
        <v>225</v>
      </c>
      <c r="K6223">
        <v>0</v>
      </c>
      <c r="L6223" t="s">
        <v>30</v>
      </c>
      <c r="M6223" t="s">
        <v>35</v>
      </c>
      <c r="N6223">
        <v>0</v>
      </c>
      <c r="O6223">
        <v>15967236</v>
      </c>
      <c r="P6223" t="s">
        <v>13</v>
      </c>
      <c r="Q6223" t="s">
        <v>13</v>
      </c>
    </row>
    <row r="6224" spans="1:17" x14ac:dyDescent="0.25">
      <c r="A6224">
        <v>164383336</v>
      </c>
      <c r="B6224" t="s">
        <v>10435</v>
      </c>
      <c r="C6224" t="s">
        <v>6332</v>
      </c>
      <c r="D6224" t="s">
        <v>122</v>
      </c>
      <c r="E6224">
        <v>21</v>
      </c>
      <c r="F6224" t="s">
        <v>37</v>
      </c>
      <c r="G6224" t="s">
        <v>4392</v>
      </c>
      <c r="H6224" t="s">
        <v>27</v>
      </c>
      <c r="I6224">
        <v>17</v>
      </c>
      <c r="J6224">
        <v>17</v>
      </c>
      <c r="K6224">
        <v>0</v>
      </c>
      <c r="L6224" t="s">
        <v>30</v>
      </c>
      <c r="M6224" t="s">
        <v>35</v>
      </c>
      <c r="N6224">
        <v>0</v>
      </c>
      <c r="O6224">
        <v>16044551</v>
      </c>
      <c r="P6224" t="s">
        <v>13</v>
      </c>
      <c r="Q6224" t="s">
        <v>13</v>
      </c>
    </row>
    <row r="6225" spans="1:17" x14ac:dyDescent="0.25">
      <c r="A6225">
        <v>163222207</v>
      </c>
      <c r="B6225" t="s">
        <v>4398</v>
      </c>
      <c r="C6225" t="s">
        <v>1098</v>
      </c>
      <c r="D6225" t="s">
        <v>122</v>
      </c>
      <c r="E6225">
        <v>21</v>
      </c>
      <c r="F6225" t="s">
        <v>6</v>
      </c>
      <c r="G6225" t="s">
        <v>2472</v>
      </c>
      <c r="H6225" t="s">
        <v>27</v>
      </c>
      <c r="I6225">
        <v>728</v>
      </c>
      <c r="J6225">
        <v>704</v>
      </c>
      <c r="K6225">
        <v>0</v>
      </c>
      <c r="L6225">
        <v>20190524</v>
      </c>
      <c r="M6225" t="s">
        <v>36</v>
      </c>
      <c r="N6225">
        <v>0</v>
      </c>
      <c r="O6225">
        <v>12257238</v>
      </c>
      <c r="P6225" t="s">
        <v>15</v>
      </c>
      <c r="Q6225" t="s">
        <v>15</v>
      </c>
    </row>
    <row r="6226" spans="1:17" x14ac:dyDescent="0.25">
      <c r="A6226">
        <v>164022218</v>
      </c>
      <c r="B6226" t="s">
        <v>5633</v>
      </c>
      <c r="C6226" t="s">
        <v>2295</v>
      </c>
      <c r="D6226" t="s">
        <v>122</v>
      </c>
      <c r="E6226">
        <v>21</v>
      </c>
      <c r="F6226" t="s">
        <v>38</v>
      </c>
      <c r="G6226" t="s">
        <v>8866</v>
      </c>
      <c r="H6226" t="s">
        <v>27</v>
      </c>
      <c r="I6226">
        <v>414</v>
      </c>
      <c r="J6226">
        <v>414</v>
      </c>
      <c r="K6226">
        <v>20211</v>
      </c>
      <c r="L6226">
        <v>20190313</v>
      </c>
      <c r="M6226" t="s">
        <v>36</v>
      </c>
      <c r="N6226">
        <v>0</v>
      </c>
      <c r="O6226">
        <v>15871011</v>
      </c>
      <c r="P6226" t="s">
        <v>14</v>
      </c>
      <c r="Q6226" t="s">
        <v>14</v>
      </c>
    </row>
    <row r="6227" spans="1:17" x14ac:dyDescent="0.25">
      <c r="A6227">
        <v>164235962</v>
      </c>
      <c r="B6227" t="s">
        <v>1652</v>
      </c>
      <c r="C6227" t="s">
        <v>325</v>
      </c>
      <c r="D6227" t="s">
        <v>122</v>
      </c>
      <c r="E6227">
        <v>21</v>
      </c>
      <c r="F6227" t="s">
        <v>37</v>
      </c>
      <c r="G6227" t="s">
        <v>3472</v>
      </c>
      <c r="H6227" t="s">
        <v>27</v>
      </c>
      <c r="I6227">
        <v>178</v>
      </c>
      <c r="J6227">
        <v>7</v>
      </c>
      <c r="K6227">
        <v>0</v>
      </c>
      <c r="L6227" t="s">
        <v>30</v>
      </c>
      <c r="M6227" t="s">
        <v>35</v>
      </c>
      <c r="N6227">
        <v>20212</v>
      </c>
      <c r="O6227">
        <v>15993611</v>
      </c>
      <c r="P6227" t="s">
        <v>13</v>
      </c>
      <c r="Q6227" t="s">
        <v>13</v>
      </c>
    </row>
    <row r="6228" spans="1:17" x14ac:dyDescent="0.25">
      <c r="A6228">
        <v>164223608</v>
      </c>
      <c r="B6228" t="s">
        <v>412</v>
      </c>
      <c r="C6228" t="s">
        <v>1568</v>
      </c>
      <c r="D6228" t="s">
        <v>108</v>
      </c>
      <c r="E6228">
        <v>21</v>
      </c>
      <c r="F6228" t="s">
        <v>38</v>
      </c>
      <c r="G6228" t="s">
        <v>3528</v>
      </c>
      <c r="H6228" t="s">
        <v>27</v>
      </c>
      <c r="I6228">
        <v>192</v>
      </c>
      <c r="J6228">
        <v>189</v>
      </c>
      <c r="K6228">
        <v>0</v>
      </c>
      <c r="L6228" t="s">
        <v>30</v>
      </c>
      <c r="M6228" t="s">
        <v>36</v>
      </c>
      <c r="N6228">
        <v>0</v>
      </c>
      <c r="O6228">
        <v>15468881</v>
      </c>
      <c r="P6228" t="s">
        <v>13</v>
      </c>
      <c r="Q6228" t="s">
        <v>13</v>
      </c>
    </row>
    <row r="6229" spans="1:17" x14ac:dyDescent="0.25">
      <c r="A6229">
        <v>164265413</v>
      </c>
      <c r="B6229" t="s">
        <v>1368</v>
      </c>
      <c r="C6229" t="s">
        <v>2551</v>
      </c>
      <c r="D6229" t="s">
        <v>122</v>
      </c>
      <c r="E6229">
        <v>21</v>
      </c>
      <c r="F6229" t="s">
        <v>38</v>
      </c>
      <c r="G6229" t="s">
        <v>3918</v>
      </c>
      <c r="H6229" t="s">
        <v>27</v>
      </c>
      <c r="I6229">
        <v>136</v>
      </c>
      <c r="J6229">
        <v>115</v>
      </c>
      <c r="K6229">
        <v>20211</v>
      </c>
      <c r="L6229">
        <v>20200914</v>
      </c>
      <c r="M6229" t="s">
        <v>35</v>
      </c>
      <c r="N6229">
        <v>0</v>
      </c>
      <c r="O6229">
        <v>13972141</v>
      </c>
      <c r="P6229" t="s">
        <v>13</v>
      </c>
      <c r="Q6229" t="s">
        <v>13</v>
      </c>
    </row>
    <row r="6230" spans="1:17" x14ac:dyDescent="0.25">
      <c r="A6230">
        <v>163423800</v>
      </c>
      <c r="B6230" t="s">
        <v>231</v>
      </c>
      <c r="C6230" t="s">
        <v>1948</v>
      </c>
      <c r="D6230" t="s">
        <v>122</v>
      </c>
      <c r="E6230">
        <v>21</v>
      </c>
      <c r="F6230" t="s">
        <v>6</v>
      </c>
      <c r="G6230" t="s">
        <v>2472</v>
      </c>
      <c r="H6230" t="s">
        <v>27</v>
      </c>
      <c r="I6230">
        <v>504</v>
      </c>
      <c r="J6230">
        <v>487</v>
      </c>
      <c r="K6230">
        <v>0</v>
      </c>
      <c r="L6230">
        <v>20210616</v>
      </c>
      <c r="M6230" t="s">
        <v>36</v>
      </c>
      <c r="N6230">
        <v>20212</v>
      </c>
      <c r="O6230">
        <v>14673406</v>
      </c>
      <c r="P6230" t="s">
        <v>14</v>
      </c>
      <c r="Q6230" t="s">
        <v>14</v>
      </c>
    </row>
    <row r="6231" spans="1:17" x14ac:dyDescent="0.25">
      <c r="A6231">
        <v>164345335</v>
      </c>
      <c r="B6231" t="s">
        <v>231</v>
      </c>
      <c r="C6231" t="s">
        <v>2315</v>
      </c>
      <c r="D6231" t="s">
        <v>122</v>
      </c>
      <c r="E6231">
        <v>21</v>
      </c>
      <c r="F6231" t="s">
        <v>6</v>
      </c>
      <c r="G6231" t="s">
        <v>2471</v>
      </c>
      <c r="H6231" t="s">
        <v>27</v>
      </c>
      <c r="I6231">
        <v>49</v>
      </c>
      <c r="J6231">
        <v>45</v>
      </c>
      <c r="K6231">
        <v>20211</v>
      </c>
      <c r="L6231">
        <v>20201101</v>
      </c>
      <c r="M6231" t="s">
        <v>36</v>
      </c>
      <c r="N6231">
        <v>20212</v>
      </c>
      <c r="O6231">
        <v>15615962</v>
      </c>
      <c r="P6231" t="s">
        <v>13</v>
      </c>
      <c r="Q6231" t="s">
        <v>13</v>
      </c>
    </row>
    <row r="6232" spans="1:17" x14ac:dyDescent="0.25">
      <c r="A6232">
        <v>164257929</v>
      </c>
      <c r="B6232" t="s">
        <v>8260</v>
      </c>
      <c r="C6232" t="s">
        <v>2661</v>
      </c>
      <c r="D6232" t="s">
        <v>122</v>
      </c>
      <c r="E6232">
        <v>21</v>
      </c>
      <c r="F6232" t="s">
        <v>38</v>
      </c>
      <c r="G6232" t="s">
        <v>30</v>
      </c>
      <c r="H6232" t="s">
        <v>27</v>
      </c>
      <c r="I6232">
        <v>160</v>
      </c>
      <c r="J6232">
        <v>160</v>
      </c>
      <c r="K6232">
        <v>0</v>
      </c>
      <c r="L6232">
        <v>20201222</v>
      </c>
      <c r="M6232" t="s">
        <v>35</v>
      </c>
      <c r="N6232">
        <v>20212</v>
      </c>
      <c r="O6232">
        <v>16000801</v>
      </c>
      <c r="P6232" t="s">
        <v>13</v>
      </c>
      <c r="Q6232" t="s">
        <v>13</v>
      </c>
    </row>
    <row r="6233" spans="1:17" x14ac:dyDescent="0.25">
      <c r="A6233">
        <v>164290770</v>
      </c>
      <c r="B6233" t="s">
        <v>8210</v>
      </c>
      <c r="C6233" t="s">
        <v>10436</v>
      </c>
      <c r="D6233" t="s">
        <v>120</v>
      </c>
      <c r="E6233">
        <v>21</v>
      </c>
      <c r="F6233" t="s">
        <v>38</v>
      </c>
      <c r="G6233" t="s">
        <v>8867</v>
      </c>
      <c r="H6233" t="s">
        <v>27</v>
      </c>
      <c r="I6233">
        <v>107</v>
      </c>
      <c r="J6233">
        <v>58</v>
      </c>
      <c r="K6233">
        <v>20211</v>
      </c>
      <c r="L6233">
        <v>20200219</v>
      </c>
      <c r="M6233" t="s">
        <v>36</v>
      </c>
      <c r="N6233">
        <v>0</v>
      </c>
      <c r="O6233">
        <v>11644841</v>
      </c>
      <c r="P6233" t="s">
        <v>13</v>
      </c>
      <c r="Q6233" t="s">
        <v>13</v>
      </c>
    </row>
    <row r="6234" spans="1:17" x14ac:dyDescent="0.25">
      <c r="A6234">
        <v>164342081</v>
      </c>
      <c r="B6234" t="s">
        <v>10437</v>
      </c>
      <c r="C6234" t="s">
        <v>10438</v>
      </c>
      <c r="D6234" t="s">
        <v>127</v>
      </c>
      <c r="E6234">
        <v>21</v>
      </c>
      <c r="F6234" t="s">
        <v>37</v>
      </c>
      <c r="G6234" t="s">
        <v>8255</v>
      </c>
      <c r="H6234" t="s">
        <v>27</v>
      </c>
      <c r="I6234">
        <v>56</v>
      </c>
      <c r="J6234">
        <v>56</v>
      </c>
      <c r="K6234">
        <v>20211</v>
      </c>
      <c r="L6234">
        <v>20210306</v>
      </c>
      <c r="M6234" t="s">
        <v>35</v>
      </c>
      <c r="N6234">
        <v>20212</v>
      </c>
      <c r="O6234">
        <v>16042689</v>
      </c>
      <c r="P6234" t="s">
        <v>13</v>
      </c>
      <c r="Q6234" t="s">
        <v>13</v>
      </c>
    </row>
    <row r="6235" spans="1:17" x14ac:dyDescent="0.25">
      <c r="A6235">
        <v>164281978</v>
      </c>
      <c r="B6235" t="s">
        <v>10439</v>
      </c>
      <c r="C6235" t="s">
        <v>10440</v>
      </c>
      <c r="D6235" t="s">
        <v>122</v>
      </c>
      <c r="E6235">
        <v>21</v>
      </c>
      <c r="F6235" t="s">
        <v>38</v>
      </c>
      <c r="G6235" t="s">
        <v>3918</v>
      </c>
      <c r="H6235" t="s">
        <v>27</v>
      </c>
      <c r="I6235">
        <v>118</v>
      </c>
      <c r="J6235">
        <v>37</v>
      </c>
      <c r="K6235">
        <v>0</v>
      </c>
      <c r="L6235">
        <v>20180820</v>
      </c>
      <c r="M6235" t="s">
        <v>36</v>
      </c>
      <c r="N6235">
        <v>0</v>
      </c>
      <c r="O6235">
        <v>11845837</v>
      </c>
      <c r="P6235" t="s">
        <v>13</v>
      </c>
      <c r="Q6235" t="s">
        <v>13</v>
      </c>
    </row>
    <row r="6236" spans="1:17" x14ac:dyDescent="0.25">
      <c r="A6236">
        <v>164049151</v>
      </c>
      <c r="B6236" t="s">
        <v>6228</v>
      </c>
      <c r="C6236" t="s">
        <v>8756</v>
      </c>
      <c r="D6236" t="s">
        <v>122</v>
      </c>
      <c r="E6236">
        <v>21</v>
      </c>
      <c r="F6236" t="s">
        <v>6</v>
      </c>
      <c r="G6236" t="s">
        <v>7007</v>
      </c>
      <c r="H6236" t="s">
        <v>27</v>
      </c>
      <c r="I6236">
        <v>365</v>
      </c>
      <c r="J6236">
        <v>353</v>
      </c>
      <c r="K6236">
        <v>20211</v>
      </c>
      <c r="L6236">
        <v>20190926</v>
      </c>
      <c r="M6236" t="s">
        <v>36</v>
      </c>
      <c r="N6236">
        <v>0</v>
      </c>
      <c r="O6236">
        <v>10785062</v>
      </c>
      <c r="P6236" t="s">
        <v>14</v>
      </c>
      <c r="Q6236" t="s">
        <v>13</v>
      </c>
    </row>
    <row r="6237" spans="1:17" x14ac:dyDescent="0.25">
      <c r="A6237">
        <v>164328619</v>
      </c>
      <c r="B6237" t="s">
        <v>10441</v>
      </c>
      <c r="C6237" t="s">
        <v>405</v>
      </c>
      <c r="D6237" t="s">
        <v>122</v>
      </c>
      <c r="E6237">
        <v>21</v>
      </c>
      <c r="F6237" t="s">
        <v>6</v>
      </c>
      <c r="G6237" t="s">
        <v>7803</v>
      </c>
      <c r="H6237" t="s">
        <v>27</v>
      </c>
      <c r="I6237">
        <v>66</v>
      </c>
      <c r="J6237">
        <v>64</v>
      </c>
      <c r="K6237">
        <v>0</v>
      </c>
      <c r="L6237">
        <v>20181226</v>
      </c>
      <c r="M6237" t="s">
        <v>36</v>
      </c>
      <c r="N6237">
        <v>0</v>
      </c>
      <c r="O6237">
        <v>13806920</v>
      </c>
      <c r="P6237" t="s">
        <v>13</v>
      </c>
      <c r="Q6237" t="s">
        <v>13</v>
      </c>
    </row>
    <row r="6238" spans="1:17" x14ac:dyDescent="0.25">
      <c r="A6238">
        <v>164343488</v>
      </c>
      <c r="B6238" t="s">
        <v>1039</v>
      </c>
      <c r="C6238" t="s">
        <v>10442</v>
      </c>
      <c r="D6238" t="s">
        <v>122</v>
      </c>
      <c r="E6238">
        <v>21</v>
      </c>
      <c r="F6238" t="s">
        <v>38</v>
      </c>
      <c r="G6238" t="s">
        <v>3528</v>
      </c>
      <c r="H6238" t="s">
        <v>27</v>
      </c>
      <c r="I6238">
        <v>51</v>
      </c>
      <c r="J6238">
        <v>42</v>
      </c>
      <c r="K6238">
        <v>0</v>
      </c>
      <c r="L6238">
        <v>20190928</v>
      </c>
      <c r="M6238" t="s">
        <v>36</v>
      </c>
      <c r="N6238">
        <v>0</v>
      </c>
      <c r="O6238">
        <v>11606884</v>
      </c>
      <c r="P6238" t="s">
        <v>13</v>
      </c>
      <c r="Q6238" t="s">
        <v>13</v>
      </c>
    </row>
    <row r="6239" spans="1:17" x14ac:dyDescent="0.25">
      <c r="A6239">
        <v>164148429</v>
      </c>
      <c r="B6239" t="s">
        <v>1041</v>
      </c>
      <c r="C6239" t="s">
        <v>7024</v>
      </c>
      <c r="D6239" t="s">
        <v>122</v>
      </c>
      <c r="E6239">
        <v>21</v>
      </c>
      <c r="F6239" t="s">
        <v>38</v>
      </c>
      <c r="G6239" t="s">
        <v>3580</v>
      </c>
      <c r="H6239" t="s">
        <v>27</v>
      </c>
      <c r="I6239">
        <v>260</v>
      </c>
      <c r="J6239">
        <v>230</v>
      </c>
      <c r="K6239">
        <v>0</v>
      </c>
      <c r="L6239">
        <v>20190211</v>
      </c>
      <c r="M6239" t="s">
        <v>36</v>
      </c>
      <c r="N6239">
        <v>0</v>
      </c>
      <c r="O6239">
        <v>8383271</v>
      </c>
      <c r="P6239" t="s">
        <v>13</v>
      </c>
      <c r="Q6239" t="s">
        <v>13</v>
      </c>
    </row>
    <row r="6240" spans="1:17" x14ac:dyDescent="0.25">
      <c r="A6240">
        <v>164305989</v>
      </c>
      <c r="B6240" t="s">
        <v>869</v>
      </c>
      <c r="C6240" t="s">
        <v>10443</v>
      </c>
      <c r="D6240" t="s">
        <v>127</v>
      </c>
      <c r="E6240">
        <v>21</v>
      </c>
      <c r="F6240" t="s">
        <v>37</v>
      </c>
      <c r="G6240" t="s">
        <v>8255</v>
      </c>
      <c r="H6240" t="s">
        <v>27</v>
      </c>
      <c r="I6240">
        <v>87</v>
      </c>
      <c r="J6240">
        <v>87</v>
      </c>
      <c r="K6240">
        <v>20211</v>
      </c>
      <c r="L6240" t="s">
        <v>30</v>
      </c>
      <c r="M6240" t="s">
        <v>36</v>
      </c>
      <c r="N6240">
        <v>0</v>
      </c>
      <c r="O6240">
        <v>16012053</v>
      </c>
      <c r="P6240" t="s">
        <v>13</v>
      </c>
      <c r="Q6240" t="s">
        <v>13</v>
      </c>
    </row>
    <row r="6241" spans="1:17" x14ac:dyDescent="0.25">
      <c r="A6241">
        <v>164149729</v>
      </c>
      <c r="B6241" t="s">
        <v>7398</v>
      </c>
      <c r="C6241" t="s">
        <v>1037</v>
      </c>
      <c r="D6241" t="s">
        <v>131</v>
      </c>
      <c r="E6241">
        <v>21</v>
      </c>
      <c r="F6241" t="s">
        <v>6</v>
      </c>
      <c r="G6241" t="s">
        <v>3528</v>
      </c>
      <c r="H6241" t="s">
        <v>27</v>
      </c>
      <c r="I6241">
        <v>258</v>
      </c>
      <c r="J6241">
        <v>209</v>
      </c>
      <c r="K6241">
        <v>0</v>
      </c>
      <c r="L6241">
        <v>20180228</v>
      </c>
      <c r="M6241" t="s">
        <v>35</v>
      </c>
      <c r="N6241">
        <v>0</v>
      </c>
      <c r="O6241">
        <v>15462964</v>
      </c>
      <c r="P6241" t="s">
        <v>13</v>
      </c>
      <c r="Q6241" t="s">
        <v>13</v>
      </c>
    </row>
    <row r="6242" spans="1:17" x14ac:dyDescent="0.25">
      <c r="A6242">
        <v>163262726</v>
      </c>
      <c r="B6242" t="s">
        <v>3311</v>
      </c>
      <c r="C6242" t="s">
        <v>4399</v>
      </c>
      <c r="D6242" t="s">
        <v>122</v>
      </c>
      <c r="E6242">
        <v>21</v>
      </c>
      <c r="F6242" t="s">
        <v>6</v>
      </c>
      <c r="G6242" t="s">
        <v>2472</v>
      </c>
      <c r="H6242" t="s">
        <v>27</v>
      </c>
      <c r="I6242">
        <v>695</v>
      </c>
      <c r="J6242">
        <v>685</v>
      </c>
      <c r="K6242">
        <v>0</v>
      </c>
      <c r="L6242">
        <v>20190819</v>
      </c>
      <c r="M6242" t="s">
        <v>35</v>
      </c>
      <c r="N6242">
        <v>0</v>
      </c>
      <c r="O6242">
        <v>15326105</v>
      </c>
      <c r="P6242" t="s">
        <v>15</v>
      </c>
      <c r="Q6242" t="s">
        <v>15</v>
      </c>
    </row>
    <row r="6243" spans="1:17" x14ac:dyDescent="0.25">
      <c r="A6243">
        <v>163291658</v>
      </c>
      <c r="B6243" t="s">
        <v>2787</v>
      </c>
      <c r="C6243" t="s">
        <v>1721</v>
      </c>
      <c r="D6243" t="s">
        <v>100</v>
      </c>
      <c r="E6243">
        <v>21</v>
      </c>
      <c r="F6243" t="s">
        <v>6</v>
      </c>
      <c r="G6243" t="s">
        <v>3528</v>
      </c>
      <c r="H6243" t="s">
        <v>27</v>
      </c>
      <c r="I6243">
        <v>668</v>
      </c>
      <c r="J6243">
        <v>632</v>
      </c>
      <c r="K6243">
        <v>0</v>
      </c>
      <c r="L6243">
        <v>20180111</v>
      </c>
      <c r="M6243" t="s">
        <v>36</v>
      </c>
      <c r="N6243">
        <v>20212</v>
      </c>
      <c r="O6243">
        <v>8421021</v>
      </c>
      <c r="P6243" t="s">
        <v>15</v>
      </c>
      <c r="Q6243" t="s">
        <v>15</v>
      </c>
    </row>
    <row r="6244" spans="1:17" x14ac:dyDescent="0.25">
      <c r="A6244">
        <v>164050129</v>
      </c>
      <c r="B6244" t="s">
        <v>2787</v>
      </c>
      <c r="C6244" t="s">
        <v>4083</v>
      </c>
      <c r="D6244" t="s">
        <v>122</v>
      </c>
      <c r="E6244">
        <v>21</v>
      </c>
      <c r="F6244" t="s">
        <v>5</v>
      </c>
      <c r="G6244" t="s">
        <v>7007</v>
      </c>
      <c r="H6244" t="s">
        <v>27</v>
      </c>
      <c r="I6244">
        <v>364</v>
      </c>
      <c r="J6244">
        <v>357</v>
      </c>
      <c r="K6244">
        <v>20211</v>
      </c>
      <c r="L6244" t="s">
        <v>30</v>
      </c>
      <c r="M6244" t="s">
        <v>36</v>
      </c>
      <c r="N6244">
        <v>20212</v>
      </c>
      <c r="O6244">
        <v>15367716</v>
      </c>
      <c r="P6244" t="s">
        <v>13</v>
      </c>
      <c r="Q6244" t="s">
        <v>13</v>
      </c>
    </row>
    <row r="6245" spans="1:17" x14ac:dyDescent="0.25">
      <c r="A6245">
        <v>164191798</v>
      </c>
      <c r="B6245" t="s">
        <v>7399</v>
      </c>
      <c r="C6245" t="s">
        <v>7400</v>
      </c>
      <c r="D6245" t="s">
        <v>122</v>
      </c>
      <c r="E6245">
        <v>21</v>
      </c>
      <c r="F6245" t="s">
        <v>6</v>
      </c>
      <c r="G6245" t="s">
        <v>3528</v>
      </c>
      <c r="H6245" t="s">
        <v>27</v>
      </c>
      <c r="I6245">
        <v>213</v>
      </c>
      <c r="J6245">
        <v>190</v>
      </c>
      <c r="K6245">
        <v>20211</v>
      </c>
      <c r="L6245">
        <v>20210708</v>
      </c>
      <c r="M6245" t="s">
        <v>36</v>
      </c>
      <c r="N6245">
        <v>20212</v>
      </c>
      <c r="O6245">
        <v>15953441</v>
      </c>
      <c r="P6245" t="s">
        <v>13</v>
      </c>
      <c r="Q6245" t="s">
        <v>13</v>
      </c>
    </row>
    <row r="6246" spans="1:17" x14ac:dyDescent="0.25">
      <c r="A6246">
        <v>164184671</v>
      </c>
      <c r="B6246" t="s">
        <v>694</v>
      </c>
      <c r="C6246" t="s">
        <v>7401</v>
      </c>
      <c r="D6246" t="s">
        <v>79</v>
      </c>
      <c r="E6246">
        <v>21</v>
      </c>
      <c r="F6246" t="s">
        <v>6</v>
      </c>
      <c r="G6246" t="s">
        <v>8867</v>
      </c>
      <c r="H6246" t="s">
        <v>27</v>
      </c>
      <c r="I6246">
        <v>219</v>
      </c>
      <c r="J6246">
        <v>206</v>
      </c>
      <c r="K6246">
        <v>0</v>
      </c>
      <c r="L6246" t="s">
        <v>30</v>
      </c>
      <c r="M6246" t="s">
        <v>35</v>
      </c>
      <c r="N6246">
        <v>0</v>
      </c>
      <c r="O6246">
        <v>15923982</v>
      </c>
      <c r="P6246" t="s">
        <v>13</v>
      </c>
      <c r="Q6246" t="s">
        <v>13</v>
      </c>
    </row>
    <row r="6247" spans="1:17" x14ac:dyDescent="0.25">
      <c r="A6247">
        <v>164305577</v>
      </c>
      <c r="B6247" t="s">
        <v>697</v>
      </c>
      <c r="C6247" t="s">
        <v>10444</v>
      </c>
      <c r="D6247" t="s">
        <v>127</v>
      </c>
      <c r="E6247">
        <v>21</v>
      </c>
      <c r="F6247" t="s">
        <v>37</v>
      </c>
      <c r="G6247" t="s">
        <v>4236</v>
      </c>
      <c r="H6247" t="s">
        <v>27</v>
      </c>
      <c r="I6247">
        <v>87</v>
      </c>
      <c r="J6247">
        <v>45</v>
      </c>
      <c r="K6247">
        <v>0</v>
      </c>
      <c r="L6247" t="s">
        <v>30</v>
      </c>
      <c r="M6247" t="s">
        <v>35</v>
      </c>
      <c r="N6247">
        <v>0</v>
      </c>
      <c r="O6247">
        <v>16007678</v>
      </c>
      <c r="P6247" t="s">
        <v>13</v>
      </c>
      <c r="Q6247" t="s">
        <v>13</v>
      </c>
    </row>
    <row r="6248" spans="1:17" x14ac:dyDescent="0.25">
      <c r="A6248">
        <v>164229741</v>
      </c>
      <c r="B6248" t="s">
        <v>1048</v>
      </c>
      <c r="C6248" t="s">
        <v>902</v>
      </c>
      <c r="D6248" t="s">
        <v>122</v>
      </c>
      <c r="E6248">
        <v>21</v>
      </c>
      <c r="F6248" t="s">
        <v>38</v>
      </c>
      <c r="G6248" t="s">
        <v>2472</v>
      </c>
      <c r="H6248" t="s">
        <v>27</v>
      </c>
      <c r="I6248">
        <v>183</v>
      </c>
      <c r="J6248">
        <v>183</v>
      </c>
      <c r="K6248">
        <v>20211</v>
      </c>
      <c r="L6248" t="s">
        <v>30</v>
      </c>
      <c r="M6248" t="s">
        <v>35</v>
      </c>
      <c r="N6248">
        <v>0</v>
      </c>
      <c r="O6248">
        <v>15368115</v>
      </c>
      <c r="P6248" t="s">
        <v>13</v>
      </c>
      <c r="Q6248" t="s">
        <v>13</v>
      </c>
    </row>
    <row r="6249" spans="1:17" x14ac:dyDescent="0.25">
      <c r="A6249">
        <v>163183505</v>
      </c>
      <c r="B6249" t="s">
        <v>2635</v>
      </c>
      <c r="C6249" t="s">
        <v>4238</v>
      </c>
      <c r="D6249" t="s">
        <v>122</v>
      </c>
      <c r="E6249">
        <v>21</v>
      </c>
      <c r="F6249" t="s">
        <v>5</v>
      </c>
      <c r="G6249" t="s">
        <v>2472</v>
      </c>
      <c r="H6249" t="s">
        <v>27</v>
      </c>
      <c r="I6249">
        <v>759</v>
      </c>
      <c r="J6249">
        <v>17</v>
      </c>
      <c r="K6249">
        <v>20211</v>
      </c>
      <c r="L6249">
        <v>20210412</v>
      </c>
      <c r="M6249" t="s">
        <v>36</v>
      </c>
      <c r="N6249">
        <v>20212</v>
      </c>
      <c r="O6249">
        <v>10210702</v>
      </c>
      <c r="P6249" t="s">
        <v>16</v>
      </c>
      <c r="Q6249" t="s">
        <v>13</v>
      </c>
    </row>
    <row r="6250" spans="1:17" x14ac:dyDescent="0.25">
      <c r="A6250">
        <v>164339708</v>
      </c>
      <c r="B6250" t="s">
        <v>2381</v>
      </c>
      <c r="C6250" t="s">
        <v>413</v>
      </c>
      <c r="D6250" t="s">
        <v>122</v>
      </c>
      <c r="E6250">
        <v>21</v>
      </c>
      <c r="F6250" t="s">
        <v>37</v>
      </c>
      <c r="G6250" t="s">
        <v>3979</v>
      </c>
      <c r="H6250" t="s">
        <v>27</v>
      </c>
      <c r="I6250">
        <v>55</v>
      </c>
      <c r="J6250">
        <v>52</v>
      </c>
      <c r="K6250">
        <v>0</v>
      </c>
      <c r="L6250">
        <v>20191109</v>
      </c>
      <c r="M6250" t="s">
        <v>35</v>
      </c>
      <c r="N6250">
        <v>20212</v>
      </c>
      <c r="O6250">
        <v>15437195</v>
      </c>
      <c r="P6250" t="s">
        <v>13</v>
      </c>
      <c r="Q6250" t="s">
        <v>13</v>
      </c>
    </row>
    <row r="6251" spans="1:17" x14ac:dyDescent="0.25">
      <c r="A6251">
        <v>164128227</v>
      </c>
      <c r="B6251" t="s">
        <v>595</v>
      </c>
      <c r="C6251" t="s">
        <v>6666</v>
      </c>
      <c r="D6251" t="s">
        <v>122</v>
      </c>
      <c r="E6251">
        <v>21</v>
      </c>
      <c r="F6251" t="s">
        <v>6</v>
      </c>
      <c r="G6251" t="s">
        <v>2472</v>
      </c>
      <c r="H6251" t="s">
        <v>27</v>
      </c>
      <c r="I6251">
        <v>286</v>
      </c>
      <c r="J6251">
        <v>276</v>
      </c>
      <c r="K6251">
        <v>20211</v>
      </c>
      <c r="L6251">
        <v>20201212</v>
      </c>
      <c r="M6251" t="s">
        <v>35</v>
      </c>
      <c r="N6251">
        <v>20212</v>
      </c>
      <c r="O6251">
        <v>9466001</v>
      </c>
      <c r="P6251" t="s">
        <v>13</v>
      </c>
      <c r="Q6251" t="s">
        <v>13</v>
      </c>
    </row>
    <row r="6252" spans="1:17" x14ac:dyDescent="0.25">
      <c r="A6252">
        <v>164157381</v>
      </c>
      <c r="B6252" t="s">
        <v>1051</v>
      </c>
      <c r="C6252" t="s">
        <v>1115</v>
      </c>
      <c r="D6252" t="s">
        <v>122</v>
      </c>
      <c r="E6252">
        <v>21</v>
      </c>
      <c r="F6252" t="s">
        <v>38</v>
      </c>
      <c r="G6252" t="s">
        <v>2472</v>
      </c>
      <c r="H6252" t="s">
        <v>27</v>
      </c>
      <c r="I6252">
        <v>246</v>
      </c>
      <c r="J6252">
        <v>246</v>
      </c>
      <c r="K6252">
        <v>0</v>
      </c>
      <c r="L6252" t="s">
        <v>30</v>
      </c>
      <c r="M6252" t="s">
        <v>36</v>
      </c>
      <c r="N6252">
        <v>0</v>
      </c>
      <c r="O6252">
        <v>8283</v>
      </c>
      <c r="P6252" t="s">
        <v>13</v>
      </c>
      <c r="Q6252" t="s">
        <v>13</v>
      </c>
    </row>
    <row r="6253" spans="1:17" x14ac:dyDescent="0.25">
      <c r="A6253">
        <v>164339882</v>
      </c>
      <c r="B6253" t="s">
        <v>10445</v>
      </c>
      <c r="C6253" t="s">
        <v>3889</v>
      </c>
      <c r="D6253" t="s">
        <v>108</v>
      </c>
      <c r="E6253">
        <v>21</v>
      </c>
      <c r="F6253" t="s">
        <v>38</v>
      </c>
      <c r="G6253" t="s">
        <v>7007</v>
      </c>
      <c r="H6253" t="s">
        <v>27</v>
      </c>
      <c r="I6253">
        <v>55</v>
      </c>
      <c r="J6253">
        <v>31</v>
      </c>
      <c r="K6253">
        <v>0</v>
      </c>
      <c r="L6253">
        <v>20190610</v>
      </c>
      <c r="M6253" t="s">
        <v>35</v>
      </c>
      <c r="N6253">
        <v>0</v>
      </c>
      <c r="O6253">
        <v>15299290</v>
      </c>
      <c r="P6253" t="s">
        <v>13</v>
      </c>
      <c r="Q6253" t="s">
        <v>13</v>
      </c>
    </row>
    <row r="6254" spans="1:17" x14ac:dyDescent="0.25">
      <c r="A6254">
        <v>164297674</v>
      </c>
      <c r="B6254" t="s">
        <v>10446</v>
      </c>
      <c r="C6254" t="s">
        <v>712</v>
      </c>
      <c r="D6254" t="s">
        <v>122</v>
      </c>
      <c r="E6254">
        <v>21</v>
      </c>
      <c r="F6254" t="s">
        <v>38</v>
      </c>
      <c r="G6254" t="s">
        <v>3528</v>
      </c>
      <c r="H6254" t="s">
        <v>27</v>
      </c>
      <c r="I6254">
        <v>98</v>
      </c>
      <c r="J6254">
        <v>41</v>
      </c>
      <c r="K6254">
        <v>0</v>
      </c>
      <c r="L6254" t="s">
        <v>30</v>
      </c>
      <c r="M6254" t="s">
        <v>35</v>
      </c>
      <c r="N6254">
        <v>0</v>
      </c>
      <c r="O6254">
        <v>15981948</v>
      </c>
      <c r="P6254" t="s">
        <v>13</v>
      </c>
      <c r="Q6254" t="s">
        <v>13</v>
      </c>
    </row>
    <row r="6255" spans="1:17" x14ac:dyDescent="0.25">
      <c r="A6255">
        <v>164038878</v>
      </c>
      <c r="B6255" t="s">
        <v>703</v>
      </c>
      <c r="C6255" t="s">
        <v>4114</v>
      </c>
      <c r="D6255" t="s">
        <v>82</v>
      </c>
      <c r="E6255">
        <v>21</v>
      </c>
      <c r="F6255" t="s">
        <v>6</v>
      </c>
      <c r="G6255" t="s">
        <v>7007</v>
      </c>
      <c r="H6255" t="s">
        <v>27</v>
      </c>
      <c r="I6255">
        <v>379</v>
      </c>
      <c r="J6255">
        <v>212</v>
      </c>
      <c r="K6255">
        <v>0</v>
      </c>
      <c r="L6255">
        <v>20200721</v>
      </c>
      <c r="M6255" t="s">
        <v>36</v>
      </c>
      <c r="N6255">
        <v>0</v>
      </c>
      <c r="O6255">
        <v>13410127</v>
      </c>
      <c r="P6255" t="s">
        <v>14</v>
      </c>
      <c r="Q6255" t="s">
        <v>13</v>
      </c>
    </row>
    <row r="6256" spans="1:17" x14ac:dyDescent="0.25">
      <c r="A6256">
        <v>164120288</v>
      </c>
      <c r="B6256" t="s">
        <v>703</v>
      </c>
      <c r="C6256" t="s">
        <v>6667</v>
      </c>
      <c r="D6256" t="s">
        <v>122</v>
      </c>
      <c r="E6256">
        <v>21</v>
      </c>
      <c r="F6256" t="s">
        <v>6</v>
      </c>
      <c r="G6256" t="s">
        <v>3580</v>
      </c>
      <c r="H6256" t="s">
        <v>27</v>
      </c>
      <c r="I6256">
        <v>294</v>
      </c>
      <c r="J6256">
        <v>233</v>
      </c>
      <c r="K6256">
        <v>20211</v>
      </c>
      <c r="L6256">
        <v>20180830</v>
      </c>
      <c r="M6256" t="s">
        <v>35</v>
      </c>
      <c r="N6256">
        <v>20212</v>
      </c>
      <c r="O6256">
        <v>15935611</v>
      </c>
      <c r="P6256" t="s">
        <v>13</v>
      </c>
      <c r="Q6256" t="s">
        <v>13</v>
      </c>
    </row>
    <row r="6257" spans="1:17" x14ac:dyDescent="0.25">
      <c r="A6257">
        <v>163404043</v>
      </c>
      <c r="B6257" t="s">
        <v>5219</v>
      </c>
      <c r="C6257" t="s">
        <v>192</v>
      </c>
      <c r="D6257" t="s">
        <v>122</v>
      </c>
      <c r="E6257">
        <v>21</v>
      </c>
      <c r="F6257" t="s">
        <v>6</v>
      </c>
      <c r="G6257" t="s">
        <v>3528</v>
      </c>
      <c r="H6257" t="s">
        <v>27</v>
      </c>
      <c r="I6257">
        <v>560</v>
      </c>
      <c r="J6257">
        <v>507</v>
      </c>
      <c r="K6257">
        <v>0</v>
      </c>
      <c r="L6257">
        <v>20190826</v>
      </c>
      <c r="M6257" t="s">
        <v>35</v>
      </c>
      <c r="N6257">
        <v>0</v>
      </c>
      <c r="O6257">
        <v>14895926</v>
      </c>
      <c r="P6257" t="s">
        <v>15</v>
      </c>
      <c r="Q6257" t="s">
        <v>14</v>
      </c>
    </row>
    <row r="6258" spans="1:17" x14ac:dyDescent="0.25">
      <c r="A6258">
        <v>163213068</v>
      </c>
      <c r="B6258" t="s">
        <v>4501</v>
      </c>
      <c r="C6258" t="s">
        <v>1215</v>
      </c>
      <c r="D6258" t="s">
        <v>122</v>
      </c>
      <c r="E6258">
        <v>21</v>
      </c>
      <c r="F6258" t="s">
        <v>5</v>
      </c>
      <c r="G6258" t="s">
        <v>2472</v>
      </c>
      <c r="H6258" t="s">
        <v>27</v>
      </c>
      <c r="I6258">
        <v>737</v>
      </c>
      <c r="J6258">
        <v>63</v>
      </c>
      <c r="K6258">
        <v>0</v>
      </c>
      <c r="L6258">
        <v>20210501</v>
      </c>
      <c r="M6258" t="s">
        <v>35</v>
      </c>
      <c r="N6258">
        <v>20212</v>
      </c>
      <c r="O6258">
        <v>15307164</v>
      </c>
      <c r="P6258" t="s">
        <v>16</v>
      </c>
      <c r="Q6258" t="s">
        <v>13</v>
      </c>
    </row>
    <row r="6259" spans="1:17" x14ac:dyDescent="0.25">
      <c r="A6259">
        <v>164373475</v>
      </c>
      <c r="B6259" t="s">
        <v>1676</v>
      </c>
      <c r="C6259" t="s">
        <v>2039</v>
      </c>
      <c r="D6259" t="s">
        <v>122</v>
      </c>
      <c r="E6259">
        <v>21</v>
      </c>
      <c r="F6259" t="s">
        <v>38</v>
      </c>
      <c r="G6259" t="s">
        <v>3918</v>
      </c>
      <c r="H6259" t="s">
        <v>27</v>
      </c>
      <c r="I6259">
        <v>17</v>
      </c>
      <c r="J6259" t="s">
        <v>30</v>
      </c>
      <c r="K6259">
        <v>0</v>
      </c>
      <c r="L6259" t="s">
        <v>30</v>
      </c>
      <c r="M6259" t="s">
        <v>36</v>
      </c>
      <c r="N6259">
        <v>0</v>
      </c>
      <c r="O6259">
        <v>81117</v>
      </c>
      <c r="P6259" t="s">
        <v>13</v>
      </c>
      <c r="Q6259" t="s">
        <v>19</v>
      </c>
    </row>
    <row r="6260" spans="1:17" x14ac:dyDescent="0.25">
      <c r="A6260">
        <v>164339499</v>
      </c>
      <c r="B6260" t="s">
        <v>876</v>
      </c>
      <c r="C6260" t="s">
        <v>2328</v>
      </c>
      <c r="D6260" t="s">
        <v>122</v>
      </c>
      <c r="E6260">
        <v>21</v>
      </c>
      <c r="F6260" t="s">
        <v>37</v>
      </c>
      <c r="G6260" t="s">
        <v>3472</v>
      </c>
      <c r="H6260" t="s">
        <v>27</v>
      </c>
      <c r="I6260">
        <v>58</v>
      </c>
      <c r="J6260">
        <v>34</v>
      </c>
      <c r="K6260">
        <v>0</v>
      </c>
      <c r="L6260" t="s">
        <v>30</v>
      </c>
      <c r="M6260" t="s">
        <v>35</v>
      </c>
      <c r="N6260">
        <v>0</v>
      </c>
      <c r="O6260">
        <v>16033259</v>
      </c>
      <c r="P6260" t="s">
        <v>13</v>
      </c>
      <c r="Q6260" t="s">
        <v>13</v>
      </c>
    </row>
    <row r="6261" spans="1:17" x14ac:dyDescent="0.25">
      <c r="A6261">
        <v>164053328</v>
      </c>
      <c r="B6261" t="s">
        <v>6005</v>
      </c>
      <c r="C6261" t="s">
        <v>4030</v>
      </c>
      <c r="D6261" t="s">
        <v>122</v>
      </c>
      <c r="E6261">
        <v>21</v>
      </c>
      <c r="F6261" t="s">
        <v>6</v>
      </c>
      <c r="G6261" t="s">
        <v>7007</v>
      </c>
      <c r="H6261" t="s">
        <v>27</v>
      </c>
      <c r="I6261">
        <v>358</v>
      </c>
      <c r="J6261">
        <v>349</v>
      </c>
      <c r="K6261">
        <v>20211</v>
      </c>
      <c r="L6261">
        <v>20180924</v>
      </c>
      <c r="M6261" t="s">
        <v>35</v>
      </c>
      <c r="N6261">
        <v>20212</v>
      </c>
      <c r="O6261">
        <v>12452453</v>
      </c>
      <c r="P6261" t="s">
        <v>13</v>
      </c>
      <c r="Q6261" t="s">
        <v>13</v>
      </c>
    </row>
    <row r="6262" spans="1:17" x14ac:dyDescent="0.25">
      <c r="A6262">
        <v>164305533</v>
      </c>
      <c r="B6262" t="s">
        <v>10447</v>
      </c>
      <c r="C6262" t="s">
        <v>2387</v>
      </c>
      <c r="D6262" t="s">
        <v>122</v>
      </c>
      <c r="E6262">
        <v>21</v>
      </c>
      <c r="F6262" t="s">
        <v>37</v>
      </c>
      <c r="G6262" t="s">
        <v>4392</v>
      </c>
      <c r="H6262" t="s">
        <v>27</v>
      </c>
      <c r="I6262">
        <v>87</v>
      </c>
      <c r="J6262">
        <v>65</v>
      </c>
      <c r="K6262">
        <v>20211</v>
      </c>
      <c r="L6262">
        <v>20210317</v>
      </c>
      <c r="M6262" t="s">
        <v>35</v>
      </c>
      <c r="N6262">
        <v>0</v>
      </c>
      <c r="O6262">
        <v>15848573</v>
      </c>
      <c r="P6262" t="s">
        <v>13</v>
      </c>
      <c r="Q6262" t="s">
        <v>13</v>
      </c>
    </row>
    <row r="6263" spans="1:17" x14ac:dyDescent="0.25">
      <c r="A6263">
        <v>164354437</v>
      </c>
      <c r="B6263" t="s">
        <v>10448</v>
      </c>
      <c r="C6263" t="s">
        <v>10449</v>
      </c>
      <c r="D6263" t="s">
        <v>120</v>
      </c>
      <c r="E6263">
        <v>21</v>
      </c>
      <c r="F6263" t="s">
        <v>38</v>
      </c>
      <c r="G6263" t="s">
        <v>8866</v>
      </c>
      <c r="H6263" t="s">
        <v>27</v>
      </c>
      <c r="I6263">
        <v>105</v>
      </c>
      <c r="J6263">
        <v>105</v>
      </c>
      <c r="K6263">
        <v>0</v>
      </c>
      <c r="L6263">
        <v>20180716</v>
      </c>
      <c r="M6263" t="s">
        <v>36</v>
      </c>
      <c r="N6263">
        <v>0</v>
      </c>
      <c r="O6263">
        <v>10891522</v>
      </c>
      <c r="P6263" t="s">
        <v>13</v>
      </c>
      <c r="Q6263" t="s">
        <v>13</v>
      </c>
    </row>
    <row r="6264" spans="1:17" x14ac:dyDescent="0.25">
      <c r="A6264">
        <v>164268976</v>
      </c>
      <c r="B6264" t="s">
        <v>10450</v>
      </c>
      <c r="C6264" t="s">
        <v>10451</v>
      </c>
      <c r="D6264" t="s">
        <v>122</v>
      </c>
      <c r="E6264">
        <v>21</v>
      </c>
      <c r="F6264" t="s">
        <v>6</v>
      </c>
      <c r="G6264" t="s">
        <v>3528</v>
      </c>
      <c r="H6264" t="s">
        <v>27</v>
      </c>
      <c r="I6264">
        <v>133</v>
      </c>
      <c r="J6264">
        <v>14</v>
      </c>
      <c r="K6264">
        <v>20211</v>
      </c>
      <c r="L6264">
        <v>20210326</v>
      </c>
      <c r="M6264" t="s">
        <v>36</v>
      </c>
      <c r="N6264">
        <v>20212</v>
      </c>
      <c r="O6264">
        <v>8517471</v>
      </c>
      <c r="P6264" t="s">
        <v>13</v>
      </c>
      <c r="Q6264" t="s">
        <v>13</v>
      </c>
    </row>
    <row r="6265" spans="1:17" x14ac:dyDescent="0.25">
      <c r="A6265">
        <v>164222005</v>
      </c>
      <c r="B6265" t="s">
        <v>10452</v>
      </c>
      <c r="C6265" t="s">
        <v>10453</v>
      </c>
      <c r="D6265" t="s">
        <v>79</v>
      </c>
      <c r="E6265">
        <v>21</v>
      </c>
      <c r="F6265" t="s">
        <v>6</v>
      </c>
      <c r="G6265" t="s">
        <v>2472</v>
      </c>
      <c r="H6265" t="s">
        <v>27</v>
      </c>
      <c r="I6265">
        <v>195</v>
      </c>
      <c r="J6265">
        <v>10</v>
      </c>
      <c r="K6265">
        <v>20211</v>
      </c>
      <c r="L6265" t="s">
        <v>30</v>
      </c>
      <c r="M6265" t="s">
        <v>35</v>
      </c>
      <c r="N6265">
        <v>20212</v>
      </c>
      <c r="O6265">
        <v>15951460</v>
      </c>
      <c r="P6265" t="s">
        <v>13</v>
      </c>
      <c r="Q6265" t="s">
        <v>13</v>
      </c>
    </row>
    <row r="6266" spans="1:17" x14ac:dyDescent="0.25">
      <c r="A6266">
        <v>162756418</v>
      </c>
      <c r="B6266" t="s">
        <v>3463</v>
      </c>
      <c r="C6266" t="s">
        <v>3474</v>
      </c>
      <c r="D6266" t="s">
        <v>79</v>
      </c>
      <c r="E6266">
        <v>21</v>
      </c>
      <c r="F6266" t="s">
        <v>6</v>
      </c>
      <c r="G6266" t="s">
        <v>7007</v>
      </c>
      <c r="H6266" t="s">
        <v>27</v>
      </c>
      <c r="I6266">
        <v>1073</v>
      </c>
      <c r="J6266">
        <v>1057</v>
      </c>
      <c r="K6266">
        <v>20211</v>
      </c>
      <c r="L6266" t="s">
        <v>30</v>
      </c>
      <c r="M6266" t="s">
        <v>35</v>
      </c>
      <c r="N6266">
        <v>20212</v>
      </c>
      <c r="O6266">
        <v>10865515</v>
      </c>
      <c r="P6266" t="s">
        <v>16</v>
      </c>
      <c r="Q6266" t="s">
        <v>16</v>
      </c>
    </row>
    <row r="6267" spans="1:17" x14ac:dyDescent="0.25">
      <c r="A6267">
        <v>164044871</v>
      </c>
      <c r="B6267" t="s">
        <v>10454</v>
      </c>
      <c r="C6267" t="s">
        <v>511</v>
      </c>
      <c r="D6267" t="s">
        <v>122</v>
      </c>
      <c r="E6267">
        <v>21</v>
      </c>
      <c r="F6267" t="s">
        <v>6</v>
      </c>
      <c r="G6267" t="s">
        <v>2472</v>
      </c>
      <c r="H6267" t="s">
        <v>27</v>
      </c>
      <c r="I6267">
        <v>371</v>
      </c>
      <c r="J6267">
        <v>330</v>
      </c>
      <c r="K6267">
        <v>0</v>
      </c>
      <c r="L6267">
        <v>20181008</v>
      </c>
      <c r="M6267" t="s">
        <v>36</v>
      </c>
      <c r="N6267">
        <v>0</v>
      </c>
      <c r="O6267">
        <v>8461639</v>
      </c>
      <c r="P6267" t="s">
        <v>14</v>
      </c>
      <c r="Q6267" t="s">
        <v>13</v>
      </c>
    </row>
    <row r="6268" spans="1:17" x14ac:dyDescent="0.25">
      <c r="A6268">
        <v>163168599</v>
      </c>
      <c r="B6268" t="s">
        <v>2339</v>
      </c>
      <c r="C6268" t="s">
        <v>4093</v>
      </c>
      <c r="D6268" t="s">
        <v>127</v>
      </c>
      <c r="E6268">
        <v>21</v>
      </c>
      <c r="F6268" t="s">
        <v>6</v>
      </c>
      <c r="G6268" t="s">
        <v>3918</v>
      </c>
      <c r="H6268" t="s">
        <v>27</v>
      </c>
      <c r="I6268">
        <v>772</v>
      </c>
      <c r="J6268">
        <v>724</v>
      </c>
      <c r="K6268">
        <v>0</v>
      </c>
      <c r="L6268" t="s">
        <v>30</v>
      </c>
      <c r="M6268" t="s">
        <v>36</v>
      </c>
      <c r="N6268">
        <v>0</v>
      </c>
      <c r="O6268">
        <v>10009189</v>
      </c>
      <c r="P6268" t="s">
        <v>16</v>
      </c>
      <c r="Q6268" t="s">
        <v>15</v>
      </c>
    </row>
    <row r="6269" spans="1:17" x14ac:dyDescent="0.25">
      <c r="A6269">
        <v>164045447</v>
      </c>
      <c r="B6269" t="s">
        <v>6214</v>
      </c>
      <c r="C6269" t="s">
        <v>2139</v>
      </c>
      <c r="D6269" t="s">
        <v>82</v>
      </c>
      <c r="E6269">
        <v>21</v>
      </c>
      <c r="F6269" t="s">
        <v>6</v>
      </c>
      <c r="G6269" t="s">
        <v>3918</v>
      </c>
      <c r="H6269" t="s">
        <v>27</v>
      </c>
      <c r="I6269">
        <v>371</v>
      </c>
      <c r="J6269">
        <v>353</v>
      </c>
      <c r="K6269">
        <v>0</v>
      </c>
      <c r="L6269">
        <v>20210326</v>
      </c>
      <c r="M6269" t="s">
        <v>36</v>
      </c>
      <c r="N6269">
        <v>0</v>
      </c>
      <c r="O6269">
        <v>7640908</v>
      </c>
      <c r="P6269" t="s">
        <v>14</v>
      </c>
      <c r="Q6269" t="s">
        <v>13</v>
      </c>
    </row>
    <row r="6270" spans="1:17" x14ac:dyDescent="0.25">
      <c r="A6270">
        <v>163167340</v>
      </c>
      <c r="B6270" t="s">
        <v>4239</v>
      </c>
      <c r="C6270" t="s">
        <v>4240</v>
      </c>
      <c r="D6270" t="s">
        <v>122</v>
      </c>
      <c r="E6270">
        <v>21</v>
      </c>
      <c r="F6270" t="s">
        <v>6</v>
      </c>
      <c r="G6270" t="s">
        <v>8867</v>
      </c>
      <c r="H6270" t="s">
        <v>27</v>
      </c>
      <c r="I6270">
        <v>773</v>
      </c>
      <c r="J6270">
        <v>752</v>
      </c>
      <c r="K6270">
        <v>0</v>
      </c>
      <c r="L6270" t="s">
        <v>30</v>
      </c>
      <c r="M6270" t="s">
        <v>35</v>
      </c>
      <c r="N6270">
        <v>20212</v>
      </c>
      <c r="O6270">
        <v>14369219</v>
      </c>
      <c r="P6270" t="s">
        <v>16</v>
      </c>
      <c r="Q6270" t="s">
        <v>16</v>
      </c>
    </row>
    <row r="6271" spans="1:17" x14ac:dyDescent="0.25">
      <c r="A6271">
        <v>164203805</v>
      </c>
      <c r="B6271" t="s">
        <v>7402</v>
      </c>
      <c r="C6271" t="s">
        <v>1032</v>
      </c>
      <c r="D6271" t="s">
        <v>122</v>
      </c>
      <c r="E6271">
        <v>21</v>
      </c>
      <c r="F6271" t="s">
        <v>5</v>
      </c>
      <c r="G6271" t="s">
        <v>3528</v>
      </c>
      <c r="H6271" t="s">
        <v>27</v>
      </c>
      <c r="I6271">
        <v>204</v>
      </c>
      <c r="J6271">
        <v>126</v>
      </c>
      <c r="K6271">
        <v>0</v>
      </c>
      <c r="L6271">
        <v>20200327</v>
      </c>
      <c r="M6271" t="s">
        <v>36</v>
      </c>
      <c r="N6271">
        <v>0</v>
      </c>
      <c r="O6271">
        <v>15950304</v>
      </c>
      <c r="P6271" t="s">
        <v>13</v>
      </c>
      <c r="Q6271" t="s">
        <v>13</v>
      </c>
    </row>
    <row r="6272" spans="1:17" x14ac:dyDescent="0.25">
      <c r="A6272">
        <v>163282915</v>
      </c>
      <c r="B6272" t="s">
        <v>417</v>
      </c>
      <c r="C6272" t="s">
        <v>4502</v>
      </c>
      <c r="D6272" t="s">
        <v>3650</v>
      </c>
      <c r="E6272">
        <v>21</v>
      </c>
      <c r="F6272" t="s">
        <v>6</v>
      </c>
      <c r="G6272" t="s">
        <v>3580</v>
      </c>
      <c r="H6272" t="s">
        <v>27</v>
      </c>
      <c r="I6272">
        <v>678</v>
      </c>
      <c r="J6272">
        <v>671</v>
      </c>
      <c r="K6272">
        <v>20211</v>
      </c>
      <c r="L6272" t="s">
        <v>30</v>
      </c>
      <c r="M6272" t="s">
        <v>35</v>
      </c>
      <c r="N6272">
        <v>20212</v>
      </c>
      <c r="O6272">
        <v>15293042</v>
      </c>
      <c r="P6272" t="s">
        <v>15</v>
      </c>
      <c r="Q6272" t="s">
        <v>15</v>
      </c>
    </row>
    <row r="6273" spans="1:17" x14ac:dyDescent="0.25">
      <c r="A6273">
        <v>164163472</v>
      </c>
      <c r="B6273" t="s">
        <v>7403</v>
      </c>
      <c r="C6273" t="s">
        <v>7045</v>
      </c>
      <c r="D6273" t="s">
        <v>127</v>
      </c>
      <c r="E6273">
        <v>21</v>
      </c>
      <c r="F6273" t="s">
        <v>6</v>
      </c>
      <c r="G6273" t="s">
        <v>3918</v>
      </c>
      <c r="H6273" t="s">
        <v>27</v>
      </c>
      <c r="I6273">
        <v>239</v>
      </c>
      <c r="J6273">
        <v>234</v>
      </c>
      <c r="K6273">
        <v>20211</v>
      </c>
      <c r="L6273" t="s">
        <v>30</v>
      </c>
      <c r="M6273" t="s">
        <v>36</v>
      </c>
      <c r="N6273">
        <v>20212</v>
      </c>
      <c r="O6273">
        <v>10711556</v>
      </c>
      <c r="P6273" t="s">
        <v>13</v>
      </c>
      <c r="Q6273" t="s">
        <v>13</v>
      </c>
    </row>
    <row r="6274" spans="1:17" x14ac:dyDescent="0.25">
      <c r="A6274">
        <v>164144764</v>
      </c>
      <c r="B6274" t="s">
        <v>5371</v>
      </c>
      <c r="C6274" t="s">
        <v>937</v>
      </c>
      <c r="D6274" t="s">
        <v>122</v>
      </c>
      <c r="E6274">
        <v>21</v>
      </c>
      <c r="F6274" t="s">
        <v>6</v>
      </c>
      <c r="G6274" t="s">
        <v>2472</v>
      </c>
      <c r="H6274" t="s">
        <v>27</v>
      </c>
      <c r="I6274">
        <v>265</v>
      </c>
      <c r="J6274">
        <v>241</v>
      </c>
      <c r="K6274">
        <v>0</v>
      </c>
      <c r="L6274" t="s">
        <v>30</v>
      </c>
      <c r="M6274" t="s">
        <v>35</v>
      </c>
      <c r="N6274">
        <v>0</v>
      </c>
      <c r="O6274">
        <v>15950404</v>
      </c>
      <c r="P6274" t="s">
        <v>13</v>
      </c>
      <c r="Q6274" t="s">
        <v>13</v>
      </c>
    </row>
    <row r="6275" spans="1:17" x14ac:dyDescent="0.25">
      <c r="A6275">
        <v>164093546</v>
      </c>
      <c r="B6275" t="s">
        <v>6229</v>
      </c>
      <c r="C6275" t="s">
        <v>6230</v>
      </c>
      <c r="D6275" t="s">
        <v>79</v>
      </c>
      <c r="E6275">
        <v>21</v>
      </c>
      <c r="F6275" t="s">
        <v>38</v>
      </c>
      <c r="G6275" t="s">
        <v>7007</v>
      </c>
      <c r="H6275" t="s">
        <v>27</v>
      </c>
      <c r="I6275">
        <v>322</v>
      </c>
      <c r="J6275">
        <v>308</v>
      </c>
      <c r="K6275">
        <v>0</v>
      </c>
      <c r="L6275">
        <v>20180911</v>
      </c>
      <c r="M6275" t="s">
        <v>36</v>
      </c>
      <c r="N6275">
        <v>0</v>
      </c>
      <c r="O6275">
        <v>8561270</v>
      </c>
      <c r="P6275" t="s">
        <v>13</v>
      </c>
      <c r="Q6275" t="s">
        <v>13</v>
      </c>
    </row>
    <row r="6276" spans="1:17" x14ac:dyDescent="0.25">
      <c r="A6276">
        <v>164114498</v>
      </c>
      <c r="B6276" t="s">
        <v>251</v>
      </c>
      <c r="C6276" t="s">
        <v>6428</v>
      </c>
      <c r="D6276" t="s">
        <v>122</v>
      </c>
      <c r="E6276">
        <v>21</v>
      </c>
      <c r="F6276" t="s">
        <v>6</v>
      </c>
      <c r="G6276" t="s">
        <v>3528</v>
      </c>
      <c r="H6276" t="s">
        <v>27</v>
      </c>
      <c r="I6276">
        <v>302</v>
      </c>
      <c r="J6276">
        <v>276</v>
      </c>
      <c r="K6276">
        <v>20211</v>
      </c>
      <c r="L6276">
        <v>20210220</v>
      </c>
      <c r="M6276" t="s">
        <v>36</v>
      </c>
      <c r="N6276">
        <v>20212</v>
      </c>
      <c r="O6276">
        <v>13812715</v>
      </c>
      <c r="P6276" t="s">
        <v>13</v>
      </c>
      <c r="Q6276" t="s">
        <v>13</v>
      </c>
    </row>
    <row r="6277" spans="1:17" x14ac:dyDescent="0.25">
      <c r="A6277">
        <v>164146619</v>
      </c>
      <c r="B6277" t="s">
        <v>7025</v>
      </c>
      <c r="C6277" t="s">
        <v>7026</v>
      </c>
      <c r="D6277" t="s">
        <v>108</v>
      </c>
      <c r="E6277">
        <v>21</v>
      </c>
      <c r="F6277" t="s">
        <v>6</v>
      </c>
      <c r="G6277" t="s">
        <v>3918</v>
      </c>
      <c r="H6277" t="s">
        <v>27</v>
      </c>
      <c r="I6277">
        <v>262</v>
      </c>
      <c r="J6277">
        <v>162</v>
      </c>
      <c r="K6277">
        <v>20211</v>
      </c>
      <c r="L6277">
        <v>20210305</v>
      </c>
      <c r="M6277" t="s">
        <v>36</v>
      </c>
      <c r="N6277">
        <v>20212</v>
      </c>
      <c r="O6277">
        <v>15239010</v>
      </c>
      <c r="P6277" t="s">
        <v>13</v>
      </c>
      <c r="Q6277" t="s">
        <v>13</v>
      </c>
    </row>
    <row r="6278" spans="1:17" x14ac:dyDescent="0.25">
      <c r="A6278">
        <v>164204593</v>
      </c>
      <c r="B6278" t="s">
        <v>253</v>
      </c>
      <c r="C6278" t="s">
        <v>7404</v>
      </c>
      <c r="D6278" t="s">
        <v>127</v>
      </c>
      <c r="E6278">
        <v>21</v>
      </c>
      <c r="F6278" t="s">
        <v>37</v>
      </c>
      <c r="G6278" t="s">
        <v>6004</v>
      </c>
      <c r="H6278" t="s">
        <v>27</v>
      </c>
      <c r="I6278">
        <v>206</v>
      </c>
      <c r="J6278">
        <v>136</v>
      </c>
      <c r="K6278">
        <v>0</v>
      </c>
      <c r="L6278">
        <v>20200626</v>
      </c>
      <c r="M6278" t="s">
        <v>36</v>
      </c>
      <c r="N6278">
        <v>20212</v>
      </c>
      <c r="O6278">
        <v>15952372</v>
      </c>
      <c r="P6278" t="s">
        <v>13</v>
      </c>
      <c r="Q6278" t="s">
        <v>13</v>
      </c>
    </row>
    <row r="6279" spans="1:17" x14ac:dyDescent="0.25">
      <c r="A6279">
        <v>164149748</v>
      </c>
      <c r="B6279" t="s">
        <v>503</v>
      </c>
      <c r="C6279" t="s">
        <v>7027</v>
      </c>
      <c r="D6279" t="s">
        <v>122</v>
      </c>
      <c r="E6279">
        <v>21</v>
      </c>
      <c r="F6279" t="s">
        <v>6</v>
      </c>
      <c r="G6279" t="s">
        <v>7007</v>
      </c>
      <c r="H6279" t="s">
        <v>27</v>
      </c>
      <c r="I6279">
        <v>258</v>
      </c>
      <c r="J6279">
        <v>234</v>
      </c>
      <c r="K6279">
        <v>0</v>
      </c>
      <c r="L6279">
        <v>20191202</v>
      </c>
      <c r="M6279" t="s">
        <v>35</v>
      </c>
      <c r="N6279">
        <v>0</v>
      </c>
      <c r="O6279">
        <v>13471587</v>
      </c>
      <c r="P6279" t="s">
        <v>13</v>
      </c>
      <c r="Q6279" t="s">
        <v>13</v>
      </c>
    </row>
    <row r="6280" spans="1:17" x14ac:dyDescent="0.25">
      <c r="A6280">
        <v>163840587</v>
      </c>
      <c r="B6280" t="s">
        <v>5634</v>
      </c>
      <c r="C6280" t="s">
        <v>5635</v>
      </c>
      <c r="D6280" t="s">
        <v>122</v>
      </c>
      <c r="E6280">
        <v>21</v>
      </c>
      <c r="F6280" t="s">
        <v>6</v>
      </c>
      <c r="G6280" t="s">
        <v>2472</v>
      </c>
      <c r="H6280" t="s">
        <v>27</v>
      </c>
      <c r="I6280">
        <v>468</v>
      </c>
      <c r="J6280">
        <v>458</v>
      </c>
      <c r="K6280">
        <v>20211</v>
      </c>
      <c r="L6280" t="s">
        <v>30</v>
      </c>
      <c r="M6280" t="s">
        <v>35</v>
      </c>
      <c r="N6280">
        <v>0</v>
      </c>
      <c r="O6280">
        <v>15775021</v>
      </c>
      <c r="P6280" t="s">
        <v>14</v>
      </c>
      <c r="Q6280" t="s">
        <v>14</v>
      </c>
    </row>
    <row r="6281" spans="1:17" x14ac:dyDescent="0.25">
      <c r="A6281">
        <v>163092125</v>
      </c>
      <c r="B6281" t="s">
        <v>3919</v>
      </c>
      <c r="C6281" t="s">
        <v>1026</v>
      </c>
      <c r="D6281" t="s">
        <v>131</v>
      </c>
      <c r="E6281">
        <v>21</v>
      </c>
      <c r="F6281" t="s">
        <v>6</v>
      </c>
      <c r="G6281" t="s">
        <v>8867</v>
      </c>
      <c r="H6281" t="s">
        <v>27</v>
      </c>
      <c r="I6281">
        <v>833</v>
      </c>
      <c r="J6281">
        <v>822</v>
      </c>
      <c r="K6281">
        <v>0</v>
      </c>
      <c r="L6281">
        <v>20190214</v>
      </c>
      <c r="M6281" t="s">
        <v>36</v>
      </c>
      <c r="N6281">
        <v>0</v>
      </c>
      <c r="O6281">
        <v>15185835</v>
      </c>
      <c r="P6281" t="s">
        <v>16</v>
      </c>
      <c r="Q6281" t="s">
        <v>16</v>
      </c>
    </row>
    <row r="6282" spans="1:17" x14ac:dyDescent="0.25">
      <c r="A6282">
        <v>164339996</v>
      </c>
      <c r="B6282" t="s">
        <v>10455</v>
      </c>
      <c r="C6282" t="s">
        <v>10456</v>
      </c>
      <c r="D6282" t="s">
        <v>122</v>
      </c>
      <c r="E6282">
        <v>21</v>
      </c>
      <c r="F6282" t="s">
        <v>37</v>
      </c>
      <c r="G6282" t="s">
        <v>3472</v>
      </c>
      <c r="H6282" t="s">
        <v>27</v>
      </c>
      <c r="I6282">
        <v>58</v>
      </c>
      <c r="J6282">
        <v>34</v>
      </c>
      <c r="K6282">
        <v>0</v>
      </c>
      <c r="L6282" t="s">
        <v>30</v>
      </c>
      <c r="M6282" t="s">
        <v>35</v>
      </c>
      <c r="N6282">
        <v>0</v>
      </c>
      <c r="O6282">
        <v>16011847</v>
      </c>
      <c r="P6282" t="s">
        <v>13</v>
      </c>
      <c r="Q6282" t="s">
        <v>13</v>
      </c>
    </row>
    <row r="6283" spans="1:17" x14ac:dyDescent="0.25">
      <c r="A6283">
        <v>164231960</v>
      </c>
      <c r="B6283" t="s">
        <v>879</v>
      </c>
      <c r="C6283" t="s">
        <v>10457</v>
      </c>
      <c r="D6283" t="s">
        <v>122</v>
      </c>
      <c r="E6283">
        <v>21</v>
      </c>
      <c r="F6283" t="s">
        <v>6</v>
      </c>
      <c r="G6283" t="s">
        <v>3918</v>
      </c>
      <c r="H6283" t="s">
        <v>27</v>
      </c>
      <c r="I6283">
        <v>181</v>
      </c>
      <c r="J6283">
        <v>45</v>
      </c>
      <c r="K6283">
        <v>20211</v>
      </c>
      <c r="L6283">
        <v>20210505</v>
      </c>
      <c r="M6283" t="s">
        <v>35</v>
      </c>
      <c r="N6283">
        <v>20212</v>
      </c>
      <c r="O6283">
        <v>10774774</v>
      </c>
      <c r="P6283" t="s">
        <v>13</v>
      </c>
      <c r="Q6283" t="s">
        <v>13</v>
      </c>
    </row>
    <row r="6284" spans="1:17" x14ac:dyDescent="0.25">
      <c r="A6284">
        <v>163335801</v>
      </c>
      <c r="B6284" t="s">
        <v>879</v>
      </c>
      <c r="C6284" t="s">
        <v>635</v>
      </c>
      <c r="D6284" t="s">
        <v>122</v>
      </c>
      <c r="E6284">
        <v>21</v>
      </c>
      <c r="F6284" t="s">
        <v>6</v>
      </c>
      <c r="G6284" t="s">
        <v>3918</v>
      </c>
      <c r="H6284" t="s">
        <v>27</v>
      </c>
      <c r="I6284">
        <v>626</v>
      </c>
      <c r="J6284">
        <v>594</v>
      </c>
      <c r="K6284">
        <v>20211</v>
      </c>
      <c r="L6284">
        <v>20200825</v>
      </c>
      <c r="M6284" t="s">
        <v>36</v>
      </c>
      <c r="N6284">
        <v>20212</v>
      </c>
      <c r="O6284">
        <v>15217206</v>
      </c>
      <c r="P6284" t="s">
        <v>15</v>
      </c>
      <c r="Q6284" t="s">
        <v>15</v>
      </c>
    </row>
    <row r="6285" spans="1:17" x14ac:dyDescent="0.25">
      <c r="A6285">
        <v>164100056</v>
      </c>
      <c r="B6285" t="s">
        <v>879</v>
      </c>
      <c r="C6285" t="s">
        <v>6429</v>
      </c>
      <c r="D6285" t="s">
        <v>122</v>
      </c>
      <c r="E6285">
        <v>21</v>
      </c>
      <c r="F6285" t="s">
        <v>6</v>
      </c>
      <c r="G6285" t="s">
        <v>3580</v>
      </c>
      <c r="H6285" t="s">
        <v>27</v>
      </c>
      <c r="I6285">
        <v>316</v>
      </c>
      <c r="J6285">
        <v>304</v>
      </c>
      <c r="K6285">
        <v>20211</v>
      </c>
      <c r="L6285" t="s">
        <v>30</v>
      </c>
      <c r="M6285" t="s">
        <v>35</v>
      </c>
      <c r="N6285">
        <v>20212</v>
      </c>
      <c r="O6285">
        <v>15924739</v>
      </c>
      <c r="P6285" t="s">
        <v>13</v>
      </c>
      <c r="Q6285" t="s">
        <v>13</v>
      </c>
    </row>
    <row r="6286" spans="1:17" x14ac:dyDescent="0.25">
      <c r="A6286">
        <v>164184616</v>
      </c>
      <c r="B6286" t="s">
        <v>2824</v>
      </c>
      <c r="C6286" t="s">
        <v>7405</v>
      </c>
      <c r="D6286" t="s">
        <v>79</v>
      </c>
      <c r="E6286">
        <v>21</v>
      </c>
      <c r="F6286" t="s">
        <v>6</v>
      </c>
      <c r="G6286" t="s">
        <v>3918</v>
      </c>
      <c r="H6286" t="s">
        <v>27</v>
      </c>
      <c r="I6286">
        <v>219</v>
      </c>
      <c r="J6286">
        <v>204</v>
      </c>
      <c r="K6286">
        <v>20211</v>
      </c>
      <c r="L6286">
        <v>20180501</v>
      </c>
      <c r="M6286" t="s">
        <v>36</v>
      </c>
      <c r="N6286">
        <v>0</v>
      </c>
      <c r="O6286">
        <v>14929019</v>
      </c>
      <c r="P6286" t="s">
        <v>13</v>
      </c>
      <c r="Q6286" t="s">
        <v>13</v>
      </c>
    </row>
    <row r="6287" spans="1:17" x14ac:dyDescent="0.25">
      <c r="A6287">
        <v>163865920</v>
      </c>
      <c r="B6287" t="s">
        <v>2823</v>
      </c>
      <c r="C6287" t="s">
        <v>1442</v>
      </c>
      <c r="D6287" t="s">
        <v>122</v>
      </c>
      <c r="E6287">
        <v>21</v>
      </c>
      <c r="F6287" t="s">
        <v>6</v>
      </c>
      <c r="G6287" t="s">
        <v>2472</v>
      </c>
      <c r="H6287" t="s">
        <v>27</v>
      </c>
      <c r="I6287">
        <v>455</v>
      </c>
      <c r="J6287">
        <v>437</v>
      </c>
      <c r="K6287">
        <v>20211</v>
      </c>
      <c r="L6287">
        <v>20210511</v>
      </c>
      <c r="M6287" t="s">
        <v>36</v>
      </c>
      <c r="N6287">
        <v>20212</v>
      </c>
      <c r="O6287">
        <v>15390002</v>
      </c>
      <c r="P6287" t="s">
        <v>14</v>
      </c>
      <c r="Q6287" t="s">
        <v>14</v>
      </c>
    </row>
    <row r="6288" spans="1:17" x14ac:dyDescent="0.25">
      <c r="A6288">
        <v>164305921</v>
      </c>
      <c r="B6288" t="s">
        <v>2823</v>
      </c>
      <c r="C6288" t="s">
        <v>3590</v>
      </c>
      <c r="D6288" t="s">
        <v>127</v>
      </c>
      <c r="E6288">
        <v>21</v>
      </c>
      <c r="F6288" t="s">
        <v>37</v>
      </c>
      <c r="G6288" t="s">
        <v>8255</v>
      </c>
      <c r="H6288" t="s">
        <v>27</v>
      </c>
      <c r="I6288">
        <v>87</v>
      </c>
      <c r="J6288">
        <v>52</v>
      </c>
      <c r="K6288">
        <v>0</v>
      </c>
      <c r="L6288" t="s">
        <v>30</v>
      </c>
      <c r="M6288" t="s">
        <v>35</v>
      </c>
      <c r="N6288">
        <v>0</v>
      </c>
      <c r="O6288">
        <v>16008733</v>
      </c>
      <c r="P6288" t="s">
        <v>13</v>
      </c>
      <c r="Q6288" t="s">
        <v>13</v>
      </c>
    </row>
    <row r="6289" spans="1:17" x14ac:dyDescent="0.25">
      <c r="A6289">
        <v>164028911</v>
      </c>
      <c r="B6289" t="s">
        <v>3320</v>
      </c>
      <c r="C6289" t="s">
        <v>2602</v>
      </c>
      <c r="D6289" t="s">
        <v>122</v>
      </c>
      <c r="E6289">
        <v>21</v>
      </c>
      <c r="F6289" t="s">
        <v>6</v>
      </c>
      <c r="G6289" t="s">
        <v>7007</v>
      </c>
      <c r="H6289" t="s">
        <v>27</v>
      </c>
      <c r="I6289">
        <v>388</v>
      </c>
      <c r="J6289">
        <v>381</v>
      </c>
      <c r="K6289">
        <v>20211</v>
      </c>
      <c r="L6289">
        <v>20190702</v>
      </c>
      <c r="M6289" t="s">
        <v>36</v>
      </c>
      <c r="N6289">
        <v>0</v>
      </c>
      <c r="O6289">
        <v>8588407</v>
      </c>
      <c r="P6289" t="s">
        <v>14</v>
      </c>
      <c r="Q6289" t="s">
        <v>14</v>
      </c>
    </row>
    <row r="6290" spans="1:17" x14ac:dyDescent="0.25">
      <c r="A6290">
        <v>164106953</v>
      </c>
      <c r="B6290" t="s">
        <v>6430</v>
      </c>
      <c r="C6290" t="s">
        <v>428</v>
      </c>
      <c r="D6290" t="s">
        <v>122</v>
      </c>
      <c r="E6290">
        <v>21</v>
      </c>
      <c r="F6290" t="s">
        <v>6</v>
      </c>
      <c r="G6290" t="s">
        <v>3528</v>
      </c>
      <c r="H6290" t="s">
        <v>27</v>
      </c>
      <c r="I6290">
        <v>310</v>
      </c>
      <c r="J6290">
        <v>297</v>
      </c>
      <c r="K6290">
        <v>20211</v>
      </c>
      <c r="L6290" t="s">
        <v>30</v>
      </c>
      <c r="M6290" t="s">
        <v>35</v>
      </c>
      <c r="N6290">
        <v>20212</v>
      </c>
      <c r="O6290">
        <v>15446628</v>
      </c>
      <c r="P6290" t="s">
        <v>13</v>
      </c>
      <c r="Q6290" t="s">
        <v>13</v>
      </c>
    </row>
    <row r="6291" spans="1:17" x14ac:dyDescent="0.25">
      <c r="A6291">
        <v>163339930</v>
      </c>
      <c r="B6291" t="s">
        <v>1704</v>
      </c>
      <c r="C6291" t="s">
        <v>724</v>
      </c>
      <c r="D6291" t="s">
        <v>122</v>
      </c>
      <c r="E6291">
        <v>21</v>
      </c>
      <c r="F6291" t="s">
        <v>6</v>
      </c>
      <c r="G6291" t="s">
        <v>3918</v>
      </c>
      <c r="H6291" t="s">
        <v>27</v>
      </c>
      <c r="I6291">
        <v>624</v>
      </c>
      <c r="J6291">
        <v>554</v>
      </c>
      <c r="K6291">
        <v>20211</v>
      </c>
      <c r="L6291">
        <v>20180209</v>
      </c>
      <c r="M6291" t="s">
        <v>35</v>
      </c>
      <c r="N6291">
        <v>20212</v>
      </c>
      <c r="O6291">
        <v>13943658</v>
      </c>
      <c r="P6291" t="s">
        <v>15</v>
      </c>
      <c r="Q6291" t="s">
        <v>15</v>
      </c>
    </row>
    <row r="6292" spans="1:17" x14ac:dyDescent="0.25">
      <c r="A6292">
        <v>164045852</v>
      </c>
      <c r="B6292" t="s">
        <v>711</v>
      </c>
      <c r="C6292" t="s">
        <v>952</v>
      </c>
      <c r="D6292" t="s">
        <v>146</v>
      </c>
      <c r="E6292">
        <v>21</v>
      </c>
      <c r="F6292" t="s">
        <v>6</v>
      </c>
      <c r="G6292" t="s">
        <v>3918</v>
      </c>
      <c r="H6292" t="s">
        <v>27</v>
      </c>
      <c r="I6292">
        <v>370</v>
      </c>
      <c r="J6292">
        <v>358</v>
      </c>
      <c r="K6292">
        <v>0</v>
      </c>
      <c r="L6292" t="s">
        <v>30</v>
      </c>
      <c r="M6292" t="s">
        <v>35</v>
      </c>
      <c r="N6292">
        <v>20212</v>
      </c>
      <c r="O6292">
        <v>9978676</v>
      </c>
      <c r="P6292" t="s">
        <v>14</v>
      </c>
      <c r="Q6292" t="s">
        <v>13</v>
      </c>
    </row>
    <row r="6293" spans="1:17" x14ac:dyDescent="0.25">
      <c r="A6293">
        <v>163292749</v>
      </c>
      <c r="B6293" t="s">
        <v>3122</v>
      </c>
      <c r="C6293" t="s">
        <v>4503</v>
      </c>
      <c r="D6293" t="s">
        <v>122</v>
      </c>
      <c r="E6293">
        <v>21</v>
      </c>
      <c r="F6293" t="s">
        <v>6</v>
      </c>
      <c r="G6293" t="s">
        <v>3749</v>
      </c>
      <c r="H6293" t="s">
        <v>27</v>
      </c>
      <c r="I6293">
        <v>668</v>
      </c>
      <c r="J6293">
        <v>654</v>
      </c>
      <c r="K6293">
        <v>20211</v>
      </c>
      <c r="L6293" t="s">
        <v>30</v>
      </c>
      <c r="M6293" t="s">
        <v>36</v>
      </c>
      <c r="N6293">
        <v>20212</v>
      </c>
      <c r="O6293">
        <v>12397376</v>
      </c>
      <c r="P6293" t="s">
        <v>15</v>
      </c>
      <c r="Q6293" t="s">
        <v>15</v>
      </c>
    </row>
    <row r="6294" spans="1:17" x14ac:dyDescent="0.25">
      <c r="A6294">
        <v>164272723</v>
      </c>
      <c r="B6294" t="s">
        <v>8757</v>
      </c>
      <c r="C6294" t="s">
        <v>8758</v>
      </c>
      <c r="D6294" t="s">
        <v>122</v>
      </c>
      <c r="E6294">
        <v>21</v>
      </c>
      <c r="F6294" t="s">
        <v>38</v>
      </c>
      <c r="G6294" t="s">
        <v>2472</v>
      </c>
      <c r="H6294" t="s">
        <v>27</v>
      </c>
      <c r="I6294">
        <v>129</v>
      </c>
      <c r="J6294">
        <v>110</v>
      </c>
      <c r="K6294">
        <v>0</v>
      </c>
      <c r="L6294">
        <v>20200616</v>
      </c>
      <c r="M6294" t="s">
        <v>36</v>
      </c>
      <c r="N6294">
        <v>0</v>
      </c>
      <c r="O6294">
        <v>9901357</v>
      </c>
      <c r="P6294" t="s">
        <v>13</v>
      </c>
      <c r="Q6294" t="s">
        <v>13</v>
      </c>
    </row>
    <row r="6295" spans="1:17" x14ac:dyDescent="0.25">
      <c r="A6295">
        <v>164195763</v>
      </c>
      <c r="B6295" t="s">
        <v>2412</v>
      </c>
      <c r="C6295" t="s">
        <v>508</v>
      </c>
      <c r="D6295" t="s">
        <v>122</v>
      </c>
      <c r="E6295">
        <v>21</v>
      </c>
      <c r="F6295" t="s">
        <v>6</v>
      </c>
      <c r="G6295" t="s">
        <v>3580</v>
      </c>
      <c r="H6295" t="s">
        <v>27</v>
      </c>
      <c r="I6295">
        <v>206</v>
      </c>
      <c r="J6295">
        <v>185</v>
      </c>
      <c r="K6295">
        <v>0</v>
      </c>
      <c r="L6295">
        <v>20201002</v>
      </c>
      <c r="M6295" t="s">
        <v>36</v>
      </c>
      <c r="N6295">
        <v>0</v>
      </c>
      <c r="O6295">
        <v>7739130</v>
      </c>
      <c r="P6295" t="s">
        <v>13</v>
      </c>
      <c r="Q6295" t="s">
        <v>13</v>
      </c>
    </row>
    <row r="6296" spans="1:17" x14ac:dyDescent="0.25">
      <c r="A6296">
        <v>164113239</v>
      </c>
      <c r="B6296" t="s">
        <v>6431</v>
      </c>
      <c r="C6296" t="s">
        <v>6432</v>
      </c>
      <c r="D6296" t="s">
        <v>122</v>
      </c>
      <c r="E6296">
        <v>21</v>
      </c>
      <c r="F6296" t="s">
        <v>6</v>
      </c>
      <c r="G6296" t="s">
        <v>3918</v>
      </c>
      <c r="H6296" t="s">
        <v>27</v>
      </c>
      <c r="I6296">
        <v>303</v>
      </c>
      <c r="J6296">
        <v>296</v>
      </c>
      <c r="K6296">
        <v>20211</v>
      </c>
      <c r="L6296">
        <v>20191121</v>
      </c>
      <c r="M6296" t="s">
        <v>36</v>
      </c>
      <c r="N6296">
        <v>20212</v>
      </c>
      <c r="O6296">
        <v>15161774</v>
      </c>
      <c r="P6296" t="s">
        <v>13</v>
      </c>
      <c r="Q6296" t="s">
        <v>13</v>
      </c>
    </row>
    <row r="6297" spans="1:17" x14ac:dyDescent="0.25">
      <c r="A6297">
        <v>164068869</v>
      </c>
      <c r="B6297" t="s">
        <v>4637</v>
      </c>
      <c r="C6297" t="s">
        <v>6231</v>
      </c>
      <c r="D6297" t="s">
        <v>122</v>
      </c>
      <c r="E6297">
        <v>21</v>
      </c>
      <c r="F6297" t="s">
        <v>6</v>
      </c>
      <c r="G6297" t="s">
        <v>8867</v>
      </c>
      <c r="H6297" t="s">
        <v>27</v>
      </c>
      <c r="I6297">
        <v>345</v>
      </c>
      <c r="J6297">
        <v>330</v>
      </c>
      <c r="K6297">
        <v>0</v>
      </c>
      <c r="L6297">
        <v>20190501</v>
      </c>
      <c r="M6297" t="s">
        <v>36</v>
      </c>
      <c r="N6297">
        <v>0</v>
      </c>
      <c r="O6297">
        <v>11047283</v>
      </c>
      <c r="P6297" t="s">
        <v>13</v>
      </c>
      <c r="Q6297" t="s">
        <v>13</v>
      </c>
    </row>
    <row r="6298" spans="1:17" x14ac:dyDescent="0.25">
      <c r="A6298">
        <v>164137962</v>
      </c>
      <c r="B6298" t="s">
        <v>3291</v>
      </c>
      <c r="C6298" t="s">
        <v>228</v>
      </c>
      <c r="D6298" t="s">
        <v>122</v>
      </c>
      <c r="E6298">
        <v>21</v>
      </c>
      <c r="F6298" t="s">
        <v>6</v>
      </c>
      <c r="G6298" t="s">
        <v>3580</v>
      </c>
      <c r="H6298" t="s">
        <v>27</v>
      </c>
      <c r="I6298">
        <v>274</v>
      </c>
      <c r="J6298">
        <v>234</v>
      </c>
      <c r="K6298">
        <v>20211</v>
      </c>
      <c r="L6298">
        <v>20210104</v>
      </c>
      <c r="M6298" t="s">
        <v>35</v>
      </c>
      <c r="N6298">
        <v>20212</v>
      </c>
      <c r="O6298">
        <v>8867006</v>
      </c>
      <c r="P6298" t="s">
        <v>13</v>
      </c>
      <c r="Q6298" t="s">
        <v>13</v>
      </c>
    </row>
    <row r="6299" spans="1:17" x14ac:dyDescent="0.25">
      <c r="A6299">
        <v>164147716</v>
      </c>
      <c r="B6299" t="s">
        <v>1444</v>
      </c>
      <c r="C6299" t="s">
        <v>2834</v>
      </c>
      <c r="D6299" t="s">
        <v>127</v>
      </c>
      <c r="E6299">
        <v>21</v>
      </c>
      <c r="F6299" t="s">
        <v>38</v>
      </c>
      <c r="G6299" t="s">
        <v>8866</v>
      </c>
      <c r="H6299" t="s">
        <v>27</v>
      </c>
      <c r="I6299">
        <v>302</v>
      </c>
      <c r="J6299">
        <v>302</v>
      </c>
      <c r="K6299">
        <v>20211</v>
      </c>
      <c r="L6299" t="s">
        <v>30</v>
      </c>
      <c r="M6299" t="s">
        <v>36</v>
      </c>
      <c r="N6299">
        <v>20212</v>
      </c>
      <c r="O6299">
        <v>8594409</v>
      </c>
      <c r="P6299" t="s">
        <v>13</v>
      </c>
      <c r="Q6299" t="s">
        <v>13</v>
      </c>
    </row>
    <row r="6300" spans="1:17" x14ac:dyDescent="0.25">
      <c r="A6300">
        <v>164046113</v>
      </c>
      <c r="B6300" t="s">
        <v>2826</v>
      </c>
      <c r="C6300" t="s">
        <v>6006</v>
      </c>
      <c r="D6300" t="s">
        <v>122</v>
      </c>
      <c r="E6300">
        <v>21</v>
      </c>
      <c r="F6300" t="s">
        <v>6</v>
      </c>
      <c r="G6300" t="s">
        <v>3918</v>
      </c>
      <c r="H6300" t="s">
        <v>27</v>
      </c>
      <c r="I6300">
        <v>370</v>
      </c>
      <c r="J6300">
        <v>359</v>
      </c>
      <c r="K6300">
        <v>20211</v>
      </c>
      <c r="L6300" t="s">
        <v>30</v>
      </c>
      <c r="M6300" t="s">
        <v>35</v>
      </c>
      <c r="N6300">
        <v>20212</v>
      </c>
      <c r="O6300">
        <v>15877264</v>
      </c>
      <c r="P6300" t="s">
        <v>14</v>
      </c>
      <c r="Q6300" t="s">
        <v>13</v>
      </c>
    </row>
    <row r="6301" spans="1:17" x14ac:dyDescent="0.25">
      <c r="A6301">
        <v>163854866</v>
      </c>
      <c r="B6301" t="s">
        <v>5636</v>
      </c>
      <c r="C6301" t="s">
        <v>5637</v>
      </c>
      <c r="D6301" t="s">
        <v>122</v>
      </c>
      <c r="E6301">
        <v>21</v>
      </c>
      <c r="F6301" t="s">
        <v>6</v>
      </c>
      <c r="G6301" t="s">
        <v>8867</v>
      </c>
      <c r="H6301" t="s">
        <v>27</v>
      </c>
      <c r="I6301">
        <v>458</v>
      </c>
      <c r="J6301">
        <v>444</v>
      </c>
      <c r="K6301">
        <v>20211</v>
      </c>
      <c r="L6301">
        <v>20200925</v>
      </c>
      <c r="M6301" t="s">
        <v>36</v>
      </c>
      <c r="N6301">
        <v>20212</v>
      </c>
      <c r="O6301">
        <v>15455937</v>
      </c>
      <c r="P6301" t="s">
        <v>14</v>
      </c>
      <c r="Q6301" t="s">
        <v>14</v>
      </c>
    </row>
    <row r="6302" spans="1:17" x14ac:dyDescent="0.25">
      <c r="A6302">
        <v>164339976</v>
      </c>
      <c r="B6302" t="s">
        <v>8508</v>
      </c>
      <c r="C6302" t="s">
        <v>479</v>
      </c>
      <c r="D6302" t="s">
        <v>127</v>
      </c>
      <c r="E6302">
        <v>21</v>
      </c>
      <c r="F6302" t="s">
        <v>37</v>
      </c>
      <c r="G6302" t="s">
        <v>6004</v>
      </c>
      <c r="H6302" t="s">
        <v>27</v>
      </c>
      <c r="I6302">
        <v>56</v>
      </c>
      <c r="J6302">
        <v>52</v>
      </c>
      <c r="K6302">
        <v>20211</v>
      </c>
      <c r="L6302">
        <v>20200224</v>
      </c>
      <c r="M6302" t="s">
        <v>36</v>
      </c>
      <c r="N6302">
        <v>0</v>
      </c>
      <c r="O6302">
        <v>15289116</v>
      </c>
      <c r="P6302" t="s">
        <v>13</v>
      </c>
      <c r="Q6302" t="s">
        <v>13</v>
      </c>
    </row>
    <row r="6303" spans="1:17" x14ac:dyDescent="0.25">
      <c r="A6303">
        <v>164301755</v>
      </c>
      <c r="B6303" t="s">
        <v>8868</v>
      </c>
      <c r="C6303" t="s">
        <v>587</v>
      </c>
      <c r="D6303" t="s">
        <v>122</v>
      </c>
      <c r="E6303">
        <v>21</v>
      </c>
      <c r="F6303" t="s">
        <v>38</v>
      </c>
      <c r="G6303" t="s">
        <v>30</v>
      </c>
      <c r="H6303" t="s">
        <v>27</v>
      </c>
      <c r="I6303">
        <v>114</v>
      </c>
      <c r="J6303">
        <v>114</v>
      </c>
      <c r="K6303">
        <v>0</v>
      </c>
      <c r="L6303">
        <v>20180802</v>
      </c>
      <c r="M6303" t="s">
        <v>35</v>
      </c>
      <c r="N6303">
        <v>20212</v>
      </c>
      <c r="O6303">
        <v>8611555</v>
      </c>
      <c r="P6303" t="s">
        <v>13</v>
      </c>
      <c r="Q6303" t="s">
        <v>13</v>
      </c>
    </row>
    <row r="6304" spans="1:17" x14ac:dyDescent="0.25">
      <c r="A6304">
        <v>164302104</v>
      </c>
      <c r="B6304" t="s">
        <v>457</v>
      </c>
      <c r="C6304" t="s">
        <v>299</v>
      </c>
      <c r="D6304" t="s">
        <v>122</v>
      </c>
      <c r="E6304">
        <v>21</v>
      </c>
      <c r="F6304" t="s">
        <v>6</v>
      </c>
      <c r="G6304" t="s">
        <v>7804</v>
      </c>
      <c r="H6304" t="s">
        <v>27</v>
      </c>
      <c r="I6304">
        <v>73</v>
      </c>
      <c r="J6304">
        <v>73</v>
      </c>
      <c r="K6304">
        <v>20211</v>
      </c>
      <c r="L6304">
        <v>20210621</v>
      </c>
      <c r="M6304" t="s">
        <v>35</v>
      </c>
      <c r="N6304">
        <v>0</v>
      </c>
      <c r="O6304">
        <v>16021379</v>
      </c>
      <c r="P6304" t="s">
        <v>13</v>
      </c>
      <c r="Q6304" t="s">
        <v>13</v>
      </c>
    </row>
    <row r="6305" spans="1:17" x14ac:dyDescent="0.25">
      <c r="A6305">
        <v>163388597</v>
      </c>
      <c r="B6305" t="s">
        <v>816</v>
      </c>
      <c r="C6305" t="s">
        <v>3805</v>
      </c>
      <c r="D6305" t="s">
        <v>122</v>
      </c>
      <c r="E6305">
        <v>21</v>
      </c>
      <c r="F6305" t="s">
        <v>6</v>
      </c>
      <c r="G6305" t="s">
        <v>3918</v>
      </c>
      <c r="H6305" t="s">
        <v>27</v>
      </c>
      <c r="I6305">
        <v>575</v>
      </c>
      <c r="J6305">
        <v>370</v>
      </c>
      <c r="K6305">
        <v>0</v>
      </c>
      <c r="L6305">
        <v>20181017</v>
      </c>
      <c r="M6305" t="s">
        <v>36</v>
      </c>
      <c r="N6305">
        <v>0</v>
      </c>
      <c r="O6305">
        <v>8020972</v>
      </c>
      <c r="P6305" t="s">
        <v>15</v>
      </c>
      <c r="Q6305" t="s">
        <v>14</v>
      </c>
    </row>
    <row r="6306" spans="1:17" x14ac:dyDescent="0.25">
      <c r="A6306">
        <v>164299983</v>
      </c>
      <c r="B6306" t="s">
        <v>816</v>
      </c>
      <c r="C6306" t="s">
        <v>4833</v>
      </c>
      <c r="D6306" t="s">
        <v>122</v>
      </c>
      <c r="E6306">
        <v>21</v>
      </c>
      <c r="F6306" t="s">
        <v>6</v>
      </c>
      <c r="G6306" t="s">
        <v>7803</v>
      </c>
      <c r="H6306" t="s">
        <v>27</v>
      </c>
      <c r="I6306">
        <v>98</v>
      </c>
      <c r="J6306">
        <v>93</v>
      </c>
      <c r="K6306">
        <v>0</v>
      </c>
      <c r="L6306">
        <v>20210402</v>
      </c>
      <c r="M6306" t="s">
        <v>35</v>
      </c>
      <c r="N6306">
        <v>0</v>
      </c>
      <c r="O6306">
        <v>8624943</v>
      </c>
      <c r="P6306" t="s">
        <v>13</v>
      </c>
      <c r="Q6306" t="s">
        <v>13</v>
      </c>
    </row>
    <row r="6307" spans="1:17" x14ac:dyDescent="0.25">
      <c r="A6307">
        <v>163876088</v>
      </c>
      <c r="B6307" t="s">
        <v>256</v>
      </c>
      <c r="C6307" t="s">
        <v>819</v>
      </c>
      <c r="D6307" t="s">
        <v>122</v>
      </c>
      <c r="E6307">
        <v>21</v>
      </c>
      <c r="F6307" t="s">
        <v>6</v>
      </c>
      <c r="G6307" t="s">
        <v>8867</v>
      </c>
      <c r="H6307" t="s">
        <v>27</v>
      </c>
      <c r="I6307">
        <v>450</v>
      </c>
      <c r="J6307">
        <v>442</v>
      </c>
      <c r="K6307">
        <v>0</v>
      </c>
      <c r="L6307" t="s">
        <v>30</v>
      </c>
      <c r="M6307" t="s">
        <v>36</v>
      </c>
      <c r="N6307">
        <v>0</v>
      </c>
      <c r="O6307">
        <v>10096354</v>
      </c>
      <c r="P6307" t="s">
        <v>14</v>
      </c>
      <c r="Q6307" t="s">
        <v>14</v>
      </c>
    </row>
    <row r="6308" spans="1:17" x14ac:dyDescent="0.25">
      <c r="A6308">
        <v>164068019</v>
      </c>
      <c r="B6308" t="s">
        <v>256</v>
      </c>
      <c r="C6308" t="s">
        <v>640</v>
      </c>
      <c r="D6308" t="s">
        <v>122</v>
      </c>
      <c r="E6308">
        <v>21</v>
      </c>
      <c r="F6308" t="s">
        <v>38</v>
      </c>
      <c r="G6308" t="s">
        <v>4393</v>
      </c>
      <c r="H6308" t="s">
        <v>27</v>
      </c>
      <c r="I6308">
        <v>367</v>
      </c>
      <c r="J6308">
        <v>266</v>
      </c>
      <c r="K6308">
        <v>20211</v>
      </c>
      <c r="L6308">
        <v>20190918</v>
      </c>
      <c r="M6308" t="s">
        <v>35</v>
      </c>
      <c r="N6308">
        <v>20212</v>
      </c>
      <c r="O6308">
        <v>13278821</v>
      </c>
      <c r="P6308" t="s">
        <v>14</v>
      </c>
      <c r="Q6308" t="s">
        <v>13</v>
      </c>
    </row>
    <row r="6309" spans="1:17" x14ac:dyDescent="0.25">
      <c r="A6309">
        <v>164193636</v>
      </c>
      <c r="B6309" t="s">
        <v>816</v>
      </c>
      <c r="C6309" t="s">
        <v>7406</v>
      </c>
      <c r="D6309" t="s">
        <v>122</v>
      </c>
      <c r="E6309">
        <v>21</v>
      </c>
      <c r="F6309" t="s">
        <v>6</v>
      </c>
      <c r="G6309" t="s">
        <v>3528</v>
      </c>
      <c r="H6309" t="s">
        <v>27</v>
      </c>
      <c r="I6309">
        <v>211</v>
      </c>
      <c r="J6309">
        <v>202</v>
      </c>
      <c r="K6309">
        <v>20211</v>
      </c>
      <c r="L6309" t="s">
        <v>30</v>
      </c>
      <c r="M6309" t="s">
        <v>36</v>
      </c>
      <c r="N6309">
        <v>0</v>
      </c>
      <c r="O6309">
        <v>13958716</v>
      </c>
      <c r="P6309" t="s">
        <v>13</v>
      </c>
      <c r="Q6309" t="s">
        <v>13</v>
      </c>
    </row>
    <row r="6310" spans="1:17" x14ac:dyDescent="0.25">
      <c r="A6310">
        <v>164086914</v>
      </c>
      <c r="B6310" t="s">
        <v>256</v>
      </c>
      <c r="C6310" t="s">
        <v>504</v>
      </c>
      <c r="D6310" t="s">
        <v>122</v>
      </c>
      <c r="E6310">
        <v>21</v>
      </c>
      <c r="F6310" t="s">
        <v>38</v>
      </c>
      <c r="G6310" t="s">
        <v>8866</v>
      </c>
      <c r="H6310" t="s">
        <v>27</v>
      </c>
      <c r="I6310">
        <v>379</v>
      </c>
      <c r="J6310">
        <v>379</v>
      </c>
      <c r="K6310">
        <v>20211</v>
      </c>
      <c r="L6310">
        <v>20200317</v>
      </c>
      <c r="M6310" t="s">
        <v>36</v>
      </c>
      <c r="N6310">
        <v>20212</v>
      </c>
      <c r="O6310">
        <v>14322547</v>
      </c>
      <c r="P6310" t="s">
        <v>14</v>
      </c>
      <c r="Q6310" t="s">
        <v>14</v>
      </c>
    </row>
    <row r="6311" spans="1:17" x14ac:dyDescent="0.25">
      <c r="A6311">
        <v>164124405</v>
      </c>
      <c r="B6311" t="s">
        <v>3868</v>
      </c>
      <c r="C6311" t="s">
        <v>6433</v>
      </c>
      <c r="D6311" t="s">
        <v>127</v>
      </c>
      <c r="E6311">
        <v>21</v>
      </c>
      <c r="F6311" t="s">
        <v>38</v>
      </c>
      <c r="G6311" t="s">
        <v>30</v>
      </c>
      <c r="H6311" t="s">
        <v>27</v>
      </c>
      <c r="I6311">
        <v>324</v>
      </c>
      <c r="J6311">
        <v>324</v>
      </c>
      <c r="K6311">
        <v>20211</v>
      </c>
      <c r="L6311" t="s">
        <v>30</v>
      </c>
      <c r="M6311" t="s">
        <v>36</v>
      </c>
      <c r="N6311">
        <v>0</v>
      </c>
      <c r="O6311">
        <v>13014969</v>
      </c>
      <c r="P6311" t="s">
        <v>13</v>
      </c>
      <c r="Q6311" t="s">
        <v>13</v>
      </c>
    </row>
    <row r="6312" spans="1:17" x14ac:dyDescent="0.25">
      <c r="A6312">
        <v>163317138</v>
      </c>
      <c r="B6312" t="s">
        <v>260</v>
      </c>
      <c r="C6312" t="s">
        <v>4727</v>
      </c>
      <c r="D6312" t="s">
        <v>127</v>
      </c>
      <c r="E6312">
        <v>21</v>
      </c>
      <c r="F6312" t="s">
        <v>6</v>
      </c>
      <c r="G6312" t="s">
        <v>3918</v>
      </c>
      <c r="H6312" t="s">
        <v>27</v>
      </c>
      <c r="I6312">
        <v>646</v>
      </c>
      <c r="J6312">
        <v>622</v>
      </c>
      <c r="K6312">
        <v>0</v>
      </c>
      <c r="L6312" t="s">
        <v>30</v>
      </c>
      <c r="M6312" t="s">
        <v>36</v>
      </c>
      <c r="N6312">
        <v>0</v>
      </c>
      <c r="O6312">
        <v>8113238</v>
      </c>
      <c r="P6312" t="s">
        <v>15</v>
      </c>
      <c r="Q6312" t="s">
        <v>15</v>
      </c>
    </row>
    <row r="6313" spans="1:17" x14ac:dyDescent="0.25">
      <c r="A6313">
        <v>164235981</v>
      </c>
      <c r="B6313" t="s">
        <v>258</v>
      </c>
      <c r="C6313" t="s">
        <v>7812</v>
      </c>
      <c r="D6313" t="s">
        <v>105</v>
      </c>
      <c r="E6313">
        <v>21</v>
      </c>
      <c r="F6313" t="s">
        <v>38</v>
      </c>
      <c r="G6313" t="s">
        <v>3918</v>
      </c>
      <c r="H6313" t="s">
        <v>27</v>
      </c>
      <c r="I6313">
        <v>176</v>
      </c>
      <c r="J6313">
        <v>149</v>
      </c>
      <c r="K6313">
        <v>20211</v>
      </c>
      <c r="L6313">
        <v>20190905</v>
      </c>
      <c r="M6313" t="s">
        <v>36</v>
      </c>
      <c r="N6313">
        <v>0</v>
      </c>
      <c r="O6313">
        <v>9469882</v>
      </c>
      <c r="P6313" t="s">
        <v>13</v>
      </c>
      <c r="Q6313" t="s">
        <v>13</v>
      </c>
    </row>
    <row r="6314" spans="1:17" x14ac:dyDescent="0.25">
      <c r="A6314">
        <v>164044226</v>
      </c>
      <c r="B6314" t="s">
        <v>260</v>
      </c>
      <c r="C6314" t="s">
        <v>2246</v>
      </c>
      <c r="D6314" t="s">
        <v>121</v>
      </c>
      <c r="E6314">
        <v>21</v>
      </c>
      <c r="F6314" t="s">
        <v>6</v>
      </c>
      <c r="G6314" t="s">
        <v>3528</v>
      </c>
      <c r="H6314" t="s">
        <v>27</v>
      </c>
      <c r="I6314">
        <v>372</v>
      </c>
      <c r="J6314">
        <v>146</v>
      </c>
      <c r="K6314">
        <v>20211</v>
      </c>
      <c r="L6314">
        <v>20210616</v>
      </c>
      <c r="M6314" t="s">
        <v>36</v>
      </c>
      <c r="N6314">
        <v>20212</v>
      </c>
      <c r="O6314">
        <v>14520190</v>
      </c>
      <c r="P6314" t="s">
        <v>14</v>
      </c>
      <c r="Q6314" t="s">
        <v>13</v>
      </c>
    </row>
    <row r="6315" spans="1:17" x14ac:dyDescent="0.25">
      <c r="A6315">
        <v>163821311</v>
      </c>
      <c r="B6315" t="s">
        <v>258</v>
      </c>
      <c r="C6315" t="s">
        <v>2390</v>
      </c>
      <c r="D6315" t="s">
        <v>122</v>
      </c>
      <c r="E6315">
        <v>21</v>
      </c>
      <c r="F6315" t="s">
        <v>6</v>
      </c>
      <c r="G6315" t="s">
        <v>3749</v>
      </c>
      <c r="H6315" t="s">
        <v>27</v>
      </c>
      <c r="I6315">
        <v>475</v>
      </c>
      <c r="J6315">
        <v>472</v>
      </c>
      <c r="K6315">
        <v>20211</v>
      </c>
      <c r="L6315">
        <v>20201006</v>
      </c>
      <c r="M6315" t="s">
        <v>35</v>
      </c>
      <c r="N6315">
        <v>0</v>
      </c>
      <c r="O6315">
        <v>14532585</v>
      </c>
      <c r="P6315" t="s">
        <v>14</v>
      </c>
      <c r="Q6315" t="s">
        <v>14</v>
      </c>
    </row>
    <row r="6316" spans="1:17" x14ac:dyDescent="0.25">
      <c r="A6316">
        <v>164252355</v>
      </c>
      <c r="B6316" t="s">
        <v>258</v>
      </c>
      <c r="C6316" t="s">
        <v>3218</v>
      </c>
      <c r="D6316" t="s">
        <v>122</v>
      </c>
      <c r="E6316">
        <v>21</v>
      </c>
      <c r="F6316" t="s">
        <v>38</v>
      </c>
      <c r="G6316" t="s">
        <v>30</v>
      </c>
      <c r="H6316" t="s">
        <v>27</v>
      </c>
      <c r="I6316">
        <v>185</v>
      </c>
      <c r="J6316">
        <v>185</v>
      </c>
      <c r="K6316">
        <v>0</v>
      </c>
      <c r="L6316">
        <v>20200213</v>
      </c>
      <c r="M6316" t="s">
        <v>36</v>
      </c>
      <c r="N6316">
        <v>20212</v>
      </c>
      <c r="O6316">
        <v>15957718</v>
      </c>
      <c r="P6316" t="s">
        <v>13</v>
      </c>
      <c r="Q6316" t="s">
        <v>13</v>
      </c>
    </row>
    <row r="6317" spans="1:17" x14ac:dyDescent="0.25">
      <c r="A6317">
        <v>163182314</v>
      </c>
      <c r="B6317" t="s">
        <v>1066</v>
      </c>
      <c r="C6317" t="s">
        <v>2938</v>
      </c>
      <c r="D6317" t="s">
        <v>122</v>
      </c>
      <c r="E6317">
        <v>21</v>
      </c>
      <c r="F6317" t="s">
        <v>6</v>
      </c>
      <c r="G6317" t="s">
        <v>3528</v>
      </c>
      <c r="H6317" t="s">
        <v>27</v>
      </c>
      <c r="I6317">
        <v>762</v>
      </c>
      <c r="J6317">
        <v>745</v>
      </c>
      <c r="K6317">
        <v>20211</v>
      </c>
      <c r="L6317">
        <v>20180919</v>
      </c>
      <c r="M6317" t="s">
        <v>36</v>
      </c>
      <c r="N6317">
        <v>20212</v>
      </c>
      <c r="O6317">
        <v>10766474</v>
      </c>
      <c r="P6317" t="s">
        <v>16</v>
      </c>
      <c r="Q6317" t="s">
        <v>16</v>
      </c>
    </row>
    <row r="6318" spans="1:17" x14ac:dyDescent="0.25">
      <c r="A6318">
        <v>164050053</v>
      </c>
      <c r="B6318" t="s">
        <v>533</v>
      </c>
      <c r="C6318" t="s">
        <v>3756</v>
      </c>
      <c r="D6318" t="s">
        <v>122</v>
      </c>
      <c r="E6318">
        <v>21</v>
      </c>
      <c r="F6318" t="s">
        <v>6</v>
      </c>
      <c r="G6318" t="s">
        <v>3528</v>
      </c>
      <c r="H6318" t="s">
        <v>27</v>
      </c>
      <c r="I6318">
        <v>365</v>
      </c>
      <c r="J6318">
        <v>357</v>
      </c>
      <c r="K6318">
        <v>20211</v>
      </c>
      <c r="L6318">
        <v>20200203</v>
      </c>
      <c r="M6318" t="s">
        <v>35</v>
      </c>
      <c r="N6318">
        <v>20212</v>
      </c>
      <c r="O6318">
        <v>10862192</v>
      </c>
      <c r="P6318" t="s">
        <v>14</v>
      </c>
      <c r="Q6318" t="s">
        <v>13</v>
      </c>
    </row>
    <row r="6319" spans="1:17" x14ac:dyDescent="0.25">
      <c r="A6319">
        <v>163328749</v>
      </c>
      <c r="B6319" t="s">
        <v>533</v>
      </c>
      <c r="C6319" t="s">
        <v>954</v>
      </c>
      <c r="D6319" t="s">
        <v>122</v>
      </c>
      <c r="E6319">
        <v>21</v>
      </c>
      <c r="F6319" t="s">
        <v>6</v>
      </c>
      <c r="G6319" t="s">
        <v>8867</v>
      </c>
      <c r="H6319" t="s">
        <v>27</v>
      </c>
      <c r="I6319">
        <v>633</v>
      </c>
      <c r="J6319">
        <v>542</v>
      </c>
      <c r="K6319">
        <v>0</v>
      </c>
      <c r="L6319" t="s">
        <v>30</v>
      </c>
      <c r="M6319" t="s">
        <v>36</v>
      </c>
      <c r="N6319">
        <v>0</v>
      </c>
      <c r="O6319">
        <v>12206652</v>
      </c>
      <c r="P6319" t="s">
        <v>15</v>
      </c>
      <c r="Q6319" t="s">
        <v>14</v>
      </c>
    </row>
    <row r="6320" spans="1:17" x14ac:dyDescent="0.25">
      <c r="A6320">
        <v>164137643</v>
      </c>
      <c r="B6320" t="s">
        <v>533</v>
      </c>
      <c r="C6320" t="s">
        <v>7028</v>
      </c>
      <c r="D6320" t="s">
        <v>122</v>
      </c>
      <c r="E6320">
        <v>21</v>
      </c>
      <c r="F6320" t="s">
        <v>6</v>
      </c>
      <c r="G6320" t="s">
        <v>7007</v>
      </c>
      <c r="H6320" t="s">
        <v>27</v>
      </c>
      <c r="I6320">
        <v>274</v>
      </c>
      <c r="J6320">
        <v>125</v>
      </c>
      <c r="K6320">
        <v>20211</v>
      </c>
      <c r="L6320" t="s">
        <v>30</v>
      </c>
      <c r="M6320" t="s">
        <v>35</v>
      </c>
      <c r="N6320">
        <v>20212</v>
      </c>
      <c r="O6320">
        <v>13430061</v>
      </c>
      <c r="P6320" t="s">
        <v>13</v>
      </c>
      <c r="Q6320" t="s">
        <v>13</v>
      </c>
    </row>
    <row r="6321" spans="1:17" x14ac:dyDescent="0.25">
      <c r="A6321">
        <v>163346585</v>
      </c>
      <c r="B6321" t="s">
        <v>533</v>
      </c>
      <c r="C6321" t="s">
        <v>4728</v>
      </c>
      <c r="D6321" t="s">
        <v>122</v>
      </c>
      <c r="E6321">
        <v>21</v>
      </c>
      <c r="F6321" t="s">
        <v>6</v>
      </c>
      <c r="G6321" t="s">
        <v>7007</v>
      </c>
      <c r="H6321" t="s">
        <v>27</v>
      </c>
      <c r="I6321">
        <v>612</v>
      </c>
      <c r="J6321">
        <v>602</v>
      </c>
      <c r="K6321">
        <v>20211</v>
      </c>
      <c r="L6321">
        <v>20210510</v>
      </c>
      <c r="M6321" t="s">
        <v>36</v>
      </c>
      <c r="N6321">
        <v>20212</v>
      </c>
      <c r="O6321">
        <v>13679768</v>
      </c>
      <c r="P6321" t="s">
        <v>15</v>
      </c>
      <c r="Q6321" t="s">
        <v>15</v>
      </c>
    </row>
    <row r="6322" spans="1:17" x14ac:dyDescent="0.25">
      <c r="A6322">
        <v>164258512</v>
      </c>
      <c r="B6322" t="s">
        <v>1066</v>
      </c>
      <c r="C6322" t="s">
        <v>937</v>
      </c>
      <c r="D6322" t="s">
        <v>121</v>
      </c>
      <c r="E6322">
        <v>21</v>
      </c>
      <c r="F6322" t="s">
        <v>38</v>
      </c>
      <c r="G6322" t="s">
        <v>7007</v>
      </c>
      <c r="H6322" t="s">
        <v>27</v>
      </c>
      <c r="I6322">
        <v>146</v>
      </c>
      <c r="J6322">
        <v>127</v>
      </c>
      <c r="K6322">
        <v>0</v>
      </c>
      <c r="L6322">
        <v>20180216</v>
      </c>
      <c r="M6322" t="s">
        <v>36</v>
      </c>
      <c r="N6322">
        <v>0</v>
      </c>
      <c r="O6322">
        <v>13748496</v>
      </c>
      <c r="P6322" t="s">
        <v>13</v>
      </c>
      <c r="Q6322" t="s">
        <v>13</v>
      </c>
    </row>
    <row r="6323" spans="1:17" x14ac:dyDescent="0.25">
      <c r="A6323">
        <v>163398981</v>
      </c>
      <c r="B6323" t="s">
        <v>533</v>
      </c>
      <c r="C6323" t="s">
        <v>5095</v>
      </c>
      <c r="D6323" t="s">
        <v>122</v>
      </c>
      <c r="E6323">
        <v>21</v>
      </c>
      <c r="F6323" t="s">
        <v>6</v>
      </c>
      <c r="G6323" t="s">
        <v>7007</v>
      </c>
      <c r="H6323" t="s">
        <v>27</v>
      </c>
      <c r="I6323">
        <v>566</v>
      </c>
      <c r="J6323">
        <v>553</v>
      </c>
      <c r="K6323">
        <v>20211</v>
      </c>
      <c r="L6323">
        <v>20201123</v>
      </c>
      <c r="M6323" t="s">
        <v>35</v>
      </c>
      <c r="N6323">
        <v>0</v>
      </c>
      <c r="O6323">
        <v>15273175</v>
      </c>
      <c r="P6323" t="s">
        <v>15</v>
      </c>
      <c r="Q6323" t="s">
        <v>15</v>
      </c>
    </row>
    <row r="6324" spans="1:17" x14ac:dyDescent="0.25">
      <c r="A6324">
        <v>163324353</v>
      </c>
      <c r="B6324" t="s">
        <v>533</v>
      </c>
      <c r="C6324" t="s">
        <v>775</v>
      </c>
      <c r="D6324" t="s">
        <v>79</v>
      </c>
      <c r="E6324">
        <v>21</v>
      </c>
      <c r="F6324" t="s">
        <v>6</v>
      </c>
      <c r="G6324" t="s">
        <v>3918</v>
      </c>
      <c r="H6324" t="s">
        <v>27</v>
      </c>
      <c r="I6324">
        <v>638</v>
      </c>
      <c r="J6324">
        <v>622</v>
      </c>
      <c r="K6324">
        <v>0</v>
      </c>
      <c r="L6324" t="s">
        <v>30</v>
      </c>
      <c r="M6324" t="s">
        <v>36</v>
      </c>
      <c r="N6324">
        <v>0</v>
      </c>
      <c r="O6324">
        <v>15290100</v>
      </c>
      <c r="P6324" t="s">
        <v>15</v>
      </c>
      <c r="Q6324" t="s">
        <v>15</v>
      </c>
    </row>
    <row r="6325" spans="1:17" x14ac:dyDescent="0.25">
      <c r="A6325">
        <v>164258598</v>
      </c>
      <c r="B6325" t="s">
        <v>533</v>
      </c>
      <c r="C6325" t="s">
        <v>6227</v>
      </c>
      <c r="D6325" t="s">
        <v>122</v>
      </c>
      <c r="E6325">
        <v>21</v>
      </c>
      <c r="F6325" t="s">
        <v>6</v>
      </c>
      <c r="G6325" t="s">
        <v>3528</v>
      </c>
      <c r="H6325" t="s">
        <v>27</v>
      </c>
      <c r="I6325">
        <v>265</v>
      </c>
      <c r="J6325">
        <v>232</v>
      </c>
      <c r="K6325">
        <v>0</v>
      </c>
      <c r="L6325">
        <v>20200803</v>
      </c>
      <c r="M6325" t="s">
        <v>35</v>
      </c>
      <c r="N6325">
        <v>0</v>
      </c>
      <c r="O6325">
        <v>15950881</v>
      </c>
      <c r="P6325" t="s">
        <v>13</v>
      </c>
      <c r="Q6325" t="s">
        <v>13</v>
      </c>
    </row>
    <row r="6326" spans="1:17" x14ac:dyDescent="0.25">
      <c r="A6326">
        <v>164339852</v>
      </c>
      <c r="B6326" t="s">
        <v>533</v>
      </c>
      <c r="C6326" t="s">
        <v>10458</v>
      </c>
      <c r="D6326" t="s">
        <v>127</v>
      </c>
      <c r="E6326">
        <v>21</v>
      </c>
      <c r="F6326" t="s">
        <v>37</v>
      </c>
      <c r="G6326" t="s">
        <v>4236</v>
      </c>
      <c r="H6326" t="s">
        <v>27</v>
      </c>
      <c r="I6326">
        <v>56</v>
      </c>
      <c r="J6326">
        <v>17</v>
      </c>
      <c r="K6326">
        <v>0</v>
      </c>
      <c r="L6326" t="s">
        <v>30</v>
      </c>
      <c r="M6326" t="s">
        <v>35</v>
      </c>
      <c r="N6326">
        <v>0</v>
      </c>
      <c r="O6326">
        <v>16016423</v>
      </c>
      <c r="P6326" t="s">
        <v>13</v>
      </c>
      <c r="Q6326" t="s">
        <v>13</v>
      </c>
    </row>
    <row r="6327" spans="1:17" x14ac:dyDescent="0.25">
      <c r="A6327">
        <v>163329478</v>
      </c>
      <c r="B6327" t="s">
        <v>4729</v>
      </c>
      <c r="C6327" t="s">
        <v>4730</v>
      </c>
      <c r="D6327" t="s">
        <v>122</v>
      </c>
      <c r="E6327">
        <v>21</v>
      </c>
      <c r="F6327" t="s">
        <v>6</v>
      </c>
      <c r="G6327" t="s">
        <v>3749</v>
      </c>
      <c r="H6327" t="s">
        <v>27</v>
      </c>
      <c r="I6327">
        <v>632</v>
      </c>
      <c r="J6327">
        <v>601</v>
      </c>
      <c r="K6327">
        <v>20211</v>
      </c>
      <c r="L6327" t="s">
        <v>30</v>
      </c>
      <c r="M6327" t="s">
        <v>35</v>
      </c>
      <c r="N6327">
        <v>20212</v>
      </c>
      <c r="O6327">
        <v>15376529</v>
      </c>
      <c r="P6327" t="s">
        <v>15</v>
      </c>
      <c r="Q6327" t="s">
        <v>15</v>
      </c>
    </row>
    <row r="6328" spans="1:17" x14ac:dyDescent="0.25">
      <c r="A6328">
        <v>163224097</v>
      </c>
      <c r="B6328" t="s">
        <v>4401</v>
      </c>
      <c r="C6328" t="s">
        <v>4402</v>
      </c>
      <c r="D6328" t="s">
        <v>122</v>
      </c>
      <c r="E6328">
        <v>21</v>
      </c>
      <c r="F6328" t="s">
        <v>6</v>
      </c>
      <c r="G6328" t="s">
        <v>3580</v>
      </c>
      <c r="H6328" t="s">
        <v>27</v>
      </c>
      <c r="I6328">
        <v>727</v>
      </c>
      <c r="J6328">
        <v>703</v>
      </c>
      <c r="K6328">
        <v>20211</v>
      </c>
      <c r="L6328">
        <v>20191011</v>
      </c>
      <c r="M6328" t="s">
        <v>35</v>
      </c>
      <c r="N6328">
        <v>20212</v>
      </c>
      <c r="O6328">
        <v>15316520</v>
      </c>
      <c r="P6328" t="s">
        <v>15</v>
      </c>
      <c r="Q6328" t="s">
        <v>15</v>
      </c>
    </row>
    <row r="6329" spans="1:17" x14ac:dyDescent="0.25">
      <c r="A6329">
        <v>164382187</v>
      </c>
      <c r="B6329" t="s">
        <v>10459</v>
      </c>
      <c r="C6329" t="s">
        <v>464</v>
      </c>
      <c r="D6329" t="s">
        <v>122</v>
      </c>
      <c r="E6329">
        <v>21</v>
      </c>
      <c r="F6329" t="s">
        <v>37</v>
      </c>
      <c r="G6329" t="s">
        <v>3979</v>
      </c>
      <c r="H6329" t="s">
        <v>27</v>
      </c>
      <c r="I6329">
        <v>17</v>
      </c>
      <c r="J6329">
        <v>17</v>
      </c>
      <c r="K6329">
        <v>0</v>
      </c>
      <c r="L6329" t="s">
        <v>30</v>
      </c>
      <c r="M6329" t="s">
        <v>35</v>
      </c>
      <c r="N6329">
        <v>0</v>
      </c>
      <c r="O6329">
        <v>16053014</v>
      </c>
      <c r="P6329" t="s">
        <v>13</v>
      </c>
      <c r="Q6329" t="s">
        <v>13</v>
      </c>
    </row>
    <row r="6330" spans="1:17" x14ac:dyDescent="0.25">
      <c r="A6330">
        <v>164069937</v>
      </c>
      <c r="B6330" t="s">
        <v>7813</v>
      </c>
      <c r="C6330" t="s">
        <v>2244</v>
      </c>
      <c r="D6330" t="s">
        <v>122</v>
      </c>
      <c r="E6330">
        <v>21</v>
      </c>
      <c r="F6330" t="s">
        <v>38</v>
      </c>
      <c r="G6330" t="s">
        <v>30</v>
      </c>
      <c r="H6330" t="s">
        <v>27</v>
      </c>
      <c r="I6330">
        <v>380</v>
      </c>
      <c r="J6330">
        <v>380</v>
      </c>
      <c r="K6330">
        <v>20211</v>
      </c>
      <c r="L6330" t="s">
        <v>30</v>
      </c>
      <c r="M6330" t="s">
        <v>35</v>
      </c>
      <c r="N6330">
        <v>20212</v>
      </c>
      <c r="O6330">
        <v>15927942</v>
      </c>
      <c r="P6330" t="s">
        <v>14</v>
      </c>
      <c r="Q6330" t="s">
        <v>14</v>
      </c>
    </row>
    <row r="6331" spans="1:17" x14ac:dyDescent="0.25">
      <c r="A6331">
        <v>164313497</v>
      </c>
      <c r="B6331" t="s">
        <v>398</v>
      </c>
      <c r="C6331" t="s">
        <v>1148</v>
      </c>
      <c r="D6331" t="s">
        <v>122</v>
      </c>
      <c r="E6331">
        <v>21</v>
      </c>
      <c r="F6331" t="s">
        <v>38</v>
      </c>
      <c r="G6331" t="s">
        <v>3918</v>
      </c>
      <c r="H6331" t="s">
        <v>27</v>
      </c>
      <c r="I6331">
        <v>80</v>
      </c>
      <c r="J6331">
        <v>56</v>
      </c>
      <c r="K6331">
        <v>0</v>
      </c>
      <c r="L6331">
        <v>20180523</v>
      </c>
      <c r="M6331" t="s">
        <v>35</v>
      </c>
      <c r="N6331">
        <v>0</v>
      </c>
      <c r="O6331">
        <v>16013159</v>
      </c>
      <c r="P6331" t="s">
        <v>13</v>
      </c>
      <c r="Q6331" t="s">
        <v>13</v>
      </c>
    </row>
    <row r="6332" spans="1:17" x14ac:dyDescent="0.25">
      <c r="A6332">
        <v>164385468</v>
      </c>
      <c r="B6332" t="s">
        <v>2227</v>
      </c>
      <c r="C6332" t="s">
        <v>10460</v>
      </c>
      <c r="D6332" t="s">
        <v>127</v>
      </c>
      <c r="E6332">
        <v>21</v>
      </c>
      <c r="F6332" t="s">
        <v>38</v>
      </c>
      <c r="G6332" t="s">
        <v>8866</v>
      </c>
      <c r="H6332" t="s">
        <v>27</v>
      </c>
      <c r="I6332">
        <v>64</v>
      </c>
      <c r="J6332">
        <v>64</v>
      </c>
      <c r="K6332">
        <v>20211</v>
      </c>
      <c r="L6332">
        <v>20191209</v>
      </c>
      <c r="M6332" t="s">
        <v>36</v>
      </c>
      <c r="N6332">
        <v>0</v>
      </c>
      <c r="O6332">
        <v>13653594</v>
      </c>
      <c r="P6332" t="s">
        <v>13</v>
      </c>
      <c r="Q6332" t="s">
        <v>13</v>
      </c>
    </row>
    <row r="6333" spans="1:17" x14ac:dyDescent="0.25">
      <c r="A6333">
        <v>163212992</v>
      </c>
      <c r="B6333" t="s">
        <v>3891</v>
      </c>
      <c r="C6333" t="s">
        <v>980</v>
      </c>
      <c r="D6333" t="s">
        <v>122</v>
      </c>
      <c r="E6333">
        <v>21</v>
      </c>
      <c r="F6333" t="s">
        <v>6</v>
      </c>
      <c r="G6333" t="s">
        <v>3749</v>
      </c>
      <c r="H6333" t="s">
        <v>27</v>
      </c>
      <c r="I6333">
        <v>737</v>
      </c>
      <c r="J6333">
        <v>724</v>
      </c>
      <c r="K6333">
        <v>0</v>
      </c>
      <c r="L6333">
        <v>20200227</v>
      </c>
      <c r="M6333" t="s">
        <v>36</v>
      </c>
      <c r="N6333">
        <v>0</v>
      </c>
      <c r="O6333">
        <v>13201976</v>
      </c>
      <c r="P6333" t="s">
        <v>16</v>
      </c>
      <c r="Q6333" t="s">
        <v>15</v>
      </c>
    </row>
    <row r="6334" spans="1:17" x14ac:dyDescent="0.25">
      <c r="A6334">
        <v>164295051</v>
      </c>
      <c r="B6334" t="s">
        <v>706</v>
      </c>
      <c r="C6334" t="s">
        <v>7215</v>
      </c>
      <c r="D6334" t="s">
        <v>122</v>
      </c>
      <c r="E6334">
        <v>21</v>
      </c>
      <c r="F6334" t="s">
        <v>38</v>
      </c>
      <c r="G6334" t="s">
        <v>7007</v>
      </c>
      <c r="H6334" t="s">
        <v>27</v>
      </c>
      <c r="I6334">
        <v>101</v>
      </c>
      <c r="J6334">
        <v>87</v>
      </c>
      <c r="K6334">
        <v>0</v>
      </c>
      <c r="L6334">
        <v>20180219</v>
      </c>
      <c r="M6334" t="s">
        <v>36</v>
      </c>
      <c r="N6334">
        <v>0</v>
      </c>
      <c r="O6334">
        <v>14985155</v>
      </c>
      <c r="P6334" t="s">
        <v>13</v>
      </c>
      <c r="Q6334" t="s">
        <v>13</v>
      </c>
    </row>
    <row r="6335" spans="1:17" x14ac:dyDescent="0.25">
      <c r="A6335">
        <v>164143518</v>
      </c>
      <c r="B6335" t="s">
        <v>7029</v>
      </c>
      <c r="C6335" t="s">
        <v>1382</v>
      </c>
      <c r="D6335" t="s">
        <v>122</v>
      </c>
      <c r="E6335">
        <v>21</v>
      </c>
      <c r="F6335" t="s">
        <v>38</v>
      </c>
      <c r="G6335" t="s">
        <v>3528</v>
      </c>
      <c r="H6335" t="s">
        <v>27</v>
      </c>
      <c r="I6335">
        <v>267</v>
      </c>
      <c r="J6335">
        <v>255</v>
      </c>
      <c r="K6335">
        <v>0</v>
      </c>
      <c r="L6335">
        <v>20210628</v>
      </c>
      <c r="M6335" t="s">
        <v>36</v>
      </c>
      <c r="N6335">
        <v>0</v>
      </c>
      <c r="O6335">
        <v>14488534</v>
      </c>
      <c r="P6335" t="s">
        <v>13</v>
      </c>
      <c r="Q6335" t="s">
        <v>13</v>
      </c>
    </row>
    <row r="6336" spans="1:17" x14ac:dyDescent="0.25">
      <c r="A6336">
        <v>164022123</v>
      </c>
      <c r="B6336" t="s">
        <v>1065</v>
      </c>
      <c r="C6336" t="s">
        <v>6232</v>
      </c>
      <c r="D6336" t="s">
        <v>122</v>
      </c>
      <c r="E6336">
        <v>21</v>
      </c>
      <c r="F6336" t="s">
        <v>5</v>
      </c>
      <c r="G6336" t="s">
        <v>3528</v>
      </c>
      <c r="H6336" t="s">
        <v>27</v>
      </c>
      <c r="I6336">
        <v>395</v>
      </c>
      <c r="J6336">
        <v>357</v>
      </c>
      <c r="K6336">
        <v>20211</v>
      </c>
      <c r="L6336" t="s">
        <v>30</v>
      </c>
      <c r="M6336" t="s">
        <v>36</v>
      </c>
      <c r="N6336">
        <v>20212</v>
      </c>
      <c r="O6336">
        <v>15482001</v>
      </c>
      <c r="P6336" t="s">
        <v>14</v>
      </c>
      <c r="Q6336" t="s">
        <v>13</v>
      </c>
    </row>
    <row r="6337" spans="1:17" x14ac:dyDescent="0.25">
      <c r="A6337">
        <v>164381727</v>
      </c>
      <c r="B6337" t="s">
        <v>10461</v>
      </c>
      <c r="C6337" t="s">
        <v>821</v>
      </c>
      <c r="D6337" t="s">
        <v>129</v>
      </c>
      <c r="E6337">
        <v>21</v>
      </c>
      <c r="F6337" t="s">
        <v>6</v>
      </c>
      <c r="G6337" t="s">
        <v>7811</v>
      </c>
      <c r="H6337" t="s">
        <v>27</v>
      </c>
      <c r="I6337">
        <v>10</v>
      </c>
      <c r="J6337">
        <v>9</v>
      </c>
      <c r="K6337">
        <v>0</v>
      </c>
      <c r="L6337">
        <v>20210628</v>
      </c>
      <c r="M6337" t="s">
        <v>35</v>
      </c>
      <c r="N6337">
        <v>0</v>
      </c>
      <c r="O6337">
        <v>14285397</v>
      </c>
      <c r="P6337" t="s">
        <v>13</v>
      </c>
      <c r="Q6337" t="s">
        <v>13</v>
      </c>
    </row>
    <row r="6338" spans="1:17" x14ac:dyDescent="0.25">
      <c r="A6338">
        <v>164350362</v>
      </c>
      <c r="B6338" t="s">
        <v>720</v>
      </c>
      <c r="C6338" t="s">
        <v>1625</v>
      </c>
      <c r="D6338" t="s">
        <v>82</v>
      </c>
      <c r="E6338">
        <v>21</v>
      </c>
      <c r="F6338" t="s">
        <v>6</v>
      </c>
      <c r="G6338" t="s">
        <v>7803</v>
      </c>
      <c r="H6338" t="s">
        <v>27</v>
      </c>
      <c r="I6338">
        <v>49</v>
      </c>
      <c r="J6338">
        <v>44</v>
      </c>
      <c r="K6338">
        <v>20211</v>
      </c>
      <c r="L6338">
        <v>20201123</v>
      </c>
      <c r="M6338" t="s">
        <v>35</v>
      </c>
      <c r="N6338">
        <v>0</v>
      </c>
      <c r="O6338">
        <v>13651962</v>
      </c>
      <c r="P6338" t="s">
        <v>13</v>
      </c>
      <c r="Q6338" t="s">
        <v>13</v>
      </c>
    </row>
    <row r="6339" spans="1:17" x14ac:dyDescent="0.25">
      <c r="A6339">
        <v>164229562</v>
      </c>
      <c r="B6339" t="s">
        <v>7814</v>
      </c>
      <c r="C6339" t="s">
        <v>3406</v>
      </c>
      <c r="D6339" t="s">
        <v>122</v>
      </c>
      <c r="E6339">
        <v>21</v>
      </c>
      <c r="F6339" t="s">
        <v>38</v>
      </c>
      <c r="G6339" t="s">
        <v>7007</v>
      </c>
      <c r="H6339" t="s">
        <v>27</v>
      </c>
      <c r="I6339">
        <v>183</v>
      </c>
      <c r="J6339">
        <v>170</v>
      </c>
      <c r="K6339">
        <v>0</v>
      </c>
      <c r="L6339">
        <v>20190805</v>
      </c>
      <c r="M6339" t="s">
        <v>36</v>
      </c>
      <c r="N6339">
        <v>0</v>
      </c>
      <c r="O6339">
        <v>15759092</v>
      </c>
      <c r="P6339" t="s">
        <v>13</v>
      </c>
      <c r="Q6339" t="s">
        <v>13</v>
      </c>
    </row>
    <row r="6340" spans="1:17" x14ac:dyDescent="0.25">
      <c r="A6340">
        <v>163804255</v>
      </c>
      <c r="B6340" t="s">
        <v>5638</v>
      </c>
      <c r="C6340" t="s">
        <v>5639</v>
      </c>
      <c r="D6340" t="s">
        <v>122</v>
      </c>
      <c r="E6340">
        <v>21</v>
      </c>
      <c r="F6340" t="s">
        <v>6</v>
      </c>
      <c r="G6340" t="s">
        <v>2472</v>
      </c>
      <c r="H6340" t="s">
        <v>27</v>
      </c>
      <c r="I6340">
        <v>482</v>
      </c>
      <c r="J6340">
        <v>482</v>
      </c>
      <c r="K6340">
        <v>0</v>
      </c>
      <c r="L6340" t="s">
        <v>30</v>
      </c>
      <c r="M6340" t="s">
        <v>35</v>
      </c>
      <c r="N6340">
        <v>0</v>
      </c>
      <c r="O6340">
        <v>15364655</v>
      </c>
      <c r="P6340" t="s">
        <v>14</v>
      </c>
      <c r="Q6340" t="s">
        <v>14</v>
      </c>
    </row>
    <row r="6341" spans="1:17" x14ac:dyDescent="0.25">
      <c r="A6341">
        <v>164153113</v>
      </c>
      <c r="B6341" t="s">
        <v>6668</v>
      </c>
      <c r="C6341" t="s">
        <v>623</v>
      </c>
      <c r="D6341" t="s">
        <v>122</v>
      </c>
      <c r="E6341">
        <v>21</v>
      </c>
      <c r="F6341" t="s">
        <v>6</v>
      </c>
      <c r="G6341" t="s">
        <v>7811</v>
      </c>
      <c r="H6341" t="s">
        <v>27</v>
      </c>
      <c r="I6341">
        <v>268</v>
      </c>
      <c r="J6341">
        <v>255</v>
      </c>
      <c r="K6341">
        <v>0</v>
      </c>
      <c r="L6341" t="s">
        <v>30</v>
      </c>
      <c r="M6341" t="s">
        <v>36</v>
      </c>
      <c r="N6341">
        <v>0</v>
      </c>
      <c r="O6341">
        <v>15863277</v>
      </c>
      <c r="P6341" t="s">
        <v>13</v>
      </c>
      <c r="Q6341" t="s">
        <v>13</v>
      </c>
    </row>
    <row r="6342" spans="1:17" x14ac:dyDescent="0.25">
      <c r="A6342">
        <v>164350882</v>
      </c>
      <c r="B6342" t="s">
        <v>10462</v>
      </c>
      <c r="C6342" t="s">
        <v>299</v>
      </c>
      <c r="D6342" t="s">
        <v>122</v>
      </c>
      <c r="E6342">
        <v>21</v>
      </c>
      <c r="F6342" t="s">
        <v>6</v>
      </c>
      <c r="G6342" t="s">
        <v>7811</v>
      </c>
      <c r="H6342" t="s">
        <v>27</v>
      </c>
      <c r="I6342">
        <v>49</v>
      </c>
      <c r="J6342">
        <v>44</v>
      </c>
      <c r="K6342">
        <v>0</v>
      </c>
      <c r="L6342" t="s">
        <v>30</v>
      </c>
      <c r="M6342" t="s">
        <v>35</v>
      </c>
      <c r="N6342">
        <v>0</v>
      </c>
      <c r="O6342">
        <v>16047374</v>
      </c>
      <c r="P6342" t="s">
        <v>13</v>
      </c>
      <c r="Q6342" t="s">
        <v>13</v>
      </c>
    </row>
    <row r="6343" spans="1:17" x14ac:dyDescent="0.25">
      <c r="A6343">
        <v>164276279</v>
      </c>
      <c r="B6343" t="s">
        <v>8759</v>
      </c>
      <c r="C6343" t="s">
        <v>8760</v>
      </c>
      <c r="D6343" t="s">
        <v>122</v>
      </c>
      <c r="E6343">
        <v>21</v>
      </c>
      <c r="F6343" t="s">
        <v>38</v>
      </c>
      <c r="G6343" t="s">
        <v>7007</v>
      </c>
      <c r="H6343" t="s">
        <v>27</v>
      </c>
      <c r="I6343">
        <v>126</v>
      </c>
      <c r="J6343">
        <v>115</v>
      </c>
      <c r="K6343">
        <v>20211</v>
      </c>
      <c r="L6343">
        <v>20201224</v>
      </c>
      <c r="M6343" t="s">
        <v>36</v>
      </c>
      <c r="N6343">
        <v>20212</v>
      </c>
      <c r="O6343">
        <v>15888524</v>
      </c>
      <c r="P6343" t="s">
        <v>13</v>
      </c>
      <c r="Q6343" t="s">
        <v>13</v>
      </c>
    </row>
    <row r="6344" spans="1:17" x14ac:dyDescent="0.25">
      <c r="A6344">
        <v>164383379</v>
      </c>
      <c r="B6344" t="s">
        <v>10463</v>
      </c>
      <c r="C6344" t="s">
        <v>10464</v>
      </c>
      <c r="D6344" t="s">
        <v>122</v>
      </c>
      <c r="E6344">
        <v>21</v>
      </c>
      <c r="F6344" t="s">
        <v>6</v>
      </c>
      <c r="G6344" t="s">
        <v>3528</v>
      </c>
      <c r="H6344" t="s">
        <v>27</v>
      </c>
      <c r="I6344">
        <v>8</v>
      </c>
      <c r="J6344">
        <v>3</v>
      </c>
      <c r="K6344">
        <v>20211</v>
      </c>
      <c r="L6344">
        <v>20190128</v>
      </c>
      <c r="M6344" t="s">
        <v>36</v>
      </c>
      <c r="N6344">
        <v>20212</v>
      </c>
      <c r="O6344">
        <v>15072471</v>
      </c>
      <c r="P6344" t="s">
        <v>13</v>
      </c>
      <c r="Q6344" t="s">
        <v>13</v>
      </c>
    </row>
    <row r="6345" spans="1:17" x14ac:dyDescent="0.25">
      <c r="A6345">
        <v>164181282</v>
      </c>
      <c r="B6345" t="s">
        <v>7407</v>
      </c>
      <c r="C6345" t="s">
        <v>997</v>
      </c>
      <c r="D6345" t="s">
        <v>122</v>
      </c>
      <c r="E6345">
        <v>21</v>
      </c>
      <c r="F6345" t="s">
        <v>6</v>
      </c>
      <c r="G6345" t="s">
        <v>3918</v>
      </c>
      <c r="H6345" t="s">
        <v>27</v>
      </c>
      <c r="I6345">
        <v>220</v>
      </c>
      <c r="J6345">
        <v>213</v>
      </c>
      <c r="K6345">
        <v>0</v>
      </c>
      <c r="L6345">
        <v>20200921</v>
      </c>
      <c r="M6345" t="s">
        <v>36</v>
      </c>
      <c r="N6345">
        <v>20212</v>
      </c>
      <c r="O6345">
        <v>8727421</v>
      </c>
      <c r="P6345" t="s">
        <v>13</v>
      </c>
      <c r="Q6345" t="s">
        <v>13</v>
      </c>
    </row>
    <row r="6346" spans="1:17" x14ac:dyDescent="0.25">
      <c r="A6346">
        <v>163322046</v>
      </c>
      <c r="B6346" t="s">
        <v>1425</v>
      </c>
      <c r="C6346" t="s">
        <v>4731</v>
      </c>
      <c r="D6346" t="s">
        <v>122</v>
      </c>
      <c r="E6346">
        <v>21</v>
      </c>
      <c r="F6346" t="s">
        <v>6</v>
      </c>
      <c r="G6346" t="s">
        <v>3580</v>
      </c>
      <c r="H6346" t="s">
        <v>27</v>
      </c>
      <c r="I6346">
        <v>639</v>
      </c>
      <c r="J6346">
        <v>605</v>
      </c>
      <c r="K6346">
        <v>20211</v>
      </c>
      <c r="L6346" t="s">
        <v>30</v>
      </c>
      <c r="M6346" t="s">
        <v>36</v>
      </c>
      <c r="N6346">
        <v>20212</v>
      </c>
      <c r="O6346">
        <v>11726507</v>
      </c>
      <c r="P6346" t="s">
        <v>15</v>
      </c>
      <c r="Q6346" t="s">
        <v>15</v>
      </c>
    </row>
    <row r="6347" spans="1:17" x14ac:dyDescent="0.25">
      <c r="A6347">
        <v>164085734</v>
      </c>
      <c r="B6347" t="s">
        <v>2843</v>
      </c>
      <c r="C6347" t="s">
        <v>6669</v>
      </c>
      <c r="D6347" t="s">
        <v>122</v>
      </c>
      <c r="E6347">
        <v>21</v>
      </c>
      <c r="F6347" t="s">
        <v>5</v>
      </c>
      <c r="G6347" t="s">
        <v>3580</v>
      </c>
      <c r="H6347" t="s">
        <v>27</v>
      </c>
      <c r="I6347">
        <v>330</v>
      </c>
      <c r="J6347">
        <v>304</v>
      </c>
      <c r="K6347">
        <v>20211</v>
      </c>
      <c r="L6347" t="s">
        <v>30</v>
      </c>
      <c r="M6347" t="s">
        <v>36</v>
      </c>
      <c r="N6347">
        <v>0</v>
      </c>
      <c r="O6347">
        <v>15410528</v>
      </c>
      <c r="P6347" t="s">
        <v>13</v>
      </c>
      <c r="Q6347" t="s">
        <v>13</v>
      </c>
    </row>
    <row r="6348" spans="1:17" x14ac:dyDescent="0.25">
      <c r="A6348">
        <v>164361183</v>
      </c>
      <c r="B6348" t="s">
        <v>10465</v>
      </c>
      <c r="C6348" t="s">
        <v>10466</v>
      </c>
      <c r="D6348" t="s">
        <v>146</v>
      </c>
      <c r="E6348">
        <v>21</v>
      </c>
      <c r="F6348" t="s">
        <v>6</v>
      </c>
      <c r="G6348" t="s">
        <v>3749</v>
      </c>
      <c r="H6348" t="s">
        <v>27</v>
      </c>
      <c r="I6348">
        <v>38</v>
      </c>
      <c r="J6348">
        <v>25</v>
      </c>
      <c r="K6348">
        <v>20211</v>
      </c>
      <c r="L6348">
        <v>20210621</v>
      </c>
      <c r="M6348" t="s">
        <v>36</v>
      </c>
      <c r="N6348">
        <v>0</v>
      </c>
      <c r="O6348">
        <v>8659321</v>
      </c>
      <c r="P6348" t="s">
        <v>13</v>
      </c>
      <c r="Q6348" t="s">
        <v>13</v>
      </c>
    </row>
    <row r="6349" spans="1:17" x14ac:dyDescent="0.25">
      <c r="A6349">
        <v>164252099</v>
      </c>
      <c r="B6349" t="s">
        <v>5861</v>
      </c>
      <c r="C6349" t="s">
        <v>1173</v>
      </c>
      <c r="D6349" t="s">
        <v>122</v>
      </c>
      <c r="E6349">
        <v>21</v>
      </c>
      <c r="F6349" t="s">
        <v>38</v>
      </c>
      <c r="G6349" t="s">
        <v>3918</v>
      </c>
      <c r="H6349" t="s">
        <v>27</v>
      </c>
      <c r="I6349">
        <v>154</v>
      </c>
      <c r="J6349">
        <v>143</v>
      </c>
      <c r="K6349">
        <v>0</v>
      </c>
      <c r="L6349" t="s">
        <v>30</v>
      </c>
      <c r="M6349" t="s">
        <v>36</v>
      </c>
      <c r="N6349">
        <v>0</v>
      </c>
      <c r="O6349">
        <v>15971140</v>
      </c>
      <c r="P6349" t="s">
        <v>13</v>
      </c>
      <c r="Q6349" t="s">
        <v>13</v>
      </c>
    </row>
    <row r="6350" spans="1:17" x14ac:dyDescent="0.25">
      <c r="A6350">
        <v>164284926</v>
      </c>
      <c r="B6350" t="s">
        <v>425</v>
      </c>
      <c r="C6350" t="s">
        <v>8761</v>
      </c>
      <c r="D6350" t="s">
        <v>122</v>
      </c>
      <c r="E6350">
        <v>21</v>
      </c>
      <c r="F6350" t="s">
        <v>38</v>
      </c>
      <c r="G6350" t="s">
        <v>3918</v>
      </c>
      <c r="H6350" t="s">
        <v>27</v>
      </c>
      <c r="I6350">
        <v>114</v>
      </c>
      <c r="J6350">
        <v>101</v>
      </c>
      <c r="K6350">
        <v>0</v>
      </c>
      <c r="L6350" t="s">
        <v>30</v>
      </c>
      <c r="M6350" t="s">
        <v>36</v>
      </c>
      <c r="N6350">
        <v>0</v>
      </c>
      <c r="O6350">
        <v>15453767</v>
      </c>
      <c r="P6350" t="s">
        <v>13</v>
      </c>
      <c r="Q6350" t="s">
        <v>13</v>
      </c>
    </row>
    <row r="6351" spans="1:17" x14ac:dyDescent="0.25">
      <c r="A6351">
        <v>164281373</v>
      </c>
      <c r="B6351" t="s">
        <v>8762</v>
      </c>
      <c r="C6351" t="s">
        <v>561</v>
      </c>
      <c r="D6351" t="s">
        <v>122</v>
      </c>
      <c r="E6351">
        <v>21</v>
      </c>
      <c r="F6351" t="s">
        <v>38</v>
      </c>
      <c r="G6351" t="s">
        <v>30</v>
      </c>
      <c r="H6351" t="s">
        <v>27</v>
      </c>
      <c r="I6351">
        <v>140</v>
      </c>
      <c r="J6351">
        <v>140</v>
      </c>
      <c r="K6351">
        <v>20211</v>
      </c>
      <c r="L6351">
        <v>20210305</v>
      </c>
      <c r="M6351" t="s">
        <v>36</v>
      </c>
      <c r="N6351">
        <v>20212</v>
      </c>
      <c r="O6351">
        <v>15118025</v>
      </c>
      <c r="P6351" t="s">
        <v>13</v>
      </c>
      <c r="Q6351" t="s">
        <v>13</v>
      </c>
    </row>
    <row r="6352" spans="1:17" x14ac:dyDescent="0.25">
      <c r="A6352">
        <v>164069612</v>
      </c>
      <c r="B6352" t="s">
        <v>10467</v>
      </c>
      <c r="C6352" t="s">
        <v>10468</v>
      </c>
      <c r="D6352" t="s">
        <v>127</v>
      </c>
      <c r="E6352">
        <v>21</v>
      </c>
      <c r="F6352" t="s">
        <v>38</v>
      </c>
      <c r="G6352" t="s">
        <v>8866</v>
      </c>
      <c r="H6352" t="s">
        <v>27</v>
      </c>
      <c r="I6352">
        <v>393</v>
      </c>
      <c r="J6352">
        <v>269</v>
      </c>
      <c r="K6352">
        <v>20211</v>
      </c>
      <c r="L6352">
        <v>20210308</v>
      </c>
      <c r="M6352" t="s">
        <v>36</v>
      </c>
      <c r="N6352">
        <v>20212</v>
      </c>
      <c r="O6352">
        <v>8737716</v>
      </c>
      <c r="P6352" t="s">
        <v>14</v>
      </c>
      <c r="Q6352" t="s">
        <v>13</v>
      </c>
    </row>
    <row r="6353" spans="1:17" x14ac:dyDescent="0.25">
      <c r="A6353">
        <v>164337799</v>
      </c>
      <c r="B6353" t="s">
        <v>10469</v>
      </c>
      <c r="C6353" t="s">
        <v>1304</v>
      </c>
      <c r="D6353" t="s">
        <v>122</v>
      </c>
      <c r="E6353">
        <v>21</v>
      </c>
      <c r="F6353" t="s">
        <v>38</v>
      </c>
      <c r="G6353" t="s">
        <v>3528</v>
      </c>
      <c r="H6353" t="s">
        <v>27</v>
      </c>
      <c r="I6353">
        <v>57</v>
      </c>
      <c r="J6353">
        <v>32</v>
      </c>
      <c r="K6353">
        <v>0</v>
      </c>
      <c r="L6353" t="s">
        <v>30</v>
      </c>
      <c r="M6353" t="s">
        <v>36</v>
      </c>
      <c r="N6353">
        <v>0</v>
      </c>
      <c r="O6353">
        <v>15138730</v>
      </c>
      <c r="P6353" t="s">
        <v>13</v>
      </c>
      <c r="Q6353" t="s">
        <v>13</v>
      </c>
    </row>
    <row r="6354" spans="1:17" x14ac:dyDescent="0.25">
      <c r="A6354">
        <v>163904741</v>
      </c>
      <c r="B6354" t="s">
        <v>887</v>
      </c>
      <c r="C6354" t="s">
        <v>673</v>
      </c>
      <c r="D6354" t="s">
        <v>122</v>
      </c>
      <c r="E6354">
        <v>21</v>
      </c>
      <c r="F6354" t="s">
        <v>6</v>
      </c>
      <c r="G6354" t="s">
        <v>3528</v>
      </c>
      <c r="H6354" t="s">
        <v>27</v>
      </c>
      <c r="I6354">
        <v>440</v>
      </c>
      <c r="J6354">
        <v>414</v>
      </c>
      <c r="K6354">
        <v>0</v>
      </c>
      <c r="L6354" t="s">
        <v>30</v>
      </c>
      <c r="M6354" t="s">
        <v>35</v>
      </c>
      <c r="N6354">
        <v>0</v>
      </c>
      <c r="O6354">
        <v>15426189</v>
      </c>
      <c r="P6354" t="s">
        <v>14</v>
      </c>
      <c r="Q6354" t="s">
        <v>14</v>
      </c>
    </row>
    <row r="6355" spans="1:17" x14ac:dyDescent="0.25">
      <c r="A6355">
        <v>164026818</v>
      </c>
      <c r="B6355" t="s">
        <v>5640</v>
      </c>
      <c r="C6355" t="s">
        <v>1615</v>
      </c>
      <c r="D6355" t="s">
        <v>122</v>
      </c>
      <c r="E6355">
        <v>21</v>
      </c>
      <c r="F6355" t="s">
        <v>6</v>
      </c>
      <c r="G6355" t="s">
        <v>7811</v>
      </c>
      <c r="H6355" t="s">
        <v>27</v>
      </c>
      <c r="I6355">
        <v>401</v>
      </c>
      <c r="J6355">
        <v>380</v>
      </c>
      <c r="K6355">
        <v>0</v>
      </c>
      <c r="L6355" t="s">
        <v>30</v>
      </c>
      <c r="M6355" t="s">
        <v>35</v>
      </c>
      <c r="N6355">
        <v>0</v>
      </c>
      <c r="O6355">
        <v>9323095</v>
      </c>
      <c r="P6355" t="s">
        <v>14</v>
      </c>
      <c r="Q6355" t="s">
        <v>14</v>
      </c>
    </row>
    <row r="6356" spans="1:17" x14ac:dyDescent="0.25">
      <c r="A6356">
        <v>164316847</v>
      </c>
      <c r="B6356" t="s">
        <v>612</v>
      </c>
      <c r="C6356" t="s">
        <v>297</v>
      </c>
      <c r="D6356" t="s">
        <v>127</v>
      </c>
      <c r="E6356">
        <v>21</v>
      </c>
      <c r="F6356" t="s">
        <v>37</v>
      </c>
      <c r="G6356" t="s">
        <v>6004</v>
      </c>
      <c r="H6356" t="s">
        <v>27</v>
      </c>
      <c r="I6356">
        <v>77</v>
      </c>
      <c r="J6356">
        <v>77</v>
      </c>
      <c r="K6356">
        <v>20211</v>
      </c>
      <c r="L6356">
        <v>20210527</v>
      </c>
      <c r="M6356" t="s">
        <v>36</v>
      </c>
      <c r="N6356">
        <v>20212</v>
      </c>
      <c r="O6356">
        <v>15303948</v>
      </c>
      <c r="P6356" t="s">
        <v>13</v>
      </c>
      <c r="Q6356" t="s">
        <v>13</v>
      </c>
    </row>
    <row r="6357" spans="1:17" x14ac:dyDescent="0.25">
      <c r="A6357">
        <v>164258230</v>
      </c>
      <c r="B6357" t="s">
        <v>10470</v>
      </c>
      <c r="C6357" t="s">
        <v>10471</v>
      </c>
      <c r="D6357" t="s">
        <v>122</v>
      </c>
      <c r="E6357">
        <v>21</v>
      </c>
      <c r="F6357" t="s">
        <v>38</v>
      </c>
      <c r="G6357" t="s">
        <v>7007</v>
      </c>
      <c r="H6357" t="s">
        <v>27</v>
      </c>
      <c r="I6357">
        <v>147</v>
      </c>
      <c r="J6357">
        <v>85</v>
      </c>
      <c r="K6357">
        <v>0</v>
      </c>
      <c r="L6357">
        <v>20200805</v>
      </c>
      <c r="M6357" t="s">
        <v>36</v>
      </c>
      <c r="N6357">
        <v>0</v>
      </c>
      <c r="O6357">
        <v>15496277</v>
      </c>
      <c r="P6357" t="s">
        <v>13</v>
      </c>
      <c r="Q6357" t="s">
        <v>13</v>
      </c>
    </row>
    <row r="6358" spans="1:17" x14ac:dyDescent="0.25">
      <c r="A6358">
        <v>164266781</v>
      </c>
      <c r="B6358" t="s">
        <v>8763</v>
      </c>
      <c r="C6358" t="s">
        <v>2776</v>
      </c>
      <c r="D6358" t="s">
        <v>127</v>
      </c>
      <c r="E6358">
        <v>21</v>
      </c>
      <c r="F6358" t="s">
        <v>38</v>
      </c>
      <c r="G6358" t="s">
        <v>3918</v>
      </c>
      <c r="H6358" t="s">
        <v>27</v>
      </c>
      <c r="I6358">
        <v>135</v>
      </c>
      <c r="J6358">
        <v>122</v>
      </c>
      <c r="K6358">
        <v>0</v>
      </c>
      <c r="L6358">
        <v>20200921</v>
      </c>
      <c r="M6358" t="s">
        <v>36</v>
      </c>
      <c r="N6358">
        <v>0</v>
      </c>
      <c r="O6358">
        <v>8753311</v>
      </c>
      <c r="P6358" t="s">
        <v>13</v>
      </c>
      <c r="Q6358" t="s">
        <v>13</v>
      </c>
    </row>
    <row r="6359" spans="1:17" x14ac:dyDescent="0.25">
      <c r="A6359">
        <v>164039707</v>
      </c>
      <c r="B6359" t="s">
        <v>2073</v>
      </c>
      <c r="C6359" t="s">
        <v>1445</v>
      </c>
      <c r="D6359" t="s">
        <v>122</v>
      </c>
      <c r="E6359">
        <v>21</v>
      </c>
      <c r="F6359" t="s">
        <v>5</v>
      </c>
      <c r="G6359" t="s">
        <v>3749</v>
      </c>
      <c r="H6359" t="s">
        <v>27</v>
      </c>
      <c r="I6359">
        <v>378</v>
      </c>
      <c r="J6359">
        <v>366</v>
      </c>
      <c r="K6359">
        <v>20211</v>
      </c>
      <c r="L6359">
        <v>20200305</v>
      </c>
      <c r="M6359" t="s">
        <v>36</v>
      </c>
      <c r="N6359">
        <v>0</v>
      </c>
      <c r="O6359">
        <v>15654390</v>
      </c>
      <c r="P6359" t="s">
        <v>14</v>
      </c>
      <c r="Q6359" t="s">
        <v>14</v>
      </c>
    </row>
    <row r="6360" spans="1:17" x14ac:dyDescent="0.25">
      <c r="A6360">
        <v>164388291</v>
      </c>
      <c r="B6360" t="s">
        <v>10472</v>
      </c>
      <c r="C6360" t="s">
        <v>1631</v>
      </c>
      <c r="D6360" t="s">
        <v>122</v>
      </c>
      <c r="E6360">
        <v>21</v>
      </c>
      <c r="F6360" t="s">
        <v>38</v>
      </c>
      <c r="G6360" t="s">
        <v>8866</v>
      </c>
      <c r="H6360" t="s">
        <v>27</v>
      </c>
      <c r="I6360">
        <v>86</v>
      </c>
      <c r="J6360">
        <v>86</v>
      </c>
      <c r="K6360">
        <v>0</v>
      </c>
      <c r="L6360" t="s">
        <v>30</v>
      </c>
      <c r="M6360" t="s">
        <v>36</v>
      </c>
      <c r="N6360">
        <v>20212</v>
      </c>
      <c r="O6360">
        <v>12200232</v>
      </c>
      <c r="P6360" t="s">
        <v>13</v>
      </c>
      <c r="Q6360" t="s">
        <v>13</v>
      </c>
    </row>
    <row r="6361" spans="1:17" x14ac:dyDescent="0.25">
      <c r="A6361">
        <v>162549870</v>
      </c>
      <c r="B6361" t="s">
        <v>3067</v>
      </c>
      <c r="C6361" t="s">
        <v>196</v>
      </c>
      <c r="D6361" t="s">
        <v>122</v>
      </c>
      <c r="E6361">
        <v>21</v>
      </c>
      <c r="F6361" t="s">
        <v>6</v>
      </c>
      <c r="G6361" t="s">
        <v>3749</v>
      </c>
      <c r="H6361" t="s">
        <v>27</v>
      </c>
      <c r="I6361">
        <v>1192</v>
      </c>
      <c r="J6361">
        <v>1190</v>
      </c>
      <c r="K6361">
        <v>0</v>
      </c>
      <c r="L6361" t="s">
        <v>30</v>
      </c>
      <c r="M6361" t="s">
        <v>35</v>
      </c>
      <c r="N6361">
        <v>0</v>
      </c>
      <c r="O6361">
        <v>15103149</v>
      </c>
      <c r="P6361" t="s">
        <v>16</v>
      </c>
      <c r="Q6361" t="s">
        <v>16</v>
      </c>
    </row>
    <row r="6362" spans="1:17" x14ac:dyDescent="0.25">
      <c r="A6362">
        <v>164236554</v>
      </c>
      <c r="B6362" t="s">
        <v>10473</v>
      </c>
      <c r="C6362" t="s">
        <v>10474</v>
      </c>
      <c r="D6362" t="s">
        <v>122</v>
      </c>
      <c r="E6362">
        <v>21</v>
      </c>
      <c r="F6362" t="s">
        <v>6</v>
      </c>
      <c r="G6362" t="s">
        <v>7803</v>
      </c>
      <c r="H6362" t="s">
        <v>27</v>
      </c>
      <c r="I6362">
        <v>189</v>
      </c>
      <c r="J6362">
        <v>184</v>
      </c>
      <c r="K6362">
        <v>0</v>
      </c>
      <c r="L6362">
        <v>20191217</v>
      </c>
      <c r="M6362" t="s">
        <v>36</v>
      </c>
      <c r="N6362">
        <v>0</v>
      </c>
      <c r="O6362">
        <v>8767848</v>
      </c>
      <c r="P6362" t="s">
        <v>13</v>
      </c>
      <c r="Q6362" t="s">
        <v>13</v>
      </c>
    </row>
    <row r="6363" spans="1:17" x14ac:dyDescent="0.25">
      <c r="A6363">
        <v>163431241</v>
      </c>
      <c r="B6363" t="s">
        <v>5641</v>
      </c>
      <c r="C6363" t="s">
        <v>5642</v>
      </c>
      <c r="D6363" t="s">
        <v>122</v>
      </c>
      <c r="E6363">
        <v>21</v>
      </c>
      <c r="F6363" t="s">
        <v>6</v>
      </c>
      <c r="G6363" t="s">
        <v>8867</v>
      </c>
      <c r="H6363" t="s">
        <v>27</v>
      </c>
      <c r="I6363">
        <v>535</v>
      </c>
      <c r="J6363">
        <v>521</v>
      </c>
      <c r="K6363">
        <v>20211</v>
      </c>
      <c r="L6363">
        <v>20200116</v>
      </c>
      <c r="M6363" t="s">
        <v>35</v>
      </c>
      <c r="N6363">
        <v>20212</v>
      </c>
      <c r="O6363">
        <v>11533841</v>
      </c>
      <c r="P6363" t="s">
        <v>14</v>
      </c>
      <c r="Q6363" t="s">
        <v>14</v>
      </c>
    </row>
    <row r="6364" spans="1:17" x14ac:dyDescent="0.25">
      <c r="A6364">
        <v>164099901</v>
      </c>
      <c r="B6364" t="s">
        <v>281</v>
      </c>
      <c r="C6364" t="s">
        <v>6233</v>
      </c>
      <c r="D6364" t="s">
        <v>122</v>
      </c>
      <c r="E6364">
        <v>21</v>
      </c>
      <c r="F6364" t="s">
        <v>6</v>
      </c>
      <c r="G6364" t="s">
        <v>30</v>
      </c>
      <c r="H6364" t="s">
        <v>27</v>
      </c>
      <c r="I6364">
        <v>323</v>
      </c>
      <c r="J6364">
        <v>317</v>
      </c>
      <c r="K6364">
        <v>20211</v>
      </c>
      <c r="L6364">
        <v>20210423</v>
      </c>
      <c r="M6364" t="s">
        <v>36</v>
      </c>
      <c r="N6364">
        <v>20212</v>
      </c>
      <c r="O6364">
        <v>13808620</v>
      </c>
      <c r="P6364" t="s">
        <v>13</v>
      </c>
      <c r="Q6364" t="s">
        <v>13</v>
      </c>
    </row>
    <row r="6365" spans="1:17" x14ac:dyDescent="0.25">
      <c r="A6365">
        <v>164099901</v>
      </c>
      <c r="B6365" t="s">
        <v>281</v>
      </c>
      <c r="C6365" t="s">
        <v>6233</v>
      </c>
      <c r="D6365" t="s">
        <v>122</v>
      </c>
      <c r="E6365">
        <v>21</v>
      </c>
      <c r="F6365" t="s">
        <v>38</v>
      </c>
      <c r="G6365" t="s">
        <v>30</v>
      </c>
      <c r="H6365" t="s">
        <v>27</v>
      </c>
      <c r="I6365">
        <v>323</v>
      </c>
      <c r="J6365">
        <v>105</v>
      </c>
      <c r="K6365">
        <v>20211</v>
      </c>
      <c r="L6365">
        <v>20210423</v>
      </c>
      <c r="M6365" t="s">
        <v>36</v>
      </c>
      <c r="N6365">
        <v>20212</v>
      </c>
      <c r="O6365">
        <v>13808620</v>
      </c>
      <c r="P6365" t="s">
        <v>13</v>
      </c>
      <c r="Q6365" t="s">
        <v>13</v>
      </c>
    </row>
    <row r="6366" spans="1:17" x14ac:dyDescent="0.25">
      <c r="A6366">
        <v>164267086</v>
      </c>
      <c r="B6366" t="s">
        <v>4107</v>
      </c>
      <c r="C6366" t="s">
        <v>1866</v>
      </c>
      <c r="D6366" t="s">
        <v>122</v>
      </c>
      <c r="E6366">
        <v>21</v>
      </c>
      <c r="F6366" t="s">
        <v>38</v>
      </c>
      <c r="G6366" t="s">
        <v>7007</v>
      </c>
      <c r="H6366" t="s">
        <v>27</v>
      </c>
      <c r="I6366">
        <v>135</v>
      </c>
      <c r="J6366">
        <v>122</v>
      </c>
      <c r="K6366">
        <v>0</v>
      </c>
      <c r="L6366">
        <v>20210604</v>
      </c>
      <c r="M6366" t="s">
        <v>36</v>
      </c>
      <c r="N6366">
        <v>0</v>
      </c>
      <c r="O6366">
        <v>14509455</v>
      </c>
      <c r="P6366" t="s">
        <v>13</v>
      </c>
      <c r="Q6366" t="s">
        <v>13</v>
      </c>
    </row>
    <row r="6367" spans="1:17" x14ac:dyDescent="0.25">
      <c r="A6367">
        <v>164068148</v>
      </c>
      <c r="B6367" t="s">
        <v>6007</v>
      </c>
      <c r="C6367" t="s">
        <v>1287</v>
      </c>
      <c r="D6367" t="s">
        <v>122</v>
      </c>
      <c r="E6367">
        <v>21</v>
      </c>
      <c r="F6367" t="s">
        <v>6</v>
      </c>
      <c r="G6367" t="s">
        <v>7007</v>
      </c>
      <c r="H6367" t="s">
        <v>27</v>
      </c>
      <c r="I6367">
        <v>346</v>
      </c>
      <c r="J6367">
        <v>339</v>
      </c>
      <c r="K6367">
        <v>20211</v>
      </c>
      <c r="L6367" t="s">
        <v>30</v>
      </c>
      <c r="M6367" t="s">
        <v>36</v>
      </c>
      <c r="N6367">
        <v>20212</v>
      </c>
      <c r="O6367">
        <v>15849600</v>
      </c>
      <c r="P6367" t="s">
        <v>13</v>
      </c>
      <c r="Q6367" t="s">
        <v>13</v>
      </c>
    </row>
    <row r="6368" spans="1:17" x14ac:dyDescent="0.25">
      <c r="A6368">
        <v>164131325</v>
      </c>
      <c r="B6368" t="s">
        <v>7030</v>
      </c>
      <c r="C6368" t="s">
        <v>180</v>
      </c>
      <c r="D6368" t="s">
        <v>146</v>
      </c>
      <c r="E6368">
        <v>21</v>
      </c>
      <c r="F6368" t="s">
        <v>38</v>
      </c>
      <c r="G6368" t="s">
        <v>8867</v>
      </c>
      <c r="H6368" t="s">
        <v>27</v>
      </c>
      <c r="I6368">
        <v>283</v>
      </c>
      <c r="J6368">
        <v>220</v>
      </c>
      <c r="K6368">
        <v>0</v>
      </c>
      <c r="L6368">
        <v>20210628</v>
      </c>
      <c r="M6368" t="s">
        <v>36</v>
      </c>
      <c r="N6368">
        <v>0</v>
      </c>
      <c r="O6368">
        <v>8782252</v>
      </c>
      <c r="P6368" t="s">
        <v>13</v>
      </c>
      <c r="Q6368" t="s">
        <v>13</v>
      </c>
    </row>
    <row r="6369" spans="1:17" x14ac:dyDescent="0.25">
      <c r="A6369">
        <v>163258463</v>
      </c>
      <c r="B6369" t="s">
        <v>1734</v>
      </c>
      <c r="C6369" t="s">
        <v>2789</v>
      </c>
      <c r="D6369" t="s">
        <v>122</v>
      </c>
      <c r="E6369">
        <v>21</v>
      </c>
      <c r="F6369" t="s">
        <v>6</v>
      </c>
      <c r="G6369" t="s">
        <v>8867</v>
      </c>
      <c r="H6369" t="s">
        <v>27</v>
      </c>
      <c r="I6369">
        <v>699</v>
      </c>
      <c r="J6369">
        <v>688</v>
      </c>
      <c r="K6369">
        <v>20211</v>
      </c>
      <c r="L6369" t="s">
        <v>30</v>
      </c>
      <c r="M6369" t="s">
        <v>35</v>
      </c>
      <c r="N6369">
        <v>20212</v>
      </c>
      <c r="O6369">
        <v>9682718</v>
      </c>
      <c r="P6369" t="s">
        <v>15</v>
      </c>
      <c r="Q6369" t="s">
        <v>15</v>
      </c>
    </row>
    <row r="6370" spans="1:17" x14ac:dyDescent="0.25">
      <c r="A6370">
        <v>164217058</v>
      </c>
      <c r="B6370" t="s">
        <v>4771</v>
      </c>
      <c r="C6370" t="s">
        <v>648</v>
      </c>
      <c r="D6370" t="s">
        <v>79</v>
      </c>
      <c r="E6370">
        <v>21</v>
      </c>
      <c r="F6370" t="s">
        <v>6</v>
      </c>
      <c r="G6370" t="s">
        <v>3749</v>
      </c>
      <c r="H6370" t="s">
        <v>27</v>
      </c>
      <c r="I6370">
        <v>198</v>
      </c>
      <c r="J6370">
        <v>181</v>
      </c>
      <c r="K6370">
        <v>20211</v>
      </c>
      <c r="L6370">
        <v>20180424</v>
      </c>
      <c r="M6370" t="s">
        <v>36</v>
      </c>
      <c r="N6370">
        <v>20212</v>
      </c>
      <c r="O6370">
        <v>15166076</v>
      </c>
      <c r="P6370" t="s">
        <v>13</v>
      </c>
      <c r="Q6370" t="s">
        <v>13</v>
      </c>
    </row>
    <row r="6371" spans="1:17" x14ac:dyDescent="0.25">
      <c r="A6371">
        <v>164280212</v>
      </c>
      <c r="B6371" t="s">
        <v>725</v>
      </c>
      <c r="C6371" t="s">
        <v>8764</v>
      </c>
      <c r="D6371" t="s">
        <v>122</v>
      </c>
      <c r="E6371">
        <v>21</v>
      </c>
      <c r="F6371" t="s">
        <v>38</v>
      </c>
      <c r="G6371" t="s">
        <v>7007</v>
      </c>
      <c r="H6371" t="s">
        <v>27</v>
      </c>
      <c r="I6371">
        <v>121</v>
      </c>
      <c r="J6371">
        <v>115</v>
      </c>
      <c r="K6371">
        <v>0</v>
      </c>
      <c r="L6371">
        <v>20181008</v>
      </c>
      <c r="M6371" t="s">
        <v>36</v>
      </c>
      <c r="N6371">
        <v>0</v>
      </c>
      <c r="O6371">
        <v>8795917</v>
      </c>
      <c r="P6371" t="s">
        <v>13</v>
      </c>
      <c r="Q6371" t="s">
        <v>13</v>
      </c>
    </row>
    <row r="6372" spans="1:17" x14ac:dyDescent="0.25">
      <c r="A6372">
        <v>164203274</v>
      </c>
      <c r="B6372" t="s">
        <v>7408</v>
      </c>
      <c r="C6372" t="s">
        <v>7409</v>
      </c>
      <c r="D6372" t="s">
        <v>122</v>
      </c>
      <c r="E6372">
        <v>21</v>
      </c>
      <c r="F6372" t="s">
        <v>38</v>
      </c>
      <c r="G6372" t="s">
        <v>8867</v>
      </c>
      <c r="H6372" t="s">
        <v>27</v>
      </c>
      <c r="I6372">
        <v>205</v>
      </c>
      <c r="J6372">
        <v>194</v>
      </c>
      <c r="K6372">
        <v>0</v>
      </c>
      <c r="L6372">
        <v>20181127</v>
      </c>
      <c r="M6372" t="s">
        <v>36</v>
      </c>
      <c r="N6372">
        <v>0</v>
      </c>
      <c r="O6372">
        <v>14741977</v>
      </c>
      <c r="P6372" t="s">
        <v>13</v>
      </c>
      <c r="Q6372" t="s">
        <v>13</v>
      </c>
    </row>
    <row r="6373" spans="1:17" x14ac:dyDescent="0.25">
      <c r="A6373">
        <v>164348224</v>
      </c>
      <c r="B6373" t="s">
        <v>10475</v>
      </c>
      <c r="C6373" t="s">
        <v>782</v>
      </c>
      <c r="D6373" t="s">
        <v>127</v>
      </c>
      <c r="E6373">
        <v>21</v>
      </c>
      <c r="F6373" t="s">
        <v>6</v>
      </c>
      <c r="G6373" t="s">
        <v>2471</v>
      </c>
      <c r="H6373" t="s">
        <v>27</v>
      </c>
      <c r="I6373">
        <v>45</v>
      </c>
      <c r="J6373">
        <v>38</v>
      </c>
      <c r="K6373">
        <v>20211</v>
      </c>
      <c r="L6373">
        <v>20210315</v>
      </c>
      <c r="M6373" t="s">
        <v>36</v>
      </c>
      <c r="N6373">
        <v>20212</v>
      </c>
      <c r="O6373">
        <v>8802591</v>
      </c>
      <c r="P6373" t="s">
        <v>13</v>
      </c>
      <c r="Q6373" t="s">
        <v>13</v>
      </c>
    </row>
    <row r="6374" spans="1:17" x14ac:dyDescent="0.25">
      <c r="A6374">
        <v>164306090</v>
      </c>
      <c r="B6374" t="s">
        <v>10476</v>
      </c>
      <c r="C6374" t="s">
        <v>3189</v>
      </c>
      <c r="D6374" t="s">
        <v>127</v>
      </c>
      <c r="E6374">
        <v>21</v>
      </c>
      <c r="F6374" t="s">
        <v>37</v>
      </c>
      <c r="G6374" t="s">
        <v>4236</v>
      </c>
      <c r="H6374" t="s">
        <v>27</v>
      </c>
      <c r="I6374">
        <v>87</v>
      </c>
      <c r="J6374">
        <v>52</v>
      </c>
      <c r="K6374">
        <v>0</v>
      </c>
      <c r="L6374" t="s">
        <v>30</v>
      </c>
      <c r="M6374" t="s">
        <v>35</v>
      </c>
      <c r="N6374">
        <v>0</v>
      </c>
      <c r="O6374">
        <v>15997359</v>
      </c>
      <c r="P6374" t="s">
        <v>13</v>
      </c>
      <c r="Q6374" t="s">
        <v>13</v>
      </c>
    </row>
    <row r="6375" spans="1:17" x14ac:dyDescent="0.25">
      <c r="A6375">
        <v>164349799</v>
      </c>
      <c r="B6375" t="s">
        <v>1737</v>
      </c>
      <c r="C6375" t="s">
        <v>890</v>
      </c>
      <c r="D6375" t="s">
        <v>79</v>
      </c>
      <c r="E6375">
        <v>21</v>
      </c>
      <c r="F6375" t="s">
        <v>38</v>
      </c>
      <c r="G6375" t="s">
        <v>7007</v>
      </c>
      <c r="H6375" t="s">
        <v>27</v>
      </c>
      <c r="I6375">
        <v>44</v>
      </c>
      <c r="J6375">
        <v>31</v>
      </c>
      <c r="K6375">
        <v>0</v>
      </c>
      <c r="L6375">
        <v>20191216</v>
      </c>
      <c r="M6375" t="s">
        <v>36</v>
      </c>
      <c r="N6375">
        <v>0</v>
      </c>
      <c r="O6375">
        <v>12541063</v>
      </c>
      <c r="P6375" t="s">
        <v>13</v>
      </c>
      <c r="Q6375" t="s">
        <v>13</v>
      </c>
    </row>
    <row r="6376" spans="1:17" x14ac:dyDescent="0.25">
      <c r="A6376">
        <v>164068756</v>
      </c>
      <c r="B6376" t="s">
        <v>726</v>
      </c>
      <c r="C6376" t="s">
        <v>859</v>
      </c>
      <c r="D6376" t="s">
        <v>122</v>
      </c>
      <c r="E6376">
        <v>21</v>
      </c>
      <c r="F6376" t="s">
        <v>6</v>
      </c>
      <c r="G6376" t="s">
        <v>3749</v>
      </c>
      <c r="H6376" t="s">
        <v>27</v>
      </c>
      <c r="I6376">
        <v>345</v>
      </c>
      <c r="J6376">
        <v>342</v>
      </c>
      <c r="K6376">
        <v>0</v>
      </c>
      <c r="L6376" t="s">
        <v>30</v>
      </c>
      <c r="M6376" t="s">
        <v>36</v>
      </c>
      <c r="N6376">
        <v>0</v>
      </c>
      <c r="O6376">
        <v>15289402</v>
      </c>
      <c r="P6376" t="s">
        <v>13</v>
      </c>
      <c r="Q6376" t="s">
        <v>13</v>
      </c>
    </row>
    <row r="6377" spans="1:17" x14ac:dyDescent="0.25">
      <c r="A6377">
        <v>164378900</v>
      </c>
      <c r="B6377" t="s">
        <v>10477</v>
      </c>
      <c r="C6377" t="s">
        <v>2401</v>
      </c>
      <c r="D6377" t="s">
        <v>127</v>
      </c>
      <c r="E6377">
        <v>21</v>
      </c>
      <c r="F6377" t="s">
        <v>37</v>
      </c>
      <c r="G6377" t="s">
        <v>30</v>
      </c>
      <c r="H6377" t="s">
        <v>27</v>
      </c>
      <c r="I6377">
        <v>17</v>
      </c>
      <c r="J6377">
        <v>17</v>
      </c>
      <c r="K6377">
        <v>0</v>
      </c>
      <c r="L6377" t="s">
        <v>30</v>
      </c>
      <c r="M6377" t="s">
        <v>35</v>
      </c>
      <c r="N6377">
        <v>0</v>
      </c>
      <c r="O6377">
        <v>16055345</v>
      </c>
      <c r="P6377" t="s">
        <v>13</v>
      </c>
      <c r="Q6377" t="s">
        <v>13</v>
      </c>
    </row>
    <row r="6378" spans="1:17" x14ac:dyDescent="0.25">
      <c r="A6378">
        <v>163775668</v>
      </c>
      <c r="B6378" t="s">
        <v>1073</v>
      </c>
      <c r="C6378" t="s">
        <v>2386</v>
      </c>
      <c r="D6378" t="s">
        <v>122</v>
      </c>
      <c r="E6378">
        <v>21</v>
      </c>
      <c r="F6378" t="s">
        <v>6</v>
      </c>
      <c r="G6378" t="s">
        <v>3580</v>
      </c>
      <c r="H6378" t="s">
        <v>27</v>
      </c>
      <c r="I6378">
        <v>490</v>
      </c>
      <c r="J6378">
        <v>486</v>
      </c>
      <c r="K6378">
        <v>0</v>
      </c>
      <c r="L6378" t="s">
        <v>30</v>
      </c>
      <c r="M6378" t="s">
        <v>36</v>
      </c>
      <c r="N6378">
        <v>0</v>
      </c>
      <c r="O6378">
        <v>8816840</v>
      </c>
      <c r="P6378" t="s">
        <v>14</v>
      </c>
      <c r="Q6378" t="s">
        <v>14</v>
      </c>
    </row>
    <row r="6379" spans="1:17" x14ac:dyDescent="0.25">
      <c r="A6379">
        <v>164162017</v>
      </c>
      <c r="B6379" t="s">
        <v>1251</v>
      </c>
      <c r="C6379" t="s">
        <v>7410</v>
      </c>
      <c r="D6379" t="s">
        <v>122</v>
      </c>
      <c r="E6379">
        <v>21</v>
      </c>
      <c r="F6379" t="s">
        <v>6</v>
      </c>
      <c r="G6379" t="s">
        <v>7007</v>
      </c>
      <c r="H6379" t="s">
        <v>27</v>
      </c>
      <c r="I6379">
        <v>223</v>
      </c>
      <c r="J6379">
        <v>213</v>
      </c>
      <c r="K6379">
        <v>20211</v>
      </c>
      <c r="L6379">
        <v>20201123</v>
      </c>
      <c r="M6379" t="s">
        <v>35</v>
      </c>
      <c r="N6379">
        <v>0</v>
      </c>
      <c r="O6379">
        <v>11907134</v>
      </c>
      <c r="P6379" t="s">
        <v>13</v>
      </c>
      <c r="Q6379" t="s">
        <v>13</v>
      </c>
    </row>
    <row r="6380" spans="1:17" x14ac:dyDescent="0.25">
      <c r="A6380">
        <v>163346343</v>
      </c>
      <c r="B6380" t="s">
        <v>1073</v>
      </c>
      <c r="C6380" t="s">
        <v>2858</v>
      </c>
      <c r="D6380" t="s">
        <v>122</v>
      </c>
      <c r="E6380">
        <v>21</v>
      </c>
      <c r="F6380" t="s">
        <v>6</v>
      </c>
      <c r="G6380" t="s">
        <v>3528</v>
      </c>
      <c r="H6380" t="s">
        <v>27</v>
      </c>
      <c r="I6380">
        <v>612</v>
      </c>
      <c r="J6380">
        <v>562</v>
      </c>
      <c r="K6380">
        <v>20211</v>
      </c>
      <c r="L6380">
        <v>20201005</v>
      </c>
      <c r="M6380" t="s">
        <v>36</v>
      </c>
      <c r="N6380">
        <v>20212</v>
      </c>
      <c r="O6380">
        <v>11913426</v>
      </c>
      <c r="P6380" t="s">
        <v>15</v>
      </c>
      <c r="Q6380" t="s">
        <v>15</v>
      </c>
    </row>
    <row r="6381" spans="1:17" x14ac:dyDescent="0.25">
      <c r="A6381">
        <v>163351515</v>
      </c>
      <c r="B6381" t="s">
        <v>1073</v>
      </c>
      <c r="C6381" t="s">
        <v>2133</v>
      </c>
      <c r="D6381" t="s">
        <v>146</v>
      </c>
      <c r="E6381">
        <v>21</v>
      </c>
      <c r="F6381" t="s">
        <v>6</v>
      </c>
      <c r="G6381" t="s">
        <v>3528</v>
      </c>
      <c r="H6381" t="s">
        <v>27</v>
      </c>
      <c r="I6381">
        <v>605</v>
      </c>
      <c r="J6381">
        <v>598</v>
      </c>
      <c r="K6381">
        <v>20211</v>
      </c>
      <c r="L6381">
        <v>20200903</v>
      </c>
      <c r="M6381" t="s">
        <v>36</v>
      </c>
      <c r="N6381">
        <v>20212</v>
      </c>
      <c r="O6381">
        <v>13026515</v>
      </c>
      <c r="P6381" t="s">
        <v>15</v>
      </c>
      <c r="Q6381" t="s">
        <v>15</v>
      </c>
    </row>
    <row r="6382" spans="1:17" x14ac:dyDescent="0.25">
      <c r="A6382">
        <v>163339714</v>
      </c>
      <c r="B6382" t="s">
        <v>1251</v>
      </c>
      <c r="C6382" t="s">
        <v>2842</v>
      </c>
      <c r="D6382" t="s">
        <v>122</v>
      </c>
      <c r="E6382">
        <v>21</v>
      </c>
      <c r="F6382" t="s">
        <v>6</v>
      </c>
      <c r="G6382" t="s">
        <v>3528</v>
      </c>
      <c r="H6382" t="s">
        <v>27</v>
      </c>
      <c r="I6382">
        <v>624</v>
      </c>
      <c r="J6382">
        <v>616</v>
      </c>
      <c r="K6382">
        <v>20211</v>
      </c>
      <c r="L6382">
        <v>20210607</v>
      </c>
      <c r="M6382" t="s">
        <v>35</v>
      </c>
      <c r="N6382">
        <v>20212</v>
      </c>
      <c r="O6382">
        <v>15373623</v>
      </c>
      <c r="P6382" t="s">
        <v>15</v>
      </c>
      <c r="Q6382" t="s">
        <v>15</v>
      </c>
    </row>
    <row r="6383" spans="1:17" x14ac:dyDescent="0.25">
      <c r="A6383">
        <v>164019990</v>
      </c>
      <c r="B6383" t="s">
        <v>1251</v>
      </c>
      <c r="C6383" t="s">
        <v>937</v>
      </c>
      <c r="D6383" t="s">
        <v>122</v>
      </c>
      <c r="E6383">
        <v>21</v>
      </c>
      <c r="F6383" t="s">
        <v>6</v>
      </c>
      <c r="G6383" t="s">
        <v>2472</v>
      </c>
      <c r="H6383" t="s">
        <v>27</v>
      </c>
      <c r="I6383">
        <v>398</v>
      </c>
      <c r="J6383">
        <v>304</v>
      </c>
      <c r="K6383">
        <v>20211</v>
      </c>
      <c r="L6383">
        <v>20180830</v>
      </c>
      <c r="M6383" t="s">
        <v>35</v>
      </c>
      <c r="N6383">
        <v>20212</v>
      </c>
      <c r="O6383">
        <v>15393954</v>
      </c>
      <c r="P6383" t="s">
        <v>14</v>
      </c>
      <c r="Q6383" t="s">
        <v>13</v>
      </c>
    </row>
    <row r="6384" spans="1:17" x14ac:dyDescent="0.25">
      <c r="A6384">
        <v>164128814</v>
      </c>
      <c r="B6384" t="s">
        <v>1251</v>
      </c>
      <c r="C6384" t="s">
        <v>6670</v>
      </c>
      <c r="D6384" t="s">
        <v>121</v>
      </c>
      <c r="E6384">
        <v>21</v>
      </c>
      <c r="F6384" t="s">
        <v>38</v>
      </c>
      <c r="G6384" t="s">
        <v>3580</v>
      </c>
      <c r="H6384" t="s">
        <v>27</v>
      </c>
      <c r="I6384">
        <v>286</v>
      </c>
      <c r="J6384">
        <v>276</v>
      </c>
      <c r="K6384">
        <v>20211</v>
      </c>
      <c r="L6384">
        <v>20201018</v>
      </c>
      <c r="M6384" t="s">
        <v>35</v>
      </c>
      <c r="N6384">
        <v>0</v>
      </c>
      <c r="O6384">
        <v>15887803</v>
      </c>
      <c r="P6384" t="s">
        <v>13</v>
      </c>
      <c r="Q6384" t="s">
        <v>13</v>
      </c>
    </row>
    <row r="6385" spans="1:17" x14ac:dyDescent="0.25">
      <c r="A6385">
        <v>164128766</v>
      </c>
      <c r="B6385" t="s">
        <v>1251</v>
      </c>
      <c r="C6385" t="s">
        <v>7411</v>
      </c>
      <c r="D6385" t="s">
        <v>121</v>
      </c>
      <c r="E6385">
        <v>21</v>
      </c>
      <c r="F6385" t="s">
        <v>6</v>
      </c>
      <c r="G6385" t="s">
        <v>3580</v>
      </c>
      <c r="H6385" t="s">
        <v>27</v>
      </c>
      <c r="I6385">
        <v>274</v>
      </c>
      <c r="J6385">
        <v>234</v>
      </c>
      <c r="K6385">
        <v>20211</v>
      </c>
      <c r="L6385">
        <v>20200605</v>
      </c>
      <c r="M6385" t="s">
        <v>35</v>
      </c>
      <c r="N6385">
        <v>20212</v>
      </c>
      <c r="O6385">
        <v>15897220</v>
      </c>
      <c r="P6385" t="s">
        <v>13</v>
      </c>
      <c r="Q6385" t="s">
        <v>13</v>
      </c>
    </row>
    <row r="6386" spans="1:17" x14ac:dyDescent="0.25">
      <c r="A6386">
        <v>164318862</v>
      </c>
      <c r="B6386" t="s">
        <v>1251</v>
      </c>
      <c r="C6386" t="s">
        <v>712</v>
      </c>
      <c r="D6386" t="s">
        <v>82</v>
      </c>
      <c r="E6386">
        <v>21</v>
      </c>
      <c r="F6386" t="s">
        <v>38</v>
      </c>
      <c r="G6386" t="s">
        <v>7007</v>
      </c>
      <c r="H6386" t="s">
        <v>27</v>
      </c>
      <c r="I6386">
        <v>76</v>
      </c>
      <c r="J6386">
        <v>52</v>
      </c>
      <c r="K6386">
        <v>20211</v>
      </c>
      <c r="L6386" t="s">
        <v>30</v>
      </c>
      <c r="M6386" t="s">
        <v>36</v>
      </c>
      <c r="N6386">
        <v>0</v>
      </c>
      <c r="O6386">
        <v>16018893</v>
      </c>
      <c r="P6386" t="s">
        <v>13</v>
      </c>
      <c r="Q6386" t="s">
        <v>13</v>
      </c>
    </row>
    <row r="6387" spans="1:17" x14ac:dyDescent="0.25">
      <c r="A6387">
        <v>164040032</v>
      </c>
      <c r="B6387" t="s">
        <v>541</v>
      </c>
      <c r="C6387" t="s">
        <v>4176</v>
      </c>
      <c r="D6387" t="s">
        <v>122</v>
      </c>
      <c r="E6387">
        <v>21</v>
      </c>
      <c r="F6387" t="s">
        <v>6</v>
      </c>
      <c r="G6387" t="s">
        <v>7007</v>
      </c>
      <c r="H6387" t="s">
        <v>27</v>
      </c>
      <c r="I6387">
        <v>378</v>
      </c>
      <c r="J6387">
        <v>211</v>
      </c>
      <c r="K6387">
        <v>20211</v>
      </c>
      <c r="L6387" t="s">
        <v>30</v>
      </c>
      <c r="M6387" t="s">
        <v>36</v>
      </c>
      <c r="N6387">
        <v>20212</v>
      </c>
      <c r="O6387">
        <v>13580688</v>
      </c>
      <c r="P6387" t="s">
        <v>14</v>
      </c>
      <c r="Q6387" t="s">
        <v>13</v>
      </c>
    </row>
    <row r="6388" spans="1:17" x14ac:dyDescent="0.25">
      <c r="A6388">
        <v>162973404</v>
      </c>
      <c r="B6388" t="s">
        <v>3444</v>
      </c>
      <c r="C6388" t="s">
        <v>3723</v>
      </c>
      <c r="D6388" t="s">
        <v>122</v>
      </c>
      <c r="E6388">
        <v>21</v>
      </c>
      <c r="F6388" t="s">
        <v>6</v>
      </c>
      <c r="G6388" t="s">
        <v>8867</v>
      </c>
      <c r="H6388" t="s">
        <v>27</v>
      </c>
      <c r="I6388">
        <v>926</v>
      </c>
      <c r="J6388">
        <v>902</v>
      </c>
      <c r="K6388">
        <v>0</v>
      </c>
      <c r="L6388">
        <v>20181105</v>
      </c>
      <c r="M6388" t="s">
        <v>36</v>
      </c>
      <c r="N6388">
        <v>20212</v>
      </c>
      <c r="O6388">
        <v>14736460</v>
      </c>
      <c r="P6388" t="s">
        <v>16</v>
      </c>
      <c r="Q6388" t="s">
        <v>16</v>
      </c>
    </row>
    <row r="6389" spans="1:17" x14ac:dyDescent="0.25">
      <c r="A6389">
        <v>164326675</v>
      </c>
      <c r="B6389" t="s">
        <v>3395</v>
      </c>
      <c r="C6389" t="s">
        <v>707</v>
      </c>
      <c r="D6389" t="s">
        <v>122</v>
      </c>
      <c r="E6389">
        <v>21</v>
      </c>
      <c r="F6389" t="s">
        <v>38</v>
      </c>
      <c r="G6389" t="s">
        <v>3528</v>
      </c>
      <c r="H6389" t="s">
        <v>27</v>
      </c>
      <c r="I6389">
        <v>69</v>
      </c>
      <c r="J6389">
        <v>52</v>
      </c>
      <c r="K6389">
        <v>20211</v>
      </c>
      <c r="L6389">
        <v>20190620</v>
      </c>
      <c r="M6389" t="s">
        <v>36</v>
      </c>
      <c r="N6389">
        <v>0</v>
      </c>
      <c r="O6389">
        <v>10766799</v>
      </c>
      <c r="P6389" t="s">
        <v>13</v>
      </c>
      <c r="Q6389" t="s">
        <v>13</v>
      </c>
    </row>
    <row r="6390" spans="1:17" x14ac:dyDescent="0.25">
      <c r="A6390">
        <v>164361600</v>
      </c>
      <c r="B6390" t="s">
        <v>10478</v>
      </c>
      <c r="C6390" t="s">
        <v>10479</v>
      </c>
      <c r="D6390" t="s">
        <v>127</v>
      </c>
      <c r="E6390">
        <v>21</v>
      </c>
      <c r="F6390" t="s">
        <v>38</v>
      </c>
      <c r="G6390" t="s">
        <v>8866</v>
      </c>
      <c r="H6390" t="s">
        <v>27</v>
      </c>
      <c r="I6390">
        <v>52</v>
      </c>
      <c r="J6390">
        <v>52</v>
      </c>
      <c r="K6390">
        <v>0</v>
      </c>
      <c r="L6390" t="s">
        <v>30</v>
      </c>
      <c r="M6390" t="s">
        <v>36</v>
      </c>
      <c r="N6390">
        <v>0</v>
      </c>
      <c r="O6390">
        <v>8669721</v>
      </c>
      <c r="P6390" t="s">
        <v>13</v>
      </c>
      <c r="Q6390" t="s">
        <v>13</v>
      </c>
    </row>
    <row r="6391" spans="1:17" x14ac:dyDescent="0.25">
      <c r="A6391">
        <v>164306894</v>
      </c>
      <c r="B6391" t="s">
        <v>746</v>
      </c>
      <c r="C6391" t="s">
        <v>1001</v>
      </c>
      <c r="D6391" t="s">
        <v>122</v>
      </c>
      <c r="E6391">
        <v>21</v>
      </c>
      <c r="F6391" t="s">
        <v>6</v>
      </c>
      <c r="G6391" t="s">
        <v>2471</v>
      </c>
      <c r="H6391" t="s">
        <v>27</v>
      </c>
      <c r="I6391">
        <v>86</v>
      </c>
      <c r="J6391">
        <v>80</v>
      </c>
      <c r="K6391">
        <v>0</v>
      </c>
      <c r="L6391">
        <v>20210614</v>
      </c>
      <c r="M6391" t="s">
        <v>35</v>
      </c>
      <c r="N6391">
        <v>20212</v>
      </c>
      <c r="O6391">
        <v>16023006</v>
      </c>
      <c r="P6391" t="s">
        <v>13</v>
      </c>
      <c r="Q6391" t="s">
        <v>13</v>
      </c>
    </row>
    <row r="6392" spans="1:17" x14ac:dyDescent="0.25">
      <c r="A6392">
        <v>163081019</v>
      </c>
      <c r="B6392" t="s">
        <v>4094</v>
      </c>
      <c r="C6392" t="s">
        <v>1069</v>
      </c>
      <c r="D6392" t="s">
        <v>122</v>
      </c>
      <c r="E6392">
        <v>21</v>
      </c>
      <c r="F6392" t="s">
        <v>6</v>
      </c>
      <c r="G6392" t="s">
        <v>3528</v>
      </c>
      <c r="H6392" t="s">
        <v>27</v>
      </c>
      <c r="I6392">
        <v>842</v>
      </c>
      <c r="J6392">
        <v>566</v>
      </c>
      <c r="K6392">
        <v>0</v>
      </c>
      <c r="L6392" t="s">
        <v>30</v>
      </c>
      <c r="M6392" t="s">
        <v>35</v>
      </c>
      <c r="N6392">
        <v>0</v>
      </c>
      <c r="O6392">
        <v>14196138</v>
      </c>
      <c r="P6392" t="s">
        <v>16</v>
      </c>
      <c r="Q6392" t="s">
        <v>15</v>
      </c>
    </row>
    <row r="6393" spans="1:17" x14ac:dyDescent="0.25">
      <c r="A6393">
        <v>164257016</v>
      </c>
      <c r="B6393" t="s">
        <v>8261</v>
      </c>
      <c r="C6393" t="s">
        <v>1009</v>
      </c>
      <c r="D6393" t="s">
        <v>74</v>
      </c>
      <c r="E6393">
        <v>21</v>
      </c>
      <c r="F6393" t="s">
        <v>6</v>
      </c>
      <c r="G6393" t="s">
        <v>7811</v>
      </c>
      <c r="H6393" t="s">
        <v>27</v>
      </c>
      <c r="I6393">
        <v>149</v>
      </c>
      <c r="J6393">
        <v>148</v>
      </c>
      <c r="K6393">
        <v>0</v>
      </c>
      <c r="L6393" t="s">
        <v>30</v>
      </c>
      <c r="M6393" t="s">
        <v>35</v>
      </c>
      <c r="N6393">
        <v>0</v>
      </c>
      <c r="O6393">
        <v>8843801</v>
      </c>
      <c r="P6393" t="s">
        <v>13</v>
      </c>
      <c r="Q6393" t="s">
        <v>13</v>
      </c>
    </row>
    <row r="6394" spans="1:17" x14ac:dyDescent="0.25">
      <c r="A6394">
        <v>164287387</v>
      </c>
      <c r="B6394" t="s">
        <v>10480</v>
      </c>
      <c r="C6394" t="s">
        <v>1446</v>
      </c>
      <c r="D6394" t="s">
        <v>146</v>
      </c>
      <c r="E6394">
        <v>21</v>
      </c>
      <c r="F6394" t="s">
        <v>38</v>
      </c>
      <c r="G6394" t="s">
        <v>3528</v>
      </c>
      <c r="H6394" t="s">
        <v>27</v>
      </c>
      <c r="I6394">
        <v>111</v>
      </c>
      <c r="J6394">
        <v>43</v>
      </c>
      <c r="K6394">
        <v>0</v>
      </c>
      <c r="L6394" t="s">
        <v>30</v>
      </c>
      <c r="M6394" t="s">
        <v>36</v>
      </c>
      <c r="N6394">
        <v>0</v>
      </c>
      <c r="O6394">
        <v>8846123</v>
      </c>
      <c r="P6394" t="s">
        <v>13</v>
      </c>
      <c r="Q6394" t="s">
        <v>13</v>
      </c>
    </row>
    <row r="6395" spans="1:17" x14ac:dyDescent="0.25">
      <c r="A6395">
        <v>164192535</v>
      </c>
      <c r="B6395" t="s">
        <v>7412</v>
      </c>
      <c r="C6395" t="s">
        <v>909</v>
      </c>
      <c r="D6395" t="s">
        <v>122</v>
      </c>
      <c r="E6395">
        <v>21</v>
      </c>
      <c r="F6395" t="s">
        <v>38</v>
      </c>
      <c r="G6395" t="s">
        <v>3749</v>
      </c>
      <c r="H6395" t="s">
        <v>27</v>
      </c>
      <c r="I6395">
        <v>212</v>
      </c>
      <c r="J6395">
        <v>194</v>
      </c>
      <c r="K6395">
        <v>0</v>
      </c>
      <c r="L6395">
        <v>20210524</v>
      </c>
      <c r="M6395" t="s">
        <v>36</v>
      </c>
      <c r="N6395">
        <v>20212</v>
      </c>
      <c r="O6395">
        <v>15948612</v>
      </c>
      <c r="P6395" t="s">
        <v>13</v>
      </c>
      <c r="Q6395" t="s">
        <v>13</v>
      </c>
    </row>
    <row r="6396" spans="1:17" x14ac:dyDescent="0.25">
      <c r="A6396">
        <v>163293921</v>
      </c>
      <c r="B6396" t="s">
        <v>4504</v>
      </c>
      <c r="C6396" t="s">
        <v>4505</v>
      </c>
      <c r="D6396" t="s">
        <v>122</v>
      </c>
      <c r="E6396">
        <v>21</v>
      </c>
      <c r="F6396" t="s">
        <v>6</v>
      </c>
      <c r="G6396" t="s">
        <v>3749</v>
      </c>
      <c r="H6396" t="s">
        <v>27</v>
      </c>
      <c r="I6396">
        <v>667</v>
      </c>
      <c r="J6396">
        <v>658</v>
      </c>
      <c r="K6396">
        <v>20211</v>
      </c>
      <c r="L6396">
        <v>20200824</v>
      </c>
      <c r="M6396" t="s">
        <v>35</v>
      </c>
      <c r="N6396">
        <v>20212</v>
      </c>
      <c r="O6396">
        <v>15368302</v>
      </c>
      <c r="P6396" t="s">
        <v>15</v>
      </c>
      <c r="Q6396" t="s">
        <v>15</v>
      </c>
    </row>
    <row r="6397" spans="1:17" x14ac:dyDescent="0.25">
      <c r="A6397">
        <v>164086496</v>
      </c>
      <c r="B6397" t="s">
        <v>6234</v>
      </c>
      <c r="C6397" t="s">
        <v>1877</v>
      </c>
      <c r="D6397" t="s">
        <v>122</v>
      </c>
      <c r="E6397">
        <v>21</v>
      </c>
      <c r="F6397" t="s">
        <v>6</v>
      </c>
      <c r="G6397" t="s">
        <v>3528</v>
      </c>
      <c r="H6397" t="s">
        <v>27</v>
      </c>
      <c r="I6397">
        <v>329</v>
      </c>
      <c r="J6397">
        <v>322</v>
      </c>
      <c r="K6397">
        <v>20211</v>
      </c>
      <c r="L6397">
        <v>20180901</v>
      </c>
      <c r="M6397" t="s">
        <v>36</v>
      </c>
      <c r="N6397">
        <v>20212</v>
      </c>
      <c r="O6397">
        <v>15409679</v>
      </c>
      <c r="P6397" t="s">
        <v>13</v>
      </c>
      <c r="Q6397" t="s">
        <v>13</v>
      </c>
    </row>
    <row r="6398" spans="1:17" x14ac:dyDescent="0.25">
      <c r="A6398">
        <v>164245398</v>
      </c>
      <c r="B6398" t="s">
        <v>8262</v>
      </c>
      <c r="C6398" t="s">
        <v>8263</v>
      </c>
      <c r="D6398" t="s">
        <v>122</v>
      </c>
      <c r="E6398">
        <v>21</v>
      </c>
      <c r="F6398" t="s">
        <v>38</v>
      </c>
      <c r="G6398" t="s">
        <v>3580</v>
      </c>
      <c r="H6398" t="s">
        <v>27</v>
      </c>
      <c r="I6398">
        <v>164</v>
      </c>
      <c r="J6398">
        <v>141</v>
      </c>
      <c r="K6398">
        <v>0</v>
      </c>
      <c r="L6398">
        <v>20181114</v>
      </c>
      <c r="M6398" t="s">
        <v>35</v>
      </c>
      <c r="N6398">
        <v>0</v>
      </c>
      <c r="O6398">
        <v>15875828</v>
      </c>
      <c r="P6398" t="s">
        <v>13</v>
      </c>
      <c r="Q6398" t="s">
        <v>13</v>
      </c>
    </row>
    <row r="6399" spans="1:17" x14ac:dyDescent="0.25">
      <c r="A6399">
        <v>164203288</v>
      </c>
      <c r="B6399" t="s">
        <v>728</v>
      </c>
      <c r="C6399" t="s">
        <v>7413</v>
      </c>
      <c r="D6399" t="s">
        <v>127</v>
      </c>
      <c r="E6399">
        <v>21</v>
      </c>
      <c r="F6399" t="s">
        <v>6</v>
      </c>
      <c r="G6399" t="s">
        <v>7811</v>
      </c>
      <c r="H6399" t="s">
        <v>27</v>
      </c>
      <c r="I6399">
        <v>205</v>
      </c>
      <c r="J6399">
        <v>204</v>
      </c>
      <c r="K6399">
        <v>0</v>
      </c>
      <c r="L6399">
        <v>20190917</v>
      </c>
      <c r="M6399" t="s">
        <v>35</v>
      </c>
      <c r="N6399">
        <v>0</v>
      </c>
      <c r="O6399">
        <v>10746532</v>
      </c>
      <c r="P6399" t="s">
        <v>13</v>
      </c>
      <c r="Q6399" t="s">
        <v>13</v>
      </c>
    </row>
    <row r="6400" spans="1:17" x14ac:dyDescent="0.25">
      <c r="A6400">
        <v>164076194</v>
      </c>
      <c r="B6400" t="s">
        <v>728</v>
      </c>
      <c r="C6400" t="s">
        <v>1374</v>
      </c>
      <c r="D6400" t="s">
        <v>127</v>
      </c>
      <c r="E6400">
        <v>21</v>
      </c>
      <c r="F6400" t="s">
        <v>38</v>
      </c>
      <c r="G6400" t="s">
        <v>30</v>
      </c>
      <c r="H6400" t="s">
        <v>27</v>
      </c>
      <c r="I6400">
        <v>379</v>
      </c>
      <c r="J6400">
        <v>379</v>
      </c>
      <c r="K6400">
        <v>20211</v>
      </c>
      <c r="L6400">
        <v>20210514</v>
      </c>
      <c r="M6400" t="s">
        <v>35</v>
      </c>
      <c r="N6400">
        <v>20212</v>
      </c>
      <c r="O6400">
        <v>11863891</v>
      </c>
      <c r="P6400" t="s">
        <v>14</v>
      </c>
      <c r="Q6400" t="s">
        <v>14</v>
      </c>
    </row>
    <row r="6401" spans="1:17" x14ac:dyDescent="0.25">
      <c r="A6401">
        <v>164371800</v>
      </c>
      <c r="B6401" t="s">
        <v>2483</v>
      </c>
      <c r="C6401" t="s">
        <v>1432</v>
      </c>
      <c r="D6401" t="s">
        <v>80</v>
      </c>
      <c r="E6401">
        <v>21</v>
      </c>
      <c r="F6401" t="s">
        <v>6</v>
      </c>
      <c r="G6401" t="s">
        <v>7803</v>
      </c>
      <c r="H6401" t="s">
        <v>27</v>
      </c>
      <c r="I6401">
        <v>27</v>
      </c>
      <c r="J6401">
        <v>23</v>
      </c>
      <c r="K6401">
        <v>20211</v>
      </c>
      <c r="L6401" t="s">
        <v>30</v>
      </c>
      <c r="M6401" t="s">
        <v>36</v>
      </c>
      <c r="N6401">
        <v>0</v>
      </c>
      <c r="O6401">
        <v>11144202</v>
      </c>
      <c r="P6401" t="s">
        <v>13</v>
      </c>
      <c r="Q6401" t="s">
        <v>13</v>
      </c>
    </row>
    <row r="6402" spans="1:17" x14ac:dyDescent="0.25">
      <c r="A6402">
        <v>164042405</v>
      </c>
      <c r="B6402" t="s">
        <v>5643</v>
      </c>
      <c r="C6402" t="s">
        <v>5644</v>
      </c>
      <c r="D6402" t="s">
        <v>122</v>
      </c>
      <c r="E6402">
        <v>21</v>
      </c>
      <c r="F6402" t="s">
        <v>6</v>
      </c>
      <c r="G6402" t="s">
        <v>3749</v>
      </c>
      <c r="H6402" t="s">
        <v>27</v>
      </c>
      <c r="I6402">
        <v>374</v>
      </c>
      <c r="J6402">
        <v>371</v>
      </c>
      <c r="K6402">
        <v>20211</v>
      </c>
      <c r="L6402">
        <v>20210402</v>
      </c>
      <c r="M6402" t="s">
        <v>35</v>
      </c>
      <c r="N6402">
        <v>20212</v>
      </c>
      <c r="O6402">
        <v>15847460</v>
      </c>
      <c r="P6402" t="s">
        <v>14</v>
      </c>
      <c r="Q6402" t="s">
        <v>14</v>
      </c>
    </row>
    <row r="6403" spans="1:17" x14ac:dyDescent="0.25">
      <c r="A6403">
        <v>164143595</v>
      </c>
      <c r="B6403" t="s">
        <v>1256</v>
      </c>
      <c r="C6403" t="s">
        <v>3004</v>
      </c>
      <c r="D6403" t="s">
        <v>122</v>
      </c>
      <c r="E6403">
        <v>21</v>
      </c>
      <c r="F6403" t="s">
        <v>6</v>
      </c>
      <c r="G6403" t="s">
        <v>3580</v>
      </c>
      <c r="H6403" t="s">
        <v>27</v>
      </c>
      <c r="I6403">
        <v>266</v>
      </c>
      <c r="J6403">
        <v>244</v>
      </c>
      <c r="K6403">
        <v>20211</v>
      </c>
      <c r="L6403" t="s">
        <v>30</v>
      </c>
      <c r="M6403" t="s">
        <v>35</v>
      </c>
      <c r="N6403">
        <v>0</v>
      </c>
      <c r="O6403">
        <v>15460586</v>
      </c>
      <c r="P6403" t="s">
        <v>13</v>
      </c>
      <c r="Q6403" t="s">
        <v>13</v>
      </c>
    </row>
    <row r="6404" spans="1:17" x14ac:dyDescent="0.25">
      <c r="A6404">
        <v>164326558</v>
      </c>
      <c r="B6404" t="s">
        <v>1078</v>
      </c>
      <c r="C6404" t="s">
        <v>10481</v>
      </c>
      <c r="D6404" t="s">
        <v>3650</v>
      </c>
      <c r="E6404">
        <v>21</v>
      </c>
      <c r="F6404" t="s">
        <v>6</v>
      </c>
      <c r="G6404" t="s">
        <v>2472</v>
      </c>
      <c r="H6404" t="s">
        <v>27</v>
      </c>
      <c r="I6404">
        <v>69</v>
      </c>
      <c r="J6404">
        <v>36</v>
      </c>
      <c r="K6404">
        <v>20211</v>
      </c>
      <c r="L6404">
        <v>20210623</v>
      </c>
      <c r="M6404" t="s">
        <v>35</v>
      </c>
      <c r="N6404">
        <v>20212</v>
      </c>
      <c r="O6404">
        <v>13481583</v>
      </c>
      <c r="P6404" t="s">
        <v>13</v>
      </c>
      <c r="Q6404" t="s">
        <v>13</v>
      </c>
    </row>
    <row r="6405" spans="1:17" x14ac:dyDescent="0.25">
      <c r="A6405">
        <v>164331944</v>
      </c>
      <c r="B6405" t="s">
        <v>1078</v>
      </c>
      <c r="C6405" t="s">
        <v>10482</v>
      </c>
      <c r="D6405" t="s">
        <v>66</v>
      </c>
      <c r="E6405">
        <v>21</v>
      </c>
      <c r="F6405" t="s">
        <v>38</v>
      </c>
      <c r="G6405" t="s">
        <v>3749</v>
      </c>
      <c r="H6405" t="s">
        <v>27</v>
      </c>
      <c r="I6405">
        <v>64</v>
      </c>
      <c r="J6405">
        <v>47</v>
      </c>
      <c r="K6405">
        <v>0</v>
      </c>
      <c r="L6405">
        <v>20180312</v>
      </c>
      <c r="M6405" t="s">
        <v>36</v>
      </c>
      <c r="N6405">
        <v>0</v>
      </c>
      <c r="O6405">
        <v>14159182</v>
      </c>
      <c r="P6405" t="s">
        <v>13</v>
      </c>
      <c r="Q6405" t="s">
        <v>13</v>
      </c>
    </row>
    <row r="6406" spans="1:17" x14ac:dyDescent="0.25">
      <c r="A6406">
        <v>164192589</v>
      </c>
      <c r="B6406" t="s">
        <v>7414</v>
      </c>
      <c r="C6406" t="s">
        <v>1436</v>
      </c>
      <c r="D6406" t="s">
        <v>122</v>
      </c>
      <c r="E6406">
        <v>21</v>
      </c>
      <c r="F6406" t="s">
        <v>6</v>
      </c>
      <c r="G6406" t="s">
        <v>8867</v>
      </c>
      <c r="H6406" t="s">
        <v>27</v>
      </c>
      <c r="I6406">
        <v>212</v>
      </c>
      <c r="J6406">
        <v>204</v>
      </c>
      <c r="K6406">
        <v>0</v>
      </c>
      <c r="L6406">
        <v>20190819</v>
      </c>
      <c r="M6406" t="s">
        <v>36</v>
      </c>
      <c r="N6406">
        <v>0</v>
      </c>
      <c r="O6406">
        <v>15859530</v>
      </c>
      <c r="P6406" t="s">
        <v>13</v>
      </c>
      <c r="Q6406" t="s">
        <v>13</v>
      </c>
    </row>
    <row r="6407" spans="1:17" x14ac:dyDescent="0.25">
      <c r="A6407">
        <v>163417211</v>
      </c>
      <c r="B6407" t="s">
        <v>1381</v>
      </c>
      <c r="C6407" t="s">
        <v>5645</v>
      </c>
      <c r="D6407" t="s">
        <v>122</v>
      </c>
      <c r="E6407">
        <v>21</v>
      </c>
      <c r="F6407" t="s">
        <v>6</v>
      </c>
      <c r="G6407" t="s">
        <v>8867</v>
      </c>
      <c r="H6407" t="s">
        <v>27</v>
      </c>
      <c r="I6407">
        <v>548</v>
      </c>
      <c r="J6407">
        <v>527</v>
      </c>
      <c r="K6407">
        <v>0</v>
      </c>
      <c r="L6407" t="s">
        <v>30</v>
      </c>
      <c r="M6407" t="s">
        <v>36</v>
      </c>
      <c r="N6407">
        <v>0</v>
      </c>
      <c r="O6407">
        <v>5127</v>
      </c>
      <c r="P6407" t="s">
        <v>15</v>
      </c>
      <c r="Q6407" t="s">
        <v>14</v>
      </c>
    </row>
    <row r="6408" spans="1:17" x14ac:dyDescent="0.25">
      <c r="A6408">
        <v>164067743</v>
      </c>
      <c r="B6408" t="s">
        <v>1381</v>
      </c>
      <c r="C6408" t="s">
        <v>7815</v>
      </c>
      <c r="D6408" t="s">
        <v>127</v>
      </c>
      <c r="E6408">
        <v>21</v>
      </c>
      <c r="F6408" t="s">
        <v>38</v>
      </c>
      <c r="G6408" t="s">
        <v>30</v>
      </c>
      <c r="H6408" t="s">
        <v>27</v>
      </c>
      <c r="I6408">
        <v>367</v>
      </c>
      <c r="J6408">
        <v>367</v>
      </c>
      <c r="K6408">
        <v>0</v>
      </c>
      <c r="L6408">
        <v>20210527</v>
      </c>
      <c r="M6408" t="s">
        <v>36</v>
      </c>
      <c r="N6408">
        <v>20212</v>
      </c>
      <c r="O6408">
        <v>10299543</v>
      </c>
      <c r="P6408" t="s">
        <v>14</v>
      </c>
      <c r="Q6408" t="s">
        <v>14</v>
      </c>
    </row>
    <row r="6409" spans="1:17" x14ac:dyDescent="0.25">
      <c r="A6409">
        <v>164221576</v>
      </c>
      <c r="B6409" t="s">
        <v>7816</v>
      </c>
      <c r="C6409" t="s">
        <v>3989</v>
      </c>
      <c r="D6409" t="s">
        <v>146</v>
      </c>
      <c r="E6409">
        <v>21</v>
      </c>
      <c r="F6409" t="s">
        <v>38</v>
      </c>
      <c r="G6409" t="s">
        <v>7007</v>
      </c>
      <c r="H6409" t="s">
        <v>27</v>
      </c>
      <c r="I6409">
        <v>196</v>
      </c>
      <c r="J6409">
        <v>169</v>
      </c>
      <c r="K6409">
        <v>0</v>
      </c>
      <c r="L6409">
        <v>20200818</v>
      </c>
      <c r="M6409" t="s">
        <v>35</v>
      </c>
      <c r="N6409">
        <v>0</v>
      </c>
      <c r="O6409">
        <v>10924757</v>
      </c>
      <c r="P6409" t="s">
        <v>13</v>
      </c>
      <c r="Q6409" t="s">
        <v>13</v>
      </c>
    </row>
    <row r="6410" spans="1:17" x14ac:dyDescent="0.25">
      <c r="A6410">
        <v>164149842</v>
      </c>
      <c r="B6410" t="s">
        <v>1418</v>
      </c>
      <c r="C6410" t="s">
        <v>2399</v>
      </c>
      <c r="D6410" t="s">
        <v>122</v>
      </c>
      <c r="E6410">
        <v>21</v>
      </c>
      <c r="F6410" t="s">
        <v>6</v>
      </c>
      <c r="G6410" t="s">
        <v>7007</v>
      </c>
      <c r="H6410" t="s">
        <v>27</v>
      </c>
      <c r="I6410">
        <v>258</v>
      </c>
      <c r="J6410">
        <v>234</v>
      </c>
      <c r="K6410">
        <v>20211</v>
      </c>
      <c r="L6410">
        <v>20190918</v>
      </c>
      <c r="M6410" t="s">
        <v>35</v>
      </c>
      <c r="N6410">
        <v>0</v>
      </c>
      <c r="O6410">
        <v>15877757</v>
      </c>
      <c r="P6410" t="s">
        <v>13</v>
      </c>
      <c r="Q6410" t="s">
        <v>13</v>
      </c>
    </row>
    <row r="6411" spans="1:17" x14ac:dyDescent="0.25">
      <c r="A6411">
        <v>163919603</v>
      </c>
      <c r="B6411" t="s">
        <v>2598</v>
      </c>
      <c r="C6411" t="s">
        <v>1442</v>
      </c>
      <c r="D6411" t="s">
        <v>122</v>
      </c>
      <c r="E6411">
        <v>21</v>
      </c>
      <c r="F6411" t="s">
        <v>6</v>
      </c>
      <c r="G6411" t="s">
        <v>3749</v>
      </c>
      <c r="H6411" t="s">
        <v>27</v>
      </c>
      <c r="I6411">
        <v>428</v>
      </c>
      <c r="J6411">
        <v>420</v>
      </c>
      <c r="K6411">
        <v>20211</v>
      </c>
      <c r="L6411">
        <v>20210226</v>
      </c>
      <c r="M6411" t="s">
        <v>35</v>
      </c>
      <c r="N6411">
        <v>0</v>
      </c>
      <c r="O6411">
        <v>14993334</v>
      </c>
      <c r="P6411" t="s">
        <v>14</v>
      </c>
      <c r="Q6411" t="s">
        <v>14</v>
      </c>
    </row>
    <row r="6412" spans="1:17" x14ac:dyDescent="0.25">
      <c r="A6412">
        <v>163324907</v>
      </c>
      <c r="B6412" t="s">
        <v>4609</v>
      </c>
      <c r="C6412" t="s">
        <v>456</v>
      </c>
      <c r="D6412" t="s">
        <v>122</v>
      </c>
      <c r="E6412">
        <v>21</v>
      </c>
      <c r="F6412" t="s">
        <v>6</v>
      </c>
      <c r="G6412" t="s">
        <v>3528</v>
      </c>
      <c r="H6412" t="s">
        <v>27</v>
      </c>
      <c r="I6412">
        <v>637</v>
      </c>
      <c r="J6412">
        <v>633</v>
      </c>
      <c r="K6412">
        <v>20211</v>
      </c>
      <c r="L6412" t="s">
        <v>30</v>
      </c>
      <c r="M6412" t="s">
        <v>36</v>
      </c>
      <c r="N6412">
        <v>20212</v>
      </c>
      <c r="O6412">
        <v>15320057</v>
      </c>
      <c r="P6412" t="s">
        <v>15</v>
      </c>
      <c r="Q6412" t="s">
        <v>15</v>
      </c>
    </row>
    <row r="6413" spans="1:17" x14ac:dyDescent="0.25">
      <c r="A6413">
        <v>162829150</v>
      </c>
      <c r="B6413" t="s">
        <v>3413</v>
      </c>
      <c r="C6413" t="s">
        <v>1111</v>
      </c>
      <c r="D6413" t="s">
        <v>146</v>
      </c>
      <c r="E6413">
        <v>21</v>
      </c>
      <c r="F6413" t="s">
        <v>6</v>
      </c>
      <c r="G6413" t="s">
        <v>7007</v>
      </c>
      <c r="H6413" t="s">
        <v>27</v>
      </c>
      <c r="I6413">
        <v>1031</v>
      </c>
      <c r="J6413">
        <v>1011</v>
      </c>
      <c r="K6413">
        <v>20211</v>
      </c>
      <c r="L6413">
        <v>20190701</v>
      </c>
      <c r="M6413" t="s">
        <v>36</v>
      </c>
      <c r="N6413">
        <v>0</v>
      </c>
      <c r="O6413">
        <v>9479630</v>
      </c>
      <c r="P6413" t="s">
        <v>16</v>
      </c>
      <c r="Q6413" t="s">
        <v>16</v>
      </c>
    </row>
    <row r="6414" spans="1:17" x14ac:dyDescent="0.25">
      <c r="A6414">
        <v>164080708</v>
      </c>
      <c r="B6414" t="s">
        <v>4423</v>
      </c>
      <c r="C6414" t="s">
        <v>763</v>
      </c>
      <c r="D6414" t="s">
        <v>122</v>
      </c>
      <c r="E6414">
        <v>21</v>
      </c>
      <c r="F6414" t="s">
        <v>6</v>
      </c>
      <c r="G6414" t="s">
        <v>8867</v>
      </c>
      <c r="H6414" t="s">
        <v>27</v>
      </c>
      <c r="I6414">
        <v>332</v>
      </c>
      <c r="J6414">
        <v>233</v>
      </c>
      <c r="K6414">
        <v>20211</v>
      </c>
      <c r="L6414">
        <v>20181105</v>
      </c>
      <c r="M6414" t="s">
        <v>36</v>
      </c>
      <c r="N6414">
        <v>0</v>
      </c>
      <c r="O6414">
        <v>11098507</v>
      </c>
      <c r="P6414" t="s">
        <v>13</v>
      </c>
      <c r="Q6414" t="s">
        <v>13</v>
      </c>
    </row>
    <row r="6415" spans="1:17" x14ac:dyDescent="0.25">
      <c r="A6415">
        <v>164384049</v>
      </c>
      <c r="B6415" t="s">
        <v>10483</v>
      </c>
      <c r="C6415" t="s">
        <v>10484</v>
      </c>
      <c r="D6415" t="s">
        <v>122</v>
      </c>
      <c r="E6415">
        <v>21</v>
      </c>
      <c r="F6415" t="s">
        <v>37</v>
      </c>
      <c r="G6415" t="s">
        <v>4392</v>
      </c>
      <c r="H6415" t="s">
        <v>27</v>
      </c>
      <c r="I6415">
        <v>17</v>
      </c>
      <c r="J6415">
        <v>17</v>
      </c>
      <c r="K6415">
        <v>0</v>
      </c>
      <c r="L6415" t="s">
        <v>30</v>
      </c>
      <c r="M6415" t="s">
        <v>35</v>
      </c>
      <c r="N6415">
        <v>0</v>
      </c>
      <c r="O6415">
        <v>16022308</v>
      </c>
      <c r="P6415" t="s">
        <v>13</v>
      </c>
      <c r="Q6415" t="s">
        <v>13</v>
      </c>
    </row>
    <row r="6416" spans="1:17" x14ac:dyDescent="0.25">
      <c r="A6416">
        <v>164337182</v>
      </c>
      <c r="B6416" t="s">
        <v>10485</v>
      </c>
      <c r="C6416" t="s">
        <v>10486</v>
      </c>
      <c r="D6416" t="s">
        <v>79</v>
      </c>
      <c r="E6416">
        <v>21</v>
      </c>
      <c r="F6416" t="s">
        <v>38</v>
      </c>
      <c r="G6416" t="s">
        <v>3918</v>
      </c>
      <c r="H6416" t="s">
        <v>27</v>
      </c>
      <c r="I6416">
        <v>57</v>
      </c>
      <c r="J6416">
        <v>31</v>
      </c>
      <c r="K6416">
        <v>0</v>
      </c>
      <c r="L6416" t="s">
        <v>30</v>
      </c>
      <c r="M6416" t="s">
        <v>35</v>
      </c>
      <c r="N6416">
        <v>0</v>
      </c>
      <c r="O6416">
        <v>13309387</v>
      </c>
      <c r="P6416" t="s">
        <v>13</v>
      </c>
      <c r="Q6416" t="s">
        <v>13</v>
      </c>
    </row>
    <row r="6417" spans="1:17" x14ac:dyDescent="0.25">
      <c r="A6417">
        <v>164336032</v>
      </c>
      <c r="B6417" t="s">
        <v>10487</v>
      </c>
      <c r="C6417" t="s">
        <v>4487</v>
      </c>
      <c r="D6417" t="s">
        <v>122</v>
      </c>
      <c r="E6417">
        <v>21</v>
      </c>
      <c r="F6417" t="s">
        <v>38</v>
      </c>
      <c r="G6417" t="s">
        <v>3918</v>
      </c>
      <c r="H6417" t="s">
        <v>27</v>
      </c>
      <c r="I6417">
        <v>58</v>
      </c>
      <c r="J6417">
        <v>51</v>
      </c>
      <c r="K6417">
        <v>20211</v>
      </c>
      <c r="L6417">
        <v>20181003</v>
      </c>
      <c r="M6417" t="s">
        <v>36</v>
      </c>
      <c r="N6417">
        <v>0</v>
      </c>
      <c r="O6417">
        <v>13162415</v>
      </c>
      <c r="P6417" t="s">
        <v>13</v>
      </c>
      <c r="Q6417" t="s">
        <v>13</v>
      </c>
    </row>
    <row r="6418" spans="1:17" x14ac:dyDescent="0.25">
      <c r="A6418">
        <v>164149555</v>
      </c>
      <c r="B6418" t="s">
        <v>1264</v>
      </c>
      <c r="C6418" t="s">
        <v>1435</v>
      </c>
      <c r="D6418" t="s">
        <v>4551</v>
      </c>
      <c r="E6418">
        <v>21</v>
      </c>
      <c r="F6418" t="s">
        <v>6</v>
      </c>
      <c r="G6418" t="s">
        <v>7007</v>
      </c>
      <c r="H6418" t="s">
        <v>27</v>
      </c>
      <c r="I6418">
        <v>258</v>
      </c>
      <c r="J6418">
        <v>196</v>
      </c>
      <c r="K6418">
        <v>20211</v>
      </c>
      <c r="L6418">
        <v>20200401</v>
      </c>
      <c r="M6418" t="s">
        <v>35</v>
      </c>
      <c r="N6418">
        <v>0</v>
      </c>
      <c r="O6418">
        <v>9562014</v>
      </c>
      <c r="P6418" t="s">
        <v>13</v>
      </c>
      <c r="Q6418" t="s">
        <v>13</v>
      </c>
    </row>
    <row r="6419" spans="1:17" x14ac:dyDescent="0.25">
      <c r="A6419">
        <v>164029601</v>
      </c>
      <c r="B6419" t="s">
        <v>1264</v>
      </c>
      <c r="C6419" t="s">
        <v>997</v>
      </c>
      <c r="D6419" t="s">
        <v>122</v>
      </c>
      <c r="E6419">
        <v>21</v>
      </c>
      <c r="F6419" t="s">
        <v>5</v>
      </c>
      <c r="G6419" t="s">
        <v>7007</v>
      </c>
      <c r="H6419" t="s">
        <v>27</v>
      </c>
      <c r="I6419">
        <v>384</v>
      </c>
      <c r="J6419">
        <v>384</v>
      </c>
      <c r="K6419">
        <v>0</v>
      </c>
      <c r="L6419" t="s">
        <v>30</v>
      </c>
      <c r="M6419" t="s">
        <v>36</v>
      </c>
      <c r="N6419">
        <v>0</v>
      </c>
      <c r="O6419">
        <v>12102929</v>
      </c>
      <c r="P6419" t="s">
        <v>14</v>
      </c>
      <c r="Q6419" t="s">
        <v>14</v>
      </c>
    </row>
    <row r="6420" spans="1:17" x14ac:dyDescent="0.25">
      <c r="A6420">
        <v>164068284</v>
      </c>
      <c r="B6420" t="s">
        <v>6008</v>
      </c>
      <c r="C6420" t="s">
        <v>445</v>
      </c>
      <c r="D6420" t="s">
        <v>122</v>
      </c>
      <c r="E6420">
        <v>21</v>
      </c>
      <c r="F6420" t="s">
        <v>5</v>
      </c>
      <c r="G6420" t="s">
        <v>8867</v>
      </c>
      <c r="H6420" t="s">
        <v>27</v>
      </c>
      <c r="I6420">
        <v>346</v>
      </c>
      <c r="J6420">
        <v>337</v>
      </c>
      <c r="K6420">
        <v>0</v>
      </c>
      <c r="L6420">
        <v>20210712</v>
      </c>
      <c r="M6420" t="s">
        <v>36</v>
      </c>
      <c r="N6420">
        <v>0</v>
      </c>
      <c r="O6420">
        <v>15749685</v>
      </c>
      <c r="P6420" t="s">
        <v>13</v>
      </c>
      <c r="Q6420" t="s">
        <v>13</v>
      </c>
    </row>
    <row r="6421" spans="1:17" x14ac:dyDescent="0.25">
      <c r="A6421">
        <v>164339298</v>
      </c>
      <c r="B6421" t="s">
        <v>10488</v>
      </c>
      <c r="C6421" t="s">
        <v>10489</v>
      </c>
      <c r="D6421" t="s">
        <v>127</v>
      </c>
      <c r="E6421">
        <v>21</v>
      </c>
      <c r="F6421" t="s">
        <v>37</v>
      </c>
      <c r="G6421" t="s">
        <v>2470</v>
      </c>
      <c r="H6421" t="s">
        <v>27</v>
      </c>
      <c r="I6421">
        <v>56</v>
      </c>
      <c r="J6421">
        <v>52</v>
      </c>
      <c r="K6421">
        <v>0</v>
      </c>
      <c r="L6421" t="s">
        <v>30</v>
      </c>
      <c r="M6421" t="s">
        <v>35</v>
      </c>
      <c r="N6421">
        <v>0</v>
      </c>
      <c r="O6421">
        <v>16037073</v>
      </c>
      <c r="P6421" t="s">
        <v>13</v>
      </c>
      <c r="Q6421" t="s">
        <v>13</v>
      </c>
    </row>
    <row r="6422" spans="1:17" x14ac:dyDescent="0.25">
      <c r="A6422">
        <v>164195668</v>
      </c>
      <c r="B6422" t="s">
        <v>2087</v>
      </c>
      <c r="C6422" t="s">
        <v>956</v>
      </c>
      <c r="D6422" t="s">
        <v>122</v>
      </c>
      <c r="E6422">
        <v>21</v>
      </c>
      <c r="F6422" t="s">
        <v>6</v>
      </c>
      <c r="G6422" t="s">
        <v>2472</v>
      </c>
      <c r="H6422" t="s">
        <v>27</v>
      </c>
      <c r="I6422">
        <v>206</v>
      </c>
      <c r="J6422">
        <v>206</v>
      </c>
      <c r="K6422">
        <v>20211</v>
      </c>
      <c r="L6422">
        <v>20210107</v>
      </c>
      <c r="M6422" t="s">
        <v>36</v>
      </c>
      <c r="N6422">
        <v>0</v>
      </c>
      <c r="O6422">
        <v>10511773</v>
      </c>
      <c r="P6422" t="s">
        <v>13</v>
      </c>
      <c r="Q6422" t="s">
        <v>13</v>
      </c>
    </row>
    <row r="6423" spans="1:17" x14ac:dyDescent="0.25">
      <c r="A6423">
        <v>164340055</v>
      </c>
      <c r="B6423" t="s">
        <v>10490</v>
      </c>
      <c r="C6423" t="s">
        <v>10491</v>
      </c>
      <c r="D6423" t="s">
        <v>122</v>
      </c>
      <c r="E6423">
        <v>21</v>
      </c>
      <c r="F6423" t="s">
        <v>37</v>
      </c>
      <c r="G6423" t="s">
        <v>3472</v>
      </c>
      <c r="H6423" t="s">
        <v>27</v>
      </c>
      <c r="I6423">
        <v>58</v>
      </c>
      <c r="J6423">
        <v>34</v>
      </c>
      <c r="K6423">
        <v>0</v>
      </c>
      <c r="L6423" t="s">
        <v>30</v>
      </c>
      <c r="M6423" t="s">
        <v>35</v>
      </c>
      <c r="N6423">
        <v>0</v>
      </c>
      <c r="O6423">
        <v>16025346</v>
      </c>
      <c r="P6423" t="s">
        <v>13</v>
      </c>
      <c r="Q6423" t="s">
        <v>13</v>
      </c>
    </row>
    <row r="6424" spans="1:17" x14ac:dyDescent="0.25">
      <c r="A6424">
        <v>164322278</v>
      </c>
      <c r="B6424" t="s">
        <v>1761</v>
      </c>
      <c r="C6424" t="s">
        <v>901</v>
      </c>
      <c r="D6424" t="s">
        <v>122</v>
      </c>
      <c r="E6424">
        <v>21</v>
      </c>
      <c r="F6424" t="s">
        <v>6</v>
      </c>
      <c r="G6424" t="s">
        <v>2471</v>
      </c>
      <c r="H6424" t="s">
        <v>27</v>
      </c>
      <c r="I6424">
        <v>73</v>
      </c>
      <c r="J6424">
        <v>58</v>
      </c>
      <c r="K6424">
        <v>0</v>
      </c>
      <c r="L6424">
        <v>20210706</v>
      </c>
      <c r="M6424" t="s">
        <v>35</v>
      </c>
      <c r="N6424">
        <v>0</v>
      </c>
      <c r="O6424">
        <v>11443694</v>
      </c>
      <c r="P6424" t="s">
        <v>13</v>
      </c>
      <c r="Q6424" t="s">
        <v>13</v>
      </c>
    </row>
    <row r="6425" spans="1:17" x14ac:dyDescent="0.25">
      <c r="A6425">
        <v>164318281</v>
      </c>
      <c r="B6425" t="s">
        <v>10492</v>
      </c>
      <c r="C6425" t="s">
        <v>10493</v>
      </c>
      <c r="D6425" t="s">
        <v>127</v>
      </c>
      <c r="E6425">
        <v>21</v>
      </c>
      <c r="F6425" t="s">
        <v>6</v>
      </c>
      <c r="G6425" t="s">
        <v>2471</v>
      </c>
      <c r="H6425" t="s">
        <v>27</v>
      </c>
      <c r="I6425">
        <v>76</v>
      </c>
      <c r="J6425">
        <v>58</v>
      </c>
      <c r="K6425">
        <v>20211</v>
      </c>
      <c r="L6425">
        <v>20210501</v>
      </c>
      <c r="M6425" t="s">
        <v>36</v>
      </c>
      <c r="N6425">
        <v>20212</v>
      </c>
      <c r="O6425">
        <v>8944414</v>
      </c>
      <c r="P6425" t="s">
        <v>13</v>
      </c>
      <c r="Q6425" t="s">
        <v>13</v>
      </c>
    </row>
    <row r="6426" spans="1:17" x14ac:dyDescent="0.25">
      <c r="A6426">
        <v>164143548</v>
      </c>
      <c r="B6426" t="s">
        <v>1763</v>
      </c>
      <c r="C6426" t="s">
        <v>782</v>
      </c>
      <c r="D6426" t="s">
        <v>122</v>
      </c>
      <c r="E6426">
        <v>21</v>
      </c>
      <c r="F6426" t="s">
        <v>38</v>
      </c>
      <c r="G6426" t="s">
        <v>3580</v>
      </c>
      <c r="H6426" t="s">
        <v>27</v>
      </c>
      <c r="I6426">
        <v>267</v>
      </c>
      <c r="J6426">
        <v>234</v>
      </c>
      <c r="K6426">
        <v>20211</v>
      </c>
      <c r="L6426">
        <v>20210208</v>
      </c>
      <c r="M6426" t="s">
        <v>36</v>
      </c>
      <c r="N6426">
        <v>20212</v>
      </c>
      <c r="O6426">
        <v>10323098</v>
      </c>
      <c r="P6426" t="s">
        <v>13</v>
      </c>
      <c r="Q6426" t="s">
        <v>13</v>
      </c>
    </row>
    <row r="6427" spans="1:17" x14ac:dyDescent="0.25">
      <c r="A6427">
        <v>164039494</v>
      </c>
      <c r="B6427" t="s">
        <v>1773</v>
      </c>
      <c r="C6427" t="s">
        <v>1270</v>
      </c>
      <c r="D6427" t="s">
        <v>122</v>
      </c>
      <c r="E6427">
        <v>21</v>
      </c>
      <c r="F6427" t="s">
        <v>6</v>
      </c>
      <c r="G6427" t="s">
        <v>3749</v>
      </c>
      <c r="H6427" t="s">
        <v>27</v>
      </c>
      <c r="I6427">
        <v>378</v>
      </c>
      <c r="J6427">
        <v>359</v>
      </c>
      <c r="K6427">
        <v>20211</v>
      </c>
      <c r="L6427">
        <v>20180326</v>
      </c>
      <c r="M6427" t="s">
        <v>35</v>
      </c>
      <c r="N6427">
        <v>20212</v>
      </c>
      <c r="O6427">
        <v>14195096</v>
      </c>
      <c r="P6427" t="s">
        <v>14</v>
      </c>
      <c r="Q6427" t="s">
        <v>13</v>
      </c>
    </row>
    <row r="6428" spans="1:17" x14ac:dyDescent="0.25">
      <c r="A6428">
        <v>164275624</v>
      </c>
      <c r="B6428" t="s">
        <v>1775</v>
      </c>
      <c r="C6428" t="s">
        <v>6040</v>
      </c>
      <c r="D6428" t="s">
        <v>108</v>
      </c>
      <c r="E6428">
        <v>21</v>
      </c>
      <c r="F6428" t="s">
        <v>38</v>
      </c>
      <c r="G6428" t="s">
        <v>7007</v>
      </c>
      <c r="H6428" t="s">
        <v>27</v>
      </c>
      <c r="I6428">
        <v>127</v>
      </c>
      <c r="J6428">
        <v>118</v>
      </c>
      <c r="K6428">
        <v>0</v>
      </c>
      <c r="L6428">
        <v>20180607</v>
      </c>
      <c r="M6428" t="s">
        <v>36</v>
      </c>
      <c r="N6428">
        <v>0</v>
      </c>
      <c r="O6428">
        <v>8108346</v>
      </c>
      <c r="P6428" t="s">
        <v>13</v>
      </c>
      <c r="Q6428" t="s">
        <v>13</v>
      </c>
    </row>
    <row r="6429" spans="1:17" x14ac:dyDescent="0.25">
      <c r="A6429">
        <v>164142380</v>
      </c>
      <c r="B6429" t="s">
        <v>7032</v>
      </c>
      <c r="C6429" t="s">
        <v>7033</v>
      </c>
      <c r="D6429" t="s">
        <v>146</v>
      </c>
      <c r="E6429">
        <v>21</v>
      </c>
      <c r="F6429" t="s">
        <v>6</v>
      </c>
      <c r="G6429" t="s">
        <v>3749</v>
      </c>
      <c r="H6429" t="s">
        <v>27</v>
      </c>
      <c r="I6429">
        <v>268</v>
      </c>
      <c r="J6429">
        <v>241</v>
      </c>
      <c r="K6429">
        <v>20211</v>
      </c>
      <c r="L6429">
        <v>20210628</v>
      </c>
      <c r="M6429" t="s">
        <v>35</v>
      </c>
      <c r="N6429">
        <v>20212</v>
      </c>
      <c r="O6429">
        <v>8972720</v>
      </c>
      <c r="P6429" t="s">
        <v>13</v>
      </c>
      <c r="Q6429" t="s">
        <v>13</v>
      </c>
    </row>
    <row r="6430" spans="1:17" x14ac:dyDescent="0.25">
      <c r="A6430">
        <v>164342322</v>
      </c>
      <c r="B6430" t="s">
        <v>295</v>
      </c>
      <c r="C6430" t="s">
        <v>383</v>
      </c>
      <c r="D6430" t="s">
        <v>127</v>
      </c>
      <c r="E6430">
        <v>21</v>
      </c>
      <c r="F6430" t="s">
        <v>37</v>
      </c>
      <c r="G6430" t="s">
        <v>8255</v>
      </c>
      <c r="H6430" t="s">
        <v>27</v>
      </c>
      <c r="I6430">
        <v>56</v>
      </c>
      <c r="J6430">
        <v>52</v>
      </c>
      <c r="K6430">
        <v>20211</v>
      </c>
      <c r="L6430">
        <v>20201029</v>
      </c>
      <c r="M6430" t="s">
        <v>35</v>
      </c>
      <c r="N6430">
        <v>20212</v>
      </c>
      <c r="O6430">
        <v>16042832</v>
      </c>
      <c r="P6430" t="s">
        <v>13</v>
      </c>
      <c r="Q6430" t="s">
        <v>13</v>
      </c>
    </row>
    <row r="6431" spans="1:17" x14ac:dyDescent="0.25">
      <c r="A6431">
        <v>164369528</v>
      </c>
      <c r="B6431" t="s">
        <v>295</v>
      </c>
      <c r="C6431" t="s">
        <v>544</v>
      </c>
      <c r="D6431" t="s">
        <v>122</v>
      </c>
      <c r="E6431">
        <v>21</v>
      </c>
      <c r="F6431" t="s">
        <v>6</v>
      </c>
      <c r="G6431" t="s">
        <v>2471</v>
      </c>
      <c r="H6431" t="s">
        <v>27</v>
      </c>
      <c r="I6431">
        <v>22</v>
      </c>
      <c r="J6431">
        <v>17</v>
      </c>
      <c r="K6431">
        <v>20211</v>
      </c>
      <c r="L6431" t="s">
        <v>30</v>
      </c>
      <c r="M6431" t="s">
        <v>35</v>
      </c>
      <c r="N6431">
        <v>0</v>
      </c>
      <c r="O6431">
        <v>16049326</v>
      </c>
      <c r="P6431" t="s">
        <v>13</v>
      </c>
      <c r="Q6431" t="s">
        <v>13</v>
      </c>
    </row>
    <row r="6432" spans="1:17" x14ac:dyDescent="0.25">
      <c r="A6432">
        <v>164375054</v>
      </c>
      <c r="B6432" t="s">
        <v>2391</v>
      </c>
      <c r="C6432" t="s">
        <v>479</v>
      </c>
      <c r="D6432" t="s">
        <v>86</v>
      </c>
      <c r="E6432">
        <v>21</v>
      </c>
      <c r="F6432" t="s">
        <v>38</v>
      </c>
      <c r="G6432" t="s">
        <v>3749</v>
      </c>
      <c r="H6432" t="s">
        <v>27</v>
      </c>
      <c r="I6432">
        <v>16</v>
      </c>
      <c r="J6432" t="s">
        <v>30</v>
      </c>
      <c r="K6432">
        <v>0</v>
      </c>
      <c r="L6432">
        <v>20181022</v>
      </c>
      <c r="M6432" t="s">
        <v>36</v>
      </c>
      <c r="N6432">
        <v>0</v>
      </c>
      <c r="O6432">
        <v>7638624</v>
      </c>
      <c r="P6432" t="s">
        <v>13</v>
      </c>
      <c r="Q6432" t="s">
        <v>19</v>
      </c>
    </row>
    <row r="6433" spans="1:17" x14ac:dyDescent="0.25">
      <c r="A6433">
        <v>164144651</v>
      </c>
      <c r="B6433" t="s">
        <v>2391</v>
      </c>
      <c r="C6433" t="s">
        <v>901</v>
      </c>
      <c r="D6433" t="s">
        <v>79</v>
      </c>
      <c r="E6433">
        <v>21</v>
      </c>
      <c r="F6433" t="s">
        <v>6</v>
      </c>
      <c r="G6433" t="s">
        <v>2472</v>
      </c>
      <c r="H6433" t="s">
        <v>27</v>
      </c>
      <c r="I6433">
        <v>265</v>
      </c>
      <c r="J6433">
        <v>113</v>
      </c>
      <c r="K6433">
        <v>20211</v>
      </c>
      <c r="L6433" t="s">
        <v>30</v>
      </c>
      <c r="M6433" t="s">
        <v>35</v>
      </c>
      <c r="N6433">
        <v>0</v>
      </c>
      <c r="O6433">
        <v>15859981</v>
      </c>
      <c r="P6433" t="s">
        <v>13</v>
      </c>
      <c r="Q6433" t="s">
        <v>13</v>
      </c>
    </row>
    <row r="6434" spans="1:17" x14ac:dyDescent="0.25">
      <c r="A6434">
        <v>164313322</v>
      </c>
      <c r="B6434" t="s">
        <v>738</v>
      </c>
      <c r="C6434" t="s">
        <v>10494</v>
      </c>
      <c r="D6434" t="s">
        <v>4359</v>
      </c>
      <c r="E6434">
        <v>21</v>
      </c>
      <c r="F6434" t="s">
        <v>38</v>
      </c>
      <c r="G6434" t="s">
        <v>3918</v>
      </c>
      <c r="H6434" t="s">
        <v>27</v>
      </c>
      <c r="I6434">
        <v>80</v>
      </c>
      <c r="J6434">
        <v>56</v>
      </c>
      <c r="K6434">
        <v>0</v>
      </c>
      <c r="L6434" t="s">
        <v>30</v>
      </c>
      <c r="M6434" t="s">
        <v>35</v>
      </c>
      <c r="N6434">
        <v>0</v>
      </c>
      <c r="O6434">
        <v>12895389</v>
      </c>
      <c r="P6434" t="s">
        <v>13</v>
      </c>
      <c r="Q6434" t="s">
        <v>13</v>
      </c>
    </row>
    <row r="6435" spans="1:17" x14ac:dyDescent="0.25">
      <c r="A6435">
        <v>164377422</v>
      </c>
      <c r="B6435" t="s">
        <v>741</v>
      </c>
      <c r="C6435" t="s">
        <v>10495</v>
      </c>
      <c r="D6435" t="s">
        <v>122</v>
      </c>
      <c r="E6435">
        <v>21</v>
      </c>
      <c r="F6435" t="s">
        <v>6</v>
      </c>
      <c r="G6435" t="s">
        <v>2472</v>
      </c>
      <c r="H6435" t="s">
        <v>27</v>
      </c>
      <c r="I6435">
        <v>14</v>
      </c>
      <c r="J6435" t="s">
        <v>30</v>
      </c>
      <c r="K6435">
        <v>20211</v>
      </c>
      <c r="L6435">
        <v>20201212</v>
      </c>
      <c r="M6435" t="s">
        <v>35</v>
      </c>
      <c r="N6435">
        <v>20212</v>
      </c>
      <c r="O6435">
        <v>9065178</v>
      </c>
      <c r="P6435" t="s">
        <v>13</v>
      </c>
      <c r="Q6435" t="s">
        <v>19</v>
      </c>
    </row>
    <row r="6436" spans="1:17" x14ac:dyDescent="0.25">
      <c r="A6436">
        <v>163245698</v>
      </c>
      <c r="B6436" t="s">
        <v>1085</v>
      </c>
      <c r="C6436" t="s">
        <v>997</v>
      </c>
      <c r="D6436" t="s">
        <v>122</v>
      </c>
      <c r="E6436">
        <v>21</v>
      </c>
      <c r="F6436" t="s">
        <v>6</v>
      </c>
      <c r="G6436" t="s">
        <v>3580</v>
      </c>
      <c r="H6436" t="s">
        <v>27</v>
      </c>
      <c r="I6436">
        <v>709</v>
      </c>
      <c r="J6436">
        <v>703</v>
      </c>
      <c r="K6436">
        <v>20211</v>
      </c>
      <c r="L6436">
        <v>20210301</v>
      </c>
      <c r="M6436" t="s">
        <v>36</v>
      </c>
      <c r="N6436">
        <v>20212</v>
      </c>
      <c r="O6436">
        <v>10704617</v>
      </c>
      <c r="P6436" t="s">
        <v>15</v>
      </c>
      <c r="Q6436" t="s">
        <v>15</v>
      </c>
    </row>
    <row r="6437" spans="1:17" x14ac:dyDescent="0.25">
      <c r="A6437">
        <v>164143369</v>
      </c>
      <c r="B6437" t="s">
        <v>1085</v>
      </c>
      <c r="C6437" t="s">
        <v>7034</v>
      </c>
      <c r="D6437" t="s">
        <v>122</v>
      </c>
      <c r="E6437">
        <v>21</v>
      </c>
      <c r="F6437" t="s">
        <v>6</v>
      </c>
      <c r="G6437" t="s">
        <v>7007</v>
      </c>
      <c r="H6437" t="s">
        <v>27</v>
      </c>
      <c r="I6437">
        <v>267</v>
      </c>
      <c r="J6437">
        <v>234</v>
      </c>
      <c r="K6437">
        <v>0</v>
      </c>
      <c r="L6437" t="s">
        <v>30</v>
      </c>
      <c r="M6437" t="s">
        <v>35</v>
      </c>
      <c r="N6437">
        <v>0</v>
      </c>
      <c r="O6437">
        <v>11699497</v>
      </c>
      <c r="P6437" t="s">
        <v>13</v>
      </c>
      <c r="Q6437" t="s">
        <v>13</v>
      </c>
    </row>
    <row r="6438" spans="1:17" x14ac:dyDescent="0.25">
      <c r="A6438">
        <v>164236651</v>
      </c>
      <c r="B6438" t="s">
        <v>1085</v>
      </c>
      <c r="C6438" t="s">
        <v>208</v>
      </c>
      <c r="D6438" t="s">
        <v>122</v>
      </c>
      <c r="E6438">
        <v>21</v>
      </c>
      <c r="F6438" t="s">
        <v>6</v>
      </c>
      <c r="G6438" t="s">
        <v>7811</v>
      </c>
      <c r="H6438" t="s">
        <v>27</v>
      </c>
      <c r="I6438">
        <v>185</v>
      </c>
      <c r="J6438">
        <v>183</v>
      </c>
      <c r="K6438">
        <v>0</v>
      </c>
      <c r="L6438" t="s">
        <v>30</v>
      </c>
      <c r="M6438" t="s">
        <v>36</v>
      </c>
      <c r="N6438">
        <v>0</v>
      </c>
      <c r="O6438">
        <v>14904601</v>
      </c>
      <c r="P6438" t="s">
        <v>13</v>
      </c>
      <c r="Q6438" t="s">
        <v>13</v>
      </c>
    </row>
    <row r="6439" spans="1:17" x14ac:dyDescent="0.25">
      <c r="A6439">
        <v>163264970</v>
      </c>
      <c r="B6439" t="s">
        <v>1269</v>
      </c>
      <c r="C6439" t="s">
        <v>1270</v>
      </c>
      <c r="D6439" t="s">
        <v>122</v>
      </c>
      <c r="E6439">
        <v>21</v>
      </c>
      <c r="F6439" t="s">
        <v>6</v>
      </c>
      <c r="G6439" t="s">
        <v>3749</v>
      </c>
      <c r="H6439" t="s">
        <v>27</v>
      </c>
      <c r="I6439">
        <v>693</v>
      </c>
      <c r="J6439">
        <v>682</v>
      </c>
      <c r="K6439">
        <v>20211</v>
      </c>
      <c r="L6439">
        <v>20201117</v>
      </c>
      <c r="M6439" t="s">
        <v>36</v>
      </c>
      <c r="N6439">
        <v>0</v>
      </c>
      <c r="O6439">
        <v>7637980</v>
      </c>
      <c r="P6439" t="s">
        <v>15</v>
      </c>
      <c r="Q6439" t="s">
        <v>15</v>
      </c>
    </row>
    <row r="6440" spans="1:17" x14ac:dyDescent="0.25">
      <c r="A6440">
        <v>164068621</v>
      </c>
      <c r="B6440" t="s">
        <v>1458</v>
      </c>
      <c r="C6440" t="s">
        <v>979</v>
      </c>
      <c r="D6440" t="s">
        <v>122</v>
      </c>
      <c r="E6440">
        <v>21</v>
      </c>
      <c r="F6440" t="s">
        <v>5</v>
      </c>
      <c r="G6440" t="s">
        <v>8867</v>
      </c>
      <c r="H6440" t="s">
        <v>27</v>
      </c>
      <c r="I6440">
        <v>345</v>
      </c>
      <c r="J6440">
        <v>330</v>
      </c>
      <c r="K6440">
        <v>20211</v>
      </c>
      <c r="L6440">
        <v>20210218</v>
      </c>
      <c r="M6440" t="s">
        <v>36</v>
      </c>
      <c r="N6440">
        <v>20212</v>
      </c>
      <c r="O6440">
        <v>10876192</v>
      </c>
      <c r="P6440" t="s">
        <v>13</v>
      </c>
      <c r="Q6440" t="s">
        <v>13</v>
      </c>
    </row>
    <row r="6441" spans="1:17" x14ac:dyDescent="0.25">
      <c r="A6441">
        <v>163173478</v>
      </c>
      <c r="B6441" t="s">
        <v>4095</v>
      </c>
      <c r="C6441" t="s">
        <v>4096</v>
      </c>
      <c r="D6441" t="s">
        <v>82</v>
      </c>
      <c r="E6441">
        <v>21</v>
      </c>
      <c r="F6441" t="s">
        <v>6</v>
      </c>
      <c r="G6441" t="s">
        <v>3749</v>
      </c>
      <c r="H6441" t="s">
        <v>27</v>
      </c>
      <c r="I6441">
        <v>769</v>
      </c>
      <c r="J6441">
        <v>745</v>
      </c>
      <c r="K6441">
        <v>20211</v>
      </c>
      <c r="L6441">
        <v>20180403</v>
      </c>
      <c r="M6441" t="s">
        <v>36</v>
      </c>
      <c r="N6441">
        <v>0</v>
      </c>
      <c r="O6441">
        <v>12566461</v>
      </c>
      <c r="P6441" t="s">
        <v>16</v>
      </c>
      <c r="Q6441" t="s">
        <v>16</v>
      </c>
    </row>
    <row r="6442" spans="1:17" x14ac:dyDescent="0.25">
      <c r="A6442">
        <v>163274356</v>
      </c>
      <c r="B6442" t="s">
        <v>1088</v>
      </c>
      <c r="C6442" t="s">
        <v>4506</v>
      </c>
      <c r="D6442" t="s">
        <v>3650</v>
      </c>
      <c r="E6442">
        <v>21</v>
      </c>
      <c r="F6442" t="s">
        <v>6</v>
      </c>
      <c r="G6442" t="s">
        <v>8867</v>
      </c>
      <c r="H6442" t="s">
        <v>27</v>
      </c>
      <c r="I6442">
        <v>685</v>
      </c>
      <c r="J6442">
        <v>673</v>
      </c>
      <c r="K6442">
        <v>0</v>
      </c>
      <c r="L6442" t="s">
        <v>30</v>
      </c>
      <c r="M6442" t="s">
        <v>36</v>
      </c>
      <c r="N6442">
        <v>0</v>
      </c>
      <c r="O6442">
        <v>7996226</v>
      </c>
      <c r="P6442" t="s">
        <v>15</v>
      </c>
      <c r="Q6442" t="s">
        <v>15</v>
      </c>
    </row>
    <row r="6443" spans="1:17" x14ac:dyDescent="0.25">
      <c r="A6443">
        <v>164235961</v>
      </c>
      <c r="B6443" t="s">
        <v>744</v>
      </c>
      <c r="C6443" t="s">
        <v>526</v>
      </c>
      <c r="D6443" t="s">
        <v>127</v>
      </c>
      <c r="E6443">
        <v>21</v>
      </c>
      <c r="F6443" t="s">
        <v>37</v>
      </c>
      <c r="G6443" t="s">
        <v>2470</v>
      </c>
      <c r="H6443" t="s">
        <v>27</v>
      </c>
      <c r="I6443">
        <v>178</v>
      </c>
      <c r="J6443">
        <v>129</v>
      </c>
      <c r="K6443">
        <v>0</v>
      </c>
      <c r="L6443" t="s">
        <v>30</v>
      </c>
      <c r="M6443" t="s">
        <v>35</v>
      </c>
      <c r="N6443">
        <v>20212</v>
      </c>
      <c r="O6443">
        <v>15988359</v>
      </c>
      <c r="P6443" t="s">
        <v>13</v>
      </c>
      <c r="Q6443" t="s">
        <v>13</v>
      </c>
    </row>
    <row r="6444" spans="1:17" x14ac:dyDescent="0.25">
      <c r="A6444">
        <v>164107593</v>
      </c>
      <c r="B6444" t="s">
        <v>6434</v>
      </c>
      <c r="C6444" t="s">
        <v>2270</v>
      </c>
      <c r="D6444" t="s">
        <v>122</v>
      </c>
      <c r="E6444">
        <v>21</v>
      </c>
      <c r="F6444" t="s">
        <v>6</v>
      </c>
      <c r="G6444" t="s">
        <v>2472</v>
      </c>
      <c r="H6444" t="s">
        <v>27</v>
      </c>
      <c r="I6444">
        <v>309</v>
      </c>
      <c r="J6444">
        <v>295</v>
      </c>
      <c r="K6444">
        <v>20211</v>
      </c>
      <c r="L6444">
        <v>20210311</v>
      </c>
      <c r="M6444" t="s">
        <v>35</v>
      </c>
      <c r="N6444">
        <v>0</v>
      </c>
      <c r="O6444">
        <v>15917128</v>
      </c>
      <c r="P6444" t="s">
        <v>13</v>
      </c>
      <c r="Q6444" t="s">
        <v>13</v>
      </c>
    </row>
    <row r="6445" spans="1:17" x14ac:dyDescent="0.25">
      <c r="A6445">
        <v>164292240</v>
      </c>
      <c r="B6445" t="s">
        <v>1783</v>
      </c>
      <c r="C6445" t="s">
        <v>1193</v>
      </c>
      <c r="D6445" t="s">
        <v>127</v>
      </c>
      <c r="E6445">
        <v>21</v>
      </c>
      <c r="F6445" t="s">
        <v>38</v>
      </c>
      <c r="G6445" t="s">
        <v>30</v>
      </c>
      <c r="H6445" t="s">
        <v>27</v>
      </c>
      <c r="I6445">
        <v>149</v>
      </c>
      <c r="J6445">
        <v>149</v>
      </c>
      <c r="K6445">
        <v>0</v>
      </c>
      <c r="L6445" t="s">
        <v>30</v>
      </c>
      <c r="M6445" t="s">
        <v>35</v>
      </c>
      <c r="N6445">
        <v>20212</v>
      </c>
      <c r="O6445">
        <v>9016283</v>
      </c>
      <c r="P6445" t="s">
        <v>13</v>
      </c>
      <c r="Q6445" t="s">
        <v>13</v>
      </c>
    </row>
    <row r="6446" spans="1:17" x14ac:dyDescent="0.25">
      <c r="A6446">
        <v>163351352</v>
      </c>
      <c r="B6446" t="s">
        <v>1387</v>
      </c>
      <c r="C6446" t="s">
        <v>4732</v>
      </c>
      <c r="D6446" t="s">
        <v>127</v>
      </c>
      <c r="E6446">
        <v>21</v>
      </c>
      <c r="F6446" t="s">
        <v>6</v>
      </c>
      <c r="G6446" t="s">
        <v>3918</v>
      </c>
      <c r="H6446" t="s">
        <v>27</v>
      </c>
      <c r="I6446">
        <v>605</v>
      </c>
      <c r="J6446">
        <v>595</v>
      </c>
      <c r="K6446">
        <v>20211</v>
      </c>
      <c r="L6446">
        <v>20200218</v>
      </c>
      <c r="M6446" t="s">
        <v>36</v>
      </c>
      <c r="N6446">
        <v>20212</v>
      </c>
      <c r="O6446">
        <v>9025566</v>
      </c>
      <c r="P6446" t="s">
        <v>15</v>
      </c>
      <c r="Q6446" t="s">
        <v>15</v>
      </c>
    </row>
    <row r="6447" spans="1:17" x14ac:dyDescent="0.25">
      <c r="A6447">
        <v>163351352</v>
      </c>
      <c r="B6447" t="s">
        <v>1387</v>
      </c>
      <c r="C6447" t="s">
        <v>4732</v>
      </c>
      <c r="D6447" t="s">
        <v>127</v>
      </c>
      <c r="E6447">
        <v>21</v>
      </c>
      <c r="F6447" t="s">
        <v>38</v>
      </c>
      <c r="G6447" t="s">
        <v>3918</v>
      </c>
      <c r="H6447" t="s">
        <v>27</v>
      </c>
      <c r="I6447">
        <v>605</v>
      </c>
      <c r="J6447">
        <v>171</v>
      </c>
      <c r="K6447">
        <v>20211</v>
      </c>
      <c r="L6447">
        <v>20200218</v>
      </c>
      <c r="M6447" t="s">
        <v>36</v>
      </c>
      <c r="N6447">
        <v>20212</v>
      </c>
      <c r="O6447">
        <v>9025566</v>
      </c>
      <c r="P6447" t="s">
        <v>15</v>
      </c>
      <c r="Q6447" t="s">
        <v>13</v>
      </c>
    </row>
    <row r="6448" spans="1:17" x14ac:dyDescent="0.25">
      <c r="A6448">
        <v>164136412</v>
      </c>
      <c r="B6448" t="s">
        <v>298</v>
      </c>
      <c r="C6448" t="s">
        <v>450</v>
      </c>
      <c r="D6448" t="s">
        <v>122</v>
      </c>
      <c r="E6448">
        <v>21</v>
      </c>
      <c r="F6448" t="s">
        <v>6</v>
      </c>
      <c r="G6448" t="s">
        <v>7811</v>
      </c>
      <c r="H6448" t="s">
        <v>27</v>
      </c>
      <c r="I6448">
        <v>289</v>
      </c>
      <c r="J6448">
        <v>275</v>
      </c>
      <c r="K6448">
        <v>0</v>
      </c>
      <c r="L6448">
        <v>20190502</v>
      </c>
      <c r="M6448" t="s">
        <v>36</v>
      </c>
      <c r="N6448">
        <v>0</v>
      </c>
      <c r="O6448">
        <v>15957637</v>
      </c>
      <c r="P6448" t="s">
        <v>13</v>
      </c>
      <c r="Q6448" t="s">
        <v>13</v>
      </c>
    </row>
    <row r="6449" spans="1:17" x14ac:dyDescent="0.25">
      <c r="A6449">
        <v>162984501</v>
      </c>
      <c r="B6449" t="s">
        <v>1787</v>
      </c>
      <c r="C6449" t="s">
        <v>278</v>
      </c>
      <c r="D6449" t="s">
        <v>122</v>
      </c>
      <c r="E6449">
        <v>21</v>
      </c>
      <c r="F6449" t="s">
        <v>6</v>
      </c>
      <c r="G6449" t="s">
        <v>3580</v>
      </c>
      <c r="H6449" t="s">
        <v>27</v>
      </c>
      <c r="I6449">
        <v>918</v>
      </c>
      <c r="J6449">
        <v>869</v>
      </c>
      <c r="K6449">
        <v>0</v>
      </c>
      <c r="L6449">
        <v>20190107</v>
      </c>
      <c r="M6449" t="s">
        <v>36</v>
      </c>
      <c r="N6449">
        <v>0</v>
      </c>
      <c r="O6449">
        <v>13529655</v>
      </c>
      <c r="P6449" t="s">
        <v>16</v>
      </c>
      <c r="Q6449" t="s">
        <v>16</v>
      </c>
    </row>
    <row r="6450" spans="1:17" x14ac:dyDescent="0.25">
      <c r="A6450">
        <v>164150640</v>
      </c>
      <c r="B6450" t="s">
        <v>300</v>
      </c>
      <c r="C6450" t="s">
        <v>7035</v>
      </c>
      <c r="D6450" t="s">
        <v>122</v>
      </c>
      <c r="E6450">
        <v>21</v>
      </c>
      <c r="F6450" t="s">
        <v>6</v>
      </c>
      <c r="G6450" t="s">
        <v>7007</v>
      </c>
      <c r="H6450" t="s">
        <v>27</v>
      </c>
      <c r="I6450">
        <v>255</v>
      </c>
      <c r="J6450">
        <v>163</v>
      </c>
      <c r="K6450">
        <v>20211</v>
      </c>
      <c r="L6450">
        <v>20190515</v>
      </c>
      <c r="M6450" t="s">
        <v>35</v>
      </c>
      <c r="N6450">
        <v>20212</v>
      </c>
      <c r="O6450">
        <v>15922316</v>
      </c>
      <c r="P6450" t="s">
        <v>13</v>
      </c>
      <c r="Q6450" t="s">
        <v>13</v>
      </c>
    </row>
    <row r="6451" spans="1:17" x14ac:dyDescent="0.25">
      <c r="A6451">
        <v>164363920</v>
      </c>
      <c r="B6451" t="s">
        <v>1791</v>
      </c>
      <c r="C6451" t="s">
        <v>6634</v>
      </c>
      <c r="D6451" t="s">
        <v>122</v>
      </c>
      <c r="E6451">
        <v>21</v>
      </c>
      <c r="F6451" t="s">
        <v>6</v>
      </c>
      <c r="G6451" t="s">
        <v>7811</v>
      </c>
      <c r="H6451" t="s">
        <v>27</v>
      </c>
      <c r="I6451">
        <v>31</v>
      </c>
      <c r="J6451">
        <v>30</v>
      </c>
      <c r="K6451">
        <v>0</v>
      </c>
      <c r="L6451" t="s">
        <v>30</v>
      </c>
      <c r="M6451" t="s">
        <v>35</v>
      </c>
      <c r="N6451">
        <v>0</v>
      </c>
      <c r="O6451">
        <v>10231729</v>
      </c>
      <c r="P6451" t="s">
        <v>13</v>
      </c>
      <c r="Q6451" t="s">
        <v>13</v>
      </c>
    </row>
    <row r="6452" spans="1:17" x14ac:dyDescent="0.25">
      <c r="A6452">
        <v>164144315</v>
      </c>
      <c r="B6452" t="s">
        <v>7036</v>
      </c>
      <c r="C6452" t="s">
        <v>1614</v>
      </c>
      <c r="D6452" t="s">
        <v>122</v>
      </c>
      <c r="E6452">
        <v>21</v>
      </c>
      <c r="F6452" t="s">
        <v>6</v>
      </c>
      <c r="G6452" t="s">
        <v>7007</v>
      </c>
      <c r="H6452" t="s">
        <v>27</v>
      </c>
      <c r="I6452">
        <v>256</v>
      </c>
      <c r="J6452">
        <v>212</v>
      </c>
      <c r="K6452">
        <v>20211</v>
      </c>
      <c r="L6452">
        <v>20201027</v>
      </c>
      <c r="M6452" t="s">
        <v>36</v>
      </c>
      <c r="N6452">
        <v>20212</v>
      </c>
      <c r="O6452">
        <v>14521996</v>
      </c>
      <c r="P6452" t="s">
        <v>13</v>
      </c>
      <c r="Q6452" t="s">
        <v>13</v>
      </c>
    </row>
    <row r="6453" spans="1:17" x14ac:dyDescent="0.25">
      <c r="A6453">
        <v>164237276</v>
      </c>
      <c r="B6453" t="s">
        <v>7817</v>
      </c>
      <c r="C6453" t="s">
        <v>497</v>
      </c>
      <c r="D6453" t="s">
        <v>79</v>
      </c>
      <c r="E6453">
        <v>21</v>
      </c>
      <c r="F6453" t="s">
        <v>38</v>
      </c>
      <c r="G6453" t="s">
        <v>2472</v>
      </c>
      <c r="H6453" t="s">
        <v>27</v>
      </c>
      <c r="I6453">
        <v>174</v>
      </c>
      <c r="J6453">
        <v>157</v>
      </c>
      <c r="K6453">
        <v>0</v>
      </c>
      <c r="L6453">
        <v>20181029</v>
      </c>
      <c r="M6453" t="s">
        <v>36</v>
      </c>
      <c r="N6453">
        <v>0</v>
      </c>
      <c r="O6453">
        <v>10309404</v>
      </c>
      <c r="P6453" t="s">
        <v>13</v>
      </c>
      <c r="Q6453" t="s">
        <v>13</v>
      </c>
    </row>
    <row r="6454" spans="1:17" x14ac:dyDescent="0.25">
      <c r="A6454">
        <v>163171706</v>
      </c>
      <c r="B6454" t="s">
        <v>5646</v>
      </c>
      <c r="C6454" t="s">
        <v>1309</v>
      </c>
      <c r="D6454" t="s">
        <v>79</v>
      </c>
      <c r="E6454">
        <v>21</v>
      </c>
      <c r="F6454" t="s">
        <v>6</v>
      </c>
      <c r="G6454" t="s">
        <v>3749</v>
      </c>
      <c r="H6454" t="s">
        <v>27</v>
      </c>
      <c r="I6454">
        <v>770</v>
      </c>
      <c r="J6454">
        <v>755</v>
      </c>
      <c r="K6454">
        <v>20211</v>
      </c>
      <c r="L6454">
        <v>20210324</v>
      </c>
      <c r="M6454" t="s">
        <v>36</v>
      </c>
      <c r="N6454">
        <v>20212</v>
      </c>
      <c r="O6454">
        <v>11000764</v>
      </c>
      <c r="P6454" t="s">
        <v>16</v>
      </c>
      <c r="Q6454" t="s">
        <v>16</v>
      </c>
    </row>
    <row r="6455" spans="1:17" x14ac:dyDescent="0.25">
      <c r="A6455">
        <v>163341572</v>
      </c>
      <c r="B6455" t="s">
        <v>4733</v>
      </c>
      <c r="C6455" t="s">
        <v>722</v>
      </c>
      <c r="D6455" t="s">
        <v>122</v>
      </c>
      <c r="E6455">
        <v>21</v>
      </c>
      <c r="F6455" t="s">
        <v>6</v>
      </c>
      <c r="G6455" t="s">
        <v>8867</v>
      </c>
      <c r="H6455" t="s">
        <v>27</v>
      </c>
      <c r="I6455">
        <v>622</v>
      </c>
      <c r="J6455">
        <v>560</v>
      </c>
      <c r="K6455">
        <v>0</v>
      </c>
      <c r="L6455">
        <v>20190423</v>
      </c>
      <c r="M6455" t="s">
        <v>36</v>
      </c>
      <c r="N6455">
        <v>0</v>
      </c>
      <c r="O6455">
        <v>14611672</v>
      </c>
      <c r="P6455" t="s">
        <v>15</v>
      </c>
      <c r="Q6455" t="s">
        <v>15</v>
      </c>
    </row>
    <row r="6456" spans="1:17" x14ac:dyDescent="0.25">
      <c r="A6456">
        <v>163347049</v>
      </c>
      <c r="B6456" t="s">
        <v>7415</v>
      </c>
      <c r="C6456" t="s">
        <v>4930</v>
      </c>
      <c r="D6456" t="s">
        <v>121</v>
      </c>
      <c r="E6456">
        <v>21</v>
      </c>
      <c r="F6456" t="s">
        <v>5</v>
      </c>
      <c r="G6456" t="s">
        <v>3580</v>
      </c>
      <c r="H6456" t="s">
        <v>27</v>
      </c>
      <c r="I6456">
        <v>612</v>
      </c>
      <c r="J6456">
        <v>601</v>
      </c>
      <c r="K6456">
        <v>20211</v>
      </c>
      <c r="L6456">
        <v>20180521</v>
      </c>
      <c r="M6456" t="s">
        <v>36</v>
      </c>
      <c r="N6456">
        <v>0</v>
      </c>
      <c r="O6456">
        <v>15382826</v>
      </c>
      <c r="P6456" t="s">
        <v>15</v>
      </c>
      <c r="Q6456" t="s">
        <v>15</v>
      </c>
    </row>
    <row r="6457" spans="1:17" x14ac:dyDescent="0.25">
      <c r="A6457">
        <v>163353727</v>
      </c>
      <c r="B6457" t="s">
        <v>4734</v>
      </c>
      <c r="C6457" t="s">
        <v>1305</v>
      </c>
      <c r="D6457" t="s">
        <v>122</v>
      </c>
      <c r="E6457">
        <v>21</v>
      </c>
      <c r="F6457" t="s">
        <v>5</v>
      </c>
      <c r="G6457" t="s">
        <v>3749</v>
      </c>
      <c r="H6457" t="s">
        <v>27</v>
      </c>
      <c r="I6457">
        <v>604</v>
      </c>
      <c r="J6457">
        <v>601</v>
      </c>
      <c r="K6457">
        <v>0</v>
      </c>
      <c r="L6457" t="s">
        <v>30</v>
      </c>
      <c r="M6457" t="s">
        <v>36</v>
      </c>
      <c r="N6457">
        <v>0</v>
      </c>
      <c r="O6457">
        <v>11079526</v>
      </c>
      <c r="P6457" t="s">
        <v>15</v>
      </c>
      <c r="Q6457" t="s">
        <v>15</v>
      </c>
    </row>
    <row r="6458" spans="1:17" x14ac:dyDescent="0.25">
      <c r="A6458">
        <v>164351101</v>
      </c>
      <c r="B6458" t="s">
        <v>10496</v>
      </c>
      <c r="C6458" t="s">
        <v>2556</v>
      </c>
      <c r="D6458" t="s">
        <v>121</v>
      </c>
      <c r="E6458">
        <v>21</v>
      </c>
      <c r="F6458" t="s">
        <v>6</v>
      </c>
      <c r="G6458" t="s">
        <v>7804</v>
      </c>
      <c r="H6458" t="s">
        <v>27</v>
      </c>
      <c r="I6458">
        <v>44</v>
      </c>
      <c r="J6458">
        <v>3</v>
      </c>
      <c r="K6458">
        <v>0</v>
      </c>
      <c r="L6458">
        <v>20210510</v>
      </c>
      <c r="M6458" t="s">
        <v>36</v>
      </c>
      <c r="N6458">
        <v>0</v>
      </c>
      <c r="O6458">
        <v>13108733</v>
      </c>
      <c r="P6458" t="s">
        <v>13</v>
      </c>
      <c r="Q6458" t="s">
        <v>13</v>
      </c>
    </row>
    <row r="6459" spans="1:17" x14ac:dyDescent="0.25">
      <c r="A6459">
        <v>164239545</v>
      </c>
      <c r="B6459" t="s">
        <v>7416</v>
      </c>
      <c r="C6459" t="s">
        <v>1106</v>
      </c>
      <c r="D6459" t="s">
        <v>122</v>
      </c>
      <c r="E6459">
        <v>21</v>
      </c>
      <c r="F6459" t="s">
        <v>38</v>
      </c>
      <c r="G6459" t="s">
        <v>8866</v>
      </c>
      <c r="H6459" t="s">
        <v>27</v>
      </c>
      <c r="I6459">
        <v>230</v>
      </c>
      <c r="J6459">
        <v>230</v>
      </c>
      <c r="K6459">
        <v>20211</v>
      </c>
      <c r="L6459">
        <v>20201027</v>
      </c>
      <c r="M6459" t="s">
        <v>36</v>
      </c>
      <c r="N6459">
        <v>0</v>
      </c>
      <c r="O6459">
        <v>13353520</v>
      </c>
      <c r="P6459" t="s">
        <v>13</v>
      </c>
      <c r="Q6459" t="s">
        <v>13</v>
      </c>
    </row>
    <row r="6460" spans="1:17" x14ac:dyDescent="0.25">
      <c r="A6460">
        <v>164223934</v>
      </c>
      <c r="B6460" t="s">
        <v>515</v>
      </c>
      <c r="C6460" t="s">
        <v>2852</v>
      </c>
      <c r="D6460" t="s">
        <v>108</v>
      </c>
      <c r="E6460">
        <v>21</v>
      </c>
      <c r="F6460" t="s">
        <v>38</v>
      </c>
      <c r="G6460" t="s">
        <v>7007</v>
      </c>
      <c r="H6460" t="s">
        <v>27</v>
      </c>
      <c r="I6460">
        <v>192</v>
      </c>
      <c r="J6460">
        <v>189</v>
      </c>
      <c r="K6460">
        <v>0</v>
      </c>
      <c r="L6460" t="s">
        <v>30</v>
      </c>
      <c r="M6460" t="s">
        <v>36</v>
      </c>
      <c r="N6460">
        <v>0</v>
      </c>
      <c r="O6460">
        <v>14300633</v>
      </c>
      <c r="P6460" t="s">
        <v>13</v>
      </c>
      <c r="Q6460" t="s">
        <v>13</v>
      </c>
    </row>
    <row r="6461" spans="1:17" x14ac:dyDescent="0.25">
      <c r="A6461">
        <v>164284558</v>
      </c>
      <c r="B6461" t="s">
        <v>8765</v>
      </c>
      <c r="C6461" t="s">
        <v>8766</v>
      </c>
      <c r="D6461" t="s">
        <v>122</v>
      </c>
      <c r="E6461">
        <v>21</v>
      </c>
      <c r="F6461" t="s">
        <v>38</v>
      </c>
      <c r="G6461" t="s">
        <v>30</v>
      </c>
      <c r="H6461" t="s">
        <v>27</v>
      </c>
      <c r="I6461">
        <v>140</v>
      </c>
      <c r="J6461">
        <v>140</v>
      </c>
      <c r="K6461">
        <v>20211</v>
      </c>
      <c r="L6461">
        <v>20200831</v>
      </c>
      <c r="M6461" t="s">
        <v>36</v>
      </c>
      <c r="N6461">
        <v>20212</v>
      </c>
      <c r="O6461">
        <v>13738447</v>
      </c>
      <c r="P6461" t="s">
        <v>13</v>
      </c>
      <c r="Q6461" t="s">
        <v>13</v>
      </c>
    </row>
    <row r="6462" spans="1:17" x14ac:dyDescent="0.25">
      <c r="A6462">
        <v>162396266</v>
      </c>
      <c r="B6462" t="s">
        <v>4097</v>
      </c>
      <c r="C6462" t="s">
        <v>533</v>
      </c>
      <c r="D6462" t="s">
        <v>122</v>
      </c>
      <c r="E6462">
        <v>21</v>
      </c>
      <c r="F6462" t="s">
        <v>5</v>
      </c>
      <c r="G6462" t="s">
        <v>8867</v>
      </c>
      <c r="H6462" t="s">
        <v>28</v>
      </c>
      <c r="I6462">
        <v>1280</v>
      </c>
      <c r="J6462">
        <v>1263</v>
      </c>
      <c r="K6462">
        <v>0</v>
      </c>
      <c r="L6462" t="s">
        <v>30</v>
      </c>
      <c r="M6462" t="s">
        <v>36</v>
      </c>
      <c r="N6462">
        <v>0</v>
      </c>
      <c r="O6462">
        <v>9077958</v>
      </c>
      <c r="P6462" t="s">
        <v>16</v>
      </c>
      <c r="Q6462" t="s">
        <v>16</v>
      </c>
    </row>
    <row r="6463" spans="1:17" x14ac:dyDescent="0.25">
      <c r="A6463">
        <v>163425244</v>
      </c>
      <c r="B6463" t="s">
        <v>1105</v>
      </c>
      <c r="C6463" t="s">
        <v>5220</v>
      </c>
      <c r="D6463" t="s">
        <v>122</v>
      </c>
      <c r="E6463">
        <v>21</v>
      </c>
      <c r="F6463" t="s">
        <v>6</v>
      </c>
      <c r="G6463" t="s">
        <v>7007</v>
      </c>
      <c r="H6463" t="s">
        <v>27</v>
      </c>
      <c r="I6463">
        <v>540</v>
      </c>
      <c r="J6463">
        <v>486</v>
      </c>
      <c r="K6463">
        <v>20211</v>
      </c>
      <c r="L6463">
        <v>20190509</v>
      </c>
      <c r="M6463" t="s">
        <v>35</v>
      </c>
      <c r="N6463">
        <v>20212</v>
      </c>
      <c r="O6463">
        <v>13075280</v>
      </c>
      <c r="P6463" t="s">
        <v>14</v>
      </c>
      <c r="Q6463" t="s">
        <v>14</v>
      </c>
    </row>
    <row r="6464" spans="1:17" x14ac:dyDescent="0.25">
      <c r="A6464">
        <v>164124297</v>
      </c>
      <c r="B6464" t="s">
        <v>2257</v>
      </c>
      <c r="C6464" t="s">
        <v>1598</v>
      </c>
      <c r="D6464" t="s">
        <v>127</v>
      </c>
      <c r="E6464">
        <v>21</v>
      </c>
      <c r="F6464" t="s">
        <v>5</v>
      </c>
      <c r="G6464" t="s">
        <v>2471</v>
      </c>
      <c r="H6464" t="s">
        <v>27</v>
      </c>
      <c r="I6464">
        <v>338</v>
      </c>
      <c r="J6464">
        <v>58</v>
      </c>
      <c r="K6464">
        <v>20211</v>
      </c>
      <c r="L6464">
        <v>20210329</v>
      </c>
      <c r="M6464" t="s">
        <v>36</v>
      </c>
      <c r="N6464">
        <v>20212</v>
      </c>
      <c r="O6464">
        <v>10498463</v>
      </c>
      <c r="P6464" t="s">
        <v>13</v>
      </c>
      <c r="Q6464" t="s">
        <v>13</v>
      </c>
    </row>
    <row r="6465" spans="1:17" x14ac:dyDescent="0.25">
      <c r="A6465">
        <v>164358371</v>
      </c>
      <c r="B6465" t="s">
        <v>1803</v>
      </c>
      <c r="C6465" t="s">
        <v>499</v>
      </c>
      <c r="D6465" t="s">
        <v>122</v>
      </c>
      <c r="E6465">
        <v>21</v>
      </c>
      <c r="F6465" t="s">
        <v>6</v>
      </c>
      <c r="G6465" t="s">
        <v>7804</v>
      </c>
      <c r="H6465" t="s">
        <v>27</v>
      </c>
      <c r="I6465">
        <v>17</v>
      </c>
      <c r="J6465">
        <v>17</v>
      </c>
      <c r="K6465">
        <v>20211</v>
      </c>
      <c r="L6465">
        <v>20210514</v>
      </c>
      <c r="M6465" t="s">
        <v>36</v>
      </c>
      <c r="N6465">
        <v>0</v>
      </c>
      <c r="O6465">
        <v>16045295</v>
      </c>
      <c r="P6465" t="s">
        <v>13</v>
      </c>
      <c r="Q6465" t="s">
        <v>13</v>
      </c>
    </row>
    <row r="6466" spans="1:17" x14ac:dyDescent="0.25">
      <c r="A6466">
        <v>164224732</v>
      </c>
      <c r="B6466" t="s">
        <v>3804</v>
      </c>
      <c r="C6466" t="s">
        <v>2162</v>
      </c>
      <c r="D6466" t="s">
        <v>122</v>
      </c>
      <c r="E6466">
        <v>21</v>
      </c>
      <c r="F6466" t="s">
        <v>38</v>
      </c>
      <c r="G6466" t="s">
        <v>3528</v>
      </c>
      <c r="H6466" t="s">
        <v>27</v>
      </c>
      <c r="I6466">
        <v>191</v>
      </c>
      <c r="J6466">
        <v>189</v>
      </c>
      <c r="K6466">
        <v>0</v>
      </c>
      <c r="L6466">
        <v>20180404</v>
      </c>
      <c r="M6466" t="s">
        <v>36</v>
      </c>
      <c r="N6466">
        <v>0</v>
      </c>
      <c r="O6466">
        <v>13395100</v>
      </c>
      <c r="P6466" t="s">
        <v>13</v>
      </c>
      <c r="Q6466" t="s">
        <v>13</v>
      </c>
    </row>
    <row r="6467" spans="1:17" x14ac:dyDescent="0.25">
      <c r="A6467">
        <v>163424006</v>
      </c>
      <c r="B6467" t="s">
        <v>2460</v>
      </c>
      <c r="C6467" t="s">
        <v>5096</v>
      </c>
      <c r="D6467" t="s">
        <v>122</v>
      </c>
      <c r="E6467">
        <v>21</v>
      </c>
      <c r="F6467" t="s">
        <v>6</v>
      </c>
      <c r="G6467" t="s">
        <v>3749</v>
      </c>
      <c r="H6467" t="s">
        <v>27</v>
      </c>
      <c r="I6467">
        <v>541</v>
      </c>
      <c r="J6467">
        <v>539</v>
      </c>
      <c r="K6467">
        <v>20211</v>
      </c>
      <c r="L6467">
        <v>20210410</v>
      </c>
      <c r="M6467" t="s">
        <v>36</v>
      </c>
      <c r="N6467">
        <v>20212</v>
      </c>
      <c r="O6467">
        <v>11564689</v>
      </c>
      <c r="P6467" t="s">
        <v>14</v>
      </c>
      <c r="Q6467" t="s">
        <v>14</v>
      </c>
    </row>
    <row r="6468" spans="1:17" x14ac:dyDescent="0.25">
      <c r="A6468">
        <v>164149792</v>
      </c>
      <c r="B6468" t="s">
        <v>3270</v>
      </c>
      <c r="C6468" t="s">
        <v>1721</v>
      </c>
      <c r="D6468" t="s">
        <v>121</v>
      </c>
      <c r="E6468">
        <v>21</v>
      </c>
      <c r="F6468" t="s">
        <v>38</v>
      </c>
      <c r="G6468" t="s">
        <v>3528</v>
      </c>
      <c r="H6468" t="s">
        <v>27</v>
      </c>
      <c r="I6468">
        <v>258</v>
      </c>
      <c r="J6468">
        <v>237</v>
      </c>
      <c r="K6468">
        <v>0</v>
      </c>
      <c r="L6468">
        <v>20191223</v>
      </c>
      <c r="M6468" t="s">
        <v>36</v>
      </c>
      <c r="N6468">
        <v>0</v>
      </c>
      <c r="O6468">
        <v>146648</v>
      </c>
      <c r="P6468" t="s">
        <v>13</v>
      </c>
      <c r="Q6468" t="s">
        <v>13</v>
      </c>
    </row>
    <row r="6469" spans="1:17" x14ac:dyDescent="0.25">
      <c r="A6469">
        <v>163339502</v>
      </c>
      <c r="B6469" t="s">
        <v>1201</v>
      </c>
      <c r="C6469" t="s">
        <v>4735</v>
      </c>
      <c r="D6469" t="s">
        <v>122</v>
      </c>
      <c r="E6469">
        <v>21</v>
      </c>
      <c r="F6469" t="s">
        <v>6</v>
      </c>
      <c r="G6469" t="s">
        <v>3580</v>
      </c>
      <c r="H6469" t="s">
        <v>27</v>
      </c>
      <c r="I6469">
        <v>625</v>
      </c>
      <c r="J6469">
        <v>598</v>
      </c>
      <c r="K6469">
        <v>20211</v>
      </c>
      <c r="L6469">
        <v>20210315</v>
      </c>
      <c r="M6469" t="s">
        <v>35</v>
      </c>
      <c r="N6469">
        <v>20212</v>
      </c>
      <c r="O6469">
        <v>9086958</v>
      </c>
      <c r="P6469" t="s">
        <v>15</v>
      </c>
      <c r="Q6469" t="s">
        <v>15</v>
      </c>
    </row>
    <row r="6470" spans="1:17" x14ac:dyDescent="0.25">
      <c r="A6470">
        <v>164365873</v>
      </c>
      <c r="B6470" t="s">
        <v>1095</v>
      </c>
      <c r="C6470" t="s">
        <v>171</v>
      </c>
      <c r="D6470" t="s">
        <v>127</v>
      </c>
      <c r="E6470">
        <v>21</v>
      </c>
      <c r="F6470" t="s">
        <v>6</v>
      </c>
      <c r="G6470" t="s">
        <v>2471</v>
      </c>
      <c r="H6470" t="s">
        <v>27</v>
      </c>
      <c r="I6470">
        <v>8</v>
      </c>
      <c r="J6470">
        <v>3</v>
      </c>
      <c r="K6470">
        <v>20211</v>
      </c>
      <c r="L6470" t="s">
        <v>30</v>
      </c>
      <c r="M6470" t="s">
        <v>36</v>
      </c>
      <c r="N6470">
        <v>0</v>
      </c>
      <c r="O6470">
        <v>15034151</v>
      </c>
      <c r="P6470" t="s">
        <v>13</v>
      </c>
      <c r="Q6470" t="s">
        <v>13</v>
      </c>
    </row>
    <row r="6471" spans="1:17" x14ac:dyDescent="0.25">
      <c r="A6471">
        <v>164340012</v>
      </c>
      <c r="B6471" t="s">
        <v>10497</v>
      </c>
      <c r="C6471" t="s">
        <v>10498</v>
      </c>
      <c r="D6471" t="s">
        <v>122</v>
      </c>
      <c r="E6471">
        <v>21</v>
      </c>
      <c r="F6471" t="s">
        <v>37</v>
      </c>
      <c r="G6471" t="s">
        <v>3979</v>
      </c>
      <c r="H6471" t="s">
        <v>27</v>
      </c>
      <c r="I6471">
        <v>58</v>
      </c>
      <c r="J6471">
        <v>34</v>
      </c>
      <c r="K6471">
        <v>0</v>
      </c>
      <c r="L6471">
        <v>20210427</v>
      </c>
      <c r="M6471" t="s">
        <v>35</v>
      </c>
      <c r="N6471">
        <v>20212</v>
      </c>
      <c r="O6471">
        <v>16019609</v>
      </c>
      <c r="P6471" t="s">
        <v>13</v>
      </c>
      <c r="Q6471" t="s">
        <v>13</v>
      </c>
    </row>
    <row r="6472" spans="1:17" x14ac:dyDescent="0.25">
      <c r="A6472">
        <v>163217158</v>
      </c>
      <c r="B6472" t="s">
        <v>4242</v>
      </c>
      <c r="C6472" t="s">
        <v>4243</v>
      </c>
      <c r="D6472" t="s">
        <v>122</v>
      </c>
      <c r="E6472">
        <v>21</v>
      </c>
      <c r="F6472" t="s">
        <v>6</v>
      </c>
      <c r="G6472" t="s">
        <v>3580</v>
      </c>
      <c r="H6472" t="s">
        <v>27</v>
      </c>
      <c r="I6472">
        <v>735</v>
      </c>
      <c r="J6472">
        <v>719</v>
      </c>
      <c r="K6472">
        <v>20211</v>
      </c>
      <c r="L6472">
        <v>20201103</v>
      </c>
      <c r="M6472" t="s">
        <v>35</v>
      </c>
      <c r="N6472">
        <v>20212</v>
      </c>
      <c r="O6472">
        <v>15330644</v>
      </c>
      <c r="P6472" t="s">
        <v>16</v>
      </c>
      <c r="Q6472" t="s">
        <v>15</v>
      </c>
    </row>
    <row r="6473" spans="1:17" x14ac:dyDescent="0.25">
      <c r="A6473">
        <v>164325515</v>
      </c>
      <c r="B6473" t="s">
        <v>10120</v>
      </c>
      <c r="C6473" t="s">
        <v>1712</v>
      </c>
      <c r="D6473" t="s">
        <v>122</v>
      </c>
      <c r="E6473">
        <v>21</v>
      </c>
      <c r="F6473" t="s">
        <v>6</v>
      </c>
      <c r="G6473" t="s">
        <v>7811</v>
      </c>
      <c r="H6473" t="s">
        <v>27</v>
      </c>
      <c r="I6473">
        <v>70</v>
      </c>
      <c r="J6473">
        <v>65</v>
      </c>
      <c r="K6473">
        <v>0</v>
      </c>
      <c r="L6473">
        <v>20210701</v>
      </c>
      <c r="M6473" t="s">
        <v>36</v>
      </c>
      <c r="N6473">
        <v>0</v>
      </c>
      <c r="O6473">
        <v>9105255</v>
      </c>
      <c r="P6473" t="s">
        <v>13</v>
      </c>
      <c r="Q6473" t="s">
        <v>13</v>
      </c>
    </row>
    <row r="6474" spans="1:17" x14ac:dyDescent="0.25">
      <c r="A6474">
        <v>163723945</v>
      </c>
      <c r="B6474" t="s">
        <v>5221</v>
      </c>
      <c r="C6474" t="s">
        <v>5222</v>
      </c>
      <c r="D6474" t="s">
        <v>122</v>
      </c>
      <c r="E6474">
        <v>21</v>
      </c>
      <c r="F6474" t="s">
        <v>6</v>
      </c>
      <c r="G6474" t="s">
        <v>3528</v>
      </c>
      <c r="H6474" t="s">
        <v>27</v>
      </c>
      <c r="I6474">
        <v>507</v>
      </c>
      <c r="J6474">
        <v>496</v>
      </c>
      <c r="K6474">
        <v>20211</v>
      </c>
      <c r="L6474">
        <v>20190419</v>
      </c>
      <c r="M6474" t="s">
        <v>36</v>
      </c>
      <c r="N6474">
        <v>0</v>
      </c>
      <c r="O6474">
        <v>15113202</v>
      </c>
      <c r="P6474" t="s">
        <v>14</v>
      </c>
      <c r="Q6474" t="s">
        <v>14</v>
      </c>
    </row>
    <row r="6475" spans="1:17" x14ac:dyDescent="0.25">
      <c r="A6475">
        <v>164131712</v>
      </c>
      <c r="B6475" t="s">
        <v>7417</v>
      </c>
      <c r="C6475" t="s">
        <v>879</v>
      </c>
      <c r="D6475" t="s">
        <v>122</v>
      </c>
      <c r="E6475">
        <v>21</v>
      </c>
      <c r="F6475" t="s">
        <v>38</v>
      </c>
      <c r="G6475" t="s">
        <v>3580</v>
      </c>
      <c r="H6475" t="s">
        <v>27</v>
      </c>
      <c r="I6475">
        <v>283</v>
      </c>
      <c r="J6475">
        <v>191</v>
      </c>
      <c r="K6475">
        <v>0</v>
      </c>
      <c r="L6475">
        <v>20190715</v>
      </c>
      <c r="M6475" t="s">
        <v>35</v>
      </c>
      <c r="N6475">
        <v>0</v>
      </c>
      <c r="O6475">
        <v>14735638</v>
      </c>
      <c r="P6475" t="s">
        <v>13</v>
      </c>
      <c r="Q6475" t="s">
        <v>13</v>
      </c>
    </row>
    <row r="6476" spans="1:17" x14ac:dyDescent="0.25">
      <c r="A6476">
        <v>163752980</v>
      </c>
      <c r="B6476" t="s">
        <v>5223</v>
      </c>
      <c r="C6476" t="s">
        <v>5224</v>
      </c>
      <c r="D6476" t="s">
        <v>122</v>
      </c>
      <c r="E6476">
        <v>21</v>
      </c>
      <c r="F6476" t="s">
        <v>6</v>
      </c>
      <c r="G6476" t="s">
        <v>8867</v>
      </c>
      <c r="H6476" t="s">
        <v>27</v>
      </c>
      <c r="I6476">
        <v>498</v>
      </c>
      <c r="J6476">
        <v>483</v>
      </c>
      <c r="K6476">
        <v>20211</v>
      </c>
      <c r="L6476">
        <v>20210719</v>
      </c>
      <c r="M6476" t="s">
        <v>36</v>
      </c>
      <c r="N6476">
        <v>20212</v>
      </c>
      <c r="O6476">
        <v>15441388</v>
      </c>
      <c r="P6476" t="s">
        <v>14</v>
      </c>
      <c r="Q6476" t="s">
        <v>14</v>
      </c>
    </row>
    <row r="6477" spans="1:17" x14ac:dyDescent="0.25">
      <c r="A6477">
        <v>164165861</v>
      </c>
      <c r="B6477" t="s">
        <v>7418</v>
      </c>
      <c r="C6477" t="s">
        <v>7419</v>
      </c>
      <c r="D6477" t="s">
        <v>122</v>
      </c>
      <c r="E6477">
        <v>21</v>
      </c>
      <c r="F6477" t="s">
        <v>6</v>
      </c>
      <c r="G6477" t="s">
        <v>7007</v>
      </c>
      <c r="H6477" t="s">
        <v>27</v>
      </c>
      <c r="I6477">
        <v>237</v>
      </c>
      <c r="J6477">
        <v>220</v>
      </c>
      <c r="K6477">
        <v>20211</v>
      </c>
      <c r="L6477">
        <v>20201110</v>
      </c>
      <c r="M6477" t="s">
        <v>35</v>
      </c>
      <c r="N6477">
        <v>20212</v>
      </c>
      <c r="O6477">
        <v>15945098</v>
      </c>
      <c r="P6477" t="s">
        <v>13</v>
      </c>
      <c r="Q6477" t="s">
        <v>13</v>
      </c>
    </row>
    <row r="6478" spans="1:17" x14ac:dyDescent="0.25">
      <c r="A6478">
        <v>164072425</v>
      </c>
      <c r="B6478" t="s">
        <v>6235</v>
      </c>
      <c r="C6478" t="s">
        <v>297</v>
      </c>
      <c r="D6478" t="s">
        <v>4559</v>
      </c>
      <c r="E6478">
        <v>21</v>
      </c>
      <c r="F6478" t="s">
        <v>6</v>
      </c>
      <c r="G6478" t="s">
        <v>2472</v>
      </c>
      <c r="H6478" t="s">
        <v>27</v>
      </c>
      <c r="I6478">
        <v>339</v>
      </c>
      <c r="J6478">
        <v>339</v>
      </c>
      <c r="K6478">
        <v>0</v>
      </c>
      <c r="L6478" t="s">
        <v>30</v>
      </c>
      <c r="M6478" t="s">
        <v>35</v>
      </c>
      <c r="N6478">
        <v>0</v>
      </c>
      <c r="O6478">
        <v>15880924</v>
      </c>
      <c r="P6478" t="s">
        <v>13</v>
      </c>
      <c r="Q6478" t="s">
        <v>13</v>
      </c>
    </row>
    <row r="6479" spans="1:17" x14ac:dyDescent="0.25">
      <c r="A6479">
        <v>164254488</v>
      </c>
      <c r="B6479" t="s">
        <v>8264</v>
      </c>
      <c r="C6479" t="s">
        <v>8265</v>
      </c>
      <c r="D6479" t="s">
        <v>79</v>
      </c>
      <c r="E6479">
        <v>21</v>
      </c>
      <c r="F6479" t="s">
        <v>38</v>
      </c>
      <c r="G6479" t="s">
        <v>2472</v>
      </c>
      <c r="H6479" t="s">
        <v>27</v>
      </c>
      <c r="I6479">
        <v>150</v>
      </c>
      <c r="J6479">
        <v>136</v>
      </c>
      <c r="K6479">
        <v>20211</v>
      </c>
      <c r="L6479" t="s">
        <v>30</v>
      </c>
      <c r="M6479" t="s">
        <v>36</v>
      </c>
      <c r="N6479">
        <v>0</v>
      </c>
      <c r="O6479">
        <v>13736558</v>
      </c>
      <c r="P6479" t="s">
        <v>13</v>
      </c>
      <c r="Q6479" t="s">
        <v>13</v>
      </c>
    </row>
    <row r="6480" spans="1:17" x14ac:dyDescent="0.25">
      <c r="A6480">
        <v>164136034</v>
      </c>
      <c r="B6480" t="s">
        <v>7420</v>
      </c>
      <c r="C6480" t="s">
        <v>6561</v>
      </c>
      <c r="D6480" t="s">
        <v>122</v>
      </c>
      <c r="E6480">
        <v>21</v>
      </c>
      <c r="F6480" t="s">
        <v>6</v>
      </c>
      <c r="G6480" t="s">
        <v>3580</v>
      </c>
      <c r="H6480" t="s">
        <v>27</v>
      </c>
      <c r="I6480">
        <v>272</v>
      </c>
      <c r="J6480">
        <v>234</v>
      </c>
      <c r="K6480">
        <v>20211</v>
      </c>
      <c r="L6480" t="s">
        <v>30</v>
      </c>
      <c r="M6480" t="s">
        <v>35</v>
      </c>
      <c r="N6480">
        <v>20212</v>
      </c>
      <c r="O6480">
        <v>15932406</v>
      </c>
      <c r="P6480" t="s">
        <v>13</v>
      </c>
      <c r="Q6480" t="s">
        <v>13</v>
      </c>
    </row>
    <row r="6481" spans="1:17" x14ac:dyDescent="0.25">
      <c r="A6481">
        <v>162772578</v>
      </c>
      <c r="B6481" t="s">
        <v>3789</v>
      </c>
      <c r="C6481" t="s">
        <v>718</v>
      </c>
      <c r="D6481" t="s">
        <v>122</v>
      </c>
      <c r="E6481">
        <v>21</v>
      </c>
      <c r="F6481" t="s">
        <v>6</v>
      </c>
      <c r="G6481" t="s">
        <v>3581</v>
      </c>
      <c r="H6481" t="s">
        <v>27</v>
      </c>
      <c r="I6481">
        <v>1066</v>
      </c>
      <c r="J6481">
        <v>972</v>
      </c>
      <c r="K6481">
        <v>20211</v>
      </c>
      <c r="L6481" t="s">
        <v>30</v>
      </c>
      <c r="M6481" t="s">
        <v>35</v>
      </c>
      <c r="N6481">
        <v>20212</v>
      </c>
      <c r="O6481">
        <v>9126516</v>
      </c>
      <c r="P6481" t="s">
        <v>16</v>
      </c>
      <c r="Q6481" t="s">
        <v>16</v>
      </c>
    </row>
    <row r="6482" spans="1:17" x14ac:dyDescent="0.25">
      <c r="A6482">
        <v>164107735</v>
      </c>
      <c r="B6482" t="s">
        <v>1812</v>
      </c>
      <c r="C6482" t="s">
        <v>2913</v>
      </c>
      <c r="D6482" t="s">
        <v>122</v>
      </c>
      <c r="E6482">
        <v>21</v>
      </c>
      <c r="F6482" t="s">
        <v>5</v>
      </c>
      <c r="G6482" t="s">
        <v>7007</v>
      </c>
      <c r="H6482" t="s">
        <v>27</v>
      </c>
      <c r="I6482">
        <v>309</v>
      </c>
      <c r="J6482">
        <v>286</v>
      </c>
      <c r="K6482">
        <v>0</v>
      </c>
      <c r="L6482">
        <v>20190401</v>
      </c>
      <c r="M6482" t="s">
        <v>36</v>
      </c>
      <c r="N6482">
        <v>0</v>
      </c>
      <c r="O6482">
        <v>14568324</v>
      </c>
      <c r="P6482" t="s">
        <v>13</v>
      </c>
      <c r="Q6482" t="s">
        <v>13</v>
      </c>
    </row>
    <row r="6483" spans="1:17" x14ac:dyDescent="0.25">
      <c r="A6483">
        <v>164234867</v>
      </c>
      <c r="B6483" t="s">
        <v>8266</v>
      </c>
      <c r="C6483" t="s">
        <v>1779</v>
      </c>
      <c r="D6483" t="s">
        <v>146</v>
      </c>
      <c r="E6483">
        <v>21</v>
      </c>
      <c r="F6483" t="s">
        <v>5</v>
      </c>
      <c r="G6483" t="s">
        <v>3528</v>
      </c>
      <c r="H6483" t="s">
        <v>27</v>
      </c>
      <c r="I6483">
        <v>177</v>
      </c>
      <c r="J6483">
        <v>110</v>
      </c>
      <c r="K6483">
        <v>20211</v>
      </c>
      <c r="L6483" t="s">
        <v>30</v>
      </c>
      <c r="M6483" t="s">
        <v>36</v>
      </c>
      <c r="N6483">
        <v>0</v>
      </c>
      <c r="O6483">
        <v>9132362</v>
      </c>
      <c r="P6483" t="s">
        <v>13</v>
      </c>
      <c r="Q6483" t="s">
        <v>13</v>
      </c>
    </row>
    <row r="6484" spans="1:17" x14ac:dyDescent="0.25">
      <c r="A6484">
        <v>164221253</v>
      </c>
      <c r="B6484" t="s">
        <v>10499</v>
      </c>
      <c r="C6484" t="s">
        <v>10500</v>
      </c>
      <c r="D6484" t="s">
        <v>78</v>
      </c>
      <c r="E6484">
        <v>21</v>
      </c>
      <c r="F6484" t="s">
        <v>6</v>
      </c>
      <c r="G6484" t="s">
        <v>3749</v>
      </c>
      <c r="H6484" t="s">
        <v>27</v>
      </c>
      <c r="I6484">
        <v>196</v>
      </c>
      <c r="J6484">
        <v>44</v>
      </c>
      <c r="K6484">
        <v>0</v>
      </c>
      <c r="L6484" t="s">
        <v>30</v>
      </c>
      <c r="M6484" t="s">
        <v>36</v>
      </c>
      <c r="N6484">
        <v>0</v>
      </c>
      <c r="O6484">
        <v>15749848</v>
      </c>
      <c r="P6484" t="s">
        <v>13</v>
      </c>
      <c r="Q6484" t="s">
        <v>13</v>
      </c>
    </row>
    <row r="6485" spans="1:17" x14ac:dyDescent="0.25">
      <c r="A6485">
        <v>164332984</v>
      </c>
      <c r="B6485" t="s">
        <v>10501</v>
      </c>
      <c r="C6485" t="s">
        <v>10502</v>
      </c>
      <c r="D6485" t="s">
        <v>122</v>
      </c>
      <c r="E6485">
        <v>21</v>
      </c>
      <c r="F6485" t="s">
        <v>38</v>
      </c>
      <c r="G6485" t="s">
        <v>3528</v>
      </c>
      <c r="H6485" t="s">
        <v>27</v>
      </c>
      <c r="I6485">
        <v>63</v>
      </c>
      <c r="J6485">
        <v>48</v>
      </c>
      <c r="K6485">
        <v>0</v>
      </c>
      <c r="L6485">
        <v>20201103</v>
      </c>
      <c r="M6485" t="s">
        <v>36</v>
      </c>
      <c r="N6485">
        <v>0</v>
      </c>
      <c r="O6485">
        <v>15567751</v>
      </c>
      <c r="P6485" t="s">
        <v>13</v>
      </c>
      <c r="Q6485" t="s">
        <v>13</v>
      </c>
    </row>
    <row r="6486" spans="1:17" x14ac:dyDescent="0.25">
      <c r="A6486">
        <v>163132997</v>
      </c>
      <c r="B6486" t="s">
        <v>899</v>
      </c>
      <c r="C6486" t="s">
        <v>6435</v>
      </c>
      <c r="D6486" t="s">
        <v>122</v>
      </c>
      <c r="E6486">
        <v>21</v>
      </c>
      <c r="F6486" t="s">
        <v>38</v>
      </c>
      <c r="G6486" t="s">
        <v>8866</v>
      </c>
      <c r="H6486" t="s">
        <v>27</v>
      </c>
      <c r="I6486">
        <v>800</v>
      </c>
      <c r="J6486">
        <v>66</v>
      </c>
      <c r="K6486">
        <v>0</v>
      </c>
      <c r="L6486">
        <v>20210614</v>
      </c>
      <c r="M6486" t="s">
        <v>36</v>
      </c>
      <c r="N6486">
        <v>20212</v>
      </c>
      <c r="O6486">
        <v>13335125</v>
      </c>
      <c r="P6486" t="s">
        <v>16</v>
      </c>
      <c r="Q6486" t="s">
        <v>13</v>
      </c>
    </row>
    <row r="6487" spans="1:17" x14ac:dyDescent="0.25">
      <c r="A6487">
        <v>164285637</v>
      </c>
      <c r="B6487" t="s">
        <v>2552</v>
      </c>
      <c r="C6487" t="s">
        <v>4527</v>
      </c>
      <c r="D6487" t="s">
        <v>122</v>
      </c>
      <c r="E6487">
        <v>21</v>
      </c>
      <c r="F6487" t="s">
        <v>38</v>
      </c>
      <c r="G6487" t="s">
        <v>2472</v>
      </c>
      <c r="H6487" t="s">
        <v>27</v>
      </c>
      <c r="I6487">
        <v>113</v>
      </c>
      <c r="J6487">
        <v>104</v>
      </c>
      <c r="K6487">
        <v>0</v>
      </c>
      <c r="L6487">
        <v>20200311</v>
      </c>
      <c r="M6487" t="s">
        <v>36</v>
      </c>
      <c r="N6487">
        <v>0</v>
      </c>
      <c r="O6487">
        <v>9147716</v>
      </c>
      <c r="P6487" t="s">
        <v>13</v>
      </c>
      <c r="Q6487" t="s">
        <v>13</v>
      </c>
    </row>
    <row r="6488" spans="1:17" x14ac:dyDescent="0.25">
      <c r="A6488">
        <v>164348660</v>
      </c>
      <c r="B6488" t="s">
        <v>10503</v>
      </c>
      <c r="C6488" t="s">
        <v>10504</v>
      </c>
      <c r="D6488" t="s">
        <v>122</v>
      </c>
      <c r="E6488">
        <v>21</v>
      </c>
      <c r="F6488" t="s">
        <v>38</v>
      </c>
      <c r="G6488" t="s">
        <v>3580</v>
      </c>
      <c r="H6488" t="s">
        <v>27</v>
      </c>
      <c r="I6488">
        <v>45</v>
      </c>
      <c r="J6488">
        <v>20</v>
      </c>
      <c r="K6488">
        <v>0</v>
      </c>
      <c r="L6488">
        <v>20190408</v>
      </c>
      <c r="M6488" t="s">
        <v>36</v>
      </c>
      <c r="N6488">
        <v>0</v>
      </c>
      <c r="O6488">
        <v>14957424</v>
      </c>
      <c r="P6488" t="s">
        <v>13</v>
      </c>
      <c r="Q6488" t="s">
        <v>13</v>
      </c>
    </row>
    <row r="6489" spans="1:17" x14ac:dyDescent="0.25">
      <c r="A6489">
        <v>164142825</v>
      </c>
      <c r="B6489" t="s">
        <v>440</v>
      </c>
      <c r="C6489" t="s">
        <v>7037</v>
      </c>
      <c r="D6489" t="s">
        <v>122</v>
      </c>
      <c r="E6489">
        <v>21</v>
      </c>
      <c r="F6489" t="s">
        <v>6</v>
      </c>
      <c r="G6489" t="s">
        <v>3918</v>
      </c>
      <c r="H6489" t="s">
        <v>27</v>
      </c>
      <c r="I6489">
        <v>268</v>
      </c>
      <c r="J6489">
        <v>240</v>
      </c>
      <c r="K6489">
        <v>20211</v>
      </c>
      <c r="L6489">
        <v>20201116</v>
      </c>
      <c r="M6489" t="s">
        <v>36</v>
      </c>
      <c r="N6489">
        <v>0</v>
      </c>
      <c r="O6489">
        <v>14629695</v>
      </c>
      <c r="P6489" t="s">
        <v>13</v>
      </c>
      <c r="Q6489" t="s">
        <v>13</v>
      </c>
    </row>
    <row r="6490" spans="1:17" x14ac:dyDescent="0.25">
      <c r="A6490">
        <v>164051121</v>
      </c>
      <c r="B6490" t="s">
        <v>748</v>
      </c>
      <c r="C6490" t="s">
        <v>3536</v>
      </c>
      <c r="D6490" t="s">
        <v>122</v>
      </c>
      <c r="E6490">
        <v>21</v>
      </c>
      <c r="F6490" t="s">
        <v>6</v>
      </c>
      <c r="G6490" t="s">
        <v>3528</v>
      </c>
      <c r="H6490" t="s">
        <v>27</v>
      </c>
      <c r="I6490">
        <v>364</v>
      </c>
      <c r="J6490">
        <v>353</v>
      </c>
      <c r="K6490">
        <v>20211</v>
      </c>
      <c r="L6490" t="s">
        <v>30</v>
      </c>
      <c r="M6490" t="s">
        <v>35</v>
      </c>
      <c r="N6490">
        <v>20212</v>
      </c>
      <c r="O6490">
        <v>12386569</v>
      </c>
      <c r="P6490" t="s">
        <v>13</v>
      </c>
      <c r="Q6490" t="s">
        <v>13</v>
      </c>
    </row>
    <row r="6491" spans="1:17" x14ac:dyDescent="0.25">
      <c r="A6491">
        <v>163265115</v>
      </c>
      <c r="B6491" t="s">
        <v>1232</v>
      </c>
      <c r="C6491" t="s">
        <v>1253</v>
      </c>
      <c r="D6491" t="s">
        <v>122</v>
      </c>
      <c r="E6491">
        <v>21</v>
      </c>
      <c r="F6491" t="s">
        <v>6</v>
      </c>
      <c r="G6491" t="s">
        <v>3528</v>
      </c>
      <c r="H6491" t="s">
        <v>27</v>
      </c>
      <c r="I6491">
        <v>693</v>
      </c>
      <c r="J6491">
        <v>253</v>
      </c>
      <c r="K6491">
        <v>20211</v>
      </c>
      <c r="L6491">
        <v>20200723</v>
      </c>
      <c r="M6491" t="s">
        <v>36</v>
      </c>
      <c r="N6491">
        <v>20212</v>
      </c>
      <c r="O6491">
        <v>15323971</v>
      </c>
      <c r="P6491" t="s">
        <v>15</v>
      </c>
      <c r="Q6491" t="s">
        <v>13</v>
      </c>
    </row>
    <row r="6492" spans="1:17" x14ac:dyDescent="0.25">
      <c r="A6492">
        <v>163214048</v>
      </c>
      <c r="B6492" t="s">
        <v>4403</v>
      </c>
      <c r="C6492" t="s">
        <v>4404</v>
      </c>
      <c r="D6492" t="s">
        <v>122</v>
      </c>
      <c r="E6492">
        <v>21</v>
      </c>
      <c r="F6492" t="s">
        <v>6</v>
      </c>
      <c r="G6492" t="s">
        <v>3528</v>
      </c>
      <c r="H6492" t="s">
        <v>27</v>
      </c>
      <c r="I6492">
        <v>737</v>
      </c>
      <c r="J6492">
        <v>660</v>
      </c>
      <c r="K6492">
        <v>0</v>
      </c>
      <c r="L6492">
        <v>20180221</v>
      </c>
      <c r="M6492" t="s">
        <v>35</v>
      </c>
      <c r="N6492">
        <v>0</v>
      </c>
      <c r="O6492">
        <v>15313045</v>
      </c>
      <c r="P6492" t="s">
        <v>16</v>
      </c>
      <c r="Q6492" t="s">
        <v>15</v>
      </c>
    </row>
    <row r="6493" spans="1:17" x14ac:dyDescent="0.25">
      <c r="A6493">
        <v>163872464</v>
      </c>
      <c r="B6493" t="s">
        <v>5647</v>
      </c>
      <c r="C6493" t="s">
        <v>439</v>
      </c>
      <c r="D6493" t="s">
        <v>122</v>
      </c>
      <c r="E6493">
        <v>21</v>
      </c>
      <c r="F6493" t="s">
        <v>6</v>
      </c>
      <c r="G6493" t="s">
        <v>2472</v>
      </c>
      <c r="H6493" t="s">
        <v>27</v>
      </c>
      <c r="I6493">
        <v>451</v>
      </c>
      <c r="J6493">
        <v>437</v>
      </c>
      <c r="K6493">
        <v>20211</v>
      </c>
      <c r="L6493" t="s">
        <v>30</v>
      </c>
      <c r="M6493" t="s">
        <v>35</v>
      </c>
      <c r="N6493">
        <v>20212</v>
      </c>
      <c r="O6493">
        <v>15424105</v>
      </c>
      <c r="P6493" t="s">
        <v>14</v>
      </c>
      <c r="Q6493" t="s">
        <v>14</v>
      </c>
    </row>
    <row r="6494" spans="1:17" x14ac:dyDescent="0.25">
      <c r="A6494">
        <v>164119356</v>
      </c>
      <c r="B6494" t="s">
        <v>6671</v>
      </c>
      <c r="C6494" t="s">
        <v>1362</v>
      </c>
      <c r="D6494" t="s">
        <v>122</v>
      </c>
      <c r="E6494">
        <v>21</v>
      </c>
      <c r="F6494" t="s">
        <v>6</v>
      </c>
      <c r="G6494" t="s">
        <v>3749</v>
      </c>
      <c r="H6494" t="s">
        <v>27</v>
      </c>
      <c r="I6494">
        <v>296</v>
      </c>
      <c r="J6494">
        <v>283</v>
      </c>
      <c r="K6494">
        <v>20211</v>
      </c>
      <c r="L6494" t="s">
        <v>30</v>
      </c>
      <c r="M6494" t="s">
        <v>36</v>
      </c>
      <c r="N6494">
        <v>20212</v>
      </c>
      <c r="O6494">
        <v>13330860</v>
      </c>
      <c r="P6494" t="s">
        <v>13</v>
      </c>
      <c r="Q6494" t="s">
        <v>13</v>
      </c>
    </row>
    <row r="6495" spans="1:17" x14ac:dyDescent="0.25">
      <c r="A6495">
        <v>164084972</v>
      </c>
      <c r="B6495" t="s">
        <v>6436</v>
      </c>
      <c r="C6495" t="s">
        <v>1989</v>
      </c>
      <c r="D6495" t="s">
        <v>122</v>
      </c>
      <c r="E6495">
        <v>21</v>
      </c>
      <c r="F6495" t="s">
        <v>6</v>
      </c>
      <c r="G6495" t="s">
        <v>3918</v>
      </c>
      <c r="H6495" t="s">
        <v>27</v>
      </c>
      <c r="I6495">
        <v>331</v>
      </c>
      <c r="J6495">
        <v>328</v>
      </c>
      <c r="K6495">
        <v>0</v>
      </c>
      <c r="L6495" t="s">
        <v>30</v>
      </c>
      <c r="M6495" t="s">
        <v>36</v>
      </c>
      <c r="N6495">
        <v>0</v>
      </c>
      <c r="O6495">
        <v>15709057</v>
      </c>
      <c r="P6495" t="s">
        <v>13</v>
      </c>
      <c r="Q6495" t="s">
        <v>13</v>
      </c>
    </row>
    <row r="6496" spans="1:17" x14ac:dyDescent="0.25">
      <c r="A6496">
        <v>163908154</v>
      </c>
      <c r="B6496" t="s">
        <v>1816</v>
      </c>
      <c r="C6496" t="s">
        <v>1769</v>
      </c>
      <c r="D6496" t="s">
        <v>122</v>
      </c>
      <c r="E6496">
        <v>21</v>
      </c>
      <c r="F6496" t="s">
        <v>6</v>
      </c>
      <c r="G6496" t="s">
        <v>2472</v>
      </c>
      <c r="H6496" t="s">
        <v>27</v>
      </c>
      <c r="I6496">
        <v>436</v>
      </c>
      <c r="J6496">
        <v>436</v>
      </c>
      <c r="K6496">
        <v>20211</v>
      </c>
      <c r="L6496">
        <v>20201224</v>
      </c>
      <c r="M6496" t="s">
        <v>36</v>
      </c>
      <c r="N6496">
        <v>20212</v>
      </c>
      <c r="O6496">
        <v>12430330</v>
      </c>
      <c r="P6496" t="s">
        <v>14</v>
      </c>
      <c r="Q6496" t="s">
        <v>14</v>
      </c>
    </row>
    <row r="6497" spans="1:17" x14ac:dyDescent="0.25">
      <c r="A6497">
        <v>164164079</v>
      </c>
      <c r="B6497" t="s">
        <v>3382</v>
      </c>
      <c r="C6497" t="s">
        <v>1004</v>
      </c>
      <c r="D6497" t="s">
        <v>109</v>
      </c>
      <c r="E6497">
        <v>21</v>
      </c>
      <c r="F6497" t="s">
        <v>6</v>
      </c>
      <c r="G6497" t="s">
        <v>3528</v>
      </c>
      <c r="H6497" t="s">
        <v>27</v>
      </c>
      <c r="I6497">
        <v>239</v>
      </c>
      <c r="J6497">
        <v>230</v>
      </c>
      <c r="K6497">
        <v>0</v>
      </c>
      <c r="L6497" t="s">
        <v>30</v>
      </c>
      <c r="M6497" t="s">
        <v>36</v>
      </c>
      <c r="N6497">
        <v>0</v>
      </c>
      <c r="O6497">
        <v>13895207</v>
      </c>
      <c r="P6497" t="s">
        <v>13</v>
      </c>
      <c r="Q6497" t="s">
        <v>13</v>
      </c>
    </row>
    <row r="6498" spans="1:17" x14ac:dyDescent="0.25">
      <c r="A6498">
        <v>164227740</v>
      </c>
      <c r="B6498" t="s">
        <v>7818</v>
      </c>
      <c r="C6498" t="s">
        <v>956</v>
      </c>
      <c r="D6498" t="s">
        <v>122</v>
      </c>
      <c r="E6498">
        <v>21</v>
      </c>
      <c r="F6498" t="s">
        <v>38</v>
      </c>
      <c r="G6498" t="s">
        <v>3918</v>
      </c>
      <c r="H6498" t="s">
        <v>27</v>
      </c>
      <c r="I6498">
        <v>185</v>
      </c>
      <c r="J6498">
        <v>174</v>
      </c>
      <c r="K6498">
        <v>0</v>
      </c>
      <c r="L6498">
        <v>20190927</v>
      </c>
      <c r="M6498" t="s">
        <v>36</v>
      </c>
      <c r="N6498">
        <v>0</v>
      </c>
      <c r="O6498">
        <v>9141792</v>
      </c>
      <c r="P6498" t="s">
        <v>13</v>
      </c>
      <c r="Q6498" t="s">
        <v>13</v>
      </c>
    </row>
    <row r="6499" spans="1:17" x14ac:dyDescent="0.25">
      <c r="A6499">
        <v>164236760</v>
      </c>
      <c r="B6499" t="s">
        <v>7819</v>
      </c>
      <c r="C6499" t="s">
        <v>854</v>
      </c>
      <c r="D6499" t="s">
        <v>122</v>
      </c>
      <c r="E6499">
        <v>21</v>
      </c>
      <c r="F6499" t="s">
        <v>6</v>
      </c>
      <c r="G6499" t="s">
        <v>7811</v>
      </c>
      <c r="H6499" t="s">
        <v>27</v>
      </c>
      <c r="I6499">
        <v>185</v>
      </c>
      <c r="J6499">
        <v>183</v>
      </c>
      <c r="K6499">
        <v>0</v>
      </c>
      <c r="L6499">
        <v>20210528</v>
      </c>
      <c r="M6499" t="s">
        <v>35</v>
      </c>
      <c r="N6499">
        <v>0</v>
      </c>
      <c r="O6499">
        <v>14418423</v>
      </c>
      <c r="P6499" t="s">
        <v>13</v>
      </c>
      <c r="Q6499" t="s">
        <v>13</v>
      </c>
    </row>
    <row r="6500" spans="1:17" x14ac:dyDescent="0.25">
      <c r="A6500">
        <v>164384101</v>
      </c>
      <c r="B6500" t="s">
        <v>10505</v>
      </c>
      <c r="C6500" t="s">
        <v>448</v>
      </c>
      <c r="D6500" t="s">
        <v>122</v>
      </c>
      <c r="E6500">
        <v>21</v>
      </c>
      <c r="F6500" t="s">
        <v>37</v>
      </c>
      <c r="G6500" t="s">
        <v>4392</v>
      </c>
      <c r="H6500" t="s">
        <v>27</v>
      </c>
      <c r="I6500">
        <v>17</v>
      </c>
      <c r="J6500">
        <v>17</v>
      </c>
      <c r="K6500">
        <v>0</v>
      </c>
      <c r="L6500">
        <v>20181215</v>
      </c>
      <c r="M6500" t="s">
        <v>35</v>
      </c>
      <c r="N6500">
        <v>0</v>
      </c>
      <c r="O6500">
        <v>16020135</v>
      </c>
      <c r="P6500" t="s">
        <v>13</v>
      </c>
      <c r="Q6500" t="s">
        <v>13</v>
      </c>
    </row>
    <row r="6501" spans="1:17" x14ac:dyDescent="0.25">
      <c r="A6501">
        <v>162908277</v>
      </c>
      <c r="B6501" t="s">
        <v>1819</v>
      </c>
      <c r="C6501" t="s">
        <v>1556</v>
      </c>
      <c r="D6501" t="s">
        <v>122</v>
      </c>
      <c r="E6501">
        <v>21</v>
      </c>
      <c r="F6501" t="s">
        <v>5</v>
      </c>
      <c r="G6501" t="s">
        <v>3580</v>
      </c>
      <c r="H6501" t="s">
        <v>27</v>
      </c>
      <c r="I6501">
        <v>969</v>
      </c>
      <c r="J6501">
        <v>966</v>
      </c>
      <c r="K6501">
        <v>20211</v>
      </c>
      <c r="L6501">
        <v>20190122</v>
      </c>
      <c r="M6501" t="s">
        <v>36</v>
      </c>
      <c r="N6501">
        <v>0</v>
      </c>
      <c r="O6501">
        <v>10420526</v>
      </c>
      <c r="P6501" t="s">
        <v>16</v>
      </c>
      <c r="Q6501" t="s">
        <v>16</v>
      </c>
    </row>
    <row r="6502" spans="1:17" x14ac:dyDescent="0.25">
      <c r="A6502">
        <v>164339934</v>
      </c>
      <c r="B6502" t="s">
        <v>318</v>
      </c>
      <c r="C6502" t="s">
        <v>10506</v>
      </c>
      <c r="D6502" t="s">
        <v>127</v>
      </c>
      <c r="E6502">
        <v>21</v>
      </c>
      <c r="F6502" t="s">
        <v>37</v>
      </c>
      <c r="G6502" t="s">
        <v>6004</v>
      </c>
      <c r="H6502" t="s">
        <v>27</v>
      </c>
      <c r="I6502">
        <v>56</v>
      </c>
      <c r="J6502">
        <v>52</v>
      </c>
      <c r="K6502">
        <v>20211</v>
      </c>
      <c r="L6502" t="s">
        <v>30</v>
      </c>
      <c r="M6502" t="s">
        <v>35</v>
      </c>
      <c r="N6502">
        <v>0</v>
      </c>
      <c r="O6502">
        <v>16033252</v>
      </c>
      <c r="P6502" t="s">
        <v>13</v>
      </c>
      <c r="Q6502" t="s">
        <v>13</v>
      </c>
    </row>
    <row r="6503" spans="1:17" x14ac:dyDescent="0.25">
      <c r="A6503">
        <v>164051052</v>
      </c>
      <c r="B6503" t="s">
        <v>6236</v>
      </c>
      <c r="C6503" t="s">
        <v>1066</v>
      </c>
      <c r="D6503" t="s">
        <v>122</v>
      </c>
      <c r="E6503">
        <v>21</v>
      </c>
      <c r="F6503" t="s">
        <v>6</v>
      </c>
      <c r="G6503" t="s">
        <v>3749</v>
      </c>
      <c r="H6503" t="s">
        <v>27</v>
      </c>
      <c r="I6503">
        <v>363</v>
      </c>
      <c r="J6503">
        <v>351</v>
      </c>
      <c r="K6503">
        <v>20211</v>
      </c>
      <c r="L6503">
        <v>20210106</v>
      </c>
      <c r="M6503" t="s">
        <v>36</v>
      </c>
      <c r="N6503">
        <v>20212</v>
      </c>
      <c r="O6503">
        <v>12818277</v>
      </c>
      <c r="P6503" t="s">
        <v>13</v>
      </c>
      <c r="Q6503" t="s">
        <v>13</v>
      </c>
    </row>
    <row r="6504" spans="1:17" x14ac:dyDescent="0.25">
      <c r="A6504">
        <v>164072389</v>
      </c>
      <c r="B6504" t="s">
        <v>1112</v>
      </c>
      <c r="C6504" t="s">
        <v>6009</v>
      </c>
      <c r="D6504" t="s">
        <v>122</v>
      </c>
      <c r="E6504">
        <v>21</v>
      </c>
      <c r="F6504" t="s">
        <v>6</v>
      </c>
      <c r="G6504" t="s">
        <v>3528</v>
      </c>
      <c r="H6504" t="s">
        <v>27</v>
      </c>
      <c r="I6504">
        <v>339</v>
      </c>
      <c r="J6504">
        <v>73</v>
      </c>
      <c r="K6504">
        <v>20211</v>
      </c>
      <c r="L6504">
        <v>20180605</v>
      </c>
      <c r="M6504" t="s">
        <v>36</v>
      </c>
      <c r="N6504">
        <v>20212</v>
      </c>
      <c r="O6504">
        <v>10768369</v>
      </c>
      <c r="P6504" t="s">
        <v>13</v>
      </c>
      <c r="Q6504" t="s">
        <v>13</v>
      </c>
    </row>
    <row r="6505" spans="1:17" x14ac:dyDescent="0.25">
      <c r="A6505">
        <v>164308188</v>
      </c>
      <c r="B6505" t="s">
        <v>10507</v>
      </c>
      <c r="C6505" t="s">
        <v>1341</v>
      </c>
      <c r="D6505" t="s">
        <v>122</v>
      </c>
      <c r="E6505">
        <v>21</v>
      </c>
      <c r="F6505" t="s">
        <v>38</v>
      </c>
      <c r="G6505" t="s">
        <v>3580</v>
      </c>
      <c r="H6505" t="s">
        <v>27</v>
      </c>
      <c r="I6505">
        <v>85</v>
      </c>
      <c r="J6505">
        <v>50</v>
      </c>
      <c r="K6505">
        <v>20211</v>
      </c>
      <c r="L6505">
        <v>20190528</v>
      </c>
      <c r="M6505" t="s">
        <v>36</v>
      </c>
      <c r="N6505">
        <v>0</v>
      </c>
      <c r="O6505">
        <v>9194764</v>
      </c>
      <c r="P6505" t="s">
        <v>13</v>
      </c>
      <c r="Q6505" t="s">
        <v>13</v>
      </c>
    </row>
    <row r="6506" spans="1:17" x14ac:dyDescent="0.25">
      <c r="A6506">
        <v>164217017</v>
      </c>
      <c r="B6506" t="s">
        <v>1825</v>
      </c>
      <c r="C6506" t="s">
        <v>7421</v>
      </c>
      <c r="D6506" t="s">
        <v>127</v>
      </c>
      <c r="E6506">
        <v>21</v>
      </c>
      <c r="F6506" t="s">
        <v>38</v>
      </c>
      <c r="G6506" t="s">
        <v>8866</v>
      </c>
      <c r="H6506" t="s">
        <v>27</v>
      </c>
      <c r="I6506">
        <v>240</v>
      </c>
      <c r="J6506">
        <v>219</v>
      </c>
      <c r="K6506">
        <v>20211</v>
      </c>
      <c r="L6506">
        <v>20190903</v>
      </c>
      <c r="M6506" t="s">
        <v>36</v>
      </c>
      <c r="N6506">
        <v>20212</v>
      </c>
      <c r="O6506">
        <v>9100138</v>
      </c>
      <c r="P6506" t="s">
        <v>13</v>
      </c>
      <c r="Q6506" t="s">
        <v>13</v>
      </c>
    </row>
    <row r="6507" spans="1:17" x14ac:dyDescent="0.25">
      <c r="A6507">
        <v>163027120</v>
      </c>
      <c r="B6507" t="s">
        <v>1825</v>
      </c>
      <c r="C6507" t="s">
        <v>2533</v>
      </c>
      <c r="D6507" t="s">
        <v>122</v>
      </c>
      <c r="E6507">
        <v>21</v>
      </c>
      <c r="F6507" t="s">
        <v>6</v>
      </c>
      <c r="G6507" t="s">
        <v>3528</v>
      </c>
      <c r="H6507" t="s">
        <v>27</v>
      </c>
      <c r="I6507">
        <v>884</v>
      </c>
      <c r="J6507">
        <v>881</v>
      </c>
      <c r="K6507">
        <v>20211</v>
      </c>
      <c r="L6507">
        <v>20201130</v>
      </c>
      <c r="M6507" t="s">
        <v>36</v>
      </c>
      <c r="N6507">
        <v>20212</v>
      </c>
      <c r="O6507">
        <v>12199435</v>
      </c>
      <c r="P6507" t="s">
        <v>16</v>
      </c>
      <c r="Q6507" t="s">
        <v>16</v>
      </c>
    </row>
    <row r="6508" spans="1:17" x14ac:dyDescent="0.25">
      <c r="A6508">
        <v>164194959</v>
      </c>
      <c r="B6508" t="s">
        <v>1825</v>
      </c>
      <c r="C6508" t="s">
        <v>1377</v>
      </c>
      <c r="D6508" t="s">
        <v>127</v>
      </c>
      <c r="E6508">
        <v>21</v>
      </c>
      <c r="F6508" t="s">
        <v>6</v>
      </c>
      <c r="G6508" t="s">
        <v>2472</v>
      </c>
      <c r="H6508" t="s">
        <v>27</v>
      </c>
      <c r="I6508">
        <v>209</v>
      </c>
      <c r="J6508">
        <v>141</v>
      </c>
      <c r="K6508">
        <v>20211</v>
      </c>
      <c r="L6508">
        <v>20210714</v>
      </c>
      <c r="M6508" t="s">
        <v>35</v>
      </c>
      <c r="N6508">
        <v>20212</v>
      </c>
      <c r="O6508">
        <v>13108880</v>
      </c>
      <c r="P6508" t="s">
        <v>13</v>
      </c>
      <c r="Q6508" t="s">
        <v>13</v>
      </c>
    </row>
    <row r="6509" spans="1:17" x14ac:dyDescent="0.25">
      <c r="A6509">
        <v>163417838</v>
      </c>
      <c r="B6509" t="s">
        <v>1825</v>
      </c>
      <c r="C6509" t="s">
        <v>5097</v>
      </c>
      <c r="D6509" t="s">
        <v>122</v>
      </c>
      <c r="E6509">
        <v>21</v>
      </c>
      <c r="F6509" t="s">
        <v>6</v>
      </c>
      <c r="G6509" t="s">
        <v>3749</v>
      </c>
      <c r="H6509" t="s">
        <v>27</v>
      </c>
      <c r="I6509">
        <v>547</v>
      </c>
      <c r="J6509">
        <v>542</v>
      </c>
      <c r="K6509">
        <v>20211</v>
      </c>
      <c r="L6509">
        <v>20180521</v>
      </c>
      <c r="M6509" t="s">
        <v>36</v>
      </c>
      <c r="N6509">
        <v>20212</v>
      </c>
      <c r="O6509">
        <v>13380386</v>
      </c>
      <c r="P6509" t="s">
        <v>15</v>
      </c>
      <c r="Q6509" t="s">
        <v>14</v>
      </c>
    </row>
    <row r="6510" spans="1:17" x14ac:dyDescent="0.25">
      <c r="A6510">
        <v>163289360</v>
      </c>
      <c r="B6510" t="s">
        <v>1825</v>
      </c>
      <c r="C6510" t="s">
        <v>4931</v>
      </c>
      <c r="D6510" t="s">
        <v>122</v>
      </c>
      <c r="E6510">
        <v>21</v>
      </c>
      <c r="F6510" t="s">
        <v>6</v>
      </c>
      <c r="G6510" t="s">
        <v>3580</v>
      </c>
      <c r="H6510" t="s">
        <v>27</v>
      </c>
      <c r="I6510">
        <v>672</v>
      </c>
      <c r="J6510">
        <v>598</v>
      </c>
      <c r="K6510">
        <v>20211</v>
      </c>
      <c r="L6510">
        <v>20200819</v>
      </c>
      <c r="M6510" t="s">
        <v>36</v>
      </c>
      <c r="N6510">
        <v>0</v>
      </c>
      <c r="O6510">
        <v>15343542</v>
      </c>
      <c r="P6510" t="s">
        <v>15</v>
      </c>
      <c r="Q6510" t="s">
        <v>15</v>
      </c>
    </row>
    <row r="6511" spans="1:17" x14ac:dyDescent="0.25">
      <c r="A6511">
        <v>163349998</v>
      </c>
      <c r="B6511" t="s">
        <v>1824</v>
      </c>
      <c r="C6511" t="s">
        <v>1869</v>
      </c>
      <c r="D6511" t="s">
        <v>122</v>
      </c>
      <c r="E6511">
        <v>21</v>
      </c>
      <c r="F6511" t="s">
        <v>6</v>
      </c>
      <c r="G6511" t="s">
        <v>3528</v>
      </c>
      <c r="H6511" t="s">
        <v>27</v>
      </c>
      <c r="I6511">
        <v>608</v>
      </c>
      <c r="J6511">
        <v>605</v>
      </c>
      <c r="K6511">
        <v>20211</v>
      </c>
      <c r="L6511">
        <v>20201103</v>
      </c>
      <c r="M6511" t="s">
        <v>36</v>
      </c>
      <c r="N6511">
        <v>20212</v>
      </c>
      <c r="O6511">
        <v>15384577</v>
      </c>
      <c r="P6511" t="s">
        <v>15</v>
      </c>
      <c r="Q6511" t="s">
        <v>15</v>
      </c>
    </row>
    <row r="6512" spans="1:17" x14ac:dyDescent="0.25">
      <c r="A6512">
        <v>164322918</v>
      </c>
      <c r="B6512" t="s">
        <v>10508</v>
      </c>
      <c r="C6512" t="s">
        <v>10509</v>
      </c>
      <c r="D6512" t="s">
        <v>122</v>
      </c>
      <c r="E6512">
        <v>21</v>
      </c>
      <c r="F6512" t="s">
        <v>38</v>
      </c>
      <c r="G6512" t="s">
        <v>7007</v>
      </c>
      <c r="H6512" t="s">
        <v>27</v>
      </c>
      <c r="I6512">
        <v>72</v>
      </c>
      <c r="J6512">
        <v>66</v>
      </c>
      <c r="K6512">
        <v>0</v>
      </c>
      <c r="L6512">
        <v>20180603</v>
      </c>
      <c r="M6512" t="s">
        <v>36</v>
      </c>
      <c r="N6512">
        <v>0</v>
      </c>
      <c r="O6512">
        <v>14778848</v>
      </c>
      <c r="P6512" t="s">
        <v>13</v>
      </c>
      <c r="Q6512" t="s">
        <v>13</v>
      </c>
    </row>
    <row r="6513" spans="1:17" x14ac:dyDescent="0.25">
      <c r="A6513">
        <v>164119629</v>
      </c>
      <c r="B6513" t="s">
        <v>2935</v>
      </c>
      <c r="C6513" t="s">
        <v>6437</v>
      </c>
      <c r="D6513" t="s">
        <v>122</v>
      </c>
      <c r="E6513">
        <v>21</v>
      </c>
      <c r="F6513" t="s">
        <v>6</v>
      </c>
      <c r="G6513" t="s">
        <v>3528</v>
      </c>
      <c r="H6513" t="s">
        <v>27</v>
      </c>
      <c r="I6513">
        <v>296</v>
      </c>
      <c r="J6513">
        <v>276</v>
      </c>
      <c r="K6513">
        <v>20211</v>
      </c>
      <c r="L6513">
        <v>20210101</v>
      </c>
      <c r="M6513" t="s">
        <v>36</v>
      </c>
      <c r="N6513">
        <v>20212</v>
      </c>
      <c r="O6513">
        <v>9202758</v>
      </c>
      <c r="P6513" t="s">
        <v>13</v>
      </c>
      <c r="Q6513" t="s">
        <v>13</v>
      </c>
    </row>
    <row r="6514" spans="1:17" x14ac:dyDescent="0.25">
      <c r="A6514">
        <v>163355859</v>
      </c>
      <c r="B6514" t="s">
        <v>4736</v>
      </c>
      <c r="C6514" t="s">
        <v>4737</v>
      </c>
      <c r="D6514" t="s">
        <v>122</v>
      </c>
      <c r="E6514">
        <v>21</v>
      </c>
      <c r="F6514" t="s">
        <v>6</v>
      </c>
      <c r="G6514" t="s">
        <v>3749</v>
      </c>
      <c r="H6514" t="s">
        <v>27</v>
      </c>
      <c r="I6514">
        <v>603</v>
      </c>
      <c r="J6514">
        <v>580</v>
      </c>
      <c r="K6514">
        <v>20211</v>
      </c>
      <c r="L6514">
        <v>20190618</v>
      </c>
      <c r="M6514" t="s">
        <v>35</v>
      </c>
      <c r="N6514">
        <v>20212</v>
      </c>
      <c r="O6514">
        <v>13706152</v>
      </c>
      <c r="P6514" t="s">
        <v>15</v>
      </c>
      <c r="Q6514" t="s">
        <v>15</v>
      </c>
    </row>
    <row r="6515" spans="1:17" x14ac:dyDescent="0.25">
      <c r="A6515">
        <v>164305837</v>
      </c>
      <c r="B6515" t="s">
        <v>10510</v>
      </c>
      <c r="C6515" t="s">
        <v>404</v>
      </c>
      <c r="D6515" t="s">
        <v>122</v>
      </c>
      <c r="E6515">
        <v>21</v>
      </c>
      <c r="F6515" t="s">
        <v>37</v>
      </c>
      <c r="G6515" t="s">
        <v>3979</v>
      </c>
      <c r="H6515" t="s">
        <v>27</v>
      </c>
      <c r="I6515">
        <v>87</v>
      </c>
      <c r="J6515">
        <v>45</v>
      </c>
      <c r="K6515">
        <v>0</v>
      </c>
      <c r="L6515">
        <v>20190826</v>
      </c>
      <c r="M6515" t="s">
        <v>36</v>
      </c>
      <c r="N6515">
        <v>0</v>
      </c>
      <c r="O6515">
        <v>15807910</v>
      </c>
      <c r="P6515" t="s">
        <v>13</v>
      </c>
      <c r="Q6515" t="s">
        <v>13</v>
      </c>
    </row>
    <row r="6516" spans="1:17" x14ac:dyDescent="0.25">
      <c r="A6516">
        <v>164041837</v>
      </c>
      <c r="B6516" t="s">
        <v>3654</v>
      </c>
      <c r="C6516" t="s">
        <v>4132</v>
      </c>
      <c r="D6516" t="s">
        <v>101</v>
      </c>
      <c r="E6516">
        <v>21</v>
      </c>
      <c r="F6516" t="s">
        <v>6</v>
      </c>
      <c r="G6516" t="s">
        <v>8867</v>
      </c>
      <c r="H6516" t="s">
        <v>27</v>
      </c>
      <c r="I6516">
        <v>374</v>
      </c>
      <c r="J6516">
        <v>367</v>
      </c>
      <c r="K6516">
        <v>20211</v>
      </c>
      <c r="L6516">
        <v>20201229</v>
      </c>
      <c r="M6516" t="s">
        <v>36</v>
      </c>
      <c r="N6516">
        <v>20212</v>
      </c>
      <c r="O6516">
        <v>8023081</v>
      </c>
      <c r="P6516" t="s">
        <v>14</v>
      </c>
      <c r="Q6516" t="s">
        <v>14</v>
      </c>
    </row>
    <row r="6517" spans="1:17" x14ac:dyDescent="0.25">
      <c r="A6517">
        <v>164282023</v>
      </c>
      <c r="B6517" t="s">
        <v>8767</v>
      </c>
      <c r="C6517" t="s">
        <v>3660</v>
      </c>
      <c r="D6517" t="s">
        <v>122</v>
      </c>
      <c r="E6517">
        <v>21</v>
      </c>
      <c r="F6517" t="s">
        <v>5</v>
      </c>
      <c r="G6517" t="s">
        <v>3528</v>
      </c>
      <c r="H6517" t="s">
        <v>27</v>
      </c>
      <c r="I6517">
        <v>119</v>
      </c>
      <c r="J6517">
        <v>110</v>
      </c>
      <c r="K6517">
        <v>0</v>
      </c>
      <c r="L6517">
        <v>20191111</v>
      </c>
      <c r="M6517" t="s">
        <v>36</v>
      </c>
      <c r="N6517">
        <v>20212</v>
      </c>
      <c r="O6517">
        <v>14637995</v>
      </c>
      <c r="P6517" t="s">
        <v>13</v>
      </c>
      <c r="Q6517" t="s">
        <v>13</v>
      </c>
    </row>
    <row r="6518" spans="1:17" x14ac:dyDescent="0.25">
      <c r="A6518">
        <v>164312986</v>
      </c>
      <c r="B6518" t="s">
        <v>10511</v>
      </c>
      <c r="C6518" t="s">
        <v>10512</v>
      </c>
      <c r="D6518" t="s">
        <v>122</v>
      </c>
      <c r="E6518">
        <v>21</v>
      </c>
      <c r="F6518" t="s">
        <v>38</v>
      </c>
      <c r="G6518" t="s">
        <v>3918</v>
      </c>
      <c r="H6518" t="s">
        <v>27</v>
      </c>
      <c r="I6518">
        <v>80</v>
      </c>
      <c r="J6518">
        <v>58</v>
      </c>
      <c r="K6518">
        <v>0</v>
      </c>
      <c r="L6518">
        <v>20200309</v>
      </c>
      <c r="M6518" t="s">
        <v>36</v>
      </c>
      <c r="N6518">
        <v>0</v>
      </c>
      <c r="O6518">
        <v>15391785</v>
      </c>
      <c r="P6518" t="s">
        <v>13</v>
      </c>
      <c r="Q6518" t="s">
        <v>13</v>
      </c>
    </row>
    <row r="6519" spans="1:17" x14ac:dyDescent="0.25">
      <c r="A6519">
        <v>163381461</v>
      </c>
      <c r="B6519" t="s">
        <v>4932</v>
      </c>
      <c r="C6519" t="s">
        <v>1603</v>
      </c>
      <c r="D6519" t="s">
        <v>108</v>
      </c>
      <c r="E6519">
        <v>21</v>
      </c>
      <c r="F6519" t="s">
        <v>6</v>
      </c>
      <c r="G6519" t="s">
        <v>3749</v>
      </c>
      <c r="H6519" t="s">
        <v>27</v>
      </c>
      <c r="I6519">
        <v>581</v>
      </c>
      <c r="J6519">
        <v>574</v>
      </c>
      <c r="K6519">
        <v>0</v>
      </c>
      <c r="L6519" t="s">
        <v>30</v>
      </c>
      <c r="M6519" t="s">
        <v>35</v>
      </c>
      <c r="N6519">
        <v>0</v>
      </c>
      <c r="O6519">
        <v>15377348</v>
      </c>
      <c r="P6519" t="s">
        <v>15</v>
      </c>
      <c r="Q6519" t="s">
        <v>15</v>
      </c>
    </row>
    <row r="6520" spans="1:17" x14ac:dyDescent="0.25">
      <c r="A6520">
        <v>163387093</v>
      </c>
      <c r="B6520" t="s">
        <v>1827</v>
      </c>
      <c r="C6520" t="s">
        <v>5225</v>
      </c>
      <c r="D6520" t="s">
        <v>122</v>
      </c>
      <c r="E6520">
        <v>21</v>
      </c>
      <c r="F6520" t="s">
        <v>6</v>
      </c>
      <c r="G6520" t="s">
        <v>3749</v>
      </c>
      <c r="H6520" t="s">
        <v>27</v>
      </c>
      <c r="I6520">
        <v>576</v>
      </c>
      <c r="J6520">
        <v>506</v>
      </c>
      <c r="K6520">
        <v>20211</v>
      </c>
      <c r="L6520">
        <v>20210208</v>
      </c>
      <c r="M6520" t="s">
        <v>36</v>
      </c>
      <c r="N6520">
        <v>0</v>
      </c>
      <c r="O6520">
        <v>11129884</v>
      </c>
      <c r="P6520" t="s">
        <v>15</v>
      </c>
      <c r="Q6520" t="s">
        <v>14</v>
      </c>
    </row>
    <row r="6521" spans="1:17" x14ac:dyDescent="0.25">
      <c r="A6521">
        <v>164289661</v>
      </c>
      <c r="B6521" t="s">
        <v>10513</v>
      </c>
      <c r="C6521" t="s">
        <v>535</v>
      </c>
      <c r="D6521" t="s">
        <v>82</v>
      </c>
      <c r="E6521">
        <v>21</v>
      </c>
      <c r="F6521" t="s">
        <v>5</v>
      </c>
      <c r="G6521" t="s">
        <v>3528</v>
      </c>
      <c r="H6521" t="s">
        <v>27</v>
      </c>
      <c r="I6521">
        <v>108</v>
      </c>
      <c r="J6521">
        <v>100</v>
      </c>
      <c r="K6521">
        <v>0</v>
      </c>
      <c r="L6521">
        <v>20190602</v>
      </c>
      <c r="M6521" t="s">
        <v>36</v>
      </c>
      <c r="N6521">
        <v>0</v>
      </c>
      <c r="O6521">
        <v>14881211</v>
      </c>
      <c r="P6521" t="s">
        <v>13</v>
      </c>
      <c r="Q6521" t="s">
        <v>13</v>
      </c>
    </row>
    <row r="6522" spans="1:17" x14ac:dyDescent="0.25">
      <c r="A6522">
        <v>163268137</v>
      </c>
      <c r="B6522" t="s">
        <v>4405</v>
      </c>
      <c r="C6522" t="s">
        <v>504</v>
      </c>
      <c r="D6522" t="s">
        <v>122</v>
      </c>
      <c r="E6522">
        <v>21</v>
      </c>
      <c r="F6522" t="s">
        <v>6</v>
      </c>
      <c r="G6522" t="s">
        <v>3749</v>
      </c>
      <c r="H6522" t="s">
        <v>27</v>
      </c>
      <c r="I6522">
        <v>689</v>
      </c>
      <c r="J6522">
        <v>682</v>
      </c>
      <c r="K6522">
        <v>20211</v>
      </c>
      <c r="L6522">
        <v>20200709</v>
      </c>
      <c r="M6522" t="s">
        <v>36</v>
      </c>
      <c r="N6522">
        <v>20212</v>
      </c>
      <c r="O6522">
        <v>15357695</v>
      </c>
      <c r="P6522" t="s">
        <v>15</v>
      </c>
      <c r="Q6522" t="s">
        <v>15</v>
      </c>
    </row>
    <row r="6523" spans="1:17" x14ac:dyDescent="0.25">
      <c r="A6523">
        <v>164060893</v>
      </c>
      <c r="B6523" t="s">
        <v>904</v>
      </c>
      <c r="C6523" t="s">
        <v>6010</v>
      </c>
      <c r="D6523" t="s">
        <v>122</v>
      </c>
      <c r="E6523">
        <v>21</v>
      </c>
      <c r="F6523" t="s">
        <v>6</v>
      </c>
      <c r="G6523" t="s">
        <v>8867</v>
      </c>
      <c r="H6523" t="s">
        <v>27</v>
      </c>
      <c r="I6523">
        <v>352</v>
      </c>
      <c r="J6523">
        <v>339</v>
      </c>
      <c r="K6523">
        <v>20211</v>
      </c>
      <c r="L6523">
        <v>20210528</v>
      </c>
      <c r="M6523" t="s">
        <v>36</v>
      </c>
      <c r="N6523">
        <v>20212</v>
      </c>
      <c r="O6523">
        <v>13621804</v>
      </c>
      <c r="P6523" t="s">
        <v>13</v>
      </c>
      <c r="Q6523" t="s">
        <v>13</v>
      </c>
    </row>
    <row r="6524" spans="1:17" x14ac:dyDescent="0.25">
      <c r="A6524">
        <v>164144057</v>
      </c>
      <c r="B6524" t="s">
        <v>7422</v>
      </c>
      <c r="C6524" t="s">
        <v>7423</v>
      </c>
      <c r="D6524" t="s">
        <v>122</v>
      </c>
      <c r="E6524">
        <v>21</v>
      </c>
      <c r="F6524" t="s">
        <v>6</v>
      </c>
      <c r="G6524" t="s">
        <v>3749</v>
      </c>
      <c r="H6524" t="s">
        <v>27</v>
      </c>
      <c r="I6524">
        <v>266</v>
      </c>
      <c r="J6524">
        <v>239</v>
      </c>
      <c r="K6524">
        <v>20211</v>
      </c>
      <c r="L6524">
        <v>20210329</v>
      </c>
      <c r="M6524" t="s">
        <v>36</v>
      </c>
      <c r="N6524">
        <v>20212</v>
      </c>
      <c r="O6524">
        <v>15944802</v>
      </c>
      <c r="P6524" t="s">
        <v>13</v>
      </c>
      <c r="Q6524" t="s">
        <v>13</v>
      </c>
    </row>
    <row r="6525" spans="1:17" x14ac:dyDescent="0.25">
      <c r="A6525">
        <v>163176872</v>
      </c>
      <c r="B6525" t="s">
        <v>7356</v>
      </c>
      <c r="C6525" t="s">
        <v>1501</v>
      </c>
      <c r="D6525" t="s">
        <v>122</v>
      </c>
      <c r="E6525">
        <v>21</v>
      </c>
      <c r="F6525" t="s">
        <v>6</v>
      </c>
      <c r="G6525" t="s">
        <v>3749</v>
      </c>
      <c r="H6525" t="s">
        <v>27</v>
      </c>
      <c r="I6525">
        <v>765</v>
      </c>
      <c r="J6525">
        <v>752</v>
      </c>
      <c r="K6525">
        <v>0</v>
      </c>
      <c r="L6525">
        <v>20201019</v>
      </c>
      <c r="M6525" t="s">
        <v>35</v>
      </c>
      <c r="N6525">
        <v>0</v>
      </c>
      <c r="O6525">
        <v>9231768</v>
      </c>
      <c r="P6525" t="s">
        <v>16</v>
      </c>
      <c r="Q6525" t="s">
        <v>16</v>
      </c>
    </row>
    <row r="6526" spans="1:17" x14ac:dyDescent="0.25">
      <c r="A6526">
        <v>164320186</v>
      </c>
      <c r="B6526" t="s">
        <v>323</v>
      </c>
      <c r="C6526" t="s">
        <v>10514</v>
      </c>
      <c r="D6526" t="s">
        <v>3650</v>
      </c>
      <c r="E6526">
        <v>21</v>
      </c>
      <c r="F6526" t="s">
        <v>38</v>
      </c>
      <c r="G6526" t="s">
        <v>3918</v>
      </c>
      <c r="H6526" t="s">
        <v>27</v>
      </c>
      <c r="I6526">
        <v>73</v>
      </c>
      <c r="J6526">
        <v>31</v>
      </c>
      <c r="K6526">
        <v>20211</v>
      </c>
      <c r="L6526">
        <v>20200928</v>
      </c>
      <c r="M6526" t="s">
        <v>35</v>
      </c>
      <c r="N6526">
        <v>0</v>
      </c>
      <c r="O6526">
        <v>14298665</v>
      </c>
      <c r="P6526" t="s">
        <v>13</v>
      </c>
      <c r="Q6526" t="s">
        <v>13</v>
      </c>
    </row>
    <row r="6527" spans="1:17" x14ac:dyDescent="0.25">
      <c r="A6527">
        <v>163925133</v>
      </c>
      <c r="B6527" t="s">
        <v>905</v>
      </c>
      <c r="C6527" t="s">
        <v>495</v>
      </c>
      <c r="D6527" t="s">
        <v>122</v>
      </c>
      <c r="E6527">
        <v>21</v>
      </c>
      <c r="F6527" t="s">
        <v>6</v>
      </c>
      <c r="G6527" t="s">
        <v>2472</v>
      </c>
      <c r="H6527" t="s">
        <v>27</v>
      </c>
      <c r="I6527">
        <v>423</v>
      </c>
      <c r="J6527">
        <v>423</v>
      </c>
      <c r="K6527">
        <v>20211</v>
      </c>
      <c r="L6527" t="s">
        <v>30</v>
      </c>
      <c r="M6527" t="s">
        <v>35</v>
      </c>
      <c r="N6527">
        <v>20212</v>
      </c>
      <c r="O6527">
        <v>15302496</v>
      </c>
      <c r="P6527" t="s">
        <v>14</v>
      </c>
      <c r="Q6527" t="s">
        <v>14</v>
      </c>
    </row>
    <row r="6528" spans="1:17" x14ac:dyDescent="0.25">
      <c r="A6528">
        <v>164080711</v>
      </c>
      <c r="B6528" t="s">
        <v>6438</v>
      </c>
      <c r="C6528" t="s">
        <v>6439</v>
      </c>
      <c r="D6528" t="s">
        <v>122</v>
      </c>
      <c r="E6528">
        <v>21</v>
      </c>
      <c r="F6528" t="s">
        <v>6</v>
      </c>
      <c r="G6528" t="s">
        <v>3918</v>
      </c>
      <c r="H6528" t="s">
        <v>27</v>
      </c>
      <c r="I6528">
        <v>332</v>
      </c>
      <c r="J6528">
        <v>325</v>
      </c>
      <c r="K6528">
        <v>20211</v>
      </c>
      <c r="L6528" t="s">
        <v>30</v>
      </c>
      <c r="M6528" t="s">
        <v>35</v>
      </c>
      <c r="N6528">
        <v>20212</v>
      </c>
      <c r="O6528">
        <v>15103767</v>
      </c>
      <c r="P6528" t="s">
        <v>13</v>
      </c>
      <c r="Q6528" t="s">
        <v>13</v>
      </c>
    </row>
    <row r="6529" spans="1:17" x14ac:dyDescent="0.25">
      <c r="A6529">
        <v>164061780</v>
      </c>
      <c r="B6529" t="s">
        <v>6011</v>
      </c>
      <c r="C6529" t="s">
        <v>1184</v>
      </c>
      <c r="D6529" t="s">
        <v>122</v>
      </c>
      <c r="E6529">
        <v>21</v>
      </c>
      <c r="F6529" t="s">
        <v>6</v>
      </c>
      <c r="G6529" t="s">
        <v>8867</v>
      </c>
      <c r="H6529" t="s">
        <v>27</v>
      </c>
      <c r="I6529">
        <v>351</v>
      </c>
      <c r="J6529">
        <v>334</v>
      </c>
      <c r="K6529">
        <v>0</v>
      </c>
      <c r="L6529">
        <v>20201214</v>
      </c>
      <c r="M6529" t="s">
        <v>36</v>
      </c>
      <c r="N6529">
        <v>0</v>
      </c>
      <c r="O6529">
        <v>115949</v>
      </c>
      <c r="P6529" t="s">
        <v>13</v>
      </c>
      <c r="Q6529" t="s">
        <v>13</v>
      </c>
    </row>
    <row r="6530" spans="1:17" x14ac:dyDescent="0.25">
      <c r="A6530">
        <v>164241839</v>
      </c>
      <c r="B6530" t="s">
        <v>7820</v>
      </c>
      <c r="C6530" t="s">
        <v>2980</v>
      </c>
      <c r="D6530" t="s">
        <v>122</v>
      </c>
      <c r="E6530">
        <v>21</v>
      </c>
      <c r="F6530" t="s">
        <v>5</v>
      </c>
      <c r="G6530" t="s">
        <v>3528</v>
      </c>
      <c r="H6530" t="s">
        <v>27</v>
      </c>
      <c r="I6530">
        <v>168</v>
      </c>
      <c r="J6530">
        <v>167</v>
      </c>
      <c r="K6530">
        <v>20211</v>
      </c>
      <c r="L6530" t="s">
        <v>30</v>
      </c>
      <c r="M6530" t="s">
        <v>36</v>
      </c>
      <c r="N6530">
        <v>0</v>
      </c>
      <c r="O6530">
        <v>14456147</v>
      </c>
      <c r="P6530" t="s">
        <v>13</v>
      </c>
      <c r="Q6530" t="s">
        <v>13</v>
      </c>
    </row>
    <row r="6531" spans="1:17" x14ac:dyDescent="0.25">
      <c r="A6531">
        <v>163396568</v>
      </c>
      <c r="B6531" t="s">
        <v>5649</v>
      </c>
      <c r="C6531" t="s">
        <v>1651</v>
      </c>
      <c r="D6531" t="s">
        <v>121</v>
      </c>
      <c r="E6531">
        <v>21</v>
      </c>
      <c r="F6531" t="s">
        <v>6</v>
      </c>
      <c r="G6531" t="s">
        <v>8867</v>
      </c>
      <c r="H6531" t="s">
        <v>27</v>
      </c>
      <c r="I6531">
        <v>568</v>
      </c>
      <c r="J6531">
        <v>437</v>
      </c>
      <c r="K6531">
        <v>0</v>
      </c>
      <c r="L6531" t="s">
        <v>30</v>
      </c>
      <c r="M6531" t="s">
        <v>35</v>
      </c>
      <c r="N6531">
        <v>0</v>
      </c>
      <c r="O6531">
        <v>13207681</v>
      </c>
      <c r="P6531" t="s">
        <v>15</v>
      </c>
      <c r="Q6531" t="s">
        <v>14</v>
      </c>
    </row>
    <row r="6532" spans="1:17" x14ac:dyDescent="0.25">
      <c r="A6532">
        <v>162246463</v>
      </c>
      <c r="B6532" t="s">
        <v>527</v>
      </c>
      <c r="C6532" t="s">
        <v>2488</v>
      </c>
      <c r="D6532" t="s">
        <v>122</v>
      </c>
      <c r="E6532">
        <v>21</v>
      </c>
      <c r="F6532" t="s">
        <v>6</v>
      </c>
      <c r="G6532" t="s">
        <v>8867</v>
      </c>
      <c r="H6532" t="s">
        <v>27</v>
      </c>
      <c r="I6532">
        <v>1353</v>
      </c>
      <c r="J6532">
        <v>1333</v>
      </c>
      <c r="K6532">
        <v>0</v>
      </c>
      <c r="L6532">
        <v>20200805</v>
      </c>
      <c r="M6532" t="s">
        <v>36</v>
      </c>
      <c r="N6532">
        <v>0</v>
      </c>
      <c r="O6532">
        <v>10477658</v>
      </c>
      <c r="P6532" t="s">
        <v>16</v>
      </c>
      <c r="Q6532" t="s">
        <v>16</v>
      </c>
    </row>
    <row r="6533" spans="1:17" x14ac:dyDescent="0.25">
      <c r="A6533">
        <v>163268448</v>
      </c>
      <c r="B6533" t="s">
        <v>660</v>
      </c>
      <c r="C6533" t="s">
        <v>1807</v>
      </c>
      <c r="D6533" t="s">
        <v>122</v>
      </c>
      <c r="E6533">
        <v>21</v>
      </c>
      <c r="F6533" t="s">
        <v>6</v>
      </c>
      <c r="G6533" t="s">
        <v>3580</v>
      </c>
      <c r="H6533" t="s">
        <v>27</v>
      </c>
      <c r="I6533">
        <v>689</v>
      </c>
      <c r="J6533">
        <v>661</v>
      </c>
      <c r="K6533">
        <v>20211</v>
      </c>
      <c r="L6533">
        <v>20210219</v>
      </c>
      <c r="M6533" t="s">
        <v>35</v>
      </c>
      <c r="N6533">
        <v>20212</v>
      </c>
      <c r="O6533">
        <v>15298210</v>
      </c>
      <c r="P6533" t="s">
        <v>15</v>
      </c>
      <c r="Q6533" t="s">
        <v>15</v>
      </c>
    </row>
    <row r="6534" spans="1:17" x14ac:dyDescent="0.25">
      <c r="A6534">
        <v>164335677</v>
      </c>
      <c r="B6534" t="s">
        <v>10515</v>
      </c>
      <c r="C6534" t="s">
        <v>10516</v>
      </c>
      <c r="D6534" t="s">
        <v>122</v>
      </c>
      <c r="E6534">
        <v>21</v>
      </c>
      <c r="F6534" t="s">
        <v>38</v>
      </c>
      <c r="G6534" t="s">
        <v>3918</v>
      </c>
      <c r="H6534" t="s">
        <v>27</v>
      </c>
      <c r="I6534">
        <v>58</v>
      </c>
      <c r="J6534">
        <v>18</v>
      </c>
      <c r="K6534">
        <v>0</v>
      </c>
      <c r="L6534">
        <v>20200113</v>
      </c>
      <c r="M6534" t="s">
        <v>36</v>
      </c>
      <c r="N6534">
        <v>0</v>
      </c>
      <c r="O6534">
        <v>16012470</v>
      </c>
      <c r="P6534" t="s">
        <v>13</v>
      </c>
      <c r="Q6534" t="s">
        <v>13</v>
      </c>
    </row>
    <row r="6535" spans="1:17" x14ac:dyDescent="0.25">
      <c r="A6535">
        <v>164043922</v>
      </c>
      <c r="B6535" t="s">
        <v>530</v>
      </c>
      <c r="C6535" t="s">
        <v>6012</v>
      </c>
      <c r="D6535" t="s">
        <v>122</v>
      </c>
      <c r="E6535">
        <v>21</v>
      </c>
      <c r="F6535" t="s">
        <v>6</v>
      </c>
      <c r="G6535" t="s">
        <v>3528</v>
      </c>
      <c r="H6535" t="s">
        <v>27</v>
      </c>
      <c r="I6535">
        <v>373</v>
      </c>
      <c r="J6535">
        <v>98</v>
      </c>
      <c r="K6535">
        <v>20211</v>
      </c>
      <c r="L6535">
        <v>20210304</v>
      </c>
      <c r="M6535" t="s">
        <v>35</v>
      </c>
      <c r="N6535">
        <v>20212</v>
      </c>
      <c r="O6535">
        <v>15876667</v>
      </c>
      <c r="P6535" t="s">
        <v>14</v>
      </c>
      <c r="Q6535" t="s">
        <v>13</v>
      </c>
    </row>
    <row r="6536" spans="1:17" x14ac:dyDescent="0.25">
      <c r="A6536">
        <v>163732842</v>
      </c>
      <c r="B6536" t="s">
        <v>1118</v>
      </c>
      <c r="C6536" t="s">
        <v>5650</v>
      </c>
      <c r="D6536" t="s">
        <v>122</v>
      </c>
      <c r="E6536">
        <v>21</v>
      </c>
      <c r="F6536" t="s">
        <v>6</v>
      </c>
      <c r="G6536" t="s">
        <v>2472</v>
      </c>
      <c r="H6536" t="s">
        <v>27</v>
      </c>
      <c r="I6536">
        <v>503</v>
      </c>
      <c r="J6536">
        <v>353</v>
      </c>
      <c r="K6536">
        <v>0</v>
      </c>
      <c r="L6536" t="s">
        <v>30</v>
      </c>
      <c r="M6536" t="s">
        <v>35</v>
      </c>
      <c r="N6536">
        <v>0</v>
      </c>
      <c r="O6536">
        <v>10971504</v>
      </c>
      <c r="P6536" t="s">
        <v>14</v>
      </c>
      <c r="Q6536" t="s">
        <v>13</v>
      </c>
    </row>
    <row r="6537" spans="1:17" x14ac:dyDescent="0.25">
      <c r="A6537">
        <v>164137359</v>
      </c>
      <c r="B6537" t="s">
        <v>7038</v>
      </c>
      <c r="C6537" t="s">
        <v>7039</v>
      </c>
      <c r="D6537" t="s">
        <v>79</v>
      </c>
      <c r="E6537">
        <v>21</v>
      </c>
      <c r="F6537" t="s">
        <v>6</v>
      </c>
      <c r="G6537" t="s">
        <v>3918</v>
      </c>
      <c r="H6537" t="s">
        <v>27</v>
      </c>
      <c r="I6537">
        <v>274</v>
      </c>
      <c r="J6537">
        <v>241</v>
      </c>
      <c r="K6537">
        <v>20211</v>
      </c>
      <c r="L6537" t="s">
        <v>30</v>
      </c>
      <c r="M6537" t="s">
        <v>36</v>
      </c>
      <c r="N6537">
        <v>20212</v>
      </c>
      <c r="O6537">
        <v>13666711</v>
      </c>
      <c r="P6537" t="s">
        <v>13</v>
      </c>
      <c r="Q6537" t="s">
        <v>13</v>
      </c>
    </row>
    <row r="6538" spans="1:17" x14ac:dyDescent="0.25">
      <c r="A6538">
        <v>164113399</v>
      </c>
      <c r="B6538" t="s">
        <v>1974</v>
      </c>
      <c r="C6538" t="s">
        <v>7040</v>
      </c>
      <c r="D6538" t="s">
        <v>121</v>
      </c>
      <c r="E6538">
        <v>21</v>
      </c>
      <c r="F6538" t="s">
        <v>6</v>
      </c>
      <c r="G6538" t="s">
        <v>3749</v>
      </c>
      <c r="H6538" t="s">
        <v>27</v>
      </c>
      <c r="I6538">
        <v>303</v>
      </c>
      <c r="J6538">
        <v>289</v>
      </c>
      <c r="K6538">
        <v>0</v>
      </c>
      <c r="L6538">
        <v>20180328</v>
      </c>
      <c r="M6538" t="s">
        <v>36</v>
      </c>
      <c r="N6538">
        <v>0</v>
      </c>
      <c r="O6538">
        <v>14473015</v>
      </c>
      <c r="P6538" t="s">
        <v>13</v>
      </c>
      <c r="Q6538" t="s">
        <v>13</v>
      </c>
    </row>
    <row r="6539" spans="1:17" x14ac:dyDescent="0.25">
      <c r="A6539">
        <v>164359958</v>
      </c>
      <c r="B6539" t="s">
        <v>10517</v>
      </c>
      <c r="C6539" t="s">
        <v>822</v>
      </c>
      <c r="D6539" t="s">
        <v>122</v>
      </c>
      <c r="E6539">
        <v>21</v>
      </c>
      <c r="F6539" t="s">
        <v>6</v>
      </c>
      <c r="G6539" t="s">
        <v>7804</v>
      </c>
      <c r="H6539" t="s">
        <v>27</v>
      </c>
      <c r="I6539">
        <v>24</v>
      </c>
      <c r="J6539">
        <v>24</v>
      </c>
      <c r="K6539">
        <v>20211</v>
      </c>
      <c r="L6539" t="s">
        <v>30</v>
      </c>
      <c r="M6539" t="s">
        <v>35</v>
      </c>
      <c r="N6539">
        <v>20212</v>
      </c>
      <c r="O6539">
        <v>16046420</v>
      </c>
      <c r="P6539" t="s">
        <v>13</v>
      </c>
      <c r="Q6539" t="s">
        <v>13</v>
      </c>
    </row>
    <row r="6540" spans="1:17" x14ac:dyDescent="0.25">
      <c r="A6540">
        <v>161442081</v>
      </c>
      <c r="B6540" t="s">
        <v>2490</v>
      </c>
      <c r="C6540" t="s">
        <v>651</v>
      </c>
      <c r="D6540" t="s">
        <v>122</v>
      </c>
      <c r="E6540">
        <v>21</v>
      </c>
      <c r="F6540" t="s">
        <v>37</v>
      </c>
      <c r="G6540" t="s">
        <v>3472</v>
      </c>
      <c r="H6540" t="s">
        <v>28</v>
      </c>
      <c r="I6540">
        <v>1676</v>
      </c>
      <c r="J6540">
        <v>966</v>
      </c>
      <c r="K6540">
        <v>20211</v>
      </c>
      <c r="L6540" t="s">
        <v>30</v>
      </c>
      <c r="M6540" t="s">
        <v>35</v>
      </c>
      <c r="N6540">
        <v>0</v>
      </c>
      <c r="O6540">
        <v>14733961</v>
      </c>
      <c r="P6540" t="s">
        <v>17</v>
      </c>
      <c r="Q6540" t="s">
        <v>16</v>
      </c>
    </row>
    <row r="6541" spans="1:17" x14ac:dyDescent="0.25">
      <c r="A6541">
        <v>164203940</v>
      </c>
      <c r="B6541" t="s">
        <v>1844</v>
      </c>
      <c r="C6541" t="s">
        <v>436</v>
      </c>
      <c r="D6541" t="s">
        <v>122</v>
      </c>
      <c r="E6541">
        <v>21</v>
      </c>
      <c r="F6541" t="s">
        <v>6</v>
      </c>
      <c r="G6541" t="s">
        <v>7007</v>
      </c>
      <c r="H6541" t="s">
        <v>27</v>
      </c>
      <c r="I6541">
        <v>204</v>
      </c>
      <c r="J6541">
        <v>202</v>
      </c>
      <c r="K6541">
        <v>0</v>
      </c>
      <c r="L6541" t="s">
        <v>30</v>
      </c>
      <c r="M6541" t="s">
        <v>35</v>
      </c>
      <c r="N6541">
        <v>0</v>
      </c>
      <c r="O6541">
        <v>15224497</v>
      </c>
      <c r="P6541" t="s">
        <v>13</v>
      </c>
      <c r="Q6541" t="s">
        <v>13</v>
      </c>
    </row>
    <row r="6542" spans="1:17" x14ac:dyDescent="0.25">
      <c r="A6542">
        <v>164068944</v>
      </c>
      <c r="B6542" t="s">
        <v>2956</v>
      </c>
      <c r="C6542" t="s">
        <v>7424</v>
      </c>
      <c r="D6542" t="s">
        <v>122</v>
      </c>
      <c r="E6542">
        <v>21</v>
      </c>
      <c r="F6542" t="s">
        <v>6</v>
      </c>
      <c r="G6542" t="s">
        <v>3918</v>
      </c>
      <c r="H6542" t="s">
        <v>27</v>
      </c>
      <c r="I6542">
        <v>345</v>
      </c>
      <c r="J6542">
        <v>339</v>
      </c>
      <c r="K6542">
        <v>20211</v>
      </c>
      <c r="L6542" t="s">
        <v>30</v>
      </c>
      <c r="M6542" t="s">
        <v>36</v>
      </c>
      <c r="N6542">
        <v>20212</v>
      </c>
      <c r="O6542">
        <v>15919158</v>
      </c>
      <c r="P6542" t="s">
        <v>13</v>
      </c>
      <c r="Q6542" t="s">
        <v>13</v>
      </c>
    </row>
    <row r="6543" spans="1:17" x14ac:dyDescent="0.25">
      <c r="A6543">
        <v>164025402</v>
      </c>
      <c r="B6543" t="s">
        <v>3384</v>
      </c>
      <c r="C6543" t="s">
        <v>2012</v>
      </c>
      <c r="D6543" t="s">
        <v>108</v>
      </c>
      <c r="E6543">
        <v>21</v>
      </c>
      <c r="F6543" t="s">
        <v>6</v>
      </c>
      <c r="G6543" t="s">
        <v>3918</v>
      </c>
      <c r="H6543" t="s">
        <v>27</v>
      </c>
      <c r="I6543">
        <v>393</v>
      </c>
      <c r="J6543">
        <v>353</v>
      </c>
      <c r="K6543">
        <v>20211</v>
      </c>
      <c r="L6543">
        <v>20191220</v>
      </c>
      <c r="M6543" t="s">
        <v>36</v>
      </c>
      <c r="N6543">
        <v>0</v>
      </c>
      <c r="O6543">
        <v>14945023</v>
      </c>
      <c r="P6543" t="s">
        <v>14</v>
      </c>
      <c r="Q6543" t="s">
        <v>13</v>
      </c>
    </row>
    <row r="6544" spans="1:17" x14ac:dyDescent="0.25">
      <c r="A6544">
        <v>162880184</v>
      </c>
      <c r="B6544" t="s">
        <v>1290</v>
      </c>
      <c r="C6544" t="s">
        <v>1128</v>
      </c>
      <c r="D6544" t="s">
        <v>122</v>
      </c>
      <c r="E6544">
        <v>21</v>
      </c>
      <c r="F6544" t="s">
        <v>6</v>
      </c>
      <c r="G6544" t="s">
        <v>8867</v>
      </c>
      <c r="H6544" t="s">
        <v>27</v>
      </c>
      <c r="I6544">
        <v>995</v>
      </c>
      <c r="J6544">
        <v>958</v>
      </c>
      <c r="K6544">
        <v>20211</v>
      </c>
      <c r="L6544">
        <v>20210212</v>
      </c>
      <c r="M6544" t="s">
        <v>36</v>
      </c>
      <c r="N6544">
        <v>20212</v>
      </c>
      <c r="O6544">
        <v>10359340</v>
      </c>
      <c r="P6544" t="s">
        <v>16</v>
      </c>
      <c r="Q6544" t="s">
        <v>16</v>
      </c>
    </row>
    <row r="6545" spans="1:17" x14ac:dyDescent="0.25">
      <c r="A6545">
        <v>164353041</v>
      </c>
      <c r="B6545" t="s">
        <v>1290</v>
      </c>
      <c r="C6545" t="s">
        <v>2236</v>
      </c>
      <c r="D6545" t="s">
        <v>82</v>
      </c>
      <c r="E6545">
        <v>21</v>
      </c>
      <c r="F6545" t="s">
        <v>6</v>
      </c>
      <c r="G6545" t="s">
        <v>7804</v>
      </c>
      <c r="H6545" t="s">
        <v>27</v>
      </c>
      <c r="I6545">
        <v>31</v>
      </c>
      <c r="J6545">
        <v>31</v>
      </c>
      <c r="K6545">
        <v>20211</v>
      </c>
      <c r="L6545">
        <v>20201223</v>
      </c>
      <c r="M6545" t="s">
        <v>36</v>
      </c>
      <c r="N6545">
        <v>0</v>
      </c>
      <c r="O6545">
        <v>12982857</v>
      </c>
      <c r="P6545" t="s">
        <v>13</v>
      </c>
      <c r="Q6545" t="s">
        <v>13</v>
      </c>
    </row>
    <row r="6546" spans="1:17" x14ac:dyDescent="0.25">
      <c r="A6546">
        <v>164280624</v>
      </c>
      <c r="B6546" t="s">
        <v>1290</v>
      </c>
      <c r="C6546" t="s">
        <v>1882</v>
      </c>
      <c r="D6546" t="s">
        <v>122</v>
      </c>
      <c r="E6546">
        <v>21</v>
      </c>
      <c r="F6546" t="s">
        <v>38</v>
      </c>
      <c r="G6546" t="s">
        <v>3918</v>
      </c>
      <c r="H6546" t="s">
        <v>27</v>
      </c>
      <c r="I6546">
        <v>120</v>
      </c>
      <c r="J6546">
        <v>37</v>
      </c>
      <c r="K6546">
        <v>0</v>
      </c>
      <c r="L6546">
        <v>20200121</v>
      </c>
      <c r="M6546" t="s">
        <v>36</v>
      </c>
      <c r="N6546">
        <v>0</v>
      </c>
      <c r="O6546">
        <v>15385373</v>
      </c>
      <c r="P6546" t="s">
        <v>13</v>
      </c>
      <c r="Q6546" t="s">
        <v>13</v>
      </c>
    </row>
    <row r="6547" spans="1:17" x14ac:dyDescent="0.25">
      <c r="A6547">
        <v>163106187</v>
      </c>
      <c r="B6547" t="s">
        <v>3920</v>
      </c>
      <c r="C6547" t="s">
        <v>3921</v>
      </c>
      <c r="D6547" t="s">
        <v>122</v>
      </c>
      <c r="E6547">
        <v>21</v>
      </c>
      <c r="F6547" t="s">
        <v>6</v>
      </c>
      <c r="G6547" t="s">
        <v>8867</v>
      </c>
      <c r="H6547" t="s">
        <v>27</v>
      </c>
      <c r="I6547">
        <v>821</v>
      </c>
      <c r="J6547">
        <v>805</v>
      </c>
      <c r="K6547">
        <v>20211</v>
      </c>
      <c r="L6547" t="s">
        <v>30</v>
      </c>
      <c r="M6547" t="s">
        <v>35</v>
      </c>
      <c r="N6547">
        <v>20212</v>
      </c>
      <c r="O6547">
        <v>14823984</v>
      </c>
      <c r="P6547" t="s">
        <v>16</v>
      </c>
      <c r="Q6547" t="s">
        <v>16</v>
      </c>
    </row>
    <row r="6548" spans="1:17" x14ac:dyDescent="0.25">
      <c r="A6548">
        <v>164231571</v>
      </c>
      <c r="B6548" t="s">
        <v>330</v>
      </c>
      <c r="C6548" t="s">
        <v>4816</v>
      </c>
      <c r="D6548" t="s">
        <v>122</v>
      </c>
      <c r="E6548">
        <v>21</v>
      </c>
      <c r="F6548" t="s">
        <v>5</v>
      </c>
      <c r="G6548" t="s">
        <v>3528</v>
      </c>
      <c r="H6548" t="s">
        <v>27</v>
      </c>
      <c r="I6548">
        <v>181</v>
      </c>
      <c r="J6548">
        <v>119</v>
      </c>
      <c r="K6548">
        <v>0</v>
      </c>
      <c r="L6548">
        <v>20190821</v>
      </c>
      <c r="M6548" t="s">
        <v>36</v>
      </c>
      <c r="N6548">
        <v>0</v>
      </c>
      <c r="O6548">
        <v>14625887</v>
      </c>
      <c r="P6548" t="s">
        <v>13</v>
      </c>
      <c r="Q6548" t="s">
        <v>13</v>
      </c>
    </row>
    <row r="6549" spans="1:17" x14ac:dyDescent="0.25">
      <c r="A6549">
        <v>164048799</v>
      </c>
      <c r="B6549" t="s">
        <v>290</v>
      </c>
      <c r="C6549" t="s">
        <v>635</v>
      </c>
      <c r="D6549" t="s">
        <v>122</v>
      </c>
      <c r="E6549">
        <v>21</v>
      </c>
      <c r="F6549" t="s">
        <v>6</v>
      </c>
      <c r="G6549" t="s">
        <v>3918</v>
      </c>
      <c r="H6549" t="s">
        <v>27</v>
      </c>
      <c r="I6549">
        <v>366</v>
      </c>
      <c r="J6549">
        <v>359</v>
      </c>
      <c r="K6549">
        <v>20211</v>
      </c>
      <c r="L6549" t="s">
        <v>30</v>
      </c>
      <c r="M6549" t="s">
        <v>35</v>
      </c>
      <c r="N6549">
        <v>20212</v>
      </c>
      <c r="O6549">
        <v>15861093</v>
      </c>
      <c r="P6549" t="s">
        <v>14</v>
      </c>
      <c r="Q6549" t="s">
        <v>13</v>
      </c>
    </row>
    <row r="6550" spans="1:17" x14ac:dyDescent="0.25">
      <c r="A6550">
        <v>164294863</v>
      </c>
      <c r="B6550" t="s">
        <v>758</v>
      </c>
      <c r="C6550" t="s">
        <v>10518</v>
      </c>
      <c r="D6550" t="s">
        <v>122</v>
      </c>
      <c r="E6550">
        <v>21</v>
      </c>
      <c r="F6550" t="s">
        <v>38</v>
      </c>
      <c r="G6550" t="s">
        <v>7007</v>
      </c>
      <c r="H6550" t="s">
        <v>27</v>
      </c>
      <c r="I6550">
        <v>101</v>
      </c>
      <c r="J6550">
        <v>93</v>
      </c>
      <c r="K6550">
        <v>0</v>
      </c>
      <c r="L6550" t="s">
        <v>30</v>
      </c>
      <c r="M6550" t="s">
        <v>36</v>
      </c>
      <c r="N6550">
        <v>0</v>
      </c>
      <c r="O6550">
        <v>9334368</v>
      </c>
      <c r="P6550" t="s">
        <v>13</v>
      </c>
      <c r="Q6550" t="s">
        <v>13</v>
      </c>
    </row>
    <row r="6551" spans="1:17" x14ac:dyDescent="0.25">
      <c r="A6551">
        <v>164328728</v>
      </c>
      <c r="B6551" t="s">
        <v>1125</v>
      </c>
      <c r="C6551" t="s">
        <v>10519</v>
      </c>
      <c r="D6551" t="s">
        <v>122</v>
      </c>
      <c r="E6551">
        <v>21</v>
      </c>
      <c r="F6551" t="s">
        <v>38</v>
      </c>
      <c r="G6551" t="s">
        <v>3749</v>
      </c>
      <c r="H6551" t="s">
        <v>27</v>
      </c>
      <c r="I6551">
        <v>66</v>
      </c>
      <c r="J6551">
        <v>45</v>
      </c>
      <c r="K6551">
        <v>20211</v>
      </c>
      <c r="L6551">
        <v>20210426</v>
      </c>
      <c r="M6551" t="s">
        <v>36</v>
      </c>
      <c r="N6551">
        <v>20212</v>
      </c>
      <c r="O6551">
        <v>13340</v>
      </c>
      <c r="P6551" t="s">
        <v>13</v>
      </c>
      <c r="Q6551" t="s">
        <v>13</v>
      </c>
    </row>
    <row r="6552" spans="1:17" x14ac:dyDescent="0.25">
      <c r="A6552">
        <v>164126174</v>
      </c>
      <c r="B6552" t="s">
        <v>1125</v>
      </c>
      <c r="C6552" t="s">
        <v>1797</v>
      </c>
      <c r="D6552" t="s">
        <v>122</v>
      </c>
      <c r="E6552">
        <v>21</v>
      </c>
      <c r="F6552" t="s">
        <v>6</v>
      </c>
      <c r="G6552" t="s">
        <v>3528</v>
      </c>
      <c r="H6552" t="s">
        <v>27</v>
      </c>
      <c r="I6552">
        <v>288</v>
      </c>
      <c r="J6552">
        <v>269</v>
      </c>
      <c r="K6552">
        <v>0</v>
      </c>
      <c r="L6552">
        <v>20201007</v>
      </c>
      <c r="M6552" t="s">
        <v>36</v>
      </c>
      <c r="N6552">
        <v>0</v>
      </c>
      <c r="O6552">
        <v>9347437</v>
      </c>
      <c r="P6552" t="s">
        <v>13</v>
      </c>
      <c r="Q6552" t="s">
        <v>13</v>
      </c>
    </row>
    <row r="6553" spans="1:17" x14ac:dyDescent="0.25">
      <c r="A6553">
        <v>164285833</v>
      </c>
      <c r="B6553" t="s">
        <v>1125</v>
      </c>
      <c r="C6553" t="s">
        <v>3556</v>
      </c>
      <c r="D6553" t="s">
        <v>122</v>
      </c>
      <c r="E6553">
        <v>21</v>
      </c>
      <c r="F6553" t="s">
        <v>38</v>
      </c>
      <c r="G6553" t="s">
        <v>3918</v>
      </c>
      <c r="H6553" t="s">
        <v>27</v>
      </c>
      <c r="I6553">
        <v>113</v>
      </c>
      <c r="J6553">
        <v>101</v>
      </c>
      <c r="K6553">
        <v>20211</v>
      </c>
      <c r="L6553">
        <v>20201014</v>
      </c>
      <c r="M6553" t="s">
        <v>36</v>
      </c>
      <c r="N6553">
        <v>20212</v>
      </c>
      <c r="O6553">
        <v>13724555</v>
      </c>
      <c r="P6553" t="s">
        <v>13</v>
      </c>
      <c r="Q6553" t="s">
        <v>13</v>
      </c>
    </row>
    <row r="6554" spans="1:17" x14ac:dyDescent="0.25">
      <c r="A6554">
        <v>164365640</v>
      </c>
      <c r="B6554" t="s">
        <v>1125</v>
      </c>
      <c r="C6554" t="s">
        <v>1548</v>
      </c>
      <c r="D6554" t="s">
        <v>109</v>
      </c>
      <c r="E6554">
        <v>21</v>
      </c>
      <c r="F6554" t="s">
        <v>6</v>
      </c>
      <c r="G6554" t="s">
        <v>3580</v>
      </c>
      <c r="H6554" t="s">
        <v>27</v>
      </c>
      <c r="I6554">
        <v>27</v>
      </c>
      <c r="J6554">
        <v>17</v>
      </c>
      <c r="K6554">
        <v>20211</v>
      </c>
      <c r="L6554">
        <v>20200917</v>
      </c>
      <c r="M6554" t="s">
        <v>35</v>
      </c>
      <c r="N6554">
        <v>20212</v>
      </c>
      <c r="O6554">
        <v>13906166</v>
      </c>
      <c r="P6554" t="s">
        <v>13</v>
      </c>
      <c r="Q6554" t="s">
        <v>13</v>
      </c>
    </row>
    <row r="6555" spans="1:17" x14ac:dyDescent="0.25">
      <c r="A6555">
        <v>163419657</v>
      </c>
      <c r="B6555" t="s">
        <v>759</v>
      </c>
      <c r="C6555" t="s">
        <v>337</v>
      </c>
      <c r="D6555" t="s">
        <v>122</v>
      </c>
      <c r="E6555">
        <v>21</v>
      </c>
      <c r="F6555" t="s">
        <v>6</v>
      </c>
      <c r="G6555" t="s">
        <v>3580</v>
      </c>
      <c r="H6555" t="s">
        <v>27</v>
      </c>
      <c r="I6555">
        <v>546</v>
      </c>
      <c r="J6555">
        <v>535</v>
      </c>
      <c r="K6555">
        <v>0</v>
      </c>
      <c r="L6555">
        <v>20180719</v>
      </c>
      <c r="M6555" t="s">
        <v>36</v>
      </c>
      <c r="N6555">
        <v>0</v>
      </c>
      <c r="O6555">
        <v>9358393</v>
      </c>
      <c r="P6555" t="s">
        <v>14</v>
      </c>
      <c r="Q6555" t="s">
        <v>14</v>
      </c>
    </row>
    <row r="6556" spans="1:17" x14ac:dyDescent="0.25">
      <c r="A6556">
        <v>163238472</v>
      </c>
      <c r="B6556" t="s">
        <v>2966</v>
      </c>
      <c r="C6556" t="s">
        <v>559</v>
      </c>
      <c r="D6556" t="s">
        <v>122</v>
      </c>
      <c r="E6556">
        <v>21</v>
      </c>
      <c r="F6556" t="s">
        <v>6</v>
      </c>
      <c r="G6556" t="s">
        <v>3918</v>
      </c>
      <c r="H6556" t="s">
        <v>27</v>
      </c>
      <c r="I6556">
        <v>715</v>
      </c>
      <c r="J6556">
        <v>706</v>
      </c>
      <c r="K6556">
        <v>20211</v>
      </c>
      <c r="L6556">
        <v>20180102</v>
      </c>
      <c r="M6556" t="s">
        <v>36</v>
      </c>
      <c r="N6556">
        <v>20212</v>
      </c>
      <c r="O6556">
        <v>13214921</v>
      </c>
      <c r="P6556" t="s">
        <v>15</v>
      </c>
      <c r="Q6556" t="s">
        <v>15</v>
      </c>
    </row>
    <row r="6557" spans="1:17" x14ac:dyDescent="0.25">
      <c r="A6557">
        <v>164285056</v>
      </c>
      <c r="B6557" t="s">
        <v>2184</v>
      </c>
      <c r="C6557" t="s">
        <v>979</v>
      </c>
      <c r="D6557" t="s">
        <v>121</v>
      </c>
      <c r="E6557">
        <v>21</v>
      </c>
      <c r="F6557" t="s">
        <v>38</v>
      </c>
      <c r="G6557" t="s">
        <v>3749</v>
      </c>
      <c r="H6557" t="s">
        <v>27</v>
      </c>
      <c r="I6557">
        <v>114</v>
      </c>
      <c r="J6557">
        <v>101</v>
      </c>
      <c r="K6557">
        <v>0</v>
      </c>
      <c r="L6557">
        <v>20190510</v>
      </c>
      <c r="M6557" t="s">
        <v>36</v>
      </c>
      <c r="N6557">
        <v>0</v>
      </c>
      <c r="O6557">
        <v>14551832</v>
      </c>
      <c r="P6557" t="s">
        <v>13</v>
      </c>
      <c r="Q6557" t="s">
        <v>13</v>
      </c>
    </row>
    <row r="6558" spans="1:17" x14ac:dyDescent="0.25">
      <c r="A6558">
        <v>164149253</v>
      </c>
      <c r="B6558" t="s">
        <v>1474</v>
      </c>
      <c r="C6558" t="s">
        <v>1948</v>
      </c>
      <c r="D6558" t="s">
        <v>122</v>
      </c>
      <c r="E6558">
        <v>21</v>
      </c>
      <c r="F6558" t="s">
        <v>38</v>
      </c>
      <c r="G6558" t="s">
        <v>3918</v>
      </c>
      <c r="H6558" t="s">
        <v>27</v>
      </c>
      <c r="I6558">
        <v>259</v>
      </c>
      <c r="J6558">
        <v>231</v>
      </c>
      <c r="K6558">
        <v>20211</v>
      </c>
      <c r="L6558">
        <v>20210601</v>
      </c>
      <c r="M6558" t="s">
        <v>36</v>
      </c>
      <c r="N6558">
        <v>0</v>
      </c>
      <c r="O6558">
        <v>15824551</v>
      </c>
      <c r="P6558" t="s">
        <v>13</v>
      </c>
      <c r="Q6558" t="s">
        <v>13</v>
      </c>
    </row>
    <row r="6559" spans="1:17" x14ac:dyDescent="0.25">
      <c r="A6559">
        <v>163735335</v>
      </c>
      <c r="B6559" t="s">
        <v>5226</v>
      </c>
      <c r="C6559" t="s">
        <v>5227</v>
      </c>
      <c r="D6559" t="s">
        <v>122</v>
      </c>
      <c r="E6559">
        <v>21</v>
      </c>
      <c r="F6559" t="s">
        <v>6</v>
      </c>
      <c r="G6559" t="s">
        <v>3749</v>
      </c>
      <c r="H6559" t="s">
        <v>27</v>
      </c>
      <c r="I6559">
        <v>500</v>
      </c>
      <c r="J6559">
        <v>491</v>
      </c>
      <c r="K6559">
        <v>20211</v>
      </c>
      <c r="L6559">
        <v>20181119</v>
      </c>
      <c r="M6559" t="s">
        <v>35</v>
      </c>
      <c r="N6559">
        <v>20212</v>
      </c>
      <c r="O6559">
        <v>14691698</v>
      </c>
      <c r="P6559" t="s">
        <v>14</v>
      </c>
      <c r="Q6559" t="s">
        <v>14</v>
      </c>
    </row>
    <row r="6560" spans="1:17" x14ac:dyDescent="0.25">
      <c r="A6560">
        <v>164027290</v>
      </c>
      <c r="B6560" t="s">
        <v>5651</v>
      </c>
      <c r="C6560" t="s">
        <v>4258</v>
      </c>
      <c r="D6560" t="s">
        <v>122</v>
      </c>
      <c r="E6560">
        <v>21</v>
      </c>
      <c r="F6560" t="s">
        <v>5</v>
      </c>
      <c r="G6560" t="s">
        <v>3749</v>
      </c>
      <c r="H6560" t="s">
        <v>27</v>
      </c>
      <c r="I6560">
        <v>391</v>
      </c>
      <c r="J6560">
        <v>386</v>
      </c>
      <c r="K6560">
        <v>0</v>
      </c>
      <c r="L6560" t="s">
        <v>30</v>
      </c>
      <c r="M6560" t="s">
        <v>36</v>
      </c>
      <c r="N6560">
        <v>0</v>
      </c>
      <c r="O6560">
        <v>14610716</v>
      </c>
      <c r="P6560" t="s">
        <v>14</v>
      </c>
      <c r="Q6560" t="s">
        <v>14</v>
      </c>
    </row>
    <row r="6561" spans="1:17" x14ac:dyDescent="0.25">
      <c r="A6561">
        <v>163265456</v>
      </c>
      <c r="B6561" t="s">
        <v>4507</v>
      </c>
      <c r="C6561" t="s">
        <v>829</v>
      </c>
      <c r="D6561" t="s">
        <v>79</v>
      </c>
      <c r="E6561">
        <v>21</v>
      </c>
      <c r="F6561" t="s">
        <v>6</v>
      </c>
      <c r="G6561" t="s">
        <v>3580</v>
      </c>
      <c r="H6561" t="s">
        <v>27</v>
      </c>
      <c r="I6561">
        <v>693</v>
      </c>
      <c r="J6561">
        <v>682</v>
      </c>
      <c r="K6561">
        <v>20211</v>
      </c>
      <c r="L6561">
        <v>20180607</v>
      </c>
      <c r="M6561" t="s">
        <v>35</v>
      </c>
      <c r="N6561">
        <v>0</v>
      </c>
      <c r="O6561">
        <v>10398278</v>
      </c>
      <c r="P6561" t="s">
        <v>15</v>
      </c>
      <c r="Q6561" t="s">
        <v>15</v>
      </c>
    </row>
    <row r="6562" spans="1:17" x14ac:dyDescent="0.25">
      <c r="A6562">
        <v>164038399</v>
      </c>
      <c r="B6562" t="s">
        <v>335</v>
      </c>
      <c r="C6562" t="s">
        <v>1335</v>
      </c>
      <c r="D6562" t="s">
        <v>122</v>
      </c>
      <c r="E6562">
        <v>21</v>
      </c>
      <c r="F6562" t="s">
        <v>5</v>
      </c>
      <c r="G6562" t="s">
        <v>2471</v>
      </c>
      <c r="H6562" t="s">
        <v>27</v>
      </c>
      <c r="I6562">
        <v>379</v>
      </c>
      <c r="J6562">
        <v>374</v>
      </c>
      <c r="K6562">
        <v>0</v>
      </c>
      <c r="L6562">
        <v>20200824</v>
      </c>
      <c r="M6562" t="s">
        <v>36</v>
      </c>
      <c r="N6562">
        <v>0</v>
      </c>
      <c r="O6562">
        <v>15597517</v>
      </c>
      <c r="P6562" t="s">
        <v>14</v>
      </c>
      <c r="Q6562" t="s">
        <v>14</v>
      </c>
    </row>
    <row r="6563" spans="1:17" x14ac:dyDescent="0.25">
      <c r="A6563">
        <v>163266541</v>
      </c>
      <c r="B6563" t="s">
        <v>4406</v>
      </c>
      <c r="C6563" t="s">
        <v>4407</v>
      </c>
      <c r="D6563" t="s">
        <v>127</v>
      </c>
      <c r="E6563">
        <v>21</v>
      </c>
      <c r="F6563" t="s">
        <v>6</v>
      </c>
      <c r="G6563" t="s">
        <v>3918</v>
      </c>
      <c r="H6563" t="s">
        <v>27</v>
      </c>
      <c r="I6563">
        <v>692</v>
      </c>
      <c r="J6563">
        <v>678</v>
      </c>
      <c r="K6563">
        <v>20211</v>
      </c>
      <c r="L6563" t="s">
        <v>30</v>
      </c>
      <c r="M6563" t="s">
        <v>36</v>
      </c>
      <c r="N6563">
        <v>20212</v>
      </c>
      <c r="O6563">
        <v>9396228</v>
      </c>
      <c r="P6563" t="s">
        <v>15</v>
      </c>
      <c r="Q6563" t="s">
        <v>15</v>
      </c>
    </row>
    <row r="6564" spans="1:17" x14ac:dyDescent="0.25">
      <c r="A6564">
        <v>164382549</v>
      </c>
      <c r="B6564" t="s">
        <v>10520</v>
      </c>
      <c r="C6564" t="s">
        <v>10521</v>
      </c>
      <c r="D6564" t="s">
        <v>121</v>
      </c>
      <c r="E6564">
        <v>21</v>
      </c>
      <c r="F6564" t="s">
        <v>6</v>
      </c>
      <c r="G6564" t="s">
        <v>8867</v>
      </c>
      <c r="H6564" t="s">
        <v>27</v>
      </c>
      <c r="I6564">
        <v>8</v>
      </c>
      <c r="J6564" t="s">
        <v>30</v>
      </c>
      <c r="K6564">
        <v>0</v>
      </c>
      <c r="L6564" t="s">
        <v>30</v>
      </c>
      <c r="M6564" t="s">
        <v>36</v>
      </c>
      <c r="N6564">
        <v>0</v>
      </c>
      <c r="O6564">
        <v>16023538</v>
      </c>
      <c r="P6564" t="s">
        <v>13</v>
      </c>
      <c r="Q6564" t="s">
        <v>19</v>
      </c>
    </row>
    <row r="6565" spans="1:17" x14ac:dyDescent="0.25">
      <c r="A6565">
        <v>164339861</v>
      </c>
      <c r="B6565" t="s">
        <v>10522</v>
      </c>
      <c r="C6565" t="s">
        <v>10523</v>
      </c>
      <c r="D6565" t="s">
        <v>122</v>
      </c>
      <c r="E6565">
        <v>21</v>
      </c>
      <c r="F6565" t="s">
        <v>37</v>
      </c>
      <c r="G6565" t="s">
        <v>3979</v>
      </c>
      <c r="H6565" t="s">
        <v>27</v>
      </c>
      <c r="I6565">
        <v>58</v>
      </c>
      <c r="J6565">
        <v>34</v>
      </c>
      <c r="K6565">
        <v>20211</v>
      </c>
      <c r="L6565">
        <v>20200922</v>
      </c>
      <c r="M6565" t="s">
        <v>35</v>
      </c>
      <c r="N6565">
        <v>0</v>
      </c>
      <c r="O6565">
        <v>16021369</v>
      </c>
      <c r="P6565" t="s">
        <v>13</v>
      </c>
      <c r="Q6565" t="s">
        <v>13</v>
      </c>
    </row>
    <row r="6566" spans="1:17" x14ac:dyDescent="0.25">
      <c r="A6566">
        <v>164292904</v>
      </c>
      <c r="B6566" t="s">
        <v>10524</v>
      </c>
      <c r="C6566" t="s">
        <v>1265</v>
      </c>
      <c r="D6566" t="s">
        <v>122</v>
      </c>
      <c r="E6566">
        <v>21</v>
      </c>
      <c r="F6566" t="s">
        <v>38</v>
      </c>
      <c r="G6566" t="s">
        <v>7007</v>
      </c>
      <c r="H6566" t="s">
        <v>27</v>
      </c>
      <c r="I6566">
        <v>104</v>
      </c>
      <c r="J6566">
        <v>91</v>
      </c>
      <c r="K6566">
        <v>20211</v>
      </c>
      <c r="L6566">
        <v>20200608</v>
      </c>
      <c r="M6566" t="s">
        <v>35</v>
      </c>
      <c r="N6566">
        <v>20212</v>
      </c>
      <c r="O6566">
        <v>15952713</v>
      </c>
      <c r="P6566" t="s">
        <v>13</v>
      </c>
      <c r="Q6566" t="s">
        <v>13</v>
      </c>
    </row>
    <row r="6567" spans="1:17" x14ac:dyDescent="0.25">
      <c r="A6567">
        <v>163314607</v>
      </c>
      <c r="B6567" t="s">
        <v>3876</v>
      </c>
      <c r="C6567" t="s">
        <v>1769</v>
      </c>
      <c r="D6567" t="s">
        <v>122</v>
      </c>
      <c r="E6567">
        <v>21</v>
      </c>
      <c r="F6567" t="s">
        <v>6</v>
      </c>
      <c r="G6567" t="s">
        <v>3580</v>
      </c>
      <c r="H6567" t="s">
        <v>27</v>
      </c>
      <c r="I6567">
        <v>650</v>
      </c>
      <c r="J6567">
        <v>619</v>
      </c>
      <c r="K6567">
        <v>20211</v>
      </c>
      <c r="L6567">
        <v>20210601</v>
      </c>
      <c r="M6567" t="s">
        <v>35</v>
      </c>
      <c r="N6567">
        <v>20212</v>
      </c>
      <c r="O6567">
        <v>15357382</v>
      </c>
      <c r="P6567" t="s">
        <v>15</v>
      </c>
      <c r="Q6567" t="s">
        <v>15</v>
      </c>
    </row>
    <row r="6568" spans="1:17" x14ac:dyDescent="0.25">
      <c r="A6568">
        <v>164242575</v>
      </c>
      <c r="B6568" t="s">
        <v>7822</v>
      </c>
      <c r="C6568" t="s">
        <v>7823</v>
      </c>
      <c r="D6568" t="s">
        <v>79</v>
      </c>
      <c r="E6568">
        <v>21</v>
      </c>
      <c r="F6568" t="s">
        <v>38</v>
      </c>
      <c r="G6568" t="s">
        <v>8867</v>
      </c>
      <c r="H6568" t="s">
        <v>27</v>
      </c>
      <c r="I6568">
        <v>167</v>
      </c>
      <c r="J6568">
        <v>149</v>
      </c>
      <c r="K6568">
        <v>0</v>
      </c>
      <c r="L6568">
        <v>20201016</v>
      </c>
      <c r="M6568" t="s">
        <v>36</v>
      </c>
      <c r="N6568">
        <v>0</v>
      </c>
      <c r="O6568">
        <v>9661651</v>
      </c>
      <c r="P6568" t="s">
        <v>13</v>
      </c>
      <c r="Q6568" t="s">
        <v>13</v>
      </c>
    </row>
    <row r="6569" spans="1:17" x14ac:dyDescent="0.25">
      <c r="A6569">
        <v>163390839</v>
      </c>
      <c r="B6569" t="s">
        <v>5098</v>
      </c>
      <c r="C6569" t="s">
        <v>2016</v>
      </c>
      <c r="D6569" t="s">
        <v>122</v>
      </c>
      <c r="E6569">
        <v>21</v>
      </c>
      <c r="F6569" t="s">
        <v>6</v>
      </c>
      <c r="G6569" t="s">
        <v>3749</v>
      </c>
      <c r="H6569" t="s">
        <v>27</v>
      </c>
      <c r="I6569">
        <v>573</v>
      </c>
      <c r="J6569">
        <v>541</v>
      </c>
      <c r="K6569">
        <v>20211</v>
      </c>
      <c r="L6569">
        <v>20201006</v>
      </c>
      <c r="M6569" t="s">
        <v>35</v>
      </c>
      <c r="N6569">
        <v>20212</v>
      </c>
      <c r="O6569">
        <v>13776096</v>
      </c>
      <c r="P6569" t="s">
        <v>15</v>
      </c>
      <c r="Q6569" t="s">
        <v>14</v>
      </c>
    </row>
    <row r="6570" spans="1:17" x14ac:dyDescent="0.25">
      <c r="A6570">
        <v>164255354</v>
      </c>
      <c r="B6570" t="s">
        <v>8219</v>
      </c>
      <c r="C6570" t="s">
        <v>8267</v>
      </c>
      <c r="D6570" t="s">
        <v>122</v>
      </c>
      <c r="E6570">
        <v>21</v>
      </c>
      <c r="F6570" t="s">
        <v>38</v>
      </c>
      <c r="G6570" t="s">
        <v>7007</v>
      </c>
      <c r="H6570" t="s">
        <v>27</v>
      </c>
      <c r="I6570">
        <v>150</v>
      </c>
      <c r="J6570">
        <v>136</v>
      </c>
      <c r="K6570">
        <v>20211</v>
      </c>
      <c r="L6570">
        <v>20180411</v>
      </c>
      <c r="M6570" t="s">
        <v>36</v>
      </c>
      <c r="N6570">
        <v>20212</v>
      </c>
      <c r="O6570">
        <v>14239620</v>
      </c>
      <c r="P6570" t="s">
        <v>13</v>
      </c>
      <c r="Q6570" t="s">
        <v>13</v>
      </c>
    </row>
    <row r="6571" spans="1:17" x14ac:dyDescent="0.25">
      <c r="A6571">
        <v>164349183</v>
      </c>
      <c r="B6571" t="s">
        <v>8219</v>
      </c>
      <c r="C6571" t="s">
        <v>10525</v>
      </c>
      <c r="D6571" t="s">
        <v>122</v>
      </c>
      <c r="E6571">
        <v>21</v>
      </c>
      <c r="F6571" t="s">
        <v>38</v>
      </c>
      <c r="G6571" t="s">
        <v>3749</v>
      </c>
      <c r="H6571" t="s">
        <v>27</v>
      </c>
      <c r="I6571">
        <v>44</v>
      </c>
      <c r="J6571">
        <v>31</v>
      </c>
      <c r="K6571">
        <v>20211</v>
      </c>
      <c r="L6571">
        <v>20200828</v>
      </c>
      <c r="M6571" t="s">
        <v>36</v>
      </c>
      <c r="N6571">
        <v>0</v>
      </c>
      <c r="O6571">
        <v>15550805</v>
      </c>
      <c r="P6571" t="s">
        <v>13</v>
      </c>
      <c r="Q6571" t="s">
        <v>13</v>
      </c>
    </row>
    <row r="6572" spans="1:17" x14ac:dyDescent="0.25">
      <c r="A6572">
        <v>164040752</v>
      </c>
      <c r="B6572" t="s">
        <v>5890</v>
      </c>
      <c r="C6572" t="s">
        <v>533</v>
      </c>
      <c r="D6572" t="s">
        <v>122</v>
      </c>
      <c r="E6572">
        <v>21</v>
      </c>
      <c r="F6572" t="s">
        <v>6</v>
      </c>
      <c r="G6572" t="s">
        <v>3749</v>
      </c>
      <c r="H6572" t="s">
        <v>27</v>
      </c>
      <c r="I6572">
        <v>377</v>
      </c>
      <c r="J6572">
        <v>364</v>
      </c>
      <c r="K6572">
        <v>0</v>
      </c>
      <c r="L6572" t="s">
        <v>30</v>
      </c>
      <c r="M6572" t="s">
        <v>36</v>
      </c>
      <c r="N6572">
        <v>0</v>
      </c>
      <c r="O6572">
        <v>13682650</v>
      </c>
      <c r="P6572" t="s">
        <v>14</v>
      </c>
      <c r="Q6572" t="s">
        <v>13</v>
      </c>
    </row>
    <row r="6573" spans="1:17" x14ac:dyDescent="0.25">
      <c r="A6573">
        <v>164252441</v>
      </c>
      <c r="B6573" t="s">
        <v>8768</v>
      </c>
      <c r="C6573" t="s">
        <v>446</v>
      </c>
      <c r="D6573" t="s">
        <v>122</v>
      </c>
      <c r="E6573">
        <v>21</v>
      </c>
      <c r="F6573" t="s">
        <v>38</v>
      </c>
      <c r="G6573" t="s">
        <v>3918</v>
      </c>
      <c r="H6573" t="s">
        <v>27</v>
      </c>
      <c r="I6573">
        <v>154</v>
      </c>
      <c r="J6573">
        <v>93</v>
      </c>
      <c r="K6573">
        <v>0</v>
      </c>
      <c r="L6573">
        <v>20210621</v>
      </c>
      <c r="M6573" t="s">
        <v>36</v>
      </c>
      <c r="N6573">
        <v>0</v>
      </c>
      <c r="O6573">
        <v>9408318</v>
      </c>
      <c r="P6573" t="s">
        <v>13</v>
      </c>
      <c r="Q6573" t="s">
        <v>13</v>
      </c>
    </row>
    <row r="6574" spans="1:17" x14ac:dyDescent="0.25">
      <c r="A6574">
        <v>164178921</v>
      </c>
      <c r="B6574" t="s">
        <v>3090</v>
      </c>
      <c r="C6574" t="s">
        <v>7041</v>
      </c>
      <c r="D6574" t="s">
        <v>122</v>
      </c>
      <c r="E6574">
        <v>21</v>
      </c>
      <c r="F6574" t="s">
        <v>6</v>
      </c>
      <c r="G6574" t="s">
        <v>3528</v>
      </c>
      <c r="H6574" t="s">
        <v>27</v>
      </c>
      <c r="I6574">
        <v>224</v>
      </c>
      <c r="J6574">
        <v>219</v>
      </c>
      <c r="K6574">
        <v>20211</v>
      </c>
      <c r="L6574">
        <v>20201112</v>
      </c>
      <c r="M6574" t="s">
        <v>36</v>
      </c>
      <c r="N6574">
        <v>20212</v>
      </c>
      <c r="O6574">
        <v>15950875</v>
      </c>
      <c r="P6574" t="s">
        <v>13</v>
      </c>
      <c r="Q6574" t="s">
        <v>13</v>
      </c>
    </row>
    <row r="6575" spans="1:17" x14ac:dyDescent="0.25">
      <c r="A6575">
        <v>163433843</v>
      </c>
      <c r="B6575" t="s">
        <v>2978</v>
      </c>
      <c r="C6575" t="s">
        <v>2280</v>
      </c>
      <c r="D6575" t="s">
        <v>121</v>
      </c>
      <c r="E6575">
        <v>21</v>
      </c>
      <c r="F6575" t="s">
        <v>6</v>
      </c>
      <c r="G6575" t="s">
        <v>3749</v>
      </c>
      <c r="H6575" t="s">
        <v>27</v>
      </c>
      <c r="I6575">
        <v>534</v>
      </c>
      <c r="J6575">
        <v>531</v>
      </c>
      <c r="K6575">
        <v>20211</v>
      </c>
      <c r="L6575" t="s">
        <v>30</v>
      </c>
      <c r="M6575" t="s">
        <v>35</v>
      </c>
      <c r="N6575">
        <v>0</v>
      </c>
      <c r="O6575">
        <v>15440213</v>
      </c>
      <c r="P6575" t="s">
        <v>14</v>
      </c>
      <c r="Q6575" t="s">
        <v>14</v>
      </c>
    </row>
    <row r="6576" spans="1:17" x14ac:dyDescent="0.25">
      <c r="A6576">
        <v>164266630</v>
      </c>
      <c r="B6576" t="s">
        <v>1300</v>
      </c>
      <c r="C6576" t="s">
        <v>413</v>
      </c>
      <c r="D6576" t="s">
        <v>122</v>
      </c>
      <c r="E6576">
        <v>21</v>
      </c>
      <c r="F6576" t="s">
        <v>6</v>
      </c>
      <c r="G6576" t="s">
        <v>7811</v>
      </c>
      <c r="H6576" t="s">
        <v>27</v>
      </c>
      <c r="I6576">
        <v>135</v>
      </c>
      <c r="J6576">
        <v>134</v>
      </c>
      <c r="K6576">
        <v>0</v>
      </c>
      <c r="L6576" t="s">
        <v>30</v>
      </c>
      <c r="M6576" t="s">
        <v>35</v>
      </c>
      <c r="N6576">
        <v>0</v>
      </c>
      <c r="O6576">
        <v>15988658</v>
      </c>
      <c r="P6576" t="s">
        <v>13</v>
      </c>
      <c r="Q6576" t="s">
        <v>13</v>
      </c>
    </row>
    <row r="6577" spans="1:17" x14ac:dyDescent="0.25">
      <c r="A6577">
        <v>164381912</v>
      </c>
      <c r="B6577" t="s">
        <v>1300</v>
      </c>
      <c r="C6577" t="s">
        <v>1217</v>
      </c>
      <c r="D6577" t="s">
        <v>122</v>
      </c>
      <c r="E6577">
        <v>21</v>
      </c>
      <c r="F6577" t="s">
        <v>37</v>
      </c>
      <c r="G6577" t="s">
        <v>3472</v>
      </c>
      <c r="H6577" t="s">
        <v>27</v>
      </c>
      <c r="I6577">
        <v>17</v>
      </c>
      <c r="J6577">
        <v>17</v>
      </c>
      <c r="K6577">
        <v>0</v>
      </c>
      <c r="L6577" t="s">
        <v>30</v>
      </c>
      <c r="M6577" t="s">
        <v>35</v>
      </c>
      <c r="N6577">
        <v>0</v>
      </c>
      <c r="O6577">
        <v>16051179</v>
      </c>
      <c r="P6577" t="s">
        <v>13</v>
      </c>
      <c r="Q6577" t="s">
        <v>13</v>
      </c>
    </row>
    <row r="6578" spans="1:17" x14ac:dyDescent="0.25">
      <c r="A6578">
        <v>164034388</v>
      </c>
      <c r="B6578" t="s">
        <v>6013</v>
      </c>
      <c r="C6578" t="s">
        <v>1833</v>
      </c>
      <c r="D6578" t="s">
        <v>122</v>
      </c>
      <c r="E6578">
        <v>21</v>
      </c>
      <c r="F6578" t="s">
        <v>6</v>
      </c>
      <c r="G6578" t="s">
        <v>3749</v>
      </c>
      <c r="H6578" t="s">
        <v>27</v>
      </c>
      <c r="I6578">
        <v>384</v>
      </c>
      <c r="J6578">
        <v>366</v>
      </c>
      <c r="K6578">
        <v>20211</v>
      </c>
      <c r="L6578">
        <v>20200407</v>
      </c>
      <c r="M6578" t="s">
        <v>36</v>
      </c>
      <c r="N6578">
        <v>20212</v>
      </c>
      <c r="O6578">
        <v>15243285</v>
      </c>
      <c r="P6578" t="s">
        <v>14</v>
      </c>
      <c r="Q6578" t="s">
        <v>14</v>
      </c>
    </row>
    <row r="6579" spans="1:17" x14ac:dyDescent="0.25">
      <c r="A6579">
        <v>163855060</v>
      </c>
      <c r="B6579" t="s">
        <v>5652</v>
      </c>
      <c r="C6579" t="s">
        <v>1797</v>
      </c>
      <c r="D6579" t="s">
        <v>147</v>
      </c>
      <c r="E6579">
        <v>21</v>
      </c>
      <c r="F6579" t="s">
        <v>6</v>
      </c>
      <c r="G6579" t="s">
        <v>3749</v>
      </c>
      <c r="H6579" t="s">
        <v>27</v>
      </c>
      <c r="I6579">
        <v>458</v>
      </c>
      <c r="J6579">
        <v>455</v>
      </c>
      <c r="K6579">
        <v>0</v>
      </c>
      <c r="L6579">
        <v>20190819</v>
      </c>
      <c r="M6579" t="s">
        <v>36</v>
      </c>
      <c r="N6579">
        <v>0</v>
      </c>
      <c r="O6579">
        <v>10615979</v>
      </c>
      <c r="P6579" t="s">
        <v>14</v>
      </c>
      <c r="Q6579" t="s">
        <v>14</v>
      </c>
    </row>
    <row r="6580" spans="1:17" x14ac:dyDescent="0.25">
      <c r="A6580">
        <v>163144098</v>
      </c>
      <c r="B6580" t="s">
        <v>1132</v>
      </c>
      <c r="C6580" t="s">
        <v>3545</v>
      </c>
      <c r="D6580" t="s">
        <v>127</v>
      </c>
      <c r="E6580">
        <v>21</v>
      </c>
      <c r="F6580" t="s">
        <v>37</v>
      </c>
      <c r="G6580" t="s">
        <v>4236</v>
      </c>
      <c r="H6580" t="s">
        <v>27</v>
      </c>
      <c r="I6580">
        <v>794</v>
      </c>
      <c r="J6580">
        <v>366</v>
      </c>
      <c r="K6580">
        <v>0</v>
      </c>
      <c r="L6580">
        <v>20200712</v>
      </c>
      <c r="M6580" t="s">
        <v>35</v>
      </c>
      <c r="N6580">
        <v>0</v>
      </c>
      <c r="O6580">
        <v>15263289</v>
      </c>
      <c r="P6580" t="s">
        <v>16</v>
      </c>
      <c r="Q6580" t="s">
        <v>14</v>
      </c>
    </row>
    <row r="6581" spans="1:17" x14ac:dyDescent="0.25">
      <c r="A6581">
        <v>164146728</v>
      </c>
      <c r="B6581" t="s">
        <v>7042</v>
      </c>
      <c r="C6581" t="s">
        <v>1721</v>
      </c>
      <c r="D6581" t="s">
        <v>122</v>
      </c>
      <c r="E6581">
        <v>21</v>
      </c>
      <c r="F6581" t="s">
        <v>38</v>
      </c>
      <c r="G6581" t="s">
        <v>3918</v>
      </c>
      <c r="H6581" t="s">
        <v>27</v>
      </c>
      <c r="I6581">
        <v>262</v>
      </c>
      <c r="J6581">
        <v>234</v>
      </c>
      <c r="K6581">
        <v>20211</v>
      </c>
      <c r="L6581">
        <v>20210302</v>
      </c>
      <c r="M6581" t="s">
        <v>36</v>
      </c>
      <c r="N6581">
        <v>20212</v>
      </c>
      <c r="O6581">
        <v>14084408</v>
      </c>
      <c r="P6581" t="s">
        <v>13</v>
      </c>
      <c r="Q6581" t="s">
        <v>13</v>
      </c>
    </row>
    <row r="6582" spans="1:17" x14ac:dyDescent="0.25">
      <c r="A6582">
        <v>164274238</v>
      </c>
      <c r="B6582" t="s">
        <v>8268</v>
      </c>
      <c r="C6582" t="s">
        <v>678</v>
      </c>
      <c r="D6582" t="s">
        <v>122</v>
      </c>
      <c r="E6582">
        <v>21</v>
      </c>
      <c r="F6582" t="s">
        <v>6</v>
      </c>
      <c r="G6582" t="s">
        <v>7811</v>
      </c>
      <c r="H6582" t="s">
        <v>27</v>
      </c>
      <c r="I6582">
        <v>129</v>
      </c>
      <c r="J6582">
        <v>128</v>
      </c>
      <c r="K6582">
        <v>0</v>
      </c>
      <c r="L6582" t="s">
        <v>30</v>
      </c>
      <c r="M6582" t="s">
        <v>35</v>
      </c>
      <c r="N6582">
        <v>0</v>
      </c>
      <c r="O6582">
        <v>16012218</v>
      </c>
      <c r="P6582" t="s">
        <v>13</v>
      </c>
      <c r="Q6582" t="s">
        <v>13</v>
      </c>
    </row>
    <row r="6583" spans="1:17" x14ac:dyDescent="0.25">
      <c r="A6583">
        <v>163268328</v>
      </c>
      <c r="B6583" t="s">
        <v>4934</v>
      </c>
      <c r="C6583" t="s">
        <v>4935</v>
      </c>
      <c r="D6583" t="s">
        <v>122</v>
      </c>
      <c r="E6583">
        <v>21</v>
      </c>
      <c r="F6583" t="s">
        <v>6</v>
      </c>
      <c r="G6583" t="s">
        <v>3749</v>
      </c>
      <c r="H6583" t="s">
        <v>27</v>
      </c>
      <c r="I6583">
        <v>689</v>
      </c>
      <c r="J6583">
        <v>673</v>
      </c>
      <c r="K6583">
        <v>0</v>
      </c>
      <c r="L6583">
        <v>20200511</v>
      </c>
      <c r="M6583" t="s">
        <v>35</v>
      </c>
      <c r="N6583">
        <v>0</v>
      </c>
      <c r="O6583">
        <v>14493884</v>
      </c>
      <c r="P6583" t="s">
        <v>15</v>
      </c>
      <c r="Q6583" t="s">
        <v>15</v>
      </c>
    </row>
    <row r="6584" spans="1:17" x14ac:dyDescent="0.25">
      <c r="A6584">
        <v>164356605</v>
      </c>
      <c r="B6584" t="s">
        <v>10526</v>
      </c>
      <c r="C6584" t="s">
        <v>861</v>
      </c>
      <c r="D6584" t="s">
        <v>104</v>
      </c>
      <c r="E6584">
        <v>21</v>
      </c>
      <c r="F6584" t="s">
        <v>6</v>
      </c>
      <c r="G6584" t="s">
        <v>7811</v>
      </c>
      <c r="H6584" t="s">
        <v>27</v>
      </c>
      <c r="I6584">
        <v>50</v>
      </c>
      <c r="J6584">
        <v>37</v>
      </c>
      <c r="K6584">
        <v>0</v>
      </c>
      <c r="L6584" t="s">
        <v>30</v>
      </c>
      <c r="M6584" t="s">
        <v>36</v>
      </c>
      <c r="N6584">
        <v>0</v>
      </c>
      <c r="O6584">
        <v>9915533</v>
      </c>
      <c r="P6584" t="s">
        <v>13</v>
      </c>
      <c r="Q6584" t="s">
        <v>13</v>
      </c>
    </row>
    <row r="6585" spans="1:17" x14ac:dyDescent="0.25">
      <c r="A6585">
        <v>164172770</v>
      </c>
      <c r="B6585" t="s">
        <v>4138</v>
      </c>
      <c r="C6585" t="s">
        <v>171</v>
      </c>
      <c r="D6585" t="s">
        <v>122</v>
      </c>
      <c r="E6585">
        <v>21</v>
      </c>
      <c r="F6585" t="s">
        <v>6</v>
      </c>
      <c r="G6585" t="s">
        <v>2472</v>
      </c>
      <c r="H6585" t="s">
        <v>27</v>
      </c>
      <c r="I6585">
        <v>230</v>
      </c>
      <c r="J6585">
        <v>213</v>
      </c>
      <c r="K6585">
        <v>20211</v>
      </c>
      <c r="L6585" t="s">
        <v>30</v>
      </c>
      <c r="M6585" t="s">
        <v>35</v>
      </c>
      <c r="N6585">
        <v>20212</v>
      </c>
      <c r="O6585">
        <v>14479098</v>
      </c>
      <c r="P6585" t="s">
        <v>13</v>
      </c>
      <c r="Q6585" t="s">
        <v>13</v>
      </c>
    </row>
    <row r="6586" spans="1:17" x14ac:dyDescent="0.25">
      <c r="A6586">
        <v>164195728</v>
      </c>
      <c r="B6586" t="s">
        <v>2981</v>
      </c>
      <c r="C6586" t="s">
        <v>7425</v>
      </c>
      <c r="D6586" t="s">
        <v>111</v>
      </c>
      <c r="E6586">
        <v>21</v>
      </c>
      <c r="F6586" t="s">
        <v>6</v>
      </c>
      <c r="G6586" t="s">
        <v>3528</v>
      </c>
      <c r="H6586" t="s">
        <v>27</v>
      </c>
      <c r="I6586">
        <v>209</v>
      </c>
      <c r="J6586">
        <v>204</v>
      </c>
      <c r="K6586">
        <v>20211</v>
      </c>
      <c r="L6586">
        <v>20210514</v>
      </c>
      <c r="M6586" t="s">
        <v>36</v>
      </c>
      <c r="N6586">
        <v>20212</v>
      </c>
      <c r="O6586">
        <v>11992559</v>
      </c>
      <c r="P6586" t="s">
        <v>13</v>
      </c>
      <c r="Q6586" t="s">
        <v>13</v>
      </c>
    </row>
    <row r="6587" spans="1:17" x14ac:dyDescent="0.25">
      <c r="A6587">
        <v>164317501</v>
      </c>
      <c r="B6587" t="s">
        <v>10527</v>
      </c>
      <c r="C6587" t="s">
        <v>10528</v>
      </c>
      <c r="D6587" t="s">
        <v>122</v>
      </c>
      <c r="E6587">
        <v>21</v>
      </c>
      <c r="F6587" t="s">
        <v>38</v>
      </c>
      <c r="G6587" t="s">
        <v>3918</v>
      </c>
      <c r="H6587" t="s">
        <v>27</v>
      </c>
      <c r="I6587">
        <v>77</v>
      </c>
      <c r="J6587">
        <v>52</v>
      </c>
      <c r="K6587">
        <v>20211</v>
      </c>
      <c r="L6587" t="s">
        <v>30</v>
      </c>
      <c r="M6587" t="s">
        <v>36</v>
      </c>
      <c r="N6587">
        <v>0</v>
      </c>
      <c r="O6587">
        <v>16011555</v>
      </c>
      <c r="P6587" t="s">
        <v>13</v>
      </c>
      <c r="Q6587" t="s">
        <v>13</v>
      </c>
    </row>
    <row r="6588" spans="1:17" x14ac:dyDescent="0.25">
      <c r="A6588">
        <v>164249893</v>
      </c>
      <c r="B6588" t="s">
        <v>8769</v>
      </c>
      <c r="C6588" t="s">
        <v>404</v>
      </c>
      <c r="D6588" t="s">
        <v>79</v>
      </c>
      <c r="E6588">
        <v>21</v>
      </c>
      <c r="F6588" t="s">
        <v>38</v>
      </c>
      <c r="G6588" t="s">
        <v>3918</v>
      </c>
      <c r="H6588" t="s">
        <v>27</v>
      </c>
      <c r="I6588">
        <v>157</v>
      </c>
      <c r="J6588">
        <v>115</v>
      </c>
      <c r="K6588">
        <v>0</v>
      </c>
      <c r="L6588">
        <v>20191104</v>
      </c>
      <c r="M6588" t="s">
        <v>36</v>
      </c>
      <c r="N6588">
        <v>0</v>
      </c>
      <c r="O6588">
        <v>15961979</v>
      </c>
      <c r="P6588" t="s">
        <v>13</v>
      </c>
      <c r="Q6588" t="s">
        <v>13</v>
      </c>
    </row>
    <row r="6589" spans="1:17" x14ac:dyDescent="0.25">
      <c r="A6589">
        <v>164202649</v>
      </c>
      <c r="B6589" t="s">
        <v>7426</v>
      </c>
      <c r="C6589" t="s">
        <v>656</v>
      </c>
      <c r="D6589" t="s">
        <v>122</v>
      </c>
      <c r="E6589">
        <v>21</v>
      </c>
      <c r="F6589" t="s">
        <v>5</v>
      </c>
      <c r="G6589" t="s">
        <v>3528</v>
      </c>
      <c r="H6589" t="s">
        <v>27</v>
      </c>
      <c r="I6589">
        <v>206</v>
      </c>
      <c r="J6589">
        <v>191</v>
      </c>
      <c r="K6589">
        <v>0</v>
      </c>
      <c r="L6589" t="s">
        <v>30</v>
      </c>
      <c r="M6589" t="s">
        <v>36</v>
      </c>
      <c r="N6589">
        <v>0</v>
      </c>
      <c r="O6589">
        <v>10939767</v>
      </c>
      <c r="P6589" t="s">
        <v>13</v>
      </c>
      <c r="Q6589" t="s">
        <v>13</v>
      </c>
    </row>
    <row r="6590" spans="1:17" x14ac:dyDescent="0.25">
      <c r="A6590">
        <v>164202649</v>
      </c>
      <c r="B6590" t="s">
        <v>7426</v>
      </c>
      <c r="C6590" t="s">
        <v>656</v>
      </c>
      <c r="D6590" t="s">
        <v>122</v>
      </c>
      <c r="E6590">
        <v>21</v>
      </c>
      <c r="F6590" t="s">
        <v>38</v>
      </c>
      <c r="G6590" t="s">
        <v>3528</v>
      </c>
      <c r="H6590" t="s">
        <v>27</v>
      </c>
      <c r="I6590">
        <v>206</v>
      </c>
      <c r="J6590">
        <v>196</v>
      </c>
      <c r="K6590">
        <v>0</v>
      </c>
      <c r="L6590" t="s">
        <v>30</v>
      </c>
      <c r="M6590" t="s">
        <v>36</v>
      </c>
      <c r="N6590">
        <v>0</v>
      </c>
      <c r="O6590">
        <v>10939767</v>
      </c>
      <c r="P6590" t="s">
        <v>13</v>
      </c>
      <c r="Q6590" t="s">
        <v>13</v>
      </c>
    </row>
    <row r="6591" spans="1:17" x14ac:dyDescent="0.25">
      <c r="A6591">
        <v>163882444</v>
      </c>
      <c r="B6591" t="s">
        <v>5653</v>
      </c>
      <c r="C6591" t="s">
        <v>5654</v>
      </c>
      <c r="D6591" t="s">
        <v>122</v>
      </c>
      <c r="E6591">
        <v>21</v>
      </c>
      <c r="F6591" t="s">
        <v>6</v>
      </c>
      <c r="G6591" t="s">
        <v>3580</v>
      </c>
      <c r="H6591" t="s">
        <v>27</v>
      </c>
      <c r="I6591">
        <v>447</v>
      </c>
      <c r="J6591">
        <v>436</v>
      </c>
      <c r="K6591">
        <v>20211</v>
      </c>
      <c r="L6591">
        <v>20201008</v>
      </c>
      <c r="M6591" t="s">
        <v>35</v>
      </c>
      <c r="N6591">
        <v>20212</v>
      </c>
      <c r="O6591">
        <v>15300251</v>
      </c>
      <c r="P6591" t="s">
        <v>14</v>
      </c>
      <c r="Q6591" t="s">
        <v>14</v>
      </c>
    </row>
    <row r="6592" spans="1:17" x14ac:dyDescent="0.25">
      <c r="A6592">
        <v>163340371</v>
      </c>
      <c r="B6592" t="s">
        <v>4738</v>
      </c>
      <c r="C6592" t="s">
        <v>4739</v>
      </c>
      <c r="D6592" t="s">
        <v>146</v>
      </c>
      <c r="E6592">
        <v>21</v>
      </c>
      <c r="F6592" t="s">
        <v>6</v>
      </c>
      <c r="G6592" t="s">
        <v>7007</v>
      </c>
      <c r="H6592" t="s">
        <v>27</v>
      </c>
      <c r="I6592">
        <v>623</v>
      </c>
      <c r="J6592">
        <v>570</v>
      </c>
      <c r="K6592">
        <v>20211</v>
      </c>
      <c r="L6592" t="s">
        <v>30</v>
      </c>
      <c r="M6592" t="s">
        <v>36</v>
      </c>
      <c r="N6592">
        <v>0</v>
      </c>
      <c r="O6592">
        <v>11869696</v>
      </c>
      <c r="P6592" t="s">
        <v>15</v>
      </c>
      <c r="Q6592" t="s">
        <v>15</v>
      </c>
    </row>
    <row r="6593" spans="1:17" x14ac:dyDescent="0.25">
      <c r="A6593">
        <v>164171889</v>
      </c>
      <c r="B6593" t="s">
        <v>7427</v>
      </c>
      <c r="C6593" t="s">
        <v>7428</v>
      </c>
      <c r="D6593" t="s">
        <v>79</v>
      </c>
      <c r="E6593">
        <v>21</v>
      </c>
      <c r="F6593" t="s">
        <v>38</v>
      </c>
      <c r="G6593" t="s">
        <v>3580</v>
      </c>
      <c r="H6593" t="s">
        <v>27</v>
      </c>
      <c r="I6593">
        <v>231</v>
      </c>
      <c r="J6593">
        <v>205</v>
      </c>
      <c r="K6593">
        <v>0</v>
      </c>
      <c r="L6593" t="s">
        <v>30</v>
      </c>
      <c r="M6593" t="s">
        <v>36</v>
      </c>
      <c r="N6593">
        <v>0</v>
      </c>
      <c r="O6593">
        <v>12100479</v>
      </c>
      <c r="P6593" t="s">
        <v>13</v>
      </c>
      <c r="Q6593" t="s">
        <v>13</v>
      </c>
    </row>
    <row r="6594" spans="1:17" x14ac:dyDescent="0.25">
      <c r="A6594">
        <v>163403034</v>
      </c>
      <c r="B6594" t="s">
        <v>5099</v>
      </c>
      <c r="C6594" t="s">
        <v>5100</v>
      </c>
      <c r="D6594" t="s">
        <v>121</v>
      </c>
      <c r="E6594">
        <v>21</v>
      </c>
      <c r="F6594" t="s">
        <v>6</v>
      </c>
      <c r="G6594" t="s">
        <v>3749</v>
      </c>
      <c r="H6594" t="s">
        <v>27</v>
      </c>
      <c r="I6594">
        <v>561</v>
      </c>
      <c r="J6594">
        <v>549</v>
      </c>
      <c r="K6594">
        <v>20211</v>
      </c>
      <c r="L6594">
        <v>20210601</v>
      </c>
      <c r="M6594" t="s">
        <v>36</v>
      </c>
      <c r="N6594">
        <v>20212</v>
      </c>
      <c r="O6594">
        <v>15372996</v>
      </c>
      <c r="P6594" t="s">
        <v>15</v>
      </c>
      <c r="Q6594" t="s">
        <v>15</v>
      </c>
    </row>
    <row r="6595" spans="1:17" x14ac:dyDescent="0.25">
      <c r="A6595">
        <v>164152918</v>
      </c>
      <c r="B6595" t="s">
        <v>1978</v>
      </c>
      <c r="C6595" t="s">
        <v>911</v>
      </c>
      <c r="D6595" t="s">
        <v>122</v>
      </c>
      <c r="E6595">
        <v>21</v>
      </c>
      <c r="F6595" t="s">
        <v>6</v>
      </c>
      <c r="G6595" t="s">
        <v>7803</v>
      </c>
      <c r="H6595" t="s">
        <v>27</v>
      </c>
      <c r="I6595">
        <v>259</v>
      </c>
      <c r="J6595">
        <v>255</v>
      </c>
      <c r="K6595">
        <v>0</v>
      </c>
      <c r="L6595" t="s">
        <v>30</v>
      </c>
      <c r="M6595" t="s">
        <v>35</v>
      </c>
      <c r="N6595">
        <v>0</v>
      </c>
      <c r="O6595">
        <v>15968680</v>
      </c>
      <c r="P6595" t="s">
        <v>13</v>
      </c>
      <c r="Q6595" t="s">
        <v>13</v>
      </c>
    </row>
    <row r="6596" spans="1:17" x14ac:dyDescent="0.25">
      <c r="A6596">
        <v>164070588</v>
      </c>
      <c r="B6596" t="s">
        <v>4125</v>
      </c>
      <c r="C6596" t="s">
        <v>782</v>
      </c>
      <c r="D6596" t="s">
        <v>122</v>
      </c>
      <c r="E6596">
        <v>21</v>
      </c>
      <c r="F6596" t="s">
        <v>6</v>
      </c>
      <c r="G6596" t="s">
        <v>3918</v>
      </c>
      <c r="H6596" t="s">
        <v>27</v>
      </c>
      <c r="I6596">
        <v>343</v>
      </c>
      <c r="J6596">
        <v>338</v>
      </c>
      <c r="K6596">
        <v>20211</v>
      </c>
      <c r="L6596">
        <v>20210510</v>
      </c>
      <c r="M6596" t="s">
        <v>36</v>
      </c>
      <c r="N6596">
        <v>20212</v>
      </c>
      <c r="O6596">
        <v>14280896</v>
      </c>
      <c r="P6596" t="s">
        <v>13</v>
      </c>
      <c r="Q6596" t="s">
        <v>13</v>
      </c>
    </row>
    <row r="6597" spans="1:17" x14ac:dyDescent="0.25">
      <c r="A6597">
        <v>164276419</v>
      </c>
      <c r="B6597" t="s">
        <v>10529</v>
      </c>
      <c r="C6597" t="s">
        <v>10530</v>
      </c>
      <c r="D6597" t="s">
        <v>122</v>
      </c>
      <c r="E6597">
        <v>21</v>
      </c>
      <c r="F6597" t="s">
        <v>5</v>
      </c>
      <c r="G6597" t="s">
        <v>3528</v>
      </c>
      <c r="H6597" t="s">
        <v>27</v>
      </c>
      <c r="I6597">
        <v>126</v>
      </c>
      <c r="J6597">
        <v>98</v>
      </c>
      <c r="K6597">
        <v>0</v>
      </c>
      <c r="L6597">
        <v>20200224</v>
      </c>
      <c r="M6597" t="s">
        <v>36</v>
      </c>
      <c r="N6597">
        <v>0</v>
      </c>
      <c r="O6597">
        <v>15965186</v>
      </c>
      <c r="P6597" t="s">
        <v>13</v>
      </c>
      <c r="Q6597" t="s">
        <v>13</v>
      </c>
    </row>
    <row r="6598" spans="1:17" x14ac:dyDescent="0.25">
      <c r="A6598">
        <v>164223549</v>
      </c>
      <c r="B6598" t="s">
        <v>7429</v>
      </c>
      <c r="C6598" t="s">
        <v>7430</v>
      </c>
      <c r="D6598" t="s">
        <v>3399</v>
      </c>
      <c r="E6598">
        <v>21</v>
      </c>
      <c r="F6598" t="s">
        <v>38</v>
      </c>
      <c r="G6598" t="s">
        <v>3918</v>
      </c>
      <c r="H6598" t="s">
        <v>27</v>
      </c>
      <c r="I6598">
        <v>192</v>
      </c>
      <c r="J6598">
        <v>185</v>
      </c>
      <c r="K6598">
        <v>0</v>
      </c>
      <c r="L6598">
        <v>20180917</v>
      </c>
      <c r="M6598" t="s">
        <v>36</v>
      </c>
      <c r="N6598">
        <v>0</v>
      </c>
      <c r="O6598">
        <v>15450803</v>
      </c>
      <c r="P6598" t="s">
        <v>13</v>
      </c>
      <c r="Q6598" t="s">
        <v>13</v>
      </c>
    </row>
    <row r="6599" spans="1:17" x14ac:dyDescent="0.25">
      <c r="A6599">
        <v>164115148</v>
      </c>
      <c r="B6599" t="s">
        <v>3356</v>
      </c>
      <c r="C6599" t="s">
        <v>6440</v>
      </c>
      <c r="D6599" t="s">
        <v>146</v>
      </c>
      <c r="E6599">
        <v>21</v>
      </c>
      <c r="F6599" t="s">
        <v>6</v>
      </c>
      <c r="G6599" t="s">
        <v>3918</v>
      </c>
      <c r="H6599" t="s">
        <v>27</v>
      </c>
      <c r="I6599">
        <v>301</v>
      </c>
      <c r="J6599">
        <v>294</v>
      </c>
      <c r="K6599">
        <v>20211</v>
      </c>
      <c r="L6599">
        <v>20200720</v>
      </c>
      <c r="M6599" t="s">
        <v>36</v>
      </c>
      <c r="N6599">
        <v>20212</v>
      </c>
      <c r="O6599">
        <v>10170249</v>
      </c>
      <c r="P6599" t="s">
        <v>13</v>
      </c>
      <c r="Q6599" t="s">
        <v>13</v>
      </c>
    </row>
    <row r="6600" spans="1:17" x14ac:dyDescent="0.25">
      <c r="A6600">
        <v>164266050</v>
      </c>
      <c r="B6600" t="s">
        <v>625</v>
      </c>
      <c r="C6600" t="s">
        <v>8770</v>
      </c>
      <c r="D6600" t="s">
        <v>95</v>
      </c>
      <c r="E6600">
        <v>21</v>
      </c>
      <c r="F6600" t="s">
        <v>5</v>
      </c>
      <c r="G6600" t="s">
        <v>3528</v>
      </c>
      <c r="H6600" t="s">
        <v>27</v>
      </c>
      <c r="I6600">
        <v>136</v>
      </c>
      <c r="J6600">
        <v>108</v>
      </c>
      <c r="K6600">
        <v>0</v>
      </c>
      <c r="L6600">
        <v>20190715</v>
      </c>
      <c r="M6600" t="s">
        <v>35</v>
      </c>
      <c r="N6600">
        <v>0</v>
      </c>
      <c r="O6600">
        <v>15139503</v>
      </c>
      <c r="P6600" t="s">
        <v>13</v>
      </c>
      <c r="Q6600" t="s">
        <v>13</v>
      </c>
    </row>
    <row r="6601" spans="1:17" x14ac:dyDescent="0.25">
      <c r="A6601">
        <v>163339923</v>
      </c>
      <c r="B6601" t="s">
        <v>4740</v>
      </c>
      <c r="C6601" t="s">
        <v>4741</v>
      </c>
      <c r="D6601" t="s">
        <v>122</v>
      </c>
      <c r="E6601">
        <v>21</v>
      </c>
      <c r="F6601" t="s">
        <v>6</v>
      </c>
      <c r="G6601" t="s">
        <v>8867</v>
      </c>
      <c r="H6601" t="s">
        <v>27</v>
      </c>
      <c r="I6601">
        <v>624</v>
      </c>
      <c r="J6601">
        <v>605</v>
      </c>
      <c r="K6601">
        <v>0</v>
      </c>
      <c r="L6601" t="s">
        <v>30</v>
      </c>
      <c r="M6601" t="s">
        <v>35</v>
      </c>
      <c r="N6601">
        <v>0</v>
      </c>
      <c r="O6601">
        <v>15219407</v>
      </c>
      <c r="P6601" t="s">
        <v>15</v>
      </c>
      <c r="Q6601" t="s">
        <v>15</v>
      </c>
    </row>
    <row r="6602" spans="1:17" x14ac:dyDescent="0.25">
      <c r="A6602">
        <v>164365373</v>
      </c>
      <c r="B6602" t="s">
        <v>10531</v>
      </c>
      <c r="C6602" t="s">
        <v>10532</v>
      </c>
      <c r="D6602" t="s">
        <v>125</v>
      </c>
      <c r="E6602">
        <v>21</v>
      </c>
      <c r="F6602" t="s">
        <v>38</v>
      </c>
      <c r="G6602" t="s">
        <v>30</v>
      </c>
      <c r="H6602" t="s">
        <v>27</v>
      </c>
      <c r="I6602">
        <v>48</v>
      </c>
      <c r="J6602">
        <v>48</v>
      </c>
      <c r="K6602">
        <v>20211</v>
      </c>
      <c r="L6602">
        <v>20210311</v>
      </c>
      <c r="M6602" t="s">
        <v>36</v>
      </c>
      <c r="N6602">
        <v>0</v>
      </c>
      <c r="O6602">
        <v>13186471</v>
      </c>
      <c r="P6602" t="s">
        <v>13</v>
      </c>
      <c r="Q6602" t="s">
        <v>13</v>
      </c>
    </row>
    <row r="6603" spans="1:17" x14ac:dyDescent="0.25">
      <c r="A6603">
        <v>163430781</v>
      </c>
      <c r="B6603" t="s">
        <v>2123</v>
      </c>
      <c r="C6603" t="s">
        <v>5101</v>
      </c>
      <c r="D6603" t="s">
        <v>122</v>
      </c>
      <c r="E6603">
        <v>21</v>
      </c>
      <c r="F6603" t="s">
        <v>6</v>
      </c>
      <c r="G6603" t="s">
        <v>3749</v>
      </c>
      <c r="H6603" t="s">
        <v>27</v>
      </c>
      <c r="I6603">
        <v>535</v>
      </c>
      <c r="J6603">
        <v>528</v>
      </c>
      <c r="K6603">
        <v>20211</v>
      </c>
      <c r="L6603">
        <v>20201002</v>
      </c>
      <c r="M6603" t="s">
        <v>35</v>
      </c>
      <c r="N6603">
        <v>20212</v>
      </c>
      <c r="O6603">
        <v>15442835</v>
      </c>
      <c r="P6603" t="s">
        <v>14</v>
      </c>
      <c r="Q6603" t="s">
        <v>14</v>
      </c>
    </row>
    <row r="6604" spans="1:17" x14ac:dyDescent="0.25">
      <c r="A6604">
        <v>163105714</v>
      </c>
      <c r="B6604" t="s">
        <v>341</v>
      </c>
      <c r="C6604" t="s">
        <v>4508</v>
      </c>
      <c r="D6604" t="s">
        <v>122</v>
      </c>
      <c r="E6604">
        <v>21</v>
      </c>
      <c r="F6604" t="s">
        <v>6</v>
      </c>
      <c r="G6604" t="s">
        <v>2472</v>
      </c>
      <c r="H6604" t="s">
        <v>27</v>
      </c>
      <c r="I6604">
        <v>821</v>
      </c>
      <c r="J6604">
        <v>141</v>
      </c>
      <c r="K6604">
        <v>0</v>
      </c>
      <c r="L6604" t="s">
        <v>30</v>
      </c>
      <c r="M6604" t="s">
        <v>36</v>
      </c>
      <c r="N6604">
        <v>0</v>
      </c>
      <c r="O6604">
        <v>9495681</v>
      </c>
      <c r="P6604" t="s">
        <v>16</v>
      </c>
      <c r="Q6604" t="s">
        <v>13</v>
      </c>
    </row>
    <row r="6605" spans="1:17" x14ac:dyDescent="0.25">
      <c r="A6605">
        <v>164336378</v>
      </c>
      <c r="B6605" t="s">
        <v>9189</v>
      </c>
      <c r="C6605" t="s">
        <v>643</v>
      </c>
      <c r="D6605" t="s">
        <v>122</v>
      </c>
      <c r="E6605">
        <v>21</v>
      </c>
      <c r="F6605" t="s">
        <v>38</v>
      </c>
      <c r="G6605" t="s">
        <v>3918</v>
      </c>
      <c r="H6605" t="s">
        <v>27</v>
      </c>
      <c r="I6605">
        <v>58</v>
      </c>
      <c r="J6605">
        <v>37</v>
      </c>
      <c r="K6605">
        <v>0</v>
      </c>
      <c r="L6605">
        <v>20180909</v>
      </c>
      <c r="M6605" t="s">
        <v>36</v>
      </c>
      <c r="N6605">
        <v>0</v>
      </c>
      <c r="O6605">
        <v>16010050</v>
      </c>
      <c r="P6605" t="s">
        <v>13</v>
      </c>
      <c r="Q6605" t="s">
        <v>13</v>
      </c>
    </row>
    <row r="6606" spans="1:17" x14ac:dyDescent="0.25">
      <c r="A6606">
        <v>164338554</v>
      </c>
      <c r="B6606" t="s">
        <v>10533</v>
      </c>
      <c r="C6606" t="s">
        <v>10534</v>
      </c>
      <c r="D6606" t="s">
        <v>122</v>
      </c>
      <c r="E6606">
        <v>21</v>
      </c>
      <c r="F6606" t="s">
        <v>37</v>
      </c>
      <c r="G6606" t="s">
        <v>3472</v>
      </c>
      <c r="H6606" t="s">
        <v>27</v>
      </c>
      <c r="I6606">
        <v>56</v>
      </c>
      <c r="J6606">
        <v>22</v>
      </c>
      <c r="K6606">
        <v>20211</v>
      </c>
      <c r="L6606">
        <v>20201209</v>
      </c>
      <c r="M6606" t="s">
        <v>36</v>
      </c>
      <c r="N6606">
        <v>20212</v>
      </c>
      <c r="O6606">
        <v>15858185</v>
      </c>
      <c r="P6606" t="s">
        <v>13</v>
      </c>
      <c r="Q6606" t="s">
        <v>13</v>
      </c>
    </row>
    <row r="6607" spans="1:17" x14ac:dyDescent="0.25">
      <c r="A6607">
        <v>164363937</v>
      </c>
      <c r="B6607" t="s">
        <v>10535</v>
      </c>
      <c r="C6607" t="s">
        <v>10536</v>
      </c>
      <c r="D6607" t="s">
        <v>100</v>
      </c>
      <c r="E6607">
        <v>21</v>
      </c>
      <c r="F6607" t="s">
        <v>6</v>
      </c>
      <c r="G6607" t="s">
        <v>7804</v>
      </c>
      <c r="H6607" t="s">
        <v>27</v>
      </c>
      <c r="I6607">
        <v>17</v>
      </c>
      <c r="J6607">
        <v>17</v>
      </c>
      <c r="K6607">
        <v>0</v>
      </c>
      <c r="L6607" t="s">
        <v>30</v>
      </c>
      <c r="M6607" t="s">
        <v>35</v>
      </c>
      <c r="N6607">
        <v>0</v>
      </c>
      <c r="O6607">
        <v>16047677</v>
      </c>
      <c r="P6607" t="s">
        <v>13</v>
      </c>
      <c r="Q6607" t="s">
        <v>13</v>
      </c>
    </row>
    <row r="6608" spans="1:17" x14ac:dyDescent="0.25">
      <c r="A6608">
        <v>163197621</v>
      </c>
      <c r="B6608" t="s">
        <v>540</v>
      </c>
      <c r="C6608" t="s">
        <v>7431</v>
      </c>
      <c r="D6608" t="s">
        <v>127</v>
      </c>
      <c r="E6608">
        <v>21</v>
      </c>
      <c r="F6608" t="s">
        <v>6</v>
      </c>
      <c r="G6608" t="s">
        <v>3918</v>
      </c>
      <c r="H6608" t="s">
        <v>27</v>
      </c>
      <c r="I6608">
        <v>750</v>
      </c>
      <c r="J6608">
        <v>742</v>
      </c>
      <c r="K6608">
        <v>0</v>
      </c>
      <c r="L6608" t="s">
        <v>30</v>
      </c>
      <c r="M6608" t="s">
        <v>35</v>
      </c>
      <c r="N6608">
        <v>0</v>
      </c>
      <c r="O6608">
        <v>14577356</v>
      </c>
      <c r="P6608" t="s">
        <v>16</v>
      </c>
      <c r="Q6608" t="s">
        <v>16</v>
      </c>
    </row>
    <row r="6609" spans="1:17" x14ac:dyDescent="0.25">
      <c r="A6609">
        <v>164087266</v>
      </c>
      <c r="B6609" t="s">
        <v>6237</v>
      </c>
      <c r="C6609" t="s">
        <v>6238</v>
      </c>
      <c r="D6609" t="s">
        <v>108</v>
      </c>
      <c r="E6609">
        <v>21</v>
      </c>
      <c r="F6609" t="s">
        <v>6</v>
      </c>
      <c r="G6609" t="s">
        <v>3749</v>
      </c>
      <c r="H6609" t="s">
        <v>27</v>
      </c>
      <c r="I6609">
        <v>328</v>
      </c>
      <c r="J6609">
        <v>311</v>
      </c>
      <c r="K6609">
        <v>20211</v>
      </c>
      <c r="L6609">
        <v>20201116</v>
      </c>
      <c r="M6609" t="s">
        <v>36</v>
      </c>
      <c r="N6609">
        <v>20212</v>
      </c>
      <c r="O6609">
        <v>13888408</v>
      </c>
      <c r="P6609" t="s">
        <v>13</v>
      </c>
      <c r="Q6609" t="s">
        <v>13</v>
      </c>
    </row>
    <row r="6610" spans="1:17" x14ac:dyDescent="0.25">
      <c r="A6610">
        <v>163360068</v>
      </c>
      <c r="B6610" t="s">
        <v>343</v>
      </c>
      <c r="C6610" t="s">
        <v>977</v>
      </c>
      <c r="D6610" t="s">
        <v>122</v>
      </c>
      <c r="E6610">
        <v>21</v>
      </c>
      <c r="F6610" t="s">
        <v>6</v>
      </c>
      <c r="G6610" t="s">
        <v>7007</v>
      </c>
      <c r="H6610" t="s">
        <v>27</v>
      </c>
      <c r="I6610">
        <v>598</v>
      </c>
      <c r="J6610">
        <v>539</v>
      </c>
      <c r="K6610">
        <v>0</v>
      </c>
      <c r="L6610" t="s">
        <v>30</v>
      </c>
      <c r="M6610" t="s">
        <v>36</v>
      </c>
      <c r="N6610">
        <v>0</v>
      </c>
      <c r="O6610">
        <v>7925922</v>
      </c>
      <c r="P6610" t="s">
        <v>15</v>
      </c>
      <c r="Q6610" t="s">
        <v>14</v>
      </c>
    </row>
    <row r="6611" spans="1:17" x14ac:dyDescent="0.25">
      <c r="A6611">
        <v>164284914</v>
      </c>
      <c r="B6611" t="s">
        <v>343</v>
      </c>
      <c r="C6611" t="s">
        <v>1111</v>
      </c>
      <c r="D6611" t="s">
        <v>122</v>
      </c>
      <c r="E6611">
        <v>21</v>
      </c>
      <c r="F6611" t="s">
        <v>38</v>
      </c>
      <c r="G6611" t="s">
        <v>8867</v>
      </c>
      <c r="H6611" t="s">
        <v>27</v>
      </c>
      <c r="I6611">
        <v>114</v>
      </c>
      <c r="J6611">
        <v>105</v>
      </c>
      <c r="K6611">
        <v>0</v>
      </c>
      <c r="L6611" t="s">
        <v>30</v>
      </c>
      <c r="M6611" t="s">
        <v>36</v>
      </c>
      <c r="N6611">
        <v>0</v>
      </c>
      <c r="O6611">
        <v>12458635</v>
      </c>
      <c r="P6611" t="s">
        <v>13</v>
      </c>
      <c r="Q6611" t="s">
        <v>13</v>
      </c>
    </row>
    <row r="6612" spans="1:17" x14ac:dyDescent="0.25">
      <c r="A6612">
        <v>160528037</v>
      </c>
      <c r="B6612" t="s">
        <v>343</v>
      </c>
      <c r="C6612" t="s">
        <v>7432</v>
      </c>
      <c r="D6612" t="s">
        <v>122</v>
      </c>
      <c r="E6612">
        <v>21</v>
      </c>
      <c r="F6612" t="s">
        <v>6</v>
      </c>
      <c r="G6612" t="s">
        <v>3749</v>
      </c>
      <c r="H6612" t="s">
        <v>27</v>
      </c>
      <c r="I6612">
        <v>2100</v>
      </c>
      <c r="J6612">
        <v>2094</v>
      </c>
      <c r="K6612">
        <v>20211</v>
      </c>
      <c r="L6612" t="s">
        <v>30</v>
      </c>
      <c r="M6612" t="s">
        <v>35</v>
      </c>
      <c r="N6612">
        <v>20212</v>
      </c>
      <c r="O6612">
        <v>14205895</v>
      </c>
      <c r="P6612" t="s">
        <v>18</v>
      </c>
      <c r="Q6612" t="s">
        <v>18</v>
      </c>
    </row>
    <row r="6613" spans="1:17" x14ac:dyDescent="0.25">
      <c r="A6613">
        <v>164177213</v>
      </c>
      <c r="B6613" t="s">
        <v>343</v>
      </c>
      <c r="C6613" t="s">
        <v>4241</v>
      </c>
      <c r="D6613" t="s">
        <v>122</v>
      </c>
      <c r="E6613">
        <v>21</v>
      </c>
      <c r="F6613" t="s">
        <v>38</v>
      </c>
      <c r="G6613" t="s">
        <v>7007</v>
      </c>
      <c r="H6613" t="s">
        <v>27</v>
      </c>
      <c r="I6613">
        <v>225</v>
      </c>
      <c r="J6613">
        <v>185</v>
      </c>
      <c r="K6613">
        <v>0</v>
      </c>
      <c r="L6613">
        <v>20210503</v>
      </c>
      <c r="M6613" t="s">
        <v>35</v>
      </c>
      <c r="N6613">
        <v>20212</v>
      </c>
      <c r="O6613">
        <v>14218625</v>
      </c>
      <c r="P6613" t="s">
        <v>13</v>
      </c>
      <c r="Q6613" t="s">
        <v>13</v>
      </c>
    </row>
    <row r="6614" spans="1:17" x14ac:dyDescent="0.25">
      <c r="A6614">
        <v>162820176</v>
      </c>
      <c r="B6614" t="s">
        <v>343</v>
      </c>
      <c r="C6614" t="s">
        <v>3529</v>
      </c>
      <c r="D6614" t="s">
        <v>122</v>
      </c>
      <c r="E6614">
        <v>21</v>
      </c>
      <c r="F6614" t="s">
        <v>6</v>
      </c>
      <c r="G6614" t="s">
        <v>8867</v>
      </c>
      <c r="H6614" t="s">
        <v>27</v>
      </c>
      <c r="I6614">
        <v>1037</v>
      </c>
      <c r="J6614">
        <v>1016</v>
      </c>
      <c r="K6614">
        <v>0</v>
      </c>
      <c r="L6614" t="s">
        <v>30</v>
      </c>
      <c r="M6614" t="s">
        <v>35</v>
      </c>
      <c r="N6614">
        <v>0</v>
      </c>
      <c r="O6614">
        <v>15155960</v>
      </c>
      <c r="P6614" t="s">
        <v>16</v>
      </c>
      <c r="Q6614" t="s">
        <v>16</v>
      </c>
    </row>
    <row r="6615" spans="1:17" x14ac:dyDescent="0.25">
      <c r="A6615">
        <v>164032255</v>
      </c>
      <c r="B6615" t="s">
        <v>343</v>
      </c>
      <c r="C6615" t="s">
        <v>186</v>
      </c>
      <c r="D6615" t="s">
        <v>122</v>
      </c>
      <c r="E6615">
        <v>21</v>
      </c>
      <c r="F6615" t="s">
        <v>6</v>
      </c>
      <c r="G6615" t="s">
        <v>2472</v>
      </c>
      <c r="H6615" t="s">
        <v>27</v>
      </c>
      <c r="I6615">
        <v>386</v>
      </c>
      <c r="J6615">
        <v>386</v>
      </c>
      <c r="K6615">
        <v>0</v>
      </c>
      <c r="L6615" t="s">
        <v>30</v>
      </c>
      <c r="M6615" t="s">
        <v>35</v>
      </c>
      <c r="N6615">
        <v>0</v>
      </c>
      <c r="O6615">
        <v>15224927</v>
      </c>
      <c r="P6615" t="s">
        <v>14</v>
      </c>
      <c r="Q6615" t="s">
        <v>14</v>
      </c>
    </row>
    <row r="6616" spans="1:17" x14ac:dyDescent="0.25">
      <c r="A6616">
        <v>164235858</v>
      </c>
      <c r="B6616" t="s">
        <v>451</v>
      </c>
      <c r="C6616" t="s">
        <v>7824</v>
      </c>
      <c r="D6616" t="s">
        <v>127</v>
      </c>
      <c r="E6616">
        <v>21</v>
      </c>
      <c r="F6616" t="s">
        <v>37</v>
      </c>
      <c r="G6616" t="s">
        <v>6004</v>
      </c>
      <c r="H6616" t="s">
        <v>27</v>
      </c>
      <c r="I6616">
        <v>178</v>
      </c>
      <c r="J6616">
        <v>178</v>
      </c>
      <c r="K6616">
        <v>0</v>
      </c>
      <c r="L6616" t="s">
        <v>30</v>
      </c>
      <c r="M6616" t="s">
        <v>36</v>
      </c>
      <c r="N6616">
        <v>20212</v>
      </c>
      <c r="O6616">
        <v>15323115</v>
      </c>
      <c r="P6616" t="s">
        <v>13</v>
      </c>
      <c r="Q6616" t="s">
        <v>13</v>
      </c>
    </row>
    <row r="6617" spans="1:17" x14ac:dyDescent="0.25">
      <c r="A6617">
        <v>164274990</v>
      </c>
      <c r="B6617" t="s">
        <v>8771</v>
      </c>
      <c r="C6617" t="s">
        <v>1420</v>
      </c>
      <c r="D6617" t="s">
        <v>79</v>
      </c>
      <c r="E6617">
        <v>21</v>
      </c>
      <c r="F6617" t="s">
        <v>38</v>
      </c>
      <c r="G6617" t="s">
        <v>2472</v>
      </c>
      <c r="H6617" t="s">
        <v>27</v>
      </c>
      <c r="I6617">
        <v>127</v>
      </c>
      <c r="J6617">
        <v>115</v>
      </c>
      <c r="K6617">
        <v>20211</v>
      </c>
      <c r="L6617">
        <v>20191011</v>
      </c>
      <c r="M6617" t="s">
        <v>36</v>
      </c>
      <c r="N6617">
        <v>0</v>
      </c>
      <c r="O6617">
        <v>11075592</v>
      </c>
      <c r="P6617" t="s">
        <v>13</v>
      </c>
      <c r="Q6617" t="s">
        <v>13</v>
      </c>
    </row>
    <row r="6618" spans="1:17" x14ac:dyDescent="0.25">
      <c r="A6618">
        <v>163889809</v>
      </c>
      <c r="B6618" t="s">
        <v>1980</v>
      </c>
      <c r="C6618" t="s">
        <v>2267</v>
      </c>
      <c r="D6618" t="s">
        <v>122</v>
      </c>
      <c r="E6618">
        <v>21</v>
      </c>
      <c r="F6618" t="s">
        <v>6</v>
      </c>
      <c r="G6618" t="s">
        <v>3918</v>
      </c>
      <c r="H6618" t="s">
        <v>27</v>
      </c>
      <c r="I6618">
        <v>442</v>
      </c>
      <c r="J6618">
        <v>423</v>
      </c>
      <c r="K6618">
        <v>20211</v>
      </c>
      <c r="L6618">
        <v>20190613</v>
      </c>
      <c r="M6618" t="s">
        <v>35</v>
      </c>
      <c r="N6618">
        <v>20212</v>
      </c>
      <c r="O6618">
        <v>10167701</v>
      </c>
      <c r="P6618" t="s">
        <v>14</v>
      </c>
      <c r="Q6618" t="s">
        <v>14</v>
      </c>
    </row>
    <row r="6619" spans="1:17" x14ac:dyDescent="0.25">
      <c r="A6619">
        <v>163411620</v>
      </c>
      <c r="B6619" t="s">
        <v>5102</v>
      </c>
      <c r="C6619" t="s">
        <v>3127</v>
      </c>
      <c r="D6619" t="s">
        <v>122</v>
      </c>
      <c r="E6619">
        <v>21</v>
      </c>
      <c r="F6619" t="s">
        <v>6</v>
      </c>
      <c r="G6619" t="s">
        <v>2472</v>
      </c>
      <c r="H6619" t="s">
        <v>27</v>
      </c>
      <c r="I6619">
        <v>553</v>
      </c>
      <c r="J6619">
        <v>185</v>
      </c>
      <c r="K6619">
        <v>0</v>
      </c>
      <c r="L6619">
        <v>20180131</v>
      </c>
      <c r="M6619" t="s">
        <v>35</v>
      </c>
      <c r="N6619">
        <v>0</v>
      </c>
      <c r="O6619">
        <v>15359679</v>
      </c>
      <c r="P6619" t="s">
        <v>15</v>
      </c>
      <c r="Q6619" t="s">
        <v>13</v>
      </c>
    </row>
    <row r="6620" spans="1:17" x14ac:dyDescent="0.25">
      <c r="A6620">
        <v>164163366</v>
      </c>
      <c r="B6620" t="s">
        <v>5407</v>
      </c>
      <c r="C6620" t="s">
        <v>7433</v>
      </c>
      <c r="D6620" t="s">
        <v>122</v>
      </c>
      <c r="E6620">
        <v>21</v>
      </c>
      <c r="F6620" t="s">
        <v>38</v>
      </c>
      <c r="G6620" t="s">
        <v>3918</v>
      </c>
      <c r="H6620" t="s">
        <v>27</v>
      </c>
      <c r="I6620">
        <v>239</v>
      </c>
      <c r="J6620">
        <v>206</v>
      </c>
      <c r="K6620">
        <v>0</v>
      </c>
      <c r="L6620" t="s">
        <v>30</v>
      </c>
      <c r="M6620" t="s">
        <v>36</v>
      </c>
      <c r="N6620">
        <v>0</v>
      </c>
      <c r="O6620">
        <v>15709624</v>
      </c>
      <c r="P6620" t="s">
        <v>13</v>
      </c>
      <c r="Q6620" t="s">
        <v>13</v>
      </c>
    </row>
    <row r="6621" spans="1:17" x14ac:dyDescent="0.25">
      <c r="A6621">
        <v>163430925</v>
      </c>
      <c r="B6621" t="s">
        <v>5655</v>
      </c>
      <c r="C6621" t="s">
        <v>443</v>
      </c>
      <c r="D6621" t="s">
        <v>122</v>
      </c>
      <c r="E6621">
        <v>21</v>
      </c>
      <c r="F6621" t="s">
        <v>6</v>
      </c>
      <c r="G6621" t="s">
        <v>3580</v>
      </c>
      <c r="H6621" t="s">
        <v>27</v>
      </c>
      <c r="I6621">
        <v>535</v>
      </c>
      <c r="J6621">
        <v>458</v>
      </c>
      <c r="K6621">
        <v>20211</v>
      </c>
      <c r="L6621" t="s">
        <v>30</v>
      </c>
      <c r="M6621" t="s">
        <v>35</v>
      </c>
      <c r="N6621">
        <v>20212</v>
      </c>
      <c r="O6621">
        <v>12103033</v>
      </c>
      <c r="P6621" t="s">
        <v>14</v>
      </c>
      <c r="Q6621" t="s">
        <v>14</v>
      </c>
    </row>
    <row r="6622" spans="1:17" x14ac:dyDescent="0.25">
      <c r="A6622">
        <v>163405334</v>
      </c>
      <c r="B6622" t="s">
        <v>4936</v>
      </c>
      <c r="C6622" t="s">
        <v>3192</v>
      </c>
      <c r="D6622" t="s">
        <v>3650</v>
      </c>
      <c r="E6622">
        <v>21</v>
      </c>
      <c r="F6622" t="s">
        <v>6</v>
      </c>
      <c r="G6622" t="s">
        <v>3528</v>
      </c>
      <c r="H6622" t="s">
        <v>27</v>
      </c>
      <c r="I6622">
        <v>559</v>
      </c>
      <c r="J6622">
        <v>549</v>
      </c>
      <c r="K6622">
        <v>20211</v>
      </c>
      <c r="L6622">
        <v>20201005</v>
      </c>
      <c r="M6622" t="s">
        <v>36</v>
      </c>
      <c r="N6622">
        <v>20212</v>
      </c>
      <c r="O6622">
        <v>12981042</v>
      </c>
      <c r="P6622" t="s">
        <v>15</v>
      </c>
      <c r="Q6622" t="s">
        <v>15</v>
      </c>
    </row>
    <row r="6623" spans="1:17" x14ac:dyDescent="0.25">
      <c r="A6623">
        <v>164142014</v>
      </c>
      <c r="B6623" t="s">
        <v>6672</v>
      </c>
      <c r="C6623" t="s">
        <v>6673</v>
      </c>
      <c r="D6623" t="s">
        <v>122</v>
      </c>
      <c r="E6623">
        <v>21</v>
      </c>
      <c r="F6623" t="s">
        <v>6</v>
      </c>
      <c r="G6623" t="s">
        <v>8867</v>
      </c>
      <c r="H6623" t="s">
        <v>27</v>
      </c>
      <c r="I6623">
        <v>269</v>
      </c>
      <c r="J6623">
        <v>216</v>
      </c>
      <c r="K6623">
        <v>0</v>
      </c>
      <c r="L6623" t="s">
        <v>30</v>
      </c>
      <c r="M6623" t="s">
        <v>36</v>
      </c>
      <c r="N6623">
        <v>0</v>
      </c>
      <c r="O6623">
        <v>15554363</v>
      </c>
      <c r="P6623" t="s">
        <v>13</v>
      </c>
      <c r="Q6623" t="s">
        <v>13</v>
      </c>
    </row>
    <row r="6624" spans="1:17" x14ac:dyDescent="0.25">
      <c r="A6624">
        <v>164205918</v>
      </c>
      <c r="B6624" t="s">
        <v>7434</v>
      </c>
      <c r="C6624" t="s">
        <v>1728</v>
      </c>
      <c r="D6624" t="s">
        <v>108</v>
      </c>
      <c r="E6624">
        <v>21</v>
      </c>
      <c r="F6624" t="s">
        <v>6</v>
      </c>
      <c r="G6624" t="s">
        <v>2472</v>
      </c>
      <c r="H6624" t="s">
        <v>27</v>
      </c>
      <c r="I6624">
        <v>199</v>
      </c>
      <c r="J6624">
        <v>199</v>
      </c>
      <c r="K6624">
        <v>0</v>
      </c>
      <c r="L6624">
        <v>20210604</v>
      </c>
      <c r="M6624" t="s">
        <v>36</v>
      </c>
      <c r="N6624">
        <v>20212</v>
      </c>
      <c r="O6624">
        <v>9542613</v>
      </c>
      <c r="P6624" t="s">
        <v>13</v>
      </c>
      <c r="Q6624" t="s">
        <v>13</v>
      </c>
    </row>
    <row r="6625" spans="1:17" x14ac:dyDescent="0.25">
      <c r="A6625">
        <v>164225762</v>
      </c>
      <c r="B6625" t="s">
        <v>2991</v>
      </c>
      <c r="C6625" t="s">
        <v>511</v>
      </c>
      <c r="D6625" t="s">
        <v>122</v>
      </c>
      <c r="E6625">
        <v>21</v>
      </c>
      <c r="F6625" t="s">
        <v>38</v>
      </c>
      <c r="G6625" t="s">
        <v>3528</v>
      </c>
      <c r="H6625" t="s">
        <v>27</v>
      </c>
      <c r="I6625">
        <v>189</v>
      </c>
      <c r="J6625">
        <v>189</v>
      </c>
      <c r="K6625">
        <v>0</v>
      </c>
      <c r="L6625">
        <v>20210712</v>
      </c>
      <c r="M6625" t="s">
        <v>36</v>
      </c>
      <c r="N6625">
        <v>0</v>
      </c>
      <c r="O6625">
        <v>15958805</v>
      </c>
      <c r="P6625" t="s">
        <v>13</v>
      </c>
      <c r="Q6625" t="s">
        <v>13</v>
      </c>
    </row>
    <row r="6626" spans="1:17" x14ac:dyDescent="0.25">
      <c r="A6626">
        <v>164236829</v>
      </c>
      <c r="B6626" t="s">
        <v>7825</v>
      </c>
      <c r="C6626" t="s">
        <v>1194</v>
      </c>
      <c r="D6626" t="s">
        <v>122</v>
      </c>
      <c r="E6626">
        <v>21</v>
      </c>
      <c r="F6626" t="s">
        <v>6</v>
      </c>
      <c r="G6626" t="s">
        <v>7811</v>
      </c>
      <c r="H6626" t="s">
        <v>27</v>
      </c>
      <c r="I6626">
        <v>183</v>
      </c>
      <c r="J6626">
        <v>177</v>
      </c>
      <c r="K6626">
        <v>0</v>
      </c>
      <c r="L6626" t="s">
        <v>30</v>
      </c>
      <c r="M6626" t="s">
        <v>35</v>
      </c>
      <c r="N6626">
        <v>0</v>
      </c>
      <c r="O6626">
        <v>11467299</v>
      </c>
      <c r="P6626" t="s">
        <v>13</v>
      </c>
      <c r="Q6626" t="s">
        <v>13</v>
      </c>
    </row>
    <row r="6627" spans="1:17" x14ac:dyDescent="0.25">
      <c r="A6627">
        <v>164231450</v>
      </c>
      <c r="B6627" t="s">
        <v>1648</v>
      </c>
      <c r="C6627" t="s">
        <v>7826</v>
      </c>
      <c r="D6627" t="s">
        <v>122</v>
      </c>
      <c r="E6627">
        <v>21</v>
      </c>
      <c r="F6627" t="s">
        <v>5</v>
      </c>
      <c r="G6627" t="s">
        <v>3528</v>
      </c>
      <c r="H6627" t="s">
        <v>27</v>
      </c>
      <c r="I6627">
        <v>181</v>
      </c>
      <c r="J6627">
        <v>167</v>
      </c>
      <c r="K6627">
        <v>0</v>
      </c>
      <c r="L6627">
        <v>20210610</v>
      </c>
      <c r="M6627" t="s">
        <v>36</v>
      </c>
      <c r="N6627">
        <v>20212</v>
      </c>
      <c r="O6627">
        <v>7698026</v>
      </c>
      <c r="P6627" t="s">
        <v>13</v>
      </c>
      <c r="Q6627" t="s">
        <v>13</v>
      </c>
    </row>
    <row r="6628" spans="1:17" x14ac:dyDescent="0.25">
      <c r="A6628">
        <v>163396716</v>
      </c>
      <c r="B6628" t="s">
        <v>5103</v>
      </c>
      <c r="C6628" t="s">
        <v>1003</v>
      </c>
      <c r="D6628" t="s">
        <v>122</v>
      </c>
      <c r="E6628">
        <v>21</v>
      </c>
      <c r="F6628" t="s">
        <v>6</v>
      </c>
      <c r="G6628" t="s">
        <v>3918</v>
      </c>
      <c r="H6628" t="s">
        <v>27</v>
      </c>
      <c r="I6628">
        <v>568</v>
      </c>
      <c r="J6628">
        <v>545</v>
      </c>
      <c r="K6628">
        <v>0</v>
      </c>
      <c r="L6628">
        <v>20181102</v>
      </c>
      <c r="M6628" t="s">
        <v>36</v>
      </c>
      <c r="N6628">
        <v>0</v>
      </c>
      <c r="O6628">
        <v>15423193</v>
      </c>
      <c r="P6628" t="s">
        <v>15</v>
      </c>
      <c r="Q6628" t="s">
        <v>14</v>
      </c>
    </row>
    <row r="6629" spans="1:17" x14ac:dyDescent="0.25">
      <c r="A6629">
        <v>164152954</v>
      </c>
      <c r="B6629" t="s">
        <v>1144</v>
      </c>
      <c r="C6629" t="s">
        <v>6674</v>
      </c>
      <c r="D6629" t="s">
        <v>122</v>
      </c>
      <c r="E6629">
        <v>21</v>
      </c>
      <c r="F6629" t="s">
        <v>6</v>
      </c>
      <c r="G6629" t="s">
        <v>7803</v>
      </c>
      <c r="H6629" t="s">
        <v>27</v>
      </c>
      <c r="I6629">
        <v>260</v>
      </c>
      <c r="J6629">
        <v>223</v>
      </c>
      <c r="K6629">
        <v>0</v>
      </c>
      <c r="L6629">
        <v>20200209</v>
      </c>
      <c r="M6629" t="s">
        <v>35</v>
      </c>
      <c r="N6629">
        <v>0</v>
      </c>
      <c r="O6629">
        <v>13975677</v>
      </c>
      <c r="P6629" t="s">
        <v>13</v>
      </c>
      <c r="Q6629" t="s">
        <v>13</v>
      </c>
    </row>
    <row r="6630" spans="1:17" x14ac:dyDescent="0.25">
      <c r="A6630">
        <v>164260767</v>
      </c>
      <c r="B6630" t="s">
        <v>770</v>
      </c>
      <c r="C6630" t="s">
        <v>373</v>
      </c>
      <c r="D6630" t="s">
        <v>122</v>
      </c>
      <c r="E6630">
        <v>21</v>
      </c>
      <c r="F6630" t="s">
        <v>38</v>
      </c>
      <c r="G6630" t="s">
        <v>30</v>
      </c>
      <c r="H6630" t="s">
        <v>27</v>
      </c>
      <c r="I6630">
        <v>174</v>
      </c>
      <c r="J6630">
        <v>174</v>
      </c>
      <c r="K6630">
        <v>20211</v>
      </c>
      <c r="L6630">
        <v>20181228</v>
      </c>
      <c r="M6630" t="s">
        <v>35</v>
      </c>
      <c r="N6630">
        <v>20212</v>
      </c>
      <c r="O6630">
        <v>15994994</v>
      </c>
      <c r="P6630" t="s">
        <v>13</v>
      </c>
      <c r="Q6630" t="s">
        <v>13</v>
      </c>
    </row>
    <row r="6631" spans="1:17" x14ac:dyDescent="0.25">
      <c r="A6631">
        <v>164266140</v>
      </c>
      <c r="B6631" t="s">
        <v>8772</v>
      </c>
      <c r="C6631" t="s">
        <v>1721</v>
      </c>
      <c r="D6631" t="s">
        <v>122</v>
      </c>
      <c r="E6631">
        <v>21</v>
      </c>
      <c r="F6631" t="s">
        <v>38</v>
      </c>
      <c r="G6631" t="s">
        <v>7007</v>
      </c>
      <c r="H6631" t="s">
        <v>27</v>
      </c>
      <c r="I6631">
        <v>136</v>
      </c>
      <c r="J6631">
        <v>128</v>
      </c>
      <c r="K6631">
        <v>0</v>
      </c>
      <c r="L6631" t="s">
        <v>30</v>
      </c>
      <c r="M6631" t="s">
        <v>36</v>
      </c>
      <c r="N6631">
        <v>0</v>
      </c>
      <c r="O6631">
        <v>9569419</v>
      </c>
      <c r="P6631" t="s">
        <v>13</v>
      </c>
      <c r="Q6631" t="s">
        <v>13</v>
      </c>
    </row>
    <row r="6632" spans="1:17" x14ac:dyDescent="0.25">
      <c r="A6632">
        <v>163258601</v>
      </c>
      <c r="B6632" t="s">
        <v>3922</v>
      </c>
      <c r="C6632" t="s">
        <v>499</v>
      </c>
      <c r="D6632" t="s">
        <v>122</v>
      </c>
      <c r="E6632">
        <v>21</v>
      </c>
      <c r="F6632" t="s">
        <v>6</v>
      </c>
      <c r="G6632" t="s">
        <v>3749</v>
      </c>
      <c r="H6632" t="s">
        <v>27</v>
      </c>
      <c r="I6632">
        <v>699</v>
      </c>
      <c r="J6632">
        <v>685</v>
      </c>
      <c r="K6632">
        <v>0</v>
      </c>
      <c r="L6632" t="s">
        <v>30</v>
      </c>
      <c r="M6632" t="s">
        <v>36</v>
      </c>
      <c r="N6632">
        <v>0</v>
      </c>
      <c r="O6632">
        <v>15270969</v>
      </c>
      <c r="P6632" t="s">
        <v>15</v>
      </c>
      <c r="Q6632" t="s">
        <v>15</v>
      </c>
    </row>
    <row r="6633" spans="1:17" x14ac:dyDescent="0.25">
      <c r="A6633">
        <v>164345985</v>
      </c>
      <c r="B6633" t="s">
        <v>10537</v>
      </c>
      <c r="C6633" t="s">
        <v>10538</v>
      </c>
      <c r="D6633" t="s">
        <v>82</v>
      </c>
      <c r="E6633">
        <v>21</v>
      </c>
      <c r="F6633" t="s">
        <v>38</v>
      </c>
      <c r="G6633" t="s">
        <v>3528</v>
      </c>
      <c r="H6633" t="s">
        <v>27</v>
      </c>
      <c r="I6633">
        <v>49</v>
      </c>
      <c r="J6633">
        <v>38</v>
      </c>
      <c r="K6633">
        <v>20211</v>
      </c>
      <c r="L6633">
        <v>20200514</v>
      </c>
      <c r="M6633" t="s">
        <v>36</v>
      </c>
      <c r="N6633">
        <v>0</v>
      </c>
      <c r="O6633">
        <v>12616433</v>
      </c>
      <c r="P6633" t="s">
        <v>13</v>
      </c>
      <c r="Q6633" t="s">
        <v>13</v>
      </c>
    </row>
    <row r="6634" spans="1:17" x14ac:dyDescent="0.25">
      <c r="A6634">
        <v>164114076</v>
      </c>
      <c r="B6634" t="s">
        <v>6675</v>
      </c>
      <c r="C6634" t="s">
        <v>6676</v>
      </c>
      <c r="D6634" t="s">
        <v>121</v>
      </c>
      <c r="E6634">
        <v>21</v>
      </c>
      <c r="F6634" t="s">
        <v>6</v>
      </c>
      <c r="G6634" t="s">
        <v>3918</v>
      </c>
      <c r="H6634" t="s">
        <v>27</v>
      </c>
      <c r="I6634">
        <v>302</v>
      </c>
      <c r="J6634">
        <v>297</v>
      </c>
      <c r="K6634">
        <v>20211</v>
      </c>
      <c r="L6634" t="s">
        <v>30</v>
      </c>
      <c r="M6634" t="s">
        <v>35</v>
      </c>
      <c r="N6634">
        <v>20212</v>
      </c>
      <c r="O6634">
        <v>12698211</v>
      </c>
      <c r="P6634" t="s">
        <v>13</v>
      </c>
      <c r="Q6634" t="s">
        <v>13</v>
      </c>
    </row>
    <row r="6635" spans="1:17" x14ac:dyDescent="0.25">
      <c r="A6635">
        <v>164126763</v>
      </c>
      <c r="B6635" t="s">
        <v>6053</v>
      </c>
      <c r="C6635" t="s">
        <v>2264</v>
      </c>
      <c r="D6635" t="s">
        <v>127</v>
      </c>
      <c r="E6635">
        <v>21</v>
      </c>
      <c r="F6635" t="s">
        <v>6</v>
      </c>
      <c r="G6635" t="s">
        <v>7007</v>
      </c>
      <c r="H6635" t="s">
        <v>27</v>
      </c>
      <c r="I6635">
        <v>288</v>
      </c>
      <c r="J6635">
        <v>142</v>
      </c>
      <c r="K6635">
        <v>20211</v>
      </c>
      <c r="L6635">
        <v>20210603</v>
      </c>
      <c r="M6635" t="s">
        <v>36</v>
      </c>
      <c r="N6635">
        <v>20212</v>
      </c>
      <c r="O6635">
        <v>9587710</v>
      </c>
      <c r="P6635" t="s">
        <v>13</v>
      </c>
      <c r="Q6635" t="s">
        <v>13</v>
      </c>
    </row>
    <row r="6636" spans="1:17" x14ac:dyDescent="0.25">
      <c r="A6636">
        <v>163204931</v>
      </c>
      <c r="B6636" t="s">
        <v>6053</v>
      </c>
      <c r="C6636" t="s">
        <v>782</v>
      </c>
      <c r="D6636" t="s">
        <v>61</v>
      </c>
      <c r="E6636">
        <v>21</v>
      </c>
      <c r="F6636" t="s">
        <v>6</v>
      </c>
      <c r="G6636" t="s">
        <v>3749</v>
      </c>
      <c r="H6636" t="s">
        <v>27</v>
      </c>
      <c r="I6636">
        <v>744</v>
      </c>
      <c r="J6636">
        <v>735</v>
      </c>
      <c r="K6636">
        <v>20211</v>
      </c>
      <c r="L6636">
        <v>20210428</v>
      </c>
      <c r="M6636" t="s">
        <v>36</v>
      </c>
      <c r="N6636">
        <v>20212</v>
      </c>
      <c r="O6636">
        <v>12699243</v>
      </c>
      <c r="P6636" t="s">
        <v>16</v>
      </c>
      <c r="Q6636" t="s">
        <v>16</v>
      </c>
    </row>
    <row r="6637" spans="1:17" x14ac:dyDescent="0.25">
      <c r="A6637">
        <v>164193466</v>
      </c>
      <c r="B6637" t="s">
        <v>7435</v>
      </c>
      <c r="C6637" t="s">
        <v>2380</v>
      </c>
      <c r="D6637" t="s">
        <v>122</v>
      </c>
      <c r="E6637">
        <v>21</v>
      </c>
      <c r="F6637" t="s">
        <v>38</v>
      </c>
      <c r="G6637" t="s">
        <v>3918</v>
      </c>
      <c r="H6637" t="s">
        <v>27</v>
      </c>
      <c r="I6637">
        <v>211</v>
      </c>
      <c r="J6637">
        <v>197</v>
      </c>
      <c r="K6637">
        <v>0</v>
      </c>
      <c r="L6637" t="s">
        <v>30</v>
      </c>
      <c r="M6637" t="s">
        <v>36</v>
      </c>
      <c r="N6637">
        <v>0</v>
      </c>
      <c r="O6637">
        <v>10044786</v>
      </c>
      <c r="P6637" t="s">
        <v>13</v>
      </c>
      <c r="Q6637" t="s">
        <v>13</v>
      </c>
    </row>
    <row r="6638" spans="1:17" x14ac:dyDescent="0.25">
      <c r="A6638">
        <v>163200806</v>
      </c>
      <c r="B6638" t="s">
        <v>3879</v>
      </c>
      <c r="C6638" t="s">
        <v>727</v>
      </c>
      <c r="D6638" t="s">
        <v>122</v>
      </c>
      <c r="E6638">
        <v>21</v>
      </c>
      <c r="F6638" t="s">
        <v>6</v>
      </c>
      <c r="G6638" t="s">
        <v>3580</v>
      </c>
      <c r="H6638" t="s">
        <v>27</v>
      </c>
      <c r="I6638">
        <v>748</v>
      </c>
      <c r="J6638">
        <v>745</v>
      </c>
      <c r="K6638">
        <v>0</v>
      </c>
      <c r="L6638" t="s">
        <v>30</v>
      </c>
      <c r="M6638" t="s">
        <v>35</v>
      </c>
      <c r="N6638">
        <v>0</v>
      </c>
      <c r="O6638">
        <v>11000736</v>
      </c>
      <c r="P6638" t="s">
        <v>16</v>
      </c>
      <c r="Q6638" t="s">
        <v>16</v>
      </c>
    </row>
    <row r="6639" spans="1:17" x14ac:dyDescent="0.25">
      <c r="A6639">
        <v>163402131</v>
      </c>
      <c r="B6639" t="s">
        <v>4937</v>
      </c>
      <c r="C6639" t="s">
        <v>648</v>
      </c>
      <c r="D6639" t="s">
        <v>122</v>
      </c>
      <c r="E6639">
        <v>21</v>
      </c>
      <c r="F6639" t="s">
        <v>6</v>
      </c>
      <c r="G6639" t="s">
        <v>7007</v>
      </c>
      <c r="H6639" t="s">
        <v>27</v>
      </c>
      <c r="I6639">
        <v>562</v>
      </c>
      <c r="J6639">
        <v>548</v>
      </c>
      <c r="K6639">
        <v>0</v>
      </c>
      <c r="L6639" t="s">
        <v>30</v>
      </c>
      <c r="M6639" t="s">
        <v>36</v>
      </c>
      <c r="N6639">
        <v>0</v>
      </c>
      <c r="O6639">
        <v>15348103</v>
      </c>
      <c r="P6639" t="s">
        <v>15</v>
      </c>
      <c r="Q6639" t="s">
        <v>15</v>
      </c>
    </row>
    <row r="6640" spans="1:17" x14ac:dyDescent="0.25">
      <c r="A6640">
        <v>161774926</v>
      </c>
      <c r="B6640" t="s">
        <v>213</v>
      </c>
      <c r="C6640" t="s">
        <v>930</v>
      </c>
      <c r="D6640" t="s">
        <v>122</v>
      </c>
      <c r="E6640">
        <v>21</v>
      </c>
      <c r="F6640" t="s">
        <v>6</v>
      </c>
      <c r="G6640" t="s">
        <v>7007</v>
      </c>
      <c r="H6640" t="s">
        <v>27</v>
      </c>
      <c r="I6640">
        <v>1549</v>
      </c>
      <c r="J6640">
        <v>1540</v>
      </c>
      <c r="K6640">
        <v>20211</v>
      </c>
      <c r="L6640">
        <v>20201220</v>
      </c>
      <c r="M6640" t="s">
        <v>35</v>
      </c>
      <c r="N6640">
        <v>20212</v>
      </c>
      <c r="O6640">
        <v>13294427</v>
      </c>
      <c r="P6640" t="s">
        <v>17</v>
      </c>
      <c r="Q6640" t="s">
        <v>17</v>
      </c>
    </row>
    <row r="6641" spans="1:17" x14ac:dyDescent="0.25">
      <c r="A6641">
        <v>164281923</v>
      </c>
      <c r="B6641" t="s">
        <v>1151</v>
      </c>
      <c r="C6641" t="s">
        <v>1079</v>
      </c>
      <c r="D6641" t="s">
        <v>146</v>
      </c>
      <c r="E6641">
        <v>21</v>
      </c>
      <c r="F6641" t="s">
        <v>38</v>
      </c>
      <c r="G6641" t="s">
        <v>3918</v>
      </c>
      <c r="H6641" t="s">
        <v>27</v>
      </c>
      <c r="I6641">
        <v>118</v>
      </c>
      <c r="J6641">
        <v>80</v>
      </c>
      <c r="K6641">
        <v>20211</v>
      </c>
      <c r="L6641">
        <v>20190702</v>
      </c>
      <c r="M6641" t="s">
        <v>36</v>
      </c>
      <c r="N6641">
        <v>20212</v>
      </c>
      <c r="O6641">
        <v>13363638</v>
      </c>
      <c r="P6641" t="s">
        <v>13</v>
      </c>
      <c r="Q6641" t="s">
        <v>13</v>
      </c>
    </row>
    <row r="6642" spans="1:17" x14ac:dyDescent="0.25">
      <c r="A6642">
        <v>164112741</v>
      </c>
      <c r="B6642" t="s">
        <v>213</v>
      </c>
      <c r="C6642" t="s">
        <v>1621</v>
      </c>
      <c r="D6642" t="s">
        <v>122</v>
      </c>
      <c r="E6642">
        <v>21</v>
      </c>
      <c r="F6642" t="s">
        <v>6</v>
      </c>
      <c r="G6642" t="s">
        <v>7811</v>
      </c>
      <c r="H6642" t="s">
        <v>27</v>
      </c>
      <c r="I6642">
        <v>316</v>
      </c>
      <c r="J6642">
        <v>310</v>
      </c>
      <c r="K6642">
        <v>0</v>
      </c>
      <c r="L6642">
        <v>20200904</v>
      </c>
      <c r="M6642" t="s">
        <v>35</v>
      </c>
      <c r="N6642">
        <v>0</v>
      </c>
      <c r="O6642">
        <v>15950624</v>
      </c>
      <c r="P6642" t="s">
        <v>13</v>
      </c>
      <c r="Q6642" t="s">
        <v>13</v>
      </c>
    </row>
    <row r="6643" spans="1:17" x14ac:dyDescent="0.25">
      <c r="A6643">
        <v>164137830</v>
      </c>
      <c r="B6643" t="s">
        <v>213</v>
      </c>
      <c r="C6643" t="s">
        <v>1212</v>
      </c>
      <c r="D6643" t="s">
        <v>122</v>
      </c>
      <c r="E6643">
        <v>21</v>
      </c>
      <c r="F6643" t="s">
        <v>6</v>
      </c>
      <c r="G6643" t="s">
        <v>7811</v>
      </c>
      <c r="H6643" t="s">
        <v>27</v>
      </c>
      <c r="I6643">
        <v>289</v>
      </c>
      <c r="J6643">
        <v>275</v>
      </c>
      <c r="K6643">
        <v>0</v>
      </c>
      <c r="L6643">
        <v>20200511</v>
      </c>
      <c r="M6643" t="s">
        <v>36</v>
      </c>
      <c r="N6643">
        <v>0</v>
      </c>
      <c r="O6643">
        <v>15957648</v>
      </c>
      <c r="P6643" t="s">
        <v>13</v>
      </c>
      <c r="Q6643" t="s">
        <v>13</v>
      </c>
    </row>
    <row r="6644" spans="1:17" x14ac:dyDescent="0.25">
      <c r="A6644">
        <v>164301945</v>
      </c>
      <c r="B6644" t="s">
        <v>8869</v>
      </c>
      <c r="C6644" t="s">
        <v>448</v>
      </c>
      <c r="D6644" t="s">
        <v>127</v>
      </c>
      <c r="E6644">
        <v>21</v>
      </c>
      <c r="F6644" t="s">
        <v>38</v>
      </c>
      <c r="G6644" t="s">
        <v>30</v>
      </c>
      <c r="H6644" t="s">
        <v>27</v>
      </c>
      <c r="I6644">
        <v>107</v>
      </c>
      <c r="J6644">
        <v>107</v>
      </c>
      <c r="K6644">
        <v>0</v>
      </c>
      <c r="L6644" t="s">
        <v>30</v>
      </c>
      <c r="M6644" t="s">
        <v>35</v>
      </c>
      <c r="N6644">
        <v>0</v>
      </c>
      <c r="O6644">
        <v>14893232</v>
      </c>
      <c r="P6644" t="s">
        <v>13</v>
      </c>
      <c r="Q6644" t="s">
        <v>13</v>
      </c>
    </row>
    <row r="6645" spans="1:17" x14ac:dyDescent="0.25">
      <c r="A6645">
        <v>163401168</v>
      </c>
      <c r="B6645" t="s">
        <v>3586</v>
      </c>
      <c r="C6645" t="s">
        <v>5104</v>
      </c>
      <c r="D6645" t="s">
        <v>146</v>
      </c>
      <c r="E6645">
        <v>21</v>
      </c>
      <c r="F6645" t="s">
        <v>6</v>
      </c>
      <c r="G6645" t="s">
        <v>3918</v>
      </c>
      <c r="H6645" t="s">
        <v>27</v>
      </c>
      <c r="I6645">
        <v>562</v>
      </c>
      <c r="J6645">
        <v>549</v>
      </c>
      <c r="K6645">
        <v>20211</v>
      </c>
      <c r="L6645">
        <v>20201008</v>
      </c>
      <c r="M6645" t="s">
        <v>36</v>
      </c>
      <c r="N6645">
        <v>20212</v>
      </c>
      <c r="O6645">
        <v>9613793</v>
      </c>
      <c r="P6645" t="s">
        <v>15</v>
      </c>
      <c r="Q6645" t="s">
        <v>15</v>
      </c>
    </row>
    <row r="6646" spans="1:17" x14ac:dyDescent="0.25">
      <c r="A6646">
        <v>164247724</v>
      </c>
      <c r="B6646" t="s">
        <v>8269</v>
      </c>
      <c r="C6646" t="s">
        <v>1166</v>
      </c>
      <c r="D6646" t="s">
        <v>111</v>
      </c>
      <c r="E6646">
        <v>21</v>
      </c>
      <c r="F6646" t="s">
        <v>5</v>
      </c>
      <c r="G6646" t="s">
        <v>3528</v>
      </c>
      <c r="H6646" t="s">
        <v>27</v>
      </c>
      <c r="I6646">
        <v>162</v>
      </c>
      <c r="J6646">
        <v>149</v>
      </c>
      <c r="K6646">
        <v>0</v>
      </c>
      <c r="L6646">
        <v>20190128</v>
      </c>
      <c r="M6646" t="s">
        <v>36</v>
      </c>
      <c r="N6646">
        <v>0</v>
      </c>
      <c r="O6646">
        <v>13594558</v>
      </c>
      <c r="P6646" t="s">
        <v>13</v>
      </c>
      <c r="Q6646" t="s">
        <v>13</v>
      </c>
    </row>
    <row r="6647" spans="1:17" x14ac:dyDescent="0.25">
      <c r="A6647">
        <v>164152929</v>
      </c>
      <c r="B6647" t="s">
        <v>471</v>
      </c>
      <c r="C6647" t="s">
        <v>360</v>
      </c>
      <c r="D6647" t="s">
        <v>122</v>
      </c>
      <c r="E6647">
        <v>21</v>
      </c>
      <c r="F6647" t="s">
        <v>6</v>
      </c>
      <c r="G6647" t="s">
        <v>3749</v>
      </c>
      <c r="H6647" t="s">
        <v>27</v>
      </c>
      <c r="I6647">
        <v>254</v>
      </c>
      <c r="J6647">
        <v>234</v>
      </c>
      <c r="K6647">
        <v>20211</v>
      </c>
      <c r="L6647">
        <v>20180912</v>
      </c>
      <c r="M6647" t="s">
        <v>36</v>
      </c>
      <c r="N6647">
        <v>20212</v>
      </c>
      <c r="O6647">
        <v>10553532</v>
      </c>
      <c r="P6647" t="s">
        <v>13</v>
      </c>
      <c r="Q6647" t="s">
        <v>13</v>
      </c>
    </row>
    <row r="6648" spans="1:17" x14ac:dyDescent="0.25">
      <c r="A6648">
        <v>164078489</v>
      </c>
      <c r="B6648" t="s">
        <v>471</v>
      </c>
      <c r="C6648" t="s">
        <v>6239</v>
      </c>
      <c r="D6648" t="s">
        <v>122</v>
      </c>
      <c r="E6648">
        <v>21</v>
      </c>
      <c r="F6648" t="s">
        <v>5</v>
      </c>
      <c r="G6648" t="s">
        <v>2472</v>
      </c>
      <c r="H6648" t="s">
        <v>27</v>
      </c>
      <c r="I6648">
        <v>338</v>
      </c>
      <c r="J6648">
        <v>338</v>
      </c>
      <c r="K6648">
        <v>0</v>
      </c>
      <c r="L6648">
        <v>20181021</v>
      </c>
      <c r="M6648" t="s">
        <v>36</v>
      </c>
      <c r="N6648">
        <v>0</v>
      </c>
      <c r="O6648">
        <v>14393702</v>
      </c>
      <c r="P6648" t="s">
        <v>13</v>
      </c>
      <c r="Q6648" t="s">
        <v>13</v>
      </c>
    </row>
    <row r="6649" spans="1:17" x14ac:dyDescent="0.25">
      <c r="A6649">
        <v>164247620</v>
      </c>
      <c r="B6649" t="s">
        <v>471</v>
      </c>
      <c r="C6649" t="s">
        <v>8773</v>
      </c>
      <c r="D6649" t="s">
        <v>79</v>
      </c>
      <c r="E6649">
        <v>21</v>
      </c>
      <c r="F6649" t="s">
        <v>38</v>
      </c>
      <c r="G6649" t="s">
        <v>3918</v>
      </c>
      <c r="H6649" t="s">
        <v>27</v>
      </c>
      <c r="I6649">
        <v>195</v>
      </c>
      <c r="J6649">
        <v>135</v>
      </c>
      <c r="K6649">
        <v>0</v>
      </c>
      <c r="L6649">
        <v>20190513</v>
      </c>
      <c r="M6649" t="s">
        <v>35</v>
      </c>
      <c r="N6649">
        <v>0</v>
      </c>
      <c r="O6649">
        <v>14796956</v>
      </c>
      <c r="P6649" t="s">
        <v>13</v>
      </c>
      <c r="Q6649" t="s">
        <v>13</v>
      </c>
    </row>
    <row r="6650" spans="1:17" x14ac:dyDescent="0.25">
      <c r="A6650">
        <v>163387154</v>
      </c>
      <c r="B6650" t="s">
        <v>471</v>
      </c>
      <c r="C6650" t="s">
        <v>4762</v>
      </c>
      <c r="D6650" t="s">
        <v>122</v>
      </c>
      <c r="E6650">
        <v>21</v>
      </c>
      <c r="F6650" t="s">
        <v>6</v>
      </c>
      <c r="G6650" t="s">
        <v>3749</v>
      </c>
      <c r="H6650" t="s">
        <v>27</v>
      </c>
      <c r="I6650">
        <v>576</v>
      </c>
      <c r="J6650">
        <v>541</v>
      </c>
      <c r="K6650">
        <v>20211</v>
      </c>
      <c r="L6650" t="s">
        <v>30</v>
      </c>
      <c r="M6650" t="s">
        <v>35</v>
      </c>
      <c r="N6650">
        <v>20212</v>
      </c>
      <c r="O6650">
        <v>15334068</v>
      </c>
      <c r="P6650" t="s">
        <v>15</v>
      </c>
      <c r="Q6650" t="s">
        <v>14</v>
      </c>
    </row>
    <row r="6651" spans="1:17" x14ac:dyDescent="0.25">
      <c r="A6651">
        <v>164383810</v>
      </c>
      <c r="B6651" t="s">
        <v>455</v>
      </c>
      <c r="C6651" t="s">
        <v>973</v>
      </c>
      <c r="D6651" t="s">
        <v>122</v>
      </c>
      <c r="E6651">
        <v>21</v>
      </c>
      <c r="F6651" t="s">
        <v>38</v>
      </c>
      <c r="G6651" t="s">
        <v>3749</v>
      </c>
      <c r="H6651" t="s">
        <v>27</v>
      </c>
      <c r="I6651">
        <v>7</v>
      </c>
      <c r="J6651" t="s">
        <v>30</v>
      </c>
      <c r="K6651">
        <v>0</v>
      </c>
      <c r="L6651">
        <v>20190102</v>
      </c>
      <c r="M6651" t="s">
        <v>36</v>
      </c>
      <c r="N6651">
        <v>0</v>
      </c>
      <c r="O6651">
        <v>14919412</v>
      </c>
      <c r="P6651" t="s">
        <v>13</v>
      </c>
      <c r="Q6651" t="s">
        <v>19</v>
      </c>
    </row>
    <row r="6652" spans="1:17" x14ac:dyDescent="0.25">
      <c r="A6652">
        <v>164126392</v>
      </c>
      <c r="B6652" t="s">
        <v>6441</v>
      </c>
      <c r="C6652" t="s">
        <v>3435</v>
      </c>
      <c r="D6652" t="s">
        <v>122</v>
      </c>
      <c r="E6652">
        <v>21</v>
      </c>
      <c r="F6652" t="s">
        <v>37</v>
      </c>
      <c r="G6652" t="s">
        <v>3979</v>
      </c>
      <c r="H6652" t="s">
        <v>27</v>
      </c>
      <c r="I6652">
        <v>296</v>
      </c>
      <c r="J6652">
        <v>234</v>
      </c>
      <c r="K6652">
        <v>0</v>
      </c>
      <c r="L6652">
        <v>20200928</v>
      </c>
      <c r="M6652" t="s">
        <v>36</v>
      </c>
      <c r="N6652">
        <v>0</v>
      </c>
      <c r="O6652">
        <v>15019978</v>
      </c>
      <c r="P6652" t="s">
        <v>13</v>
      </c>
      <c r="Q6652" t="s">
        <v>13</v>
      </c>
    </row>
    <row r="6653" spans="1:17" x14ac:dyDescent="0.25">
      <c r="A6653">
        <v>164240721</v>
      </c>
      <c r="B6653" t="s">
        <v>3927</v>
      </c>
      <c r="C6653" t="s">
        <v>285</v>
      </c>
      <c r="D6653" t="s">
        <v>122</v>
      </c>
      <c r="E6653">
        <v>21</v>
      </c>
      <c r="F6653" t="s">
        <v>6</v>
      </c>
      <c r="G6653" t="s">
        <v>7811</v>
      </c>
      <c r="H6653" t="s">
        <v>27</v>
      </c>
      <c r="I6653">
        <v>170</v>
      </c>
      <c r="J6653">
        <v>78</v>
      </c>
      <c r="K6653">
        <v>0</v>
      </c>
      <c r="L6653" t="s">
        <v>30</v>
      </c>
      <c r="M6653" t="s">
        <v>35</v>
      </c>
      <c r="N6653">
        <v>0</v>
      </c>
      <c r="O6653">
        <v>15997541</v>
      </c>
      <c r="P6653" t="s">
        <v>13</v>
      </c>
      <c r="Q6653" t="s">
        <v>13</v>
      </c>
    </row>
    <row r="6654" spans="1:17" x14ac:dyDescent="0.25">
      <c r="A6654">
        <v>164170354</v>
      </c>
      <c r="B6654" t="s">
        <v>549</v>
      </c>
      <c r="C6654" t="s">
        <v>2626</v>
      </c>
      <c r="D6654" t="s">
        <v>121</v>
      </c>
      <c r="E6654">
        <v>21</v>
      </c>
      <c r="F6654" t="s">
        <v>6</v>
      </c>
      <c r="G6654" t="s">
        <v>3528</v>
      </c>
      <c r="H6654" t="s">
        <v>27</v>
      </c>
      <c r="I6654">
        <v>233</v>
      </c>
      <c r="J6654">
        <v>220</v>
      </c>
      <c r="K6654">
        <v>20211</v>
      </c>
      <c r="L6654">
        <v>20200518</v>
      </c>
      <c r="M6654" t="s">
        <v>35</v>
      </c>
      <c r="N6654">
        <v>20212</v>
      </c>
      <c r="O6654">
        <v>15926169</v>
      </c>
      <c r="P6654" t="s">
        <v>13</v>
      </c>
      <c r="Q6654" t="s">
        <v>13</v>
      </c>
    </row>
    <row r="6655" spans="1:17" x14ac:dyDescent="0.25">
      <c r="A6655">
        <v>164305060</v>
      </c>
      <c r="B6655" t="s">
        <v>549</v>
      </c>
      <c r="C6655" t="s">
        <v>1142</v>
      </c>
      <c r="D6655" t="s">
        <v>122</v>
      </c>
      <c r="E6655">
        <v>21</v>
      </c>
      <c r="F6655" t="s">
        <v>37</v>
      </c>
      <c r="G6655" t="s">
        <v>4392</v>
      </c>
      <c r="H6655" t="s">
        <v>27</v>
      </c>
      <c r="I6655">
        <v>87</v>
      </c>
      <c r="J6655">
        <v>87</v>
      </c>
      <c r="K6655">
        <v>20211</v>
      </c>
      <c r="L6655" t="s">
        <v>30</v>
      </c>
      <c r="M6655" t="s">
        <v>35</v>
      </c>
      <c r="N6655">
        <v>0</v>
      </c>
      <c r="O6655">
        <v>16016123</v>
      </c>
      <c r="P6655" t="s">
        <v>13</v>
      </c>
      <c r="Q6655" t="s">
        <v>13</v>
      </c>
    </row>
    <row r="6656" spans="1:17" x14ac:dyDescent="0.25">
      <c r="A6656">
        <v>164194674</v>
      </c>
      <c r="B6656" t="s">
        <v>1893</v>
      </c>
      <c r="C6656" t="s">
        <v>7436</v>
      </c>
      <c r="D6656" t="s">
        <v>122</v>
      </c>
      <c r="E6656">
        <v>21</v>
      </c>
      <c r="F6656" t="s">
        <v>6</v>
      </c>
      <c r="G6656" t="s">
        <v>7007</v>
      </c>
      <c r="H6656" t="s">
        <v>27</v>
      </c>
      <c r="I6656">
        <v>210</v>
      </c>
      <c r="J6656">
        <v>204</v>
      </c>
      <c r="K6656">
        <v>20211</v>
      </c>
      <c r="L6656" t="s">
        <v>30</v>
      </c>
      <c r="M6656" t="s">
        <v>36</v>
      </c>
      <c r="N6656">
        <v>20212</v>
      </c>
      <c r="O6656">
        <v>15558535</v>
      </c>
      <c r="P6656" t="s">
        <v>13</v>
      </c>
      <c r="Q6656" t="s">
        <v>13</v>
      </c>
    </row>
    <row r="6657" spans="1:17" x14ac:dyDescent="0.25">
      <c r="A6657">
        <v>164069971</v>
      </c>
      <c r="B6657" t="s">
        <v>3087</v>
      </c>
      <c r="C6657" t="s">
        <v>2801</v>
      </c>
      <c r="D6657" t="s">
        <v>127</v>
      </c>
      <c r="E6657">
        <v>21</v>
      </c>
      <c r="F6657" t="s">
        <v>6</v>
      </c>
      <c r="G6657" t="s">
        <v>3918</v>
      </c>
      <c r="H6657" t="s">
        <v>27</v>
      </c>
      <c r="I6657">
        <v>344</v>
      </c>
      <c r="J6657">
        <v>328</v>
      </c>
      <c r="K6657">
        <v>0</v>
      </c>
      <c r="L6657">
        <v>20180730</v>
      </c>
      <c r="M6657" t="s">
        <v>35</v>
      </c>
      <c r="N6657">
        <v>0</v>
      </c>
      <c r="O6657">
        <v>15159160</v>
      </c>
      <c r="P6657" t="s">
        <v>13</v>
      </c>
      <c r="Q6657" t="s">
        <v>13</v>
      </c>
    </row>
    <row r="6658" spans="1:17" x14ac:dyDescent="0.25">
      <c r="A6658">
        <v>163413361</v>
      </c>
      <c r="B6658" t="s">
        <v>5105</v>
      </c>
      <c r="C6658" t="s">
        <v>285</v>
      </c>
      <c r="D6658" t="s">
        <v>122</v>
      </c>
      <c r="E6658">
        <v>21</v>
      </c>
      <c r="F6658" t="s">
        <v>6</v>
      </c>
      <c r="G6658" t="s">
        <v>3918</v>
      </c>
      <c r="H6658" t="s">
        <v>27</v>
      </c>
      <c r="I6658">
        <v>552</v>
      </c>
      <c r="J6658">
        <v>541</v>
      </c>
      <c r="K6658">
        <v>20211</v>
      </c>
      <c r="L6658">
        <v>20210125</v>
      </c>
      <c r="M6658" t="s">
        <v>35</v>
      </c>
      <c r="N6658">
        <v>0</v>
      </c>
      <c r="O6658">
        <v>15426191</v>
      </c>
      <c r="P6658" t="s">
        <v>15</v>
      </c>
      <c r="Q6658" t="s">
        <v>14</v>
      </c>
    </row>
    <row r="6659" spans="1:17" x14ac:dyDescent="0.25">
      <c r="A6659">
        <v>163167339</v>
      </c>
      <c r="B6659" t="s">
        <v>3982</v>
      </c>
      <c r="C6659" t="s">
        <v>1776</v>
      </c>
      <c r="D6659" t="s">
        <v>122</v>
      </c>
      <c r="E6659">
        <v>21</v>
      </c>
      <c r="F6659" t="s">
        <v>6</v>
      </c>
      <c r="G6659" t="s">
        <v>3580</v>
      </c>
      <c r="H6659" t="s">
        <v>27</v>
      </c>
      <c r="I6659">
        <v>773</v>
      </c>
      <c r="J6659">
        <v>769</v>
      </c>
      <c r="K6659">
        <v>20211</v>
      </c>
      <c r="L6659">
        <v>20191014</v>
      </c>
      <c r="M6659" t="s">
        <v>35</v>
      </c>
      <c r="N6659">
        <v>20212</v>
      </c>
      <c r="O6659">
        <v>12140472</v>
      </c>
      <c r="P6659" t="s">
        <v>16</v>
      </c>
      <c r="Q6659" t="s">
        <v>16</v>
      </c>
    </row>
    <row r="6660" spans="1:17" x14ac:dyDescent="0.25">
      <c r="A6660">
        <v>164030680</v>
      </c>
      <c r="B6660" t="s">
        <v>5656</v>
      </c>
      <c r="C6660" t="s">
        <v>5657</v>
      </c>
      <c r="D6660" t="s">
        <v>122</v>
      </c>
      <c r="E6660">
        <v>21</v>
      </c>
      <c r="F6660" t="s">
        <v>6</v>
      </c>
      <c r="G6660" t="s">
        <v>3749</v>
      </c>
      <c r="H6660" t="s">
        <v>27</v>
      </c>
      <c r="I6660">
        <v>387</v>
      </c>
      <c r="J6660">
        <v>377</v>
      </c>
      <c r="K6660">
        <v>20211</v>
      </c>
      <c r="L6660">
        <v>20191122</v>
      </c>
      <c r="M6660" t="s">
        <v>35</v>
      </c>
      <c r="N6660">
        <v>20212</v>
      </c>
      <c r="O6660">
        <v>13802877</v>
      </c>
      <c r="P6660" t="s">
        <v>14</v>
      </c>
      <c r="Q6660" t="s">
        <v>14</v>
      </c>
    </row>
    <row r="6661" spans="1:17" x14ac:dyDescent="0.25">
      <c r="A6661">
        <v>164229389</v>
      </c>
      <c r="B6661" t="s">
        <v>781</v>
      </c>
      <c r="C6661" t="s">
        <v>2541</v>
      </c>
      <c r="D6661" t="s">
        <v>122</v>
      </c>
      <c r="E6661">
        <v>21</v>
      </c>
      <c r="F6661" t="s">
        <v>38</v>
      </c>
      <c r="G6661" t="s">
        <v>2472</v>
      </c>
      <c r="H6661" t="s">
        <v>27</v>
      </c>
      <c r="I6661">
        <v>183</v>
      </c>
      <c r="J6661">
        <v>38</v>
      </c>
      <c r="K6661">
        <v>0</v>
      </c>
      <c r="L6661" t="s">
        <v>30</v>
      </c>
      <c r="M6661" t="s">
        <v>36</v>
      </c>
      <c r="N6661">
        <v>0</v>
      </c>
      <c r="O6661">
        <v>11141414</v>
      </c>
      <c r="P6661" t="s">
        <v>13</v>
      </c>
      <c r="Q6661" t="s">
        <v>13</v>
      </c>
    </row>
    <row r="6662" spans="1:17" x14ac:dyDescent="0.25">
      <c r="A6662">
        <v>164354634</v>
      </c>
      <c r="B6662" t="s">
        <v>359</v>
      </c>
      <c r="C6662" t="s">
        <v>547</v>
      </c>
      <c r="D6662" t="s">
        <v>125</v>
      </c>
      <c r="E6662">
        <v>21</v>
      </c>
      <c r="F6662" t="s">
        <v>38</v>
      </c>
      <c r="G6662" t="s">
        <v>8866</v>
      </c>
      <c r="H6662" t="s">
        <v>27</v>
      </c>
      <c r="I6662">
        <v>65</v>
      </c>
      <c r="J6662">
        <v>65</v>
      </c>
      <c r="K6662">
        <v>0</v>
      </c>
      <c r="L6662" t="s">
        <v>30</v>
      </c>
      <c r="M6662" t="s">
        <v>35</v>
      </c>
      <c r="N6662">
        <v>0</v>
      </c>
      <c r="O6662">
        <v>11156205</v>
      </c>
      <c r="P6662" t="s">
        <v>13</v>
      </c>
      <c r="Q6662" t="s">
        <v>13</v>
      </c>
    </row>
    <row r="6663" spans="1:17" x14ac:dyDescent="0.25">
      <c r="A6663">
        <v>164228636</v>
      </c>
      <c r="B6663" t="s">
        <v>10539</v>
      </c>
      <c r="C6663" t="s">
        <v>10540</v>
      </c>
      <c r="D6663" t="s">
        <v>122</v>
      </c>
      <c r="E6663">
        <v>21</v>
      </c>
      <c r="F6663" t="s">
        <v>6</v>
      </c>
      <c r="G6663" t="s">
        <v>3749</v>
      </c>
      <c r="H6663" t="s">
        <v>27</v>
      </c>
      <c r="I6663">
        <v>184</v>
      </c>
      <c r="J6663">
        <v>38</v>
      </c>
      <c r="K6663">
        <v>0</v>
      </c>
      <c r="L6663">
        <v>20191002</v>
      </c>
      <c r="M6663" t="s">
        <v>35</v>
      </c>
      <c r="N6663">
        <v>0</v>
      </c>
      <c r="O6663">
        <v>11013789</v>
      </c>
      <c r="P6663" t="s">
        <v>13</v>
      </c>
      <c r="Q6663" t="s">
        <v>13</v>
      </c>
    </row>
    <row r="6664" spans="1:17" x14ac:dyDescent="0.25">
      <c r="A6664">
        <v>163316266</v>
      </c>
      <c r="B6664" t="s">
        <v>4610</v>
      </c>
      <c r="C6664" t="s">
        <v>4611</v>
      </c>
      <c r="D6664" t="s">
        <v>121</v>
      </c>
      <c r="E6664">
        <v>21</v>
      </c>
      <c r="F6664" t="s">
        <v>6</v>
      </c>
      <c r="G6664" t="s">
        <v>8867</v>
      </c>
      <c r="H6664" t="s">
        <v>27</v>
      </c>
      <c r="I6664">
        <v>647</v>
      </c>
      <c r="J6664">
        <v>632</v>
      </c>
      <c r="K6664">
        <v>0</v>
      </c>
      <c r="L6664">
        <v>20201112</v>
      </c>
      <c r="M6664" t="s">
        <v>36</v>
      </c>
      <c r="N6664">
        <v>0</v>
      </c>
      <c r="O6664">
        <v>10693830</v>
      </c>
      <c r="P6664" t="s">
        <v>15</v>
      </c>
      <c r="Q6664" t="s">
        <v>15</v>
      </c>
    </row>
    <row r="6665" spans="1:17" x14ac:dyDescent="0.25">
      <c r="A6665">
        <v>164216996</v>
      </c>
      <c r="B6665" t="s">
        <v>7827</v>
      </c>
      <c r="C6665" t="s">
        <v>211</v>
      </c>
      <c r="D6665" t="s">
        <v>122</v>
      </c>
      <c r="E6665">
        <v>21</v>
      </c>
      <c r="F6665" t="s">
        <v>6</v>
      </c>
      <c r="G6665" t="s">
        <v>7007</v>
      </c>
      <c r="H6665" t="s">
        <v>27</v>
      </c>
      <c r="I6665">
        <v>198</v>
      </c>
      <c r="J6665">
        <v>185</v>
      </c>
      <c r="K6665">
        <v>20211</v>
      </c>
      <c r="L6665">
        <v>20210515</v>
      </c>
      <c r="M6665" t="s">
        <v>36</v>
      </c>
      <c r="N6665">
        <v>20212</v>
      </c>
      <c r="O6665">
        <v>15023809</v>
      </c>
      <c r="P6665" t="s">
        <v>13</v>
      </c>
      <c r="Q6665" t="s">
        <v>13</v>
      </c>
    </row>
    <row r="6666" spans="1:17" x14ac:dyDescent="0.25">
      <c r="A6666">
        <v>164070353</v>
      </c>
      <c r="B6666" t="s">
        <v>3003</v>
      </c>
      <c r="C6666" t="s">
        <v>6240</v>
      </c>
      <c r="D6666" t="s">
        <v>122</v>
      </c>
      <c r="E6666">
        <v>21</v>
      </c>
      <c r="F6666" t="s">
        <v>6</v>
      </c>
      <c r="G6666" t="s">
        <v>3580</v>
      </c>
      <c r="H6666" t="s">
        <v>27</v>
      </c>
      <c r="I6666">
        <v>343</v>
      </c>
      <c r="J6666">
        <v>325</v>
      </c>
      <c r="K6666">
        <v>0</v>
      </c>
      <c r="L6666" t="s">
        <v>30</v>
      </c>
      <c r="M6666" t="s">
        <v>35</v>
      </c>
      <c r="N6666">
        <v>0</v>
      </c>
      <c r="O6666">
        <v>15875802</v>
      </c>
      <c r="P6666" t="s">
        <v>13</v>
      </c>
      <c r="Q6666" t="s">
        <v>13</v>
      </c>
    </row>
    <row r="6667" spans="1:17" x14ac:dyDescent="0.25">
      <c r="A6667">
        <v>164382647</v>
      </c>
      <c r="B6667" t="s">
        <v>10541</v>
      </c>
      <c r="C6667" t="s">
        <v>10542</v>
      </c>
      <c r="D6667" t="s">
        <v>122</v>
      </c>
      <c r="E6667">
        <v>21</v>
      </c>
      <c r="F6667" t="s">
        <v>37</v>
      </c>
      <c r="G6667" t="s">
        <v>3979</v>
      </c>
      <c r="H6667" t="s">
        <v>27</v>
      </c>
      <c r="I6667">
        <v>14</v>
      </c>
      <c r="J6667">
        <v>10</v>
      </c>
      <c r="K6667">
        <v>20211</v>
      </c>
      <c r="L6667">
        <v>20181001</v>
      </c>
      <c r="M6667" t="s">
        <v>36</v>
      </c>
      <c r="N6667">
        <v>0</v>
      </c>
      <c r="O6667">
        <v>15375549</v>
      </c>
      <c r="P6667" t="s">
        <v>13</v>
      </c>
      <c r="Q6667" t="s">
        <v>13</v>
      </c>
    </row>
    <row r="6668" spans="1:17" x14ac:dyDescent="0.25">
      <c r="A6668">
        <v>163340664</v>
      </c>
      <c r="B6668" t="s">
        <v>4742</v>
      </c>
      <c r="C6668" t="s">
        <v>937</v>
      </c>
      <c r="D6668" t="s">
        <v>122</v>
      </c>
      <c r="E6668">
        <v>21</v>
      </c>
      <c r="F6668" t="s">
        <v>6</v>
      </c>
      <c r="G6668" t="s">
        <v>3749</v>
      </c>
      <c r="H6668" t="s">
        <v>27</v>
      </c>
      <c r="I6668">
        <v>623</v>
      </c>
      <c r="J6668">
        <v>602</v>
      </c>
      <c r="K6668">
        <v>20211</v>
      </c>
      <c r="L6668">
        <v>20201113</v>
      </c>
      <c r="M6668" t="s">
        <v>35</v>
      </c>
      <c r="N6668">
        <v>20212</v>
      </c>
      <c r="O6668">
        <v>15358692</v>
      </c>
      <c r="P6668" t="s">
        <v>15</v>
      </c>
      <c r="Q6668" t="s">
        <v>15</v>
      </c>
    </row>
    <row r="6669" spans="1:17" x14ac:dyDescent="0.25">
      <c r="A6669">
        <v>164136023</v>
      </c>
      <c r="B6669" t="s">
        <v>6677</v>
      </c>
      <c r="C6669" t="s">
        <v>943</v>
      </c>
      <c r="D6669" t="s">
        <v>122</v>
      </c>
      <c r="E6669">
        <v>21</v>
      </c>
      <c r="F6669" t="s">
        <v>38</v>
      </c>
      <c r="G6669" t="s">
        <v>3749</v>
      </c>
      <c r="H6669" t="s">
        <v>27</v>
      </c>
      <c r="I6669">
        <v>275</v>
      </c>
      <c r="J6669">
        <v>273</v>
      </c>
      <c r="K6669">
        <v>20211</v>
      </c>
      <c r="L6669">
        <v>20190218</v>
      </c>
      <c r="M6669" t="s">
        <v>36</v>
      </c>
      <c r="N6669">
        <v>20212</v>
      </c>
      <c r="O6669">
        <v>15609715</v>
      </c>
      <c r="P6669" t="s">
        <v>13</v>
      </c>
      <c r="Q6669" t="s">
        <v>13</v>
      </c>
    </row>
    <row r="6670" spans="1:17" x14ac:dyDescent="0.25">
      <c r="A6670">
        <v>164291101</v>
      </c>
      <c r="B6670" t="s">
        <v>8774</v>
      </c>
      <c r="C6670" t="s">
        <v>618</v>
      </c>
      <c r="D6670" t="s">
        <v>122</v>
      </c>
      <c r="E6670">
        <v>21</v>
      </c>
      <c r="F6670" t="s">
        <v>38</v>
      </c>
      <c r="G6670" t="s">
        <v>3580</v>
      </c>
      <c r="H6670" t="s">
        <v>27</v>
      </c>
      <c r="I6670">
        <v>106</v>
      </c>
      <c r="J6670">
        <v>93</v>
      </c>
      <c r="K6670">
        <v>0</v>
      </c>
      <c r="L6670">
        <v>20191010</v>
      </c>
      <c r="M6670" t="s">
        <v>36</v>
      </c>
      <c r="N6670">
        <v>0</v>
      </c>
      <c r="O6670">
        <v>15798899</v>
      </c>
      <c r="P6670" t="s">
        <v>13</v>
      </c>
      <c r="Q6670" t="s">
        <v>13</v>
      </c>
    </row>
    <row r="6671" spans="1:17" x14ac:dyDescent="0.25">
      <c r="A6671">
        <v>164329743</v>
      </c>
      <c r="B6671" t="s">
        <v>10543</v>
      </c>
      <c r="C6671" t="s">
        <v>261</v>
      </c>
      <c r="D6671" t="s">
        <v>122</v>
      </c>
      <c r="E6671">
        <v>21</v>
      </c>
      <c r="F6671" t="s">
        <v>38</v>
      </c>
      <c r="G6671" t="s">
        <v>3580</v>
      </c>
      <c r="H6671" t="s">
        <v>27</v>
      </c>
      <c r="I6671">
        <v>65</v>
      </c>
      <c r="J6671">
        <v>51</v>
      </c>
      <c r="K6671">
        <v>20211</v>
      </c>
      <c r="L6671">
        <v>20180507</v>
      </c>
      <c r="M6671" t="s">
        <v>36</v>
      </c>
      <c r="N6671">
        <v>0</v>
      </c>
      <c r="O6671">
        <v>14868700</v>
      </c>
      <c r="P6671" t="s">
        <v>13</v>
      </c>
      <c r="Q6671" t="s">
        <v>13</v>
      </c>
    </row>
    <row r="6672" spans="1:17" x14ac:dyDescent="0.25">
      <c r="A6672">
        <v>164337002</v>
      </c>
      <c r="B6672" t="s">
        <v>10544</v>
      </c>
      <c r="C6672" t="s">
        <v>1398</v>
      </c>
      <c r="D6672" t="s">
        <v>122</v>
      </c>
      <c r="E6672">
        <v>21</v>
      </c>
      <c r="F6672" t="s">
        <v>38</v>
      </c>
      <c r="G6672" t="s">
        <v>3918</v>
      </c>
      <c r="H6672" t="s">
        <v>27</v>
      </c>
      <c r="I6672">
        <v>57</v>
      </c>
      <c r="J6672">
        <v>17</v>
      </c>
      <c r="K6672">
        <v>0</v>
      </c>
      <c r="L6672" t="s">
        <v>30</v>
      </c>
      <c r="M6672" t="s">
        <v>35</v>
      </c>
      <c r="N6672">
        <v>0</v>
      </c>
      <c r="O6672">
        <v>16024026</v>
      </c>
      <c r="P6672" t="s">
        <v>13</v>
      </c>
      <c r="Q6672" t="s">
        <v>13</v>
      </c>
    </row>
    <row r="6673" spans="1:17" x14ac:dyDescent="0.25">
      <c r="A6673">
        <v>164313134</v>
      </c>
      <c r="B6673" t="s">
        <v>10545</v>
      </c>
      <c r="C6673" t="s">
        <v>180</v>
      </c>
      <c r="D6673" t="s">
        <v>122</v>
      </c>
      <c r="E6673">
        <v>21</v>
      </c>
      <c r="F6673" t="s">
        <v>38</v>
      </c>
      <c r="G6673" t="s">
        <v>30</v>
      </c>
      <c r="H6673" t="s">
        <v>27</v>
      </c>
      <c r="I6673">
        <v>113</v>
      </c>
      <c r="J6673">
        <v>113</v>
      </c>
      <c r="K6673">
        <v>20211</v>
      </c>
      <c r="L6673">
        <v>20210106</v>
      </c>
      <c r="M6673" t="s">
        <v>36</v>
      </c>
      <c r="N6673">
        <v>20212</v>
      </c>
      <c r="O6673">
        <v>15172197</v>
      </c>
      <c r="P6673" t="s">
        <v>13</v>
      </c>
      <c r="Q6673" t="s">
        <v>13</v>
      </c>
    </row>
    <row r="6674" spans="1:17" x14ac:dyDescent="0.25">
      <c r="A6674">
        <v>163186792</v>
      </c>
      <c r="B6674" t="s">
        <v>4098</v>
      </c>
      <c r="C6674" t="s">
        <v>4099</v>
      </c>
      <c r="D6674" t="s">
        <v>82</v>
      </c>
      <c r="E6674">
        <v>21</v>
      </c>
      <c r="F6674" t="s">
        <v>6</v>
      </c>
      <c r="G6674" t="s">
        <v>3749</v>
      </c>
      <c r="H6674" t="s">
        <v>27</v>
      </c>
      <c r="I6674">
        <v>758</v>
      </c>
      <c r="J6674">
        <v>745</v>
      </c>
      <c r="K6674">
        <v>0</v>
      </c>
      <c r="L6674" t="s">
        <v>30</v>
      </c>
      <c r="M6674" t="s">
        <v>35</v>
      </c>
      <c r="N6674">
        <v>0</v>
      </c>
      <c r="O6674">
        <v>13490537</v>
      </c>
      <c r="P6674" t="s">
        <v>16</v>
      </c>
      <c r="Q6674" t="s">
        <v>16</v>
      </c>
    </row>
    <row r="6675" spans="1:17" x14ac:dyDescent="0.25">
      <c r="A6675">
        <v>164291881</v>
      </c>
      <c r="B6675" t="s">
        <v>8775</v>
      </c>
      <c r="C6675" t="s">
        <v>3314</v>
      </c>
      <c r="D6675" t="s">
        <v>122</v>
      </c>
      <c r="E6675">
        <v>21</v>
      </c>
      <c r="F6675" t="s">
        <v>38</v>
      </c>
      <c r="G6675" t="s">
        <v>30</v>
      </c>
      <c r="H6675" t="s">
        <v>27</v>
      </c>
      <c r="I6675">
        <v>120</v>
      </c>
      <c r="J6675">
        <v>120</v>
      </c>
      <c r="K6675">
        <v>20211</v>
      </c>
      <c r="L6675">
        <v>20201218</v>
      </c>
      <c r="M6675" t="s">
        <v>35</v>
      </c>
      <c r="N6675">
        <v>20212</v>
      </c>
      <c r="O6675">
        <v>15425436</v>
      </c>
      <c r="P6675" t="s">
        <v>13</v>
      </c>
      <c r="Q6675" t="s">
        <v>13</v>
      </c>
    </row>
    <row r="6676" spans="1:17" x14ac:dyDescent="0.25">
      <c r="A6676">
        <v>164242700</v>
      </c>
      <c r="B6676" t="s">
        <v>8270</v>
      </c>
      <c r="C6676" t="s">
        <v>8271</v>
      </c>
      <c r="D6676" t="s">
        <v>79</v>
      </c>
      <c r="E6676">
        <v>21</v>
      </c>
      <c r="F6676" t="s">
        <v>38</v>
      </c>
      <c r="G6676" t="s">
        <v>7007</v>
      </c>
      <c r="H6676" t="s">
        <v>27</v>
      </c>
      <c r="I6676">
        <v>167</v>
      </c>
      <c r="J6676">
        <v>149</v>
      </c>
      <c r="K6676">
        <v>0</v>
      </c>
      <c r="L6676" t="s">
        <v>30</v>
      </c>
      <c r="M6676" t="s">
        <v>36</v>
      </c>
      <c r="N6676">
        <v>0</v>
      </c>
      <c r="O6676">
        <v>10502918</v>
      </c>
      <c r="P6676" t="s">
        <v>13</v>
      </c>
      <c r="Q6676" t="s">
        <v>13</v>
      </c>
    </row>
    <row r="6677" spans="1:17" x14ac:dyDescent="0.25">
      <c r="A6677">
        <v>164052478</v>
      </c>
      <c r="B6677" t="s">
        <v>2162</v>
      </c>
      <c r="C6677" t="s">
        <v>6014</v>
      </c>
      <c r="D6677" t="s">
        <v>80</v>
      </c>
      <c r="E6677">
        <v>21</v>
      </c>
      <c r="F6677" t="s">
        <v>5</v>
      </c>
      <c r="G6677" t="s">
        <v>2472</v>
      </c>
      <c r="H6677" t="s">
        <v>27</v>
      </c>
      <c r="I6677">
        <v>359</v>
      </c>
      <c r="J6677">
        <v>356</v>
      </c>
      <c r="K6677">
        <v>0</v>
      </c>
      <c r="L6677" t="s">
        <v>30</v>
      </c>
      <c r="M6677" t="s">
        <v>36</v>
      </c>
      <c r="N6677">
        <v>0</v>
      </c>
      <c r="O6677">
        <v>11685796</v>
      </c>
      <c r="P6677" t="s">
        <v>13</v>
      </c>
      <c r="Q6677" t="s">
        <v>13</v>
      </c>
    </row>
    <row r="6678" spans="1:17" x14ac:dyDescent="0.25">
      <c r="A6678">
        <v>163921078</v>
      </c>
      <c r="B6678" t="s">
        <v>3420</v>
      </c>
      <c r="C6678" t="s">
        <v>906</v>
      </c>
      <c r="D6678" t="s">
        <v>122</v>
      </c>
      <c r="E6678">
        <v>21</v>
      </c>
      <c r="F6678" t="s">
        <v>6</v>
      </c>
      <c r="G6678" t="s">
        <v>2472</v>
      </c>
      <c r="H6678" t="s">
        <v>27</v>
      </c>
      <c r="I6678">
        <v>427</v>
      </c>
      <c r="J6678">
        <v>409</v>
      </c>
      <c r="K6678">
        <v>20211</v>
      </c>
      <c r="L6678">
        <v>20210413</v>
      </c>
      <c r="M6678" t="s">
        <v>35</v>
      </c>
      <c r="N6678">
        <v>20212</v>
      </c>
      <c r="O6678">
        <v>12755231</v>
      </c>
      <c r="P6678" t="s">
        <v>14</v>
      </c>
      <c r="Q6678" t="s">
        <v>14</v>
      </c>
    </row>
    <row r="6679" spans="1:17" x14ac:dyDescent="0.25">
      <c r="A6679">
        <v>164224772</v>
      </c>
      <c r="B6679" t="s">
        <v>7437</v>
      </c>
      <c r="C6679" t="s">
        <v>491</v>
      </c>
      <c r="D6679" t="s">
        <v>122</v>
      </c>
      <c r="E6679">
        <v>21</v>
      </c>
      <c r="F6679" t="s">
        <v>6</v>
      </c>
      <c r="G6679" t="s">
        <v>7811</v>
      </c>
      <c r="H6679" t="s">
        <v>27</v>
      </c>
      <c r="I6679">
        <v>191</v>
      </c>
      <c r="J6679">
        <v>78</v>
      </c>
      <c r="K6679">
        <v>0</v>
      </c>
      <c r="L6679">
        <v>20210609</v>
      </c>
      <c r="M6679" t="s">
        <v>35</v>
      </c>
      <c r="N6679">
        <v>20212</v>
      </c>
      <c r="O6679">
        <v>15990682</v>
      </c>
      <c r="P6679" t="s">
        <v>13</v>
      </c>
      <c r="Q6679" t="s">
        <v>13</v>
      </c>
    </row>
    <row r="6680" spans="1:17" x14ac:dyDescent="0.25">
      <c r="A6680">
        <v>164146632</v>
      </c>
      <c r="B6680" t="s">
        <v>7044</v>
      </c>
      <c r="C6680" t="s">
        <v>199</v>
      </c>
      <c r="D6680" t="s">
        <v>122</v>
      </c>
      <c r="E6680">
        <v>21</v>
      </c>
      <c r="F6680" t="s">
        <v>6</v>
      </c>
      <c r="G6680" t="s">
        <v>3918</v>
      </c>
      <c r="H6680" t="s">
        <v>27</v>
      </c>
      <c r="I6680">
        <v>231</v>
      </c>
      <c r="J6680">
        <v>225</v>
      </c>
      <c r="K6680">
        <v>0</v>
      </c>
      <c r="L6680" t="s">
        <v>30</v>
      </c>
      <c r="M6680" t="s">
        <v>36</v>
      </c>
      <c r="N6680">
        <v>0</v>
      </c>
      <c r="O6680">
        <v>14269139</v>
      </c>
      <c r="P6680" t="s">
        <v>13</v>
      </c>
      <c r="Q6680" t="s">
        <v>13</v>
      </c>
    </row>
    <row r="6681" spans="1:17" x14ac:dyDescent="0.25">
      <c r="A6681">
        <v>163811488</v>
      </c>
      <c r="B6681" t="s">
        <v>5658</v>
      </c>
      <c r="C6681" t="s">
        <v>991</v>
      </c>
      <c r="D6681" t="s">
        <v>122</v>
      </c>
      <c r="E6681">
        <v>21</v>
      </c>
      <c r="F6681" t="s">
        <v>6</v>
      </c>
      <c r="G6681" t="s">
        <v>7007</v>
      </c>
      <c r="H6681" t="s">
        <v>27</v>
      </c>
      <c r="I6681">
        <v>478</v>
      </c>
      <c r="J6681">
        <v>472</v>
      </c>
      <c r="K6681">
        <v>20211</v>
      </c>
      <c r="L6681">
        <v>20210215</v>
      </c>
      <c r="M6681" t="s">
        <v>36</v>
      </c>
      <c r="N6681">
        <v>0</v>
      </c>
      <c r="O6681">
        <v>15029490</v>
      </c>
      <c r="P6681" t="s">
        <v>14</v>
      </c>
      <c r="Q6681" t="s">
        <v>14</v>
      </c>
    </row>
    <row r="6682" spans="1:17" x14ac:dyDescent="0.25">
      <c r="A6682">
        <v>163183769</v>
      </c>
      <c r="B6682" t="s">
        <v>834</v>
      </c>
      <c r="C6682" t="s">
        <v>643</v>
      </c>
      <c r="D6682" t="s">
        <v>122</v>
      </c>
      <c r="E6682">
        <v>21</v>
      </c>
      <c r="F6682" t="s">
        <v>6</v>
      </c>
      <c r="G6682" t="s">
        <v>3749</v>
      </c>
      <c r="H6682" t="s">
        <v>27</v>
      </c>
      <c r="I6682">
        <v>759</v>
      </c>
      <c r="J6682">
        <v>745</v>
      </c>
      <c r="K6682">
        <v>20211</v>
      </c>
      <c r="L6682" t="s">
        <v>30</v>
      </c>
      <c r="M6682" t="s">
        <v>36</v>
      </c>
      <c r="N6682">
        <v>20212</v>
      </c>
      <c r="O6682">
        <v>8891518</v>
      </c>
      <c r="P6682" t="s">
        <v>16</v>
      </c>
      <c r="Q6682" t="s">
        <v>16</v>
      </c>
    </row>
    <row r="6683" spans="1:17" x14ac:dyDescent="0.25">
      <c r="A6683">
        <v>164026771</v>
      </c>
      <c r="B6683" t="s">
        <v>783</v>
      </c>
      <c r="C6683" t="s">
        <v>5659</v>
      </c>
      <c r="D6683" t="s">
        <v>127</v>
      </c>
      <c r="E6683">
        <v>21</v>
      </c>
      <c r="F6683" t="s">
        <v>6</v>
      </c>
      <c r="G6683" t="s">
        <v>30</v>
      </c>
      <c r="H6683" t="s">
        <v>27</v>
      </c>
      <c r="I6683">
        <v>399</v>
      </c>
      <c r="J6683">
        <v>394</v>
      </c>
      <c r="K6683">
        <v>0</v>
      </c>
      <c r="L6683" t="s">
        <v>30</v>
      </c>
      <c r="M6683" t="s">
        <v>35</v>
      </c>
      <c r="N6683">
        <v>0</v>
      </c>
      <c r="O6683">
        <v>9736144</v>
      </c>
      <c r="P6683" t="s">
        <v>14</v>
      </c>
      <c r="Q6683" t="s">
        <v>14</v>
      </c>
    </row>
    <row r="6684" spans="1:17" x14ac:dyDescent="0.25">
      <c r="A6684">
        <v>164306042</v>
      </c>
      <c r="B6684" t="s">
        <v>834</v>
      </c>
      <c r="C6684" t="s">
        <v>10546</v>
      </c>
      <c r="D6684" t="s">
        <v>127</v>
      </c>
      <c r="E6684">
        <v>21</v>
      </c>
      <c r="F6684" t="s">
        <v>37</v>
      </c>
      <c r="G6684" t="s">
        <v>2470</v>
      </c>
      <c r="H6684" t="s">
        <v>27</v>
      </c>
      <c r="I6684">
        <v>87</v>
      </c>
      <c r="J6684">
        <v>66</v>
      </c>
      <c r="K6684">
        <v>0</v>
      </c>
      <c r="L6684" t="s">
        <v>30</v>
      </c>
      <c r="M6684" t="s">
        <v>35</v>
      </c>
      <c r="N6684">
        <v>0</v>
      </c>
      <c r="O6684">
        <v>16018787</v>
      </c>
      <c r="P6684" t="s">
        <v>13</v>
      </c>
      <c r="Q6684" t="s">
        <v>13</v>
      </c>
    </row>
    <row r="6685" spans="1:17" x14ac:dyDescent="0.25">
      <c r="A6685">
        <v>164352335</v>
      </c>
      <c r="B6685" t="s">
        <v>1329</v>
      </c>
      <c r="C6685" t="s">
        <v>10547</v>
      </c>
      <c r="D6685" t="s">
        <v>127</v>
      </c>
      <c r="E6685">
        <v>21</v>
      </c>
      <c r="F6685" t="s">
        <v>38</v>
      </c>
      <c r="G6685" t="s">
        <v>30</v>
      </c>
      <c r="H6685" t="s">
        <v>27</v>
      </c>
      <c r="I6685">
        <v>73</v>
      </c>
      <c r="J6685">
        <v>73</v>
      </c>
      <c r="K6685">
        <v>0</v>
      </c>
      <c r="L6685">
        <v>20210409</v>
      </c>
      <c r="M6685" t="s">
        <v>36</v>
      </c>
      <c r="N6685">
        <v>20212</v>
      </c>
      <c r="O6685">
        <v>9740075</v>
      </c>
      <c r="P6685" t="s">
        <v>13</v>
      </c>
      <c r="Q6685" t="s">
        <v>13</v>
      </c>
    </row>
    <row r="6686" spans="1:17" x14ac:dyDescent="0.25">
      <c r="A6686">
        <v>164022835</v>
      </c>
      <c r="B6686" t="s">
        <v>1914</v>
      </c>
      <c r="C6686" t="s">
        <v>338</v>
      </c>
      <c r="D6686" t="s">
        <v>82</v>
      </c>
      <c r="E6686">
        <v>21</v>
      </c>
      <c r="F6686" t="s">
        <v>6</v>
      </c>
      <c r="G6686" t="s">
        <v>3528</v>
      </c>
      <c r="H6686" t="s">
        <v>27</v>
      </c>
      <c r="I6686">
        <v>395</v>
      </c>
      <c r="J6686">
        <v>283</v>
      </c>
      <c r="K6686">
        <v>20211</v>
      </c>
      <c r="L6686">
        <v>20201109</v>
      </c>
      <c r="M6686" t="s">
        <v>35</v>
      </c>
      <c r="N6686">
        <v>20212</v>
      </c>
      <c r="O6686">
        <v>15847430</v>
      </c>
      <c r="P6686" t="s">
        <v>14</v>
      </c>
      <c r="Q6686" t="s">
        <v>13</v>
      </c>
    </row>
    <row r="6687" spans="1:17" x14ac:dyDescent="0.25">
      <c r="A6687">
        <v>163268394</v>
      </c>
      <c r="B6687" t="s">
        <v>3022</v>
      </c>
      <c r="C6687" t="s">
        <v>4408</v>
      </c>
      <c r="D6687" t="s">
        <v>127</v>
      </c>
      <c r="E6687">
        <v>21</v>
      </c>
      <c r="F6687" t="s">
        <v>6</v>
      </c>
      <c r="G6687" t="s">
        <v>3918</v>
      </c>
      <c r="H6687" t="s">
        <v>27</v>
      </c>
      <c r="I6687">
        <v>689</v>
      </c>
      <c r="J6687">
        <v>637</v>
      </c>
      <c r="K6687">
        <v>0</v>
      </c>
      <c r="L6687">
        <v>20180820</v>
      </c>
      <c r="M6687" t="s">
        <v>36</v>
      </c>
      <c r="N6687">
        <v>0</v>
      </c>
      <c r="O6687">
        <v>9740975</v>
      </c>
      <c r="P6687" t="s">
        <v>15</v>
      </c>
      <c r="Q6687" t="s">
        <v>15</v>
      </c>
    </row>
    <row r="6688" spans="1:17" x14ac:dyDescent="0.25">
      <c r="A6688">
        <v>164292296</v>
      </c>
      <c r="B6688" t="s">
        <v>3022</v>
      </c>
      <c r="C6688" t="s">
        <v>4326</v>
      </c>
      <c r="D6688" t="s">
        <v>127</v>
      </c>
      <c r="E6688">
        <v>21</v>
      </c>
      <c r="F6688" t="s">
        <v>38</v>
      </c>
      <c r="G6688" t="s">
        <v>30</v>
      </c>
      <c r="H6688" t="s">
        <v>27</v>
      </c>
      <c r="I6688">
        <v>114</v>
      </c>
      <c r="J6688">
        <v>114</v>
      </c>
      <c r="K6688">
        <v>0</v>
      </c>
      <c r="L6688">
        <v>20200604</v>
      </c>
      <c r="M6688" t="s">
        <v>36</v>
      </c>
      <c r="N6688">
        <v>20212</v>
      </c>
      <c r="O6688">
        <v>10195056</v>
      </c>
      <c r="P6688" t="s">
        <v>13</v>
      </c>
      <c r="Q6688" t="s">
        <v>13</v>
      </c>
    </row>
    <row r="6689" spans="1:17" x14ac:dyDescent="0.25">
      <c r="A6689">
        <v>164235853</v>
      </c>
      <c r="B6689" t="s">
        <v>628</v>
      </c>
      <c r="C6689" t="s">
        <v>8272</v>
      </c>
      <c r="D6689" t="s">
        <v>122</v>
      </c>
      <c r="E6689">
        <v>21</v>
      </c>
      <c r="F6689" t="s">
        <v>5</v>
      </c>
      <c r="G6689" t="s">
        <v>3528</v>
      </c>
      <c r="H6689" t="s">
        <v>27</v>
      </c>
      <c r="I6689">
        <v>176</v>
      </c>
      <c r="J6689">
        <v>128</v>
      </c>
      <c r="K6689">
        <v>0</v>
      </c>
      <c r="L6689" t="s">
        <v>30</v>
      </c>
      <c r="M6689" t="s">
        <v>35</v>
      </c>
      <c r="N6689">
        <v>0</v>
      </c>
      <c r="O6689">
        <v>15968385</v>
      </c>
      <c r="P6689" t="s">
        <v>13</v>
      </c>
      <c r="Q6689" t="s">
        <v>13</v>
      </c>
    </row>
    <row r="6690" spans="1:17" x14ac:dyDescent="0.25">
      <c r="A6690">
        <v>164281294</v>
      </c>
      <c r="B6690" t="s">
        <v>2188</v>
      </c>
      <c r="C6690" t="s">
        <v>3110</v>
      </c>
      <c r="D6690" t="s">
        <v>127</v>
      </c>
      <c r="E6690">
        <v>21</v>
      </c>
      <c r="F6690" t="s">
        <v>38</v>
      </c>
      <c r="G6690" t="s">
        <v>30</v>
      </c>
      <c r="H6690" t="s">
        <v>27</v>
      </c>
      <c r="I6690">
        <v>153</v>
      </c>
      <c r="J6690">
        <v>153</v>
      </c>
      <c r="K6690">
        <v>0</v>
      </c>
      <c r="L6690">
        <v>20210706</v>
      </c>
      <c r="M6690" t="s">
        <v>36</v>
      </c>
      <c r="N6690">
        <v>20212</v>
      </c>
      <c r="O6690">
        <v>9748248</v>
      </c>
      <c r="P6690" t="s">
        <v>13</v>
      </c>
      <c r="Q6690" t="s">
        <v>13</v>
      </c>
    </row>
    <row r="6691" spans="1:17" x14ac:dyDescent="0.25">
      <c r="A6691">
        <v>164026718</v>
      </c>
      <c r="B6691" t="s">
        <v>1282</v>
      </c>
      <c r="C6691" t="s">
        <v>1202</v>
      </c>
      <c r="D6691" t="s">
        <v>122</v>
      </c>
      <c r="E6691">
        <v>21</v>
      </c>
      <c r="F6691" t="s">
        <v>6</v>
      </c>
      <c r="G6691" t="s">
        <v>7811</v>
      </c>
      <c r="H6691" t="s">
        <v>27</v>
      </c>
      <c r="I6691">
        <v>399</v>
      </c>
      <c r="J6691">
        <v>394</v>
      </c>
      <c r="K6691">
        <v>20211</v>
      </c>
      <c r="L6691" t="s">
        <v>30</v>
      </c>
      <c r="M6691" t="s">
        <v>35</v>
      </c>
      <c r="N6691">
        <v>0</v>
      </c>
      <c r="O6691">
        <v>15906082</v>
      </c>
      <c r="P6691" t="s">
        <v>14</v>
      </c>
      <c r="Q6691" t="s">
        <v>14</v>
      </c>
    </row>
    <row r="6692" spans="1:17" x14ac:dyDescent="0.25">
      <c r="A6692">
        <v>164045211</v>
      </c>
      <c r="B6692" t="s">
        <v>361</v>
      </c>
      <c r="C6692" t="s">
        <v>1098</v>
      </c>
      <c r="D6692" t="s">
        <v>120</v>
      </c>
      <c r="E6692">
        <v>21</v>
      </c>
      <c r="F6692" t="s">
        <v>6</v>
      </c>
      <c r="G6692" t="s">
        <v>3918</v>
      </c>
      <c r="H6692" t="s">
        <v>27</v>
      </c>
      <c r="I6692">
        <v>371</v>
      </c>
      <c r="J6692">
        <v>353</v>
      </c>
      <c r="K6692">
        <v>0</v>
      </c>
      <c r="L6692">
        <v>20190702</v>
      </c>
      <c r="M6692" t="s">
        <v>36</v>
      </c>
      <c r="N6692">
        <v>0</v>
      </c>
      <c r="O6692">
        <v>9754362</v>
      </c>
      <c r="P6692" t="s">
        <v>14</v>
      </c>
      <c r="Q6692" t="s">
        <v>13</v>
      </c>
    </row>
    <row r="6693" spans="1:17" x14ac:dyDescent="0.25">
      <c r="A6693">
        <v>164378821</v>
      </c>
      <c r="B6693" t="s">
        <v>362</v>
      </c>
      <c r="C6693" t="s">
        <v>10548</v>
      </c>
      <c r="D6693" t="s">
        <v>127</v>
      </c>
      <c r="E6693">
        <v>21</v>
      </c>
      <c r="F6693" t="s">
        <v>37</v>
      </c>
      <c r="G6693" t="s">
        <v>8255</v>
      </c>
      <c r="H6693" t="s">
        <v>27</v>
      </c>
      <c r="I6693">
        <v>17</v>
      </c>
      <c r="J6693">
        <v>17</v>
      </c>
      <c r="K6693">
        <v>0</v>
      </c>
      <c r="L6693">
        <v>20200217</v>
      </c>
      <c r="M6693" t="s">
        <v>35</v>
      </c>
      <c r="N6693">
        <v>0</v>
      </c>
      <c r="O6693">
        <v>15110456</v>
      </c>
      <c r="P6693" t="s">
        <v>13</v>
      </c>
      <c r="Q6693" t="s">
        <v>13</v>
      </c>
    </row>
    <row r="6694" spans="1:17" x14ac:dyDescent="0.25">
      <c r="A6694">
        <v>164045916</v>
      </c>
      <c r="B6694" t="s">
        <v>1332</v>
      </c>
      <c r="C6694" t="s">
        <v>1435</v>
      </c>
      <c r="D6694" t="s">
        <v>127</v>
      </c>
      <c r="E6694">
        <v>21</v>
      </c>
      <c r="F6694" t="s">
        <v>38</v>
      </c>
      <c r="G6694" t="s">
        <v>30</v>
      </c>
      <c r="H6694" t="s">
        <v>27</v>
      </c>
      <c r="I6694">
        <v>381</v>
      </c>
      <c r="J6694">
        <v>374</v>
      </c>
      <c r="K6694">
        <v>20211</v>
      </c>
      <c r="L6694">
        <v>20210601</v>
      </c>
      <c r="M6694" t="s">
        <v>35</v>
      </c>
      <c r="N6694">
        <v>20212</v>
      </c>
      <c r="O6694">
        <v>15268502</v>
      </c>
      <c r="P6694" t="s">
        <v>14</v>
      </c>
      <c r="Q6694" t="s">
        <v>14</v>
      </c>
    </row>
    <row r="6695" spans="1:17" x14ac:dyDescent="0.25">
      <c r="A6695">
        <v>164240781</v>
      </c>
      <c r="B6695" t="s">
        <v>1921</v>
      </c>
      <c r="C6695" t="s">
        <v>379</v>
      </c>
      <c r="D6695" t="s">
        <v>127</v>
      </c>
      <c r="E6695">
        <v>21</v>
      </c>
      <c r="F6695" t="s">
        <v>38</v>
      </c>
      <c r="G6695" t="s">
        <v>8866</v>
      </c>
      <c r="H6695" t="s">
        <v>27</v>
      </c>
      <c r="I6695">
        <v>218</v>
      </c>
      <c r="J6695">
        <v>218</v>
      </c>
      <c r="K6695">
        <v>20211</v>
      </c>
      <c r="L6695">
        <v>20201103</v>
      </c>
      <c r="M6695" t="s">
        <v>36</v>
      </c>
      <c r="N6695">
        <v>20212</v>
      </c>
      <c r="O6695">
        <v>13794645</v>
      </c>
      <c r="P6695" t="s">
        <v>13</v>
      </c>
      <c r="Q6695" t="s">
        <v>13</v>
      </c>
    </row>
    <row r="6696" spans="1:17" x14ac:dyDescent="0.25">
      <c r="A6696">
        <v>164033191</v>
      </c>
      <c r="B6696" t="s">
        <v>2360</v>
      </c>
      <c r="C6696" t="s">
        <v>5660</v>
      </c>
      <c r="D6696" t="s">
        <v>86</v>
      </c>
      <c r="E6696">
        <v>21</v>
      </c>
      <c r="F6696" t="s">
        <v>5</v>
      </c>
      <c r="G6696" t="s">
        <v>3749</v>
      </c>
      <c r="H6696" t="s">
        <v>27</v>
      </c>
      <c r="I6696">
        <v>385</v>
      </c>
      <c r="J6696">
        <v>367</v>
      </c>
      <c r="K6696">
        <v>0</v>
      </c>
      <c r="L6696" t="s">
        <v>30</v>
      </c>
      <c r="M6696" t="s">
        <v>36</v>
      </c>
      <c r="N6696">
        <v>0</v>
      </c>
      <c r="O6696">
        <v>13310286</v>
      </c>
      <c r="P6696" t="s">
        <v>14</v>
      </c>
      <c r="Q6696" t="s">
        <v>14</v>
      </c>
    </row>
    <row r="6697" spans="1:17" x14ac:dyDescent="0.25">
      <c r="A6697">
        <v>164339958</v>
      </c>
      <c r="B6697" t="s">
        <v>10549</v>
      </c>
      <c r="C6697" t="s">
        <v>2196</v>
      </c>
      <c r="D6697" t="s">
        <v>127</v>
      </c>
      <c r="E6697">
        <v>21</v>
      </c>
      <c r="F6697" t="s">
        <v>37</v>
      </c>
      <c r="G6697" t="s">
        <v>4236</v>
      </c>
      <c r="H6697" t="s">
        <v>27</v>
      </c>
      <c r="I6697">
        <v>56</v>
      </c>
      <c r="J6697">
        <v>52</v>
      </c>
      <c r="K6697">
        <v>0</v>
      </c>
      <c r="L6697" t="s">
        <v>30</v>
      </c>
      <c r="M6697" t="s">
        <v>35</v>
      </c>
      <c r="N6697">
        <v>0</v>
      </c>
      <c r="O6697">
        <v>16041771</v>
      </c>
      <c r="P6697" t="s">
        <v>13</v>
      </c>
      <c r="Q6697" t="s">
        <v>13</v>
      </c>
    </row>
    <row r="6698" spans="1:17" x14ac:dyDescent="0.25">
      <c r="A6698">
        <v>163005213</v>
      </c>
      <c r="B6698" t="s">
        <v>3854</v>
      </c>
      <c r="C6698" t="s">
        <v>3855</v>
      </c>
      <c r="D6698" t="s">
        <v>122</v>
      </c>
      <c r="E6698">
        <v>21</v>
      </c>
      <c r="F6698" t="s">
        <v>6</v>
      </c>
      <c r="G6698" t="s">
        <v>2472</v>
      </c>
      <c r="H6698" t="s">
        <v>27</v>
      </c>
      <c r="I6698">
        <v>902</v>
      </c>
      <c r="J6698">
        <v>879</v>
      </c>
      <c r="K6698">
        <v>20211</v>
      </c>
      <c r="L6698">
        <v>20181001</v>
      </c>
      <c r="M6698" t="s">
        <v>36</v>
      </c>
      <c r="N6698">
        <v>0</v>
      </c>
      <c r="O6698">
        <v>9779323</v>
      </c>
      <c r="P6698" t="s">
        <v>16</v>
      </c>
      <c r="Q6698" t="s">
        <v>16</v>
      </c>
    </row>
    <row r="6699" spans="1:17" x14ac:dyDescent="0.25">
      <c r="A6699">
        <v>164157513</v>
      </c>
      <c r="B6699" t="s">
        <v>5790</v>
      </c>
      <c r="C6699" t="s">
        <v>919</v>
      </c>
      <c r="D6699" t="s">
        <v>122</v>
      </c>
      <c r="E6699">
        <v>21</v>
      </c>
      <c r="F6699" t="s">
        <v>38</v>
      </c>
      <c r="G6699" t="s">
        <v>8866</v>
      </c>
      <c r="H6699" t="s">
        <v>27</v>
      </c>
      <c r="I6699">
        <v>316</v>
      </c>
      <c r="J6699">
        <v>316</v>
      </c>
      <c r="K6699">
        <v>20211</v>
      </c>
      <c r="L6699">
        <v>20201008</v>
      </c>
      <c r="M6699" t="s">
        <v>35</v>
      </c>
      <c r="N6699">
        <v>20212</v>
      </c>
      <c r="O6699">
        <v>15944949</v>
      </c>
      <c r="P6699" t="s">
        <v>13</v>
      </c>
      <c r="Q6699" t="s">
        <v>13</v>
      </c>
    </row>
    <row r="6700" spans="1:17" x14ac:dyDescent="0.25">
      <c r="A6700">
        <v>164350818</v>
      </c>
      <c r="B6700" t="s">
        <v>10550</v>
      </c>
      <c r="C6700" t="s">
        <v>10551</v>
      </c>
      <c r="D6700" t="s">
        <v>122</v>
      </c>
      <c r="E6700">
        <v>21</v>
      </c>
      <c r="F6700" t="s">
        <v>6</v>
      </c>
      <c r="G6700" t="s">
        <v>7811</v>
      </c>
      <c r="H6700" t="s">
        <v>27</v>
      </c>
      <c r="I6700">
        <v>45</v>
      </c>
      <c r="J6700">
        <v>44</v>
      </c>
      <c r="K6700">
        <v>20211</v>
      </c>
      <c r="L6700">
        <v>20210329</v>
      </c>
      <c r="M6700" t="s">
        <v>36</v>
      </c>
      <c r="N6700">
        <v>20212</v>
      </c>
      <c r="O6700">
        <v>12344208</v>
      </c>
      <c r="P6700" t="s">
        <v>13</v>
      </c>
      <c r="Q6700" t="s">
        <v>13</v>
      </c>
    </row>
    <row r="6701" spans="1:17" x14ac:dyDescent="0.25">
      <c r="A6701">
        <v>164048473</v>
      </c>
      <c r="B6701" t="s">
        <v>927</v>
      </c>
      <c r="C6701" t="s">
        <v>171</v>
      </c>
      <c r="D6701" t="s">
        <v>122</v>
      </c>
      <c r="E6701">
        <v>21</v>
      </c>
      <c r="F6701" t="s">
        <v>6</v>
      </c>
      <c r="G6701" t="s">
        <v>8867</v>
      </c>
      <c r="H6701" t="s">
        <v>27</v>
      </c>
      <c r="I6701">
        <v>366</v>
      </c>
      <c r="J6701">
        <v>304</v>
      </c>
      <c r="K6701">
        <v>0</v>
      </c>
      <c r="L6701">
        <v>20200318</v>
      </c>
      <c r="M6701" t="s">
        <v>36</v>
      </c>
      <c r="N6701">
        <v>0</v>
      </c>
      <c r="O6701">
        <v>12035976</v>
      </c>
      <c r="P6701" t="s">
        <v>14</v>
      </c>
      <c r="Q6701" t="s">
        <v>13</v>
      </c>
    </row>
    <row r="6702" spans="1:17" x14ac:dyDescent="0.25">
      <c r="A6702">
        <v>164137952</v>
      </c>
      <c r="B6702" t="s">
        <v>792</v>
      </c>
      <c r="C6702" t="s">
        <v>1075</v>
      </c>
      <c r="D6702" t="s">
        <v>95</v>
      </c>
      <c r="E6702">
        <v>21</v>
      </c>
      <c r="F6702" t="s">
        <v>5</v>
      </c>
      <c r="G6702" t="s">
        <v>3528</v>
      </c>
      <c r="H6702" t="s">
        <v>27</v>
      </c>
      <c r="I6702">
        <v>274</v>
      </c>
      <c r="J6702">
        <v>268</v>
      </c>
      <c r="K6702">
        <v>0</v>
      </c>
      <c r="L6702" t="s">
        <v>30</v>
      </c>
      <c r="M6702" t="s">
        <v>36</v>
      </c>
      <c r="N6702">
        <v>0</v>
      </c>
      <c r="O6702">
        <v>7764446</v>
      </c>
      <c r="P6702" t="s">
        <v>13</v>
      </c>
      <c r="Q6702" t="s">
        <v>13</v>
      </c>
    </row>
    <row r="6703" spans="1:17" x14ac:dyDescent="0.25">
      <c r="A6703">
        <v>164137952</v>
      </c>
      <c r="B6703" t="s">
        <v>792</v>
      </c>
      <c r="C6703" t="s">
        <v>1075</v>
      </c>
      <c r="D6703" t="s">
        <v>95</v>
      </c>
      <c r="E6703">
        <v>21</v>
      </c>
      <c r="F6703" t="s">
        <v>38</v>
      </c>
      <c r="G6703" t="s">
        <v>3528</v>
      </c>
      <c r="H6703" t="s">
        <v>27</v>
      </c>
      <c r="I6703">
        <v>274</v>
      </c>
      <c r="J6703">
        <v>269</v>
      </c>
      <c r="K6703">
        <v>0</v>
      </c>
      <c r="L6703" t="s">
        <v>30</v>
      </c>
      <c r="M6703" t="s">
        <v>36</v>
      </c>
      <c r="N6703">
        <v>0</v>
      </c>
      <c r="O6703">
        <v>7764446</v>
      </c>
      <c r="P6703" t="s">
        <v>13</v>
      </c>
      <c r="Q6703" t="s">
        <v>13</v>
      </c>
    </row>
    <row r="6704" spans="1:17" x14ac:dyDescent="0.25">
      <c r="A6704">
        <v>164239590</v>
      </c>
      <c r="B6704" t="s">
        <v>366</v>
      </c>
      <c r="C6704" t="s">
        <v>7828</v>
      </c>
      <c r="D6704" t="s">
        <v>127</v>
      </c>
      <c r="E6704">
        <v>21</v>
      </c>
      <c r="F6704" t="s">
        <v>38</v>
      </c>
      <c r="G6704" t="s">
        <v>8866</v>
      </c>
      <c r="H6704" t="s">
        <v>27</v>
      </c>
      <c r="I6704">
        <v>238</v>
      </c>
      <c r="J6704">
        <v>238</v>
      </c>
      <c r="K6704">
        <v>20211</v>
      </c>
      <c r="L6704">
        <v>20190404</v>
      </c>
      <c r="M6704" t="s">
        <v>36</v>
      </c>
      <c r="N6704">
        <v>20212</v>
      </c>
      <c r="O6704">
        <v>8165530</v>
      </c>
      <c r="P6704" t="s">
        <v>13</v>
      </c>
      <c r="Q6704" t="s">
        <v>13</v>
      </c>
    </row>
    <row r="6705" spans="1:17" x14ac:dyDescent="0.25">
      <c r="A6705">
        <v>164027408</v>
      </c>
      <c r="B6705" t="s">
        <v>366</v>
      </c>
      <c r="C6705" t="s">
        <v>3615</v>
      </c>
      <c r="D6705" t="s">
        <v>122</v>
      </c>
      <c r="E6705">
        <v>21</v>
      </c>
      <c r="F6705" t="s">
        <v>6</v>
      </c>
      <c r="G6705" t="s">
        <v>3749</v>
      </c>
      <c r="H6705" t="s">
        <v>27</v>
      </c>
      <c r="I6705">
        <v>391</v>
      </c>
      <c r="J6705">
        <v>386</v>
      </c>
      <c r="K6705">
        <v>20211</v>
      </c>
      <c r="L6705">
        <v>20210602</v>
      </c>
      <c r="M6705" t="s">
        <v>36</v>
      </c>
      <c r="N6705">
        <v>20212</v>
      </c>
      <c r="O6705">
        <v>8279597</v>
      </c>
      <c r="P6705" t="s">
        <v>14</v>
      </c>
      <c r="Q6705" t="s">
        <v>14</v>
      </c>
    </row>
    <row r="6706" spans="1:17" x14ac:dyDescent="0.25">
      <c r="A6706">
        <v>162740421</v>
      </c>
      <c r="B6706" t="s">
        <v>792</v>
      </c>
      <c r="C6706" t="s">
        <v>1261</v>
      </c>
      <c r="D6706" t="s">
        <v>122</v>
      </c>
      <c r="E6706">
        <v>21</v>
      </c>
      <c r="F6706" t="s">
        <v>6</v>
      </c>
      <c r="G6706" t="s">
        <v>8867</v>
      </c>
      <c r="H6706" t="s">
        <v>27</v>
      </c>
      <c r="I6706">
        <v>1084</v>
      </c>
      <c r="J6706">
        <v>961</v>
      </c>
      <c r="K6706">
        <v>20211</v>
      </c>
      <c r="L6706" t="s">
        <v>30</v>
      </c>
      <c r="M6706" t="s">
        <v>35</v>
      </c>
      <c r="N6706">
        <v>0</v>
      </c>
      <c r="O6706">
        <v>9972743</v>
      </c>
      <c r="P6706" t="s">
        <v>16</v>
      </c>
      <c r="Q6706" t="s">
        <v>16</v>
      </c>
    </row>
    <row r="6707" spans="1:17" x14ac:dyDescent="0.25">
      <c r="A6707">
        <v>164217157</v>
      </c>
      <c r="B6707" t="s">
        <v>792</v>
      </c>
      <c r="C6707" t="s">
        <v>7438</v>
      </c>
      <c r="D6707" t="s">
        <v>127</v>
      </c>
      <c r="E6707">
        <v>21</v>
      </c>
      <c r="F6707" t="s">
        <v>38</v>
      </c>
      <c r="G6707" t="s">
        <v>4393</v>
      </c>
      <c r="H6707" t="s">
        <v>27</v>
      </c>
      <c r="I6707">
        <v>237</v>
      </c>
      <c r="J6707">
        <v>237</v>
      </c>
      <c r="K6707">
        <v>20211</v>
      </c>
      <c r="L6707">
        <v>20201102</v>
      </c>
      <c r="M6707" t="s">
        <v>36</v>
      </c>
      <c r="N6707">
        <v>0</v>
      </c>
      <c r="O6707">
        <v>10393389</v>
      </c>
      <c r="P6707" t="s">
        <v>13</v>
      </c>
      <c r="Q6707" t="s">
        <v>13</v>
      </c>
    </row>
    <row r="6708" spans="1:17" x14ac:dyDescent="0.25">
      <c r="A6708">
        <v>164361019</v>
      </c>
      <c r="B6708" t="s">
        <v>366</v>
      </c>
      <c r="C6708" t="s">
        <v>10552</v>
      </c>
      <c r="D6708" t="s">
        <v>122</v>
      </c>
      <c r="E6708">
        <v>21</v>
      </c>
      <c r="F6708" t="s">
        <v>38</v>
      </c>
      <c r="G6708" t="s">
        <v>3580</v>
      </c>
      <c r="H6708" t="s">
        <v>27</v>
      </c>
      <c r="I6708">
        <v>31</v>
      </c>
      <c r="J6708">
        <v>7</v>
      </c>
      <c r="K6708">
        <v>0</v>
      </c>
      <c r="L6708">
        <v>20200519</v>
      </c>
      <c r="M6708" t="s">
        <v>36</v>
      </c>
      <c r="N6708">
        <v>0</v>
      </c>
      <c r="O6708">
        <v>13787392</v>
      </c>
      <c r="P6708" t="s">
        <v>13</v>
      </c>
      <c r="Q6708" t="s">
        <v>13</v>
      </c>
    </row>
    <row r="6709" spans="1:17" x14ac:dyDescent="0.25">
      <c r="A6709">
        <v>164310297</v>
      </c>
      <c r="B6709" t="s">
        <v>792</v>
      </c>
      <c r="C6709" t="s">
        <v>401</v>
      </c>
      <c r="D6709" t="s">
        <v>127</v>
      </c>
      <c r="E6709">
        <v>21</v>
      </c>
      <c r="F6709" t="s">
        <v>38</v>
      </c>
      <c r="G6709" t="s">
        <v>30</v>
      </c>
      <c r="H6709" t="s">
        <v>27</v>
      </c>
      <c r="I6709">
        <v>113</v>
      </c>
      <c r="J6709">
        <v>113</v>
      </c>
      <c r="K6709">
        <v>0</v>
      </c>
      <c r="L6709" t="s">
        <v>30</v>
      </c>
      <c r="M6709" t="s">
        <v>35</v>
      </c>
      <c r="N6709">
        <v>20212</v>
      </c>
      <c r="O6709">
        <v>13993416</v>
      </c>
      <c r="P6709" t="s">
        <v>13</v>
      </c>
      <c r="Q6709" t="s">
        <v>13</v>
      </c>
    </row>
    <row r="6710" spans="1:17" x14ac:dyDescent="0.25">
      <c r="A6710">
        <v>164348575</v>
      </c>
      <c r="B6710" t="s">
        <v>792</v>
      </c>
      <c r="C6710" t="s">
        <v>10553</v>
      </c>
      <c r="D6710" t="s">
        <v>122</v>
      </c>
      <c r="E6710">
        <v>21</v>
      </c>
      <c r="F6710" t="s">
        <v>38</v>
      </c>
      <c r="G6710" t="s">
        <v>3918</v>
      </c>
      <c r="H6710" t="s">
        <v>27</v>
      </c>
      <c r="I6710">
        <v>45</v>
      </c>
      <c r="J6710" t="s">
        <v>30</v>
      </c>
      <c r="K6710">
        <v>0</v>
      </c>
      <c r="L6710">
        <v>20190610</v>
      </c>
      <c r="M6710" t="s">
        <v>36</v>
      </c>
      <c r="N6710">
        <v>0</v>
      </c>
      <c r="O6710">
        <v>14486571</v>
      </c>
      <c r="P6710" t="s">
        <v>13</v>
      </c>
      <c r="Q6710" t="s">
        <v>19</v>
      </c>
    </row>
    <row r="6711" spans="1:17" x14ac:dyDescent="0.25">
      <c r="A6711">
        <v>164165625</v>
      </c>
      <c r="B6711" t="s">
        <v>366</v>
      </c>
      <c r="C6711" t="s">
        <v>932</v>
      </c>
      <c r="D6711" t="s">
        <v>82</v>
      </c>
      <c r="E6711">
        <v>21</v>
      </c>
      <c r="F6711" t="s">
        <v>38</v>
      </c>
      <c r="G6711" t="s">
        <v>8867</v>
      </c>
      <c r="H6711" t="s">
        <v>27</v>
      </c>
      <c r="I6711">
        <v>237</v>
      </c>
      <c r="J6711">
        <v>232</v>
      </c>
      <c r="K6711">
        <v>20211</v>
      </c>
      <c r="L6711">
        <v>20210118</v>
      </c>
      <c r="M6711" t="s">
        <v>36</v>
      </c>
      <c r="N6711">
        <v>0</v>
      </c>
      <c r="O6711">
        <v>14615959</v>
      </c>
      <c r="P6711" t="s">
        <v>13</v>
      </c>
      <c r="Q6711" t="s">
        <v>13</v>
      </c>
    </row>
    <row r="6712" spans="1:17" x14ac:dyDescent="0.25">
      <c r="A6712">
        <v>164144978</v>
      </c>
      <c r="B6712" t="s">
        <v>792</v>
      </c>
      <c r="C6712" t="s">
        <v>10554</v>
      </c>
      <c r="D6712" t="s">
        <v>122</v>
      </c>
      <c r="E6712">
        <v>21</v>
      </c>
      <c r="F6712" t="s">
        <v>6</v>
      </c>
      <c r="G6712" t="s">
        <v>3580</v>
      </c>
      <c r="H6712" t="s">
        <v>27</v>
      </c>
      <c r="I6712">
        <v>265</v>
      </c>
      <c r="J6712">
        <v>240</v>
      </c>
      <c r="K6712">
        <v>20211</v>
      </c>
      <c r="L6712">
        <v>20200519</v>
      </c>
      <c r="M6712" t="s">
        <v>36</v>
      </c>
      <c r="N6712">
        <v>0</v>
      </c>
      <c r="O6712">
        <v>15300660</v>
      </c>
      <c r="P6712" t="s">
        <v>13</v>
      </c>
      <c r="Q6712" t="s">
        <v>13</v>
      </c>
    </row>
    <row r="6713" spans="1:17" x14ac:dyDescent="0.25">
      <c r="A6713">
        <v>164360876</v>
      </c>
      <c r="B6713" t="s">
        <v>10555</v>
      </c>
      <c r="C6713" t="s">
        <v>607</v>
      </c>
      <c r="D6713" t="s">
        <v>122</v>
      </c>
      <c r="E6713">
        <v>21</v>
      </c>
      <c r="F6713" t="s">
        <v>38</v>
      </c>
      <c r="G6713" t="s">
        <v>8866</v>
      </c>
      <c r="H6713" t="s">
        <v>27</v>
      </c>
      <c r="I6713">
        <v>182</v>
      </c>
      <c r="J6713">
        <v>182</v>
      </c>
      <c r="K6713">
        <v>0</v>
      </c>
      <c r="L6713">
        <v>20190918</v>
      </c>
      <c r="M6713" t="s">
        <v>36</v>
      </c>
      <c r="N6713">
        <v>0</v>
      </c>
      <c r="O6713">
        <v>75290</v>
      </c>
      <c r="P6713" t="s">
        <v>13</v>
      </c>
      <c r="Q6713" t="s">
        <v>13</v>
      </c>
    </row>
    <row r="6714" spans="1:17" x14ac:dyDescent="0.25">
      <c r="A6714">
        <v>164076165</v>
      </c>
      <c r="B6714" t="s">
        <v>1342</v>
      </c>
      <c r="C6714" t="s">
        <v>1375</v>
      </c>
      <c r="D6714" t="s">
        <v>122</v>
      </c>
      <c r="E6714">
        <v>21</v>
      </c>
      <c r="F6714" t="s">
        <v>6</v>
      </c>
      <c r="G6714" t="s">
        <v>3918</v>
      </c>
      <c r="H6714" t="s">
        <v>27</v>
      </c>
      <c r="I6714">
        <v>338</v>
      </c>
      <c r="J6714">
        <v>311</v>
      </c>
      <c r="K6714">
        <v>20211</v>
      </c>
      <c r="L6714" t="s">
        <v>30</v>
      </c>
      <c r="M6714" t="s">
        <v>35</v>
      </c>
      <c r="N6714">
        <v>0</v>
      </c>
      <c r="O6714">
        <v>9811886</v>
      </c>
      <c r="P6714" t="s">
        <v>13</v>
      </c>
      <c r="Q6714" t="s">
        <v>13</v>
      </c>
    </row>
    <row r="6715" spans="1:17" x14ac:dyDescent="0.25">
      <c r="A6715">
        <v>164135333</v>
      </c>
      <c r="B6715" t="s">
        <v>368</v>
      </c>
      <c r="C6715" t="s">
        <v>1287</v>
      </c>
      <c r="D6715" t="s">
        <v>122</v>
      </c>
      <c r="E6715">
        <v>21</v>
      </c>
      <c r="F6715" t="s">
        <v>6</v>
      </c>
      <c r="G6715" t="s">
        <v>2472</v>
      </c>
      <c r="H6715" t="s">
        <v>27</v>
      </c>
      <c r="I6715">
        <v>276</v>
      </c>
      <c r="J6715">
        <v>234</v>
      </c>
      <c r="K6715">
        <v>0</v>
      </c>
      <c r="L6715">
        <v>20200421</v>
      </c>
      <c r="M6715" t="s">
        <v>36</v>
      </c>
      <c r="N6715">
        <v>0</v>
      </c>
      <c r="O6715">
        <v>15935889</v>
      </c>
      <c r="P6715" t="s">
        <v>13</v>
      </c>
      <c r="Q6715" t="s">
        <v>13</v>
      </c>
    </row>
    <row r="6716" spans="1:17" x14ac:dyDescent="0.25">
      <c r="A6716">
        <v>164279679</v>
      </c>
      <c r="B6716" t="s">
        <v>10556</v>
      </c>
      <c r="C6716" t="s">
        <v>1486</v>
      </c>
      <c r="D6716" t="s">
        <v>122</v>
      </c>
      <c r="E6716">
        <v>21</v>
      </c>
      <c r="F6716" t="s">
        <v>38</v>
      </c>
      <c r="G6716" t="s">
        <v>3749</v>
      </c>
      <c r="H6716" t="s">
        <v>27</v>
      </c>
      <c r="I6716">
        <v>121</v>
      </c>
      <c r="J6716">
        <v>108</v>
      </c>
      <c r="K6716">
        <v>0</v>
      </c>
      <c r="L6716" t="s">
        <v>30</v>
      </c>
      <c r="M6716" t="s">
        <v>36</v>
      </c>
      <c r="N6716">
        <v>0</v>
      </c>
      <c r="O6716">
        <v>11435571</v>
      </c>
      <c r="P6716" t="s">
        <v>13</v>
      </c>
      <c r="Q6716" t="s">
        <v>13</v>
      </c>
    </row>
    <row r="6717" spans="1:17" x14ac:dyDescent="0.25">
      <c r="A6717">
        <v>163928913</v>
      </c>
      <c r="B6717" t="s">
        <v>3476</v>
      </c>
      <c r="C6717" t="s">
        <v>1066</v>
      </c>
      <c r="D6717" t="s">
        <v>122</v>
      </c>
      <c r="E6717">
        <v>21</v>
      </c>
      <c r="F6717" t="s">
        <v>6</v>
      </c>
      <c r="G6717" t="s">
        <v>3749</v>
      </c>
      <c r="H6717" t="s">
        <v>27</v>
      </c>
      <c r="I6717">
        <v>422</v>
      </c>
      <c r="J6717">
        <v>416</v>
      </c>
      <c r="K6717">
        <v>0</v>
      </c>
      <c r="L6717" t="s">
        <v>30</v>
      </c>
      <c r="M6717" t="s">
        <v>35</v>
      </c>
      <c r="N6717">
        <v>0</v>
      </c>
      <c r="O6717">
        <v>8662454</v>
      </c>
      <c r="P6717" t="s">
        <v>14</v>
      </c>
      <c r="Q6717" t="s">
        <v>14</v>
      </c>
    </row>
    <row r="6718" spans="1:17" x14ac:dyDescent="0.25">
      <c r="A6718">
        <v>164292031</v>
      </c>
      <c r="B6718" t="s">
        <v>8776</v>
      </c>
      <c r="C6718" t="s">
        <v>1062</v>
      </c>
      <c r="D6718" t="s">
        <v>146</v>
      </c>
      <c r="E6718">
        <v>21</v>
      </c>
      <c r="F6718" t="s">
        <v>38</v>
      </c>
      <c r="G6718" t="s">
        <v>30</v>
      </c>
      <c r="H6718" t="s">
        <v>27</v>
      </c>
      <c r="I6718">
        <v>119</v>
      </c>
      <c r="J6718">
        <v>119</v>
      </c>
      <c r="K6718">
        <v>0</v>
      </c>
      <c r="L6718">
        <v>20210301</v>
      </c>
      <c r="M6718" t="s">
        <v>36</v>
      </c>
      <c r="N6718">
        <v>20212</v>
      </c>
      <c r="O6718">
        <v>9838379</v>
      </c>
      <c r="P6718" t="s">
        <v>13</v>
      </c>
      <c r="Q6718" t="s">
        <v>13</v>
      </c>
    </row>
    <row r="6719" spans="1:17" x14ac:dyDescent="0.25">
      <c r="A6719">
        <v>164339557</v>
      </c>
      <c r="B6719" t="s">
        <v>10557</v>
      </c>
      <c r="C6719" t="s">
        <v>439</v>
      </c>
      <c r="D6719" t="s">
        <v>127</v>
      </c>
      <c r="E6719">
        <v>21</v>
      </c>
      <c r="F6719" t="s">
        <v>37</v>
      </c>
      <c r="G6719" t="s">
        <v>2470</v>
      </c>
      <c r="H6719" t="s">
        <v>27</v>
      </c>
      <c r="I6719">
        <v>56</v>
      </c>
      <c r="J6719">
        <v>52</v>
      </c>
      <c r="K6719">
        <v>0</v>
      </c>
      <c r="L6719" t="s">
        <v>30</v>
      </c>
      <c r="M6719" t="s">
        <v>35</v>
      </c>
      <c r="N6719">
        <v>0</v>
      </c>
      <c r="O6719">
        <v>16041542</v>
      </c>
      <c r="P6719" t="s">
        <v>13</v>
      </c>
      <c r="Q6719" t="s">
        <v>13</v>
      </c>
    </row>
    <row r="6720" spans="1:17" x14ac:dyDescent="0.25">
      <c r="A6720">
        <v>164234064</v>
      </c>
      <c r="B6720" t="s">
        <v>8777</v>
      </c>
      <c r="C6720" t="s">
        <v>1759</v>
      </c>
      <c r="D6720" t="s">
        <v>121</v>
      </c>
      <c r="E6720">
        <v>21</v>
      </c>
      <c r="F6720" t="s">
        <v>38</v>
      </c>
      <c r="G6720" t="s">
        <v>3749</v>
      </c>
      <c r="H6720" t="s">
        <v>27</v>
      </c>
      <c r="I6720">
        <v>178</v>
      </c>
      <c r="J6720">
        <v>110</v>
      </c>
      <c r="K6720">
        <v>20211</v>
      </c>
      <c r="L6720">
        <v>20210406</v>
      </c>
      <c r="M6720" t="s">
        <v>36</v>
      </c>
      <c r="N6720">
        <v>20212</v>
      </c>
      <c r="O6720">
        <v>10839853</v>
      </c>
      <c r="P6720" t="s">
        <v>13</v>
      </c>
      <c r="Q6720" t="s">
        <v>13</v>
      </c>
    </row>
    <row r="6721" spans="1:17" x14ac:dyDescent="0.25">
      <c r="A6721">
        <v>163344331</v>
      </c>
      <c r="B6721" t="s">
        <v>4743</v>
      </c>
      <c r="C6721" t="s">
        <v>4744</v>
      </c>
      <c r="D6721" t="s">
        <v>122</v>
      </c>
      <c r="E6721">
        <v>21</v>
      </c>
      <c r="F6721" t="s">
        <v>5</v>
      </c>
      <c r="G6721" t="s">
        <v>3749</v>
      </c>
      <c r="H6721" t="s">
        <v>27</v>
      </c>
      <c r="I6721">
        <v>616</v>
      </c>
      <c r="J6721">
        <v>605</v>
      </c>
      <c r="K6721">
        <v>20211</v>
      </c>
      <c r="L6721">
        <v>20200305</v>
      </c>
      <c r="M6721" t="s">
        <v>36</v>
      </c>
      <c r="N6721">
        <v>20212</v>
      </c>
      <c r="O6721">
        <v>14012803</v>
      </c>
      <c r="P6721" t="s">
        <v>15</v>
      </c>
      <c r="Q6721" t="s">
        <v>15</v>
      </c>
    </row>
    <row r="6722" spans="1:17" x14ac:dyDescent="0.25">
      <c r="A6722">
        <v>162206222</v>
      </c>
      <c r="B6722" t="s">
        <v>2494</v>
      </c>
      <c r="C6722" t="s">
        <v>2495</v>
      </c>
      <c r="D6722" t="s">
        <v>146</v>
      </c>
      <c r="E6722">
        <v>22</v>
      </c>
      <c r="F6722" t="s">
        <v>6</v>
      </c>
      <c r="G6722" t="s">
        <v>10558</v>
      </c>
      <c r="H6722" t="s">
        <v>28</v>
      </c>
      <c r="I6722">
        <v>1366</v>
      </c>
      <c r="J6722">
        <v>931</v>
      </c>
      <c r="K6722">
        <v>20211</v>
      </c>
      <c r="L6722">
        <v>20191216</v>
      </c>
      <c r="M6722" t="s">
        <v>36</v>
      </c>
      <c r="N6722">
        <v>20212</v>
      </c>
      <c r="O6722">
        <v>13318796</v>
      </c>
      <c r="P6722" t="s">
        <v>16</v>
      </c>
      <c r="Q6722" t="s">
        <v>16</v>
      </c>
    </row>
    <row r="6723" spans="1:17" x14ac:dyDescent="0.25">
      <c r="A6723">
        <v>163343232</v>
      </c>
      <c r="B6723" t="s">
        <v>4612</v>
      </c>
      <c r="C6723" t="s">
        <v>1308</v>
      </c>
      <c r="D6723" t="s">
        <v>79</v>
      </c>
      <c r="E6723">
        <v>22</v>
      </c>
      <c r="F6723" t="s">
        <v>6</v>
      </c>
      <c r="G6723" t="s">
        <v>3532</v>
      </c>
      <c r="H6723" t="s">
        <v>27</v>
      </c>
      <c r="I6723">
        <v>619</v>
      </c>
      <c r="J6723">
        <v>563</v>
      </c>
      <c r="K6723">
        <v>0</v>
      </c>
      <c r="L6723" t="s">
        <v>30</v>
      </c>
      <c r="M6723" t="s">
        <v>35</v>
      </c>
      <c r="N6723">
        <v>0</v>
      </c>
      <c r="O6723">
        <v>15199744</v>
      </c>
      <c r="P6723" t="s">
        <v>15</v>
      </c>
      <c r="Q6723" t="s">
        <v>15</v>
      </c>
    </row>
    <row r="6724" spans="1:17" x14ac:dyDescent="0.25">
      <c r="A6724">
        <v>164024322</v>
      </c>
      <c r="B6724" t="s">
        <v>1749</v>
      </c>
      <c r="C6724" t="s">
        <v>5661</v>
      </c>
      <c r="D6724" t="s">
        <v>108</v>
      </c>
      <c r="E6724">
        <v>22</v>
      </c>
      <c r="F6724" t="s">
        <v>6</v>
      </c>
      <c r="G6724" t="s">
        <v>2500</v>
      </c>
      <c r="H6724" t="s">
        <v>27</v>
      </c>
      <c r="I6724">
        <v>394</v>
      </c>
      <c r="J6724">
        <v>108</v>
      </c>
      <c r="K6724">
        <v>0</v>
      </c>
      <c r="L6724">
        <v>20181119</v>
      </c>
      <c r="M6724" t="s">
        <v>35</v>
      </c>
      <c r="N6724">
        <v>0</v>
      </c>
      <c r="O6724">
        <v>15846852</v>
      </c>
      <c r="P6724" t="s">
        <v>14</v>
      </c>
      <c r="Q6724" t="s">
        <v>13</v>
      </c>
    </row>
    <row r="6725" spans="1:17" x14ac:dyDescent="0.25">
      <c r="A6725">
        <v>164247713</v>
      </c>
      <c r="B6725" t="s">
        <v>1749</v>
      </c>
      <c r="C6725" t="s">
        <v>7829</v>
      </c>
      <c r="D6725" t="s">
        <v>108</v>
      </c>
      <c r="E6725">
        <v>22</v>
      </c>
      <c r="F6725" t="s">
        <v>6</v>
      </c>
      <c r="G6725" t="s">
        <v>2498</v>
      </c>
      <c r="H6725" t="s">
        <v>27</v>
      </c>
      <c r="I6725">
        <v>161</v>
      </c>
      <c r="J6725">
        <v>13</v>
      </c>
      <c r="K6725">
        <v>20211</v>
      </c>
      <c r="L6725" t="s">
        <v>30</v>
      </c>
      <c r="M6725" t="s">
        <v>35</v>
      </c>
      <c r="N6725">
        <v>0</v>
      </c>
      <c r="O6725">
        <v>15956916</v>
      </c>
      <c r="P6725" t="s">
        <v>13</v>
      </c>
      <c r="Q6725" t="s">
        <v>13</v>
      </c>
    </row>
    <row r="6726" spans="1:17" x14ac:dyDescent="0.25">
      <c r="A6726">
        <v>164045588</v>
      </c>
      <c r="B6726" t="s">
        <v>5662</v>
      </c>
      <c r="C6726" t="s">
        <v>5663</v>
      </c>
      <c r="D6726" t="s">
        <v>108</v>
      </c>
      <c r="E6726">
        <v>22</v>
      </c>
      <c r="F6726" t="s">
        <v>6</v>
      </c>
      <c r="G6726" t="s">
        <v>4244</v>
      </c>
      <c r="H6726" t="s">
        <v>27</v>
      </c>
      <c r="I6726">
        <v>371</v>
      </c>
      <c r="J6726">
        <v>317</v>
      </c>
      <c r="K6726">
        <v>20211</v>
      </c>
      <c r="L6726">
        <v>20201002</v>
      </c>
      <c r="M6726" t="s">
        <v>36</v>
      </c>
      <c r="N6726">
        <v>0</v>
      </c>
      <c r="O6726">
        <v>14598398</v>
      </c>
      <c r="P6726" t="s">
        <v>14</v>
      </c>
      <c r="Q6726" t="s">
        <v>13</v>
      </c>
    </row>
    <row r="6727" spans="1:17" x14ac:dyDescent="0.25">
      <c r="A6727">
        <v>163980098</v>
      </c>
      <c r="B6727" t="s">
        <v>5664</v>
      </c>
      <c r="C6727" t="s">
        <v>442</v>
      </c>
      <c r="D6727" t="s">
        <v>121</v>
      </c>
      <c r="E6727">
        <v>22</v>
      </c>
      <c r="F6727" t="s">
        <v>6</v>
      </c>
      <c r="G6727" t="s">
        <v>3858</v>
      </c>
      <c r="H6727" t="s">
        <v>27</v>
      </c>
      <c r="I6727">
        <v>409</v>
      </c>
      <c r="J6727">
        <v>406</v>
      </c>
      <c r="K6727">
        <v>20211</v>
      </c>
      <c r="L6727">
        <v>20210510</v>
      </c>
      <c r="M6727" t="s">
        <v>35</v>
      </c>
      <c r="N6727">
        <v>20212</v>
      </c>
      <c r="O6727">
        <v>12565632</v>
      </c>
      <c r="P6727" t="s">
        <v>14</v>
      </c>
      <c r="Q6727" t="s">
        <v>14</v>
      </c>
    </row>
    <row r="6728" spans="1:17" x14ac:dyDescent="0.25">
      <c r="A6728">
        <v>163320697</v>
      </c>
      <c r="B6728" t="s">
        <v>1505</v>
      </c>
      <c r="C6728" t="s">
        <v>2970</v>
      </c>
      <c r="D6728" t="s">
        <v>121</v>
      </c>
      <c r="E6728">
        <v>22</v>
      </c>
      <c r="F6728" t="s">
        <v>6</v>
      </c>
      <c r="G6728" t="s">
        <v>3858</v>
      </c>
      <c r="H6728" t="s">
        <v>27</v>
      </c>
      <c r="I6728">
        <v>640</v>
      </c>
      <c r="J6728">
        <v>553</v>
      </c>
      <c r="K6728">
        <v>20211</v>
      </c>
      <c r="L6728">
        <v>20210601</v>
      </c>
      <c r="M6728" t="s">
        <v>35</v>
      </c>
      <c r="N6728">
        <v>20212</v>
      </c>
      <c r="O6728">
        <v>14293196</v>
      </c>
      <c r="P6728" t="s">
        <v>15</v>
      </c>
      <c r="Q6728" t="s">
        <v>15</v>
      </c>
    </row>
    <row r="6729" spans="1:17" x14ac:dyDescent="0.25">
      <c r="A6729">
        <v>163349855</v>
      </c>
      <c r="B6729" t="s">
        <v>416</v>
      </c>
      <c r="C6729" t="s">
        <v>4745</v>
      </c>
      <c r="D6729" t="s">
        <v>108</v>
      </c>
      <c r="E6729">
        <v>22</v>
      </c>
      <c r="F6729" t="s">
        <v>6</v>
      </c>
      <c r="G6729" t="s">
        <v>7048</v>
      </c>
      <c r="H6729" t="s">
        <v>27</v>
      </c>
      <c r="I6729">
        <v>608</v>
      </c>
      <c r="J6729">
        <v>447</v>
      </c>
      <c r="K6729">
        <v>0</v>
      </c>
      <c r="L6729" t="s">
        <v>30</v>
      </c>
      <c r="M6729" t="s">
        <v>35</v>
      </c>
      <c r="N6729">
        <v>0</v>
      </c>
      <c r="O6729">
        <v>15373602</v>
      </c>
      <c r="P6729" t="s">
        <v>15</v>
      </c>
      <c r="Q6729" t="s">
        <v>14</v>
      </c>
    </row>
    <row r="6730" spans="1:17" x14ac:dyDescent="0.25">
      <c r="A6730">
        <v>164170875</v>
      </c>
      <c r="B6730" t="s">
        <v>1168</v>
      </c>
      <c r="C6730" t="s">
        <v>1270</v>
      </c>
      <c r="D6730" t="s">
        <v>79</v>
      </c>
      <c r="E6730">
        <v>22</v>
      </c>
      <c r="F6730" t="s">
        <v>6</v>
      </c>
      <c r="G6730" t="s">
        <v>2496</v>
      </c>
      <c r="H6730" t="s">
        <v>27</v>
      </c>
      <c r="I6730">
        <v>232</v>
      </c>
      <c r="J6730">
        <v>232</v>
      </c>
      <c r="K6730">
        <v>20211</v>
      </c>
      <c r="L6730" t="s">
        <v>30</v>
      </c>
      <c r="M6730" t="s">
        <v>35</v>
      </c>
      <c r="N6730">
        <v>20212</v>
      </c>
      <c r="O6730">
        <v>12266881</v>
      </c>
      <c r="P6730" t="s">
        <v>13</v>
      </c>
      <c r="Q6730" t="s">
        <v>13</v>
      </c>
    </row>
    <row r="6731" spans="1:17" x14ac:dyDescent="0.25">
      <c r="A6731">
        <v>164262086</v>
      </c>
      <c r="B6731" t="s">
        <v>941</v>
      </c>
      <c r="C6731" t="s">
        <v>10559</v>
      </c>
      <c r="D6731" t="s">
        <v>79</v>
      </c>
      <c r="E6731">
        <v>22</v>
      </c>
      <c r="F6731" t="s">
        <v>6</v>
      </c>
      <c r="G6731" t="s">
        <v>2538</v>
      </c>
      <c r="H6731" t="s">
        <v>27</v>
      </c>
      <c r="I6731">
        <v>134</v>
      </c>
      <c r="J6731">
        <v>134</v>
      </c>
      <c r="K6731">
        <v>20211</v>
      </c>
      <c r="L6731">
        <v>20201026</v>
      </c>
      <c r="M6731" t="s">
        <v>36</v>
      </c>
      <c r="N6731">
        <v>20212</v>
      </c>
      <c r="O6731">
        <v>15646764</v>
      </c>
      <c r="P6731" t="s">
        <v>13</v>
      </c>
      <c r="Q6731" t="s">
        <v>13</v>
      </c>
    </row>
    <row r="6732" spans="1:17" x14ac:dyDescent="0.25">
      <c r="A6732">
        <v>164121119</v>
      </c>
      <c r="B6732" t="s">
        <v>637</v>
      </c>
      <c r="C6732" t="s">
        <v>6442</v>
      </c>
      <c r="D6732" t="s">
        <v>80</v>
      </c>
      <c r="E6732">
        <v>22</v>
      </c>
      <c r="F6732" t="s">
        <v>5</v>
      </c>
      <c r="G6732" t="s">
        <v>3790</v>
      </c>
      <c r="H6732" t="s">
        <v>27</v>
      </c>
      <c r="I6732">
        <v>301</v>
      </c>
      <c r="J6732">
        <v>275</v>
      </c>
      <c r="K6732">
        <v>20211</v>
      </c>
      <c r="L6732">
        <v>20200727</v>
      </c>
      <c r="M6732" t="s">
        <v>36</v>
      </c>
      <c r="N6732">
        <v>20212</v>
      </c>
      <c r="O6732">
        <v>13272263</v>
      </c>
      <c r="P6732" t="s">
        <v>13</v>
      </c>
      <c r="Q6732" t="s">
        <v>13</v>
      </c>
    </row>
    <row r="6733" spans="1:17" x14ac:dyDescent="0.25">
      <c r="A6733">
        <v>164268416</v>
      </c>
      <c r="B6733" t="s">
        <v>4510</v>
      </c>
      <c r="C6733" t="s">
        <v>8273</v>
      </c>
      <c r="D6733" t="s">
        <v>108</v>
      </c>
      <c r="E6733">
        <v>22</v>
      </c>
      <c r="F6733" t="s">
        <v>6</v>
      </c>
      <c r="G6733" t="s">
        <v>2498</v>
      </c>
      <c r="H6733" t="s">
        <v>27</v>
      </c>
      <c r="I6733">
        <v>128</v>
      </c>
      <c r="J6733">
        <v>126</v>
      </c>
      <c r="K6733">
        <v>0</v>
      </c>
      <c r="L6733">
        <v>20210628</v>
      </c>
      <c r="M6733" t="s">
        <v>36</v>
      </c>
      <c r="N6733">
        <v>0</v>
      </c>
      <c r="O6733">
        <v>15077750</v>
      </c>
      <c r="P6733" t="s">
        <v>13</v>
      </c>
      <c r="Q6733" t="s">
        <v>13</v>
      </c>
    </row>
    <row r="6734" spans="1:17" x14ac:dyDescent="0.25">
      <c r="A6734">
        <v>163313196</v>
      </c>
      <c r="B6734" t="s">
        <v>4510</v>
      </c>
      <c r="C6734" t="s">
        <v>4511</v>
      </c>
      <c r="D6734" t="s">
        <v>79</v>
      </c>
      <c r="E6734">
        <v>22</v>
      </c>
      <c r="F6734" t="s">
        <v>6</v>
      </c>
      <c r="G6734" t="s">
        <v>3858</v>
      </c>
      <c r="H6734" t="s">
        <v>27</v>
      </c>
      <c r="I6734">
        <v>651</v>
      </c>
      <c r="J6734">
        <v>595</v>
      </c>
      <c r="K6734">
        <v>0</v>
      </c>
      <c r="L6734" t="s">
        <v>30</v>
      </c>
      <c r="M6734" t="s">
        <v>35</v>
      </c>
      <c r="N6734">
        <v>0</v>
      </c>
      <c r="O6734">
        <v>15373595</v>
      </c>
      <c r="P6734" t="s">
        <v>15</v>
      </c>
      <c r="Q6734" t="s">
        <v>15</v>
      </c>
    </row>
    <row r="6735" spans="1:17" x14ac:dyDescent="0.25">
      <c r="A6735">
        <v>164330412</v>
      </c>
      <c r="B6735" t="s">
        <v>10560</v>
      </c>
      <c r="C6735" t="s">
        <v>4757</v>
      </c>
      <c r="D6735" t="s">
        <v>79</v>
      </c>
      <c r="E6735">
        <v>22</v>
      </c>
      <c r="F6735" t="s">
        <v>5</v>
      </c>
      <c r="G6735" t="s">
        <v>10558</v>
      </c>
      <c r="H6735" t="s">
        <v>27</v>
      </c>
      <c r="I6735">
        <v>64</v>
      </c>
      <c r="J6735">
        <v>64</v>
      </c>
      <c r="K6735">
        <v>0</v>
      </c>
      <c r="L6735" t="s">
        <v>30</v>
      </c>
      <c r="M6735" t="s">
        <v>36</v>
      </c>
      <c r="N6735">
        <v>0</v>
      </c>
      <c r="O6735">
        <v>15999320</v>
      </c>
      <c r="P6735" t="s">
        <v>13</v>
      </c>
      <c r="Q6735" t="s">
        <v>13</v>
      </c>
    </row>
    <row r="6736" spans="1:17" x14ac:dyDescent="0.25">
      <c r="A6736">
        <v>164330412</v>
      </c>
      <c r="B6736" t="s">
        <v>10560</v>
      </c>
      <c r="C6736" t="s">
        <v>4757</v>
      </c>
      <c r="D6736" t="s">
        <v>79</v>
      </c>
      <c r="E6736">
        <v>22</v>
      </c>
      <c r="F6736" t="s">
        <v>38</v>
      </c>
      <c r="G6736" t="s">
        <v>10558</v>
      </c>
      <c r="H6736" t="s">
        <v>27</v>
      </c>
      <c r="I6736">
        <v>64</v>
      </c>
      <c r="J6736">
        <v>21</v>
      </c>
      <c r="K6736">
        <v>0</v>
      </c>
      <c r="L6736" t="s">
        <v>30</v>
      </c>
      <c r="M6736" t="s">
        <v>36</v>
      </c>
      <c r="N6736">
        <v>0</v>
      </c>
      <c r="O6736">
        <v>15999320</v>
      </c>
      <c r="P6736" t="s">
        <v>13</v>
      </c>
      <c r="Q6736" t="s">
        <v>13</v>
      </c>
    </row>
    <row r="6737" spans="1:17" x14ac:dyDescent="0.25">
      <c r="A6737">
        <v>164268767</v>
      </c>
      <c r="B6737" t="s">
        <v>8274</v>
      </c>
      <c r="C6737" t="s">
        <v>1087</v>
      </c>
      <c r="D6737" t="s">
        <v>108</v>
      </c>
      <c r="E6737">
        <v>22</v>
      </c>
      <c r="F6737" t="s">
        <v>5</v>
      </c>
      <c r="G6737" t="s">
        <v>3790</v>
      </c>
      <c r="H6737" t="s">
        <v>27</v>
      </c>
      <c r="I6737">
        <v>133</v>
      </c>
      <c r="J6737">
        <v>133</v>
      </c>
      <c r="K6737">
        <v>0</v>
      </c>
      <c r="L6737" t="s">
        <v>30</v>
      </c>
      <c r="M6737" t="s">
        <v>35</v>
      </c>
      <c r="N6737">
        <v>0</v>
      </c>
      <c r="O6737">
        <v>15990249</v>
      </c>
      <c r="P6737" t="s">
        <v>13</v>
      </c>
      <c r="Q6737" t="s">
        <v>13</v>
      </c>
    </row>
    <row r="6738" spans="1:17" x14ac:dyDescent="0.25">
      <c r="A6738">
        <v>163298587</v>
      </c>
      <c r="B6738" t="s">
        <v>4512</v>
      </c>
      <c r="C6738" t="s">
        <v>4513</v>
      </c>
      <c r="D6738" t="s">
        <v>79</v>
      </c>
      <c r="E6738">
        <v>22</v>
      </c>
      <c r="F6738" t="s">
        <v>6</v>
      </c>
      <c r="G6738" t="s">
        <v>7048</v>
      </c>
      <c r="H6738" t="s">
        <v>27</v>
      </c>
      <c r="I6738">
        <v>664</v>
      </c>
      <c r="J6738">
        <v>559</v>
      </c>
      <c r="K6738">
        <v>0</v>
      </c>
      <c r="L6738" t="s">
        <v>30</v>
      </c>
      <c r="M6738" t="s">
        <v>35</v>
      </c>
      <c r="N6738">
        <v>0</v>
      </c>
      <c r="O6738">
        <v>15374418</v>
      </c>
      <c r="P6738" t="s">
        <v>15</v>
      </c>
      <c r="Q6738" t="s">
        <v>15</v>
      </c>
    </row>
    <row r="6739" spans="1:17" x14ac:dyDescent="0.25">
      <c r="A6739">
        <v>164317914</v>
      </c>
      <c r="B6739" t="s">
        <v>10561</v>
      </c>
      <c r="C6739" t="s">
        <v>1681</v>
      </c>
      <c r="D6739" t="s">
        <v>79</v>
      </c>
      <c r="E6739">
        <v>22</v>
      </c>
      <c r="F6739" t="s">
        <v>5</v>
      </c>
      <c r="G6739" t="s">
        <v>2538</v>
      </c>
      <c r="H6739" t="s">
        <v>27</v>
      </c>
      <c r="I6739">
        <v>77</v>
      </c>
      <c r="J6739">
        <v>43</v>
      </c>
      <c r="K6739">
        <v>20211</v>
      </c>
      <c r="L6739" t="s">
        <v>30</v>
      </c>
      <c r="M6739" t="s">
        <v>36</v>
      </c>
      <c r="N6739">
        <v>0</v>
      </c>
      <c r="O6739">
        <v>14400628</v>
      </c>
      <c r="P6739" t="s">
        <v>13</v>
      </c>
      <c r="Q6739" t="s">
        <v>13</v>
      </c>
    </row>
    <row r="6740" spans="1:17" x14ac:dyDescent="0.25">
      <c r="A6740">
        <v>163889955</v>
      </c>
      <c r="B6740" t="s">
        <v>5665</v>
      </c>
      <c r="C6740" t="s">
        <v>304</v>
      </c>
      <c r="D6740" t="s">
        <v>79</v>
      </c>
      <c r="E6740">
        <v>22</v>
      </c>
      <c r="F6740" t="s">
        <v>5</v>
      </c>
      <c r="G6740" t="s">
        <v>3858</v>
      </c>
      <c r="H6740" t="s">
        <v>27</v>
      </c>
      <c r="I6740">
        <v>442</v>
      </c>
      <c r="J6740">
        <v>394</v>
      </c>
      <c r="K6740">
        <v>0</v>
      </c>
      <c r="L6740">
        <v>20200204</v>
      </c>
      <c r="M6740" t="s">
        <v>36</v>
      </c>
      <c r="N6740">
        <v>0</v>
      </c>
      <c r="O6740">
        <v>14796837</v>
      </c>
      <c r="P6740" t="s">
        <v>14</v>
      </c>
      <c r="Q6740" t="s">
        <v>14</v>
      </c>
    </row>
    <row r="6741" spans="1:17" x14ac:dyDescent="0.25">
      <c r="A6741">
        <v>164290068</v>
      </c>
      <c r="B6741" t="s">
        <v>638</v>
      </c>
      <c r="C6741" t="s">
        <v>572</v>
      </c>
      <c r="D6741" t="s">
        <v>108</v>
      </c>
      <c r="E6741">
        <v>22</v>
      </c>
      <c r="F6741" t="s">
        <v>6</v>
      </c>
      <c r="G6741" t="s">
        <v>4244</v>
      </c>
      <c r="H6741" t="s">
        <v>27</v>
      </c>
      <c r="I6741">
        <v>105</v>
      </c>
      <c r="J6741">
        <v>105</v>
      </c>
      <c r="K6741">
        <v>20211</v>
      </c>
      <c r="L6741">
        <v>20201202</v>
      </c>
      <c r="M6741" t="s">
        <v>36</v>
      </c>
      <c r="N6741">
        <v>20212</v>
      </c>
      <c r="O6741">
        <v>10867555</v>
      </c>
      <c r="P6741" t="s">
        <v>13</v>
      </c>
      <c r="Q6741" t="s">
        <v>13</v>
      </c>
    </row>
    <row r="6742" spans="1:17" x14ac:dyDescent="0.25">
      <c r="A6742">
        <v>164285631</v>
      </c>
      <c r="B6742" t="s">
        <v>659</v>
      </c>
      <c r="C6742" t="s">
        <v>1523</v>
      </c>
      <c r="D6742" t="s">
        <v>108</v>
      </c>
      <c r="E6742">
        <v>22</v>
      </c>
      <c r="F6742" t="s">
        <v>6</v>
      </c>
      <c r="G6742" t="s">
        <v>2498</v>
      </c>
      <c r="H6742" t="s">
        <v>27</v>
      </c>
      <c r="I6742">
        <v>113</v>
      </c>
      <c r="J6742">
        <v>107</v>
      </c>
      <c r="K6742">
        <v>0</v>
      </c>
      <c r="L6742">
        <v>20210330</v>
      </c>
      <c r="M6742" t="s">
        <v>35</v>
      </c>
      <c r="N6742">
        <v>20212</v>
      </c>
      <c r="O6742">
        <v>7669057</v>
      </c>
      <c r="P6742" t="s">
        <v>13</v>
      </c>
      <c r="Q6742" t="s">
        <v>13</v>
      </c>
    </row>
    <row r="6743" spans="1:17" x14ac:dyDescent="0.25">
      <c r="A6743">
        <v>164240995</v>
      </c>
      <c r="B6743" t="s">
        <v>10562</v>
      </c>
      <c r="C6743" t="s">
        <v>1951</v>
      </c>
      <c r="D6743" t="s">
        <v>79</v>
      </c>
      <c r="E6743">
        <v>22</v>
      </c>
      <c r="F6743" t="s">
        <v>6</v>
      </c>
      <c r="G6743" t="s">
        <v>2538</v>
      </c>
      <c r="H6743" t="s">
        <v>27</v>
      </c>
      <c r="I6743">
        <v>170</v>
      </c>
      <c r="J6743">
        <v>146</v>
      </c>
      <c r="K6743">
        <v>0</v>
      </c>
      <c r="L6743" t="s">
        <v>30</v>
      </c>
      <c r="M6743" t="s">
        <v>35</v>
      </c>
      <c r="N6743">
        <v>0</v>
      </c>
      <c r="O6743">
        <v>8591352</v>
      </c>
      <c r="P6743" t="s">
        <v>13</v>
      </c>
      <c r="Q6743" t="s">
        <v>13</v>
      </c>
    </row>
    <row r="6744" spans="1:17" x14ac:dyDescent="0.25">
      <c r="A6744">
        <v>163870298</v>
      </c>
      <c r="B6744" t="s">
        <v>5666</v>
      </c>
      <c r="C6744" t="s">
        <v>5667</v>
      </c>
      <c r="D6744" t="s">
        <v>121</v>
      </c>
      <c r="E6744">
        <v>22</v>
      </c>
      <c r="F6744" t="s">
        <v>5</v>
      </c>
      <c r="G6744" t="s">
        <v>2496</v>
      </c>
      <c r="H6744" t="s">
        <v>27</v>
      </c>
      <c r="I6744">
        <v>454</v>
      </c>
      <c r="J6744">
        <v>415</v>
      </c>
      <c r="K6744">
        <v>20211</v>
      </c>
      <c r="L6744">
        <v>20181205</v>
      </c>
      <c r="M6744" t="s">
        <v>36</v>
      </c>
      <c r="N6744">
        <v>20212</v>
      </c>
      <c r="O6744">
        <v>11660123</v>
      </c>
      <c r="P6744" t="s">
        <v>14</v>
      </c>
      <c r="Q6744" t="s">
        <v>14</v>
      </c>
    </row>
    <row r="6745" spans="1:17" x14ac:dyDescent="0.25">
      <c r="A6745">
        <v>164255261</v>
      </c>
      <c r="B6745" t="s">
        <v>8275</v>
      </c>
      <c r="C6745" t="s">
        <v>8276</v>
      </c>
      <c r="D6745" t="s">
        <v>108</v>
      </c>
      <c r="E6745">
        <v>22</v>
      </c>
      <c r="F6745" t="s">
        <v>5</v>
      </c>
      <c r="G6745" t="s">
        <v>4244</v>
      </c>
      <c r="H6745" t="s">
        <v>27</v>
      </c>
      <c r="I6745">
        <v>148</v>
      </c>
      <c r="J6745">
        <v>136</v>
      </c>
      <c r="K6745">
        <v>0</v>
      </c>
      <c r="L6745">
        <v>20181203</v>
      </c>
      <c r="M6745" t="s">
        <v>36</v>
      </c>
      <c r="N6745">
        <v>0</v>
      </c>
      <c r="O6745">
        <v>15182457</v>
      </c>
      <c r="P6745" t="s">
        <v>13</v>
      </c>
      <c r="Q6745" t="s">
        <v>13</v>
      </c>
    </row>
    <row r="6746" spans="1:17" x14ac:dyDescent="0.25">
      <c r="A6746">
        <v>164269185</v>
      </c>
      <c r="B6746" t="s">
        <v>2004</v>
      </c>
      <c r="C6746" t="s">
        <v>8778</v>
      </c>
      <c r="D6746" t="s">
        <v>121</v>
      </c>
      <c r="E6746">
        <v>22</v>
      </c>
      <c r="F6746" t="s">
        <v>38</v>
      </c>
      <c r="G6746" t="s">
        <v>30</v>
      </c>
      <c r="H6746" t="s">
        <v>27</v>
      </c>
      <c r="I6746">
        <v>129</v>
      </c>
      <c r="J6746">
        <v>101</v>
      </c>
      <c r="K6746">
        <v>0</v>
      </c>
      <c r="L6746">
        <v>20210503</v>
      </c>
      <c r="M6746" t="s">
        <v>36</v>
      </c>
      <c r="N6746">
        <v>20212</v>
      </c>
      <c r="O6746">
        <v>11018630</v>
      </c>
      <c r="P6746" t="s">
        <v>13</v>
      </c>
      <c r="Q6746" t="s">
        <v>13</v>
      </c>
    </row>
    <row r="6747" spans="1:17" x14ac:dyDescent="0.25">
      <c r="A6747">
        <v>163093787</v>
      </c>
      <c r="B6747" t="s">
        <v>2629</v>
      </c>
      <c r="C6747" t="s">
        <v>635</v>
      </c>
      <c r="D6747" t="s">
        <v>79</v>
      </c>
      <c r="E6747">
        <v>22</v>
      </c>
      <c r="F6747" t="s">
        <v>6</v>
      </c>
      <c r="G6747" t="s">
        <v>2496</v>
      </c>
      <c r="H6747" t="s">
        <v>27</v>
      </c>
      <c r="I6747">
        <v>832</v>
      </c>
      <c r="J6747">
        <v>805</v>
      </c>
      <c r="K6747">
        <v>20211</v>
      </c>
      <c r="L6747" t="s">
        <v>30</v>
      </c>
      <c r="M6747" t="s">
        <v>36</v>
      </c>
      <c r="N6747">
        <v>0</v>
      </c>
      <c r="O6747">
        <v>15299165</v>
      </c>
      <c r="P6747" t="s">
        <v>16</v>
      </c>
      <c r="Q6747" t="s">
        <v>16</v>
      </c>
    </row>
    <row r="6748" spans="1:17" x14ac:dyDescent="0.25">
      <c r="A6748">
        <v>164346757</v>
      </c>
      <c r="B6748" t="s">
        <v>2143</v>
      </c>
      <c r="C6748" t="s">
        <v>10563</v>
      </c>
      <c r="D6748" t="s">
        <v>108</v>
      </c>
      <c r="E6748">
        <v>22</v>
      </c>
      <c r="F6748" t="s">
        <v>6</v>
      </c>
      <c r="G6748" t="s">
        <v>7048</v>
      </c>
      <c r="H6748" t="s">
        <v>27</v>
      </c>
      <c r="I6748">
        <v>27</v>
      </c>
      <c r="J6748">
        <v>21</v>
      </c>
      <c r="K6748">
        <v>0</v>
      </c>
      <c r="L6748" t="s">
        <v>30</v>
      </c>
      <c r="M6748" t="s">
        <v>35</v>
      </c>
      <c r="N6748">
        <v>0</v>
      </c>
      <c r="O6748">
        <v>15415402</v>
      </c>
      <c r="P6748" t="s">
        <v>13</v>
      </c>
      <c r="Q6748" t="s">
        <v>13</v>
      </c>
    </row>
    <row r="6749" spans="1:17" x14ac:dyDescent="0.25">
      <c r="A6749">
        <v>164187826</v>
      </c>
      <c r="B6749" t="s">
        <v>2143</v>
      </c>
      <c r="C6749" t="s">
        <v>5664</v>
      </c>
      <c r="D6749" t="s">
        <v>121</v>
      </c>
      <c r="E6749">
        <v>22</v>
      </c>
      <c r="F6749" t="s">
        <v>38</v>
      </c>
      <c r="G6749" t="s">
        <v>30</v>
      </c>
      <c r="H6749" t="s">
        <v>27</v>
      </c>
      <c r="I6749">
        <v>289</v>
      </c>
      <c r="J6749">
        <v>175</v>
      </c>
      <c r="K6749">
        <v>20211</v>
      </c>
      <c r="L6749">
        <v>20201117</v>
      </c>
      <c r="M6749" t="s">
        <v>36</v>
      </c>
      <c r="N6749">
        <v>0</v>
      </c>
      <c r="O6749">
        <v>15967524</v>
      </c>
      <c r="P6749" t="s">
        <v>13</v>
      </c>
      <c r="Q6749" t="s">
        <v>13</v>
      </c>
    </row>
    <row r="6750" spans="1:17" x14ac:dyDescent="0.25">
      <c r="A6750">
        <v>163182595</v>
      </c>
      <c r="B6750" t="s">
        <v>4100</v>
      </c>
      <c r="C6750" t="s">
        <v>4101</v>
      </c>
      <c r="D6750" t="s">
        <v>111</v>
      </c>
      <c r="E6750">
        <v>22</v>
      </c>
      <c r="F6750" t="s">
        <v>6</v>
      </c>
      <c r="G6750" t="s">
        <v>3790</v>
      </c>
      <c r="H6750" t="s">
        <v>27</v>
      </c>
      <c r="I6750">
        <v>762</v>
      </c>
      <c r="J6750">
        <v>762</v>
      </c>
      <c r="K6750">
        <v>0</v>
      </c>
      <c r="L6750" t="s">
        <v>30</v>
      </c>
      <c r="M6750" t="s">
        <v>36</v>
      </c>
      <c r="N6750">
        <v>0</v>
      </c>
      <c r="O6750">
        <v>11969653</v>
      </c>
      <c r="P6750" t="s">
        <v>16</v>
      </c>
      <c r="Q6750" t="s">
        <v>16</v>
      </c>
    </row>
    <row r="6751" spans="1:17" x14ac:dyDescent="0.25">
      <c r="A6751">
        <v>164344034</v>
      </c>
      <c r="B6751" t="s">
        <v>993</v>
      </c>
      <c r="C6751" t="s">
        <v>10564</v>
      </c>
      <c r="D6751" t="s">
        <v>79</v>
      </c>
      <c r="E6751">
        <v>22</v>
      </c>
      <c r="F6751" t="s">
        <v>37</v>
      </c>
      <c r="G6751" t="s">
        <v>4515</v>
      </c>
      <c r="H6751" t="s">
        <v>27</v>
      </c>
      <c r="I6751">
        <v>50</v>
      </c>
      <c r="J6751">
        <v>24</v>
      </c>
      <c r="K6751">
        <v>0</v>
      </c>
      <c r="L6751" t="s">
        <v>30</v>
      </c>
      <c r="M6751" t="s">
        <v>36</v>
      </c>
      <c r="N6751">
        <v>0</v>
      </c>
      <c r="O6751">
        <v>15622391</v>
      </c>
      <c r="P6751" t="s">
        <v>13</v>
      </c>
      <c r="Q6751" t="s">
        <v>13</v>
      </c>
    </row>
    <row r="6752" spans="1:17" x14ac:dyDescent="0.25">
      <c r="A6752">
        <v>163914641</v>
      </c>
      <c r="B6752" t="s">
        <v>5668</v>
      </c>
      <c r="C6752" t="s">
        <v>2060</v>
      </c>
      <c r="D6752" t="s">
        <v>108</v>
      </c>
      <c r="E6752">
        <v>22</v>
      </c>
      <c r="F6752" t="s">
        <v>5</v>
      </c>
      <c r="G6752" t="s">
        <v>2498</v>
      </c>
      <c r="H6752" t="s">
        <v>27</v>
      </c>
      <c r="I6752">
        <v>433</v>
      </c>
      <c r="J6752">
        <v>433</v>
      </c>
      <c r="K6752">
        <v>0</v>
      </c>
      <c r="L6752">
        <v>20180226</v>
      </c>
      <c r="M6752" t="s">
        <v>36</v>
      </c>
      <c r="N6752">
        <v>0</v>
      </c>
      <c r="O6752">
        <v>10142977</v>
      </c>
      <c r="P6752" t="s">
        <v>14</v>
      </c>
      <c r="Q6752" t="s">
        <v>14</v>
      </c>
    </row>
    <row r="6753" spans="1:17" x14ac:dyDescent="0.25">
      <c r="A6753">
        <v>164029006</v>
      </c>
      <c r="B6753" t="s">
        <v>5669</v>
      </c>
      <c r="C6753" t="s">
        <v>1210</v>
      </c>
      <c r="D6753" t="s">
        <v>79</v>
      </c>
      <c r="E6753">
        <v>22</v>
      </c>
      <c r="F6753" t="s">
        <v>5</v>
      </c>
      <c r="G6753" t="s">
        <v>4244</v>
      </c>
      <c r="H6753" t="s">
        <v>27</v>
      </c>
      <c r="I6753">
        <v>392</v>
      </c>
      <c r="J6753">
        <v>377</v>
      </c>
      <c r="K6753">
        <v>20211</v>
      </c>
      <c r="L6753">
        <v>20200107</v>
      </c>
      <c r="M6753" t="s">
        <v>36</v>
      </c>
      <c r="N6753">
        <v>20212</v>
      </c>
      <c r="O6753">
        <v>14256186</v>
      </c>
      <c r="P6753" t="s">
        <v>14</v>
      </c>
      <c r="Q6753" t="s">
        <v>14</v>
      </c>
    </row>
    <row r="6754" spans="1:17" x14ac:dyDescent="0.25">
      <c r="A6754">
        <v>164171062</v>
      </c>
      <c r="B6754" t="s">
        <v>7046</v>
      </c>
      <c r="C6754" t="s">
        <v>7047</v>
      </c>
      <c r="D6754" t="s">
        <v>79</v>
      </c>
      <c r="E6754">
        <v>22</v>
      </c>
      <c r="F6754" t="s">
        <v>6</v>
      </c>
      <c r="G6754" t="s">
        <v>3858</v>
      </c>
      <c r="H6754" t="s">
        <v>27</v>
      </c>
      <c r="I6754">
        <v>232</v>
      </c>
      <c r="J6754">
        <v>202</v>
      </c>
      <c r="K6754">
        <v>0</v>
      </c>
      <c r="L6754" t="s">
        <v>30</v>
      </c>
      <c r="M6754" t="s">
        <v>36</v>
      </c>
      <c r="N6754">
        <v>0</v>
      </c>
      <c r="O6754">
        <v>15955212</v>
      </c>
      <c r="P6754" t="s">
        <v>13</v>
      </c>
      <c r="Q6754" t="s">
        <v>13</v>
      </c>
    </row>
    <row r="6755" spans="1:17" x14ac:dyDescent="0.25">
      <c r="A6755">
        <v>164196027</v>
      </c>
      <c r="B6755" t="s">
        <v>7439</v>
      </c>
      <c r="C6755" t="s">
        <v>3373</v>
      </c>
      <c r="D6755" t="s">
        <v>111</v>
      </c>
      <c r="E6755">
        <v>22</v>
      </c>
      <c r="F6755" t="s">
        <v>5</v>
      </c>
      <c r="G6755" t="s">
        <v>2538</v>
      </c>
      <c r="H6755" t="s">
        <v>27</v>
      </c>
      <c r="I6755">
        <v>205</v>
      </c>
      <c r="J6755">
        <v>160</v>
      </c>
      <c r="K6755">
        <v>0</v>
      </c>
      <c r="L6755">
        <v>20190925</v>
      </c>
      <c r="M6755" t="s">
        <v>36</v>
      </c>
      <c r="N6755">
        <v>0</v>
      </c>
      <c r="O6755">
        <v>15949464</v>
      </c>
      <c r="P6755" t="s">
        <v>13</v>
      </c>
      <c r="Q6755" t="s">
        <v>13</v>
      </c>
    </row>
    <row r="6756" spans="1:17" x14ac:dyDescent="0.25">
      <c r="A6756">
        <v>163040457</v>
      </c>
      <c r="B6756" t="s">
        <v>468</v>
      </c>
      <c r="C6756" t="s">
        <v>3791</v>
      </c>
      <c r="D6756" t="s">
        <v>79</v>
      </c>
      <c r="E6756">
        <v>22</v>
      </c>
      <c r="F6756" t="s">
        <v>6</v>
      </c>
      <c r="G6756" t="s">
        <v>10558</v>
      </c>
      <c r="H6756" t="s">
        <v>27</v>
      </c>
      <c r="I6756">
        <v>875</v>
      </c>
      <c r="J6756">
        <v>843</v>
      </c>
      <c r="K6756">
        <v>0</v>
      </c>
      <c r="L6756">
        <v>20200703</v>
      </c>
      <c r="M6756" t="s">
        <v>36</v>
      </c>
      <c r="N6756">
        <v>0</v>
      </c>
      <c r="O6756">
        <v>15126151</v>
      </c>
      <c r="P6756" t="s">
        <v>16</v>
      </c>
      <c r="Q6756" t="s">
        <v>16</v>
      </c>
    </row>
    <row r="6757" spans="1:17" x14ac:dyDescent="0.25">
      <c r="A6757">
        <v>163881275</v>
      </c>
      <c r="B6757" t="s">
        <v>644</v>
      </c>
      <c r="C6757" t="s">
        <v>859</v>
      </c>
      <c r="D6757" t="s">
        <v>108</v>
      </c>
      <c r="E6757">
        <v>22</v>
      </c>
      <c r="F6757" t="s">
        <v>5</v>
      </c>
      <c r="G6757" t="s">
        <v>2498</v>
      </c>
      <c r="H6757" t="s">
        <v>27</v>
      </c>
      <c r="I6757">
        <v>448</v>
      </c>
      <c r="J6757">
        <v>448</v>
      </c>
      <c r="K6757">
        <v>20211</v>
      </c>
      <c r="L6757">
        <v>20200925</v>
      </c>
      <c r="M6757" t="s">
        <v>36</v>
      </c>
      <c r="N6757">
        <v>20212</v>
      </c>
      <c r="O6757">
        <v>9923254</v>
      </c>
      <c r="P6757" t="s">
        <v>14</v>
      </c>
      <c r="Q6757" t="s">
        <v>14</v>
      </c>
    </row>
    <row r="6758" spans="1:17" x14ac:dyDescent="0.25">
      <c r="A6758">
        <v>164352471</v>
      </c>
      <c r="B6758" t="s">
        <v>10565</v>
      </c>
      <c r="C6758" t="s">
        <v>1595</v>
      </c>
      <c r="D6758" t="s">
        <v>79</v>
      </c>
      <c r="E6758">
        <v>22</v>
      </c>
      <c r="F6758" t="s">
        <v>6</v>
      </c>
      <c r="G6758" t="s">
        <v>4244</v>
      </c>
      <c r="H6758" t="s">
        <v>27</v>
      </c>
      <c r="I6758">
        <v>34</v>
      </c>
      <c r="J6758">
        <v>34</v>
      </c>
      <c r="K6758">
        <v>0</v>
      </c>
      <c r="L6758" t="s">
        <v>30</v>
      </c>
      <c r="M6758" t="s">
        <v>36</v>
      </c>
      <c r="N6758">
        <v>0</v>
      </c>
      <c r="O6758">
        <v>15941328</v>
      </c>
      <c r="P6758" t="s">
        <v>13</v>
      </c>
      <c r="Q6758" t="s">
        <v>13</v>
      </c>
    </row>
    <row r="6759" spans="1:17" x14ac:dyDescent="0.25">
      <c r="A6759">
        <v>164138241</v>
      </c>
      <c r="B6759" t="s">
        <v>6678</v>
      </c>
      <c r="C6759" t="s">
        <v>1934</v>
      </c>
      <c r="D6759" t="s">
        <v>79</v>
      </c>
      <c r="E6759">
        <v>22</v>
      </c>
      <c r="F6759" t="s">
        <v>37</v>
      </c>
      <c r="G6759" t="s">
        <v>10566</v>
      </c>
      <c r="H6759" t="s">
        <v>27</v>
      </c>
      <c r="I6759">
        <v>289</v>
      </c>
      <c r="J6759">
        <v>289</v>
      </c>
      <c r="K6759">
        <v>0</v>
      </c>
      <c r="L6759" t="s">
        <v>30</v>
      </c>
      <c r="M6759" t="s">
        <v>36</v>
      </c>
      <c r="N6759">
        <v>0</v>
      </c>
      <c r="O6759">
        <v>15963304</v>
      </c>
      <c r="P6759" t="s">
        <v>13</v>
      </c>
      <c r="Q6759" t="s">
        <v>13</v>
      </c>
    </row>
    <row r="6760" spans="1:17" x14ac:dyDescent="0.25">
      <c r="A6760">
        <v>163835999</v>
      </c>
      <c r="B6760" t="s">
        <v>2446</v>
      </c>
      <c r="C6760" t="s">
        <v>5670</v>
      </c>
      <c r="D6760" t="s">
        <v>79</v>
      </c>
      <c r="E6760">
        <v>22</v>
      </c>
      <c r="F6760" t="s">
        <v>5</v>
      </c>
      <c r="G6760" t="s">
        <v>3858</v>
      </c>
      <c r="H6760" t="s">
        <v>27</v>
      </c>
      <c r="I6760">
        <v>469</v>
      </c>
      <c r="J6760">
        <v>157</v>
      </c>
      <c r="K6760">
        <v>0</v>
      </c>
      <c r="L6760" t="s">
        <v>30</v>
      </c>
      <c r="M6760" t="s">
        <v>36</v>
      </c>
      <c r="N6760">
        <v>0</v>
      </c>
      <c r="O6760">
        <v>15447175</v>
      </c>
      <c r="P6760" t="s">
        <v>14</v>
      </c>
      <c r="Q6760" t="s">
        <v>13</v>
      </c>
    </row>
    <row r="6761" spans="1:17" x14ac:dyDescent="0.25">
      <c r="A6761">
        <v>164027765</v>
      </c>
      <c r="B6761" t="s">
        <v>5671</v>
      </c>
      <c r="C6761" t="s">
        <v>595</v>
      </c>
      <c r="D6761" t="s">
        <v>125</v>
      </c>
      <c r="E6761">
        <v>22</v>
      </c>
      <c r="F6761" t="s">
        <v>38</v>
      </c>
      <c r="G6761" t="s">
        <v>6032</v>
      </c>
      <c r="H6761" t="s">
        <v>27</v>
      </c>
      <c r="I6761">
        <v>422</v>
      </c>
      <c r="J6761">
        <v>282</v>
      </c>
      <c r="K6761">
        <v>0</v>
      </c>
      <c r="L6761">
        <v>20210405</v>
      </c>
      <c r="M6761" t="s">
        <v>36</v>
      </c>
      <c r="N6761">
        <v>20212</v>
      </c>
      <c r="O6761">
        <v>12796462</v>
      </c>
      <c r="P6761" t="s">
        <v>14</v>
      </c>
      <c r="Q6761" t="s">
        <v>13</v>
      </c>
    </row>
    <row r="6762" spans="1:17" x14ac:dyDescent="0.25">
      <c r="A6762">
        <v>164048167</v>
      </c>
      <c r="B6762" t="s">
        <v>5672</v>
      </c>
      <c r="C6762" t="s">
        <v>2693</v>
      </c>
      <c r="D6762" t="s">
        <v>108</v>
      </c>
      <c r="E6762">
        <v>22</v>
      </c>
      <c r="F6762" t="s">
        <v>6</v>
      </c>
      <c r="G6762" t="s">
        <v>2493</v>
      </c>
      <c r="H6762" t="s">
        <v>27</v>
      </c>
      <c r="I6762">
        <v>371</v>
      </c>
      <c r="J6762">
        <v>132</v>
      </c>
      <c r="K6762">
        <v>0</v>
      </c>
      <c r="L6762" t="s">
        <v>30</v>
      </c>
      <c r="M6762" t="s">
        <v>35</v>
      </c>
      <c r="N6762">
        <v>0</v>
      </c>
      <c r="O6762">
        <v>15105096</v>
      </c>
      <c r="P6762" t="s">
        <v>14</v>
      </c>
      <c r="Q6762" t="s">
        <v>13</v>
      </c>
    </row>
    <row r="6763" spans="1:17" x14ac:dyDescent="0.25">
      <c r="A6763">
        <v>163365834</v>
      </c>
      <c r="B6763" t="s">
        <v>1532</v>
      </c>
      <c r="C6763" t="s">
        <v>4747</v>
      </c>
      <c r="D6763" t="s">
        <v>121</v>
      </c>
      <c r="E6763">
        <v>22</v>
      </c>
      <c r="F6763" t="s">
        <v>6</v>
      </c>
      <c r="G6763" t="s">
        <v>2496</v>
      </c>
      <c r="H6763" t="s">
        <v>27</v>
      </c>
      <c r="I6763">
        <v>595</v>
      </c>
      <c r="J6763">
        <v>570</v>
      </c>
      <c r="K6763">
        <v>20211</v>
      </c>
      <c r="L6763">
        <v>20210222</v>
      </c>
      <c r="M6763" t="s">
        <v>35</v>
      </c>
      <c r="N6763">
        <v>0</v>
      </c>
      <c r="O6763">
        <v>15349719</v>
      </c>
      <c r="P6763" t="s">
        <v>15</v>
      </c>
      <c r="Q6763" t="s">
        <v>15</v>
      </c>
    </row>
    <row r="6764" spans="1:17" x14ac:dyDescent="0.25">
      <c r="A6764">
        <v>164132310</v>
      </c>
      <c r="B6764" t="s">
        <v>6679</v>
      </c>
      <c r="C6764" t="s">
        <v>5264</v>
      </c>
      <c r="D6764" t="s">
        <v>79</v>
      </c>
      <c r="E6764">
        <v>22</v>
      </c>
      <c r="F6764" t="s">
        <v>5</v>
      </c>
      <c r="G6764" t="s">
        <v>10558</v>
      </c>
      <c r="H6764" t="s">
        <v>27</v>
      </c>
      <c r="I6764">
        <v>282</v>
      </c>
      <c r="J6764">
        <v>239</v>
      </c>
      <c r="K6764">
        <v>0</v>
      </c>
      <c r="L6764">
        <v>20210527</v>
      </c>
      <c r="M6764" t="s">
        <v>36</v>
      </c>
      <c r="N6764">
        <v>20212</v>
      </c>
      <c r="O6764">
        <v>12344546</v>
      </c>
      <c r="P6764" t="s">
        <v>13</v>
      </c>
      <c r="Q6764" t="s">
        <v>13</v>
      </c>
    </row>
    <row r="6765" spans="1:17" x14ac:dyDescent="0.25">
      <c r="A6765">
        <v>164034341</v>
      </c>
      <c r="B6765" t="s">
        <v>3154</v>
      </c>
      <c r="C6765" t="s">
        <v>2206</v>
      </c>
      <c r="D6765" t="s">
        <v>121</v>
      </c>
      <c r="E6765">
        <v>22</v>
      </c>
      <c r="F6765" t="s">
        <v>6</v>
      </c>
      <c r="G6765" t="s">
        <v>2496</v>
      </c>
      <c r="H6765" t="s">
        <v>27</v>
      </c>
      <c r="I6765">
        <v>384</v>
      </c>
      <c r="J6765">
        <v>374</v>
      </c>
      <c r="K6765">
        <v>20211</v>
      </c>
      <c r="L6765">
        <v>20200428</v>
      </c>
      <c r="M6765" t="s">
        <v>35</v>
      </c>
      <c r="N6765">
        <v>20212</v>
      </c>
      <c r="O6765">
        <v>15414895</v>
      </c>
      <c r="P6765" t="s">
        <v>14</v>
      </c>
      <c r="Q6765" t="s">
        <v>14</v>
      </c>
    </row>
    <row r="6766" spans="1:17" x14ac:dyDescent="0.25">
      <c r="A6766">
        <v>164234911</v>
      </c>
      <c r="B6766" t="s">
        <v>2010</v>
      </c>
      <c r="C6766" t="s">
        <v>1445</v>
      </c>
      <c r="D6766" t="s">
        <v>79</v>
      </c>
      <c r="E6766">
        <v>22</v>
      </c>
      <c r="F6766" t="s">
        <v>6</v>
      </c>
      <c r="G6766" t="s">
        <v>10558</v>
      </c>
      <c r="H6766" t="s">
        <v>27</v>
      </c>
      <c r="I6766">
        <v>177</v>
      </c>
      <c r="J6766">
        <v>119</v>
      </c>
      <c r="K6766">
        <v>0</v>
      </c>
      <c r="L6766" t="s">
        <v>30</v>
      </c>
      <c r="M6766" t="s">
        <v>35</v>
      </c>
      <c r="N6766">
        <v>0</v>
      </c>
      <c r="O6766">
        <v>15263641</v>
      </c>
      <c r="P6766" t="s">
        <v>13</v>
      </c>
      <c r="Q6766" t="s">
        <v>13</v>
      </c>
    </row>
    <row r="6767" spans="1:17" x14ac:dyDescent="0.25">
      <c r="A6767">
        <v>163949589</v>
      </c>
      <c r="B6767" t="s">
        <v>8779</v>
      </c>
      <c r="C6767" t="s">
        <v>8780</v>
      </c>
      <c r="D6767" t="s">
        <v>79</v>
      </c>
      <c r="E6767">
        <v>22</v>
      </c>
      <c r="F6767" t="s">
        <v>5</v>
      </c>
      <c r="G6767" t="s">
        <v>10558</v>
      </c>
      <c r="H6767" t="s">
        <v>27</v>
      </c>
      <c r="I6767">
        <v>416</v>
      </c>
      <c r="J6767">
        <v>405</v>
      </c>
      <c r="K6767">
        <v>20211</v>
      </c>
      <c r="L6767">
        <v>20210322</v>
      </c>
      <c r="M6767" t="s">
        <v>36</v>
      </c>
      <c r="N6767">
        <v>20212</v>
      </c>
      <c r="O6767">
        <v>7940223</v>
      </c>
      <c r="P6767" t="s">
        <v>14</v>
      </c>
      <c r="Q6767" t="s">
        <v>14</v>
      </c>
    </row>
    <row r="6768" spans="1:17" x14ac:dyDescent="0.25">
      <c r="A6768">
        <v>163296877</v>
      </c>
      <c r="B6768" t="s">
        <v>4514</v>
      </c>
      <c r="C6768" t="s">
        <v>1484</v>
      </c>
      <c r="D6768" t="s">
        <v>108</v>
      </c>
      <c r="E6768">
        <v>22</v>
      </c>
      <c r="F6768" t="s">
        <v>6</v>
      </c>
      <c r="G6768" t="s">
        <v>2498</v>
      </c>
      <c r="H6768" t="s">
        <v>27</v>
      </c>
      <c r="I6768">
        <v>665</v>
      </c>
      <c r="J6768">
        <v>605</v>
      </c>
      <c r="K6768">
        <v>20211</v>
      </c>
      <c r="L6768" t="s">
        <v>30</v>
      </c>
      <c r="M6768" t="s">
        <v>36</v>
      </c>
      <c r="N6768">
        <v>20212</v>
      </c>
      <c r="O6768">
        <v>15346355</v>
      </c>
      <c r="P6768" t="s">
        <v>15</v>
      </c>
      <c r="Q6768" t="s">
        <v>15</v>
      </c>
    </row>
    <row r="6769" spans="1:17" x14ac:dyDescent="0.25">
      <c r="A6769">
        <v>164185560</v>
      </c>
      <c r="B6769" t="s">
        <v>2149</v>
      </c>
      <c r="C6769" t="s">
        <v>2449</v>
      </c>
      <c r="D6769" t="s">
        <v>133</v>
      </c>
      <c r="E6769">
        <v>22</v>
      </c>
      <c r="F6769" t="s">
        <v>38</v>
      </c>
      <c r="G6769" t="s">
        <v>30</v>
      </c>
      <c r="H6769" t="s">
        <v>27</v>
      </c>
      <c r="I6769">
        <v>220</v>
      </c>
      <c r="J6769">
        <v>125</v>
      </c>
      <c r="K6769">
        <v>20211</v>
      </c>
      <c r="L6769">
        <v>20210602</v>
      </c>
      <c r="M6769" t="s">
        <v>36</v>
      </c>
      <c r="N6769">
        <v>20212</v>
      </c>
      <c r="O6769">
        <v>10809602</v>
      </c>
      <c r="P6769" t="s">
        <v>13</v>
      </c>
      <c r="Q6769" t="s">
        <v>13</v>
      </c>
    </row>
    <row r="6770" spans="1:17" x14ac:dyDescent="0.25">
      <c r="A6770">
        <v>164351183</v>
      </c>
      <c r="B6770" t="s">
        <v>476</v>
      </c>
      <c r="C6770" t="s">
        <v>1570</v>
      </c>
      <c r="D6770" t="s">
        <v>79</v>
      </c>
      <c r="E6770">
        <v>22</v>
      </c>
      <c r="F6770" t="s">
        <v>37</v>
      </c>
      <c r="G6770" t="s">
        <v>10567</v>
      </c>
      <c r="H6770" t="s">
        <v>27</v>
      </c>
      <c r="I6770">
        <v>43</v>
      </c>
      <c r="J6770">
        <v>43</v>
      </c>
      <c r="K6770">
        <v>0</v>
      </c>
      <c r="L6770" t="s">
        <v>30</v>
      </c>
      <c r="M6770" t="s">
        <v>35</v>
      </c>
      <c r="N6770">
        <v>0</v>
      </c>
      <c r="O6770">
        <v>16043459</v>
      </c>
      <c r="P6770" t="s">
        <v>13</v>
      </c>
      <c r="Q6770" t="s">
        <v>13</v>
      </c>
    </row>
    <row r="6771" spans="1:17" x14ac:dyDescent="0.25">
      <c r="A6771">
        <v>164258761</v>
      </c>
      <c r="B6771" t="s">
        <v>1537</v>
      </c>
      <c r="C6771" t="s">
        <v>8277</v>
      </c>
      <c r="D6771" t="s">
        <v>79</v>
      </c>
      <c r="E6771">
        <v>22</v>
      </c>
      <c r="F6771" t="s">
        <v>6</v>
      </c>
      <c r="G6771" t="s">
        <v>3790</v>
      </c>
      <c r="H6771" t="s">
        <v>27</v>
      </c>
      <c r="I6771">
        <v>161</v>
      </c>
      <c r="J6771">
        <v>112</v>
      </c>
      <c r="K6771">
        <v>20211</v>
      </c>
      <c r="L6771">
        <v>20180521</v>
      </c>
      <c r="M6771" t="s">
        <v>35</v>
      </c>
      <c r="N6771">
        <v>0</v>
      </c>
      <c r="O6771">
        <v>13556423</v>
      </c>
      <c r="P6771" t="s">
        <v>13</v>
      </c>
      <c r="Q6771" t="s">
        <v>13</v>
      </c>
    </row>
    <row r="6772" spans="1:17" x14ac:dyDescent="0.25">
      <c r="A6772">
        <v>164385741</v>
      </c>
      <c r="B6772" t="s">
        <v>10568</v>
      </c>
      <c r="C6772" t="s">
        <v>1362</v>
      </c>
      <c r="D6772" t="s">
        <v>79</v>
      </c>
      <c r="E6772">
        <v>22</v>
      </c>
      <c r="F6772" t="s">
        <v>38</v>
      </c>
      <c r="G6772" t="s">
        <v>2493</v>
      </c>
      <c r="H6772" t="s">
        <v>27</v>
      </c>
      <c r="I6772">
        <v>9</v>
      </c>
      <c r="J6772">
        <v>9</v>
      </c>
      <c r="K6772">
        <v>0</v>
      </c>
      <c r="L6772">
        <v>20190422</v>
      </c>
      <c r="M6772" t="s">
        <v>36</v>
      </c>
      <c r="N6772">
        <v>0</v>
      </c>
      <c r="O6772">
        <v>15920198</v>
      </c>
      <c r="P6772" t="s">
        <v>13</v>
      </c>
      <c r="Q6772" t="s">
        <v>13</v>
      </c>
    </row>
    <row r="6773" spans="1:17" x14ac:dyDescent="0.25">
      <c r="A6773">
        <v>163333040</v>
      </c>
      <c r="B6773" t="s">
        <v>4613</v>
      </c>
      <c r="C6773" t="s">
        <v>4614</v>
      </c>
      <c r="D6773" t="s">
        <v>108</v>
      </c>
      <c r="E6773">
        <v>22</v>
      </c>
      <c r="F6773" t="s">
        <v>6</v>
      </c>
      <c r="G6773" t="s">
        <v>4244</v>
      </c>
      <c r="H6773" t="s">
        <v>27</v>
      </c>
      <c r="I6773">
        <v>624</v>
      </c>
      <c r="J6773">
        <v>605</v>
      </c>
      <c r="K6773">
        <v>0</v>
      </c>
      <c r="L6773" t="s">
        <v>30</v>
      </c>
      <c r="M6773" t="s">
        <v>35</v>
      </c>
      <c r="N6773">
        <v>0</v>
      </c>
      <c r="O6773">
        <v>14697572</v>
      </c>
      <c r="P6773" t="s">
        <v>15</v>
      </c>
      <c r="Q6773" t="s">
        <v>15</v>
      </c>
    </row>
    <row r="6774" spans="1:17" x14ac:dyDescent="0.25">
      <c r="A6774">
        <v>164362152</v>
      </c>
      <c r="B6774" t="s">
        <v>1539</v>
      </c>
      <c r="C6774" t="s">
        <v>1124</v>
      </c>
      <c r="D6774" t="s">
        <v>108</v>
      </c>
      <c r="E6774">
        <v>22</v>
      </c>
      <c r="F6774" t="s">
        <v>38</v>
      </c>
      <c r="G6774" t="s">
        <v>2493</v>
      </c>
      <c r="H6774" t="s">
        <v>27</v>
      </c>
      <c r="I6774">
        <v>38</v>
      </c>
      <c r="J6774">
        <v>30</v>
      </c>
      <c r="K6774">
        <v>0</v>
      </c>
      <c r="L6774">
        <v>20190819</v>
      </c>
      <c r="M6774" t="s">
        <v>36</v>
      </c>
      <c r="N6774">
        <v>0</v>
      </c>
      <c r="O6774">
        <v>16020161</v>
      </c>
      <c r="P6774" t="s">
        <v>13</v>
      </c>
      <c r="Q6774" t="s">
        <v>13</v>
      </c>
    </row>
    <row r="6775" spans="1:17" x14ac:dyDescent="0.25">
      <c r="A6775">
        <v>164385287</v>
      </c>
      <c r="B6775" t="s">
        <v>2151</v>
      </c>
      <c r="C6775" t="s">
        <v>265</v>
      </c>
      <c r="D6775" t="s">
        <v>108</v>
      </c>
      <c r="E6775">
        <v>22</v>
      </c>
      <c r="F6775" t="s">
        <v>6</v>
      </c>
      <c r="G6775" t="s">
        <v>3858</v>
      </c>
      <c r="H6775" t="s">
        <v>27</v>
      </c>
      <c r="I6775">
        <v>6</v>
      </c>
      <c r="J6775">
        <v>6</v>
      </c>
      <c r="K6775">
        <v>20211</v>
      </c>
      <c r="L6775" t="s">
        <v>30</v>
      </c>
      <c r="M6775" t="s">
        <v>35</v>
      </c>
      <c r="N6775">
        <v>20212</v>
      </c>
      <c r="O6775">
        <v>15453218</v>
      </c>
      <c r="P6775" t="s">
        <v>13</v>
      </c>
      <c r="Q6775" t="s">
        <v>13</v>
      </c>
    </row>
    <row r="6776" spans="1:17" x14ac:dyDescent="0.25">
      <c r="A6776">
        <v>164380076</v>
      </c>
      <c r="B6776" t="s">
        <v>5994</v>
      </c>
      <c r="C6776" t="s">
        <v>10569</v>
      </c>
      <c r="D6776" t="s">
        <v>79</v>
      </c>
      <c r="E6776">
        <v>22</v>
      </c>
      <c r="F6776" t="s">
        <v>6</v>
      </c>
      <c r="G6776" t="s">
        <v>2493</v>
      </c>
      <c r="H6776" t="s">
        <v>27</v>
      </c>
      <c r="I6776">
        <v>15</v>
      </c>
      <c r="J6776">
        <v>10</v>
      </c>
      <c r="K6776">
        <v>0</v>
      </c>
      <c r="L6776">
        <v>20201109</v>
      </c>
      <c r="M6776" t="s">
        <v>35</v>
      </c>
      <c r="N6776">
        <v>0</v>
      </c>
      <c r="O6776">
        <v>16023176</v>
      </c>
      <c r="P6776" t="s">
        <v>13</v>
      </c>
      <c r="Q6776" t="s">
        <v>13</v>
      </c>
    </row>
    <row r="6777" spans="1:17" x14ac:dyDescent="0.25">
      <c r="A6777">
        <v>164385970</v>
      </c>
      <c r="B6777" t="s">
        <v>10570</v>
      </c>
      <c r="C6777" t="s">
        <v>976</v>
      </c>
      <c r="D6777" t="s">
        <v>79</v>
      </c>
      <c r="E6777">
        <v>22</v>
      </c>
      <c r="F6777" t="s">
        <v>37</v>
      </c>
      <c r="G6777" t="s">
        <v>10571</v>
      </c>
      <c r="H6777" t="s">
        <v>27</v>
      </c>
      <c r="I6777">
        <v>5</v>
      </c>
      <c r="J6777">
        <v>5</v>
      </c>
      <c r="K6777">
        <v>0</v>
      </c>
      <c r="L6777" t="s">
        <v>30</v>
      </c>
      <c r="M6777" t="s">
        <v>35</v>
      </c>
      <c r="N6777">
        <v>0</v>
      </c>
      <c r="O6777">
        <v>16061814</v>
      </c>
      <c r="P6777" t="s">
        <v>13</v>
      </c>
      <c r="Q6777" t="s">
        <v>13</v>
      </c>
    </row>
    <row r="6778" spans="1:17" x14ac:dyDescent="0.25">
      <c r="A6778">
        <v>163110572</v>
      </c>
      <c r="B6778" t="s">
        <v>3923</v>
      </c>
      <c r="C6778" t="s">
        <v>424</v>
      </c>
      <c r="D6778" t="s">
        <v>108</v>
      </c>
      <c r="E6778">
        <v>22</v>
      </c>
      <c r="F6778" t="s">
        <v>6</v>
      </c>
      <c r="G6778" t="s">
        <v>10558</v>
      </c>
      <c r="H6778" t="s">
        <v>27</v>
      </c>
      <c r="I6778">
        <v>818</v>
      </c>
      <c r="J6778">
        <v>805</v>
      </c>
      <c r="K6778">
        <v>0</v>
      </c>
      <c r="L6778">
        <v>20210412</v>
      </c>
      <c r="M6778" t="s">
        <v>35</v>
      </c>
      <c r="N6778">
        <v>20212</v>
      </c>
      <c r="O6778">
        <v>10830604</v>
      </c>
      <c r="P6778" t="s">
        <v>16</v>
      </c>
      <c r="Q6778" t="s">
        <v>16</v>
      </c>
    </row>
    <row r="6779" spans="1:17" x14ac:dyDescent="0.25">
      <c r="A6779">
        <v>163309862</v>
      </c>
      <c r="B6779" t="s">
        <v>2152</v>
      </c>
      <c r="C6779" t="s">
        <v>4516</v>
      </c>
      <c r="D6779" t="s">
        <v>121</v>
      </c>
      <c r="E6779">
        <v>22</v>
      </c>
      <c r="F6779" t="s">
        <v>6</v>
      </c>
      <c r="G6779" t="s">
        <v>7048</v>
      </c>
      <c r="H6779" t="s">
        <v>27</v>
      </c>
      <c r="I6779">
        <v>653</v>
      </c>
      <c r="J6779">
        <v>447</v>
      </c>
      <c r="K6779">
        <v>20211</v>
      </c>
      <c r="L6779" t="s">
        <v>30</v>
      </c>
      <c r="M6779" t="s">
        <v>35</v>
      </c>
      <c r="N6779">
        <v>20212</v>
      </c>
      <c r="O6779">
        <v>14075717</v>
      </c>
      <c r="P6779" t="s">
        <v>15</v>
      </c>
      <c r="Q6779" t="s">
        <v>14</v>
      </c>
    </row>
    <row r="6780" spans="1:17" x14ac:dyDescent="0.25">
      <c r="A6780">
        <v>164027870</v>
      </c>
      <c r="B6780" t="s">
        <v>6015</v>
      </c>
      <c r="C6780" t="s">
        <v>1037</v>
      </c>
      <c r="D6780" t="s">
        <v>121</v>
      </c>
      <c r="E6780">
        <v>22</v>
      </c>
      <c r="F6780" t="s">
        <v>38</v>
      </c>
      <c r="G6780" t="s">
        <v>6032</v>
      </c>
      <c r="H6780" t="s">
        <v>27</v>
      </c>
      <c r="I6780">
        <v>454</v>
      </c>
      <c r="J6780">
        <v>378</v>
      </c>
      <c r="K6780">
        <v>0</v>
      </c>
      <c r="L6780">
        <v>20190615</v>
      </c>
      <c r="M6780" t="s">
        <v>35</v>
      </c>
      <c r="N6780">
        <v>0</v>
      </c>
      <c r="O6780">
        <v>15890233</v>
      </c>
      <c r="P6780" t="s">
        <v>14</v>
      </c>
      <c r="Q6780" t="s">
        <v>14</v>
      </c>
    </row>
    <row r="6781" spans="1:17" x14ac:dyDescent="0.25">
      <c r="A6781">
        <v>164380173</v>
      </c>
      <c r="B6781" t="s">
        <v>170</v>
      </c>
      <c r="C6781" t="s">
        <v>1885</v>
      </c>
      <c r="D6781" t="s">
        <v>79</v>
      </c>
      <c r="E6781">
        <v>22</v>
      </c>
      <c r="F6781" t="s">
        <v>6</v>
      </c>
      <c r="G6781" t="s">
        <v>2498</v>
      </c>
      <c r="H6781" t="s">
        <v>27</v>
      </c>
      <c r="I6781">
        <v>10</v>
      </c>
      <c r="J6781">
        <v>3</v>
      </c>
      <c r="K6781">
        <v>0</v>
      </c>
      <c r="L6781">
        <v>20190805</v>
      </c>
      <c r="M6781" t="s">
        <v>35</v>
      </c>
      <c r="N6781">
        <v>0</v>
      </c>
      <c r="O6781">
        <v>16025264</v>
      </c>
      <c r="P6781" t="s">
        <v>13</v>
      </c>
      <c r="Q6781" t="s">
        <v>13</v>
      </c>
    </row>
    <row r="6782" spans="1:17" x14ac:dyDescent="0.25">
      <c r="A6782">
        <v>163022402</v>
      </c>
      <c r="B6782" t="s">
        <v>3792</v>
      </c>
      <c r="C6782" t="s">
        <v>1220</v>
      </c>
      <c r="D6782" t="s">
        <v>79</v>
      </c>
      <c r="E6782">
        <v>22</v>
      </c>
      <c r="F6782" t="s">
        <v>6</v>
      </c>
      <c r="G6782" t="s">
        <v>10558</v>
      </c>
      <c r="H6782" t="s">
        <v>27</v>
      </c>
      <c r="I6782">
        <v>889</v>
      </c>
      <c r="J6782">
        <v>843</v>
      </c>
      <c r="K6782">
        <v>0</v>
      </c>
      <c r="L6782">
        <v>20190617</v>
      </c>
      <c r="M6782" t="s">
        <v>36</v>
      </c>
      <c r="N6782">
        <v>0</v>
      </c>
      <c r="O6782">
        <v>15194451</v>
      </c>
      <c r="P6782" t="s">
        <v>16</v>
      </c>
      <c r="Q6782" t="s">
        <v>16</v>
      </c>
    </row>
    <row r="6783" spans="1:17" x14ac:dyDescent="0.25">
      <c r="A6783">
        <v>163259827</v>
      </c>
      <c r="B6783" t="s">
        <v>2507</v>
      </c>
      <c r="C6783" t="s">
        <v>3453</v>
      </c>
      <c r="D6783" t="s">
        <v>108</v>
      </c>
      <c r="E6783">
        <v>22</v>
      </c>
      <c r="F6783" t="s">
        <v>6</v>
      </c>
      <c r="G6783" t="s">
        <v>3790</v>
      </c>
      <c r="H6783" t="s">
        <v>27</v>
      </c>
      <c r="I6783">
        <v>682</v>
      </c>
      <c r="J6783">
        <v>633</v>
      </c>
      <c r="K6783">
        <v>20211</v>
      </c>
      <c r="L6783">
        <v>20181005</v>
      </c>
      <c r="M6783" t="s">
        <v>35</v>
      </c>
      <c r="N6783">
        <v>0</v>
      </c>
      <c r="O6783">
        <v>9437067</v>
      </c>
      <c r="P6783" t="s">
        <v>15</v>
      </c>
      <c r="Q6783" t="s">
        <v>15</v>
      </c>
    </row>
    <row r="6784" spans="1:17" x14ac:dyDescent="0.25">
      <c r="A6784">
        <v>162863450</v>
      </c>
      <c r="B6784" t="s">
        <v>3582</v>
      </c>
      <c r="C6784" t="s">
        <v>597</v>
      </c>
      <c r="D6784" t="s">
        <v>102</v>
      </c>
      <c r="E6784">
        <v>22</v>
      </c>
      <c r="F6784" t="s">
        <v>6</v>
      </c>
      <c r="G6784" t="s">
        <v>4244</v>
      </c>
      <c r="H6784" t="s">
        <v>27</v>
      </c>
      <c r="I6784">
        <v>1003</v>
      </c>
      <c r="J6784">
        <v>13</v>
      </c>
      <c r="K6784">
        <v>20211</v>
      </c>
      <c r="L6784" t="s">
        <v>30</v>
      </c>
      <c r="M6784" t="s">
        <v>36</v>
      </c>
      <c r="N6784">
        <v>20212</v>
      </c>
      <c r="O6784">
        <v>11994964</v>
      </c>
      <c r="P6784" t="s">
        <v>16</v>
      </c>
      <c r="Q6784" t="s">
        <v>13</v>
      </c>
    </row>
    <row r="6785" spans="1:17" x14ac:dyDescent="0.25">
      <c r="A6785">
        <v>164346029</v>
      </c>
      <c r="B6785" t="s">
        <v>10572</v>
      </c>
      <c r="C6785" t="s">
        <v>10573</v>
      </c>
      <c r="D6785" t="s">
        <v>121</v>
      </c>
      <c r="E6785">
        <v>22</v>
      </c>
      <c r="F6785" t="s">
        <v>38</v>
      </c>
      <c r="G6785" t="s">
        <v>30</v>
      </c>
      <c r="H6785" t="s">
        <v>27</v>
      </c>
      <c r="I6785">
        <v>52</v>
      </c>
      <c r="J6785">
        <v>5</v>
      </c>
      <c r="K6785">
        <v>20211</v>
      </c>
      <c r="L6785" t="s">
        <v>30</v>
      </c>
      <c r="M6785" t="s">
        <v>36</v>
      </c>
      <c r="N6785">
        <v>20212</v>
      </c>
      <c r="O6785">
        <v>12763218</v>
      </c>
      <c r="P6785" t="s">
        <v>13</v>
      </c>
      <c r="Q6785" t="s">
        <v>13</v>
      </c>
    </row>
    <row r="6786" spans="1:17" x14ac:dyDescent="0.25">
      <c r="A6786">
        <v>163404431</v>
      </c>
      <c r="B6786" t="s">
        <v>4938</v>
      </c>
      <c r="C6786" t="s">
        <v>2162</v>
      </c>
      <c r="D6786" t="s">
        <v>79</v>
      </c>
      <c r="E6786">
        <v>22</v>
      </c>
      <c r="F6786" t="s">
        <v>6</v>
      </c>
      <c r="G6786" t="s">
        <v>2496</v>
      </c>
      <c r="H6786" t="s">
        <v>27</v>
      </c>
      <c r="I6786">
        <v>560</v>
      </c>
      <c r="J6786">
        <v>555</v>
      </c>
      <c r="K6786">
        <v>20211</v>
      </c>
      <c r="L6786" t="s">
        <v>30</v>
      </c>
      <c r="M6786" t="s">
        <v>36</v>
      </c>
      <c r="N6786">
        <v>0</v>
      </c>
      <c r="O6786">
        <v>15229115</v>
      </c>
      <c r="P6786" t="s">
        <v>15</v>
      </c>
      <c r="Q6786" t="s">
        <v>15</v>
      </c>
    </row>
    <row r="6787" spans="1:17" x14ac:dyDescent="0.25">
      <c r="A6787">
        <v>164268498</v>
      </c>
      <c r="B6787" t="s">
        <v>2508</v>
      </c>
      <c r="C6787" t="s">
        <v>278</v>
      </c>
      <c r="D6787" t="s">
        <v>121</v>
      </c>
      <c r="E6787">
        <v>22</v>
      </c>
      <c r="F6787" t="s">
        <v>6</v>
      </c>
      <c r="G6787" t="s">
        <v>3858</v>
      </c>
      <c r="H6787" t="s">
        <v>27</v>
      </c>
      <c r="I6787">
        <v>135</v>
      </c>
      <c r="J6787">
        <v>100</v>
      </c>
      <c r="K6787">
        <v>20211</v>
      </c>
      <c r="L6787" t="s">
        <v>30</v>
      </c>
      <c r="M6787" t="s">
        <v>36</v>
      </c>
      <c r="N6787">
        <v>0</v>
      </c>
      <c r="O6787">
        <v>7805210</v>
      </c>
      <c r="P6787" t="s">
        <v>13</v>
      </c>
      <c r="Q6787" t="s">
        <v>13</v>
      </c>
    </row>
    <row r="6788" spans="1:17" x14ac:dyDescent="0.25">
      <c r="A6788">
        <v>163330272</v>
      </c>
      <c r="B6788" t="s">
        <v>2448</v>
      </c>
      <c r="C6788" t="s">
        <v>438</v>
      </c>
      <c r="D6788" t="s">
        <v>108</v>
      </c>
      <c r="E6788">
        <v>22</v>
      </c>
      <c r="F6788" t="s">
        <v>6</v>
      </c>
      <c r="G6788" t="s">
        <v>2493</v>
      </c>
      <c r="H6788" t="s">
        <v>27</v>
      </c>
      <c r="I6788">
        <v>632</v>
      </c>
      <c r="J6788">
        <v>442</v>
      </c>
      <c r="K6788">
        <v>0</v>
      </c>
      <c r="L6788" t="s">
        <v>30</v>
      </c>
      <c r="M6788" t="s">
        <v>35</v>
      </c>
      <c r="N6788">
        <v>0</v>
      </c>
      <c r="O6788">
        <v>10574117</v>
      </c>
      <c r="P6788" t="s">
        <v>15</v>
      </c>
      <c r="Q6788" t="s">
        <v>14</v>
      </c>
    </row>
    <row r="6789" spans="1:17" x14ac:dyDescent="0.25">
      <c r="A6789">
        <v>164319525</v>
      </c>
      <c r="B6789" t="s">
        <v>10574</v>
      </c>
      <c r="C6789" t="s">
        <v>368</v>
      </c>
      <c r="D6789" t="s">
        <v>79</v>
      </c>
      <c r="E6789">
        <v>22</v>
      </c>
      <c r="F6789" t="s">
        <v>5</v>
      </c>
      <c r="G6789" t="s">
        <v>2538</v>
      </c>
      <c r="H6789" t="s">
        <v>27</v>
      </c>
      <c r="I6789">
        <v>76</v>
      </c>
      <c r="J6789">
        <v>57</v>
      </c>
      <c r="K6789">
        <v>20211</v>
      </c>
      <c r="L6789">
        <v>20210104</v>
      </c>
      <c r="M6789" t="s">
        <v>36</v>
      </c>
      <c r="N6789">
        <v>0</v>
      </c>
      <c r="O6789">
        <v>15780537</v>
      </c>
      <c r="P6789" t="s">
        <v>13</v>
      </c>
      <c r="Q6789" t="s">
        <v>13</v>
      </c>
    </row>
    <row r="6790" spans="1:17" x14ac:dyDescent="0.25">
      <c r="A6790">
        <v>164149243</v>
      </c>
      <c r="B6790" t="s">
        <v>2011</v>
      </c>
      <c r="C6790" t="s">
        <v>2723</v>
      </c>
      <c r="D6790" t="s">
        <v>79</v>
      </c>
      <c r="E6790">
        <v>22</v>
      </c>
      <c r="F6790" t="s">
        <v>5</v>
      </c>
      <c r="G6790" t="s">
        <v>2496</v>
      </c>
      <c r="H6790" t="s">
        <v>27</v>
      </c>
      <c r="I6790">
        <v>259</v>
      </c>
      <c r="J6790">
        <v>239</v>
      </c>
      <c r="K6790">
        <v>0</v>
      </c>
      <c r="L6790">
        <v>20210412</v>
      </c>
      <c r="M6790" t="s">
        <v>36</v>
      </c>
      <c r="N6790">
        <v>20212</v>
      </c>
      <c r="O6790">
        <v>12348503</v>
      </c>
      <c r="P6790" t="s">
        <v>13</v>
      </c>
      <c r="Q6790" t="s">
        <v>13</v>
      </c>
    </row>
    <row r="6791" spans="1:17" x14ac:dyDescent="0.25">
      <c r="A6791">
        <v>163410124</v>
      </c>
      <c r="B6791" t="s">
        <v>4939</v>
      </c>
      <c r="C6791" t="s">
        <v>2234</v>
      </c>
      <c r="D6791" t="s">
        <v>79</v>
      </c>
      <c r="E6791">
        <v>22</v>
      </c>
      <c r="F6791" t="s">
        <v>6</v>
      </c>
      <c r="G6791" t="s">
        <v>3858</v>
      </c>
      <c r="H6791" t="s">
        <v>27</v>
      </c>
      <c r="I6791">
        <v>554</v>
      </c>
      <c r="J6791">
        <v>282</v>
      </c>
      <c r="K6791">
        <v>20211</v>
      </c>
      <c r="L6791" t="s">
        <v>30</v>
      </c>
      <c r="M6791" t="s">
        <v>35</v>
      </c>
      <c r="N6791">
        <v>20212</v>
      </c>
      <c r="O6791">
        <v>14651874</v>
      </c>
      <c r="P6791" t="s">
        <v>15</v>
      </c>
      <c r="Q6791" t="s">
        <v>13</v>
      </c>
    </row>
    <row r="6792" spans="1:17" x14ac:dyDescent="0.25">
      <c r="A6792">
        <v>164041609</v>
      </c>
      <c r="B6792" t="s">
        <v>5673</v>
      </c>
      <c r="C6792" t="s">
        <v>952</v>
      </c>
      <c r="D6792" t="s">
        <v>108</v>
      </c>
      <c r="E6792">
        <v>22</v>
      </c>
      <c r="F6792" t="s">
        <v>5</v>
      </c>
      <c r="G6792" t="s">
        <v>2493</v>
      </c>
      <c r="H6792" t="s">
        <v>27</v>
      </c>
      <c r="I6792">
        <v>379</v>
      </c>
      <c r="J6792">
        <v>373</v>
      </c>
      <c r="K6792">
        <v>0</v>
      </c>
      <c r="L6792">
        <v>20180416</v>
      </c>
      <c r="M6792" t="s">
        <v>36</v>
      </c>
      <c r="N6792">
        <v>0</v>
      </c>
      <c r="O6792">
        <v>15600896</v>
      </c>
      <c r="P6792" t="s">
        <v>14</v>
      </c>
      <c r="Q6792" t="s">
        <v>14</v>
      </c>
    </row>
    <row r="6793" spans="1:17" x14ac:dyDescent="0.25">
      <c r="A6793">
        <v>162907964</v>
      </c>
      <c r="B6793" t="s">
        <v>3655</v>
      </c>
      <c r="C6793" t="s">
        <v>1191</v>
      </c>
      <c r="D6793" t="s">
        <v>108</v>
      </c>
      <c r="E6793">
        <v>22</v>
      </c>
      <c r="F6793" t="s">
        <v>6</v>
      </c>
      <c r="G6793" t="s">
        <v>4244</v>
      </c>
      <c r="H6793" t="s">
        <v>27</v>
      </c>
      <c r="I6793">
        <v>966</v>
      </c>
      <c r="J6793">
        <v>13</v>
      </c>
      <c r="K6793">
        <v>20211</v>
      </c>
      <c r="L6793">
        <v>20180111</v>
      </c>
      <c r="M6793" t="s">
        <v>35</v>
      </c>
      <c r="N6793">
        <v>20212</v>
      </c>
      <c r="O6793">
        <v>15196001</v>
      </c>
      <c r="P6793" t="s">
        <v>16</v>
      </c>
      <c r="Q6793" t="s">
        <v>13</v>
      </c>
    </row>
    <row r="6794" spans="1:17" x14ac:dyDescent="0.25">
      <c r="A6794">
        <v>164280025</v>
      </c>
      <c r="B6794" t="s">
        <v>8781</v>
      </c>
      <c r="C6794" t="s">
        <v>1445</v>
      </c>
      <c r="D6794" t="s">
        <v>79</v>
      </c>
      <c r="E6794">
        <v>22</v>
      </c>
      <c r="F6794" t="s">
        <v>38</v>
      </c>
      <c r="G6794" t="s">
        <v>30</v>
      </c>
      <c r="H6794" t="s">
        <v>27</v>
      </c>
      <c r="I6794">
        <v>199</v>
      </c>
      <c r="J6794">
        <v>37</v>
      </c>
      <c r="K6794">
        <v>20211</v>
      </c>
      <c r="L6794">
        <v>20210617</v>
      </c>
      <c r="M6794" t="s">
        <v>36</v>
      </c>
      <c r="N6794">
        <v>20212</v>
      </c>
      <c r="O6794">
        <v>15318046</v>
      </c>
      <c r="P6794" t="s">
        <v>13</v>
      </c>
      <c r="Q6794" t="s">
        <v>13</v>
      </c>
    </row>
    <row r="6795" spans="1:17" x14ac:dyDescent="0.25">
      <c r="A6795">
        <v>164290502</v>
      </c>
      <c r="B6795" t="s">
        <v>8708</v>
      </c>
      <c r="C6795" t="s">
        <v>8782</v>
      </c>
      <c r="D6795" t="s">
        <v>79</v>
      </c>
      <c r="E6795">
        <v>22</v>
      </c>
      <c r="F6795" t="s">
        <v>5</v>
      </c>
      <c r="G6795" t="s">
        <v>2538</v>
      </c>
      <c r="H6795" t="s">
        <v>27</v>
      </c>
      <c r="I6795">
        <v>107</v>
      </c>
      <c r="J6795">
        <v>62</v>
      </c>
      <c r="K6795">
        <v>0</v>
      </c>
      <c r="L6795">
        <v>20191202</v>
      </c>
      <c r="M6795" t="s">
        <v>36</v>
      </c>
      <c r="N6795">
        <v>0</v>
      </c>
      <c r="O6795">
        <v>136520</v>
      </c>
      <c r="P6795" t="s">
        <v>13</v>
      </c>
      <c r="Q6795" t="s">
        <v>13</v>
      </c>
    </row>
    <row r="6796" spans="1:17" x14ac:dyDescent="0.25">
      <c r="A6796">
        <v>164368915</v>
      </c>
      <c r="B6796" t="s">
        <v>177</v>
      </c>
      <c r="C6796" t="s">
        <v>508</v>
      </c>
      <c r="D6796" t="s">
        <v>121</v>
      </c>
      <c r="E6796">
        <v>22</v>
      </c>
      <c r="F6796" t="s">
        <v>6</v>
      </c>
      <c r="G6796" t="s">
        <v>3858</v>
      </c>
      <c r="H6796" t="s">
        <v>27</v>
      </c>
      <c r="I6796">
        <v>23</v>
      </c>
      <c r="J6796">
        <v>14</v>
      </c>
      <c r="K6796">
        <v>20211</v>
      </c>
      <c r="L6796" t="s">
        <v>30</v>
      </c>
      <c r="M6796" t="s">
        <v>35</v>
      </c>
      <c r="N6796">
        <v>20212</v>
      </c>
      <c r="O6796">
        <v>14050861</v>
      </c>
      <c r="P6796" t="s">
        <v>13</v>
      </c>
      <c r="Q6796" t="s">
        <v>13</v>
      </c>
    </row>
    <row r="6797" spans="1:17" x14ac:dyDescent="0.25">
      <c r="A6797">
        <v>163173736</v>
      </c>
      <c r="B6797" t="s">
        <v>177</v>
      </c>
      <c r="C6797" t="s">
        <v>2374</v>
      </c>
      <c r="D6797" t="s">
        <v>79</v>
      </c>
      <c r="E6797">
        <v>22</v>
      </c>
      <c r="F6797" t="s">
        <v>6</v>
      </c>
      <c r="G6797" t="s">
        <v>3858</v>
      </c>
      <c r="H6797" t="s">
        <v>27</v>
      </c>
      <c r="I6797">
        <v>769</v>
      </c>
      <c r="J6797">
        <v>660</v>
      </c>
      <c r="K6797">
        <v>0</v>
      </c>
      <c r="L6797" t="s">
        <v>30</v>
      </c>
      <c r="M6797" t="s">
        <v>35</v>
      </c>
      <c r="N6797">
        <v>0</v>
      </c>
      <c r="O6797">
        <v>15117745</v>
      </c>
      <c r="P6797" t="s">
        <v>16</v>
      </c>
      <c r="Q6797" t="s">
        <v>15</v>
      </c>
    </row>
    <row r="6798" spans="1:17" x14ac:dyDescent="0.25">
      <c r="A6798">
        <v>163296234</v>
      </c>
      <c r="B6798" t="s">
        <v>481</v>
      </c>
      <c r="C6798" t="s">
        <v>4615</v>
      </c>
      <c r="D6798" t="s">
        <v>79</v>
      </c>
      <c r="E6798">
        <v>22</v>
      </c>
      <c r="F6798" t="s">
        <v>5</v>
      </c>
      <c r="G6798" t="s">
        <v>7048</v>
      </c>
      <c r="H6798" t="s">
        <v>27</v>
      </c>
      <c r="I6798">
        <v>666</v>
      </c>
      <c r="J6798">
        <v>604</v>
      </c>
      <c r="K6798">
        <v>20211</v>
      </c>
      <c r="L6798">
        <v>20200517</v>
      </c>
      <c r="M6798" t="s">
        <v>36</v>
      </c>
      <c r="N6798">
        <v>20212</v>
      </c>
      <c r="O6798">
        <v>15353291</v>
      </c>
      <c r="P6798" t="s">
        <v>15</v>
      </c>
      <c r="Q6798" t="s">
        <v>15</v>
      </c>
    </row>
    <row r="6799" spans="1:17" x14ac:dyDescent="0.25">
      <c r="A6799">
        <v>164282397</v>
      </c>
      <c r="B6799" t="s">
        <v>8783</v>
      </c>
      <c r="C6799" t="s">
        <v>8784</v>
      </c>
      <c r="D6799" t="s">
        <v>79</v>
      </c>
      <c r="E6799">
        <v>22</v>
      </c>
      <c r="F6799" t="s">
        <v>5</v>
      </c>
      <c r="G6799" t="s">
        <v>7048</v>
      </c>
      <c r="H6799" t="s">
        <v>27</v>
      </c>
      <c r="I6799">
        <v>113</v>
      </c>
      <c r="J6799">
        <v>101</v>
      </c>
      <c r="K6799">
        <v>0</v>
      </c>
      <c r="L6799" t="s">
        <v>30</v>
      </c>
      <c r="M6799" t="s">
        <v>36</v>
      </c>
      <c r="N6799">
        <v>0</v>
      </c>
      <c r="O6799">
        <v>7847870</v>
      </c>
      <c r="P6799" t="s">
        <v>13</v>
      </c>
      <c r="Q6799" t="s">
        <v>13</v>
      </c>
    </row>
    <row r="6800" spans="1:17" x14ac:dyDescent="0.25">
      <c r="A6800">
        <v>164282397</v>
      </c>
      <c r="B6800" t="s">
        <v>8783</v>
      </c>
      <c r="C6800" t="s">
        <v>8784</v>
      </c>
      <c r="D6800" t="s">
        <v>79</v>
      </c>
      <c r="E6800">
        <v>22</v>
      </c>
      <c r="F6800" t="s">
        <v>38</v>
      </c>
      <c r="G6800" t="s">
        <v>7048</v>
      </c>
      <c r="H6800" t="s">
        <v>27</v>
      </c>
      <c r="I6800">
        <v>113</v>
      </c>
      <c r="J6800">
        <v>108</v>
      </c>
      <c r="K6800">
        <v>0</v>
      </c>
      <c r="L6800" t="s">
        <v>30</v>
      </c>
      <c r="M6800" t="s">
        <v>36</v>
      </c>
      <c r="N6800">
        <v>0</v>
      </c>
      <c r="O6800">
        <v>7847870</v>
      </c>
      <c r="P6800" t="s">
        <v>13</v>
      </c>
      <c r="Q6800" t="s">
        <v>13</v>
      </c>
    </row>
    <row r="6801" spans="1:17" x14ac:dyDescent="0.25">
      <c r="A6801">
        <v>164297550</v>
      </c>
      <c r="B6801" t="s">
        <v>386</v>
      </c>
      <c r="C6801" t="s">
        <v>2537</v>
      </c>
      <c r="D6801" t="s">
        <v>108</v>
      </c>
      <c r="E6801">
        <v>22</v>
      </c>
      <c r="F6801" t="s">
        <v>6</v>
      </c>
      <c r="G6801" t="s">
        <v>4244</v>
      </c>
      <c r="H6801" t="s">
        <v>27</v>
      </c>
      <c r="I6801">
        <v>98</v>
      </c>
      <c r="J6801">
        <v>91</v>
      </c>
      <c r="K6801">
        <v>20211</v>
      </c>
      <c r="L6801" t="s">
        <v>30</v>
      </c>
      <c r="M6801" t="s">
        <v>36</v>
      </c>
      <c r="N6801">
        <v>20212</v>
      </c>
      <c r="O6801">
        <v>13191176</v>
      </c>
      <c r="P6801" t="s">
        <v>13</v>
      </c>
      <c r="Q6801" t="s">
        <v>13</v>
      </c>
    </row>
    <row r="6802" spans="1:17" x14ac:dyDescent="0.25">
      <c r="A6802">
        <v>163431288</v>
      </c>
      <c r="B6802" t="s">
        <v>882</v>
      </c>
      <c r="C6802" t="s">
        <v>5229</v>
      </c>
      <c r="D6802" t="s">
        <v>79</v>
      </c>
      <c r="E6802">
        <v>22</v>
      </c>
      <c r="F6802" t="s">
        <v>5</v>
      </c>
      <c r="G6802" t="s">
        <v>2498</v>
      </c>
      <c r="H6802" t="s">
        <v>27</v>
      </c>
      <c r="I6802">
        <v>535</v>
      </c>
      <c r="J6802">
        <v>535</v>
      </c>
      <c r="K6802">
        <v>20211</v>
      </c>
      <c r="L6802">
        <v>20210215</v>
      </c>
      <c r="M6802" t="s">
        <v>36</v>
      </c>
      <c r="N6802">
        <v>0</v>
      </c>
      <c r="O6802">
        <v>14785200</v>
      </c>
      <c r="P6802" t="s">
        <v>14</v>
      </c>
      <c r="Q6802" t="s">
        <v>14</v>
      </c>
    </row>
    <row r="6803" spans="1:17" x14ac:dyDescent="0.25">
      <c r="A6803">
        <v>163398577</v>
      </c>
      <c r="B6803" t="s">
        <v>4940</v>
      </c>
      <c r="C6803" t="s">
        <v>3376</v>
      </c>
      <c r="D6803" t="s">
        <v>108</v>
      </c>
      <c r="E6803">
        <v>22</v>
      </c>
      <c r="F6803" t="s">
        <v>6</v>
      </c>
      <c r="G6803" t="s">
        <v>2493</v>
      </c>
      <c r="H6803" t="s">
        <v>27</v>
      </c>
      <c r="I6803">
        <v>567</v>
      </c>
      <c r="J6803">
        <v>554</v>
      </c>
      <c r="K6803">
        <v>0</v>
      </c>
      <c r="L6803">
        <v>20180815</v>
      </c>
      <c r="M6803" t="s">
        <v>35</v>
      </c>
      <c r="N6803">
        <v>0</v>
      </c>
      <c r="O6803">
        <v>12938780</v>
      </c>
      <c r="P6803" t="s">
        <v>15</v>
      </c>
      <c r="Q6803" t="s">
        <v>15</v>
      </c>
    </row>
    <row r="6804" spans="1:17" x14ac:dyDescent="0.25">
      <c r="A6804">
        <v>164147182</v>
      </c>
      <c r="B6804" t="s">
        <v>6680</v>
      </c>
      <c r="C6804" t="s">
        <v>6681</v>
      </c>
      <c r="D6804" t="s">
        <v>79</v>
      </c>
      <c r="E6804">
        <v>22</v>
      </c>
      <c r="F6804" t="s">
        <v>38</v>
      </c>
      <c r="G6804" t="s">
        <v>30</v>
      </c>
      <c r="H6804" t="s">
        <v>27</v>
      </c>
      <c r="I6804">
        <v>393</v>
      </c>
      <c r="J6804">
        <v>22</v>
      </c>
      <c r="K6804">
        <v>20211</v>
      </c>
      <c r="L6804">
        <v>20210410</v>
      </c>
      <c r="M6804" t="s">
        <v>35</v>
      </c>
      <c r="N6804">
        <v>20212</v>
      </c>
      <c r="O6804">
        <v>15182372</v>
      </c>
      <c r="P6804" t="s">
        <v>14</v>
      </c>
      <c r="Q6804" t="s">
        <v>13</v>
      </c>
    </row>
    <row r="6805" spans="1:17" x14ac:dyDescent="0.25">
      <c r="A6805">
        <v>164376970</v>
      </c>
      <c r="B6805" t="s">
        <v>10575</v>
      </c>
      <c r="C6805" t="s">
        <v>667</v>
      </c>
      <c r="D6805" t="s">
        <v>78</v>
      </c>
      <c r="E6805">
        <v>22</v>
      </c>
      <c r="F6805" t="s">
        <v>6</v>
      </c>
      <c r="G6805" t="s">
        <v>4244</v>
      </c>
      <c r="H6805" t="s">
        <v>27</v>
      </c>
      <c r="I6805">
        <v>14</v>
      </c>
      <c r="J6805">
        <v>14</v>
      </c>
      <c r="K6805">
        <v>20211</v>
      </c>
      <c r="L6805">
        <v>20210222</v>
      </c>
      <c r="M6805" t="s">
        <v>36</v>
      </c>
      <c r="N6805">
        <v>0</v>
      </c>
      <c r="O6805">
        <v>15194031</v>
      </c>
      <c r="P6805" t="s">
        <v>13</v>
      </c>
      <c r="Q6805" t="s">
        <v>13</v>
      </c>
    </row>
    <row r="6806" spans="1:17" x14ac:dyDescent="0.25">
      <c r="A6806">
        <v>163387403</v>
      </c>
      <c r="B6806" t="s">
        <v>5230</v>
      </c>
      <c r="C6806" t="s">
        <v>5231</v>
      </c>
      <c r="D6806" t="s">
        <v>79</v>
      </c>
      <c r="E6806">
        <v>22</v>
      </c>
      <c r="F6806" t="s">
        <v>6</v>
      </c>
      <c r="G6806" t="s">
        <v>10558</v>
      </c>
      <c r="H6806" t="s">
        <v>27</v>
      </c>
      <c r="I6806">
        <v>576</v>
      </c>
      <c r="J6806">
        <v>265</v>
      </c>
      <c r="K6806">
        <v>0</v>
      </c>
      <c r="L6806" t="s">
        <v>30</v>
      </c>
      <c r="M6806" t="s">
        <v>35</v>
      </c>
      <c r="N6806">
        <v>0</v>
      </c>
      <c r="O6806">
        <v>15423538</v>
      </c>
      <c r="P6806" t="s">
        <v>15</v>
      </c>
      <c r="Q6806" t="s">
        <v>13</v>
      </c>
    </row>
    <row r="6807" spans="1:17" x14ac:dyDescent="0.25">
      <c r="A6807">
        <v>164268458</v>
      </c>
      <c r="B6807" t="s">
        <v>8785</v>
      </c>
      <c r="C6807" t="s">
        <v>8786</v>
      </c>
      <c r="D6807" t="s">
        <v>108</v>
      </c>
      <c r="E6807">
        <v>22</v>
      </c>
      <c r="F6807" t="s">
        <v>6</v>
      </c>
      <c r="G6807" t="s">
        <v>2498</v>
      </c>
      <c r="H6807" t="s">
        <v>27</v>
      </c>
      <c r="I6807">
        <v>133</v>
      </c>
      <c r="J6807">
        <v>115</v>
      </c>
      <c r="K6807">
        <v>20211</v>
      </c>
      <c r="L6807">
        <v>20190110</v>
      </c>
      <c r="M6807" t="s">
        <v>35</v>
      </c>
      <c r="N6807">
        <v>20212</v>
      </c>
      <c r="O6807">
        <v>15988665</v>
      </c>
      <c r="P6807" t="s">
        <v>13</v>
      </c>
      <c r="Q6807" t="s">
        <v>13</v>
      </c>
    </row>
    <row r="6808" spans="1:17" x14ac:dyDescent="0.25">
      <c r="A6808">
        <v>164268383</v>
      </c>
      <c r="B6808" t="s">
        <v>3136</v>
      </c>
      <c r="C6808" t="s">
        <v>8787</v>
      </c>
      <c r="D6808" t="s">
        <v>79</v>
      </c>
      <c r="E6808">
        <v>22</v>
      </c>
      <c r="F6808" t="s">
        <v>6</v>
      </c>
      <c r="G6808" t="s">
        <v>10558</v>
      </c>
      <c r="H6808" t="s">
        <v>27</v>
      </c>
      <c r="I6808">
        <v>125</v>
      </c>
      <c r="J6808">
        <v>63</v>
      </c>
      <c r="K6808">
        <v>20211</v>
      </c>
      <c r="L6808">
        <v>20200720</v>
      </c>
      <c r="M6808" t="s">
        <v>35</v>
      </c>
      <c r="N6808">
        <v>20212</v>
      </c>
      <c r="O6808">
        <v>15458010</v>
      </c>
      <c r="P6808" t="s">
        <v>13</v>
      </c>
      <c r="Q6808" t="s">
        <v>13</v>
      </c>
    </row>
    <row r="6809" spans="1:17" x14ac:dyDescent="0.25">
      <c r="A6809">
        <v>164173336</v>
      </c>
      <c r="B6809" t="s">
        <v>1565</v>
      </c>
      <c r="C6809" t="s">
        <v>4237</v>
      </c>
      <c r="D6809" t="s">
        <v>108</v>
      </c>
      <c r="E6809">
        <v>22</v>
      </c>
      <c r="F6809" t="s">
        <v>6</v>
      </c>
      <c r="G6809" t="s">
        <v>2498</v>
      </c>
      <c r="H6809" t="s">
        <v>27</v>
      </c>
      <c r="I6809">
        <v>230</v>
      </c>
      <c r="J6809">
        <v>220</v>
      </c>
      <c r="K6809">
        <v>20211</v>
      </c>
      <c r="L6809">
        <v>20190110</v>
      </c>
      <c r="M6809" t="s">
        <v>35</v>
      </c>
      <c r="N6809">
        <v>20212</v>
      </c>
      <c r="O6809">
        <v>13022976</v>
      </c>
      <c r="P6809" t="s">
        <v>13</v>
      </c>
      <c r="Q6809" t="s">
        <v>13</v>
      </c>
    </row>
    <row r="6810" spans="1:17" x14ac:dyDescent="0.25">
      <c r="A6810">
        <v>164368238</v>
      </c>
      <c r="B6810" t="s">
        <v>183</v>
      </c>
      <c r="C6810" t="s">
        <v>2543</v>
      </c>
      <c r="D6810" t="s">
        <v>108</v>
      </c>
      <c r="E6810">
        <v>22</v>
      </c>
      <c r="F6810" t="s">
        <v>6</v>
      </c>
      <c r="G6810" t="s">
        <v>2498</v>
      </c>
      <c r="H6810" t="s">
        <v>27</v>
      </c>
      <c r="I6810">
        <v>23</v>
      </c>
      <c r="J6810">
        <v>10</v>
      </c>
      <c r="K6810">
        <v>20211</v>
      </c>
      <c r="L6810">
        <v>20210428</v>
      </c>
      <c r="M6810" t="s">
        <v>35</v>
      </c>
      <c r="N6810">
        <v>20212</v>
      </c>
      <c r="O6810">
        <v>12250582</v>
      </c>
      <c r="P6810" t="s">
        <v>13</v>
      </c>
      <c r="Q6810" t="s">
        <v>13</v>
      </c>
    </row>
    <row r="6811" spans="1:17" x14ac:dyDescent="0.25">
      <c r="A6811">
        <v>163196596</v>
      </c>
      <c r="B6811" t="s">
        <v>183</v>
      </c>
      <c r="C6811" t="s">
        <v>1524</v>
      </c>
      <c r="D6811" t="s">
        <v>108</v>
      </c>
      <c r="E6811">
        <v>22</v>
      </c>
      <c r="F6811" t="s">
        <v>6</v>
      </c>
      <c r="G6811" t="s">
        <v>4244</v>
      </c>
      <c r="H6811" t="s">
        <v>27</v>
      </c>
      <c r="I6811">
        <v>750</v>
      </c>
      <c r="J6811">
        <v>737</v>
      </c>
      <c r="K6811">
        <v>20211</v>
      </c>
      <c r="L6811">
        <v>20180625</v>
      </c>
      <c r="M6811" t="s">
        <v>36</v>
      </c>
      <c r="N6811">
        <v>20212</v>
      </c>
      <c r="O6811">
        <v>13812149</v>
      </c>
      <c r="P6811" t="s">
        <v>16</v>
      </c>
      <c r="Q6811" t="s">
        <v>16</v>
      </c>
    </row>
    <row r="6812" spans="1:17" x14ac:dyDescent="0.25">
      <c r="A6812">
        <v>163072451</v>
      </c>
      <c r="B6812" t="s">
        <v>3856</v>
      </c>
      <c r="C6812" t="s">
        <v>278</v>
      </c>
      <c r="D6812" t="s">
        <v>79</v>
      </c>
      <c r="E6812">
        <v>22</v>
      </c>
      <c r="F6812" t="s">
        <v>6</v>
      </c>
      <c r="G6812" t="s">
        <v>3858</v>
      </c>
      <c r="H6812" t="s">
        <v>27</v>
      </c>
      <c r="I6812">
        <v>849</v>
      </c>
      <c r="J6812">
        <v>815</v>
      </c>
      <c r="K6812">
        <v>0</v>
      </c>
      <c r="L6812" t="s">
        <v>30</v>
      </c>
      <c r="M6812" t="s">
        <v>35</v>
      </c>
      <c r="N6812">
        <v>0</v>
      </c>
      <c r="O6812">
        <v>12443500</v>
      </c>
      <c r="P6812" t="s">
        <v>16</v>
      </c>
      <c r="Q6812" t="s">
        <v>16</v>
      </c>
    </row>
    <row r="6813" spans="1:17" x14ac:dyDescent="0.25">
      <c r="A6813">
        <v>164290011</v>
      </c>
      <c r="B6813" t="s">
        <v>1192</v>
      </c>
      <c r="C6813" t="s">
        <v>1196</v>
      </c>
      <c r="D6813" t="s">
        <v>122</v>
      </c>
      <c r="E6813">
        <v>22</v>
      </c>
      <c r="F6813" t="s">
        <v>6</v>
      </c>
      <c r="G6813" t="s">
        <v>3790</v>
      </c>
      <c r="H6813" t="s">
        <v>27</v>
      </c>
      <c r="I6813">
        <v>101</v>
      </c>
      <c r="J6813">
        <v>101</v>
      </c>
      <c r="K6813">
        <v>20211</v>
      </c>
      <c r="L6813">
        <v>20201130</v>
      </c>
      <c r="M6813" t="s">
        <v>36</v>
      </c>
      <c r="N6813">
        <v>20212</v>
      </c>
      <c r="O6813">
        <v>14629425</v>
      </c>
      <c r="P6813" t="s">
        <v>13</v>
      </c>
      <c r="Q6813" t="s">
        <v>13</v>
      </c>
    </row>
    <row r="6814" spans="1:17" x14ac:dyDescent="0.25">
      <c r="A6814">
        <v>163311232</v>
      </c>
      <c r="B6814" t="s">
        <v>4616</v>
      </c>
      <c r="C6814" t="s">
        <v>4617</v>
      </c>
      <c r="D6814" t="s">
        <v>108</v>
      </c>
      <c r="E6814">
        <v>22</v>
      </c>
      <c r="F6814" t="s">
        <v>6</v>
      </c>
      <c r="G6814" t="s">
        <v>3790</v>
      </c>
      <c r="H6814" t="s">
        <v>27</v>
      </c>
      <c r="I6814">
        <v>647</v>
      </c>
      <c r="J6814">
        <v>111</v>
      </c>
      <c r="K6814">
        <v>0</v>
      </c>
      <c r="L6814" t="s">
        <v>30</v>
      </c>
      <c r="M6814" t="s">
        <v>35</v>
      </c>
      <c r="N6814">
        <v>0</v>
      </c>
      <c r="O6814">
        <v>15385521</v>
      </c>
      <c r="P6814" t="s">
        <v>15</v>
      </c>
      <c r="Q6814" t="s">
        <v>13</v>
      </c>
    </row>
    <row r="6815" spans="1:17" x14ac:dyDescent="0.25">
      <c r="A6815">
        <v>164235715</v>
      </c>
      <c r="B6815" t="s">
        <v>8278</v>
      </c>
      <c r="C6815" t="s">
        <v>3694</v>
      </c>
      <c r="D6815" t="s">
        <v>79</v>
      </c>
      <c r="E6815">
        <v>22</v>
      </c>
      <c r="F6815" t="s">
        <v>37</v>
      </c>
      <c r="G6815" t="s">
        <v>2499</v>
      </c>
      <c r="H6815" t="s">
        <v>27</v>
      </c>
      <c r="I6815">
        <v>176</v>
      </c>
      <c r="J6815">
        <v>107</v>
      </c>
      <c r="K6815">
        <v>20211</v>
      </c>
      <c r="L6815">
        <v>20190202</v>
      </c>
      <c r="M6815" t="s">
        <v>35</v>
      </c>
      <c r="N6815">
        <v>0</v>
      </c>
      <c r="O6815">
        <v>15984530</v>
      </c>
      <c r="P6815" t="s">
        <v>13</v>
      </c>
      <c r="Q6815" t="s">
        <v>13</v>
      </c>
    </row>
    <row r="6816" spans="1:17" x14ac:dyDescent="0.25">
      <c r="A6816">
        <v>164374299</v>
      </c>
      <c r="B6816" t="s">
        <v>3394</v>
      </c>
      <c r="C6816" t="s">
        <v>1026</v>
      </c>
      <c r="D6816" t="s">
        <v>108</v>
      </c>
      <c r="E6816">
        <v>22</v>
      </c>
      <c r="F6816" t="s">
        <v>38</v>
      </c>
      <c r="G6816" t="s">
        <v>2493</v>
      </c>
      <c r="H6816" t="s">
        <v>27</v>
      </c>
      <c r="I6816">
        <v>17</v>
      </c>
      <c r="J6816">
        <v>16</v>
      </c>
      <c r="K6816">
        <v>0</v>
      </c>
      <c r="L6816">
        <v>20201017</v>
      </c>
      <c r="M6816" t="s">
        <v>36</v>
      </c>
      <c r="N6816">
        <v>0</v>
      </c>
      <c r="O6816">
        <v>15938387</v>
      </c>
      <c r="P6816" t="s">
        <v>13</v>
      </c>
      <c r="Q6816" t="s">
        <v>13</v>
      </c>
    </row>
    <row r="6817" spans="1:17" x14ac:dyDescent="0.25">
      <c r="A6817">
        <v>164361529</v>
      </c>
      <c r="B6817" t="s">
        <v>10576</v>
      </c>
      <c r="C6817" t="s">
        <v>2165</v>
      </c>
      <c r="D6817" t="s">
        <v>79</v>
      </c>
      <c r="E6817">
        <v>22</v>
      </c>
      <c r="F6817" t="s">
        <v>5</v>
      </c>
      <c r="G6817" t="s">
        <v>2493</v>
      </c>
      <c r="H6817" t="s">
        <v>27</v>
      </c>
      <c r="I6817">
        <v>35</v>
      </c>
      <c r="J6817">
        <v>31</v>
      </c>
      <c r="K6817">
        <v>0</v>
      </c>
      <c r="L6817" t="s">
        <v>30</v>
      </c>
      <c r="M6817" t="s">
        <v>36</v>
      </c>
      <c r="N6817">
        <v>0</v>
      </c>
      <c r="O6817">
        <v>15661343</v>
      </c>
      <c r="P6817" t="s">
        <v>13</v>
      </c>
      <c r="Q6817" t="s">
        <v>13</v>
      </c>
    </row>
    <row r="6818" spans="1:17" x14ac:dyDescent="0.25">
      <c r="A6818">
        <v>164128913</v>
      </c>
      <c r="B6818" t="s">
        <v>6682</v>
      </c>
      <c r="C6818" t="s">
        <v>6683</v>
      </c>
      <c r="D6818" t="s">
        <v>108</v>
      </c>
      <c r="E6818">
        <v>22</v>
      </c>
      <c r="F6818" t="s">
        <v>38</v>
      </c>
      <c r="G6818" t="s">
        <v>6032</v>
      </c>
      <c r="H6818" t="s">
        <v>27</v>
      </c>
      <c r="I6818">
        <v>283</v>
      </c>
      <c r="J6818">
        <v>162</v>
      </c>
      <c r="K6818">
        <v>20211</v>
      </c>
      <c r="L6818">
        <v>20210517</v>
      </c>
      <c r="M6818" t="s">
        <v>36</v>
      </c>
      <c r="N6818">
        <v>20212</v>
      </c>
      <c r="O6818">
        <v>13614612</v>
      </c>
      <c r="P6818" t="s">
        <v>13</v>
      </c>
      <c r="Q6818" t="s">
        <v>13</v>
      </c>
    </row>
    <row r="6819" spans="1:17" x14ac:dyDescent="0.25">
      <c r="A6819">
        <v>163386155</v>
      </c>
      <c r="B6819" t="s">
        <v>988</v>
      </c>
      <c r="C6819" t="s">
        <v>4941</v>
      </c>
      <c r="D6819" t="s">
        <v>79</v>
      </c>
      <c r="E6819">
        <v>22</v>
      </c>
      <c r="F6819" t="s">
        <v>6</v>
      </c>
      <c r="G6819" t="s">
        <v>3858</v>
      </c>
      <c r="H6819" t="s">
        <v>27</v>
      </c>
      <c r="I6819">
        <v>576</v>
      </c>
      <c r="J6819">
        <v>540</v>
      </c>
      <c r="K6819">
        <v>20211</v>
      </c>
      <c r="L6819">
        <v>20180328</v>
      </c>
      <c r="M6819" t="s">
        <v>35</v>
      </c>
      <c r="N6819">
        <v>20212</v>
      </c>
      <c r="O6819">
        <v>15237278</v>
      </c>
      <c r="P6819" t="s">
        <v>15</v>
      </c>
      <c r="Q6819" t="s">
        <v>14</v>
      </c>
    </row>
    <row r="6820" spans="1:17" x14ac:dyDescent="0.25">
      <c r="A6820">
        <v>163737803</v>
      </c>
      <c r="B6820" t="s">
        <v>988</v>
      </c>
      <c r="C6820" t="s">
        <v>379</v>
      </c>
      <c r="D6820" t="s">
        <v>111</v>
      </c>
      <c r="E6820">
        <v>22</v>
      </c>
      <c r="F6820" t="s">
        <v>6</v>
      </c>
      <c r="G6820" t="s">
        <v>4244</v>
      </c>
      <c r="H6820" t="s">
        <v>27</v>
      </c>
      <c r="I6820">
        <v>510</v>
      </c>
      <c r="J6820">
        <v>478</v>
      </c>
      <c r="K6820">
        <v>0</v>
      </c>
      <c r="L6820" t="s">
        <v>30</v>
      </c>
      <c r="M6820" t="s">
        <v>36</v>
      </c>
      <c r="N6820">
        <v>0</v>
      </c>
      <c r="O6820">
        <v>15415976</v>
      </c>
      <c r="P6820" t="s">
        <v>14</v>
      </c>
      <c r="Q6820" t="s">
        <v>14</v>
      </c>
    </row>
    <row r="6821" spans="1:17" x14ac:dyDescent="0.25">
      <c r="A6821">
        <v>164384447</v>
      </c>
      <c r="B6821" t="s">
        <v>10577</v>
      </c>
      <c r="C6821" t="s">
        <v>4169</v>
      </c>
      <c r="D6821" t="s">
        <v>108</v>
      </c>
      <c r="E6821">
        <v>22</v>
      </c>
      <c r="F6821" t="s">
        <v>5</v>
      </c>
      <c r="G6821" t="s">
        <v>2493</v>
      </c>
      <c r="H6821" t="s">
        <v>27</v>
      </c>
      <c r="I6821">
        <v>14</v>
      </c>
      <c r="J6821">
        <v>6</v>
      </c>
      <c r="K6821">
        <v>0</v>
      </c>
      <c r="L6821">
        <v>20210611</v>
      </c>
      <c r="M6821" t="s">
        <v>36</v>
      </c>
      <c r="N6821">
        <v>0</v>
      </c>
      <c r="O6821">
        <v>16031153</v>
      </c>
      <c r="P6821" t="s">
        <v>13</v>
      </c>
      <c r="Q6821" t="s">
        <v>13</v>
      </c>
    </row>
    <row r="6822" spans="1:17" x14ac:dyDescent="0.25">
      <c r="A6822">
        <v>163996752</v>
      </c>
      <c r="B6822" t="s">
        <v>2680</v>
      </c>
      <c r="C6822" t="s">
        <v>2050</v>
      </c>
      <c r="D6822" t="s">
        <v>79</v>
      </c>
      <c r="E6822">
        <v>22</v>
      </c>
      <c r="F6822" t="s">
        <v>6</v>
      </c>
      <c r="G6822" t="s">
        <v>2493</v>
      </c>
      <c r="H6822" t="s">
        <v>27</v>
      </c>
      <c r="I6822">
        <v>406</v>
      </c>
      <c r="J6822">
        <v>371</v>
      </c>
      <c r="K6822">
        <v>0</v>
      </c>
      <c r="L6822">
        <v>20180528</v>
      </c>
      <c r="M6822" t="s">
        <v>36</v>
      </c>
      <c r="N6822">
        <v>0</v>
      </c>
      <c r="O6822">
        <v>15845954</v>
      </c>
      <c r="P6822" t="s">
        <v>14</v>
      </c>
      <c r="Q6822" t="s">
        <v>14</v>
      </c>
    </row>
    <row r="6823" spans="1:17" x14ac:dyDescent="0.25">
      <c r="A6823">
        <v>163942921</v>
      </c>
      <c r="B6823" t="s">
        <v>582</v>
      </c>
      <c r="C6823" t="s">
        <v>5674</v>
      </c>
      <c r="D6823" t="s">
        <v>108</v>
      </c>
      <c r="E6823">
        <v>22</v>
      </c>
      <c r="F6823" t="s">
        <v>6</v>
      </c>
      <c r="G6823" t="s">
        <v>2493</v>
      </c>
      <c r="H6823" t="s">
        <v>27</v>
      </c>
      <c r="I6823">
        <v>419</v>
      </c>
      <c r="J6823">
        <v>419</v>
      </c>
      <c r="K6823">
        <v>20211</v>
      </c>
      <c r="L6823" t="s">
        <v>30</v>
      </c>
      <c r="M6823" t="s">
        <v>36</v>
      </c>
      <c r="N6823">
        <v>20212</v>
      </c>
      <c r="O6823">
        <v>13707069</v>
      </c>
      <c r="P6823" t="s">
        <v>14</v>
      </c>
      <c r="Q6823" t="s">
        <v>14</v>
      </c>
    </row>
    <row r="6824" spans="1:17" x14ac:dyDescent="0.25">
      <c r="A6824">
        <v>164314977</v>
      </c>
      <c r="B6824" t="s">
        <v>10578</v>
      </c>
      <c r="C6824" t="s">
        <v>2006</v>
      </c>
      <c r="D6824" t="s">
        <v>79</v>
      </c>
      <c r="E6824">
        <v>22</v>
      </c>
      <c r="F6824" t="s">
        <v>6</v>
      </c>
      <c r="G6824" t="s">
        <v>2538</v>
      </c>
      <c r="H6824" t="s">
        <v>27</v>
      </c>
      <c r="I6824">
        <v>79</v>
      </c>
      <c r="J6824">
        <v>58</v>
      </c>
      <c r="K6824">
        <v>0</v>
      </c>
      <c r="L6824" t="s">
        <v>30</v>
      </c>
      <c r="M6824" t="s">
        <v>35</v>
      </c>
      <c r="N6824">
        <v>0</v>
      </c>
      <c r="O6824">
        <v>8796287</v>
      </c>
      <c r="P6824" t="s">
        <v>13</v>
      </c>
      <c r="Q6824" t="s">
        <v>13</v>
      </c>
    </row>
    <row r="6825" spans="1:17" x14ac:dyDescent="0.25">
      <c r="A6825">
        <v>164045849</v>
      </c>
      <c r="B6825" t="s">
        <v>4102</v>
      </c>
      <c r="C6825" t="s">
        <v>6016</v>
      </c>
      <c r="D6825" t="s">
        <v>79</v>
      </c>
      <c r="E6825">
        <v>22</v>
      </c>
      <c r="F6825" t="s">
        <v>6</v>
      </c>
      <c r="G6825" t="s">
        <v>2496</v>
      </c>
      <c r="H6825" t="s">
        <v>27</v>
      </c>
      <c r="I6825">
        <v>370</v>
      </c>
      <c r="J6825">
        <v>365</v>
      </c>
      <c r="K6825">
        <v>20211</v>
      </c>
      <c r="L6825">
        <v>20180219</v>
      </c>
      <c r="M6825" t="s">
        <v>35</v>
      </c>
      <c r="N6825">
        <v>20212</v>
      </c>
      <c r="O6825">
        <v>13071447</v>
      </c>
      <c r="P6825" t="s">
        <v>14</v>
      </c>
      <c r="Q6825" t="s">
        <v>14</v>
      </c>
    </row>
    <row r="6826" spans="1:17" x14ac:dyDescent="0.25">
      <c r="A6826">
        <v>163998751</v>
      </c>
      <c r="B6826" t="s">
        <v>5675</v>
      </c>
      <c r="C6826" t="s">
        <v>4414</v>
      </c>
      <c r="D6826" t="s">
        <v>108</v>
      </c>
      <c r="E6826">
        <v>22</v>
      </c>
      <c r="F6826" t="s">
        <v>5</v>
      </c>
      <c r="G6826" t="s">
        <v>4244</v>
      </c>
      <c r="H6826" t="s">
        <v>27</v>
      </c>
      <c r="I6826">
        <v>406</v>
      </c>
      <c r="J6826">
        <v>377</v>
      </c>
      <c r="K6826">
        <v>0</v>
      </c>
      <c r="L6826" t="s">
        <v>30</v>
      </c>
      <c r="M6826" t="s">
        <v>36</v>
      </c>
      <c r="N6826">
        <v>0</v>
      </c>
      <c r="O6826">
        <v>15803676</v>
      </c>
      <c r="P6826" t="s">
        <v>14</v>
      </c>
      <c r="Q6826" t="s">
        <v>14</v>
      </c>
    </row>
    <row r="6827" spans="1:17" x14ac:dyDescent="0.25">
      <c r="A6827">
        <v>164260492</v>
      </c>
      <c r="B6827" t="s">
        <v>186</v>
      </c>
      <c r="C6827" t="s">
        <v>10579</v>
      </c>
      <c r="D6827" t="s">
        <v>127</v>
      </c>
      <c r="E6827">
        <v>22</v>
      </c>
      <c r="F6827" t="s">
        <v>6</v>
      </c>
      <c r="G6827" t="s">
        <v>10558</v>
      </c>
      <c r="H6827" t="s">
        <v>27</v>
      </c>
      <c r="I6827">
        <v>143</v>
      </c>
      <c r="J6827">
        <v>111</v>
      </c>
      <c r="K6827">
        <v>20211</v>
      </c>
      <c r="L6827">
        <v>20210115</v>
      </c>
      <c r="M6827" t="s">
        <v>36</v>
      </c>
      <c r="N6827">
        <v>20212</v>
      </c>
      <c r="O6827">
        <v>14240763</v>
      </c>
      <c r="P6827" t="s">
        <v>13</v>
      </c>
      <c r="Q6827" t="s">
        <v>13</v>
      </c>
    </row>
    <row r="6828" spans="1:17" x14ac:dyDescent="0.25">
      <c r="A6828">
        <v>164226680</v>
      </c>
      <c r="B6828" t="s">
        <v>186</v>
      </c>
      <c r="C6828" t="s">
        <v>7440</v>
      </c>
      <c r="D6828" t="s">
        <v>108</v>
      </c>
      <c r="E6828">
        <v>22</v>
      </c>
      <c r="F6828" t="s">
        <v>5</v>
      </c>
      <c r="G6828" t="s">
        <v>2500</v>
      </c>
      <c r="H6828" t="s">
        <v>27</v>
      </c>
      <c r="I6828">
        <v>185</v>
      </c>
      <c r="J6828">
        <v>185</v>
      </c>
      <c r="K6828">
        <v>20211</v>
      </c>
      <c r="L6828">
        <v>20201017</v>
      </c>
      <c r="M6828" t="s">
        <v>36</v>
      </c>
      <c r="N6828">
        <v>20212</v>
      </c>
      <c r="O6828">
        <v>15970845</v>
      </c>
      <c r="P6828" t="s">
        <v>13</v>
      </c>
      <c r="Q6828" t="s">
        <v>13</v>
      </c>
    </row>
    <row r="6829" spans="1:17" x14ac:dyDescent="0.25">
      <c r="A6829">
        <v>164362550</v>
      </c>
      <c r="B6829" t="s">
        <v>186</v>
      </c>
      <c r="C6829" t="s">
        <v>10580</v>
      </c>
      <c r="D6829" t="s">
        <v>79</v>
      </c>
      <c r="E6829">
        <v>22</v>
      </c>
      <c r="F6829" t="s">
        <v>5</v>
      </c>
      <c r="G6829" t="s">
        <v>4244</v>
      </c>
      <c r="H6829" t="s">
        <v>27</v>
      </c>
      <c r="I6829">
        <v>27</v>
      </c>
      <c r="J6829">
        <v>17</v>
      </c>
      <c r="K6829">
        <v>20211</v>
      </c>
      <c r="L6829">
        <v>20190618</v>
      </c>
      <c r="M6829" t="s">
        <v>36</v>
      </c>
      <c r="N6829">
        <v>0</v>
      </c>
      <c r="O6829">
        <v>16030574</v>
      </c>
      <c r="P6829" t="s">
        <v>13</v>
      </c>
      <c r="Q6829" t="s">
        <v>13</v>
      </c>
    </row>
    <row r="6830" spans="1:17" x14ac:dyDescent="0.25">
      <c r="A6830">
        <v>163807638</v>
      </c>
      <c r="B6830" t="s">
        <v>4765</v>
      </c>
      <c r="C6830" t="s">
        <v>2108</v>
      </c>
      <c r="D6830" t="s">
        <v>79</v>
      </c>
      <c r="E6830">
        <v>22</v>
      </c>
      <c r="F6830" t="s">
        <v>5</v>
      </c>
      <c r="G6830" t="s">
        <v>3858</v>
      </c>
      <c r="H6830" t="s">
        <v>27</v>
      </c>
      <c r="I6830">
        <v>482</v>
      </c>
      <c r="J6830">
        <v>482</v>
      </c>
      <c r="K6830">
        <v>0</v>
      </c>
      <c r="L6830" t="s">
        <v>30</v>
      </c>
      <c r="M6830" t="s">
        <v>36</v>
      </c>
      <c r="N6830">
        <v>0</v>
      </c>
      <c r="O6830">
        <v>11835373</v>
      </c>
      <c r="P6830" t="s">
        <v>14</v>
      </c>
      <c r="Q6830" t="s">
        <v>14</v>
      </c>
    </row>
    <row r="6831" spans="1:17" x14ac:dyDescent="0.25">
      <c r="A6831">
        <v>164101045</v>
      </c>
      <c r="B6831" t="s">
        <v>6241</v>
      </c>
      <c r="C6831" t="s">
        <v>4248</v>
      </c>
      <c r="D6831" t="s">
        <v>121</v>
      </c>
      <c r="E6831">
        <v>22</v>
      </c>
      <c r="F6831" t="s">
        <v>6</v>
      </c>
      <c r="G6831" t="s">
        <v>2496</v>
      </c>
      <c r="H6831" t="s">
        <v>27</v>
      </c>
      <c r="I6831">
        <v>315</v>
      </c>
      <c r="J6831">
        <v>311</v>
      </c>
      <c r="K6831">
        <v>0</v>
      </c>
      <c r="L6831">
        <v>20210426</v>
      </c>
      <c r="M6831" t="s">
        <v>35</v>
      </c>
      <c r="N6831">
        <v>20212</v>
      </c>
      <c r="O6831">
        <v>15936038</v>
      </c>
      <c r="P6831" t="s">
        <v>13</v>
      </c>
      <c r="Q6831" t="s">
        <v>13</v>
      </c>
    </row>
    <row r="6832" spans="1:17" x14ac:dyDescent="0.25">
      <c r="A6832">
        <v>164280983</v>
      </c>
      <c r="B6832" t="s">
        <v>2692</v>
      </c>
      <c r="C6832" t="s">
        <v>1769</v>
      </c>
      <c r="D6832" t="s">
        <v>108</v>
      </c>
      <c r="E6832">
        <v>22</v>
      </c>
      <c r="F6832" t="s">
        <v>6</v>
      </c>
      <c r="G6832" t="s">
        <v>2498</v>
      </c>
      <c r="H6832" t="s">
        <v>27</v>
      </c>
      <c r="I6832">
        <v>120</v>
      </c>
      <c r="J6832">
        <v>115</v>
      </c>
      <c r="K6832">
        <v>20211</v>
      </c>
      <c r="L6832" t="s">
        <v>30</v>
      </c>
      <c r="M6832" t="s">
        <v>36</v>
      </c>
      <c r="N6832">
        <v>0</v>
      </c>
      <c r="O6832">
        <v>14558476</v>
      </c>
      <c r="P6832" t="s">
        <v>13</v>
      </c>
      <c r="Q6832" t="s">
        <v>13</v>
      </c>
    </row>
    <row r="6833" spans="1:17" x14ac:dyDescent="0.25">
      <c r="A6833">
        <v>163200241</v>
      </c>
      <c r="B6833" t="s">
        <v>2171</v>
      </c>
      <c r="C6833" t="s">
        <v>2016</v>
      </c>
      <c r="D6833" t="s">
        <v>79</v>
      </c>
      <c r="E6833">
        <v>22</v>
      </c>
      <c r="F6833" t="s">
        <v>6</v>
      </c>
      <c r="G6833" t="s">
        <v>7048</v>
      </c>
      <c r="H6833" t="s">
        <v>27</v>
      </c>
      <c r="I6833">
        <v>748</v>
      </c>
      <c r="J6833">
        <v>717</v>
      </c>
      <c r="K6833">
        <v>0</v>
      </c>
      <c r="L6833">
        <v>20190313</v>
      </c>
      <c r="M6833" t="s">
        <v>36</v>
      </c>
      <c r="N6833">
        <v>0</v>
      </c>
      <c r="O6833">
        <v>10734774</v>
      </c>
      <c r="P6833" t="s">
        <v>16</v>
      </c>
      <c r="Q6833" t="s">
        <v>15</v>
      </c>
    </row>
    <row r="6834" spans="1:17" x14ac:dyDescent="0.25">
      <c r="A6834">
        <v>163186680</v>
      </c>
      <c r="B6834" t="s">
        <v>4103</v>
      </c>
      <c r="C6834" t="s">
        <v>199</v>
      </c>
      <c r="D6834" t="s">
        <v>79</v>
      </c>
      <c r="E6834">
        <v>22</v>
      </c>
      <c r="F6834" t="s">
        <v>6</v>
      </c>
      <c r="G6834" t="s">
        <v>3858</v>
      </c>
      <c r="H6834" t="s">
        <v>27</v>
      </c>
      <c r="I6834">
        <v>758</v>
      </c>
      <c r="J6834">
        <v>630</v>
      </c>
      <c r="K6834">
        <v>0</v>
      </c>
      <c r="L6834">
        <v>20181228</v>
      </c>
      <c r="M6834" t="s">
        <v>35</v>
      </c>
      <c r="N6834">
        <v>0</v>
      </c>
      <c r="O6834">
        <v>15315327</v>
      </c>
      <c r="P6834" t="s">
        <v>16</v>
      </c>
      <c r="Q6834" t="s">
        <v>15</v>
      </c>
    </row>
    <row r="6835" spans="1:17" x14ac:dyDescent="0.25">
      <c r="A6835">
        <v>164131774</v>
      </c>
      <c r="B6835" t="s">
        <v>7441</v>
      </c>
      <c r="C6835" t="s">
        <v>7442</v>
      </c>
      <c r="D6835" t="s">
        <v>79</v>
      </c>
      <c r="E6835">
        <v>22</v>
      </c>
      <c r="F6835" t="s">
        <v>38</v>
      </c>
      <c r="G6835" t="s">
        <v>6032</v>
      </c>
      <c r="H6835" t="s">
        <v>27</v>
      </c>
      <c r="I6835">
        <v>282</v>
      </c>
      <c r="J6835">
        <v>161</v>
      </c>
      <c r="K6835">
        <v>20211</v>
      </c>
      <c r="L6835">
        <v>20210504</v>
      </c>
      <c r="M6835" t="s">
        <v>36</v>
      </c>
      <c r="N6835">
        <v>20212</v>
      </c>
      <c r="O6835">
        <v>15725420</v>
      </c>
      <c r="P6835" t="s">
        <v>13</v>
      </c>
      <c r="Q6835" t="s">
        <v>13</v>
      </c>
    </row>
    <row r="6836" spans="1:17" x14ac:dyDescent="0.25">
      <c r="A6836">
        <v>163362950</v>
      </c>
      <c r="B6836" t="s">
        <v>4942</v>
      </c>
      <c r="C6836" t="s">
        <v>1232</v>
      </c>
      <c r="D6836" t="s">
        <v>79</v>
      </c>
      <c r="E6836">
        <v>22</v>
      </c>
      <c r="F6836" t="s">
        <v>6</v>
      </c>
      <c r="G6836" t="s">
        <v>2498</v>
      </c>
      <c r="H6836" t="s">
        <v>27</v>
      </c>
      <c r="I6836">
        <v>597</v>
      </c>
      <c r="J6836">
        <v>254</v>
      </c>
      <c r="K6836">
        <v>0</v>
      </c>
      <c r="L6836">
        <v>20190630</v>
      </c>
      <c r="M6836" t="s">
        <v>36</v>
      </c>
      <c r="N6836">
        <v>0</v>
      </c>
      <c r="O6836">
        <v>15412658</v>
      </c>
      <c r="P6836" t="s">
        <v>15</v>
      </c>
      <c r="Q6836" t="s">
        <v>13</v>
      </c>
    </row>
    <row r="6837" spans="1:17" x14ac:dyDescent="0.25">
      <c r="A6837">
        <v>164222337</v>
      </c>
      <c r="B6837" t="s">
        <v>394</v>
      </c>
      <c r="C6837" t="s">
        <v>1749</v>
      </c>
      <c r="D6837" t="s">
        <v>108</v>
      </c>
      <c r="E6837">
        <v>22</v>
      </c>
      <c r="F6837" t="s">
        <v>37</v>
      </c>
      <c r="G6837" t="s">
        <v>6017</v>
      </c>
      <c r="H6837" t="s">
        <v>27</v>
      </c>
      <c r="I6837">
        <v>195</v>
      </c>
      <c r="J6837">
        <v>178</v>
      </c>
      <c r="K6837">
        <v>20211</v>
      </c>
      <c r="L6837">
        <v>20200928</v>
      </c>
      <c r="M6837" t="s">
        <v>35</v>
      </c>
      <c r="N6837">
        <v>20212</v>
      </c>
      <c r="O6837">
        <v>15948538</v>
      </c>
      <c r="P6837" t="s">
        <v>13</v>
      </c>
      <c r="Q6837" t="s">
        <v>13</v>
      </c>
    </row>
    <row r="6838" spans="1:17" x14ac:dyDescent="0.25">
      <c r="A6838">
        <v>164284099</v>
      </c>
      <c r="B6838" t="s">
        <v>8788</v>
      </c>
      <c r="C6838" t="s">
        <v>1647</v>
      </c>
      <c r="D6838" t="s">
        <v>79</v>
      </c>
      <c r="E6838">
        <v>22</v>
      </c>
      <c r="F6838" t="s">
        <v>6</v>
      </c>
      <c r="G6838" t="s">
        <v>10558</v>
      </c>
      <c r="H6838" t="s">
        <v>27</v>
      </c>
      <c r="I6838">
        <v>98</v>
      </c>
      <c r="J6838">
        <v>27</v>
      </c>
      <c r="K6838">
        <v>20211</v>
      </c>
      <c r="L6838">
        <v>20200918</v>
      </c>
      <c r="M6838" t="s">
        <v>36</v>
      </c>
      <c r="N6838">
        <v>20212</v>
      </c>
      <c r="O6838">
        <v>14554954</v>
      </c>
      <c r="P6838" t="s">
        <v>13</v>
      </c>
      <c r="Q6838" t="s">
        <v>13</v>
      </c>
    </row>
    <row r="6839" spans="1:17" x14ac:dyDescent="0.25">
      <c r="A6839">
        <v>164272360</v>
      </c>
      <c r="B6839" t="s">
        <v>3387</v>
      </c>
      <c r="C6839" t="s">
        <v>1443</v>
      </c>
      <c r="D6839" t="s">
        <v>79</v>
      </c>
      <c r="E6839">
        <v>22</v>
      </c>
      <c r="F6839" t="s">
        <v>6</v>
      </c>
      <c r="G6839" t="s">
        <v>10558</v>
      </c>
      <c r="H6839" t="s">
        <v>27</v>
      </c>
      <c r="I6839">
        <v>136</v>
      </c>
      <c r="J6839">
        <v>127</v>
      </c>
      <c r="K6839">
        <v>20211</v>
      </c>
      <c r="L6839">
        <v>20210405</v>
      </c>
      <c r="M6839" t="s">
        <v>35</v>
      </c>
      <c r="N6839">
        <v>20212</v>
      </c>
      <c r="O6839">
        <v>11412487</v>
      </c>
      <c r="P6839" t="s">
        <v>13</v>
      </c>
      <c r="Q6839" t="s">
        <v>13</v>
      </c>
    </row>
    <row r="6840" spans="1:17" x14ac:dyDescent="0.25">
      <c r="A6840">
        <v>164269173</v>
      </c>
      <c r="B6840" t="s">
        <v>1130</v>
      </c>
      <c r="C6840" t="s">
        <v>558</v>
      </c>
      <c r="D6840" t="s">
        <v>4551</v>
      </c>
      <c r="E6840">
        <v>22</v>
      </c>
      <c r="F6840" t="s">
        <v>37</v>
      </c>
      <c r="G6840" t="s">
        <v>6017</v>
      </c>
      <c r="H6840" t="s">
        <v>27</v>
      </c>
      <c r="I6840">
        <v>133</v>
      </c>
      <c r="J6840">
        <v>133</v>
      </c>
      <c r="K6840">
        <v>20211</v>
      </c>
      <c r="L6840">
        <v>20180305</v>
      </c>
      <c r="M6840" t="s">
        <v>35</v>
      </c>
      <c r="N6840">
        <v>0</v>
      </c>
      <c r="O6840">
        <v>14939427</v>
      </c>
      <c r="P6840" t="s">
        <v>13</v>
      </c>
      <c r="Q6840" t="s">
        <v>13</v>
      </c>
    </row>
    <row r="6841" spans="1:17" x14ac:dyDescent="0.25">
      <c r="A6841">
        <v>163315795</v>
      </c>
      <c r="B6841" t="s">
        <v>1199</v>
      </c>
      <c r="C6841" t="s">
        <v>1250</v>
      </c>
      <c r="D6841" t="s">
        <v>3360</v>
      </c>
      <c r="E6841">
        <v>22</v>
      </c>
      <c r="F6841" t="s">
        <v>5</v>
      </c>
      <c r="G6841" t="s">
        <v>2493</v>
      </c>
      <c r="H6841" t="s">
        <v>27</v>
      </c>
      <c r="I6841">
        <v>609</v>
      </c>
      <c r="J6841">
        <v>605</v>
      </c>
      <c r="K6841">
        <v>20211</v>
      </c>
      <c r="L6841" t="s">
        <v>30</v>
      </c>
      <c r="M6841" t="s">
        <v>36</v>
      </c>
      <c r="N6841">
        <v>0</v>
      </c>
      <c r="O6841">
        <v>11958585</v>
      </c>
      <c r="P6841" t="s">
        <v>15</v>
      </c>
      <c r="Q6841" t="s">
        <v>15</v>
      </c>
    </row>
    <row r="6842" spans="1:17" x14ac:dyDescent="0.25">
      <c r="A6842">
        <v>163316117</v>
      </c>
      <c r="B6842" t="s">
        <v>6242</v>
      </c>
      <c r="C6842" t="s">
        <v>4618</v>
      </c>
      <c r="D6842" t="s">
        <v>108</v>
      </c>
      <c r="E6842">
        <v>22</v>
      </c>
      <c r="F6842" t="s">
        <v>6</v>
      </c>
      <c r="G6842" t="s">
        <v>2498</v>
      </c>
      <c r="H6842" t="s">
        <v>27</v>
      </c>
      <c r="I6842">
        <v>647</v>
      </c>
      <c r="J6842">
        <v>637</v>
      </c>
      <c r="K6842">
        <v>0</v>
      </c>
      <c r="L6842" t="s">
        <v>30</v>
      </c>
      <c r="M6842" t="s">
        <v>35</v>
      </c>
      <c r="N6842">
        <v>0</v>
      </c>
      <c r="O6842">
        <v>15388203</v>
      </c>
      <c r="P6842" t="s">
        <v>15</v>
      </c>
      <c r="Q6842" t="s">
        <v>15</v>
      </c>
    </row>
    <row r="6843" spans="1:17" x14ac:dyDescent="0.25">
      <c r="A6843">
        <v>164147777</v>
      </c>
      <c r="B6843" t="s">
        <v>7443</v>
      </c>
      <c r="C6843" t="s">
        <v>1820</v>
      </c>
      <c r="D6843" t="s">
        <v>121</v>
      </c>
      <c r="E6843">
        <v>22</v>
      </c>
      <c r="F6843" t="s">
        <v>38</v>
      </c>
      <c r="G6843" t="s">
        <v>10558</v>
      </c>
      <c r="H6843" t="s">
        <v>27</v>
      </c>
      <c r="I6843">
        <v>210</v>
      </c>
      <c r="J6843">
        <v>210</v>
      </c>
      <c r="K6843">
        <v>0</v>
      </c>
      <c r="L6843">
        <v>20210721</v>
      </c>
      <c r="M6843" t="s">
        <v>36</v>
      </c>
      <c r="N6843">
        <v>0</v>
      </c>
      <c r="O6843">
        <v>10495735</v>
      </c>
      <c r="P6843" t="s">
        <v>13</v>
      </c>
      <c r="Q6843" t="s">
        <v>13</v>
      </c>
    </row>
    <row r="6844" spans="1:17" x14ac:dyDescent="0.25">
      <c r="A6844">
        <v>164281250</v>
      </c>
      <c r="B6844" t="s">
        <v>8789</v>
      </c>
      <c r="C6844" t="s">
        <v>338</v>
      </c>
      <c r="D6844" t="s">
        <v>79</v>
      </c>
      <c r="E6844">
        <v>22</v>
      </c>
      <c r="F6844" t="s">
        <v>5</v>
      </c>
      <c r="G6844" t="s">
        <v>4244</v>
      </c>
      <c r="H6844" t="s">
        <v>27</v>
      </c>
      <c r="I6844">
        <v>105</v>
      </c>
      <c r="J6844">
        <v>105</v>
      </c>
      <c r="K6844">
        <v>0</v>
      </c>
      <c r="L6844">
        <v>20190425</v>
      </c>
      <c r="M6844" t="s">
        <v>36</v>
      </c>
      <c r="N6844">
        <v>0</v>
      </c>
      <c r="O6844">
        <v>15950038</v>
      </c>
      <c r="P6844" t="s">
        <v>13</v>
      </c>
      <c r="Q6844" t="s">
        <v>13</v>
      </c>
    </row>
    <row r="6845" spans="1:17" x14ac:dyDescent="0.25">
      <c r="A6845">
        <v>164281250</v>
      </c>
      <c r="B6845" t="s">
        <v>8789</v>
      </c>
      <c r="C6845" t="s">
        <v>338</v>
      </c>
      <c r="D6845" t="s">
        <v>79</v>
      </c>
      <c r="E6845">
        <v>22</v>
      </c>
      <c r="F6845" t="s">
        <v>38</v>
      </c>
      <c r="G6845" t="s">
        <v>4244</v>
      </c>
      <c r="H6845" t="s">
        <v>27</v>
      </c>
      <c r="I6845">
        <v>105</v>
      </c>
      <c r="J6845">
        <v>105</v>
      </c>
      <c r="K6845">
        <v>0</v>
      </c>
      <c r="L6845">
        <v>20190425</v>
      </c>
      <c r="M6845" t="s">
        <v>36</v>
      </c>
      <c r="N6845">
        <v>0</v>
      </c>
      <c r="O6845">
        <v>15950038</v>
      </c>
      <c r="P6845" t="s">
        <v>13</v>
      </c>
      <c r="Q6845" t="s">
        <v>13</v>
      </c>
    </row>
    <row r="6846" spans="1:17" x14ac:dyDescent="0.25">
      <c r="A6846">
        <v>164292137</v>
      </c>
      <c r="B6846" t="s">
        <v>8790</v>
      </c>
      <c r="C6846" t="s">
        <v>1154</v>
      </c>
      <c r="D6846" t="s">
        <v>121</v>
      </c>
      <c r="E6846">
        <v>22</v>
      </c>
      <c r="F6846" t="s">
        <v>38</v>
      </c>
      <c r="G6846" t="s">
        <v>30</v>
      </c>
      <c r="H6846" t="s">
        <v>27</v>
      </c>
      <c r="I6846">
        <v>108</v>
      </c>
      <c r="J6846">
        <v>108</v>
      </c>
      <c r="K6846">
        <v>20211</v>
      </c>
      <c r="L6846" t="s">
        <v>30</v>
      </c>
      <c r="M6846" t="s">
        <v>36</v>
      </c>
      <c r="N6846">
        <v>20212</v>
      </c>
      <c r="O6846">
        <v>15801620</v>
      </c>
      <c r="P6846" t="s">
        <v>13</v>
      </c>
      <c r="Q6846" t="s">
        <v>13</v>
      </c>
    </row>
    <row r="6847" spans="1:17" x14ac:dyDescent="0.25">
      <c r="A6847">
        <v>164143253</v>
      </c>
      <c r="B6847" t="s">
        <v>6684</v>
      </c>
      <c r="C6847" t="s">
        <v>1594</v>
      </c>
      <c r="D6847" t="s">
        <v>108</v>
      </c>
      <c r="E6847">
        <v>22</v>
      </c>
      <c r="F6847" t="s">
        <v>6</v>
      </c>
      <c r="G6847" t="s">
        <v>3790</v>
      </c>
      <c r="H6847" t="s">
        <v>27</v>
      </c>
      <c r="I6847">
        <v>267</v>
      </c>
      <c r="J6847">
        <v>17</v>
      </c>
      <c r="K6847">
        <v>20211</v>
      </c>
      <c r="L6847">
        <v>20190204</v>
      </c>
      <c r="M6847" t="s">
        <v>35</v>
      </c>
      <c r="N6847">
        <v>0</v>
      </c>
      <c r="O6847">
        <v>15937618</v>
      </c>
      <c r="P6847" t="s">
        <v>13</v>
      </c>
      <c r="Q6847" t="s">
        <v>13</v>
      </c>
    </row>
    <row r="6848" spans="1:17" x14ac:dyDescent="0.25">
      <c r="A6848">
        <v>164280379</v>
      </c>
      <c r="B6848" t="s">
        <v>8791</v>
      </c>
      <c r="C6848" t="s">
        <v>4463</v>
      </c>
      <c r="D6848" t="s">
        <v>108</v>
      </c>
      <c r="E6848">
        <v>22</v>
      </c>
      <c r="F6848" t="s">
        <v>5</v>
      </c>
      <c r="G6848" t="s">
        <v>3790</v>
      </c>
      <c r="H6848" t="s">
        <v>27</v>
      </c>
      <c r="I6848">
        <v>128</v>
      </c>
      <c r="J6848">
        <v>128</v>
      </c>
      <c r="K6848">
        <v>0</v>
      </c>
      <c r="L6848">
        <v>20200828</v>
      </c>
      <c r="M6848" t="s">
        <v>35</v>
      </c>
      <c r="N6848">
        <v>0</v>
      </c>
      <c r="O6848">
        <v>15986080</v>
      </c>
      <c r="P6848" t="s">
        <v>13</v>
      </c>
      <c r="Q6848" t="s">
        <v>13</v>
      </c>
    </row>
    <row r="6849" spans="1:17" x14ac:dyDescent="0.25">
      <c r="A6849">
        <v>163425508</v>
      </c>
      <c r="B6849" t="s">
        <v>1602</v>
      </c>
      <c r="C6849" t="s">
        <v>5106</v>
      </c>
      <c r="D6849" t="s">
        <v>79</v>
      </c>
      <c r="E6849">
        <v>22</v>
      </c>
      <c r="F6849" t="s">
        <v>6</v>
      </c>
      <c r="G6849" t="s">
        <v>2496</v>
      </c>
      <c r="H6849" t="s">
        <v>27</v>
      </c>
      <c r="I6849">
        <v>540</v>
      </c>
      <c r="J6849">
        <v>444</v>
      </c>
      <c r="K6849">
        <v>20211</v>
      </c>
      <c r="L6849" t="s">
        <v>30</v>
      </c>
      <c r="M6849" t="s">
        <v>35</v>
      </c>
      <c r="N6849">
        <v>20212</v>
      </c>
      <c r="O6849">
        <v>12162230</v>
      </c>
      <c r="P6849" t="s">
        <v>14</v>
      </c>
      <c r="Q6849" t="s">
        <v>14</v>
      </c>
    </row>
    <row r="6850" spans="1:17" x14ac:dyDescent="0.25">
      <c r="A6850">
        <v>164274856</v>
      </c>
      <c r="B6850" t="s">
        <v>1601</v>
      </c>
      <c r="C6850" t="s">
        <v>2865</v>
      </c>
      <c r="D6850" t="s">
        <v>108</v>
      </c>
      <c r="E6850">
        <v>22</v>
      </c>
      <c r="F6850" t="s">
        <v>6</v>
      </c>
      <c r="G6850" t="s">
        <v>10558</v>
      </c>
      <c r="H6850" t="s">
        <v>27</v>
      </c>
      <c r="I6850">
        <v>126</v>
      </c>
      <c r="J6850">
        <v>126</v>
      </c>
      <c r="K6850">
        <v>20211</v>
      </c>
      <c r="L6850">
        <v>20210601</v>
      </c>
      <c r="M6850" t="s">
        <v>36</v>
      </c>
      <c r="N6850">
        <v>20212</v>
      </c>
      <c r="O6850">
        <v>15614276</v>
      </c>
      <c r="P6850" t="s">
        <v>13</v>
      </c>
      <c r="Q6850" t="s">
        <v>13</v>
      </c>
    </row>
    <row r="6851" spans="1:17" x14ac:dyDescent="0.25">
      <c r="A6851">
        <v>164302978</v>
      </c>
      <c r="B6851" t="s">
        <v>1947</v>
      </c>
      <c r="C6851" t="s">
        <v>707</v>
      </c>
      <c r="D6851" t="s">
        <v>108</v>
      </c>
      <c r="E6851">
        <v>22</v>
      </c>
      <c r="F6851" t="s">
        <v>6</v>
      </c>
      <c r="G6851" t="s">
        <v>3790</v>
      </c>
      <c r="H6851" t="s">
        <v>27</v>
      </c>
      <c r="I6851">
        <v>64</v>
      </c>
      <c r="J6851">
        <v>64</v>
      </c>
      <c r="K6851">
        <v>20211</v>
      </c>
      <c r="L6851">
        <v>20200914</v>
      </c>
      <c r="M6851" t="s">
        <v>35</v>
      </c>
      <c r="N6851">
        <v>20212</v>
      </c>
      <c r="O6851">
        <v>15995206</v>
      </c>
      <c r="P6851" t="s">
        <v>13</v>
      </c>
      <c r="Q6851" t="s">
        <v>13</v>
      </c>
    </row>
    <row r="6852" spans="1:17" x14ac:dyDescent="0.25">
      <c r="A6852">
        <v>163067771</v>
      </c>
      <c r="B6852" t="s">
        <v>488</v>
      </c>
      <c r="C6852" t="s">
        <v>881</v>
      </c>
      <c r="D6852" t="s">
        <v>108</v>
      </c>
      <c r="E6852">
        <v>22</v>
      </c>
      <c r="F6852" t="s">
        <v>6</v>
      </c>
      <c r="G6852" t="s">
        <v>2498</v>
      </c>
      <c r="H6852" t="s">
        <v>27</v>
      </c>
      <c r="I6852">
        <v>853</v>
      </c>
      <c r="J6852">
        <v>744</v>
      </c>
      <c r="K6852">
        <v>20211</v>
      </c>
      <c r="L6852">
        <v>20210326</v>
      </c>
      <c r="M6852" t="s">
        <v>36</v>
      </c>
      <c r="N6852">
        <v>0</v>
      </c>
      <c r="O6852">
        <v>14404615</v>
      </c>
      <c r="P6852" t="s">
        <v>16</v>
      </c>
      <c r="Q6852" t="s">
        <v>16</v>
      </c>
    </row>
    <row r="6853" spans="1:17" x14ac:dyDescent="0.25">
      <c r="A6853">
        <v>164173140</v>
      </c>
      <c r="B6853" t="s">
        <v>488</v>
      </c>
      <c r="C6853" t="s">
        <v>7049</v>
      </c>
      <c r="D6853" t="s">
        <v>108</v>
      </c>
      <c r="E6853">
        <v>22</v>
      </c>
      <c r="F6853" t="s">
        <v>6</v>
      </c>
      <c r="G6853" t="s">
        <v>2498</v>
      </c>
      <c r="H6853" t="s">
        <v>27</v>
      </c>
      <c r="I6853">
        <v>230</v>
      </c>
      <c r="J6853">
        <v>192</v>
      </c>
      <c r="K6853">
        <v>20211</v>
      </c>
      <c r="L6853" t="s">
        <v>30</v>
      </c>
      <c r="M6853" t="s">
        <v>35</v>
      </c>
      <c r="N6853">
        <v>0</v>
      </c>
      <c r="O6853">
        <v>14473480</v>
      </c>
      <c r="P6853" t="s">
        <v>13</v>
      </c>
      <c r="Q6853" t="s">
        <v>13</v>
      </c>
    </row>
    <row r="6854" spans="1:17" x14ac:dyDescent="0.25">
      <c r="A6854">
        <v>162668476</v>
      </c>
      <c r="B6854" t="s">
        <v>487</v>
      </c>
      <c r="C6854" t="s">
        <v>861</v>
      </c>
      <c r="D6854" t="s">
        <v>108</v>
      </c>
      <c r="E6854">
        <v>22</v>
      </c>
      <c r="F6854" t="s">
        <v>6</v>
      </c>
      <c r="G6854" t="s">
        <v>10558</v>
      </c>
      <c r="H6854" t="s">
        <v>27</v>
      </c>
      <c r="I6854">
        <v>1127</v>
      </c>
      <c r="J6854">
        <v>181</v>
      </c>
      <c r="K6854">
        <v>20211</v>
      </c>
      <c r="L6854">
        <v>20201102</v>
      </c>
      <c r="M6854" t="s">
        <v>36</v>
      </c>
      <c r="N6854">
        <v>20212</v>
      </c>
      <c r="O6854">
        <v>14733113</v>
      </c>
      <c r="P6854" t="s">
        <v>16</v>
      </c>
      <c r="Q6854" t="s">
        <v>13</v>
      </c>
    </row>
    <row r="6855" spans="1:17" x14ac:dyDescent="0.25">
      <c r="A6855">
        <v>163161879</v>
      </c>
      <c r="B6855" t="s">
        <v>3983</v>
      </c>
      <c r="C6855" t="s">
        <v>1577</v>
      </c>
      <c r="D6855" t="s">
        <v>79</v>
      </c>
      <c r="E6855">
        <v>22</v>
      </c>
      <c r="F6855" t="s">
        <v>6</v>
      </c>
      <c r="G6855" t="s">
        <v>7048</v>
      </c>
      <c r="H6855" t="s">
        <v>27</v>
      </c>
      <c r="I6855">
        <v>778</v>
      </c>
      <c r="J6855">
        <v>778</v>
      </c>
      <c r="K6855">
        <v>0</v>
      </c>
      <c r="L6855" t="s">
        <v>30</v>
      </c>
      <c r="M6855" t="s">
        <v>35</v>
      </c>
      <c r="N6855">
        <v>0</v>
      </c>
      <c r="O6855">
        <v>15324770</v>
      </c>
      <c r="P6855" t="s">
        <v>16</v>
      </c>
      <c r="Q6855" t="s">
        <v>16</v>
      </c>
    </row>
    <row r="6856" spans="1:17" x14ac:dyDescent="0.25">
      <c r="A6856">
        <v>164295751</v>
      </c>
      <c r="B6856" t="s">
        <v>399</v>
      </c>
      <c r="C6856" t="s">
        <v>185</v>
      </c>
      <c r="D6856" t="s">
        <v>122</v>
      </c>
      <c r="E6856">
        <v>22</v>
      </c>
      <c r="F6856" t="s">
        <v>5</v>
      </c>
      <c r="G6856" t="s">
        <v>3790</v>
      </c>
      <c r="H6856" t="s">
        <v>27</v>
      </c>
      <c r="I6856">
        <v>105</v>
      </c>
      <c r="J6856">
        <v>105</v>
      </c>
      <c r="K6856">
        <v>20211</v>
      </c>
      <c r="L6856">
        <v>20200219</v>
      </c>
      <c r="M6856" t="s">
        <v>36</v>
      </c>
      <c r="N6856">
        <v>0</v>
      </c>
      <c r="O6856">
        <v>13081114</v>
      </c>
      <c r="P6856" t="s">
        <v>13</v>
      </c>
      <c r="Q6856" t="s">
        <v>13</v>
      </c>
    </row>
    <row r="6857" spans="1:17" x14ac:dyDescent="0.25">
      <c r="A6857">
        <v>164335751</v>
      </c>
      <c r="B6857" t="s">
        <v>10581</v>
      </c>
      <c r="C6857" t="s">
        <v>10582</v>
      </c>
      <c r="D6857" t="s">
        <v>108</v>
      </c>
      <c r="E6857">
        <v>22</v>
      </c>
      <c r="F6857" t="s">
        <v>38</v>
      </c>
      <c r="G6857" t="s">
        <v>2493</v>
      </c>
      <c r="H6857" t="s">
        <v>27</v>
      </c>
      <c r="I6857">
        <v>62</v>
      </c>
      <c r="J6857">
        <v>16</v>
      </c>
      <c r="K6857">
        <v>20211</v>
      </c>
      <c r="L6857">
        <v>20210218</v>
      </c>
      <c r="M6857" t="s">
        <v>36</v>
      </c>
      <c r="N6857">
        <v>20212</v>
      </c>
      <c r="O6857">
        <v>9386818</v>
      </c>
      <c r="P6857" t="s">
        <v>13</v>
      </c>
      <c r="Q6857" t="s">
        <v>13</v>
      </c>
    </row>
    <row r="6858" spans="1:17" x14ac:dyDescent="0.25">
      <c r="A6858">
        <v>164030521</v>
      </c>
      <c r="B6858" t="s">
        <v>5677</v>
      </c>
      <c r="C6858" t="s">
        <v>1558</v>
      </c>
      <c r="D6858" t="s">
        <v>79</v>
      </c>
      <c r="E6858">
        <v>22</v>
      </c>
      <c r="F6858" t="s">
        <v>5</v>
      </c>
      <c r="G6858" t="s">
        <v>2538</v>
      </c>
      <c r="H6858" t="s">
        <v>27</v>
      </c>
      <c r="I6858">
        <v>387</v>
      </c>
      <c r="J6858">
        <v>308</v>
      </c>
      <c r="K6858">
        <v>0</v>
      </c>
      <c r="L6858">
        <v>20190305</v>
      </c>
      <c r="M6858" t="s">
        <v>36</v>
      </c>
      <c r="N6858">
        <v>0</v>
      </c>
      <c r="O6858">
        <v>11396563</v>
      </c>
      <c r="P6858" t="s">
        <v>14</v>
      </c>
      <c r="Q6858" t="s">
        <v>13</v>
      </c>
    </row>
    <row r="6859" spans="1:17" x14ac:dyDescent="0.25">
      <c r="A6859">
        <v>164112319</v>
      </c>
      <c r="B6859" t="s">
        <v>1608</v>
      </c>
      <c r="C6859" t="s">
        <v>1007</v>
      </c>
      <c r="D6859" t="s">
        <v>79</v>
      </c>
      <c r="E6859">
        <v>22</v>
      </c>
      <c r="F6859" t="s">
        <v>6</v>
      </c>
      <c r="G6859" t="s">
        <v>3858</v>
      </c>
      <c r="H6859" t="s">
        <v>27</v>
      </c>
      <c r="I6859">
        <v>304</v>
      </c>
      <c r="J6859">
        <v>304</v>
      </c>
      <c r="K6859">
        <v>0</v>
      </c>
      <c r="L6859">
        <v>20180904</v>
      </c>
      <c r="M6859" t="s">
        <v>35</v>
      </c>
      <c r="N6859">
        <v>0</v>
      </c>
      <c r="O6859">
        <v>13909279</v>
      </c>
      <c r="P6859" t="s">
        <v>13</v>
      </c>
      <c r="Q6859" t="s">
        <v>13</v>
      </c>
    </row>
    <row r="6860" spans="1:17" x14ac:dyDescent="0.25">
      <c r="A6860">
        <v>164274796</v>
      </c>
      <c r="B6860" t="s">
        <v>8279</v>
      </c>
      <c r="C6860" t="s">
        <v>1643</v>
      </c>
      <c r="D6860" t="s">
        <v>79</v>
      </c>
      <c r="E6860">
        <v>22</v>
      </c>
      <c r="F6860" t="s">
        <v>37</v>
      </c>
      <c r="G6860" t="s">
        <v>4109</v>
      </c>
      <c r="H6860" t="s">
        <v>27</v>
      </c>
      <c r="I6860">
        <v>142</v>
      </c>
      <c r="J6860">
        <v>142</v>
      </c>
      <c r="K6860">
        <v>0</v>
      </c>
      <c r="L6860" t="s">
        <v>30</v>
      </c>
      <c r="M6860" t="s">
        <v>35</v>
      </c>
      <c r="N6860">
        <v>0</v>
      </c>
      <c r="O6860">
        <v>16001958</v>
      </c>
      <c r="P6860" t="s">
        <v>13</v>
      </c>
      <c r="Q6860" t="s">
        <v>13</v>
      </c>
    </row>
    <row r="6861" spans="1:17" x14ac:dyDescent="0.25">
      <c r="A6861">
        <v>163809244</v>
      </c>
      <c r="B6861" t="s">
        <v>5678</v>
      </c>
      <c r="C6861" t="s">
        <v>5679</v>
      </c>
      <c r="D6861" t="s">
        <v>121</v>
      </c>
      <c r="E6861">
        <v>22</v>
      </c>
      <c r="F6861" t="s">
        <v>5</v>
      </c>
      <c r="G6861" t="s">
        <v>2496</v>
      </c>
      <c r="H6861" t="s">
        <v>27</v>
      </c>
      <c r="I6861">
        <v>479</v>
      </c>
      <c r="J6861">
        <v>444</v>
      </c>
      <c r="K6861">
        <v>0</v>
      </c>
      <c r="L6861" t="s">
        <v>30</v>
      </c>
      <c r="M6861" t="s">
        <v>36</v>
      </c>
      <c r="N6861">
        <v>0</v>
      </c>
      <c r="O6861">
        <v>13206172</v>
      </c>
      <c r="P6861" t="s">
        <v>14</v>
      </c>
      <c r="Q6861" t="s">
        <v>14</v>
      </c>
    </row>
    <row r="6862" spans="1:17" x14ac:dyDescent="0.25">
      <c r="A6862">
        <v>164258785</v>
      </c>
      <c r="B6862" t="s">
        <v>8280</v>
      </c>
      <c r="C6862" t="s">
        <v>796</v>
      </c>
      <c r="D6862" t="s">
        <v>121</v>
      </c>
      <c r="E6862">
        <v>22</v>
      </c>
      <c r="F6862" t="s">
        <v>5</v>
      </c>
      <c r="G6862" t="s">
        <v>3858</v>
      </c>
      <c r="H6862" t="s">
        <v>27</v>
      </c>
      <c r="I6862">
        <v>146</v>
      </c>
      <c r="J6862">
        <v>141</v>
      </c>
      <c r="K6862">
        <v>20211</v>
      </c>
      <c r="L6862">
        <v>20210429</v>
      </c>
      <c r="M6862" t="s">
        <v>36</v>
      </c>
      <c r="N6862">
        <v>20212</v>
      </c>
      <c r="O6862">
        <v>15467448</v>
      </c>
      <c r="P6862" t="s">
        <v>13</v>
      </c>
      <c r="Q6862" t="s">
        <v>13</v>
      </c>
    </row>
    <row r="6863" spans="1:17" x14ac:dyDescent="0.25">
      <c r="A6863">
        <v>164173348</v>
      </c>
      <c r="B6863" t="s">
        <v>7444</v>
      </c>
      <c r="C6863" t="s">
        <v>1215</v>
      </c>
      <c r="D6863" t="s">
        <v>79</v>
      </c>
      <c r="E6863">
        <v>22</v>
      </c>
      <c r="F6863" t="s">
        <v>6</v>
      </c>
      <c r="G6863" t="s">
        <v>2493</v>
      </c>
      <c r="H6863" t="s">
        <v>27</v>
      </c>
      <c r="I6863">
        <v>233</v>
      </c>
      <c r="J6863">
        <v>226</v>
      </c>
      <c r="K6863">
        <v>20211</v>
      </c>
      <c r="L6863">
        <v>20200203</v>
      </c>
      <c r="M6863" t="s">
        <v>36</v>
      </c>
      <c r="N6863">
        <v>0</v>
      </c>
      <c r="O6863">
        <v>7769213</v>
      </c>
      <c r="P6863" t="s">
        <v>13</v>
      </c>
      <c r="Q6863" t="s">
        <v>13</v>
      </c>
    </row>
    <row r="6864" spans="1:17" x14ac:dyDescent="0.25">
      <c r="A6864">
        <v>164246430</v>
      </c>
      <c r="B6864" t="s">
        <v>7830</v>
      </c>
      <c r="C6864" t="s">
        <v>7831</v>
      </c>
      <c r="D6864" t="s">
        <v>121</v>
      </c>
      <c r="E6864">
        <v>22</v>
      </c>
      <c r="F6864" t="s">
        <v>6</v>
      </c>
      <c r="G6864" t="s">
        <v>3790</v>
      </c>
      <c r="H6864" t="s">
        <v>27</v>
      </c>
      <c r="I6864">
        <v>167</v>
      </c>
      <c r="J6864">
        <v>164</v>
      </c>
      <c r="K6864">
        <v>0</v>
      </c>
      <c r="L6864" t="s">
        <v>30</v>
      </c>
      <c r="M6864" t="s">
        <v>35</v>
      </c>
      <c r="N6864">
        <v>0</v>
      </c>
      <c r="O6864">
        <v>15966924</v>
      </c>
      <c r="P6864" t="s">
        <v>13</v>
      </c>
      <c r="Q6864" t="s">
        <v>13</v>
      </c>
    </row>
    <row r="6865" spans="1:17" x14ac:dyDescent="0.25">
      <c r="A6865">
        <v>164037771</v>
      </c>
      <c r="B6865" t="s">
        <v>4420</v>
      </c>
      <c r="C6865" t="s">
        <v>2199</v>
      </c>
      <c r="D6865" t="s">
        <v>121</v>
      </c>
      <c r="E6865">
        <v>22</v>
      </c>
      <c r="F6865" t="s">
        <v>6</v>
      </c>
      <c r="G6865" t="s">
        <v>7048</v>
      </c>
      <c r="H6865" t="s">
        <v>27</v>
      </c>
      <c r="I6865">
        <v>380</v>
      </c>
      <c r="J6865">
        <v>373</v>
      </c>
      <c r="K6865">
        <v>0</v>
      </c>
      <c r="L6865" t="s">
        <v>30</v>
      </c>
      <c r="M6865" t="s">
        <v>35</v>
      </c>
      <c r="N6865">
        <v>0</v>
      </c>
      <c r="O6865">
        <v>15840180</v>
      </c>
      <c r="P6865" t="s">
        <v>14</v>
      </c>
      <c r="Q6865" t="s">
        <v>14</v>
      </c>
    </row>
    <row r="6866" spans="1:17" x14ac:dyDescent="0.25">
      <c r="A6866">
        <v>164382692</v>
      </c>
      <c r="B6866" t="s">
        <v>2725</v>
      </c>
      <c r="C6866" t="s">
        <v>185</v>
      </c>
      <c r="D6866" t="s">
        <v>79</v>
      </c>
      <c r="E6866">
        <v>22</v>
      </c>
      <c r="F6866" t="s">
        <v>5</v>
      </c>
      <c r="G6866" t="s">
        <v>2496</v>
      </c>
      <c r="H6866" t="s">
        <v>27</v>
      </c>
      <c r="I6866">
        <v>8</v>
      </c>
      <c r="J6866">
        <v>8</v>
      </c>
      <c r="K6866">
        <v>0</v>
      </c>
      <c r="L6866">
        <v>20180531</v>
      </c>
      <c r="M6866" t="s">
        <v>36</v>
      </c>
      <c r="N6866">
        <v>0</v>
      </c>
      <c r="O6866">
        <v>8134951</v>
      </c>
      <c r="P6866" t="s">
        <v>13</v>
      </c>
      <c r="Q6866" t="s">
        <v>13</v>
      </c>
    </row>
    <row r="6867" spans="1:17" x14ac:dyDescent="0.25">
      <c r="A6867">
        <v>164290301</v>
      </c>
      <c r="B6867" t="s">
        <v>206</v>
      </c>
      <c r="C6867" t="s">
        <v>8870</v>
      </c>
      <c r="D6867" t="s">
        <v>79</v>
      </c>
      <c r="E6867">
        <v>22</v>
      </c>
      <c r="F6867" t="s">
        <v>6</v>
      </c>
      <c r="G6867" t="s">
        <v>2538</v>
      </c>
      <c r="H6867" t="s">
        <v>27</v>
      </c>
      <c r="I6867">
        <v>112</v>
      </c>
      <c r="J6867">
        <v>27</v>
      </c>
      <c r="K6867">
        <v>0</v>
      </c>
      <c r="L6867">
        <v>20190716</v>
      </c>
      <c r="M6867" t="s">
        <v>36</v>
      </c>
      <c r="N6867">
        <v>0</v>
      </c>
      <c r="O6867">
        <v>13845153</v>
      </c>
      <c r="P6867" t="s">
        <v>13</v>
      </c>
      <c r="Q6867" t="s">
        <v>13</v>
      </c>
    </row>
    <row r="6868" spans="1:17" x14ac:dyDescent="0.25">
      <c r="A6868">
        <v>164327725</v>
      </c>
      <c r="B6868" t="s">
        <v>2726</v>
      </c>
      <c r="C6868" t="s">
        <v>2232</v>
      </c>
      <c r="D6868" t="s">
        <v>90</v>
      </c>
      <c r="E6868">
        <v>22</v>
      </c>
      <c r="F6868" t="s">
        <v>5</v>
      </c>
      <c r="G6868" t="s">
        <v>4244</v>
      </c>
      <c r="H6868" t="s">
        <v>27</v>
      </c>
      <c r="I6868">
        <v>43</v>
      </c>
      <c r="J6868">
        <v>43</v>
      </c>
      <c r="K6868">
        <v>0</v>
      </c>
      <c r="L6868" t="s">
        <v>30</v>
      </c>
      <c r="M6868" t="s">
        <v>36</v>
      </c>
      <c r="N6868">
        <v>0</v>
      </c>
      <c r="O6868">
        <v>14271323</v>
      </c>
      <c r="P6868" t="s">
        <v>13</v>
      </c>
      <c r="Q6868" t="s">
        <v>13</v>
      </c>
    </row>
    <row r="6869" spans="1:17" x14ac:dyDescent="0.25">
      <c r="A6869">
        <v>164254718</v>
      </c>
      <c r="B6869" t="s">
        <v>8281</v>
      </c>
      <c r="C6869" t="s">
        <v>491</v>
      </c>
      <c r="D6869" t="s">
        <v>108</v>
      </c>
      <c r="E6869">
        <v>22</v>
      </c>
      <c r="F6869" t="s">
        <v>5</v>
      </c>
      <c r="G6869" t="s">
        <v>4244</v>
      </c>
      <c r="H6869" t="s">
        <v>27</v>
      </c>
      <c r="I6869">
        <v>142</v>
      </c>
      <c r="J6869">
        <v>142</v>
      </c>
      <c r="K6869">
        <v>20211</v>
      </c>
      <c r="L6869">
        <v>20210506</v>
      </c>
      <c r="M6869" t="s">
        <v>36</v>
      </c>
      <c r="N6869">
        <v>20212</v>
      </c>
      <c r="O6869">
        <v>15998098</v>
      </c>
      <c r="P6869" t="s">
        <v>13</v>
      </c>
      <c r="Q6869" t="s">
        <v>13</v>
      </c>
    </row>
    <row r="6870" spans="1:17" x14ac:dyDescent="0.25">
      <c r="A6870">
        <v>164254718</v>
      </c>
      <c r="B6870" t="s">
        <v>8281</v>
      </c>
      <c r="C6870" t="s">
        <v>491</v>
      </c>
      <c r="D6870" t="s">
        <v>108</v>
      </c>
      <c r="E6870">
        <v>22</v>
      </c>
      <c r="F6870" t="s">
        <v>38</v>
      </c>
      <c r="G6870" t="s">
        <v>4244</v>
      </c>
      <c r="H6870" t="s">
        <v>27</v>
      </c>
      <c r="I6870">
        <v>142</v>
      </c>
      <c r="J6870">
        <v>142</v>
      </c>
      <c r="K6870">
        <v>20211</v>
      </c>
      <c r="L6870">
        <v>20210506</v>
      </c>
      <c r="M6870" t="s">
        <v>36</v>
      </c>
      <c r="N6870">
        <v>20212</v>
      </c>
      <c r="O6870">
        <v>15998098</v>
      </c>
      <c r="P6870" t="s">
        <v>13</v>
      </c>
      <c r="Q6870" t="s">
        <v>13</v>
      </c>
    </row>
    <row r="6871" spans="1:17" x14ac:dyDescent="0.25">
      <c r="A6871">
        <v>163184537</v>
      </c>
      <c r="B6871" t="s">
        <v>3662</v>
      </c>
      <c r="C6871" t="s">
        <v>2080</v>
      </c>
      <c r="D6871" t="s">
        <v>78</v>
      </c>
      <c r="E6871">
        <v>22</v>
      </c>
      <c r="F6871" t="s">
        <v>6</v>
      </c>
      <c r="G6871" t="s">
        <v>10558</v>
      </c>
      <c r="H6871" t="s">
        <v>27</v>
      </c>
      <c r="I6871">
        <v>759</v>
      </c>
      <c r="J6871">
        <v>755</v>
      </c>
      <c r="K6871">
        <v>20211</v>
      </c>
      <c r="L6871">
        <v>20210510</v>
      </c>
      <c r="M6871" t="s">
        <v>35</v>
      </c>
      <c r="N6871">
        <v>20212</v>
      </c>
      <c r="O6871">
        <v>13535814</v>
      </c>
      <c r="P6871" t="s">
        <v>16</v>
      </c>
      <c r="Q6871" t="s">
        <v>16</v>
      </c>
    </row>
    <row r="6872" spans="1:17" x14ac:dyDescent="0.25">
      <c r="A6872">
        <v>164040525</v>
      </c>
      <c r="B6872" t="s">
        <v>1208</v>
      </c>
      <c r="C6872" t="s">
        <v>2547</v>
      </c>
      <c r="D6872" t="s">
        <v>79</v>
      </c>
      <c r="E6872">
        <v>22</v>
      </c>
      <c r="F6872" t="s">
        <v>5</v>
      </c>
      <c r="G6872" t="s">
        <v>2496</v>
      </c>
      <c r="H6872" t="s">
        <v>27</v>
      </c>
      <c r="I6872">
        <v>377</v>
      </c>
      <c r="J6872">
        <v>373</v>
      </c>
      <c r="K6872">
        <v>20211</v>
      </c>
      <c r="L6872">
        <v>20201221</v>
      </c>
      <c r="M6872" t="s">
        <v>36</v>
      </c>
      <c r="N6872">
        <v>20212</v>
      </c>
      <c r="O6872">
        <v>15311912</v>
      </c>
      <c r="P6872" t="s">
        <v>14</v>
      </c>
      <c r="Q6872" t="s">
        <v>14</v>
      </c>
    </row>
    <row r="6873" spans="1:17" x14ac:dyDescent="0.25">
      <c r="A6873">
        <v>164268612</v>
      </c>
      <c r="B6873" t="s">
        <v>8282</v>
      </c>
      <c r="C6873" t="s">
        <v>1279</v>
      </c>
      <c r="D6873" t="s">
        <v>79</v>
      </c>
      <c r="E6873">
        <v>22</v>
      </c>
      <c r="F6873" t="s">
        <v>6</v>
      </c>
      <c r="G6873" t="s">
        <v>3790</v>
      </c>
      <c r="H6873" t="s">
        <v>27</v>
      </c>
      <c r="I6873">
        <v>133</v>
      </c>
      <c r="J6873">
        <v>133</v>
      </c>
      <c r="K6873">
        <v>20211</v>
      </c>
      <c r="L6873" t="s">
        <v>30</v>
      </c>
      <c r="M6873" t="s">
        <v>35</v>
      </c>
      <c r="N6873">
        <v>20212</v>
      </c>
      <c r="O6873">
        <v>16002840</v>
      </c>
      <c r="P6873" t="s">
        <v>13</v>
      </c>
      <c r="Q6873" t="s">
        <v>13</v>
      </c>
    </row>
    <row r="6874" spans="1:17" x14ac:dyDescent="0.25">
      <c r="A6874">
        <v>164305971</v>
      </c>
      <c r="B6874" t="s">
        <v>2030</v>
      </c>
      <c r="C6874" t="s">
        <v>1750</v>
      </c>
      <c r="D6874" t="s">
        <v>79</v>
      </c>
      <c r="E6874">
        <v>22</v>
      </c>
      <c r="F6874" t="s">
        <v>6</v>
      </c>
      <c r="G6874" t="s">
        <v>2538</v>
      </c>
      <c r="H6874" t="s">
        <v>27</v>
      </c>
      <c r="I6874">
        <v>86</v>
      </c>
      <c r="J6874">
        <v>58</v>
      </c>
      <c r="K6874">
        <v>20211</v>
      </c>
      <c r="L6874">
        <v>20201026</v>
      </c>
      <c r="M6874" t="s">
        <v>36</v>
      </c>
      <c r="N6874">
        <v>20212</v>
      </c>
      <c r="O6874">
        <v>15534497</v>
      </c>
      <c r="P6874" t="s">
        <v>13</v>
      </c>
      <c r="Q6874" t="s">
        <v>13</v>
      </c>
    </row>
    <row r="6875" spans="1:17" x14ac:dyDescent="0.25">
      <c r="A6875">
        <v>164224017</v>
      </c>
      <c r="B6875" t="s">
        <v>8792</v>
      </c>
      <c r="C6875" t="s">
        <v>8793</v>
      </c>
      <c r="D6875" t="s">
        <v>79</v>
      </c>
      <c r="E6875">
        <v>22</v>
      </c>
      <c r="F6875" t="s">
        <v>6</v>
      </c>
      <c r="G6875" t="s">
        <v>10558</v>
      </c>
      <c r="H6875" t="s">
        <v>27</v>
      </c>
      <c r="I6875">
        <v>192</v>
      </c>
      <c r="J6875">
        <v>192</v>
      </c>
      <c r="K6875">
        <v>20211</v>
      </c>
      <c r="L6875">
        <v>20180409</v>
      </c>
      <c r="M6875" t="s">
        <v>36</v>
      </c>
      <c r="N6875">
        <v>0</v>
      </c>
      <c r="O6875">
        <v>14783095</v>
      </c>
      <c r="P6875" t="s">
        <v>13</v>
      </c>
      <c r="Q6875" t="s">
        <v>13</v>
      </c>
    </row>
    <row r="6876" spans="1:17" x14ac:dyDescent="0.25">
      <c r="A6876">
        <v>164275606</v>
      </c>
      <c r="B6876" t="s">
        <v>8794</v>
      </c>
      <c r="C6876" t="s">
        <v>8795</v>
      </c>
      <c r="D6876" t="s">
        <v>108</v>
      </c>
      <c r="E6876">
        <v>22</v>
      </c>
      <c r="F6876" t="s">
        <v>6</v>
      </c>
      <c r="G6876" t="s">
        <v>2498</v>
      </c>
      <c r="H6876" t="s">
        <v>27</v>
      </c>
      <c r="I6876">
        <v>127</v>
      </c>
      <c r="J6876">
        <v>113</v>
      </c>
      <c r="K6876">
        <v>20211</v>
      </c>
      <c r="L6876">
        <v>20180222</v>
      </c>
      <c r="M6876" t="s">
        <v>35</v>
      </c>
      <c r="N6876">
        <v>20212</v>
      </c>
      <c r="O6876">
        <v>8186558</v>
      </c>
      <c r="P6876" t="s">
        <v>13</v>
      </c>
      <c r="Q6876" t="s">
        <v>13</v>
      </c>
    </row>
    <row r="6877" spans="1:17" x14ac:dyDescent="0.25">
      <c r="A6877">
        <v>164174084</v>
      </c>
      <c r="B6877" t="s">
        <v>674</v>
      </c>
      <c r="C6877" t="s">
        <v>7050</v>
      </c>
      <c r="D6877" t="s">
        <v>108</v>
      </c>
      <c r="E6877">
        <v>22</v>
      </c>
      <c r="F6877" t="s">
        <v>6</v>
      </c>
      <c r="G6877" t="s">
        <v>2493</v>
      </c>
      <c r="H6877" t="s">
        <v>27</v>
      </c>
      <c r="I6877">
        <v>232</v>
      </c>
      <c r="J6877">
        <v>232</v>
      </c>
      <c r="K6877">
        <v>0</v>
      </c>
      <c r="L6877" t="s">
        <v>30</v>
      </c>
      <c r="M6877" t="s">
        <v>35</v>
      </c>
      <c r="N6877">
        <v>0</v>
      </c>
      <c r="O6877">
        <v>15948111</v>
      </c>
      <c r="P6877" t="s">
        <v>13</v>
      </c>
      <c r="Q6877" t="s">
        <v>13</v>
      </c>
    </row>
    <row r="6878" spans="1:17" x14ac:dyDescent="0.25">
      <c r="A6878">
        <v>163962873</v>
      </c>
      <c r="B6878" t="s">
        <v>5681</v>
      </c>
      <c r="C6878" t="s">
        <v>5682</v>
      </c>
      <c r="D6878" t="s">
        <v>111</v>
      </c>
      <c r="E6878">
        <v>22</v>
      </c>
      <c r="F6878" t="s">
        <v>38</v>
      </c>
      <c r="G6878" t="s">
        <v>6032</v>
      </c>
      <c r="H6878" t="s">
        <v>27</v>
      </c>
      <c r="I6878">
        <v>461</v>
      </c>
      <c r="J6878">
        <v>237</v>
      </c>
      <c r="K6878">
        <v>20211</v>
      </c>
      <c r="L6878">
        <v>20200921</v>
      </c>
      <c r="M6878" t="s">
        <v>36</v>
      </c>
      <c r="N6878">
        <v>0</v>
      </c>
      <c r="O6878">
        <v>14083613</v>
      </c>
      <c r="P6878" t="s">
        <v>14</v>
      </c>
      <c r="Q6878" t="s">
        <v>13</v>
      </c>
    </row>
    <row r="6879" spans="1:17" x14ac:dyDescent="0.25">
      <c r="A6879">
        <v>164318678</v>
      </c>
      <c r="B6879" t="s">
        <v>6001</v>
      </c>
      <c r="C6879" t="s">
        <v>1722</v>
      </c>
      <c r="D6879" t="s">
        <v>123</v>
      </c>
      <c r="E6879">
        <v>22</v>
      </c>
      <c r="F6879" t="s">
        <v>5</v>
      </c>
      <c r="G6879" t="s">
        <v>2498</v>
      </c>
      <c r="H6879" t="s">
        <v>27</v>
      </c>
      <c r="I6879">
        <v>76</v>
      </c>
      <c r="J6879">
        <v>56</v>
      </c>
      <c r="K6879">
        <v>0</v>
      </c>
      <c r="L6879" t="s">
        <v>30</v>
      </c>
      <c r="M6879" t="s">
        <v>35</v>
      </c>
      <c r="N6879">
        <v>0</v>
      </c>
      <c r="O6879">
        <v>13925480</v>
      </c>
      <c r="P6879" t="s">
        <v>13</v>
      </c>
      <c r="Q6879" t="s">
        <v>13</v>
      </c>
    </row>
    <row r="6880" spans="1:17" x14ac:dyDescent="0.25">
      <c r="A6880">
        <v>164172228</v>
      </c>
      <c r="B6880" t="s">
        <v>7051</v>
      </c>
      <c r="C6880" t="s">
        <v>1541</v>
      </c>
      <c r="D6880" t="s">
        <v>79</v>
      </c>
      <c r="E6880">
        <v>22</v>
      </c>
      <c r="F6880" t="s">
        <v>6</v>
      </c>
      <c r="G6880" t="s">
        <v>3790</v>
      </c>
      <c r="H6880" t="s">
        <v>27</v>
      </c>
      <c r="I6880">
        <v>220</v>
      </c>
      <c r="J6880">
        <v>212</v>
      </c>
      <c r="K6880">
        <v>20211</v>
      </c>
      <c r="L6880">
        <v>20200810</v>
      </c>
      <c r="M6880" t="s">
        <v>36</v>
      </c>
      <c r="N6880">
        <v>20212</v>
      </c>
      <c r="O6880">
        <v>14998049</v>
      </c>
      <c r="P6880" t="s">
        <v>13</v>
      </c>
      <c r="Q6880" t="s">
        <v>13</v>
      </c>
    </row>
    <row r="6881" spans="1:17" x14ac:dyDescent="0.25">
      <c r="A6881">
        <v>164268641</v>
      </c>
      <c r="B6881" t="s">
        <v>1622</v>
      </c>
      <c r="C6881" t="s">
        <v>439</v>
      </c>
      <c r="D6881" t="s">
        <v>79</v>
      </c>
      <c r="E6881">
        <v>22</v>
      </c>
      <c r="F6881" t="s">
        <v>37</v>
      </c>
      <c r="G6881" t="s">
        <v>3697</v>
      </c>
      <c r="H6881" t="s">
        <v>27</v>
      </c>
      <c r="I6881">
        <v>132</v>
      </c>
      <c r="J6881">
        <v>43</v>
      </c>
      <c r="K6881">
        <v>20211</v>
      </c>
      <c r="L6881">
        <v>20190406</v>
      </c>
      <c r="M6881" t="s">
        <v>35</v>
      </c>
      <c r="N6881">
        <v>0</v>
      </c>
      <c r="O6881">
        <v>15944852</v>
      </c>
      <c r="P6881" t="s">
        <v>13</v>
      </c>
      <c r="Q6881" t="s">
        <v>13</v>
      </c>
    </row>
    <row r="6882" spans="1:17" x14ac:dyDescent="0.25">
      <c r="A6882">
        <v>164352938</v>
      </c>
      <c r="B6882" t="s">
        <v>1622</v>
      </c>
      <c r="C6882" t="s">
        <v>1287</v>
      </c>
      <c r="D6882" t="s">
        <v>108</v>
      </c>
      <c r="E6882">
        <v>22</v>
      </c>
      <c r="F6882" t="s">
        <v>37</v>
      </c>
      <c r="G6882" t="s">
        <v>3697</v>
      </c>
      <c r="H6882" t="s">
        <v>27</v>
      </c>
      <c r="I6882">
        <v>41</v>
      </c>
      <c r="J6882">
        <v>41</v>
      </c>
      <c r="K6882">
        <v>20211</v>
      </c>
      <c r="L6882">
        <v>20180405</v>
      </c>
      <c r="M6882" t="s">
        <v>35</v>
      </c>
      <c r="N6882">
        <v>20212</v>
      </c>
      <c r="O6882">
        <v>16017678</v>
      </c>
      <c r="P6882" t="s">
        <v>13</v>
      </c>
      <c r="Q6882" t="s">
        <v>13</v>
      </c>
    </row>
    <row r="6883" spans="1:17" x14ac:dyDescent="0.25">
      <c r="A6883">
        <v>164101335</v>
      </c>
      <c r="B6883" t="s">
        <v>3834</v>
      </c>
      <c r="C6883" t="s">
        <v>6243</v>
      </c>
      <c r="D6883" t="s">
        <v>108</v>
      </c>
      <c r="E6883">
        <v>22</v>
      </c>
      <c r="F6883" t="s">
        <v>6</v>
      </c>
      <c r="G6883" t="s">
        <v>2496</v>
      </c>
      <c r="H6883" t="s">
        <v>27</v>
      </c>
      <c r="I6883">
        <v>314</v>
      </c>
      <c r="J6883">
        <v>307</v>
      </c>
      <c r="K6883">
        <v>0</v>
      </c>
      <c r="L6883" t="s">
        <v>30</v>
      </c>
      <c r="M6883" t="s">
        <v>35</v>
      </c>
      <c r="N6883">
        <v>0</v>
      </c>
      <c r="O6883">
        <v>15947231</v>
      </c>
      <c r="P6883" t="s">
        <v>13</v>
      </c>
      <c r="Q6883" t="s">
        <v>13</v>
      </c>
    </row>
    <row r="6884" spans="1:17" x14ac:dyDescent="0.25">
      <c r="A6884">
        <v>163311092</v>
      </c>
      <c r="B6884" t="s">
        <v>4619</v>
      </c>
      <c r="C6884" t="s">
        <v>2492</v>
      </c>
      <c r="D6884" t="s">
        <v>121</v>
      </c>
      <c r="E6884">
        <v>22</v>
      </c>
      <c r="F6884" t="s">
        <v>6</v>
      </c>
      <c r="G6884" t="s">
        <v>2493</v>
      </c>
      <c r="H6884" t="s">
        <v>27</v>
      </c>
      <c r="I6884">
        <v>650</v>
      </c>
      <c r="J6884">
        <v>639</v>
      </c>
      <c r="K6884">
        <v>20211</v>
      </c>
      <c r="L6884" t="s">
        <v>30</v>
      </c>
      <c r="M6884" t="s">
        <v>35</v>
      </c>
      <c r="N6884">
        <v>0</v>
      </c>
      <c r="O6884">
        <v>8210749</v>
      </c>
      <c r="P6884" t="s">
        <v>15</v>
      </c>
      <c r="Q6884" t="s">
        <v>15</v>
      </c>
    </row>
    <row r="6885" spans="1:17" x14ac:dyDescent="0.25">
      <c r="A6885">
        <v>164165996</v>
      </c>
      <c r="B6885" t="s">
        <v>6041</v>
      </c>
      <c r="C6885" t="s">
        <v>7052</v>
      </c>
      <c r="D6885" t="s">
        <v>79</v>
      </c>
      <c r="E6885">
        <v>22</v>
      </c>
      <c r="F6885" t="s">
        <v>38</v>
      </c>
      <c r="G6885" t="s">
        <v>3858</v>
      </c>
      <c r="H6885" t="s">
        <v>27</v>
      </c>
      <c r="I6885">
        <v>237</v>
      </c>
      <c r="J6885">
        <v>219</v>
      </c>
      <c r="K6885">
        <v>0</v>
      </c>
      <c r="L6885">
        <v>20181029</v>
      </c>
      <c r="M6885" t="s">
        <v>36</v>
      </c>
      <c r="N6885">
        <v>0</v>
      </c>
      <c r="O6885">
        <v>10331721</v>
      </c>
      <c r="P6885" t="s">
        <v>13</v>
      </c>
      <c r="Q6885" t="s">
        <v>13</v>
      </c>
    </row>
    <row r="6886" spans="1:17" x14ac:dyDescent="0.25">
      <c r="A6886">
        <v>164252297</v>
      </c>
      <c r="B6886" t="s">
        <v>10583</v>
      </c>
      <c r="C6886" t="s">
        <v>10584</v>
      </c>
      <c r="D6886" t="s">
        <v>79</v>
      </c>
      <c r="E6886">
        <v>22</v>
      </c>
      <c r="F6886" t="s">
        <v>6</v>
      </c>
      <c r="G6886" t="s">
        <v>10558</v>
      </c>
      <c r="H6886" t="s">
        <v>27</v>
      </c>
      <c r="I6886">
        <v>153</v>
      </c>
      <c r="J6886">
        <v>142</v>
      </c>
      <c r="K6886">
        <v>20211</v>
      </c>
      <c r="L6886" t="s">
        <v>30</v>
      </c>
      <c r="M6886" t="s">
        <v>35</v>
      </c>
      <c r="N6886">
        <v>0</v>
      </c>
      <c r="O6886">
        <v>15994469</v>
      </c>
      <c r="P6886" t="s">
        <v>13</v>
      </c>
      <c r="Q6886" t="s">
        <v>13</v>
      </c>
    </row>
    <row r="6887" spans="1:17" x14ac:dyDescent="0.25">
      <c r="A6887">
        <v>164226464</v>
      </c>
      <c r="B6887" t="s">
        <v>1286</v>
      </c>
      <c r="C6887" t="s">
        <v>7832</v>
      </c>
      <c r="D6887" t="s">
        <v>121</v>
      </c>
      <c r="E6887">
        <v>22</v>
      </c>
      <c r="F6887" t="s">
        <v>5</v>
      </c>
      <c r="G6887" t="s">
        <v>3858</v>
      </c>
      <c r="H6887" t="s">
        <v>27</v>
      </c>
      <c r="I6887">
        <v>188</v>
      </c>
      <c r="J6887">
        <v>184</v>
      </c>
      <c r="K6887">
        <v>0</v>
      </c>
      <c r="L6887" t="s">
        <v>30</v>
      </c>
      <c r="M6887" t="s">
        <v>36</v>
      </c>
      <c r="N6887">
        <v>0</v>
      </c>
      <c r="O6887">
        <v>15969313</v>
      </c>
      <c r="P6887" t="s">
        <v>13</v>
      </c>
      <c r="Q6887" t="s">
        <v>13</v>
      </c>
    </row>
    <row r="6888" spans="1:17" x14ac:dyDescent="0.25">
      <c r="A6888">
        <v>164333186</v>
      </c>
      <c r="B6888" t="s">
        <v>1625</v>
      </c>
      <c r="C6888" t="s">
        <v>10585</v>
      </c>
      <c r="D6888" t="s">
        <v>121</v>
      </c>
      <c r="E6888">
        <v>22</v>
      </c>
      <c r="F6888" t="s">
        <v>6</v>
      </c>
      <c r="G6888" t="s">
        <v>10558</v>
      </c>
      <c r="H6888" t="s">
        <v>27</v>
      </c>
      <c r="I6888">
        <v>63</v>
      </c>
      <c r="J6888">
        <v>43</v>
      </c>
      <c r="K6888">
        <v>20211</v>
      </c>
      <c r="L6888" t="s">
        <v>30</v>
      </c>
      <c r="M6888" t="s">
        <v>35</v>
      </c>
      <c r="N6888">
        <v>20212</v>
      </c>
      <c r="O6888">
        <v>16013190</v>
      </c>
      <c r="P6888" t="s">
        <v>13</v>
      </c>
      <c r="Q6888" t="s">
        <v>13</v>
      </c>
    </row>
    <row r="6889" spans="1:17" x14ac:dyDescent="0.25">
      <c r="A6889">
        <v>164339014</v>
      </c>
      <c r="B6889" t="s">
        <v>10586</v>
      </c>
      <c r="C6889" t="s">
        <v>416</v>
      </c>
      <c r="D6889" t="s">
        <v>79</v>
      </c>
      <c r="E6889">
        <v>22</v>
      </c>
      <c r="F6889" t="s">
        <v>5</v>
      </c>
      <c r="G6889" t="s">
        <v>2496</v>
      </c>
      <c r="H6889" t="s">
        <v>27</v>
      </c>
      <c r="I6889">
        <v>55</v>
      </c>
      <c r="J6889">
        <v>15</v>
      </c>
      <c r="K6889">
        <v>0</v>
      </c>
      <c r="L6889">
        <v>20180917</v>
      </c>
      <c r="M6889" t="s">
        <v>36</v>
      </c>
      <c r="N6889">
        <v>0</v>
      </c>
      <c r="O6889">
        <v>8220752</v>
      </c>
      <c r="P6889" t="s">
        <v>13</v>
      </c>
      <c r="Q6889" t="s">
        <v>13</v>
      </c>
    </row>
    <row r="6890" spans="1:17" x14ac:dyDescent="0.25">
      <c r="A6890">
        <v>164261626</v>
      </c>
      <c r="B6890" t="s">
        <v>8283</v>
      </c>
      <c r="C6890" t="s">
        <v>1970</v>
      </c>
      <c r="D6890" t="s">
        <v>79</v>
      </c>
      <c r="E6890">
        <v>22</v>
      </c>
      <c r="F6890" t="s">
        <v>6</v>
      </c>
      <c r="G6890" t="s">
        <v>4244</v>
      </c>
      <c r="H6890" t="s">
        <v>27</v>
      </c>
      <c r="I6890">
        <v>136</v>
      </c>
      <c r="J6890">
        <v>12</v>
      </c>
      <c r="K6890">
        <v>20211</v>
      </c>
      <c r="L6890">
        <v>20190128</v>
      </c>
      <c r="M6890" t="s">
        <v>36</v>
      </c>
      <c r="N6890">
        <v>20212</v>
      </c>
      <c r="O6890">
        <v>13353047</v>
      </c>
      <c r="P6890" t="s">
        <v>13</v>
      </c>
      <c r="Q6890" t="s">
        <v>13</v>
      </c>
    </row>
    <row r="6891" spans="1:17" x14ac:dyDescent="0.25">
      <c r="A6891">
        <v>164113558</v>
      </c>
      <c r="B6891" t="s">
        <v>3857</v>
      </c>
      <c r="C6891" t="s">
        <v>3941</v>
      </c>
      <c r="D6891" t="s">
        <v>79</v>
      </c>
      <c r="E6891">
        <v>22</v>
      </c>
      <c r="F6891" t="s">
        <v>38</v>
      </c>
      <c r="G6891" t="s">
        <v>6032</v>
      </c>
      <c r="H6891" t="s">
        <v>27</v>
      </c>
      <c r="I6891">
        <v>311</v>
      </c>
      <c r="J6891">
        <v>286</v>
      </c>
      <c r="K6891">
        <v>20211</v>
      </c>
      <c r="L6891">
        <v>20180411</v>
      </c>
      <c r="M6891" t="s">
        <v>36</v>
      </c>
      <c r="N6891">
        <v>0</v>
      </c>
      <c r="O6891">
        <v>15923341</v>
      </c>
      <c r="P6891" t="s">
        <v>13</v>
      </c>
      <c r="Q6891" t="s">
        <v>13</v>
      </c>
    </row>
    <row r="6892" spans="1:17" x14ac:dyDescent="0.25">
      <c r="A6892">
        <v>164267821</v>
      </c>
      <c r="B6892" t="s">
        <v>8284</v>
      </c>
      <c r="C6892" t="s">
        <v>8285</v>
      </c>
      <c r="D6892" t="s">
        <v>108</v>
      </c>
      <c r="E6892">
        <v>22</v>
      </c>
      <c r="F6892" t="s">
        <v>6</v>
      </c>
      <c r="G6892" t="s">
        <v>2496</v>
      </c>
      <c r="H6892" t="s">
        <v>27</v>
      </c>
      <c r="I6892">
        <v>134</v>
      </c>
      <c r="J6892">
        <v>113</v>
      </c>
      <c r="K6892">
        <v>20211</v>
      </c>
      <c r="L6892" t="s">
        <v>30</v>
      </c>
      <c r="M6892" t="s">
        <v>35</v>
      </c>
      <c r="N6892">
        <v>20212</v>
      </c>
      <c r="O6892">
        <v>15958037</v>
      </c>
      <c r="P6892" t="s">
        <v>13</v>
      </c>
      <c r="Q6892" t="s">
        <v>13</v>
      </c>
    </row>
    <row r="6893" spans="1:17" x14ac:dyDescent="0.25">
      <c r="A6893">
        <v>164343176</v>
      </c>
      <c r="B6893" t="s">
        <v>4031</v>
      </c>
      <c r="C6893" t="s">
        <v>10587</v>
      </c>
      <c r="D6893" t="s">
        <v>79</v>
      </c>
      <c r="E6893">
        <v>22</v>
      </c>
      <c r="F6893" t="s">
        <v>37</v>
      </c>
      <c r="G6893" t="s">
        <v>10567</v>
      </c>
      <c r="H6893" t="s">
        <v>27</v>
      </c>
      <c r="I6893">
        <v>56</v>
      </c>
      <c r="J6893">
        <v>56</v>
      </c>
      <c r="K6893">
        <v>20211</v>
      </c>
      <c r="L6893">
        <v>20201010</v>
      </c>
      <c r="M6893" t="s">
        <v>36</v>
      </c>
      <c r="N6893">
        <v>0</v>
      </c>
      <c r="O6893">
        <v>16039814</v>
      </c>
      <c r="P6893" t="s">
        <v>13</v>
      </c>
      <c r="Q6893" t="s">
        <v>13</v>
      </c>
    </row>
    <row r="6894" spans="1:17" x14ac:dyDescent="0.25">
      <c r="A6894">
        <v>164378823</v>
      </c>
      <c r="B6894" t="s">
        <v>3119</v>
      </c>
      <c r="C6894" t="s">
        <v>10588</v>
      </c>
      <c r="D6894" t="s">
        <v>121</v>
      </c>
      <c r="E6894">
        <v>22</v>
      </c>
      <c r="F6894" t="s">
        <v>6</v>
      </c>
      <c r="G6894" t="s">
        <v>2496</v>
      </c>
      <c r="H6894" t="s">
        <v>27</v>
      </c>
      <c r="I6894">
        <v>13</v>
      </c>
      <c r="J6894">
        <v>13</v>
      </c>
      <c r="K6894">
        <v>20211</v>
      </c>
      <c r="L6894">
        <v>20191221</v>
      </c>
      <c r="M6894" t="s">
        <v>35</v>
      </c>
      <c r="N6894">
        <v>20212</v>
      </c>
      <c r="O6894">
        <v>15873322</v>
      </c>
      <c r="P6894" t="s">
        <v>13</v>
      </c>
      <c r="Q6894" t="s">
        <v>13</v>
      </c>
    </row>
    <row r="6895" spans="1:17" x14ac:dyDescent="0.25">
      <c r="A6895">
        <v>163019865</v>
      </c>
      <c r="B6895" t="s">
        <v>3793</v>
      </c>
      <c r="C6895" t="s">
        <v>3794</v>
      </c>
      <c r="D6895" t="s">
        <v>79</v>
      </c>
      <c r="E6895">
        <v>22</v>
      </c>
      <c r="F6895" t="s">
        <v>6</v>
      </c>
      <c r="G6895" t="s">
        <v>7048</v>
      </c>
      <c r="H6895" t="s">
        <v>27</v>
      </c>
      <c r="I6895">
        <v>890</v>
      </c>
      <c r="J6895">
        <v>843</v>
      </c>
      <c r="K6895">
        <v>20211</v>
      </c>
      <c r="L6895">
        <v>20180502</v>
      </c>
      <c r="M6895" t="s">
        <v>35</v>
      </c>
      <c r="N6895">
        <v>20212</v>
      </c>
      <c r="O6895">
        <v>15262635</v>
      </c>
      <c r="P6895" t="s">
        <v>16</v>
      </c>
      <c r="Q6895" t="s">
        <v>16</v>
      </c>
    </row>
    <row r="6896" spans="1:17" x14ac:dyDescent="0.25">
      <c r="A6896">
        <v>164358582</v>
      </c>
      <c r="B6896" t="s">
        <v>10589</v>
      </c>
      <c r="C6896" t="s">
        <v>609</v>
      </c>
      <c r="D6896" t="s">
        <v>79</v>
      </c>
      <c r="E6896">
        <v>22</v>
      </c>
      <c r="F6896" t="s">
        <v>5</v>
      </c>
      <c r="G6896" t="s">
        <v>3858</v>
      </c>
      <c r="H6896" t="s">
        <v>27</v>
      </c>
      <c r="I6896">
        <v>35</v>
      </c>
      <c r="J6896">
        <v>30</v>
      </c>
      <c r="K6896">
        <v>0</v>
      </c>
      <c r="L6896">
        <v>20180416</v>
      </c>
      <c r="M6896" t="s">
        <v>36</v>
      </c>
      <c r="N6896">
        <v>0</v>
      </c>
      <c r="O6896">
        <v>15607277</v>
      </c>
      <c r="P6896" t="s">
        <v>13</v>
      </c>
      <c r="Q6896" t="s">
        <v>13</v>
      </c>
    </row>
    <row r="6897" spans="1:17" x14ac:dyDescent="0.25">
      <c r="A6897">
        <v>163302122</v>
      </c>
      <c r="B6897" t="s">
        <v>1627</v>
      </c>
      <c r="C6897" t="s">
        <v>727</v>
      </c>
      <c r="D6897" t="s">
        <v>111</v>
      </c>
      <c r="E6897">
        <v>22</v>
      </c>
      <c r="F6897" t="s">
        <v>6</v>
      </c>
      <c r="G6897" t="s">
        <v>10558</v>
      </c>
      <c r="H6897" t="s">
        <v>27</v>
      </c>
      <c r="I6897">
        <v>660</v>
      </c>
      <c r="J6897">
        <v>605</v>
      </c>
      <c r="K6897">
        <v>0</v>
      </c>
      <c r="L6897" t="s">
        <v>30</v>
      </c>
      <c r="M6897" t="s">
        <v>36</v>
      </c>
      <c r="N6897">
        <v>0</v>
      </c>
      <c r="O6897">
        <v>8360962</v>
      </c>
      <c r="P6897" t="s">
        <v>15</v>
      </c>
      <c r="Q6897" t="s">
        <v>15</v>
      </c>
    </row>
    <row r="6898" spans="1:17" x14ac:dyDescent="0.25">
      <c r="A6898">
        <v>164077448</v>
      </c>
      <c r="B6898" t="s">
        <v>1627</v>
      </c>
      <c r="C6898" t="s">
        <v>976</v>
      </c>
      <c r="D6898" t="s">
        <v>108</v>
      </c>
      <c r="E6898">
        <v>22</v>
      </c>
      <c r="F6898" t="s">
        <v>5</v>
      </c>
      <c r="G6898" t="s">
        <v>2498</v>
      </c>
      <c r="H6898" t="s">
        <v>27</v>
      </c>
      <c r="I6898">
        <v>337</v>
      </c>
      <c r="J6898">
        <v>325</v>
      </c>
      <c r="K6898">
        <v>20211</v>
      </c>
      <c r="L6898">
        <v>20200830</v>
      </c>
      <c r="M6898" t="s">
        <v>36</v>
      </c>
      <c r="N6898">
        <v>0</v>
      </c>
      <c r="O6898">
        <v>13924634</v>
      </c>
      <c r="P6898" t="s">
        <v>13</v>
      </c>
      <c r="Q6898" t="s">
        <v>13</v>
      </c>
    </row>
    <row r="6899" spans="1:17" x14ac:dyDescent="0.25">
      <c r="A6899">
        <v>164384861</v>
      </c>
      <c r="B6899" t="s">
        <v>1627</v>
      </c>
      <c r="C6899" t="s">
        <v>673</v>
      </c>
      <c r="D6899" t="s">
        <v>79</v>
      </c>
      <c r="E6899">
        <v>22</v>
      </c>
      <c r="F6899" t="s">
        <v>37</v>
      </c>
      <c r="G6899" t="s">
        <v>10571</v>
      </c>
      <c r="H6899" t="s">
        <v>27</v>
      </c>
      <c r="I6899">
        <v>6</v>
      </c>
      <c r="J6899">
        <v>6</v>
      </c>
      <c r="K6899">
        <v>0</v>
      </c>
      <c r="L6899">
        <v>20200706</v>
      </c>
      <c r="M6899" t="s">
        <v>35</v>
      </c>
      <c r="N6899">
        <v>0</v>
      </c>
      <c r="O6899">
        <v>16059793</v>
      </c>
      <c r="P6899" t="s">
        <v>13</v>
      </c>
      <c r="Q6899" t="s">
        <v>13</v>
      </c>
    </row>
    <row r="6900" spans="1:17" x14ac:dyDescent="0.25">
      <c r="A6900">
        <v>162865030</v>
      </c>
      <c r="B6900" t="s">
        <v>2746</v>
      </c>
      <c r="C6900" t="s">
        <v>3583</v>
      </c>
      <c r="D6900" t="s">
        <v>108</v>
      </c>
      <c r="E6900">
        <v>22</v>
      </c>
      <c r="F6900" t="s">
        <v>6</v>
      </c>
      <c r="G6900" t="s">
        <v>4244</v>
      </c>
      <c r="H6900" t="s">
        <v>27</v>
      </c>
      <c r="I6900">
        <v>1004</v>
      </c>
      <c r="J6900">
        <v>63</v>
      </c>
      <c r="K6900">
        <v>20211</v>
      </c>
      <c r="L6900">
        <v>20180731</v>
      </c>
      <c r="M6900" t="s">
        <v>36</v>
      </c>
      <c r="N6900">
        <v>20212</v>
      </c>
      <c r="O6900">
        <v>15190758</v>
      </c>
      <c r="P6900" t="s">
        <v>16</v>
      </c>
      <c r="Q6900" t="s">
        <v>13</v>
      </c>
    </row>
    <row r="6901" spans="1:17" x14ac:dyDescent="0.25">
      <c r="A6901">
        <v>164173842</v>
      </c>
      <c r="B6901" t="s">
        <v>7053</v>
      </c>
      <c r="C6901" t="s">
        <v>495</v>
      </c>
      <c r="D6901" t="s">
        <v>121</v>
      </c>
      <c r="E6901">
        <v>22</v>
      </c>
      <c r="F6901" t="s">
        <v>5</v>
      </c>
      <c r="G6901" t="s">
        <v>2496</v>
      </c>
      <c r="H6901" t="s">
        <v>27</v>
      </c>
      <c r="I6901">
        <v>226</v>
      </c>
      <c r="J6901">
        <v>188</v>
      </c>
      <c r="K6901">
        <v>0</v>
      </c>
      <c r="L6901">
        <v>20210412</v>
      </c>
      <c r="M6901" t="s">
        <v>36</v>
      </c>
      <c r="N6901">
        <v>20212</v>
      </c>
      <c r="O6901">
        <v>15350641</v>
      </c>
      <c r="P6901" t="s">
        <v>13</v>
      </c>
      <c r="Q6901" t="s">
        <v>13</v>
      </c>
    </row>
    <row r="6902" spans="1:17" x14ac:dyDescent="0.25">
      <c r="A6902">
        <v>163951572</v>
      </c>
      <c r="B6902" t="s">
        <v>681</v>
      </c>
      <c r="C6902" t="s">
        <v>334</v>
      </c>
      <c r="D6902" t="s">
        <v>121</v>
      </c>
      <c r="E6902">
        <v>22</v>
      </c>
      <c r="F6902" t="s">
        <v>5</v>
      </c>
      <c r="G6902" t="s">
        <v>2496</v>
      </c>
      <c r="H6902" t="s">
        <v>27</v>
      </c>
      <c r="I6902">
        <v>416</v>
      </c>
      <c r="J6902">
        <v>205</v>
      </c>
      <c r="K6902">
        <v>0</v>
      </c>
      <c r="L6902">
        <v>20201015</v>
      </c>
      <c r="M6902" t="s">
        <v>36</v>
      </c>
      <c r="N6902">
        <v>0</v>
      </c>
      <c r="O6902">
        <v>15827013</v>
      </c>
      <c r="P6902" t="s">
        <v>14</v>
      </c>
      <c r="Q6902" t="s">
        <v>13</v>
      </c>
    </row>
    <row r="6903" spans="1:17" x14ac:dyDescent="0.25">
      <c r="A6903">
        <v>163339859</v>
      </c>
      <c r="B6903" t="s">
        <v>220</v>
      </c>
      <c r="C6903" t="s">
        <v>1150</v>
      </c>
      <c r="D6903" t="s">
        <v>108</v>
      </c>
      <c r="E6903">
        <v>22</v>
      </c>
      <c r="F6903" t="s">
        <v>6</v>
      </c>
      <c r="G6903" t="s">
        <v>10558</v>
      </c>
      <c r="H6903" t="s">
        <v>27</v>
      </c>
      <c r="I6903">
        <v>624</v>
      </c>
      <c r="J6903">
        <v>605</v>
      </c>
      <c r="K6903">
        <v>0</v>
      </c>
      <c r="L6903" t="s">
        <v>30</v>
      </c>
      <c r="M6903" t="s">
        <v>35</v>
      </c>
      <c r="N6903">
        <v>0</v>
      </c>
      <c r="O6903">
        <v>15389252</v>
      </c>
      <c r="P6903" t="s">
        <v>15</v>
      </c>
      <c r="Q6903" t="s">
        <v>15</v>
      </c>
    </row>
    <row r="6904" spans="1:17" x14ac:dyDescent="0.25">
      <c r="A6904">
        <v>164281597</v>
      </c>
      <c r="B6904" t="s">
        <v>1633</v>
      </c>
      <c r="C6904" t="s">
        <v>8796</v>
      </c>
      <c r="D6904" t="s">
        <v>121</v>
      </c>
      <c r="E6904">
        <v>22</v>
      </c>
      <c r="F6904" t="s">
        <v>38</v>
      </c>
      <c r="G6904" t="s">
        <v>30</v>
      </c>
      <c r="H6904" t="s">
        <v>27</v>
      </c>
      <c r="I6904">
        <v>178</v>
      </c>
      <c r="J6904">
        <v>64</v>
      </c>
      <c r="K6904">
        <v>20211</v>
      </c>
      <c r="L6904" t="s">
        <v>30</v>
      </c>
      <c r="M6904" t="s">
        <v>35</v>
      </c>
      <c r="N6904">
        <v>0</v>
      </c>
      <c r="O6904">
        <v>10284800</v>
      </c>
      <c r="P6904" t="s">
        <v>13</v>
      </c>
      <c r="Q6904" t="s">
        <v>13</v>
      </c>
    </row>
    <row r="6905" spans="1:17" x14ac:dyDescent="0.25">
      <c r="A6905">
        <v>163326793</v>
      </c>
      <c r="B6905" t="s">
        <v>2035</v>
      </c>
      <c r="C6905" t="s">
        <v>4749</v>
      </c>
      <c r="D6905" t="s">
        <v>79</v>
      </c>
      <c r="E6905">
        <v>22</v>
      </c>
      <c r="F6905" t="s">
        <v>6</v>
      </c>
      <c r="G6905" t="s">
        <v>7048</v>
      </c>
      <c r="H6905" t="s">
        <v>27</v>
      </c>
      <c r="I6905">
        <v>596</v>
      </c>
      <c r="J6905">
        <v>596</v>
      </c>
      <c r="K6905">
        <v>20211</v>
      </c>
      <c r="L6905">
        <v>20210614</v>
      </c>
      <c r="M6905" t="s">
        <v>35</v>
      </c>
      <c r="N6905">
        <v>20212</v>
      </c>
      <c r="O6905">
        <v>14264009</v>
      </c>
      <c r="P6905" t="s">
        <v>15</v>
      </c>
      <c r="Q6905" t="s">
        <v>15</v>
      </c>
    </row>
    <row r="6906" spans="1:17" x14ac:dyDescent="0.25">
      <c r="A6906">
        <v>164266115</v>
      </c>
      <c r="B6906" t="s">
        <v>8797</v>
      </c>
      <c r="C6906" t="s">
        <v>3287</v>
      </c>
      <c r="D6906" t="s">
        <v>79</v>
      </c>
      <c r="E6906">
        <v>22</v>
      </c>
      <c r="F6906" t="s">
        <v>6</v>
      </c>
      <c r="G6906" t="s">
        <v>2538</v>
      </c>
      <c r="H6906" t="s">
        <v>27</v>
      </c>
      <c r="I6906">
        <v>136</v>
      </c>
      <c r="J6906">
        <v>136</v>
      </c>
      <c r="K6906">
        <v>20211</v>
      </c>
      <c r="L6906" t="s">
        <v>30</v>
      </c>
      <c r="M6906" t="s">
        <v>35</v>
      </c>
      <c r="N6906">
        <v>20212</v>
      </c>
      <c r="O6906">
        <v>12753509</v>
      </c>
      <c r="P6906" t="s">
        <v>13</v>
      </c>
      <c r="Q6906" t="s">
        <v>13</v>
      </c>
    </row>
    <row r="6907" spans="1:17" x14ac:dyDescent="0.25">
      <c r="A6907">
        <v>163302997</v>
      </c>
      <c r="B6907" t="s">
        <v>4517</v>
      </c>
      <c r="C6907" t="s">
        <v>4518</v>
      </c>
      <c r="D6907" t="s">
        <v>79</v>
      </c>
      <c r="E6907">
        <v>22</v>
      </c>
      <c r="F6907" t="s">
        <v>6</v>
      </c>
      <c r="G6907" t="s">
        <v>7048</v>
      </c>
      <c r="H6907" t="s">
        <v>27</v>
      </c>
      <c r="I6907">
        <v>659</v>
      </c>
      <c r="J6907">
        <v>447</v>
      </c>
      <c r="K6907">
        <v>20211</v>
      </c>
      <c r="L6907" t="s">
        <v>30</v>
      </c>
      <c r="M6907" t="s">
        <v>36</v>
      </c>
      <c r="N6907">
        <v>20212</v>
      </c>
      <c r="O6907">
        <v>13632450</v>
      </c>
      <c r="P6907" t="s">
        <v>15</v>
      </c>
      <c r="Q6907" t="s">
        <v>14</v>
      </c>
    </row>
    <row r="6908" spans="1:17" x14ac:dyDescent="0.25">
      <c r="A6908">
        <v>164030570</v>
      </c>
      <c r="B6908" t="s">
        <v>4117</v>
      </c>
      <c r="C6908" t="s">
        <v>5683</v>
      </c>
      <c r="D6908" t="s">
        <v>108</v>
      </c>
      <c r="E6908">
        <v>22</v>
      </c>
      <c r="F6908" t="s">
        <v>5</v>
      </c>
      <c r="G6908" t="s">
        <v>3532</v>
      </c>
      <c r="H6908" t="s">
        <v>27</v>
      </c>
      <c r="I6908">
        <v>387</v>
      </c>
      <c r="J6908">
        <v>8</v>
      </c>
      <c r="K6908">
        <v>0</v>
      </c>
      <c r="L6908">
        <v>20200406</v>
      </c>
      <c r="M6908" t="s">
        <v>36</v>
      </c>
      <c r="N6908">
        <v>0</v>
      </c>
      <c r="O6908">
        <v>15045818</v>
      </c>
      <c r="P6908" t="s">
        <v>14</v>
      </c>
      <c r="Q6908" t="s">
        <v>13</v>
      </c>
    </row>
    <row r="6909" spans="1:17" x14ac:dyDescent="0.25">
      <c r="A6909">
        <v>164383704</v>
      </c>
      <c r="B6909" t="s">
        <v>2074</v>
      </c>
      <c r="C6909" t="s">
        <v>10590</v>
      </c>
      <c r="D6909" t="s">
        <v>79</v>
      </c>
      <c r="E6909">
        <v>22</v>
      </c>
      <c r="F6909" t="s">
        <v>37</v>
      </c>
      <c r="G6909" t="s">
        <v>6023</v>
      </c>
      <c r="H6909" t="s">
        <v>27</v>
      </c>
      <c r="I6909">
        <v>14</v>
      </c>
      <c r="J6909">
        <v>14</v>
      </c>
      <c r="K6909">
        <v>0</v>
      </c>
      <c r="L6909">
        <v>20190611</v>
      </c>
      <c r="M6909" t="s">
        <v>35</v>
      </c>
      <c r="N6909">
        <v>0</v>
      </c>
      <c r="O6909">
        <v>16059810</v>
      </c>
      <c r="P6909" t="s">
        <v>13</v>
      </c>
      <c r="Q6909" t="s">
        <v>13</v>
      </c>
    </row>
    <row r="6910" spans="1:17" x14ac:dyDescent="0.25">
      <c r="A6910">
        <v>164313575</v>
      </c>
      <c r="B6910" t="s">
        <v>10591</v>
      </c>
      <c r="C6910" t="s">
        <v>3406</v>
      </c>
      <c r="D6910" t="s">
        <v>108</v>
      </c>
      <c r="E6910">
        <v>22</v>
      </c>
      <c r="F6910" t="s">
        <v>38</v>
      </c>
      <c r="G6910" t="s">
        <v>30</v>
      </c>
      <c r="H6910" t="s">
        <v>27</v>
      </c>
      <c r="I6910">
        <v>73</v>
      </c>
      <c r="J6910">
        <v>14</v>
      </c>
      <c r="K6910">
        <v>0</v>
      </c>
      <c r="L6910" t="s">
        <v>30</v>
      </c>
      <c r="M6910" t="s">
        <v>35</v>
      </c>
      <c r="N6910">
        <v>0</v>
      </c>
      <c r="O6910">
        <v>16028541</v>
      </c>
      <c r="P6910" t="s">
        <v>13</v>
      </c>
      <c r="Q6910" t="s">
        <v>13</v>
      </c>
    </row>
    <row r="6911" spans="1:17" x14ac:dyDescent="0.25">
      <c r="A6911">
        <v>164165783</v>
      </c>
      <c r="B6911" t="s">
        <v>7054</v>
      </c>
      <c r="C6911" t="s">
        <v>782</v>
      </c>
      <c r="D6911" t="s">
        <v>121</v>
      </c>
      <c r="E6911">
        <v>22</v>
      </c>
      <c r="F6911" t="s">
        <v>38</v>
      </c>
      <c r="G6911" t="s">
        <v>2496</v>
      </c>
      <c r="H6911" t="s">
        <v>27</v>
      </c>
      <c r="I6911">
        <v>237</v>
      </c>
      <c r="J6911">
        <v>110</v>
      </c>
      <c r="K6911">
        <v>0</v>
      </c>
      <c r="L6911">
        <v>20210319</v>
      </c>
      <c r="M6911" t="s">
        <v>36</v>
      </c>
      <c r="N6911">
        <v>20212</v>
      </c>
      <c r="O6911">
        <v>13214365</v>
      </c>
      <c r="P6911" t="s">
        <v>13</v>
      </c>
      <c r="Q6911" t="s">
        <v>13</v>
      </c>
    </row>
    <row r="6912" spans="1:17" x14ac:dyDescent="0.25">
      <c r="A6912">
        <v>163315656</v>
      </c>
      <c r="B6912" t="s">
        <v>4519</v>
      </c>
      <c r="C6912" t="s">
        <v>4520</v>
      </c>
      <c r="D6912" t="s">
        <v>79</v>
      </c>
      <c r="E6912">
        <v>22</v>
      </c>
      <c r="F6912" t="s">
        <v>37</v>
      </c>
      <c r="G6912" t="s">
        <v>4515</v>
      </c>
      <c r="H6912" t="s">
        <v>27</v>
      </c>
      <c r="I6912">
        <v>647</v>
      </c>
      <c r="J6912">
        <v>630</v>
      </c>
      <c r="K6912">
        <v>20211</v>
      </c>
      <c r="L6912">
        <v>20210529</v>
      </c>
      <c r="M6912" t="s">
        <v>36</v>
      </c>
      <c r="N6912">
        <v>20212</v>
      </c>
      <c r="O6912">
        <v>15390102</v>
      </c>
      <c r="P6912" t="s">
        <v>15</v>
      </c>
      <c r="Q6912" t="s">
        <v>15</v>
      </c>
    </row>
    <row r="6913" spans="1:17" x14ac:dyDescent="0.25">
      <c r="A6913">
        <v>164368119</v>
      </c>
      <c r="B6913" t="s">
        <v>866</v>
      </c>
      <c r="C6913" t="s">
        <v>221</v>
      </c>
      <c r="D6913" t="s">
        <v>79</v>
      </c>
      <c r="E6913">
        <v>22</v>
      </c>
      <c r="F6913" t="s">
        <v>37</v>
      </c>
      <c r="G6913" t="s">
        <v>10567</v>
      </c>
      <c r="H6913" t="s">
        <v>27</v>
      </c>
      <c r="I6913">
        <v>23</v>
      </c>
      <c r="J6913">
        <v>23</v>
      </c>
      <c r="K6913">
        <v>20211</v>
      </c>
      <c r="L6913">
        <v>20210505</v>
      </c>
      <c r="M6913" t="s">
        <v>35</v>
      </c>
      <c r="N6913">
        <v>20212</v>
      </c>
      <c r="O6913">
        <v>16052753</v>
      </c>
      <c r="P6913" t="s">
        <v>13</v>
      </c>
      <c r="Q6913" t="s">
        <v>13</v>
      </c>
    </row>
    <row r="6914" spans="1:17" x14ac:dyDescent="0.25">
      <c r="A6914">
        <v>163811085</v>
      </c>
      <c r="B6914" t="s">
        <v>5684</v>
      </c>
      <c r="C6914" t="s">
        <v>5685</v>
      </c>
      <c r="D6914" t="s">
        <v>108</v>
      </c>
      <c r="E6914">
        <v>22</v>
      </c>
      <c r="F6914" t="s">
        <v>6</v>
      </c>
      <c r="G6914" t="s">
        <v>2500</v>
      </c>
      <c r="H6914" t="s">
        <v>27</v>
      </c>
      <c r="I6914">
        <v>485</v>
      </c>
      <c r="J6914">
        <v>485</v>
      </c>
      <c r="K6914">
        <v>20211</v>
      </c>
      <c r="L6914" t="s">
        <v>30</v>
      </c>
      <c r="M6914" t="s">
        <v>36</v>
      </c>
      <c r="N6914">
        <v>0</v>
      </c>
      <c r="O6914">
        <v>14739044</v>
      </c>
      <c r="P6914" t="s">
        <v>14</v>
      </c>
      <c r="Q6914" t="s">
        <v>14</v>
      </c>
    </row>
    <row r="6915" spans="1:17" x14ac:dyDescent="0.25">
      <c r="A6915">
        <v>164165444</v>
      </c>
      <c r="B6915" t="s">
        <v>2764</v>
      </c>
      <c r="C6915" t="s">
        <v>7055</v>
      </c>
      <c r="D6915" t="s">
        <v>121</v>
      </c>
      <c r="E6915">
        <v>22</v>
      </c>
      <c r="F6915" t="s">
        <v>5</v>
      </c>
      <c r="G6915" t="s">
        <v>2493</v>
      </c>
      <c r="H6915" t="s">
        <v>27</v>
      </c>
      <c r="I6915">
        <v>239</v>
      </c>
      <c r="J6915">
        <v>239</v>
      </c>
      <c r="K6915">
        <v>20211</v>
      </c>
      <c r="L6915">
        <v>20201030</v>
      </c>
      <c r="M6915" t="s">
        <v>36</v>
      </c>
      <c r="N6915">
        <v>0</v>
      </c>
      <c r="O6915">
        <v>15385876</v>
      </c>
      <c r="P6915" t="s">
        <v>13</v>
      </c>
      <c r="Q6915" t="s">
        <v>13</v>
      </c>
    </row>
    <row r="6916" spans="1:17" x14ac:dyDescent="0.25">
      <c r="A6916">
        <v>162533530</v>
      </c>
      <c r="B6916" t="s">
        <v>2205</v>
      </c>
      <c r="C6916" t="s">
        <v>3262</v>
      </c>
      <c r="D6916" t="s">
        <v>79</v>
      </c>
      <c r="E6916">
        <v>22</v>
      </c>
      <c r="F6916" t="s">
        <v>6</v>
      </c>
      <c r="G6916" t="s">
        <v>2496</v>
      </c>
      <c r="H6916" t="s">
        <v>27</v>
      </c>
      <c r="I6916">
        <v>1203</v>
      </c>
      <c r="J6916">
        <v>1203</v>
      </c>
      <c r="K6916">
        <v>20211</v>
      </c>
      <c r="L6916" t="s">
        <v>30</v>
      </c>
      <c r="M6916" t="s">
        <v>36</v>
      </c>
      <c r="N6916">
        <v>20212</v>
      </c>
      <c r="O6916">
        <v>15071734</v>
      </c>
      <c r="P6916" t="s">
        <v>16</v>
      </c>
      <c r="Q6916" t="s">
        <v>16</v>
      </c>
    </row>
    <row r="6917" spans="1:17" x14ac:dyDescent="0.25">
      <c r="A6917">
        <v>164147663</v>
      </c>
      <c r="B6917" t="s">
        <v>867</v>
      </c>
      <c r="C6917" t="s">
        <v>445</v>
      </c>
      <c r="D6917" t="s">
        <v>79</v>
      </c>
      <c r="E6917">
        <v>22</v>
      </c>
      <c r="F6917" t="s">
        <v>5</v>
      </c>
      <c r="G6917" t="s">
        <v>7048</v>
      </c>
      <c r="H6917" t="s">
        <v>27</v>
      </c>
      <c r="I6917">
        <v>261</v>
      </c>
      <c r="J6917">
        <v>239</v>
      </c>
      <c r="K6917">
        <v>0</v>
      </c>
      <c r="L6917" t="s">
        <v>30</v>
      </c>
      <c r="M6917" t="s">
        <v>36</v>
      </c>
      <c r="N6917">
        <v>0</v>
      </c>
      <c r="O6917">
        <v>15374843</v>
      </c>
      <c r="P6917" t="s">
        <v>13</v>
      </c>
      <c r="Q6917" t="s">
        <v>13</v>
      </c>
    </row>
    <row r="6918" spans="1:17" x14ac:dyDescent="0.25">
      <c r="A6918">
        <v>164146272</v>
      </c>
      <c r="B6918" t="s">
        <v>231</v>
      </c>
      <c r="C6918" t="s">
        <v>263</v>
      </c>
      <c r="D6918" t="s">
        <v>108</v>
      </c>
      <c r="E6918">
        <v>22</v>
      </c>
      <c r="F6918" t="s">
        <v>5</v>
      </c>
      <c r="G6918" t="s">
        <v>2493</v>
      </c>
      <c r="H6918" t="s">
        <v>27</v>
      </c>
      <c r="I6918">
        <v>268</v>
      </c>
      <c r="J6918">
        <v>239</v>
      </c>
      <c r="K6918">
        <v>0</v>
      </c>
      <c r="L6918" t="s">
        <v>30</v>
      </c>
      <c r="M6918" t="s">
        <v>36</v>
      </c>
      <c r="N6918">
        <v>0</v>
      </c>
      <c r="O6918">
        <v>11913718</v>
      </c>
      <c r="P6918" t="s">
        <v>13</v>
      </c>
      <c r="Q6918" t="s">
        <v>13</v>
      </c>
    </row>
    <row r="6919" spans="1:17" x14ac:dyDescent="0.25">
      <c r="A6919">
        <v>164040185</v>
      </c>
      <c r="B6919" t="s">
        <v>1368</v>
      </c>
      <c r="C6919" t="s">
        <v>4665</v>
      </c>
      <c r="D6919" t="s">
        <v>108</v>
      </c>
      <c r="E6919">
        <v>22</v>
      </c>
      <c r="F6919" t="s">
        <v>6</v>
      </c>
      <c r="G6919" t="s">
        <v>4244</v>
      </c>
      <c r="H6919" t="s">
        <v>27</v>
      </c>
      <c r="I6919">
        <v>379</v>
      </c>
      <c r="J6919">
        <v>377</v>
      </c>
      <c r="K6919">
        <v>0</v>
      </c>
      <c r="L6919" t="s">
        <v>30</v>
      </c>
      <c r="M6919" t="s">
        <v>35</v>
      </c>
      <c r="N6919">
        <v>0</v>
      </c>
      <c r="O6919">
        <v>12982273</v>
      </c>
      <c r="P6919" t="s">
        <v>14</v>
      </c>
      <c r="Q6919" t="s">
        <v>14</v>
      </c>
    </row>
    <row r="6920" spans="1:17" x14ac:dyDescent="0.25">
      <c r="A6920">
        <v>163195377</v>
      </c>
      <c r="B6920" t="s">
        <v>231</v>
      </c>
      <c r="C6920" t="s">
        <v>508</v>
      </c>
      <c r="D6920" t="s">
        <v>79</v>
      </c>
      <c r="E6920">
        <v>22</v>
      </c>
      <c r="F6920" t="s">
        <v>6</v>
      </c>
      <c r="G6920" t="s">
        <v>7048</v>
      </c>
      <c r="H6920" t="s">
        <v>27</v>
      </c>
      <c r="I6920">
        <v>751</v>
      </c>
      <c r="J6920">
        <v>447</v>
      </c>
      <c r="K6920">
        <v>0</v>
      </c>
      <c r="L6920" t="s">
        <v>30</v>
      </c>
      <c r="M6920" t="s">
        <v>35</v>
      </c>
      <c r="N6920">
        <v>0</v>
      </c>
      <c r="O6920">
        <v>15321820</v>
      </c>
      <c r="P6920" t="s">
        <v>16</v>
      </c>
      <c r="Q6920" t="s">
        <v>14</v>
      </c>
    </row>
    <row r="6921" spans="1:17" x14ac:dyDescent="0.25">
      <c r="A6921">
        <v>164303637</v>
      </c>
      <c r="B6921" t="s">
        <v>231</v>
      </c>
      <c r="C6921" t="s">
        <v>10592</v>
      </c>
      <c r="D6921" t="s">
        <v>108</v>
      </c>
      <c r="E6921">
        <v>22</v>
      </c>
      <c r="F6921" t="s">
        <v>5</v>
      </c>
      <c r="G6921" t="s">
        <v>3790</v>
      </c>
      <c r="H6921" t="s">
        <v>27</v>
      </c>
      <c r="I6921">
        <v>90</v>
      </c>
      <c r="J6921">
        <v>90</v>
      </c>
      <c r="K6921">
        <v>0</v>
      </c>
      <c r="L6921" t="s">
        <v>30</v>
      </c>
      <c r="M6921" t="s">
        <v>36</v>
      </c>
      <c r="N6921">
        <v>0</v>
      </c>
      <c r="O6921">
        <v>15645436</v>
      </c>
      <c r="P6921" t="s">
        <v>13</v>
      </c>
      <c r="Q6921" t="s">
        <v>13</v>
      </c>
    </row>
    <row r="6922" spans="1:17" x14ac:dyDescent="0.25">
      <c r="A6922">
        <v>164389255</v>
      </c>
      <c r="B6922" t="s">
        <v>10593</v>
      </c>
      <c r="C6922" t="s">
        <v>10594</v>
      </c>
      <c r="D6922" t="s">
        <v>79</v>
      </c>
      <c r="E6922">
        <v>22</v>
      </c>
      <c r="F6922" t="s">
        <v>37</v>
      </c>
      <c r="G6922" t="s">
        <v>10571</v>
      </c>
      <c r="H6922" t="s">
        <v>27</v>
      </c>
      <c r="I6922">
        <v>1</v>
      </c>
      <c r="J6922">
        <v>1</v>
      </c>
      <c r="K6922">
        <v>0</v>
      </c>
      <c r="L6922">
        <v>20210401</v>
      </c>
      <c r="M6922" t="s">
        <v>35</v>
      </c>
      <c r="N6922">
        <v>20212</v>
      </c>
      <c r="O6922">
        <v>16060262</v>
      </c>
      <c r="P6922" t="s">
        <v>13</v>
      </c>
      <c r="Q6922" t="s">
        <v>13</v>
      </c>
    </row>
    <row r="6923" spans="1:17" x14ac:dyDescent="0.25">
      <c r="A6923">
        <v>163072781</v>
      </c>
      <c r="B6923" t="s">
        <v>1038</v>
      </c>
      <c r="C6923" t="s">
        <v>3859</v>
      </c>
      <c r="D6923" t="s">
        <v>79</v>
      </c>
      <c r="E6923">
        <v>22</v>
      </c>
      <c r="F6923" t="s">
        <v>6</v>
      </c>
      <c r="G6923" t="s">
        <v>2496</v>
      </c>
      <c r="H6923" t="s">
        <v>27</v>
      </c>
      <c r="I6923">
        <v>849</v>
      </c>
      <c r="J6923">
        <v>808</v>
      </c>
      <c r="K6923">
        <v>20211</v>
      </c>
      <c r="L6923" t="s">
        <v>30</v>
      </c>
      <c r="M6923" t="s">
        <v>35</v>
      </c>
      <c r="N6923">
        <v>0</v>
      </c>
      <c r="O6923">
        <v>15292346</v>
      </c>
      <c r="P6923" t="s">
        <v>16</v>
      </c>
      <c r="Q6923" t="s">
        <v>16</v>
      </c>
    </row>
    <row r="6924" spans="1:17" x14ac:dyDescent="0.25">
      <c r="A6924">
        <v>163341126</v>
      </c>
      <c r="B6924" t="s">
        <v>1656</v>
      </c>
      <c r="C6924" t="s">
        <v>985</v>
      </c>
      <c r="D6924" t="s">
        <v>79</v>
      </c>
      <c r="E6924">
        <v>22</v>
      </c>
      <c r="F6924" t="s">
        <v>6</v>
      </c>
      <c r="G6924" t="s">
        <v>4244</v>
      </c>
      <c r="H6924" t="s">
        <v>27</v>
      </c>
      <c r="I6924">
        <v>616</v>
      </c>
      <c r="J6924">
        <v>603</v>
      </c>
      <c r="K6924">
        <v>0</v>
      </c>
      <c r="L6924" t="s">
        <v>30</v>
      </c>
      <c r="M6924" t="s">
        <v>35</v>
      </c>
      <c r="N6924">
        <v>0</v>
      </c>
      <c r="O6924">
        <v>15384183</v>
      </c>
      <c r="P6924" t="s">
        <v>15</v>
      </c>
      <c r="Q6924" t="s">
        <v>15</v>
      </c>
    </row>
    <row r="6925" spans="1:17" x14ac:dyDescent="0.25">
      <c r="A6925">
        <v>163160635</v>
      </c>
      <c r="B6925" t="s">
        <v>1218</v>
      </c>
      <c r="C6925" t="s">
        <v>3984</v>
      </c>
      <c r="D6925" t="s">
        <v>79</v>
      </c>
      <c r="E6925">
        <v>22</v>
      </c>
      <c r="F6925" t="s">
        <v>6</v>
      </c>
      <c r="G6925" t="s">
        <v>7048</v>
      </c>
      <c r="H6925" t="s">
        <v>27</v>
      </c>
      <c r="I6925">
        <v>776</v>
      </c>
      <c r="J6925">
        <v>287</v>
      </c>
      <c r="K6925">
        <v>20211</v>
      </c>
      <c r="L6925">
        <v>20201106</v>
      </c>
      <c r="M6925" t="s">
        <v>36</v>
      </c>
      <c r="N6925">
        <v>20212</v>
      </c>
      <c r="O6925">
        <v>14313022</v>
      </c>
      <c r="P6925" t="s">
        <v>16</v>
      </c>
      <c r="Q6925" t="s">
        <v>13</v>
      </c>
    </row>
    <row r="6926" spans="1:17" x14ac:dyDescent="0.25">
      <c r="A6926">
        <v>164029500</v>
      </c>
      <c r="B6926" t="s">
        <v>1218</v>
      </c>
      <c r="C6926" t="s">
        <v>5686</v>
      </c>
      <c r="D6926" t="s">
        <v>121</v>
      </c>
      <c r="E6926">
        <v>22</v>
      </c>
      <c r="F6926" t="s">
        <v>6</v>
      </c>
      <c r="G6926" t="s">
        <v>2496</v>
      </c>
      <c r="H6926" t="s">
        <v>27</v>
      </c>
      <c r="I6926">
        <v>388</v>
      </c>
      <c r="J6926">
        <v>374</v>
      </c>
      <c r="K6926">
        <v>20211</v>
      </c>
      <c r="L6926" t="s">
        <v>30</v>
      </c>
      <c r="M6926" t="s">
        <v>36</v>
      </c>
      <c r="N6926">
        <v>0</v>
      </c>
      <c r="O6926">
        <v>15848644</v>
      </c>
      <c r="P6926" t="s">
        <v>14</v>
      </c>
      <c r="Q6926" t="s">
        <v>14</v>
      </c>
    </row>
    <row r="6927" spans="1:17" x14ac:dyDescent="0.25">
      <c r="A6927">
        <v>164369609</v>
      </c>
      <c r="B6927" t="s">
        <v>1218</v>
      </c>
      <c r="C6927" t="s">
        <v>10595</v>
      </c>
      <c r="D6927" t="s">
        <v>108</v>
      </c>
      <c r="E6927">
        <v>22</v>
      </c>
      <c r="F6927" t="s">
        <v>37</v>
      </c>
      <c r="G6927" t="s">
        <v>3697</v>
      </c>
      <c r="H6927" t="s">
        <v>27</v>
      </c>
      <c r="I6927">
        <v>22</v>
      </c>
      <c r="J6927">
        <v>22</v>
      </c>
      <c r="K6927">
        <v>0</v>
      </c>
      <c r="L6927">
        <v>20191011</v>
      </c>
      <c r="M6927" t="s">
        <v>36</v>
      </c>
      <c r="N6927">
        <v>0</v>
      </c>
      <c r="O6927">
        <v>16049485</v>
      </c>
      <c r="P6927" t="s">
        <v>13</v>
      </c>
      <c r="Q6927" t="s">
        <v>13</v>
      </c>
    </row>
    <row r="6928" spans="1:17" x14ac:dyDescent="0.25">
      <c r="A6928">
        <v>164369608</v>
      </c>
      <c r="B6928" t="s">
        <v>1039</v>
      </c>
      <c r="C6928" t="s">
        <v>10596</v>
      </c>
      <c r="D6928" t="s">
        <v>79</v>
      </c>
      <c r="E6928">
        <v>22</v>
      </c>
      <c r="F6928" t="s">
        <v>5</v>
      </c>
      <c r="G6928" t="s">
        <v>2538</v>
      </c>
      <c r="H6928" t="s">
        <v>27</v>
      </c>
      <c r="I6928">
        <v>22</v>
      </c>
      <c r="J6928">
        <v>10</v>
      </c>
      <c r="K6928">
        <v>0</v>
      </c>
      <c r="L6928">
        <v>20200104</v>
      </c>
      <c r="M6928" t="s">
        <v>36</v>
      </c>
      <c r="N6928">
        <v>0</v>
      </c>
      <c r="O6928">
        <v>8393236</v>
      </c>
      <c r="P6928" t="s">
        <v>13</v>
      </c>
      <c r="Q6928" t="s">
        <v>13</v>
      </c>
    </row>
    <row r="6929" spans="1:17" x14ac:dyDescent="0.25">
      <c r="A6929">
        <v>164256802</v>
      </c>
      <c r="B6929" t="s">
        <v>869</v>
      </c>
      <c r="C6929" t="s">
        <v>414</v>
      </c>
      <c r="D6929" t="s">
        <v>108</v>
      </c>
      <c r="E6929">
        <v>22</v>
      </c>
      <c r="F6929" t="s">
        <v>5</v>
      </c>
      <c r="G6929" t="s">
        <v>10558</v>
      </c>
      <c r="H6929" t="s">
        <v>27</v>
      </c>
      <c r="I6929">
        <v>148</v>
      </c>
      <c r="J6929">
        <v>132</v>
      </c>
      <c r="K6929">
        <v>20211</v>
      </c>
      <c r="L6929">
        <v>20210104</v>
      </c>
      <c r="M6929" t="s">
        <v>36</v>
      </c>
      <c r="N6929">
        <v>20212</v>
      </c>
      <c r="O6929">
        <v>14990446</v>
      </c>
      <c r="P6929" t="s">
        <v>13</v>
      </c>
      <c r="Q6929" t="s">
        <v>13</v>
      </c>
    </row>
    <row r="6930" spans="1:17" x14ac:dyDescent="0.25">
      <c r="A6930">
        <v>163330384</v>
      </c>
      <c r="B6930" t="s">
        <v>3703</v>
      </c>
      <c r="C6930" t="s">
        <v>787</v>
      </c>
      <c r="D6930" t="s">
        <v>108</v>
      </c>
      <c r="E6930">
        <v>22</v>
      </c>
      <c r="F6930" t="s">
        <v>6</v>
      </c>
      <c r="G6930" t="s">
        <v>2498</v>
      </c>
      <c r="H6930" t="s">
        <v>27</v>
      </c>
      <c r="I6930">
        <v>632</v>
      </c>
      <c r="J6930">
        <v>595</v>
      </c>
      <c r="K6930">
        <v>20211</v>
      </c>
      <c r="L6930" t="s">
        <v>30</v>
      </c>
      <c r="M6930" t="s">
        <v>35</v>
      </c>
      <c r="N6930">
        <v>20212</v>
      </c>
      <c r="O6930">
        <v>8679793</v>
      </c>
      <c r="P6930" t="s">
        <v>15</v>
      </c>
      <c r="Q6930" t="s">
        <v>15</v>
      </c>
    </row>
    <row r="6931" spans="1:17" x14ac:dyDescent="0.25">
      <c r="A6931">
        <v>164031725</v>
      </c>
      <c r="B6931" t="s">
        <v>5687</v>
      </c>
      <c r="C6931" t="s">
        <v>5688</v>
      </c>
      <c r="D6931" t="s">
        <v>121</v>
      </c>
      <c r="E6931">
        <v>22</v>
      </c>
      <c r="F6931" t="s">
        <v>5</v>
      </c>
      <c r="G6931" t="s">
        <v>7048</v>
      </c>
      <c r="H6931" t="s">
        <v>27</v>
      </c>
      <c r="I6931">
        <v>386</v>
      </c>
      <c r="J6931">
        <v>377</v>
      </c>
      <c r="K6931">
        <v>0</v>
      </c>
      <c r="L6931">
        <v>20180924</v>
      </c>
      <c r="M6931" t="s">
        <v>36</v>
      </c>
      <c r="N6931">
        <v>0</v>
      </c>
      <c r="O6931">
        <v>15595200</v>
      </c>
      <c r="P6931" t="s">
        <v>14</v>
      </c>
      <c r="Q6931" t="s">
        <v>14</v>
      </c>
    </row>
    <row r="6932" spans="1:17" x14ac:dyDescent="0.25">
      <c r="A6932">
        <v>163039333</v>
      </c>
      <c r="B6932" t="s">
        <v>3311</v>
      </c>
      <c r="C6932" t="s">
        <v>3795</v>
      </c>
      <c r="D6932" t="s">
        <v>121</v>
      </c>
      <c r="E6932">
        <v>22</v>
      </c>
      <c r="F6932" t="s">
        <v>6</v>
      </c>
      <c r="G6932" t="s">
        <v>7048</v>
      </c>
      <c r="H6932" t="s">
        <v>27</v>
      </c>
      <c r="I6932">
        <v>876</v>
      </c>
      <c r="J6932">
        <v>447</v>
      </c>
      <c r="K6932">
        <v>20211</v>
      </c>
      <c r="L6932">
        <v>20180702</v>
      </c>
      <c r="M6932" t="s">
        <v>35</v>
      </c>
      <c r="N6932">
        <v>20212</v>
      </c>
      <c r="O6932">
        <v>11464324</v>
      </c>
      <c r="P6932" t="s">
        <v>16</v>
      </c>
      <c r="Q6932" t="s">
        <v>14</v>
      </c>
    </row>
    <row r="6933" spans="1:17" x14ac:dyDescent="0.25">
      <c r="A6933">
        <v>164270026</v>
      </c>
      <c r="B6933" t="s">
        <v>2479</v>
      </c>
      <c r="C6933" t="s">
        <v>3026</v>
      </c>
      <c r="D6933" t="s">
        <v>108</v>
      </c>
      <c r="E6933">
        <v>22</v>
      </c>
      <c r="F6933" t="s">
        <v>6</v>
      </c>
      <c r="G6933" t="s">
        <v>2498</v>
      </c>
      <c r="H6933" t="s">
        <v>27</v>
      </c>
      <c r="I6933">
        <v>132</v>
      </c>
      <c r="J6933">
        <v>115</v>
      </c>
      <c r="K6933">
        <v>0</v>
      </c>
      <c r="L6933">
        <v>20191125</v>
      </c>
      <c r="M6933" t="s">
        <v>35</v>
      </c>
      <c r="N6933">
        <v>0</v>
      </c>
      <c r="O6933">
        <v>15999681</v>
      </c>
      <c r="P6933" t="s">
        <v>13</v>
      </c>
      <c r="Q6933" t="s">
        <v>13</v>
      </c>
    </row>
    <row r="6934" spans="1:17" x14ac:dyDescent="0.25">
      <c r="A6934">
        <v>164194498</v>
      </c>
      <c r="B6934" t="s">
        <v>7445</v>
      </c>
      <c r="C6934" t="s">
        <v>438</v>
      </c>
      <c r="D6934" t="s">
        <v>79</v>
      </c>
      <c r="E6934">
        <v>22</v>
      </c>
      <c r="F6934" t="s">
        <v>38</v>
      </c>
      <c r="G6934" t="s">
        <v>30</v>
      </c>
      <c r="H6934" t="s">
        <v>27</v>
      </c>
      <c r="I6934">
        <v>276</v>
      </c>
      <c r="J6934">
        <v>226</v>
      </c>
      <c r="K6934">
        <v>20211</v>
      </c>
      <c r="L6934">
        <v>20210519</v>
      </c>
      <c r="M6934" t="s">
        <v>36</v>
      </c>
      <c r="N6934">
        <v>20212</v>
      </c>
      <c r="O6934">
        <v>120970</v>
      </c>
      <c r="P6934" t="s">
        <v>13</v>
      </c>
      <c r="Q6934" t="s">
        <v>13</v>
      </c>
    </row>
    <row r="6935" spans="1:17" x14ac:dyDescent="0.25">
      <c r="A6935">
        <v>163885608</v>
      </c>
      <c r="B6935" t="s">
        <v>694</v>
      </c>
      <c r="C6935" t="s">
        <v>5689</v>
      </c>
      <c r="D6935" t="s">
        <v>108</v>
      </c>
      <c r="E6935">
        <v>22</v>
      </c>
      <c r="F6935" t="s">
        <v>5</v>
      </c>
      <c r="G6935" t="s">
        <v>4244</v>
      </c>
      <c r="H6935" t="s">
        <v>27</v>
      </c>
      <c r="I6935">
        <v>444</v>
      </c>
      <c r="J6935">
        <v>434</v>
      </c>
      <c r="K6935">
        <v>20211</v>
      </c>
      <c r="L6935">
        <v>20200622</v>
      </c>
      <c r="M6935" t="s">
        <v>36</v>
      </c>
      <c r="N6935">
        <v>20212</v>
      </c>
      <c r="O6935">
        <v>15552158</v>
      </c>
      <c r="P6935" t="s">
        <v>14</v>
      </c>
      <c r="Q6935" t="s">
        <v>14</v>
      </c>
    </row>
    <row r="6936" spans="1:17" x14ac:dyDescent="0.25">
      <c r="A6936">
        <v>163453407</v>
      </c>
      <c r="B6936" t="s">
        <v>5107</v>
      </c>
      <c r="C6936" t="s">
        <v>208</v>
      </c>
      <c r="D6936" t="s">
        <v>108</v>
      </c>
      <c r="E6936">
        <v>22</v>
      </c>
      <c r="F6936" t="s">
        <v>5</v>
      </c>
      <c r="G6936" t="s">
        <v>2500</v>
      </c>
      <c r="H6936" t="s">
        <v>27</v>
      </c>
      <c r="I6936">
        <v>539</v>
      </c>
      <c r="J6936">
        <v>539</v>
      </c>
      <c r="K6936">
        <v>0</v>
      </c>
      <c r="L6936" t="s">
        <v>30</v>
      </c>
      <c r="M6936" t="s">
        <v>36</v>
      </c>
      <c r="N6936">
        <v>0</v>
      </c>
      <c r="O6936">
        <v>8440888</v>
      </c>
      <c r="P6936" t="s">
        <v>14</v>
      </c>
      <c r="Q6936" t="s">
        <v>14</v>
      </c>
    </row>
    <row r="6937" spans="1:17" x14ac:dyDescent="0.25">
      <c r="A6937">
        <v>164233972</v>
      </c>
      <c r="B6937" t="s">
        <v>7833</v>
      </c>
      <c r="C6937" t="s">
        <v>214</v>
      </c>
      <c r="D6937" t="s">
        <v>121</v>
      </c>
      <c r="E6937">
        <v>22</v>
      </c>
      <c r="F6937" t="s">
        <v>6</v>
      </c>
      <c r="G6937" t="s">
        <v>4244</v>
      </c>
      <c r="H6937" t="s">
        <v>27</v>
      </c>
      <c r="I6937">
        <v>175</v>
      </c>
      <c r="J6937">
        <v>175</v>
      </c>
      <c r="K6937">
        <v>0</v>
      </c>
      <c r="L6937">
        <v>20181108</v>
      </c>
      <c r="M6937" t="s">
        <v>35</v>
      </c>
      <c r="N6937">
        <v>0</v>
      </c>
      <c r="O6937">
        <v>15988709</v>
      </c>
      <c r="P6937" t="s">
        <v>13</v>
      </c>
      <c r="Q6937" t="s">
        <v>13</v>
      </c>
    </row>
    <row r="6938" spans="1:17" x14ac:dyDescent="0.25">
      <c r="A6938">
        <v>164113773</v>
      </c>
      <c r="B6938" t="s">
        <v>6443</v>
      </c>
      <c r="C6938" t="s">
        <v>1391</v>
      </c>
      <c r="D6938" t="s">
        <v>79</v>
      </c>
      <c r="E6938">
        <v>22</v>
      </c>
      <c r="F6938" t="s">
        <v>38</v>
      </c>
      <c r="G6938" t="s">
        <v>6032</v>
      </c>
      <c r="H6938" t="s">
        <v>27</v>
      </c>
      <c r="I6938">
        <v>303</v>
      </c>
      <c r="J6938">
        <v>175</v>
      </c>
      <c r="K6938">
        <v>20211</v>
      </c>
      <c r="L6938">
        <v>20210223</v>
      </c>
      <c r="M6938" t="s">
        <v>36</v>
      </c>
      <c r="N6938">
        <v>0</v>
      </c>
      <c r="O6938">
        <v>15868052</v>
      </c>
      <c r="P6938" t="s">
        <v>13</v>
      </c>
      <c r="Q6938" t="s">
        <v>13</v>
      </c>
    </row>
    <row r="6939" spans="1:17" x14ac:dyDescent="0.25">
      <c r="A6939">
        <v>163285455</v>
      </c>
      <c r="B6939" t="s">
        <v>2381</v>
      </c>
      <c r="C6939" t="s">
        <v>591</v>
      </c>
      <c r="D6939" t="s">
        <v>108</v>
      </c>
      <c r="E6939">
        <v>22</v>
      </c>
      <c r="F6939" t="s">
        <v>6</v>
      </c>
      <c r="G6939" t="s">
        <v>2493</v>
      </c>
      <c r="H6939" t="s">
        <v>27</v>
      </c>
      <c r="I6939">
        <v>674</v>
      </c>
      <c r="J6939">
        <v>605</v>
      </c>
      <c r="K6939">
        <v>20211</v>
      </c>
      <c r="L6939" t="s">
        <v>30</v>
      </c>
      <c r="M6939" t="s">
        <v>35</v>
      </c>
      <c r="N6939">
        <v>20212</v>
      </c>
      <c r="O6939">
        <v>8817179</v>
      </c>
      <c r="P6939" t="s">
        <v>15</v>
      </c>
      <c r="Q6939" t="s">
        <v>15</v>
      </c>
    </row>
    <row r="6940" spans="1:17" x14ac:dyDescent="0.25">
      <c r="A6940">
        <v>164345803</v>
      </c>
      <c r="B6940" t="s">
        <v>10597</v>
      </c>
      <c r="C6940" t="s">
        <v>542</v>
      </c>
      <c r="D6940" t="s">
        <v>108</v>
      </c>
      <c r="E6940">
        <v>22</v>
      </c>
      <c r="F6940" t="s">
        <v>6</v>
      </c>
      <c r="G6940" t="s">
        <v>2498</v>
      </c>
      <c r="H6940" t="s">
        <v>27</v>
      </c>
      <c r="I6940">
        <v>49</v>
      </c>
      <c r="J6940">
        <v>49</v>
      </c>
      <c r="K6940">
        <v>20211</v>
      </c>
      <c r="L6940" t="s">
        <v>30</v>
      </c>
      <c r="M6940" t="s">
        <v>36</v>
      </c>
      <c r="N6940">
        <v>0</v>
      </c>
      <c r="O6940">
        <v>16022442</v>
      </c>
      <c r="P6940" t="s">
        <v>13</v>
      </c>
      <c r="Q6940" t="s">
        <v>13</v>
      </c>
    </row>
    <row r="6941" spans="1:17" x14ac:dyDescent="0.25">
      <c r="A6941">
        <v>164263066</v>
      </c>
      <c r="B6941" t="s">
        <v>8286</v>
      </c>
      <c r="C6941" t="s">
        <v>235</v>
      </c>
      <c r="D6941" t="s">
        <v>79</v>
      </c>
      <c r="E6941">
        <v>22</v>
      </c>
      <c r="F6941" t="s">
        <v>6</v>
      </c>
      <c r="G6941" t="s">
        <v>3790</v>
      </c>
      <c r="H6941" t="s">
        <v>27</v>
      </c>
      <c r="I6941">
        <v>140</v>
      </c>
      <c r="J6941">
        <v>140</v>
      </c>
      <c r="K6941">
        <v>20211</v>
      </c>
      <c r="L6941" t="s">
        <v>30</v>
      </c>
      <c r="M6941" t="s">
        <v>35</v>
      </c>
      <c r="N6941">
        <v>20212</v>
      </c>
      <c r="O6941">
        <v>16002843</v>
      </c>
      <c r="P6941" t="s">
        <v>13</v>
      </c>
      <c r="Q6941" t="s">
        <v>13</v>
      </c>
    </row>
    <row r="6942" spans="1:17" x14ac:dyDescent="0.25">
      <c r="A6942">
        <v>164383756</v>
      </c>
      <c r="B6942" t="s">
        <v>10598</v>
      </c>
      <c r="C6942" t="s">
        <v>245</v>
      </c>
      <c r="D6942" t="s">
        <v>79</v>
      </c>
      <c r="E6942">
        <v>22</v>
      </c>
      <c r="F6942" t="s">
        <v>38</v>
      </c>
      <c r="G6942" t="s">
        <v>2493</v>
      </c>
      <c r="H6942" t="s">
        <v>27</v>
      </c>
      <c r="I6942">
        <v>10</v>
      </c>
      <c r="J6942">
        <v>7</v>
      </c>
      <c r="K6942">
        <v>0</v>
      </c>
      <c r="L6942">
        <v>20181210</v>
      </c>
      <c r="M6942" t="s">
        <v>36</v>
      </c>
      <c r="N6942">
        <v>0</v>
      </c>
      <c r="O6942">
        <v>15657328</v>
      </c>
      <c r="P6942" t="s">
        <v>13</v>
      </c>
      <c r="Q6942" t="s">
        <v>13</v>
      </c>
    </row>
    <row r="6943" spans="1:17" x14ac:dyDescent="0.25">
      <c r="A6943">
        <v>164240365</v>
      </c>
      <c r="B6943" t="s">
        <v>7834</v>
      </c>
      <c r="C6943" t="s">
        <v>7835</v>
      </c>
      <c r="D6943" t="s">
        <v>121</v>
      </c>
      <c r="E6943">
        <v>22</v>
      </c>
      <c r="F6943" t="s">
        <v>5</v>
      </c>
      <c r="G6943" t="s">
        <v>2500</v>
      </c>
      <c r="H6943" t="s">
        <v>27</v>
      </c>
      <c r="I6943">
        <v>167</v>
      </c>
      <c r="J6943">
        <v>167</v>
      </c>
      <c r="K6943">
        <v>20211</v>
      </c>
      <c r="L6943" t="s">
        <v>30</v>
      </c>
      <c r="M6943" t="s">
        <v>36</v>
      </c>
      <c r="N6943">
        <v>0</v>
      </c>
      <c r="O6943">
        <v>15952883</v>
      </c>
      <c r="P6943" t="s">
        <v>13</v>
      </c>
      <c r="Q6943" t="s">
        <v>13</v>
      </c>
    </row>
    <row r="6944" spans="1:17" x14ac:dyDescent="0.25">
      <c r="A6944">
        <v>164369435</v>
      </c>
      <c r="B6944" t="s">
        <v>1051</v>
      </c>
      <c r="C6944" t="s">
        <v>10599</v>
      </c>
      <c r="D6944" t="s">
        <v>79</v>
      </c>
      <c r="E6944">
        <v>22</v>
      </c>
      <c r="F6944" t="s">
        <v>5</v>
      </c>
      <c r="G6944" t="s">
        <v>7048</v>
      </c>
      <c r="H6944" t="s">
        <v>27</v>
      </c>
      <c r="I6944">
        <v>22</v>
      </c>
      <c r="J6944">
        <v>15</v>
      </c>
      <c r="K6944">
        <v>0</v>
      </c>
      <c r="L6944">
        <v>20200627</v>
      </c>
      <c r="M6944" t="s">
        <v>36</v>
      </c>
      <c r="N6944">
        <v>0</v>
      </c>
      <c r="O6944">
        <v>12854796</v>
      </c>
      <c r="P6944" t="s">
        <v>13</v>
      </c>
      <c r="Q6944" t="s">
        <v>13</v>
      </c>
    </row>
    <row r="6945" spans="1:17" x14ac:dyDescent="0.25">
      <c r="A6945">
        <v>164385666</v>
      </c>
      <c r="B6945" t="s">
        <v>1052</v>
      </c>
      <c r="C6945" t="s">
        <v>10600</v>
      </c>
      <c r="D6945" t="s">
        <v>79</v>
      </c>
      <c r="E6945">
        <v>22</v>
      </c>
      <c r="F6945" t="s">
        <v>5</v>
      </c>
      <c r="G6945" t="s">
        <v>4244</v>
      </c>
      <c r="H6945" t="s">
        <v>27</v>
      </c>
      <c r="I6945">
        <v>3</v>
      </c>
      <c r="J6945">
        <v>3</v>
      </c>
      <c r="K6945">
        <v>0</v>
      </c>
      <c r="L6945" t="s">
        <v>30</v>
      </c>
      <c r="M6945" t="s">
        <v>36</v>
      </c>
      <c r="N6945">
        <v>0</v>
      </c>
      <c r="O6945">
        <v>14413508</v>
      </c>
      <c r="P6945" t="s">
        <v>13</v>
      </c>
      <c r="Q6945" t="s">
        <v>13</v>
      </c>
    </row>
    <row r="6946" spans="1:17" x14ac:dyDescent="0.25">
      <c r="A6946">
        <v>163101080</v>
      </c>
      <c r="B6946" t="s">
        <v>1052</v>
      </c>
      <c r="C6946" t="s">
        <v>199</v>
      </c>
      <c r="D6946" t="s">
        <v>79</v>
      </c>
      <c r="E6946">
        <v>22</v>
      </c>
      <c r="F6946" t="s">
        <v>6</v>
      </c>
      <c r="G6946" t="s">
        <v>4244</v>
      </c>
      <c r="H6946" t="s">
        <v>27</v>
      </c>
      <c r="I6946">
        <v>825</v>
      </c>
      <c r="J6946">
        <v>821</v>
      </c>
      <c r="K6946">
        <v>0</v>
      </c>
      <c r="L6946">
        <v>20200914</v>
      </c>
      <c r="M6946" t="s">
        <v>35</v>
      </c>
      <c r="N6946">
        <v>0</v>
      </c>
      <c r="O6946">
        <v>15287965</v>
      </c>
      <c r="P6946" t="s">
        <v>16</v>
      </c>
      <c r="Q6946" t="s">
        <v>16</v>
      </c>
    </row>
    <row r="6947" spans="1:17" x14ac:dyDescent="0.25">
      <c r="A6947">
        <v>164297242</v>
      </c>
      <c r="B6947" t="s">
        <v>876</v>
      </c>
      <c r="C6947" t="s">
        <v>1867</v>
      </c>
      <c r="D6947" t="s">
        <v>108</v>
      </c>
      <c r="E6947">
        <v>22</v>
      </c>
      <c r="F6947" t="s">
        <v>6</v>
      </c>
      <c r="G6947" t="s">
        <v>3790</v>
      </c>
      <c r="H6947" t="s">
        <v>27</v>
      </c>
      <c r="I6947">
        <v>107</v>
      </c>
      <c r="J6947">
        <v>107</v>
      </c>
      <c r="K6947">
        <v>20211</v>
      </c>
      <c r="L6947" t="s">
        <v>30</v>
      </c>
      <c r="M6947" t="s">
        <v>35</v>
      </c>
      <c r="N6947">
        <v>20212</v>
      </c>
      <c r="O6947">
        <v>11857969</v>
      </c>
      <c r="P6947" t="s">
        <v>13</v>
      </c>
      <c r="Q6947" t="s">
        <v>13</v>
      </c>
    </row>
    <row r="6948" spans="1:17" x14ac:dyDescent="0.25">
      <c r="A6948">
        <v>164160550</v>
      </c>
      <c r="B6948" t="s">
        <v>2808</v>
      </c>
      <c r="C6948" t="s">
        <v>1469</v>
      </c>
      <c r="D6948" t="s">
        <v>79</v>
      </c>
      <c r="E6948">
        <v>22</v>
      </c>
      <c r="F6948" t="s">
        <v>38</v>
      </c>
      <c r="G6948" t="s">
        <v>30</v>
      </c>
      <c r="H6948" t="s">
        <v>27</v>
      </c>
      <c r="I6948">
        <v>241</v>
      </c>
      <c r="J6948">
        <v>215</v>
      </c>
      <c r="K6948">
        <v>20211</v>
      </c>
      <c r="L6948">
        <v>20190603</v>
      </c>
      <c r="M6948" t="s">
        <v>36</v>
      </c>
      <c r="N6948">
        <v>20212</v>
      </c>
      <c r="O6948">
        <v>14381705</v>
      </c>
      <c r="P6948" t="s">
        <v>13</v>
      </c>
      <c r="Q6948" t="s">
        <v>13</v>
      </c>
    </row>
    <row r="6949" spans="1:17" x14ac:dyDescent="0.25">
      <c r="A6949">
        <v>164359297</v>
      </c>
      <c r="B6949" t="s">
        <v>415</v>
      </c>
      <c r="C6949" t="s">
        <v>10601</v>
      </c>
      <c r="D6949" t="s">
        <v>79</v>
      </c>
      <c r="E6949">
        <v>22</v>
      </c>
      <c r="F6949" t="s">
        <v>37</v>
      </c>
      <c r="G6949" t="s">
        <v>10567</v>
      </c>
      <c r="H6949" t="s">
        <v>27</v>
      </c>
      <c r="I6949">
        <v>34</v>
      </c>
      <c r="J6949">
        <v>34</v>
      </c>
      <c r="K6949">
        <v>0</v>
      </c>
      <c r="L6949">
        <v>20210608</v>
      </c>
      <c r="M6949" t="s">
        <v>35</v>
      </c>
      <c r="N6949">
        <v>20212</v>
      </c>
      <c r="O6949">
        <v>16049788</v>
      </c>
      <c r="P6949" t="s">
        <v>13</v>
      </c>
      <c r="Q6949" t="s">
        <v>13</v>
      </c>
    </row>
    <row r="6950" spans="1:17" x14ac:dyDescent="0.25">
      <c r="A6950">
        <v>164226751</v>
      </c>
      <c r="B6950" t="s">
        <v>7836</v>
      </c>
      <c r="C6950" t="s">
        <v>7837</v>
      </c>
      <c r="D6950" t="s">
        <v>79</v>
      </c>
      <c r="E6950">
        <v>22</v>
      </c>
      <c r="F6950" t="s">
        <v>5</v>
      </c>
      <c r="G6950" t="s">
        <v>3858</v>
      </c>
      <c r="H6950" t="s">
        <v>27</v>
      </c>
      <c r="I6950">
        <v>188</v>
      </c>
      <c r="J6950">
        <v>188</v>
      </c>
      <c r="K6950">
        <v>0</v>
      </c>
      <c r="L6950" t="s">
        <v>30</v>
      </c>
      <c r="M6950" t="s">
        <v>36</v>
      </c>
      <c r="N6950">
        <v>0</v>
      </c>
      <c r="O6950">
        <v>13343055</v>
      </c>
      <c r="P6950" t="s">
        <v>13</v>
      </c>
      <c r="Q6950" t="s">
        <v>13</v>
      </c>
    </row>
    <row r="6951" spans="1:17" x14ac:dyDescent="0.25">
      <c r="A6951">
        <v>162681793</v>
      </c>
      <c r="B6951" t="s">
        <v>3362</v>
      </c>
      <c r="C6951" t="s">
        <v>859</v>
      </c>
      <c r="D6951" t="s">
        <v>79</v>
      </c>
      <c r="E6951">
        <v>22</v>
      </c>
      <c r="F6951" t="s">
        <v>6</v>
      </c>
      <c r="G6951" t="s">
        <v>7048</v>
      </c>
      <c r="H6951" t="s">
        <v>27</v>
      </c>
      <c r="I6951">
        <v>1120</v>
      </c>
      <c r="J6951">
        <v>1120</v>
      </c>
      <c r="K6951">
        <v>20211</v>
      </c>
      <c r="L6951" t="s">
        <v>30</v>
      </c>
      <c r="M6951" t="s">
        <v>36</v>
      </c>
      <c r="N6951">
        <v>20212</v>
      </c>
      <c r="O6951">
        <v>15131742</v>
      </c>
      <c r="P6951" t="s">
        <v>16</v>
      </c>
      <c r="Q6951" t="s">
        <v>16</v>
      </c>
    </row>
    <row r="6952" spans="1:17" x14ac:dyDescent="0.25">
      <c r="A6952">
        <v>163908766</v>
      </c>
      <c r="B6952" t="s">
        <v>5690</v>
      </c>
      <c r="C6952" t="s">
        <v>443</v>
      </c>
      <c r="D6952" t="s">
        <v>79</v>
      </c>
      <c r="E6952">
        <v>22</v>
      </c>
      <c r="F6952" t="s">
        <v>5</v>
      </c>
      <c r="G6952" t="s">
        <v>3858</v>
      </c>
      <c r="H6952" t="s">
        <v>27</v>
      </c>
      <c r="I6952">
        <v>430</v>
      </c>
      <c r="J6952">
        <v>430</v>
      </c>
      <c r="K6952">
        <v>20211</v>
      </c>
      <c r="L6952" t="s">
        <v>30</v>
      </c>
      <c r="M6952" t="s">
        <v>36</v>
      </c>
      <c r="N6952">
        <v>0</v>
      </c>
      <c r="O6952">
        <v>14239490</v>
      </c>
      <c r="P6952" t="s">
        <v>14</v>
      </c>
      <c r="Q6952" t="s">
        <v>14</v>
      </c>
    </row>
    <row r="6953" spans="1:17" x14ac:dyDescent="0.25">
      <c r="A6953">
        <v>164153270</v>
      </c>
      <c r="B6953" t="s">
        <v>6685</v>
      </c>
      <c r="C6953" t="s">
        <v>2911</v>
      </c>
      <c r="D6953" t="s">
        <v>79</v>
      </c>
      <c r="E6953">
        <v>22</v>
      </c>
      <c r="F6953" t="s">
        <v>5</v>
      </c>
      <c r="G6953" t="s">
        <v>3858</v>
      </c>
      <c r="H6953" t="s">
        <v>27</v>
      </c>
      <c r="I6953">
        <v>254</v>
      </c>
      <c r="J6953">
        <v>234</v>
      </c>
      <c r="K6953">
        <v>0</v>
      </c>
      <c r="L6953">
        <v>20210708</v>
      </c>
      <c r="M6953" t="s">
        <v>36</v>
      </c>
      <c r="N6953">
        <v>0</v>
      </c>
      <c r="O6953">
        <v>10683354</v>
      </c>
      <c r="P6953" t="s">
        <v>13</v>
      </c>
      <c r="Q6953" t="s">
        <v>13</v>
      </c>
    </row>
    <row r="6954" spans="1:17" x14ac:dyDescent="0.25">
      <c r="A6954">
        <v>164114069</v>
      </c>
      <c r="B6954" t="s">
        <v>6444</v>
      </c>
      <c r="C6954" t="s">
        <v>1967</v>
      </c>
      <c r="D6954" t="s">
        <v>121</v>
      </c>
      <c r="E6954">
        <v>22</v>
      </c>
      <c r="F6954" t="s">
        <v>38</v>
      </c>
      <c r="G6954" t="s">
        <v>6032</v>
      </c>
      <c r="H6954" t="s">
        <v>27</v>
      </c>
      <c r="I6954">
        <v>303</v>
      </c>
      <c r="J6954">
        <v>188</v>
      </c>
      <c r="K6954">
        <v>20211</v>
      </c>
      <c r="L6954">
        <v>20201103</v>
      </c>
      <c r="M6954" t="s">
        <v>36</v>
      </c>
      <c r="N6954">
        <v>0</v>
      </c>
      <c r="O6954">
        <v>14603301</v>
      </c>
      <c r="P6954" t="s">
        <v>13</v>
      </c>
      <c r="Q6954" t="s">
        <v>13</v>
      </c>
    </row>
    <row r="6955" spans="1:17" x14ac:dyDescent="0.25">
      <c r="A6955">
        <v>164371502</v>
      </c>
      <c r="B6955" t="s">
        <v>2218</v>
      </c>
      <c r="C6955" t="s">
        <v>185</v>
      </c>
      <c r="D6955" t="s">
        <v>79</v>
      </c>
      <c r="E6955">
        <v>22</v>
      </c>
      <c r="F6955" t="s">
        <v>6</v>
      </c>
      <c r="G6955" t="s">
        <v>4244</v>
      </c>
      <c r="H6955" t="s">
        <v>27</v>
      </c>
      <c r="I6955">
        <v>20</v>
      </c>
      <c r="J6955">
        <v>13</v>
      </c>
      <c r="K6955">
        <v>20211</v>
      </c>
      <c r="L6955" t="s">
        <v>30</v>
      </c>
      <c r="M6955" t="s">
        <v>36</v>
      </c>
      <c r="N6955">
        <v>0</v>
      </c>
      <c r="O6955">
        <v>8515985</v>
      </c>
      <c r="P6955" t="s">
        <v>13</v>
      </c>
      <c r="Q6955" t="s">
        <v>13</v>
      </c>
    </row>
    <row r="6956" spans="1:17" x14ac:dyDescent="0.25">
      <c r="A6956">
        <v>164193138</v>
      </c>
      <c r="B6956" t="s">
        <v>4400</v>
      </c>
      <c r="C6956" t="s">
        <v>7446</v>
      </c>
      <c r="D6956" t="s">
        <v>79</v>
      </c>
      <c r="E6956">
        <v>22</v>
      </c>
      <c r="F6956" t="s">
        <v>6</v>
      </c>
      <c r="G6956" t="s">
        <v>3790</v>
      </c>
      <c r="H6956" t="s">
        <v>27</v>
      </c>
      <c r="I6956">
        <v>212</v>
      </c>
      <c r="J6956">
        <v>212</v>
      </c>
      <c r="K6956">
        <v>20211</v>
      </c>
      <c r="L6956">
        <v>20200106</v>
      </c>
      <c r="M6956" t="s">
        <v>36</v>
      </c>
      <c r="N6956">
        <v>20212</v>
      </c>
      <c r="O6956">
        <v>15943021</v>
      </c>
      <c r="P6956" t="s">
        <v>13</v>
      </c>
      <c r="Q6956" t="s">
        <v>13</v>
      </c>
    </row>
    <row r="6957" spans="1:17" x14ac:dyDescent="0.25">
      <c r="A6957">
        <v>163068014</v>
      </c>
      <c r="B6957" t="s">
        <v>1055</v>
      </c>
      <c r="C6957" t="s">
        <v>1046</v>
      </c>
      <c r="D6957" t="s">
        <v>108</v>
      </c>
      <c r="E6957">
        <v>22</v>
      </c>
      <c r="F6957" t="s">
        <v>5</v>
      </c>
      <c r="G6957" t="s">
        <v>4244</v>
      </c>
      <c r="H6957" t="s">
        <v>27</v>
      </c>
      <c r="I6957">
        <v>853</v>
      </c>
      <c r="J6957">
        <v>818</v>
      </c>
      <c r="K6957">
        <v>0</v>
      </c>
      <c r="L6957" t="s">
        <v>30</v>
      </c>
      <c r="M6957" t="s">
        <v>36</v>
      </c>
      <c r="N6957">
        <v>20212</v>
      </c>
      <c r="O6957">
        <v>8531577</v>
      </c>
      <c r="P6957" t="s">
        <v>16</v>
      </c>
      <c r="Q6957" t="s">
        <v>16</v>
      </c>
    </row>
    <row r="6958" spans="1:17" x14ac:dyDescent="0.25">
      <c r="A6958">
        <v>163375448</v>
      </c>
      <c r="B6958" t="s">
        <v>1230</v>
      </c>
      <c r="C6958" t="s">
        <v>4750</v>
      </c>
      <c r="D6958" t="s">
        <v>108</v>
      </c>
      <c r="E6958">
        <v>22</v>
      </c>
      <c r="F6958" t="s">
        <v>6</v>
      </c>
      <c r="G6958" t="s">
        <v>2498</v>
      </c>
      <c r="H6958" t="s">
        <v>27</v>
      </c>
      <c r="I6958">
        <v>584</v>
      </c>
      <c r="J6958">
        <v>310</v>
      </c>
      <c r="K6958">
        <v>20211</v>
      </c>
      <c r="L6958">
        <v>20190923</v>
      </c>
      <c r="M6958" t="s">
        <v>35</v>
      </c>
      <c r="N6958">
        <v>20212</v>
      </c>
      <c r="O6958">
        <v>15362103</v>
      </c>
      <c r="P6958" t="s">
        <v>15</v>
      </c>
      <c r="Q6958" t="s">
        <v>13</v>
      </c>
    </row>
    <row r="6959" spans="1:17" x14ac:dyDescent="0.25">
      <c r="A6959">
        <v>164287535</v>
      </c>
      <c r="B6959" t="s">
        <v>2338</v>
      </c>
      <c r="C6959" t="s">
        <v>819</v>
      </c>
      <c r="D6959" t="s">
        <v>79</v>
      </c>
      <c r="E6959">
        <v>22</v>
      </c>
      <c r="F6959" t="s">
        <v>5</v>
      </c>
      <c r="G6959" t="s">
        <v>2496</v>
      </c>
      <c r="H6959" t="s">
        <v>27</v>
      </c>
      <c r="I6959">
        <v>111</v>
      </c>
      <c r="J6959">
        <v>91</v>
      </c>
      <c r="K6959">
        <v>0</v>
      </c>
      <c r="L6959">
        <v>20190408</v>
      </c>
      <c r="M6959" t="s">
        <v>36</v>
      </c>
      <c r="N6959">
        <v>0</v>
      </c>
      <c r="O6959">
        <v>8190355</v>
      </c>
      <c r="P6959" t="s">
        <v>13</v>
      </c>
      <c r="Q6959" t="s">
        <v>13</v>
      </c>
    </row>
    <row r="6960" spans="1:17" x14ac:dyDescent="0.25">
      <c r="A6960">
        <v>164180593</v>
      </c>
      <c r="B6960" t="s">
        <v>1056</v>
      </c>
      <c r="C6960" t="s">
        <v>7056</v>
      </c>
      <c r="D6960" t="s">
        <v>121</v>
      </c>
      <c r="E6960">
        <v>22</v>
      </c>
      <c r="F6960" t="s">
        <v>5</v>
      </c>
      <c r="G6960" t="s">
        <v>3858</v>
      </c>
      <c r="H6960" t="s">
        <v>27</v>
      </c>
      <c r="I6960">
        <v>220</v>
      </c>
      <c r="J6960">
        <v>220</v>
      </c>
      <c r="K6960">
        <v>0</v>
      </c>
      <c r="L6960">
        <v>20191210</v>
      </c>
      <c r="M6960" t="s">
        <v>36</v>
      </c>
      <c r="N6960">
        <v>0</v>
      </c>
      <c r="O6960">
        <v>8534712</v>
      </c>
      <c r="P6960" t="s">
        <v>13</v>
      </c>
      <c r="Q6960" t="s">
        <v>13</v>
      </c>
    </row>
    <row r="6961" spans="1:17" x14ac:dyDescent="0.25">
      <c r="A6961">
        <v>163354837</v>
      </c>
      <c r="B6961" t="s">
        <v>1693</v>
      </c>
      <c r="C6961" t="s">
        <v>4944</v>
      </c>
      <c r="D6961" t="s">
        <v>79</v>
      </c>
      <c r="E6961">
        <v>22</v>
      </c>
      <c r="F6961" t="s">
        <v>6</v>
      </c>
      <c r="G6961" t="s">
        <v>7048</v>
      </c>
      <c r="H6961" t="s">
        <v>27</v>
      </c>
      <c r="I6961">
        <v>568</v>
      </c>
      <c r="J6961">
        <v>563</v>
      </c>
      <c r="K6961">
        <v>0</v>
      </c>
      <c r="L6961">
        <v>20181226</v>
      </c>
      <c r="M6961" t="s">
        <v>35</v>
      </c>
      <c r="N6961">
        <v>0</v>
      </c>
      <c r="O6961">
        <v>10305427</v>
      </c>
      <c r="P6961" t="s">
        <v>15</v>
      </c>
      <c r="Q6961" t="s">
        <v>15</v>
      </c>
    </row>
    <row r="6962" spans="1:17" x14ac:dyDescent="0.25">
      <c r="A6962">
        <v>164338574</v>
      </c>
      <c r="B6962" t="s">
        <v>5507</v>
      </c>
      <c r="C6962" t="s">
        <v>10602</v>
      </c>
      <c r="D6962" t="s">
        <v>79</v>
      </c>
      <c r="E6962">
        <v>22</v>
      </c>
      <c r="F6962" t="s">
        <v>6</v>
      </c>
      <c r="G6962" t="s">
        <v>10558</v>
      </c>
      <c r="H6962" t="s">
        <v>27</v>
      </c>
      <c r="I6962">
        <v>56</v>
      </c>
      <c r="J6962">
        <v>44</v>
      </c>
      <c r="K6962">
        <v>20211</v>
      </c>
      <c r="L6962">
        <v>20201125</v>
      </c>
      <c r="M6962" t="s">
        <v>35</v>
      </c>
      <c r="N6962">
        <v>20212</v>
      </c>
      <c r="O6962">
        <v>16034645</v>
      </c>
      <c r="P6962" t="s">
        <v>13</v>
      </c>
      <c r="Q6962" t="s">
        <v>13</v>
      </c>
    </row>
    <row r="6963" spans="1:17" x14ac:dyDescent="0.25">
      <c r="A6963">
        <v>163354716</v>
      </c>
      <c r="B6963" t="s">
        <v>4751</v>
      </c>
      <c r="C6963" t="s">
        <v>4752</v>
      </c>
      <c r="D6963" t="s">
        <v>108</v>
      </c>
      <c r="E6963">
        <v>22</v>
      </c>
      <c r="F6963" t="s">
        <v>6</v>
      </c>
      <c r="G6963" t="s">
        <v>2498</v>
      </c>
      <c r="H6963" t="s">
        <v>27</v>
      </c>
      <c r="I6963">
        <v>603</v>
      </c>
      <c r="J6963">
        <v>584</v>
      </c>
      <c r="K6963">
        <v>20211</v>
      </c>
      <c r="L6963">
        <v>20200316</v>
      </c>
      <c r="M6963" t="s">
        <v>35</v>
      </c>
      <c r="N6963">
        <v>0</v>
      </c>
      <c r="O6963">
        <v>15388080</v>
      </c>
      <c r="P6963" t="s">
        <v>15</v>
      </c>
      <c r="Q6963" t="s">
        <v>15</v>
      </c>
    </row>
    <row r="6964" spans="1:17" x14ac:dyDescent="0.25">
      <c r="A6964">
        <v>164142860</v>
      </c>
      <c r="B6964" t="s">
        <v>6687</v>
      </c>
      <c r="C6964" t="s">
        <v>6688</v>
      </c>
      <c r="D6964" t="s">
        <v>108</v>
      </c>
      <c r="E6964">
        <v>22</v>
      </c>
      <c r="F6964" t="s">
        <v>6</v>
      </c>
      <c r="G6964" t="s">
        <v>7048</v>
      </c>
      <c r="H6964" t="s">
        <v>27</v>
      </c>
      <c r="I6964">
        <v>268</v>
      </c>
      <c r="J6964">
        <v>239</v>
      </c>
      <c r="K6964">
        <v>20211</v>
      </c>
      <c r="L6964" t="s">
        <v>30</v>
      </c>
      <c r="M6964" t="s">
        <v>35</v>
      </c>
      <c r="N6964">
        <v>20212</v>
      </c>
      <c r="O6964">
        <v>14666730</v>
      </c>
      <c r="P6964" t="s">
        <v>13</v>
      </c>
      <c r="Q6964" t="s">
        <v>13</v>
      </c>
    </row>
    <row r="6965" spans="1:17" x14ac:dyDescent="0.25">
      <c r="A6965">
        <v>163329706</v>
      </c>
      <c r="B6965" t="s">
        <v>3543</v>
      </c>
      <c r="C6965" t="s">
        <v>1517</v>
      </c>
      <c r="D6965" t="s">
        <v>79</v>
      </c>
      <c r="E6965">
        <v>22</v>
      </c>
      <c r="F6965" t="s">
        <v>5</v>
      </c>
      <c r="G6965" t="s">
        <v>7048</v>
      </c>
      <c r="H6965" t="s">
        <v>27</v>
      </c>
      <c r="I6965">
        <v>632</v>
      </c>
      <c r="J6965">
        <v>607</v>
      </c>
      <c r="K6965">
        <v>20211</v>
      </c>
      <c r="L6965">
        <v>20210111</v>
      </c>
      <c r="M6965" t="s">
        <v>36</v>
      </c>
      <c r="N6965">
        <v>20212</v>
      </c>
      <c r="O6965">
        <v>15365943</v>
      </c>
      <c r="P6965" t="s">
        <v>15</v>
      </c>
      <c r="Q6965" t="s">
        <v>15</v>
      </c>
    </row>
    <row r="6966" spans="1:17" x14ac:dyDescent="0.25">
      <c r="A6966">
        <v>164145183</v>
      </c>
      <c r="B6966" t="s">
        <v>3173</v>
      </c>
      <c r="C6966" t="s">
        <v>6689</v>
      </c>
      <c r="D6966" t="s">
        <v>79</v>
      </c>
      <c r="E6966">
        <v>22</v>
      </c>
      <c r="F6966" t="s">
        <v>5</v>
      </c>
      <c r="G6966" t="s">
        <v>2493</v>
      </c>
      <c r="H6966" t="s">
        <v>27</v>
      </c>
      <c r="I6966">
        <v>273</v>
      </c>
      <c r="J6966">
        <v>273</v>
      </c>
      <c r="K6966">
        <v>20211</v>
      </c>
      <c r="L6966">
        <v>20210701</v>
      </c>
      <c r="M6966" t="s">
        <v>36</v>
      </c>
      <c r="N6966">
        <v>20212</v>
      </c>
      <c r="O6966">
        <v>11894486</v>
      </c>
      <c r="P6966" t="s">
        <v>13</v>
      </c>
      <c r="Q6966" t="s">
        <v>13</v>
      </c>
    </row>
    <row r="6967" spans="1:17" x14ac:dyDescent="0.25">
      <c r="A6967">
        <v>164378418</v>
      </c>
      <c r="B6967" t="s">
        <v>3173</v>
      </c>
      <c r="C6967" t="s">
        <v>2042</v>
      </c>
      <c r="D6967" t="s">
        <v>79</v>
      </c>
      <c r="E6967">
        <v>22</v>
      </c>
      <c r="F6967" t="s">
        <v>6</v>
      </c>
      <c r="G6967" t="s">
        <v>2496</v>
      </c>
      <c r="H6967" t="s">
        <v>27</v>
      </c>
      <c r="I6967">
        <v>13</v>
      </c>
      <c r="J6967">
        <v>9</v>
      </c>
      <c r="K6967">
        <v>20211</v>
      </c>
      <c r="L6967">
        <v>20200505</v>
      </c>
      <c r="M6967" t="s">
        <v>36</v>
      </c>
      <c r="N6967">
        <v>20212</v>
      </c>
      <c r="O6967">
        <v>12404538</v>
      </c>
      <c r="P6967" t="s">
        <v>13</v>
      </c>
      <c r="Q6967" t="s">
        <v>13</v>
      </c>
    </row>
    <row r="6968" spans="1:17" x14ac:dyDescent="0.25">
      <c r="A6968">
        <v>164141801</v>
      </c>
      <c r="B6968" t="s">
        <v>6690</v>
      </c>
      <c r="C6968" t="s">
        <v>6691</v>
      </c>
      <c r="D6968" t="s">
        <v>108</v>
      </c>
      <c r="E6968">
        <v>22</v>
      </c>
      <c r="F6968" t="s">
        <v>6</v>
      </c>
      <c r="G6968" t="s">
        <v>7048</v>
      </c>
      <c r="H6968" t="s">
        <v>27</v>
      </c>
      <c r="I6968">
        <v>269</v>
      </c>
      <c r="J6968">
        <v>239</v>
      </c>
      <c r="K6968">
        <v>20211</v>
      </c>
      <c r="L6968">
        <v>20210401</v>
      </c>
      <c r="M6968" t="s">
        <v>36</v>
      </c>
      <c r="N6968">
        <v>20212</v>
      </c>
      <c r="O6968">
        <v>8779154</v>
      </c>
      <c r="P6968" t="s">
        <v>13</v>
      </c>
      <c r="Q6968" t="s">
        <v>13</v>
      </c>
    </row>
    <row r="6969" spans="1:17" x14ac:dyDescent="0.25">
      <c r="A6969">
        <v>164149382</v>
      </c>
      <c r="B6969" t="s">
        <v>2818</v>
      </c>
      <c r="C6969" t="s">
        <v>6692</v>
      </c>
      <c r="D6969" t="s">
        <v>108</v>
      </c>
      <c r="E6969">
        <v>22</v>
      </c>
      <c r="F6969" t="s">
        <v>5</v>
      </c>
      <c r="G6969" t="s">
        <v>3790</v>
      </c>
      <c r="H6969" t="s">
        <v>27</v>
      </c>
      <c r="I6969">
        <v>261</v>
      </c>
      <c r="J6969">
        <v>261</v>
      </c>
      <c r="K6969">
        <v>0</v>
      </c>
      <c r="L6969">
        <v>20210706</v>
      </c>
      <c r="M6969" t="s">
        <v>36</v>
      </c>
      <c r="N6969">
        <v>0</v>
      </c>
      <c r="O6969">
        <v>10650562</v>
      </c>
      <c r="P6969" t="s">
        <v>13</v>
      </c>
      <c r="Q6969" t="s">
        <v>13</v>
      </c>
    </row>
    <row r="6970" spans="1:17" x14ac:dyDescent="0.25">
      <c r="A6970">
        <v>164115414</v>
      </c>
      <c r="B6970" t="s">
        <v>251</v>
      </c>
      <c r="C6970" t="s">
        <v>6445</v>
      </c>
      <c r="D6970" t="s">
        <v>79</v>
      </c>
      <c r="E6970">
        <v>22</v>
      </c>
      <c r="F6970" t="s">
        <v>5</v>
      </c>
      <c r="G6970" t="s">
        <v>2493</v>
      </c>
      <c r="H6970" t="s">
        <v>27</v>
      </c>
      <c r="I6970">
        <v>301</v>
      </c>
      <c r="J6970">
        <v>301</v>
      </c>
      <c r="K6970">
        <v>20211</v>
      </c>
      <c r="L6970" t="s">
        <v>30</v>
      </c>
      <c r="M6970" t="s">
        <v>36</v>
      </c>
      <c r="N6970">
        <v>20212</v>
      </c>
      <c r="O6970">
        <v>14075789</v>
      </c>
      <c r="P6970" t="s">
        <v>13</v>
      </c>
      <c r="Q6970" t="s">
        <v>13</v>
      </c>
    </row>
    <row r="6971" spans="1:17" x14ac:dyDescent="0.25">
      <c r="A6971">
        <v>164100023</v>
      </c>
      <c r="B6971" t="s">
        <v>251</v>
      </c>
      <c r="C6971" t="s">
        <v>712</v>
      </c>
      <c r="D6971" t="s">
        <v>108</v>
      </c>
      <c r="E6971">
        <v>22</v>
      </c>
      <c r="F6971" t="s">
        <v>5</v>
      </c>
      <c r="G6971" t="s">
        <v>4244</v>
      </c>
      <c r="H6971" t="s">
        <v>27</v>
      </c>
      <c r="I6971">
        <v>314</v>
      </c>
      <c r="J6971">
        <v>314</v>
      </c>
      <c r="K6971">
        <v>0</v>
      </c>
      <c r="L6971" t="s">
        <v>30</v>
      </c>
      <c r="M6971" t="s">
        <v>36</v>
      </c>
      <c r="N6971">
        <v>0</v>
      </c>
      <c r="O6971">
        <v>15596777</v>
      </c>
      <c r="P6971" t="s">
        <v>13</v>
      </c>
      <c r="Q6971" t="s">
        <v>13</v>
      </c>
    </row>
    <row r="6972" spans="1:17" x14ac:dyDescent="0.25">
      <c r="A6972">
        <v>164114458</v>
      </c>
      <c r="B6972" t="s">
        <v>253</v>
      </c>
      <c r="C6972" t="s">
        <v>8798</v>
      </c>
      <c r="D6972" t="s">
        <v>79</v>
      </c>
      <c r="E6972">
        <v>22</v>
      </c>
      <c r="F6972" t="s">
        <v>38</v>
      </c>
      <c r="G6972" t="s">
        <v>6032</v>
      </c>
      <c r="H6972" t="s">
        <v>27</v>
      </c>
      <c r="I6972">
        <v>302</v>
      </c>
      <c r="J6972">
        <v>181</v>
      </c>
      <c r="K6972">
        <v>20211</v>
      </c>
      <c r="L6972">
        <v>20210601</v>
      </c>
      <c r="M6972" t="s">
        <v>36</v>
      </c>
      <c r="N6972">
        <v>0</v>
      </c>
      <c r="O6972">
        <v>15781928</v>
      </c>
      <c r="P6972" t="s">
        <v>13</v>
      </c>
      <c r="Q6972" t="s">
        <v>13</v>
      </c>
    </row>
    <row r="6973" spans="1:17" x14ac:dyDescent="0.25">
      <c r="A6973">
        <v>164318673</v>
      </c>
      <c r="B6973" t="s">
        <v>251</v>
      </c>
      <c r="C6973" t="s">
        <v>1026</v>
      </c>
      <c r="D6973" t="s">
        <v>108</v>
      </c>
      <c r="E6973">
        <v>22</v>
      </c>
      <c r="F6973" t="s">
        <v>6</v>
      </c>
      <c r="G6973" t="s">
        <v>4244</v>
      </c>
      <c r="H6973" t="s">
        <v>27</v>
      </c>
      <c r="I6973">
        <v>65</v>
      </c>
      <c r="J6973">
        <v>65</v>
      </c>
      <c r="K6973">
        <v>20211</v>
      </c>
      <c r="L6973">
        <v>20200224</v>
      </c>
      <c r="M6973" t="s">
        <v>35</v>
      </c>
      <c r="N6973">
        <v>20212</v>
      </c>
      <c r="O6973">
        <v>16015052</v>
      </c>
      <c r="P6973" t="s">
        <v>13</v>
      </c>
      <c r="Q6973" t="s">
        <v>13</v>
      </c>
    </row>
    <row r="6974" spans="1:17" x14ac:dyDescent="0.25">
      <c r="A6974">
        <v>163258621</v>
      </c>
      <c r="B6974" t="s">
        <v>4409</v>
      </c>
      <c r="C6974" t="s">
        <v>4410</v>
      </c>
      <c r="D6974" t="s">
        <v>121</v>
      </c>
      <c r="E6974">
        <v>22</v>
      </c>
      <c r="F6974" t="s">
        <v>6</v>
      </c>
      <c r="G6974" t="s">
        <v>3858</v>
      </c>
      <c r="H6974" t="s">
        <v>27</v>
      </c>
      <c r="I6974">
        <v>699</v>
      </c>
      <c r="J6974">
        <v>699</v>
      </c>
      <c r="K6974">
        <v>20211</v>
      </c>
      <c r="L6974" t="s">
        <v>30</v>
      </c>
      <c r="M6974" t="s">
        <v>36</v>
      </c>
      <c r="N6974">
        <v>20212</v>
      </c>
      <c r="O6974">
        <v>15352076</v>
      </c>
      <c r="P6974" t="s">
        <v>15</v>
      </c>
      <c r="Q6974" t="s">
        <v>15</v>
      </c>
    </row>
    <row r="6975" spans="1:17" x14ac:dyDescent="0.25">
      <c r="A6975">
        <v>164333248</v>
      </c>
      <c r="B6975" t="s">
        <v>917</v>
      </c>
      <c r="C6975" t="s">
        <v>10603</v>
      </c>
      <c r="D6975" t="s">
        <v>79</v>
      </c>
      <c r="E6975">
        <v>22</v>
      </c>
      <c r="F6975" t="s">
        <v>6</v>
      </c>
      <c r="G6975" t="s">
        <v>7048</v>
      </c>
      <c r="H6975" t="s">
        <v>27</v>
      </c>
      <c r="I6975">
        <v>53</v>
      </c>
      <c r="J6975">
        <v>34</v>
      </c>
      <c r="K6975">
        <v>20211</v>
      </c>
      <c r="L6975">
        <v>20201112</v>
      </c>
      <c r="M6975" t="s">
        <v>35</v>
      </c>
      <c r="N6975">
        <v>0</v>
      </c>
      <c r="O6975">
        <v>13763593</v>
      </c>
      <c r="P6975" t="s">
        <v>13</v>
      </c>
      <c r="Q6975" t="s">
        <v>13</v>
      </c>
    </row>
    <row r="6976" spans="1:17" x14ac:dyDescent="0.25">
      <c r="A6976">
        <v>164371486</v>
      </c>
      <c r="B6976" t="s">
        <v>917</v>
      </c>
      <c r="C6976" t="s">
        <v>10604</v>
      </c>
      <c r="D6976" t="s">
        <v>79</v>
      </c>
      <c r="E6976">
        <v>22</v>
      </c>
      <c r="F6976" t="s">
        <v>6</v>
      </c>
      <c r="G6976" t="s">
        <v>4244</v>
      </c>
      <c r="H6976" t="s">
        <v>27</v>
      </c>
      <c r="I6976">
        <v>20</v>
      </c>
      <c r="J6976">
        <v>15</v>
      </c>
      <c r="K6976">
        <v>0</v>
      </c>
      <c r="L6976">
        <v>20210405</v>
      </c>
      <c r="M6976" t="s">
        <v>36</v>
      </c>
      <c r="N6976">
        <v>0</v>
      </c>
      <c r="O6976">
        <v>13898294</v>
      </c>
      <c r="P6976" t="s">
        <v>13</v>
      </c>
      <c r="Q6976" t="s">
        <v>13</v>
      </c>
    </row>
    <row r="6977" spans="1:17" x14ac:dyDescent="0.25">
      <c r="A6977">
        <v>164350927</v>
      </c>
      <c r="B6977" t="s">
        <v>624</v>
      </c>
      <c r="C6977" t="s">
        <v>10605</v>
      </c>
      <c r="D6977" t="s">
        <v>108</v>
      </c>
      <c r="E6977">
        <v>22</v>
      </c>
      <c r="F6977" t="s">
        <v>6</v>
      </c>
      <c r="G6977" t="s">
        <v>3790</v>
      </c>
      <c r="H6977" t="s">
        <v>27</v>
      </c>
      <c r="I6977">
        <v>43</v>
      </c>
      <c r="J6977">
        <v>15</v>
      </c>
      <c r="K6977">
        <v>0</v>
      </c>
      <c r="L6977">
        <v>20210622</v>
      </c>
      <c r="M6977" t="s">
        <v>35</v>
      </c>
      <c r="N6977">
        <v>20212</v>
      </c>
      <c r="O6977">
        <v>11801683</v>
      </c>
      <c r="P6977" t="s">
        <v>13</v>
      </c>
      <c r="Q6977" t="s">
        <v>13</v>
      </c>
    </row>
    <row r="6978" spans="1:17" x14ac:dyDescent="0.25">
      <c r="A6978">
        <v>164381830</v>
      </c>
      <c r="B6978" t="s">
        <v>624</v>
      </c>
      <c r="C6978" t="s">
        <v>1011</v>
      </c>
      <c r="D6978" t="s">
        <v>108</v>
      </c>
      <c r="E6978">
        <v>22</v>
      </c>
      <c r="F6978" t="s">
        <v>38</v>
      </c>
      <c r="G6978" t="s">
        <v>2493</v>
      </c>
      <c r="H6978" t="s">
        <v>27</v>
      </c>
      <c r="I6978">
        <v>13</v>
      </c>
      <c r="J6978">
        <v>13</v>
      </c>
      <c r="K6978">
        <v>0</v>
      </c>
      <c r="L6978" t="s">
        <v>30</v>
      </c>
      <c r="M6978" t="s">
        <v>36</v>
      </c>
      <c r="N6978">
        <v>0</v>
      </c>
      <c r="O6978">
        <v>15832124</v>
      </c>
      <c r="P6978" t="s">
        <v>13</v>
      </c>
      <c r="Q6978" t="s">
        <v>13</v>
      </c>
    </row>
    <row r="6979" spans="1:17" x14ac:dyDescent="0.25">
      <c r="A6979">
        <v>164143599</v>
      </c>
      <c r="B6979" t="s">
        <v>7057</v>
      </c>
      <c r="C6979" t="s">
        <v>7058</v>
      </c>
      <c r="D6979" t="s">
        <v>79</v>
      </c>
      <c r="E6979">
        <v>22</v>
      </c>
      <c r="F6979" t="s">
        <v>6</v>
      </c>
      <c r="G6979" t="s">
        <v>7048</v>
      </c>
      <c r="H6979" t="s">
        <v>27</v>
      </c>
      <c r="I6979">
        <v>267</v>
      </c>
      <c r="J6979">
        <v>195</v>
      </c>
      <c r="K6979">
        <v>20211</v>
      </c>
      <c r="L6979" t="s">
        <v>30</v>
      </c>
      <c r="M6979" t="s">
        <v>35</v>
      </c>
      <c r="N6979">
        <v>0</v>
      </c>
      <c r="O6979">
        <v>15954951</v>
      </c>
      <c r="P6979" t="s">
        <v>13</v>
      </c>
      <c r="Q6979" t="s">
        <v>13</v>
      </c>
    </row>
    <row r="6980" spans="1:17" x14ac:dyDescent="0.25">
      <c r="A6980">
        <v>164193325</v>
      </c>
      <c r="B6980" t="s">
        <v>7447</v>
      </c>
      <c r="C6980" t="s">
        <v>7448</v>
      </c>
      <c r="D6980" t="s">
        <v>81</v>
      </c>
      <c r="E6980">
        <v>22</v>
      </c>
      <c r="F6980" t="s">
        <v>38</v>
      </c>
      <c r="G6980" t="s">
        <v>2496</v>
      </c>
      <c r="H6980" t="s">
        <v>27</v>
      </c>
      <c r="I6980">
        <v>212</v>
      </c>
      <c r="J6980">
        <v>194</v>
      </c>
      <c r="K6980">
        <v>20211</v>
      </c>
      <c r="L6980">
        <v>20210203</v>
      </c>
      <c r="M6980" t="s">
        <v>36</v>
      </c>
      <c r="N6980">
        <v>0</v>
      </c>
      <c r="O6980">
        <v>9401123</v>
      </c>
      <c r="P6980" t="s">
        <v>13</v>
      </c>
      <c r="Q6980" t="s">
        <v>13</v>
      </c>
    </row>
    <row r="6981" spans="1:17" x14ac:dyDescent="0.25">
      <c r="A6981">
        <v>164007893</v>
      </c>
      <c r="B6981" t="s">
        <v>2825</v>
      </c>
      <c r="C6981" t="s">
        <v>5691</v>
      </c>
      <c r="D6981" t="s">
        <v>108</v>
      </c>
      <c r="E6981">
        <v>22</v>
      </c>
      <c r="F6981" t="s">
        <v>6</v>
      </c>
      <c r="G6981" t="s">
        <v>4244</v>
      </c>
      <c r="H6981" t="s">
        <v>27</v>
      </c>
      <c r="I6981">
        <v>406</v>
      </c>
      <c r="J6981">
        <v>153</v>
      </c>
      <c r="K6981">
        <v>20211</v>
      </c>
      <c r="L6981">
        <v>20190516</v>
      </c>
      <c r="M6981" t="s">
        <v>36</v>
      </c>
      <c r="N6981">
        <v>20212</v>
      </c>
      <c r="O6981">
        <v>13784152</v>
      </c>
      <c r="P6981" t="s">
        <v>14</v>
      </c>
      <c r="Q6981" t="s">
        <v>13</v>
      </c>
    </row>
    <row r="6982" spans="1:17" x14ac:dyDescent="0.25">
      <c r="A6982">
        <v>164042784</v>
      </c>
      <c r="B6982" t="s">
        <v>5692</v>
      </c>
      <c r="C6982" t="s">
        <v>2332</v>
      </c>
      <c r="D6982" t="s">
        <v>79</v>
      </c>
      <c r="E6982">
        <v>22</v>
      </c>
      <c r="F6982" t="s">
        <v>6</v>
      </c>
      <c r="G6982" t="s">
        <v>3858</v>
      </c>
      <c r="H6982" t="s">
        <v>27</v>
      </c>
      <c r="I6982">
        <v>373</v>
      </c>
      <c r="J6982">
        <v>339</v>
      </c>
      <c r="K6982">
        <v>20211</v>
      </c>
      <c r="L6982">
        <v>20190909</v>
      </c>
      <c r="M6982" t="s">
        <v>36</v>
      </c>
      <c r="N6982">
        <v>20212</v>
      </c>
      <c r="O6982">
        <v>15056859</v>
      </c>
      <c r="P6982" t="s">
        <v>14</v>
      </c>
      <c r="Q6982" t="s">
        <v>13</v>
      </c>
    </row>
    <row r="6983" spans="1:17" x14ac:dyDescent="0.25">
      <c r="A6983">
        <v>164170100</v>
      </c>
      <c r="B6983" t="s">
        <v>816</v>
      </c>
      <c r="C6983" t="s">
        <v>7059</v>
      </c>
      <c r="D6983" t="s">
        <v>121</v>
      </c>
      <c r="E6983">
        <v>22</v>
      </c>
      <c r="F6983" t="s">
        <v>5</v>
      </c>
      <c r="G6983" t="s">
        <v>3858</v>
      </c>
      <c r="H6983" t="s">
        <v>27</v>
      </c>
      <c r="I6983">
        <v>233</v>
      </c>
      <c r="J6983">
        <v>225</v>
      </c>
      <c r="K6983">
        <v>0</v>
      </c>
      <c r="L6983" t="s">
        <v>30</v>
      </c>
      <c r="M6983" t="s">
        <v>36</v>
      </c>
      <c r="N6983">
        <v>0</v>
      </c>
      <c r="O6983">
        <v>8618492</v>
      </c>
      <c r="P6983" t="s">
        <v>13</v>
      </c>
      <c r="Q6983" t="s">
        <v>13</v>
      </c>
    </row>
    <row r="6984" spans="1:17" x14ac:dyDescent="0.25">
      <c r="A6984">
        <v>163412039</v>
      </c>
      <c r="B6984" t="s">
        <v>256</v>
      </c>
      <c r="C6984" t="s">
        <v>4945</v>
      </c>
      <c r="D6984" t="s">
        <v>79</v>
      </c>
      <c r="E6984">
        <v>22</v>
      </c>
      <c r="F6984" t="s">
        <v>6</v>
      </c>
      <c r="G6984" t="s">
        <v>3858</v>
      </c>
      <c r="H6984" t="s">
        <v>27</v>
      </c>
      <c r="I6984">
        <v>553</v>
      </c>
      <c r="J6984">
        <v>553</v>
      </c>
      <c r="K6984">
        <v>20211</v>
      </c>
      <c r="L6984" t="s">
        <v>30</v>
      </c>
      <c r="M6984" t="s">
        <v>35</v>
      </c>
      <c r="N6984">
        <v>0</v>
      </c>
      <c r="O6984">
        <v>11953279</v>
      </c>
      <c r="P6984" t="s">
        <v>15</v>
      </c>
      <c r="Q6984" t="s">
        <v>15</v>
      </c>
    </row>
    <row r="6985" spans="1:17" x14ac:dyDescent="0.25">
      <c r="A6985">
        <v>163394266</v>
      </c>
      <c r="B6985" t="s">
        <v>816</v>
      </c>
      <c r="C6985" t="s">
        <v>707</v>
      </c>
      <c r="D6985" t="s">
        <v>108</v>
      </c>
      <c r="E6985">
        <v>22</v>
      </c>
      <c r="F6985" t="s">
        <v>6</v>
      </c>
      <c r="G6985" t="s">
        <v>2493</v>
      </c>
      <c r="H6985" t="s">
        <v>27</v>
      </c>
      <c r="I6985">
        <v>569</v>
      </c>
      <c r="J6985">
        <v>442</v>
      </c>
      <c r="K6985">
        <v>0</v>
      </c>
      <c r="L6985">
        <v>20190812</v>
      </c>
      <c r="M6985" t="s">
        <v>36</v>
      </c>
      <c r="N6985">
        <v>0</v>
      </c>
      <c r="O6985">
        <v>13771903</v>
      </c>
      <c r="P6985" t="s">
        <v>15</v>
      </c>
      <c r="Q6985" t="s">
        <v>14</v>
      </c>
    </row>
    <row r="6986" spans="1:17" x14ac:dyDescent="0.25">
      <c r="A6986">
        <v>164376936</v>
      </c>
      <c r="B6986" t="s">
        <v>256</v>
      </c>
      <c r="C6986" t="s">
        <v>10606</v>
      </c>
      <c r="D6986" t="s">
        <v>108</v>
      </c>
      <c r="E6986">
        <v>22</v>
      </c>
      <c r="F6986" t="s">
        <v>5</v>
      </c>
      <c r="G6986" t="s">
        <v>4244</v>
      </c>
      <c r="H6986" t="s">
        <v>27</v>
      </c>
      <c r="I6986">
        <v>6</v>
      </c>
      <c r="J6986">
        <v>6</v>
      </c>
      <c r="K6986">
        <v>0</v>
      </c>
      <c r="L6986" t="s">
        <v>30</v>
      </c>
      <c r="M6986" t="s">
        <v>36</v>
      </c>
      <c r="N6986">
        <v>0</v>
      </c>
      <c r="O6986">
        <v>16050177</v>
      </c>
      <c r="P6986" t="s">
        <v>13</v>
      </c>
      <c r="Q6986" t="s">
        <v>13</v>
      </c>
    </row>
    <row r="6987" spans="1:17" x14ac:dyDescent="0.25">
      <c r="A6987">
        <v>164376936</v>
      </c>
      <c r="B6987" t="s">
        <v>256</v>
      </c>
      <c r="C6987" t="s">
        <v>10606</v>
      </c>
      <c r="D6987" t="s">
        <v>108</v>
      </c>
      <c r="E6987">
        <v>22</v>
      </c>
      <c r="F6987" t="s">
        <v>38</v>
      </c>
      <c r="G6987" t="s">
        <v>4244</v>
      </c>
      <c r="H6987" t="s">
        <v>27</v>
      </c>
      <c r="I6987">
        <v>6</v>
      </c>
      <c r="J6987">
        <v>6</v>
      </c>
      <c r="K6987">
        <v>0</v>
      </c>
      <c r="L6987" t="s">
        <v>30</v>
      </c>
      <c r="M6987" t="s">
        <v>36</v>
      </c>
      <c r="N6987">
        <v>0</v>
      </c>
      <c r="O6987">
        <v>16050177</v>
      </c>
      <c r="P6987" t="s">
        <v>13</v>
      </c>
      <c r="Q6987" t="s">
        <v>13</v>
      </c>
    </row>
    <row r="6988" spans="1:17" x14ac:dyDescent="0.25">
      <c r="A6988">
        <v>164186235</v>
      </c>
      <c r="B6988" t="s">
        <v>260</v>
      </c>
      <c r="C6988" t="s">
        <v>1304</v>
      </c>
      <c r="D6988" t="s">
        <v>79</v>
      </c>
      <c r="E6988">
        <v>22</v>
      </c>
      <c r="F6988" t="s">
        <v>5</v>
      </c>
      <c r="G6988" t="s">
        <v>3858</v>
      </c>
      <c r="H6988" t="s">
        <v>27</v>
      </c>
      <c r="I6988">
        <v>218</v>
      </c>
      <c r="J6988">
        <v>213</v>
      </c>
      <c r="K6988">
        <v>20211</v>
      </c>
      <c r="L6988">
        <v>20210421</v>
      </c>
      <c r="M6988" t="s">
        <v>36</v>
      </c>
      <c r="N6988">
        <v>20212</v>
      </c>
      <c r="O6988">
        <v>12937564</v>
      </c>
      <c r="P6988" t="s">
        <v>13</v>
      </c>
      <c r="Q6988" t="s">
        <v>13</v>
      </c>
    </row>
    <row r="6989" spans="1:17" x14ac:dyDescent="0.25">
      <c r="A6989">
        <v>164343563</v>
      </c>
      <c r="B6989" t="s">
        <v>258</v>
      </c>
      <c r="C6989" t="s">
        <v>10607</v>
      </c>
      <c r="D6989" t="s">
        <v>108</v>
      </c>
      <c r="E6989">
        <v>22</v>
      </c>
      <c r="F6989" t="s">
        <v>5</v>
      </c>
      <c r="G6989" t="s">
        <v>2538</v>
      </c>
      <c r="H6989" t="s">
        <v>27</v>
      </c>
      <c r="I6989">
        <v>63</v>
      </c>
      <c r="J6989">
        <v>49</v>
      </c>
      <c r="K6989">
        <v>0</v>
      </c>
      <c r="L6989" t="s">
        <v>30</v>
      </c>
      <c r="M6989" t="s">
        <v>35</v>
      </c>
      <c r="N6989">
        <v>0</v>
      </c>
      <c r="O6989">
        <v>16031193</v>
      </c>
      <c r="P6989" t="s">
        <v>13</v>
      </c>
      <c r="Q6989" t="s">
        <v>13</v>
      </c>
    </row>
    <row r="6990" spans="1:17" x14ac:dyDescent="0.25">
      <c r="A6990">
        <v>161574769</v>
      </c>
      <c r="B6990" t="s">
        <v>299</v>
      </c>
      <c r="C6990" t="s">
        <v>3378</v>
      </c>
      <c r="D6990" t="s">
        <v>79</v>
      </c>
      <c r="E6990">
        <v>22</v>
      </c>
      <c r="F6990" t="s">
        <v>38</v>
      </c>
      <c r="G6990" t="s">
        <v>7449</v>
      </c>
      <c r="H6990" t="s">
        <v>28</v>
      </c>
      <c r="I6990">
        <v>1606</v>
      </c>
      <c r="J6990">
        <v>348</v>
      </c>
      <c r="K6990">
        <v>0</v>
      </c>
      <c r="L6990">
        <v>20200904</v>
      </c>
      <c r="M6990" t="s">
        <v>36</v>
      </c>
      <c r="N6990">
        <v>0</v>
      </c>
      <c r="O6990">
        <v>13227803</v>
      </c>
      <c r="P6990" t="s">
        <v>17</v>
      </c>
      <c r="Q6990" t="s">
        <v>13</v>
      </c>
    </row>
    <row r="6991" spans="1:17" x14ac:dyDescent="0.25">
      <c r="A6991">
        <v>163889255</v>
      </c>
      <c r="B6991" t="s">
        <v>1066</v>
      </c>
      <c r="C6991" t="s">
        <v>5693</v>
      </c>
      <c r="D6991" t="s">
        <v>79</v>
      </c>
      <c r="E6991">
        <v>22</v>
      </c>
      <c r="F6991" t="s">
        <v>5</v>
      </c>
      <c r="G6991" t="s">
        <v>2496</v>
      </c>
      <c r="H6991" t="s">
        <v>27</v>
      </c>
      <c r="I6991">
        <v>442</v>
      </c>
      <c r="J6991">
        <v>434</v>
      </c>
      <c r="K6991">
        <v>0</v>
      </c>
      <c r="L6991" t="s">
        <v>30</v>
      </c>
      <c r="M6991" t="s">
        <v>36</v>
      </c>
      <c r="N6991">
        <v>0</v>
      </c>
      <c r="O6991">
        <v>8660859</v>
      </c>
      <c r="P6991" t="s">
        <v>14</v>
      </c>
      <c r="Q6991" t="s">
        <v>14</v>
      </c>
    </row>
    <row r="6992" spans="1:17" x14ac:dyDescent="0.25">
      <c r="A6992">
        <v>163334717</v>
      </c>
      <c r="B6992" t="s">
        <v>533</v>
      </c>
      <c r="C6992" t="s">
        <v>4753</v>
      </c>
      <c r="D6992" t="s">
        <v>79</v>
      </c>
      <c r="E6992">
        <v>22</v>
      </c>
      <c r="F6992" t="s">
        <v>6</v>
      </c>
      <c r="G6992" t="s">
        <v>2538</v>
      </c>
      <c r="H6992" t="s">
        <v>27</v>
      </c>
      <c r="I6992">
        <v>601</v>
      </c>
      <c r="J6992">
        <v>601</v>
      </c>
      <c r="K6992">
        <v>20211</v>
      </c>
      <c r="L6992">
        <v>20181114</v>
      </c>
      <c r="M6992" t="s">
        <v>36</v>
      </c>
      <c r="N6992">
        <v>0</v>
      </c>
      <c r="O6992">
        <v>14861172</v>
      </c>
      <c r="P6992" t="s">
        <v>15</v>
      </c>
      <c r="Q6992" t="s">
        <v>15</v>
      </c>
    </row>
    <row r="6993" spans="1:17" x14ac:dyDescent="0.25">
      <c r="A6993">
        <v>163197149</v>
      </c>
      <c r="B6993" t="s">
        <v>533</v>
      </c>
      <c r="C6993" t="s">
        <v>4106</v>
      </c>
      <c r="D6993" t="s">
        <v>79</v>
      </c>
      <c r="E6993">
        <v>22</v>
      </c>
      <c r="F6993" t="s">
        <v>6</v>
      </c>
      <c r="G6993" t="s">
        <v>10558</v>
      </c>
      <c r="H6993" t="s">
        <v>27</v>
      </c>
      <c r="I6993">
        <v>749</v>
      </c>
      <c r="J6993">
        <v>749</v>
      </c>
      <c r="K6993">
        <v>0</v>
      </c>
      <c r="L6993">
        <v>20180723</v>
      </c>
      <c r="M6993" t="s">
        <v>35</v>
      </c>
      <c r="N6993">
        <v>0</v>
      </c>
      <c r="O6993">
        <v>15333946</v>
      </c>
      <c r="P6993" t="s">
        <v>16</v>
      </c>
      <c r="Q6993" t="s">
        <v>16</v>
      </c>
    </row>
    <row r="6994" spans="1:17" x14ac:dyDescent="0.25">
      <c r="A6994">
        <v>164365722</v>
      </c>
      <c r="B6994" t="s">
        <v>1066</v>
      </c>
      <c r="C6994" t="s">
        <v>2297</v>
      </c>
      <c r="D6994" t="s">
        <v>79</v>
      </c>
      <c r="E6994">
        <v>22</v>
      </c>
      <c r="F6994" t="s">
        <v>6</v>
      </c>
      <c r="G6994" t="s">
        <v>3858</v>
      </c>
      <c r="H6994" t="s">
        <v>27</v>
      </c>
      <c r="I6994">
        <v>27</v>
      </c>
      <c r="J6994">
        <v>15</v>
      </c>
      <c r="K6994">
        <v>20211</v>
      </c>
      <c r="L6994" t="s">
        <v>30</v>
      </c>
      <c r="M6994" t="s">
        <v>35</v>
      </c>
      <c r="N6994">
        <v>20212</v>
      </c>
      <c r="O6994">
        <v>16034937</v>
      </c>
      <c r="P6994" t="s">
        <v>13</v>
      </c>
      <c r="Q6994" t="s">
        <v>13</v>
      </c>
    </row>
    <row r="6995" spans="1:17" x14ac:dyDescent="0.25">
      <c r="A6995">
        <v>164050268</v>
      </c>
      <c r="B6995" t="s">
        <v>6446</v>
      </c>
      <c r="C6995" t="s">
        <v>272</v>
      </c>
      <c r="D6995" t="s">
        <v>111</v>
      </c>
      <c r="E6995">
        <v>22</v>
      </c>
      <c r="F6995" t="s">
        <v>5</v>
      </c>
      <c r="G6995" t="s">
        <v>7048</v>
      </c>
      <c r="H6995" t="s">
        <v>27</v>
      </c>
      <c r="I6995">
        <v>364</v>
      </c>
      <c r="J6995">
        <v>364</v>
      </c>
      <c r="K6995">
        <v>0</v>
      </c>
      <c r="L6995">
        <v>20210322</v>
      </c>
      <c r="M6995" t="s">
        <v>36</v>
      </c>
      <c r="N6995">
        <v>0</v>
      </c>
      <c r="O6995">
        <v>10275611</v>
      </c>
      <c r="P6995" t="s">
        <v>13</v>
      </c>
      <c r="Q6995" t="s">
        <v>13</v>
      </c>
    </row>
    <row r="6996" spans="1:17" x14ac:dyDescent="0.25">
      <c r="A6996">
        <v>163756776</v>
      </c>
      <c r="B6996" t="s">
        <v>2535</v>
      </c>
      <c r="C6996" t="s">
        <v>5232</v>
      </c>
      <c r="D6996" t="s">
        <v>121</v>
      </c>
      <c r="E6996">
        <v>22</v>
      </c>
      <c r="F6996" t="s">
        <v>6</v>
      </c>
      <c r="G6996" t="s">
        <v>2496</v>
      </c>
      <c r="H6996" t="s">
        <v>27</v>
      </c>
      <c r="I6996">
        <v>496</v>
      </c>
      <c r="J6996">
        <v>444</v>
      </c>
      <c r="K6996">
        <v>20211</v>
      </c>
      <c r="L6996" t="s">
        <v>30</v>
      </c>
      <c r="M6996" t="s">
        <v>35</v>
      </c>
      <c r="N6996">
        <v>20212</v>
      </c>
      <c r="O6996">
        <v>15449260</v>
      </c>
      <c r="P6996" t="s">
        <v>14</v>
      </c>
      <c r="Q6996" t="s">
        <v>14</v>
      </c>
    </row>
    <row r="6997" spans="1:17" x14ac:dyDescent="0.25">
      <c r="A6997">
        <v>163312238</v>
      </c>
      <c r="B6997" t="s">
        <v>4620</v>
      </c>
      <c r="C6997" t="s">
        <v>4621</v>
      </c>
      <c r="D6997" t="s">
        <v>79</v>
      </c>
      <c r="E6997">
        <v>22</v>
      </c>
      <c r="F6997" t="s">
        <v>6</v>
      </c>
      <c r="G6997" t="s">
        <v>3790</v>
      </c>
      <c r="H6997" t="s">
        <v>27</v>
      </c>
      <c r="I6997">
        <v>647</v>
      </c>
      <c r="J6997">
        <v>15</v>
      </c>
      <c r="K6997">
        <v>0</v>
      </c>
      <c r="L6997">
        <v>20200515</v>
      </c>
      <c r="M6997" t="s">
        <v>35</v>
      </c>
      <c r="N6997">
        <v>0</v>
      </c>
      <c r="O6997">
        <v>15388611</v>
      </c>
      <c r="P6997" t="s">
        <v>15</v>
      </c>
      <c r="Q6997" t="s">
        <v>13</v>
      </c>
    </row>
    <row r="6998" spans="1:17" x14ac:dyDescent="0.25">
      <c r="A6998">
        <v>164236536</v>
      </c>
      <c r="B6998" t="s">
        <v>8287</v>
      </c>
      <c r="C6998" t="s">
        <v>550</v>
      </c>
      <c r="D6998" t="s">
        <v>121</v>
      </c>
      <c r="E6998">
        <v>22</v>
      </c>
      <c r="F6998" t="s">
        <v>6</v>
      </c>
      <c r="G6998" t="s">
        <v>3475</v>
      </c>
      <c r="H6998" t="s">
        <v>27</v>
      </c>
      <c r="I6998">
        <v>150</v>
      </c>
      <c r="J6998">
        <v>150</v>
      </c>
      <c r="K6998">
        <v>0</v>
      </c>
      <c r="L6998" t="s">
        <v>30</v>
      </c>
      <c r="M6998" t="s">
        <v>36</v>
      </c>
      <c r="N6998">
        <v>0</v>
      </c>
      <c r="O6998">
        <v>13781317</v>
      </c>
      <c r="P6998" t="s">
        <v>13</v>
      </c>
      <c r="Q6998" t="s">
        <v>13</v>
      </c>
    </row>
    <row r="6999" spans="1:17" x14ac:dyDescent="0.25">
      <c r="A6999">
        <v>162565716</v>
      </c>
      <c r="B6999" t="s">
        <v>787</v>
      </c>
      <c r="C6999" t="s">
        <v>2992</v>
      </c>
      <c r="D6999" t="s">
        <v>121</v>
      </c>
      <c r="E6999">
        <v>22</v>
      </c>
      <c r="F6999" t="s">
        <v>6</v>
      </c>
      <c r="G6999" t="s">
        <v>10558</v>
      </c>
      <c r="H6999" t="s">
        <v>27</v>
      </c>
      <c r="I6999">
        <v>1184</v>
      </c>
      <c r="J6999">
        <v>1184</v>
      </c>
      <c r="K6999">
        <v>20211</v>
      </c>
      <c r="L6999">
        <v>20201207</v>
      </c>
      <c r="M6999" t="s">
        <v>36</v>
      </c>
      <c r="N6999">
        <v>20212</v>
      </c>
      <c r="O6999">
        <v>10710544</v>
      </c>
      <c r="P6999" t="s">
        <v>16</v>
      </c>
      <c r="Q6999" t="s">
        <v>16</v>
      </c>
    </row>
    <row r="7000" spans="1:17" x14ac:dyDescent="0.25">
      <c r="A7000">
        <v>164225606</v>
      </c>
      <c r="B7000" t="s">
        <v>7838</v>
      </c>
      <c r="C7000" t="s">
        <v>3344</v>
      </c>
      <c r="D7000" t="s">
        <v>79</v>
      </c>
      <c r="E7000">
        <v>22</v>
      </c>
      <c r="F7000" t="s">
        <v>38</v>
      </c>
      <c r="G7000" t="s">
        <v>30</v>
      </c>
      <c r="H7000" t="s">
        <v>27</v>
      </c>
      <c r="I7000">
        <v>178</v>
      </c>
      <c r="J7000">
        <v>178</v>
      </c>
      <c r="K7000">
        <v>20211</v>
      </c>
      <c r="L7000" t="s">
        <v>30</v>
      </c>
      <c r="M7000" t="s">
        <v>35</v>
      </c>
      <c r="N7000">
        <v>0</v>
      </c>
      <c r="O7000">
        <v>15138835</v>
      </c>
      <c r="P7000" t="s">
        <v>13</v>
      </c>
      <c r="Q7000" t="s">
        <v>13</v>
      </c>
    </row>
    <row r="7001" spans="1:17" x14ac:dyDescent="0.25">
      <c r="A7001">
        <v>164334020</v>
      </c>
      <c r="B7001" t="s">
        <v>1717</v>
      </c>
      <c r="C7001" t="s">
        <v>10608</v>
      </c>
      <c r="D7001" t="s">
        <v>79</v>
      </c>
      <c r="E7001">
        <v>22</v>
      </c>
      <c r="F7001" t="s">
        <v>6</v>
      </c>
      <c r="G7001" t="s">
        <v>10558</v>
      </c>
      <c r="H7001" t="s">
        <v>27</v>
      </c>
      <c r="I7001">
        <v>16</v>
      </c>
      <c r="J7001">
        <v>16</v>
      </c>
      <c r="K7001">
        <v>20211</v>
      </c>
      <c r="L7001">
        <v>20210101</v>
      </c>
      <c r="M7001" t="s">
        <v>35</v>
      </c>
      <c r="N7001">
        <v>20212</v>
      </c>
      <c r="O7001">
        <v>16016097</v>
      </c>
      <c r="P7001" t="s">
        <v>13</v>
      </c>
      <c r="Q7001" t="s">
        <v>13</v>
      </c>
    </row>
    <row r="7002" spans="1:17" x14ac:dyDescent="0.25">
      <c r="A7002">
        <v>164093625</v>
      </c>
      <c r="B7002" t="s">
        <v>6244</v>
      </c>
      <c r="C7002" t="s">
        <v>1769</v>
      </c>
      <c r="D7002" t="s">
        <v>79</v>
      </c>
      <c r="E7002">
        <v>22</v>
      </c>
      <c r="F7002" t="s">
        <v>38</v>
      </c>
      <c r="G7002" t="s">
        <v>6032</v>
      </c>
      <c r="H7002" t="s">
        <v>27</v>
      </c>
      <c r="I7002">
        <v>325</v>
      </c>
      <c r="J7002">
        <v>277</v>
      </c>
      <c r="K7002">
        <v>20211</v>
      </c>
      <c r="L7002">
        <v>20201012</v>
      </c>
      <c r="M7002" t="s">
        <v>36</v>
      </c>
      <c r="N7002">
        <v>0</v>
      </c>
      <c r="O7002">
        <v>15744809</v>
      </c>
      <c r="P7002" t="s">
        <v>13</v>
      </c>
      <c r="Q7002" t="s">
        <v>13</v>
      </c>
    </row>
    <row r="7003" spans="1:17" x14ac:dyDescent="0.25">
      <c r="A7003">
        <v>164093920</v>
      </c>
      <c r="B7003" t="s">
        <v>1065</v>
      </c>
      <c r="C7003" t="s">
        <v>618</v>
      </c>
      <c r="D7003" t="s">
        <v>79</v>
      </c>
      <c r="E7003">
        <v>22</v>
      </c>
      <c r="F7003" t="s">
        <v>6</v>
      </c>
      <c r="G7003" t="s">
        <v>10558</v>
      </c>
      <c r="H7003" t="s">
        <v>27</v>
      </c>
      <c r="I7003">
        <v>314</v>
      </c>
      <c r="J7003">
        <v>314</v>
      </c>
      <c r="K7003">
        <v>20211</v>
      </c>
      <c r="L7003" t="s">
        <v>30</v>
      </c>
      <c r="M7003" t="s">
        <v>35</v>
      </c>
      <c r="N7003">
        <v>20212</v>
      </c>
      <c r="O7003">
        <v>120436</v>
      </c>
      <c r="P7003" t="s">
        <v>13</v>
      </c>
      <c r="Q7003" t="s">
        <v>13</v>
      </c>
    </row>
    <row r="7004" spans="1:17" x14ac:dyDescent="0.25">
      <c r="A7004">
        <v>163993885</v>
      </c>
      <c r="B7004" t="s">
        <v>605</v>
      </c>
      <c r="C7004" t="s">
        <v>5694</v>
      </c>
      <c r="D7004" t="s">
        <v>71</v>
      </c>
      <c r="E7004">
        <v>22</v>
      </c>
      <c r="F7004" t="s">
        <v>6</v>
      </c>
      <c r="G7004" t="s">
        <v>2498</v>
      </c>
      <c r="H7004" t="s">
        <v>27</v>
      </c>
      <c r="I7004">
        <v>407</v>
      </c>
      <c r="J7004">
        <v>407</v>
      </c>
      <c r="K7004">
        <v>20211</v>
      </c>
      <c r="L7004">
        <v>20181005</v>
      </c>
      <c r="M7004" t="s">
        <v>36</v>
      </c>
      <c r="N7004">
        <v>0</v>
      </c>
      <c r="O7004">
        <v>8698706</v>
      </c>
      <c r="P7004" t="s">
        <v>14</v>
      </c>
      <c r="Q7004" t="s">
        <v>14</v>
      </c>
    </row>
    <row r="7005" spans="1:17" x14ac:dyDescent="0.25">
      <c r="A7005">
        <v>164371267</v>
      </c>
      <c r="B7005" t="s">
        <v>10609</v>
      </c>
      <c r="C7005" t="s">
        <v>1619</v>
      </c>
      <c r="D7005" t="s">
        <v>79</v>
      </c>
      <c r="E7005">
        <v>22</v>
      </c>
      <c r="F7005" t="s">
        <v>5</v>
      </c>
      <c r="G7005" t="s">
        <v>2538</v>
      </c>
      <c r="H7005" t="s">
        <v>27</v>
      </c>
      <c r="I7005">
        <v>21</v>
      </c>
      <c r="J7005">
        <v>10</v>
      </c>
      <c r="K7005">
        <v>20211</v>
      </c>
      <c r="L7005">
        <v>20210625</v>
      </c>
      <c r="M7005" t="s">
        <v>36</v>
      </c>
      <c r="N7005">
        <v>0</v>
      </c>
      <c r="O7005">
        <v>12723704</v>
      </c>
      <c r="P7005" t="s">
        <v>13</v>
      </c>
      <c r="Q7005" t="s">
        <v>13</v>
      </c>
    </row>
    <row r="7006" spans="1:17" x14ac:dyDescent="0.25">
      <c r="A7006">
        <v>163154834</v>
      </c>
      <c r="B7006" t="s">
        <v>5108</v>
      </c>
      <c r="C7006" t="s">
        <v>442</v>
      </c>
      <c r="D7006" t="s">
        <v>108</v>
      </c>
      <c r="E7006">
        <v>22</v>
      </c>
      <c r="F7006" t="s">
        <v>6</v>
      </c>
      <c r="G7006" t="s">
        <v>3475</v>
      </c>
      <c r="H7006" t="s">
        <v>27</v>
      </c>
      <c r="I7006">
        <v>783</v>
      </c>
      <c r="J7006">
        <v>771</v>
      </c>
      <c r="K7006">
        <v>0</v>
      </c>
      <c r="L7006" t="s">
        <v>30</v>
      </c>
      <c r="M7006" t="s">
        <v>36</v>
      </c>
      <c r="N7006">
        <v>0</v>
      </c>
      <c r="O7006">
        <v>14903701</v>
      </c>
      <c r="P7006" t="s">
        <v>16</v>
      </c>
      <c r="Q7006" t="s">
        <v>16</v>
      </c>
    </row>
    <row r="7007" spans="1:17" x14ac:dyDescent="0.25">
      <c r="A7007">
        <v>164257658</v>
      </c>
      <c r="B7007" t="s">
        <v>8288</v>
      </c>
      <c r="C7007" t="s">
        <v>8289</v>
      </c>
      <c r="D7007" t="s">
        <v>121</v>
      </c>
      <c r="E7007">
        <v>22</v>
      </c>
      <c r="F7007" t="s">
        <v>5</v>
      </c>
      <c r="G7007" t="s">
        <v>2496</v>
      </c>
      <c r="H7007" t="s">
        <v>27</v>
      </c>
      <c r="I7007">
        <v>147</v>
      </c>
      <c r="J7007">
        <v>136</v>
      </c>
      <c r="K7007">
        <v>0</v>
      </c>
      <c r="L7007" t="s">
        <v>30</v>
      </c>
      <c r="M7007" t="s">
        <v>36</v>
      </c>
      <c r="N7007">
        <v>0</v>
      </c>
      <c r="O7007">
        <v>12654004</v>
      </c>
      <c r="P7007" t="s">
        <v>13</v>
      </c>
      <c r="Q7007" t="s">
        <v>13</v>
      </c>
    </row>
    <row r="7008" spans="1:17" x14ac:dyDescent="0.25">
      <c r="A7008">
        <v>164174503</v>
      </c>
      <c r="B7008" t="s">
        <v>7060</v>
      </c>
      <c r="C7008" t="s">
        <v>1577</v>
      </c>
      <c r="D7008" t="s">
        <v>108</v>
      </c>
      <c r="E7008">
        <v>22</v>
      </c>
      <c r="F7008" t="s">
        <v>5</v>
      </c>
      <c r="G7008" t="s">
        <v>3475</v>
      </c>
      <c r="H7008" t="s">
        <v>27</v>
      </c>
      <c r="I7008">
        <v>224</v>
      </c>
      <c r="J7008">
        <v>224</v>
      </c>
      <c r="K7008">
        <v>0</v>
      </c>
      <c r="L7008" t="s">
        <v>30</v>
      </c>
      <c r="M7008" t="s">
        <v>36</v>
      </c>
      <c r="N7008">
        <v>0</v>
      </c>
      <c r="O7008">
        <v>8714654</v>
      </c>
      <c r="P7008" t="s">
        <v>13</v>
      </c>
      <c r="Q7008" t="s">
        <v>13</v>
      </c>
    </row>
    <row r="7009" spans="1:17" x14ac:dyDescent="0.25">
      <c r="A7009">
        <v>164220661</v>
      </c>
      <c r="B7009" t="s">
        <v>7450</v>
      </c>
      <c r="C7009" t="s">
        <v>7451</v>
      </c>
      <c r="D7009" t="s">
        <v>79</v>
      </c>
      <c r="E7009">
        <v>22</v>
      </c>
      <c r="F7009" t="s">
        <v>5</v>
      </c>
      <c r="G7009" t="s">
        <v>3790</v>
      </c>
      <c r="H7009" t="s">
        <v>27</v>
      </c>
      <c r="I7009">
        <v>202</v>
      </c>
      <c r="J7009">
        <v>202</v>
      </c>
      <c r="K7009">
        <v>20211</v>
      </c>
      <c r="L7009">
        <v>20210307</v>
      </c>
      <c r="M7009" t="s">
        <v>36</v>
      </c>
      <c r="N7009">
        <v>20212</v>
      </c>
      <c r="O7009">
        <v>15682071</v>
      </c>
      <c r="P7009" t="s">
        <v>13</v>
      </c>
      <c r="Q7009" t="s">
        <v>13</v>
      </c>
    </row>
    <row r="7010" spans="1:17" x14ac:dyDescent="0.25">
      <c r="A7010">
        <v>164368255</v>
      </c>
      <c r="B7010" t="s">
        <v>10610</v>
      </c>
      <c r="C7010" t="s">
        <v>504</v>
      </c>
      <c r="D7010" t="s">
        <v>79</v>
      </c>
      <c r="E7010">
        <v>22</v>
      </c>
      <c r="F7010" t="s">
        <v>37</v>
      </c>
      <c r="G7010" t="s">
        <v>10571</v>
      </c>
      <c r="H7010" t="s">
        <v>27</v>
      </c>
      <c r="I7010">
        <v>23</v>
      </c>
      <c r="J7010">
        <v>23</v>
      </c>
      <c r="K7010">
        <v>20211</v>
      </c>
      <c r="L7010" t="s">
        <v>30</v>
      </c>
      <c r="M7010" t="s">
        <v>35</v>
      </c>
      <c r="N7010">
        <v>0</v>
      </c>
      <c r="O7010">
        <v>16051557</v>
      </c>
      <c r="P7010" t="s">
        <v>13</v>
      </c>
      <c r="Q7010" t="s">
        <v>13</v>
      </c>
    </row>
    <row r="7011" spans="1:17" x14ac:dyDescent="0.25">
      <c r="A7011">
        <v>164146766</v>
      </c>
      <c r="B7011" t="s">
        <v>3621</v>
      </c>
      <c r="C7011" t="s">
        <v>2605</v>
      </c>
      <c r="D7011" t="s">
        <v>108</v>
      </c>
      <c r="E7011">
        <v>22</v>
      </c>
      <c r="F7011" t="s">
        <v>5</v>
      </c>
      <c r="G7011" t="s">
        <v>2498</v>
      </c>
      <c r="H7011" t="s">
        <v>27</v>
      </c>
      <c r="I7011">
        <v>260</v>
      </c>
      <c r="J7011">
        <v>260</v>
      </c>
      <c r="K7011">
        <v>0</v>
      </c>
      <c r="L7011" t="s">
        <v>30</v>
      </c>
      <c r="M7011" t="s">
        <v>36</v>
      </c>
      <c r="N7011">
        <v>0</v>
      </c>
      <c r="O7011">
        <v>14864065</v>
      </c>
      <c r="P7011" t="s">
        <v>13</v>
      </c>
      <c r="Q7011" t="s">
        <v>13</v>
      </c>
    </row>
    <row r="7012" spans="1:17" x14ac:dyDescent="0.25">
      <c r="A7012">
        <v>163079013</v>
      </c>
      <c r="B7012" t="s">
        <v>2843</v>
      </c>
      <c r="C7012" t="s">
        <v>2530</v>
      </c>
      <c r="D7012" t="s">
        <v>108</v>
      </c>
      <c r="E7012">
        <v>22</v>
      </c>
      <c r="F7012" t="s">
        <v>5</v>
      </c>
      <c r="G7012" t="s">
        <v>4244</v>
      </c>
      <c r="H7012" t="s">
        <v>27</v>
      </c>
      <c r="I7012">
        <v>843</v>
      </c>
      <c r="J7012">
        <v>812</v>
      </c>
      <c r="K7012">
        <v>0</v>
      </c>
      <c r="L7012">
        <v>20190606</v>
      </c>
      <c r="M7012" t="s">
        <v>36</v>
      </c>
      <c r="N7012">
        <v>20212</v>
      </c>
      <c r="O7012">
        <v>15235622</v>
      </c>
      <c r="P7012" t="s">
        <v>16</v>
      </c>
      <c r="Q7012" t="s">
        <v>16</v>
      </c>
    </row>
    <row r="7013" spans="1:17" x14ac:dyDescent="0.25">
      <c r="A7013">
        <v>164142804</v>
      </c>
      <c r="B7013" t="s">
        <v>1962</v>
      </c>
      <c r="C7013" t="s">
        <v>6693</v>
      </c>
      <c r="D7013" t="s">
        <v>108</v>
      </c>
      <c r="E7013">
        <v>22</v>
      </c>
      <c r="F7013" t="s">
        <v>6</v>
      </c>
      <c r="G7013" t="s">
        <v>2498</v>
      </c>
      <c r="H7013" t="s">
        <v>27</v>
      </c>
      <c r="I7013">
        <v>268</v>
      </c>
      <c r="J7013">
        <v>238</v>
      </c>
      <c r="K7013">
        <v>20211</v>
      </c>
      <c r="L7013">
        <v>20210602</v>
      </c>
      <c r="M7013" t="s">
        <v>36</v>
      </c>
      <c r="N7013">
        <v>20212</v>
      </c>
      <c r="O7013">
        <v>14839567</v>
      </c>
      <c r="P7013" t="s">
        <v>13</v>
      </c>
      <c r="Q7013" t="s">
        <v>13</v>
      </c>
    </row>
    <row r="7014" spans="1:17" x14ac:dyDescent="0.25">
      <c r="A7014">
        <v>164282324</v>
      </c>
      <c r="B7014" t="s">
        <v>8799</v>
      </c>
      <c r="C7014" t="s">
        <v>2936</v>
      </c>
      <c r="D7014" t="s">
        <v>79</v>
      </c>
      <c r="E7014">
        <v>22</v>
      </c>
      <c r="F7014" t="s">
        <v>38</v>
      </c>
      <c r="G7014" t="s">
        <v>30</v>
      </c>
      <c r="H7014" t="s">
        <v>27</v>
      </c>
      <c r="I7014">
        <v>135</v>
      </c>
      <c r="J7014">
        <v>118</v>
      </c>
      <c r="K7014">
        <v>0</v>
      </c>
      <c r="L7014">
        <v>20210419</v>
      </c>
      <c r="M7014" t="s">
        <v>36</v>
      </c>
      <c r="N7014">
        <v>20212</v>
      </c>
      <c r="O7014">
        <v>10329635</v>
      </c>
      <c r="P7014" t="s">
        <v>13</v>
      </c>
      <c r="Q7014" t="s">
        <v>13</v>
      </c>
    </row>
    <row r="7015" spans="1:17" x14ac:dyDescent="0.25">
      <c r="A7015">
        <v>163726329</v>
      </c>
      <c r="B7015" t="s">
        <v>3932</v>
      </c>
      <c r="C7015" t="s">
        <v>3100</v>
      </c>
      <c r="D7015" t="s">
        <v>108</v>
      </c>
      <c r="E7015">
        <v>22</v>
      </c>
      <c r="F7015" t="s">
        <v>6</v>
      </c>
      <c r="G7015" t="s">
        <v>3790</v>
      </c>
      <c r="H7015" t="s">
        <v>27</v>
      </c>
      <c r="I7015">
        <v>500</v>
      </c>
      <c r="J7015">
        <v>471</v>
      </c>
      <c r="K7015">
        <v>20211</v>
      </c>
      <c r="L7015">
        <v>20191122</v>
      </c>
      <c r="M7015" t="s">
        <v>36</v>
      </c>
      <c r="N7015">
        <v>0</v>
      </c>
      <c r="O7015">
        <v>127922</v>
      </c>
      <c r="P7015" t="s">
        <v>14</v>
      </c>
      <c r="Q7015" t="s">
        <v>14</v>
      </c>
    </row>
    <row r="7016" spans="1:17" x14ac:dyDescent="0.25">
      <c r="A7016">
        <v>164280209</v>
      </c>
      <c r="B7016" t="s">
        <v>612</v>
      </c>
      <c r="C7016" t="s">
        <v>8800</v>
      </c>
      <c r="D7016" t="s">
        <v>79</v>
      </c>
      <c r="E7016">
        <v>22</v>
      </c>
      <c r="F7016" t="s">
        <v>38</v>
      </c>
      <c r="G7016" t="s">
        <v>30</v>
      </c>
      <c r="H7016" t="s">
        <v>27</v>
      </c>
      <c r="I7016">
        <v>181</v>
      </c>
      <c r="J7016">
        <v>96</v>
      </c>
      <c r="K7016">
        <v>20211</v>
      </c>
      <c r="L7016">
        <v>20210302</v>
      </c>
      <c r="M7016" t="s">
        <v>36</v>
      </c>
      <c r="N7016">
        <v>20212</v>
      </c>
      <c r="O7016">
        <v>14320361</v>
      </c>
      <c r="P7016" t="s">
        <v>13</v>
      </c>
      <c r="Q7016" t="s">
        <v>13</v>
      </c>
    </row>
    <row r="7017" spans="1:17" x14ac:dyDescent="0.25">
      <c r="A7017">
        <v>164321876</v>
      </c>
      <c r="B7017" t="s">
        <v>10611</v>
      </c>
      <c r="C7017" t="s">
        <v>850</v>
      </c>
      <c r="D7017" t="s">
        <v>108</v>
      </c>
      <c r="E7017">
        <v>22</v>
      </c>
      <c r="F7017" t="s">
        <v>5</v>
      </c>
      <c r="G7017" t="s">
        <v>2496</v>
      </c>
      <c r="H7017" t="s">
        <v>27</v>
      </c>
      <c r="I7017">
        <v>72</v>
      </c>
      <c r="J7017">
        <v>66</v>
      </c>
      <c r="K7017">
        <v>20211</v>
      </c>
      <c r="L7017">
        <v>20210514</v>
      </c>
      <c r="M7017" t="s">
        <v>36</v>
      </c>
      <c r="N7017">
        <v>0</v>
      </c>
      <c r="O7017">
        <v>13506177</v>
      </c>
      <c r="P7017" t="s">
        <v>13</v>
      </c>
      <c r="Q7017" t="s">
        <v>13</v>
      </c>
    </row>
    <row r="7018" spans="1:17" x14ac:dyDescent="0.25">
      <c r="A7018">
        <v>163798465</v>
      </c>
      <c r="B7018" t="s">
        <v>5695</v>
      </c>
      <c r="C7018" t="s">
        <v>5696</v>
      </c>
      <c r="D7018" t="s">
        <v>79</v>
      </c>
      <c r="E7018">
        <v>22</v>
      </c>
      <c r="F7018" t="s">
        <v>5</v>
      </c>
      <c r="G7018" t="s">
        <v>3858</v>
      </c>
      <c r="H7018" t="s">
        <v>27</v>
      </c>
      <c r="I7018">
        <v>484</v>
      </c>
      <c r="J7018">
        <v>479</v>
      </c>
      <c r="K7018">
        <v>20211</v>
      </c>
      <c r="L7018">
        <v>20181022</v>
      </c>
      <c r="M7018" t="s">
        <v>36</v>
      </c>
      <c r="N7018">
        <v>20212</v>
      </c>
      <c r="O7018">
        <v>8411451</v>
      </c>
      <c r="P7018" t="s">
        <v>14</v>
      </c>
      <c r="Q7018" t="s">
        <v>14</v>
      </c>
    </row>
    <row r="7019" spans="1:17" x14ac:dyDescent="0.25">
      <c r="A7019">
        <v>164354305</v>
      </c>
      <c r="B7019" t="s">
        <v>10612</v>
      </c>
      <c r="C7019" t="s">
        <v>10613</v>
      </c>
      <c r="D7019" t="s">
        <v>79</v>
      </c>
      <c r="E7019">
        <v>22</v>
      </c>
      <c r="F7019" t="s">
        <v>37</v>
      </c>
      <c r="G7019" t="s">
        <v>10567</v>
      </c>
      <c r="H7019" t="s">
        <v>27</v>
      </c>
      <c r="I7019">
        <v>38</v>
      </c>
      <c r="J7019">
        <v>38</v>
      </c>
      <c r="K7019">
        <v>0</v>
      </c>
      <c r="L7019" t="s">
        <v>30</v>
      </c>
      <c r="M7019" t="s">
        <v>35</v>
      </c>
      <c r="N7019">
        <v>20212</v>
      </c>
      <c r="O7019">
        <v>16046429</v>
      </c>
      <c r="P7019" t="s">
        <v>13</v>
      </c>
      <c r="Q7019" t="s">
        <v>13</v>
      </c>
    </row>
    <row r="7020" spans="1:17" x14ac:dyDescent="0.25">
      <c r="A7020">
        <v>162839932</v>
      </c>
      <c r="B7020" t="s">
        <v>3533</v>
      </c>
      <c r="C7020" t="s">
        <v>3534</v>
      </c>
      <c r="D7020" t="s">
        <v>62</v>
      </c>
      <c r="E7020">
        <v>22</v>
      </c>
      <c r="F7020" t="s">
        <v>6</v>
      </c>
      <c r="G7020" t="s">
        <v>10558</v>
      </c>
      <c r="H7020" t="s">
        <v>27</v>
      </c>
      <c r="I7020">
        <v>1024</v>
      </c>
      <c r="J7020">
        <v>447</v>
      </c>
      <c r="K7020">
        <v>20211</v>
      </c>
      <c r="L7020" t="s">
        <v>30</v>
      </c>
      <c r="M7020" t="s">
        <v>36</v>
      </c>
      <c r="N7020">
        <v>20212</v>
      </c>
      <c r="O7020">
        <v>14047948</v>
      </c>
      <c r="P7020" t="s">
        <v>16</v>
      </c>
      <c r="Q7020" t="s">
        <v>14</v>
      </c>
    </row>
    <row r="7021" spans="1:17" x14ac:dyDescent="0.25">
      <c r="A7021">
        <v>163778081</v>
      </c>
      <c r="B7021" t="s">
        <v>5233</v>
      </c>
      <c r="C7021" t="s">
        <v>5234</v>
      </c>
      <c r="D7021" t="s">
        <v>108</v>
      </c>
      <c r="E7021">
        <v>22</v>
      </c>
      <c r="F7021" t="s">
        <v>6</v>
      </c>
      <c r="G7021" t="s">
        <v>2493</v>
      </c>
      <c r="H7021" t="s">
        <v>27</v>
      </c>
      <c r="I7021">
        <v>490</v>
      </c>
      <c r="J7021">
        <v>457</v>
      </c>
      <c r="K7021">
        <v>20211</v>
      </c>
      <c r="L7021" t="s">
        <v>30</v>
      </c>
      <c r="M7021" t="s">
        <v>35</v>
      </c>
      <c r="N7021">
        <v>20212</v>
      </c>
      <c r="O7021">
        <v>15337397</v>
      </c>
      <c r="P7021" t="s">
        <v>14</v>
      </c>
      <c r="Q7021" t="s">
        <v>14</v>
      </c>
    </row>
    <row r="7022" spans="1:17" x14ac:dyDescent="0.25">
      <c r="A7022">
        <v>164124696</v>
      </c>
      <c r="B7022" t="s">
        <v>891</v>
      </c>
      <c r="C7022" t="s">
        <v>2163</v>
      </c>
      <c r="D7022" t="s">
        <v>108</v>
      </c>
      <c r="E7022">
        <v>22</v>
      </c>
      <c r="F7022" t="s">
        <v>6</v>
      </c>
      <c r="G7022" t="s">
        <v>2498</v>
      </c>
      <c r="H7022" t="s">
        <v>27</v>
      </c>
      <c r="I7022">
        <v>290</v>
      </c>
      <c r="J7022">
        <v>234</v>
      </c>
      <c r="K7022">
        <v>20211</v>
      </c>
      <c r="L7022">
        <v>20210104</v>
      </c>
      <c r="M7022" t="s">
        <v>35</v>
      </c>
      <c r="N7022">
        <v>20212</v>
      </c>
      <c r="O7022">
        <v>11059676</v>
      </c>
      <c r="P7022" t="s">
        <v>13</v>
      </c>
      <c r="Q7022" t="s">
        <v>13</v>
      </c>
    </row>
    <row r="7023" spans="1:17" x14ac:dyDescent="0.25">
      <c r="A7023">
        <v>164331998</v>
      </c>
      <c r="B7023" t="s">
        <v>8851</v>
      </c>
      <c r="C7023" t="s">
        <v>1142</v>
      </c>
      <c r="D7023" t="s">
        <v>108</v>
      </c>
      <c r="E7023">
        <v>22</v>
      </c>
      <c r="F7023" t="s">
        <v>3675</v>
      </c>
      <c r="G7023" t="s">
        <v>3475</v>
      </c>
      <c r="H7023" t="s">
        <v>27</v>
      </c>
      <c r="I7023">
        <v>35</v>
      </c>
      <c r="J7023">
        <v>31</v>
      </c>
      <c r="K7023">
        <v>20211</v>
      </c>
      <c r="L7023">
        <v>20190102</v>
      </c>
      <c r="M7023" t="s">
        <v>36</v>
      </c>
      <c r="N7023">
        <v>20212</v>
      </c>
      <c r="O7023">
        <v>15195053</v>
      </c>
      <c r="P7023" t="s">
        <v>13</v>
      </c>
      <c r="Q7023" t="s">
        <v>13</v>
      </c>
    </row>
    <row r="7024" spans="1:17" x14ac:dyDescent="0.25">
      <c r="A7024">
        <v>162993591</v>
      </c>
      <c r="B7024" t="s">
        <v>3084</v>
      </c>
      <c r="C7024" t="s">
        <v>603</v>
      </c>
      <c r="D7024" t="s">
        <v>108</v>
      </c>
      <c r="E7024">
        <v>22</v>
      </c>
      <c r="F7024" t="s">
        <v>6</v>
      </c>
      <c r="G7024" t="s">
        <v>4244</v>
      </c>
      <c r="H7024" t="s">
        <v>27</v>
      </c>
      <c r="I7024">
        <v>911</v>
      </c>
      <c r="J7024">
        <v>687</v>
      </c>
      <c r="K7024">
        <v>20211</v>
      </c>
      <c r="L7024" t="s">
        <v>30</v>
      </c>
      <c r="M7024" t="s">
        <v>35</v>
      </c>
      <c r="N7024">
        <v>20212</v>
      </c>
      <c r="O7024">
        <v>14631446</v>
      </c>
      <c r="P7024" t="s">
        <v>16</v>
      </c>
      <c r="Q7024" t="s">
        <v>15</v>
      </c>
    </row>
    <row r="7025" spans="1:17" x14ac:dyDescent="0.25">
      <c r="A7025">
        <v>164114350</v>
      </c>
      <c r="B7025" t="s">
        <v>279</v>
      </c>
      <c r="C7025" t="s">
        <v>6447</v>
      </c>
      <c r="D7025" t="s">
        <v>79</v>
      </c>
      <c r="E7025">
        <v>22</v>
      </c>
      <c r="F7025" t="s">
        <v>38</v>
      </c>
      <c r="G7025" t="s">
        <v>6032</v>
      </c>
      <c r="H7025" t="s">
        <v>27</v>
      </c>
      <c r="I7025">
        <v>302</v>
      </c>
      <c r="J7025">
        <v>182</v>
      </c>
      <c r="K7025">
        <v>20211</v>
      </c>
      <c r="L7025">
        <v>20210705</v>
      </c>
      <c r="M7025" t="s">
        <v>36</v>
      </c>
      <c r="N7025">
        <v>20212</v>
      </c>
      <c r="O7025">
        <v>15320036</v>
      </c>
      <c r="P7025" t="s">
        <v>13</v>
      </c>
      <c r="Q7025" t="s">
        <v>13</v>
      </c>
    </row>
    <row r="7026" spans="1:17" x14ac:dyDescent="0.25">
      <c r="A7026">
        <v>164301903</v>
      </c>
      <c r="B7026" t="s">
        <v>281</v>
      </c>
      <c r="C7026" t="s">
        <v>245</v>
      </c>
      <c r="D7026" t="s">
        <v>79</v>
      </c>
      <c r="E7026">
        <v>22</v>
      </c>
      <c r="F7026" t="s">
        <v>6</v>
      </c>
      <c r="G7026" t="s">
        <v>2496</v>
      </c>
      <c r="H7026" t="s">
        <v>27</v>
      </c>
      <c r="I7026">
        <v>91</v>
      </c>
      <c r="J7026">
        <v>83</v>
      </c>
      <c r="K7026">
        <v>20211</v>
      </c>
      <c r="L7026">
        <v>20201210</v>
      </c>
      <c r="M7026" t="s">
        <v>36</v>
      </c>
      <c r="N7026">
        <v>0</v>
      </c>
      <c r="O7026">
        <v>15479912</v>
      </c>
      <c r="P7026" t="s">
        <v>13</v>
      </c>
      <c r="Q7026" t="s">
        <v>13</v>
      </c>
    </row>
    <row r="7027" spans="1:17" x14ac:dyDescent="0.25">
      <c r="A7027">
        <v>164226659</v>
      </c>
      <c r="B7027" t="s">
        <v>7452</v>
      </c>
      <c r="C7027" t="s">
        <v>2972</v>
      </c>
      <c r="D7027" t="s">
        <v>108</v>
      </c>
      <c r="E7027">
        <v>22</v>
      </c>
      <c r="F7027" t="s">
        <v>6</v>
      </c>
      <c r="G7027" t="s">
        <v>3475</v>
      </c>
      <c r="H7027" t="s">
        <v>27</v>
      </c>
      <c r="I7027">
        <v>185</v>
      </c>
      <c r="J7027">
        <v>185</v>
      </c>
      <c r="K7027">
        <v>20211</v>
      </c>
      <c r="L7027">
        <v>20180914</v>
      </c>
      <c r="M7027" t="s">
        <v>35</v>
      </c>
      <c r="N7027">
        <v>0</v>
      </c>
      <c r="O7027">
        <v>8779980</v>
      </c>
      <c r="P7027" t="s">
        <v>13</v>
      </c>
      <c r="Q7027" t="s">
        <v>13</v>
      </c>
    </row>
    <row r="7028" spans="1:17" x14ac:dyDescent="0.25">
      <c r="A7028">
        <v>164269154</v>
      </c>
      <c r="B7028" t="s">
        <v>8801</v>
      </c>
      <c r="C7028" t="s">
        <v>180</v>
      </c>
      <c r="D7028" t="s">
        <v>79</v>
      </c>
      <c r="E7028">
        <v>22</v>
      </c>
      <c r="F7028" t="s">
        <v>38</v>
      </c>
      <c r="G7028" t="s">
        <v>30</v>
      </c>
      <c r="H7028" t="s">
        <v>27</v>
      </c>
      <c r="I7028">
        <v>127</v>
      </c>
      <c r="J7028">
        <v>101</v>
      </c>
      <c r="K7028">
        <v>20211</v>
      </c>
      <c r="L7028">
        <v>20210428</v>
      </c>
      <c r="M7028" t="s">
        <v>36</v>
      </c>
      <c r="N7028">
        <v>20212</v>
      </c>
      <c r="O7028">
        <v>59448</v>
      </c>
      <c r="P7028" t="s">
        <v>13</v>
      </c>
      <c r="Q7028" t="s">
        <v>13</v>
      </c>
    </row>
    <row r="7029" spans="1:17" x14ac:dyDescent="0.25">
      <c r="A7029">
        <v>164327731</v>
      </c>
      <c r="B7029" t="s">
        <v>10614</v>
      </c>
      <c r="C7029" t="s">
        <v>290</v>
      </c>
      <c r="D7029" t="s">
        <v>79</v>
      </c>
      <c r="E7029">
        <v>22</v>
      </c>
      <c r="F7029" t="s">
        <v>5</v>
      </c>
      <c r="G7029" t="s">
        <v>4244</v>
      </c>
      <c r="H7029" t="s">
        <v>27</v>
      </c>
      <c r="I7029">
        <v>70</v>
      </c>
      <c r="J7029">
        <v>65</v>
      </c>
      <c r="K7029">
        <v>0</v>
      </c>
      <c r="L7029" t="s">
        <v>30</v>
      </c>
      <c r="M7029" t="s">
        <v>35</v>
      </c>
      <c r="N7029">
        <v>0</v>
      </c>
      <c r="O7029">
        <v>16020530</v>
      </c>
      <c r="P7029" t="s">
        <v>13</v>
      </c>
      <c r="Q7029" t="s">
        <v>13</v>
      </c>
    </row>
    <row r="7030" spans="1:17" x14ac:dyDescent="0.25">
      <c r="A7030">
        <v>164062182</v>
      </c>
      <c r="B7030" t="s">
        <v>6018</v>
      </c>
      <c r="C7030" t="s">
        <v>379</v>
      </c>
      <c r="D7030" t="s">
        <v>79</v>
      </c>
      <c r="E7030">
        <v>22</v>
      </c>
      <c r="F7030" t="s">
        <v>5</v>
      </c>
      <c r="G7030" t="s">
        <v>2496</v>
      </c>
      <c r="H7030" t="s">
        <v>27</v>
      </c>
      <c r="I7030">
        <v>351</v>
      </c>
      <c r="J7030">
        <v>29</v>
      </c>
      <c r="K7030">
        <v>0</v>
      </c>
      <c r="L7030">
        <v>20190428</v>
      </c>
      <c r="M7030" t="s">
        <v>36</v>
      </c>
      <c r="N7030">
        <v>0</v>
      </c>
      <c r="O7030">
        <v>15270504</v>
      </c>
      <c r="P7030" t="s">
        <v>13</v>
      </c>
      <c r="Q7030" t="s">
        <v>13</v>
      </c>
    </row>
    <row r="7031" spans="1:17" x14ac:dyDescent="0.25">
      <c r="A7031">
        <v>164027383</v>
      </c>
      <c r="B7031" t="s">
        <v>726</v>
      </c>
      <c r="C7031" t="s">
        <v>727</v>
      </c>
      <c r="D7031" t="s">
        <v>108</v>
      </c>
      <c r="E7031">
        <v>22</v>
      </c>
      <c r="F7031" t="s">
        <v>38</v>
      </c>
      <c r="G7031" t="s">
        <v>6032</v>
      </c>
      <c r="H7031" t="s">
        <v>27</v>
      </c>
      <c r="I7031">
        <v>441</v>
      </c>
      <c r="J7031">
        <v>24</v>
      </c>
      <c r="K7031">
        <v>0</v>
      </c>
      <c r="L7031" t="s">
        <v>30</v>
      </c>
      <c r="M7031" t="s">
        <v>36</v>
      </c>
      <c r="N7031">
        <v>20212</v>
      </c>
      <c r="O7031">
        <v>15907077</v>
      </c>
      <c r="P7031" t="s">
        <v>14</v>
      </c>
      <c r="Q7031" t="s">
        <v>13</v>
      </c>
    </row>
    <row r="7032" spans="1:17" x14ac:dyDescent="0.25">
      <c r="A7032">
        <v>164274454</v>
      </c>
      <c r="B7032" t="s">
        <v>8290</v>
      </c>
      <c r="C7032" t="s">
        <v>2922</v>
      </c>
      <c r="D7032" t="s">
        <v>79</v>
      </c>
      <c r="E7032">
        <v>22</v>
      </c>
      <c r="F7032" t="s">
        <v>38</v>
      </c>
      <c r="G7032" t="s">
        <v>30</v>
      </c>
      <c r="H7032" t="s">
        <v>27</v>
      </c>
      <c r="I7032">
        <v>184</v>
      </c>
      <c r="J7032">
        <v>93</v>
      </c>
      <c r="K7032">
        <v>20211</v>
      </c>
      <c r="L7032">
        <v>20210312</v>
      </c>
      <c r="M7032" t="s">
        <v>35</v>
      </c>
      <c r="N7032">
        <v>20212</v>
      </c>
      <c r="O7032">
        <v>15992233</v>
      </c>
      <c r="P7032" t="s">
        <v>13</v>
      </c>
      <c r="Q7032" t="s">
        <v>13</v>
      </c>
    </row>
    <row r="7033" spans="1:17" x14ac:dyDescent="0.25">
      <c r="A7033">
        <v>164284647</v>
      </c>
      <c r="B7033" t="s">
        <v>1251</v>
      </c>
      <c r="C7033" t="s">
        <v>2283</v>
      </c>
      <c r="D7033" t="s">
        <v>121</v>
      </c>
      <c r="E7033">
        <v>22</v>
      </c>
      <c r="F7033" t="s">
        <v>6</v>
      </c>
      <c r="G7033" t="s">
        <v>2496</v>
      </c>
      <c r="H7033" t="s">
        <v>27</v>
      </c>
      <c r="I7033">
        <v>115</v>
      </c>
      <c r="J7033">
        <v>115</v>
      </c>
      <c r="K7033">
        <v>20211</v>
      </c>
      <c r="L7033">
        <v>20210516</v>
      </c>
      <c r="M7033" t="s">
        <v>36</v>
      </c>
      <c r="N7033">
        <v>20212</v>
      </c>
      <c r="O7033">
        <v>15984409</v>
      </c>
      <c r="P7033" t="s">
        <v>13</v>
      </c>
      <c r="Q7033" t="s">
        <v>13</v>
      </c>
    </row>
    <row r="7034" spans="1:17" x14ac:dyDescent="0.25">
      <c r="A7034">
        <v>164262608</v>
      </c>
      <c r="B7034" t="s">
        <v>1251</v>
      </c>
      <c r="C7034" t="s">
        <v>442</v>
      </c>
      <c r="D7034" t="s">
        <v>108</v>
      </c>
      <c r="E7034">
        <v>22</v>
      </c>
      <c r="F7034" t="s">
        <v>6</v>
      </c>
      <c r="G7034" t="s">
        <v>2498</v>
      </c>
      <c r="H7034" t="s">
        <v>27</v>
      </c>
      <c r="I7034">
        <v>141</v>
      </c>
      <c r="J7034">
        <v>129</v>
      </c>
      <c r="K7034">
        <v>20211</v>
      </c>
      <c r="L7034" t="s">
        <v>30</v>
      </c>
      <c r="M7034" t="s">
        <v>35</v>
      </c>
      <c r="N7034">
        <v>0</v>
      </c>
      <c r="O7034">
        <v>15984606</v>
      </c>
      <c r="P7034" t="s">
        <v>13</v>
      </c>
      <c r="Q7034" t="s">
        <v>13</v>
      </c>
    </row>
    <row r="7035" spans="1:17" x14ac:dyDescent="0.25">
      <c r="A7035">
        <v>164298117</v>
      </c>
      <c r="B7035" t="s">
        <v>10615</v>
      </c>
      <c r="C7035" t="s">
        <v>10616</v>
      </c>
      <c r="D7035" t="s">
        <v>79</v>
      </c>
      <c r="E7035">
        <v>22</v>
      </c>
      <c r="F7035" t="s">
        <v>6</v>
      </c>
      <c r="G7035" t="s">
        <v>10558</v>
      </c>
      <c r="H7035" t="s">
        <v>27</v>
      </c>
      <c r="I7035">
        <v>97</v>
      </c>
      <c r="J7035">
        <v>38</v>
      </c>
      <c r="K7035">
        <v>20211</v>
      </c>
      <c r="L7035">
        <v>20210404</v>
      </c>
      <c r="M7035" t="s">
        <v>36</v>
      </c>
      <c r="N7035">
        <v>20212</v>
      </c>
      <c r="O7035">
        <v>12942757</v>
      </c>
      <c r="P7035" t="s">
        <v>13</v>
      </c>
      <c r="Q7035" t="s">
        <v>13</v>
      </c>
    </row>
    <row r="7036" spans="1:17" x14ac:dyDescent="0.25">
      <c r="A7036">
        <v>164148729</v>
      </c>
      <c r="B7036" t="s">
        <v>2860</v>
      </c>
      <c r="C7036" t="s">
        <v>3124</v>
      </c>
      <c r="D7036" t="s">
        <v>79</v>
      </c>
      <c r="E7036">
        <v>22</v>
      </c>
      <c r="F7036" t="s">
        <v>6</v>
      </c>
      <c r="G7036" t="s">
        <v>2496</v>
      </c>
      <c r="H7036" t="s">
        <v>27</v>
      </c>
      <c r="I7036">
        <v>259</v>
      </c>
      <c r="J7036">
        <v>239</v>
      </c>
      <c r="K7036">
        <v>20211</v>
      </c>
      <c r="L7036">
        <v>20210621</v>
      </c>
      <c r="M7036" t="s">
        <v>35</v>
      </c>
      <c r="N7036">
        <v>0</v>
      </c>
      <c r="O7036">
        <v>12708414</v>
      </c>
      <c r="P7036" t="s">
        <v>13</v>
      </c>
      <c r="Q7036" t="s">
        <v>13</v>
      </c>
    </row>
    <row r="7037" spans="1:17" x14ac:dyDescent="0.25">
      <c r="A7037">
        <v>164048433</v>
      </c>
      <c r="B7037" t="s">
        <v>5697</v>
      </c>
      <c r="C7037" t="s">
        <v>266</v>
      </c>
      <c r="D7037" t="s">
        <v>108</v>
      </c>
      <c r="E7037">
        <v>22</v>
      </c>
      <c r="F7037" t="s">
        <v>6</v>
      </c>
      <c r="G7037" t="s">
        <v>2493</v>
      </c>
      <c r="H7037" t="s">
        <v>27</v>
      </c>
      <c r="I7037">
        <v>371</v>
      </c>
      <c r="J7037">
        <v>371</v>
      </c>
      <c r="K7037">
        <v>0</v>
      </c>
      <c r="L7037" t="s">
        <v>30</v>
      </c>
      <c r="M7037" t="s">
        <v>35</v>
      </c>
      <c r="N7037">
        <v>0</v>
      </c>
      <c r="O7037">
        <v>15925511</v>
      </c>
      <c r="P7037" t="s">
        <v>14</v>
      </c>
      <c r="Q7037" t="s">
        <v>14</v>
      </c>
    </row>
    <row r="7038" spans="1:17" x14ac:dyDescent="0.25">
      <c r="A7038">
        <v>164368360</v>
      </c>
      <c r="B7038" t="s">
        <v>1254</v>
      </c>
      <c r="C7038" t="s">
        <v>334</v>
      </c>
      <c r="D7038" t="s">
        <v>79</v>
      </c>
      <c r="E7038">
        <v>22</v>
      </c>
      <c r="F7038" t="s">
        <v>37</v>
      </c>
      <c r="G7038" t="s">
        <v>10571</v>
      </c>
      <c r="H7038" t="s">
        <v>27</v>
      </c>
      <c r="I7038">
        <v>23</v>
      </c>
      <c r="J7038">
        <v>23</v>
      </c>
      <c r="K7038">
        <v>20211</v>
      </c>
      <c r="L7038" t="s">
        <v>30</v>
      </c>
      <c r="M7038" t="s">
        <v>36</v>
      </c>
      <c r="N7038">
        <v>0</v>
      </c>
      <c r="O7038">
        <v>16052228</v>
      </c>
      <c r="P7038" t="s">
        <v>13</v>
      </c>
      <c r="Q7038" t="s">
        <v>13</v>
      </c>
    </row>
    <row r="7039" spans="1:17" x14ac:dyDescent="0.25">
      <c r="A7039">
        <v>164365895</v>
      </c>
      <c r="B7039" t="s">
        <v>10617</v>
      </c>
      <c r="C7039" t="s">
        <v>643</v>
      </c>
      <c r="D7039" t="s">
        <v>79</v>
      </c>
      <c r="E7039">
        <v>22</v>
      </c>
      <c r="F7039" t="s">
        <v>6</v>
      </c>
      <c r="G7039" t="s">
        <v>2493</v>
      </c>
      <c r="H7039" t="s">
        <v>27</v>
      </c>
      <c r="I7039">
        <v>29</v>
      </c>
      <c r="J7039">
        <v>15</v>
      </c>
      <c r="K7039">
        <v>0</v>
      </c>
      <c r="L7039" t="s">
        <v>30</v>
      </c>
      <c r="M7039" t="s">
        <v>35</v>
      </c>
      <c r="N7039">
        <v>0</v>
      </c>
      <c r="O7039">
        <v>15647132</v>
      </c>
      <c r="P7039" t="s">
        <v>13</v>
      </c>
      <c r="Q7039" t="s">
        <v>13</v>
      </c>
    </row>
    <row r="7040" spans="1:17" x14ac:dyDescent="0.25">
      <c r="A7040">
        <v>163128471</v>
      </c>
      <c r="B7040" t="s">
        <v>2243</v>
      </c>
      <c r="C7040" t="s">
        <v>379</v>
      </c>
      <c r="D7040" t="s">
        <v>108</v>
      </c>
      <c r="E7040">
        <v>22</v>
      </c>
      <c r="F7040" t="s">
        <v>6</v>
      </c>
      <c r="G7040" t="s">
        <v>2498</v>
      </c>
      <c r="H7040" t="s">
        <v>27</v>
      </c>
      <c r="I7040">
        <v>805</v>
      </c>
      <c r="J7040">
        <v>764</v>
      </c>
      <c r="K7040">
        <v>20211</v>
      </c>
      <c r="L7040">
        <v>20200814</v>
      </c>
      <c r="M7040" t="s">
        <v>36</v>
      </c>
      <c r="N7040">
        <v>20212</v>
      </c>
      <c r="O7040">
        <v>15262970</v>
      </c>
      <c r="P7040" t="s">
        <v>16</v>
      </c>
      <c r="Q7040" t="s">
        <v>16</v>
      </c>
    </row>
    <row r="7041" spans="1:17" x14ac:dyDescent="0.25">
      <c r="A7041">
        <v>163281587</v>
      </c>
      <c r="B7041" t="s">
        <v>1746</v>
      </c>
      <c r="C7041" t="s">
        <v>547</v>
      </c>
      <c r="D7041" t="s">
        <v>79</v>
      </c>
      <c r="E7041">
        <v>22</v>
      </c>
      <c r="F7041" t="s">
        <v>6</v>
      </c>
      <c r="G7041" t="s">
        <v>3858</v>
      </c>
      <c r="H7041" t="s">
        <v>27</v>
      </c>
      <c r="I7041">
        <v>679</v>
      </c>
      <c r="J7041">
        <v>99</v>
      </c>
      <c r="K7041">
        <v>20211</v>
      </c>
      <c r="L7041" t="s">
        <v>30</v>
      </c>
      <c r="M7041" t="s">
        <v>36</v>
      </c>
      <c r="N7041">
        <v>0</v>
      </c>
      <c r="O7041">
        <v>12262850</v>
      </c>
      <c r="P7041" t="s">
        <v>15</v>
      </c>
      <c r="Q7041" t="s">
        <v>13</v>
      </c>
    </row>
    <row r="7042" spans="1:17" x14ac:dyDescent="0.25">
      <c r="A7042">
        <v>164281610</v>
      </c>
      <c r="B7042" t="s">
        <v>512</v>
      </c>
      <c r="C7042" t="s">
        <v>10618</v>
      </c>
      <c r="D7042" t="s">
        <v>79</v>
      </c>
      <c r="E7042">
        <v>22</v>
      </c>
      <c r="F7042" t="s">
        <v>5</v>
      </c>
      <c r="G7042" t="s">
        <v>10558</v>
      </c>
      <c r="H7042" t="s">
        <v>27</v>
      </c>
      <c r="I7042">
        <v>79</v>
      </c>
      <c r="J7042">
        <v>43</v>
      </c>
      <c r="K7042">
        <v>0</v>
      </c>
      <c r="L7042" t="s">
        <v>30</v>
      </c>
      <c r="M7042" t="s">
        <v>36</v>
      </c>
      <c r="N7042">
        <v>0</v>
      </c>
      <c r="O7042">
        <v>16003951</v>
      </c>
      <c r="P7042" t="s">
        <v>13</v>
      </c>
      <c r="Q7042" t="s">
        <v>13</v>
      </c>
    </row>
    <row r="7043" spans="1:17" x14ac:dyDescent="0.25">
      <c r="A7043">
        <v>164384863</v>
      </c>
      <c r="B7043" t="s">
        <v>4043</v>
      </c>
      <c r="C7043" t="s">
        <v>413</v>
      </c>
      <c r="D7043" t="s">
        <v>79</v>
      </c>
      <c r="E7043">
        <v>22</v>
      </c>
      <c r="F7043" t="s">
        <v>37</v>
      </c>
      <c r="G7043" t="s">
        <v>10571</v>
      </c>
      <c r="H7043" t="s">
        <v>27</v>
      </c>
      <c r="I7043">
        <v>6</v>
      </c>
      <c r="J7043">
        <v>6</v>
      </c>
      <c r="K7043">
        <v>20211</v>
      </c>
      <c r="L7043" t="s">
        <v>30</v>
      </c>
      <c r="M7043" t="s">
        <v>35</v>
      </c>
      <c r="N7043">
        <v>0</v>
      </c>
      <c r="O7043">
        <v>16057794</v>
      </c>
      <c r="P7043" t="s">
        <v>13</v>
      </c>
      <c r="Q7043" t="s">
        <v>13</v>
      </c>
    </row>
    <row r="7044" spans="1:17" x14ac:dyDescent="0.25">
      <c r="A7044">
        <v>164351341</v>
      </c>
      <c r="B7044" t="s">
        <v>10619</v>
      </c>
      <c r="C7044" t="s">
        <v>937</v>
      </c>
      <c r="D7044" t="s">
        <v>108</v>
      </c>
      <c r="E7044">
        <v>22</v>
      </c>
      <c r="F7044" t="s">
        <v>6</v>
      </c>
      <c r="G7044" t="s">
        <v>4244</v>
      </c>
      <c r="H7044" t="s">
        <v>27</v>
      </c>
      <c r="I7044">
        <v>35</v>
      </c>
      <c r="J7044">
        <v>9</v>
      </c>
      <c r="K7044">
        <v>20211</v>
      </c>
      <c r="L7044" t="s">
        <v>30</v>
      </c>
      <c r="M7044" t="s">
        <v>35</v>
      </c>
      <c r="N7044">
        <v>20212</v>
      </c>
      <c r="O7044">
        <v>16032175</v>
      </c>
      <c r="P7044" t="s">
        <v>13</v>
      </c>
      <c r="Q7044" t="s">
        <v>13</v>
      </c>
    </row>
    <row r="7045" spans="1:17" x14ac:dyDescent="0.25">
      <c r="A7045">
        <v>163920000</v>
      </c>
      <c r="B7045" t="s">
        <v>5698</v>
      </c>
      <c r="C7045" t="s">
        <v>961</v>
      </c>
      <c r="D7045" t="s">
        <v>108</v>
      </c>
      <c r="E7045">
        <v>22</v>
      </c>
      <c r="F7045" t="s">
        <v>5</v>
      </c>
      <c r="G7045" t="s">
        <v>2538</v>
      </c>
      <c r="H7045" t="s">
        <v>27</v>
      </c>
      <c r="I7045">
        <v>427</v>
      </c>
      <c r="J7045">
        <v>322</v>
      </c>
      <c r="K7045">
        <v>20211</v>
      </c>
      <c r="L7045">
        <v>20190402</v>
      </c>
      <c r="M7045" t="s">
        <v>36</v>
      </c>
      <c r="N7045">
        <v>20212</v>
      </c>
      <c r="O7045">
        <v>15410363</v>
      </c>
      <c r="P7045" t="s">
        <v>14</v>
      </c>
      <c r="Q7045" t="s">
        <v>13</v>
      </c>
    </row>
    <row r="7046" spans="1:17" x14ac:dyDescent="0.25">
      <c r="A7046">
        <v>164221278</v>
      </c>
      <c r="B7046" t="s">
        <v>7453</v>
      </c>
      <c r="C7046" t="s">
        <v>3005</v>
      </c>
      <c r="D7046" t="s">
        <v>79</v>
      </c>
      <c r="E7046">
        <v>22</v>
      </c>
      <c r="F7046" t="s">
        <v>5</v>
      </c>
      <c r="G7046" t="s">
        <v>7048</v>
      </c>
      <c r="H7046" t="s">
        <v>27</v>
      </c>
      <c r="I7046">
        <v>196</v>
      </c>
      <c r="J7046">
        <v>191</v>
      </c>
      <c r="K7046">
        <v>20211</v>
      </c>
      <c r="L7046">
        <v>20210621</v>
      </c>
      <c r="M7046" t="s">
        <v>36</v>
      </c>
      <c r="N7046">
        <v>0</v>
      </c>
      <c r="O7046">
        <v>14797007</v>
      </c>
      <c r="P7046" t="s">
        <v>13</v>
      </c>
      <c r="Q7046" t="s">
        <v>13</v>
      </c>
    </row>
    <row r="7047" spans="1:17" x14ac:dyDescent="0.25">
      <c r="A7047">
        <v>164193165</v>
      </c>
      <c r="B7047" t="s">
        <v>1258</v>
      </c>
      <c r="C7047" t="s">
        <v>3091</v>
      </c>
      <c r="D7047" t="s">
        <v>79</v>
      </c>
      <c r="E7047">
        <v>22</v>
      </c>
      <c r="F7047" t="s">
        <v>6</v>
      </c>
      <c r="G7047" t="s">
        <v>3790</v>
      </c>
      <c r="H7047" t="s">
        <v>27</v>
      </c>
      <c r="I7047">
        <v>212</v>
      </c>
      <c r="J7047">
        <v>212</v>
      </c>
      <c r="K7047">
        <v>20211</v>
      </c>
      <c r="L7047">
        <v>20190520</v>
      </c>
      <c r="M7047" t="s">
        <v>36</v>
      </c>
      <c r="N7047">
        <v>20212</v>
      </c>
      <c r="O7047">
        <v>15941924</v>
      </c>
      <c r="P7047" t="s">
        <v>13</v>
      </c>
      <c r="Q7047" t="s">
        <v>13</v>
      </c>
    </row>
    <row r="7048" spans="1:17" x14ac:dyDescent="0.25">
      <c r="A7048">
        <v>164143967</v>
      </c>
      <c r="B7048" t="s">
        <v>3076</v>
      </c>
      <c r="C7048" t="s">
        <v>313</v>
      </c>
      <c r="D7048" t="s">
        <v>108</v>
      </c>
      <c r="E7048">
        <v>22</v>
      </c>
      <c r="F7048" t="s">
        <v>6</v>
      </c>
      <c r="G7048" t="s">
        <v>10558</v>
      </c>
      <c r="H7048" t="s">
        <v>27</v>
      </c>
      <c r="I7048">
        <v>266</v>
      </c>
      <c r="J7048">
        <v>239</v>
      </c>
      <c r="K7048">
        <v>20211</v>
      </c>
      <c r="L7048">
        <v>20181122</v>
      </c>
      <c r="M7048" t="s">
        <v>35</v>
      </c>
      <c r="N7048">
        <v>20212</v>
      </c>
      <c r="O7048">
        <v>15956487</v>
      </c>
      <c r="P7048" t="s">
        <v>13</v>
      </c>
      <c r="Q7048" t="s">
        <v>13</v>
      </c>
    </row>
    <row r="7049" spans="1:17" x14ac:dyDescent="0.25">
      <c r="A7049">
        <v>163989222</v>
      </c>
      <c r="B7049" t="s">
        <v>1757</v>
      </c>
      <c r="C7049" t="s">
        <v>245</v>
      </c>
      <c r="D7049" t="s">
        <v>79</v>
      </c>
      <c r="E7049">
        <v>22</v>
      </c>
      <c r="F7049" t="s">
        <v>5</v>
      </c>
      <c r="G7049" t="s">
        <v>2538</v>
      </c>
      <c r="H7049" t="s">
        <v>27</v>
      </c>
      <c r="I7049">
        <v>408</v>
      </c>
      <c r="J7049">
        <v>408</v>
      </c>
      <c r="K7049">
        <v>0</v>
      </c>
      <c r="L7049" t="s">
        <v>30</v>
      </c>
      <c r="M7049" t="s">
        <v>36</v>
      </c>
      <c r="N7049">
        <v>0</v>
      </c>
      <c r="O7049">
        <v>15830257</v>
      </c>
      <c r="P7049" t="s">
        <v>14</v>
      </c>
      <c r="Q7049" t="s">
        <v>14</v>
      </c>
    </row>
    <row r="7050" spans="1:17" x14ac:dyDescent="0.25">
      <c r="A7050">
        <v>164163311</v>
      </c>
      <c r="B7050" t="s">
        <v>2542</v>
      </c>
      <c r="C7050" t="s">
        <v>1012</v>
      </c>
      <c r="D7050" t="s">
        <v>108</v>
      </c>
      <c r="E7050">
        <v>22</v>
      </c>
      <c r="F7050" t="s">
        <v>6</v>
      </c>
      <c r="G7050" t="s">
        <v>3790</v>
      </c>
      <c r="H7050" t="s">
        <v>27</v>
      </c>
      <c r="I7050">
        <v>240</v>
      </c>
      <c r="J7050">
        <v>240</v>
      </c>
      <c r="K7050">
        <v>20211</v>
      </c>
      <c r="L7050">
        <v>20210621</v>
      </c>
      <c r="M7050" t="s">
        <v>35</v>
      </c>
      <c r="N7050">
        <v>20212</v>
      </c>
      <c r="O7050">
        <v>12492399</v>
      </c>
      <c r="P7050" t="s">
        <v>13</v>
      </c>
      <c r="Q7050" t="s">
        <v>13</v>
      </c>
    </row>
    <row r="7051" spans="1:17" x14ac:dyDescent="0.25">
      <c r="A7051">
        <v>163308791</v>
      </c>
      <c r="B7051" t="s">
        <v>4439</v>
      </c>
      <c r="C7051" t="s">
        <v>4622</v>
      </c>
      <c r="D7051" t="s">
        <v>121</v>
      </c>
      <c r="E7051">
        <v>22</v>
      </c>
      <c r="F7051" t="s">
        <v>6</v>
      </c>
      <c r="G7051" t="s">
        <v>10558</v>
      </c>
      <c r="H7051" t="s">
        <v>27</v>
      </c>
      <c r="I7051">
        <v>654</v>
      </c>
      <c r="J7051">
        <v>607</v>
      </c>
      <c r="K7051">
        <v>0</v>
      </c>
      <c r="L7051" t="s">
        <v>30</v>
      </c>
      <c r="M7051" t="s">
        <v>35</v>
      </c>
      <c r="N7051">
        <v>0</v>
      </c>
      <c r="O7051">
        <v>15379091</v>
      </c>
      <c r="P7051" t="s">
        <v>15</v>
      </c>
      <c r="Q7051" t="s">
        <v>15</v>
      </c>
    </row>
    <row r="7052" spans="1:17" x14ac:dyDescent="0.25">
      <c r="A7052">
        <v>164006786</v>
      </c>
      <c r="B7052" t="s">
        <v>1764</v>
      </c>
      <c r="C7052" t="s">
        <v>390</v>
      </c>
      <c r="D7052" t="s">
        <v>108</v>
      </c>
      <c r="E7052">
        <v>22</v>
      </c>
      <c r="F7052" t="s">
        <v>5</v>
      </c>
      <c r="G7052" t="s">
        <v>4244</v>
      </c>
      <c r="H7052" t="s">
        <v>27</v>
      </c>
      <c r="I7052">
        <v>406</v>
      </c>
      <c r="J7052">
        <v>49</v>
      </c>
      <c r="K7052">
        <v>20211</v>
      </c>
      <c r="L7052">
        <v>20200218</v>
      </c>
      <c r="M7052" t="s">
        <v>36</v>
      </c>
      <c r="N7052">
        <v>0</v>
      </c>
      <c r="O7052">
        <v>15821391</v>
      </c>
      <c r="P7052" t="s">
        <v>14</v>
      </c>
      <c r="Q7052" t="s">
        <v>13</v>
      </c>
    </row>
    <row r="7053" spans="1:17" x14ac:dyDescent="0.25">
      <c r="A7053">
        <v>163889394</v>
      </c>
      <c r="B7053" t="s">
        <v>5699</v>
      </c>
      <c r="C7053" t="s">
        <v>5700</v>
      </c>
      <c r="D7053" t="s">
        <v>111</v>
      </c>
      <c r="E7053">
        <v>22</v>
      </c>
      <c r="F7053" t="s">
        <v>5</v>
      </c>
      <c r="G7053" t="s">
        <v>3532</v>
      </c>
      <c r="H7053" t="s">
        <v>27</v>
      </c>
      <c r="I7053">
        <v>442</v>
      </c>
      <c r="J7053">
        <v>442</v>
      </c>
      <c r="K7053">
        <v>0</v>
      </c>
      <c r="L7053" t="s">
        <v>30</v>
      </c>
      <c r="M7053" t="s">
        <v>36</v>
      </c>
      <c r="N7053">
        <v>0</v>
      </c>
      <c r="O7053">
        <v>14939134</v>
      </c>
      <c r="P7053" t="s">
        <v>14</v>
      </c>
      <c r="Q7053" t="s">
        <v>14</v>
      </c>
    </row>
    <row r="7054" spans="1:17" x14ac:dyDescent="0.25">
      <c r="A7054">
        <v>164039773</v>
      </c>
      <c r="B7054" t="s">
        <v>5701</v>
      </c>
      <c r="C7054" t="s">
        <v>1859</v>
      </c>
      <c r="D7054" t="s">
        <v>79</v>
      </c>
      <c r="E7054">
        <v>22</v>
      </c>
      <c r="F7054" t="s">
        <v>5</v>
      </c>
      <c r="G7054" t="s">
        <v>10558</v>
      </c>
      <c r="H7054" t="s">
        <v>27</v>
      </c>
      <c r="I7054">
        <v>378</v>
      </c>
      <c r="J7054">
        <v>371</v>
      </c>
      <c r="K7054">
        <v>0</v>
      </c>
      <c r="L7054">
        <v>20200304</v>
      </c>
      <c r="M7054" t="s">
        <v>36</v>
      </c>
      <c r="N7054">
        <v>0</v>
      </c>
      <c r="O7054">
        <v>13198407</v>
      </c>
      <c r="P7054" t="s">
        <v>14</v>
      </c>
      <c r="Q7054" t="s">
        <v>14</v>
      </c>
    </row>
    <row r="7055" spans="1:17" x14ac:dyDescent="0.25">
      <c r="A7055">
        <v>164351543</v>
      </c>
      <c r="B7055" t="s">
        <v>10620</v>
      </c>
      <c r="C7055" t="s">
        <v>171</v>
      </c>
      <c r="D7055" t="s">
        <v>79</v>
      </c>
      <c r="E7055">
        <v>22</v>
      </c>
      <c r="F7055" t="s">
        <v>37</v>
      </c>
      <c r="G7055" t="s">
        <v>10567</v>
      </c>
      <c r="H7055" t="s">
        <v>27</v>
      </c>
      <c r="I7055">
        <v>42</v>
      </c>
      <c r="J7055">
        <v>42</v>
      </c>
      <c r="K7055">
        <v>0</v>
      </c>
      <c r="L7055">
        <v>20210711</v>
      </c>
      <c r="M7055" t="s">
        <v>35</v>
      </c>
      <c r="N7055">
        <v>0</v>
      </c>
      <c r="O7055">
        <v>16046433</v>
      </c>
      <c r="P7055" t="s">
        <v>13</v>
      </c>
      <c r="Q7055" t="s">
        <v>13</v>
      </c>
    </row>
    <row r="7056" spans="1:17" x14ac:dyDescent="0.25">
      <c r="A7056">
        <v>164368716</v>
      </c>
      <c r="B7056" t="s">
        <v>1771</v>
      </c>
      <c r="C7056" t="s">
        <v>10621</v>
      </c>
      <c r="D7056" t="s">
        <v>79</v>
      </c>
      <c r="E7056">
        <v>22</v>
      </c>
      <c r="F7056" t="s">
        <v>6</v>
      </c>
      <c r="G7056" t="s">
        <v>7048</v>
      </c>
      <c r="H7056" t="s">
        <v>27</v>
      </c>
      <c r="I7056">
        <v>23</v>
      </c>
      <c r="J7056">
        <v>23</v>
      </c>
      <c r="K7056">
        <v>20211</v>
      </c>
      <c r="L7056" t="s">
        <v>30</v>
      </c>
      <c r="M7056" t="s">
        <v>35</v>
      </c>
      <c r="N7056">
        <v>20212</v>
      </c>
      <c r="O7056">
        <v>16033774</v>
      </c>
      <c r="P7056" t="s">
        <v>13</v>
      </c>
      <c r="Q7056" t="s">
        <v>13</v>
      </c>
    </row>
    <row r="7057" spans="1:17" x14ac:dyDescent="0.25">
      <c r="A7057">
        <v>164274470</v>
      </c>
      <c r="B7057" t="s">
        <v>10622</v>
      </c>
      <c r="C7057" t="s">
        <v>2524</v>
      </c>
      <c r="D7057" t="s">
        <v>108</v>
      </c>
      <c r="E7057">
        <v>22</v>
      </c>
      <c r="F7057" t="s">
        <v>5</v>
      </c>
      <c r="G7057" t="s">
        <v>3475</v>
      </c>
      <c r="H7057" t="s">
        <v>27</v>
      </c>
      <c r="I7057">
        <v>80</v>
      </c>
      <c r="J7057">
        <v>36</v>
      </c>
      <c r="K7057">
        <v>0</v>
      </c>
      <c r="L7057">
        <v>20190916</v>
      </c>
      <c r="M7057" t="s">
        <v>36</v>
      </c>
      <c r="N7057">
        <v>0</v>
      </c>
      <c r="O7057">
        <v>8956188</v>
      </c>
      <c r="P7057" t="s">
        <v>13</v>
      </c>
      <c r="Q7057" t="s">
        <v>13</v>
      </c>
    </row>
    <row r="7058" spans="1:17" x14ac:dyDescent="0.25">
      <c r="A7058">
        <v>164234804</v>
      </c>
      <c r="B7058" t="s">
        <v>7839</v>
      </c>
      <c r="C7058" t="s">
        <v>2999</v>
      </c>
      <c r="D7058" t="s">
        <v>121</v>
      </c>
      <c r="E7058">
        <v>22</v>
      </c>
      <c r="F7058" t="s">
        <v>5</v>
      </c>
      <c r="G7058" t="s">
        <v>2538</v>
      </c>
      <c r="H7058" t="s">
        <v>27</v>
      </c>
      <c r="I7058">
        <v>178</v>
      </c>
      <c r="J7058">
        <v>141</v>
      </c>
      <c r="K7058">
        <v>20211</v>
      </c>
      <c r="L7058">
        <v>20210101</v>
      </c>
      <c r="M7058" t="s">
        <v>36</v>
      </c>
      <c r="N7058">
        <v>0</v>
      </c>
      <c r="O7058">
        <v>9726932</v>
      </c>
      <c r="P7058" t="s">
        <v>13</v>
      </c>
      <c r="Q7058" t="s">
        <v>13</v>
      </c>
    </row>
    <row r="7059" spans="1:17" x14ac:dyDescent="0.25">
      <c r="A7059">
        <v>164268145</v>
      </c>
      <c r="B7059" t="s">
        <v>2885</v>
      </c>
      <c r="C7059" t="s">
        <v>708</v>
      </c>
      <c r="D7059" t="s">
        <v>79</v>
      </c>
      <c r="E7059">
        <v>22</v>
      </c>
      <c r="F7059" t="s">
        <v>37</v>
      </c>
      <c r="G7059" t="s">
        <v>10566</v>
      </c>
      <c r="H7059" t="s">
        <v>27</v>
      </c>
      <c r="I7059">
        <v>134</v>
      </c>
      <c r="J7059">
        <v>134</v>
      </c>
      <c r="K7059">
        <v>0</v>
      </c>
      <c r="L7059" t="s">
        <v>30</v>
      </c>
      <c r="M7059" t="s">
        <v>35</v>
      </c>
      <c r="N7059">
        <v>0</v>
      </c>
      <c r="O7059">
        <v>16009746</v>
      </c>
      <c r="P7059" t="s">
        <v>13</v>
      </c>
      <c r="Q7059" t="s">
        <v>13</v>
      </c>
    </row>
    <row r="7060" spans="1:17" x14ac:dyDescent="0.25">
      <c r="A7060">
        <v>164362298</v>
      </c>
      <c r="B7060" t="s">
        <v>10623</v>
      </c>
      <c r="C7060" t="s">
        <v>1380</v>
      </c>
      <c r="D7060" t="s">
        <v>108</v>
      </c>
      <c r="E7060">
        <v>22</v>
      </c>
      <c r="F7060" t="s">
        <v>6</v>
      </c>
      <c r="G7060" t="s">
        <v>2498</v>
      </c>
      <c r="H7060" t="s">
        <v>27</v>
      </c>
      <c r="I7060">
        <v>30</v>
      </c>
      <c r="J7060">
        <v>17</v>
      </c>
      <c r="K7060">
        <v>0</v>
      </c>
      <c r="L7060">
        <v>20210527</v>
      </c>
      <c r="M7060" t="s">
        <v>36</v>
      </c>
      <c r="N7060">
        <v>20212</v>
      </c>
      <c r="O7060">
        <v>14318881</v>
      </c>
      <c r="P7060" t="s">
        <v>13</v>
      </c>
      <c r="Q7060" t="s">
        <v>13</v>
      </c>
    </row>
    <row r="7061" spans="1:17" x14ac:dyDescent="0.25">
      <c r="A7061">
        <v>163273129</v>
      </c>
      <c r="B7061" t="s">
        <v>4411</v>
      </c>
      <c r="C7061" t="s">
        <v>4412</v>
      </c>
      <c r="D7061" t="s">
        <v>79</v>
      </c>
      <c r="E7061">
        <v>22</v>
      </c>
      <c r="F7061" t="s">
        <v>6</v>
      </c>
      <c r="G7061" t="s">
        <v>7048</v>
      </c>
      <c r="H7061" t="s">
        <v>27</v>
      </c>
      <c r="I7061">
        <v>686</v>
      </c>
      <c r="J7061">
        <v>680</v>
      </c>
      <c r="K7061">
        <v>0</v>
      </c>
      <c r="L7061">
        <v>20180724</v>
      </c>
      <c r="M7061" t="s">
        <v>35</v>
      </c>
      <c r="N7061">
        <v>0</v>
      </c>
      <c r="O7061">
        <v>14937802</v>
      </c>
      <c r="P7061" t="s">
        <v>15</v>
      </c>
      <c r="Q7061" t="s">
        <v>15</v>
      </c>
    </row>
    <row r="7062" spans="1:17" x14ac:dyDescent="0.25">
      <c r="A7062">
        <v>163276024</v>
      </c>
      <c r="B7062" t="s">
        <v>295</v>
      </c>
      <c r="C7062" t="s">
        <v>4413</v>
      </c>
      <c r="D7062" t="s">
        <v>79</v>
      </c>
      <c r="E7062">
        <v>22</v>
      </c>
      <c r="F7062" t="s">
        <v>5</v>
      </c>
      <c r="G7062" t="s">
        <v>2538</v>
      </c>
      <c r="H7062" t="s">
        <v>27</v>
      </c>
      <c r="I7062">
        <v>682</v>
      </c>
      <c r="J7062">
        <v>681</v>
      </c>
      <c r="K7062">
        <v>0</v>
      </c>
      <c r="L7062">
        <v>20180718</v>
      </c>
      <c r="M7062" t="s">
        <v>36</v>
      </c>
      <c r="N7062">
        <v>0</v>
      </c>
      <c r="O7062">
        <v>12927373</v>
      </c>
      <c r="P7062" t="s">
        <v>15</v>
      </c>
      <c r="Q7062" t="s">
        <v>15</v>
      </c>
    </row>
    <row r="7063" spans="1:17" x14ac:dyDescent="0.25">
      <c r="A7063">
        <v>163273822</v>
      </c>
      <c r="B7063" t="s">
        <v>295</v>
      </c>
      <c r="C7063" t="s">
        <v>1361</v>
      </c>
      <c r="D7063" t="s">
        <v>79</v>
      </c>
      <c r="E7063">
        <v>22</v>
      </c>
      <c r="F7063" t="s">
        <v>6</v>
      </c>
      <c r="G7063" t="s">
        <v>2498</v>
      </c>
      <c r="H7063" t="s">
        <v>27</v>
      </c>
      <c r="I7063">
        <v>686</v>
      </c>
      <c r="J7063">
        <v>310</v>
      </c>
      <c r="K7063">
        <v>20211</v>
      </c>
      <c r="L7063">
        <v>20190218</v>
      </c>
      <c r="M7063" t="s">
        <v>36</v>
      </c>
      <c r="N7063">
        <v>20212</v>
      </c>
      <c r="O7063">
        <v>15330983</v>
      </c>
      <c r="P7063" t="s">
        <v>15</v>
      </c>
      <c r="Q7063" t="s">
        <v>13</v>
      </c>
    </row>
    <row r="7064" spans="1:17" x14ac:dyDescent="0.25">
      <c r="A7064">
        <v>164281631</v>
      </c>
      <c r="B7064" t="s">
        <v>8802</v>
      </c>
      <c r="C7064" t="s">
        <v>667</v>
      </c>
      <c r="D7064" t="s">
        <v>121</v>
      </c>
      <c r="E7064">
        <v>22</v>
      </c>
      <c r="F7064" t="s">
        <v>38</v>
      </c>
      <c r="G7064" t="s">
        <v>30</v>
      </c>
      <c r="H7064" t="s">
        <v>27</v>
      </c>
      <c r="I7064">
        <v>176</v>
      </c>
      <c r="J7064">
        <v>101</v>
      </c>
      <c r="K7064">
        <v>20211</v>
      </c>
      <c r="L7064">
        <v>20210310</v>
      </c>
      <c r="M7064" t="s">
        <v>35</v>
      </c>
      <c r="N7064">
        <v>20212</v>
      </c>
      <c r="O7064">
        <v>15937590</v>
      </c>
      <c r="P7064" t="s">
        <v>13</v>
      </c>
      <c r="Q7064" t="s">
        <v>13</v>
      </c>
    </row>
    <row r="7065" spans="1:17" x14ac:dyDescent="0.25">
      <c r="A7065">
        <v>164063348</v>
      </c>
      <c r="B7065" t="s">
        <v>6019</v>
      </c>
      <c r="C7065" t="s">
        <v>1348</v>
      </c>
      <c r="D7065" t="s">
        <v>121</v>
      </c>
      <c r="E7065">
        <v>22</v>
      </c>
      <c r="F7065" t="s">
        <v>5</v>
      </c>
      <c r="G7065" t="s">
        <v>2496</v>
      </c>
      <c r="H7065" t="s">
        <v>27</v>
      </c>
      <c r="I7065">
        <v>349</v>
      </c>
      <c r="J7065">
        <v>318</v>
      </c>
      <c r="K7065">
        <v>20211</v>
      </c>
      <c r="L7065">
        <v>20210201</v>
      </c>
      <c r="M7065" t="s">
        <v>36</v>
      </c>
      <c r="N7065">
        <v>0</v>
      </c>
      <c r="O7065">
        <v>8986596</v>
      </c>
      <c r="P7065" t="s">
        <v>13</v>
      </c>
      <c r="Q7065" t="s">
        <v>13</v>
      </c>
    </row>
    <row r="7066" spans="1:17" x14ac:dyDescent="0.25">
      <c r="A7066">
        <v>162992566</v>
      </c>
      <c r="B7066" t="s">
        <v>3750</v>
      </c>
      <c r="C7066" t="s">
        <v>2783</v>
      </c>
      <c r="D7066" t="s">
        <v>79</v>
      </c>
      <c r="E7066">
        <v>22</v>
      </c>
      <c r="F7066" t="s">
        <v>5</v>
      </c>
      <c r="G7066" t="s">
        <v>2538</v>
      </c>
      <c r="H7066" t="s">
        <v>27</v>
      </c>
      <c r="I7066">
        <v>911</v>
      </c>
      <c r="J7066">
        <v>176</v>
      </c>
      <c r="K7066">
        <v>0</v>
      </c>
      <c r="L7066" t="s">
        <v>30</v>
      </c>
      <c r="M7066" t="s">
        <v>36</v>
      </c>
      <c r="N7066">
        <v>0</v>
      </c>
      <c r="O7066">
        <v>9890950</v>
      </c>
      <c r="P7066" t="s">
        <v>16</v>
      </c>
      <c r="Q7066" t="s">
        <v>13</v>
      </c>
    </row>
    <row r="7067" spans="1:17" x14ac:dyDescent="0.25">
      <c r="A7067">
        <v>163051245</v>
      </c>
      <c r="B7067" t="s">
        <v>3796</v>
      </c>
      <c r="C7067" t="s">
        <v>606</v>
      </c>
      <c r="D7067" t="s">
        <v>79</v>
      </c>
      <c r="E7067">
        <v>22</v>
      </c>
      <c r="F7067" t="s">
        <v>6</v>
      </c>
      <c r="G7067" t="s">
        <v>2496</v>
      </c>
      <c r="H7067" t="s">
        <v>27</v>
      </c>
      <c r="I7067">
        <v>867</v>
      </c>
      <c r="J7067">
        <v>815</v>
      </c>
      <c r="K7067">
        <v>20211</v>
      </c>
      <c r="L7067">
        <v>20191115</v>
      </c>
      <c r="M7067" t="s">
        <v>36</v>
      </c>
      <c r="N7067">
        <v>20212</v>
      </c>
      <c r="O7067">
        <v>15264993</v>
      </c>
      <c r="P7067" t="s">
        <v>16</v>
      </c>
      <c r="Q7067" t="s">
        <v>16</v>
      </c>
    </row>
    <row r="7068" spans="1:17" x14ac:dyDescent="0.25">
      <c r="A7068">
        <v>164314984</v>
      </c>
      <c r="B7068" t="s">
        <v>10624</v>
      </c>
      <c r="C7068" t="s">
        <v>3976</v>
      </c>
      <c r="D7068" t="s">
        <v>121</v>
      </c>
      <c r="E7068">
        <v>22</v>
      </c>
      <c r="F7068" t="s">
        <v>5</v>
      </c>
      <c r="G7068" t="s">
        <v>3858</v>
      </c>
      <c r="H7068" t="s">
        <v>27</v>
      </c>
      <c r="I7068">
        <v>79</v>
      </c>
      <c r="J7068">
        <v>79</v>
      </c>
      <c r="K7068">
        <v>20211</v>
      </c>
      <c r="L7068">
        <v>20190603</v>
      </c>
      <c r="M7068" t="s">
        <v>36</v>
      </c>
      <c r="N7068">
        <v>0</v>
      </c>
      <c r="O7068">
        <v>12167099</v>
      </c>
      <c r="P7068" t="s">
        <v>13</v>
      </c>
      <c r="Q7068" t="s">
        <v>13</v>
      </c>
    </row>
    <row r="7069" spans="1:17" x14ac:dyDescent="0.25">
      <c r="A7069">
        <v>164079121</v>
      </c>
      <c r="B7069" t="s">
        <v>6246</v>
      </c>
      <c r="C7069" t="s">
        <v>1475</v>
      </c>
      <c r="D7069" t="s">
        <v>79</v>
      </c>
      <c r="E7069">
        <v>22</v>
      </c>
      <c r="F7069" t="s">
        <v>5</v>
      </c>
      <c r="G7069" t="s">
        <v>7048</v>
      </c>
      <c r="H7069" t="s">
        <v>27</v>
      </c>
      <c r="I7069">
        <v>335</v>
      </c>
      <c r="J7069">
        <v>328</v>
      </c>
      <c r="K7069">
        <v>0</v>
      </c>
      <c r="L7069">
        <v>20190415</v>
      </c>
      <c r="M7069" t="s">
        <v>36</v>
      </c>
      <c r="N7069">
        <v>0</v>
      </c>
      <c r="O7069">
        <v>9007190</v>
      </c>
      <c r="P7069" t="s">
        <v>13</v>
      </c>
      <c r="Q7069" t="s">
        <v>13</v>
      </c>
    </row>
    <row r="7070" spans="1:17" x14ac:dyDescent="0.25">
      <c r="A7070">
        <v>163293873</v>
      </c>
      <c r="B7070" t="s">
        <v>2897</v>
      </c>
      <c r="C7070" t="s">
        <v>979</v>
      </c>
      <c r="D7070" t="s">
        <v>108</v>
      </c>
      <c r="E7070">
        <v>22</v>
      </c>
      <c r="F7070" t="s">
        <v>6</v>
      </c>
      <c r="G7070" t="s">
        <v>2493</v>
      </c>
      <c r="H7070" t="s">
        <v>27</v>
      </c>
      <c r="I7070">
        <v>667</v>
      </c>
      <c r="J7070">
        <v>652</v>
      </c>
      <c r="K7070">
        <v>0</v>
      </c>
      <c r="L7070">
        <v>20210415</v>
      </c>
      <c r="M7070" t="s">
        <v>35</v>
      </c>
      <c r="N7070">
        <v>20212</v>
      </c>
      <c r="O7070">
        <v>15365289</v>
      </c>
      <c r="P7070" t="s">
        <v>15</v>
      </c>
      <c r="Q7070" t="s">
        <v>15</v>
      </c>
    </row>
    <row r="7071" spans="1:17" x14ac:dyDescent="0.25">
      <c r="A7071">
        <v>163805881</v>
      </c>
      <c r="B7071" t="s">
        <v>5702</v>
      </c>
      <c r="C7071" t="s">
        <v>5703</v>
      </c>
      <c r="D7071" t="s">
        <v>79</v>
      </c>
      <c r="E7071">
        <v>22</v>
      </c>
      <c r="F7071" t="s">
        <v>5</v>
      </c>
      <c r="G7071" t="s">
        <v>3858</v>
      </c>
      <c r="H7071" t="s">
        <v>27</v>
      </c>
      <c r="I7071">
        <v>482</v>
      </c>
      <c r="J7071">
        <v>479</v>
      </c>
      <c r="K7071">
        <v>20211</v>
      </c>
      <c r="L7071" t="s">
        <v>30</v>
      </c>
      <c r="M7071" t="s">
        <v>36</v>
      </c>
      <c r="N7071">
        <v>20212</v>
      </c>
      <c r="O7071">
        <v>8216341</v>
      </c>
      <c r="P7071" t="s">
        <v>14</v>
      </c>
      <c r="Q7071" t="s">
        <v>14</v>
      </c>
    </row>
    <row r="7072" spans="1:17" x14ac:dyDescent="0.25">
      <c r="A7072">
        <v>164318655</v>
      </c>
      <c r="B7072" t="s">
        <v>1387</v>
      </c>
      <c r="C7072" t="s">
        <v>401</v>
      </c>
      <c r="D7072" t="s">
        <v>121</v>
      </c>
      <c r="E7072">
        <v>22</v>
      </c>
      <c r="F7072" t="s">
        <v>6</v>
      </c>
      <c r="G7072" t="s">
        <v>4244</v>
      </c>
      <c r="H7072" t="s">
        <v>27</v>
      </c>
      <c r="I7072">
        <v>73</v>
      </c>
      <c r="J7072">
        <v>63</v>
      </c>
      <c r="K7072">
        <v>0</v>
      </c>
      <c r="L7072" t="s">
        <v>30</v>
      </c>
      <c r="M7072" t="s">
        <v>35</v>
      </c>
      <c r="N7072">
        <v>0</v>
      </c>
      <c r="O7072">
        <v>10844608</v>
      </c>
      <c r="P7072" t="s">
        <v>13</v>
      </c>
      <c r="Q7072" t="s">
        <v>13</v>
      </c>
    </row>
    <row r="7073" spans="1:17" x14ac:dyDescent="0.25">
      <c r="A7073">
        <v>163398704</v>
      </c>
      <c r="B7073" t="s">
        <v>300</v>
      </c>
      <c r="C7073" t="s">
        <v>4241</v>
      </c>
      <c r="D7073" t="s">
        <v>108</v>
      </c>
      <c r="E7073">
        <v>22</v>
      </c>
      <c r="F7073" t="s">
        <v>6</v>
      </c>
      <c r="G7073" t="s">
        <v>3790</v>
      </c>
      <c r="H7073" t="s">
        <v>27</v>
      </c>
      <c r="I7073">
        <v>563</v>
      </c>
      <c r="J7073">
        <v>441</v>
      </c>
      <c r="K7073">
        <v>20211</v>
      </c>
      <c r="L7073" t="s">
        <v>30</v>
      </c>
      <c r="M7073" t="s">
        <v>35</v>
      </c>
      <c r="N7073">
        <v>20212</v>
      </c>
      <c r="O7073">
        <v>14412052</v>
      </c>
      <c r="P7073" t="s">
        <v>15</v>
      </c>
      <c r="Q7073" t="s">
        <v>14</v>
      </c>
    </row>
    <row r="7074" spans="1:17" x14ac:dyDescent="0.25">
      <c r="A7074">
        <v>163346314</v>
      </c>
      <c r="B7074" t="s">
        <v>4623</v>
      </c>
      <c r="C7074" t="s">
        <v>2530</v>
      </c>
      <c r="D7074" t="s">
        <v>108</v>
      </c>
      <c r="E7074">
        <v>22</v>
      </c>
      <c r="F7074" t="s">
        <v>6</v>
      </c>
      <c r="G7074" t="s">
        <v>2493</v>
      </c>
      <c r="H7074" t="s">
        <v>27</v>
      </c>
      <c r="I7074">
        <v>619</v>
      </c>
      <c r="J7074">
        <v>605</v>
      </c>
      <c r="K7074">
        <v>20211</v>
      </c>
      <c r="L7074">
        <v>20190321</v>
      </c>
      <c r="M7074" t="s">
        <v>35</v>
      </c>
      <c r="N7074">
        <v>0</v>
      </c>
      <c r="O7074">
        <v>15383507</v>
      </c>
      <c r="P7074" t="s">
        <v>15</v>
      </c>
      <c r="Q7074" t="s">
        <v>15</v>
      </c>
    </row>
    <row r="7075" spans="1:17" x14ac:dyDescent="0.25">
      <c r="A7075">
        <v>164146534</v>
      </c>
      <c r="B7075" t="s">
        <v>3668</v>
      </c>
      <c r="C7075" t="s">
        <v>571</v>
      </c>
      <c r="D7075" t="s">
        <v>79</v>
      </c>
      <c r="E7075">
        <v>22</v>
      </c>
      <c r="F7075" t="s">
        <v>6</v>
      </c>
      <c r="G7075" t="s">
        <v>7048</v>
      </c>
      <c r="H7075" t="s">
        <v>27</v>
      </c>
      <c r="I7075">
        <v>262</v>
      </c>
      <c r="J7075">
        <v>239</v>
      </c>
      <c r="K7075">
        <v>20211</v>
      </c>
      <c r="L7075">
        <v>20190822</v>
      </c>
      <c r="M7075" t="s">
        <v>36</v>
      </c>
      <c r="N7075">
        <v>20212</v>
      </c>
      <c r="O7075">
        <v>13014594</v>
      </c>
      <c r="P7075" t="s">
        <v>13</v>
      </c>
      <c r="Q7075" t="s">
        <v>13</v>
      </c>
    </row>
    <row r="7076" spans="1:17" x14ac:dyDescent="0.25">
      <c r="A7076">
        <v>163084871</v>
      </c>
      <c r="B7076" t="s">
        <v>1793</v>
      </c>
      <c r="C7076" t="s">
        <v>204</v>
      </c>
      <c r="D7076" t="s">
        <v>79</v>
      </c>
      <c r="E7076">
        <v>22</v>
      </c>
      <c r="F7076" t="s">
        <v>6</v>
      </c>
      <c r="G7076" t="s">
        <v>7048</v>
      </c>
      <c r="H7076" t="s">
        <v>27</v>
      </c>
      <c r="I7076">
        <v>839</v>
      </c>
      <c r="J7076">
        <v>839</v>
      </c>
      <c r="K7076">
        <v>20211</v>
      </c>
      <c r="L7076">
        <v>20191108</v>
      </c>
      <c r="M7076" t="s">
        <v>36</v>
      </c>
      <c r="N7076">
        <v>0</v>
      </c>
      <c r="O7076">
        <v>15193100</v>
      </c>
      <c r="P7076" t="s">
        <v>16</v>
      </c>
      <c r="Q7076" t="s">
        <v>16</v>
      </c>
    </row>
    <row r="7077" spans="1:17" x14ac:dyDescent="0.25">
      <c r="A7077">
        <v>164385267</v>
      </c>
      <c r="B7077" t="s">
        <v>10625</v>
      </c>
      <c r="C7077" t="s">
        <v>2600</v>
      </c>
      <c r="D7077" t="s">
        <v>108</v>
      </c>
      <c r="E7077">
        <v>22</v>
      </c>
      <c r="F7077" t="s">
        <v>5</v>
      </c>
      <c r="G7077" t="s">
        <v>4244</v>
      </c>
      <c r="H7077" t="s">
        <v>27</v>
      </c>
      <c r="I7077">
        <v>6</v>
      </c>
      <c r="J7077">
        <v>6</v>
      </c>
      <c r="K7077">
        <v>0</v>
      </c>
      <c r="L7077" t="s">
        <v>30</v>
      </c>
      <c r="M7077" t="s">
        <v>36</v>
      </c>
      <c r="N7077">
        <v>0</v>
      </c>
      <c r="O7077">
        <v>15784458</v>
      </c>
      <c r="P7077" t="s">
        <v>13</v>
      </c>
      <c r="Q7077" t="s">
        <v>13</v>
      </c>
    </row>
    <row r="7078" spans="1:17" x14ac:dyDescent="0.25">
      <c r="A7078">
        <v>163398911</v>
      </c>
      <c r="B7078" t="s">
        <v>4946</v>
      </c>
      <c r="C7078" t="s">
        <v>4947</v>
      </c>
      <c r="D7078" t="s">
        <v>108</v>
      </c>
      <c r="E7078">
        <v>22</v>
      </c>
      <c r="F7078" t="s">
        <v>6</v>
      </c>
      <c r="G7078" t="s">
        <v>2496</v>
      </c>
      <c r="H7078" t="s">
        <v>27</v>
      </c>
      <c r="I7078">
        <v>566</v>
      </c>
      <c r="J7078">
        <v>444</v>
      </c>
      <c r="K7078">
        <v>0</v>
      </c>
      <c r="L7078" t="s">
        <v>30</v>
      </c>
      <c r="M7078" t="s">
        <v>36</v>
      </c>
      <c r="N7078">
        <v>0</v>
      </c>
      <c r="O7078">
        <v>7635073</v>
      </c>
      <c r="P7078" t="s">
        <v>15</v>
      </c>
      <c r="Q7078" t="s">
        <v>14</v>
      </c>
    </row>
    <row r="7079" spans="1:17" x14ac:dyDescent="0.25">
      <c r="A7079">
        <v>164260723</v>
      </c>
      <c r="B7079" t="s">
        <v>8291</v>
      </c>
      <c r="C7079" t="s">
        <v>1674</v>
      </c>
      <c r="D7079" t="s">
        <v>121</v>
      </c>
      <c r="E7079">
        <v>22</v>
      </c>
      <c r="F7079" t="s">
        <v>6</v>
      </c>
      <c r="G7079" t="s">
        <v>3858</v>
      </c>
      <c r="H7079" t="s">
        <v>27</v>
      </c>
      <c r="I7079">
        <v>143</v>
      </c>
      <c r="J7079">
        <v>141</v>
      </c>
      <c r="K7079">
        <v>20211</v>
      </c>
      <c r="L7079" t="s">
        <v>30</v>
      </c>
      <c r="M7079" t="s">
        <v>35</v>
      </c>
      <c r="N7079">
        <v>0</v>
      </c>
      <c r="O7079">
        <v>15994513</v>
      </c>
      <c r="P7079" t="s">
        <v>13</v>
      </c>
      <c r="Q7079" t="s">
        <v>13</v>
      </c>
    </row>
    <row r="7080" spans="1:17" x14ac:dyDescent="0.25">
      <c r="A7080">
        <v>163945138</v>
      </c>
      <c r="B7080" t="s">
        <v>3406</v>
      </c>
      <c r="C7080" t="s">
        <v>5704</v>
      </c>
      <c r="D7080" t="s">
        <v>79</v>
      </c>
      <c r="E7080">
        <v>22</v>
      </c>
      <c r="F7080" t="s">
        <v>5</v>
      </c>
      <c r="G7080" t="s">
        <v>2493</v>
      </c>
      <c r="H7080" t="s">
        <v>27</v>
      </c>
      <c r="I7080">
        <v>415</v>
      </c>
      <c r="J7080">
        <v>371</v>
      </c>
      <c r="K7080">
        <v>20211</v>
      </c>
      <c r="L7080">
        <v>20201007</v>
      </c>
      <c r="M7080" t="s">
        <v>36</v>
      </c>
      <c r="N7080">
        <v>20212</v>
      </c>
      <c r="O7080">
        <v>15751766</v>
      </c>
      <c r="P7080" t="s">
        <v>14</v>
      </c>
      <c r="Q7080" t="s">
        <v>14</v>
      </c>
    </row>
    <row r="7081" spans="1:17" x14ac:dyDescent="0.25">
      <c r="A7081">
        <v>163231797</v>
      </c>
      <c r="B7081" t="s">
        <v>1092</v>
      </c>
      <c r="C7081" t="s">
        <v>924</v>
      </c>
      <c r="D7081" t="s">
        <v>79</v>
      </c>
      <c r="E7081">
        <v>22</v>
      </c>
      <c r="F7081" t="s">
        <v>6</v>
      </c>
      <c r="G7081" t="s">
        <v>10558</v>
      </c>
      <c r="H7081" t="s">
        <v>27</v>
      </c>
      <c r="I7081">
        <v>660</v>
      </c>
      <c r="J7081">
        <v>603</v>
      </c>
      <c r="K7081">
        <v>0</v>
      </c>
      <c r="L7081" t="s">
        <v>30</v>
      </c>
      <c r="M7081" t="s">
        <v>35</v>
      </c>
      <c r="N7081">
        <v>0</v>
      </c>
      <c r="O7081">
        <v>15352100</v>
      </c>
      <c r="P7081" t="s">
        <v>15</v>
      </c>
      <c r="Q7081" t="s">
        <v>15</v>
      </c>
    </row>
    <row r="7082" spans="1:17" x14ac:dyDescent="0.25">
      <c r="A7082">
        <v>164269195</v>
      </c>
      <c r="B7082" t="s">
        <v>3079</v>
      </c>
      <c r="C7082" t="s">
        <v>8803</v>
      </c>
      <c r="D7082" t="s">
        <v>121</v>
      </c>
      <c r="E7082">
        <v>22</v>
      </c>
      <c r="F7082" t="s">
        <v>38</v>
      </c>
      <c r="G7082" t="s">
        <v>30</v>
      </c>
      <c r="H7082" t="s">
        <v>27</v>
      </c>
      <c r="I7082">
        <v>129</v>
      </c>
      <c r="J7082">
        <v>129</v>
      </c>
      <c r="K7082">
        <v>0</v>
      </c>
      <c r="L7082">
        <v>20210426</v>
      </c>
      <c r="M7082" t="s">
        <v>36</v>
      </c>
      <c r="N7082">
        <v>20212</v>
      </c>
      <c r="O7082">
        <v>16005271</v>
      </c>
      <c r="P7082" t="s">
        <v>13</v>
      </c>
      <c r="Q7082" t="s">
        <v>13</v>
      </c>
    </row>
    <row r="7083" spans="1:17" x14ac:dyDescent="0.25">
      <c r="A7083">
        <v>164171839</v>
      </c>
      <c r="B7083" t="s">
        <v>7061</v>
      </c>
      <c r="C7083" t="s">
        <v>7062</v>
      </c>
      <c r="D7083" t="s">
        <v>79</v>
      </c>
      <c r="E7083">
        <v>22</v>
      </c>
      <c r="F7083" t="s">
        <v>6</v>
      </c>
      <c r="G7083" t="s">
        <v>7048</v>
      </c>
      <c r="H7083" t="s">
        <v>27</v>
      </c>
      <c r="I7083">
        <v>231</v>
      </c>
      <c r="J7083">
        <v>231</v>
      </c>
      <c r="K7083">
        <v>0</v>
      </c>
      <c r="L7083" t="s">
        <v>30</v>
      </c>
      <c r="M7083" t="s">
        <v>36</v>
      </c>
      <c r="N7083">
        <v>0</v>
      </c>
      <c r="O7083">
        <v>15345008</v>
      </c>
      <c r="P7083" t="s">
        <v>13</v>
      </c>
      <c r="Q7083" t="s">
        <v>13</v>
      </c>
    </row>
    <row r="7084" spans="1:17" x14ac:dyDescent="0.25">
      <c r="A7084">
        <v>164170619</v>
      </c>
      <c r="B7084" t="s">
        <v>433</v>
      </c>
      <c r="C7084" t="s">
        <v>1050</v>
      </c>
      <c r="D7084" t="s">
        <v>121</v>
      </c>
      <c r="E7084">
        <v>22</v>
      </c>
      <c r="F7084" t="s">
        <v>38</v>
      </c>
      <c r="G7084" t="s">
        <v>30</v>
      </c>
      <c r="H7084" t="s">
        <v>27</v>
      </c>
      <c r="I7084">
        <v>232</v>
      </c>
      <c r="J7084">
        <v>101</v>
      </c>
      <c r="K7084">
        <v>20211</v>
      </c>
      <c r="L7084">
        <v>20210111</v>
      </c>
      <c r="M7084" t="s">
        <v>35</v>
      </c>
      <c r="N7084">
        <v>20212</v>
      </c>
      <c r="O7084">
        <v>15839409</v>
      </c>
      <c r="P7084" t="s">
        <v>13</v>
      </c>
      <c r="Q7084" t="s">
        <v>13</v>
      </c>
    </row>
    <row r="7085" spans="1:17" x14ac:dyDescent="0.25">
      <c r="A7085">
        <v>164166892</v>
      </c>
      <c r="B7085" t="s">
        <v>7063</v>
      </c>
      <c r="C7085" t="s">
        <v>7064</v>
      </c>
      <c r="D7085" t="s">
        <v>79</v>
      </c>
      <c r="E7085">
        <v>22</v>
      </c>
      <c r="F7085" t="s">
        <v>37</v>
      </c>
      <c r="G7085" t="s">
        <v>2499</v>
      </c>
      <c r="H7085" t="s">
        <v>27</v>
      </c>
      <c r="I7085">
        <v>234</v>
      </c>
      <c r="J7085">
        <v>107</v>
      </c>
      <c r="K7085">
        <v>0</v>
      </c>
      <c r="L7085" t="s">
        <v>30</v>
      </c>
      <c r="M7085" t="s">
        <v>35</v>
      </c>
      <c r="N7085">
        <v>0</v>
      </c>
      <c r="O7085">
        <v>15961332</v>
      </c>
      <c r="P7085" t="s">
        <v>13</v>
      </c>
      <c r="Q7085" t="s">
        <v>13</v>
      </c>
    </row>
    <row r="7086" spans="1:17" x14ac:dyDescent="0.25">
      <c r="A7086">
        <v>164376701</v>
      </c>
      <c r="B7086" t="s">
        <v>10626</v>
      </c>
      <c r="C7086" t="s">
        <v>10627</v>
      </c>
      <c r="D7086" t="s">
        <v>121</v>
      </c>
      <c r="E7086">
        <v>22</v>
      </c>
      <c r="F7086" t="s">
        <v>5</v>
      </c>
      <c r="G7086" t="s">
        <v>2496</v>
      </c>
      <c r="H7086" t="s">
        <v>27</v>
      </c>
      <c r="I7086">
        <v>15</v>
      </c>
      <c r="J7086">
        <v>15</v>
      </c>
      <c r="K7086">
        <v>20211</v>
      </c>
      <c r="L7086" t="s">
        <v>30</v>
      </c>
      <c r="M7086" t="s">
        <v>35</v>
      </c>
      <c r="N7086">
        <v>0</v>
      </c>
      <c r="O7086">
        <v>16042701</v>
      </c>
      <c r="P7086" t="s">
        <v>13</v>
      </c>
      <c r="Q7086" t="s">
        <v>13</v>
      </c>
    </row>
    <row r="7087" spans="1:17" x14ac:dyDescent="0.25">
      <c r="A7087">
        <v>164295596</v>
      </c>
      <c r="B7087" t="s">
        <v>1095</v>
      </c>
      <c r="C7087" t="s">
        <v>10628</v>
      </c>
      <c r="D7087" t="s">
        <v>121</v>
      </c>
      <c r="E7087">
        <v>22</v>
      </c>
      <c r="F7087" t="s">
        <v>6</v>
      </c>
      <c r="G7087" t="s">
        <v>10558</v>
      </c>
      <c r="H7087" t="s">
        <v>27</v>
      </c>
      <c r="I7087">
        <v>100</v>
      </c>
      <c r="J7087">
        <v>56</v>
      </c>
      <c r="K7087">
        <v>20211</v>
      </c>
      <c r="L7087">
        <v>20190316</v>
      </c>
      <c r="M7087" t="s">
        <v>35</v>
      </c>
      <c r="N7087">
        <v>0</v>
      </c>
      <c r="O7087">
        <v>15964059</v>
      </c>
      <c r="P7087" t="s">
        <v>13</v>
      </c>
      <c r="Q7087" t="s">
        <v>13</v>
      </c>
    </row>
    <row r="7088" spans="1:17" x14ac:dyDescent="0.25">
      <c r="A7088">
        <v>164114543</v>
      </c>
      <c r="B7088" t="s">
        <v>6448</v>
      </c>
      <c r="C7088" t="s">
        <v>1341</v>
      </c>
      <c r="D7088" t="s">
        <v>108</v>
      </c>
      <c r="E7088">
        <v>22</v>
      </c>
      <c r="F7088" t="s">
        <v>38</v>
      </c>
      <c r="G7088" t="s">
        <v>6032</v>
      </c>
      <c r="H7088" t="s">
        <v>27</v>
      </c>
      <c r="I7088">
        <v>304</v>
      </c>
      <c r="J7088">
        <v>183</v>
      </c>
      <c r="K7088">
        <v>20211</v>
      </c>
      <c r="L7088" t="s">
        <v>30</v>
      </c>
      <c r="M7088" t="s">
        <v>36</v>
      </c>
      <c r="N7088">
        <v>0</v>
      </c>
      <c r="O7088">
        <v>15252415</v>
      </c>
      <c r="P7088" t="s">
        <v>13</v>
      </c>
      <c r="Q7088" t="s">
        <v>13</v>
      </c>
    </row>
    <row r="7089" spans="1:17" x14ac:dyDescent="0.25">
      <c r="A7089">
        <v>164258896</v>
      </c>
      <c r="B7089" t="s">
        <v>8292</v>
      </c>
      <c r="C7089" t="s">
        <v>3546</v>
      </c>
      <c r="D7089" t="s">
        <v>79</v>
      </c>
      <c r="E7089">
        <v>22</v>
      </c>
      <c r="F7089" t="s">
        <v>5</v>
      </c>
      <c r="G7089" t="s">
        <v>2496</v>
      </c>
      <c r="H7089" t="s">
        <v>27</v>
      </c>
      <c r="I7089">
        <v>146</v>
      </c>
      <c r="J7089">
        <v>110</v>
      </c>
      <c r="K7089">
        <v>0</v>
      </c>
      <c r="L7089" t="s">
        <v>30</v>
      </c>
      <c r="M7089" t="s">
        <v>36</v>
      </c>
      <c r="N7089">
        <v>0</v>
      </c>
      <c r="O7089">
        <v>9615189</v>
      </c>
      <c r="P7089" t="s">
        <v>13</v>
      </c>
      <c r="Q7089" t="s">
        <v>13</v>
      </c>
    </row>
    <row r="7090" spans="1:17" x14ac:dyDescent="0.25">
      <c r="A7090">
        <v>163334579</v>
      </c>
      <c r="B7090" t="s">
        <v>3464</v>
      </c>
      <c r="C7090" t="s">
        <v>4755</v>
      </c>
      <c r="D7090" t="s">
        <v>108</v>
      </c>
      <c r="E7090">
        <v>22</v>
      </c>
      <c r="F7090" t="s">
        <v>6</v>
      </c>
      <c r="G7090" t="s">
        <v>7048</v>
      </c>
      <c r="H7090" t="s">
        <v>27</v>
      </c>
      <c r="I7090">
        <v>596</v>
      </c>
      <c r="J7090">
        <v>596</v>
      </c>
      <c r="K7090">
        <v>20211</v>
      </c>
      <c r="L7090">
        <v>20180823</v>
      </c>
      <c r="M7090" t="s">
        <v>35</v>
      </c>
      <c r="N7090">
        <v>20212</v>
      </c>
      <c r="O7090">
        <v>15383119</v>
      </c>
      <c r="P7090" t="s">
        <v>15</v>
      </c>
      <c r="Q7090" t="s">
        <v>15</v>
      </c>
    </row>
    <row r="7091" spans="1:17" x14ac:dyDescent="0.25">
      <c r="A7091">
        <v>162874646</v>
      </c>
      <c r="B7091" t="s">
        <v>2394</v>
      </c>
      <c r="C7091" t="s">
        <v>977</v>
      </c>
      <c r="D7091" t="s">
        <v>108</v>
      </c>
      <c r="E7091">
        <v>22</v>
      </c>
      <c r="F7091" t="s">
        <v>6</v>
      </c>
      <c r="G7091" t="s">
        <v>3475</v>
      </c>
      <c r="H7091" t="s">
        <v>27</v>
      </c>
      <c r="I7091">
        <v>997</v>
      </c>
      <c r="J7091">
        <v>997</v>
      </c>
      <c r="K7091">
        <v>20211</v>
      </c>
      <c r="L7091">
        <v>20200806</v>
      </c>
      <c r="M7091" t="s">
        <v>35</v>
      </c>
      <c r="N7091">
        <v>20212</v>
      </c>
      <c r="O7091">
        <v>15190807</v>
      </c>
      <c r="P7091" t="s">
        <v>16</v>
      </c>
      <c r="Q7091" t="s">
        <v>16</v>
      </c>
    </row>
    <row r="7092" spans="1:17" x14ac:dyDescent="0.25">
      <c r="A7092">
        <v>164371066</v>
      </c>
      <c r="B7092" t="s">
        <v>10629</v>
      </c>
      <c r="C7092" t="s">
        <v>10630</v>
      </c>
      <c r="D7092" t="s">
        <v>108</v>
      </c>
      <c r="E7092">
        <v>22</v>
      </c>
      <c r="F7092" t="s">
        <v>6</v>
      </c>
      <c r="G7092" t="s">
        <v>2493</v>
      </c>
      <c r="H7092" t="s">
        <v>27</v>
      </c>
      <c r="I7092">
        <v>28</v>
      </c>
      <c r="J7092">
        <v>17</v>
      </c>
      <c r="K7092">
        <v>20211</v>
      </c>
      <c r="L7092">
        <v>20180906</v>
      </c>
      <c r="M7092" t="s">
        <v>35</v>
      </c>
      <c r="N7092">
        <v>20212</v>
      </c>
      <c r="O7092">
        <v>16035450</v>
      </c>
      <c r="P7092" t="s">
        <v>13</v>
      </c>
      <c r="Q7092" t="s">
        <v>13</v>
      </c>
    </row>
    <row r="7093" spans="1:17" x14ac:dyDescent="0.25">
      <c r="A7093">
        <v>164297565</v>
      </c>
      <c r="B7093" t="s">
        <v>2259</v>
      </c>
      <c r="C7093" t="s">
        <v>550</v>
      </c>
      <c r="D7093" t="s">
        <v>108</v>
      </c>
      <c r="E7093">
        <v>22</v>
      </c>
      <c r="F7093" t="s">
        <v>5</v>
      </c>
      <c r="G7093" t="s">
        <v>4244</v>
      </c>
      <c r="H7093" t="s">
        <v>27</v>
      </c>
      <c r="I7093">
        <v>90</v>
      </c>
      <c r="J7093">
        <v>90</v>
      </c>
      <c r="K7093">
        <v>0</v>
      </c>
      <c r="L7093">
        <v>20181110</v>
      </c>
      <c r="M7093" t="s">
        <v>36</v>
      </c>
      <c r="N7093">
        <v>0</v>
      </c>
      <c r="O7093">
        <v>16002929</v>
      </c>
      <c r="P7093" t="s">
        <v>13</v>
      </c>
      <c r="Q7093" t="s">
        <v>13</v>
      </c>
    </row>
    <row r="7094" spans="1:17" x14ac:dyDescent="0.25">
      <c r="A7094">
        <v>164297565</v>
      </c>
      <c r="B7094" t="s">
        <v>2259</v>
      </c>
      <c r="C7094" t="s">
        <v>550</v>
      </c>
      <c r="D7094" t="s">
        <v>108</v>
      </c>
      <c r="E7094">
        <v>22</v>
      </c>
      <c r="F7094" t="s">
        <v>38</v>
      </c>
      <c r="G7094" t="s">
        <v>4244</v>
      </c>
      <c r="H7094" t="s">
        <v>27</v>
      </c>
      <c r="I7094">
        <v>90</v>
      </c>
      <c r="J7094">
        <v>90</v>
      </c>
      <c r="K7094">
        <v>0</v>
      </c>
      <c r="L7094">
        <v>20181110</v>
      </c>
      <c r="M7094" t="s">
        <v>36</v>
      </c>
      <c r="N7094">
        <v>0</v>
      </c>
      <c r="O7094">
        <v>16002929</v>
      </c>
      <c r="P7094" t="s">
        <v>13</v>
      </c>
      <c r="Q7094" t="s">
        <v>13</v>
      </c>
    </row>
    <row r="7095" spans="1:17" x14ac:dyDescent="0.25">
      <c r="A7095">
        <v>164337259</v>
      </c>
      <c r="B7095" t="s">
        <v>10631</v>
      </c>
      <c r="C7095" t="s">
        <v>1951</v>
      </c>
      <c r="D7095" t="s">
        <v>146</v>
      </c>
      <c r="E7095">
        <v>22</v>
      </c>
      <c r="F7095" t="s">
        <v>38</v>
      </c>
      <c r="G7095" t="s">
        <v>2493</v>
      </c>
      <c r="H7095" t="s">
        <v>27</v>
      </c>
      <c r="I7095">
        <v>70</v>
      </c>
      <c r="J7095">
        <v>38</v>
      </c>
      <c r="K7095">
        <v>0</v>
      </c>
      <c r="L7095">
        <v>20191216</v>
      </c>
      <c r="M7095" t="s">
        <v>36</v>
      </c>
      <c r="N7095">
        <v>0</v>
      </c>
      <c r="O7095">
        <v>12133081</v>
      </c>
      <c r="P7095" t="s">
        <v>13</v>
      </c>
      <c r="Q7095" t="s">
        <v>13</v>
      </c>
    </row>
    <row r="7096" spans="1:17" x14ac:dyDescent="0.25">
      <c r="A7096">
        <v>164192170</v>
      </c>
      <c r="B7096" t="s">
        <v>7454</v>
      </c>
      <c r="C7096" t="s">
        <v>1546</v>
      </c>
      <c r="D7096" t="s">
        <v>108</v>
      </c>
      <c r="E7096">
        <v>22</v>
      </c>
      <c r="F7096" t="s">
        <v>38</v>
      </c>
      <c r="G7096" t="s">
        <v>2493</v>
      </c>
      <c r="H7096" t="s">
        <v>27</v>
      </c>
      <c r="I7096">
        <v>213</v>
      </c>
      <c r="J7096">
        <v>208</v>
      </c>
      <c r="K7096">
        <v>0</v>
      </c>
      <c r="L7096">
        <v>20190520</v>
      </c>
      <c r="M7096" t="s">
        <v>36</v>
      </c>
      <c r="N7096">
        <v>0</v>
      </c>
      <c r="O7096">
        <v>15248057</v>
      </c>
      <c r="P7096" t="s">
        <v>13</v>
      </c>
      <c r="Q7096" t="s">
        <v>13</v>
      </c>
    </row>
    <row r="7097" spans="1:17" x14ac:dyDescent="0.25">
      <c r="A7097">
        <v>163971792</v>
      </c>
      <c r="B7097" t="s">
        <v>1096</v>
      </c>
      <c r="C7097" t="s">
        <v>3863</v>
      </c>
      <c r="D7097" t="s">
        <v>79</v>
      </c>
      <c r="E7097">
        <v>22</v>
      </c>
      <c r="F7097" t="s">
        <v>38</v>
      </c>
      <c r="G7097" t="s">
        <v>6032</v>
      </c>
      <c r="H7097" t="s">
        <v>27</v>
      </c>
      <c r="I7097">
        <v>463</v>
      </c>
      <c r="J7097">
        <v>314</v>
      </c>
      <c r="K7097">
        <v>20211</v>
      </c>
      <c r="L7097" t="s">
        <v>30</v>
      </c>
      <c r="M7097" t="s">
        <v>36</v>
      </c>
      <c r="N7097">
        <v>0</v>
      </c>
      <c r="O7097">
        <v>15827513</v>
      </c>
      <c r="P7097" t="s">
        <v>14</v>
      </c>
      <c r="Q7097" t="s">
        <v>13</v>
      </c>
    </row>
    <row r="7098" spans="1:17" x14ac:dyDescent="0.25">
      <c r="A7098">
        <v>164290971</v>
      </c>
      <c r="B7098" t="s">
        <v>8804</v>
      </c>
      <c r="C7098" t="s">
        <v>495</v>
      </c>
      <c r="D7098" t="s">
        <v>79</v>
      </c>
      <c r="E7098">
        <v>22</v>
      </c>
      <c r="F7098" t="s">
        <v>6</v>
      </c>
      <c r="G7098" t="s">
        <v>2538</v>
      </c>
      <c r="H7098" t="s">
        <v>27</v>
      </c>
      <c r="I7098">
        <v>107</v>
      </c>
      <c r="J7098">
        <v>79</v>
      </c>
      <c r="K7098">
        <v>0</v>
      </c>
      <c r="L7098" t="s">
        <v>30</v>
      </c>
      <c r="M7098" t="s">
        <v>35</v>
      </c>
      <c r="N7098">
        <v>0</v>
      </c>
      <c r="O7098">
        <v>15210682</v>
      </c>
      <c r="P7098" t="s">
        <v>13</v>
      </c>
      <c r="Q7098" t="s">
        <v>13</v>
      </c>
    </row>
    <row r="7099" spans="1:17" x14ac:dyDescent="0.25">
      <c r="A7099">
        <v>164354145</v>
      </c>
      <c r="B7099" t="s">
        <v>10632</v>
      </c>
      <c r="C7099" t="s">
        <v>4943</v>
      </c>
      <c r="D7099" t="s">
        <v>108</v>
      </c>
      <c r="E7099">
        <v>22</v>
      </c>
      <c r="F7099" t="s">
        <v>6</v>
      </c>
      <c r="G7099" t="s">
        <v>4244</v>
      </c>
      <c r="H7099" t="s">
        <v>27</v>
      </c>
      <c r="I7099">
        <v>27</v>
      </c>
      <c r="J7099">
        <v>27</v>
      </c>
      <c r="K7099">
        <v>20211</v>
      </c>
      <c r="L7099">
        <v>20200506</v>
      </c>
      <c r="M7099" t="s">
        <v>36</v>
      </c>
      <c r="N7099">
        <v>20212</v>
      </c>
      <c r="O7099">
        <v>16035895</v>
      </c>
      <c r="P7099" t="s">
        <v>13</v>
      </c>
      <c r="Q7099" t="s">
        <v>13</v>
      </c>
    </row>
    <row r="7100" spans="1:17" x14ac:dyDescent="0.25">
      <c r="A7100">
        <v>164059287</v>
      </c>
      <c r="B7100" t="s">
        <v>2260</v>
      </c>
      <c r="C7100" t="s">
        <v>1294</v>
      </c>
      <c r="D7100" t="s">
        <v>108</v>
      </c>
      <c r="E7100">
        <v>22</v>
      </c>
      <c r="F7100" t="s">
        <v>38</v>
      </c>
      <c r="G7100" t="s">
        <v>6032</v>
      </c>
      <c r="H7100" t="s">
        <v>27</v>
      </c>
      <c r="I7100">
        <v>421</v>
      </c>
      <c r="J7100">
        <v>241</v>
      </c>
      <c r="K7100">
        <v>20211</v>
      </c>
      <c r="L7100">
        <v>20180917</v>
      </c>
      <c r="M7100" t="s">
        <v>36</v>
      </c>
      <c r="N7100">
        <v>0</v>
      </c>
      <c r="O7100">
        <v>117728</v>
      </c>
      <c r="P7100" t="s">
        <v>14</v>
      </c>
      <c r="Q7100" t="s">
        <v>13</v>
      </c>
    </row>
    <row r="7101" spans="1:17" x14ac:dyDescent="0.25">
      <c r="A7101">
        <v>164311040</v>
      </c>
      <c r="B7101" t="s">
        <v>2261</v>
      </c>
      <c r="C7101" t="s">
        <v>10179</v>
      </c>
      <c r="D7101" t="s">
        <v>79</v>
      </c>
      <c r="E7101">
        <v>22</v>
      </c>
      <c r="F7101" t="s">
        <v>5</v>
      </c>
      <c r="G7101" t="s">
        <v>2498</v>
      </c>
      <c r="H7101" t="s">
        <v>27</v>
      </c>
      <c r="I7101">
        <v>83</v>
      </c>
      <c r="J7101">
        <v>83</v>
      </c>
      <c r="K7101">
        <v>0</v>
      </c>
      <c r="L7101" t="s">
        <v>30</v>
      </c>
      <c r="M7101" t="s">
        <v>35</v>
      </c>
      <c r="N7101">
        <v>0</v>
      </c>
      <c r="O7101">
        <v>16008116</v>
      </c>
      <c r="P7101" t="s">
        <v>13</v>
      </c>
      <c r="Q7101" t="s">
        <v>13</v>
      </c>
    </row>
    <row r="7102" spans="1:17" x14ac:dyDescent="0.25">
      <c r="A7102">
        <v>164311040</v>
      </c>
      <c r="B7102" t="s">
        <v>2261</v>
      </c>
      <c r="C7102" t="s">
        <v>10179</v>
      </c>
      <c r="D7102" t="s">
        <v>79</v>
      </c>
      <c r="E7102">
        <v>22</v>
      </c>
      <c r="F7102" t="s">
        <v>38</v>
      </c>
      <c r="G7102" t="s">
        <v>2498</v>
      </c>
      <c r="H7102" t="s">
        <v>27</v>
      </c>
      <c r="I7102">
        <v>83</v>
      </c>
      <c r="J7102">
        <v>66</v>
      </c>
      <c r="K7102">
        <v>0</v>
      </c>
      <c r="L7102" t="s">
        <v>30</v>
      </c>
      <c r="M7102" t="s">
        <v>35</v>
      </c>
      <c r="N7102">
        <v>0</v>
      </c>
      <c r="O7102">
        <v>16008116</v>
      </c>
      <c r="P7102" t="s">
        <v>13</v>
      </c>
      <c r="Q7102" t="s">
        <v>13</v>
      </c>
    </row>
    <row r="7103" spans="1:17" x14ac:dyDescent="0.25">
      <c r="A7103">
        <v>163346638</v>
      </c>
      <c r="B7103" t="s">
        <v>2263</v>
      </c>
      <c r="C7103" t="s">
        <v>4624</v>
      </c>
      <c r="D7103" t="s">
        <v>79</v>
      </c>
      <c r="E7103">
        <v>22</v>
      </c>
      <c r="F7103" t="s">
        <v>6</v>
      </c>
      <c r="G7103" t="s">
        <v>2496</v>
      </c>
      <c r="H7103" t="s">
        <v>27</v>
      </c>
      <c r="I7103">
        <v>612</v>
      </c>
      <c r="J7103">
        <v>546</v>
      </c>
      <c r="K7103">
        <v>20211</v>
      </c>
      <c r="L7103">
        <v>20180628</v>
      </c>
      <c r="M7103" t="s">
        <v>35</v>
      </c>
      <c r="N7103">
        <v>0</v>
      </c>
      <c r="O7103">
        <v>10962829</v>
      </c>
      <c r="P7103" t="s">
        <v>15</v>
      </c>
      <c r="Q7103" t="s">
        <v>14</v>
      </c>
    </row>
    <row r="7104" spans="1:17" x14ac:dyDescent="0.25">
      <c r="A7104">
        <v>164314927</v>
      </c>
      <c r="B7104" t="s">
        <v>3433</v>
      </c>
      <c r="C7104" t="s">
        <v>2244</v>
      </c>
      <c r="D7104" t="s">
        <v>108</v>
      </c>
      <c r="E7104">
        <v>22</v>
      </c>
      <c r="F7104" t="s">
        <v>6</v>
      </c>
      <c r="G7104" t="s">
        <v>4244</v>
      </c>
      <c r="H7104" t="s">
        <v>27</v>
      </c>
      <c r="I7104">
        <v>79</v>
      </c>
      <c r="J7104">
        <v>79</v>
      </c>
      <c r="K7104">
        <v>20211</v>
      </c>
      <c r="L7104" t="s">
        <v>30</v>
      </c>
      <c r="M7104" t="s">
        <v>35</v>
      </c>
      <c r="N7104">
        <v>20212</v>
      </c>
      <c r="O7104">
        <v>12166623</v>
      </c>
      <c r="P7104" t="s">
        <v>13</v>
      </c>
      <c r="Q7104" t="s">
        <v>13</v>
      </c>
    </row>
    <row r="7105" spans="1:17" x14ac:dyDescent="0.25">
      <c r="A7105">
        <v>164333831</v>
      </c>
      <c r="B7105" t="s">
        <v>10633</v>
      </c>
      <c r="C7105" t="s">
        <v>10634</v>
      </c>
      <c r="D7105" t="s">
        <v>108</v>
      </c>
      <c r="E7105">
        <v>22</v>
      </c>
      <c r="F7105" t="s">
        <v>5</v>
      </c>
      <c r="G7105" t="s">
        <v>4244</v>
      </c>
      <c r="H7105" t="s">
        <v>27</v>
      </c>
      <c r="I7105">
        <v>58</v>
      </c>
      <c r="J7105">
        <v>58</v>
      </c>
      <c r="K7105">
        <v>0</v>
      </c>
      <c r="L7105" t="s">
        <v>30</v>
      </c>
      <c r="M7105" t="s">
        <v>36</v>
      </c>
      <c r="N7105">
        <v>0</v>
      </c>
      <c r="O7105">
        <v>14614307</v>
      </c>
      <c r="P7105" t="s">
        <v>13</v>
      </c>
      <c r="Q7105" t="s">
        <v>13</v>
      </c>
    </row>
    <row r="7106" spans="1:17" x14ac:dyDescent="0.25">
      <c r="A7106">
        <v>164333831</v>
      </c>
      <c r="B7106" t="s">
        <v>10633</v>
      </c>
      <c r="C7106" t="s">
        <v>10634</v>
      </c>
      <c r="D7106" t="s">
        <v>108</v>
      </c>
      <c r="E7106">
        <v>22</v>
      </c>
      <c r="F7106" t="s">
        <v>38</v>
      </c>
      <c r="G7106" t="s">
        <v>4244</v>
      </c>
      <c r="H7106" t="s">
        <v>27</v>
      </c>
      <c r="I7106">
        <v>58</v>
      </c>
      <c r="J7106">
        <v>51</v>
      </c>
      <c r="K7106">
        <v>0</v>
      </c>
      <c r="L7106" t="s">
        <v>30</v>
      </c>
      <c r="M7106" t="s">
        <v>36</v>
      </c>
      <c r="N7106">
        <v>0</v>
      </c>
      <c r="O7106">
        <v>14614307</v>
      </c>
      <c r="P7106" t="s">
        <v>13</v>
      </c>
      <c r="Q7106" t="s">
        <v>13</v>
      </c>
    </row>
    <row r="7107" spans="1:17" x14ac:dyDescent="0.25">
      <c r="A7107">
        <v>163113120</v>
      </c>
      <c r="B7107" t="s">
        <v>2920</v>
      </c>
      <c r="C7107" t="s">
        <v>511</v>
      </c>
      <c r="D7107" t="s">
        <v>108</v>
      </c>
      <c r="E7107">
        <v>22</v>
      </c>
      <c r="F7107" t="s">
        <v>5</v>
      </c>
      <c r="G7107" t="s">
        <v>4244</v>
      </c>
      <c r="H7107" t="s">
        <v>27</v>
      </c>
      <c r="I7107">
        <v>815</v>
      </c>
      <c r="J7107">
        <v>798</v>
      </c>
      <c r="K7107">
        <v>0</v>
      </c>
      <c r="L7107" t="s">
        <v>30</v>
      </c>
      <c r="M7107" t="s">
        <v>36</v>
      </c>
      <c r="N7107">
        <v>0</v>
      </c>
      <c r="O7107">
        <v>15210349</v>
      </c>
      <c r="P7107" t="s">
        <v>16</v>
      </c>
      <c r="Q7107" t="s">
        <v>16</v>
      </c>
    </row>
    <row r="7108" spans="1:17" x14ac:dyDescent="0.25">
      <c r="A7108">
        <v>164282087</v>
      </c>
      <c r="B7108" t="s">
        <v>8805</v>
      </c>
      <c r="C7108" t="s">
        <v>8806</v>
      </c>
      <c r="D7108" t="s">
        <v>108</v>
      </c>
      <c r="E7108">
        <v>22</v>
      </c>
      <c r="F7108" t="s">
        <v>6</v>
      </c>
      <c r="G7108" t="s">
        <v>2498</v>
      </c>
      <c r="H7108" t="s">
        <v>27</v>
      </c>
      <c r="I7108">
        <v>118</v>
      </c>
      <c r="J7108">
        <v>108</v>
      </c>
      <c r="K7108">
        <v>20211</v>
      </c>
      <c r="L7108">
        <v>20210607</v>
      </c>
      <c r="M7108" t="s">
        <v>35</v>
      </c>
      <c r="N7108">
        <v>20212</v>
      </c>
      <c r="O7108">
        <v>15931259</v>
      </c>
      <c r="P7108" t="s">
        <v>13</v>
      </c>
      <c r="Q7108" t="s">
        <v>13</v>
      </c>
    </row>
    <row r="7109" spans="1:17" x14ac:dyDescent="0.25">
      <c r="A7109">
        <v>164071503</v>
      </c>
      <c r="B7109" t="s">
        <v>6020</v>
      </c>
      <c r="C7109" t="s">
        <v>6021</v>
      </c>
      <c r="D7109" t="s">
        <v>79</v>
      </c>
      <c r="E7109">
        <v>22</v>
      </c>
      <c r="F7109" t="s">
        <v>6</v>
      </c>
      <c r="G7109" t="s">
        <v>4244</v>
      </c>
      <c r="H7109" t="s">
        <v>27</v>
      </c>
      <c r="I7109">
        <v>339</v>
      </c>
      <c r="J7109">
        <v>339</v>
      </c>
      <c r="K7109">
        <v>20211</v>
      </c>
      <c r="L7109">
        <v>20210510</v>
      </c>
      <c r="M7109" t="s">
        <v>35</v>
      </c>
      <c r="N7109">
        <v>20212</v>
      </c>
      <c r="O7109">
        <v>15357675</v>
      </c>
      <c r="P7109" t="s">
        <v>13</v>
      </c>
      <c r="Q7109" t="s">
        <v>13</v>
      </c>
    </row>
    <row r="7110" spans="1:17" x14ac:dyDescent="0.25">
      <c r="A7110">
        <v>164071048</v>
      </c>
      <c r="B7110" t="s">
        <v>899</v>
      </c>
      <c r="C7110" t="s">
        <v>6022</v>
      </c>
      <c r="D7110" t="s">
        <v>79</v>
      </c>
      <c r="E7110">
        <v>22</v>
      </c>
      <c r="F7110" t="s">
        <v>5</v>
      </c>
      <c r="G7110" t="s">
        <v>3790</v>
      </c>
      <c r="H7110" t="s">
        <v>27</v>
      </c>
      <c r="I7110">
        <v>346</v>
      </c>
      <c r="J7110">
        <v>317</v>
      </c>
      <c r="K7110">
        <v>0</v>
      </c>
      <c r="L7110">
        <v>20180122</v>
      </c>
      <c r="M7110" t="s">
        <v>36</v>
      </c>
      <c r="N7110">
        <v>20212</v>
      </c>
      <c r="O7110">
        <v>8067305</v>
      </c>
      <c r="P7110" t="s">
        <v>13</v>
      </c>
      <c r="Q7110" t="s">
        <v>13</v>
      </c>
    </row>
    <row r="7111" spans="1:17" x14ac:dyDescent="0.25">
      <c r="A7111">
        <v>164236636</v>
      </c>
      <c r="B7111" t="s">
        <v>440</v>
      </c>
      <c r="C7111" t="s">
        <v>727</v>
      </c>
      <c r="D7111" t="s">
        <v>79</v>
      </c>
      <c r="E7111">
        <v>22</v>
      </c>
      <c r="F7111" t="s">
        <v>38</v>
      </c>
      <c r="G7111" t="s">
        <v>7048</v>
      </c>
      <c r="H7111" t="s">
        <v>27</v>
      </c>
      <c r="I7111">
        <v>175</v>
      </c>
      <c r="J7111">
        <v>175</v>
      </c>
      <c r="K7111">
        <v>0</v>
      </c>
      <c r="L7111">
        <v>20180507</v>
      </c>
      <c r="M7111" t="s">
        <v>36</v>
      </c>
      <c r="N7111">
        <v>0</v>
      </c>
      <c r="O7111">
        <v>14888339</v>
      </c>
      <c r="P7111" t="s">
        <v>13</v>
      </c>
      <c r="Q7111" t="s">
        <v>13</v>
      </c>
    </row>
    <row r="7112" spans="1:17" x14ac:dyDescent="0.25">
      <c r="A7112">
        <v>164242602</v>
      </c>
      <c r="B7112" t="s">
        <v>440</v>
      </c>
      <c r="C7112" t="s">
        <v>7840</v>
      </c>
      <c r="D7112" t="s">
        <v>121</v>
      </c>
      <c r="E7112">
        <v>22</v>
      </c>
      <c r="F7112" t="s">
        <v>5</v>
      </c>
      <c r="G7112" t="s">
        <v>2496</v>
      </c>
      <c r="H7112" t="s">
        <v>27</v>
      </c>
      <c r="I7112">
        <v>167</v>
      </c>
      <c r="J7112">
        <v>167</v>
      </c>
      <c r="K7112">
        <v>20211</v>
      </c>
      <c r="L7112">
        <v>20190917</v>
      </c>
      <c r="M7112" t="s">
        <v>36</v>
      </c>
      <c r="N7112">
        <v>0</v>
      </c>
      <c r="O7112">
        <v>15667262</v>
      </c>
      <c r="P7112" t="s">
        <v>13</v>
      </c>
      <c r="Q7112" t="s">
        <v>13</v>
      </c>
    </row>
    <row r="7113" spans="1:17" x14ac:dyDescent="0.25">
      <c r="A7113">
        <v>164250293</v>
      </c>
      <c r="B7113" t="s">
        <v>6270</v>
      </c>
      <c r="C7113" t="s">
        <v>1422</v>
      </c>
      <c r="D7113" t="s">
        <v>79</v>
      </c>
      <c r="E7113">
        <v>22</v>
      </c>
      <c r="F7113" t="s">
        <v>6</v>
      </c>
      <c r="G7113" t="s">
        <v>3858</v>
      </c>
      <c r="H7113" t="s">
        <v>27</v>
      </c>
      <c r="I7113">
        <v>156</v>
      </c>
      <c r="J7113">
        <v>156</v>
      </c>
      <c r="K7113">
        <v>20211</v>
      </c>
      <c r="L7113" t="s">
        <v>30</v>
      </c>
      <c r="M7113" t="s">
        <v>36</v>
      </c>
      <c r="N7113">
        <v>0</v>
      </c>
      <c r="O7113">
        <v>15743151</v>
      </c>
      <c r="P7113" t="s">
        <v>13</v>
      </c>
      <c r="Q7113" t="s">
        <v>13</v>
      </c>
    </row>
    <row r="7114" spans="1:17" x14ac:dyDescent="0.25">
      <c r="A7114">
        <v>164149455</v>
      </c>
      <c r="B7114" t="s">
        <v>6219</v>
      </c>
      <c r="C7114" t="s">
        <v>6694</v>
      </c>
      <c r="D7114" t="s">
        <v>121</v>
      </c>
      <c r="E7114">
        <v>22</v>
      </c>
      <c r="F7114" t="s">
        <v>5</v>
      </c>
      <c r="G7114" t="s">
        <v>3532</v>
      </c>
      <c r="H7114" t="s">
        <v>27</v>
      </c>
      <c r="I7114">
        <v>258</v>
      </c>
      <c r="J7114">
        <v>258</v>
      </c>
      <c r="K7114">
        <v>0</v>
      </c>
      <c r="L7114">
        <v>20190211</v>
      </c>
      <c r="M7114" t="s">
        <v>36</v>
      </c>
      <c r="N7114">
        <v>0</v>
      </c>
      <c r="O7114">
        <v>14200605</v>
      </c>
      <c r="P7114" t="s">
        <v>13</v>
      </c>
      <c r="Q7114" t="s">
        <v>13</v>
      </c>
    </row>
    <row r="7115" spans="1:17" x14ac:dyDescent="0.25">
      <c r="A7115">
        <v>164345188</v>
      </c>
      <c r="B7115" t="s">
        <v>1816</v>
      </c>
      <c r="C7115" t="s">
        <v>6296</v>
      </c>
      <c r="D7115" t="s">
        <v>79</v>
      </c>
      <c r="E7115">
        <v>22</v>
      </c>
      <c r="F7115" t="s">
        <v>6</v>
      </c>
      <c r="G7115" t="s">
        <v>2496</v>
      </c>
      <c r="H7115" t="s">
        <v>27</v>
      </c>
      <c r="I7115">
        <v>49</v>
      </c>
      <c r="J7115">
        <v>15</v>
      </c>
      <c r="K7115">
        <v>20211</v>
      </c>
      <c r="L7115">
        <v>20190218</v>
      </c>
      <c r="M7115" t="s">
        <v>36</v>
      </c>
      <c r="N7115">
        <v>0</v>
      </c>
      <c r="O7115">
        <v>15514924</v>
      </c>
      <c r="P7115" t="s">
        <v>13</v>
      </c>
      <c r="Q7115" t="s">
        <v>13</v>
      </c>
    </row>
    <row r="7116" spans="1:17" x14ac:dyDescent="0.25">
      <c r="A7116">
        <v>164242238</v>
      </c>
      <c r="B7116" t="s">
        <v>8807</v>
      </c>
      <c r="C7116" t="s">
        <v>8808</v>
      </c>
      <c r="D7116" t="s">
        <v>121</v>
      </c>
      <c r="E7116">
        <v>22</v>
      </c>
      <c r="F7116" t="s">
        <v>38</v>
      </c>
      <c r="G7116" t="s">
        <v>30</v>
      </c>
      <c r="H7116" t="s">
        <v>27</v>
      </c>
      <c r="I7116">
        <v>164</v>
      </c>
      <c r="J7116">
        <v>101</v>
      </c>
      <c r="K7116">
        <v>0</v>
      </c>
      <c r="L7116">
        <v>20210322</v>
      </c>
      <c r="M7116" t="s">
        <v>36</v>
      </c>
      <c r="N7116">
        <v>20212</v>
      </c>
      <c r="O7116">
        <v>9167544</v>
      </c>
      <c r="P7116" t="s">
        <v>13</v>
      </c>
      <c r="Q7116" t="s">
        <v>13</v>
      </c>
    </row>
    <row r="7117" spans="1:17" x14ac:dyDescent="0.25">
      <c r="A7117">
        <v>164282269</v>
      </c>
      <c r="B7117" t="s">
        <v>8809</v>
      </c>
      <c r="C7117" t="s">
        <v>1854</v>
      </c>
      <c r="D7117" t="s">
        <v>121</v>
      </c>
      <c r="E7117">
        <v>22</v>
      </c>
      <c r="F7117" t="s">
        <v>38</v>
      </c>
      <c r="G7117" t="s">
        <v>30</v>
      </c>
      <c r="H7117" t="s">
        <v>27</v>
      </c>
      <c r="I7117">
        <v>178</v>
      </c>
      <c r="J7117">
        <v>61</v>
      </c>
      <c r="K7117">
        <v>20211</v>
      </c>
      <c r="L7117" t="s">
        <v>30</v>
      </c>
      <c r="M7117" t="s">
        <v>36</v>
      </c>
      <c r="N7117">
        <v>0</v>
      </c>
      <c r="O7117">
        <v>15963362</v>
      </c>
      <c r="P7117" t="s">
        <v>13</v>
      </c>
      <c r="Q7117" t="s">
        <v>13</v>
      </c>
    </row>
    <row r="7118" spans="1:17" x14ac:dyDescent="0.25">
      <c r="A7118">
        <v>164254551</v>
      </c>
      <c r="B7118" t="s">
        <v>318</v>
      </c>
      <c r="C7118" t="s">
        <v>2019</v>
      </c>
      <c r="D7118" t="s">
        <v>79</v>
      </c>
      <c r="E7118">
        <v>22</v>
      </c>
      <c r="F7118" t="s">
        <v>5</v>
      </c>
      <c r="G7118" t="s">
        <v>3790</v>
      </c>
      <c r="H7118" t="s">
        <v>27</v>
      </c>
      <c r="I7118">
        <v>164</v>
      </c>
      <c r="J7118">
        <v>142</v>
      </c>
      <c r="K7118">
        <v>20211</v>
      </c>
      <c r="L7118">
        <v>20210104</v>
      </c>
      <c r="M7118" t="s">
        <v>36</v>
      </c>
      <c r="N7118">
        <v>0</v>
      </c>
      <c r="O7118">
        <v>11618</v>
      </c>
      <c r="P7118" t="s">
        <v>13</v>
      </c>
      <c r="Q7118" t="s">
        <v>13</v>
      </c>
    </row>
    <row r="7119" spans="1:17" x14ac:dyDescent="0.25">
      <c r="A7119">
        <v>164240712</v>
      </c>
      <c r="B7119" t="s">
        <v>318</v>
      </c>
      <c r="C7119" t="s">
        <v>2772</v>
      </c>
      <c r="D7119" t="s">
        <v>108</v>
      </c>
      <c r="E7119">
        <v>22</v>
      </c>
      <c r="F7119" t="s">
        <v>6</v>
      </c>
      <c r="G7119" t="s">
        <v>4244</v>
      </c>
      <c r="H7119" t="s">
        <v>27</v>
      </c>
      <c r="I7119">
        <v>167</v>
      </c>
      <c r="J7119">
        <v>113</v>
      </c>
      <c r="K7119">
        <v>20211</v>
      </c>
      <c r="L7119" t="s">
        <v>30</v>
      </c>
      <c r="M7119" t="s">
        <v>35</v>
      </c>
      <c r="N7119">
        <v>0</v>
      </c>
      <c r="O7119">
        <v>14130753</v>
      </c>
      <c r="P7119" t="s">
        <v>13</v>
      </c>
      <c r="Q7119" t="s">
        <v>13</v>
      </c>
    </row>
    <row r="7120" spans="1:17" x14ac:dyDescent="0.25">
      <c r="A7120">
        <v>164062360</v>
      </c>
      <c r="B7120" t="s">
        <v>3300</v>
      </c>
      <c r="C7120" t="s">
        <v>3538</v>
      </c>
      <c r="D7120" t="s">
        <v>108</v>
      </c>
      <c r="E7120">
        <v>22</v>
      </c>
      <c r="F7120" t="s">
        <v>6</v>
      </c>
      <c r="G7120" t="s">
        <v>2498</v>
      </c>
      <c r="H7120" t="s">
        <v>27</v>
      </c>
      <c r="I7120">
        <v>351</v>
      </c>
      <c r="J7120">
        <v>339</v>
      </c>
      <c r="K7120">
        <v>0</v>
      </c>
      <c r="L7120" t="s">
        <v>30</v>
      </c>
      <c r="M7120" t="s">
        <v>35</v>
      </c>
      <c r="N7120">
        <v>0</v>
      </c>
      <c r="O7120">
        <v>15895927</v>
      </c>
      <c r="P7120" t="s">
        <v>13</v>
      </c>
      <c r="Q7120" t="s">
        <v>13</v>
      </c>
    </row>
    <row r="7121" spans="1:17" x14ac:dyDescent="0.25">
      <c r="A7121">
        <v>164257149</v>
      </c>
      <c r="B7121" t="s">
        <v>10635</v>
      </c>
      <c r="C7121" t="s">
        <v>8129</v>
      </c>
      <c r="D7121" t="s">
        <v>79</v>
      </c>
      <c r="E7121">
        <v>22</v>
      </c>
      <c r="F7121" t="s">
        <v>37</v>
      </c>
      <c r="G7121" t="s">
        <v>6023</v>
      </c>
      <c r="H7121" t="s">
        <v>27</v>
      </c>
      <c r="I7121">
        <v>148</v>
      </c>
      <c r="J7121">
        <v>148</v>
      </c>
      <c r="K7121">
        <v>0</v>
      </c>
      <c r="L7121">
        <v>20190714</v>
      </c>
      <c r="M7121" t="s">
        <v>35</v>
      </c>
      <c r="N7121">
        <v>0</v>
      </c>
      <c r="O7121">
        <v>16004598</v>
      </c>
      <c r="P7121" t="s">
        <v>13</v>
      </c>
      <c r="Q7121" t="s">
        <v>13</v>
      </c>
    </row>
    <row r="7122" spans="1:17" x14ac:dyDescent="0.25">
      <c r="A7122">
        <v>163346522</v>
      </c>
      <c r="B7122" t="s">
        <v>2933</v>
      </c>
      <c r="C7122" t="s">
        <v>1136</v>
      </c>
      <c r="D7122" t="s">
        <v>121</v>
      </c>
      <c r="E7122">
        <v>22</v>
      </c>
      <c r="F7122" t="s">
        <v>6</v>
      </c>
      <c r="G7122" t="s">
        <v>3858</v>
      </c>
      <c r="H7122" t="s">
        <v>27</v>
      </c>
      <c r="I7122">
        <v>612</v>
      </c>
      <c r="J7122">
        <v>612</v>
      </c>
      <c r="K7122">
        <v>0</v>
      </c>
      <c r="L7122">
        <v>20210601</v>
      </c>
      <c r="M7122" t="s">
        <v>36</v>
      </c>
      <c r="N7122">
        <v>20212</v>
      </c>
      <c r="O7122">
        <v>13425953</v>
      </c>
      <c r="P7122" t="s">
        <v>15</v>
      </c>
      <c r="Q7122" t="s">
        <v>15</v>
      </c>
    </row>
    <row r="7123" spans="1:17" x14ac:dyDescent="0.25">
      <c r="A7123">
        <v>164226649</v>
      </c>
      <c r="B7123" t="s">
        <v>522</v>
      </c>
      <c r="C7123" t="s">
        <v>7841</v>
      </c>
      <c r="D7123" t="s">
        <v>121</v>
      </c>
      <c r="E7123">
        <v>22</v>
      </c>
      <c r="F7123" t="s">
        <v>5</v>
      </c>
      <c r="G7123" t="s">
        <v>2496</v>
      </c>
      <c r="H7123" t="s">
        <v>27</v>
      </c>
      <c r="I7123">
        <v>188</v>
      </c>
      <c r="J7123">
        <v>188</v>
      </c>
      <c r="K7123">
        <v>20211</v>
      </c>
      <c r="L7123">
        <v>20210310</v>
      </c>
      <c r="M7123" t="s">
        <v>36</v>
      </c>
      <c r="N7123">
        <v>0</v>
      </c>
      <c r="O7123">
        <v>12655668</v>
      </c>
      <c r="P7123" t="s">
        <v>13</v>
      </c>
      <c r="Q7123" t="s">
        <v>13</v>
      </c>
    </row>
    <row r="7124" spans="1:17" x14ac:dyDescent="0.25">
      <c r="A7124">
        <v>163961899</v>
      </c>
      <c r="B7124" t="s">
        <v>1824</v>
      </c>
      <c r="C7124" t="s">
        <v>609</v>
      </c>
      <c r="D7124" t="s">
        <v>79</v>
      </c>
      <c r="E7124">
        <v>22</v>
      </c>
      <c r="F7124" t="s">
        <v>6</v>
      </c>
      <c r="G7124" t="s">
        <v>2496</v>
      </c>
      <c r="H7124" t="s">
        <v>27</v>
      </c>
      <c r="I7124">
        <v>414</v>
      </c>
      <c r="J7124">
        <v>413</v>
      </c>
      <c r="K7124">
        <v>20211</v>
      </c>
      <c r="L7124" t="s">
        <v>30</v>
      </c>
      <c r="M7124" t="s">
        <v>36</v>
      </c>
      <c r="N7124">
        <v>0</v>
      </c>
      <c r="O7124">
        <v>12385259</v>
      </c>
      <c r="P7124" t="s">
        <v>14</v>
      </c>
      <c r="Q7124" t="s">
        <v>14</v>
      </c>
    </row>
    <row r="7125" spans="1:17" x14ac:dyDescent="0.25">
      <c r="A7125">
        <v>163754454</v>
      </c>
      <c r="B7125" t="s">
        <v>2395</v>
      </c>
      <c r="C7125" t="s">
        <v>4640</v>
      </c>
      <c r="D7125" t="s">
        <v>121</v>
      </c>
      <c r="E7125">
        <v>22</v>
      </c>
      <c r="F7125" t="s">
        <v>6</v>
      </c>
      <c r="G7125" t="s">
        <v>2496</v>
      </c>
      <c r="H7125" t="s">
        <v>27</v>
      </c>
      <c r="I7125">
        <v>497</v>
      </c>
      <c r="J7125">
        <v>435</v>
      </c>
      <c r="K7125">
        <v>0</v>
      </c>
      <c r="L7125" t="s">
        <v>30</v>
      </c>
      <c r="M7125" t="s">
        <v>35</v>
      </c>
      <c r="N7125">
        <v>0</v>
      </c>
      <c r="O7125">
        <v>15446090</v>
      </c>
      <c r="P7125" t="s">
        <v>14</v>
      </c>
      <c r="Q7125" t="s">
        <v>14</v>
      </c>
    </row>
    <row r="7126" spans="1:17" x14ac:dyDescent="0.25">
      <c r="A7126">
        <v>164022140</v>
      </c>
      <c r="B7126" t="s">
        <v>751</v>
      </c>
      <c r="C7126" t="s">
        <v>5705</v>
      </c>
      <c r="D7126" t="s">
        <v>79</v>
      </c>
      <c r="E7126">
        <v>22</v>
      </c>
      <c r="F7126" t="s">
        <v>5</v>
      </c>
      <c r="G7126" t="s">
        <v>10558</v>
      </c>
      <c r="H7126" t="s">
        <v>27</v>
      </c>
      <c r="I7126">
        <v>395</v>
      </c>
      <c r="J7126">
        <v>377</v>
      </c>
      <c r="K7126">
        <v>0</v>
      </c>
      <c r="L7126">
        <v>20200226</v>
      </c>
      <c r="M7126" t="s">
        <v>36</v>
      </c>
      <c r="N7126">
        <v>0</v>
      </c>
      <c r="O7126">
        <v>15848587</v>
      </c>
      <c r="P7126" t="s">
        <v>14</v>
      </c>
      <c r="Q7126" t="s">
        <v>14</v>
      </c>
    </row>
    <row r="7127" spans="1:17" x14ac:dyDescent="0.25">
      <c r="A7127">
        <v>163166316</v>
      </c>
      <c r="B7127" t="s">
        <v>3986</v>
      </c>
      <c r="C7127" t="s">
        <v>1690</v>
      </c>
      <c r="D7127" t="s">
        <v>108</v>
      </c>
      <c r="E7127">
        <v>22</v>
      </c>
      <c r="F7127" t="s">
        <v>6</v>
      </c>
      <c r="G7127" t="s">
        <v>10558</v>
      </c>
      <c r="H7127" t="s">
        <v>27</v>
      </c>
      <c r="I7127">
        <v>773</v>
      </c>
      <c r="J7127">
        <v>444</v>
      </c>
      <c r="K7127">
        <v>20211</v>
      </c>
      <c r="L7127" t="s">
        <v>30</v>
      </c>
      <c r="M7127" t="s">
        <v>36</v>
      </c>
      <c r="N7127">
        <v>20212</v>
      </c>
      <c r="O7127">
        <v>67018</v>
      </c>
      <c r="P7127" t="s">
        <v>16</v>
      </c>
      <c r="Q7127" t="s">
        <v>14</v>
      </c>
    </row>
    <row r="7128" spans="1:17" x14ac:dyDescent="0.25">
      <c r="A7128">
        <v>164229980</v>
      </c>
      <c r="B7128" t="s">
        <v>7842</v>
      </c>
      <c r="C7128" t="s">
        <v>995</v>
      </c>
      <c r="D7128" t="s">
        <v>108</v>
      </c>
      <c r="E7128">
        <v>22</v>
      </c>
      <c r="F7128" t="s">
        <v>6</v>
      </c>
      <c r="G7128" t="s">
        <v>2498</v>
      </c>
      <c r="H7128" t="s">
        <v>27</v>
      </c>
      <c r="I7128">
        <v>183</v>
      </c>
      <c r="J7128">
        <v>183</v>
      </c>
      <c r="K7128">
        <v>20211</v>
      </c>
      <c r="L7128">
        <v>20190618</v>
      </c>
      <c r="M7128" t="s">
        <v>36</v>
      </c>
      <c r="N7128">
        <v>20212</v>
      </c>
      <c r="O7128">
        <v>11778582</v>
      </c>
      <c r="P7128" t="s">
        <v>13</v>
      </c>
      <c r="Q7128" t="s">
        <v>13</v>
      </c>
    </row>
    <row r="7129" spans="1:17" x14ac:dyDescent="0.25">
      <c r="A7129">
        <v>164184755</v>
      </c>
      <c r="B7129" t="s">
        <v>7455</v>
      </c>
      <c r="C7129" t="s">
        <v>413</v>
      </c>
      <c r="D7129" t="s">
        <v>108</v>
      </c>
      <c r="E7129">
        <v>22</v>
      </c>
      <c r="F7129" t="s">
        <v>6</v>
      </c>
      <c r="G7129" t="s">
        <v>3790</v>
      </c>
      <c r="H7129" t="s">
        <v>27</v>
      </c>
      <c r="I7129">
        <v>217</v>
      </c>
      <c r="J7129">
        <v>217</v>
      </c>
      <c r="K7129">
        <v>0</v>
      </c>
      <c r="L7129">
        <v>20201106</v>
      </c>
      <c r="M7129" t="s">
        <v>35</v>
      </c>
      <c r="N7129">
        <v>20212</v>
      </c>
      <c r="O7129">
        <v>15370719</v>
      </c>
      <c r="P7129" t="s">
        <v>13</v>
      </c>
      <c r="Q7129" t="s">
        <v>13</v>
      </c>
    </row>
    <row r="7130" spans="1:17" x14ac:dyDescent="0.25">
      <c r="A7130">
        <v>164060956</v>
      </c>
      <c r="B7130" t="s">
        <v>6024</v>
      </c>
      <c r="C7130" t="s">
        <v>6025</v>
      </c>
      <c r="D7130" t="s">
        <v>108</v>
      </c>
      <c r="E7130">
        <v>22</v>
      </c>
      <c r="F7130" t="s">
        <v>6</v>
      </c>
      <c r="G7130" t="s">
        <v>2498</v>
      </c>
      <c r="H7130" t="s">
        <v>27</v>
      </c>
      <c r="I7130">
        <v>352</v>
      </c>
      <c r="J7130">
        <v>342</v>
      </c>
      <c r="K7130">
        <v>0</v>
      </c>
      <c r="L7130">
        <v>20200323</v>
      </c>
      <c r="M7130" t="s">
        <v>36</v>
      </c>
      <c r="N7130">
        <v>0</v>
      </c>
      <c r="O7130">
        <v>14969949</v>
      </c>
      <c r="P7130" t="s">
        <v>13</v>
      </c>
      <c r="Q7130" t="s">
        <v>13</v>
      </c>
    </row>
    <row r="7131" spans="1:17" x14ac:dyDescent="0.25">
      <c r="A7131">
        <v>164354479</v>
      </c>
      <c r="B7131" t="s">
        <v>10636</v>
      </c>
      <c r="C7131" t="s">
        <v>1015</v>
      </c>
      <c r="D7131" t="s">
        <v>121</v>
      </c>
      <c r="E7131">
        <v>22</v>
      </c>
      <c r="F7131" t="s">
        <v>37</v>
      </c>
      <c r="G7131" t="s">
        <v>3697</v>
      </c>
      <c r="H7131" t="s">
        <v>27</v>
      </c>
      <c r="I7131">
        <v>38</v>
      </c>
      <c r="J7131">
        <v>3</v>
      </c>
      <c r="K7131">
        <v>0</v>
      </c>
      <c r="L7131">
        <v>20210324</v>
      </c>
      <c r="M7131" t="s">
        <v>36</v>
      </c>
      <c r="N7131">
        <v>20212</v>
      </c>
      <c r="O7131">
        <v>15500858</v>
      </c>
      <c r="P7131" t="s">
        <v>13</v>
      </c>
      <c r="Q7131" t="s">
        <v>13</v>
      </c>
    </row>
    <row r="7132" spans="1:17" x14ac:dyDescent="0.25">
      <c r="A7132">
        <v>164086897</v>
      </c>
      <c r="B7132" t="s">
        <v>525</v>
      </c>
      <c r="C7132" t="s">
        <v>1084</v>
      </c>
      <c r="D7132" t="s">
        <v>108</v>
      </c>
      <c r="E7132">
        <v>22</v>
      </c>
      <c r="F7132" t="s">
        <v>6</v>
      </c>
      <c r="G7132" t="s">
        <v>2498</v>
      </c>
      <c r="H7132" t="s">
        <v>27</v>
      </c>
      <c r="I7132">
        <v>329</v>
      </c>
      <c r="J7132">
        <v>322</v>
      </c>
      <c r="K7132">
        <v>20211</v>
      </c>
      <c r="L7132">
        <v>20190430</v>
      </c>
      <c r="M7132" t="s">
        <v>35</v>
      </c>
      <c r="N7132">
        <v>0</v>
      </c>
      <c r="O7132">
        <v>15924849</v>
      </c>
      <c r="P7132" t="s">
        <v>13</v>
      </c>
      <c r="Q7132" t="s">
        <v>13</v>
      </c>
    </row>
    <row r="7133" spans="1:17" x14ac:dyDescent="0.25">
      <c r="A7133">
        <v>164187497</v>
      </c>
      <c r="B7133" t="s">
        <v>7065</v>
      </c>
      <c r="C7133" t="s">
        <v>7066</v>
      </c>
      <c r="D7133" t="s">
        <v>79</v>
      </c>
      <c r="E7133">
        <v>22</v>
      </c>
      <c r="F7133" t="s">
        <v>6</v>
      </c>
      <c r="G7133" t="s">
        <v>4244</v>
      </c>
      <c r="H7133" t="s">
        <v>27</v>
      </c>
      <c r="I7133">
        <v>217</v>
      </c>
      <c r="J7133">
        <v>217</v>
      </c>
      <c r="K7133">
        <v>20211</v>
      </c>
      <c r="L7133">
        <v>20210603</v>
      </c>
      <c r="M7133" t="s">
        <v>35</v>
      </c>
      <c r="N7133">
        <v>20212</v>
      </c>
      <c r="O7133">
        <v>11609870</v>
      </c>
      <c r="P7133" t="s">
        <v>13</v>
      </c>
      <c r="Q7133" t="s">
        <v>13</v>
      </c>
    </row>
    <row r="7134" spans="1:17" x14ac:dyDescent="0.25">
      <c r="A7134">
        <v>164059108</v>
      </c>
      <c r="B7134" t="s">
        <v>6026</v>
      </c>
      <c r="C7134" t="s">
        <v>2723</v>
      </c>
      <c r="D7134" t="s">
        <v>121</v>
      </c>
      <c r="E7134">
        <v>22</v>
      </c>
      <c r="F7134" t="s">
        <v>38</v>
      </c>
      <c r="G7134" t="s">
        <v>6032</v>
      </c>
      <c r="H7134" t="s">
        <v>27</v>
      </c>
      <c r="I7134">
        <v>408</v>
      </c>
      <c r="J7134">
        <v>335</v>
      </c>
      <c r="K7134">
        <v>0</v>
      </c>
      <c r="L7134">
        <v>20201026</v>
      </c>
      <c r="M7134" t="s">
        <v>36</v>
      </c>
      <c r="N7134">
        <v>0</v>
      </c>
      <c r="O7134">
        <v>11974110</v>
      </c>
      <c r="P7134" t="s">
        <v>14</v>
      </c>
      <c r="Q7134" t="s">
        <v>13</v>
      </c>
    </row>
    <row r="7135" spans="1:17" x14ac:dyDescent="0.25">
      <c r="A7135">
        <v>164033168</v>
      </c>
      <c r="B7135" t="s">
        <v>5706</v>
      </c>
      <c r="C7135" t="s">
        <v>3453</v>
      </c>
      <c r="D7135" t="s">
        <v>108</v>
      </c>
      <c r="E7135">
        <v>22</v>
      </c>
      <c r="F7135" t="s">
        <v>6</v>
      </c>
      <c r="G7135" t="s">
        <v>2498</v>
      </c>
      <c r="H7135" t="s">
        <v>27</v>
      </c>
      <c r="I7135">
        <v>385</v>
      </c>
      <c r="J7135">
        <v>377</v>
      </c>
      <c r="K7135">
        <v>20211</v>
      </c>
      <c r="L7135">
        <v>20200523</v>
      </c>
      <c r="M7135" t="s">
        <v>35</v>
      </c>
      <c r="N7135">
        <v>20212</v>
      </c>
      <c r="O7135">
        <v>14118851</v>
      </c>
      <c r="P7135" t="s">
        <v>14</v>
      </c>
      <c r="Q7135" t="s">
        <v>14</v>
      </c>
    </row>
    <row r="7136" spans="1:17" x14ac:dyDescent="0.25">
      <c r="A7136">
        <v>164280252</v>
      </c>
      <c r="B7136" t="s">
        <v>8810</v>
      </c>
      <c r="C7136" t="s">
        <v>2781</v>
      </c>
      <c r="D7136" t="s">
        <v>79</v>
      </c>
      <c r="E7136">
        <v>22</v>
      </c>
      <c r="F7136" t="s">
        <v>38</v>
      </c>
      <c r="G7136" t="s">
        <v>30</v>
      </c>
      <c r="H7136" t="s">
        <v>27</v>
      </c>
      <c r="I7136">
        <v>184</v>
      </c>
      <c r="J7136">
        <v>93</v>
      </c>
      <c r="K7136">
        <v>20211</v>
      </c>
      <c r="L7136">
        <v>20210302</v>
      </c>
      <c r="M7136" t="s">
        <v>35</v>
      </c>
      <c r="N7136">
        <v>20212</v>
      </c>
      <c r="O7136">
        <v>15978376</v>
      </c>
      <c r="P7136" t="s">
        <v>13</v>
      </c>
      <c r="Q7136" t="s">
        <v>13</v>
      </c>
    </row>
    <row r="7137" spans="1:17" x14ac:dyDescent="0.25">
      <c r="A7137">
        <v>164247717</v>
      </c>
      <c r="B7137" t="s">
        <v>7843</v>
      </c>
      <c r="C7137" t="s">
        <v>7844</v>
      </c>
      <c r="D7137" t="s">
        <v>79</v>
      </c>
      <c r="E7137">
        <v>22</v>
      </c>
      <c r="F7137" t="s">
        <v>5</v>
      </c>
      <c r="G7137" t="s">
        <v>3790</v>
      </c>
      <c r="H7137" t="s">
        <v>27</v>
      </c>
      <c r="I7137">
        <v>161</v>
      </c>
      <c r="J7137">
        <v>161</v>
      </c>
      <c r="K7137">
        <v>0</v>
      </c>
      <c r="L7137" t="s">
        <v>30</v>
      </c>
      <c r="M7137" t="s">
        <v>36</v>
      </c>
      <c r="N7137">
        <v>0</v>
      </c>
      <c r="O7137">
        <v>12627177</v>
      </c>
      <c r="P7137" t="s">
        <v>13</v>
      </c>
      <c r="Q7137" t="s">
        <v>13</v>
      </c>
    </row>
    <row r="7138" spans="1:17" x14ac:dyDescent="0.25">
      <c r="A7138">
        <v>163347105</v>
      </c>
      <c r="B7138" t="s">
        <v>4625</v>
      </c>
      <c r="C7138" t="s">
        <v>1362</v>
      </c>
      <c r="D7138" t="s">
        <v>108</v>
      </c>
      <c r="E7138">
        <v>22</v>
      </c>
      <c r="F7138" t="s">
        <v>6</v>
      </c>
      <c r="G7138" t="s">
        <v>2496</v>
      </c>
      <c r="H7138" t="s">
        <v>27</v>
      </c>
      <c r="I7138">
        <v>612</v>
      </c>
      <c r="J7138">
        <v>576</v>
      </c>
      <c r="K7138">
        <v>0</v>
      </c>
      <c r="L7138" t="s">
        <v>30</v>
      </c>
      <c r="M7138" t="s">
        <v>35</v>
      </c>
      <c r="N7138">
        <v>0</v>
      </c>
      <c r="O7138">
        <v>15368809</v>
      </c>
      <c r="P7138" t="s">
        <v>15</v>
      </c>
      <c r="Q7138" t="s">
        <v>15</v>
      </c>
    </row>
    <row r="7139" spans="1:17" x14ac:dyDescent="0.25">
      <c r="A7139">
        <v>164094647</v>
      </c>
      <c r="B7139" t="s">
        <v>2941</v>
      </c>
      <c r="C7139" t="s">
        <v>1117</v>
      </c>
      <c r="D7139" t="s">
        <v>121</v>
      </c>
      <c r="E7139">
        <v>22</v>
      </c>
      <c r="F7139" t="s">
        <v>5</v>
      </c>
      <c r="G7139" t="s">
        <v>3858</v>
      </c>
      <c r="H7139" t="s">
        <v>27</v>
      </c>
      <c r="I7139">
        <v>321</v>
      </c>
      <c r="J7139">
        <v>321</v>
      </c>
      <c r="K7139">
        <v>20211</v>
      </c>
      <c r="L7139">
        <v>20210621</v>
      </c>
      <c r="M7139" t="s">
        <v>36</v>
      </c>
      <c r="N7139">
        <v>0</v>
      </c>
      <c r="O7139">
        <v>9245222</v>
      </c>
      <c r="P7139" t="s">
        <v>13</v>
      </c>
      <c r="Q7139" t="s">
        <v>13</v>
      </c>
    </row>
    <row r="7140" spans="1:17" x14ac:dyDescent="0.25">
      <c r="A7140">
        <v>164345373</v>
      </c>
      <c r="B7140" t="s">
        <v>2397</v>
      </c>
      <c r="C7140" t="s">
        <v>1294</v>
      </c>
      <c r="D7140" t="s">
        <v>79</v>
      </c>
      <c r="E7140">
        <v>22</v>
      </c>
      <c r="F7140" t="s">
        <v>5</v>
      </c>
      <c r="G7140" t="s">
        <v>2496</v>
      </c>
      <c r="H7140" t="s">
        <v>27</v>
      </c>
      <c r="I7140">
        <v>49</v>
      </c>
      <c r="J7140">
        <v>49</v>
      </c>
      <c r="K7140">
        <v>0</v>
      </c>
      <c r="L7140">
        <v>20200108</v>
      </c>
      <c r="M7140" t="s">
        <v>36</v>
      </c>
      <c r="N7140">
        <v>0</v>
      </c>
      <c r="O7140">
        <v>15553127</v>
      </c>
      <c r="P7140" t="s">
        <v>13</v>
      </c>
      <c r="Q7140" t="s">
        <v>13</v>
      </c>
    </row>
    <row r="7141" spans="1:17" x14ac:dyDescent="0.25">
      <c r="A7141">
        <v>164162437</v>
      </c>
      <c r="B7141" t="s">
        <v>7067</v>
      </c>
      <c r="C7141" t="s">
        <v>180</v>
      </c>
      <c r="D7141" t="s">
        <v>121</v>
      </c>
      <c r="E7141">
        <v>22</v>
      </c>
      <c r="F7141" t="s">
        <v>38</v>
      </c>
      <c r="G7141" t="s">
        <v>2538</v>
      </c>
      <c r="H7141" t="s">
        <v>27</v>
      </c>
      <c r="I7141">
        <v>240</v>
      </c>
      <c r="J7141">
        <v>240</v>
      </c>
      <c r="K7141">
        <v>0</v>
      </c>
      <c r="L7141">
        <v>20190610</v>
      </c>
      <c r="M7141" t="s">
        <v>36</v>
      </c>
      <c r="N7141">
        <v>0</v>
      </c>
      <c r="O7141">
        <v>9252804</v>
      </c>
      <c r="P7141" t="s">
        <v>13</v>
      </c>
      <c r="Q7141" t="s">
        <v>13</v>
      </c>
    </row>
    <row r="7142" spans="1:17" x14ac:dyDescent="0.25">
      <c r="A7142">
        <v>162833904</v>
      </c>
      <c r="B7142" t="s">
        <v>2272</v>
      </c>
      <c r="C7142" t="s">
        <v>1745</v>
      </c>
      <c r="D7142" t="s">
        <v>79</v>
      </c>
      <c r="E7142">
        <v>22</v>
      </c>
      <c r="F7142" t="s">
        <v>6</v>
      </c>
      <c r="G7142" t="s">
        <v>7048</v>
      </c>
      <c r="H7142" t="s">
        <v>27</v>
      </c>
      <c r="I7142">
        <v>1029</v>
      </c>
      <c r="J7142">
        <v>447</v>
      </c>
      <c r="K7142">
        <v>20211</v>
      </c>
      <c r="L7142">
        <v>20201029</v>
      </c>
      <c r="M7142" t="s">
        <v>36</v>
      </c>
      <c r="N7142">
        <v>20212</v>
      </c>
      <c r="O7142">
        <v>11061842</v>
      </c>
      <c r="P7142" t="s">
        <v>16</v>
      </c>
      <c r="Q7142" t="s">
        <v>14</v>
      </c>
    </row>
    <row r="7143" spans="1:17" x14ac:dyDescent="0.25">
      <c r="A7143">
        <v>164054676</v>
      </c>
      <c r="B7143" t="s">
        <v>1468</v>
      </c>
      <c r="C7143" t="s">
        <v>1939</v>
      </c>
      <c r="D7143" t="s">
        <v>121</v>
      </c>
      <c r="E7143">
        <v>22</v>
      </c>
      <c r="F7143" t="s">
        <v>6</v>
      </c>
      <c r="G7143" t="s">
        <v>2496</v>
      </c>
      <c r="H7143" t="s">
        <v>27</v>
      </c>
      <c r="I7143">
        <v>357</v>
      </c>
      <c r="J7143">
        <v>353</v>
      </c>
      <c r="K7143">
        <v>20211</v>
      </c>
      <c r="L7143">
        <v>20180928</v>
      </c>
      <c r="M7143" t="s">
        <v>35</v>
      </c>
      <c r="N7143">
        <v>20212</v>
      </c>
      <c r="O7143">
        <v>8440803</v>
      </c>
      <c r="P7143" t="s">
        <v>13</v>
      </c>
      <c r="Q7143" t="s">
        <v>13</v>
      </c>
    </row>
    <row r="7144" spans="1:17" x14ac:dyDescent="0.25">
      <c r="A7144">
        <v>163301907</v>
      </c>
      <c r="B7144" t="s">
        <v>8811</v>
      </c>
      <c r="C7144" t="s">
        <v>1843</v>
      </c>
      <c r="D7144" t="s">
        <v>108</v>
      </c>
      <c r="E7144">
        <v>22</v>
      </c>
      <c r="F7144" t="s">
        <v>6</v>
      </c>
      <c r="G7144" t="s">
        <v>2498</v>
      </c>
      <c r="H7144" t="s">
        <v>27</v>
      </c>
      <c r="I7144">
        <v>660</v>
      </c>
      <c r="J7144">
        <v>605</v>
      </c>
      <c r="K7144">
        <v>20211</v>
      </c>
      <c r="L7144">
        <v>20200522</v>
      </c>
      <c r="M7144" t="s">
        <v>36</v>
      </c>
      <c r="N7144">
        <v>20212</v>
      </c>
      <c r="O7144">
        <v>15377206</v>
      </c>
      <c r="P7144" t="s">
        <v>15</v>
      </c>
      <c r="Q7144" t="s">
        <v>15</v>
      </c>
    </row>
    <row r="7145" spans="1:17" x14ac:dyDescent="0.25">
      <c r="A7145">
        <v>164039961</v>
      </c>
      <c r="B7145" t="s">
        <v>5707</v>
      </c>
      <c r="C7145" t="s">
        <v>5708</v>
      </c>
      <c r="D7145" t="s">
        <v>79</v>
      </c>
      <c r="E7145">
        <v>22</v>
      </c>
      <c r="F7145" t="s">
        <v>5</v>
      </c>
      <c r="G7145" t="s">
        <v>3858</v>
      </c>
      <c r="H7145" t="s">
        <v>27</v>
      </c>
      <c r="I7145">
        <v>378</v>
      </c>
      <c r="J7145">
        <v>378</v>
      </c>
      <c r="K7145">
        <v>20211</v>
      </c>
      <c r="L7145">
        <v>20210624</v>
      </c>
      <c r="M7145" t="s">
        <v>36</v>
      </c>
      <c r="N7145">
        <v>20212</v>
      </c>
      <c r="O7145">
        <v>15766285</v>
      </c>
      <c r="P7145" t="s">
        <v>14</v>
      </c>
      <c r="Q7145" t="s">
        <v>14</v>
      </c>
    </row>
    <row r="7146" spans="1:17" x14ac:dyDescent="0.25">
      <c r="A7146">
        <v>164186280</v>
      </c>
      <c r="B7146" t="s">
        <v>7456</v>
      </c>
      <c r="C7146" t="s">
        <v>7457</v>
      </c>
      <c r="D7146" t="s">
        <v>108</v>
      </c>
      <c r="E7146">
        <v>22</v>
      </c>
      <c r="F7146" t="s">
        <v>6</v>
      </c>
      <c r="G7146" t="s">
        <v>2538</v>
      </c>
      <c r="H7146" t="s">
        <v>27</v>
      </c>
      <c r="I7146">
        <v>218</v>
      </c>
      <c r="J7146">
        <v>218</v>
      </c>
      <c r="K7146">
        <v>20211</v>
      </c>
      <c r="L7146">
        <v>20180130</v>
      </c>
      <c r="M7146" t="s">
        <v>35</v>
      </c>
      <c r="N7146">
        <v>20212</v>
      </c>
      <c r="O7146">
        <v>13327021</v>
      </c>
      <c r="P7146" t="s">
        <v>13</v>
      </c>
      <c r="Q7146" t="s">
        <v>13</v>
      </c>
    </row>
    <row r="7147" spans="1:17" x14ac:dyDescent="0.25">
      <c r="A7147">
        <v>163968274</v>
      </c>
      <c r="B7147" t="s">
        <v>5709</v>
      </c>
      <c r="C7147" t="s">
        <v>261</v>
      </c>
      <c r="D7147" t="s">
        <v>121</v>
      </c>
      <c r="E7147">
        <v>22</v>
      </c>
      <c r="F7147" t="s">
        <v>6</v>
      </c>
      <c r="G7147" t="s">
        <v>2496</v>
      </c>
      <c r="H7147" t="s">
        <v>27</v>
      </c>
      <c r="I7147">
        <v>413</v>
      </c>
      <c r="J7147">
        <v>413</v>
      </c>
      <c r="K7147">
        <v>0</v>
      </c>
      <c r="L7147" t="s">
        <v>30</v>
      </c>
      <c r="M7147" t="s">
        <v>36</v>
      </c>
      <c r="N7147">
        <v>0</v>
      </c>
      <c r="O7147">
        <v>9276315</v>
      </c>
      <c r="P7147" t="s">
        <v>14</v>
      </c>
      <c r="Q7147" t="s">
        <v>14</v>
      </c>
    </row>
    <row r="7148" spans="1:17" x14ac:dyDescent="0.25">
      <c r="A7148">
        <v>163423190</v>
      </c>
      <c r="B7148" t="s">
        <v>5109</v>
      </c>
      <c r="C7148" t="s">
        <v>1311</v>
      </c>
      <c r="D7148" t="s">
        <v>108</v>
      </c>
      <c r="E7148">
        <v>22</v>
      </c>
      <c r="F7148" t="s">
        <v>6</v>
      </c>
      <c r="G7148" t="s">
        <v>2538</v>
      </c>
      <c r="H7148" t="s">
        <v>27</v>
      </c>
      <c r="I7148">
        <v>542</v>
      </c>
      <c r="J7148">
        <v>542</v>
      </c>
      <c r="K7148">
        <v>0</v>
      </c>
      <c r="L7148">
        <v>20210628</v>
      </c>
      <c r="M7148" t="s">
        <v>36</v>
      </c>
      <c r="N7148">
        <v>0</v>
      </c>
      <c r="O7148">
        <v>15444612</v>
      </c>
      <c r="P7148" t="s">
        <v>14</v>
      </c>
      <c r="Q7148" t="s">
        <v>14</v>
      </c>
    </row>
    <row r="7149" spans="1:17" x14ac:dyDescent="0.25">
      <c r="A7149">
        <v>164265468</v>
      </c>
      <c r="B7149" t="s">
        <v>5846</v>
      </c>
      <c r="C7149" t="s">
        <v>10637</v>
      </c>
      <c r="D7149" t="s">
        <v>79</v>
      </c>
      <c r="E7149">
        <v>22</v>
      </c>
      <c r="F7149" t="s">
        <v>37</v>
      </c>
      <c r="G7149" t="s">
        <v>6023</v>
      </c>
      <c r="H7149" t="s">
        <v>27</v>
      </c>
      <c r="I7149">
        <v>136</v>
      </c>
      <c r="J7149">
        <v>136</v>
      </c>
      <c r="K7149">
        <v>20211</v>
      </c>
      <c r="L7149">
        <v>20210601</v>
      </c>
      <c r="M7149" t="s">
        <v>36</v>
      </c>
      <c r="N7149">
        <v>20212</v>
      </c>
      <c r="O7149">
        <v>15920978</v>
      </c>
      <c r="P7149" t="s">
        <v>13</v>
      </c>
      <c r="Q7149" t="s">
        <v>13</v>
      </c>
    </row>
    <row r="7150" spans="1:17" x14ac:dyDescent="0.25">
      <c r="A7150">
        <v>164239601</v>
      </c>
      <c r="B7150" t="s">
        <v>1973</v>
      </c>
      <c r="C7150" t="s">
        <v>7845</v>
      </c>
      <c r="D7150" t="s">
        <v>121</v>
      </c>
      <c r="E7150">
        <v>22</v>
      </c>
      <c r="F7150" t="s">
        <v>5</v>
      </c>
      <c r="G7150" t="s">
        <v>2496</v>
      </c>
      <c r="H7150" t="s">
        <v>27</v>
      </c>
      <c r="I7150">
        <v>171</v>
      </c>
      <c r="J7150">
        <v>113</v>
      </c>
      <c r="K7150">
        <v>0</v>
      </c>
      <c r="L7150">
        <v>20210407</v>
      </c>
      <c r="M7150" t="s">
        <v>35</v>
      </c>
      <c r="N7150">
        <v>0</v>
      </c>
      <c r="O7150">
        <v>46354</v>
      </c>
      <c r="P7150" t="s">
        <v>13</v>
      </c>
      <c r="Q7150" t="s">
        <v>13</v>
      </c>
    </row>
    <row r="7151" spans="1:17" x14ac:dyDescent="0.25">
      <c r="A7151">
        <v>164355303</v>
      </c>
      <c r="B7151" t="s">
        <v>10638</v>
      </c>
      <c r="C7151" t="s">
        <v>6551</v>
      </c>
      <c r="D7151" t="s">
        <v>111</v>
      </c>
      <c r="E7151">
        <v>22</v>
      </c>
      <c r="F7151" t="s">
        <v>5</v>
      </c>
      <c r="G7151" t="s">
        <v>2498</v>
      </c>
      <c r="H7151" t="s">
        <v>27</v>
      </c>
      <c r="I7151">
        <v>38</v>
      </c>
      <c r="J7151">
        <v>24</v>
      </c>
      <c r="K7151">
        <v>20211</v>
      </c>
      <c r="L7151" t="s">
        <v>30</v>
      </c>
      <c r="M7151" t="s">
        <v>36</v>
      </c>
      <c r="N7151">
        <v>20212</v>
      </c>
      <c r="O7151">
        <v>10538114</v>
      </c>
      <c r="P7151" t="s">
        <v>13</v>
      </c>
      <c r="Q7151" t="s">
        <v>13</v>
      </c>
    </row>
    <row r="7152" spans="1:17" x14ac:dyDescent="0.25">
      <c r="A7152">
        <v>163281739</v>
      </c>
      <c r="B7152" t="s">
        <v>4521</v>
      </c>
      <c r="C7152" t="s">
        <v>2684</v>
      </c>
      <c r="D7152" t="s">
        <v>108</v>
      </c>
      <c r="E7152">
        <v>22</v>
      </c>
      <c r="F7152" t="s">
        <v>6</v>
      </c>
      <c r="G7152" t="s">
        <v>3790</v>
      </c>
      <c r="H7152" t="s">
        <v>27</v>
      </c>
      <c r="I7152">
        <v>659</v>
      </c>
      <c r="J7152">
        <v>605</v>
      </c>
      <c r="K7152">
        <v>20211</v>
      </c>
      <c r="L7152">
        <v>20180618</v>
      </c>
      <c r="M7152" t="s">
        <v>36</v>
      </c>
      <c r="N7152">
        <v>0</v>
      </c>
      <c r="O7152">
        <v>8273583</v>
      </c>
      <c r="P7152" t="s">
        <v>15</v>
      </c>
      <c r="Q7152" t="s">
        <v>15</v>
      </c>
    </row>
    <row r="7153" spans="1:17" x14ac:dyDescent="0.25">
      <c r="A7153">
        <v>164366669</v>
      </c>
      <c r="B7153" t="s">
        <v>1393</v>
      </c>
      <c r="C7153" t="s">
        <v>659</v>
      </c>
      <c r="D7153" t="s">
        <v>108</v>
      </c>
      <c r="E7153">
        <v>22</v>
      </c>
      <c r="F7153" t="s">
        <v>6</v>
      </c>
      <c r="G7153" t="s">
        <v>2493</v>
      </c>
      <c r="H7153" t="s">
        <v>27</v>
      </c>
      <c r="I7153">
        <v>34</v>
      </c>
      <c r="J7153">
        <v>21</v>
      </c>
      <c r="K7153">
        <v>0</v>
      </c>
      <c r="L7153">
        <v>20210607</v>
      </c>
      <c r="M7153" t="s">
        <v>35</v>
      </c>
      <c r="N7153">
        <v>20212</v>
      </c>
      <c r="O7153">
        <v>15677920</v>
      </c>
      <c r="P7153" t="s">
        <v>13</v>
      </c>
      <c r="Q7153" t="s">
        <v>13</v>
      </c>
    </row>
    <row r="7154" spans="1:17" x14ac:dyDescent="0.25">
      <c r="A7154">
        <v>164131684</v>
      </c>
      <c r="B7154" t="s">
        <v>7458</v>
      </c>
      <c r="C7154" t="s">
        <v>651</v>
      </c>
      <c r="D7154" t="s">
        <v>108</v>
      </c>
      <c r="E7154">
        <v>22</v>
      </c>
      <c r="F7154" t="s">
        <v>38</v>
      </c>
      <c r="G7154" t="s">
        <v>7048</v>
      </c>
      <c r="H7154" t="s">
        <v>27</v>
      </c>
      <c r="I7154">
        <v>211</v>
      </c>
      <c r="J7154">
        <v>185</v>
      </c>
      <c r="K7154">
        <v>0</v>
      </c>
      <c r="L7154" t="s">
        <v>30</v>
      </c>
      <c r="M7154" t="s">
        <v>35</v>
      </c>
      <c r="N7154">
        <v>0</v>
      </c>
      <c r="O7154">
        <v>15950913</v>
      </c>
      <c r="P7154" t="s">
        <v>13</v>
      </c>
      <c r="Q7154" t="s">
        <v>13</v>
      </c>
    </row>
    <row r="7155" spans="1:17" x14ac:dyDescent="0.25">
      <c r="A7155">
        <v>164101851</v>
      </c>
      <c r="B7155" t="s">
        <v>1844</v>
      </c>
      <c r="C7155" t="s">
        <v>6247</v>
      </c>
      <c r="D7155" t="s">
        <v>79</v>
      </c>
      <c r="E7155">
        <v>22</v>
      </c>
      <c r="F7155" t="s">
        <v>6</v>
      </c>
      <c r="G7155" t="s">
        <v>2498</v>
      </c>
      <c r="H7155" t="s">
        <v>27</v>
      </c>
      <c r="I7155">
        <v>314</v>
      </c>
      <c r="J7155">
        <v>314</v>
      </c>
      <c r="K7155">
        <v>20211</v>
      </c>
      <c r="L7155">
        <v>20201125</v>
      </c>
      <c r="M7155" t="s">
        <v>35</v>
      </c>
      <c r="N7155">
        <v>0</v>
      </c>
      <c r="O7155">
        <v>14608750</v>
      </c>
      <c r="P7155" t="s">
        <v>13</v>
      </c>
      <c r="Q7155" t="s">
        <v>13</v>
      </c>
    </row>
    <row r="7156" spans="1:17" x14ac:dyDescent="0.25">
      <c r="A7156">
        <v>163126746</v>
      </c>
      <c r="B7156" t="s">
        <v>1844</v>
      </c>
      <c r="C7156" t="s">
        <v>479</v>
      </c>
      <c r="D7156" t="s">
        <v>79</v>
      </c>
      <c r="E7156">
        <v>22</v>
      </c>
      <c r="F7156" t="s">
        <v>6</v>
      </c>
      <c r="G7156" t="s">
        <v>7048</v>
      </c>
      <c r="H7156" t="s">
        <v>27</v>
      </c>
      <c r="I7156">
        <v>806</v>
      </c>
      <c r="J7156">
        <v>744</v>
      </c>
      <c r="K7156">
        <v>20211</v>
      </c>
      <c r="L7156">
        <v>20180923</v>
      </c>
      <c r="M7156" t="s">
        <v>36</v>
      </c>
      <c r="N7156">
        <v>0</v>
      </c>
      <c r="O7156">
        <v>15208726</v>
      </c>
      <c r="P7156" t="s">
        <v>16</v>
      </c>
      <c r="Q7156" t="s">
        <v>16</v>
      </c>
    </row>
    <row r="7157" spans="1:17" x14ac:dyDescent="0.25">
      <c r="A7157">
        <v>164258974</v>
      </c>
      <c r="B7157" t="s">
        <v>1119</v>
      </c>
      <c r="C7157" t="s">
        <v>8293</v>
      </c>
      <c r="D7157" t="s">
        <v>79</v>
      </c>
      <c r="E7157">
        <v>22</v>
      </c>
      <c r="F7157" t="s">
        <v>6</v>
      </c>
      <c r="G7157" t="s">
        <v>3858</v>
      </c>
      <c r="H7157" t="s">
        <v>27</v>
      </c>
      <c r="I7157">
        <v>146</v>
      </c>
      <c r="J7157">
        <v>141</v>
      </c>
      <c r="K7157">
        <v>20211</v>
      </c>
      <c r="L7157">
        <v>20180219</v>
      </c>
      <c r="M7157" t="s">
        <v>36</v>
      </c>
      <c r="N7157">
        <v>20212</v>
      </c>
      <c r="O7157">
        <v>12045660</v>
      </c>
      <c r="P7157" t="s">
        <v>13</v>
      </c>
      <c r="Q7157" t="s">
        <v>13</v>
      </c>
    </row>
    <row r="7158" spans="1:17" x14ac:dyDescent="0.25">
      <c r="A7158">
        <v>164045441</v>
      </c>
      <c r="B7158" t="s">
        <v>1119</v>
      </c>
      <c r="C7158" t="s">
        <v>5710</v>
      </c>
      <c r="D7158" t="s">
        <v>108</v>
      </c>
      <c r="E7158">
        <v>22</v>
      </c>
      <c r="F7158" t="s">
        <v>5</v>
      </c>
      <c r="G7158" t="s">
        <v>4244</v>
      </c>
      <c r="H7158" t="s">
        <v>27</v>
      </c>
      <c r="I7158">
        <v>371</v>
      </c>
      <c r="J7158">
        <v>371</v>
      </c>
      <c r="K7158">
        <v>0</v>
      </c>
      <c r="L7158" t="s">
        <v>30</v>
      </c>
      <c r="M7158" t="s">
        <v>36</v>
      </c>
      <c r="N7158">
        <v>0</v>
      </c>
      <c r="O7158">
        <v>15819164</v>
      </c>
      <c r="P7158" t="s">
        <v>14</v>
      </c>
      <c r="Q7158" t="s">
        <v>14</v>
      </c>
    </row>
    <row r="7159" spans="1:17" x14ac:dyDescent="0.25">
      <c r="A7159">
        <v>164267891</v>
      </c>
      <c r="B7159" t="s">
        <v>1672</v>
      </c>
      <c r="C7159" t="s">
        <v>883</v>
      </c>
      <c r="D7159" t="s">
        <v>121</v>
      </c>
      <c r="E7159">
        <v>22</v>
      </c>
      <c r="F7159" t="s">
        <v>38</v>
      </c>
      <c r="G7159" t="s">
        <v>2496</v>
      </c>
      <c r="H7159" t="s">
        <v>27</v>
      </c>
      <c r="I7159">
        <v>134</v>
      </c>
      <c r="J7159">
        <v>110</v>
      </c>
      <c r="K7159">
        <v>20211</v>
      </c>
      <c r="L7159" t="s">
        <v>30</v>
      </c>
      <c r="M7159" t="s">
        <v>36</v>
      </c>
      <c r="N7159">
        <v>20212</v>
      </c>
      <c r="O7159">
        <v>10293477</v>
      </c>
      <c r="P7159" t="s">
        <v>13</v>
      </c>
      <c r="Q7159" t="s">
        <v>13</v>
      </c>
    </row>
    <row r="7160" spans="1:17" x14ac:dyDescent="0.25">
      <c r="A7160">
        <v>164356713</v>
      </c>
      <c r="B7160" t="s">
        <v>1292</v>
      </c>
      <c r="C7160" t="s">
        <v>1217</v>
      </c>
      <c r="D7160" t="s">
        <v>79</v>
      </c>
      <c r="E7160">
        <v>22</v>
      </c>
      <c r="F7160" t="s">
        <v>6</v>
      </c>
      <c r="G7160" t="s">
        <v>10558</v>
      </c>
      <c r="H7160" t="s">
        <v>27</v>
      </c>
      <c r="I7160">
        <v>14</v>
      </c>
      <c r="J7160">
        <v>14</v>
      </c>
      <c r="K7160">
        <v>0</v>
      </c>
      <c r="L7160">
        <v>20181002</v>
      </c>
      <c r="M7160" t="s">
        <v>35</v>
      </c>
      <c r="N7160">
        <v>0</v>
      </c>
      <c r="O7160">
        <v>15933052</v>
      </c>
      <c r="P7160" t="s">
        <v>13</v>
      </c>
      <c r="Q7160" t="s">
        <v>13</v>
      </c>
    </row>
    <row r="7161" spans="1:17" x14ac:dyDescent="0.25">
      <c r="A7161">
        <v>164234971</v>
      </c>
      <c r="B7161" t="s">
        <v>1292</v>
      </c>
      <c r="C7161" t="s">
        <v>1293</v>
      </c>
      <c r="D7161" t="s">
        <v>121</v>
      </c>
      <c r="E7161">
        <v>22</v>
      </c>
      <c r="F7161" t="s">
        <v>37</v>
      </c>
      <c r="G7161" t="s">
        <v>4109</v>
      </c>
      <c r="H7161" t="s">
        <v>27</v>
      </c>
      <c r="I7161">
        <v>191</v>
      </c>
      <c r="J7161">
        <v>177</v>
      </c>
      <c r="K7161">
        <v>20211</v>
      </c>
      <c r="L7161">
        <v>20210522</v>
      </c>
      <c r="M7161" t="s">
        <v>35</v>
      </c>
      <c r="N7161">
        <v>0</v>
      </c>
      <c r="O7161">
        <v>15945638</v>
      </c>
      <c r="P7161" t="s">
        <v>13</v>
      </c>
      <c r="Q7161" t="s">
        <v>13</v>
      </c>
    </row>
    <row r="7162" spans="1:17" x14ac:dyDescent="0.25">
      <c r="A7162">
        <v>164194374</v>
      </c>
      <c r="B7162" t="s">
        <v>1852</v>
      </c>
      <c r="C7162" t="s">
        <v>535</v>
      </c>
      <c r="D7162" t="s">
        <v>79</v>
      </c>
      <c r="E7162">
        <v>22</v>
      </c>
      <c r="F7162" t="s">
        <v>38</v>
      </c>
      <c r="G7162" t="s">
        <v>30</v>
      </c>
      <c r="H7162" t="s">
        <v>27</v>
      </c>
      <c r="I7162">
        <v>276</v>
      </c>
      <c r="J7162">
        <v>159</v>
      </c>
      <c r="K7162">
        <v>20211</v>
      </c>
      <c r="L7162">
        <v>20210517</v>
      </c>
      <c r="M7162" t="s">
        <v>36</v>
      </c>
      <c r="N7162">
        <v>20212</v>
      </c>
      <c r="O7162">
        <v>15805899</v>
      </c>
      <c r="P7162" t="s">
        <v>13</v>
      </c>
      <c r="Q7162" t="s">
        <v>13</v>
      </c>
    </row>
    <row r="7163" spans="1:17" x14ac:dyDescent="0.25">
      <c r="A7163">
        <v>161300948</v>
      </c>
      <c r="B7163" t="s">
        <v>2559</v>
      </c>
      <c r="C7163" t="s">
        <v>2039</v>
      </c>
      <c r="D7163" t="s">
        <v>108</v>
      </c>
      <c r="E7163">
        <v>22</v>
      </c>
      <c r="F7163" t="s">
        <v>5</v>
      </c>
      <c r="G7163" t="s">
        <v>2498</v>
      </c>
      <c r="H7163" t="s">
        <v>28</v>
      </c>
      <c r="I7163">
        <v>1737</v>
      </c>
      <c r="J7163">
        <v>1737</v>
      </c>
      <c r="K7163">
        <v>0</v>
      </c>
      <c r="L7163" t="s">
        <v>30</v>
      </c>
      <c r="M7163" t="s">
        <v>35</v>
      </c>
      <c r="N7163">
        <v>0</v>
      </c>
      <c r="O7163">
        <v>11493436</v>
      </c>
      <c r="P7163" t="s">
        <v>17</v>
      </c>
      <c r="Q7163" t="s">
        <v>17</v>
      </c>
    </row>
    <row r="7164" spans="1:17" x14ac:dyDescent="0.25">
      <c r="A7164">
        <v>164251460</v>
      </c>
      <c r="B7164" t="s">
        <v>1122</v>
      </c>
      <c r="C7164" t="s">
        <v>1024</v>
      </c>
      <c r="D7164" t="s">
        <v>121</v>
      </c>
      <c r="E7164">
        <v>22</v>
      </c>
      <c r="F7164" t="s">
        <v>38</v>
      </c>
      <c r="G7164" t="s">
        <v>30</v>
      </c>
      <c r="H7164" t="s">
        <v>27</v>
      </c>
      <c r="I7164">
        <v>140</v>
      </c>
      <c r="J7164">
        <v>140</v>
      </c>
      <c r="K7164">
        <v>0</v>
      </c>
      <c r="L7164">
        <v>20210528</v>
      </c>
      <c r="M7164" t="s">
        <v>36</v>
      </c>
      <c r="N7164">
        <v>20212</v>
      </c>
      <c r="O7164">
        <v>11466312</v>
      </c>
      <c r="P7164" t="s">
        <v>13</v>
      </c>
      <c r="Q7164" t="s">
        <v>13</v>
      </c>
    </row>
    <row r="7165" spans="1:17" x14ac:dyDescent="0.25">
      <c r="A7165">
        <v>164186069</v>
      </c>
      <c r="B7165" t="s">
        <v>534</v>
      </c>
      <c r="C7165" t="s">
        <v>1311</v>
      </c>
      <c r="D7165" t="s">
        <v>79</v>
      </c>
      <c r="E7165">
        <v>22</v>
      </c>
      <c r="F7165" t="s">
        <v>6</v>
      </c>
      <c r="G7165" t="s">
        <v>3858</v>
      </c>
      <c r="H7165" t="s">
        <v>27</v>
      </c>
      <c r="I7165">
        <v>218</v>
      </c>
      <c r="J7165">
        <v>213</v>
      </c>
      <c r="K7165">
        <v>20211</v>
      </c>
      <c r="L7165">
        <v>20210510</v>
      </c>
      <c r="M7165" t="s">
        <v>36</v>
      </c>
      <c r="N7165">
        <v>20212</v>
      </c>
      <c r="O7165">
        <v>11530219</v>
      </c>
      <c r="P7165" t="s">
        <v>13</v>
      </c>
      <c r="Q7165" t="s">
        <v>13</v>
      </c>
    </row>
    <row r="7166" spans="1:17" x14ac:dyDescent="0.25">
      <c r="A7166">
        <v>164041458</v>
      </c>
      <c r="B7166" t="s">
        <v>534</v>
      </c>
      <c r="C7166" t="s">
        <v>5711</v>
      </c>
      <c r="D7166" t="s">
        <v>108</v>
      </c>
      <c r="E7166">
        <v>22</v>
      </c>
      <c r="F7166" t="s">
        <v>6</v>
      </c>
      <c r="G7166" t="s">
        <v>2493</v>
      </c>
      <c r="H7166" t="s">
        <v>27</v>
      </c>
      <c r="I7166">
        <v>379</v>
      </c>
      <c r="J7166">
        <v>373</v>
      </c>
      <c r="K7166">
        <v>20211</v>
      </c>
      <c r="L7166">
        <v>20180427</v>
      </c>
      <c r="M7166" t="s">
        <v>35</v>
      </c>
      <c r="N7166">
        <v>0</v>
      </c>
      <c r="O7166">
        <v>15875568</v>
      </c>
      <c r="P7166" t="s">
        <v>14</v>
      </c>
      <c r="Q7166" t="s">
        <v>14</v>
      </c>
    </row>
    <row r="7167" spans="1:17" x14ac:dyDescent="0.25">
      <c r="A7167">
        <v>163996868</v>
      </c>
      <c r="B7167" t="s">
        <v>758</v>
      </c>
      <c r="C7167" t="s">
        <v>278</v>
      </c>
      <c r="D7167" t="s">
        <v>79</v>
      </c>
      <c r="E7167">
        <v>22</v>
      </c>
      <c r="F7167" t="s">
        <v>6</v>
      </c>
      <c r="G7167" t="s">
        <v>10558</v>
      </c>
      <c r="H7167" t="s">
        <v>27</v>
      </c>
      <c r="I7167">
        <v>406</v>
      </c>
      <c r="J7167">
        <v>377</v>
      </c>
      <c r="K7167">
        <v>20211</v>
      </c>
      <c r="L7167" t="s">
        <v>30</v>
      </c>
      <c r="M7167" t="s">
        <v>36</v>
      </c>
      <c r="N7167">
        <v>20212</v>
      </c>
      <c r="O7167">
        <v>10178664</v>
      </c>
      <c r="P7167" t="s">
        <v>14</v>
      </c>
      <c r="Q7167" t="s">
        <v>14</v>
      </c>
    </row>
    <row r="7168" spans="1:17" x14ac:dyDescent="0.25">
      <c r="A7168">
        <v>164320153</v>
      </c>
      <c r="B7168" t="s">
        <v>10639</v>
      </c>
      <c r="C7168" t="s">
        <v>10640</v>
      </c>
      <c r="D7168" t="s">
        <v>108</v>
      </c>
      <c r="E7168">
        <v>22</v>
      </c>
      <c r="F7168" t="s">
        <v>38</v>
      </c>
      <c r="G7168" t="s">
        <v>2493</v>
      </c>
      <c r="H7168" t="s">
        <v>27</v>
      </c>
      <c r="I7168">
        <v>76</v>
      </c>
      <c r="J7168">
        <v>76</v>
      </c>
      <c r="K7168">
        <v>0</v>
      </c>
      <c r="L7168">
        <v>20190601</v>
      </c>
      <c r="M7168" t="s">
        <v>36</v>
      </c>
      <c r="N7168">
        <v>0</v>
      </c>
      <c r="O7168">
        <v>11531955</v>
      </c>
      <c r="P7168" t="s">
        <v>13</v>
      </c>
      <c r="Q7168" t="s">
        <v>13</v>
      </c>
    </row>
    <row r="7169" spans="1:17" x14ac:dyDescent="0.25">
      <c r="A7169">
        <v>164181589</v>
      </c>
      <c r="B7169" t="s">
        <v>7068</v>
      </c>
      <c r="C7169" t="s">
        <v>7069</v>
      </c>
      <c r="D7169" t="s">
        <v>121</v>
      </c>
      <c r="E7169">
        <v>22</v>
      </c>
      <c r="F7169" t="s">
        <v>38</v>
      </c>
      <c r="G7169" t="s">
        <v>30</v>
      </c>
      <c r="H7169" t="s">
        <v>27</v>
      </c>
      <c r="I7169">
        <v>228</v>
      </c>
      <c r="J7169">
        <v>24</v>
      </c>
      <c r="K7169">
        <v>20211</v>
      </c>
      <c r="L7169" t="s">
        <v>30</v>
      </c>
      <c r="M7169" t="s">
        <v>36</v>
      </c>
      <c r="N7169">
        <v>0</v>
      </c>
      <c r="O7169">
        <v>10087234</v>
      </c>
      <c r="P7169" t="s">
        <v>13</v>
      </c>
      <c r="Q7169" t="s">
        <v>13</v>
      </c>
    </row>
    <row r="7170" spans="1:17" x14ac:dyDescent="0.25">
      <c r="A7170">
        <v>163193635</v>
      </c>
      <c r="B7170" t="s">
        <v>333</v>
      </c>
      <c r="C7170" t="s">
        <v>1680</v>
      </c>
      <c r="D7170" t="s">
        <v>108</v>
      </c>
      <c r="E7170">
        <v>22</v>
      </c>
      <c r="F7170" t="s">
        <v>6</v>
      </c>
      <c r="G7170" t="s">
        <v>10558</v>
      </c>
      <c r="H7170" t="s">
        <v>27</v>
      </c>
      <c r="I7170">
        <v>752</v>
      </c>
      <c r="J7170">
        <v>444</v>
      </c>
      <c r="K7170">
        <v>0</v>
      </c>
      <c r="L7170">
        <v>20200228</v>
      </c>
      <c r="M7170" t="s">
        <v>36</v>
      </c>
      <c r="N7170">
        <v>0</v>
      </c>
      <c r="O7170">
        <v>10721406</v>
      </c>
      <c r="P7170" t="s">
        <v>16</v>
      </c>
      <c r="Q7170" t="s">
        <v>14</v>
      </c>
    </row>
    <row r="7171" spans="1:17" x14ac:dyDescent="0.25">
      <c r="A7171">
        <v>164352147</v>
      </c>
      <c r="B7171" t="s">
        <v>1125</v>
      </c>
      <c r="C7171" t="s">
        <v>10641</v>
      </c>
      <c r="D7171" t="s">
        <v>108</v>
      </c>
      <c r="E7171">
        <v>22</v>
      </c>
      <c r="F7171" t="s">
        <v>6</v>
      </c>
      <c r="G7171" t="s">
        <v>3858</v>
      </c>
      <c r="H7171" t="s">
        <v>27</v>
      </c>
      <c r="I7171">
        <v>42</v>
      </c>
      <c r="J7171">
        <v>38</v>
      </c>
      <c r="K7171">
        <v>20211</v>
      </c>
      <c r="L7171">
        <v>20210308</v>
      </c>
      <c r="M7171" t="s">
        <v>36</v>
      </c>
      <c r="N7171">
        <v>20212</v>
      </c>
      <c r="O7171">
        <v>12512790</v>
      </c>
      <c r="P7171" t="s">
        <v>13</v>
      </c>
      <c r="Q7171" t="s">
        <v>13</v>
      </c>
    </row>
    <row r="7172" spans="1:17" x14ac:dyDescent="0.25">
      <c r="A7172">
        <v>163156808</v>
      </c>
      <c r="B7172" t="s">
        <v>1125</v>
      </c>
      <c r="C7172" t="s">
        <v>2060</v>
      </c>
      <c r="D7172" t="s">
        <v>108</v>
      </c>
      <c r="E7172">
        <v>22</v>
      </c>
      <c r="F7172" t="s">
        <v>5</v>
      </c>
      <c r="G7172" t="s">
        <v>3475</v>
      </c>
      <c r="H7172" t="s">
        <v>27</v>
      </c>
      <c r="I7172">
        <v>780</v>
      </c>
      <c r="J7172">
        <v>443</v>
      </c>
      <c r="K7172">
        <v>0</v>
      </c>
      <c r="L7172" t="s">
        <v>30</v>
      </c>
      <c r="M7172" t="s">
        <v>36</v>
      </c>
      <c r="N7172">
        <v>0</v>
      </c>
      <c r="O7172">
        <v>14372801</v>
      </c>
      <c r="P7172" t="s">
        <v>16</v>
      </c>
      <c r="Q7172" t="s">
        <v>14</v>
      </c>
    </row>
    <row r="7173" spans="1:17" x14ac:dyDescent="0.25">
      <c r="A7173">
        <v>164241147</v>
      </c>
      <c r="B7173" t="s">
        <v>333</v>
      </c>
      <c r="C7173" t="s">
        <v>2184</v>
      </c>
      <c r="D7173" t="s">
        <v>79</v>
      </c>
      <c r="E7173">
        <v>22</v>
      </c>
      <c r="F7173" t="s">
        <v>6</v>
      </c>
      <c r="G7173" t="s">
        <v>3858</v>
      </c>
      <c r="H7173" t="s">
        <v>27</v>
      </c>
      <c r="I7173">
        <v>169</v>
      </c>
      <c r="J7173">
        <v>167</v>
      </c>
      <c r="K7173">
        <v>20211</v>
      </c>
      <c r="L7173">
        <v>20200520</v>
      </c>
      <c r="M7173" t="s">
        <v>36</v>
      </c>
      <c r="N7173">
        <v>0</v>
      </c>
      <c r="O7173">
        <v>15987199</v>
      </c>
      <c r="P7173" t="s">
        <v>13</v>
      </c>
      <c r="Q7173" t="s">
        <v>13</v>
      </c>
    </row>
    <row r="7174" spans="1:17" x14ac:dyDescent="0.25">
      <c r="A7174">
        <v>164263514</v>
      </c>
      <c r="B7174" t="s">
        <v>333</v>
      </c>
      <c r="C7174" t="s">
        <v>2134</v>
      </c>
      <c r="D7174" t="s">
        <v>79</v>
      </c>
      <c r="E7174">
        <v>22</v>
      </c>
      <c r="F7174" t="s">
        <v>6</v>
      </c>
      <c r="G7174" t="s">
        <v>10558</v>
      </c>
      <c r="H7174" t="s">
        <v>27</v>
      </c>
      <c r="I7174">
        <v>141</v>
      </c>
      <c r="J7174">
        <v>113</v>
      </c>
      <c r="K7174">
        <v>0</v>
      </c>
      <c r="L7174" t="s">
        <v>30</v>
      </c>
      <c r="M7174" t="s">
        <v>35</v>
      </c>
      <c r="N7174">
        <v>0</v>
      </c>
      <c r="O7174">
        <v>15999922</v>
      </c>
      <c r="P7174" t="s">
        <v>13</v>
      </c>
      <c r="Q7174" t="s">
        <v>13</v>
      </c>
    </row>
    <row r="7175" spans="1:17" x14ac:dyDescent="0.25">
      <c r="A7175">
        <v>164368456</v>
      </c>
      <c r="B7175" t="s">
        <v>333</v>
      </c>
      <c r="C7175" t="s">
        <v>10642</v>
      </c>
      <c r="D7175" t="s">
        <v>79</v>
      </c>
      <c r="E7175">
        <v>22</v>
      </c>
      <c r="F7175" t="s">
        <v>37</v>
      </c>
      <c r="G7175" t="s">
        <v>10571</v>
      </c>
      <c r="H7175" t="s">
        <v>27</v>
      </c>
      <c r="I7175">
        <v>23</v>
      </c>
      <c r="J7175">
        <v>23</v>
      </c>
      <c r="K7175">
        <v>20211</v>
      </c>
      <c r="L7175">
        <v>20200924</v>
      </c>
      <c r="M7175" t="s">
        <v>35</v>
      </c>
      <c r="N7175">
        <v>20212</v>
      </c>
      <c r="O7175">
        <v>16053056</v>
      </c>
      <c r="P7175" t="s">
        <v>13</v>
      </c>
      <c r="Q7175" t="s">
        <v>13</v>
      </c>
    </row>
    <row r="7176" spans="1:17" x14ac:dyDescent="0.25">
      <c r="A7176">
        <v>164158402</v>
      </c>
      <c r="B7176" t="s">
        <v>1857</v>
      </c>
      <c r="C7176" t="s">
        <v>796</v>
      </c>
      <c r="D7176" t="s">
        <v>108</v>
      </c>
      <c r="E7176">
        <v>22</v>
      </c>
      <c r="F7176" t="s">
        <v>5</v>
      </c>
      <c r="G7176" t="s">
        <v>4244</v>
      </c>
      <c r="H7176" t="s">
        <v>27</v>
      </c>
      <c r="I7176">
        <v>247</v>
      </c>
      <c r="J7176">
        <v>176</v>
      </c>
      <c r="K7176">
        <v>0</v>
      </c>
      <c r="L7176">
        <v>20180920</v>
      </c>
      <c r="M7176" t="s">
        <v>36</v>
      </c>
      <c r="N7176">
        <v>0</v>
      </c>
      <c r="O7176">
        <v>15938023</v>
      </c>
      <c r="P7176" t="s">
        <v>13</v>
      </c>
      <c r="Q7176" t="s">
        <v>13</v>
      </c>
    </row>
    <row r="7177" spans="1:17" x14ac:dyDescent="0.25">
      <c r="A7177">
        <v>164231255</v>
      </c>
      <c r="B7177" t="s">
        <v>1862</v>
      </c>
      <c r="C7177" t="s">
        <v>1747</v>
      </c>
      <c r="D7177" t="s">
        <v>108</v>
      </c>
      <c r="E7177">
        <v>22</v>
      </c>
      <c r="F7177" t="s">
        <v>6</v>
      </c>
      <c r="G7177" t="s">
        <v>10558</v>
      </c>
      <c r="H7177" t="s">
        <v>27</v>
      </c>
      <c r="I7177">
        <v>182</v>
      </c>
      <c r="J7177">
        <v>177</v>
      </c>
      <c r="K7177">
        <v>20211</v>
      </c>
      <c r="L7177">
        <v>20180801</v>
      </c>
      <c r="M7177" t="s">
        <v>35</v>
      </c>
      <c r="N7177">
        <v>20212</v>
      </c>
      <c r="O7177">
        <v>14946966</v>
      </c>
      <c r="P7177" t="s">
        <v>13</v>
      </c>
      <c r="Q7177" t="s">
        <v>13</v>
      </c>
    </row>
    <row r="7178" spans="1:17" x14ac:dyDescent="0.25">
      <c r="A7178">
        <v>162851955</v>
      </c>
      <c r="B7178" t="s">
        <v>3535</v>
      </c>
      <c r="C7178" t="s">
        <v>1417</v>
      </c>
      <c r="D7178" t="s">
        <v>78</v>
      </c>
      <c r="E7178">
        <v>22</v>
      </c>
      <c r="F7178" t="s">
        <v>5</v>
      </c>
      <c r="G7178" t="s">
        <v>3475</v>
      </c>
      <c r="H7178" t="s">
        <v>27</v>
      </c>
      <c r="I7178">
        <v>1016</v>
      </c>
      <c r="J7178">
        <v>34</v>
      </c>
      <c r="K7178">
        <v>0</v>
      </c>
      <c r="L7178" t="s">
        <v>30</v>
      </c>
      <c r="M7178" t="s">
        <v>36</v>
      </c>
      <c r="N7178">
        <v>0</v>
      </c>
      <c r="O7178">
        <v>14126007</v>
      </c>
      <c r="P7178" t="s">
        <v>16</v>
      </c>
      <c r="Q7178" t="s">
        <v>13</v>
      </c>
    </row>
    <row r="7179" spans="1:17" x14ac:dyDescent="0.25">
      <c r="A7179">
        <v>163909493</v>
      </c>
      <c r="B7179" t="s">
        <v>1533</v>
      </c>
      <c r="C7179" t="s">
        <v>277</v>
      </c>
      <c r="D7179" t="s">
        <v>79</v>
      </c>
      <c r="E7179">
        <v>22</v>
      </c>
      <c r="F7179" t="s">
        <v>5</v>
      </c>
      <c r="G7179" t="s">
        <v>4244</v>
      </c>
      <c r="H7179" t="s">
        <v>27</v>
      </c>
      <c r="I7179">
        <v>437</v>
      </c>
      <c r="J7179">
        <v>377</v>
      </c>
      <c r="K7179">
        <v>0</v>
      </c>
      <c r="L7179">
        <v>20180509</v>
      </c>
      <c r="M7179" t="s">
        <v>36</v>
      </c>
      <c r="N7179">
        <v>0</v>
      </c>
      <c r="O7179">
        <v>15570239</v>
      </c>
      <c r="P7179" t="s">
        <v>14</v>
      </c>
      <c r="Q7179" t="s">
        <v>14</v>
      </c>
    </row>
    <row r="7180" spans="1:17" x14ac:dyDescent="0.25">
      <c r="A7180">
        <v>163343112</v>
      </c>
      <c r="B7180" t="s">
        <v>4626</v>
      </c>
      <c r="C7180" t="s">
        <v>4627</v>
      </c>
      <c r="D7180" t="s">
        <v>121</v>
      </c>
      <c r="E7180">
        <v>22</v>
      </c>
      <c r="F7180" t="s">
        <v>6</v>
      </c>
      <c r="G7180" t="s">
        <v>3858</v>
      </c>
      <c r="H7180" t="s">
        <v>27</v>
      </c>
      <c r="I7180">
        <v>619</v>
      </c>
      <c r="J7180">
        <v>444</v>
      </c>
      <c r="K7180">
        <v>0</v>
      </c>
      <c r="L7180" t="s">
        <v>30</v>
      </c>
      <c r="M7180" t="s">
        <v>35</v>
      </c>
      <c r="N7180">
        <v>0</v>
      </c>
      <c r="O7180">
        <v>129084</v>
      </c>
      <c r="P7180" t="s">
        <v>15</v>
      </c>
      <c r="Q7180" t="s">
        <v>14</v>
      </c>
    </row>
    <row r="7181" spans="1:17" x14ac:dyDescent="0.25">
      <c r="A7181">
        <v>164232103</v>
      </c>
      <c r="B7181" t="s">
        <v>8294</v>
      </c>
      <c r="C7181" t="s">
        <v>8295</v>
      </c>
      <c r="D7181" t="s">
        <v>108</v>
      </c>
      <c r="E7181">
        <v>22</v>
      </c>
      <c r="F7181" t="s">
        <v>6</v>
      </c>
      <c r="G7181" t="s">
        <v>2538</v>
      </c>
      <c r="H7181" t="s">
        <v>27</v>
      </c>
      <c r="I7181">
        <v>181</v>
      </c>
      <c r="J7181">
        <v>181</v>
      </c>
      <c r="K7181">
        <v>0</v>
      </c>
      <c r="L7181" t="s">
        <v>30</v>
      </c>
      <c r="M7181" t="s">
        <v>35</v>
      </c>
      <c r="N7181">
        <v>20212</v>
      </c>
      <c r="O7181">
        <v>15984784</v>
      </c>
      <c r="P7181" t="s">
        <v>13</v>
      </c>
      <c r="Q7181" t="s">
        <v>13</v>
      </c>
    </row>
    <row r="7182" spans="1:17" x14ac:dyDescent="0.25">
      <c r="A7182">
        <v>164153001</v>
      </c>
      <c r="B7182" t="s">
        <v>2973</v>
      </c>
      <c r="C7182" t="s">
        <v>6695</v>
      </c>
      <c r="D7182" t="s">
        <v>79</v>
      </c>
      <c r="E7182">
        <v>22</v>
      </c>
      <c r="F7182" t="s">
        <v>5</v>
      </c>
      <c r="G7182" t="s">
        <v>2493</v>
      </c>
      <c r="H7182" t="s">
        <v>27</v>
      </c>
      <c r="I7182">
        <v>255</v>
      </c>
      <c r="J7182">
        <v>241</v>
      </c>
      <c r="K7182">
        <v>20211</v>
      </c>
      <c r="L7182">
        <v>20191011</v>
      </c>
      <c r="M7182" t="s">
        <v>36</v>
      </c>
      <c r="N7182">
        <v>0</v>
      </c>
      <c r="O7182">
        <v>14100857</v>
      </c>
      <c r="P7182" t="s">
        <v>13</v>
      </c>
      <c r="Q7182" t="s">
        <v>13</v>
      </c>
    </row>
    <row r="7183" spans="1:17" x14ac:dyDescent="0.25">
      <c r="A7183">
        <v>163981250</v>
      </c>
      <c r="B7183" t="s">
        <v>3937</v>
      </c>
      <c r="C7183" t="s">
        <v>573</v>
      </c>
      <c r="D7183" t="s">
        <v>79</v>
      </c>
      <c r="E7183">
        <v>22</v>
      </c>
      <c r="F7183" t="s">
        <v>5</v>
      </c>
      <c r="G7183" t="s">
        <v>3858</v>
      </c>
      <c r="H7183" t="s">
        <v>27</v>
      </c>
      <c r="I7183">
        <v>409</v>
      </c>
      <c r="J7183">
        <v>108</v>
      </c>
      <c r="K7183">
        <v>0</v>
      </c>
      <c r="L7183" t="s">
        <v>30</v>
      </c>
      <c r="M7183" t="s">
        <v>36</v>
      </c>
      <c r="N7183">
        <v>0</v>
      </c>
      <c r="O7183">
        <v>9384406</v>
      </c>
      <c r="P7183" t="s">
        <v>14</v>
      </c>
      <c r="Q7183" t="s">
        <v>13</v>
      </c>
    </row>
    <row r="7184" spans="1:17" x14ac:dyDescent="0.25">
      <c r="A7184">
        <v>164269203</v>
      </c>
      <c r="B7184" t="s">
        <v>4507</v>
      </c>
      <c r="C7184" t="s">
        <v>8812</v>
      </c>
      <c r="D7184" t="s">
        <v>121</v>
      </c>
      <c r="E7184">
        <v>22</v>
      </c>
      <c r="F7184" t="s">
        <v>38</v>
      </c>
      <c r="G7184" t="s">
        <v>30</v>
      </c>
      <c r="H7184" t="s">
        <v>27</v>
      </c>
      <c r="I7184">
        <v>129</v>
      </c>
      <c r="J7184">
        <v>101</v>
      </c>
      <c r="K7184">
        <v>0</v>
      </c>
      <c r="L7184">
        <v>20210426</v>
      </c>
      <c r="M7184" t="s">
        <v>35</v>
      </c>
      <c r="N7184">
        <v>20212</v>
      </c>
      <c r="O7184">
        <v>10794188</v>
      </c>
      <c r="P7184" t="s">
        <v>13</v>
      </c>
      <c r="Q7184" t="s">
        <v>13</v>
      </c>
    </row>
    <row r="7185" spans="1:17" x14ac:dyDescent="0.25">
      <c r="A7185">
        <v>164166876</v>
      </c>
      <c r="B7185" t="s">
        <v>5335</v>
      </c>
      <c r="C7185" t="s">
        <v>2134</v>
      </c>
      <c r="D7185" t="s">
        <v>79</v>
      </c>
      <c r="E7185">
        <v>22</v>
      </c>
      <c r="F7185" t="s">
        <v>5</v>
      </c>
      <c r="G7185" t="s">
        <v>2538</v>
      </c>
      <c r="H7185" t="s">
        <v>27</v>
      </c>
      <c r="I7185">
        <v>234</v>
      </c>
      <c r="J7185">
        <v>225</v>
      </c>
      <c r="K7185">
        <v>0</v>
      </c>
      <c r="L7185">
        <v>20200809</v>
      </c>
      <c r="M7185" t="s">
        <v>36</v>
      </c>
      <c r="N7185">
        <v>0</v>
      </c>
      <c r="O7185">
        <v>15266689</v>
      </c>
      <c r="P7185" t="s">
        <v>13</v>
      </c>
      <c r="Q7185" t="s">
        <v>13</v>
      </c>
    </row>
    <row r="7186" spans="1:17" x14ac:dyDescent="0.25">
      <c r="A7186">
        <v>164231743</v>
      </c>
      <c r="B7186" t="s">
        <v>2976</v>
      </c>
      <c r="C7186" t="s">
        <v>7846</v>
      </c>
      <c r="D7186" t="s">
        <v>79</v>
      </c>
      <c r="E7186">
        <v>22</v>
      </c>
      <c r="F7186" t="s">
        <v>37</v>
      </c>
      <c r="G7186" t="s">
        <v>3697</v>
      </c>
      <c r="H7186" t="s">
        <v>27</v>
      </c>
      <c r="I7186">
        <v>181</v>
      </c>
      <c r="J7186">
        <v>118</v>
      </c>
      <c r="K7186">
        <v>0</v>
      </c>
      <c r="L7186">
        <v>20210603</v>
      </c>
      <c r="M7186" t="s">
        <v>36</v>
      </c>
      <c r="N7186">
        <v>20212</v>
      </c>
      <c r="O7186">
        <v>15965097</v>
      </c>
      <c r="P7186" t="s">
        <v>13</v>
      </c>
      <c r="Q7186" t="s">
        <v>13</v>
      </c>
    </row>
    <row r="7187" spans="1:17" x14ac:dyDescent="0.25">
      <c r="A7187">
        <v>163322434</v>
      </c>
      <c r="B7187" t="s">
        <v>4628</v>
      </c>
      <c r="C7187" t="s">
        <v>609</v>
      </c>
      <c r="D7187" t="s">
        <v>108</v>
      </c>
      <c r="E7187">
        <v>22</v>
      </c>
      <c r="F7187" t="s">
        <v>6</v>
      </c>
      <c r="G7187" t="s">
        <v>7048</v>
      </c>
      <c r="H7187" t="s">
        <v>27</v>
      </c>
      <c r="I7187">
        <v>637</v>
      </c>
      <c r="J7187">
        <v>58</v>
      </c>
      <c r="K7187">
        <v>20211</v>
      </c>
      <c r="L7187">
        <v>20200623</v>
      </c>
      <c r="M7187" t="s">
        <v>35</v>
      </c>
      <c r="N7187">
        <v>0</v>
      </c>
      <c r="O7187">
        <v>15332170</v>
      </c>
      <c r="P7187" t="s">
        <v>15</v>
      </c>
      <c r="Q7187" t="s">
        <v>13</v>
      </c>
    </row>
    <row r="7188" spans="1:17" x14ac:dyDescent="0.25">
      <c r="A7188">
        <v>164280561</v>
      </c>
      <c r="B7188" t="s">
        <v>3090</v>
      </c>
      <c r="C7188" t="s">
        <v>4269</v>
      </c>
      <c r="D7188" t="s">
        <v>108</v>
      </c>
      <c r="E7188">
        <v>22</v>
      </c>
      <c r="F7188" t="s">
        <v>38</v>
      </c>
      <c r="G7188" t="s">
        <v>30</v>
      </c>
      <c r="H7188" t="s">
        <v>27</v>
      </c>
      <c r="I7188">
        <v>184</v>
      </c>
      <c r="J7188">
        <v>155</v>
      </c>
      <c r="K7188">
        <v>20211</v>
      </c>
      <c r="L7188">
        <v>20210302</v>
      </c>
      <c r="M7188" t="s">
        <v>35</v>
      </c>
      <c r="N7188">
        <v>20212</v>
      </c>
      <c r="O7188">
        <v>15996038</v>
      </c>
      <c r="P7188" t="s">
        <v>13</v>
      </c>
      <c r="Q7188" t="s">
        <v>13</v>
      </c>
    </row>
    <row r="7189" spans="1:17" x14ac:dyDescent="0.25">
      <c r="A7189">
        <v>163999178</v>
      </c>
      <c r="B7189" t="s">
        <v>1300</v>
      </c>
      <c r="C7189" t="s">
        <v>561</v>
      </c>
      <c r="D7189" t="s">
        <v>79</v>
      </c>
      <c r="E7189">
        <v>22</v>
      </c>
      <c r="F7189" t="s">
        <v>6</v>
      </c>
      <c r="G7189" t="s">
        <v>7048</v>
      </c>
      <c r="H7189" t="s">
        <v>27</v>
      </c>
      <c r="I7189">
        <v>406</v>
      </c>
      <c r="J7189">
        <v>48</v>
      </c>
      <c r="K7189">
        <v>0</v>
      </c>
      <c r="L7189" t="s">
        <v>30</v>
      </c>
      <c r="M7189" t="s">
        <v>35</v>
      </c>
      <c r="N7189">
        <v>0</v>
      </c>
      <c r="O7189">
        <v>15421266</v>
      </c>
      <c r="P7189" t="s">
        <v>14</v>
      </c>
      <c r="Q7189" t="s">
        <v>13</v>
      </c>
    </row>
    <row r="7190" spans="1:17" x14ac:dyDescent="0.25">
      <c r="A7190">
        <v>163982798</v>
      </c>
      <c r="B7190" t="s">
        <v>1301</v>
      </c>
      <c r="C7190" t="s">
        <v>185</v>
      </c>
      <c r="D7190" t="s">
        <v>121</v>
      </c>
      <c r="E7190">
        <v>22</v>
      </c>
      <c r="F7190" t="s">
        <v>5</v>
      </c>
      <c r="G7190" t="s">
        <v>2496</v>
      </c>
      <c r="H7190" t="s">
        <v>27</v>
      </c>
      <c r="I7190">
        <v>408</v>
      </c>
      <c r="J7190">
        <v>377</v>
      </c>
      <c r="K7190">
        <v>20211</v>
      </c>
      <c r="L7190">
        <v>20191118</v>
      </c>
      <c r="M7190" t="s">
        <v>36</v>
      </c>
      <c r="N7190">
        <v>20212</v>
      </c>
      <c r="O7190">
        <v>15675513</v>
      </c>
      <c r="P7190" t="s">
        <v>14</v>
      </c>
      <c r="Q7190" t="s">
        <v>14</v>
      </c>
    </row>
    <row r="7191" spans="1:17" x14ac:dyDescent="0.25">
      <c r="A7191">
        <v>164148050</v>
      </c>
      <c r="B7191" t="s">
        <v>1132</v>
      </c>
      <c r="C7191" t="s">
        <v>500</v>
      </c>
      <c r="D7191" t="s">
        <v>121</v>
      </c>
      <c r="E7191">
        <v>22</v>
      </c>
      <c r="F7191" t="s">
        <v>5</v>
      </c>
      <c r="G7191" t="s">
        <v>3858</v>
      </c>
      <c r="H7191" t="s">
        <v>27</v>
      </c>
      <c r="I7191">
        <v>260</v>
      </c>
      <c r="J7191">
        <v>239</v>
      </c>
      <c r="K7191">
        <v>20211</v>
      </c>
      <c r="L7191">
        <v>20210510</v>
      </c>
      <c r="M7191" t="s">
        <v>36</v>
      </c>
      <c r="N7191">
        <v>20212</v>
      </c>
      <c r="O7191">
        <v>9423917</v>
      </c>
      <c r="P7191" t="s">
        <v>13</v>
      </c>
      <c r="Q7191" t="s">
        <v>13</v>
      </c>
    </row>
    <row r="7192" spans="1:17" x14ac:dyDescent="0.25">
      <c r="A7192">
        <v>164365471</v>
      </c>
      <c r="B7192" t="s">
        <v>3153</v>
      </c>
      <c r="C7192" t="s">
        <v>554</v>
      </c>
      <c r="D7192" t="s">
        <v>79</v>
      </c>
      <c r="E7192">
        <v>22</v>
      </c>
      <c r="F7192" t="s">
        <v>6</v>
      </c>
      <c r="G7192" t="s">
        <v>2498</v>
      </c>
      <c r="H7192" t="s">
        <v>27</v>
      </c>
      <c r="I7192">
        <v>27</v>
      </c>
      <c r="J7192">
        <v>15</v>
      </c>
      <c r="K7192">
        <v>20211</v>
      </c>
      <c r="L7192" t="s">
        <v>30</v>
      </c>
      <c r="M7192" t="s">
        <v>36</v>
      </c>
      <c r="N7192">
        <v>20212</v>
      </c>
      <c r="O7192">
        <v>13654107</v>
      </c>
      <c r="P7192" t="s">
        <v>13</v>
      </c>
      <c r="Q7192" t="s">
        <v>13</v>
      </c>
    </row>
    <row r="7193" spans="1:17" x14ac:dyDescent="0.25">
      <c r="A7193">
        <v>164026624</v>
      </c>
      <c r="B7193" t="s">
        <v>6027</v>
      </c>
      <c r="C7193" t="s">
        <v>6028</v>
      </c>
      <c r="D7193" t="s">
        <v>108</v>
      </c>
      <c r="E7193">
        <v>22</v>
      </c>
      <c r="F7193" t="s">
        <v>6</v>
      </c>
      <c r="G7193" t="s">
        <v>7048</v>
      </c>
      <c r="H7193" t="s">
        <v>27</v>
      </c>
      <c r="I7193">
        <v>392</v>
      </c>
      <c r="J7193">
        <v>374</v>
      </c>
      <c r="K7193">
        <v>20211</v>
      </c>
      <c r="L7193" t="s">
        <v>30</v>
      </c>
      <c r="M7193" t="s">
        <v>36</v>
      </c>
      <c r="N7193">
        <v>20212</v>
      </c>
      <c r="O7193">
        <v>15814171</v>
      </c>
      <c r="P7193" t="s">
        <v>14</v>
      </c>
      <c r="Q7193" t="s">
        <v>14</v>
      </c>
    </row>
    <row r="7194" spans="1:17" x14ac:dyDescent="0.25">
      <c r="A7194">
        <v>164084746</v>
      </c>
      <c r="B7194" t="s">
        <v>6248</v>
      </c>
      <c r="C7194" t="s">
        <v>1139</v>
      </c>
      <c r="D7194" t="s">
        <v>108</v>
      </c>
      <c r="E7194">
        <v>22</v>
      </c>
      <c r="F7194" t="s">
        <v>5</v>
      </c>
      <c r="G7194" t="s">
        <v>2498</v>
      </c>
      <c r="H7194" t="s">
        <v>27</v>
      </c>
      <c r="I7194">
        <v>331</v>
      </c>
      <c r="J7194">
        <v>331</v>
      </c>
      <c r="K7194">
        <v>0</v>
      </c>
      <c r="L7194" t="s">
        <v>30</v>
      </c>
      <c r="M7194" t="s">
        <v>36</v>
      </c>
      <c r="N7194">
        <v>0</v>
      </c>
      <c r="O7194">
        <v>9444632</v>
      </c>
      <c r="P7194" t="s">
        <v>13</v>
      </c>
      <c r="Q7194" t="s">
        <v>13</v>
      </c>
    </row>
    <row r="7195" spans="1:17" x14ac:dyDescent="0.25">
      <c r="A7195">
        <v>164339825</v>
      </c>
      <c r="B7195" t="s">
        <v>10643</v>
      </c>
      <c r="C7195" t="s">
        <v>2362</v>
      </c>
      <c r="D7195" t="s">
        <v>79</v>
      </c>
      <c r="E7195">
        <v>22</v>
      </c>
      <c r="F7195" t="s">
        <v>5</v>
      </c>
      <c r="G7195" t="s">
        <v>2496</v>
      </c>
      <c r="H7195" t="s">
        <v>27</v>
      </c>
      <c r="I7195">
        <v>55</v>
      </c>
      <c r="J7195">
        <v>15</v>
      </c>
      <c r="K7195">
        <v>0</v>
      </c>
      <c r="L7195">
        <v>20180808</v>
      </c>
      <c r="M7195" t="s">
        <v>36</v>
      </c>
      <c r="N7195">
        <v>0</v>
      </c>
      <c r="O7195">
        <v>16021215</v>
      </c>
      <c r="P7195" t="s">
        <v>13</v>
      </c>
      <c r="Q7195" t="s">
        <v>13</v>
      </c>
    </row>
    <row r="7196" spans="1:17" x14ac:dyDescent="0.25">
      <c r="A7196">
        <v>163200233</v>
      </c>
      <c r="B7196" t="s">
        <v>3877</v>
      </c>
      <c r="C7196" t="s">
        <v>4108</v>
      </c>
      <c r="D7196" t="s">
        <v>79</v>
      </c>
      <c r="E7196">
        <v>22</v>
      </c>
      <c r="F7196" t="s">
        <v>6</v>
      </c>
      <c r="G7196" t="s">
        <v>2496</v>
      </c>
      <c r="H7196" t="s">
        <v>27</v>
      </c>
      <c r="I7196">
        <v>748</v>
      </c>
      <c r="J7196">
        <v>693</v>
      </c>
      <c r="K7196">
        <v>20211</v>
      </c>
      <c r="L7196" t="s">
        <v>30</v>
      </c>
      <c r="M7196" t="s">
        <v>35</v>
      </c>
      <c r="N7196">
        <v>20212</v>
      </c>
      <c r="O7196">
        <v>15192049</v>
      </c>
      <c r="P7196" t="s">
        <v>16</v>
      </c>
      <c r="Q7196" t="s">
        <v>15</v>
      </c>
    </row>
    <row r="7197" spans="1:17" x14ac:dyDescent="0.25">
      <c r="A7197">
        <v>163311958</v>
      </c>
      <c r="B7197" t="s">
        <v>4522</v>
      </c>
      <c r="C7197" t="s">
        <v>501</v>
      </c>
      <c r="D7197" t="s">
        <v>79</v>
      </c>
      <c r="E7197">
        <v>22</v>
      </c>
      <c r="F7197" t="s">
        <v>6</v>
      </c>
      <c r="G7197" t="s">
        <v>7048</v>
      </c>
      <c r="H7197" t="s">
        <v>27</v>
      </c>
      <c r="I7197">
        <v>652</v>
      </c>
      <c r="J7197">
        <v>573</v>
      </c>
      <c r="K7197">
        <v>20211</v>
      </c>
      <c r="L7197">
        <v>20210120</v>
      </c>
      <c r="M7197" t="s">
        <v>36</v>
      </c>
      <c r="N7197">
        <v>20212</v>
      </c>
      <c r="O7197">
        <v>15383197</v>
      </c>
      <c r="P7197" t="s">
        <v>15</v>
      </c>
      <c r="Q7197" t="s">
        <v>15</v>
      </c>
    </row>
    <row r="7198" spans="1:17" x14ac:dyDescent="0.25">
      <c r="A7198">
        <v>162267554</v>
      </c>
      <c r="B7198" t="s">
        <v>10644</v>
      </c>
      <c r="C7198" t="s">
        <v>1047</v>
      </c>
      <c r="D7198" t="s">
        <v>79</v>
      </c>
      <c r="E7198">
        <v>22</v>
      </c>
      <c r="F7198" t="s">
        <v>5</v>
      </c>
      <c r="G7198" t="s">
        <v>2538</v>
      </c>
      <c r="H7198" t="s">
        <v>28</v>
      </c>
      <c r="I7198">
        <v>1336</v>
      </c>
      <c r="J7198">
        <v>1336</v>
      </c>
      <c r="K7198">
        <v>0</v>
      </c>
      <c r="L7198" t="s">
        <v>30</v>
      </c>
      <c r="M7198" t="s">
        <v>36</v>
      </c>
      <c r="N7198">
        <v>0</v>
      </c>
      <c r="O7198">
        <v>11784520</v>
      </c>
      <c r="P7198" t="s">
        <v>16</v>
      </c>
      <c r="Q7198" t="s">
        <v>16</v>
      </c>
    </row>
    <row r="7199" spans="1:17" x14ac:dyDescent="0.25">
      <c r="A7199">
        <v>164265855</v>
      </c>
      <c r="B7199" t="s">
        <v>7070</v>
      </c>
      <c r="C7199" t="s">
        <v>845</v>
      </c>
      <c r="D7199" t="s">
        <v>108</v>
      </c>
      <c r="E7199">
        <v>22</v>
      </c>
      <c r="F7199" t="s">
        <v>6</v>
      </c>
      <c r="G7199" t="s">
        <v>3790</v>
      </c>
      <c r="H7199" t="s">
        <v>27</v>
      </c>
      <c r="I7199">
        <v>136</v>
      </c>
      <c r="J7199">
        <v>136</v>
      </c>
      <c r="K7199">
        <v>20211</v>
      </c>
      <c r="L7199">
        <v>20200205</v>
      </c>
      <c r="M7199" t="s">
        <v>35</v>
      </c>
      <c r="N7199">
        <v>20212</v>
      </c>
      <c r="O7199">
        <v>16003397</v>
      </c>
      <c r="P7199" t="s">
        <v>13</v>
      </c>
      <c r="Q7199" t="s">
        <v>13</v>
      </c>
    </row>
    <row r="7200" spans="1:17" x14ac:dyDescent="0.25">
      <c r="A7200">
        <v>163966096</v>
      </c>
      <c r="B7200" t="s">
        <v>5712</v>
      </c>
      <c r="C7200" t="s">
        <v>2556</v>
      </c>
      <c r="D7200" t="s">
        <v>121</v>
      </c>
      <c r="E7200">
        <v>22</v>
      </c>
      <c r="F7200" t="s">
        <v>6</v>
      </c>
      <c r="G7200" t="s">
        <v>2496</v>
      </c>
      <c r="H7200" t="s">
        <v>27</v>
      </c>
      <c r="I7200">
        <v>413</v>
      </c>
      <c r="J7200">
        <v>286</v>
      </c>
      <c r="K7200">
        <v>20211</v>
      </c>
      <c r="L7200">
        <v>20200323</v>
      </c>
      <c r="M7200" t="s">
        <v>36</v>
      </c>
      <c r="N7200">
        <v>20212</v>
      </c>
      <c r="O7200">
        <v>15423214</v>
      </c>
      <c r="P7200" t="s">
        <v>14</v>
      </c>
      <c r="Q7200" t="s">
        <v>13</v>
      </c>
    </row>
    <row r="7201" spans="1:17" x14ac:dyDescent="0.25">
      <c r="A7201">
        <v>163276321</v>
      </c>
      <c r="B7201" t="s">
        <v>4415</v>
      </c>
      <c r="C7201" t="s">
        <v>1533</v>
      </c>
      <c r="D7201" t="s">
        <v>79</v>
      </c>
      <c r="E7201">
        <v>22</v>
      </c>
      <c r="F7201" t="s">
        <v>6</v>
      </c>
      <c r="G7201" t="s">
        <v>2538</v>
      </c>
      <c r="H7201" t="s">
        <v>27</v>
      </c>
      <c r="I7201">
        <v>682</v>
      </c>
      <c r="J7201">
        <v>442</v>
      </c>
      <c r="K7201">
        <v>0</v>
      </c>
      <c r="L7201" t="s">
        <v>30</v>
      </c>
      <c r="M7201" t="s">
        <v>35</v>
      </c>
      <c r="N7201">
        <v>0</v>
      </c>
      <c r="O7201">
        <v>9483659</v>
      </c>
      <c r="P7201" t="s">
        <v>15</v>
      </c>
      <c r="Q7201" t="s">
        <v>14</v>
      </c>
    </row>
    <row r="7202" spans="1:17" x14ac:dyDescent="0.25">
      <c r="A7202">
        <v>164084518</v>
      </c>
      <c r="B7202" t="s">
        <v>6249</v>
      </c>
      <c r="C7202" t="s">
        <v>1311</v>
      </c>
      <c r="D7202" t="s">
        <v>79</v>
      </c>
      <c r="E7202">
        <v>22</v>
      </c>
      <c r="F7202" t="s">
        <v>6</v>
      </c>
      <c r="G7202" t="s">
        <v>10558</v>
      </c>
      <c r="H7202" t="s">
        <v>27</v>
      </c>
      <c r="I7202">
        <v>331</v>
      </c>
      <c r="J7202">
        <v>328</v>
      </c>
      <c r="K7202">
        <v>20211</v>
      </c>
      <c r="L7202">
        <v>20210527</v>
      </c>
      <c r="M7202" t="s">
        <v>36</v>
      </c>
      <c r="N7202">
        <v>20212</v>
      </c>
      <c r="O7202">
        <v>15930781</v>
      </c>
      <c r="P7202" t="s">
        <v>13</v>
      </c>
      <c r="Q7202" t="s">
        <v>13</v>
      </c>
    </row>
    <row r="7203" spans="1:17" x14ac:dyDescent="0.25">
      <c r="A7203">
        <v>162904616</v>
      </c>
      <c r="B7203" t="s">
        <v>1874</v>
      </c>
      <c r="C7203" t="s">
        <v>2878</v>
      </c>
      <c r="D7203" t="s">
        <v>108</v>
      </c>
      <c r="E7203">
        <v>22</v>
      </c>
      <c r="F7203" t="s">
        <v>6</v>
      </c>
      <c r="G7203" t="s">
        <v>10558</v>
      </c>
      <c r="H7203" t="s">
        <v>27</v>
      </c>
      <c r="I7203">
        <v>972</v>
      </c>
      <c r="J7203">
        <v>972</v>
      </c>
      <c r="K7203">
        <v>0</v>
      </c>
      <c r="L7203" t="s">
        <v>30</v>
      </c>
      <c r="M7203" t="s">
        <v>35</v>
      </c>
      <c r="N7203">
        <v>0</v>
      </c>
      <c r="O7203">
        <v>15216848</v>
      </c>
      <c r="P7203" t="s">
        <v>16</v>
      </c>
      <c r="Q7203" t="s">
        <v>16</v>
      </c>
    </row>
    <row r="7204" spans="1:17" x14ac:dyDescent="0.25">
      <c r="A7204">
        <v>164149837</v>
      </c>
      <c r="B7204" t="s">
        <v>1874</v>
      </c>
      <c r="C7204" t="s">
        <v>1216</v>
      </c>
      <c r="D7204" t="s">
        <v>121</v>
      </c>
      <c r="E7204">
        <v>22</v>
      </c>
      <c r="F7204" t="s">
        <v>5</v>
      </c>
      <c r="G7204" t="s">
        <v>3858</v>
      </c>
      <c r="H7204" t="s">
        <v>27</v>
      </c>
      <c r="I7204">
        <v>258</v>
      </c>
      <c r="J7204">
        <v>234</v>
      </c>
      <c r="K7204">
        <v>0</v>
      </c>
      <c r="L7204">
        <v>20191202</v>
      </c>
      <c r="M7204" t="s">
        <v>36</v>
      </c>
      <c r="N7204">
        <v>0</v>
      </c>
      <c r="O7204">
        <v>15861741</v>
      </c>
      <c r="P7204" t="s">
        <v>13</v>
      </c>
      <c r="Q7204" t="s">
        <v>13</v>
      </c>
    </row>
    <row r="7205" spans="1:17" x14ac:dyDescent="0.25">
      <c r="A7205">
        <v>163276962</v>
      </c>
      <c r="B7205" t="s">
        <v>7459</v>
      </c>
      <c r="C7205" t="s">
        <v>2348</v>
      </c>
      <c r="D7205" t="s">
        <v>79</v>
      </c>
      <c r="E7205">
        <v>22</v>
      </c>
      <c r="F7205" t="s">
        <v>6</v>
      </c>
      <c r="G7205" t="s">
        <v>10558</v>
      </c>
      <c r="H7205" t="s">
        <v>27</v>
      </c>
      <c r="I7205">
        <v>668</v>
      </c>
      <c r="J7205">
        <v>647</v>
      </c>
      <c r="K7205">
        <v>20211</v>
      </c>
      <c r="L7205" t="s">
        <v>30</v>
      </c>
      <c r="M7205" t="s">
        <v>36</v>
      </c>
      <c r="N7205">
        <v>0</v>
      </c>
      <c r="O7205">
        <v>11759957</v>
      </c>
      <c r="P7205" t="s">
        <v>15</v>
      </c>
      <c r="Q7205" t="s">
        <v>15</v>
      </c>
    </row>
    <row r="7206" spans="1:17" x14ac:dyDescent="0.25">
      <c r="A7206">
        <v>163164814</v>
      </c>
      <c r="B7206" t="s">
        <v>1165</v>
      </c>
      <c r="C7206" t="s">
        <v>1547</v>
      </c>
      <c r="D7206" t="s">
        <v>108</v>
      </c>
      <c r="E7206">
        <v>22</v>
      </c>
      <c r="F7206" t="s">
        <v>6</v>
      </c>
      <c r="G7206" t="s">
        <v>2498</v>
      </c>
      <c r="H7206" t="s">
        <v>27</v>
      </c>
      <c r="I7206">
        <v>776</v>
      </c>
      <c r="J7206">
        <v>604</v>
      </c>
      <c r="K7206">
        <v>20211</v>
      </c>
      <c r="L7206">
        <v>20201109</v>
      </c>
      <c r="M7206" t="s">
        <v>35</v>
      </c>
      <c r="N7206">
        <v>20212</v>
      </c>
      <c r="O7206">
        <v>14340867</v>
      </c>
      <c r="P7206" t="s">
        <v>16</v>
      </c>
      <c r="Q7206" t="s">
        <v>15</v>
      </c>
    </row>
    <row r="7207" spans="1:17" x14ac:dyDescent="0.25">
      <c r="A7207">
        <v>164166679</v>
      </c>
      <c r="B7207" t="s">
        <v>1396</v>
      </c>
      <c r="C7207" t="s">
        <v>1152</v>
      </c>
      <c r="D7207" t="s">
        <v>79</v>
      </c>
      <c r="E7207">
        <v>22</v>
      </c>
      <c r="F7207" t="s">
        <v>6</v>
      </c>
      <c r="G7207" t="s">
        <v>2493</v>
      </c>
      <c r="H7207" t="s">
        <v>27</v>
      </c>
      <c r="I7207">
        <v>239</v>
      </c>
      <c r="J7207">
        <v>233</v>
      </c>
      <c r="K7207">
        <v>20211</v>
      </c>
      <c r="L7207">
        <v>20190826</v>
      </c>
      <c r="M7207" t="s">
        <v>36</v>
      </c>
      <c r="N7207">
        <v>20212</v>
      </c>
      <c r="O7207">
        <v>2673</v>
      </c>
      <c r="P7207" t="s">
        <v>13</v>
      </c>
      <c r="Q7207" t="s">
        <v>13</v>
      </c>
    </row>
    <row r="7208" spans="1:17" x14ac:dyDescent="0.25">
      <c r="A7208">
        <v>164106121</v>
      </c>
      <c r="B7208" t="s">
        <v>2987</v>
      </c>
      <c r="C7208" t="s">
        <v>1927</v>
      </c>
      <c r="D7208" t="s">
        <v>79</v>
      </c>
      <c r="E7208">
        <v>22</v>
      </c>
      <c r="F7208" t="s">
        <v>5</v>
      </c>
      <c r="G7208" t="s">
        <v>7048</v>
      </c>
      <c r="H7208" t="s">
        <v>27</v>
      </c>
      <c r="I7208">
        <v>311</v>
      </c>
      <c r="J7208">
        <v>196</v>
      </c>
      <c r="K7208">
        <v>0</v>
      </c>
      <c r="L7208">
        <v>20181213</v>
      </c>
      <c r="M7208" t="s">
        <v>36</v>
      </c>
      <c r="N7208">
        <v>0</v>
      </c>
      <c r="O7208">
        <v>13173119</v>
      </c>
      <c r="P7208" t="s">
        <v>13</v>
      </c>
      <c r="Q7208" t="s">
        <v>13</v>
      </c>
    </row>
    <row r="7209" spans="1:17" x14ac:dyDescent="0.25">
      <c r="A7209">
        <v>164302086</v>
      </c>
      <c r="B7209" t="s">
        <v>10645</v>
      </c>
      <c r="C7209" t="s">
        <v>10646</v>
      </c>
      <c r="D7209" t="s">
        <v>108</v>
      </c>
      <c r="E7209">
        <v>22</v>
      </c>
      <c r="F7209" t="s">
        <v>5</v>
      </c>
      <c r="G7209" t="s">
        <v>3475</v>
      </c>
      <c r="H7209" t="s">
        <v>27</v>
      </c>
      <c r="I7209">
        <v>91</v>
      </c>
      <c r="J7209">
        <v>44</v>
      </c>
      <c r="K7209">
        <v>20211</v>
      </c>
      <c r="L7209">
        <v>20191124</v>
      </c>
      <c r="M7209" t="s">
        <v>36</v>
      </c>
      <c r="N7209">
        <v>20212</v>
      </c>
      <c r="O7209">
        <v>14594791</v>
      </c>
      <c r="P7209" t="s">
        <v>13</v>
      </c>
      <c r="Q7209" t="s">
        <v>13</v>
      </c>
    </row>
    <row r="7210" spans="1:17" x14ac:dyDescent="0.25">
      <c r="A7210">
        <v>163278730</v>
      </c>
      <c r="B7210" t="s">
        <v>3815</v>
      </c>
      <c r="C7210" t="s">
        <v>2094</v>
      </c>
      <c r="D7210" t="s">
        <v>108</v>
      </c>
      <c r="E7210">
        <v>22</v>
      </c>
      <c r="F7210" t="s">
        <v>6</v>
      </c>
      <c r="G7210" t="s">
        <v>2498</v>
      </c>
      <c r="H7210" t="s">
        <v>27</v>
      </c>
      <c r="I7210">
        <v>681</v>
      </c>
      <c r="J7210">
        <v>15</v>
      </c>
      <c r="K7210">
        <v>20211</v>
      </c>
      <c r="L7210">
        <v>20201109</v>
      </c>
      <c r="M7210" t="s">
        <v>36</v>
      </c>
      <c r="N7210">
        <v>0</v>
      </c>
      <c r="O7210">
        <v>15251907</v>
      </c>
      <c r="P7210" t="s">
        <v>15</v>
      </c>
      <c r="Q7210" t="s">
        <v>13</v>
      </c>
    </row>
    <row r="7211" spans="1:17" x14ac:dyDescent="0.25">
      <c r="A7211">
        <v>164128863</v>
      </c>
      <c r="B7211" t="s">
        <v>6696</v>
      </c>
      <c r="C7211" t="s">
        <v>6697</v>
      </c>
      <c r="D7211" t="s">
        <v>121</v>
      </c>
      <c r="E7211">
        <v>22</v>
      </c>
      <c r="F7211" t="s">
        <v>38</v>
      </c>
      <c r="G7211" t="s">
        <v>6032</v>
      </c>
      <c r="H7211" t="s">
        <v>27</v>
      </c>
      <c r="I7211">
        <v>283</v>
      </c>
      <c r="J7211">
        <v>154</v>
      </c>
      <c r="K7211">
        <v>20211</v>
      </c>
      <c r="L7211">
        <v>20210514</v>
      </c>
      <c r="M7211" t="s">
        <v>36</v>
      </c>
      <c r="N7211">
        <v>20212</v>
      </c>
      <c r="O7211">
        <v>11522203</v>
      </c>
      <c r="P7211" t="s">
        <v>13</v>
      </c>
      <c r="Q7211" t="s">
        <v>13</v>
      </c>
    </row>
    <row r="7212" spans="1:17" x14ac:dyDescent="0.25">
      <c r="A7212">
        <v>164060456</v>
      </c>
      <c r="B7212" t="s">
        <v>451</v>
      </c>
      <c r="C7212" t="s">
        <v>1106</v>
      </c>
      <c r="D7212" t="s">
        <v>79</v>
      </c>
      <c r="E7212">
        <v>22</v>
      </c>
      <c r="F7212" t="s">
        <v>5</v>
      </c>
      <c r="G7212" t="s">
        <v>10558</v>
      </c>
      <c r="H7212" t="s">
        <v>27</v>
      </c>
      <c r="I7212">
        <v>353</v>
      </c>
      <c r="J7212">
        <v>163</v>
      </c>
      <c r="K7212">
        <v>0</v>
      </c>
      <c r="L7212" t="s">
        <v>30</v>
      </c>
      <c r="M7212" t="s">
        <v>36</v>
      </c>
      <c r="N7212">
        <v>0</v>
      </c>
      <c r="O7212">
        <v>11891434</v>
      </c>
      <c r="P7212" t="s">
        <v>13</v>
      </c>
      <c r="Q7212" t="s">
        <v>13</v>
      </c>
    </row>
    <row r="7213" spans="1:17" x14ac:dyDescent="0.25">
      <c r="A7213">
        <v>164268211</v>
      </c>
      <c r="B7213" t="s">
        <v>343</v>
      </c>
      <c r="C7213" t="s">
        <v>550</v>
      </c>
      <c r="D7213" t="s">
        <v>108</v>
      </c>
      <c r="E7213">
        <v>22</v>
      </c>
      <c r="F7213" t="s">
        <v>38</v>
      </c>
      <c r="G7213" t="s">
        <v>30</v>
      </c>
      <c r="H7213" t="s">
        <v>27</v>
      </c>
      <c r="I7213">
        <v>135</v>
      </c>
      <c r="J7213">
        <v>99</v>
      </c>
      <c r="K7213">
        <v>20211</v>
      </c>
      <c r="L7213">
        <v>20210312</v>
      </c>
      <c r="M7213" t="s">
        <v>36</v>
      </c>
      <c r="N7213">
        <v>20212</v>
      </c>
      <c r="O7213">
        <v>11909107</v>
      </c>
      <c r="P7213" t="s">
        <v>13</v>
      </c>
      <c r="Q7213" t="s">
        <v>13</v>
      </c>
    </row>
    <row r="7214" spans="1:17" x14ac:dyDescent="0.25">
      <c r="A7214">
        <v>163170133</v>
      </c>
      <c r="B7214" t="s">
        <v>451</v>
      </c>
      <c r="C7214" t="s">
        <v>3987</v>
      </c>
      <c r="D7214" t="s">
        <v>79</v>
      </c>
      <c r="E7214">
        <v>22</v>
      </c>
      <c r="F7214" t="s">
        <v>6</v>
      </c>
      <c r="G7214" t="s">
        <v>10558</v>
      </c>
      <c r="H7214" t="s">
        <v>27</v>
      </c>
      <c r="I7214">
        <v>771</v>
      </c>
      <c r="J7214">
        <v>710</v>
      </c>
      <c r="K7214">
        <v>0</v>
      </c>
      <c r="L7214" t="s">
        <v>30</v>
      </c>
      <c r="M7214" t="s">
        <v>36</v>
      </c>
      <c r="N7214">
        <v>0</v>
      </c>
      <c r="O7214">
        <v>12547769</v>
      </c>
      <c r="P7214" t="s">
        <v>16</v>
      </c>
      <c r="Q7214" t="s">
        <v>15</v>
      </c>
    </row>
    <row r="7215" spans="1:17" x14ac:dyDescent="0.25">
      <c r="A7215">
        <v>164049893</v>
      </c>
      <c r="B7215" t="s">
        <v>451</v>
      </c>
      <c r="C7215" t="s">
        <v>6029</v>
      </c>
      <c r="D7215" t="s">
        <v>108</v>
      </c>
      <c r="E7215">
        <v>22</v>
      </c>
      <c r="F7215" t="s">
        <v>6</v>
      </c>
      <c r="G7215" t="s">
        <v>4244</v>
      </c>
      <c r="H7215" t="s">
        <v>27</v>
      </c>
      <c r="I7215">
        <v>365</v>
      </c>
      <c r="J7215">
        <v>365</v>
      </c>
      <c r="K7215">
        <v>0</v>
      </c>
      <c r="L7215" t="s">
        <v>30</v>
      </c>
      <c r="M7215" t="s">
        <v>35</v>
      </c>
      <c r="N7215">
        <v>0</v>
      </c>
      <c r="O7215">
        <v>13450804</v>
      </c>
      <c r="P7215" t="s">
        <v>14</v>
      </c>
      <c r="Q7215" t="s">
        <v>14</v>
      </c>
    </row>
    <row r="7216" spans="1:17" x14ac:dyDescent="0.25">
      <c r="A7216">
        <v>164139547</v>
      </c>
      <c r="B7216" t="s">
        <v>343</v>
      </c>
      <c r="C7216" t="s">
        <v>2275</v>
      </c>
      <c r="D7216" t="s">
        <v>79</v>
      </c>
      <c r="E7216">
        <v>22</v>
      </c>
      <c r="F7216" t="s">
        <v>5</v>
      </c>
      <c r="G7216" t="s">
        <v>2498</v>
      </c>
      <c r="H7216" t="s">
        <v>27</v>
      </c>
      <c r="I7216">
        <v>272</v>
      </c>
      <c r="J7216">
        <v>272</v>
      </c>
      <c r="K7216">
        <v>20211</v>
      </c>
      <c r="L7216">
        <v>20201214</v>
      </c>
      <c r="M7216" t="s">
        <v>36</v>
      </c>
      <c r="N7216">
        <v>0</v>
      </c>
      <c r="O7216">
        <v>14283762</v>
      </c>
      <c r="P7216" t="s">
        <v>13</v>
      </c>
      <c r="Q7216" t="s">
        <v>13</v>
      </c>
    </row>
    <row r="7217" spans="1:17" x14ac:dyDescent="0.25">
      <c r="A7217">
        <v>164093714</v>
      </c>
      <c r="B7217" t="s">
        <v>451</v>
      </c>
      <c r="C7217" t="s">
        <v>6449</v>
      </c>
      <c r="D7217" t="s">
        <v>79</v>
      </c>
      <c r="E7217">
        <v>22</v>
      </c>
      <c r="F7217" t="s">
        <v>5</v>
      </c>
      <c r="G7217" t="s">
        <v>10558</v>
      </c>
      <c r="H7217" t="s">
        <v>27</v>
      </c>
      <c r="I7217">
        <v>322</v>
      </c>
      <c r="J7217">
        <v>266</v>
      </c>
      <c r="K7217">
        <v>0</v>
      </c>
      <c r="L7217">
        <v>20190722</v>
      </c>
      <c r="M7217" t="s">
        <v>36</v>
      </c>
      <c r="N7217">
        <v>0</v>
      </c>
      <c r="O7217">
        <v>15256430</v>
      </c>
      <c r="P7217" t="s">
        <v>13</v>
      </c>
      <c r="Q7217" t="s">
        <v>13</v>
      </c>
    </row>
    <row r="7218" spans="1:17" x14ac:dyDescent="0.25">
      <c r="A7218">
        <v>164233976</v>
      </c>
      <c r="B7218" t="s">
        <v>343</v>
      </c>
      <c r="C7218" t="s">
        <v>712</v>
      </c>
      <c r="D7218" t="s">
        <v>108</v>
      </c>
      <c r="E7218">
        <v>22</v>
      </c>
      <c r="F7218" t="s">
        <v>5</v>
      </c>
      <c r="G7218" t="s">
        <v>4244</v>
      </c>
      <c r="H7218" t="s">
        <v>27</v>
      </c>
      <c r="I7218">
        <v>178</v>
      </c>
      <c r="J7218">
        <v>178</v>
      </c>
      <c r="K7218">
        <v>0</v>
      </c>
      <c r="L7218">
        <v>20180405</v>
      </c>
      <c r="M7218" t="s">
        <v>36</v>
      </c>
      <c r="N7218">
        <v>0</v>
      </c>
      <c r="O7218">
        <v>15565885</v>
      </c>
      <c r="P7218" t="s">
        <v>13</v>
      </c>
      <c r="Q7218" t="s">
        <v>13</v>
      </c>
    </row>
    <row r="7219" spans="1:17" x14ac:dyDescent="0.25">
      <c r="A7219">
        <v>163391377</v>
      </c>
      <c r="B7219" t="s">
        <v>4948</v>
      </c>
      <c r="C7219" t="s">
        <v>727</v>
      </c>
      <c r="D7219" t="s">
        <v>121</v>
      </c>
      <c r="E7219">
        <v>22</v>
      </c>
      <c r="F7219" t="s">
        <v>6</v>
      </c>
      <c r="G7219" t="s">
        <v>2493</v>
      </c>
      <c r="H7219" t="s">
        <v>27</v>
      </c>
      <c r="I7219">
        <v>575</v>
      </c>
      <c r="J7219">
        <v>442</v>
      </c>
      <c r="K7219">
        <v>20211</v>
      </c>
      <c r="L7219">
        <v>20200605</v>
      </c>
      <c r="M7219" t="s">
        <v>36</v>
      </c>
      <c r="N7219">
        <v>20212</v>
      </c>
      <c r="O7219">
        <v>15419099</v>
      </c>
      <c r="P7219" t="s">
        <v>15</v>
      </c>
      <c r="Q7219" t="s">
        <v>14</v>
      </c>
    </row>
    <row r="7220" spans="1:17" x14ac:dyDescent="0.25">
      <c r="A7220">
        <v>164126797</v>
      </c>
      <c r="B7220" t="s">
        <v>4776</v>
      </c>
      <c r="C7220" t="s">
        <v>572</v>
      </c>
      <c r="D7220" t="s">
        <v>108</v>
      </c>
      <c r="E7220">
        <v>22</v>
      </c>
      <c r="F7220" t="s">
        <v>5</v>
      </c>
      <c r="G7220" t="s">
        <v>2498</v>
      </c>
      <c r="H7220" t="s">
        <v>27</v>
      </c>
      <c r="I7220">
        <v>288</v>
      </c>
      <c r="J7220">
        <v>230</v>
      </c>
      <c r="K7220">
        <v>0</v>
      </c>
      <c r="L7220" t="s">
        <v>30</v>
      </c>
      <c r="M7220" t="s">
        <v>36</v>
      </c>
      <c r="N7220">
        <v>0</v>
      </c>
      <c r="O7220">
        <v>15476610</v>
      </c>
      <c r="P7220" t="s">
        <v>13</v>
      </c>
      <c r="Q7220" t="s">
        <v>13</v>
      </c>
    </row>
    <row r="7221" spans="1:17" x14ac:dyDescent="0.25">
      <c r="A7221">
        <v>164235492</v>
      </c>
      <c r="B7221" t="s">
        <v>8296</v>
      </c>
      <c r="C7221" t="s">
        <v>5221</v>
      </c>
      <c r="D7221" t="s">
        <v>121</v>
      </c>
      <c r="E7221">
        <v>22</v>
      </c>
      <c r="F7221" t="s">
        <v>5</v>
      </c>
      <c r="G7221" t="s">
        <v>3475</v>
      </c>
      <c r="H7221" t="s">
        <v>27</v>
      </c>
      <c r="I7221">
        <v>154</v>
      </c>
      <c r="J7221">
        <v>153</v>
      </c>
      <c r="K7221">
        <v>0</v>
      </c>
      <c r="L7221" t="s">
        <v>30</v>
      </c>
      <c r="M7221" t="s">
        <v>36</v>
      </c>
      <c r="N7221">
        <v>0</v>
      </c>
      <c r="O7221">
        <v>15986868</v>
      </c>
      <c r="P7221" t="s">
        <v>13</v>
      </c>
      <c r="Q7221" t="s">
        <v>13</v>
      </c>
    </row>
    <row r="7222" spans="1:17" x14ac:dyDescent="0.25">
      <c r="A7222">
        <v>164306074</v>
      </c>
      <c r="B7222" t="s">
        <v>10647</v>
      </c>
      <c r="C7222" t="s">
        <v>997</v>
      </c>
      <c r="D7222" t="s">
        <v>108</v>
      </c>
      <c r="E7222">
        <v>22</v>
      </c>
      <c r="F7222" t="s">
        <v>6</v>
      </c>
      <c r="G7222" t="s">
        <v>7048</v>
      </c>
      <c r="H7222" t="s">
        <v>27</v>
      </c>
      <c r="I7222">
        <v>79</v>
      </c>
      <c r="J7222">
        <v>65</v>
      </c>
      <c r="K7222">
        <v>20211</v>
      </c>
      <c r="L7222" t="s">
        <v>30</v>
      </c>
      <c r="M7222" t="s">
        <v>35</v>
      </c>
      <c r="N7222">
        <v>0</v>
      </c>
      <c r="O7222">
        <v>13620664</v>
      </c>
      <c r="P7222" t="s">
        <v>13</v>
      </c>
      <c r="Q7222" t="s">
        <v>13</v>
      </c>
    </row>
    <row r="7223" spans="1:17" x14ac:dyDescent="0.25">
      <c r="A7223">
        <v>164276872</v>
      </c>
      <c r="B7223" t="s">
        <v>8297</v>
      </c>
      <c r="C7223" t="s">
        <v>667</v>
      </c>
      <c r="D7223" t="s">
        <v>121</v>
      </c>
      <c r="E7223">
        <v>22</v>
      </c>
      <c r="F7223" t="s">
        <v>6</v>
      </c>
      <c r="G7223" t="s">
        <v>3475</v>
      </c>
      <c r="H7223" t="s">
        <v>27</v>
      </c>
      <c r="I7223">
        <v>125</v>
      </c>
      <c r="J7223">
        <v>115</v>
      </c>
      <c r="K7223">
        <v>20211</v>
      </c>
      <c r="L7223" t="s">
        <v>30</v>
      </c>
      <c r="M7223" t="s">
        <v>35</v>
      </c>
      <c r="N7223">
        <v>20212</v>
      </c>
      <c r="O7223">
        <v>10633341</v>
      </c>
      <c r="P7223" t="s">
        <v>13</v>
      </c>
      <c r="Q7223" t="s">
        <v>13</v>
      </c>
    </row>
    <row r="7224" spans="1:17" x14ac:dyDescent="0.25">
      <c r="A7224">
        <v>163326501</v>
      </c>
      <c r="B7224" t="s">
        <v>1884</v>
      </c>
      <c r="C7224" t="s">
        <v>1043</v>
      </c>
      <c r="D7224" t="s">
        <v>108</v>
      </c>
      <c r="E7224">
        <v>22</v>
      </c>
      <c r="F7224" t="s">
        <v>6</v>
      </c>
      <c r="G7224" t="s">
        <v>10558</v>
      </c>
      <c r="H7224" t="s">
        <v>27</v>
      </c>
      <c r="I7224">
        <v>636</v>
      </c>
      <c r="J7224">
        <v>595</v>
      </c>
      <c r="K7224">
        <v>20211</v>
      </c>
      <c r="L7224" t="s">
        <v>30</v>
      </c>
      <c r="M7224" t="s">
        <v>35</v>
      </c>
      <c r="N7224">
        <v>20212</v>
      </c>
      <c r="O7224">
        <v>15375447</v>
      </c>
      <c r="P7224" t="s">
        <v>15</v>
      </c>
      <c r="Q7224" t="s">
        <v>15</v>
      </c>
    </row>
    <row r="7225" spans="1:17" x14ac:dyDescent="0.25">
      <c r="A7225">
        <v>164346919</v>
      </c>
      <c r="B7225" t="s">
        <v>2299</v>
      </c>
      <c r="C7225" t="s">
        <v>3075</v>
      </c>
      <c r="D7225" t="s">
        <v>79</v>
      </c>
      <c r="E7225">
        <v>22</v>
      </c>
      <c r="F7225" t="s">
        <v>6</v>
      </c>
      <c r="G7225" t="s">
        <v>2498</v>
      </c>
      <c r="H7225" t="s">
        <v>27</v>
      </c>
      <c r="I7225">
        <v>48</v>
      </c>
      <c r="J7225">
        <v>15</v>
      </c>
      <c r="K7225">
        <v>20211</v>
      </c>
      <c r="L7225" t="s">
        <v>30</v>
      </c>
      <c r="M7225" t="s">
        <v>36</v>
      </c>
      <c r="N7225">
        <v>20212</v>
      </c>
      <c r="O7225">
        <v>15517825</v>
      </c>
      <c r="P7225" t="s">
        <v>13</v>
      </c>
      <c r="Q7225" t="s">
        <v>13</v>
      </c>
    </row>
    <row r="7226" spans="1:17" x14ac:dyDescent="0.25">
      <c r="A7226">
        <v>164347705</v>
      </c>
      <c r="B7226" t="s">
        <v>771</v>
      </c>
      <c r="C7226" t="s">
        <v>2117</v>
      </c>
      <c r="D7226" t="s">
        <v>79</v>
      </c>
      <c r="E7226">
        <v>22</v>
      </c>
      <c r="F7226" t="s">
        <v>37</v>
      </c>
      <c r="G7226" t="s">
        <v>10567</v>
      </c>
      <c r="H7226" t="s">
        <v>27</v>
      </c>
      <c r="I7226">
        <v>45</v>
      </c>
      <c r="J7226">
        <v>45</v>
      </c>
      <c r="K7226">
        <v>0</v>
      </c>
      <c r="L7226" t="s">
        <v>30</v>
      </c>
      <c r="M7226" t="s">
        <v>35</v>
      </c>
      <c r="N7226">
        <v>0</v>
      </c>
      <c r="O7226">
        <v>16043701</v>
      </c>
      <c r="P7226" t="s">
        <v>13</v>
      </c>
      <c r="Q7226" t="s">
        <v>13</v>
      </c>
    </row>
    <row r="7227" spans="1:17" x14ac:dyDescent="0.25">
      <c r="A7227">
        <v>163008465</v>
      </c>
      <c r="B7227" t="s">
        <v>1147</v>
      </c>
      <c r="C7227" t="s">
        <v>2380</v>
      </c>
      <c r="D7227" t="s">
        <v>79</v>
      </c>
      <c r="E7227">
        <v>22</v>
      </c>
      <c r="F7227" t="s">
        <v>6</v>
      </c>
      <c r="G7227" t="s">
        <v>7048</v>
      </c>
      <c r="H7227" t="s">
        <v>27</v>
      </c>
      <c r="I7227">
        <v>867</v>
      </c>
      <c r="J7227">
        <v>867</v>
      </c>
      <c r="K7227">
        <v>20211</v>
      </c>
      <c r="L7227">
        <v>20210401</v>
      </c>
      <c r="M7227" t="s">
        <v>35</v>
      </c>
      <c r="N7227">
        <v>20212</v>
      </c>
      <c r="O7227">
        <v>9570066</v>
      </c>
      <c r="P7227" t="s">
        <v>16</v>
      </c>
      <c r="Q7227" t="s">
        <v>16</v>
      </c>
    </row>
    <row r="7228" spans="1:17" x14ac:dyDescent="0.25">
      <c r="A7228">
        <v>164357137</v>
      </c>
      <c r="B7228" t="s">
        <v>10648</v>
      </c>
      <c r="C7228" t="s">
        <v>1594</v>
      </c>
      <c r="D7228" t="s">
        <v>79</v>
      </c>
      <c r="E7228">
        <v>22</v>
      </c>
      <c r="F7228" t="s">
        <v>6</v>
      </c>
      <c r="G7228" t="s">
        <v>7048</v>
      </c>
      <c r="H7228" t="s">
        <v>27</v>
      </c>
      <c r="I7228">
        <v>36</v>
      </c>
      <c r="J7228">
        <v>36</v>
      </c>
      <c r="K7228">
        <v>0</v>
      </c>
      <c r="L7228" t="s">
        <v>30</v>
      </c>
      <c r="M7228" t="s">
        <v>35</v>
      </c>
      <c r="N7228">
        <v>0</v>
      </c>
      <c r="O7228">
        <v>53687</v>
      </c>
      <c r="P7228" t="s">
        <v>13</v>
      </c>
      <c r="Q7228" t="s">
        <v>13</v>
      </c>
    </row>
    <row r="7229" spans="1:17" x14ac:dyDescent="0.25">
      <c r="A7229">
        <v>164357137</v>
      </c>
      <c r="B7229" t="s">
        <v>10648</v>
      </c>
      <c r="C7229" t="s">
        <v>1594</v>
      </c>
      <c r="D7229" t="s">
        <v>79</v>
      </c>
      <c r="E7229">
        <v>22</v>
      </c>
      <c r="F7229" t="s">
        <v>38</v>
      </c>
      <c r="G7229" t="s">
        <v>7048</v>
      </c>
      <c r="H7229" t="s">
        <v>27</v>
      </c>
      <c r="I7229">
        <v>36</v>
      </c>
      <c r="J7229">
        <v>31</v>
      </c>
      <c r="K7229">
        <v>0</v>
      </c>
      <c r="L7229" t="s">
        <v>30</v>
      </c>
      <c r="M7229" t="s">
        <v>35</v>
      </c>
      <c r="N7229">
        <v>0</v>
      </c>
      <c r="O7229">
        <v>53687</v>
      </c>
      <c r="P7229" t="s">
        <v>13</v>
      </c>
      <c r="Q7229" t="s">
        <v>13</v>
      </c>
    </row>
    <row r="7230" spans="1:17" x14ac:dyDescent="0.25">
      <c r="A7230">
        <v>163277723</v>
      </c>
      <c r="B7230" t="s">
        <v>4416</v>
      </c>
      <c r="C7230" t="s">
        <v>2809</v>
      </c>
      <c r="D7230" t="s">
        <v>79</v>
      </c>
      <c r="E7230">
        <v>22</v>
      </c>
      <c r="F7230" t="s">
        <v>5</v>
      </c>
      <c r="G7230" t="s">
        <v>3475</v>
      </c>
      <c r="H7230" t="s">
        <v>27</v>
      </c>
      <c r="I7230">
        <v>681</v>
      </c>
      <c r="J7230">
        <v>443</v>
      </c>
      <c r="K7230">
        <v>0</v>
      </c>
      <c r="L7230">
        <v>20200102</v>
      </c>
      <c r="M7230" t="s">
        <v>36</v>
      </c>
      <c r="N7230">
        <v>0</v>
      </c>
      <c r="O7230">
        <v>15314688</v>
      </c>
      <c r="P7230" t="s">
        <v>15</v>
      </c>
      <c r="Q7230" t="s">
        <v>14</v>
      </c>
    </row>
    <row r="7231" spans="1:17" x14ac:dyDescent="0.25">
      <c r="A7231">
        <v>164384864</v>
      </c>
      <c r="B7231" t="s">
        <v>773</v>
      </c>
      <c r="C7231" t="s">
        <v>10649</v>
      </c>
      <c r="D7231" t="s">
        <v>79</v>
      </c>
      <c r="E7231">
        <v>22</v>
      </c>
      <c r="F7231" t="s">
        <v>37</v>
      </c>
      <c r="G7231" t="s">
        <v>10571</v>
      </c>
      <c r="H7231" t="s">
        <v>27</v>
      </c>
      <c r="I7231">
        <v>6</v>
      </c>
      <c r="J7231">
        <v>6</v>
      </c>
      <c r="K7231">
        <v>0</v>
      </c>
      <c r="L7231" t="s">
        <v>30</v>
      </c>
      <c r="M7231" t="s">
        <v>35</v>
      </c>
      <c r="N7231">
        <v>0</v>
      </c>
      <c r="O7231">
        <v>16060182</v>
      </c>
      <c r="P7231" t="s">
        <v>13</v>
      </c>
      <c r="Q7231" t="s">
        <v>13</v>
      </c>
    </row>
    <row r="7232" spans="1:17" x14ac:dyDescent="0.25">
      <c r="A7232">
        <v>164384867</v>
      </c>
      <c r="B7232" t="s">
        <v>773</v>
      </c>
      <c r="C7232" t="s">
        <v>504</v>
      </c>
      <c r="D7232" t="s">
        <v>79</v>
      </c>
      <c r="E7232">
        <v>22</v>
      </c>
      <c r="F7232" t="s">
        <v>37</v>
      </c>
      <c r="G7232" t="s">
        <v>10571</v>
      </c>
      <c r="H7232" t="s">
        <v>27</v>
      </c>
      <c r="I7232">
        <v>6</v>
      </c>
      <c r="J7232">
        <v>6</v>
      </c>
      <c r="K7232">
        <v>0</v>
      </c>
      <c r="L7232" t="s">
        <v>30</v>
      </c>
      <c r="M7232" t="s">
        <v>35</v>
      </c>
      <c r="N7232">
        <v>0</v>
      </c>
      <c r="O7232">
        <v>16060212</v>
      </c>
      <c r="P7232" t="s">
        <v>13</v>
      </c>
      <c r="Q7232" t="s">
        <v>13</v>
      </c>
    </row>
    <row r="7233" spans="1:17" x14ac:dyDescent="0.25">
      <c r="A7233">
        <v>163925102</v>
      </c>
      <c r="B7233" t="s">
        <v>5713</v>
      </c>
      <c r="C7233" t="s">
        <v>667</v>
      </c>
      <c r="D7233" t="s">
        <v>79</v>
      </c>
      <c r="E7233">
        <v>22</v>
      </c>
      <c r="F7233" t="s">
        <v>6</v>
      </c>
      <c r="G7233" t="s">
        <v>10558</v>
      </c>
      <c r="H7233" t="s">
        <v>27</v>
      </c>
      <c r="I7233">
        <v>423</v>
      </c>
      <c r="J7233">
        <v>377</v>
      </c>
      <c r="K7233">
        <v>20211</v>
      </c>
      <c r="L7233">
        <v>20190325</v>
      </c>
      <c r="M7233" t="s">
        <v>36</v>
      </c>
      <c r="N7233">
        <v>20212</v>
      </c>
      <c r="O7233">
        <v>12516522</v>
      </c>
      <c r="P7233" t="s">
        <v>14</v>
      </c>
      <c r="Q7233" t="s">
        <v>14</v>
      </c>
    </row>
    <row r="7234" spans="1:17" x14ac:dyDescent="0.25">
      <c r="A7234">
        <v>164269050</v>
      </c>
      <c r="B7234" t="s">
        <v>1319</v>
      </c>
      <c r="C7234" t="s">
        <v>1972</v>
      </c>
      <c r="D7234" t="s">
        <v>79</v>
      </c>
      <c r="E7234">
        <v>22</v>
      </c>
      <c r="F7234" t="s">
        <v>6</v>
      </c>
      <c r="G7234" t="s">
        <v>10558</v>
      </c>
      <c r="H7234" t="s">
        <v>27</v>
      </c>
      <c r="I7234">
        <v>133</v>
      </c>
      <c r="J7234">
        <v>128</v>
      </c>
      <c r="K7234">
        <v>0</v>
      </c>
      <c r="L7234" t="s">
        <v>30</v>
      </c>
      <c r="M7234" t="s">
        <v>35</v>
      </c>
      <c r="N7234">
        <v>0</v>
      </c>
      <c r="O7234">
        <v>15425410</v>
      </c>
      <c r="P7234" t="s">
        <v>13</v>
      </c>
      <c r="Q7234" t="s">
        <v>13</v>
      </c>
    </row>
    <row r="7235" spans="1:17" x14ac:dyDescent="0.25">
      <c r="A7235">
        <v>164063528</v>
      </c>
      <c r="B7235" t="s">
        <v>213</v>
      </c>
      <c r="C7235" t="s">
        <v>6030</v>
      </c>
      <c r="D7235" t="s">
        <v>79</v>
      </c>
      <c r="E7235">
        <v>22</v>
      </c>
      <c r="F7235" t="s">
        <v>6</v>
      </c>
      <c r="G7235" t="s">
        <v>2496</v>
      </c>
      <c r="H7235" t="s">
        <v>27</v>
      </c>
      <c r="I7235">
        <v>349</v>
      </c>
      <c r="J7235">
        <v>342</v>
      </c>
      <c r="K7235">
        <v>20211</v>
      </c>
      <c r="L7235">
        <v>20190925</v>
      </c>
      <c r="M7235" t="s">
        <v>35</v>
      </c>
      <c r="N7235">
        <v>0</v>
      </c>
      <c r="O7235">
        <v>14283236</v>
      </c>
      <c r="P7235" t="s">
        <v>13</v>
      </c>
      <c r="Q7235" t="s">
        <v>13</v>
      </c>
    </row>
    <row r="7236" spans="1:17" x14ac:dyDescent="0.25">
      <c r="A7236">
        <v>164235393</v>
      </c>
      <c r="B7236" t="s">
        <v>213</v>
      </c>
      <c r="C7236" t="s">
        <v>1207</v>
      </c>
      <c r="D7236" t="s">
        <v>121</v>
      </c>
      <c r="E7236">
        <v>22</v>
      </c>
      <c r="F7236" t="s">
        <v>38</v>
      </c>
      <c r="G7236" t="s">
        <v>30</v>
      </c>
      <c r="H7236" t="s">
        <v>27</v>
      </c>
      <c r="I7236">
        <v>268</v>
      </c>
      <c r="J7236">
        <v>184</v>
      </c>
      <c r="K7236">
        <v>20211</v>
      </c>
      <c r="L7236">
        <v>20210426</v>
      </c>
      <c r="M7236" t="s">
        <v>35</v>
      </c>
      <c r="N7236">
        <v>0</v>
      </c>
      <c r="O7236">
        <v>15987531</v>
      </c>
      <c r="P7236" t="s">
        <v>13</v>
      </c>
      <c r="Q7236" t="s">
        <v>13</v>
      </c>
    </row>
    <row r="7237" spans="1:17" x14ac:dyDescent="0.25">
      <c r="A7237">
        <v>164375029</v>
      </c>
      <c r="B7237" t="s">
        <v>213</v>
      </c>
      <c r="C7237" t="s">
        <v>623</v>
      </c>
      <c r="D7237" t="s">
        <v>108</v>
      </c>
      <c r="E7237">
        <v>22</v>
      </c>
      <c r="F7237" t="s">
        <v>6</v>
      </c>
      <c r="G7237" t="s">
        <v>2493</v>
      </c>
      <c r="H7237" t="s">
        <v>27</v>
      </c>
      <c r="I7237">
        <v>27</v>
      </c>
      <c r="J7237">
        <v>16</v>
      </c>
      <c r="K7237">
        <v>0</v>
      </c>
      <c r="L7237">
        <v>20210616</v>
      </c>
      <c r="M7237" t="s">
        <v>35</v>
      </c>
      <c r="N7237">
        <v>20212</v>
      </c>
      <c r="O7237">
        <v>16028733</v>
      </c>
      <c r="P7237" t="s">
        <v>13</v>
      </c>
      <c r="Q7237" t="s">
        <v>13</v>
      </c>
    </row>
    <row r="7238" spans="1:17" x14ac:dyDescent="0.25">
      <c r="A7238">
        <v>163326502</v>
      </c>
      <c r="B7238" t="s">
        <v>4629</v>
      </c>
      <c r="C7238" t="s">
        <v>4630</v>
      </c>
      <c r="D7238" t="s">
        <v>108</v>
      </c>
      <c r="E7238">
        <v>22</v>
      </c>
      <c r="F7238" t="s">
        <v>6</v>
      </c>
      <c r="G7238" t="s">
        <v>3475</v>
      </c>
      <c r="H7238" t="s">
        <v>27</v>
      </c>
      <c r="I7238">
        <v>636</v>
      </c>
      <c r="J7238">
        <v>630</v>
      </c>
      <c r="K7238">
        <v>20211</v>
      </c>
      <c r="L7238" t="s">
        <v>30</v>
      </c>
      <c r="M7238" t="s">
        <v>35</v>
      </c>
      <c r="N7238">
        <v>0</v>
      </c>
      <c r="O7238">
        <v>13305458</v>
      </c>
      <c r="P7238" t="s">
        <v>15</v>
      </c>
      <c r="Q7238" t="s">
        <v>15</v>
      </c>
    </row>
    <row r="7239" spans="1:17" x14ac:dyDescent="0.25">
      <c r="A7239">
        <v>162868013</v>
      </c>
      <c r="B7239" t="s">
        <v>3586</v>
      </c>
      <c r="C7239" t="s">
        <v>3587</v>
      </c>
      <c r="D7239" t="s">
        <v>121</v>
      </c>
      <c r="E7239">
        <v>22</v>
      </c>
      <c r="F7239" t="s">
        <v>6</v>
      </c>
      <c r="G7239" t="s">
        <v>2496</v>
      </c>
      <c r="H7239" t="s">
        <v>27</v>
      </c>
      <c r="I7239">
        <v>1003</v>
      </c>
      <c r="J7239">
        <v>920</v>
      </c>
      <c r="K7239">
        <v>0</v>
      </c>
      <c r="L7239" t="s">
        <v>30</v>
      </c>
      <c r="M7239" t="s">
        <v>36</v>
      </c>
      <c r="N7239">
        <v>0</v>
      </c>
      <c r="O7239">
        <v>11263137</v>
      </c>
      <c r="P7239" t="s">
        <v>16</v>
      </c>
      <c r="Q7239" t="s">
        <v>16</v>
      </c>
    </row>
    <row r="7240" spans="1:17" x14ac:dyDescent="0.25">
      <c r="A7240">
        <v>164378705</v>
      </c>
      <c r="B7240" t="s">
        <v>10650</v>
      </c>
      <c r="C7240" t="s">
        <v>10651</v>
      </c>
      <c r="D7240" t="s">
        <v>121</v>
      </c>
      <c r="E7240">
        <v>22</v>
      </c>
      <c r="F7240" t="s">
        <v>5</v>
      </c>
      <c r="G7240" t="s">
        <v>2496</v>
      </c>
      <c r="H7240" t="s">
        <v>27</v>
      </c>
      <c r="I7240">
        <v>13</v>
      </c>
      <c r="J7240">
        <v>13</v>
      </c>
      <c r="K7240">
        <v>20211</v>
      </c>
      <c r="L7240" t="s">
        <v>30</v>
      </c>
      <c r="M7240" t="s">
        <v>36</v>
      </c>
      <c r="N7240">
        <v>0</v>
      </c>
      <c r="O7240">
        <v>9617637</v>
      </c>
      <c r="P7240" t="s">
        <v>13</v>
      </c>
      <c r="Q7240" t="s">
        <v>13</v>
      </c>
    </row>
    <row r="7241" spans="1:17" x14ac:dyDescent="0.25">
      <c r="A7241">
        <v>164241514</v>
      </c>
      <c r="B7241" t="s">
        <v>7847</v>
      </c>
      <c r="C7241" t="s">
        <v>370</v>
      </c>
      <c r="D7241" t="s">
        <v>108</v>
      </c>
      <c r="E7241">
        <v>22</v>
      </c>
      <c r="F7241" t="s">
        <v>5</v>
      </c>
      <c r="G7241" t="s">
        <v>2498</v>
      </c>
      <c r="H7241" t="s">
        <v>27</v>
      </c>
      <c r="I7241">
        <v>169</v>
      </c>
      <c r="J7241">
        <v>169</v>
      </c>
      <c r="K7241">
        <v>0</v>
      </c>
      <c r="L7241">
        <v>20201001</v>
      </c>
      <c r="M7241" t="s">
        <v>36</v>
      </c>
      <c r="N7241">
        <v>0</v>
      </c>
      <c r="O7241">
        <v>15951784</v>
      </c>
      <c r="P7241" t="s">
        <v>13</v>
      </c>
      <c r="Q7241" t="s">
        <v>13</v>
      </c>
    </row>
    <row r="7242" spans="1:17" x14ac:dyDescent="0.25">
      <c r="A7242">
        <v>164241514</v>
      </c>
      <c r="B7242" t="s">
        <v>7847</v>
      </c>
      <c r="C7242" t="s">
        <v>370</v>
      </c>
      <c r="D7242" t="s">
        <v>108</v>
      </c>
      <c r="E7242">
        <v>22</v>
      </c>
      <c r="F7242" t="s">
        <v>38</v>
      </c>
      <c r="G7242" t="s">
        <v>2498</v>
      </c>
      <c r="H7242" t="s">
        <v>27</v>
      </c>
      <c r="I7242">
        <v>169</v>
      </c>
      <c r="J7242">
        <v>20</v>
      </c>
      <c r="K7242">
        <v>0</v>
      </c>
      <c r="L7242">
        <v>20201001</v>
      </c>
      <c r="M7242" t="s">
        <v>36</v>
      </c>
      <c r="N7242">
        <v>0</v>
      </c>
      <c r="O7242">
        <v>15951784</v>
      </c>
      <c r="P7242" t="s">
        <v>13</v>
      </c>
      <c r="Q7242" t="s">
        <v>13</v>
      </c>
    </row>
    <row r="7243" spans="1:17" x14ac:dyDescent="0.25">
      <c r="A7243">
        <v>163370116</v>
      </c>
      <c r="B7243" t="s">
        <v>4756</v>
      </c>
      <c r="C7243" t="s">
        <v>1593</v>
      </c>
      <c r="D7243" t="s">
        <v>108</v>
      </c>
      <c r="E7243">
        <v>22</v>
      </c>
      <c r="F7243" t="s">
        <v>6</v>
      </c>
      <c r="G7243" t="s">
        <v>2498</v>
      </c>
      <c r="H7243" t="s">
        <v>27</v>
      </c>
      <c r="I7243">
        <v>590</v>
      </c>
      <c r="J7243">
        <v>577</v>
      </c>
      <c r="K7243">
        <v>0</v>
      </c>
      <c r="L7243">
        <v>20190917</v>
      </c>
      <c r="M7243" t="s">
        <v>35</v>
      </c>
      <c r="N7243">
        <v>0</v>
      </c>
      <c r="O7243">
        <v>15393358</v>
      </c>
      <c r="P7243" t="s">
        <v>15</v>
      </c>
      <c r="Q7243" t="s">
        <v>15</v>
      </c>
    </row>
    <row r="7244" spans="1:17" x14ac:dyDescent="0.25">
      <c r="A7244">
        <v>164262463</v>
      </c>
      <c r="B7244" t="s">
        <v>8298</v>
      </c>
      <c r="C7244" t="s">
        <v>1169</v>
      </c>
      <c r="D7244" t="s">
        <v>118</v>
      </c>
      <c r="E7244">
        <v>22</v>
      </c>
      <c r="F7244" t="s">
        <v>38</v>
      </c>
      <c r="G7244" t="s">
        <v>30</v>
      </c>
      <c r="H7244" t="s">
        <v>27</v>
      </c>
      <c r="I7244">
        <v>143</v>
      </c>
      <c r="J7244">
        <v>93</v>
      </c>
      <c r="K7244">
        <v>0</v>
      </c>
      <c r="L7244">
        <v>20210412</v>
      </c>
      <c r="M7244" t="s">
        <v>36</v>
      </c>
      <c r="N7244">
        <v>20212</v>
      </c>
      <c r="O7244">
        <v>9652544</v>
      </c>
      <c r="P7244" t="s">
        <v>13</v>
      </c>
      <c r="Q7244" t="s">
        <v>13</v>
      </c>
    </row>
    <row r="7245" spans="1:17" x14ac:dyDescent="0.25">
      <c r="A7245">
        <v>164263745</v>
      </c>
      <c r="B7245" t="s">
        <v>549</v>
      </c>
      <c r="C7245" t="s">
        <v>392</v>
      </c>
      <c r="D7245" t="s">
        <v>108</v>
      </c>
      <c r="E7245">
        <v>22</v>
      </c>
      <c r="F7245" t="s">
        <v>6</v>
      </c>
      <c r="G7245" t="s">
        <v>3790</v>
      </c>
      <c r="H7245" t="s">
        <v>27</v>
      </c>
      <c r="I7245">
        <v>141</v>
      </c>
      <c r="J7245">
        <v>111</v>
      </c>
      <c r="K7245">
        <v>0</v>
      </c>
      <c r="L7245" t="s">
        <v>30</v>
      </c>
      <c r="M7245" t="s">
        <v>35</v>
      </c>
      <c r="N7245">
        <v>0</v>
      </c>
      <c r="O7245">
        <v>15998229</v>
      </c>
      <c r="P7245" t="s">
        <v>13</v>
      </c>
      <c r="Q7245" t="s">
        <v>13</v>
      </c>
    </row>
    <row r="7246" spans="1:17" x14ac:dyDescent="0.25">
      <c r="A7246">
        <v>164383526</v>
      </c>
      <c r="B7246" t="s">
        <v>10652</v>
      </c>
      <c r="C7246" t="s">
        <v>1154</v>
      </c>
      <c r="D7246" t="s">
        <v>121</v>
      </c>
      <c r="E7246">
        <v>22</v>
      </c>
      <c r="F7246" t="s">
        <v>38</v>
      </c>
      <c r="G7246" t="s">
        <v>30</v>
      </c>
      <c r="H7246" t="s">
        <v>27</v>
      </c>
      <c r="I7246">
        <v>8</v>
      </c>
      <c r="J7246">
        <v>8</v>
      </c>
      <c r="K7246">
        <v>0</v>
      </c>
      <c r="L7246" t="s">
        <v>30</v>
      </c>
      <c r="M7246" t="s">
        <v>35</v>
      </c>
      <c r="N7246">
        <v>0</v>
      </c>
      <c r="O7246">
        <v>16058789</v>
      </c>
      <c r="P7246" t="s">
        <v>13</v>
      </c>
      <c r="Q7246" t="s">
        <v>13</v>
      </c>
    </row>
    <row r="7247" spans="1:17" x14ac:dyDescent="0.25">
      <c r="A7247">
        <v>163269560</v>
      </c>
      <c r="B7247" t="s">
        <v>4417</v>
      </c>
      <c r="C7247" t="s">
        <v>228</v>
      </c>
      <c r="D7247" t="s">
        <v>108</v>
      </c>
      <c r="E7247">
        <v>22</v>
      </c>
      <c r="F7247" t="s">
        <v>5</v>
      </c>
      <c r="G7247" t="s">
        <v>2493</v>
      </c>
      <c r="H7247" t="s">
        <v>27</v>
      </c>
      <c r="I7247">
        <v>688</v>
      </c>
      <c r="J7247">
        <v>681</v>
      </c>
      <c r="K7247">
        <v>20211</v>
      </c>
      <c r="L7247" t="s">
        <v>30</v>
      </c>
      <c r="M7247" t="s">
        <v>36</v>
      </c>
      <c r="N7247">
        <v>0</v>
      </c>
      <c r="O7247">
        <v>12605147</v>
      </c>
      <c r="P7247" t="s">
        <v>15</v>
      </c>
      <c r="Q7247" t="s">
        <v>15</v>
      </c>
    </row>
    <row r="7248" spans="1:17" x14ac:dyDescent="0.25">
      <c r="A7248">
        <v>164262993</v>
      </c>
      <c r="B7248" t="s">
        <v>3414</v>
      </c>
      <c r="C7248" t="s">
        <v>8299</v>
      </c>
      <c r="D7248" t="s">
        <v>121</v>
      </c>
      <c r="E7248">
        <v>22</v>
      </c>
      <c r="F7248" t="s">
        <v>6</v>
      </c>
      <c r="G7248" t="s">
        <v>3790</v>
      </c>
      <c r="H7248" t="s">
        <v>27</v>
      </c>
      <c r="I7248">
        <v>142</v>
      </c>
      <c r="J7248">
        <v>142</v>
      </c>
      <c r="K7248">
        <v>20211</v>
      </c>
      <c r="L7248">
        <v>20200106</v>
      </c>
      <c r="M7248" t="s">
        <v>35</v>
      </c>
      <c r="N7248">
        <v>20212</v>
      </c>
      <c r="O7248">
        <v>16003555</v>
      </c>
      <c r="P7248" t="s">
        <v>13</v>
      </c>
      <c r="Q7248" t="s">
        <v>13</v>
      </c>
    </row>
    <row r="7249" spans="1:17" x14ac:dyDescent="0.25">
      <c r="A7249">
        <v>164346042</v>
      </c>
      <c r="B7249" t="s">
        <v>2418</v>
      </c>
      <c r="C7249" t="s">
        <v>248</v>
      </c>
      <c r="D7249" t="s">
        <v>108</v>
      </c>
      <c r="E7249">
        <v>22</v>
      </c>
      <c r="F7249" t="s">
        <v>5</v>
      </c>
      <c r="G7249" t="s">
        <v>4244</v>
      </c>
      <c r="H7249" t="s">
        <v>27</v>
      </c>
      <c r="I7249">
        <v>43</v>
      </c>
      <c r="J7249">
        <v>15</v>
      </c>
      <c r="K7249">
        <v>0</v>
      </c>
      <c r="L7249" t="s">
        <v>30</v>
      </c>
      <c r="M7249" t="s">
        <v>36</v>
      </c>
      <c r="N7249">
        <v>0</v>
      </c>
      <c r="O7249">
        <v>7723541</v>
      </c>
      <c r="P7249" t="s">
        <v>13</v>
      </c>
      <c r="Q7249" t="s">
        <v>13</v>
      </c>
    </row>
    <row r="7250" spans="1:17" x14ac:dyDescent="0.25">
      <c r="A7250">
        <v>164242210</v>
      </c>
      <c r="B7250" t="s">
        <v>8300</v>
      </c>
      <c r="C7250" t="s">
        <v>626</v>
      </c>
      <c r="D7250" t="s">
        <v>121</v>
      </c>
      <c r="E7250">
        <v>22</v>
      </c>
      <c r="F7250" t="s">
        <v>5</v>
      </c>
      <c r="G7250" t="s">
        <v>2496</v>
      </c>
      <c r="H7250" t="s">
        <v>27</v>
      </c>
      <c r="I7250">
        <v>176</v>
      </c>
      <c r="J7250">
        <v>131</v>
      </c>
      <c r="K7250">
        <v>0</v>
      </c>
      <c r="L7250" t="s">
        <v>30</v>
      </c>
      <c r="M7250" t="s">
        <v>36</v>
      </c>
      <c r="N7250">
        <v>0</v>
      </c>
      <c r="O7250">
        <v>15801558</v>
      </c>
      <c r="P7250" t="s">
        <v>13</v>
      </c>
      <c r="Q7250" t="s">
        <v>13</v>
      </c>
    </row>
    <row r="7251" spans="1:17" x14ac:dyDescent="0.25">
      <c r="A7251">
        <v>164303115</v>
      </c>
      <c r="B7251" t="s">
        <v>4352</v>
      </c>
      <c r="C7251" t="s">
        <v>997</v>
      </c>
      <c r="D7251" t="s">
        <v>79</v>
      </c>
      <c r="E7251">
        <v>22</v>
      </c>
      <c r="F7251" t="s">
        <v>6</v>
      </c>
      <c r="G7251" t="s">
        <v>7048</v>
      </c>
      <c r="H7251" t="s">
        <v>27</v>
      </c>
      <c r="I7251">
        <v>55</v>
      </c>
      <c r="J7251">
        <v>55</v>
      </c>
      <c r="K7251">
        <v>20211</v>
      </c>
      <c r="L7251">
        <v>20200810</v>
      </c>
      <c r="M7251" t="s">
        <v>36</v>
      </c>
      <c r="N7251">
        <v>20212</v>
      </c>
      <c r="O7251">
        <v>15978551</v>
      </c>
      <c r="P7251" t="s">
        <v>13</v>
      </c>
      <c r="Q7251" t="s">
        <v>13</v>
      </c>
    </row>
    <row r="7252" spans="1:17" x14ac:dyDescent="0.25">
      <c r="A7252">
        <v>163172369</v>
      </c>
      <c r="B7252" t="s">
        <v>3988</v>
      </c>
      <c r="C7252" t="s">
        <v>956</v>
      </c>
      <c r="D7252" t="s">
        <v>122</v>
      </c>
      <c r="E7252">
        <v>22</v>
      </c>
      <c r="F7252" t="s">
        <v>6</v>
      </c>
      <c r="G7252" t="s">
        <v>7048</v>
      </c>
      <c r="H7252" t="s">
        <v>27</v>
      </c>
      <c r="I7252">
        <v>770</v>
      </c>
      <c r="J7252">
        <v>770</v>
      </c>
      <c r="K7252">
        <v>0</v>
      </c>
      <c r="L7252" t="s">
        <v>30</v>
      </c>
      <c r="M7252" t="s">
        <v>35</v>
      </c>
      <c r="N7252">
        <v>0</v>
      </c>
      <c r="O7252">
        <v>13456158</v>
      </c>
      <c r="P7252" t="s">
        <v>16</v>
      </c>
      <c r="Q7252" t="s">
        <v>16</v>
      </c>
    </row>
    <row r="7253" spans="1:17" x14ac:dyDescent="0.25">
      <c r="A7253">
        <v>164044231</v>
      </c>
      <c r="B7253" t="s">
        <v>5714</v>
      </c>
      <c r="C7253" t="s">
        <v>5715</v>
      </c>
      <c r="D7253" t="s">
        <v>108</v>
      </c>
      <c r="E7253">
        <v>22</v>
      </c>
      <c r="F7253" t="s">
        <v>6</v>
      </c>
      <c r="G7253" t="s">
        <v>7048</v>
      </c>
      <c r="H7253" t="s">
        <v>27</v>
      </c>
      <c r="I7253">
        <v>372</v>
      </c>
      <c r="J7253">
        <v>139</v>
      </c>
      <c r="K7253">
        <v>0</v>
      </c>
      <c r="L7253" t="s">
        <v>30</v>
      </c>
      <c r="M7253" t="s">
        <v>36</v>
      </c>
      <c r="N7253">
        <v>0</v>
      </c>
      <c r="O7253">
        <v>15922877</v>
      </c>
      <c r="P7253" t="s">
        <v>14</v>
      </c>
      <c r="Q7253" t="s">
        <v>13</v>
      </c>
    </row>
    <row r="7254" spans="1:17" x14ac:dyDescent="0.25">
      <c r="A7254">
        <v>163298343</v>
      </c>
      <c r="B7254" t="s">
        <v>6250</v>
      </c>
      <c r="C7254" t="s">
        <v>6251</v>
      </c>
      <c r="D7254" t="s">
        <v>79</v>
      </c>
      <c r="E7254">
        <v>22</v>
      </c>
      <c r="F7254" t="s">
        <v>6</v>
      </c>
      <c r="G7254" t="s">
        <v>10558</v>
      </c>
      <c r="H7254" t="s">
        <v>27</v>
      </c>
      <c r="I7254">
        <v>660</v>
      </c>
      <c r="J7254">
        <v>604</v>
      </c>
      <c r="K7254">
        <v>0</v>
      </c>
      <c r="L7254">
        <v>20190211</v>
      </c>
      <c r="M7254" t="s">
        <v>36</v>
      </c>
      <c r="N7254">
        <v>20212</v>
      </c>
      <c r="O7254">
        <v>15371302</v>
      </c>
      <c r="P7254" t="s">
        <v>15</v>
      </c>
      <c r="Q7254" t="s">
        <v>15</v>
      </c>
    </row>
    <row r="7255" spans="1:17" x14ac:dyDescent="0.25">
      <c r="A7255">
        <v>164041107</v>
      </c>
      <c r="B7255" t="s">
        <v>6031</v>
      </c>
      <c r="C7255" t="s">
        <v>1730</v>
      </c>
      <c r="D7255" t="s">
        <v>108</v>
      </c>
      <c r="E7255">
        <v>22</v>
      </c>
      <c r="F7255" t="s">
        <v>6</v>
      </c>
      <c r="G7255" t="s">
        <v>7048</v>
      </c>
      <c r="H7255" t="s">
        <v>27</v>
      </c>
      <c r="I7255">
        <v>377</v>
      </c>
      <c r="J7255">
        <v>377</v>
      </c>
      <c r="K7255">
        <v>20211</v>
      </c>
      <c r="L7255" t="s">
        <v>30</v>
      </c>
      <c r="M7255" t="s">
        <v>36</v>
      </c>
      <c r="N7255">
        <v>20212</v>
      </c>
      <c r="O7255">
        <v>15907199</v>
      </c>
      <c r="P7255" t="s">
        <v>14</v>
      </c>
      <c r="Q7255" t="s">
        <v>14</v>
      </c>
    </row>
    <row r="7256" spans="1:17" x14ac:dyDescent="0.25">
      <c r="A7256">
        <v>163373166</v>
      </c>
      <c r="B7256" t="s">
        <v>1909</v>
      </c>
      <c r="C7256" t="s">
        <v>1589</v>
      </c>
      <c r="D7256" t="s">
        <v>108</v>
      </c>
      <c r="E7256">
        <v>22</v>
      </c>
      <c r="F7256" t="s">
        <v>6</v>
      </c>
      <c r="G7256" t="s">
        <v>3790</v>
      </c>
      <c r="H7256" t="s">
        <v>27</v>
      </c>
      <c r="I7256">
        <v>582</v>
      </c>
      <c r="J7256">
        <v>561</v>
      </c>
      <c r="K7256">
        <v>20211</v>
      </c>
      <c r="L7256">
        <v>20210104</v>
      </c>
      <c r="M7256" t="s">
        <v>35</v>
      </c>
      <c r="N7256">
        <v>20212</v>
      </c>
      <c r="O7256">
        <v>10127901</v>
      </c>
      <c r="P7256" t="s">
        <v>15</v>
      </c>
      <c r="Q7256" t="s">
        <v>15</v>
      </c>
    </row>
    <row r="7257" spans="1:17" x14ac:dyDescent="0.25">
      <c r="A7257">
        <v>164268626</v>
      </c>
      <c r="B7257" t="s">
        <v>10653</v>
      </c>
      <c r="C7257" t="s">
        <v>219</v>
      </c>
      <c r="D7257" t="s">
        <v>108</v>
      </c>
      <c r="E7257">
        <v>22</v>
      </c>
      <c r="F7257" t="s">
        <v>5</v>
      </c>
      <c r="G7257" t="s">
        <v>10558</v>
      </c>
      <c r="H7257" t="s">
        <v>27</v>
      </c>
      <c r="I7257">
        <v>71</v>
      </c>
      <c r="J7257">
        <v>43</v>
      </c>
      <c r="K7257">
        <v>20211</v>
      </c>
      <c r="L7257" t="s">
        <v>30</v>
      </c>
      <c r="M7257" t="s">
        <v>36</v>
      </c>
      <c r="N7257">
        <v>0</v>
      </c>
      <c r="O7257">
        <v>14331693</v>
      </c>
      <c r="P7257" t="s">
        <v>13</v>
      </c>
      <c r="Q7257" t="s">
        <v>13</v>
      </c>
    </row>
    <row r="7258" spans="1:17" x14ac:dyDescent="0.25">
      <c r="A7258">
        <v>164305167</v>
      </c>
      <c r="B7258" t="s">
        <v>10654</v>
      </c>
      <c r="C7258" t="s">
        <v>561</v>
      </c>
      <c r="D7258" t="s">
        <v>79</v>
      </c>
      <c r="E7258">
        <v>22</v>
      </c>
      <c r="F7258" t="s">
        <v>5</v>
      </c>
      <c r="G7258" t="s">
        <v>7048</v>
      </c>
      <c r="H7258" t="s">
        <v>27</v>
      </c>
      <c r="I7258">
        <v>93</v>
      </c>
      <c r="J7258">
        <v>93</v>
      </c>
      <c r="K7258">
        <v>0</v>
      </c>
      <c r="L7258" t="s">
        <v>30</v>
      </c>
      <c r="M7258" t="s">
        <v>36</v>
      </c>
      <c r="N7258">
        <v>0</v>
      </c>
      <c r="O7258">
        <v>15576066</v>
      </c>
      <c r="P7258" t="s">
        <v>13</v>
      </c>
      <c r="Q7258" t="s">
        <v>13</v>
      </c>
    </row>
    <row r="7259" spans="1:17" x14ac:dyDescent="0.25">
      <c r="A7259">
        <v>164279784</v>
      </c>
      <c r="B7259" t="s">
        <v>1160</v>
      </c>
      <c r="C7259" t="s">
        <v>647</v>
      </c>
      <c r="D7259" t="s">
        <v>108</v>
      </c>
      <c r="E7259">
        <v>22</v>
      </c>
      <c r="F7259" t="s">
        <v>6</v>
      </c>
      <c r="G7259" t="s">
        <v>3475</v>
      </c>
      <c r="H7259" t="s">
        <v>27</v>
      </c>
      <c r="I7259">
        <v>93</v>
      </c>
      <c r="J7259">
        <v>63</v>
      </c>
      <c r="K7259">
        <v>20211</v>
      </c>
      <c r="L7259">
        <v>20180331</v>
      </c>
      <c r="M7259" t="s">
        <v>36</v>
      </c>
      <c r="N7259">
        <v>20212</v>
      </c>
      <c r="O7259">
        <v>11456601</v>
      </c>
      <c r="P7259" t="s">
        <v>13</v>
      </c>
      <c r="Q7259" t="s">
        <v>13</v>
      </c>
    </row>
    <row r="7260" spans="1:17" x14ac:dyDescent="0.25">
      <c r="A7260">
        <v>164268727</v>
      </c>
      <c r="B7260" t="s">
        <v>1160</v>
      </c>
      <c r="C7260" t="s">
        <v>2819</v>
      </c>
      <c r="D7260" t="s">
        <v>108</v>
      </c>
      <c r="E7260">
        <v>22</v>
      </c>
      <c r="F7260" t="s">
        <v>6</v>
      </c>
      <c r="G7260" t="s">
        <v>3790</v>
      </c>
      <c r="H7260" t="s">
        <v>27</v>
      </c>
      <c r="I7260">
        <v>133</v>
      </c>
      <c r="J7260">
        <v>133</v>
      </c>
      <c r="K7260">
        <v>20211</v>
      </c>
      <c r="L7260">
        <v>20210104</v>
      </c>
      <c r="M7260" t="s">
        <v>36</v>
      </c>
      <c r="N7260">
        <v>0</v>
      </c>
      <c r="O7260">
        <v>12104912</v>
      </c>
      <c r="P7260" t="s">
        <v>13</v>
      </c>
      <c r="Q7260" t="s">
        <v>13</v>
      </c>
    </row>
    <row r="7261" spans="1:17" x14ac:dyDescent="0.25">
      <c r="A7261">
        <v>164263058</v>
      </c>
      <c r="B7261" t="s">
        <v>1918</v>
      </c>
      <c r="C7261" t="s">
        <v>8301</v>
      </c>
      <c r="D7261" t="s">
        <v>79</v>
      </c>
      <c r="E7261">
        <v>22</v>
      </c>
      <c r="F7261" t="s">
        <v>6</v>
      </c>
      <c r="G7261" t="s">
        <v>7048</v>
      </c>
      <c r="H7261" t="s">
        <v>27</v>
      </c>
      <c r="I7261">
        <v>133</v>
      </c>
      <c r="J7261">
        <v>113</v>
      </c>
      <c r="K7261">
        <v>20211</v>
      </c>
      <c r="L7261" t="s">
        <v>30</v>
      </c>
      <c r="M7261" t="s">
        <v>36</v>
      </c>
      <c r="N7261">
        <v>0</v>
      </c>
      <c r="O7261">
        <v>11244088</v>
      </c>
      <c r="P7261" t="s">
        <v>13</v>
      </c>
      <c r="Q7261" t="s">
        <v>13</v>
      </c>
    </row>
    <row r="7262" spans="1:17" x14ac:dyDescent="0.25">
      <c r="A7262">
        <v>164363467</v>
      </c>
      <c r="B7262" t="s">
        <v>1919</v>
      </c>
      <c r="C7262" t="s">
        <v>2088</v>
      </c>
      <c r="D7262" t="s">
        <v>108</v>
      </c>
      <c r="E7262">
        <v>22</v>
      </c>
      <c r="F7262" t="s">
        <v>6</v>
      </c>
      <c r="G7262" t="s">
        <v>2498</v>
      </c>
      <c r="H7262" t="s">
        <v>27</v>
      </c>
      <c r="I7262">
        <v>29</v>
      </c>
      <c r="J7262">
        <v>23</v>
      </c>
      <c r="K7262">
        <v>20211</v>
      </c>
      <c r="L7262">
        <v>20210329</v>
      </c>
      <c r="M7262" t="s">
        <v>36</v>
      </c>
      <c r="N7262">
        <v>20212</v>
      </c>
      <c r="O7262">
        <v>12397864</v>
      </c>
      <c r="P7262" t="s">
        <v>13</v>
      </c>
      <c r="Q7262" t="s">
        <v>13</v>
      </c>
    </row>
    <row r="7263" spans="1:17" x14ac:dyDescent="0.25">
      <c r="A7263">
        <v>163181932</v>
      </c>
      <c r="B7263" t="s">
        <v>4523</v>
      </c>
      <c r="C7263" t="s">
        <v>4524</v>
      </c>
      <c r="D7263" t="s">
        <v>79</v>
      </c>
      <c r="E7263">
        <v>22</v>
      </c>
      <c r="F7263" t="s">
        <v>6</v>
      </c>
      <c r="G7263" t="s">
        <v>7048</v>
      </c>
      <c r="H7263" t="s">
        <v>27</v>
      </c>
      <c r="I7263">
        <v>762</v>
      </c>
      <c r="J7263">
        <v>666</v>
      </c>
      <c r="K7263">
        <v>0</v>
      </c>
      <c r="L7263">
        <v>20200618</v>
      </c>
      <c r="M7263" t="s">
        <v>36</v>
      </c>
      <c r="N7263">
        <v>0</v>
      </c>
      <c r="O7263">
        <v>15160304</v>
      </c>
      <c r="P7263" t="s">
        <v>16</v>
      </c>
      <c r="Q7263" t="s">
        <v>15</v>
      </c>
    </row>
    <row r="7264" spans="1:17" x14ac:dyDescent="0.25">
      <c r="A7264">
        <v>163340981</v>
      </c>
      <c r="B7264" t="s">
        <v>629</v>
      </c>
      <c r="C7264" t="s">
        <v>1445</v>
      </c>
      <c r="D7264" t="s">
        <v>79</v>
      </c>
      <c r="E7264">
        <v>22</v>
      </c>
      <c r="F7264" t="s">
        <v>6</v>
      </c>
      <c r="G7264" t="s">
        <v>3790</v>
      </c>
      <c r="H7264" t="s">
        <v>27</v>
      </c>
      <c r="I7264">
        <v>612</v>
      </c>
      <c r="J7264">
        <v>605</v>
      </c>
      <c r="K7264">
        <v>0</v>
      </c>
      <c r="L7264" t="s">
        <v>30</v>
      </c>
      <c r="M7264" t="s">
        <v>35</v>
      </c>
      <c r="N7264">
        <v>0</v>
      </c>
      <c r="O7264">
        <v>61123</v>
      </c>
      <c r="P7264" t="s">
        <v>15</v>
      </c>
      <c r="Q7264" t="s">
        <v>15</v>
      </c>
    </row>
    <row r="7265" spans="1:17" x14ac:dyDescent="0.25">
      <c r="A7265">
        <v>164359294</v>
      </c>
      <c r="B7265" t="s">
        <v>629</v>
      </c>
      <c r="C7265" t="s">
        <v>919</v>
      </c>
      <c r="D7265" t="s">
        <v>79</v>
      </c>
      <c r="E7265">
        <v>22</v>
      </c>
      <c r="F7265" t="s">
        <v>37</v>
      </c>
      <c r="G7265" t="s">
        <v>10567</v>
      </c>
      <c r="H7265" t="s">
        <v>27</v>
      </c>
      <c r="I7265">
        <v>34</v>
      </c>
      <c r="J7265">
        <v>34</v>
      </c>
      <c r="K7265">
        <v>0</v>
      </c>
      <c r="L7265" t="s">
        <v>30</v>
      </c>
      <c r="M7265" t="s">
        <v>35</v>
      </c>
      <c r="N7265">
        <v>0</v>
      </c>
      <c r="O7265">
        <v>16046432</v>
      </c>
      <c r="P7265" t="s">
        <v>13</v>
      </c>
      <c r="Q7265" t="s">
        <v>13</v>
      </c>
    </row>
    <row r="7266" spans="1:17" x14ac:dyDescent="0.25">
      <c r="A7266">
        <v>164191995</v>
      </c>
      <c r="B7266" t="s">
        <v>7460</v>
      </c>
      <c r="C7266" t="s">
        <v>7461</v>
      </c>
      <c r="D7266" t="s">
        <v>108</v>
      </c>
      <c r="E7266">
        <v>22</v>
      </c>
      <c r="F7266" t="s">
        <v>5</v>
      </c>
      <c r="G7266" t="s">
        <v>3475</v>
      </c>
      <c r="H7266" t="s">
        <v>27</v>
      </c>
      <c r="I7266">
        <v>213</v>
      </c>
      <c r="J7266">
        <v>188</v>
      </c>
      <c r="K7266">
        <v>0</v>
      </c>
      <c r="L7266" t="s">
        <v>30</v>
      </c>
      <c r="M7266" t="s">
        <v>36</v>
      </c>
      <c r="N7266">
        <v>0</v>
      </c>
      <c r="O7266">
        <v>9761971</v>
      </c>
      <c r="P7266" t="s">
        <v>13</v>
      </c>
      <c r="Q7266" t="s">
        <v>13</v>
      </c>
    </row>
    <row r="7267" spans="1:17" x14ac:dyDescent="0.25">
      <c r="A7267">
        <v>164368508</v>
      </c>
      <c r="B7267" t="s">
        <v>10655</v>
      </c>
      <c r="C7267" t="s">
        <v>413</v>
      </c>
      <c r="D7267" t="s">
        <v>79</v>
      </c>
      <c r="E7267">
        <v>22</v>
      </c>
      <c r="F7267" t="s">
        <v>37</v>
      </c>
      <c r="G7267" t="s">
        <v>10571</v>
      </c>
      <c r="H7267" t="s">
        <v>27</v>
      </c>
      <c r="I7267">
        <v>23</v>
      </c>
      <c r="J7267">
        <v>23</v>
      </c>
      <c r="K7267">
        <v>0</v>
      </c>
      <c r="L7267" t="s">
        <v>30</v>
      </c>
      <c r="M7267" t="s">
        <v>35</v>
      </c>
      <c r="N7267">
        <v>0</v>
      </c>
      <c r="O7267">
        <v>16051556</v>
      </c>
      <c r="P7267" t="s">
        <v>13</v>
      </c>
      <c r="Q7267" t="s">
        <v>13</v>
      </c>
    </row>
    <row r="7268" spans="1:17" x14ac:dyDescent="0.25">
      <c r="A7268">
        <v>163366095</v>
      </c>
      <c r="B7268" t="s">
        <v>461</v>
      </c>
      <c r="C7268" t="s">
        <v>379</v>
      </c>
      <c r="D7268" t="s">
        <v>79</v>
      </c>
      <c r="E7268">
        <v>22</v>
      </c>
      <c r="F7268" t="s">
        <v>6</v>
      </c>
      <c r="G7268" t="s">
        <v>2538</v>
      </c>
      <c r="H7268" t="s">
        <v>27</v>
      </c>
      <c r="I7268">
        <v>595</v>
      </c>
      <c r="J7268">
        <v>595</v>
      </c>
      <c r="K7268">
        <v>20211</v>
      </c>
      <c r="L7268" t="s">
        <v>30</v>
      </c>
      <c r="M7268" t="s">
        <v>35</v>
      </c>
      <c r="N7268">
        <v>0</v>
      </c>
      <c r="O7268">
        <v>14717439</v>
      </c>
      <c r="P7268" t="s">
        <v>15</v>
      </c>
      <c r="Q7268" t="s">
        <v>15</v>
      </c>
    </row>
    <row r="7269" spans="1:17" x14ac:dyDescent="0.25">
      <c r="A7269">
        <v>164178938</v>
      </c>
      <c r="B7269" t="s">
        <v>3024</v>
      </c>
      <c r="C7269" t="s">
        <v>7071</v>
      </c>
      <c r="D7269" t="s">
        <v>79</v>
      </c>
      <c r="E7269">
        <v>22</v>
      </c>
      <c r="F7269" t="s">
        <v>6</v>
      </c>
      <c r="G7269" t="s">
        <v>7048</v>
      </c>
      <c r="H7269" t="s">
        <v>27</v>
      </c>
      <c r="I7269">
        <v>224</v>
      </c>
      <c r="J7269">
        <v>224</v>
      </c>
      <c r="K7269">
        <v>20211</v>
      </c>
      <c r="L7269" t="s">
        <v>30</v>
      </c>
      <c r="M7269" t="s">
        <v>36</v>
      </c>
      <c r="N7269">
        <v>0</v>
      </c>
      <c r="O7269">
        <v>15172367</v>
      </c>
      <c r="P7269" t="s">
        <v>13</v>
      </c>
      <c r="Q7269" t="s">
        <v>13</v>
      </c>
    </row>
    <row r="7270" spans="1:17" x14ac:dyDescent="0.25">
      <c r="A7270">
        <v>164178938</v>
      </c>
      <c r="B7270" t="s">
        <v>3024</v>
      </c>
      <c r="C7270" t="s">
        <v>7071</v>
      </c>
      <c r="D7270" t="s">
        <v>79</v>
      </c>
      <c r="E7270">
        <v>22</v>
      </c>
      <c r="F7270" t="s">
        <v>5</v>
      </c>
      <c r="G7270" t="s">
        <v>7048</v>
      </c>
      <c r="H7270" t="s">
        <v>27</v>
      </c>
      <c r="I7270">
        <v>224</v>
      </c>
      <c r="J7270">
        <v>49</v>
      </c>
      <c r="K7270">
        <v>20211</v>
      </c>
      <c r="L7270" t="s">
        <v>30</v>
      </c>
      <c r="M7270" t="s">
        <v>36</v>
      </c>
      <c r="N7270">
        <v>0</v>
      </c>
      <c r="O7270">
        <v>15172367</v>
      </c>
      <c r="P7270" t="s">
        <v>13</v>
      </c>
      <c r="Q7270" t="s">
        <v>13</v>
      </c>
    </row>
    <row r="7271" spans="1:17" x14ac:dyDescent="0.25">
      <c r="A7271">
        <v>164345925</v>
      </c>
      <c r="B7271" t="s">
        <v>10656</v>
      </c>
      <c r="C7271" t="s">
        <v>623</v>
      </c>
      <c r="D7271" t="s">
        <v>121</v>
      </c>
      <c r="E7271">
        <v>22</v>
      </c>
      <c r="F7271" t="s">
        <v>6</v>
      </c>
      <c r="G7271" t="s">
        <v>4244</v>
      </c>
      <c r="H7271" t="s">
        <v>27</v>
      </c>
      <c r="I7271">
        <v>43</v>
      </c>
      <c r="J7271">
        <v>43</v>
      </c>
      <c r="K7271">
        <v>20211</v>
      </c>
      <c r="L7271">
        <v>20210503</v>
      </c>
      <c r="M7271" t="s">
        <v>36</v>
      </c>
      <c r="N7271">
        <v>20212</v>
      </c>
      <c r="O7271">
        <v>9926614</v>
      </c>
      <c r="P7271" t="s">
        <v>13</v>
      </c>
      <c r="Q7271" t="s">
        <v>13</v>
      </c>
    </row>
    <row r="7272" spans="1:17" x14ac:dyDescent="0.25">
      <c r="A7272">
        <v>164377803</v>
      </c>
      <c r="B7272" t="s">
        <v>366</v>
      </c>
      <c r="C7272" t="s">
        <v>10657</v>
      </c>
      <c r="D7272" t="s">
        <v>108</v>
      </c>
      <c r="E7272">
        <v>22</v>
      </c>
      <c r="F7272" t="s">
        <v>5</v>
      </c>
      <c r="G7272" t="s">
        <v>2498</v>
      </c>
      <c r="H7272" t="s">
        <v>27</v>
      </c>
      <c r="I7272">
        <v>14</v>
      </c>
      <c r="J7272">
        <v>9</v>
      </c>
      <c r="K7272">
        <v>20211</v>
      </c>
      <c r="L7272">
        <v>20210603</v>
      </c>
      <c r="M7272" t="s">
        <v>36</v>
      </c>
      <c r="N7272">
        <v>20212</v>
      </c>
      <c r="O7272">
        <v>10225662</v>
      </c>
      <c r="P7272" t="s">
        <v>13</v>
      </c>
      <c r="Q7272" t="s">
        <v>13</v>
      </c>
    </row>
    <row r="7273" spans="1:17" x14ac:dyDescent="0.25">
      <c r="A7273">
        <v>164101897</v>
      </c>
      <c r="B7273" t="s">
        <v>792</v>
      </c>
      <c r="C7273" t="s">
        <v>2890</v>
      </c>
      <c r="D7273" t="s">
        <v>79</v>
      </c>
      <c r="E7273">
        <v>22</v>
      </c>
      <c r="F7273" t="s">
        <v>38</v>
      </c>
      <c r="G7273" t="s">
        <v>6032</v>
      </c>
      <c r="H7273" t="s">
        <v>27</v>
      </c>
      <c r="I7273">
        <v>310</v>
      </c>
      <c r="J7273">
        <v>196</v>
      </c>
      <c r="K7273">
        <v>20211</v>
      </c>
      <c r="L7273">
        <v>20201027</v>
      </c>
      <c r="M7273" t="s">
        <v>35</v>
      </c>
      <c r="N7273">
        <v>0</v>
      </c>
      <c r="O7273">
        <v>10455530</v>
      </c>
      <c r="P7273" t="s">
        <v>13</v>
      </c>
      <c r="Q7273" t="s">
        <v>13</v>
      </c>
    </row>
    <row r="7274" spans="1:17" x14ac:dyDescent="0.25">
      <c r="A7274">
        <v>163294712</v>
      </c>
      <c r="B7274" t="s">
        <v>366</v>
      </c>
      <c r="C7274" t="s">
        <v>4525</v>
      </c>
      <c r="D7274" t="s">
        <v>108</v>
      </c>
      <c r="E7274">
        <v>22</v>
      </c>
      <c r="F7274" t="s">
        <v>6</v>
      </c>
      <c r="G7274" t="s">
        <v>2498</v>
      </c>
      <c r="H7274" t="s">
        <v>27</v>
      </c>
      <c r="I7274">
        <v>667</v>
      </c>
      <c r="J7274">
        <v>20</v>
      </c>
      <c r="K7274">
        <v>20211</v>
      </c>
      <c r="L7274">
        <v>20210315</v>
      </c>
      <c r="M7274" t="s">
        <v>36</v>
      </c>
      <c r="N7274">
        <v>20212</v>
      </c>
      <c r="O7274">
        <v>11583176</v>
      </c>
      <c r="P7274" t="s">
        <v>15</v>
      </c>
      <c r="Q7274" t="s">
        <v>13</v>
      </c>
    </row>
    <row r="7275" spans="1:17" x14ac:dyDescent="0.25">
      <c r="A7275">
        <v>163209366</v>
      </c>
      <c r="B7275" t="s">
        <v>366</v>
      </c>
      <c r="C7275" t="s">
        <v>4110</v>
      </c>
      <c r="D7275" t="s">
        <v>121</v>
      </c>
      <c r="E7275">
        <v>22</v>
      </c>
      <c r="F7275" t="s">
        <v>6</v>
      </c>
      <c r="G7275" t="s">
        <v>2496</v>
      </c>
      <c r="H7275" t="s">
        <v>27</v>
      </c>
      <c r="I7275">
        <v>741</v>
      </c>
      <c r="J7275">
        <v>91</v>
      </c>
      <c r="K7275">
        <v>0</v>
      </c>
      <c r="L7275" t="s">
        <v>30</v>
      </c>
      <c r="M7275" t="s">
        <v>36</v>
      </c>
      <c r="N7275">
        <v>0</v>
      </c>
      <c r="O7275">
        <v>13303353</v>
      </c>
      <c r="P7275" t="s">
        <v>16</v>
      </c>
      <c r="Q7275" t="s">
        <v>13</v>
      </c>
    </row>
    <row r="7276" spans="1:17" x14ac:dyDescent="0.25">
      <c r="A7276">
        <v>164262465</v>
      </c>
      <c r="B7276" t="s">
        <v>366</v>
      </c>
      <c r="C7276" t="s">
        <v>309</v>
      </c>
      <c r="D7276" t="s">
        <v>121</v>
      </c>
      <c r="E7276">
        <v>22</v>
      </c>
      <c r="F7276" t="s">
        <v>37</v>
      </c>
      <c r="G7276" t="s">
        <v>6023</v>
      </c>
      <c r="H7276" t="s">
        <v>27</v>
      </c>
      <c r="I7276">
        <v>141</v>
      </c>
      <c r="J7276">
        <v>141</v>
      </c>
      <c r="K7276">
        <v>0</v>
      </c>
      <c r="L7276">
        <v>20200726</v>
      </c>
      <c r="M7276" t="s">
        <v>36</v>
      </c>
      <c r="N7276">
        <v>0</v>
      </c>
      <c r="O7276">
        <v>15423633</v>
      </c>
      <c r="P7276" t="s">
        <v>13</v>
      </c>
      <c r="Q7276" t="s">
        <v>13</v>
      </c>
    </row>
    <row r="7277" spans="1:17" x14ac:dyDescent="0.25">
      <c r="A7277">
        <v>164318401</v>
      </c>
      <c r="B7277" t="s">
        <v>366</v>
      </c>
      <c r="C7277" t="s">
        <v>10658</v>
      </c>
      <c r="D7277" t="s">
        <v>108</v>
      </c>
      <c r="E7277">
        <v>22</v>
      </c>
      <c r="F7277" t="s">
        <v>6</v>
      </c>
      <c r="G7277" t="s">
        <v>2498</v>
      </c>
      <c r="H7277" t="s">
        <v>27</v>
      </c>
      <c r="I7277">
        <v>76</v>
      </c>
      <c r="J7277">
        <v>58</v>
      </c>
      <c r="K7277">
        <v>20211</v>
      </c>
      <c r="L7277">
        <v>20210205</v>
      </c>
      <c r="M7277" t="s">
        <v>36</v>
      </c>
      <c r="N7277">
        <v>20212</v>
      </c>
      <c r="O7277">
        <v>16002443</v>
      </c>
      <c r="P7277" t="s">
        <v>13</v>
      </c>
      <c r="Q7277" t="s">
        <v>13</v>
      </c>
    </row>
    <row r="7278" spans="1:17" x14ac:dyDescent="0.25">
      <c r="A7278">
        <v>164069859</v>
      </c>
      <c r="B7278" t="s">
        <v>6033</v>
      </c>
      <c r="C7278" t="s">
        <v>182</v>
      </c>
      <c r="D7278" t="s">
        <v>108</v>
      </c>
      <c r="E7278">
        <v>22</v>
      </c>
      <c r="F7278" t="s">
        <v>5</v>
      </c>
      <c r="G7278" t="s">
        <v>3790</v>
      </c>
      <c r="H7278" t="s">
        <v>27</v>
      </c>
      <c r="I7278">
        <v>346</v>
      </c>
      <c r="J7278">
        <v>346</v>
      </c>
      <c r="K7278">
        <v>20211</v>
      </c>
      <c r="L7278" t="s">
        <v>30</v>
      </c>
      <c r="M7278" t="s">
        <v>36</v>
      </c>
      <c r="N7278">
        <v>0</v>
      </c>
      <c r="O7278">
        <v>13612294</v>
      </c>
      <c r="P7278" t="s">
        <v>13</v>
      </c>
      <c r="Q7278" t="s">
        <v>13</v>
      </c>
    </row>
    <row r="7279" spans="1:17" x14ac:dyDescent="0.25">
      <c r="A7279">
        <v>164070906</v>
      </c>
      <c r="B7279" t="s">
        <v>3416</v>
      </c>
      <c r="C7279" t="s">
        <v>2059</v>
      </c>
      <c r="D7279" t="s">
        <v>108</v>
      </c>
      <c r="E7279">
        <v>22</v>
      </c>
      <c r="F7279" t="s">
        <v>6</v>
      </c>
      <c r="G7279" t="s">
        <v>2538</v>
      </c>
      <c r="H7279" t="s">
        <v>27</v>
      </c>
      <c r="I7279">
        <v>343</v>
      </c>
      <c r="J7279">
        <v>343</v>
      </c>
      <c r="K7279">
        <v>0</v>
      </c>
      <c r="L7279" t="s">
        <v>30</v>
      </c>
      <c r="M7279" t="s">
        <v>35</v>
      </c>
      <c r="N7279">
        <v>0</v>
      </c>
      <c r="O7279">
        <v>9801526</v>
      </c>
      <c r="P7279" t="s">
        <v>13</v>
      </c>
      <c r="Q7279" t="s">
        <v>13</v>
      </c>
    </row>
    <row r="7280" spans="1:17" x14ac:dyDescent="0.25">
      <c r="A7280">
        <v>164031110</v>
      </c>
      <c r="B7280" t="s">
        <v>368</v>
      </c>
      <c r="C7280" t="s">
        <v>5716</v>
      </c>
      <c r="D7280" t="s">
        <v>121</v>
      </c>
      <c r="E7280">
        <v>22</v>
      </c>
      <c r="F7280" t="s">
        <v>5</v>
      </c>
      <c r="G7280" t="s">
        <v>3858</v>
      </c>
      <c r="H7280" t="s">
        <v>27</v>
      </c>
      <c r="I7280">
        <v>387</v>
      </c>
      <c r="J7280">
        <v>387</v>
      </c>
      <c r="K7280">
        <v>20211</v>
      </c>
      <c r="L7280">
        <v>20210503</v>
      </c>
      <c r="M7280" t="s">
        <v>36</v>
      </c>
      <c r="N7280">
        <v>0</v>
      </c>
      <c r="O7280">
        <v>15825613</v>
      </c>
      <c r="P7280" t="s">
        <v>14</v>
      </c>
      <c r="Q7280" t="s">
        <v>14</v>
      </c>
    </row>
    <row r="7281" spans="1:17" x14ac:dyDescent="0.25">
      <c r="A7281">
        <v>164268904</v>
      </c>
      <c r="B7281" t="s">
        <v>8302</v>
      </c>
      <c r="C7281" t="s">
        <v>8303</v>
      </c>
      <c r="D7281" t="s">
        <v>108</v>
      </c>
      <c r="E7281">
        <v>22</v>
      </c>
      <c r="F7281" t="s">
        <v>6</v>
      </c>
      <c r="G7281" t="s">
        <v>4244</v>
      </c>
      <c r="H7281" t="s">
        <v>27</v>
      </c>
      <c r="I7281">
        <v>128</v>
      </c>
      <c r="J7281">
        <v>113</v>
      </c>
      <c r="K7281">
        <v>20211</v>
      </c>
      <c r="L7281">
        <v>20210301</v>
      </c>
      <c r="M7281" t="s">
        <v>36</v>
      </c>
      <c r="N7281">
        <v>0</v>
      </c>
      <c r="O7281">
        <v>9816336</v>
      </c>
      <c r="P7281" t="s">
        <v>13</v>
      </c>
      <c r="Q7281" t="s">
        <v>13</v>
      </c>
    </row>
    <row r="7282" spans="1:17" x14ac:dyDescent="0.25">
      <c r="A7282">
        <v>164229367</v>
      </c>
      <c r="B7282" t="s">
        <v>3321</v>
      </c>
      <c r="C7282" t="s">
        <v>7848</v>
      </c>
      <c r="D7282" t="s">
        <v>79</v>
      </c>
      <c r="E7282">
        <v>22</v>
      </c>
      <c r="F7282" t="s">
        <v>38</v>
      </c>
      <c r="G7282" t="s">
        <v>2493</v>
      </c>
      <c r="H7282" t="s">
        <v>27</v>
      </c>
      <c r="I7282">
        <v>183</v>
      </c>
      <c r="J7282">
        <v>129</v>
      </c>
      <c r="K7282">
        <v>0</v>
      </c>
      <c r="L7282">
        <v>20210517</v>
      </c>
      <c r="M7282" t="s">
        <v>36</v>
      </c>
      <c r="N7282">
        <v>20212</v>
      </c>
      <c r="O7282">
        <v>14501614</v>
      </c>
      <c r="P7282" t="s">
        <v>13</v>
      </c>
      <c r="Q7282" t="s">
        <v>13</v>
      </c>
    </row>
    <row r="7283" spans="1:17" x14ac:dyDescent="0.25">
      <c r="A7283">
        <v>163979858</v>
      </c>
      <c r="B7283" t="s">
        <v>1344</v>
      </c>
      <c r="C7283" t="s">
        <v>5717</v>
      </c>
      <c r="D7283" t="s">
        <v>79</v>
      </c>
      <c r="E7283">
        <v>22</v>
      </c>
      <c r="F7283" t="s">
        <v>5</v>
      </c>
      <c r="G7283" t="s">
        <v>3858</v>
      </c>
      <c r="H7283" t="s">
        <v>27</v>
      </c>
      <c r="I7283">
        <v>409</v>
      </c>
      <c r="J7283">
        <v>394</v>
      </c>
      <c r="K7283">
        <v>0</v>
      </c>
      <c r="L7283">
        <v>20200122</v>
      </c>
      <c r="M7283" t="s">
        <v>36</v>
      </c>
      <c r="N7283">
        <v>0</v>
      </c>
      <c r="O7283">
        <v>12556239</v>
      </c>
      <c r="P7283" t="s">
        <v>14</v>
      </c>
      <c r="Q7283" t="s">
        <v>14</v>
      </c>
    </row>
    <row r="7284" spans="1:17" x14ac:dyDescent="0.25">
      <c r="A7284">
        <v>163329790</v>
      </c>
      <c r="B7284" t="s">
        <v>565</v>
      </c>
      <c r="C7284" t="s">
        <v>859</v>
      </c>
      <c r="D7284" t="s">
        <v>121</v>
      </c>
      <c r="E7284">
        <v>22</v>
      </c>
      <c r="F7284" t="s">
        <v>6</v>
      </c>
      <c r="G7284" t="s">
        <v>7048</v>
      </c>
      <c r="H7284" t="s">
        <v>27</v>
      </c>
      <c r="I7284">
        <v>631</v>
      </c>
      <c r="J7284">
        <v>604</v>
      </c>
      <c r="K7284">
        <v>20211</v>
      </c>
      <c r="L7284">
        <v>20200908</v>
      </c>
      <c r="M7284" t="s">
        <v>36</v>
      </c>
      <c r="N7284">
        <v>20212</v>
      </c>
      <c r="O7284">
        <v>15383755</v>
      </c>
      <c r="P7284" t="s">
        <v>15</v>
      </c>
      <c r="Q7284" t="s">
        <v>15</v>
      </c>
    </row>
    <row r="7285" spans="1:17" x14ac:dyDescent="0.25">
      <c r="A7285">
        <v>164276147</v>
      </c>
      <c r="B7285" t="s">
        <v>565</v>
      </c>
      <c r="C7285" t="s">
        <v>288</v>
      </c>
      <c r="D7285" t="s">
        <v>79</v>
      </c>
      <c r="E7285">
        <v>22</v>
      </c>
      <c r="F7285" t="s">
        <v>6</v>
      </c>
      <c r="G7285" t="s">
        <v>3475</v>
      </c>
      <c r="H7285" t="s">
        <v>27</v>
      </c>
      <c r="I7285">
        <v>126</v>
      </c>
      <c r="J7285">
        <v>103</v>
      </c>
      <c r="K7285">
        <v>20211</v>
      </c>
      <c r="L7285">
        <v>20180720</v>
      </c>
      <c r="M7285" t="s">
        <v>35</v>
      </c>
      <c r="N7285">
        <v>20212</v>
      </c>
      <c r="O7285">
        <v>16004693</v>
      </c>
      <c r="P7285" t="s">
        <v>13</v>
      </c>
      <c r="Q7285" t="s">
        <v>13</v>
      </c>
    </row>
    <row r="7286" spans="1:17" x14ac:dyDescent="0.25">
      <c r="A7286">
        <v>164341552</v>
      </c>
      <c r="B7286" t="s">
        <v>10659</v>
      </c>
      <c r="C7286" t="s">
        <v>10660</v>
      </c>
      <c r="D7286" t="s">
        <v>79</v>
      </c>
      <c r="E7286">
        <v>22</v>
      </c>
      <c r="F7286" t="s">
        <v>6</v>
      </c>
      <c r="G7286" t="s">
        <v>2496</v>
      </c>
      <c r="H7286" t="s">
        <v>27</v>
      </c>
      <c r="I7286">
        <v>52</v>
      </c>
      <c r="J7286">
        <v>15</v>
      </c>
      <c r="K7286">
        <v>20211</v>
      </c>
      <c r="L7286">
        <v>20181101</v>
      </c>
      <c r="M7286" t="s">
        <v>36</v>
      </c>
      <c r="N7286">
        <v>20212</v>
      </c>
      <c r="O7286">
        <v>14575243</v>
      </c>
      <c r="P7286" t="s">
        <v>13</v>
      </c>
      <c r="Q7286" t="s">
        <v>13</v>
      </c>
    </row>
    <row r="7287" spans="1:17" x14ac:dyDescent="0.25">
      <c r="A7287">
        <v>163295275</v>
      </c>
      <c r="B7287" t="s">
        <v>4758</v>
      </c>
      <c r="C7287" t="s">
        <v>4759</v>
      </c>
      <c r="D7287" t="s">
        <v>111</v>
      </c>
      <c r="E7287">
        <v>22</v>
      </c>
      <c r="F7287" t="s">
        <v>6</v>
      </c>
      <c r="G7287" t="s">
        <v>7048</v>
      </c>
      <c r="H7287" t="s">
        <v>27</v>
      </c>
      <c r="I7287">
        <v>666</v>
      </c>
      <c r="J7287">
        <v>447</v>
      </c>
      <c r="K7287">
        <v>20211</v>
      </c>
      <c r="L7287">
        <v>20190721</v>
      </c>
      <c r="M7287" t="s">
        <v>35</v>
      </c>
      <c r="N7287">
        <v>0</v>
      </c>
      <c r="O7287">
        <v>15307499</v>
      </c>
      <c r="P7287" t="s">
        <v>15</v>
      </c>
      <c r="Q7287" t="s">
        <v>14</v>
      </c>
    </row>
    <row r="7288" spans="1:17" x14ac:dyDescent="0.25">
      <c r="A7288">
        <v>164042305</v>
      </c>
      <c r="B7288" t="s">
        <v>6034</v>
      </c>
      <c r="C7288" t="s">
        <v>199</v>
      </c>
      <c r="D7288" t="s">
        <v>79</v>
      </c>
      <c r="E7288">
        <v>22</v>
      </c>
      <c r="F7288" t="s">
        <v>6</v>
      </c>
      <c r="G7288" t="s">
        <v>10558</v>
      </c>
      <c r="H7288" t="s">
        <v>27</v>
      </c>
      <c r="I7288">
        <v>374</v>
      </c>
      <c r="J7288">
        <v>359</v>
      </c>
      <c r="K7288">
        <v>20211</v>
      </c>
      <c r="L7288">
        <v>20180726</v>
      </c>
      <c r="M7288" t="s">
        <v>35</v>
      </c>
      <c r="N7288">
        <v>20212</v>
      </c>
      <c r="O7288">
        <v>15863307</v>
      </c>
      <c r="P7288" t="s">
        <v>14</v>
      </c>
      <c r="Q7288" t="s">
        <v>13</v>
      </c>
    </row>
    <row r="7289" spans="1:17" x14ac:dyDescent="0.25">
      <c r="A7289">
        <v>163199983</v>
      </c>
      <c r="B7289" t="s">
        <v>934</v>
      </c>
      <c r="C7289" t="s">
        <v>4111</v>
      </c>
      <c r="D7289" t="s">
        <v>79</v>
      </c>
      <c r="E7289">
        <v>22</v>
      </c>
      <c r="F7289" t="s">
        <v>6</v>
      </c>
      <c r="G7289" t="s">
        <v>10558</v>
      </c>
      <c r="H7289" t="s">
        <v>27</v>
      </c>
      <c r="I7289">
        <v>748</v>
      </c>
      <c r="J7289">
        <v>141</v>
      </c>
      <c r="K7289">
        <v>0</v>
      </c>
      <c r="L7289" t="s">
        <v>30</v>
      </c>
      <c r="M7289" t="s">
        <v>35</v>
      </c>
      <c r="N7289">
        <v>20212</v>
      </c>
      <c r="O7289">
        <v>11597232</v>
      </c>
      <c r="P7289" t="s">
        <v>16</v>
      </c>
      <c r="Q7289" t="s">
        <v>13</v>
      </c>
    </row>
    <row r="7290" spans="1:17" x14ac:dyDescent="0.25">
      <c r="A7290">
        <v>163953141</v>
      </c>
      <c r="B7290" t="s">
        <v>3033</v>
      </c>
      <c r="C7290" t="s">
        <v>5680</v>
      </c>
      <c r="D7290" t="s">
        <v>3531</v>
      </c>
      <c r="E7290">
        <v>22</v>
      </c>
      <c r="F7290" t="s">
        <v>5</v>
      </c>
      <c r="G7290" t="s">
        <v>2493</v>
      </c>
      <c r="H7290" t="s">
        <v>27</v>
      </c>
      <c r="I7290">
        <v>415</v>
      </c>
      <c r="J7290">
        <v>415</v>
      </c>
      <c r="K7290">
        <v>20211</v>
      </c>
      <c r="L7290">
        <v>20210503</v>
      </c>
      <c r="M7290" t="s">
        <v>36</v>
      </c>
      <c r="N7290">
        <v>20212</v>
      </c>
      <c r="O7290">
        <v>9850655</v>
      </c>
      <c r="P7290" t="s">
        <v>14</v>
      </c>
      <c r="Q7290" t="s">
        <v>14</v>
      </c>
    </row>
    <row r="7291" spans="1:17" x14ac:dyDescent="0.25">
      <c r="A7291">
        <v>163172530</v>
      </c>
      <c r="B7291" t="s">
        <v>3837</v>
      </c>
      <c r="C7291" t="s">
        <v>1087</v>
      </c>
      <c r="D7291" t="s">
        <v>108</v>
      </c>
      <c r="E7291">
        <v>22</v>
      </c>
      <c r="F7291" t="s">
        <v>6</v>
      </c>
      <c r="G7291" t="s">
        <v>2538</v>
      </c>
      <c r="H7291" t="s">
        <v>27</v>
      </c>
      <c r="I7291">
        <v>770</v>
      </c>
      <c r="J7291">
        <v>770</v>
      </c>
      <c r="K7291">
        <v>0</v>
      </c>
      <c r="L7291" t="s">
        <v>30</v>
      </c>
      <c r="M7291" t="s">
        <v>36</v>
      </c>
      <c r="N7291">
        <v>0</v>
      </c>
      <c r="O7291">
        <v>103926</v>
      </c>
      <c r="P7291" t="s">
        <v>16</v>
      </c>
      <c r="Q7291" t="s">
        <v>16</v>
      </c>
    </row>
    <row r="7292" spans="1:17" x14ac:dyDescent="0.25">
      <c r="A7292">
        <v>164263190</v>
      </c>
      <c r="B7292" t="s">
        <v>8304</v>
      </c>
      <c r="C7292" t="s">
        <v>585</v>
      </c>
      <c r="D7292" t="s">
        <v>79</v>
      </c>
      <c r="E7292">
        <v>22</v>
      </c>
      <c r="F7292" t="s">
        <v>5</v>
      </c>
      <c r="G7292" t="s">
        <v>3532</v>
      </c>
      <c r="H7292" t="s">
        <v>27</v>
      </c>
      <c r="I7292">
        <v>140</v>
      </c>
      <c r="J7292">
        <v>127</v>
      </c>
      <c r="K7292">
        <v>0</v>
      </c>
      <c r="L7292">
        <v>20210301</v>
      </c>
      <c r="M7292" t="s">
        <v>36</v>
      </c>
      <c r="N7292">
        <v>0</v>
      </c>
      <c r="O7292">
        <v>14566956</v>
      </c>
      <c r="P7292" t="s">
        <v>13</v>
      </c>
      <c r="Q7292" t="s">
        <v>13</v>
      </c>
    </row>
    <row r="7293" spans="1:17" x14ac:dyDescent="0.25">
      <c r="A7293">
        <v>164263055</v>
      </c>
      <c r="B7293" t="s">
        <v>8305</v>
      </c>
      <c r="C7293" t="s">
        <v>8306</v>
      </c>
      <c r="D7293" t="s">
        <v>123</v>
      </c>
      <c r="E7293">
        <v>23</v>
      </c>
      <c r="F7293" t="s">
        <v>6</v>
      </c>
      <c r="G7293" t="s">
        <v>2582</v>
      </c>
      <c r="H7293" t="s">
        <v>27</v>
      </c>
      <c r="I7293">
        <v>140</v>
      </c>
      <c r="J7293">
        <v>9</v>
      </c>
      <c r="K7293">
        <v>0</v>
      </c>
      <c r="L7293">
        <v>20180720</v>
      </c>
      <c r="M7293" t="s">
        <v>35</v>
      </c>
      <c r="N7293">
        <v>0</v>
      </c>
      <c r="O7293">
        <v>13665189</v>
      </c>
      <c r="P7293" t="s">
        <v>13</v>
      </c>
      <c r="Q7293" t="s">
        <v>13</v>
      </c>
    </row>
    <row r="7294" spans="1:17" x14ac:dyDescent="0.25">
      <c r="A7294">
        <v>164295445</v>
      </c>
      <c r="B7294" t="s">
        <v>2316</v>
      </c>
      <c r="C7294" t="s">
        <v>585</v>
      </c>
      <c r="D7294" t="s">
        <v>111</v>
      </c>
      <c r="E7294">
        <v>23</v>
      </c>
      <c r="F7294" t="s">
        <v>6</v>
      </c>
      <c r="G7294" t="s">
        <v>5718</v>
      </c>
      <c r="H7294" t="s">
        <v>27</v>
      </c>
      <c r="I7294">
        <v>101</v>
      </c>
      <c r="J7294">
        <v>98</v>
      </c>
      <c r="K7294">
        <v>0</v>
      </c>
      <c r="L7294" t="s">
        <v>30</v>
      </c>
      <c r="M7294" t="s">
        <v>35</v>
      </c>
      <c r="N7294">
        <v>0</v>
      </c>
      <c r="O7294">
        <v>11667314</v>
      </c>
      <c r="P7294" t="s">
        <v>13</v>
      </c>
      <c r="Q7294" t="s">
        <v>13</v>
      </c>
    </row>
    <row r="7295" spans="1:17" x14ac:dyDescent="0.25">
      <c r="A7295">
        <v>164149549</v>
      </c>
      <c r="B7295" t="s">
        <v>6698</v>
      </c>
      <c r="C7295" t="s">
        <v>2618</v>
      </c>
      <c r="D7295" t="s">
        <v>148</v>
      </c>
      <c r="E7295">
        <v>23</v>
      </c>
      <c r="F7295" t="s">
        <v>37</v>
      </c>
      <c r="G7295" t="s">
        <v>2586</v>
      </c>
      <c r="H7295" t="s">
        <v>27</v>
      </c>
      <c r="I7295">
        <v>258</v>
      </c>
      <c r="J7295">
        <v>258</v>
      </c>
      <c r="K7295">
        <v>20211</v>
      </c>
      <c r="L7295" t="s">
        <v>30</v>
      </c>
      <c r="M7295" t="s">
        <v>35</v>
      </c>
      <c r="N7295">
        <v>0</v>
      </c>
      <c r="O7295">
        <v>15967817</v>
      </c>
      <c r="P7295" t="s">
        <v>13</v>
      </c>
      <c r="Q7295" t="s">
        <v>13</v>
      </c>
    </row>
    <row r="7296" spans="1:17" x14ac:dyDescent="0.25">
      <c r="A7296">
        <v>164365472</v>
      </c>
      <c r="B7296" t="s">
        <v>1993</v>
      </c>
      <c r="C7296" t="s">
        <v>10661</v>
      </c>
      <c r="D7296" t="s">
        <v>78</v>
      </c>
      <c r="E7296">
        <v>23</v>
      </c>
      <c r="F7296" t="s">
        <v>37</v>
      </c>
      <c r="G7296" t="s">
        <v>2611</v>
      </c>
      <c r="H7296" t="s">
        <v>27</v>
      </c>
      <c r="I7296">
        <v>27</v>
      </c>
      <c r="J7296">
        <v>27</v>
      </c>
      <c r="K7296">
        <v>20211</v>
      </c>
      <c r="L7296">
        <v>20190829</v>
      </c>
      <c r="M7296" t="s">
        <v>35</v>
      </c>
      <c r="N7296">
        <v>0</v>
      </c>
      <c r="O7296">
        <v>14258307</v>
      </c>
      <c r="P7296" t="s">
        <v>13</v>
      </c>
      <c r="Q7296" t="s">
        <v>13</v>
      </c>
    </row>
    <row r="7297" spans="1:17" x14ac:dyDescent="0.25">
      <c r="A7297">
        <v>164362221</v>
      </c>
      <c r="B7297" t="s">
        <v>1993</v>
      </c>
      <c r="C7297" t="s">
        <v>10662</v>
      </c>
      <c r="D7297" t="s">
        <v>148</v>
      </c>
      <c r="E7297">
        <v>23</v>
      </c>
      <c r="F7297" t="s">
        <v>37</v>
      </c>
      <c r="G7297" t="s">
        <v>2611</v>
      </c>
      <c r="H7297" t="s">
        <v>27</v>
      </c>
      <c r="I7297">
        <v>30</v>
      </c>
      <c r="J7297">
        <v>30</v>
      </c>
      <c r="K7297">
        <v>20211</v>
      </c>
      <c r="L7297">
        <v>20210608</v>
      </c>
      <c r="M7297" t="s">
        <v>35</v>
      </c>
      <c r="N7297">
        <v>20212</v>
      </c>
      <c r="O7297">
        <v>16052938</v>
      </c>
      <c r="P7297" t="s">
        <v>13</v>
      </c>
      <c r="Q7297" t="s">
        <v>13</v>
      </c>
    </row>
    <row r="7298" spans="1:17" x14ac:dyDescent="0.25">
      <c r="A7298">
        <v>164385390</v>
      </c>
      <c r="B7298" t="s">
        <v>10663</v>
      </c>
      <c r="C7298" t="s">
        <v>1523</v>
      </c>
      <c r="D7298" t="s">
        <v>78</v>
      </c>
      <c r="E7298">
        <v>23</v>
      </c>
      <c r="F7298" t="s">
        <v>6</v>
      </c>
      <c r="G7298" t="s">
        <v>3313</v>
      </c>
      <c r="H7298" t="s">
        <v>27</v>
      </c>
      <c r="I7298">
        <v>6</v>
      </c>
      <c r="J7298">
        <v>2</v>
      </c>
      <c r="K7298">
        <v>0</v>
      </c>
      <c r="L7298" t="s">
        <v>30</v>
      </c>
      <c r="M7298" t="s">
        <v>35</v>
      </c>
      <c r="N7298">
        <v>0</v>
      </c>
      <c r="O7298">
        <v>16058618</v>
      </c>
      <c r="P7298" t="s">
        <v>13</v>
      </c>
      <c r="Q7298" t="s">
        <v>13</v>
      </c>
    </row>
    <row r="7299" spans="1:17" x14ac:dyDescent="0.25">
      <c r="A7299">
        <v>164086934</v>
      </c>
      <c r="B7299" t="s">
        <v>6451</v>
      </c>
      <c r="C7299" t="s">
        <v>6452</v>
      </c>
      <c r="D7299" t="s">
        <v>148</v>
      </c>
      <c r="E7299">
        <v>23</v>
      </c>
      <c r="F7299" t="s">
        <v>37</v>
      </c>
      <c r="G7299" t="s">
        <v>2597</v>
      </c>
      <c r="H7299" t="s">
        <v>27</v>
      </c>
      <c r="I7299">
        <v>309</v>
      </c>
      <c r="J7299">
        <v>309</v>
      </c>
      <c r="K7299">
        <v>0</v>
      </c>
      <c r="L7299" t="s">
        <v>30</v>
      </c>
      <c r="M7299" t="s">
        <v>35</v>
      </c>
      <c r="N7299">
        <v>0</v>
      </c>
      <c r="O7299">
        <v>15946400</v>
      </c>
      <c r="P7299" t="s">
        <v>13</v>
      </c>
      <c r="Q7299" t="s">
        <v>13</v>
      </c>
    </row>
    <row r="7300" spans="1:17" x14ac:dyDescent="0.25">
      <c r="A7300">
        <v>164282310</v>
      </c>
      <c r="B7300" t="s">
        <v>1505</v>
      </c>
      <c r="C7300" t="s">
        <v>550</v>
      </c>
      <c r="D7300" t="s">
        <v>109</v>
      </c>
      <c r="E7300">
        <v>23</v>
      </c>
      <c r="F7300" t="s">
        <v>6</v>
      </c>
      <c r="G7300" t="s">
        <v>3365</v>
      </c>
      <c r="H7300" t="s">
        <v>27</v>
      </c>
      <c r="I7300">
        <v>119</v>
      </c>
      <c r="J7300">
        <v>107</v>
      </c>
      <c r="K7300">
        <v>20211</v>
      </c>
      <c r="L7300">
        <v>20210524</v>
      </c>
      <c r="M7300" t="s">
        <v>36</v>
      </c>
      <c r="N7300">
        <v>20212</v>
      </c>
      <c r="O7300">
        <v>15071003</v>
      </c>
      <c r="P7300" t="s">
        <v>13</v>
      </c>
      <c r="Q7300" t="s">
        <v>13</v>
      </c>
    </row>
    <row r="7301" spans="1:17" x14ac:dyDescent="0.25">
      <c r="A7301">
        <v>164108831</v>
      </c>
      <c r="B7301" t="s">
        <v>6252</v>
      </c>
      <c r="C7301" t="s">
        <v>617</v>
      </c>
      <c r="D7301" t="s">
        <v>147</v>
      </c>
      <c r="E7301">
        <v>23</v>
      </c>
      <c r="F7301" t="s">
        <v>6</v>
      </c>
      <c r="G7301" t="s">
        <v>8307</v>
      </c>
      <c r="H7301" t="s">
        <v>27</v>
      </c>
      <c r="I7301">
        <v>308</v>
      </c>
      <c r="J7301">
        <v>304</v>
      </c>
      <c r="K7301">
        <v>0</v>
      </c>
      <c r="L7301" t="s">
        <v>30</v>
      </c>
      <c r="M7301" t="s">
        <v>36</v>
      </c>
      <c r="N7301">
        <v>0</v>
      </c>
      <c r="O7301">
        <v>13540807</v>
      </c>
      <c r="P7301" t="s">
        <v>13</v>
      </c>
      <c r="Q7301" t="s">
        <v>13</v>
      </c>
    </row>
    <row r="7302" spans="1:17" x14ac:dyDescent="0.25">
      <c r="A7302">
        <v>164344014</v>
      </c>
      <c r="B7302" t="s">
        <v>10664</v>
      </c>
      <c r="C7302" t="s">
        <v>10665</v>
      </c>
      <c r="D7302" t="s">
        <v>109</v>
      </c>
      <c r="E7302">
        <v>23</v>
      </c>
      <c r="F7302" t="s">
        <v>5</v>
      </c>
      <c r="G7302" t="s">
        <v>2582</v>
      </c>
      <c r="H7302" t="s">
        <v>27</v>
      </c>
      <c r="I7302">
        <v>50</v>
      </c>
      <c r="J7302">
        <v>45</v>
      </c>
      <c r="K7302">
        <v>20211</v>
      </c>
      <c r="L7302">
        <v>20210209</v>
      </c>
      <c r="M7302" t="s">
        <v>36</v>
      </c>
      <c r="N7302">
        <v>0</v>
      </c>
      <c r="O7302">
        <v>16015910</v>
      </c>
      <c r="P7302" t="s">
        <v>13</v>
      </c>
      <c r="Q7302" t="s">
        <v>13</v>
      </c>
    </row>
    <row r="7303" spans="1:17" x14ac:dyDescent="0.25">
      <c r="A7303">
        <v>163401565</v>
      </c>
      <c r="B7303" t="s">
        <v>4950</v>
      </c>
      <c r="C7303" t="s">
        <v>224</v>
      </c>
      <c r="D7303" t="s">
        <v>148</v>
      </c>
      <c r="E7303">
        <v>23</v>
      </c>
      <c r="F7303" t="s">
        <v>37</v>
      </c>
      <c r="G7303" t="s">
        <v>2590</v>
      </c>
      <c r="H7303" t="s">
        <v>27</v>
      </c>
      <c r="I7303">
        <v>561</v>
      </c>
      <c r="J7303">
        <v>366</v>
      </c>
      <c r="K7303">
        <v>0</v>
      </c>
      <c r="L7303" t="s">
        <v>30</v>
      </c>
      <c r="M7303" t="s">
        <v>35</v>
      </c>
      <c r="N7303">
        <v>0</v>
      </c>
      <c r="O7303">
        <v>15445537</v>
      </c>
      <c r="P7303" t="s">
        <v>15</v>
      </c>
      <c r="Q7303" t="s">
        <v>14</v>
      </c>
    </row>
    <row r="7304" spans="1:17" x14ac:dyDescent="0.25">
      <c r="A7304">
        <v>164368393</v>
      </c>
      <c r="B7304" t="s">
        <v>10666</v>
      </c>
      <c r="C7304" t="s">
        <v>1836</v>
      </c>
      <c r="D7304" t="s">
        <v>90</v>
      </c>
      <c r="E7304">
        <v>23</v>
      </c>
      <c r="F7304" t="s">
        <v>6</v>
      </c>
      <c r="G7304" t="s">
        <v>3699</v>
      </c>
      <c r="H7304" t="s">
        <v>27</v>
      </c>
      <c r="I7304">
        <v>24</v>
      </c>
      <c r="J7304">
        <v>16</v>
      </c>
      <c r="K7304">
        <v>20211</v>
      </c>
      <c r="L7304">
        <v>20201207</v>
      </c>
      <c r="M7304" t="s">
        <v>35</v>
      </c>
      <c r="N7304">
        <v>0</v>
      </c>
      <c r="O7304">
        <v>16050027</v>
      </c>
      <c r="P7304" t="s">
        <v>13</v>
      </c>
      <c r="Q7304" t="s">
        <v>13</v>
      </c>
    </row>
    <row r="7305" spans="1:17" x14ac:dyDescent="0.25">
      <c r="A7305">
        <v>164323354</v>
      </c>
      <c r="B7305" t="s">
        <v>2630</v>
      </c>
      <c r="C7305" t="s">
        <v>10667</v>
      </c>
      <c r="D7305" t="s">
        <v>108</v>
      </c>
      <c r="E7305">
        <v>23</v>
      </c>
      <c r="F7305" t="s">
        <v>6</v>
      </c>
      <c r="G7305" t="s">
        <v>3657</v>
      </c>
      <c r="H7305" t="s">
        <v>27</v>
      </c>
      <c r="I7305">
        <v>71</v>
      </c>
      <c r="J7305">
        <v>71</v>
      </c>
      <c r="K7305">
        <v>0</v>
      </c>
      <c r="L7305">
        <v>20200622</v>
      </c>
      <c r="M7305" t="s">
        <v>36</v>
      </c>
      <c r="N7305">
        <v>0</v>
      </c>
      <c r="O7305">
        <v>11654079</v>
      </c>
      <c r="P7305" t="s">
        <v>13</v>
      </c>
      <c r="Q7305" t="s">
        <v>13</v>
      </c>
    </row>
    <row r="7306" spans="1:17" x14ac:dyDescent="0.25">
      <c r="A7306">
        <v>164108041</v>
      </c>
      <c r="B7306" t="s">
        <v>6253</v>
      </c>
      <c r="C7306" t="s">
        <v>2132</v>
      </c>
      <c r="D7306" t="s">
        <v>148</v>
      </c>
      <c r="E7306">
        <v>23</v>
      </c>
      <c r="F7306" t="s">
        <v>37</v>
      </c>
      <c r="G7306" t="s">
        <v>2576</v>
      </c>
      <c r="H7306" t="s">
        <v>27</v>
      </c>
      <c r="I7306">
        <v>309</v>
      </c>
      <c r="J7306">
        <v>202</v>
      </c>
      <c r="K7306">
        <v>20211</v>
      </c>
      <c r="L7306">
        <v>20210511</v>
      </c>
      <c r="M7306" t="s">
        <v>35</v>
      </c>
      <c r="N7306">
        <v>20212</v>
      </c>
      <c r="O7306">
        <v>15952604</v>
      </c>
      <c r="P7306" t="s">
        <v>13</v>
      </c>
      <c r="Q7306" t="s">
        <v>13</v>
      </c>
    </row>
    <row r="7307" spans="1:17" x14ac:dyDescent="0.25">
      <c r="A7307">
        <v>164031196</v>
      </c>
      <c r="B7307" t="s">
        <v>5719</v>
      </c>
      <c r="C7307" t="s">
        <v>1184</v>
      </c>
      <c r="D7307" t="s">
        <v>146</v>
      </c>
      <c r="E7307">
        <v>23</v>
      </c>
      <c r="F7307" t="s">
        <v>5</v>
      </c>
      <c r="G7307" t="s">
        <v>8307</v>
      </c>
      <c r="H7307" t="s">
        <v>27</v>
      </c>
      <c r="I7307">
        <v>387</v>
      </c>
      <c r="J7307">
        <v>378</v>
      </c>
      <c r="K7307">
        <v>0</v>
      </c>
      <c r="L7307">
        <v>20190812</v>
      </c>
      <c r="M7307" t="s">
        <v>36</v>
      </c>
      <c r="N7307">
        <v>0</v>
      </c>
      <c r="O7307">
        <v>7632858</v>
      </c>
      <c r="P7307" t="s">
        <v>14</v>
      </c>
      <c r="Q7307" t="s">
        <v>14</v>
      </c>
    </row>
    <row r="7308" spans="1:17" x14ac:dyDescent="0.25">
      <c r="A7308">
        <v>164325654</v>
      </c>
      <c r="B7308" t="s">
        <v>10668</v>
      </c>
      <c r="C7308" t="s">
        <v>2001</v>
      </c>
      <c r="D7308" t="s">
        <v>148</v>
      </c>
      <c r="E7308">
        <v>23</v>
      </c>
      <c r="F7308" t="s">
        <v>37</v>
      </c>
      <c r="G7308" t="s">
        <v>2576</v>
      </c>
      <c r="H7308" t="s">
        <v>27</v>
      </c>
      <c r="I7308">
        <v>70</v>
      </c>
      <c r="J7308">
        <v>70</v>
      </c>
      <c r="K7308">
        <v>0</v>
      </c>
      <c r="L7308" t="s">
        <v>30</v>
      </c>
      <c r="M7308" t="s">
        <v>35</v>
      </c>
      <c r="N7308">
        <v>0</v>
      </c>
      <c r="O7308">
        <v>16035043</v>
      </c>
      <c r="P7308" t="s">
        <v>13</v>
      </c>
      <c r="Q7308" t="s">
        <v>13</v>
      </c>
    </row>
    <row r="7309" spans="1:17" x14ac:dyDescent="0.25">
      <c r="A7309">
        <v>164203779</v>
      </c>
      <c r="B7309" t="s">
        <v>10669</v>
      </c>
      <c r="C7309" t="s">
        <v>1169</v>
      </c>
      <c r="D7309" t="s">
        <v>90</v>
      </c>
      <c r="E7309">
        <v>23</v>
      </c>
      <c r="F7309" t="s">
        <v>6</v>
      </c>
      <c r="G7309" t="s">
        <v>3212</v>
      </c>
      <c r="H7309" t="s">
        <v>27</v>
      </c>
      <c r="I7309">
        <v>204</v>
      </c>
      <c r="J7309">
        <v>204</v>
      </c>
      <c r="K7309">
        <v>0</v>
      </c>
      <c r="L7309">
        <v>20191220</v>
      </c>
      <c r="M7309" t="s">
        <v>36</v>
      </c>
      <c r="N7309">
        <v>0</v>
      </c>
      <c r="O7309">
        <v>12488066</v>
      </c>
      <c r="P7309" t="s">
        <v>13</v>
      </c>
      <c r="Q7309" t="s">
        <v>13</v>
      </c>
    </row>
    <row r="7310" spans="1:17" x14ac:dyDescent="0.25">
      <c r="A7310">
        <v>164343425</v>
      </c>
      <c r="B7310" t="s">
        <v>10670</v>
      </c>
      <c r="C7310" t="s">
        <v>10671</v>
      </c>
      <c r="D7310" t="s">
        <v>148</v>
      </c>
      <c r="E7310">
        <v>23</v>
      </c>
      <c r="F7310" t="s">
        <v>37</v>
      </c>
      <c r="G7310" t="s">
        <v>2599</v>
      </c>
      <c r="H7310" t="s">
        <v>27</v>
      </c>
      <c r="I7310">
        <v>57</v>
      </c>
      <c r="J7310">
        <v>57</v>
      </c>
      <c r="K7310">
        <v>20211</v>
      </c>
      <c r="L7310">
        <v>20210714</v>
      </c>
      <c r="M7310" t="s">
        <v>35</v>
      </c>
      <c r="N7310">
        <v>0</v>
      </c>
      <c r="O7310">
        <v>16043468</v>
      </c>
      <c r="P7310" t="s">
        <v>13</v>
      </c>
      <c r="Q7310" t="s">
        <v>13</v>
      </c>
    </row>
    <row r="7311" spans="1:17" x14ac:dyDescent="0.25">
      <c r="A7311">
        <v>164338792</v>
      </c>
      <c r="B7311" t="s">
        <v>10672</v>
      </c>
      <c r="C7311" t="s">
        <v>10673</v>
      </c>
      <c r="D7311" t="s">
        <v>90</v>
      </c>
      <c r="E7311">
        <v>23</v>
      </c>
      <c r="F7311" t="s">
        <v>6</v>
      </c>
      <c r="G7311" t="s">
        <v>3365</v>
      </c>
      <c r="H7311" t="s">
        <v>27</v>
      </c>
      <c r="I7311">
        <v>56</v>
      </c>
      <c r="J7311">
        <v>51</v>
      </c>
      <c r="K7311">
        <v>20211</v>
      </c>
      <c r="L7311" t="s">
        <v>30</v>
      </c>
      <c r="M7311" t="s">
        <v>35</v>
      </c>
      <c r="N7311">
        <v>0</v>
      </c>
      <c r="O7311">
        <v>16040691</v>
      </c>
      <c r="P7311" t="s">
        <v>13</v>
      </c>
      <c r="Q7311" t="s">
        <v>13</v>
      </c>
    </row>
    <row r="7312" spans="1:17" x14ac:dyDescent="0.25">
      <c r="A7312">
        <v>164263392</v>
      </c>
      <c r="B7312" t="s">
        <v>964</v>
      </c>
      <c r="C7312" t="s">
        <v>8308</v>
      </c>
      <c r="D7312" t="s">
        <v>78</v>
      </c>
      <c r="E7312">
        <v>23</v>
      </c>
      <c r="F7312" t="s">
        <v>6</v>
      </c>
      <c r="G7312" t="s">
        <v>2582</v>
      </c>
      <c r="H7312" t="s">
        <v>27</v>
      </c>
      <c r="I7312">
        <v>140</v>
      </c>
      <c r="J7312">
        <v>9</v>
      </c>
      <c r="K7312">
        <v>0</v>
      </c>
      <c r="L7312">
        <v>20210701</v>
      </c>
      <c r="M7312" t="s">
        <v>35</v>
      </c>
      <c r="N7312">
        <v>0</v>
      </c>
      <c r="O7312">
        <v>15083354</v>
      </c>
      <c r="P7312" t="s">
        <v>13</v>
      </c>
      <c r="Q7312" t="s">
        <v>13</v>
      </c>
    </row>
    <row r="7313" spans="1:17" x14ac:dyDescent="0.25">
      <c r="A7313">
        <v>164263967</v>
      </c>
      <c r="B7313" t="s">
        <v>964</v>
      </c>
      <c r="C7313" t="s">
        <v>535</v>
      </c>
      <c r="D7313" t="s">
        <v>109</v>
      </c>
      <c r="E7313">
        <v>23</v>
      </c>
      <c r="F7313" t="s">
        <v>6</v>
      </c>
      <c r="G7313" t="s">
        <v>3365</v>
      </c>
      <c r="H7313" t="s">
        <v>27</v>
      </c>
      <c r="I7313">
        <v>66</v>
      </c>
      <c r="J7313">
        <v>52</v>
      </c>
      <c r="K7313">
        <v>0</v>
      </c>
      <c r="L7313" t="s">
        <v>30</v>
      </c>
      <c r="M7313" t="s">
        <v>35</v>
      </c>
      <c r="N7313">
        <v>0</v>
      </c>
      <c r="O7313">
        <v>16005094</v>
      </c>
      <c r="P7313" t="s">
        <v>13</v>
      </c>
      <c r="Q7313" t="s">
        <v>13</v>
      </c>
    </row>
    <row r="7314" spans="1:17" x14ac:dyDescent="0.25">
      <c r="A7314">
        <v>162297817</v>
      </c>
      <c r="B7314" t="s">
        <v>636</v>
      </c>
      <c r="C7314" t="s">
        <v>710</v>
      </c>
      <c r="D7314" t="s">
        <v>90</v>
      </c>
      <c r="E7314">
        <v>23</v>
      </c>
      <c r="F7314" t="s">
        <v>38</v>
      </c>
      <c r="G7314" t="s">
        <v>2585</v>
      </c>
      <c r="H7314" t="s">
        <v>28</v>
      </c>
      <c r="I7314">
        <v>1324</v>
      </c>
      <c r="J7314">
        <v>207</v>
      </c>
      <c r="K7314">
        <v>20211</v>
      </c>
      <c r="L7314">
        <v>20210209</v>
      </c>
      <c r="M7314" t="s">
        <v>36</v>
      </c>
      <c r="N7314">
        <v>0</v>
      </c>
      <c r="O7314">
        <v>7646204</v>
      </c>
      <c r="P7314" t="s">
        <v>16</v>
      </c>
      <c r="Q7314" t="s">
        <v>13</v>
      </c>
    </row>
    <row r="7315" spans="1:17" x14ac:dyDescent="0.25">
      <c r="A7315">
        <v>164345771</v>
      </c>
      <c r="B7315" t="s">
        <v>1998</v>
      </c>
      <c r="C7315" t="s">
        <v>1523</v>
      </c>
      <c r="D7315" t="s">
        <v>90</v>
      </c>
      <c r="E7315">
        <v>23</v>
      </c>
      <c r="F7315" t="s">
        <v>6</v>
      </c>
      <c r="G7315" t="s">
        <v>3699</v>
      </c>
      <c r="H7315" t="s">
        <v>27</v>
      </c>
      <c r="I7315">
        <v>49</v>
      </c>
      <c r="J7315">
        <v>38</v>
      </c>
      <c r="K7315">
        <v>0</v>
      </c>
      <c r="L7315">
        <v>20210510</v>
      </c>
      <c r="M7315" t="s">
        <v>35</v>
      </c>
      <c r="N7315">
        <v>0</v>
      </c>
      <c r="O7315">
        <v>16038815</v>
      </c>
      <c r="P7315" t="s">
        <v>13</v>
      </c>
      <c r="Q7315" t="s">
        <v>13</v>
      </c>
    </row>
    <row r="7316" spans="1:17" x14ac:dyDescent="0.25">
      <c r="A7316">
        <v>163415549</v>
      </c>
      <c r="B7316" t="s">
        <v>4951</v>
      </c>
      <c r="C7316" t="s">
        <v>165</v>
      </c>
      <c r="D7316" t="s">
        <v>148</v>
      </c>
      <c r="E7316">
        <v>23</v>
      </c>
      <c r="F7316" t="s">
        <v>37</v>
      </c>
      <c r="G7316" t="s">
        <v>4760</v>
      </c>
      <c r="H7316" t="s">
        <v>27</v>
      </c>
      <c r="I7316">
        <v>549</v>
      </c>
      <c r="J7316">
        <v>370</v>
      </c>
      <c r="K7316">
        <v>0</v>
      </c>
      <c r="L7316">
        <v>20210528</v>
      </c>
      <c r="M7316" t="s">
        <v>35</v>
      </c>
      <c r="N7316">
        <v>0</v>
      </c>
      <c r="O7316">
        <v>15451351</v>
      </c>
      <c r="P7316" t="s">
        <v>15</v>
      </c>
      <c r="Q7316" t="s">
        <v>14</v>
      </c>
    </row>
    <row r="7317" spans="1:17" x14ac:dyDescent="0.25">
      <c r="A7317">
        <v>164336326</v>
      </c>
      <c r="B7317" t="s">
        <v>1999</v>
      </c>
      <c r="C7317" t="s">
        <v>10674</v>
      </c>
      <c r="D7317" t="s">
        <v>109</v>
      </c>
      <c r="E7317">
        <v>23</v>
      </c>
      <c r="F7317" t="s">
        <v>5</v>
      </c>
      <c r="G7317" t="s">
        <v>3477</v>
      </c>
      <c r="H7317" t="s">
        <v>27</v>
      </c>
      <c r="I7317">
        <v>63</v>
      </c>
      <c r="J7317">
        <v>58</v>
      </c>
      <c r="K7317">
        <v>20211</v>
      </c>
      <c r="L7317">
        <v>20201118</v>
      </c>
      <c r="M7317" t="s">
        <v>36</v>
      </c>
      <c r="N7317">
        <v>20212</v>
      </c>
      <c r="O7317">
        <v>14328472</v>
      </c>
      <c r="P7317" t="s">
        <v>13</v>
      </c>
      <c r="Q7317" t="s">
        <v>13</v>
      </c>
    </row>
    <row r="7318" spans="1:17" x14ac:dyDescent="0.25">
      <c r="A7318">
        <v>164350673</v>
      </c>
      <c r="B7318" t="s">
        <v>1518</v>
      </c>
      <c r="C7318" t="s">
        <v>10675</v>
      </c>
      <c r="D7318" t="s">
        <v>125</v>
      </c>
      <c r="E7318">
        <v>23</v>
      </c>
      <c r="F7318" t="s">
        <v>6</v>
      </c>
      <c r="G7318" t="s">
        <v>3365</v>
      </c>
      <c r="H7318" t="s">
        <v>27</v>
      </c>
      <c r="I7318">
        <v>43</v>
      </c>
      <c r="J7318">
        <v>37</v>
      </c>
      <c r="K7318">
        <v>20211</v>
      </c>
      <c r="L7318">
        <v>20201224</v>
      </c>
      <c r="M7318" t="s">
        <v>36</v>
      </c>
      <c r="N7318">
        <v>0</v>
      </c>
      <c r="O7318">
        <v>15289383</v>
      </c>
      <c r="P7318" t="s">
        <v>13</v>
      </c>
      <c r="Q7318" t="s">
        <v>13</v>
      </c>
    </row>
    <row r="7319" spans="1:17" x14ac:dyDescent="0.25">
      <c r="A7319">
        <v>164295031</v>
      </c>
      <c r="B7319" t="s">
        <v>1518</v>
      </c>
      <c r="C7319" t="s">
        <v>325</v>
      </c>
      <c r="D7319" t="s">
        <v>148</v>
      </c>
      <c r="E7319">
        <v>23</v>
      </c>
      <c r="F7319" t="s">
        <v>37</v>
      </c>
      <c r="G7319" t="s">
        <v>2576</v>
      </c>
      <c r="H7319" t="s">
        <v>27</v>
      </c>
      <c r="I7319">
        <v>104</v>
      </c>
      <c r="J7319">
        <v>104</v>
      </c>
      <c r="K7319">
        <v>0</v>
      </c>
      <c r="L7319" t="s">
        <v>30</v>
      </c>
      <c r="M7319" t="s">
        <v>35</v>
      </c>
      <c r="N7319">
        <v>0</v>
      </c>
      <c r="O7319">
        <v>16020325</v>
      </c>
      <c r="P7319" t="s">
        <v>13</v>
      </c>
      <c r="Q7319" t="s">
        <v>13</v>
      </c>
    </row>
    <row r="7320" spans="1:17" x14ac:dyDescent="0.25">
      <c r="A7320">
        <v>164275588</v>
      </c>
      <c r="B7320" t="s">
        <v>8309</v>
      </c>
      <c r="C7320" t="s">
        <v>4055</v>
      </c>
      <c r="D7320" t="s">
        <v>147</v>
      </c>
      <c r="E7320">
        <v>23</v>
      </c>
      <c r="F7320" t="s">
        <v>6</v>
      </c>
      <c r="G7320" t="s">
        <v>2582</v>
      </c>
      <c r="H7320" t="s">
        <v>27</v>
      </c>
      <c r="I7320">
        <v>127</v>
      </c>
      <c r="J7320">
        <v>87</v>
      </c>
      <c r="K7320">
        <v>0</v>
      </c>
      <c r="L7320">
        <v>20180102</v>
      </c>
      <c r="M7320" t="s">
        <v>36</v>
      </c>
      <c r="N7320">
        <v>0</v>
      </c>
      <c r="O7320">
        <v>10370491</v>
      </c>
      <c r="P7320" t="s">
        <v>13</v>
      </c>
      <c r="Q7320" t="s">
        <v>13</v>
      </c>
    </row>
    <row r="7321" spans="1:17" x14ac:dyDescent="0.25">
      <c r="A7321">
        <v>164227957</v>
      </c>
      <c r="B7321" t="s">
        <v>7849</v>
      </c>
      <c r="C7321" t="s">
        <v>7850</v>
      </c>
      <c r="D7321" t="s">
        <v>148</v>
      </c>
      <c r="E7321">
        <v>23</v>
      </c>
      <c r="F7321" t="s">
        <v>37</v>
      </c>
      <c r="G7321" t="s">
        <v>8889</v>
      </c>
      <c r="H7321" t="s">
        <v>27</v>
      </c>
      <c r="I7321">
        <v>185</v>
      </c>
      <c r="J7321">
        <v>150</v>
      </c>
      <c r="K7321">
        <v>20211</v>
      </c>
      <c r="L7321">
        <v>20210517</v>
      </c>
      <c r="M7321" t="s">
        <v>35</v>
      </c>
      <c r="N7321">
        <v>20212</v>
      </c>
      <c r="O7321">
        <v>15991978</v>
      </c>
      <c r="P7321" t="s">
        <v>13</v>
      </c>
      <c r="Q7321" t="s">
        <v>13</v>
      </c>
    </row>
    <row r="7322" spans="1:17" x14ac:dyDescent="0.25">
      <c r="A7322">
        <v>164081348</v>
      </c>
      <c r="B7322" t="s">
        <v>5720</v>
      </c>
      <c r="C7322" t="s">
        <v>1562</v>
      </c>
      <c r="D7322" t="s">
        <v>76</v>
      </c>
      <c r="E7322">
        <v>23</v>
      </c>
      <c r="F7322" t="s">
        <v>5</v>
      </c>
      <c r="G7322" t="s">
        <v>8890</v>
      </c>
      <c r="H7322" t="s">
        <v>27</v>
      </c>
      <c r="I7322">
        <v>332</v>
      </c>
      <c r="J7322">
        <v>328</v>
      </c>
      <c r="K7322">
        <v>20211</v>
      </c>
      <c r="L7322">
        <v>20201101</v>
      </c>
      <c r="M7322" t="s">
        <v>36</v>
      </c>
      <c r="N7322">
        <v>20212</v>
      </c>
      <c r="O7322">
        <v>13282062</v>
      </c>
      <c r="P7322" t="s">
        <v>13</v>
      </c>
      <c r="Q7322" t="s">
        <v>13</v>
      </c>
    </row>
    <row r="7323" spans="1:17" x14ac:dyDescent="0.25">
      <c r="A7323">
        <v>164205512</v>
      </c>
      <c r="B7323" t="s">
        <v>945</v>
      </c>
      <c r="C7323" t="s">
        <v>943</v>
      </c>
      <c r="D7323" t="s">
        <v>111</v>
      </c>
      <c r="E7323">
        <v>23</v>
      </c>
      <c r="F7323" t="s">
        <v>5</v>
      </c>
      <c r="G7323" t="s">
        <v>5718</v>
      </c>
      <c r="H7323" t="s">
        <v>27</v>
      </c>
      <c r="I7323">
        <v>202</v>
      </c>
      <c r="J7323">
        <v>114</v>
      </c>
      <c r="K7323">
        <v>0</v>
      </c>
      <c r="L7323" t="s">
        <v>30</v>
      </c>
      <c r="M7323" t="s">
        <v>36</v>
      </c>
      <c r="N7323">
        <v>0</v>
      </c>
      <c r="O7323">
        <v>11305155</v>
      </c>
      <c r="P7323" t="s">
        <v>13</v>
      </c>
      <c r="Q7323" t="s">
        <v>13</v>
      </c>
    </row>
    <row r="7324" spans="1:17" x14ac:dyDescent="0.25">
      <c r="A7324">
        <v>164164642</v>
      </c>
      <c r="B7324" t="s">
        <v>7072</v>
      </c>
      <c r="C7324" t="s">
        <v>1562</v>
      </c>
      <c r="D7324" t="s">
        <v>123</v>
      </c>
      <c r="E7324">
        <v>23</v>
      </c>
      <c r="F7324" t="s">
        <v>6</v>
      </c>
      <c r="G7324" t="s">
        <v>8307</v>
      </c>
      <c r="H7324" t="s">
        <v>27</v>
      </c>
      <c r="I7324">
        <v>238</v>
      </c>
      <c r="J7324">
        <v>237</v>
      </c>
      <c r="K7324">
        <v>0</v>
      </c>
      <c r="L7324">
        <v>20200619</v>
      </c>
      <c r="M7324" t="s">
        <v>36</v>
      </c>
      <c r="N7324">
        <v>0</v>
      </c>
      <c r="O7324">
        <v>13478334</v>
      </c>
      <c r="P7324" t="s">
        <v>13</v>
      </c>
      <c r="Q7324" t="s">
        <v>13</v>
      </c>
    </row>
    <row r="7325" spans="1:17" x14ac:dyDescent="0.25">
      <c r="A7325">
        <v>164299733</v>
      </c>
      <c r="B7325" t="s">
        <v>10676</v>
      </c>
      <c r="C7325" t="s">
        <v>10677</v>
      </c>
      <c r="D7325" t="s">
        <v>148</v>
      </c>
      <c r="E7325">
        <v>23</v>
      </c>
      <c r="F7325" t="s">
        <v>37</v>
      </c>
      <c r="G7325" t="s">
        <v>6035</v>
      </c>
      <c r="H7325" t="s">
        <v>27</v>
      </c>
      <c r="I7325">
        <v>93</v>
      </c>
      <c r="J7325">
        <v>93</v>
      </c>
      <c r="K7325">
        <v>0</v>
      </c>
      <c r="L7325" t="s">
        <v>30</v>
      </c>
      <c r="M7325" t="s">
        <v>35</v>
      </c>
      <c r="N7325">
        <v>0</v>
      </c>
      <c r="O7325">
        <v>16022275</v>
      </c>
      <c r="P7325" t="s">
        <v>13</v>
      </c>
      <c r="Q7325" t="s">
        <v>13</v>
      </c>
    </row>
    <row r="7326" spans="1:17" x14ac:dyDescent="0.25">
      <c r="A7326">
        <v>164156278</v>
      </c>
      <c r="B7326" t="s">
        <v>6699</v>
      </c>
      <c r="C7326" t="s">
        <v>1475</v>
      </c>
      <c r="D7326" t="s">
        <v>132</v>
      </c>
      <c r="E7326">
        <v>23</v>
      </c>
      <c r="F7326" t="s">
        <v>5</v>
      </c>
      <c r="G7326" t="s">
        <v>3477</v>
      </c>
      <c r="H7326" t="s">
        <v>27</v>
      </c>
      <c r="I7326">
        <v>248</v>
      </c>
      <c r="J7326">
        <v>58</v>
      </c>
      <c r="K7326">
        <v>0</v>
      </c>
      <c r="L7326">
        <v>20210621</v>
      </c>
      <c r="M7326" t="s">
        <v>36</v>
      </c>
      <c r="N7326">
        <v>0</v>
      </c>
      <c r="O7326">
        <v>10294887</v>
      </c>
      <c r="P7326" t="s">
        <v>13</v>
      </c>
      <c r="Q7326" t="s">
        <v>13</v>
      </c>
    </row>
    <row r="7327" spans="1:17" x14ac:dyDescent="0.25">
      <c r="A7327">
        <v>164364760</v>
      </c>
      <c r="B7327" t="s">
        <v>10678</v>
      </c>
      <c r="C7327" t="s">
        <v>1076</v>
      </c>
      <c r="D7327" t="s">
        <v>147</v>
      </c>
      <c r="E7327">
        <v>23</v>
      </c>
      <c r="F7327" t="s">
        <v>5</v>
      </c>
      <c r="G7327" t="s">
        <v>3313</v>
      </c>
      <c r="H7327" t="s">
        <v>27</v>
      </c>
      <c r="I7327">
        <v>28</v>
      </c>
      <c r="J7327">
        <v>27</v>
      </c>
      <c r="K7327">
        <v>0</v>
      </c>
      <c r="L7327" t="s">
        <v>30</v>
      </c>
      <c r="M7327" t="s">
        <v>36</v>
      </c>
      <c r="N7327">
        <v>0</v>
      </c>
      <c r="O7327">
        <v>11502779</v>
      </c>
      <c r="P7327" t="s">
        <v>13</v>
      </c>
      <c r="Q7327" t="s">
        <v>13</v>
      </c>
    </row>
    <row r="7328" spans="1:17" x14ac:dyDescent="0.25">
      <c r="A7328">
        <v>164049379</v>
      </c>
      <c r="B7328" t="s">
        <v>6036</v>
      </c>
      <c r="C7328" t="s">
        <v>2355</v>
      </c>
      <c r="D7328" t="s">
        <v>148</v>
      </c>
      <c r="E7328">
        <v>23</v>
      </c>
      <c r="F7328" t="s">
        <v>37</v>
      </c>
      <c r="G7328" t="s">
        <v>4004</v>
      </c>
      <c r="H7328" t="s">
        <v>27</v>
      </c>
      <c r="I7328">
        <v>365</v>
      </c>
      <c r="J7328">
        <v>365</v>
      </c>
      <c r="K7328">
        <v>20211</v>
      </c>
      <c r="L7328">
        <v>20200928</v>
      </c>
      <c r="M7328" t="s">
        <v>36</v>
      </c>
      <c r="N7328">
        <v>0</v>
      </c>
      <c r="O7328">
        <v>15934075</v>
      </c>
      <c r="P7328" t="s">
        <v>14</v>
      </c>
      <c r="Q7328" t="s">
        <v>14</v>
      </c>
    </row>
    <row r="7329" spans="1:17" x14ac:dyDescent="0.25">
      <c r="A7329">
        <v>164300733</v>
      </c>
      <c r="B7329" t="s">
        <v>8872</v>
      </c>
      <c r="C7329" t="s">
        <v>8873</v>
      </c>
      <c r="D7329" t="s">
        <v>148</v>
      </c>
      <c r="E7329">
        <v>23</v>
      </c>
      <c r="F7329" t="s">
        <v>37</v>
      </c>
      <c r="G7329" t="s">
        <v>8889</v>
      </c>
      <c r="H7329" t="s">
        <v>27</v>
      </c>
      <c r="I7329">
        <v>93</v>
      </c>
      <c r="J7329">
        <v>84</v>
      </c>
      <c r="K7329">
        <v>20211</v>
      </c>
      <c r="L7329">
        <v>20200814</v>
      </c>
      <c r="M7329" t="s">
        <v>36</v>
      </c>
      <c r="N7329">
        <v>20212</v>
      </c>
      <c r="O7329">
        <v>16020742</v>
      </c>
      <c r="P7329" t="s">
        <v>13</v>
      </c>
      <c r="Q7329" t="s">
        <v>13</v>
      </c>
    </row>
    <row r="7330" spans="1:17" x14ac:dyDescent="0.25">
      <c r="A7330">
        <v>162453055</v>
      </c>
      <c r="B7330" t="s">
        <v>2624</v>
      </c>
      <c r="C7330" t="s">
        <v>623</v>
      </c>
      <c r="D7330" t="s">
        <v>125</v>
      </c>
      <c r="E7330">
        <v>23</v>
      </c>
      <c r="F7330" t="s">
        <v>6</v>
      </c>
      <c r="G7330" t="s">
        <v>2582</v>
      </c>
      <c r="H7330" t="s">
        <v>27</v>
      </c>
      <c r="I7330">
        <v>1248</v>
      </c>
      <c r="J7330">
        <v>204</v>
      </c>
      <c r="K7330">
        <v>20211</v>
      </c>
      <c r="L7330">
        <v>20180623</v>
      </c>
      <c r="M7330" t="s">
        <v>35</v>
      </c>
      <c r="N7330">
        <v>0</v>
      </c>
      <c r="O7330">
        <v>12238212</v>
      </c>
      <c r="P7330" t="s">
        <v>16</v>
      </c>
      <c r="Q7330" t="s">
        <v>13</v>
      </c>
    </row>
    <row r="7331" spans="1:17" x14ac:dyDescent="0.25">
      <c r="A7331">
        <v>164107291</v>
      </c>
      <c r="B7331" t="s">
        <v>2629</v>
      </c>
      <c r="C7331" t="s">
        <v>1983</v>
      </c>
      <c r="D7331" t="s">
        <v>111</v>
      </c>
      <c r="E7331">
        <v>23</v>
      </c>
      <c r="F7331" t="s">
        <v>6</v>
      </c>
      <c r="G7331" t="s">
        <v>5718</v>
      </c>
      <c r="H7331" t="s">
        <v>27</v>
      </c>
      <c r="I7331">
        <v>310</v>
      </c>
      <c r="J7331">
        <v>309</v>
      </c>
      <c r="K7331">
        <v>0</v>
      </c>
      <c r="L7331" t="s">
        <v>30</v>
      </c>
      <c r="M7331" t="s">
        <v>35</v>
      </c>
      <c r="N7331">
        <v>0</v>
      </c>
      <c r="O7331">
        <v>10413127</v>
      </c>
      <c r="P7331" t="s">
        <v>13</v>
      </c>
      <c r="Q7331" t="s">
        <v>13</v>
      </c>
    </row>
    <row r="7332" spans="1:17" x14ac:dyDescent="0.25">
      <c r="A7332">
        <v>164153302</v>
      </c>
      <c r="B7332" t="s">
        <v>7073</v>
      </c>
      <c r="C7332" t="s">
        <v>7074</v>
      </c>
      <c r="D7332" t="s">
        <v>148</v>
      </c>
      <c r="E7332">
        <v>23</v>
      </c>
      <c r="F7332" t="s">
        <v>37</v>
      </c>
      <c r="G7332" t="s">
        <v>2662</v>
      </c>
      <c r="H7332" t="s">
        <v>27</v>
      </c>
      <c r="I7332">
        <v>254</v>
      </c>
      <c r="J7332">
        <v>254</v>
      </c>
      <c r="K7332">
        <v>20211</v>
      </c>
      <c r="L7332">
        <v>20210426</v>
      </c>
      <c r="M7332" t="s">
        <v>35</v>
      </c>
      <c r="N7332">
        <v>20212</v>
      </c>
      <c r="O7332">
        <v>15968915</v>
      </c>
      <c r="P7332" t="s">
        <v>13</v>
      </c>
      <c r="Q7332" t="s">
        <v>13</v>
      </c>
    </row>
    <row r="7333" spans="1:17" x14ac:dyDescent="0.25">
      <c r="A7333">
        <v>164139589</v>
      </c>
      <c r="B7333" t="s">
        <v>2632</v>
      </c>
      <c r="C7333" t="s">
        <v>965</v>
      </c>
      <c r="D7333" t="s">
        <v>148</v>
      </c>
      <c r="E7333">
        <v>23</v>
      </c>
      <c r="F7333" t="s">
        <v>37</v>
      </c>
      <c r="G7333" t="s">
        <v>5111</v>
      </c>
      <c r="H7333" t="s">
        <v>27</v>
      </c>
      <c r="I7333">
        <v>275</v>
      </c>
      <c r="J7333">
        <v>174</v>
      </c>
      <c r="K7333">
        <v>0</v>
      </c>
      <c r="L7333" t="s">
        <v>30</v>
      </c>
      <c r="M7333" t="s">
        <v>35</v>
      </c>
      <c r="N7333">
        <v>0</v>
      </c>
      <c r="O7333">
        <v>15960230</v>
      </c>
      <c r="P7333" t="s">
        <v>13</v>
      </c>
      <c r="Q7333" t="s">
        <v>13</v>
      </c>
    </row>
    <row r="7334" spans="1:17" x14ac:dyDescent="0.25">
      <c r="A7334">
        <v>163248566</v>
      </c>
      <c r="B7334" t="s">
        <v>4761</v>
      </c>
      <c r="C7334" t="s">
        <v>1142</v>
      </c>
      <c r="D7334" t="s">
        <v>148</v>
      </c>
      <c r="E7334">
        <v>23</v>
      </c>
      <c r="F7334" t="s">
        <v>37</v>
      </c>
      <c r="G7334" t="s">
        <v>3421</v>
      </c>
      <c r="H7334" t="s">
        <v>27</v>
      </c>
      <c r="I7334">
        <v>707</v>
      </c>
      <c r="J7334">
        <v>707</v>
      </c>
      <c r="K7334">
        <v>0</v>
      </c>
      <c r="L7334" t="s">
        <v>30</v>
      </c>
      <c r="M7334" t="s">
        <v>35</v>
      </c>
      <c r="N7334">
        <v>0</v>
      </c>
      <c r="O7334">
        <v>15362860</v>
      </c>
      <c r="P7334" t="s">
        <v>15</v>
      </c>
      <c r="Q7334" t="s">
        <v>15</v>
      </c>
    </row>
    <row r="7335" spans="1:17" x14ac:dyDescent="0.25">
      <c r="A7335">
        <v>164337750</v>
      </c>
      <c r="B7335" t="s">
        <v>9329</v>
      </c>
      <c r="C7335" t="s">
        <v>233</v>
      </c>
      <c r="D7335" t="s">
        <v>125</v>
      </c>
      <c r="E7335">
        <v>23</v>
      </c>
      <c r="F7335" t="s">
        <v>6</v>
      </c>
      <c r="G7335" t="s">
        <v>3477</v>
      </c>
      <c r="H7335" t="s">
        <v>27</v>
      </c>
      <c r="I7335">
        <v>58</v>
      </c>
      <c r="J7335">
        <v>56</v>
      </c>
      <c r="K7335">
        <v>0</v>
      </c>
      <c r="L7335">
        <v>20181010</v>
      </c>
      <c r="M7335" t="s">
        <v>36</v>
      </c>
      <c r="N7335">
        <v>0</v>
      </c>
      <c r="O7335">
        <v>15308896</v>
      </c>
      <c r="P7335" t="s">
        <v>13</v>
      </c>
      <c r="Q7335" t="s">
        <v>13</v>
      </c>
    </row>
    <row r="7336" spans="1:17" x14ac:dyDescent="0.25">
      <c r="A7336">
        <v>164349980</v>
      </c>
      <c r="B7336" t="s">
        <v>10679</v>
      </c>
      <c r="C7336" t="s">
        <v>10680</v>
      </c>
      <c r="D7336" t="s">
        <v>148</v>
      </c>
      <c r="E7336">
        <v>23</v>
      </c>
      <c r="F7336" t="s">
        <v>37</v>
      </c>
      <c r="G7336" t="s">
        <v>8871</v>
      </c>
      <c r="H7336" t="s">
        <v>27</v>
      </c>
      <c r="I7336">
        <v>44</v>
      </c>
      <c r="J7336">
        <v>36</v>
      </c>
      <c r="K7336">
        <v>20211</v>
      </c>
      <c r="L7336">
        <v>20210621</v>
      </c>
      <c r="M7336" t="s">
        <v>35</v>
      </c>
      <c r="N7336">
        <v>0</v>
      </c>
      <c r="O7336">
        <v>16046868</v>
      </c>
      <c r="P7336" t="s">
        <v>13</v>
      </c>
      <c r="Q7336" t="s">
        <v>13</v>
      </c>
    </row>
    <row r="7337" spans="1:17" x14ac:dyDescent="0.25">
      <c r="A7337">
        <v>164374121</v>
      </c>
      <c r="B7337" t="s">
        <v>2146</v>
      </c>
      <c r="C7337" t="s">
        <v>1026</v>
      </c>
      <c r="D7337" t="s">
        <v>125</v>
      </c>
      <c r="E7337">
        <v>23</v>
      </c>
      <c r="F7337" t="s">
        <v>6</v>
      </c>
      <c r="G7337" t="s">
        <v>3313</v>
      </c>
      <c r="H7337" t="s">
        <v>27</v>
      </c>
      <c r="I7337">
        <v>17</v>
      </c>
      <c r="J7337">
        <v>9</v>
      </c>
      <c r="K7337">
        <v>20211</v>
      </c>
      <c r="L7337" t="s">
        <v>30</v>
      </c>
      <c r="M7337" t="s">
        <v>36</v>
      </c>
      <c r="N7337">
        <v>0</v>
      </c>
      <c r="O7337">
        <v>12995727</v>
      </c>
      <c r="P7337" t="s">
        <v>13</v>
      </c>
      <c r="Q7337" t="s">
        <v>13</v>
      </c>
    </row>
    <row r="7338" spans="1:17" x14ac:dyDescent="0.25">
      <c r="A7338">
        <v>164080670</v>
      </c>
      <c r="B7338" t="s">
        <v>2371</v>
      </c>
      <c r="C7338" t="s">
        <v>6254</v>
      </c>
      <c r="D7338" t="s">
        <v>111</v>
      </c>
      <c r="E7338">
        <v>23</v>
      </c>
      <c r="F7338" t="s">
        <v>5</v>
      </c>
      <c r="G7338" t="s">
        <v>5718</v>
      </c>
      <c r="H7338" t="s">
        <v>27</v>
      </c>
      <c r="I7338">
        <v>337</v>
      </c>
      <c r="J7338">
        <v>288</v>
      </c>
      <c r="K7338">
        <v>0</v>
      </c>
      <c r="L7338" t="s">
        <v>30</v>
      </c>
      <c r="M7338" t="s">
        <v>36</v>
      </c>
      <c r="N7338">
        <v>0</v>
      </c>
      <c r="O7338">
        <v>11668503</v>
      </c>
      <c r="P7338" t="s">
        <v>13</v>
      </c>
      <c r="Q7338" t="s">
        <v>13</v>
      </c>
    </row>
    <row r="7339" spans="1:17" x14ac:dyDescent="0.25">
      <c r="A7339">
        <v>164263937</v>
      </c>
      <c r="B7339" t="s">
        <v>8310</v>
      </c>
      <c r="C7339" t="s">
        <v>2445</v>
      </c>
      <c r="D7339" t="s">
        <v>148</v>
      </c>
      <c r="E7339">
        <v>23</v>
      </c>
      <c r="F7339" t="s">
        <v>37</v>
      </c>
      <c r="G7339" t="s">
        <v>4004</v>
      </c>
      <c r="H7339" t="s">
        <v>27</v>
      </c>
      <c r="I7339">
        <v>139</v>
      </c>
      <c r="J7339">
        <v>6</v>
      </c>
      <c r="K7339">
        <v>0</v>
      </c>
      <c r="L7339" t="s">
        <v>30</v>
      </c>
      <c r="M7339" t="s">
        <v>35</v>
      </c>
      <c r="N7339">
        <v>20212</v>
      </c>
      <c r="O7339">
        <v>16007886</v>
      </c>
      <c r="P7339" t="s">
        <v>13</v>
      </c>
      <c r="Q7339" t="s">
        <v>13</v>
      </c>
    </row>
    <row r="7340" spans="1:17" x14ac:dyDescent="0.25">
      <c r="A7340">
        <v>164377465</v>
      </c>
      <c r="B7340" t="s">
        <v>8310</v>
      </c>
      <c r="C7340" t="s">
        <v>2438</v>
      </c>
      <c r="D7340" t="s">
        <v>148</v>
      </c>
      <c r="E7340">
        <v>23</v>
      </c>
      <c r="F7340" t="s">
        <v>37</v>
      </c>
      <c r="G7340" t="s">
        <v>2578</v>
      </c>
      <c r="H7340" t="s">
        <v>27</v>
      </c>
      <c r="I7340">
        <v>14</v>
      </c>
      <c r="J7340">
        <v>14</v>
      </c>
      <c r="K7340">
        <v>20211</v>
      </c>
      <c r="L7340">
        <v>20200222</v>
      </c>
      <c r="M7340" t="s">
        <v>36</v>
      </c>
      <c r="N7340">
        <v>20212</v>
      </c>
      <c r="O7340">
        <v>16059621</v>
      </c>
      <c r="P7340" t="s">
        <v>13</v>
      </c>
      <c r="Q7340" t="s">
        <v>13</v>
      </c>
    </row>
    <row r="7341" spans="1:17" x14ac:dyDescent="0.25">
      <c r="A7341">
        <v>164339866</v>
      </c>
      <c r="B7341" t="s">
        <v>10681</v>
      </c>
      <c r="C7341" t="s">
        <v>2557</v>
      </c>
      <c r="D7341" t="s">
        <v>90</v>
      </c>
      <c r="E7341">
        <v>23</v>
      </c>
      <c r="F7341" t="s">
        <v>6</v>
      </c>
      <c r="G7341" t="s">
        <v>3699</v>
      </c>
      <c r="H7341" t="s">
        <v>27</v>
      </c>
      <c r="I7341">
        <v>56</v>
      </c>
      <c r="J7341">
        <v>51</v>
      </c>
      <c r="K7341">
        <v>0</v>
      </c>
      <c r="L7341">
        <v>20200124</v>
      </c>
      <c r="M7341" t="s">
        <v>36</v>
      </c>
      <c r="N7341">
        <v>0</v>
      </c>
      <c r="O7341">
        <v>14355962</v>
      </c>
      <c r="P7341" t="s">
        <v>13</v>
      </c>
      <c r="Q7341" t="s">
        <v>13</v>
      </c>
    </row>
    <row r="7342" spans="1:17" x14ac:dyDescent="0.25">
      <c r="A7342">
        <v>164137960</v>
      </c>
      <c r="B7342" t="s">
        <v>6700</v>
      </c>
      <c r="C7342" t="s">
        <v>2708</v>
      </c>
      <c r="D7342" t="s">
        <v>148</v>
      </c>
      <c r="E7342">
        <v>23</v>
      </c>
      <c r="F7342" t="s">
        <v>37</v>
      </c>
      <c r="G7342" t="s">
        <v>2586</v>
      </c>
      <c r="H7342" t="s">
        <v>27</v>
      </c>
      <c r="I7342">
        <v>274</v>
      </c>
      <c r="J7342">
        <v>274</v>
      </c>
      <c r="K7342">
        <v>20211</v>
      </c>
      <c r="L7342">
        <v>20210521</v>
      </c>
      <c r="M7342" t="s">
        <v>35</v>
      </c>
      <c r="N7342">
        <v>20212</v>
      </c>
      <c r="O7342">
        <v>15963126</v>
      </c>
      <c r="P7342" t="s">
        <v>13</v>
      </c>
      <c r="Q7342" t="s">
        <v>13</v>
      </c>
    </row>
    <row r="7343" spans="1:17" x14ac:dyDescent="0.25">
      <c r="A7343">
        <v>164153863</v>
      </c>
      <c r="B7343" t="s">
        <v>6701</v>
      </c>
      <c r="C7343" t="s">
        <v>2353</v>
      </c>
      <c r="D7343" t="s">
        <v>148</v>
      </c>
      <c r="E7343">
        <v>23</v>
      </c>
      <c r="F7343" t="s">
        <v>37</v>
      </c>
      <c r="G7343" t="s">
        <v>2577</v>
      </c>
      <c r="H7343" t="s">
        <v>27</v>
      </c>
      <c r="I7343">
        <v>253</v>
      </c>
      <c r="J7343">
        <v>241</v>
      </c>
      <c r="K7343">
        <v>20211</v>
      </c>
      <c r="L7343">
        <v>20201102</v>
      </c>
      <c r="M7343" t="s">
        <v>35</v>
      </c>
      <c r="N7343">
        <v>0</v>
      </c>
      <c r="O7343">
        <v>15969229</v>
      </c>
      <c r="P7343" t="s">
        <v>13</v>
      </c>
      <c r="Q7343" t="s">
        <v>13</v>
      </c>
    </row>
    <row r="7344" spans="1:17" x14ac:dyDescent="0.25">
      <c r="A7344">
        <v>164310132</v>
      </c>
      <c r="B7344" t="s">
        <v>10682</v>
      </c>
      <c r="C7344" t="s">
        <v>10683</v>
      </c>
      <c r="D7344" t="s">
        <v>148</v>
      </c>
      <c r="E7344">
        <v>23</v>
      </c>
      <c r="F7344" t="s">
        <v>37</v>
      </c>
      <c r="G7344" t="s">
        <v>2576</v>
      </c>
      <c r="H7344" t="s">
        <v>27</v>
      </c>
      <c r="I7344">
        <v>84</v>
      </c>
      <c r="J7344">
        <v>84</v>
      </c>
      <c r="K7344">
        <v>0</v>
      </c>
      <c r="L7344" t="s">
        <v>30</v>
      </c>
      <c r="M7344" t="s">
        <v>35</v>
      </c>
      <c r="N7344">
        <v>0</v>
      </c>
      <c r="O7344">
        <v>16027221</v>
      </c>
      <c r="P7344" t="s">
        <v>13</v>
      </c>
      <c r="Q7344" t="s">
        <v>13</v>
      </c>
    </row>
    <row r="7345" spans="1:17" x14ac:dyDescent="0.25">
      <c r="A7345">
        <v>163397693</v>
      </c>
      <c r="B7345" t="s">
        <v>5112</v>
      </c>
      <c r="C7345" t="s">
        <v>5113</v>
      </c>
      <c r="D7345" t="s">
        <v>76</v>
      </c>
      <c r="E7345">
        <v>23</v>
      </c>
      <c r="F7345" t="s">
        <v>37</v>
      </c>
      <c r="G7345" t="s">
        <v>2592</v>
      </c>
      <c r="H7345" t="s">
        <v>27</v>
      </c>
      <c r="I7345">
        <v>547</v>
      </c>
      <c r="J7345">
        <v>547</v>
      </c>
      <c r="K7345">
        <v>20211</v>
      </c>
      <c r="L7345" t="s">
        <v>30</v>
      </c>
      <c r="M7345" t="s">
        <v>36</v>
      </c>
      <c r="N7345">
        <v>0</v>
      </c>
      <c r="O7345">
        <v>15308177</v>
      </c>
      <c r="P7345" t="s">
        <v>15</v>
      </c>
      <c r="Q7345" t="s">
        <v>15</v>
      </c>
    </row>
    <row r="7346" spans="1:17" x14ac:dyDescent="0.25">
      <c r="A7346">
        <v>164248221</v>
      </c>
      <c r="B7346" t="s">
        <v>1413</v>
      </c>
      <c r="C7346" t="s">
        <v>165</v>
      </c>
      <c r="D7346" t="s">
        <v>148</v>
      </c>
      <c r="E7346">
        <v>23</v>
      </c>
      <c r="F7346" t="s">
        <v>37</v>
      </c>
      <c r="G7346" t="s">
        <v>2592</v>
      </c>
      <c r="H7346" t="s">
        <v>27</v>
      </c>
      <c r="I7346">
        <v>160</v>
      </c>
      <c r="J7346">
        <v>160</v>
      </c>
      <c r="K7346">
        <v>0</v>
      </c>
      <c r="L7346" t="s">
        <v>30</v>
      </c>
      <c r="M7346" t="s">
        <v>35</v>
      </c>
      <c r="N7346">
        <v>0</v>
      </c>
      <c r="O7346">
        <v>16000364</v>
      </c>
      <c r="P7346" t="s">
        <v>13</v>
      </c>
      <c r="Q7346" t="s">
        <v>13</v>
      </c>
    </row>
    <row r="7347" spans="1:17" x14ac:dyDescent="0.25">
      <c r="A7347">
        <v>164147704</v>
      </c>
      <c r="B7347" t="s">
        <v>2647</v>
      </c>
      <c r="C7347" t="s">
        <v>4470</v>
      </c>
      <c r="D7347" t="s">
        <v>148</v>
      </c>
      <c r="E7347">
        <v>23</v>
      </c>
      <c r="F7347" t="s">
        <v>37</v>
      </c>
      <c r="G7347" t="s">
        <v>2662</v>
      </c>
      <c r="H7347" t="s">
        <v>27</v>
      </c>
      <c r="I7347">
        <v>261</v>
      </c>
      <c r="J7347">
        <v>174</v>
      </c>
      <c r="K7347">
        <v>0</v>
      </c>
      <c r="L7347">
        <v>20201214</v>
      </c>
      <c r="M7347" t="s">
        <v>35</v>
      </c>
      <c r="N7347">
        <v>0</v>
      </c>
      <c r="O7347">
        <v>15966882</v>
      </c>
      <c r="P7347" t="s">
        <v>13</v>
      </c>
      <c r="Q7347" t="s">
        <v>13</v>
      </c>
    </row>
    <row r="7348" spans="1:17" x14ac:dyDescent="0.25">
      <c r="A7348">
        <v>164348052</v>
      </c>
      <c r="B7348" t="s">
        <v>6853</v>
      </c>
      <c r="C7348" t="s">
        <v>10684</v>
      </c>
      <c r="D7348" t="s">
        <v>148</v>
      </c>
      <c r="E7348">
        <v>23</v>
      </c>
      <c r="F7348" t="s">
        <v>37</v>
      </c>
      <c r="G7348" t="s">
        <v>8871</v>
      </c>
      <c r="H7348" t="s">
        <v>27</v>
      </c>
      <c r="I7348">
        <v>45</v>
      </c>
      <c r="J7348">
        <v>38</v>
      </c>
      <c r="K7348">
        <v>20211</v>
      </c>
      <c r="L7348">
        <v>20190529</v>
      </c>
      <c r="M7348" t="s">
        <v>35</v>
      </c>
      <c r="N7348">
        <v>20212</v>
      </c>
      <c r="O7348">
        <v>16045804</v>
      </c>
      <c r="P7348" t="s">
        <v>13</v>
      </c>
      <c r="Q7348" t="s">
        <v>13</v>
      </c>
    </row>
    <row r="7349" spans="1:17" x14ac:dyDescent="0.25">
      <c r="A7349">
        <v>163282805</v>
      </c>
      <c r="B7349" t="s">
        <v>2652</v>
      </c>
      <c r="C7349" t="s">
        <v>4267</v>
      </c>
      <c r="D7349" t="s">
        <v>148</v>
      </c>
      <c r="E7349">
        <v>23</v>
      </c>
      <c r="F7349" t="s">
        <v>37</v>
      </c>
      <c r="G7349" t="s">
        <v>8891</v>
      </c>
      <c r="H7349" t="s">
        <v>27</v>
      </c>
      <c r="I7349">
        <v>678</v>
      </c>
      <c r="J7349">
        <v>91</v>
      </c>
      <c r="K7349">
        <v>20211</v>
      </c>
      <c r="L7349">
        <v>20210706</v>
      </c>
      <c r="M7349" t="s">
        <v>35</v>
      </c>
      <c r="N7349">
        <v>0</v>
      </c>
      <c r="O7349">
        <v>15376713</v>
      </c>
      <c r="P7349" t="s">
        <v>15</v>
      </c>
      <c r="Q7349" t="s">
        <v>13</v>
      </c>
    </row>
    <row r="7350" spans="1:17" x14ac:dyDescent="0.25">
      <c r="A7350">
        <v>162717769</v>
      </c>
      <c r="B7350" t="s">
        <v>3366</v>
      </c>
      <c r="C7350" t="s">
        <v>2689</v>
      </c>
      <c r="D7350" t="s">
        <v>148</v>
      </c>
      <c r="E7350">
        <v>23</v>
      </c>
      <c r="F7350" t="s">
        <v>37</v>
      </c>
      <c r="G7350" t="s">
        <v>3316</v>
      </c>
      <c r="H7350" t="s">
        <v>27</v>
      </c>
      <c r="I7350">
        <v>1099</v>
      </c>
      <c r="J7350">
        <v>3</v>
      </c>
      <c r="K7350">
        <v>0</v>
      </c>
      <c r="L7350" t="s">
        <v>30</v>
      </c>
      <c r="M7350" t="s">
        <v>35</v>
      </c>
      <c r="N7350">
        <v>0</v>
      </c>
      <c r="O7350">
        <v>15164672</v>
      </c>
      <c r="P7350" t="s">
        <v>16</v>
      </c>
      <c r="Q7350" t="s">
        <v>13</v>
      </c>
    </row>
    <row r="7351" spans="1:17" x14ac:dyDescent="0.25">
      <c r="A7351">
        <v>164339960</v>
      </c>
      <c r="B7351" t="s">
        <v>10685</v>
      </c>
      <c r="C7351" t="s">
        <v>10686</v>
      </c>
      <c r="D7351" t="s">
        <v>148</v>
      </c>
      <c r="E7351">
        <v>23</v>
      </c>
      <c r="F7351" t="s">
        <v>37</v>
      </c>
      <c r="G7351" t="s">
        <v>2599</v>
      </c>
      <c r="H7351" t="s">
        <v>27</v>
      </c>
      <c r="I7351">
        <v>63</v>
      </c>
      <c r="J7351">
        <v>52</v>
      </c>
      <c r="K7351">
        <v>20211</v>
      </c>
      <c r="L7351">
        <v>20210623</v>
      </c>
      <c r="M7351" t="s">
        <v>35</v>
      </c>
      <c r="N7351">
        <v>20212</v>
      </c>
      <c r="O7351">
        <v>16041751</v>
      </c>
      <c r="P7351" t="s">
        <v>13</v>
      </c>
      <c r="Q7351" t="s">
        <v>13</v>
      </c>
    </row>
    <row r="7352" spans="1:17" x14ac:dyDescent="0.25">
      <c r="A7352">
        <v>164148544</v>
      </c>
      <c r="B7352" t="s">
        <v>2658</v>
      </c>
      <c r="C7352" t="s">
        <v>2618</v>
      </c>
      <c r="D7352" t="s">
        <v>76</v>
      </c>
      <c r="E7352">
        <v>23</v>
      </c>
      <c r="F7352" t="s">
        <v>37</v>
      </c>
      <c r="G7352" t="s">
        <v>3316</v>
      </c>
      <c r="H7352" t="s">
        <v>27</v>
      </c>
      <c r="I7352">
        <v>260</v>
      </c>
      <c r="J7352">
        <v>224</v>
      </c>
      <c r="K7352">
        <v>20211</v>
      </c>
      <c r="L7352">
        <v>20180330</v>
      </c>
      <c r="M7352" t="s">
        <v>36</v>
      </c>
      <c r="N7352">
        <v>20212</v>
      </c>
      <c r="O7352">
        <v>15004155</v>
      </c>
      <c r="P7352" t="s">
        <v>13</v>
      </c>
      <c r="Q7352" t="s">
        <v>13</v>
      </c>
    </row>
    <row r="7353" spans="1:17" x14ac:dyDescent="0.25">
      <c r="A7353">
        <v>164148199</v>
      </c>
      <c r="B7353" t="s">
        <v>6702</v>
      </c>
      <c r="C7353" t="s">
        <v>6703</v>
      </c>
      <c r="D7353" t="s">
        <v>148</v>
      </c>
      <c r="E7353">
        <v>23</v>
      </c>
      <c r="F7353" t="s">
        <v>37</v>
      </c>
      <c r="G7353" t="s">
        <v>2586</v>
      </c>
      <c r="H7353" t="s">
        <v>27</v>
      </c>
      <c r="I7353">
        <v>260</v>
      </c>
      <c r="J7353">
        <v>260</v>
      </c>
      <c r="K7353">
        <v>0</v>
      </c>
      <c r="L7353" t="s">
        <v>30</v>
      </c>
      <c r="M7353" t="s">
        <v>35</v>
      </c>
      <c r="N7353">
        <v>20212</v>
      </c>
      <c r="O7353">
        <v>15967116</v>
      </c>
      <c r="P7353" t="s">
        <v>13</v>
      </c>
      <c r="Q7353" t="s">
        <v>13</v>
      </c>
    </row>
    <row r="7354" spans="1:17" x14ac:dyDescent="0.25">
      <c r="A7354">
        <v>164109303</v>
      </c>
      <c r="B7354" t="s">
        <v>6454</v>
      </c>
      <c r="C7354" t="s">
        <v>1680</v>
      </c>
      <c r="D7354" t="s">
        <v>109</v>
      </c>
      <c r="E7354">
        <v>23</v>
      </c>
      <c r="F7354" t="s">
        <v>5</v>
      </c>
      <c r="G7354" t="s">
        <v>2579</v>
      </c>
      <c r="H7354" t="s">
        <v>27</v>
      </c>
      <c r="I7354">
        <v>301</v>
      </c>
      <c r="J7354">
        <v>290</v>
      </c>
      <c r="K7354">
        <v>0</v>
      </c>
      <c r="L7354" t="s">
        <v>30</v>
      </c>
      <c r="M7354" t="s">
        <v>36</v>
      </c>
      <c r="N7354">
        <v>0</v>
      </c>
      <c r="O7354">
        <v>15382169</v>
      </c>
      <c r="P7354" t="s">
        <v>13</v>
      </c>
      <c r="Q7354" t="s">
        <v>13</v>
      </c>
    </row>
    <row r="7355" spans="1:17" x14ac:dyDescent="0.25">
      <c r="A7355">
        <v>164346695</v>
      </c>
      <c r="B7355" t="s">
        <v>10687</v>
      </c>
      <c r="C7355" t="s">
        <v>10688</v>
      </c>
      <c r="D7355" t="s">
        <v>125</v>
      </c>
      <c r="E7355">
        <v>23</v>
      </c>
      <c r="F7355" t="s">
        <v>37</v>
      </c>
      <c r="G7355" t="s">
        <v>4760</v>
      </c>
      <c r="H7355" t="s">
        <v>27</v>
      </c>
      <c r="I7355">
        <v>48</v>
      </c>
      <c r="J7355">
        <v>38</v>
      </c>
      <c r="K7355">
        <v>20211</v>
      </c>
      <c r="L7355">
        <v>20191220</v>
      </c>
      <c r="M7355" t="s">
        <v>36</v>
      </c>
      <c r="N7355">
        <v>0</v>
      </c>
      <c r="O7355">
        <v>16035045</v>
      </c>
      <c r="P7355" t="s">
        <v>13</v>
      </c>
      <c r="Q7355" t="s">
        <v>13</v>
      </c>
    </row>
    <row r="7356" spans="1:17" x14ac:dyDescent="0.25">
      <c r="A7356">
        <v>164387361</v>
      </c>
      <c r="B7356" t="s">
        <v>176</v>
      </c>
      <c r="C7356" t="s">
        <v>10689</v>
      </c>
      <c r="D7356" t="s">
        <v>106</v>
      </c>
      <c r="E7356">
        <v>23</v>
      </c>
      <c r="F7356" t="s">
        <v>37</v>
      </c>
      <c r="G7356" t="s">
        <v>4004</v>
      </c>
      <c r="H7356" t="s">
        <v>27</v>
      </c>
      <c r="I7356">
        <v>3</v>
      </c>
      <c r="J7356">
        <v>3</v>
      </c>
      <c r="K7356">
        <v>20211</v>
      </c>
      <c r="L7356">
        <v>20200204</v>
      </c>
      <c r="M7356" t="s">
        <v>36</v>
      </c>
      <c r="N7356">
        <v>0</v>
      </c>
      <c r="O7356">
        <v>14815583</v>
      </c>
      <c r="P7356" t="s">
        <v>13</v>
      </c>
      <c r="Q7356" t="s">
        <v>13</v>
      </c>
    </row>
    <row r="7357" spans="1:17" x14ac:dyDescent="0.25">
      <c r="A7357">
        <v>164099126</v>
      </c>
      <c r="B7357" t="s">
        <v>2450</v>
      </c>
      <c r="C7357" t="s">
        <v>6255</v>
      </c>
      <c r="D7357" t="s">
        <v>148</v>
      </c>
      <c r="E7357">
        <v>23</v>
      </c>
      <c r="F7357" t="s">
        <v>37</v>
      </c>
      <c r="G7357" t="s">
        <v>2577</v>
      </c>
      <c r="H7357" t="s">
        <v>27</v>
      </c>
      <c r="I7357">
        <v>317</v>
      </c>
      <c r="J7357">
        <v>316</v>
      </c>
      <c r="K7357">
        <v>20211</v>
      </c>
      <c r="L7357">
        <v>20210222</v>
      </c>
      <c r="M7357" t="s">
        <v>36</v>
      </c>
      <c r="N7357">
        <v>0</v>
      </c>
      <c r="O7357">
        <v>15950115</v>
      </c>
      <c r="P7357" t="s">
        <v>13</v>
      </c>
      <c r="Q7357" t="s">
        <v>13</v>
      </c>
    </row>
    <row r="7358" spans="1:17" x14ac:dyDescent="0.25">
      <c r="A7358">
        <v>164101093</v>
      </c>
      <c r="B7358" t="s">
        <v>847</v>
      </c>
      <c r="C7358" t="s">
        <v>6256</v>
      </c>
      <c r="D7358" t="s">
        <v>148</v>
      </c>
      <c r="E7358">
        <v>23</v>
      </c>
      <c r="F7358" t="s">
        <v>37</v>
      </c>
      <c r="G7358" t="s">
        <v>2576</v>
      </c>
      <c r="H7358" t="s">
        <v>27</v>
      </c>
      <c r="I7358">
        <v>315</v>
      </c>
      <c r="J7358">
        <v>52</v>
      </c>
      <c r="K7358">
        <v>0</v>
      </c>
      <c r="L7358">
        <v>20210706</v>
      </c>
      <c r="M7358" t="s">
        <v>35</v>
      </c>
      <c r="N7358">
        <v>0</v>
      </c>
      <c r="O7358">
        <v>15951072</v>
      </c>
      <c r="P7358" t="s">
        <v>13</v>
      </c>
      <c r="Q7358" t="s">
        <v>13</v>
      </c>
    </row>
    <row r="7359" spans="1:17" x14ac:dyDescent="0.25">
      <c r="A7359">
        <v>164224455</v>
      </c>
      <c r="B7359" t="s">
        <v>2928</v>
      </c>
      <c r="C7359" t="s">
        <v>3781</v>
      </c>
      <c r="D7359" t="s">
        <v>148</v>
      </c>
      <c r="E7359">
        <v>23</v>
      </c>
      <c r="F7359" t="s">
        <v>37</v>
      </c>
      <c r="G7359" t="s">
        <v>3288</v>
      </c>
      <c r="H7359" t="s">
        <v>27</v>
      </c>
      <c r="I7359">
        <v>192</v>
      </c>
      <c r="J7359">
        <v>192</v>
      </c>
      <c r="K7359">
        <v>20211</v>
      </c>
      <c r="L7359">
        <v>20210301</v>
      </c>
      <c r="M7359" t="s">
        <v>35</v>
      </c>
      <c r="N7359">
        <v>0</v>
      </c>
      <c r="O7359">
        <v>15990495</v>
      </c>
      <c r="P7359" t="s">
        <v>13</v>
      </c>
      <c r="Q7359" t="s">
        <v>13</v>
      </c>
    </row>
    <row r="7360" spans="1:17" x14ac:dyDescent="0.25">
      <c r="A7360">
        <v>164109028</v>
      </c>
      <c r="B7360" t="s">
        <v>3540</v>
      </c>
      <c r="C7360" t="s">
        <v>6455</v>
      </c>
      <c r="D7360" t="s">
        <v>148</v>
      </c>
      <c r="E7360">
        <v>23</v>
      </c>
      <c r="F7360" t="s">
        <v>37</v>
      </c>
      <c r="G7360" t="s">
        <v>2590</v>
      </c>
      <c r="H7360" t="s">
        <v>27</v>
      </c>
      <c r="I7360">
        <v>307</v>
      </c>
      <c r="J7360">
        <v>302</v>
      </c>
      <c r="K7360">
        <v>0</v>
      </c>
      <c r="L7360" t="s">
        <v>30</v>
      </c>
      <c r="M7360" t="s">
        <v>35</v>
      </c>
      <c r="N7360">
        <v>0</v>
      </c>
      <c r="O7360">
        <v>15953047</v>
      </c>
      <c r="P7360" t="s">
        <v>13</v>
      </c>
      <c r="Q7360" t="s">
        <v>13</v>
      </c>
    </row>
    <row r="7361" spans="1:17" x14ac:dyDescent="0.25">
      <c r="A7361">
        <v>164367694</v>
      </c>
      <c r="B7361" t="s">
        <v>10690</v>
      </c>
      <c r="C7361" t="s">
        <v>10691</v>
      </c>
      <c r="D7361" t="s">
        <v>76</v>
      </c>
      <c r="E7361">
        <v>23</v>
      </c>
      <c r="F7361" t="s">
        <v>6</v>
      </c>
      <c r="G7361" t="s">
        <v>8890</v>
      </c>
      <c r="H7361" t="s">
        <v>27</v>
      </c>
      <c r="I7361">
        <v>24</v>
      </c>
      <c r="J7361">
        <v>23</v>
      </c>
      <c r="K7361">
        <v>0</v>
      </c>
      <c r="L7361" t="s">
        <v>30</v>
      </c>
      <c r="M7361" t="s">
        <v>35</v>
      </c>
      <c r="N7361">
        <v>0</v>
      </c>
      <c r="O7361">
        <v>16052274</v>
      </c>
      <c r="P7361" t="s">
        <v>13</v>
      </c>
      <c r="Q7361" t="s">
        <v>13</v>
      </c>
    </row>
    <row r="7362" spans="1:17" x14ac:dyDescent="0.25">
      <c r="A7362">
        <v>164290072</v>
      </c>
      <c r="B7362" t="s">
        <v>2160</v>
      </c>
      <c r="C7362" t="s">
        <v>569</v>
      </c>
      <c r="D7362" t="s">
        <v>78</v>
      </c>
      <c r="E7362">
        <v>23</v>
      </c>
      <c r="F7362" t="s">
        <v>6</v>
      </c>
      <c r="G7362" t="s">
        <v>3477</v>
      </c>
      <c r="H7362" t="s">
        <v>27</v>
      </c>
      <c r="I7362">
        <v>108</v>
      </c>
      <c r="J7362">
        <v>80</v>
      </c>
      <c r="K7362">
        <v>0</v>
      </c>
      <c r="L7362">
        <v>20210712</v>
      </c>
      <c r="M7362" t="s">
        <v>35</v>
      </c>
      <c r="N7362">
        <v>0</v>
      </c>
      <c r="O7362">
        <v>12746975</v>
      </c>
      <c r="P7362" t="s">
        <v>13</v>
      </c>
      <c r="Q7362" t="s">
        <v>13</v>
      </c>
    </row>
    <row r="7363" spans="1:17" x14ac:dyDescent="0.25">
      <c r="A7363">
        <v>164248222</v>
      </c>
      <c r="B7363" t="s">
        <v>7851</v>
      </c>
      <c r="C7363" t="s">
        <v>7852</v>
      </c>
      <c r="D7363" t="s">
        <v>148</v>
      </c>
      <c r="E7363">
        <v>23</v>
      </c>
      <c r="F7363" t="s">
        <v>37</v>
      </c>
      <c r="G7363" t="s">
        <v>2592</v>
      </c>
      <c r="H7363" t="s">
        <v>27</v>
      </c>
      <c r="I7363">
        <v>160</v>
      </c>
      <c r="J7363">
        <v>160</v>
      </c>
      <c r="K7363">
        <v>0</v>
      </c>
      <c r="L7363" t="s">
        <v>30</v>
      </c>
      <c r="M7363" t="s">
        <v>35</v>
      </c>
      <c r="N7363">
        <v>0</v>
      </c>
      <c r="O7363">
        <v>16000288</v>
      </c>
      <c r="P7363" t="s">
        <v>13</v>
      </c>
      <c r="Q7363" t="s">
        <v>13</v>
      </c>
    </row>
    <row r="7364" spans="1:17" x14ac:dyDescent="0.25">
      <c r="A7364">
        <v>163955889</v>
      </c>
      <c r="B7364" t="s">
        <v>5722</v>
      </c>
      <c r="C7364" t="s">
        <v>5723</v>
      </c>
      <c r="D7364" t="s">
        <v>76</v>
      </c>
      <c r="E7364">
        <v>23</v>
      </c>
      <c r="F7364" t="s">
        <v>37</v>
      </c>
      <c r="G7364" t="s">
        <v>6035</v>
      </c>
      <c r="H7364" t="s">
        <v>27</v>
      </c>
      <c r="I7364">
        <v>415</v>
      </c>
      <c r="J7364">
        <v>129</v>
      </c>
      <c r="K7364">
        <v>20211</v>
      </c>
      <c r="L7364" t="s">
        <v>30</v>
      </c>
      <c r="M7364" t="s">
        <v>35</v>
      </c>
      <c r="N7364">
        <v>0</v>
      </c>
      <c r="O7364">
        <v>15105650</v>
      </c>
      <c r="P7364" t="s">
        <v>14</v>
      </c>
      <c r="Q7364" t="s">
        <v>13</v>
      </c>
    </row>
    <row r="7365" spans="1:17" x14ac:dyDescent="0.25">
      <c r="A7365">
        <v>163383295</v>
      </c>
      <c r="B7365" t="s">
        <v>10692</v>
      </c>
      <c r="C7365" t="s">
        <v>10693</v>
      </c>
      <c r="D7365" t="s">
        <v>148</v>
      </c>
      <c r="E7365">
        <v>23</v>
      </c>
      <c r="F7365" t="s">
        <v>37</v>
      </c>
      <c r="G7365" t="s">
        <v>3421</v>
      </c>
      <c r="H7365" t="s">
        <v>27</v>
      </c>
      <c r="I7365">
        <v>577</v>
      </c>
      <c r="J7365">
        <v>577</v>
      </c>
      <c r="K7365">
        <v>20211</v>
      </c>
      <c r="L7365">
        <v>20200206</v>
      </c>
      <c r="M7365" t="s">
        <v>35</v>
      </c>
      <c r="N7365">
        <v>0</v>
      </c>
      <c r="O7365">
        <v>15437745</v>
      </c>
      <c r="P7365" t="s">
        <v>15</v>
      </c>
      <c r="Q7365" t="s">
        <v>15</v>
      </c>
    </row>
    <row r="7366" spans="1:17" x14ac:dyDescent="0.25">
      <c r="A7366">
        <v>164203622</v>
      </c>
      <c r="B7366" t="s">
        <v>982</v>
      </c>
      <c r="C7366" t="s">
        <v>7462</v>
      </c>
      <c r="D7366" t="s">
        <v>90</v>
      </c>
      <c r="E7366">
        <v>23</v>
      </c>
      <c r="F7366" t="s">
        <v>6</v>
      </c>
      <c r="G7366" t="s">
        <v>2579</v>
      </c>
      <c r="H7366" t="s">
        <v>27</v>
      </c>
      <c r="I7366">
        <v>203</v>
      </c>
      <c r="J7366">
        <v>134</v>
      </c>
      <c r="K7366">
        <v>0</v>
      </c>
      <c r="L7366" t="s">
        <v>30</v>
      </c>
      <c r="M7366" t="s">
        <v>35</v>
      </c>
      <c r="N7366">
        <v>0</v>
      </c>
      <c r="O7366">
        <v>7885905</v>
      </c>
      <c r="P7366" t="s">
        <v>13</v>
      </c>
      <c r="Q7366" t="s">
        <v>13</v>
      </c>
    </row>
    <row r="7367" spans="1:17" x14ac:dyDescent="0.25">
      <c r="A7367">
        <v>164352830</v>
      </c>
      <c r="B7367" t="s">
        <v>10694</v>
      </c>
      <c r="C7367" t="s">
        <v>10695</v>
      </c>
      <c r="D7367" t="s">
        <v>148</v>
      </c>
      <c r="E7367">
        <v>23</v>
      </c>
      <c r="F7367" t="s">
        <v>37</v>
      </c>
      <c r="G7367" t="s">
        <v>2611</v>
      </c>
      <c r="H7367" t="s">
        <v>27</v>
      </c>
      <c r="I7367">
        <v>41</v>
      </c>
      <c r="J7367">
        <v>36</v>
      </c>
      <c r="K7367">
        <v>20211</v>
      </c>
      <c r="L7367">
        <v>20210301</v>
      </c>
      <c r="M7367" t="s">
        <v>35</v>
      </c>
      <c r="N7367">
        <v>20212</v>
      </c>
      <c r="O7367">
        <v>16048357</v>
      </c>
      <c r="P7367" t="s">
        <v>13</v>
      </c>
      <c r="Q7367" t="s">
        <v>13</v>
      </c>
    </row>
    <row r="7368" spans="1:17" x14ac:dyDescent="0.25">
      <c r="A7368">
        <v>164381667</v>
      </c>
      <c r="B7368" t="s">
        <v>10696</v>
      </c>
      <c r="C7368" t="s">
        <v>9715</v>
      </c>
      <c r="D7368" t="s">
        <v>78</v>
      </c>
      <c r="E7368">
        <v>23</v>
      </c>
      <c r="F7368" t="s">
        <v>6</v>
      </c>
      <c r="G7368" t="s">
        <v>3699</v>
      </c>
      <c r="H7368" t="s">
        <v>27</v>
      </c>
      <c r="I7368">
        <v>10</v>
      </c>
      <c r="J7368">
        <v>10</v>
      </c>
      <c r="K7368">
        <v>0</v>
      </c>
      <c r="L7368" t="s">
        <v>30</v>
      </c>
      <c r="M7368" t="s">
        <v>36</v>
      </c>
      <c r="N7368">
        <v>0</v>
      </c>
      <c r="O7368">
        <v>7891935</v>
      </c>
      <c r="P7368" t="s">
        <v>13</v>
      </c>
      <c r="Q7368" t="s">
        <v>13</v>
      </c>
    </row>
    <row r="7369" spans="1:17" x14ac:dyDescent="0.25">
      <c r="A7369">
        <v>164301085</v>
      </c>
      <c r="B7369" t="s">
        <v>10697</v>
      </c>
      <c r="C7369" t="s">
        <v>1686</v>
      </c>
      <c r="D7369" t="s">
        <v>148</v>
      </c>
      <c r="E7369">
        <v>23</v>
      </c>
      <c r="F7369" t="s">
        <v>37</v>
      </c>
      <c r="G7369" t="s">
        <v>2576</v>
      </c>
      <c r="H7369" t="s">
        <v>27</v>
      </c>
      <c r="I7369">
        <v>93</v>
      </c>
      <c r="J7369">
        <v>93</v>
      </c>
      <c r="K7369">
        <v>0</v>
      </c>
      <c r="L7369" t="s">
        <v>30</v>
      </c>
      <c r="M7369" t="s">
        <v>35</v>
      </c>
      <c r="N7369">
        <v>0</v>
      </c>
      <c r="O7369">
        <v>16022875</v>
      </c>
      <c r="P7369" t="s">
        <v>13</v>
      </c>
      <c r="Q7369" t="s">
        <v>13</v>
      </c>
    </row>
    <row r="7370" spans="1:17" x14ac:dyDescent="0.25">
      <c r="A7370">
        <v>164248170</v>
      </c>
      <c r="B7370" t="s">
        <v>7853</v>
      </c>
      <c r="C7370" t="s">
        <v>2567</v>
      </c>
      <c r="D7370" t="s">
        <v>148</v>
      </c>
      <c r="E7370">
        <v>23</v>
      </c>
      <c r="F7370" t="s">
        <v>37</v>
      </c>
      <c r="G7370" t="s">
        <v>2597</v>
      </c>
      <c r="H7370" t="s">
        <v>27</v>
      </c>
      <c r="I7370">
        <v>162</v>
      </c>
      <c r="J7370">
        <v>162</v>
      </c>
      <c r="K7370">
        <v>0</v>
      </c>
      <c r="L7370" t="s">
        <v>30</v>
      </c>
      <c r="M7370" t="s">
        <v>35</v>
      </c>
      <c r="N7370">
        <v>0</v>
      </c>
      <c r="O7370">
        <v>15999846</v>
      </c>
      <c r="P7370" t="s">
        <v>13</v>
      </c>
      <c r="Q7370" t="s">
        <v>13</v>
      </c>
    </row>
    <row r="7371" spans="1:17" x14ac:dyDescent="0.25">
      <c r="A7371">
        <v>164144409</v>
      </c>
      <c r="B7371" t="s">
        <v>3097</v>
      </c>
      <c r="C7371" t="s">
        <v>3848</v>
      </c>
      <c r="D7371" t="s">
        <v>76</v>
      </c>
      <c r="E7371">
        <v>23</v>
      </c>
      <c r="F7371" t="s">
        <v>37</v>
      </c>
      <c r="G7371" t="s">
        <v>2673</v>
      </c>
      <c r="H7371" t="s">
        <v>27</v>
      </c>
      <c r="I7371">
        <v>266</v>
      </c>
      <c r="J7371">
        <v>241</v>
      </c>
      <c r="K7371">
        <v>20211</v>
      </c>
      <c r="L7371">
        <v>20210615</v>
      </c>
      <c r="M7371" t="s">
        <v>35</v>
      </c>
      <c r="N7371">
        <v>0</v>
      </c>
      <c r="O7371">
        <v>14751348</v>
      </c>
      <c r="P7371" t="s">
        <v>13</v>
      </c>
      <c r="Q7371" t="s">
        <v>13</v>
      </c>
    </row>
    <row r="7372" spans="1:17" x14ac:dyDescent="0.25">
      <c r="A7372">
        <v>164262080</v>
      </c>
      <c r="B7372" t="s">
        <v>8311</v>
      </c>
      <c r="C7372" t="s">
        <v>1169</v>
      </c>
      <c r="D7372" t="s">
        <v>109</v>
      </c>
      <c r="E7372">
        <v>23</v>
      </c>
      <c r="F7372" t="s">
        <v>6</v>
      </c>
      <c r="G7372" t="s">
        <v>8307</v>
      </c>
      <c r="H7372" t="s">
        <v>27</v>
      </c>
      <c r="I7372">
        <v>141</v>
      </c>
      <c r="J7372">
        <v>9</v>
      </c>
      <c r="K7372">
        <v>0</v>
      </c>
      <c r="L7372">
        <v>20181008</v>
      </c>
      <c r="M7372" t="s">
        <v>35</v>
      </c>
      <c r="N7372">
        <v>0</v>
      </c>
      <c r="O7372">
        <v>15128485</v>
      </c>
      <c r="P7372" t="s">
        <v>13</v>
      </c>
      <c r="Q7372" t="s">
        <v>13</v>
      </c>
    </row>
    <row r="7373" spans="1:17" x14ac:dyDescent="0.25">
      <c r="A7373">
        <v>164342117</v>
      </c>
      <c r="B7373" t="s">
        <v>10698</v>
      </c>
      <c r="C7373" t="s">
        <v>10699</v>
      </c>
      <c r="D7373" t="s">
        <v>90</v>
      </c>
      <c r="E7373">
        <v>23</v>
      </c>
      <c r="F7373" t="s">
        <v>6</v>
      </c>
      <c r="G7373" t="s">
        <v>4112</v>
      </c>
      <c r="H7373" t="s">
        <v>27</v>
      </c>
      <c r="I7373">
        <v>52</v>
      </c>
      <c r="J7373">
        <v>44</v>
      </c>
      <c r="K7373">
        <v>0</v>
      </c>
      <c r="L7373">
        <v>20200904</v>
      </c>
      <c r="M7373" t="s">
        <v>35</v>
      </c>
      <c r="N7373">
        <v>0</v>
      </c>
      <c r="O7373">
        <v>16002065</v>
      </c>
      <c r="P7373" t="s">
        <v>13</v>
      </c>
      <c r="Q7373" t="s">
        <v>13</v>
      </c>
    </row>
    <row r="7374" spans="1:17" x14ac:dyDescent="0.25">
      <c r="A7374">
        <v>164359027</v>
      </c>
      <c r="B7374" t="s">
        <v>10700</v>
      </c>
      <c r="C7374" t="s">
        <v>2518</v>
      </c>
      <c r="D7374" t="s">
        <v>109</v>
      </c>
      <c r="E7374">
        <v>23</v>
      </c>
      <c r="F7374" t="s">
        <v>6</v>
      </c>
      <c r="G7374" t="s">
        <v>3924</v>
      </c>
      <c r="H7374" t="s">
        <v>27</v>
      </c>
      <c r="I7374">
        <v>35</v>
      </c>
      <c r="J7374">
        <v>23</v>
      </c>
      <c r="K7374">
        <v>20211</v>
      </c>
      <c r="L7374" t="s">
        <v>30</v>
      </c>
      <c r="M7374" t="s">
        <v>35</v>
      </c>
      <c r="N7374">
        <v>0</v>
      </c>
      <c r="O7374">
        <v>16010587</v>
      </c>
      <c r="P7374" t="s">
        <v>13</v>
      </c>
      <c r="Q7374" t="s">
        <v>13</v>
      </c>
    </row>
    <row r="7375" spans="1:17" x14ac:dyDescent="0.25">
      <c r="A7375">
        <v>164077227</v>
      </c>
      <c r="B7375" t="s">
        <v>10701</v>
      </c>
      <c r="C7375" t="s">
        <v>1454</v>
      </c>
      <c r="D7375" t="s">
        <v>148</v>
      </c>
      <c r="E7375">
        <v>23</v>
      </c>
      <c r="F7375" t="s">
        <v>37</v>
      </c>
      <c r="G7375" t="s">
        <v>2576</v>
      </c>
      <c r="H7375" t="s">
        <v>27</v>
      </c>
      <c r="I7375">
        <v>339</v>
      </c>
      <c r="J7375">
        <v>203</v>
      </c>
      <c r="K7375">
        <v>20211</v>
      </c>
      <c r="L7375">
        <v>20210706</v>
      </c>
      <c r="M7375" t="s">
        <v>35</v>
      </c>
      <c r="N7375">
        <v>20212</v>
      </c>
      <c r="O7375">
        <v>15942577</v>
      </c>
      <c r="P7375" t="s">
        <v>13</v>
      </c>
      <c r="Q7375" t="s">
        <v>13</v>
      </c>
    </row>
    <row r="7376" spans="1:17" x14ac:dyDescent="0.25">
      <c r="A7376">
        <v>164195839</v>
      </c>
      <c r="B7376" t="s">
        <v>7463</v>
      </c>
      <c r="C7376" t="s">
        <v>2180</v>
      </c>
      <c r="D7376" t="s">
        <v>109</v>
      </c>
      <c r="E7376">
        <v>23</v>
      </c>
      <c r="F7376" t="s">
        <v>6</v>
      </c>
      <c r="G7376" t="s">
        <v>3699</v>
      </c>
      <c r="H7376" t="s">
        <v>27</v>
      </c>
      <c r="I7376">
        <v>210</v>
      </c>
      <c r="J7376">
        <v>115</v>
      </c>
      <c r="K7376">
        <v>0</v>
      </c>
      <c r="L7376">
        <v>20180115</v>
      </c>
      <c r="M7376" t="s">
        <v>36</v>
      </c>
      <c r="N7376">
        <v>0</v>
      </c>
      <c r="O7376">
        <v>11397013</v>
      </c>
      <c r="P7376" t="s">
        <v>13</v>
      </c>
      <c r="Q7376" t="s">
        <v>13</v>
      </c>
    </row>
    <row r="7377" spans="1:17" x14ac:dyDescent="0.25">
      <c r="A7377">
        <v>164101081</v>
      </c>
      <c r="B7377" t="s">
        <v>8312</v>
      </c>
      <c r="C7377" t="s">
        <v>1736</v>
      </c>
      <c r="D7377" t="s">
        <v>148</v>
      </c>
      <c r="E7377">
        <v>23</v>
      </c>
      <c r="F7377" t="s">
        <v>37</v>
      </c>
      <c r="G7377" t="s">
        <v>8889</v>
      </c>
      <c r="H7377" t="s">
        <v>27</v>
      </c>
      <c r="I7377">
        <v>315</v>
      </c>
      <c r="J7377">
        <v>290</v>
      </c>
      <c r="K7377">
        <v>0</v>
      </c>
      <c r="L7377" t="s">
        <v>30</v>
      </c>
      <c r="M7377" t="s">
        <v>35</v>
      </c>
      <c r="N7377">
        <v>0</v>
      </c>
      <c r="O7377">
        <v>15950971</v>
      </c>
      <c r="P7377" t="s">
        <v>13</v>
      </c>
      <c r="Q7377" t="s">
        <v>13</v>
      </c>
    </row>
    <row r="7378" spans="1:17" x14ac:dyDescent="0.25">
      <c r="A7378">
        <v>162985410</v>
      </c>
      <c r="B7378" t="s">
        <v>10702</v>
      </c>
      <c r="C7378" t="s">
        <v>10703</v>
      </c>
      <c r="D7378" t="s">
        <v>109</v>
      </c>
      <c r="E7378">
        <v>23</v>
      </c>
      <c r="F7378" t="s">
        <v>38</v>
      </c>
      <c r="G7378" t="s">
        <v>3365</v>
      </c>
      <c r="H7378" t="s">
        <v>27</v>
      </c>
      <c r="I7378">
        <v>917</v>
      </c>
      <c r="J7378">
        <v>136</v>
      </c>
      <c r="K7378">
        <v>0</v>
      </c>
      <c r="L7378">
        <v>20210402</v>
      </c>
      <c r="M7378" t="s">
        <v>36</v>
      </c>
      <c r="N7378">
        <v>0</v>
      </c>
      <c r="O7378">
        <v>14031972</v>
      </c>
      <c r="P7378" t="s">
        <v>16</v>
      </c>
      <c r="Q7378" t="s">
        <v>13</v>
      </c>
    </row>
    <row r="7379" spans="1:17" x14ac:dyDescent="0.25">
      <c r="A7379">
        <v>164292914</v>
      </c>
      <c r="B7379" t="s">
        <v>10704</v>
      </c>
      <c r="C7379" t="s">
        <v>1253</v>
      </c>
      <c r="D7379" t="s">
        <v>148</v>
      </c>
      <c r="E7379">
        <v>23</v>
      </c>
      <c r="F7379" t="s">
        <v>37</v>
      </c>
      <c r="G7379" t="s">
        <v>2576</v>
      </c>
      <c r="H7379" t="s">
        <v>27</v>
      </c>
      <c r="I7379">
        <v>104</v>
      </c>
      <c r="J7379">
        <v>104</v>
      </c>
      <c r="K7379">
        <v>0</v>
      </c>
      <c r="L7379" t="s">
        <v>30</v>
      </c>
      <c r="M7379" t="s">
        <v>35</v>
      </c>
      <c r="N7379">
        <v>0</v>
      </c>
      <c r="O7379">
        <v>16019979</v>
      </c>
      <c r="P7379" t="s">
        <v>13</v>
      </c>
      <c r="Q7379" t="s">
        <v>13</v>
      </c>
    </row>
    <row r="7380" spans="1:17" x14ac:dyDescent="0.25">
      <c r="A7380">
        <v>164345534</v>
      </c>
      <c r="B7380" t="s">
        <v>1573</v>
      </c>
      <c r="C7380" t="s">
        <v>964</v>
      </c>
      <c r="D7380" t="s">
        <v>78</v>
      </c>
      <c r="E7380">
        <v>23</v>
      </c>
      <c r="F7380" t="s">
        <v>6</v>
      </c>
      <c r="G7380" t="s">
        <v>5718</v>
      </c>
      <c r="H7380" t="s">
        <v>27</v>
      </c>
      <c r="I7380">
        <v>49</v>
      </c>
      <c r="J7380">
        <v>38</v>
      </c>
      <c r="K7380">
        <v>0</v>
      </c>
      <c r="L7380" t="s">
        <v>30</v>
      </c>
      <c r="M7380" t="s">
        <v>35</v>
      </c>
      <c r="N7380">
        <v>0</v>
      </c>
      <c r="O7380">
        <v>7930827</v>
      </c>
      <c r="P7380" t="s">
        <v>13</v>
      </c>
      <c r="Q7380" t="s">
        <v>13</v>
      </c>
    </row>
    <row r="7381" spans="1:17" x14ac:dyDescent="0.25">
      <c r="A7381">
        <v>164329240</v>
      </c>
      <c r="B7381" t="s">
        <v>10705</v>
      </c>
      <c r="C7381" t="s">
        <v>1509</v>
      </c>
      <c r="D7381" t="s">
        <v>125</v>
      </c>
      <c r="E7381">
        <v>23</v>
      </c>
      <c r="F7381" t="s">
        <v>6</v>
      </c>
      <c r="G7381" t="s">
        <v>3313</v>
      </c>
      <c r="H7381" t="s">
        <v>27</v>
      </c>
      <c r="I7381">
        <v>66</v>
      </c>
      <c r="J7381">
        <v>52</v>
      </c>
      <c r="K7381">
        <v>20211</v>
      </c>
      <c r="L7381">
        <v>20191112</v>
      </c>
      <c r="M7381" t="s">
        <v>35</v>
      </c>
      <c r="N7381">
        <v>20212</v>
      </c>
      <c r="O7381">
        <v>14475328</v>
      </c>
      <c r="P7381" t="s">
        <v>13</v>
      </c>
      <c r="Q7381" t="s">
        <v>13</v>
      </c>
    </row>
    <row r="7382" spans="1:17" x14ac:dyDescent="0.25">
      <c r="A7382">
        <v>164332214</v>
      </c>
      <c r="B7382" t="s">
        <v>10705</v>
      </c>
      <c r="C7382" t="s">
        <v>2040</v>
      </c>
      <c r="D7382" t="s">
        <v>111</v>
      </c>
      <c r="E7382">
        <v>23</v>
      </c>
      <c r="F7382" t="s">
        <v>6</v>
      </c>
      <c r="G7382" t="s">
        <v>3313</v>
      </c>
      <c r="H7382" t="s">
        <v>27</v>
      </c>
      <c r="I7382">
        <v>64</v>
      </c>
      <c r="J7382">
        <v>52</v>
      </c>
      <c r="K7382">
        <v>0</v>
      </c>
      <c r="L7382" t="s">
        <v>30</v>
      </c>
      <c r="M7382" t="s">
        <v>36</v>
      </c>
      <c r="N7382">
        <v>0</v>
      </c>
      <c r="O7382">
        <v>14475457</v>
      </c>
      <c r="P7382" t="s">
        <v>13</v>
      </c>
      <c r="Q7382" t="s">
        <v>13</v>
      </c>
    </row>
    <row r="7383" spans="1:17" x14ac:dyDescent="0.25">
      <c r="A7383">
        <v>164357859</v>
      </c>
      <c r="B7383" t="s">
        <v>2168</v>
      </c>
      <c r="C7383" t="s">
        <v>10706</v>
      </c>
      <c r="D7383" t="s">
        <v>109</v>
      </c>
      <c r="E7383">
        <v>23</v>
      </c>
      <c r="F7383" t="s">
        <v>6</v>
      </c>
      <c r="G7383" t="s">
        <v>10707</v>
      </c>
      <c r="H7383" t="s">
        <v>27</v>
      </c>
      <c r="I7383">
        <v>36</v>
      </c>
      <c r="J7383">
        <v>36</v>
      </c>
      <c r="K7383">
        <v>0</v>
      </c>
      <c r="L7383" t="s">
        <v>30</v>
      </c>
      <c r="M7383" t="s">
        <v>36</v>
      </c>
      <c r="N7383">
        <v>0</v>
      </c>
      <c r="O7383">
        <v>8235372</v>
      </c>
      <c r="P7383" t="s">
        <v>13</v>
      </c>
      <c r="Q7383" t="s">
        <v>13</v>
      </c>
    </row>
    <row r="7384" spans="1:17" x14ac:dyDescent="0.25">
      <c r="A7384">
        <v>164100893</v>
      </c>
      <c r="B7384" t="s">
        <v>2683</v>
      </c>
      <c r="C7384" t="s">
        <v>2909</v>
      </c>
      <c r="D7384" t="s">
        <v>148</v>
      </c>
      <c r="E7384">
        <v>23</v>
      </c>
      <c r="F7384" t="s">
        <v>37</v>
      </c>
      <c r="G7384" t="s">
        <v>2576</v>
      </c>
      <c r="H7384" t="s">
        <v>27</v>
      </c>
      <c r="I7384">
        <v>315</v>
      </c>
      <c r="J7384">
        <v>52</v>
      </c>
      <c r="K7384">
        <v>0</v>
      </c>
      <c r="L7384">
        <v>20210706</v>
      </c>
      <c r="M7384" t="s">
        <v>35</v>
      </c>
      <c r="N7384">
        <v>0</v>
      </c>
      <c r="O7384">
        <v>15950970</v>
      </c>
      <c r="P7384" t="s">
        <v>13</v>
      </c>
      <c r="Q7384" t="s">
        <v>13</v>
      </c>
    </row>
    <row r="7385" spans="1:17" x14ac:dyDescent="0.25">
      <c r="A7385">
        <v>164326052</v>
      </c>
      <c r="B7385" t="s">
        <v>849</v>
      </c>
      <c r="C7385" t="s">
        <v>2512</v>
      </c>
      <c r="D7385" t="s">
        <v>109</v>
      </c>
      <c r="E7385">
        <v>23</v>
      </c>
      <c r="F7385" t="s">
        <v>6</v>
      </c>
      <c r="G7385" t="s">
        <v>2582</v>
      </c>
      <c r="H7385" t="s">
        <v>27</v>
      </c>
      <c r="I7385">
        <v>70</v>
      </c>
      <c r="J7385">
        <v>70</v>
      </c>
      <c r="K7385">
        <v>0</v>
      </c>
      <c r="L7385">
        <v>20181218</v>
      </c>
      <c r="M7385" t="s">
        <v>35</v>
      </c>
      <c r="N7385">
        <v>0</v>
      </c>
      <c r="O7385">
        <v>16034062</v>
      </c>
      <c r="P7385" t="s">
        <v>13</v>
      </c>
      <c r="Q7385" t="s">
        <v>13</v>
      </c>
    </row>
    <row r="7386" spans="1:17" x14ac:dyDescent="0.25">
      <c r="A7386">
        <v>164316254</v>
      </c>
      <c r="B7386" t="s">
        <v>10708</v>
      </c>
      <c r="C7386" t="s">
        <v>9505</v>
      </c>
      <c r="D7386" t="s">
        <v>78</v>
      </c>
      <c r="E7386">
        <v>23</v>
      </c>
      <c r="F7386" t="s">
        <v>6</v>
      </c>
      <c r="G7386" t="s">
        <v>3477</v>
      </c>
      <c r="H7386" t="s">
        <v>27</v>
      </c>
      <c r="I7386">
        <v>78</v>
      </c>
      <c r="J7386">
        <v>78</v>
      </c>
      <c r="K7386">
        <v>0</v>
      </c>
      <c r="L7386">
        <v>20200207</v>
      </c>
      <c r="M7386" t="s">
        <v>36</v>
      </c>
      <c r="N7386">
        <v>0</v>
      </c>
      <c r="O7386">
        <v>7938431</v>
      </c>
      <c r="P7386" t="s">
        <v>13</v>
      </c>
      <c r="Q7386" t="s">
        <v>13</v>
      </c>
    </row>
    <row r="7387" spans="1:17" x14ac:dyDescent="0.25">
      <c r="A7387">
        <v>163177209</v>
      </c>
      <c r="B7387" t="s">
        <v>3991</v>
      </c>
      <c r="C7387" t="s">
        <v>3992</v>
      </c>
      <c r="D7387" t="s">
        <v>109</v>
      </c>
      <c r="E7387">
        <v>23</v>
      </c>
      <c r="F7387" t="s">
        <v>5</v>
      </c>
      <c r="G7387" t="s">
        <v>2581</v>
      </c>
      <c r="H7387" t="s">
        <v>27</v>
      </c>
      <c r="I7387">
        <v>765</v>
      </c>
      <c r="J7387">
        <v>157</v>
      </c>
      <c r="K7387">
        <v>0</v>
      </c>
      <c r="L7387">
        <v>20210402</v>
      </c>
      <c r="M7387" t="s">
        <v>36</v>
      </c>
      <c r="N7387">
        <v>0</v>
      </c>
      <c r="O7387">
        <v>14660835</v>
      </c>
      <c r="P7387" t="s">
        <v>16</v>
      </c>
      <c r="Q7387" t="s">
        <v>13</v>
      </c>
    </row>
    <row r="7388" spans="1:17" x14ac:dyDescent="0.25">
      <c r="A7388">
        <v>163177209</v>
      </c>
      <c r="B7388" t="s">
        <v>3991</v>
      </c>
      <c r="C7388" t="s">
        <v>3992</v>
      </c>
      <c r="D7388" t="s">
        <v>109</v>
      </c>
      <c r="E7388">
        <v>23</v>
      </c>
      <c r="F7388" t="s">
        <v>38</v>
      </c>
      <c r="G7388" t="s">
        <v>2581</v>
      </c>
      <c r="H7388" t="s">
        <v>27</v>
      </c>
      <c r="I7388">
        <v>765</v>
      </c>
      <c r="J7388">
        <v>156</v>
      </c>
      <c r="K7388">
        <v>0</v>
      </c>
      <c r="L7388">
        <v>20210402</v>
      </c>
      <c r="M7388" t="s">
        <v>36</v>
      </c>
      <c r="N7388">
        <v>0</v>
      </c>
      <c r="O7388">
        <v>14660835</v>
      </c>
      <c r="P7388" t="s">
        <v>16</v>
      </c>
      <c r="Q7388" t="s">
        <v>13</v>
      </c>
    </row>
    <row r="7389" spans="1:17" x14ac:dyDescent="0.25">
      <c r="A7389">
        <v>164325479</v>
      </c>
      <c r="B7389" t="s">
        <v>10709</v>
      </c>
      <c r="C7389" t="s">
        <v>2563</v>
      </c>
      <c r="D7389" t="s">
        <v>148</v>
      </c>
      <c r="E7389">
        <v>23</v>
      </c>
      <c r="F7389" t="s">
        <v>37</v>
      </c>
      <c r="G7389" t="s">
        <v>2576</v>
      </c>
      <c r="H7389" t="s">
        <v>27</v>
      </c>
      <c r="I7389">
        <v>70</v>
      </c>
      <c r="J7389">
        <v>70</v>
      </c>
      <c r="K7389">
        <v>0</v>
      </c>
      <c r="L7389" t="s">
        <v>30</v>
      </c>
      <c r="M7389" t="s">
        <v>35</v>
      </c>
      <c r="N7389">
        <v>0</v>
      </c>
      <c r="O7389">
        <v>16034958</v>
      </c>
      <c r="P7389" t="s">
        <v>13</v>
      </c>
      <c r="Q7389" t="s">
        <v>13</v>
      </c>
    </row>
    <row r="7390" spans="1:17" x14ac:dyDescent="0.25">
      <c r="A7390">
        <v>164305026</v>
      </c>
      <c r="B7390" t="s">
        <v>6730</v>
      </c>
      <c r="C7390" t="s">
        <v>10710</v>
      </c>
      <c r="D7390" t="s">
        <v>148</v>
      </c>
      <c r="E7390">
        <v>23</v>
      </c>
      <c r="F7390" t="s">
        <v>37</v>
      </c>
      <c r="G7390" t="s">
        <v>2576</v>
      </c>
      <c r="H7390" t="s">
        <v>27</v>
      </c>
      <c r="I7390">
        <v>90</v>
      </c>
      <c r="J7390">
        <v>90</v>
      </c>
      <c r="K7390">
        <v>0</v>
      </c>
      <c r="L7390" t="s">
        <v>30</v>
      </c>
      <c r="M7390" t="s">
        <v>35</v>
      </c>
      <c r="N7390">
        <v>20212</v>
      </c>
      <c r="O7390">
        <v>16024628</v>
      </c>
      <c r="P7390" t="s">
        <v>13</v>
      </c>
      <c r="Q7390" t="s">
        <v>13</v>
      </c>
    </row>
    <row r="7391" spans="1:17" x14ac:dyDescent="0.25">
      <c r="A7391">
        <v>164099114</v>
      </c>
      <c r="B7391" t="s">
        <v>7075</v>
      </c>
      <c r="C7391" t="s">
        <v>643</v>
      </c>
      <c r="D7391" t="s">
        <v>76</v>
      </c>
      <c r="E7391">
        <v>23</v>
      </c>
      <c r="F7391" t="s">
        <v>37</v>
      </c>
      <c r="G7391" t="s">
        <v>6035</v>
      </c>
      <c r="H7391" t="s">
        <v>27</v>
      </c>
      <c r="I7391">
        <v>317</v>
      </c>
      <c r="J7391">
        <v>267</v>
      </c>
      <c r="K7391">
        <v>0</v>
      </c>
      <c r="L7391" t="s">
        <v>30</v>
      </c>
      <c r="M7391" t="s">
        <v>36</v>
      </c>
      <c r="N7391">
        <v>0</v>
      </c>
      <c r="O7391">
        <v>15894528</v>
      </c>
      <c r="P7391" t="s">
        <v>13</v>
      </c>
      <c r="Q7391" t="s">
        <v>13</v>
      </c>
    </row>
    <row r="7392" spans="1:17" x14ac:dyDescent="0.25">
      <c r="A7392">
        <v>164378395</v>
      </c>
      <c r="B7392" t="s">
        <v>10711</v>
      </c>
      <c r="C7392" t="s">
        <v>10712</v>
      </c>
      <c r="D7392" t="s">
        <v>125</v>
      </c>
      <c r="E7392">
        <v>23</v>
      </c>
      <c r="F7392" t="s">
        <v>6</v>
      </c>
      <c r="G7392" t="s">
        <v>3657</v>
      </c>
      <c r="H7392" t="s">
        <v>27</v>
      </c>
      <c r="I7392">
        <v>13</v>
      </c>
      <c r="J7392">
        <v>13</v>
      </c>
      <c r="K7392">
        <v>0</v>
      </c>
      <c r="L7392" t="s">
        <v>30</v>
      </c>
      <c r="M7392" t="s">
        <v>36</v>
      </c>
      <c r="N7392">
        <v>0</v>
      </c>
      <c r="O7392">
        <v>13957650</v>
      </c>
      <c r="P7392" t="s">
        <v>13</v>
      </c>
      <c r="Q7392" t="s">
        <v>13</v>
      </c>
    </row>
    <row r="7393" spans="1:17" x14ac:dyDescent="0.25">
      <c r="A7393">
        <v>162744091</v>
      </c>
      <c r="B7393" t="s">
        <v>3423</v>
      </c>
      <c r="C7393" t="s">
        <v>936</v>
      </c>
      <c r="D7393" t="s">
        <v>125</v>
      </c>
      <c r="E7393">
        <v>23</v>
      </c>
      <c r="F7393" t="s">
        <v>6</v>
      </c>
      <c r="G7393" t="s">
        <v>2582</v>
      </c>
      <c r="H7393" t="s">
        <v>27</v>
      </c>
      <c r="I7393">
        <v>1087</v>
      </c>
      <c r="J7393">
        <v>967</v>
      </c>
      <c r="K7393">
        <v>20211</v>
      </c>
      <c r="L7393">
        <v>20190218</v>
      </c>
      <c r="M7393" t="s">
        <v>35</v>
      </c>
      <c r="N7393">
        <v>20212</v>
      </c>
      <c r="O7393">
        <v>13744735</v>
      </c>
      <c r="P7393" t="s">
        <v>16</v>
      </c>
      <c r="Q7393" t="s">
        <v>16</v>
      </c>
    </row>
    <row r="7394" spans="1:17" x14ac:dyDescent="0.25">
      <c r="A7394">
        <v>164300113</v>
      </c>
      <c r="B7394" t="s">
        <v>10713</v>
      </c>
      <c r="C7394" t="s">
        <v>1594</v>
      </c>
      <c r="D7394" t="s">
        <v>148</v>
      </c>
      <c r="E7394">
        <v>23</v>
      </c>
      <c r="F7394" t="s">
        <v>37</v>
      </c>
      <c r="G7394" t="s">
        <v>2576</v>
      </c>
      <c r="H7394" t="s">
        <v>27</v>
      </c>
      <c r="I7394">
        <v>93</v>
      </c>
      <c r="J7394">
        <v>93</v>
      </c>
      <c r="K7394">
        <v>20211</v>
      </c>
      <c r="L7394" t="s">
        <v>30</v>
      </c>
      <c r="M7394" t="s">
        <v>35</v>
      </c>
      <c r="N7394">
        <v>0</v>
      </c>
      <c r="O7394">
        <v>16022434</v>
      </c>
      <c r="P7394" t="s">
        <v>13</v>
      </c>
      <c r="Q7394" t="s">
        <v>13</v>
      </c>
    </row>
    <row r="7395" spans="1:17" x14ac:dyDescent="0.25">
      <c r="A7395">
        <v>164283910</v>
      </c>
      <c r="B7395" t="s">
        <v>994</v>
      </c>
      <c r="C7395" t="s">
        <v>8813</v>
      </c>
      <c r="D7395" t="s">
        <v>90</v>
      </c>
      <c r="E7395">
        <v>23</v>
      </c>
      <c r="F7395" t="s">
        <v>6</v>
      </c>
      <c r="G7395" t="s">
        <v>4112</v>
      </c>
      <c r="H7395" t="s">
        <v>27</v>
      </c>
      <c r="I7395">
        <v>115</v>
      </c>
      <c r="J7395">
        <v>85</v>
      </c>
      <c r="K7395">
        <v>0</v>
      </c>
      <c r="L7395">
        <v>20200831</v>
      </c>
      <c r="M7395" t="s">
        <v>36</v>
      </c>
      <c r="N7395">
        <v>0</v>
      </c>
      <c r="O7395">
        <v>12783368</v>
      </c>
      <c r="P7395" t="s">
        <v>13</v>
      </c>
      <c r="Q7395" t="s">
        <v>13</v>
      </c>
    </row>
    <row r="7396" spans="1:17" x14ac:dyDescent="0.25">
      <c r="A7396">
        <v>164139716</v>
      </c>
      <c r="B7396" t="s">
        <v>6704</v>
      </c>
      <c r="C7396" t="s">
        <v>2413</v>
      </c>
      <c r="D7396" t="s">
        <v>148</v>
      </c>
      <c r="E7396">
        <v>23</v>
      </c>
      <c r="F7396" t="s">
        <v>37</v>
      </c>
      <c r="G7396" t="s">
        <v>2578</v>
      </c>
      <c r="H7396" t="s">
        <v>27</v>
      </c>
      <c r="I7396">
        <v>272</v>
      </c>
      <c r="J7396">
        <v>171</v>
      </c>
      <c r="K7396">
        <v>20211</v>
      </c>
      <c r="L7396">
        <v>20210109</v>
      </c>
      <c r="M7396" t="s">
        <v>35</v>
      </c>
      <c r="N7396">
        <v>20212</v>
      </c>
      <c r="O7396">
        <v>15964000</v>
      </c>
      <c r="P7396" t="s">
        <v>13</v>
      </c>
      <c r="Q7396" t="s">
        <v>13</v>
      </c>
    </row>
    <row r="7397" spans="1:17" x14ac:dyDescent="0.25">
      <c r="A7397">
        <v>164077371</v>
      </c>
      <c r="B7397" t="s">
        <v>6038</v>
      </c>
      <c r="C7397" t="s">
        <v>6039</v>
      </c>
      <c r="D7397" t="s">
        <v>148</v>
      </c>
      <c r="E7397">
        <v>23</v>
      </c>
      <c r="F7397" t="s">
        <v>37</v>
      </c>
      <c r="G7397" t="s">
        <v>2576</v>
      </c>
      <c r="H7397" t="s">
        <v>27</v>
      </c>
      <c r="I7397">
        <v>339</v>
      </c>
      <c r="J7397">
        <v>203</v>
      </c>
      <c r="K7397">
        <v>20211</v>
      </c>
      <c r="L7397">
        <v>20210117</v>
      </c>
      <c r="M7397" t="s">
        <v>35</v>
      </c>
      <c r="N7397">
        <v>20212</v>
      </c>
      <c r="O7397">
        <v>15942625</v>
      </c>
      <c r="P7397" t="s">
        <v>13</v>
      </c>
      <c r="Q7397" t="s">
        <v>13</v>
      </c>
    </row>
    <row r="7398" spans="1:17" x14ac:dyDescent="0.25">
      <c r="A7398">
        <v>164193475</v>
      </c>
      <c r="B7398" t="s">
        <v>7464</v>
      </c>
      <c r="C7398" t="s">
        <v>245</v>
      </c>
      <c r="D7398" t="s">
        <v>111</v>
      </c>
      <c r="E7398">
        <v>23</v>
      </c>
      <c r="F7398" t="s">
        <v>6</v>
      </c>
      <c r="G7398" t="s">
        <v>3924</v>
      </c>
      <c r="H7398" t="s">
        <v>27</v>
      </c>
      <c r="I7398">
        <v>211</v>
      </c>
      <c r="J7398">
        <v>204</v>
      </c>
      <c r="K7398">
        <v>0</v>
      </c>
      <c r="L7398">
        <v>20200521</v>
      </c>
      <c r="M7398" t="s">
        <v>35</v>
      </c>
      <c r="N7398">
        <v>0</v>
      </c>
      <c r="O7398">
        <v>15973770</v>
      </c>
      <c r="P7398" t="s">
        <v>13</v>
      </c>
      <c r="Q7398" t="s">
        <v>13</v>
      </c>
    </row>
    <row r="7399" spans="1:17" x14ac:dyDescent="0.25">
      <c r="A7399">
        <v>164203377</v>
      </c>
      <c r="B7399" t="s">
        <v>7465</v>
      </c>
      <c r="C7399" t="s">
        <v>7466</v>
      </c>
      <c r="D7399" t="s">
        <v>111</v>
      </c>
      <c r="E7399">
        <v>23</v>
      </c>
      <c r="F7399" t="s">
        <v>5</v>
      </c>
      <c r="G7399" t="s">
        <v>5718</v>
      </c>
      <c r="H7399" t="s">
        <v>27</v>
      </c>
      <c r="I7399">
        <v>205</v>
      </c>
      <c r="J7399">
        <v>111</v>
      </c>
      <c r="K7399">
        <v>0</v>
      </c>
      <c r="L7399">
        <v>20210608</v>
      </c>
      <c r="M7399" t="s">
        <v>36</v>
      </c>
      <c r="N7399">
        <v>20212</v>
      </c>
      <c r="O7399">
        <v>11773291</v>
      </c>
      <c r="P7399" t="s">
        <v>13</v>
      </c>
      <c r="Q7399" t="s">
        <v>13</v>
      </c>
    </row>
    <row r="7400" spans="1:17" x14ac:dyDescent="0.25">
      <c r="A7400">
        <v>164246871</v>
      </c>
      <c r="B7400" t="s">
        <v>4115</v>
      </c>
      <c r="C7400" t="s">
        <v>1463</v>
      </c>
      <c r="D7400" t="s">
        <v>148</v>
      </c>
      <c r="E7400">
        <v>23</v>
      </c>
      <c r="F7400" t="s">
        <v>37</v>
      </c>
      <c r="G7400" t="s">
        <v>2597</v>
      </c>
      <c r="H7400" t="s">
        <v>27</v>
      </c>
      <c r="I7400">
        <v>168</v>
      </c>
      <c r="J7400">
        <v>168</v>
      </c>
      <c r="K7400">
        <v>0</v>
      </c>
      <c r="L7400" t="s">
        <v>30</v>
      </c>
      <c r="M7400" t="s">
        <v>35</v>
      </c>
      <c r="N7400">
        <v>0</v>
      </c>
      <c r="O7400">
        <v>15997744</v>
      </c>
      <c r="P7400" t="s">
        <v>13</v>
      </c>
      <c r="Q7400" t="s">
        <v>13</v>
      </c>
    </row>
    <row r="7401" spans="1:17" x14ac:dyDescent="0.25">
      <c r="A7401">
        <v>164275980</v>
      </c>
      <c r="B7401" t="s">
        <v>4766</v>
      </c>
      <c r="C7401" t="s">
        <v>1356</v>
      </c>
      <c r="D7401" t="s">
        <v>90</v>
      </c>
      <c r="E7401">
        <v>23</v>
      </c>
      <c r="F7401" t="s">
        <v>6</v>
      </c>
      <c r="G7401" t="s">
        <v>3699</v>
      </c>
      <c r="H7401" t="s">
        <v>27</v>
      </c>
      <c r="I7401">
        <v>127</v>
      </c>
      <c r="J7401">
        <v>121</v>
      </c>
      <c r="K7401">
        <v>0</v>
      </c>
      <c r="L7401" t="s">
        <v>30</v>
      </c>
      <c r="M7401" t="s">
        <v>35</v>
      </c>
      <c r="N7401">
        <v>0</v>
      </c>
      <c r="O7401">
        <v>16009754</v>
      </c>
      <c r="P7401" t="s">
        <v>13</v>
      </c>
      <c r="Q7401" t="s">
        <v>13</v>
      </c>
    </row>
    <row r="7402" spans="1:17" x14ac:dyDescent="0.25">
      <c r="A7402">
        <v>164108825</v>
      </c>
      <c r="B7402" t="s">
        <v>5445</v>
      </c>
      <c r="C7402" t="s">
        <v>6257</v>
      </c>
      <c r="D7402" t="s">
        <v>76</v>
      </c>
      <c r="E7402">
        <v>23</v>
      </c>
      <c r="F7402" t="s">
        <v>37</v>
      </c>
      <c r="G7402" t="s">
        <v>3288</v>
      </c>
      <c r="H7402" t="s">
        <v>27</v>
      </c>
      <c r="I7402">
        <v>308</v>
      </c>
      <c r="J7402">
        <v>296</v>
      </c>
      <c r="K7402">
        <v>0</v>
      </c>
      <c r="L7402">
        <v>20190304</v>
      </c>
      <c r="M7402" t="s">
        <v>36</v>
      </c>
      <c r="N7402">
        <v>0</v>
      </c>
      <c r="O7402">
        <v>14117285</v>
      </c>
      <c r="P7402" t="s">
        <v>13</v>
      </c>
      <c r="Q7402" t="s">
        <v>13</v>
      </c>
    </row>
    <row r="7403" spans="1:17" x14ac:dyDescent="0.25">
      <c r="A7403">
        <v>163373831</v>
      </c>
      <c r="B7403" t="s">
        <v>4767</v>
      </c>
      <c r="C7403" t="s">
        <v>2425</v>
      </c>
      <c r="D7403" t="s">
        <v>148</v>
      </c>
      <c r="E7403">
        <v>23</v>
      </c>
      <c r="F7403" t="s">
        <v>37</v>
      </c>
      <c r="G7403" t="s">
        <v>2586</v>
      </c>
      <c r="H7403" t="s">
        <v>27</v>
      </c>
      <c r="I7403">
        <v>587</v>
      </c>
      <c r="J7403">
        <v>145</v>
      </c>
      <c r="K7403">
        <v>20211</v>
      </c>
      <c r="L7403" t="s">
        <v>30</v>
      </c>
      <c r="M7403" t="s">
        <v>35</v>
      </c>
      <c r="N7403">
        <v>20212</v>
      </c>
      <c r="O7403">
        <v>15424111</v>
      </c>
      <c r="P7403" t="s">
        <v>15</v>
      </c>
      <c r="Q7403" t="s">
        <v>13</v>
      </c>
    </row>
    <row r="7404" spans="1:17" x14ac:dyDescent="0.25">
      <c r="A7404">
        <v>164341702</v>
      </c>
      <c r="B7404" t="s">
        <v>10714</v>
      </c>
      <c r="C7404" t="s">
        <v>2714</v>
      </c>
      <c r="D7404" t="s">
        <v>109</v>
      </c>
      <c r="E7404">
        <v>23</v>
      </c>
      <c r="F7404" t="s">
        <v>5</v>
      </c>
      <c r="G7404" t="s">
        <v>8890</v>
      </c>
      <c r="H7404" t="s">
        <v>27</v>
      </c>
      <c r="I7404">
        <v>52</v>
      </c>
      <c r="J7404">
        <v>44</v>
      </c>
      <c r="K7404">
        <v>0</v>
      </c>
      <c r="L7404">
        <v>20191111</v>
      </c>
      <c r="M7404" t="s">
        <v>36</v>
      </c>
      <c r="N7404">
        <v>0</v>
      </c>
      <c r="O7404">
        <v>15951802</v>
      </c>
      <c r="P7404" t="s">
        <v>13</v>
      </c>
      <c r="Q7404" t="s">
        <v>13</v>
      </c>
    </row>
    <row r="7405" spans="1:17" x14ac:dyDescent="0.25">
      <c r="A7405">
        <v>164285431</v>
      </c>
      <c r="B7405" t="s">
        <v>8814</v>
      </c>
      <c r="C7405" t="s">
        <v>8815</v>
      </c>
      <c r="D7405" t="s">
        <v>148</v>
      </c>
      <c r="E7405">
        <v>23</v>
      </c>
      <c r="F7405" t="s">
        <v>37</v>
      </c>
      <c r="G7405" t="s">
        <v>5111</v>
      </c>
      <c r="H7405" t="s">
        <v>27</v>
      </c>
      <c r="I7405">
        <v>121</v>
      </c>
      <c r="J7405">
        <v>38</v>
      </c>
      <c r="K7405">
        <v>0</v>
      </c>
      <c r="L7405" t="s">
        <v>30</v>
      </c>
      <c r="M7405" t="s">
        <v>35</v>
      </c>
      <c r="N7405">
        <v>0</v>
      </c>
      <c r="O7405">
        <v>16009426</v>
      </c>
      <c r="P7405" t="s">
        <v>13</v>
      </c>
      <c r="Q7405" t="s">
        <v>13</v>
      </c>
    </row>
    <row r="7406" spans="1:17" x14ac:dyDescent="0.25">
      <c r="A7406">
        <v>164115167</v>
      </c>
      <c r="B7406" t="s">
        <v>1584</v>
      </c>
      <c r="C7406" t="s">
        <v>6456</v>
      </c>
      <c r="D7406" t="s">
        <v>76</v>
      </c>
      <c r="E7406">
        <v>23</v>
      </c>
      <c r="F7406" t="s">
        <v>37</v>
      </c>
      <c r="G7406" t="s">
        <v>2589</v>
      </c>
      <c r="H7406" t="s">
        <v>27</v>
      </c>
      <c r="I7406">
        <v>300</v>
      </c>
      <c r="J7406">
        <v>171</v>
      </c>
      <c r="K7406">
        <v>0</v>
      </c>
      <c r="L7406" t="s">
        <v>30</v>
      </c>
      <c r="M7406" t="s">
        <v>35</v>
      </c>
      <c r="N7406">
        <v>0</v>
      </c>
      <c r="O7406">
        <v>14318777</v>
      </c>
      <c r="P7406" t="s">
        <v>13</v>
      </c>
      <c r="Q7406" t="s">
        <v>13</v>
      </c>
    </row>
    <row r="7407" spans="1:17" x14ac:dyDescent="0.25">
      <c r="A7407">
        <v>164170781</v>
      </c>
      <c r="B7407" t="s">
        <v>7076</v>
      </c>
      <c r="C7407" t="s">
        <v>7077</v>
      </c>
      <c r="D7407" t="s">
        <v>129</v>
      </c>
      <c r="E7407">
        <v>23</v>
      </c>
      <c r="F7407" t="s">
        <v>38</v>
      </c>
      <c r="G7407" t="s">
        <v>2625</v>
      </c>
      <c r="H7407" t="s">
        <v>27</v>
      </c>
      <c r="I7407">
        <v>232</v>
      </c>
      <c r="J7407">
        <v>231</v>
      </c>
      <c r="K7407">
        <v>20211</v>
      </c>
      <c r="L7407">
        <v>20210121</v>
      </c>
      <c r="M7407" t="s">
        <v>36</v>
      </c>
      <c r="N7407">
        <v>20212</v>
      </c>
      <c r="O7407">
        <v>15005678</v>
      </c>
      <c r="P7407" t="s">
        <v>13</v>
      </c>
      <c r="Q7407" t="s">
        <v>13</v>
      </c>
    </row>
    <row r="7408" spans="1:17" x14ac:dyDescent="0.25">
      <c r="A7408">
        <v>163967985</v>
      </c>
      <c r="B7408" t="s">
        <v>5724</v>
      </c>
      <c r="C7408" t="s">
        <v>5725</v>
      </c>
      <c r="D7408" t="s">
        <v>148</v>
      </c>
      <c r="E7408">
        <v>23</v>
      </c>
      <c r="F7408" t="s">
        <v>37</v>
      </c>
      <c r="G7408" t="s">
        <v>3288</v>
      </c>
      <c r="H7408" t="s">
        <v>27</v>
      </c>
      <c r="I7408">
        <v>413</v>
      </c>
      <c r="J7408">
        <v>307</v>
      </c>
      <c r="K7408">
        <v>20211</v>
      </c>
      <c r="L7408">
        <v>20210715</v>
      </c>
      <c r="M7408" t="s">
        <v>36</v>
      </c>
      <c r="N7408">
        <v>0</v>
      </c>
      <c r="O7408">
        <v>15881274</v>
      </c>
      <c r="P7408" t="s">
        <v>14</v>
      </c>
      <c r="Q7408" t="s">
        <v>13</v>
      </c>
    </row>
    <row r="7409" spans="1:17" x14ac:dyDescent="0.25">
      <c r="A7409">
        <v>164358428</v>
      </c>
      <c r="B7409" t="s">
        <v>10715</v>
      </c>
      <c r="C7409" t="s">
        <v>10716</v>
      </c>
      <c r="D7409" t="s">
        <v>148</v>
      </c>
      <c r="E7409">
        <v>23</v>
      </c>
      <c r="F7409" t="s">
        <v>37</v>
      </c>
      <c r="G7409" t="s">
        <v>2586</v>
      </c>
      <c r="H7409" t="s">
        <v>27</v>
      </c>
      <c r="I7409">
        <v>35</v>
      </c>
      <c r="J7409">
        <v>35</v>
      </c>
      <c r="K7409">
        <v>0</v>
      </c>
      <c r="L7409" t="s">
        <v>30</v>
      </c>
      <c r="M7409" t="s">
        <v>35</v>
      </c>
      <c r="N7409">
        <v>0</v>
      </c>
      <c r="O7409">
        <v>16051094</v>
      </c>
      <c r="P7409" t="s">
        <v>13</v>
      </c>
      <c r="Q7409" t="s">
        <v>13</v>
      </c>
    </row>
    <row r="7410" spans="1:17" x14ac:dyDescent="0.25">
      <c r="A7410">
        <v>164346381</v>
      </c>
      <c r="B7410" t="s">
        <v>10717</v>
      </c>
      <c r="C7410" t="s">
        <v>2057</v>
      </c>
      <c r="D7410" t="s">
        <v>148</v>
      </c>
      <c r="E7410">
        <v>23</v>
      </c>
      <c r="F7410" t="s">
        <v>37</v>
      </c>
      <c r="G7410" t="s">
        <v>4760</v>
      </c>
      <c r="H7410" t="s">
        <v>27</v>
      </c>
      <c r="I7410">
        <v>49</v>
      </c>
      <c r="J7410">
        <v>49</v>
      </c>
      <c r="K7410">
        <v>0</v>
      </c>
      <c r="L7410" t="s">
        <v>30</v>
      </c>
      <c r="M7410" t="s">
        <v>35</v>
      </c>
      <c r="N7410">
        <v>0</v>
      </c>
      <c r="O7410">
        <v>16045043</v>
      </c>
      <c r="P7410" t="s">
        <v>13</v>
      </c>
      <c r="Q7410" t="s">
        <v>13</v>
      </c>
    </row>
    <row r="7411" spans="1:17" x14ac:dyDescent="0.25">
      <c r="A7411">
        <v>164325424</v>
      </c>
      <c r="B7411" t="s">
        <v>10718</v>
      </c>
      <c r="C7411" t="s">
        <v>10719</v>
      </c>
      <c r="D7411" t="s">
        <v>125</v>
      </c>
      <c r="E7411">
        <v>23</v>
      </c>
      <c r="F7411" t="s">
        <v>6</v>
      </c>
      <c r="G7411" t="s">
        <v>3657</v>
      </c>
      <c r="H7411" t="s">
        <v>27</v>
      </c>
      <c r="I7411">
        <v>70</v>
      </c>
      <c r="J7411">
        <v>70</v>
      </c>
      <c r="K7411">
        <v>20211</v>
      </c>
      <c r="L7411">
        <v>20210224</v>
      </c>
      <c r="M7411" t="s">
        <v>36</v>
      </c>
      <c r="N7411">
        <v>0</v>
      </c>
      <c r="O7411">
        <v>8036683</v>
      </c>
      <c r="P7411" t="s">
        <v>13</v>
      </c>
      <c r="Q7411" t="s">
        <v>13</v>
      </c>
    </row>
    <row r="7412" spans="1:17" x14ac:dyDescent="0.25">
      <c r="A7412">
        <v>164379990</v>
      </c>
      <c r="B7412" t="s">
        <v>10720</v>
      </c>
      <c r="C7412" t="s">
        <v>3096</v>
      </c>
      <c r="D7412" t="s">
        <v>111</v>
      </c>
      <c r="E7412">
        <v>23</v>
      </c>
      <c r="F7412" t="s">
        <v>6</v>
      </c>
      <c r="G7412" t="s">
        <v>5718</v>
      </c>
      <c r="H7412" t="s">
        <v>27</v>
      </c>
      <c r="I7412">
        <v>13</v>
      </c>
      <c r="J7412">
        <v>3</v>
      </c>
      <c r="K7412">
        <v>0</v>
      </c>
      <c r="L7412" t="s">
        <v>30</v>
      </c>
      <c r="M7412" t="s">
        <v>35</v>
      </c>
      <c r="N7412">
        <v>0</v>
      </c>
      <c r="O7412">
        <v>16034288</v>
      </c>
      <c r="P7412" t="s">
        <v>13</v>
      </c>
      <c r="Q7412" t="s">
        <v>13</v>
      </c>
    </row>
    <row r="7413" spans="1:17" x14ac:dyDescent="0.25">
      <c r="A7413">
        <v>164225500</v>
      </c>
      <c r="B7413" t="s">
        <v>1596</v>
      </c>
      <c r="C7413" t="s">
        <v>2805</v>
      </c>
      <c r="D7413" t="s">
        <v>148</v>
      </c>
      <c r="E7413">
        <v>23</v>
      </c>
      <c r="F7413" t="s">
        <v>37</v>
      </c>
      <c r="G7413" t="s">
        <v>2584</v>
      </c>
      <c r="H7413" t="s">
        <v>27</v>
      </c>
      <c r="I7413">
        <v>190</v>
      </c>
      <c r="J7413">
        <v>147</v>
      </c>
      <c r="K7413">
        <v>20211</v>
      </c>
      <c r="L7413">
        <v>20200912</v>
      </c>
      <c r="M7413" t="s">
        <v>35</v>
      </c>
      <c r="N7413">
        <v>0</v>
      </c>
      <c r="O7413">
        <v>15990690</v>
      </c>
      <c r="P7413" t="s">
        <v>13</v>
      </c>
      <c r="Q7413" t="s">
        <v>13</v>
      </c>
    </row>
    <row r="7414" spans="1:17" x14ac:dyDescent="0.25">
      <c r="A7414">
        <v>163337181</v>
      </c>
      <c r="B7414" t="s">
        <v>4632</v>
      </c>
      <c r="C7414" t="s">
        <v>4633</v>
      </c>
      <c r="D7414" t="s">
        <v>148</v>
      </c>
      <c r="E7414">
        <v>23</v>
      </c>
      <c r="F7414" t="s">
        <v>37</v>
      </c>
      <c r="G7414" t="s">
        <v>2597</v>
      </c>
      <c r="H7414" t="s">
        <v>27</v>
      </c>
      <c r="I7414">
        <v>625</v>
      </c>
      <c r="J7414">
        <v>64</v>
      </c>
      <c r="K7414">
        <v>0</v>
      </c>
      <c r="L7414" t="s">
        <v>30</v>
      </c>
      <c r="M7414" t="s">
        <v>35</v>
      </c>
      <c r="N7414">
        <v>0</v>
      </c>
      <c r="O7414">
        <v>15399109</v>
      </c>
      <c r="P7414" t="s">
        <v>15</v>
      </c>
      <c r="Q7414" t="s">
        <v>13</v>
      </c>
    </row>
    <row r="7415" spans="1:17" x14ac:dyDescent="0.25">
      <c r="A7415">
        <v>164325482</v>
      </c>
      <c r="B7415" t="s">
        <v>10721</v>
      </c>
      <c r="C7415" t="s">
        <v>10722</v>
      </c>
      <c r="D7415" t="s">
        <v>125</v>
      </c>
      <c r="E7415">
        <v>23</v>
      </c>
      <c r="F7415" t="s">
        <v>5</v>
      </c>
      <c r="G7415" t="s">
        <v>2582</v>
      </c>
      <c r="H7415" t="s">
        <v>27</v>
      </c>
      <c r="I7415">
        <v>70</v>
      </c>
      <c r="J7415">
        <v>70</v>
      </c>
      <c r="K7415">
        <v>20211</v>
      </c>
      <c r="L7415">
        <v>20190322</v>
      </c>
      <c r="M7415" t="s">
        <v>36</v>
      </c>
      <c r="N7415">
        <v>20212</v>
      </c>
      <c r="O7415">
        <v>8074625</v>
      </c>
      <c r="P7415" t="s">
        <v>13</v>
      </c>
      <c r="Q7415" t="s">
        <v>13</v>
      </c>
    </row>
    <row r="7416" spans="1:17" x14ac:dyDescent="0.25">
      <c r="A7416">
        <v>161979911</v>
      </c>
      <c r="B7416" t="s">
        <v>488</v>
      </c>
      <c r="C7416" t="s">
        <v>1660</v>
      </c>
      <c r="D7416" t="s">
        <v>90</v>
      </c>
      <c r="E7416">
        <v>23</v>
      </c>
      <c r="F7416" t="s">
        <v>6</v>
      </c>
      <c r="G7416" t="s">
        <v>4112</v>
      </c>
      <c r="H7416" t="s">
        <v>28</v>
      </c>
      <c r="I7416">
        <v>1430</v>
      </c>
      <c r="J7416">
        <v>209</v>
      </c>
      <c r="K7416">
        <v>20211</v>
      </c>
      <c r="L7416">
        <v>20210209</v>
      </c>
      <c r="M7416" t="s">
        <v>36</v>
      </c>
      <c r="N7416">
        <v>0</v>
      </c>
      <c r="O7416">
        <v>14805710</v>
      </c>
      <c r="P7416" t="s">
        <v>16</v>
      </c>
      <c r="Q7416" t="s">
        <v>13</v>
      </c>
    </row>
    <row r="7417" spans="1:17" x14ac:dyDescent="0.25">
      <c r="A7417">
        <v>163326798</v>
      </c>
      <c r="B7417" t="s">
        <v>855</v>
      </c>
      <c r="C7417" t="s">
        <v>2022</v>
      </c>
      <c r="D7417" t="s">
        <v>148</v>
      </c>
      <c r="E7417">
        <v>23</v>
      </c>
      <c r="F7417" t="s">
        <v>37</v>
      </c>
      <c r="G7417" t="s">
        <v>8891</v>
      </c>
      <c r="H7417" t="s">
        <v>27</v>
      </c>
      <c r="I7417">
        <v>636</v>
      </c>
      <c r="J7417">
        <v>91</v>
      </c>
      <c r="K7417">
        <v>0</v>
      </c>
      <c r="L7417">
        <v>20210412</v>
      </c>
      <c r="M7417" t="s">
        <v>35</v>
      </c>
      <c r="N7417">
        <v>0</v>
      </c>
      <c r="O7417">
        <v>15394879</v>
      </c>
      <c r="P7417" t="s">
        <v>15</v>
      </c>
      <c r="Q7417" t="s">
        <v>13</v>
      </c>
    </row>
    <row r="7418" spans="1:17" x14ac:dyDescent="0.25">
      <c r="A7418">
        <v>164300254</v>
      </c>
      <c r="B7418" t="s">
        <v>488</v>
      </c>
      <c r="C7418" t="s">
        <v>221</v>
      </c>
      <c r="D7418" t="s">
        <v>148</v>
      </c>
      <c r="E7418">
        <v>23</v>
      </c>
      <c r="F7418" t="s">
        <v>37</v>
      </c>
      <c r="G7418" t="s">
        <v>2576</v>
      </c>
      <c r="H7418" t="s">
        <v>27</v>
      </c>
      <c r="I7418">
        <v>93</v>
      </c>
      <c r="J7418">
        <v>93</v>
      </c>
      <c r="K7418">
        <v>0</v>
      </c>
      <c r="L7418" t="s">
        <v>30</v>
      </c>
      <c r="M7418" t="s">
        <v>35</v>
      </c>
      <c r="N7418">
        <v>0</v>
      </c>
      <c r="O7418">
        <v>16022498</v>
      </c>
      <c r="P7418" t="s">
        <v>13</v>
      </c>
      <c r="Q7418" t="s">
        <v>13</v>
      </c>
    </row>
    <row r="7419" spans="1:17" x14ac:dyDescent="0.25">
      <c r="A7419">
        <v>164099449</v>
      </c>
      <c r="B7419" t="s">
        <v>6259</v>
      </c>
      <c r="C7419" t="s">
        <v>3775</v>
      </c>
      <c r="D7419" t="s">
        <v>148</v>
      </c>
      <c r="E7419">
        <v>23</v>
      </c>
      <c r="F7419" t="s">
        <v>37</v>
      </c>
      <c r="G7419" t="s">
        <v>2576</v>
      </c>
      <c r="H7419" t="s">
        <v>27</v>
      </c>
      <c r="I7419">
        <v>317</v>
      </c>
      <c r="J7419">
        <v>203</v>
      </c>
      <c r="K7419">
        <v>0</v>
      </c>
      <c r="L7419" t="s">
        <v>30</v>
      </c>
      <c r="M7419" t="s">
        <v>35</v>
      </c>
      <c r="N7419">
        <v>0</v>
      </c>
      <c r="O7419">
        <v>15950290</v>
      </c>
      <c r="P7419" t="s">
        <v>13</v>
      </c>
      <c r="Q7419" t="s">
        <v>13</v>
      </c>
    </row>
    <row r="7420" spans="1:17" x14ac:dyDescent="0.25">
      <c r="A7420">
        <v>164044496</v>
      </c>
      <c r="B7420" t="s">
        <v>4634</v>
      </c>
      <c r="C7420" t="s">
        <v>2631</v>
      </c>
      <c r="D7420" t="s">
        <v>148</v>
      </c>
      <c r="E7420">
        <v>23</v>
      </c>
      <c r="F7420" t="s">
        <v>37</v>
      </c>
      <c r="G7420" t="s">
        <v>2586</v>
      </c>
      <c r="H7420" t="s">
        <v>27</v>
      </c>
      <c r="I7420">
        <v>372</v>
      </c>
      <c r="J7420">
        <v>372</v>
      </c>
      <c r="K7420">
        <v>20211</v>
      </c>
      <c r="L7420">
        <v>20200903</v>
      </c>
      <c r="M7420" t="s">
        <v>35</v>
      </c>
      <c r="N7420">
        <v>20212</v>
      </c>
      <c r="O7420">
        <v>15931658</v>
      </c>
      <c r="P7420" t="s">
        <v>14</v>
      </c>
      <c r="Q7420" t="s">
        <v>14</v>
      </c>
    </row>
    <row r="7421" spans="1:17" x14ac:dyDescent="0.25">
      <c r="A7421">
        <v>164246149</v>
      </c>
      <c r="B7421" t="s">
        <v>7854</v>
      </c>
      <c r="C7421" t="s">
        <v>7855</v>
      </c>
      <c r="D7421" t="s">
        <v>148</v>
      </c>
      <c r="E7421">
        <v>23</v>
      </c>
      <c r="F7421" t="s">
        <v>37</v>
      </c>
      <c r="G7421" t="s">
        <v>2599</v>
      </c>
      <c r="H7421" t="s">
        <v>27</v>
      </c>
      <c r="I7421">
        <v>163</v>
      </c>
      <c r="J7421">
        <v>55</v>
      </c>
      <c r="K7421">
        <v>0</v>
      </c>
      <c r="L7421">
        <v>20210625</v>
      </c>
      <c r="M7421" t="s">
        <v>35</v>
      </c>
      <c r="N7421">
        <v>20212</v>
      </c>
      <c r="O7421">
        <v>15999529</v>
      </c>
      <c r="P7421" t="s">
        <v>13</v>
      </c>
      <c r="Q7421" t="s">
        <v>13</v>
      </c>
    </row>
    <row r="7422" spans="1:17" x14ac:dyDescent="0.25">
      <c r="A7422">
        <v>164128024</v>
      </c>
      <c r="B7422" t="s">
        <v>6459</v>
      </c>
      <c r="C7422" t="s">
        <v>4131</v>
      </c>
      <c r="D7422" t="s">
        <v>148</v>
      </c>
      <c r="E7422">
        <v>23</v>
      </c>
      <c r="F7422" t="s">
        <v>37</v>
      </c>
      <c r="G7422" t="s">
        <v>2580</v>
      </c>
      <c r="H7422" t="s">
        <v>27</v>
      </c>
      <c r="I7422">
        <v>287</v>
      </c>
      <c r="J7422">
        <v>287</v>
      </c>
      <c r="K7422">
        <v>20211</v>
      </c>
      <c r="L7422">
        <v>20210416</v>
      </c>
      <c r="M7422" t="s">
        <v>35</v>
      </c>
      <c r="N7422">
        <v>20212</v>
      </c>
      <c r="O7422">
        <v>15959021</v>
      </c>
      <c r="P7422" t="s">
        <v>13</v>
      </c>
      <c r="Q7422" t="s">
        <v>13</v>
      </c>
    </row>
    <row r="7423" spans="1:17" x14ac:dyDescent="0.25">
      <c r="A7423">
        <v>164356100</v>
      </c>
      <c r="B7423" t="s">
        <v>10723</v>
      </c>
      <c r="C7423" t="s">
        <v>464</v>
      </c>
      <c r="D7423" t="s">
        <v>148</v>
      </c>
      <c r="E7423">
        <v>23</v>
      </c>
      <c r="F7423" t="s">
        <v>37</v>
      </c>
      <c r="G7423" t="s">
        <v>8871</v>
      </c>
      <c r="H7423" t="s">
        <v>27</v>
      </c>
      <c r="I7423">
        <v>37</v>
      </c>
      <c r="J7423">
        <v>30</v>
      </c>
      <c r="K7423">
        <v>20211</v>
      </c>
      <c r="L7423">
        <v>20210218</v>
      </c>
      <c r="M7423" t="s">
        <v>35</v>
      </c>
      <c r="N7423">
        <v>20212</v>
      </c>
      <c r="O7423">
        <v>16049930</v>
      </c>
      <c r="P7423" t="s">
        <v>13</v>
      </c>
      <c r="Q7423" t="s">
        <v>13</v>
      </c>
    </row>
    <row r="7424" spans="1:17" x14ac:dyDescent="0.25">
      <c r="A7424">
        <v>164164152</v>
      </c>
      <c r="B7424" t="s">
        <v>7078</v>
      </c>
      <c r="C7424" t="s">
        <v>7079</v>
      </c>
      <c r="D7424" t="s">
        <v>90</v>
      </c>
      <c r="E7424">
        <v>23</v>
      </c>
      <c r="F7424" t="s">
        <v>37</v>
      </c>
      <c r="G7424" t="s">
        <v>3288</v>
      </c>
      <c r="H7424" t="s">
        <v>27</v>
      </c>
      <c r="I7424">
        <v>245</v>
      </c>
      <c r="J7424">
        <v>238</v>
      </c>
      <c r="K7424">
        <v>20211</v>
      </c>
      <c r="L7424">
        <v>20201221</v>
      </c>
      <c r="M7424" t="s">
        <v>35</v>
      </c>
      <c r="N7424">
        <v>20212</v>
      </c>
      <c r="O7424">
        <v>14941698</v>
      </c>
      <c r="P7424" t="s">
        <v>13</v>
      </c>
      <c r="Q7424" t="s">
        <v>13</v>
      </c>
    </row>
    <row r="7425" spans="1:17" x14ac:dyDescent="0.25">
      <c r="A7425">
        <v>164179325</v>
      </c>
      <c r="B7425" t="s">
        <v>856</v>
      </c>
      <c r="C7425" t="s">
        <v>901</v>
      </c>
      <c r="D7425" t="s">
        <v>129</v>
      </c>
      <c r="E7425">
        <v>23</v>
      </c>
      <c r="F7425" t="s">
        <v>38</v>
      </c>
      <c r="G7425" t="s">
        <v>2625</v>
      </c>
      <c r="H7425" t="s">
        <v>27</v>
      </c>
      <c r="I7425">
        <v>223</v>
      </c>
      <c r="J7425">
        <v>213</v>
      </c>
      <c r="K7425">
        <v>20211</v>
      </c>
      <c r="L7425">
        <v>20210201</v>
      </c>
      <c r="M7425" t="s">
        <v>35</v>
      </c>
      <c r="N7425">
        <v>20212</v>
      </c>
      <c r="O7425">
        <v>15978509</v>
      </c>
      <c r="P7425" t="s">
        <v>13</v>
      </c>
      <c r="Q7425" t="s">
        <v>13</v>
      </c>
    </row>
    <row r="7426" spans="1:17" x14ac:dyDescent="0.25">
      <c r="A7426">
        <v>164262089</v>
      </c>
      <c r="B7426" t="s">
        <v>856</v>
      </c>
      <c r="C7426" t="s">
        <v>1654</v>
      </c>
      <c r="D7426" t="s">
        <v>90</v>
      </c>
      <c r="E7426">
        <v>23</v>
      </c>
      <c r="F7426" t="s">
        <v>6</v>
      </c>
      <c r="G7426" t="s">
        <v>8307</v>
      </c>
      <c r="H7426" t="s">
        <v>27</v>
      </c>
      <c r="I7426">
        <v>141</v>
      </c>
      <c r="J7426">
        <v>9</v>
      </c>
      <c r="K7426">
        <v>0</v>
      </c>
      <c r="L7426" t="s">
        <v>30</v>
      </c>
      <c r="M7426" t="s">
        <v>35</v>
      </c>
      <c r="N7426">
        <v>0</v>
      </c>
      <c r="O7426">
        <v>16002722</v>
      </c>
      <c r="P7426" t="s">
        <v>13</v>
      </c>
      <c r="Q7426" t="s">
        <v>13</v>
      </c>
    </row>
    <row r="7427" spans="1:17" x14ac:dyDescent="0.25">
      <c r="A7427">
        <v>164301829</v>
      </c>
      <c r="B7427" t="s">
        <v>856</v>
      </c>
      <c r="C7427" t="s">
        <v>1551</v>
      </c>
      <c r="D7427" t="s">
        <v>148</v>
      </c>
      <c r="E7427">
        <v>23</v>
      </c>
      <c r="F7427" t="s">
        <v>37</v>
      </c>
      <c r="G7427" t="s">
        <v>2576</v>
      </c>
      <c r="H7427" t="s">
        <v>27</v>
      </c>
      <c r="I7427">
        <v>92</v>
      </c>
      <c r="J7427">
        <v>92</v>
      </c>
      <c r="K7427">
        <v>0</v>
      </c>
      <c r="L7427" t="s">
        <v>30</v>
      </c>
      <c r="M7427" t="s">
        <v>35</v>
      </c>
      <c r="N7427">
        <v>0</v>
      </c>
      <c r="O7427">
        <v>16023236</v>
      </c>
      <c r="P7427" t="s">
        <v>13</v>
      </c>
      <c r="Q7427" t="s">
        <v>13</v>
      </c>
    </row>
    <row r="7428" spans="1:17" x14ac:dyDescent="0.25">
      <c r="A7428">
        <v>164268681</v>
      </c>
      <c r="B7428" t="s">
        <v>8313</v>
      </c>
      <c r="C7428" t="s">
        <v>2682</v>
      </c>
      <c r="D7428" t="s">
        <v>90</v>
      </c>
      <c r="E7428">
        <v>23</v>
      </c>
      <c r="F7428" t="s">
        <v>6</v>
      </c>
      <c r="G7428" t="s">
        <v>2582</v>
      </c>
      <c r="H7428" t="s">
        <v>27</v>
      </c>
      <c r="I7428">
        <v>133</v>
      </c>
      <c r="J7428">
        <v>9</v>
      </c>
      <c r="K7428">
        <v>20211</v>
      </c>
      <c r="L7428" t="s">
        <v>30</v>
      </c>
      <c r="M7428" t="s">
        <v>36</v>
      </c>
      <c r="N7428">
        <v>0</v>
      </c>
      <c r="O7428">
        <v>13984608</v>
      </c>
      <c r="P7428" t="s">
        <v>13</v>
      </c>
      <c r="Q7428" t="s">
        <v>13</v>
      </c>
    </row>
    <row r="7429" spans="1:17" x14ac:dyDescent="0.25">
      <c r="A7429">
        <v>164262966</v>
      </c>
      <c r="B7429" t="s">
        <v>8314</v>
      </c>
      <c r="C7429" t="s">
        <v>2594</v>
      </c>
      <c r="D7429" t="s">
        <v>90</v>
      </c>
      <c r="E7429">
        <v>23</v>
      </c>
      <c r="F7429" t="s">
        <v>6</v>
      </c>
      <c r="G7429" t="s">
        <v>8307</v>
      </c>
      <c r="H7429" t="s">
        <v>27</v>
      </c>
      <c r="I7429">
        <v>140</v>
      </c>
      <c r="J7429">
        <v>9</v>
      </c>
      <c r="K7429">
        <v>0</v>
      </c>
      <c r="L7429" t="s">
        <v>30</v>
      </c>
      <c r="M7429" t="s">
        <v>35</v>
      </c>
      <c r="N7429">
        <v>0</v>
      </c>
      <c r="O7429">
        <v>13870669</v>
      </c>
      <c r="P7429" t="s">
        <v>13</v>
      </c>
      <c r="Q7429" t="s">
        <v>13</v>
      </c>
    </row>
    <row r="7430" spans="1:17" x14ac:dyDescent="0.25">
      <c r="A7430">
        <v>164375288</v>
      </c>
      <c r="B7430" t="s">
        <v>2724</v>
      </c>
      <c r="C7430" t="s">
        <v>1524</v>
      </c>
      <c r="D7430" t="s">
        <v>90</v>
      </c>
      <c r="E7430">
        <v>23</v>
      </c>
      <c r="F7430" t="s">
        <v>6</v>
      </c>
      <c r="G7430" t="s">
        <v>2579</v>
      </c>
      <c r="H7430" t="s">
        <v>27</v>
      </c>
      <c r="I7430">
        <v>16</v>
      </c>
      <c r="J7430">
        <v>7</v>
      </c>
      <c r="K7430">
        <v>20211</v>
      </c>
      <c r="L7430">
        <v>20200522</v>
      </c>
      <c r="M7430" t="s">
        <v>35</v>
      </c>
      <c r="N7430">
        <v>20212</v>
      </c>
      <c r="O7430">
        <v>14178089</v>
      </c>
      <c r="P7430" t="s">
        <v>13</v>
      </c>
      <c r="Q7430" t="s">
        <v>13</v>
      </c>
    </row>
    <row r="7431" spans="1:17" x14ac:dyDescent="0.25">
      <c r="A7431">
        <v>164308734</v>
      </c>
      <c r="B7431" t="s">
        <v>10724</v>
      </c>
      <c r="C7431" t="s">
        <v>1742</v>
      </c>
      <c r="D7431" t="s">
        <v>148</v>
      </c>
      <c r="E7431">
        <v>23</v>
      </c>
      <c r="F7431" t="s">
        <v>37</v>
      </c>
      <c r="G7431" t="s">
        <v>2576</v>
      </c>
      <c r="H7431" t="s">
        <v>27</v>
      </c>
      <c r="I7431">
        <v>85</v>
      </c>
      <c r="J7431">
        <v>85</v>
      </c>
      <c r="K7431">
        <v>20211</v>
      </c>
      <c r="L7431">
        <v>20210128</v>
      </c>
      <c r="M7431" t="s">
        <v>35</v>
      </c>
      <c r="N7431">
        <v>20212</v>
      </c>
      <c r="O7431">
        <v>16026503</v>
      </c>
      <c r="P7431" t="s">
        <v>13</v>
      </c>
      <c r="Q7431" t="s">
        <v>13</v>
      </c>
    </row>
    <row r="7432" spans="1:17" x14ac:dyDescent="0.25">
      <c r="A7432">
        <v>164101832</v>
      </c>
      <c r="B7432" t="s">
        <v>6460</v>
      </c>
      <c r="C7432" t="s">
        <v>2435</v>
      </c>
      <c r="D7432" t="s">
        <v>148</v>
      </c>
      <c r="E7432">
        <v>23</v>
      </c>
      <c r="F7432" t="s">
        <v>37</v>
      </c>
      <c r="G7432" t="s">
        <v>2574</v>
      </c>
      <c r="H7432" t="s">
        <v>27</v>
      </c>
      <c r="I7432">
        <v>302</v>
      </c>
      <c r="J7432">
        <v>267</v>
      </c>
      <c r="K7432">
        <v>0</v>
      </c>
      <c r="L7432" t="s">
        <v>30</v>
      </c>
      <c r="M7432" t="s">
        <v>35</v>
      </c>
      <c r="N7432">
        <v>0</v>
      </c>
      <c r="O7432">
        <v>15951337</v>
      </c>
      <c r="P7432" t="s">
        <v>13</v>
      </c>
      <c r="Q7432" t="s">
        <v>13</v>
      </c>
    </row>
    <row r="7433" spans="1:17" x14ac:dyDescent="0.25">
      <c r="A7433">
        <v>163417877</v>
      </c>
      <c r="B7433" t="s">
        <v>5116</v>
      </c>
      <c r="C7433" t="s">
        <v>5117</v>
      </c>
      <c r="D7433" t="s">
        <v>148</v>
      </c>
      <c r="E7433">
        <v>23</v>
      </c>
      <c r="F7433" t="s">
        <v>37</v>
      </c>
      <c r="G7433" t="s">
        <v>2590</v>
      </c>
      <c r="H7433" t="s">
        <v>27</v>
      </c>
      <c r="I7433">
        <v>546</v>
      </c>
      <c r="J7433">
        <v>366</v>
      </c>
      <c r="K7433">
        <v>0</v>
      </c>
      <c r="L7433" t="s">
        <v>30</v>
      </c>
      <c r="M7433" t="s">
        <v>35</v>
      </c>
      <c r="N7433">
        <v>0</v>
      </c>
      <c r="O7433">
        <v>15452367</v>
      </c>
      <c r="P7433" t="s">
        <v>14</v>
      </c>
      <c r="Q7433" t="s">
        <v>14</v>
      </c>
    </row>
    <row r="7434" spans="1:17" x14ac:dyDescent="0.25">
      <c r="A7434">
        <v>164357832</v>
      </c>
      <c r="B7434" t="s">
        <v>10725</v>
      </c>
      <c r="C7434" t="s">
        <v>416</v>
      </c>
      <c r="D7434" t="s">
        <v>125</v>
      </c>
      <c r="E7434">
        <v>23</v>
      </c>
      <c r="F7434" t="s">
        <v>5</v>
      </c>
      <c r="G7434" t="s">
        <v>4112</v>
      </c>
      <c r="H7434" t="s">
        <v>27</v>
      </c>
      <c r="I7434">
        <v>36</v>
      </c>
      <c r="J7434">
        <v>35</v>
      </c>
      <c r="K7434">
        <v>0</v>
      </c>
      <c r="L7434" t="s">
        <v>30</v>
      </c>
      <c r="M7434" t="s">
        <v>36</v>
      </c>
      <c r="N7434">
        <v>0</v>
      </c>
      <c r="O7434">
        <v>15559577</v>
      </c>
      <c r="P7434" t="s">
        <v>13</v>
      </c>
      <c r="Q7434" t="s">
        <v>13</v>
      </c>
    </row>
    <row r="7435" spans="1:17" x14ac:dyDescent="0.25">
      <c r="A7435">
        <v>164085312</v>
      </c>
      <c r="B7435" t="s">
        <v>6260</v>
      </c>
      <c r="C7435" t="s">
        <v>6261</v>
      </c>
      <c r="D7435" t="s">
        <v>111</v>
      </c>
      <c r="E7435">
        <v>23</v>
      </c>
      <c r="F7435" t="s">
        <v>5</v>
      </c>
      <c r="G7435" t="s">
        <v>5718</v>
      </c>
      <c r="H7435" t="s">
        <v>27</v>
      </c>
      <c r="I7435">
        <v>331</v>
      </c>
      <c r="J7435">
        <v>127</v>
      </c>
      <c r="K7435">
        <v>0</v>
      </c>
      <c r="L7435">
        <v>20190823</v>
      </c>
      <c r="M7435" t="s">
        <v>36</v>
      </c>
      <c r="N7435">
        <v>0</v>
      </c>
      <c r="O7435">
        <v>12577814</v>
      </c>
      <c r="P7435" t="s">
        <v>13</v>
      </c>
      <c r="Q7435" t="s">
        <v>13</v>
      </c>
    </row>
    <row r="7436" spans="1:17" x14ac:dyDescent="0.25">
      <c r="A7436">
        <v>162280021</v>
      </c>
      <c r="B7436" t="s">
        <v>2728</v>
      </c>
      <c r="C7436" t="s">
        <v>879</v>
      </c>
      <c r="D7436" t="s">
        <v>125</v>
      </c>
      <c r="E7436">
        <v>23</v>
      </c>
      <c r="F7436" t="s">
        <v>6</v>
      </c>
      <c r="G7436" t="s">
        <v>2582</v>
      </c>
      <c r="H7436" t="s">
        <v>28</v>
      </c>
      <c r="I7436">
        <v>1333</v>
      </c>
      <c r="J7436">
        <v>321</v>
      </c>
      <c r="K7436">
        <v>0</v>
      </c>
      <c r="L7436">
        <v>20181203</v>
      </c>
      <c r="M7436" t="s">
        <v>36</v>
      </c>
      <c r="N7436">
        <v>0</v>
      </c>
      <c r="O7436">
        <v>14980464</v>
      </c>
      <c r="P7436" t="s">
        <v>16</v>
      </c>
      <c r="Q7436" t="s">
        <v>13</v>
      </c>
    </row>
    <row r="7437" spans="1:17" x14ac:dyDescent="0.25">
      <c r="A7437">
        <v>164322181</v>
      </c>
      <c r="B7437" t="s">
        <v>1364</v>
      </c>
      <c r="C7437" t="s">
        <v>2361</v>
      </c>
      <c r="D7437" t="s">
        <v>109</v>
      </c>
      <c r="E7437">
        <v>23</v>
      </c>
      <c r="F7437" t="s">
        <v>6</v>
      </c>
      <c r="G7437" t="s">
        <v>4112</v>
      </c>
      <c r="H7437" t="s">
        <v>27</v>
      </c>
      <c r="I7437">
        <v>72</v>
      </c>
      <c r="J7437">
        <v>56</v>
      </c>
      <c r="K7437">
        <v>0</v>
      </c>
      <c r="L7437">
        <v>20191028</v>
      </c>
      <c r="M7437" t="s">
        <v>35</v>
      </c>
      <c r="N7437">
        <v>0</v>
      </c>
      <c r="O7437">
        <v>16023608</v>
      </c>
      <c r="P7437" t="s">
        <v>13</v>
      </c>
      <c r="Q7437" t="s">
        <v>13</v>
      </c>
    </row>
    <row r="7438" spans="1:17" x14ac:dyDescent="0.25">
      <c r="A7438">
        <v>164114313</v>
      </c>
      <c r="B7438" t="s">
        <v>6461</v>
      </c>
      <c r="C7438" t="s">
        <v>6462</v>
      </c>
      <c r="D7438" t="s">
        <v>148</v>
      </c>
      <c r="E7438">
        <v>23</v>
      </c>
      <c r="F7438" t="s">
        <v>37</v>
      </c>
      <c r="G7438" t="s">
        <v>2586</v>
      </c>
      <c r="H7438" t="s">
        <v>27</v>
      </c>
      <c r="I7438">
        <v>302</v>
      </c>
      <c r="J7438">
        <v>302</v>
      </c>
      <c r="K7438">
        <v>20211</v>
      </c>
      <c r="L7438" t="s">
        <v>30</v>
      </c>
      <c r="M7438" t="s">
        <v>35</v>
      </c>
      <c r="N7438">
        <v>0</v>
      </c>
      <c r="O7438">
        <v>15954318</v>
      </c>
      <c r="P7438" t="s">
        <v>13</v>
      </c>
      <c r="Q7438" t="s">
        <v>13</v>
      </c>
    </row>
    <row r="7439" spans="1:17" x14ac:dyDescent="0.25">
      <c r="A7439">
        <v>164153987</v>
      </c>
      <c r="B7439" t="s">
        <v>1416</v>
      </c>
      <c r="C7439" t="s">
        <v>1469</v>
      </c>
      <c r="D7439" t="s">
        <v>148</v>
      </c>
      <c r="E7439">
        <v>23</v>
      </c>
      <c r="F7439" t="s">
        <v>37</v>
      </c>
      <c r="G7439" t="s">
        <v>2662</v>
      </c>
      <c r="H7439" t="s">
        <v>27</v>
      </c>
      <c r="I7439">
        <v>253</v>
      </c>
      <c r="J7439">
        <v>234</v>
      </c>
      <c r="K7439">
        <v>20211</v>
      </c>
      <c r="L7439">
        <v>20181008</v>
      </c>
      <c r="M7439" t="s">
        <v>35</v>
      </c>
      <c r="N7439">
        <v>0</v>
      </c>
      <c r="O7439">
        <v>15969292</v>
      </c>
      <c r="P7439" t="s">
        <v>13</v>
      </c>
      <c r="Q7439" t="s">
        <v>13</v>
      </c>
    </row>
    <row r="7440" spans="1:17" x14ac:dyDescent="0.25">
      <c r="A7440">
        <v>164099689</v>
      </c>
      <c r="B7440" t="s">
        <v>3299</v>
      </c>
      <c r="C7440" t="s">
        <v>4963</v>
      </c>
      <c r="D7440" t="s">
        <v>111</v>
      </c>
      <c r="E7440">
        <v>23</v>
      </c>
      <c r="F7440" t="s">
        <v>6</v>
      </c>
      <c r="G7440" t="s">
        <v>2579</v>
      </c>
      <c r="H7440" t="s">
        <v>27</v>
      </c>
      <c r="I7440">
        <v>308</v>
      </c>
      <c r="J7440">
        <v>304</v>
      </c>
      <c r="K7440">
        <v>0</v>
      </c>
      <c r="L7440" t="s">
        <v>30</v>
      </c>
      <c r="M7440" t="s">
        <v>36</v>
      </c>
      <c r="N7440">
        <v>20212</v>
      </c>
      <c r="O7440">
        <v>15945766</v>
      </c>
      <c r="P7440" t="s">
        <v>13</v>
      </c>
      <c r="Q7440" t="s">
        <v>13</v>
      </c>
    </row>
    <row r="7441" spans="1:17" x14ac:dyDescent="0.25">
      <c r="A7441">
        <v>164338745</v>
      </c>
      <c r="B7441" t="s">
        <v>10726</v>
      </c>
      <c r="C7441" t="s">
        <v>10727</v>
      </c>
      <c r="D7441" t="s">
        <v>125</v>
      </c>
      <c r="E7441">
        <v>23</v>
      </c>
      <c r="F7441" t="s">
        <v>6</v>
      </c>
      <c r="G7441" t="s">
        <v>3477</v>
      </c>
      <c r="H7441" t="s">
        <v>27</v>
      </c>
      <c r="I7441">
        <v>57</v>
      </c>
      <c r="J7441">
        <v>56</v>
      </c>
      <c r="K7441">
        <v>20211</v>
      </c>
      <c r="L7441">
        <v>20210407</v>
      </c>
      <c r="M7441" t="s">
        <v>36</v>
      </c>
      <c r="N7441">
        <v>0</v>
      </c>
      <c r="O7441">
        <v>15298800</v>
      </c>
      <c r="P7441" t="s">
        <v>13</v>
      </c>
      <c r="Q7441" t="s">
        <v>13</v>
      </c>
    </row>
    <row r="7442" spans="1:17" x14ac:dyDescent="0.25">
      <c r="A7442">
        <v>164191847</v>
      </c>
      <c r="B7442" t="s">
        <v>7080</v>
      </c>
      <c r="C7442" t="s">
        <v>7081</v>
      </c>
      <c r="D7442" t="s">
        <v>90</v>
      </c>
      <c r="E7442">
        <v>23</v>
      </c>
      <c r="F7442" t="s">
        <v>6</v>
      </c>
      <c r="G7442" t="s">
        <v>3477</v>
      </c>
      <c r="H7442" t="s">
        <v>27</v>
      </c>
      <c r="I7442">
        <v>213</v>
      </c>
      <c r="J7442">
        <v>212</v>
      </c>
      <c r="K7442">
        <v>0</v>
      </c>
      <c r="L7442">
        <v>20210519</v>
      </c>
      <c r="M7442" t="s">
        <v>36</v>
      </c>
      <c r="N7442">
        <v>20212</v>
      </c>
      <c r="O7442">
        <v>15389109</v>
      </c>
      <c r="P7442" t="s">
        <v>13</v>
      </c>
      <c r="Q7442" t="s">
        <v>13</v>
      </c>
    </row>
    <row r="7443" spans="1:17" x14ac:dyDescent="0.25">
      <c r="A7443">
        <v>164287374</v>
      </c>
      <c r="B7443" t="s">
        <v>10728</v>
      </c>
      <c r="C7443" t="s">
        <v>2575</v>
      </c>
      <c r="D7443" t="s">
        <v>78</v>
      </c>
      <c r="E7443">
        <v>23</v>
      </c>
      <c r="F7443" t="s">
        <v>6</v>
      </c>
      <c r="G7443" t="s">
        <v>3477</v>
      </c>
      <c r="H7443" t="s">
        <v>27</v>
      </c>
      <c r="I7443">
        <v>114</v>
      </c>
      <c r="J7443">
        <v>77</v>
      </c>
      <c r="K7443">
        <v>20211</v>
      </c>
      <c r="L7443" t="s">
        <v>30</v>
      </c>
      <c r="M7443" t="s">
        <v>36</v>
      </c>
      <c r="N7443">
        <v>0</v>
      </c>
      <c r="O7443">
        <v>12385502</v>
      </c>
      <c r="P7443" t="s">
        <v>13</v>
      </c>
      <c r="Q7443" t="s">
        <v>13</v>
      </c>
    </row>
    <row r="7444" spans="1:17" x14ac:dyDescent="0.25">
      <c r="A7444">
        <v>164307385</v>
      </c>
      <c r="B7444" t="s">
        <v>10729</v>
      </c>
      <c r="C7444" t="s">
        <v>10730</v>
      </c>
      <c r="D7444" t="s">
        <v>148</v>
      </c>
      <c r="E7444">
        <v>23</v>
      </c>
      <c r="F7444" t="s">
        <v>37</v>
      </c>
      <c r="G7444" t="s">
        <v>2576</v>
      </c>
      <c r="H7444" t="s">
        <v>27</v>
      </c>
      <c r="I7444">
        <v>86</v>
      </c>
      <c r="J7444">
        <v>86</v>
      </c>
      <c r="K7444">
        <v>0</v>
      </c>
      <c r="L7444" t="s">
        <v>30</v>
      </c>
      <c r="M7444" t="s">
        <v>35</v>
      </c>
      <c r="N7444">
        <v>0</v>
      </c>
      <c r="O7444">
        <v>16025826</v>
      </c>
      <c r="P7444" t="s">
        <v>13</v>
      </c>
      <c r="Q7444" t="s">
        <v>13</v>
      </c>
    </row>
    <row r="7445" spans="1:17" x14ac:dyDescent="0.25">
      <c r="A7445">
        <v>161478086</v>
      </c>
      <c r="B7445" t="s">
        <v>2739</v>
      </c>
      <c r="C7445" t="s">
        <v>885</v>
      </c>
      <c r="D7445" t="s">
        <v>148</v>
      </c>
      <c r="E7445">
        <v>23</v>
      </c>
      <c r="F7445" t="s">
        <v>37</v>
      </c>
      <c r="G7445" t="s">
        <v>4004</v>
      </c>
      <c r="H7445" t="s">
        <v>28</v>
      </c>
      <c r="I7445">
        <v>1653</v>
      </c>
      <c r="J7445">
        <v>1653</v>
      </c>
      <c r="K7445">
        <v>0</v>
      </c>
      <c r="L7445" t="s">
        <v>30</v>
      </c>
      <c r="M7445" t="s">
        <v>35</v>
      </c>
      <c r="N7445">
        <v>0</v>
      </c>
      <c r="O7445">
        <v>14746321</v>
      </c>
      <c r="P7445" t="s">
        <v>17</v>
      </c>
      <c r="Q7445" t="s">
        <v>17</v>
      </c>
    </row>
    <row r="7446" spans="1:17" x14ac:dyDescent="0.25">
      <c r="A7446">
        <v>163861935</v>
      </c>
      <c r="B7446" t="s">
        <v>5726</v>
      </c>
      <c r="C7446" t="s">
        <v>579</v>
      </c>
      <c r="D7446" t="s">
        <v>90</v>
      </c>
      <c r="E7446">
        <v>23</v>
      </c>
      <c r="F7446" t="s">
        <v>5</v>
      </c>
      <c r="G7446" t="s">
        <v>3924</v>
      </c>
      <c r="H7446" t="s">
        <v>27</v>
      </c>
      <c r="I7446">
        <v>401</v>
      </c>
      <c r="J7446">
        <v>398</v>
      </c>
      <c r="K7446">
        <v>0</v>
      </c>
      <c r="L7446">
        <v>20180205</v>
      </c>
      <c r="M7446" t="s">
        <v>36</v>
      </c>
      <c r="N7446">
        <v>0</v>
      </c>
      <c r="O7446">
        <v>12658747</v>
      </c>
      <c r="P7446" t="s">
        <v>14</v>
      </c>
      <c r="Q7446" t="s">
        <v>14</v>
      </c>
    </row>
    <row r="7447" spans="1:17" x14ac:dyDescent="0.25">
      <c r="A7447">
        <v>164283883</v>
      </c>
      <c r="B7447" t="s">
        <v>3930</v>
      </c>
      <c r="C7447" t="s">
        <v>1571</v>
      </c>
      <c r="D7447" t="s">
        <v>109</v>
      </c>
      <c r="E7447">
        <v>23</v>
      </c>
      <c r="F7447" t="s">
        <v>6</v>
      </c>
      <c r="G7447" t="s">
        <v>3477</v>
      </c>
      <c r="H7447" t="s">
        <v>27</v>
      </c>
      <c r="I7447">
        <v>127</v>
      </c>
      <c r="J7447">
        <v>115</v>
      </c>
      <c r="K7447">
        <v>0</v>
      </c>
      <c r="L7447" t="s">
        <v>30</v>
      </c>
      <c r="M7447" t="s">
        <v>36</v>
      </c>
      <c r="N7447">
        <v>0</v>
      </c>
      <c r="O7447">
        <v>14281942</v>
      </c>
      <c r="P7447" t="s">
        <v>13</v>
      </c>
      <c r="Q7447" t="s">
        <v>13</v>
      </c>
    </row>
    <row r="7448" spans="1:17" x14ac:dyDescent="0.25">
      <c r="A7448">
        <v>164283883</v>
      </c>
      <c r="B7448" t="s">
        <v>3930</v>
      </c>
      <c r="C7448" t="s">
        <v>1571</v>
      </c>
      <c r="D7448" t="s">
        <v>109</v>
      </c>
      <c r="E7448">
        <v>23</v>
      </c>
      <c r="F7448" t="s">
        <v>5</v>
      </c>
      <c r="G7448" t="s">
        <v>3477</v>
      </c>
      <c r="H7448" t="s">
        <v>27</v>
      </c>
      <c r="I7448">
        <v>127</v>
      </c>
      <c r="J7448">
        <v>57</v>
      </c>
      <c r="K7448">
        <v>0</v>
      </c>
      <c r="L7448" t="s">
        <v>30</v>
      </c>
      <c r="M7448" t="s">
        <v>36</v>
      </c>
      <c r="N7448">
        <v>0</v>
      </c>
      <c r="O7448">
        <v>14281942</v>
      </c>
      <c r="P7448" t="s">
        <v>13</v>
      </c>
      <c r="Q7448" t="s">
        <v>13</v>
      </c>
    </row>
    <row r="7449" spans="1:17" x14ac:dyDescent="0.25">
      <c r="A7449">
        <v>164249970</v>
      </c>
      <c r="B7449" t="s">
        <v>8315</v>
      </c>
      <c r="C7449" t="s">
        <v>8316</v>
      </c>
      <c r="D7449" t="s">
        <v>148</v>
      </c>
      <c r="E7449">
        <v>23</v>
      </c>
      <c r="F7449" t="s">
        <v>37</v>
      </c>
      <c r="G7449" t="s">
        <v>2597</v>
      </c>
      <c r="H7449" t="s">
        <v>27</v>
      </c>
      <c r="I7449">
        <v>157</v>
      </c>
      <c r="J7449">
        <v>157</v>
      </c>
      <c r="K7449">
        <v>0</v>
      </c>
      <c r="L7449" t="s">
        <v>30</v>
      </c>
      <c r="M7449" t="s">
        <v>35</v>
      </c>
      <c r="N7449">
        <v>0</v>
      </c>
      <c r="O7449">
        <v>16000499</v>
      </c>
      <c r="P7449" t="s">
        <v>13</v>
      </c>
      <c r="Q7449" t="s">
        <v>13</v>
      </c>
    </row>
    <row r="7450" spans="1:17" x14ac:dyDescent="0.25">
      <c r="A7450">
        <v>164107766</v>
      </c>
      <c r="B7450" t="s">
        <v>6262</v>
      </c>
      <c r="C7450" t="s">
        <v>237</v>
      </c>
      <c r="D7450" t="s">
        <v>133</v>
      </c>
      <c r="E7450">
        <v>23</v>
      </c>
      <c r="F7450" t="s">
        <v>6</v>
      </c>
      <c r="G7450" t="s">
        <v>3924</v>
      </c>
      <c r="H7450" t="s">
        <v>27</v>
      </c>
      <c r="I7450">
        <v>308</v>
      </c>
      <c r="J7450">
        <v>303</v>
      </c>
      <c r="K7450">
        <v>0</v>
      </c>
      <c r="L7450" t="s">
        <v>30</v>
      </c>
      <c r="M7450" t="s">
        <v>36</v>
      </c>
      <c r="N7450">
        <v>0</v>
      </c>
      <c r="O7450">
        <v>10883483</v>
      </c>
      <c r="P7450" t="s">
        <v>13</v>
      </c>
      <c r="Q7450" t="s">
        <v>13</v>
      </c>
    </row>
    <row r="7451" spans="1:17" x14ac:dyDescent="0.25">
      <c r="A7451">
        <v>164242566</v>
      </c>
      <c r="B7451" t="s">
        <v>4116</v>
      </c>
      <c r="C7451" t="s">
        <v>7856</v>
      </c>
      <c r="D7451" t="s">
        <v>148</v>
      </c>
      <c r="E7451">
        <v>23</v>
      </c>
      <c r="F7451" t="s">
        <v>37</v>
      </c>
      <c r="G7451" t="s">
        <v>2599</v>
      </c>
      <c r="H7451" t="s">
        <v>27</v>
      </c>
      <c r="I7451">
        <v>167</v>
      </c>
      <c r="J7451">
        <v>13</v>
      </c>
      <c r="K7451">
        <v>0</v>
      </c>
      <c r="L7451" t="s">
        <v>30</v>
      </c>
      <c r="M7451" t="s">
        <v>35</v>
      </c>
      <c r="N7451">
        <v>0</v>
      </c>
      <c r="O7451">
        <v>15998590</v>
      </c>
      <c r="P7451" t="s">
        <v>13</v>
      </c>
      <c r="Q7451" t="s">
        <v>13</v>
      </c>
    </row>
    <row r="7452" spans="1:17" x14ac:dyDescent="0.25">
      <c r="A7452">
        <v>164341630</v>
      </c>
      <c r="B7452" t="s">
        <v>1627</v>
      </c>
      <c r="C7452" t="s">
        <v>651</v>
      </c>
      <c r="D7452" t="s">
        <v>76</v>
      </c>
      <c r="E7452">
        <v>23</v>
      </c>
      <c r="F7452" t="s">
        <v>6</v>
      </c>
      <c r="G7452" t="s">
        <v>3699</v>
      </c>
      <c r="H7452" t="s">
        <v>27</v>
      </c>
      <c r="I7452">
        <v>55</v>
      </c>
      <c r="J7452">
        <v>51</v>
      </c>
      <c r="K7452">
        <v>0</v>
      </c>
      <c r="L7452">
        <v>20210615</v>
      </c>
      <c r="M7452" t="s">
        <v>35</v>
      </c>
      <c r="N7452">
        <v>20212</v>
      </c>
      <c r="O7452">
        <v>16041148</v>
      </c>
      <c r="P7452" t="s">
        <v>13</v>
      </c>
      <c r="Q7452" t="s">
        <v>13</v>
      </c>
    </row>
    <row r="7453" spans="1:17" x14ac:dyDescent="0.25">
      <c r="A7453">
        <v>164099394</v>
      </c>
      <c r="B7453" t="s">
        <v>10731</v>
      </c>
      <c r="C7453" t="s">
        <v>556</v>
      </c>
      <c r="D7453" t="s">
        <v>148</v>
      </c>
      <c r="E7453">
        <v>23</v>
      </c>
      <c r="F7453" t="s">
        <v>37</v>
      </c>
      <c r="G7453" t="s">
        <v>2576</v>
      </c>
      <c r="H7453" t="s">
        <v>27</v>
      </c>
      <c r="I7453">
        <v>317</v>
      </c>
      <c r="J7453">
        <v>52</v>
      </c>
      <c r="K7453">
        <v>0</v>
      </c>
      <c r="L7453">
        <v>20210706</v>
      </c>
      <c r="M7453" t="s">
        <v>35</v>
      </c>
      <c r="N7453">
        <v>0</v>
      </c>
      <c r="O7453">
        <v>15950261</v>
      </c>
      <c r="P7453" t="s">
        <v>13</v>
      </c>
      <c r="Q7453" t="s">
        <v>13</v>
      </c>
    </row>
    <row r="7454" spans="1:17" x14ac:dyDescent="0.25">
      <c r="A7454">
        <v>164146903</v>
      </c>
      <c r="B7454" t="s">
        <v>6706</v>
      </c>
      <c r="C7454" t="s">
        <v>1007</v>
      </c>
      <c r="D7454" t="s">
        <v>90</v>
      </c>
      <c r="E7454">
        <v>23</v>
      </c>
      <c r="F7454" t="s">
        <v>6</v>
      </c>
      <c r="G7454" t="s">
        <v>3313</v>
      </c>
      <c r="H7454" t="s">
        <v>27</v>
      </c>
      <c r="I7454">
        <v>262</v>
      </c>
      <c r="J7454">
        <v>234</v>
      </c>
      <c r="K7454">
        <v>0</v>
      </c>
      <c r="L7454" t="s">
        <v>30</v>
      </c>
      <c r="M7454" t="s">
        <v>36</v>
      </c>
      <c r="N7454">
        <v>0</v>
      </c>
      <c r="O7454">
        <v>11003853</v>
      </c>
      <c r="P7454" t="s">
        <v>13</v>
      </c>
      <c r="Q7454" t="s">
        <v>13</v>
      </c>
    </row>
    <row r="7455" spans="1:17" x14ac:dyDescent="0.25">
      <c r="A7455">
        <v>164350396</v>
      </c>
      <c r="B7455" t="s">
        <v>10732</v>
      </c>
      <c r="C7455" t="s">
        <v>10733</v>
      </c>
      <c r="D7455" t="s">
        <v>90</v>
      </c>
      <c r="E7455">
        <v>23</v>
      </c>
      <c r="F7455" t="s">
        <v>6</v>
      </c>
      <c r="G7455" t="s">
        <v>3699</v>
      </c>
      <c r="H7455" t="s">
        <v>27</v>
      </c>
      <c r="I7455">
        <v>43</v>
      </c>
      <c r="J7455">
        <v>37</v>
      </c>
      <c r="K7455">
        <v>0</v>
      </c>
      <c r="L7455" t="s">
        <v>30</v>
      </c>
      <c r="M7455" t="s">
        <v>35</v>
      </c>
      <c r="N7455">
        <v>0</v>
      </c>
      <c r="O7455">
        <v>15258637</v>
      </c>
      <c r="P7455" t="s">
        <v>13</v>
      </c>
      <c r="Q7455" t="s">
        <v>13</v>
      </c>
    </row>
    <row r="7456" spans="1:17" x14ac:dyDescent="0.25">
      <c r="A7456">
        <v>164092789</v>
      </c>
      <c r="B7456" t="s">
        <v>6463</v>
      </c>
      <c r="C7456" t="s">
        <v>4059</v>
      </c>
      <c r="D7456" t="s">
        <v>111</v>
      </c>
      <c r="E7456">
        <v>23</v>
      </c>
      <c r="F7456" t="s">
        <v>6</v>
      </c>
      <c r="G7456" t="s">
        <v>5718</v>
      </c>
      <c r="H7456" t="s">
        <v>27</v>
      </c>
      <c r="I7456">
        <v>323</v>
      </c>
      <c r="J7456">
        <v>31</v>
      </c>
      <c r="K7456">
        <v>20211</v>
      </c>
      <c r="L7456">
        <v>20210315</v>
      </c>
      <c r="M7456" t="s">
        <v>35</v>
      </c>
      <c r="N7456">
        <v>0</v>
      </c>
      <c r="O7456">
        <v>10646451</v>
      </c>
      <c r="P7456" t="s">
        <v>13</v>
      </c>
      <c r="Q7456" t="s">
        <v>13</v>
      </c>
    </row>
    <row r="7457" spans="1:17" x14ac:dyDescent="0.25">
      <c r="A7457">
        <v>164350401</v>
      </c>
      <c r="B7457" t="s">
        <v>10734</v>
      </c>
      <c r="C7457" t="s">
        <v>416</v>
      </c>
      <c r="D7457" t="s">
        <v>133</v>
      </c>
      <c r="E7457">
        <v>23</v>
      </c>
      <c r="F7457" t="s">
        <v>6</v>
      </c>
      <c r="G7457" t="s">
        <v>3699</v>
      </c>
      <c r="H7457" t="s">
        <v>27</v>
      </c>
      <c r="I7457">
        <v>43</v>
      </c>
      <c r="J7457">
        <v>37</v>
      </c>
      <c r="K7457">
        <v>20211</v>
      </c>
      <c r="L7457">
        <v>20190529</v>
      </c>
      <c r="M7457" t="s">
        <v>35</v>
      </c>
      <c r="N7457">
        <v>0</v>
      </c>
      <c r="O7457">
        <v>16046048</v>
      </c>
      <c r="P7457" t="s">
        <v>13</v>
      </c>
      <c r="Q7457" t="s">
        <v>13</v>
      </c>
    </row>
    <row r="7458" spans="1:17" x14ac:dyDescent="0.25">
      <c r="A7458">
        <v>164203353</v>
      </c>
      <c r="B7458" t="s">
        <v>7467</v>
      </c>
      <c r="C7458" t="s">
        <v>7468</v>
      </c>
      <c r="D7458" t="s">
        <v>129</v>
      </c>
      <c r="E7458">
        <v>23</v>
      </c>
      <c r="F7458" t="s">
        <v>37</v>
      </c>
      <c r="G7458" t="s">
        <v>2587</v>
      </c>
      <c r="H7458" t="s">
        <v>27</v>
      </c>
      <c r="I7458">
        <v>209</v>
      </c>
      <c r="J7458">
        <v>209</v>
      </c>
      <c r="K7458">
        <v>20211</v>
      </c>
      <c r="L7458">
        <v>20190718</v>
      </c>
      <c r="M7458" t="s">
        <v>36</v>
      </c>
      <c r="N7458">
        <v>20212</v>
      </c>
      <c r="O7458">
        <v>15530525</v>
      </c>
      <c r="P7458" t="s">
        <v>13</v>
      </c>
      <c r="Q7458" t="s">
        <v>13</v>
      </c>
    </row>
    <row r="7459" spans="1:17" x14ac:dyDescent="0.25">
      <c r="A7459">
        <v>163311461</v>
      </c>
      <c r="B7459" t="s">
        <v>4636</v>
      </c>
      <c r="C7459" t="s">
        <v>2752</v>
      </c>
      <c r="D7459" t="s">
        <v>148</v>
      </c>
      <c r="E7459">
        <v>23</v>
      </c>
      <c r="F7459" t="s">
        <v>37</v>
      </c>
      <c r="G7459" t="s">
        <v>2597</v>
      </c>
      <c r="H7459" t="s">
        <v>27</v>
      </c>
      <c r="I7459">
        <v>639</v>
      </c>
      <c r="J7459">
        <v>64</v>
      </c>
      <c r="K7459">
        <v>0</v>
      </c>
      <c r="L7459" t="s">
        <v>30</v>
      </c>
      <c r="M7459" t="s">
        <v>35</v>
      </c>
      <c r="N7459">
        <v>0</v>
      </c>
      <c r="O7459">
        <v>15388400</v>
      </c>
      <c r="P7459" t="s">
        <v>15</v>
      </c>
      <c r="Q7459" t="s">
        <v>13</v>
      </c>
    </row>
    <row r="7460" spans="1:17" x14ac:dyDescent="0.25">
      <c r="A7460">
        <v>164136278</v>
      </c>
      <c r="B7460" t="s">
        <v>2526</v>
      </c>
      <c r="C7460" t="s">
        <v>242</v>
      </c>
      <c r="D7460" t="s">
        <v>148</v>
      </c>
      <c r="E7460">
        <v>23</v>
      </c>
      <c r="F7460" t="s">
        <v>37</v>
      </c>
      <c r="G7460" t="s">
        <v>2590</v>
      </c>
      <c r="H7460" t="s">
        <v>27</v>
      </c>
      <c r="I7460">
        <v>275</v>
      </c>
      <c r="J7460">
        <v>275</v>
      </c>
      <c r="K7460">
        <v>0</v>
      </c>
      <c r="L7460" t="s">
        <v>30</v>
      </c>
      <c r="M7460" t="s">
        <v>35</v>
      </c>
      <c r="N7460">
        <v>0</v>
      </c>
      <c r="O7460">
        <v>15962269</v>
      </c>
      <c r="P7460" t="s">
        <v>13</v>
      </c>
      <c r="Q7460" t="s">
        <v>13</v>
      </c>
    </row>
    <row r="7461" spans="1:17" x14ac:dyDescent="0.25">
      <c r="A7461">
        <v>164344158</v>
      </c>
      <c r="B7461" t="s">
        <v>10735</v>
      </c>
      <c r="C7461" t="s">
        <v>10736</v>
      </c>
      <c r="D7461" t="s">
        <v>148</v>
      </c>
      <c r="E7461">
        <v>23</v>
      </c>
      <c r="F7461" t="s">
        <v>37</v>
      </c>
      <c r="G7461" t="s">
        <v>2599</v>
      </c>
      <c r="H7461" t="s">
        <v>27</v>
      </c>
      <c r="I7461">
        <v>57</v>
      </c>
      <c r="J7461">
        <v>52</v>
      </c>
      <c r="K7461">
        <v>0</v>
      </c>
      <c r="L7461" t="s">
        <v>30</v>
      </c>
      <c r="M7461" t="s">
        <v>35</v>
      </c>
      <c r="N7461">
        <v>0</v>
      </c>
      <c r="O7461">
        <v>16043856</v>
      </c>
      <c r="P7461" t="s">
        <v>13</v>
      </c>
      <c r="Q7461" t="s">
        <v>13</v>
      </c>
    </row>
    <row r="7462" spans="1:17" x14ac:dyDescent="0.25">
      <c r="A7462">
        <v>164192953</v>
      </c>
      <c r="B7462" t="s">
        <v>7469</v>
      </c>
      <c r="C7462" t="s">
        <v>6245</v>
      </c>
      <c r="D7462" t="s">
        <v>121</v>
      </c>
      <c r="E7462">
        <v>23</v>
      </c>
      <c r="F7462" t="s">
        <v>5</v>
      </c>
      <c r="G7462" t="s">
        <v>2625</v>
      </c>
      <c r="H7462" t="s">
        <v>27</v>
      </c>
      <c r="I7462">
        <v>212</v>
      </c>
      <c r="J7462">
        <v>210</v>
      </c>
      <c r="K7462">
        <v>20211</v>
      </c>
      <c r="L7462">
        <v>20210217</v>
      </c>
      <c r="M7462" t="s">
        <v>36</v>
      </c>
      <c r="N7462">
        <v>20212</v>
      </c>
      <c r="O7462">
        <v>15885131</v>
      </c>
      <c r="P7462" t="s">
        <v>13</v>
      </c>
      <c r="Q7462" t="s">
        <v>13</v>
      </c>
    </row>
    <row r="7463" spans="1:17" x14ac:dyDescent="0.25">
      <c r="A7463">
        <v>164192953</v>
      </c>
      <c r="B7463" t="s">
        <v>7469</v>
      </c>
      <c r="C7463" t="s">
        <v>6245</v>
      </c>
      <c r="D7463" t="s">
        <v>121</v>
      </c>
      <c r="E7463">
        <v>23</v>
      </c>
      <c r="F7463" t="s">
        <v>38</v>
      </c>
      <c r="G7463" t="s">
        <v>2625</v>
      </c>
      <c r="H7463" t="s">
        <v>27</v>
      </c>
      <c r="I7463">
        <v>212</v>
      </c>
      <c r="J7463">
        <v>197</v>
      </c>
      <c r="K7463">
        <v>20211</v>
      </c>
      <c r="L7463">
        <v>20210217</v>
      </c>
      <c r="M7463" t="s">
        <v>36</v>
      </c>
      <c r="N7463">
        <v>20212</v>
      </c>
      <c r="O7463">
        <v>15885131</v>
      </c>
      <c r="P7463" t="s">
        <v>13</v>
      </c>
      <c r="Q7463" t="s">
        <v>13</v>
      </c>
    </row>
    <row r="7464" spans="1:17" x14ac:dyDescent="0.25">
      <c r="A7464">
        <v>164276890</v>
      </c>
      <c r="B7464" t="s">
        <v>2657</v>
      </c>
      <c r="C7464" t="s">
        <v>4268</v>
      </c>
      <c r="D7464" t="s">
        <v>148</v>
      </c>
      <c r="E7464">
        <v>23</v>
      </c>
      <c r="F7464" t="s">
        <v>37</v>
      </c>
      <c r="G7464" t="s">
        <v>4113</v>
      </c>
      <c r="H7464" t="s">
        <v>27</v>
      </c>
      <c r="I7464">
        <v>126</v>
      </c>
      <c r="J7464">
        <v>126</v>
      </c>
      <c r="K7464">
        <v>20211</v>
      </c>
      <c r="L7464" t="s">
        <v>30</v>
      </c>
      <c r="M7464" t="s">
        <v>35</v>
      </c>
      <c r="N7464">
        <v>20212</v>
      </c>
      <c r="O7464">
        <v>16013555</v>
      </c>
      <c r="P7464" t="s">
        <v>13</v>
      </c>
      <c r="Q7464" t="s">
        <v>13</v>
      </c>
    </row>
    <row r="7465" spans="1:17" x14ac:dyDescent="0.25">
      <c r="A7465">
        <v>163011108</v>
      </c>
      <c r="B7465" t="s">
        <v>4385</v>
      </c>
      <c r="C7465" t="s">
        <v>1568</v>
      </c>
      <c r="D7465" t="s">
        <v>109</v>
      </c>
      <c r="E7465">
        <v>23</v>
      </c>
      <c r="F7465" t="s">
        <v>5</v>
      </c>
      <c r="G7465" t="s">
        <v>3365</v>
      </c>
      <c r="H7465" t="s">
        <v>27</v>
      </c>
      <c r="I7465">
        <v>897</v>
      </c>
      <c r="J7465">
        <v>738</v>
      </c>
      <c r="K7465">
        <v>20211</v>
      </c>
      <c r="L7465">
        <v>20190916</v>
      </c>
      <c r="M7465" t="s">
        <v>36</v>
      </c>
      <c r="N7465">
        <v>20212</v>
      </c>
      <c r="O7465">
        <v>15255640</v>
      </c>
      <c r="P7465" t="s">
        <v>16</v>
      </c>
      <c r="Q7465" t="s">
        <v>16</v>
      </c>
    </row>
    <row r="7466" spans="1:17" x14ac:dyDescent="0.25">
      <c r="A7466">
        <v>164311093</v>
      </c>
      <c r="B7466" t="s">
        <v>3427</v>
      </c>
      <c r="C7466" t="s">
        <v>948</v>
      </c>
      <c r="D7466" t="s">
        <v>109</v>
      </c>
      <c r="E7466">
        <v>23</v>
      </c>
      <c r="F7466" t="s">
        <v>6</v>
      </c>
      <c r="G7466" t="s">
        <v>4419</v>
      </c>
      <c r="H7466" t="s">
        <v>27</v>
      </c>
      <c r="I7466">
        <v>83</v>
      </c>
      <c r="J7466">
        <v>79</v>
      </c>
      <c r="K7466">
        <v>0</v>
      </c>
      <c r="L7466">
        <v>20200429</v>
      </c>
      <c r="M7466" t="s">
        <v>36</v>
      </c>
      <c r="N7466">
        <v>0</v>
      </c>
      <c r="O7466">
        <v>10550213</v>
      </c>
      <c r="P7466" t="s">
        <v>13</v>
      </c>
      <c r="Q7466" t="s">
        <v>13</v>
      </c>
    </row>
    <row r="7467" spans="1:17" x14ac:dyDescent="0.25">
      <c r="A7467">
        <v>164311093</v>
      </c>
      <c r="B7467" t="s">
        <v>3427</v>
      </c>
      <c r="C7467" t="s">
        <v>948</v>
      </c>
      <c r="D7467" t="s">
        <v>109</v>
      </c>
      <c r="E7467">
        <v>23</v>
      </c>
      <c r="F7467" t="s">
        <v>5</v>
      </c>
      <c r="G7467" t="s">
        <v>4419</v>
      </c>
      <c r="H7467" t="s">
        <v>27</v>
      </c>
      <c r="I7467">
        <v>83</v>
      </c>
      <c r="J7467">
        <v>80</v>
      </c>
      <c r="K7467">
        <v>0</v>
      </c>
      <c r="L7467">
        <v>20200429</v>
      </c>
      <c r="M7467" t="s">
        <v>36</v>
      </c>
      <c r="N7467">
        <v>0</v>
      </c>
      <c r="O7467">
        <v>10550213</v>
      </c>
      <c r="P7467" t="s">
        <v>13</v>
      </c>
      <c r="Q7467" t="s">
        <v>13</v>
      </c>
    </row>
    <row r="7468" spans="1:17" x14ac:dyDescent="0.25">
      <c r="A7468">
        <v>164177393</v>
      </c>
      <c r="B7468" t="s">
        <v>7082</v>
      </c>
      <c r="C7468" t="s">
        <v>2751</v>
      </c>
      <c r="D7468" t="s">
        <v>148</v>
      </c>
      <c r="E7468">
        <v>23</v>
      </c>
      <c r="F7468" t="s">
        <v>37</v>
      </c>
      <c r="G7468" t="s">
        <v>2590</v>
      </c>
      <c r="H7468" t="s">
        <v>27</v>
      </c>
      <c r="I7468">
        <v>230</v>
      </c>
      <c r="J7468">
        <v>230</v>
      </c>
      <c r="K7468">
        <v>0</v>
      </c>
      <c r="L7468" t="s">
        <v>30</v>
      </c>
      <c r="M7468" t="s">
        <v>35</v>
      </c>
      <c r="N7468">
        <v>0</v>
      </c>
      <c r="O7468">
        <v>15977576</v>
      </c>
      <c r="P7468" t="s">
        <v>13</v>
      </c>
      <c r="Q7468" t="s">
        <v>13</v>
      </c>
    </row>
    <row r="7469" spans="1:17" x14ac:dyDescent="0.25">
      <c r="A7469">
        <v>164326738</v>
      </c>
      <c r="B7469" t="s">
        <v>866</v>
      </c>
      <c r="C7469" t="s">
        <v>10737</v>
      </c>
      <c r="D7469" t="s">
        <v>109</v>
      </c>
      <c r="E7469">
        <v>23</v>
      </c>
      <c r="F7469" t="s">
        <v>6</v>
      </c>
      <c r="G7469" t="s">
        <v>3657</v>
      </c>
      <c r="H7469" t="s">
        <v>27</v>
      </c>
      <c r="I7469">
        <v>69</v>
      </c>
      <c r="J7469">
        <v>69</v>
      </c>
      <c r="K7469">
        <v>20211</v>
      </c>
      <c r="L7469">
        <v>20210510</v>
      </c>
      <c r="M7469" t="s">
        <v>35</v>
      </c>
      <c r="N7469">
        <v>20212</v>
      </c>
      <c r="O7469">
        <v>16029834</v>
      </c>
      <c r="P7469" t="s">
        <v>13</v>
      </c>
      <c r="Q7469" t="s">
        <v>13</v>
      </c>
    </row>
    <row r="7470" spans="1:17" x14ac:dyDescent="0.25">
      <c r="A7470">
        <v>164077296</v>
      </c>
      <c r="B7470" t="s">
        <v>6044</v>
      </c>
      <c r="C7470" t="s">
        <v>2708</v>
      </c>
      <c r="D7470" t="s">
        <v>148</v>
      </c>
      <c r="E7470">
        <v>23</v>
      </c>
      <c r="F7470" t="s">
        <v>37</v>
      </c>
      <c r="G7470" t="s">
        <v>2576</v>
      </c>
      <c r="H7470" t="s">
        <v>27</v>
      </c>
      <c r="I7470">
        <v>339</v>
      </c>
      <c r="J7470">
        <v>203</v>
      </c>
      <c r="K7470">
        <v>20211</v>
      </c>
      <c r="L7470">
        <v>20201105</v>
      </c>
      <c r="M7470" t="s">
        <v>35</v>
      </c>
      <c r="N7470">
        <v>0</v>
      </c>
      <c r="O7470">
        <v>15942600</v>
      </c>
      <c r="P7470" t="s">
        <v>13</v>
      </c>
      <c r="Q7470" t="s">
        <v>13</v>
      </c>
    </row>
    <row r="7471" spans="1:17" x14ac:dyDescent="0.25">
      <c r="A7471">
        <v>164361720</v>
      </c>
      <c r="B7471" t="s">
        <v>10738</v>
      </c>
      <c r="C7471" t="s">
        <v>1345</v>
      </c>
      <c r="D7471" t="s">
        <v>78</v>
      </c>
      <c r="E7471">
        <v>23</v>
      </c>
      <c r="F7471" t="s">
        <v>6</v>
      </c>
      <c r="G7471" t="s">
        <v>3313</v>
      </c>
      <c r="H7471" t="s">
        <v>27</v>
      </c>
      <c r="I7471">
        <v>31</v>
      </c>
      <c r="J7471">
        <v>23</v>
      </c>
      <c r="K7471">
        <v>20211</v>
      </c>
      <c r="L7471">
        <v>20210212</v>
      </c>
      <c r="M7471" t="s">
        <v>36</v>
      </c>
      <c r="N7471">
        <v>0</v>
      </c>
      <c r="O7471">
        <v>12186403</v>
      </c>
      <c r="P7471" t="s">
        <v>13</v>
      </c>
      <c r="Q7471" t="s">
        <v>13</v>
      </c>
    </row>
    <row r="7472" spans="1:17" x14ac:dyDescent="0.25">
      <c r="A7472">
        <v>163410848</v>
      </c>
      <c r="B7472" t="s">
        <v>5118</v>
      </c>
      <c r="C7472" t="s">
        <v>5119</v>
      </c>
      <c r="D7472" t="s">
        <v>148</v>
      </c>
      <c r="E7472">
        <v>23</v>
      </c>
      <c r="F7472" t="s">
        <v>37</v>
      </c>
      <c r="G7472" t="s">
        <v>2592</v>
      </c>
      <c r="H7472" t="s">
        <v>27</v>
      </c>
      <c r="I7472">
        <v>547</v>
      </c>
      <c r="J7472">
        <v>547</v>
      </c>
      <c r="K7472">
        <v>0</v>
      </c>
      <c r="L7472" t="s">
        <v>30</v>
      </c>
      <c r="M7472" t="s">
        <v>35</v>
      </c>
      <c r="N7472">
        <v>0</v>
      </c>
      <c r="O7472">
        <v>15449469</v>
      </c>
      <c r="P7472" t="s">
        <v>15</v>
      </c>
      <c r="Q7472" t="s">
        <v>15</v>
      </c>
    </row>
    <row r="7473" spans="1:17" x14ac:dyDescent="0.25">
      <c r="A7473">
        <v>164054039</v>
      </c>
      <c r="B7473" t="s">
        <v>6045</v>
      </c>
      <c r="C7473" t="s">
        <v>1586</v>
      </c>
      <c r="D7473" t="s">
        <v>76</v>
      </c>
      <c r="E7473">
        <v>23</v>
      </c>
      <c r="F7473" t="s">
        <v>6</v>
      </c>
      <c r="G7473" t="s">
        <v>8307</v>
      </c>
      <c r="H7473" t="s">
        <v>27</v>
      </c>
      <c r="I7473">
        <v>358</v>
      </c>
      <c r="J7473">
        <v>353</v>
      </c>
      <c r="K7473">
        <v>0</v>
      </c>
      <c r="L7473">
        <v>20210115</v>
      </c>
      <c r="M7473" t="s">
        <v>36</v>
      </c>
      <c r="N7473">
        <v>0</v>
      </c>
      <c r="O7473">
        <v>15722767</v>
      </c>
      <c r="P7473" t="s">
        <v>13</v>
      </c>
      <c r="Q7473" t="s">
        <v>13</v>
      </c>
    </row>
    <row r="7474" spans="1:17" x14ac:dyDescent="0.25">
      <c r="A7474">
        <v>164365555</v>
      </c>
      <c r="B7474" t="s">
        <v>10739</v>
      </c>
      <c r="C7474" t="s">
        <v>2452</v>
      </c>
      <c r="D7474" t="s">
        <v>148</v>
      </c>
      <c r="E7474">
        <v>23</v>
      </c>
      <c r="F7474" t="s">
        <v>37</v>
      </c>
      <c r="G7474" t="s">
        <v>2578</v>
      </c>
      <c r="H7474" t="s">
        <v>27</v>
      </c>
      <c r="I7474">
        <v>27</v>
      </c>
      <c r="J7474">
        <v>27</v>
      </c>
      <c r="K7474">
        <v>20211</v>
      </c>
      <c r="L7474">
        <v>20190918</v>
      </c>
      <c r="M7474" t="s">
        <v>35</v>
      </c>
      <c r="N7474">
        <v>20212</v>
      </c>
      <c r="O7474">
        <v>16054552</v>
      </c>
      <c r="P7474" t="s">
        <v>13</v>
      </c>
      <c r="Q7474" t="s">
        <v>13</v>
      </c>
    </row>
    <row r="7475" spans="1:17" x14ac:dyDescent="0.25">
      <c r="A7475">
        <v>164263676</v>
      </c>
      <c r="B7475" t="s">
        <v>8317</v>
      </c>
      <c r="C7475" t="s">
        <v>2438</v>
      </c>
      <c r="D7475" t="s">
        <v>148</v>
      </c>
      <c r="E7475">
        <v>23</v>
      </c>
      <c r="F7475" t="s">
        <v>37</v>
      </c>
      <c r="G7475" t="s">
        <v>2586</v>
      </c>
      <c r="H7475" t="s">
        <v>27</v>
      </c>
      <c r="I7475">
        <v>139</v>
      </c>
      <c r="J7475">
        <v>139</v>
      </c>
      <c r="K7475">
        <v>20211</v>
      </c>
      <c r="L7475">
        <v>20210325</v>
      </c>
      <c r="M7475" t="s">
        <v>35</v>
      </c>
      <c r="N7475">
        <v>20212</v>
      </c>
      <c r="O7475">
        <v>16007728</v>
      </c>
      <c r="P7475" t="s">
        <v>13</v>
      </c>
      <c r="Q7475" t="s">
        <v>13</v>
      </c>
    </row>
    <row r="7476" spans="1:17" x14ac:dyDescent="0.25">
      <c r="A7476">
        <v>164177482</v>
      </c>
      <c r="B7476" t="s">
        <v>2765</v>
      </c>
      <c r="C7476" t="s">
        <v>266</v>
      </c>
      <c r="D7476" t="s">
        <v>90</v>
      </c>
      <c r="E7476">
        <v>23</v>
      </c>
      <c r="F7476" t="s">
        <v>6</v>
      </c>
      <c r="G7476" t="s">
        <v>3699</v>
      </c>
      <c r="H7476" t="s">
        <v>27</v>
      </c>
      <c r="I7476">
        <v>226</v>
      </c>
      <c r="J7476">
        <v>220</v>
      </c>
      <c r="K7476">
        <v>0</v>
      </c>
      <c r="L7476" t="s">
        <v>30</v>
      </c>
      <c r="M7476" t="s">
        <v>36</v>
      </c>
      <c r="N7476">
        <v>0</v>
      </c>
      <c r="O7476">
        <v>12537417</v>
      </c>
      <c r="P7476" t="s">
        <v>13</v>
      </c>
      <c r="Q7476" t="s">
        <v>13</v>
      </c>
    </row>
    <row r="7477" spans="1:17" x14ac:dyDescent="0.25">
      <c r="A7477">
        <v>164153063</v>
      </c>
      <c r="B7477" t="s">
        <v>10740</v>
      </c>
      <c r="C7477" t="s">
        <v>10741</v>
      </c>
      <c r="D7477" t="s">
        <v>149</v>
      </c>
      <c r="E7477">
        <v>23</v>
      </c>
      <c r="F7477" t="s">
        <v>37</v>
      </c>
      <c r="G7477" t="s">
        <v>2577</v>
      </c>
      <c r="H7477" t="s">
        <v>27</v>
      </c>
      <c r="I7477">
        <v>254</v>
      </c>
      <c r="J7477">
        <v>241</v>
      </c>
      <c r="K7477">
        <v>20211</v>
      </c>
      <c r="L7477">
        <v>20210419</v>
      </c>
      <c r="M7477" t="s">
        <v>36</v>
      </c>
      <c r="N7477">
        <v>20212</v>
      </c>
      <c r="O7477">
        <v>14565676</v>
      </c>
      <c r="P7477" t="s">
        <v>13</v>
      </c>
      <c r="Q7477" t="s">
        <v>13</v>
      </c>
    </row>
    <row r="7478" spans="1:17" x14ac:dyDescent="0.25">
      <c r="A7478">
        <v>164101614</v>
      </c>
      <c r="B7478" t="s">
        <v>2767</v>
      </c>
      <c r="C7478" t="s">
        <v>2430</v>
      </c>
      <c r="D7478" t="s">
        <v>148</v>
      </c>
      <c r="E7478">
        <v>23</v>
      </c>
      <c r="F7478" t="s">
        <v>37</v>
      </c>
      <c r="G7478" t="s">
        <v>2578</v>
      </c>
      <c r="H7478" t="s">
        <v>27</v>
      </c>
      <c r="I7478">
        <v>317</v>
      </c>
      <c r="J7478">
        <v>317</v>
      </c>
      <c r="K7478">
        <v>20211</v>
      </c>
      <c r="L7478" t="s">
        <v>30</v>
      </c>
      <c r="M7478" t="s">
        <v>35</v>
      </c>
      <c r="N7478">
        <v>20212</v>
      </c>
      <c r="O7478">
        <v>15951270</v>
      </c>
      <c r="P7478" t="s">
        <v>13</v>
      </c>
      <c r="Q7478" t="s">
        <v>13</v>
      </c>
    </row>
    <row r="7479" spans="1:17" x14ac:dyDescent="0.25">
      <c r="A7479">
        <v>164339605</v>
      </c>
      <c r="B7479" t="s">
        <v>1036</v>
      </c>
      <c r="C7479" t="s">
        <v>850</v>
      </c>
      <c r="D7479" t="s">
        <v>78</v>
      </c>
      <c r="E7479">
        <v>23</v>
      </c>
      <c r="F7479" t="s">
        <v>6</v>
      </c>
      <c r="G7479" t="s">
        <v>8890</v>
      </c>
      <c r="H7479" t="s">
        <v>27</v>
      </c>
      <c r="I7479">
        <v>56</v>
      </c>
      <c r="J7479">
        <v>44</v>
      </c>
      <c r="K7479">
        <v>20211</v>
      </c>
      <c r="L7479" t="s">
        <v>30</v>
      </c>
      <c r="M7479" t="s">
        <v>35</v>
      </c>
      <c r="N7479">
        <v>0</v>
      </c>
      <c r="O7479">
        <v>16036085</v>
      </c>
      <c r="P7479" t="s">
        <v>13</v>
      </c>
      <c r="Q7479" t="s">
        <v>13</v>
      </c>
    </row>
    <row r="7480" spans="1:17" x14ac:dyDescent="0.25">
      <c r="A7480">
        <v>164113976</v>
      </c>
      <c r="B7480" t="s">
        <v>1368</v>
      </c>
      <c r="C7480" t="s">
        <v>1184</v>
      </c>
      <c r="D7480" t="s">
        <v>90</v>
      </c>
      <c r="E7480">
        <v>23</v>
      </c>
      <c r="F7480" t="s">
        <v>6</v>
      </c>
      <c r="G7480" t="s">
        <v>3924</v>
      </c>
      <c r="H7480" t="s">
        <v>27</v>
      </c>
      <c r="I7480">
        <v>301</v>
      </c>
      <c r="J7480">
        <v>290</v>
      </c>
      <c r="K7480">
        <v>0</v>
      </c>
      <c r="L7480">
        <v>20180812</v>
      </c>
      <c r="M7480" t="s">
        <v>36</v>
      </c>
      <c r="N7480">
        <v>0</v>
      </c>
      <c r="O7480">
        <v>8372598</v>
      </c>
      <c r="P7480" t="s">
        <v>13</v>
      </c>
      <c r="Q7480" t="s">
        <v>13</v>
      </c>
    </row>
    <row r="7481" spans="1:17" x14ac:dyDescent="0.25">
      <c r="A7481">
        <v>164338705</v>
      </c>
      <c r="B7481" t="s">
        <v>231</v>
      </c>
      <c r="C7481" t="s">
        <v>245</v>
      </c>
      <c r="D7481" t="s">
        <v>90</v>
      </c>
      <c r="E7481">
        <v>23</v>
      </c>
      <c r="F7481" t="s">
        <v>6</v>
      </c>
      <c r="G7481" t="s">
        <v>2579</v>
      </c>
      <c r="H7481" t="s">
        <v>27</v>
      </c>
      <c r="I7481">
        <v>56</v>
      </c>
      <c r="J7481">
        <v>38</v>
      </c>
      <c r="K7481">
        <v>0</v>
      </c>
      <c r="L7481" t="s">
        <v>30</v>
      </c>
      <c r="M7481" t="s">
        <v>35</v>
      </c>
      <c r="N7481">
        <v>0</v>
      </c>
      <c r="O7481">
        <v>14143252</v>
      </c>
      <c r="P7481" t="s">
        <v>13</v>
      </c>
      <c r="Q7481" t="s">
        <v>13</v>
      </c>
    </row>
    <row r="7482" spans="1:17" x14ac:dyDescent="0.25">
      <c r="A7482">
        <v>164387681</v>
      </c>
      <c r="B7482" t="s">
        <v>1655</v>
      </c>
      <c r="C7482" t="s">
        <v>8693</v>
      </c>
      <c r="D7482" t="s">
        <v>111</v>
      </c>
      <c r="E7482">
        <v>23</v>
      </c>
      <c r="F7482" t="s">
        <v>37</v>
      </c>
      <c r="G7482" t="s">
        <v>2580</v>
      </c>
      <c r="H7482" t="s">
        <v>27</v>
      </c>
      <c r="I7482">
        <v>3</v>
      </c>
      <c r="J7482">
        <v>3</v>
      </c>
      <c r="K7482">
        <v>20211</v>
      </c>
      <c r="L7482">
        <v>20200904</v>
      </c>
      <c r="M7482" t="s">
        <v>36</v>
      </c>
      <c r="N7482">
        <v>0</v>
      </c>
      <c r="O7482">
        <v>15991184</v>
      </c>
      <c r="P7482" t="s">
        <v>13</v>
      </c>
      <c r="Q7482" t="s">
        <v>13</v>
      </c>
    </row>
    <row r="7483" spans="1:17" x14ac:dyDescent="0.25">
      <c r="A7483">
        <v>164242722</v>
      </c>
      <c r="B7483" t="s">
        <v>1655</v>
      </c>
      <c r="C7483" t="s">
        <v>7857</v>
      </c>
      <c r="D7483" t="s">
        <v>148</v>
      </c>
      <c r="E7483">
        <v>23</v>
      </c>
      <c r="F7483" t="s">
        <v>37</v>
      </c>
      <c r="G7483" t="s">
        <v>2586</v>
      </c>
      <c r="H7483" t="s">
        <v>27</v>
      </c>
      <c r="I7483">
        <v>167</v>
      </c>
      <c r="J7483">
        <v>167</v>
      </c>
      <c r="K7483">
        <v>0</v>
      </c>
      <c r="L7483" t="s">
        <v>30</v>
      </c>
      <c r="M7483" t="s">
        <v>35</v>
      </c>
      <c r="N7483">
        <v>20212</v>
      </c>
      <c r="O7483">
        <v>15998684</v>
      </c>
      <c r="P7483" t="s">
        <v>13</v>
      </c>
      <c r="Q7483" t="s">
        <v>13</v>
      </c>
    </row>
    <row r="7484" spans="1:17" x14ac:dyDescent="0.25">
      <c r="A7484">
        <v>164318561</v>
      </c>
      <c r="B7484" t="s">
        <v>231</v>
      </c>
      <c r="C7484" t="s">
        <v>1741</v>
      </c>
      <c r="D7484" t="s">
        <v>109</v>
      </c>
      <c r="E7484">
        <v>23</v>
      </c>
      <c r="F7484" t="s">
        <v>5</v>
      </c>
      <c r="G7484" t="s">
        <v>8890</v>
      </c>
      <c r="H7484" t="s">
        <v>27</v>
      </c>
      <c r="I7484">
        <v>76</v>
      </c>
      <c r="J7484">
        <v>72</v>
      </c>
      <c r="K7484">
        <v>0</v>
      </c>
      <c r="L7484">
        <v>20200814</v>
      </c>
      <c r="M7484" t="s">
        <v>36</v>
      </c>
      <c r="N7484">
        <v>0</v>
      </c>
      <c r="O7484">
        <v>16029161</v>
      </c>
      <c r="P7484" t="s">
        <v>13</v>
      </c>
      <c r="Q7484" t="s">
        <v>13</v>
      </c>
    </row>
    <row r="7485" spans="1:17" x14ac:dyDescent="0.25">
      <c r="A7485">
        <v>164323495</v>
      </c>
      <c r="B7485" t="s">
        <v>231</v>
      </c>
      <c r="C7485" t="s">
        <v>10742</v>
      </c>
      <c r="D7485" t="s">
        <v>148</v>
      </c>
      <c r="E7485">
        <v>23</v>
      </c>
      <c r="F7485" t="s">
        <v>37</v>
      </c>
      <c r="G7485" t="s">
        <v>2576</v>
      </c>
      <c r="H7485" t="s">
        <v>27</v>
      </c>
      <c r="I7485">
        <v>71</v>
      </c>
      <c r="J7485">
        <v>71</v>
      </c>
      <c r="K7485">
        <v>0</v>
      </c>
      <c r="L7485" t="s">
        <v>30</v>
      </c>
      <c r="M7485" t="s">
        <v>35</v>
      </c>
      <c r="N7485">
        <v>0</v>
      </c>
      <c r="O7485">
        <v>16033941</v>
      </c>
      <c r="P7485" t="s">
        <v>13</v>
      </c>
      <c r="Q7485" t="s">
        <v>13</v>
      </c>
    </row>
    <row r="7486" spans="1:17" x14ac:dyDescent="0.25">
      <c r="A7486">
        <v>164376021</v>
      </c>
      <c r="B7486" t="s">
        <v>231</v>
      </c>
      <c r="C7486" t="s">
        <v>10743</v>
      </c>
      <c r="D7486" t="s">
        <v>76</v>
      </c>
      <c r="E7486">
        <v>23</v>
      </c>
      <c r="F7486" t="s">
        <v>6</v>
      </c>
      <c r="G7486" t="s">
        <v>8890</v>
      </c>
      <c r="H7486" t="s">
        <v>27</v>
      </c>
      <c r="I7486">
        <v>16</v>
      </c>
      <c r="J7486">
        <v>9</v>
      </c>
      <c r="K7486">
        <v>0</v>
      </c>
      <c r="L7486" t="s">
        <v>30</v>
      </c>
      <c r="M7486" t="s">
        <v>35</v>
      </c>
      <c r="N7486">
        <v>0</v>
      </c>
      <c r="O7486">
        <v>16045070</v>
      </c>
      <c r="P7486" t="s">
        <v>13</v>
      </c>
      <c r="Q7486" t="s">
        <v>13</v>
      </c>
    </row>
    <row r="7487" spans="1:17" x14ac:dyDescent="0.25">
      <c r="A7487">
        <v>164268594</v>
      </c>
      <c r="B7487" t="s">
        <v>8318</v>
      </c>
      <c r="C7487" t="s">
        <v>3933</v>
      </c>
      <c r="D7487" t="s">
        <v>150</v>
      </c>
      <c r="E7487">
        <v>23</v>
      </c>
      <c r="F7487" t="s">
        <v>5</v>
      </c>
      <c r="G7487" t="s">
        <v>2582</v>
      </c>
      <c r="H7487" t="s">
        <v>27</v>
      </c>
      <c r="I7487">
        <v>133</v>
      </c>
      <c r="J7487">
        <v>133</v>
      </c>
      <c r="K7487">
        <v>0</v>
      </c>
      <c r="L7487">
        <v>20200916</v>
      </c>
      <c r="M7487" t="s">
        <v>36</v>
      </c>
      <c r="N7487">
        <v>20212</v>
      </c>
      <c r="O7487">
        <v>14652625</v>
      </c>
      <c r="P7487" t="s">
        <v>13</v>
      </c>
      <c r="Q7487" t="s">
        <v>13</v>
      </c>
    </row>
    <row r="7488" spans="1:17" x14ac:dyDescent="0.25">
      <c r="A7488">
        <v>164124387</v>
      </c>
      <c r="B7488" t="s">
        <v>6464</v>
      </c>
      <c r="C7488" t="s">
        <v>2679</v>
      </c>
      <c r="D7488" t="s">
        <v>148</v>
      </c>
      <c r="E7488">
        <v>23</v>
      </c>
      <c r="F7488" t="s">
        <v>37</v>
      </c>
      <c r="G7488" t="s">
        <v>3421</v>
      </c>
      <c r="H7488" t="s">
        <v>27</v>
      </c>
      <c r="I7488">
        <v>290</v>
      </c>
      <c r="J7488">
        <v>282</v>
      </c>
      <c r="K7488">
        <v>0</v>
      </c>
      <c r="L7488" t="s">
        <v>30</v>
      </c>
      <c r="M7488" t="s">
        <v>35</v>
      </c>
      <c r="N7488">
        <v>0</v>
      </c>
      <c r="O7488">
        <v>15956981</v>
      </c>
      <c r="P7488" t="s">
        <v>13</v>
      </c>
      <c r="Q7488" t="s">
        <v>13</v>
      </c>
    </row>
    <row r="7489" spans="1:17" x14ac:dyDescent="0.25">
      <c r="A7489">
        <v>164265594</v>
      </c>
      <c r="B7489" t="s">
        <v>8319</v>
      </c>
      <c r="C7489" t="s">
        <v>2930</v>
      </c>
      <c r="D7489" t="s">
        <v>90</v>
      </c>
      <c r="E7489">
        <v>23</v>
      </c>
      <c r="F7489" t="s">
        <v>6</v>
      </c>
      <c r="G7489" t="s">
        <v>8320</v>
      </c>
      <c r="H7489" t="s">
        <v>27</v>
      </c>
      <c r="I7489">
        <v>136</v>
      </c>
      <c r="J7489">
        <v>9</v>
      </c>
      <c r="K7489">
        <v>0</v>
      </c>
      <c r="L7489" t="s">
        <v>30</v>
      </c>
      <c r="M7489" t="s">
        <v>35</v>
      </c>
      <c r="N7489">
        <v>0</v>
      </c>
      <c r="O7489">
        <v>16002740</v>
      </c>
      <c r="P7489" t="s">
        <v>13</v>
      </c>
      <c r="Q7489" t="s">
        <v>13</v>
      </c>
    </row>
    <row r="7490" spans="1:17" x14ac:dyDescent="0.25">
      <c r="A7490">
        <v>163066435</v>
      </c>
      <c r="B7490" t="s">
        <v>2775</v>
      </c>
      <c r="C7490" t="s">
        <v>1523</v>
      </c>
      <c r="D7490" t="s">
        <v>90</v>
      </c>
      <c r="E7490">
        <v>23</v>
      </c>
      <c r="F7490" t="s">
        <v>6</v>
      </c>
      <c r="G7490" t="s">
        <v>3699</v>
      </c>
      <c r="H7490" t="s">
        <v>27</v>
      </c>
      <c r="I7490">
        <v>854</v>
      </c>
      <c r="J7490">
        <v>98</v>
      </c>
      <c r="K7490">
        <v>0</v>
      </c>
      <c r="L7490">
        <v>20190408</v>
      </c>
      <c r="M7490" t="s">
        <v>36</v>
      </c>
      <c r="N7490">
        <v>0</v>
      </c>
      <c r="O7490">
        <v>11011420</v>
      </c>
      <c r="P7490" t="s">
        <v>16</v>
      </c>
      <c r="Q7490" t="s">
        <v>13</v>
      </c>
    </row>
    <row r="7491" spans="1:17" x14ac:dyDescent="0.25">
      <c r="A7491">
        <v>164225476</v>
      </c>
      <c r="B7491" t="s">
        <v>7470</v>
      </c>
      <c r="C7491" t="s">
        <v>2649</v>
      </c>
      <c r="D7491" t="s">
        <v>148</v>
      </c>
      <c r="E7491">
        <v>23</v>
      </c>
      <c r="F7491" t="s">
        <v>37</v>
      </c>
      <c r="G7491" t="s">
        <v>8889</v>
      </c>
      <c r="H7491" t="s">
        <v>27</v>
      </c>
      <c r="I7491">
        <v>190</v>
      </c>
      <c r="J7491">
        <v>141</v>
      </c>
      <c r="K7491">
        <v>20211</v>
      </c>
      <c r="L7491" t="s">
        <v>30</v>
      </c>
      <c r="M7491" t="s">
        <v>35</v>
      </c>
      <c r="N7491">
        <v>20212</v>
      </c>
      <c r="O7491">
        <v>15987642</v>
      </c>
      <c r="P7491" t="s">
        <v>13</v>
      </c>
      <c r="Q7491" t="s">
        <v>13</v>
      </c>
    </row>
    <row r="7492" spans="1:17" x14ac:dyDescent="0.25">
      <c r="A7492">
        <v>164268508</v>
      </c>
      <c r="B7492" t="s">
        <v>8816</v>
      </c>
      <c r="C7492" t="s">
        <v>8817</v>
      </c>
      <c r="D7492" t="s">
        <v>123</v>
      </c>
      <c r="E7492">
        <v>23</v>
      </c>
      <c r="F7492" t="s">
        <v>6</v>
      </c>
      <c r="G7492" t="s">
        <v>3699</v>
      </c>
      <c r="H7492" t="s">
        <v>27</v>
      </c>
      <c r="I7492">
        <v>134</v>
      </c>
      <c r="J7492">
        <v>115</v>
      </c>
      <c r="K7492">
        <v>20211</v>
      </c>
      <c r="L7492">
        <v>20210601</v>
      </c>
      <c r="M7492" t="s">
        <v>36</v>
      </c>
      <c r="N7492">
        <v>20212</v>
      </c>
      <c r="O7492">
        <v>15979617</v>
      </c>
      <c r="P7492" t="s">
        <v>13</v>
      </c>
      <c r="Q7492" t="s">
        <v>13</v>
      </c>
    </row>
    <row r="7493" spans="1:17" x14ac:dyDescent="0.25">
      <c r="A7493">
        <v>164301820</v>
      </c>
      <c r="B7493" t="s">
        <v>8874</v>
      </c>
      <c r="C7493" t="s">
        <v>457</v>
      </c>
      <c r="D7493" t="s">
        <v>90</v>
      </c>
      <c r="E7493">
        <v>23</v>
      </c>
      <c r="F7493" t="s">
        <v>5</v>
      </c>
      <c r="G7493" t="s">
        <v>3313</v>
      </c>
      <c r="H7493" t="s">
        <v>27</v>
      </c>
      <c r="I7493">
        <v>91</v>
      </c>
      <c r="J7493">
        <v>72</v>
      </c>
      <c r="K7493">
        <v>0</v>
      </c>
      <c r="L7493">
        <v>20191118</v>
      </c>
      <c r="M7493" t="s">
        <v>36</v>
      </c>
      <c r="N7493">
        <v>0</v>
      </c>
      <c r="O7493">
        <v>10030394</v>
      </c>
      <c r="P7493" t="s">
        <v>13</v>
      </c>
      <c r="Q7493" t="s">
        <v>13</v>
      </c>
    </row>
    <row r="7494" spans="1:17" x14ac:dyDescent="0.25">
      <c r="A7494">
        <v>164263265</v>
      </c>
      <c r="B7494" t="s">
        <v>8321</v>
      </c>
      <c r="C7494" t="s">
        <v>1578</v>
      </c>
      <c r="D7494" t="s">
        <v>109</v>
      </c>
      <c r="E7494">
        <v>23</v>
      </c>
      <c r="F7494" t="s">
        <v>6</v>
      </c>
      <c r="G7494" t="s">
        <v>2579</v>
      </c>
      <c r="H7494" t="s">
        <v>27</v>
      </c>
      <c r="I7494">
        <v>140</v>
      </c>
      <c r="J7494">
        <v>114</v>
      </c>
      <c r="K7494">
        <v>0</v>
      </c>
      <c r="L7494">
        <v>20200304</v>
      </c>
      <c r="M7494" t="s">
        <v>36</v>
      </c>
      <c r="N7494">
        <v>0</v>
      </c>
      <c r="O7494">
        <v>15999498</v>
      </c>
      <c r="P7494" t="s">
        <v>13</v>
      </c>
      <c r="Q7494" t="s">
        <v>13</v>
      </c>
    </row>
    <row r="7495" spans="1:17" x14ac:dyDescent="0.25">
      <c r="A7495">
        <v>163171010</v>
      </c>
      <c r="B7495" t="s">
        <v>4119</v>
      </c>
      <c r="C7495" t="s">
        <v>4120</v>
      </c>
      <c r="D7495" t="s">
        <v>148</v>
      </c>
      <c r="E7495">
        <v>23</v>
      </c>
      <c r="F7495" t="s">
        <v>37</v>
      </c>
      <c r="G7495" t="s">
        <v>2592</v>
      </c>
      <c r="H7495" t="s">
        <v>27</v>
      </c>
      <c r="I7495">
        <v>771</v>
      </c>
      <c r="J7495">
        <v>350</v>
      </c>
      <c r="K7495">
        <v>20211</v>
      </c>
      <c r="L7495">
        <v>20210720</v>
      </c>
      <c r="M7495" t="s">
        <v>35</v>
      </c>
      <c r="N7495">
        <v>20212</v>
      </c>
      <c r="O7495">
        <v>15331501</v>
      </c>
      <c r="P7495" t="s">
        <v>16</v>
      </c>
      <c r="Q7495" t="s">
        <v>13</v>
      </c>
    </row>
    <row r="7496" spans="1:17" x14ac:dyDescent="0.25">
      <c r="A7496">
        <v>164321959</v>
      </c>
      <c r="B7496" t="s">
        <v>10744</v>
      </c>
      <c r="C7496" t="s">
        <v>386</v>
      </c>
      <c r="D7496" t="s">
        <v>109</v>
      </c>
      <c r="E7496">
        <v>23</v>
      </c>
      <c r="F7496" t="s">
        <v>6</v>
      </c>
      <c r="G7496" t="s">
        <v>3365</v>
      </c>
      <c r="H7496" t="s">
        <v>27</v>
      </c>
      <c r="I7496">
        <v>72</v>
      </c>
      <c r="J7496">
        <v>57</v>
      </c>
      <c r="K7496">
        <v>0</v>
      </c>
      <c r="L7496" t="s">
        <v>30</v>
      </c>
      <c r="M7496" t="s">
        <v>35</v>
      </c>
      <c r="N7496">
        <v>0</v>
      </c>
      <c r="O7496">
        <v>16028390</v>
      </c>
      <c r="P7496" t="s">
        <v>13</v>
      </c>
      <c r="Q7496" t="s">
        <v>13</v>
      </c>
    </row>
    <row r="7497" spans="1:17" x14ac:dyDescent="0.25">
      <c r="A7497">
        <v>164265574</v>
      </c>
      <c r="B7497" t="s">
        <v>8322</v>
      </c>
      <c r="C7497" t="s">
        <v>3372</v>
      </c>
      <c r="D7497" t="s">
        <v>109</v>
      </c>
      <c r="E7497">
        <v>23</v>
      </c>
      <c r="F7497" t="s">
        <v>6</v>
      </c>
      <c r="G7497" t="s">
        <v>8307</v>
      </c>
      <c r="H7497" t="s">
        <v>27</v>
      </c>
      <c r="I7497">
        <v>136</v>
      </c>
      <c r="J7497">
        <v>9</v>
      </c>
      <c r="K7497">
        <v>0</v>
      </c>
      <c r="L7497" t="s">
        <v>30</v>
      </c>
      <c r="M7497" t="s">
        <v>35</v>
      </c>
      <c r="N7497">
        <v>0</v>
      </c>
      <c r="O7497">
        <v>8412943</v>
      </c>
      <c r="P7497" t="s">
        <v>13</v>
      </c>
      <c r="Q7497" t="s">
        <v>13</v>
      </c>
    </row>
    <row r="7498" spans="1:17" x14ac:dyDescent="0.25">
      <c r="A7498">
        <v>164291439</v>
      </c>
      <c r="B7498" t="s">
        <v>2479</v>
      </c>
      <c r="C7498" t="s">
        <v>1709</v>
      </c>
      <c r="D7498" t="s">
        <v>148</v>
      </c>
      <c r="E7498">
        <v>23</v>
      </c>
      <c r="F7498" t="s">
        <v>37</v>
      </c>
      <c r="G7498" t="s">
        <v>2576</v>
      </c>
      <c r="H7498" t="s">
        <v>27</v>
      </c>
      <c r="I7498">
        <v>106</v>
      </c>
      <c r="J7498">
        <v>106</v>
      </c>
      <c r="K7498">
        <v>0</v>
      </c>
      <c r="L7498" t="s">
        <v>30</v>
      </c>
      <c r="M7498" t="s">
        <v>35</v>
      </c>
      <c r="N7498">
        <v>0</v>
      </c>
      <c r="O7498">
        <v>16019264</v>
      </c>
      <c r="P7498" t="s">
        <v>13</v>
      </c>
      <c r="Q7498" t="s">
        <v>13</v>
      </c>
    </row>
    <row r="7499" spans="1:17" x14ac:dyDescent="0.25">
      <c r="A7499">
        <v>164389412</v>
      </c>
      <c r="B7499" t="s">
        <v>2479</v>
      </c>
      <c r="C7499" t="s">
        <v>6621</v>
      </c>
      <c r="D7499" t="s">
        <v>90</v>
      </c>
      <c r="E7499">
        <v>23</v>
      </c>
      <c r="F7499" t="s">
        <v>6</v>
      </c>
      <c r="G7499" t="s">
        <v>3365</v>
      </c>
      <c r="H7499" t="s">
        <v>27</v>
      </c>
      <c r="I7499">
        <v>1</v>
      </c>
      <c r="J7499">
        <v>1</v>
      </c>
      <c r="K7499">
        <v>20211</v>
      </c>
      <c r="L7499">
        <v>20190116</v>
      </c>
      <c r="M7499" t="s">
        <v>35</v>
      </c>
      <c r="N7499">
        <v>0</v>
      </c>
      <c r="O7499">
        <v>16062581</v>
      </c>
      <c r="P7499" t="s">
        <v>13</v>
      </c>
      <c r="Q7499" t="s">
        <v>13</v>
      </c>
    </row>
    <row r="7500" spans="1:17" x14ac:dyDescent="0.25">
      <c r="A7500">
        <v>162903682</v>
      </c>
      <c r="B7500" t="s">
        <v>10745</v>
      </c>
      <c r="C7500" t="s">
        <v>762</v>
      </c>
      <c r="D7500" t="s">
        <v>78</v>
      </c>
      <c r="E7500">
        <v>23</v>
      </c>
      <c r="F7500" t="s">
        <v>6</v>
      </c>
      <c r="G7500" t="s">
        <v>2582</v>
      </c>
      <c r="H7500" t="s">
        <v>27</v>
      </c>
      <c r="I7500">
        <v>973</v>
      </c>
      <c r="J7500">
        <v>56</v>
      </c>
      <c r="K7500">
        <v>20211</v>
      </c>
      <c r="L7500">
        <v>20180921</v>
      </c>
      <c r="M7500" t="s">
        <v>36</v>
      </c>
      <c r="N7500">
        <v>20212</v>
      </c>
      <c r="O7500">
        <v>8421731</v>
      </c>
      <c r="P7500" t="s">
        <v>16</v>
      </c>
      <c r="Q7500" t="s">
        <v>13</v>
      </c>
    </row>
    <row r="7501" spans="1:17" x14ac:dyDescent="0.25">
      <c r="A7501">
        <v>164310856</v>
      </c>
      <c r="B7501" t="s">
        <v>1221</v>
      </c>
      <c r="C7501" t="s">
        <v>1696</v>
      </c>
      <c r="D7501" t="s">
        <v>148</v>
      </c>
      <c r="E7501">
        <v>23</v>
      </c>
      <c r="F7501" t="s">
        <v>37</v>
      </c>
      <c r="G7501" t="s">
        <v>2576</v>
      </c>
      <c r="H7501" t="s">
        <v>27</v>
      </c>
      <c r="I7501">
        <v>83</v>
      </c>
      <c r="J7501">
        <v>83</v>
      </c>
      <c r="K7501">
        <v>20211</v>
      </c>
      <c r="L7501" t="s">
        <v>30</v>
      </c>
      <c r="M7501" t="s">
        <v>35</v>
      </c>
      <c r="N7501">
        <v>0</v>
      </c>
      <c r="O7501">
        <v>16027583</v>
      </c>
      <c r="P7501" t="s">
        <v>13</v>
      </c>
      <c r="Q7501" t="s">
        <v>13</v>
      </c>
    </row>
    <row r="7502" spans="1:17" x14ac:dyDescent="0.25">
      <c r="A7502">
        <v>164375941</v>
      </c>
      <c r="B7502" t="s">
        <v>10746</v>
      </c>
      <c r="C7502" t="s">
        <v>10747</v>
      </c>
      <c r="D7502" t="s">
        <v>111</v>
      </c>
      <c r="E7502">
        <v>23</v>
      </c>
      <c r="F7502" t="s">
        <v>6</v>
      </c>
      <c r="G7502" t="s">
        <v>4112</v>
      </c>
      <c r="H7502" t="s">
        <v>27</v>
      </c>
      <c r="I7502">
        <v>16</v>
      </c>
      <c r="J7502">
        <v>9</v>
      </c>
      <c r="K7502">
        <v>20211</v>
      </c>
      <c r="L7502" t="s">
        <v>30</v>
      </c>
      <c r="M7502" t="s">
        <v>36</v>
      </c>
      <c r="N7502">
        <v>0</v>
      </c>
      <c r="O7502">
        <v>16040617</v>
      </c>
      <c r="P7502" t="s">
        <v>13</v>
      </c>
      <c r="Q7502" t="s">
        <v>13</v>
      </c>
    </row>
    <row r="7503" spans="1:17" x14ac:dyDescent="0.25">
      <c r="A7503">
        <v>164381439</v>
      </c>
      <c r="B7503" t="s">
        <v>10748</v>
      </c>
      <c r="C7503" t="s">
        <v>667</v>
      </c>
      <c r="D7503" t="s">
        <v>90</v>
      </c>
      <c r="E7503">
        <v>23</v>
      </c>
      <c r="F7503" t="s">
        <v>6</v>
      </c>
      <c r="G7503" t="s">
        <v>8890</v>
      </c>
      <c r="H7503" t="s">
        <v>27</v>
      </c>
      <c r="I7503">
        <v>9</v>
      </c>
      <c r="J7503">
        <v>3</v>
      </c>
      <c r="K7503">
        <v>20211</v>
      </c>
      <c r="L7503">
        <v>20190904</v>
      </c>
      <c r="M7503" t="s">
        <v>36</v>
      </c>
      <c r="N7503">
        <v>0</v>
      </c>
      <c r="O7503">
        <v>14486940</v>
      </c>
      <c r="P7503" t="s">
        <v>13</v>
      </c>
      <c r="Q7503" t="s">
        <v>13</v>
      </c>
    </row>
    <row r="7504" spans="1:17" x14ac:dyDescent="0.25">
      <c r="A7504">
        <v>164113745</v>
      </c>
      <c r="B7504" t="s">
        <v>6465</v>
      </c>
      <c r="C7504" t="s">
        <v>405</v>
      </c>
      <c r="D7504" t="s">
        <v>125</v>
      </c>
      <c r="E7504">
        <v>23</v>
      </c>
      <c r="F7504" t="s">
        <v>6</v>
      </c>
      <c r="G7504" t="s">
        <v>3477</v>
      </c>
      <c r="H7504" t="s">
        <v>27</v>
      </c>
      <c r="I7504">
        <v>303</v>
      </c>
      <c r="J7504">
        <v>59</v>
      </c>
      <c r="K7504">
        <v>0</v>
      </c>
      <c r="L7504">
        <v>20210630</v>
      </c>
      <c r="M7504" t="s">
        <v>36</v>
      </c>
      <c r="N7504">
        <v>0</v>
      </c>
      <c r="O7504">
        <v>11420302</v>
      </c>
      <c r="P7504" t="s">
        <v>13</v>
      </c>
      <c r="Q7504" t="s">
        <v>13</v>
      </c>
    </row>
    <row r="7505" spans="1:17" x14ac:dyDescent="0.25">
      <c r="A7505">
        <v>164292217</v>
      </c>
      <c r="B7505" t="s">
        <v>8818</v>
      </c>
      <c r="C7505" t="s">
        <v>8819</v>
      </c>
      <c r="D7505" t="s">
        <v>148</v>
      </c>
      <c r="E7505">
        <v>23</v>
      </c>
      <c r="F7505" t="s">
        <v>37</v>
      </c>
      <c r="G7505" t="s">
        <v>30</v>
      </c>
      <c r="H7505" t="s">
        <v>27</v>
      </c>
      <c r="I7505">
        <v>105</v>
      </c>
      <c r="J7505">
        <v>105</v>
      </c>
      <c r="K7505">
        <v>0</v>
      </c>
      <c r="L7505">
        <v>20200602</v>
      </c>
      <c r="M7505" t="s">
        <v>35</v>
      </c>
      <c r="N7505">
        <v>0</v>
      </c>
      <c r="O7505">
        <v>15828589</v>
      </c>
      <c r="P7505" t="s">
        <v>13</v>
      </c>
      <c r="Q7505" t="s">
        <v>13</v>
      </c>
    </row>
    <row r="7506" spans="1:17" x14ac:dyDescent="0.25">
      <c r="A7506">
        <v>163044686</v>
      </c>
      <c r="B7506" t="s">
        <v>3800</v>
      </c>
      <c r="C7506" t="s">
        <v>3801</v>
      </c>
      <c r="D7506" t="s">
        <v>78</v>
      </c>
      <c r="E7506">
        <v>23</v>
      </c>
      <c r="F7506" t="s">
        <v>6</v>
      </c>
      <c r="G7506" t="s">
        <v>3477</v>
      </c>
      <c r="H7506" t="s">
        <v>27</v>
      </c>
      <c r="I7506">
        <v>875</v>
      </c>
      <c r="J7506">
        <v>114</v>
      </c>
      <c r="K7506">
        <v>20211</v>
      </c>
      <c r="L7506">
        <v>20181018</v>
      </c>
      <c r="M7506" t="s">
        <v>35</v>
      </c>
      <c r="N7506">
        <v>20212</v>
      </c>
      <c r="O7506">
        <v>15157893</v>
      </c>
      <c r="P7506" t="s">
        <v>16</v>
      </c>
      <c r="Q7506" t="s">
        <v>13</v>
      </c>
    </row>
    <row r="7507" spans="1:17" x14ac:dyDescent="0.25">
      <c r="A7507">
        <v>164325026</v>
      </c>
      <c r="B7507" t="s">
        <v>2216</v>
      </c>
      <c r="C7507" t="s">
        <v>850</v>
      </c>
      <c r="D7507" t="s">
        <v>109</v>
      </c>
      <c r="E7507">
        <v>23</v>
      </c>
      <c r="F7507" t="s">
        <v>6</v>
      </c>
      <c r="G7507" t="s">
        <v>3657</v>
      </c>
      <c r="H7507" t="s">
        <v>27</v>
      </c>
      <c r="I7507">
        <v>70</v>
      </c>
      <c r="J7507">
        <v>70</v>
      </c>
      <c r="K7507">
        <v>0</v>
      </c>
      <c r="L7507" t="s">
        <v>30</v>
      </c>
      <c r="M7507" t="s">
        <v>36</v>
      </c>
      <c r="N7507">
        <v>0</v>
      </c>
      <c r="O7507">
        <v>16033985</v>
      </c>
      <c r="P7507" t="s">
        <v>13</v>
      </c>
      <c r="Q7507" t="s">
        <v>13</v>
      </c>
    </row>
    <row r="7508" spans="1:17" x14ac:dyDescent="0.25">
      <c r="A7508">
        <v>162701949</v>
      </c>
      <c r="B7508" t="s">
        <v>2531</v>
      </c>
      <c r="C7508" t="s">
        <v>797</v>
      </c>
      <c r="D7508" t="s">
        <v>148</v>
      </c>
      <c r="E7508">
        <v>23</v>
      </c>
      <c r="F7508" t="s">
        <v>37</v>
      </c>
      <c r="G7508" t="s">
        <v>5111</v>
      </c>
      <c r="H7508" t="s">
        <v>27</v>
      </c>
      <c r="I7508">
        <v>1108</v>
      </c>
      <c r="J7508">
        <v>311</v>
      </c>
      <c r="K7508">
        <v>20211</v>
      </c>
      <c r="L7508" t="s">
        <v>30</v>
      </c>
      <c r="M7508" t="s">
        <v>35</v>
      </c>
      <c r="N7508">
        <v>0</v>
      </c>
      <c r="O7508">
        <v>15160016</v>
      </c>
      <c r="P7508" t="s">
        <v>16</v>
      </c>
      <c r="Q7508" t="s">
        <v>13</v>
      </c>
    </row>
    <row r="7509" spans="1:17" x14ac:dyDescent="0.25">
      <c r="A7509">
        <v>164251395</v>
      </c>
      <c r="B7509" t="s">
        <v>2531</v>
      </c>
      <c r="C7509" t="s">
        <v>6545</v>
      </c>
      <c r="D7509" t="s">
        <v>148</v>
      </c>
      <c r="E7509">
        <v>23</v>
      </c>
      <c r="F7509" t="s">
        <v>37</v>
      </c>
      <c r="G7509" t="s">
        <v>2586</v>
      </c>
      <c r="H7509" t="s">
        <v>27</v>
      </c>
      <c r="I7509">
        <v>155</v>
      </c>
      <c r="J7509">
        <v>6</v>
      </c>
      <c r="K7509">
        <v>20211</v>
      </c>
      <c r="L7509" t="s">
        <v>30</v>
      </c>
      <c r="M7509" t="s">
        <v>35</v>
      </c>
      <c r="N7509">
        <v>20212</v>
      </c>
      <c r="O7509">
        <v>16001929</v>
      </c>
      <c r="P7509" t="s">
        <v>13</v>
      </c>
      <c r="Q7509" t="s">
        <v>13</v>
      </c>
    </row>
    <row r="7510" spans="1:17" x14ac:dyDescent="0.25">
      <c r="A7510">
        <v>164263942</v>
      </c>
      <c r="B7510" t="s">
        <v>876</v>
      </c>
      <c r="C7510" t="s">
        <v>8323</v>
      </c>
      <c r="D7510" t="s">
        <v>147</v>
      </c>
      <c r="E7510">
        <v>23</v>
      </c>
      <c r="F7510" t="s">
        <v>6</v>
      </c>
      <c r="G7510" t="s">
        <v>8307</v>
      </c>
      <c r="H7510" t="s">
        <v>27</v>
      </c>
      <c r="I7510">
        <v>139</v>
      </c>
      <c r="J7510">
        <v>9</v>
      </c>
      <c r="K7510">
        <v>0</v>
      </c>
      <c r="L7510" t="s">
        <v>30</v>
      </c>
      <c r="M7510" t="s">
        <v>35</v>
      </c>
      <c r="N7510">
        <v>0</v>
      </c>
      <c r="O7510">
        <v>16002761</v>
      </c>
      <c r="P7510" t="s">
        <v>13</v>
      </c>
      <c r="Q7510" t="s">
        <v>13</v>
      </c>
    </row>
    <row r="7511" spans="1:17" x14ac:dyDescent="0.25">
      <c r="A7511">
        <v>164128720</v>
      </c>
      <c r="B7511" t="s">
        <v>8324</v>
      </c>
      <c r="C7511" t="s">
        <v>535</v>
      </c>
      <c r="D7511" t="s">
        <v>148</v>
      </c>
      <c r="E7511">
        <v>23</v>
      </c>
      <c r="F7511" t="s">
        <v>37</v>
      </c>
      <c r="G7511" t="s">
        <v>8889</v>
      </c>
      <c r="H7511" t="s">
        <v>27</v>
      </c>
      <c r="I7511">
        <v>286</v>
      </c>
      <c r="J7511">
        <v>239</v>
      </c>
      <c r="K7511">
        <v>0</v>
      </c>
      <c r="L7511" t="s">
        <v>30</v>
      </c>
      <c r="M7511" t="s">
        <v>35</v>
      </c>
      <c r="N7511">
        <v>0</v>
      </c>
      <c r="O7511">
        <v>15959269</v>
      </c>
      <c r="P7511" t="s">
        <v>13</v>
      </c>
      <c r="Q7511" t="s">
        <v>13</v>
      </c>
    </row>
    <row r="7512" spans="1:17" x14ac:dyDescent="0.25">
      <c r="A7512">
        <v>164193452</v>
      </c>
      <c r="B7512" t="s">
        <v>1683</v>
      </c>
      <c r="C7512" t="s">
        <v>2855</v>
      </c>
      <c r="D7512" t="s">
        <v>148</v>
      </c>
      <c r="E7512">
        <v>23</v>
      </c>
      <c r="F7512" t="s">
        <v>37</v>
      </c>
      <c r="G7512" t="s">
        <v>4004</v>
      </c>
      <c r="H7512" t="s">
        <v>27</v>
      </c>
      <c r="I7512">
        <v>211</v>
      </c>
      <c r="J7512">
        <v>211</v>
      </c>
      <c r="K7512">
        <v>0</v>
      </c>
      <c r="L7512" t="s">
        <v>30</v>
      </c>
      <c r="M7512" t="s">
        <v>35</v>
      </c>
      <c r="N7512">
        <v>20212</v>
      </c>
      <c r="O7512">
        <v>15985130</v>
      </c>
      <c r="P7512" t="s">
        <v>13</v>
      </c>
      <c r="Q7512" t="s">
        <v>13</v>
      </c>
    </row>
    <row r="7513" spans="1:17" x14ac:dyDescent="0.25">
      <c r="A7513">
        <v>164276937</v>
      </c>
      <c r="B7513" t="s">
        <v>1683</v>
      </c>
      <c r="C7513" t="s">
        <v>171</v>
      </c>
      <c r="D7513" t="s">
        <v>148</v>
      </c>
      <c r="E7513">
        <v>23</v>
      </c>
      <c r="F7513" t="s">
        <v>37</v>
      </c>
      <c r="G7513" t="s">
        <v>2611</v>
      </c>
      <c r="H7513" t="s">
        <v>27</v>
      </c>
      <c r="I7513">
        <v>125</v>
      </c>
      <c r="J7513">
        <v>45</v>
      </c>
      <c r="K7513">
        <v>0</v>
      </c>
      <c r="L7513">
        <v>20200205</v>
      </c>
      <c r="M7513" t="s">
        <v>35</v>
      </c>
      <c r="N7513">
        <v>20212</v>
      </c>
      <c r="O7513">
        <v>16013582</v>
      </c>
      <c r="P7513" t="s">
        <v>13</v>
      </c>
      <c r="Q7513" t="s">
        <v>13</v>
      </c>
    </row>
    <row r="7514" spans="1:17" x14ac:dyDescent="0.25">
      <c r="A7514">
        <v>164348748</v>
      </c>
      <c r="B7514" t="s">
        <v>10749</v>
      </c>
      <c r="C7514" t="s">
        <v>935</v>
      </c>
      <c r="D7514" t="s">
        <v>105</v>
      </c>
      <c r="E7514">
        <v>23</v>
      </c>
      <c r="F7514" t="s">
        <v>37</v>
      </c>
      <c r="G7514" t="s">
        <v>2611</v>
      </c>
      <c r="H7514" t="s">
        <v>27</v>
      </c>
      <c r="I7514">
        <v>45</v>
      </c>
      <c r="J7514">
        <v>38</v>
      </c>
      <c r="K7514">
        <v>20211</v>
      </c>
      <c r="L7514">
        <v>20200702</v>
      </c>
      <c r="M7514" t="s">
        <v>35</v>
      </c>
      <c r="N7514">
        <v>20212</v>
      </c>
      <c r="O7514">
        <v>15069540</v>
      </c>
      <c r="P7514" t="s">
        <v>13</v>
      </c>
      <c r="Q7514" t="s">
        <v>13</v>
      </c>
    </row>
    <row r="7515" spans="1:17" x14ac:dyDescent="0.25">
      <c r="A7515">
        <v>164087815</v>
      </c>
      <c r="B7515" t="s">
        <v>6466</v>
      </c>
      <c r="C7515" t="s">
        <v>6467</v>
      </c>
      <c r="D7515" t="s">
        <v>78</v>
      </c>
      <c r="E7515">
        <v>23</v>
      </c>
      <c r="F7515" t="s">
        <v>5</v>
      </c>
      <c r="G7515" t="s">
        <v>3477</v>
      </c>
      <c r="H7515" t="s">
        <v>27</v>
      </c>
      <c r="I7515">
        <v>328</v>
      </c>
      <c r="J7515">
        <v>57</v>
      </c>
      <c r="K7515">
        <v>0</v>
      </c>
      <c r="L7515">
        <v>20190311</v>
      </c>
      <c r="M7515" t="s">
        <v>36</v>
      </c>
      <c r="N7515">
        <v>0</v>
      </c>
      <c r="O7515">
        <v>15374749</v>
      </c>
      <c r="P7515" t="s">
        <v>13</v>
      </c>
      <c r="Q7515" t="s">
        <v>13</v>
      </c>
    </row>
    <row r="7516" spans="1:17" x14ac:dyDescent="0.25">
      <c r="A7516">
        <v>164170894</v>
      </c>
      <c r="B7516" t="s">
        <v>6685</v>
      </c>
      <c r="C7516" t="s">
        <v>602</v>
      </c>
      <c r="D7516" t="s">
        <v>129</v>
      </c>
      <c r="E7516">
        <v>23</v>
      </c>
      <c r="F7516" t="s">
        <v>38</v>
      </c>
      <c r="G7516" t="s">
        <v>2625</v>
      </c>
      <c r="H7516" t="s">
        <v>27</v>
      </c>
      <c r="I7516">
        <v>232</v>
      </c>
      <c r="J7516">
        <v>226</v>
      </c>
      <c r="K7516">
        <v>20211</v>
      </c>
      <c r="L7516">
        <v>20210119</v>
      </c>
      <c r="M7516" t="s">
        <v>36</v>
      </c>
      <c r="N7516">
        <v>20212</v>
      </c>
      <c r="O7516">
        <v>14933206</v>
      </c>
      <c r="P7516" t="s">
        <v>13</v>
      </c>
      <c r="Q7516" t="s">
        <v>13</v>
      </c>
    </row>
    <row r="7517" spans="1:17" x14ac:dyDescent="0.25">
      <c r="A7517">
        <v>163445390</v>
      </c>
      <c r="B7517" t="s">
        <v>5120</v>
      </c>
      <c r="C7517" t="s">
        <v>2591</v>
      </c>
      <c r="D7517" t="s">
        <v>76</v>
      </c>
      <c r="E7517">
        <v>23</v>
      </c>
      <c r="F7517" t="s">
        <v>37</v>
      </c>
      <c r="G7517" t="s">
        <v>2592</v>
      </c>
      <c r="H7517" t="s">
        <v>27</v>
      </c>
      <c r="I7517">
        <v>524</v>
      </c>
      <c r="J7517">
        <v>366</v>
      </c>
      <c r="K7517">
        <v>0</v>
      </c>
      <c r="L7517">
        <v>20190610</v>
      </c>
      <c r="M7517" t="s">
        <v>35</v>
      </c>
      <c r="N7517">
        <v>0</v>
      </c>
      <c r="O7517">
        <v>15296929</v>
      </c>
      <c r="P7517" t="s">
        <v>14</v>
      </c>
      <c r="Q7517" t="s">
        <v>14</v>
      </c>
    </row>
    <row r="7518" spans="1:17" x14ac:dyDescent="0.25">
      <c r="A7518">
        <v>164039557</v>
      </c>
      <c r="B7518" t="s">
        <v>5731</v>
      </c>
      <c r="C7518" t="s">
        <v>5732</v>
      </c>
      <c r="D7518" t="s">
        <v>148</v>
      </c>
      <c r="E7518">
        <v>23</v>
      </c>
      <c r="F7518" t="s">
        <v>37</v>
      </c>
      <c r="G7518" t="s">
        <v>2586</v>
      </c>
      <c r="H7518" t="s">
        <v>27</v>
      </c>
      <c r="I7518">
        <v>378</v>
      </c>
      <c r="J7518">
        <v>23</v>
      </c>
      <c r="K7518">
        <v>20211</v>
      </c>
      <c r="L7518">
        <v>20181105</v>
      </c>
      <c r="M7518" t="s">
        <v>35</v>
      </c>
      <c r="N7518">
        <v>0</v>
      </c>
      <c r="O7518">
        <v>15929082</v>
      </c>
      <c r="P7518" t="s">
        <v>14</v>
      </c>
      <c r="Q7518" t="s">
        <v>13</v>
      </c>
    </row>
    <row r="7519" spans="1:17" x14ac:dyDescent="0.25">
      <c r="A7519">
        <v>164194657</v>
      </c>
      <c r="B7519" t="s">
        <v>5731</v>
      </c>
      <c r="C7519" t="s">
        <v>2748</v>
      </c>
      <c r="D7519" t="s">
        <v>148</v>
      </c>
      <c r="E7519">
        <v>23</v>
      </c>
      <c r="F7519" t="s">
        <v>37</v>
      </c>
      <c r="G7519" t="s">
        <v>2586</v>
      </c>
      <c r="H7519" t="s">
        <v>27</v>
      </c>
      <c r="I7519">
        <v>210</v>
      </c>
      <c r="J7519">
        <v>210</v>
      </c>
      <c r="K7519">
        <v>20211</v>
      </c>
      <c r="L7519">
        <v>20210305</v>
      </c>
      <c r="M7519" t="s">
        <v>35</v>
      </c>
      <c r="N7519">
        <v>20212</v>
      </c>
      <c r="O7519">
        <v>15985672</v>
      </c>
      <c r="P7519" t="s">
        <v>13</v>
      </c>
      <c r="Q7519" t="s">
        <v>13</v>
      </c>
    </row>
    <row r="7520" spans="1:17" x14ac:dyDescent="0.25">
      <c r="A7520">
        <v>164148527</v>
      </c>
      <c r="B7520" t="s">
        <v>6708</v>
      </c>
      <c r="C7520" t="s">
        <v>6709</v>
      </c>
      <c r="D7520" t="s">
        <v>147</v>
      </c>
      <c r="E7520">
        <v>23</v>
      </c>
      <c r="F7520" t="s">
        <v>6</v>
      </c>
      <c r="G7520" t="s">
        <v>3477</v>
      </c>
      <c r="H7520" t="s">
        <v>27</v>
      </c>
      <c r="I7520">
        <v>275</v>
      </c>
      <c r="J7520">
        <v>49</v>
      </c>
      <c r="K7520">
        <v>0</v>
      </c>
      <c r="L7520" t="s">
        <v>30</v>
      </c>
      <c r="M7520" t="s">
        <v>36</v>
      </c>
      <c r="N7520">
        <v>0</v>
      </c>
      <c r="O7520">
        <v>15961871</v>
      </c>
      <c r="P7520" t="s">
        <v>13</v>
      </c>
      <c r="Q7520" t="s">
        <v>13</v>
      </c>
    </row>
    <row r="7521" spans="1:17" x14ac:dyDescent="0.25">
      <c r="A7521">
        <v>164061854</v>
      </c>
      <c r="B7521" t="s">
        <v>6046</v>
      </c>
      <c r="C7521" t="s">
        <v>2462</v>
      </c>
      <c r="D7521" t="s">
        <v>109</v>
      </c>
      <c r="E7521">
        <v>23</v>
      </c>
      <c r="F7521" t="s">
        <v>6</v>
      </c>
      <c r="G7521" t="s">
        <v>2582</v>
      </c>
      <c r="H7521" t="s">
        <v>27</v>
      </c>
      <c r="I7521">
        <v>352</v>
      </c>
      <c r="J7521">
        <v>346</v>
      </c>
      <c r="K7521">
        <v>0</v>
      </c>
      <c r="L7521" t="s">
        <v>30</v>
      </c>
      <c r="M7521" t="s">
        <v>35</v>
      </c>
      <c r="N7521">
        <v>0</v>
      </c>
      <c r="O7521">
        <v>15931625</v>
      </c>
      <c r="P7521" t="s">
        <v>13</v>
      </c>
      <c r="Q7521" t="s">
        <v>13</v>
      </c>
    </row>
    <row r="7522" spans="1:17" x14ac:dyDescent="0.25">
      <c r="A7522">
        <v>163273746</v>
      </c>
      <c r="B7522" t="s">
        <v>10750</v>
      </c>
      <c r="C7522" t="s">
        <v>233</v>
      </c>
      <c r="D7522" t="s">
        <v>148</v>
      </c>
      <c r="E7522">
        <v>23</v>
      </c>
      <c r="F7522" t="s">
        <v>37</v>
      </c>
      <c r="G7522" t="s">
        <v>8891</v>
      </c>
      <c r="H7522" t="s">
        <v>27</v>
      </c>
      <c r="I7522">
        <v>686</v>
      </c>
      <c r="J7522">
        <v>52</v>
      </c>
      <c r="K7522">
        <v>0</v>
      </c>
      <c r="L7522" t="s">
        <v>30</v>
      </c>
      <c r="M7522" t="s">
        <v>35</v>
      </c>
      <c r="N7522">
        <v>0</v>
      </c>
      <c r="O7522">
        <v>15373082</v>
      </c>
      <c r="P7522" t="s">
        <v>15</v>
      </c>
      <c r="Q7522" t="s">
        <v>13</v>
      </c>
    </row>
    <row r="7523" spans="1:17" x14ac:dyDescent="0.25">
      <c r="A7523">
        <v>164303597</v>
      </c>
      <c r="B7523" t="s">
        <v>3666</v>
      </c>
      <c r="C7523" t="s">
        <v>10751</v>
      </c>
      <c r="D7523" t="s">
        <v>148</v>
      </c>
      <c r="E7523">
        <v>23</v>
      </c>
      <c r="F7523" t="s">
        <v>37</v>
      </c>
      <c r="G7523" t="s">
        <v>2576</v>
      </c>
      <c r="H7523" t="s">
        <v>27</v>
      </c>
      <c r="I7523">
        <v>90</v>
      </c>
      <c r="J7523">
        <v>90</v>
      </c>
      <c r="K7523">
        <v>0</v>
      </c>
      <c r="L7523" t="s">
        <v>30</v>
      </c>
      <c r="M7523" t="s">
        <v>35</v>
      </c>
      <c r="N7523">
        <v>0</v>
      </c>
      <c r="O7523">
        <v>16024103</v>
      </c>
      <c r="P7523" t="s">
        <v>13</v>
      </c>
      <c r="Q7523" t="s">
        <v>13</v>
      </c>
    </row>
    <row r="7524" spans="1:17" x14ac:dyDescent="0.25">
      <c r="A7524">
        <v>164157790</v>
      </c>
      <c r="B7524" t="s">
        <v>2340</v>
      </c>
      <c r="C7524" t="s">
        <v>7858</v>
      </c>
      <c r="D7524" t="s">
        <v>125</v>
      </c>
      <c r="E7524">
        <v>23</v>
      </c>
      <c r="F7524" t="s">
        <v>37</v>
      </c>
      <c r="G7524" t="s">
        <v>2599</v>
      </c>
      <c r="H7524" t="s">
        <v>27</v>
      </c>
      <c r="I7524">
        <v>246</v>
      </c>
      <c r="J7524">
        <v>246</v>
      </c>
      <c r="K7524">
        <v>20211</v>
      </c>
      <c r="L7524">
        <v>20210624</v>
      </c>
      <c r="M7524" t="s">
        <v>36</v>
      </c>
      <c r="N7524">
        <v>0</v>
      </c>
      <c r="O7524">
        <v>15572653</v>
      </c>
      <c r="P7524" t="s">
        <v>13</v>
      </c>
      <c r="Q7524" t="s">
        <v>13</v>
      </c>
    </row>
    <row r="7525" spans="1:17" x14ac:dyDescent="0.25">
      <c r="A7525">
        <v>164145049</v>
      </c>
      <c r="B7525" t="s">
        <v>6710</v>
      </c>
      <c r="C7525" t="s">
        <v>1726</v>
      </c>
      <c r="D7525" t="s">
        <v>148</v>
      </c>
      <c r="E7525">
        <v>23</v>
      </c>
      <c r="F7525" t="s">
        <v>37</v>
      </c>
      <c r="G7525" t="s">
        <v>2662</v>
      </c>
      <c r="H7525" t="s">
        <v>27</v>
      </c>
      <c r="I7525">
        <v>265</v>
      </c>
      <c r="J7525">
        <v>206</v>
      </c>
      <c r="K7525">
        <v>20211</v>
      </c>
      <c r="L7525">
        <v>20201207</v>
      </c>
      <c r="M7525" t="s">
        <v>35</v>
      </c>
      <c r="N7525">
        <v>0</v>
      </c>
      <c r="O7525">
        <v>15966011</v>
      </c>
      <c r="P7525" t="s">
        <v>13</v>
      </c>
      <c r="Q7525" t="s">
        <v>13</v>
      </c>
    </row>
    <row r="7526" spans="1:17" x14ac:dyDescent="0.25">
      <c r="A7526">
        <v>164340032</v>
      </c>
      <c r="B7526" t="s">
        <v>8508</v>
      </c>
      <c r="C7526" t="s">
        <v>703</v>
      </c>
      <c r="D7526" t="s">
        <v>109</v>
      </c>
      <c r="E7526">
        <v>23</v>
      </c>
      <c r="F7526" t="s">
        <v>6</v>
      </c>
      <c r="G7526" t="s">
        <v>3699</v>
      </c>
      <c r="H7526" t="s">
        <v>27</v>
      </c>
      <c r="I7526">
        <v>55</v>
      </c>
      <c r="J7526">
        <v>51</v>
      </c>
      <c r="K7526">
        <v>20211</v>
      </c>
      <c r="L7526">
        <v>20210405</v>
      </c>
      <c r="M7526" t="s">
        <v>35</v>
      </c>
      <c r="N7526">
        <v>20212</v>
      </c>
      <c r="O7526">
        <v>16040860</v>
      </c>
      <c r="P7526" t="s">
        <v>13</v>
      </c>
      <c r="Q7526" t="s">
        <v>13</v>
      </c>
    </row>
    <row r="7527" spans="1:17" x14ac:dyDescent="0.25">
      <c r="A7527">
        <v>164350930</v>
      </c>
      <c r="B7527" t="s">
        <v>3132</v>
      </c>
      <c r="C7527" t="s">
        <v>10752</v>
      </c>
      <c r="D7527" t="s">
        <v>123</v>
      </c>
      <c r="E7527">
        <v>23</v>
      </c>
      <c r="F7527" t="s">
        <v>6</v>
      </c>
      <c r="G7527" t="s">
        <v>2582</v>
      </c>
      <c r="H7527" t="s">
        <v>27</v>
      </c>
      <c r="I7527">
        <v>43</v>
      </c>
      <c r="J7527">
        <v>38</v>
      </c>
      <c r="K7527">
        <v>0</v>
      </c>
      <c r="L7527" t="s">
        <v>30</v>
      </c>
      <c r="M7527" t="s">
        <v>36</v>
      </c>
      <c r="N7527">
        <v>0</v>
      </c>
      <c r="O7527">
        <v>16039744</v>
      </c>
      <c r="P7527" t="s">
        <v>13</v>
      </c>
      <c r="Q7527" t="s">
        <v>13</v>
      </c>
    </row>
    <row r="7528" spans="1:17" x14ac:dyDescent="0.25">
      <c r="A7528">
        <v>164378820</v>
      </c>
      <c r="B7528" t="s">
        <v>816</v>
      </c>
      <c r="C7528" t="s">
        <v>10753</v>
      </c>
      <c r="D7528" t="s">
        <v>125</v>
      </c>
      <c r="E7528">
        <v>23</v>
      </c>
      <c r="F7528" t="s">
        <v>6</v>
      </c>
      <c r="G7528" t="s">
        <v>3657</v>
      </c>
      <c r="H7528" t="s">
        <v>27</v>
      </c>
      <c r="I7528">
        <v>13</v>
      </c>
      <c r="J7528">
        <v>13</v>
      </c>
      <c r="K7528">
        <v>20211</v>
      </c>
      <c r="L7528">
        <v>20180604</v>
      </c>
      <c r="M7528" t="s">
        <v>35</v>
      </c>
      <c r="N7528">
        <v>20212</v>
      </c>
      <c r="O7528">
        <v>8616168</v>
      </c>
      <c r="P7528" t="s">
        <v>13</v>
      </c>
      <c r="Q7528" t="s">
        <v>13</v>
      </c>
    </row>
    <row r="7529" spans="1:17" x14ac:dyDescent="0.25">
      <c r="A7529">
        <v>163341134</v>
      </c>
      <c r="B7529" t="s">
        <v>256</v>
      </c>
      <c r="C7529" t="s">
        <v>4638</v>
      </c>
      <c r="D7529" t="s">
        <v>125</v>
      </c>
      <c r="E7529">
        <v>23</v>
      </c>
      <c r="F7529" t="s">
        <v>6</v>
      </c>
      <c r="G7529" t="s">
        <v>3657</v>
      </c>
      <c r="H7529" t="s">
        <v>27</v>
      </c>
      <c r="I7529">
        <v>625</v>
      </c>
      <c r="J7529">
        <v>64</v>
      </c>
      <c r="K7529">
        <v>0</v>
      </c>
      <c r="L7529">
        <v>20190415</v>
      </c>
      <c r="M7529" t="s">
        <v>36</v>
      </c>
      <c r="N7529">
        <v>20212</v>
      </c>
      <c r="O7529">
        <v>10743026</v>
      </c>
      <c r="P7529" t="s">
        <v>15</v>
      </c>
      <c r="Q7529" t="s">
        <v>13</v>
      </c>
    </row>
    <row r="7530" spans="1:17" x14ac:dyDescent="0.25">
      <c r="A7530">
        <v>164276421</v>
      </c>
      <c r="B7530" t="s">
        <v>418</v>
      </c>
      <c r="C7530" t="s">
        <v>8820</v>
      </c>
      <c r="D7530" t="s">
        <v>148</v>
      </c>
      <c r="E7530">
        <v>23</v>
      </c>
      <c r="F7530" t="s">
        <v>37</v>
      </c>
      <c r="G7530" t="s">
        <v>30</v>
      </c>
      <c r="H7530" t="s">
        <v>27</v>
      </c>
      <c r="I7530">
        <v>126</v>
      </c>
      <c r="J7530">
        <v>126</v>
      </c>
      <c r="K7530">
        <v>0</v>
      </c>
      <c r="L7530" t="s">
        <v>30</v>
      </c>
      <c r="M7530" t="s">
        <v>35</v>
      </c>
      <c r="N7530">
        <v>0</v>
      </c>
      <c r="O7530">
        <v>16013315</v>
      </c>
      <c r="P7530" t="s">
        <v>13</v>
      </c>
      <c r="Q7530" t="s">
        <v>13</v>
      </c>
    </row>
    <row r="7531" spans="1:17" x14ac:dyDescent="0.25">
      <c r="A7531">
        <v>164364218</v>
      </c>
      <c r="B7531" t="s">
        <v>418</v>
      </c>
      <c r="C7531" t="s">
        <v>935</v>
      </c>
      <c r="D7531" t="s">
        <v>148</v>
      </c>
      <c r="E7531">
        <v>23</v>
      </c>
      <c r="F7531" t="s">
        <v>37</v>
      </c>
      <c r="G7531" t="s">
        <v>2611</v>
      </c>
      <c r="H7531" t="s">
        <v>27</v>
      </c>
      <c r="I7531">
        <v>29</v>
      </c>
      <c r="J7531">
        <v>29</v>
      </c>
      <c r="K7531">
        <v>0</v>
      </c>
      <c r="L7531" t="s">
        <v>30</v>
      </c>
      <c r="M7531" t="s">
        <v>35</v>
      </c>
      <c r="N7531">
        <v>0</v>
      </c>
      <c r="O7531">
        <v>16053937</v>
      </c>
      <c r="P7531" t="s">
        <v>13</v>
      </c>
      <c r="Q7531" t="s">
        <v>13</v>
      </c>
    </row>
    <row r="7532" spans="1:17" x14ac:dyDescent="0.25">
      <c r="A7532">
        <v>164125266</v>
      </c>
      <c r="B7532" t="s">
        <v>6468</v>
      </c>
      <c r="C7532" t="s">
        <v>6469</v>
      </c>
      <c r="D7532" t="s">
        <v>148</v>
      </c>
      <c r="E7532">
        <v>23</v>
      </c>
      <c r="F7532" t="s">
        <v>37</v>
      </c>
      <c r="G7532" t="s">
        <v>2596</v>
      </c>
      <c r="H7532" t="s">
        <v>27</v>
      </c>
      <c r="I7532">
        <v>289</v>
      </c>
      <c r="J7532">
        <v>289</v>
      </c>
      <c r="K7532">
        <v>0</v>
      </c>
      <c r="L7532">
        <v>20210624</v>
      </c>
      <c r="M7532" t="s">
        <v>36</v>
      </c>
      <c r="N7532">
        <v>0</v>
      </c>
      <c r="O7532">
        <v>15957454</v>
      </c>
      <c r="P7532" t="s">
        <v>13</v>
      </c>
      <c r="Q7532" t="s">
        <v>13</v>
      </c>
    </row>
    <row r="7533" spans="1:17" x14ac:dyDescent="0.25">
      <c r="A7533">
        <v>164302535</v>
      </c>
      <c r="B7533" t="s">
        <v>533</v>
      </c>
      <c r="C7533" t="s">
        <v>593</v>
      </c>
      <c r="D7533" t="s">
        <v>78</v>
      </c>
      <c r="E7533">
        <v>23</v>
      </c>
      <c r="F7533" t="s">
        <v>6</v>
      </c>
      <c r="G7533" t="s">
        <v>3477</v>
      </c>
      <c r="H7533" t="s">
        <v>27</v>
      </c>
      <c r="I7533">
        <v>92</v>
      </c>
      <c r="J7533">
        <v>59</v>
      </c>
      <c r="K7533">
        <v>20211</v>
      </c>
      <c r="L7533">
        <v>20200701</v>
      </c>
      <c r="M7533" t="s">
        <v>36</v>
      </c>
      <c r="N7533">
        <v>20212</v>
      </c>
      <c r="O7533">
        <v>15295214</v>
      </c>
      <c r="P7533" t="s">
        <v>13</v>
      </c>
      <c r="Q7533" t="s">
        <v>13</v>
      </c>
    </row>
    <row r="7534" spans="1:17" x14ac:dyDescent="0.25">
      <c r="A7534">
        <v>164365574</v>
      </c>
      <c r="B7534" t="s">
        <v>10754</v>
      </c>
      <c r="C7534" t="s">
        <v>10755</v>
      </c>
      <c r="D7534" t="s">
        <v>148</v>
      </c>
      <c r="E7534">
        <v>23</v>
      </c>
      <c r="F7534" t="s">
        <v>37</v>
      </c>
      <c r="G7534" t="s">
        <v>2611</v>
      </c>
      <c r="H7534" t="s">
        <v>27</v>
      </c>
      <c r="I7534">
        <v>27</v>
      </c>
      <c r="J7534">
        <v>27</v>
      </c>
      <c r="K7534">
        <v>20211</v>
      </c>
      <c r="L7534">
        <v>20210402</v>
      </c>
      <c r="M7534" t="s">
        <v>35</v>
      </c>
      <c r="N7534">
        <v>20212</v>
      </c>
      <c r="O7534">
        <v>16054572</v>
      </c>
      <c r="P7534" t="s">
        <v>13</v>
      </c>
      <c r="Q7534" t="s">
        <v>13</v>
      </c>
    </row>
    <row r="7535" spans="1:17" x14ac:dyDescent="0.25">
      <c r="A7535">
        <v>164367229</v>
      </c>
      <c r="B7535" t="s">
        <v>10756</v>
      </c>
      <c r="C7535" t="s">
        <v>10757</v>
      </c>
      <c r="D7535" t="s">
        <v>148</v>
      </c>
      <c r="E7535">
        <v>23</v>
      </c>
      <c r="F7535" t="s">
        <v>37</v>
      </c>
      <c r="G7535" t="s">
        <v>4760</v>
      </c>
      <c r="H7535" t="s">
        <v>27</v>
      </c>
      <c r="I7535">
        <v>24</v>
      </c>
      <c r="J7535">
        <v>24</v>
      </c>
      <c r="K7535">
        <v>0</v>
      </c>
      <c r="L7535" t="s">
        <v>30</v>
      </c>
      <c r="M7535" t="s">
        <v>35</v>
      </c>
      <c r="N7535">
        <v>0</v>
      </c>
      <c r="O7535">
        <v>16055188</v>
      </c>
      <c r="P7535" t="s">
        <v>13</v>
      </c>
      <c r="Q7535" t="s">
        <v>13</v>
      </c>
    </row>
    <row r="7536" spans="1:17" x14ac:dyDescent="0.25">
      <c r="A7536">
        <v>164267599</v>
      </c>
      <c r="B7536" t="s">
        <v>6048</v>
      </c>
      <c r="C7536" t="s">
        <v>8325</v>
      </c>
      <c r="D7536" t="s">
        <v>123</v>
      </c>
      <c r="E7536">
        <v>23</v>
      </c>
      <c r="F7536" t="s">
        <v>37</v>
      </c>
      <c r="G7536" t="s">
        <v>4004</v>
      </c>
      <c r="H7536" t="s">
        <v>27</v>
      </c>
      <c r="I7536">
        <v>134</v>
      </c>
      <c r="J7536">
        <v>134</v>
      </c>
      <c r="K7536">
        <v>20211</v>
      </c>
      <c r="L7536">
        <v>20200601</v>
      </c>
      <c r="M7536" t="s">
        <v>35</v>
      </c>
      <c r="N7536">
        <v>20212</v>
      </c>
      <c r="O7536">
        <v>14671100</v>
      </c>
      <c r="P7536" t="s">
        <v>13</v>
      </c>
      <c r="Q7536" t="s">
        <v>13</v>
      </c>
    </row>
    <row r="7537" spans="1:17" x14ac:dyDescent="0.25">
      <c r="A7537">
        <v>164052418</v>
      </c>
      <c r="B7537" t="s">
        <v>6048</v>
      </c>
      <c r="C7537" t="s">
        <v>6049</v>
      </c>
      <c r="D7537" t="s">
        <v>148</v>
      </c>
      <c r="E7537">
        <v>23</v>
      </c>
      <c r="F7537" t="s">
        <v>37</v>
      </c>
      <c r="G7537" t="s">
        <v>4004</v>
      </c>
      <c r="H7537" t="s">
        <v>27</v>
      </c>
      <c r="I7537">
        <v>359</v>
      </c>
      <c r="J7537">
        <v>344</v>
      </c>
      <c r="K7537">
        <v>20211</v>
      </c>
      <c r="L7537">
        <v>20200316</v>
      </c>
      <c r="M7537" t="s">
        <v>35</v>
      </c>
      <c r="N7537">
        <v>20212</v>
      </c>
      <c r="O7537">
        <v>15935607</v>
      </c>
      <c r="P7537" t="s">
        <v>13</v>
      </c>
      <c r="Q7537" t="s">
        <v>13</v>
      </c>
    </row>
    <row r="7538" spans="1:17" x14ac:dyDescent="0.25">
      <c r="A7538">
        <v>164346582</v>
      </c>
      <c r="B7538" t="s">
        <v>10758</v>
      </c>
      <c r="C7538" t="s">
        <v>4339</v>
      </c>
      <c r="D7538" t="s">
        <v>148</v>
      </c>
      <c r="E7538">
        <v>23</v>
      </c>
      <c r="F7538" t="s">
        <v>37</v>
      </c>
      <c r="G7538" t="s">
        <v>4760</v>
      </c>
      <c r="H7538" t="s">
        <v>27</v>
      </c>
      <c r="I7538">
        <v>48</v>
      </c>
      <c r="J7538">
        <v>38</v>
      </c>
      <c r="K7538">
        <v>20211</v>
      </c>
      <c r="L7538" t="s">
        <v>30</v>
      </c>
      <c r="M7538" t="s">
        <v>35</v>
      </c>
      <c r="N7538">
        <v>20212</v>
      </c>
      <c r="O7538">
        <v>16045149</v>
      </c>
      <c r="P7538" t="s">
        <v>13</v>
      </c>
      <c r="Q7538" t="s">
        <v>13</v>
      </c>
    </row>
    <row r="7539" spans="1:17" x14ac:dyDescent="0.25">
      <c r="A7539">
        <v>164326007</v>
      </c>
      <c r="B7539" t="s">
        <v>1065</v>
      </c>
      <c r="C7539" t="s">
        <v>1739</v>
      </c>
      <c r="D7539" t="s">
        <v>125</v>
      </c>
      <c r="E7539">
        <v>23</v>
      </c>
      <c r="F7539" t="s">
        <v>6</v>
      </c>
      <c r="G7539" t="s">
        <v>3657</v>
      </c>
      <c r="H7539" t="s">
        <v>27</v>
      </c>
      <c r="I7539">
        <v>70</v>
      </c>
      <c r="J7539">
        <v>70</v>
      </c>
      <c r="K7539">
        <v>0</v>
      </c>
      <c r="L7539" t="s">
        <v>30</v>
      </c>
      <c r="M7539" t="s">
        <v>35</v>
      </c>
      <c r="N7539">
        <v>0</v>
      </c>
      <c r="O7539">
        <v>10516801</v>
      </c>
      <c r="P7539" t="s">
        <v>13</v>
      </c>
      <c r="Q7539" t="s">
        <v>13</v>
      </c>
    </row>
    <row r="7540" spans="1:17" x14ac:dyDescent="0.25">
      <c r="A7540">
        <v>164099134</v>
      </c>
      <c r="B7540" t="s">
        <v>6263</v>
      </c>
      <c r="C7540" t="s">
        <v>6264</v>
      </c>
      <c r="D7540" t="s">
        <v>148</v>
      </c>
      <c r="E7540">
        <v>23</v>
      </c>
      <c r="F7540" t="s">
        <v>37</v>
      </c>
      <c r="G7540" t="s">
        <v>2576</v>
      </c>
      <c r="H7540" t="s">
        <v>27</v>
      </c>
      <c r="I7540">
        <v>321</v>
      </c>
      <c r="J7540">
        <v>203</v>
      </c>
      <c r="K7540">
        <v>20211</v>
      </c>
      <c r="L7540">
        <v>20210304</v>
      </c>
      <c r="M7540" t="s">
        <v>35</v>
      </c>
      <c r="N7540">
        <v>20212</v>
      </c>
      <c r="O7540">
        <v>15950131</v>
      </c>
      <c r="P7540" t="s">
        <v>13</v>
      </c>
      <c r="Q7540" t="s">
        <v>13</v>
      </c>
    </row>
    <row r="7541" spans="1:17" x14ac:dyDescent="0.25">
      <c r="A7541">
        <v>164091486</v>
      </c>
      <c r="B7541" t="s">
        <v>6265</v>
      </c>
      <c r="C7541" t="s">
        <v>245</v>
      </c>
      <c r="D7541" t="s">
        <v>123</v>
      </c>
      <c r="E7541">
        <v>23</v>
      </c>
      <c r="F7541" t="s">
        <v>5</v>
      </c>
      <c r="G7541" t="s">
        <v>3924</v>
      </c>
      <c r="H7541" t="s">
        <v>27</v>
      </c>
      <c r="I7541">
        <v>322</v>
      </c>
      <c r="J7541">
        <v>316</v>
      </c>
      <c r="K7541">
        <v>0</v>
      </c>
      <c r="L7541" t="s">
        <v>30</v>
      </c>
      <c r="M7541" t="s">
        <v>35</v>
      </c>
      <c r="N7541">
        <v>0</v>
      </c>
      <c r="O7541">
        <v>15777342</v>
      </c>
      <c r="P7541" t="s">
        <v>13</v>
      </c>
      <c r="Q7541" t="s">
        <v>13</v>
      </c>
    </row>
    <row r="7542" spans="1:17" x14ac:dyDescent="0.25">
      <c r="A7542">
        <v>163189271</v>
      </c>
      <c r="B7542" t="s">
        <v>4122</v>
      </c>
      <c r="C7542" t="s">
        <v>1445</v>
      </c>
      <c r="D7542" t="s">
        <v>109</v>
      </c>
      <c r="E7542">
        <v>23</v>
      </c>
      <c r="F7542" t="s">
        <v>6</v>
      </c>
      <c r="G7542" t="s">
        <v>3699</v>
      </c>
      <c r="H7542" t="s">
        <v>27</v>
      </c>
      <c r="I7542">
        <v>758</v>
      </c>
      <c r="J7542">
        <v>744</v>
      </c>
      <c r="K7542">
        <v>20211</v>
      </c>
      <c r="L7542" t="s">
        <v>30</v>
      </c>
      <c r="M7542" t="s">
        <v>36</v>
      </c>
      <c r="N7542">
        <v>0</v>
      </c>
      <c r="O7542">
        <v>11552957</v>
      </c>
      <c r="P7542" t="s">
        <v>16</v>
      </c>
      <c r="Q7542" t="s">
        <v>16</v>
      </c>
    </row>
    <row r="7543" spans="1:17" x14ac:dyDescent="0.25">
      <c r="A7543">
        <v>164166030</v>
      </c>
      <c r="B7543" t="s">
        <v>8326</v>
      </c>
      <c r="C7543" t="s">
        <v>1030</v>
      </c>
      <c r="D7543" t="s">
        <v>148</v>
      </c>
      <c r="E7543">
        <v>23</v>
      </c>
      <c r="F7543" t="s">
        <v>37</v>
      </c>
      <c r="G7543" t="s">
        <v>2589</v>
      </c>
      <c r="H7543" t="s">
        <v>27</v>
      </c>
      <c r="I7543">
        <v>237</v>
      </c>
      <c r="J7543">
        <v>155</v>
      </c>
      <c r="K7543">
        <v>0</v>
      </c>
      <c r="L7543" t="s">
        <v>30</v>
      </c>
      <c r="M7543" t="s">
        <v>35</v>
      </c>
      <c r="N7543">
        <v>0</v>
      </c>
      <c r="O7543">
        <v>15974480</v>
      </c>
      <c r="P7543" t="s">
        <v>13</v>
      </c>
      <c r="Q7543" t="s">
        <v>13</v>
      </c>
    </row>
    <row r="7544" spans="1:17" x14ac:dyDescent="0.25">
      <c r="A7544">
        <v>164367086</v>
      </c>
      <c r="B7544" t="s">
        <v>10759</v>
      </c>
      <c r="C7544" t="s">
        <v>10760</v>
      </c>
      <c r="D7544" t="s">
        <v>148</v>
      </c>
      <c r="E7544">
        <v>23</v>
      </c>
      <c r="F7544" t="s">
        <v>37</v>
      </c>
      <c r="G7544" t="s">
        <v>2578</v>
      </c>
      <c r="H7544" t="s">
        <v>27</v>
      </c>
      <c r="I7544">
        <v>24</v>
      </c>
      <c r="J7544">
        <v>24</v>
      </c>
      <c r="K7544">
        <v>0</v>
      </c>
      <c r="L7544" t="s">
        <v>30</v>
      </c>
      <c r="M7544" t="s">
        <v>35</v>
      </c>
      <c r="N7544">
        <v>0</v>
      </c>
      <c r="O7544">
        <v>16055101</v>
      </c>
      <c r="P7544" t="s">
        <v>13</v>
      </c>
      <c r="Q7544" t="s">
        <v>13</v>
      </c>
    </row>
    <row r="7545" spans="1:17" x14ac:dyDescent="0.25">
      <c r="A7545">
        <v>164346367</v>
      </c>
      <c r="B7545" t="s">
        <v>10761</v>
      </c>
      <c r="C7545" t="s">
        <v>10762</v>
      </c>
      <c r="D7545" t="s">
        <v>123</v>
      </c>
      <c r="E7545">
        <v>23</v>
      </c>
      <c r="F7545" t="s">
        <v>6</v>
      </c>
      <c r="G7545" t="s">
        <v>3924</v>
      </c>
      <c r="H7545" t="s">
        <v>27</v>
      </c>
      <c r="I7545">
        <v>44</v>
      </c>
      <c r="J7545">
        <v>38</v>
      </c>
      <c r="K7545">
        <v>0</v>
      </c>
      <c r="L7545">
        <v>20210314</v>
      </c>
      <c r="M7545" t="s">
        <v>36</v>
      </c>
      <c r="N7545">
        <v>0</v>
      </c>
      <c r="O7545">
        <v>12842402</v>
      </c>
      <c r="P7545" t="s">
        <v>13</v>
      </c>
      <c r="Q7545" t="s">
        <v>13</v>
      </c>
    </row>
    <row r="7546" spans="1:17" x14ac:dyDescent="0.25">
      <c r="A7546">
        <v>164174129</v>
      </c>
      <c r="B7546" t="s">
        <v>7084</v>
      </c>
      <c r="C7546" t="s">
        <v>2481</v>
      </c>
      <c r="D7546" t="s">
        <v>125</v>
      </c>
      <c r="E7546">
        <v>23</v>
      </c>
      <c r="F7546" t="s">
        <v>6</v>
      </c>
      <c r="G7546" t="s">
        <v>4419</v>
      </c>
      <c r="H7546" t="s">
        <v>27</v>
      </c>
      <c r="I7546">
        <v>226</v>
      </c>
      <c r="J7546">
        <v>83</v>
      </c>
      <c r="K7546">
        <v>0</v>
      </c>
      <c r="L7546" t="s">
        <v>30</v>
      </c>
      <c r="M7546" t="s">
        <v>36</v>
      </c>
      <c r="N7546">
        <v>0</v>
      </c>
      <c r="O7546">
        <v>8747627</v>
      </c>
      <c r="P7546" t="s">
        <v>13</v>
      </c>
      <c r="Q7546" t="s">
        <v>13</v>
      </c>
    </row>
    <row r="7547" spans="1:17" x14ac:dyDescent="0.25">
      <c r="A7547">
        <v>164038836</v>
      </c>
      <c r="B7547" t="s">
        <v>3981</v>
      </c>
      <c r="C7547" t="s">
        <v>5734</v>
      </c>
      <c r="D7547" t="s">
        <v>125</v>
      </c>
      <c r="E7547">
        <v>23</v>
      </c>
      <c r="F7547" t="s">
        <v>5</v>
      </c>
      <c r="G7547" t="s">
        <v>5718</v>
      </c>
      <c r="H7547" t="s">
        <v>27</v>
      </c>
      <c r="I7547">
        <v>379</v>
      </c>
      <c r="J7547">
        <v>14</v>
      </c>
      <c r="K7547">
        <v>20211</v>
      </c>
      <c r="L7547">
        <v>20210601</v>
      </c>
      <c r="M7547" t="s">
        <v>36</v>
      </c>
      <c r="N7547">
        <v>20212</v>
      </c>
      <c r="O7547">
        <v>15665277</v>
      </c>
      <c r="P7547" t="s">
        <v>14</v>
      </c>
      <c r="Q7547" t="s">
        <v>13</v>
      </c>
    </row>
    <row r="7548" spans="1:17" x14ac:dyDescent="0.25">
      <c r="A7548">
        <v>164157879</v>
      </c>
      <c r="B7548" t="s">
        <v>2072</v>
      </c>
      <c r="C7548" t="s">
        <v>7859</v>
      </c>
      <c r="D7548" t="s">
        <v>148</v>
      </c>
      <c r="E7548">
        <v>23</v>
      </c>
      <c r="F7548" t="s">
        <v>37</v>
      </c>
      <c r="G7548" t="s">
        <v>2599</v>
      </c>
      <c r="H7548" t="s">
        <v>27</v>
      </c>
      <c r="I7548">
        <v>246</v>
      </c>
      <c r="J7548">
        <v>175</v>
      </c>
      <c r="K7548">
        <v>20211</v>
      </c>
      <c r="L7548" t="s">
        <v>30</v>
      </c>
      <c r="M7548" t="s">
        <v>35</v>
      </c>
      <c r="N7548">
        <v>0</v>
      </c>
      <c r="O7548">
        <v>15970794</v>
      </c>
      <c r="P7548" t="s">
        <v>13</v>
      </c>
      <c r="Q7548" t="s">
        <v>13</v>
      </c>
    </row>
    <row r="7549" spans="1:17" x14ac:dyDescent="0.25">
      <c r="A7549">
        <v>164291180</v>
      </c>
      <c r="B7549" t="s">
        <v>2847</v>
      </c>
      <c r="C7549" t="s">
        <v>272</v>
      </c>
      <c r="D7549" t="s">
        <v>148</v>
      </c>
      <c r="E7549">
        <v>23</v>
      </c>
      <c r="F7549" t="s">
        <v>37</v>
      </c>
      <c r="G7549" t="s">
        <v>2576</v>
      </c>
      <c r="H7549" t="s">
        <v>27</v>
      </c>
      <c r="I7549">
        <v>106</v>
      </c>
      <c r="J7549">
        <v>106</v>
      </c>
      <c r="K7549">
        <v>0</v>
      </c>
      <c r="L7549" t="s">
        <v>30</v>
      </c>
      <c r="M7549" t="s">
        <v>35</v>
      </c>
      <c r="N7549">
        <v>20212</v>
      </c>
      <c r="O7549">
        <v>16019128</v>
      </c>
      <c r="P7549" t="s">
        <v>13</v>
      </c>
      <c r="Q7549" t="s">
        <v>13</v>
      </c>
    </row>
    <row r="7550" spans="1:17" x14ac:dyDescent="0.25">
      <c r="A7550">
        <v>163417385</v>
      </c>
      <c r="B7550" t="s">
        <v>5122</v>
      </c>
      <c r="C7550" t="s">
        <v>1910</v>
      </c>
      <c r="D7550" t="s">
        <v>148</v>
      </c>
      <c r="E7550">
        <v>23</v>
      </c>
      <c r="F7550" t="s">
        <v>37</v>
      </c>
      <c r="G7550" t="s">
        <v>2590</v>
      </c>
      <c r="H7550" t="s">
        <v>27</v>
      </c>
      <c r="I7550">
        <v>547</v>
      </c>
      <c r="J7550">
        <v>366</v>
      </c>
      <c r="K7550">
        <v>0</v>
      </c>
      <c r="L7550">
        <v>20210404</v>
      </c>
      <c r="M7550" t="s">
        <v>35</v>
      </c>
      <c r="N7550">
        <v>0</v>
      </c>
      <c r="O7550">
        <v>15452128</v>
      </c>
      <c r="P7550" t="s">
        <v>15</v>
      </c>
      <c r="Q7550" t="s">
        <v>14</v>
      </c>
    </row>
    <row r="7551" spans="1:17" x14ac:dyDescent="0.25">
      <c r="A7551">
        <v>164113147</v>
      </c>
      <c r="B7551" t="s">
        <v>6470</v>
      </c>
      <c r="C7551" t="s">
        <v>2769</v>
      </c>
      <c r="D7551" t="s">
        <v>123</v>
      </c>
      <c r="E7551">
        <v>23</v>
      </c>
      <c r="F7551" t="s">
        <v>6</v>
      </c>
      <c r="G7551" t="s">
        <v>2579</v>
      </c>
      <c r="H7551" t="s">
        <v>27</v>
      </c>
      <c r="I7551">
        <v>302</v>
      </c>
      <c r="J7551">
        <v>301</v>
      </c>
      <c r="K7551">
        <v>0</v>
      </c>
      <c r="L7551">
        <v>20180501</v>
      </c>
      <c r="M7551" t="s">
        <v>36</v>
      </c>
      <c r="N7551">
        <v>0</v>
      </c>
      <c r="O7551">
        <v>14487318</v>
      </c>
      <c r="P7551" t="s">
        <v>13</v>
      </c>
      <c r="Q7551" t="s">
        <v>13</v>
      </c>
    </row>
    <row r="7552" spans="1:17" x14ac:dyDescent="0.25">
      <c r="A7552">
        <v>164236210</v>
      </c>
      <c r="B7552" t="s">
        <v>274</v>
      </c>
      <c r="C7552" t="s">
        <v>7860</v>
      </c>
      <c r="D7552" t="s">
        <v>148</v>
      </c>
      <c r="E7552">
        <v>23</v>
      </c>
      <c r="F7552" t="s">
        <v>37</v>
      </c>
      <c r="G7552" t="s">
        <v>4004</v>
      </c>
      <c r="H7552" t="s">
        <v>27</v>
      </c>
      <c r="I7552">
        <v>176</v>
      </c>
      <c r="J7552">
        <v>9</v>
      </c>
      <c r="K7552">
        <v>20211</v>
      </c>
      <c r="L7552">
        <v>20210601</v>
      </c>
      <c r="M7552" t="s">
        <v>35</v>
      </c>
      <c r="N7552">
        <v>20212</v>
      </c>
      <c r="O7552">
        <v>15995698</v>
      </c>
      <c r="P7552" t="s">
        <v>13</v>
      </c>
      <c r="Q7552" t="s">
        <v>13</v>
      </c>
    </row>
    <row r="7553" spans="1:17" x14ac:dyDescent="0.25">
      <c r="A7553">
        <v>164295256</v>
      </c>
      <c r="B7553" t="s">
        <v>10763</v>
      </c>
      <c r="C7553" t="s">
        <v>2150</v>
      </c>
      <c r="D7553" t="s">
        <v>148</v>
      </c>
      <c r="E7553">
        <v>23</v>
      </c>
      <c r="F7553" t="s">
        <v>37</v>
      </c>
      <c r="G7553" t="s">
        <v>2576</v>
      </c>
      <c r="H7553" t="s">
        <v>27</v>
      </c>
      <c r="I7553">
        <v>104</v>
      </c>
      <c r="J7553">
        <v>104</v>
      </c>
      <c r="K7553">
        <v>0</v>
      </c>
      <c r="L7553" t="s">
        <v>30</v>
      </c>
      <c r="M7553" t="s">
        <v>35</v>
      </c>
      <c r="N7553">
        <v>0</v>
      </c>
      <c r="O7553">
        <v>16020462</v>
      </c>
      <c r="P7553" t="s">
        <v>13</v>
      </c>
      <c r="Q7553" t="s">
        <v>13</v>
      </c>
    </row>
    <row r="7554" spans="1:17" x14ac:dyDescent="0.25">
      <c r="A7554">
        <v>164330077</v>
      </c>
      <c r="B7554" t="s">
        <v>2075</v>
      </c>
      <c r="C7554" t="s">
        <v>663</v>
      </c>
      <c r="D7554" t="s">
        <v>109</v>
      </c>
      <c r="E7554">
        <v>23</v>
      </c>
      <c r="F7554" t="s">
        <v>5</v>
      </c>
      <c r="G7554" t="s">
        <v>3699</v>
      </c>
      <c r="H7554" t="s">
        <v>27</v>
      </c>
      <c r="I7554">
        <v>65</v>
      </c>
      <c r="J7554">
        <v>38</v>
      </c>
      <c r="K7554">
        <v>20211</v>
      </c>
      <c r="L7554">
        <v>20181008</v>
      </c>
      <c r="M7554" t="s">
        <v>36</v>
      </c>
      <c r="N7554">
        <v>0</v>
      </c>
      <c r="O7554">
        <v>16006297</v>
      </c>
      <c r="P7554" t="s">
        <v>13</v>
      </c>
      <c r="Q7554" t="s">
        <v>13</v>
      </c>
    </row>
    <row r="7555" spans="1:17" x14ac:dyDescent="0.25">
      <c r="A7555">
        <v>164302153</v>
      </c>
      <c r="B7555" t="s">
        <v>1072</v>
      </c>
      <c r="C7555" t="s">
        <v>10764</v>
      </c>
      <c r="D7555" t="s">
        <v>148</v>
      </c>
      <c r="E7555">
        <v>23</v>
      </c>
      <c r="F7555" t="s">
        <v>37</v>
      </c>
      <c r="G7555" t="s">
        <v>2576</v>
      </c>
      <c r="H7555" t="s">
        <v>27</v>
      </c>
      <c r="I7555">
        <v>92</v>
      </c>
      <c r="J7555">
        <v>92</v>
      </c>
      <c r="K7555">
        <v>0</v>
      </c>
      <c r="L7555" t="s">
        <v>30</v>
      </c>
      <c r="M7555" t="s">
        <v>35</v>
      </c>
      <c r="N7555">
        <v>0</v>
      </c>
      <c r="O7555">
        <v>16023372</v>
      </c>
      <c r="P7555" t="s">
        <v>13</v>
      </c>
      <c r="Q7555" t="s">
        <v>13</v>
      </c>
    </row>
    <row r="7556" spans="1:17" x14ac:dyDescent="0.25">
      <c r="A7556">
        <v>164329834</v>
      </c>
      <c r="B7556" t="s">
        <v>10765</v>
      </c>
      <c r="C7556" t="s">
        <v>10766</v>
      </c>
      <c r="D7556" t="s">
        <v>106</v>
      </c>
      <c r="E7556">
        <v>23</v>
      </c>
      <c r="F7556" t="s">
        <v>6</v>
      </c>
      <c r="G7556" t="s">
        <v>3657</v>
      </c>
      <c r="H7556" t="s">
        <v>27</v>
      </c>
      <c r="I7556">
        <v>65</v>
      </c>
      <c r="J7556">
        <v>65</v>
      </c>
      <c r="K7556">
        <v>0</v>
      </c>
      <c r="L7556">
        <v>20210312</v>
      </c>
      <c r="M7556" t="s">
        <v>35</v>
      </c>
      <c r="N7556">
        <v>0</v>
      </c>
      <c r="O7556">
        <v>16029807</v>
      </c>
      <c r="P7556" t="s">
        <v>13</v>
      </c>
      <c r="Q7556" t="s">
        <v>13</v>
      </c>
    </row>
    <row r="7557" spans="1:17" x14ac:dyDescent="0.25">
      <c r="A7557">
        <v>163075754</v>
      </c>
      <c r="B7557" t="s">
        <v>281</v>
      </c>
      <c r="C7557" t="s">
        <v>593</v>
      </c>
      <c r="D7557" t="s">
        <v>105</v>
      </c>
      <c r="E7557">
        <v>23</v>
      </c>
      <c r="F7557" t="s">
        <v>6</v>
      </c>
      <c r="G7557" t="s">
        <v>2585</v>
      </c>
      <c r="H7557" t="s">
        <v>27</v>
      </c>
      <c r="I7557">
        <v>848</v>
      </c>
      <c r="J7557">
        <v>64</v>
      </c>
      <c r="K7557">
        <v>20211</v>
      </c>
      <c r="L7557" t="s">
        <v>30</v>
      </c>
      <c r="M7557" t="s">
        <v>36</v>
      </c>
      <c r="N7557">
        <v>0</v>
      </c>
      <c r="O7557">
        <v>15073493</v>
      </c>
      <c r="P7557" t="s">
        <v>16</v>
      </c>
      <c r="Q7557" t="s">
        <v>13</v>
      </c>
    </row>
    <row r="7558" spans="1:17" x14ac:dyDescent="0.25">
      <c r="A7558">
        <v>164205228</v>
      </c>
      <c r="B7558" t="s">
        <v>7861</v>
      </c>
      <c r="C7558" t="s">
        <v>3627</v>
      </c>
      <c r="D7558" t="s">
        <v>133</v>
      </c>
      <c r="E7558">
        <v>23</v>
      </c>
      <c r="F7558" t="s">
        <v>6</v>
      </c>
      <c r="G7558" t="s">
        <v>4112</v>
      </c>
      <c r="H7558" t="s">
        <v>27</v>
      </c>
      <c r="I7558">
        <v>202</v>
      </c>
      <c r="J7558">
        <v>128</v>
      </c>
      <c r="K7558">
        <v>0</v>
      </c>
      <c r="L7558">
        <v>20200907</v>
      </c>
      <c r="M7558" t="s">
        <v>36</v>
      </c>
      <c r="N7558">
        <v>0</v>
      </c>
      <c r="O7558">
        <v>15924763</v>
      </c>
      <c r="P7558" t="s">
        <v>13</v>
      </c>
      <c r="Q7558" t="s">
        <v>13</v>
      </c>
    </row>
    <row r="7559" spans="1:17" x14ac:dyDescent="0.25">
      <c r="A7559">
        <v>164386853</v>
      </c>
      <c r="B7559" t="s">
        <v>10767</v>
      </c>
      <c r="C7559" t="s">
        <v>10768</v>
      </c>
      <c r="D7559" t="s">
        <v>148</v>
      </c>
      <c r="E7559">
        <v>23</v>
      </c>
      <c r="F7559" t="s">
        <v>37</v>
      </c>
      <c r="G7559" t="s">
        <v>4004</v>
      </c>
      <c r="H7559" t="s">
        <v>27</v>
      </c>
      <c r="I7559">
        <v>3</v>
      </c>
      <c r="J7559">
        <v>3</v>
      </c>
      <c r="K7559">
        <v>20211</v>
      </c>
      <c r="L7559">
        <v>20210111</v>
      </c>
      <c r="M7559" t="s">
        <v>35</v>
      </c>
      <c r="N7559">
        <v>20212</v>
      </c>
      <c r="O7559">
        <v>16063826</v>
      </c>
      <c r="P7559" t="s">
        <v>13</v>
      </c>
      <c r="Q7559" t="s">
        <v>13</v>
      </c>
    </row>
    <row r="7560" spans="1:17" x14ac:dyDescent="0.25">
      <c r="A7560">
        <v>164296358</v>
      </c>
      <c r="B7560" t="s">
        <v>723</v>
      </c>
      <c r="C7560" t="s">
        <v>445</v>
      </c>
      <c r="D7560" t="s">
        <v>109</v>
      </c>
      <c r="E7560">
        <v>23</v>
      </c>
      <c r="F7560" t="s">
        <v>6</v>
      </c>
      <c r="G7560" t="s">
        <v>3657</v>
      </c>
      <c r="H7560" t="s">
        <v>27</v>
      </c>
      <c r="I7560">
        <v>99</v>
      </c>
      <c r="J7560">
        <v>64</v>
      </c>
      <c r="K7560">
        <v>20211</v>
      </c>
      <c r="L7560">
        <v>20200717</v>
      </c>
      <c r="M7560" t="s">
        <v>36</v>
      </c>
      <c r="N7560">
        <v>0</v>
      </c>
      <c r="O7560">
        <v>8789001</v>
      </c>
      <c r="P7560" t="s">
        <v>13</v>
      </c>
      <c r="Q7560" t="s">
        <v>13</v>
      </c>
    </row>
    <row r="7561" spans="1:17" x14ac:dyDescent="0.25">
      <c r="A7561">
        <v>164311014</v>
      </c>
      <c r="B7561" t="s">
        <v>10769</v>
      </c>
      <c r="C7561" t="s">
        <v>1865</v>
      </c>
      <c r="D7561" t="s">
        <v>148</v>
      </c>
      <c r="E7561">
        <v>23</v>
      </c>
      <c r="F7561" t="s">
        <v>37</v>
      </c>
      <c r="G7561" t="s">
        <v>2576</v>
      </c>
      <c r="H7561" t="s">
        <v>27</v>
      </c>
      <c r="I7561">
        <v>83</v>
      </c>
      <c r="J7561">
        <v>83</v>
      </c>
      <c r="K7561">
        <v>0</v>
      </c>
      <c r="L7561" t="s">
        <v>30</v>
      </c>
      <c r="M7561" t="s">
        <v>35</v>
      </c>
      <c r="N7561">
        <v>0</v>
      </c>
      <c r="O7561">
        <v>16027656</v>
      </c>
      <c r="P7561" t="s">
        <v>13</v>
      </c>
      <c r="Q7561" t="s">
        <v>13</v>
      </c>
    </row>
    <row r="7562" spans="1:17" x14ac:dyDescent="0.25">
      <c r="A7562">
        <v>164085861</v>
      </c>
      <c r="B7562" t="s">
        <v>6471</v>
      </c>
      <c r="C7562" t="s">
        <v>6472</v>
      </c>
      <c r="D7562" t="s">
        <v>148</v>
      </c>
      <c r="E7562">
        <v>23</v>
      </c>
      <c r="F7562" t="s">
        <v>37</v>
      </c>
      <c r="G7562" t="s">
        <v>2597</v>
      </c>
      <c r="H7562" t="s">
        <v>27</v>
      </c>
      <c r="I7562">
        <v>309</v>
      </c>
      <c r="J7562">
        <v>309</v>
      </c>
      <c r="K7562">
        <v>0</v>
      </c>
      <c r="L7562" t="s">
        <v>30</v>
      </c>
      <c r="M7562" t="s">
        <v>35</v>
      </c>
      <c r="N7562">
        <v>0</v>
      </c>
      <c r="O7562">
        <v>15945815</v>
      </c>
      <c r="P7562" t="s">
        <v>13</v>
      </c>
      <c r="Q7562" t="s">
        <v>13</v>
      </c>
    </row>
    <row r="7563" spans="1:17" x14ac:dyDescent="0.25">
      <c r="A7563">
        <v>164193720</v>
      </c>
      <c r="B7563" t="s">
        <v>7471</v>
      </c>
      <c r="C7563" t="s">
        <v>2567</v>
      </c>
      <c r="D7563" t="s">
        <v>148</v>
      </c>
      <c r="E7563">
        <v>23</v>
      </c>
      <c r="F7563" t="s">
        <v>37</v>
      </c>
      <c r="G7563" t="s">
        <v>2592</v>
      </c>
      <c r="H7563" t="s">
        <v>27</v>
      </c>
      <c r="I7563">
        <v>211</v>
      </c>
      <c r="J7563">
        <v>211</v>
      </c>
      <c r="K7563">
        <v>0</v>
      </c>
      <c r="L7563">
        <v>20210527</v>
      </c>
      <c r="M7563" t="s">
        <v>35</v>
      </c>
      <c r="N7563">
        <v>20212</v>
      </c>
      <c r="O7563">
        <v>15985153</v>
      </c>
      <c r="P7563" t="s">
        <v>13</v>
      </c>
      <c r="Q7563" t="s">
        <v>13</v>
      </c>
    </row>
    <row r="7564" spans="1:17" x14ac:dyDescent="0.25">
      <c r="A7564">
        <v>164084665</v>
      </c>
      <c r="B7564" t="s">
        <v>283</v>
      </c>
      <c r="C7564" t="s">
        <v>506</v>
      </c>
      <c r="D7564" t="s">
        <v>123</v>
      </c>
      <c r="E7564">
        <v>23</v>
      </c>
      <c r="F7564" t="s">
        <v>6</v>
      </c>
      <c r="G7564" t="s">
        <v>3924</v>
      </c>
      <c r="H7564" t="s">
        <v>27</v>
      </c>
      <c r="I7564">
        <v>330</v>
      </c>
      <c r="J7564">
        <v>317</v>
      </c>
      <c r="K7564">
        <v>0</v>
      </c>
      <c r="L7564">
        <v>20180820</v>
      </c>
      <c r="M7564" t="s">
        <v>35</v>
      </c>
      <c r="N7564">
        <v>0</v>
      </c>
      <c r="O7564">
        <v>10434776</v>
      </c>
      <c r="P7564" t="s">
        <v>13</v>
      </c>
      <c r="Q7564" t="s">
        <v>13</v>
      </c>
    </row>
    <row r="7565" spans="1:17" x14ac:dyDescent="0.25">
      <c r="A7565">
        <v>164364012</v>
      </c>
      <c r="B7565" t="s">
        <v>10770</v>
      </c>
      <c r="C7565" t="s">
        <v>10771</v>
      </c>
      <c r="D7565" t="s">
        <v>147</v>
      </c>
      <c r="E7565">
        <v>23</v>
      </c>
      <c r="F7565" t="s">
        <v>37</v>
      </c>
      <c r="G7565" t="s">
        <v>2611</v>
      </c>
      <c r="H7565" t="s">
        <v>27</v>
      </c>
      <c r="I7565">
        <v>29</v>
      </c>
      <c r="J7565">
        <v>29</v>
      </c>
      <c r="K7565">
        <v>0</v>
      </c>
      <c r="L7565" t="s">
        <v>30</v>
      </c>
      <c r="M7565" t="s">
        <v>35</v>
      </c>
      <c r="N7565">
        <v>0</v>
      </c>
      <c r="O7565">
        <v>14318432</v>
      </c>
      <c r="P7565" t="s">
        <v>13</v>
      </c>
      <c r="Q7565" t="s">
        <v>13</v>
      </c>
    </row>
    <row r="7566" spans="1:17" x14ac:dyDescent="0.25">
      <c r="A7566">
        <v>164303509</v>
      </c>
      <c r="B7566" t="s">
        <v>726</v>
      </c>
      <c r="C7566" t="s">
        <v>10772</v>
      </c>
      <c r="D7566" t="s">
        <v>125</v>
      </c>
      <c r="E7566">
        <v>23</v>
      </c>
      <c r="F7566" t="s">
        <v>6</v>
      </c>
      <c r="G7566" t="s">
        <v>3313</v>
      </c>
      <c r="H7566" t="s">
        <v>27</v>
      </c>
      <c r="I7566">
        <v>90</v>
      </c>
      <c r="J7566">
        <v>87</v>
      </c>
      <c r="K7566">
        <v>20211</v>
      </c>
      <c r="L7566">
        <v>20210301</v>
      </c>
      <c r="M7566" t="s">
        <v>36</v>
      </c>
      <c r="N7566">
        <v>20212</v>
      </c>
      <c r="O7566">
        <v>12226581</v>
      </c>
      <c r="P7566" t="s">
        <v>13</v>
      </c>
      <c r="Q7566" t="s">
        <v>13</v>
      </c>
    </row>
    <row r="7567" spans="1:17" x14ac:dyDescent="0.25">
      <c r="A7567">
        <v>163422466</v>
      </c>
      <c r="B7567" t="s">
        <v>2078</v>
      </c>
      <c r="C7567" t="s">
        <v>2651</v>
      </c>
      <c r="D7567" t="s">
        <v>148</v>
      </c>
      <c r="E7567">
        <v>23</v>
      </c>
      <c r="F7567" t="s">
        <v>37</v>
      </c>
      <c r="G7567" t="s">
        <v>2590</v>
      </c>
      <c r="H7567" t="s">
        <v>27</v>
      </c>
      <c r="I7567">
        <v>542</v>
      </c>
      <c r="J7567">
        <v>366</v>
      </c>
      <c r="K7567">
        <v>0</v>
      </c>
      <c r="L7567" t="s">
        <v>30</v>
      </c>
      <c r="M7567" t="s">
        <v>35</v>
      </c>
      <c r="N7567">
        <v>20212</v>
      </c>
      <c r="O7567">
        <v>15454248</v>
      </c>
      <c r="P7567" t="s">
        <v>14</v>
      </c>
      <c r="Q7567" t="s">
        <v>14</v>
      </c>
    </row>
    <row r="7568" spans="1:17" x14ac:dyDescent="0.25">
      <c r="A7568">
        <v>164109448</v>
      </c>
      <c r="B7568" t="s">
        <v>726</v>
      </c>
      <c r="C7568" t="s">
        <v>4130</v>
      </c>
      <c r="D7568" t="s">
        <v>109</v>
      </c>
      <c r="E7568">
        <v>23</v>
      </c>
      <c r="F7568" t="s">
        <v>6</v>
      </c>
      <c r="G7568" t="s">
        <v>3477</v>
      </c>
      <c r="H7568" t="s">
        <v>27</v>
      </c>
      <c r="I7568">
        <v>308</v>
      </c>
      <c r="J7568">
        <v>56</v>
      </c>
      <c r="K7568">
        <v>0</v>
      </c>
      <c r="L7568">
        <v>20180904</v>
      </c>
      <c r="M7568" t="s">
        <v>36</v>
      </c>
      <c r="N7568">
        <v>0</v>
      </c>
      <c r="O7568">
        <v>15952344</v>
      </c>
      <c r="P7568" t="s">
        <v>13</v>
      </c>
      <c r="Q7568" t="s">
        <v>13</v>
      </c>
    </row>
    <row r="7569" spans="1:17" x14ac:dyDescent="0.25">
      <c r="A7569">
        <v>164265711</v>
      </c>
      <c r="B7569" t="s">
        <v>8327</v>
      </c>
      <c r="C7569" t="s">
        <v>8328</v>
      </c>
      <c r="D7569" t="s">
        <v>109</v>
      </c>
      <c r="E7569">
        <v>23</v>
      </c>
      <c r="F7569" t="s">
        <v>6</v>
      </c>
      <c r="G7569" t="s">
        <v>2582</v>
      </c>
      <c r="H7569" t="s">
        <v>27</v>
      </c>
      <c r="I7569">
        <v>136</v>
      </c>
      <c r="J7569">
        <v>136</v>
      </c>
      <c r="K7569">
        <v>20211</v>
      </c>
      <c r="L7569">
        <v>20210318</v>
      </c>
      <c r="M7569" t="s">
        <v>36</v>
      </c>
      <c r="N7569">
        <v>20212</v>
      </c>
      <c r="O7569">
        <v>12133334</v>
      </c>
      <c r="P7569" t="s">
        <v>13</v>
      </c>
      <c r="Q7569" t="s">
        <v>13</v>
      </c>
    </row>
    <row r="7570" spans="1:17" x14ac:dyDescent="0.25">
      <c r="A7570">
        <v>163295548</v>
      </c>
      <c r="B7570" t="s">
        <v>4529</v>
      </c>
      <c r="C7570" t="s">
        <v>4530</v>
      </c>
      <c r="D7570" t="s">
        <v>148</v>
      </c>
      <c r="E7570">
        <v>23</v>
      </c>
      <c r="F7570" t="s">
        <v>37</v>
      </c>
      <c r="G7570" t="s">
        <v>2597</v>
      </c>
      <c r="H7570" t="s">
        <v>27</v>
      </c>
      <c r="I7570">
        <v>659</v>
      </c>
      <c r="J7570">
        <v>659</v>
      </c>
      <c r="K7570">
        <v>20211</v>
      </c>
      <c r="L7570" t="s">
        <v>30</v>
      </c>
      <c r="M7570" t="s">
        <v>35</v>
      </c>
      <c r="N7570">
        <v>20212</v>
      </c>
      <c r="O7570">
        <v>15381774</v>
      </c>
      <c r="P7570" t="s">
        <v>15</v>
      </c>
      <c r="Q7570" t="s">
        <v>15</v>
      </c>
    </row>
    <row r="7571" spans="1:17" x14ac:dyDescent="0.25">
      <c r="A7571">
        <v>164235276</v>
      </c>
      <c r="B7571" t="s">
        <v>7862</v>
      </c>
      <c r="C7571" t="s">
        <v>5730</v>
      </c>
      <c r="D7571" t="s">
        <v>148</v>
      </c>
      <c r="E7571">
        <v>23</v>
      </c>
      <c r="F7571" t="s">
        <v>37</v>
      </c>
      <c r="G7571" t="s">
        <v>8889</v>
      </c>
      <c r="H7571" t="s">
        <v>27</v>
      </c>
      <c r="I7571">
        <v>177</v>
      </c>
      <c r="J7571">
        <v>176</v>
      </c>
      <c r="K7571">
        <v>20211</v>
      </c>
      <c r="L7571">
        <v>20200701</v>
      </c>
      <c r="M7571" t="s">
        <v>35</v>
      </c>
      <c r="N7571">
        <v>20212</v>
      </c>
      <c r="O7571">
        <v>15993260</v>
      </c>
      <c r="P7571" t="s">
        <v>13</v>
      </c>
      <c r="Q7571" t="s">
        <v>13</v>
      </c>
    </row>
    <row r="7572" spans="1:17" x14ac:dyDescent="0.25">
      <c r="A7572">
        <v>164147839</v>
      </c>
      <c r="B7572" t="s">
        <v>6711</v>
      </c>
      <c r="C7572" t="s">
        <v>3542</v>
      </c>
      <c r="D7572" t="s">
        <v>148</v>
      </c>
      <c r="E7572">
        <v>23</v>
      </c>
      <c r="F7572" t="s">
        <v>37</v>
      </c>
      <c r="G7572" t="s">
        <v>2584</v>
      </c>
      <c r="H7572" t="s">
        <v>27</v>
      </c>
      <c r="I7572">
        <v>261</v>
      </c>
      <c r="J7572">
        <v>224</v>
      </c>
      <c r="K7572">
        <v>20211</v>
      </c>
      <c r="L7572">
        <v>20201229</v>
      </c>
      <c r="M7572" t="s">
        <v>35</v>
      </c>
      <c r="N7572">
        <v>0</v>
      </c>
      <c r="O7572">
        <v>15966607</v>
      </c>
      <c r="P7572" t="s">
        <v>13</v>
      </c>
      <c r="Q7572" t="s">
        <v>13</v>
      </c>
    </row>
    <row r="7573" spans="1:17" x14ac:dyDescent="0.25">
      <c r="A7573">
        <v>164035742</v>
      </c>
      <c r="B7573" t="s">
        <v>1073</v>
      </c>
      <c r="C7573" t="s">
        <v>5736</v>
      </c>
      <c r="D7573" t="s">
        <v>111</v>
      </c>
      <c r="E7573">
        <v>23</v>
      </c>
      <c r="F7573" t="s">
        <v>5</v>
      </c>
      <c r="G7573" t="s">
        <v>5718</v>
      </c>
      <c r="H7573" t="s">
        <v>27</v>
      </c>
      <c r="I7573">
        <v>387</v>
      </c>
      <c r="J7573">
        <v>15</v>
      </c>
      <c r="K7573">
        <v>0</v>
      </c>
      <c r="L7573">
        <v>20210423</v>
      </c>
      <c r="M7573" t="s">
        <v>36</v>
      </c>
      <c r="N7573">
        <v>20212</v>
      </c>
      <c r="O7573">
        <v>11574794</v>
      </c>
      <c r="P7573" t="s">
        <v>14</v>
      </c>
      <c r="Q7573" t="s">
        <v>13</v>
      </c>
    </row>
    <row r="7574" spans="1:17" x14ac:dyDescent="0.25">
      <c r="A7574">
        <v>164154224</v>
      </c>
      <c r="B7574" t="s">
        <v>3706</v>
      </c>
      <c r="C7574" t="s">
        <v>2685</v>
      </c>
      <c r="D7574" t="s">
        <v>148</v>
      </c>
      <c r="E7574">
        <v>23</v>
      </c>
      <c r="F7574" t="s">
        <v>37</v>
      </c>
      <c r="G7574" t="s">
        <v>6035</v>
      </c>
      <c r="H7574" t="s">
        <v>27</v>
      </c>
      <c r="I7574">
        <v>252</v>
      </c>
      <c r="J7574">
        <v>241</v>
      </c>
      <c r="K7574">
        <v>20211</v>
      </c>
      <c r="L7574">
        <v>20210409</v>
      </c>
      <c r="M7574" t="s">
        <v>35</v>
      </c>
      <c r="N7574">
        <v>0</v>
      </c>
      <c r="O7574">
        <v>15969451</v>
      </c>
      <c r="P7574" t="s">
        <v>13</v>
      </c>
      <c r="Q7574" t="s">
        <v>13</v>
      </c>
    </row>
    <row r="7575" spans="1:17" x14ac:dyDescent="0.25">
      <c r="A7575">
        <v>164300938</v>
      </c>
      <c r="B7575" t="s">
        <v>10773</v>
      </c>
      <c r="C7575" t="s">
        <v>10774</v>
      </c>
      <c r="D7575" t="s">
        <v>148</v>
      </c>
      <c r="E7575">
        <v>23</v>
      </c>
      <c r="F7575" t="s">
        <v>37</v>
      </c>
      <c r="G7575" t="s">
        <v>2576</v>
      </c>
      <c r="H7575" t="s">
        <v>27</v>
      </c>
      <c r="I7575">
        <v>93</v>
      </c>
      <c r="J7575">
        <v>93</v>
      </c>
      <c r="K7575">
        <v>0</v>
      </c>
      <c r="L7575" t="s">
        <v>30</v>
      </c>
      <c r="M7575" t="s">
        <v>35</v>
      </c>
      <c r="N7575">
        <v>0</v>
      </c>
      <c r="O7575">
        <v>16022804</v>
      </c>
      <c r="P7575" t="s">
        <v>13</v>
      </c>
      <c r="Q7575" t="s">
        <v>13</v>
      </c>
    </row>
    <row r="7576" spans="1:17" x14ac:dyDescent="0.25">
      <c r="A7576">
        <v>164107742</v>
      </c>
      <c r="B7576" t="s">
        <v>6266</v>
      </c>
      <c r="C7576" t="s">
        <v>2804</v>
      </c>
      <c r="D7576" t="s">
        <v>148</v>
      </c>
      <c r="E7576">
        <v>23</v>
      </c>
      <c r="F7576" t="s">
        <v>37</v>
      </c>
      <c r="G7576" t="s">
        <v>2586</v>
      </c>
      <c r="H7576" t="s">
        <v>27</v>
      </c>
      <c r="I7576">
        <v>309</v>
      </c>
      <c r="J7576">
        <v>309</v>
      </c>
      <c r="K7576">
        <v>20211</v>
      </c>
      <c r="L7576">
        <v>20210621</v>
      </c>
      <c r="M7576" t="s">
        <v>36</v>
      </c>
      <c r="N7576">
        <v>20212</v>
      </c>
      <c r="O7576">
        <v>15952478</v>
      </c>
      <c r="P7576" t="s">
        <v>13</v>
      </c>
      <c r="Q7576" t="s">
        <v>13</v>
      </c>
    </row>
    <row r="7577" spans="1:17" x14ac:dyDescent="0.25">
      <c r="A7577">
        <v>164314802</v>
      </c>
      <c r="B7577" t="s">
        <v>9574</v>
      </c>
      <c r="C7577" t="s">
        <v>859</v>
      </c>
      <c r="D7577" t="s">
        <v>148</v>
      </c>
      <c r="E7577">
        <v>23</v>
      </c>
      <c r="F7577" t="s">
        <v>37</v>
      </c>
      <c r="G7577" t="s">
        <v>2576</v>
      </c>
      <c r="H7577" t="s">
        <v>27</v>
      </c>
      <c r="I7577">
        <v>79</v>
      </c>
      <c r="J7577">
        <v>79</v>
      </c>
      <c r="K7577">
        <v>0</v>
      </c>
      <c r="L7577" t="s">
        <v>30</v>
      </c>
      <c r="M7577" t="s">
        <v>35</v>
      </c>
      <c r="N7577">
        <v>0</v>
      </c>
      <c r="O7577">
        <v>16029335</v>
      </c>
      <c r="P7577" t="s">
        <v>13</v>
      </c>
      <c r="Q7577" t="s">
        <v>13</v>
      </c>
    </row>
    <row r="7578" spans="1:17" x14ac:dyDescent="0.25">
      <c r="A7578">
        <v>164266888</v>
      </c>
      <c r="B7578" t="s">
        <v>8329</v>
      </c>
      <c r="C7578" t="s">
        <v>2613</v>
      </c>
      <c r="D7578" t="s">
        <v>148</v>
      </c>
      <c r="E7578">
        <v>23</v>
      </c>
      <c r="F7578" t="s">
        <v>37</v>
      </c>
      <c r="G7578" t="s">
        <v>2586</v>
      </c>
      <c r="H7578" t="s">
        <v>27</v>
      </c>
      <c r="I7578">
        <v>135</v>
      </c>
      <c r="J7578">
        <v>135</v>
      </c>
      <c r="K7578">
        <v>0</v>
      </c>
      <c r="L7578" t="s">
        <v>30</v>
      </c>
      <c r="M7578" t="s">
        <v>35</v>
      </c>
      <c r="N7578">
        <v>0</v>
      </c>
      <c r="O7578">
        <v>16009098</v>
      </c>
      <c r="P7578" t="s">
        <v>13</v>
      </c>
      <c r="Q7578" t="s">
        <v>13</v>
      </c>
    </row>
    <row r="7579" spans="1:17" x14ac:dyDescent="0.25">
      <c r="A7579">
        <v>164268409</v>
      </c>
      <c r="B7579" t="s">
        <v>8330</v>
      </c>
      <c r="C7579" t="s">
        <v>263</v>
      </c>
      <c r="D7579" t="s">
        <v>78</v>
      </c>
      <c r="E7579">
        <v>23</v>
      </c>
      <c r="F7579" t="s">
        <v>6</v>
      </c>
      <c r="G7579" t="s">
        <v>2582</v>
      </c>
      <c r="H7579" t="s">
        <v>27</v>
      </c>
      <c r="I7579">
        <v>133</v>
      </c>
      <c r="J7579">
        <v>9</v>
      </c>
      <c r="K7579">
        <v>0</v>
      </c>
      <c r="L7579" t="s">
        <v>30</v>
      </c>
      <c r="M7579" t="s">
        <v>35</v>
      </c>
      <c r="N7579">
        <v>0</v>
      </c>
      <c r="O7579">
        <v>16002765</v>
      </c>
      <c r="P7579" t="s">
        <v>13</v>
      </c>
      <c r="Q7579" t="s">
        <v>13</v>
      </c>
    </row>
    <row r="7580" spans="1:17" x14ac:dyDescent="0.25">
      <c r="A7580">
        <v>163262657</v>
      </c>
      <c r="B7580" t="s">
        <v>7863</v>
      </c>
      <c r="C7580" t="s">
        <v>1691</v>
      </c>
      <c r="D7580" t="s">
        <v>125</v>
      </c>
      <c r="E7580">
        <v>23</v>
      </c>
      <c r="F7580" t="s">
        <v>5</v>
      </c>
      <c r="G7580" t="s">
        <v>2582</v>
      </c>
      <c r="H7580" t="s">
        <v>27</v>
      </c>
      <c r="I7580">
        <v>695</v>
      </c>
      <c r="J7580">
        <v>695</v>
      </c>
      <c r="K7580">
        <v>0</v>
      </c>
      <c r="L7580">
        <v>20210405</v>
      </c>
      <c r="M7580" t="s">
        <v>36</v>
      </c>
      <c r="N7580">
        <v>0</v>
      </c>
      <c r="O7580">
        <v>13989620</v>
      </c>
      <c r="P7580" t="s">
        <v>15</v>
      </c>
      <c r="Q7580" t="s">
        <v>15</v>
      </c>
    </row>
    <row r="7581" spans="1:17" x14ac:dyDescent="0.25">
      <c r="A7581">
        <v>163262657</v>
      </c>
      <c r="B7581" t="s">
        <v>7863</v>
      </c>
      <c r="C7581" t="s">
        <v>1691</v>
      </c>
      <c r="D7581" t="s">
        <v>125</v>
      </c>
      <c r="E7581">
        <v>23</v>
      </c>
      <c r="F7581" t="s">
        <v>38</v>
      </c>
      <c r="G7581" t="s">
        <v>2582</v>
      </c>
      <c r="H7581" t="s">
        <v>27</v>
      </c>
      <c r="I7581">
        <v>695</v>
      </c>
      <c r="J7581">
        <v>136</v>
      </c>
      <c r="K7581">
        <v>0</v>
      </c>
      <c r="L7581">
        <v>20210405</v>
      </c>
      <c r="M7581" t="s">
        <v>36</v>
      </c>
      <c r="N7581">
        <v>0</v>
      </c>
      <c r="O7581">
        <v>13989620</v>
      </c>
      <c r="P7581" t="s">
        <v>15</v>
      </c>
      <c r="Q7581" t="s">
        <v>13</v>
      </c>
    </row>
    <row r="7582" spans="1:17" x14ac:dyDescent="0.25">
      <c r="A7582">
        <v>164359467</v>
      </c>
      <c r="B7582" t="s">
        <v>10775</v>
      </c>
      <c r="C7582" t="s">
        <v>2594</v>
      </c>
      <c r="D7582" t="s">
        <v>125</v>
      </c>
      <c r="E7582">
        <v>23</v>
      </c>
      <c r="F7582" t="s">
        <v>6</v>
      </c>
      <c r="G7582" t="s">
        <v>8890</v>
      </c>
      <c r="H7582" t="s">
        <v>27</v>
      </c>
      <c r="I7582">
        <v>34</v>
      </c>
      <c r="J7582">
        <v>24</v>
      </c>
      <c r="K7582">
        <v>0</v>
      </c>
      <c r="L7582" t="s">
        <v>30</v>
      </c>
      <c r="M7582" t="s">
        <v>35</v>
      </c>
      <c r="N7582">
        <v>0</v>
      </c>
      <c r="O7582">
        <v>15308814</v>
      </c>
      <c r="P7582" t="s">
        <v>13</v>
      </c>
      <c r="Q7582" t="s">
        <v>13</v>
      </c>
    </row>
    <row r="7583" spans="1:17" x14ac:dyDescent="0.25">
      <c r="A7583">
        <v>164361517</v>
      </c>
      <c r="B7583" t="s">
        <v>10776</v>
      </c>
      <c r="C7583" t="s">
        <v>10777</v>
      </c>
      <c r="D7583" t="s">
        <v>125</v>
      </c>
      <c r="E7583">
        <v>23</v>
      </c>
      <c r="F7583" t="s">
        <v>37</v>
      </c>
      <c r="G7583" t="s">
        <v>8871</v>
      </c>
      <c r="H7583" t="s">
        <v>27</v>
      </c>
      <c r="I7583">
        <v>31</v>
      </c>
      <c r="J7583">
        <v>31</v>
      </c>
      <c r="K7583">
        <v>20211</v>
      </c>
      <c r="L7583">
        <v>20210401</v>
      </c>
      <c r="M7583" t="s">
        <v>36</v>
      </c>
      <c r="N7583">
        <v>20212</v>
      </c>
      <c r="O7583">
        <v>15980515</v>
      </c>
      <c r="P7583" t="s">
        <v>13</v>
      </c>
      <c r="Q7583" t="s">
        <v>13</v>
      </c>
    </row>
    <row r="7584" spans="1:17" x14ac:dyDescent="0.25">
      <c r="A7584">
        <v>164120493</v>
      </c>
      <c r="B7584" t="s">
        <v>6474</v>
      </c>
      <c r="C7584" t="s">
        <v>6475</v>
      </c>
      <c r="D7584" t="s">
        <v>148</v>
      </c>
      <c r="E7584">
        <v>23</v>
      </c>
      <c r="F7584" t="s">
        <v>37</v>
      </c>
      <c r="G7584" t="s">
        <v>2580</v>
      </c>
      <c r="H7584" t="s">
        <v>27</v>
      </c>
      <c r="I7584">
        <v>294</v>
      </c>
      <c r="J7584">
        <v>294</v>
      </c>
      <c r="K7584">
        <v>20211</v>
      </c>
      <c r="L7584">
        <v>20210523</v>
      </c>
      <c r="M7584" t="s">
        <v>35</v>
      </c>
      <c r="N7584">
        <v>20212</v>
      </c>
      <c r="O7584">
        <v>15956191</v>
      </c>
      <c r="P7584" t="s">
        <v>13</v>
      </c>
      <c r="Q7584" t="s">
        <v>13</v>
      </c>
    </row>
    <row r="7585" spans="1:17" x14ac:dyDescent="0.25">
      <c r="A7585">
        <v>164357633</v>
      </c>
      <c r="B7585" t="s">
        <v>10778</v>
      </c>
      <c r="C7585" t="s">
        <v>808</v>
      </c>
      <c r="D7585" t="s">
        <v>148</v>
      </c>
      <c r="E7585">
        <v>23</v>
      </c>
      <c r="F7585" t="s">
        <v>37</v>
      </c>
      <c r="G7585" t="s">
        <v>4004</v>
      </c>
      <c r="H7585" t="s">
        <v>27</v>
      </c>
      <c r="I7585">
        <v>36</v>
      </c>
      <c r="J7585">
        <v>36</v>
      </c>
      <c r="K7585">
        <v>20211</v>
      </c>
      <c r="L7585">
        <v>20190214</v>
      </c>
      <c r="M7585" t="s">
        <v>36</v>
      </c>
      <c r="N7585">
        <v>20212</v>
      </c>
      <c r="O7585">
        <v>16050692</v>
      </c>
      <c r="P7585" t="s">
        <v>13</v>
      </c>
      <c r="Q7585" t="s">
        <v>13</v>
      </c>
    </row>
    <row r="7586" spans="1:17" x14ac:dyDescent="0.25">
      <c r="A7586">
        <v>163385366</v>
      </c>
      <c r="B7586" t="s">
        <v>2614</v>
      </c>
      <c r="C7586" t="s">
        <v>4955</v>
      </c>
      <c r="D7586" t="s">
        <v>148</v>
      </c>
      <c r="E7586">
        <v>23</v>
      </c>
      <c r="F7586" t="s">
        <v>37</v>
      </c>
      <c r="G7586" t="s">
        <v>2601</v>
      </c>
      <c r="H7586" t="s">
        <v>27</v>
      </c>
      <c r="I7586">
        <v>574</v>
      </c>
      <c r="J7586">
        <v>574</v>
      </c>
      <c r="K7586">
        <v>20211</v>
      </c>
      <c r="L7586" t="s">
        <v>30</v>
      </c>
      <c r="M7586" t="s">
        <v>35</v>
      </c>
      <c r="N7586">
        <v>20212</v>
      </c>
      <c r="O7586">
        <v>15438371</v>
      </c>
      <c r="P7586" t="s">
        <v>15</v>
      </c>
      <c r="Q7586" t="s">
        <v>15</v>
      </c>
    </row>
    <row r="7587" spans="1:17" x14ac:dyDescent="0.25">
      <c r="A7587">
        <v>164382163</v>
      </c>
      <c r="B7587" t="s">
        <v>6921</v>
      </c>
      <c r="C7587" t="s">
        <v>606</v>
      </c>
      <c r="D7587" t="s">
        <v>90</v>
      </c>
      <c r="E7587">
        <v>23</v>
      </c>
      <c r="F7587" t="s">
        <v>6</v>
      </c>
      <c r="G7587" t="s">
        <v>3924</v>
      </c>
      <c r="H7587" t="s">
        <v>27</v>
      </c>
      <c r="I7587">
        <v>9</v>
      </c>
      <c r="J7587">
        <v>3</v>
      </c>
      <c r="K7587">
        <v>0</v>
      </c>
      <c r="L7587">
        <v>20201026</v>
      </c>
      <c r="M7587" t="s">
        <v>36</v>
      </c>
      <c r="N7587">
        <v>0</v>
      </c>
      <c r="O7587">
        <v>15269159</v>
      </c>
      <c r="P7587" t="s">
        <v>13</v>
      </c>
      <c r="Q7587" t="s">
        <v>13</v>
      </c>
    </row>
    <row r="7588" spans="1:17" x14ac:dyDescent="0.25">
      <c r="A7588">
        <v>163242149</v>
      </c>
      <c r="B7588" t="s">
        <v>2416</v>
      </c>
      <c r="C7588" t="s">
        <v>6267</v>
      </c>
      <c r="D7588" t="s">
        <v>111</v>
      </c>
      <c r="E7588">
        <v>23</v>
      </c>
      <c r="F7588" t="s">
        <v>6</v>
      </c>
      <c r="G7588" t="s">
        <v>5718</v>
      </c>
      <c r="H7588" t="s">
        <v>27</v>
      </c>
      <c r="I7588">
        <v>714</v>
      </c>
      <c r="J7588">
        <v>288</v>
      </c>
      <c r="K7588">
        <v>0</v>
      </c>
      <c r="L7588">
        <v>20191202</v>
      </c>
      <c r="M7588" t="s">
        <v>36</v>
      </c>
      <c r="N7588">
        <v>0</v>
      </c>
      <c r="O7588">
        <v>8876077</v>
      </c>
      <c r="P7588" t="s">
        <v>15</v>
      </c>
      <c r="Q7588" t="s">
        <v>13</v>
      </c>
    </row>
    <row r="7589" spans="1:17" x14ac:dyDescent="0.25">
      <c r="A7589">
        <v>164194522</v>
      </c>
      <c r="B7589" t="s">
        <v>2345</v>
      </c>
      <c r="C7589" t="s">
        <v>223</v>
      </c>
      <c r="D7589" t="s">
        <v>148</v>
      </c>
      <c r="E7589">
        <v>23</v>
      </c>
      <c r="F7589" t="s">
        <v>37</v>
      </c>
      <c r="G7589" t="s">
        <v>4004</v>
      </c>
      <c r="H7589" t="s">
        <v>27</v>
      </c>
      <c r="I7589">
        <v>210</v>
      </c>
      <c r="J7589">
        <v>210</v>
      </c>
      <c r="K7589">
        <v>20211</v>
      </c>
      <c r="L7589">
        <v>20210201</v>
      </c>
      <c r="M7589" t="s">
        <v>35</v>
      </c>
      <c r="N7589">
        <v>20212</v>
      </c>
      <c r="O7589">
        <v>15985608</v>
      </c>
      <c r="P7589" t="s">
        <v>13</v>
      </c>
      <c r="Q7589" t="s">
        <v>13</v>
      </c>
    </row>
    <row r="7590" spans="1:17" x14ac:dyDescent="0.25">
      <c r="A7590">
        <v>164275534</v>
      </c>
      <c r="B7590" t="s">
        <v>512</v>
      </c>
      <c r="C7590" t="s">
        <v>2797</v>
      </c>
      <c r="D7590" t="s">
        <v>123</v>
      </c>
      <c r="E7590">
        <v>23</v>
      </c>
      <c r="F7590" t="s">
        <v>6</v>
      </c>
      <c r="G7590" t="s">
        <v>3699</v>
      </c>
      <c r="H7590" t="s">
        <v>27</v>
      </c>
      <c r="I7590">
        <v>127</v>
      </c>
      <c r="J7590">
        <v>108</v>
      </c>
      <c r="K7590">
        <v>20211</v>
      </c>
      <c r="L7590" t="s">
        <v>30</v>
      </c>
      <c r="M7590" t="s">
        <v>35</v>
      </c>
      <c r="N7590">
        <v>0</v>
      </c>
      <c r="O7590">
        <v>16011812</v>
      </c>
      <c r="P7590" t="s">
        <v>13</v>
      </c>
      <c r="Q7590" t="s">
        <v>13</v>
      </c>
    </row>
    <row r="7591" spans="1:17" x14ac:dyDescent="0.25">
      <c r="A7591">
        <v>164291499</v>
      </c>
      <c r="B7591" t="s">
        <v>512</v>
      </c>
      <c r="C7591" t="s">
        <v>606</v>
      </c>
      <c r="D7591" t="s">
        <v>148</v>
      </c>
      <c r="E7591">
        <v>23</v>
      </c>
      <c r="F7591" t="s">
        <v>37</v>
      </c>
      <c r="G7591" t="s">
        <v>2576</v>
      </c>
      <c r="H7591" t="s">
        <v>27</v>
      </c>
      <c r="I7591">
        <v>106</v>
      </c>
      <c r="J7591">
        <v>106</v>
      </c>
      <c r="K7591">
        <v>0</v>
      </c>
      <c r="L7591" t="s">
        <v>30</v>
      </c>
      <c r="M7591" t="s">
        <v>35</v>
      </c>
      <c r="N7591">
        <v>0</v>
      </c>
      <c r="O7591">
        <v>16019298</v>
      </c>
      <c r="P7591" t="s">
        <v>13</v>
      </c>
      <c r="Q7591" t="s">
        <v>13</v>
      </c>
    </row>
    <row r="7592" spans="1:17" x14ac:dyDescent="0.25">
      <c r="A7592">
        <v>164358878</v>
      </c>
      <c r="B7592" t="s">
        <v>10779</v>
      </c>
      <c r="C7592" t="s">
        <v>2093</v>
      </c>
      <c r="D7592" t="s">
        <v>148</v>
      </c>
      <c r="E7592">
        <v>23</v>
      </c>
      <c r="F7592" t="s">
        <v>37</v>
      </c>
      <c r="G7592" t="s">
        <v>2586</v>
      </c>
      <c r="H7592" t="s">
        <v>27</v>
      </c>
      <c r="I7592">
        <v>35</v>
      </c>
      <c r="J7592">
        <v>35</v>
      </c>
      <c r="K7592">
        <v>0</v>
      </c>
      <c r="L7592" t="s">
        <v>30</v>
      </c>
      <c r="M7592" t="s">
        <v>35</v>
      </c>
      <c r="N7592">
        <v>0</v>
      </c>
      <c r="O7592">
        <v>16051318</v>
      </c>
      <c r="P7592" t="s">
        <v>13</v>
      </c>
      <c r="Q7592" t="s">
        <v>13</v>
      </c>
    </row>
    <row r="7593" spans="1:17" x14ac:dyDescent="0.25">
      <c r="A7593">
        <v>164365957</v>
      </c>
      <c r="B7593" t="s">
        <v>10780</v>
      </c>
      <c r="C7593" t="s">
        <v>10781</v>
      </c>
      <c r="D7593" t="s">
        <v>78</v>
      </c>
      <c r="E7593">
        <v>23</v>
      </c>
      <c r="F7593" t="s">
        <v>6</v>
      </c>
      <c r="G7593" t="s">
        <v>3313</v>
      </c>
      <c r="H7593" t="s">
        <v>27</v>
      </c>
      <c r="I7593">
        <v>27</v>
      </c>
      <c r="J7593">
        <v>17</v>
      </c>
      <c r="K7593">
        <v>20211</v>
      </c>
      <c r="L7593">
        <v>20190617</v>
      </c>
      <c r="M7593" t="s">
        <v>35</v>
      </c>
      <c r="N7593">
        <v>0</v>
      </c>
      <c r="O7593">
        <v>14886328</v>
      </c>
      <c r="P7593" t="s">
        <v>13</v>
      </c>
      <c r="Q7593" t="s">
        <v>13</v>
      </c>
    </row>
    <row r="7594" spans="1:17" x14ac:dyDescent="0.25">
      <c r="A7594">
        <v>164365313</v>
      </c>
      <c r="B7594" t="s">
        <v>10782</v>
      </c>
      <c r="C7594" t="s">
        <v>10783</v>
      </c>
      <c r="D7594" t="s">
        <v>76</v>
      </c>
      <c r="E7594">
        <v>23</v>
      </c>
      <c r="F7594" t="s">
        <v>6</v>
      </c>
      <c r="G7594" t="s">
        <v>4112</v>
      </c>
      <c r="H7594" t="s">
        <v>27</v>
      </c>
      <c r="I7594">
        <v>28</v>
      </c>
      <c r="J7594">
        <v>17</v>
      </c>
      <c r="K7594">
        <v>0</v>
      </c>
      <c r="L7594" t="s">
        <v>30</v>
      </c>
      <c r="M7594" t="s">
        <v>35</v>
      </c>
      <c r="N7594">
        <v>0</v>
      </c>
      <c r="O7594">
        <v>15992647</v>
      </c>
      <c r="P7594" t="s">
        <v>13</v>
      </c>
      <c r="Q7594" t="s">
        <v>13</v>
      </c>
    </row>
    <row r="7595" spans="1:17" x14ac:dyDescent="0.25">
      <c r="A7595">
        <v>162977329</v>
      </c>
      <c r="B7595" t="s">
        <v>3707</v>
      </c>
      <c r="C7595" t="s">
        <v>3478</v>
      </c>
      <c r="D7595" t="s">
        <v>148</v>
      </c>
      <c r="E7595">
        <v>23</v>
      </c>
      <c r="F7595" t="s">
        <v>37</v>
      </c>
      <c r="G7595" t="s">
        <v>2586</v>
      </c>
      <c r="H7595" t="s">
        <v>27</v>
      </c>
      <c r="I7595">
        <v>924</v>
      </c>
      <c r="J7595">
        <v>924</v>
      </c>
      <c r="K7595">
        <v>20211</v>
      </c>
      <c r="L7595">
        <v>20190603</v>
      </c>
      <c r="M7595" t="s">
        <v>35</v>
      </c>
      <c r="N7595">
        <v>0</v>
      </c>
      <c r="O7595">
        <v>15251623</v>
      </c>
      <c r="P7595" t="s">
        <v>16</v>
      </c>
      <c r="Q7595" t="s">
        <v>16</v>
      </c>
    </row>
    <row r="7596" spans="1:17" x14ac:dyDescent="0.25">
      <c r="A7596">
        <v>164384719</v>
      </c>
      <c r="B7596" t="s">
        <v>10784</v>
      </c>
      <c r="C7596" t="s">
        <v>457</v>
      </c>
      <c r="D7596" t="s">
        <v>90</v>
      </c>
      <c r="E7596">
        <v>23</v>
      </c>
      <c r="F7596" t="s">
        <v>6</v>
      </c>
      <c r="G7596" t="s">
        <v>3313</v>
      </c>
      <c r="H7596" t="s">
        <v>27</v>
      </c>
      <c r="I7596">
        <v>7</v>
      </c>
      <c r="J7596">
        <v>3</v>
      </c>
      <c r="K7596">
        <v>20211</v>
      </c>
      <c r="L7596" t="s">
        <v>30</v>
      </c>
      <c r="M7596" t="s">
        <v>36</v>
      </c>
      <c r="N7596">
        <v>0</v>
      </c>
      <c r="O7596">
        <v>14571791</v>
      </c>
      <c r="P7596" t="s">
        <v>13</v>
      </c>
      <c r="Q7596" t="s">
        <v>13</v>
      </c>
    </row>
    <row r="7597" spans="1:17" x14ac:dyDescent="0.25">
      <c r="A7597">
        <v>164085454</v>
      </c>
      <c r="B7597" t="s">
        <v>1751</v>
      </c>
      <c r="C7597" t="s">
        <v>3799</v>
      </c>
      <c r="D7597" t="s">
        <v>111</v>
      </c>
      <c r="E7597">
        <v>23</v>
      </c>
      <c r="F7597" t="s">
        <v>6</v>
      </c>
      <c r="G7597" t="s">
        <v>5718</v>
      </c>
      <c r="H7597" t="s">
        <v>27</v>
      </c>
      <c r="I7597">
        <v>330</v>
      </c>
      <c r="J7597">
        <v>111</v>
      </c>
      <c r="K7597">
        <v>0</v>
      </c>
      <c r="L7597">
        <v>20180214</v>
      </c>
      <c r="M7597" t="s">
        <v>36</v>
      </c>
      <c r="N7597">
        <v>0</v>
      </c>
      <c r="O7597">
        <v>12132091</v>
      </c>
      <c r="P7597" t="s">
        <v>13</v>
      </c>
      <c r="Q7597" t="s">
        <v>13</v>
      </c>
    </row>
    <row r="7598" spans="1:17" x14ac:dyDescent="0.25">
      <c r="A7598">
        <v>164192619</v>
      </c>
      <c r="B7598" t="s">
        <v>7472</v>
      </c>
      <c r="C7598" t="s">
        <v>2098</v>
      </c>
      <c r="D7598" t="s">
        <v>148</v>
      </c>
      <c r="E7598">
        <v>23</v>
      </c>
      <c r="F7598" t="s">
        <v>37</v>
      </c>
      <c r="G7598" t="s">
        <v>4004</v>
      </c>
      <c r="H7598" t="s">
        <v>27</v>
      </c>
      <c r="I7598">
        <v>212</v>
      </c>
      <c r="J7598">
        <v>212</v>
      </c>
      <c r="K7598">
        <v>0</v>
      </c>
      <c r="L7598" t="s">
        <v>30</v>
      </c>
      <c r="M7598" t="s">
        <v>35</v>
      </c>
      <c r="N7598">
        <v>20212</v>
      </c>
      <c r="O7598">
        <v>15984748</v>
      </c>
      <c r="P7598" t="s">
        <v>13</v>
      </c>
      <c r="Q7598" t="s">
        <v>13</v>
      </c>
    </row>
    <row r="7599" spans="1:17" x14ac:dyDescent="0.25">
      <c r="A7599">
        <v>164303243</v>
      </c>
      <c r="B7599" t="s">
        <v>10785</v>
      </c>
      <c r="C7599" t="s">
        <v>537</v>
      </c>
      <c r="D7599" t="s">
        <v>148</v>
      </c>
      <c r="E7599">
        <v>23</v>
      </c>
      <c r="F7599" t="s">
        <v>37</v>
      </c>
      <c r="G7599" t="s">
        <v>2576</v>
      </c>
      <c r="H7599" t="s">
        <v>27</v>
      </c>
      <c r="I7599">
        <v>90</v>
      </c>
      <c r="J7599">
        <v>90</v>
      </c>
      <c r="K7599">
        <v>0</v>
      </c>
      <c r="L7599">
        <v>20210519</v>
      </c>
      <c r="M7599" t="s">
        <v>35</v>
      </c>
      <c r="N7599">
        <v>20212</v>
      </c>
      <c r="O7599">
        <v>16023914</v>
      </c>
      <c r="P7599" t="s">
        <v>13</v>
      </c>
      <c r="Q7599" t="s">
        <v>13</v>
      </c>
    </row>
    <row r="7600" spans="1:17" x14ac:dyDescent="0.25">
      <c r="A7600">
        <v>164287708</v>
      </c>
      <c r="B7600" t="s">
        <v>513</v>
      </c>
      <c r="C7600" t="s">
        <v>2166</v>
      </c>
      <c r="D7600" t="s">
        <v>125</v>
      </c>
      <c r="E7600">
        <v>23</v>
      </c>
      <c r="F7600" t="s">
        <v>6</v>
      </c>
      <c r="G7600" t="s">
        <v>2579</v>
      </c>
      <c r="H7600" t="s">
        <v>27</v>
      </c>
      <c r="I7600">
        <v>111</v>
      </c>
      <c r="J7600">
        <v>85</v>
      </c>
      <c r="K7600">
        <v>0</v>
      </c>
      <c r="L7600" t="s">
        <v>30</v>
      </c>
      <c r="M7600" t="s">
        <v>35</v>
      </c>
      <c r="N7600">
        <v>0</v>
      </c>
      <c r="O7600">
        <v>8917472</v>
      </c>
      <c r="P7600" t="s">
        <v>13</v>
      </c>
      <c r="Q7600" t="s">
        <v>13</v>
      </c>
    </row>
    <row r="7601" spans="1:17" x14ac:dyDescent="0.25">
      <c r="A7601">
        <v>162752304</v>
      </c>
      <c r="B7601" t="s">
        <v>1760</v>
      </c>
      <c r="C7601" t="s">
        <v>991</v>
      </c>
      <c r="D7601" t="s">
        <v>123</v>
      </c>
      <c r="E7601">
        <v>23</v>
      </c>
      <c r="F7601" t="s">
        <v>6</v>
      </c>
      <c r="G7601" t="s">
        <v>3477</v>
      </c>
      <c r="H7601" t="s">
        <v>27</v>
      </c>
      <c r="I7601">
        <v>1077</v>
      </c>
      <c r="J7601">
        <v>79</v>
      </c>
      <c r="K7601">
        <v>0</v>
      </c>
      <c r="L7601">
        <v>20190304</v>
      </c>
      <c r="M7601" t="s">
        <v>35</v>
      </c>
      <c r="N7601">
        <v>20212</v>
      </c>
      <c r="O7601">
        <v>11206065</v>
      </c>
      <c r="P7601" t="s">
        <v>16</v>
      </c>
      <c r="Q7601" t="s">
        <v>13</v>
      </c>
    </row>
    <row r="7602" spans="1:17" x14ac:dyDescent="0.25">
      <c r="A7602">
        <v>164310258</v>
      </c>
      <c r="B7602" t="s">
        <v>1761</v>
      </c>
      <c r="C7602" t="s">
        <v>2512</v>
      </c>
      <c r="D7602" t="s">
        <v>148</v>
      </c>
      <c r="E7602">
        <v>23</v>
      </c>
      <c r="F7602" t="s">
        <v>37</v>
      </c>
      <c r="G7602" t="s">
        <v>2576</v>
      </c>
      <c r="H7602" t="s">
        <v>27</v>
      </c>
      <c r="I7602">
        <v>84</v>
      </c>
      <c r="J7602">
        <v>84</v>
      </c>
      <c r="K7602">
        <v>20211</v>
      </c>
      <c r="L7602">
        <v>20210204</v>
      </c>
      <c r="M7602" t="s">
        <v>35</v>
      </c>
      <c r="N7602">
        <v>20212</v>
      </c>
      <c r="O7602">
        <v>16027280</v>
      </c>
      <c r="P7602" t="s">
        <v>13</v>
      </c>
      <c r="Q7602" t="s">
        <v>13</v>
      </c>
    </row>
    <row r="7603" spans="1:17" x14ac:dyDescent="0.25">
      <c r="A7603">
        <v>164101490</v>
      </c>
      <c r="B7603" t="s">
        <v>2880</v>
      </c>
      <c r="C7603" t="s">
        <v>6476</v>
      </c>
      <c r="D7603" t="s">
        <v>148</v>
      </c>
      <c r="E7603">
        <v>23</v>
      </c>
      <c r="F7603" t="s">
        <v>37</v>
      </c>
      <c r="G7603" t="s">
        <v>2597</v>
      </c>
      <c r="H7603" t="s">
        <v>27</v>
      </c>
      <c r="I7603">
        <v>309</v>
      </c>
      <c r="J7603">
        <v>309</v>
      </c>
      <c r="K7603">
        <v>0</v>
      </c>
      <c r="L7603">
        <v>20210406</v>
      </c>
      <c r="M7603" t="s">
        <v>35</v>
      </c>
      <c r="N7603">
        <v>0</v>
      </c>
      <c r="O7603">
        <v>15951225</v>
      </c>
      <c r="P7603" t="s">
        <v>13</v>
      </c>
      <c r="Q7603" t="s">
        <v>13</v>
      </c>
    </row>
    <row r="7604" spans="1:17" x14ac:dyDescent="0.25">
      <c r="A7604">
        <v>164204034</v>
      </c>
      <c r="B7604" t="s">
        <v>2880</v>
      </c>
      <c r="C7604" t="s">
        <v>7473</v>
      </c>
      <c r="D7604" t="s">
        <v>148</v>
      </c>
      <c r="E7604">
        <v>23</v>
      </c>
      <c r="F7604" t="s">
        <v>37</v>
      </c>
      <c r="G7604" t="s">
        <v>2592</v>
      </c>
      <c r="H7604" t="s">
        <v>27</v>
      </c>
      <c r="I7604">
        <v>204</v>
      </c>
      <c r="J7604">
        <v>204</v>
      </c>
      <c r="K7604">
        <v>0</v>
      </c>
      <c r="L7604" t="s">
        <v>30</v>
      </c>
      <c r="M7604" t="s">
        <v>35</v>
      </c>
      <c r="N7604">
        <v>0</v>
      </c>
      <c r="O7604">
        <v>15986591</v>
      </c>
      <c r="P7604" t="s">
        <v>13</v>
      </c>
      <c r="Q7604" t="s">
        <v>13</v>
      </c>
    </row>
    <row r="7605" spans="1:17" x14ac:dyDescent="0.25">
      <c r="A7605">
        <v>164384378</v>
      </c>
      <c r="B7605" t="s">
        <v>10786</v>
      </c>
      <c r="C7605" t="s">
        <v>10787</v>
      </c>
      <c r="D7605" t="s">
        <v>109</v>
      </c>
      <c r="E7605">
        <v>23</v>
      </c>
      <c r="F7605" t="s">
        <v>5</v>
      </c>
      <c r="G7605" t="s">
        <v>2579</v>
      </c>
      <c r="H7605" t="s">
        <v>27</v>
      </c>
      <c r="I7605">
        <v>7</v>
      </c>
      <c r="J7605">
        <v>3</v>
      </c>
      <c r="K7605">
        <v>20211</v>
      </c>
      <c r="L7605">
        <v>20181228</v>
      </c>
      <c r="M7605" t="s">
        <v>36</v>
      </c>
      <c r="N7605">
        <v>20212</v>
      </c>
      <c r="O7605">
        <v>16005927</v>
      </c>
      <c r="P7605" t="s">
        <v>13</v>
      </c>
      <c r="Q7605" t="s">
        <v>13</v>
      </c>
    </row>
    <row r="7606" spans="1:17" x14ac:dyDescent="0.25">
      <c r="A7606">
        <v>164300773</v>
      </c>
      <c r="B7606" t="s">
        <v>1771</v>
      </c>
      <c r="C7606" t="s">
        <v>842</v>
      </c>
      <c r="D7606" t="s">
        <v>148</v>
      </c>
      <c r="E7606">
        <v>23</v>
      </c>
      <c r="F7606" t="s">
        <v>37</v>
      </c>
      <c r="G7606" t="s">
        <v>2576</v>
      </c>
      <c r="H7606" t="s">
        <v>27</v>
      </c>
      <c r="I7606">
        <v>93</v>
      </c>
      <c r="J7606">
        <v>93</v>
      </c>
      <c r="K7606">
        <v>0</v>
      </c>
      <c r="L7606" t="s">
        <v>30</v>
      </c>
      <c r="M7606" t="s">
        <v>35</v>
      </c>
      <c r="N7606">
        <v>0</v>
      </c>
      <c r="O7606">
        <v>16022745</v>
      </c>
      <c r="P7606" t="s">
        <v>13</v>
      </c>
      <c r="Q7606" t="s">
        <v>13</v>
      </c>
    </row>
    <row r="7607" spans="1:17" x14ac:dyDescent="0.25">
      <c r="A7607">
        <v>164044881</v>
      </c>
      <c r="B7607" t="s">
        <v>2806</v>
      </c>
      <c r="C7607" t="s">
        <v>550</v>
      </c>
      <c r="D7607" t="s">
        <v>111</v>
      </c>
      <c r="E7607">
        <v>23</v>
      </c>
      <c r="F7607" t="s">
        <v>5</v>
      </c>
      <c r="G7607" t="s">
        <v>5718</v>
      </c>
      <c r="H7607" t="s">
        <v>27</v>
      </c>
      <c r="I7607">
        <v>374</v>
      </c>
      <c r="J7607">
        <v>14</v>
      </c>
      <c r="K7607">
        <v>0</v>
      </c>
      <c r="L7607">
        <v>20180827</v>
      </c>
      <c r="M7607" t="s">
        <v>36</v>
      </c>
      <c r="N7607">
        <v>0</v>
      </c>
      <c r="O7607">
        <v>15899169</v>
      </c>
      <c r="P7607" t="s">
        <v>14</v>
      </c>
      <c r="Q7607" t="s">
        <v>13</v>
      </c>
    </row>
    <row r="7608" spans="1:17" x14ac:dyDescent="0.25">
      <c r="A7608">
        <v>164292830</v>
      </c>
      <c r="B7608" t="s">
        <v>10788</v>
      </c>
      <c r="C7608" t="s">
        <v>10789</v>
      </c>
      <c r="D7608" t="s">
        <v>148</v>
      </c>
      <c r="E7608">
        <v>23</v>
      </c>
      <c r="F7608" t="s">
        <v>37</v>
      </c>
      <c r="G7608" t="s">
        <v>2576</v>
      </c>
      <c r="H7608" t="s">
        <v>27</v>
      </c>
      <c r="I7608">
        <v>104</v>
      </c>
      <c r="J7608">
        <v>104</v>
      </c>
      <c r="K7608">
        <v>0</v>
      </c>
      <c r="L7608" t="s">
        <v>30</v>
      </c>
      <c r="M7608" t="s">
        <v>35</v>
      </c>
      <c r="N7608">
        <v>0</v>
      </c>
      <c r="O7608">
        <v>16019936</v>
      </c>
      <c r="P7608" t="s">
        <v>13</v>
      </c>
      <c r="Q7608" t="s">
        <v>13</v>
      </c>
    </row>
    <row r="7609" spans="1:17" x14ac:dyDescent="0.25">
      <c r="A7609">
        <v>164338769</v>
      </c>
      <c r="B7609" t="s">
        <v>10790</v>
      </c>
      <c r="C7609" t="s">
        <v>1266</v>
      </c>
      <c r="D7609" t="s">
        <v>90</v>
      </c>
      <c r="E7609">
        <v>23</v>
      </c>
      <c r="F7609" t="s">
        <v>6</v>
      </c>
      <c r="G7609" t="s">
        <v>3365</v>
      </c>
      <c r="H7609" t="s">
        <v>27</v>
      </c>
      <c r="I7609">
        <v>55</v>
      </c>
      <c r="J7609">
        <v>51</v>
      </c>
      <c r="K7609">
        <v>0</v>
      </c>
      <c r="L7609">
        <v>20210529</v>
      </c>
      <c r="M7609" t="s">
        <v>35</v>
      </c>
      <c r="N7609">
        <v>20212</v>
      </c>
      <c r="O7609">
        <v>16040817</v>
      </c>
      <c r="P7609" t="s">
        <v>13</v>
      </c>
      <c r="Q7609" t="s">
        <v>13</v>
      </c>
    </row>
    <row r="7610" spans="1:17" x14ac:dyDescent="0.25">
      <c r="A7610">
        <v>164356418</v>
      </c>
      <c r="B7610" t="s">
        <v>1775</v>
      </c>
      <c r="C7610" t="s">
        <v>251</v>
      </c>
      <c r="D7610" t="s">
        <v>111</v>
      </c>
      <c r="E7610">
        <v>23</v>
      </c>
      <c r="F7610" t="s">
        <v>5</v>
      </c>
      <c r="G7610" t="s">
        <v>30</v>
      </c>
      <c r="H7610" t="s">
        <v>27</v>
      </c>
      <c r="I7610">
        <v>37</v>
      </c>
      <c r="J7610">
        <v>36</v>
      </c>
      <c r="K7610">
        <v>0</v>
      </c>
      <c r="L7610" t="s">
        <v>30</v>
      </c>
      <c r="M7610" t="s">
        <v>36</v>
      </c>
      <c r="N7610">
        <v>0</v>
      </c>
      <c r="O7610">
        <v>15985676</v>
      </c>
      <c r="P7610" t="s">
        <v>13</v>
      </c>
      <c r="Q7610" t="s">
        <v>13</v>
      </c>
    </row>
    <row r="7611" spans="1:17" x14ac:dyDescent="0.25">
      <c r="A7611">
        <v>164248233</v>
      </c>
      <c r="B7611" t="s">
        <v>7864</v>
      </c>
      <c r="C7611" t="s">
        <v>7865</v>
      </c>
      <c r="D7611" t="s">
        <v>148</v>
      </c>
      <c r="E7611">
        <v>23</v>
      </c>
      <c r="F7611" t="s">
        <v>37</v>
      </c>
      <c r="G7611" t="s">
        <v>2592</v>
      </c>
      <c r="H7611" t="s">
        <v>27</v>
      </c>
      <c r="I7611">
        <v>160</v>
      </c>
      <c r="J7611">
        <v>160</v>
      </c>
      <c r="K7611">
        <v>0</v>
      </c>
      <c r="L7611" t="s">
        <v>30</v>
      </c>
      <c r="M7611" t="s">
        <v>35</v>
      </c>
      <c r="N7611">
        <v>0</v>
      </c>
      <c r="O7611">
        <v>15972646</v>
      </c>
      <c r="P7611" t="s">
        <v>13</v>
      </c>
      <c r="Q7611" t="s">
        <v>13</v>
      </c>
    </row>
    <row r="7612" spans="1:17" x14ac:dyDescent="0.25">
      <c r="A7612">
        <v>162684692</v>
      </c>
      <c r="B7612" t="s">
        <v>301</v>
      </c>
      <c r="C7612" t="s">
        <v>950</v>
      </c>
      <c r="D7612" t="s">
        <v>147</v>
      </c>
      <c r="E7612">
        <v>23</v>
      </c>
      <c r="F7612" t="s">
        <v>37</v>
      </c>
      <c r="G7612" t="s">
        <v>2586</v>
      </c>
      <c r="H7612" t="s">
        <v>27</v>
      </c>
      <c r="I7612">
        <v>1119</v>
      </c>
      <c r="J7612">
        <v>717</v>
      </c>
      <c r="K7612">
        <v>0</v>
      </c>
      <c r="L7612">
        <v>20200831</v>
      </c>
      <c r="M7612" t="s">
        <v>36</v>
      </c>
      <c r="N7612">
        <v>0</v>
      </c>
      <c r="O7612">
        <v>15154475</v>
      </c>
      <c r="P7612" t="s">
        <v>16</v>
      </c>
      <c r="Q7612" t="s">
        <v>15</v>
      </c>
    </row>
    <row r="7613" spans="1:17" x14ac:dyDescent="0.25">
      <c r="A7613">
        <v>164301340</v>
      </c>
      <c r="B7613" t="s">
        <v>10791</v>
      </c>
      <c r="C7613" t="s">
        <v>504</v>
      </c>
      <c r="D7613" t="s">
        <v>148</v>
      </c>
      <c r="E7613">
        <v>23</v>
      </c>
      <c r="F7613" t="s">
        <v>37</v>
      </c>
      <c r="G7613" t="s">
        <v>2576</v>
      </c>
      <c r="H7613" t="s">
        <v>27</v>
      </c>
      <c r="I7613">
        <v>92</v>
      </c>
      <c r="J7613">
        <v>92</v>
      </c>
      <c r="K7613">
        <v>0</v>
      </c>
      <c r="L7613" t="s">
        <v>30</v>
      </c>
      <c r="M7613" t="s">
        <v>35</v>
      </c>
      <c r="N7613">
        <v>0</v>
      </c>
      <c r="O7613">
        <v>16022994</v>
      </c>
      <c r="P7613" t="s">
        <v>13</v>
      </c>
      <c r="Q7613" t="s">
        <v>13</v>
      </c>
    </row>
    <row r="7614" spans="1:17" x14ac:dyDescent="0.25">
      <c r="A7614">
        <v>163422280</v>
      </c>
      <c r="B7614" t="s">
        <v>5123</v>
      </c>
      <c r="C7614" t="s">
        <v>262</v>
      </c>
      <c r="D7614" t="s">
        <v>148</v>
      </c>
      <c r="E7614">
        <v>23</v>
      </c>
      <c r="F7614" t="s">
        <v>37</v>
      </c>
      <c r="G7614" t="s">
        <v>2590</v>
      </c>
      <c r="H7614" t="s">
        <v>27</v>
      </c>
      <c r="I7614">
        <v>538</v>
      </c>
      <c r="J7614">
        <v>366</v>
      </c>
      <c r="K7614">
        <v>0</v>
      </c>
      <c r="L7614" t="s">
        <v>30</v>
      </c>
      <c r="M7614" t="s">
        <v>35</v>
      </c>
      <c r="N7614">
        <v>0</v>
      </c>
      <c r="O7614">
        <v>15454220</v>
      </c>
      <c r="P7614" t="s">
        <v>14</v>
      </c>
      <c r="Q7614" t="s">
        <v>14</v>
      </c>
    </row>
    <row r="7615" spans="1:17" x14ac:dyDescent="0.25">
      <c r="A7615">
        <v>164302022</v>
      </c>
      <c r="B7615" t="s">
        <v>2252</v>
      </c>
      <c r="C7615" t="s">
        <v>501</v>
      </c>
      <c r="D7615" t="s">
        <v>148</v>
      </c>
      <c r="E7615">
        <v>23</v>
      </c>
      <c r="F7615" t="s">
        <v>37</v>
      </c>
      <c r="G7615" t="s">
        <v>2576</v>
      </c>
      <c r="H7615" t="s">
        <v>27</v>
      </c>
      <c r="I7615">
        <v>92</v>
      </c>
      <c r="J7615">
        <v>92</v>
      </c>
      <c r="K7615">
        <v>0</v>
      </c>
      <c r="L7615" t="s">
        <v>30</v>
      </c>
      <c r="M7615" t="s">
        <v>35</v>
      </c>
      <c r="N7615">
        <v>0</v>
      </c>
      <c r="O7615">
        <v>16023317</v>
      </c>
      <c r="P7615" t="s">
        <v>13</v>
      </c>
      <c r="Q7615" t="s">
        <v>13</v>
      </c>
    </row>
    <row r="7616" spans="1:17" x14ac:dyDescent="0.25">
      <c r="A7616">
        <v>164357144</v>
      </c>
      <c r="B7616" t="s">
        <v>10792</v>
      </c>
      <c r="C7616" t="s">
        <v>2079</v>
      </c>
      <c r="D7616" t="s">
        <v>148</v>
      </c>
      <c r="E7616">
        <v>23</v>
      </c>
      <c r="F7616" t="s">
        <v>37</v>
      </c>
      <c r="G7616" t="s">
        <v>4004</v>
      </c>
      <c r="H7616" t="s">
        <v>27</v>
      </c>
      <c r="I7616">
        <v>36</v>
      </c>
      <c r="J7616">
        <v>36</v>
      </c>
      <c r="K7616">
        <v>0</v>
      </c>
      <c r="L7616" t="s">
        <v>30</v>
      </c>
      <c r="M7616" t="s">
        <v>35</v>
      </c>
      <c r="N7616">
        <v>0</v>
      </c>
      <c r="O7616">
        <v>16050424</v>
      </c>
      <c r="P7616" t="s">
        <v>13</v>
      </c>
      <c r="Q7616" t="s">
        <v>13</v>
      </c>
    </row>
    <row r="7617" spans="1:17" x14ac:dyDescent="0.25">
      <c r="A7617">
        <v>164356591</v>
      </c>
      <c r="B7617" t="s">
        <v>10793</v>
      </c>
      <c r="C7617" t="s">
        <v>2653</v>
      </c>
      <c r="D7617" t="s">
        <v>148</v>
      </c>
      <c r="E7617">
        <v>23</v>
      </c>
      <c r="F7617" t="s">
        <v>37</v>
      </c>
      <c r="G7617" t="s">
        <v>4004</v>
      </c>
      <c r="H7617" t="s">
        <v>27</v>
      </c>
      <c r="I7617">
        <v>37</v>
      </c>
      <c r="J7617">
        <v>37</v>
      </c>
      <c r="K7617">
        <v>20211</v>
      </c>
      <c r="L7617" t="s">
        <v>30</v>
      </c>
      <c r="M7617" t="s">
        <v>35</v>
      </c>
      <c r="N7617">
        <v>20212</v>
      </c>
      <c r="O7617">
        <v>16050144</v>
      </c>
      <c r="P7617" t="s">
        <v>13</v>
      </c>
      <c r="Q7617" t="s">
        <v>13</v>
      </c>
    </row>
    <row r="7618" spans="1:17" x14ac:dyDescent="0.25">
      <c r="A7618">
        <v>164368444</v>
      </c>
      <c r="B7618" t="s">
        <v>10794</v>
      </c>
      <c r="C7618" t="s">
        <v>10795</v>
      </c>
      <c r="D7618" t="s">
        <v>123</v>
      </c>
      <c r="E7618">
        <v>23</v>
      </c>
      <c r="F7618" t="s">
        <v>6</v>
      </c>
      <c r="G7618" t="s">
        <v>3365</v>
      </c>
      <c r="H7618" t="s">
        <v>27</v>
      </c>
      <c r="I7618">
        <v>24</v>
      </c>
      <c r="J7618">
        <v>16</v>
      </c>
      <c r="K7618">
        <v>0</v>
      </c>
      <c r="L7618" t="s">
        <v>30</v>
      </c>
      <c r="M7618" t="s">
        <v>35</v>
      </c>
      <c r="N7618">
        <v>0</v>
      </c>
      <c r="O7618">
        <v>16036743</v>
      </c>
      <c r="P7618" t="s">
        <v>13</v>
      </c>
      <c r="Q7618" t="s">
        <v>13</v>
      </c>
    </row>
    <row r="7619" spans="1:17" x14ac:dyDescent="0.25">
      <c r="A7619">
        <v>164314621</v>
      </c>
      <c r="B7619" t="s">
        <v>3078</v>
      </c>
      <c r="C7619" t="s">
        <v>1087</v>
      </c>
      <c r="D7619" t="s">
        <v>148</v>
      </c>
      <c r="E7619">
        <v>23</v>
      </c>
      <c r="F7619" t="s">
        <v>37</v>
      </c>
      <c r="G7619" t="s">
        <v>2576</v>
      </c>
      <c r="H7619" t="s">
        <v>27</v>
      </c>
      <c r="I7619">
        <v>79</v>
      </c>
      <c r="J7619">
        <v>79</v>
      </c>
      <c r="K7619">
        <v>20211</v>
      </c>
      <c r="L7619">
        <v>20210517</v>
      </c>
      <c r="M7619" t="s">
        <v>35</v>
      </c>
      <c r="N7619">
        <v>20212</v>
      </c>
      <c r="O7619">
        <v>16029248</v>
      </c>
      <c r="P7619" t="s">
        <v>13</v>
      </c>
      <c r="Q7619" t="s">
        <v>13</v>
      </c>
    </row>
    <row r="7620" spans="1:17" x14ac:dyDescent="0.25">
      <c r="A7620">
        <v>164112838</v>
      </c>
      <c r="B7620" t="s">
        <v>6477</v>
      </c>
      <c r="C7620" t="s">
        <v>1473</v>
      </c>
      <c r="D7620" t="s">
        <v>148</v>
      </c>
      <c r="E7620">
        <v>23</v>
      </c>
      <c r="F7620" t="s">
        <v>37</v>
      </c>
      <c r="G7620" t="s">
        <v>2596</v>
      </c>
      <c r="H7620" t="s">
        <v>27</v>
      </c>
      <c r="I7620">
        <v>304</v>
      </c>
      <c r="J7620">
        <v>294</v>
      </c>
      <c r="K7620">
        <v>20211</v>
      </c>
      <c r="L7620">
        <v>20210326</v>
      </c>
      <c r="M7620" t="s">
        <v>35</v>
      </c>
      <c r="N7620">
        <v>0</v>
      </c>
      <c r="O7620">
        <v>15953615</v>
      </c>
      <c r="P7620" t="s">
        <v>13</v>
      </c>
      <c r="Q7620" t="s">
        <v>13</v>
      </c>
    </row>
    <row r="7621" spans="1:17" x14ac:dyDescent="0.25">
      <c r="A7621">
        <v>164302094</v>
      </c>
      <c r="B7621" t="s">
        <v>8875</v>
      </c>
      <c r="C7621" t="s">
        <v>445</v>
      </c>
      <c r="D7621" t="s">
        <v>129</v>
      </c>
      <c r="E7621">
        <v>23</v>
      </c>
      <c r="F7621" t="s">
        <v>5</v>
      </c>
      <c r="G7621" t="s">
        <v>2625</v>
      </c>
      <c r="H7621" t="s">
        <v>27</v>
      </c>
      <c r="I7621">
        <v>91</v>
      </c>
      <c r="J7621">
        <v>90</v>
      </c>
      <c r="K7621">
        <v>0</v>
      </c>
      <c r="L7621">
        <v>20210609</v>
      </c>
      <c r="M7621" t="s">
        <v>35</v>
      </c>
      <c r="N7621">
        <v>20212</v>
      </c>
      <c r="O7621">
        <v>16019039</v>
      </c>
      <c r="P7621" t="s">
        <v>13</v>
      </c>
      <c r="Q7621" t="s">
        <v>13</v>
      </c>
    </row>
    <row r="7622" spans="1:17" x14ac:dyDescent="0.25">
      <c r="A7622">
        <v>164302094</v>
      </c>
      <c r="B7622" t="s">
        <v>8875</v>
      </c>
      <c r="C7622" t="s">
        <v>445</v>
      </c>
      <c r="D7622" t="s">
        <v>129</v>
      </c>
      <c r="E7622">
        <v>23</v>
      </c>
      <c r="F7622" t="s">
        <v>38</v>
      </c>
      <c r="G7622" t="s">
        <v>2625</v>
      </c>
      <c r="H7622" t="s">
        <v>27</v>
      </c>
      <c r="I7622">
        <v>91</v>
      </c>
      <c r="J7622">
        <v>85</v>
      </c>
      <c r="K7622">
        <v>0</v>
      </c>
      <c r="L7622">
        <v>20210609</v>
      </c>
      <c r="M7622" t="s">
        <v>35</v>
      </c>
      <c r="N7622">
        <v>20212</v>
      </c>
      <c r="O7622">
        <v>16019039</v>
      </c>
      <c r="P7622" t="s">
        <v>13</v>
      </c>
      <c r="Q7622" t="s">
        <v>13</v>
      </c>
    </row>
    <row r="7623" spans="1:17" x14ac:dyDescent="0.25">
      <c r="A7623">
        <v>164375546</v>
      </c>
      <c r="B7623" t="s">
        <v>2092</v>
      </c>
      <c r="C7623" t="s">
        <v>8316</v>
      </c>
      <c r="D7623" t="s">
        <v>148</v>
      </c>
      <c r="E7623">
        <v>23</v>
      </c>
      <c r="F7623" t="s">
        <v>37</v>
      </c>
      <c r="G7623" t="s">
        <v>2611</v>
      </c>
      <c r="H7623" t="s">
        <v>27</v>
      </c>
      <c r="I7623">
        <v>16</v>
      </c>
      <c r="J7623">
        <v>16</v>
      </c>
      <c r="K7623">
        <v>20211</v>
      </c>
      <c r="L7623">
        <v>20201215</v>
      </c>
      <c r="M7623" t="s">
        <v>35</v>
      </c>
      <c r="N7623">
        <v>20212</v>
      </c>
      <c r="O7623">
        <v>16058719</v>
      </c>
      <c r="P7623" t="s">
        <v>13</v>
      </c>
      <c r="Q7623" t="s">
        <v>13</v>
      </c>
    </row>
    <row r="7624" spans="1:17" x14ac:dyDescent="0.25">
      <c r="A7624">
        <v>164275391</v>
      </c>
      <c r="B7624" t="s">
        <v>8331</v>
      </c>
      <c r="C7624" t="s">
        <v>5236</v>
      </c>
      <c r="D7624" t="s">
        <v>90</v>
      </c>
      <c r="E7624">
        <v>23</v>
      </c>
      <c r="F7624" t="s">
        <v>6</v>
      </c>
      <c r="G7624" t="s">
        <v>3313</v>
      </c>
      <c r="H7624" t="s">
        <v>27</v>
      </c>
      <c r="I7624">
        <v>127</v>
      </c>
      <c r="J7624">
        <v>114</v>
      </c>
      <c r="K7624">
        <v>0</v>
      </c>
      <c r="L7624" t="s">
        <v>30</v>
      </c>
      <c r="M7624" t="s">
        <v>35</v>
      </c>
      <c r="N7624">
        <v>0</v>
      </c>
      <c r="O7624">
        <v>15987004</v>
      </c>
      <c r="P7624" t="s">
        <v>13</v>
      </c>
      <c r="Q7624" t="s">
        <v>13</v>
      </c>
    </row>
    <row r="7625" spans="1:17" x14ac:dyDescent="0.25">
      <c r="A7625">
        <v>164327331</v>
      </c>
      <c r="B7625" t="s">
        <v>10796</v>
      </c>
      <c r="C7625" t="s">
        <v>2274</v>
      </c>
      <c r="D7625" t="s">
        <v>90</v>
      </c>
      <c r="E7625">
        <v>23</v>
      </c>
      <c r="F7625" t="s">
        <v>6</v>
      </c>
      <c r="G7625" t="s">
        <v>2582</v>
      </c>
      <c r="H7625" t="s">
        <v>27</v>
      </c>
      <c r="I7625">
        <v>69</v>
      </c>
      <c r="J7625">
        <v>69</v>
      </c>
      <c r="K7625">
        <v>20211</v>
      </c>
      <c r="L7625">
        <v>20210402</v>
      </c>
      <c r="M7625" t="s">
        <v>35</v>
      </c>
      <c r="N7625">
        <v>0</v>
      </c>
      <c r="O7625">
        <v>12800384</v>
      </c>
      <c r="P7625" t="s">
        <v>13</v>
      </c>
      <c r="Q7625" t="s">
        <v>13</v>
      </c>
    </row>
    <row r="7626" spans="1:17" x14ac:dyDescent="0.25">
      <c r="A7626">
        <v>164144371</v>
      </c>
      <c r="B7626" t="s">
        <v>6713</v>
      </c>
      <c r="C7626" t="s">
        <v>2649</v>
      </c>
      <c r="D7626" t="s">
        <v>148</v>
      </c>
      <c r="E7626">
        <v>23</v>
      </c>
      <c r="F7626" t="s">
        <v>37</v>
      </c>
      <c r="G7626" t="s">
        <v>4113</v>
      </c>
      <c r="H7626" t="s">
        <v>27</v>
      </c>
      <c r="I7626">
        <v>266</v>
      </c>
      <c r="J7626">
        <v>266</v>
      </c>
      <c r="K7626">
        <v>20211</v>
      </c>
      <c r="L7626">
        <v>20210322</v>
      </c>
      <c r="M7626" t="s">
        <v>35</v>
      </c>
      <c r="N7626">
        <v>0</v>
      </c>
      <c r="O7626">
        <v>15965653</v>
      </c>
      <c r="P7626" t="s">
        <v>13</v>
      </c>
      <c r="Q7626" t="s">
        <v>13</v>
      </c>
    </row>
    <row r="7627" spans="1:17" x14ac:dyDescent="0.25">
      <c r="A7627">
        <v>164109417</v>
      </c>
      <c r="B7627" t="s">
        <v>6268</v>
      </c>
      <c r="C7627" t="s">
        <v>1371</v>
      </c>
      <c r="D7627" t="s">
        <v>78</v>
      </c>
      <c r="E7627">
        <v>23</v>
      </c>
      <c r="F7627" t="s">
        <v>6</v>
      </c>
      <c r="G7627" t="s">
        <v>3477</v>
      </c>
      <c r="H7627" t="s">
        <v>27</v>
      </c>
      <c r="I7627">
        <v>307</v>
      </c>
      <c r="J7627">
        <v>52</v>
      </c>
      <c r="K7627">
        <v>0</v>
      </c>
      <c r="L7627" t="s">
        <v>30</v>
      </c>
      <c r="M7627" t="s">
        <v>36</v>
      </c>
      <c r="N7627">
        <v>0</v>
      </c>
      <c r="O7627">
        <v>9026919</v>
      </c>
      <c r="P7627" t="s">
        <v>13</v>
      </c>
      <c r="Q7627" t="s">
        <v>13</v>
      </c>
    </row>
    <row r="7628" spans="1:17" x14ac:dyDescent="0.25">
      <c r="A7628">
        <v>164108723</v>
      </c>
      <c r="B7628" t="s">
        <v>4486</v>
      </c>
      <c r="C7628" t="s">
        <v>248</v>
      </c>
      <c r="D7628" t="s">
        <v>129</v>
      </c>
      <c r="E7628">
        <v>23</v>
      </c>
      <c r="F7628" t="s">
        <v>38</v>
      </c>
      <c r="G7628" t="s">
        <v>2625</v>
      </c>
      <c r="H7628" t="s">
        <v>27</v>
      </c>
      <c r="I7628">
        <v>308</v>
      </c>
      <c r="J7628">
        <v>296</v>
      </c>
      <c r="K7628">
        <v>20211</v>
      </c>
      <c r="L7628">
        <v>20201110</v>
      </c>
      <c r="M7628" t="s">
        <v>35</v>
      </c>
      <c r="N7628">
        <v>20212</v>
      </c>
      <c r="O7628">
        <v>15948252</v>
      </c>
      <c r="P7628" t="s">
        <v>13</v>
      </c>
      <c r="Q7628" t="s">
        <v>13</v>
      </c>
    </row>
    <row r="7629" spans="1:17" x14ac:dyDescent="0.25">
      <c r="A7629">
        <v>164325091</v>
      </c>
      <c r="B7629" t="s">
        <v>10797</v>
      </c>
      <c r="C7629" t="s">
        <v>997</v>
      </c>
      <c r="D7629" t="s">
        <v>125</v>
      </c>
      <c r="E7629">
        <v>23</v>
      </c>
      <c r="F7629" t="s">
        <v>6</v>
      </c>
      <c r="G7629" t="s">
        <v>2582</v>
      </c>
      <c r="H7629" t="s">
        <v>27</v>
      </c>
      <c r="I7629">
        <v>70</v>
      </c>
      <c r="J7629">
        <v>70</v>
      </c>
      <c r="K7629">
        <v>0</v>
      </c>
      <c r="L7629">
        <v>20190327</v>
      </c>
      <c r="M7629" t="s">
        <v>35</v>
      </c>
      <c r="N7629">
        <v>0</v>
      </c>
      <c r="O7629">
        <v>11213314</v>
      </c>
      <c r="P7629" t="s">
        <v>13</v>
      </c>
      <c r="Q7629" t="s">
        <v>13</v>
      </c>
    </row>
    <row r="7630" spans="1:17" x14ac:dyDescent="0.25">
      <c r="A7630">
        <v>164226885</v>
      </c>
      <c r="B7630" t="s">
        <v>7474</v>
      </c>
      <c r="C7630" t="s">
        <v>7475</v>
      </c>
      <c r="D7630" t="s">
        <v>148</v>
      </c>
      <c r="E7630">
        <v>23</v>
      </c>
      <c r="F7630" t="s">
        <v>37</v>
      </c>
      <c r="G7630" t="s">
        <v>2599</v>
      </c>
      <c r="H7630" t="s">
        <v>27</v>
      </c>
      <c r="I7630">
        <v>188</v>
      </c>
      <c r="J7630">
        <v>188</v>
      </c>
      <c r="K7630">
        <v>20211</v>
      </c>
      <c r="L7630">
        <v>20210419</v>
      </c>
      <c r="M7630" t="s">
        <v>35</v>
      </c>
      <c r="N7630">
        <v>20212</v>
      </c>
      <c r="O7630">
        <v>15991750</v>
      </c>
      <c r="P7630" t="s">
        <v>13</v>
      </c>
      <c r="Q7630" t="s">
        <v>13</v>
      </c>
    </row>
    <row r="7631" spans="1:17" x14ac:dyDescent="0.25">
      <c r="A7631">
        <v>164296123</v>
      </c>
      <c r="B7631" t="s">
        <v>8821</v>
      </c>
      <c r="C7631" t="s">
        <v>8822</v>
      </c>
      <c r="D7631" t="s">
        <v>148</v>
      </c>
      <c r="E7631">
        <v>23</v>
      </c>
      <c r="F7631" t="s">
        <v>37</v>
      </c>
      <c r="G7631" t="s">
        <v>30</v>
      </c>
      <c r="H7631" t="s">
        <v>27</v>
      </c>
      <c r="I7631">
        <v>100</v>
      </c>
      <c r="J7631">
        <v>100</v>
      </c>
      <c r="K7631">
        <v>0</v>
      </c>
      <c r="L7631" t="s">
        <v>30</v>
      </c>
      <c r="M7631" t="s">
        <v>35</v>
      </c>
      <c r="N7631">
        <v>0</v>
      </c>
      <c r="O7631">
        <v>16020789</v>
      </c>
      <c r="P7631" t="s">
        <v>13</v>
      </c>
      <c r="Q7631" t="s">
        <v>13</v>
      </c>
    </row>
    <row r="7632" spans="1:17" x14ac:dyDescent="0.25">
      <c r="A7632">
        <v>164325914</v>
      </c>
      <c r="B7632" t="s">
        <v>2903</v>
      </c>
      <c r="C7632" t="s">
        <v>10798</v>
      </c>
      <c r="D7632" t="s">
        <v>148</v>
      </c>
      <c r="E7632">
        <v>23</v>
      </c>
      <c r="F7632" t="s">
        <v>37</v>
      </c>
      <c r="G7632" t="s">
        <v>2576</v>
      </c>
      <c r="H7632" t="s">
        <v>27</v>
      </c>
      <c r="I7632">
        <v>70</v>
      </c>
      <c r="J7632">
        <v>70</v>
      </c>
      <c r="K7632">
        <v>0</v>
      </c>
      <c r="L7632" t="s">
        <v>30</v>
      </c>
      <c r="M7632" t="s">
        <v>35</v>
      </c>
      <c r="N7632">
        <v>0</v>
      </c>
      <c r="O7632">
        <v>16035185</v>
      </c>
      <c r="P7632" t="s">
        <v>13</v>
      </c>
      <c r="Q7632" t="s">
        <v>13</v>
      </c>
    </row>
    <row r="7633" spans="1:17" x14ac:dyDescent="0.25">
      <c r="A7633">
        <v>164388777</v>
      </c>
      <c r="B7633" t="s">
        <v>10799</v>
      </c>
      <c r="C7633" t="s">
        <v>10800</v>
      </c>
      <c r="D7633" t="s">
        <v>111</v>
      </c>
      <c r="E7633">
        <v>23</v>
      </c>
      <c r="F7633" t="s">
        <v>5</v>
      </c>
      <c r="G7633" t="s">
        <v>5718</v>
      </c>
      <c r="H7633" t="s">
        <v>27</v>
      </c>
      <c r="I7633">
        <v>2</v>
      </c>
      <c r="J7633">
        <v>2</v>
      </c>
      <c r="K7633">
        <v>0</v>
      </c>
      <c r="L7633" t="s">
        <v>30</v>
      </c>
      <c r="M7633" t="s">
        <v>35</v>
      </c>
      <c r="N7633">
        <v>0</v>
      </c>
      <c r="O7633">
        <v>11943393</v>
      </c>
      <c r="P7633" t="s">
        <v>13</v>
      </c>
      <c r="Q7633" t="s">
        <v>13</v>
      </c>
    </row>
    <row r="7634" spans="1:17" x14ac:dyDescent="0.25">
      <c r="A7634">
        <v>164291014</v>
      </c>
      <c r="B7634" t="s">
        <v>10801</v>
      </c>
      <c r="C7634" t="s">
        <v>10802</v>
      </c>
      <c r="D7634" t="s">
        <v>111</v>
      </c>
      <c r="E7634">
        <v>23</v>
      </c>
      <c r="F7634" t="s">
        <v>6</v>
      </c>
      <c r="G7634" t="s">
        <v>5718</v>
      </c>
      <c r="H7634" t="s">
        <v>27</v>
      </c>
      <c r="I7634">
        <v>107</v>
      </c>
      <c r="J7634">
        <v>9</v>
      </c>
      <c r="K7634">
        <v>20211</v>
      </c>
      <c r="L7634">
        <v>20210401</v>
      </c>
      <c r="M7634" t="s">
        <v>36</v>
      </c>
      <c r="N7634">
        <v>0</v>
      </c>
      <c r="O7634">
        <v>12836039</v>
      </c>
      <c r="P7634" t="s">
        <v>13</v>
      </c>
      <c r="Q7634" t="s">
        <v>13</v>
      </c>
    </row>
    <row r="7635" spans="1:17" x14ac:dyDescent="0.25">
      <c r="A7635">
        <v>163417946</v>
      </c>
      <c r="B7635" t="s">
        <v>4425</v>
      </c>
      <c r="C7635" t="s">
        <v>802</v>
      </c>
      <c r="D7635" t="s">
        <v>148</v>
      </c>
      <c r="E7635">
        <v>23</v>
      </c>
      <c r="F7635" t="s">
        <v>37</v>
      </c>
      <c r="G7635" t="s">
        <v>2592</v>
      </c>
      <c r="H7635" t="s">
        <v>27</v>
      </c>
      <c r="I7635">
        <v>547</v>
      </c>
      <c r="J7635">
        <v>366</v>
      </c>
      <c r="K7635">
        <v>0</v>
      </c>
      <c r="L7635" t="s">
        <v>30</v>
      </c>
      <c r="M7635" t="s">
        <v>35</v>
      </c>
      <c r="N7635">
        <v>0</v>
      </c>
      <c r="O7635">
        <v>15452391</v>
      </c>
      <c r="P7635" t="s">
        <v>15</v>
      </c>
      <c r="Q7635" t="s">
        <v>14</v>
      </c>
    </row>
    <row r="7636" spans="1:17" x14ac:dyDescent="0.25">
      <c r="A7636">
        <v>164273578</v>
      </c>
      <c r="B7636" t="s">
        <v>10803</v>
      </c>
      <c r="C7636" t="s">
        <v>10804</v>
      </c>
      <c r="D7636" t="s">
        <v>106</v>
      </c>
      <c r="E7636">
        <v>23</v>
      </c>
      <c r="F7636" t="s">
        <v>5</v>
      </c>
      <c r="G7636" t="s">
        <v>4419</v>
      </c>
      <c r="H7636" t="s">
        <v>27</v>
      </c>
      <c r="I7636">
        <v>125</v>
      </c>
      <c r="J7636">
        <v>45</v>
      </c>
      <c r="K7636">
        <v>0</v>
      </c>
      <c r="L7636" t="s">
        <v>30</v>
      </c>
      <c r="M7636" t="s">
        <v>35</v>
      </c>
      <c r="N7636">
        <v>0</v>
      </c>
      <c r="O7636">
        <v>9593816</v>
      </c>
      <c r="P7636" t="s">
        <v>13</v>
      </c>
      <c r="Q7636" t="s">
        <v>13</v>
      </c>
    </row>
    <row r="7637" spans="1:17" x14ac:dyDescent="0.25">
      <c r="A7637">
        <v>164273578</v>
      </c>
      <c r="B7637" t="s">
        <v>10803</v>
      </c>
      <c r="C7637" t="s">
        <v>10804</v>
      </c>
      <c r="D7637" t="s">
        <v>106</v>
      </c>
      <c r="E7637">
        <v>23</v>
      </c>
      <c r="F7637" t="s">
        <v>38</v>
      </c>
      <c r="G7637" t="s">
        <v>4419</v>
      </c>
      <c r="H7637" t="s">
        <v>27</v>
      </c>
      <c r="I7637">
        <v>125</v>
      </c>
      <c r="J7637">
        <v>45</v>
      </c>
      <c r="K7637">
        <v>0</v>
      </c>
      <c r="L7637" t="s">
        <v>30</v>
      </c>
      <c r="M7637" t="s">
        <v>35</v>
      </c>
      <c r="N7637">
        <v>0</v>
      </c>
      <c r="O7637">
        <v>9593816</v>
      </c>
      <c r="P7637" t="s">
        <v>13</v>
      </c>
      <c r="Q7637" t="s">
        <v>13</v>
      </c>
    </row>
    <row r="7638" spans="1:17" x14ac:dyDescent="0.25">
      <c r="A7638">
        <v>164375743</v>
      </c>
      <c r="B7638" t="s">
        <v>10805</v>
      </c>
      <c r="C7638" t="s">
        <v>9454</v>
      </c>
      <c r="D7638" t="s">
        <v>148</v>
      </c>
      <c r="E7638">
        <v>23</v>
      </c>
      <c r="F7638" t="s">
        <v>37</v>
      </c>
      <c r="G7638" t="s">
        <v>2611</v>
      </c>
      <c r="H7638" t="s">
        <v>27</v>
      </c>
      <c r="I7638">
        <v>16</v>
      </c>
      <c r="J7638">
        <v>16</v>
      </c>
      <c r="K7638">
        <v>20211</v>
      </c>
      <c r="L7638">
        <v>20210710</v>
      </c>
      <c r="M7638" t="s">
        <v>35</v>
      </c>
      <c r="N7638">
        <v>20212</v>
      </c>
      <c r="O7638">
        <v>16058810</v>
      </c>
      <c r="P7638" t="s">
        <v>13</v>
      </c>
      <c r="Q7638" t="s">
        <v>13</v>
      </c>
    </row>
    <row r="7639" spans="1:17" x14ac:dyDescent="0.25">
      <c r="A7639">
        <v>164166828</v>
      </c>
      <c r="B7639" t="s">
        <v>515</v>
      </c>
      <c r="C7639" t="s">
        <v>1342</v>
      </c>
      <c r="D7639" t="s">
        <v>125</v>
      </c>
      <c r="E7639">
        <v>23</v>
      </c>
      <c r="F7639" t="s">
        <v>5</v>
      </c>
      <c r="G7639" t="s">
        <v>4419</v>
      </c>
      <c r="H7639" t="s">
        <v>27</v>
      </c>
      <c r="I7639">
        <v>237</v>
      </c>
      <c r="J7639">
        <v>69</v>
      </c>
      <c r="K7639">
        <v>0</v>
      </c>
      <c r="L7639">
        <v>20200821</v>
      </c>
      <c r="M7639" t="s">
        <v>36</v>
      </c>
      <c r="N7639">
        <v>0</v>
      </c>
      <c r="O7639">
        <v>9070397</v>
      </c>
      <c r="P7639" t="s">
        <v>13</v>
      </c>
      <c r="Q7639" t="s">
        <v>13</v>
      </c>
    </row>
    <row r="7640" spans="1:17" x14ac:dyDescent="0.25">
      <c r="A7640">
        <v>164348599</v>
      </c>
      <c r="B7640" t="s">
        <v>2905</v>
      </c>
      <c r="C7640" t="s">
        <v>10806</v>
      </c>
      <c r="D7640" t="s">
        <v>148</v>
      </c>
      <c r="E7640">
        <v>23</v>
      </c>
      <c r="F7640" t="s">
        <v>37</v>
      </c>
      <c r="G7640" t="s">
        <v>8871</v>
      </c>
      <c r="H7640" t="s">
        <v>27</v>
      </c>
      <c r="I7640">
        <v>45</v>
      </c>
      <c r="J7640">
        <v>38</v>
      </c>
      <c r="K7640">
        <v>20211</v>
      </c>
      <c r="L7640">
        <v>20210331</v>
      </c>
      <c r="M7640" t="s">
        <v>36</v>
      </c>
      <c r="N7640">
        <v>0</v>
      </c>
      <c r="O7640">
        <v>16046126</v>
      </c>
      <c r="P7640" t="s">
        <v>13</v>
      </c>
      <c r="Q7640" t="s">
        <v>13</v>
      </c>
    </row>
    <row r="7641" spans="1:17" x14ac:dyDescent="0.25">
      <c r="A7641">
        <v>164333172</v>
      </c>
      <c r="B7641" t="s">
        <v>3742</v>
      </c>
      <c r="C7641" t="s">
        <v>160</v>
      </c>
      <c r="D7641" t="s">
        <v>78</v>
      </c>
      <c r="E7641">
        <v>23</v>
      </c>
      <c r="F7641" t="s">
        <v>5</v>
      </c>
      <c r="G7641" t="s">
        <v>3477</v>
      </c>
      <c r="H7641" t="s">
        <v>27</v>
      </c>
      <c r="I7641">
        <v>63</v>
      </c>
      <c r="J7641">
        <v>57</v>
      </c>
      <c r="K7641">
        <v>0</v>
      </c>
      <c r="L7641">
        <v>20180222</v>
      </c>
      <c r="M7641" t="s">
        <v>36</v>
      </c>
      <c r="N7641">
        <v>0</v>
      </c>
      <c r="O7641">
        <v>13940548</v>
      </c>
      <c r="P7641" t="s">
        <v>13</v>
      </c>
      <c r="Q7641" t="s">
        <v>13</v>
      </c>
    </row>
    <row r="7642" spans="1:17" x14ac:dyDescent="0.25">
      <c r="A7642">
        <v>164327131</v>
      </c>
      <c r="B7642" t="s">
        <v>433</v>
      </c>
      <c r="C7642" t="s">
        <v>2284</v>
      </c>
      <c r="D7642" t="s">
        <v>125</v>
      </c>
      <c r="E7642">
        <v>23</v>
      </c>
      <c r="F7642" t="s">
        <v>6</v>
      </c>
      <c r="G7642" t="s">
        <v>2582</v>
      </c>
      <c r="H7642" t="s">
        <v>27</v>
      </c>
      <c r="I7642">
        <v>69</v>
      </c>
      <c r="J7642">
        <v>69</v>
      </c>
      <c r="K7642">
        <v>20211</v>
      </c>
      <c r="L7642">
        <v>20210217</v>
      </c>
      <c r="M7642" t="s">
        <v>36</v>
      </c>
      <c r="N7642">
        <v>20212</v>
      </c>
      <c r="O7642">
        <v>16019479</v>
      </c>
      <c r="P7642" t="s">
        <v>13</v>
      </c>
      <c r="Q7642" t="s">
        <v>13</v>
      </c>
    </row>
    <row r="7643" spans="1:17" x14ac:dyDescent="0.25">
      <c r="A7643">
        <v>161714868</v>
      </c>
      <c r="B7643" t="s">
        <v>3874</v>
      </c>
      <c r="C7643" t="s">
        <v>2906</v>
      </c>
      <c r="D7643" t="s">
        <v>125</v>
      </c>
      <c r="E7643">
        <v>23</v>
      </c>
      <c r="F7643" t="s">
        <v>6</v>
      </c>
      <c r="G7643" t="s">
        <v>2585</v>
      </c>
      <c r="H7643" t="s">
        <v>28</v>
      </c>
      <c r="I7643">
        <v>1543</v>
      </c>
      <c r="J7643">
        <v>703</v>
      </c>
      <c r="K7643">
        <v>20211</v>
      </c>
      <c r="L7643">
        <v>20190221</v>
      </c>
      <c r="M7643" t="s">
        <v>36</v>
      </c>
      <c r="N7643">
        <v>0</v>
      </c>
      <c r="O7643">
        <v>12124062</v>
      </c>
      <c r="P7643" t="s">
        <v>17</v>
      </c>
      <c r="Q7643" t="s">
        <v>15</v>
      </c>
    </row>
    <row r="7644" spans="1:17" x14ac:dyDescent="0.25">
      <c r="A7644">
        <v>164246418</v>
      </c>
      <c r="B7644" t="s">
        <v>7867</v>
      </c>
      <c r="C7644" t="s">
        <v>2034</v>
      </c>
      <c r="D7644" t="s">
        <v>149</v>
      </c>
      <c r="E7644">
        <v>23</v>
      </c>
      <c r="F7644" t="s">
        <v>37</v>
      </c>
      <c r="G7644" t="s">
        <v>2599</v>
      </c>
      <c r="H7644" t="s">
        <v>27</v>
      </c>
      <c r="I7644">
        <v>162</v>
      </c>
      <c r="J7644">
        <v>55</v>
      </c>
      <c r="K7644">
        <v>20211</v>
      </c>
      <c r="L7644">
        <v>20210622</v>
      </c>
      <c r="M7644" t="s">
        <v>36</v>
      </c>
      <c r="N7644">
        <v>0</v>
      </c>
      <c r="O7644">
        <v>14633451</v>
      </c>
      <c r="P7644" t="s">
        <v>13</v>
      </c>
      <c r="Q7644" t="s">
        <v>13</v>
      </c>
    </row>
    <row r="7645" spans="1:17" x14ac:dyDescent="0.25">
      <c r="A7645">
        <v>164027877</v>
      </c>
      <c r="B7645" t="s">
        <v>2258</v>
      </c>
      <c r="C7645" t="s">
        <v>5740</v>
      </c>
      <c r="D7645" t="s">
        <v>76</v>
      </c>
      <c r="E7645">
        <v>23</v>
      </c>
      <c r="F7645" t="s">
        <v>6</v>
      </c>
      <c r="G7645" t="s">
        <v>8890</v>
      </c>
      <c r="H7645" t="s">
        <v>27</v>
      </c>
      <c r="I7645">
        <v>391</v>
      </c>
      <c r="J7645">
        <v>386</v>
      </c>
      <c r="K7645">
        <v>0</v>
      </c>
      <c r="L7645" t="s">
        <v>30</v>
      </c>
      <c r="M7645" t="s">
        <v>36</v>
      </c>
      <c r="N7645">
        <v>0</v>
      </c>
      <c r="O7645">
        <v>10459144</v>
      </c>
      <c r="P7645" t="s">
        <v>14</v>
      </c>
      <c r="Q7645" t="s">
        <v>14</v>
      </c>
    </row>
    <row r="7646" spans="1:17" x14ac:dyDescent="0.25">
      <c r="A7646">
        <v>164365371</v>
      </c>
      <c r="B7646" t="s">
        <v>10807</v>
      </c>
      <c r="C7646" t="s">
        <v>2402</v>
      </c>
      <c r="D7646" t="s">
        <v>123</v>
      </c>
      <c r="E7646">
        <v>23</v>
      </c>
      <c r="F7646" t="s">
        <v>6</v>
      </c>
      <c r="G7646" t="s">
        <v>3365</v>
      </c>
      <c r="H7646" t="s">
        <v>27</v>
      </c>
      <c r="I7646">
        <v>28</v>
      </c>
      <c r="J7646">
        <v>15</v>
      </c>
      <c r="K7646">
        <v>20211</v>
      </c>
      <c r="L7646">
        <v>20210405</v>
      </c>
      <c r="M7646" t="s">
        <v>36</v>
      </c>
      <c r="N7646">
        <v>20212</v>
      </c>
      <c r="O7646">
        <v>15932324</v>
      </c>
      <c r="P7646" t="s">
        <v>13</v>
      </c>
      <c r="Q7646" t="s">
        <v>13</v>
      </c>
    </row>
    <row r="7647" spans="1:17" x14ac:dyDescent="0.25">
      <c r="A7647">
        <v>164265497</v>
      </c>
      <c r="B7647" t="s">
        <v>8333</v>
      </c>
      <c r="C7647" t="s">
        <v>2615</v>
      </c>
      <c r="D7647" t="s">
        <v>148</v>
      </c>
      <c r="E7647">
        <v>23</v>
      </c>
      <c r="F7647" t="s">
        <v>37</v>
      </c>
      <c r="G7647" t="s">
        <v>2586</v>
      </c>
      <c r="H7647" t="s">
        <v>27</v>
      </c>
      <c r="I7647">
        <v>136</v>
      </c>
      <c r="J7647">
        <v>136</v>
      </c>
      <c r="K7647">
        <v>0</v>
      </c>
      <c r="L7647" t="s">
        <v>30</v>
      </c>
      <c r="M7647" t="s">
        <v>35</v>
      </c>
      <c r="N7647">
        <v>0</v>
      </c>
      <c r="O7647">
        <v>16008262</v>
      </c>
      <c r="P7647" t="s">
        <v>13</v>
      </c>
      <c r="Q7647" t="s">
        <v>13</v>
      </c>
    </row>
    <row r="7648" spans="1:17" x14ac:dyDescent="0.25">
      <c r="A7648">
        <v>163422539</v>
      </c>
      <c r="B7648" t="s">
        <v>5124</v>
      </c>
      <c r="C7648" t="s">
        <v>825</v>
      </c>
      <c r="D7648" t="s">
        <v>148</v>
      </c>
      <c r="E7648">
        <v>23</v>
      </c>
      <c r="F7648" t="s">
        <v>37</v>
      </c>
      <c r="G7648" t="s">
        <v>2592</v>
      </c>
      <c r="H7648" t="s">
        <v>27</v>
      </c>
      <c r="I7648">
        <v>541</v>
      </c>
      <c r="J7648">
        <v>366</v>
      </c>
      <c r="K7648">
        <v>20211</v>
      </c>
      <c r="L7648" t="s">
        <v>30</v>
      </c>
      <c r="M7648" t="s">
        <v>35</v>
      </c>
      <c r="N7648">
        <v>20212</v>
      </c>
      <c r="O7648">
        <v>15454279</v>
      </c>
      <c r="P7648" t="s">
        <v>14</v>
      </c>
      <c r="Q7648" t="s">
        <v>14</v>
      </c>
    </row>
    <row r="7649" spans="1:17" x14ac:dyDescent="0.25">
      <c r="A7649">
        <v>164358505</v>
      </c>
      <c r="B7649" t="s">
        <v>10808</v>
      </c>
      <c r="C7649" t="s">
        <v>10809</v>
      </c>
      <c r="D7649" t="s">
        <v>76</v>
      </c>
      <c r="E7649">
        <v>23</v>
      </c>
      <c r="F7649" t="s">
        <v>6</v>
      </c>
      <c r="G7649" t="s">
        <v>2579</v>
      </c>
      <c r="H7649" t="s">
        <v>27</v>
      </c>
      <c r="I7649">
        <v>35</v>
      </c>
      <c r="J7649">
        <v>23</v>
      </c>
      <c r="K7649">
        <v>0</v>
      </c>
      <c r="L7649" t="s">
        <v>30</v>
      </c>
      <c r="M7649" t="s">
        <v>35</v>
      </c>
      <c r="N7649">
        <v>0</v>
      </c>
      <c r="O7649">
        <v>16044909</v>
      </c>
      <c r="P7649" t="s">
        <v>13</v>
      </c>
      <c r="Q7649" t="s">
        <v>13</v>
      </c>
    </row>
    <row r="7650" spans="1:17" x14ac:dyDescent="0.25">
      <c r="A7650">
        <v>164308516</v>
      </c>
      <c r="B7650" t="s">
        <v>10632</v>
      </c>
      <c r="C7650" t="s">
        <v>3060</v>
      </c>
      <c r="D7650" t="s">
        <v>148</v>
      </c>
      <c r="E7650">
        <v>23</v>
      </c>
      <c r="F7650" t="s">
        <v>37</v>
      </c>
      <c r="G7650" t="s">
        <v>2576</v>
      </c>
      <c r="H7650" t="s">
        <v>27</v>
      </c>
      <c r="I7650">
        <v>85</v>
      </c>
      <c r="J7650">
        <v>85</v>
      </c>
      <c r="K7650">
        <v>0</v>
      </c>
      <c r="L7650" t="s">
        <v>30</v>
      </c>
      <c r="M7650" t="s">
        <v>35</v>
      </c>
      <c r="N7650">
        <v>0</v>
      </c>
      <c r="O7650">
        <v>16026395</v>
      </c>
      <c r="P7650" t="s">
        <v>13</v>
      </c>
      <c r="Q7650" t="s">
        <v>13</v>
      </c>
    </row>
    <row r="7651" spans="1:17" x14ac:dyDescent="0.25">
      <c r="A7651">
        <v>164139343</v>
      </c>
      <c r="B7651" t="s">
        <v>6714</v>
      </c>
      <c r="C7651" t="s">
        <v>2653</v>
      </c>
      <c r="D7651" t="s">
        <v>148</v>
      </c>
      <c r="E7651">
        <v>23</v>
      </c>
      <c r="F7651" t="s">
        <v>37</v>
      </c>
      <c r="G7651" t="s">
        <v>8889</v>
      </c>
      <c r="H7651" t="s">
        <v>27</v>
      </c>
      <c r="I7651">
        <v>272</v>
      </c>
      <c r="J7651">
        <v>233</v>
      </c>
      <c r="K7651">
        <v>20211</v>
      </c>
      <c r="L7651">
        <v>20200724</v>
      </c>
      <c r="M7651" t="s">
        <v>35</v>
      </c>
      <c r="N7651">
        <v>20212</v>
      </c>
      <c r="O7651">
        <v>15963610</v>
      </c>
      <c r="P7651" t="s">
        <v>13</v>
      </c>
      <c r="Q7651" t="s">
        <v>13</v>
      </c>
    </row>
    <row r="7652" spans="1:17" x14ac:dyDescent="0.25">
      <c r="A7652">
        <v>164099269</v>
      </c>
      <c r="B7652" t="s">
        <v>2100</v>
      </c>
      <c r="C7652" t="s">
        <v>242</v>
      </c>
      <c r="D7652" t="s">
        <v>148</v>
      </c>
      <c r="E7652">
        <v>23</v>
      </c>
      <c r="F7652" t="s">
        <v>37</v>
      </c>
      <c r="G7652" t="s">
        <v>2576</v>
      </c>
      <c r="H7652" t="s">
        <v>27</v>
      </c>
      <c r="I7652">
        <v>317</v>
      </c>
      <c r="J7652">
        <v>52</v>
      </c>
      <c r="K7652">
        <v>0</v>
      </c>
      <c r="L7652">
        <v>20210706</v>
      </c>
      <c r="M7652" t="s">
        <v>35</v>
      </c>
      <c r="N7652">
        <v>0</v>
      </c>
      <c r="O7652">
        <v>15950202</v>
      </c>
      <c r="P7652" t="s">
        <v>13</v>
      </c>
      <c r="Q7652" t="s">
        <v>13</v>
      </c>
    </row>
    <row r="7653" spans="1:17" x14ac:dyDescent="0.25">
      <c r="A7653">
        <v>164147889</v>
      </c>
      <c r="B7653" t="s">
        <v>2100</v>
      </c>
      <c r="C7653" t="s">
        <v>6715</v>
      </c>
      <c r="D7653" t="s">
        <v>148</v>
      </c>
      <c r="E7653">
        <v>23</v>
      </c>
      <c r="F7653" t="s">
        <v>37</v>
      </c>
      <c r="G7653" t="s">
        <v>8889</v>
      </c>
      <c r="H7653" t="s">
        <v>27</v>
      </c>
      <c r="I7653">
        <v>261</v>
      </c>
      <c r="J7653">
        <v>239</v>
      </c>
      <c r="K7653">
        <v>20211</v>
      </c>
      <c r="L7653">
        <v>20200308</v>
      </c>
      <c r="M7653" t="s">
        <v>35</v>
      </c>
      <c r="N7653">
        <v>0</v>
      </c>
      <c r="O7653">
        <v>15966985</v>
      </c>
      <c r="P7653" t="s">
        <v>13</v>
      </c>
      <c r="Q7653" t="s">
        <v>13</v>
      </c>
    </row>
    <row r="7654" spans="1:17" x14ac:dyDescent="0.25">
      <c r="A7654">
        <v>164318422</v>
      </c>
      <c r="B7654" t="s">
        <v>10810</v>
      </c>
      <c r="C7654" t="s">
        <v>2214</v>
      </c>
      <c r="D7654" t="s">
        <v>123</v>
      </c>
      <c r="E7654">
        <v>23</v>
      </c>
      <c r="F7654" t="s">
        <v>6</v>
      </c>
      <c r="G7654" t="s">
        <v>4112</v>
      </c>
      <c r="H7654" t="s">
        <v>27</v>
      </c>
      <c r="I7654">
        <v>76</v>
      </c>
      <c r="J7654">
        <v>56</v>
      </c>
      <c r="K7654">
        <v>0</v>
      </c>
      <c r="L7654" t="s">
        <v>30</v>
      </c>
      <c r="M7654" t="s">
        <v>35</v>
      </c>
      <c r="N7654">
        <v>0</v>
      </c>
      <c r="O7654">
        <v>15175936</v>
      </c>
      <c r="P7654" t="s">
        <v>13</v>
      </c>
      <c r="Q7654" t="s">
        <v>13</v>
      </c>
    </row>
    <row r="7655" spans="1:17" x14ac:dyDescent="0.25">
      <c r="A7655">
        <v>164154200</v>
      </c>
      <c r="B7655" t="s">
        <v>2101</v>
      </c>
      <c r="C7655" t="s">
        <v>6716</v>
      </c>
      <c r="D7655" t="s">
        <v>129</v>
      </c>
      <c r="E7655">
        <v>23</v>
      </c>
      <c r="F7655" t="s">
        <v>38</v>
      </c>
      <c r="G7655" t="s">
        <v>2625</v>
      </c>
      <c r="H7655" t="s">
        <v>27</v>
      </c>
      <c r="I7655">
        <v>252</v>
      </c>
      <c r="J7655">
        <v>240</v>
      </c>
      <c r="K7655">
        <v>20211</v>
      </c>
      <c r="L7655">
        <v>20210105</v>
      </c>
      <c r="M7655" t="s">
        <v>36</v>
      </c>
      <c r="N7655">
        <v>20212</v>
      </c>
      <c r="O7655">
        <v>11214695</v>
      </c>
      <c r="P7655" t="s">
        <v>13</v>
      </c>
      <c r="Q7655" t="s">
        <v>13</v>
      </c>
    </row>
    <row r="7656" spans="1:17" x14ac:dyDescent="0.25">
      <c r="A7656">
        <v>164354991</v>
      </c>
      <c r="B7656" t="s">
        <v>7510</v>
      </c>
      <c r="C7656" t="s">
        <v>10811</v>
      </c>
      <c r="D7656" t="s">
        <v>111</v>
      </c>
      <c r="E7656">
        <v>23</v>
      </c>
      <c r="F7656" t="s">
        <v>37</v>
      </c>
      <c r="G7656" t="s">
        <v>2611</v>
      </c>
      <c r="H7656" t="s">
        <v>27</v>
      </c>
      <c r="I7656">
        <v>38</v>
      </c>
      <c r="J7656">
        <v>36</v>
      </c>
      <c r="K7656">
        <v>20211</v>
      </c>
      <c r="L7656">
        <v>20210203</v>
      </c>
      <c r="M7656" t="s">
        <v>36</v>
      </c>
      <c r="N7656">
        <v>0</v>
      </c>
      <c r="O7656">
        <v>15294937</v>
      </c>
      <c r="P7656" t="s">
        <v>13</v>
      </c>
      <c r="Q7656" t="s">
        <v>13</v>
      </c>
    </row>
    <row r="7657" spans="1:17" x14ac:dyDescent="0.25">
      <c r="A7657">
        <v>164322635</v>
      </c>
      <c r="B7657" t="s">
        <v>517</v>
      </c>
      <c r="C7657" t="s">
        <v>1227</v>
      </c>
      <c r="D7657" t="s">
        <v>125</v>
      </c>
      <c r="E7657">
        <v>23</v>
      </c>
      <c r="F7657" t="s">
        <v>5</v>
      </c>
      <c r="G7657" t="s">
        <v>2582</v>
      </c>
      <c r="H7657" t="s">
        <v>27</v>
      </c>
      <c r="I7657">
        <v>72</v>
      </c>
      <c r="J7657">
        <v>72</v>
      </c>
      <c r="K7657">
        <v>0</v>
      </c>
      <c r="L7657" t="s">
        <v>30</v>
      </c>
      <c r="M7657" t="s">
        <v>36</v>
      </c>
      <c r="N7657">
        <v>20212</v>
      </c>
      <c r="O7657">
        <v>11686941</v>
      </c>
      <c r="P7657" t="s">
        <v>13</v>
      </c>
      <c r="Q7657" t="s">
        <v>13</v>
      </c>
    </row>
    <row r="7658" spans="1:17" x14ac:dyDescent="0.25">
      <c r="A7658">
        <v>164346465</v>
      </c>
      <c r="B7658" t="s">
        <v>517</v>
      </c>
      <c r="C7658" t="s">
        <v>1613</v>
      </c>
      <c r="D7658" t="s">
        <v>129</v>
      </c>
      <c r="E7658">
        <v>23</v>
      </c>
      <c r="F7658" t="s">
        <v>5</v>
      </c>
      <c r="G7658" t="s">
        <v>2625</v>
      </c>
      <c r="H7658" t="s">
        <v>27</v>
      </c>
      <c r="I7658">
        <v>48</v>
      </c>
      <c r="J7658">
        <v>45</v>
      </c>
      <c r="K7658">
        <v>0</v>
      </c>
      <c r="L7658">
        <v>20200817</v>
      </c>
      <c r="M7658" t="s">
        <v>36</v>
      </c>
      <c r="N7658">
        <v>0</v>
      </c>
      <c r="O7658">
        <v>15355936</v>
      </c>
      <c r="P7658" t="s">
        <v>13</v>
      </c>
      <c r="Q7658" t="s">
        <v>13</v>
      </c>
    </row>
    <row r="7659" spans="1:17" x14ac:dyDescent="0.25">
      <c r="A7659">
        <v>164346465</v>
      </c>
      <c r="B7659" t="s">
        <v>517</v>
      </c>
      <c r="C7659" t="s">
        <v>1613</v>
      </c>
      <c r="D7659" t="s">
        <v>129</v>
      </c>
      <c r="E7659">
        <v>23</v>
      </c>
      <c r="F7659" t="s">
        <v>38</v>
      </c>
      <c r="G7659" t="s">
        <v>2625</v>
      </c>
      <c r="H7659" t="s">
        <v>27</v>
      </c>
      <c r="I7659">
        <v>48</v>
      </c>
      <c r="J7659">
        <v>29</v>
      </c>
      <c r="K7659">
        <v>0</v>
      </c>
      <c r="L7659">
        <v>20200817</v>
      </c>
      <c r="M7659" t="s">
        <v>36</v>
      </c>
      <c r="N7659">
        <v>0</v>
      </c>
      <c r="O7659">
        <v>15355936</v>
      </c>
      <c r="P7659" t="s">
        <v>13</v>
      </c>
      <c r="Q7659" t="s">
        <v>13</v>
      </c>
    </row>
    <row r="7660" spans="1:17" x14ac:dyDescent="0.25">
      <c r="A7660">
        <v>164286582</v>
      </c>
      <c r="B7660" t="s">
        <v>8823</v>
      </c>
      <c r="C7660" t="s">
        <v>8824</v>
      </c>
      <c r="D7660" t="s">
        <v>148</v>
      </c>
      <c r="E7660">
        <v>23</v>
      </c>
      <c r="F7660" t="s">
        <v>37</v>
      </c>
      <c r="G7660" t="s">
        <v>4004</v>
      </c>
      <c r="H7660" t="s">
        <v>27</v>
      </c>
      <c r="I7660">
        <v>112</v>
      </c>
      <c r="J7660">
        <v>31</v>
      </c>
      <c r="K7660">
        <v>0</v>
      </c>
      <c r="L7660" t="s">
        <v>30</v>
      </c>
      <c r="M7660" t="s">
        <v>35</v>
      </c>
      <c r="N7660">
        <v>0</v>
      </c>
      <c r="O7660">
        <v>16017365</v>
      </c>
      <c r="P7660" t="s">
        <v>13</v>
      </c>
      <c r="Q7660" t="s">
        <v>13</v>
      </c>
    </row>
    <row r="7661" spans="1:17" x14ac:dyDescent="0.25">
      <c r="A7661">
        <v>164107907</v>
      </c>
      <c r="B7661" t="s">
        <v>6269</v>
      </c>
      <c r="C7661" t="s">
        <v>2615</v>
      </c>
      <c r="D7661" t="s">
        <v>148</v>
      </c>
      <c r="E7661">
        <v>23</v>
      </c>
      <c r="F7661" t="s">
        <v>37</v>
      </c>
      <c r="G7661" t="s">
        <v>2576</v>
      </c>
      <c r="H7661" t="s">
        <v>27</v>
      </c>
      <c r="I7661">
        <v>309</v>
      </c>
      <c r="J7661">
        <v>202</v>
      </c>
      <c r="K7661">
        <v>20211</v>
      </c>
      <c r="L7661" t="s">
        <v>30</v>
      </c>
      <c r="M7661" t="s">
        <v>35</v>
      </c>
      <c r="N7661">
        <v>0</v>
      </c>
      <c r="O7661">
        <v>15952552</v>
      </c>
      <c r="P7661" t="s">
        <v>13</v>
      </c>
      <c r="Q7661" t="s">
        <v>13</v>
      </c>
    </row>
    <row r="7662" spans="1:17" x14ac:dyDescent="0.25">
      <c r="A7662">
        <v>164387579</v>
      </c>
      <c r="B7662" t="s">
        <v>10812</v>
      </c>
      <c r="C7662" t="s">
        <v>10813</v>
      </c>
      <c r="D7662" t="s">
        <v>125</v>
      </c>
      <c r="E7662">
        <v>23</v>
      </c>
      <c r="F7662" t="s">
        <v>37</v>
      </c>
      <c r="G7662" t="s">
        <v>4004</v>
      </c>
      <c r="H7662" t="s">
        <v>27</v>
      </c>
      <c r="I7662">
        <v>3</v>
      </c>
      <c r="J7662">
        <v>3</v>
      </c>
      <c r="K7662">
        <v>20211</v>
      </c>
      <c r="L7662">
        <v>20200827</v>
      </c>
      <c r="M7662" t="s">
        <v>36</v>
      </c>
      <c r="N7662">
        <v>0</v>
      </c>
      <c r="O7662">
        <v>15831210</v>
      </c>
      <c r="P7662" t="s">
        <v>13</v>
      </c>
      <c r="Q7662" t="s">
        <v>13</v>
      </c>
    </row>
    <row r="7663" spans="1:17" x14ac:dyDescent="0.25">
      <c r="A7663">
        <v>164380739</v>
      </c>
      <c r="B7663" t="s">
        <v>10814</v>
      </c>
      <c r="C7663" t="s">
        <v>1005</v>
      </c>
      <c r="D7663" t="s">
        <v>90</v>
      </c>
      <c r="E7663">
        <v>23</v>
      </c>
      <c r="F7663" t="s">
        <v>6</v>
      </c>
      <c r="G7663" t="s">
        <v>8890</v>
      </c>
      <c r="H7663" t="s">
        <v>27</v>
      </c>
      <c r="I7663">
        <v>10</v>
      </c>
      <c r="J7663">
        <v>2</v>
      </c>
      <c r="K7663">
        <v>0</v>
      </c>
      <c r="L7663" t="s">
        <v>30</v>
      </c>
      <c r="M7663" t="s">
        <v>36</v>
      </c>
      <c r="N7663">
        <v>0</v>
      </c>
      <c r="O7663">
        <v>14851198</v>
      </c>
      <c r="P7663" t="s">
        <v>13</v>
      </c>
      <c r="Q7663" t="s">
        <v>13</v>
      </c>
    </row>
    <row r="7664" spans="1:17" x14ac:dyDescent="0.25">
      <c r="A7664">
        <v>164359728</v>
      </c>
      <c r="B7664" t="s">
        <v>10815</v>
      </c>
      <c r="C7664" t="s">
        <v>850</v>
      </c>
      <c r="D7664" t="s">
        <v>109</v>
      </c>
      <c r="E7664">
        <v>23</v>
      </c>
      <c r="F7664" t="s">
        <v>6</v>
      </c>
      <c r="G7664" t="s">
        <v>8890</v>
      </c>
      <c r="H7664" t="s">
        <v>27</v>
      </c>
      <c r="I7664">
        <v>34</v>
      </c>
      <c r="J7664">
        <v>30</v>
      </c>
      <c r="K7664">
        <v>0</v>
      </c>
      <c r="L7664">
        <v>20180813</v>
      </c>
      <c r="M7664" t="s">
        <v>35</v>
      </c>
      <c r="N7664">
        <v>0</v>
      </c>
      <c r="O7664">
        <v>16050793</v>
      </c>
      <c r="P7664" t="s">
        <v>13</v>
      </c>
      <c r="Q7664" t="s">
        <v>13</v>
      </c>
    </row>
    <row r="7665" spans="1:17" x14ac:dyDescent="0.25">
      <c r="A7665">
        <v>164150366</v>
      </c>
      <c r="B7665" t="s">
        <v>2925</v>
      </c>
      <c r="C7665" t="s">
        <v>810</v>
      </c>
      <c r="D7665" t="s">
        <v>111</v>
      </c>
      <c r="E7665">
        <v>23</v>
      </c>
      <c r="F7665" t="s">
        <v>37</v>
      </c>
      <c r="G7665" t="s">
        <v>2578</v>
      </c>
      <c r="H7665" t="s">
        <v>27</v>
      </c>
      <c r="I7665">
        <v>255</v>
      </c>
      <c r="J7665">
        <v>255</v>
      </c>
      <c r="K7665">
        <v>20211</v>
      </c>
      <c r="L7665">
        <v>20201209</v>
      </c>
      <c r="M7665" t="s">
        <v>36</v>
      </c>
      <c r="N7665">
        <v>20212</v>
      </c>
      <c r="O7665">
        <v>15335688</v>
      </c>
      <c r="P7665" t="s">
        <v>13</v>
      </c>
      <c r="Q7665" t="s">
        <v>13</v>
      </c>
    </row>
    <row r="7666" spans="1:17" x14ac:dyDescent="0.25">
      <c r="A7666">
        <v>164340124</v>
      </c>
      <c r="B7666" t="s">
        <v>1816</v>
      </c>
      <c r="C7666" t="s">
        <v>1007</v>
      </c>
      <c r="D7666" t="s">
        <v>123</v>
      </c>
      <c r="E7666">
        <v>23</v>
      </c>
      <c r="F7666" t="s">
        <v>5</v>
      </c>
      <c r="G7666" t="s">
        <v>3365</v>
      </c>
      <c r="H7666" t="s">
        <v>27</v>
      </c>
      <c r="I7666">
        <v>56</v>
      </c>
      <c r="J7666">
        <v>52</v>
      </c>
      <c r="K7666">
        <v>20211</v>
      </c>
      <c r="L7666" t="s">
        <v>30</v>
      </c>
      <c r="M7666" t="s">
        <v>36</v>
      </c>
      <c r="N7666">
        <v>0</v>
      </c>
      <c r="O7666">
        <v>15958751</v>
      </c>
      <c r="P7666" t="s">
        <v>13</v>
      </c>
      <c r="Q7666" t="s">
        <v>13</v>
      </c>
    </row>
    <row r="7667" spans="1:17" x14ac:dyDescent="0.25">
      <c r="A7667">
        <v>164240732</v>
      </c>
      <c r="B7667" t="s">
        <v>5903</v>
      </c>
      <c r="C7667" t="s">
        <v>7868</v>
      </c>
      <c r="D7667" t="s">
        <v>111</v>
      </c>
      <c r="E7667">
        <v>23</v>
      </c>
      <c r="F7667" t="s">
        <v>5</v>
      </c>
      <c r="G7667" t="s">
        <v>5718</v>
      </c>
      <c r="H7667" t="s">
        <v>27</v>
      </c>
      <c r="I7667">
        <v>170</v>
      </c>
      <c r="J7667">
        <v>111</v>
      </c>
      <c r="K7667">
        <v>0</v>
      </c>
      <c r="L7667">
        <v>20200228</v>
      </c>
      <c r="M7667" t="s">
        <v>36</v>
      </c>
      <c r="N7667">
        <v>0</v>
      </c>
      <c r="O7667">
        <v>15972063</v>
      </c>
      <c r="P7667" t="s">
        <v>13</v>
      </c>
      <c r="Q7667" t="s">
        <v>13</v>
      </c>
    </row>
    <row r="7668" spans="1:17" x14ac:dyDescent="0.25">
      <c r="A7668">
        <v>164352996</v>
      </c>
      <c r="B7668" t="s">
        <v>1462</v>
      </c>
      <c r="C7668" t="s">
        <v>2056</v>
      </c>
      <c r="D7668" t="s">
        <v>148</v>
      </c>
      <c r="E7668">
        <v>23</v>
      </c>
      <c r="F7668" t="s">
        <v>37</v>
      </c>
      <c r="G7668" t="s">
        <v>2586</v>
      </c>
      <c r="H7668" t="s">
        <v>27</v>
      </c>
      <c r="I7668">
        <v>41</v>
      </c>
      <c r="J7668">
        <v>41</v>
      </c>
      <c r="K7668">
        <v>20211</v>
      </c>
      <c r="L7668" t="s">
        <v>30</v>
      </c>
      <c r="M7668" t="s">
        <v>35</v>
      </c>
      <c r="N7668">
        <v>0</v>
      </c>
      <c r="O7668">
        <v>16048426</v>
      </c>
      <c r="P7668" t="s">
        <v>13</v>
      </c>
      <c r="Q7668" t="s">
        <v>13</v>
      </c>
    </row>
    <row r="7669" spans="1:17" x14ac:dyDescent="0.25">
      <c r="A7669">
        <v>164157938</v>
      </c>
      <c r="B7669" t="s">
        <v>6717</v>
      </c>
      <c r="C7669" t="s">
        <v>6718</v>
      </c>
      <c r="D7669" t="s">
        <v>148</v>
      </c>
      <c r="E7669">
        <v>23</v>
      </c>
      <c r="F7669" t="s">
        <v>37</v>
      </c>
      <c r="G7669" t="s">
        <v>2599</v>
      </c>
      <c r="H7669" t="s">
        <v>27</v>
      </c>
      <c r="I7669">
        <v>246</v>
      </c>
      <c r="J7669">
        <v>156</v>
      </c>
      <c r="K7669">
        <v>20211</v>
      </c>
      <c r="L7669">
        <v>20210129</v>
      </c>
      <c r="M7669" t="s">
        <v>35</v>
      </c>
      <c r="N7669">
        <v>0</v>
      </c>
      <c r="O7669">
        <v>15970827</v>
      </c>
      <c r="P7669" t="s">
        <v>13</v>
      </c>
      <c r="Q7669" t="s">
        <v>13</v>
      </c>
    </row>
    <row r="7670" spans="1:17" x14ac:dyDescent="0.25">
      <c r="A7670">
        <v>164263114</v>
      </c>
      <c r="B7670" t="s">
        <v>8334</v>
      </c>
      <c r="C7670" t="s">
        <v>2879</v>
      </c>
      <c r="D7670" t="s">
        <v>109</v>
      </c>
      <c r="E7670">
        <v>23</v>
      </c>
      <c r="F7670" t="s">
        <v>6</v>
      </c>
      <c r="G7670" t="s">
        <v>8307</v>
      </c>
      <c r="H7670" t="s">
        <v>27</v>
      </c>
      <c r="I7670">
        <v>140</v>
      </c>
      <c r="J7670">
        <v>9</v>
      </c>
      <c r="K7670">
        <v>20211</v>
      </c>
      <c r="L7670">
        <v>20200911</v>
      </c>
      <c r="M7670" t="s">
        <v>35</v>
      </c>
      <c r="N7670">
        <v>20212</v>
      </c>
      <c r="O7670">
        <v>16002755</v>
      </c>
      <c r="P7670" t="s">
        <v>13</v>
      </c>
      <c r="Q7670" t="s">
        <v>13</v>
      </c>
    </row>
    <row r="7671" spans="1:17" x14ac:dyDescent="0.25">
      <c r="A7671">
        <v>163372948</v>
      </c>
      <c r="B7671" t="s">
        <v>4774</v>
      </c>
      <c r="C7671" t="s">
        <v>4775</v>
      </c>
      <c r="D7671" t="s">
        <v>111</v>
      </c>
      <c r="E7671">
        <v>23</v>
      </c>
      <c r="F7671" t="s">
        <v>6</v>
      </c>
      <c r="G7671" t="s">
        <v>5718</v>
      </c>
      <c r="H7671" t="s">
        <v>27</v>
      </c>
      <c r="I7671">
        <v>587</v>
      </c>
      <c r="J7671">
        <v>16</v>
      </c>
      <c r="K7671">
        <v>0</v>
      </c>
      <c r="L7671">
        <v>20210503</v>
      </c>
      <c r="M7671" t="s">
        <v>36</v>
      </c>
      <c r="N7671">
        <v>20212</v>
      </c>
      <c r="O7671">
        <v>9842652</v>
      </c>
      <c r="P7671" t="s">
        <v>15</v>
      </c>
      <c r="Q7671" t="s">
        <v>13</v>
      </c>
    </row>
    <row r="7672" spans="1:17" x14ac:dyDescent="0.25">
      <c r="A7672">
        <v>163215869</v>
      </c>
      <c r="B7672" t="s">
        <v>4263</v>
      </c>
      <c r="C7672" t="s">
        <v>4264</v>
      </c>
      <c r="D7672" t="s">
        <v>106</v>
      </c>
      <c r="E7672">
        <v>23</v>
      </c>
      <c r="F7672" t="s">
        <v>6</v>
      </c>
      <c r="G7672" t="s">
        <v>3477</v>
      </c>
      <c r="H7672" t="s">
        <v>27</v>
      </c>
      <c r="I7672">
        <v>736</v>
      </c>
      <c r="J7672">
        <v>729</v>
      </c>
      <c r="K7672">
        <v>20211</v>
      </c>
      <c r="L7672">
        <v>20210119</v>
      </c>
      <c r="M7672" t="s">
        <v>36</v>
      </c>
      <c r="N7672">
        <v>20212</v>
      </c>
      <c r="O7672">
        <v>14939930</v>
      </c>
      <c r="P7672" t="s">
        <v>16</v>
      </c>
      <c r="Q7672" t="s">
        <v>15</v>
      </c>
    </row>
    <row r="7673" spans="1:17" x14ac:dyDescent="0.25">
      <c r="A7673">
        <v>164250410</v>
      </c>
      <c r="B7673" t="s">
        <v>4974</v>
      </c>
      <c r="C7673" t="s">
        <v>7869</v>
      </c>
      <c r="D7673" t="s">
        <v>148</v>
      </c>
      <c r="E7673">
        <v>23</v>
      </c>
      <c r="F7673" t="s">
        <v>37</v>
      </c>
      <c r="G7673" t="s">
        <v>2578</v>
      </c>
      <c r="H7673" t="s">
        <v>27</v>
      </c>
      <c r="I7673">
        <v>156</v>
      </c>
      <c r="J7673">
        <v>156</v>
      </c>
      <c r="K7673">
        <v>20211</v>
      </c>
      <c r="L7673">
        <v>20210504</v>
      </c>
      <c r="M7673" t="s">
        <v>35</v>
      </c>
      <c r="N7673">
        <v>20212</v>
      </c>
      <c r="O7673">
        <v>16001329</v>
      </c>
      <c r="P7673" t="s">
        <v>13</v>
      </c>
      <c r="Q7673" t="s">
        <v>13</v>
      </c>
    </row>
    <row r="7674" spans="1:17" x14ac:dyDescent="0.25">
      <c r="A7674">
        <v>164303478</v>
      </c>
      <c r="B7674" t="s">
        <v>2395</v>
      </c>
      <c r="C7674" t="s">
        <v>10816</v>
      </c>
      <c r="D7674" t="s">
        <v>148</v>
      </c>
      <c r="E7674">
        <v>23</v>
      </c>
      <c r="F7674" t="s">
        <v>37</v>
      </c>
      <c r="G7674" t="s">
        <v>2576</v>
      </c>
      <c r="H7674" t="s">
        <v>27</v>
      </c>
      <c r="I7674">
        <v>90</v>
      </c>
      <c r="J7674">
        <v>90</v>
      </c>
      <c r="K7674">
        <v>0</v>
      </c>
      <c r="L7674" t="s">
        <v>30</v>
      </c>
      <c r="M7674" t="s">
        <v>35</v>
      </c>
      <c r="N7674">
        <v>0</v>
      </c>
      <c r="O7674">
        <v>16024039</v>
      </c>
      <c r="P7674" t="s">
        <v>13</v>
      </c>
      <c r="Q7674" t="s">
        <v>13</v>
      </c>
    </row>
    <row r="7675" spans="1:17" x14ac:dyDescent="0.25">
      <c r="A7675">
        <v>164263258</v>
      </c>
      <c r="B7675" t="s">
        <v>8335</v>
      </c>
      <c r="C7675" t="s">
        <v>2686</v>
      </c>
      <c r="D7675" t="s">
        <v>148</v>
      </c>
      <c r="E7675">
        <v>23</v>
      </c>
      <c r="F7675" t="s">
        <v>37</v>
      </c>
      <c r="G7675" t="s">
        <v>2586</v>
      </c>
      <c r="H7675" t="s">
        <v>27</v>
      </c>
      <c r="I7675">
        <v>140</v>
      </c>
      <c r="J7675">
        <v>140</v>
      </c>
      <c r="K7675">
        <v>20211</v>
      </c>
      <c r="L7675" t="s">
        <v>30</v>
      </c>
      <c r="M7675" t="s">
        <v>35</v>
      </c>
      <c r="N7675">
        <v>20212</v>
      </c>
      <c r="O7675">
        <v>16007467</v>
      </c>
      <c r="P7675" t="s">
        <v>13</v>
      </c>
      <c r="Q7675" t="s">
        <v>13</v>
      </c>
    </row>
    <row r="7676" spans="1:17" x14ac:dyDescent="0.25">
      <c r="A7676">
        <v>164348272</v>
      </c>
      <c r="B7676" t="s">
        <v>10817</v>
      </c>
      <c r="C7676" t="s">
        <v>187</v>
      </c>
      <c r="D7676" t="s">
        <v>148</v>
      </c>
      <c r="E7676">
        <v>23</v>
      </c>
      <c r="F7676" t="s">
        <v>37</v>
      </c>
      <c r="G7676" t="s">
        <v>8871</v>
      </c>
      <c r="H7676" t="s">
        <v>27</v>
      </c>
      <c r="I7676">
        <v>45</v>
      </c>
      <c r="J7676">
        <v>38</v>
      </c>
      <c r="K7676">
        <v>0</v>
      </c>
      <c r="L7676">
        <v>20190520</v>
      </c>
      <c r="M7676" t="s">
        <v>35</v>
      </c>
      <c r="N7676">
        <v>0</v>
      </c>
      <c r="O7676">
        <v>14245367</v>
      </c>
      <c r="P7676" t="s">
        <v>13</v>
      </c>
      <c r="Q7676" t="s">
        <v>13</v>
      </c>
    </row>
    <row r="7677" spans="1:17" x14ac:dyDescent="0.25">
      <c r="A7677">
        <v>164220649</v>
      </c>
      <c r="B7677" t="s">
        <v>7476</v>
      </c>
      <c r="C7677" t="s">
        <v>2387</v>
      </c>
      <c r="D7677" t="s">
        <v>109</v>
      </c>
      <c r="E7677">
        <v>23</v>
      </c>
      <c r="F7677" t="s">
        <v>5</v>
      </c>
      <c r="G7677" t="s">
        <v>4112</v>
      </c>
      <c r="H7677" t="s">
        <v>27</v>
      </c>
      <c r="I7677">
        <v>197</v>
      </c>
      <c r="J7677">
        <v>128</v>
      </c>
      <c r="K7677">
        <v>0</v>
      </c>
      <c r="L7677" t="s">
        <v>30</v>
      </c>
      <c r="M7677" t="s">
        <v>36</v>
      </c>
      <c r="N7677">
        <v>0</v>
      </c>
      <c r="O7677">
        <v>15696202</v>
      </c>
      <c r="P7677" t="s">
        <v>13</v>
      </c>
      <c r="Q7677" t="s">
        <v>13</v>
      </c>
    </row>
    <row r="7678" spans="1:17" x14ac:dyDescent="0.25">
      <c r="A7678">
        <v>164251802</v>
      </c>
      <c r="B7678" t="s">
        <v>6478</v>
      </c>
      <c r="C7678" t="s">
        <v>7870</v>
      </c>
      <c r="D7678" t="s">
        <v>148</v>
      </c>
      <c r="E7678">
        <v>23</v>
      </c>
      <c r="F7678" t="s">
        <v>37</v>
      </c>
      <c r="G7678" t="s">
        <v>2599</v>
      </c>
      <c r="H7678" t="s">
        <v>27</v>
      </c>
      <c r="I7678">
        <v>155</v>
      </c>
      <c r="J7678">
        <v>155</v>
      </c>
      <c r="K7678">
        <v>0</v>
      </c>
      <c r="L7678">
        <v>20210420</v>
      </c>
      <c r="M7678" t="s">
        <v>36</v>
      </c>
      <c r="N7678">
        <v>20212</v>
      </c>
      <c r="O7678">
        <v>16002156</v>
      </c>
      <c r="P7678" t="s">
        <v>13</v>
      </c>
      <c r="Q7678" t="s">
        <v>13</v>
      </c>
    </row>
    <row r="7679" spans="1:17" x14ac:dyDescent="0.25">
      <c r="A7679">
        <v>164339146</v>
      </c>
      <c r="B7679" t="s">
        <v>10818</v>
      </c>
      <c r="C7679" t="s">
        <v>10819</v>
      </c>
      <c r="D7679" t="s">
        <v>90</v>
      </c>
      <c r="E7679">
        <v>23</v>
      </c>
      <c r="F7679" t="s">
        <v>5</v>
      </c>
      <c r="G7679" t="s">
        <v>3924</v>
      </c>
      <c r="H7679" t="s">
        <v>27</v>
      </c>
      <c r="I7679">
        <v>56</v>
      </c>
      <c r="J7679">
        <v>38</v>
      </c>
      <c r="K7679">
        <v>20211</v>
      </c>
      <c r="L7679">
        <v>20210108</v>
      </c>
      <c r="M7679" t="s">
        <v>36</v>
      </c>
      <c r="N7679">
        <v>0</v>
      </c>
      <c r="O7679">
        <v>12853564</v>
      </c>
      <c r="P7679" t="s">
        <v>13</v>
      </c>
      <c r="Q7679" t="s">
        <v>13</v>
      </c>
    </row>
    <row r="7680" spans="1:17" x14ac:dyDescent="0.25">
      <c r="A7680">
        <v>164069632</v>
      </c>
      <c r="B7680" t="s">
        <v>6050</v>
      </c>
      <c r="C7680" t="s">
        <v>6051</v>
      </c>
      <c r="D7680" t="s">
        <v>148</v>
      </c>
      <c r="E7680">
        <v>23</v>
      </c>
      <c r="F7680" t="s">
        <v>37</v>
      </c>
      <c r="G7680" t="s">
        <v>2590</v>
      </c>
      <c r="H7680" t="s">
        <v>27</v>
      </c>
      <c r="I7680">
        <v>344</v>
      </c>
      <c r="J7680">
        <v>344</v>
      </c>
      <c r="K7680">
        <v>0</v>
      </c>
      <c r="L7680">
        <v>20210521</v>
      </c>
      <c r="M7680" t="s">
        <v>35</v>
      </c>
      <c r="N7680">
        <v>20212</v>
      </c>
      <c r="O7680">
        <v>15940285</v>
      </c>
      <c r="P7680" t="s">
        <v>13</v>
      </c>
      <c r="Q7680" t="s">
        <v>13</v>
      </c>
    </row>
    <row r="7681" spans="1:17" x14ac:dyDescent="0.25">
      <c r="A7681">
        <v>163945297</v>
      </c>
      <c r="B7681" t="s">
        <v>2271</v>
      </c>
      <c r="C7681" t="s">
        <v>2869</v>
      </c>
      <c r="D7681" t="s">
        <v>78</v>
      </c>
      <c r="E7681">
        <v>23</v>
      </c>
      <c r="F7681" t="s">
        <v>6</v>
      </c>
      <c r="G7681" t="s">
        <v>3924</v>
      </c>
      <c r="H7681" t="s">
        <v>27</v>
      </c>
      <c r="I7681">
        <v>413</v>
      </c>
      <c r="J7681">
        <v>408</v>
      </c>
      <c r="K7681">
        <v>20211</v>
      </c>
      <c r="L7681">
        <v>20210309</v>
      </c>
      <c r="M7681" t="s">
        <v>36</v>
      </c>
      <c r="N7681">
        <v>20212</v>
      </c>
      <c r="O7681">
        <v>15682825</v>
      </c>
      <c r="P7681" t="s">
        <v>14</v>
      </c>
      <c r="Q7681" t="s">
        <v>14</v>
      </c>
    </row>
    <row r="7682" spans="1:17" x14ac:dyDescent="0.25">
      <c r="A7682">
        <v>164085932</v>
      </c>
      <c r="B7682" t="s">
        <v>905</v>
      </c>
      <c r="C7682" t="s">
        <v>2505</v>
      </c>
      <c r="D7682" t="s">
        <v>90</v>
      </c>
      <c r="E7682">
        <v>23</v>
      </c>
      <c r="F7682" t="s">
        <v>37</v>
      </c>
      <c r="G7682" t="s">
        <v>3288</v>
      </c>
      <c r="H7682" t="s">
        <v>27</v>
      </c>
      <c r="I7682">
        <v>330</v>
      </c>
      <c r="J7682">
        <v>287</v>
      </c>
      <c r="K7682">
        <v>0</v>
      </c>
      <c r="L7682">
        <v>20200928</v>
      </c>
      <c r="M7682" t="s">
        <v>35</v>
      </c>
      <c r="N7682">
        <v>0</v>
      </c>
      <c r="O7682">
        <v>15895401</v>
      </c>
      <c r="P7682" t="s">
        <v>13</v>
      </c>
      <c r="Q7682" t="s">
        <v>13</v>
      </c>
    </row>
    <row r="7683" spans="1:17" x14ac:dyDescent="0.25">
      <c r="A7683">
        <v>164193921</v>
      </c>
      <c r="B7683" t="s">
        <v>2943</v>
      </c>
      <c r="C7683" t="s">
        <v>291</v>
      </c>
      <c r="D7683" t="s">
        <v>133</v>
      </c>
      <c r="E7683">
        <v>23</v>
      </c>
      <c r="F7683" t="s">
        <v>37</v>
      </c>
      <c r="G7683" t="s">
        <v>2596</v>
      </c>
      <c r="H7683" t="s">
        <v>27</v>
      </c>
      <c r="I7683">
        <v>204</v>
      </c>
      <c r="J7683">
        <v>204</v>
      </c>
      <c r="K7683">
        <v>0</v>
      </c>
      <c r="L7683">
        <v>20210429</v>
      </c>
      <c r="M7683" t="s">
        <v>36</v>
      </c>
      <c r="N7683">
        <v>20212</v>
      </c>
      <c r="O7683">
        <v>15976333</v>
      </c>
      <c r="P7683" t="s">
        <v>13</v>
      </c>
      <c r="Q7683" t="s">
        <v>13</v>
      </c>
    </row>
    <row r="7684" spans="1:17" x14ac:dyDescent="0.25">
      <c r="A7684">
        <v>163427088</v>
      </c>
      <c r="B7684" t="s">
        <v>5125</v>
      </c>
      <c r="C7684" t="s">
        <v>5126</v>
      </c>
      <c r="D7684" t="s">
        <v>148</v>
      </c>
      <c r="E7684">
        <v>23</v>
      </c>
      <c r="F7684" t="s">
        <v>37</v>
      </c>
      <c r="G7684" t="s">
        <v>2592</v>
      </c>
      <c r="H7684" t="s">
        <v>27</v>
      </c>
      <c r="I7684">
        <v>538</v>
      </c>
      <c r="J7684">
        <v>538</v>
      </c>
      <c r="K7684">
        <v>20211</v>
      </c>
      <c r="L7684" t="s">
        <v>30</v>
      </c>
      <c r="M7684" t="s">
        <v>35</v>
      </c>
      <c r="N7684">
        <v>20212</v>
      </c>
      <c r="O7684">
        <v>15456317</v>
      </c>
      <c r="P7684" t="s">
        <v>14</v>
      </c>
      <c r="Q7684" t="s">
        <v>14</v>
      </c>
    </row>
    <row r="7685" spans="1:17" x14ac:dyDescent="0.25">
      <c r="A7685">
        <v>164327180</v>
      </c>
      <c r="B7685" t="s">
        <v>10820</v>
      </c>
      <c r="C7685" t="s">
        <v>10821</v>
      </c>
      <c r="D7685" t="s">
        <v>148</v>
      </c>
      <c r="E7685">
        <v>23</v>
      </c>
      <c r="F7685" t="s">
        <v>37</v>
      </c>
      <c r="G7685" t="s">
        <v>2576</v>
      </c>
      <c r="H7685" t="s">
        <v>27</v>
      </c>
      <c r="I7685">
        <v>69</v>
      </c>
      <c r="J7685">
        <v>69</v>
      </c>
      <c r="K7685">
        <v>0</v>
      </c>
      <c r="L7685" t="s">
        <v>30</v>
      </c>
      <c r="M7685" t="s">
        <v>35</v>
      </c>
      <c r="N7685">
        <v>0</v>
      </c>
      <c r="O7685">
        <v>16035858</v>
      </c>
      <c r="P7685" t="s">
        <v>13</v>
      </c>
      <c r="Q7685" t="s">
        <v>13</v>
      </c>
    </row>
    <row r="7686" spans="1:17" x14ac:dyDescent="0.25">
      <c r="A7686">
        <v>164091956</v>
      </c>
      <c r="B7686" t="s">
        <v>6271</v>
      </c>
      <c r="C7686" t="s">
        <v>1925</v>
      </c>
      <c r="D7686" t="s">
        <v>148</v>
      </c>
      <c r="E7686">
        <v>23</v>
      </c>
      <c r="F7686" t="s">
        <v>37</v>
      </c>
      <c r="G7686" t="s">
        <v>3926</v>
      </c>
      <c r="H7686" t="s">
        <v>27</v>
      </c>
      <c r="I7686">
        <v>323</v>
      </c>
      <c r="J7686">
        <v>323</v>
      </c>
      <c r="K7686">
        <v>0</v>
      </c>
      <c r="L7686" t="s">
        <v>30</v>
      </c>
      <c r="M7686" t="s">
        <v>35</v>
      </c>
      <c r="N7686">
        <v>0</v>
      </c>
      <c r="O7686">
        <v>15947774</v>
      </c>
      <c r="P7686" t="s">
        <v>13</v>
      </c>
      <c r="Q7686" t="s">
        <v>13</v>
      </c>
    </row>
    <row r="7687" spans="1:17" x14ac:dyDescent="0.25">
      <c r="A7687">
        <v>164307218</v>
      </c>
      <c r="B7687" t="s">
        <v>1466</v>
      </c>
      <c r="C7687" t="s">
        <v>1087</v>
      </c>
      <c r="D7687" t="s">
        <v>148</v>
      </c>
      <c r="E7687">
        <v>23</v>
      </c>
      <c r="F7687" t="s">
        <v>37</v>
      </c>
      <c r="G7687" t="s">
        <v>2576</v>
      </c>
      <c r="H7687" t="s">
        <v>27</v>
      </c>
      <c r="I7687">
        <v>86</v>
      </c>
      <c r="J7687">
        <v>86</v>
      </c>
      <c r="K7687">
        <v>0</v>
      </c>
      <c r="L7687" t="s">
        <v>30</v>
      </c>
      <c r="M7687" t="s">
        <v>35</v>
      </c>
      <c r="N7687">
        <v>0</v>
      </c>
      <c r="O7687">
        <v>16025745</v>
      </c>
      <c r="P7687" t="s">
        <v>13</v>
      </c>
      <c r="Q7687" t="s">
        <v>13</v>
      </c>
    </row>
    <row r="7688" spans="1:17" x14ac:dyDescent="0.25">
      <c r="A7688">
        <v>164375811</v>
      </c>
      <c r="B7688" t="s">
        <v>10822</v>
      </c>
      <c r="C7688" t="s">
        <v>2344</v>
      </c>
      <c r="D7688" t="s">
        <v>148</v>
      </c>
      <c r="E7688">
        <v>23</v>
      </c>
      <c r="F7688" t="s">
        <v>37</v>
      </c>
      <c r="G7688" t="s">
        <v>8871</v>
      </c>
      <c r="H7688" t="s">
        <v>27</v>
      </c>
      <c r="I7688">
        <v>16</v>
      </c>
      <c r="J7688">
        <v>16</v>
      </c>
      <c r="K7688">
        <v>0</v>
      </c>
      <c r="L7688" t="s">
        <v>30</v>
      </c>
      <c r="M7688" t="s">
        <v>35</v>
      </c>
      <c r="N7688">
        <v>0</v>
      </c>
      <c r="O7688">
        <v>16058853</v>
      </c>
      <c r="P7688" t="s">
        <v>13</v>
      </c>
      <c r="Q7688" t="s">
        <v>13</v>
      </c>
    </row>
    <row r="7689" spans="1:17" x14ac:dyDescent="0.25">
      <c r="A7689">
        <v>163954559</v>
      </c>
      <c r="B7689" t="s">
        <v>907</v>
      </c>
      <c r="C7689" t="s">
        <v>10823</v>
      </c>
      <c r="D7689" t="s">
        <v>90</v>
      </c>
      <c r="E7689">
        <v>23</v>
      </c>
      <c r="F7689" t="s">
        <v>6</v>
      </c>
      <c r="G7689" t="s">
        <v>3924</v>
      </c>
      <c r="H7689" t="s">
        <v>27</v>
      </c>
      <c r="I7689">
        <v>415</v>
      </c>
      <c r="J7689">
        <v>85</v>
      </c>
      <c r="K7689">
        <v>0</v>
      </c>
      <c r="L7689">
        <v>20190401</v>
      </c>
      <c r="M7689" t="s">
        <v>36</v>
      </c>
      <c r="N7689">
        <v>0</v>
      </c>
      <c r="O7689">
        <v>15456641</v>
      </c>
      <c r="P7689" t="s">
        <v>14</v>
      </c>
      <c r="Q7689" t="s">
        <v>13</v>
      </c>
    </row>
    <row r="7690" spans="1:17" x14ac:dyDescent="0.25">
      <c r="A7690">
        <v>164180910</v>
      </c>
      <c r="B7690" t="s">
        <v>2949</v>
      </c>
      <c r="C7690" t="s">
        <v>731</v>
      </c>
      <c r="D7690" t="s">
        <v>78</v>
      </c>
      <c r="E7690">
        <v>23</v>
      </c>
      <c r="F7690" t="s">
        <v>5</v>
      </c>
      <c r="G7690" t="s">
        <v>2579</v>
      </c>
      <c r="H7690" t="s">
        <v>27</v>
      </c>
      <c r="I7690">
        <v>217</v>
      </c>
      <c r="J7690">
        <v>216</v>
      </c>
      <c r="K7690">
        <v>0</v>
      </c>
      <c r="L7690" t="s">
        <v>30</v>
      </c>
      <c r="M7690" t="s">
        <v>36</v>
      </c>
      <c r="N7690">
        <v>0</v>
      </c>
      <c r="O7690">
        <v>15461303</v>
      </c>
      <c r="P7690" t="s">
        <v>13</v>
      </c>
      <c r="Q7690" t="s">
        <v>13</v>
      </c>
    </row>
    <row r="7691" spans="1:17" x14ac:dyDescent="0.25">
      <c r="A7691">
        <v>164127916</v>
      </c>
      <c r="B7691" t="s">
        <v>6479</v>
      </c>
      <c r="C7691" t="s">
        <v>6480</v>
      </c>
      <c r="D7691" t="s">
        <v>148</v>
      </c>
      <c r="E7691">
        <v>23</v>
      </c>
      <c r="F7691" t="s">
        <v>37</v>
      </c>
      <c r="G7691" t="s">
        <v>4113</v>
      </c>
      <c r="H7691" t="s">
        <v>27</v>
      </c>
      <c r="I7691">
        <v>287</v>
      </c>
      <c r="J7691">
        <v>287</v>
      </c>
      <c r="K7691">
        <v>20211</v>
      </c>
      <c r="L7691">
        <v>20201203</v>
      </c>
      <c r="M7691" t="s">
        <v>35</v>
      </c>
      <c r="N7691">
        <v>20212</v>
      </c>
      <c r="O7691">
        <v>15958959</v>
      </c>
      <c r="P7691" t="s">
        <v>13</v>
      </c>
      <c r="Q7691" t="s">
        <v>13</v>
      </c>
    </row>
    <row r="7692" spans="1:17" x14ac:dyDescent="0.25">
      <c r="A7692">
        <v>164166093</v>
      </c>
      <c r="B7692" t="s">
        <v>7085</v>
      </c>
      <c r="C7692" t="s">
        <v>4414</v>
      </c>
      <c r="D7692" t="s">
        <v>111</v>
      </c>
      <c r="E7692">
        <v>23</v>
      </c>
      <c r="F7692" t="s">
        <v>6</v>
      </c>
      <c r="G7692" t="s">
        <v>5718</v>
      </c>
      <c r="H7692" t="s">
        <v>27</v>
      </c>
      <c r="I7692">
        <v>237</v>
      </c>
      <c r="J7692">
        <v>157</v>
      </c>
      <c r="K7692">
        <v>0</v>
      </c>
      <c r="L7692" t="s">
        <v>30</v>
      </c>
      <c r="M7692" t="s">
        <v>36</v>
      </c>
      <c r="N7692">
        <v>0</v>
      </c>
      <c r="O7692">
        <v>15134767</v>
      </c>
      <c r="P7692" t="s">
        <v>13</v>
      </c>
      <c r="Q7692" t="s">
        <v>13</v>
      </c>
    </row>
    <row r="7693" spans="1:17" x14ac:dyDescent="0.25">
      <c r="A7693">
        <v>164166093</v>
      </c>
      <c r="B7693" t="s">
        <v>7085</v>
      </c>
      <c r="C7693" t="s">
        <v>4414</v>
      </c>
      <c r="D7693" t="s">
        <v>111</v>
      </c>
      <c r="E7693">
        <v>23</v>
      </c>
      <c r="F7693" t="s">
        <v>5</v>
      </c>
      <c r="G7693" t="s">
        <v>5718</v>
      </c>
      <c r="H7693" t="s">
        <v>27</v>
      </c>
      <c r="I7693">
        <v>237</v>
      </c>
      <c r="J7693">
        <v>199</v>
      </c>
      <c r="K7693">
        <v>0</v>
      </c>
      <c r="L7693" t="s">
        <v>30</v>
      </c>
      <c r="M7693" t="s">
        <v>36</v>
      </c>
      <c r="N7693">
        <v>0</v>
      </c>
      <c r="O7693">
        <v>15134767</v>
      </c>
      <c r="P7693" t="s">
        <v>13</v>
      </c>
      <c r="Q7693" t="s">
        <v>13</v>
      </c>
    </row>
    <row r="7694" spans="1:17" x14ac:dyDescent="0.25">
      <c r="A7694">
        <v>164125334</v>
      </c>
      <c r="B7694" t="s">
        <v>6481</v>
      </c>
      <c r="C7694" t="s">
        <v>3268</v>
      </c>
      <c r="D7694" t="s">
        <v>150</v>
      </c>
      <c r="E7694">
        <v>23</v>
      </c>
      <c r="F7694" t="s">
        <v>37</v>
      </c>
      <c r="G7694" t="s">
        <v>2584</v>
      </c>
      <c r="H7694" t="s">
        <v>27</v>
      </c>
      <c r="I7694">
        <v>289</v>
      </c>
      <c r="J7694">
        <v>185</v>
      </c>
      <c r="K7694">
        <v>20211</v>
      </c>
      <c r="L7694">
        <v>20210501</v>
      </c>
      <c r="M7694" t="s">
        <v>35</v>
      </c>
      <c r="N7694">
        <v>20212</v>
      </c>
      <c r="O7694">
        <v>15934720</v>
      </c>
      <c r="P7694" t="s">
        <v>13</v>
      </c>
      <c r="Q7694" t="s">
        <v>13</v>
      </c>
    </row>
    <row r="7695" spans="1:17" x14ac:dyDescent="0.25">
      <c r="A7695">
        <v>164355348</v>
      </c>
      <c r="B7695" t="s">
        <v>1842</v>
      </c>
      <c r="C7695" t="s">
        <v>731</v>
      </c>
      <c r="D7695" t="s">
        <v>78</v>
      </c>
      <c r="E7695">
        <v>23</v>
      </c>
      <c r="F7695" t="s">
        <v>6</v>
      </c>
      <c r="G7695" t="s">
        <v>3699</v>
      </c>
      <c r="H7695" t="s">
        <v>27</v>
      </c>
      <c r="I7695">
        <v>41</v>
      </c>
      <c r="J7695">
        <v>36</v>
      </c>
      <c r="K7695">
        <v>20211</v>
      </c>
      <c r="L7695" t="s">
        <v>30</v>
      </c>
      <c r="M7695" t="s">
        <v>35</v>
      </c>
      <c r="N7695">
        <v>20212</v>
      </c>
      <c r="O7695">
        <v>16045571</v>
      </c>
      <c r="P7695" t="s">
        <v>13</v>
      </c>
      <c r="Q7695" t="s">
        <v>13</v>
      </c>
    </row>
    <row r="7696" spans="1:17" x14ac:dyDescent="0.25">
      <c r="A7696">
        <v>164078618</v>
      </c>
      <c r="B7696" t="s">
        <v>6272</v>
      </c>
      <c r="C7696" t="s">
        <v>6273</v>
      </c>
      <c r="D7696" t="s">
        <v>148</v>
      </c>
      <c r="E7696">
        <v>23</v>
      </c>
      <c r="F7696" t="s">
        <v>37</v>
      </c>
      <c r="G7696" t="s">
        <v>2597</v>
      </c>
      <c r="H7696" t="s">
        <v>27</v>
      </c>
      <c r="I7696">
        <v>335</v>
      </c>
      <c r="J7696">
        <v>335</v>
      </c>
      <c r="K7696">
        <v>0</v>
      </c>
      <c r="L7696" t="s">
        <v>30</v>
      </c>
      <c r="M7696" t="s">
        <v>35</v>
      </c>
      <c r="N7696">
        <v>0</v>
      </c>
      <c r="O7696">
        <v>15943323</v>
      </c>
      <c r="P7696" t="s">
        <v>13</v>
      </c>
      <c r="Q7696" t="s">
        <v>13</v>
      </c>
    </row>
    <row r="7697" spans="1:17" x14ac:dyDescent="0.25">
      <c r="A7697">
        <v>164251744</v>
      </c>
      <c r="B7697" t="s">
        <v>7871</v>
      </c>
      <c r="C7697" t="s">
        <v>2344</v>
      </c>
      <c r="D7697" t="s">
        <v>148</v>
      </c>
      <c r="E7697">
        <v>23</v>
      </c>
      <c r="F7697" t="s">
        <v>37</v>
      </c>
      <c r="G7697" t="s">
        <v>4004</v>
      </c>
      <c r="H7697" t="s">
        <v>27</v>
      </c>
      <c r="I7697">
        <v>155</v>
      </c>
      <c r="J7697">
        <v>155</v>
      </c>
      <c r="K7697">
        <v>20211</v>
      </c>
      <c r="L7697">
        <v>20201111</v>
      </c>
      <c r="M7697" t="s">
        <v>36</v>
      </c>
      <c r="N7697">
        <v>20212</v>
      </c>
      <c r="O7697">
        <v>16002123</v>
      </c>
      <c r="P7697" t="s">
        <v>13</v>
      </c>
      <c r="Q7697" t="s">
        <v>13</v>
      </c>
    </row>
    <row r="7698" spans="1:17" x14ac:dyDescent="0.25">
      <c r="A7698">
        <v>164051380</v>
      </c>
      <c r="B7698" t="s">
        <v>6052</v>
      </c>
      <c r="C7698" t="s">
        <v>1662</v>
      </c>
      <c r="D7698" t="s">
        <v>109</v>
      </c>
      <c r="E7698">
        <v>23</v>
      </c>
      <c r="F7698" t="s">
        <v>6</v>
      </c>
      <c r="G7698" t="s">
        <v>2579</v>
      </c>
      <c r="H7698" t="s">
        <v>27</v>
      </c>
      <c r="I7698">
        <v>353</v>
      </c>
      <c r="J7698">
        <v>351</v>
      </c>
      <c r="K7698">
        <v>20211</v>
      </c>
      <c r="L7698">
        <v>20201029</v>
      </c>
      <c r="M7698" t="s">
        <v>35</v>
      </c>
      <c r="N7698">
        <v>0</v>
      </c>
      <c r="O7698">
        <v>14846320</v>
      </c>
      <c r="P7698" t="s">
        <v>13</v>
      </c>
      <c r="Q7698" t="s">
        <v>13</v>
      </c>
    </row>
    <row r="7699" spans="1:17" x14ac:dyDescent="0.25">
      <c r="A7699">
        <v>164144193</v>
      </c>
      <c r="B7699" t="s">
        <v>6719</v>
      </c>
      <c r="C7699" t="s">
        <v>1066</v>
      </c>
      <c r="D7699" t="s">
        <v>129</v>
      </c>
      <c r="E7699">
        <v>23</v>
      </c>
      <c r="F7699" t="s">
        <v>38</v>
      </c>
      <c r="G7699" t="s">
        <v>2625</v>
      </c>
      <c r="H7699" t="s">
        <v>27</v>
      </c>
      <c r="I7699">
        <v>266</v>
      </c>
      <c r="J7699">
        <v>255</v>
      </c>
      <c r="K7699">
        <v>20211</v>
      </c>
      <c r="L7699">
        <v>20201221</v>
      </c>
      <c r="M7699" t="s">
        <v>36</v>
      </c>
      <c r="N7699">
        <v>20212</v>
      </c>
      <c r="O7699">
        <v>11885921</v>
      </c>
      <c r="P7699" t="s">
        <v>13</v>
      </c>
      <c r="Q7699" t="s">
        <v>13</v>
      </c>
    </row>
    <row r="7700" spans="1:17" x14ac:dyDescent="0.25">
      <c r="A7700">
        <v>164308056</v>
      </c>
      <c r="B7700" t="s">
        <v>10824</v>
      </c>
      <c r="C7700" t="s">
        <v>10825</v>
      </c>
      <c r="D7700" t="s">
        <v>148</v>
      </c>
      <c r="E7700">
        <v>23</v>
      </c>
      <c r="F7700" t="s">
        <v>37</v>
      </c>
      <c r="G7700" t="s">
        <v>2576</v>
      </c>
      <c r="H7700" t="s">
        <v>27</v>
      </c>
      <c r="I7700">
        <v>85</v>
      </c>
      <c r="J7700">
        <v>85</v>
      </c>
      <c r="K7700">
        <v>0</v>
      </c>
      <c r="L7700" t="s">
        <v>30</v>
      </c>
      <c r="M7700" t="s">
        <v>35</v>
      </c>
      <c r="N7700">
        <v>0</v>
      </c>
      <c r="O7700">
        <v>16026172</v>
      </c>
      <c r="P7700" t="s">
        <v>13</v>
      </c>
      <c r="Q7700" t="s">
        <v>13</v>
      </c>
    </row>
    <row r="7701" spans="1:17" x14ac:dyDescent="0.25">
      <c r="A7701">
        <v>164328999</v>
      </c>
      <c r="B7701" t="s">
        <v>10826</v>
      </c>
      <c r="C7701" t="s">
        <v>10827</v>
      </c>
      <c r="D7701" t="s">
        <v>111</v>
      </c>
      <c r="E7701">
        <v>23</v>
      </c>
      <c r="F7701" t="s">
        <v>6</v>
      </c>
      <c r="G7701" t="s">
        <v>3313</v>
      </c>
      <c r="H7701" t="s">
        <v>27</v>
      </c>
      <c r="I7701">
        <v>66</v>
      </c>
      <c r="J7701">
        <v>52</v>
      </c>
      <c r="K7701">
        <v>0</v>
      </c>
      <c r="L7701" t="s">
        <v>30</v>
      </c>
      <c r="M7701" t="s">
        <v>35</v>
      </c>
      <c r="N7701">
        <v>0</v>
      </c>
      <c r="O7701">
        <v>16021526</v>
      </c>
      <c r="P7701" t="s">
        <v>13</v>
      </c>
      <c r="Q7701" t="s">
        <v>13</v>
      </c>
    </row>
    <row r="7702" spans="1:17" x14ac:dyDescent="0.25">
      <c r="A7702">
        <v>164388976</v>
      </c>
      <c r="B7702" t="s">
        <v>10828</v>
      </c>
      <c r="C7702" t="s">
        <v>10829</v>
      </c>
      <c r="D7702" t="s">
        <v>147</v>
      </c>
      <c r="E7702">
        <v>23</v>
      </c>
      <c r="F7702" t="s">
        <v>6</v>
      </c>
      <c r="G7702" t="s">
        <v>3924</v>
      </c>
      <c r="H7702" t="s">
        <v>27</v>
      </c>
      <c r="I7702">
        <v>3</v>
      </c>
      <c r="J7702">
        <v>3</v>
      </c>
      <c r="K7702">
        <v>0</v>
      </c>
      <c r="L7702" t="s">
        <v>30</v>
      </c>
      <c r="M7702" t="s">
        <v>35</v>
      </c>
      <c r="N7702">
        <v>0</v>
      </c>
      <c r="O7702">
        <v>14092339</v>
      </c>
      <c r="P7702" t="s">
        <v>13</v>
      </c>
      <c r="Q7702" t="s">
        <v>13</v>
      </c>
    </row>
    <row r="7703" spans="1:17" x14ac:dyDescent="0.25">
      <c r="A7703">
        <v>164276671</v>
      </c>
      <c r="B7703" t="s">
        <v>8825</v>
      </c>
      <c r="C7703" t="s">
        <v>8826</v>
      </c>
      <c r="D7703" t="s">
        <v>148</v>
      </c>
      <c r="E7703">
        <v>23</v>
      </c>
      <c r="F7703" t="s">
        <v>37</v>
      </c>
      <c r="G7703" t="s">
        <v>8871</v>
      </c>
      <c r="H7703" t="s">
        <v>27</v>
      </c>
      <c r="I7703">
        <v>126</v>
      </c>
      <c r="J7703">
        <v>126</v>
      </c>
      <c r="K7703">
        <v>20211</v>
      </c>
      <c r="L7703">
        <v>20210511</v>
      </c>
      <c r="M7703" t="s">
        <v>36</v>
      </c>
      <c r="N7703">
        <v>20212</v>
      </c>
      <c r="O7703">
        <v>16013444</v>
      </c>
      <c r="P7703" t="s">
        <v>13</v>
      </c>
      <c r="Q7703" t="s">
        <v>13</v>
      </c>
    </row>
    <row r="7704" spans="1:17" x14ac:dyDescent="0.25">
      <c r="A7704">
        <v>164230079</v>
      </c>
      <c r="B7704" t="s">
        <v>1853</v>
      </c>
      <c r="C7704" t="s">
        <v>1832</v>
      </c>
      <c r="D7704" t="s">
        <v>111</v>
      </c>
      <c r="E7704">
        <v>23</v>
      </c>
      <c r="F7704" t="s">
        <v>5</v>
      </c>
      <c r="G7704" t="s">
        <v>4419</v>
      </c>
      <c r="H7704" t="s">
        <v>27</v>
      </c>
      <c r="I7704">
        <v>183</v>
      </c>
      <c r="J7704">
        <v>183</v>
      </c>
      <c r="K7704">
        <v>20211</v>
      </c>
      <c r="L7704">
        <v>20181105</v>
      </c>
      <c r="M7704" t="s">
        <v>36</v>
      </c>
      <c r="N7704">
        <v>20212</v>
      </c>
      <c r="O7704">
        <v>9329990</v>
      </c>
      <c r="P7704" t="s">
        <v>13</v>
      </c>
      <c r="Q7704" t="s">
        <v>13</v>
      </c>
    </row>
    <row r="7705" spans="1:17" x14ac:dyDescent="0.25">
      <c r="A7705">
        <v>164325275</v>
      </c>
      <c r="B7705" t="s">
        <v>826</v>
      </c>
      <c r="C7705" t="s">
        <v>10830</v>
      </c>
      <c r="D7705" t="s">
        <v>148</v>
      </c>
      <c r="E7705">
        <v>23</v>
      </c>
      <c r="F7705" t="s">
        <v>37</v>
      </c>
      <c r="G7705" t="s">
        <v>2576</v>
      </c>
      <c r="H7705" t="s">
        <v>27</v>
      </c>
      <c r="I7705">
        <v>70</v>
      </c>
      <c r="J7705">
        <v>70</v>
      </c>
      <c r="K7705">
        <v>20211</v>
      </c>
      <c r="L7705">
        <v>20210218</v>
      </c>
      <c r="M7705" t="s">
        <v>35</v>
      </c>
      <c r="N7705">
        <v>20212</v>
      </c>
      <c r="O7705">
        <v>16034851</v>
      </c>
      <c r="P7705" t="s">
        <v>13</v>
      </c>
      <c r="Q7705" t="s">
        <v>13</v>
      </c>
    </row>
    <row r="7706" spans="1:17" x14ac:dyDescent="0.25">
      <c r="A7706">
        <v>163420780</v>
      </c>
      <c r="B7706" t="s">
        <v>2962</v>
      </c>
      <c r="C7706" t="s">
        <v>2056</v>
      </c>
      <c r="D7706" t="s">
        <v>148</v>
      </c>
      <c r="E7706">
        <v>23</v>
      </c>
      <c r="F7706" t="s">
        <v>37</v>
      </c>
      <c r="G7706" t="s">
        <v>2592</v>
      </c>
      <c r="H7706" t="s">
        <v>27</v>
      </c>
      <c r="I7706">
        <v>545</v>
      </c>
      <c r="J7706">
        <v>545</v>
      </c>
      <c r="K7706">
        <v>0</v>
      </c>
      <c r="L7706" t="s">
        <v>30</v>
      </c>
      <c r="M7706" t="s">
        <v>35</v>
      </c>
      <c r="N7706">
        <v>0</v>
      </c>
      <c r="O7706">
        <v>15453594</v>
      </c>
      <c r="P7706" t="s">
        <v>14</v>
      </c>
      <c r="Q7706" t="s">
        <v>14</v>
      </c>
    </row>
    <row r="7707" spans="1:17" x14ac:dyDescent="0.25">
      <c r="A7707">
        <v>163978651</v>
      </c>
      <c r="B7707" t="s">
        <v>1162</v>
      </c>
      <c r="C7707" t="s">
        <v>2278</v>
      </c>
      <c r="D7707" t="s">
        <v>111</v>
      </c>
      <c r="E7707">
        <v>23</v>
      </c>
      <c r="F7707" t="s">
        <v>6</v>
      </c>
      <c r="G7707" t="s">
        <v>5718</v>
      </c>
      <c r="H7707" t="s">
        <v>27</v>
      </c>
      <c r="I7707">
        <v>414</v>
      </c>
      <c r="J7707">
        <v>15</v>
      </c>
      <c r="K7707">
        <v>0</v>
      </c>
      <c r="L7707">
        <v>20200624</v>
      </c>
      <c r="M7707" t="s">
        <v>35</v>
      </c>
      <c r="N7707">
        <v>20212</v>
      </c>
      <c r="O7707">
        <v>15833946</v>
      </c>
      <c r="P7707" t="s">
        <v>14</v>
      </c>
      <c r="Q7707" t="s">
        <v>13</v>
      </c>
    </row>
    <row r="7708" spans="1:17" x14ac:dyDescent="0.25">
      <c r="A7708">
        <v>164356737</v>
      </c>
      <c r="B7708" t="s">
        <v>333</v>
      </c>
      <c r="C7708" t="s">
        <v>2768</v>
      </c>
      <c r="D7708" t="s">
        <v>123</v>
      </c>
      <c r="E7708">
        <v>23</v>
      </c>
      <c r="F7708" t="s">
        <v>6</v>
      </c>
      <c r="G7708" t="s">
        <v>10831</v>
      </c>
      <c r="H7708" t="s">
        <v>27</v>
      </c>
      <c r="I7708">
        <v>37</v>
      </c>
      <c r="J7708">
        <v>17</v>
      </c>
      <c r="K7708">
        <v>0</v>
      </c>
      <c r="L7708">
        <v>20200706</v>
      </c>
      <c r="M7708" t="s">
        <v>36</v>
      </c>
      <c r="N7708">
        <v>0</v>
      </c>
      <c r="O7708">
        <v>15926701</v>
      </c>
      <c r="P7708" t="s">
        <v>13</v>
      </c>
      <c r="Q7708" t="s">
        <v>13</v>
      </c>
    </row>
    <row r="7709" spans="1:17" x14ac:dyDescent="0.25">
      <c r="A7709">
        <v>164203941</v>
      </c>
      <c r="B7709" t="s">
        <v>2352</v>
      </c>
      <c r="C7709" t="s">
        <v>7477</v>
      </c>
      <c r="D7709" t="s">
        <v>76</v>
      </c>
      <c r="E7709">
        <v>23</v>
      </c>
      <c r="F7709" t="s">
        <v>37</v>
      </c>
      <c r="G7709" t="s">
        <v>5111</v>
      </c>
      <c r="H7709" t="s">
        <v>27</v>
      </c>
      <c r="I7709">
        <v>204</v>
      </c>
      <c r="J7709">
        <v>192</v>
      </c>
      <c r="K7709">
        <v>0</v>
      </c>
      <c r="L7709">
        <v>20200826</v>
      </c>
      <c r="M7709" t="s">
        <v>36</v>
      </c>
      <c r="N7709">
        <v>0</v>
      </c>
      <c r="O7709">
        <v>15981311</v>
      </c>
      <c r="P7709" t="s">
        <v>13</v>
      </c>
      <c r="Q7709" t="s">
        <v>13</v>
      </c>
    </row>
    <row r="7710" spans="1:17" x14ac:dyDescent="0.25">
      <c r="A7710">
        <v>164187774</v>
      </c>
      <c r="B7710" t="s">
        <v>1125</v>
      </c>
      <c r="C7710" t="s">
        <v>782</v>
      </c>
      <c r="D7710" t="s">
        <v>108</v>
      </c>
      <c r="E7710">
        <v>23</v>
      </c>
      <c r="F7710" t="s">
        <v>37</v>
      </c>
      <c r="G7710" t="s">
        <v>4004</v>
      </c>
      <c r="H7710" t="s">
        <v>27</v>
      </c>
      <c r="I7710">
        <v>216</v>
      </c>
      <c r="J7710">
        <v>216</v>
      </c>
      <c r="K7710">
        <v>20211</v>
      </c>
      <c r="L7710">
        <v>20190422</v>
      </c>
      <c r="M7710" t="s">
        <v>36</v>
      </c>
      <c r="N7710">
        <v>20212</v>
      </c>
      <c r="O7710">
        <v>15983733</v>
      </c>
      <c r="P7710" t="s">
        <v>13</v>
      </c>
      <c r="Q7710" t="s">
        <v>13</v>
      </c>
    </row>
    <row r="7711" spans="1:17" x14ac:dyDescent="0.25">
      <c r="A7711">
        <v>164332905</v>
      </c>
      <c r="B7711" t="s">
        <v>333</v>
      </c>
      <c r="C7711" t="s">
        <v>1076</v>
      </c>
      <c r="D7711" t="s">
        <v>111</v>
      </c>
      <c r="E7711">
        <v>23</v>
      </c>
      <c r="F7711" t="s">
        <v>6</v>
      </c>
      <c r="G7711" t="s">
        <v>3699</v>
      </c>
      <c r="H7711" t="s">
        <v>27</v>
      </c>
      <c r="I7711">
        <v>63</v>
      </c>
      <c r="J7711">
        <v>38</v>
      </c>
      <c r="K7711">
        <v>0</v>
      </c>
      <c r="L7711">
        <v>20201028</v>
      </c>
      <c r="M7711" t="s">
        <v>36</v>
      </c>
      <c r="N7711">
        <v>0</v>
      </c>
      <c r="O7711">
        <v>16028533</v>
      </c>
      <c r="P7711" t="s">
        <v>13</v>
      </c>
      <c r="Q7711" t="s">
        <v>13</v>
      </c>
    </row>
    <row r="7712" spans="1:17" x14ac:dyDescent="0.25">
      <c r="A7712">
        <v>164257971</v>
      </c>
      <c r="B7712" t="s">
        <v>8336</v>
      </c>
      <c r="C7712" t="s">
        <v>1320</v>
      </c>
      <c r="D7712" t="s">
        <v>76</v>
      </c>
      <c r="E7712">
        <v>23</v>
      </c>
      <c r="F7712" t="s">
        <v>37</v>
      </c>
      <c r="G7712" t="s">
        <v>2673</v>
      </c>
      <c r="H7712" t="s">
        <v>27</v>
      </c>
      <c r="I7712">
        <v>147</v>
      </c>
      <c r="J7712">
        <v>2</v>
      </c>
      <c r="K7712">
        <v>0</v>
      </c>
      <c r="L7712">
        <v>20210503</v>
      </c>
      <c r="M7712" t="s">
        <v>35</v>
      </c>
      <c r="N7712">
        <v>0</v>
      </c>
      <c r="O7712">
        <v>15264267</v>
      </c>
      <c r="P7712" t="s">
        <v>13</v>
      </c>
      <c r="Q7712" t="s">
        <v>13</v>
      </c>
    </row>
    <row r="7713" spans="1:17" x14ac:dyDescent="0.25">
      <c r="A7713">
        <v>164231053</v>
      </c>
      <c r="B7713" t="s">
        <v>7872</v>
      </c>
      <c r="C7713" t="s">
        <v>827</v>
      </c>
      <c r="D7713" t="s">
        <v>147</v>
      </c>
      <c r="E7713">
        <v>23</v>
      </c>
      <c r="F7713" t="s">
        <v>37</v>
      </c>
      <c r="G7713" t="s">
        <v>2586</v>
      </c>
      <c r="H7713" t="s">
        <v>27</v>
      </c>
      <c r="I7713">
        <v>182</v>
      </c>
      <c r="J7713">
        <v>182</v>
      </c>
      <c r="K7713">
        <v>0</v>
      </c>
      <c r="L7713">
        <v>20181015</v>
      </c>
      <c r="M7713" t="s">
        <v>35</v>
      </c>
      <c r="N7713">
        <v>0</v>
      </c>
      <c r="O7713">
        <v>15193172</v>
      </c>
      <c r="P7713" t="s">
        <v>13</v>
      </c>
      <c r="Q7713" t="s">
        <v>13</v>
      </c>
    </row>
    <row r="7714" spans="1:17" x14ac:dyDescent="0.25">
      <c r="A7714">
        <v>164148536</v>
      </c>
      <c r="B7714" t="s">
        <v>5742</v>
      </c>
      <c r="C7714" t="s">
        <v>2056</v>
      </c>
      <c r="D7714" t="s">
        <v>148</v>
      </c>
      <c r="E7714">
        <v>23</v>
      </c>
      <c r="F7714" t="s">
        <v>37</v>
      </c>
      <c r="G7714" t="s">
        <v>2586</v>
      </c>
      <c r="H7714" t="s">
        <v>27</v>
      </c>
      <c r="I7714">
        <v>260</v>
      </c>
      <c r="J7714">
        <v>23</v>
      </c>
      <c r="K7714">
        <v>0</v>
      </c>
      <c r="L7714">
        <v>20210723</v>
      </c>
      <c r="M7714" t="s">
        <v>35</v>
      </c>
      <c r="N7714">
        <v>0</v>
      </c>
      <c r="O7714">
        <v>15967295</v>
      </c>
      <c r="P7714" t="s">
        <v>13</v>
      </c>
      <c r="Q7714" t="s">
        <v>13</v>
      </c>
    </row>
    <row r="7715" spans="1:17" x14ac:dyDescent="0.25">
      <c r="A7715">
        <v>164361028</v>
      </c>
      <c r="B7715" t="s">
        <v>10832</v>
      </c>
      <c r="C7715" t="s">
        <v>1647</v>
      </c>
      <c r="D7715" t="s">
        <v>147</v>
      </c>
      <c r="E7715">
        <v>23</v>
      </c>
      <c r="F7715" t="s">
        <v>5</v>
      </c>
      <c r="G7715" t="s">
        <v>3365</v>
      </c>
      <c r="H7715" t="s">
        <v>27</v>
      </c>
      <c r="I7715">
        <v>31</v>
      </c>
      <c r="J7715">
        <v>24</v>
      </c>
      <c r="K7715">
        <v>0</v>
      </c>
      <c r="L7715">
        <v>20181203</v>
      </c>
      <c r="M7715" t="s">
        <v>36</v>
      </c>
      <c r="N7715">
        <v>0</v>
      </c>
      <c r="O7715">
        <v>16038736</v>
      </c>
      <c r="P7715" t="s">
        <v>13</v>
      </c>
      <c r="Q7715" t="s">
        <v>13</v>
      </c>
    </row>
    <row r="7716" spans="1:17" x14ac:dyDescent="0.25">
      <c r="A7716">
        <v>164265722</v>
      </c>
      <c r="B7716" t="s">
        <v>8337</v>
      </c>
      <c r="C7716" t="s">
        <v>3227</v>
      </c>
      <c r="D7716" t="s">
        <v>148</v>
      </c>
      <c r="E7716">
        <v>23</v>
      </c>
      <c r="F7716" t="s">
        <v>37</v>
      </c>
      <c r="G7716" t="s">
        <v>2586</v>
      </c>
      <c r="H7716" t="s">
        <v>27</v>
      </c>
      <c r="I7716">
        <v>136</v>
      </c>
      <c r="J7716">
        <v>136</v>
      </c>
      <c r="K7716">
        <v>0</v>
      </c>
      <c r="L7716">
        <v>20210406</v>
      </c>
      <c r="M7716" t="s">
        <v>35</v>
      </c>
      <c r="N7716">
        <v>20212</v>
      </c>
      <c r="O7716">
        <v>16008422</v>
      </c>
      <c r="P7716" t="s">
        <v>13</v>
      </c>
      <c r="Q7716" t="s">
        <v>13</v>
      </c>
    </row>
    <row r="7717" spans="1:17" x14ac:dyDescent="0.25">
      <c r="A7717">
        <v>162965297</v>
      </c>
      <c r="B7717" t="s">
        <v>1855</v>
      </c>
      <c r="C7717" t="s">
        <v>2148</v>
      </c>
      <c r="D7717" t="s">
        <v>125</v>
      </c>
      <c r="E7717">
        <v>23</v>
      </c>
      <c r="F7717" t="s">
        <v>37</v>
      </c>
      <c r="G7717" t="s">
        <v>2596</v>
      </c>
      <c r="H7717" t="s">
        <v>27</v>
      </c>
      <c r="I7717">
        <v>934</v>
      </c>
      <c r="J7717">
        <v>317</v>
      </c>
      <c r="K7717">
        <v>0</v>
      </c>
      <c r="L7717">
        <v>20200108</v>
      </c>
      <c r="M7717" t="s">
        <v>36</v>
      </c>
      <c r="N7717">
        <v>0</v>
      </c>
      <c r="O7717">
        <v>14990131</v>
      </c>
      <c r="P7717" t="s">
        <v>16</v>
      </c>
      <c r="Q7717" t="s">
        <v>13</v>
      </c>
    </row>
    <row r="7718" spans="1:17" x14ac:dyDescent="0.25">
      <c r="A7718">
        <v>164356403</v>
      </c>
      <c r="B7718" t="s">
        <v>10833</v>
      </c>
      <c r="C7718" t="s">
        <v>9064</v>
      </c>
      <c r="D7718" t="s">
        <v>148</v>
      </c>
      <c r="E7718">
        <v>23</v>
      </c>
      <c r="F7718" t="s">
        <v>37</v>
      </c>
      <c r="G7718" t="s">
        <v>2586</v>
      </c>
      <c r="H7718" t="s">
        <v>27</v>
      </c>
      <c r="I7718">
        <v>37</v>
      </c>
      <c r="J7718">
        <v>37</v>
      </c>
      <c r="K7718">
        <v>0</v>
      </c>
      <c r="L7718" t="s">
        <v>30</v>
      </c>
      <c r="M7718" t="s">
        <v>35</v>
      </c>
      <c r="N7718">
        <v>0</v>
      </c>
      <c r="O7718">
        <v>16050070</v>
      </c>
      <c r="P7718" t="s">
        <v>13</v>
      </c>
      <c r="Q7718" t="s">
        <v>13</v>
      </c>
    </row>
    <row r="7719" spans="1:17" x14ac:dyDescent="0.25">
      <c r="A7719">
        <v>164251550</v>
      </c>
      <c r="B7719" t="s">
        <v>2967</v>
      </c>
      <c r="C7719" t="s">
        <v>7873</v>
      </c>
      <c r="D7719" t="s">
        <v>148</v>
      </c>
      <c r="E7719">
        <v>23</v>
      </c>
      <c r="F7719" t="s">
        <v>37</v>
      </c>
      <c r="G7719" t="s">
        <v>2599</v>
      </c>
      <c r="H7719" t="s">
        <v>27</v>
      </c>
      <c r="I7719">
        <v>155</v>
      </c>
      <c r="J7719">
        <v>155</v>
      </c>
      <c r="K7719">
        <v>0</v>
      </c>
      <c r="L7719" t="s">
        <v>30</v>
      </c>
      <c r="M7719" t="s">
        <v>35</v>
      </c>
      <c r="N7719">
        <v>0</v>
      </c>
      <c r="O7719">
        <v>16002016</v>
      </c>
      <c r="P7719" t="s">
        <v>13</v>
      </c>
      <c r="Q7719" t="s">
        <v>13</v>
      </c>
    </row>
    <row r="7720" spans="1:17" x14ac:dyDescent="0.25">
      <c r="A7720">
        <v>164124078</v>
      </c>
      <c r="B7720" t="s">
        <v>6483</v>
      </c>
      <c r="C7720" t="s">
        <v>6484</v>
      </c>
      <c r="D7720" t="s">
        <v>148</v>
      </c>
      <c r="E7720">
        <v>23</v>
      </c>
      <c r="F7720" t="s">
        <v>37</v>
      </c>
      <c r="G7720" t="s">
        <v>2584</v>
      </c>
      <c r="H7720" t="s">
        <v>27</v>
      </c>
      <c r="I7720">
        <v>290</v>
      </c>
      <c r="J7720">
        <v>290</v>
      </c>
      <c r="K7720">
        <v>0</v>
      </c>
      <c r="L7720" t="s">
        <v>30</v>
      </c>
      <c r="M7720" t="s">
        <v>35</v>
      </c>
      <c r="N7720">
        <v>0</v>
      </c>
      <c r="O7720">
        <v>15956492</v>
      </c>
      <c r="P7720" t="s">
        <v>13</v>
      </c>
      <c r="Q7720" t="s">
        <v>13</v>
      </c>
    </row>
    <row r="7721" spans="1:17" x14ac:dyDescent="0.25">
      <c r="A7721">
        <v>164385021</v>
      </c>
      <c r="B7721" t="s">
        <v>10834</v>
      </c>
      <c r="C7721" t="s">
        <v>6274</v>
      </c>
      <c r="D7721" t="s">
        <v>148</v>
      </c>
      <c r="E7721">
        <v>23</v>
      </c>
      <c r="F7721" t="s">
        <v>37</v>
      </c>
      <c r="G7721" t="s">
        <v>2578</v>
      </c>
      <c r="H7721" t="s">
        <v>27</v>
      </c>
      <c r="I7721">
        <v>6</v>
      </c>
      <c r="J7721">
        <v>6</v>
      </c>
      <c r="K7721">
        <v>20211</v>
      </c>
      <c r="L7721">
        <v>20210205</v>
      </c>
      <c r="M7721" t="s">
        <v>35</v>
      </c>
      <c r="N7721">
        <v>20212</v>
      </c>
      <c r="O7721">
        <v>15304028</v>
      </c>
      <c r="P7721" t="s">
        <v>13</v>
      </c>
      <c r="Q7721" t="s">
        <v>13</v>
      </c>
    </row>
    <row r="7722" spans="1:17" x14ac:dyDescent="0.25">
      <c r="A7722">
        <v>163982331</v>
      </c>
      <c r="B7722" t="s">
        <v>2289</v>
      </c>
      <c r="C7722" t="s">
        <v>2094</v>
      </c>
      <c r="D7722" t="s">
        <v>123</v>
      </c>
      <c r="E7722">
        <v>23</v>
      </c>
      <c r="F7722" t="s">
        <v>6</v>
      </c>
      <c r="G7722" t="s">
        <v>8307</v>
      </c>
      <c r="H7722" t="s">
        <v>27</v>
      </c>
      <c r="I7722">
        <v>408</v>
      </c>
      <c r="J7722">
        <v>405</v>
      </c>
      <c r="K7722">
        <v>20211</v>
      </c>
      <c r="L7722">
        <v>20180219</v>
      </c>
      <c r="M7722" t="s">
        <v>36</v>
      </c>
      <c r="N7722">
        <v>0</v>
      </c>
      <c r="O7722">
        <v>10248874</v>
      </c>
      <c r="P7722" t="s">
        <v>14</v>
      </c>
      <c r="Q7722" t="s">
        <v>14</v>
      </c>
    </row>
    <row r="7723" spans="1:17" x14ac:dyDescent="0.25">
      <c r="A7723">
        <v>164275584</v>
      </c>
      <c r="B7723" t="s">
        <v>8338</v>
      </c>
      <c r="C7723" t="s">
        <v>5891</v>
      </c>
      <c r="D7723" t="s">
        <v>90</v>
      </c>
      <c r="E7723">
        <v>23</v>
      </c>
      <c r="F7723" t="s">
        <v>6</v>
      </c>
      <c r="G7723" t="s">
        <v>3699</v>
      </c>
      <c r="H7723" t="s">
        <v>27</v>
      </c>
      <c r="I7723">
        <v>127</v>
      </c>
      <c r="J7723">
        <v>115</v>
      </c>
      <c r="K7723">
        <v>0</v>
      </c>
      <c r="L7723">
        <v>20200302</v>
      </c>
      <c r="M7723" t="s">
        <v>36</v>
      </c>
      <c r="N7723">
        <v>20212</v>
      </c>
      <c r="O7723">
        <v>15938231</v>
      </c>
      <c r="P7723" t="s">
        <v>13</v>
      </c>
      <c r="Q7723" t="s">
        <v>13</v>
      </c>
    </row>
    <row r="7724" spans="1:17" x14ac:dyDescent="0.25">
      <c r="A7724">
        <v>164334118</v>
      </c>
      <c r="B7724" t="s">
        <v>7121</v>
      </c>
      <c r="C7724" t="s">
        <v>2398</v>
      </c>
      <c r="D7724" t="s">
        <v>90</v>
      </c>
      <c r="E7724">
        <v>23</v>
      </c>
      <c r="F7724" t="s">
        <v>5</v>
      </c>
      <c r="G7724" t="s">
        <v>2579</v>
      </c>
      <c r="H7724" t="s">
        <v>27</v>
      </c>
      <c r="I7724">
        <v>62</v>
      </c>
      <c r="J7724">
        <v>55</v>
      </c>
      <c r="K7724">
        <v>20211</v>
      </c>
      <c r="L7724">
        <v>20201019</v>
      </c>
      <c r="M7724" t="s">
        <v>36</v>
      </c>
      <c r="N7724">
        <v>20212</v>
      </c>
      <c r="O7724">
        <v>15078835</v>
      </c>
      <c r="P7724" t="s">
        <v>13</v>
      </c>
      <c r="Q7724" t="s">
        <v>13</v>
      </c>
    </row>
    <row r="7725" spans="1:17" x14ac:dyDescent="0.25">
      <c r="A7725">
        <v>164172297</v>
      </c>
      <c r="B7725" t="s">
        <v>2440</v>
      </c>
      <c r="C7725" t="s">
        <v>7086</v>
      </c>
      <c r="D7725" t="s">
        <v>106</v>
      </c>
      <c r="E7725">
        <v>23</v>
      </c>
      <c r="F7725" t="s">
        <v>37</v>
      </c>
      <c r="G7725" t="s">
        <v>2599</v>
      </c>
      <c r="H7725" t="s">
        <v>27</v>
      </c>
      <c r="I7725">
        <v>231</v>
      </c>
      <c r="J7725">
        <v>156</v>
      </c>
      <c r="K7725">
        <v>20211</v>
      </c>
      <c r="L7725">
        <v>20210210</v>
      </c>
      <c r="M7725" t="s">
        <v>36</v>
      </c>
      <c r="N7725">
        <v>20212</v>
      </c>
      <c r="O7725">
        <v>14536365</v>
      </c>
      <c r="P7725" t="s">
        <v>13</v>
      </c>
      <c r="Q7725" t="s">
        <v>13</v>
      </c>
    </row>
    <row r="7726" spans="1:17" x14ac:dyDescent="0.25">
      <c r="A7726">
        <v>164016661</v>
      </c>
      <c r="B7726" t="s">
        <v>1300</v>
      </c>
      <c r="C7726" t="s">
        <v>5743</v>
      </c>
      <c r="D7726" t="s">
        <v>106</v>
      </c>
      <c r="E7726">
        <v>23</v>
      </c>
      <c r="F7726" t="s">
        <v>6</v>
      </c>
      <c r="G7726" t="s">
        <v>4419</v>
      </c>
      <c r="H7726" t="s">
        <v>27</v>
      </c>
      <c r="I7726">
        <v>406</v>
      </c>
      <c r="J7726">
        <v>65</v>
      </c>
      <c r="K7726">
        <v>20211</v>
      </c>
      <c r="L7726">
        <v>20191015</v>
      </c>
      <c r="M7726" t="s">
        <v>36</v>
      </c>
      <c r="N7726">
        <v>20212</v>
      </c>
      <c r="O7726">
        <v>15891398</v>
      </c>
      <c r="P7726" t="s">
        <v>14</v>
      </c>
      <c r="Q7726" t="s">
        <v>13</v>
      </c>
    </row>
    <row r="7727" spans="1:17" x14ac:dyDescent="0.25">
      <c r="A7727">
        <v>164016661</v>
      </c>
      <c r="B7727" t="s">
        <v>1300</v>
      </c>
      <c r="C7727" t="s">
        <v>5743</v>
      </c>
      <c r="D7727" t="s">
        <v>106</v>
      </c>
      <c r="E7727">
        <v>23</v>
      </c>
      <c r="F7727" t="s">
        <v>5</v>
      </c>
      <c r="G7727" t="s">
        <v>4419</v>
      </c>
      <c r="H7727" t="s">
        <v>27</v>
      </c>
      <c r="I7727">
        <v>406</v>
      </c>
      <c r="J7727">
        <v>101</v>
      </c>
      <c r="K7727">
        <v>20211</v>
      </c>
      <c r="L7727">
        <v>20191015</v>
      </c>
      <c r="M7727" t="s">
        <v>36</v>
      </c>
      <c r="N7727">
        <v>20212</v>
      </c>
      <c r="O7727">
        <v>15891398</v>
      </c>
      <c r="P7727" t="s">
        <v>14</v>
      </c>
      <c r="Q7727" t="s">
        <v>13</v>
      </c>
    </row>
    <row r="7728" spans="1:17" x14ac:dyDescent="0.25">
      <c r="A7728">
        <v>164246913</v>
      </c>
      <c r="B7728" t="s">
        <v>2440</v>
      </c>
      <c r="C7728" t="s">
        <v>2663</v>
      </c>
      <c r="D7728" t="s">
        <v>148</v>
      </c>
      <c r="E7728">
        <v>23</v>
      </c>
      <c r="F7728" t="s">
        <v>37</v>
      </c>
      <c r="G7728" t="s">
        <v>2592</v>
      </c>
      <c r="H7728" t="s">
        <v>27</v>
      </c>
      <c r="I7728">
        <v>168</v>
      </c>
      <c r="J7728">
        <v>168</v>
      </c>
      <c r="K7728">
        <v>0</v>
      </c>
      <c r="L7728" t="s">
        <v>30</v>
      </c>
      <c r="M7728" t="s">
        <v>35</v>
      </c>
      <c r="N7728">
        <v>0</v>
      </c>
      <c r="O7728">
        <v>15998487</v>
      </c>
      <c r="P7728" t="s">
        <v>13</v>
      </c>
      <c r="Q7728" t="s">
        <v>13</v>
      </c>
    </row>
    <row r="7729" spans="1:17" x14ac:dyDescent="0.25">
      <c r="A7729">
        <v>164291349</v>
      </c>
      <c r="B7729" t="s">
        <v>1300</v>
      </c>
      <c r="C7729" t="s">
        <v>556</v>
      </c>
      <c r="D7729" t="s">
        <v>148</v>
      </c>
      <c r="E7729">
        <v>23</v>
      </c>
      <c r="F7729" t="s">
        <v>37</v>
      </c>
      <c r="G7729" t="s">
        <v>2576</v>
      </c>
      <c r="H7729" t="s">
        <v>27</v>
      </c>
      <c r="I7729">
        <v>106</v>
      </c>
      <c r="J7729">
        <v>106</v>
      </c>
      <c r="K7729">
        <v>0</v>
      </c>
      <c r="L7729" t="s">
        <v>30</v>
      </c>
      <c r="M7729" t="s">
        <v>35</v>
      </c>
      <c r="N7729">
        <v>0</v>
      </c>
      <c r="O7729">
        <v>16019212</v>
      </c>
      <c r="P7729" t="s">
        <v>13</v>
      </c>
      <c r="Q7729" t="s">
        <v>13</v>
      </c>
    </row>
    <row r="7730" spans="1:17" x14ac:dyDescent="0.25">
      <c r="A7730">
        <v>164377299</v>
      </c>
      <c r="B7730" t="s">
        <v>1300</v>
      </c>
      <c r="C7730" t="s">
        <v>623</v>
      </c>
      <c r="D7730" t="s">
        <v>90</v>
      </c>
      <c r="E7730">
        <v>23</v>
      </c>
      <c r="F7730" t="s">
        <v>6</v>
      </c>
      <c r="G7730" t="s">
        <v>3699</v>
      </c>
      <c r="H7730" t="s">
        <v>27</v>
      </c>
      <c r="I7730">
        <v>15</v>
      </c>
      <c r="J7730">
        <v>15</v>
      </c>
      <c r="K7730">
        <v>0</v>
      </c>
      <c r="L7730" t="s">
        <v>30</v>
      </c>
      <c r="M7730" t="s">
        <v>36</v>
      </c>
      <c r="N7730">
        <v>0</v>
      </c>
      <c r="O7730">
        <v>16056413</v>
      </c>
      <c r="P7730" t="s">
        <v>13</v>
      </c>
      <c r="Q7730" t="s">
        <v>13</v>
      </c>
    </row>
    <row r="7731" spans="1:17" x14ac:dyDescent="0.25">
      <c r="A7731">
        <v>164262498</v>
      </c>
      <c r="B7731" t="s">
        <v>8339</v>
      </c>
      <c r="C7731" t="s">
        <v>1253</v>
      </c>
      <c r="D7731" t="s">
        <v>147</v>
      </c>
      <c r="E7731">
        <v>23</v>
      </c>
      <c r="F7731" t="s">
        <v>6</v>
      </c>
      <c r="G7731" t="s">
        <v>2582</v>
      </c>
      <c r="H7731" t="s">
        <v>27</v>
      </c>
      <c r="I7731">
        <v>141</v>
      </c>
      <c r="J7731">
        <v>141</v>
      </c>
      <c r="K7731">
        <v>0</v>
      </c>
      <c r="L7731">
        <v>20181212</v>
      </c>
      <c r="M7731" t="s">
        <v>35</v>
      </c>
      <c r="N7731">
        <v>0</v>
      </c>
      <c r="O7731">
        <v>15211777</v>
      </c>
      <c r="P7731" t="s">
        <v>13</v>
      </c>
      <c r="Q7731" t="s">
        <v>13</v>
      </c>
    </row>
    <row r="7732" spans="1:17" x14ac:dyDescent="0.25">
      <c r="A7732">
        <v>163804616</v>
      </c>
      <c r="B7732" t="s">
        <v>4271</v>
      </c>
      <c r="C7732" t="s">
        <v>3161</v>
      </c>
      <c r="D7732" t="s">
        <v>78</v>
      </c>
      <c r="E7732">
        <v>23</v>
      </c>
      <c r="F7732" t="s">
        <v>6</v>
      </c>
      <c r="G7732" t="s">
        <v>5718</v>
      </c>
      <c r="H7732" t="s">
        <v>27</v>
      </c>
      <c r="I7732">
        <v>483</v>
      </c>
      <c r="J7732">
        <v>72</v>
      </c>
      <c r="K7732">
        <v>20211</v>
      </c>
      <c r="L7732">
        <v>20201207</v>
      </c>
      <c r="M7732" t="s">
        <v>36</v>
      </c>
      <c r="N7732">
        <v>0</v>
      </c>
      <c r="O7732">
        <v>9430186</v>
      </c>
      <c r="P7732" t="s">
        <v>14</v>
      </c>
      <c r="Q7732" t="s">
        <v>13</v>
      </c>
    </row>
    <row r="7733" spans="1:17" x14ac:dyDescent="0.25">
      <c r="A7733">
        <v>163419441</v>
      </c>
      <c r="B7733" t="s">
        <v>3903</v>
      </c>
      <c r="C7733" t="s">
        <v>1606</v>
      </c>
      <c r="D7733" t="s">
        <v>111</v>
      </c>
      <c r="E7733">
        <v>23</v>
      </c>
      <c r="F7733" t="s">
        <v>6</v>
      </c>
      <c r="G7733" t="s">
        <v>3477</v>
      </c>
      <c r="H7733" t="s">
        <v>27</v>
      </c>
      <c r="I7733">
        <v>549</v>
      </c>
      <c r="J7733">
        <v>37</v>
      </c>
      <c r="K7733">
        <v>0</v>
      </c>
      <c r="L7733" t="s">
        <v>30</v>
      </c>
      <c r="M7733" t="s">
        <v>35</v>
      </c>
      <c r="N7733">
        <v>0</v>
      </c>
      <c r="O7733">
        <v>14064589</v>
      </c>
      <c r="P7733" t="s">
        <v>15</v>
      </c>
      <c r="Q7733" t="s">
        <v>13</v>
      </c>
    </row>
    <row r="7734" spans="1:17" x14ac:dyDescent="0.25">
      <c r="A7734">
        <v>164345930</v>
      </c>
      <c r="B7734" t="s">
        <v>3877</v>
      </c>
      <c r="C7734" t="s">
        <v>438</v>
      </c>
      <c r="D7734" t="s">
        <v>125</v>
      </c>
      <c r="E7734">
        <v>23</v>
      </c>
      <c r="F7734" t="s">
        <v>6</v>
      </c>
      <c r="G7734" t="s">
        <v>10835</v>
      </c>
      <c r="H7734" t="s">
        <v>27</v>
      </c>
      <c r="I7734">
        <v>49</v>
      </c>
      <c r="J7734">
        <v>28</v>
      </c>
      <c r="K7734">
        <v>0</v>
      </c>
      <c r="L7734" t="s">
        <v>30</v>
      </c>
      <c r="M7734" t="s">
        <v>35</v>
      </c>
      <c r="N7734">
        <v>0</v>
      </c>
      <c r="O7734">
        <v>16041608</v>
      </c>
      <c r="P7734" t="s">
        <v>13</v>
      </c>
      <c r="Q7734" t="s">
        <v>13</v>
      </c>
    </row>
    <row r="7735" spans="1:17" x14ac:dyDescent="0.25">
      <c r="A7735">
        <v>164364971</v>
      </c>
      <c r="B7735" t="s">
        <v>10836</v>
      </c>
      <c r="C7735" t="s">
        <v>10837</v>
      </c>
      <c r="D7735" t="s">
        <v>111</v>
      </c>
      <c r="E7735">
        <v>23</v>
      </c>
      <c r="F7735" t="s">
        <v>5</v>
      </c>
      <c r="G7735" t="s">
        <v>30</v>
      </c>
      <c r="H7735" t="s">
        <v>27</v>
      </c>
      <c r="I7735">
        <v>28</v>
      </c>
      <c r="J7735">
        <v>17</v>
      </c>
      <c r="K7735">
        <v>0</v>
      </c>
      <c r="L7735">
        <v>20200204</v>
      </c>
      <c r="M7735" t="s">
        <v>36</v>
      </c>
      <c r="N7735">
        <v>0</v>
      </c>
      <c r="O7735">
        <v>11496987</v>
      </c>
      <c r="P7735" t="s">
        <v>13</v>
      </c>
      <c r="Q7735" t="s">
        <v>13</v>
      </c>
    </row>
    <row r="7736" spans="1:17" x14ac:dyDescent="0.25">
      <c r="A7736">
        <v>164343028</v>
      </c>
      <c r="B7736" t="s">
        <v>10838</v>
      </c>
      <c r="C7736" t="s">
        <v>2353</v>
      </c>
      <c r="D7736" t="s">
        <v>148</v>
      </c>
      <c r="E7736">
        <v>23</v>
      </c>
      <c r="F7736" t="s">
        <v>37</v>
      </c>
      <c r="G7736" t="s">
        <v>2599</v>
      </c>
      <c r="H7736" t="s">
        <v>27</v>
      </c>
      <c r="I7736">
        <v>56</v>
      </c>
      <c r="J7736">
        <v>52</v>
      </c>
      <c r="K7736">
        <v>20211</v>
      </c>
      <c r="L7736">
        <v>20210312</v>
      </c>
      <c r="M7736" t="s">
        <v>35</v>
      </c>
      <c r="N7736">
        <v>0</v>
      </c>
      <c r="O7736">
        <v>16043240</v>
      </c>
      <c r="P7736" t="s">
        <v>13</v>
      </c>
      <c r="Q7736" t="s">
        <v>13</v>
      </c>
    </row>
    <row r="7737" spans="1:17" x14ac:dyDescent="0.25">
      <c r="A7737">
        <v>164136606</v>
      </c>
      <c r="B7737" t="s">
        <v>6720</v>
      </c>
      <c r="C7737" t="s">
        <v>4270</v>
      </c>
      <c r="D7737" t="s">
        <v>148</v>
      </c>
      <c r="E7737">
        <v>23</v>
      </c>
      <c r="F7737" t="s">
        <v>37</v>
      </c>
      <c r="G7737" t="s">
        <v>2592</v>
      </c>
      <c r="H7737" t="s">
        <v>27</v>
      </c>
      <c r="I7737">
        <v>275</v>
      </c>
      <c r="J7737">
        <v>275</v>
      </c>
      <c r="K7737">
        <v>0</v>
      </c>
      <c r="L7737" t="s">
        <v>30</v>
      </c>
      <c r="M7737" t="s">
        <v>35</v>
      </c>
      <c r="N7737">
        <v>0</v>
      </c>
      <c r="O7737">
        <v>15962424</v>
      </c>
      <c r="P7737" t="s">
        <v>13</v>
      </c>
      <c r="Q7737" t="s">
        <v>13</v>
      </c>
    </row>
    <row r="7738" spans="1:17" x14ac:dyDescent="0.25">
      <c r="A7738">
        <v>164352242</v>
      </c>
      <c r="B7738" t="s">
        <v>10839</v>
      </c>
      <c r="C7738" t="s">
        <v>9099</v>
      </c>
      <c r="D7738" t="s">
        <v>133</v>
      </c>
      <c r="E7738">
        <v>23</v>
      </c>
      <c r="F7738" t="s">
        <v>6</v>
      </c>
      <c r="G7738" t="s">
        <v>3365</v>
      </c>
      <c r="H7738" t="s">
        <v>27</v>
      </c>
      <c r="I7738">
        <v>42</v>
      </c>
      <c r="J7738">
        <v>37</v>
      </c>
      <c r="K7738">
        <v>0</v>
      </c>
      <c r="L7738" t="s">
        <v>30</v>
      </c>
      <c r="M7738" t="s">
        <v>35</v>
      </c>
      <c r="N7738">
        <v>0</v>
      </c>
      <c r="O7738">
        <v>16046497</v>
      </c>
      <c r="P7738" t="s">
        <v>13</v>
      </c>
      <c r="Q7738" t="s">
        <v>13</v>
      </c>
    </row>
    <row r="7739" spans="1:17" x14ac:dyDescent="0.25">
      <c r="A7739">
        <v>163928891</v>
      </c>
      <c r="B7739" t="s">
        <v>5744</v>
      </c>
      <c r="C7739" t="s">
        <v>5745</v>
      </c>
      <c r="D7739" t="s">
        <v>133</v>
      </c>
      <c r="E7739">
        <v>23</v>
      </c>
      <c r="F7739" t="s">
        <v>5</v>
      </c>
      <c r="G7739" t="s">
        <v>3924</v>
      </c>
      <c r="H7739" t="s">
        <v>27</v>
      </c>
      <c r="I7739">
        <v>420</v>
      </c>
      <c r="J7739">
        <v>414</v>
      </c>
      <c r="K7739">
        <v>0</v>
      </c>
      <c r="L7739">
        <v>20181015</v>
      </c>
      <c r="M7739" t="s">
        <v>36</v>
      </c>
      <c r="N7739">
        <v>0</v>
      </c>
      <c r="O7739">
        <v>15802422</v>
      </c>
      <c r="P7739" t="s">
        <v>14</v>
      </c>
      <c r="Q7739" t="s">
        <v>14</v>
      </c>
    </row>
    <row r="7740" spans="1:17" x14ac:dyDescent="0.25">
      <c r="A7740">
        <v>164223761</v>
      </c>
      <c r="B7740" t="s">
        <v>7478</v>
      </c>
      <c r="C7740" t="s">
        <v>7479</v>
      </c>
      <c r="D7740" t="s">
        <v>148</v>
      </c>
      <c r="E7740">
        <v>23</v>
      </c>
      <c r="F7740" t="s">
        <v>37</v>
      </c>
      <c r="G7740" t="s">
        <v>6035</v>
      </c>
      <c r="H7740" t="s">
        <v>27</v>
      </c>
      <c r="I7740">
        <v>192</v>
      </c>
      <c r="J7740">
        <v>192</v>
      </c>
      <c r="K7740">
        <v>20211</v>
      </c>
      <c r="L7740">
        <v>20210324</v>
      </c>
      <c r="M7740" t="s">
        <v>35</v>
      </c>
      <c r="N7740">
        <v>0</v>
      </c>
      <c r="O7740">
        <v>15990162</v>
      </c>
      <c r="P7740" t="s">
        <v>13</v>
      </c>
      <c r="Q7740" t="s">
        <v>13</v>
      </c>
    </row>
    <row r="7741" spans="1:17" x14ac:dyDescent="0.25">
      <c r="A7741">
        <v>164306685</v>
      </c>
      <c r="B7741" t="s">
        <v>10535</v>
      </c>
      <c r="C7741" t="s">
        <v>10840</v>
      </c>
      <c r="D7741" t="s">
        <v>148</v>
      </c>
      <c r="E7741">
        <v>23</v>
      </c>
      <c r="F7741" t="s">
        <v>37</v>
      </c>
      <c r="G7741" t="s">
        <v>2576</v>
      </c>
      <c r="H7741" t="s">
        <v>27</v>
      </c>
      <c r="I7741">
        <v>86</v>
      </c>
      <c r="J7741">
        <v>86</v>
      </c>
      <c r="K7741">
        <v>0</v>
      </c>
      <c r="L7741" t="s">
        <v>30</v>
      </c>
      <c r="M7741" t="s">
        <v>35</v>
      </c>
      <c r="N7741">
        <v>0</v>
      </c>
      <c r="O7741">
        <v>16025480</v>
      </c>
      <c r="P7741" t="s">
        <v>13</v>
      </c>
      <c r="Q7741" t="s">
        <v>13</v>
      </c>
    </row>
    <row r="7742" spans="1:17" x14ac:dyDescent="0.25">
      <c r="A7742">
        <v>164322924</v>
      </c>
      <c r="B7742" t="s">
        <v>6329</v>
      </c>
      <c r="C7742" t="s">
        <v>3108</v>
      </c>
      <c r="D7742" t="s">
        <v>125</v>
      </c>
      <c r="E7742">
        <v>23</v>
      </c>
      <c r="F7742" t="s">
        <v>6</v>
      </c>
      <c r="G7742" t="s">
        <v>2582</v>
      </c>
      <c r="H7742" t="s">
        <v>27</v>
      </c>
      <c r="I7742">
        <v>72</v>
      </c>
      <c r="J7742">
        <v>72</v>
      </c>
      <c r="K7742">
        <v>0</v>
      </c>
      <c r="L7742" t="s">
        <v>30</v>
      </c>
      <c r="M7742" t="s">
        <v>35</v>
      </c>
      <c r="N7742">
        <v>0</v>
      </c>
      <c r="O7742">
        <v>16029769</v>
      </c>
      <c r="P7742" t="s">
        <v>13</v>
      </c>
      <c r="Q7742" t="s">
        <v>13</v>
      </c>
    </row>
    <row r="7743" spans="1:17" x14ac:dyDescent="0.25">
      <c r="A7743">
        <v>164349702</v>
      </c>
      <c r="B7743" t="s">
        <v>342</v>
      </c>
      <c r="C7743" t="s">
        <v>10841</v>
      </c>
      <c r="D7743" t="s">
        <v>109</v>
      </c>
      <c r="E7743">
        <v>23</v>
      </c>
      <c r="F7743" t="s">
        <v>37</v>
      </c>
      <c r="G7743" t="s">
        <v>2611</v>
      </c>
      <c r="H7743" t="s">
        <v>27</v>
      </c>
      <c r="I7743">
        <v>44</v>
      </c>
      <c r="J7743">
        <v>36</v>
      </c>
      <c r="K7743">
        <v>20211</v>
      </c>
      <c r="L7743">
        <v>20200518</v>
      </c>
      <c r="M7743" t="s">
        <v>36</v>
      </c>
      <c r="N7743">
        <v>0</v>
      </c>
      <c r="O7743">
        <v>15270052</v>
      </c>
      <c r="P7743" t="s">
        <v>13</v>
      </c>
      <c r="Q7743" t="s">
        <v>13</v>
      </c>
    </row>
    <row r="7744" spans="1:17" x14ac:dyDescent="0.25">
      <c r="A7744">
        <v>164099027</v>
      </c>
      <c r="B7744" t="s">
        <v>3082</v>
      </c>
      <c r="C7744" t="s">
        <v>2733</v>
      </c>
      <c r="D7744" t="s">
        <v>90</v>
      </c>
      <c r="E7744">
        <v>23</v>
      </c>
      <c r="F7744" t="s">
        <v>6</v>
      </c>
      <c r="G7744" t="s">
        <v>3924</v>
      </c>
      <c r="H7744" t="s">
        <v>27</v>
      </c>
      <c r="I7744">
        <v>309</v>
      </c>
      <c r="J7744">
        <v>300</v>
      </c>
      <c r="K7744">
        <v>0</v>
      </c>
      <c r="L7744">
        <v>20210322</v>
      </c>
      <c r="M7744" t="s">
        <v>35</v>
      </c>
      <c r="N7744">
        <v>20212</v>
      </c>
      <c r="O7744">
        <v>13883395</v>
      </c>
      <c r="P7744" t="s">
        <v>13</v>
      </c>
      <c r="Q7744" t="s">
        <v>13</v>
      </c>
    </row>
    <row r="7745" spans="1:17" x14ac:dyDescent="0.25">
      <c r="A7745">
        <v>164188060</v>
      </c>
      <c r="B7745" t="s">
        <v>7087</v>
      </c>
      <c r="C7745" t="s">
        <v>7088</v>
      </c>
      <c r="D7745" t="s">
        <v>148</v>
      </c>
      <c r="E7745">
        <v>23</v>
      </c>
      <c r="F7745" t="s">
        <v>37</v>
      </c>
      <c r="G7745" t="s">
        <v>2578</v>
      </c>
      <c r="H7745" t="s">
        <v>27</v>
      </c>
      <c r="I7745">
        <v>216</v>
      </c>
      <c r="J7745">
        <v>216</v>
      </c>
      <c r="K7745">
        <v>20211</v>
      </c>
      <c r="L7745">
        <v>20210101</v>
      </c>
      <c r="M7745" t="s">
        <v>35</v>
      </c>
      <c r="N7745">
        <v>20212</v>
      </c>
      <c r="O7745">
        <v>15983880</v>
      </c>
      <c r="P7745" t="s">
        <v>13</v>
      </c>
      <c r="Q7745" t="s">
        <v>13</v>
      </c>
    </row>
    <row r="7746" spans="1:17" x14ac:dyDescent="0.25">
      <c r="A7746">
        <v>164311117</v>
      </c>
      <c r="B7746" t="s">
        <v>10842</v>
      </c>
      <c r="C7746" t="s">
        <v>659</v>
      </c>
      <c r="D7746" t="s">
        <v>148</v>
      </c>
      <c r="E7746">
        <v>23</v>
      </c>
      <c r="F7746" t="s">
        <v>37</v>
      </c>
      <c r="G7746" t="s">
        <v>2576</v>
      </c>
      <c r="H7746" t="s">
        <v>27</v>
      </c>
      <c r="I7746">
        <v>83</v>
      </c>
      <c r="J7746">
        <v>83</v>
      </c>
      <c r="K7746">
        <v>0</v>
      </c>
      <c r="L7746" t="s">
        <v>30</v>
      </c>
      <c r="M7746" t="s">
        <v>35</v>
      </c>
      <c r="N7746">
        <v>0</v>
      </c>
      <c r="O7746">
        <v>16027710</v>
      </c>
      <c r="P7746" t="s">
        <v>13</v>
      </c>
      <c r="Q7746" t="s">
        <v>13</v>
      </c>
    </row>
    <row r="7747" spans="1:17" x14ac:dyDescent="0.25">
      <c r="A7747">
        <v>164101887</v>
      </c>
      <c r="B7747" t="s">
        <v>6486</v>
      </c>
      <c r="C7747" t="s">
        <v>509</v>
      </c>
      <c r="D7747" t="s">
        <v>111</v>
      </c>
      <c r="E7747">
        <v>23</v>
      </c>
      <c r="F7747" t="s">
        <v>5</v>
      </c>
      <c r="G7747" t="s">
        <v>5718</v>
      </c>
      <c r="H7747" t="s">
        <v>27</v>
      </c>
      <c r="I7747">
        <v>314</v>
      </c>
      <c r="J7747">
        <v>288</v>
      </c>
      <c r="K7747">
        <v>20211</v>
      </c>
      <c r="L7747">
        <v>20180117</v>
      </c>
      <c r="M7747" t="s">
        <v>36</v>
      </c>
      <c r="N7747">
        <v>0</v>
      </c>
      <c r="O7747">
        <v>12985778</v>
      </c>
      <c r="P7747" t="s">
        <v>13</v>
      </c>
      <c r="Q7747" t="s">
        <v>13</v>
      </c>
    </row>
    <row r="7748" spans="1:17" x14ac:dyDescent="0.25">
      <c r="A7748">
        <v>163389900</v>
      </c>
      <c r="B7748" t="s">
        <v>823</v>
      </c>
      <c r="C7748" t="s">
        <v>4965</v>
      </c>
      <c r="D7748" t="s">
        <v>148</v>
      </c>
      <c r="E7748">
        <v>23</v>
      </c>
      <c r="F7748" t="s">
        <v>37</v>
      </c>
      <c r="G7748" t="s">
        <v>2590</v>
      </c>
      <c r="H7748" t="s">
        <v>27</v>
      </c>
      <c r="I7748">
        <v>573</v>
      </c>
      <c r="J7748">
        <v>366</v>
      </c>
      <c r="K7748">
        <v>0</v>
      </c>
      <c r="L7748" t="s">
        <v>30</v>
      </c>
      <c r="M7748" t="s">
        <v>35</v>
      </c>
      <c r="N7748">
        <v>0</v>
      </c>
      <c r="O7748">
        <v>15440581</v>
      </c>
      <c r="P7748" t="s">
        <v>15</v>
      </c>
      <c r="Q7748" t="s">
        <v>14</v>
      </c>
    </row>
    <row r="7749" spans="1:17" x14ac:dyDescent="0.25">
      <c r="A7749">
        <v>163430077</v>
      </c>
      <c r="B7749" t="s">
        <v>5128</v>
      </c>
      <c r="C7749" t="s">
        <v>818</v>
      </c>
      <c r="D7749" t="s">
        <v>148</v>
      </c>
      <c r="E7749">
        <v>23</v>
      </c>
      <c r="F7749" t="s">
        <v>37</v>
      </c>
      <c r="G7749" t="s">
        <v>2590</v>
      </c>
      <c r="H7749" t="s">
        <v>27</v>
      </c>
      <c r="I7749">
        <v>535</v>
      </c>
      <c r="J7749">
        <v>364</v>
      </c>
      <c r="K7749">
        <v>20211</v>
      </c>
      <c r="L7749">
        <v>20200813</v>
      </c>
      <c r="M7749" t="s">
        <v>35</v>
      </c>
      <c r="N7749">
        <v>0</v>
      </c>
      <c r="O7749">
        <v>15457761</v>
      </c>
      <c r="P7749" t="s">
        <v>14</v>
      </c>
      <c r="Q7749" t="s">
        <v>13</v>
      </c>
    </row>
    <row r="7750" spans="1:17" x14ac:dyDescent="0.25">
      <c r="A7750">
        <v>164138626</v>
      </c>
      <c r="B7750" t="s">
        <v>6721</v>
      </c>
      <c r="C7750" t="s">
        <v>187</v>
      </c>
      <c r="D7750" t="s">
        <v>148</v>
      </c>
      <c r="E7750">
        <v>23</v>
      </c>
      <c r="F7750" t="s">
        <v>37</v>
      </c>
      <c r="G7750" t="s">
        <v>2592</v>
      </c>
      <c r="H7750" t="s">
        <v>27</v>
      </c>
      <c r="I7750">
        <v>274</v>
      </c>
      <c r="J7750">
        <v>274</v>
      </c>
      <c r="K7750">
        <v>0</v>
      </c>
      <c r="L7750" t="s">
        <v>30</v>
      </c>
      <c r="M7750" t="s">
        <v>35</v>
      </c>
      <c r="N7750">
        <v>20212</v>
      </c>
      <c r="O7750">
        <v>15957078</v>
      </c>
      <c r="P7750" t="s">
        <v>13</v>
      </c>
      <c r="Q7750" t="s">
        <v>13</v>
      </c>
    </row>
    <row r="7751" spans="1:17" x14ac:dyDescent="0.25">
      <c r="A7751">
        <v>164318268</v>
      </c>
      <c r="B7751" t="s">
        <v>471</v>
      </c>
      <c r="C7751" t="s">
        <v>10843</v>
      </c>
      <c r="D7751" t="s">
        <v>125</v>
      </c>
      <c r="E7751">
        <v>23</v>
      </c>
      <c r="F7751" t="s">
        <v>6</v>
      </c>
      <c r="G7751" t="s">
        <v>3477</v>
      </c>
      <c r="H7751" t="s">
        <v>27</v>
      </c>
      <c r="I7751">
        <v>77</v>
      </c>
      <c r="J7751">
        <v>57</v>
      </c>
      <c r="K7751">
        <v>0</v>
      </c>
      <c r="L7751">
        <v>20190828</v>
      </c>
      <c r="M7751" t="s">
        <v>36</v>
      </c>
      <c r="N7751">
        <v>0</v>
      </c>
      <c r="O7751">
        <v>15532969</v>
      </c>
      <c r="P7751" t="s">
        <v>13</v>
      </c>
      <c r="Q7751" t="s">
        <v>13</v>
      </c>
    </row>
    <row r="7752" spans="1:17" x14ac:dyDescent="0.25">
      <c r="A7752">
        <v>164124575</v>
      </c>
      <c r="B7752" t="s">
        <v>353</v>
      </c>
      <c r="C7752" t="s">
        <v>2445</v>
      </c>
      <c r="D7752" t="s">
        <v>148</v>
      </c>
      <c r="E7752">
        <v>23</v>
      </c>
      <c r="F7752" t="s">
        <v>37</v>
      </c>
      <c r="G7752" t="s">
        <v>2592</v>
      </c>
      <c r="H7752" t="s">
        <v>27</v>
      </c>
      <c r="I7752">
        <v>288</v>
      </c>
      <c r="J7752">
        <v>288</v>
      </c>
      <c r="K7752">
        <v>20211</v>
      </c>
      <c r="L7752">
        <v>20210518</v>
      </c>
      <c r="M7752" t="s">
        <v>35</v>
      </c>
      <c r="N7752">
        <v>20212</v>
      </c>
      <c r="O7752">
        <v>15957107</v>
      </c>
      <c r="P7752" t="s">
        <v>13</v>
      </c>
      <c r="Q7752" t="s">
        <v>13</v>
      </c>
    </row>
    <row r="7753" spans="1:17" x14ac:dyDescent="0.25">
      <c r="A7753">
        <v>164349862</v>
      </c>
      <c r="B7753" t="s">
        <v>355</v>
      </c>
      <c r="C7753" t="s">
        <v>158</v>
      </c>
      <c r="D7753" t="s">
        <v>148</v>
      </c>
      <c r="E7753">
        <v>23</v>
      </c>
      <c r="F7753" t="s">
        <v>37</v>
      </c>
      <c r="G7753" t="s">
        <v>2611</v>
      </c>
      <c r="H7753" t="s">
        <v>27</v>
      </c>
      <c r="I7753">
        <v>44</v>
      </c>
      <c r="J7753">
        <v>36</v>
      </c>
      <c r="K7753">
        <v>20211</v>
      </c>
      <c r="L7753">
        <v>20181109</v>
      </c>
      <c r="M7753" t="s">
        <v>36</v>
      </c>
      <c r="N7753">
        <v>20212</v>
      </c>
      <c r="O7753">
        <v>16046815</v>
      </c>
      <c r="P7753" t="s">
        <v>13</v>
      </c>
      <c r="Q7753" t="s">
        <v>13</v>
      </c>
    </row>
    <row r="7754" spans="1:17" x14ac:dyDescent="0.25">
      <c r="A7754">
        <v>164327158</v>
      </c>
      <c r="B7754" t="s">
        <v>10844</v>
      </c>
      <c r="C7754" t="s">
        <v>1445</v>
      </c>
      <c r="D7754" t="s">
        <v>90</v>
      </c>
      <c r="E7754">
        <v>23</v>
      </c>
      <c r="F7754" t="s">
        <v>6</v>
      </c>
      <c r="G7754" t="s">
        <v>3657</v>
      </c>
      <c r="H7754" t="s">
        <v>27</v>
      </c>
      <c r="I7754">
        <v>69</v>
      </c>
      <c r="J7754">
        <v>69</v>
      </c>
      <c r="K7754">
        <v>0</v>
      </c>
      <c r="L7754">
        <v>20190617</v>
      </c>
      <c r="M7754" t="s">
        <v>36</v>
      </c>
      <c r="N7754">
        <v>0</v>
      </c>
      <c r="O7754">
        <v>16029852</v>
      </c>
      <c r="P7754" t="s">
        <v>13</v>
      </c>
      <c r="Q7754" t="s">
        <v>13</v>
      </c>
    </row>
    <row r="7755" spans="1:17" x14ac:dyDescent="0.25">
      <c r="A7755">
        <v>164375232</v>
      </c>
      <c r="B7755" t="s">
        <v>10845</v>
      </c>
      <c r="C7755" t="s">
        <v>10846</v>
      </c>
      <c r="D7755" t="s">
        <v>148</v>
      </c>
      <c r="E7755">
        <v>23</v>
      </c>
      <c r="F7755" t="s">
        <v>37</v>
      </c>
      <c r="G7755" t="s">
        <v>8871</v>
      </c>
      <c r="H7755" t="s">
        <v>27</v>
      </c>
      <c r="I7755">
        <v>16</v>
      </c>
      <c r="J7755">
        <v>16</v>
      </c>
      <c r="K7755">
        <v>0</v>
      </c>
      <c r="L7755" t="s">
        <v>30</v>
      </c>
      <c r="M7755" t="s">
        <v>35</v>
      </c>
      <c r="N7755">
        <v>20212</v>
      </c>
      <c r="O7755">
        <v>16058591</v>
      </c>
      <c r="P7755" t="s">
        <v>13</v>
      </c>
      <c r="Q7755" t="s">
        <v>13</v>
      </c>
    </row>
    <row r="7756" spans="1:17" x14ac:dyDescent="0.25">
      <c r="A7756">
        <v>164357686</v>
      </c>
      <c r="B7756" t="s">
        <v>10847</v>
      </c>
      <c r="C7756" t="s">
        <v>1997</v>
      </c>
      <c r="D7756" t="s">
        <v>123</v>
      </c>
      <c r="E7756">
        <v>23</v>
      </c>
      <c r="F7756" t="s">
        <v>6</v>
      </c>
      <c r="G7756" t="s">
        <v>3313</v>
      </c>
      <c r="H7756" t="s">
        <v>27</v>
      </c>
      <c r="I7756">
        <v>36</v>
      </c>
      <c r="J7756">
        <v>24</v>
      </c>
      <c r="K7756">
        <v>20211</v>
      </c>
      <c r="L7756">
        <v>20180514</v>
      </c>
      <c r="M7756" t="s">
        <v>36</v>
      </c>
      <c r="N7756">
        <v>0</v>
      </c>
      <c r="O7756">
        <v>16044820</v>
      </c>
      <c r="P7756" t="s">
        <v>13</v>
      </c>
      <c r="Q7756" t="s">
        <v>13</v>
      </c>
    </row>
    <row r="7757" spans="1:17" x14ac:dyDescent="0.25">
      <c r="A7757">
        <v>163430175</v>
      </c>
      <c r="B7757" t="s">
        <v>5129</v>
      </c>
      <c r="C7757" t="s">
        <v>5130</v>
      </c>
      <c r="D7757" t="s">
        <v>148</v>
      </c>
      <c r="E7757">
        <v>23</v>
      </c>
      <c r="F7757" t="s">
        <v>37</v>
      </c>
      <c r="G7757" t="s">
        <v>2590</v>
      </c>
      <c r="H7757" t="s">
        <v>27</v>
      </c>
      <c r="I7757">
        <v>535</v>
      </c>
      <c r="J7757">
        <v>364</v>
      </c>
      <c r="K7757">
        <v>20211</v>
      </c>
      <c r="L7757">
        <v>20210121</v>
      </c>
      <c r="M7757" t="s">
        <v>35</v>
      </c>
      <c r="N7757">
        <v>20212</v>
      </c>
      <c r="O7757">
        <v>15457797</v>
      </c>
      <c r="P7757" t="s">
        <v>14</v>
      </c>
      <c r="Q7757" t="s">
        <v>13</v>
      </c>
    </row>
    <row r="7758" spans="1:17" x14ac:dyDescent="0.25">
      <c r="A7758">
        <v>163430292</v>
      </c>
      <c r="B7758" t="s">
        <v>5129</v>
      </c>
      <c r="C7758" t="s">
        <v>5131</v>
      </c>
      <c r="D7758" t="s">
        <v>148</v>
      </c>
      <c r="E7758">
        <v>23</v>
      </c>
      <c r="F7758" t="s">
        <v>37</v>
      </c>
      <c r="G7758" t="s">
        <v>2590</v>
      </c>
      <c r="H7758" t="s">
        <v>27</v>
      </c>
      <c r="I7758">
        <v>535</v>
      </c>
      <c r="J7758">
        <v>364</v>
      </c>
      <c r="K7758">
        <v>0</v>
      </c>
      <c r="L7758" t="s">
        <v>30</v>
      </c>
      <c r="M7758" t="s">
        <v>35</v>
      </c>
      <c r="N7758">
        <v>0</v>
      </c>
      <c r="O7758">
        <v>15457861</v>
      </c>
      <c r="P7758" t="s">
        <v>14</v>
      </c>
      <c r="Q7758" t="s">
        <v>13</v>
      </c>
    </row>
    <row r="7759" spans="1:17" x14ac:dyDescent="0.25">
      <c r="A7759">
        <v>164280138</v>
      </c>
      <c r="B7759" t="s">
        <v>3000</v>
      </c>
      <c r="C7759" t="s">
        <v>8827</v>
      </c>
      <c r="D7759" t="s">
        <v>132</v>
      </c>
      <c r="E7759">
        <v>23</v>
      </c>
      <c r="F7759" t="s">
        <v>6</v>
      </c>
      <c r="G7759" t="s">
        <v>3477</v>
      </c>
      <c r="H7759" t="s">
        <v>27</v>
      </c>
      <c r="I7759">
        <v>135</v>
      </c>
      <c r="J7759">
        <v>120</v>
      </c>
      <c r="K7759">
        <v>20211</v>
      </c>
      <c r="L7759" t="s">
        <v>30</v>
      </c>
      <c r="M7759" t="s">
        <v>36</v>
      </c>
      <c r="N7759">
        <v>0</v>
      </c>
      <c r="O7759">
        <v>13466779</v>
      </c>
      <c r="P7759" t="s">
        <v>13</v>
      </c>
      <c r="Q7759" t="s">
        <v>13</v>
      </c>
    </row>
    <row r="7760" spans="1:17" x14ac:dyDescent="0.25">
      <c r="A7760">
        <v>164147649</v>
      </c>
      <c r="B7760" t="s">
        <v>3001</v>
      </c>
      <c r="C7760" t="s">
        <v>2057</v>
      </c>
      <c r="D7760" t="s">
        <v>148</v>
      </c>
      <c r="E7760">
        <v>23</v>
      </c>
      <c r="F7760" t="s">
        <v>37</v>
      </c>
      <c r="G7760" t="s">
        <v>2597</v>
      </c>
      <c r="H7760" t="s">
        <v>27</v>
      </c>
      <c r="I7760">
        <v>265</v>
      </c>
      <c r="J7760">
        <v>265</v>
      </c>
      <c r="K7760">
        <v>0</v>
      </c>
      <c r="L7760" t="s">
        <v>30</v>
      </c>
      <c r="M7760" t="s">
        <v>35</v>
      </c>
      <c r="N7760">
        <v>0</v>
      </c>
      <c r="O7760">
        <v>15965199</v>
      </c>
      <c r="P7760" t="s">
        <v>13</v>
      </c>
      <c r="Q7760" t="s">
        <v>13</v>
      </c>
    </row>
    <row r="7761" spans="1:17" x14ac:dyDescent="0.25">
      <c r="A7761">
        <v>164349361</v>
      </c>
      <c r="B7761" t="s">
        <v>549</v>
      </c>
      <c r="C7761" t="s">
        <v>2177</v>
      </c>
      <c r="D7761" t="s">
        <v>78</v>
      </c>
      <c r="E7761">
        <v>23</v>
      </c>
      <c r="F7761" t="s">
        <v>6</v>
      </c>
      <c r="G7761" t="s">
        <v>3657</v>
      </c>
      <c r="H7761" t="s">
        <v>27</v>
      </c>
      <c r="I7761">
        <v>44</v>
      </c>
      <c r="J7761">
        <v>38</v>
      </c>
      <c r="K7761">
        <v>0</v>
      </c>
      <c r="L7761" t="s">
        <v>30</v>
      </c>
      <c r="M7761" t="s">
        <v>35</v>
      </c>
      <c r="N7761">
        <v>0</v>
      </c>
      <c r="O7761">
        <v>16014943</v>
      </c>
      <c r="P7761" t="s">
        <v>13</v>
      </c>
      <c r="Q7761" t="s">
        <v>13</v>
      </c>
    </row>
    <row r="7762" spans="1:17" x14ac:dyDescent="0.25">
      <c r="A7762">
        <v>164226651</v>
      </c>
      <c r="B7762" t="s">
        <v>7089</v>
      </c>
      <c r="C7762" t="s">
        <v>2923</v>
      </c>
      <c r="D7762" t="s">
        <v>76</v>
      </c>
      <c r="E7762">
        <v>23</v>
      </c>
      <c r="F7762" t="s">
        <v>37</v>
      </c>
      <c r="G7762" t="s">
        <v>2592</v>
      </c>
      <c r="H7762" t="s">
        <v>27</v>
      </c>
      <c r="I7762">
        <v>192</v>
      </c>
      <c r="J7762">
        <v>192</v>
      </c>
      <c r="K7762">
        <v>0</v>
      </c>
      <c r="L7762">
        <v>20190812</v>
      </c>
      <c r="M7762" t="s">
        <v>35</v>
      </c>
      <c r="N7762">
        <v>0</v>
      </c>
      <c r="O7762">
        <v>15320298</v>
      </c>
      <c r="P7762" t="s">
        <v>13</v>
      </c>
      <c r="Q7762" t="s">
        <v>13</v>
      </c>
    </row>
    <row r="7763" spans="1:17" x14ac:dyDescent="0.25">
      <c r="A7763">
        <v>164187128</v>
      </c>
      <c r="B7763" t="s">
        <v>7089</v>
      </c>
      <c r="C7763" t="s">
        <v>7090</v>
      </c>
      <c r="D7763" t="s">
        <v>148</v>
      </c>
      <c r="E7763">
        <v>23</v>
      </c>
      <c r="F7763" t="s">
        <v>37</v>
      </c>
      <c r="G7763" t="s">
        <v>2592</v>
      </c>
      <c r="H7763" t="s">
        <v>27</v>
      </c>
      <c r="I7763">
        <v>218</v>
      </c>
      <c r="J7763">
        <v>218</v>
      </c>
      <c r="K7763">
        <v>0</v>
      </c>
      <c r="L7763" t="s">
        <v>30</v>
      </c>
      <c r="M7763" t="s">
        <v>35</v>
      </c>
      <c r="N7763">
        <v>0</v>
      </c>
      <c r="O7763">
        <v>15980674</v>
      </c>
      <c r="P7763" t="s">
        <v>13</v>
      </c>
      <c r="Q7763" t="s">
        <v>13</v>
      </c>
    </row>
    <row r="7764" spans="1:17" x14ac:dyDescent="0.25">
      <c r="A7764">
        <v>164308365</v>
      </c>
      <c r="B7764" t="s">
        <v>1893</v>
      </c>
      <c r="C7764" t="s">
        <v>739</v>
      </c>
      <c r="D7764" t="s">
        <v>148</v>
      </c>
      <c r="E7764">
        <v>23</v>
      </c>
      <c r="F7764" t="s">
        <v>37</v>
      </c>
      <c r="G7764" t="s">
        <v>2576</v>
      </c>
      <c r="H7764" t="s">
        <v>27</v>
      </c>
      <c r="I7764">
        <v>85</v>
      </c>
      <c r="J7764">
        <v>85</v>
      </c>
      <c r="K7764">
        <v>20211</v>
      </c>
      <c r="L7764">
        <v>20210505</v>
      </c>
      <c r="M7764" t="s">
        <v>35</v>
      </c>
      <c r="N7764">
        <v>20212</v>
      </c>
      <c r="O7764">
        <v>16026317</v>
      </c>
      <c r="P7764" t="s">
        <v>13</v>
      </c>
      <c r="Q7764" t="s">
        <v>13</v>
      </c>
    </row>
    <row r="7765" spans="1:17" x14ac:dyDescent="0.25">
      <c r="A7765">
        <v>164185225</v>
      </c>
      <c r="B7765" t="s">
        <v>7091</v>
      </c>
      <c r="C7765" t="s">
        <v>2914</v>
      </c>
      <c r="D7765" t="s">
        <v>148</v>
      </c>
      <c r="E7765">
        <v>23</v>
      </c>
      <c r="F7765" t="s">
        <v>6</v>
      </c>
      <c r="G7765" t="s">
        <v>3699</v>
      </c>
      <c r="H7765" t="s">
        <v>27</v>
      </c>
      <c r="I7765">
        <v>223</v>
      </c>
      <c r="J7765">
        <v>212</v>
      </c>
      <c r="K7765">
        <v>0</v>
      </c>
      <c r="L7765">
        <v>20210625</v>
      </c>
      <c r="M7765" t="s">
        <v>36</v>
      </c>
      <c r="N7765">
        <v>0</v>
      </c>
      <c r="O7765">
        <v>12439839</v>
      </c>
      <c r="P7765" t="s">
        <v>13</v>
      </c>
      <c r="Q7765" t="s">
        <v>13</v>
      </c>
    </row>
    <row r="7766" spans="1:17" x14ac:dyDescent="0.25">
      <c r="A7766">
        <v>164269529</v>
      </c>
      <c r="B7766" t="s">
        <v>781</v>
      </c>
      <c r="C7766" t="s">
        <v>679</v>
      </c>
      <c r="D7766" t="s">
        <v>111</v>
      </c>
      <c r="E7766">
        <v>23</v>
      </c>
      <c r="F7766" t="s">
        <v>5</v>
      </c>
      <c r="G7766" t="s">
        <v>5718</v>
      </c>
      <c r="H7766" t="s">
        <v>27</v>
      </c>
      <c r="I7766">
        <v>132</v>
      </c>
      <c r="J7766">
        <v>127</v>
      </c>
      <c r="K7766">
        <v>0</v>
      </c>
      <c r="L7766">
        <v>20181121</v>
      </c>
      <c r="M7766" t="s">
        <v>36</v>
      </c>
      <c r="N7766">
        <v>0</v>
      </c>
      <c r="O7766">
        <v>15984685</v>
      </c>
      <c r="P7766" t="s">
        <v>13</v>
      </c>
      <c r="Q7766" t="s">
        <v>13</v>
      </c>
    </row>
    <row r="7767" spans="1:17" x14ac:dyDescent="0.25">
      <c r="A7767">
        <v>164358965</v>
      </c>
      <c r="B7767" t="s">
        <v>10848</v>
      </c>
      <c r="C7767" t="s">
        <v>10849</v>
      </c>
      <c r="D7767" t="s">
        <v>148</v>
      </c>
      <c r="E7767">
        <v>23</v>
      </c>
      <c r="F7767" t="s">
        <v>37</v>
      </c>
      <c r="G7767" t="s">
        <v>2601</v>
      </c>
      <c r="H7767" t="s">
        <v>27</v>
      </c>
      <c r="I7767">
        <v>35</v>
      </c>
      <c r="J7767">
        <v>2</v>
      </c>
      <c r="K7767">
        <v>0</v>
      </c>
      <c r="L7767" t="s">
        <v>30</v>
      </c>
      <c r="M7767" t="s">
        <v>35</v>
      </c>
      <c r="N7767">
        <v>0</v>
      </c>
      <c r="O7767">
        <v>16051171</v>
      </c>
      <c r="P7767" t="s">
        <v>13</v>
      </c>
      <c r="Q7767" t="s">
        <v>13</v>
      </c>
    </row>
    <row r="7768" spans="1:17" x14ac:dyDescent="0.25">
      <c r="A7768">
        <v>164148392</v>
      </c>
      <c r="B7768" t="s">
        <v>6722</v>
      </c>
      <c r="C7768" t="s">
        <v>2445</v>
      </c>
      <c r="D7768" t="s">
        <v>148</v>
      </c>
      <c r="E7768">
        <v>23</v>
      </c>
      <c r="F7768" t="s">
        <v>37</v>
      </c>
      <c r="G7768" t="s">
        <v>2586</v>
      </c>
      <c r="H7768" t="s">
        <v>27</v>
      </c>
      <c r="I7768">
        <v>260</v>
      </c>
      <c r="J7768">
        <v>260</v>
      </c>
      <c r="K7768">
        <v>20211</v>
      </c>
      <c r="L7768">
        <v>20210106</v>
      </c>
      <c r="M7768" t="s">
        <v>35</v>
      </c>
      <c r="N7768">
        <v>20212</v>
      </c>
      <c r="O7768">
        <v>15967227</v>
      </c>
      <c r="P7768" t="s">
        <v>13</v>
      </c>
      <c r="Q7768" t="s">
        <v>13</v>
      </c>
    </row>
    <row r="7769" spans="1:17" x14ac:dyDescent="0.25">
      <c r="A7769">
        <v>164270012</v>
      </c>
      <c r="B7769" t="s">
        <v>8340</v>
      </c>
      <c r="C7769" t="s">
        <v>8341</v>
      </c>
      <c r="D7769" t="s">
        <v>111</v>
      </c>
      <c r="E7769">
        <v>23</v>
      </c>
      <c r="F7769" t="s">
        <v>5</v>
      </c>
      <c r="G7769" t="s">
        <v>5718</v>
      </c>
      <c r="H7769" t="s">
        <v>27</v>
      </c>
      <c r="I7769">
        <v>132</v>
      </c>
      <c r="J7769">
        <v>127</v>
      </c>
      <c r="K7769">
        <v>0</v>
      </c>
      <c r="L7769" t="s">
        <v>30</v>
      </c>
      <c r="M7769" t="s">
        <v>35</v>
      </c>
      <c r="N7769">
        <v>0</v>
      </c>
      <c r="O7769">
        <v>15979395</v>
      </c>
      <c r="P7769" t="s">
        <v>13</v>
      </c>
      <c r="Q7769" t="s">
        <v>13</v>
      </c>
    </row>
    <row r="7770" spans="1:17" x14ac:dyDescent="0.25">
      <c r="A7770">
        <v>164278126</v>
      </c>
      <c r="B7770" t="s">
        <v>5746</v>
      </c>
      <c r="C7770" t="s">
        <v>2155</v>
      </c>
      <c r="D7770" t="s">
        <v>109</v>
      </c>
      <c r="E7770">
        <v>23</v>
      </c>
      <c r="F7770" t="s">
        <v>6</v>
      </c>
      <c r="G7770" t="s">
        <v>3477</v>
      </c>
      <c r="H7770" t="s">
        <v>27</v>
      </c>
      <c r="I7770">
        <v>127</v>
      </c>
      <c r="J7770">
        <v>118</v>
      </c>
      <c r="K7770">
        <v>0</v>
      </c>
      <c r="L7770" t="s">
        <v>30</v>
      </c>
      <c r="M7770" t="s">
        <v>35</v>
      </c>
      <c r="N7770">
        <v>0</v>
      </c>
      <c r="O7770">
        <v>15996440</v>
      </c>
      <c r="P7770" t="s">
        <v>13</v>
      </c>
      <c r="Q7770" t="s">
        <v>13</v>
      </c>
    </row>
    <row r="7771" spans="1:17" x14ac:dyDescent="0.25">
      <c r="A7771">
        <v>164370596</v>
      </c>
      <c r="B7771" t="s">
        <v>10850</v>
      </c>
      <c r="C7771" t="s">
        <v>3015</v>
      </c>
      <c r="D7771" t="s">
        <v>90</v>
      </c>
      <c r="E7771">
        <v>23</v>
      </c>
      <c r="F7771" t="s">
        <v>6</v>
      </c>
      <c r="G7771" t="s">
        <v>3924</v>
      </c>
      <c r="H7771" t="s">
        <v>27</v>
      </c>
      <c r="I7771">
        <v>23</v>
      </c>
      <c r="J7771">
        <v>9</v>
      </c>
      <c r="K7771">
        <v>0</v>
      </c>
      <c r="L7771">
        <v>20210405</v>
      </c>
      <c r="M7771" t="s">
        <v>36</v>
      </c>
      <c r="N7771">
        <v>20212</v>
      </c>
      <c r="O7771">
        <v>16039201</v>
      </c>
      <c r="P7771" t="s">
        <v>13</v>
      </c>
      <c r="Q7771" t="s">
        <v>13</v>
      </c>
    </row>
    <row r="7772" spans="1:17" x14ac:dyDescent="0.25">
      <c r="A7772">
        <v>164306953</v>
      </c>
      <c r="B7772" t="s">
        <v>1399</v>
      </c>
      <c r="C7772" t="s">
        <v>495</v>
      </c>
      <c r="D7772" t="s">
        <v>148</v>
      </c>
      <c r="E7772">
        <v>23</v>
      </c>
      <c r="F7772" t="s">
        <v>37</v>
      </c>
      <c r="G7772" t="s">
        <v>2576</v>
      </c>
      <c r="H7772" t="s">
        <v>27</v>
      </c>
      <c r="I7772">
        <v>86</v>
      </c>
      <c r="J7772">
        <v>86</v>
      </c>
      <c r="K7772">
        <v>0</v>
      </c>
      <c r="L7772" t="s">
        <v>30</v>
      </c>
      <c r="M7772" t="s">
        <v>35</v>
      </c>
      <c r="N7772">
        <v>0</v>
      </c>
      <c r="O7772">
        <v>16025615</v>
      </c>
      <c r="P7772" t="s">
        <v>13</v>
      </c>
      <c r="Q7772" t="s">
        <v>13</v>
      </c>
    </row>
    <row r="7773" spans="1:17" x14ac:dyDescent="0.25">
      <c r="A7773">
        <v>163378120</v>
      </c>
      <c r="B7773" t="s">
        <v>4777</v>
      </c>
      <c r="C7773" t="s">
        <v>3819</v>
      </c>
      <c r="D7773" t="s">
        <v>148</v>
      </c>
      <c r="E7773">
        <v>23</v>
      </c>
      <c r="F7773" t="s">
        <v>37</v>
      </c>
      <c r="G7773" t="s">
        <v>2586</v>
      </c>
      <c r="H7773" t="s">
        <v>27</v>
      </c>
      <c r="I7773">
        <v>583</v>
      </c>
      <c r="J7773">
        <v>72</v>
      </c>
      <c r="K7773">
        <v>20211</v>
      </c>
      <c r="L7773">
        <v>20201130</v>
      </c>
      <c r="M7773" t="s">
        <v>36</v>
      </c>
      <c r="N7773">
        <v>20212</v>
      </c>
      <c r="O7773">
        <v>15425960</v>
      </c>
      <c r="P7773" t="s">
        <v>15</v>
      </c>
      <c r="Q7773" t="s">
        <v>13</v>
      </c>
    </row>
    <row r="7774" spans="1:17" x14ac:dyDescent="0.25">
      <c r="A7774">
        <v>164282249</v>
      </c>
      <c r="B7774" t="s">
        <v>10851</v>
      </c>
      <c r="C7774" t="s">
        <v>10852</v>
      </c>
      <c r="D7774" t="s">
        <v>148</v>
      </c>
      <c r="E7774">
        <v>23</v>
      </c>
      <c r="F7774" t="s">
        <v>37</v>
      </c>
      <c r="G7774" t="s">
        <v>2673</v>
      </c>
      <c r="H7774" t="s">
        <v>27</v>
      </c>
      <c r="I7774">
        <v>118</v>
      </c>
      <c r="J7774">
        <v>38</v>
      </c>
      <c r="K7774">
        <v>0</v>
      </c>
      <c r="L7774" t="s">
        <v>30</v>
      </c>
      <c r="M7774" t="s">
        <v>35</v>
      </c>
      <c r="N7774">
        <v>0</v>
      </c>
      <c r="O7774">
        <v>16014628</v>
      </c>
      <c r="P7774" t="s">
        <v>13</v>
      </c>
      <c r="Q7774" t="s">
        <v>13</v>
      </c>
    </row>
    <row r="7775" spans="1:17" x14ac:dyDescent="0.25">
      <c r="A7775">
        <v>164147421</v>
      </c>
      <c r="B7775" t="s">
        <v>6723</v>
      </c>
      <c r="C7775" t="s">
        <v>6724</v>
      </c>
      <c r="D7775" t="s">
        <v>148</v>
      </c>
      <c r="E7775">
        <v>23</v>
      </c>
      <c r="F7775" t="s">
        <v>37</v>
      </c>
      <c r="G7775" t="s">
        <v>8889</v>
      </c>
      <c r="H7775" t="s">
        <v>27</v>
      </c>
      <c r="I7775">
        <v>261</v>
      </c>
      <c r="J7775">
        <v>239</v>
      </c>
      <c r="K7775">
        <v>20211</v>
      </c>
      <c r="L7775">
        <v>20200612</v>
      </c>
      <c r="M7775" t="s">
        <v>35</v>
      </c>
      <c r="N7775">
        <v>20212</v>
      </c>
      <c r="O7775">
        <v>15959870</v>
      </c>
      <c r="P7775" t="s">
        <v>13</v>
      </c>
      <c r="Q7775" t="s">
        <v>13</v>
      </c>
    </row>
    <row r="7776" spans="1:17" x14ac:dyDescent="0.25">
      <c r="A7776">
        <v>164246971</v>
      </c>
      <c r="B7776" t="s">
        <v>7874</v>
      </c>
      <c r="C7776" t="s">
        <v>2615</v>
      </c>
      <c r="D7776" t="s">
        <v>148</v>
      </c>
      <c r="E7776">
        <v>23</v>
      </c>
      <c r="F7776" t="s">
        <v>37</v>
      </c>
      <c r="G7776" t="s">
        <v>2590</v>
      </c>
      <c r="H7776" t="s">
        <v>27</v>
      </c>
      <c r="I7776">
        <v>168</v>
      </c>
      <c r="J7776">
        <v>168</v>
      </c>
      <c r="K7776">
        <v>0</v>
      </c>
      <c r="L7776" t="s">
        <v>30</v>
      </c>
      <c r="M7776" t="s">
        <v>35</v>
      </c>
      <c r="N7776">
        <v>0</v>
      </c>
      <c r="O7776">
        <v>15998514</v>
      </c>
      <c r="P7776" t="s">
        <v>13</v>
      </c>
      <c r="Q7776" t="s">
        <v>13</v>
      </c>
    </row>
    <row r="7777" spans="1:17" x14ac:dyDescent="0.25">
      <c r="A7777">
        <v>164203740</v>
      </c>
      <c r="B7777" t="s">
        <v>7480</v>
      </c>
      <c r="C7777" t="s">
        <v>1981</v>
      </c>
      <c r="D7777" t="s">
        <v>109</v>
      </c>
      <c r="E7777">
        <v>23</v>
      </c>
      <c r="F7777" t="s">
        <v>5</v>
      </c>
      <c r="G7777" t="s">
        <v>3365</v>
      </c>
      <c r="H7777" t="s">
        <v>27</v>
      </c>
      <c r="I7777">
        <v>204</v>
      </c>
      <c r="J7777">
        <v>182</v>
      </c>
      <c r="K7777">
        <v>0</v>
      </c>
      <c r="L7777">
        <v>20191007</v>
      </c>
      <c r="M7777" t="s">
        <v>36</v>
      </c>
      <c r="N7777">
        <v>0</v>
      </c>
      <c r="O7777">
        <v>15963810</v>
      </c>
      <c r="P7777" t="s">
        <v>13</v>
      </c>
      <c r="Q7777" t="s">
        <v>13</v>
      </c>
    </row>
    <row r="7778" spans="1:17" x14ac:dyDescent="0.25">
      <c r="A7778">
        <v>164357828</v>
      </c>
      <c r="B7778" t="s">
        <v>3011</v>
      </c>
      <c r="C7778" t="s">
        <v>10853</v>
      </c>
      <c r="D7778" t="s">
        <v>148</v>
      </c>
      <c r="E7778">
        <v>23</v>
      </c>
      <c r="F7778" t="s">
        <v>37</v>
      </c>
      <c r="G7778" t="s">
        <v>4004</v>
      </c>
      <c r="H7778" t="s">
        <v>27</v>
      </c>
      <c r="I7778">
        <v>36</v>
      </c>
      <c r="J7778">
        <v>6</v>
      </c>
      <c r="K7778">
        <v>20211</v>
      </c>
      <c r="L7778">
        <v>20210301</v>
      </c>
      <c r="M7778" t="s">
        <v>35</v>
      </c>
      <c r="N7778">
        <v>0</v>
      </c>
      <c r="O7778">
        <v>16050781</v>
      </c>
      <c r="P7778" t="s">
        <v>13</v>
      </c>
      <c r="Q7778" t="s">
        <v>13</v>
      </c>
    </row>
    <row r="7779" spans="1:17" x14ac:dyDescent="0.25">
      <c r="A7779">
        <v>164044150</v>
      </c>
      <c r="B7779" t="s">
        <v>5748</v>
      </c>
      <c r="C7779" t="s">
        <v>5749</v>
      </c>
      <c r="D7779" t="s">
        <v>148</v>
      </c>
      <c r="E7779">
        <v>23</v>
      </c>
      <c r="F7779" t="s">
        <v>37</v>
      </c>
      <c r="G7779" t="s">
        <v>2586</v>
      </c>
      <c r="H7779" t="s">
        <v>27</v>
      </c>
      <c r="I7779">
        <v>372</v>
      </c>
      <c r="J7779">
        <v>372</v>
      </c>
      <c r="K7779">
        <v>20211</v>
      </c>
      <c r="L7779">
        <v>20210629</v>
      </c>
      <c r="M7779" t="s">
        <v>35</v>
      </c>
      <c r="N7779">
        <v>0</v>
      </c>
      <c r="O7779">
        <v>15931469</v>
      </c>
      <c r="P7779" t="s">
        <v>14</v>
      </c>
      <c r="Q7779" t="s">
        <v>14</v>
      </c>
    </row>
    <row r="7780" spans="1:17" x14ac:dyDescent="0.25">
      <c r="A7780">
        <v>164291052</v>
      </c>
      <c r="B7780" t="s">
        <v>3016</v>
      </c>
      <c r="C7780" t="s">
        <v>457</v>
      </c>
      <c r="D7780" t="s">
        <v>148</v>
      </c>
      <c r="E7780">
        <v>23</v>
      </c>
      <c r="F7780" t="s">
        <v>37</v>
      </c>
      <c r="G7780" t="s">
        <v>4760</v>
      </c>
      <c r="H7780" t="s">
        <v>27</v>
      </c>
      <c r="I7780">
        <v>106</v>
      </c>
      <c r="J7780">
        <v>43</v>
      </c>
      <c r="K7780">
        <v>0</v>
      </c>
      <c r="L7780">
        <v>20210528</v>
      </c>
      <c r="M7780" t="s">
        <v>35</v>
      </c>
      <c r="N7780">
        <v>0</v>
      </c>
      <c r="O7780">
        <v>16019070</v>
      </c>
      <c r="P7780" t="s">
        <v>13</v>
      </c>
      <c r="Q7780" t="s">
        <v>13</v>
      </c>
    </row>
    <row r="7781" spans="1:17" x14ac:dyDescent="0.25">
      <c r="A7781">
        <v>163919027</v>
      </c>
      <c r="B7781" t="s">
        <v>3017</v>
      </c>
      <c r="C7781" t="s">
        <v>1824</v>
      </c>
      <c r="D7781" t="s">
        <v>111</v>
      </c>
      <c r="E7781">
        <v>23</v>
      </c>
      <c r="F7781" t="s">
        <v>6</v>
      </c>
      <c r="G7781" t="s">
        <v>5718</v>
      </c>
      <c r="H7781" t="s">
        <v>27</v>
      </c>
      <c r="I7781">
        <v>433</v>
      </c>
      <c r="J7781">
        <v>433</v>
      </c>
      <c r="K7781">
        <v>0</v>
      </c>
      <c r="L7781" t="s">
        <v>30</v>
      </c>
      <c r="M7781" t="s">
        <v>36</v>
      </c>
      <c r="N7781">
        <v>0</v>
      </c>
      <c r="O7781">
        <v>15809735</v>
      </c>
      <c r="P7781" t="s">
        <v>14</v>
      </c>
      <c r="Q7781" t="s">
        <v>14</v>
      </c>
    </row>
    <row r="7782" spans="1:17" x14ac:dyDescent="0.25">
      <c r="A7782">
        <v>164285222</v>
      </c>
      <c r="B7782" t="s">
        <v>10854</v>
      </c>
      <c r="C7782" t="s">
        <v>3104</v>
      </c>
      <c r="D7782" t="s">
        <v>133</v>
      </c>
      <c r="E7782">
        <v>23</v>
      </c>
      <c r="F7782" t="s">
        <v>5</v>
      </c>
      <c r="G7782" t="s">
        <v>4419</v>
      </c>
      <c r="H7782" t="s">
        <v>27</v>
      </c>
      <c r="I7782">
        <v>118</v>
      </c>
      <c r="J7782">
        <v>45</v>
      </c>
      <c r="K7782">
        <v>20211</v>
      </c>
      <c r="L7782">
        <v>20191213</v>
      </c>
      <c r="M7782" t="s">
        <v>36</v>
      </c>
      <c r="N7782">
        <v>20212</v>
      </c>
      <c r="O7782">
        <v>14434309</v>
      </c>
      <c r="P7782" t="s">
        <v>13</v>
      </c>
      <c r="Q7782" t="s">
        <v>13</v>
      </c>
    </row>
    <row r="7783" spans="1:17" x14ac:dyDescent="0.25">
      <c r="A7783">
        <v>164285222</v>
      </c>
      <c r="B7783" t="s">
        <v>10854</v>
      </c>
      <c r="C7783" t="s">
        <v>3104</v>
      </c>
      <c r="D7783" t="s">
        <v>133</v>
      </c>
      <c r="E7783">
        <v>23</v>
      </c>
      <c r="F7783" t="s">
        <v>38</v>
      </c>
      <c r="G7783" t="s">
        <v>4419</v>
      </c>
      <c r="H7783" t="s">
        <v>27</v>
      </c>
      <c r="I7783">
        <v>118</v>
      </c>
      <c r="J7783">
        <v>45</v>
      </c>
      <c r="K7783">
        <v>20211</v>
      </c>
      <c r="L7783">
        <v>20191213</v>
      </c>
      <c r="M7783" t="s">
        <v>36</v>
      </c>
      <c r="N7783">
        <v>20212</v>
      </c>
      <c r="O7783">
        <v>14434309</v>
      </c>
      <c r="P7783" t="s">
        <v>13</v>
      </c>
      <c r="Q7783" t="s">
        <v>13</v>
      </c>
    </row>
    <row r="7784" spans="1:17" x14ac:dyDescent="0.25">
      <c r="A7784">
        <v>164374315</v>
      </c>
      <c r="B7784" t="s">
        <v>10855</v>
      </c>
      <c r="C7784" t="s">
        <v>2748</v>
      </c>
      <c r="D7784" t="s">
        <v>148</v>
      </c>
      <c r="E7784">
        <v>23</v>
      </c>
      <c r="F7784" t="s">
        <v>37</v>
      </c>
      <c r="G7784" t="s">
        <v>4760</v>
      </c>
      <c r="H7784" t="s">
        <v>27</v>
      </c>
      <c r="I7784">
        <v>27</v>
      </c>
      <c r="J7784">
        <v>27</v>
      </c>
      <c r="K7784">
        <v>20211</v>
      </c>
      <c r="L7784">
        <v>20210614</v>
      </c>
      <c r="M7784" t="s">
        <v>36</v>
      </c>
      <c r="N7784">
        <v>20212</v>
      </c>
      <c r="O7784">
        <v>16058156</v>
      </c>
      <c r="P7784" t="s">
        <v>13</v>
      </c>
      <c r="Q7784" t="s">
        <v>13</v>
      </c>
    </row>
    <row r="7785" spans="1:17" x14ac:dyDescent="0.25">
      <c r="A7785">
        <v>164114418</v>
      </c>
      <c r="B7785" t="s">
        <v>6489</v>
      </c>
      <c r="C7785" t="s">
        <v>2079</v>
      </c>
      <c r="D7785" t="s">
        <v>148</v>
      </c>
      <c r="E7785">
        <v>23</v>
      </c>
      <c r="F7785" t="s">
        <v>37</v>
      </c>
      <c r="G7785" t="s">
        <v>2586</v>
      </c>
      <c r="H7785" t="s">
        <v>27</v>
      </c>
      <c r="I7785">
        <v>302</v>
      </c>
      <c r="J7785">
        <v>302</v>
      </c>
      <c r="K7785">
        <v>20211</v>
      </c>
      <c r="L7785" t="s">
        <v>30</v>
      </c>
      <c r="M7785" t="s">
        <v>35</v>
      </c>
      <c r="N7785">
        <v>0</v>
      </c>
      <c r="O7785">
        <v>15954362</v>
      </c>
      <c r="P7785" t="s">
        <v>13</v>
      </c>
      <c r="Q7785" t="s">
        <v>13</v>
      </c>
    </row>
    <row r="7786" spans="1:17" x14ac:dyDescent="0.25">
      <c r="A7786">
        <v>164192950</v>
      </c>
      <c r="B7786" t="s">
        <v>1328</v>
      </c>
      <c r="C7786" t="s">
        <v>7481</v>
      </c>
      <c r="D7786" t="s">
        <v>148</v>
      </c>
      <c r="E7786">
        <v>23</v>
      </c>
      <c r="F7786" t="s">
        <v>37</v>
      </c>
      <c r="G7786" t="s">
        <v>2590</v>
      </c>
      <c r="H7786" t="s">
        <v>27</v>
      </c>
      <c r="I7786">
        <v>212</v>
      </c>
      <c r="J7786">
        <v>212</v>
      </c>
      <c r="K7786">
        <v>0</v>
      </c>
      <c r="L7786">
        <v>20210507</v>
      </c>
      <c r="M7786" t="s">
        <v>35</v>
      </c>
      <c r="N7786">
        <v>20212</v>
      </c>
      <c r="O7786">
        <v>15984884</v>
      </c>
      <c r="P7786" t="s">
        <v>13</v>
      </c>
      <c r="Q7786" t="s">
        <v>13</v>
      </c>
    </row>
    <row r="7787" spans="1:17" x14ac:dyDescent="0.25">
      <c r="A7787">
        <v>164192930</v>
      </c>
      <c r="B7787" t="s">
        <v>4369</v>
      </c>
      <c r="C7787" t="s">
        <v>7482</v>
      </c>
      <c r="D7787" t="s">
        <v>151</v>
      </c>
      <c r="E7787">
        <v>23</v>
      </c>
      <c r="F7787" t="s">
        <v>37</v>
      </c>
      <c r="G7787" t="s">
        <v>4004</v>
      </c>
      <c r="H7787" t="s">
        <v>27</v>
      </c>
      <c r="I7787">
        <v>212</v>
      </c>
      <c r="J7787">
        <v>212</v>
      </c>
      <c r="K7787">
        <v>20211</v>
      </c>
      <c r="L7787" t="s">
        <v>30</v>
      </c>
      <c r="M7787" t="s">
        <v>35</v>
      </c>
      <c r="N7787">
        <v>20212</v>
      </c>
      <c r="O7787">
        <v>14268481</v>
      </c>
      <c r="P7787" t="s">
        <v>13</v>
      </c>
      <c r="Q7787" t="s">
        <v>13</v>
      </c>
    </row>
    <row r="7788" spans="1:17" x14ac:dyDescent="0.25">
      <c r="A7788">
        <v>164322680</v>
      </c>
      <c r="B7788" t="s">
        <v>2570</v>
      </c>
      <c r="C7788" t="s">
        <v>774</v>
      </c>
      <c r="D7788" t="s">
        <v>125</v>
      </c>
      <c r="E7788">
        <v>23</v>
      </c>
      <c r="F7788" t="s">
        <v>6</v>
      </c>
      <c r="G7788" t="s">
        <v>3657</v>
      </c>
      <c r="H7788" t="s">
        <v>27</v>
      </c>
      <c r="I7788">
        <v>72</v>
      </c>
      <c r="J7788">
        <v>72</v>
      </c>
      <c r="K7788">
        <v>0</v>
      </c>
      <c r="L7788">
        <v>20180706</v>
      </c>
      <c r="M7788" t="s">
        <v>36</v>
      </c>
      <c r="N7788">
        <v>0</v>
      </c>
      <c r="O7788">
        <v>12638053</v>
      </c>
      <c r="P7788" t="s">
        <v>13</v>
      </c>
      <c r="Q7788" t="s">
        <v>13</v>
      </c>
    </row>
    <row r="7789" spans="1:17" x14ac:dyDescent="0.25">
      <c r="A7789">
        <v>163420647</v>
      </c>
      <c r="B7789" t="s">
        <v>5132</v>
      </c>
      <c r="C7789" t="s">
        <v>5133</v>
      </c>
      <c r="D7789" t="s">
        <v>76</v>
      </c>
      <c r="E7789">
        <v>23</v>
      </c>
      <c r="F7789" t="s">
        <v>37</v>
      </c>
      <c r="G7789" t="s">
        <v>2592</v>
      </c>
      <c r="H7789" t="s">
        <v>27</v>
      </c>
      <c r="I7789">
        <v>545</v>
      </c>
      <c r="J7789">
        <v>366</v>
      </c>
      <c r="K7789">
        <v>20211</v>
      </c>
      <c r="L7789">
        <v>20200703</v>
      </c>
      <c r="M7789" t="s">
        <v>36</v>
      </c>
      <c r="N7789">
        <v>20212</v>
      </c>
      <c r="O7789">
        <v>15308252</v>
      </c>
      <c r="P7789" t="s">
        <v>14</v>
      </c>
      <c r="Q7789" t="s">
        <v>14</v>
      </c>
    </row>
    <row r="7790" spans="1:17" x14ac:dyDescent="0.25">
      <c r="A7790">
        <v>164351832</v>
      </c>
      <c r="B7790" t="s">
        <v>10856</v>
      </c>
      <c r="C7790" t="s">
        <v>10857</v>
      </c>
      <c r="D7790" t="s">
        <v>148</v>
      </c>
      <c r="E7790">
        <v>23</v>
      </c>
      <c r="F7790" t="s">
        <v>37</v>
      </c>
      <c r="G7790" t="s">
        <v>4004</v>
      </c>
      <c r="H7790" t="s">
        <v>27</v>
      </c>
      <c r="I7790">
        <v>42</v>
      </c>
      <c r="J7790">
        <v>42</v>
      </c>
      <c r="K7790">
        <v>20211</v>
      </c>
      <c r="L7790" t="s">
        <v>30</v>
      </c>
      <c r="M7790" t="s">
        <v>35</v>
      </c>
      <c r="N7790">
        <v>20212</v>
      </c>
      <c r="O7790">
        <v>16047840</v>
      </c>
      <c r="P7790" t="s">
        <v>13</v>
      </c>
      <c r="Q7790" t="s">
        <v>13</v>
      </c>
    </row>
    <row r="7791" spans="1:17" x14ac:dyDescent="0.25">
      <c r="A7791">
        <v>164269054</v>
      </c>
      <c r="B7791" t="s">
        <v>362</v>
      </c>
      <c r="C7791" t="s">
        <v>8342</v>
      </c>
      <c r="D7791" t="s">
        <v>100</v>
      </c>
      <c r="E7791">
        <v>23</v>
      </c>
      <c r="F7791" t="s">
        <v>5</v>
      </c>
      <c r="G7791" t="s">
        <v>4419</v>
      </c>
      <c r="H7791" t="s">
        <v>27</v>
      </c>
      <c r="I7791">
        <v>133</v>
      </c>
      <c r="J7791">
        <v>133</v>
      </c>
      <c r="K7791">
        <v>0</v>
      </c>
      <c r="L7791" t="s">
        <v>30</v>
      </c>
      <c r="M7791" t="s">
        <v>36</v>
      </c>
      <c r="N7791">
        <v>0</v>
      </c>
      <c r="O7791">
        <v>13798286</v>
      </c>
      <c r="P7791" t="s">
        <v>13</v>
      </c>
      <c r="Q7791" t="s">
        <v>13</v>
      </c>
    </row>
    <row r="7792" spans="1:17" x14ac:dyDescent="0.25">
      <c r="A7792">
        <v>163438919</v>
      </c>
      <c r="B7792" t="s">
        <v>5134</v>
      </c>
      <c r="C7792" t="s">
        <v>1832</v>
      </c>
      <c r="D7792" t="s">
        <v>125</v>
      </c>
      <c r="E7792">
        <v>23</v>
      </c>
      <c r="F7792" t="s">
        <v>6</v>
      </c>
      <c r="G7792" t="s">
        <v>3657</v>
      </c>
      <c r="H7792" t="s">
        <v>27</v>
      </c>
      <c r="I7792">
        <v>538</v>
      </c>
      <c r="J7792">
        <v>538</v>
      </c>
      <c r="K7792">
        <v>20211</v>
      </c>
      <c r="L7792">
        <v>20201005</v>
      </c>
      <c r="M7792" t="s">
        <v>35</v>
      </c>
      <c r="N7792">
        <v>20212</v>
      </c>
      <c r="O7792">
        <v>9769778</v>
      </c>
      <c r="P7792" t="s">
        <v>14</v>
      </c>
      <c r="Q7792" t="s">
        <v>14</v>
      </c>
    </row>
    <row r="7793" spans="1:17" x14ac:dyDescent="0.25">
      <c r="A7793">
        <v>164114263</v>
      </c>
      <c r="B7793" t="s">
        <v>6490</v>
      </c>
      <c r="C7793" t="s">
        <v>6491</v>
      </c>
      <c r="D7793" t="s">
        <v>148</v>
      </c>
      <c r="E7793">
        <v>23</v>
      </c>
      <c r="F7793" t="s">
        <v>37</v>
      </c>
      <c r="G7793" t="s">
        <v>2662</v>
      </c>
      <c r="H7793" t="s">
        <v>27</v>
      </c>
      <c r="I7793">
        <v>302</v>
      </c>
      <c r="J7793">
        <v>183</v>
      </c>
      <c r="K7793">
        <v>20211</v>
      </c>
      <c r="L7793">
        <v>20190619</v>
      </c>
      <c r="M7793" t="s">
        <v>36</v>
      </c>
      <c r="N7793">
        <v>0</v>
      </c>
      <c r="O7793">
        <v>15954303</v>
      </c>
      <c r="P7793" t="s">
        <v>13</v>
      </c>
      <c r="Q7793" t="s">
        <v>13</v>
      </c>
    </row>
    <row r="7794" spans="1:17" x14ac:dyDescent="0.25">
      <c r="A7794">
        <v>164344693</v>
      </c>
      <c r="B7794" t="s">
        <v>366</v>
      </c>
      <c r="C7794" t="s">
        <v>10858</v>
      </c>
      <c r="D7794" t="s">
        <v>125</v>
      </c>
      <c r="E7794">
        <v>23</v>
      </c>
      <c r="F7794" t="s">
        <v>6</v>
      </c>
      <c r="G7794" t="s">
        <v>3657</v>
      </c>
      <c r="H7794" t="s">
        <v>27</v>
      </c>
      <c r="I7794">
        <v>50</v>
      </c>
      <c r="J7794">
        <v>50</v>
      </c>
      <c r="K7794">
        <v>20211</v>
      </c>
      <c r="L7794">
        <v>20200928</v>
      </c>
      <c r="M7794" t="s">
        <v>36</v>
      </c>
      <c r="N7794">
        <v>0</v>
      </c>
      <c r="O7794">
        <v>14535787</v>
      </c>
      <c r="P7794" t="s">
        <v>13</v>
      </c>
      <c r="Q7794" t="s">
        <v>13</v>
      </c>
    </row>
    <row r="7795" spans="1:17" x14ac:dyDescent="0.25">
      <c r="A7795">
        <v>164106862</v>
      </c>
      <c r="B7795" t="s">
        <v>365</v>
      </c>
      <c r="C7795" t="s">
        <v>6276</v>
      </c>
      <c r="D7795" t="s">
        <v>76</v>
      </c>
      <c r="E7795">
        <v>23</v>
      </c>
      <c r="F7795" t="s">
        <v>37</v>
      </c>
      <c r="G7795" t="s">
        <v>3288</v>
      </c>
      <c r="H7795" t="s">
        <v>27</v>
      </c>
      <c r="I7795">
        <v>310</v>
      </c>
      <c r="J7795">
        <v>240</v>
      </c>
      <c r="K7795">
        <v>20211</v>
      </c>
      <c r="L7795">
        <v>20201012</v>
      </c>
      <c r="M7795" t="s">
        <v>36</v>
      </c>
      <c r="N7795">
        <v>0</v>
      </c>
      <c r="O7795">
        <v>15860027</v>
      </c>
      <c r="P7795" t="s">
        <v>13</v>
      </c>
      <c r="Q7795" t="s">
        <v>13</v>
      </c>
    </row>
    <row r="7796" spans="1:17" x14ac:dyDescent="0.25">
      <c r="A7796">
        <v>164107073</v>
      </c>
      <c r="B7796" t="s">
        <v>2572</v>
      </c>
      <c r="C7796" t="s">
        <v>2114</v>
      </c>
      <c r="D7796" t="s">
        <v>148</v>
      </c>
      <c r="E7796">
        <v>23</v>
      </c>
      <c r="F7796" t="s">
        <v>37</v>
      </c>
      <c r="G7796" t="s">
        <v>2662</v>
      </c>
      <c r="H7796" t="s">
        <v>27</v>
      </c>
      <c r="I7796">
        <v>310</v>
      </c>
      <c r="J7796">
        <v>192</v>
      </c>
      <c r="K7796">
        <v>20211</v>
      </c>
      <c r="L7796">
        <v>20210222</v>
      </c>
      <c r="M7796" t="s">
        <v>36</v>
      </c>
      <c r="N7796">
        <v>20212</v>
      </c>
      <c r="O7796">
        <v>15952151</v>
      </c>
      <c r="P7796" t="s">
        <v>13</v>
      </c>
      <c r="Q7796" t="s">
        <v>13</v>
      </c>
    </row>
    <row r="7797" spans="1:17" x14ac:dyDescent="0.25">
      <c r="A7797">
        <v>164115604</v>
      </c>
      <c r="B7797" t="s">
        <v>2572</v>
      </c>
      <c r="C7797" t="s">
        <v>2710</v>
      </c>
      <c r="D7797" t="s">
        <v>148</v>
      </c>
      <c r="E7797">
        <v>23</v>
      </c>
      <c r="F7797" t="s">
        <v>37</v>
      </c>
      <c r="G7797" t="s">
        <v>6035</v>
      </c>
      <c r="H7797" t="s">
        <v>27</v>
      </c>
      <c r="I7797">
        <v>300</v>
      </c>
      <c r="J7797">
        <v>241</v>
      </c>
      <c r="K7797">
        <v>20211</v>
      </c>
      <c r="L7797">
        <v>20201012</v>
      </c>
      <c r="M7797" t="s">
        <v>35</v>
      </c>
      <c r="N7797">
        <v>0</v>
      </c>
      <c r="O7797">
        <v>15954947</v>
      </c>
      <c r="P7797" t="s">
        <v>13</v>
      </c>
      <c r="Q7797" t="s">
        <v>13</v>
      </c>
    </row>
    <row r="7798" spans="1:17" x14ac:dyDescent="0.25">
      <c r="A7798">
        <v>164295875</v>
      </c>
      <c r="B7798" t="s">
        <v>792</v>
      </c>
      <c r="C7798" t="s">
        <v>8828</v>
      </c>
      <c r="D7798" t="s">
        <v>148</v>
      </c>
      <c r="E7798">
        <v>23</v>
      </c>
      <c r="F7798" t="s">
        <v>37</v>
      </c>
      <c r="G7798" t="s">
        <v>2599</v>
      </c>
      <c r="H7798" t="s">
        <v>27</v>
      </c>
      <c r="I7798">
        <v>100</v>
      </c>
      <c r="J7798">
        <v>100</v>
      </c>
      <c r="K7798">
        <v>0</v>
      </c>
      <c r="L7798">
        <v>20200303</v>
      </c>
      <c r="M7798" t="s">
        <v>36</v>
      </c>
      <c r="N7798">
        <v>0</v>
      </c>
      <c r="O7798">
        <v>16020724</v>
      </c>
      <c r="P7798" t="s">
        <v>13</v>
      </c>
      <c r="Q7798" t="s">
        <v>13</v>
      </c>
    </row>
    <row r="7799" spans="1:17" x14ac:dyDescent="0.25">
      <c r="A7799">
        <v>164127161</v>
      </c>
      <c r="B7799" t="s">
        <v>6492</v>
      </c>
      <c r="C7799" t="s">
        <v>6493</v>
      </c>
      <c r="D7799" t="s">
        <v>76</v>
      </c>
      <c r="E7799">
        <v>23</v>
      </c>
      <c r="F7799" t="s">
        <v>37</v>
      </c>
      <c r="G7799" t="s">
        <v>3288</v>
      </c>
      <c r="H7799" t="s">
        <v>27</v>
      </c>
      <c r="I7799">
        <v>287</v>
      </c>
      <c r="J7799">
        <v>240</v>
      </c>
      <c r="K7799">
        <v>20211</v>
      </c>
      <c r="L7799">
        <v>20210520</v>
      </c>
      <c r="M7799" t="s">
        <v>36</v>
      </c>
      <c r="N7799">
        <v>20212</v>
      </c>
      <c r="O7799">
        <v>15437039</v>
      </c>
      <c r="P7799" t="s">
        <v>13</v>
      </c>
      <c r="Q7799" t="s">
        <v>13</v>
      </c>
    </row>
    <row r="7800" spans="1:17" x14ac:dyDescent="0.25">
      <c r="A7800">
        <v>164367538</v>
      </c>
      <c r="B7800" t="s">
        <v>368</v>
      </c>
      <c r="C7800" t="s">
        <v>1555</v>
      </c>
      <c r="D7800" t="s">
        <v>125</v>
      </c>
      <c r="E7800">
        <v>23</v>
      </c>
      <c r="F7800" t="s">
        <v>6</v>
      </c>
      <c r="G7800" t="s">
        <v>3313</v>
      </c>
      <c r="H7800" t="s">
        <v>27</v>
      </c>
      <c r="I7800">
        <v>24</v>
      </c>
      <c r="J7800">
        <v>16</v>
      </c>
      <c r="K7800">
        <v>0</v>
      </c>
      <c r="L7800">
        <v>20180709</v>
      </c>
      <c r="M7800" t="s">
        <v>36</v>
      </c>
      <c r="N7800">
        <v>0</v>
      </c>
      <c r="O7800">
        <v>7616065</v>
      </c>
      <c r="P7800" t="s">
        <v>13</v>
      </c>
      <c r="Q7800" t="s">
        <v>13</v>
      </c>
    </row>
    <row r="7801" spans="1:17" x14ac:dyDescent="0.25">
      <c r="A7801">
        <v>164245837</v>
      </c>
      <c r="B7801" t="s">
        <v>7875</v>
      </c>
      <c r="C7801" t="s">
        <v>7876</v>
      </c>
      <c r="D7801" t="s">
        <v>148</v>
      </c>
      <c r="E7801">
        <v>23</v>
      </c>
      <c r="F7801" t="s">
        <v>37</v>
      </c>
      <c r="G7801" t="s">
        <v>2592</v>
      </c>
      <c r="H7801" t="s">
        <v>27</v>
      </c>
      <c r="I7801">
        <v>169</v>
      </c>
      <c r="J7801">
        <v>169</v>
      </c>
      <c r="K7801">
        <v>0</v>
      </c>
      <c r="L7801" t="s">
        <v>30</v>
      </c>
      <c r="M7801" t="s">
        <v>35</v>
      </c>
      <c r="N7801">
        <v>0</v>
      </c>
      <c r="O7801">
        <v>15990898</v>
      </c>
      <c r="P7801" t="s">
        <v>13</v>
      </c>
      <c r="Q7801" t="s">
        <v>13</v>
      </c>
    </row>
    <row r="7802" spans="1:17" x14ac:dyDescent="0.25">
      <c r="A7802">
        <v>164165512</v>
      </c>
      <c r="B7802" t="s">
        <v>10859</v>
      </c>
      <c r="C7802" t="s">
        <v>1513</v>
      </c>
      <c r="D7802" t="s">
        <v>109</v>
      </c>
      <c r="E7802">
        <v>23</v>
      </c>
      <c r="F7802" t="s">
        <v>6</v>
      </c>
      <c r="G7802" t="s">
        <v>3365</v>
      </c>
      <c r="H7802" t="s">
        <v>27</v>
      </c>
      <c r="I7802">
        <v>237</v>
      </c>
      <c r="J7802">
        <v>37</v>
      </c>
      <c r="K7802">
        <v>0</v>
      </c>
      <c r="L7802" t="s">
        <v>30</v>
      </c>
      <c r="M7802" t="s">
        <v>36</v>
      </c>
      <c r="N7802">
        <v>0</v>
      </c>
      <c r="O7802">
        <v>15379636</v>
      </c>
      <c r="P7802" t="s">
        <v>13</v>
      </c>
      <c r="Q7802" t="s">
        <v>13</v>
      </c>
    </row>
    <row r="7803" spans="1:17" x14ac:dyDescent="0.25">
      <c r="A7803">
        <v>164149214</v>
      </c>
      <c r="B7803" t="s">
        <v>3034</v>
      </c>
      <c r="C7803" t="s">
        <v>1044</v>
      </c>
      <c r="D7803" t="s">
        <v>90</v>
      </c>
      <c r="E7803">
        <v>23</v>
      </c>
      <c r="F7803" t="s">
        <v>6</v>
      </c>
      <c r="G7803" t="s">
        <v>8890</v>
      </c>
      <c r="H7803" t="s">
        <v>27</v>
      </c>
      <c r="I7803">
        <v>259</v>
      </c>
      <c r="J7803">
        <v>241</v>
      </c>
      <c r="K7803">
        <v>20211</v>
      </c>
      <c r="L7803">
        <v>20210108</v>
      </c>
      <c r="M7803" t="s">
        <v>36</v>
      </c>
      <c r="N7803">
        <v>20212</v>
      </c>
      <c r="O7803">
        <v>12199956</v>
      </c>
      <c r="P7803" t="s">
        <v>13</v>
      </c>
      <c r="Q7803" t="s">
        <v>13</v>
      </c>
    </row>
    <row r="7804" spans="1:17" x14ac:dyDescent="0.25">
      <c r="A7804">
        <v>163395201</v>
      </c>
      <c r="B7804" t="s">
        <v>3551</v>
      </c>
      <c r="C7804" t="s">
        <v>4967</v>
      </c>
      <c r="D7804" t="s">
        <v>148</v>
      </c>
      <c r="E7804">
        <v>23</v>
      </c>
      <c r="F7804" t="s">
        <v>37</v>
      </c>
      <c r="G7804" t="s">
        <v>3421</v>
      </c>
      <c r="H7804" t="s">
        <v>27</v>
      </c>
      <c r="I7804">
        <v>559</v>
      </c>
      <c r="J7804">
        <v>559</v>
      </c>
      <c r="K7804">
        <v>0</v>
      </c>
      <c r="L7804" t="s">
        <v>30</v>
      </c>
      <c r="M7804" t="s">
        <v>35</v>
      </c>
      <c r="N7804">
        <v>20212</v>
      </c>
      <c r="O7804">
        <v>15294315</v>
      </c>
      <c r="P7804" t="s">
        <v>15</v>
      </c>
      <c r="Q7804" t="s">
        <v>15</v>
      </c>
    </row>
    <row r="7805" spans="1:17" x14ac:dyDescent="0.25">
      <c r="A7805">
        <v>164258872</v>
      </c>
      <c r="B7805" t="s">
        <v>8343</v>
      </c>
      <c r="C7805" t="s">
        <v>242</v>
      </c>
      <c r="D7805" t="s">
        <v>148</v>
      </c>
      <c r="E7805">
        <v>23</v>
      </c>
      <c r="F7805" t="s">
        <v>37</v>
      </c>
      <c r="G7805" t="s">
        <v>4004</v>
      </c>
      <c r="H7805" t="s">
        <v>27</v>
      </c>
      <c r="I7805">
        <v>146</v>
      </c>
      <c r="J7805">
        <v>146</v>
      </c>
      <c r="K7805">
        <v>0</v>
      </c>
      <c r="L7805">
        <v>20210325</v>
      </c>
      <c r="M7805" t="s">
        <v>35</v>
      </c>
      <c r="N7805">
        <v>20212</v>
      </c>
      <c r="O7805">
        <v>16005551</v>
      </c>
      <c r="P7805" t="s">
        <v>13</v>
      </c>
      <c r="Q7805" t="s">
        <v>13</v>
      </c>
    </row>
    <row r="7806" spans="1:17" x14ac:dyDescent="0.25">
      <c r="A7806">
        <v>164349370</v>
      </c>
      <c r="B7806" t="s">
        <v>10860</v>
      </c>
      <c r="C7806" t="s">
        <v>10861</v>
      </c>
      <c r="D7806" t="s">
        <v>148</v>
      </c>
      <c r="E7806">
        <v>23</v>
      </c>
      <c r="F7806" t="s">
        <v>37</v>
      </c>
      <c r="G7806" t="s">
        <v>4760</v>
      </c>
      <c r="H7806" t="s">
        <v>27</v>
      </c>
      <c r="I7806">
        <v>45</v>
      </c>
      <c r="J7806">
        <v>38</v>
      </c>
      <c r="K7806">
        <v>0</v>
      </c>
      <c r="L7806" t="s">
        <v>30</v>
      </c>
      <c r="M7806" t="s">
        <v>35</v>
      </c>
      <c r="N7806">
        <v>0</v>
      </c>
      <c r="O7806">
        <v>16046555</v>
      </c>
      <c r="P7806" t="s">
        <v>13</v>
      </c>
      <c r="Q7806" t="s">
        <v>13</v>
      </c>
    </row>
    <row r="7807" spans="1:17" x14ac:dyDescent="0.25">
      <c r="A7807">
        <v>164150408</v>
      </c>
      <c r="B7807" t="s">
        <v>3195</v>
      </c>
      <c r="C7807" t="s">
        <v>7092</v>
      </c>
      <c r="D7807" t="s">
        <v>148</v>
      </c>
      <c r="E7807">
        <v>23</v>
      </c>
      <c r="F7807" t="s">
        <v>37</v>
      </c>
      <c r="G7807" t="s">
        <v>3926</v>
      </c>
      <c r="H7807" t="s">
        <v>27</v>
      </c>
      <c r="I7807">
        <v>254</v>
      </c>
      <c r="J7807">
        <v>254</v>
      </c>
      <c r="K7807">
        <v>0</v>
      </c>
      <c r="L7807" t="s">
        <v>30</v>
      </c>
      <c r="M7807" t="s">
        <v>35</v>
      </c>
      <c r="N7807">
        <v>0</v>
      </c>
      <c r="O7807">
        <v>15968251</v>
      </c>
      <c r="P7807" t="s">
        <v>13</v>
      </c>
      <c r="Q7807" t="s">
        <v>13</v>
      </c>
    </row>
    <row r="7808" spans="1:17" x14ac:dyDescent="0.25">
      <c r="A7808">
        <v>164333628</v>
      </c>
      <c r="B7808" t="s">
        <v>10862</v>
      </c>
      <c r="C7808" t="s">
        <v>1723</v>
      </c>
      <c r="D7808" t="s">
        <v>78</v>
      </c>
      <c r="E7808">
        <v>23</v>
      </c>
      <c r="F7808" t="s">
        <v>5</v>
      </c>
      <c r="G7808" t="s">
        <v>2579</v>
      </c>
      <c r="H7808" t="s">
        <v>27</v>
      </c>
      <c r="I7808">
        <v>62</v>
      </c>
      <c r="J7808">
        <v>56</v>
      </c>
      <c r="K7808">
        <v>20211</v>
      </c>
      <c r="L7808" t="s">
        <v>30</v>
      </c>
      <c r="M7808" t="s">
        <v>36</v>
      </c>
      <c r="N7808">
        <v>20212</v>
      </c>
      <c r="O7808">
        <v>11387800</v>
      </c>
      <c r="P7808" t="s">
        <v>13</v>
      </c>
      <c r="Q7808" t="s">
        <v>13</v>
      </c>
    </row>
    <row r="7809" spans="1:17" x14ac:dyDescent="0.25">
      <c r="A7809">
        <v>164136077</v>
      </c>
      <c r="B7809" t="s">
        <v>7093</v>
      </c>
      <c r="C7809" t="s">
        <v>511</v>
      </c>
      <c r="D7809" t="s">
        <v>4013</v>
      </c>
      <c r="E7809">
        <v>24</v>
      </c>
      <c r="F7809" t="s">
        <v>5</v>
      </c>
      <c r="G7809" t="s">
        <v>3059</v>
      </c>
      <c r="H7809" t="s">
        <v>27</v>
      </c>
      <c r="I7809">
        <v>272</v>
      </c>
      <c r="J7809">
        <v>241</v>
      </c>
      <c r="K7809">
        <v>0</v>
      </c>
      <c r="L7809" t="s">
        <v>30</v>
      </c>
      <c r="M7809" t="s">
        <v>36</v>
      </c>
      <c r="N7809">
        <v>0</v>
      </c>
      <c r="O7809">
        <v>15961044</v>
      </c>
      <c r="P7809" t="s">
        <v>13</v>
      </c>
      <c r="Q7809" t="s">
        <v>13</v>
      </c>
    </row>
    <row r="7810" spans="1:17" x14ac:dyDescent="0.25">
      <c r="A7810">
        <v>164235475</v>
      </c>
      <c r="B7810" t="s">
        <v>1505</v>
      </c>
      <c r="C7810" t="s">
        <v>1586</v>
      </c>
      <c r="D7810" t="s">
        <v>120</v>
      </c>
      <c r="E7810">
        <v>24</v>
      </c>
      <c r="F7810" t="s">
        <v>37</v>
      </c>
      <c r="G7810" t="s">
        <v>3055</v>
      </c>
      <c r="H7810" t="s">
        <v>27</v>
      </c>
      <c r="I7810">
        <v>142</v>
      </c>
      <c r="J7810">
        <v>87</v>
      </c>
      <c r="K7810">
        <v>0</v>
      </c>
      <c r="L7810" t="s">
        <v>30</v>
      </c>
      <c r="M7810" t="s">
        <v>35</v>
      </c>
      <c r="N7810">
        <v>0</v>
      </c>
      <c r="O7810">
        <v>15993888</v>
      </c>
      <c r="P7810" t="s">
        <v>13</v>
      </c>
      <c r="Q7810" t="s">
        <v>13</v>
      </c>
    </row>
    <row r="7811" spans="1:17" x14ac:dyDescent="0.25">
      <c r="A7811">
        <v>163215279</v>
      </c>
      <c r="B7811" t="s">
        <v>1058</v>
      </c>
      <c r="C7811" t="s">
        <v>4133</v>
      </c>
      <c r="D7811" t="s">
        <v>4359</v>
      </c>
      <c r="E7811">
        <v>24</v>
      </c>
      <c r="F7811" t="s">
        <v>37</v>
      </c>
      <c r="G7811" t="s">
        <v>3063</v>
      </c>
      <c r="H7811" t="s">
        <v>27</v>
      </c>
      <c r="I7811">
        <v>736</v>
      </c>
      <c r="J7811">
        <v>685</v>
      </c>
      <c r="K7811">
        <v>20211</v>
      </c>
      <c r="L7811" t="s">
        <v>30</v>
      </c>
      <c r="M7811" t="s">
        <v>35</v>
      </c>
      <c r="N7811">
        <v>0</v>
      </c>
      <c r="O7811">
        <v>15345376</v>
      </c>
      <c r="P7811" t="s">
        <v>16</v>
      </c>
      <c r="Q7811" t="s">
        <v>15</v>
      </c>
    </row>
    <row r="7812" spans="1:17" x14ac:dyDescent="0.25">
      <c r="A7812">
        <v>164132224</v>
      </c>
      <c r="B7812" t="s">
        <v>6494</v>
      </c>
      <c r="C7812" t="s">
        <v>560</v>
      </c>
      <c r="D7812" t="s">
        <v>122</v>
      </c>
      <c r="E7812">
        <v>24</v>
      </c>
      <c r="F7812" t="s">
        <v>5</v>
      </c>
      <c r="G7812" t="s">
        <v>3059</v>
      </c>
      <c r="H7812" t="s">
        <v>27</v>
      </c>
      <c r="I7812">
        <v>276</v>
      </c>
      <c r="J7812">
        <v>241</v>
      </c>
      <c r="K7812">
        <v>20211</v>
      </c>
      <c r="L7812">
        <v>20180506</v>
      </c>
      <c r="M7812" t="s">
        <v>36</v>
      </c>
      <c r="N7812">
        <v>0</v>
      </c>
      <c r="O7812">
        <v>15650135</v>
      </c>
      <c r="P7812" t="s">
        <v>13</v>
      </c>
      <c r="Q7812" t="s">
        <v>13</v>
      </c>
    </row>
    <row r="7813" spans="1:17" x14ac:dyDescent="0.25">
      <c r="A7813">
        <v>164119535</v>
      </c>
      <c r="B7813" t="s">
        <v>6726</v>
      </c>
      <c r="C7813" t="s">
        <v>1447</v>
      </c>
      <c r="D7813" t="s">
        <v>4359</v>
      </c>
      <c r="E7813">
        <v>24</v>
      </c>
      <c r="F7813" t="s">
        <v>37</v>
      </c>
      <c r="G7813" t="s">
        <v>3056</v>
      </c>
      <c r="H7813" t="s">
        <v>27</v>
      </c>
      <c r="I7813">
        <v>282</v>
      </c>
      <c r="J7813">
        <v>204</v>
      </c>
      <c r="K7813">
        <v>20211</v>
      </c>
      <c r="L7813" t="s">
        <v>30</v>
      </c>
      <c r="M7813" t="s">
        <v>35</v>
      </c>
      <c r="N7813">
        <v>20212</v>
      </c>
      <c r="O7813">
        <v>15955623</v>
      </c>
      <c r="P7813" t="s">
        <v>13</v>
      </c>
      <c r="Q7813" t="s">
        <v>13</v>
      </c>
    </row>
    <row r="7814" spans="1:17" x14ac:dyDescent="0.25">
      <c r="A7814">
        <v>161382998</v>
      </c>
      <c r="B7814" t="s">
        <v>7483</v>
      </c>
      <c r="C7814" t="s">
        <v>7484</v>
      </c>
      <c r="D7814" t="s">
        <v>4359</v>
      </c>
      <c r="E7814">
        <v>24</v>
      </c>
      <c r="F7814" t="s">
        <v>37</v>
      </c>
      <c r="G7814" t="s">
        <v>3051</v>
      </c>
      <c r="H7814" t="s">
        <v>27</v>
      </c>
      <c r="I7814">
        <v>1669</v>
      </c>
      <c r="J7814">
        <v>1669</v>
      </c>
      <c r="K7814">
        <v>20211</v>
      </c>
      <c r="L7814" t="s">
        <v>30</v>
      </c>
      <c r="M7814" t="s">
        <v>35</v>
      </c>
      <c r="N7814">
        <v>20212</v>
      </c>
      <c r="O7814">
        <v>14713515</v>
      </c>
      <c r="P7814" t="s">
        <v>17</v>
      </c>
      <c r="Q7814" t="s">
        <v>17</v>
      </c>
    </row>
    <row r="7815" spans="1:17" x14ac:dyDescent="0.25">
      <c r="A7815">
        <v>164137389</v>
      </c>
      <c r="B7815" t="s">
        <v>1998</v>
      </c>
      <c r="C7815" t="s">
        <v>2781</v>
      </c>
      <c r="D7815" t="s">
        <v>140</v>
      </c>
      <c r="E7815">
        <v>24</v>
      </c>
      <c r="F7815" t="s">
        <v>6</v>
      </c>
      <c r="G7815" t="s">
        <v>3043</v>
      </c>
      <c r="H7815" t="s">
        <v>27</v>
      </c>
      <c r="I7815">
        <v>248</v>
      </c>
      <c r="J7815">
        <v>70</v>
      </c>
      <c r="K7815">
        <v>0</v>
      </c>
      <c r="L7815" t="s">
        <v>30</v>
      </c>
      <c r="M7815" t="s">
        <v>35</v>
      </c>
      <c r="N7815">
        <v>0</v>
      </c>
      <c r="O7815">
        <v>15962046</v>
      </c>
      <c r="P7815" t="s">
        <v>13</v>
      </c>
      <c r="Q7815" t="s">
        <v>13</v>
      </c>
    </row>
    <row r="7816" spans="1:17" x14ac:dyDescent="0.25">
      <c r="A7816">
        <v>164313020</v>
      </c>
      <c r="B7816" t="s">
        <v>10863</v>
      </c>
      <c r="C7816" t="s">
        <v>1661</v>
      </c>
      <c r="D7816" t="s">
        <v>4359</v>
      </c>
      <c r="E7816">
        <v>24</v>
      </c>
      <c r="F7816" t="s">
        <v>5</v>
      </c>
      <c r="G7816" t="s">
        <v>4428</v>
      </c>
      <c r="H7816" t="s">
        <v>27</v>
      </c>
      <c r="I7816">
        <v>71</v>
      </c>
      <c r="J7816">
        <v>70</v>
      </c>
      <c r="K7816">
        <v>20211</v>
      </c>
      <c r="L7816" t="s">
        <v>30</v>
      </c>
      <c r="M7816" t="s">
        <v>35</v>
      </c>
      <c r="N7816">
        <v>20212</v>
      </c>
      <c r="O7816">
        <v>16025441</v>
      </c>
      <c r="P7816" t="s">
        <v>13</v>
      </c>
      <c r="Q7816" t="s">
        <v>13</v>
      </c>
    </row>
    <row r="7817" spans="1:17" x14ac:dyDescent="0.25">
      <c r="A7817">
        <v>164322216</v>
      </c>
      <c r="B7817" t="s">
        <v>10864</v>
      </c>
      <c r="C7817" t="s">
        <v>1747</v>
      </c>
      <c r="D7817" t="s">
        <v>145</v>
      </c>
      <c r="E7817">
        <v>24</v>
      </c>
      <c r="F7817" t="s">
        <v>37</v>
      </c>
      <c r="G7817" t="s">
        <v>3050</v>
      </c>
      <c r="H7817" t="s">
        <v>27</v>
      </c>
      <c r="I7817">
        <v>72</v>
      </c>
      <c r="J7817">
        <v>45</v>
      </c>
      <c r="K7817">
        <v>20211</v>
      </c>
      <c r="L7817">
        <v>20200921</v>
      </c>
      <c r="M7817" t="s">
        <v>35</v>
      </c>
      <c r="N7817">
        <v>20212</v>
      </c>
      <c r="O7817">
        <v>16007376</v>
      </c>
      <c r="P7817" t="s">
        <v>13</v>
      </c>
      <c r="Q7817" t="s">
        <v>13</v>
      </c>
    </row>
    <row r="7818" spans="1:17" x14ac:dyDescent="0.25">
      <c r="A7818">
        <v>162736693</v>
      </c>
      <c r="B7818" t="s">
        <v>1518</v>
      </c>
      <c r="C7818" t="s">
        <v>3439</v>
      </c>
      <c r="D7818" t="s">
        <v>93</v>
      </c>
      <c r="E7818">
        <v>24</v>
      </c>
      <c r="F7818" t="s">
        <v>37</v>
      </c>
      <c r="G7818" t="s">
        <v>3061</v>
      </c>
      <c r="H7818" t="s">
        <v>27</v>
      </c>
      <c r="I7818">
        <v>1086</v>
      </c>
      <c r="J7818">
        <v>211</v>
      </c>
      <c r="K7818">
        <v>0</v>
      </c>
      <c r="L7818" t="s">
        <v>30</v>
      </c>
      <c r="M7818" t="s">
        <v>35</v>
      </c>
      <c r="N7818">
        <v>0</v>
      </c>
      <c r="O7818">
        <v>15171320</v>
      </c>
      <c r="P7818" t="s">
        <v>16</v>
      </c>
      <c r="Q7818" t="s">
        <v>13</v>
      </c>
    </row>
    <row r="7819" spans="1:17" x14ac:dyDescent="0.25">
      <c r="A7819">
        <v>164115093</v>
      </c>
      <c r="B7819" t="s">
        <v>7094</v>
      </c>
      <c r="C7819" t="s">
        <v>7095</v>
      </c>
      <c r="D7819" t="s">
        <v>4013</v>
      </c>
      <c r="E7819">
        <v>24</v>
      </c>
      <c r="F7819" t="s">
        <v>38</v>
      </c>
      <c r="G7819" t="s">
        <v>3036</v>
      </c>
      <c r="H7819" t="s">
        <v>27</v>
      </c>
      <c r="I7819">
        <v>254</v>
      </c>
      <c r="J7819">
        <v>202</v>
      </c>
      <c r="K7819">
        <v>0</v>
      </c>
      <c r="L7819">
        <v>20180607</v>
      </c>
      <c r="M7819" t="s">
        <v>36</v>
      </c>
      <c r="N7819">
        <v>0</v>
      </c>
      <c r="O7819">
        <v>15353580</v>
      </c>
      <c r="P7819" t="s">
        <v>13</v>
      </c>
      <c r="Q7819" t="s">
        <v>13</v>
      </c>
    </row>
    <row r="7820" spans="1:17" x14ac:dyDescent="0.25">
      <c r="A7820">
        <v>164146792</v>
      </c>
      <c r="B7820" t="s">
        <v>2619</v>
      </c>
      <c r="C7820" t="s">
        <v>550</v>
      </c>
      <c r="D7820" t="s">
        <v>4359</v>
      </c>
      <c r="E7820">
        <v>24</v>
      </c>
      <c r="F7820" t="s">
        <v>37</v>
      </c>
      <c r="G7820" t="s">
        <v>4428</v>
      </c>
      <c r="H7820" t="s">
        <v>27</v>
      </c>
      <c r="I7820">
        <v>262</v>
      </c>
      <c r="J7820">
        <v>92</v>
      </c>
      <c r="K7820">
        <v>0</v>
      </c>
      <c r="L7820" t="s">
        <v>30</v>
      </c>
      <c r="M7820" t="s">
        <v>35</v>
      </c>
      <c r="N7820">
        <v>0</v>
      </c>
      <c r="O7820">
        <v>15965765</v>
      </c>
      <c r="P7820" t="s">
        <v>13</v>
      </c>
      <c r="Q7820" t="s">
        <v>13</v>
      </c>
    </row>
    <row r="7821" spans="1:17" x14ac:dyDescent="0.25">
      <c r="A7821">
        <v>162738061</v>
      </c>
      <c r="B7821" t="s">
        <v>3440</v>
      </c>
      <c r="C7821" t="s">
        <v>708</v>
      </c>
      <c r="D7821" t="s">
        <v>93</v>
      </c>
      <c r="E7821">
        <v>24</v>
      </c>
      <c r="F7821" t="s">
        <v>37</v>
      </c>
      <c r="G7821" t="s">
        <v>3061</v>
      </c>
      <c r="H7821" t="s">
        <v>27</v>
      </c>
      <c r="I7821">
        <v>1085</v>
      </c>
      <c r="J7821">
        <v>1037</v>
      </c>
      <c r="K7821">
        <v>0</v>
      </c>
      <c r="L7821">
        <v>20210612</v>
      </c>
      <c r="M7821" t="s">
        <v>35</v>
      </c>
      <c r="N7821">
        <v>20212</v>
      </c>
      <c r="O7821">
        <v>15171790</v>
      </c>
      <c r="P7821" t="s">
        <v>16</v>
      </c>
      <c r="Q7821" t="s">
        <v>16</v>
      </c>
    </row>
    <row r="7822" spans="1:17" x14ac:dyDescent="0.25">
      <c r="A7822">
        <v>164092008</v>
      </c>
      <c r="B7822" t="s">
        <v>6277</v>
      </c>
      <c r="C7822" t="s">
        <v>235</v>
      </c>
      <c r="D7822" t="s">
        <v>4013</v>
      </c>
      <c r="E7822">
        <v>24</v>
      </c>
      <c r="F7822" t="s">
        <v>37</v>
      </c>
      <c r="G7822" t="s">
        <v>3128</v>
      </c>
      <c r="H7822" t="s">
        <v>27</v>
      </c>
      <c r="I7822">
        <v>327</v>
      </c>
      <c r="J7822">
        <v>206</v>
      </c>
      <c r="K7822">
        <v>0</v>
      </c>
      <c r="L7822" t="s">
        <v>30</v>
      </c>
      <c r="M7822" t="s">
        <v>35</v>
      </c>
      <c r="N7822">
        <v>0</v>
      </c>
      <c r="O7822">
        <v>15947893</v>
      </c>
      <c r="P7822" t="s">
        <v>13</v>
      </c>
      <c r="Q7822" t="s">
        <v>13</v>
      </c>
    </row>
    <row r="7823" spans="1:17" x14ac:dyDescent="0.25">
      <c r="A7823">
        <v>164128196</v>
      </c>
      <c r="B7823" t="s">
        <v>6727</v>
      </c>
      <c r="C7823" t="s">
        <v>6728</v>
      </c>
      <c r="D7823" t="s">
        <v>4359</v>
      </c>
      <c r="E7823">
        <v>24</v>
      </c>
      <c r="F7823" t="s">
        <v>37</v>
      </c>
      <c r="G7823" t="s">
        <v>3056</v>
      </c>
      <c r="H7823" t="s">
        <v>27</v>
      </c>
      <c r="I7823">
        <v>269</v>
      </c>
      <c r="J7823">
        <v>239</v>
      </c>
      <c r="K7823">
        <v>20211</v>
      </c>
      <c r="L7823">
        <v>20210602</v>
      </c>
      <c r="M7823" t="s">
        <v>35</v>
      </c>
      <c r="N7823">
        <v>0</v>
      </c>
      <c r="O7823">
        <v>15850399</v>
      </c>
      <c r="P7823" t="s">
        <v>13</v>
      </c>
      <c r="Q7823" t="s">
        <v>13</v>
      </c>
    </row>
    <row r="7824" spans="1:17" x14ac:dyDescent="0.25">
      <c r="A7824">
        <v>163183758</v>
      </c>
      <c r="B7824" t="s">
        <v>3751</v>
      </c>
      <c r="C7824" t="s">
        <v>4134</v>
      </c>
      <c r="D7824" t="s">
        <v>4018</v>
      </c>
      <c r="E7824">
        <v>24</v>
      </c>
      <c r="F7824" t="s">
        <v>37</v>
      </c>
      <c r="G7824" t="s">
        <v>3056</v>
      </c>
      <c r="H7824" t="s">
        <v>27</v>
      </c>
      <c r="I7824">
        <v>759</v>
      </c>
      <c r="J7824">
        <v>29</v>
      </c>
      <c r="K7824">
        <v>20211</v>
      </c>
      <c r="L7824">
        <v>20201110</v>
      </c>
      <c r="M7824" t="s">
        <v>35</v>
      </c>
      <c r="N7824">
        <v>20212</v>
      </c>
      <c r="O7824">
        <v>15337093</v>
      </c>
      <c r="P7824" t="s">
        <v>16</v>
      </c>
      <c r="Q7824" t="s">
        <v>13</v>
      </c>
    </row>
    <row r="7825" spans="1:17" x14ac:dyDescent="0.25">
      <c r="A7825">
        <v>163227531</v>
      </c>
      <c r="B7825" t="s">
        <v>3157</v>
      </c>
      <c r="C7825" t="s">
        <v>2600</v>
      </c>
      <c r="D7825" t="s">
        <v>4013</v>
      </c>
      <c r="E7825">
        <v>24</v>
      </c>
      <c r="F7825" t="s">
        <v>37</v>
      </c>
      <c r="G7825" t="s">
        <v>3128</v>
      </c>
      <c r="H7825" t="s">
        <v>27</v>
      </c>
      <c r="I7825">
        <v>723</v>
      </c>
      <c r="J7825">
        <v>267</v>
      </c>
      <c r="K7825">
        <v>0</v>
      </c>
      <c r="L7825" t="s">
        <v>30</v>
      </c>
      <c r="M7825" t="s">
        <v>35</v>
      </c>
      <c r="N7825">
        <v>0</v>
      </c>
      <c r="O7825">
        <v>15354353</v>
      </c>
      <c r="P7825" t="s">
        <v>15</v>
      </c>
      <c r="Q7825" t="s">
        <v>13</v>
      </c>
    </row>
    <row r="7826" spans="1:17" x14ac:dyDescent="0.25">
      <c r="A7826">
        <v>164203192</v>
      </c>
      <c r="B7826" t="s">
        <v>7877</v>
      </c>
      <c r="C7826" t="s">
        <v>7878</v>
      </c>
      <c r="D7826" t="s">
        <v>4013</v>
      </c>
      <c r="E7826">
        <v>24</v>
      </c>
      <c r="F7826" t="s">
        <v>5</v>
      </c>
      <c r="G7826" t="s">
        <v>7108</v>
      </c>
      <c r="H7826" t="s">
        <v>27</v>
      </c>
      <c r="I7826">
        <v>161</v>
      </c>
      <c r="J7826">
        <v>63</v>
      </c>
      <c r="K7826">
        <v>0</v>
      </c>
      <c r="L7826">
        <v>20190528</v>
      </c>
      <c r="M7826" t="s">
        <v>35</v>
      </c>
      <c r="N7826">
        <v>0</v>
      </c>
      <c r="O7826">
        <v>15985959</v>
      </c>
      <c r="P7826" t="s">
        <v>13</v>
      </c>
      <c r="Q7826" t="s">
        <v>13</v>
      </c>
    </row>
    <row r="7827" spans="1:17" x14ac:dyDescent="0.25">
      <c r="A7827">
        <v>164367214</v>
      </c>
      <c r="B7827" t="s">
        <v>10865</v>
      </c>
      <c r="C7827" t="s">
        <v>10866</v>
      </c>
      <c r="D7827" t="s">
        <v>111</v>
      </c>
      <c r="E7827">
        <v>24</v>
      </c>
      <c r="F7827" t="s">
        <v>38</v>
      </c>
      <c r="G7827" t="s">
        <v>3059</v>
      </c>
      <c r="H7827" t="s">
        <v>27</v>
      </c>
      <c r="I7827">
        <v>20</v>
      </c>
      <c r="J7827">
        <v>10</v>
      </c>
      <c r="K7827">
        <v>0</v>
      </c>
      <c r="L7827">
        <v>20190110</v>
      </c>
      <c r="M7827" t="s">
        <v>35</v>
      </c>
      <c r="N7827">
        <v>0</v>
      </c>
      <c r="O7827">
        <v>16054187</v>
      </c>
      <c r="P7827" t="s">
        <v>13</v>
      </c>
      <c r="Q7827" t="s">
        <v>13</v>
      </c>
    </row>
    <row r="7828" spans="1:17" x14ac:dyDescent="0.25">
      <c r="A7828">
        <v>164050831</v>
      </c>
      <c r="B7828" t="s">
        <v>6054</v>
      </c>
      <c r="C7828" t="s">
        <v>1185</v>
      </c>
      <c r="D7828" t="s">
        <v>144</v>
      </c>
      <c r="E7828">
        <v>24</v>
      </c>
      <c r="F7828" t="s">
        <v>6</v>
      </c>
      <c r="G7828" t="s">
        <v>3552</v>
      </c>
      <c r="H7828" t="s">
        <v>27</v>
      </c>
      <c r="I7828">
        <v>364</v>
      </c>
      <c r="J7828">
        <v>363</v>
      </c>
      <c r="K7828">
        <v>20211</v>
      </c>
      <c r="L7828">
        <v>20190801</v>
      </c>
      <c r="M7828" t="s">
        <v>35</v>
      </c>
      <c r="N7828">
        <v>20212</v>
      </c>
      <c r="O7828">
        <v>12703765</v>
      </c>
      <c r="P7828" t="s">
        <v>13</v>
      </c>
      <c r="Q7828" t="s">
        <v>13</v>
      </c>
    </row>
    <row r="7829" spans="1:17" x14ac:dyDescent="0.25">
      <c r="A7829">
        <v>164114006</v>
      </c>
      <c r="B7829" t="s">
        <v>6495</v>
      </c>
      <c r="C7829" t="s">
        <v>6496</v>
      </c>
      <c r="D7829" t="s">
        <v>140</v>
      </c>
      <c r="E7829">
        <v>24</v>
      </c>
      <c r="F7829" t="s">
        <v>37</v>
      </c>
      <c r="G7829" t="s">
        <v>3065</v>
      </c>
      <c r="H7829" t="s">
        <v>27</v>
      </c>
      <c r="I7829">
        <v>316</v>
      </c>
      <c r="J7829">
        <v>316</v>
      </c>
      <c r="K7829">
        <v>20211</v>
      </c>
      <c r="L7829">
        <v>20200218</v>
      </c>
      <c r="M7829" t="s">
        <v>35</v>
      </c>
      <c r="N7829">
        <v>0</v>
      </c>
      <c r="O7829">
        <v>15954198</v>
      </c>
      <c r="P7829" t="s">
        <v>13</v>
      </c>
      <c r="Q7829" t="s">
        <v>13</v>
      </c>
    </row>
    <row r="7830" spans="1:17" x14ac:dyDescent="0.25">
      <c r="A7830">
        <v>163254622</v>
      </c>
      <c r="B7830" t="s">
        <v>2628</v>
      </c>
      <c r="C7830" t="s">
        <v>10867</v>
      </c>
      <c r="D7830" t="s">
        <v>140</v>
      </c>
      <c r="E7830">
        <v>24</v>
      </c>
      <c r="F7830" t="s">
        <v>37</v>
      </c>
      <c r="G7830" t="s">
        <v>3053</v>
      </c>
      <c r="H7830" t="s">
        <v>27</v>
      </c>
      <c r="I7830">
        <v>702</v>
      </c>
      <c r="J7830">
        <v>702</v>
      </c>
      <c r="K7830">
        <v>20211</v>
      </c>
      <c r="L7830">
        <v>20210523</v>
      </c>
      <c r="M7830" t="s">
        <v>35</v>
      </c>
      <c r="N7830">
        <v>20212</v>
      </c>
      <c r="O7830">
        <v>15365324</v>
      </c>
      <c r="P7830" t="s">
        <v>15</v>
      </c>
      <c r="Q7830" t="s">
        <v>15</v>
      </c>
    </row>
    <row r="7831" spans="1:17" x14ac:dyDescent="0.25">
      <c r="A7831">
        <v>164022647</v>
      </c>
      <c r="B7831" t="s">
        <v>5752</v>
      </c>
      <c r="C7831" t="s">
        <v>5676</v>
      </c>
      <c r="D7831" t="s">
        <v>4359</v>
      </c>
      <c r="E7831">
        <v>24</v>
      </c>
      <c r="F7831" t="s">
        <v>37</v>
      </c>
      <c r="G7831" t="s">
        <v>8829</v>
      </c>
      <c r="H7831" t="s">
        <v>27</v>
      </c>
      <c r="I7831">
        <v>393</v>
      </c>
      <c r="J7831">
        <v>83</v>
      </c>
      <c r="K7831">
        <v>0</v>
      </c>
      <c r="L7831">
        <v>20200329</v>
      </c>
      <c r="M7831" t="s">
        <v>35</v>
      </c>
      <c r="N7831">
        <v>0</v>
      </c>
      <c r="O7831">
        <v>15918769</v>
      </c>
      <c r="P7831" t="s">
        <v>14</v>
      </c>
      <c r="Q7831" t="s">
        <v>13</v>
      </c>
    </row>
    <row r="7832" spans="1:17" x14ac:dyDescent="0.25">
      <c r="A7832">
        <v>164060985</v>
      </c>
      <c r="B7832" t="s">
        <v>6055</v>
      </c>
      <c r="C7832" t="s">
        <v>6056</v>
      </c>
      <c r="D7832" t="s">
        <v>140</v>
      </c>
      <c r="E7832">
        <v>24</v>
      </c>
      <c r="F7832" t="s">
        <v>37</v>
      </c>
      <c r="G7832" t="s">
        <v>3061</v>
      </c>
      <c r="H7832" t="s">
        <v>27</v>
      </c>
      <c r="I7832">
        <v>352</v>
      </c>
      <c r="J7832">
        <v>195</v>
      </c>
      <c r="K7832">
        <v>20211</v>
      </c>
      <c r="L7832">
        <v>20210111</v>
      </c>
      <c r="M7832" t="s">
        <v>35</v>
      </c>
      <c r="N7832">
        <v>20212</v>
      </c>
      <c r="O7832">
        <v>15938143</v>
      </c>
      <c r="P7832" t="s">
        <v>13</v>
      </c>
      <c r="Q7832" t="s">
        <v>13</v>
      </c>
    </row>
    <row r="7833" spans="1:17" x14ac:dyDescent="0.25">
      <c r="A7833">
        <v>164119279</v>
      </c>
      <c r="B7833" t="s">
        <v>3955</v>
      </c>
      <c r="C7833" t="s">
        <v>2054</v>
      </c>
      <c r="D7833" t="s">
        <v>4013</v>
      </c>
      <c r="E7833">
        <v>24</v>
      </c>
      <c r="F7833" t="s">
        <v>38</v>
      </c>
      <c r="G7833" t="s">
        <v>3036</v>
      </c>
      <c r="H7833" t="s">
        <v>27</v>
      </c>
      <c r="I7833">
        <v>254</v>
      </c>
      <c r="J7833">
        <v>218</v>
      </c>
      <c r="K7833">
        <v>20211</v>
      </c>
      <c r="L7833">
        <v>20200824</v>
      </c>
      <c r="M7833" t="s">
        <v>36</v>
      </c>
      <c r="N7833">
        <v>0</v>
      </c>
      <c r="O7833">
        <v>13731735</v>
      </c>
      <c r="P7833" t="s">
        <v>13</v>
      </c>
      <c r="Q7833" t="s">
        <v>13</v>
      </c>
    </row>
    <row r="7834" spans="1:17" x14ac:dyDescent="0.25">
      <c r="A7834">
        <v>164063008</v>
      </c>
      <c r="B7834" t="s">
        <v>6057</v>
      </c>
      <c r="C7834" t="s">
        <v>6058</v>
      </c>
      <c r="D7834" t="s">
        <v>4359</v>
      </c>
      <c r="E7834">
        <v>24</v>
      </c>
      <c r="F7834" t="s">
        <v>37</v>
      </c>
      <c r="G7834" t="s">
        <v>3061</v>
      </c>
      <c r="H7834" t="s">
        <v>27</v>
      </c>
      <c r="I7834">
        <v>350</v>
      </c>
      <c r="J7834">
        <v>162</v>
      </c>
      <c r="K7834">
        <v>0</v>
      </c>
      <c r="L7834">
        <v>20200615</v>
      </c>
      <c r="M7834" t="s">
        <v>35</v>
      </c>
      <c r="N7834">
        <v>0</v>
      </c>
      <c r="O7834">
        <v>15939095</v>
      </c>
      <c r="P7834" t="s">
        <v>13</v>
      </c>
      <c r="Q7834" t="s">
        <v>13</v>
      </c>
    </row>
    <row r="7835" spans="1:17" x14ac:dyDescent="0.25">
      <c r="A7835">
        <v>162726223</v>
      </c>
      <c r="B7835" t="s">
        <v>3441</v>
      </c>
      <c r="C7835" t="s">
        <v>1193</v>
      </c>
      <c r="D7835" t="s">
        <v>93</v>
      </c>
      <c r="E7835">
        <v>24</v>
      </c>
      <c r="F7835" t="s">
        <v>37</v>
      </c>
      <c r="G7835" t="s">
        <v>3061</v>
      </c>
      <c r="H7835" t="s">
        <v>27</v>
      </c>
      <c r="I7835">
        <v>1092</v>
      </c>
      <c r="J7835">
        <v>1037</v>
      </c>
      <c r="K7835">
        <v>20211</v>
      </c>
      <c r="L7835">
        <v>20201228</v>
      </c>
      <c r="M7835" t="s">
        <v>35</v>
      </c>
      <c r="N7835">
        <v>20212</v>
      </c>
      <c r="O7835">
        <v>15167934</v>
      </c>
      <c r="P7835" t="s">
        <v>16</v>
      </c>
      <c r="Q7835" t="s">
        <v>16</v>
      </c>
    </row>
    <row r="7836" spans="1:17" x14ac:dyDescent="0.25">
      <c r="A7836">
        <v>164366654</v>
      </c>
      <c r="B7836" t="s">
        <v>2008</v>
      </c>
      <c r="C7836" t="s">
        <v>10868</v>
      </c>
      <c r="D7836" t="s">
        <v>144</v>
      </c>
      <c r="E7836">
        <v>24</v>
      </c>
      <c r="F7836" t="s">
        <v>6</v>
      </c>
      <c r="G7836" t="s">
        <v>3048</v>
      </c>
      <c r="H7836" t="s">
        <v>27</v>
      </c>
      <c r="I7836">
        <v>24</v>
      </c>
      <c r="J7836">
        <v>23</v>
      </c>
      <c r="K7836">
        <v>20211</v>
      </c>
      <c r="L7836" t="s">
        <v>30</v>
      </c>
      <c r="M7836" t="s">
        <v>36</v>
      </c>
      <c r="N7836">
        <v>20212</v>
      </c>
      <c r="O7836">
        <v>15420532</v>
      </c>
      <c r="P7836" t="s">
        <v>13</v>
      </c>
      <c r="Q7836" t="s">
        <v>13</v>
      </c>
    </row>
    <row r="7837" spans="1:17" x14ac:dyDescent="0.25">
      <c r="A7837">
        <v>164131906</v>
      </c>
      <c r="B7837" t="s">
        <v>2009</v>
      </c>
      <c r="C7837" t="s">
        <v>379</v>
      </c>
      <c r="D7837" t="s">
        <v>4359</v>
      </c>
      <c r="E7837">
        <v>24</v>
      </c>
      <c r="F7837" t="s">
        <v>37</v>
      </c>
      <c r="G7837" t="s">
        <v>3128</v>
      </c>
      <c r="H7837" t="s">
        <v>27</v>
      </c>
      <c r="I7837">
        <v>283</v>
      </c>
      <c r="J7837">
        <v>101</v>
      </c>
      <c r="K7837">
        <v>20211</v>
      </c>
      <c r="L7837">
        <v>20210625</v>
      </c>
      <c r="M7837" t="s">
        <v>35</v>
      </c>
      <c r="N7837">
        <v>20212</v>
      </c>
      <c r="O7837">
        <v>14640626</v>
      </c>
      <c r="P7837" t="s">
        <v>13</v>
      </c>
      <c r="Q7837" t="s">
        <v>13</v>
      </c>
    </row>
    <row r="7838" spans="1:17" x14ac:dyDescent="0.25">
      <c r="A7838">
        <v>164263004</v>
      </c>
      <c r="B7838" t="s">
        <v>8344</v>
      </c>
      <c r="C7838" t="s">
        <v>6516</v>
      </c>
      <c r="D7838" t="s">
        <v>140</v>
      </c>
      <c r="E7838">
        <v>24</v>
      </c>
      <c r="F7838" t="s">
        <v>37</v>
      </c>
      <c r="G7838" t="s">
        <v>3053</v>
      </c>
      <c r="H7838" t="s">
        <v>27</v>
      </c>
      <c r="I7838">
        <v>141</v>
      </c>
      <c r="J7838">
        <v>106</v>
      </c>
      <c r="K7838">
        <v>0</v>
      </c>
      <c r="L7838" t="s">
        <v>30</v>
      </c>
      <c r="M7838" t="s">
        <v>35</v>
      </c>
      <c r="N7838">
        <v>0</v>
      </c>
      <c r="O7838">
        <v>16007324</v>
      </c>
      <c r="P7838" t="s">
        <v>13</v>
      </c>
      <c r="Q7838" t="s">
        <v>13</v>
      </c>
    </row>
    <row r="7839" spans="1:17" x14ac:dyDescent="0.25">
      <c r="A7839">
        <v>164093976</v>
      </c>
      <c r="B7839" t="s">
        <v>4245</v>
      </c>
      <c r="C7839" t="s">
        <v>769</v>
      </c>
      <c r="D7839" t="s">
        <v>4359</v>
      </c>
      <c r="E7839">
        <v>24</v>
      </c>
      <c r="F7839" t="s">
        <v>6</v>
      </c>
      <c r="G7839" t="s">
        <v>4428</v>
      </c>
      <c r="H7839" t="s">
        <v>27</v>
      </c>
      <c r="I7839">
        <v>316</v>
      </c>
      <c r="J7839">
        <v>316</v>
      </c>
      <c r="K7839">
        <v>20211</v>
      </c>
      <c r="L7839">
        <v>20180303</v>
      </c>
      <c r="M7839" t="s">
        <v>36</v>
      </c>
      <c r="N7839">
        <v>20212</v>
      </c>
      <c r="O7839">
        <v>15947307</v>
      </c>
      <c r="P7839" t="s">
        <v>13</v>
      </c>
      <c r="Q7839" t="s">
        <v>13</v>
      </c>
    </row>
    <row r="7840" spans="1:17" x14ac:dyDescent="0.25">
      <c r="A7840">
        <v>164302413</v>
      </c>
      <c r="B7840" t="s">
        <v>10869</v>
      </c>
      <c r="C7840" t="s">
        <v>360</v>
      </c>
      <c r="D7840" t="s">
        <v>144</v>
      </c>
      <c r="E7840">
        <v>24</v>
      </c>
      <c r="F7840" t="s">
        <v>6</v>
      </c>
      <c r="G7840" t="s">
        <v>3052</v>
      </c>
      <c r="H7840" t="s">
        <v>27</v>
      </c>
      <c r="I7840">
        <v>91</v>
      </c>
      <c r="J7840">
        <v>87</v>
      </c>
      <c r="K7840">
        <v>0</v>
      </c>
      <c r="L7840">
        <v>20190221</v>
      </c>
      <c r="M7840" t="s">
        <v>35</v>
      </c>
      <c r="N7840">
        <v>0</v>
      </c>
      <c r="O7840">
        <v>10653324</v>
      </c>
      <c r="P7840" t="s">
        <v>13</v>
      </c>
      <c r="Q7840" t="s">
        <v>13</v>
      </c>
    </row>
    <row r="7841" spans="1:17" x14ac:dyDescent="0.25">
      <c r="A7841">
        <v>163246830</v>
      </c>
      <c r="B7841" t="s">
        <v>3696</v>
      </c>
      <c r="C7841" t="s">
        <v>2090</v>
      </c>
      <c r="D7841" t="s">
        <v>93</v>
      </c>
      <c r="E7841">
        <v>24</v>
      </c>
      <c r="F7841" t="s">
        <v>37</v>
      </c>
      <c r="G7841" t="s">
        <v>3061</v>
      </c>
      <c r="H7841" t="s">
        <v>27</v>
      </c>
      <c r="I7841">
        <v>708</v>
      </c>
      <c r="J7841">
        <v>674</v>
      </c>
      <c r="K7841">
        <v>0</v>
      </c>
      <c r="L7841">
        <v>20210629</v>
      </c>
      <c r="M7841" t="s">
        <v>35</v>
      </c>
      <c r="N7841">
        <v>0</v>
      </c>
      <c r="O7841">
        <v>15362220</v>
      </c>
      <c r="P7841" t="s">
        <v>15</v>
      </c>
      <c r="Q7841" t="s">
        <v>15</v>
      </c>
    </row>
    <row r="7842" spans="1:17" x14ac:dyDescent="0.25">
      <c r="A7842">
        <v>163234050</v>
      </c>
      <c r="B7842" t="s">
        <v>4279</v>
      </c>
      <c r="C7842" t="s">
        <v>4280</v>
      </c>
      <c r="D7842" t="s">
        <v>140</v>
      </c>
      <c r="E7842">
        <v>24</v>
      </c>
      <c r="F7842" t="s">
        <v>37</v>
      </c>
      <c r="G7842" t="s">
        <v>3039</v>
      </c>
      <c r="H7842" t="s">
        <v>27</v>
      </c>
      <c r="I7842">
        <v>717</v>
      </c>
      <c r="J7842">
        <v>717</v>
      </c>
      <c r="K7842">
        <v>0</v>
      </c>
      <c r="L7842" t="s">
        <v>30</v>
      </c>
      <c r="M7842" t="s">
        <v>35</v>
      </c>
      <c r="N7842">
        <v>0</v>
      </c>
      <c r="O7842">
        <v>15354132</v>
      </c>
      <c r="P7842" t="s">
        <v>15</v>
      </c>
      <c r="Q7842" t="s">
        <v>15</v>
      </c>
    </row>
    <row r="7843" spans="1:17" x14ac:dyDescent="0.25">
      <c r="A7843">
        <v>163248614</v>
      </c>
      <c r="B7843" t="s">
        <v>3495</v>
      </c>
      <c r="C7843" t="s">
        <v>2482</v>
      </c>
      <c r="D7843" t="s">
        <v>140</v>
      </c>
      <c r="E7843">
        <v>24</v>
      </c>
      <c r="F7843" t="s">
        <v>37</v>
      </c>
      <c r="G7843" t="s">
        <v>3053</v>
      </c>
      <c r="H7843" t="s">
        <v>27</v>
      </c>
      <c r="I7843">
        <v>707</v>
      </c>
      <c r="J7843">
        <v>707</v>
      </c>
      <c r="K7843">
        <v>0</v>
      </c>
      <c r="L7843">
        <v>20210503</v>
      </c>
      <c r="M7843" t="s">
        <v>35</v>
      </c>
      <c r="N7843">
        <v>20212</v>
      </c>
      <c r="O7843">
        <v>15362924</v>
      </c>
      <c r="P7843" t="s">
        <v>15</v>
      </c>
      <c r="Q7843" t="s">
        <v>15</v>
      </c>
    </row>
    <row r="7844" spans="1:17" x14ac:dyDescent="0.25">
      <c r="A7844">
        <v>164144005</v>
      </c>
      <c r="B7844" t="s">
        <v>6729</v>
      </c>
      <c r="C7844" t="s">
        <v>6730</v>
      </c>
      <c r="D7844" t="s">
        <v>111</v>
      </c>
      <c r="E7844">
        <v>24</v>
      </c>
      <c r="F7844" t="s">
        <v>38</v>
      </c>
      <c r="G7844" t="s">
        <v>3059</v>
      </c>
      <c r="H7844" t="s">
        <v>27</v>
      </c>
      <c r="I7844">
        <v>262</v>
      </c>
      <c r="J7844">
        <v>241</v>
      </c>
      <c r="K7844">
        <v>0</v>
      </c>
      <c r="L7844" t="s">
        <v>30</v>
      </c>
      <c r="M7844" t="s">
        <v>35</v>
      </c>
      <c r="N7844">
        <v>0</v>
      </c>
      <c r="O7844">
        <v>15961233</v>
      </c>
      <c r="P7844" t="s">
        <v>13</v>
      </c>
      <c r="Q7844" t="s">
        <v>13</v>
      </c>
    </row>
    <row r="7845" spans="1:17" x14ac:dyDescent="0.25">
      <c r="A7845">
        <v>164365315</v>
      </c>
      <c r="B7845" t="s">
        <v>1187</v>
      </c>
      <c r="C7845" t="s">
        <v>427</v>
      </c>
      <c r="D7845" t="s">
        <v>4359</v>
      </c>
      <c r="E7845">
        <v>24</v>
      </c>
      <c r="F7845" t="s">
        <v>6</v>
      </c>
      <c r="G7845" t="s">
        <v>3059</v>
      </c>
      <c r="H7845" t="s">
        <v>27</v>
      </c>
      <c r="I7845">
        <v>22</v>
      </c>
      <c r="J7845">
        <v>10</v>
      </c>
      <c r="K7845">
        <v>20211</v>
      </c>
      <c r="L7845" t="s">
        <v>30</v>
      </c>
      <c r="M7845" t="s">
        <v>35</v>
      </c>
      <c r="N7845">
        <v>0</v>
      </c>
      <c r="O7845">
        <v>16054419</v>
      </c>
      <c r="P7845" t="s">
        <v>13</v>
      </c>
      <c r="Q7845" t="s">
        <v>13</v>
      </c>
    </row>
    <row r="7846" spans="1:17" x14ac:dyDescent="0.25">
      <c r="A7846">
        <v>164375225</v>
      </c>
      <c r="B7846" t="s">
        <v>10870</v>
      </c>
      <c r="C7846" t="s">
        <v>10871</v>
      </c>
      <c r="D7846" t="s">
        <v>140</v>
      </c>
      <c r="E7846">
        <v>24</v>
      </c>
      <c r="F7846" t="s">
        <v>37</v>
      </c>
      <c r="G7846" t="s">
        <v>3053</v>
      </c>
      <c r="H7846" t="s">
        <v>27</v>
      </c>
      <c r="I7846">
        <v>16</v>
      </c>
      <c r="J7846">
        <v>16</v>
      </c>
      <c r="K7846">
        <v>0</v>
      </c>
      <c r="L7846" t="s">
        <v>30</v>
      </c>
      <c r="M7846" t="s">
        <v>35</v>
      </c>
      <c r="N7846">
        <v>0</v>
      </c>
      <c r="O7846">
        <v>16058552</v>
      </c>
      <c r="P7846" t="s">
        <v>13</v>
      </c>
      <c r="Q7846" t="s">
        <v>13</v>
      </c>
    </row>
    <row r="7847" spans="1:17" x14ac:dyDescent="0.25">
      <c r="A7847">
        <v>163355717</v>
      </c>
      <c r="B7847" t="s">
        <v>3167</v>
      </c>
      <c r="C7847" t="s">
        <v>338</v>
      </c>
      <c r="D7847" t="s">
        <v>145</v>
      </c>
      <c r="E7847">
        <v>24</v>
      </c>
      <c r="F7847" t="s">
        <v>6</v>
      </c>
      <c r="G7847" t="s">
        <v>3039</v>
      </c>
      <c r="H7847" t="s">
        <v>27</v>
      </c>
      <c r="I7847">
        <v>612</v>
      </c>
      <c r="J7847">
        <v>605</v>
      </c>
      <c r="K7847">
        <v>0</v>
      </c>
      <c r="L7847" t="s">
        <v>30</v>
      </c>
      <c r="M7847" t="s">
        <v>36</v>
      </c>
      <c r="N7847">
        <v>0</v>
      </c>
      <c r="O7847">
        <v>7771377</v>
      </c>
      <c r="P7847" t="s">
        <v>15</v>
      </c>
      <c r="Q7847" t="s">
        <v>15</v>
      </c>
    </row>
    <row r="7848" spans="1:17" x14ac:dyDescent="0.25">
      <c r="A7848">
        <v>164359448</v>
      </c>
      <c r="B7848" t="s">
        <v>1295</v>
      </c>
      <c r="C7848" t="s">
        <v>10872</v>
      </c>
      <c r="D7848" t="s">
        <v>120</v>
      </c>
      <c r="E7848">
        <v>24</v>
      </c>
      <c r="F7848" t="s">
        <v>6</v>
      </c>
      <c r="G7848" t="s">
        <v>3042</v>
      </c>
      <c r="H7848" t="s">
        <v>27</v>
      </c>
      <c r="I7848">
        <v>34</v>
      </c>
      <c r="J7848">
        <v>10</v>
      </c>
      <c r="K7848">
        <v>20211</v>
      </c>
      <c r="L7848" t="s">
        <v>30</v>
      </c>
      <c r="M7848" t="s">
        <v>35</v>
      </c>
      <c r="N7848">
        <v>0</v>
      </c>
      <c r="O7848">
        <v>16045845</v>
      </c>
      <c r="P7848" t="s">
        <v>13</v>
      </c>
      <c r="Q7848" t="s">
        <v>13</v>
      </c>
    </row>
    <row r="7849" spans="1:17" x14ac:dyDescent="0.25">
      <c r="A7849">
        <v>163333611</v>
      </c>
      <c r="B7849" t="s">
        <v>4779</v>
      </c>
      <c r="C7849" t="s">
        <v>4780</v>
      </c>
      <c r="D7849" t="s">
        <v>140</v>
      </c>
      <c r="E7849">
        <v>24</v>
      </c>
      <c r="F7849" t="s">
        <v>6</v>
      </c>
      <c r="G7849" t="s">
        <v>3043</v>
      </c>
      <c r="H7849" t="s">
        <v>27</v>
      </c>
      <c r="I7849">
        <v>619</v>
      </c>
      <c r="J7849">
        <v>605</v>
      </c>
      <c r="K7849">
        <v>0</v>
      </c>
      <c r="L7849" t="s">
        <v>30</v>
      </c>
      <c r="M7849" t="s">
        <v>35</v>
      </c>
      <c r="N7849">
        <v>0</v>
      </c>
      <c r="O7849">
        <v>15397570</v>
      </c>
      <c r="P7849" t="s">
        <v>15</v>
      </c>
      <c r="Q7849" t="s">
        <v>15</v>
      </c>
    </row>
    <row r="7850" spans="1:17" x14ac:dyDescent="0.25">
      <c r="A7850">
        <v>164194219</v>
      </c>
      <c r="B7850" t="s">
        <v>650</v>
      </c>
      <c r="C7850" t="s">
        <v>7485</v>
      </c>
      <c r="D7850" t="s">
        <v>4359</v>
      </c>
      <c r="E7850">
        <v>24</v>
      </c>
      <c r="F7850" t="s">
        <v>37</v>
      </c>
      <c r="G7850" t="s">
        <v>3063</v>
      </c>
      <c r="H7850" t="s">
        <v>27</v>
      </c>
      <c r="I7850">
        <v>205</v>
      </c>
      <c r="J7850">
        <v>205</v>
      </c>
      <c r="K7850">
        <v>0</v>
      </c>
      <c r="L7850" t="s">
        <v>30</v>
      </c>
      <c r="M7850" t="s">
        <v>35</v>
      </c>
      <c r="N7850">
        <v>0</v>
      </c>
      <c r="O7850">
        <v>15985376</v>
      </c>
      <c r="P7850" t="s">
        <v>13</v>
      </c>
      <c r="Q7850" t="s">
        <v>13</v>
      </c>
    </row>
    <row r="7851" spans="1:17" x14ac:dyDescent="0.25">
      <c r="A7851">
        <v>164338390</v>
      </c>
      <c r="B7851" t="s">
        <v>10873</v>
      </c>
      <c r="C7851" t="s">
        <v>471</v>
      </c>
      <c r="D7851" t="s">
        <v>140</v>
      </c>
      <c r="E7851">
        <v>24</v>
      </c>
      <c r="F7851" t="s">
        <v>38</v>
      </c>
      <c r="G7851" t="s">
        <v>3043</v>
      </c>
      <c r="H7851" t="s">
        <v>27</v>
      </c>
      <c r="I7851">
        <v>31</v>
      </c>
      <c r="J7851">
        <v>10</v>
      </c>
      <c r="K7851">
        <v>0</v>
      </c>
      <c r="L7851">
        <v>20210705</v>
      </c>
      <c r="M7851" t="s">
        <v>35</v>
      </c>
      <c r="N7851">
        <v>0</v>
      </c>
      <c r="O7851">
        <v>16036142</v>
      </c>
      <c r="P7851" t="s">
        <v>13</v>
      </c>
      <c r="Q7851" t="s">
        <v>13</v>
      </c>
    </row>
    <row r="7852" spans="1:17" x14ac:dyDescent="0.25">
      <c r="A7852">
        <v>164165539</v>
      </c>
      <c r="B7852" t="s">
        <v>7096</v>
      </c>
      <c r="C7852" t="s">
        <v>442</v>
      </c>
      <c r="D7852" t="s">
        <v>144</v>
      </c>
      <c r="E7852">
        <v>24</v>
      </c>
      <c r="F7852" t="s">
        <v>6</v>
      </c>
      <c r="G7852" t="s">
        <v>3552</v>
      </c>
      <c r="H7852" t="s">
        <v>27</v>
      </c>
      <c r="I7852">
        <v>237</v>
      </c>
      <c r="J7852">
        <v>220</v>
      </c>
      <c r="K7852">
        <v>0</v>
      </c>
      <c r="L7852" t="s">
        <v>30</v>
      </c>
      <c r="M7852" t="s">
        <v>35</v>
      </c>
      <c r="N7852">
        <v>0</v>
      </c>
      <c r="O7852">
        <v>10007579</v>
      </c>
      <c r="P7852" t="s">
        <v>13</v>
      </c>
      <c r="Q7852" t="s">
        <v>13</v>
      </c>
    </row>
    <row r="7853" spans="1:17" x14ac:dyDescent="0.25">
      <c r="A7853">
        <v>164029664</v>
      </c>
      <c r="B7853" t="s">
        <v>5753</v>
      </c>
      <c r="C7853" t="s">
        <v>2409</v>
      </c>
      <c r="D7853" t="s">
        <v>144</v>
      </c>
      <c r="E7853">
        <v>24</v>
      </c>
      <c r="F7853" t="s">
        <v>6</v>
      </c>
      <c r="G7853" t="s">
        <v>3049</v>
      </c>
      <c r="H7853" t="s">
        <v>27</v>
      </c>
      <c r="I7853">
        <v>386</v>
      </c>
      <c r="J7853">
        <v>374</v>
      </c>
      <c r="K7853">
        <v>0</v>
      </c>
      <c r="L7853" t="s">
        <v>30</v>
      </c>
      <c r="M7853" t="s">
        <v>35</v>
      </c>
      <c r="N7853">
        <v>20212</v>
      </c>
      <c r="O7853">
        <v>15442741</v>
      </c>
      <c r="P7853" t="s">
        <v>14</v>
      </c>
      <c r="Q7853" t="s">
        <v>14</v>
      </c>
    </row>
    <row r="7854" spans="1:17" x14ac:dyDescent="0.25">
      <c r="A7854">
        <v>164067934</v>
      </c>
      <c r="B7854" t="s">
        <v>574</v>
      </c>
      <c r="C7854" t="s">
        <v>679</v>
      </c>
      <c r="D7854" t="s">
        <v>4359</v>
      </c>
      <c r="E7854">
        <v>24</v>
      </c>
      <c r="F7854" t="s">
        <v>37</v>
      </c>
      <c r="G7854" t="s">
        <v>3061</v>
      </c>
      <c r="H7854" t="s">
        <v>27</v>
      </c>
      <c r="I7854">
        <v>346</v>
      </c>
      <c r="J7854">
        <v>162</v>
      </c>
      <c r="K7854">
        <v>0</v>
      </c>
      <c r="L7854" t="s">
        <v>30</v>
      </c>
      <c r="M7854" t="s">
        <v>35</v>
      </c>
      <c r="N7854">
        <v>0</v>
      </c>
      <c r="O7854">
        <v>15939761</v>
      </c>
      <c r="P7854" t="s">
        <v>13</v>
      </c>
      <c r="Q7854" t="s">
        <v>13</v>
      </c>
    </row>
    <row r="7855" spans="1:17" x14ac:dyDescent="0.25">
      <c r="A7855">
        <v>164068082</v>
      </c>
      <c r="B7855" t="s">
        <v>574</v>
      </c>
      <c r="C7855" t="s">
        <v>5922</v>
      </c>
      <c r="D7855" t="s">
        <v>4359</v>
      </c>
      <c r="E7855">
        <v>24</v>
      </c>
      <c r="F7855" t="s">
        <v>37</v>
      </c>
      <c r="G7855" t="s">
        <v>3061</v>
      </c>
      <c r="H7855" t="s">
        <v>27</v>
      </c>
      <c r="I7855">
        <v>346</v>
      </c>
      <c r="J7855">
        <v>162</v>
      </c>
      <c r="K7855">
        <v>20211</v>
      </c>
      <c r="L7855">
        <v>20201114</v>
      </c>
      <c r="M7855" t="s">
        <v>35</v>
      </c>
      <c r="N7855">
        <v>0</v>
      </c>
      <c r="O7855">
        <v>15939826</v>
      </c>
      <c r="P7855" t="s">
        <v>13</v>
      </c>
      <c r="Q7855" t="s">
        <v>13</v>
      </c>
    </row>
    <row r="7856" spans="1:17" x14ac:dyDescent="0.25">
      <c r="A7856">
        <v>164068178</v>
      </c>
      <c r="B7856" t="s">
        <v>574</v>
      </c>
      <c r="C7856" t="s">
        <v>4957</v>
      </c>
      <c r="D7856" t="s">
        <v>4359</v>
      </c>
      <c r="E7856">
        <v>24</v>
      </c>
      <c r="F7856" t="s">
        <v>37</v>
      </c>
      <c r="G7856" t="s">
        <v>3061</v>
      </c>
      <c r="H7856" t="s">
        <v>27</v>
      </c>
      <c r="I7856">
        <v>346</v>
      </c>
      <c r="J7856">
        <v>162</v>
      </c>
      <c r="K7856">
        <v>0</v>
      </c>
      <c r="L7856" t="s">
        <v>30</v>
      </c>
      <c r="M7856" t="s">
        <v>35</v>
      </c>
      <c r="N7856">
        <v>0</v>
      </c>
      <c r="O7856">
        <v>15939858</v>
      </c>
      <c r="P7856" t="s">
        <v>13</v>
      </c>
      <c r="Q7856" t="s">
        <v>13</v>
      </c>
    </row>
    <row r="7857" spans="1:17" x14ac:dyDescent="0.25">
      <c r="A7857">
        <v>164163493</v>
      </c>
      <c r="B7857" t="s">
        <v>7097</v>
      </c>
      <c r="C7857" t="s">
        <v>2155</v>
      </c>
      <c r="D7857" t="s">
        <v>4359</v>
      </c>
      <c r="E7857">
        <v>24</v>
      </c>
      <c r="F7857" t="s">
        <v>37</v>
      </c>
      <c r="G7857" t="s">
        <v>3128</v>
      </c>
      <c r="H7857" t="s">
        <v>27</v>
      </c>
      <c r="I7857">
        <v>240</v>
      </c>
      <c r="J7857">
        <v>206</v>
      </c>
      <c r="K7857">
        <v>20211</v>
      </c>
      <c r="L7857">
        <v>20200604</v>
      </c>
      <c r="M7857" t="s">
        <v>35</v>
      </c>
      <c r="N7857">
        <v>20212</v>
      </c>
      <c r="O7857">
        <v>15973511</v>
      </c>
      <c r="P7857" t="s">
        <v>13</v>
      </c>
      <c r="Q7857" t="s">
        <v>13</v>
      </c>
    </row>
    <row r="7858" spans="1:17" x14ac:dyDescent="0.25">
      <c r="A7858">
        <v>163268970</v>
      </c>
      <c r="B7858" t="s">
        <v>4429</v>
      </c>
      <c r="C7858" t="s">
        <v>4430</v>
      </c>
      <c r="D7858" t="s">
        <v>140</v>
      </c>
      <c r="E7858">
        <v>24</v>
      </c>
      <c r="F7858" t="s">
        <v>37</v>
      </c>
      <c r="G7858" t="s">
        <v>3053</v>
      </c>
      <c r="H7858" t="s">
        <v>27</v>
      </c>
      <c r="I7858">
        <v>703</v>
      </c>
      <c r="J7858">
        <v>681</v>
      </c>
      <c r="K7858">
        <v>20211</v>
      </c>
      <c r="L7858">
        <v>20200522</v>
      </c>
      <c r="M7858" t="s">
        <v>35</v>
      </c>
      <c r="N7858">
        <v>20212</v>
      </c>
      <c r="O7858">
        <v>15371141</v>
      </c>
      <c r="P7858" t="s">
        <v>15</v>
      </c>
      <c r="Q7858" t="s">
        <v>15</v>
      </c>
    </row>
    <row r="7859" spans="1:17" x14ac:dyDescent="0.25">
      <c r="A7859">
        <v>164136498</v>
      </c>
      <c r="B7859" t="s">
        <v>1181</v>
      </c>
      <c r="C7859" t="s">
        <v>426</v>
      </c>
      <c r="D7859" t="s">
        <v>4359</v>
      </c>
      <c r="E7859">
        <v>24</v>
      </c>
      <c r="F7859" t="s">
        <v>38</v>
      </c>
      <c r="G7859" t="s">
        <v>3043</v>
      </c>
      <c r="H7859" t="s">
        <v>27</v>
      </c>
      <c r="I7859">
        <v>275</v>
      </c>
      <c r="J7859">
        <v>241</v>
      </c>
      <c r="K7859">
        <v>0</v>
      </c>
      <c r="L7859">
        <v>20181203</v>
      </c>
      <c r="M7859" t="s">
        <v>36</v>
      </c>
      <c r="N7859">
        <v>0</v>
      </c>
      <c r="O7859">
        <v>15959444</v>
      </c>
      <c r="P7859" t="s">
        <v>13</v>
      </c>
      <c r="Q7859" t="s">
        <v>13</v>
      </c>
    </row>
    <row r="7860" spans="1:17" x14ac:dyDescent="0.25">
      <c r="A7860">
        <v>164356132</v>
      </c>
      <c r="B7860" t="s">
        <v>10874</v>
      </c>
      <c r="C7860" t="s">
        <v>10875</v>
      </c>
      <c r="D7860" t="s">
        <v>4359</v>
      </c>
      <c r="E7860">
        <v>24</v>
      </c>
      <c r="F7860" t="s">
        <v>37</v>
      </c>
      <c r="G7860" t="s">
        <v>3036</v>
      </c>
      <c r="H7860" t="s">
        <v>27</v>
      </c>
      <c r="I7860">
        <v>37</v>
      </c>
      <c r="J7860">
        <v>10</v>
      </c>
      <c r="K7860">
        <v>20211</v>
      </c>
      <c r="L7860">
        <v>20210419</v>
      </c>
      <c r="M7860" t="s">
        <v>35</v>
      </c>
      <c r="N7860">
        <v>20212</v>
      </c>
      <c r="O7860">
        <v>15410025</v>
      </c>
      <c r="P7860" t="s">
        <v>13</v>
      </c>
      <c r="Q7860" t="s">
        <v>13</v>
      </c>
    </row>
    <row r="7861" spans="1:17" x14ac:dyDescent="0.25">
      <c r="A7861">
        <v>163263155</v>
      </c>
      <c r="B7861" t="s">
        <v>4431</v>
      </c>
      <c r="C7861" t="s">
        <v>1279</v>
      </c>
      <c r="D7861" t="s">
        <v>138</v>
      </c>
      <c r="E7861">
        <v>24</v>
      </c>
      <c r="F7861" t="s">
        <v>37</v>
      </c>
      <c r="G7861" t="s">
        <v>3045</v>
      </c>
      <c r="H7861" t="s">
        <v>27</v>
      </c>
      <c r="I7861">
        <v>709</v>
      </c>
      <c r="J7861">
        <v>86</v>
      </c>
      <c r="K7861">
        <v>20211</v>
      </c>
      <c r="L7861">
        <v>20210316</v>
      </c>
      <c r="M7861" t="s">
        <v>35</v>
      </c>
      <c r="N7861">
        <v>0</v>
      </c>
      <c r="O7861">
        <v>15358922</v>
      </c>
      <c r="P7861" t="s">
        <v>15</v>
      </c>
      <c r="Q7861" t="s">
        <v>13</v>
      </c>
    </row>
    <row r="7862" spans="1:17" x14ac:dyDescent="0.25">
      <c r="A7862">
        <v>164143930</v>
      </c>
      <c r="B7862" t="s">
        <v>846</v>
      </c>
      <c r="C7862" t="s">
        <v>6731</v>
      </c>
      <c r="D7862" t="s">
        <v>4359</v>
      </c>
      <c r="E7862">
        <v>24</v>
      </c>
      <c r="F7862" t="s">
        <v>38</v>
      </c>
      <c r="G7862" t="s">
        <v>3059</v>
      </c>
      <c r="H7862" t="s">
        <v>27</v>
      </c>
      <c r="I7862">
        <v>262</v>
      </c>
      <c r="J7862">
        <v>241</v>
      </c>
      <c r="K7862">
        <v>0</v>
      </c>
      <c r="L7862">
        <v>20200507</v>
      </c>
      <c r="M7862" t="s">
        <v>35</v>
      </c>
      <c r="N7862">
        <v>0</v>
      </c>
      <c r="O7862">
        <v>15964009</v>
      </c>
      <c r="P7862" t="s">
        <v>13</v>
      </c>
      <c r="Q7862" t="s">
        <v>13</v>
      </c>
    </row>
    <row r="7863" spans="1:17" x14ac:dyDescent="0.25">
      <c r="A7863">
        <v>164362296</v>
      </c>
      <c r="B7863" t="s">
        <v>3759</v>
      </c>
      <c r="C7863" t="s">
        <v>10876</v>
      </c>
      <c r="D7863" t="s">
        <v>4359</v>
      </c>
      <c r="E7863">
        <v>24</v>
      </c>
      <c r="F7863" t="s">
        <v>6</v>
      </c>
      <c r="G7863" t="s">
        <v>3047</v>
      </c>
      <c r="H7863" t="s">
        <v>27</v>
      </c>
      <c r="I7863">
        <v>30</v>
      </c>
      <c r="J7863">
        <v>23</v>
      </c>
      <c r="K7863">
        <v>20211</v>
      </c>
      <c r="L7863" t="s">
        <v>30</v>
      </c>
      <c r="M7863" t="s">
        <v>35</v>
      </c>
      <c r="N7863">
        <v>20212</v>
      </c>
      <c r="O7863">
        <v>16048364</v>
      </c>
      <c r="P7863" t="s">
        <v>13</v>
      </c>
      <c r="Q7863" t="s">
        <v>13</v>
      </c>
    </row>
    <row r="7864" spans="1:17" x14ac:dyDescent="0.25">
      <c r="A7864">
        <v>163236603</v>
      </c>
      <c r="B7864" t="s">
        <v>4281</v>
      </c>
      <c r="C7864" t="s">
        <v>4012</v>
      </c>
      <c r="D7864" t="s">
        <v>93</v>
      </c>
      <c r="E7864">
        <v>24</v>
      </c>
      <c r="F7864" t="s">
        <v>37</v>
      </c>
      <c r="G7864" t="s">
        <v>3061</v>
      </c>
      <c r="H7864" t="s">
        <v>27</v>
      </c>
      <c r="I7864">
        <v>716</v>
      </c>
      <c r="J7864">
        <v>674</v>
      </c>
      <c r="K7864">
        <v>0</v>
      </c>
      <c r="L7864" t="s">
        <v>30</v>
      </c>
      <c r="M7864" t="s">
        <v>35</v>
      </c>
      <c r="N7864">
        <v>0</v>
      </c>
      <c r="O7864">
        <v>15358099</v>
      </c>
      <c r="P7864" t="s">
        <v>15</v>
      </c>
      <c r="Q7864" t="s">
        <v>15</v>
      </c>
    </row>
    <row r="7865" spans="1:17" x14ac:dyDescent="0.25">
      <c r="A7865">
        <v>163221105</v>
      </c>
      <c r="B7865" t="s">
        <v>1351</v>
      </c>
      <c r="C7865" t="s">
        <v>387</v>
      </c>
      <c r="D7865" t="s">
        <v>93</v>
      </c>
      <c r="E7865">
        <v>24</v>
      </c>
      <c r="F7865" t="s">
        <v>37</v>
      </c>
      <c r="G7865" t="s">
        <v>3128</v>
      </c>
      <c r="H7865" t="s">
        <v>27</v>
      </c>
      <c r="I7865">
        <v>729</v>
      </c>
      <c r="J7865">
        <v>584</v>
      </c>
      <c r="K7865">
        <v>0</v>
      </c>
      <c r="L7865" t="s">
        <v>30</v>
      </c>
      <c r="M7865" t="s">
        <v>35</v>
      </c>
      <c r="N7865">
        <v>0</v>
      </c>
      <c r="O7865">
        <v>15351755</v>
      </c>
      <c r="P7865" t="s">
        <v>15</v>
      </c>
      <c r="Q7865" t="s">
        <v>15</v>
      </c>
    </row>
    <row r="7866" spans="1:17" x14ac:dyDescent="0.25">
      <c r="A7866">
        <v>164371379</v>
      </c>
      <c r="B7866" t="s">
        <v>10877</v>
      </c>
      <c r="C7866" t="s">
        <v>297</v>
      </c>
      <c r="D7866" t="s">
        <v>120</v>
      </c>
      <c r="E7866">
        <v>24</v>
      </c>
      <c r="F7866" t="s">
        <v>6</v>
      </c>
      <c r="G7866" t="s">
        <v>3064</v>
      </c>
      <c r="H7866" t="s">
        <v>27</v>
      </c>
      <c r="I7866">
        <v>28</v>
      </c>
      <c r="J7866">
        <v>23</v>
      </c>
      <c r="K7866">
        <v>20211</v>
      </c>
      <c r="L7866">
        <v>20210114</v>
      </c>
      <c r="M7866" t="s">
        <v>35</v>
      </c>
      <c r="N7866">
        <v>20212</v>
      </c>
      <c r="O7866">
        <v>15967214</v>
      </c>
      <c r="P7866" t="s">
        <v>13</v>
      </c>
      <c r="Q7866" t="s">
        <v>13</v>
      </c>
    </row>
    <row r="7867" spans="1:17" x14ac:dyDescent="0.25">
      <c r="A7867">
        <v>164363457</v>
      </c>
      <c r="B7867" t="s">
        <v>2428</v>
      </c>
      <c r="C7867" t="s">
        <v>10878</v>
      </c>
      <c r="D7867" t="s">
        <v>4359</v>
      </c>
      <c r="E7867">
        <v>24</v>
      </c>
      <c r="F7867" t="s">
        <v>37</v>
      </c>
      <c r="G7867" t="s">
        <v>3054</v>
      </c>
      <c r="H7867" t="s">
        <v>27</v>
      </c>
      <c r="I7867">
        <v>29</v>
      </c>
      <c r="J7867">
        <v>23</v>
      </c>
      <c r="K7867">
        <v>0</v>
      </c>
      <c r="L7867" t="s">
        <v>30</v>
      </c>
      <c r="M7867" t="s">
        <v>36</v>
      </c>
      <c r="N7867">
        <v>0</v>
      </c>
      <c r="O7867">
        <v>15222162</v>
      </c>
      <c r="P7867" t="s">
        <v>13</v>
      </c>
      <c r="Q7867" t="s">
        <v>13</v>
      </c>
    </row>
    <row r="7868" spans="1:17" x14ac:dyDescent="0.25">
      <c r="A7868">
        <v>163234467</v>
      </c>
      <c r="B7868" t="s">
        <v>4282</v>
      </c>
      <c r="C7868" t="s">
        <v>4283</v>
      </c>
      <c r="D7868" t="s">
        <v>140</v>
      </c>
      <c r="E7868">
        <v>24</v>
      </c>
      <c r="F7868" t="s">
        <v>37</v>
      </c>
      <c r="G7868" t="s">
        <v>3065</v>
      </c>
      <c r="H7868" t="s">
        <v>27</v>
      </c>
      <c r="I7868">
        <v>717</v>
      </c>
      <c r="J7868">
        <v>664</v>
      </c>
      <c r="K7868">
        <v>20211</v>
      </c>
      <c r="L7868">
        <v>20200619</v>
      </c>
      <c r="M7868" t="s">
        <v>35</v>
      </c>
      <c r="N7868">
        <v>20212</v>
      </c>
      <c r="O7868">
        <v>15357191</v>
      </c>
      <c r="P7868" t="s">
        <v>15</v>
      </c>
      <c r="Q7868" t="s">
        <v>15</v>
      </c>
    </row>
    <row r="7869" spans="1:17" x14ac:dyDescent="0.25">
      <c r="A7869">
        <v>163207653</v>
      </c>
      <c r="B7869" t="s">
        <v>181</v>
      </c>
      <c r="C7869" t="s">
        <v>1964</v>
      </c>
      <c r="D7869" t="s">
        <v>4359</v>
      </c>
      <c r="E7869">
        <v>24</v>
      </c>
      <c r="F7869" t="s">
        <v>37</v>
      </c>
      <c r="G7869" t="s">
        <v>8829</v>
      </c>
      <c r="H7869" t="s">
        <v>27</v>
      </c>
      <c r="I7869">
        <v>722</v>
      </c>
      <c r="J7869">
        <v>688</v>
      </c>
      <c r="K7869">
        <v>0</v>
      </c>
      <c r="L7869">
        <v>20210329</v>
      </c>
      <c r="M7869" t="s">
        <v>35</v>
      </c>
      <c r="N7869">
        <v>20212</v>
      </c>
      <c r="O7869">
        <v>15218154</v>
      </c>
      <c r="P7869" t="s">
        <v>15</v>
      </c>
      <c r="Q7869" t="s">
        <v>15</v>
      </c>
    </row>
    <row r="7870" spans="1:17" x14ac:dyDescent="0.25">
      <c r="A7870">
        <v>164357306</v>
      </c>
      <c r="B7870" t="s">
        <v>482</v>
      </c>
      <c r="C7870" t="s">
        <v>10879</v>
      </c>
      <c r="D7870" t="s">
        <v>4013</v>
      </c>
      <c r="E7870">
        <v>24</v>
      </c>
      <c r="F7870" t="s">
        <v>6</v>
      </c>
      <c r="G7870" t="s">
        <v>3036</v>
      </c>
      <c r="H7870" t="s">
        <v>27</v>
      </c>
      <c r="I7870">
        <v>36</v>
      </c>
      <c r="J7870">
        <v>36</v>
      </c>
      <c r="K7870">
        <v>20211</v>
      </c>
      <c r="L7870" t="s">
        <v>30</v>
      </c>
      <c r="M7870" t="s">
        <v>35</v>
      </c>
      <c r="N7870">
        <v>0</v>
      </c>
      <c r="O7870">
        <v>16015030</v>
      </c>
      <c r="P7870" t="s">
        <v>13</v>
      </c>
      <c r="Q7870" t="s">
        <v>13</v>
      </c>
    </row>
    <row r="7871" spans="1:17" x14ac:dyDescent="0.25">
      <c r="A7871">
        <v>164038341</v>
      </c>
      <c r="B7871" t="s">
        <v>5754</v>
      </c>
      <c r="C7871" t="s">
        <v>442</v>
      </c>
      <c r="D7871" t="s">
        <v>144</v>
      </c>
      <c r="E7871">
        <v>24</v>
      </c>
      <c r="F7871" t="s">
        <v>6</v>
      </c>
      <c r="G7871" t="s">
        <v>3552</v>
      </c>
      <c r="H7871" t="s">
        <v>27</v>
      </c>
      <c r="I7871">
        <v>377</v>
      </c>
      <c r="J7871">
        <v>77</v>
      </c>
      <c r="K7871">
        <v>0</v>
      </c>
      <c r="L7871">
        <v>20181203</v>
      </c>
      <c r="M7871" t="s">
        <v>36</v>
      </c>
      <c r="N7871">
        <v>20212</v>
      </c>
      <c r="O7871">
        <v>13775436</v>
      </c>
      <c r="P7871" t="s">
        <v>14</v>
      </c>
      <c r="Q7871" t="s">
        <v>13</v>
      </c>
    </row>
    <row r="7872" spans="1:17" x14ac:dyDescent="0.25">
      <c r="A7872">
        <v>164132973</v>
      </c>
      <c r="B7872" t="s">
        <v>1353</v>
      </c>
      <c r="C7872" t="s">
        <v>324</v>
      </c>
      <c r="D7872" t="s">
        <v>145</v>
      </c>
      <c r="E7872">
        <v>24</v>
      </c>
      <c r="F7872" t="s">
        <v>6</v>
      </c>
      <c r="G7872" t="s">
        <v>3059</v>
      </c>
      <c r="H7872" t="s">
        <v>27</v>
      </c>
      <c r="I7872">
        <v>276</v>
      </c>
      <c r="J7872">
        <v>241</v>
      </c>
      <c r="K7872">
        <v>20211</v>
      </c>
      <c r="L7872" t="s">
        <v>30</v>
      </c>
      <c r="M7872" t="s">
        <v>36</v>
      </c>
      <c r="N7872">
        <v>0</v>
      </c>
      <c r="O7872">
        <v>15960211</v>
      </c>
      <c r="P7872" t="s">
        <v>13</v>
      </c>
      <c r="Q7872" t="s">
        <v>13</v>
      </c>
    </row>
    <row r="7873" spans="1:17" x14ac:dyDescent="0.25">
      <c r="A7873">
        <v>164372002</v>
      </c>
      <c r="B7873" t="s">
        <v>10880</v>
      </c>
      <c r="C7873" t="s">
        <v>10881</v>
      </c>
      <c r="D7873" t="s">
        <v>120</v>
      </c>
      <c r="E7873">
        <v>24</v>
      </c>
      <c r="F7873" t="s">
        <v>37</v>
      </c>
      <c r="G7873" t="s">
        <v>3064</v>
      </c>
      <c r="H7873" t="s">
        <v>27</v>
      </c>
      <c r="I7873">
        <v>20</v>
      </c>
      <c r="J7873">
        <v>17</v>
      </c>
      <c r="K7873">
        <v>0</v>
      </c>
      <c r="L7873">
        <v>20200224</v>
      </c>
      <c r="M7873" t="s">
        <v>35</v>
      </c>
      <c r="N7873">
        <v>0</v>
      </c>
      <c r="O7873">
        <v>15194816</v>
      </c>
      <c r="P7873" t="s">
        <v>13</v>
      </c>
      <c r="Q7873" t="s">
        <v>13</v>
      </c>
    </row>
    <row r="7874" spans="1:17" x14ac:dyDescent="0.25">
      <c r="A7874">
        <v>164321036</v>
      </c>
      <c r="B7874" t="s">
        <v>1566</v>
      </c>
      <c r="C7874" t="s">
        <v>2512</v>
      </c>
      <c r="D7874" t="s">
        <v>4359</v>
      </c>
      <c r="E7874">
        <v>24</v>
      </c>
      <c r="F7874" t="s">
        <v>6</v>
      </c>
      <c r="G7874" t="s">
        <v>3054</v>
      </c>
      <c r="H7874" t="s">
        <v>27</v>
      </c>
      <c r="I7874">
        <v>52</v>
      </c>
      <c r="J7874">
        <v>10</v>
      </c>
      <c r="K7874">
        <v>20211</v>
      </c>
      <c r="L7874">
        <v>20190215</v>
      </c>
      <c r="M7874" t="s">
        <v>36</v>
      </c>
      <c r="N7874">
        <v>20212</v>
      </c>
      <c r="O7874">
        <v>16017502</v>
      </c>
      <c r="P7874" t="s">
        <v>13</v>
      </c>
      <c r="Q7874" t="s">
        <v>13</v>
      </c>
    </row>
    <row r="7875" spans="1:17" x14ac:dyDescent="0.25">
      <c r="A7875">
        <v>163388570</v>
      </c>
      <c r="B7875" t="s">
        <v>2482</v>
      </c>
      <c r="C7875" t="s">
        <v>6279</v>
      </c>
      <c r="D7875" t="s">
        <v>4359</v>
      </c>
      <c r="E7875">
        <v>24</v>
      </c>
      <c r="F7875" t="s">
        <v>38</v>
      </c>
      <c r="G7875" t="s">
        <v>3062</v>
      </c>
      <c r="H7875" t="s">
        <v>27</v>
      </c>
      <c r="I7875">
        <v>575</v>
      </c>
      <c r="J7875">
        <v>234</v>
      </c>
      <c r="K7875">
        <v>20211</v>
      </c>
      <c r="L7875" t="s">
        <v>30</v>
      </c>
      <c r="M7875" t="s">
        <v>35</v>
      </c>
      <c r="N7875">
        <v>20212</v>
      </c>
      <c r="O7875">
        <v>7896946</v>
      </c>
      <c r="P7875" t="s">
        <v>15</v>
      </c>
      <c r="Q7875" t="s">
        <v>13</v>
      </c>
    </row>
    <row r="7876" spans="1:17" x14ac:dyDescent="0.25">
      <c r="A7876">
        <v>163239630</v>
      </c>
      <c r="B7876" t="s">
        <v>4284</v>
      </c>
      <c r="C7876" t="s">
        <v>4285</v>
      </c>
      <c r="D7876" t="s">
        <v>140</v>
      </c>
      <c r="E7876">
        <v>24</v>
      </c>
      <c r="F7876" t="s">
        <v>37</v>
      </c>
      <c r="G7876" t="s">
        <v>3039</v>
      </c>
      <c r="H7876" t="s">
        <v>27</v>
      </c>
      <c r="I7876">
        <v>714</v>
      </c>
      <c r="J7876">
        <v>714</v>
      </c>
      <c r="K7876">
        <v>0</v>
      </c>
      <c r="L7876">
        <v>20200325</v>
      </c>
      <c r="M7876" t="s">
        <v>35</v>
      </c>
      <c r="N7876">
        <v>0</v>
      </c>
      <c r="O7876">
        <v>15359360</v>
      </c>
      <c r="P7876" t="s">
        <v>15</v>
      </c>
      <c r="Q7876" t="s">
        <v>15</v>
      </c>
    </row>
    <row r="7877" spans="1:17" x14ac:dyDescent="0.25">
      <c r="A7877">
        <v>164084603</v>
      </c>
      <c r="B7877" t="s">
        <v>183</v>
      </c>
      <c r="C7877" t="s">
        <v>6194</v>
      </c>
      <c r="D7877" t="s">
        <v>120</v>
      </c>
      <c r="E7877">
        <v>24</v>
      </c>
      <c r="F7877" t="s">
        <v>37</v>
      </c>
      <c r="G7877" t="s">
        <v>3044</v>
      </c>
      <c r="H7877" t="s">
        <v>27</v>
      </c>
      <c r="I7877">
        <v>338</v>
      </c>
      <c r="J7877">
        <v>44</v>
      </c>
      <c r="K7877">
        <v>0</v>
      </c>
      <c r="L7877">
        <v>20210611</v>
      </c>
      <c r="M7877" t="s">
        <v>35</v>
      </c>
      <c r="N7877">
        <v>20212</v>
      </c>
      <c r="O7877">
        <v>15940620</v>
      </c>
      <c r="P7877" t="s">
        <v>13</v>
      </c>
      <c r="Q7877" t="s">
        <v>13</v>
      </c>
    </row>
    <row r="7878" spans="1:17" x14ac:dyDescent="0.25">
      <c r="A7878">
        <v>164363367</v>
      </c>
      <c r="B7878" t="s">
        <v>10882</v>
      </c>
      <c r="C7878" t="s">
        <v>10883</v>
      </c>
      <c r="D7878" t="s">
        <v>145</v>
      </c>
      <c r="E7878">
        <v>24</v>
      </c>
      <c r="F7878" t="s">
        <v>37</v>
      </c>
      <c r="G7878" t="s">
        <v>30</v>
      </c>
      <c r="H7878" t="s">
        <v>27</v>
      </c>
      <c r="I7878">
        <v>27</v>
      </c>
      <c r="J7878">
        <v>27</v>
      </c>
      <c r="K7878">
        <v>0</v>
      </c>
      <c r="L7878" t="s">
        <v>30</v>
      </c>
      <c r="M7878" t="s">
        <v>35</v>
      </c>
      <c r="N7878">
        <v>0</v>
      </c>
      <c r="O7878">
        <v>16050016</v>
      </c>
      <c r="P7878" t="s">
        <v>13</v>
      </c>
      <c r="Q7878" t="s">
        <v>13</v>
      </c>
    </row>
    <row r="7879" spans="1:17" x14ac:dyDescent="0.25">
      <c r="A7879">
        <v>164297141</v>
      </c>
      <c r="B7879" t="s">
        <v>10884</v>
      </c>
      <c r="C7879" t="s">
        <v>10885</v>
      </c>
      <c r="D7879" t="s">
        <v>4359</v>
      </c>
      <c r="E7879">
        <v>24</v>
      </c>
      <c r="F7879" t="s">
        <v>38</v>
      </c>
      <c r="G7879" t="s">
        <v>3062</v>
      </c>
      <c r="H7879" t="s">
        <v>27</v>
      </c>
      <c r="I7879">
        <v>98</v>
      </c>
      <c r="J7879">
        <v>75</v>
      </c>
      <c r="K7879">
        <v>20211</v>
      </c>
      <c r="L7879">
        <v>20190603</v>
      </c>
      <c r="M7879" t="s">
        <v>36</v>
      </c>
      <c r="N7879">
        <v>0</v>
      </c>
      <c r="O7879">
        <v>54492</v>
      </c>
      <c r="P7879" t="s">
        <v>13</v>
      </c>
      <c r="Q7879" t="s">
        <v>13</v>
      </c>
    </row>
    <row r="7880" spans="1:17" x14ac:dyDescent="0.25">
      <c r="A7880">
        <v>164143868</v>
      </c>
      <c r="B7880" t="s">
        <v>6732</v>
      </c>
      <c r="C7880" t="s">
        <v>171</v>
      </c>
      <c r="D7880" t="s">
        <v>140</v>
      </c>
      <c r="E7880">
        <v>24</v>
      </c>
      <c r="F7880" t="s">
        <v>38</v>
      </c>
      <c r="G7880" t="s">
        <v>3059</v>
      </c>
      <c r="H7880" t="s">
        <v>27</v>
      </c>
      <c r="I7880">
        <v>262</v>
      </c>
      <c r="J7880">
        <v>241</v>
      </c>
      <c r="K7880">
        <v>0</v>
      </c>
      <c r="L7880">
        <v>20180925</v>
      </c>
      <c r="M7880" t="s">
        <v>35</v>
      </c>
      <c r="N7880">
        <v>0</v>
      </c>
      <c r="O7880">
        <v>15963715</v>
      </c>
      <c r="P7880" t="s">
        <v>13</v>
      </c>
      <c r="Q7880" t="s">
        <v>13</v>
      </c>
    </row>
    <row r="7881" spans="1:17" x14ac:dyDescent="0.25">
      <c r="A7881">
        <v>164173204</v>
      </c>
      <c r="B7881" t="s">
        <v>2376</v>
      </c>
      <c r="C7881" t="s">
        <v>7486</v>
      </c>
      <c r="D7881" t="s">
        <v>4018</v>
      </c>
      <c r="E7881">
        <v>24</v>
      </c>
      <c r="F7881" t="s">
        <v>6</v>
      </c>
      <c r="G7881" t="s">
        <v>3042</v>
      </c>
      <c r="H7881" t="s">
        <v>27</v>
      </c>
      <c r="I7881">
        <v>216</v>
      </c>
      <c r="J7881">
        <v>213</v>
      </c>
      <c r="K7881">
        <v>20211</v>
      </c>
      <c r="L7881">
        <v>20210605</v>
      </c>
      <c r="M7881" t="s">
        <v>35</v>
      </c>
      <c r="N7881">
        <v>20212</v>
      </c>
      <c r="O7881">
        <v>15977030</v>
      </c>
      <c r="P7881" t="s">
        <v>13</v>
      </c>
      <c r="Q7881" t="s">
        <v>13</v>
      </c>
    </row>
    <row r="7882" spans="1:17" x14ac:dyDescent="0.25">
      <c r="A7882">
        <v>163246443</v>
      </c>
      <c r="B7882" t="s">
        <v>3394</v>
      </c>
      <c r="C7882" t="s">
        <v>3133</v>
      </c>
      <c r="D7882" t="s">
        <v>4359</v>
      </c>
      <c r="E7882">
        <v>24</v>
      </c>
      <c r="F7882" t="s">
        <v>37</v>
      </c>
      <c r="G7882" t="s">
        <v>3056</v>
      </c>
      <c r="H7882" t="s">
        <v>27</v>
      </c>
      <c r="I7882">
        <v>706</v>
      </c>
      <c r="J7882">
        <v>682</v>
      </c>
      <c r="K7882">
        <v>20211</v>
      </c>
      <c r="L7882" t="s">
        <v>30</v>
      </c>
      <c r="M7882" t="s">
        <v>35</v>
      </c>
      <c r="N7882">
        <v>20212</v>
      </c>
      <c r="O7882">
        <v>15360023</v>
      </c>
      <c r="P7882" t="s">
        <v>15</v>
      </c>
      <c r="Q7882" t="s">
        <v>15</v>
      </c>
    </row>
    <row r="7883" spans="1:17" x14ac:dyDescent="0.25">
      <c r="A7883">
        <v>164334027</v>
      </c>
      <c r="B7883" t="s">
        <v>391</v>
      </c>
      <c r="C7883" t="s">
        <v>449</v>
      </c>
      <c r="D7883" t="s">
        <v>4359</v>
      </c>
      <c r="E7883">
        <v>24</v>
      </c>
      <c r="F7883" t="s">
        <v>37</v>
      </c>
      <c r="G7883" t="s">
        <v>4428</v>
      </c>
      <c r="H7883" t="s">
        <v>27</v>
      </c>
      <c r="I7883">
        <v>62</v>
      </c>
      <c r="J7883">
        <v>38</v>
      </c>
      <c r="K7883">
        <v>0</v>
      </c>
      <c r="L7883" t="s">
        <v>30</v>
      </c>
      <c r="M7883" t="s">
        <v>35</v>
      </c>
      <c r="N7883">
        <v>0</v>
      </c>
      <c r="O7883">
        <v>16038781</v>
      </c>
      <c r="P7883" t="s">
        <v>13</v>
      </c>
      <c r="Q7883" t="s">
        <v>13</v>
      </c>
    </row>
    <row r="7884" spans="1:17" x14ac:dyDescent="0.25">
      <c r="A7884">
        <v>163197310</v>
      </c>
      <c r="B7884" t="s">
        <v>3682</v>
      </c>
      <c r="C7884" t="s">
        <v>471</v>
      </c>
      <c r="D7884" t="s">
        <v>3613</v>
      </c>
      <c r="E7884">
        <v>24</v>
      </c>
      <c r="F7884" t="s">
        <v>6</v>
      </c>
      <c r="G7884" t="s">
        <v>3059</v>
      </c>
      <c r="H7884" t="s">
        <v>27</v>
      </c>
      <c r="I7884">
        <v>749</v>
      </c>
      <c r="J7884">
        <v>745</v>
      </c>
      <c r="K7884">
        <v>0</v>
      </c>
      <c r="L7884">
        <v>20190308</v>
      </c>
      <c r="M7884" t="s">
        <v>35</v>
      </c>
      <c r="N7884">
        <v>0</v>
      </c>
      <c r="O7884">
        <v>15339714</v>
      </c>
      <c r="P7884" t="s">
        <v>16</v>
      </c>
      <c r="Q7884" t="s">
        <v>16</v>
      </c>
    </row>
    <row r="7885" spans="1:17" x14ac:dyDescent="0.25">
      <c r="A7885">
        <v>164049520</v>
      </c>
      <c r="B7885" t="s">
        <v>3553</v>
      </c>
      <c r="C7885" t="s">
        <v>1021</v>
      </c>
      <c r="D7885" t="s">
        <v>4018</v>
      </c>
      <c r="E7885">
        <v>24</v>
      </c>
      <c r="F7885" t="s">
        <v>37</v>
      </c>
      <c r="G7885" t="s">
        <v>3057</v>
      </c>
      <c r="H7885" t="s">
        <v>27</v>
      </c>
      <c r="I7885">
        <v>370</v>
      </c>
      <c r="J7885">
        <v>367</v>
      </c>
      <c r="K7885">
        <v>20211</v>
      </c>
      <c r="L7885" t="s">
        <v>30</v>
      </c>
      <c r="M7885" t="s">
        <v>35</v>
      </c>
      <c r="N7885">
        <v>0</v>
      </c>
      <c r="O7885">
        <v>15932236</v>
      </c>
      <c r="P7885" t="s">
        <v>14</v>
      </c>
      <c r="Q7885" t="s">
        <v>14</v>
      </c>
    </row>
    <row r="7886" spans="1:17" x14ac:dyDescent="0.25">
      <c r="A7886">
        <v>164146677</v>
      </c>
      <c r="B7886" t="s">
        <v>5115</v>
      </c>
      <c r="C7886" t="s">
        <v>592</v>
      </c>
      <c r="D7886" t="s">
        <v>140</v>
      </c>
      <c r="E7886">
        <v>24</v>
      </c>
      <c r="F7886" t="s">
        <v>5</v>
      </c>
      <c r="G7886" t="s">
        <v>3050</v>
      </c>
      <c r="H7886" t="s">
        <v>27</v>
      </c>
      <c r="I7886">
        <v>262</v>
      </c>
      <c r="J7886">
        <v>226</v>
      </c>
      <c r="K7886">
        <v>20211</v>
      </c>
      <c r="L7886">
        <v>20200501</v>
      </c>
      <c r="M7886" t="s">
        <v>36</v>
      </c>
      <c r="N7886">
        <v>0</v>
      </c>
      <c r="O7886">
        <v>7932094</v>
      </c>
      <c r="P7886" t="s">
        <v>13</v>
      </c>
      <c r="Q7886" t="s">
        <v>13</v>
      </c>
    </row>
    <row r="7887" spans="1:17" x14ac:dyDescent="0.25">
      <c r="A7887">
        <v>164121245</v>
      </c>
      <c r="B7887" t="s">
        <v>6497</v>
      </c>
      <c r="C7887" t="s">
        <v>2648</v>
      </c>
      <c r="D7887" t="s">
        <v>4359</v>
      </c>
      <c r="E7887">
        <v>24</v>
      </c>
      <c r="F7887" t="s">
        <v>37</v>
      </c>
      <c r="G7887" t="s">
        <v>3128</v>
      </c>
      <c r="H7887" t="s">
        <v>27</v>
      </c>
      <c r="I7887">
        <v>323</v>
      </c>
      <c r="J7887">
        <v>206</v>
      </c>
      <c r="K7887">
        <v>0</v>
      </c>
      <c r="L7887">
        <v>20210413</v>
      </c>
      <c r="M7887" t="s">
        <v>35</v>
      </c>
      <c r="N7887">
        <v>20212</v>
      </c>
      <c r="O7887">
        <v>15956549</v>
      </c>
      <c r="P7887" t="s">
        <v>13</v>
      </c>
      <c r="Q7887" t="s">
        <v>13</v>
      </c>
    </row>
    <row r="7888" spans="1:17" x14ac:dyDescent="0.25">
      <c r="A7888">
        <v>164342900</v>
      </c>
      <c r="B7888" t="s">
        <v>186</v>
      </c>
      <c r="C7888" t="s">
        <v>10886</v>
      </c>
      <c r="D7888" t="s">
        <v>145</v>
      </c>
      <c r="E7888">
        <v>24</v>
      </c>
      <c r="F7888" t="s">
        <v>37</v>
      </c>
      <c r="G7888" t="s">
        <v>3041</v>
      </c>
      <c r="H7888" t="s">
        <v>27</v>
      </c>
      <c r="I7888">
        <v>51</v>
      </c>
      <c r="J7888">
        <v>38</v>
      </c>
      <c r="K7888">
        <v>20211</v>
      </c>
      <c r="L7888">
        <v>20190107</v>
      </c>
      <c r="M7888" t="s">
        <v>36</v>
      </c>
      <c r="N7888">
        <v>0</v>
      </c>
      <c r="O7888">
        <v>15274756</v>
      </c>
      <c r="P7888" t="s">
        <v>13</v>
      </c>
      <c r="Q7888" t="s">
        <v>13</v>
      </c>
    </row>
    <row r="7889" spans="1:17" x14ac:dyDescent="0.25">
      <c r="A7889">
        <v>163223433</v>
      </c>
      <c r="B7889" t="s">
        <v>584</v>
      </c>
      <c r="C7889" t="s">
        <v>4286</v>
      </c>
      <c r="D7889" t="s">
        <v>140</v>
      </c>
      <c r="E7889">
        <v>24</v>
      </c>
      <c r="F7889" t="s">
        <v>37</v>
      </c>
      <c r="G7889" t="s">
        <v>3039</v>
      </c>
      <c r="H7889" t="s">
        <v>27</v>
      </c>
      <c r="I7889">
        <v>727</v>
      </c>
      <c r="J7889">
        <v>727</v>
      </c>
      <c r="K7889">
        <v>20211</v>
      </c>
      <c r="L7889" t="s">
        <v>30</v>
      </c>
      <c r="M7889" t="s">
        <v>35</v>
      </c>
      <c r="N7889">
        <v>0</v>
      </c>
      <c r="O7889">
        <v>15340291</v>
      </c>
      <c r="P7889" t="s">
        <v>15</v>
      </c>
      <c r="Q7889" t="s">
        <v>15</v>
      </c>
    </row>
    <row r="7890" spans="1:17" x14ac:dyDescent="0.25">
      <c r="A7890">
        <v>164380895</v>
      </c>
      <c r="B7890" t="s">
        <v>584</v>
      </c>
      <c r="C7890" t="s">
        <v>1744</v>
      </c>
      <c r="D7890" t="s">
        <v>120</v>
      </c>
      <c r="E7890">
        <v>24</v>
      </c>
      <c r="F7890" t="s">
        <v>37</v>
      </c>
      <c r="G7890" t="s">
        <v>3064</v>
      </c>
      <c r="H7890" t="s">
        <v>27</v>
      </c>
      <c r="I7890">
        <v>10</v>
      </c>
      <c r="J7890">
        <v>10</v>
      </c>
      <c r="K7890">
        <v>0</v>
      </c>
      <c r="L7890" t="s">
        <v>30</v>
      </c>
      <c r="M7890" t="s">
        <v>35</v>
      </c>
      <c r="N7890">
        <v>0</v>
      </c>
      <c r="O7890">
        <v>16060887</v>
      </c>
      <c r="P7890" t="s">
        <v>13</v>
      </c>
      <c r="Q7890" t="s">
        <v>13</v>
      </c>
    </row>
    <row r="7891" spans="1:17" x14ac:dyDescent="0.25">
      <c r="A7891">
        <v>164367339</v>
      </c>
      <c r="B7891" t="s">
        <v>2691</v>
      </c>
      <c r="C7891" t="s">
        <v>1964</v>
      </c>
      <c r="D7891" t="s">
        <v>144</v>
      </c>
      <c r="E7891">
        <v>24</v>
      </c>
      <c r="F7891" t="s">
        <v>6</v>
      </c>
      <c r="G7891" t="s">
        <v>3048</v>
      </c>
      <c r="H7891" t="s">
        <v>27</v>
      </c>
      <c r="I7891">
        <v>24</v>
      </c>
      <c r="J7891">
        <v>15</v>
      </c>
      <c r="K7891">
        <v>0</v>
      </c>
      <c r="L7891">
        <v>20210401</v>
      </c>
      <c r="M7891" t="s">
        <v>35</v>
      </c>
      <c r="N7891">
        <v>20212</v>
      </c>
      <c r="O7891">
        <v>16051215</v>
      </c>
      <c r="P7891" t="s">
        <v>13</v>
      </c>
      <c r="Q7891" t="s">
        <v>13</v>
      </c>
    </row>
    <row r="7892" spans="1:17" x14ac:dyDescent="0.25">
      <c r="A7892">
        <v>164357704</v>
      </c>
      <c r="B7892" t="s">
        <v>10887</v>
      </c>
      <c r="C7892" t="s">
        <v>624</v>
      </c>
      <c r="D7892" t="s">
        <v>4359</v>
      </c>
      <c r="E7892">
        <v>24</v>
      </c>
      <c r="F7892" t="s">
        <v>6</v>
      </c>
      <c r="G7892" t="s">
        <v>7880</v>
      </c>
      <c r="H7892" t="s">
        <v>27</v>
      </c>
      <c r="I7892">
        <v>36</v>
      </c>
      <c r="J7892">
        <v>31</v>
      </c>
      <c r="K7892">
        <v>20211</v>
      </c>
      <c r="L7892">
        <v>20190325</v>
      </c>
      <c r="M7892" t="s">
        <v>36</v>
      </c>
      <c r="N7892">
        <v>0</v>
      </c>
      <c r="O7892">
        <v>16043369</v>
      </c>
      <c r="P7892" t="s">
        <v>13</v>
      </c>
      <c r="Q7892" t="s">
        <v>13</v>
      </c>
    </row>
    <row r="7893" spans="1:17" x14ac:dyDescent="0.25">
      <c r="A7893">
        <v>164106991</v>
      </c>
      <c r="B7893" t="s">
        <v>7487</v>
      </c>
      <c r="C7893" t="s">
        <v>1081</v>
      </c>
      <c r="D7893" t="s">
        <v>4013</v>
      </c>
      <c r="E7893">
        <v>24</v>
      </c>
      <c r="F7893" t="s">
        <v>37</v>
      </c>
      <c r="G7893" t="s">
        <v>3128</v>
      </c>
      <c r="H7893" t="s">
        <v>27</v>
      </c>
      <c r="I7893">
        <v>304</v>
      </c>
      <c r="J7893">
        <v>202</v>
      </c>
      <c r="K7893">
        <v>0</v>
      </c>
      <c r="L7893">
        <v>20210630</v>
      </c>
      <c r="M7893" t="s">
        <v>35</v>
      </c>
      <c r="N7893">
        <v>0</v>
      </c>
      <c r="O7893">
        <v>15952114</v>
      </c>
      <c r="P7893" t="s">
        <v>13</v>
      </c>
      <c r="Q7893" t="s">
        <v>13</v>
      </c>
    </row>
    <row r="7894" spans="1:17" x14ac:dyDescent="0.25">
      <c r="A7894">
        <v>164114043</v>
      </c>
      <c r="B7894" t="s">
        <v>2475</v>
      </c>
      <c r="C7894" t="s">
        <v>2316</v>
      </c>
      <c r="D7894" t="s">
        <v>140</v>
      </c>
      <c r="E7894">
        <v>24</v>
      </c>
      <c r="F7894" t="s">
        <v>37</v>
      </c>
      <c r="G7894" t="s">
        <v>3065</v>
      </c>
      <c r="H7894" t="s">
        <v>27</v>
      </c>
      <c r="I7894">
        <v>316</v>
      </c>
      <c r="J7894">
        <v>316</v>
      </c>
      <c r="K7894">
        <v>0</v>
      </c>
      <c r="L7894">
        <v>20190616</v>
      </c>
      <c r="M7894" t="s">
        <v>35</v>
      </c>
      <c r="N7894">
        <v>20212</v>
      </c>
      <c r="O7894">
        <v>15954212</v>
      </c>
      <c r="P7894" t="s">
        <v>13</v>
      </c>
      <c r="Q7894" t="s">
        <v>13</v>
      </c>
    </row>
    <row r="7895" spans="1:17" x14ac:dyDescent="0.25">
      <c r="A7895">
        <v>164063579</v>
      </c>
      <c r="B7895" t="s">
        <v>6059</v>
      </c>
      <c r="C7895" t="s">
        <v>6060</v>
      </c>
      <c r="D7895" t="s">
        <v>4359</v>
      </c>
      <c r="E7895">
        <v>24</v>
      </c>
      <c r="F7895" t="s">
        <v>37</v>
      </c>
      <c r="G7895" t="s">
        <v>3061</v>
      </c>
      <c r="H7895" t="s">
        <v>27</v>
      </c>
      <c r="I7895">
        <v>349</v>
      </c>
      <c r="J7895">
        <v>162</v>
      </c>
      <c r="K7895">
        <v>0</v>
      </c>
      <c r="L7895" t="s">
        <v>30</v>
      </c>
      <c r="M7895" t="s">
        <v>35</v>
      </c>
      <c r="N7895">
        <v>0</v>
      </c>
      <c r="O7895">
        <v>15939327</v>
      </c>
      <c r="P7895" t="s">
        <v>13</v>
      </c>
      <c r="Q7895" t="s">
        <v>13</v>
      </c>
    </row>
    <row r="7896" spans="1:17" x14ac:dyDescent="0.25">
      <c r="A7896">
        <v>164361405</v>
      </c>
      <c r="B7896" t="s">
        <v>586</v>
      </c>
      <c r="C7896" t="s">
        <v>3289</v>
      </c>
      <c r="D7896" t="s">
        <v>140</v>
      </c>
      <c r="E7896">
        <v>24</v>
      </c>
      <c r="F7896" t="s">
        <v>38</v>
      </c>
      <c r="G7896" t="s">
        <v>3047</v>
      </c>
      <c r="H7896" t="s">
        <v>27</v>
      </c>
      <c r="I7896">
        <v>31</v>
      </c>
      <c r="J7896">
        <v>10</v>
      </c>
      <c r="K7896">
        <v>20211</v>
      </c>
      <c r="L7896">
        <v>20200824</v>
      </c>
      <c r="M7896" t="s">
        <v>36</v>
      </c>
      <c r="N7896">
        <v>0</v>
      </c>
      <c r="O7896">
        <v>15502725</v>
      </c>
      <c r="P7896" t="s">
        <v>13</v>
      </c>
      <c r="Q7896" t="s">
        <v>13</v>
      </c>
    </row>
    <row r="7897" spans="1:17" x14ac:dyDescent="0.25">
      <c r="A7897">
        <v>164090711</v>
      </c>
      <c r="B7897" t="s">
        <v>586</v>
      </c>
      <c r="C7897" t="s">
        <v>558</v>
      </c>
      <c r="D7897" t="s">
        <v>120</v>
      </c>
      <c r="E7897">
        <v>24</v>
      </c>
      <c r="F7897" t="s">
        <v>37</v>
      </c>
      <c r="G7897" t="s">
        <v>3044</v>
      </c>
      <c r="H7897" t="s">
        <v>27</v>
      </c>
      <c r="I7897">
        <v>328</v>
      </c>
      <c r="J7897">
        <v>44</v>
      </c>
      <c r="K7897">
        <v>0</v>
      </c>
      <c r="L7897">
        <v>20210330</v>
      </c>
      <c r="M7897" t="s">
        <v>35</v>
      </c>
      <c r="N7897">
        <v>20212</v>
      </c>
      <c r="O7897">
        <v>15945359</v>
      </c>
      <c r="P7897" t="s">
        <v>13</v>
      </c>
      <c r="Q7897" t="s">
        <v>13</v>
      </c>
    </row>
    <row r="7898" spans="1:17" x14ac:dyDescent="0.25">
      <c r="A7898">
        <v>164296072</v>
      </c>
      <c r="B7898" t="s">
        <v>1017</v>
      </c>
      <c r="C7898" t="s">
        <v>8830</v>
      </c>
      <c r="D7898" t="s">
        <v>4359</v>
      </c>
      <c r="E7898">
        <v>24</v>
      </c>
      <c r="F7898" t="s">
        <v>37</v>
      </c>
      <c r="G7898" t="s">
        <v>7880</v>
      </c>
      <c r="H7898" t="s">
        <v>27</v>
      </c>
      <c r="I7898">
        <v>104</v>
      </c>
      <c r="J7898">
        <v>104</v>
      </c>
      <c r="K7898">
        <v>20211</v>
      </c>
      <c r="L7898">
        <v>20210611</v>
      </c>
      <c r="M7898" t="s">
        <v>36</v>
      </c>
      <c r="N7898">
        <v>20212</v>
      </c>
      <c r="O7898">
        <v>16008171</v>
      </c>
      <c r="P7898" t="s">
        <v>13</v>
      </c>
      <c r="Q7898" t="s">
        <v>13</v>
      </c>
    </row>
    <row r="7899" spans="1:17" x14ac:dyDescent="0.25">
      <c r="A7899">
        <v>164049142</v>
      </c>
      <c r="B7899" t="s">
        <v>3329</v>
      </c>
      <c r="C7899" t="s">
        <v>6061</v>
      </c>
      <c r="D7899" t="s">
        <v>4359</v>
      </c>
      <c r="E7899">
        <v>24</v>
      </c>
      <c r="F7899" t="s">
        <v>37</v>
      </c>
      <c r="G7899" t="s">
        <v>8829</v>
      </c>
      <c r="H7899" t="s">
        <v>27</v>
      </c>
      <c r="I7899">
        <v>353</v>
      </c>
      <c r="J7899">
        <v>216</v>
      </c>
      <c r="K7899">
        <v>20211</v>
      </c>
      <c r="L7899">
        <v>20210201</v>
      </c>
      <c r="M7899" t="s">
        <v>35</v>
      </c>
      <c r="N7899">
        <v>20212</v>
      </c>
      <c r="O7899">
        <v>13734051</v>
      </c>
      <c r="P7899" t="s">
        <v>13</v>
      </c>
      <c r="Q7899" t="s">
        <v>13</v>
      </c>
    </row>
    <row r="7900" spans="1:17" x14ac:dyDescent="0.25">
      <c r="A7900">
        <v>164337566</v>
      </c>
      <c r="B7900" t="s">
        <v>1953</v>
      </c>
      <c r="C7900" t="s">
        <v>1142</v>
      </c>
      <c r="D7900" t="s">
        <v>4359</v>
      </c>
      <c r="E7900">
        <v>24</v>
      </c>
      <c r="F7900" t="s">
        <v>6</v>
      </c>
      <c r="G7900" t="s">
        <v>8829</v>
      </c>
      <c r="H7900" t="s">
        <v>27</v>
      </c>
      <c r="I7900">
        <v>52</v>
      </c>
      <c r="J7900">
        <v>38</v>
      </c>
      <c r="K7900">
        <v>0</v>
      </c>
      <c r="L7900" t="s">
        <v>30</v>
      </c>
      <c r="M7900" t="s">
        <v>35</v>
      </c>
      <c r="N7900">
        <v>0</v>
      </c>
      <c r="O7900">
        <v>10999972</v>
      </c>
      <c r="P7900" t="s">
        <v>13</v>
      </c>
      <c r="Q7900" t="s">
        <v>13</v>
      </c>
    </row>
    <row r="7901" spans="1:17" x14ac:dyDescent="0.25">
      <c r="A7901">
        <v>164332806</v>
      </c>
      <c r="B7901" t="s">
        <v>7143</v>
      </c>
      <c r="C7901" t="s">
        <v>325</v>
      </c>
      <c r="D7901" t="s">
        <v>4359</v>
      </c>
      <c r="E7901">
        <v>24</v>
      </c>
      <c r="F7901" t="s">
        <v>6</v>
      </c>
      <c r="G7901" t="s">
        <v>8829</v>
      </c>
      <c r="H7901" t="s">
        <v>27</v>
      </c>
      <c r="I7901">
        <v>58</v>
      </c>
      <c r="J7901">
        <v>31</v>
      </c>
      <c r="K7901">
        <v>0</v>
      </c>
      <c r="L7901" t="s">
        <v>30</v>
      </c>
      <c r="M7901" t="s">
        <v>36</v>
      </c>
      <c r="N7901">
        <v>0</v>
      </c>
      <c r="O7901">
        <v>16035434</v>
      </c>
      <c r="P7901" t="s">
        <v>13</v>
      </c>
      <c r="Q7901" t="s">
        <v>13</v>
      </c>
    </row>
    <row r="7902" spans="1:17" x14ac:dyDescent="0.25">
      <c r="A7902">
        <v>164257856</v>
      </c>
      <c r="B7902" t="s">
        <v>666</v>
      </c>
      <c r="C7902" t="s">
        <v>8831</v>
      </c>
      <c r="D7902" t="s">
        <v>144</v>
      </c>
      <c r="E7902">
        <v>24</v>
      </c>
      <c r="F7902" t="s">
        <v>37</v>
      </c>
      <c r="G7902" t="s">
        <v>3045</v>
      </c>
      <c r="H7902" t="s">
        <v>27</v>
      </c>
      <c r="I7902">
        <v>115</v>
      </c>
      <c r="J7902">
        <v>115</v>
      </c>
      <c r="K7902">
        <v>0</v>
      </c>
      <c r="L7902" t="s">
        <v>30</v>
      </c>
      <c r="M7902" t="s">
        <v>35</v>
      </c>
      <c r="N7902">
        <v>0</v>
      </c>
      <c r="O7902">
        <v>16001295</v>
      </c>
      <c r="P7902" t="s">
        <v>13</v>
      </c>
      <c r="Q7902" t="s">
        <v>13</v>
      </c>
    </row>
    <row r="7903" spans="1:17" x14ac:dyDescent="0.25">
      <c r="A7903">
        <v>164354503</v>
      </c>
      <c r="B7903" t="s">
        <v>10888</v>
      </c>
      <c r="C7903" t="s">
        <v>900</v>
      </c>
      <c r="D7903" t="s">
        <v>140</v>
      </c>
      <c r="E7903">
        <v>24</v>
      </c>
      <c r="F7903" t="s">
        <v>38</v>
      </c>
      <c r="G7903" t="s">
        <v>3047</v>
      </c>
      <c r="H7903" t="s">
        <v>27</v>
      </c>
      <c r="I7903">
        <v>38</v>
      </c>
      <c r="J7903">
        <v>23</v>
      </c>
      <c r="K7903">
        <v>0</v>
      </c>
      <c r="L7903">
        <v>20191213</v>
      </c>
      <c r="M7903" t="s">
        <v>36</v>
      </c>
      <c r="N7903">
        <v>0</v>
      </c>
      <c r="O7903">
        <v>12918272</v>
      </c>
      <c r="P7903" t="s">
        <v>13</v>
      </c>
      <c r="Q7903" t="s">
        <v>13</v>
      </c>
    </row>
    <row r="7904" spans="1:17" x14ac:dyDescent="0.25">
      <c r="A7904">
        <v>164276805</v>
      </c>
      <c r="B7904" t="s">
        <v>8832</v>
      </c>
      <c r="C7904" t="s">
        <v>213</v>
      </c>
      <c r="D7904" t="s">
        <v>4013</v>
      </c>
      <c r="E7904">
        <v>24</v>
      </c>
      <c r="F7904" t="s">
        <v>38</v>
      </c>
      <c r="G7904" t="s">
        <v>3059</v>
      </c>
      <c r="H7904" t="s">
        <v>27</v>
      </c>
      <c r="I7904">
        <v>121</v>
      </c>
      <c r="J7904">
        <v>115</v>
      </c>
      <c r="K7904">
        <v>0</v>
      </c>
      <c r="L7904">
        <v>20200324</v>
      </c>
      <c r="M7904" t="s">
        <v>35</v>
      </c>
      <c r="N7904">
        <v>0</v>
      </c>
      <c r="O7904">
        <v>16009289</v>
      </c>
      <c r="P7904" t="s">
        <v>13</v>
      </c>
      <c r="Q7904" t="s">
        <v>13</v>
      </c>
    </row>
    <row r="7905" spans="1:17" x14ac:dyDescent="0.25">
      <c r="A7905">
        <v>163308840</v>
      </c>
      <c r="B7905" t="s">
        <v>1587</v>
      </c>
      <c r="C7905" t="s">
        <v>2170</v>
      </c>
      <c r="D7905" t="s">
        <v>4580</v>
      </c>
      <c r="E7905">
        <v>24</v>
      </c>
      <c r="F7905" t="s">
        <v>6</v>
      </c>
      <c r="G7905" t="s">
        <v>3040</v>
      </c>
      <c r="H7905" t="s">
        <v>27</v>
      </c>
      <c r="I7905">
        <v>647</v>
      </c>
      <c r="J7905">
        <v>64</v>
      </c>
      <c r="K7905">
        <v>20211</v>
      </c>
      <c r="L7905">
        <v>20180521</v>
      </c>
      <c r="M7905" t="s">
        <v>36</v>
      </c>
      <c r="N7905">
        <v>0</v>
      </c>
      <c r="O7905">
        <v>15049672</v>
      </c>
      <c r="P7905" t="s">
        <v>15</v>
      </c>
      <c r="Q7905" t="s">
        <v>13</v>
      </c>
    </row>
    <row r="7906" spans="1:17" x14ac:dyDescent="0.25">
      <c r="A7906">
        <v>164236391</v>
      </c>
      <c r="B7906" t="s">
        <v>7879</v>
      </c>
      <c r="C7906" t="s">
        <v>1293</v>
      </c>
      <c r="D7906" t="s">
        <v>4359</v>
      </c>
      <c r="E7906">
        <v>24</v>
      </c>
      <c r="F7906" t="s">
        <v>37</v>
      </c>
      <c r="G7906" t="s">
        <v>30</v>
      </c>
      <c r="H7906" t="s">
        <v>27</v>
      </c>
      <c r="I7906">
        <v>175</v>
      </c>
      <c r="J7906">
        <v>169</v>
      </c>
      <c r="K7906">
        <v>20211</v>
      </c>
      <c r="L7906">
        <v>20190730</v>
      </c>
      <c r="M7906" t="s">
        <v>35</v>
      </c>
      <c r="N7906">
        <v>0</v>
      </c>
      <c r="O7906">
        <v>15365468</v>
      </c>
      <c r="P7906" t="s">
        <v>13</v>
      </c>
      <c r="Q7906" t="s">
        <v>13</v>
      </c>
    </row>
    <row r="7907" spans="1:17" x14ac:dyDescent="0.25">
      <c r="A7907">
        <v>164337153</v>
      </c>
      <c r="B7907" t="s">
        <v>10889</v>
      </c>
      <c r="C7907" t="s">
        <v>10890</v>
      </c>
      <c r="D7907" t="s">
        <v>4359</v>
      </c>
      <c r="E7907">
        <v>24</v>
      </c>
      <c r="F7907" t="s">
        <v>6</v>
      </c>
      <c r="G7907" t="s">
        <v>3040</v>
      </c>
      <c r="H7907" t="s">
        <v>27</v>
      </c>
      <c r="I7907">
        <v>57</v>
      </c>
      <c r="J7907">
        <v>31</v>
      </c>
      <c r="K7907">
        <v>20211</v>
      </c>
      <c r="L7907">
        <v>20181105</v>
      </c>
      <c r="M7907" t="s">
        <v>35</v>
      </c>
      <c r="N7907">
        <v>0</v>
      </c>
      <c r="O7907">
        <v>11722059</v>
      </c>
      <c r="P7907" t="s">
        <v>13</v>
      </c>
      <c r="Q7907" t="s">
        <v>13</v>
      </c>
    </row>
    <row r="7908" spans="1:17" x14ac:dyDescent="0.25">
      <c r="A7908">
        <v>164125582</v>
      </c>
      <c r="B7908" t="s">
        <v>3690</v>
      </c>
      <c r="C7908" t="s">
        <v>548</v>
      </c>
      <c r="D7908" t="s">
        <v>144</v>
      </c>
      <c r="E7908">
        <v>24</v>
      </c>
      <c r="F7908" t="s">
        <v>38</v>
      </c>
      <c r="G7908" t="s">
        <v>3049</v>
      </c>
      <c r="H7908" t="s">
        <v>27</v>
      </c>
      <c r="I7908">
        <v>260</v>
      </c>
      <c r="J7908">
        <v>239</v>
      </c>
      <c r="K7908">
        <v>20211</v>
      </c>
      <c r="L7908">
        <v>20181112</v>
      </c>
      <c r="M7908" t="s">
        <v>36</v>
      </c>
      <c r="N7908">
        <v>0</v>
      </c>
      <c r="O7908">
        <v>15463275</v>
      </c>
      <c r="P7908" t="s">
        <v>13</v>
      </c>
      <c r="Q7908" t="s">
        <v>13</v>
      </c>
    </row>
    <row r="7909" spans="1:17" x14ac:dyDescent="0.25">
      <c r="A7909">
        <v>164150440</v>
      </c>
      <c r="B7909" t="s">
        <v>7098</v>
      </c>
      <c r="C7909" t="s">
        <v>602</v>
      </c>
      <c r="D7909" t="s">
        <v>4359</v>
      </c>
      <c r="E7909">
        <v>24</v>
      </c>
      <c r="F7909" t="s">
        <v>5</v>
      </c>
      <c r="G7909" t="s">
        <v>3059</v>
      </c>
      <c r="H7909" t="s">
        <v>27</v>
      </c>
      <c r="I7909">
        <v>255</v>
      </c>
      <c r="J7909">
        <v>241</v>
      </c>
      <c r="K7909">
        <v>0</v>
      </c>
      <c r="L7909">
        <v>20190121</v>
      </c>
      <c r="M7909" t="s">
        <v>36</v>
      </c>
      <c r="N7909">
        <v>0</v>
      </c>
      <c r="O7909">
        <v>15860033</v>
      </c>
      <c r="P7909" t="s">
        <v>13</v>
      </c>
      <c r="Q7909" t="s">
        <v>13</v>
      </c>
    </row>
    <row r="7910" spans="1:17" x14ac:dyDescent="0.25">
      <c r="A7910">
        <v>164144997</v>
      </c>
      <c r="B7910" t="s">
        <v>6733</v>
      </c>
      <c r="C7910" t="s">
        <v>1843</v>
      </c>
      <c r="D7910" t="s">
        <v>4359</v>
      </c>
      <c r="E7910">
        <v>24</v>
      </c>
      <c r="F7910" t="s">
        <v>6</v>
      </c>
      <c r="G7910" t="s">
        <v>3059</v>
      </c>
      <c r="H7910" t="s">
        <v>27</v>
      </c>
      <c r="I7910">
        <v>260</v>
      </c>
      <c r="J7910">
        <v>241</v>
      </c>
      <c r="K7910">
        <v>20211</v>
      </c>
      <c r="L7910">
        <v>20200302</v>
      </c>
      <c r="M7910" t="s">
        <v>35</v>
      </c>
      <c r="N7910">
        <v>20212</v>
      </c>
      <c r="O7910">
        <v>14134767</v>
      </c>
      <c r="P7910" t="s">
        <v>13</v>
      </c>
      <c r="Q7910" t="s">
        <v>13</v>
      </c>
    </row>
    <row r="7911" spans="1:17" x14ac:dyDescent="0.25">
      <c r="A7911">
        <v>162725021</v>
      </c>
      <c r="B7911" t="s">
        <v>1002</v>
      </c>
      <c r="C7911" t="s">
        <v>3364</v>
      </c>
      <c r="D7911" t="s">
        <v>140</v>
      </c>
      <c r="E7911">
        <v>24</v>
      </c>
      <c r="F7911" t="s">
        <v>37</v>
      </c>
      <c r="G7911" t="s">
        <v>3061</v>
      </c>
      <c r="H7911" t="s">
        <v>27</v>
      </c>
      <c r="I7911">
        <v>1093</v>
      </c>
      <c r="J7911">
        <v>1049</v>
      </c>
      <c r="K7911">
        <v>20211</v>
      </c>
      <c r="L7911">
        <v>20210111</v>
      </c>
      <c r="M7911" t="s">
        <v>35</v>
      </c>
      <c r="N7911">
        <v>20212</v>
      </c>
      <c r="O7911">
        <v>15167521</v>
      </c>
      <c r="P7911" t="s">
        <v>16</v>
      </c>
      <c r="Q7911" t="s">
        <v>16</v>
      </c>
    </row>
    <row r="7912" spans="1:17" x14ac:dyDescent="0.25">
      <c r="A7912">
        <v>164077826</v>
      </c>
      <c r="B7912" t="s">
        <v>1360</v>
      </c>
      <c r="C7912" t="s">
        <v>6062</v>
      </c>
      <c r="D7912" t="s">
        <v>140</v>
      </c>
      <c r="E7912">
        <v>24</v>
      </c>
      <c r="F7912" t="s">
        <v>37</v>
      </c>
      <c r="G7912" t="s">
        <v>3053</v>
      </c>
      <c r="H7912" t="s">
        <v>27</v>
      </c>
      <c r="I7912">
        <v>336</v>
      </c>
      <c r="J7912">
        <v>290</v>
      </c>
      <c r="K7912">
        <v>0</v>
      </c>
      <c r="L7912" t="s">
        <v>30</v>
      </c>
      <c r="M7912" t="s">
        <v>35</v>
      </c>
      <c r="N7912">
        <v>0</v>
      </c>
      <c r="O7912">
        <v>15942829</v>
      </c>
      <c r="P7912" t="s">
        <v>13</v>
      </c>
      <c r="Q7912" t="s">
        <v>13</v>
      </c>
    </row>
    <row r="7913" spans="1:17" x14ac:dyDescent="0.25">
      <c r="A7913">
        <v>164120456</v>
      </c>
      <c r="B7913" t="s">
        <v>1002</v>
      </c>
      <c r="C7913" t="s">
        <v>6498</v>
      </c>
      <c r="D7913" t="s">
        <v>4013</v>
      </c>
      <c r="E7913">
        <v>24</v>
      </c>
      <c r="F7913" t="s">
        <v>37</v>
      </c>
      <c r="G7913" t="s">
        <v>3128</v>
      </c>
      <c r="H7913" t="s">
        <v>27</v>
      </c>
      <c r="I7913">
        <v>293</v>
      </c>
      <c r="J7913">
        <v>209</v>
      </c>
      <c r="K7913">
        <v>0</v>
      </c>
      <c r="L7913" t="s">
        <v>30</v>
      </c>
      <c r="M7913" t="s">
        <v>35</v>
      </c>
      <c r="N7913">
        <v>0</v>
      </c>
      <c r="O7913">
        <v>15956165</v>
      </c>
      <c r="P7913" t="s">
        <v>13</v>
      </c>
      <c r="Q7913" t="s">
        <v>13</v>
      </c>
    </row>
    <row r="7914" spans="1:17" x14ac:dyDescent="0.25">
      <c r="A7914">
        <v>163237979</v>
      </c>
      <c r="B7914" t="s">
        <v>4287</v>
      </c>
      <c r="C7914" t="s">
        <v>715</v>
      </c>
      <c r="D7914" t="s">
        <v>140</v>
      </c>
      <c r="E7914">
        <v>24</v>
      </c>
      <c r="F7914" t="s">
        <v>37</v>
      </c>
      <c r="G7914" t="s">
        <v>3039</v>
      </c>
      <c r="H7914" t="s">
        <v>27</v>
      </c>
      <c r="I7914">
        <v>728</v>
      </c>
      <c r="J7914">
        <v>728</v>
      </c>
      <c r="K7914">
        <v>0</v>
      </c>
      <c r="L7914" t="s">
        <v>30</v>
      </c>
      <c r="M7914" t="s">
        <v>35</v>
      </c>
      <c r="N7914">
        <v>0</v>
      </c>
      <c r="O7914">
        <v>15358669</v>
      </c>
      <c r="P7914" t="s">
        <v>15</v>
      </c>
      <c r="Q7914" t="s">
        <v>15</v>
      </c>
    </row>
    <row r="7915" spans="1:17" x14ac:dyDescent="0.25">
      <c r="A7915">
        <v>164113943</v>
      </c>
      <c r="B7915" t="s">
        <v>6499</v>
      </c>
      <c r="C7915" t="s">
        <v>3146</v>
      </c>
      <c r="D7915" t="s">
        <v>140</v>
      </c>
      <c r="E7915">
        <v>24</v>
      </c>
      <c r="F7915" t="s">
        <v>37</v>
      </c>
      <c r="G7915" t="s">
        <v>3065</v>
      </c>
      <c r="H7915" t="s">
        <v>27</v>
      </c>
      <c r="I7915">
        <v>316</v>
      </c>
      <c r="J7915">
        <v>316</v>
      </c>
      <c r="K7915">
        <v>20211</v>
      </c>
      <c r="L7915" t="s">
        <v>30</v>
      </c>
      <c r="M7915" t="s">
        <v>35</v>
      </c>
      <c r="N7915">
        <v>20212</v>
      </c>
      <c r="O7915">
        <v>15954172</v>
      </c>
      <c r="P7915" t="s">
        <v>13</v>
      </c>
      <c r="Q7915" t="s">
        <v>13</v>
      </c>
    </row>
    <row r="7916" spans="1:17" x14ac:dyDescent="0.25">
      <c r="A7916">
        <v>164172376</v>
      </c>
      <c r="B7916" t="s">
        <v>2902</v>
      </c>
      <c r="C7916" t="s">
        <v>7099</v>
      </c>
      <c r="D7916" t="s">
        <v>144</v>
      </c>
      <c r="E7916">
        <v>24</v>
      </c>
      <c r="F7916" t="s">
        <v>6</v>
      </c>
      <c r="G7916" t="s">
        <v>3552</v>
      </c>
      <c r="H7916" t="s">
        <v>27</v>
      </c>
      <c r="I7916">
        <v>231</v>
      </c>
      <c r="J7916">
        <v>220</v>
      </c>
      <c r="K7916">
        <v>0</v>
      </c>
      <c r="L7916">
        <v>20210708</v>
      </c>
      <c r="M7916" t="s">
        <v>36</v>
      </c>
      <c r="N7916">
        <v>0</v>
      </c>
      <c r="O7916">
        <v>13559020</v>
      </c>
      <c r="P7916" t="s">
        <v>13</v>
      </c>
      <c r="Q7916" t="s">
        <v>13</v>
      </c>
    </row>
    <row r="7917" spans="1:17" x14ac:dyDescent="0.25">
      <c r="A7917">
        <v>163234349</v>
      </c>
      <c r="B7917" t="s">
        <v>4288</v>
      </c>
      <c r="C7917" t="s">
        <v>4289</v>
      </c>
      <c r="D7917" t="s">
        <v>140</v>
      </c>
      <c r="E7917">
        <v>24</v>
      </c>
      <c r="F7917" t="s">
        <v>37</v>
      </c>
      <c r="G7917" t="s">
        <v>3065</v>
      </c>
      <c r="H7917" t="s">
        <v>27</v>
      </c>
      <c r="I7917">
        <v>717</v>
      </c>
      <c r="J7917">
        <v>664</v>
      </c>
      <c r="K7917">
        <v>20211</v>
      </c>
      <c r="L7917">
        <v>20210503</v>
      </c>
      <c r="M7917" t="s">
        <v>35</v>
      </c>
      <c r="N7917">
        <v>20212</v>
      </c>
      <c r="O7917">
        <v>15357156</v>
      </c>
      <c r="P7917" t="s">
        <v>15</v>
      </c>
      <c r="Q7917" t="s">
        <v>15</v>
      </c>
    </row>
    <row r="7918" spans="1:17" x14ac:dyDescent="0.25">
      <c r="A7918">
        <v>164337598</v>
      </c>
      <c r="B7918" t="s">
        <v>488</v>
      </c>
      <c r="C7918" t="s">
        <v>10891</v>
      </c>
      <c r="D7918" t="s">
        <v>4018</v>
      </c>
      <c r="E7918">
        <v>24</v>
      </c>
      <c r="F7918" t="s">
        <v>6</v>
      </c>
      <c r="G7918" t="s">
        <v>3064</v>
      </c>
      <c r="H7918" t="s">
        <v>27</v>
      </c>
      <c r="I7918">
        <v>64</v>
      </c>
      <c r="J7918">
        <v>52</v>
      </c>
      <c r="K7918">
        <v>0</v>
      </c>
      <c r="L7918" t="s">
        <v>30</v>
      </c>
      <c r="M7918" t="s">
        <v>35</v>
      </c>
      <c r="N7918">
        <v>0</v>
      </c>
      <c r="O7918">
        <v>9457552</v>
      </c>
      <c r="P7918" t="s">
        <v>13</v>
      </c>
      <c r="Q7918" t="s">
        <v>13</v>
      </c>
    </row>
    <row r="7919" spans="1:17" x14ac:dyDescent="0.25">
      <c r="A7919">
        <v>163978445</v>
      </c>
      <c r="B7919" t="s">
        <v>488</v>
      </c>
      <c r="C7919" t="s">
        <v>245</v>
      </c>
      <c r="D7919" t="s">
        <v>4359</v>
      </c>
      <c r="E7919">
        <v>24</v>
      </c>
      <c r="F7919" t="s">
        <v>37</v>
      </c>
      <c r="G7919" t="s">
        <v>8829</v>
      </c>
      <c r="H7919" t="s">
        <v>27</v>
      </c>
      <c r="I7919">
        <v>401</v>
      </c>
      <c r="J7919">
        <v>345</v>
      </c>
      <c r="K7919">
        <v>0</v>
      </c>
      <c r="L7919">
        <v>20210526</v>
      </c>
      <c r="M7919" t="s">
        <v>35</v>
      </c>
      <c r="N7919">
        <v>0</v>
      </c>
      <c r="O7919">
        <v>14557347</v>
      </c>
      <c r="P7919" t="s">
        <v>14</v>
      </c>
      <c r="Q7919" t="s">
        <v>13</v>
      </c>
    </row>
    <row r="7920" spans="1:17" x14ac:dyDescent="0.25">
      <c r="A7920">
        <v>163290381</v>
      </c>
      <c r="B7920" t="s">
        <v>488</v>
      </c>
      <c r="C7920" t="s">
        <v>4432</v>
      </c>
      <c r="D7920" t="s">
        <v>93</v>
      </c>
      <c r="E7920">
        <v>24</v>
      </c>
      <c r="F7920" t="s">
        <v>37</v>
      </c>
      <c r="G7920" t="s">
        <v>3051</v>
      </c>
      <c r="H7920" t="s">
        <v>27</v>
      </c>
      <c r="I7920">
        <v>671</v>
      </c>
      <c r="J7920">
        <v>127</v>
      </c>
      <c r="K7920">
        <v>0</v>
      </c>
      <c r="L7920">
        <v>20210428</v>
      </c>
      <c r="M7920" t="s">
        <v>35</v>
      </c>
      <c r="N7920">
        <v>20212</v>
      </c>
      <c r="O7920">
        <v>15267267</v>
      </c>
      <c r="P7920" t="s">
        <v>15</v>
      </c>
      <c r="Q7920" t="s">
        <v>13</v>
      </c>
    </row>
    <row r="7921" spans="1:17" x14ac:dyDescent="0.25">
      <c r="A7921">
        <v>164364013</v>
      </c>
      <c r="B7921" t="s">
        <v>9994</v>
      </c>
      <c r="C7921" t="s">
        <v>2155</v>
      </c>
      <c r="D7921" t="s">
        <v>4359</v>
      </c>
      <c r="E7921">
        <v>24</v>
      </c>
      <c r="F7921" t="s">
        <v>37</v>
      </c>
      <c r="G7921" t="s">
        <v>8829</v>
      </c>
      <c r="H7921" t="s">
        <v>27</v>
      </c>
      <c r="I7921">
        <v>29</v>
      </c>
      <c r="J7921">
        <v>16</v>
      </c>
      <c r="K7921">
        <v>20211</v>
      </c>
      <c r="L7921">
        <v>20200913</v>
      </c>
      <c r="M7921" t="s">
        <v>35</v>
      </c>
      <c r="N7921">
        <v>0</v>
      </c>
      <c r="O7921">
        <v>16048831</v>
      </c>
      <c r="P7921" t="s">
        <v>13</v>
      </c>
      <c r="Q7921" t="s">
        <v>13</v>
      </c>
    </row>
    <row r="7922" spans="1:17" x14ac:dyDescent="0.25">
      <c r="A7922">
        <v>164380178</v>
      </c>
      <c r="B7922" t="s">
        <v>9994</v>
      </c>
      <c r="C7922" t="s">
        <v>1878</v>
      </c>
      <c r="D7922" t="s">
        <v>120</v>
      </c>
      <c r="E7922">
        <v>24</v>
      </c>
      <c r="F7922" t="s">
        <v>37</v>
      </c>
      <c r="G7922" t="s">
        <v>3055</v>
      </c>
      <c r="H7922" t="s">
        <v>27</v>
      </c>
      <c r="I7922">
        <v>10</v>
      </c>
      <c r="J7922">
        <v>10</v>
      </c>
      <c r="K7922">
        <v>0</v>
      </c>
      <c r="L7922" t="s">
        <v>30</v>
      </c>
      <c r="M7922" t="s">
        <v>35</v>
      </c>
      <c r="N7922">
        <v>0</v>
      </c>
      <c r="O7922">
        <v>16060235</v>
      </c>
      <c r="P7922" t="s">
        <v>13</v>
      </c>
      <c r="Q7922" t="s">
        <v>13</v>
      </c>
    </row>
    <row r="7923" spans="1:17" x14ac:dyDescent="0.25">
      <c r="A7923">
        <v>164152985</v>
      </c>
      <c r="B7923" t="s">
        <v>6734</v>
      </c>
      <c r="C7923" t="s">
        <v>6735</v>
      </c>
      <c r="D7923" t="s">
        <v>4359</v>
      </c>
      <c r="E7923">
        <v>24</v>
      </c>
      <c r="F7923" t="s">
        <v>6</v>
      </c>
      <c r="G7923" t="s">
        <v>3062</v>
      </c>
      <c r="H7923" t="s">
        <v>27</v>
      </c>
      <c r="I7923">
        <v>254</v>
      </c>
      <c r="J7923">
        <v>80</v>
      </c>
      <c r="K7923">
        <v>20211</v>
      </c>
      <c r="L7923">
        <v>20210614</v>
      </c>
      <c r="M7923" t="s">
        <v>35</v>
      </c>
      <c r="N7923">
        <v>20212</v>
      </c>
      <c r="O7923">
        <v>15968548</v>
      </c>
      <c r="P7923" t="s">
        <v>13</v>
      </c>
      <c r="Q7923" t="s">
        <v>13</v>
      </c>
    </row>
    <row r="7924" spans="1:17" x14ac:dyDescent="0.25">
      <c r="A7924">
        <v>164165660</v>
      </c>
      <c r="B7924" t="s">
        <v>7100</v>
      </c>
      <c r="C7924" t="s">
        <v>3174</v>
      </c>
      <c r="D7924" t="s">
        <v>140</v>
      </c>
      <c r="E7924">
        <v>24</v>
      </c>
      <c r="F7924" t="s">
        <v>6</v>
      </c>
      <c r="G7924" t="s">
        <v>3043</v>
      </c>
      <c r="H7924" t="s">
        <v>27</v>
      </c>
      <c r="I7924">
        <v>237</v>
      </c>
      <c r="J7924">
        <v>226</v>
      </c>
      <c r="K7924">
        <v>20211</v>
      </c>
      <c r="L7924">
        <v>20210407</v>
      </c>
      <c r="M7924" t="s">
        <v>35</v>
      </c>
      <c r="N7924">
        <v>20212</v>
      </c>
      <c r="O7924">
        <v>15974587</v>
      </c>
      <c r="P7924" t="s">
        <v>13</v>
      </c>
      <c r="Q7924" t="s">
        <v>13</v>
      </c>
    </row>
    <row r="7925" spans="1:17" x14ac:dyDescent="0.25">
      <c r="A7925">
        <v>164038683</v>
      </c>
      <c r="B7925" t="s">
        <v>5755</v>
      </c>
      <c r="C7925" t="s">
        <v>1536</v>
      </c>
      <c r="D7925" t="s">
        <v>120</v>
      </c>
      <c r="E7925">
        <v>24</v>
      </c>
      <c r="F7925" t="s">
        <v>37</v>
      </c>
      <c r="G7925" t="s">
        <v>3042</v>
      </c>
      <c r="H7925" t="s">
        <v>27</v>
      </c>
      <c r="I7925">
        <v>379</v>
      </c>
      <c r="J7925">
        <v>63</v>
      </c>
      <c r="K7925">
        <v>0</v>
      </c>
      <c r="L7925">
        <v>20210413</v>
      </c>
      <c r="M7925" t="s">
        <v>35</v>
      </c>
      <c r="N7925">
        <v>20212</v>
      </c>
      <c r="O7925">
        <v>15927333</v>
      </c>
      <c r="P7925" t="s">
        <v>14</v>
      </c>
      <c r="Q7925" t="s">
        <v>13</v>
      </c>
    </row>
    <row r="7926" spans="1:17" x14ac:dyDescent="0.25">
      <c r="A7926">
        <v>162875105</v>
      </c>
      <c r="B7926" t="s">
        <v>3596</v>
      </c>
      <c r="C7926" t="s">
        <v>248</v>
      </c>
      <c r="D7926" t="s">
        <v>140</v>
      </c>
      <c r="E7926">
        <v>24</v>
      </c>
      <c r="F7926" t="s">
        <v>37</v>
      </c>
      <c r="G7926" t="s">
        <v>3065</v>
      </c>
      <c r="H7926" t="s">
        <v>27</v>
      </c>
      <c r="I7926">
        <v>1011</v>
      </c>
      <c r="J7926">
        <v>671</v>
      </c>
      <c r="K7926">
        <v>20211</v>
      </c>
      <c r="L7926">
        <v>20210420</v>
      </c>
      <c r="M7926" t="s">
        <v>35</v>
      </c>
      <c r="N7926">
        <v>20212</v>
      </c>
      <c r="O7926">
        <v>15217212</v>
      </c>
      <c r="P7926" t="s">
        <v>16</v>
      </c>
      <c r="Q7926" t="s">
        <v>15</v>
      </c>
    </row>
    <row r="7927" spans="1:17" x14ac:dyDescent="0.25">
      <c r="A7927">
        <v>164385639</v>
      </c>
      <c r="B7927" t="s">
        <v>10892</v>
      </c>
      <c r="C7927" t="s">
        <v>10893</v>
      </c>
      <c r="D7927" t="s">
        <v>140</v>
      </c>
      <c r="E7927">
        <v>24</v>
      </c>
      <c r="F7927" t="s">
        <v>37</v>
      </c>
      <c r="G7927" t="s">
        <v>3053</v>
      </c>
      <c r="H7927" t="s">
        <v>27</v>
      </c>
      <c r="I7927">
        <v>6</v>
      </c>
      <c r="J7927">
        <v>6</v>
      </c>
      <c r="K7927">
        <v>0</v>
      </c>
      <c r="L7927" t="s">
        <v>30</v>
      </c>
      <c r="M7927" t="s">
        <v>35</v>
      </c>
      <c r="N7927">
        <v>0</v>
      </c>
      <c r="O7927">
        <v>16063408</v>
      </c>
      <c r="P7927" t="s">
        <v>13</v>
      </c>
      <c r="Q7927" t="s">
        <v>13</v>
      </c>
    </row>
    <row r="7928" spans="1:17" x14ac:dyDescent="0.25">
      <c r="A7928">
        <v>164341318</v>
      </c>
      <c r="B7928" t="s">
        <v>2720</v>
      </c>
      <c r="C7928" t="s">
        <v>10894</v>
      </c>
      <c r="D7928" t="s">
        <v>140</v>
      </c>
      <c r="E7928">
        <v>24</v>
      </c>
      <c r="F7928" t="s">
        <v>6</v>
      </c>
      <c r="G7928" t="s">
        <v>3043</v>
      </c>
      <c r="H7928" t="s">
        <v>27</v>
      </c>
      <c r="I7928">
        <v>31</v>
      </c>
      <c r="J7928">
        <v>10</v>
      </c>
      <c r="K7928">
        <v>20211</v>
      </c>
      <c r="L7928" t="s">
        <v>30</v>
      </c>
      <c r="M7928" t="s">
        <v>35</v>
      </c>
      <c r="N7928">
        <v>0</v>
      </c>
      <c r="O7928">
        <v>15956044</v>
      </c>
      <c r="P7928" t="s">
        <v>13</v>
      </c>
      <c r="Q7928" t="s">
        <v>13</v>
      </c>
    </row>
    <row r="7929" spans="1:17" x14ac:dyDescent="0.25">
      <c r="A7929">
        <v>163916862</v>
      </c>
      <c r="B7929" t="s">
        <v>5756</v>
      </c>
      <c r="C7929" t="s">
        <v>374</v>
      </c>
      <c r="D7929" t="s">
        <v>144</v>
      </c>
      <c r="E7929">
        <v>24</v>
      </c>
      <c r="F7929" t="s">
        <v>5</v>
      </c>
      <c r="G7929" t="s">
        <v>3552</v>
      </c>
      <c r="H7929" t="s">
        <v>27</v>
      </c>
      <c r="I7929">
        <v>427</v>
      </c>
      <c r="J7929">
        <v>72</v>
      </c>
      <c r="K7929">
        <v>0</v>
      </c>
      <c r="L7929" t="s">
        <v>30</v>
      </c>
      <c r="M7929" t="s">
        <v>36</v>
      </c>
      <c r="N7929">
        <v>0</v>
      </c>
      <c r="O7929">
        <v>9224262</v>
      </c>
      <c r="P7929" t="s">
        <v>14</v>
      </c>
      <c r="Q7929" t="s">
        <v>13</v>
      </c>
    </row>
    <row r="7930" spans="1:17" x14ac:dyDescent="0.25">
      <c r="A7930">
        <v>164146441</v>
      </c>
      <c r="B7930" t="s">
        <v>3661</v>
      </c>
      <c r="C7930" t="s">
        <v>1646</v>
      </c>
      <c r="D7930" t="s">
        <v>140</v>
      </c>
      <c r="E7930">
        <v>24</v>
      </c>
      <c r="F7930" t="s">
        <v>6</v>
      </c>
      <c r="G7930" t="s">
        <v>3043</v>
      </c>
      <c r="H7930" t="s">
        <v>27</v>
      </c>
      <c r="I7930">
        <v>262</v>
      </c>
      <c r="J7930">
        <v>224</v>
      </c>
      <c r="K7930">
        <v>20211</v>
      </c>
      <c r="L7930">
        <v>20210628</v>
      </c>
      <c r="M7930" t="s">
        <v>35</v>
      </c>
      <c r="N7930">
        <v>20212</v>
      </c>
      <c r="O7930">
        <v>11601705</v>
      </c>
      <c r="P7930" t="s">
        <v>13</v>
      </c>
      <c r="Q7930" t="s">
        <v>13</v>
      </c>
    </row>
    <row r="7931" spans="1:17" x14ac:dyDescent="0.25">
      <c r="A7931">
        <v>164335499</v>
      </c>
      <c r="B7931" t="s">
        <v>856</v>
      </c>
      <c r="C7931" t="s">
        <v>542</v>
      </c>
      <c r="D7931" t="s">
        <v>120</v>
      </c>
      <c r="E7931">
        <v>24</v>
      </c>
      <c r="F7931" t="s">
        <v>6</v>
      </c>
      <c r="G7931" t="s">
        <v>3042</v>
      </c>
      <c r="H7931" t="s">
        <v>27</v>
      </c>
      <c r="I7931">
        <v>36</v>
      </c>
      <c r="J7931">
        <v>10</v>
      </c>
      <c r="K7931">
        <v>20211</v>
      </c>
      <c r="L7931">
        <v>20190110</v>
      </c>
      <c r="M7931" t="s">
        <v>36</v>
      </c>
      <c r="N7931">
        <v>20212</v>
      </c>
      <c r="O7931">
        <v>10162985</v>
      </c>
      <c r="P7931" t="s">
        <v>13</v>
      </c>
      <c r="Q7931" t="s">
        <v>13</v>
      </c>
    </row>
    <row r="7932" spans="1:17" x14ac:dyDescent="0.25">
      <c r="A7932">
        <v>164370676</v>
      </c>
      <c r="B7932" t="s">
        <v>856</v>
      </c>
      <c r="C7932" t="s">
        <v>10895</v>
      </c>
      <c r="D7932" t="s">
        <v>4013</v>
      </c>
      <c r="E7932">
        <v>24</v>
      </c>
      <c r="F7932" t="s">
        <v>6</v>
      </c>
      <c r="G7932" t="s">
        <v>3054</v>
      </c>
      <c r="H7932" t="s">
        <v>27</v>
      </c>
      <c r="I7932">
        <v>21</v>
      </c>
      <c r="J7932">
        <v>10</v>
      </c>
      <c r="K7932">
        <v>20211</v>
      </c>
      <c r="L7932">
        <v>20190830</v>
      </c>
      <c r="M7932" t="s">
        <v>35</v>
      </c>
      <c r="N7932">
        <v>20212</v>
      </c>
      <c r="O7932">
        <v>16046397</v>
      </c>
      <c r="P7932" t="s">
        <v>13</v>
      </c>
      <c r="Q7932" t="s">
        <v>13</v>
      </c>
    </row>
    <row r="7933" spans="1:17" x14ac:dyDescent="0.25">
      <c r="A7933">
        <v>164141618</v>
      </c>
      <c r="B7933" t="s">
        <v>6736</v>
      </c>
      <c r="C7933" t="s">
        <v>587</v>
      </c>
      <c r="D7933" t="s">
        <v>140</v>
      </c>
      <c r="E7933">
        <v>24</v>
      </c>
      <c r="F7933" t="s">
        <v>38</v>
      </c>
      <c r="G7933" t="s">
        <v>3038</v>
      </c>
      <c r="H7933" t="s">
        <v>27</v>
      </c>
      <c r="I7933">
        <v>269</v>
      </c>
      <c r="J7933">
        <v>241</v>
      </c>
      <c r="K7933">
        <v>20211</v>
      </c>
      <c r="L7933" t="s">
        <v>30</v>
      </c>
      <c r="M7933" t="s">
        <v>36</v>
      </c>
      <c r="N7933">
        <v>20212</v>
      </c>
      <c r="O7933">
        <v>8134022</v>
      </c>
      <c r="P7933" t="s">
        <v>13</v>
      </c>
      <c r="Q7933" t="s">
        <v>13</v>
      </c>
    </row>
    <row r="7934" spans="1:17" x14ac:dyDescent="0.25">
      <c r="A7934">
        <v>164363885</v>
      </c>
      <c r="B7934" t="s">
        <v>10896</v>
      </c>
      <c r="C7934" t="s">
        <v>919</v>
      </c>
      <c r="D7934" t="s">
        <v>4013</v>
      </c>
      <c r="E7934">
        <v>24</v>
      </c>
      <c r="F7934" t="s">
        <v>6</v>
      </c>
      <c r="G7934" t="s">
        <v>3036</v>
      </c>
      <c r="H7934" t="s">
        <v>27</v>
      </c>
      <c r="I7934">
        <v>29</v>
      </c>
      <c r="J7934">
        <v>29</v>
      </c>
      <c r="K7934">
        <v>20211</v>
      </c>
      <c r="L7934">
        <v>20201221</v>
      </c>
      <c r="M7934" t="s">
        <v>35</v>
      </c>
      <c r="N7934">
        <v>0</v>
      </c>
      <c r="O7934">
        <v>16050293</v>
      </c>
      <c r="P7934" t="s">
        <v>13</v>
      </c>
      <c r="Q7934" t="s">
        <v>13</v>
      </c>
    </row>
    <row r="7935" spans="1:17" x14ac:dyDescent="0.25">
      <c r="A7935">
        <v>164352307</v>
      </c>
      <c r="B7935" t="s">
        <v>10897</v>
      </c>
      <c r="C7935" t="s">
        <v>10898</v>
      </c>
      <c r="D7935" t="s">
        <v>140</v>
      </c>
      <c r="E7935">
        <v>24</v>
      </c>
      <c r="F7935" t="s">
        <v>6</v>
      </c>
      <c r="G7935" t="s">
        <v>3043</v>
      </c>
      <c r="H7935" t="s">
        <v>27</v>
      </c>
      <c r="I7935">
        <v>38</v>
      </c>
      <c r="J7935">
        <v>23</v>
      </c>
      <c r="K7935">
        <v>0</v>
      </c>
      <c r="L7935">
        <v>20181011</v>
      </c>
      <c r="M7935" t="s">
        <v>35</v>
      </c>
      <c r="N7935">
        <v>0</v>
      </c>
      <c r="O7935">
        <v>16040386</v>
      </c>
      <c r="P7935" t="s">
        <v>13</v>
      </c>
      <c r="Q7935" t="s">
        <v>13</v>
      </c>
    </row>
    <row r="7936" spans="1:17" x14ac:dyDescent="0.25">
      <c r="A7936">
        <v>164383330</v>
      </c>
      <c r="B7936" t="s">
        <v>8903</v>
      </c>
      <c r="C7936" t="s">
        <v>10899</v>
      </c>
      <c r="D7936" t="s">
        <v>120</v>
      </c>
      <c r="E7936">
        <v>24</v>
      </c>
      <c r="F7936" t="s">
        <v>6</v>
      </c>
      <c r="G7936" t="s">
        <v>3064</v>
      </c>
      <c r="H7936" t="s">
        <v>27</v>
      </c>
      <c r="I7936">
        <v>8</v>
      </c>
      <c r="J7936">
        <v>6</v>
      </c>
      <c r="K7936">
        <v>20211</v>
      </c>
      <c r="L7936">
        <v>20200803</v>
      </c>
      <c r="M7936" t="s">
        <v>36</v>
      </c>
      <c r="N7936">
        <v>20212</v>
      </c>
      <c r="O7936">
        <v>130985</v>
      </c>
      <c r="P7936" t="s">
        <v>13</v>
      </c>
      <c r="Q7936" t="s">
        <v>13</v>
      </c>
    </row>
    <row r="7937" spans="1:17" x14ac:dyDescent="0.25">
      <c r="A7937">
        <v>163837262</v>
      </c>
      <c r="B7937" t="s">
        <v>5757</v>
      </c>
      <c r="C7937" t="s">
        <v>1902</v>
      </c>
      <c r="D7937" t="s">
        <v>4359</v>
      </c>
      <c r="E7937">
        <v>24</v>
      </c>
      <c r="F7937" t="s">
        <v>38</v>
      </c>
      <c r="G7937" t="s">
        <v>3062</v>
      </c>
      <c r="H7937" t="s">
        <v>27</v>
      </c>
      <c r="I7937">
        <v>444</v>
      </c>
      <c r="J7937">
        <v>444</v>
      </c>
      <c r="K7937">
        <v>20211</v>
      </c>
      <c r="L7937">
        <v>20190516</v>
      </c>
      <c r="M7937" t="s">
        <v>36</v>
      </c>
      <c r="N7937">
        <v>20212</v>
      </c>
      <c r="O7937">
        <v>9235899</v>
      </c>
      <c r="P7937" t="s">
        <v>14</v>
      </c>
      <c r="Q7937" t="s">
        <v>14</v>
      </c>
    </row>
    <row r="7938" spans="1:17" x14ac:dyDescent="0.25">
      <c r="A7938">
        <v>164368729</v>
      </c>
      <c r="B7938" t="s">
        <v>10900</v>
      </c>
      <c r="C7938" t="s">
        <v>10901</v>
      </c>
      <c r="D7938" t="s">
        <v>120</v>
      </c>
      <c r="E7938">
        <v>24</v>
      </c>
      <c r="F7938" t="s">
        <v>37</v>
      </c>
      <c r="G7938" t="s">
        <v>3064</v>
      </c>
      <c r="H7938" t="s">
        <v>27</v>
      </c>
      <c r="I7938">
        <v>31</v>
      </c>
      <c r="J7938">
        <v>24</v>
      </c>
      <c r="K7938">
        <v>20211</v>
      </c>
      <c r="L7938">
        <v>20210620</v>
      </c>
      <c r="M7938" t="s">
        <v>35</v>
      </c>
      <c r="N7938">
        <v>20212</v>
      </c>
      <c r="O7938">
        <v>16052175</v>
      </c>
      <c r="P7938" t="s">
        <v>13</v>
      </c>
      <c r="Q7938" t="s">
        <v>13</v>
      </c>
    </row>
    <row r="7939" spans="1:17" x14ac:dyDescent="0.25">
      <c r="A7939">
        <v>164361010</v>
      </c>
      <c r="B7939" t="s">
        <v>10902</v>
      </c>
      <c r="C7939" t="s">
        <v>9004</v>
      </c>
      <c r="D7939" t="s">
        <v>4359</v>
      </c>
      <c r="E7939">
        <v>24</v>
      </c>
      <c r="F7939" t="s">
        <v>38</v>
      </c>
      <c r="G7939" t="s">
        <v>3062</v>
      </c>
      <c r="H7939" t="s">
        <v>27</v>
      </c>
      <c r="I7939">
        <v>31</v>
      </c>
      <c r="J7939">
        <v>31</v>
      </c>
      <c r="K7939">
        <v>0</v>
      </c>
      <c r="L7939" t="s">
        <v>30</v>
      </c>
      <c r="M7939" t="s">
        <v>36</v>
      </c>
      <c r="N7939">
        <v>0</v>
      </c>
      <c r="O7939">
        <v>7656108</v>
      </c>
      <c r="P7939" t="s">
        <v>13</v>
      </c>
      <c r="Q7939" t="s">
        <v>13</v>
      </c>
    </row>
    <row r="7940" spans="1:17" x14ac:dyDescent="0.25">
      <c r="A7940">
        <v>163211209</v>
      </c>
      <c r="B7940" t="s">
        <v>620</v>
      </c>
      <c r="C7940" t="s">
        <v>4290</v>
      </c>
      <c r="D7940" t="s">
        <v>144</v>
      </c>
      <c r="E7940">
        <v>24</v>
      </c>
      <c r="F7940" t="s">
        <v>37</v>
      </c>
      <c r="G7940" t="s">
        <v>3045</v>
      </c>
      <c r="H7940" t="s">
        <v>27</v>
      </c>
      <c r="I7940">
        <v>730</v>
      </c>
      <c r="J7940">
        <v>590</v>
      </c>
      <c r="K7940">
        <v>20211</v>
      </c>
      <c r="L7940">
        <v>20210524</v>
      </c>
      <c r="M7940" t="s">
        <v>35</v>
      </c>
      <c r="N7940">
        <v>20212</v>
      </c>
      <c r="O7940">
        <v>15162072</v>
      </c>
      <c r="P7940" t="s">
        <v>16</v>
      </c>
      <c r="Q7940" t="s">
        <v>15</v>
      </c>
    </row>
    <row r="7941" spans="1:17" x14ac:dyDescent="0.25">
      <c r="A7941">
        <v>164180916</v>
      </c>
      <c r="B7941" t="s">
        <v>7101</v>
      </c>
      <c r="C7941" t="s">
        <v>1038</v>
      </c>
      <c r="D7941" t="s">
        <v>144</v>
      </c>
      <c r="E7941">
        <v>24</v>
      </c>
      <c r="F7941" t="s">
        <v>37</v>
      </c>
      <c r="G7941" t="s">
        <v>3048</v>
      </c>
      <c r="H7941" t="s">
        <v>27</v>
      </c>
      <c r="I7941">
        <v>220</v>
      </c>
      <c r="J7941">
        <v>28</v>
      </c>
      <c r="K7941">
        <v>20211</v>
      </c>
      <c r="L7941">
        <v>20200212</v>
      </c>
      <c r="M7941" t="s">
        <v>35</v>
      </c>
      <c r="N7941">
        <v>0</v>
      </c>
      <c r="O7941">
        <v>15188056</v>
      </c>
      <c r="P7941" t="s">
        <v>13</v>
      </c>
      <c r="Q7941" t="s">
        <v>13</v>
      </c>
    </row>
    <row r="7942" spans="1:17" x14ac:dyDescent="0.25">
      <c r="A7942">
        <v>164352323</v>
      </c>
      <c r="B7942" t="s">
        <v>10903</v>
      </c>
      <c r="C7942" t="s">
        <v>10683</v>
      </c>
      <c r="D7942" t="s">
        <v>4359</v>
      </c>
      <c r="E7942">
        <v>24</v>
      </c>
      <c r="F7942" t="s">
        <v>6</v>
      </c>
      <c r="G7942" t="s">
        <v>10904</v>
      </c>
      <c r="H7942" t="s">
        <v>27</v>
      </c>
      <c r="I7942">
        <v>2</v>
      </c>
      <c r="J7942">
        <v>2</v>
      </c>
      <c r="K7942">
        <v>0</v>
      </c>
      <c r="L7942">
        <v>20200922</v>
      </c>
      <c r="M7942" t="s">
        <v>35</v>
      </c>
      <c r="N7942">
        <v>20212</v>
      </c>
      <c r="O7942">
        <v>12671238</v>
      </c>
      <c r="P7942" t="s">
        <v>13</v>
      </c>
      <c r="Q7942" t="s">
        <v>13</v>
      </c>
    </row>
    <row r="7943" spans="1:17" x14ac:dyDescent="0.25">
      <c r="A7943">
        <v>164226615</v>
      </c>
      <c r="B7943" t="s">
        <v>7881</v>
      </c>
      <c r="C7943" t="s">
        <v>7882</v>
      </c>
      <c r="D7943" t="s">
        <v>140</v>
      </c>
      <c r="E7943">
        <v>24</v>
      </c>
      <c r="F7943" t="s">
        <v>37</v>
      </c>
      <c r="G7943" t="s">
        <v>3053</v>
      </c>
      <c r="H7943" t="s">
        <v>27</v>
      </c>
      <c r="I7943">
        <v>181</v>
      </c>
      <c r="J7943">
        <v>21</v>
      </c>
      <c r="K7943">
        <v>20211</v>
      </c>
      <c r="L7943">
        <v>20210308</v>
      </c>
      <c r="M7943" t="s">
        <v>35</v>
      </c>
      <c r="N7943">
        <v>20212</v>
      </c>
      <c r="O7943">
        <v>15991611</v>
      </c>
      <c r="P7943" t="s">
        <v>13</v>
      </c>
      <c r="Q7943" t="s">
        <v>13</v>
      </c>
    </row>
    <row r="7944" spans="1:17" x14ac:dyDescent="0.25">
      <c r="A7944">
        <v>164191867</v>
      </c>
      <c r="B7944" t="s">
        <v>6705</v>
      </c>
      <c r="C7944" t="s">
        <v>604</v>
      </c>
      <c r="D7944" t="s">
        <v>145</v>
      </c>
      <c r="E7944">
        <v>24</v>
      </c>
      <c r="F7944" t="s">
        <v>38</v>
      </c>
      <c r="G7944" t="s">
        <v>3050</v>
      </c>
      <c r="H7944" t="s">
        <v>27</v>
      </c>
      <c r="I7944">
        <v>212</v>
      </c>
      <c r="J7944">
        <v>210</v>
      </c>
      <c r="K7944">
        <v>0</v>
      </c>
      <c r="L7944" t="s">
        <v>30</v>
      </c>
      <c r="M7944" t="s">
        <v>36</v>
      </c>
      <c r="N7944">
        <v>0</v>
      </c>
      <c r="O7944">
        <v>15982700</v>
      </c>
      <c r="P7944" t="s">
        <v>13</v>
      </c>
      <c r="Q7944" t="s">
        <v>13</v>
      </c>
    </row>
    <row r="7945" spans="1:17" x14ac:dyDescent="0.25">
      <c r="A7945">
        <v>164226447</v>
      </c>
      <c r="B7945" t="s">
        <v>7883</v>
      </c>
      <c r="C7945" t="s">
        <v>495</v>
      </c>
      <c r="D7945" t="s">
        <v>120</v>
      </c>
      <c r="E7945">
        <v>24</v>
      </c>
      <c r="F7945" t="s">
        <v>37</v>
      </c>
      <c r="G7945" t="s">
        <v>3055</v>
      </c>
      <c r="H7945" t="s">
        <v>27</v>
      </c>
      <c r="I7945">
        <v>177</v>
      </c>
      <c r="J7945">
        <v>177</v>
      </c>
      <c r="K7945">
        <v>20211</v>
      </c>
      <c r="L7945">
        <v>20210504</v>
      </c>
      <c r="M7945" t="s">
        <v>35</v>
      </c>
      <c r="N7945">
        <v>20212</v>
      </c>
      <c r="O7945">
        <v>15175959</v>
      </c>
      <c r="P7945" t="s">
        <v>13</v>
      </c>
      <c r="Q7945" t="s">
        <v>13</v>
      </c>
    </row>
    <row r="7946" spans="1:17" x14ac:dyDescent="0.25">
      <c r="A7946">
        <v>164285413</v>
      </c>
      <c r="B7946" t="s">
        <v>8833</v>
      </c>
      <c r="C7946" t="s">
        <v>3032</v>
      </c>
      <c r="D7946" t="s">
        <v>4359</v>
      </c>
      <c r="E7946">
        <v>24</v>
      </c>
      <c r="F7946" t="s">
        <v>37</v>
      </c>
      <c r="G7946" t="s">
        <v>7108</v>
      </c>
      <c r="H7946" t="s">
        <v>27</v>
      </c>
      <c r="I7946">
        <v>112</v>
      </c>
      <c r="J7946">
        <v>3</v>
      </c>
      <c r="K7946">
        <v>0</v>
      </c>
      <c r="L7946" t="s">
        <v>30</v>
      </c>
      <c r="M7946" t="s">
        <v>35</v>
      </c>
      <c r="N7946">
        <v>0</v>
      </c>
      <c r="O7946">
        <v>16000787</v>
      </c>
      <c r="P7946" t="s">
        <v>13</v>
      </c>
      <c r="Q7946" t="s">
        <v>13</v>
      </c>
    </row>
    <row r="7947" spans="1:17" x14ac:dyDescent="0.25">
      <c r="A7947">
        <v>164120643</v>
      </c>
      <c r="B7947" t="s">
        <v>1620</v>
      </c>
      <c r="C7947" t="s">
        <v>1306</v>
      </c>
      <c r="D7947" t="s">
        <v>4359</v>
      </c>
      <c r="E7947">
        <v>24</v>
      </c>
      <c r="F7947" t="s">
        <v>37</v>
      </c>
      <c r="G7947" t="s">
        <v>3128</v>
      </c>
      <c r="H7947" t="s">
        <v>27</v>
      </c>
      <c r="I7947">
        <v>293</v>
      </c>
      <c r="J7947">
        <v>45</v>
      </c>
      <c r="K7947">
        <v>0</v>
      </c>
      <c r="L7947" t="s">
        <v>30</v>
      </c>
      <c r="M7947" t="s">
        <v>35</v>
      </c>
      <c r="N7947">
        <v>0</v>
      </c>
      <c r="O7947">
        <v>15956262</v>
      </c>
      <c r="P7947" t="s">
        <v>13</v>
      </c>
      <c r="Q7947" t="s">
        <v>13</v>
      </c>
    </row>
    <row r="7948" spans="1:17" x14ac:dyDescent="0.25">
      <c r="A7948">
        <v>164220466</v>
      </c>
      <c r="B7948" t="s">
        <v>674</v>
      </c>
      <c r="C7948" t="s">
        <v>1006</v>
      </c>
      <c r="D7948" t="s">
        <v>4359</v>
      </c>
      <c r="E7948">
        <v>24</v>
      </c>
      <c r="F7948" t="s">
        <v>6</v>
      </c>
      <c r="G7948" t="s">
        <v>7880</v>
      </c>
      <c r="H7948" t="s">
        <v>27</v>
      </c>
      <c r="I7948">
        <v>197</v>
      </c>
      <c r="J7948">
        <v>85</v>
      </c>
      <c r="K7948">
        <v>0</v>
      </c>
      <c r="L7948">
        <v>20191010</v>
      </c>
      <c r="M7948" t="s">
        <v>36</v>
      </c>
      <c r="N7948">
        <v>0</v>
      </c>
      <c r="O7948">
        <v>15925613</v>
      </c>
      <c r="P7948" t="s">
        <v>13</v>
      </c>
      <c r="Q7948" t="s">
        <v>13</v>
      </c>
    </row>
    <row r="7949" spans="1:17" x14ac:dyDescent="0.25">
      <c r="A7949">
        <v>164352816</v>
      </c>
      <c r="B7949" t="s">
        <v>10905</v>
      </c>
      <c r="C7949" t="s">
        <v>272</v>
      </c>
      <c r="D7949" t="s">
        <v>140</v>
      </c>
      <c r="E7949">
        <v>24</v>
      </c>
      <c r="F7949" t="s">
        <v>5</v>
      </c>
      <c r="G7949" t="s">
        <v>3046</v>
      </c>
      <c r="H7949" t="s">
        <v>27</v>
      </c>
      <c r="I7949">
        <v>41</v>
      </c>
      <c r="J7949">
        <v>22</v>
      </c>
      <c r="K7949">
        <v>0</v>
      </c>
      <c r="L7949">
        <v>20210630</v>
      </c>
      <c r="M7949" t="s">
        <v>36</v>
      </c>
      <c r="N7949">
        <v>0</v>
      </c>
      <c r="O7949">
        <v>10064769</v>
      </c>
      <c r="P7949" t="s">
        <v>13</v>
      </c>
      <c r="Q7949" t="s">
        <v>13</v>
      </c>
    </row>
    <row r="7950" spans="1:17" x14ac:dyDescent="0.25">
      <c r="A7950">
        <v>164328719</v>
      </c>
      <c r="B7950" t="s">
        <v>3089</v>
      </c>
      <c r="C7950" t="s">
        <v>265</v>
      </c>
      <c r="D7950" t="s">
        <v>4359</v>
      </c>
      <c r="E7950">
        <v>24</v>
      </c>
      <c r="F7950" t="s">
        <v>6</v>
      </c>
      <c r="G7950" t="s">
        <v>4428</v>
      </c>
      <c r="H7950" t="s">
        <v>27</v>
      </c>
      <c r="I7950">
        <v>66</v>
      </c>
      <c r="J7950">
        <v>51</v>
      </c>
      <c r="K7950">
        <v>0</v>
      </c>
      <c r="L7950">
        <v>20190201</v>
      </c>
      <c r="M7950" t="s">
        <v>36</v>
      </c>
      <c r="N7950">
        <v>0</v>
      </c>
      <c r="O7950">
        <v>15230844</v>
      </c>
      <c r="P7950" t="s">
        <v>13</v>
      </c>
      <c r="Q7950" t="s">
        <v>13</v>
      </c>
    </row>
    <row r="7951" spans="1:17" x14ac:dyDescent="0.25">
      <c r="A7951">
        <v>164144894</v>
      </c>
      <c r="B7951" t="s">
        <v>6737</v>
      </c>
      <c r="C7951" t="s">
        <v>1524</v>
      </c>
      <c r="D7951" t="s">
        <v>4359</v>
      </c>
      <c r="E7951">
        <v>24</v>
      </c>
      <c r="F7951" t="s">
        <v>6</v>
      </c>
      <c r="G7951" t="s">
        <v>3059</v>
      </c>
      <c r="H7951" t="s">
        <v>27</v>
      </c>
      <c r="I7951">
        <v>261</v>
      </c>
      <c r="J7951">
        <v>241</v>
      </c>
      <c r="K7951">
        <v>0</v>
      </c>
      <c r="L7951">
        <v>20190504</v>
      </c>
      <c r="M7951" t="s">
        <v>36</v>
      </c>
      <c r="N7951">
        <v>0</v>
      </c>
      <c r="O7951">
        <v>15963770</v>
      </c>
      <c r="P7951" t="s">
        <v>13</v>
      </c>
      <c r="Q7951" t="s">
        <v>13</v>
      </c>
    </row>
    <row r="7952" spans="1:17" x14ac:dyDescent="0.25">
      <c r="A7952">
        <v>163255553</v>
      </c>
      <c r="B7952" t="s">
        <v>4433</v>
      </c>
      <c r="C7952" t="s">
        <v>507</v>
      </c>
      <c r="D7952" t="s">
        <v>140</v>
      </c>
      <c r="E7952">
        <v>24</v>
      </c>
      <c r="F7952" t="s">
        <v>37</v>
      </c>
      <c r="G7952" t="s">
        <v>3053</v>
      </c>
      <c r="H7952" t="s">
        <v>27</v>
      </c>
      <c r="I7952">
        <v>707</v>
      </c>
      <c r="J7952">
        <v>681</v>
      </c>
      <c r="K7952">
        <v>0</v>
      </c>
      <c r="L7952" t="s">
        <v>30</v>
      </c>
      <c r="M7952" t="s">
        <v>35</v>
      </c>
      <c r="N7952">
        <v>0</v>
      </c>
      <c r="O7952">
        <v>15365672</v>
      </c>
      <c r="P7952" t="s">
        <v>15</v>
      </c>
      <c r="Q7952" t="s">
        <v>15</v>
      </c>
    </row>
    <row r="7953" spans="1:17" x14ac:dyDescent="0.25">
      <c r="A7953">
        <v>164063766</v>
      </c>
      <c r="B7953" t="s">
        <v>2185</v>
      </c>
      <c r="C7953" t="s">
        <v>550</v>
      </c>
      <c r="D7953" t="s">
        <v>4359</v>
      </c>
      <c r="E7953">
        <v>24</v>
      </c>
      <c r="F7953" t="s">
        <v>37</v>
      </c>
      <c r="G7953" t="s">
        <v>3061</v>
      </c>
      <c r="H7953" t="s">
        <v>27</v>
      </c>
      <c r="I7953">
        <v>349</v>
      </c>
      <c r="J7953">
        <v>162</v>
      </c>
      <c r="K7953">
        <v>20211</v>
      </c>
      <c r="L7953">
        <v>20210718</v>
      </c>
      <c r="M7953" t="s">
        <v>35</v>
      </c>
      <c r="N7953">
        <v>20212</v>
      </c>
      <c r="O7953">
        <v>15939427</v>
      </c>
      <c r="P7953" t="s">
        <v>13</v>
      </c>
      <c r="Q7953" t="s">
        <v>13</v>
      </c>
    </row>
    <row r="7954" spans="1:17" x14ac:dyDescent="0.25">
      <c r="A7954">
        <v>164137429</v>
      </c>
      <c r="B7954" t="s">
        <v>7102</v>
      </c>
      <c r="C7954" t="s">
        <v>214</v>
      </c>
      <c r="D7954" t="s">
        <v>140</v>
      </c>
      <c r="E7954">
        <v>24</v>
      </c>
      <c r="F7954" t="s">
        <v>5</v>
      </c>
      <c r="G7954" t="s">
        <v>3059</v>
      </c>
      <c r="H7954" t="s">
        <v>27</v>
      </c>
      <c r="I7954">
        <v>266</v>
      </c>
      <c r="J7954">
        <v>241</v>
      </c>
      <c r="K7954">
        <v>20211</v>
      </c>
      <c r="L7954">
        <v>20180420</v>
      </c>
      <c r="M7954" t="s">
        <v>35</v>
      </c>
      <c r="N7954">
        <v>20212</v>
      </c>
      <c r="O7954">
        <v>15960896</v>
      </c>
      <c r="P7954" t="s">
        <v>13</v>
      </c>
      <c r="Q7954" t="s">
        <v>13</v>
      </c>
    </row>
    <row r="7955" spans="1:17" x14ac:dyDescent="0.25">
      <c r="A7955">
        <v>164282080</v>
      </c>
      <c r="B7955" t="s">
        <v>676</v>
      </c>
      <c r="C7955" t="s">
        <v>8834</v>
      </c>
      <c r="D7955" t="s">
        <v>4359</v>
      </c>
      <c r="E7955">
        <v>24</v>
      </c>
      <c r="F7955" t="s">
        <v>37</v>
      </c>
      <c r="G7955" t="s">
        <v>3051</v>
      </c>
      <c r="H7955" t="s">
        <v>27</v>
      </c>
      <c r="I7955">
        <v>105</v>
      </c>
      <c r="J7955">
        <v>93</v>
      </c>
      <c r="K7955">
        <v>20211</v>
      </c>
      <c r="L7955">
        <v>20210617</v>
      </c>
      <c r="M7955" t="s">
        <v>35</v>
      </c>
      <c r="N7955">
        <v>20212</v>
      </c>
      <c r="O7955">
        <v>15339448</v>
      </c>
      <c r="P7955" t="s">
        <v>13</v>
      </c>
      <c r="Q7955" t="s">
        <v>13</v>
      </c>
    </row>
    <row r="7956" spans="1:17" x14ac:dyDescent="0.25">
      <c r="A7956">
        <v>163228684</v>
      </c>
      <c r="B7956" t="s">
        <v>2741</v>
      </c>
      <c r="C7956" t="s">
        <v>4291</v>
      </c>
      <c r="D7956" t="s">
        <v>4359</v>
      </c>
      <c r="E7956">
        <v>24</v>
      </c>
      <c r="F7956" t="s">
        <v>37</v>
      </c>
      <c r="G7956" t="s">
        <v>30</v>
      </c>
      <c r="H7956" t="s">
        <v>27</v>
      </c>
      <c r="I7956">
        <v>723</v>
      </c>
      <c r="J7956">
        <v>723</v>
      </c>
      <c r="K7956">
        <v>20211</v>
      </c>
      <c r="L7956">
        <v>20210209</v>
      </c>
      <c r="M7956" t="s">
        <v>35</v>
      </c>
      <c r="N7956">
        <v>20212</v>
      </c>
      <c r="O7956">
        <v>15352000</v>
      </c>
      <c r="P7956" t="s">
        <v>15</v>
      </c>
      <c r="Q7956" t="s">
        <v>15</v>
      </c>
    </row>
    <row r="7957" spans="1:17" x14ac:dyDescent="0.25">
      <c r="A7957">
        <v>164266107</v>
      </c>
      <c r="B7957" t="s">
        <v>677</v>
      </c>
      <c r="C7957" t="s">
        <v>8345</v>
      </c>
      <c r="D7957" t="s">
        <v>4359</v>
      </c>
      <c r="E7957">
        <v>24</v>
      </c>
      <c r="F7957" t="s">
        <v>6</v>
      </c>
      <c r="G7957" t="s">
        <v>3059</v>
      </c>
      <c r="H7957" t="s">
        <v>27</v>
      </c>
      <c r="I7957">
        <v>129</v>
      </c>
      <c r="J7957">
        <v>63</v>
      </c>
      <c r="K7957">
        <v>0</v>
      </c>
      <c r="L7957">
        <v>20200102</v>
      </c>
      <c r="M7957" t="s">
        <v>36</v>
      </c>
      <c r="N7957">
        <v>0</v>
      </c>
      <c r="O7957">
        <v>16008609</v>
      </c>
      <c r="P7957" t="s">
        <v>13</v>
      </c>
      <c r="Q7957" t="s">
        <v>13</v>
      </c>
    </row>
    <row r="7958" spans="1:17" x14ac:dyDescent="0.25">
      <c r="A7958">
        <v>163948284</v>
      </c>
      <c r="B7958" t="s">
        <v>1627</v>
      </c>
      <c r="C7958" t="s">
        <v>5759</v>
      </c>
      <c r="D7958" t="s">
        <v>4359</v>
      </c>
      <c r="E7958">
        <v>24</v>
      </c>
      <c r="F7958" t="s">
        <v>37</v>
      </c>
      <c r="G7958" t="s">
        <v>3059</v>
      </c>
      <c r="H7958" t="s">
        <v>27</v>
      </c>
      <c r="I7958">
        <v>386</v>
      </c>
      <c r="J7958">
        <v>381</v>
      </c>
      <c r="K7958">
        <v>0</v>
      </c>
      <c r="L7958" t="s">
        <v>30</v>
      </c>
      <c r="M7958" t="s">
        <v>36</v>
      </c>
      <c r="N7958">
        <v>0</v>
      </c>
      <c r="O7958">
        <v>15859451</v>
      </c>
      <c r="P7958" t="s">
        <v>14</v>
      </c>
      <c r="Q7958" t="s">
        <v>14</v>
      </c>
    </row>
    <row r="7959" spans="1:17" x14ac:dyDescent="0.25">
      <c r="A7959">
        <v>164332805</v>
      </c>
      <c r="B7959" t="s">
        <v>1627</v>
      </c>
      <c r="C7959" t="s">
        <v>2155</v>
      </c>
      <c r="D7959" t="s">
        <v>4359</v>
      </c>
      <c r="E7959">
        <v>24</v>
      </c>
      <c r="F7959" t="s">
        <v>37</v>
      </c>
      <c r="G7959" t="s">
        <v>3041</v>
      </c>
      <c r="H7959" t="s">
        <v>27</v>
      </c>
      <c r="I7959">
        <v>63</v>
      </c>
      <c r="J7959">
        <v>59</v>
      </c>
      <c r="K7959">
        <v>20211</v>
      </c>
      <c r="L7959">
        <v>20210630</v>
      </c>
      <c r="M7959" t="s">
        <v>35</v>
      </c>
      <c r="N7959">
        <v>0</v>
      </c>
      <c r="O7959">
        <v>16020794</v>
      </c>
      <c r="P7959" t="s">
        <v>13</v>
      </c>
      <c r="Q7959" t="s">
        <v>13</v>
      </c>
    </row>
    <row r="7960" spans="1:17" x14ac:dyDescent="0.25">
      <c r="A7960">
        <v>164124595</v>
      </c>
      <c r="B7960" t="s">
        <v>7103</v>
      </c>
      <c r="C7960" t="s">
        <v>7104</v>
      </c>
      <c r="D7960" t="s">
        <v>4359</v>
      </c>
      <c r="E7960">
        <v>24</v>
      </c>
      <c r="F7960" t="s">
        <v>5</v>
      </c>
      <c r="G7960" t="s">
        <v>3036</v>
      </c>
      <c r="H7960" t="s">
        <v>27</v>
      </c>
      <c r="I7960">
        <v>255</v>
      </c>
      <c r="J7960">
        <v>239</v>
      </c>
      <c r="K7960">
        <v>0</v>
      </c>
      <c r="L7960">
        <v>20180218</v>
      </c>
      <c r="M7960" t="s">
        <v>36</v>
      </c>
      <c r="N7960">
        <v>0</v>
      </c>
      <c r="O7960">
        <v>10571302</v>
      </c>
      <c r="P7960" t="s">
        <v>13</v>
      </c>
      <c r="Q7960" t="s">
        <v>13</v>
      </c>
    </row>
    <row r="7961" spans="1:17" x14ac:dyDescent="0.25">
      <c r="A7961">
        <v>164345643</v>
      </c>
      <c r="B7961" t="s">
        <v>10906</v>
      </c>
      <c r="C7961" t="s">
        <v>221</v>
      </c>
      <c r="D7961" t="s">
        <v>140</v>
      </c>
      <c r="E7961">
        <v>24</v>
      </c>
      <c r="F7961" t="s">
        <v>6</v>
      </c>
      <c r="G7961" t="s">
        <v>3059</v>
      </c>
      <c r="H7961" t="s">
        <v>27</v>
      </c>
      <c r="I7961">
        <v>43</v>
      </c>
      <c r="J7961">
        <v>10</v>
      </c>
      <c r="K7961">
        <v>20211</v>
      </c>
      <c r="L7961">
        <v>20180509</v>
      </c>
      <c r="M7961" t="s">
        <v>35</v>
      </c>
      <c r="N7961">
        <v>20212</v>
      </c>
      <c r="O7961">
        <v>16012994</v>
      </c>
      <c r="P7961" t="s">
        <v>13</v>
      </c>
      <c r="Q7961" t="s">
        <v>13</v>
      </c>
    </row>
    <row r="7962" spans="1:17" x14ac:dyDescent="0.25">
      <c r="A7962">
        <v>164204339</v>
      </c>
      <c r="B7962" t="s">
        <v>494</v>
      </c>
      <c r="C7962" t="s">
        <v>7488</v>
      </c>
      <c r="D7962" t="s">
        <v>4359</v>
      </c>
      <c r="E7962">
        <v>24</v>
      </c>
      <c r="F7962" t="s">
        <v>37</v>
      </c>
      <c r="G7962" t="s">
        <v>3063</v>
      </c>
      <c r="H7962" t="s">
        <v>27</v>
      </c>
      <c r="I7962">
        <v>203</v>
      </c>
      <c r="J7962">
        <v>203</v>
      </c>
      <c r="K7962">
        <v>20211</v>
      </c>
      <c r="L7962">
        <v>20210305</v>
      </c>
      <c r="M7962" t="s">
        <v>35</v>
      </c>
      <c r="N7962">
        <v>20212</v>
      </c>
      <c r="O7962">
        <v>15986132</v>
      </c>
      <c r="P7962" t="s">
        <v>13</v>
      </c>
      <c r="Q7962" t="s">
        <v>13</v>
      </c>
    </row>
    <row r="7963" spans="1:17" x14ac:dyDescent="0.25">
      <c r="A7963">
        <v>163268008</v>
      </c>
      <c r="B7963" t="s">
        <v>4434</v>
      </c>
      <c r="C7963" t="s">
        <v>387</v>
      </c>
      <c r="D7963" t="s">
        <v>144</v>
      </c>
      <c r="E7963">
        <v>24</v>
      </c>
      <c r="F7963" t="s">
        <v>37</v>
      </c>
      <c r="G7963" t="s">
        <v>3045</v>
      </c>
      <c r="H7963" t="s">
        <v>27</v>
      </c>
      <c r="I7963">
        <v>705</v>
      </c>
      <c r="J7963">
        <v>658</v>
      </c>
      <c r="K7963">
        <v>0</v>
      </c>
      <c r="L7963" t="s">
        <v>30</v>
      </c>
      <c r="M7963" t="s">
        <v>35</v>
      </c>
      <c r="N7963">
        <v>0</v>
      </c>
      <c r="O7963">
        <v>15369851</v>
      </c>
      <c r="P7963" t="s">
        <v>15</v>
      </c>
      <c r="Q7963" t="s">
        <v>15</v>
      </c>
    </row>
    <row r="7964" spans="1:17" x14ac:dyDescent="0.25">
      <c r="A7964">
        <v>164090670</v>
      </c>
      <c r="B7964" t="s">
        <v>1632</v>
      </c>
      <c r="C7964" t="s">
        <v>6280</v>
      </c>
      <c r="D7964" t="s">
        <v>120</v>
      </c>
      <c r="E7964">
        <v>24</v>
      </c>
      <c r="F7964" t="s">
        <v>37</v>
      </c>
      <c r="G7964" t="s">
        <v>3044</v>
      </c>
      <c r="H7964" t="s">
        <v>27</v>
      </c>
      <c r="I7964">
        <v>328</v>
      </c>
      <c r="J7964">
        <v>44</v>
      </c>
      <c r="K7964">
        <v>20211</v>
      </c>
      <c r="L7964" t="s">
        <v>30</v>
      </c>
      <c r="M7964" t="s">
        <v>35</v>
      </c>
      <c r="N7964">
        <v>20212</v>
      </c>
      <c r="O7964">
        <v>15945281</v>
      </c>
      <c r="P7964" t="s">
        <v>13</v>
      </c>
      <c r="Q7964" t="s">
        <v>13</v>
      </c>
    </row>
    <row r="7965" spans="1:17" x14ac:dyDescent="0.25">
      <c r="A7965">
        <v>163257874</v>
      </c>
      <c r="B7965" t="s">
        <v>4642</v>
      </c>
      <c r="C7965" t="s">
        <v>1422</v>
      </c>
      <c r="D7965" t="s">
        <v>144</v>
      </c>
      <c r="E7965">
        <v>24</v>
      </c>
      <c r="F7965" t="s">
        <v>5</v>
      </c>
      <c r="G7965" t="s">
        <v>3049</v>
      </c>
      <c r="H7965" t="s">
        <v>27</v>
      </c>
      <c r="I7965">
        <v>713</v>
      </c>
      <c r="J7965">
        <v>367</v>
      </c>
      <c r="K7965">
        <v>0</v>
      </c>
      <c r="L7965" t="s">
        <v>30</v>
      </c>
      <c r="M7965" t="s">
        <v>36</v>
      </c>
      <c r="N7965">
        <v>0</v>
      </c>
      <c r="O7965">
        <v>15356907</v>
      </c>
      <c r="P7965" t="s">
        <v>15</v>
      </c>
      <c r="Q7965" t="s">
        <v>14</v>
      </c>
    </row>
    <row r="7966" spans="1:17" x14ac:dyDescent="0.25">
      <c r="A7966">
        <v>164361649</v>
      </c>
      <c r="B7966" t="s">
        <v>685</v>
      </c>
      <c r="C7966" t="s">
        <v>624</v>
      </c>
      <c r="D7966" t="s">
        <v>4359</v>
      </c>
      <c r="E7966">
        <v>24</v>
      </c>
      <c r="F7966" t="s">
        <v>6</v>
      </c>
      <c r="G7966" t="s">
        <v>3059</v>
      </c>
      <c r="H7966" t="s">
        <v>27</v>
      </c>
      <c r="I7966">
        <v>20</v>
      </c>
      <c r="J7966">
        <v>10</v>
      </c>
      <c r="K7966">
        <v>0</v>
      </c>
      <c r="L7966" t="s">
        <v>30</v>
      </c>
      <c r="M7966" t="s">
        <v>35</v>
      </c>
      <c r="N7966">
        <v>0</v>
      </c>
      <c r="O7966">
        <v>16046954</v>
      </c>
      <c r="P7966" t="s">
        <v>13</v>
      </c>
      <c r="Q7966" t="s">
        <v>13</v>
      </c>
    </row>
    <row r="7967" spans="1:17" x14ac:dyDescent="0.25">
      <c r="A7967">
        <v>164148910</v>
      </c>
      <c r="B7967" t="s">
        <v>1439</v>
      </c>
      <c r="C7967" t="s">
        <v>827</v>
      </c>
      <c r="D7967" t="s">
        <v>4018</v>
      </c>
      <c r="E7967">
        <v>24</v>
      </c>
      <c r="F7967" t="s">
        <v>38</v>
      </c>
      <c r="G7967" t="s">
        <v>3042</v>
      </c>
      <c r="H7967" t="s">
        <v>27</v>
      </c>
      <c r="I7967">
        <v>234</v>
      </c>
      <c r="J7967">
        <v>226</v>
      </c>
      <c r="K7967">
        <v>20211</v>
      </c>
      <c r="L7967">
        <v>20210114</v>
      </c>
      <c r="M7967" t="s">
        <v>36</v>
      </c>
      <c r="N7967">
        <v>0</v>
      </c>
      <c r="O7967">
        <v>15965575</v>
      </c>
      <c r="P7967" t="s">
        <v>13</v>
      </c>
      <c r="Q7967" t="s">
        <v>13</v>
      </c>
    </row>
    <row r="7968" spans="1:17" x14ac:dyDescent="0.25">
      <c r="A7968">
        <v>164290667</v>
      </c>
      <c r="B7968" t="s">
        <v>1023</v>
      </c>
      <c r="C7968" t="s">
        <v>1211</v>
      </c>
      <c r="D7968" t="s">
        <v>93</v>
      </c>
      <c r="E7968">
        <v>24</v>
      </c>
      <c r="F7968" t="s">
        <v>37</v>
      </c>
      <c r="G7968" t="s">
        <v>3063</v>
      </c>
      <c r="H7968" t="s">
        <v>27</v>
      </c>
      <c r="I7968">
        <v>107</v>
      </c>
      <c r="J7968">
        <v>101</v>
      </c>
      <c r="K7968">
        <v>0</v>
      </c>
      <c r="L7968">
        <v>20180611</v>
      </c>
      <c r="M7968" t="s">
        <v>35</v>
      </c>
      <c r="N7968">
        <v>0</v>
      </c>
      <c r="O7968">
        <v>14419056</v>
      </c>
      <c r="P7968" t="s">
        <v>13</v>
      </c>
      <c r="Q7968" t="s">
        <v>13</v>
      </c>
    </row>
    <row r="7969" spans="1:17" x14ac:dyDescent="0.25">
      <c r="A7969">
        <v>164063128</v>
      </c>
      <c r="B7969" t="s">
        <v>4292</v>
      </c>
      <c r="C7969" t="s">
        <v>2382</v>
      </c>
      <c r="D7969" t="s">
        <v>4359</v>
      </c>
      <c r="E7969">
        <v>24</v>
      </c>
      <c r="F7969" t="s">
        <v>37</v>
      </c>
      <c r="G7969" t="s">
        <v>3061</v>
      </c>
      <c r="H7969" t="s">
        <v>27</v>
      </c>
      <c r="I7969">
        <v>349</v>
      </c>
      <c r="J7969">
        <v>162</v>
      </c>
      <c r="K7969">
        <v>20211</v>
      </c>
      <c r="L7969">
        <v>20201018</v>
      </c>
      <c r="M7969" t="s">
        <v>35</v>
      </c>
      <c r="N7969">
        <v>20212</v>
      </c>
      <c r="O7969">
        <v>15939144</v>
      </c>
      <c r="P7969" t="s">
        <v>13</v>
      </c>
      <c r="Q7969" t="s">
        <v>13</v>
      </c>
    </row>
    <row r="7970" spans="1:17" x14ac:dyDescent="0.25">
      <c r="A7970">
        <v>164223911</v>
      </c>
      <c r="B7970" t="s">
        <v>4385</v>
      </c>
      <c r="C7970" t="s">
        <v>678</v>
      </c>
      <c r="D7970" t="s">
        <v>4013</v>
      </c>
      <c r="E7970">
        <v>24</v>
      </c>
      <c r="F7970" t="s">
        <v>6</v>
      </c>
      <c r="G7970" t="s">
        <v>7108</v>
      </c>
      <c r="H7970" t="s">
        <v>27</v>
      </c>
      <c r="I7970">
        <v>163</v>
      </c>
      <c r="J7970">
        <v>42</v>
      </c>
      <c r="K7970">
        <v>20211</v>
      </c>
      <c r="L7970">
        <v>20190918</v>
      </c>
      <c r="M7970" t="s">
        <v>35</v>
      </c>
      <c r="N7970">
        <v>0</v>
      </c>
      <c r="O7970">
        <v>15988695</v>
      </c>
      <c r="P7970" t="s">
        <v>13</v>
      </c>
      <c r="Q7970" t="s">
        <v>13</v>
      </c>
    </row>
    <row r="7971" spans="1:17" x14ac:dyDescent="0.25">
      <c r="A7971">
        <v>164163305</v>
      </c>
      <c r="B7971" t="s">
        <v>5760</v>
      </c>
      <c r="C7971" t="s">
        <v>727</v>
      </c>
      <c r="D7971" t="s">
        <v>145</v>
      </c>
      <c r="E7971">
        <v>24</v>
      </c>
      <c r="F7971" t="s">
        <v>37</v>
      </c>
      <c r="G7971" t="s">
        <v>3041</v>
      </c>
      <c r="H7971" t="s">
        <v>27</v>
      </c>
      <c r="I7971">
        <v>239</v>
      </c>
      <c r="J7971">
        <v>226</v>
      </c>
      <c r="K7971">
        <v>0</v>
      </c>
      <c r="L7971" t="s">
        <v>30</v>
      </c>
      <c r="M7971" t="s">
        <v>35</v>
      </c>
      <c r="N7971">
        <v>0</v>
      </c>
      <c r="O7971">
        <v>15962525</v>
      </c>
      <c r="P7971" t="s">
        <v>13</v>
      </c>
      <c r="Q7971" t="s">
        <v>13</v>
      </c>
    </row>
    <row r="7972" spans="1:17" x14ac:dyDescent="0.25">
      <c r="A7972">
        <v>164153667</v>
      </c>
      <c r="B7972" t="s">
        <v>3070</v>
      </c>
      <c r="C7972" t="s">
        <v>204</v>
      </c>
      <c r="D7972" t="s">
        <v>4018</v>
      </c>
      <c r="E7972">
        <v>24</v>
      </c>
      <c r="F7972" t="s">
        <v>37</v>
      </c>
      <c r="G7972" t="s">
        <v>3042</v>
      </c>
      <c r="H7972" t="s">
        <v>27</v>
      </c>
      <c r="I7972">
        <v>234</v>
      </c>
      <c r="J7972">
        <v>226</v>
      </c>
      <c r="K7972">
        <v>0</v>
      </c>
      <c r="L7972" t="s">
        <v>30</v>
      </c>
      <c r="M7972" t="s">
        <v>35</v>
      </c>
      <c r="N7972">
        <v>0</v>
      </c>
      <c r="O7972">
        <v>15967101</v>
      </c>
      <c r="P7972" t="s">
        <v>13</v>
      </c>
      <c r="Q7972" t="s">
        <v>13</v>
      </c>
    </row>
    <row r="7973" spans="1:17" x14ac:dyDescent="0.25">
      <c r="A7973">
        <v>164043951</v>
      </c>
      <c r="B7973" t="s">
        <v>866</v>
      </c>
      <c r="C7973" t="s">
        <v>2420</v>
      </c>
      <c r="D7973" t="s">
        <v>4018</v>
      </c>
      <c r="E7973">
        <v>24</v>
      </c>
      <c r="F7973" t="s">
        <v>37</v>
      </c>
      <c r="G7973" t="s">
        <v>3057</v>
      </c>
      <c r="H7973" t="s">
        <v>27</v>
      </c>
      <c r="I7973">
        <v>372</v>
      </c>
      <c r="J7973">
        <v>367</v>
      </c>
      <c r="K7973">
        <v>0</v>
      </c>
      <c r="L7973" t="s">
        <v>30</v>
      </c>
      <c r="M7973" t="s">
        <v>35</v>
      </c>
      <c r="N7973">
        <v>0</v>
      </c>
      <c r="O7973">
        <v>15100184</v>
      </c>
      <c r="P7973" t="s">
        <v>14</v>
      </c>
      <c r="Q7973" t="s">
        <v>14</v>
      </c>
    </row>
    <row r="7974" spans="1:17" x14ac:dyDescent="0.25">
      <c r="A7974">
        <v>164251588</v>
      </c>
      <c r="B7974" t="s">
        <v>866</v>
      </c>
      <c r="C7974" t="s">
        <v>2761</v>
      </c>
      <c r="D7974" t="s">
        <v>145</v>
      </c>
      <c r="E7974">
        <v>24</v>
      </c>
      <c r="F7974" t="s">
        <v>37</v>
      </c>
      <c r="G7974" t="s">
        <v>3041</v>
      </c>
      <c r="H7974" t="s">
        <v>27</v>
      </c>
      <c r="I7974">
        <v>155</v>
      </c>
      <c r="J7974">
        <v>17</v>
      </c>
      <c r="K7974">
        <v>20211</v>
      </c>
      <c r="L7974">
        <v>20201124</v>
      </c>
      <c r="M7974" t="s">
        <v>36</v>
      </c>
      <c r="N7974">
        <v>0</v>
      </c>
      <c r="O7974">
        <v>15198792</v>
      </c>
      <c r="P7974" t="s">
        <v>13</v>
      </c>
      <c r="Q7974" t="s">
        <v>13</v>
      </c>
    </row>
    <row r="7975" spans="1:17" x14ac:dyDescent="0.25">
      <c r="A7975">
        <v>164148138</v>
      </c>
      <c r="B7975" t="s">
        <v>866</v>
      </c>
      <c r="C7975" t="s">
        <v>673</v>
      </c>
      <c r="D7975" t="s">
        <v>4013</v>
      </c>
      <c r="E7975">
        <v>24</v>
      </c>
      <c r="F7975" t="s">
        <v>37</v>
      </c>
      <c r="G7975" t="s">
        <v>8829</v>
      </c>
      <c r="H7975" t="s">
        <v>27</v>
      </c>
      <c r="I7975">
        <v>260</v>
      </c>
      <c r="J7975">
        <v>232</v>
      </c>
      <c r="K7975">
        <v>0</v>
      </c>
      <c r="L7975" t="s">
        <v>30</v>
      </c>
      <c r="M7975" t="s">
        <v>36</v>
      </c>
      <c r="N7975">
        <v>0</v>
      </c>
      <c r="O7975">
        <v>15533521</v>
      </c>
      <c r="P7975" t="s">
        <v>13</v>
      </c>
      <c r="Q7975" t="s">
        <v>13</v>
      </c>
    </row>
    <row r="7976" spans="1:17" x14ac:dyDescent="0.25">
      <c r="A7976">
        <v>164299836</v>
      </c>
      <c r="B7976" t="s">
        <v>866</v>
      </c>
      <c r="C7976" t="s">
        <v>511</v>
      </c>
      <c r="D7976" t="s">
        <v>4359</v>
      </c>
      <c r="E7976">
        <v>24</v>
      </c>
      <c r="F7976" t="s">
        <v>37</v>
      </c>
      <c r="G7976" t="s">
        <v>3037</v>
      </c>
      <c r="H7976" t="s">
        <v>27</v>
      </c>
      <c r="I7976">
        <v>72</v>
      </c>
      <c r="J7976">
        <v>52</v>
      </c>
      <c r="K7976">
        <v>0</v>
      </c>
      <c r="L7976" t="s">
        <v>30</v>
      </c>
      <c r="M7976" t="s">
        <v>35</v>
      </c>
      <c r="N7976">
        <v>0</v>
      </c>
      <c r="O7976">
        <v>16014577</v>
      </c>
      <c r="P7976" t="s">
        <v>13</v>
      </c>
      <c r="Q7976" t="s">
        <v>13</v>
      </c>
    </row>
    <row r="7977" spans="1:17" x14ac:dyDescent="0.25">
      <c r="A7977">
        <v>164332366</v>
      </c>
      <c r="B7977" t="s">
        <v>866</v>
      </c>
      <c r="C7977" t="s">
        <v>268</v>
      </c>
      <c r="D7977" t="s">
        <v>4359</v>
      </c>
      <c r="E7977">
        <v>24</v>
      </c>
      <c r="F7977" t="s">
        <v>5</v>
      </c>
      <c r="G7977" t="s">
        <v>4428</v>
      </c>
      <c r="H7977" t="s">
        <v>27</v>
      </c>
      <c r="I7977">
        <v>64</v>
      </c>
      <c r="J7977">
        <v>51</v>
      </c>
      <c r="K7977">
        <v>20211</v>
      </c>
      <c r="L7977">
        <v>20181229</v>
      </c>
      <c r="M7977" t="s">
        <v>35</v>
      </c>
      <c r="N7977">
        <v>20212</v>
      </c>
      <c r="O7977">
        <v>16037650</v>
      </c>
      <c r="P7977" t="s">
        <v>13</v>
      </c>
      <c r="Q7977" t="s">
        <v>13</v>
      </c>
    </row>
    <row r="7978" spans="1:17" x14ac:dyDescent="0.25">
      <c r="A7978">
        <v>164358362</v>
      </c>
      <c r="B7978" t="s">
        <v>866</v>
      </c>
      <c r="C7978" t="s">
        <v>3767</v>
      </c>
      <c r="D7978" t="s">
        <v>145</v>
      </c>
      <c r="E7978">
        <v>24</v>
      </c>
      <c r="F7978" t="s">
        <v>37</v>
      </c>
      <c r="G7978" t="s">
        <v>3046</v>
      </c>
      <c r="H7978" t="s">
        <v>27</v>
      </c>
      <c r="I7978">
        <v>35</v>
      </c>
      <c r="J7978">
        <v>23</v>
      </c>
      <c r="K7978">
        <v>20211</v>
      </c>
      <c r="L7978" t="s">
        <v>30</v>
      </c>
      <c r="M7978" t="s">
        <v>35</v>
      </c>
      <c r="N7978">
        <v>0</v>
      </c>
      <c r="O7978">
        <v>16039033</v>
      </c>
      <c r="P7978" t="s">
        <v>13</v>
      </c>
      <c r="Q7978" t="s">
        <v>13</v>
      </c>
    </row>
    <row r="7979" spans="1:17" x14ac:dyDescent="0.25">
      <c r="A7979">
        <v>163831089</v>
      </c>
      <c r="B7979" t="s">
        <v>5761</v>
      </c>
      <c r="C7979" t="s">
        <v>2342</v>
      </c>
      <c r="D7979" t="s">
        <v>145</v>
      </c>
      <c r="E7979">
        <v>24</v>
      </c>
      <c r="F7979" t="s">
        <v>38</v>
      </c>
      <c r="G7979" t="s">
        <v>3046</v>
      </c>
      <c r="H7979" t="s">
        <v>27</v>
      </c>
      <c r="I7979">
        <v>470</v>
      </c>
      <c r="J7979">
        <v>470</v>
      </c>
      <c r="K7979">
        <v>20211</v>
      </c>
      <c r="L7979">
        <v>20200628</v>
      </c>
      <c r="M7979" t="s">
        <v>35</v>
      </c>
      <c r="N7979">
        <v>20212</v>
      </c>
      <c r="O7979">
        <v>14728780</v>
      </c>
      <c r="P7979" t="s">
        <v>14</v>
      </c>
      <c r="Q7979" t="s">
        <v>14</v>
      </c>
    </row>
    <row r="7980" spans="1:17" x14ac:dyDescent="0.25">
      <c r="A7980">
        <v>164120453</v>
      </c>
      <c r="B7980" t="s">
        <v>1641</v>
      </c>
      <c r="C7980" t="s">
        <v>587</v>
      </c>
      <c r="D7980" t="s">
        <v>4359</v>
      </c>
      <c r="E7980">
        <v>24</v>
      </c>
      <c r="F7980" t="s">
        <v>38</v>
      </c>
      <c r="G7980" t="s">
        <v>3036</v>
      </c>
      <c r="H7980" t="s">
        <v>27</v>
      </c>
      <c r="I7980">
        <v>290</v>
      </c>
      <c r="J7980">
        <v>239</v>
      </c>
      <c r="K7980">
        <v>20211</v>
      </c>
      <c r="L7980">
        <v>20201209</v>
      </c>
      <c r="M7980" t="s">
        <v>36</v>
      </c>
      <c r="N7980">
        <v>20212</v>
      </c>
      <c r="O7980">
        <v>11080109</v>
      </c>
      <c r="P7980" t="s">
        <v>13</v>
      </c>
      <c r="Q7980" t="s">
        <v>13</v>
      </c>
    </row>
    <row r="7981" spans="1:17" x14ac:dyDescent="0.25">
      <c r="A7981">
        <v>164251277</v>
      </c>
      <c r="B7981" t="s">
        <v>2927</v>
      </c>
      <c r="C7981" t="s">
        <v>3214</v>
      </c>
      <c r="D7981" t="s">
        <v>140</v>
      </c>
      <c r="E7981">
        <v>24</v>
      </c>
      <c r="F7981" t="s">
        <v>5</v>
      </c>
      <c r="G7981" t="s">
        <v>3059</v>
      </c>
      <c r="H7981" t="s">
        <v>27</v>
      </c>
      <c r="I7981">
        <v>150</v>
      </c>
      <c r="J7981">
        <v>63</v>
      </c>
      <c r="K7981">
        <v>20211</v>
      </c>
      <c r="L7981">
        <v>20200430</v>
      </c>
      <c r="M7981" t="s">
        <v>35</v>
      </c>
      <c r="N7981">
        <v>20212</v>
      </c>
      <c r="O7981">
        <v>16001656</v>
      </c>
      <c r="P7981" t="s">
        <v>13</v>
      </c>
      <c r="Q7981" t="s">
        <v>13</v>
      </c>
    </row>
    <row r="7982" spans="1:17" x14ac:dyDescent="0.25">
      <c r="A7982">
        <v>164329654</v>
      </c>
      <c r="B7982" t="s">
        <v>10907</v>
      </c>
      <c r="C7982" t="s">
        <v>10908</v>
      </c>
      <c r="D7982" t="s">
        <v>145</v>
      </c>
      <c r="E7982">
        <v>24</v>
      </c>
      <c r="F7982" t="s">
        <v>37</v>
      </c>
      <c r="G7982" t="s">
        <v>3041</v>
      </c>
      <c r="H7982" t="s">
        <v>27</v>
      </c>
      <c r="I7982">
        <v>65</v>
      </c>
      <c r="J7982">
        <v>23</v>
      </c>
      <c r="K7982">
        <v>20211</v>
      </c>
      <c r="L7982" t="s">
        <v>30</v>
      </c>
      <c r="M7982" t="s">
        <v>35</v>
      </c>
      <c r="N7982">
        <v>20212</v>
      </c>
      <c r="O7982">
        <v>16020953</v>
      </c>
      <c r="P7982" t="s">
        <v>13</v>
      </c>
      <c r="Q7982" t="s">
        <v>13</v>
      </c>
    </row>
    <row r="7983" spans="1:17" x14ac:dyDescent="0.25">
      <c r="A7983">
        <v>164281648</v>
      </c>
      <c r="B7983" t="s">
        <v>2766</v>
      </c>
      <c r="C7983" t="s">
        <v>268</v>
      </c>
      <c r="D7983" t="s">
        <v>4013</v>
      </c>
      <c r="E7983">
        <v>24</v>
      </c>
      <c r="F7983" t="s">
        <v>6</v>
      </c>
      <c r="G7983" t="s">
        <v>3059</v>
      </c>
      <c r="H7983" t="s">
        <v>27</v>
      </c>
      <c r="I7983">
        <v>119</v>
      </c>
      <c r="J7983">
        <v>63</v>
      </c>
      <c r="K7983">
        <v>20211</v>
      </c>
      <c r="L7983">
        <v>20210514</v>
      </c>
      <c r="M7983" t="s">
        <v>36</v>
      </c>
      <c r="N7983">
        <v>20212</v>
      </c>
      <c r="O7983">
        <v>16012468</v>
      </c>
      <c r="P7983" t="s">
        <v>13</v>
      </c>
      <c r="Q7983" t="s">
        <v>13</v>
      </c>
    </row>
    <row r="7984" spans="1:17" x14ac:dyDescent="0.25">
      <c r="A7984">
        <v>163977451</v>
      </c>
      <c r="B7984" t="s">
        <v>7105</v>
      </c>
      <c r="C7984" t="s">
        <v>7106</v>
      </c>
      <c r="D7984" t="s">
        <v>4359</v>
      </c>
      <c r="E7984">
        <v>24</v>
      </c>
      <c r="F7984" t="s">
        <v>37</v>
      </c>
      <c r="G7984" t="s">
        <v>8829</v>
      </c>
      <c r="H7984" t="s">
        <v>27</v>
      </c>
      <c r="I7984">
        <v>324</v>
      </c>
      <c r="J7984">
        <v>324</v>
      </c>
      <c r="K7984">
        <v>20211</v>
      </c>
      <c r="L7984">
        <v>20190524</v>
      </c>
      <c r="M7984" t="s">
        <v>36</v>
      </c>
      <c r="N7984">
        <v>20212</v>
      </c>
      <c r="O7984">
        <v>14257073</v>
      </c>
      <c r="P7984" t="s">
        <v>13</v>
      </c>
      <c r="Q7984" t="s">
        <v>13</v>
      </c>
    </row>
    <row r="7985" spans="1:17" x14ac:dyDescent="0.25">
      <c r="A7985">
        <v>164138555</v>
      </c>
      <c r="B7985" t="s">
        <v>3443</v>
      </c>
      <c r="C7985" t="s">
        <v>897</v>
      </c>
      <c r="D7985" t="s">
        <v>144</v>
      </c>
      <c r="E7985">
        <v>24</v>
      </c>
      <c r="F7985" t="s">
        <v>37</v>
      </c>
      <c r="G7985" t="s">
        <v>3045</v>
      </c>
      <c r="H7985" t="s">
        <v>27</v>
      </c>
      <c r="I7985">
        <v>273</v>
      </c>
      <c r="J7985">
        <v>224</v>
      </c>
      <c r="K7985">
        <v>0</v>
      </c>
      <c r="L7985" t="s">
        <v>30</v>
      </c>
      <c r="M7985" t="s">
        <v>35</v>
      </c>
      <c r="N7985">
        <v>0</v>
      </c>
      <c r="O7985">
        <v>15951934</v>
      </c>
      <c r="P7985" t="s">
        <v>13</v>
      </c>
      <c r="Q7985" t="s">
        <v>13</v>
      </c>
    </row>
    <row r="7986" spans="1:17" x14ac:dyDescent="0.25">
      <c r="A7986">
        <v>164312658</v>
      </c>
      <c r="B7986" t="s">
        <v>10909</v>
      </c>
      <c r="C7986" t="s">
        <v>10910</v>
      </c>
      <c r="D7986" t="s">
        <v>4359</v>
      </c>
      <c r="E7986">
        <v>24</v>
      </c>
      <c r="F7986" t="s">
        <v>5</v>
      </c>
      <c r="G7986" t="s">
        <v>4428</v>
      </c>
      <c r="H7986" t="s">
        <v>27</v>
      </c>
      <c r="I7986">
        <v>73</v>
      </c>
      <c r="J7986">
        <v>51</v>
      </c>
      <c r="K7986">
        <v>0</v>
      </c>
      <c r="L7986">
        <v>20210524</v>
      </c>
      <c r="M7986" t="s">
        <v>36</v>
      </c>
      <c r="N7986">
        <v>20212</v>
      </c>
      <c r="O7986">
        <v>14813506</v>
      </c>
      <c r="P7986" t="s">
        <v>13</v>
      </c>
      <c r="Q7986" t="s">
        <v>13</v>
      </c>
    </row>
    <row r="7987" spans="1:17" x14ac:dyDescent="0.25">
      <c r="A7987">
        <v>164374897</v>
      </c>
      <c r="B7987" t="s">
        <v>1036</v>
      </c>
      <c r="C7987" t="s">
        <v>10911</v>
      </c>
      <c r="D7987" t="s">
        <v>145</v>
      </c>
      <c r="E7987">
        <v>24</v>
      </c>
      <c r="F7987" t="s">
        <v>6</v>
      </c>
      <c r="G7987" t="s">
        <v>3059</v>
      </c>
      <c r="H7987" t="s">
        <v>27</v>
      </c>
      <c r="I7987">
        <v>16</v>
      </c>
      <c r="J7987">
        <v>10</v>
      </c>
      <c r="K7987">
        <v>0</v>
      </c>
      <c r="L7987">
        <v>20200211</v>
      </c>
      <c r="M7987" t="s">
        <v>35</v>
      </c>
      <c r="N7987">
        <v>0</v>
      </c>
      <c r="O7987">
        <v>14999344</v>
      </c>
      <c r="P7987" t="s">
        <v>13</v>
      </c>
      <c r="Q7987" t="s">
        <v>13</v>
      </c>
    </row>
    <row r="7988" spans="1:17" x14ac:dyDescent="0.25">
      <c r="A7988">
        <v>164380108</v>
      </c>
      <c r="B7988" t="s">
        <v>1036</v>
      </c>
      <c r="C7988" t="s">
        <v>10912</v>
      </c>
      <c r="D7988" t="s">
        <v>4013</v>
      </c>
      <c r="E7988">
        <v>24</v>
      </c>
      <c r="F7988" t="s">
        <v>6</v>
      </c>
      <c r="G7988" t="s">
        <v>3049</v>
      </c>
      <c r="H7988" t="s">
        <v>27</v>
      </c>
      <c r="I7988">
        <v>10</v>
      </c>
      <c r="J7988">
        <v>10</v>
      </c>
      <c r="K7988">
        <v>20211</v>
      </c>
      <c r="L7988">
        <v>20201117</v>
      </c>
      <c r="M7988" t="s">
        <v>35</v>
      </c>
      <c r="N7988">
        <v>20212</v>
      </c>
      <c r="O7988">
        <v>15954830</v>
      </c>
      <c r="P7988" t="s">
        <v>13</v>
      </c>
      <c r="Q7988" t="s">
        <v>13</v>
      </c>
    </row>
    <row r="7989" spans="1:17" x14ac:dyDescent="0.25">
      <c r="A7989">
        <v>164234301</v>
      </c>
      <c r="B7989" t="s">
        <v>1036</v>
      </c>
      <c r="C7989" t="s">
        <v>667</v>
      </c>
      <c r="D7989" t="s">
        <v>140</v>
      </c>
      <c r="E7989">
        <v>24</v>
      </c>
      <c r="F7989" t="s">
        <v>38</v>
      </c>
      <c r="G7989" t="s">
        <v>3059</v>
      </c>
      <c r="H7989" t="s">
        <v>27</v>
      </c>
      <c r="I7989">
        <v>164</v>
      </c>
      <c r="J7989">
        <v>115</v>
      </c>
      <c r="K7989">
        <v>0</v>
      </c>
      <c r="L7989" t="s">
        <v>30</v>
      </c>
      <c r="M7989" t="s">
        <v>35</v>
      </c>
      <c r="N7989">
        <v>0</v>
      </c>
      <c r="O7989">
        <v>15994369</v>
      </c>
      <c r="P7989" t="s">
        <v>13</v>
      </c>
      <c r="Q7989" t="s">
        <v>13</v>
      </c>
    </row>
    <row r="7990" spans="1:17" x14ac:dyDescent="0.25">
      <c r="A7990">
        <v>164348099</v>
      </c>
      <c r="B7990" t="s">
        <v>10913</v>
      </c>
      <c r="C7990" t="s">
        <v>1541</v>
      </c>
      <c r="D7990" t="s">
        <v>4359</v>
      </c>
      <c r="E7990">
        <v>24</v>
      </c>
      <c r="F7990" t="s">
        <v>37</v>
      </c>
      <c r="G7990" t="s">
        <v>4428</v>
      </c>
      <c r="H7990" t="s">
        <v>27</v>
      </c>
      <c r="I7990">
        <v>45</v>
      </c>
      <c r="J7990">
        <v>38</v>
      </c>
      <c r="K7990">
        <v>0</v>
      </c>
      <c r="L7990" t="s">
        <v>30</v>
      </c>
      <c r="M7990" t="s">
        <v>35</v>
      </c>
      <c r="N7990">
        <v>0</v>
      </c>
      <c r="O7990">
        <v>16045585</v>
      </c>
      <c r="P7990" t="s">
        <v>13</v>
      </c>
      <c r="Q7990" t="s">
        <v>13</v>
      </c>
    </row>
    <row r="7991" spans="1:17" x14ac:dyDescent="0.25">
      <c r="A7991">
        <v>164076106</v>
      </c>
      <c r="B7991" t="s">
        <v>231</v>
      </c>
      <c r="C7991" t="s">
        <v>4124</v>
      </c>
      <c r="D7991" t="s">
        <v>120</v>
      </c>
      <c r="E7991">
        <v>24</v>
      </c>
      <c r="F7991" t="s">
        <v>37</v>
      </c>
      <c r="G7991" t="s">
        <v>3044</v>
      </c>
      <c r="H7991" t="s">
        <v>27</v>
      </c>
      <c r="I7991">
        <v>338</v>
      </c>
      <c r="J7991">
        <v>44</v>
      </c>
      <c r="K7991">
        <v>20211</v>
      </c>
      <c r="L7991">
        <v>20210220</v>
      </c>
      <c r="M7991" t="s">
        <v>35</v>
      </c>
      <c r="N7991">
        <v>0</v>
      </c>
      <c r="O7991">
        <v>15939696</v>
      </c>
      <c r="P7991" t="s">
        <v>13</v>
      </c>
      <c r="Q7991" t="s">
        <v>13</v>
      </c>
    </row>
    <row r="7992" spans="1:17" x14ac:dyDescent="0.25">
      <c r="A7992">
        <v>164099013</v>
      </c>
      <c r="B7992" t="s">
        <v>231</v>
      </c>
      <c r="C7992" t="s">
        <v>6056</v>
      </c>
      <c r="D7992" t="s">
        <v>4013</v>
      </c>
      <c r="E7992">
        <v>24</v>
      </c>
      <c r="F7992" t="s">
        <v>37</v>
      </c>
      <c r="G7992" t="s">
        <v>3128</v>
      </c>
      <c r="H7992" t="s">
        <v>27</v>
      </c>
      <c r="I7992">
        <v>317</v>
      </c>
      <c r="J7992">
        <v>209</v>
      </c>
      <c r="K7992">
        <v>0</v>
      </c>
      <c r="L7992" t="s">
        <v>30</v>
      </c>
      <c r="M7992" t="s">
        <v>35</v>
      </c>
      <c r="N7992">
        <v>0</v>
      </c>
      <c r="O7992">
        <v>15950079</v>
      </c>
      <c r="P7992" t="s">
        <v>13</v>
      </c>
      <c r="Q7992" t="s">
        <v>13</v>
      </c>
    </row>
    <row r="7993" spans="1:17" x14ac:dyDescent="0.25">
      <c r="A7993">
        <v>164291805</v>
      </c>
      <c r="B7993" t="s">
        <v>2775</v>
      </c>
      <c r="C7993" t="s">
        <v>1257</v>
      </c>
      <c r="D7993" t="s">
        <v>120</v>
      </c>
      <c r="E7993">
        <v>24</v>
      </c>
      <c r="F7993" t="s">
        <v>37</v>
      </c>
      <c r="G7993" t="s">
        <v>5136</v>
      </c>
      <c r="H7993" t="s">
        <v>27</v>
      </c>
      <c r="I7993">
        <v>105</v>
      </c>
      <c r="J7993">
        <v>85</v>
      </c>
      <c r="K7993">
        <v>0</v>
      </c>
      <c r="L7993">
        <v>20210609</v>
      </c>
      <c r="M7993" t="s">
        <v>35</v>
      </c>
      <c r="N7993">
        <v>20212</v>
      </c>
      <c r="O7993">
        <v>16019072</v>
      </c>
      <c r="P7993" t="s">
        <v>13</v>
      </c>
      <c r="Q7993" t="s">
        <v>13</v>
      </c>
    </row>
    <row r="7994" spans="1:17" x14ac:dyDescent="0.25">
      <c r="A7994">
        <v>164026162</v>
      </c>
      <c r="B7994" t="s">
        <v>5762</v>
      </c>
      <c r="C7994" t="s">
        <v>495</v>
      </c>
      <c r="D7994" t="s">
        <v>117</v>
      </c>
      <c r="E7994">
        <v>24</v>
      </c>
      <c r="F7994" t="s">
        <v>5</v>
      </c>
      <c r="G7994" t="s">
        <v>3552</v>
      </c>
      <c r="H7994" t="s">
        <v>27</v>
      </c>
      <c r="I7994">
        <v>392</v>
      </c>
      <c r="J7994">
        <v>72</v>
      </c>
      <c r="K7994">
        <v>0</v>
      </c>
      <c r="L7994">
        <v>20191007</v>
      </c>
      <c r="M7994" t="s">
        <v>36</v>
      </c>
      <c r="N7994">
        <v>0</v>
      </c>
      <c r="O7994">
        <v>15162068</v>
      </c>
      <c r="P7994" t="s">
        <v>14</v>
      </c>
      <c r="Q7994" t="s">
        <v>13</v>
      </c>
    </row>
    <row r="7995" spans="1:17" x14ac:dyDescent="0.25">
      <c r="A7995">
        <v>164195710</v>
      </c>
      <c r="B7995" t="s">
        <v>1659</v>
      </c>
      <c r="C7995" t="s">
        <v>7885</v>
      </c>
      <c r="D7995" t="s">
        <v>4359</v>
      </c>
      <c r="E7995">
        <v>24</v>
      </c>
      <c r="F7995" t="s">
        <v>6</v>
      </c>
      <c r="G7995" t="s">
        <v>7108</v>
      </c>
      <c r="H7995" t="s">
        <v>27</v>
      </c>
      <c r="I7995">
        <v>181</v>
      </c>
      <c r="J7995">
        <v>66</v>
      </c>
      <c r="K7995">
        <v>20211</v>
      </c>
      <c r="L7995" t="s">
        <v>30</v>
      </c>
      <c r="M7995" t="s">
        <v>35</v>
      </c>
      <c r="N7995">
        <v>20212</v>
      </c>
      <c r="O7995">
        <v>10788874</v>
      </c>
      <c r="P7995" t="s">
        <v>13</v>
      </c>
      <c r="Q7995" t="s">
        <v>13</v>
      </c>
    </row>
    <row r="7996" spans="1:17" x14ac:dyDescent="0.25">
      <c r="A7996">
        <v>164108778</v>
      </c>
      <c r="B7996" t="s">
        <v>1039</v>
      </c>
      <c r="C7996" t="s">
        <v>6500</v>
      </c>
      <c r="D7996" t="s">
        <v>4359</v>
      </c>
      <c r="E7996">
        <v>24</v>
      </c>
      <c r="F7996" t="s">
        <v>38</v>
      </c>
      <c r="G7996" t="s">
        <v>4428</v>
      </c>
      <c r="H7996" t="s">
        <v>27</v>
      </c>
      <c r="I7996">
        <v>304</v>
      </c>
      <c r="J7996">
        <v>304</v>
      </c>
      <c r="K7996">
        <v>0</v>
      </c>
      <c r="L7996" t="s">
        <v>30</v>
      </c>
      <c r="M7996" t="s">
        <v>36</v>
      </c>
      <c r="N7996">
        <v>0</v>
      </c>
      <c r="O7996">
        <v>9697044</v>
      </c>
      <c r="P7996" t="s">
        <v>13</v>
      </c>
      <c r="Q7996" t="s">
        <v>13</v>
      </c>
    </row>
    <row r="7997" spans="1:17" x14ac:dyDescent="0.25">
      <c r="A7997">
        <v>164148774</v>
      </c>
      <c r="B7997" t="s">
        <v>1039</v>
      </c>
      <c r="C7997" t="s">
        <v>1168</v>
      </c>
      <c r="D7997" t="s">
        <v>140</v>
      </c>
      <c r="E7997">
        <v>24</v>
      </c>
      <c r="F7997" t="s">
        <v>6</v>
      </c>
      <c r="G7997" t="s">
        <v>3059</v>
      </c>
      <c r="H7997" t="s">
        <v>27</v>
      </c>
      <c r="I7997">
        <v>255</v>
      </c>
      <c r="J7997">
        <v>241</v>
      </c>
      <c r="K7997">
        <v>0</v>
      </c>
      <c r="L7997" t="s">
        <v>30</v>
      </c>
      <c r="M7997" t="s">
        <v>35</v>
      </c>
      <c r="N7997">
        <v>0</v>
      </c>
      <c r="O7997">
        <v>15452549</v>
      </c>
      <c r="P7997" t="s">
        <v>13</v>
      </c>
      <c r="Q7997" t="s">
        <v>13</v>
      </c>
    </row>
    <row r="7998" spans="1:17" x14ac:dyDescent="0.25">
      <c r="A7998">
        <v>164367444</v>
      </c>
      <c r="B7998" t="s">
        <v>10914</v>
      </c>
      <c r="C7998" t="s">
        <v>10915</v>
      </c>
      <c r="D7998" t="s">
        <v>120</v>
      </c>
      <c r="E7998">
        <v>24</v>
      </c>
      <c r="F7998" t="s">
        <v>37</v>
      </c>
      <c r="G7998" t="s">
        <v>3042</v>
      </c>
      <c r="H7998" t="s">
        <v>27</v>
      </c>
      <c r="I7998">
        <v>24</v>
      </c>
      <c r="J7998">
        <v>9</v>
      </c>
      <c r="K7998">
        <v>20211</v>
      </c>
      <c r="L7998" t="s">
        <v>30</v>
      </c>
      <c r="M7998" t="s">
        <v>35</v>
      </c>
      <c r="N7998">
        <v>20212</v>
      </c>
      <c r="O7998">
        <v>16054718</v>
      </c>
      <c r="P7998" t="s">
        <v>13</v>
      </c>
      <c r="Q7998" t="s">
        <v>13</v>
      </c>
    </row>
    <row r="7999" spans="1:17" x14ac:dyDescent="0.25">
      <c r="A7999">
        <v>164142753</v>
      </c>
      <c r="B7999" t="s">
        <v>692</v>
      </c>
      <c r="C7999" t="s">
        <v>6738</v>
      </c>
      <c r="D7999" t="s">
        <v>4013</v>
      </c>
      <c r="E7999">
        <v>24</v>
      </c>
      <c r="F7999" t="s">
        <v>5</v>
      </c>
      <c r="G7999" t="s">
        <v>3054</v>
      </c>
      <c r="H7999" t="s">
        <v>27</v>
      </c>
      <c r="I7999">
        <v>268</v>
      </c>
      <c r="J7999">
        <v>239</v>
      </c>
      <c r="K7999">
        <v>0</v>
      </c>
      <c r="L7999" t="s">
        <v>30</v>
      </c>
      <c r="M7999" t="s">
        <v>36</v>
      </c>
      <c r="N7999">
        <v>0</v>
      </c>
      <c r="O7999">
        <v>10998986</v>
      </c>
      <c r="P7999" t="s">
        <v>13</v>
      </c>
      <c r="Q7999" t="s">
        <v>13</v>
      </c>
    </row>
    <row r="8000" spans="1:17" x14ac:dyDescent="0.25">
      <c r="A8000">
        <v>164302093</v>
      </c>
      <c r="B8000" t="s">
        <v>692</v>
      </c>
      <c r="C8000" t="s">
        <v>213</v>
      </c>
      <c r="D8000" t="s">
        <v>4013</v>
      </c>
      <c r="E8000">
        <v>24</v>
      </c>
      <c r="F8000" t="s">
        <v>6</v>
      </c>
      <c r="G8000" t="s">
        <v>3054</v>
      </c>
      <c r="H8000" t="s">
        <v>27</v>
      </c>
      <c r="I8000">
        <v>41</v>
      </c>
      <c r="J8000">
        <v>10</v>
      </c>
      <c r="K8000">
        <v>20211</v>
      </c>
      <c r="L8000">
        <v>20190108</v>
      </c>
      <c r="M8000" t="s">
        <v>36</v>
      </c>
      <c r="N8000">
        <v>20212</v>
      </c>
      <c r="O8000">
        <v>15679850</v>
      </c>
      <c r="P8000" t="s">
        <v>13</v>
      </c>
      <c r="Q8000" t="s">
        <v>13</v>
      </c>
    </row>
    <row r="8001" spans="1:17" x14ac:dyDescent="0.25">
      <c r="A8001">
        <v>164107058</v>
      </c>
      <c r="B8001" t="s">
        <v>2209</v>
      </c>
      <c r="C8001" t="s">
        <v>842</v>
      </c>
      <c r="D8001" t="s">
        <v>144</v>
      </c>
      <c r="E8001">
        <v>24</v>
      </c>
      <c r="F8001" t="s">
        <v>37</v>
      </c>
      <c r="G8001" t="s">
        <v>3045</v>
      </c>
      <c r="H8001" t="s">
        <v>27</v>
      </c>
      <c r="I8001">
        <v>307</v>
      </c>
      <c r="J8001">
        <v>307</v>
      </c>
      <c r="K8001">
        <v>0</v>
      </c>
      <c r="L8001" t="s">
        <v>30</v>
      </c>
      <c r="M8001" t="s">
        <v>35</v>
      </c>
      <c r="N8001">
        <v>0</v>
      </c>
      <c r="O8001">
        <v>15951761</v>
      </c>
      <c r="P8001" t="s">
        <v>13</v>
      </c>
      <c r="Q8001" t="s">
        <v>13</v>
      </c>
    </row>
    <row r="8002" spans="1:17" x14ac:dyDescent="0.25">
      <c r="A8002">
        <v>164069562</v>
      </c>
      <c r="B8002" t="s">
        <v>2782</v>
      </c>
      <c r="C8002" t="s">
        <v>6063</v>
      </c>
      <c r="D8002" t="s">
        <v>140</v>
      </c>
      <c r="E8002">
        <v>24</v>
      </c>
      <c r="F8002" t="s">
        <v>37</v>
      </c>
      <c r="G8002" t="s">
        <v>3053</v>
      </c>
      <c r="H8002" t="s">
        <v>27</v>
      </c>
      <c r="I8002">
        <v>344</v>
      </c>
      <c r="J8002">
        <v>225</v>
      </c>
      <c r="K8002">
        <v>20211</v>
      </c>
      <c r="L8002">
        <v>20210516</v>
      </c>
      <c r="M8002" t="s">
        <v>35</v>
      </c>
      <c r="N8002">
        <v>20212</v>
      </c>
      <c r="O8002">
        <v>15940429</v>
      </c>
      <c r="P8002" t="s">
        <v>13</v>
      </c>
      <c r="Q8002" t="s">
        <v>13</v>
      </c>
    </row>
    <row r="8003" spans="1:17" x14ac:dyDescent="0.25">
      <c r="A8003">
        <v>164192755</v>
      </c>
      <c r="B8003" t="s">
        <v>2478</v>
      </c>
      <c r="C8003" t="s">
        <v>7489</v>
      </c>
      <c r="D8003" t="s">
        <v>144</v>
      </c>
      <c r="E8003">
        <v>24</v>
      </c>
      <c r="F8003" t="s">
        <v>37</v>
      </c>
      <c r="G8003" t="s">
        <v>3045</v>
      </c>
      <c r="H8003" t="s">
        <v>27</v>
      </c>
      <c r="I8003">
        <v>199</v>
      </c>
      <c r="J8003">
        <v>71</v>
      </c>
      <c r="K8003">
        <v>20211</v>
      </c>
      <c r="L8003">
        <v>20210429</v>
      </c>
      <c r="M8003" t="s">
        <v>35</v>
      </c>
      <c r="N8003">
        <v>0</v>
      </c>
      <c r="O8003">
        <v>15984804</v>
      </c>
      <c r="P8003" t="s">
        <v>13</v>
      </c>
      <c r="Q8003" t="s">
        <v>13</v>
      </c>
    </row>
    <row r="8004" spans="1:17" x14ac:dyDescent="0.25">
      <c r="A8004">
        <v>164341153</v>
      </c>
      <c r="B8004" t="s">
        <v>10916</v>
      </c>
      <c r="C8004" t="s">
        <v>10917</v>
      </c>
      <c r="D8004" t="s">
        <v>145</v>
      </c>
      <c r="E8004">
        <v>24</v>
      </c>
      <c r="F8004" t="s">
        <v>6</v>
      </c>
      <c r="G8004" t="s">
        <v>3054</v>
      </c>
      <c r="H8004" t="s">
        <v>27</v>
      </c>
      <c r="I8004">
        <v>52</v>
      </c>
      <c r="J8004">
        <v>10</v>
      </c>
      <c r="K8004">
        <v>20211</v>
      </c>
      <c r="L8004" t="s">
        <v>30</v>
      </c>
      <c r="M8004" t="s">
        <v>35</v>
      </c>
      <c r="N8004">
        <v>0</v>
      </c>
      <c r="O8004">
        <v>16030562</v>
      </c>
      <c r="P8004" t="s">
        <v>13</v>
      </c>
      <c r="Q8004" t="s">
        <v>13</v>
      </c>
    </row>
    <row r="8005" spans="1:17" x14ac:dyDescent="0.25">
      <c r="A8005">
        <v>164287655</v>
      </c>
      <c r="B8005" t="s">
        <v>8835</v>
      </c>
      <c r="C8005" t="s">
        <v>238</v>
      </c>
      <c r="D8005" t="s">
        <v>93</v>
      </c>
      <c r="E8005">
        <v>24</v>
      </c>
      <c r="F8005" t="s">
        <v>37</v>
      </c>
      <c r="G8005" t="s">
        <v>3037</v>
      </c>
      <c r="H8005" t="s">
        <v>27</v>
      </c>
      <c r="I8005">
        <v>108</v>
      </c>
      <c r="J8005">
        <v>108</v>
      </c>
      <c r="K8005">
        <v>0</v>
      </c>
      <c r="L8005">
        <v>20210607</v>
      </c>
      <c r="M8005" t="s">
        <v>35</v>
      </c>
      <c r="N8005">
        <v>20212</v>
      </c>
      <c r="O8005">
        <v>14534849</v>
      </c>
      <c r="P8005" t="s">
        <v>13</v>
      </c>
      <c r="Q8005" t="s">
        <v>13</v>
      </c>
    </row>
    <row r="8006" spans="1:17" x14ac:dyDescent="0.25">
      <c r="A8006">
        <v>164137726</v>
      </c>
      <c r="B8006" t="s">
        <v>1664</v>
      </c>
      <c r="C8006" t="s">
        <v>7107</v>
      </c>
      <c r="D8006" t="s">
        <v>145</v>
      </c>
      <c r="E8006">
        <v>24</v>
      </c>
      <c r="F8006" t="s">
        <v>6</v>
      </c>
      <c r="G8006" t="s">
        <v>3041</v>
      </c>
      <c r="H8006" t="s">
        <v>27</v>
      </c>
      <c r="I8006">
        <v>234</v>
      </c>
      <c r="J8006">
        <v>226</v>
      </c>
      <c r="K8006">
        <v>20211</v>
      </c>
      <c r="L8006">
        <v>20210610</v>
      </c>
      <c r="M8006" t="s">
        <v>35</v>
      </c>
      <c r="N8006">
        <v>0</v>
      </c>
      <c r="O8006">
        <v>15932426</v>
      </c>
      <c r="P8006" t="s">
        <v>13</v>
      </c>
      <c r="Q8006" t="s">
        <v>13</v>
      </c>
    </row>
    <row r="8007" spans="1:17" x14ac:dyDescent="0.25">
      <c r="A8007">
        <v>164365704</v>
      </c>
      <c r="B8007" t="s">
        <v>2479</v>
      </c>
      <c r="C8007" t="s">
        <v>859</v>
      </c>
      <c r="D8007" t="s">
        <v>140</v>
      </c>
      <c r="E8007">
        <v>24</v>
      </c>
      <c r="F8007" t="s">
        <v>6</v>
      </c>
      <c r="G8007" t="s">
        <v>3047</v>
      </c>
      <c r="H8007" t="s">
        <v>27</v>
      </c>
      <c r="I8007">
        <v>27</v>
      </c>
      <c r="J8007">
        <v>23</v>
      </c>
      <c r="K8007">
        <v>20211</v>
      </c>
      <c r="L8007">
        <v>20200118</v>
      </c>
      <c r="M8007" t="s">
        <v>35</v>
      </c>
      <c r="N8007">
        <v>20212</v>
      </c>
      <c r="O8007">
        <v>16054432</v>
      </c>
      <c r="P8007" t="s">
        <v>13</v>
      </c>
      <c r="Q8007" t="s">
        <v>13</v>
      </c>
    </row>
    <row r="8008" spans="1:17" x14ac:dyDescent="0.25">
      <c r="A8008">
        <v>163172234</v>
      </c>
      <c r="B8008" t="s">
        <v>4014</v>
      </c>
      <c r="C8008" t="s">
        <v>560</v>
      </c>
      <c r="D8008" t="s">
        <v>152</v>
      </c>
      <c r="E8008">
        <v>24</v>
      </c>
      <c r="F8008" t="s">
        <v>37</v>
      </c>
      <c r="G8008" t="s">
        <v>3056</v>
      </c>
      <c r="H8008" t="s">
        <v>27</v>
      </c>
      <c r="I8008">
        <v>770</v>
      </c>
      <c r="J8008">
        <v>29</v>
      </c>
      <c r="K8008">
        <v>0</v>
      </c>
      <c r="L8008">
        <v>20190604</v>
      </c>
      <c r="M8008" t="s">
        <v>35</v>
      </c>
      <c r="N8008">
        <v>0</v>
      </c>
      <c r="O8008">
        <v>15332807</v>
      </c>
      <c r="P8008" t="s">
        <v>16</v>
      </c>
      <c r="Q8008" t="s">
        <v>13</v>
      </c>
    </row>
    <row r="8009" spans="1:17" x14ac:dyDescent="0.25">
      <c r="A8009">
        <v>164308184</v>
      </c>
      <c r="B8009" t="s">
        <v>10918</v>
      </c>
      <c r="C8009" t="s">
        <v>761</v>
      </c>
      <c r="D8009" t="s">
        <v>140</v>
      </c>
      <c r="E8009">
        <v>24</v>
      </c>
      <c r="F8009" t="s">
        <v>38</v>
      </c>
      <c r="G8009" t="s">
        <v>3038</v>
      </c>
      <c r="H8009" t="s">
        <v>27</v>
      </c>
      <c r="I8009">
        <v>63</v>
      </c>
      <c r="J8009">
        <v>10</v>
      </c>
      <c r="K8009">
        <v>0</v>
      </c>
      <c r="L8009" t="s">
        <v>30</v>
      </c>
      <c r="M8009" t="s">
        <v>36</v>
      </c>
      <c r="N8009">
        <v>0</v>
      </c>
      <c r="O8009">
        <v>13974363</v>
      </c>
      <c r="P8009" t="s">
        <v>13</v>
      </c>
      <c r="Q8009" t="s">
        <v>13</v>
      </c>
    </row>
    <row r="8010" spans="1:17" x14ac:dyDescent="0.25">
      <c r="A8010">
        <v>164356214</v>
      </c>
      <c r="B8010" t="s">
        <v>694</v>
      </c>
      <c r="C8010" t="s">
        <v>457</v>
      </c>
      <c r="D8010" t="s">
        <v>138</v>
      </c>
      <c r="E8010">
        <v>24</v>
      </c>
      <c r="F8010" t="s">
        <v>37</v>
      </c>
      <c r="G8010" t="s">
        <v>3049</v>
      </c>
      <c r="H8010" t="s">
        <v>27</v>
      </c>
      <c r="I8010">
        <v>37</v>
      </c>
      <c r="J8010">
        <v>23</v>
      </c>
      <c r="K8010">
        <v>0</v>
      </c>
      <c r="L8010" t="s">
        <v>30</v>
      </c>
      <c r="M8010" t="s">
        <v>35</v>
      </c>
      <c r="N8010">
        <v>0</v>
      </c>
      <c r="O8010">
        <v>16019168</v>
      </c>
      <c r="P8010" t="s">
        <v>13</v>
      </c>
      <c r="Q8010" t="s">
        <v>13</v>
      </c>
    </row>
    <row r="8011" spans="1:17" x14ac:dyDescent="0.25">
      <c r="A8011">
        <v>163250016</v>
      </c>
      <c r="B8011" t="s">
        <v>697</v>
      </c>
      <c r="C8011" t="s">
        <v>3130</v>
      </c>
      <c r="D8011" t="s">
        <v>4359</v>
      </c>
      <c r="E8011">
        <v>24</v>
      </c>
      <c r="F8011" t="s">
        <v>37</v>
      </c>
      <c r="G8011" t="s">
        <v>3128</v>
      </c>
      <c r="H8011" t="s">
        <v>27</v>
      </c>
      <c r="I8011">
        <v>709</v>
      </c>
      <c r="J8011">
        <v>680</v>
      </c>
      <c r="K8011">
        <v>0</v>
      </c>
      <c r="L8011">
        <v>20210409</v>
      </c>
      <c r="M8011" t="s">
        <v>35</v>
      </c>
      <c r="N8011">
        <v>20212</v>
      </c>
      <c r="O8011">
        <v>15363496</v>
      </c>
      <c r="P8011" t="s">
        <v>15</v>
      </c>
      <c r="Q8011" t="s">
        <v>15</v>
      </c>
    </row>
    <row r="8012" spans="1:17" x14ac:dyDescent="0.25">
      <c r="A8012">
        <v>164350655</v>
      </c>
      <c r="B8012" t="s">
        <v>3484</v>
      </c>
      <c r="C8012" t="s">
        <v>10919</v>
      </c>
      <c r="D8012" t="s">
        <v>120</v>
      </c>
      <c r="E8012">
        <v>24</v>
      </c>
      <c r="F8012" t="s">
        <v>6</v>
      </c>
      <c r="G8012" t="s">
        <v>3042</v>
      </c>
      <c r="H8012" t="s">
        <v>27</v>
      </c>
      <c r="I8012">
        <v>43</v>
      </c>
      <c r="J8012">
        <v>10</v>
      </c>
      <c r="K8012">
        <v>0</v>
      </c>
      <c r="L8012" t="s">
        <v>30</v>
      </c>
      <c r="M8012" t="s">
        <v>35</v>
      </c>
      <c r="N8012">
        <v>0</v>
      </c>
      <c r="O8012">
        <v>8446983</v>
      </c>
      <c r="P8012" t="s">
        <v>13</v>
      </c>
      <c r="Q8012" t="s">
        <v>13</v>
      </c>
    </row>
    <row r="8013" spans="1:17" x14ac:dyDescent="0.25">
      <c r="A8013">
        <v>164100850</v>
      </c>
      <c r="B8013" t="s">
        <v>872</v>
      </c>
      <c r="C8013" t="s">
        <v>1543</v>
      </c>
      <c r="D8013" t="s">
        <v>4013</v>
      </c>
      <c r="E8013">
        <v>24</v>
      </c>
      <c r="F8013" t="s">
        <v>37</v>
      </c>
      <c r="G8013" t="s">
        <v>3128</v>
      </c>
      <c r="H8013" t="s">
        <v>27</v>
      </c>
      <c r="I8013">
        <v>315</v>
      </c>
      <c r="J8013">
        <v>209</v>
      </c>
      <c r="K8013">
        <v>0</v>
      </c>
      <c r="L8013">
        <v>20210624</v>
      </c>
      <c r="M8013" t="s">
        <v>35</v>
      </c>
      <c r="N8013">
        <v>0</v>
      </c>
      <c r="O8013">
        <v>15950945</v>
      </c>
      <c r="P8013" t="s">
        <v>13</v>
      </c>
      <c r="Q8013" t="s">
        <v>13</v>
      </c>
    </row>
    <row r="8014" spans="1:17" x14ac:dyDescent="0.25">
      <c r="A8014">
        <v>164172336</v>
      </c>
      <c r="B8014" t="s">
        <v>872</v>
      </c>
      <c r="C8014" t="s">
        <v>794</v>
      </c>
      <c r="D8014" t="s">
        <v>120</v>
      </c>
      <c r="E8014">
        <v>24</v>
      </c>
      <c r="F8014" t="s">
        <v>6</v>
      </c>
      <c r="G8014" t="s">
        <v>3042</v>
      </c>
      <c r="H8014" t="s">
        <v>27</v>
      </c>
      <c r="I8014">
        <v>237</v>
      </c>
      <c r="J8014">
        <v>231</v>
      </c>
      <c r="K8014">
        <v>20211</v>
      </c>
      <c r="L8014">
        <v>20201125</v>
      </c>
      <c r="M8014" t="s">
        <v>35</v>
      </c>
      <c r="N8014">
        <v>20212</v>
      </c>
      <c r="O8014">
        <v>15974414</v>
      </c>
      <c r="P8014" t="s">
        <v>13</v>
      </c>
      <c r="Q8014" t="s">
        <v>13</v>
      </c>
    </row>
    <row r="8015" spans="1:17" x14ac:dyDescent="0.25">
      <c r="A8015">
        <v>164225905</v>
      </c>
      <c r="B8015" t="s">
        <v>872</v>
      </c>
      <c r="C8015" t="s">
        <v>901</v>
      </c>
      <c r="D8015" t="s">
        <v>117</v>
      </c>
      <c r="E8015">
        <v>24</v>
      </c>
      <c r="F8015" t="s">
        <v>37</v>
      </c>
      <c r="G8015" t="s">
        <v>3045</v>
      </c>
      <c r="H8015" t="s">
        <v>27</v>
      </c>
      <c r="I8015">
        <v>158</v>
      </c>
      <c r="J8015">
        <v>71</v>
      </c>
      <c r="K8015">
        <v>0</v>
      </c>
      <c r="L8015" t="s">
        <v>30</v>
      </c>
      <c r="M8015" t="s">
        <v>35</v>
      </c>
      <c r="N8015">
        <v>0</v>
      </c>
      <c r="O8015">
        <v>15991133</v>
      </c>
      <c r="P8015" t="s">
        <v>13</v>
      </c>
      <c r="Q8015" t="s">
        <v>13</v>
      </c>
    </row>
    <row r="8016" spans="1:17" x14ac:dyDescent="0.25">
      <c r="A8016">
        <v>164226090</v>
      </c>
      <c r="B8016" t="s">
        <v>872</v>
      </c>
      <c r="C8016" t="s">
        <v>495</v>
      </c>
      <c r="D8016" t="s">
        <v>117</v>
      </c>
      <c r="E8016">
        <v>24</v>
      </c>
      <c r="F8016" t="s">
        <v>37</v>
      </c>
      <c r="G8016" t="s">
        <v>3045</v>
      </c>
      <c r="H8016" t="s">
        <v>27</v>
      </c>
      <c r="I8016">
        <v>155</v>
      </c>
      <c r="J8016">
        <v>71</v>
      </c>
      <c r="K8016">
        <v>20211</v>
      </c>
      <c r="L8016">
        <v>20181030</v>
      </c>
      <c r="M8016" t="s">
        <v>35</v>
      </c>
      <c r="N8016">
        <v>20212</v>
      </c>
      <c r="O8016">
        <v>15991290</v>
      </c>
      <c r="P8016" t="s">
        <v>13</v>
      </c>
      <c r="Q8016" t="s">
        <v>13</v>
      </c>
    </row>
    <row r="8017" spans="1:17" x14ac:dyDescent="0.25">
      <c r="A8017">
        <v>163139945</v>
      </c>
      <c r="B8017" t="s">
        <v>1049</v>
      </c>
      <c r="C8017" t="s">
        <v>546</v>
      </c>
      <c r="D8017" t="s">
        <v>140</v>
      </c>
      <c r="E8017">
        <v>24</v>
      </c>
      <c r="F8017" t="s">
        <v>37</v>
      </c>
      <c r="G8017" t="s">
        <v>3061</v>
      </c>
      <c r="H8017" t="s">
        <v>27</v>
      </c>
      <c r="I8017">
        <v>794</v>
      </c>
      <c r="J8017">
        <v>728</v>
      </c>
      <c r="K8017">
        <v>20211</v>
      </c>
      <c r="L8017">
        <v>20180827</v>
      </c>
      <c r="M8017" t="s">
        <v>36</v>
      </c>
      <c r="N8017">
        <v>0</v>
      </c>
      <c r="O8017">
        <v>14413409</v>
      </c>
      <c r="P8017" t="s">
        <v>16</v>
      </c>
      <c r="Q8017" t="s">
        <v>15</v>
      </c>
    </row>
    <row r="8018" spans="1:17" x14ac:dyDescent="0.25">
      <c r="A8018">
        <v>164294911</v>
      </c>
      <c r="B8018" t="s">
        <v>1052</v>
      </c>
      <c r="C8018" t="s">
        <v>1026</v>
      </c>
      <c r="D8018" t="s">
        <v>140</v>
      </c>
      <c r="E8018">
        <v>24</v>
      </c>
      <c r="F8018" t="s">
        <v>5</v>
      </c>
      <c r="G8018" t="s">
        <v>3047</v>
      </c>
      <c r="H8018" t="s">
        <v>27</v>
      </c>
      <c r="I8018">
        <v>101</v>
      </c>
      <c r="J8018">
        <v>10</v>
      </c>
      <c r="K8018">
        <v>20211</v>
      </c>
      <c r="L8018" t="s">
        <v>30</v>
      </c>
      <c r="M8018" t="s">
        <v>36</v>
      </c>
      <c r="N8018">
        <v>0</v>
      </c>
      <c r="O8018">
        <v>16018178</v>
      </c>
      <c r="P8018" t="s">
        <v>13</v>
      </c>
      <c r="Q8018" t="s">
        <v>13</v>
      </c>
    </row>
    <row r="8019" spans="1:17" x14ac:dyDescent="0.25">
      <c r="A8019">
        <v>164357267</v>
      </c>
      <c r="B8019" t="s">
        <v>10920</v>
      </c>
      <c r="C8019" t="s">
        <v>171</v>
      </c>
      <c r="D8019" t="s">
        <v>122</v>
      </c>
      <c r="E8019">
        <v>24</v>
      </c>
      <c r="F8019" t="s">
        <v>6</v>
      </c>
      <c r="G8019" t="s">
        <v>3059</v>
      </c>
      <c r="H8019" t="s">
        <v>27</v>
      </c>
      <c r="I8019">
        <v>29</v>
      </c>
      <c r="J8019">
        <v>10</v>
      </c>
      <c r="K8019">
        <v>0</v>
      </c>
      <c r="L8019">
        <v>20190820</v>
      </c>
      <c r="M8019" t="s">
        <v>35</v>
      </c>
      <c r="N8019">
        <v>20212</v>
      </c>
      <c r="O8019">
        <v>16046083</v>
      </c>
      <c r="P8019" t="s">
        <v>13</v>
      </c>
      <c r="Q8019" t="s">
        <v>13</v>
      </c>
    </row>
    <row r="8020" spans="1:17" x14ac:dyDescent="0.25">
      <c r="A8020">
        <v>164076000</v>
      </c>
      <c r="B8020" t="s">
        <v>703</v>
      </c>
      <c r="C8020" t="s">
        <v>3905</v>
      </c>
      <c r="D8020" t="s">
        <v>120</v>
      </c>
      <c r="E8020">
        <v>24</v>
      </c>
      <c r="F8020" t="s">
        <v>37</v>
      </c>
      <c r="G8020" t="s">
        <v>3044</v>
      </c>
      <c r="H8020" t="s">
        <v>27</v>
      </c>
      <c r="I8020">
        <v>338</v>
      </c>
      <c r="J8020">
        <v>44</v>
      </c>
      <c r="K8020">
        <v>0</v>
      </c>
      <c r="L8020">
        <v>20210607</v>
      </c>
      <c r="M8020" t="s">
        <v>35</v>
      </c>
      <c r="N8020">
        <v>20212</v>
      </c>
      <c r="O8020">
        <v>15941239</v>
      </c>
      <c r="P8020" t="s">
        <v>13</v>
      </c>
      <c r="Q8020" t="s">
        <v>13</v>
      </c>
    </row>
    <row r="8021" spans="1:17" x14ac:dyDescent="0.25">
      <c r="A8021">
        <v>163396360</v>
      </c>
      <c r="B8021" t="s">
        <v>876</v>
      </c>
      <c r="C8021" t="s">
        <v>1878</v>
      </c>
      <c r="D8021" t="s">
        <v>152</v>
      </c>
      <c r="E8021">
        <v>24</v>
      </c>
      <c r="F8021" t="s">
        <v>37</v>
      </c>
      <c r="G8021" t="s">
        <v>3057</v>
      </c>
      <c r="H8021" t="s">
        <v>27</v>
      </c>
      <c r="I8021">
        <v>568</v>
      </c>
      <c r="J8021">
        <v>367</v>
      </c>
      <c r="K8021">
        <v>0</v>
      </c>
      <c r="L8021">
        <v>20180221</v>
      </c>
      <c r="M8021" t="s">
        <v>35</v>
      </c>
      <c r="N8021">
        <v>0</v>
      </c>
      <c r="O8021">
        <v>14113788</v>
      </c>
      <c r="P8021" t="s">
        <v>15</v>
      </c>
      <c r="Q8021" t="s">
        <v>14</v>
      </c>
    </row>
    <row r="8022" spans="1:17" x14ac:dyDescent="0.25">
      <c r="A8022">
        <v>163247255</v>
      </c>
      <c r="B8022" t="s">
        <v>1676</v>
      </c>
      <c r="C8022" t="s">
        <v>1151</v>
      </c>
      <c r="D8022" t="s">
        <v>140</v>
      </c>
      <c r="E8022">
        <v>24</v>
      </c>
      <c r="F8022" t="s">
        <v>37</v>
      </c>
      <c r="G8022" t="s">
        <v>3053</v>
      </c>
      <c r="H8022" t="s">
        <v>27</v>
      </c>
      <c r="I8022">
        <v>710</v>
      </c>
      <c r="J8022">
        <v>681</v>
      </c>
      <c r="K8022">
        <v>0</v>
      </c>
      <c r="L8022" t="s">
        <v>30</v>
      </c>
      <c r="M8022" t="s">
        <v>35</v>
      </c>
      <c r="N8022">
        <v>0</v>
      </c>
      <c r="O8022">
        <v>15360822</v>
      </c>
      <c r="P8022" t="s">
        <v>15</v>
      </c>
      <c r="Q8022" t="s">
        <v>15</v>
      </c>
    </row>
    <row r="8023" spans="1:17" x14ac:dyDescent="0.25">
      <c r="A8023">
        <v>164080982</v>
      </c>
      <c r="B8023" t="s">
        <v>6281</v>
      </c>
      <c r="C8023" t="s">
        <v>2244</v>
      </c>
      <c r="D8023" t="s">
        <v>120</v>
      </c>
      <c r="E8023">
        <v>24</v>
      </c>
      <c r="F8023" t="s">
        <v>37</v>
      </c>
      <c r="G8023" t="s">
        <v>3044</v>
      </c>
      <c r="H8023" t="s">
        <v>27</v>
      </c>
      <c r="I8023">
        <v>335</v>
      </c>
      <c r="J8023">
        <v>44</v>
      </c>
      <c r="K8023">
        <v>0</v>
      </c>
      <c r="L8023" t="s">
        <v>30</v>
      </c>
      <c r="M8023" t="s">
        <v>35</v>
      </c>
      <c r="N8023">
        <v>0</v>
      </c>
      <c r="O8023">
        <v>15940737</v>
      </c>
      <c r="P8023" t="s">
        <v>13</v>
      </c>
      <c r="Q8023" t="s">
        <v>13</v>
      </c>
    </row>
    <row r="8024" spans="1:17" x14ac:dyDescent="0.25">
      <c r="A8024">
        <v>163343358</v>
      </c>
      <c r="B8024" t="s">
        <v>1683</v>
      </c>
      <c r="C8024" t="s">
        <v>5137</v>
      </c>
      <c r="D8024" t="s">
        <v>145</v>
      </c>
      <c r="E8024">
        <v>24</v>
      </c>
      <c r="F8024" t="s">
        <v>6</v>
      </c>
      <c r="G8024" t="s">
        <v>3050</v>
      </c>
      <c r="H8024" t="s">
        <v>27</v>
      </c>
      <c r="I8024">
        <v>619</v>
      </c>
      <c r="J8024">
        <v>602</v>
      </c>
      <c r="K8024">
        <v>0</v>
      </c>
      <c r="L8024" t="s">
        <v>30</v>
      </c>
      <c r="M8024" t="s">
        <v>35</v>
      </c>
      <c r="N8024">
        <v>0</v>
      </c>
      <c r="O8024">
        <v>15130268</v>
      </c>
      <c r="P8024" t="s">
        <v>15</v>
      </c>
      <c r="Q8024" t="s">
        <v>15</v>
      </c>
    </row>
    <row r="8025" spans="1:17" x14ac:dyDescent="0.25">
      <c r="A8025">
        <v>164216980</v>
      </c>
      <c r="B8025" t="s">
        <v>7886</v>
      </c>
      <c r="C8025" t="s">
        <v>859</v>
      </c>
      <c r="D8025" t="s">
        <v>4359</v>
      </c>
      <c r="E8025">
        <v>24</v>
      </c>
      <c r="F8025" t="s">
        <v>38</v>
      </c>
      <c r="G8025" t="s">
        <v>3059</v>
      </c>
      <c r="H8025" t="s">
        <v>27</v>
      </c>
      <c r="I8025">
        <v>192</v>
      </c>
      <c r="J8025">
        <v>185</v>
      </c>
      <c r="K8025">
        <v>0</v>
      </c>
      <c r="L8025">
        <v>20190619</v>
      </c>
      <c r="M8025" t="s">
        <v>35</v>
      </c>
      <c r="N8025">
        <v>0</v>
      </c>
      <c r="O8025">
        <v>15988061</v>
      </c>
      <c r="P8025" t="s">
        <v>13</v>
      </c>
      <c r="Q8025" t="s">
        <v>13</v>
      </c>
    </row>
    <row r="8026" spans="1:17" x14ac:dyDescent="0.25">
      <c r="A8026">
        <v>164127897</v>
      </c>
      <c r="B8026" t="s">
        <v>6739</v>
      </c>
      <c r="C8026" t="s">
        <v>2108</v>
      </c>
      <c r="D8026" t="s">
        <v>145</v>
      </c>
      <c r="E8026">
        <v>24</v>
      </c>
      <c r="F8026" t="s">
        <v>38</v>
      </c>
      <c r="G8026" t="s">
        <v>3043</v>
      </c>
      <c r="H8026" t="s">
        <v>27</v>
      </c>
      <c r="I8026">
        <v>283</v>
      </c>
      <c r="J8026">
        <v>226</v>
      </c>
      <c r="K8026">
        <v>0</v>
      </c>
      <c r="L8026" t="s">
        <v>30</v>
      </c>
      <c r="M8026" t="s">
        <v>36</v>
      </c>
      <c r="N8026">
        <v>0</v>
      </c>
      <c r="O8026">
        <v>15958940</v>
      </c>
      <c r="P8026" t="s">
        <v>13</v>
      </c>
      <c r="Q8026" t="s">
        <v>13</v>
      </c>
    </row>
    <row r="8027" spans="1:17" x14ac:dyDescent="0.25">
      <c r="A8027">
        <v>163232235</v>
      </c>
      <c r="B8027" t="s">
        <v>2532</v>
      </c>
      <c r="C8027" t="s">
        <v>2771</v>
      </c>
      <c r="D8027" t="s">
        <v>4359</v>
      </c>
      <c r="E8027">
        <v>24</v>
      </c>
      <c r="F8027" t="s">
        <v>37</v>
      </c>
      <c r="G8027" t="s">
        <v>30</v>
      </c>
      <c r="H8027" t="s">
        <v>27</v>
      </c>
      <c r="I8027">
        <v>720</v>
      </c>
      <c r="J8027">
        <v>259</v>
      </c>
      <c r="K8027">
        <v>20211</v>
      </c>
      <c r="L8027">
        <v>20201217</v>
      </c>
      <c r="M8027" t="s">
        <v>35</v>
      </c>
      <c r="N8027">
        <v>0</v>
      </c>
      <c r="O8027">
        <v>15356092</v>
      </c>
      <c r="P8027" t="s">
        <v>15</v>
      </c>
      <c r="Q8027" t="s">
        <v>13</v>
      </c>
    </row>
    <row r="8028" spans="1:17" x14ac:dyDescent="0.25">
      <c r="A8028">
        <v>164146701</v>
      </c>
      <c r="B8028" t="s">
        <v>6740</v>
      </c>
      <c r="C8028" t="s">
        <v>3133</v>
      </c>
      <c r="D8028" t="s">
        <v>4359</v>
      </c>
      <c r="E8028">
        <v>24</v>
      </c>
      <c r="F8028" t="s">
        <v>37</v>
      </c>
      <c r="G8028" t="s">
        <v>3128</v>
      </c>
      <c r="H8028" t="s">
        <v>27</v>
      </c>
      <c r="I8028">
        <v>262</v>
      </c>
      <c r="J8028">
        <v>206</v>
      </c>
      <c r="K8028">
        <v>0</v>
      </c>
      <c r="L8028">
        <v>20210129</v>
      </c>
      <c r="M8028" t="s">
        <v>35</v>
      </c>
      <c r="N8028">
        <v>0</v>
      </c>
      <c r="O8028">
        <v>15966397</v>
      </c>
      <c r="P8028" t="s">
        <v>13</v>
      </c>
      <c r="Q8028" t="s">
        <v>13</v>
      </c>
    </row>
    <row r="8029" spans="1:17" x14ac:dyDescent="0.25">
      <c r="A8029">
        <v>164381581</v>
      </c>
      <c r="B8029" t="s">
        <v>10921</v>
      </c>
      <c r="C8029" t="s">
        <v>10922</v>
      </c>
      <c r="D8029" t="s">
        <v>140</v>
      </c>
      <c r="E8029">
        <v>24</v>
      </c>
      <c r="F8029" t="s">
        <v>37</v>
      </c>
      <c r="G8029" t="s">
        <v>3053</v>
      </c>
      <c r="H8029" t="s">
        <v>27</v>
      </c>
      <c r="I8029">
        <v>9</v>
      </c>
      <c r="J8029" t="s">
        <v>30</v>
      </c>
      <c r="K8029">
        <v>20211</v>
      </c>
      <c r="L8029">
        <v>20201207</v>
      </c>
      <c r="M8029" t="s">
        <v>35</v>
      </c>
      <c r="N8029">
        <v>0</v>
      </c>
      <c r="O8029">
        <v>16061391</v>
      </c>
      <c r="P8029" t="s">
        <v>13</v>
      </c>
      <c r="Q8029" t="s">
        <v>19</v>
      </c>
    </row>
    <row r="8030" spans="1:17" x14ac:dyDescent="0.25">
      <c r="A8030">
        <v>164351111</v>
      </c>
      <c r="B8030" t="s">
        <v>10923</v>
      </c>
      <c r="C8030" t="s">
        <v>334</v>
      </c>
      <c r="D8030" t="s">
        <v>4359</v>
      </c>
      <c r="E8030">
        <v>24</v>
      </c>
      <c r="F8030" t="s">
        <v>6</v>
      </c>
      <c r="G8030" t="s">
        <v>3059</v>
      </c>
      <c r="H8030" t="s">
        <v>27</v>
      </c>
      <c r="I8030">
        <v>36</v>
      </c>
      <c r="J8030">
        <v>10</v>
      </c>
      <c r="K8030">
        <v>0</v>
      </c>
      <c r="L8030" t="s">
        <v>30</v>
      </c>
      <c r="M8030" t="s">
        <v>35</v>
      </c>
      <c r="N8030">
        <v>0</v>
      </c>
      <c r="O8030">
        <v>16045463</v>
      </c>
      <c r="P8030" t="s">
        <v>13</v>
      </c>
      <c r="Q8030" t="s">
        <v>13</v>
      </c>
    </row>
    <row r="8031" spans="1:17" x14ac:dyDescent="0.25">
      <c r="A8031">
        <v>163960474</v>
      </c>
      <c r="B8031" t="s">
        <v>1229</v>
      </c>
      <c r="C8031" t="s">
        <v>5763</v>
      </c>
      <c r="D8031" t="s">
        <v>4359</v>
      </c>
      <c r="E8031">
        <v>24</v>
      </c>
      <c r="F8031" t="s">
        <v>37</v>
      </c>
      <c r="G8031" t="s">
        <v>3059</v>
      </c>
      <c r="H8031" t="s">
        <v>27</v>
      </c>
      <c r="I8031">
        <v>407</v>
      </c>
      <c r="J8031">
        <v>381</v>
      </c>
      <c r="K8031">
        <v>0</v>
      </c>
      <c r="L8031" t="s">
        <v>30</v>
      </c>
      <c r="M8031" t="s">
        <v>36</v>
      </c>
      <c r="N8031">
        <v>0</v>
      </c>
      <c r="O8031">
        <v>15857688</v>
      </c>
      <c r="P8031" t="s">
        <v>14</v>
      </c>
      <c r="Q8031" t="s">
        <v>14</v>
      </c>
    </row>
    <row r="8032" spans="1:17" x14ac:dyDescent="0.25">
      <c r="A8032">
        <v>164364042</v>
      </c>
      <c r="B8032" t="s">
        <v>1957</v>
      </c>
      <c r="C8032" t="s">
        <v>667</v>
      </c>
      <c r="D8032" t="s">
        <v>144</v>
      </c>
      <c r="E8032">
        <v>24</v>
      </c>
      <c r="F8032" t="s">
        <v>5</v>
      </c>
      <c r="G8032" t="s">
        <v>3052</v>
      </c>
      <c r="H8032" t="s">
        <v>27</v>
      </c>
      <c r="I8032">
        <v>31</v>
      </c>
      <c r="J8032">
        <v>23</v>
      </c>
      <c r="K8032">
        <v>0</v>
      </c>
      <c r="L8032" t="s">
        <v>30</v>
      </c>
      <c r="M8032" t="s">
        <v>36</v>
      </c>
      <c r="N8032">
        <v>0</v>
      </c>
      <c r="O8032">
        <v>10286388</v>
      </c>
      <c r="P8032" t="s">
        <v>13</v>
      </c>
      <c r="Q8032" t="s">
        <v>13</v>
      </c>
    </row>
    <row r="8033" spans="1:17" x14ac:dyDescent="0.25">
      <c r="A8033">
        <v>164147217</v>
      </c>
      <c r="B8033" t="s">
        <v>6741</v>
      </c>
      <c r="C8033" t="s">
        <v>266</v>
      </c>
      <c r="D8033" t="s">
        <v>144</v>
      </c>
      <c r="E8033">
        <v>24</v>
      </c>
      <c r="F8033" t="s">
        <v>38</v>
      </c>
      <c r="G8033" t="s">
        <v>3049</v>
      </c>
      <c r="H8033" t="s">
        <v>27</v>
      </c>
      <c r="I8033">
        <v>255</v>
      </c>
      <c r="J8033">
        <v>226</v>
      </c>
      <c r="K8033">
        <v>20211</v>
      </c>
      <c r="L8033" t="s">
        <v>30</v>
      </c>
      <c r="M8033" t="s">
        <v>36</v>
      </c>
      <c r="N8033">
        <v>0</v>
      </c>
      <c r="O8033">
        <v>15957072</v>
      </c>
      <c r="P8033" t="s">
        <v>13</v>
      </c>
      <c r="Q8033" t="s">
        <v>13</v>
      </c>
    </row>
    <row r="8034" spans="1:17" x14ac:dyDescent="0.25">
      <c r="A8034">
        <v>164131469</v>
      </c>
      <c r="B8034" t="s">
        <v>6742</v>
      </c>
      <c r="C8034" t="s">
        <v>564</v>
      </c>
      <c r="D8034" t="s">
        <v>4359</v>
      </c>
      <c r="E8034">
        <v>24</v>
      </c>
      <c r="F8034" t="s">
        <v>38</v>
      </c>
      <c r="G8034" t="s">
        <v>3059</v>
      </c>
      <c r="H8034" t="s">
        <v>27</v>
      </c>
      <c r="I8034">
        <v>273</v>
      </c>
      <c r="J8034">
        <v>241</v>
      </c>
      <c r="K8034">
        <v>0</v>
      </c>
      <c r="L8034">
        <v>20210301</v>
      </c>
      <c r="M8034" t="s">
        <v>36</v>
      </c>
      <c r="N8034">
        <v>0</v>
      </c>
      <c r="O8034">
        <v>15888120</v>
      </c>
      <c r="P8034" t="s">
        <v>13</v>
      </c>
      <c r="Q8034" t="s">
        <v>13</v>
      </c>
    </row>
    <row r="8035" spans="1:17" x14ac:dyDescent="0.25">
      <c r="A8035">
        <v>164307510</v>
      </c>
      <c r="B8035" t="s">
        <v>600</v>
      </c>
      <c r="C8035" t="s">
        <v>10924</v>
      </c>
      <c r="D8035" t="s">
        <v>138</v>
      </c>
      <c r="E8035">
        <v>24</v>
      </c>
      <c r="F8035" t="s">
        <v>37</v>
      </c>
      <c r="G8035" t="s">
        <v>3048</v>
      </c>
      <c r="H8035" t="s">
        <v>27</v>
      </c>
      <c r="I8035">
        <v>57</v>
      </c>
      <c r="J8035">
        <v>13</v>
      </c>
      <c r="K8035">
        <v>20211</v>
      </c>
      <c r="L8035">
        <v>20180701</v>
      </c>
      <c r="M8035" t="s">
        <v>35</v>
      </c>
      <c r="N8035">
        <v>0</v>
      </c>
      <c r="O8035">
        <v>15364768</v>
      </c>
      <c r="P8035" t="s">
        <v>13</v>
      </c>
      <c r="Q8035" t="s">
        <v>13</v>
      </c>
    </row>
    <row r="8036" spans="1:17" x14ac:dyDescent="0.25">
      <c r="A8036">
        <v>164338582</v>
      </c>
      <c r="B8036" t="s">
        <v>600</v>
      </c>
      <c r="C8036" t="s">
        <v>4034</v>
      </c>
      <c r="D8036" t="s">
        <v>4359</v>
      </c>
      <c r="E8036">
        <v>24</v>
      </c>
      <c r="F8036" t="s">
        <v>37</v>
      </c>
      <c r="G8036" t="s">
        <v>8829</v>
      </c>
      <c r="H8036" t="s">
        <v>27</v>
      </c>
      <c r="I8036">
        <v>56</v>
      </c>
      <c r="J8036">
        <v>38</v>
      </c>
      <c r="K8036">
        <v>0</v>
      </c>
      <c r="L8036" t="s">
        <v>30</v>
      </c>
      <c r="M8036" t="s">
        <v>35</v>
      </c>
      <c r="N8036">
        <v>0</v>
      </c>
      <c r="O8036">
        <v>16039089</v>
      </c>
      <c r="P8036" t="s">
        <v>13</v>
      </c>
      <c r="Q8036" t="s">
        <v>13</v>
      </c>
    </row>
    <row r="8037" spans="1:17" x14ac:dyDescent="0.25">
      <c r="A8037">
        <v>162769793</v>
      </c>
      <c r="B8037" t="s">
        <v>3468</v>
      </c>
      <c r="C8037" t="s">
        <v>3497</v>
      </c>
      <c r="D8037" t="s">
        <v>4359</v>
      </c>
      <c r="E8037">
        <v>24</v>
      </c>
      <c r="F8037" t="s">
        <v>37</v>
      </c>
      <c r="G8037" t="s">
        <v>3063</v>
      </c>
      <c r="H8037" t="s">
        <v>27</v>
      </c>
      <c r="I8037">
        <v>1065</v>
      </c>
      <c r="J8037">
        <v>932</v>
      </c>
      <c r="K8037">
        <v>0</v>
      </c>
      <c r="L8037">
        <v>20190606</v>
      </c>
      <c r="M8037" t="s">
        <v>35</v>
      </c>
      <c r="N8037">
        <v>0</v>
      </c>
      <c r="O8037">
        <v>15181868</v>
      </c>
      <c r="P8037" t="s">
        <v>16</v>
      </c>
      <c r="Q8037" t="s">
        <v>16</v>
      </c>
    </row>
    <row r="8038" spans="1:17" x14ac:dyDescent="0.25">
      <c r="A8038">
        <v>164363395</v>
      </c>
      <c r="B8038" t="s">
        <v>877</v>
      </c>
      <c r="C8038" t="s">
        <v>1962</v>
      </c>
      <c r="D8038" t="s">
        <v>144</v>
      </c>
      <c r="E8038">
        <v>24</v>
      </c>
      <c r="F8038" t="s">
        <v>6</v>
      </c>
      <c r="G8038" t="s">
        <v>3048</v>
      </c>
      <c r="H8038" t="s">
        <v>27</v>
      </c>
      <c r="I8038">
        <v>29</v>
      </c>
      <c r="J8038">
        <v>23</v>
      </c>
      <c r="K8038">
        <v>20211</v>
      </c>
      <c r="L8038" t="s">
        <v>30</v>
      </c>
      <c r="M8038" t="s">
        <v>35</v>
      </c>
      <c r="N8038">
        <v>0</v>
      </c>
      <c r="O8038">
        <v>14357869</v>
      </c>
      <c r="P8038" t="s">
        <v>13</v>
      </c>
      <c r="Q8038" t="s">
        <v>13</v>
      </c>
    </row>
    <row r="8039" spans="1:17" x14ac:dyDescent="0.25">
      <c r="A8039">
        <v>164256290</v>
      </c>
      <c r="B8039" t="s">
        <v>434</v>
      </c>
      <c r="C8039" t="s">
        <v>5417</v>
      </c>
      <c r="D8039" t="s">
        <v>4359</v>
      </c>
      <c r="E8039">
        <v>24</v>
      </c>
      <c r="F8039" t="s">
        <v>38</v>
      </c>
      <c r="G8039" t="s">
        <v>3059</v>
      </c>
      <c r="H8039" t="s">
        <v>27</v>
      </c>
      <c r="I8039">
        <v>146</v>
      </c>
      <c r="J8039">
        <v>115</v>
      </c>
      <c r="K8039">
        <v>0</v>
      </c>
      <c r="L8039">
        <v>20190225</v>
      </c>
      <c r="M8039" t="s">
        <v>35</v>
      </c>
      <c r="N8039">
        <v>0</v>
      </c>
      <c r="O8039">
        <v>14653572</v>
      </c>
      <c r="P8039" t="s">
        <v>13</v>
      </c>
      <c r="Q8039" t="s">
        <v>13</v>
      </c>
    </row>
    <row r="8040" spans="1:17" x14ac:dyDescent="0.25">
      <c r="A8040">
        <v>163419628</v>
      </c>
      <c r="B8040" t="s">
        <v>434</v>
      </c>
      <c r="C8040" t="s">
        <v>6501</v>
      </c>
      <c r="D8040" t="s">
        <v>4359</v>
      </c>
      <c r="E8040">
        <v>24</v>
      </c>
      <c r="F8040" t="s">
        <v>37</v>
      </c>
      <c r="G8040" t="s">
        <v>3051</v>
      </c>
      <c r="H8040" t="s">
        <v>27</v>
      </c>
      <c r="I8040">
        <v>539</v>
      </c>
      <c r="J8040">
        <v>128</v>
      </c>
      <c r="K8040">
        <v>20211</v>
      </c>
      <c r="L8040">
        <v>20210427</v>
      </c>
      <c r="M8040" t="s">
        <v>36</v>
      </c>
      <c r="N8040">
        <v>20212</v>
      </c>
      <c r="O8040">
        <v>15453046</v>
      </c>
      <c r="P8040" t="s">
        <v>14</v>
      </c>
      <c r="Q8040" t="s">
        <v>13</v>
      </c>
    </row>
    <row r="8041" spans="1:17" x14ac:dyDescent="0.25">
      <c r="A8041">
        <v>163163385</v>
      </c>
      <c r="B8041" t="s">
        <v>4015</v>
      </c>
      <c r="C8041" t="s">
        <v>1470</v>
      </c>
      <c r="D8041" t="s">
        <v>4359</v>
      </c>
      <c r="E8041">
        <v>24</v>
      </c>
      <c r="F8041" t="s">
        <v>6</v>
      </c>
      <c r="G8041" t="s">
        <v>3054</v>
      </c>
      <c r="H8041" t="s">
        <v>27</v>
      </c>
      <c r="I8041">
        <v>770</v>
      </c>
      <c r="J8041">
        <v>745</v>
      </c>
      <c r="K8041">
        <v>0</v>
      </c>
      <c r="L8041">
        <v>20200706</v>
      </c>
      <c r="M8041" t="s">
        <v>35</v>
      </c>
      <c r="N8041">
        <v>0</v>
      </c>
      <c r="O8041">
        <v>15329289</v>
      </c>
      <c r="P8041" t="s">
        <v>16</v>
      </c>
      <c r="Q8041" t="s">
        <v>16</v>
      </c>
    </row>
    <row r="8042" spans="1:17" x14ac:dyDescent="0.25">
      <c r="A8042">
        <v>164055599</v>
      </c>
      <c r="B8042" t="s">
        <v>6502</v>
      </c>
      <c r="C8042" t="s">
        <v>6503</v>
      </c>
      <c r="D8042" t="s">
        <v>145</v>
      </c>
      <c r="E8042">
        <v>24</v>
      </c>
      <c r="F8042" t="s">
        <v>37</v>
      </c>
      <c r="G8042" t="s">
        <v>3041</v>
      </c>
      <c r="H8042" t="s">
        <v>27</v>
      </c>
      <c r="I8042">
        <v>346</v>
      </c>
      <c r="J8042">
        <v>332</v>
      </c>
      <c r="K8042">
        <v>20211</v>
      </c>
      <c r="L8042">
        <v>20201116</v>
      </c>
      <c r="M8042" t="s">
        <v>35</v>
      </c>
      <c r="N8042">
        <v>20212</v>
      </c>
      <c r="O8042">
        <v>15936220</v>
      </c>
      <c r="P8042" t="s">
        <v>13</v>
      </c>
      <c r="Q8042" t="s">
        <v>13</v>
      </c>
    </row>
    <row r="8043" spans="1:17" x14ac:dyDescent="0.25">
      <c r="A8043">
        <v>163236704</v>
      </c>
      <c r="B8043" t="s">
        <v>4293</v>
      </c>
      <c r="C8043" t="s">
        <v>4285</v>
      </c>
      <c r="D8043" t="s">
        <v>93</v>
      </c>
      <c r="E8043">
        <v>24</v>
      </c>
      <c r="F8043" t="s">
        <v>37</v>
      </c>
      <c r="G8043" t="s">
        <v>3061</v>
      </c>
      <c r="H8043" t="s">
        <v>27</v>
      </c>
      <c r="I8043">
        <v>716</v>
      </c>
      <c r="J8043">
        <v>674</v>
      </c>
      <c r="K8043">
        <v>0</v>
      </c>
      <c r="L8043" t="s">
        <v>30</v>
      </c>
      <c r="M8043" t="s">
        <v>35</v>
      </c>
      <c r="N8043">
        <v>0</v>
      </c>
      <c r="O8043">
        <v>15358151</v>
      </c>
      <c r="P8043" t="s">
        <v>15</v>
      </c>
      <c r="Q8043" t="s">
        <v>15</v>
      </c>
    </row>
    <row r="8044" spans="1:17" x14ac:dyDescent="0.25">
      <c r="A8044">
        <v>164275865</v>
      </c>
      <c r="B8044" t="s">
        <v>2088</v>
      </c>
      <c r="C8044" t="s">
        <v>8836</v>
      </c>
      <c r="D8044" t="s">
        <v>4359</v>
      </c>
      <c r="E8044">
        <v>24</v>
      </c>
      <c r="F8044" t="s">
        <v>38</v>
      </c>
      <c r="G8044" t="s">
        <v>7880</v>
      </c>
      <c r="H8044" t="s">
        <v>27</v>
      </c>
      <c r="I8044">
        <v>126</v>
      </c>
      <c r="J8044">
        <v>87</v>
      </c>
      <c r="K8044">
        <v>20211</v>
      </c>
      <c r="L8044">
        <v>20201228</v>
      </c>
      <c r="M8044" t="s">
        <v>36</v>
      </c>
      <c r="N8044">
        <v>20212</v>
      </c>
      <c r="O8044">
        <v>13096750</v>
      </c>
      <c r="P8044" t="s">
        <v>13</v>
      </c>
      <c r="Q8044" t="s">
        <v>13</v>
      </c>
    </row>
    <row r="8045" spans="1:17" x14ac:dyDescent="0.25">
      <c r="A8045">
        <v>164387347</v>
      </c>
      <c r="B8045" t="s">
        <v>253</v>
      </c>
      <c r="C8045" t="s">
        <v>1823</v>
      </c>
      <c r="D8045" t="s">
        <v>4359</v>
      </c>
      <c r="E8045">
        <v>24</v>
      </c>
      <c r="F8045" t="s">
        <v>6</v>
      </c>
      <c r="G8045" t="s">
        <v>7108</v>
      </c>
      <c r="H8045" t="s">
        <v>27</v>
      </c>
      <c r="I8045">
        <v>2</v>
      </c>
      <c r="J8045">
        <v>2</v>
      </c>
      <c r="K8045">
        <v>0</v>
      </c>
      <c r="L8045" t="s">
        <v>30</v>
      </c>
      <c r="M8045" t="s">
        <v>35</v>
      </c>
      <c r="N8045">
        <v>0</v>
      </c>
      <c r="O8045">
        <v>8567840</v>
      </c>
      <c r="P8045" t="s">
        <v>13</v>
      </c>
      <c r="Q8045" t="s">
        <v>13</v>
      </c>
    </row>
    <row r="8046" spans="1:17" x14ac:dyDescent="0.25">
      <c r="A8046">
        <v>163249326</v>
      </c>
      <c r="B8046" t="s">
        <v>251</v>
      </c>
      <c r="C8046" t="s">
        <v>304</v>
      </c>
      <c r="D8046" t="s">
        <v>4359</v>
      </c>
      <c r="E8046">
        <v>24</v>
      </c>
      <c r="F8046" t="s">
        <v>37</v>
      </c>
      <c r="G8046" t="s">
        <v>30</v>
      </c>
      <c r="H8046" t="s">
        <v>27</v>
      </c>
      <c r="I8046">
        <v>706</v>
      </c>
      <c r="J8046">
        <v>706</v>
      </c>
      <c r="K8046">
        <v>0</v>
      </c>
      <c r="L8046" t="s">
        <v>30</v>
      </c>
      <c r="M8046" t="s">
        <v>35</v>
      </c>
      <c r="N8046">
        <v>0</v>
      </c>
      <c r="O8046">
        <v>15362408</v>
      </c>
      <c r="P8046" t="s">
        <v>15</v>
      </c>
      <c r="Q8046" t="s">
        <v>15</v>
      </c>
    </row>
    <row r="8047" spans="1:17" x14ac:dyDescent="0.25">
      <c r="A8047">
        <v>164348197</v>
      </c>
      <c r="B8047" t="s">
        <v>251</v>
      </c>
      <c r="C8047" t="s">
        <v>10925</v>
      </c>
      <c r="D8047" t="s">
        <v>4359</v>
      </c>
      <c r="E8047">
        <v>24</v>
      </c>
      <c r="F8047" t="s">
        <v>37</v>
      </c>
      <c r="G8047" t="s">
        <v>8829</v>
      </c>
      <c r="H8047" t="s">
        <v>27</v>
      </c>
      <c r="I8047">
        <v>41</v>
      </c>
      <c r="J8047">
        <v>6</v>
      </c>
      <c r="K8047">
        <v>0</v>
      </c>
      <c r="L8047">
        <v>20181209</v>
      </c>
      <c r="M8047" t="s">
        <v>35</v>
      </c>
      <c r="N8047">
        <v>0</v>
      </c>
      <c r="O8047">
        <v>16031174</v>
      </c>
      <c r="P8047" t="s">
        <v>13</v>
      </c>
      <c r="Q8047" t="s">
        <v>13</v>
      </c>
    </row>
    <row r="8048" spans="1:17" x14ac:dyDescent="0.25">
      <c r="A8048">
        <v>164343510</v>
      </c>
      <c r="B8048" t="s">
        <v>10926</v>
      </c>
      <c r="C8048" t="s">
        <v>830</v>
      </c>
      <c r="D8048" t="s">
        <v>140</v>
      </c>
      <c r="E8048">
        <v>24</v>
      </c>
      <c r="F8048" t="s">
        <v>6</v>
      </c>
      <c r="G8048" t="s">
        <v>3043</v>
      </c>
      <c r="H8048" t="s">
        <v>27</v>
      </c>
      <c r="I8048">
        <v>31</v>
      </c>
      <c r="J8048">
        <v>27</v>
      </c>
      <c r="K8048">
        <v>20211</v>
      </c>
      <c r="L8048">
        <v>20210602</v>
      </c>
      <c r="M8048" t="s">
        <v>36</v>
      </c>
      <c r="N8048">
        <v>20212</v>
      </c>
      <c r="O8048">
        <v>10902496</v>
      </c>
      <c r="P8048" t="s">
        <v>13</v>
      </c>
      <c r="Q8048" t="s">
        <v>13</v>
      </c>
    </row>
    <row r="8049" spans="1:17" x14ac:dyDescent="0.25">
      <c r="A8049">
        <v>164343478</v>
      </c>
      <c r="B8049" t="s">
        <v>879</v>
      </c>
      <c r="C8049" t="s">
        <v>1848</v>
      </c>
      <c r="D8049" t="s">
        <v>144</v>
      </c>
      <c r="E8049">
        <v>24</v>
      </c>
      <c r="F8049" t="s">
        <v>6</v>
      </c>
      <c r="G8049" t="s">
        <v>3049</v>
      </c>
      <c r="H8049" t="s">
        <v>27</v>
      </c>
      <c r="I8049">
        <v>31</v>
      </c>
      <c r="J8049">
        <v>23</v>
      </c>
      <c r="K8049">
        <v>20211</v>
      </c>
      <c r="L8049" t="s">
        <v>30</v>
      </c>
      <c r="M8049" t="s">
        <v>36</v>
      </c>
      <c r="N8049">
        <v>20212</v>
      </c>
      <c r="O8049">
        <v>15163931</v>
      </c>
      <c r="P8049" t="s">
        <v>13</v>
      </c>
      <c r="Q8049" t="s">
        <v>13</v>
      </c>
    </row>
    <row r="8050" spans="1:17" x14ac:dyDescent="0.25">
      <c r="A8050">
        <v>162779410</v>
      </c>
      <c r="B8050" t="s">
        <v>879</v>
      </c>
      <c r="C8050" t="s">
        <v>1376</v>
      </c>
      <c r="D8050" t="s">
        <v>93</v>
      </c>
      <c r="E8050">
        <v>24</v>
      </c>
      <c r="F8050" t="s">
        <v>37</v>
      </c>
      <c r="G8050" t="s">
        <v>3063</v>
      </c>
      <c r="H8050" t="s">
        <v>27</v>
      </c>
      <c r="I8050">
        <v>1067</v>
      </c>
      <c r="J8050">
        <v>932</v>
      </c>
      <c r="K8050">
        <v>0</v>
      </c>
      <c r="L8050">
        <v>20210621</v>
      </c>
      <c r="M8050" t="s">
        <v>35</v>
      </c>
      <c r="N8050">
        <v>0</v>
      </c>
      <c r="O8050">
        <v>15184950</v>
      </c>
      <c r="P8050" t="s">
        <v>16</v>
      </c>
      <c r="Q8050" t="s">
        <v>16</v>
      </c>
    </row>
    <row r="8051" spans="1:17" x14ac:dyDescent="0.25">
      <c r="A8051">
        <v>164350565</v>
      </c>
      <c r="B8051" t="s">
        <v>879</v>
      </c>
      <c r="C8051" t="s">
        <v>859</v>
      </c>
      <c r="D8051" t="s">
        <v>140</v>
      </c>
      <c r="E8051">
        <v>24</v>
      </c>
      <c r="F8051" t="s">
        <v>6</v>
      </c>
      <c r="G8051" t="s">
        <v>3047</v>
      </c>
      <c r="H8051" t="s">
        <v>27</v>
      </c>
      <c r="I8051">
        <v>43</v>
      </c>
      <c r="J8051">
        <v>23</v>
      </c>
      <c r="K8051">
        <v>20211</v>
      </c>
      <c r="L8051">
        <v>20190906</v>
      </c>
      <c r="M8051" t="s">
        <v>35</v>
      </c>
      <c r="N8051">
        <v>0</v>
      </c>
      <c r="O8051">
        <v>16046932</v>
      </c>
      <c r="P8051" t="s">
        <v>13</v>
      </c>
      <c r="Q8051" t="s">
        <v>13</v>
      </c>
    </row>
    <row r="8052" spans="1:17" x14ac:dyDescent="0.25">
      <c r="A8052">
        <v>164109191</v>
      </c>
      <c r="B8052" t="s">
        <v>2824</v>
      </c>
      <c r="C8052" t="s">
        <v>6282</v>
      </c>
      <c r="D8052" t="s">
        <v>140</v>
      </c>
      <c r="E8052">
        <v>24</v>
      </c>
      <c r="F8052" t="s">
        <v>37</v>
      </c>
      <c r="G8052" t="s">
        <v>3065</v>
      </c>
      <c r="H8052" t="s">
        <v>27</v>
      </c>
      <c r="I8052">
        <v>322</v>
      </c>
      <c r="J8052">
        <v>322</v>
      </c>
      <c r="K8052">
        <v>20211</v>
      </c>
      <c r="L8052">
        <v>20210614</v>
      </c>
      <c r="M8052" t="s">
        <v>35</v>
      </c>
      <c r="N8052">
        <v>20212</v>
      </c>
      <c r="O8052">
        <v>15953114</v>
      </c>
      <c r="P8052" t="s">
        <v>13</v>
      </c>
      <c r="Q8052" t="s">
        <v>13</v>
      </c>
    </row>
    <row r="8053" spans="1:17" x14ac:dyDescent="0.25">
      <c r="A8053">
        <v>164263309</v>
      </c>
      <c r="B8053" t="s">
        <v>711</v>
      </c>
      <c r="C8053" t="s">
        <v>1561</v>
      </c>
      <c r="D8053" t="s">
        <v>4359</v>
      </c>
      <c r="E8053">
        <v>24</v>
      </c>
      <c r="F8053" t="s">
        <v>38</v>
      </c>
      <c r="G8053" t="s">
        <v>3059</v>
      </c>
      <c r="H8053" t="s">
        <v>27</v>
      </c>
      <c r="I8053">
        <v>120</v>
      </c>
      <c r="J8053">
        <v>115</v>
      </c>
      <c r="K8053">
        <v>0</v>
      </c>
      <c r="L8053" t="s">
        <v>30</v>
      </c>
      <c r="M8053" t="s">
        <v>35</v>
      </c>
      <c r="N8053">
        <v>0</v>
      </c>
      <c r="O8053">
        <v>16007300</v>
      </c>
      <c r="P8053" t="s">
        <v>13</v>
      </c>
      <c r="Q8053" t="s">
        <v>13</v>
      </c>
    </row>
    <row r="8054" spans="1:17" x14ac:dyDescent="0.25">
      <c r="A8054">
        <v>164357099</v>
      </c>
      <c r="B8054" t="s">
        <v>8757</v>
      </c>
      <c r="C8054" t="s">
        <v>618</v>
      </c>
      <c r="D8054" t="s">
        <v>145</v>
      </c>
      <c r="E8054">
        <v>24</v>
      </c>
      <c r="F8054" t="s">
        <v>38</v>
      </c>
      <c r="G8054" t="s">
        <v>3047</v>
      </c>
      <c r="H8054" t="s">
        <v>27</v>
      </c>
      <c r="I8054">
        <v>36</v>
      </c>
      <c r="J8054">
        <v>23</v>
      </c>
      <c r="K8054">
        <v>0</v>
      </c>
      <c r="L8054">
        <v>20190408</v>
      </c>
      <c r="M8054" t="s">
        <v>36</v>
      </c>
      <c r="N8054">
        <v>0</v>
      </c>
      <c r="O8054">
        <v>13127865</v>
      </c>
      <c r="P8054" t="s">
        <v>13</v>
      </c>
      <c r="Q8054" t="s">
        <v>13</v>
      </c>
    </row>
    <row r="8055" spans="1:17" x14ac:dyDescent="0.25">
      <c r="A8055">
        <v>164225139</v>
      </c>
      <c r="B8055" t="s">
        <v>713</v>
      </c>
      <c r="C8055" t="s">
        <v>7887</v>
      </c>
      <c r="D8055" t="s">
        <v>4359</v>
      </c>
      <c r="E8055">
        <v>24</v>
      </c>
      <c r="F8055" t="s">
        <v>37</v>
      </c>
      <c r="G8055" t="s">
        <v>3063</v>
      </c>
      <c r="H8055" t="s">
        <v>27</v>
      </c>
      <c r="I8055">
        <v>188</v>
      </c>
      <c r="J8055">
        <v>184</v>
      </c>
      <c r="K8055">
        <v>0</v>
      </c>
      <c r="L8055">
        <v>20210622</v>
      </c>
      <c r="M8055" t="s">
        <v>35</v>
      </c>
      <c r="N8055">
        <v>0</v>
      </c>
      <c r="O8055">
        <v>15990780</v>
      </c>
      <c r="P8055" t="s">
        <v>13</v>
      </c>
      <c r="Q8055" t="s">
        <v>13</v>
      </c>
    </row>
    <row r="8056" spans="1:17" x14ac:dyDescent="0.25">
      <c r="A8056">
        <v>164325905</v>
      </c>
      <c r="B8056" t="s">
        <v>1705</v>
      </c>
      <c r="C8056" t="s">
        <v>1735</v>
      </c>
      <c r="D8056" t="s">
        <v>93</v>
      </c>
      <c r="E8056">
        <v>24</v>
      </c>
      <c r="F8056" t="s">
        <v>6</v>
      </c>
      <c r="G8056" t="s">
        <v>7108</v>
      </c>
      <c r="H8056" t="s">
        <v>27</v>
      </c>
      <c r="I8056">
        <v>65</v>
      </c>
      <c r="J8056">
        <v>29</v>
      </c>
      <c r="K8056">
        <v>0</v>
      </c>
      <c r="L8056" t="s">
        <v>30</v>
      </c>
      <c r="M8056" t="s">
        <v>36</v>
      </c>
      <c r="N8056">
        <v>0</v>
      </c>
      <c r="O8056">
        <v>11535741</v>
      </c>
      <c r="P8056" t="s">
        <v>13</v>
      </c>
      <c r="Q8056" t="s">
        <v>13</v>
      </c>
    </row>
    <row r="8057" spans="1:17" x14ac:dyDescent="0.25">
      <c r="A8057">
        <v>163268057</v>
      </c>
      <c r="B8057" t="s">
        <v>256</v>
      </c>
      <c r="C8057" t="s">
        <v>4436</v>
      </c>
      <c r="D8057" t="s">
        <v>144</v>
      </c>
      <c r="E8057">
        <v>24</v>
      </c>
      <c r="F8057" t="s">
        <v>6</v>
      </c>
      <c r="G8057" t="s">
        <v>3048</v>
      </c>
      <c r="H8057" t="s">
        <v>27</v>
      </c>
      <c r="I8057">
        <v>705</v>
      </c>
      <c r="J8057">
        <v>23</v>
      </c>
      <c r="K8057">
        <v>20211</v>
      </c>
      <c r="L8057" t="s">
        <v>30</v>
      </c>
      <c r="M8057" t="s">
        <v>35</v>
      </c>
      <c r="N8057">
        <v>0</v>
      </c>
      <c r="O8057">
        <v>15363292</v>
      </c>
      <c r="P8057" t="s">
        <v>15</v>
      </c>
      <c r="Q8057" t="s">
        <v>13</v>
      </c>
    </row>
    <row r="8058" spans="1:17" x14ac:dyDescent="0.25">
      <c r="A8058">
        <v>164137251</v>
      </c>
      <c r="B8058" t="s">
        <v>256</v>
      </c>
      <c r="C8058" t="s">
        <v>10927</v>
      </c>
      <c r="D8058" t="s">
        <v>145</v>
      </c>
      <c r="E8058">
        <v>24</v>
      </c>
      <c r="F8058" t="s">
        <v>37</v>
      </c>
      <c r="G8058" t="s">
        <v>3038</v>
      </c>
      <c r="H8058" t="s">
        <v>27</v>
      </c>
      <c r="I8058">
        <v>274</v>
      </c>
      <c r="J8058">
        <v>63</v>
      </c>
      <c r="K8058">
        <v>0</v>
      </c>
      <c r="L8058" t="s">
        <v>30</v>
      </c>
      <c r="M8058" t="s">
        <v>36</v>
      </c>
      <c r="N8058">
        <v>0</v>
      </c>
      <c r="O8058">
        <v>15856297</v>
      </c>
      <c r="P8058" t="s">
        <v>13</v>
      </c>
      <c r="Q8058" t="s">
        <v>13</v>
      </c>
    </row>
    <row r="8059" spans="1:17" x14ac:dyDescent="0.25">
      <c r="A8059">
        <v>164094627</v>
      </c>
      <c r="B8059" t="s">
        <v>256</v>
      </c>
      <c r="C8059" t="s">
        <v>6283</v>
      </c>
      <c r="D8059" t="s">
        <v>120</v>
      </c>
      <c r="E8059">
        <v>24</v>
      </c>
      <c r="F8059" t="s">
        <v>37</v>
      </c>
      <c r="G8059" t="s">
        <v>3044</v>
      </c>
      <c r="H8059" t="s">
        <v>27</v>
      </c>
      <c r="I8059">
        <v>321</v>
      </c>
      <c r="J8059">
        <v>44</v>
      </c>
      <c r="K8059">
        <v>20211</v>
      </c>
      <c r="L8059">
        <v>20210125</v>
      </c>
      <c r="M8059" t="s">
        <v>35</v>
      </c>
      <c r="N8059">
        <v>20212</v>
      </c>
      <c r="O8059">
        <v>15949068</v>
      </c>
      <c r="P8059" t="s">
        <v>13</v>
      </c>
      <c r="Q8059" t="s">
        <v>13</v>
      </c>
    </row>
    <row r="8060" spans="1:17" x14ac:dyDescent="0.25">
      <c r="A8060">
        <v>163825602</v>
      </c>
      <c r="B8060" t="s">
        <v>2832</v>
      </c>
      <c r="C8060" t="s">
        <v>1786</v>
      </c>
      <c r="D8060" t="s">
        <v>144</v>
      </c>
      <c r="E8060">
        <v>24</v>
      </c>
      <c r="F8060" t="s">
        <v>38</v>
      </c>
      <c r="G8060" t="s">
        <v>3052</v>
      </c>
      <c r="H8060" t="s">
        <v>27</v>
      </c>
      <c r="I8060">
        <v>472</v>
      </c>
      <c r="J8060">
        <v>52</v>
      </c>
      <c r="K8060">
        <v>20211</v>
      </c>
      <c r="L8060">
        <v>20201207</v>
      </c>
      <c r="M8060" t="s">
        <v>36</v>
      </c>
      <c r="N8060">
        <v>20212</v>
      </c>
      <c r="O8060">
        <v>12089585</v>
      </c>
      <c r="P8060" t="s">
        <v>14</v>
      </c>
      <c r="Q8060" t="s">
        <v>13</v>
      </c>
    </row>
    <row r="8061" spans="1:17" x14ac:dyDescent="0.25">
      <c r="A8061">
        <v>164261344</v>
      </c>
      <c r="B8061" t="s">
        <v>260</v>
      </c>
      <c r="C8061" t="s">
        <v>180</v>
      </c>
      <c r="D8061" t="s">
        <v>144</v>
      </c>
      <c r="E8061">
        <v>24</v>
      </c>
      <c r="F8061" t="s">
        <v>6</v>
      </c>
      <c r="G8061" t="s">
        <v>3049</v>
      </c>
      <c r="H8061" t="s">
        <v>27</v>
      </c>
      <c r="I8061">
        <v>142</v>
      </c>
      <c r="J8061">
        <v>92</v>
      </c>
      <c r="K8061">
        <v>20211</v>
      </c>
      <c r="L8061">
        <v>20210226</v>
      </c>
      <c r="M8061" t="s">
        <v>35</v>
      </c>
      <c r="N8061">
        <v>20212</v>
      </c>
      <c r="O8061">
        <v>9961320</v>
      </c>
      <c r="P8061" t="s">
        <v>13</v>
      </c>
      <c r="Q8061" t="s">
        <v>13</v>
      </c>
    </row>
    <row r="8062" spans="1:17" x14ac:dyDescent="0.25">
      <c r="A8062">
        <v>164381691</v>
      </c>
      <c r="B8062" t="s">
        <v>10928</v>
      </c>
      <c r="C8062" t="s">
        <v>2242</v>
      </c>
      <c r="D8062" t="s">
        <v>120</v>
      </c>
      <c r="E8062">
        <v>24</v>
      </c>
      <c r="F8062" t="s">
        <v>37</v>
      </c>
      <c r="G8062" t="s">
        <v>3055</v>
      </c>
      <c r="H8062" t="s">
        <v>27</v>
      </c>
      <c r="I8062">
        <v>9</v>
      </c>
      <c r="J8062">
        <v>9</v>
      </c>
      <c r="K8062">
        <v>0</v>
      </c>
      <c r="L8062" t="s">
        <v>30</v>
      </c>
      <c r="M8062" t="s">
        <v>35</v>
      </c>
      <c r="N8062">
        <v>0</v>
      </c>
      <c r="O8062">
        <v>16060633</v>
      </c>
      <c r="P8062" t="s">
        <v>13</v>
      </c>
      <c r="Q8062" t="s">
        <v>13</v>
      </c>
    </row>
    <row r="8063" spans="1:17" x14ac:dyDescent="0.25">
      <c r="A8063">
        <v>162779771</v>
      </c>
      <c r="B8063" t="s">
        <v>1066</v>
      </c>
      <c r="C8063" t="s">
        <v>3498</v>
      </c>
      <c r="D8063" t="s">
        <v>140</v>
      </c>
      <c r="E8063">
        <v>24</v>
      </c>
      <c r="F8063" t="s">
        <v>37</v>
      </c>
      <c r="G8063" t="s">
        <v>3065</v>
      </c>
      <c r="H8063" t="s">
        <v>27</v>
      </c>
      <c r="I8063">
        <v>1072</v>
      </c>
      <c r="J8063">
        <v>671</v>
      </c>
      <c r="K8063">
        <v>20211</v>
      </c>
      <c r="L8063">
        <v>20200801</v>
      </c>
      <c r="M8063" t="s">
        <v>35</v>
      </c>
      <c r="N8063">
        <v>20212</v>
      </c>
      <c r="O8063">
        <v>15185108</v>
      </c>
      <c r="P8063" t="s">
        <v>16</v>
      </c>
      <c r="Q8063" t="s">
        <v>15</v>
      </c>
    </row>
    <row r="8064" spans="1:17" x14ac:dyDescent="0.25">
      <c r="A8064">
        <v>164344477</v>
      </c>
      <c r="B8064" t="s">
        <v>533</v>
      </c>
      <c r="C8064" t="s">
        <v>10929</v>
      </c>
      <c r="D8064" t="s">
        <v>140</v>
      </c>
      <c r="E8064">
        <v>24</v>
      </c>
      <c r="F8064" t="s">
        <v>6</v>
      </c>
      <c r="G8064" t="s">
        <v>3047</v>
      </c>
      <c r="H8064" t="s">
        <v>27</v>
      </c>
      <c r="I8064">
        <v>50</v>
      </c>
      <c r="J8064">
        <v>23</v>
      </c>
      <c r="K8064">
        <v>20211</v>
      </c>
      <c r="L8064">
        <v>20210517</v>
      </c>
      <c r="M8064" t="s">
        <v>36</v>
      </c>
      <c r="N8064">
        <v>20212</v>
      </c>
      <c r="O8064">
        <v>15964844</v>
      </c>
      <c r="P8064" t="s">
        <v>13</v>
      </c>
      <c r="Q8064" t="s">
        <v>13</v>
      </c>
    </row>
    <row r="8065" spans="1:17" x14ac:dyDescent="0.25">
      <c r="A8065">
        <v>164235843</v>
      </c>
      <c r="B8065" t="s">
        <v>533</v>
      </c>
      <c r="C8065" t="s">
        <v>3623</v>
      </c>
      <c r="D8065" t="s">
        <v>4359</v>
      </c>
      <c r="E8065">
        <v>24</v>
      </c>
      <c r="F8065" t="s">
        <v>38</v>
      </c>
      <c r="G8065" t="s">
        <v>3062</v>
      </c>
      <c r="H8065" t="s">
        <v>27</v>
      </c>
      <c r="I8065">
        <v>176</v>
      </c>
      <c r="J8065">
        <v>143</v>
      </c>
      <c r="K8065">
        <v>20211</v>
      </c>
      <c r="L8065">
        <v>20180529</v>
      </c>
      <c r="M8065" t="s">
        <v>36</v>
      </c>
      <c r="N8065">
        <v>20212</v>
      </c>
      <c r="O8065">
        <v>15976280</v>
      </c>
      <c r="P8065" t="s">
        <v>13</v>
      </c>
      <c r="Q8065" t="s">
        <v>13</v>
      </c>
    </row>
    <row r="8066" spans="1:17" x14ac:dyDescent="0.25">
      <c r="A8066">
        <v>164181420</v>
      </c>
      <c r="B8066" t="s">
        <v>533</v>
      </c>
      <c r="C8066" t="s">
        <v>7109</v>
      </c>
      <c r="D8066" t="s">
        <v>144</v>
      </c>
      <c r="E8066">
        <v>24</v>
      </c>
      <c r="F8066" t="s">
        <v>6</v>
      </c>
      <c r="G8066" t="s">
        <v>3049</v>
      </c>
      <c r="H8066" t="s">
        <v>27</v>
      </c>
      <c r="I8066">
        <v>223</v>
      </c>
      <c r="J8066">
        <v>220</v>
      </c>
      <c r="K8066">
        <v>20211</v>
      </c>
      <c r="L8066" t="s">
        <v>30</v>
      </c>
      <c r="M8066" t="s">
        <v>35</v>
      </c>
      <c r="N8066">
        <v>20212</v>
      </c>
      <c r="O8066">
        <v>15981012</v>
      </c>
      <c r="P8066" t="s">
        <v>13</v>
      </c>
      <c r="Q8066" t="s">
        <v>13</v>
      </c>
    </row>
    <row r="8067" spans="1:17" x14ac:dyDescent="0.25">
      <c r="A8067">
        <v>164204437</v>
      </c>
      <c r="B8067" t="s">
        <v>533</v>
      </c>
      <c r="C8067" t="s">
        <v>7490</v>
      </c>
      <c r="D8067" t="s">
        <v>4359</v>
      </c>
      <c r="E8067">
        <v>24</v>
      </c>
      <c r="F8067" t="s">
        <v>37</v>
      </c>
      <c r="G8067" t="s">
        <v>3063</v>
      </c>
      <c r="H8067" t="s">
        <v>27</v>
      </c>
      <c r="I8067">
        <v>203</v>
      </c>
      <c r="J8067">
        <v>203</v>
      </c>
      <c r="K8067">
        <v>20211</v>
      </c>
      <c r="L8067">
        <v>20210226</v>
      </c>
      <c r="M8067" t="s">
        <v>35</v>
      </c>
      <c r="N8067">
        <v>20212</v>
      </c>
      <c r="O8067">
        <v>15986955</v>
      </c>
      <c r="P8067" t="s">
        <v>13</v>
      </c>
      <c r="Q8067" t="s">
        <v>13</v>
      </c>
    </row>
    <row r="8068" spans="1:17" x14ac:dyDescent="0.25">
      <c r="A8068">
        <v>164024848</v>
      </c>
      <c r="B8068" t="s">
        <v>2069</v>
      </c>
      <c r="C8068" t="s">
        <v>439</v>
      </c>
      <c r="D8068" t="s">
        <v>152</v>
      </c>
      <c r="E8068">
        <v>24</v>
      </c>
      <c r="F8068" t="s">
        <v>37</v>
      </c>
      <c r="G8068" t="s">
        <v>3057</v>
      </c>
      <c r="H8068" t="s">
        <v>27</v>
      </c>
      <c r="I8068">
        <v>393</v>
      </c>
      <c r="J8068">
        <v>393</v>
      </c>
      <c r="K8068">
        <v>20211</v>
      </c>
      <c r="L8068" t="s">
        <v>30</v>
      </c>
      <c r="M8068" t="s">
        <v>36</v>
      </c>
      <c r="N8068">
        <v>0</v>
      </c>
      <c r="O8068">
        <v>15179835</v>
      </c>
      <c r="P8068" t="s">
        <v>14</v>
      </c>
      <c r="Q8068" t="s">
        <v>14</v>
      </c>
    </row>
    <row r="8069" spans="1:17" x14ac:dyDescent="0.25">
      <c r="A8069">
        <v>164067758</v>
      </c>
      <c r="B8069" t="s">
        <v>2069</v>
      </c>
      <c r="C8069" t="s">
        <v>1294</v>
      </c>
      <c r="D8069" t="s">
        <v>4359</v>
      </c>
      <c r="E8069">
        <v>24</v>
      </c>
      <c r="F8069" t="s">
        <v>37</v>
      </c>
      <c r="G8069" t="s">
        <v>3061</v>
      </c>
      <c r="H8069" t="s">
        <v>27</v>
      </c>
      <c r="I8069">
        <v>346</v>
      </c>
      <c r="J8069">
        <v>162</v>
      </c>
      <c r="K8069">
        <v>20211</v>
      </c>
      <c r="L8069">
        <v>20200718</v>
      </c>
      <c r="M8069" t="s">
        <v>35</v>
      </c>
      <c r="N8069">
        <v>20212</v>
      </c>
      <c r="O8069">
        <v>15939693</v>
      </c>
      <c r="P8069" t="s">
        <v>13</v>
      </c>
      <c r="Q8069" t="s">
        <v>13</v>
      </c>
    </row>
    <row r="8070" spans="1:17" x14ac:dyDescent="0.25">
      <c r="A8070">
        <v>164369449</v>
      </c>
      <c r="B8070" t="s">
        <v>10930</v>
      </c>
      <c r="C8070" t="s">
        <v>932</v>
      </c>
      <c r="D8070" t="s">
        <v>4359</v>
      </c>
      <c r="E8070">
        <v>24</v>
      </c>
      <c r="F8070" t="s">
        <v>6</v>
      </c>
      <c r="G8070" t="s">
        <v>3059</v>
      </c>
      <c r="H8070" t="s">
        <v>27</v>
      </c>
      <c r="I8070">
        <v>16</v>
      </c>
      <c r="J8070">
        <v>10</v>
      </c>
      <c r="K8070">
        <v>20211</v>
      </c>
      <c r="L8070">
        <v>20190520</v>
      </c>
      <c r="M8070" t="s">
        <v>36</v>
      </c>
      <c r="N8070">
        <v>20212</v>
      </c>
      <c r="O8070">
        <v>16055920</v>
      </c>
      <c r="P8070" t="s">
        <v>13</v>
      </c>
      <c r="Q8070" t="s">
        <v>13</v>
      </c>
    </row>
    <row r="8071" spans="1:17" x14ac:dyDescent="0.25">
      <c r="A8071">
        <v>164181372</v>
      </c>
      <c r="B8071" t="s">
        <v>7110</v>
      </c>
      <c r="C8071" t="s">
        <v>599</v>
      </c>
      <c r="D8071" t="s">
        <v>144</v>
      </c>
      <c r="E8071">
        <v>24</v>
      </c>
      <c r="F8071" t="s">
        <v>6</v>
      </c>
      <c r="G8071" t="s">
        <v>3552</v>
      </c>
      <c r="H8071" t="s">
        <v>27</v>
      </c>
      <c r="I8071">
        <v>220</v>
      </c>
      <c r="J8071">
        <v>64</v>
      </c>
      <c r="K8071">
        <v>20211</v>
      </c>
      <c r="L8071">
        <v>20190825</v>
      </c>
      <c r="M8071" t="s">
        <v>35</v>
      </c>
      <c r="N8071">
        <v>20212</v>
      </c>
      <c r="O8071">
        <v>15974042</v>
      </c>
      <c r="P8071" t="s">
        <v>13</v>
      </c>
      <c r="Q8071" t="s">
        <v>13</v>
      </c>
    </row>
    <row r="8072" spans="1:17" x14ac:dyDescent="0.25">
      <c r="A8072">
        <v>164296310</v>
      </c>
      <c r="B8072" t="s">
        <v>10931</v>
      </c>
      <c r="C8072" t="s">
        <v>10932</v>
      </c>
      <c r="D8072" t="s">
        <v>138</v>
      </c>
      <c r="E8072">
        <v>24</v>
      </c>
      <c r="F8072" t="s">
        <v>37</v>
      </c>
      <c r="G8072" t="s">
        <v>3049</v>
      </c>
      <c r="H8072" t="s">
        <v>27</v>
      </c>
      <c r="I8072">
        <v>9</v>
      </c>
      <c r="J8072">
        <v>9</v>
      </c>
      <c r="K8072">
        <v>0</v>
      </c>
      <c r="L8072" t="s">
        <v>30</v>
      </c>
      <c r="M8072" t="s">
        <v>35</v>
      </c>
      <c r="N8072">
        <v>0</v>
      </c>
      <c r="O8072">
        <v>15986348</v>
      </c>
      <c r="P8072" t="s">
        <v>13</v>
      </c>
      <c r="Q8072" t="s">
        <v>13</v>
      </c>
    </row>
    <row r="8073" spans="1:17" x14ac:dyDescent="0.25">
      <c r="A8073">
        <v>164163867</v>
      </c>
      <c r="B8073" t="s">
        <v>6930</v>
      </c>
      <c r="C8073" t="s">
        <v>7111</v>
      </c>
      <c r="D8073" t="s">
        <v>4359</v>
      </c>
      <c r="E8073">
        <v>24</v>
      </c>
      <c r="F8073" t="s">
        <v>37</v>
      </c>
      <c r="G8073" t="s">
        <v>8829</v>
      </c>
      <c r="H8073" t="s">
        <v>27</v>
      </c>
      <c r="I8073">
        <v>216</v>
      </c>
      <c r="J8073">
        <v>216</v>
      </c>
      <c r="K8073">
        <v>20211</v>
      </c>
      <c r="L8073">
        <v>20200810</v>
      </c>
      <c r="M8073" t="s">
        <v>36</v>
      </c>
      <c r="N8073">
        <v>20212</v>
      </c>
      <c r="O8073">
        <v>15051088</v>
      </c>
      <c r="P8073" t="s">
        <v>13</v>
      </c>
      <c r="Q8073" t="s">
        <v>13</v>
      </c>
    </row>
    <row r="8074" spans="1:17" x14ac:dyDescent="0.25">
      <c r="A8074">
        <v>162780728</v>
      </c>
      <c r="B8074" t="s">
        <v>421</v>
      </c>
      <c r="C8074" t="s">
        <v>3437</v>
      </c>
      <c r="D8074" t="s">
        <v>4359</v>
      </c>
      <c r="E8074">
        <v>24</v>
      </c>
      <c r="F8074" t="s">
        <v>37</v>
      </c>
      <c r="G8074" t="s">
        <v>3128</v>
      </c>
      <c r="H8074" t="s">
        <v>27</v>
      </c>
      <c r="I8074">
        <v>1070</v>
      </c>
      <c r="J8074">
        <v>932</v>
      </c>
      <c r="K8074">
        <v>20211</v>
      </c>
      <c r="L8074">
        <v>20210426</v>
      </c>
      <c r="M8074" t="s">
        <v>35</v>
      </c>
      <c r="N8074">
        <v>20212</v>
      </c>
      <c r="O8074">
        <v>15185456</v>
      </c>
      <c r="P8074" t="s">
        <v>16</v>
      </c>
      <c r="Q8074" t="s">
        <v>16</v>
      </c>
    </row>
    <row r="8075" spans="1:17" x14ac:dyDescent="0.25">
      <c r="A8075">
        <v>164193850</v>
      </c>
      <c r="B8075" t="s">
        <v>1378</v>
      </c>
      <c r="C8075" t="s">
        <v>1576</v>
      </c>
      <c r="D8075" t="s">
        <v>4018</v>
      </c>
      <c r="E8075">
        <v>24</v>
      </c>
      <c r="F8075" t="s">
        <v>38</v>
      </c>
      <c r="G8075" t="s">
        <v>3062</v>
      </c>
      <c r="H8075" t="s">
        <v>27</v>
      </c>
      <c r="I8075">
        <v>139</v>
      </c>
      <c r="J8075">
        <v>139</v>
      </c>
      <c r="K8075">
        <v>0</v>
      </c>
      <c r="L8075">
        <v>20210419</v>
      </c>
      <c r="M8075" t="s">
        <v>36</v>
      </c>
      <c r="N8075">
        <v>20212</v>
      </c>
      <c r="O8075">
        <v>8682630</v>
      </c>
      <c r="P8075" t="s">
        <v>13</v>
      </c>
      <c r="Q8075" t="s">
        <v>13</v>
      </c>
    </row>
    <row r="8076" spans="1:17" x14ac:dyDescent="0.25">
      <c r="A8076">
        <v>164092777</v>
      </c>
      <c r="B8076" t="s">
        <v>2536</v>
      </c>
      <c r="C8076" t="s">
        <v>6284</v>
      </c>
      <c r="D8076" t="s">
        <v>4359</v>
      </c>
      <c r="E8076">
        <v>24</v>
      </c>
      <c r="F8076" t="s">
        <v>37</v>
      </c>
      <c r="G8076" t="s">
        <v>3063</v>
      </c>
      <c r="H8076" t="s">
        <v>27</v>
      </c>
      <c r="I8076">
        <v>323</v>
      </c>
      <c r="J8076">
        <v>164</v>
      </c>
      <c r="K8076">
        <v>20211</v>
      </c>
      <c r="L8076" t="s">
        <v>30</v>
      </c>
      <c r="M8076" t="s">
        <v>35</v>
      </c>
      <c r="N8076">
        <v>20212</v>
      </c>
      <c r="O8076">
        <v>15948283</v>
      </c>
      <c r="P8076" t="s">
        <v>13</v>
      </c>
      <c r="Q8076" t="s">
        <v>13</v>
      </c>
    </row>
    <row r="8077" spans="1:17" x14ac:dyDescent="0.25">
      <c r="A8077">
        <v>164310151</v>
      </c>
      <c r="B8077" t="s">
        <v>10933</v>
      </c>
      <c r="C8077" t="s">
        <v>203</v>
      </c>
      <c r="D8077" t="s">
        <v>4359</v>
      </c>
      <c r="E8077">
        <v>24</v>
      </c>
      <c r="F8077" t="s">
        <v>37</v>
      </c>
      <c r="G8077" t="s">
        <v>4428</v>
      </c>
      <c r="H8077" t="s">
        <v>27</v>
      </c>
      <c r="I8077">
        <v>73</v>
      </c>
      <c r="J8077">
        <v>51</v>
      </c>
      <c r="K8077">
        <v>20211</v>
      </c>
      <c r="L8077">
        <v>20210130</v>
      </c>
      <c r="M8077" t="s">
        <v>35</v>
      </c>
      <c r="N8077">
        <v>0</v>
      </c>
      <c r="O8077">
        <v>14925700</v>
      </c>
      <c r="P8077" t="s">
        <v>13</v>
      </c>
      <c r="Q8077" t="s">
        <v>13</v>
      </c>
    </row>
    <row r="8078" spans="1:17" x14ac:dyDescent="0.25">
      <c r="A8078">
        <v>164310103</v>
      </c>
      <c r="B8078" t="s">
        <v>10933</v>
      </c>
      <c r="C8078" t="s">
        <v>10934</v>
      </c>
      <c r="D8078" t="s">
        <v>4359</v>
      </c>
      <c r="E8078">
        <v>24</v>
      </c>
      <c r="F8078" t="s">
        <v>6</v>
      </c>
      <c r="G8078" t="s">
        <v>8829</v>
      </c>
      <c r="H8078" t="s">
        <v>27</v>
      </c>
      <c r="I8078">
        <v>79</v>
      </c>
      <c r="J8078">
        <v>79</v>
      </c>
      <c r="K8078">
        <v>20211</v>
      </c>
      <c r="L8078">
        <v>20190701</v>
      </c>
      <c r="M8078" t="s">
        <v>35</v>
      </c>
      <c r="N8078">
        <v>20212</v>
      </c>
      <c r="O8078">
        <v>16021132</v>
      </c>
      <c r="P8078" t="s">
        <v>13</v>
      </c>
      <c r="Q8078" t="s">
        <v>13</v>
      </c>
    </row>
    <row r="8079" spans="1:17" x14ac:dyDescent="0.25">
      <c r="A8079">
        <v>164131276</v>
      </c>
      <c r="B8079" t="s">
        <v>7112</v>
      </c>
      <c r="C8079" t="s">
        <v>715</v>
      </c>
      <c r="D8079" t="s">
        <v>144</v>
      </c>
      <c r="E8079">
        <v>24</v>
      </c>
      <c r="F8079" t="s">
        <v>37</v>
      </c>
      <c r="G8079" t="s">
        <v>3048</v>
      </c>
      <c r="H8079" t="s">
        <v>27</v>
      </c>
      <c r="I8079">
        <v>226</v>
      </c>
      <c r="J8079">
        <v>157</v>
      </c>
      <c r="K8079">
        <v>0</v>
      </c>
      <c r="L8079">
        <v>20191121</v>
      </c>
      <c r="M8079" t="s">
        <v>35</v>
      </c>
      <c r="N8079">
        <v>0</v>
      </c>
      <c r="O8079">
        <v>15643718</v>
      </c>
      <c r="P8079" t="s">
        <v>13</v>
      </c>
      <c r="Q8079" t="s">
        <v>13</v>
      </c>
    </row>
    <row r="8080" spans="1:17" x14ac:dyDescent="0.25">
      <c r="A8080">
        <v>164143145</v>
      </c>
      <c r="B8080" t="s">
        <v>6743</v>
      </c>
      <c r="C8080" t="s">
        <v>727</v>
      </c>
      <c r="D8080" t="s">
        <v>140</v>
      </c>
      <c r="E8080">
        <v>24</v>
      </c>
      <c r="F8080" t="s">
        <v>37</v>
      </c>
      <c r="G8080" t="s">
        <v>3039</v>
      </c>
      <c r="H8080" t="s">
        <v>27</v>
      </c>
      <c r="I8080">
        <v>259</v>
      </c>
      <c r="J8080">
        <v>259</v>
      </c>
      <c r="K8080">
        <v>0</v>
      </c>
      <c r="L8080" t="s">
        <v>30</v>
      </c>
      <c r="M8080" t="s">
        <v>35</v>
      </c>
      <c r="N8080">
        <v>0</v>
      </c>
      <c r="O8080">
        <v>15359326</v>
      </c>
      <c r="P8080" t="s">
        <v>13</v>
      </c>
      <c r="Q8080" t="s">
        <v>13</v>
      </c>
    </row>
    <row r="8081" spans="1:17" x14ac:dyDescent="0.25">
      <c r="A8081">
        <v>164346846</v>
      </c>
      <c r="B8081" t="s">
        <v>10935</v>
      </c>
      <c r="C8081" t="s">
        <v>535</v>
      </c>
      <c r="D8081" t="s">
        <v>4359</v>
      </c>
      <c r="E8081">
        <v>24</v>
      </c>
      <c r="F8081" t="s">
        <v>6</v>
      </c>
      <c r="G8081" t="s">
        <v>8829</v>
      </c>
      <c r="H8081" t="s">
        <v>27</v>
      </c>
      <c r="I8081">
        <v>43</v>
      </c>
      <c r="J8081">
        <v>43</v>
      </c>
      <c r="K8081">
        <v>20211</v>
      </c>
      <c r="L8081">
        <v>20180208</v>
      </c>
      <c r="M8081" t="s">
        <v>36</v>
      </c>
      <c r="N8081">
        <v>20212</v>
      </c>
      <c r="O8081">
        <v>15647459</v>
      </c>
      <c r="P8081" t="s">
        <v>13</v>
      </c>
      <c r="Q8081" t="s">
        <v>13</v>
      </c>
    </row>
    <row r="8082" spans="1:17" x14ac:dyDescent="0.25">
      <c r="A8082">
        <v>164221899</v>
      </c>
      <c r="B8082" t="s">
        <v>7888</v>
      </c>
      <c r="C8082" t="s">
        <v>213</v>
      </c>
      <c r="D8082" t="s">
        <v>144</v>
      </c>
      <c r="E8082">
        <v>24</v>
      </c>
      <c r="F8082" t="s">
        <v>37</v>
      </c>
      <c r="G8082" t="s">
        <v>3048</v>
      </c>
      <c r="H8082" t="s">
        <v>27</v>
      </c>
      <c r="I8082">
        <v>171</v>
      </c>
      <c r="J8082">
        <v>164</v>
      </c>
      <c r="K8082">
        <v>0</v>
      </c>
      <c r="L8082" t="s">
        <v>30</v>
      </c>
      <c r="M8082" t="s">
        <v>35</v>
      </c>
      <c r="N8082">
        <v>0</v>
      </c>
      <c r="O8082">
        <v>15988480</v>
      </c>
      <c r="P8082" t="s">
        <v>13</v>
      </c>
      <c r="Q8082" t="s">
        <v>13</v>
      </c>
    </row>
    <row r="8083" spans="1:17" x14ac:dyDescent="0.25">
      <c r="A8083">
        <v>164093592</v>
      </c>
      <c r="B8083" t="s">
        <v>6285</v>
      </c>
      <c r="C8083" t="s">
        <v>251</v>
      </c>
      <c r="D8083" t="s">
        <v>4359</v>
      </c>
      <c r="E8083">
        <v>24</v>
      </c>
      <c r="F8083" t="s">
        <v>37</v>
      </c>
      <c r="G8083" t="s">
        <v>3128</v>
      </c>
      <c r="H8083" t="s">
        <v>27</v>
      </c>
      <c r="I8083">
        <v>324</v>
      </c>
      <c r="J8083">
        <v>206</v>
      </c>
      <c r="K8083">
        <v>0</v>
      </c>
      <c r="L8083" t="s">
        <v>30</v>
      </c>
      <c r="M8083" t="s">
        <v>35</v>
      </c>
      <c r="N8083">
        <v>0</v>
      </c>
      <c r="O8083">
        <v>15948679</v>
      </c>
      <c r="P8083" t="s">
        <v>13</v>
      </c>
      <c r="Q8083" t="s">
        <v>13</v>
      </c>
    </row>
    <row r="8084" spans="1:17" x14ac:dyDescent="0.25">
      <c r="A8084">
        <v>164093724</v>
      </c>
      <c r="B8084" t="s">
        <v>6285</v>
      </c>
      <c r="C8084" t="s">
        <v>1554</v>
      </c>
      <c r="D8084" t="s">
        <v>4359</v>
      </c>
      <c r="E8084">
        <v>24</v>
      </c>
      <c r="F8084" t="s">
        <v>37</v>
      </c>
      <c r="G8084" t="s">
        <v>3128</v>
      </c>
      <c r="H8084" t="s">
        <v>27</v>
      </c>
      <c r="I8084">
        <v>324</v>
      </c>
      <c r="J8084">
        <v>206</v>
      </c>
      <c r="K8084">
        <v>0</v>
      </c>
      <c r="L8084" t="s">
        <v>30</v>
      </c>
      <c r="M8084" t="s">
        <v>35</v>
      </c>
      <c r="N8084">
        <v>0</v>
      </c>
      <c r="O8084">
        <v>15948747</v>
      </c>
      <c r="P8084" t="s">
        <v>13</v>
      </c>
      <c r="Q8084" t="s">
        <v>13</v>
      </c>
    </row>
    <row r="8085" spans="1:17" x14ac:dyDescent="0.25">
      <c r="A8085">
        <v>163889175</v>
      </c>
      <c r="B8085" t="s">
        <v>4969</v>
      </c>
      <c r="C8085" t="s">
        <v>5764</v>
      </c>
      <c r="D8085" t="s">
        <v>4359</v>
      </c>
      <c r="E8085">
        <v>24</v>
      </c>
      <c r="F8085" t="s">
        <v>37</v>
      </c>
      <c r="G8085" t="s">
        <v>3056</v>
      </c>
      <c r="H8085" t="s">
        <v>27</v>
      </c>
      <c r="I8085">
        <v>377</v>
      </c>
      <c r="J8085">
        <v>206</v>
      </c>
      <c r="K8085">
        <v>0</v>
      </c>
      <c r="L8085" t="s">
        <v>30</v>
      </c>
      <c r="M8085" t="s">
        <v>35</v>
      </c>
      <c r="N8085">
        <v>0</v>
      </c>
      <c r="O8085">
        <v>15805515</v>
      </c>
      <c r="P8085" t="s">
        <v>14</v>
      </c>
      <c r="Q8085" t="s">
        <v>13</v>
      </c>
    </row>
    <row r="8086" spans="1:17" x14ac:dyDescent="0.25">
      <c r="A8086">
        <v>164094589</v>
      </c>
      <c r="B8086" t="s">
        <v>6286</v>
      </c>
      <c r="C8086" t="s">
        <v>6287</v>
      </c>
      <c r="D8086" t="s">
        <v>120</v>
      </c>
      <c r="E8086">
        <v>24</v>
      </c>
      <c r="F8086" t="s">
        <v>37</v>
      </c>
      <c r="G8086" t="s">
        <v>3044</v>
      </c>
      <c r="H8086" t="s">
        <v>27</v>
      </c>
      <c r="I8086">
        <v>321</v>
      </c>
      <c r="J8086">
        <v>16</v>
      </c>
      <c r="K8086">
        <v>0</v>
      </c>
      <c r="L8086">
        <v>20210528</v>
      </c>
      <c r="M8086" t="s">
        <v>35</v>
      </c>
      <c r="N8086">
        <v>20212</v>
      </c>
      <c r="O8086">
        <v>15949043</v>
      </c>
      <c r="P8086" t="s">
        <v>13</v>
      </c>
      <c r="Q8086" t="s">
        <v>13</v>
      </c>
    </row>
    <row r="8087" spans="1:17" x14ac:dyDescent="0.25">
      <c r="A8087">
        <v>164019430</v>
      </c>
      <c r="B8087" t="s">
        <v>5619</v>
      </c>
      <c r="C8087" t="s">
        <v>460</v>
      </c>
      <c r="D8087" t="s">
        <v>144</v>
      </c>
      <c r="E8087">
        <v>24</v>
      </c>
      <c r="F8087" t="s">
        <v>6</v>
      </c>
      <c r="G8087" t="s">
        <v>3552</v>
      </c>
      <c r="H8087" t="s">
        <v>27</v>
      </c>
      <c r="I8087">
        <v>399</v>
      </c>
      <c r="J8087">
        <v>367</v>
      </c>
      <c r="K8087">
        <v>20211</v>
      </c>
      <c r="L8087">
        <v>20210403</v>
      </c>
      <c r="M8087" t="s">
        <v>36</v>
      </c>
      <c r="N8087">
        <v>20212</v>
      </c>
      <c r="O8087">
        <v>14782414</v>
      </c>
      <c r="P8087" t="s">
        <v>14</v>
      </c>
      <c r="Q8087" t="s">
        <v>14</v>
      </c>
    </row>
    <row r="8088" spans="1:17" x14ac:dyDescent="0.25">
      <c r="A8088">
        <v>164119745</v>
      </c>
      <c r="B8088" t="s">
        <v>10936</v>
      </c>
      <c r="C8088" t="s">
        <v>10937</v>
      </c>
      <c r="D8088" t="s">
        <v>140</v>
      </c>
      <c r="E8088">
        <v>24</v>
      </c>
      <c r="F8088" t="s">
        <v>6</v>
      </c>
      <c r="G8088" t="s">
        <v>3038</v>
      </c>
      <c r="H8088" t="s">
        <v>27</v>
      </c>
      <c r="I8088">
        <v>296</v>
      </c>
      <c r="J8088">
        <v>63</v>
      </c>
      <c r="K8088">
        <v>20211</v>
      </c>
      <c r="L8088">
        <v>20180709</v>
      </c>
      <c r="M8088" t="s">
        <v>35</v>
      </c>
      <c r="N8088">
        <v>20212</v>
      </c>
      <c r="O8088">
        <v>14039580</v>
      </c>
      <c r="P8088" t="s">
        <v>13</v>
      </c>
      <c r="Q8088" t="s">
        <v>13</v>
      </c>
    </row>
    <row r="8089" spans="1:17" x14ac:dyDescent="0.25">
      <c r="A8089">
        <v>162878722</v>
      </c>
      <c r="B8089" t="s">
        <v>612</v>
      </c>
      <c r="C8089" t="s">
        <v>305</v>
      </c>
      <c r="D8089" t="s">
        <v>144</v>
      </c>
      <c r="E8089">
        <v>24</v>
      </c>
      <c r="F8089" t="s">
        <v>6</v>
      </c>
      <c r="G8089" t="s">
        <v>3049</v>
      </c>
      <c r="H8089" t="s">
        <v>27</v>
      </c>
      <c r="I8089">
        <v>996</v>
      </c>
      <c r="J8089">
        <v>261</v>
      </c>
      <c r="K8089">
        <v>20211</v>
      </c>
      <c r="L8089">
        <v>20210301</v>
      </c>
      <c r="M8089" t="s">
        <v>35</v>
      </c>
      <c r="N8089">
        <v>0</v>
      </c>
      <c r="O8089">
        <v>15217912</v>
      </c>
      <c r="P8089" t="s">
        <v>16</v>
      </c>
      <c r="Q8089" t="s">
        <v>13</v>
      </c>
    </row>
    <row r="8090" spans="1:17" x14ac:dyDescent="0.25">
      <c r="A8090">
        <v>164008637</v>
      </c>
      <c r="B8090" t="s">
        <v>10938</v>
      </c>
      <c r="C8090" t="s">
        <v>1216</v>
      </c>
      <c r="D8090" t="s">
        <v>140</v>
      </c>
      <c r="E8090">
        <v>24</v>
      </c>
      <c r="F8090" t="s">
        <v>6</v>
      </c>
      <c r="G8090" t="s">
        <v>3043</v>
      </c>
      <c r="H8090" t="s">
        <v>27</v>
      </c>
      <c r="I8090">
        <v>401</v>
      </c>
      <c r="J8090">
        <v>63</v>
      </c>
      <c r="K8090">
        <v>20211</v>
      </c>
      <c r="L8090">
        <v>20200929</v>
      </c>
      <c r="M8090" t="s">
        <v>35</v>
      </c>
      <c r="N8090">
        <v>20212</v>
      </c>
      <c r="O8090">
        <v>15906331</v>
      </c>
      <c r="P8090" t="s">
        <v>14</v>
      </c>
      <c r="Q8090" t="s">
        <v>13</v>
      </c>
    </row>
    <row r="8091" spans="1:17" x14ac:dyDescent="0.25">
      <c r="A8091">
        <v>164341522</v>
      </c>
      <c r="B8091" t="s">
        <v>10939</v>
      </c>
      <c r="C8091" t="s">
        <v>2192</v>
      </c>
      <c r="D8091" t="s">
        <v>93</v>
      </c>
      <c r="E8091">
        <v>24</v>
      </c>
      <c r="F8091" t="s">
        <v>6</v>
      </c>
      <c r="G8091" t="s">
        <v>3054</v>
      </c>
      <c r="H8091" t="s">
        <v>27</v>
      </c>
      <c r="I8091">
        <v>52</v>
      </c>
      <c r="J8091">
        <v>52</v>
      </c>
      <c r="K8091">
        <v>20211</v>
      </c>
      <c r="L8091">
        <v>20201222</v>
      </c>
      <c r="M8091" t="s">
        <v>36</v>
      </c>
      <c r="N8091">
        <v>20212</v>
      </c>
      <c r="O8091">
        <v>15340711</v>
      </c>
      <c r="P8091" t="s">
        <v>13</v>
      </c>
      <c r="Q8091" t="s">
        <v>13</v>
      </c>
    </row>
    <row r="8092" spans="1:17" x14ac:dyDescent="0.25">
      <c r="A8092">
        <v>164290335</v>
      </c>
      <c r="B8092" t="s">
        <v>3292</v>
      </c>
      <c r="C8092" t="s">
        <v>1294</v>
      </c>
      <c r="D8092" t="s">
        <v>4018</v>
      </c>
      <c r="E8092">
        <v>24</v>
      </c>
      <c r="F8092" t="s">
        <v>5</v>
      </c>
      <c r="G8092" t="s">
        <v>3046</v>
      </c>
      <c r="H8092" t="s">
        <v>27</v>
      </c>
      <c r="I8092">
        <v>107</v>
      </c>
      <c r="J8092">
        <v>78</v>
      </c>
      <c r="K8092">
        <v>20211</v>
      </c>
      <c r="L8092" t="s">
        <v>30</v>
      </c>
      <c r="M8092" t="s">
        <v>36</v>
      </c>
      <c r="N8092">
        <v>0</v>
      </c>
      <c r="O8092">
        <v>16009382</v>
      </c>
      <c r="P8092" t="s">
        <v>13</v>
      </c>
      <c r="Q8092" t="s">
        <v>13</v>
      </c>
    </row>
    <row r="8093" spans="1:17" x14ac:dyDescent="0.25">
      <c r="A8093">
        <v>163880458</v>
      </c>
      <c r="B8093" t="s">
        <v>275</v>
      </c>
      <c r="C8093" t="s">
        <v>787</v>
      </c>
      <c r="D8093" t="s">
        <v>120</v>
      </c>
      <c r="E8093">
        <v>24</v>
      </c>
      <c r="F8093" t="s">
        <v>38</v>
      </c>
      <c r="G8093" t="s">
        <v>3042</v>
      </c>
      <c r="H8093" t="s">
        <v>27</v>
      </c>
      <c r="I8093">
        <v>448</v>
      </c>
      <c r="J8093">
        <v>448</v>
      </c>
      <c r="K8093">
        <v>20211</v>
      </c>
      <c r="L8093">
        <v>20200619</v>
      </c>
      <c r="M8093" t="s">
        <v>35</v>
      </c>
      <c r="N8093">
        <v>20212</v>
      </c>
      <c r="O8093">
        <v>7554341</v>
      </c>
      <c r="P8093" t="s">
        <v>14</v>
      </c>
      <c r="Q8093" t="s">
        <v>14</v>
      </c>
    </row>
    <row r="8094" spans="1:17" x14ac:dyDescent="0.25">
      <c r="A8094">
        <v>164031233</v>
      </c>
      <c r="B8094" t="s">
        <v>5765</v>
      </c>
      <c r="C8094" t="s">
        <v>5766</v>
      </c>
      <c r="D8094" t="s">
        <v>145</v>
      </c>
      <c r="E8094">
        <v>24</v>
      </c>
      <c r="F8094" t="s">
        <v>37</v>
      </c>
      <c r="G8094" t="s">
        <v>3041</v>
      </c>
      <c r="H8094" t="s">
        <v>27</v>
      </c>
      <c r="I8094">
        <v>387</v>
      </c>
      <c r="J8094">
        <v>367</v>
      </c>
      <c r="K8094">
        <v>20211</v>
      </c>
      <c r="L8094">
        <v>20210625</v>
      </c>
      <c r="M8094" t="s">
        <v>36</v>
      </c>
      <c r="N8094">
        <v>20212</v>
      </c>
      <c r="O8094">
        <v>15009768</v>
      </c>
      <c r="P8094" t="s">
        <v>14</v>
      </c>
      <c r="Q8094" t="s">
        <v>14</v>
      </c>
    </row>
    <row r="8095" spans="1:17" x14ac:dyDescent="0.25">
      <c r="A8095">
        <v>164359514</v>
      </c>
      <c r="B8095" t="s">
        <v>1072</v>
      </c>
      <c r="C8095" t="s">
        <v>727</v>
      </c>
      <c r="D8095" t="s">
        <v>120</v>
      </c>
      <c r="E8095">
        <v>24</v>
      </c>
      <c r="F8095" t="s">
        <v>5</v>
      </c>
      <c r="G8095" t="s">
        <v>3042</v>
      </c>
      <c r="H8095" t="s">
        <v>27</v>
      </c>
      <c r="I8095">
        <v>34</v>
      </c>
      <c r="J8095">
        <v>23</v>
      </c>
      <c r="K8095">
        <v>0</v>
      </c>
      <c r="L8095">
        <v>20190110</v>
      </c>
      <c r="M8095" t="s">
        <v>36</v>
      </c>
      <c r="N8095">
        <v>0</v>
      </c>
      <c r="O8095">
        <v>15968318</v>
      </c>
      <c r="P8095" t="s">
        <v>13</v>
      </c>
      <c r="Q8095" t="s">
        <v>13</v>
      </c>
    </row>
    <row r="8096" spans="1:17" x14ac:dyDescent="0.25">
      <c r="A8096">
        <v>164273842</v>
      </c>
      <c r="B8096" t="s">
        <v>1072</v>
      </c>
      <c r="C8096" t="s">
        <v>1179</v>
      </c>
      <c r="D8096" t="s">
        <v>4359</v>
      </c>
      <c r="E8096">
        <v>24</v>
      </c>
      <c r="F8096" t="s">
        <v>38</v>
      </c>
      <c r="G8096" t="s">
        <v>3059</v>
      </c>
      <c r="H8096" t="s">
        <v>27</v>
      </c>
      <c r="I8096">
        <v>120</v>
      </c>
      <c r="J8096">
        <v>115</v>
      </c>
      <c r="K8096">
        <v>0</v>
      </c>
      <c r="L8096">
        <v>20200417</v>
      </c>
      <c r="M8096" t="s">
        <v>35</v>
      </c>
      <c r="N8096">
        <v>0</v>
      </c>
      <c r="O8096">
        <v>16011502</v>
      </c>
      <c r="P8096" t="s">
        <v>13</v>
      </c>
      <c r="Q8096" t="s">
        <v>13</v>
      </c>
    </row>
    <row r="8097" spans="1:17" x14ac:dyDescent="0.25">
      <c r="A8097">
        <v>164149776</v>
      </c>
      <c r="B8097" t="s">
        <v>8346</v>
      </c>
      <c r="C8097" t="s">
        <v>445</v>
      </c>
      <c r="D8097" t="s">
        <v>138</v>
      </c>
      <c r="E8097">
        <v>24</v>
      </c>
      <c r="F8097" t="s">
        <v>5</v>
      </c>
      <c r="G8097" t="s">
        <v>3552</v>
      </c>
      <c r="H8097" t="s">
        <v>27</v>
      </c>
      <c r="I8097">
        <v>255</v>
      </c>
      <c r="J8097">
        <v>220</v>
      </c>
      <c r="K8097">
        <v>20211</v>
      </c>
      <c r="L8097">
        <v>20201216</v>
      </c>
      <c r="M8097" t="s">
        <v>36</v>
      </c>
      <c r="N8097">
        <v>20212</v>
      </c>
      <c r="O8097">
        <v>15964678</v>
      </c>
      <c r="P8097" t="s">
        <v>13</v>
      </c>
      <c r="Q8097" t="s">
        <v>13</v>
      </c>
    </row>
    <row r="8098" spans="1:17" x14ac:dyDescent="0.25">
      <c r="A8098">
        <v>163239364</v>
      </c>
      <c r="B8098" t="s">
        <v>281</v>
      </c>
      <c r="C8098" t="s">
        <v>1295</v>
      </c>
      <c r="D8098" t="s">
        <v>4013</v>
      </c>
      <c r="E8098">
        <v>24</v>
      </c>
      <c r="F8098" t="s">
        <v>37</v>
      </c>
      <c r="G8098" t="s">
        <v>3128</v>
      </c>
      <c r="H8098" t="s">
        <v>27</v>
      </c>
      <c r="I8098">
        <v>720</v>
      </c>
      <c r="J8098">
        <v>658</v>
      </c>
      <c r="K8098">
        <v>20211</v>
      </c>
      <c r="L8098">
        <v>20210217</v>
      </c>
      <c r="M8098" t="s">
        <v>35</v>
      </c>
      <c r="N8098">
        <v>20212</v>
      </c>
      <c r="O8098">
        <v>15359244</v>
      </c>
      <c r="P8098" t="s">
        <v>15</v>
      </c>
      <c r="Q8098" t="s">
        <v>15</v>
      </c>
    </row>
    <row r="8099" spans="1:17" x14ac:dyDescent="0.25">
      <c r="A8099">
        <v>164231457</v>
      </c>
      <c r="B8099" t="s">
        <v>281</v>
      </c>
      <c r="C8099" t="s">
        <v>7889</v>
      </c>
      <c r="D8099" t="s">
        <v>144</v>
      </c>
      <c r="E8099">
        <v>24</v>
      </c>
      <c r="F8099" t="s">
        <v>37</v>
      </c>
      <c r="G8099" t="s">
        <v>3552</v>
      </c>
      <c r="H8099" t="s">
        <v>27</v>
      </c>
      <c r="I8099">
        <v>181</v>
      </c>
      <c r="J8099">
        <v>104</v>
      </c>
      <c r="K8099">
        <v>0</v>
      </c>
      <c r="L8099" t="s">
        <v>30</v>
      </c>
      <c r="M8099" t="s">
        <v>35</v>
      </c>
      <c r="N8099">
        <v>0</v>
      </c>
      <c r="O8099">
        <v>15989872</v>
      </c>
      <c r="P8099" t="s">
        <v>13</v>
      </c>
      <c r="Q8099" t="s">
        <v>13</v>
      </c>
    </row>
    <row r="8100" spans="1:17" x14ac:dyDescent="0.25">
      <c r="A8100">
        <v>164246413</v>
      </c>
      <c r="B8100" t="s">
        <v>281</v>
      </c>
      <c r="C8100" t="s">
        <v>564</v>
      </c>
      <c r="D8100" t="s">
        <v>4359</v>
      </c>
      <c r="E8100">
        <v>24</v>
      </c>
      <c r="F8100" t="s">
        <v>38</v>
      </c>
      <c r="G8100" t="s">
        <v>3059</v>
      </c>
      <c r="H8100" t="s">
        <v>27</v>
      </c>
      <c r="I8100">
        <v>155</v>
      </c>
      <c r="J8100">
        <v>115</v>
      </c>
      <c r="K8100">
        <v>20211</v>
      </c>
      <c r="L8100">
        <v>20200917</v>
      </c>
      <c r="M8100" t="s">
        <v>36</v>
      </c>
      <c r="N8100">
        <v>0</v>
      </c>
      <c r="O8100">
        <v>15999062</v>
      </c>
      <c r="P8100" t="s">
        <v>13</v>
      </c>
      <c r="Q8100" t="s">
        <v>13</v>
      </c>
    </row>
    <row r="8101" spans="1:17" x14ac:dyDescent="0.25">
      <c r="A8101">
        <v>164149516</v>
      </c>
      <c r="B8101" t="s">
        <v>6744</v>
      </c>
      <c r="C8101" t="s">
        <v>245</v>
      </c>
      <c r="D8101" t="s">
        <v>4359</v>
      </c>
      <c r="E8101">
        <v>24</v>
      </c>
      <c r="F8101" t="s">
        <v>37</v>
      </c>
      <c r="G8101" t="s">
        <v>4428</v>
      </c>
      <c r="H8101" t="s">
        <v>27</v>
      </c>
      <c r="I8101">
        <v>258</v>
      </c>
      <c r="J8101">
        <v>239</v>
      </c>
      <c r="K8101">
        <v>20211</v>
      </c>
      <c r="L8101" t="s">
        <v>30</v>
      </c>
      <c r="M8101" t="s">
        <v>35</v>
      </c>
      <c r="N8101">
        <v>0</v>
      </c>
      <c r="O8101">
        <v>15967293</v>
      </c>
      <c r="P8101" t="s">
        <v>13</v>
      </c>
      <c r="Q8101" t="s">
        <v>13</v>
      </c>
    </row>
    <row r="8102" spans="1:17" x14ac:dyDescent="0.25">
      <c r="A8102">
        <v>164374104</v>
      </c>
      <c r="B8102" t="s">
        <v>10940</v>
      </c>
      <c r="C8102" t="s">
        <v>10941</v>
      </c>
      <c r="D8102" t="s">
        <v>90</v>
      </c>
      <c r="E8102">
        <v>24</v>
      </c>
      <c r="F8102" t="s">
        <v>6</v>
      </c>
      <c r="G8102" t="s">
        <v>3054</v>
      </c>
      <c r="H8102" t="s">
        <v>27</v>
      </c>
      <c r="I8102">
        <v>17</v>
      </c>
      <c r="J8102">
        <v>10</v>
      </c>
      <c r="K8102">
        <v>0</v>
      </c>
      <c r="L8102">
        <v>20200516</v>
      </c>
      <c r="M8102" t="s">
        <v>36</v>
      </c>
      <c r="N8102">
        <v>0</v>
      </c>
      <c r="O8102">
        <v>65172</v>
      </c>
      <c r="P8102" t="s">
        <v>13</v>
      </c>
      <c r="Q8102" t="s">
        <v>13</v>
      </c>
    </row>
    <row r="8103" spans="1:17" x14ac:dyDescent="0.25">
      <c r="A8103">
        <v>164227782</v>
      </c>
      <c r="B8103" t="s">
        <v>7890</v>
      </c>
      <c r="C8103" t="s">
        <v>624</v>
      </c>
      <c r="D8103" t="s">
        <v>140</v>
      </c>
      <c r="E8103">
        <v>24</v>
      </c>
      <c r="F8103" t="s">
        <v>38</v>
      </c>
      <c r="G8103" t="s">
        <v>3043</v>
      </c>
      <c r="H8103" t="s">
        <v>27</v>
      </c>
      <c r="I8103">
        <v>161</v>
      </c>
      <c r="J8103">
        <v>161</v>
      </c>
      <c r="K8103">
        <v>0</v>
      </c>
      <c r="L8103">
        <v>20210325</v>
      </c>
      <c r="M8103" t="s">
        <v>36</v>
      </c>
      <c r="N8103">
        <v>20212</v>
      </c>
      <c r="O8103">
        <v>14614750</v>
      </c>
      <c r="P8103" t="s">
        <v>13</v>
      </c>
      <c r="Q8103" t="s">
        <v>13</v>
      </c>
    </row>
    <row r="8104" spans="1:17" x14ac:dyDescent="0.25">
      <c r="A8104">
        <v>164165452</v>
      </c>
      <c r="B8104" t="s">
        <v>726</v>
      </c>
      <c r="C8104" t="s">
        <v>1661</v>
      </c>
      <c r="D8104" t="s">
        <v>120</v>
      </c>
      <c r="E8104">
        <v>24</v>
      </c>
      <c r="F8104" t="s">
        <v>37</v>
      </c>
      <c r="G8104" t="s">
        <v>3042</v>
      </c>
      <c r="H8104" t="s">
        <v>27</v>
      </c>
      <c r="I8104">
        <v>234</v>
      </c>
      <c r="J8104">
        <v>225</v>
      </c>
      <c r="K8104">
        <v>0</v>
      </c>
      <c r="L8104">
        <v>20180406</v>
      </c>
      <c r="M8104" t="s">
        <v>35</v>
      </c>
      <c r="N8104">
        <v>0</v>
      </c>
      <c r="O8104">
        <v>15973728</v>
      </c>
      <c r="P8104" t="s">
        <v>13</v>
      </c>
      <c r="Q8104" t="s">
        <v>13</v>
      </c>
    </row>
    <row r="8105" spans="1:17" x14ac:dyDescent="0.25">
      <c r="A8105">
        <v>164139341</v>
      </c>
      <c r="B8105" t="s">
        <v>6745</v>
      </c>
      <c r="C8105" t="s">
        <v>222</v>
      </c>
      <c r="D8105" t="s">
        <v>120</v>
      </c>
      <c r="E8105">
        <v>24</v>
      </c>
      <c r="F8105" t="s">
        <v>37</v>
      </c>
      <c r="G8105" t="s">
        <v>3055</v>
      </c>
      <c r="H8105" t="s">
        <v>27</v>
      </c>
      <c r="I8105">
        <v>272</v>
      </c>
      <c r="J8105">
        <v>234</v>
      </c>
      <c r="K8105">
        <v>0</v>
      </c>
      <c r="L8105" t="s">
        <v>30</v>
      </c>
      <c r="M8105" t="s">
        <v>35</v>
      </c>
      <c r="N8105">
        <v>0</v>
      </c>
      <c r="O8105">
        <v>15963634</v>
      </c>
      <c r="P8105" t="s">
        <v>13</v>
      </c>
      <c r="Q8105" t="s">
        <v>13</v>
      </c>
    </row>
    <row r="8106" spans="1:17" x14ac:dyDescent="0.25">
      <c r="A8106">
        <v>164357363</v>
      </c>
      <c r="B8106" t="s">
        <v>669</v>
      </c>
      <c r="C8106" t="s">
        <v>761</v>
      </c>
      <c r="D8106" t="s">
        <v>120</v>
      </c>
      <c r="E8106">
        <v>24</v>
      </c>
      <c r="F8106" t="s">
        <v>6</v>
      </c>
      <c r="G8106" t="s">
        <v>5136</v>
      </c>
      <c r="H8106" t="s">
        <v>27</v>
      </c>
      <c r="I8106">
        <v>36</v>
      </c>
      <c r="J8106">
        <v>24</v>
      </c>
      <c r="K8106">
        <v>20211</v>
      </c>
      <c r="L8106">
        <v>20200928</v>
      </c>
      <c r="M8106" t="s">
        <v>36</v>
      </c>
      <c r="N8106">
        <v>20212</v>
      </c>
      <c r="O8106">
        <v>16034341</v>
      </c>
      <c r="P8106" t="s">
        <v>13</v>
      </c>
      <c r="Q8106" t="s">
        <v>13</v>
      </c>
    </row>
    <row r="8107" spans="1:17" x14ac:dyDescent="0.25">
      <c r="A8107">
        <v>164061098</v>
      </c>
      <c r="B8107" t="s">
        <v>1251</v>
      </c>
      <c r="C8107" t="s">
        <v>6064</v>
      </c>
      <c r="D8107" t="s">
        <v>4359</v>
      </c>
      <c r="E8107">
        <v>24</v>
      </c>
      <c r="F8107" t="s">
        <v>37</v>
      </c>
      <c r="G8107" t="s">
        <v>3061</v>
      </c>
      <c r="H8107" t="s">
        <v>27</v>
      </c>
      <c r="I8107">
        <v>350</v>
      </c>
      <c r="J8107">
        <v>162</v>
      </c>
      <c r="K8107">
        <v>0</v>
      </c>
      <c r="L8107">
        <v>20210322</v>
      </c>
      <c r="M8107" t="s">
        <v>35</v>
      </c>
      <c r="N8107">
        <v>20212</v>
      </c>
      <c r="O8107">
        <v>15938188</v>
      </c>
      <c r="P8107" t="s">
        <v>13</v>
      </c>
      <c r="Q8107" t="s">
        <v>13</v>
      </c>
    </row>
    <row r="8108" spans="1:17" x14ac:dyDescent="0.25">
      <c r="A8108">
        <v>163211399</v>
      </c>
      <c r="B8108" t="s">
        <v>793</v>
      </c>
      <c r="C8108" t="s">
        <v>479</v>
      </c>
      <c r="D8108" t="s">
        <v>152</v>
      </c>
      <c r="E8108">
        <v>24</v>
      </c>
      <c r="F8108" t="s">
        <v>37</v>
      </c>
      <c r="G8108" t="s">
        <v>3056</v>
      </c>
      <c r="H8108" t="s">
        <v>27</v>
      </c>
      <c r="I8108">
        <v>738</v>
      </c>
      <c r="J8108">
        <v>29</v>
      </c>
      <c r="K8108">
        <v>0</v>
      </c>
      <c r="L8108" t="s">
        <v>30</v>
      </c>
      <c r="M8108" t="s">
        <v>35</v>
      </c>
      <c r="N8108">
        <v>0</v>
      </c>
      <c r="O8108">
        <v>15347957</v>
      </c>
      <c r="P8108" t="s">
        <v>16</v>
      </c>
      <c r="Q8108" t="s">
        <v>13</v>
      </c>
    </row>
    <row r="8109" spans="1:17" x14ac:dyDescent="0.25">
      <c r="A8109">
        <v>164247553</v>
      </c>
      <c r="B8109" t="s">
        <v>3081</v>
      </c>
      <c r="C8109" t="s">
        <v>1103</v>
      </c>
      <c r="D8109" t="s">
        <v>4013</v>
      </c>
      <c r="E8109">
        <v>24</v>
      </c>
      <c r="F8109" t="s">
        <v>6</v>
      </c>
      <c r="G8109" t="s">
        <v>3059</v>
      </c>
      <c r="H8109" t="s">
        <v>27</v>
      </c>
      <c r="I8109">
        <v>154</v>
      </c>
      <c r="J8109">
        <v>115</v>
      </c>
      <c r="K8109">
        <v>20211</v>
      </c>
      <c r="L8109">
        <v>20210315</v>
      </c>
      <c r="M8109" t="s">
        <v>36</v>
      </c>
      <c r="N8109">
        <v>20212</v>
      </c>
      <c r="O8109">
        <v>15999964</v>
      </c>
      <c r="P8109" t="s">
        <v>13</v>
      </c>
      <c r="Q8109" t="s">
        <v>13</v>
      </c>
    </row>
    <row r="8110" spans="1:17" x14ac:dyDescent="0.25">
      <c r="A8110">
        <v>164290640</v>
      </c>
      <c r="B8110" t="s">
        <v>8837</v>
      </c>
      <c r="C8110" t="s">
        <v>8838</v>
      </c>
      <c r="D8110" t="s">
        <v>140</v>
      </c>
      <c r="E8110">
        <v>24</v>
      </c>
      <c r="F8110" t="s">
        <v>37</v>
      </c>
      <c r="G8110" t="s">
        <v>3053</v>
      </c>
      <c r="H8110" t="s">
        <v>27</v>
      </c>
      <c r="I8110">
        <v>106</v>
      </c>
      <c r="J8110">
        <v>101</v>
      </c>
      <c r="K8110">
        <v>0</v>
      </c>
      <c r="L8110" t="s">
        <v>30</v>
      </c>
      <c r="M8110" t="s">
        <v>35</v>
      </c>
      <c r="N8110">
        <v>0</v>
      </c>
      <c r="O8110">
        <v>16018857</v>
      </c>
      <c r="P8110" t="s">
        <v>13</v>
      </c>
      <c r="Q8110" t="s">
        <v>13</v>
      </c>
    </row>
    <row r="8111" spans="1:17" x14ac:dyDescent="0.25">
      <c r="A8111">
        <v>164054968</v>
      </c>
      <c r="B8111" t="s">
        <v>2003</v>
      </c>
      <c r="C8111" t="s">
        <v>272</v>
      </c>
      <c r="D8111" t="s">
        <v>117</v>
      </c>
      <c r="E8111">
        <v>24</v>
      </c>
      <c r="F8111" t="s">
        <v>37</v>
      </c>
      <c r="G8111" t="s">
        <v>3048</v>
      </c>
      <c r="H8111" t="s">
        <v>27</v>
      </c>
      <c r="I8111">
        <v>357</v>
      </c>
      <c r="J8111">
        <v>202</v>
      </c>
      <c r="K8111">
        <v>0</v>
      </c>
      <c r="L8111">
        <v>20210614</v>
      </c>
      <c r="M8111" t="s">
        <v>35</v>
      </c>
      <c r="N8111">
        <v>0</v>
      </c>
      <c r="O8111">
        <v>15922782</v>
      </c>
      <c r="P8111" t="s">
        <v>13</v>
      </c>
      <c r="Q8111" t="s">
        <v>13</v>
      </c>
    </row>
    <row r="8112" spans="1:17" x14ac:dyDescent="0.25">
      <c r="A8112">
        <v>164036211</v>
      </c>
      <c r="B8112" t="s">
        <v>2003</v>
      </c>
      <c r="C8112" t="s">
        <v>3898</v>
      </c>
      <c r="D8112" t="s">
        <v>117</v>
      </c>
      <c r="E8112">
        <v>24</v>
      </c>
      <c r="F8112" t="s">
        <v>37</v>
      </c>
      <c r="G8112" t="s">
        <v>3048</v>
      </c>
      <c r="H8112" t="s">
        <v>27</v>
      </c>
      <c r="I8112">
        <v>314</v>
      </c>
      <c r="J8112">
        <v>202</v>
      </c>
      <c r="K8112">
        <v>0</v>
      </c>
      <c r="L8112">
        <v>20210614</v>
      </c>
      <c r="M8112" t="s">
        <v>35</v>
      </c>
      <c r="N8112">
        <v>0</v>
      </c>
      <c r="O8112">
        <v>15922804</v>
      </c>
      <c r="P8112" t="s">
        <v>13</v>
      </c>
      <c r="Q8112" t="s">
        <v>13</v>
      </c>
    </row>
    <row r="8113" spans="1:17" x14ac:dyDescent="0.25">
      <c r="A8113">
        <v>161890481</v>
      </c>
      <c r="B8113" t="s">
        <v>3073</v>
      </c>
      <c r="C8113" t="s">
        <v>3074</v>
      </c>
      <c r="D8113" t="s">
        <v>144</v>
      </c>
      <c r="E8113">
        <v>24</v>
      </c>
      <c r="F8113" t="s">
        <v>6</v>
      </c>
      <c r="G8113" t="s">
        <v>3048</v>
      </c>
      <c r="H8113" t="s">
        <v>28</v>
      </c>
      <c r="I8113">
        <v>1464</v>
      </c>
      <c r="J8113">
        <v>36</v>
      </c>
      <c r="K8113">
        <v>0</v>
      </c>
      <c r="L8113">
        <v>20190612</v>
      </c>
      <c r="M8113" t="s">
        <v>35</v>
      </c>
      <c r="N8113">
        <v>0</v>
      </c>
      <c r="O8113">
        <v>14895193</v>
      </c>
      <c r="P8113" t="s">
        <v>17</v>
      </c>
      <c r="Q8113" t="s">
        <v>13</v>
      </c>
    </row>
    <row r="8114" spans="1:17" x14ac:dyDescent="0.25">
      <c r="A8114">
        <v>164149910</v>
      </c>
      <c r="B8114" t="s">
        <v>7113</v>
      </c>
      <c r="C8114" t="s">
        <v>7114</v>
      </c>
      <c r="D8114" t="s">
        <v>79</v>
      </c>
      <c r="E8114">
        <v>24</v>
      </c>
      <c r="F8114" t="s">
        <v>6</v>
      </c>
      <c r="G8114" t="s">
        <v>3059</v>
      </c>
      <c r="H8114" t="s">
        <v>27</v>
      </c>
      <c r="I8114">
        <v>254</v>
      </c>
      <c r="J8114">
        <v>241</v>
      </c>
      <c r="K8114">
        <v>0</v>
      </c>
      <c r="L8114" t="s">
        <v>30</v>
      </c>
      <c r="M8114" t="s">
        <v>36</v>
      </c>
      <c r="N8114">
        <v>0</v>
      </c>
      <c r="O8114">
        <v>12217945</v>
      </c>
      <c r="P8114" t="s">
        <v>13</v>
      </c>
      <c r="Q8114" t="s">
        <v>13</v>
      </c>
    </row>
    <row r="8115" spans="1:17" x14ac:dyDescent="0.25">
      <c r="A8115">
        <v>164192944</v>
      </c>
      <c r="B8115" t="s">
        <v>4960</v>
      </c>
      <c r="C8115" t="s">
        <v>561</v>
      </c>
      <c r="D8115" t="s">
        <v>4018</v>
      </c>
      <c r="E8115">
        <v>24</v>
      </c>
      <c r="F8115" t="s">
        <v>5</v>
      </c>
      <c r="G8115" t="s">
        <v>3042</v>
      </c>
      <c r="H8115" t="s">
        <v>27</v>
      </c>
      <c r="I8115">
        <v>216</v>
      </c>
      <c r="J8115">
        <v>213</v>
      </c>
      <c r="K8115">
        <v>0</v>
      </c>
      <c r="L8115">
        <v>20210605</v>
      </c>
      <c r="M8115" t="s">
        <v>36</v>
      </c>
      <c r="N8115">
        <v>20212</v>
      </c>
      <c r="O8115">
        <v>15973105</v>
      </c>
      <c r="P8115" t="s">
        <v>13</v>
      </c>
      <c r="Q8115" t="s">
        <v>13</v>
      </c>
    </row>
    <row r="8116" spans="1:17" x14ac:dyDescent="0.25">
      <c r="A8116">
        <v>164049499</v>
      </c>
      <c r="B8116" t="s">
        <v>1740</v>
      </c>
      <c r="C8116" t="s">
        <v>4251</v>
      </c>
      <c r="D8116" t="s">
        <v>140</v>
      </c>
      <c r="E8116">
        <v>24</v>
      </c>
      <c r="F8116" t="s">
        <v>37</v>
      </c>
      <c r="G8116" t="s">
        <v>3053</v>
      </c>
      <c r="H8116" t="s">
        <v>27</v>
      </c>
      <c r="I8116">
        <v>366</v>
      </c>
      <c r="J8116">
        <v>225</v>
      </c>
      <c r="K8116">
        <v>0</v>
      </c>
      <c r="L8116" t="s">
        <v>30</v>
      </c>
      <c r="M8116" t="s">
        <v>35</v>
      </c>
      <c r="N8116">
        <v>0</v>
      </c>
      <c r="O8116">
        <v>15934092</v>
      </c>
      <c r="P8116" t="s">
        <v>14</v>
      </c>
      <c r="Q8116" t="s">
        <v>13</v>
      </c>
    </row>
    <row r="8117" spans="1:17" x14ac:dyDescent="0.25">
      <c r="A8117">
        <v>164092630</v>
      </c>
      <c r="B8117" t="s">
        <v>6288</v>
      </c>
      <c r="C8117" t="s">
        <v>2947</v>
      </c>
      <c r="D8117" t="s">
        <v>140</v>
      </c>
      <c r="E8117">
        <v>24</v>
      </c>
      <c r="F8117" t="s">
        <v>37</v>
      </c>
      <c r="G8117" t="s">
        <v>3053</v>
      </c>
      <c r="H8117" t="s">
        <v>27</v>
      </c>
      <c r="I8117">
        <v>323</v>
      </c>
      <c r="J8117">
        <v>106</v>
      </c>
      <c r="K8117">
        <v>20211</v>
      </c>
      <c r="L8117">
        <v>20201021</v>
      </c>
      <c r="M8117" t="s">
        <v>35</v>
      </c>
      <c r="N8117">
        <v>0</v>
      </c>
      <c r="O8117">
        <v>15948213</v>
      </c>
      <c r="P8117" t="s">
        <v>13</v>
      </c>
      <c r="Q8117" t="s">
        <v>13</v>
      </c>
    </row>
    <row r="8118" spans="1:17" x14ac:dyDescent="0.25">
      <c r="A8118">
        <v>164373550</v>
      </c>
      <c r="B8118" t="s">
        <v>10942</v>
      </c>
      <c r="C8118" t="s">
        <v>578</v>
      </c>
      <c r="D8118" t="s">
        <v>4359</v>
      </c>
      <c r="E8118">
        <v>24</v>
      </c>
      <c r="F8118" t="s">
        <v>6</v>
      </c>
      <c r="G8118" t="s">
        <v>3059</v>
      </c>
      <c r="H8118" t="s">
        <v>27</v>
      </c>
      <c r="I8118">
        <v>17</v>
      </c>
      <c r="J8118">
        <v>10</v>
      </c>
      <c r="K8118">
        <v>0</v>
      </c>
      <c r="L8118" t="s">
        <v>30</v>
      </c>
      <c r="M8118" t="s">
        <v>35</v>
      </c>
      <c r="N8118">
        <v>0</v>
      </c>
      <c r="O8118">
        <v>16049013</v>
      </c>
      <c r="P8118" t="s">
        <v>13</v>
      </c>
      <c r="Q8118" t="s">
        <v>13</v>
      </c>
    </row>
    <row r="8119" spans="1:17" x14ac:dyDescent="0.25">
      <c r="A8119">
        <v>164100764</v>
      </c>
      <c r="B8119" t="s">
        <v>7491</v>
      </c>
      <c r="C8119" t="s">
        <v>2802</v>
      </c>
      <c r="D8119" t="s">
        <v>4013</v>
      </c>
      <c r="E8119">
        <v>24</v>
      </c>
      <c r="F8119" t="s">
        <v>37</v>
      </c>
      <c r="G8119" t="s">
        <v>3128</v>
      </c>
      <c r="H8119" t="s">
        <v>27</v>
      </c>
      <c r="I8119">
        <v>219</v>
      </c>
      <c r="J8119">
        <v>52</v>
      </c>
      <c r="K8119">
        <v>0</v>
      </c>
      <c r="L8119" t="s">
        <v>30</v>
      </c>
      <c r="M8119" t="s">
        <v>35</v>
      </c>
      <c r="N8119">
        <v>0</v>
      </c>
      <c r="O8119">
        <v>15950906</v>
      </c>
      <c r="P8119" t="s">
        <v>13</v>
      </c>
      <c r="Q8119" t="s">
        <v>13</v>
      </c>
    </row>
    <row r="8120" spans="1:17" x14ac:dyDescent="0.25">
      <c r="A8120">
        <v>164246634</v>
      </c>
      <c r="B8120" t="s">
        <v>7891</v>
      </c>
      <c r="C8120" t="s">
        <v>7892</v>
      </c>
      <c r="D8120" t="s">
        <v>4359</v>
      </c>
      <c r="E8120">
        <v>24</v>
      </c>
      <c r="F8120" t="s">
        <v>37</v>
      </c>
      <c r="G8120" t="s">
        <v>3063</v>
      </c>
      <c r="H8120" t="s">
        <v>27</v>
      </c>
      <c r="I8120">
        <v>156</v>
      </c>
      <c r="J8120">
        <v>156</v>
      </c>
      <c r="K8120">
        <v>0</v>
      </c>
      <c r="L8120" t="s">
        <v>30</v>
      </c>
      <c r="M8120" t="s">
        <v>35</v>
      </c>
      <c r="N8120">
        <v>0</v>
      </c>
      <c r="O8120">
        <v>15987351</v>
      </c>
      <c r="P8120" t="s">
        <v>13</v>
      </c>
      <c r="Q8120" t="s">
        <v>13</v>
      </c>
    </row>
    <row r="8121" spans="1:17" x14ac:dyDescent="0.25">
      <c r="A8121">
        <v>164371213</v>
      </c>
      <c r="B8121" t="s">
        <v>10943</v>
      </c>
      <c r="C8121" t="s">
        <v>10944</v>
      </c>
      <c r="D8121" t="s">
        <v>120</v>
      </c>
      <c r="E8121">
        <v>24</v>
      </c>
      <c r="F8121" t="s">
        <v>37</v>
      </c>
      <c r="G8121" t="s">
        <v>3064</v>
      </c>
      <c r="H8121" t="s">
        <v>27</v>
      </c>
      <c r="I8121">
        <v>31</v>
      </c>
      <c r="J8121">
        <v>24</v>
      </c>
      <c r="K8121">
        <v>20211</v>
      </c>
      <c r="L8121" t="s">
        <v>30</v>
      </c>
      <c r="M8121" t="s">
        <v>35</v>
      </c>
      <c r="N8121">
        <v>20212</v>
      </c>
      <c r="O8121">
        <v>15965873</v>
      </c>
      <c r="P8121" t="s">
        <v>13</v>
      </c>
      <c r="Q8121" t="s">
        <v>13</v>
      </c>
    </row>
    <row r="8122" spans="1:17" x14ac:dyDescent="0.25">
      <c r="A8122">
        <v>163259611</v>
      </c>
      <c r="B8122" t="s">
        <v>2870</v>
      </c>
      <c r="C8122" t="s">
        <v>221</v>
      </c>
      <c r="D8122" t="s">
        <v>4013</v>
      </c>
      <c r="E8122">
        <v>24</v>
      </c>
      <c r="F8122" t="s">
        <v>37</v>
      </c>
      <c r="G8122" t="s">
        <v>3128</v>
      </c>
      <c r="H8122" t="s">
        <v>27</v>
      </c>
      <c r="I8122">
        <v>686</v>
      </c>
      <c r="J8122">
        <v>658</v>
      </c>
      <c r="K8122">
        <v>20211</v>
      </c>
      <c r="L8122">
        <v>20200616</v>
      </c>
      <c r="M8122" t="s">
        <v>35</v>
      </c>
      <c r="N8122">
        <v>20212</v>
      </c>
      <c r="O8122">
        <v>15359991</v>
      </c>
      <c r="P8122" t="s">
        <v>15</v>
      </c>
      <c r="Q8122" t="s">
        <v>15</v>
      </c>
    </row>
    <row r="8123" spans="1:17" x14ac:dyDescent="0.25">
      <c r="A8123">
        <v>164377408</v>
      </c>
      <c r="B8123" t="s">
        <v>2870</v>
      </c>
      <c r="C8123" t="s">
        <v>10945</v>
      </c>
      <c r="D8123" t="s">
        <v>120</v>
      </c>
      <c r="E8123">
        <v>24</v>
      </c>
      <c r="F8123" t="s">
        <v>37</v>
      </c>
      <c r="G8123" t="s">
        <v>3055</v>
      </c>
      <c r="H8123" t="s">
        <v>27</v>
      </c>
      <c r="I8123">
        <v>13</v>
      </c>
      <c r="J8123">
        <v>10</v>
      </c>
      <c r="K8123">
        <v>0</v>
      </c>
      <c r="L8123" t="s">
        <v>30</v>
      </c>
      <c r="M8123" t="s">
        <v>35</v>
      </c>
      <c r="N8123">
        <v>0</v>
      </c>
      <c r="O8123">
        <v>16059592</v>
      </c>
      <c r="P8123" t="s">
        <v>13</v>
      </c>
      <c r="Q8123" t="s">
        <v>13</v>
      </c>
    </row>
    <row r="8124" spans="1:17" x14ac:dyDescent="0.25">
      <c r="A8124">
        <v>162738218</v>
      </c>
      <c r="B8124" t="s">
        <v>512</v>
      </c>
      <c r="C8124" t="s">
        <v>1436</v>
      </c>
      <c r="D8124" t="s">
        <v>140</v>
      </c>
      <c r="E8124">
        <v>24</v>
      </c>
      <c r="F8124" t="s">
        <v>37</v>
      </c>
      <c r="G8124" t="s">
        <v>3061</v>
      </c>
      <c r="H8124" t="s">
        <v>27</v>
      </c>
      <c r="I8124">
        <v>1085</v>
      </c>
      <c r="J8124">
        <v>1048</v>
      </c>
      <c r="K8124">
        <v>20211</v>
      </c>
      <c r="L8124">
        <v>20210601</v>
      </c>
      <c r="M8124" t="s">
        <v>35</v>
      </c>
      <c r="N8124">
        <v>20212</v>
      </c>
      <c r="O8124">
        <v>15171817</v>
      </c>
      <c r="P8124" t="s">
        <v>16</v>
      </c>
      <c r="Q8124" t="s">
        <v>16</v>
      </c>
    </row>
    <row r="8125" spans="1:17" x14ac:dyDescent="0.25">
      <c r="A8125">
        <v>164113355</v>
      </c>
      <c r="B8125" t="s">
        <v>512</v>
      </c>
      <c r="C8125" t="s">
        <v>1011</v>
      </c>
      <c r="D8125" t="s">
        <v>144</v>
      </c>
      <c r="E8125">
        <v>24</v>
      </c>
      <c r="F8125" t="s">
        <v>37</v>
      </c>
      <c r="G8125" t="s">
        <v>3048</v>
      </c>
      <c r="H8125" t="s">
        <v>27</v>
      </c>
      <c r="I8125">
        <v>213</v>
      </c>
      <c r="J8125">
        <v>28</v>
      </c>
      <c r="K8125">
        <v>20211</v>
      </c>
      <c r="L8125">
        <v>20190129</v>
      </c>
      <c r="M8125" t="s">
        <v>36</v>
      </c>
      <c r="N8125">
        <v>0</v>
      </c>
      <c r="O8125">
        <v>15176970</v>
      </c>
      <c r="P8125" t="s">
        <v>13</v>
      </c>
      <c r="Q8125" t="s">
        <v>13</v>
      </c>
    </row>
    <row r="8126" spans="1:17" x14ac:dyDescent="0.25">
      <c r="A8126">
        <v>163234779</v>
      </c>
      <c r="B8126" t="s">
        <v>512</v>
      </c>
      <c r="C8126" t="s">
        <v>1279</v>
      </c>
      <c r="D8126" t="s">
        <v>144</v>
      </c>
      <c r="E8126">
        <v>24</v>
      </c>
      <c r="F8126" t="s">
        <v>37</v>
      </c>
      <c r="G8126" t="s">
        <v>3048</v>
      </c>
      <c r="H8126" t="s">
        <v>27</v>
      </c>
      <c r="I8126">
        <v>710</v>
      </c>
      <c r="J8126">
        <v>667</v>
      </c>
      <c r="K8126">
        <v>0</v>
      </c>
      <c r="L8126">
        <v>20210504</v>
      </c>
      <c r="M8126" t="s">
        <v>35</v>
      </c>
      <c r="N8126">
        <v>0</v>
      </c>
      <c r="O8126">
        <v>15357293</v>
      </c>
      <c r="P8126" t="s">
        <v>15</v>
      </c>
      <c r="Q8126" t="s">
        <v>15</v>
      </c>
    </row>
    <row r="8127" spans="1:17" x14ac:dyDescent="0.25">
      <c r="A8127">
        <v>163919467</v>
      </c>
      <c r="B8127" t="s">
        <v>512</v>
      </c>
      <c r="C8127" t="s">
        <v>1730</v>
      </c>
      <c r="D8127" t="s">
        <v>4013</v>
      </c>
      <c r="E8127">
        <v>24</v>
      </c>
      <c r="F8127" t="s">
        <v>37</v>
      </c>
      <c r="G8127" t="s">
        <v>3056</v>
      </c>
      <c r="H8127" t="s">
        <v>27</v>
      </c>
      <c r="I8127">
        <v>420</v>
      </c>
      <c r="J8127">
        <v>374</v>
      </c>
      <c r="K8127">
        <v>20211</v>
      </c>
      <c r="L8127" t="s">
        <v>30</v>
      </c>
      <c r="M8127" t="s">
        <v>35</v>
      </c>
      <c r="N8127">
        <v>20212</v>
      </c>
      <c r="O8127">
        <v>15846951</v>
      </c>
      <c r="P8127" t="s">
        <v>14</v>
      </c>
      <c r="Q8127" t="s">
        <v>14</v>
      </c>
    </row>
    <row r="8128" spans="1:17" x14ac:dyDescent="0.25">
      <c r="A8128">
        <v>164079266</v>
      </c>
      <c r="B8128" t="s">
        <v>512</v>
      </c>
      <c r="C8128" t="s">
        <v>648</v>
      </c>
      <c r="D8128" t="s">
        <v>4359</v>
      </c>
      <c r="E8128">
        <v>24</v>
      </c>
      <c r="F8128" t="s">
        <v>37</v>
      </c>
      <c r="G8128" t="s">
        <v>3061</v>
      </c>
      <c r="H8128" t="s">
        <v>27</v>
      </c>
      <c r="I8128">
        <v>335</v>
      </c>
      <c r="J8128">
        <v>162</v>
      </c>
      <c r="K8128">
        <v>0</v>
      </c>
      <c r="L8128" t="s">
        <v>30</v>
      </c>
      <c r="M8128" t="s">
        <v>35</v>
      </c>
      <c r="N8128">
        <v>0</v>
      </c>
      <c r="O8128">
        <v>15943730</v>
      </c>
      <c r="P8128" t="s">
        <v>13</v>
      </c>
      <c r="Q8128" t="s">
        <v>13</v>
      </c>
    </row>
    <row r="8129" spans="1:17" x14ac:dyDescent="0.25">
      <c r="A8129">
        <v>164092856</v>
      </c>
      <c r="B8129" t="s">
        <v>512</v>
      </c>
      <c r="C8129" t="s">
        <v>2771</v>
      </c>
      <c r="D8129" t="s">
        <v>140</v>
      </c>
      <c r="E8129">
        <v>24</v>
      </c>
      <c r="F8129" t="s">
        <v>37</v>
      </c>
      <c r="G8129" t="s">
        <v>3061</v>
      </c>
      <c r="H8129" t="s">
        <v>27</v>
      </c>
      <c r="I8129">
        <v>323</v>
      </c>
      <c r="J8129">
        <v>195</v>
      </c>
      <c r="K8129">
        <v>0</v>
      </c>
      <c r="L8129" t="s">
        <v>30</v>
      </c>
      <c r="M8129" t="s">
        <v>35</v>
      </c>
      <c r="N8129">
        <v>0</v>
      </c>
      <c r="O8129">
        <v>15948325</v>
      </c>
      <c r="P8129" t="s">
        <v>13</v>
      </c>
      <c r="Q8129" t="s">
        <v>13</v>
      </c>
    </row>
    <row r="8130" spans="1:17" x14ac:dyDescent="0.25">
      <c r="A8130">
        <v>164132568</v>
      </c>
      <c r="B8130" t="s">
        <v>7115</v>
      </c>
      <c r="C8130" t="s">
        <v>7116</v>
      </c>
      <c r="D8130" t="s">
        <v>93</v>
      </c>
      <c r="E8130">
        <v>24</v>
      </c>
      <c r="F8130" t="s">
        <v>37</v>
      </c>
      <c r="G8130" t="s">
        <v>8829</v>
      </c>
      <c r="H8130" t="s">
        <v>27</v>
      </c>
      <c r="I8130">
        <v>240</v>
      </c>
      <c r="J8130">
        <v>122</v>
      </c>
      <c r="K8130">
        <v>20211</v>
      </c>
      <c r="L8130">
        <v>20200911</v>
      </c>
      <c r="M8130" t="s">
        <v>36</v>
      </c>
      <c r="N8130">
        <v>20212</v>
      </c>
      <c r="O8130">
        <v>14863618</v>
      </c>
      <c r="P8130" t="s">
        <v>13</v>
      </c>
      <c r="Q8130" t="s">
        <v>13</v>
      </c>
    </row>
    <row r="8131" spans="1:17" x14ac:dyDescent="0.25">
      <c r="A8131">
        <v>164170109</v>
      </c>
      <c r="B8131" t="s">
        <v>7117</v>
      </c>
      <c r="C8131" t="s">
        <v>413</v>
      </c>
      <c r="D8131" t="s">
        <v>4359</v>
      </c>
      <c r="E8131">
        <v>24</v>
      </c>
      <c r="F8131" t="s">
        <v>38</v>
      </c>
      <c r="G8131" t="s">
        <v>3054</v>
      </c>
      <c r="H8131" t="s">
        <v>27</v>
      </c>
      <c r="I8131">
        <v>233</v>
      </c>
      <c r="J8131">
        <v>38</v>
      </c>
      <c r="K8131">
        <v>0</v>
      </c>
      <c r="L8131">
        <v>20210614</v>
      </c>
      <c r="M8131" t="s">
        <v>36</v>
      </c>
      <c r="N8131">
        <v>20212</v>
      </c>
      <c r="O8131">
        <v>15393702</v>
      </c>
      <c r="P8131" t="s">
        <v>13</v>
      </c>
      <c r="Q8131" t="s">
        <v>13</v>
      </c>
    </row>
    <row r="8132" spans="1:17" x14ac:dyDescent="0.25">
      <c r="A8132">
        <v>163288028</v>
      </c>
      <c r="B8132" t="s">
        <v>4437</v>
      </c>
      <c r="C8132" t="s">
        <v>4438</v>
      </c>
      <c r="D8132" t="s">
        <v>140</v>
      </c>
      <c r="E8132">
        <v>24</v>
      </c>
      <c r="F8132" t="s">
        <v>37</v>
      </c>
      <c r="G8132" t="s">
        <v>3053</v>
      </c>
      <c r="H8132" t="s">
        <v>27</v>
      </c>
      <c r="I8132">
        <v>678</v>
      </c>
      <c r="J8132">
        <v>602</v>
      </c>
      <c r="K8132">
        <v>0</v>
      </c>
      <c r="L8132" t="s">
        <v>30</v>
      </c>
      <c r="M8132" t="s">
        <v>35</v>
      </c>
      <c r="N8132">
        <v>0</v>
      </c>
      <c r="O8132">
        <v>15377093</v>
      </c>
      <c r="P8132" t="s">
        <v>15</v>
      </c>
      <c r="Q8132" t="s">
        <v>15</v>
      </c>
    </row>
    <row r="8133" spans="1:17" x14ac:dyDescent="0.25">
      <c r="A8133">
        <v>164322048</v>
      </c>
      <c r="B8133" t="s">
        <v>2085</v>
      </c>
      <c r="C8133" t="s">
        <v>919</v>
      </c>
      <c r="D8133" t="s">
        <v>140</v>
      </c>
      <c r="E8133">
        <v>24</v>
      </c>
      <c r="F8133" t="s">
        <v>6</v>
      </c>
      <c r="G8133" t="s">
        <v>3043</v>
      </c>
      <c r="H8133" t="s">
        <v>27</v>
      </c>
      <c r="I8133">
        <v>38</v>
      </c>
      <c r="J8133">
        <v>10</v>
      </c>
      <c r="K8133">
        <v>20211</v>
      </c>
      <c r="L8133">
        <v>20210701</v>
      </c>
      <c r="M8133" t="s">
        <v>36</v>
      </c>
      <c r="N8133">
        <v>20212</v>
      </c>
      <c r="O8133">
        <v>12431497</v>
      </c>
      <c r="P8133" t="s">
        <v>13</v>
      </c>
      <c r="Q8133" t="s">
        <v>13</v>
      </c>
    </row>
    <row r="8134" spans="1:17" x14ac:dyDescent="0.25">
      <c r="A8134">
        <v>163163117</v>
      </c>
      <c r="B8134" t="s">
        <v>2873</v>
      </c>
      <c r="C8134" t="s">
        <v>1377</v>
      </c>
      <c r="D8134" t="s">
        <v>4359</v>
      </c>
      <c r="E8134">
        <v>24</v>
      </c>
      <c r="F8134" t="s">
        <v>6</v>
      </c>
      <c r="G8134" t="s">
        <v>3054</v>
      </c>
      <c r="H8134" t="s">
        <v>27</v>
      </c>
      <c r="I8134">
        <v>771</v>
      </c>
      <c r="J8134">
        <v>745</v>
      </c>
      <c r="K8134">
        <v>20211</v>
      </c>
      <c r="L8134">
        <v>20201116</v>
      </c>
      <c r="M8134" t="s">
        <v>35</v>
      </c>
      <c r="N8134">
        <v>20212</v>
      </c>
      <c r="O8134">
        <v>12447747</v>
      </c>
      <c r="P8134" t="s">
        <v>16</v>
      </c>
      <c r="Q8134" t="s">
        <v>16</v>
      </c>
    </row>
    <row r="8135" spans="1:17" x14ac:dyDescent="0.25">
      <c r="A8135">
        <v>164248014</v>
      </c>
      <c r="B8135" t="s">
        <v>8347</v>
      </c>
      <c r="C8135" t="s">
        <v>213</v>
      </c>
      <c r="D8135" t="s">
        <v>4359</v>
      </c>
      <c r="E8135">
        <v>24</v>
      </c>
      <c r="F8135" t="s">
        <v>6</v>
      </c>
      <c r="G8135" t="s">
        <v>3059</v>
      </c>
      <c r="H8135" t="s">
        <v>27</v>
      </c>
      <c r="I8135">
        <v>153</v>
      </c>
      <c r="J8135">
        <v>63</v>
      </c>
      <c r="K8135">
        <v>0</v>
      </c>
      <c r="L8135">
        <v>20200907</v>
      </c>
      <c r="M8135" t="s">
        <v>35</v>
      </c>
      <c r="N8135">
        <v>0</v>
      </c>
      <c r="O8135">
        <v>15998995</v>
      </c>
      <c r="P8135" t="s">
        <v>13</v>
      </c>
      <c r="Q8135" t="s">
        <v>13</v>
      </c>
    </row>
    <row r="8136" spans="1:17" x14ac:dyDescent="0.25">
      <c r="A8136">
        <v>164365803</v>
      </c>
      <c r="B8136" t="s">
        <v>2542</v>
      </c>
      <c r="C8136" t="s">
        <v>508</v>
      </c>
      <c r="D8136" t="s">
        <v>4359</v>
      </c>
      <c r="E8136">
        <v>24</v>
      </c>
      <c r="F8136" t="s">
        <v>6</v>
      </c>
      <c r="G8136" t="s">
        <v>3054</v>
      </c>
      <c r="H8136" t="s">
        <v>27</v>
      </c>
      <c r="I8136">
        <v>20</v>
      </c>
      <c r="J8136">
        <v>10</v>
      </c>
      <c r="K8136">
        <v>20211</v>
      </c>
      <c r="L8136">
        <v>20191221</v>
      </c>
      <c r="M8136" t="s">
        <v>35</v>
      </c>
      <c r="N8136">
        <v>0</v>
      </c>
      <c r="O8136">
        <v>15333349</v>
      </c>
      <c r="P8136" t="s">
        <v>13</v>
      </c>
      <c r="Q8136" t="s">
        <v>13</v>
      </c>
    </row>
    <row r="8137" spans="1:17" x14ac:dyDescent="0.25">
      <c r="A8137">
        <v>162721753</v>
      </c>
      <c r="B8137" t="s">
        <v>3445</v>
      </c>
      <c r="C8137" t="s">
        <v>3446</v>
      </c>
      <c r="D8137" t="s">
        <v>93</v>
      </c>
      <c r="E8137">
        <v>24</v>
      </c>
      <c r="F8137" t="s">
        <v>37</v>
      </c>
      <c r="G8137" t="s">
        <v>3061</v>
      </c>
      <c r="H8137" t="s">
        <v>27</v>
      </c>
      <c r="I8137">
        <v>1094</v>
      </c>
      <c r="J8137">
        <v>1037</v>
      </c>
      <c r="K8137">
        <v>0</v>
      </c>
      <c r="L8137">
        <v>20181110</v>
      </c>
      <c r="M8137" t="s">
        <v>35</v>
      </c>
      <c r="N8137">
        <v>0</v>
      </c>
      <c r="O8137">
        <v>15166363</v>
      </c>
      <c r="P8137" t="s">
        <v>16</v>
      </c>
      <c r="Q8137" t="s">
        <v>16</v>
      </c>
    </row>
    <row r="8138" spans="1:17" x14ac:dyDescent="0.25">
      <c r="A8138">
        <v>164317222</v>
      </c>
      <c r="B8138" t="s">
        <v>10946</v>
      </c>
      <c r="C8138" t="s">
        <v>10947</v>
      </c>
      <c r="D8138" t="s">
        <v>93</v>
      </c>
      <c r="E8138">
        <v>24</v>
      </c>
      <c r="F8138" t="s">
        <v>38</v>
      </c>
      <c r="G8138" t="s">
        <v>3054</v>
      </c>
      <c r="H8138" t="s">
        <v>27</v>
      </c>
      <c r="I8138">
        <v>21</v>
      </c>
      <c r="J8138">
        <v>10</v>
      </c>
      <c r="K8138">
        <v>20211</v>
      </c>
      <c r="L8138">
        <v>20210101</v>
      </c>
      <c r="M8138" t="s">
        <v>36</v>
      </c>
      <c r="N8138">
        <v>0</v>
      </c>
      <c r="O8138">
        <v>13365969</v>
      </c>
      <c r="P8138" t="s">
        <v>13</v>
      </c>
      <c r="Q8138" t="s">
        <v>13</v>
      </c>
    </row>
    <row r="8139" spans="1:17" x14ac:dyDescent="0.25">
      <c r="A8139">
        <v>164021969</v>
      </c>
      <c r="B8139" t="s">
        <v>5899</v>
      </c>
      <c r="C8139" t="s">
        <v>6065</v>
      </c>
      <c r="D8139" t="s">
        <v>4359</v>
      </c>
      <c r="E8139">
        <v>24</v>
      </c>
      <c r="F8139" t="s">
        <v>6</v>
      </c>
      <c r="G8139" t="s">
        <v>3062</v>
      </c>
      <c r="H8139" t="s">
        <v>27</v>
      </c>
      <c r="I8139">
        <v>395</v>
      </c>
      <c r="J8139">
        <v>367</v>
      </c>
      <c r="K8139">
        <v>20211</v>
      </c>
      <c r="L8139">
        <v>20190603</v>
      </c>
      <c r="M8139" t="s">
        <v>35</v>
      </c>
      <c r="N8139">
        <v>20212</v>
      </c>
      <c r="O8139">
        <v>9797619</v>
      </c>
      <c r="P8139" t="s">
        <v>14</v>
      </c>
      <c r="Q8139" t="s">
        <v>14</v>
      </c>
    </row>
    <row r="8140" spans="1:17" x14ac:dyDescent="0.25">
      <c r="A8140">
        <v>164279601</v>
      </c>
      <c r="B8140" t="s">
        <v>1764</v>
      </c>
      <c r="C8140" t="s">
        <v>442</v>
      </c>
      <c r="D8140" t="s">
        <v>4359</v>
      </c>
      <c r="E8140">
        <v>24</v>
      </c>
      <c r="F8140" t="s">
        <v>38</v>
      </c>
      <c r="G8140" t="s">
        <v>3059</v>
      </c>
      <c r="H8140" t="s">
        <v>27</v>
      </c>
      <c r="I8140">
        <v>121</v>
      </c>
      <c r="J8140">
        <v>115</v>
      </c>
      <c r="K8140">
        <v>0</v>
      </c>
      <c r="L8140">
        <v>20180925</v>
      </c>
      <c r="M8140" t="s">
        <v>36</v>
      </c>
      <c r="N8140">
        <v>0</v>
      </c>
      <c r="O8140">
        <v>15753113</v>
      </c>
      <c r="P8140" t="s">
        <v>13</v>
      </c>
      <c r="Q8140" t="s">
        <v>13</v>
      </c>
    </row>
    <row r="8141" spans="1:17" x14ac:dyDescent="0.25">
      <c r="A8141">
        <v>164337155</v>
      </c>
      <c r="B8141" t="s">
        <v>10948</v>
      </c>
      <c r="C8141" t="s">
        <v>1207</v>
      </c>
      <c r="D8141" t="s">
        <v>140</v>
      </c>
      <c r="E8141">
        <v>24</v>
      </c>
      <c r="F8141" t="s">
        <v>6</v>
      </c>
      <c r="G8141" t="s">
        <v>3059</v>
      </c>
      <c r="H8141" t="s">
        <v>27</v>
      </c>
      <c r="I8141">
        <v>45</v>
      </c>
      <c r="J8141">
        <v>10</v>
      </c>
      <c r="K8141">
        <v>20211</v>
      </c>
      <c r="L8141">
        <v>20181029</v>
      </c>
      <c r="M8141" t="s">
        <v>36</v>
      </c>
      <c r="N8141">
        <v>20212</v>
      </c>
      <c r="O8141">
        <v>15906226</v>
      </c>
      <c r="P8141" t="s">
        <v>13</v>
      </c>
      <c r="Q8141" t="s">
        <v>13</v>
      </c>
    </row>
    <row r="8142" spans="1:17" x14ac:dyDescent="0.25">
      <c r="A8142">
        <v>164099048</v>
      </c>
      <c r="B8142" t="s">
        <v>1770</v>
      </c>
      <c r="C8142" t="s">
        <v>3973</v>
      </c>
      <c r="D8142" t="s">
        <v>140</v>
      </c>
      <c r="E8142">
        <v>24</v>
      </c>
      <c r="F8142" t="s">
        <v>37</v>
      </c>
      <c r="G8142" t="s">
        <v>3061</v>
      </c>
      <c r="H8142" t="s">
        <v>27</v>
      </c>
      <c r="I8142">
        <v>317</v>
      </c>
      <c r="J8142">
        <v>317</v>
      </c>
      <c r="K8142">
        <v>0</v>
      </c>
      <c r="L8142" t="s">
        <v>30</v>
      </c>
      <c r="M8142" t="s">
        <v>35</v>
      </c>
      <c r="N8142">
        <v>0</v>
      </c>
      <c r="O8142">
        <v>15950090</v>
      </c>
      <c r="P8142" t="s">
        <v>13</v>
      </c>
      <c r="Q8142" t="s">
        <v>13</v>
      </c>
    </row>
    <row r="8143" spans="1:17" x14ac:dyDescent="0.25">
      <c r="A8143">
        <v>164333819</v>
      </c>
      <c r="B8143" t="s">
        <v>10949</v>
      </c>
      <c r="C8143" t="s">
        <v>1612</v>
      </c>
      <c r="D8143" t="s">
        <v>145</v>
      </c>
      <c r="E8143">
        <v>24</v>
      </c>
      <c r="F8143" t="s">
        <v>37</v>
      </c>
      <c r="G8143" t="s">
        <v>3046</v>
      </c>
      <c r="H8143" t="s">
        <v>27</v>
      </c>
      <c r="I8143">
        <v>62</v>
      </c>
      <c r="J8143">
        <v>23</v>
      </c>
      <c r="K8143">
        <v>0</v>
      </c>
      <c r="L8143" t="s">
        <v>30</v>
      </c>
      <c r="M8143" t="s">
        <v>35</v>
      </c>
      <c r="N8143">
        <v>0</v>
      </c>
      <c r="O8143">
        <v>16033398</v>
      </c>
      <c r="P8143" t="s">
        <v>13</v>
      </c>
      <c r="Q8143" t="s">
        <v>13</v>
      </c>
    </row>
    <row r="8144" spans="1:17" x14ac:dyDescent="0.25">
      <c r="A8144">
        <v>164094273</v>
      </c>
      <c r="B8144" t="s">
        <v>6289</v>
      </c>
      <c r="C8144" t="s">
        <v>2050</v>
      </c>
      <c r="D8144" t="s">
        <v>140</v>
      </c>
      <c r="E8144">
        <v>24</v>
      </c>
      <c r="F8144" t="s">
        <v>37</v>
      </c>
      <c r="G8144" t="s">
        <v>3061</v>
      </c>
      <c r="H8144" t="s">
        <v>27</v>
      </c>
      <c r="I8144">
        <v>321</v>
      </c>
      <c r="J8144">
        <v>321</v>
      </c>
      <c r="K8144">
        <v>20211</v>
      </c>
      <c r="L8144">
        <v>20210119</v>
      </c>
      <c r="M8144" t="s">
        <v>35</v>
      </c>
      <c r="N8144">
        <v>20212</v>
      </c>
      <c r="O8144">
        <v>15949027</v>
      </c>
      <c r="P8144" t="s">
        <v>13</v>
      </c>
      <c r="Q8144" t="s">
        <v>13</v>
      </c>
    </row>
    <row r="8145" spans="1:17" x14ac:dyDescent="0.25">
      <c r="A8145">
        <v>164373262</v>
      </c>
      <c r="B8145" t="s">
        <v>10950</v>
      </c>
      <c r="C8145" t="s">
        <v>1112</v>
      </c>
      <c r="D8145" t="s">
        <v>4359</v>
      </c>
      <c r="E8145">
        <v>24</v>
      </c>
      <c r="F8145" t="s">
        <v>38</v>
      </c>
      <c r="G8145" t="s">
        <v>3054</v>
      </c>
      <c r="H8145" t="s">
        <v>27</v>
      </c>
      <c r="I8145">
        <v>17</v>
      </c>
      <c r="J8145">
        <v>10</v>
      </c>
      <c r="K8145">
        <v>0</v>
      </c>
      <c r="L8145" t="s">
        <v>30</v>
      </c>
      <c r="M8145" t="s">
        <v>36</v>
      </c>
      <c r="N8145">
        <v>0</v>
      </c>
      <c r="O8145">
        <v>9214530</v>
      </c>
      <c r="P8145" t="s">
        <v>13</v>
      </c>
      <c r="Q8145" t="s">
        <v>13</v>
      </c>
    </row>
    <row r="8146" spans="1:17" x14ac:dyDescent="0.25">
      <c r="A8146">
        <v>164260945</v>
      </c>
      <c r="B8146" t="s">
        <v>2885</v>
      </c>
      <c r="C8146" t="s">
        <v>8348</v>
      </c>
      <c r="D8146" t="s">
        <v>4359</v>
      </c>
      <c r="E8146">
        <v>24</v>
      </c>
      <c r="F8146" t="s">
        <v>6</v>
      </c>
      <c r="G8146" t="s">
        <v>3059</v>
      </c>
      <c r="H8146" t="s">
        <v>27</v>
      </c>
      <c r="I8146">
        <v>141</v>
      </c>
      <c r="J8146">
        <v>115</v>
      </c>
      <c r="K8146">
        <v>20211</v>
      </c>
      <c r="L8146">
        <v>20200710</v>
      </c>
      <c r="M8146" t="s">
        <v>36</v>
      </c>
      <c r="N8146">
        <v>20212</v>
      </c>
      <c r="O8146">
        <v>16003412</v>
      </c>
      <c r="P8146" t="s">
        <v>13</v>
      </c>
      <c r="Q8146" t="s">
        <v>13</v>
      </c>
    </row>
    <row r="8147" spans="1:17" x14ac:dyDescent="0.25">
      <c r="A8147">
        <v>164126313</v>
      </c>
      <c r="B8147" t="s">
        <v>667</v>
      </c>
      <c r="C8147" t="s">
        <v>10951</v>
      </c>
      <c r="D8147" t="s">
        <v>140</v>
      </c>
      <c r="E8147">
        <v>24</v>
      </c>
      <c r="F8147" t="s">
        <v>6</v>
      </c>
      <c r="G8147" t="s">
        <v>3038</v>
      </c>
      <c r="H8147" t="s">
        <v>27</v>
      </c>
      <c r="I8147">
        <v>288</v>
      </c>
      <c r="J8147">
        <v>63</v>
      </c>
      <c r="K8147">
        <v>20211</v>
      </c>
      <c r="L8147">
        <v>20210428</v>
      </c>
      <c r="M8147" t="s">
        <v>36</v>
      </c>
      <c r="N8147">
        <v>20212</v>
      </c>
      <c r="O8147">
        <v>15956629</v>
      </c>
      <c r="P8147" t="s">
        <v>13</v>
      </c>
      <c r="Q8147" t="s">
        <v>13</v>
      </c>
    </row>
    <row r="8148" spans="1:17" x14ac:dyDescent="0.25">
      <c r="A8148">
        <v>164108507</v>
      </c>
      <c r="B8148" t="s">
        <v>6290</v>
      </c>
      <c r="C8148" t="s">
        <v>2813</v>
      </c>
      <c r="D8148" t="s">
        <v>140</v>
      </c>
      <c r="E8148">
        <v>24</v>
      </c>
      <c r="F8148" t="s">
        <v>37</v>
      </c>
      <c r="G8148" t="s">
        <v>3053</v>
      </c>
      <c r="H8148" t="s">
        <v>27</v>
      </c>
      <c r="I8148">
        <v>308</v>
      </c>
      <c r="J8148">
        <v>106</v>
      </c>
      <c r="K8148">
        <v>0</v>
      </c>
      <c r="L8148">
        <v>20201025</v>
      </c>
      <c r="M8148" t="s">
        <v>35</v>
      </c>
      <c r="N8148">
        <v>0</v>
      </c>
      <c r="O8148">
        <v>15952727</v>
      </c>
      <c r="P8148" t="s">
        <v>13</v>
      </c>
      <c r="Q8148" t="s">
        <v>13</v>
      </c>
    </row>
    <row r="8149" spans="1:17" x14ac:dyDescent="0.25">
      <c r="A8149">
        <v>163996543</v>
      </c>
      <c r="B8149" t="s">
        <v>3489</v>
      </c>
      <c r="C8149" t="s">
        <v>5767</v>
      </c>
      <c r="D8149" t="s">
        <v>140</v>
      </c>
      <c r="E8149">
        <v>24</v>
      </c>
      <c r="F8149" t="s">
        <v>37</v>
      </c>
      <c r="G8149" t="s">
        <v>3061</v>
      </c>
      <c r="H8149" t="s">
        <v>27</v>
      </c>
      <c r="I8149">
        <v>406</v>
      </c>
      <c r="J8149">
        <v>386</v>
      </c>
      <c r="K8149">
        <v>20211</v>
      </c>
      <c r="L8149">
        <v>20210616</v>
      </c>
      <c r="M8149" t="s">
        <v>35</v>
      </c>
      <c r="N8149">
        <v>20212</v>
      </c>
      <c r="O8149">
        <v>15902041</v>
      </c>
      <c r="P8149" t="s">
        <v>14</v>
      </c>
      <c r="Q8149" t="s">
        <v>14</v>
      </c>
    </row>
    <row r="8150" spans="1:17" x14ac:dyDescent="0.25">
      <c r="A8150">
        <v>164143555</v>
      </c>
      <c r="B8150" t="s">
        <v>3489</v>
      </c>
      <c r="C8150" t="s">
        <v>6746</v>
      </c>
      <c r="D8150" t="s">
        <v>140</v>
      </c>
      <c r="E8150">
        <v>24</v>
      </c>
      <c r="F8150" t="s">
        <v>6</v>
      </c>
      <c r="G8150" t="s">
        <v>3043</v>
      </c>
      <c r="H8150" t="s">
        <v>27</v>
      </c>
      <c r="I8150">
        <v>267</v>
      </c>
      <c r="J8150">
        <v>241</v>
      </c>
      <c r="K8150">
        <v>20211</v>
      </c>
      <c r="L8150">
        <v>20210609</v>
      </c>
      <c r="M8150" t="s">
        <v>35</v>
      </c>
      <c r="N8150">
        <v>20212</v>
      </c>
      <c r="O8150">
        <v>15963659</v>
      </c>
      <c r="P8150" t="s">
        <v>13</v>
      </c>
      <c r="Q8150" t="s">
        <v>13</v>
      </c>
    </row>
    <row r="8151" spans="1:17" x14ac:dyDescent="0.25">
      <c r="A8151">
        <v>164149887</v>
      </c>
      <c r="B8151" t="s">
        <v>1777</v>
      </c>
      <c r="C8151" t="s">
        <v>937</v>
      </c>
      <c r="D8151" t="s">
        <v>122</v>
      </c>
      <c r="E8151">
        <v>24</v>
      </c>
      <c r="F8151" t="s">
        <v>6</v>
      </c>
      <c r="G8151" t="s">
        <v>3059</v>
      </c>
      <c r="H8151" t="s">
        <v>27</v>
      </c>
      <c r="I8151">
        <v>254</v>
      </c>
      <c r="J8151">
        <v>241</v>
      </c>
      <c r="K8151">
        <v>0</v>
      </c>
      <c r="L8151">
        <v>20190614</v>
      </c>
      <c r="M8151" t="s">
        <v>35</v>
      </c>
      <c r="N8151">
        <v>0</v>
      </c>
      <c r="O8151">
        <v>15967916</v>
      </c>
      <c r="P8151" t="s">
        <v>13</v>
      </c>
      <c r="Q8151" t="s">
        <v>13</v>
      </c>
    </row>
    <row r="8152" spans="1:17" x14ac:dyDescent="0.25">
      <c r="A8152">
        <v>164164675</v>
      </c>
      <c r="B8152" t="s">
        <v>7118</v>
      </c>
      <c r="C8152" t="s">
        <v>2290</v>
      </c>
      <c r="D8152" t="s">
        <v>145</v>
      </c>
      <c r="E8152">
        <v>24</v>
      </c>
      <c r="F8152" t="s">
        <v>38</v>
      </c>
      <c r="G8152" t="s">
        <v>3043</v>
      </c>
      <c r="H8152" t="s">
        <v>27</v>
      </c>
      <c r="I8152">
        <v>238</v>
      </c>
      <c r="J8152">
        <v>70</v>
      </c>
      <c r="K8152">
        <v>0</v>
      </c>
      <c r="L8152">
        <v>20200112</v>
      </c>
      <c r="M8152" t="s">
        <v>36</v>
      </c>
      <c r="N8152">
        <v>0</v>
      </c>
      <c r="O8152">
        <v>15837101</v>
      </c>
      <c r="P8152" t="s">
        <v>13</v>
      </c>
      <c r="Q8152" t="s">
        <v>13</v>
      </c>
    </row>
    <row r="8153" spans="1:17" x14ac:dyDescent="0.25">
      <c r="A8153">
        <v>164188001</v>
      </c>
      <c r="B8153" t="s">
        <v>741</v>
      </c>
      <c r="C8153" t="s">
        <v>7492</v>
      </c>
      <c r="D8153" t="s">
        <v>4359</v>
      </c>
      <c r="E8153">
        <v>24</v>
      </c>
      <c r="F8153" t="s">
        <v>37</v>
      </c>
      <c r="G8153" t="s">
        <v>3063</v>
      </c>
      <c r="H8153" t="s">
        <v>27</v>
      </c>
      <c r="I8153">
        <v>212</v>
      </c>
      <c r="J8153">
        <v>192</v>
      </c>
      <c r="K8153">
        <v>0</v>
      </c>
      <c r="L8153">
        <v>20200526</v>
      </c>
      <c r="M8153" t="s">
        <v>35</v>
      </c>
      <c r="N8153">
        <v>0</v>
      </c>
      <c r="O8153">
        <v>14746772</v>
      </c>
      <c r="P8153" t="s">
        <v>13</v>
      </c>
      <c r="Q8153" t="s">
        <v>13</v>
      </c>
    </row>
    <row r="8154" spans="1:17" x14ac:dyDescent="0.25">
      <c r="A8154">
        <v>164312870</v>
      </c>
      <c r="B8154" t="s">
        <v>10952</v>
      </c>
      <c r="C8154" t="s">
        <v>10953</v>
      </c>
      <c r="D8154" t="s">
        <v>4359</v>
      </c>
      <c r="E8154">
        <v>24</v>
      </c>
      <c r="F8154" t="s">
        <v>6</v>
      </c>
      <c r="G8154" t="s">
        <v>3054</v>
      </c>
      <c r="H8154" t="s">
        <v>27</v>
      </c>
      <c r="I8154">
        <v>79</v>
      </c>
      <c r="J8154">
        <v>24</v>
      </c>
      <c r="K8154">
        <v>20211</v>
      </c>
      <c r="L8154" t="s">
        <v>30</v>
      </c>
      <c r="M8154" t="s">
        <v>35</v>
      </c>
      <c r="N8154">
        <v>20212</v>
      </c>
      <c r="O8154">
        <v>15420124</v>
      </c>
      <c r="P8154" t="s">
        <v>13</v>
      </c>
      <c r="Q8154" t="s">
        <v>13</v>
      </c>
    </row>
    <row r="8155" spans="1:17" x14ac:dyDescent="0.25">
      <c r="A8155">
        <v>164291389</v>
      </c>
      <c r="B8155" t="s">
        <v>8218</v>
      </c>
      <c r="C8155" t="s">
        <v>1120</v>
      </c>
      <c r="D8155" t="s">
        <v>140</v>
      </c>
      <c r="E8155">
        <v>24</v>
      </c>
      <c r="F8155" t="s">
        <v>5</v>
      </c>
      <c r="G8155" t="s">
        <v>3047</v>
      </c>
      <c r="H8155" t="s">
        <v>27</v>
      </c>
      <c r="I8155">
        <v>106</v>
      </c>
      <c r="J8155">
        <v>13</v>
      </c>
      <c r="K8155">
        <v>0</v>
      </c>
      <c r="L8155">
        <v>20190423</v>
      </c>
      <c r="M8155" t="s">
        <v>36</v>
      </c>
      <c r="N8155">
        <v>0</v>
      </c>
      <c r="O8155">
        <v>16018248</v>
      </c>
      <c r="P8155" t="s">
        <v>13</v>
      </c>
      <c r="Q8155" t="s">
        <v>13</v>
      </c>
    </row>
    <row r="8156" spans="1:17" x14ac:dyDescent="0.25">
      <c r="A8156">
        <v>164247112</v>
      </c>
      <c r="B8156" t="s">
        <v>5738</v>
      </c>
      <c r="C8156" t="s">
        <v>535</v>
      </c>
      <c r="D8156" t="s">
        <v>4359</v>
      </c>
      <c r="E8156">
        <v>24</v>
      </c>
      <c r="F8156" t="s">
        <v>6</v>
      </c>
      <c r="G8156" t="s">
        <v>3059</v>
      </c>
      <c r="H8156" t="s">
        <v>27</v>
      </c>
      <c r="I8156">
        <v>156</v>
      </c>
      <c r="J8156">
        <v>115</v>
      </c>
      <c r="K8156">
        <v>20211</v>
      </c>
      <c r="L8156" t="s">
        <v>30</v>
      </c>
      <c r="M8156" t="s">
        <v>35</v>
      </c>
      <c r="N8156">
        <v>20212</v>
      </c>
      <c r="O8156">
        <v>15997927</v>
      </c>
      <c r="P8156" t="s">
        <v>13</v>
      </c>
      <c r="Q8156" t="s">
        <v>13</v>
      </c>
    </row>
    <row r="8157" spans="1:17" x14ac:dyDescent="0.25">
      <c r="A8157">
        <v>164370949</v>
      </c>
      <c r="B8157" t="s">
        <v>1386</v>
      </c>
      <c r="C8157" t="s">
        <v>230</v>
      </c>
      <c r="D8157" t="s">
        <v>120</v>
      </c>
      <c r="E8157">
        <v>24</v>
      </c>
      <c r="F8157" t="s">
        <v>6</v>
      </c>
      <c r="G8157" t="s">
        <v>3064</v>
      </c>
      <c r="H8157" t="s">
        <v>27</v>
      </c>
      <c r="I8157">
        <v>31</v>
      </c>
      <c r="J8157">
        <v>22</v>
      </c>
      <c r="K8157">
        <v>0</v>
      </c>
      <c r="L8157">
        <v>20181205</v>
      </c>
      <c r="M8157" t="s">
        <v>36</v>
      </c>
      <c r="N8157">
        <v>0</v>
      </c>
      <c r="O8157">
        <v>14767966</v>
      </c>
      <c r="P8157" t="s">
        <v>13</v>
      </c>
      <c r="Q8157" t="s">
        <v>13</v>
      </c>
    </row>
    <row r="8158" spans="1:17" x14ac:dyDescent="0.25">
      <c r="A8158">
        <v>163243622</v>
      </c>
      <c r="B8158" t="s">
        <v>4294</v>
      </c>
      <c r="C8158" t="s">
        <v>1841</v>
      </c>
      <c r="D8158" t="s">
        <v>140</v>
      </c>
      <c r="E8158">
        <v>24</v>
      </c>
      <c r="F8158" t="s">
        <v>37</v>
      </c>
      <c r="G8158" t="s">
        <v>3039</v>
      </c>
      <c r="H8158" t="s">
        <v>27</v>
      </c>
      <c r="I8158">
        <v>710</v>
      </c>
      <c r="J8158">
        <v>710</v>
      </c>
      <c r="K8158">
        <v>0</v>
      </c>
      <c r="L8158">
        <v>20210615</v>
      </c>
      <c r="M8158" t="s">
        <v>35</v>
      </c>
      <c r="N8158">
        <v>0</v>
      </c>
      <c r="O8158">
        <v>15360930</v>
      </c>
      <c r="P8158" t="s">
        <v>15</v>
      </c>
      <c r="Q8158" t="s">
        <v>15</v>
      </c>
    </row>
    <row r="8159" spans="1:17" x14ac:dyDescent="0.25">
      <c r="A8159">
        <v>164137215</v>
      </c>
      <c r="B8159" t="s">
        <v>6747</v>
      </c>
      <c r="C8159" t="s">
        <v>2671</v>
      </c>
      <c r="D8159" t="s">
        <v>4359</v>
      </c>
      <c r="E8159">
        <v>24</v>
      </c>
      <c r="F8159" t="s">
        <v>38</v>
      </c>
      <c r="G8159" t="s">
        <v>3054</v>
      </c>
      <c r="H8159" t="s">
        <v>27</v>
      </c>
      <c r="I8159">
        <v>274</v>
      </c>
      <c r="J8159">
        <v>241</v>
      </c>
      <c r="K8159">
        <v>0</v>
      </c>
      <c r="L8159" t="s">
        <v>30</v>
      </c>
      <c r="M8159" t="s">
        <v>36</v>
      </c>
      <c r="N8159">
        <v>0</v>
      </c>
      <c r="O8159">
        <v>15847633</v>
      </c>
      <c r="P8159" t="s">
        <v>13</v>
      </c>
      <c r="Q8159" t="s">
        <v>13</v>
      </c>
    </row>
    <row r="8160" spans="1:17" x14ac:dyDescent="0.25">
      <c r="A8160">
        <v>164339971</v>
      </c>
      <c r="B8160" t="s">
        <v>2253</v>
      </c>
      <c r="C8160" t="s">
        <v>10954</v>
      </c>
      <c r="D8160" t="s">
        <v>120</v>
      </c>
      <c r="E8160">
        <v>24</v>
      </c>
      <c r="F8160" t="s">
        <v>5</v>
      </c>
      <c r="G8160" t="s">
        <v>5136</v>
      </c>
      <c r="H8160" t="s">
        <v>27</v>
      </c>
      <c r="I8160">
        <v>45</v>
      </c>
      <c r="J8160">
        <v>38</v>
      </c>
      <c r="K8160">
        <v>20211</v>
      </c>
      <c r="L8160">
        <v>20210225</v>
      </c>
      <c r="M8160" t="s">
        <v>36</v>
      </c>
      <c r="N8160">
        <v>20212</v>
      </c>
      <c r="O8160">
        <v>13268460</v>
      </c>
      <c r="P8160" t="s">
        <v>13</v>
      </c>
      <c r="Q8160" t="s">
        <v>13</v>
      </c>
    </row>
    <row r="8161" spans="1:17" x14ac:dyDescent="0.25">
      <c r="A8161">
        <v>163202212</v>
      </c>
      <c r="B8161" t="s">
        <v>1785</v>
      </c>
      <c r="C8161" t="s">
        <v>1294</v>
      </c>
      <c r="D8161" t="s">
        <v>152</v>
      </c>
      <c r="E8161">
        <v>24</v>
      </c>
      <c r="F8161" t="s">
        <v>37</v>
      </c>
      <c r="G8161" t="s">
        <v>3057</v>
      </c>
      <c r="H8161" t="s">
        <v>27</v>
      </c>
      <c r="I8161">
        <v>745</v>
      </c>
      <c r="J8161">
        <v>745</v>
      </c>
      <c r="K8161">
        <v>0</v>
      </c>
      <c r="L8161" t="s">
        <v>30</v>
      </c>
      <c r="M8161" t="s">
        <v>35</v>
      </c>
      <c r="N8161">
        <v>0</v>
      </c>
      <c r="O8161">
        <v>15344362</v>
      </c>
      <c r="P8161" t="s">
        <v>16</v>
      </c>
      <c r="Q8161" t="s">
        <v>16</v>
      </c>
    </row>
    <row r="8162" spans="1:17" x14ac:dyDescent="0.25">
      <c r="A8162">
        <v>164360925</v>
      </c>
      <c r="B8162" t="s">
        <v>1785</v>
      </c>
      <c r="C8162" t="s">
        <v>578</v>
      </c>
      <c r="D8162" t="s">
        <v>140</v>
      </c>
      <c r="E8162">
        <v>24</v>
      </c>
      <c r="F8162" t="s">
        <v>6</v>
      </c>
      <c r="G8162" t="s">
        <v>3038</v>
      </c>
      <c r="H8162" t="s">
        <v>27</v>
      </c>
      <c r="I8162">
        <v>31</v>
      </c>
      <c r="J8162">
        <v>23</v>
      </c>
      <c r="K8162">
        <v>0</v>
      </c>
      <c r="L8162" t="s">
        <v>30</v>
      </c>
      <c r="M8162" t="s">
        <v>35</v>
      </c>
      <c r="N8162">
        <v>0</v>
      </c>
      <c r="O8162">
        <v>16050663</v>
      </c>
      <c r="P8162" t="s">
        <v>13</v>
      </c>
      <c r="Q8162" t="s">
        <v>13</v>
      </c>
    </row>
    <row r="8163" spans="1:17" x14ac:dyDescent="0.25">
      <c r="A8163">
        <v>164147406</v>
      </c>
      <c r="B8163" t="s">
        <v>4852</v>
      </c>
      <c r="C8163" t="s">
        <v>6748</v>
      </c>
      <c r="D8163" t="s">
        <v>4359</v>
      </c>
      <c r="E8163">
        <v>24</v>
      </c>
      <c r="F8163" t="s">
        <v>37</v>
      </c>
      <c r="G8163" t="s">
        <v>4428</v>
      </c>
      <c r="H8163" t="s">
        <v>27</v>
      </c>
      <c r="I8163">
        <v>261</v>
      </c>
      <c r="J8163">
        <v>239</v>
      </c>
      <c r="K8163">
        <v>0</v>
      </c>
      <c r="L8163" t="s">
        <v>30</v>
      </c>
      <c r="M8163" t="s">
        <v>35</v>
      </c>
      <c r="N8163">
        <v>0</v>
      </c>
      <c r="O8163">
        <v>15964636</v>
      </c>
      <c r="P8163" t="s">
        <v>13</v>
      </c>
      <c r="Q8163" t="s">
        <v>13</v>
      </c>
    </row>
    <row r="8164" spans="1:17" x14ac:dyDescent="0.25">
      <c r="A8164">
        <v>164162117</v>
      </c>
      <c r="B8164" t="s">
        <v>7119</v>
      </c>
      <c r="C8164" t="s">
        <v>214</v>
      </c>
      <c r="D8164" t="s">
        <v>140</v>
      </c>
      <c r="E8164">
        <v>24</v>
      </c>
      <c r="F8164" t="s">
        <v>38</v>
      </c>
      <c r="G8164" t="s">
        <v>3043</v>
      </c>
      <c r="H8164" t="s">
        <v>27</v>
      </c>
      <c r="I8164">
        <v>240</v>
      </c>
      <c r="J8164">
        <v>224</v>
      </c>
      <c r="K8164">
        <v>20211</v>
      </c>
      <c r="L8164">
        <v>20190526</v>
      </c>
      <c r="M8164" t="s">
        <v>36</v>
      </c>
      <c r="N8164">
        <v>0</v>
      </c>
      <c r="O8164">
        <v>15932147</v>
      </c>
      <c r="P8164" t="s">
        <v>13</v>
      </c>
      <c r="Q8164" t="s">
        <v>13</v>
      </c>
    </row>
    <row r="8165" spans="1:17" x14ac:dyDescent="0.25">
      <c r="A8165">
        <v>164131888</v>
      </c>
      <c r="B8165" t="s">
        <v>1389</v>
      </c>
      <c r="C8165" t="s">
        <v>718</v>
      </c>
      <c r="D8165" t="s">
        <v>120</v>
      </c>
      <c r="E8165">
        <v>24</v>
      </c>
      <c r="F8165" t="s">
        <v>37</v>
      </c>
      <c r="G8165" t="s">
        <v>3044</v>
      </c>
      <c r="H8165" t="s">
        <v>27</v>
      </c>
      <c r="I8165">
        <v>287</v>
      </c>
      <c r="J8165">
        <v>44</v>
      </c>
      <c r="K8165">
        <v>20211</v>
      </c>
      <c r="L8165">
        <v>20201222</v>
      </c>
      <c r="M8165" t="s">
        <v>35</v>
      </c>
      <c r="N8165">
        <v>0</v>
      </c>
      <c r="O8165">
        <v>15958493</v>
      </c>
      <c r="P8165" t="s">
        <v>13</v>
      </c>
      <c r="Q8165" t="s">
        <v>13</v>
      </c>
    </row>
    <row r="8166" spans="1:17" x14ac:dyDescent="0.25">
      <c r="A8166">
        <v>164101607</v>
      </c>
      <c r="B8166" t="s">
        <v>745</v>
      </c>
      <c r="C8166" t="s">
        <v>678</v>
      </c>
      <c r="D8166" t="s">
        <v>4013</v>
      </c>
      <c r="E8166">
        <v>24</v>
      </c>
      <c r="F8166" t="s">
        <v>37</v>
      </c>
      <c r="G8166" t="s">
        <v>3128</v>
      </c>
      <c r="H8166" t="s">
        <v>27</v>
      </c>
      <c r="I8166">
        <v>314</v>
      </c>
      <c r="J8166">
        <v>209</v>
      </c>
      <c r="K8166">
        <v>0</v>
      </c>
      <c r="L8166">
        <v>20210629</v>
      </c>
      <c r="M8166" t="s">
        <v>35</v>
      </c>
      <c r="N8166">
        <v>0</v>
      </c>
      <c r="O8166">
        <v>15951269</v>
      </c>
      <c r="P8166" t="s">
        <v>13</v>
      </c>
      <c r="Q8166" t="s">
        <v>13</v>
      </c>
    </row>
    <row r="8167" spans="1:17" x14ac:dyDescent="0.25">
      <c r="A8167">
        <v>163238467</v>
      </c>
      <c r="B8167" t="s">
        <v>747</v>
      </c>
      <c r="C8167" t="s">
        <v>299</v>
      </c>
      <c r="D8167" t="s">
        <v>4359</v>
      </c>
      <c r="E8167">
        <v>24</v>
      </c>
      <c r="F8167" t="s">
        <v>37</v>
      </c>
      <c r="G8167" t="s">
        <v>3128</v>
      </c>
      <c r="H8167" t="s">
        <v>27</v>
      </c>
      <c r="I8167">
        <v>715</v>
      </c>
      <c r="J8167">
        <v>685</v>
      </c>
      <c r="K8167">
        <v>0</v>
      </c>
      <c r="L8167" t="s">
        <v>30</v>
      </c>
      <c r="M8167" t="s">
        <v>35</v>
      </c>
      <c r="N8167">
        <v>0</v>
      </c>
      <c r="O8167">
        <v>15352206</v>
      </c>
      <c r="P8167" t="s">
        <v>15</v>
      </c>
      <c r="Q8167" t="s">
        <v>15</v>
      </c>
    </row>
    <row r="8168" spans="1:17" x14ac:dyDescent="0.25">
      <c r="A8168">
        <v>164100996</v>
      </c>
      <c r="B8168" t="s">
        <v>6749</v>
      </c>
      <c r="C8168" t="s">
        <v>5648</v>
      </c>
      <c r="D8168" t="s">
        <v>145</v>
      </c>
      <c r="E8168">
        <v>24</v>
      </c>
      <c r="F8168" t="s">
        <v>6</v>
      </c>
      <c r="G8168" t="s">
        <v>3043</v>
      </c>
      <c r="H8168" t="s">
        <v>27</v>
      </c>
      <c r="I8168">
        <v>275</v>
      </c>
      <c r="J8168">
        <v>239</v>
      </c>
      <c r="K8168">
        <v>0</v>
      </c>
      <c r="L8168" t="s">
        <v>30</v>
      </c>
      <c r="M8168" t="s">
        <v>36</v>
      </c>
      <c r="N8168">
        <v>0</v>
      </c>
      <c r="O8168">
        <v>15660318</v>
      </c>
      <c r="P8168" t="s">
        <v>13</v>
      </c>
      <c r="Q8168" t="s">
        <v>13</v>
      </c>
    </row>
    <row r="8169" spans="1:17" x14ac:dyDescent="0.25">
      <c r="A8169">
        <v>164045051</v>
      </c>
      <c r="B8169" t="s">
        <v>2392</v>
      </c>
      <c r="C8169" t="s">
        <v>2115</v>
      </c>
      <c r="D8169" t="s">
        <v>145</v>
      </c>
      <c r="E8169">
        <v>24</v>
      </c>
      <c r="F8169" t="s">
        <v>37</v>
      </c>
      <c r="G8169" t="s">
        <v>3041</v>
      </c>
      <c r="H8169" t="s">
        <v>27</v>
      </c>
      <c r="I8169">
        <v>371</v>
      </c>
      <c r="J8169">
        <v>83</v>
      </c>
      <c r="K8169">
        <v>0</v>
      </c>
      <c r="L8169" t="s">
        <v>30</v>
      </c>
      <c r="M8169" t="s">
        <v>35</v>
      </c>
      <c r="N8169">
        <v>0</v>
      </c>
      <c r="O8169">
        <v>15931329</v>
      </c>
      <c r="P8169" t="s">
        <v>14</v>
      </c>
      <c r="Q8169" t="s">
        <v>13</v>
      </c>
    </row>
    <row r="8170" spans="1:17" x14ac:dyDescent="0.25">
      <c r="A8170">
        <v>164333283</v>
      </c>
      <c r="B8170" t="s">
        <v>10955</v>
      </c>
      <c r="C8170" t="s">
        <v>499</v>
      </c>
      <c r="D8170" t="s">
        <v>144</v>
      </c>
      <c r="E8170">
        <v>24</v>
      </c>
      <c r="F8170" t="s">
        <v>37</v>
      </c>
      <c r="G8170" t="s">
        <v>3052</v>
      </c>
      <c r="H8170" t="s">
        <v>27</v>
      </c>
      <c r="I8170">
        <v>63</v>
      </c>
      <c r="J8170">
        <v>57</v>
      </c>
      <c r="K8170">
        <v>0</v>
      </c>
      <c r="L8170">
        <v>20200714</v>
      </c>
      <c r="M8170" t="s">
        <v>36</v>
      </c>
      <c r="N8170">
        <v>0</v>
      </c>
      <c r="O8170">
        <v>15767044</v>
      </c>
      <c r="P8170" t="s">
        <v>13</v>
      </c>
      <c r="Q8170" t="s">
        <v>13</v>
      </c>
    </row>
    <row r="8171" spans="1:17" x14ac:dyDescent="0.25">
      <c r="A8171">
        <v>164164054</v>
      </c>
      <c r="B8171" t="s">
        <v>1092</v>
      </c>
      <c r="C8171" t="s">
        <v>408</v>
      </c>
      <c r="D8171" t="s">
        <v>144</v>
      </c>
      <c r="E8171">
        <v>24</v>
      </c>
      <c r="F8171" t="s">
        <v>6</v>
      </c>
      <c r="G8171" t="s">
        <v>3552</v>
      </c>
      <c r="H8171" t="s">
        <v>27</v>
      </c>
      <c r="I8171">
        <v>239</v>
      </c>
      <c r="J8171">
        <v>77</v>
      </c>
      <c r="K8171">
        <v>20211</v>
      </c>
      <c r="L8171">
        <v>20191114</v>
      </c>
      <c r="M8171" t="s">
        <v>35</v>
      </c>
      <c r="N8171">
        <v>20212</v>
      </c>
      <c r="O8171">
        <v>15971881</v>
      </c>
      <c r="P8171" t="s">
        <v>13</v>
      </c>
      <c r="Q8171" t="s">
        <v>13</v>
      </c>
    </row>
    <row r="8172" spans="1:17" x14ac:dyDescent="0.25">
      <c r="A8172">
        <v>162727485</v>
      </c>
      <c r="B8172" t="s">
        <v>3447</v>
      </c>
      <c r="C8172" t="s">
        <v>3448</v>
      </c>
      <c r="D8172" t="s">
        <v>93</v>
      </c>
      <c r="E8172">
        <v>24</v>
      </c>
      <c r="F8172" t="s">
        <v>37</v>
      </c>
      <c r="G8172" t="s">
        <v>3061</v>
      </c>
      <c r="H8172" t="s">
        <v>27</v>
      </c>
      <c r="I8172">
        <v>1092</v>
      </c>
      <c r="J8172">
        <v>1037</v>
      </c>
      <c r="K8172">
        <v>20211</v>
      </c>
      <c r="L8172">
        <v>20201026</v>
      </c>
      <c r="M8172" t="s">
        <v>35</v>
      </c>
      <c r="N8172">
        <v>20212</v>
      </c>
      <c r="O8172">
        <v>15168291</v>
      </c>
      <c r="P8172" t="s">
        <v>16</v>
      </c>
      <c r="Q8172" t="s">
        <v>16</v>
      </c>
    </row>
    <row r="8173" spans="1:17" x14ac:dyDescent="0.25">
      <c r="A8173">
        <v>163246607</v>
      </c>
      <c r="B8173" t="s">
        <v>1803</v>
      </c>
      <c r="C8173" t="s">
        <v>2274</v>
      </c>
      <c r="D8173" t="s">
        <v>120</v>
      </c>
      <c r="E8173">
        <v>24</v>
      </c>
      <c r="F8173" t="s">
        <v>37</v>
      </c>
      <c r="G8173" t="s">
        <v>3044</v>
      </c>
      <c r="H8173" t="s">
        <v>27</v>
      </c>
      <c r="I8173">
        <v>708</v>
      </c>
      <c r="J8173">
        <v>44</v>
      </c>
      <c r="K8173">
        <v>0</v>
      </c>
      <c r="L8173" t="s">
        <v>30</v>
      </c>
      <c r="M8173" t="s">
        <v>35</v>
      </c>
      <c r="N8173">
        <v>0</v>
      </c>
      <c r="O8173">
        <v>15362125</v>
      </c>
      <c r="P8173" t="s">
        <v>15</v>
      </c>
      <c r="Q8173" t="s">
        <v>13</v>
      </c>
    </row>
    <row r="8174" spans="1:17" x14ac:dyDescent="0.25">
      <c r="A8174">
        <v>163243675</v>
      </c>
      <c r="B8174" t="s">
        <v>3669</v>
      </c>
      <c r="C8174" t="s">
        <v>1597</v>
      </c>
      <c r="D8174" t="s">
        <v>4359</v>
      </c>
      <c r="E8174">
        <v>24</v>
      </c>
      <c r="F8174" t="s">
        <v>37</v>
      </c>
      <c r="G8174" t="s">
        <v>3056</v>
      </c>
      <c r="H8174" t="s">
        <v>27</v>
      </c>
      <c r="I8174">
        <v>706</v>
      </c>
      <c r="J8174">
        <v>682</v>
      </c>
      <c r="K8174">
        <v>0</v>
      </c>
      <c r="L8174" t="s">
        <v>30</v>
      </c>
      <c r="M8174" t="s">
        <v>35</v>
      </c>
      <c r="N8174">
        <v>0</v>
      </c>
      <c r="O8174">
        <v>15360963</v>
      </c>
      <c r="P8174" t="s">
        <v>15</v>
      </c>
      <c r="Q8174" t="s">
        <v>15</v>
      </c>
    </row>
    <row r="8175" spans="1:17" x14ac:dyDescent="0.25">
      <c r="A8175">
        <v>163242854</v>
      </c>
      <c r="B8175" t="s">
        <v>4295</v>
      </c>
      <c r="C8175" t="s">
        <v>4296</v>
      </c>
      <c r="D8175" t="s">
        <v>140</v>
      </c>
      <c r="E8175">
        <v>24</v>
      </c>
      <c r="F8175" t="s">
        <v>37</v>
      </c>
      <c r="G8175" t="s">
        <v>3039</v>
      </c>
      <c r="H8175" t="s">
        <v>27</v>
      </c>
      <c r="I8175">
        <v>710</v>
      </c>
      <c r="J8175">
        <v>710</v>
      </c>
      <c r="K8175">
        <v>20211</v>
      </c>
      <c r="L8175" t="s">
        <v>30</v>
      </c>
      <c r="M8175" t="s">
        <v>35</v>
      </c>
      <c r="N8175">
        <v>20212</v>
      </c>
      <c r="O8175">
        <v>15360166</v>
      </c>
      <c r="P8175" t="s">
        <v>15</v>
      </c>
      <c r="Q8175" t="s">
        <v>15</v>
      </c>
    </row>
    <row r="8176" spans="1:17" x14ac:dyDescent="0.25">
      <c r="A8176">
        <v>163920192</v>
      </c>
      <c r="B8176" t="s">
        <v>5768</v>
      </c>
      <c r="C8176" t="s">
        <v>604</v>
      </c>
      <c r="D8176" t="s">
        <v>144</v>
      </c>
      <c r="E8176">
        <v>24</v>
      </c>
      <c r="F8176" t="s">
        <v>6</v>
      </c>
      <c r="G8176" t="s">
        <v>3052</v>
      </c>
      <c r="H8176" t="s">
        <v>27</v>
      </c>
      <c r="I8176">
        <v>428</v>
      </c>
      <c r="J8176">
        <v>55</v>
      </c>
      <c r="K8176">
        <v>20211</v>
      </c>
      <c r="L8176">
        <v>20210709</v>
      </c>
      <c r="M8176" t="s">
        <v>36</v>
      </c>
      <c r="N8176">
        <v>20212</v>
      </c>
      <c r="O8176">
        <v>7844438</v>
      </c>
      <c r="P8176" t="s">
        <v>14</v>
      </c>
      <c r="Q8176" t="s">
        <v>13</v>
      </c>
    </row>
    <row r="8177" spans="1:17" x14ac:dyDescent="0.25">
      <c r="A8177">
        <v>163234271</v>
      </c>
      <c r="B8177" t="s">
        <v>4297</v>
      </c>
      <c r="C8177" t="s">
        <v>4298</v>
      </c>
      <c r="D8177" t="s">
        <v>93</v>
      </c>
      <c r="E8177">
        <v>24</v>
      </c>
      <c r="F8177" t="s">
        <v>37</v>
      </c>
      <c r="G8177" t="s">
        <v>3039</v>
      </c>
      <c r="H8177" t="s">
        <v>27</v>
      </c>
      <c r="I8177">
        <v>717</v>
      </c>
      <c r="J8177">
        <v>674</v>
      </c>
      <c r="K8177">
        <v>0</v>
      </c>
      <c r="L8177" t="s">
        <v>30</v>
      </c>
      <c r="M8177" t="s">
        <v>35</v>
      </c>
      <c r="N8177">
        <v>0</v>
      </c>
      <c r="O8177">
        <v>15357134</v>
      </c>
      <c r="P8177" t="s">
        <v>15</v>
      </c>
      <c r="Q8177" t="s">
        <v>15</v>
      </c>
    </row>
    <row r="8178" spans="1:17" x14ac:dyDescent="0.25">
      <c r="A8178">
        <v>163235974</v>
      </c>
      <c r="B8178" t="s">
        <v>4297</v>
      </c>
      <c r="C8178" t="s">
        <v>4299</v>
      </c>
      <c r="D8178" t="s">
        <v>93</v>
      </c>
      <c r="E8178">
        <v>24</v>
      </c>
      <c r="F8178" t="s">
        <v>37</v>
      </c>
      <c r="G8178" t="s">
        <v>3039</v>
      </c>
      <c r="H8178" t="s">
        <v>27</v>
      </c>
      <c r="I8178">
        <v>716</v>
      </c>
      <c r="J8178">
        <v>674</v>
      </c>
      <c r="K8178">
        <v>0</v>
      </c>
      <c r="L8178" t="s">
        <v>30</v>
      </c>
      <c r="M8178" t="s">
        <v>35</v>
      </c>
      <c r="N8178">
        <v>0</v>
      </c>
      <c r="O8178">
        <v>15357828</v>
      </c>
      <c r="P8178" t="s">
        <v>15</v>
      </c>
      <c r="Q8178" t="s">
        <v>15</v>
      </c>
    </row>
    <row r="8179" spans="1:17" x14ac:dyDescent="0.25">
      <c r="A8179">
        <v>163249403</v>
      </c>
      <c r="B8179" t="s">
        <v>4440</v>
      </c>
      <c r="C8179" t="s">
        <v>292</v>
      </c>
      <c r="D8179" t="s">
        <v>140</v>
      </c>
      <c r="E8179">
        <v>24</v>
      </c>
      <c r="F8179" t="s">
        <v>37</v>
      </c>
      <c r="G8179" t="s">
        <v>3061</v>
      </c>
      <c r="H8179" t="s">
        <v>27</v>
      </c>
      <c r="I8179">
        <v>701</v>
      </c>
      <c r="J8179">
        <v>680</v>
      </c>
      <c r="K8179">
        <v>0</v>
      </c>
      <c r="L8179" t="s">
        <v>30</v>
      </c>
      <c r="M8179" t="s">
        <v>35</v>
      </c>
      <c r="N8179">
        <v>0</v>
      </c>
      <c r="O8179">
        <v>15359060</v>
      </c>
      <c r="P8179" t="s">
        <v>15</v>
      </c>
      <c r="Q8179" t="s">
        <v>15</v>
      </c>
    </row>
    <row r="8180" spans="1:17" x14ac:dyDescent="0.25">
      <c r="A8180">
        <v>163238704</v>
      </c>
      <c r="B8180" t="s">
        <v>4300</v>
      </c>
      <c r="C8180" t="s">
        <v>511</v>
      </c>
      <c r="D8180" t="s">
        <v>4359</v>
      </c>
      <c r="E8180">
        <v>24</v>
      </c>
      <c r="F8180" t="s">
        <v>37</v>
      </c>
      <c r="G8180" t="s">
        <v>3056</v>
      </c>
      <c r="H8180" t="s">
        <v>27</v>
      </c>
      <c r="I8180">
        <v>706</v>
      </c>
      <c r="J8180">
        <v>682</v>
      </c>
      <c r="K8180">
        <v>20211</v>
      </c>
      <c r="L8180" t="s">
        <v>30</v>
      </c>
      <c r="M8180" t="s">
        <v>35</v>
      </c>
      <c r="N8180">
        <v>20212</v>
      </c>
      <c r="O8180">
        <v>15358959</v>
      </c>
      <c r="P8180" t="s">
        <v>15</v>
      </c>
      <c r="Q8180" t="s">
        <v>15</v>
      </c>
    </row>
    <row r="8181" spans="1:17" x14ac:dyDescent="0.25">
      <c r="A8181">
        <v>164273446</v>
      </c>
      <c r="B8181" t="s">
        <v>8349</v>
      </c>
      <c r="C8181" t="s">
        <v>2840</v>
      </c>
      <c r="D8181" t="s">
        <v>4013</v>
      </c>
      <c r="E8181">
        <v>24</v>
      </c>
      <c r="F8181" t="s">
        <v>37</v>
      </c>
      <c r="G8181" t="s">
        <v>3051</v>
      </c>
      <c r="H8181" t="s">
        <v>27</v>
      </c>
      <c r="I8181">
        <v>128</v>
      </c>
      <c r="J8181">
        <v>115</v>
      </c>
      <c r="K8181">
        <v>0</v>
      </c>
      <c r="L8181">
        <v>20210510</v>
      </c>
      <c r="M8181" t="s">
        <v>35</v>
      </c>
      <c r="N8181">
        <v>20212</v>
      </c>
      <c r="O8181">
        <v>16001928</v>
      </c>
      <c r="P8181" t="s">
        <v>13</v>
      </c>
      <c r="Q8181" t="s">
        <v>13</v>
      </c>
    </row>
    <row r="8182" spans="1:17" x14ac:dyDescent="0.25">
      <c r="A8182">
        <v>164137332</v>
      </c>
      <c r="B8182" t="s">
        <v>1276</v>
      </c>
      <c r="C8182" t="s">
        <v>1904</v>
      </c>
      <c r="D8182" t="s">
        <v>4359</v>
      </c>
      <c r="E8182">
        <v>24</v>
      </c>
      <c r="F8182" t="s">
        <v>37</v>
      </c>
      <c r="G8182" t="s">
        <v>3063</v>
      </c>
      <c r="H8182" t="s">
        <v>27</v>
      </c>
      <c r="I8182">
        <v>268</v>
      </c>
      <c r="J8182">
        <v>164</v>
      </c>
      <c r="K8182">
        <v>20211</v>
      </c>
      <c r="L8182" t="s">
        <v>30</v>
      </c>
      <c r="M8182" t="s">
        <v>35</v>
      </c>
      <c r="N8182">
        <v>20212</v>
      </c>
      <c r="O8182">
        <v>15962794</v>
      </c>
      <c r="P8182" t="s">
        <v>13</v>
      </c>
      <c r="Q8182" t="s">
        <v>13</v>
      </c>
    </row>
    <row r="8183" spans="1:17" x14ac:dyDescent="0.25">
      <c r="A8183">
        <v>164367080</v>
      </c>
      <c r="B8183" t="s">
        <v>1276</v>
      </c>
      <c r="C8183" t="s">
        <v>5750</v>
      </c>
      <c r="D8183" t="s">
        <v>144</v>
      </c>
      <c r="E8183">
        <v>24</v>
      </c>
      <c r="F8183" t="s">
        <v>6</v>
      </c>
      <c r="G8183" t="s">
        <v>3048</v>
      </c>
      <c r="H8183" t="s">
        <v>27</v>
      </c>
      <c r="I8183">
        <v>23</v>
      </c>
      <c r="J8183">
        <v>23</v>
      </c>
      <c r="K8183">
        <v>20211</v>
      </c>
      <c r="L8183">
        <v>20210218</v>
      </c>
      <c r="M8183" t="s">
        <v>35</v>
      </c>
      <c r="N8183">
        <v>20212</v>
      </c>
      <c r="O8183">
        <v>16050543</v>
      </c>
      <c r="P8183" t="s">
        <v>13</v>
      </c>
      <c r="Q8183" t="s">
        <v>13</v>
      </c>
    </row>
    <row r="8184" spans="1:17" x14ac:dyDescent="0.25">
      <c r="A8184">
        <v>164281676</v>
      </c>
      <c r="B8184" t="s">
        <v>8839</v>
      </c>
      <c r="C8184" t="s">
        <v>4414</v>
      </c>
      <c r="D8184" t="s">
        <v>4359</v>
      </c>
      <c r="E8184">
        <v>24</v>
      </c>
      <c r="F8184" t="s">
        <v>5</v>
      </c>
      <c r="G8184" t="s">
        <v>3043</v>
      </c>
      <c r="H8184" t="s">
        <v>27</v>
      </c>
      <c r="I8184">
        <v>118</v>
      </c>
      <c r="J8184">
        <v>70</v>
      </c>
      <c r="K8184">
        <v>0</v>
      </c>
      <c r="L8184" t="s">
        <v>30</v>
      </c>
      <c r="M8184" t="s">
        <v>35</v>
      </c>
      <c r="N8184">
        <v>0</v>
      </c>
      <c r="O8184">
        <v>16014386</v>
      </c>
      <c r="P8184" t="s">
        <v>13</v>
      </c>
      <c r="Q8184" t="s">
        <v>13</v>
      </c>
    </row>
    <row r="8185" spans="1:17" x14ac:dyDescent="0.25">
      <c r="A8185">
        <v>164230835</v>
      </c>
      <c r="B8185" t="s">
        <v>2263</v>
      </c>
      <c r="C8185" t="s">
        <v>408</v>
      </c>
      <c r="D8185" t="s">
        <v>4018</v>
      </c>
      <c r="E8185">
        <v>24</v>
      </c>
      <c r="F8185" t="s">
        <v>37</v>
      </c>
      <c r="G8185" t="s">
        <v>3050</v>
      </c>
      <c r="H8185" t="s">
        <v>27</v>
      </c>
      <c r="I8185">
        <v>182</v>
      </c>
      <c r="J8185">
        <v>164</v>
      </c>
      <c r="K8185">
        <v>20211</v>
      </c>
      <c r="L8185">
        <v>20191018</v>
      </c>
      <c r="M8185" t="s">
        <v>35</v>
      </c>
      <c r="N8185">
        <v>0</v>
      </c>
      <c r="O8185">
        <v>15420185</v>
      </c>
      <c r="P8185" t="s">
        <v>13</v>
      </c>
      <c r="Q8185" t="s">
        <v>13</v>
      </c>
    </row>
    <row r="8186" spans="1:17" x14ac:dyDescent="0.25">
      <c r="A8186">
        <v>163386174</v>
      </c>
      <c r="B8186" t="s">
        <v>2263</v>
      </c>
      <c r="C8186" t="s">
        <v>1536</v>
      </c>
      <c r="D8186" t="s">
        <v>152</v>
      </c>
      <c r="E8186">
        <v>24</v>
      </c>
      <c r="F8186" t="s">
        <v>37</v>
      </c>
      <c r="G8186" t="s">
        <v>3056</v>
      </c>
      <c r="H8186" t="s">
        <v>27</v>
      </c>
      <c r="I8186">
        <v>576</v>
      </c>
      <c r="J8186">
        <v>17</v>
      </c>
      <c r="K8186">
        <v>0</v>
      </c>
      <c r="L8186" t="s">
        <v>30</v>
      </c>
      <c r="M8186" t="s">
        <v>35</v>
      </c>
      <c r="N8186">
        <v>0</v>
      </c>
      <c r="O8186">
        <v>15438988</v>
      </c>
      <c r="P8186" t="s">
        <v>15</v>
      </c>
      <c r="Q8186" t="s">
        <v>13</v>
      </c>
    </row>
    <row r="8187" spans="1:17" x14ac:dyDescent="0.25">
      <c r="A8187">
        <v>164147369</v>
      </c>
      <c r="B8187" t="s">
        <v>1812</v>
      </c>
      <c r="C8187" t="s">
        <v>1142</v>
      </c>
      <c r="D8187" t="s">
        <v>4359</v>
      </c>
      <c r="E8187">
        <v>24</v>
      </c>
      <c r="F8187" t="s">
        <v>37</v>
      </c>
      <c r="G8187" t="s">
        <v>3128</v>
      </c>
      <c r="H8187" t="s">
        <v>27</v>
      </c>
      <c r="I8187">
        <v>209</v>
      </c>
      <c r="J8187">
        <v>70</v>
      </c>
      <c r="K8187">
        <v>0</v>
      </c>
      <c r="L8187">
        <v>20210406</v>
      </c>
      <c r="M8187" t="s">
        <v>35</v>
      </c>
      <c r="N8187">
        <v>20212</v>
      </c>
      <c r="O8187">
        <v>15966682</v>
      </c>
      <c r="P8187" t="s">
        <v>13</v>
      </c>
      <c r="Q8187" t="s">
        <v>13</v>
      </c>
    </row>
    <row r="8188" spans="1:17" x14ac:dyDescent="0.25">
      <c r="A8188">
        <v>164036424</v>
      </c>
      <c r="B8188" t="s">
        <v>5769</v>
      </c>
      <c r="C8188" t="s">
        <v>5770</v>
      </c>
      <c r="D8188" t="s">
        <v>4013</v>
      </c>
      <c r="E8188">
        <v>24</v>
      </c>
      <c r="F8188" t="s">
        <v>6</v>
      </c>
      <c r="G8188" t="s">
        <v>3054</v>
      </c>
      <c r="H8188" t="s">
        <v>27</v>
      </c>
      <c r="I8188">
        <v>374</v>
      </c>
      <c r="J8188">
        <v>374</v>
      </c>
      <c r="K8188">
        <v>0</v>
      </c>
      <c r="L8188">
        <v>20210505</v>
      </c>
      <c r="M8188" t="s">
        <v>36</v>
      </c>
      <c r="N8188">
        <v>0</v>
      </c>
      <c r="O8188">
        <v>15351419</v>
      </c>
      <c r="P8188" t="s">
        <v>14</v>
      </c>
      <c r="Q8188" t="s">
        <v>14</v>
      </c>
    </row>
    <row r="8189" spans="1:17" x14ac:dyDescent="0.25">
      <c r="A8189">
        <v>164245372</v>
      </c>
      <c r="B8189" t="s">
        <v>1102</v>
      </c>
      <c r="C8189" t="s">
        <v>10956</v>
      </c>
      <c r="D8189" t="s">
        <v>4359</v>
      </c>
      <c r="E8189">
        <v>24</v>
      </c>
      <c r="F8189" t="s">
        <v>6</v>
      </c>
      <c r="G8189" t="s">
        <v>7880</v>
      </c>
      <c r="H8189" t="s">
        <v>27</v>
      </c>
      <c r="I8189">
        <v>58</v>
      </c>
      <c r="J8189">
        <v>38</v>
      </c>
      <c r="K8189">
        <v>0</v>
      </c>
      <c r="L8189">
        <v>20201201</v>
      </c>
      <c r="M8189" t="s">
        <v>36</v>
      </c>
      <c r="N8189">
        <v>0</v>
      </c>
      <c r="O8189">
        <v>14115694</v>
      </c>
      <c r="P8189" t="s">
        <v>13</v>
      </c>
      <c r="Q8189" t="s">
        <v>13</v>
      </c>
    </row>
    <row r="8190" spans="1:17" x14ac:dyDescent="0.25">
      <c r="A8190">
        <v>164100706</v>
      </c>
      <c r="B8190" t="s">
        <v>6291</v>
      </c>
      <c r="C8190" t="s">
        <v>707</v>
      </c>
      <c r="D8190" t="s">
        <v>4359</v>
      </c>
      <c r="E8190">
        <v>24</v>
      </c>
      <c r="F8190" t="s">
        <v>37</v>
      </c>
      <c r="G8190" t="s">
        <v>3063</v>
      </c>
      <c r="H8190" t="s">
        <v>27</v>
      </c>
      <c r="I8190">
        <v>311</v>
      </c>
      <c r="J8190">
        <v>164</v>
      </c>
      <c r="K8190">
        <v>0</v>
      </c>
      <c r="L8190">
        <v>20210624</v>
      </c>
      <c r="M8190" t="s">
        <v>35</v>
      </c>
      <c r="N8190">
        <v>0</v>
      </c>
      <c r="O8190">
        <v>15950873</v>
      </c>
      <c r="P8190" t="s">
        <v>13</v>
      </c>
      <c r="Q8190" t="s">
        <v>13</v>
      </c>
    </row>
    <row r="8191" spans="1:17" x14ac:dyDescent="0.25">
      <c r="A8191">
        <v>164359677</v>
      </c>
      <c r="B8191" t="s">
        <v>10957</v>
      </c>
      <c r="C8191" t="s">
        <v>1912</v>
      </c>
      <c r="D8191" t="s">
        <v>4359</v>
      </c>
      <c r="E8191">
        <v>24</v>
      </c>
      <c r="F8191" t="s">
        <v>6</v>
      </c>
      <c r="G8191" t="s">
        <v>4428</v>
      </c>
      <c r="H8191" t="s">
        <v>27</v>
      </c>
      <c r="I8191">
        <v>34</v>
      </c>
      <c r="J8191">
        <v>23</v>
      </c>
      <c r="K8191">
        <v>20211</v>
      </c>
      <c r="L8191">
        <v>20210108</v>
      </c>
      <c r="M8191" t="s">
        <v>35</v>
      </c>
      <c r="N8191">
        <v>0</v>
      </c>
      <c r="O8191">
        <v>16050661</v>
      </c>
      <c r="P8191" t="s">
        <v>13</v>
      </c>
      <c r="Q8191" t="s">
        <v>13</v>
      </c>
    </row>
    <row r="8192" spans="1:17" x14ac:dyDescent="0.25">
      <c r="A8192">
        <v>164062851</v>
      </c>
      <c r="B8192" t="s">
        <v>6750</v>
      </c>
      <c r="C8192" t="s">
        <v>6751</v>
      </c>
      <c r="D8192" t="s">
        <v>117</v>
      </c>
      <c r="E8192">
        <v>24</v>
      </c>
      <c r="F8192" t="s">
        <v>37</v>
      </c>
      <c r="G8192" t="s">
        <v>3048</v>
      </c>
      <c r="H8192" t="s">
        <v>27</v>
      </c>
      <c r="I8192">
        <v>262</v>
      </c>
      <c r="J8192">
        <v>202</v>
      </c>
      <c r="K8192">
        <v>20211</v>
      </c>
      <c r="L8192">
        <v>20210205</v>
      </c>
      <c r="M8192" t="s">
        <v>35</v>
      </c>
      <c r="N8192">
        <v>0</v>
      </c>
      <c r="O8192">
        <v>15938681</v>
      </c>
      <c r="P8192" t="s">
        <v>13</v>
      </c>
      <c r="Q8192" t="s">
        <v>13</v>
      </c>
    </row>
    <row r="8193" spans="1:17" x14ac:dyDescent="0.25">
      <c r="A8193">
        <v>163199547</v>
      </c>
      <c r="B8193" t="s">
        <v>1108</v>
      </c>
      <c r="C8193" t="s">
        <v>1335</v>
      </c>
      <c r="D8193" t="s">
        <v>101</v>
      </c>
      <c r="E8193">
        <v>24</v>
      </c>
      <c r="F8193" t="s">
        <v>6</v>
      </c>
      <c r="G8193" t="s">
        <v>3036</v>
      </c>
      <c r="H8193" t="s">
        <v>27</v>
      </c>
      <c r="I8193">
        <v>748</v>
      </c>
      <c r="J8193">
        <v>745</v>
      </c>
      <c r="K8193">
        <v>0</v>
      </c>
      <c r="L8193" t="s">
        <v>30</v>
      </c>
      <c r="M8193" t="s">
        <v>36</v>
      </c>
      <c r="N8193">
        <v>20212</v>
      </c>
      <c r="O8193">
        <v>15339793</v>
      </c>
      <c r="P8193" t="s">
        <v>16</v>
      </c>
      <c r="Q8193" t="s">
        <v>16</v>
      </c>
    </row>
    <row r="8194" spans="1:17" x14ac:dyDescent="0.25">
      <c r="A8194">
        <v>164203670</v>
      </c>
      <c r="B8194" t="s">
        <v>318</v>
      </c>
      <c r="C8194" t="s">
        <v>2487</v>
      </c>
      <c r="D8194" t="s">
        <v>89</v>
      </c>
      <c r="E8194">
        <v>24</v>
      </c>
      <c r="F8194" t="s">
        <v>37</v>
      </c>
      <c r="G8194" t="s">
        <v>4428</v>
      </c>
      <c r="H8194" t="s">
        <v>27</v>
      </c>
      <c r="I8194">
        <v>204</v>
      </c>
      <c r="J8194">
        <v>185</v>
      </c>
      <c r="K8194">
        <v>0</v>
      </c>
      <c r="L8194">
        <v>20190705</v>
      </c>
      <c r="M8194" t="s">
        <v>36</v>
      </c>
      <c r="N8194">
        <v>0</v>
      </c>
      <c r="O8194">
        <v>14025023</v>
      </c>
      <c r="P8194" t="s">
        <v>13</v>
      </c>
      <c r="Q8194" t="s">
        <v>13</v>
      </c>
    </row>
    <row r="8195" spans="1:17" x14ac:dyDescent="0.25">
      <c r="A8195">
        <v>164268482</v>
      </c>
      <c r="B8195" t="s">
        <v>318</v>
      </c>
      <c r="C8195" t="s">
        <v>6494</v>
      </c>
      <c r="D8195" t="s">
        <v>93</v>
      </c>
      <c r="E8195">
        <v>24</v>
      </c>
      <c r="F8195" t="s">
        <v>6</v>
      </c>
      <c r="G8195" t="s">
        <v>3054</v>
      </c>
      <c r="H8195" t="s">
        <v>27</v>
      </c>
      <c r="I8195">
        <v>70</v>
      </c>
      <c r="J8195">
        <v>10</v>
      </c>
      <c r="K8195">
        <v>20211</v>
      </c>
      <c r="L8195" t="s">
        <v>30</v>
      </c>
      <c r="M8195" t="s">
        <v>36</v>
      </c>
      <c r="N8195">
        <v>20212</v>
      </c>
      <c r="O8195">
        <v>14688499</v>
      </c>
      <c r="P8195" t="s">
        <v>13</v>
      </c>
      <c r="Q8195" t="s">
        <v>13</v>
      </c>
    </row>
    <row r="8196" spans="1:17" x14ac:dyDescent="0.25">
      <c r="A8196">
        <v>163247297</v>
      </c>
      <c r="B8196" t="s">
        <v>318</v>
      </c>
      <c r="C8196" t="s">
        <v>4301</v>
      </c>
      <c r="D8196" t="s">
        <v>4359</v>
      </c>
      <c r="E8196">
        <v>24</v>
      </c>
      <c r="F8196" t="s">
        <v>37</v>
      </c>
      <c r="G8196" t="s">
        <v>3056</v>
      </c>
      <c r="H8196" t="s">
        <v>27</v>
      </c>
      <c r="I8196">
        <v>706</v>
      </c>
      <c r="J8196">
        <v>682</v>
      </c>
      <c r="K8196">
        <v>20211</v>
      </c>
      <c r="L8196" t="s">
        <v>30</v>
      </c>
      <c r="M8196" t="s">
        <v>35</v>
      </c>
      <c r="N8196">
        <v>20212</v>
      </c>
      <c r="O8196">
        <v>15362422</v>
      </c>
      <c r="P8196" t="s">
        <v>15</v>
      </c>
      <c r="Q8196" t="s">
        <v>15</v>
      </c>
    </row>
    <row r="8197" spans="1:17" x14ac:dyDescent="0.25">
      <c r="A8197">
        <v>163311189</v>
      </c>
      <c r="B8197" t="s">
        <v>318</v>
      </c>
      <c r="C8197" t="s">
        <v>727</v>
      </c>
      <c r="D8197" t="s">
        <v>4359</v>
      </c>
      <c r="E8197">
        <v>24</v>
      </c>
      <c r="F8197" t="s">
        <v>6</v>
      </c>
      <c r="G8197" t="s">
        <v>3054</v>
      </c>
      <c r="H8197" t="s">
        <v>27</v>
      </c>
      <c r="I8197">
        <v>638</v>
      </c>
      <c r="J8197">
        <v>10</v>
      </c>
      <c r="K8197">
        <v>0</v>
      </c>
      <c r="L8197" t="s">
        <v>30</v>
      </c>
      <c r="M8197" t="s">
        <v>35</v>
      </c>
      <c r="N8197">
        <v>0</v>
      </c>
      <c r="O8197">
        <v>15379807</v>
      </c>
      <c r="P8197" t="s">
        <v>15</v>
      </c>
      <c r="Q8197" t="s">
        <v>13</v>
      </c>
    </row>
    <row r="8198" spans="1:17" x14ac:dyDescent="0.25">
      <c r="A8198">
        <v>164274450</v>
      </c>
      <c r="B8198" t="s">
        <v>318</v>
      </c>
      <c r="C8198" t="s">
        <v>8350</v>
      </c>
      <c r="D8198" t="s">
        <v>140</v>
      </c>
      <c r="E8198">
        <v>24</v>
      </c>
      <c r="F8198" t="s">
        <v>5</v>
      </c>
      <c r="G8198" t="s">
        <v>3059</v>
      </c>
      <c r="H8198" t="s">
        <v>27</v>
      </c>
      <c r="I8198">
        <v>122</v>
      </c>
      <c r="J8198">
        <v>63</v>
      </c>
      <c r="K8198">
        <v>0</v>
      </c>
      <c r="L8198">
        <v>20200309</v>
      </c>
      <c r="M8198" t="s">
        <v>36</v>
      </c>
      <c r="N8198">
        <v>0</v>
      </c>
      <c r="O8198">
        <v>15576255</v>
      </c>
      <c r="P8198" t="s">
        <v>13</v>
      </c>
      <c r="Q8198" t="s">
        <v>13</v>
      </c>
    </row>
    <row r="8199" spans="1:17" x14ac:dyDescent="0.25">
      <c r="A8199">
        <v>164051450</v>
      </c>
      <c r="B8199" t="s">
        <v>318</v>
      </c>
      <c r="C8199" t="s">
        <v>305</v>
      </c>
      <c r="D8199" t="s">
        <v>145</v>
      </c>
      <c r="E8199">
        <v>24</v>
      </c>
      <c r="F8199" t="s">
        <v>5</v>
      </c>
      <c r="G8199" t="s">
        <v>3046</v>
      </c>
      <c r="H8199" t="s">
        <v>27</v>
      </c>
      <c r="I8199">
        <v>363</v>
      </c>
      <c r="J8199">
        <v>359</v>
      </c>
      <c r="K8199">
        <v>20211</v>
      </c>
      <c r="L8199">
        <v>20201116</v>
      </c>
      <c r="M8199" t="s">
        <v>36</v>
      </c>
      <c r="N8199">
        <v>20212</v>
      </c>
      <c r="O8199">
        <v>15929834</v>
      </c>
      <c r="P8199" t="s">
        <v>13</v>
      </c>
      <c r="Q8199" t="s">
        <v>13</v>
      </c>
    </row>
    <row r="8200" spans="1:17" x14ac:dyDescent="0.25">
      <c r="A8200">
        <v>164272584</v>
      </c>
      <c r="B8200" t="s">
        <v>318</v>
      </c>
      <c r="C8200" t="s">
        <v>2801</v>
      </c>
      <c r="D8200" t="s">
        <v>4018</v>
      </c>
      <c r="E8200">
        <v>24</v>
      </c>
      <c r="F8200" t="s">
        <v>6</v>
      </c>
      <c r="G8200" t="s">
        <v>3042</v>
      </c>
      <c r="H8200" t="s">
        <v>27</v>
      </c>
      <c r="I8200">
        <v>129</v>
      </c>
      <c r="J8200">
        <v>128</v>
      </c>
      <c r="K8200">
        <v>0</v>
      </c>
      <c r="L8200" t="s">
        <v>30</v>
      </c>
      <c r="M8200" t="s">
        <v>35</v>
      </c>
      <c r="N8200">
        <v>20212</v>
      </c>
      <c r="O8200">
        <v>16010601</v>
      </c>
      <c r="P8200" t="s">
        <v>13</v>
      </c>
      <c r="Q8200" t="s">
        <v>13</v>
      </c>
    </row>
    <row r="8201" spans="1:17" x14ac:dyDescent="0.25">
      <c r="A8201">
        <v>164359663</v>
      </c>
      <c r="B8201" t="s">
        <v>318</v>
      </c>
      <c r="C8201" t="s">
        <v>10958</v>
      </c>
      <c r="D8201" t="s">
        <v>140</v>
      </c>
      <c r="E8201">
        <v>24</v>
      </c>
      <c r="F8201" t="s">
        <v>6</v>
      </c>
      <c r="G8201" t="s">
        <v>3047</v>
      </c>
      <c r="H8201" t="s">
        <v>27</v>
      </c>
      <c r="I8201">
        <v>34</v>
      </c>
      <c r="J8201">
        <v>23</v>
      </c>
      <c r="K8201">
        <v>0</v>
      </c>
      <c r="L8201" t="s">
        <v>30</v>
      </c>
      <c r="M8201" t="s">
        <v>35</v>
      </c>
      <c r="N8201">
        <v>0</v>
      </c>
      <c r="O8201">
        <v>16051728</v>
      </c>
      <c r="P8201" t="s">
        <v>13</v>
      </c>
      <c r="Q8201" t="s">
        <v>13</v>
      </c>
    </row>
    <row r="8202" spans="1:17" x14ac:dyDescent="0.25">
      <c r="A8202">
        <v>164249999</v>
      </c>
      <c r="B8202" t="s">
        <v>8351</v>
      </c>
      <c r="C8202" t="s">
        <v>8352</v>
      </c>
      <c r="D8202" t="s">
        <v>140</v>
      </c>
      <c r="E8202">
        <v>24</v>
      </c>
      <c r="F8202" t="s">
        <v>6</v>
      </c>
      <c r="G8202" t="s">
        <v>3059</v>
      </c>
      <c r="H8202" t="s">
        <v>27</v>
      </c>
      <c r="I8202">
        <v>150</v>
      </c>
      <c r="J8202">
        <v>63</v>
      </c>
      <c r="K8202">
        <v>0</v>
      </c>
      <c r="L8202" t="s">
        <v>30</v>
      </c>
      <c r="M8202" t="s">
        <v>36</v>
      </c>
      <c r="N8202">
        <v>0</v>
      </c>
      <c r="O8202">
        <v>13437842</v>
      </c>
      <c r="P8202" t="s">
        <v>13</v>
      </c>
      <c r="Q8202" t="s">
        <v>13</v>
      </c>
    </row>
    <row r="8203" spans="1:17" x14ac:dyDescent="0.25">
      <c r="A8203">
        <v>164171265</v>
      </c>
      <c r="B8203" t="s">
        <v>4070</v>
      </c>
      <c r="C8203" t="s">
        <v>3142</v>
      </c>
      <c r="D8203" t="s">
        <v>4359</v>
      </c>
      <c r="E8203">
        <v>24</v>
      </c>
      <c r="F8203" t="s">
        <v>37</v>
      </c>
      <c r="G8203" t="s">
        <v>3056</v>
      </c>
      <c r="H8203" t="s">
        <v>27</v>
      </c>
      <c r="I8203">
        <v>232</v>
      </c>
      <c r="J8203">
        <v>204</v>
      </c>
      <c r="K8203">
        <v>20211</v>
      </c>
      <c r="L8203">
        <v>20210315</v>
      </c>
      <c r="M8203" t="s">
        <v>35</v>
      </c>
      <c r="N8203">
        <v>20212</v>
      </c>
      <c r="O8203">
        <v>15976972</v>
      </c>
      <c r="P8203" t="s">
        <v>13</v>
      </c>
      <c r="Q8203" t="s">
        <v>13</v>
      </c>
    </row>
    <row r="8204" spans="1:17" x14ac:dyDescent="0.25">
      <c r="A8204">
        <v>164361125</v>
      </c>
      <c r="B8204" t="s">
        <v>10959</v>
      </c>
      <c r="C8204" t="s">
        <v>511</v>
      </c>
      <c r="D8204" t="s">
        <v>4013</v>
      </c>
      <c r="E8204">
        <v>24</v>
      </c>
      <c r="F8204" t="s">
        <v>6</v>
      </c>
      <c r="G8204" t="s">
        <v>3059</v>
      </c>
      <c r="H8204" t="s">
        <v>27</v>
      </c>
      <c r="I8204">
        <v>24</v>
      </c>
      <c r="J8204">
        <v>10</v>
      </c>
      <c r="K8204">
        <v>20211</v>
      </c>
      <c r="L8204" t="s">
        <v>30</v>
      </c>
      <c r="M8204" t="s">
        <v>35</v>
      </c>
      <c r="N8204">
        <v>20212</v>
      </c>
      <c r="O8204">
        <v>16051430</v>
      </c>
      <c r="P8204" t="s">
        <v>13</v>
      </c>
      <c r="Q8204" t="s">
        <v>13</v>
      </c>
    </row>
    <row r="8205" spans="1:17" x14ac:dyDescent="0.25">
      <c r="A8205">
        <v>164263754</v>
      </c>
      <c r="B8205" t="s">
        <v>1824</v>
      </c>
      <c r="C8205" t="s">
        <v>8840</v>
      </c>
      <c r="D8205" t="s">
        <v>122</v>
      </c>
      <c r="E8205">
        <v>24</v>
      </c>
      <c r="F8205" t="s">
        <v>6</v>
      </c>
      <c r="G8205" t="s">
        <v>3059</v>
      </c>
      <c r="H8205" t="s">
        <v>27</v>
      </c>
      <c r="I8205">
        <v>135</v>
      </c>
      <c r="J8205">
        <v>63</v>
      </c>
      <c r="K8205">
        <v>0</v>
      </c>
      <c r="L8205">
        <v>20200108</v>
      </c>
      <c r="M8205" t="s">
        <v>35</v>
      </c>
      <c r="N8205">
        <v>0</v>
      </c>
      <c r="O8205">
        <v>15059723</v>
      </c>
      <c r="P8205" t="s">
        <v>13</v>
      </c>
      <c r="Q8205" t="s">
        <v>13</v>
      </c>
    </row>
    <row r="8206" spans="1:17" x14ac:dyDescent="0.25">
      <c r="A8206">
        <v>164262347</v>
      </c>
      <c r="B8206" t="s">
        <v>1824</v>
      </c>
      <c r="C8206" t="s">
        <v>1159</v>
      </c>
      <c r="D8206" t="s">
        <v>140</v>
      </c>
      <c r="E8206">
        <v>24</v>
      </c>
      <c r="F8206" t="s">
        <v>6</v>
      </c>
      <c r="G8206" t="s">
        <v>3059</v>
      </c>
      <c r="H8206" t="s">
        <v>27</v>
      </c>
      <c r="I8206">
        <v>127</v>
      </c>
      <c r="J8206">
        <v>63</v>
      </c>
      <c r="K8206">
        <v>0</v>
      </c>
      <c r="L8206">
        <v>20190510</v>
      </c>
      <c r="M8206" t="s">
        <v>36</v>
      </c>
      <c r="N8206">
        <v>0</v>
      </c>
      <c r="O8206">
        <v>16002934</v>
      </c>
      <c r="P8206" t="s">
        <v>13</v>
      </c>
      <c r="Q8206" t="s">
        <v>13</v>
      </c>
    </row>
    <row r="8207" spans="1:17" x14ac:dyDescent="0.25">
      <c r="A8207">
        <v>164376125</v>
      </c>
      <c r="B8207" t="s">
        <v>1824</v>
      </c>
      <c r="C8207" t="s">
        <v>10960</v>
      </c>
      <c r="D8207" t="s">
        <v>145</v>
      </c>
      <c r="E8207">
        <v>24</v>
      </c>
      <c r="F8207" t="s">
        <v>37</v>
      </c>
      <c r="G8207" t="s">
        <v>3041</v>
      </c>
      <c r="H8207" t="s">
        <v>27</v>
      </c>
      <c r="I8207">
        <v>15</v>
      </c>
      <c r="J8207">
        <v>8</v>
      </c>
      <c r="K8207">
        <v>20211</v>
      </c>
      <c r="L8207">
        <v>20201030</v>
      </c>
      <c r="M8207" t="s">
        <v>35</v>
      </c>
      <c r="N8207">
        <v>20212</v>
      </c>
      <c r="O8207">
        <v>16055930</v>
      </c>
      <c r="P8207" t="s">
        <v>13</v>
      </c>
      <c r="Q8207" t="s">
        <v>13</v>
      </c>
    </row>
    <row r="8208" spans="1:17" x14ac:dyDescent="0.25">
      <c r="A8208">
        <v>164152911</v>
      </c>
      <c r="B8208" t="s">
        <v>2395</v>
      </c>
      <c r="C8208" t="s">
        <v>6752</v>
      </c>
      <c r="D8208" t="s">
        <v>144</v>
      </c>
      <c r="E8208">
        <v>24</v>
      </c>
      <c r="F8208" t="s">
        <v>37</v>
      </c>
      <c r="G8208" t="s">
        <v>3045</v>
      </c>
      <c r="H8208" t="s">
        <v>27</v>
      </c>
      <c r="I8208">
        <v>254</v>
      </c>
      <c r="J8208">
        <v>108</v>
      </c>
      <c r="K8208">
        <v>20211</v>
      </c>
      <c r="L8208">
        <v>20210517</v>
      </c>
      <c r="M8208" t="s">
        <v>35</v>
      </c>
      <c r="N8208">
        <v>20212</v>
      </c>
      <c r="O8208">
        <v>15163036</v>
      </c>
      <c r="P8208" t="s">
        <v>13</v>
      </c>
      <c r="Q8208" t="s">
        <v>13</v>
      </c>
    </row>
    <row r="8209" spans="1:17" x14ac:dyDescent="0.25">
      <c r="A8209">
        <v>164034632</v>
      </c>
      <c r="B8209" t="s">
        <v>5771</v>
      </c>
      <c r="C8209" t="s">
        <v>5772</v>
      </c>
      <c r="D8209" t="s">
        <v>120</v>
      </c>
      <c r="E8209">
        <v>24</v>
      </c>
      <c r="F8209" t="s">
        <v>37</v>
      </c>
      <c r="G8209" t="s">
        <v>5136</v>
      </c>
      <c r="H8209" t="s">
        <v>27</v>
      </c>
      <c r="I8209">
        <v>384</v>
      </c>
      <c r="J8209">
        <v>380</v>
      </c>
      <c r="K8209">
        <v>0</v>
      </c>
      <c r="L8209" t="s">
        <v>30</v>
      </c>
      <c r="M8209" t="s">
        <v>35</v>
      </c>
      <c r="N8209">
        <v>0</v>
      </c>
      <c r="O8209">
        <v>15895993</v>
      </c>
      <c r="P8209" t="s">
        <v>14</v>
      </c>
      <c r="Q8209" t="s">
        <v>14</v>
      </c>
    </row>
    <row r="8210" spans="1:17" x14ac:dyDescent="0.25">
      <c r="A8210">
        <v>163255407</v>
      </c>
      <c r="B8210" t="s">
        <v>4265</v>
      </c>
      <c r="C8210" t="s">
        <v>171</v>
      </c>
      <c r="D8210" t="s">
        <v>140</v>
      </c>
      <c r="E8210">
        <v>24</v>
      </c>
      <c r="F8210" t="s">
        <v>37</v>
      </c>
      <c r="G8210" t="s">
        <v>3061</v>
      </c>
      <c r="H8210" t="s">
        <v>27</v>
      </c>
      <c r="I8210">
        <v>701</v>
      </c>
      <c r="J8210">
        <v>680</v>
      </c>
      <c r="K8210">
        <v>20211</v>
      </c>
      <c r="L8210">
        <v>20210119</v>
      </c>
      <c r="M8210" t="s">
        <v>35</v>
      </c>
      <c r="N8210">
        <v>20212</v>
      </c>
      <c r="O8210">
        <v>15357493</v>
      </c>
      <c r="P8210" t="s">
        <v>15</v>
      </c>
      <c r="Q8210" t="s">
        <v>15</v>
      </c>
    </row>
    <row r="8211" spans="1:17" x14ac:dyDescent="0.25">
      <c r="A8211">
        <v>164126527</v>
      </c>
      <c r="B8211" t="s">
        <v>1826</v>
      </c>
      <c r="C8211" t="s">
        <v>2134</v>
      </c>
      <c r="D8211" t="s">
        <v>144</v>
      </c>
      <c r="E8211">
        <v>24</v>
      </c>
      <c r="F8211" t="s">
        <v>37</v>
      </c>
      <c r="G8211" t="s">
        <v>3048</v>
      </c>
      <c r="H8211" t="s">
        <v>27</v>
      </c>
      <c r="I8211">
        <v>209</v>
      </c>
      <c r="J8211">
        <v>71</v>
      </c>
      <c r="K8211">
        <v>20211</v>
      </c>
      <c r="L8211" t="s">
        <v>30</v>
      </c>
      <c r="M8211" t="s">
        <v>35</v>
      </c>
      <c r="N8211">
        <v>20212</v>
      </c>
      <c r="O8211">
        <v>15958199</v>
      </c>
      <c r="P8211" t="s">
        <v>13</v>
      </c>
      <c r="Q8211" t="s">
        <v>13</v>
      </c>
    </row>
    <row r="8212" spans="1:17" x14ac:dyDescent="0.25">
      <c r="A8212">
        <v>162885567</v>
      </c>
      <c r="B8212" t="s">
        <v>3597</v>
      </c>
      <c r="C8212" t="s">
        <v>504</v>
      </c>
      <c r="D8212" t="s">
        <v>124</v>
      </c>
      <c r="E8212">
        <v>24</v>
      </c>
      <c r="F8212" t="s">
        <v>6</v>
      </c>
      <c r="G8212" t="s">
        <v>3059</v>
      </c>
      <c r="H8212" t="s">
        <v>27</v>
      </c>
      <c r="I8212">
        <v>990</v>
      </c>
      <c r="J8212">
        <v>93</v>
      </c>
      <c r="K8212">
        <v>0</v>
      </c>
      <c r="L8212">
        <v>20190804</v>
      </c>
      <c r="M8212" t="s">
        <v>36</v>
      </c>
      <c r="N8212">
        <v>0</v>
      </c>
      <c r="O8212">
        <v>15220488</v>
      </c>
      <c r="P8212" t="s">
        <v>16</v>
      </c>
      <c r="Q8212" t="s">
        <v>13</v>
      </c>
    </row>
    <row r="8213" spans="1:17" x14ac:dyDescent="0.25">
      <c r="A8213">
        <v>163186316</v>
      </c>
      <c r="B8213" t="s">
        <v>525</v>
      </c>
      <c r="C8213" t="s">
        <v>4136</v>
      </c>
      <c r="D8213" t="s">
        <v>4359</v>
      </c>
      <c r="E8213">
        <v>24</v>
      </c>
      <c r="F8213" t="s">
        <v>6</v>
      </c>
      <c r="G8213" t="s">
        <v>3552</v>
      </c>
      <c r="H8213" t="s">
        <v>27</v>
      </c>
      <c r="I8213">
        <v>758</v>
      </c>
      <c r="J8213">
        <v>239</v>
      </c>
      <c r="K8213">
        <v>0</v>
      </c>
      <c r="L8213" t="s">
        <v>30</v>
      </c>
      <c r="M8213" t="s">
        <v>35</v>
      </c>
      <c r="N8213">
        <v>0</v>
      </c>
      <c r="O8213">
        <v>15333352</v>
      </c>
      <c r="P8213" t="s">
        <v>16</v>
      </c>
      <c r="Q8213" t="s">
        <v>13</v>
      </c>
    </row>
    <row r="8214" spans="1:17" x14ac:dyDescent="0.25">
      <c r="A8214">
        <v>164255887</v>
      </c>
      <c r="B8214" t="s">
        <v>8353</v>
      </c>
      <c r="C8214" t="s">
        <v>1382</v>
      </c>
      <c r="D8214" t="s">
        <v>140</v>
      </c>
      <c r="E8214">
        <v>24</v>
      </c>
      <c r="F8214" t="s">
        <v>37</v>
      </c>
      <c r="G8214" t="s">
        <v>3053</v>
      </c>
      <c r="H8214" t="s">
        <v>27</v>
      </c>
      <c r="I8214">
        <v>149</v>
      </c>
      <c r="J8214">
        <v>106</v>
      </c>
      <c r="K8214">
        <v>20211</v>
      </c>
      <c r="L8214" t="s">
        <v>30</v>
      </c>
      <c r="M8214" t="s">
        <v>35</v>
      </c>
      <c r="N8214">
        <v>20212</v>
      </c>
      <c r="O8214">
        <v>16003855</v>
      </c>
      <c r="P8214" t="s">
        <v>13</v>
      </c>
      <c r="Q8214" t="s">
        <v>13</v>
      </c>
    </row>
    <row r="8215" spans="1:17" x14ac:dyDescent="0.25">
      <c r="A8215">
        <v>164109156</v>
      </c>
      <c r="B8215" t="s">
        <v>2421</v>
      </c>
      <c r="C8215" t="s">
        <v>1449</v>
      </c>
      <c r="D8215" t="s">
        <v>140</v>
      </c>
      <c r="E8215">
        <v>24</v>
      </c>
      <c r="F8215" t="s">
        <v>37</v>
      </c>
      <c r="G8215" t="s">
        <v>3065</v>
      </c>
      <c r="H8215" t="s">
        <v>27</v>
      </c>
      <c r="I8215">
        <v>322</v>
      </c>
      <c r="J8215">
        <v>322</v>
      </c>
      <c r="K8215">
        <v>20211</v>
      </c>
      <c r="L8215">
        <v>20210607</v>
      </c>
      <c r="M8215" t="s">
        <v>35</v>
      </c>
      <c r="N8215">
        <v>0</v>
      </c>
      <c r="O8215">
        <v>15953098</v>
      </c>
      <c r="P8215" t="s">
        <v>13</v>
      </c>
      <c r="Q8215" t="s">
        <v>13</v>
      </c>
    </row>
    <row r="8216" spans="1:17" x14ac:dyDescent="0.25">
      <c r="A8216">
        <v>164080512</v>
      </c>
      <c r="B8216" t="s">
        <v>2107</v>
      </c>
      <c r="C8216" t="s">
        <v>6292</v>
      </c>
      <c r="D8216" t="s">
        <v>140</v>
      </c>
      <c r="E8216">
        <v>24</v>
      </c>
      <c r="F8216" t="s">
        <v>37</v>
      </c>
      <c r="G8216" t="s">
        <v>3053</v>
      </c>
      <c r="H8216" t="s">
        <v>27</v>
      </c>
      <c r="I8216">
        <v>332</v>
      </c>
      <c r="J8216">
        <v>23</v>
      </c>
      <c r="K8216">
        <v>20211</v>
      </c>
      <c r="L8216">
        <v>20201207</v>
      </c>
      <c r="M8216" t="s">
        <v>35</v>
      </c>
      <c r="N8216">
        <v>20212</v>
      </c>
      <c r="O8216">
        <v>15944497</v>
      </c>
      <c r="P8216" t="s">
        <v>13</v>
      </c>
      <c r="Q8216" t="s">
        <v>13</v>
      </c>
    </row>
    <row r="8217" spans="1:17" x14ac:dyDescent="0.25">
      <c r="A8217">
        <v>163200093</v>
      </c>
      <c r="B8217" t="s">
        <v>323</v>
      </c>
      <c r="C8217" t="s">
        <v>4441</v>
      </c>
      <c r="D8217" t="s">
        <v>144</v>
      </c>
      <c r="E8217">
        <v>24</v>
      </c>
      <c r="F8217" t="s">
        <v>6</v>
      </c>
      <c r="G8217" t="s">
        <v>3049</v>
      </c>
      <c r="H8217" t="s">
        <v>27</v>
      </c>
      <c r="I8217">
        <v>755</v>
      </c>
      <c r="J8217">
        <v>185</v>
      </c>
      <c r="K8217">
        <v>0</v>
      </c>
      <c r="L8217">
        <v>20191002</v>
      </c>
      <c r="M8217" t="s">
        <v>35</v>
      </c>
      <c r="N8217">
        <v>0</v>
      </c>
      <c r="O8217">
        <v>13355556</v>
      </c>
      <c r="P8217" t="s">
        <v>16</v>
      </c>
      <c r="Q8217" t="s">
        <v>13</v>
      </c>
    </row>
    <row r="8218" spans="1:17" x14ac:dyDescent="0.25">
      <c r="A8218">
        <v>163325831</v>
      </c>
      <c r="B8218" t="s">
        <v>4643</v>
      </c>
      <c r="C8218" t="s">
        <v>4644</v>
      </c>
      <c r="D8218" t="s">
        <v>4359</v>
      </c>
      <c r="E8218">
        <v>24</v>
      </c>
      <c r="F8218" t="s">
        <v>6</v>
      </c>
      <c r="G8218" t="s">
        <v>3054</v>
      </c>
      <c r="H8218" t="s">
        <v>27</v>
      </c>
      <c r="I8218">
        <v>637</v>
      </c>
      <c r="J8218">
        <v>10</v>
      </c>
      <c r="K8218">
        <v>20211</v>
      </c>
      <c r="L8218" t="s">
        <v>30</v>
      </c>
      <c r="M8218" t="s">
        <v>35</v>
      </c>
      <c r="N8218">
        <v>0</v>
      </c>
      <c r="O8218">
        <v>13331026</v>
      </c>
      <c r="P8218" t="s">
        <v>15</v>
      </c>
      <c r="Q8218" t="s">
        <v>13</v>
      </c>
    </row>
    <row r="8219" spans="1:17" x14ac:dyDescent="0.25">
      <c r="A8219">
        <v>164060493</v>
      </c>
      <c r="B8219" t="s">
        <v>3272</v>
      </c>
      <c r="C8219" t="s">
        <v>304</v>
      </c>
      <c r="D8219" t="s">
        <v>144</v>
      </c>
      <c r="E8219">
        <v>24</v>
      </c>
      <c r="F8219" t="s">
        <v>37</v>
      </c>
      <c r="G8219" t="s">
        <v>3048</v>
      </c>
      <c r="H8219" t="s">
        <v>27</v>
      </c>
      <c r="I8219">
        <v>374</v>
      </c>
      <c r="J8219">
        <v>14</v>
      </c>
      <c r="K8219">
        <v>0</v>
      </c>
      <c r="L8219">
        <v>20210601</v>
      </c>
      <c r="M8219" t="s">
        <v>35</v>
      </c>
      <c r="N8219">
        <v>20212</v>
      </c>
      <c r="O8219">
        <v>15929501</v>
      </c>
      <c r="P8219" t="s">
        <v>14</v>
      </c>
      <c r="Q8219" t="s">
        <v>13</v>
      </c>
    </row>
    <row r="8220" spans="1:17" x14ac:dyDescent="0.25">
      <c r="A8220">
        <v>164217156</v>
      </c>
      <c r="B8220" t="s">
        <v>7493</v>
      </c>
      <c r="C8220" t="s">
        <v>324</v>
      </c>
      <c r="D8220" t="s">
        <v>140</v>
      </c>
      <c r="E8220">
        <v>24</v>
      </c>
      <c r="F8220" t="s">
        <v>38</v>
      </c>
      <c r="G8220" t="s">
        <v>3038</v>
      </c>
      <c r="H8220" t="s">
        <v>27</v>
      </c>
      <c r="I8220">
        <v>198</v>
      </c>
      <c r="J8220">
        <v>64</v>
      </c>
      <c r="K8220">
        <v>0</v>
      </c>
      <c r="L8220" t="s">
        <v>30</v>
      </c>
      <c r="M8220" t="s">
        <v>36</v>
      </c>
      <c r="N8220">
        <v>0</v>
      </c>
      <c r="O8220">
        <v>15987700</v>
      </c>
      <c r="P8220" t="s">
        <v>13</v>
      </c>
      <c r="Q8220" t="s">
        <v>13</v>
      </c>
    </row>
    <row r="8221" spans="1:17" x14ac:dyDescent="0.25">
      <c r="A8221">
        <v>164079550</v>
      </c>
      <c r="B8221" t="s">
        <v>1466</v>
      </c>
      <c r="C8221" t="s">
        <v>4304</v>
      </c>
      <c r="D8221" t="s">
        <v>120</v>
      </c>
      <c r="E8221">
        <v>24</v>
      </c>
      <c r="F8221" t="s">
        <v>37</v>
      </c>
      <c r="G8221" t="s">
        <v>3044</v>
      </c>
      <c r="H8221" t="s">
        <v>27</v>
      </c>
      <c r="I8221">
        <v>337</v>
      </c>
      <c r="J8221">
        <v>24</v>
      </c>
      <c r="K8221">
        <v>20211</v>
      </c>
      <c r="L8221">
        <v>20210301</v>
      </c>
      <c r="M8221" t="s">
        <v>35</v>
      </c>
      <c r="N8221">
        <v>20212</v>
      </c>
      <c r="O8221">
        <v>15942459</v>
      </c>
      <c r="P8221" t="s">
        <v>13</v>
      </c>
      <c r="Q8221" t="s">
        <v>13</v>
      </c>
    </row>
    <row r="8222" spans="1:17" x14ac:dyDescent="0.25">
      <c r="A8222">
        <v>164142391</v>
      </c>
      <c r="B8222" t="s">
        <v>6753</v>
      </c>
      <c r="C8222" t="s">
        <v>271</v>
      </c>
      <c r="D8222" t="s">
        <v>144</v>
      </c>
      <c r="E8222">
        <v>24</v>
      </c>
      <c r="F8222" t="s">
        <v>37</v>
      </c>
      <c r="G8222" t="s">
        <v>3045</v>
      </c>
      <c r="H8222" t="s">
        <v>27</v>
      </c>
      <c r="I8222">
        <v>248</v>
      </c>
      <c r="J8222">
        <v>224</v>
      </c>
      <c r="K8222">
        <v>20211</v>
      </c>
      <c r="L8222">
        <v>20210615</v>
      </c>
      <c r="M8222" t="s">
        <v>35</v>
      </c>
      <c r="N8222">
        <v>0</v>
      </c>
      <c r="O8222">
        <v>15955206</v>
      </c>
      <c r="P8222" t="s">
        <v>13</v>
      </c>
      <c r="Q8222" t="s">
        <v>13</v>
      </c>
    </row>
    <row r="8223" spans="1:17" x14ac:dyDescent="0.25">
      <c r="A8223">
        <v>163223454</v>
      </c>
      <c r="B8223" t="s">
        <v>1839</v>
      </c>
      <c r="C8223" t="s">
        <v>761</v>
      </c>
      <c r="D8223" t="s">
        <v>4013</v>
      </c>
      <c r="E8223">
        <v>24</v>
      </c>
      <c r="F8223" t="s">
        <v>37</v>
      </c>
      <c r="G8223" t="s">
        <v>3128</v>
      </c>
      <c r="H8223" t="s">
        <v>27</v>
      </c>
      <c r="I8223">
        <v>727</v>
      </c>
      <c r="J8223">
        <v>658</v>
      </c>
      <c r="K8223">
        <v>0</v>
      </c>
      <c r="L8223" t="s">
        <v>30</v>
      </c>
      <c r="M8223" t="s">
        <v>35</v>
      </c>
      <c r="N8223">
        <v>0</v>
      </c>
      <c r="O8223">
        <v>15352623</v>
      </c>
      <c r="P8223" t="s">
        <v>15</v>
      </c>
      <c r="Q8223" t="s">
        <v>15</v>
      </c>
    </row>
    <row r="8224" spans="1:17" x14ac:dyDescent="0.25">
      <c r="A8224">
        <v>164124593</v>
      </c>
      <c r="B8224" t="s">
        <v>6504</v>
      </c>
      <c r="C8224" t="s">
        <v>6505</v>
      </c>
      <c r="D8224" t="s">
        <v>120</v>
      </c>
      <c r="E8224">
        <v>24</v>
      </c>
      <c r="F8224" t="s">
        <v>37</v>
      </c>
      <c r="G8224" t="s">
        <v>3055</v>
      </c>
      <c r="H8224" t="s">
        <v>27</v>
      </c>
      <c r="I8224">
        <v>290</v>
      </c>
      <c r="J8224">
        <v>234</v>
      </c>
      <c r="K8224">
        <v>20211</v>
      </c>
      <c r="L8224">
        <v>20210608</v>
      </c>
      <c r="M8224" t="s">
        <v>35</v>
      </c>
      <c r="N8224">
        <v>20212</v>
      </c>
      <c r="O8224">
        <v>15951585</v>
      </c>
      <c r="P8224" t="s">
        <v>13</v>
      </c>
      <c r="Q8224" t="s">
        <v>13</v>
      </c>
    </row>
    <row r="8225" spans="1:17" x14ac:dyDescent="0.25">
      <c r="A8225">
        <v>164262564</v>
      </c>
      <c r="B8225" t="s">
        <v>5846</v>
      </c>
      <c r="C8225" t="s">
        <v>8354</v>
      </c>
      <c r="D8225" t="s">
        <v>144</v>
      </c>
      <c r="E8225">
        <v>24</v>
      </c>
      <c r="F8225" t="s">
        <v>37</v>
      </c>
      <c r="G8225" t="s">
        <v>3049</v>
      </c>
      <c r="H8225" t="s">
        <v>27</v>
      </c>
      <c r="I8225">
        <v>141</v>
      </c>
      <c r="J8225">
        <v>141</v>
      </c>
      <c r="K8225">
        <v>20211</v>
      </c>
      <c r="L8225">
        <v>20210405</v>
      </c>
      <c r="M8225" t="s">
        <v>35</v>
      </c>
      <c r="N8225">
        <v>0</v>
      </c>
      <c r="O8225">
        <v>16003704</v>
      </c>
      <c r="P8225" t="s">
        <v>13</v>
      </c>
      <c r="Q8225" t="s">
        <v>13</v>
      </c>
    </row>
    <row r="8226" spans="1:17" x14ac:dyDescent="0.25">
      <c r="A8226">
        <v>164342884</v>
      </c>
      <c r="B8226" t="s">
        <v>10961</v>
      </c>
      <c r="C8226" t="s">
        <v>413</v>
      </c>
      <c r="D8226" t="s">
        <v>4013</v>
      </c>
      <c r="E8226">
        <v>24</v>
      </c>
      <c r="F8226" t="s">
        <v>37</v>
      </c>
      <c r="G8226" t="s">
        <v>4428</v>
      </c>
      <c r="H8226" t="s">
        <v>27</v>
      </c>
      <c r="I8226">
        <v>51</v>
      </c>
      <c r="J8226">
        <v>37</v>
      </c>
      <c r="K8226">
        <v>20211</v>
      </c>
      <c r="L8226">
        <v>20210503</v>
      </c>
      <c r="M8226" t="s">
        <v>35</v>
      </c>
      <c r="N8226">
        <v>20212</v>
      </c>
      <c r="O8226">
        <v>16040741</v>
      </c>
      <c r="P8226" t="s">
        <v>13</v>
      </c>
      <c r="Q8226" t="s">
        <v>13</v>
      </c>
    </row>
    <row r="8227" spans="1:17" x14ac:dyDescent="0.25">
      <c r="A8227">
        <v>164137904</v>
      </c>
      <c r="B8227" t="s">
        <v>3284</v>
      </c>
      <c r="C8227" t="s">
        <v>6754</v>
      </c>
      <c r="D8227" t="s">
        <v>120</v>
      </c>
      <c r="E8227">
        <v>24</v>
      </c>
      <c r="F8227" t="s">
        <v>38</v>
      </c>
      <c r="G8227" t="s">
        <v>3042</v>
      </c>
      <c r="H8227" t="s">
        <v>27</v>
      </c>
      <c r="I8227">
        <v>268</v>
      </c>
      <c r="J8227">
        <v>268</v>
      </c>
      <c r="K8227">
        <v>20211</v>
      </c>
      <c r="L8227">
        <v>20201208</v>
      </c>
      <c r="M8227" t="s">
        <v>36</v>
      </c>
      <c r="N8227">
        <v>20212</v>
      </c>
      <c r="O8227">
        <v>12492463</v>
      </c>
      <c r="P8227" t="s">
        <v>13</v>
      </c>
      <c r="Q8227" t="s">
        <v>13</v>
      </c>
    </row>
    <row r="8228" spans="1:17" x14ac:dyDescent="0.25">
      <c r="A8228">
        <v>163192994</v>
      </c>
      <c r="B8228" t="s">
        <v>1842</v>
      </c>
      <c r="C8228" t="s">
        <v>3383</v>
      </c>
      <c r="D8228" t="s">
        <v>145</v>
      </c>
      <c r="E8228">
        <v>24</v>
      </c>
      <c r="F8228" t="s">
        <v>6</v>
      </c>
      <c r="G8228" t="s">
        <v>3059</v>
      </c>
      <c r="H8228" t="s">
        <v>27</v>
      </c>
      <c r="I8228">
        <v>752</v>
      </c>
      <c r="J8228">
        <v>745</v>
      </c>
      <c r="K8228">
        <v>0</v>
      </c>
      <c r="L8228">
        <v>20180813</v>
      </c>
      <c r="M8228" t="s">
        <v>35</v>
      </c>
      <c r="N8228">
        <v>0</v>
      </c>
      <c r="O8228">
        <v>15339783</v>
      </c>
      <c r="P8228" t="s">
        <v>16</v>
      </c>
      <c r="Q8228" t="s">
        <v>16</v>
      </c>
    </row>
    <row r="8229" spans="1:17" x14ac:dyDescent="0.25">
      <c r="A8229">
        <v>163263603</v>
      </c>
      <c r="B8229" t="s">
        <v>1842</v>
      </c>
      <c r="C8229" t="s">
        <v>1848</v>
      </c>
      <c r="D8229" t="s">
        <v>4359</v>
      </c>
      <c r="E8229">
        <v>24</v>
      </c>
      <c r="F8229" t="s">
        <v>6</v>
      </c>
      <c r="G8229" t="s">
        <v>3036</v>
      </c>
      <c r="H8229" t="s">
        <v>27</v>
      </c>
      <c r="I8229">
        <v>687</v>
      </c>
      <c r="J8229">
        <v>675</v>
      </c>
      <c r="K8229">
        <v>20211</v>
      </c>
      <c r="L8229">
        <v>20210615</v>
      </c>
      <c r="M8229" t="s">
        <v>35</v>
      </c>
      <c r="N8229">
        <v>20212</v>
      </c>
      <c r="O8229">
        <v>15368832</v>
      </c>
      <c r="P8229" t="s">
        <v>15</v>
      </c>
      <c r="Q8229" t="s">
        <v>15</v>
      </c>
    </row>
    <row r="8230" spans="1:17" x14ac:dyDescent="0.25">
      <c r="A8230">
        <v>164361448</v>
      </c>
      <c r="B8230" t="s">
        <v>10962</v>
      </c>
      <c r="C8230" t="s">
        <v>10963</v>
      </c>
      <c r="D8230" t="s">
        <v>4359</v>
      </c>
      <c r="E8230">
        <v>24</v>
      </c>
      <c r="F8230" t="s">
        <v>5</v>
      </c>
      <c r="G8230" t="s">
        <v>3059</v>
      </c>
      <c r="H8230" t="s">
        <v>27</v>
      </c>
      <c r="I8230">
        <v>22</v>
      </c>
      <c r="J8230">
        <v>10</v>
      </c>
      <c r="K8230">
        <v>20211</v>
      </c>
      <c r="L8230" t="s">
        <v>30</v>
      </c>
      <c r="M8230" t="s">
        <v>36</v>
      </c>
      <c r="N8230">
        <v>0</v>
      </c>
      <c r="O8230">
        <v>16052490</v>
      </c>
      <c r="P8230" t="s">
        <v>13</v>
      </c>
      <c r="Q8230" t="s">
        <v>13</v>
      </c>
    </row>
    <row r="8231" spans="1:17" x14ac:dyDescent="0.25">
      <c r="A8231">
        <v>164348650</v>
      </c>
      <c r="B8231" t="s">
        <v>3941</v>
      </c>
      <c r="C8231" t="s">
        <v>10964</v>
      </c>
      <c r="D8231" t="s">
        <v>4359</v>
      </c>
      <c r="E8231">
        <v>24</v>
      </c>
      <c r="F8231" t="s">
        <v>5</v>
      </c>
      <c r="G8231" t="s">
        <v>4428</v>
      </c>
      <c r="H8231" t="s">
        <v>27</v>
      </c>
      <c r="I8231">
        <v>45</v>
      </c>
      <c r="J8231">
        <v>23</v>
      </c>
      <c r="K8231">
        <v>0</v>
      </c>
      <c r="L8231">
        <v>20210722</v>
      </c>
      <c r="M8231" t="s">
        <v>36</v>
      </c>
      <c r="N8231">
        <v>0</v>
      </c>
      <c r="O8231">
        <v>14931992</v>
      </c>
      <c r="P8231" t="s">
        <v>13</v>
      </c>
      <c r="Q8231" t="s">
        <v>13</v>
      </c>
    </row>
    <row r="8232" spans="1:17" x14ac:dyDescent="0.25">
      <c r="A8232">
        <v>163229584</v>
      </c>
      <c r="B8232" t="s">
        <v>2112</v>
      </c>
      <c r="C8232" t="s">
        <v>4302</v>
      </c>
      <c r="D8232" t="s">
        <v>4359</v>
      </c>
      <c r="E8232">
        <v>24</v>
      </c>
      <c r="F8232" t="s">
        <v>37</v>
      </c>
      <c r="G8232" t="s">
        <v>30</v>
      </c>
      <c r="H8232" t="s">
        <v>27</v>
      </c>
      <c r="I8232">
        <v>722</v>
      </c>
      <c r="J8232">
        <v>722</v>
      </c>
      <c r="K8232">
        <v>0</v>
      </c>
      <c r="L8232" t="s">
        <v>30</v>
      </c>
      <c r="M8232" t="s">
        <v>35</v>
      </c>
      <c r="N8232">
        <v>0</v>
      </c>
      <c r="O8232">
        <v>15352017</v>
      </c>
      <c r="P8232" t="s">
        <v>15</v>
      </c>
      <c r="Q8232" t="s">
        <v>15</v>
      </c>
    </row>
    <row r="8233" spans="1:17" x14ac:dyDescent="0.25">
      <c r="A8233">
        <v>163236469</v>
      </c>
      <c r="B8233" t="s">
        <v>1119</v>
      </c>
      <c r="C8233" t="s">
        <v>4303</v>
      </c>
      <c r="D8233" t="s">
        <v>93</v>
      </c>
      <c r="E8233">
        <v>24</v>
      </c>
      <c r="F8233" t="s">
        <v>37</v>
      </c>
      <c r="G8233" t="s">
        <v>3061</v>
      </c>
      <c r="H8233" t="s">
        <v>27</v>
      </c>
      <c r="I8233">
        <v>716</v>
      </c>
      <c r="J8233">
        <v>674</v>
      </c>
      <c r="K8233">
        <v>0</v>
      </c>
      <c r="L8233" t="s">
        <v>30</v>
      </c>
      <c r="M8233" t="s">
        <v>35</v>
      </c>
      <c r="N8233">
        <v>0</v>
      </c>
      <c r="O8233">
        <v>15358029</v>
      </c>
      <c r="P8233" t="s">
        <v>15</v>
      </c>
      <c r="Q8233" t="s">
        <v>15</v>
      </c>
    </row>
    <row r="8234" spans="1:17" x14ac:dyDescent="0.25">
      <c r="A8234">
        <v>164063399</v>
      </c>
      <c r="B8234" t="s">
        <v>892</v>
      </c>
      <c r="C8234" t="s">
        <v>1443</v>
      </c>
      <c r="D8234" t="s">
        <v>120</v>
      </c>
      <c r="E8234">
        <v>24</v>
      </c>
      <c r="F8234" t="s">
        <v>37</v>
      </c>
      <c r="G8234" t="s">
        <v>3055</v>
      </c>
      <c r="H8234" t="s">
        <v>27</v>
      </c>
      <c r="I8234">
        <v>349</v>
      </c>
      <c r="J8234">
        <v>234</v>
      </c>
      <c r="K8234">
        <v>0</v>
      </c>
      <c r="L8234">
        <v>20210601</v>
      </c>
      <c r="M8234" t="s">
        <v>35</v>
      </c>
      <c r="N8234">
        <v>0</v>
      </c>
      <c r="O8234">
        <v>15939273</v>
      </c>
      <c r="P8234" t="s">
        <v>13</v>
      </c>
      <c r="Q8234" t="s">
        <v>13</v>
      </c>
    </row>
    <row r="8235" spans="1:17" x14ac:dyDescent="0.25">
      <c r="A8235">
        <v>164278001</v>
      </c>
      <c r="B8235" t="s">
        <v>1845</v>
      </c>
      <c r="C8235" t="s">
        <v>583</v>
      </c>
      <c r="D8235" t="s">
        <v>4359</v>
      </c>
      <c r="E8235">
        <v>24</v>
      </c>
      <c r="F8235" t="s">
        <v>6</v>
      </c>
      <c r="G8235" t="s">
        <v>3054</v>
      </c>
      <c r="H8235" t="s">
        <v>27</v>
      </c>
      <c r="I8235">
        <v>66</v>
      </c>
      <c r="J8235">
        <v>10</v>
      </c>
      <c r="K8235">
        <v>0</v>
      </c>
      <c r="L8235" t="s">
        <v>30</v>
      </c>
      <c r="M8235" t="s">
        <v>35</v>
      </c>
      <c r="N8235">
        <v>0</v>
      </c>
      <c r="O8235">
        <v>11143587</v>
      </c>
      <c r="P8235" t="s">
        <v>13</v>
      </c>
      <c r="Q8235" t="s">
        <v>13</v>
      </c>
    </row>
    <row r="8236" spans="1:17" x14ac:dyDescent="0.25">
      <c r="A8236">
        <v>163253529</v>
      </c>
      <c r="B8236" t="s">
        <v>1292</v>
      </c>
      <c r="C8236" t="s">
        <v>4304</v>
      </c>
      <c r="D8236" t="s">
        <v>93</v>
      </c>
      <c r="E8236">
        <v>24</v>
      </c>
      <c r="F8236" t="s">
        <v>37</v>
      </c>
      <c r="G8236" t="s">
        <v>3128</v>
      </c>
      <c r="H8236" t="s">
        <v>27</v>
      </c>
      <c r="I8236">
        <v>707</v>
      </c>
      <c r="J8236">
        <v>680</v>
      </c>
      <c r="K8236">
        <v>20211</v>
      </c>
      <c r="L8236">
        <v>20210307</v>
      </c>
      <c r="M8236" t="s">
        <v>35</v>
      </c>
      <c r="N8236">
        <v>20212</v>
      </c>
      <c r="O8236">
        <v>15364857</v>
      </c>
      <c r="P8236" t="s">
        <v>15</v>
      </c>
      <c r="Q8236" t="s">
        <v>15</v>
      </c>
    </row>
    <row r="8237" spans="1:17" x14ac:dyDescent="0.25">
      <c r="A8237">
        <v>164246774</v>
      </c>
      <c r="B8237" t="s">
        <v>1292</v>
      </c>
      <c r="C8237" t="s">
        <v>8355</v>
      </c>
      <c r="D8237" t="s">
        <v>4359</v>
      </c>
      <c r="E8237">
        <v>24</v>
      </c>
      <c r="F8237" t="s">
        <v>37</v>
      </c>
      <c r="G8237" t="s">
        <v>3056</v>
      </c>
      <c r="H8237" t="s">
        <v>27</v>
      </c>
      <c r="I8237">
        <v>154</v>
      </c>
      <c r="J8237">
        <v>154</v>
      </c>
      <c r="K8237">
        <v>0</v>
      </c>
      <c r="L8237" t="s">
        <v>30</v>
      </c>
      <c r="M8237" t="s">
        <v>35</v>
      </c>
      <c r="N8237">
        <v>0</v>
      </c>
      <c r="O8237">
        <v>15999891</v>
      </c>
      <c r="P8237" t="s">
        <v>13</v>
      </c>
      <c r="Q8237" t="s">
        <v>13</v>
      </c>
    </row>
    <row r="8238" spans="1:17" x14ac:dyDescent="0.25">
      <c r="A8238">
        <v>164262975</v>
      </c>
      <c r="B8238" t="s">
        <v>8356</v>
      </c>
      <c r="C8238" t="s">
        <v>8357</v>
      </c>
      <c r="D8238" t="s">
        <v>4359</v>
      </c>
      <c r="E8238">
        <v>24</v>
      </c>
      <c r="F8238" t="s">
        <v>6</v>
      </c>
      <c r="G8238" t="s">
        <v>3043</v>
      </c>
      <c r="H8238" t="s">
        <v>27</v>
      </c>
      <c r="I8238">
        <v>140</v>
      </c>
      <c r="J8238">
        <v>118</v>
      </c>
      <c r="K8238">
        <v>0</v>
      </c>
      <c r="L8238" t="s">
        <v>30</v>
      </c>
      <c r="M8238" t="s">
        <v>35</v>
      </c>
      <c r="N8238">
        <v>0</v>
      </c>
      <c r="O8238">
        <v>13629901</v>
      </c>
      <c r="P8238" t="s">
        <v>13</v>
      </c>
      <c r="Q8238" t="s">
        <v>13</v>
      </c>
    </row>
    <row r="8239" spans="1:17" x14ac:dyDescent="0.25">
      <c r="A8239">
        <v>164285399</v>
      </c>
      <c r="B8239" t="s">
        <v>8841</v>
      </c>
      <c r="C8239" t="s">
        <v>387</v>
      </c>
      <c r="D8239" t="s">
        <v>4018</v>
      </c>
      <c r="E8239">
        <v>24</v>
      </c>
      <c r="F8239" t="s">
        <v>37</v>
      </c>
      <c r="G8239" t="s">
        <v>3041</v>
      </c>
      <c r="H8239" t="s">
        <v>27</v>
      </c>
      <c r="I8239">
        <v>114</v>
      </c>
      <c r="J8239">
        <v>78</v>
      </c>
      <c r="K8239">
        <v>20211</v>
      </c>
      <c r="L8239">
        <v>20190725</v>
      </c>
      <c r="M8239" t="s">
        <v>35</v>
      </c>
      <c r="N8239">
        <v>0</v>
      </c>
      <c r="O8239">
        <v>16009105</v>
      </c>
      <c r="P8239" t="s">
        <v>13</v>
      </c>
      <c r="Q8239" t="s">
        <v>13</v>
      </c>
    </row>
    <row r="8240" spans="1:17" x14ac:dyDescent="0.25">
      <c r="A8240">
        <v>164278151</v>
      </c>
      <c r="B8240" t="s">
        <v>8358</v>
      </c>
      <c r="C8240" t="s">
        <v>370</v>
      </c>
      <c r="D8240" t="s">
        <v>4359</v>
      </c>
      <c r="E8240">
        <v>24</v>
      </c>
      <c r="F8240" t="s">
        <v>38</v>
      </c>
      <c r="G8240" t="s">
        <v>3040</v>
      </c>
      <c r="H8240" t="s">
        <v>27</v>
      </c>
      <c r="I8240">
        <v>125</v>
      </c>
      <c r="J8240">
        <v>31</v>
      </c>
      <c r="K8240">
        <v>20211</v>
      </c>
      <c r="L8240" t="s">
        <v>30</v>
      </c>
      <c r="M8240" t="s">
        <v>36</v>
      </c>
      <c r="N8240">
        <v>0</v>
      </c>
      <c r="O8240">
        <v>16013660</v>
      </c>
      <c r="P8240" t="s">
        <v>13</v>
      </c>
      <c r="Q8240" t="s">
        <v>13</v>
      </c>
    </row>
    <row r="8241" spans="1:17" x14ac:dyDescent="0.25">
      <c r="A8241">
        <v>164229376</v>
      </c>
      <c r="B8241" t="s">
        <v>758</v>
      </c>
      <c r="C8241" t="s">
        <v>718</v>
      </c>
      <c r="D8241" t="s">
        <v>140</v>
      </c>
      <c r="E8241">
        <v>24</v>
      </c>
      <c r="F8241" t="s">
        <v>37</v>
      </c>
      <c r="G8241" t="s">
        <v>3053</v>
      </c>
      <c r="H8241" t="s">
        <v>27</v>
      </c>
      <c r="I8241">
        <v>188</v>
      </c>
      <c r="J8241">
        <v>79</v>
      </c>
      <c r="K8241">
        <v>0</v>
      </c>
      <c r="L8241" t="s">
        <v>30</v>
      </c>
      <c r="M8241" t="s">
        <v>35</v>
      </c>
      <c r="N8241">
        <v>0</v>
      </c>
      <c r="O8241">
        <v>15991572</v>
      </c>
      <c r="P8241" t="s">
        <v>13</v>
      </c>
      <c r="Q8241" t="s">
        <v>13</v>
      </c>
    </row>
    <row r="8242" spans="1:17" x14ac:dyDescent="0.25">
      <c r="A8242">
        <v>164357084</v>
      </c>
      <c r="B8242" t="s">
        <v>757</v>
      </c>
      <c r="C8242" t="s">
        <v>10965</v>
      </c>
      <c r="D8242" t="s">
        <v>4359</v>
      </c>
      <c r="E8242">
        <v>24</v>
      </c>
      <c r="F8242" t="s">
        <v>5</v>
      </c>
      <c r="G8242" t="s">
        <v>3059</v>
      </c>
      <c r="H8242" t="s">
        <v>27</v>
      </c>
      <c r="I8242">
        <v>29</v>
      </c>
      <c r="J8242">
        <v>10</v>
      </c>
      <c r="K8242">
        <v>20211</v>
      </c>
      <c r="L8242" t="s">
        <v>30</v>
      </c>
      <c r="M8242" t="s">
        <v>35</v>
      </c>
      <c r="N8242">
        <v>0</v>
      </c>
      <c r="O8242">
        <v>16044488</v>
      </c>
      <c r="P8242" t="s">
        <v>13</v>
      </c>
      <c r="Q8242" t="s">
        <v>13</v>
      </c>
    </row>
    <row r="8243" spans="1:17" x14ac:dyDescent="0.25">
      <c r="A8243">
        <v>164347783</v>
      </c>
      <c r="B8243" t="s">
        <v>757</v>
      </c>
      <c r="C8243" t="s">
        <v>10966</v>
      </c>
      <c r="D8243" t="s">
        <v>4359</v>
      </c>
      <c r="E8243">
        <v>24</v>
      </c>
      <c r="F8243" t="s">
        <v>37</v>
      </c>
      <c r="G8243" t="s">
        <v>8829</v>
      </c>
      <c r="H8243" t="s">
        <v>27</v>
      </c>
      <c r="I8243">
        <v>45</v>
      </c>
      <c r="J8243">
        <v>38</v>
      </c>
      <c r="K8243">
        <v>20211</v>
      </c>
      <c r="L8243">
        <v>20200914</v>
      </c>
      <c r="M8243" t="s">
        <v>35</v>
      </c>
      <c r="N8243">
        <v>20212</v>
      </c>
      <c r="O8243">
        <v>16045560</v>
      </c>
      <c r="P8243" t="s">
        <v>13</v>
      </c>
      <c r="Q8243" t="s">
        <v>13</v>
      </c>
    </row>
    <row r="8244" spans="1:17" x14ac:dyDescent="0.25">
      <c r="A8244">
        <v>164055728</v>
      </c>
      <c r="B8244" t="s">
        <v>3471</v>
      </c>
      <c r="C8244" t="s">
        <v>8842</v>
      </c>
      <c r="D8244" t="s">
        <v>4013</v>
      </c>
      <c r="E8244">
        <v>24</v>
      </c>
      <c r="F8244" t="s">
        <v>37</v>
      </c>
      <c r="G8244" t="s">
        <v>3128</v>
      </c>
      <c r="H8244" t="s">
        <v>27</v>
      </c>
      <c r="I8244">
        <v>353</v>
      </c>
      <c r="J8244">
        <v>209</v>
      </c>
      <c r="K8244">
        <v>0</v>
      </c>
      <c r="L8244">
        <v>20201120</v>
      </c>
      <c r="M8244" t="s">
        <v>36</v>
      </c>
      <c r="N8244">
        <v>0</v>
      </c>
      <c r="O8244">
        <v>15937175</v>
      </c>
      <c r="P8244" t="s">
        <v>13</v>
      </c>
      <c r="Q8244" t="s">
        <v>13</v>
      </c>
    </row>
    <row r="8245" spans="1:17" x14ac:dyDescent="0.25">
      <c r="A8245">
        <v>163241160</v>
      </c>
      <c r="B8245" t="s">
        <v>333</v>
      </c>
      <c r="C8245" t="s">
        <v>373</v>
      </c>
      <c r="D8245" t="s">
        <v>140</v>
      </c>
      <c r="E8245">
        <v>24</v>
      </c>
      <c r="F8245" t="s">
        <v>37</v>
      </c>
      <c r="G8245" t="s">
        <v>3061</v>
      </c>
      <c r="H8245" t="s">
        <v>27</v>
      </c>
      <c r="I8245">
        <v>713</v>
      </c>
      <c r="J8245">
        <v>680</v>
      </c>
      <c r="K8245">
        <v>20211</v>
      </c>
      <c r="L8245">
        <v>20210111</v>
      </c>
      <c r="M8245" t="s">
        <v>35</v>
      </c>
      <c r="N8245">
        <v>20212</v>
      </c>
      <c r="O8245">
        <v>15359939</v>
      </c>
      <c r="P8245" t="s">
        <v>15</v>
      </c>
      <c r="Q8245" t="s">
        <v>15</v>
      </c>
    </row>
    <row r="8246" spans="1:17" x14ac:dyDescent="0.25">
      <c r="A8246">
        <v>164136752</v>
      </c>
      <c r="B8246" t="s">
        <v>333</v>
      </c>
      <c r="C8246" t="s">
        <v>6755</v>
      </c>
      <c r="D8246" t="s">
        <v>140</v>
      </c>
      <c r="E8246">
        <v>24</v>
      </c>
      <c r="F8246" t="s">
        <v>38</v>
      </c>
      <c r="G8246" t="s">
        <v>3038</v>
      </c>
      <c r="H8246" t="s">
        <v>27</v>
      </c>
      <c r="I8246">
        <v>275</v>
      </c>
      <c r="J8246">
        <v>241</v>
      </c>
      <c r="K8246">
        <v>20211</v>
      </c>
      <c r="L8246">
        <v>20210208</v>
      </c>
      <c r="M8246" t="s">
        <v>36</v>
      </c>
      <c r="N8246">
        <v>20212</v>
      </c>
      <c r="O8246">
        <v>15569564</v>
      </c>
      <c r="P8246" t="s">
        <v>13</v>
      </c>
      <c r="Q8246" t="s">
        <v>13</v>
      </c>
    </row>
    <row r="8247" spans="1:17" x14ac:dyDescent="0.25">
      <c r="A8247">
        <v>164349559</v>
      </c>
      <c r="B8247" t="s">
        <v>333</v>
      </c>
      <c r="C8247" t="s">
        <v>2088</v>
      </c>
      <c r="D8247" t="s">
        <v>4359</v>
      </c>
      <c r="E8247">
        <v>24</v>
      </c>
      <c r="F8247" t="s">
        <v>37</v>
      </c>
      <c r="G8247" t="s">
        <v>4428</v>
      </c>
      <c r="H8247" t="s">
        <v>27</v>
      </c>
      <c r="I8247">
        <v>44</v>
      </c>
      <c r="J8247">
        <v>38</v>
      </c>
      <c r="K8247">
        <v>0</v>
      </c>
      <c r="L8247" t="s">
        <v>30</v>
      </c>
      <c r="M8247" t="s">
        <v>35</v>
      </c>
      <c r="N8247">
        <v>0</v>
      </c>
      <c r="O8247">
        <v>16045342</v>
      </c>
      <c r="P8247" t="s">
        <v>13</v>
      </c>
      <c r="Q8247" t="s">
        <v>13</v>
      </c>
    </row>
    <row r="8248" spans="1:17" x14ac:dyDescent="0.25">
      <c r="A8248">
        <v>164353180</v>
      </c>
      <c r="B8248" t="s">
        <v>10967</v>
      </c>
      <c r="C8248" t="s">
        <v>2781</v>
      </c>
      <c r="D8248" t="s">
        <v>4359</v>
      </c>
      <c r="E8248">
        <v>24</v>
      </c>
      <c r="F8248" t="s">
        <v>6</v>
      </c>
      <c r="G8248" t="s">
        <v>7880</v>
      </c>
      <c r="H8248" t="s">
        <v>27</v>
      </c>
      <c r="I8248">
        <v>41</v>
      </c>
      <c r="J8248">
        <v>41</v>
      </c>
      <c r="K8248">
        <v>0</v>
      </c>
      <c r="L8248" t="s">
        <v>30</v>
      </c>
      <c r="M8248" t="s">
        <v>35</v>
      </c>
      <c r="N8248">
        <v>0</v>
      </c>
      <c r="O8248">
        <v>15445268</v>
      </c>
      <c r="P8248" t="s">
        <v>13</v>
      </c>
      <c r="Q8248" t="s">
        <v>13</v>
      </c>
    </row>
    <row r="8249" spans="1:17" x14ac:dyDescent="0.25">
      <c r="A8249">
        <v>164283949</v>
      </c>
      <c r="B8249" t="s">
        <v>8843</v>
      </c>
      <c r="C8249" t="s">
        <v>8844</v>
      </c>
      <c r="D8249" t="s">
        <v>140</v>
      </c>
      <c r="E8249">
        <v>24</v>
      </c>
      <c r="F8249" t="s">
        <v>37</v>
      </c>
      <c r="G8249" t="s">
        <v>3053</v>
      </c>
      <c r="H8249" t="s">
        <v>27</v>
      </c>
      <c r="I8249">
        <v>122</v>
      </c>
      <c r="J8249">
        <v>122</v>
      </c>
      <c r="K8249">
        <v>20211</v>
      </c>
      <c r="L8249">
        <v>20210301</v>
      </c>
      <c r="M8249" t="s">
        <v>35</v>
      </c>
      <c r="N8249">
        <v>20212</v>
      </c>
      <c r="O8249">
        <v>16015937</v>
      </c>
      <c r="P8249" t="s">
        <v>13</v>
      </c>
      <c r="Q8249" t="s">
        <v>13</v>
      </c>
    </row>
    <row r="8250" spans="1:17" x14ac:dyDescent="0.25">
      <c r="A8250">
        <v>163178788</v>
      </c>
      <c r="B8250" t="s">
        <v>4137</v>
      </c>
      <c r="C8250" t="s">
        <v>182</v>
      </c>
      <c r="D8250" t="s">
        <v>145</v>
      </c>
      <c r="E8250">
        <v>24</v>
      </c>
      <c r="F8250" t="s">
        <v>37</v>
      </c>
      <c r="G8250" t="s">
        <v>3046</v>
      </c>
      <c r="H8250" t="s">
        <v>27</v>
      </c>
      <c r="I8250">
        <v>764</v>
      </c>
      <c r="J8250">
        <v>188</v>
      </c>
      <c r="K8250">
        <v>0</v>
      </c>
      <c r="L8250" t="s">
        <v>30</v>
      </c>
      <c r="M8250" t="s">
        <v>35</v>
      </c>
      <c r="N8250">
        <v>0</v>
      </c>
      <c r="O8250">
        <v>15321473</v>
      </c>
      <c r="P8250" t="s">
        <v>16</v>
      </c>
      <c r="Q8250" t="s">
        <v>13</v>
      </c>
    </row>
    <row r="8251" spans="1:17" x14ac:dyDescent="0.25">
      <c r="A8251">
        <v>164378363</v>
      </c>
      <c r="B8251" t="s">
        <v>1862</v>
      </c>
      <c r="C8251" t="s">
        <v>10968</v>
      </c>
      <c r="D8251" t="s">
        <v>4359</v>
      </c>
      <c r="E8251">
        <v>24</v>
      </c>
      <c r="F8251" t="s">
        <v>38</v>
      </c>
      <c r="G8251" t="s">
        <v>3062</v>
      </c>
      <c r="H8251" t="s">
        <v>27</v>
      </c>
      <c r="I8251">
        <v>13</v>
      </c>
      <c r="J8251">
        <v>13</v>
      </c>
      <c r="K8251">
        <v>0</v>
      </c>
      <c r="L8251">
        <v>20190322</v>
      </c>
      <c r="M8251" t="s">
        <v>36</v>
      </c>
      <c r="N8251">
        <v>0</v>
      </c>
      <c r="O8251">
        <v>16031039</v>
      </c>
      <c r="P8251" t="s">
        <v>13</v>
      </c>
      <c r="Q8251" t="s">
        <v>13</v>
      </c>
    </row>
    <row r="8252" spans="1:17" x14ac:dyDescent="0.25">
      <c r="A8252">
        <v>163167147</v>
      </c>
      <c r="B8252" t="s">
        <v>4017</v>
      </c>
      <c r="C8252" t="s">
        <v>479</v>
      </c>
      <c r="D8252" t="s">
        <v>4018</v>
      </c>
      <c r="E8252">
        <v>24</v>
      </c>
      <c r="F8252" t="s">
        <v>37</v>
      </c>
      <c r="G8252" t="s">
        <v>3056</v>
      </c>
      <c r="H8252" t="s">
        <v>27</v>
      </c>
      <c r="I8252">
        <v>771</v>
      </c>
      <c r="J8252">
        <v>17</v>
      </c>
      <c r="K8252">
        <v>20211</v>
      </c>
      <c r="L8252" t="s">
        <v>30</v>
      </c>
      <c r="M8252" t="s">
        <v>35</v>
      </c>
      <c r="N8252">
        <v>20212</v>
      </c>
      <c r="O8252">
        <v>15329053</v>
      </c>
      <c r="P8252" t="s">
        <v>16</v>
      </c>
      <c r="Q8252" t="s">
        <v>13</v>
      </c>
    </row>
    <row r="8253" spans="1:17" x14ac:dyDescent="0.25">
      <c r="A8253">
        <v>164362433</v>
      </c>
      <c r="B8253" t="s">
        <v>910</v>
      </c>
      <c r="C8253" t="s">
        <v>901</v>
      </c>
      <c r="D8253" t="s">
        <v>144</v>
      </c>
      <c r="E8253">
        <v>24</v>
      </c>
      <c r="F8253" t="s">
        <v>6</v>
      </c>
      <c r="G8253" t="s">
        <v>3052</v>
      </c>
      <c r="H8253" t="s">
        <v>27</v>
      </c>
      <c r="I8253">
        <v>30</v>
      </c>
      <c r="J8253">
        <v>23</v>
      </c>
      <c r="K8253">
        <v>0</v>
      </c>
      <c r="L8253" t="s">
        <v>30</v>
      </c>
      <c r="M8253" t="s">
        <v>35</v>
      </c>
      <c r="N8253">
        <v>0</v>
      </c>
      <c r="O8253">
        <v>14729269</v>
      </c>
      <c r="P8253" t="s">
        <v>13</v>
      </c>
      <c r="Q8253" t="s">
        <v>13</v>
      </c>
    </row>
    <row r="8254" spans="1:17" x14ac:dyDescent="0.25">
      <c r="A8254">
        <v>164087624</v>
      </c>
      <c r="B8254" t="s">
        <v>6294</v>
      </c>
      <c r="C8254" t="s">
        <v>954</v>
      </c>
      <c r="D8254" t="s">
        <v>4359</v>
      </c>
      <c r="E8254">
        <v>24</v>
      </c>
      <c r="F8254" t="s">
        <v>37</v>
      </c>
      <c r="G8254" t="s">
        <v>30</v>
      </c>
      <c r="H8254" t="s">
        <v>27</v>
      </c>
      <c r="I8254">
        <v>328</v>
      </c>
      <c r="J8254">
        <v>328</v>
      </c>
      <c r="K8254">
        <v>0</v>
      </c>
      <c r="L8254" t="s">
        <v>30</v>
      </c>
      <c r="M8254" t="s">
        <v>35</v>
      </c>
      <c r="N8254">
        <v>20212</v>
      </c>
      <c r="O8254">
        <v>15944764</v>
      </c>
      <c r="P8254" t="s">
        <v>13</v>
      </c>
      <c r="Q8254" t="s">
        <v>13</v>
      </c>
    </row>
    <row r="8255" spans="1:17" x14ac:dyDescent="0.25">
      <c r="A8255">
        <v>164346615</v>
      </c>
      <c r="B8255" t="s">
        <v>1424</v>
      </c>
      <c r="C8255" t="s">
        <v>10969</v>
      </c>
      <c r="D8255" t="s">
        <v>63</v>
      </c>
      <c r="E8255">
        <v>24</v>
      </c>
      <c r="F8255" t="s">
        <v>38</v>
      </c>
      <c r="G8255" t="s">
        <v>3040</v>
      </c>
      <c r="H8255" t="s">
        <v>27</v>
      </c>
      <c r="I8255">
        <v>48</v>
      </c>
      <c r="J8255">
        <v>31</v>
      </c>
      <c r="K8255">
        <v>0</v>
      </c>
      <c r="L8255" t="s">
        <v>30</v>
      </c>
      <c r="M8255" t="s">
        <v>36</v>
      </c>
      <c r="N8255">
        <v>0</v>
      </c>
      <c r="O8255">
        <v>16017207</v>
      </c>
      <c r="P8255" t="s">
        <v>13</v>
      </c>
      <c r="Q8255" t="s">
        <v>13</v>
      </c>
    </row>
    <row r="8256" spans="1:17" x14ac:dyDescent="0.25">
      <c r="A8256">
        <v>164187815</v>
      </c>
      <c r="B8256" t="s">
        <v>7893</v>
      </c>
      <c r="C8256" t="s">
        <v>7894</v>
      </c>
      <c r="D8256" t="s">
        <v>4359</v>
      </c>
      <c r="E8256">
        <v>24</v>
      </c>
      <c r="F8256" t="s">
        <v>37</v>
      </c>
      <c r="G8256" t="s">
        <v>3063</v>
      </c>
      <c r="H8256" t="s">
        <v>27</v>
      </c>
      <c r="I8256">
        <v>216</v>
      </c>
      <c r="J8256">
        <v>51</v>
      </c>
      <c r="K8256">
        <v>20211</v>
      </c>
      <c r="L8256">
        <v>20210621</v>
      </c>
      <c r="M8256" t="s">
        <v>36</v>
      </c>
      <c r="N8256">
        <v>20212</v>
      </c>
      <c r="O8256">
        <v>14896235</v>
      </c>
      <c r="P8256" t="s">
        <v>13</v>
      </c>
      <c r="Q8256" t="s">
        <v>13</v>
      </c>
    </row>
    <row r="8257" spans="1:17" x14ac:dyDescent="0.25">
      <c r="A8257">
        <v>164137246</v>
      </c>
      <c r="B8257" t="s">
        <v>7120</v>
      </c>
      <c r="C8257" t="s">
        <v>511</v>
      </c>
      <c r="D8257" t="s">
        <v>4359</v>
      </c>
      <c r="E8257">
        <v>24</v>
      </c>
      <c r="F8257" t="s">
        <v>37</v>
      </c>
      <c r="G8257" t="s">
        <v>3041</v>
      </c>
      <c r="H8257" t="s">
        <v>27</v>
      </c>
      <c r="I8257">
        <v>274</v>
      </c>
      <c r="J8257">
        <v>226</v>
      </c>
      <c r="K8257">
        <v>20211</v>
      </c>
      <c r="L8257" t="s">
        <v>30</v>
      </c>
      <c r="M8257" t="s">
        <v>35</v>
      </c>
      <c r="N8257">
        <v>0</v>
      </c>
      <c r="O8257">
        <v>15929719</v>
      </c>
      <c r="P8257" t="s">
        <v>13</v>
      </c>
      <c r="Q8257" t="s">
        <v>13</v>
      </c>
    </row>
    <row r="8258" spans="1:17" x14ac:dyDescent="0.25">
      <c r="A8258">
        <v>164365777</v>
      </c>
      <c r="B8258" t="s">
        <v>10387</v>
      </c>
      <c r="C8258" t="s">
        <v>1480</v>
      </c>
      <c r="D8258" t="s">
        <v>120</v>
      </c>
      <c r="E8258">
        <v>24</v>
      </c>
      <c r="F8258" t="s">
        <v>37</v>
      </c>
      <c r="G8258" t="s">
        <v>3064</v>
      </c>
      <c r="H8258" t="s">
        <v>27</v>
      </c>
      <c r="I8258">
        <v>29</v>
      </c>
      <c r="J8258">
        <v>17</v>
      </c>
      <c r="K8258">
        <v>20211</v>
      </c>
      <c r="L8258">
        <v>20200217</v>
      </c>
      <c r="M8258" t="s">
        <v>35</v>
      </c>
      <c r="N8258">
        <v>20212</v>
      </c>
      <c r="O8258">
        <v>15906642</v>
      </c>
      <c r="P8258" t="s">
        <v>13</v>
      </c>
      <c r="Q8258" t="s">
        <v>13</v>
      </c>
    </row>
    <row r="8259" spans="1:17" x14ac:dyDescent="0.25">
      <c r="A8259">
        <v>164100718</v>
      </c>
      <c r="B8259" t="s">
        <v>3229</v>
      </c>
      <c r="C8259" t="s">
        <v>850</v>
      </c>
      <c r="D8259" t="s">
        <v>4359</v>
      </c>
      <c r="E8259">
        <v>24</v>
      </c>
      <c r="F8259" t="s">
        <v>37</v>
      </c>
      <c r="G8259" t="s">
        <v>3128</v>
      </c>
      <c r="H8259" t="s">
        <v>27</v>
      </c>
      <c r="I8259">
        <v>320</v>
      </c>
      <c r="J8259">
        <v>206</v>
      </c>
      <c r="K8259">
        <v>0</v>
      </c>
      <c r="L8259">
        <v>20210422</v>
      </c>
      <c r="M8259" t="s">
        <v>35</v>
      </c>
      <c r="N8259">
        <v>20212</v>
      </c>
      <c r="O8259">
        <v>15950883</v>
      </c>
      <c r="P8259" t="s">
        <v>13</v>
      </c>
      <c r="Q8259" t="s">
        <v>13</v>
      </c>
    </row>
    <row r="8260" spans="1:17" x14ac:dyDescent="0.25">
      <c r="A8260">
        <v>164350585</v>
      </c>
      <c r="B8260" t="s">
        <v>10970</v>
      </c>
      <c r="C8260" t="s">
        <v>667</v>
      </c>
      <c r="D8260" t="s">
        <v>4359</v>
      </c>
      <c r="E8260">
        <v>24</v>
      </c>
      <c r="F8260" t="s">
        <v>6</v>
      </c>
      <c r="G8260" t="s">
        <v>7880</v>
      </c>
      <c r="H8260" t="s">
        <v>27</v>
      </c>
      <c r="I8260">
        <v>43</v>
      </c>
      <c r="J8260">
        <v>31</v>
      </c>
      <c r="K8260">
        <v>0</v>
      </c>
      <c r="L8260">
        <v>20200107</v>
      </c>
      <c r="M8260" t="s">
        <v>36</v>
      </c>
      <c r="N8260">
        <v>0</v>
      </c>
      <c r="O8260">
        <v>9406738</v>
      </c>
      <c r="P8260" t="s">
        <v>13</v>
      </c>
      <c r="Q8260" t="s">
        <v>13</v>
      </c>
    </row>
    <row r="8261" spans="1:17" x14ac:dyDescent="0.25">
      <c r="A8261">
        <v>164101756</v>
      </c>
      <c r="B8261" t="s">
        <v>7121</v>
      </c>
      <c r="C8261" t="s">
        <v>2245</v>
      </c>
      <c r="D8261" t="s">
        <v>4359</v>
      </c>
      <c r="E8261">
        <v>24</v>
      </c>
      <c r="F8261" t="s">
        <v>37</v>
      </c>
      <c r="G8261" t="s">
        <v>8829</v>
      </c>
      <c r="H8261" t="s">
        <v>27</v>
      </c>
      <c r="I8261">
        <v>287</v>
      </c>
      <c r="J8261">
        <v>239</v>
      </c>
      <c r="K8261">
        <v>20211</v>
      </c>
      <c r="L8261">
        <v>20190930</v>
      </c>
      <c r="M8261" t="s">
        <v>36</v>
      </c>
      <c r="N8261">
        <v>0</v>
      </c>
      <c r="O8261">
        <v>15949167</v>
      </c>
      <c r="P8261" t="s">
        <v>13</v>
      </c>
      <c r="Q8261" t="s">
        <v>13</v>
      </c>
    </row>
    <row r="8262" spans="1:17" x14ac:dyDescent="0.25">
      <c r="A8262">
        <v>164303200</v>
      </c>
      <c r="B8262" t="s">
        <v>1300</v>
      </c>
      <c r="C8262" t="s">
        <v>714</v>
      </c>
      <c r="D8262" t="s">
        <v>4359</v>
      </c>
      <c r="E8262">
        <v>24</v>
      </c>
      <c r="F8262" t="s">
        <v>6</v>
      </c>
      <c r="G8262" t="s">
        <v>3054</v>
      </c>
      <c r="H8262" t="s">
        <v>27</v>
      </c>
      <c r="I8262">
        <v>78</v>
      </c>
      <c r="J8262">
        <v>10</v>
      </c>
      <c r="K8262">
        <v>20211</v>
      </c>
      <c r="L8262" t="s">
        <v>30</v>
      </c>
      <c r="M8262" t="s">
        <v>36</v>
      </c>
      <c r="N8262">
        <v>0</v>
      </c>
      <c r="O8262">
        <v>15517353</v>
      </c>
      <c r="P8262" t="s">
        <v>13</v>
      </c>
      <c r="Q8262" t="s">
        <v>13</v>
      </c>
    </row>
    <row r="8263" spans="1:17" x14ac:dyDescent="0.25">
      <c r="A8263">
        <v>164132919</v>
      </c>
      <c r="B8263" t="s">
        <v>1300</v>
      </c>
      <c r="C8263" t="s">
        <v>221</v>
      </c>
      <c r="D8263" t="s">
        <v>4359</v>
      </c>
      <c r="E8263">
        <v>24</v>
      </c>
      <c r="F8263" t="s">
        <v>38</v>
      </c>
      <c r="G8263" t="s">
        <v>3059</v>
      </c>
      <c r="H8263" t="s">
        <v>27</v>
      </c>
      <c r="I8263">
        <v>276</v>
      </c>
      <c r="J8263">
        <v>241</v>
      </c>
      <c r="K8263">
        <v>0</v>
      </c>
      <c r="L8263" t="s">
        <v>30</v>
      </c>
      <c r="M8263" t="s">
        <v>35</v>
      </c>
      <c r="N8263">
        <v>0</v>
      </c>
      <c r="O8263">
        <v>15960204</v>
      </c>
      <c r="P8263" t="s">
        <v>13</v>
      </c>
      <c r="Q8263" t="s">
        <v>13</v>
      </c>
    </row>
    <row r="8264" spans="1:17" x14ac:dyDescent="0.25">
      <c r="A8264">
        <v>161990434</v>
      </c>
      <c r="B8264" t="s">
        <v>3598</v>
      </c>
      <c r="C8264" t="s">
        <v>3599</v>
      </c>
      <c r="D8264" t="s">
        <v>140</v>
      </c>
      <c r="E8264">
        <v>24</v>
      </c>
      <c r="F8264" t="s">
        <v>37</v>
      </c>
      <c r="G8264" t="s">
        <v>3039</v>
      </c>
      <c r="H8264" t="s">
        <v>28</v>
      </c>
      <c r="I8264">
        <v>1427</v>
      </c>
      <c r="J8264">
        <v>1427</v>
      </c>
      <c r="K8264">
        <v>20211</v>
      </c>
      <c r="L8264">
        <v>20201202</v>
      </c>
      <c r="M8264" t="s">
        <v>36</v>
      </c>
      <c r="N8264">
        <v>20212</v>
      </c>
      <c r="O8264">
        <v>14921506</v>
      </c>
      <c r="P8264" t="s">
        <v>16</v>
      </c>
      <c r="Q8264" t="s">
        <v>16</v>
      </c>
    </row>
    <row r="8265" spans="1:17" x14ac:dyDescent="0.25">
      <c r="A8265">
        <v>163219424</v>
      </c>
      <c r="B8265" t="s">
        <v>4305</v>
      </c>
      <c r="C8265" t="s">
        <v>2512</v>
      </c>
      <c r="D8265" t="s">
        <v>93</v>
      </c>
      <c r="E8265">
        <v>24</v>
      </c>
      <c r="F8265" t="s">
        <v>37</v>
      </c>
      <c r="G8265" t="s">
        <v>3128</v>
      </c>
      <c r="H8265" t="s">
        <v>27</v>
      </c>
      <c r="I8265">
        <v>734</v>
      </c>
      <c r="J8265">
        <v>584</v>
      </c>
      <c r="K8265">
        <v>0</v>
      </c>
      <c r="L8265" t="s">
        <v>30</v>
      </c>
      <c r="M8265" t="s">
        <v>35</v>
      </c>
      <c r="N8265">
        <v>0</v>
      </c>
      <c r="O8265">
        <v>15351062</v>
      </c>
      <c r="P8265" t="s">
        <v>16</v>
      </c>
      <c r="Q8265" t="s">
        <v>15</v>
      </c>
    </row>
    <row r="8266" spans="1:17" x14ac:dyDescent="0.25">
      <c r="A8266">
        <v>164241163</v>
      </c>
      <c r="B8266" t="s">
        <v>8359</v>
      </c>
      <c r="C8266" t="s">
        <v>948</v>
      </c>
      <c r="D8266" t="s">
        <v>140</v>
      </c>
      <c r="E8266">
        <v>24</v>
      </c>
      <c r="F8266" t="s">
        <v>6</v>
      </c>
      <c r="G8266" t="s">
        <v>3043</v>
      </c>
      <c r="H8266" t="s">
        <v>27</v>
      </c>
      <c r="I8266">
        <v>157</v>
      </c>
      <c r="J8266">
        <v>119</v>
      </c>
      <c r="K8266">
        <v>0</v>
      </c>
      <c r="L8266" t="s">
        <v>30</v>
      </c>
      <c r="M8266" t="s">
        <v>35</v>
      </c>
      <c r="N8266">
        <v>0</v>
      </c>
      <c r="O8266">
        <v>14571981</v>
      </c>
      <c r="P8266" t="s">
        <v>13</v>
      </c>
      <c r="Q8266" t="s">
        <v>13</v>
      </c>
    </row>
    <row r="8267" spans="1:17" x14ac:dyDescent="0.25">
      <c r="A8267">
        <v>163238226</v>
      </c>
      <c r="B8267" t="s">
        <v>1871</v>
      </c>
      <c r="C8267" t="s">
        <v>622</v>
      </c>
      <c r="D8267" t="s">
        <v>140</v>
      </c>
      <c r="E8267">
        <v>24</v>
      </c>
      <c r="F8267" t="s">
        <v>37</v>
      </c>
      <c r="G8267" t="s">
        <v>3061</v>
      </c>
      <c r="H8267" t="s">
        <v>27</v>
      </c>
      <c r="I8267">
        <v>715</v>
      </c>
      <c r="J8267">
        <v>680</v>
      </c>
      <c r="K8267">
        <v>20211</v>
      </c>
      <c r="L8267">
        <v>20210331</v>
      </c>
      <c r="M8267" t="s">
        <v>35</v>
      </c>
      <c r="N8267">
        <v>0</v>
      </c>
      <c r="O8267">
        <v>15358761</v>
      </c>
      <c r="P8267" t="s">
        <v>15</v>
      </c>
      <c r="Q8267" t="s">
        <v>15</v>
      </c>
    </row>
    <row r="8268" spans="1:17" x14ac:dyDescent="0.25">
      <c r="A8268">
        <v>164127600</v>
      </c>
      <c r="B8268" t="s">
        <v>7122</v>
      </c>
      <c r="C8268" t="s">
        <v>379</v>
      </c>
      <c r="D8268" t="s">
        <v>4013</v>
      </c>
      <c r="E8268">
        <v>24</v>
      </c>
      <c r="F8268" t="s">
        <v>6</v>
      </c>
      <c r="G8268" t="s">
        <v>3036</v>
      </c>
      <c r="H8268" t="s">
        <v>27</v>
      </c>
      <c r="I8268">
        <v>255</v>
      </c>
      <c r="J8268">
        <v>241</v>
      </c>
      <c r="K8268">
        <v>20211</v>
      </c>
      <c r="L8268">
        <v>20191023</v>
      </c>
      <c r="M8268" t="s">
        <v>35</v>
      </c>
      <c r="N8268">
        <v>0</v>
      </c>
      <c r="O8268">
        <v>14990225</v>
      </c>
      <c r="P8268" t="s">
        <v>13</v>
      </c>
      <c r="Q8268" t="s">
        <v>13</v>
      </c>
    </row>
    <row r="8269" spans="1:17" x14ac:dyDescent="0.25">
      <c r="A8269">
        <v>164247498</v>
      </c>
      <c r="B8269" t="s">
        <v>7895</v>
      </c>
      <c r="C8269" t="s">
        <v>199</v>
      </c>
      <c r="D8269" t="s">
        <v>4359</v>
      </c>
      <c r="E8269">
        <v>24</v>
      </c>
      <c r="F8269" t="s">
        <v>38</v>
      </c>
      <c r="G8269" t="s">
        <v>3059</v>
      </c>
      <c r="H8269" t="s">
        <v>27</v>
      </c>
      <c r="I8269">
        <v>155</v>
      </c>
      <c r="J8269">
        <v>115</v>
      </c>
      <c r="K8269">
        <v>0</v>
      </c>
      <c r="L8269">
        <v>20180608</v>
      </c>
      <c r="M8269" t="s">
        <v>35</v>
      </c>
      <c r="N8269">
        <v>0</v>
      </c>
      <c r="O8269">
        <v>15998977</v>
      </c>
      <c r="P8269" t="s">
        <v>13</v>
      </c>
      <c r="Q8269" t="s">
        <v>13</v>
      </c>
    </row>
    <row r="8270" spans="1:17" x14ac:dyDescent="0.25">
      <c r="A8270">
        <v>164080579</v>
      </c>
      <c r="B8270" t="s">
        <v>6295</v>
      </c>
      <c r="C8270" t="s">
        <v>521</v>
      </c>
      <c r="D8270" t="s">
        <v>152</v>
      </c>
      <c r="E8270">
        <v>24</v>
      </c>
      <c r="F8270" t="s">
        <v>37</v>
      </c>
      <c r="G8270" t="s">
        <v>3056</v>
      </c>
      <c r="H8270" t="s">
        <v>27</v>
      </c>
      <c r="I8270">
        <v>332</v>
      </c>
      <c r="J8270">
        <v>206</v>
      </c>
      <c r="K8270">
        <v>0</v>
      </c>
      <c r="L8270" t="s">
        <v>30</v>
      </c>
      <c r="M8270" t="s">
        <v>35</v>
      </c>
      <c r="N8270">
        <v>20212</v>
      </c>
      <c r="O8270">
        <v>15944526</v>
      </c>
      <c r="P8270" t="s">
        <v>13</v>
      </c>
      <c r="Q8270" t="s">
        <v>13</v>
      </c>
    </row>
    <row r="8271" spans="1:17" x14ac:dyDescent="0.25">
      <c r="A8271">
        <v>164080833</v>
      </c>
      <c r="B8271" t="s">
        <v>6295</v>
      </c>
      <c r="C8271" t="s">
        <v>6239</v>
      </c>
      <c r="D8271" t="s">
        <v>152</v>
      </c>
      <c r="E8271">
        <v>24</v>
      </c>
      <c r="F8271" t="s">
        <v>37</v>
      </c>
      <c r="G8271" t="s">
        <v>3056</v>
      </c>
      <c r="H8271" t="s">
        <v>27</v>
      </c>
      <c r="I8271">
        <v>332</v>
      </c>
      <c r="J8271">
        <v>206</v>
      </c>
      <c r="K8271">
        <v>20211</v>
      </c>
      <c r="L8271" t="s">
        <v>30</v>
      </c>
      <c r="M8271" t="s">
        <v>35</v>
      </c>
      <c r="N8271">
        <v>20212</v>
      </c>
      <c r="O8271">
        <v>15944657</v>
      </c>
      <c r="P8271" t="s">
        <v>13</v>
      </c>
      <c r="Q8271" t="s">
        <v>13</v>
      </c>
    </row>
    <row r="8272" spans="1:17" x14ac:dyDescent="0.25">
      <c r="A8272">
        <v>164194913</v>
      </c>
      <c r="B8272" t="s">
        <v>343</v>
      </c>
      <c r="C8272" t="s">
        <v>7494</v>
      </c>
      <c r="D8272" t="s">
        <v>4359</v>
      </c>
      <c r="E8272">
        <v>24</v>
      </c>
      <c r="F8272" t="s">
        <v>37</v>
      </c>
      <c r="G8272" t="s">
        <v>8829</v>
      </c>
      <c r="H8272" t="s">
        <v>27</v>
      </c>
      <c r="I8272">
        <v>203</v>
      </c>
      <c r="J8272">
        <v>9</v>
      </c>
      <c r="K8272">
        <v>20211</v>
      </c>
      <c r="L8272">
        <v>20210611</v>
      </c>
      <c r="M8272" t="s">
        <v>36</v>
      </c>
      <c r="N8272">
        <v>20212</v>
      </c>
      <c r="O8272">
        <v>15890916</v>
      </c>
      <c r="P8272" t="s">
        <v>13</v>
      </c>
      <c r="Q8272" t="s">
        <v>13</v>
      </c>
    </row>
    <row r="8273" spans="1:17" x14ac:dyDescent="0.25">
      <c r="A8273">
        <v>164146513</v>
      </c>
      <c r="B8273" t="s">
        <v>2565</v>
      </c>
      <c r="C8273" t="s">
        <v>2179</v>
      </c>
      <c r="D8273" t="s">
        <v>4018</v>
      </c>
      <c r="E8273">
        <v>24</v>
      </c>
      <c r="F8273" t="s">
        <v>37</v>
      </c>
      <c r="G8273" t="s">
        <v>3042</v>
      </c>
      <c r="H8273" t="s">
        <v>27</v>
      </c>
      <c r="I8273">
        <v>241</v>
      </c>
      <c r="J8273">
        <v>239</v>
      </c>
      <c r="K8273">
        <v>20211</v>
      </c>
      <c r="L8273">
        <v>20210503</v>
      </c>
      <c r="M8273" t="s">
        <v>35</v>
      </c>
      <c r="N8273">
        <v>20212</v>
      </c>
      <c r="O8273">
        <v>15449868</v>
      </c>
      <c r="P8273" t="s">
        <v>13</v>
      </c>
      <c r="Q8273" t="s">
        <v>13</v>
      </c>
    </row>
    <row r="8274" spans="1:17" x14ac:dyDescent="0.25">
      <c r="A8274">
        <v>164149697</v>
      </c>
      <c r="B8274" t="s">
        <v>7123</v>
      </c>
      <c r="C8274" t="s">
        <v>7124</v>
      </c>
      <c r="D8274" t="s">
        <v>4013</v>
      </c>
      <c r="E8274">
        <v>24</v>
      </c>
      <c r="F8274" t="s">
        <v>38</v>
      </c>
      <c r="G8274" t="s">
        <v>3036</v>
      </c>
      <c r="H8274" t="s">
        <v>27</v>
      </c>
      <c r="I8274">
        <v>255</v>
      </c>
      <c r="J8274">
        <v>218</v>
      </c>
      <c r="K8274">
        <v>0</v>
      </c>
      <c r="L8274">
        <v>20190429</v>
      </c>
      <c r="M8274" t="s">
        <v>36</v>
      </c>
      <c r="N8274">
        <v>0</v>
      </c>
      <c r="O8274">
        <v>8904879</v>
      </c>
      <c r="P8274" t="s">
        <v>13</v>
      </c>
      <c r="Q8274" t="s">
        <v>13</v>
      </c>
    </row>
    <row r="8275" spans="1:17" x14ac:dyDescent="0.25">
      <c r="A8275">
        <v>163940367</v>
      </c>
      <c r="B8275" t="s">
        <v>453</v>
      </c>
      <c r="C8275" t="s">
        <v>561</v>
      </c>
      <c r="D8275" t="s">
        <v>138</v>
      </c>
      <c r="E8275">
        <v>24</v>
      </c>
      <c r="F8275" t="s">
        <v>6</v>
      </c>
      <c r="G8275" t="s">
        <v>3552</v>
      </c>
      <c r="H8275" t="s">
        <v>27</v>
      </c>
      <c r="I8275">
        <v>420</v>
      </c>
      <c r="J8275">
        <v>367</v>
      </c>
      <c r="K8275">
        <v>0</v>
      </c>
      <c r="L8275">
        <v>20200210</v>
      </c>
      <c r="M8275" t="s">
        <v>35</v>
      </c>
      <c r="N8275">
        <v>20212</v>
      </c>
      <c r="O8275">
        <v>9565290</v>
      </c>
      <c r="P8275" t="s">
        <v>14</v>
      </c>
      <c r="Q8275" t="s">
        <v>14</v>
      </c>
    </row>
    <row r="8276" spans="1:17" x14ac:dyDescent="0.25">
      <c r="A8276">
        <v>164337378</v>
      </c>
      <c r="B8276" t="s">
        <v>10971</v>
      </c>
      <c r="C8276" t="s">
        <v>648</v>
      </c>
      <c r="D8276" t="s">
        <v>108</v>
      </c>
      <c r="E8276">
        <v>24</v>
      </c>
      <c r="F8276" t="s">
        <v>6</v>
      </c>
      <c r="G8276" t="s">
        <v>3059</v>
      </c>
      <c r="H8276" t="s">
        <v>27</v>
      </c>
      <c r="I8276">
        <v>45</v>
      </c>
      <c r="J8276">
        <v>10</v>
      </c>
      <c r="K8276">
        <v>20211</v>
      </c>
      <c r="L8276">
        <v>20181022</v>
      </c>
      <c r="M8276" t="s">
        <v>35</v>
      </c>
      <c r="N8276">
        <v>0</v>
      </c>
      <c r="O8276">
        <v>16038303</v>
      </c>
      <c r="P8276" t="s">
        <v>13</v>
      </c>
      <c r="Q8276" t="s">
        <v>13</v>
      </c>
    </row>
    <row r="8277" spans="1:17" x14ac:dyDescent="0.25">
      <c r="A8277">
        <v>164141765</v>
      </c>
      <c r="B8277" t="s">
        <v>6756</v>
      </c>
      <c r="C8277" t="s">
        <v>2838</v>
      </c>
      <c r="D8277" t="s">
        <v>4359</v>
      </c>
      <c r="E8277">
        <v>24</v>
      </c>
      <c r="F8277" t="s">
        <v>38</v>
      </c>
      <c r="G8277" t="s">
        <v>3054</v>
      </c>
      <c r="H8277" t="s">
        <v>27</v>
      </c>
      <c r="I8277">
        <v>269</v>
      </c>
      <c r="J8277">
        <v>239</v>
      </c>
      <c r="K8277">
        <v>20211</v>
      </c>
      <c r="L8277">
        <v>20210615</v>
      </c>
      <c r="M8277" t="s">
        <v>36</v>
      </c>
      <c r="N8277">
        <v>20212</v>
      </c>
      <c r="O8277">
        <v>15342802</v>
      </c>
      <c r="P8277" t="s">
        <v>13</v>
      </c>
      <c r="Q8277" t="s">
        <v>13</v>
      </c>
    </row>
    <row r="8278" spans="1:17" x14ac:dyDescent="0.25">
      <c r="A8278">
        <v>163209749</v>
      </c>
      <c r="B8278" t="s">
        <v>3436</v>
      </c>
      <c r="C8278" t="s">
        <v>6757</v>
      </c>
      <c r="D8278" t="s">
        <v>120</v>
      </c>
      <c r="E8278">
        <v>24</v>
      </c>
      <c r="F8278" t="s">
        <v>37</v>
      </c>
      <c r="G8278" t="s">
        <v>3044</v>
      </c>
      <c r="H8278" t="s">
        <v>27</v>
      </c>
      <c r="I8278">
        <v>730</v>
      </c>
      <c r="J8278">
        <v>44</v>
      </c>
      <c r="K8278">
        <v>20211</v>
      </c>
      <c r="L8278">
        <v>20210122</v>
      </c>
      <c r="M8278" t="s">
        <v>36</v>
      </c>
      <c r="N8278">
        <v>20212</v>
      </c>
      <c r="O8278">
        <v>15347064</v>
      </c>
      <c r="P8278" t="s">
        <v>16</v>
      </c>
      <c r="Q8278" t="s">
        <v>13</v>
      </c>
    </row>
    <row r="8279" spans="1:17" x14ac:dyDescent="0.25">
      <c r="A8279">
        <v>164107787</v>
      </c>
      <c r="B8279" t="s">
        <v>2301</v>
      </c>
      <c r="C8279" t="s">
        <v>6296</v>
      </c>
      <c r="D8279" t="s">
        <v>152</v>
      </c>
      <c r="E8279">
        <v>24</v>
      </c>
      <c r="F8279" t="s">
        <v>37</v>
      </c>
      <c r="G8279" t="s">
        <v>3056</v>
      </c>
      <c r="H8279" t="s">
        <v>27</v>
      </c>
      <c r="I8279">
        <v>309</v>
      </c>
      <c r="J8279">
        <v>17</v>
      </c>
      <c r="K8279">
        <v>0</v>
      </c>
      <c r="L8279" t="s">
        <v>30</v>
      </c>
      <c r="M8279" t="s">
        <v>35</v>
      </c>
      <c r="N8279">
        <v>0</v>
      </c>
      <c r="O8279">
        <v>15952500</v>
      </c>
      <c r="P8279" t="s">
        <v>13</v>
      </c>
      <c r="Q8279" t="s">
        <v>13</v>
      </c>
    </row>
    <row r="8280" spans="1:17" x14ac:dyDescent="0.25">
      <c r="A8280">
        <v>164388947</v>
      </c>
      <c r="B8280" t="s">
        <v>2302</v>
      </c>
      <c r="C8280" t="s">
        <v>1293</v>
      </c>
      <c r="D8280" t="s">
        <v>120</v>
      </c>
      <c r="E8280">
        <v>24</v>
      </c>
      <c r="F8280" t="s">
        <v>37</v>
      </c>
      <c r="G8280" t="s">
        <v>3044</v>
      </c>
      <c r="H8280" t="s">
        <v>27</v>
      </c>
      <c r="I8280">
        <v>2</v>
      </c>
      <c r="J8280">
        <v>2</v>
      </c>
      <c r="K8280">
        <v>0</v>
      </c>
      <c r="L8280" t="s">
        <v>30</v>
      </c>
      <c r="M8280" t="s">
        <v>35</v>
      </c>
      <c r="N8280">
        <v>0</v>
      </c>
      <c r="O8280">
        <v>16057666</v>
      </c>
      <c r="P8280" t="s">
        <v>13</v>
      </c>
      <c r="Q8280" t="s">
        <v>13</v>
      </c>
    </row>
    <row r="8281" spans="1:17" x14ac:dyDescent="0.25">
      <c r="A8281">
        <v>164187889</v>
      </c>
      <c r="B8281" t="s">
        <v>832</v>
      </c>
      <c r="C8281" t="s">
        <v>7495</v>
      </c>
      <c r="D8281" t="s">
        <v>144</v>
      </c>
      <c r="E8281">
        <v>24</v>
      </c>
      <c r="F8281" t="s">
        <v>37</v>
      </c>
      <c r="G8281" t="s">
        <v>3045</v>
      </c>
      <c r="H8281" t="s">
        <v>27</v>
      </c>
      <c r="I8281">
        <v>211</v>
      </c>
      <c r="J8281">
        <v>211</v>
      </c>
      <c r="K8281">
        <v>0</v>
      </c>
      <c r="L8281" t="s">
        <v>30</v>
      </c>
      <c r="M8281" t="s">
        <v>35</v>
      </c>
      <c r="N8281">
        <v>0</v>
      </c>
      <c r="O8281">
        <v>15977968</v>
      </c>
      <c r="P8281" t="s">
        <v>13</v>
      </c>
      <c r="Q8281" t="s">
        <v>13</v>
      </c>
    </row>
    <row r="8282" spans="1:17" x14ac:dyDescent="0.25">
      <c r="A8282">
        <v>164276952</v>
      </c>
      <c r="B8282" t="s">
        <v>213</v>
      </c>
      <c r="C8282" t="s">
        <v>845</v>
      </c>
      <c r="D8282" t="s">
        <v>144</v>
      </c>
      <c r="E8282">
        <v>24</v>
      </c>
      <c r="F8282" t="s">
        <v>37</v>
      </c>
      <c r="G8282" t="s">
        <v>3552</v>
      </c>
      <c r="H8282" t="s">
        <v>27</v>
      </c>
      <c r="I8282">
        <v>125</v>
      </c>
      <c r="J8282">
        <v>108</v>
      </c>
      <c r="K8282">
        <v>0</v>
      </c>
      <c r="L8282" t="s">
        <v>30</v>
      </c>
      <c r="M8282" t="s">
        <v>35</v>
      </c>
      <c r="N8282">
        <v>0</v>
      </c>
      <c r="O8282">
        <v>15382179</v>
      </c>
      <c r="P8282" t="s">
        <v>13</v>
      </c>
      <c r="Q8282" t="s">
        <v>13</v>
      </c>
    </row>
    <row r="8283" spans="1:17" x14ac:dyDescent="0.25">
      <c r="A8283">
        <v>164269441</v>
      </c>
      <c r="B8283" t="s">
        <v>8360</v>
      </c>
      <c r="C8283" t="s">
        <v>457</v>
      </c>
      <c r="D8283" t="s">
        <v>4359</v>
      </c>
      <c r="E8283">
        <v>24</v>
      </c>
      <c r="F8283" t="s">
        <v>6</v>
      </c>
      <c r="G8283" t="s">
        <v>7880</v>
      </c>
      <c r="H8283" t="s">
        <v>27</v>
      </c>
      <c r="I8283">
        <v>132</v>
      </c>
      <c r="J8283">
        <v>129</v>
      </c>
      <c r="K8283">
        <v>0</v>
      </c>
      <c r="L8283">
        <v>20210426</v>
      </c>
      <c r="M8283" t="s">
        <v>35</v>
      </c>
      <c r="N8283">
        <v>20212</v>
      </c>
      <c r="O8283">
        <v>16009269</v>
      </c>
      <c r="P8283" t="s">
        <v>13</v>
      </c>
      <c r="Q8283" t="s">
        <v>13</v>
      </c>
    </row>
    <row r="8284" spans="1:17" x14ac:dyDescent="0.25">
      <c r="A8284">
        <v>163223459</v>
      </c>
      <c r="B8284" t="s">
        <v>3938</v>
      </c>
      <c r="C8284" t="s">
        <v>4306</v>
      </c>
      <c r="D8284" t="s">
        <v>140</v>
      </c>
      <c r="E8284">
        <v>24</v>
      </c>
      <c r="F8284" t="s">
        <v>37</v>
      </c>
      <c r="G8284" t="s">
        <v>3039</v>
      </c>
      <c r="H8284" t="s">
        <v>27</v>
      </c>
      <c r="I8284">
        <v>727</v>
      </c>
      <c r="J8284">
        <v>727</v>
      </c>
      <c r="K8284">
        <v>20211</v>
      </c>
      <c r="L8284">
        <v>20200816</v>
      </c>
      <c r="M8284" t="s">
        <v>35</v>
      </c>
      <c r="N8284">
        <v>20212</v>
      </c>
      <c r="O8284">
        <v>15346757</v>
      </c>
      <c r="P8284" t="s">
        <v>15</v>
      </c>
      <c r="Q8284" t="s">
        <v>15</v>
      </c>
    </row>
    <row r="8285" spans="1:17" x14ac:dyDescent="0.25">
      <c r="A8285">
        <v>164193557</v>
      </c>
      <c r="B8285" t="s">
        <v>7496</v>
      </c>
      <c r="C8285" t="s">
        <v>7497</v>
      </c>
      <c r="D8285" t="s">
        <v>140</v>
      </c>
      <c r="E8285">
        <v>24</v>
      </c>
      <c r="F8285" t="s">
        <v>37</v>
      </c>
      <c r="G8285" t="s">
        <v>3053</v>
      </c>
      <c r="H8285" t="s">
        <v>27</v>
      </c>
      <c r="I8285">
        <v>211</v>
      </c>
      <c r="J8285">
        <v>106</v>
      </c>
      <c r="K8285">
        <v>0</v>
      </c>
      <c r="L8285" t="s">
        <v>30</v>
      </c>
      <c r="M8285" t="s">
        <v>35</v>
      </c>
      <c r="N8285">
        <v>0</v>
      </c>
      <c r="O8285">
        <v>15984954</v>
      </c>
      <c r="P8285" t="s">
        <v>13</v>
      </c>
      <c r="Q8285" t="s">
        <v>13</v>
      </c>
    </row>
    <row r="8286" spans="1:17" x14ac:dyDescent="0.25">
      <c r="A8286">
        <v>164143392</v>
      </c>
      <c r="B8286" t="s">
        <v>6758</v>
      </c>
      <c r="C8286" t="s">
        <v>6759</v>
      </c>
      <c r="D8286" t="s">
        <v>145</v>
      </c>
      <c r="E8286">
        <v>24</v>
      </c>
      <c r="F8286" t="s">
        <v>37</v>
      </c>
      <c r="G8286" t="s">
        <v>3039</v>
      </c>
      <c r="H8286" t="s">
        <v>27</v>
      </c>
      <c r="I8286">
        <v>259</v>
      </c>
      <c r="J8286">
        <v>259</v>
      </c>
      <c r="K8286">
        <v>20211</v>
      </c>
      <c r="L8286">
        <v>20210110</v>
      </c>
      <c r="M8286" t="s">
        <v>35</v>
      </c>
      <c r="N8286">
        <v>0</v>
      </c>
      <c r="O8286">
        <v>15965144</v>
      </c>
      <c r="P8286" t="s">
        <v>13</v>
      </c>
      <c r="Q8286" t="s">
        <v>13</v>
      </c>
    </row>
    <row r="8287" spans="1:17" x14ac:dyDescent="0.25">
      <c r="A8287">
        <v>163230305</v>
      </c>
      <c r="B8287" t="s">
        <v>4307</v>
      </c>
      <c r="C8287" t="s">
        <v>4308</v>
      </c>
      <c r="D8287" t="s">
        <v>140</v>
      </c>
      <c r="E8287">
        <v>24</v>
      </c>
      <c r="F8287" t="s">
        <v>37</v>
      </c>
      <c r="G8287" t="s">
        <v>3053</v>
      </c>
      <c r="H8287" t="s">
        <v>27</v>
      </c>
      <c r="I8287">
        <v>723</v>
      </c>
      <c r="J8287">
        <v>681</v>
      </c>
      <c r="K8287">
        <v>20211</v>
      </c>
      <c r="L8287">
        <v>20210426</v>
      </c>
      <c r="M8287" t="s">
        <v>35</v>
      </c>
      <c r="N8287">
        <v>20212</v>
      </c>
      <c r="O8287">
        <v>15350138</v>
      </c>
      <c r="P8287" t="s">
        <v>15</v>
      </c>
      <c r="Q8287" t="s">
        <v>15</v>
      </c>
    </row>
    <row r="8288" spans="1:17" x14ac:dyDescent="0.25">
      <c r="A8288">
        <v>164086357</v>
      </c>
      <c r="B8288" t="s">
        <v>2998</v>
      </c>
      <c r="C8288" t="s">
        <v>6297</v>
      </c>
      <c r="D8288" t="s">
        <v>4359</v>
      </c>
      <c r="E8288">
        <v>24</v>
      </c>
      <c r="F8288" t="s">
        <v>37</v>
      </c>
      <c r="G8288" t="s">
        <v>3063</v>
      </c>
      <c r="H8288" t="s">
        <v>27</v>
      </c>
      <c r="I8288">
        <v>329</v>
      </c>
      <c r="J8288">
        <v>324</v>
      </c>
      <c r="K8288">
        <v>20211</v>
      </c>
      <c r="L8288">
        <v>20190930</v>
      </c>
      <c r="M8288" t="s">
        <v>35</v>
      </c>
      <c r="N8288">
        <v>0</v>
      </c>
      <c r="O8288">
        <v>15945256</v>
      </c>
      <c r="P8288" t="s">
        <v>13</v>
      </c>
      <c r="Q8288" t="s">
        <v>13</v>
      </c>
    </row>
    <row r="8289" spans="1:17" x14ac:dyDescent="0.25">
      <c r="A8289">
        <v>164085942</v>
      </c>
      <c r="B8289" t="s">
        <v>1814</v>
      </c>
      <c r="C8289" t="s">
        <v>1061</v>
      </c>
      <c r="D8289" t="s">
        <v>4359</v>
      </c>
      <c r="E8289">
        <v>24</v>
      </c>
      <c r="F8289" t="s">
        <v>37</v>
      </c>
      <c r="G8289" t="s">
        <v>3128</v>
      </c>
      <c r="H8289" t="s">
        <v>27</v>
      </c>
      <c r="I8289">
        <v>266</v>
      </c>
      <c r="J8289">
        <v>239</v>
      </c>
      <c r="K8289">
        <v>0</v>
      </c>
      <c r="L8289">
        <v>20180411</v>
      </c>
      <c r="M8289" t="s">
        <v>35</v>
      </c>
      <c r="N8289">
        <v>0</v>
      </c>
      <c r="O8289">
        <v>15905047</v>
      </c>
      <c r="P8289" t="s">
        <v>13</v>
      </c>
      <c r="Q8289" t="s">
        <v>13</v>
      </c>
    </row>
    <row r="8290" spans="1:17" x14ac:dyDescent="0.25">
      <c r="A8290">
        <v>163251219</v>
      </c>
      <c r="B8290" t="s">
        <v>4442</v>
      </c>
      <c r="C8290" t="s">
        <v>4443</v>
      </c>
      <c r="D8290" t="s">
        <v>4359</v>
      </c>
      <c r="E8290">
        <v>24</v>
      </c>
      <c r="F8290" t="s">
        <v>37</v>
      </c>
      <c r="G8290" t="s">
        <v>3056</v>
      </c>
      <c r="H8290" t="s">
        <v>27</v>
      </c>
      <c r="I8290">
        <v>706</v>
      </c>
      <c r="J8290">
        <v>682</v>
      </c>
      <c r="K8290">
        <v>0</v>
      </c>
      <c r="L8290" t="s">
        <v>30</v>
      </c>
      <c r="M8290" t="s">
        <v>35</v>
      </c>
      <c r="N8290">
        <v>0</v>
      </c>
      <c r="O8290">
        <v>15363676</v>
      </c>
      <c r="P8290" t="s">
        <v>15</v>
      </c>
      <c r="Q8290" t="s">
        <v>15</v>
      </c>
    </row>
    <row r="8291" spans="1:17" x14ac:dyDescent="0.25">
      <c r="A8291">
        <v>164086447</v>
      </c>
      <c r="B8291" t="s">
        <v>6298</v>
      </c>
      <c r="C8291" t="s">
        <v>6299</v>
      </c>
      <c r="D8291" t="s">
        <v>120</v>
      </c>
      <c r="E8291">
        <v>24</v>
      </c>
      <c r="F8291" t="s">
        <v>37</v>
      </c>
      <c r="G8291" t="s">
        <v>3044</v>
      </c>
      <c r="H8291" t="s">
        <v>27</v>
      </c>
      <c r="I8291">
        <v>329</v>
      </c>
      <c r="J8291">
        <v>44</v>
      </c>
      <c r="K8291">
        <v>20211</v>
      </c>
      <c r="L8291">
        <v>20210301</v>
      </c>
      <c r="M8291" t="s">
        <v>35</v>
      </c>
      <c r="N8291">
        <v>20212</v>
      </c>
      <c r="O8291">
        <v>15946066</v>
      </c>
      <c r="P8291" t="s">
        <v>13</v>
      </c>
      <c r="Q8291" t="s">
        <v>13</v>
      </c>
    </row>
    <row r="8292" spans="1:17" x14ac:dyDescent="0.25">
      <c r="A8292">
        <v>164115542</v>
      </c>
      <c r="B8292" t="s">
        <v>471</v>
      </c>
      <c r="C8292" t="s">
        <v>7125</v>
      </c>
      <c r="D8292" t="s">
        <v>4359</v>
      </c>
      <c r="E8292">
        <v>24</v>
      </c>
      <c r="F8292" t="s">
        <v>38</v>
      </c>
      <c r="G8292" t="s">
        <v>3040</v>
      </c>
      <c r="H8292" t="s">
        <v>27</v>
      </c>
      <c r="I8292">
        <v>231</v>
      </c>
      <c r="J8292">
        <v>226</v>
      </c>
      <c r="K8292">
        <v>0</v>
      </c>
      <c r="L8292">
        <v>20210628</v>
      </c>
      <c r="M8292" t="s">
        <v>36</v>
      </c>
      <c r="N8292">
        <v>20212</v>
      </c>
      <c r="O8292">
        <v>11630638</v>
      </c>
      <c r="P8292" t="s">
        <v>13</v>
      </c>
      <c r="Q8292" t="s">
        <v>13</v>
      </c>
    </row>
    <row r="8293" spans="1:17" x14ac:dyDescent="0.25">
      <c r="A8293">
        <v>164356031</v>
      </c>
      <c r="B8293" t="s">
        <v>455</v>
      </c>
      <c r="C8293" t="s">
        <v>897</v>
      </c>
      <c r="D8293" t="s">
        <v>144</v>
      </c>
      <c r="E8293">
        <v>24</v>
      </c>
      <c r="F8293" t="s">
        <v>6</v>
      </c>
      <c r="G8293" t="s">
        <v>3049</v>
      </c>
      <c r="H8293" t="s">
        <v>27</v>
      </c>
      <c r="I8293">
        <v>37</v>
      </c>
      <c r="J8293">
        <v>23</v>
      </c>
      <c r="K8293">
        <v>0</v>
      </c>
      <c r="L8293">
        <v>20190428</v>
      </c>
      <c r="M8293" t="s">
        <v>36</v>
      </c>
      <c r="N8293">
        <v>0</v>
      </c>
      <c r="O8293">
        <v>16011461</v>
      </c>
      <c r="P8293" t="s">
        <v>13</v>
      </c>
      <c r="Q8293" t="s">
        <v>13</v>
      </c>
    </row>
    <row r="8294" spans="1:17" x14ac:dyDescent="0.25">
      <c r="A8294">
        <v>164234113</v>
      </c>
      <c r="B8294" t="s">
        <v>2405</v>
      </c>
      <c r="C8294" t="s">
        <v>2045</v>
      </c>
      <c r="D8294" t="s">
        <v>4359</v>
      </c>
      <c r="E8294">
        <v>24</v>
      </c>
      <c r="F8294" t="s">
        <v>38</v>
      </c>
      <c r="G8294" t="s">
        <v>4428</v>
      </c>
      <c r="H8294" t="s">
        <v>27</v>
      </c>
      <c r="I8294">
        <v>134</v>
      </c>
      <c r="J8294">
        <v>133</v>
      </c>
      <c r="K8294">
        <v>0</v>
      </c>
      <c r="L8294">
        <v>20200322</v>
      </c>
      <c r="M8294" t="s">
        <v>36</v>
      </c>
      <c r="N8294">
        <v>0</v>
      </c>
      <c r="O8294">
        <v>13787574</v>
      </c>
      <c r="P8294" t="s">
        <v>13</v>
      </c>
      <c r="Q8294" t="s">
        <v>13</v>
      </c>
    </row>
    <row r="8295" spans="1:17" x14ac:dyDescent="0.25">
      <c r="A8295">
        <v>164163624</v>
      </c>
      <c r="B8295" t="s">
        <v>3798</v>
      </c>
      <c r="C8295" t="s">
        <v>7126</v>
      </c>
      <c r="D8295" t="s">
        <v>138</v>
      </c>
      <c r="E8295">
        <v>24</v>
      </c>
      <c r="F8295" t="s">
        <v>38</v>
      </c>
      <c r="G8295" t="s">
        <v>3552</v>
      </c>
      <c r="H8295" t="s">
        <v>27</v>
      </c>
      <c r="I8295">
        <v>239</v>
      </c>
      <c r="J8295">
        <v>226</v>
      </c>
      <c r="K8295">
        <v>0</v>
      </c>
      <c r="L8295">
        <v>20180313</v>
      </c>
      <c r="M8295" t="s">
        <v>36</v>
      </c>
      <c r="N8295">
        <v>0</v>
      </c>
      <c r="O8295">
        <v>12104943</v>
      </c>
      <c r="P8295" t="s">
        <v>13</v>
      </c>
      <c r="Q8295" t="s">
        <v>13</v>
      </c>
    </row>
    <row r="8296" spans="1:17" x14ac:dyDescent="0.25">
      <c r="A8296">
        <v>162733599</v>
      </c>
      <c r="B8296" t="s">
        <v>3450</v>
      </c>
      <c r="C8296" t="s">
        <v>1758</v>
      </c>
      <c r="D8296" t="s">
        <v>93</v>
      </c>
      <c r="E8296">
        <v>24</v>
      </c>
      <c r="F8296" t="s">
        <v>37</v>
      </c>
      <c r="G8296" t="s">
        <v>3061</v>
      </c>
      <c r="H8296" t="s">
        <v>27</v>
      </c>
      <c r="I8296">
        <v>1087</v>
      </c>
      <c r="J8296">
        <v>660</v>
      </c>
      <c r="K8296">
        <v>0</v>
      </c>
      <c r="L8296">
        <v>20200710</v>
      </c>
      <c r="M8296" t="s">
        <v>35</v>
      </c>
      <c r="N8296">
        <v>0</v>
      </c>
      <c r="O8296">
        <v>15170336</v>
      </c>
      <c r="P8296" t="s">
        <v>16</v>
      </c>
      <c r="Q8296" t="s">
        <v>15</v>
      </c>
    </row>
    <row r="8297" spans="1:17" x14ac:dyDescent="0.25">
      <c r="A8297">
        <v>164138053</v>
      </c>
      <c r="B8297" t="s">
        <v>1322</v>
      </c>
      <c r="C8297" t="s">
        <v>7127</v>
      </c>
      <c r="D8297" t="s">
        <v>4359</v>
      </c>
      <c r="E8297">
        <v>24</v>
      </c>
      <c r="F8297" t="s">
        <v>37</v>
      </c>
      <c r="G8297" t="s">
        <v>3036</v>
      </c>
      <c r="H8297" t="s">
        <v>27</v>
      </c>
      <c r="I8297">
        <v>254</v>
      </c>
      <c r="J8297">
        <v>6</v>
      </c>
      <c r="K8297">
        <v>0</v>
      </c>
      <c r="L8297">
        <v>20191014</v>
      </c>
      <c r="M8297" t="s">
        <v>35</v>
      </c>
      <c r="N8297">
        <v>0</v>
      </c>
      <c r="O8297">
        <v>15962298</v>
      </c>
      <c r="P8297" t="s">
        <v>13</v>
      </c>
      <c r="Q8297" t="s">
        <v>13</v>
      </c>
    </row>
    <row r="8298" spans="1:17" x14ac:dyDescent="0.25">
      <c r="A8298">
        <v>164372432</v>
      </c>
      <c r="B8298" t="s">
        <v>778</v>
      </c>
      <c r="C8298" t="s">
        <v>957</v>
      </c>
      <c r="D8298" t="s">
        <v>120</v>
      </c>
      <c r="E8298">
        <v>24</v>
      </c>
      <c r="F8298" t="s">
        <v>6</v>
      </c>
      <c r="G8298" t="s">
        <v>3064</v>
      </c>
      <c r="H8298" t="s">
        <v>27</v>
      </c>
      <c r="I8298">
        <v>31</v>
      </c>
      <c r="J8298">
        <v>23</v>
      </c>
      <c r="K8298">
        <v>0</v>
      </c>
      <c r="L8298" t="s">
        <v>30</v>
      </c>
      <c r="M8298" t="s">
        <v>35</v>
      </c>
      <c r="N8298">
        <v>0</v>
      </c>
      <c r="O8298">
        <v>10863068</v>
      </c>
      <c r="P8298" t="s">
        <v>13</v>
      </c>
      <c r="Q8298" t="s">
        <v>13</v>
      </c>
    </row>
    <row r="8299" spans="1:17" x14ac:dyDescent="0.25">
      <c r="A8299">
        <v>164306820</v>
      </c>
      <c r="B8299" t="s">
        <v>10972</v>
      </c>
      <c r="C8299" t="s">
        <v>1042</v>
      </c>
      <c r="D8299" t="s">
        <v>144</v>
      </c>
      <c r="E8299">
        <v>24</v>
      </c>
      <c r="F8299" t="s">
        <v>5</v>
      </c>
      <c r="G8299" t="s">
        <v>3052</v>
      </c>
      <c r="H8299" t="s">
        <v>27</v>
      </c>
      <c r="I8299">
        <v>86</v>
      </c>
      <c r="J8299">
        <v>42</v>
      </c>
      <c r="K8299">
        <v>0</v>
      </c>
      <c r="L8299">
        <v>20200529</v>
      </c>
      <c r="M8299" t="s">
        <v>36</v>
      </c>
      <c r="N8299">
        <v>0</v>
      </c>
      <c r="O8299">
        <v>8699618</v>
      </c>
      <c r="P8299" t="s">
        <v>13</v>
      </c>
      <c r="Q8299" t="s">
        <v>13</v>
      </c>
    </row>
    <row r="8300" spans="1:17" x14ac:dyDescent="0.25">
      <c r="A8300">
        <v>164346454</v>
      </c>
      <c r="B8300" t="s">
        <v>549</v>
      </c>
      <c r="C8300" t="s">
        <v>2530</v>
      </c>
      <c r="D8300" t="s">
        <v>79</v>
      </c>
      <c r="E8300">
        <v>24</v>
      </c>
      <c r="F8300" t="s">
        <v>6</v>
      </c>
      <c r="G8300" t="s">
        <v>3049</v>
      </c>
      <c r="H8300" t="s">
        <v>27</v>
      </c>
      <c r="I8300">
        <v>48</v>
      </c>
      <c r="J8300">
        <v>31</v>
      </c>
      <c r="K8300">
        <v>20211</v>
      </c>
      <c r="L8300">
        <v>20210510</v>
      </c>
      <c r="M8300" t="s">
        <v>36</v>
      </c>
      <c r="N8300">
        <v>20212</v>
      </c>
      <c r="O8300">
        <v>11027808</v>
      </c>
      <c r="P8300" t="s">
        <v>13</v>
      </c>
      <c r="Q8300" t="s">
        <v>13</v>
      </c>
    </row>
    <row r="8301" spans="1:17" x14ac:dyDescent="0.25">
      <c r="A8301">
        <v>164306796</v>
      </c>
      <c r="B8301" t="s">
        <v>549</v>
      </c>
      <c r="C8301" t="s">
        <v>1836</v>
      </c>
      <c r="D8301" t="s">
        <v>4359</v>
      </c>
      <c r="E8301">
        <v>24</v>
      </c>
      <c r="F8301" t="s">
        <v>6</v>
      </c>
      <c r="G8301" t="s">
        <v>3054</v>
      </c>
      <c r="H8301" t="s">
        <v>27</v>
      </c>
      <c r="I8301">
        <v>78</v>
      </c>
      <c r="J8301">
        <v>29</v>
      </c>
      <c r="K8301">
        <v>20211</v>
      </c>
      <c r="L8301">
        <v>20201223</v>
      </c>
      <c r="M8301" t="s">
        <v>35</v>
      </c>
      <c r="N8301">
        <v>20212</v>
      </c>
      <c r="O8301">
        <v>16020459</v>
      </c>
      <c r="P8301" t="s">
        <v>13</v>
      </c>
      <c r="Q8301" t="s">
        <v>13</v>
      </c>
    </row>
    <row r="8302" spans="1:17" x14ac:dyDescent="0.25">
      <c r="A8302">
        <v>164250424</v>
      </c>
      <c r="B8302" t="s">
        <v>7896</v>
      </c>
      <c r="C8302" t="s">
        <v>2616</v>
      </c>
      <c r="D8302" t="s">
        <v>140</v>
      </c>
      <c r="E8302">
        <v>24</v>
      </c>
      <c r="F8302" t="s">
        <v>37</v>
      </c>
      <c r="G8302" t="s">
        <v>3053</v>
      </c>
      <c r="H8302" t="s">
        <v>27</v>
      </c>
      <c r="I8302">
        <v>160</v>
      </c>
      <c r="J8302">
        <v>79</v>
      </c>
      <c r="K8302">
        <v>20211</v>
      </c>
      <c r="L8302">
        <v>20210411</v>
      </c>
      <c r="M8302" t="s">
        <v>35</v>
      </c>
      <c r="N8302">
        <v>20212</v>
      </c>
      <c r="O8302">
        <v>16000635</v>
      </c>
      <c r="P8302" t="s">
        <v>13</v>
      </c>
      <c r="Q8302" t="s">
        <v>13</v>
      </c>
    </row>
    <row r="8303" spans="1:17" x14ac:dyDescent="0.25">
      <c r="A8303">
        <v>164242038</v>
      </c>
      <c r="B8303" t="s">
        <v>6355</v>
      </c>
      <c r="C8303" t="s">
        <v>618</v>
      </c>
      <c r="D8303" t="s">
        <v>145</v>
      </c>
      <c r="E8303">
        <v>24</v>
      </c>
      <c r="F8303" t="s">
        <v>5</v>
      </c>
      <c r="G8303" t="s">
        <v>3050</v>
      </c>
      <c r="H8303" t="s">
        <v>27</v>
      </c>
      <c r="I8303">
        <v>168</v>
      </c>
      <c r="J8303">
        <v>164</v>
      </c>
      <c r="K8303">
        <v>0</v>
      </c>
      <c r="L8303">
        <v>20180314</v>
      </c>
      <c r="M8303" t="s">
        <v>36</v>
      </c>
      <c r="N8303">
        <v>0</v>
      </c>
      <c r="O8303">
        <v>14035608</v>
      </c>
      <c r="P8303" t="s">
        <v>13</v>
      </c>
      <c r="Q8303" t="s">
        <v>13</v>
      </c>
    </row>
    <row r="8304" spans="1:17" x14ac:dyDescent="0.25">
      <c r="A8304">
        <v>163222916</v>
      </c>
      <c r="B8304" t="s">
        <v>4309</v>
      </c>
      <c r="C8304" t="s">
        <v>4310</v>
      </c>
      <c r="D8304" t="s">
        <v>140</v>
      </c>
      <c r="E8304">
        <v>24</v>
      </c>
      <c r="F8304" t="s">
        <v>37</v>
      </c>
      <c r="G8304" t="s">
        <v>3039</v>
      </c>
      <c r="H8304" t="s">
        <v>27</v>
      </c>
      <c r="I8304">
        <v>728</v>
      </c>
      <c r="J8304">
        <v>728</v>
      </c>
      <c r="K8304">
        <v>20211</v>
      </c>
      <c r="L8304">
        <v>20200224</v>
      </c>
      <c r="M8304" t="s">
        <v>35</v>
      </c>
      <c r="N8304">
        <v>20212</v>
      </c>
      <c r="O8304">
        <v>15344022</v>
      </c>
      <c r="P8304" t="s">
        <v>15</v>
      </c>
      <c r="Q8304" t="s">
        <v>15</v>
      </c>
    </row>
    <row r="8305" spans="1:17" x14ac:dyDescent="0.25">
      <c r="A8305">
        <v>164108715</v>
      </c>
      <c r="B8305" t="s">
        <v>4047</v>
      </c>
      <c r="C8305" t="s">
        <v>3361</v>
      </c>
      <c r="D8305" t="s">
        <v>152</v>
      </c>
      <c r="E8305">
        <v>24</v>
      </c>
      <c r="F8305" t="s">
        <v>37</v>
      </c>
      <c r="G8305" t="s">
        <v>30</v>
      </c>
      <c r="H8305" t="s">
        <v>27</v>
      </c>
      <c r="I8305">
        <v>308</v>
      </c>
      <c r="J8305">
        <v>308</v>
      </c>
      <c r="K8305">
        <v>20211</v>
      </c>
      <c r="L8305" t="s">
        <v>30</v>
      </c>
      <c r="M8305" t="s">
        <v>35</v>
      </c>
      <c r="N8305">
        <v>0</v>
      </c>
      <c r="O8305">
        <v>15952908</v>
      </c>
      <c r="P8305" t="s">
        <v>13</v>
      </c>
      <c r="Q8305" t="s">
        <v>13</v>
      </c>
    </row>
    <row r="8306" spans="1:17" x14ac:dyDescent="0.25">
      <c r="A8306">
        <v>164365860</v>
      </c>
      <c r="B8306" t="s">
        <v>10973</v>
      </c>
      <c r="C8306" t="s">
        <v>10657</v>
      </c>
      <c r="D8306" t="s">
        <v>4359</v>
      </c>
      <c r="E8306">
        <v>24</v>
      </c>
      <c r="F8306" t="s">
        <v>6</v>
      </c>
      <c r="G8306" t="s">
        <v>3059</v>
      </c>
      <c r="H8306" t="s">
        <v>27</v>
      </c>
      <c r="I8306">
        <v>20</v>
      </c>
      <c r="J8306">
        <v>10</v>
      </c>
      <c r="K8306">
        <v>20211</v>
      </c>
      <c r="L8306">
        <v>20201222</v>
      </c>
      <c r="M8306" t="s">
        <v>35</v>
      </c>
      <c r="N8306">
        <v>20212</v>
      </c>
      <c r="O8306">
        <v>16054661</v>
      </c>
      <c r="P8306" t="s">
        <v>13</v>
      </c>
      <c r="Q8306" t="s">
        <v>13</v>
      </c>
    </row>
    <row r="8307" spans="1:17" x14ac:dyDescent="0.25">
      <c r="A8307">
        <v>164178296</v>
      </c>
      <c r="B8307" t="s">
        <v>780</v>
      </c>
      <c r="C8307" t="s">
        <v>477</v>
      </c>
      <c r="D8307" t="s">
        <v>4359</v>
      </c>
      <c r="E8307">
        <v>24</v>
      </c>
      <c r="F8307" t="s">
        <v>37</v>
      </c>
      <c r="G8307" t="s">
        <v>3128</v>
      </c>
      <c r="H8307" t="s">
        <v>27</v>
      </c>
      <c r="I8307">
        <v>232</v>
      </c>
      <c r="J8307">
        <v>206</v>
      </c>
      <c r="K8307">
        <v>0</v>
      </c>
      <c r="L8307" t="s">
        <v>30</v>
      </c>
      <c r="M8307" t="s">
        <v>35</v>
      </c>
      <c r="N8307">
        <v>20212</v>
      </c>
      <c r="O8307">
        <v>15979833</v>
      </c>
      <c r="P8307" t="s">
        <v>13</v>
      </c>
      <c r="Q8307" t="s">
        <v>13</v>
      </c>
    </row>
    <row r="8308" spans="1:17" x14ac:dyDescent="0.25">
      <c r="A8308">
        <v>164380010</v>
      </c>
      <c r="B8308" t="s">
        <v>781</v>
      </c>
      <c r="C8308" t="s">
        <v>669</v>
      </c>
      <c r="D8308" t="s">
        <v>4359</v>
      </c>
      <c r="E8308">
        <v>24</v>
      </c>
      <c r="F8308" t="s">
        <v>6</v>
      </c>
      <c r="G8308" t="s">
        <v>3274</v>
      </c>
      <c r="H8308" t="s">
        <v>27</v>
      </c>
      <c r="I8308">
        <v>10</v>
      </c>
      <c r="J8308">
        <v>9</v>
      </c>
      <c r="K8308">
        <v>20211</v>
      </c>
      <c r="L8308">
        <v>20210503</v>
      </c>
      <c r="M8308" t="s">
        <v>36</v>
      </c>
      <c r="N8308">
        <v>20212</v>
      </c>
      <c r="O8308">
        <v>15452566</v>
      </c>
      <c r="P8308" t="s">
        <v>13</v>
      </c>
      <c r="Q8308" t="s">
        <v>13</v>
      </c>
    </row>
    <row r="8309" spans="1:17" x14ac:dyDescent="0.25">
      <c r="A8309">
        <v>164087435</v>
      </c>
      <c r="B8309" t="s">
        <v>781</v>
      </c>
      <c r="C8309" t="s">
        <v>3614</v>
      </c>
      <c r="D8309" t="s">
        <v>120</v>
      </c>
      <c r="E8309">
        <v>24</v>
      </c>
      <c r="F8309" t="s">
        <v>37</v>
      </c>
      <c r="G8309" t="s">
        <v>3044</v>
      </c>
      <c r="H8309" t="s">
        <v>27</v>
      </c>
      <c r="I8309">
        <v>329</v>
      </c>
      <c r="J8309">
        <v>44</v>
      </c>
      <c r="K8309">
        <v>20211</v>
      </c>
      <c r="L8309">
        <v>20201210</v>
      </c>
      <c r="M8309" t="s">
        <v>35</v>
      </c>
      <c r="N8309">
        <v>0</v>
      </c>
      <c r="O8309">
        <v>15945580</v>
      </c>
      <c r="P8309" t="s">
        <v>13</v>
      </c>
      <c r="Q8309" t="s">
        <v>13</v>
      </c>
    </row>
    <row r="8310" spans="1:17" x14ac:dyDescent="0.25">
      <c r="A8310">
        <v>164291894</v>
      </c>
      <c r="B8310" t="s">
        <v>4352</v>
      </c>
      <c r="C8310" t="s">
        <v>3805</v>
      </c>
      <c r="D8310" t="s">
        <v>144</v>
      </c>
      <c r="E8310">
        <v>24</v>
      </c>
      <c r="F8310" t="s">
        <v>38</v>
      </c>
      <c r="G8310" t="s">
        <v>3049</v>
      </c>
      <c r="H8310" t="s">
        <v>27</v>
      </c>
      <c r="I8310">
        <v>105</v>
      </c>
      <c r="J8310">
        <v>93</v>
      </c>
      <c r="K8310">
        <v>0</v>
      </c>
      <c r="L8310" t="s">
        <v>30</v>
      </c>
      <c r="M8310" t="s">
        <v>36</v>
      </c>
      <c r="N8310">
        <v>20212</v>
      </c>
      <c r="O8310">
        <v>13522926</v>
      </c>
      <c r="P8310" t="s">
        <v>13</v>
      </c>
      <c r="Q8310" t="s">
        <v>13</v>
      </c>
    </row>
    <row r="8311" spans="1:17" x14ac:dyDescent="0.25">
      <c r="A8311">
        <v>163921128</v>
      </c>
      <c r="B8311" t="s">
        <v>1323</v>
      </c>
      <c r="C8311" t="s">
        <v>6066</v>
      </c>
      <c r="D8311" t="s">
        <v>4359</v>
      </c>
      <c r="E8311">
        <v>24</v>
      </c>
      <c r="F8311" t="s">
        <v>37</v>
      </c>
      <c r="G8311" t="s">
        <v>3037</v>
      </c>
      <c r="H8311" t="s">
        <v>27</v>
      </c>
      <c r="I8311">
        <v>364</v>
      </c>
      <c r="J8311">
        <v>87</v>
      </c>
      <c r="K8311">
        <v>0</v>
      </c>
      <c r="L8311">
        <v>20210607</v>
      </c>
      <c r="M8311" t="s">
        <v>35</v>
      </c>
      <c r="N8311">
        <v>20212</v>
      </c>
      <c r="O8311">
        <v>15842031</v>
      </c>
      <c r="P8311" t="s">
        <v>13</v>
      </c>
      <c r="Q8311" t="s">
        <v>13</v>
      </c>
    </row>
    <row r="8312" spans="1:17" x14ac:dyDescent="0.25">
      <c r="A8312">
        <v>164252440</v>
      </c>
      <c r="B8312" t="s">
        <v>8845</v>
      </c>
      <c r="C8312" t="s">
        <v>8846</v>
      </c>
      <c r="D8312" t="s">
        <v>4359</v>
      </c>
      <c r="E8312">
        <v>24</v>
      </c>
      <c r="F8312" t="s">
        <v>5</v>
      </c>
      <c r="G8312" t="s">
        <v>7108</v>
      </c>
      <c r="H8312" t="s">
        <v>27</v>
      </c>
      <c r="I8312">
        <v>100</v>
      </c>
      <c r="J8312">
        <v>57</v>
      </c>
      <c r="K8312">
        <v>20211</v>
      </c>
      <c r="L8312" t="s">
        <v>30</v>
      </c>
      <c r="M8312" t="s">
        <v>36</v>
      </c>
      <c r="N8312">
        <v>0</v>
      </c>
      <c r="O8312">
        <v>11410194</v>
      </c>
      <c r="P8312" t="s">
        <v>13</v>
      </c>
      <c r="Q8312" t="s">
        <v>13</v>
      </c>
    </row>
    <row r="8313" spans="1:17" x14ac:dyDescent="0.25">
      <c r="A8313">
        <v>164372380</v>
      </c>
      <c r="B8313" t="s">
        <v>921</v>
      </c>
      <c r="C8313" t="s">
        <v>245</v>
      </c>
      <c r="D8313" t="s">
        <v>120</v>
      </c>
      <c r="E8313">
        <v>24</v>
      </c>
      <c r="F8313" t="s">
        <v>37</v>
      </c>
      <c r="G8313" t="s">
        <v>3064</v>
      </c>
      <c r="H8313" t="s">
        <v>27</v>
      </c>
      <c r="I8313">
        <v>21</v>
      </c>
      <c r="J8313">
        <v>17</v>
      </c>
      <c r="K8313">
        <v>0</v>
      </c>
      <c r="L8313" t="s">
        <v>30</v>
      </c>
      <c r="M8313" t="s">
        <v>35</v>
      </c>
      <c r="N8313">
        <v>0</v>
      </c>
      <c r="O8313">
        <v>16055214</v>
      </c>
      <c r="P8313" t="s">
        <v>13</v>
      </c>
      <c r="Q8313" t="s">
        <v>13</v>
      </c>
    </row>
    <row r="8314" spans="1:17" x14ac:dyDescent="0.25">
      <c r="A8314">
        <v>164378972</v>
      </c>
      <c r="B8314" t="s">
        <v>5747</v>
      </c>
      <c r="C8314" t="s">
        <v>171</v>
      </c>
      <c r="D8314" t="s">
        <v>120</v>
      </c>
      <c r="E8314">
        <v>24</v>
      </c>
      <c r="F8314" t="s">
        <v>37</v>
      </c>
      <c r="G8314" t="s">
        <v>3064</v>
      </c>
      <c r="H8314" t="s">
        <v>27</v>
      </c>
      <c r="I8314">
        <v>16</v>
      </c>
      <c r="J8314">
        <v>14</v>
      </c>
      <c r="K8314">
        <v>20211</v>
      </c>
      <c r="L8314">
        <v>20210325</v>
      </c>
      <c r="M8314" t="s">
        <v>35</v>
      </c>
      <c r="N8314">
        <v>0</v>
      </c>
      <c r="O8314">
        <v>15974339</v>
      </c>
      <c r="P8314" t="s">
        <v>13</v>
      </c>
      <c r="Q8314" t="s">
        <v>13</v>
      </c>
    </row>
    <row r="8315" spans="1:17" x14ac:dyDescent="0.25">
      <c r="A8315">
        <v>164337717</v>
      </c>
      <c r="B8315" t="s">
        <v>10974</v>
      </c>
      <c r="C8315" t="s">
        <v>727</v>
      </c>
      <c r="D8315" t="s">
        <v>145</v>
      </c>
      <c r="E8315">
        <v>24</v>
      </c>
      <c r="F8315" t="s">
        <v>6</v>
      </c>
      <c r="G8315" t="s">
        <v>3059</v>
      </c>
      <c r="H8315" t="s">
        <v>27</v>
      </c>
      <c r="I8315">
        <v>45</v>
      </c>
      <c r="J8315">
        <v>10</v>
      </c>
      <c r="K8315">
        <v>20211</v>
      </c>
      <c r="L8315">
        <v>20200708</v>
      </c>
      <c r="M8315" t="s">
        <v>35</v>
      </c>
      <c r="N8315">
        <v>20212</v>
      </c>
      <c r="O8315">
        <v>15998976</v>
      </c>
      <c r="P8315" t="s">
        <v>13</v>
      </c>
      <c r="Q8315" t="s">
        <v>13</v>
      </c>
    </row>
    <row r="8316" spans="1:17" x14ac:dyDescent="0.25">
      <c r="A8316">
        <v>164246702</v>
      </c>
      <c r="B8316" t="s">
        <v>8361</v>
      </c>
      <c r="C8316" t="s">
        <v>8362</v>
      </c>
      <c r="D8316" t="s">
        <v>4359</v>
      </c>
      <c r="E8316">
        <v>24</v>
      </c>
      <c r="F8316" t="s">
        <v>37</v>
      </c>
      <c r="G8316" t="s">
        <v>3056</v>
      </c>
      <c r="H8316" t="s">
        <v>27</v>
      </c>
      <c r="I8316">
        <v>154</v>
      </c>
      <c r="J8316">
        <v>154</v>
      </c>
      <c r="K8316">
        <v>0</v>
      </c>
      <c r="L8316" t="s">
        <v>30</v>
      </c>
      <c r="M8316" t="s">
        <v>35</v>
      </c>
      <c r="N8316">
        <v>0</v>
      </c>
      <c r="O8316">
        <v>15997590</v>
      </c>
      <c r="P8316" t="s">
        <v>13</v>
      </c>
      <c r="Q8316" t="s">
        <v>13</v>
      </c>
    </row>
    <row r="8317" spans="1:17" x14ac:dyDescent="0.25">
      <c r="A8317">
        <v>164353176</v>
      </c>
      <c r="B8317" t="s">
        <v>1987</v>
      </c>
      <c r="C8317" t="s">
        <v>618</v>
      </c>
      <c r="D8317" t="s">
        <v>140</v>
      </c>
      <c r="E8317">
        <v>24</v>
      </c>
      <c r="F8317" t="s">
        <v>6</v>
      </c>
      <c r="G8317" t="s">
        <v>3047</v>
      </c>
      <c r="H8317" t="s">
        <v>27</v>
      </c>
      <c r="I8317">
        <v>41</v>
      </c>
      <c r="J8317">
        <v>23</v>
      </c>
      <c r="K8317">
        <v>20211</v>
      </c>
      <c r="L8317">
        <v>20191224</v>
      </c>
      <c r="M8317" t="s">
        <v>36</v>
      </c>
      <c r="N8317">
        <v>20212</v>
      </c>
      <c r="O8317">
        <v>15185407</v>
      </c>
      <c r="P8317" t="s">
        <v>13</v>
      </c>
      <c r="Q8317" t="s">
        <v>13</v>
      </c>
    </row>
    <row r="8318" spans="1:17" x14ac:dyDescent="0.25">
      <c r="A8318">
        <v>164165713</v>
      </c>
      <c r="B8318" t="s">
        <v>1987</v>
      </c>
      <c r="C8318" t="s">
        <v>5954</v>
      </c>
      <c r="D8318" t="s">
        <v>4018</v>
      </c>
      <c r="E8318">
        <v>24</v>
      </c>
      <c r="F8318" t="s">
        <v>6</v>
      </c>
      <c r="G8318" t="s">
        <v>3064</v>
      </c>
      <c r="H8318" t="s">
        <v>27</v>
      </c>
      <c r="I8318">
        <v>240</v>
      </c>
      <c r="J8318">
        <v>226</v>
      </c>
      <c r="K8318">
        <v>20211</v>
      </c>
      <c r="L8318">
        <v>20190807</v>
      </c>
      <c r="M8318" t="s">
        <v>35</v>
      </c>
      <c r="N8318">
        <v>0</v>
      </c>
      <c r="O8318">
        <v>15973377</v>
      </c>
      <c r="P8318" t="s">
        <v>13</v>
      </c>
      <c r="Q8318" t="s">
        <v>13</v>
      </c>
    </row>
    <row r="8319" spans="1:17" x14ac:dyDescent="0.25">
      <c r="A8319">
        <v>163243426</v>
      </c>
      <c r="B8319" t="s">
        <v>4311</v>
      </c>
      <c r="C8319" t="s">
        <v>987</v>
      </c>
      <c r="D8319" t="s">
        <v>140</v>
      </c>
      <c r="E8319">
        <v>24</v>
      </c>
      <c r="F8319" t="s">
        <v>37</v>
      </c>
      <c r="G8319" t="s">
        <v>3053</v>
      </c>
      <c r="H8319" t="s">
        <v>27</v>
      </c>
      <c r="I8319">
        <v>713</v>
      </c>
      <c r="J8319">
        <v>681</v>
      </c>
      <c r="K8319">
        <v>20211</v>
      </c>
      <c r="L8319">
        <v>20201108</v>
      </c>
      <c r="M8319" t="s">
        <v>35</v>
      </c>
      <c r="N8319">
        <v>20212</v>
      </c>
      <c r="O8319">
        <v>15360851</v>
      </c>
      <c r="P8319" t="s">
        <v>15</v>
      </c>
      <c r="Q8319" t="s">
        <v>15</v>
      </c>
    </row>
    <row r="8320" spans="1:17" x14ac:dyDescent="0.25">
      <c r="A8320">
        <v>164076338</v>
      </c>
      <c r="B8320" t="s">
        <v>1325</v>
      </c>
      <c r="C8320" t="s">
        <v>6067</v>
      </c>
      <c r="D8320" t="s">
        <v>120</v>
      </c>
      <c r="E8320">
        <v>24</v>
      </c>
      <c r="F8320" t="s">
        <v>37</v>
      </c>
      <c r="G8320" t="s">
        <v>3044</v>
      </c>
      <c r="H8320" t="s">
        <v>27</v>
      </c>
      <c r="I8320">
        <v>338</v>
      </c>
      <c r="J8320">
        <v>44</v>
      </c>
      <c r="K8320">
        <v>0</v>
      </c>
      <c r="L8320" t="s">
        <v>30</v>
      </c>
      <c r="M8320" t="s">
        <v>35</v>
      </c>
      <c r="N8320">
        <v>0</v>
      </c>
      <c r="O8320">
        <v>15940328</v>
      </c>
      <c r="P8320" t="s">
        <v>13</v>
      </c>
      <c r="Q8320" t="s">
        <v>13</v>
      </c>
    </row>
    <row r="8321" spans="1:17" x14ac:dyDescent="0.25">
      <c r="A8321">
        <v>164330442</v>
      </c>
      <c r="B8321" t="s">
        <v>10975</v>
      </c>
      <c r="C8321" t="s">
        <v>1707</v>
      </c>
      <c r="D8321" t="s">
        <v>89</v>
      </c>
      <c r="E8321">
        <v>24</v>
      </c>
      <c r="F8321" t="s">
        <v>38</v>
      </c>
      <c r="G8321" t="s">
        <v>3049</v>
      </c>
      <c r="H8321" t="s">
        <v>27</v>
      </c>
      <c r="I8321">
        <v>31</v>
      </c>
      <c r="J8321">
        <v>23</v>
      </c>
      <c r="K8321">
        <v>0</v>
      </c>
      <c r="L8321" t="s">
        <v>30</v>
      </c>
      <c r="M8321" t="s">
        <v>35</v>
      </c>
      <c r="N8321">
        <v>0</v>
      </c>
      <c r="O8321">
        <v>10037422</v>
      </c>
      <c r="P8321" t="s">
        <v>13</v>
      </c>
      <c r="Q8321" t="s">
        <v>13</v>
      </c>
    </row>
    <row r="8322" spans="1:17" x14ac:dyDescent="0.25">
      <c r="A8322">
        <v>164067854</v>
      </c>
      <c r="B8322" t="s">
        <v>1240</v>
      </c>
      <c r="C8322" t="s">
        <v>1663</v>
      </c>
      <c r="D8322" t="s">
        <v>109</v>
      </c>
      <c r="E8322">
        <v>24</v>
      </c>
      <c r="F8322" t="s">
        <v>37</v>
      </c>
      <c r="G8322" t="s">
        <v>3056</v>
      </c>
      <c r="H8322" t="s">
        <v>27</v>
      </c>
      <c r="I8322">
        <v>331</v>
      </c>
      <c r="J8322">
        <v>239</v>
      </c>
      <c r="K8322">
        <v>20211</v>
      </c>
      <c r="L8322">
        <v>20200629</v>
      </c>
      <c r="M8322" t="s">
        <v>36</v>
      </c>
      <c r="N8322">
        <v>0</v>
      </c>
      <c r="O8322">
        <v>15002079</v>
      </c>
      <c r="P8322" t="s">
        <v>13</v>
      </c>
      <c r="Q8322" t="s">
        <v>13</v>
      </c>
    </row>
    <row r="8323" spans="1:17" x14ac:dyDescent="0.25">
      <c r="A8323">
        <v>164119237</v>
      </c>
      <c r="B8323" t="s">
        <v>6275</v>
      </c>
      <c r="C8323" t="s">
        <v>1385</v>
      </c>
      <c r="D8323" t="s">
        <v>4359</v>
      </c>
      <c r="E8323">
        <v>24</v>
      </c>
      <c r="F8323" t="s">
        <v>38</v>
      </c>
      <c r="G8323" t="s">
        <v>3059</v>
      </c>
      <c r="H8323" t="s">
        <v>27</v>
      </c>
      <c r="I8323">
        <v>283</v>
      </c>
      <c r="J8323">
        <v>241</v>
      </c>
      <c r="K8323">
        <v>0</v>
      </c>
      <c r="L8323">
        <v>20200628</v>
      </c>
      <c r="M8323" t="s">
        <v>35</v>
      </c>
      <c r="N8323">
        <v>0</v>
      </c>
      <c r="O8323">
        <v>15954471</v>
      </c>
      <c r="P8323" t="s">
        <v>13</v>
      </c>
      <c r="Q8323" t="s">
        <v>13</v>
      </c>
    </row>
    <row r="8324" spans="1:17" x14ac:dyDescent="0.25">
      <c r="A8324">
        <v>163297210</v>
      </c>
      <c r="B8324" t="s">
        <v>3016</v>
      </c>
      <c r="C8324" t="s">
        <v>10976</v>
      </c>
      <c r="D8324" t="s">
        <v>4359</v>
      </c>
      <c r="E8324">
        <v>24</v>
      </c>
      <c r="F8324" t="s">
        <v>37</v>
      </c>
      <c r="G8324" t="s">
        <v>3051</v>
      </c>
      <c r="H8324" t="s">
        <v>27</v>
      </c>
      <c r="I8324">
        <v>601</v>
      </c>
      <c r="J8324">
        <v>134</v>
      </c>
      <c r="K8324">
        <v>20211</v>
      </c>
      <c r="L8324">
        <v>20210510</v>
      </c>
      <c r="M8324" t="s">
        <v>35</v>
      </c>
      <c r="N8324">
        <v>20212</v>
      </c>
      <c r="O8324">
        <v>15207431</v>
      </c>
      <c r="P8324" t="s">
        <v>15</v>
      </c>
      <c r="Q8324" t="s">
        <v>13</v>
      </c>
    </row>
    <row r="8325" spans="1:17" x14ac:dyDescent="0.25">
      <c r="A8325">
        <v>164236464</v>
      </c>
      <c r="B8325" t="s">
        <v>3940</v>
      </c>
      <c r="C8325" t="s">
        <v>7897</v>
      </c>
      <c r="D8325" t="s">
        <v>145</v>
      </c>
      <c r="E8325">
        <v>24</v>
      </c>
      <c r="F8325" t="s">
        <v>6</v>
      </c>
      <c r="G8325" t="s">
        <v>3059</v>
      </c>
      <c r="H8325" t="s">
        <v>27</v>
      </c>
      <c r="I8325">
        <v>162</v>
      </c>
      <c r="J8325">
        <v>115</v>
      </c>
      <c r="K8325">
        <v>20211</v>
      </c>
      <c r="L8325">
        <v>20180813</v>
      </c>
      <c r="M8325" t="s">
        <v>35</v>
      </c>
      <c r="N8325">
        <v>20212</v>
      </c>
      <c r="O8325">
        <v>15875659</v>
      </c>
      <c r="P8325" t="s">
        <v>13</v>
      </c>
      <c r="Q8325" t="s">
        <v>13</v>
      </c>
    </row>
    <row r="8326" spans="1:17" x14ac:dyDescent="0.25">
      <c r="A8326">
        <v>164252957</v>
      </c>
      <c r="B8326" t="s">
        <v>1911</v>
      </c>
      <c r="C8326" t="s">
        <v>299</v>
      </c>
      <c r="D8326" t="s">
        <v>140</v>
      </c>
      <c r="E8326">
        <v>24</v>
      </c>
      <c r="F8326" t="s">
        <v>6</v>
      </c>
      <c r="G8326" t="s">
        <v>3059</v>
      </c>
      <c r="H8326" t="s">
        <v>27</v>
      </c>
      <c r="I8326">
        <v>139</v>
      </c>
      <c r="J8326">
        <v>115</v>
      </c>
      <c r="K8326">
        <v>20211</v>
      </c>
      <c r="L8326">
        <v>20201028</v>
      </c>
      <c r="M8326" t="s">
        <v>35</v>
      </c>
      <c r="N8326">
        <v>20212</v>
      </c>
      <c r="O8326">
        <v>16000330</v>
      </c>
      <c r="P8326" t="s">
        <v>13</v>
      </c>
      <c r="Q8326" t="s">
        <v>13</v>
      </c>
    </row>
    <row r="8327" spans="1:17" x14ac:dyDescent="0.25">
      <c r="A8327">
        <v>164149493</v>
      </c>
      <c r="B8327" t="s">
        <v>3595</v>
      </c>
      <c r="C8327" t="s">
        <v>690</v>
      </c>
      <c r="D8327" t="s">
        <v>120</v>
      </c>
      <c r="E8327">
        <v>24</v>
      </c>
      <c r="F8327" t="s">
        <v>37</v>
      </c>
      <c r="G8327" t="s">
        <v>3059</v>
      </c>
      <c r="H8327" t="s">
        <v>27</v>
      </c>
      <c r="I8327">
        <v>254</v>
      </c>
      <c r="J8327">
        <v>241</v>
      </c>
      <c r="K8327">
        <v>0</v>
      </c>
      <c r="L8327">
        <v>20190805</v>
      </c>
      <c r="M8327" t="s">
        <v>35</v>
      </c>
      <c r="N8327">
        <v>0</v>
      </c>
      <c r="O8327">
        <v>15967137</v>
      </c>
      <c r="P8327" t="s">
        <v>13</v>
      </c>
      <c r="Q8327" t="s">
        <v>13</v>
      </c>
    </row>
    <row r="8328" spans="1:17" x14ac:dyDescent="0.25">
      <c r="A8328">
        <v>164370031</v>
      </c>
      <c r="B8328" t="s">
        <v>10977</v>
      </c>
      <c r="C8328" t="s">
        <v>1394</v>
      </c>
      <c r="D8328" t="s">
        <v>145</v>
      </c>
      <c r="E8328">
        <v>24</v>
      </c>
      <c r="F8328" t="s">
        <v>6</v>
      </c>
      <c r="G8328" t="s">
        <v>3050</v>
      </c>
      <c r="H8328" t="s">
        <v>27</v>
      </c>
      <c r="I8328">
        <v>22</v>
      </c>
      <c r="J8328">
        <v>20</v>
      </c>
      <c r="K8328">
        <v>20211</v>
      </c>
      <c r="L8328">
        <v>20200918</v>
      </c>
      <c r="M8328" t="s">
        <v>35</v>
      </c>
      <c r="N8328">
        <v>20212</v>
      </c>
      <c r="O8328">
        <v>16048158</v>
      </c>
      <c r="P8328" t="s">
        <v>13</v>
      </c>
      <c r="Q8328" t="s">
        <v>13</v>
      </c>
    </row>
    <row r="8329" spans="1:17" x14ac:dyDescent="0.25">
      <c r="A8329">
        <v>163346661</v>
      </c>
      <c r="B8329" t="s">
        <v>1326</v>
      </c>
      <c r="C8329" t="s">
        <v>4569</v>
      </c>
      <c r="D8329" t="s">
        <v>140</v>
      </c>
      <c r="E8329">
        <v>24</v>
      </c>
      <c r="F8329" t="s">
        <v>37</v>
      </c>
      <c r="G8329" t="s">
        <v>3061</v>
      </c>
      <c r="H8329" t="s">
        <v>27</v>
      </c>
      <c r="I8329">
        <v>612</v>
      </c>
      <c r="J8329">
        <v>612</v>
      </c>
      <c r="K8329">
        <v>20211</v>
      </c>
      <c r="L8329">
        <v>20200521</v>
      </c>
      <c r="M8329" t="s">
        <v>36</v>
      </c>
      <c r="N8329">
        <v>20212</v>
      </c>
      <c r="O8329">
        <v>15412610</v>
      </c>
      <c r="P8329" t="s">
        <v>15</v>
      </c>
      <c r="Q8329" t="s">
        <v>15</v>
      </c>
    </row>
    <row r="8330" spans="1:17" x14ac:dyDescent="0.25">
      <c r="A8330">
        <v>164368299</v>
      </c>
      <c r="B8330" t="s">
        <v>10978</v>
      </c>
      <c r="C8330" t="s">
        <v>10979</v>
      </c>
      <c r="D8330" t="s">
        <v>144</v>
      </c>
      <c r="E8330">
        <v>24</v>
      </c>
      <c r="F8330" t="s">
        <v>6</v>
      </c>
      <c r="G8330" t="s">
        <v>3054</v>
      </c>
      <c r="H8330" t="s">
        <v>27</v>
      </c>
      <c r="I8330">
        <v>23</v>
      </c>
      <c r="J8330">
        <v>10</v>
      </c>
      <c r="K8330">
        <v>0</v>
      </c>
      <c r="L8330">
        <v>20190514</v>
      </c>
      <c r="M8330" t="s">
        <v>36</v>
      </c>
      <c r="N8330">
        <v>0</v>
      </c>
      <c r="O8330">
        <v>9734167</v>
      </c>
      <c r="P8330" t="s">
        <v>13</v>
      </c>
      <c r="Q8330" t="s">
        <v>13</v>
      </c>
    </row>
    <row r="8331" spans="1:17" x14ac:dyDescent="0.25">
      <c r="A8331">
        <v>164042152</v>
      </c>
      <c r="B8331" t="s">
        <v>6068</v>
      </c>
      <c r="C8331" t="s">
        <v>572</v>
      </c>
      <c r="D8331" t="s">
        <v>145</v>
      </c>
      <c r="E8331">
        <v>24</v>
      </c>
      <c r="F8331" t="s">
        <v>6</v>
      </c>
      <c r="G8331" t="s">
        <v>3050</v>
      </c>
      <c r="H8331" t="s">
        <v>27</v>
      </c>
      <c r="I8331">
        <v>360</v>
      </c>
      <c r="J8331">
        <v>356</v>
      </c>
      <c r="K8331">
        <v>20211</v>
      </c>
      <c r="L8331">
        <v>20190408</v>
      </c>
      <c r="M8331" t="s">
        <v>36</v>
      </c>
      <c r="N8331">
        <v>20212</v>
      </c>
      <c r="O8331">
        <v>15812957</v>
      </c>
      <c r="P8331" t="s">
        <v>13</v>
      </c>
      <c r="Q8331" t="s">
        <v>13</v>
      </c>
    </row>
    <row r="8332" spans="1:17" x14ac:dyDescent="0.25">
      <c r="A8332">
        <v>164138515</v>
      </c>
      <c r="B8332" t="s">
        <v>1919</v>
      </c>
      <c r="C8332" t="s">
        <v>1865</v>
      </c>
      <c r="D8332" t="s">
        <v>4359</v>
      </c>
      <c r="E8332">
        <v>24</v>
      </c>
      <c r="F8332" t="s">
        <v>37</v>
      </c>
      <c r="G8332" t="s">
        <v>3036</v>
      </c>
      <c r="H8332" t="s">
        <v>27</v>
      </c>
      <c r="I8332">
        <v>189</v>
      </c>
      <c r="J8332">
        <v>155</v>
      </c>
      <c r="K8332">
        <v>20211</v>
      </c>
      <c r="L8332">
        <v>20201212</v>
      </c>
      <c r="M8332" t="s">
        <v>36</v>
      </c>
      <c r="N8332">
        <v>20212</v>
      </c>
      <c r="O8332">
        <v>15196535</v>
      </c>
      <c r="P8332" t="s">
        <v>13</v>
      </c>
      <c r="Q8332" t="s">
        <v>13</v>
      </c>
    </row>
    <row r="8333" spans="1:17" x14ac:dyDescent="0.25">
      <c r="A8333">
        <v>163200057</v>
      </c>
      <c r="B8333" t="s">
        <v>3088</v>
      </c>
      <c r="C8333" t="s">
        <v>4312</v>
      </c>
      <c r="D8333" t="s">
        <v>120</v>
      </c>
      <c r="E8333">
        <v>24</v>
      </c>
      <c r="F8333" t="s">
        <v>37</v>
      </c>
      <c r="G8333" t="s">
        <v>3044</v>
      </c>
      <c r="H8333" t="s">
        <v>27</v>
      </c>
      <c r="I8333">
        <v>729</v>
      </c>
      <c r="J8333">
        <v>44</v>
      </c>
      <c r="K8333">
        <v>0</v>
      </c>
      <c r="L8333">
        <v>20210607</v>
      </c>
      <c r="M8333" t="s">
        <v>35</v>
      </c>
      <c r="N8333">
        <v>20212</v>
      </c>
      <c r="O8333">
        <v>15343517</v>
      </c>
      <c r="P8333" t="s">
        <v>15</v>
      </c>
      <c r="Q8333" t="s">
        <v>13</v>
      </c>
    </row>
    <row r="8334" spans="1:17" x14ac:dyDescent="0.25">
      <c r="A8334">
        <v>164086558</v>
      </c>
      <c r="B8334" t="s">
        <v>1161</v>
      </c>
      <c r="C8334" t="s">
        <v>2390</v>
      </c>
      <c r="D8334" t="s">
        <v>4013</v>
      </c>
      <c r="E8334">
        <v>24</v>
      </c>
      <c r="F8334" t="s">
        <v>37</v>
      </c>
      <c r="G8334" t="s">
        <v>3128</v>
      </c>
      <c r="H8334" t="s">
        <v>27</v>
      </c>
      <c r="I8334">
        <v>329</v>
      </c>
      <c r="J8334">
        <v>209</v>
      </c>
      <c r="K8334">
        <v>0</v>
      </c>
      <c r="L8334" t="s">
        <v>30</v>
      </c>
      <c r="M8334" t="s">
        <v>35</v>
      </c>
      <c r="N8334">
        <v>20212</v>
      </c>
      <c r="O8334">
        <v>15946197</v>
      </c>
      <c r="P8334" t="s">
        <v>13</v>
      </c>
      <c r="Q8334" t="s">
        <v>13</v>
      </c>
    </row>
    <row r="8335" spans="1:17" x14ac:dyDescent="0.25">
      <c r="A8335">
        <v>164350894</v>
      </c>
      <c r="B8335" t="s">
        <v>5790</v>
      </c>
      <c r="C8335" t="s">
        <v>2698</v>
      </c>
      <c r="D8335" t="s">
        <v>138</v>
      </c>
      <c r="E8335">
        <v>24</v>
      </c>
      <c r="F8335" t="s">
        <v>6</v>
      </c>
      <c r="G8335" t="s">
        <v>3052</v>
      </c>
      <c r="H8335" t="s">
        <v>27</v>
      </c>
      <c r="I8335">
        <v>43</v>
      </c>
      <c r="J8335">
        <v>10</v>
      </c>
      <c r="K8335">
        <v>0</v>
      </c>
      <c r="L8335">
        <v>20190610</v>
      </c>
      <c r="M8335" t="s">
        <v>36</v>
      </c>
      <c r="N8335">
        <v>0</v>
      </c>
      <c r="O8335">
        <v>16018168</v>
      </c>
      <c r="P8335" t="s">
        <v>13</v>
      </c>
      <c r="Q8335" t="s">
        <v>13</v>
      </c>
    </row>
    <row r="8336" spans="1:17" x14ac:dyDescent="0.25">
      <c r="A8336">
        <v>162749237</v>
      </c>
      <c r="B8336" t="s">
        <v>366</v>
      </c>
      <c r="C8336" t="s">
        <v>3451</v>
      </c>
      <c r="D8336" t="s">
        <v>4359</v>
      </c>
      <c r="E8336">
        <v>24</v>
      </c>
      <c r="F8336" t="s">
        <v>37</v>
      </c>
      <c r="G8336" t="s">
        <v>30</v>
      </c>
      <c r="H8336" t="s">
        <v>27</v>
      </c>
      <c r="I8336">
        <v>1078</v>
      </c>
      <c r="J8336">
        <v>1059</v>
      </c>
      <c r="K8336">
        <v>0</v>
      </c>
      <c r="L8336" t="s">
        <v>30</v>
      </c>
      <c r="M8336" t="s">
        <v>35</v>
      </c>
      <c r="N8336">
        <v>0</v>
      </c>
      <c r="O8336">
        <v>15175444</v>
      </c>
      <c r="P8336" t="s">
        <v>16</v>
      </c>
      <c r="Q8336" t="s">
        <v>16</v>
      </c>
    </row>
    <row r="8337" spans="1:17" x14ac:dyDescent="0.25">
      <c r="A8337">
        <v>163368992</v>
      </c>
      <c r="B8337" t="s">
        <v>792</v>
      </c>
      <c r="C8337" t="s">
        <v>211</v>
      </c>
      <c r="D8337" t="s">
        <v>4013</v>
      </c>
      <c r="E8337">
        <v>24</v>
      </c>
      <c r="F8337" t="s">
        <v>6</v>
      </c>
      <c r="G8337" t="s">
        <v>3036</v>
      </c>
      <c r="H8337" t="s">
        <v>27</v>
      </c>
      <c r="I8337">
        <v>583</v>
      </c>
      <c r="J8337">
        <v>125</v>
      </c>
      <c r="K8337">
        <v>20211</v>
      </c>
      <c r="L8337">
        <v>20210517</v>
      </c>
      <c r="M8337" t="s">
        <v>36</v>
      </c>
      <c r="N8337">
        <v>20212</v>
      </c>
      <c r="O8337">
        <v>15417967</v>
      </c>
      <c r="P8337" t="s">
        <v>15</v>
      </c>
      <c r="Q8337" t="s">
        <v>13</v>
      </c>
    </row>
    <row r="8338" spans="1:17" x14ac:dyDescent="0.25">
      <c r="A8338">
        <v>163176820</v>
      </c>
      <c r="B8338" t="s">
        <v>931</v>
      </c>
      <c r="C8338" t="s">
        <v>1962</v>
      </c>
      <c r="D8338" t="s">
        <v>4359</v>
      </c>
      <c r="E8338">
        <v>24</v>
      </c>
      <c r="F8338" t="s">
        <v>6</v>
      </c>
      <c r="G8338" t="s">
        <v>3059</v>
      </c>
      <c r="H8338" t="s">
        <v>27</v>
      </c>
      <c r="I8338">
        <v>752</v>
      </c>
      <c r="J8338">
        <v>745</v>
      </c>
      <c r="K8338">
        <v>0</v>
      </c>
      <c r="L8338">
        <v>20190527</v>
      </c>
      <c r="M8338" t="s">
        <v>35</v>
      </c>
      <c r="N8338">
        <v>0</v>
      </c>
      <c r="O8338">
        <v>15331734</v>
      </c>
      <c r="P8338" t="s">
        <v>16</v>
      </c>
      <c r="Q8338" t="s">
        <v>16</v>
      </c>
    </row>
    <row r="8339" spans="1:17" x14ac:dyDescent="0.25">
      <c r="A8339">
        <v>164193126</v>
      </c>
      <c r="B8339" t="s">
        <v>7498</v>
      </c>
      <c r="C8339" t="s">
        <v>7499</v>
      </c>
      <c r="D8339" t="s">
        <v>117</v>
      </c>
      <c r="E8339">
        <v>24</v>
      </c>
      <c r="F8339" t="s">
        <v>6</v>
      </c>
      <c r="G8339" t="s">
        <v>3052</v>
      </c>
      <c r="H8339" t="s">
        <v>27</v>
      </c>
      <c r="I8339">
        <v>212</v>
      </c>
      <c r="J8339">
        <v>100</v>
      </c>
      <c r="K8339">
        <v>20211</v>
      </c>
      <c r="L8339" t="s">
        <v>30</v>
      </c>
      <c r="M8339" t="s">
        <v>35</v>
      </c>
      <c r="N8339">
        <v>0</v>
      </c>
      <c r="O8339">
        <v>15813845</v>
      </c>
      <c r="P8339" t="s">
        <v>13</v>
      </c>
      <c r="Q8339" t="s">
        <v>13</v>
      </c>
    </row>
    <row r="8340" spans="1:17" x14ac:dyDescent="0.25">
      <c r="A8340">
        <v>164362244</v>
      </c>
      <c r="B8340" t="s">
        <v>371</v>
      </c>
      <c r="C8340" t="s">
        <v>278</v>
      </c>
      <c r="D8340" t="s">
        <v>4359</v>
      </c>
      <c r="E8340">
        <v>24</v>
      </c>
      <c r="F8340" t="s">
        <v>38</v>
      </c>
      <c r="G8340" t="s">
        <v>3054</v>
      </c>
      <c r="H8340" t="s">
        <v>27</v>
      </c>
      <c r="I8340">
        <v>27</v>
      </c>
      <c r="J8340">
        <v>10</v>
      </c>
      <c r="K8340">
        <v>0</v>
      </c>
      <c r="L8340">
        <v>20210621</v>
      </c>
      <c r="M8340" t="s">
        <v>36</v>
      </c>
      <c r="N8340">
        <v>0</v>
      </c>
      <c r="O8340">
        <v>11805488</v>
      </c>
      <c r="P8340" t="s">
        <v>13</v>
      </c>
      <c r="Q8340" t="s">
        <v>13</v>
      </c>
    </row>
    <row r="8341" spans="1:17" x14ac:dyDescent="0.25">
      <c r="A8341">
        <v>164174252</v>
      </c>
      <c r="B8341" t="s">
        <v>7128</v>
      </c>
      <c r="C8341" t="s">
        <v>793</v>
      </c>
      <c r="D8341" t="s">
        <v>144</v>
      </c>
      <c r="E8341">
        <v>24</v>
      </c>
      <c r="F8341" t="s">
        <v>37</v>
      </c>
      <c r="G8341" t="s">
        <v>3045</v>
      </c>
      <c r="H8341" t="s">
        <v>27</v>
      </c>
      <c r="I8341">
        <v>226</v>
      </c>
      <c r="J8341">
        <v>226</v>
      </c>
      <c r="K8341">
        <v>20211</v>
      </c>
      <c r="L8341">
        <v>20210610</v>
      </c>
      <c r="M8341" t="s">
        <v>35</v>
      </c>
      <c r="N8341">
        <v>20212</v>
      </c>
      <c r="O8341">
        <v>15967492</v>
      </c>
      <c r="P8341" t="s">
        <v>13</v>
      </c>
      <c r="Q8341" t="s">
        <v>13</v>
      </c>
    </row>
    <row r="8342" spans="1:17" x14ac:dyDescent="0.25">
      <c r="A8342">
        <v>164309575</v>
      </c>
      <c r="B8342" t="s">
        <v>10980</v>
      </c>
      <c r="C8342" t="s">
        <v>10981</v>
      </c>
      <c r="D8342" t="s">
        <v>145</v>
      </c>
      <c r="E8342">
        <v>24</v>
      </c>
      <c r="F8342" t="s">
        <v>37</v>
      </c>
      <c r="G8342" t="s">
        <v>3046</v>
      </c>
      <c r="H8342" t="s">
        <v>27</v>
      </c>
      <c r="I8342">
        <v>84</v>
      </c>
      <c r="J8342">
        <v>23</v>
      </c>
      <c r="K8342">
        <v>20211</v>
      </c>
      <c r="L8342" t="s">
        <v>30</v>
      </c>
      <c r="M8342" t="s">
        <v>35</v>
      </c>
      <c r="N8342">
        <v>0</v>
      </c>
      <c r="O8342">
        <v>16025695</v>
      </c>
      <c r="P8342" t="s">
        <v>13</v>
      </c>
      <c r="Q8342" t="s">
        <v>13</v>
      </c>
    </row>
    <row r="8343" spans="1:17" x14ac:dyDescent="0.25">
      <c r="A8343">
        <v>163873364</v>
      </c>
      <c r="B8343" t="s">
        <v>3035</v>
      </c>
      <c r="C8343" t="s">
        <v>3985</v>
      </c>
      <c r="D8343" t="s">
        <v>4359</v>
      </c>
      <c r="E8343">
        <v>24</v>
      </c>
      <c r="F8343" t="s">
        <v>38</v>
      </c>
      <c r="G8343" t="s">
        <v>3062</v>
      </c>
      <c r="H8343" t="s">
        <v>27</v>
      </c>
      <c r="I8343">
        <v>435</v>
      </c>
      <c r="J8343">
        <v>435</v>
      </c>
      <c r="K8343">
        <v>20211</v>
      </c>
      <c r="L8343">
        <v>20200624</v>
      </c>
      <c r="M8343" t="s">
        <v>36</v>
      </c>
      <c r="N8343">
        <v>20212</v>
      </c>
      <c r="O8343">
        <v>110868</v>
      </c>
      <c r="P8343" t="s">
        <v>14</v>
      </c>
      <c r="Q8343" t="s">
        <v>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12855"/>
  <sheetViews>
    <sheetView zoomScale="70" zoomScaleNormal="70" workbookViewId="0">
      <pane ySplit="1" topLeftCell="A8293" activePane="bottomLeft" state="frozen"/>
      <selection sqref="A1:Z1"/>
      <selection pane="bottomLeft" sqref="A1:Z1"/>
    </sheetView>
  </sheetViews>
  <sheetFormatPr defaultRowHeight="15" x14ac:dyDescent="0.25"/>
  <cols>
    <col min="1" max="1" width="12.42578125" bestFit="1" customWidth="1"/>
    <col min="2" max="2" width="20.28515625" customWidth="1"/>
    <col min="3" max="3" width="17.42578125" customWidth="1"/>
    <col min="4" max="4" width="10" customWidth="1"/>
    <col min="5" max="5" width="6.28515625" customWidth="1"/>
    <col min="6" max="6" width="25.42578125" customWidth="1"/>
    <col min="7" max="7" width="20.5703125" customWidth="1"/>
    <col min="8" max="8" width="9.85546875" customWidth="1"/>
    <col min="9" max="9" width="11.85546875" customWidth="1"/>
    <col min="10" max="10" width="8.7109375" customWidth="1"/>
    <col min="11" max="11" width="9.5703125" customWidth="1"/>
    <col min="12" max="12" width="7.85546875" customWidth="1"/>
    <col min="13" max="13" width="8.140625" customWidth="1"/>
    <col min="14" max="14" width="6.85546875" customWidth="1"/>
    <col min="15" max="15" width="7" customWidth="1"/>
    <col min="16" max="16" width="11.140625" bestFit="1" customWidth="1"/>
    <col min="17" max="17" width="8.85546875" customWidth="1"/>
    <col min="18" max="18" width="4" customWidth="1"/>
    <col min="19" max="19" width="3.85546875" customWidth="1"/>
    <col min="20" max="20" width="7.85546875" customWidth="1"/>
    <col min="21" max="21" width="8.140625" customWidth="1"/>
    <col min="22" max="22" width="6.85546875" customWidth="1"/>
    <col min="23" max="23" width="9" customWidth="1"/>
    <col min="24" max="24" width="11.140625" bestFit="1" customWidth="1"/>
    <col min="25" max="26" width="14.140625" customWidth="1"/>
  </cols>
  <sheetData>
    <row r="1" spans="1:26" s="8" customFormat="1" ht="60" x14ac:dyDescent="0.25">
      <c r="A1" s="8" t="s">
        <v>0</v>
      </c>
      <c r="B1" s="8" t="s">
        <v>1</v>
      </c>
      <c r="C1" s="8" t="s">
        <v>2</v>
      </c>
      <c r="D1" s="8" t="s">
        <v>57</v>
      </c>
      <c r="E1" s="8" t="s">
        <v>40</v>
      </c>
      <c r="F1" s="8" t="s">
        <v>45</v>
      </c>
      <c r="G1" s="8" t="s">
        <v>46</v>
      </c>
      <c r="H1" s="8" t="s">
        <v>47</v>
      </c>
      <c r="I1" s="8" t="s">
        <v>48</v>
      </c>
      <c r="J1" s="8" t="s">
        <v>3</v>
      </c>
      <c r="K1" s="8" t="s">
        <v>4</v>
      </c>
      <c r="L1" s="8" t="s">
        <v>49</v>
      </c>
      <c r="M1" s="8" t="s">
        <v>50</v>
      </c>
      <c r="N1" s="8" t="s">
        <v>51</v>
      </c>
      <c r="O1" s="8" t="s">
        <v>29</v>
      </c>
      <c r="P1" s="8" t="s">
        <v>52</v>
      </c>
      <c r="Q1" s="8" t="s">
        <v>31</v>
      </c>
      <c r="R1" s="8" t="s">
        <v>32</v>
      </c>
      <c r="S1" s="8" t="s">
        <v>33</v>
      </c>
      <c r="T1" s="8" t="s">
        <v>53</v>
      </c>
      <c r="U1" s="8" t="s">
        <v>54</v>
      </c>
      <c r="V1" s="8" t="s">
        <v>55</v>
      </c>
      <c r="W1" s="8" t="s">
        <v>153</v>
      </c>
      <c r="X1" s="8" t="s">
        <v>56</v>
      </c>
      <c r="Y1" s="8" t="s">
        <v>34</v>
      </c>
      <c r="Z1" s="8" t="s">
        <v>22</v>
      </c>
    </row>
    <row r="2" spans="1:26" x14ac:dyDescent="0.25">
      <c r="A2">
        <v>164076260</v>
      </c>
      <c r="B2" t="s">
        <v>1993</v>
      </c>
      <c r="C2" t="s">
        <v>2022</v>
      </c>
      <c r="D2" t="s">
        <v>5238</v>
      </c>
      <c r="E2">
        <v>1</v>
      </c>
      <c r="F2" t="s">
        <v>37</v>
      </c>
      <c r="G2" t="s">
        <v>8892</v>
      </c>
      <c r="H2" t="s">
        <v>30</v>
      </c>
      <c r="I2" t="s">
        <v>27</v>
      </c>
      <c r="J2">
        <v>344</v>
      </c>
      <c r="K2">
        <v>344</v>
      </c>
      <c r="L2">
        <v>20211</v>
      </c>
      <c r="M2">
        <v>1</v>
      </c>
      <c r="N2" t="s">
        <v>36</v>
      </c>
      <c r="O2">
        <v>3680</v>
      </c>
      <c r="P2">
        <v>20201208</v>
      </c>
      <c r="Q2" t="s">
        <v>36</v>
      </c>
      <c r="R2" t="s">
        <v>35</v>
      </c>
      <c r="S2">
        <v>0</v>
      </c>
      <c r="T2">
        <v>20212</v>
      </c>
      <c r="U2">
        <v>1</v>
      </c>
      <c r="V2" t="s">
        <v>36</v>
      </c>
      <c r="W2">
        <v>3455</v>
      </c>
      <c r="X2">
        <v>15941586</v>
      </c>
      <c r="Y2" t="str">
        <f t="shared" ref="Y2:Z64" si="0">IF(J2&lt;=364,"1. &lt;= 1 Year",IF(J2&lt;=546,"2.  1-1.5 Years",IF(J2&lt;=729,"3.  1.5 to 2 Year",IF(J2&lt;=1459,"4. 2-3 Year",IF(J2&lt;=1824,"5. 3-4 Year",IF(J2&lt;=2189,"6. 4-5 Year",IF(J2&gt;=2190,"7. &gt;= 6 Year","N/A")))))))</f>
        <v>1. &lt;= 1 Year</v>
      </c>
      <c r="Z2" t="str">
        <f t="shared" si="0"/>
        <v>1. &lt;= 1 Year</v>
      </c>
    </row>
    <row r="3" spans="1:26" x14ac:dyDescent="0.25">
      <c r="A3">
        <v>163343433</v>
      </c>
      <c r="B3" t="s">
        <v>1505</v>
      </c>
      <c r="C3" t="s">
        <v>4532</v>
      </c>
      <c r="D3" t="s">
        <v>5238</v>
      </c>
      <c r="E3">
        <v>1</v>
      </c>
      <c r="F3" t="s">
        <v>6</v>
      </c>
      <c r="G3" t="s">
        <v>156</v>
      </c>
      <c r="H3" t="s">
        <v>30</v>
      </c>
      <c r="I3" t="s">
        <v>27</v>
      </c>
      <c r="J3">
        <v>618</v>
      </c>
      <c r="K3">
        <v>616</v>
      </c>
      <c r="L3">
        <v>0</v>
      </c>
      <c r="M3">
        <v>0</v>
      </c>
      <c r="N3" t="s">
        <v>35</v>
      </c>
      <c r="O3">
        <v>0</v>
      </c>
      <c r="P3">
        <v>20181019</v>
      </c>
      <c r="Q3" t="s">
        <v>36</v>
      </c>
      <c r="R3" t="s">
        <v>35</v>
      </c>
      <c r="S3">
        <v>0</v>
      </c>
      <c r="T3">
        <v>0</v>
      </c>
      <c r="U3">
        <v>0</v>
      </c>
      <c r="V3" t="s">
        <v>35</v>
      </c>
      <c r="W3">
        <v>0</v>
      </c>
      <c r="X3">
        <v>15389867</v>
      </c>
      <c r="Y3" t="str">
        <f t="shared" si="0"/>
        <v>3.  1.5 to 2 Year</v>
      </c>
      <c r="Z3" t="str">
        <f t="shared" si="0"/>
        <v>3.  1.5 to 2 Year</v>
      </c>
    </row>
    <row r="4" spans="1:26" x14ac:dyDescent="0.25">
      <c r="A4">
        <v>162693481</v>
      </c>
      <c r="B4" t="s">
        <v>3325</v>
      </c>
      <c r="C4" t="s">
        <v>3326</v>
      </c>
      <c r="D4" t="s">
        <v>5238</v>
      </c>
      <c r="E4">
        <v>1</v>
      </c>
      <c r="F4" t="s">
        <v>6</v>
      </c>
      <c r="G4" t="s">
        <v>156</v>
      </c>
      <c r="H4" t="s">
        <v>30</v>
      </c>
      <c r="I4" t="s">
        <v>27</v>
      </c>
      <c r="J4">
        <v>1113</v>
      </c>
      <c r="K4">
        <v>1113</v>
      </c>
      <c r="L4">
        <v>20211</v>
      </c>
      <c r="M4">
        <v>1</v>
      </c>
      <c r="N4" t="s">
        <v>36</v>
      </c>
      <c r="O4">
        <v>1755</v>
      </c>
      <c r="P4">
        <v>20180101</v>
      </c>
      <c r="Q4" t="s">
        <v>36</v>
      </c>
      <c r="R4" t="s">
        <v>35</v>
      </c>
      <c r="S4">
        <v>0</v>
      </c>
      <c r="T4">
        <v>20212</v>
      </c>
      <c r="U4">
        <v>1</v>
      </c>
      <c r="V4" t="s">
        <v>36</v>
      </c>
      <c r="W4">
        <v>4050</v>
      </c>
      <c r="X4">
        <v>13239881</v>
      </c>
      <c r="Y4" t="str">
        <f t="shared" si="0"/>
        <v>4. 2-3 Year</v>
      </c>
      <c r="Z4" t="str">
        <f t="shared" si="0"/>
        <v>4. 2-3 Year</v>
      </c>
    </row>
    <row r="5" spans="1:26" x14ac:dyDescent="0.25">
      <c r="A5">
        <v>162351462</v>
      </c>
      <c r="B5" t="s">
        <v>3129</v>
      </c>
      <c r="C5" t="s">
        <v>304</v>
      </c>
      <c r="D5" t="s">
        <v>5238</v>
      </c>
      <c r="E5">
        <v>1</v>
      </c>
      <c r="F5" t="s">
        <v>6</v>
      </c>
      <c r="G5" t="s">
        <v>4143</v>
      </c>
      <c r="H5">
        <v>3</v>
      </c>
      <c r="I5" t="s">
        <v>28</v>
      </c>
      <c r="J5">
        <v>1301</v>
      </c>
      <c r="K5">
        <v>1301</v>
      </c>
      <c r="L5">
        <v>0</v>
      </c>
      <c r="M5">
        <v>0</v>
      </c>
      <c r="N5" t="s">
        <v>35</v>
      </c>
      <c r="O5">
        <v>0</v>
      </c>
      <c r="P5">
        <v>20190425</v>
      </c>
      <c r="Q5" t="s">
        <v>36</v>
      </c>
      <c r="R5" t="s">
        <v>35</v>
      </c>
      <c r="S5">
        <v>0</v>
      </c>
      <c r="T5">
        <v>0</v>
      </c>
      <c r="U5">
        <v>0</v>
      </c>
      <c r="V5" t="s">
        <v>35</v>
      </c>
      <c r="W5">
        <v>0</v>
      </c>
      <c r="X5">
        <v>15014152</v>
      </c>
      <c r="Y5" t="str">
        <f t="shared" si="0"/>
        <v>4. 2-3 Year</v>
      </c>
      <c r="Z5" t="str">
        <f t="shared" si="0"/>
        <v>4. 2-3 Year</v>
      </c>
    </row>
    <row r="6" spans="1:26" x14ac:dyDescent="0.25">
      <c r="A6">
        <v>163047469</v>
      </c>
      <c r="B6" t="s">
        <v>416</v>
      </c>
      <c r="C6" t="s">
        <v>442</v>
      </c>
      <c r="D6" t="s">
        <v>5238</v>
      </c>
      <c r="E6">
        <v>1</v>
      </c>
      <c r="F6" t="s">
        <v>6</v>
      </c>
      <c r="G6" t="s">
        <v>4143</v>
      </c>
      <c r="H6" t="s">
        <v>30</v>
      </c>
      <c r="I6" t="s">
        <v>27</v>
      </c>
      <c r="J6">
        <v>870</v>
      </c>
      <c r="K6">
        <v>870</v>
      </c>
      <c r="L6">
        <v>0</v>
      </c>
      <c r="M6">
        <v>0</v>
      </c>
      <c r="N6" t="s">
        <v>35</v>
      </c>
      <c r="O6">
        <v>0</v>
      </c>
      <c r="P6">
        <v>20200929</v>
      </c>
      <c r="Q6" t="s">
        <v>36</v>
      </c>
      <c r="R6" t="s">
        <v>35</v>
      </c>
      <c r="S6">
        <v>0</v>
      </c>
      <c r="T6">
        <v>0</v>
      </c>
      <c r="U6">
        <v>0</v>
      </c>
      <c r="V6" t="s">
        <v>35</v>
      </c>
      <c r="W6">
        <v>0</v>
      </c>
      <c r="X6">
        <v>10940864</v>
      </c>
      <c r="Y6" t="str">
        <f t="shared" si="0"/>
        <v>4. 2-3 Year</v>
      </c>
      <c r="Z6" t="str">
        <f t="shared" si="0"/>
        <v>4. 2-3 Year</v>
      </c>
    </row>
    <row r="7" spans="1:26" x14ac:dyDescent="0.25">
      <c r="A7">
        <v>163110057</v>
      </c>
      <c r="B7" t="s">
        <v>802</v>
      </c>
      <c r="C7" t="s">
        <v>3758</v>
      </c>
      <c r="D7" t="s">
        <v>59</v>
      </c>
      <c r="E7">
        <v>1</v>
      </c>
      <c r="F7" t="s">
        <v>37</v>
      </c>
      <c r="G7" t="s">
        <v>4019</v>
      </c>
      <c r="H7" t="s">
        <v>30</v>
      </c>
      <c r="I7" t="s">
        <v>27</v>
      </c>
      <c r="J7">
        <v>825</v>
      </c>
      <c r="K7">
        <v>825</v>
      </c>
      <c r="L7">
        <v>0</v>
      </c>
      <c r="M7">
        <v>0</v>
      </c>
      <c r="N7" t="s">
        <v>35</v>
      </c>
      <c r="O7">
        <v>0</v>
      </c>
      <c r="P7">
        <v>20210723</v>
      </c>
      <c r="Q7" t="s">
        <v>36</v>
      </c>
      <c r="R7" t="s">
        <v>35</v>
      </c>
      <c r="S7">
        <v>0</v>
      </c>
      <c r="T7">
        <v>0</v>
      </c>
      <c r="U7">
        <v>0</v>
      </c>
      <c r="V7" t="s">
        <v>35</v>
      </c>
      <c r="W7">
        <v>0</v>
      </c>
      <c r="X7">
        <v>15308516</v>
      </c>
      <c r="Y7" t="str">
        <f t="shared" si="0"/>
        <v>4. 2-3 Year</v>
      </c>
      <c r="Z7" t="str">
        <f t="shared" si="0"/>
        <v>4. 2-3 Year</v>
      </c>
    </row>
    <row r="8" spans="1:26" x14ac:dyDescent="0.25">
      <c r="A8">
        <v>162864783</v>
      </c>
      <c r="B8" t="s">
        <v>3554</v>
      </c>
      <c r="C8" t="s">
        <v>1335</v>
      </c>
      <c r="D8" t="s">
        <v>5238</v>
      </c>
      <c r="E8">
        <v>1</v>
      </c>
      <c r="F8" t="s">
        <v>6</v>
      </c>
      <c r="G8" t="s">
        <v>4143</v>
      </c>
      <c r="H8" t="s">
        <v>30</v>
      </c>
      <c r="I8" t="s">
        <v>27</v>
      </c>
      <c r="J8">
        <v>1004</v>
      </c>
      <c r="K8">
        <v>1004</v>
      </c>
      <c r="L8">
        <v>0</v>
      </c>
      <c r="M8">
        <v>0</v>
      </c>
      <c r="N8" t="s">
        <v>35</v>
      </c>
      <c r="O8">
        <v>0</v>
      </c>
      <c r="P8">
        <v>20200515</v>
      </c>
      <c r="Q8" t="s">
        <v>36</v>
      </c>
      <c r="R8" t="s">
        <v>36</v>
      </c>
      <c r="S8">
        <v>1</v>
      </c>
      <c r="T8">
        <v>0</v>
      </c>
      <c r="U8">
        <v>0</v>
      </c>
      <c r="V8" t="s">
        <v>35</v>
      </c>
      <c r="W8">
        <v>0</v>
      </c>
      <c r="X8">
        <v>15195844</v>
      </c>
      <c r="Y8" t="str">
        <f t="shared" si="0"/>
        <v>4. 2-3 Year</v>
      </c>
      <c r="Z8" t="str">
        <f t="shared" si="0"/>
        <v>4. 2-3 Year</v>
      </c>
    </row>
    <row r="9" spans="1:26" x14ac:dyDescent="0.25">
      <c r="A9">
        <v>164363800</v>
      </c>
      <c r="B9" t="s">
        <v>638</v>
      </c>
      <c r="C9" t="s">
        <v>647</v>
      </c>
      <c r="D9" t="s">
        <v>5238</v>
      </c>
      <c r="E9">
        <v>1</v>
      </c>
      <c r="F9" t="s">
        <v>6</v>
      </c>
      <c r="G9" t="s">
        <v>4143</v>
      </c>
      <c r="H9" t="s">
        <v>30</v>
      </c>
      <c r="I9" t="s">
        <v>27</v>
      </c>
      <c r="J9">
        <v>28</v>
      </c>
      <c r="K9">
        <v>28</v>
      </c>
      <c r="L9">
        <v>20211</v>
      </c>
      <c r="M9">
        <v>1</v>
      </c>
      <c r="N9" t="s">
        <v>36</v>
      </c>
      <c r="O9">
        <v>8250</v>
      </c>
      <c r="P9">
        <v>20200115</v>
      </c>
      <c r="Q9" t="s">
        <v>36</v>
      </c>
      <c r="R9" t="s">
        <v>36</v>
      </c>
      <c r="S9">
        <v>1</v>
      </c>
      <c r="T9">
        <v>20212</v>
      </c>
      <c r="U9">
        <v>1</v>
      </c>
      <c r="V9" t="s">
        <v>36</v>
      </c>
      <c r="W9">
        <v>7175.8</v>
      </c>
      <c r="X9">
        <v>9763905</v>
      </c>
      <c r="Y9" t="str">
        <f t="shared" si="0"/>
        <v>1. &lt;= 1 Year</v>
      </c>
      <c r="Z9" t="str">
        <f t="shared" si="0"/>
        <v>1. &lt;= 1 Year</v>
      </c>
    </row>
    <row r="10" spans="1:26" x14ac:dyDescent="0.25">
      <c r="A10">
        <v>164194994</v>
      </c>
      <c r="B10" t="s">
        <v>638</v>
      </c>
      <c r="C10" t="s">
        <v>651</v>
      </c>
      <c r="D10" t="s">
        <v>5238</v>
      </c>
      <c r="E10">
        <v>1</v>
      </c>
      <c r="F10" t="s">
        <v>37</v>
      </c>
      <c r="G10" t="s">
        <v>4147</v>
      </c>
      <c r="H10" t="s">
        <v>30</v>
      </c>
      <c r="I10" t="s">
        <v>27</v>
      </c>
      <c r="J10">
        <v>213</v>
      </c>
      <c r="K10">
        <v>196</v>
      </c>
      <c r="L10">
        <v>20211</v>
      </c>
      <c r="M10">
        <v>1</v>
      </c>
      <c r="N10" t="s">
        <v>36</v>
      </c>
      <c r="O10">
        <v>878</v>
      </c>
      <c r="P10">
        <v>20210618</v>
      </c>
      <c r="Q10" t="s">
        <v>36</v>
      </c>
      <c r="R10" t="s">
        <v>35</v>
      </c>
      <c r="S10">
        <v>0</v>
      </c>
      <c r="T10">
        <v>20212</v>
      </c>
      <c r="U10">
        <v>1</v>
      </c>
      <c r="V10" t="s">
        <v>36</v>
      </c>
      <c r="W10">
        <v>2796.86</v>
      </c>
      <c r="X10">
        <v>15306051</v>
      </c>
      <c r="Y10" t="str">
        <f t="shared" si="0"/>
        <v>1. &lt;= 1 Year</v>
      </c>
      <c r="Z10" t="str">
        <f t="shared" si="0"/>
        <v>1. &lt;= 1 Year</v>
      </c>
    </row>
    <row r="11" spans="1:26" x14ac:dyDescent="0.25">
      <c r="A11">
        <v>163803147</v>
      </c>
      <c r="B11" t="s">
        <v>825</v>
      </c>
      <c r="C11" t="s">
        <v>5239</v>
      </c>
      <c r="D11" t="s">
        <v>5238</v>
      </c>
      <c r="E11">
        <v>1</v>
      </c>
      <c r="F11" t="s">
        <v>37</v>
      </c>
      <c r="G11" t="s">
        <v>205</v>
      </c>
      <c r="H11" t="s">
        <v>30</v>
      </c>
      <c r="I11" t="s">
        <v>27</v>
      </c>
      <c r="J11">
        <v>486</v>
      </c>
      <c r="K11">
        <v>486</v>
      </c>
      <c r="L11">
        <v>20211</v>
      </c>
      <c r="M11">
        <v>1</v>
      </c>
      <c r="N11" t="s">
        <v>36</v>
      </c>
      <c r="O11">
        <v>1167</v>
      </c>
      <c r="P11">
        <v>20200518</v>
      </c>
      <c r="Q11" t="s">
        <v>36</v>
      </c>
      <c r="R11" t="s">
        <v>36</v>
      </c>
      <c r="S11">
        <v>1</v>
      </c>
      <c r="T11">
        <v>20212</v>
      </c>
      <c r="U11">
        <v>1</v>
      </c>
      <c r="V11" t="s">
        <v>36</v>
      </c>
      <c r="W11">
        <v>312.35000000000002</v>
      </c>
      <c r="X11">
        <v>15765984</v>
      </c>
      <c r="Y11" t="str">
        <f t="shared" si="0"/>
        <v>2.  1-1.5 Years</v>
      </c>
      <c r="Z11" t="str">
        <f t="shared" si="0"/>
        <v>2.  1-1.5 Years</v>
      </c>
    </row>
    <row r="12" spans="1:26" x14ac:dyDescent="0.25">
      <c r="A12">
        <v>163404648</v>
      </c>
      <c r="B12" t="s">
        <v>4746</v>
      </c>
      <c r="C12" t="s">
        <v>4782</v>
      </c>
      <c r="D12" t="s">
        <v>5238</v>
      </c>
      <c r="E12">
        <v>1</v>
      </c>
      <c r="F12" t="s">
        <v>37</v>
      </c>
      <c r="G12" t="s">
        <v>205</v>
      </c>
      <c r="H12" t="s">
        <v>30</v>
      </c>
      <c r="I12" t="s">
        <v>27</v>
      </c>
      <c r="J12">
        <v>560</v>
      </c>
      <c r="K12">
        <v>560</v>
      </c>
      <c r="L12">
        <v>20211</v>
      </c>
      <c r="M12">
        <v>1</v>
      </c>
      <c r="N12" t="s">
        <v>36</v>
      </c>
      <c r="O12">
        <v>953</v>
      </c>
      <c r="P12">
        <v>20210524</v>
      </c>
      <c r="Q12" t="s">
        <v>36</v>
      </c>
      <c r="R12" t="s">
        <v>36</v>
      </c>
      <c r="S12">
        <v>1</v>
      </c>
      <c r="T12">
        <v>0</v>
      </c>
      <c r="U12">
        <v>0</v>
      </c>
      <c r="V12" t="s">
        <v>35</v>
      </c>
      <c r="W12">
        <v>0</v>
      </c>
      <c r="X12">
        <v>15446823</v>
      </c>
      <c r="Y12" t="str">
        <f t="shared" si="0"/>
        <v>3.  1.5 to 2 Year</v>
      </c>
      <c r="Z12" t="str">
        <f t="shared" si="0"/>
        <v>3.  1.5 to 2 Year</v>
      </c>
    </row>
    <row r="13" spans="1:26" x14ac:dyDescent="0.25">
      <c r="A13">
        <v>163202002</v>
      </c>
      <c r="B13" t="s">
        <v>4020</v>
      </c>
      <c r="C13" t="s">
        <v>2088</v>
      </c>
      <c r="D13" t="s">
        <v>5238</v>
      </c>
      <c r="E13">
        <v>1</v>
      </c>
      <c r="F13" t="s">
        <v>6</v>
      </c>
      <c r="G13" t="s">
        <v>4143</v>
      </c>
      <c r="H13" t="s">
        <v>30</v>
      </c>
      <c r="I13" t="s">
        <v>27</v>
      </c>
      <c r="J13">
        <v>748</v>
      </c>
      <c r="K13">
        <v>748</v>
      </c>
      <c r="L13">
        <v>0</v>
      </c>
      <c r="M13">
        <v>0</v>
      </c>
      <c r="N13" t="s">
        <v>35</v>
      </c>
      <c r="O13">
        <v>0</v>
      </c>
      <c r="P13">
        <v>20181003</v>
      </c>
      <c r="Q13" t="s">
        <v>36</v>
      </c>
      <c r="R13" t="s">
        <v>35</v>
      </c>
      <c r="S13">
        <v>0</v>
      </c>
      <c r="T13">
        <v>20212</v>
      </c>
      <c r="U13">
        <v>1</v>
      </c>
      <c r="V13" t="s">
        <v>36</v>
      </c>
      <c r="W13">
        <v>5.42</v>
      </c>
      <c r="X13">
        <v>15321196</v>
      </c>
      <c r="Y13" t="str">
        <f t="shared" si="0"/>
        <v>4. 2-3 Year</v>
      </c>
      <c r="Z13" t="str">
        <f t="shared" si="0"/>
        <v>4. 2-3 Year</v>
      </c>
    </row>
    <row r="14" spans="1:26" x14ac:dyDescent="0.25">
      <c r="A14">
        <v>160263587</v>
      </c>
      <c r="B14" t="s">
        <v>3713</v>
      </c>
      <c r="C14" t="s">
        <v>157</v>
      </c>
      <c r="D14" t="s">
        <v>5238</v>
      </c>
      <c r="E14">
        <v>1</v>
      </c>
      <c r="F14" t="s">
        <v>6</v>
      </c>
      <c r="G14" t="s">
        <v>4143</v>
      </c>
      <c r="H14">
        <v>3</v>
      </c>
      <c r="I14" t="s">
        <v>28</v>
      </c>
      <c r="J14">
        <v>2225</v>
      </c>
      <c r="K14">
        <v>2225</v>
      </c>
      <c r="L14">
        <v>20211</v>
      </c>
      <c r="M14">
        <v>1</v>
      </c>
      <c r="N14" t="s">
        <v>36</v>
      </c>
      <c r="O14">
        <v>9078</v>
      </c>
      <c r="P14">
        <v>20180501</v>
      </c>
      <c r="Q14" t="s">
        <v>36</v>
      </c>
      <c r="R14" t="s">
        <v>35</v>
      </c>
      <c r="S14">
        <v>0</v>
      </c>
      <c r="T14">
        <v>20212</v>
      </c>
      <c r="U14">
        <v>1</v>
      </c>
      <c r="V14" t="s">
        <v>36</v>
      </c>
      <c r="W14">
        <v>7220.71</v>
      </c>
      <c r="X14">
        <v>12306683</v>
      </c>
      <c r="Y14" t="str">
        <f t="shared" si="0"/>
        <v>7. &gt;= 6 Year</v>
      </c>
      <c r="Z14" t="str">
        <f t="shared" si="0"/>
        <v>7. &gt;= 6 Year</v>
      </c>
    </row>
    <row r="15" spans="1:26" x14ac:dyDescent="0.25">
      <c r="A15">
        <v>163327942</v>
      </c>
      <c r="B15" t="s">
        <v>4533</v>
      </c>
      <c r="C15" t="s">
        <v>427</v>
      </c>
      <c r="D15" t="s">
        <v>59</v>
      </c>
      <c r="E15">
        <v>1</v>
      </c>
      <c r="F15" t="s">
        <v>6</v>
      </c>
      <c r="G15" t="s">
        <v>156</v>
      </c>
      <c r="H15" t="s">
        <v>30</v>
      </c>
      <c r="I15" t="s">
        <v>27</v>
      </c>
      <c r="J15">
        <v>631</v>
      </c>
      <c r="K15">
        <v>386</v>
      </c>
      <c r="L15">
        <v>20211</v>
      </c>
      <c r="M15">
        <v>1</v>
      </c>
      <c r="N15" t="s">
        <v>36</v>
      </c>
      <c r="O15">
        <v>673</v>
      </c>
      <c r="P15">
        <v>20190724</v>
      </c>
      <c r="Q15" t="s">
        <v>36</v>
      </c>
      <c r="R15" t="s">
        <v>35</v>
      </c>
      <c r="S15">
        <v>0</v>
      </c>
      <c r="T15">
        <v>0</v>
      </c>
      <c r="U15">
        <v>0</v>
      </c>
      <c r="V15" t="s">
        <v>35</v>
      </c>
      <c r="W15">
        <v>0</v>
      </c>
      <c r="X15">
        <v>14642484</v>
      </c>
      <c r="Y15" t="str">
        <f t="shared" si="0"/>
        <v>3.  1.5 to 2 Year</v>
      </c>
      <c r="Z15" t="str">
        <f t="shared" si="0"/>
        <v>2.  1-1.5 Years</v>
      </c>
    </row>
    <row r="16" spans="1:26" x14ac:dyDescent="0.25">
      <c r="A16">
        <v>163875161</v>
      </c>
      <c r="B16" t="s">
        <v>5240</v>
      </c>
      <c r="C16" t="s">
        <v>5241</v>
      </c>
      <c r="D16" t="s">
        <v>59</v>
      </c>
      <c r="E16">
        <v>1</v>
      </c>
      <c r="F16" t="s">
        <v>6</v>
      </c>
      <c r="G16" t="s">
        <v>4143</v>
      </c>
      <c r="H16" t="s">
        <v>30</v>
      </c>
      <c r="I16" t="s">
        <v>27</v>
      </c>
      <c r="J16">
        <v>451</v>
      </c>
      <c r="K16">
        <v>450</v>
      </c>
      <c r="L16">
        <v>20211</v>
      </c>
      <c r="M16">
        <v>1</v>
      </c>
      <c r="N16" t="s">
        <v>36</v>
      </c>
      <c r="O16">
        <v>344</v>
      </c>
      <c r="P16">
        <v>20200601</v>
      </c>
      <c r="Q16" t="s">
        <v>36</v>
      </c>
      <c r="R16" t="s">
        <v>36</v>
      </c>
      <c r="S16">
        <v>1</v>
      </c>
      <c r="T16">
        <v>0</v>
      </c>
      <c r="U16">
        <v>0</v>
      </c>
      <c r="V16" t="s">
        <v>35</v>
      </c>
      <c r="W16">
        <v>0</v>
      </c>
      <c r="X16">
        <v>10600101</v>
      </c>
      <c r="Y16" t="str">
        <f t="shared" si="0"/>
        <v>2.  1-1.5 Years</v>
      </c>
      <c r="Z16" t="str">
        <f t="shared" si="0"/>
        <v>2.  1-1.5 Years</v>
      </c>
    </row>
    <row r="17" spans="1:26" x14ac:dyDescent="0.25">
      <c r="A17">
        <v>162976319</v>
      </c>
      <c r="B17" t="s">
        <v>641</v>
      </c>
      <c r="C17" t="s">
        <v>1339</v>
      </c>
      <c r="D17" t="s">
        <v>59</v>
      </c>
      <c r="E17">
        <v>1</v>
      </c>
      <c r="F17" t="s">
        <v>6</v>
      </c>
      <c r="G17" t="s">
        <v>4143</v>
      </c>
      <c r="H17" t="s">
        <v>30</v>
      </c>
      <c r="I17" t="s">
        <v>27</v>
      </c>
      <c r="J17">
        <v>925</v>
      </c>
      <c r="K17">
        <v>925</v>
      </c>
      <c r="L17">
        <v>0</v>
      </c>
      <c r="M17">
        <v>0</v>
      </c>
      <c r="N17" t="s">
        <v>35</v>
      </c>
      <c r="O17">
        <v>0</v>
      </c>
      <c r="P17">
        <v>20201008</v>
      </c>
      <c r="Q17" t="s">
        <v>36</v>
      </c>
      <c r="R17" t="s">
        <v>36</v>
      </c>
      <c r="S17">
        <v>1</v>
      </c>
      <c r="T17">
        <v>20212</v>
      </c>
      <c r="U17">
        <v>1</v>
      </c>
      <c r="V17" t="s">
        <v>36</v>
      </c>
      <c r="W17">
        <v>1096.5</v>
      </c>
      <c r="X17">
        <v>9250139</v>
      </c>
      <c r="Y17" t="str">
        <f t="shared" si="0"/>
        <v>4. 2-3 Year</v>
      </c>
      <c r="Z17" t="str">
        <f t="shared" si="0"/>
        <v>4. 2-3 Year</v>
      </c>
    </row>
    <row r="18" spans="1:26" x14ac:dyDescent="0.25">
      <c r="A18">
        <v>164055260</v>
      </c>
      <c r="B18" t="s">
        <v>5775</v>
      </c>
      <c r="C18" t="s">
        <v>4426</v>
      </c>
      <c r="D18" t="s">
        <v>59</v>
      </c>
      <c r="E18">
        <v>1</v>
      </c>
      <c r="F18" t="s">
        <v>37</v>
      </c>
      <c r="G18" t="s">
        <v>4019</v>
      </c>
      <c r="H18" t="s">
        <v>30</v>
      </c>
      <c r="I18" t="s">
        <v>27</v>
      </c>
      <c r="J18">
        <v>365</v>
      </c>
      <c r="K18">
        <v>342</v>
      </c>
      <c r="L18">
        <v>20211</v>
      </c>
      <c r="M18">
        <v>1</v>
      </c>
      <c r="N18" t="s">
        <v>36</v>
      </c>
      <c r="O18">
        <v>1030</v>
      </c>
      <c r="P18" t="s">
        <v>30</v>
      </c>
      <c r="Q18" t="s">
        <v>35</v>
      </c>
      <c r="R18" t="s">
        <v>35</v>
      </c>
      <c r="S18">
        <v>0</v>
      </c>
      <c r="T18">
        <v>20212</v>
      </c>
      <c r="U18">
        <v>1</v>
      </c>
      <c r="V18" t="s">
        <v>36</v>
      </c>
      <c r="W18">
        <v>498</v>
      </c>
      <c r="X18">
        <v>15936405</v>
      </c>
      <c r="Y18" t="str">
        <f t="shared" si="0"/>
        <v>2.  1-1.5 Years</v>
      </c>
      <c r="Z18" t="str">
        <f t="shared" si="0"/>
        <v>1. &lt;= 1 Year</v>
      </c>
    </row>
    <row r="19" spans="1:26" x14ac:dyDescent="0.25">
      <c r="A19">
        <v>163919905</v>
      </c>
      <c r="B19" t="s">
        <v>993</v>
      </c>
      <c r="C19" t="s">
        <v>5242</v>
      </c>
      <c r="D19" t="s">
        <v>5238</v>
      </c>
      <c r="E19">
        <v>1</v>
      </c>
      <c r="F19" t="s">
        <v>6</v>
      </c>
      <c r="G19" t="s">
        <v>156</v>
      </c>
      <c r="H19" t="s">
        <v>30</v>
      </c>
      <c r="I19" t="s">
        <v>27</v>
      </c>
      <c r="J19">
        <v>428</v>
      </c>
      <c r="K19">
        <v>230</v>
      </c>
      <c r="L19">
        <v>20211</v>
      </c>
      <c r="M19">
        <v>1</v>
      </c>
      <c r="N19" t="s">
        <v>36</v>
      </c>
      <c r="O19">
        <v>4186</v>
      </c>
      <c r="P19">
        <v>20191111</v>
      </c>
      <c r="Q19" t="s">
        <v>36</v>
      </c>
      <c r="R19" t="s">
        <v>36</v>
      </c>
      <c r="S19">
        <v>1</v>
      </c>
      <c r="T19">
        <v>0</v>
      </c>
      <c r="U19">
        <v>0</v>
      </c>
      <c r="V19" t="s">
        <v>35</v>
      </c>
      <c r="W19">
        <v>0</v>
      </c>
      <c r="X19">
        <v>7702619</v>
      </c>
      <c r="Y19" t="str">
        <f t="shared" si="0"/>
        <v>2.  1-1.5 Years</v>
      </c>
      <c r="Z19" t="str">
        <f t="shared" si="0"/>
        <v>1. &lt;= 1 Year</v>
      </c>
    </row>
    <row r="20" spans="1:26" x14ac:dyDescent="0.25">
      <c r="A20">
        <v>162857203</v>
      </c>
      <c r="B20" t="s">
        <v>1176</v>
      </c>
      <c r="C20" t="s">
        <v>3600</v>
      </c>
      <c r="D20" t="s">
        <v>5238</v>
      </c>
      <c r="E20">
        <v>1</v>
      </c>
      <c r="F20" t="s">
        <v>6</v>
      </c>
      <c r="G20" t="s">
        <v>4143</v>
      </c>
      <c r="H20" t="s">
        <v>30</v>
      </c>
      <c r="I20" t="s">
        <v>27</v>
      </c>
      <c r="J20">
        <v>1028</v>
      </c>
      <c r="K20">
        <v>1028</v>
      </c>
      <c r="L20">
        <v>0</v>
      </c>
      <c r="M20">
        <v>0</v>
      </c>
      <c r="N20" t="s">
        <v>35</v>
      </c>
      <c r="O20">
        <v>0</v>
      </c>
      <c r="P20">
        <v>20190826</v>
      </c>
      <c r="Q20" t="s">
        <v>36</v>
      </c>
      <c r="R20" t="s">
        <v>36</v>
      </c>
      <c r="S20">
        <v>1</v>
      </c>
      <c r="T20">
        <v>0</v>
      </c>
      <c r="U20">
        <v>0</v>
      </c>
      <c r="V20" t="s">
        <v>35</v>
      </c>
      <c r="W20">
        <v>0</v>
      </c>
      <c r="X20">
        <v>7704609</v>
      </c>
      <c r="Y20" t="str">
        <f t="shared" si="0"/>
        <v>4. 2-3 Year</v>
      </c>
      <c r="Z20" t="str">
        <f t="shared" si="0"/>
        <v>4. 2-3 Year</v>
      </c>
    </row>
    <row r="21" spans="1:26" x14ac:dyDescent="0.25">
      <c r="A21">
        <v>164301198</v>
      </c>
      <c r="B21" t="s">
        <v>8893</v>
      </c>
      <c r="C21" t="s">
        <v>327</v>
      </c>
      <c r="D21" t="s">
        <v>5238</v>
      </c>
      <c r="E21">
        <v>1</v>
      </c>
      <c r="F21" t="s">
        <v>38</v>
      </c>
      <c r="G21" t="s">
        <v>156</v>
      </c>
      <c r="H21" t="s">
        <v>30</v>
      </c>
      <c r="I21" t="s">
        <v>27</v>
      </c>
      <c r="J21">
        <v>64</v>
      </c>
      <c r="K21">
        <v>17</v>
      </c>
      <c r="L21">
        <v>0</v>
      </c>
      <c r="M21">
        <v>0</v>
      </c>
      <c r="N21" t="s">
        <v>35</v>
      </c>
      <c r="O21">
        <v>0</v>
      </c>
      <c r="P21">
        <v>20190426</v>
      </c>
      <c r="Q21" t="s">
        <v>36</v>
      </c>
      <c r="R21" t="s">
        <v>36</v>
      </c>
      <c r="S21">
        <v>1</v>
      </c>
      <c r="T21">
        <v>0</v>
      </c>
      <c r="U21">
        <v>0</v>
      </c>
      <c r="V21" t="s">
        <v>35</v>
      </c>
      <c r="W21">
        <v>0</v>
      </c>
      <c r="X21">
        <v>7708720</v>
      </c>
      <c r="Y21" t="str">
        <f t="shared" si="0"/>
        <v>1. &lt;= 1 Year</v>
      </c>
      <c r="Z21" t="str">
        <f t="shared" si="0"/>
        <v>1. &lt;= 1 Year</v>
      </c>
    </row>
    <row r="22" spans="1:26" x14ac:dyDescent="0.25">
      <c r="A22">
        <v>163363611</v>
      </c>
      <c r="B22" t="s">
        <v>4645</v>
      </c>
      <c r="C22" t="s">
        <v>4646</v>
      </c>
      <c r="D22" t="s">
        <v>5238</v>
      </c>
      <c r="E22">
        <v>1</v>
      </c>
      <c r="F22" t="s">
        <v>5</v>
      </c>
      <c r="G22" t="s">
        <v>156</v>
      </c>
      <c r="H22" t="s">
        <v>30</v>
      </c>
      <c r="I22" t="s">
        <v>27</v>
      </c>
      <c r="J22">
        <v>595</v>
      </c>
      <c r="K22">
        <v>595</v>
      </c>
      <c r="L22">
        <v>20211</v>
      </c>
      <c r="M22">
        <v>1</v>
      </c>
      <c r="N22" t="s">
        <v>36</v>
      </c>
      <c r="O22">
        <v>7671</v>
      </c>
      <c r="P22" t="s">
        <v>30</v>
      </c>
      <c r="Q22" t="s">
        <v>35</v>
      </c>
      <c r="R22" t="s">
        <v>36</v>
      </c>
      <c r="S22">
        <v>1</v>
      </c>
      <c r="T22">
        <v>0</v>
      </c>
      <c r="U22">
        <v>0</v>
      </c>
      <c r="V22" t="s">
        <v>35</v>
      </c>
      <c r="W22">
        <v>0</v>
      </c>
      <c r="X22">
        <v>13666529</v>
      </c>
      <c r="Y22" t="str">
        <f t="shared" si="0"/>
        <v>3.  1.5 to 2 Year</v>
      </c>
      <c r="Z22" t="str">
        <f t="shared" si="0"/>
        <v>3.  1.5 to 2 Year</v>
      </c>
    </row>
    <row r="23" spans="1:26" x14ac:dyDescent="0.25">
      <c r="A23">
        <v>163318378</v>
      </c>
      <c r="B23" t="s">
        <v>2634</v>
      </c>
      <c r="C23" t="s">
        <v>4647</v>
      </c>
      <c r="D23" t="s">
        <v>5238</v>
      </c>
      <c r="E23">
        <v>1</v>
      </c>
      <c r="F23" t="s">
        <v>37</v>
      </c>
      <c r="G23" t="s">
        <v>3880</v>
      </c>
      <c r="H23" t="s">
        <v>30</v>
      </c>
      <c r="I23" t="s">
        <v>27</v>
      </c>
      <c r="J23">
        <v>651</v>
      </c>
      <c r="K23">
        <v>651</v>
      </c>
      <c r="L23">
        <v>0</v>
      </c>
      <c r="M23">
        <v>0</v>
      </c>
      <c r="N23" t="s">
        <v>35</v>
      </c>
      <c r="O23">
        <v>0</v>
      </c>
      <c r="P23">
        <v>20191219</v>
      </c>
      <c r="Q23" t="s">
        <v>36</v>
      </c>
      <c r="R23" t="s">
        <v>36</v>
      </c>
      <c r="S23">
        <v>1</v>
      </c>
      <c r="T23">
        <v>0</v>
      </c>
      <c r="U23">
        <v>0</v>
      </c>
      <c r="V23" t="s">
        <v>35</v>
      </c>
      <c r="W23">
        <v>0</v>
      </c>
      <c r="X23">
        <v>15391231</v>
      </c>
      <c r="Y23" t="str">
        <f t="shared" si="0"/>
        <v>3.  1.5 to 2 Year</v>
      </c>
      <c r="Z23" t="str">
        <f t="shared" si="0"/>
        <v>3.  1.5 to 2 Year</v>
      </c>
    </row>
    <row r="24" spans="1:26" x14ac:dyDescent="0.25">
      <c r="A24">
        <v>163247938</v>
      </c>
      <c r="B24" t="s">
        <v>3658</v>
      </c>
      <c r="C24" t="s">
        <v>3263</v>
      </c>
      <c r="D24" t="s">
        <v>5238</v>
      </c>
      <c r="E24">
        <v>1</v>
      </c>
      <c r="F24" t="s">
        <v>5</v>
      </c>
      <c r="G24" t="s">
        <v>4143</v>
      </c>
      <c r="H24" t="s">
        <v>30</v>
      </c>
      <c r="I24" t="s">
        <v>27</v>
      </c>
      <c r="J24">
        <v>710</v>
      </c>
      <c r="K24">
        <v>710</v>
      </c>
      <c r="L24">
        <v>0</v>
      </c>
      <c r="M24">
        <v>0</v>
      </c>
      <c r="N24" t="s">
        <v>35</v>
      </c>
      <c r="O24">
        <v>0</v>
      </c>
      <c r="P24" t="s">
        <v>30</v>
      </c>
      <c r="Q24" t="s">
        <v>35</v>
      </c>
      <c r="R24" t="s">
        <v>36</v>
      </c>
      <c r="S24">
        <v>1</v>
      </c>
      <c r="T24">
        <v>0</v>
      </c>
      <c r="U24">
        <v>0</v>
      </c>
      <c r="V24" t="s">
        <v>35</v>
      </c>
      <c r="W24">
        <v>0</v>
      </c>
      <c r="X24">
        <v>11758385</v>
      </c>
      <c r="Y24" t="str">
        <f t="shared" si="0"/>
        <v>3.  1.5 to 2 Year</v>
      </c>
      <c r="Z24" t="str">
        <f t="shared" si="0"/>
        <v>3.  1.5 to 2 Year</v>
      </c>
    </row>
    <row r="25" spans="1:26" x14ac:dyDescent="0.25">
      <c r="A25">
        <v>163944856</v>
      </c>
      <c r="B25" t="s">
        <v>2007</v>
      </c>
      <c r="C25" t="s">
        <v>2449</v>
      </c>
      <c r="D25" t="s">
        <v>59</v>
      </c>
      <c r="E25">
        <v>1</v>
      </c>
      <c r="F25" t="s">
        <v>5</v>
      </c>
      <c r="G25" t="s">
        <v>156</v>
      </c>
      <c r="H25" t="s">
        <v>30</v>
      </c>
      <c r="I25" t="s">
        <v>27</v>
      </c>
      <c r="J25">
        <v>414</v>
      </c>
      <c r="K25">
        <v>146</v>
      </c>
      <c r="L25">
        <v>20211</v>
      </c>
      <c r="M25">
        <v>1</v>
      </c>
      <c r="N25" t="s">
        <v>36</v>
      </c>
      <c r="O25">
        <v>261</v>
      </c>
      <c r="P25">
        <v>20210301</v>
      </c>
      <c r="Q25" t="s">
        <v>36</v>
      </c>
      <c r="R25" t="s">
        <v>36</v>
      </c>
      <c r="S25">
        <v>1</v>
      </c>
      <c r="T25">
        <v>0</v>
      </c>
      <c r="U25">
        <v>0</v>
      </c>
      <c r="V25" t="s">
        <v>35</v>
      </c>
      <c r="W25">
        <v>0</v>
      </c>
      <c r="X25">
        <v>15389326</v>
      </c>
      <c r="Y25" t="str">
        <f t="shared" si="0"/>
        <v>2.  1-1.5 Years</v>
      </c>
      <c r="Z25" t="str">
        <f t="shared" si="0"/>
        <v>1. &lt;= 1 Year</v>
      </c>
    </row>
    <row r="26" spans="1:26" x14ac:dyDescent="0.25">
      <c r="A26">
        <v>163114823</v>
      </c>
      <c r="B26" t="s">
        <v>3881</v>
      </c>
      <c r="C26" t="s">
        <v>614</v>
      </c>
      <c r="D26" t="s">
        <v>5238</v>
      </c>
      <c r="E26">
        <v>1</v>
      </c>
      <c r="F26" t="s">
        <v>5</v>
      </c>
      <c r="G26" t="s">
        <v>4143</v>
      </c>
      <c r="H26" t="s">
        <v>30</v>
      </c>
      <c r="I26" t="s">
        <v>27</v>
      </c>
      <c r="J26">
        <v>815</v>
      </c>
      <c r="K26">
        <v>815</v>
      </c>
      <c r="L26">
        <v>0</v>
      </c>
      <c r="M26">
        <v>0</v>
      </c>
      <c r="N26" t="s">
        <v>35</v>
      </c>
      <c r="O26">
        <v>0</v>
      </c>
      <c r="P26" t="s">
        <v>30</v>
      </c>
      <c r="Q26" t="s">
        <v>35</v>
      </c>
      <c r="R26" t="s">
        <v>36</v>
      </c>
      <c r="S26">
        <v>1</v>
      </c>
      <c r="T26">
        <v>0</v>
      </c>
      <c r="U26">
        <v>0</v>
      </c>
      <c r="V26" t="s">
        <v>35</v>
      </c>
      <c r="W26">
        <v>0</v>
      </c>
      <c r="X26">
        <v>7727766</v>
      </c>
      <c r="Y26" t="str">
        <f t="shared" si="0"/>
        <v>4. 2-3 Year</v>
      </c>
      <c r="Z26" t="str">
        <f t="shared" si="0"/>
        <v>4. 2-3 Year</v>
      </c>
    </row>
    <row r="27" spans="1:26" x14ac:dyDescent="0.25">
      <c r="A27">
        <v>163350103</v>
      </c>
      <c r="B27" t="s">
        <v>4648</v>
      </c>
      <c r="C27" t="s">
        <v>2349</v>
      </c>
      <c r="D27" t="s">
        <v>5238</v>
      </c>
      <c r="E27">
        <v>1</v>
      </c>
      <c r="F27" t="s">
        <v>6</v>
      </c>
      <c r="G27" t="s">
        <v>156</v>
      </c>
      <c r="H27" t="s">
        <v>30</v>
      </c>
      <c r="I27" t="s">
        <v>27</v>
      </c>
      <c r="J27">
        <v>608</v>
      </c>
      <c r="K27">
        <v>608</v>
      </c>
      <c r="L27">
        <v>0</v>
      </c>
      <c r="M27">
        <v>0</v>
      </c>
      <c r="N27" t="s">
        <v>35</v>
      </c>
      <c r="O27">
        <v>0</v>
      </c>
      <c r="P27" t="s">
        <v>30</v>
      </c>
      <c r="Q27" t="s">
        <v>35</v>
      </c>
      <c r="R27" t="s">
        <v>35</v>
      </c>
      <c r="S27">
        <v>0</v>
      </c>
      <c r="T27">
        <v>0</v>
      </c>
      <c r="U27">
        <v>0</v>
      </c>
      <c r="V27" t="s">
        <v>35</v>
      </c>
      <c r="W27">
        <v>0</v>
      </c>
      <c r="X27">
        <v>7877680</v>
      </c>
      <c r="Y27" t="str">
        <f t="shared" si="0"/>
        <v>3.  1.5 to 2 Year</v>
      </c>
      <c r="Z27" t="str">
        <f t="shared" si="0"/>
        <v>3.  1.5 to 2 Year</v>
      </c>
    </row>
    <row r="28" spans="1:26" x14ac:dyDescent="0.25">
      <c r="A28">
        <v>163914323</v>
      </c>
      <c r="B28" t="s">
        <v>5243</v>
      </c>
      <c r="C28" t="s">
        <v>2522</v>
      </c>
      <c r="D28" t="s">
        <v>5238</v>
      </c>
      <c r="E28">
        <v>1</v>
      </c>
      <c r="F28" t="s">
        <v>5</v>
      </c>
      <c r="G28" t="s">
        <v>4143</v>
      </c>
      <c r="H28" t="s">
        <v>30</v>
      </c>
      <c r="I28" t="s">
        <v>27</v>
      </c>
      <c r="J28">
        <v>434</v>
      </c>
      <c r="K28">
        <v>434</v>
      </c>
      <c r="L28">
        <v>0</v>
      </c>
      <c r="M28">
        <v>0</v>
      </c>
      <c r="N28" t="s">
        <v>35</v>
      </c>
      <c r="O28">
        <v>0</v>
      </c>
      <c r="P28" t="s">
        <v>30</v>
      </c>
      <c r="Q28" t="s">
        <v>35</v>
      </c>
      <c r="R28" t="s">
        <v>36</v>
      </c>
      <c r="S28">
        <v>1</v>
      </c>
      <c r="T28">
        <v>0</v>
      </c>
      <c r="U28">
        <v>0</v>
      </c>
      <c r="V28" t="s">
        <v>35</v>
      </c>
      <c r="W28">
        <v>0</v>
      </c>
      <c r="X28">
        <v>7741842</v>
      </c>
      <c r="Y28" t="str">
        <f t="shared" si="0"/>
        <v>2.  1-1.5 Years</v>
      </c>
      <c r="Z28" t="str">
        <f t="shared" si="0"/>
        <v>2.  1-1.5 Years</v>
      </c>
    </row>
    <row r="29" spans="1:26" x14ac:dyDescent="0.25">
      <c r="A29">
        <v>162908525</v>
      </c>
      <c r="B29" t="s">
        <v>1537</v>
      </c>
      <c r="C29" t="s">
        <v>3601</v>
      </c>
      <c r="D29" t="s">
        <v>5238</v>
      </c>
      <c r="E29">
        <v>1</v>
      </c>
      <c r="F29" t="s">
        <v>6</v>
      </c>
      <c r="G29" t="s">
        <v>156</v>
      </c>
      <c r="H29" t="s">
        <v>30</v>
      </c>
      <c r="I29" t="s">
        <v>27</v>
      </c>
      <c r="J29">
        <v>969</v>
      </c>
      <c r="K29">
        <v>969</v>
      </c>
      <c r="L29">
        <v>20211</v>
      </c>
      <c r="M29">
        <v>1</v>
      </c>
      <c r="N29" t="s">
        <v>36</v>
      </c>
      <c r="O29">
        <v>1766</v>
      </c>
      <c r="P29" t="s">
        <v>30</v>
      </c>
      <c r="Q29" t="s">
        <v>35</v>
      </c>
      <c r="R29" t="s">
        <v>35</v>
      </c>
      <c r="S29">
        <v>0</v>
      </c>
      <c r="T29">
        <v>20212</v>
      </c>
      <c r="U29">
        <v>1</v>
      </c>
      <c r="V29" t="s">
        <v>36</v>
      </c>
      <c r="W29">
        <v>791.81</v>
      </c>
      <c r="X29">
        <v>10824480</v>
      </c>
      <c r="Y29" t="str">
        <f t="shared" si="0"/>
        <v>4. 2-3 Year</v>
      </c>
      <c r="Z29" t="str">
        <f t="shared" si="0"/>
        <v>4. 2-3 Year</v>
      </c>
    </row>
    <row r="30" spans="1:26" x14ac:dyDescent="0.25">
      <c r="A30">
        <v>164363837</v>
      </c>
      <c r="B30" t="s">
        <v>1537</v>
      </c>
      <c r="C30" t="s">
        <v>8894</v>
      </c>
      <c r="D30" t="s">
        <v>5238</v>
      </c>
      <c r="E30">
        <v>1</v>
      </c>
      <c r="F30" t="s">
        <v>6</v>
      </c>
      <c r="G30" t="s">
        <v>4143</v>
      </c>
      <c r="H30" t="s">
        <v>30</v>
      </c>
      <c r="I30" t="s">
        <v>27</v>
      </c>
      <c r="J30">
        <v>28</v>
      </c>
      <c r="K30">
        <v>28</v>
      </c>
      <c r="L30">
        <v>20211</v>
      </c>
      <c r="M30">
        <v>1</v>
      </c>
      <c r="N30" t="s">
        <v>36</v>
      </c>
      <c r="O30">
        <v>4200</v>
      </c>
      <c r="P30">
        <v>20200813</v>
      </c>
      <c r="Q30" t="s">
        <v>36</v>
      </c>
      <c r="R30" t="s">
        <v>35</v>
      </c>
      <c r="S30">
        <v>0</v>
      </c>
      <c r="T30">
        <v>20212</v>
      </c>
      <c r="U30">
        <v>1</v>
      </c>
      <c r="V30" t="s">
        <v>36</v>
      </c>
      <c r="W30">
        <v>3192.4</v>
      </c>
      <c r="X30">
        <v>14375039</v>
      </c>
      <c r="Y30" t="str">
        <f t="shared" si="0"/>
        <v>1. &lt;= 1 Year</v>
      </c>
      <c r="Z30" t="str">
        <f t="shared" si="0"/>
        <v>1. &lt;= 1 Year</v>
      </c>
    </row>
    <row r="31" spans="1:26" x14ac:dyDescent="0.25">
      <c r="A31">
        <v>163247078</v>
      </c>
      <c r="B31" t="s">
        <v>4313</v>
      </c>
      <c r="C31" t="s">
        <v>2793</v>
      </c>
      <c r="D31" t="s">
        <v>5238</v>
      </c>
      <c r="E31">
        <v>1</v>
      </c>
      <c r="F31" t="s">
        <v>37</v>
      </c>
      <c r="G31" t="s">
        <v>205</v>
      </c>
      <c r="H31" t="s">
        <v>30</v>
      </c>
      <c r="I31" t="s">
        <v>27</v>
      </c>
      <c r="J31">
        <v>708</v>
      </c>
      <c r="K31">
        <v>708</v>
      </c>
      <c r="L31">
        <v>20211</v>
      </c>
      <c r="M31">
        <v>1</v>
      </c>
      <c r="N31" t="s">
        <v>36</v>
      </c>
      <c r="O31">
        <v>3319</v>
      </c>
      <c r="P31" t="s">
        <v>30</v>
      </c>
      <c r="Q31" t="s">
        <v>35</v>
      </c>
      <c r="R31" t="s">
        <v>35</v>
      </c>
      <c r="S31">
        <v>0</v>
      </c>
      <c r="T31">
        <v>20212</v>
      </c>
      <c r="U31">
        <v>1</v>
      </c>
      <c r="V31" t="s">
        <v>36</v>
      </c>
      <c r="W31">
        <v>3024.76</v>
      </c>
      <c r="X31">
        <v>15362334</v>
      </c>
      <c r="Y31" t="str">
        <f t="shared" si="0"/>
        <v>3.  1.5 to 2 Year</v>
      </c>
      <c r="Z31" t="str">
        <f t="shared" si="0"/>
        <v>3.  1.5 to 2 Year</v>
      </c>
    </row>
    <row r="32" spans="1:26" x14ac:dyDescent="0.25">
      <c r="A32">
        <v>163966194</v>
      </c>
      <c r="B32" t="s">
        <v>5244</v>
      </c>
      <c r="C32" t="s">
        <v>4365</v>
      </c>
      <c r="D32" t="s">
        <v>5238</v>
      </c>
      <c r="E32">
        <v>1</v>
      </c>
      <c r="F32" t="s">
        <v>6</v>
      </c>
      <c r="G32" t="s">
        <v>4143</v>
      </c>
      <c r="H32" t="s">
        <v>30</v>
      </c>
      <c r="I32" t="s">
        <v>27</v>
      </c>
      <c r="J32">
        <v>415</v>
      </c>
      <c r="K32">
        <v>415</v>
      </c>
      <c r="L32">
        <v>20211</v>
      </c>
      <c r="M32">
        <v>1</v>
      </c>
      <c r="N32" t="s">
        <v>36</v>
      </c>
      <c r="O32">
        <v>5314</v>
      </c>
      <c r="P32" t="s">
        <v>30</v>
      </c>
      <c r="Q32" t="s">
        <v>35</v>
      </c>
      <c r="R32" t="s">
        <v>36</v>
      </c>
      <c r="S32">
        <v>1</v>
      </c>
      <c r="T32">
        <v>20212</v>
      </c>
      <c r="U32">
        <v>1</v>
      </c>
      <c r="V32" t="s">
        <v>36</v>
      </c>
      <c r="W32">
        <v>5341.83</v>
      </c>
      <c r="X32">
        <v>7754249</v>
      </c>
      <c r="Y32" t="str">
        <f t="shared" si="0"/>
        <v>2.  1-1.5 Years</v>
      </c>
      <c r="Z32" t="str">
        <f t="shared" si="0"/>
        <v>2.  1-1.5 Years</v>
      </c>
    </row>
    <row r="33" spans="1:26" x14ac:dyDescent="0.25">
      <c r="A33">
        <v>163972761</v>
      </c>
      <c r="B33" t="s">
        <v>5245</v>
      </c>
      <c r="C33" t="s">
        <v>5246</v>
      </c>
      <c r="D33" t="s">
        <v>5238</v>
      </c>
      <c r="E33">
        <v>1</v>
      </c>
      <c r="F33" t="s">
        <v>6</v>
      </c>
      <c r="G33" t="s">
        <v>4143</v>
      </c>
      <c r="H33" t="s">
        <v>30</v>
      </c>
      <c r="I33" t="s">
        <v>27</v>
      </c>
      <c r="J33">
        <v>409</v>
      </c>
      <c r="K33">
        <v>381</v>
      </c>
      <c r="L33">
        <v>20211</v>
      </c>
      <c r="M33">
        <v>1</v>
      </c>
      <c r="N33" t="s">
        <v>36</v>
      </c>
      <c r="O33">
        <v>2288</v>
      </c>
      <c r="P33">
        <v>20200420</v>
      </c>
      <c r="Q33" t="s">
        <v>36</v>
      </c>
      <c r="R33" t="s">
        <v>36</v>
      </c>
      <c r="S33">
        <v>1</v>
      </c>
      <c r="T33">
        <v>20212</v>
      </c>
      <c r="U33">
        <v>1</v>
      </c>
      <c r="V33" t="s">
        <v>36</v>
      </c>
      <c r="W33">
        <v>3802.36</v>
      </c>
      <c r="X33">
        <v>15619700</v>
      </c>
      <c r="Y33" t="str">
        <f t="shared" si="0"/>
        <v>2.  1-1.5 Years</v>
      </c>
      <c r="Z33" t="str">
        <f t="shared" si="0"/>
        <v>2.  1-1.5 Years</v>
      </c>
    </row>
    <row r="34" spans="1:26" x14ac:dyDescent="0.25">
      <c r="A34">
        <v>162905747</v>
      </c>
      <c r="B34" t="s">
        <v>3602</v>
      </c>
      <c r="C34" t="s">
        <v>1482</v>
      </c>
      <c r="D34" t="s">
        <v>59</v>
      </c>
      <c r="E34">
        <v>1</v>
      </c>
      <c r="F34" t="s">
        <v>37</v>
      </c>
      <c r="G34" t="s">
        <v>4019</v>
      </c>
      <c r="H34" t="s">
        <v>30</v>
      </c>
      <c r="I34" t="s">
        <v>27</v>
      </c>
      <c r="J34">
        <v>988</v>
      </c>
      <c r="K34">
        <v>212</v>
      </c>
      <c r="L34">
        <v>20211</v>
      </c>
      <c r="M34">
        <v>1</v>
      </c>
      <c r="N34" t="s">
        <v>36</v>
      </c>
      <c r="O34">
        <v>8913</v>
      </c>
      <c r="P34">
        <v>20210521</v>
      </c>
      <c r="Q34" t="s">
        <v>36</v>
      </c>
      <c r="R34" t="s">
        <v>35</v>
      </c>
      <c r="S34">
        <v>0</v>
      </c>
      <c r="T34">
        <v>20212</v>
      </c>
      <c r="U34">
        <v>1</v>
      </c>
      <c r="V34" t="s">
        <v>36</v>
      </c>
      <c r="W34">
        <v>5094</v>
      </c>
      <c r="X34">
        <v>15227186</v>
      </c>
      <c r="Y34" t="str">
        <f t="shared" si="0"/>
        <v>4. 2-3 Year</v>
      </c>
      <c r="Z34" t="str">
        <f t="shared" si="0"/>
        <v>1. &lt;= 1 Year</v>
      </c>
    </row>
    <row r="35" spans="1:26" x14ac:dyDescent="0.25">
      <c r="A35">
        <v>163401954</v>
      </c>
      <c r="B35" t="s">
        <v>2506</v>
      </c>
      <c r="C35" t="s">
        <v>6760</v>
      </c>
      <c r="D35" t="s">
        <v>5238</v>
      </c>
      <c r="E35">
        <v>1</v>
      </c>
      <c r="F35" t="s">
        <v>37</v>
      </c>
      <c r="G35" t="s">
        <v>4147</v>
      </c>
      <c r="H35" t="s">
        <v>30</v>
      </c>
      <c r="I35" t="s">
        <v>27</v>
      </c>
      <c r="J35">
        <v>569</v>
      </c>
      <c r="K35">
        <v>224</v>
      </c>
      <c r="L35">
        <v>20211</v>
      </c>
      <c r="M35">
        <v>1</v>
      </c>
      <c r="N35" t="s">
        <v>36</v>
      </c>
      <c r="O35">
        <v>1584</v>
      </c>
      <c r="P35">
        <v>20210626</v>
      </c>
      <c r="Q35" t="s">
        <v>36</v>
      </c>
      <c r="R35" t="s">
        <v>35</v>
      </c>
      <c r="S35">
        <v>0</v>
      </c>
      <c r="T35">
        <v>20212</v>
      </c>
      <c r="U35">
        <v>1</v>
      </c>
      <c r="V35" t="s">
        <v>36</v>
      </c>
      <c r="W35">
        <v>327.57</v>
      </c>
      <c r="X35">
        <v>15445702</v>
      </c>
      <c r="Y35" t="str">
        <f t="shared" si="0"/>
        <v>3.  1.5 to 2 Year</v>
      </c>
      <c r="Z35" t="str">
        <f t="shared" si="0"/>
        <v>1. &lt;= 1 Year</v>
      </c>
    </row>
    <row r="36" spans="1:26" x14ac:dyDescent="0.25">
      <c r="A36">
        <v>163845615</v>
      </c>
      <c r="B36" t="s">
        <v>2506</v>
      </c>
      <c r="C36" t="s">
        <v>5247</v>
      </c>
      <c r="D36" t="s">
        <v>5238</v>
      </c>
      <c r="E36">
        <v>1</v>
      </c>
      <c r="F36" t="s">
        <v>37</v>
      </c>
      <c r="G36" t="s">
        <v>8895</v>
      </c>
      <c r="H36" t="s">
        <v>30</v>
      </c>
      <c r="I36" t="s">
        <v>27</v>
      </c>
      <c r="J36">
        <v>469</v>
      </c>
      <c r="K36">
        <v>469</v>
      </c>
      <c r="L36">
        <v>20211</v>
      </c>
      <c r="M36">
        <v>1</v>
      </c>
      <c r="N36" t="s">
        <v>36</v>
      </c>
      <c r="O36">
        <v>2327</v>
      </c>
      <c r="P36">
        <v>20200611</v>
      </c>
      <c r="Q36" t="s">
        <v>36</v>
      </c>
      <c r="R36" t="s">
        <v>35</v>
      </c>
      <c r="S36">
        <v>0</v>
      </c>
      <c r="T36">
        <v>20212</v>
      </c>
      <c r="U36">
        <v>1</v>
      </c>
      <c r="V36" t="s">
        <v>36</v>
      </c>
      <c r="W36">
        <v>2515.36</v>
      </c>
      <c r="X36">
        <v>15802134</v>
      </c>
      <c r="Y36" t="str">
        <f t="shared" si="0"/>
        <v>2.  1-1.5 Years</v>
      </c>
      <c r="Z36" t="str">
        <f t="shared" si="0"/>
        <v>2.  1-1.5 Years</v>
      </c>
    </row>
    <row r="37" spans="1:26" x14ac:dyDescent="0.25">
      <c r="A37">
        <v>163179527</v>
      </c>
      <c r="B37" t="s">
        <v>3343</v>
      </c>
      <c r="C37" t="s">
        <v>1306</v>
      </c>
      <c r="D37" t="s">
        <v>58</v>
      </c>
      <c r="E37">
        <v>1</v>
      </c>
      <c r="F37" t="s">
        <v>6</v>
      </c>
      <c r="G37" t="s">
        <v>4143</v>
      </c>
      <c r="H37" t="s">
        <v>30</v>
      </c>
      <c r="I37" t="s">
        <v>27</v>
      </c>
      <c r="J37">
        <v>764</v>
      </c>
      <c r="K37">
        <v>752</v>
      </c>
      <c r="L37">
        <v>20211</v>
      </c>
      <c r="M37">
        <v>1</v>
      </c>
      <c r="N37" t="s">
        <v>36</v>
      </c>
      <c r="O37">
        <v>3038</v>
      </c>
      <c r="P37">
        <v>20210222</v>
      </c>
      <c r="Q37" t="s">
        <v>36</v>
      </c>
      <c r="R37" t="s">
        <v>36</v>
      </c>
      <c r="S37">
        <v>1</v>
      </c>
      <c r="T37">
        <v>0</v>
      </c>
      <c r="U37">
        <v>0</v>
      </c>
      <c r="V37" t="s">
        <v>35</v>
      </c>
      <c r="W37">
        <v>0</v>
      </c>
      <c r="X37">
        <v>14379708</v>
      </c>
      <c r="Y37" t="str">
        <f t="shared" si="0"/>
        <v>4. 2-3 Year</v>
      </c>
      <c r="Z37" t="str">
        <f t="shared" si="0"/>
        <v>4. 2-3 Year</v>
      </c>
    </row>
    <row r="38" spans="1:26" x14ac:dyDescent="0.25">
      <c r="A38">
        <v>163277036</v>
      </c>
      <c r="B38" t="s">
        <v>4314</v>
      </c>
      <c r="C38" t="s">
        <v>2343</v>
      </c>
      <c r="D38" t="s">
        <v>59</v>
      </c>
      <c r="E38">
        <v>1</v>
      </c>
      <c r="F38" t="s">
        <v>37</v>
      </c>
      <c r="G38" t="s">
        <v>5248</v>
      </c>
      <c r="H38" t="s">
        <v>30</v>
      </c>
      <c r="I38" t="s">
        <v>27</v>
      </c>
      <c r="J38">
        <v>696</v>
      </c>
      <c r="K38">
        <v>20</v>
      </c>
      <c r="L38">
        <v>0</v>
      </c>
      <c r="M38">
        <v>0</v>
      </c>
      <c r="N38" t="s">
        <v>35</v>
      </c>
      <c r="O38">
        <v>0</v>
      </c>
      <c r="P38" t="s">
        <v>30</v>
      </c>
      <c r="Q38" t="s">
        <v>35</v>
      </c>
      <c r="R38" t="s">
        <v>35</v>
      </c>
      <c r="S38">
        <v>0</v>
      </c>
      <c r="T38">
        <v>0</v>
      </c>
      <c r="U38">
        <v>0</v>
      </c>
      <c r="V38" t="s">
        <v>35</v>
      </c>
      <c r="W38">
        <v>0</v>
      </c>
      <c r="X38">
        <v>15374369</v>
      </c>
      <c r="Y38" t="str">
        <f t="shared" si="0"/>
        <v>3.  1.5 to 2 Year</v>
      </c>
      <c r="Z38" t="str">
        <f t="shared" si="0"/>
        <v>1. &lt;= 1 Year</v>
      </c>
    </row>
    <row r="39" spans="1:26" x14ac:dyDescent="0.25">
      <c r="A39">
        <v>163365512</v>
      </c>
      <c r="B39" t="s">
        <v>4649</v>
      </c>
      <c r="C39" t="s">
        <v>817</v>
      </c>
      <c r="D39" t="s">
        <v>59</v>
      </c>
      <c r="E39">
        <v>1</v>
      </c>
      <c r="F39" t="s">
        <v>37</v>
      </c>
      <c r="G39" t="s">
        <v>4019</v>
      </c>
      <c r="H39" t="s">
        <v>30</v>
      </c>
      <c r="I39" t="s">
        <v>27</v>
      </c>
      <c r="J39">
        <v>596</v>
      </c>
      <c r="K39">
        <v>314</v>
      </c>
      <c r="L39">
        <v>20211</v>
      </c>
      <c r="M39">
        <v>1</v>
      </c>
      <c r="N39" t="s">
        <v>36</v>
      </c>
      <c r="O39">
        <v>145</v>
      </c>
      <c r="P39" t="s">
        <v>30</v>
      </c>
      <c r="Q39" t="s">
        <v>35</v>
      </c>
      <c r="R39" t="s">
        <v>35</v>
      </c>
      <c r="S39">
        <v>0</v>
      </c>
      <c r="T39">
        <v>0</v>
      </c>
      <c r="U39">
        <v>0</v>
      </c>
      <c r="V39" t="s">
        <v>35</v>
      </c>
      <c r="W39">
        <v>0</v>
      </c>
      <c r="X39">
        <v>15420294</v>
      </c>
      <c r="Y39" t="str">
        <f t="shared" si="0"/>
        <v>3.  1.5 to 2 Year</v>
      </c>
      <c r="Z39" t="str">
        <f t="shared" si="0"/>
        <v>1. &lt;= 1 Year</v>
      </c>
    </row>
    <row r="40" spans="1:26" x14ac:dyDescent="0.25">
      <c r="A40">
        <v>162936580</v>
      </c>
      <c r="B40" t="s">
        <v>3714</v>
      </c>
      <c r="C40" t="s">
        <v>217</v>
      </c>
      <c r="D40" t="s">
        <v>59</v>
      </c>
      <c r="E40">
        <v>1</v>
      </c>
      <c r="F40" t="s">
        <v>37</v>
      </c>
      <c r="G40" t="s">
        <v>5248</v>
      </c>
      <c r="H40" t="s">
        <v>30</v>
      </c>
      <c r="I40" t="s">
        <v>27</v>
      </c>
      <c r="J40">
        <v>966</v>
      </c>
      <c r="K40">
        <v>20</v>
      </c>
      <c r="L40">
        <v>20211</v>
      </c>
      <c r="M40">
        <v>1</v>
      </c>
      <c r="N40" t="s">
        <v>36</v>
      </c>
      <c r="O40">
        <v>3335</v>
      </c>
      <c r="P40">
        <v>20210510</v>
      </c>
      <c r="Q40" t="s">
        <v>36</v>
      </c>
      <c r="R40" t="s">
        <v>35</v>
      </c>
      <c r="S40">
        <v>0</v>
      </c>
      <c r="T40">
        <v>20212</v>
      </c>
      <c r="U40">
        <v>1</v>
      </c>
      <c r="V40" t="s">
        <v>36</v>
      </c>
      <c r="W40">
        <v>3881.98</v>
      </c>
      <c r="X40">
        <v>15237919</v>
      </c>
      <c r="Y40" t="str">
        <f t="shared" si="0"/>
        <v>4. 2-3 Year</v>
      </c>
      <c r="Z40" t="str">
        <f t="shared" si="0"/>
        <v>1. &lt;= 1 Year</v>
      </c>
    </row>
    <row r="41" spans="1:26" x14ac:dyDescent="0.25">
      <c r="A41">
        <v>163214948</v>
      </c>
      <c r="B41" t="s">
        <v>4783</v>
      </c>
      <c r="C41" t="s">
        <v>502</v>
      </c>
      <c r="D41" t="s">
        <v>58</v>
      </c>
      <c r="E41">
        <v>1</v>
      </c>
      <c r="F41" t="s">
        <v>6</v>
      </c>
      <c r="G41" t="s">
        <v>4143</v>
      </c>
      <c r="H41" t="s">
        <v>30</v>
      </c>
      <c r="I41" t="s">
        <v>27</v>
      </c>
      <c r="J41">
        <v>737</v>
      </c>
      <c r="K41">
        <v>736</v>
      </c>
      <c r="L41">
        <v>20211</v>
      </c>
      <c r="M41">
        <v>1</v>
      </c>
      <c r="N41" t="s">
        <v>36</v>
      </c>
      <c r="O41">
        <v>392</v>
      </c>
      <c r="P41" t="s">
        <v>30</v>
      </c>
      <c r="Q41" t="s">
        <v>35</v>
      </c>
      <c r="R41" t="s">
        <v>35</v>
      </c>
      <c r="S41">
        <v>0</v>
      </c>
      <c r="T41">
        <v>0</v>
      </c>
      <c r="U41">
        <v>0</v>
      </c>
      <c r="V41" t="s">
        <v>35</v>
      </c>
      <c r="W41">
        <v>0</v>
      </c>
      <c r="X41">
        <v>7780311</v>
      </c>
      <c r="Y41" t="str">
        <f t="shared" si="0"/>
        <v>4. 2-3 Year</v>
      </c>
      <c r="Z41" t="str">
        <f t="shared" si="0"/>
        <v>4. 2-3 Year</v>
      </c>
    </row>
    <row r="42" spans="1:26" x14ac:dyDescent="0.25">
      <c r="A42">
        <v>162508450</v>
      </c>
      <c r="B42" t="s">
        <v>3231</v>
      </c>
      <c r="C42" t="s">
        <v>428</v>
      </c>
      <c r="D42" t="s">
        <v>59</v>
      </c>
      <c r="E42">
        <v>1</v>
      </c>
      <c r="F42" t="s">
        <v>6</v>
      </c>
      <c r="G42" t="s">
        <v>4143</v>
      </c>
      <c r="H42" t="s">
        <v>30</v>
      </c>
      <c r="I42" t="s">
        <v>27</v>
      </c>
      <c r="J42">
        <v>1218</v>
      </c>
      <c r="K42">
        <v>1218</v>
      </c>
      <c r="L42">
        <v>0</v>
      </c>
      <c r="M42">
        <v>0</v>
      </c>
      <c r="N42" t="s">
        <v>35</v>
      </c>
      <c r="O42">
        <v>0</v>
      </c>
      <c r="P42" t="s">
        <v>30</v>
      </c>
      <c r="Q42" t="s">
        <v>35</v>
      </c>
      <c r="R42" t="s">
        <v>35</v>
      </c>
      <c r="S42">
        <v>0</v>
      </c>
      <c r="T42">
        <v>0</v>
      </c>
      <c r="U42">
        <v>0</v>
      </c>
      <c r="V42" t="s">
        <v>35</v>
      </c>
      <c r="W42">
        <v>0</v>
      </c>
      <c r="X42">
        <v>15072980</v>
      </c>
      <c r="Y42" t="str">
        <f t="shared" si="0"/>
        <v>4. 2-3 Year</v>
      </c>
      <c r="Z42" t="str">
        <f t="shared" si="0"/>
        <v>4. 2-3 Year</v>
      </c>
    </row>
    <row r="43" spans="1:26" x14ac:dyDescent="0.25">
      <c r="A43">
        <v>163251749</v>
      </c>
      <c r="B43" t="s">
        <v>7500</v>
      </c>
      <c r="C43" t="s">
        <v>7501</v>
      </c>
      <c r="D43" t="s">
        <v>5238</v>
      </c>
      <c r="E43">
        <v>1</v>
      </c>
      <c r="F43" t="s">
        <v>37</v>
      </c>
      <c r="G43" t="s">
        <v>4147</v>
      </c>
      <c r="H43" t="s">
        <v>30</v>
      </c>
      <c r="I43" t="s">
        <v>27</v>
      </c>
      <c r="J43">
        <v>703</v>
      </c>
      <c r="K43">
        <v>436</v>
      </c>
      <c r="L43">
        <v>20211</v>
      </c>
      <c r="M43">
        <v>1</v>
      </c>
      <c r="N43" t="s">
        <v>36</v>
      </c>
      <c r="O43">
        <v>684</v>
      </c>
      <c r="P43">
        <v>20210622</v>
      </c>
      <c r="Q43" t="s">
        <v>36</v>
      </c>
      <c r="R43" t="s">
        <v>36</v>
      </c>
      <c r="S43">
        <v>1</v>
      </c>
      <c r="T43">
        <v>0</v>
      </c>
      <c r="U43">
        <v>0</v>
      </c>
      <c r="V43" t="s">
        <v>35</v>
      </c>
      <c r="W43">
        <v>0</v>
      </c>
      <c r="X43">
        <v>15364133</v>
      </c>
      <c r="Y43" t="str">
        <f t="shared" si="0"/>
        <v>3.  1.5 to 2 Year</v>
      </c>
      <c r="Z43" t="str">
        <f t="shared" si="0"/>
        <v>2.  1-1.5 Years</v>
      </c>
    </row>
    <row r="44" spans="1:26" x14ac:dyDescent="0.25">
      <c r="A44">
        <v>164372206</v>
      </c>
      <c r="B44" t="s">
        <v>8896</v>
      </c>
      <c r="C44" t="s">
        <v>6293</v>
      </c>
      <c r="D44" t="s">
        <v>59</v>
      </c>
      <c r="E44">
        <v>1</v>
      </c>
      <c r="F44" t="s">
        <v>6</v>
      </c>
      <c r="G44" t="s">
        <v>4143</v>
      </c>
      <c r="H44" t="s">
        <v>30</v>
      </c>
      <c r="I44" t="s">
        <v>27</v>
      </c>
      <c r="J44">
        <v>17</v>
      </c>
      <c r="K44">
        <v>17</v>
      </c>
      <c r="L44">
        <v>0</v>
      </c>
      <c r="M44">
        <v>0</v>
      </c>
      <c r="N44" t="s">
        <v>35</v>
      </c>
      <c r="O44">
        <v>0</v>
      </c>
      <c r="P44" t="s">
        <v>30</v>
      </c>
      <c r="Q44" t="s">
        <v>35</v>
      </c>
      <c r="R44" t="s">
        <v>35</v>
      </c>
      <c r="S44">
        <v>0</v>
      </c>
      <c r="T44">
        <v>0</v>
      </c>
      <c r="U44">
        <v>0</v>
      </c>
      <c r="V44" t="s">
        <v>35</v>
      </c>
      <c r="W44">
        <v>0</v>
      </c>
      <c r="X44">
        <v>16038785</v>
      </c>
      <c r="Y44" t="str">
        <f t="shared" si="0"/>
        <v>1. &lt;= 1 Year</v>
      </c>
      <c r="Z44" t="str">
        <f t="shared" si="0"/>
        <v>1. &lt;= 1 Year</v>
      </c>
    </row>
    <row r="45" spans="1:26" x14ac:dyDescent="0.25">
      <c r="A45">
        <v>161856654</v>
      </c>
      <c r="B45" t="s">
        <v>173</v>
      </c>
      <c r="C45" t="s">
        <v>174</v>
      </c>
      <c r="D45" t="s">
        <v>5238</v>
      </c>
      <c r="E45">
        <v>1</v>
      </c>
      <c r="F45" t="s">
        <v>6</v>
      </c>
      <c r="G45" t="s">
        <v>156</v>
      </c>
      <c r="H45">
        <v>1</v>
      </c>
      <c r="I45" t="s">
        <v>27</v>
      </c>
      <c r="J45">
        <v>1479</v>
      </c>
      <c r="K45">
        <v>1479</v>
      </c>
      <c r="L45">
        <v>0</v>
      </c>
      <c r="M45">
        <v>0</v>
      </c>
      <c r="N45" t="s">
        <v>35</v>
      </c>
      <c r="O45">
        <v>0</v>
      </c>
      <c r="P45" t="s">
        <v>30</v>
      </c>
      <c r="Q45" t="s">
        <v>35</v>
      </c>
      <c r="R45" t="s">
        <v>36</v>
      </c>
      <c r="S45">
        <v>1</v>
      </c>
      <c r="T45">
        <v>0</v>
      </c>
      <c r="U45">
        <v>0</v>
      </c>
      <c r="V45" t="s">
        <v>35</v>
      </c>
      <c r="W45">
        <v>0</v>
      </c>
      <c r="X45">
        <v>14311517</v>
      </c>
      <c r="Y45" t="str">
        <f t="shared" si="0"/>
        <v>5. 3-4 Year</v>
      </c>
      <c r="Z45" t="str">
        <f t="shared" si="0"/>
        <v>5. 3-4 Year</v>
      </c>
    </row>
    <row r="46" spans="1:26" x14ac:dyDescent="0.25">
      <c r="A46">
        <v>164376832</v>
      </c>
      <c r="B46" t="s">
        <v>4999</v>
      </c>
      <c r="C46" t="s">
        <v>154</v>
      </c>
      <c r="D46" t="s">
        <v>5238</v>
      </c>
      <c r="E46">
        <v>1</v>
      </c>
      <c r="F46" t="s">
        <v>37</v>
      </c>
      <c r="G46" t="s">
        <v>4147</v>
      </c>
      <c r="H46" t="s">
        <v>30</v>
      </c>
      <c r="I46" t="s">
        <v>27</v>
      </c>
      <c r="J46">
        <v>20</v>
      </c>
      <c r="K46">
        <v>9</v>
      </c>
      <c r="L46">
        <v>0</v>
      </c>
      <c r="M46">
        <v>0</v>
      </c>
      <c r="N46" t="s">
        <v>35</v>
      </c>
      <c r="O46">
        <v>0</v>
      </c>
      <c r="P46" t="s">
        <v>30</v>
      </c>
      <c r="Q46" t="s">
        <v>35</v>
      </c>
      <c r="R46" t="s">
        <v>35</v>
      </c>
      <c r="S46">
        <v>0</v>
      </c>
      <c r="T46">
        <v>0</v>
      </c>
      <c r="U46">
        <v>0</v>
      </c>
      <c r="V46" t="s">
        <v>35</v>
      </c>
      <c r="W46">
        <v>0</v>
      </c>
      <c r="X46">
        <v>16055626</v>
      </c>
      <c r="Y46" t="str">
        <f t="shared" si="0"/>
        <v>1. &lt;= 1 Year</v>
      </c>
      <c r="Z46" t="str">
        <f t="shared" si="0"/>
        <v>1. &lt;= 1 Year</v>
      </c>
    </row>
    <row r="47" spans="1:26" x14ac:dyDescent="0.25">
      <c r="A47">
        <v>164054670</v>
      </c>
      <c r="B47" t="s">
        <v>5776</v>
      </c>
      <c r="C47" t="s">
        <v>188</v>
      </c>
      <c r="D47" t="s">
        <v>5238</v>
      </c>
      <c r="E47">
        <v>1</v>
      </c>
      <c r="F47" t="s">
        <v>37</v>
      </c>
      <c r="G47" t="s">
        <v>4147</v>
      </c>
      <c r="H47" t="s">
        <v>30</v>
      </c>
      <c r="I47" t="s">
        <v>27</v>
      </c>
      <c r="J47">
        <v>365</v>
      </c>
      <c r="K47">
        <v>303</v>
      </c>
      <c r="L47">
        <v>20211</v>
      </c>
      <c r="M47">
        <v>1</v>
      </c>
      <c r="N47" t="s">
        <v>36</v>
      </c>
      <c r="O47">
        <v>1310</v>
      </c>
      <c r="P47">
        <v>20201027</v>
      </c>
      <c r="Q47" t="s">
        <v>36</v>
      </c>
      <c r="R47" t="s">
        <v>35</v>
      </c>
      <c r="S47">
        <v>0</v>
      </c>
      <c r="T47">
        <v>20212</v>
      </c>
      <c r="U47">
        <v>1</v>
      </c>
      <c r="V47" t="s">
        <v>36</v>
      </c>
      <c r="W47">
        <v>1546.59</v>
      </c>
      <c r="X47">
        <v>15936720</v>
      </c>
      <c r="Y47" t="str">
        <f t="shared" si="0"/>
        <v>2.  1-1.5 Years</v>
      </c>
      <c r="Z47" t="str">
        <f t="shared" si="0"/>
        <v>1. &lt;= 1 Year</v>
      </c>
    </row>
    <row r="48" spans="1:26" x14ac:dyDescent="0.25">
      <c r="A48">
        <v>164125298</v>
      </c>
      <c r="B48" t="s">
        <v>6300</v>
      </c>
      <c r="C48" t="s">
        <v>5347</v>
      </c>
      <c r="D48" t="s">
        <v>59</v>
      </c>
      <c r="E48">
        <v>1</v>
      </c>
      <c r="F48" t="s">
        <v>37</v>
      </c>
      <c r="G48" t="s">
        <v>4019</v>
      </c>
      <c r="H48" t="s">
        <v>30</v>
      </c>
      <c r="I48" t="s">
        <v>27</v>
      </c>
      <c r="J48">
        <v>300</v>
      </c>
      <c r="K48">
        <v>300</v>
      </c>
      <c r="L48">
        <v>0</v>
      </c>
      <c r="M48">
        <v>0</v>
      </c>
      <c r="N48" t="s">
        <v>35</v>
      </c>
      <c r="O48">
        <v>0</v>
      </c>
      <c r="P48" t="s">
        <v>30</v>
      </c>
      <c r="Q48" t="s">
        <v>35</v>
      </c>
      <c r="R48" t="s">
        <v>35</v>
      </c>
      <c r="S48">
        <v>0</v>
      </c>
      <c r="T48">
        <v>0</v>
      </c>
      <c r="U48">
        <v>0</v>
      </c>
      <c r="V48" t="s">
        <v>35</v>
      </c>
      <c r="W48">
        <v>0</v>
      </c>
      <c r="X48">
        <v>15957170</v>
      </c>
      <c r="Y48" t="str">
        <f t="shared" si="0"/>
        <v>1. &lt;= 1 Year</v>
      </c>
      <c r="Z48" t="str">
        <f t="shared" si="0"/>
        <v>1. &lt;= 1 Year</v>
      </c>
    </row>
    <row r="49" spans="1:26" x14ac:dyDescent="0.25">
      <c r="A49">
        <v>164146540</v>
      </c>
      <c r="B49" t="s">
        <v>6506</v>
      </c>
      <c r="C49" t="s">
        <v>6507</v>
      </c>
      <c r="D49" t="s">
        <v>59</v>
      </c>
      <c r="E49">
        <v>1</v>
      </c>
      <c r="F49" t="s">
        <v>37</v>
      </c>
      <c r="G49" t="s">
        <v>4019</v>
      </c>
      <c r="H49" t="s">
        <v>30</v>
      </c>
      <c r="I49" t="s">
        <v>27</v>
      </c>
      <c r="J49">
        <v>265</v>
      </c>
      <c r="K49">
        <v>108</v>
      </c>
      <c r="L49">
        <v>20211</v>
      </c>
      <c r="M49">
        <v>1</v>
      </c>
      <c r="N49" t="s">
        <v>36</v>
      </c>
      <c r="O49">
        <v>1295</v>
      </c>
      <c r="P49" t="s">
        <v>30</v>
      </c>
      <c r="Q49" t="s">
        <v>35</v>
      </c>
      <c r="R49" t="s">
        <v>35</v>
      </c>
      <c r="S49">
        <v>0</v>
      </c>
      <c r="T49">
        <v>20212</v>
      </c>
      <c r="U49">
        <v>1</v>
      </c>
      <c r="V49" t="s">
        <v>36</v>
      </c>
      <c r="W49">
        <v>2800.75</v>
      </c>
      <c r="X49">
        <v>15965922</v>
      </c>
      <c r="Y49" t="str">
        <f t="shared" si="0"/>
        <v>1. &lt;= 1 Year</v>
      </c>
      <c r="Z49" t="str">
        <f t="shared" si="0"/>
        <v>1. &lt;= 1 Year</v>
      </c>
    </row>
    <row r="50" spans="1:26" x14ac:dyDescent="0.25">
      <c r="A50">
        <v>164202904</v>
      </c>
      <c r="B50" t="s">
        <v>6506</v>
      </c>
      <c r="C50" t="s">
        <v>5143</v>
      </c>
      <c r="D50" t="s">
        <v>59</v>
      </c>
      <c r="E50">
        <v>1</v>
      </c>
      <c r="F50" t="s">
        <v>37</v>
      </c>
      <c r="G50" t="s">
        <v>4019</v>
      </c>
      <c r="H50" t="s">
        <v>30</v>
      </c>
      <c r="I50" t="s">
        <v>27</v>
      </c>
      <c r="J50">
        <v>216</v>
      </c>
      <c r="K50">
        <v>216</v>
      </c>
      <c r="L50">
        <v>0</v>
      </c>
      <c r="M50">
        <v>0</v>
      </c>
      <c r="N50" t="s">
        <v>35</v>
      </c>
      <c r="O50">
        <v>0</v>
      </c>
      <c r="P50" t="s">
        <v>30</v>
      </c>
      <c r="Q50" t="s">
        <v>35</v>
      </c>
      <c r="R50" t="s">
        <v>35</v>
      </c>
      <c r="S50">
        <v>0</v>
      </c>
      <c r="T50">
        <v>0</v>
      </c>
      <c r="U50">
        <v>0</v>
      </c>
      <c r="V50" t="s">
        <v>35</v>
      </c>
      <c r="W50">
        <v>0</v>
      </c>
      <c r="X50">
        <v>15983461</v>
      </c>
      <c r="Y50" t="str">
        <f t="shared" si="0"/>
        <v>1. &lt;= 1 Year</v>
      </c>
      <c r="Z50" t="str">
        <f t="shared" si="0"/>
        <v>1. &lt;= 1 Year</v>
      </c>
    </row>
    <row r="51" spans="1:26" x14ac:dyDescent="0.25">
      <c r="A51">
        <v>163268895</v>
      </c>
      <c r="B51" t="s">
        <v>4315</v>
      </c>
      <c r="C51" t="s">
        <v>185</v>
      </c>
      <c r="D51" t="s">
        <v>59</v>
      </c>
      <c r="E51">
        <v>1</v>
      </c>
      <c r="F51" t="s">
        <v>6</v>
      </c>
      <c r="G51" t="s">
        <v>4143</v>
      </c>
      <c r="H51" t="s">
        <v>30</v>
      </c>
      <c r="I51" t="s">
        <v>27</v>
      </c>
      <c r="J51">
        <v>689</v>
      </c>
      <c r="K51">
        <v>688</v>
      </c>
      <c r="L51">
        <v>0</v>
      </c>
      <c r="M51">
        <v>0</v>
      </c>
      <c r="N51" t="s">
        <v>35</v>
      </c>
      <c r="O51">
        <v>0</v>
      </c>
      <c r="P51">
        <v>20180301</v>
      </c>
      <c r="Q51" t="s">
        <v>36</v>
      </c>
      <c r="R51" t="s">
        <v>36</v>
      </c>
      <c r="S51">
        <v>1</v>
      </c>
      <c r="T51">
        <v>0</v>
      </c>
      <c r="U51">
        <v>0</v>
      </c>
      <c r="V51" t="s">
        <v>35</v>
      </c>
      <c r="W51">
        <v>0</v>
      </c>
      <c r="X51">
        <v>12889053</v>
      </c>
      <c r="Y51" t="str">
        <f t="shared" si="0"/>
        <v>3.  1.5 to 2 Year</v>
      </c>
      <c r="Z51" t="str">
        <f t="shared" si="0"/>
        <v>3.  1.5 to 2 Year</v>
      </c>
    </row>
    <row r="52" spans="1:26" x14ac:dyDescent="0.25">
      <c r="A52">
        <v>162775938</v>
      </c>
      <c r="B52" t="s">
        <v>3135</v>
      </c>
      <c r="C52" t="s">
        <v>171</v>
      </c>
      <c r="D52" t="s">
        <v>59</v>
      </c>
      <c r="E52">
        <v>1</v>
      </c>
      <c r="F52" t="s">
        <v>37</v>
      </c>
      <c r="G52" t="s">
        <v>5248</v>
      </c>
      <c r="H52" t="s">
        <v>30</v>
      </c>
      <c r="I52" t="s">
        <v>27</v>
      </c>
      <c r="J52">
        <v>1073</v>
      </c>
      <c r="K52">
        <v>20</v>
      </c>
      <c r="L52">
        <v>20211</v>
      </c>
      <c r="M52">
        <v>1</v>
      </c>
      <c r="N52" t="s">
        <v>36</v>
      </c>
      <c r="O52">
        <v>3405</v>
      </c>
      <c r="P52" t="s">
        <v>30</v>
      </c>
      <c r="Q52" t="s">
        <v>35</v>
      </c>
      <c r="R52" t="s">
        <v>35</v>
      </c>
      <c r="S52">
        <v>0</v>
      </c>
      <c r="T52">
        <v>20212</v>
      </c>
      <c r="U52">
        <v>1</v>
      </c>
      <c r="V52" t="s">
        <v>36</v>
      </c>
      <c r="W52">
        <v>3601.34</v>
      </c>
      <c r="X52">
        <v>15183828</v>
      </c>
      <c r="Y52" t="str">
        <f t="shared" si="0"/>
        <v>4. 2-3 Year</v>
      </c>
      <c r="Z52" t="str">
        <f t="shared" si="0"/>
        <v>1. &lt;= 1 Year</v>
      </c>
    </row>
    <row r="53" spans="1:26" x14ac:dyDescent="0.25">
      <c r="A53">
        <v>163222156</v>
      </c>
      <c r="B53" t="s">
        <v>481</v>
      </c>
      <c r="C53" t="s">
        <v>4141</v>
      </c>
      <c r="D53" t="s">
        <v>5238</v>
      </c>
      <c r="E53">
        <v>1</v>
      </c>
      <c r="F53" t="s">
        <v>6</v>
      </c>
      <c r="G53" t="s">
        <v>156</v>
      </c>
      <c r="H53" t="s">
        <v>30</v>
      </c>
      <c r="I53" t="s">
        <v>27</v>
      </c>
      <c r="J53">
        <v>729</v>
      </c>
      <c r="K53">
        <v>728</v>
      </c>
      <c r="L53">
        <v>20211</v>
      </c>
      <c r="M53">
        <v>1</v>
      </c>
      <c r="N53" t="s">
        <v>36</v>
      </c>
      <c r="O53">
        <v>8065</v>
      </c>
      <c r="P53">
        <v>20200408</v>
      </c>
      <c r="Q53" t="s">
        <v>36</v>
      </c>
      <c r="R53" t="s">
        <v>35</v>
      </c>
      <c r="S53">
        <v>0</v>
      </c>
      <c r="T53">
        <v>20212</v>
      </c>
      <c r="U53">
        <v>1</v>
      </c>
      <c r="V53" t="s">
        <v>36</v>
      </c>
      <c r="W53">
        <v>7006.05</v>
      </c>
      <c r="X53">
        <v>7843514</v>
      </c>
      <c r="Y53" t="str">
        <f t="shared" si="0"/>
        <v>3.  1.5 to 2 Year</v>
      </c>
      <c r="Z53" t="str">
        <f t="shared" si="0"/>
        <v>3.  1.5 to 2 Year</v>
      </c>
    </row>
    <row r="54" spans="1:26" x14ac:dyDescent="0.25">
      <c r="A54">
        <v>163883225</v>
      </c>
      <c r="B54" t="s">
        <v>177</v>
      </c>
      <c r="C54" t="s">
        <v>6761</v>
      </c>
      <c r="D54" t="s">
        <v>5238</v>
      </c>
      <c r="E54">
        <v>1</v>
      </c>
      <c r="F54" t="s">
        <v>6</v>
      </c>
      <c r="G54" t="s">
        <v>156</v>
      </c>
      <c r="H54" t="s">
        <v>30</v>
      </c>
      <c r="I54" t="s">
        <v>27</v>
      </c>
      <c r="J54">
        <v>443</v>
      </c>
      <c r="K54">
        <v>442</v>
      </c>
      <c r="L54">
        <v>20211</v>
      </c>
      <c r="M54">
        <v>1</v>
      </c>
      <c r="N54" t="s">
        <v>36</v>
      </c>
      <c r="O54">
        <v>5357</v>
      </c>
      <c r="P54">
        <v>20180910</v>
      </c>
      <c r="Q54" t="s">
        <v>36</v>
      </c>
      <c r="R54" t="s">
        <v>35</v>
      </c>
      <c r="S54">
        <v>0</v>
      </c>
      <c r="T54">
        <v>20212</v>
      </c>
      <c r="U54">
        <v>1</v>
      </c>
      <c r="V54" t="s">
        <v>36</v>
      </c>
      <c r="W54">
        <v>585.5</v>
      </c>
      <c r="X54">
        <v>11136466</v>
      </c>
      <c r="Y54" t="str">
        <f t="shared" si="0"/>
        <v>2.  1-1.5 Years</v>
      </c>
      <c r="Z54" t="str">
        <f t="shared" si="0"/>
        <v>2.  1-1.5 Years</v>
      </c>
    </row>
    <row r="55" spans="1:26" x14ac:dyDescent="0.25">
      <c r="A55">
        <v>163203961</v>
      </c>
      <c r="B55" t="s">
        <v>481</v>
      </c>
      <c r="C55" t="s">
        <v>4142</v>
      </c>
      <c r="D55" t="s">
        <v>5238</v>
      </c>
      <c r="E55">
        <v>1</v>
      </c>
      <c r="F55" t="s">
        <v>6</v>
      </c>
      <c r="G55" t="s">
        <v>156</v>
      </c>
      <c r="H55" t="s">
        <v>30</v>
      </c>
      <c r="I55" t="s">
        <v>27</v>
      </c>
      <c r="J55">
        <v>749</v>
      </c>
      <c r="K55">
        <v>703</v>
      </c>
      <c r="L55">
        <v>20211</v>
      </c>
      <c r="M55">
        <v>1</v>
      </c>
      <c r="N55" t="s">
        <v>36</v>
      </c>
      <c r="O55">
        <v>7361</v>
      </c>
      <c r="P55" t="s">
        <v>30</v>
      </c>
      <c r="Q55" t="s">
        <v>35</v>
      </c>
      <c r="R55" t="s">
        <v>35</v>
      </c>
      <c r="S55">
        <v>0</v>
      </c>
      <c r="T55">
        <v>20212</v>
      </c>
      <c r="U55">
        <v>1</v>
      </c>
      <c r="V55" t="s">
        <v>36</v>
      </c>
      <c r="W55">
        <v>7419.31</v>
      </c>
      <c r="X55">
        <v>13740994</v>
      </c>
      <c r="Y55" t="str">
        <f t="shared" si="0"/>
        <v>4. 2-3 Year</v>
      </c>
      <c r="Z55" t="str">
        <f t="shared" si="0"/>
        <v>3.  1.5 to 2 Year</v>
      </c>
    </row>
    <row r="56" spans="1:26" x14ac:dyDescent="0.25">
      <c r="A56">
        <v>163179215</v>
      </c>
      <c r="B56" t="s">
        <v>481</v>
      </c>
      <c r="C56" t="s">
        <v>5777</v>
      </c>
      <c r="D56" t="s">
        <v>5238</v>
      </c>
      <c r="E56">
        <v>1</v>
      </c>
      <c r="F56" t="s">
        <v>6</v>
      </c>
      <c r="G56" t="s">
        <v>4143</v>
      </c>
      <c r="H56" t="s">
        <v>30</v>
      </c>
      <c r="I56" t="s">
        <v>27</v>
      </c>
      <c r="J56">
        <v>765</v>
      </c>
      <c r="K56">
        <v>763</v>
      </c>
      <c r="L56">
        <v>20211</v>
      </c>
      <c r="M56">
        <v>1</v>
      </c>
      <c r="N56" t="s">
        <v>36</v>
      </c>
      <c r="O56">
        <v>5481</v>
      </c>
      <c r="P56" t="s">
        <v>30</v>
      </c>
      <c r="Q56" t="s">
        <v>35</v>
      </c>
      <c r="R56" t="s">
        <v>36</v>
      </c>
      <c r="S56">
        <v>1</v>
      </c>
      <c r="T56">
        <v>20212</v>
      </c>
      <c r="U56">
        <v>1</v>
      </c>
      <c r="V56" t="s">
        <v>36</v>
      </c>
      <c r="W56">
        <v>5939.67</v>
      </c>
      <c r="X56">
        <v>15106821</v>
      </c>
      <c r="Y56" t="str">
        <f t="shared" si="0"/>
        <v>4. 2-3 Year</v>
      </c>
      <c r="Z56" t="str">
        <f t="shared" si="0"/>
        <v>4. 2-3 Year</v>
      </c>
    </row>
    <row r="57" spans="1:26" x14ac:dyDescent="0.25">
      <c r="A57">
        <v>164107724</v>
      </c>
      <c r="B57" t="s">
        <v>5249</v>
      </c>
      <c r="C57" t="s">
        <v>3574</v>
      </c>
      <c r="D57" t="s">
        <v>59</v>
      </c>
      <c r="E57">
        <v>1</v>
      </c>
      <c r="F57" t="s">
        <v>37</v>
      </c>
      <c r="G57" t="s">
        <v>5248</v>
      </c>
      <c r="H57" t="s">
        <v>30</v>
      </c>
      <c r="I57" t="s">
        <v>27</v>
      </c>
      <c r="J57">
        <v>311</v>
      </c>
      <c r="K57">
        <v>311</v>
      </c>
      <c r="L57">
        <v>20211</v>
      </c>
      <c r="M57">
        <v>1</v>
      </c>
      <c r="N57" t="s">
        <v>36</v>
      </c>
      <c r="O57">
        <v>2157</v>
      </c>
      <c r="P57">
        <v>20210203</v>
      </c>
      <c r="Q57" t="s">
        <v>36</v>
      </c>
      <c r="R57" t="s">
        <v>35</v>
      </c>
      <c r="S57">
        <v>0</v>
      </c>
      <c r="T57">
        <v>20212</v>
      </c>
      <c r="U57">
        <v>1</v>
      </c>
      <c r="V57" t="s">
        <v>36</v>
      </c>
      <c r="W57">
        <v>2792.5</v>
      </c>
      <c r="X57">
        <v>15952094</v>
      </c>
      <c r="Y57" t="str">
        <f t="shared" si="0"/>
        <v>1. &lt;= 1 Year</v>
      </c>
      <c r="Z57" t="str">
        <f t="shared" si="0"/>
        <v>1. &lt;= 1 Year</v>
      </c>
    </row>
    <row r="58" spans="1:26" x14ac:dyDescent="0.25">
      <c r="A58">
        <v>164377924</v>
      </c>
      <c r="B58" t="s">
        <v>2056</v>
      </c>
      <c r="C58" t="s">
        <v>5347</v>
      </c>
      <c r="D58" t="s">
        <v>5238</v>
      </c>
      <c r="E58">
        <v>1</v>
      </c>
      <c r="F58" t="s">
        <v>37</v>
      </c>
      <c r="G58" t="s">
        <v>4147</v>
      </c>
      <c r="H58" t="s">
        <v>30</v>
      </c>
      <c r="I58" t="s">
        <v>27</v>
      </c>
      <c r="J58">
        <v>20</v>
      </c>
      <c r="K58">
        <v>9</v>
      </c>
      <c r="L58">
        <v>0</v>
      </c>
      <c r="M58">
        <v>0</v>
      </c>
      <c r="N58" t="s">
        <v>35</v>
      </c>
      <c r="O58">
        <v>0</v>
      </c>
      <c r="P58" t="s">
        <v>30</v>
      </c>
      <c r="Q58" t="s">
        <v>35</v>
      </c>
      <c r="R58" t="s">
        <v>35</v>
      </c>
      <c r="S58">
        <v>0</v>
      </c>
      <c r="T58">
        <v>0</v>
      </c>
      <c r="U58">
        <v>0</v>
      </c>
      <c r="V58" t="s">
        <v>35</v>
      </c>
      <c r="W58">
        <v>0</v>
      </c>
      <c r="X58">
        <v>16056904</v>
      </c>
      <c r="Y58" t="str">
        <f t="shared" si="0"/>
        <v>1. &lt;= 1 Year</v>
      </c>
      <c r="Z58" t="str">
        <f t="shared" si="0"/>
        <v>1. &lt;= 1 Year</v>
      </c>
    </row>
    <row r="59" spans="1:26" x14ac:dyDescent="0.25">
      <c r="A59">
        <v>164357279</v>
      </c>
      <c r="B59" t="s">
        <v>8897</v>
      </c>
      <c r="C59" t="s">
        <v>445</v>
      </c>
      <c r="D59" t="s">
        <v>5238</v>
      </c>
      <c r="E59">
        <v>1</v>
      </c>
      <c r="F59" t="s">
        <v>6</v>
      </c>
      <c r="G59" t="s">
        <v>4143</v>
      </c>
      <c r="H59" t="s">
        <v>30</v>
      </c>
      <c r="I59" t="s">
        <v>27</v>
      </c>
      <c r="J59">
        <v>36</v>
      </c>
      <c r="K59">
        <v>36</v>
      </c>
      <c r="L59">
        <v>20211</v>
      </c>
      <c r="M59">
        <v>1</v>
      </c>
      <c r="N59" t="s">
        <v>36</v>
      </c>
      <c r="O59">
        <v>6999</v>
      </c>
      <c r="P59" t="s">
        <v>30</v>
      </c>
      <c r="Q59" t="s">
        <v>35</v>
      </c>
      <c r="R59" t="s">
        <v>35</v>
      </c>
      <c r="S59">
        <v>0</v>
      </c>
      <c r="T59">
        <v>20212</v>
      </c>
      <c r="U59">
        <v>1</v>
      </c>
      <c r="V59" t="s">
        <v>36</v>
      </c>
      <c r="W59">
        <v>4322.24</v>
      </c>
      <c r="X59">
        <v>14676132</v>
      </c>
      <c r="Y59" t="str">
        <f t="shared" si="0"/>
        <v>1. &lt;= 1 Year</v>
      </c>
      <c r="Z59" t="str">
        <f t="shared" si="0"/>
        <v>1. &lt;= 1 Year</v>
      </c>
    </row>
    <row r="60" spans="1:26" x14ac:dyDescent="0.25">
      <c r="A60">
        <v>162687951</v>
      </c>
      <c r="B60" t="s">
        <v>1419</v>
      </c>
      <c r="C60" t="s">
        <v>5139</v>
      </c>
      <c r="D60" t="s">
        <v>5238</v>
      </c>
      <c r="E60">
        <v>1</v>
      </c>
      <c r="F60" t="s">
        <v>37</v>
      </c>
      <c r="G60" t="s">
        <v>205</v>
      </c>
      <c r="H60" t="s">
        <v>30</v>
      </c>
      <c r="I60" t="s">
        <v>27</v>
      </c>
      <c r="J60">
        <v>1119</v>
      </c>
      <c r="K60">
        <v>688</v>
      </c>
      <c r="L60">
        <v>0</v>
      </c>
      <c r="M60">
        <v>0</v>
      </c>
      <c r="N60" t="s">
        <v>35</v>
      </c>
      <c r="O60">
        <v>0</v>
      </c>
      <c r="P60">
        <v>20191219</v>
      </c>
      <c r="Q60" t="s">
        <v>36</v>
      </c>
      <c r="R60" t="s">
        <v>36</v>
      </c>
      <c r="S60">
        <v>1</v>
      </c>
      <c r="T60">
        <v>0</v>
      </c>
      <c r="U60">
        <v>0</v>
      </c>
      <c r="V60" t="s">
        <v>35</v>
      </c>
      <c r="W60">
        <v>0</v>
      </c>
      <c r="X60">
        <v>15130718</v>
      </c>
      <c r="Y60" t="str">
        <f t="shared" si="0"/>
        <v>4. 2-3 Year</v>
      </c>
      <c r="Z60" t="str">
        <f t="shared" si="0"/>
        <v>3.  1.5 to 2 Year</v>
      </c>
    </row>
    <row r="61" spans="1:26" x14ac:dyDescent="0.25">
      <c r="A61">
        <v>163072927</v>
      </c>
      <c r="B61" t="s">
        <v>5778</v>
      </c>
      <c r="C61" t="s">
        <v>5779</v>
      </c>
      <c r="D61" t="s">
        <v>5238</v>
      </c>
      <c r="E61">
        <v>1</v>
      </c>
      <c r="F61" t="s">
        <v>6</v>
      </c>
      <c r="G61" t="s">
        <v>4143</v>
      </c>
      <c r="H61" t="s">
        <v>30</v>
      </c>
      <c r="I61" t="s">
        <v>27</v>
      </c>
      <c r="J61">
        <v>849</v>
      </c>
      <c r="K61">
        <v>849</v>
      </c>
      <c r="L61">
        <v>20211</v>
      </c>
      <c r="M61">
        <v>1</v>
      </c>
      <c r="N61" t="s">
        <v>36</v>
      </c>
      <c r="O61">
        <v>3428</v>
      </c>
      <c r="P61">
        <v>20190909</v>
      </c>
      <c r="Q61" t="s">
        <v>36</v>
      </c>
      <c r="R61" t="s">
        <v>36</v>
      </c>
      <c r="S61">
        <v>1</v>
      </c>
      <c r="T61">
        <v>20212</v>
      </c>
      <c r="U61">
        <v>1</v>
      </c>
      <c r="V61" t="s">
        <v>36</v>
      </c>
      <c r="W61">
        <v>2985.89</v>
      </c>
      <c r="X61">
        <v>10342342</v>
      </c>
      <c r="Y61" t="str">
        <f t="shared" si="0"/>
        <v>4. 2-3 Year</v>
      </c>
      <c r="Z61" t="str">
        <f t="shared" si="0"/>
        <v>4. 2-3 Year</v>
      </c>
    </row>
    <row r="62" spans="1:26" x14ac:dyDescent="0.25">
      <c r="A62">
        <v>163310347</v>
      </c>
      <c r="B62" t="s">
        <v>3415</v>
      </c>
      <c r="C62" t="s">
        <v>4444</v>
      </c>
      <c r="D62" t="s">
        <v>5238</v>
      </c>
      <c r="E62">
        <v>1</v>
      </c>
      <c r="F62" t="s">
        <v>37</v>
      </c>
      <c r="G62" t="s">
        <v>205</v>
      </c>
      <c r="H62" t="s">
        <v>30</v>
      </c>
      <c r="I62" t="s">
        <v>27</v>
      </c>
      <c r="J62">
        <v>654</v>
      </c>
      <c r="K62">
        <v>654</v>
      </c>
      <c r="L62">
        <v>20211</v>
      </c>
      <c r="M62">
        <v>1</v>
      </c>
      <c r="N62" t="s">
        <v>36</v>
      </c>
      <c r="O62">
        <v>3225</v>
      </c>
      <c r="P62">
        <v>20210511</v>
      </c>
      <c r="Q62" t="s">
        <v>36</v>
      </c>
      <c r="R62" t="s">
        <v>35</v>
      </c>
      <c r="S62">
        <v>0</v>
      </c>
      <c r="T62">
        <v>20212</v>
      </c>
      <c r="U62">
        <v>1</v>
      </c>
      <c r="V62" t="s">
        <v>36</v>
      </c>
      <c r="W62">
        <v>3464.35</v>
      </c>
      <c r="X62">
        <v>15387916</v>
      </c>
      <c r="Y62" t="str">
        <f t="shared" si="0"/>
        <v>3.  1.5 to 2 Year</v>
      </c>
      <c r="Z62" t="str">
        <f t="shared" si="0"/>
        <v>3.  1.5 to 2 Year</v>
      </c>
    </row>
    <row r="63" spans="1:26" x14ac:dyDescent="0.25">
      <c r="A63">
        <v>163907037</v>
      </c>
      <c r="B63" t="s">
        <v>1354</v>
      </c>
      <c r="C63" t="s">
        <v>5250</v>
      </c>
      <c r="D63" t="s">
        <v>5238</v>
      </c>
      <c r="E63">
        <v>1</v>
      </c>
      <c r="F63" t="s">
        <v>6</v>
      </c>
      <c r="G63" t="s">
        <v>4143</v>
      </c>
      <c r="H63" t="s">
        <v>30</v>
      </c>
      <c r="I63" t="s">
        <v>27</v>
      </c>
      <c r="J63">
        <v>437</v>
      </c>
      <c r="K63">
        <v>437</v>
      </c>
      <c r="L63">
        <v>20211</v>
      </c>
      <c r="M63">
        <v>1</v>
      </c>
      <c r="N63" t="s">
        <v>36</v>
      </c>
      <c r="O63">
        <v>5769</v>
      </c>
      <c r="P63">
        <v>20210510</v>
      </c>
      <c r="Q63" t="s">
        <v>36</v>
      </c>
      <c r="R63" t="s">
        <v>35</v>
      </c>
      <c r="S63">
        <v>0</v>
      </c>
      <c r="T63">
        <v>20212</v>
      </c>
      <c r="U63">
        <v>1</v>
      </c>
      <c r="V63" t="s">
        <v>36</v>
      </c>
      <c r="W63">
        <v>3111.15</v>
      </c>
      <c r="X63">
        <v>15827402</v>
      </c>
      <c r="Y63" t="str">
        <f t="shared" si="0"/>
        <v>2.  1-1.5 Years</v>
      </c>
      <c r="Z63" t="str">
        <f t="shared" si="0"/>
        <v>2.  1-1.5 Years</v>
      </c>
    </row>
    <row r="64" spans="1:26" x14ac:dyDescent="0.25">
      <c r="A64">
        <v>161634755</v>
      </c>
      <c r="B64" t="s">
        <v>183</v>
      </c>
      <c r="C64" t="s">
        <v>3715</v>
      </c>
      <c r="D64" t="s">
        <v>58</v>
      </c>
      <c r="E64">
        <v>1</v>
      </c>
      <c r="F64" t="s">
        <v>6</v>
      </c>
      <c r="G64" t="s">
        <v>4143</v>
      </c>
      <c r="H64">
        <v>3</v>
      </c>
      <c r="I64" t="s">
        <v>28</v>
      </c>
      <c r="J64">
        <v>1581</v>
      </c>
      <c r="K64">
        <v>1581</v>
      </c>
      <c r="L64">
        <v>20211</v>
      </c>
      <c r="M64">
        <v>1</v>
      </c>
      <c r="N64" t="s">
        <v>36</v>
      </c>
      <c r="O64">
        <v>14002</v>
      </c>
      <c r="P64" t="s">
        <v>30</v>
      </c>
      <c r="Q64" t="s">
        <v>35</v>
      </c>
      <c r="R64" t="s">
        <v>36</v>
      </c>
      <c r="S64">
        <v>1</v>
      </c>
      <c r="T64">
        <v>0</v>
      </c>
      <c r="U64">
        <v>0</v>
      </c>
      <c r="V64" t="s">
        <v>35</v>
      </c>
      <c r="W64">
        <v>0</v>
      </c>
      <c r="X64">
        <v>14187445</v>
      </c>
      <c r="Y64" t="str">
        <f t="shared" si="0"/>
        <v>5. 3-4 Year</v>
      </c>
      <c r="Z64" t="str">
        <f t="shared" si="0"/>
        <v>5. 3-4 Year</v>
      </c>
    </row>
    <row r="65" spans="1:26" x14ac:dyDescent="0.25">
      <c r="A65">
        <v>163318508</v>
      </c>
      <c r="B65" t="s">
        <v>4534</v>
      </c>
      <c r="C65" t="s">
        <v>935</v>
      </c>
      <c r="D65" t="s">
        <v>5238</v>
      </c>
      <c r="E65">
        <v>1</v>
      </c>
      <c r="F65" t="s">
        <v>37</v>
      </c>
      <c r="G65" t="s">
        <v>4147</v>
      </c>
      <c r="H65" t="s">
        <v>30</v>
      </c>
      <c r="I65" t="s">
        <v>27</v>
      </c>
      <c r="J65">
        <v>646</v>
      </c>
      <c r="K65">
        <v>646</v>
      </c>
      <c r="L65">
        <v>0</v>
      </c>
      <c r="M65">
        <v>0</v>
      </c>
      <c r="N65" t="s">
        <v>35</v>
      </c>
      <c r="O65">
        <v>0</v>
      </c>
      <c r="P65">
        <v>20200121</v>
      </c>
      <c r="Q65" t="s">
        <v>36</v>
      </c>
      <c r="R65" t="s">
        <v>36</v>
      </c>
      <c r="S65">
        <v>1</v>
      </c>
      <c r="T65">
        <v>0</v>
      </c>
      <c r="U65">
        <v>0</v>
      </c>
      <c r="V65" t="s">
        <v>35</v>
      </c>
      <c r="W65">
        <v>0</v>
      </c>
      <c r="X65">
        <v>15391266</v>
      </c>
      <c r="Y65" t="str">
        <f t="shared" ref="Y65:Z128" si="1">IF(J65&lt;=364,"1. &lt;= 1 Year",IF(J65&lt;=546,"2.  1-1.5 Years",IF(J65&lt;=729,"3.  1.5 to 2 Year",IF(J65&lt;=1459,"4. 2-3 Year",IF(J65&lt;=1824,"5. 3-4 Year",IF(J65&lt;=2189,"6. 4-5 Year",IF(J65&gt;=2190,"7. &gt;= 6 Year","N/A")))))))</f>
        <v>3.  1.5 to 2 Year</v>
      </c>
      <c r="Z65" t="str">
        <f t="shared" si="1"/>
        <v>3.  1.5 to 2 Year</v>
      </c>
    </row>
    <row r="66" spans="1:26" x14ac:dyDescent="0.25">
      <c r="A66">
        <v>163301477</v>
      </c>
      <c r="B66" t="s">
        <v>4445</v>
      </c>
      <c r="C66" t="s">
        <v>4446</v>
      </c>
      <c r="D66" t="s">
        <v>59</v>
      </c>
      <c r="E66">
        <v>1</v>
      </c>
      <c r="F66" t="s">
        <v>6</v>
      </c>
      <c r="G66" t="s">
        <v>156</v>
      </c>
      <c r="H66" t="s">
        <v>30</v>
      </c>
      <c r="I66" t="s">
        <v>27</v>
      </c>
      <c r="J66">
        <v>652</v>
      </c>
      <c r="K66">
        <v>652</v>
      </c>
      <c r="L66">
        <v>20211</v>
      </c>
      <c r="M66">
        <v>1</v>
      </c>
      <c r="N66" t="s">
        <v>36</v>
      </c>
      <c r="O66">
        <v>2785</v>
      </c>
      <c r="P66">
        <v>20201214</v>
      </c>
      <c r="Q66" t="s">
        <v>36</v>
      </c>
      <c r="R66" t="s">
        <v>35</v>
      </c>
      <c r="S66">
        <v>0</v>
      </c>
      <c r="T66">
        <v>0</v>
      </c>
      <c r="U66">
        <v>0</v>
      </c>
      <c r="V66" t="s">
        <v>35</v>
      </c>
      <c r="W66">
        <v>0</v>
      </c>
      <c r="X66">
        <v>15337739</v>
      </c>
      <c r="Y66" t="str">
        <f t="shared" si="1"/>
        <v>3.  1.5 to 2 Year</v>
      </c>
      <c r="Z66" t="str">
        <f t="shared" si="1"/>
        <v>3.  1.5 to 2 Year</v>
      </c>
    </row>
    <row r="67" spans="1:26" x14ac:dyDescent="0.25">
      <c r="A67">
        <v>164359578</v>
      </c>
      <c r="B67" t="s">
        <v>7268</v>
      </c>
      <c r="C67" t="s">
        <v>8898</v>
      </c>
      <c r="D67" t="s">
        <v>67</v>
      </c>
      <c r="E67">
        <v>1</v>
      </c>
      <c r="F67" t="s">
        <v>6</v>
      </c>
      <c r="G67" t="s">
        <v>4143</v>
      </c>
      <c r="H67" t="s">
        <v>30</v>
      </c>
      <c r="I67" t="s">
        <v>27</v>
      </c>
      <c r="J67">
        <v>34</v>
      </c>
      <c r="K67">
        <v>34</v>
      </c>
      <c r="L67">
        <v>20211</v>
      </c>
      <c r="M67">
        <v>1</v>
      </c>
      <c r="N67" t="s">
        <v>36</v>
      </c>
      <c r="O67">
        <v>6492</v>
      </c>
      <c r="P67">
        <v>20210226</v>
      </c>
      <c r="Q67" t="s">
        <v>36</v>
      </c>
      <c r="R67" t="s">
        <v>36</v>
      </c>
      <c r="S67">
        <v>1</v>
      </c>
      <c r="T67">
        <v>20212</v>
      </c>
      <c r="U67">
        <v>1</v>
      </c>
      <c r="V67" t="s">
        <v>36</v>
      </c>
      <c r="W67">
        <v>345.46</v>
      </c>
      <c r="X67">
        <v>11773126</v>
      </c>
      <c r="Y67" t="str">
        <f t="shared" si="1"/>
        <v>1. &lt;= 1 Year</v>
      </c>
      <c r="Z67" t="str">
        <f t="shared" si="1"/>
        <v>1. &lt;= 1 Year</v>
      </c>
    </row>
    <row r="68" spans="1:26" x14ac:dyDescent="0.25">
      <c r="A68">
        <v>164372190</v>
      </c>
      <c r="B68" t="s">
        <v>8899</v>
      </c>
      <c r="C68" t="s">
        <v>1625</v>
      </c>
      <c r="D68" t="s">
        <v>61</v>
      </c>
      <c r="E68">
        <v>1</v>
      </c>
      <c r="F68" t="s">
        <v>6</v>
      </c>
      <c r="G68" t="s">
        <v>4143</v>
      </c>
      <c r="H68" t="s">
        <v>30</v>
      </c>
      <c r="I68" t="s">
        <v>27</v>
      </c>
      <c r="J68">
        <v>20</v>
      </c>
      <c r="K68">
        <v>20</v>
      </c>
      <c r="L68">
        <v>20211</v>
      </c>
      <c r="M68">
        <v>1</v>
      </c>
      <c r="N68" t="s">
        <v>36</v>
      </c>
      <c r="O68">
        <v>7146</v>
      </c>
      <c r="P68">
        <v>20200521</v>
      </c>
      <c r="Q68" t="s">
        <v>36</v>
      </c>
      <c r="R68" t="s">
        <v>36</v>
      </c>
      <c r="S68">
        <v>1</v>
      </c>
      <c r="T68">
        <v>20212</v>
      </c>
      <c r="U68">
        <v>1</v>
      </c>
      <c r="V68" t="s">
        <v>36</v>
      </c>
      <c r="W68">
        <v>8130.22</v>
      </c>
      <c r="X68">
        <v>12474753</v>
      </c>
      <c r="Y68" t="str">
        <f t="shared" si="1"/>
        <v>1. &lt;= 1 Year</v>
      </c>
      <c r="Z68" t="str">
        <f t="shared" si="1"/>
        <v>1. &lt;= 1 Year</v>
      </c>
    </row>
    <row r="69" spans="1:26" x14ac:dyDescent="0.25">
      <c r="A69">
        <v>163272040</v>
      </c>
      <c r="B69" t="s">
        <v>2023</v>
      </c>
      <c r="C69" t="s">
        <v>4316</v>
      </c>
      <c r="D69" t="s">
        <v>5238</v>
      </c>
      <c r="E69">
        <v>1</v>
      </c>
      <c r="F69" t="s">
        <v>37</v>
      </c>
      <c r="G69" t="s">
        <v>205</v>
      </c>
      <c r="H69" t="s">
        <v>30</v>
      </c>
      <c r="I69" t="s">
        <v>27</v>
      </c>
      <c r="J69">
        <v>688</v>
      </c>
      <c r="K69">
        <v>688</v>
      </c>
      <c r="L69">
        <v>20211</v>
      </c>
      <c r="M69">
        <v>1</v>
      </c>
      <c r="N69" t="s">
        <v>36</v>
      </c>
      <c r="O69">
        <v>112</v>
      </c>
      <c r="P69">
        <v>20210217</v>
      </c>
      <c r="Q69" t="s">
        <v>36</v>
      </c>
      <c r="R69" t="s">
        <v>36</v>
      </c>
      <c r="S69">
        <v>1</v>
      </c>
      <c r="T69">
        <v>20212</v>
      </c>
      <c r="U69">
        <v>1</v>
      </c>
      <c r="V69" t="s">
        <v>36</v>
      </c>
      <c r="W69">
        <v>3347.71</v>
      </c>
      <c r="X69">
        <v>14532880</v>
      </c>
      <c r="Y69" t="str">
        <f t="shared" si="1"/>
        <v>3.  1.5 to 2 Year</v>
      </c>
      <c r="Z69" t="str">
        <f t="shared" si="1"/>
        <v>3.  1.5 to 2 Year</v>
      </c>
    </row>
    <row r="70" spans="1:26" x14ac:dyDescent="0.25">
      <c r="A70">
        <v>163222499</v>
      </c>
      <c r="B70" t="s">
        <v>586</v>
      </c>
      <c r="C70" t="s">
        <v>7898</v>
      </c>
      <c r="D70" t="s">
        <v>5238</v>
      </c>
      <c r="E70">
        <v>1</v>
      </c>
      <c r="F70" t="s">
        <v>37</v>
      </c>
      <c r="G70" t="s">
        <v>3880</v>
      </c>
      <c r="H70" t="s">
        <v>30</v>
      </c>
      <c r="I70" t="s">
        <v>27</v>
      </c>
      <c r="J70">
        <v>729</v>
      </c>
      <c r="K70">
        <v>503</v>
      </c>
      <c r="L70">
        <v>20211</v>
      </c>
      <c r="M70">
        <v>1</v>
      </c>
      <c r="N70" t="s">
        <v>36</v>
      </c>
      <c r="O70">
        <v>2867</v>
      </c>
      <c r="P70">
        <v>20210503</v>
      </c>
      <c r="Q70" t="s">
        <v>36</v>
      </c>
      <c r="R70" t="s">
        <v>35</v>
      </c>
      <c r="S70">
        <v>0</v>
      </c>
      <c r="T70">
        <v>20212</v>
      </c>
      <c r="U70">
        <v>1</v>
      </c>
      <c r="V70" t="s">
        <v>36</v>
      </c>
      <c r="W70">
        <v>3551.65</v>
      </c>
      <c r="X70">
        <v>15352339</v>
      </c>
      <c r="Y70" t="str">
        <f t="shared" si="1"/>
        <v>3.  1.5 to 2 Year</v>
      </c>
      <c r="Z70" t="str">
        <f t="shared" si="1"/>
        <v>2.  1-1.5 Years</v>
      </c>
    </row>
    <row r="71" spans="1:26" x14ac:dyDescent="0.25">
      <c r="A71">
        <v>163420554</v>
      </c>
      <c r="B71" t="s">
        <v>2023</v>
      </c>
      <c r="C71" t="s">
        <v>4970</v>
      </c>
      <c r="D71" t="s">
        <v>5238</v>
      </c>
      <c r="E71">
        <v>1</v>
      </c>
      <c r="F71" t="s">
        <v>37</v>
      </c>
      <c r="G71" t="s">
        <v>4147</v>
      </c>
      <c r="H71" t="s">
        <v>30</v>
      </c>
      <c r="I71" t="s">
        <v>27</v>
      </c>
      <c r="J71">
        <v>549</v>
      </c>
      <c r="K71">
        <v>506</v>
      </c>
      <c r="L71">
        <v>20211</v>
      </c>
      <c r="M71">
        <v>1</v>
      </c>
      <c r="N71" t="s">
        <v>36</v>
      </c>
      <c r="O71">
        <v>746</v>
      </c>
      <c r="P71">
        <v>20210630</v>
      </c>
      <c r="Q71" t="s">
        <v>36</v>
      </c>
      <c r="R71" t="s">
        <v>35</v>
      </c>
      <c r="S71">
        <v>0</v>
      </c>
      <c r="T71">
        <v>20212</v>
      </c>
      <c r="U71">
        <v>1</v>
      </c>
      <c r="V71" t="s">
        <v>36</v>
      </c>
      <c r="W71">
        <v>51.75</v>
      </c>
      <c r="X71">
        <v>15453519</v>
      </c>
      <c r="Y71" t="str">
        <f t="shared" si="1"/>
        <v>3.  1.5 to 2 Year</v>
      </c>
      <c r="Z71" t="str">
        <f t="shared" si="1"/>
        <v>2.  1-1.5 Years</v>
      </c>
    </row>
    <row r="72" spans="1:26" x14ac:dyDescent="0.25">
      <c r="A72">
        <v>162893016</v>
      </c>
      <c r="B72" t="s">
        <v>3603</v>
      </c>
      <c r="C72" t="s">
        <v>801</v>
      </c>
      <c r="D72" t="s">
        <v>59</v>
      </c>
      <c r="E72">
        <v>1</v>
      </c>
      <c r="F72" t="s">
        <v>37</v>
      </c>
      <c r="G72" t="s">
        <v>4019</v>
      </c>
      <c r="H72" t="s">
        <v>30</v>
      </c>
      <c r="I72" t="s">
        <v>27</v>
      </c>
      <c r="J72">
        <v>997</v>
      </c>
      <c r="K72">
        <v>240</v>
      </c>
      <c r="L72">
        <v>20211</v>
      </c>
      <c r="M72">
        <v>1</v>
      </c>
      <c r="N72" t="s">
        <v>36</v>
      </c>
      <c r="O72">
        <v>1582</v>
      </c>
      <c r="P72" t="s">
        <v>30</v>
      </c>
      <c r="Q72" t="s">
        <v>35</v>
      </c>
      <c r="R72" t="s">
        <v>35</v>
      </c>
      <c r="S72">
        <v>0</v>
      </c>
      <c r="T72">
        <v>20212</v>
      </c>
      <c r="U72">
        <v>1</v>
      </c>
      <c r="V72" t="s">
        <v>36</v>
      </c>
      <c r="W72">
        <v>2652</v>
      </c>
      <c r="X72">
        <v>15222827</v>
      </c>
      <c r="Y72" t="str">
        <f t="shared" si="1"/>
        <v>4. 2-3 Year</v>
      </c>
      <c r="Z72" t="str">
        <f t="shared" si="1"/>
        <v>1. &lt;= 1 Year</v>
      </c>
    </row>
    <row r="73" spans="1:26" x14ac:dyDescent="0.25">
      <c r="A73">
        <v>163206500</v>
      </c>
      <c r="B73" t="s">
        <v>664</v>
      </c>
      <c r="C73" t="s">
        <v>4021</v>
      </c>
      <c r="D73" t="s">
        <v>5238</v>
      </c>
      <c r="E73">
        <v>1</v>
      </c>
      <c r="F73" t="s">
        <v>6</v>
      </c>
      <c r="G73" t="s">
        <v>4143</v>
      </c>
      <c r="H73" t="s">
        <v>30</v>
      </c>
      <c r="I73" t="s">
        <v>27</v>
      </c>
      <c r="J73">
        <v>751</v>
      </c>
      <c r="K73">
        <v>743</v>
      </c>
      <c r="L73">
        <v>20211</v>
      </c>
      <c r="M73">
        <v>1</v>
      </c>
      <c r="N73" t="s">
        <v>36</v>
      </c>
      <c r="O73">
        <v>6777</v>
      </c>
      <c r="P73">
        <v>20181204</v>
      </c>
      <c r="Q73" t="s">
        <v>36</v>
      </c>
      <c r="R73" t="s">
        <v>35</v>
      </c>
      <c r="S73">
        <v>0</v>
      </c>
      <c r="T73">
        <v>20212</v>
      </c>
      <c r="U73">
        <v>1</v>
      </c>
      <c r="V73" t="s">
        <v>36</v>
      </c>
      <c r="W73">
        <v>6572.79</v>
      </c>
      <c r="X73">
        <v>9268660</v>
      </c>
      <c r="Y73" t="str">
        <f t="shared" si="1"/>
        <v>4. 2-3 Year</v>
      </c>
      <c r="Z73" t="str">
        <f t="shared" si="1"/>
        <v>4. 2-3 Year</v>
      </c>
    </row>
    <row r="74" spans="1:26" x14ac:dyDescent="0.25">
      <c r="A74">
        <v>164298010</v>
      </c>
      <c r="B74" t="s">
        <v>8364</v>
      </c>
      <c r="C74" t="s">
        <v>7621</v>
      </c>
      <c r="D74" t="s">
        <v>5238</v>
      </c>
      <c r="E74">
        <v>1</v>
      </c>
      <c r="F74" t="s">
        <v>37</v>
      </c>
      <c r="G74" t="s">
        <v>8892</v>
      </c>
      <c r="H74" t="s">
        <v>30</v>
      </c>
      <c r="I74" t="s">
        <v>27</v>
      </c>
      <c r="J74">
        <v>98</v>
      </c>
      <c r="K74">
        <v>98</v>
      </c>
      <c r="L74">
        <v>0</v>
      </c>
      <c r="M74">
        <v>0</v>
      </c>
      <c r="N74" t="s">
        <v>35</v>
      </c>
      <c r="O74">
        <v>0</v>
      </c>
      <c r="P74">
        <v>20210418</v>
      </c>
      <c r="Q74" t="s">
        <v>36</v>
      </c>
      <c r="R74" t="s">
        <v>35</v>
      </c>
      <c r="S74">
        <v>0</v>
      </c>
      <c r="T74">
        <v>20212</v>
      </c>
      <c r="U74">
        <v>1</v>
      </c>
      <c r="V74" t="s">
        <v>36</v>
      </c>
      <c r="W74">
        <v>514.85</v>
      </c>
      <c r="X74">
        <v>16020885</v>
      </c>
      <c r="Y74" t="str">
        <f t="shared" si="1"/>
        <v>1. &lt;= 1 Year</v>
      </c>
      <c r="Z74" t="str">
        <f t="shared" si="1"/>
        <v>1. &lt;= 1 Year</v>
      </c>
    </row>
    <row r="75" spans="1:26" x14ac:dyDescent="0.25">
      <c r="A75">
        <v>163215001</v>
      </c>
      <c r="B75" t="s">
        <v>3387</v>
      </c>
      <c r="C75" t="s">
        <v>2162</v>
      </c>
      <c r="D75" t="s">
        <v>5238</v>
      </c>
      <c r="E75">
        <v>1</v>
      </c>
      <c r="F75" t="s">
        <v>6</v>
      </c>
      <c r="G75" t="s">
        <v>4143</v>
      </c>
      <c r="H75" t="s">
        <v>30</v>
      </c>
      <c r="I75" t="s">
        <v>27</v>
      </c>
      <c r="J75">
        <v>737</v>
      </c>
      <c r="K75">
        <v>737</v>
      </c>
      <c r="L75">
        <v>0</v>
      </c>
      <c r="M75">
        <v>0</v>
      </c>
      <c r="N75" t="s">
        <v>35</v>
      </c>
      <c r="O75">
        <v>0</v>
      </c>
      <c r="P75" t="s">
        <v>30</v>
      </c>
      <c r="Q75" t="s">
        <v>35</v>
      </c>
      <c r="R75" t="s">
        <v>35</v>
      </c>
      <c r="S75">
        <v>0</v>
      </c>
      <c r="T75">
        <v>0</v>
      </c>
      <c r="U75">
        <v>0</v>
      </c>
      <c r="V75" t="s">
        <v>35</v>
      </c>
      <c r="W75">
        <v>0</v>
      </c>
      <c r="X75">
        <v>15199956</v>
      </c>
      <c r="Y75" t="str">
        <f t="shared" si="1"/>
        <v>4. 2-3 Year</v>
      </c>
      <c r="Z75" t="str">
        <f t="shared" si="1"/>
        <v>4. 2-3 Year</v>
      </c>
    </row>
    <row r="76" spans="1:26" x14ac:dyDescent="0.25">
      <c r="A76">
        <v>163213705</v>
      </c>
      <c r="B76" t="s">
        <v>4650</v>
      </c>
      <c r="C76" t="s">
        <v>4651</v>
      </c>
      <c r="D76" t="s">
        <v>5238</v>
      </c>
      <c r="E76">
        <v>1</v>
      </c>
      <c r="F76" t="s">
        <v>37</v>
      </c>
      <c r="G76" t="s">
        <v>3880</v>
      </c>
      <c r="H76" t="s">
        <v>30</v>
      </c>
      <c r="I76" t="s">
        <v>27</v>
      </c>
      <c r="J76">
        <v>745</v>
      </c>
      <c r="K76">
        <v>335</v>
      </c>
      <c r="L76">
        <v>0</v>
      </c>
      <c r="M76">
        <v>0</v>
      </c>
      <c r="N76" t="s">
        <v>35</v>
      </c>
      <c r="O76">
        <v>0</v>
      </c>
      <c r="P76">
        <v>20191217</v>
      </c>
      <c r="Q76" t="s">
        <v>36</v>
      </c>
      <c r="R76" t="s">
        <v>35</v>
      </c>
      <c r="S76">
        <v>0</v>
      </c>
      <c r="T76">
        <v>0</v>
      </c>
      <c r="U76">
        <v>0</v>
      </c>
      <c r="V76" t="s">
        <v>35</v>
      </c>
      <c r="W76">
        <v>0</v>
      </c>
      <c r="X76">
        <v>15348851</v>
      </c>
      <c r="Y76" t="str">
        <f t="shared" si="1"/>
        <v>4. 2-3 Year</v>
      </c>
      <c r="Z76" t="str">
        <f t="shared" si="1"/>
        <v>1. &lt;= 1 Year</v>
      </c>
    </row>
    <row r="77" spans="1:26" x14ac:dyDescent="0.25">
      <c r="A77">
        <v>163320452</v>
      </c>
      <c r="B77" t="s">
        <v>4535</v>
      </c>
      <c r="C77" t="s">
        <v>2811</v>
      </c>
      <c r="D77" t="s">
        <v>59</v>
      </c>
      <c r="E77">
        <v>1</v>
      </c>
      <c r="F77" t="s">
        <v>6</v>
      </c>
      <c r="G77" t="s">
        <v>4143</v>
      </c>
      <c r="H77" t="s">
        <v>30</v>
      </c>
      <c r="I77" t="s">
        <v>27</v>
      </c>
      <c r="J77">
        <v>640</v>
      </c>
      <c r="K77">
        <v>640</v>
      </c>
      <c r="L77">
        <v>0</v>
      </c>
      <c r="M77">
        <v>0</v>
      </c>
      <c r="N77" t="s">
        <v>35</v>
      </c>
      <c r="O77">
        <v>0</v>
      </c>
      <c r="P77">
        <v>20181217</v>
      </c>
      <c r="Q77" t="s">
        <v>36</v>
      </c>
      <c r="R77" t="s">
        <v>35</v>
      </c>
      <c r="S77">
        <v>0</v>
      </c>
      <c r="T77">
        <v>0</v>
      </c>
      <c r="U77">
        <v>0</v>
      </c>
      <c r="V77" t="s">
        <v>35</v>
      </c>
      <c r="W77">
        <v>0</v>
      </c>
      <c r="X77">
        <v>10943411</v>
      </c>
      <c r="Y77" t="str">
        <f t="shared" si="1"/>
        <v>3.  1.5 to 2 Year</v>
      </c>
      <c r="Z77" t="str">
        <f t="shared" si="1"/>
        <v>3.  1.5 to 2 Year</v>
      </c>
    </row>
    <row r="78" spans="1:26" x14ac:dyDescent="0.25">
      <c r="A78">
        <v>163109127</v>
      </c>
      <c r="B78" t="s">
        <v>269</v>
      </c>
      <c r="C78" t="s">
        <v>1455</v>
      </c>
      <c r="D78" t="s">
        <v>59</v>
      </c>
      <c r="E78">
        <v>1</v>
      </c>
      <c r="F78" t="s">
        <v>37</v>
      </c>
      <c r="G78" t="s">
        <v>4019</v>
      </c>
      <c r="H78" t="s">
        <v>30</v>
      </c>
      <c r="I78" t="s">
        <v>27</v>
      </c>
      <c r="J78">
        <v>822</v>
      </c>
      <c r="K78">
        <v>338</v>
      </c>
      <c r="L78">
        <v>20211</v>
      </c>
      <c r="M78">
        <v>1</v>
      </c>
      <c r="N78" t="s">
        <v>36</v>
      </c>
      <c r="O78">
        <v>5788</v>
      </c>
      <c r="P78">
        <v>20210623</v>
      </c>
      <c r="Q78" t="s">
        <v>36</v>
      </c>
      <c r="R78" t="s">
        <v>35</v>
      </c>
      <c r="S78">
        <v>0</v>
      </c>
      <c r="T78">
        <v>20212</v>
      </c>
      <c r="U78">
        <v>1</v>
      </c>
      <c r="V78" t="s">
        <v>36</v>
      </c>
      <c r="W78">
        <v>7450.73</v>
      </c>
      <c r="X78">
        <v>15308268</v>
      </c>
      <c r="Y78" t="str">
        <f t="shared" si="1"/>
        <v>4. 2-3 Year</v>
      </c>
      <c r="Z78" t="str">
        <f t="shared" si="1"/>
        <v>1. &lt;= 1 Year</v>
      </c>
    </row>
    <row r="79" spans="1:26" x14ac:dyDescent="0.25">
      <c r="A79">
        <v>163397813</v>
      </c>
      <c r="B79" t="s">
        <v>4784</v>
      </c>
      <c r="C79" t="s">
        <v>4785</v>
      </c>
      <c r="D79" t="s">
        <v>5238</v>
      </c>
      <c r="E79">
        <v>1</v>
      </c>
      <c r="F79" t="s">
        <v>37</v>
      </c>
      <c r="G79" t="s">
        <v>8895</v>
      </c>
      <c r="H79" t="s">
        <v>30</v>
      </c>
      <c r="I79" t="s">
        <v>27</v>
      </c>
      <c r="J79">
        <v>569</v>
      </c>
      <c r="K79">
        <v>569</v>
      </c>
      <c r="L79">
        <v>0</v>
      </c>
      <c r="M79">
        <v>0</v>
      </c>
      <c r="N79" t="s">
        <v>35</v>
      </c>
      <c r="O79">
        <v>0</v>
      </c>
      <c r="P79" t="s">
        <v>30</v>
      </c>
      <c r="Q79" t="s">
        <v>35</v>
      </c>
      <c r="R79" t="s">
        <v>35</v>
      </c>
      <c r="S79">
        <v>0</v>
      </c>
      <c r="T79">
        <v>0</v>
      </c>
      <c r="U79">
        <v>0</v>
      </c>
      <c r="V79" t="s">
        <v>35</v>
      </c>
      <c r="W79">
        <v>0</v>
      </c>
      <c r="X79">
        <v>15443931</v>
      </c>
      <c r="Y79" t="str">
        <f t="shared" si="1"/>
        <v>3.  1.5 to 2 Year</v>
      </c>
      <c r="Z79" t="str">
        <f t="shared" si="1"/>
        <v>3.  1.5 to 2 Year</v>
      </c>
    </row>
    <row r="80" spans="1:26" x14ac:dyDescent="0.25">
      <c r="A80">
        <v>164361354</v>
      </c>
      <c r="B80" t="s">
        <v>191</v>
      </c>
      <c r="C80" t="s">
        <v>8900</v>
      </c>
      <c r="D80" t="s">
        <v>5238</v>
      </c>
      <c r="E80">
        <v>1</v>
      </c>
      <c r="F80" t="s">
        <v>6</v>
      </c>
      <c r="G80" t="s">
        <v>4143</v>
      </c>
      <c r="H80" t="s">
        <v>30</v>
      </c>
      <c r="I80" t="s">
        <v>27</v>
      </c>
      <c r="J80">
        <v>31</v>
      </c>
      <c r="K80">
        <v>31</v>
      </c>
      <c r="L80">
        <v>20211</v>
      </c>
      <c r="M80">
        <v>1</v>
      </c>
      <c r="N80" t="s">
        <v>36</v>
      </c>
      <c r="O80">
        <v>3333</v>
      </c>
      <c r="P80">
        <v>20210316</v>
      </c>
      <c r="Q80" t="s">
        <v>36</v>
      </c>
      <c r="R80" t="s">
        <v>35</v>
      </c>
      <c r="S80">
        <v>0</v>
      </c>
      <c r="T80">
        <v>20212</v>
      </c>
      <c r="U80">
        <v>1</v>
      </c>
      <c r="V80" t="s">
        <v>36</v>
      </c>
      <c r="W80">
        <v>2514.21</v>
      </c>
      <c r="X80">
        <v>114103</v>
      </c>
      <c r="Y80" t="str">
        <f t="shared" si="1"/>
        <v>1. &lt;= 1 Year</v>
      </c>
      <c r="Z80" t="str">
        <f t="shared" si="1"/>
        <v>1. &lt;= 1 Year</v>
      </c>
    </row>
    <row r="81" spans="1:26" x14ac:dyDescent="0.25">
      <c r="A81">
        <v>163317992</v>
      </c>
      <c r="B81" t="s">
        <v>4447</v>
      </c>
      <c r="C81" t="s">
        <v>161</v>
      </c>
      <c r="D81" t="s">
        <v>59</v>
      </c>
      <c r="E81">
        <v>1</v>
      </c>
      <c r="F81" t="s">
        <v>6</v>
      </c>
      <c r="G81" t="s">
        <v>156</v>
      </c>
      <c r="H81" t="s">
        <v>30</v>
      </c>
      <c r="I81" t="s">
        <v>27</v>
      </c>
      <c r="J81">
        <v>646</v>
      </c>
      <c r="K81">
        <v>640</v>
      </c>
      <c r="L81">
        <v>20211</v>
      </c>
      <c r="M81">
        <v>1</v>
      </c>
      <c r="N81" t="s">
        <v>36</v>
      </c>
      <c r="O81">
        <v>2305</v>
      </c>
      <c r="P81">
        <v>20210701</v>
      </c>
      <c r="Q81" t="s">
        <v>36</v>
      </c>
      <c r="R81" t="s">
        <v>35</v>
      </c>
      <c r="S81">
        <v>0</v>
      </c>
      <c r="T81">
        <v>0</v>
      </c>
      <c r="U81">
        <v>0</v>
      </c>
      <c r="V81" t="s">
        <v>35</v>
      </c>
      <c r="W81">
        <v>0</v>
      </c>
      <c r="X81">
        <v>15334768</v>
      </c>
      <c r="Y81" t="str">
        <f t="shared" si="1"/>
        <v>3.  1.5 to 2 Year</v>
      </c>
      <c r="Z81" t="str">
        <f t="shared" si="1"/>
        <v>3.  1.5 to 2 Year</v>
      </c>
    </row>
    <row r="82" spans="1:26" x14ac:dyDescent="0.25">
      <c r="A82">
        <v>164258227</v>
      </c>
      <c r="B82" t="s">
        <v>4354</v>
      </c>
      <c r="C82" t="s">
        <v>2545</v>
      </c>
      <c r="D82" t="s">
        <v>58</v>
      </c>
      <c r="E82">
        <v>1</v>
      </c>
      <c r="F82" t="s">
        <v>38</v>
      </c>
      <c r="G82" t="s">
        <v>4143</v>
      </c>
      <c r="H82" t="s">
        <v>30</v>
      </c>
      <c r="I82" t="s">
        <v>27</v>
      </c>
      <c r="J82">
        <v>150</v>
      </c>
      <c r="K82">
        <v>113</v>
      </c>
      <c r="L82">
        <v>0</v>
      </c>
      <c r="M82">
        <v>0</v>
      </c>
      <c r="N82" t="s">
        <v>35</v>
      </c>
      <c r="O82">
        <v>0</v>
      </c>
      <c r="P82" t="s">
        <v>30</v>
      </c>
      <c r="Q82" t="s">
        <v>35</v>
      </c>
      <c r="R82" t="s">
        <v>36</v>
      </c>
      <c r="S82">
        <v>1</v>
      </c>
      <c r="T82">
        <v>0</v>
      </c>
      <c r="U82">
        <v>0</v>
      </c>
      <c r="V82" t="s">
        <v>35</v>
      </c>
      <c r="W82">
        <v>0</v>
      </c>
      <c r="X82">
        <v>14371050</v>
      </c>
      <c r="Y82" t="str">
        <f t="shared" si="1"/>
        <v>1. &lt;= 1 Year</v>
      </c>
      <c r="Z82" t="str">
        <f t="shared" si="1"/>
        <v>1. &lt;= 1 Year</v>
      </c>
    </row>
    <row r="83" spans="1:26" x14ac:dyDescent="0.25">
      <c r="A83">
        <v>163352625</v>
      </c>
      <c r="B83" t="s">
        <v>1587</v>
      </c>
      <c r="C83" t="s">
        <v>4652</v>
      </c>
      <c r="D83" t="s">
        <v>5238</v>
      </c>
      <c r="E83">
        <v>1</v>
      </c>
      <c r="F83" t="s">
        <v>6</v>
      </c>
      <c r="G83" t="s">
        <v>156</v>
      </c>
      <c r="H83" t="s">
        <v>30</v>
      </c>
      <c r="I83" t="s">
        <v>27</v>
      </c>
      <c r="J83">
        <v>605</v>
      </c>
      <c r="K83">
        <v>386</v>
      </c>
      <c r="L83">
        <v>20211</v>
      </c>
      <c r="M83">
        <v>1</v>
      </c>
      <c r="N83" t="s">
        <v>36</v>
      </c>
      <c r="O83">
        <v>7068</v>
      </c>
      <c r="P83">
        <v>20190729</v>
      </c>
      <c r="Q83" t="s">
        <v>36</v>
      </c>
      <c r="R83" t="s">
        <v>35</v>
      </c>
      <c r="S83">
        <v>0</v>
      </c>
      <c r="T83">
        <v>20212</v>
      </c>
      <c r="U83">
        <v>1</v>
      </c>
      <c r="V83" t="s">
        <v>36</v>
      </c>
      <c r="W83">
        <v>7457.26</v>
      </c>
      <c r="X83">
        <v>14031615</v>
      </c>
      <c r="Y83" t="str">
        <f t="shared" si="1"/>
        <v>3.  1.5 to 2 Year</v>
      </c>
      <c r="Z83" t="str">
        <f t="shared" si="1"/>
        <v>2.  1-1.5 Years</v>
      </c>
    </row>
    <row r="84" spans="1:26" x14ac:dyDescent="0.25">
      <c r="A84">
        <v>162529633</v>
      </c>
      <c r="B84" t="s">
        <v>2702</v>
      </c>
      <c r="C84" t="s">
        <v>4022</v>
      </c>
      <c r="D84" t="s">
        <v>59</v>
      </c>
      <c r="E84">
        <v>1</v>
      </c>
      <c r="F84" t="s">
        <v>37</v>
      </c>
      <c r="G84" t="s">
        <v>5248</v>
      </c>
      <c r="H84" t="s">
        <v>30</v>
      </c>
      <c r="I84" t="s">
        <v>27</v>
      </c>
      <c r="J84">
        <v>1218</v>
      </c>
      <c r="K84">
        <v>308</v>
      </c>
      <c r="L84">
        <v>0</v>
      </c>
      <c r="M84">
        <v>0</v>
      </c>
      <c r="N84" t="s">
        <v>35</v>
      </c>
      <c r="O84">
        <v>0</v>
      </c>
      <c r="P84" t="s">
        <v>30</v>
      </c>
      <c r="Q84" t="s">
        <v>35</v>
      </c>
      <c r="R84" t="s">
        <v>35</v>
      </c>
      <c r="S84">
        <v>0</v>
      </c>
      <c r="T84">
        <v>0</v>
      </c>
      <c r="U84">
        <v>0</v>
      </c>
      <c r="V84" t="s">
        <v>35</v>
      </c>
      <c r="W84">
        <v>0</v>
      </c>
      <c r="X84">
        <v>15087502</v>
      </c>
      <c r="Y84" t="str">
        <f t="shared" si="1"/>
        <v>4. 2-3 Year</v>
      </c>
      <c r="Z84" t="str">
        <f t="shared" si="1"/>
        <v>1. &lt;= 1 Year</v>
      </c>
    </row>
    <row r="85" spans="1:26" x14ac:dyDescent="0.25">
      <c r="A85">
        <v>163112553</v>
      </c>
      <c r="B85" t="s">
        <v>670</v>
      </c>
      <c r="C85" t="s">
        <v>4536</v>
      </c>
      <c r="D85" t="s">
        <v>5238</v>
      </c>
      <c r="E85">
        <v>1</v>
      </c>
      <c r="F85" t="s">
        <v>6</v>
      </c>
      <c r="G85" t="s">
        <v>156</v>
      </c>
      <c r="H85" t="s">
        <v>30</v>
      </c>
      <c r="I85" t="s">
        <v>27</v>
      </c>
      <c r="J85">
        <v>619</v>
      </c>
      <c r="K85">
        <v>619</v>
      </c>
      <c r="L85">
        <v>20211</v>
      </c>
      <c r="M85">
        <v>1</v>
      </c>
      <c r="N85" t="s">
        <v>36</v>
      </c>
      <c r="O85">
        <v>8440</v>
      </c>
      <c r="P85">
        <v>20200821</v>
      </c>
      <c r="Q85" t="s">
        <v>36</v>
      </c>
      <c r="R85" t="s">
        <v>35</v>
      </c>
      <c r="S85">
        <v>0</v>
      </c>
      <c r="T85">
        <v>20212</v>
      </c>
      <c r="U85">
        <v>1</v>
      </c>
      <c r="V85" t="s">
        <v>36</v>
      </c>
      <c r="W85">
        <v>1989.74</v>
      </c>
      <c r="X85">
        <v>10950379</v>
      </c>
      <c r="Y85" t="str">
        <f t="shared" si="1"/>
        <v>3.  1.5 to 2 Year</v>
      </c>
      <c r="Z85" t="str">
        <f t="shared" si="1"/>
        <v>3.  1.5 to 2 Year</v>
      </c>
    </row>
    <row r="86" spans="1:26" x14ac:dyDescent="0.25">
      <c r="A86">
        <v>163005306</v>
      </c>
      <c r="B86" t="s">
        <v>2026</v>
      </c>
      <c r="C86" t="s">
        <v>3716</v>
      </c>
      <c r="D86" t="s">
        <v>5238</v>
      </c>
      <c r="E86">
        <v>1</v>
      </c>
      <c r="F86" t="s">
        <v>6</v>
      </c>
      <c r="G86" t="s">
        <v>4143</v>
      </c>
      <c r="H86" t="s">
        <v>30</v>
      </c>
      <c r="I86" t="s">
        <v>27</v>
      </c>
      <c r="J86">
        <v>904</v>
      </c>
      <c r="K86">
        <v>904</v>
      </c>
      <c r="L86">
        <v>20211</v>
      </c>
      <c r="M86">
        <v>1</v>
      </c>
      <c r="N86" t="s">
        <v>36</v>
      </c>
      <c r="O86">
        <v>3196</v>
      </c>
      <c r="P86">
        <v>20210428</v>
      </c>
      <c r="Q86" t="s">
        <v>36</v>
      </c>
      <c r="R86" t="s">
        <v>35</v>
      </c>
      <c r="S86">
        <v>0</v>
      </c>
      <c r="T86">
        <v>20212</v>
      </c>
      <c r="U86">
        <v>1</v>
      </c>
      <c r="V86" t="s">
        <v>36</v>
      </c>
      <c r="W86">
        <v>14717.17</v>
      </c>
      <c r="X86">
        <v>10091171</v>
      </c>
      <c r="Y86" t="str">
        <f t="shared" si="1"/>
        <v>4. 2-3 Year</v>
      </c>
      <c r="Z86" t="str">
        <f t="shared" si="1"/>
        <v>4. 2-3 Year</v>
      </c>
    </row>
    <row r="87" spans="1:26" x14ac:dyDescent="0.25">
      <c r="A87">
        <v>164172267</v>
      </c>
      <c r="B87" t="s">
        <v>6762</v>
      </c>
      <c r="C87" t="s">
        <v>6763</v>
      </c>
      <c r="D87" t="s">
        <v>59</v>
      </c>
      <c r="E87">
        <v>1</v>
      </c>
      <c r="F87" t="s">
        <v>37</v>
      </c>
      <c r="G87" t="s">
        <v>4019</v>
      </c>
      <c r="H87" t="s">
        <v>30</v>
      </c>
      <c r="I87" t="s">
        <v>27</v>
      </c>
      <c r="J87">
        <v>232</v>
      </c>
      <c r="K87">
        <v>220</v>
      </c>
      <c r="L87">
        <v>0</v>
      </c>
      <c r="M87">
        <v>0</v>
      </c>
      <c r="N87" t="s">
        <v>35</v>
      </c>
      <c r="O87">
        <v>0</v>
      </c>
      <c r="P87">
        <v>20200529</v>
      </c>
      <c r="Q87" t="s">
        <v>36</v>
      </c>
      <c r="R87" t="s">
        <v>35</v>
      </c>
      <c r="S87">
        <v>0</v>
      </c>
      <c r="T87">
        <v>0</v>
      </c>
      <c r="U87">
        <v>0</v>
      </c>
      <c r="V87" t="s">
        <v>35</v>
      </c>
      <c r="W87">
        <v>0</v>
      </c>
      <c r="X87">
        <v>15975003</v>
      </c>
      <c r="Y87" t="str">
        <f t="shared" si="1"/>
        <v>1. &lt;= 1 Year</v>
      </c>
      <c r="Z87" t="str">
        <f t="shared" si="1"/>
        <v>1. &lt;= 1 Year</v>
      </c>
    </row>
    <row r="88" spans="1:26" x14ac:dyDescent="0.25">
      <c r="A88">
        <v>164203809</v>
      </c>
      <c r="B88" t="s">
        <v>7129</v>
      </c>
      <c r="C88" t="s">
        <v>7130</v>
      </c>
      <c r="D88" t="s">
        <v>5238</v>
      </c>
      <c r="E88">
        <v>1</v>
      </c>
      <c r="F88" t="s">
        <v>37</v>
      </c>
      <c r="G88" t="s">
        <v>4147</v>
      </c>
      <c r="H88" t="s">
        <v>30</v>
      </c>
      <c r="I88" t="s">
        <v>27</v>
      </c>
      <c r="J88">
        <v>206</v>
      </c>
      <c r="K88">
        <v>34</v>
      </c>
      <c r="L88">
        <v>0</v>
      </c>
      <c r="M88">
        <v>0</v>
      </c>
      <c r="N88" t="s">
        <v>35</v>
      </c>
      <c r="O88">
        <v>0</v>
      </c>
      <c r="P88">
        <v>20210219</v>
      </c>
      <c r="Q88" t="s">
        <v>36</v>
      </c>
      <c r="R88" t="s">
        <v>35</v>
      </c>
      <c r="S88">
        <v>0</v>
      </c>
      <c r="T88">
        <v>0</v>
      </c>
      <c r="U88">
        <v>0</v>
      </c>
      <c r="V88" t="s">
        <v>35</v>
      </c>
      <c r="W88">
        <v>0</v>
      </c>
      <c r="X88">
        <v>15985205</v>
      </c>
      <c r="Y88" t="str">
        <f t="shared" si="1"/>
        <v>1. &lt;= 1 Year</v>
      </c>
      <c r="Z88" t="str">
        <f t="shared" si="1"/>
        <v>1. &lt;= 1 Year</v>
      </c>
    </row>
    <row r="89" spans="1:26" x14ac:dyDescent="0.25">
      <c r="A89">
        <v>163117428</v>
      </c>
      <c r="B89" t="s">
        <v>3882</v>
      </c>
      <c r="C89" t="s">
        <v>507</v>
      </c>
      <c r="D89" t="s">
        <v>5238</v>
      </c>
      <c r="E89">
        <v>1</v>
      </c>
      <c r="F89" t="s">
        <v>6</v>
      </c>
      <c r="G89" t="s">
        <v>156</v>
      </c>
      <c r="H89" t="s">
        <v>30</v>
      </c>
      <c r="I89" t="s">
        <v>27</v>
      </c>
      <c r="J89">
        <v>814</v>
      </c>
      <c r="K89">
        <v>814</v>
      </c>
      <c r="L89">
        <v>20211</v>
      </c>
      <c r="M89">
        <v>1</v>
      </c>
      <c r="N89" t="s">
        <v>36</v>
      </c>
      <c r="O89">
        <v>2261</v>
      </c>
      <c r="P89" t="s">
        <v>30</v>
      </c>
      <c r="Q89" t="s">
        <v>35</v>
      </c>
      <c r="R89" t="s">
        <v>36</v>
      </c>
      <c r="S89">
        <v>1</v>
      </c>
      <c r="T89">
        <v>0</v>
      </c>
      <c r="U89">
        <v>0</v>
      </c>
      <c r="V89" t="s">
        <v>35</v>
      </c>
      <c r="W89">
        <v>0</v>
      </c>
      <c r="X89">
        <v>13229494</v>
      </c>
      <c r="Y89" t="str">
        <f t="shared" si="1"/>
        <v>4. 2-3 Year</v>
      </c>
      <c r="Z89" t="str">
        <f t="shared" si="1"/>
        <v>4. 2-3 Year</v>
      </c>
    </row>
    <row r="90" spans="1:26" x14ac:dyDescent="0.25">
      <c r="A90">
        <v>164220518</v>
      </c>
      <c r="B90" t="s">
        <v>7131</v>
      </c>
      <c r="C90" t="s">
        <v>810</v>
      </c>
      <c r="D90" t="s">
        <v>5238</v>
      </c>
      <c r="E90">
        <v>1</v>
      </c>
      <c r="F90" t="s">
        <v>37</v>
      </c>
      <c r="G90" t="s">
        <v>4147</v>
      </c>
      <c r="H90" t="s">
        <v>30</v>
      </c>
      <c r="I90" t="s">
        <v>27</v>
      </c>
      <c r="J90">
        <v>209</v>
      </c>
      <c r="K90">
        <v>143</v>
      </c>
      <c r="L90">
        <v>0</v>
      </c>
      <c r="M90">
        <v>0</v>
      </c>
      <c r="N90" t="s">
        <v>35</v>
      </c>
      <c r="O90">
        <v>0</v>
      </c>
      <c r="P90">
        <v>20210315</v>
      </c>
      <c r="Q90" t="s">
        <v>36</v>
      </c>
      <c r="R90" t="s">
        <v>35</v>
      </c>
      <c r="S90">
        <v>0</v>
      </c>
      <c r="T90">
        <v>0</v>
      </c>
      <c r="U90">
        <v>0</v>
      </c>
      <c r="V90" t="s">
        <v>35</v>
      </c>
      <c r="W90">
        <v>0</v>
      </c>
      <c r="X90">
        <v>15985193</v>
      </c>
      <c r="Y90" t="str">
        <f t="shared" si="1"/>
        <v>1. &lt;= 1 Year</v>
      </c>
      <c r="Z90" t="str">
        <f t="shared" si="1"/>
        <v>1. &lt;= 1 Year</v>
      </c>
    </row>
    <row r="91" spans="1:26" x14ac:dyDescent="0.25">
      <c r="A91">
        <v>163207618</v>
      </c>
      <c r="B91" t="s">
        <v>4023</v>
      </c>
      <c r="C91" t="s">
        <v>2291</v>
      </c>
      <c r="D91" t="s">
        <v>5238</v>
      </c>
      <c r="E91">
        <v>1</v>
      </c>
      <c r="F91" t="s">
        <v>6</v>
      </c>
      <c r="G91" t="s">
        <v>4143</v>
      </c>
      <c r="H91" t="s">
        <v>30</v>
      </c>
      <c r="I91" t="s">
        <v>27</v>
      </c>
      <c r="J91">
        <v>743</v>
      </c>
      <c r="K91">
        <v>743</v>
      </c>
      <c r="L91">
        <v>0</v>
      </c>
      <c r="M91">
        <v>0</v>
      </c>
      <c r="N91" t="s">
        <v>35</v>
      </c>
      <c r="O91">
        <v>0</v>
      </c>
      <c r="P91">
        <v>20181203</v>
      </c>
      <c r="Q91" t="s">
        <v>36</v>
      </c>
      <c r="R91" t="s">
        <v>35</v>
      </c>
      <c r="S91">
        <v>0</v>
      </c>
      <c r="T91">
        <v>0</v>
      </c>
      <c r="U91">
        <v>0</v>
      </c>
      <c r="V91" t="s">
        <v>35</v>
      </c>
      <c r="W91">
        <v>0</v>
      </c>
      <c r="X91">
        <v>12326859</v>
      </c>
      <c r="Y91" t="str">
        <f t="shared" si="1"/>
        <v>4. 2-3 Year</v>
      </c>
      <c r="Z91" t="str">
        <f t="shared" si="1"/>
        <v>4. 2-3 Year</v>
      </c>
    </row>
    <row r="92" spans="1:26" x14ac:dyDescent="0.25">
      <c r="A92">
        <v>163080911</v>
      </c>
      <c r="B92" t="s">
        <v>3808</v>
      </c>
      <c r="C92" t="s">
        <v>2690</v>
      </c>
      <c r="D92" t="s">
        <v>59</v>
      </c>
      <c r="E92">
        <v>1</v>
      </c>
      <c r="F92" t="s">
        <v>37</v>
      </c>
      <c r="G92" t="s">
        <v>5248</v>
      </c>
      <c r="H92" t="s">
        <v>30</v>
      </c>
      <c r="I92" t="s">
        <v>27</v>
      </c>
      <c r="J92">
        <v>853</v>
      </c>
      <c r="K92">
        <v>20</v>
      </c>
      <c r="L92">
        <v>20211</v>
      </c>
      <c r="M92">
        <v>1</v>
      </c>
      <c r="N92" t="s">
        <v>36</v>
      </c>
      <c r="O92">
        <v>2360</v>
      </c>
      <c r="P92">
        <v>20191014</v>
      </c>
      <c r="Q92" t="s">
        <v>36</v>
      </c>
      <c r="R92" t="s">
        <v>35</v>
      </c>
      <c r="S92">
        <v>0</v>
      </c>
      <c r="T92">
        <v>20212</v>
      </c>
      <c r="U92">
        <v>1</v>
      </c>
      <c r="V92" t="s">
        <v>36</v>
      </c>
      <c r="W92">
        <v>2599.25</v>
      </c>
      <c r="X92">
        <v>15297459</v>
      </c>
      <c r="Y92" t="str">
        <f t="shared" si="1"/>
        <v>4. 2-3 Year</v>
      </c>
      <c r="Z92" t="str">
        <f t="shared" si="1"/>
        <v>1. &lt;= 1 Year</v>
      </c>
    </row>
    <row r="93" spans="1:26" x14ac:dyDescent="0.25">
      <c r="A93">
        <v>163092848</v>
      </c>
      <c r="B93" t="s">
        <v>3808</v>
      </c>
      <c r="C93" t="s">
        <v>863</v>
      </c>
      <c r="D93" t="s">
        <v>59</v>
      </c>
      <c r="E93">
        <v>1</v>
      </c>
      <c r="F93" t="s">
        <v>37</v>
      </c>
      <c r="G93" t="s">
        <v>5248</v>
      </c>
      <c r="H93" t="s">
        <v>30</v>
      </c>
      <c r="I93" t="s">
        <v>27</v>
      </c>
      <c r="J93">
        <v>840</v>
      </c>
      <c r="K93">
        <v>22</v>
      </c>
      <c r="L93">
        <v>0</v>
      </c>
      <c r="M93">
        <v>0</v>
      </c>
      <c r="N93" t="s">
        <v>35</v>
      </c>
      <c r="O93">
        <v>0</v>
      </c>
      <c r="P93" t="s">
        <v>30</v>
      </c>
      <c r="Q93" t="s">
        <v>35</v>
      </c>
      <c r="R93" t="s">
        <v>35</v>
      </c>
      <c r="S93">
        <v>0</v>
      </c>
      <c r="T93">
        <v>20212</v>
      </c>
      <c r="U93">
        <v>1</v>
      </c>
      <c r="V93" t="s">
        <v>36</v>
      </c>
      <c r="W93">
        <v>277.75</v>
      </c>
      <c r="X93">
        <v>15302144</v>
      </c>
      <c r="Y93" t="str">
        <f t="shared" si="1"/>
        <v>4. 2-3 Year</v>
      </c>
      <c r="Z93" t="str">
        <f t="shared" si="1"/>
        <v>1. &lt;= 1 Year</v>
      </c>
    </row>
    <row r="94" spans="1:26" x14ac:dyDescent="0.25">
      <c r="A94">
        <v>162859752</v>
      </c>
      <c r="B94" t="s">
        <v>3761</v>
      </c>
      <c r="C94" t="s">
        <v>561</v>
      </c>
      <c r="D94" t="s">
        <v>5238</v>
      </c>
      <c r="E94">
        <v>1</v>
      </c>
      <c r="F94" t="s">
        <v>6</v>
      </c>
      <c r="G94" t="s">
        <v>156</v>
      </c>
      <c r="H94" t="s">
        <v>30</v>
      </c>
      <c r="I94" t="s">
        <v>27</v>
      </c>
      <c r="J94">
        <v>1009</v>
      </c>
      <c r="K94">
        <v>867</v>
      </c>
      <c r="L94">
        <v>0</v>
      </c>
      <c r="M94">
        <v>0</v>
      </c>
      <c r="N94" t="s">
        <v>35</v>
      </c>
      <c r="O94">
        <v>0</v>
      </c>
      <c r="P94" t="s">
        <v>30</v>
      </c>
      <c r="Q94" t="s">
        <v>35</v>
      </c>
      <c r="R94" t="s">
        <v>35</v>
      </c>
      <c r="S94">
        <v>0</v>
      </c>
      <c r="T94">
        <v>0</v>
      </c>
      <c r="U94">
        <v>0</v>
      </c>
      <c r="V94" t="s">
        <v>35</v>
      </c>
      <c r="W94">
        <v>0</v>
      </c>
      <c r="X94">
        <v>14437271</v>
      </c>
      <c r="Y94" t="str">
        <f t="shared" si="1"/>
        <v>4. 2-3 Year</v>
      </c>
      <c r="Z94" t="str">
        <f t="shared" si="1"/>
        <v>4. 2-3 Year</v>
      </c>
    </row>
    <row r="95" spans="1:26" x14ac:dyDescent="0.25">
      <c r="A95">
        <v>160314948</v>
      </c>
      <c r="B95" t="s">
        <v>3717</v>
      </c>
      <c r="C95" t="s">
        <v>198</v>
      </c>
      <c r="D95" t="s">
        <v>5238</v>
      </c>
      <c r="E95">
        <v>1</v>
      </c>
      <c r="F95" t="s">
        <v>6</v>
      </c>
      <c r="G95" t="s">
        <v>4143</v>
      </c>
      <c r="H95">
        <v>1</v>
      </c>
      <c r="I95" t="s">
        <v>27</v>
      </c>
      <c r="J95">
        <v>2205</v>
      </c>
      <c r="K95">
        <v>2205</v>
      </c>
      <c r="L95">
        <v>0</v>
      </c>
      <c r="M95">
        <v>0</v>
      </c>
      <c r="N95" t="s">
        <v>35</v>
      </c>
      <c r="O95">
        <v>0</v>
      </c>
      <c r="P95" t="s">
        <v>30</v>
      </c>
      <c r="Q95" t="s">
        <v>35</v>
      </c>
      <c r="R95" t="s">
        <v>35</v>
      </c>
      <c r="S95">
        <v>0</v>
      </c>
      <c r="T95">
        <v>0</v>
      </c>
      <c r="U95">
        <v>0</v>
      </c>
      <c r="V95" t="s">
        <v>35</v>
      </c>
      <c r="W95">
        <v>0</v>
      </c>
      <c r="X95">
        <v>14311622</v>
      </c>
      <c r="Y95" t="str">
        <f t="shared" si="1"/>
        <v>7. &gt;= 6 Year</v>
      </c>
      <c r="Z95" t="str">
        <f t="shared" si="1"/>
        <v>7. &gt;= 6 Year</v>
      </c>
    </row>
    <row r="96" spans="1:26" x14ac:dyDescent="0.25">
      <c r="A96">
        <v>163016118</v>
      </c>
      <c r="B96" t="s">
        <v>3718</v>
      </c>
      <c r="C96" t="s">
        <v>3719</v>
      </c>
      <c r="D96" t="s">
        <v>59</v>
      </c>
      <c r="E96">
        <v>1</v>
      </c>
      <c r="F96" t="s">
        <v>37</v>
      </c>
      <c r="G96" t="s">
        <v>4019</v>
      </c>
      <c r="H96" t="s">
        <v>30</v>
      </c>
      <c r="I96" t="s">
        <v>27</v>
      </c>
      <c r="J96">
        <v>906</v>
      </c>
      <c r="K96">
        <v>226</v>
      </c>
      <c r="L96">
        <v>20211</v>
      </c>
      <c r="M96">
        <v>1</v>
      </c>
      <c r="N96" t="s">
        <v>36</v>
      </c>
      <c r="O96">
        <v>4544</v>
      </c>
      <c r="P96" t="s">
        <v>30</v>
      </c>
      <c r="Q96" t="s">
        <v>35</v>
      </c>
      <c r="R96" t="s">
        <v>35</v>
      </c>
      <c r="S96">
        <v>0</v>
      </c>
      <c r="T96">
        <v>0</v>
      </c>
      <c r="U96">
        <v>0</v>
      </c>
      <c r="V96" t="s">
        <v>35</v>
      </c>
      <c r="W96">
        <v>0</v>
      </c>
      <c r="X96">
        <v>15256329</v>
      </c>
      <c r="Y96" t="str">
        <f t="shared" si="1"/>
        <v>4. 2-3 Year</v>
      </c>
      <c r="Z96" t="str">
        <f t="shared" si="1"/>
        <v>1. &lt;= 1 Year</v>
      </c>
    </row>
    <row r="97" spans="1:26" x14ac:dyDescent="0.25">
      <c r="A97">
        <v>164286128</v>
      </c>
      <c r="B97" t="s">
        <v>8901</v>
      </c>
      <c r="C97" t="s">
        <v>8902</v>
      </c>
      <c r="D97" t="s">
        <v>5238</v>
      </c>
      <c r="E97">
        <v>1</v>
      </c>
      <c r="F97" t="s">
        <v>37</v>
      </c>
      <c r="G97" t="s">
        <v>205</v>
      </c>
      <c r="H97" t="s">
        <v>30</v>
      </c>
      <c r="I97" t="s">
        <v>27</v>
      </c>
      <c r="J97">
        <v>113</v>
      </c>
      <c r="K97">
        <v>113</v>
      </c>
      <c r="L97">
        <v>20211</v>
      </c>
      <c r="M97">
        <v>1</v>
      </c>
      <c r="N97" t="s">
        <v>36</v>
      </c>
      <c r="O97">
        <v>535</v>
      </c>
      <c r="P97">
        <v>20210301</v>
      </c>
      <c r="Q97" t="s">
        <v>36</v>
      </c>
      <c r="R97" t="s">
        <v>35</v>
      </c>
      <c r="S97">
        <v>0</v>
      </c>
      <c r="T97">
        <v>0</v>
      </c>
      <c r="U97">
        <v>0</v>
      </c>
      <c r="V97" t="s">
        <v>35</v>
      </c>
      <c r="W97">
        <v>0</v>
      </c>
      <c r="X97">
        <v>16017135</v>
      </c>
      <c r="Y97" t="str">
        <f t="shared" si="1"/>
        <v>1. &lt;= 1 Year</v>
      </c>
      <c r="Z97" t="str">
        <f t="shared" si="1"/>
        <v>1. &lt;= 1 Year</v>
      </c>
    </row>
    <row r="98" spans="1:26" x14ac:dyDescent="0.25">
      <c r="A98">
        <v>163428447</v>
      </c>
      <c r="B98" t="s">
        <v>4911</v>
      </c>
      <c r="C98" t="s">
        <v>4971</v>
      </c>
      <c r="D98" t="s">
        <v>5238</v>
      </c>
      <c r="E98">
        <v>1</v>
      </c>
      <c r="F98" t="s">
        <v>37</v>
      </c>
      <c r="G98" t="s">
        <v>4147</v>
      </c>
      <c r="H98" t="s">
        <v>30</v>
      </c>
      <c r="I98" t="s">
        <v>27</v>
      </c>
      <c r="J98">
        <v>541</v>
      </c>
      <c r="K98">
        <v>541</v>
      </c>
      <c r="L98">
        <v>20211</v>
      </c>
      <c r="M98">
        <v>1</v>
      </c>
      <c r="N98" t="s">
        <v>36</v>
      </c>
      <c r="O98">
        <v>4731</v>
      </c>
      <c r="P98" t="s">
        <v>30</v>
      </c>
      <c r="Q98" t="s">
        <v>35</v>
      </c>
      <c r="R98" t="s">
        <v>36</v>
      </c>
      <c r="S98">
        <v>1</v>
      </c>
      <c r="T98">
        <v>0</v>
      </c>
      <c r="U98">
        <v>0</v>
      </c>
      <c r="V98" t="s">
        <v>35</v>
      </c>
      <c r="W98">
        <v>0</v>
      </c>
      <c r="X98">
        <v>15456929</v>
      </c>
      <c r="Y98" t="str">
        <f t="shared" si="1"/>
        <v>2.  1-1.5 Years</v>
      </c>
      <c r="Z98" t="str">
        <f t="shared" si="1"/>
        <v>2.  1-1.5 Years</v>
      </c>
    </row>
    <row r="99" spans="1:26" x14ac:dyDescent="0.25">
      <c r="A99">
        <v>164019164</v>
      </c>
      <c r="B99" t="s">
        <v>5251</v>
      </c>
      <c r="C99" t="s">
        <v>5252</v>
      </c>
      <c r="D99" t="s">
        <v>59</v>
      </c>
      <c r="E99">
        <v>1</v>
      </c>
      <c r="F99" t="s">
        <v>37</v>
      </c>
      <c r="G99" t="s">
        <v>4019</v>
      </c>
      <c r="H99" t="s">
        <v>30</v>
      </c>
      <c r="I99" t="s">
        <v>27</v>
      </c>
      <c r="J99">
        <v>402</v>
      </c>
      <c r="K99">
        <v>237</v>
      </c>
      <c r="L99">
        <v>20211</v>
      </c>
      <c r="M99">
        <v>1</v>
      </c>
      <c r="N99" t="s">
        <v>36</v>
      </c>
      <c r="O99">
        <v>3143</v>
      </c>
      <c r="P99">
        <v>20180405</v>
      </c>
      <c r="Q99" t="s">
        <v>36</v>
      </c>
      <c r="R99" t="s">
        <v>35</v>
      </c>
      <c r="S99">
        <v>0</v>
      </c>
      <c r="T99">
        <v>20212</v>
      </c>
      <c r="U99">
        <v>1</v>
      </c>
      <c r="V99" t="s">
        <v>36</v>
      </c>
      <c r="W99">
        <v>3434.68</v>
      </c>
      <c r="X99">
        <v>15917628</v>
      </c>
      <c r="Y99" t="str">
        <f t="shared" si="1"/>
        <v>2.  1-1.5 Years</v>
      </c>
      <c r="Z99" t="str">
        <f t="shared" si="1"/>
        <v>1. &lt;= 1 Year</v>
      </c>
    </row>
    <row r="100" spans="1:26" x14ac:dyDescent="0.25">
      <c r="A100">
        <v>164381933</v>
      </c>
      <c r="B100" t="s">
        <v>397</v>
      </c>
      <c r="C100" t="s">
        <v>6097</v>
      </c>
      <c r="D100" t="s">
        <v>59</v>
      </c>
      <c r="E100">
        <v>1</v>
      </c>
      <c r="F100" t="s">
        <v>6</v>
      </c>
      <c r="G100" t="s">
        <v>4143</v>
      </c>
      <c r="H100" t="s">
        <v>30</v>
      </c>
      <c r="I100" t="s">
        <v>27</v>
      </c>
      <c r="J100">
        <v>9</v>
      </c>
      <c r="K100">
        <v>9</v>
      </c>
      <c r="L100">
        <v>20211</v>
      </c>
      <c r="M100">
        <v>1</v>
      </c>
      <c r="N100" t="s">
        <v>36</v>
      </c>
      <c r="O100">
        <v>3894</v>
      </c>
      <c r="P100">
        <v>20210623</v>
      </c>
      <c r="Q100" t="s">
        <v>36</v>
      </c>
      <c r="R100" t="s">
        <v>36</v>
      </c>
      <c r="S100">
        <v>1</v>
      </c>
      <c r="T100">
        <v>20212</v>
      </c>
      <c r="U100">
        <v>1</v>
      </c>
      <c r="V100" t="s">
        <v>36</v>
      </c>
      <c r="W100">
        <v>834.62</v>
      </c>
      <c r="X100">
        <v>15276119</v>
      </c>
      <c r="Y100" t="str">
        <f t="shared" si="1"/>
        <v>1. &lt;= 1 Year</v>
      </c>
      <c r="Z100" t="str">
        <f t="shared" si="1"/>
        <v>1. &lt;= 1 Year</v>
      </c>
    </row>
    <row r="101" spans="1:26" x14ac:dyDescent="0.25">
      <c r="A101">
        <v>164277645</v>
      </c>
      <c r="B101" t="s">
        <v>7899</v>
      </c>
      <c r="C101" t="s">
        <v>2609</v>
      </c>
      <c r="D101" t="s">
        <v>5238</v>
      </c>
      <c r="E101">
        <v>1</v>
      </c>
      <c r="F101" t="s">
        <v>5</v>
      </c>
      <c r="G101" t="s">
        <v>4143</v>
      </c>
      <c r="H101" t="s">
        <v>30</v>
      </c>
      <c r="I101" t="s">
        <v>27</v>
      </c>
      <c r="J101">
        <v>135</v>
      </c>
      <c r="K101">
        <v>135</v>
      </c>
      <c r="L101">
        <v>20211</v>
      </c>
      <c r="M101">
        <v>1</v>
      </c>
      <c r="N101" t="s">
        <v>36</v>
      </c>
      <c r="O101">
        <v>262</v>
      </c>
      <c r="P101">
        <v>20210721</v>
      </c>
      <c r="Q101" t="s">
        <v>36</v>
      </c>
      <c r="R101" t="s">
        <v>36</v>
      </c>
      <c r="S101">
        <v>1</v>
      </c>
      <c r="T101">
        <v>0</v>
      </c>
      <c r="U101">
        <v>0</v>
      </c>
      <c r="V101" t="s">
        <v>35</v>
      </c>
      <c r="W101">
        <v>0</v>
      </c>
      <c r="X101">
        <v>14486817</v>
      </c>
      <c r="Y101" t="str">
        <f t="shared" si="1"/>
        <v>1. &lt;= 1 Year</v>
      </c>
      <c r="Z101" t="str">
        <f t="shared" si="1"/>
        <v>1. &lt;= 1 Year</v>
      </c>
    </row>
    <row r="102" spans="1:26" x14ac:dyDescent="0.25">
      <c r="A102">
        <v>164361291</v>
      </c>
      <c r="B102" t="s">
        <v>488</v>
      </c>
      <c r="C102" t="s">
        <v>3828</v>
      </c>
      <c r="D102" t="s">
        <v>59</v>
      </c>
      <c r="E102">
        <v>1</v>
      </c>
      <c r="F102" t="s">
        <v>6</v>
      </c>
      <c r="G102" t="s">
        <v>4143</v>
      </c>
      <c r="H102" t="s">
        <v>30</v>
      </c>
      <c r="I102" t="s">
        <v>27</v>
      </c>
      <c r="J102">
        <v>27</v>
      </c>
      <c r="K102">
        <v>27</v>
      </c>
      <c r="L102">
        <v>20211</v>
      </c>
      <c r="M102">
        <v>1</v>
      </c>
      <c r="N102" t="s">
        <v>36</v>
      </c>
      <c r="O102">
        <v>625</v>
      </c>
      <c r="P102">
        <v>20210304</v>
      </c>
      <c r="Q102" t="s">
        <v>36</v>
      </c>
      <c r="R102" t="s">
        <v>35</v>
      </c>
      <c r="S102">
        <v>0</v>
      </c>
      <c r="T102">
        <v>0</v>
      </c>
      <c r="U102">
        <v>0</v>
      </c>
      <c r="V102" t="s">
        <v>35</v>
      </c>
      <c r="W102">
        <v>0</v>
      </c>
      <c r="X102">
        <v>15342718</v>
      </c>
      <c r="Y102" t="str">
        <f t="shared" si="1"/>
        <v>1. &lt;= 1 Year</v>
      </c>
      <c r="Z102" t="str">
        <f t="shared" si="1"/>
        <v>1. &lt;= 1 Year</v>
      </c>
    </row>
    <row r="103" spans="1:26" x14ac:dyDescent="0.25">
      <c r="A103">
        <v>164100102</v>
      </c>
      <c r="B103" t="s">
        <v>488</v>
      </c>
      <c r="C103" t="s">
        <v>6069</v>
      </c>
      <c r="D103" t="s">
        <v>5238</v>
      </c>
      <c r="E103">
        <v>1</v>
      </c>
      <c r="F103" t="s">
        <v>37</v>
      </c>
      <c r="G103" t="s">
        <v>3880</v>
      </c>
      <c r="H103" t="s">
        <v>30</v>
      </c>
      <c r="I103" t="s">
        <v>27</v>
      </c>
      <c r="J103">
        <v>323</v>
      </c>
      <c r="K103">
        <v>323</v>
      </c>
      <c r="L103">
        <v>20211</v>
      </c>
      <c r="M103">
        <v>1</v>
      </c>
      <c r="N103" t="s">
        <v>36</v>
      </c>
      <c r="O103">
        <v>3433</v>
      </c>
      <c r="P103">
        <v>20201123</v>
      </c>
      <c r="Q103" t="s">
        <v>36</v>
      </c>
      <c r="R103" t="s">
        <v>35</v>
      </c>
      <c r="S103">
        <v>0</v>
      </c>
      <c r="T103">
        <v>0</v>
      </c>
      <c r="U103">
        <v>0</v>
      </c>
      <c r="V103" t="s">
        <v>35</v>
      </c>
      <c r="W103">
        <v>0</v>
      </c>
      <c r="X103">
        <v>15950628</v>
      </c>
      <c r="Y103" t="str">
        <f t="shared" si="1"/>
        <v>1. &lt;= 1 Year</v>
      </c>
      <c r="Z103" t="str">
        <f t="shared" si="1"/>
        <v>1. &lt;= 1 Year</v>
      </c>
    </row>
    <row r="104" spans="1:26" x14ac:dyDescent="0.25">
      <c r="A104">
        <v>163197711</v>
      </c>
      <c r="B104" t="s">
        <v>3515</v>
      </c>
      <c r="C104" t="s">
        <v>1948</v>
      </c>
      <c r="D104" t="s">
        <v>5238</v>
      </c>
      <c r="E104">
        <v>1</v>
      </c>
      <c r="F104" t="s">
        <v>6</v>
      </c>
      <c r="G104" t="s">
        <v>4143</v>
      </c>
      <c r="H104" t="s">
        <v>30</v>
      </c>
      <c r="I104" t="s">
        <v>27</v>
      </c>
      <c r="J104">
        <v>750</v>
      </c>
      <c r="K104">
        <v>748</v>
      </c>
      <c r="L104">
        <v>0</v>
      </c>
      <c r="M104">
        <v>0</v>
      </c>
      <c r="N104" t="s">
        <v>35</v>
      </c>
      <c r="O104">
        <v>0</v>
      </c>
      <c r="P104" t="s">
        <v>30</v>
      </c>
      <c r="Q104" t="s">
        <v>35</v>
      </c>
      <c r="R104" t="s">
        <v>35</v>
      </c>
      <c r="S104">
        <v>0</v>
      </c>
      <c r="T104">
        <v>0</v>
      </c>
      <c r="U104">
        <v>0</v>
      </c>
      <c r="V104" t="s">
        <v>35</v>
      </c>
      <c r="W104">
        <v>0</v>
      </c>
      <c r="X104">
        <v>12232964</v>
      </c>
      <c r="Y104" t="str">
        <f t="shared" si="1"/>
        <v>4. 2-3 Year</v>
      </c>
      <c r="Z104" t="str">
        <f t="shared" si="1"/>
        <v>4. 2-3 Year</v>
      </c>
    </row>
    <row r="105" spans="1:26" x14ac:dyDescent="0.25">
      <c r="A105">
        <v>164247100</v>
      </c>
      <c r="B105" t="s">
        <v>7900</v>
      </c>
      <c r="C105" t="s">
        <v>655</v>
      </c>
      <c r="D105" t="s">
        <v>5238</v>
      </c>
      <c r="E105">
        <v>1</v>
      </c>
      <c r="F105" t="s">
        <v>37</v>
      </c>
      <c r="G105" t="s">
        <v>4147</v>
      </c>
      <c r="H105" t="s">
        <v>30</v>
      </c>
      <c r="I105" t="s">
        <v>27</v>
      </c>
      <c r="J105">
        <v>168</v>
      </c>
      <c r="K105">
        <v>168</v>
      </c>
      <c r="L105">
        <v>0</v>
      </c>
      <c r="M105">
        <v>0</v>
      </c>
      <c r="N105" t="s">
        <v>35</v>
      </c>
      <c r="O105">
        <v>0</v>
      </c>
      <c r="P105">
        <v>20210330</v>
      </c>
      <c r="Q105" t="s">
        <v>36</v>
      </c>
      <c r="R105" t="s">
        <v>35</v>
      </c>
      <c r="S105">
        <v>0</v>
      </c>
      <c r="T105">
        <v>0</v>
      </c>
      <c r="U105">
        <v>0</v>
      </c>
      <c r="V105" t="s">
        <v>35</v>
      </c>
      <c r="W105">
        <v>0</v>
      </c>
      <c r="X105">
        <v>15996218</v>
      </c>
      <c r="Y105" t="str">
        <f t="shared" si="1"/>
        <v>1. &lt;= 1 Year</v>
      </c>
      <c r="Z105" t="str">
        <f t="shared" si="1"/>
        <v>1. &lt;= 1 Year</v>
      </c>
    </row>
    <row r="106" spans="1:26" x14ac:dyDescent="0.25">
      <c r="A106">
        <v>164230190</v>
      </c>
      <c r="B106" t="s">
        <v>7502</v>
      </c>
      <c r="C106" t="s">
        <v>5375</v>
      </c>
      <c r="D106" t="s">
        <v>5238</v>
      </c>
      <c r="E106">
        <v>1</v>
      </c>
      <c r="F106" t="s">
        <v>37</v>
      </c>
      <c r="G106" t="s">
        <v>8895</v>
      </c>
      <c r="H106" t="s">
        <v>30</v>
      </c>
      <c r="I106" t="s">
        <v>27</v>
      </c>
      <c r="J106">
        <v>189</v>
      </c>
      <c r="K106">
        <v>63</v>
      </c>
      <c r="L106">
        <v>0</v>
      </c>
      <c r="M106">
        <v>0</v>
      </c>
      <c r="N106" t="s">
        <v>35</v>
      </c>
      <c r="O106">
        <v>0</v>
      </c>
      <c r="P106">
        <v>20210701</v>
      </c>
      <c r="Q106" t="s">
        <v>36</v>
      </c>
      <c r="R106" t="s">
        <v>35</v>
      </c>
      <c r="S106">
        <v>0</v>
      </c>
      <c r="T106">
        <v>0</v>
      </c>
      <c r="U106">
        <v>0</v>
      </c>
      <c r="V106" t="s">
        <v>35</v>
      </c>
      <c r="W106">
        <v>0</v>
      </c>
      <c r="X106">
        <v>15990764</v>
      </c>
      <c r="Y106" t="str">
        <f t="shared" si="1"/>
        <v>1. &lt;= 1 Year</v>
      </c>
      <c r="Z106" t="str">
        <f t="shared" si="1"/>
        <v>1. &lt;= 1 Year</v>
      </c>
    </row>
    <row r="107" spans="1:26" x14ac:dyDescent="0.25">
      <c r="A107">
        <v>164220814</v>
      </c>
      <c r="B107" t="s">
        <v>7132</v>
      </c>
      <c r="C107" t="s">
        <v>5347</v>
      </c>
      <c r="D107" t="s">
        <v>5238</v>
      </c>
      <c r="E107">
        <v>1</v>
      </c>
      <c r="F107" t="s">
        <v>37</v>
      </c>
      <c r="G107" t="s">
        <v>4147</v>
      </c>
      <c r="H107" t="s">
        <v>30</v>
      </c>
      <c r="I107" t="s">
        <v>27</v>
      </c>
      <c r="J107">
        <v>204</v>
      </c>
      <c r="K107">
        <v>196</v>
      </c>
      <c r="L107">
        <v>0</v>
      </c>
      <c r="M107">
        <v>0</v>
      </c>
      <c r="N107" t="s">
        <v>35</v>
      </c>
      <c r="O107">
        <v>0</v>
      </c>
      <c r="P107">
        <v>20210308</v>
      </c>
      <c r="Q107" t="s">
        <v>36</v>
      </c>
      <c r="R107" t="s">
        <v>35</v>
      </c>
      <c r="S107">
        <v>0</v>
      </c>
      <c r="T107">
        <v>0</v>
      </c>
      <c r="U107">
        <v>0</v>
      </c>
      <c r="V107" t="s">
        <v>35</v>
      </c>
      <c r="W107">
        <v>0</v>
      </c>
      <c r="X107">
        <v>15986881</v>
      </c>
      <c r="Y107" t="str">
        <f t="shared" si="1"/>
        <v>1. &lt;= 1 Year</v>
      </c>
      <c r="Z107" t="str">
        <f t="shared" si="1"/>
        <v>1. &lt;= 1 Year</v>
      </c>
    </row>
    <row r="108" spans="1:26" x14ac:dyDescent="0.25">
      <c r="A108">
        <v>164363917</v>
      </c>
      <c r="B108" t="s">
        <v>8903</v>
      </c>
      <c r="C108" t="s">
        <v>8904</v>
      </c>
      <c r="D108" t="s">
        <v>5238</v>
      </c>
      <c r="E108">
        <v>1</v>
      </c>
      <c r="F108" t="s">
        <v>6</v>
      </c>
      <c r="G108" t="s">
        <v>156</v>
      </c>
      <c r="H108" t="s">
        <v>30</v>
      </c>
      <c r="I108" t="s">
        <v>27</v>
      </c>
      <c r="J108">
        <v>27</v>
      </c>
      <c r="K108">
        <v>24</v>
      </c>
      <c r="L108">
        <v>20211</v>
      </c>
      <c r="M108">
        <v>1</v>
      </c>
      <c r="N108" t="s">
        <v>36</v>
      </c>
      <c r="O108">
        <v>449</v>
      </c>
      <c r="P108">
        <v>20210706</v>
      </c>
      <c r="Q108" t="s">
        <v>36</v>
      </c>
      <c r="R108" t="s">
        <v>36</v>
      </c>
      <c r="S108">
        <v>1</v>
      </c>
      <c r="T108">
        <v>0</v>
      </c>
      <c r="U108">
        <v>0</v>
      </c>
      <c r="V108" t="s">
        <v>35</v>
      </c>
      <c r="W108">
        <v>0</v>
      </c>
      <c r="X108">
        <v>13171172</v>
      </c>
      <c r="Y108" t="str">
        <f t="shared" si="1"/>
        <v>1. &lt;= 1 Year</v>
      </c>
      <c r="Z108" t="str">
        <f t="shared" si="1"/>
        <v>1. &lt;= 1 Year</v>
      </c>
    </row>
    <row r="109" spans="1:26" x14ac:dyDescent="0.25">
      <c r="A109">
        <v>163921219</v>
      </c>
      <c r="B109" t="s">
        <v>206</v>
      </c>
      <c r="C109" t="s">
        <v>171</v>
      </c>
      <c r="D109" t="s">
        <v>5238</v>
      </c>
      <c r="E109">
        <v>1</v>
      </c>
      <c r="F109" t="s">
        <v>6</v>
      </c>
      <c r="G109" t="s">
        <v>4143</v>
      </c>
      <c r="H109" t="s">
        <v>30</v>
      </c>
      <c r="I109" t="s">
        <v>27</v>
      </c>
      <c r="J109">
        <v>428</v>
      </c>
      <c r="K109">
        <v>428</v>
      </c>
      <c r="L109">
        <v>20211</v>
      </c>
      <c r="M109">
        <v>1</v>
      </c>
      <c r="N109" t="s">
        <v>36</v>
      </c>
      <c r="O109">
        <v>850</v>
      </c>
      <c r="P109">
        <v>20210618</v>
      </c>
      <c r="Q109" t="s">
        <v>36</v>
      </c>
      <c r="R109" t="s">
        <v>35</v>
      </c>
      <c r="S109">
        <v>0</v>
      </c>
      <c r="T109">
        <v>0</v>
      </c>
      <c r="U109">
        <v>0</v>
      </c>
      <c r="V109" t="s">
        <v>35</v>
      </c>
      <c r="W109">
        <v>0</v>
      </c>
      <c r="X109">
        <v>13947878</v>
      </c>
      <c r="Y109" t="str">
        <f t="shared" si="1"/>
        <v>2.  1-1.5 Years</v>
      </c>
      <c r="Z109" t="str">
        <f t="shared" si="1"/>
        <v>2.  1-1.5 Years</v>
      </c>
    </row>
    <row r="110" spans="1:26" x14ac:dyDescent="0.25">
      <c r="A110">
        <v>163919759</v>
      </c>
      <c r="B110" t="s">
        <v>5253</v>
      </c>
      <c r="C110" t="s">
        <v>5254</v>
      </c>
      <c r="D110" t="s">
        <v>5238</v>
      </c>
      <c r="E110">
        <v>1</v>
      </c>
      <c r="F110" t="s">
        <v>5</v>
      </c>
      <c r="G110" t="s">
        <v>4143</v>
      </c>
      <c r="H110" t="s">
        <v>30</v>
      </c>
      <c r="I110" t="s">
        <v>27</v>
      </c>
      <c r="J110">
        <v>428</v>
      </c>
      <c r="K110">
        <v>381</v>
      </c>
      <c r="L110">
        <v>0</v>
      </c>
      <c r="M110">
        <v>0</v>
      </c>
      <c r="N110" t="s">
        <v>35</v>
      </c>
      <c r="O110">
        <v>0</v>
      </c>
      <c r="P110" t="s">
        <v>30</v>
      </c>
      <c r="Q110" t="s">
        <v>35</v>
      </c>
      <c r="R110" t="s">
        <v>36</v>
      </c>
      <c r="S110">
        <v>1</v>
      </c>
      <c r="T110">
        <v>0</v>
      </c>
      <c r="U110">
        <v>0</v>
      </c>
      <c r="V110" t="s">
        <v>35</v>
      </c>
      <c r="W110">
        <v>0</v>
      </c>
      <c r="X110">
        <v>15507994</v>
      </c>
      <c r="Y110" t="str">
        <f t="shared" si="1"/>
        <v>2.  1-1.5 Years</v>
      </c>
      <c r="Z110" t="str">
        <f t="shared" si="1"/>
        <v>2.  1-1.5 Years</v>
      </c>
    </row>
    <row r="111" spans="1:26" x14ac:dyDescent="0.25">
      <c r="A111">
        <v>162856838</v>
      </c>
      <c r="B111" t="s">
        <v>3555</v>
      </c>
      <c r="C111" t="s">
        <v>624</v>
      </c>
      <c r="D111" t="s">
        <v>59</v>
      </c>
      <c r="E111">
        <v>1</v>
      </c>
      <c r="F111" t="s">
        <v>6</v>
      </c>
      <c r="G111" t="s">
        <v>4143</v>
      </c>
      <c r="H111" t="s">
        <v>30</v>
      </c>
      <c r="I111" t="s">
        <v>27</v>
      </c>
      <c r="J111">
        <v>1024</v>
      </c>
      <c r="K111">
        <v>1024</v>
      </c>
      <c r="L111">
        <v>20211</v>
      </c>
      <c r="M111">
        <v>1</v>
      </c>
      <c r="N111" t="s">
        <v>36</v>
      </c>
      <c r="O111">
        <v>6738</v>
      </c>
      <c r="P111">
        <v>20200420</v>
      </c>
      <c r="Q111" t="s">
        <v>36</v>
      </c>
      <c r="R111" t="s">
        <v>35</v>
      </c>
      <c r="S111">
        <v>0</v>
      </c>
      <c r="T111">
        <v>20212</v>
      </c>
      <c r="U111">
        <v>1</v>
      </c>
      <c r="V111" t="s">
        <v>36</v>
      </c>
      <c r="W111">
        <v>10230</v>
      </c>
      <c r="X111">
        <v>15136768</v>
      </c>
      <c r="Y111" t="str">
        <f t="shared" si="1"/>
        <v>4. 2-3 Year</v>
      </c>
      <c r="Z111" t="str">
        <f t="shared" si="1"/>
        <v>4. 2-3 Year</v>
      </c>
    </row>
    <row r="112" spans="1:26" x14ac:dyDescent="0.25">
      <c r="A112">
        <v>164100009</v>
      </c>
      <c r="B112" t="s">
        <v>8905</v>
      </c>
      <c r="C112" t="s">
        <v>8906</v>
      </c>
      <c r="D112" t="s">
        <v>5238</v>
      </c>
      <c r="E112">
        <v>1</v>
      </c>
      <c r="F112" t="s">
        <v>37</v>
      </c>
      <c r="G112" t="s">
        <v>4147</v>
      </c>
      <c r="H112" t="s">
        <v>30</v>
      </c>
      <c r="I112" t="s">
        <v>27</v>
      </c>
      <c r="J112">
        <v>323</v>
      </c>
      <c r="K112">
        <v>304</v>
      </c>
      <c r="L112">
        <v>20211</v>
      </c>
      <c r="M112">
        <v>1</v>
      </c>
      <c r="N112" t="s">
        <v>36</v>
      </c>
      <c r="O112">
        <v>437</v>
      </c>
      <c r="P112">
        <v>20201030</v>
      </c>
      <c r="Q112" t="s">
        <v>36</v>
      </c>
      <c r="R112" t="s">
        <v>35</v>
      </c>
      <c r="S112">
        <v>0</v>
      </c>
      <c r="T112">
        <v>0</v>
      </c>
      <c r="U112">
        <v>0</v>
      </c>
      <c r="V112" t="s">
        <v>35</v>
      </c>
      <c r="W112">
        <v>0</v>
      </c>
      <c r="X112">
        <v>15950582</v>
      </c>
      <c r="Y112" t="str">
        <f t="shared" si="1"/>
        <v>1. &lt;= 1 Year</v>
      </c>
      <c r="Z112" t="str">
        <f t="shared" si="1"/>
        <v>1. &lt;= 1 Year</v>
      </c>
    </row>
    <row r="113" spans="1:26" x14ac:dyDescent="0.25">
      <c r="A113">
        <v>164053838</v>
      </c>
      <c r="B113" t="s">
        <v>3467</v>
      </c>
      <c r="C113" t="s">
        <v>5780</v>
      </c>
      <c r="D113" t="s">
        <v>5238</v>
      </c>
      <c r="E113">
        <v>1</v>
      </c>
      <c r="F113" t="s">
        <v>37</v>
      </c>
      <c r="G113" t="s">
        <v>3880</v>
      </c>
      <c r="H113" t="s">
        <v>30</v>
      </c>
      <c r="I113" t="s">
        <v>27</v>
      </c>
      <c r="J113">
        <v>365</v>
      </c>
      <c r="K113">
        <v>93</v>
      </c>
      <c r="L113">
        <v>20211</v>
      </c>
      <c r="M113">
        <v>1</v>
      </c>
      <c r="N113" t="s">
        <v>36</v>
      </c>
      <c r="O113">
        <v>2450</v>
      </c>
      <c r="P113">
        <v>20201001</v>
      </c>
      <c r="Q113" t="s">
        <v>36</v>
      </c>
      <c r="R113" t="s">
        <v>35</v>
      </c>
      <c r="S113">
        <v>0</v>
      </c>
      <c r="T113">
        <v>20212</v>
      </c>
      <c r="U113">
        <v>1</v>
      </c>
      <c r="V113" t="s">
        <v>36</v>
      </c>
      <c r="W113">
        <v>4279.45</v>
      </c>
      <c r="X113">
        <v>15936309</v>
      </c>
      <c r="Y113" t="str">
        <f t="shared" si="1"/>
        <v>2.  1-1.5 Years</v>
      </c>
      <c r="Z113" t="str">
        <f t="shared" si="1"/>
        <v>1. &lt;= 1 Year</v>
      </c>
    </row>
    <row r="114" spans="1:26" x14ac:dyDescent="0.25">
      <c r="A114">
        <v>163269584</v>
      </c>
      <c r="B114" t="s">
        <v>4318</v>
      </c>
      <c r="C114" t="s">
        <v>1724</v>
      </c>
      <c r="D114" t="s">
        <v>67</v>
      </c>
      <c r="E114">
        <v>1</v>
      </c>
      <c r="F114" t="s">
        <v>6</v>
      </c>
      <c r="G114" t="s">
        <v>4143</v>
      </c>
      <c r="H114" t="s">
        <v>30</v>
      </c>
      <c r="I114" t="s">
        <v>27</v>
      </c>
      <c r="J114">
        <v>689</v>
      </c>
      <c r="K114">
        <v>688</v>
      </c>
      <c r="L114">
        <v>0</v>
      </c>
      <c r="M114">
        <v>0</v>
      </c>
      <c r="N114" t="s">
        <v>35</v>
      </c>
      <c r="O114">
        <v>0</v>
      </c>
      <c r="P114">
        <v>20200716</v>
      </c>
      <c r="Q114" t="s">
        <v>36</v>
      </c>
      <c r="R114" t="s">
        <v>36</v>
      </c>
      <c r="S114">
        <v>1</v>
      </c>
      <c r="T114">
        <v>0</v>
      </c>
      <c r="U114">
        <v>0</v>
      </c>
      <c r="V114" t="s">
        <v>35</v>
      </c>
      <c r="W114">
        <v>0</v>
      </c>
      <c r="X114">
        <v>7545745</v>
      </c>
      <c r="Y114" t="str">
        <f t="shared" si="1"/>
        <v>3.  1.5 to 2 Year</v>
      </c>
      <c r="Z114" t="str">
        <f t="shared" si="1"/>
        <v>3.  1.5 to 2 Year</v>
      </c>
    </row>
    <row r="115" spans="1:26" x14ac:dyDescent="0.25">
      <c r="A115">
        <v>162745406</v>
      </c>
      <c r="B115" t="s">
        <v>3391</v>
      </c>
      <c r="C115" t="s">
        <v>1030</v>
      </c>
      <c r="D115" t="s">
        <v>5238</v>
      </c>
      <c r="E115">
        <v>1</v>
      </c>
      <c r="F115" t="s">
        <v>6</v>
      </c>
      <c r="G115" t="s">
        <v>4143</v>
      </c>
      <c r="H115" t="s">
        <v>30</v>
      </c>
      <c r="I115" t="s">
        <v>27</v>
      </c>
      <c r="J115">
        <v>1080</v>
      </c>
      <c r="K115">
        <v>1080</v>
      </c>
      <c r="L115">
        <v>0</v>
      </c>
      <c r="M115">
        <v>0</v>
      </c>
      <c r="N115" t="s">
        <v>35</v>
      </c>
      <c r="O115">
        <v>0</v>
      </c>
      <c r="P115">
        <v>20190729</v>
      </c>
      <c r="Q115" t="s">
        <v>36</v>
      </c>
      <c r="R115" t="s">
        <v>36</v>
      </c>
      <c r="S115">
        <v>1</v>
      </c>
      <c r="T115">
        <v>0</v>
      </c>
      <c r="U115">
        <v>0</v>
      </c>
      <c r="V115" t="s">
        <v>35</v>
      </c>
      <c r="W115">
        <v>0</v>
      </c>
      <c r="X115">
        <v>13913867</v>
      </c>
      <c r="Y115" t="str">
        <f t="shared" si="1"/>
        <v>4. 2-3 Year</v>
      </c>
      <c r="Z115" t="str">
        <f t="shared" si="1"/>
        <v>4. 2-3 Year</v>
      </c>
    </row>
    <row r="116" spans="1:26" x14ac:dyDescent="0.25">
      <c r="A116">
        <v>164369301</v>
      </c>
      <c r="B116" t="s">
        <v>8907</v>
      </c>
      <c r="C116" t="s">
        <v>8908</v>
      </c>
      <c r="D116" t="s">
        <v>59</v>
      </c>
      <c r="E116">
        <v>1</v>
      </c>
      <c r="F116" t="s">
        <v>6</v>
      </c>
      <c r="G116" t="s">
        <v>156</v>
      </c>
      <c r="H116" t="s">
        <v>30</v>
      </c>
      <c r="I116" t="s">
        <v>27</v>
      </c>
      <c r="J116">
        <v>22</v>
      </c>
      <c r="K116">
        <v>17</v>
      </c>
      <c r="L116">
        <v>20211</v>
      </c>
      <c r="M116">
        <v>1</v>
      </c>
      <c r="N116" t="s">
        <v>36</v>
      </c>
      <c r="O116">
        <v>2933</v>
      </c>
      <c r="P116">
        <v>20210706</v>
      </c>
      <c r="Q116" t="s">
        <v>36</v>
      </c>
      <c r="R116" t="s">
        <v>36</v>
      </c>
      <c r="S116">
        <v>1</v>
      </c>
      <c r="T116">
        <v>0</v>
      </c>
      <c r="U116">
        <v>0</v>
      </c>
      <c r="V116" t="s">
        <v>35</v>
      </c>
      <c r="W116">
        <v>0</v>
      </c>
      <c r="X116">
        <v>13950646</v>
      </c>
      <c r="Y116" t="str">
        <f t="shared" si="1"/>
        <v>1. &lt;= 1 Year</v>
      </c>
      <c r="Z116" t="str">
        <f t="shared" si="1"/>
        <v>1. &lt;= 1 Year</v>
      </c>
    </row>
    <row r="117" spans="1:26" x14ac:dyDescent="0.25">
      <c r="A117">
        <v>163329600</v>
      </c>
      <c r="B117" t="s">
        <v>4537</v>
      </c>
      <c r="C117" t="s">
        <v>4538</v>
      </c>
      <c r="D117" t="s">
        <v>5238</v>
      </c>
      <c r="E117">
        <v>1</v>
      </c>
      <c r="F117" t="s">
        <v>6</v>
      </c>
      <c r="G117" t="s">
        <v>156</v>
      </c>
      <c r="H117" t="s">
        <v>30</v>
      </c>
      <c r="I117" t="s">
        <v>27</v>
      </c>
      <c r="J117">
        <v>631</v>
      </c>
      <c r="K117">
        <v>631</v>
      </c>
      <c r="L117">
        <v>0</v>
      </c>
      <c r="M117">
        <v>0</v>
      </c>
      <c r="N117" t="s">
        <v>35</v>
      </c>
      <c r="O117">
        <v>0</v>
      </c>
      <c r="P117" t="s">
        <v>30</v>
      </c>
      <c r="Q117" t="s">
        <v>35</v>
      </c>
      <c r="R117" t="s">
        <v>35</v>
      </c>
      <c r="S117">
        <v>0</v>
      </c>
      <c r="T117">
        <v>0</v>
      </c>
      <c r="U117">
        <v>0</v>
      </c>
      <c r="V117" t="s">
        <v>35</v>
      </c>
      <c r="W117">
        <v>0</v>
      </c>
      <c r="X117">
        <v>14388393</v>
      </c>
      <c r="Y117" t="str">
        <f t="shared" si="1"/>
        <v>3.  1.5 to 2 Year</v>
      </c>
      <c r="Z117" t="str">
        <f t="shared" si="1"/>
        <v>3.  1.5 to 2 Year</v>
      </c>
    </row>
    <row r="118" spans="1:26" x14ac:dyDescent="0.25">
      <c r="A118">
        <v>161362487</v>
      </c>
      <c r="B118" t="s">
        <v>212</v>
      </c>
      <c r="C118" t="s">
        <v>213</v>
      </c>
      <c r="D118" t="s">
        <v>5238</v>
      </c>
      <c r="E118">
        <v>1</v>
      </c>
      <c r="F118" t="s">
        <v>6</v>
      </c>
      <c r="G118" t="s">
        <v>156</v>
      </c>
      <c r="H118">
        <v>1</v>
      </c>
      <c r="I118" t="s">
        <v>27</v>
      </c>
      <c r="J118">
        <v>1702</v>
      </c>
      <c r="K118">
        <v>1702</v>
      </c>
      <c r="L118">
        <v>20211</v>
      </c>
      <c r="M118">
        <v>1</v>
      </c>
      <c r="N118" t="s">
        <v>36</v>
      </c>
      <c r="O118">
        <v>8802</v>
      </c>
      <c r="P118">
        <v>20200119</v>
      </c>
      <c r="Q118" t="s">
        <v>36</v>
      </c>
      <c r="R118" t="s">
        <v>36</v>
      </c>
      <c r="S118">
        <v>1</v>
      </c>
      <c r="T118">
        <v>20212</v>
      </c>
      <c r="U118">
        <v>1</v>
      </c>
      <c r="V118" t="s">
        <v>36</v>
      </c>
      <c r="W118">
        <v>3366.24</v>
      </c>
      <c r="X118">
        <v>14489300</v>
      </c>
      <c r="Y118" t="str">
        <f t="shared" si="1"/>
        <v>5. 3-4 Year</v>
      </c>
      <c r="Z118" t="str">
        <f t="shared" si="1"/>
        <v>5. 3-4 Year</v>
      </c>
    </row>
    <row r="119" spans="1:26" x14ac:dyDescent="0.25">
      <c r="A119">
        <v>163343419</v>
      </c>
      <c r="B119" t="s">
        <v>4539</v>
      </c>
      <c r="C119" t="s">
        <v>762</v>
      </c>
      <c r="D119" t="s">
        <v>5238</v>
      </c>
      <c r="E119">
        <v>1</v>
      </c>
      <c r="F119" t="s">
        <v>6</v>
      </c>
      <c r="G119" t="s">
        <v>156</v>
      </c>
      <c r="H119" t="s">
        <v>30</v>
      </c>
      <c r="I119" t="s">
        <v>27</v>
      </c>
      <c r="J119">
        <v>618</v>
      </c>
      <c r="K119">
        <v>616</v>
      </c>
      <c r="L119">
        <v>0</v>
      </c>
      <c r="M119">
        <v>0</v>
      </c>
      <c r="N119" t="s">
        <v>35</v>
      </c>
      <c r="O119">
        <v>0</v>
      </c>
      <c r="P119">
        <v>20180308</v>
      </c>
      <c r="Q119" t="s">
        <v>36</v>
      </c>
      <c r="R119" t="s">
        <v>35</v>
      </c>
      <c r="S119">
        <v>0</v>
      </c>
      <c r="T119">
        <v>0</v>
      </c>
      <c r="U119">
        <v>0</v>
      </c>
      <c r="V119" t="s">
        <v>35</v>
      </c>
      <c r="W119">
        <v>0</v>
      </c>
      <c r="X119">
        <v>15356510</v>
      </c>
      <c r="Y119" t="str">
        <f t="shared" si="1"/>
        <v>3.  1.5 to 2 Year</v>
      </c>
      <c r="Z119" t="str">
        <f t="shared" si="1"/>
        <v>3.  1.5 to 2 Year</v>
      </c>
    </row>
    <row r="120" spans="1:26" x14ac:dyDescent="0.25">
      <c r="A120">
        <v>164203841</v>
      </c>
      <c r="B120" t="s">
        <v>7901</v>
      </c>
      <c r="C120" t="s">
        <v>413</v>
      </c>
      <c r="D120" t="s">
        <v>59</v>
      </c>
      <c r="E120">
        <v>1</v>
      </c>
      <c r="F120" t="s">
        <v>6</v>
      </c>
      <c r="G120" t="s">
        <v>6768</v>
      </c>
      <c r="H120" t="s">
        <v>30</v>
      </c>
      <c r="I120" t="s">
        <v>27</v>
      </c>
      <c r="J120">
        <v>205</v>
      </c>
      <c r="K120">
        <v>143</v>
      </c>
      <c r="L120">
        <v>20211</v>
      </c>
      <c r="M120">
        <v>1</v>
      </c>
      <c r="N120" t="s">
        <v>36</v>
      </c>
      <c r="O120">
        <v>7776</v>
      </c>
      <c r="P120" t="s">
        <v>30</v>
      </c>
      <c r="Q120" t="s">
        <v>35</v>
      </c>
      <c r="R120" t="s">
        <v>35</v>
      </c>
      <c r="S120">
        <v>0</v>
      </c>
      <c r="T120">
        <v>0</v>
      </c>
      <c r="U120">
        <v>0</v>
      </c>
      <c r="V120" t="s">
        <v>35</v>
      </c>
      <c r="W120">
        <v>0</v>
      </c>
      <c r="X120">
        <v>15984793</v>
      </c>
      <c r="Y120" t="str">
        <f t="shared" si="1"/>
        <v>1. &lt;= 1 Year</v>
      </c>
      <c r="Z120" t="str">
        <f t="shared" si="1"/>
        <v>1. &lt;= 1 Year</v>
      </c>
    </row>
    <row r="121" spans="1:26" x14ac:dyDescent="0.25">
      <c r="A121">
        <v>164297887</v>
      </c>
      <c r="B121" t="s">
        <v>8365</v>
      </c>
      <c r="C121" t="s">
        <v>8366</v>
      </c>
      <c r="D121" t="s">
        <v>5238</v>
      </c>
      <c r="E121">
        <v>1</v>
      </c>
      <c r="F121" t="s">
        <v>37</v>
      </c>
      <c r="G121" t="s">
        <v>4147</v>
      </c>
      <c r="H121" t="s">
        <v>30</v>
      </c>
      <c r="I121" t="s">
        <v>27</v>
      </c>
      <c r="J121">
        <v>106</v>
      </c>
      <c r="K121">
        <v>106</v>
      </c>
      <c r="L121">
        <v>0</v>
      </c>
      <c r="M121">
        <v>0</v>
      </c>
      <c r="N121" t="s">
        <v>35</v>
      </c>
      <c r="O121">
        <v>0</v>
      </c>
      <c r="P121">
        <v>20210624</v>
      </c>
      <c r="Q121" t="s">
        <v>36</v>
      </c>
      <c r="R121" t="s">
        <v>35</v>
      </c>
      <c r="S121">
        <v>0</v>
      </c>
      <c r="T121">
        <v>0</v>
      </c>
      <c r="U121">
        <v>0</v>
      </c>
      <c r="V121" t="s">
        <v>35</v>
      </c>
      <c r="W121">
        <v>0</v>
      </c>
      <c r="X121">
        <v>16018457</v>
      </c>
      <c r="Y121" t="str">
        <f t="shared" si="1"/>
        <v>1. &lt;= 1 Year</v>
      </c>
      <c r="Z121" t="str">
        <f t="shared" si="1"/>
        <v>1. &lt;= 1 Year</v>
      </c>
    </row>
    <row r="122" spans="1:26" x14ac:dyDescent="0.25">
      <c r="A122">
        <v>164312884</v>
      </c>
      <c r="B122" t="s">
        <v>8365</v>
      </c>
      <c r="C122" t="s">
        <v>340</v>
      </c>
      <c r="D122" t="s">
        <v>5238</v>
      </c>
      <c r="E122">
        <v>1</v>
      </c>
      <c r="F122" t="s">
        <v>37</v>
      </c>
      <c r="G122" t="s">
        <v>3880</v>
      </c>
      <c r="H122" t="s">
        <v>30</v>
      </c>
      <c r="I122" t="s">
        <v>27</v>
      </c>
      <c r="J122">
        <v>85</v>
      </c>
      <c r="K122">
        <v>62</v>
      </c>
      <c r="L122">
        <v>20211</v>
      </c>
      <c r="M122">
        <v>1</v>
      </c>
      <c r="N122" t="s">
        <v>36</v>
      </c>
      <c r="O122">
        <v>1301</v>
      </c>
      <c r="P122">
        <v>20210624</v>
      </c>
      <c r="Q122" t="s">
        <v>36</v>
      </c>
      <c r="R122" t="s">
        <v>35</v>
      </c>
      <c r="S122">
        <v>0</v>
      </c>
      <c r="T122">
        <v>0</v>
      </c>
      <c r="U122">
        <v>0</v>
      </c>
      <c r="V122" t="s">
        <v>35</v>
      </c>
      <c r="W122">
        <v>0</v>
      </c>
      <c r="X122">
        <v>16026870</v>
      </c>
      <c r="Y122" t="str">
        <f t="shared" si="1"/>
        <v>1. &lt;= 1 Year</v>
      </c>
      <c r="Z122" t="str">
        <f t="shared" si="1"/>
        <v>1. &lt;= 1 Year</v>
      </c>
    </row>
    <row r="123" spans="1:26" x14ac:dyDescent="0.25">
      <c r="A123">
        <v>164241320</v>
      </c>
      <c r="B123" t="s">
        <v>7503</v>
      </c>
      <c r="C123" t="s">
        <v>712</v>
      </c>
      <c r="D123" t="s">
        <v>5238</v>
      </c>
      <c r="E123">
        <v>1</v>
      </c>
      <c r="F123" t="s">
        <v>38</v>
      </c>
      <c r="G123" t="s">
        <v>6769</v>
      </c>
      <c r="H123" t="s">
        <v>30</v>
      </c>
      <c r="I123" t="s">
        <v>27</v>
      </c>
      <c r="J123">
        <v>170</v>
      </c>
      <c r="K123">
        <v>170</v>
      </c>
      <c r="L123">
        <v>20211</v>
      </c>
      <c r="M123">
        <v>1</v>
      </c>
      <c r="N123" t="s">
        <v>36</v>
      </c>
      <c r="O123">
        <v>1595</v>
      </c>
      <c r="P123">
        <v>20210316</v>
      </c>
      <c r="Q123" t="s">
        <v>36</v>
      </c>
      <c r="R123" t="s">
        <v>35</v>
      </c>
      <c r="S123">
        <v>0</v>
      </c>
      <c r="T123">
        <v>20212</v>
      </c>
      <c r="U123">
        <v>1</v>
      </c>
      <c r="V123" t="s">
        <v>36</v>
      </c>
      <c r="W123">
        <v>11077.23</v>
      </c>
      <c r="X123">
        <v>15206991</v>
      </c>
      <c r="Y123" t="str">
        <f t="shared" si="1"/>
        <v>1. &lt;= 1 Year</v>
      </c>
      <c r="Z123" t="str">
        <f t="shared" si="1"/>
        <v>1. &lt;= 1 Year</v>
      </c>
    </row>
    <row r="124" spans="1:26" x14ac:dyDescent="0.25">
      <c r="A124">
        <v>164330124</v>
      </c>
      <c r="B124" t="s">
        <v>8909</v>
      </c>
      <c r="C124" t="s">
        <v>8910</v>
      </c>
      <c r="D124" t="s">
        <v>5238</v>
      </c>
      <c r="E124">
        <v>1</v>
      </c>
      <c r="F124" t="s">
        <v>5</v>
      </c>
      <c r="G124" t="s">
        <v>4143</v>
      </c>
      <c r="H124" t="s">
        <v>30</v>
      </c>
      <c r="I124" t="s">
        <v>27</v>
      </c>
      <c r="J124">
        <v>27</v>
      </c>
      <c r="K124">
        <v>27</v>
      </c>
      <c r="L124">
        <v>0</v>
      </c>
      <c r="M124">
        <v>0</v>
      </c>
      <c r="N124" t="s">
        <v>35</v>
      </c>
      <c r="O124">
        <v>0</v>
      </c>
      <c r="P124" t="s">
        <v>30</v>
      </c>
      <c r="Q124" t="s">
        <v>35</v>
      </c>
      <c r="R124" t="s">
        <v>36</v>
      </c>
      <c r="S124">
        <v>1</v>
      </c>
      <c r="T124">
        <v>0</v>
      </c>
      <c r="U124">
        <v>0</v>
      </c>
      <c r="V124" t="s">
        <v>35</v>
      </c>
      <c r="W124">
        <v>0</v>
      </c>
      <c r="X124">
        <v>15390528</v>
      </c>
      <c r="Y124" t="str">
        <f t="shared" si="1"/>
        <v>1. &lt;= 1 Year</v>
      </c>
      <c r="Z124" t="str">
        <f t="shared" si="1"/>
        <v>1. &lt;= 1 Year</v>
      </c>
    </row>
    <row r="125" spans="1:26" x14ac:dyDescent="0.25">
      <c r="A125">
        <v>163938692</v>
      </c>
      <c r="B125" t="s">
        <v>3816</v>
      </c>
      <c r="C125" t="s">
        <v>5255</v>
      </c>
      <c r="D125" t="s">
        <v>5238</v>
      </c>
      <c r="E125">
        <v>1</v>
      </c>
      <c r="F125" t="s">
        <v>6</v>
      </c>
      <c r="G125" t="s">
        <v>4143</v>
      </c>
      <c r="H125" t="s">
        <v>30</v>
      </c>
      <c r="I125" t="s">
        <v>27</v>
      </c>
      <c r="J125">
        <v>420</v>
      </c>
      <c r="K125">
        <v>381</v>
      </c>
      <c r="L125">
        <v>20211</v>
      </c>
      <c r="M125">
        <v>1</v>
      </c>
      <c r="N125" t="s">
        <v>36</v>
      </c>
      <c r="O125">
        <v>5216</v>
      </c>
      <c r="P125">
        <v>20200113</v>
      </c>
      <c r="Q125" t="s">
        <v>36</v>
      </c>
      <c r="R125" t="s">
        <v>35</v>
      </c>
      <c r="S125">
        <v>0</v>
      </c>
      <c r="T125">
        <v>0</v>
      </c>
      <c r="U125">
        <v>0</v>
      </c>
      <c r="V125" t="s">
        <v>35</v>
      </c>
      <c r="W125">
        <v>0</v>
      </c>
      <c r="X125">
        <v>15820668</v>
      </c>
      <c r="Y125" t="str">
        <f t="shared" si="1"/>
        <v>2.  1-1.5 Years</v>
      </c>
      <c r="Z125" t="str">
        <f t="shared" si="1"/>
        <v>2.  1-1.5 Years</v>
      </c>
    </row>
    <row r="126" spans="1:26" x14ac:dyDescent="0.25">
      <c r="A126">
        <v>164362349</v>
      </c>
      <c r="B126" t="s">
        <v>8911</v>
      </c>
      <c r="C126" t="s">
        <v>8912</v>
      </c>
      <c r="D126" t="s">
        <v>5238</v>
      </c>
      <c r="E126">
        <v>1</v>
      </c>
      <c r="F126" t="s">
        <v>37</v>
      </c>
      <c r="G126" t="s">
        <v>3880</v>
      </c>
      <c r="H126" t="s">
        <v>30</v>
      </c>
      <c r="I126" t="s">
        <v>27</v>
      </c>
      <c r="J126">
        <v>41</v>
      </c>
      <c r="K126">
        <v>41</v>
      </c>
      <c r="L126">
        <v>0</v>
      </c>
      <c r="M126">
        <v>0</v>
      </c>
      <c r="N126" t="s">
        <v>35</v>
      </c>
      <c r="O126">
        <v>0</v>
      </c>
      <c r="P126" t="s">
        <v>30</v>
      </c>
      <c r="Q126" t="s">
        <v>35</v>
      </c>
      <c r="R126" t="s">
        <v>35</v>
      </c>
      <c r="S126">
        <v>0</v>
      </c>
      <c r="T126">
        <v>0</v>
      </c>
      <c r="U126">
        <v>0</v>
      </c>
      <c r="V126" t="s">
        <v>35</v>
      </c>
      <c r="W126">
        <v>0</v>
      </c>
      <c r="X126">
        <v>16047947</v>
      </c>
      <c r="Y126" t="str">
        <f t="shared" si="1"/>
        <v>1. &lt;= 1 Year</v>
      </c>
      <c r="Z126" t="str">
        <f t="shared" si="1"/>
        <v>1. &lt;= 1 Year</v>
      </c>
    </row>
    <row r="127" spans="1:26" x14ac:dyDescent="0.25">
      <c r="A127">
        <v>162976095</v>
      </c>
      <c r="B127" t="s">
        <v>680</v>
      </c>
      <c r="C127" t="s">
        <v>3673</v>
      </c>
      <c r="D127" t="s">
        <v>5238</v>
      </c>
      <c r="E127">
        <v>1</v>
      </c>
      <c r="F127" t="s">
        <v>6</v>
      </c>
      <c r="G127" t="s">
        <v>156</v>
      </c>
      <c r="H127" t="s">
        <v>30</v>
      </c>
      <c r="I127" t="s">
        <v>27</v>
      </c>
      <c r="J127">
        <v>924</v>
      </c>
      <c r="K127">
        <v>861</v>
      </c>
      <c r="L127">
        <v>20211</v>
      </c>
      <c r="M127">
        <v>1</v>
      </c>
      <c r="N127" t="s">
        <v>36</v>
      </c>
      <c r="O127">
        <v>11031</v>
      </c>
      <c r="P127" t="s">
        <v>30</v>
      </c>
      <c r="Q127" t="s">
        <v>35</v>
      </c>
      <c r="R127" t="s">
        <v>35</v>
      </c>
      <c r="S127">
        <v>0</v>
      </c>
      <c r="T127">
        <v>20212</v>
      </c>
      <c r="U127">
        <v>1</v>
      </c>
      <c r="V127" t="s">
        <v>36</v>
      </c>
      <c r="W127">
        <v>14638.81</v>
      </c>
      <c r="X127">
        <v>14010296</v>
      </c>
      <c r="Y127" t="str">
        <f t="shared" si="1"/>
        <v>4. 2-3 Year</v>
      </c>
      <c r="Z127" t="str">
        <f t="shared" si="1"/>
        <v>4. 2-3 Year</v>
      </c>
    </row>
    <row r="128" spans="1:26" x14ac:dyDescent="0.25">
      <c r="A128">
        <v>163397947</v>
      </c>
      <c r="B128" t="s">
        <v>4786</v>
      </c>
      <c r="C128" t="s">
        <v>4787</v>
      </c>
      <c r="D128" t="s">
        <v>5238</v>
      </c>
      <c r="E128">
        <v>1</v>
      </c>
      <c r="F128" t="s">
        <v>37</v>
      </c>
      <c r="G128" t="s">
        <v>8895</v>
      </c>
      <c r="H128" t="s">
        <v>30</v>
      </c>
      <c r="I128" t="s">
        <v>27</v>
      </c>
      <c r="J128">
        <v>570</v>
      </c>
      <c r="K128">
        <v>359</v>
      </c>
      <c r="L128">
        <v>0</v>
      </c>
      <c r="M128">
        <v>0</v>
      </c>
      <c r="N128" t="s">
        <v>35</v>
      </c>
      <c r="O128">
        <v>0</v>
      </c>
      <c r="P128" t="s">
        <v>30</v>
      </c>
      <c r="Q128" t="s">
        <v>35</v>
      </c>
      <c r="R128" t="s">
        <v>35</v>
      </c>
      <c r="S128">
        <v>0</v>
      </c>
      <c r="T128">
        <v>0</v>
      </c>
      <c r="U128">
        <v>0</v>
      </c>
      <c r="V128" t="s">
        <v>35</v>
      </c>
      <c r="W128">
        <v>0</v>
      </c>
      <c r="X128">
        <v>15443996</v>
      </c>
      <c r="Y128" t="str">
        <f t="shared" si="1"/>
        <v>3.  1.5 to 2 Year</v>
      </c>
      <c r="Z128" t="str">
        <f t="shared" si="1"/>
        <v>1. &lt;= 1 Year</v>
      </c>
    </row>
    <row r="129" spans="1:26" x14ac:dyDescent="0.25">
      <c r="A129">
        <v>164113639</v>
      </c>
      <c r="B129" t="s">
        <v>6301</v>
      </c>
      <c r="C129" t="s">
        <v>6302</v>
      </c>
      <c r="D129" t="s">
        <v>5238</v>
      </c>
      <c r="E129">
        <v>1</v>
      </c>
      <c r="F129" t="s">
        <v>37</v>
      </c>
      <c r="G129" t="s">
        <v>4147</v>
      </c>
      <c r="H129" t="s">
        <v>30</v>
      </c>
      <c r="I129" t="s">
        <v>27</v>
      </c>
      <c r="J129">
        <v>309</v>
      </c>
      <c r="K129">
        <v>309</v>
      </c>
      <c r="L129">
        <v>20211</v>
      </c>
      <c r="M129">
        <v>1</v>
      </c>
      <c r="N129" t="s">
        <v>36</v>
      </c>
      <c r="O129">
        <v>301</v>
      </c>
      <c r="P129">
        <v>20210227</v>
      </c>
      <c r="Q129" t="s">
        <v>36</v>
      </c>
      <c r="R129" t="s">
        <v>35</v>
      </c>
      <c r="S129">
        <v>0</v>
      </c>
      <c r="T129">
        <v>0</v>
      </c>
      <c r="U129">
        <v>0</v>
      </c>
      <c r="V129" t="s">
        <v>35</v>
      </c>
      <c r="W129">
        <v>0</v>
      </c>
      <c r="X129">
        <v>15954017</v>
      </c>
      <c r="Y129" t="str">
        <f t="shared" ref="Y129:Z192" si="2">IF(J129&lt;=364,"1. &lt;= 1 Year",IF(J129&lt;=546,"2.  1-1.5 Years",IF(J129&lt;=729,"3.  1.5 to 2 Year",IF(J129&lt;=1459,"4. 2-3 Year",IF(J129&lt;=1824,"5. 3-4 Year",IF(J129&lt;=2189,"6. 4-5 Year",IF(J129&gt;=2190,"7. &gt;= 6 Year","N/A")))))))</f>
        <v>1. &lt;= 1 Year</v>
      </c>
      <c r="Z129" t="str">
        <f t="shared" si="2"/>
        <v>1. &lt;= 1 Year</v>
      </c>
    </row>
    <row r="130" spans="1:26" x14ac:dyDescent="0.25">
      <c r="A130">
        <v>164234944</v>
      </c>
      <c r="B130" t="s">
        <v>8913</v>
      </c>
      <c r="C130" t="s">
        <v>500</v>
      </c>
      <c r="D130" t="s">
        <v>5238</v>
      </c>
      <c r="E130">
        <v>1</v>
      </c>
      <c r="F130" t="s">
        <v>37</v>
      </c>
      <c r="G130" t="s">
        <v>4147</v>
      </c>
      <c r="H130" t="s">
        <v>30</v>
      </c>
      <c r="I130" t="s">
        <v>27</v>
      </c>
      <c r="J130">
        <v>178</v>
      </c>
      <c r="K130">
        <v>146</v>
      </c>
      <c r="L130">
        <v>0</v>
      </c>
      <c r="M130">
        <v>0</v>
      </c>
      <c r="N130" t="s">
        <v>35</v>
      </c>
      <c r="O130">
        <v>0</v>
      </c>
      <c r="P130">
        <v>20210406</v>
      </c>
      <c r="Q130" t="s">
        <v>36</v>
      </c>
      <c r="R130" t="s">
        <v>35</v>
      </c>
      <c r="S130">
        <v>0</v>
      </c>
      <c r="T130">
        <v>0</v>
      </c>
      <c r="U130">
        <v>0</v>
      </c>
      <c r="V130" t="s">
        <v>35</v>
      </c>
      <c r="W130">
        <v>0</v>
      </c>
      <c r="X130">
        <v>15992582</v>
      </c>
      <c r="Y130" t="str">
        <f t="shared" si="2"/>
        <v>1. &lt;= 1 Year</v>
      </c>
      <c r="Z130" t="str">
        <f t="shared" si="2"/>
        <v>1. &lt;= 1 Year</v>
      </c>
    </row>
    <row r="131" spans="1:26" x14ac:dyDescent="0.25">
      <c r="A131">
        <v>164363852</v>
      </c>
      <c r="B131" t="s">
        <v>8914</v>
      </c>
      <c r="C131" t="s">
        <v>2828</v>
      </c>
      <c r="D131" t="s">
        <v>59</v>
      </c>
      <c r="E131">
        <v>1</v>
      </c>
      <c r="F131" t="s">
        <v>6</v>
      </c>
      <c r="G131" t="s">
        <v>4143</v>
      </c>
      <c r="H131" t="s">
        <v>30</v>
      </c>
      <c r="I131" t="s">
        <v>27</v>
      </c>
      <c r="J131">
        <v>29</v>
      </c>
      <c r="K131">
        <v>29</v>
      </c>
      <c r="L131">
        <v>20211</v>
      </c>
      <c r="M131">
        <v>1</v>
      </c>
      <c r="N131" t="s">
        <v>36</v>
      </c>
      <c r="O131">
        <v>7571</v>
      </c>
      <c r="P131">
        <v>20210325</v>
      </c>
      <c r="Q131" t="s">
        <v>36</v>
      </c>
      <c r="R131" t="s">
        <v>36</v>
      </c>
      <c r="S131">
        <v>1</v>
      </c>
      <c r="T131">
        <v>20212</v>
      </c>
      <c r="U131">
        <v>1</v>
      </c>
      <c r="V131" t="s">
        <v>36</v>
      </c>
      <c r="W131">
        <v>7632.53</v>
      </c>
      <c r="X131">
        <v>14562630</v>
      </c>
      <c r="Y131" t="str">
        <f t="shared" si="2"/>
        <v>1. &lt;= 1 Year</v>
      </c>
      <c r="Z131" t="str">
        <f t="shared" si="2"/>
        <v>1. &lt;= 1 Year</v>
      </c>
    </row>
    <row r="132" spans="1:26" x14ac:dyDescent="0.25">
      <c r="A132">
        <v>163883279</v>
      </c>
      <c r="B132" t="s">
        <v>5256</v>
      </c>
      <c r="C132" t="s">
        <v>5257</v>
      </c>
      <c r="D132" t="s">
        <v>59</v>
      </c>
      <c r="E132">
        <v>1</v>
      </c>
      <c r="F132" t="s">
        <v>6</v>
      </c>
      <c r="G132" t="s">
        <v>4143</v>
      </c>
      <c r="H132" t="s">
        <v>30</v>
      </c>
      <c r="I132" t="s">
        <v>27</v>
      </c>
      <c r="J132">
        <v>447</v>
      </c>
      <c r="K132">
        <v>393</v>
      </c>
      <c r="L132">
        <v>0</v>
      </c>
      <c r="M132">
        <v>0</v>
      </c>
      <c r="N132" t="s">
        <v>35</v>
      </c>
      <c r="O132">
        <v>0</v>
      </c>
      <c r="P132">
        <v>20190328</v>
      </c>
      <c r="Q132" t="s">
        <v>36</v>
      </c>
      <c r="R132" t="s">
        <v>35</v>
      </c>
      <c r="S132">
        <v>0</v>
      </c>
      <c r="T132">
        <v>0</v>
      </c>
      <c r="U132">
        <v>0</v>
      </c>
      <c r="V132" t="s">
        <v>35</v>
      </c>
      <c r="W132">
        <v>0</v>
      </c>
      <c r="X132">
        <v>15807895</v>
      </c>
      <c r="Y132" t="str">
        <f t="shared" si="2"/>
        <v>2.  1-1.5 Years</v>
      </c>
      <c r="Z132" t="str">
        <f t="shared" si="2"/>
        <v>2.  1-1.5 Years</v>
      </c>
    </row>
    <row r="133" spans="1:26" x14ac:dyDescent="0.25">
      <c r="A133">
        <v>163248973</v>
      </c>
      <c r="B133" t="s">
        <v>4788</v>
      </c>
      <c r="C133" t="s">
        <v>4789</v>
      </c>
      <c r="D133" t="s">
        <v>5238</v>
      </c>
      <c r="E133">
        <v>1</v>
      </c>
      <c r="F133" t="s">
        <v>37</v>
      </c>
      <c r="G133" t="s">
        <v>3880</v>
      </c>
      <c r="H133" t="s">
        <v>30</v>
      </c>
      <c r="I133" t="s">
        <v>27</v>
      </c>
      <c r="J133">
        <v>708</v>
      </c>
      <c r="K133">
        <v>503</v>
      </c>
      <c r="L133">
        <v>0</v>
      </c>
      <c r="M133">
        <v>0</v>
      </c>
      <c r="N133" t="s">
        <v>35</v>
      </c>
      <c r="O133">
        <v>0</v>
      </c>
      <c r="P133">
        <v>20210406</v>
      </c>
      <c r="Q133" t="s">
        <v>36</v>
      </c>
      <c r="R133" t="s">
        <v>35</v>
      </c>
      <c r="S133">
        <v>0</v>
      </c>
      <c r="T133">
        <v>20212</v>
      </c>
      <c r="U133">
        <v>1</v>
      </c>
      <c r="V133" t="s">
        <v>36</v>
      </c>
      <c r="W133">
        <v>2891.57</v>
      </c>
      <c r="X133">
        <v>15363077</v>
      </c>
      <c r="Y133" t="str">
        <f t="shared" si="2"/>
        <v>3.  1.5 to 2 Year</v>
      </c>
      <c r="Z133" t="str">
        <f t="shared" si="2"/>
        <v>2.  1-1.5 Years</v>
      </c>
    </row>
    <row r="134" spans="1:26" x14ac:dyDescent="0.25">
      <c r="A134">
        <v>163339119</v>
      </c>
      <c r="B134" t="s">
        <v>3566</v>
      </c>
      <c r="C134" t="s">
        <v>736</v>
      </c>
      <c r="D134" t="s">
        <v>5238</v>
      </c>
      <c r="E134">
        <v>1</v>
      </c>
      <c r="F134" t="s">
        <v>6</v>
      </c>
      <c r="G134" t="s">
        <v>156</v>
      </c>
      <c r="H134" t="s">
        <v>30</v>
      </c>
      <c r="I134" t="s">
        <v>27</v>
      </c>
      <c r="J134">
        <v>618</v>
      </c>
      <c r="K134">
        <v>618</v>
      </c>
      <c r="L134">
        <v>20211</v>
      </c>
      <c r="M134">
        <v>1</v>
      </c>
      <c r="N134" t="s">
        <v>36</v>
      </c>
      <c r="O134">
        <v>2171</v>
      </c>
      <c r="P134" t="s">
        <v>30</v>
      </c>
      <c r="Q134" t="s">
        <v>35</v>
      </c>
      <c r="R134" t="s">
        <v>35</v>
      </c>
      <c r="S134">
        <v>0</v>
      </c>
      <c r="T134">
        <v>0</v>
      </c>
      <c r="U134">
        <v>0</v>
      </c>
      <c r="V134" t="s">
        <v>35</v>
      </c>
      <c r="W134">
        <v>0</v>
      </c>
      <c r="X134">
        <v>13418752</v>
      </c>
      <c r="Y134" t="str">
        <f t="shared" si="2"/>
        <v>3.  1.5 to 2 Year</v>
      </c>
      <c r="Z134" t="str">
        <f t="shared" si="2"/>
        <v>3.  1.5 to 2 Year</v>
      </c>
    </row>
    <row r="135" spans="1:26" x14ac:dyDescent="0.25">
      <c r="A135">
        <v>163280463</v>
      </c>
      <c r="B135" t="s">
        <v>4319</v>
      </c>
      <c r="C135" t="s">
        <v>4320</v>
      </c>
      <c r="D135" t="s">
        <v>5238</v>
      </c>
      <c r="E135">
        <v>1</v>
      </c>
      <c r="F135" t="s">
        <v>37</v>
      </c>
      <c r="G135" t="s">
        <v>8895</v>
      </c>
      <c r="H135" t="s">
        <v>30</v>
      </c>
      <c r="I135" t="s">
        <v>27</v>
      </c>
      <c r="J135">
        <v>681</v>
      </c>
      <c r="K135">
        <v>681</v>
      </c>
      <c r="L135">
        <v>0</v>
      </c>
      <c r="M135">
        <v>0</v>
      </c>
      <c r="N135" t="s">
        <v>35</v>
      </c>
      <c r="O135">
        <v>0</v>
      </c>
      <c r="P135">
        <v>20191219</v>
      </c>
      <c r="Q135" t="s">
        <v>36</v>
      </c>
      <c r="R135" t="s">
        <v>36</v>
      </c>
      <c r="S135">
        <v>1</v>
      </c>
      <c r="T135">
        <v>0</v>
      </c>
      <c r="U135">
        <v>0</v>
      </c>
      <c r="V135" t="s">
        <v>35</v>
      </c>
      <c r="W135">
        <v>0</v>
      </c>
      <c r="X135">
        <v>15375750</v>
      </c>
      <c r="Y135" t="str">
        <f t="shared" si="2"/>
        <v>3.  1.5 to 2 Year</v>
      </c>
      <c r="Z135" t="str">
        <f t="shared" si="2"/>
        <v>3.  1.5 to 2 Year</v>
      </c>
    </row>
    <row r="136" spans="1:26" x14ac:dyDescent="0.25">
      <c r="A136">
        <v>164245507</v>
      </c>
      <c r="B136" t="s">
        <v>7504</v>
      </c>
      <c r="C136" t="s">
        <v>833</v>
      </c>
      <c r="D136" t="s">
        <v>59</v>
      </c>
      <c r="E136">
        <v>1</v>
      </c>
      <c r="F136" t="s">
        <v>37</v>
      </c>
      <c r="G136" t="s">
        <v>4019</v>
      </c>
      <c r="H136" t="s">
        <v>30</v>
      </c>
      <c r="I136" t="s">
        <v>27</v>
      </c>
      <c r="J136">
        <v>175</v>
      </c>
      <c r="K136">
        <v>175</v>
      </c>
      <c r="L136">
        <v>20211</v>
      </c>
      <c r="M136">
        <v>1</v>
      </c>
      <c r="N136" t="s">
        <v>36</v>
      </c>
      <c r="O136">
        <v>177</v>
      </c>
      <c r="P136">
        <v>20210317</v>
      </c>
      <c r="Q136" t="s">
        <v>36</v>
      </c>
      <c r="R136" t="s">
        <v>35</v>
      </c>
      <c r="S136">
        <v>0</v>
      </c>
      <c r="T136">
        <v>20212</v>
      </c>
      <c r="U136">
        <v>1</v>
      </c>
      <c r="V136" t="s">
        <v>36</v>
      </c>
      <c r="W136">
        <v>2837.4</v>
      </c>
      <c r="X136">
        <v>15996121</v>
      </c>
      <c r="Y136" t="str">
        <f t="shared" si="2"/>
        <v>1. &lt;= 1 Year</v>
      </c>
      <c r="Z136" t="str">
        <f t="shared" si="2"/>
        <v>1. &lt;= 1 Year</v>
      </c>
    </row>
    <row r="137" spans="1:26" x14ac:dyDescent="0.25">
      <c r="A137">
        <v>163908620</v>
      </c>
      <c r="B137" t="s">
        <v>5258</v>
      </c>
      <c r="C137" t="s">
        <v>1455</v>
      </c>
      <c r="D137" t="s">
        <v>5238</v>
      </c>
      <c r="E137">
        <v>1</v>
      </c>
      <c r="F137" t="s">
        <v>37</v>
      </c>
      <c r="G137" t="s">
        <v>3880</v>
      </c>
      <c r="H137" t="s">
        <v>30</v>
      </c>
      <c r="I137" t="s">
        <v>27</v>
      </c>
      <c r="J137">
        <v>436</v>
      </c>
      <c r="K137">
        <v>436</v>
      </c>
      <c r="L137">
        <v>0</v>
      </c>
      <c r="M137">
        <v>0</v>
      </c>
      <c r="N137" t="s">
        <v>35</v>
      </c>
      <c r="O137">
        <v>0</v>
      </c>
      <c r="P137">
        <v>20200728</v>
      </c>
      <c r="Q137" t="s">
        <v>36</v>
      </c>
      <c r="R137" t="s">
        <v>35</v>
      </c>
      <c r="S137">
        <v>0</v>
      </c>
      <c r="T137">
        <v>0</v>
      </c>
      <c r="U137">
        <v>0</v>
      </c>
      <c r="V137" t="s">
        <v>35</v>
      </c>
      <c r="W137">
        <v>0</v>
      </c>
      <c r="X137">
        <v>15840756</v>
      </c>
      <c r="Y137" t="str">
        <f t="shared" si="2"/>
        <v>2.  1-1.5 Years</v>
      </c>
      <c r="Z137" t="str">
        <f t="shared" si="2"/>
        <v>2.  1-1.5 Years</v>
      </c>
    </row>
    <row r="138" spans="1:26" x14ac:dyDescent="0.25">
      <c r="A138">
        <v>163944029</v>
      </c>
      <c r="B138" t="s">
        <v>5259</v>
      </c>
      <c r="C138" t="s">
        <v>1196</v>
      </c>
      <c r="D138" t="s">
        <v>5238</v>
      </c>
      <c r="E138">
        <v>1</v>
      </c>
      <c r="F138" t="s">
        <v>6</v>
      </c>
      <c r="G138" t="s">
        <v>156</v>
      </c>
      <c r="H138" t="s">
        <v>30</v>
      </c>
      <c r="I138" t="s">
        <v>27</v>
      </c>
      <c r="J138">
        <v>414</v>
      </c>
      <c r="K138">
        <v>380</v>
      </c>
      <c r="L138">
        <v>20211</v>
      </c>
      <c r="M138">
        <v>1</v>
      </c>
      <c r="N138" t="s">
        <v>36</v>
      </c>
      <c r="O138">
        <v>7332</v>
      </c>
      <c r="P138">
        <v>20180806</v>
      </c>
      <c r="Q138" t="s">
        <v>36</v>
      </c>
      <c r="R138" t="s">
        <v>35</v>
      </c>
      <c r="S138">
        <v>0</v>
      </c>
      <c r="T138">
        <v>20212</v>
      </c>
      <c r="U138">
        <v>1</v>
      </c>
      <c r="V138" t="s">
        <v>36</v>
      </c>
      <c r="W138">
        <v>7098.3</v>
      </c>
      <c r="X138">
        <v>15308050</v>
      </c>
      <c r="Y138" t="str">
        <f t="shared" si="2"/>
        <v>2.  1-1.5 Years</v>
      </c>
      <c r="Z138" t="str">
        <f t="shared" si="2"/>
        <v>2.  1-1.5 Years</v>
      </c>
    </row>
    <row r="139" spans="1:26" x14ac:dyDescent="0.25">
      <c r="A139">
        <v>164297924</v>
      </c>
      <c r="B139" t="s">
        <v>1027</v>
      </c>
      <c r="C139" t="s">
        <v>2705</v>
      </c>
      <c r="D139" t="s">
        <v>59</v>
      </c>
      <c r="E139">
        <v>1</v>
      </c>
      <c r="F139" t="s">
        <v>37</v>
      </c>
      <c r="G139" t="s">
        <v>4019</v>
      </c>
      <c r="H139" t="s">
        <v>30</v>
      </c>
      <c r="I139" t="s">
        <v>27</v>
      </c>
      <c r="J139">
        <v>107</v>
      </c>
      <c r="K139">
        <v>107</v>
      </c>
      <c r="L139">
        <v>0</v>
      </c>
      <c r="M139">
        <v>0</v>
      </c>
      <c r="N139" t="s">
        <v>35</v>
      </c>
      <c r="O139">
        <v>0</v>
      </c>
      <c r="P139" t="s">
        <v>30</v>
      </c>
      <c r="Q139" t="s">
        <v>35</v>
      </c>
      <c r="R139" t="s">
        <v>35</v>
      </c>
      <c r="S139">
        <v>0</v>
      </c>
      <c r="T139">
        <v>0</v>
      </c>
      <c r="U139">
        <v>0</v>
      </c>
      <c r="V139" t="s">
        <v>35</v>
      </c>
      <c r="W139">
        <v>0</v>
      </c>
      <c r="X139">
        <v>16017795</v>
      </c>
      <c r="Y139" t="str">
        <f t="shared" si="2"/>
        <v>1. &lt;= 1 Year</v>
      </c>
      <c r="Z139" t="str">
        <f t="shared" si="2"/>
        <v>1. &lt;= 1 Year</v>
      </c>
    </row>
    <row r="140" spans="1:26" x14ac:dyDescent="0.25">
      <c r="A140">
        <v>160298714</v>
      </c>
      <c r="B140" t="s">
        <v>229</v>
      </c>
      <c r="C140" t="s">
        <v>897</v>
      </c>
      <c r="D140" t="s">
        <v>59</v>
      </c>
      <c r="E140">
        <v>1</v>
      </c>
      <c r="F140" t="s">
        <v>6</v>
      </c>
      <c r="G140" t="s">
        <v>156</v>
      </c>
      <c r="H140">
        <v>3</v>
      </c>
      <c r="I140" t="s">
        <v>28</v>
      </c>
      <c r="J140">
        <v>2211</v>
      </c>
      <c r="K140">
        <v>2211</v>
      </c>
      <c r="L140">
        <v>0</v>
      </c>
      <c r="M140">
        <v>0</v>
      </c>
      <c r="N140" t="s">
        <v>35</v>
      </c>
      <c r="O140">
        <v>0</v>
      </c>
      <c r="P140" t="s">
        <v>30</v>
      </c>
      <c r="Q140" t="s">
        <v>35</v>
      </c>
      <c r="R140" t="s">
        <v>36</v>
      </c>
      <c r="S140">
        <v>1</v>
      </c>
      <c r="T140">
        <v>0</v>
      </c>
      <c r="U140">
        <v>0</v>
      </c>
      <c r="V140" t="s">
        <v>35</v>
      </c>
      <c r="W140">
        <v>0</v>
      </c>
      <c r="X140">
        <v>12576507</v>
      </c>
      <c r="Y140" t="str">
        <f t="shared" si="2"/>
        <v>7. &gt;= 6 Year</v>
      </c>
      <c r="Z140" t="str">
        <f t="shared" si="2"/>
        <v>7. &gt;= 6 Year</v>
      </c>
    </row>
    <row r="141" spans="1:26" x14ac:dyDescent="0.25">
      <c r="A141">
        <v>164118968</v>
      </c>
      <c r="B141" t="s">
        <v>6303</v>
      </c>
      <c r="C141" t="s">
        <v>6304</v>
      </c>
      <c r="D141" t="s">
        <v>5238</v>
      </c>
      <c r="E141">
        <v>1</v>
      </c>
      <c r="F141" t="s">
        <v>37</v>
      </c>
      <c r="G141" t="s">
        <v>8895</v>
      </c>
      <c r="H141" t="s">
        <v>30</v>
      </c>
      <c r="I141" t="s">
        <v>27</v>
      </c>
      <c r="J141">
        <v>301</v>
      </c>
      <c r="K141">
        <v>301</v>
      </c>
      <c r="L141">
        <v>20211</v>
      </c>
      <c r="M141">
        <v>1</v>
      </c>
      <c r="N141" t="s">
        <v>36</v>
      </c>
      <c r="O141">
        <v>255</v>
      </c>
      <c r="P141">
        <v>20210727</v>
      </c>
      <c r="Q141" t="s">
        <v>36</v>
      </c>
      <c r="R141" t="s">
        <v>35</v>
      </c>
      <c r="S141">
        <v>0</v>
      </c>
      <c r="T141">
        <v>20212</v>
      </c>
      <c r="U141">
        <v>1</v>
      </c>
      <c r="V141" t="s">
        <v>36</v>
      </c>
      <c r="W141">
        <v>1680</v>
      </c>
      <c r="X141">
        <v>14767286</v>
      </c>
      <c r="Y141" t="str">
        <f t="shared" si="2"/>
        <v>1. &lt;= 1 Year</v>
      </c>
      <c r="Z141" t="str">
        <f t="shared" si="2"/>
        <v>1. &lt;= 1 Year</v>
      </c>
    </row>
    <row r="142" spans="1:26" x14ac:dyDescent="0.25">
      <c r="A142">
        <v>163280932</v>
      </c>
      <c r="B142" t="s">
        <v>231</v>
      </c>
      <c r="C142" t="s">
        <v>859</v>
      </c>
      <c r="D142" t="s">
        <v>5238</v>
      </c>
      <c r="E142">
        <v>1</v>
      </c>
      <c r="F142" t="s">
        <v>6</v>
      </c>
      <c r="G142" t="s">
        <v>4143</v>
      </c>
      <c r="H142" t="s">
        <v>30</v>
      </c>
      <c r="I142" t="s">
        <v>27</v>
      </c>
      <c r="J142">
        <v>678</v>
      </c>
      <c r="K142">
        <v>678</v>
      </c>
      <c r="L142">
        <v>0</v>
      </c>
      <c r="M142">
        <v>0</v>
      </c>
      <c r="N142" t="s">
        <v>35</v>
      </c>
      <c r="O142">
        <v>0</v>
      </c>
      <c r="P142" t="s">
        <v>30</v>
      </c>
      <c r="Q142" t="s">
        <v>35</v>
      </c>
      <c r="R142" t="s">
        <v>35</v>
      </c>
      <c r="S142">
        <v>0</v>
      </c>
      <c r="T142">
        <v>0</v>
      </c>
      <c r="U142">
        <v>0</v>
      </c>
      <c r="V142" t="s">
        <v>35</v>
      </c>
      <c r="W142">
        <v>0</v>
      </c>
      <c r="X142">
        <v>15345862</v>
      </c>
      <c r="Y142" t="str">
        <f t="shared" si="2"/>
        <v>3.  1.5 to 2 Year</v>
      </c>
      <c r="Z142" t="str">
        <f t="shared" si="2"/>
        <v>3.  1.5 to 2 Year</v>
      </c>
    </row>
    <row r="143" spans="1:26" x14ac:dyDescent="0.25">
      <c r="A143">
        <v>164370075</v>
      </c>
      <c r="B143" t="s">
        <v>1657</v>
      </c>
      <c r="C143" t="s">
        <v>259</v>
      </c>
      <c r="D143" t="s">
        <v>59</v>
      </c>
      <c r="E143">
        <v>1</v>
      </c>
      <c r="F143" t="s">
        <v>6</v>
      </c>
      <c r="G143" t="s">
        <v>156</v>
      </c>
      <c r="H143" t="s">
        <v>30</v>
      </c>
      <c r="I143" t="s">
        <v>27</v>
      </c>
      <c r="J143">
        <v>21</v>
      </c>
      <c r="K143">
        <v>17</v>
      </c>
      <c r="L143">
        <v>20211</v>
      </c>
      <c r="M143">
        <v>1</v>
      </c>
      <c r="N143" t="s">
        <v>36</v>
      </c>
      <c r="O143">
        <v>9321</v>
      </c>
      <c r="P143">
        <v>20190412</v>
      </c>
      <c r="Q143" t="s">
        <v>36</v>
      </c>
      <c r="R143" t="s">
        <v>35</v>
      </c>
      <c r="S143">
        <v>0</v>
      </c>
      <c r="T143">
        <v>20212</v>
      </c>
      <c r="U143">
        <v>1</v>
      </c>
      <c r="V143" t="s">
        <v>36</v>
      </c>
      <c r="W143">
        <v>5829.87</v>
      </c>
      <c r="X143">
        <v>8387439</v>
      </c>
      <c r="Y143" t="str">
        <f t="shared" si="2"/>
        <v>1. &lt;= 1 Year</v>
      </c>
      <c r="Z143" t="str">
        <f t="shared" si="2"/>
        <v>1. &lt;= 1 Year</v>
      </c>
    </row>
    <row r="144" spans="1:26" x14ac:dyDescent="0.25">
      <c r="A144">
        <v>163497063</v>
      </c>
      <c r="B144" t="s">
        <v>4972</v>
      </c>
      <c r="C144" t="s">
        <v>4848</v>
      </c>
      <c r="D144" t="s">
        <v>59</v>
      </c>
      <c r="E144">
        <v>1</v>
      </c>
      <c r="F144" t="s">
        <v>37</v>
      </c>
      <c r="G144" t="s">
        <v>4019</v>
      </c>
      <c r="H144" t="s">
        <v>30</v>
      </c>
      <c r="I144" t="s">
        <v>27</v>
      </c>
      <c r="J144">
        <v>538</v>
      </c>
      <c r="K144">
        <v>349</v>
      </c>
      <c r="L144">
        <v>20211</v>
      </c>
      <c r="M144">
        <v>1</v>
      </c>
      <c r="N144" t="s">
        <v>36</v>
      </c>
      <c r="O144">
        <v>2510</v>
      </c>
      <c r="P144">
        <v>20210613</v>
      </c>
      <c r="Q144" t="s">
        <v>36</v>
      </c>
      <c r="R144" t="s">
        <v>35</v>
      </c>
      <c r="S144">
        <v>0</v>
      </c>
      <c r="T144">
        <v>20212</v>
      </c>
      <c r="U144">
        <v>1</v>
      </c>
      <c r="V144" t="s">
        <v>36</v>
      </c>
      <c r="W144">
        <v>1949.5</v>
      </c>
      <c r="X144">
        <v>15462513</v>
      </c>
      <c r="Y144" t="str">
        <f t="shared" si="2"/>
        <v>2.  1-1.5 Years</v>
      </c>
      <c r="Z144" t="str">
        <f t="shared" si="2"/>
        <v>1. &lt;= 1 Year</v>
      </c>
    </row>
    <row r="145" spans="1:26" x14ac:dyDescent="0.25">
      <c r="A145">
        <v>164369342</v>
      </c>
      <c r="B145" t="s">
        <v>1040</v>
      </c>
      <c r="C145" t="s">
        <v>8915</v>
      </c>
      <c r="D145" t="s">
        <v>5238</v>
      </c>
      <c r="E145">
        <v>1</v>
      </c>
      <c r="F145" t="s">
        <v>6</v>
      </c>
      <c r="G145" t="s">
        <v>156</v>
      </c>
      <c r="H145" t="s">
        <v>30</v>
      </c>
      <c r="I145" t="s">
        <v>27</v>
      </c>
      <c r="J145">
        <v>22</v>
      </c>
      <c r="K145">
        <v>17</v>
      </c>
      <c r="L145">
        <v>20211</v>
      </c>
      <c r="M145">
        <v>1</v>
      </c>
      <c r="N145" t="s">
        <v>36</v>
      </c>
      <c r="O145">
        <v>2746</v>
      </c>
      <c r="P145" t="s">
        <v>30</v>
      </c>
      <c r="Q145" t="s">
        <v>35</v>
      </c>
      <c r="R145" t="s">
        <v>35</v>
      </c>
      <c r="S145">
        <v>0</v>
      </c>
      <c r="T145">
        <v>20212</v>
      </c>
      <c r="U145">
        <v>1</v>
      </c>
      <c r="V145" t="s">
        <v>36</v>
      </c>
      <c r="W145">
        <v>537.52</v>
      </c>
      <c r="X145">
        <v>13426986</v>
      </c>
      <c r="Y145" t="str">
        <f t="shared" si="2"/>
        <v>1. &lt;= 1 Year</v>
      </c>
      <c r="Z145" t="str">
        <f t="shared" si="2"/>
        <v>1. &lt;= 1 Year</v>
      </c>
    </row>
    <row r="146" spans="1:26" x14ac:dyDescent="0.25">
      <c r="A146">
        <v>162976065</v>
      </c>
      <c r="B146" t="s">
        <v>869</v>
      </c>
      <c r="C146" t="s">
        <v>192</v>
      </c>
      <c r="D146" t="s">
        <v>5238</v>
      </c>
      <c r="E146">
        <v>1</v>
      </c>
      <c r="F146" t="s">
        <v>6</v>
      </c>
      <c r="G146" t="s">
        <v>4143</v>
      </c>
      <c r="H146" t="s">
        <v>30</v>
      </c>
      <c r="I146" t="s">
        <v>27</v>
      </c>
      <c r="J146">
        <v>925</v>
      </c>
      <c r="K146">
        <v>925</v>
      </c>
      <c r="L146">
        <v>0</v>
      </c>
      <c r="M146">
        <v>0</v>
      </c>
      <c r="N146" t="s">
        <v>35</v>
      </c>
      <c r="O146">
        <v>0</v>
      </c>
      <c r="P146">
        <v>20181031</v>
      </c>
      <c r="Q146" t="s">
        <v>36</v>
      </c>
      <c r="R146" t="s">
        <v>36</v>
      </c>
      <c r="S146">
        <v>1</v>
      </c>
      <c r="T146">
        <v>20212</v>
      </c>
      <c r="U146">
        <v>1</v>
      </c>
      <c r="V146" t="s">
        <v>36</v>
      </c>
      <c r="W146">
        <v>0.54</v>
      </c>
      <c r="X146">
        <v>14902597</v>
      </c>
      <c r="Y146" t="str">
        <f t="shared" si="2"/>
        <v>4. 2-3 Year</v>
      </c>
      <c r="Z146" t="str">
        <f t="shared" si="2"/>
        <v>4. 2-3 Year</v>
      </c>
    </row>
    <row r="147" spans="1:26" x14ac:dyDescent="0.25">
      <c r="A147">
        <v>162974711</v>
      </c>
      <c r="B147" t="s">
        <v>869</v>
      </c>
      <c r="C147" t="s">
        <v>483</v>
      </c>
      <c r="D147" t="s">
        <v>5238</v>
      </c>
      <c r="E147">
        <v>1</v>
      </c>
      <c r="F147" t="s">
        <v>6</v>
      </c>
      <c r="G147" t="s">
        <v>4143</v>
      </c>
      <c r="H147" t="s">
        <v>30</v>
      </c>
      <c r="I147" t="s">
        <v>27</v>
      </c>
      <c r="J147">
        <v>926</v>
      </c>
      <c r="K147">
        <v>926</v>
      </c>
      <c r="L147">
        <v>0</v>
      </c>
      <c r="M147">
        <v>0</v>
      </c>
      <c r="N147" t="s">
        <v>35</v>
      </c>
      <c r="O147">
        <v>0</v>
      </c>
      <c r="P147">
        <v>20180402</v>
      </c>
      <c r="Q147" t="s">
        <v>36</v>
      </c>
      <c r="R147" t="s">
        <v>35</v>
      </c>
      <c r="S147">
        <v>0</v>
      </c>
      <c r="T147">
        <v>0</v>
      </c>
      <c r="U147">
        <v>0</v>
      </c>
      <c r="V147" t="s">
        <v>35</v>
      </c>
      <c r="W147">
        <v>0</v>
      </c>
      <c r="X147">
        <v>15103315</v>
      </c>
      <c r="Y147" t="str">
        <f t="shared" si="2"/>
        <v>4. 2-3 Year</v>
      </c>
      <c r="Z147" t="str">
        <f t="shared" si="2"/>
        <v>4. 2-3 Year</v>
      </c>
    </row>
    <row r="148" spans="1:26" x14ac:dyDescent="0.25">
      <c r="A148">
        <v>163419411</v>
      </c>
      <c r="B148" t="s">
        <v>4973</v>
      </c>
      <c r="C148" t="s">
        <v>2029</v>
      </c>
      <c r="D148" t="s">
        <v>5238</v>
      </c>
      <c r="E148">
        <v>1</v>
      </c>
      <c r="F148" t="s">
        <v>37</v>
      </c>
      <c r="G148" t="s">
        <v>4147</v>
      </c>
      <c r="H148" t="s">
        <v>30</v>
      </c>
      <c r="I148" t="s">
        <v>27</v>
      </c>
      <c r="J148">
        <v>549</v>
      </c>
      <c r="K148">
        <v>549</v>
      </c>
      <c r="L148">
        <v>0</v>
      </c>
      <c r="M148">
        <v>0</v>
      </c>
      <c r="N148" t="s">
        <v>35</v>
      </c>
      <c r="O148">
        <v>0</v>
      </c>
      <c r="P148">
        <v>20210512</v>
      </c>
      <c r="Q148" t="s">
        <v>36</v>
      </c>
      <c r="R148" t="s">
        <v>35</v>
      </c>
      <c r="S148">
        <v>0</v>
      </c>
      <c r="T148">
        <v>20212</v>
      </c>
      <c r="U148">
        <v>1</v>
      </c>
      <c r="V148" t="s">
        <v>36</v>
      </c>
      <c r="W148">
        <v>834.57</v>
      </c>
      <c r="X148">
        <v>15453015</v>
      </c>
      <c r="Y148" t="str">
        <f t="shared" si="2"/>
        <v>3.  1.5 to 2 Year</v>
      </c>
      <c r="Z148" t="str">
        <f t="shared" si="2"/>
        <v>3.  1.5 to 2 Year</v>
      </c>
    </row>
    <row r="149" spans="1:26" x14ac:dyDescent="0.25">
      <c r="A149">
        <v>163067751</v>
      </c>
      <c r="B149" t="s">
        <v>3429</v>
      </c>
      <c r="C149" t="s">
        <v>3809</v>
      </c>
      <c r="D149" t="s">
        <v>5238</v>
      </c>
      <c r="E149">
        <v>1</v>
      </c>
      <c r="F149" t="s">
        <v>6</v>
      </c>
      <c r="G149" t="s">
        <v>4143</v>
      </c>
      <c r="H149" t="s">
        <v>30</v>
      </c>
      <c r="I149" t="s">
        <v>27</v>
      </c>
      <c r="J149">
        <v>854</v>
      </c>
      <c r="K149">
        <v>854</v>
      </c>
      <c r="L149">
        <v>0</v>
      </c>
      <c r="M149">
        <v>0</v>
      </c>
      <c r="N149" t="s">
        <v>35</v>
      </c>
      <c r="O149">
        <v>0</v>
      </c>
      <c r="P149">
        <v>20190906</v>
      </c>
      <c r="Q149" t="s">
        <v>36</v>
      </c>
      <c r="R149" t="s">
        <v>36</v>
      </c>
      <c r="S149">
        <v>1</v>
      </c>
      <c r="T149">
        <v>0</v>
      </c>
      <c r="U149">
        <v>0</v>
      </c>
      <c r="V149" t="s">
        <v>35</v>
      </c>
      <c r="W149">
        <v>0</v>
      </c>
      <c r="X149">
        <v>15258306</v>
      </c>
      <c r="Y149" t="str">
        <f t="shared" si="2"/>
        <v>4. 2-3 Year</v>
      </c>
      <c r="Z149" t="str">
        <f t="shared" si="2"/>
        <v>4. 2-3 Year</v>
      </c>
    </row>
    <row r="150" spans="1:26" x14ac:dyDescent="0.25">
      <c r="A150">
        <v>164286046</v>
      </c>
      <c r="B150" t="s">
        <v>3429</v>
      </c>
      <c r="C150" t="s">
        <v>8916</v>
      </c>
      <c r="D150" t="s">
        <v>5238</v>
      </c>
      <c r="E150">
        <v>1</v>
      </c>
      <c r="F150" t="s">
        <v>37</v>
      </c>
      <c r="G150" t="s">
        <v>205</v>
      </c>
      <c r="H150" t="s">
        <v>30</v>
      </c>
      <c r="I150" t="s">
        <v>27</v>
      </c>
      <c r="J150">
        <v>113</v>
      </c>
      <c r="K150">
        <v>113</v>
      </c>
      <c r="L150">
        <v>0</v>
      </c>
      <c r="M150">
        <v>0</v>
      </c>
      <c r="N150" t="s">
        <v>35</v>
      </c>
      <c r="O150">
        <v>0</v>
      </c>
      <c r="P150">
        <v>20210501</v>
      </c>
      <c r="Q150" t="s">
        <v>36</v>
      </c>
      <c r="R150" t="s">
        <v>36</v>
      </c>
      <c r="S150">
        <v>1</v>
      </c>
      <c r="T150">
        <v>20212</v>
      </c>
      <c r="U150">
        <v>1</v>
      </c>
      <c r="V150" t="s">
        <v>36</v>
      </c>
      <c r="W150">
        <v>820.53</v>
      </c>
      <c r="X150">
        <v>16017088</v>
      </c>
      <c r="Y150" t="str">
        <f t="shared" si="2"/>
        <v>1. &lt;= 1 Year</v>
      </c>
      <c r="Z150" t="str">
        <f t="shared" si="2"/>
        <v>1. &lt;= 1 Year</v>
      </c>
    </row>
    <row r="151" spans="1:26" x14ac:dyDescent="0.25">
      <c r="A151">
        <v>164370053</v>
      </c>
      <c r="B151" t="s">
        <v>3577</v>
      </c>
      <c r="C151" t="s">
        <v>436</v>
      </c>
      <c r="D151" t="s">
        <v>5238</v>
      </c>
      <c r="E151">
        <v>1</v>
      </c>
      <c r="F151" t="s">
        <v>6</v>
      </c>
      <c r="G151" t="s">
        <v>4143</v>
      </c>
      <c r="H151" t="s">
        <v>30</v>
      </c>
      <c r="I151" t="s">
        <v>27</v>
      </c>
      <c r="J151">
        <v>21</v>
      </c>
      <c r="K151">
        <v>21</v>
      </c>
      <c r="L151">
        <v>20211</v>
      </c>
      <c r="M151">
        <v>1</v>
      </c>
      <c r="N151" t="s">
        <v>36</v>
      </c>
      <c r="O151">
        <v>3531</v>
      </c>
      <c r="P151">
        <v>20201125</v>
      </c>
      <c r="Q151" t="s">
        <v>36</v>
      </c>
      <c r="R151" t="s">
        <v>35</v>
      </c>
      <c r="S151">
        <v>0</v>
      </c>
      <c r="T151">
        <v>0</v>
      </c>
      <c r="U151">
        <v>0</v>
      </c>
      <c r="V151" t="s">
        <v>35</v>
      </c>
      <c r="W151">
        <v>0</v>
      </c>
      <c r="X151">
        <v>16046378</v>
      </c>
      <c r="Y151" t="str">
        <f t="shared" si="2"/>
        <v>1. &lt;= 1 Year</v>
      </c>
      <c r="Z151" t="str">
        <f t="shared" si="2"/>
        <v>1. &lt;= 1 Year</v>
      </c>
    </row>
    <row r="152" spans="1:26" x14ac:dyDescent="0.25">
      <c r="A152">
        <v>163080759</v>
      </c>
      <c r="B152" t="s">
        <v>3810</v>
      </c>
      <c r="C152" t="s">
        <v>3811</v>
      </c>
      <c r="D152" t="s">
        <v>59</v>
      </c>
      <c r="E152">
        <v>1</v>
      </c>
      <c r="F152" t="s">
        <v>37</v>
      </c>
      <c r="G152" t="s">
        <v>4019</v>
      </c>
      <c r="H152" t="s">
        <v>30</v>
      </c>
      <c r="I152" t="s">
        <v>27</v>
      </c>
      <c r="J152">
        <v>853</v>
      </c>
      <c r="K152">
        <v>213</v>
      </c>
      <c r="L152">
        <v>0</v>
      </c>
      <c r="M152">
        <v>0</v>
      </c>
      <c r="N152" t="s">
        <v>35</v>
      </c>
      <c r="O152">
        <v>0</v>
      </c>
      <c r="P152">
        <v>20210504</v>
      </c>
      <c r="Q152" t="s">
        <v>36</v>
      </c>
      <c r="R152" t="s">
        <v>35</v>
      </c>
      <c r="S152">
        <v>0</v>
      </c>
      <c r="T152">
        <v>0</v>
      </c>
      <c r="U152">
        <v>0</v>
      </c>
      <c r="V152" t="s">
        <v>35</v>
      </c>
      <c r="W152">
        <v>0</v>
      </c>
      <c r="X152">
        <v>15297396</v>
      </c>
      <c r="Y152" t="str">
        <f t="shared" si="2"/>
        <v>4. 2-3 Year</v>
      </c>
      <c r="Z152" t="str">
        <f t="shared" si="2"/>
        <v>1. &lt;= 1 Year</v>
      </c>
    </row>
    <row r="153" spans="1:26" x14ac:dyDescent="0.25">
      <c r="A153">
        <v>162344207</v>
      </c>
      <c r="B153" t="s">
        <v>696</v>
      </c>
      <c r="C153" t="s">
        <v>1066</v>
      </c>
      <c r="D153" t="s">
        <v>5238</v>
      </c>
      <c r="E153">
        <v>1</v>
      </c>
      <c r="F153" t="s">
        <v>6</v>
      </c>
      <c r="G153" t="s">
        <v>156</v>
      </c>
      <c r="H153">
        <v>1</v>
      </c>
      <c r="I153" t="s">
        <v>27</v>
      </c>
      <c r="J153">
        <v>1305</v>
      </c>
      <c r="K153">
        <v>1305</v>
      </c>
      <c r="L153">
        <v>0</v>
      </c>
      <c r="M153">
        <v>0</v>
      </c>
      <c r="N153" t="s">
        <v>35</v>
      </c>
      <c r="O153">
        <v>0</v>
      </c>
      <c r="P153">
        <v>20190313</v>
      </c>
      <c r="Q153" t="s">
        <v>36</v>
      </c>
      <c r="R153" t="s">
        <v>36</v>
      </c>
      <c r="S153">
        <v>1</v>
      </c>
      <c r="T153">
        <v>20212</v>
      </c>
      <c r="U153">
        <v>1</v>
      </c>
      <c r="V153" t="s">
        <v>36</v>
      </c>
      <c r="W153">
        <v>3937.2</v>
      </c>
      <c r="X153">
        <v>8435214</v>
      </c>
      <c r="Y153" t="str">
        <f t="shared" si="2"/>
        <v>4. 2-3 Year</v>
      </c>
      <c r="Z153" t="str">
        <f t="shared" si="2"/>
        <v>4. 2-3 Year</v>
      </c>
    </row>
    <row r="154" spans="1:26" x14ac:dyDescent="0.25">
      <c r="A154">
        <v>163872578</v>
      </c>
      <c r="B154" t="s">
        <v>699</v>
      </c>
      <c r="C154" t="s">
        <v>6764</v>
      </c>
      <c r="D154" t="s">
        <v>5238</v>
      </c>
      <c r="E154">
        <v>1</v>
      </c>
      <c r="F154" t="s">
        <v>6</v>
      </c>
      <c r="G154" t="s">
        <v>4143</v>
      </c>
      <c r="H154" t="s">
        <v>30</v>
      </c>
      <c r="I154" t="s">
        <v>27</v>
      </c>
      <c r="J154">
        <v>451</v>
      </c>
      <c r="K154">
        <v>393</v>
      </c>
      <c r="L154">
        <v>20211</v>
      </c>
      <c r="M154">
        <v>1</v>
      </c>
      <c r="N154" t="s">
        <v>36</v>
      </c>
      <c r="O154">
        <v>5389</v>
      </c>
      <c r="P154">
        <v>20200224</v>
      </c>
      <c r="Q154" t="s">
        <v>36</v>
      </c>
      <c r="R154" t="s">
        <v>36</v>
      </c>
      <c r="S154">
        <v>1</v>
      </c>
      <c r="T154">
        <v>20212</v>
      </c>
      <c r="U154">
        <v>1</v>
      </c>
      <c r="V154" t="s">
        <v>36</v>
      </c>
      <c r="W154">
        <v>5734.17</v>
      </c>
      <c r="X154">
        <v>11064417</v>
      </c>
      <c r="Y154" t="str">
        <f t="shared" si="2"/>
        <v>2.  1-1.5 Years</v>
      </c>
      <c r="Z154" t="str">
        <f t="shared" si="2"/>
        <v>2.  1-1.5 Years</v>
      </c>
    </row>
    <row r="155" spans="1:26" x14ac:dyDescent="0.25">
      <c r="A155">
        <v>164363818</v>
      </c>
      <c r="B155" t="s">
        <v>872</v>
      </c>
      <c r="C155" t="s">
        <v>521</v>
      </c>
      <c r="D155" t="s">
        <v>5238</v>
      </c>
      <c r="E155">
        <v>1</v>
      </c>
      <c r="F155" t="s">
        <v>6</v>
      </c>
      <c r="G155" t="s">
        <v>4143</v>
      </c>
      <c r="H155" t="s">
        <v>30</v>
      </c>
      <c r="I155" t="s">
        <v>27</v>
      </c>
      <c r="J155">
        <v>28</v>
      </c>
      <c r="K155">
        <v>28</v>
      </c>
      <c r="L155">
        <v>20211</v>
      </c>
      <c r="M155">
        <v>1</v>
      </c>
      <c r="N155" t="s">
        <v>36</v>
      </c>
      <c r="O155">
        <v>1703</v>
      </c>
      <c r="P155">
        <v>20210722</v>
      </c>
      <c r="Q155" t="s">
        <v>36</v>
      </c>
      <c r="R155" t="s">
        <v>35</v>
      </c>
      <c r="S155">
        <v>0</v>
      </c>
      <c r="T155">
        <v>0</v>
      </c>
      <c r="U155">
        <v>0</v>
      </c>
      <c r="V155" t="s">
        <v>35</v>
      </c>
      <c r="W155">
        <v>0</v>
      </c>
      <c r="X155">
        <v>15073360</v>
      </c>
      <c r="Y155" t="str">
        <f t="shared" si="2"/>
        <v>1. &lt;= 1 Year</v>
      </c>
      <c r="Z155" t="str">
        <f t="shared" si="2"/>
        <v>1. &lt;= 1 Year</v>
      </c>
    </row>
    <row r="156" spans="1:26" x14ac:dyDescent="0.25">
      <c r="A156">
        <v>163412549</v>
      </c>
      <c r="B156" t="s">
        <v>1667</v>
      </c>
      <c r="C156" t="s">
        <v>4790</v>
      </c>
      <c r="D156" t="s">
        <v>5238</v>
      </c>
      <c r="E156">
        <v>1</v>
      </c>
      <c r="F156" t="s">
        <v>37</v>
      </c>
      <c r="G156" t="s">
        <v>205</v>
      </c>
      <c r="H156" t="s">
        <v>30</v>
      </c>
      <c r="I156" t="s">
        <v>27</v>
      </c>
      <c r="J156">
        <v>553</v>
      </c>
      <c r="K156">
        <v>553</v>
      </c>
      <c r="L156">
        <v>0</v>
      </c>
      <c r="M156">
        <v>0</v>
      </c>
      <c r="N156" t="s">
        <v>35</v>
      </c>
      <c r="O156">
        <v>0</v>
      </c>
      <c r="P156" t="s">
        <v>30</v>
      </c>
      <c r="Q156" t="s">
        <v>35</v>
      </c>
      <c r="R156" t="s">
        <v>35</v>
      </c>
      <c r="S156">
        <v>0</v>
      </c>
      <c r="T156">
        <v>0</v>
      </c>
      <c r="U156">
        <v>0</v>
      </c>
      <c r="V156" t="s">
        <v>35</v>
      </c>
      <c r="W156">
        <v>0</v>
      </c>
      <c r="X156">
        <v>15450136</v>
      </c>
      <c r="Y156" t="str">
        <f t="shared" si="2"/>
        <v>3.  1.5 to 2 Year</v>
      </c>
      <c r="Z156" t="str">
        <f t="shared" si="2"/>
        <v>3.  1.5 to 2 Year</v>
      </c>
    </row>
    <row r="157" spans="1:26" x14ac:dyDescent="0.25">
      <c r="A157">
        <v>164317304</v>
      </c>
      <c r="B157" t="s">
        <v>1667</v>
      </c>
      <c r="C157" t="s">
        <v>2919</v>
      </c>
      <c r="D157" t="s">
        <v>5238</v>
      </c>
      <c r="E157">
        <v>1</v>
      </c>
      <c r="F157" t="s">
        <v>37</v>
      </c>
      <c r="G157" t="s">
        <v>8895</v>
      </c>
      <c r="H157" t="s">
        <v>30</v>
      </c>
      <c r="I157" t="s">
        <v>27</v>
      </c>
      <c r="J157">
        <v>83</v>
      </c>
      <c r="K157">
        <v>83</v>
      </c>
      <c r="L157">
        <v>0</v>
      </c>
      <c r="M157">
        <v>0</v>
      </c>
      <c r="N157" t="s">
        <v>35</v>
      </c>
      <c r="O157">
        <v>0</v>
      </c>
      <c r="P157" t="s">
        <v>30</v>
      </c>
      <c r="Q157" t="s">
        <v>35</v>
      </c>
      <c r="R157" t="s">
        <v>35</v>
      </c>
      <c r="S157">
        <v>0</v>
      </c>
      <c r="T157">
        <v>0</v>
      </c>
      <c r="U157">
        <v>0</v>
      </c>
      <c r="V157" t="s">
        <v>35</v>
      </c>
      <c r="W157">
        <v>0</v>
      </c>
      <c r="X157">
        <v>16027002</v>
      </c>
      <c r="Y157" t="str">
        <f t="shared" si="2"/>
        <v>1. &lt;= 1 Year</v>
      </c>
      <c r="Z157" t="str">
        <f t="shared" si="2"/>
        <v>1. &lt;= 1 Year</v>
      </c>
    </row>
    <row r="158" spans="1:26" x14ac:dyDescent="0.25">
      <c r="A158">
        <v>163281087</v>
      </c>
      <c r="B158" t="s">
        <v>4653</v>
      </c>
      <c r="C158" t="s">
        <v>4654</v>
      </c>
      <c r="D158" t="s">
        <v>5238</v>
      </c>
      <c r="E158">
        <v>1</v>
      </c>
      <c r="F158" t="s">
        <v>37</v>
      </c>
      <c r="G158" t="s">
        <v>205</v>
      </c>
      <c r="H158" t="s">
        <v>30</v>
      </c>
      <c r="I158" t="s">
        <v>27</v>
      </c>
      <c r="J158">
        <v>681</v>
      </c>
      <c r="K158">
        <v>394</v>
      </c>
      <c r="L158">
        <v>20211</v>
      </c>
      <c r="M158">
        <v>1</v>
      </c>
      <c r="N158" t="s">
        <v>36</v>
      </c>
      <c r="O158">
        <v>20</v>
      </c>
      <c r="P158">
        <v>20210612</v>
      </c>
      <c r="Q158" t="s">
        <v>36</v>
      </c>
      <c r="R158" t="s">
        <v>35</v>
      </c>
      <c r="S158">
        <v>0</v>
      </c>
      <c r="T158">
        <v>0</v>
      </c>
      <c r="U158">
        <v>0</v>
      </c>
      <c r="V158" t="s">
        <v>35</v>
      </c>
      <c r="W158">
        <v>0</v>
      </c>
      <c r="X158">
        <v>15376017</v>
      </c>
      <c r="Y158" t="str">
        <f t="shared" si="2"/>
        <v>3.  1.5 to 2 Year</v>
      </c>
      <c r="Z158" t="str">
        <f t="shared" si="2"/>
        <v>2.  1-1.5 Years</v>
      </c>
    </row>
    <row r="159" spans="1:26" x14ac:dyDescent="0.25">
      <c r="A159">
        <v>164312671</v>
      </c>
      <c r="B159" t="s">
        <v>8917</v>
      </c>
      <c r="C159" t="s">
        <v>7937</v>
      </c>
      <c r="D159" t="s">
        <v>5238</v>
      </c>
      <c r="E159">
        <v>1</v>
      </c>
      <c r="F159" t="s">
        <v>37</v>
      </c>
      <c r="G159" t="s">
        <v>3880</v>
      </c>
      <c r="H159" t="s">
        <v>30</v>
      </c>
      <c r="I159" t="s">
        <v>27</v>
      </c>
      <c r="J159">
        <v>84</v>
      </c>
      <c r="K159">
        <v>84</v>
      </c>
      <c r="L159">
        <v>0</v>
      </c>
      <c r="M159">
        <v>0</v>
      </c>
      <c r="N159" t="s">
        <v>35</v>
      </c>
      <c r="O159">
        <v>0</v>
      </c>
      <c r="P159" t="s">
        <v>30</v>
      </c>
      <c r="Q159" t="s">
        <v>35</v>
      </c>
      <c r="R159" t="s">
        <v>35</v>
      </c>
      <c r="S159">
        <v>0</v>
      </c>
      <c r="T159">
        <v>0</v>
      </c>
      <c r="U159">
        <v>0</v>
      </c>
      <c r="V159" t="s">
        <v>35</v>
      </c>
      <c r="W159">
        <v>0</v>
      </c>
      <c r="X159">
        <v>16022272</v>
      </c>
      <c r="Y159" t="str">
        <f t="shared" si="2"/>
        <v>1. &lt;= 1 Year</v>
      </c>
      <c r="Z159" t="str">
        <f t="shared" si="2"/>
        <v>1. &lt;= 1 Year</v>
      </c>
    </row>
    <row r="160" spans="1:26" x14ac:dyDescent="0.25">
      <c r="A160">
        <v>161429278</v>
      </c>
      <c r="B160" t="s">
        <v>241</v>
      </c>
      <c r="C160" t="s">
        <v>242</v>
      </c>
      <c r="D160" t="s">
        <v>59</v>
      </c>
      <c r="E160">
        <v>1</v>
      </c>
      <c r="F160" t="s">
        <v>37</v>
      </c>
      <c r="G160" t="s">
        <v>5248</v>
      </c>
      <c r="H160">
        <v>1</v>
      </c>
      <c r="I160" t="s">
        <v>27</v>
      </c>
      <c r="J160">
        <v>1683</v>
      </c>
      <c r="K160">
        <v>20</v>
      </c>
      <c r="L160">
        <v>20211</v>
      </c>
      <c r="M160">
        <v>1</v>
      </c>
      <c r="N160" t="s">
        <v>36</v>
      </c>
      <c r="O160">
        <v>7864</v>
      </c>
      <c r="P160">
        <v>20201217</v>
      </c>
      <c r="Q160" t="s">
        <v>36</v>
      </c>
      <c r="R160" t="s">
        <v>35</v>
      </c>
      <c r="S160">
        <v>0</v>
      </c>
      <c r="T160">
        <v>20212</v>
      </c>
      <c r="U160">
        <v>1</v>
      </c>
      <c r="V160" t="s">
        <v>36</v>
      </c>
      <c r="W160">
        <v>8019.73</v>
      </c>
      <c r="X160">
        <v>14729589</v>
      </c>
      <c r="Y160" t="str">
        <f t="shared" si="2"/>
        <v>5. 3-4 Year</v>
      </c>
      <c r="Z160" t="str">
        <f t="shared" si="2"/>
        <v>1. &lt;= 1 Year</v>
      </c>
    </row>
    <row r="161" spans="1:26" x14ac:dyDescent="0.25">
      <c r="A161">
        <v>164224178</v>
      </c>
      <c r="B161" t="s">
        <v>702</v>
      </c>
      <c r="C161" t="s">
        <v>7505</v>
      </c>
      <c r="D161" t="s">
        <v>5238</v>
      </c>
      <c r="E161">
        <v>1</v>
      </c>
      <c r="F161" t="s">
        <v>37</v>
      </c>
      <c r="G161" t="s">
        <v>205</v>
      </c>
      <c r="H161" t="s">
        <v>30</v>
      </c>
      <c r="I161" t="s">
        <v>27</v>
      </c>
      <c r="J161">
        <v>195</v>
      </c>
      <c r="K161">
        <v>195</v>
      </c>
      <c r="L161">
        <v>0</v>
      </c>
      <c r="M161">
        <v>0</v>
      </c>
      <c r="N161" t="s">
        <v>35</v>
      </c>
      <c r="O161">
        <v>0</v>
      </c>
      <c r="P161">
        <v>20190321</v>
      </c>
      <c r="Q161" t="s">
        <v>36</v>
      </c>
      <c r="R161" t="s">
        <v>36</v>
      </c>
      <c r="S161">
        <v>1</v>
      </c>
      <c r="T161">
        <v>0</v>
      </c>
      <c r="U161">
        <v>0</v>
      </c>
      <c r="V161" t="s">
        <v>35</v>
      </c>
      <c r="W161">
        <v>0</v>
      </c>
      <c r="X161">
        <v>14413482</v>
      </c>
      <c r="Y161" t="str">
        <f t="shared" si="2"/>
        <v>1. &lt;= 1 Year</v>
      </c>
      <c r="Z161" t="str">
        <f t="shared" si="2"/>
        <v>1. &lt;= 1 Year</v>
      </c>
    </row>
    <row r="162" spans="1:26" x14ac:dyDescent="0.25">
      <c r="A162">
        <v>163910209</v>
      </c>
      <c r="B162" t="s">
        <v>1670</v>
      </c>
      <c r="C162" t="s">
        <v>7506</v>
      </c>
      <c r="D162" t="s">
        <v>5238</v>
      </c>
      <c r="E162">
        <v>1</v>
      </c>
      <c r="F162" t="s">
        <v>6</v>
      </c>
      <c r="G162" t="s">
        <v>156</v>
      </c>
      <c r="H162" t="s">
        <v>30</v>
      </c>
      <c r="I162" t="s">
        <v>27</v>
      </c>
      <c r="J162">
        <v>441</v>
      </c>
      <c r="K162">
        <v>429</v>
      </c>
      <c r="L162">
        <v>20211</v>
      </c>
      <c r="M162">
        <v>1</v>
      </c>
      <c r="N162" t="s">
        <v>36</v>
      </c>
      <c r="O162">
        <v>8597</v>
      </c>
      <c r="P162" t="s">
        <v>30</v>
      </c>
      <c r="Q162" t="s">
        <v>35</v>
      </c>
      <c r="R162" t="s">
        <v>35</v>
      </c>
      <c r="S162">
        <v>0</v>
      </c>
      <c r="T162">
        <v>20212</v>
      </c>
      <c r="U162">
        <v>1</v>
      </c>
      <c r="V162" t="s">
        <v>36</v>
      </c>
      <c r="W162">
        <v>7711.19</v>
      </c>
      <c r="X162">
        <v>8465583</v>
      </c>
      <c r="Y162" t="str">
        <f t="shared" si="2"/>
        <v>2.  1-1.5 Years</v>
      </c>
      <c r="Z162" t="str">
        <f t="shared" si="2"/>
        <v>2.  1-1.5 Years</v>
      </c>
    </row>
    <row r="163" spans="1:26" x14ac:dyDescent="0.25">
      <c r="A163">
        <v>163140493</v>
      </c>
      <c r="B163" t="s">
        <v>1225</v>
      </c>
      <c r="C163" t="s">
        <v>506</v>
      </c>
      <c r="D163" t="s">
        <v>59</v>
      </c>
      <c r="E163">
        <v>1</v>
      </c>
      <c r="F163" t="s">
        <v>6</v>
      </c>
      <c r="G163" t="s">
        <v>4143</v>
      </c>
      <c r="H163" t="s">
        <v>30</v>
      </c>
      <c r="I163" t="s">
        <v>27</v>
      </c>
      <c r="J163">
        <v>797</v>
      </c>
      <c r="K163">
        <v>759</v>
      </c>
      <c r="L163">
        <v>0</v>
      </c>
      <c r="M163">
        <v>0</v>
      </c>
      <c r="N163" t="s">
        <v>35</v>
      </c>
      <c r="O163">
        <v>0</v>
      </c>
      <c r="P163" t="s">
        <v>30</v>
      </c>
      <c r="Q163" t="s">
        <v>35</v>
      </c>
      <c r="R163" t="s">
        <v>36</v>
      </c>
      <c r="S163">
        <v>1</v>
      </c>
      <c r="T163">
        <v>0</v>
      </c>
      <c r="U163">
        <v>0</v>
      </c>
      <c r="V163" t="s">
        <v>35</v>
      </c>
      <c r="W163">
        <v>0</v>
      </c>
      <c r="X163">
        <v>15302291</v>
      </c>
      <c r="Y163" t="str">
        <f t="shared" si="2"/>
        <v>4. 2-3 Year</v>
      </c>
      <c r="Z163" t="str">
        <f t="shared" si="2"/>
        <v>4. 2-3 Year</v>
      </c>
    </row>
    <row r="164" spans="1:26" x14ac:dyDescent="0.25">
      <c r="A164">
        <v>162696159</v>
      </c>
      <c r="B164" t="s">
        <v>3946</v>
      </c>
      <c r="C164" t="s">
        <v>327</v>
      </c>
      <c r="D164" t="s">
        <v>5238</v>
      </c>
      <c r="E164">
        <v>1</v>
      </c>
      <c r="F164" t="s">
        <v>6</v>
      </c>
      <c r="G164" t="s">
        <v>156</v>
      </c>
      <c r="H164" t="s">
        <v>30</v>
      </c>
      <c r="I164" t="s">
        <v>27</v>
      </c>
      <c r="J164">
        <v>1112</v>
      </c>
      <c r="K164">
        <v>1112</v>
      </c>
      <c r="L164">
        <v>0</v>
      </c>
      <c r="M164">
        <v>0</v>
      </c>
      <c r="N164" t="s">
        <v>35</v>
      </c>
      <c r="O164">
        <v>0</v>
      </c>
      <c r="P164">
        <v>20190218</v>
      </c>
      <c r="Q164" t="s">
        <v>36</v>
      </c>
      <c r="R164" t="s">
        <v>36</v>
      </c>
      <c r="S164">
        <v>1</v>
      </c>
      <c r="T164">
        <v>0</v>
      </c>
      <c r="U164">
        <v>0</v>
      </c>
      <c r="V164" t="s">
        <v>35</v>
      </c>
      <c r="W164">
        <v>0</v>
      </c>
      <c r="X164">
        <v>8496493</v>
      </c>
      <c r="Y164" t="str">
        <f t="shared" si="2"/>
        <v>4. 2-3 Year</v>
      </c>
      <c r="Z164" t="str">
        <f t="shared" si="2"/>
        <v>4. 2-3 Year</v>
      </c>
    </row>
    <row r="165" spans="1:26" x14ac:dyDescent="0.25">
      <c r="A165">
        <v>163189430</v>
      </c>
      <c r="B165" t="s">
        <v>4144</v>
      </c>
      <c r="C165" t="s">
        <v>4145</v>
      </c>
      <c r="D165" t="s">
        <v>5238</v>
      </c>
      <c r="E165">
        <v>1</v>
      </c>
      <c r="F165" t="s">
        <v>6</v>
      </c>
      <c r="G165" t="s">
        <v>4143</v>
      </c>
      <c r="H165" t="s">
        <v>30</v>
      </c>
      <c r="I165" t="s">
        <v>27</v>
      </c>
      <c r="J165">
        <v>757</v>
      </c>
      <c r="K165">
        <v>757</v>
      </c>
      <c r="L165">
        <v>20211</v>
      </c>
      <c r="M165">
        <v>1</v>
      </c>
      <c r="N165" t="s">
        <v>36</v>
      </c>
      <c r="O165">
        <v>3016</v>
      </c>
      <c r="P165">
        <v>20191121</v>
      </c>
      <c r="Q165" t="s">
        <v>36</v>
      </c>
      <c r="R165" t="s">
        <v>36</v>
      </c>
      <c r="S165">
        <v>1</v>
      </c>
      <c r="T165">
        <v>0</v>
      </c>
      <c r="U165">
        <v>0</v>
      </c>
      <c r="V165" t="s">
        <v>35</v>
      </c>
      <c r="W165">
        <v>0</v>
      </c>
      <c r="X165">
        <v>8496764</v>
      </c>
      <c r="Y165" t="str">
        <f t="shared" si="2"/>
        <v>4. 2-3 Year</v>
      </c>
      <c r="Z165" t="str">
        <f t="shared" si="2"/>
        <v>4. 2-3 Year</v>
      </c>
    </row>
    <row r="166" spans="1:26" x14ac:dyDescent="0.25">
      <c r="A166">
        <v>164364566</v>
      </c>
      <c r="B166" t="s">
        <v>8918</v>
      </c>
      <c r="C166" t="s">
        <v>8919</v>
      </c>
      <c r="D166" t="s">
        <v>5238</v>
      </c>
      <c r="E166">
        <v>1</v>
      </c>
      <c r="F166" t="s">
        <v>6</v>
      </c>
      <c r="G166" t="s">
        <v>156</v>
      </c>
      <c r="H166" t="s">
        <v>30</v>
      </c>
      <c r="I166" t="s">
        <v>27</v>
      </c>
      <c r="J166">
        <v>28</v>
      </c>
      <c r="K166">
        <v>24</v>
      </c>
      <c r="L166">
        <v>20211</v>
      </c>
      <c r="M166">
        <v>1</v>
      </c>
      <c r="N166" t="s">
        <v>36</v>
      </c>
      <c r="O166">
        <v>10328</v>
      </c>
      <c r="P166">
        <v>20180619</v>
      </c>
      <c r="Q166" t="s">
        <v>36</v>
      </c>
      <c r="R166" t="s">
        <v>36</v>
      </c>
      <c r="S166">
        <v>1</v>
      </c>
      <c r="T166">
        <v>0</v>
      </c>
      <c r="U166">
        <v>0</v>
      </c>
      <c r="V166" t="s">
        <v>35</v>
      </c>
      <c r="W166">
        <v>0</v>
      </c>
      <c r="X166">
        <v>12152672</v>
      </c>
      <c r="Y166" t="str">
        <f t="shared" si="2"/>
        <v>1. &lt;= 1 Year</v>
      </c>
      <c r="Z166" t="str">
        <f t="shared" si="2"/>
        <v>1. &lt;= 1 Year</v>
      </c>
    </row>
    <row r="167" spans="1:26" x14ac:dyDescent="0.25">
      <c r="A167">
        <v>163775406</v>
      </c>
      <c r="B167" t="s">
        <v>812</v>
      </c>
      <c r="C167" t="s">
        <v>5140</v>
      </c>
      <c r="D167" t="s">
        <v>58</v>
      </c>
      <c r="E167">
        <v>1</v>
      </c>
      <c r="F167" t="s">
        <v>37</v>
      </c>
      <c r="G167" t="s">
        <v>8892</v>
      </c>
      <c r="H167" t="s">
        <v>30</v>
      </c>
      <c r="I167" t="s">
        <v>27</v>
      </c>
      <c r="J167">
        <v>492</v>
      </c>
      <c r="K167">
        <v>374</v>
      </c>
      <c r="L167">
        <v>0</v>
      </c>
      <c r="M167">
        <v>0</v>
      </c>
      <c r="N167" t="s">
        <v>35</v>
      </c>
      <c r="O167">
        <v>0</v>
      </c>
      <c r="P167">
        <v>20210601</v>
      </c>
      <c r="Q167" t="s">
        <v>36</v>
      </c>
      <c r="R167" t="s">
        <v>35</v>
      </c>
      <c r="S167">
        <v>0</v>
      </c>
      <c r="T167">
        <v>0</v>
      </c>
      <c r="U167">
        <v>0</v>
      </c>
      <c r="V167" t="s">
        <v>35</v>
      </c>
      <c r="W167">
        <v>0</v>
      </c>
      <c r="X167">
        <v>15747557</v>
      </c>
      <c r="Y167" t="str">
        <f t="shared" si="2"/>
        <v>2.  1-1.5 Years</v>
      </c>
      <c r="Z167" t="str">
        <f t="shared" si="2"/>
        <v>2.  1-1.5 Years</v>
      </c>
    </row>
    <row r="168" spans="1:26" x14ac:dyDescent="0.25">
      <c r="A168">
        <v>163388175</v>
      </c>
      <c r="B168" t="s">
        <v>4791</v>
      </c>
      <c r="C168" t="s">
        <v>886</v>
      </c>
      <c r="D168" t="s">
        <v>5238</v>
      </c>
      <c r="E168">
        <v>1</v>
      </c>
      <c r="F168" t="s">
        <v>37</v>
      </c>
      <c r="G168" t="s">
        <v>4147</v>
      </c>
      <c r="H168" t="s">
        <v>30</v>
      </c>
      <c r="I168" t="s">
        <v>27</v>
      </c>
      <c r="J168">
        <v>584</v>
      </c>
      <c r="K168">
        <v>584</v>
      </c>
      <c r="L168">
        <v>0</v>
      </c>
      <c r="M168">
        <v>0</v>
      </c>
      <c r="N168" t="s">
        <v>35</v>
      </c>
      <c r="O168">
        <v>0</v>
      </c>
      <c r="P168" t="s">
        <v>30</v>
      </c>
      <c r="Q168" t="s">
        <v>35</v>
      </c>
      <c r="R168" t="s">
        <v>35</v>
      </c>
      <c r="S168">
        <v>0</v>
      </c>
      <c r="T168">
        <v>0</v>
      </c>
      <c r="U168">
        <v>0</v>
      </c>
      <c r="V168" t="s">
        <v>35</v>
      </c>
      <c r="W168">
        <v>0</v>
      </c>
      <c r="X168">
        <v>15439834</v>
      </c>
      <c r="Y168" t="str">
        <f t="shared" si="2"/>
        <v>3.  1.5 to 2 Year</v>
      </c>
      <c r="Z168" t="str">
        <f t="shared" si="2"/>
        <v>3.  1.5 to 2 Year</v>
      </c>
    </row>
    <row r="169" spans="1:26" x14ac:dyDescent="0.25">
      <c r="A169">
        <v>164363868</v>
      </c>
      <c r="B169" t="s">
        <v>596</v>
      </c>
      <c r="C169" t="s">
        <v>970</v>
      </c>
      <c r="D169" t="s">
        <v>4559</v>
      </c>
      <c r="E169">
        <v>1</v>
      </c>
      <c r="F169" t="s">
        <v>6</v>
      </c>
      <c r="G169" t="s">
        <v>4143</v>
      </c>
      <c r="H169" t="s">
        <v>30</v>
      </c>
      <c r="I169" t="s">
        <v>27</v>
      </c>
      <c r="J169">
        <v>29</v>
      </c>
      <c r="K169">
        <v>29</v>
      </c>
      <c r="L169">
        <v>20211</v>
      </c>
      <c r="M169">
        <v>1</v>
      </c>
      <c r="N169" t="s">
        <v>36</v>
      </c>
      <c r="O169">
        <v>3872</v>
      </c>
      <c r="P169">
        <v>20210630</v>
      </c>
      <c r="Q169" t="s">
        <v>36</v>
      </c>
      <c r="R169" t="s">
        <v>35</v>
      </c>
      <c r="S169">
        <v>0</v>
      </c>
      <c r="T169">
        <v>20212</v>
      </c>
      <c r="U169">
        <v>1</v>
      </c>
      <c r="V169" t="s">
        <v>36</v>
      </c>
      <c r="W169">
        <v>4005.88</v>
      </c>
      <c r="X169">
        <v>12684170</v>
      </c>
      <c r="Y169" t="str">
        <f t="shared" si="2"/>
        <v>1. &lt;= 1 Year</v>
      </c>
      <c r="Z169" t="str">
        <f t="shared" si="2"/>
        <v>1. &lt;= 1 Year</v>
      </c>
    </row>
    <row r="170" spans="1:26" x14ac:dyDescent="0.25">
      <c r="A170">
        <v>163187800</v>
      </c>
      <c r="B170" t="s">
        <v>415</v>
      </c>
      <c r="C170" t="s">
        <v>4024</v>
      </c>
      <c r="D170" t="s">
        <v>5238</v>
      </c>
      <c r="E170">
        <v>1</v>
      </c>
      <c r="F170" t="s">
        <v>6</v>
      </c>
      <c r="G170" t="s">
        <v>156</v>
      </c>
      <c r="H170" t="s">
        <v>30</v>
      </c>
      <c r="I170" t="s">
        <v>27</v>
      </c>
      <c r="J170">
        <v>757</v>
      </c>
      <c r="K170">
        <v>757</v>
      </c>
      <c r="L170">
        <v>20211</v>
      </c>
      <c r="M170">
        <v>1</v>
      </c>
      <c r="N170" t="s">
        <v>36</v>
      </c>
      <c r="O170">
        <v>1783</v>
      </c>
      <c r="P170">
        <v>20210126</v>
      </c>
      <c r="Q170" t="s">
        <v>36</v>
      </c>
      <c r="R170" t="s">
        <v>36</v>
      </c>
      <c r="S170">
        <v>1</v>
      </c>
      <c r="T170">
        <v>20212</v>
      </c>
      <c r="U170">
        <v>1</v>
      </c>
      <c r="V170" t="s">
        <v>36</v>
      </c>
      <c r="W170">
        <v>5193.8900000000003</v>
      </c>
      <c r="X170">
        <v>14839689</v>
      </c>
      <c r="Y170" t="str">
        <f t="shared" si="2"/>
        <v>4. 2-3 Year</v>
      </c>
      <c r="Z170" t="str">
        <f t="shared" si="2"/>
        <v>4. 2-3 Year</v>
      </c>
    </row>
    <row r="171" spans="1:26" x14ac:dyDescent="0.25">
      <c r="A171">
        <v>164147237</v>
      </c>
      <c r="B171" t="s">
        <v>246</v>
      </c>
      <c r="C171" t="s">
        <v>6765</v>
      </c>
      <c r="D171" t="s">
        <v>5238</v>
      </c>
      <c r="E171">
        <v>1</v>
      </c>
      <c r="F171" t="s">
        <v>37</v>
      </c>
      <c r="G171" t="s">
        <v>4147</v>
      </c>
      <c r="H171" t="s">
        <v>30</v>
      </c>
      <c r="I171" t="s">
        <v>27</v>
      </c>
      <c r="J171">
        <v>273</v>
      </c>
      <c r="K171">
        <v>239</v>
      </c>
      <c r="L171">
        <v>20211</v>
      </c>
      <c r="M171">
        <v>1</v>
      </c>
      <c r="N171" t="s">
        <v>36</v>
      </c>
      <c r="O171">
        <v>232</v>
      </c>
      <c r="P171">
        <v>20210601</v>
      </c>
      <c r="Q171" t="s">
        <v>36</v>
      </c>
      <c r="R171" t="s">
        <v>35</v>
      </c>
      <c r="S171">
        <v>0</v>
      </c>
      <c r="T171">
        <v>20212</v>
      </c>
      <c r="U171">
        <v>1</v>
      </c>
      <c r="V171" t="s">
        <v>36</v>
      </c>
      <c r="W171">
        <v>922.78</v>
      </c>
      <c r="X171">
        <v>15966370</v>
      </c>
      <c r="Y171" t="str">
        <f t="shared" si="2"/>
        <v>1. &lt;= 1 Year</v>
      </c>
      <c r="Z171" t="str">
        <f t="shared" si="2"/>
        <v>1. &lt;= 1 Year</v>
      </c>
    </row>
    <row r="172" spans="1:26" x14ac:dyDescent="0.25">
      <c r="A172">
        <v>163373736</v>
      </c>
      <c r="B172" t="s">
        <v>3211</v>
      </c>
      <c r="C172" t="s">
        <v>224</v>
      </c>
      <c r="D172" t="s">
        <v>59</v>
      </c>
      <c r="E172">
        <v>1</v>
      </c>
      <c r="F172" t="s">
        <v>37</v>
      </c>
      <c r="G172" t="s">
        <v>4019</v>
      </c>
      <c r="H172" t="s">
        <v>30</v>
      </c>
      <c r="I172" t="s">
        <v>27</v>
      </c>
      <c r="J172">
        <v>590</v>
      </c>
      <c r="K172">
        <v>212</v>
      </c>
      <c r="L172">
        <v>20211</v>
      </c>
      <c r="M172">
        <v>1</v>
      </c>
      <c r="N172" t="s">
        <v>36</v>
      </c>
      <c r="O172">
        <v>5803</v>
      </c>
      <c r="P172">
        <v>20210504</v>
      </c>
      <c r="Q172" t="s">
        <v>36</v>
      </c>
      <c r="R172" t="s">
        <v>35</v>
      </c>
      <c r="S172">
        <v>0</v>
      </c>
      <c r="T172">
        <v>20212</v>
      </c>
      <c r="U172">
        <v>1</v>
      </c>
      <c r="V172" t="s">
        <v>36</v>
      </c>
      <c r="W172">
        <v>796.5</v>
      </c>
      <c r="X172">
        <v>15424079</v>
      </c>
      <c r="Y172" t="str">
        <f t="shared" si="2"/>
        <v>3.  1.5 to 2 Year</v>
      </c>
      <c r="Z172" t="str">
        <f t="shared" si="2"/>
        <v>1. &lt;= 1 Year</v>
      </c>
    </row>
    <row r="173" spans="1:26" x14ac:dyDescent="0.25">
      <c r="A173">
        <v>162717846</v>
      </c>
      <c r="B173" t="s">
        <v>3150</v>
      </c>
      <c r="C173" t="s">
        <v>667</v>
      </c>
      <c r="D173" t="s">
        <v>59</v>
      </c>
      <c r="E173">
        <v>1</v>
      </c>
      <c r="F173" t="s">
        <v>6</v>
      </c>
      <c r="G173" t="s">
        <v>156</v>
      </c>
      <c r="H173" t="s">
        <v>30</v>
      </c>
      <c r="I173" t="s">
        <v>27</v>
      </c>
      <c r="J173">
        <v>1099</v>
      </c>
      <c r="K173">
        <v>1099</v>
      </c>
      <c r="L173">
        <v>0</v>
      </c>
      <c r="M173">
        <v>0</v>
      </c>
      <c r="N173" t="s">
        <v>35</v>
      </c>
      <c r="O173">
        <v>0</v>
      </c>
      <c r="P173" t="s">
        <v>30</v>
      </c>
      <c r="Q173" t="s">
        <v>35</v>
      </c>
      <c r="R173" t="s">
        <v>35</v>
      </c>
      <c r="S173">
        <v>0</v>
      </c>
      <c r="T173">
        <v>0</v>
      </c>
      <c r="U173">
        <v>0</v>
      </c>
      <c r="V173" t="s">
        <v>35</v>
      </c>
      <c r="W173">
        <v>0</v>
      </c>
      <c r="X173">
        <v>15130088</v>
      </c>
      <c r="Y173" t="str">
        <f t="shared" si="2"/>
        <v>4. 2-3 Year</v>
      </c>
      <c r="Z173" t="str">
        <f t="shared" si="2"/>
        <v>4. 2-3 Year</v>
      </c>
    </row>
    <row r="174" spans="1:26" x14ac:dyDescent="0.25">
      <c r="A174">
        <v>164132036</v>
      </c>
      <c r="B174" t="s">
        <v>6305</v>
      </c>
      <c r="C174" t="s">
        <v>2452</v>
      </c>
      <c r="D174" t="s">
        <v>5238</v>
      </c>
      <c r="E174">
        <v>1</v>
      </c>
      <c r="F174" t="s">
        <v>37</v>
      </c>
      <c r="G174" t="s">
        <v>3880</v>
      </c>
      <c r="H174" t="s">
        <v>30</v>
      </c>
      <c r="I174" t="s">
        <v>27</v>
      </c>
      <c r="J174">
        <v>294</v>
      </c>
      <c r="K174">
        <v>294</v>
      </c>
      <c r="L174">
        <v>20211</v>
      </c>
      <c r="M174">
        <v>1</v>
      </c>
      <c r="N174" t="s">
        <v>36</v>
      </c>
      <c r="O174">
        <v>2234</v>
      </c>
      <c r="P174">
        <v>20201214</v>
      </c>
      <c r="Q174" t="s">
        <v>36</v>
      </c>
      <c r="R174" t="s">
        <v>35</v>
      </c>
      <c r="S174">
        <v>0</v>
      </c>
      <c r="T174">
        <v>0</v>
      </c>
      <c r="U174">
        <v>0</v>
      </c>
      <c r="V174" t="s">
        <v>35</v>
      </c>
      <c r="W174">
        <v>0</v>
      </c>
      <c r="X174">
        <v>15960269</v>
      </c>
      <c r="Y174" t="str">
        <f t="shared" si="2"/>
        <v>1. &lt;= 1 Year</v>
      </c>
      <c r="Z174" t="str">
        <f t="shared" si="2"/>
        <v>1. &lt;= 1 Year</v>
      </c>
    </row>
    <row r="175" spans="1:26" x14ac:dyDescent="0.25">
      <c r="A175">
        <v>164317760</v>
      </c>
      <c r="B175" t="s">
        <v>6891</v>
      </c>
      <c r="C175" t="s">
        <v>8920</v>
      </c>
      <c r="D175" t="s">
        <v>5238</v>
      </c>
      <c r="E175">
        <v>1</v>
      </c>
      <c r="F175" t="s">
        <v>37</v>
      </c>
      <c r="G175" t="s">
        <v>205</v>
      </c>
      <c r="H175" t="s">
        <v>30</v>
      </c>
      <c r="I175" t="s">
        <v>27</v>
      </c>
      <c r="J175">
        <v>77</v>
      </c>
      <c r="K175">
        <v>77</v>
      </c>
      <c r="L175">
        <v>0</v>
      </c>
      <c r="M175">
        <v>0</v>
      </c>
      <c r="N175" t="s">
        <v>35</v>
      </c>
      <c r="O175">
        <v>0</v>
      </c>
      <c r="P175" t="s">
        <v>30</v>
      </c>
      <c r="Q175" t="s">
        <v>35</v>
      </c>
      <c r="R175" t="s">
        <v>35</v>
      </c>
      <c r="S175">
        <v>0</v>
      </c>
      <c r="T175">
        <v>0</v>
      </c>
      <c r="U175">
        <v>0</v>
      </c>
      <c r="V175" t="s">
        <v>35</v>
      </c>
      <c r="W175">
        <v>0</v>
      </c>
      <c r="X175">
        <v>16029930</v>
      </c>
      <c r="Y175" t="str">
        <f t="shared" si="2"/>
        <v>1. &lt;= 1 Year</v>
      </c>
      <c r="Z175" t="str">
        <f t="shared" si="2"/>
        <v>1. &lt;= 1 Year</v>
      </c>
    </row>
    <row r="176" spans="1:26" x14ac:dyDescent="0.25">
      <c r="A176">
        <v>163375743</v>
      </c>
      <c r="B176" t="s">
        <v>1957</v>
      </c>
      <c r="C176" t="s">
        <v>402</v>
      </c>
      <c r="D176" t="s">
        <v>5238</v>
      </c>
      <c r="E176">
        <v>1</v>
      </c>
      <c r="F176" t="s">
        <v>37</v>
      </c>
      <c r="G176" t="s">
        <v>4147</v>
      </c>
      <c r="H176" t="s">
        <v>30</v>
      </c>
      <c r="I176" t="s">
        <v>27</v>
      </c>
      <c r="J176">
        <v>590</v>
      </c>
      <c r="K176">
        <v>226</v>
      </c>
      <c r="L176">
        <v>0</v>
      </c>
      <c r="M176">
        <v>0</v>
      </c>
      <c r="N176" t="s">
        <v>35</v>
      </c>
      <c r="O176">
        <v>0</v>
      </c>
      <c r="P176">
        <v>20200205</v>
      </c>
      <c r="Q176" t="s">
        <v>36</v>
      </c>
      <c r="R176" t="s">
        <v>35</v>
      </c>
      <c r="S176">
        <v>0</v>
      </c>
      <c r="T176">
        <v>0</v>
      </c>
      <c r="U176">
        <v>0</v>
      </c>
      <c r="V176" t="s">
        <v>35</v>
      </c>
      <c r="W176">
        <v>0</v>
      </c>
      <c r="X176">
        <v>15424953</v>
      </c>
      <c r="Y176" t="str">
        <f t="shared" si="2"/>
        <v>3.  1.5 to 2 Year</v>
      </c>
      <c r="Z176" t="str">
        <f t="shared" si="2"/>
        <v>1. &lt;= 1 Year</v>
      </c>
    </row>
    <row r="177" spans="1:26" x14ac:dyDescent="0.25">
      <c r="A177">
        <v>163831278</v>
      </c>
      <c r="B177" t="s">
        <v>5260</v>
      </c>
      <c r="C177" t="s">
        <v>5261</v>
      </c>
      <c r="D177" t="s">
        <v>5238</v>
      </c>
      <c r="E177">
        <v>1</v>
      </c>
      <c r="F177" t="s">
        <v>37</v>
      </c>
      <c r="G177" t="s">
        <v>4147</v>
      </c>
      <c r="H177" t="s">
        <v>30</v>
      </c>
      <c r="I177" t="s">
        <v>27</v>
      </c>
      <c r="J177">
        <v>472</v>
      </c>
      <c r="K177">
        <v>335</v>
      </c>
      <c r="L177">
        <v>20211</v>
      </c>
      <c r="M177">
        <v>1</v>
      </c>
      <c r="N177" t="s">
        <v>36</v>
      </c>
      <c r="O177">
        <v>166</v>
      </c>
      <c r="P177">
        <v>20200605</v>
      </c>
      <c r="Q177" t="s">
        <v>36</v>
      </c>
      <c r="R177" t="s">
        <v>35</v>
      </c>
      <c r="S177">
        <v>0</v>
      </c>
      <c r="T177">
        <v>0</v>
      </c>
      <c r="U177">
        <v>0</v>
      </c>
      <c r="V177" t="s">
        <v>35</v>
      </c>
      <c r="W177">
        <v>0</v>
      </c>
      <c r="X177">
        <v>15783436</v>
      </c>
      <c r="Y177" t="str">
        <f t="shared" si="2"/>
        <v>2.  1-1.5 Years</v>
      </c>
      <c r="Z177" t="str">
        <f t="shared" si="2"/>
        <v>1. &lt;= 1 Year</v>
      </c>
    </row>
    <row r="178" spans="1:26" x14ac:dyDescent="0.25">
      <c r="A178">
        <v>164195161</v>
      </c>
      <c r="B178" t="s">
        <v>600</v>
      </c>
      <c r="C178" t="s">
        <v>8367</v>
      </c>
      <c r="D178" t="s">
        <v>59</v>
      </c>
      <c r="E178">
        <v>1</v>
      </c>
      <c r="F178" t="s">
        <v>37</v>
      </c>
      <c r="G178" t="s">
        <v>5248</v>
      </c>
      <c r="H178" t="s">
        <v>30</v>
      </c>
      <c r="I178" t="s">
        <v>27</v>
      </c>
      <c r="J178">
        <v>212</v>
      </c>
      <c r="K178">
        <v>212</v>
      </c>
      <c r="L178">
        <v>0</v>
      </c>
      <c r="M178">
        <v>0</v>
      </c>
      <c r="N178" t="s">
        <v>35</v>
      </c>
      <c r="O178">
        <v>0</v>
      </c>
      <c r="P178">
        <v>20210502</v>
      </c>
      <c r="Q178" t="s">
        <v>36</v>
      </c>
      <c r="R178" t="s">
        <v>35</v>
      </c>
      <c r="S178">
        <v>0</v>
      </c>
      <c r="T178">
        <v>20212</v>
      </c>
      <c r="U178">
        <v>1</v>
      </c>
      <c r="V178" t="s">
        <v>36</v>
      </c>
      <c r="W178">
        <v>3602.21</v>
      </c>
      <c r="X178">
        <v>15984458</v>
      </c>
      <c r="Y178" t="str">
        <f t="shared" si="2"/>
        <v>1. &lt;= 1 Year</v>
      </c>
      <c r="Z178" t="str">
        <f t="shared" si="2"/>
        <v>1. &lt;= 1 Year</v>
      </c>
    </row>
    <row r="179" spans="1:26" x14ac:dyDescent="0.25">
      <c r="A179">
        <v>164263543</v>
      </c>
      <c r="B179" t="s">
        <v>7902</v>
      </c>
      <c r="C179" t="s">
        <v>184</v>
      </c>
      <c r="D179" t="s">
        <v>5238</v>
      </c>
      <c r="E179">
        <v>1</v>
      </c>
      <c r="F179" t="s">
        <v>37</v>
      </c>
      <c r="G179" t="s">
        <v>3880</v>
      </c>
      <c r="H179" t="s">
        <v>30</v>
      </c>
      <c r="I179" t="s">
        <v>27</v>
      </c>
      <c r="J179">
        <v>147</v>
      </c>
      <c r="K179">
        <v>147</v>
      </c>
      <c r="L179">
        <v>0</v>
      </c>
      <c r="M179">
        <v>0</v>
      </c>
      <c r="N179" t="s">
        <v>35</v>
      </c>
      <c r="O179">
        <v>0</v>
      </c>
      <c r="P179" t="s">
        <v>30</v>
      </c>
      <c r="Q179" t="s">
        <v>35</v>
      </c>
      <c r="R179" t="s">
        <v>35</v>
      </c>
      <c r="S179">
        <v>0</v>
      </c>
      <c r="T179">
        <v>20212</v>
      </c>
      <c r="U179">
        <v>1</v>
      </c>
      <c r="V179" t="s">
        <v>36</v>
      </c>
      <c r="W179">
        <v>326.66000000000003</v>
      </c>
      <c r="X179">
        <v>16004584</v>
      </c>
      <c r="Y179" t="str">
        <f t="shared" si="2"/>
        <v>1. &lt;= 1 Year</v>
      </c>
      <c r="Z179" t="str">
        <f t="shared" si="2"/>
        <v>1. &lt;= 1 Year</v>
      </c>
    </row>
    <row r="180" spans="1:26" x14ac:dyDescent="0.25">
      <c r="A180">
        <v>164363789</v>
      </c>
      <c r="B180" t="s">
        <v>8921</v>
      </c>
      <c r="C180" t="s">
        <v>8922</v>
      </c>
      <c r="D180" t="s">
        <v>5238</v>
      </c>
      <c r="E180">
        <v>1</v>
      </c>
      <c r="F180" t="s">
        <v>6</v>
      </c>
      <c r="G180" t="s">
        <v>4143</v>
      </c>
      <c r="H180" t="s">
        <v>30</v>
      </c>
      <c r="I180" t="s">
        <v>27</v>
      </c>
      <c r="J180">
        <v>28</v>
      </c>
      <c r="K180">
        <v>28</v>
      </c>
      <c r="L180">
        <v>20211</v>
      </c>
      <c r="M180">
        <v>1</v>
      </c>
      <c r="N180" t="s">
        <v>36</v>
      </c>
      <c r="O180">
        <v>4590</v>
      </c>
      <c r="P180">
        <v>20210113</v>
      </c>
      <c r="Q180" t="s">
        <v>36</v>
      </c>
      <c r="R180" t="s">
        <v>36</v>
      </c>
      <c r="S180">
        <v>1</v>
      </c>
      <c r="T180">
        <v>20212</v>
      </c>
      <c r="U180">
        <v>1</v>
      </c>
      <c r="V180" t="s">
        <v>36</v>
      </c>
      <c r="W180">
        <v>5842.63</v>
      </c>
      <c r="X180">
        <v>15423385</v>
      </c>
      <c r="Y180" t="str">
        <f t="shared" si="2"/>
        <v>1. &lt;= 1 Year</v>
      </c>
      <c r="Z180" t="str">
        <f t="shared" si="2"/>
        <v>1. &lt;= 1 Year</v>
      </c>
    </row>
    <row r="181" spans="1:26" x14ac:dyDescent="0.25">
      <c r="A181">
        <v>163306128</v>
      </c>
      <c r="B181" t="s">
        <v>251</v>
      </c>
      <c r="C181" t="s">
        <v>4448</v>
      </c>
      <c r="D181" t="s">
        <v>59</v>
      </c>
      <c r="E181">
        <v>1</v>
      </c>
      <c r="F181" t="s">
        <v>6</v>
      </c>
      <c r="G181" t="s">
        <v>156</v>
      </c>
      <c r="H181" t="s">
        <v>30</v>
      </c>
      <c r="I181" t="s">
        <v>27</v>
      </c>
      <c r="J181">
        <v>653</v>
      </c>
      <c r="K181">
        <v>653</v>
      </c>
      <c r="L181">
        <v>0</v>
      </c>
      <c r="M181">
        <v>0</v>
      </c>
      <c r="N181" t="s">
        <v>35</v>
      </c>
      <c r="O181">
        <v>0</v>
      </c>
      <c r="P181" t="s">
        <v>30</v>
      </c>
      <c r="Q181" t="s">
        <v>35</v>
      </c>
      <c r="R181" t="s">
        <v>35</v>
      </c>
      <c r="S181">
        <v>0</v>
      </c>
      <c r="T181">
        <v>0</v>
      </c>
      <c r="U181">
        <v>0</v>
      </c>
      <c r="V181" t="s">
        <v>35</v>
      </c>
      <c r="W181">
        <v>0</v>
      </c>
      <c r="X181">
        <v>15380035</v>
      </c>
      <c r="Y181" t="str">
        <f t="shared" si="2"/>
        <v>3.  1.5 to 2 Year</v>
      </c>
      <c r="Z181" t="str">
        <f t="shared" si="2"/>
        <v>3.  1.5 to 2 Year</v>
      </c>
    </row>
    <row r="182" spans="1:26" x14ac:dyDescent="0.25">
      <c r="A182">
        <v>163312208</v>
      </c>
      <c r="B182" t="s">
        <v>254</v>
      </c>
      <c r="C182" t="s">
        <v>2982</v>
      </c>
      <c r="D182" t="s">
        <v>58</v>
      </c>
      <c r="E182">
        <v>1</v>
      </c>
      <c r="F182" t="s">
        <v>37</v>
      </c>
      <c r="G182" t="s">
        <v>8892</v>
      </c>
      <c r="H182" t="s">
        <v>30</v>
      </c>
      <c r="I182" t="s">
        <v>27</v>
      </c>
      <c r="J182">
        <v>654</v>
      </c>
      <c r="K182">
        <v>288</v>
      </c>
      <c r="L182">
        <v>20211</v>
      </c>
      <c r="M182">
        <v>1</v>
      </c>
      <c r="N182" t="s">
        <v>36</v>
      </c>
      <c r="O182">
        <v>4991</v>
      </c>
      <c r="P182" t="s">
        <v>30</v>
      </c>
      <c r="Q182" t="s">
        <v>35</v>
      </c>
      <c r="R182" t="s">
        <v>35</v>
      </c>
      <c r="S182">
        <v>0</v>
      </c>
      <c r="T182">
        <v>0</v>
      </c>
      <c r="U182">
        <v>0</v>
      </c>
      <c r="V182" t="s">
        <v>35</v>
      </c>
      <c r="W182">
        <v>0</v>
      </c>
      <c r="X182">
        <v>15388658</v>
      </c>
      <c r="Y182" t="str">
        <f t="shared" si="2"/>
        <v>3.  1.5 to 2 Year</v>
      </c>
      <c r="Z182" t="str">
        <f t="shared" si="2"/>
        <v>1. &lt;= 1 Year</v>
      </c>
    </row>
    <row r="183" spans="1:26" x14ac:dyDescent="0.25">
      <c r="A183">
        <v>164237538</v>
      </c>
      <c r="B183" t="s">
        <v>251</v>
      </c>
      <c r="C183" t="s">
        <v>373</v>
      </c>
      <c r="D183" t="s">
        <v>5238</v>
      </c>
      <c r="E183">
        <v>1</v>
      </c>
      <c r="F183" t="s">
        <v>38</v>
      </c>
      <c r="G183" t="s">
        <v>6769</v>
      </c>
      <c r="H183" t="s">
        <v>30</v>
      </c>
      <c r="I183" t="s">
        <v>27</v>
      </c>
      <c r="J183">
        <v>168</v>
      </c>
      <c r="K183">
        <v>168</v>
      </c>
      <c r="L183">
        <v>20211</v>
      </c>
      <c r="M183">
        <v>1</v>
      </c>
      <c r="N183" t="s">
        <v>36</v>
      </c>
      <c r="O183">
        <v>586</v>
      </c>
      <c r="P183">
        <v>20210318</v>
      </c>
      <c r="Q183" t="s">
        <v>36</v>
      </c>
      <c r="R183" t="s">
        <v>35</v>
      </c>
      <c r="S183">
        <v>0</v>
      </c>
      <c r="T183">
        <v>20212</v>
      </c>
      <c r="U183">
        <v>1</v>
      </c>
      <c r="V183" t="s">
        <v>36</v>
      </c>
      <c r="W183">
        <v>7093.63</v>
      </c>
      <c r="X183">
        <v>15968379</v>
      </c>
      <c r="Y183" t="str">
        <f t="shared" si="2"/>
        <v>1. &lt;= 1 Year</v>
      </c>
      <c r="Z183" t="str">
        <f t="shared" si="2"/>
        <v>1. &lt;= 1 Year</v>
      </c>
    </row>
    <row r="184" spans="1:26" x14ac:dyDescent="0.25">
      <c r="A184">
        <v>164305092</v>
      </c>
      <c r="B184" t="s">
        <v>251</v>
      </c>
      <c r="C184" t="s">
        <v>8923</v>
      </c>
      <c r="D184" t="s">
        <v>5238</v>
      </c>
      <c r="E184">
        <v>1</v>
      </c>
      <c r="F184" t="s">
        <v>37</v>
      </c>
      <c r="G184" t="s">
        <v>205</v>
      </c>
      <c r="H184" t="s">
        <v>30</v>
      </c>
      <c r="I184" t="s">
        <v>27</v>
      </c>
      <c r="J184">
        <v>91</v>
      </c>
      <c r="K184">
        <v>91</v>
      </c>
      <c r="L184">
        <v>0</v>
      </c>
      <c r="M184">
        <v>0</v>
      </c>
      <c r="N184" t="s">
        <v>35</v>
      </c>
      <c r="O184">
        <v>0</v>
      </c>
      <c r="P184" t="s">
        <v>30</v>
      </c>
      <c r="Q184" t="s">
        <v>35</v>
      </c>
      <c r="R184" t="s">
        <v>35</v>
      </c>
      <c r="S184">
        <v>0</v>
      </c>
      <c r="T184">
        <v>0</v>
      </c>
      <c r="U184">
        <v>0</v>
      </c>
      <c r="V184" t="s">
        <v>35</v>
      </c>
      <c r="W184">
        <v>0</v>
      </c>
      <c r="X184">
        <v>16024654</v>
      </c>
      <c r="Y184" t="str">
        <f t="shared" si="2"/>
        <v>1. &lt;= 1 Year</v>
      </c>
      <c r="Z184" t="str">
        <f t="shared" si="2"/>
        <v>1. &lt;= 1 Year</v>
      </c>
    </row>
    <row r="185" spans="1:26" x14ac:dyDescent="0.25">
      <c r="A185">
        <v>163103548</v>
      </c>
      <c r="B185" t="s">
        <v>1234</v>
      </c>
      <c r="C185" t="s">
        <v>3883</v>
      </c>
      <c r="D185" t="s">
        <v>5238</v>
      </c>
      <c r="E185">
        <v>1</v>
      </c>
      <c r="F185" t="s">
        <v>6</v>
      </c>
      <c r="G185" t="s">
        <v>156</v>
      </c>
      <c r="H185" t="s">
        <v>30</v>
      </c>
      <c r="I185" t="s">
        <v>27</v>
      </c>
      <c r="J185">
        <v>825</v>
      </c>
      <c r="K185">
        <v>825</v>
      </c>
      <c r="L185">
        <v>20211</v>
      </c>
      <c r="M185">
        <v>1</v>
      </c>
      <c r="N185" t="s">
        <v>36</v>
      </c>
      <c r="O185">
        <v>9733</v>
      </c>
      <c r="P185">
        <v>20181204</v>
      </c>
      <c r="Q185" t="s">
        <v>36</v>
      </c>
      <c r="R185" t="s">
        <v>35</v>
      </c>
      <c r="S185">
        <v>0</v>
      </c>
      <c r="T185">
        <v>20212</v>
      </c>
      <c r="U185">
        <v>1</v>
      </c>
      <c r="V185" t="s">
        <v>36</v>
      </c>
      <c r="W185">
        <v>9702</v>
      </c>
      <c r="X185">
        <v>8596867</v>
      </c>
      <c r="Y185" t="str">
        <f t="shared" si="2"/>
        <v>4. 2-3 Year</v>
      </c>
      <c r="Z185" t="str">
        <f t="shared" si="2"/>
        <v>4. 2-3 Year</v>
      </c>
    </row>
    <row r="186" spans="1:26" x14ac:dyDescent="0.25">
      <c r="A186">
        <v>163320887</v>
      </c>
      <c r="B186" t="s">
        <v>4540</v>
      </c>
      <c r="C186" t="s">
        <v>643</v>
      </c>
      <c r="D186" t="s">
        <v>5238</v>
      </c>
      <c r="E186">
        <v>1</v>
      </c>
      <c r="F186" t="s">
        <v>6</v>
      </c>
      <c r="G186" t="s">
        <v>156</v>
      </c>
      <c r="H186" t="s">
        <v>30</v>
      </c>
      <c r="I186" t="s">
        <v>27</v>
      </c>
      <c r="J186">
        <v>638</v>
      </c>
      <c r="K186">
        <v>638</v>
      </c>
      <c r="L186">
        <v>20211</v>
      </c>
      <c r="M186">
        <v>1</v>
      </c>
      <c r="N186" t="s">
        <v>36</v>
      </c>
      <c r="O186">
        <v>3080</v>
      </c>
      <c r="P186" t="s">
        <v>30</v>
      </c>
      <c r="Q186" t="s">
        <v>35</v>
      </c>
      <c r="R186" t="s">
        <v>35</v>
      </c>
      <c r="S186">
        <v>0</v>
      </c>
      <c r="T186">
        <v>20212</v>
      </c>
      <c r="U186">
        <v>1</v>
      </c>
      <c r="V186" t="s">
        <v>36</v>
      </c>
      <c r="W186">
        <v>3655.84</v>
      </c>
      <c r="X186">
        <v>15386421</v>
      </c>
      <c r="Y186" t="str">
        <f t="shared" si="2"/>
        <v>3.  1.5 to 2 Year</v>
      </c>
      <c r="Z186" t="str">
        <f t="shared" si="2"/>
        <v>3.  1.5 to 2 Year</v>
      </c>
    </row>
    <row r="187" spans="1:26" x14ac:dyDescent="0.25">
      <c r="A187">
        <v>164372047</v>
      </c>
      <c r="B187" t="s">
        <v>256</v>
      </c>
      <c r="C187" t="s">
        <v>442</v>
      </c>
      <c r="D187" t="s">
        <v>58</v>
      </c>
      <c r="E187">
        <v>1</v>
      </c>
      <c r="F187" t="s">
        <v>6</v>
      </c>
      <c r="G187" t="s">
        <v>4143</v>
      </c>
      <c r="H187" t="s">
        <v>30</v>
      </c>
      <c r="I187" t="s">
        <v>27</v>
      </c>
      <c r="J187">
        <v>17</v>
      </c>
      <c r="K187">
        <v>17</v>
      </c>
      <c r="L187">
        <v>20211</v>
      </c>
      <c r="M187">
        <v>1</v>
      </c>
      <c r="N187" t="s">
        <v>36</v>
      </c>
      <c r="O187">
        <v>6784</v>
      </c>
      <c r="P187">
        <v>20181203</v>
      </c>
      <c r="Q187" t="s">
        <v>36</v>
      </c>
      <c r="R187" t="s">
        <v>36</v>
      </c>
      <c r="S187">
        <v>1</v>
      </c>
      <c r="T187">
        <v>20212</v>
      </c>
      <c r="U187">
        <v>1</v>
      </c>
      <c r="V187" t="s">
        <v>36</v>
      </c>
      <c r="W187">
        <v>9962.26</v>
      </c>
      <c r="X187">
        <v>8536182</v>
      </c>
      <c r="Y187" t="str">
        <f t="shared" si="2"/>
        <v>1. &lt;= 1 Year</v>
      </c>
      <c r="Z187" t="str">
        <f t="shared" si="2"/>
        <v>1. &lt;= 1 Year</v>
      </c>
    </row>
    <row r="188" spans="1:26" x14ac:dyDescent="0.25">
      <c r="A188">
        <v>163349507</v>
      </c>
      <c r="B188" t="s">
        <v>256</v>
      </c>
      <c r="C188" t="s">
        <v>4656</v>
      </c>
      <c r="D188" t="s">
        <v>5238</v>
      </c>
      <c r="E188">
        <v>1</v>
      </c>
      <c r="F188" t="s">
        <v>6</v>
      </c>
      <c r="G188" t="s">
        <v>156</v>
      </c>
      <c r="H188" t="s">
        <v>30</v>
      </c>
      <c r="I188" t="s">
        <v>27</v>
      </c>
      <c r="J188">
        <v>605</v>
      </c>
      <c r="K188">
        <v>605</v>
      </c>
      <c r="L188">
        <v>20211</v>
      </c>
      <c r="M188">
        <v>1</v>
      </c>
      <c r="N188" t="s">
        <v>36</v>
      </c>
      <c r="O188">
        <v>2370</v>
      </c>
      <c r="P188" t="s">
        <v>30</v>
      </c>
      <c r="Q188" t="s">
        <v>35</v>
      </c>
      <c r="R188" t="s">
        <v>35</v>
      </c>
      <c r="S188">
        <v>0</v>
      </c>
      <c r="T188">
        <v>20212</v>
      </c>
      <c r="U188">
        <v>1</v>
      </c>
      <c r="V188" t="s">
        <v>36</v>
      </c>
      <c r="W188">
        <v>296.88</v>
      </c>
      <c r="X188">
        <v>10814406</v>
      </c>
      <c r="Y188" t="str">
        <f t="shared" si="2"/>
        <v>3.  1.5 to 2 Year</v>
      </c>
      <c r="Z188" t="str">
        <f t="shared" si="2"/>
        <v>3.  1.5 to 2 Year</v>
      </c>
    </row>
    <row r="189" spans="1:26" x14ac:dyDescent="0.25">
      <c r="A189">
        <v>164356332</v>
      </c>
      <c r="B189" t="s">
        <v>816</v>
      </c>
      <c r="C189" t="s">
        <v>2068</v>
      </c>
      <c r="D189" t="s">
        <v>5238</v>
      </c>
      <c r="E189">
        <v>1</v>
      </c>
      <c r="F189" t="s">
        <v>5</v>
      </c>
      <c r="G189" t="s">
        <v>4143</v>
      </c>
      <c r="H189" t="s">
        <v>30</v>
      </c>
      <c r="I189" t="s">
        <v>27</v>
      </c>
      <c r="J189">
        <v>36</v>
      </c>
      <c r="K189">
        <v>36</v>
      </c>
      <c r="L189">
        <v>20211</v>
      </c>
      <c r="M189">
        <v>1</v>
      </c>
      <c r="N189" t="s">
        <v>36</v>
      </c>
      <c r="O189">
        <v>2335</v>
      </c>
      <c r="P189">
        <v>20201015</v>
      </c>
      <c r="Q189" t="s">
        <v>36</v>
      </c>
      <c r="R189" t="s">
        <v>36</v>
      </c>
      <c r="S189">
        <v>1</v>
      </c>
      <c r="T189">
        <v>0</v>
      </c>
      <c r="U189">
        <v>0</v>
      </c>
      <c r="V189" t="s">
        <v>35</v>
      </c>
      <c r="W189">
        <v>0</v>
      </c>
      <c r="X189">
        <v>12737866</v>
      </c>
      <c r="Y189" t="str">
        <f t="shared" si="2"/>
        <v>1. &lt;= 1 Year</v>
      </c>
      <c r="Z189" t="str">
        <f t="shared" si="2"/>
        <v>1. &lt;= 1 Year</v>
      </c>
    </row>
    <row r="190" spans="1:26" x14ac:dyDescent="0.25">
      <c r="A190">
        <v>163142836</v>
      </c>
      <c r="B190" t="s">
        <v>256</v>
      </c>
      <c r="C190" t="s">
        <v>3898</v>
      </c>
      <c r="D190" t="s">
        <v>5238</v>
      </c>
      <c r="E190">
        <v>1</v>
      </c>
      <c r="F190" t="s">
        <v>6</v>
      </c>
      <c r="G190" t="s">
        <v>4143</v>
      </c>
      <c r="H190" t="s">
        <v>30</v>
      </c>
      <c r="I190" t="s">
        <v>27</v>
      </c>
      <c r="J190">
        <v>793</v>
      </c>
      <c r="K190">
        <v>793</v>
      </c>
      <c r="L190">
        <v>20211</v>
      </c>
      <c r="M190">
        <v>1</v>
      </c>
      <c r="N190" t="s">
        <v>36</v>
      </c>
      <c r="O190">
        <v>9637</v>
      </c>
      <c r="P190">
        <v>20190827</v>
      </c>
      <c r="Q190" t="s">
        <v>36</v>
      </c>
      <c r="R190" t="s">
        <v>35</v>
      </c>
      <c r="S190">
        <v>0</v>
      </c>
      <c r="T190">
        <v>20212</v>
      </c>
      <c r="U190">
        <v>1</v>
      </c>
      <c r="V190" t="s">
        <v>36</v>
      </c>
      <c r="W190">
        <v>13078.4</v>
      </c>
      <c r="X190">
        <v>14451978</v>
      </c>
      <c r="Y190" t="str">
        <f t="shared" si="2"/>
        <v>4. 2-3 Year</v>
      </c>
      <c r="Z190" t="str">
        <f t="shared" si="2"/>
        <v>4. 2-3 Year</v>
      </c>
    </row>
    <row r="191" spans="1:26" x14ac:dyDescent="0.25">
      <c r="A191">
        <v>163000020</v>
      </c>
      <c r="B191" t="s">
        <v>815</v>
      </c>
      <c r="C191" t="s">
        <v>165</v>
      </c>
      <c r="D191" t="s">
        <v>5238</v>
      </c>
      <c r="E191">
        <v>1</v>
      </c>
      <c r="F191" t="s">
        <v>37</v>
      </c>
      <c r="G191" t="s">
        <v>3880</v>
      </c>
      <c r="H191" t="s">
        <v>30</v>
      </c>
      <c r="I191" t="s">
        <v>27</v>
      </c>
      <c r="J191">
        <v>905</v>
      </c>
      <c r="K191">
        <v>506</v>
      </c>
      <c r="L191">
        <v>0</v>
      </c>
      <c r="M191">
        <v>0</v>
      </c>
      <c r="N191" t="s">
        <v>35</v>
      </c>
      <c r="O191">
        <v>0</v>
      </c>
      <c r="P191">
        <v>20200629</v>
      </c>
      <c r="Q191" t="s">
        <v>36</v>
      </c>
      <c r="R191" t="s">
        <v>35</v>
      </c>
      <c r="S191">
        <v>0</v>
      </c>
      <c r="T191">
        <v>0</v>
      </c>
      <c r="U191">
        <v>0</v>
      </c>
      <c r="V191" t="s">
        <v>35</v>
      </c>
      <c r="W191">
        <v>0</v>
      </c>
      <c r="X191">
        <v>15259548</v>
      </c>
      <c r="Y191" t="str">
        <f t="shared" si="2"/>
        <v>4. 2-3 Year</v>
      </c>
      <c r="Z191" t="str">
        <f t="shared" si="2"/>
        <v>2.  1-1.5 Years</v>
      </c>
    </row>
    <row r="192" spans="1:26" x14ac:dyDescent="0.25">
      <c r="A192">
        <v>163222782</v>
      </c>
      <c r="B192" t="s">
        <v>256</v>
      </c>
      <c r="C192" t="s">
        <v>4146</v>
      </c>
      <c r="D192" t="s">
        <v>5238</v>
      </c>
      <c r="E192">
        <v>1</v>
      </c>
      <c r="F192" t="s">
        <v>6</v>
      </c>
      <c r="G192" t="s">
        <v>4143</v>
      </c>
      <c r="H192" t="s">
        <v>30</v>
      </c>
      <c r="I192" t="s">
        <v>27</v>
      </c>
      <c r="J192">
        <v>728</v>
      </c>
      <c r="K192">
        <v>727</v>
      </c>
      <c r="L192">
        <v>20211</v>
      </c>
      <c r="M192">
        <v>1</v>
      </c>
      <c r="N192" t="s">
        <v>36</v>
      </c>
      <c r="O192">
        <v>6767</v>
      </c>
      <c r="P192">
        <v>20210622</v>
      </c>
      <c r="Q192" t="s">
        <v>36</v>
      </c>
      <c r="R192" t="s">
        <v>35</v>
      </c>
      <c r="S192">
        <v>0</v>
      </c>
      <c r="T192">
        <v>20212</v>
      </c>
      <c r="U192">
        <v>1</v>
      </c>
      <c r="V192" t="s">
        <v>36</v>
      </c>
      <c r="W192">
        <v>982.56</v>
      </c>
      <c r="X192">
        <v>15337653</v>
      </c>
      <c r="Y192" t="str">
        <f t="shared" si="2"/>
        <v>3.  1.5 to 2 Year</v>
      </c>
      <c r="Z192" t="str">
        <f t="shared" si="2"/>
        <v>3.  1.5 to 2 Year</v>
      </c>
    </row>
    <row r="193" spans="1:26" x14ac:dyDescent="0.25">
      <c r="A193">
        <v>163230510</v>
      </c>
      <c r="B193" t="s">
        <v>815</v>
      </c>
      <c r="C193" t="s">
        <v>833</v>
      </c>
      <c r="D193" t="s">
        <v>5238</v>
      </c>
      <c r="E193">
        <v>1</v>
      </c>
      <c r="F193" t="s">
        <v>37</v>
      </c>
      <c r="G193" t="s">
        <v>8895</v>
      </c>
      <c r="H193" t="s">
        <v>30</v>
      </c>
      <c r="I193" t="s">
        <v>27</v>
      </c>
      <c r="J193">
        <v>723</v>
      </c>
      <c r="K193">
        <v>723</v>
      </c>
      <c r="L193">
        <v>0</v>
      </c>
      <c r="M193">
        <v>0</v>
      </c>
      <c r="N193" t="s">
        <v>35</v>
      </c>
      <c r="O193">
        <v>0</v>
      </c>
      <c r="P193" t="s">
        <v>30</v>
      </c>
      <c r="Q193" t="s">
        <v>35</v>
      </c>
      <c r="R193" t="s">
        <v>35</v>
      </c>
      <c r="S193">
        <v>0</v>
      </c>
      <c r="T193">
        <v>0</v>
      </c>
      <c r="U193">
        <v>0</v>
      </c>
      <c r="V193" t="s">
        <v>35</v>
      </c>
      <c r="W193">
        <v>0</v>
      </c>
      <c r="X193">
        <v>15355601</v>
      </c>
      <c r="Y193" t="str">
        <f t="shared" ref="Y193:Z256" si="3">IF(J193&lt;=364,"1. &lt;= 1 Year",IF(J193&lt;=546,"2.  1-1.5 Years",IF(J193&lt;=729,"3.  1.5 to 2 Year",IF(J193&lt;=1459,"4. 2-3 Year",IF(J193&lt;=1824,"5. 3-4 Year",IF(J193&lt;=2189,"6. 4-5 Year",IF(J193&gt;=2190,"7. &gt;= 6 Year","N/A")))))))</f>
        <v>3.  1.5 to 2 Year</v>
      </c>
      <c r="Z193" t="str">
        <f t="shared" si="3"/>
        <v>3.  1.5 to 2 Year</v>
      </c>
    </row>
    <row r="194" spans="1:26" x14ac:dyDescent="0.25">
      <c r="A194">
        <v>163387058</v>
      </c>
      <c r="B194" t="s">
        <v>815</v>
      </c>
      <c r="C194" t="s">
        <v>4792</v>
      </c>
      <c r="D194" t="s">
        <v>5238</v>
      </c>
      <c r="E194">
        <v>1</v>
      </c>
      <c r="F194" t="s">
        <v>37</v>
      </c>
      <c r="G194" t="s">
        <v>8895</v>
      </c>
      <c r="H194" t="s">
        <v>30</v>
      </c>
      <c r="I194" t="s">
        <v>27</v>
      </c>
      <c r="J194">
        <v>577</v>
      </c>
      <c r="K194">
        <v>577</v>
      </c>
      <c r="L194">
        <v>0</v>
      </c>
      <c r="M194">
        <v>0</v>
      </c>
      <c r="N194" t="s">
        <v>35</v>
      </c>
      <c r="O194">
        <v>0</v>
      </c>
      <c r="P194" t="s">
        <v>30</v>
      </c>
      <c r="Q194" t="s">
        <v>35</v>
      </c>
      <c r="R194" t="s">
        <v>35</v>
      </c>
      <c r="S194">
        <v>0</v>
      </c>
      <c r="T194">
        <v>0</v>
      </c>
      <c r="U194">
        <v>0</v>
      </c>
      <c r="V194" t="s">
        <v>35</v>
      </c>
      <c r="W194">
        <v>0</v>
      </c>
      <c r="X194">
        <v>15439344</v>
      </c>
      <c r="Y194" t="str">
        <f t="shared" si="3"/>
        <v>3.  1.5 to 2 Year</v>
      </c>
      <c r="Z194" t="str">
        <f t="shared" si="3"/>
        <v>3.  1.5 to 2 Year</v>
      </c>
    </row>
    <row r="195" spans="1:26" x14ac:dyDescent="0.25">
      <c r="A195">
        <v>162285882</v>
      </c>
      <c r="B195" t="s">
        <v>260</v>
      </c>
      <c r="C195" t="s">
        <v>261</v>
      </c>
      <c r="D195" t="s">
        <v>5238</v>
      </c>
      <c r="E195">
        <v>1</v>
      </c>
      <c r="F195" t="s">
        <v>6</v>
      </c>
      <c r="G195" t="s">
        <v>156</v>
      </c>
      <c r="H195">
        <v>1</v>
      </c>
      <c r="I195" t="s">
        <v>27</v>
      </c>
      <c r="J195">
        <v>1329</v>
      </c>
      <c r="K195">
        <v>1329</v>
      </c>
      <c r="L195">
        <v>20211</v>
      </c>
      <c r="M195">
        <v>1</v>
      </c>
      <c r="N195" t="s">
        <v>36</v>
      </c>
      <c r="O195">
        <v>1245</v>
      </c>
      <c r="P195">
        <v>20190318</v>
      </c>
      <c r="Q195" t="s">
        <v>36</v>
      </c>
      <c r="R195" t="s">
        <v>36</v>
      </c>
      <c r="S195">
        <v>1</v>
      </c>
      <c r="T195">
        <v>20212</v>
      </c>
      <c r="U195">
        <v>1</v>
      </c>
      <c r="V195" t="s">
        <v>36</v>
      </c>
      <c r="W195">
        <v>2234.31</v>
      </c>
      <c r="X195">
        <v>12172073</v>
      </c>
      <c r="Y195" t="str">
        <f t="shared" si="3"/>
        <v>4. 2-3 Year</v>
      </c>
      <c r="Z195" t="str">
        <f t="shared" si="3"/>
        <v>4. 2-3 Year</v>
      </c>
    </row>
    <row r="196" spans="1:26" x14ac:dyDescent="0.25">
      <c r="A196">
        <v>163350084</v>
      </c>
      <c r="B196" t="s">
        <v>258</v>
      </c>
      <c r="C196" t="s">
        <v>1373</v>
      </c>
      <c r="D196" t="s">
        <v>5238</v>
      </c>
      <c r="E196">
        <v>1</v>
      </c>
      <c r="F196" t="s">
        <v>6</v>
      </c>
      <c r="G196" t="s">
        <v>156</v>
      </c>
      <c r="H196" t="s">
        <v>30</v>
      </c>
      <c r="I196" t="s">
        <v>27</v>
      </c>
      <c r="J196">
        <v>608</v>
      </c>
      <c r="K196">
        <v>605</v>
      </c>
      <c r="L196">
        <v>0</v>
      </c>
      <c r="M196">
        <v>0</v>
      </c>
      <c r="N196" t="s">
        <v>35</v>
      </c>
      <c r="O196">
        <v>0</v>
      </c>
      <c r="P196" t="s">
        <v>30</v>
      </c>
      <c r="Q196" t="s">
        <v>35</v>
      </c>
      <c r="R196" t="s">
        <v>35</v>
      </c>
      <c r="S196">
        <v>0</v>
      </c>
      <c r="T196">
        <v>0</v>
      </c>
      <c r="U196">
        <v>0</v>
      </c>
      <c r="V196" t="s">
        <v>35</v>
      </c>
      <c r="W196">
        <v>0</v>
      </c>
      <c r="X196">
        <v>15351841</v>
      </c>
      <c r="Y196" t="str">
        <f t="shared" si="3"/>
        <v>3.  1.5 to 2 Year</v>
      </c>
      <c r="Z196" t="str">
        <f t="shared" si="3"/>
        <v>3.  1.5 to 2 Year</v>
      </c>
    </row>
    <row r="197" spans="1:26" x14ac:dyDescent="0.25">
      <c r="A197">
        <v>164099764</v>
      </c>
      <c r="B197" t="s">
        <v>258</v>
      </c>
      <c r="C197" t="s">
        <v>372</v>
      </c>
      <c r="D197" t="s">
        <v>59</v>
      </c>
      <c r="E197">
        <v>1</v>
      </c>
      <c r="F197" t="s">
        <v>37</v>
      </c>
      <c r="G197" t="s">
        <v>5248</v>
      </c>
      <c r="H197" t="s">
        <v>30</v>
      </c>
      <c r="I197" t="s">
        <v>27</v>
      </c>
      <c r="J197">
        <v>318</v>
      </c>
      <c r="K197">
        <v>318</v>
      </c>
      <c r="L197">
        <v>20211</v>
      </c>
      <c r="M197">
        <v>1</v>
      </c>
      <c r="N197" t="s">
        <v>36</v>
      </c>
      <c r="O197">
        <v>3126</v>
      </c>
      <c r="P197">
        <v>20210520</v>
      </c>
      <c r="Q197" t="s">
        <v>36</v>
      </c>
      <c r="R197" t="s">
        <v>35</v>
      </c>
      <c r="S197">
        <v>0</v>
      </c>
      <c r="T197">
        <v>20212</v>
      </c>
      <c r="U197">
        <v>1</v>
      </c>
      <c r="V197" t="s">
        <v>36</v>
      </c>
      <c r="W197">
        <v>496.5</v>
      </c>
      <c r="X197">
        <v>15950016</v>
      </c>
      <c r="Y197" t="str">
        <f t="shared" si="3"/>
        <v>1. &lt;= 1 Year</v>
      </c>
      <c r="Z197" t="str">
        <f t="shared" si="3"/>
        <v>1. &lt;= 1 Year</v>
      </c>
    </row>
    <row r="198" spans="1:26" x14ac:dyDescent="0.25">
      <c r="A198">
        <v>164280009</v>
      </c>
      <c r="B198" t="s">
        <v>258</v>
      </c>
      <c r="C198" t="s">
        <v>8368</v>
      </c>
      <c r="D198" t="s">
        <v>59</v>
      </c>
      <c r="E198">
        <v>1</v>
      </c>
      <c r="F198" t="s">
        <v>38</v>
      </c>
      <c r="G198" t="s">
        <v>4143</v>
      </c>
      <c r="H198" t="s">
        <v>30</v>
      </c>
      <c r="I198" t="s">
        <v>27</v>
      </c>
      <c r="J198">
        <v>121</v>
      </c>
      <c r="K198">
        <v>107</v>
      </c>
      <c r="L198">
        <v>20211</v>
      </c>
      <c r="M198">
        <v>1</v>
      </c>
      <c r="N198" t="s">
        <v>36</v>
      </c>
      <c r="O198">
        <v>2788</v>
      </c>
      <c r="P198">
        <v>20181205</v>
      </c>
      <c r="Q198" t="s">
        <v>36</v>
      </c>
      <c r="R198" t="s">
        <v>36</v>
      </c>
      <c r="S198">
        <v>1</v>
      </c>
      <c r="T198">
        <v>0</v>
      </c>
      <c r="U198">
        <v>0</v>
      </c>
      <c r="V198" t="s">
        <v>35</v>
      </c>
      <c r="W198">
        <v>0</v>
      </c>
      <c r="X198">
        <v>16009753</v>
      </c>
      <c r="Y198" t="str">
        <f t="shared" si="3"/>
        <v>1. &lt;= 1 Year</v>
      </c>
      <c r="Z198" t="str">
        <f t="shared" si="3"/>
        <v>1. &lt;= 1 Year</v>
      </c>
    </row>
    <row r="199" spans="1:26" x14ac:dyDescent="0.25">
      <c r="A199">
        <v>164357153</v>
      </c>
      <c r="B199" t="s">
        <v>299</v>
      </c>
      <c r="C199" t="s">
        <v>8924</v>
      </c>
      <c r="D199" t="s">
        <v>5238</v>
      </c>
      <c r="E199">
        <v>1</v>
      </c>
      <c r="F199" t="s">
        <v>6</v>
      </c>
      <c r="G199" t="s">
        <v>4143</v>
      </c>
      <c r="H199" t="s">
        <v>30</v>
      </c>
      <c r="I199" t="s">
        <v>27</v>
      </c>
      <c r="J199">
        <v>36</v>
      </c>
      <c r="K199">
        <v>36</v>
      </c>
      <c r="L199">
        <v>20211</v>
      </c>
      <c r="M199">
        <v>1</v>
      </c>
      <c r="N199" t="s">
        <v>36</v>
      </c>
      <c r="O199">
        <v>5122</v>
      </c>
      <c r="P199">
        <v>20200722</v>
      </c>
      <c r="Q199" t="s">
        <v>36</v>
      </c>
      <c r="R199" t="s">
        <v>36</v>
      </c>
      <c r="S199">
        <v>1</v>
      </c>
      <c r="T199">
        <v>20212</v>
      </c>
      <c r="U199">
        <v>1</v>
      </c>
      <c r="V199" t="s">
        <v>36</v>
      </c>
      <c r="W199">
        <v>2997.55</v>
      </c>
      <c r="X199">
        <v>14082362</v>
      </c>
      <c r="Y199" t="str">
        <f t="shared" si="3"/>
        <v>1. &lt;= 1 Year</v>
      </c>
      <c r="Z199" t="str">
        <f t="shared" si="3"/>
        <v>1. &lt;= 1 Year</v>
      </c>
    </row>
    <row r="200" spans="1:26" x14ac:dyDescent="0.25">
      <c r="A200">
        <v>163298369</v>
      </c>
      <c r="B200" t="s">
        <v>4449</v>
      </c>
      <c r="C200" t="s">
        <v>4389</v>
      </c>
      <c r="D200" t="s">
        <v>59</v>
      </c>
      <c r="E200">
        <v>1</v>
      </c>
      <c r="F200" t="s">
        <v>37</v>
      </c>
      <c r="G200" t="s">
        <v>4019</v>
      </c>
      <c r="H200" t="s">
        <v>30</v>
      </c>
      <c r="I200" t="s">
        <v>27</v>
      </c>
      <c r="J200">
        <v>666</v>
      </c>
      <c r="K200">
        <v>212</v>
      </c>
      <c r="L200">
        <v>20211</v>
      </c>
      <c r="M200">
        <v>1</v>
      </c>
      <c r="N200" t="s">
        <v>36</v>
      </c>
      <c r="O200">
        <v>1190</v>
      </c>
      <c r="P200" t="s">
        <v>30</v>
      </c>
      <c r="Q200" t="s">
        <v>35</v>
      </c>
      <c r="R200" t="s">
        <v>35</v>
      </c>
      <c r="S200">
        <v>0</v>
      </c>
      <c r="T200">
        <v>20212</v>
      </c>
      <c r="U200">
        <v>1</v>
      </c>
      <c r="V200" t="s">
        <v>36</v>
      </c>
      <c r="W200">
        <v>1643.5</v>
      </c>
      <c r="X200">
        <v>15382296</v>
      </c>
      <c r="Y200" t="str">
        <f t="shared" si="3"/>
        <v>3.  1.5 to 2 Year</v>
      </c>
      <c r="Z200" t="str">
        <f t="shared" si="3"/>
        <v>1. &lt;= 1 Year</v>
      </c>
    </row>
    <row r="201" spans="1:26" x14ac:dyDescent="0.25">
      <c r="A201">
        <v>164381809</v>
      </c>
      <c r="B201" t="s">
        <v>8925</v>
      </c>
      <c r="C201" t="s">
        <v>8926</v>
      </c>
      <c r="D201" t="s">
        <v>5238</v>
      </c>
      <c r="E201">
        <v>1</v>
      </c>
      <c r="F201" t="s">
        <v>37</v>
      </c>
      <c r="G201" t="s">
        <v>4147</v>
      </c>
      <c r="H201" t="s">
        <v>30</v>
      </c>
      <c r="I201" t="s">
        <v>27</v>
      </c>
      <c r="J201">
        <v>10</v>
      </c>
      <c r="K201">
        <v>9</v>
      </c>
      <c r="L201">
        <v>20211</v>
      </c>
      <c r="M201">
        <v>1</v>
      </c>
      <c r="N201" t="s">
        <v>36</v>
      </c>
      <c r="O201">
        <v>1276</v>
      </c>
      <c r="P201">
        <v>20210526</v>
      </c>
      <c r="Q201" t="s">
        <v>36</v>
      </c>
      <c r="R201" t="s">
        <v>35</v>
      </c>
      <c r="S201">
        <v>0</v>
      </c>
      <c r="T201">
        <v>20212</v>
      </c>
      <c r="U201">
        <v>1</v>
      </c>
      <c r="V201" t="s">
        <v>36</v>
      </c>
      <c r="W201">
        <v>2712.34</v>
      </c>
      <c r="X201">
        <v>16060764</v>
      </c>
      <c r="Y201" t="str">
        <f t="shared" si="3"/>
        <v>1. &lt;= 1 Year</v>
      </c>
      <c r="Z201" t="str">
        <f t="shared" si="3"/>
        <v>1. &lt;= 1 Year</v>
      </c>
    </row>
    <row r="202" spans="1:26" x14ac:dyDescent="0.25">
      <c r="A202">
        <v>162282766</v>
      </c>
      <c r="B202" t="s">
        <v>4657</v>
      </c>
      <c r="C202" t="s">
        <v>4658</v>
      </c>
      <c r="D202" t="s">
        <v>5238</v>
      </c>
      <c r="E202">
        <v>1</v>
      </c>
      <c r="F202" t="s">
        <v>37</v>
      </c>
      <c r="G202" t="s">
        <v>3880</v>
      </c>
      <c r="H202">
        <v>1</v>
      </c>
      <c r="I202" t="s">
        <v>27</v>
      </c>
      <c r="J202">
        <v>1330</v>
      </c>
      <c r="K202">
        <v>1330</v>
      </c>
      <c r="L202">
        <v>0</v>
      </c>
      <c r="M202">
        <v>0</v>
      </c>
      <c r="N202" t="s">
        <v>35</v>
      </c>
      <c r="O202">
        <v>0</v>
      </c>
      <c r="P202">
        <v>20180124</v>
      </c>
      <c r="Q202" t="s">
        <v>36</v>
      </c>
      <c r="R202" t="s">
        <v>35</v>
      </c>
      <c r="S202">
        <v>0</v>
      </c>
      <c r="T202">
        <v>0</v>
      </c>
      <c r="U202">
        <v>0</v>
      </c>
      <c r="V202" t="s">
        <v>35</v>
      </c>
      <c r="W202">
        <v>0</v>
      </c>
      <c r="X202">
        <v>15001402</v>
      </c>
      <c r="Y202" t="str">
        <f t="shared" si="3"/>
        <v>4. 2-3 Year</v>
      </c>
      <c r="Z202" t="str">
        <f t="shared" si="3"/>
        <v>4. 2-3 Year</v>
      </c>
    </row>
    <row r="203" spans="1:26" x14ac:dyDescent="0.25">
      <c r="A203">
        <v>163257894</v>
      </c>
      <c r="B203" t="s">
        <v>4321</v>
      </c>
      <c r="C203" t="s">
        <v>1024</v>
      </c>
      <c r="D203" t="s">
        <v>5238</v>
      </c>
      <c r="E203">
        <v>1</v>
      </c>
      <c r="F203" t="s">
        <v>6</v>
      </c>
      <c r="G203" t="s">
        <v>4143</v>
      </c>
      <c r="H203" t="s">
        <v>30</v>
      </c>
      <c r="I203" t="s">
        <v>27</v>
      </c>
      <c r="J203">
        <v>700</v>
      </c>
      <c r="K203">
        <v>700</v>
      </c>
      <c r="L203">
        <v>20211</v>
      </c>
      <c r="M203">
        <v>1</v>
      </c>
      <c r="N203" t="s">
        <v>36</v>
      </c>
      <c r="O203">
        <v>5968</v>
      </c>
      <c r="P203" t="s">
        <v>30</v>
      </c>
      <c r="Q203" t="s">
        <v>35</v>
      </c>
      <c r="R203" t="s">
        <v>35</v>
      </c>
      <c r="S203">
        <v>0</v>
      </c>
      <c r="T203">
        <v>20212</v>
      </c>
      <c r="U203">
        <v>1</v>
      </c>
      <c r="V203" t="s">
        <v>36</v>
      </c>
      <c r="W203">
        <v>6656.94</v>
      </c>
      <c r="X203">
        <v>11180620</v>
      </c>
      <c r="Y203" t="str">
        <f t="shared" si="3"/>
        <v>3.  1.5 to 2 Year</v>
      </c>
      <c r="Z203" t="str">
        <f t="shared" si="3"/>
        <v>3.  1.5 to 2 Year</v>
      </c>
    </row>
    <row r="204" spans="1:26" x14ac:dyDescent="0.25">
      <c r="A204">
        <v>164235513</v>
      </c>
      <c r="B204" t="s">
        <v>7507</v>
      </c>
      <c r="C204" t="s">
        <v>7508</v>
      </c>
      <c r="D204" t="s">
        <v>5238</v>
      </c>
      <c r="E204">
        <v>1</v>
      </c>
      <c r="F204" t="s">
        <v>37</v>
      </c>
      <c r="G204" t="s">
        <v>4147</v>
      </c>
      <c r="H204" t="s">
        <v>30</v>
      </c>
      <c r="I204" t="s">
        <v>27</v>
      </c>
      <c r="J204">
        <v>182</v>
      </c>
      <c r="K204">
        <v>182</v>
      </c>
      <c r="L204">
        <v>0</v>
      </c>
      <c r="M204">
        <v>0</v>
      </c>
      <c r="N204" t="s">
        <v>35</v>
      </c>
      <c r="O204">
        <v>0</v>
      </c>
      <c r="P204">
        <v>20210627</v>
      </c>
      <c r="Q204" t="s">
        <v>36</v>
      </c>
      <c r="R204" t="s">
        <v>35</v>
      </c>
      <c r="S204">
        <v>0</v>
      </c>
      <c r="T204">
        <v>20212</v>
      </c>
      <c r="U204">
        <v>1</v>
      </c>
      <c r="V204" t="s">
        <v>36</v>
      </c>
      <c r="W204">
        <v>2073.4</v>
      </c>
      <c r="X204">
        <v>15992609</v>
      </c>
      <c r="Y204" t="str">
        <f t="shared" si="3"/>
        <v>1. &lt;= 1 Year</v>
      </c>
      <c r="Z204" t="str">
        <f t="shared" si="3"/>
        <v>1. &lt;= 1 Year</v>
      </c>
    </row>
    <row r="205" spans="1:26" x14ac:dyDescent="0.25">
      <c r="A205">
        <v>163386126</v>
      </c>
      <c r="B205" t="s">
        <v>4001</v>
      </c>
      <c r="C205" t="s">
        <v>805</v>
      </c>
      <c r="D205" t="s">
        <v>5238</v>
      </c>
      <c r="E205">
        <v>1</v>
      </c>
      <c r="F205" t="s">
        <v>6</v>
      </c>
      <c r="G205" t="s">
        <v>156</v>
      </c>
      <c r="H205" t="s">
        <v>30</v>
      </c>
      <c r="I205" t="s">
        <v>27</v>
      </c>
      <c r="J205">
        <v>576</v>
      </c>
      <c r="K205">
        <v>576</v>
      </c>
      <c r="L205">
        <v>20211</v>
      </c>
      <c r="M205">
        <v>1</v>
      </c>
      <c r="N205" t="s">
        <v>36</v>
      </c>
      <c r="O205">
        <v>5062</v>
      </c>
      <c r="P205" t="s">
        <v>30</v>
      </c>
      <c r="Q205" t="s">
        <v>35</v>
      </c>
      <c r="R205" t="s">
        <v>35</v>
      </c>
      <c r="S205">
        <v>0</v>
      </c>
      <c r="T205">
        <v>0</v>
      </c>
      <c r="U205">
        <v>0</v>
      </c>
      <c r="V205" t="s">
        <v>35</v>
      </c>
      <c r="W205">
        <v>0</v>
      </c>
      <c r="X205">
        <v>11841908</v>
      </c>
      <c r="Y205" t="str">
        <f t="shared" si="3"/>
        <v>3.  1.5 to 2 Year</v>
      </c>
      <c r="Z205" t="str">
        <f t="shared" si="3"/>
        <v>3.  1.5 to 2 Year</v>
      </c>
    </row>
    <row r="206" spans="1:26" x14ac:dyDescent="0.25">
      <c r="A206">
        <v>164369266</v>
      </c>
      <c r="B206" t="s">
        <v>605</v>
      </c>
      <c r="C206" t="s">
        <v>8927</v>
      </c>
      <c r="D206" t="s">
        <v>5238</v>
      </c>
      <c r="E206">
        <v>1</v>
      </c>
      <c r="F206" t="s">
        <v>6</v>
      </c>
      <c r="G206" t="s">
        <v>4143</v>
      </c>
      <c r="H206" t="s">
        <v>30</v>
      </c>
      <c r="I206" t="s">
        <v>27</v>
      </c>
      <c r="J206">
        <v>22</v>
      </c>
      <c r="K206">
        <v>22</v>
      </c>
      <c r="L206">
        <v>20211</v>
      </c>
      <c r="M206">
        <v>1</v>
      </c>
      <c r="N206" t="s">
        <v>36</v>
      </c>
      <c r="O206">
        <v>9143</v>
      </c>
      <c r="P206">
        <v>20200521</v>
      </c>
      <c r="Q206" t="s">
        <v>36</v>
      </c>
      <c r="R206" t="s">
        <v>36</v>
      </c>
      <c r="S206">
        <v>1</v>
      </c>
      <c r="T206">
        <v>20212</v>
      </c>
      <c r="U206">
        <v>1</v>
      </c>
      <c r="V206" t="s">
        <v>36</v>
      </c>
      <c r="W206">
        <v>5842</v>
      </c>
      <c r="X206">
        <v>12844837</v>
      </c>
      <c r="Y206" t="str">
        <f t="shared" si="3"/>
        <v>1. &lt;= 1 Year</v>
      </c>
      <c r="Z206" t="str">
        <f t="shared" si="3"/>
        <v>1. &lt;= 1 Year</v>
      </c>
    </row>
    <row r="207" spans="1:26" x14ac:dyDescent="0.25">
      <c r="A207">
        <v>164112902</v>
      </c>
      <c r="B207" t="s">
        <v>6306</v>
      </c>
      <c r="C207" t="s">
        <v>2452</v>
      </c>
      <c r="D207" t="s">
        <v>5238</v>
      </c>
      <c r="E207">
        <v>1</v>
      </c>
      <c r="F207" t="s">
        <v>37</v>
      </c>
      <c r="G207" t="s">
        <v>4147</v>
      </c>
      <c r="H207" t="s">
        <v>30</v>
      </c>
      <c r="I207" t="s">
        <v>27</v>
      </c>
      <c r="J207">
        <v>310</v>
      </c>
      <c r="K207">
        <v>182</v>
      </c>
      <c r="L207">
        <v>20211</v>
      </c>
      <c r="M207">
        <v>1</v>
      </c>
      <c r="N207" t="s">
        <v>36</v>
      </c>
      <c r="O207">
        <v>3238</v>
      </c>
      <c r="P207">
        <v>20200529</v>
      </c>
      <c r="Q207" t="s">
        <v>36</v>
      </c>
      <c r="R207" t="s">
        <v>35</v>
      </c>
      <c r="S207">
        <v>0</v>
      </c>
      <c r="T207">
        <v>20212</v>
      </c>
      <c r="U207">
        <v>1</v>
      </c>
      <c r="V207" t="s">
        <v>36</v>
      </c>
      <c r="W207">
        <v>3319.01</v>
      </c>
      <c r="X207">
        <v>15953705</v>
      </c>
      <c r="Y207" t="str">
        <f t="shared" si="3"/>
        <v>1. &lt;= 1 Year</v>
      </c>
      <c r="Z207" t="str">
        <f t="shared" si="3"/>
        <v>1. &lt;= 1 Year</v>
      </c>
    </row>
    <row r="208" spans="1:26" x14ac:dyDescent="0.25">
      <c r="A208">
        <v>164020110</v>
      </c>
      <c r="B208" t="s">
        <v>5262</v>
      </c>
      <c r="C208" t="s">
        <v>2020</v>
      </c>
      <c r="D208" t="s">
        <v>59</v>
      </c>
      <c r="E208">
        <v>1</v>
      </c>
      <c r="F208" t="s">
        <v>37</v>
      </c>
      <c r="G208" t="s">
        <v>5248</v>
      </c>
      <c r="H208" t="s">
        <v>30</v>
      </c>
      <c r="I208" t="s">
        <v>27</v>
      </c>
      <c r="J208">
        <v>402</v>
      </c>
      <c r="K208">
        <v>20</v>
      </c>
      <c r="L208">
        <v>20211</v>
      </c>
      <c r="M208">
        <v>1</v>
      </c>
      <c r="N208" t="s">
        <v>36</v>
      </c>
      <c r="O208">
        <v>335</v>
      </c>
      <c r="P208">
        <v>20210324</v>
      </c>
      <c r="Q208" t="s">
        <v>36</v>
      </c>
      <c r="R208" t="s">
        <v>35</v>
      </c>
      <c r="S208">
        <v>0</v>
      </c>
      <c r="T208">
        <v>20212</v>
      </c>
      <c r="U208">
        <v>1</v>
      </c>
      <c r="V208" t="s">
        <v>36</v>
      </c>
      <c r="W208">
        <v>5927.48</v>
      </c>
      <c r="X208">
        <v>15918366</v>
      </c>
      <c r="Y208" t="str">
        <f t="shared" si="3"/>
        <v>2.  1-1.5 Years</v>
      </c>
      <c r="Z208" t="str">
        <f t="shared" si="3"/>
        <v>1. &lt;= 1 Year</v>
      </c>
    </row>
    <row r="209" spans="1:26" x14ac:dyDescent="0.25">
      <c r="A209">
        <v>164099288</v>
      </c>
      <c r="B209" t="s">
        <v>2434</v>
      </c>
      <c r="C209" t="s">
        <v>5336</v>
      </c>
      <c r="D209" t="s">
        <v>59</v>
      </c>
      <c r="E209">
        <v>1</v>
      </c>
      <c r="F209" t="s">
        <v>37</v>
      </c>
      <c r="G209" t="s">
        <v>4019</v>
      </c>
      <c r="H209" t="s">
        <v>30</v>
      </c>
      <c r="I209" t="s">
        <v>27</v>
      </c>
      <c r="J209">
        <v>318</v>
      </c>
      <c r="K209">
        <v>318</v>
      </c>
      <c r="L209">
        <v>20211</v>
      </c>
      <c r="M209">
        <v>1</v>
      </c>
      <c r="N209" t="s">
        <v>36</v>
      </c>
      <c r="O209">
        <v>60</v>
      </c>
      <c r="P209" t="s">
        <v>30</v>
      </c>
      <c r="Q209" t="s">
        <v>35</v>
      </c>
      <c r="R209" t="s">
        <v>35</v>
      </c>
      <c r="S209">
        <v>0</v>
      </c>
      <c r="T209">
        <v>20212</v>
      </c>
      <c r="U209">
        <v>1</v>
      </c>
      <c r="V209" t="s">
        <v>36</v>
      </c>
      <c r="W209">
        <v>2459</v>
      </c>
      <c r="X209">
        <v>15949806</v>
      </c>
      <c r="Y209" t="str">
        <f t="shared" si="3"/>
        <v>1. &lt;= 1 Year</v>
      </c>
      <c r="Z209" t="str">
        <f t="shared" si="3"/>
        <v>1. &lt;= 1 Year</v>
      </c>
    </row>
    <row r="210" spans="1:26" x14ac:dyDescent="0.25">
      <c r="A210">
        <v>164357113</v>
      </c>
      <c r="B210" t="s">
        <v>2841</v>
      </c>
      <c r="C210" t="s">
        <v>1638</v>
      </c>
      <c r="D210" t="s">
        <v>5238</v>
      </c>
      <c r="E210">
        <v>1</v>
      </c>
      <c r="F210" t="s">
        <v>5</v>
      </c>
      <c r="G210" t="s">
        <v>156</v>
      </c>
      <c r="H210" t="s">
        <v>30</v>
      </c>
      <c r="I210" t="s">
        <v>27</v>
      </c>
      <c r="J210">
        <v>34</v>
      </c>
      <c r="K210">
        <v>24</v>
      </c>
      <c r="L210">
        <v>0</v>
      </c>
      <c r="M210">
        <v>0</v>
      </c>
      <c r="N210" t="s">
        <v>35</v>
      </c>
      <c r="O210">
        <v>0</v>
      </c>
      <c r="P210" t="s">
        <v>30</v>
      </c>
      <c r="Q210" t="s">
        <v>35</v>
      </c>
      <c r="R210" t="s">
        <v>35</v>
      </c>
      <c r="S210">
        <v>0</v>
      </c>
      <c r="T210">
        <v>0</v>
      </c>
      <c r="U210">
        <v>0</v>
      </c>
      <c r="V210" t="s">
        <v>35</v>
      </c>
      <c r="W210">
        <v>0</v>
      </c>
      <c r="X210">
        <v>11125867</v>
      </c>
      <c r="Y210" t="str">
        <f t="shared" si="3"/>
        <v>1. &lt;= 1 Year</v>
      </c>
      <c r="Z210" t="str">
        <f t="shared" si="3"/>
        <v>1. &lt;= 1 Year</v>
      </c>
    </row>
    <row r="211" spans="1:26" x14ac:dyDescent="0.25">
      <c r="A211">
        <v>164147179</v>
      </c>
      <c r="B211" t="s">
        <v>6766</v>
      </c>
      <c r="C211" t="s">
        <v>6767</v>
      </c>
      <c r="D211" t="s">
        <v>5238</v>
      </c>
      <c r="E211">
        <v>1</v>
      </c>
      <c r="F211" t="s">
        <v>37</v>
      </c>
      <c r="G211" t="s">
        <v>3880</v>
      </c>
      <c r="H211" t="s">
        <v>30</v>
      </c>
      <c r="I211" t="s">
        <v>27</v>
      </c>
      <c r="J211">
        <v>273</v>
      </c>
      <c r="K211">
        <v>273</v>
      </c>
      <c r="L211">
        <v>20211</v>
      </c>
      <c r="M211">
        <v>1</v>
      </c>
      <c r="N211" t="s">
        <v>36</v>
      </c>
      <c r="O211">
        <v>1045</v>
      </c>
      <c r="P211">
        <v>20210115</v>
      </c>
      <c r="Q211" t="s">
        <v>36</v>
      </c>
      <c r="R211" t="s">
        <v>35</v>
      </c>
      <c r="S211">
        <v>0</v>
      </c>
      <c r="T211">
        <v>0</v>
      </c>
      <c r="U211">
        <v>0</v>
      </c>
      <c r="V211" t="s">
        <v>35</v>
      </c>
      <c r="W211">
        <v>0</v>
      </c>
      <c r="X211">
        <v>15966410</v>
      </c>
      <c r="Y211" t="str">
        <f t="shared" si="3"/>
        <v>1. &lt;= 1 Year</v>
      </c>
      <c r="Z211" t="str">
        <f t="shared" si="3"/>
        <v>1. &lt;= 1 Year</v>
      </c>
    </row>
    <row r="212" spans="1:26" x14ac:dyDescent="0.25">
      <c r="A212">
        <v>164371011</v>
      </c>
      <c r="B212" t="s">
        <v>5619</v>
      </c>
      <c r="C212" t="s">
        <v>287</v>
      </c>
      <c r="D212" t="s">
        <v>5238</v>
      </c>
      <c r="E212">
        <v>1</v>
      </c>
      <c r="F212" t="s">
        <v>6</v>
      </c>
      <c r="G212" t="s">
        <v>4143</v>
      </c>
      <c r="H212" t="s">
        <v>30</v>
      </c>
      <c r="I212" t="s">
        <v>27</v>
      </c>
      <c r="J212">
        <v>20</v>
      </c>
      <c r="K212">
        <v>20</v>
      </c>
      <c r="L212">
        <v>20211</v>
      </c>
      <c r="M212">
        <v>1</v>
      </c>
      <c r="N212" t="s">
        <v>36</v>
      </c>
      <c r="O212">
        <v>4763</v>
      </c>
      <c r="P212">
        <v>20210619</v>
      </c>
      <c r="Q212" t="s">
        <v>36</v>
      </c>
      <c r="R212" t="s">
        <v>36</v>
      </c>
      <c r="S212">
        <v>1</v>
      </c>
      <c r="T212">
        <v>20212</v>
      </c>
      <c r="U212">
        <v>1</v>
      </c>
      <c r="V212" t="s">
        <v>36</v>
      </c>
      <c r="W212">
        <v>7938.68</v>
      </c>
      <c r="X212">
        <v>15169823</v>
      </c>
      <c r="Y212" t="str">
        <f t="shared" si="3"/>
        <v>1. &lt;= 1 Year</v>
      </c>
      <c r="Z212" t="str">
        <f t="shared" si="3"/>
        <v>1. &lt;= 1 Year</v>
      </c>
    </row>
    <row r="213" spans="1:26" x14ac:dyDescent="0.25">
      <c r="A213">
        <v>164359403</v>
      </c>
      <c r="B213" t="s">
        <v>916</v>
      </c>
      <c r="C213" t="s">
        <v>8928</v>
      </c>
      <c r="D213" t="s">
        <v>5238</v>
      </c>
      <c r="E213">
        <v>1</v>
      </c>
      <c r="F213" t="s">
        <v>37</v>
      </c>
      <c r="G213" t="s">
        <v>3880</v>
      </c>
      <c r="H213" t="s">
        <v>30</v>
      </c>
      <c r="I213" t="s">
        <v>27</v>
      </c>
      <c r="J213">
        <v>41</v>
      </c>
      <c r="K213">
        <v>41</v>
      </c>
      <c r="L213">
        <v>0</v>
      </c>
      <c r="M213">
        <v>0</v>
      </c>
      <c r="N213" t="s">
        <v>35</v>
      </c>
      <c r="O213">
        <v>0</v>
      </c>
      <c r="P213" t="s">
        <v>30</v>
      </c>
      <c r="Q213" t="s">
        <v>35</v>
      </c>
      <c r="R213" t="s">
        <v>35</v>
      </c>
      <c r="S213">
        <v>0</v>
      </c>
      <c r="T213">
        <v>0</v>
      </c>
      <c r="U213">
        <v>0</v>
      </c>
      <c r="V213" t="s">
        <v>35</v>
      </c>
      <c r="W213">
        <v>0</v>
      </c>
      <c r="X213">
        <v>16047938</v>
      </c>
      <c r="Y213" t="str">
        <f t="shared" si="3"/>
        <v>1. &lt;= 1 Year</v>
      </c>
      <c r="Z213" t="str">
        <f t="shared" si="3"/>
        <v>1. &lt;= 1 Year</v>
      </c>
    </row>
    <row r="214" spans="1:26" x14ac:dyDescent="0.25">
      <c r="A214">
        <v>164382730</v>
      </c>
      <c r="B214" t="s">
        <v>8929</v>
      </c>
      <c r="C214" t="s">
        <v>379</v>
      </c>
      <c r="D214" t="s">
        <v>5238</v>
      </c>
      <c r="E214">
        <v>1</v>
      </c>
      <c r="F214" t="s">
        <v>6</v>
      </c>
      <c r="G214" t="s">
        <v>4143</v>
      </c>
      <c r="H214" t="s">
        <v>30</v>
      </c>
      <c r="I214" t="s">
        <v>27</v>
      </c>
      <c r="J214">
        <v>9</v>
      </c>
      <c r="K214">
        <v>9</v>
      </c>
      <c r="L214">
        <v>20211</v>
      </c>
      <c r="M214">
        <v>1</v>
      </c>
      <c r="N214" t="s">
        <v>36</v>
      </c>
      <c r="O214">
        <v>5583</v>
      </c>
      <c r="P214" t="s">
        <v>30</v>
      </c>
      <c r="Q214" t="s">
        <v>35</v>
      </c>
      <c r="R214" t="s">
        <v>35</v>
      </c>
      <c r="S214">
        <v>0</v>
      </c>
      <c r="T214">
        <v>20212</v>
      </c>
      <c r="U214">
        <v>1</v>
      </c>
      <c r="V214" t="s">
        <v>36</v>
      </c>
      <c r="W214">
        <v>5453.31</v>
      </c>
      <c r="X214">
        <v>13338290</v>
      </c>
      <c r="Y214" t="str">
        <f t="shared" si="3"/>
        <v>1. &lt;= 1 Year</v>
      </c>
      <c r="Z214" t="str">
        <f t="shared" si="3"/>
        <v>1. &lt;= 1 Year</v>
      </c>
    </row>
    <row r="215" spans="1:26" x14ac:dyDescent="0.25">
      <c r="A215">
        <v>164359539</v>
      </c>
      <c r="B215" t="s">
        <v>8930</v>
      </c>
      <c r="C215" t="s">
        <v>845</v>
      </c>
      <c r="D215" t="s">
        <v>5238</v>
      </c>
      <c r="E215">
        <v>1</v>
      </c>
      <c r="F215" t="s">
        <v>6</v>
      </c>
      <c r="G215" t="s">
        <v>4143</v>
      </c>
      <c r="H215" t="s">
        <v>30</v>
      </c>
      <c r="I215" t="s">
        <v>27</v>
      </c>
      <c r="J215">
        <v>34</v>
      </c>
      <c r="K215">
        <v>34</v>
      </c>
      <c r="L215">
        <v>20211</v>
      </c>
      <c r="M215">
        <v>1</v>
      </c>
      <c r="N215" t="s">
        <v>36</v>
      </c>
      <c r="O215">
        <v>2875</v>
      </c>
      <c r="P215" t="s">
        <v>30</v>
      </c>
      <c r="Q215" t="s">
        <v>35</v>
      </c>
      <c r="R215" t="s">
        <v>35</v>
      </c>
      <c r="S215">
        <v>0</v>
      </c>
      <c r="T215">
        <v>0</v>
      </c>
      <c r="U215">
        <v>0</v>
      </c>
      <c r="V215" t="s">
        <v>35</v>
      </c>
      <c r="W215">
        <v>0</v>
      </c>
      <c r="X215">
        <v>15992459</v>
      </c>
      <c r="Y215" t="str">
        <f t="shared" si="3"/>
        <v>1. &lt;= 1 Year</v>
      </c>
      <c r="Z215" t="str">
        <f t="shared" si="3"/>
        <v>1. &lt;= 1 Year</v>
      </c>
    </row>
    <row r="216" spans="1:26" x14ac:dyDescent="0.25">
      <c r="A216">
        <v>163293025</v>
      </c>
      <c r="B216" t="s">
        <v>4450</v>
      </c>
      <c r="C216" t="s">
        <v>3576</v>
      </c>
      <c r="D216" t="s">
        <v>5238</v>
      </c>
      <c r="E216">
        <v>1</v>
      </c>
      <c r="F216" t="s">
        <v>37</v>
      </c>
      <c r="G216" t="s">
        <v>8895</v>
      </c>
      <c r="H216" t="s">
        <v>30</v>
      </c>
      <c r="I216" t="s">
        <v>27</v>
      </c>
      <c r="J216">
        <v>671</v>
      </c>
      <c r="K216">
        <v>597</v>
      </c>
      <c r="L216">
        <v>20211</v>
      </c>
      <c r="M216">
        <v>1</v>
      </c>
      <c r="N216" t="s">
        <v>36</v>
      </c>
      <c r="O216">
        <v>5343</v>
      </c>
      <c r="P216" t="s">
        <v>30</v>
      </c>
      <c r="Q216" t="s">
        <v>35</v>
      </c>
      <c r="R216" t="s">
        <v>35</v>
      </c>
      <c r="S216">
        <v>0</v>
      </c>
      <c r="T216">
        <v>0</v>
      </c>
      <c r="U216">
        <v>0</v>
      </c>
      <c r="V216" t="s">
        <v>35</v>
      </c>
      <c r="W216">
        <v>0</v>
      </c>
      <c r="X216">
        <v>15380798</v>
      </c>
      <c r="Y216" t="str">
        <f t="shared" si="3"/>
        <v>3.  1.5 to 2 Year</v>
      </c>
      <c r="Z216" t="str">
        <f t="shared" si="3"/>
        <v>3.  1.5 to 2 Year</v>
      </c>
    </row>
    <row r="217" spans="1:26" x14ac:dyDescent="0.25">
      <c r="A217">
        <v>164363759</v>
      </c>
      <c r="B217" t="s">
        <v>2073</v>
      </c>
      <c r="C217" t="s">
        <v>8931</v>
      </c>
      <c r="D217" t="s">
        <v>5238</v>
      </c>
      <c r="E217">
        <v>1</v>
      </c>
      <c r="F217" t="s">
        <v>6</v>
      </c>
      <c r="G217" t="s">
        <v>156</v>
      </c>
      <c r="H217" t="s">
        <v>30</v>
      </c>
      <c r="I217" t="s">
        <v>27</v>
      </c>
      <c r="J217">
        <v>28</v>
      </c>
      <c r="K217">
        <v>24</v>
      </c>
      <c r="L217">
        <v>20211</v>
      </c>
      <c r="M217">
        <v>1</v>
      </c>
      <c r="N217" t="s">
        <v>36</v>
      </c>
      <c r="O217">
        <v>2903</v>
      </c>
      <c r="P217">
        <v>20210517</v>
      </c>
      <c r="Q217" t="s">
        <v>36</v>
      </c>
      <c r="R217" t="s">
        <v>35</v>
      </c>
      <c r="S217">
        <v>0</v>
      </c>
      <c r="T217">
        <v>0</v>
      </c>
      <c r="U217">
        <v>0</v>
      </c>
      <c r="V217" t="s">
        <v>35</v>
      </c>
      <c r="W217">
        <v>0</v>
      </c>
      <c r="X217">
        <v>15856070</v>
      </c>
      <c r="Y217" t="str">
        <f t="shared" si="3"/>
        <v>1. &lt;= 1 Year</v>
      </c>
      <c r="Z217" t="str">
        <f t="shared" si="3"/>
        <v>1. &lt;= 1 Year</v>
      </c>
    </row>
    <row r="218" spans="1:26" x14ac:dyDescent="0.25">
      <c r="A218">
        <v>163396772</v>
      </c>
      <c r="B218" t="s">
        <v>275</v>
      </c>
      <c r="C218" t="s">
        <v>4793</v>
      </c>
      <c r="D218" t="s">
        <v>5238</v>
      </c>
      <c r="E218">
        <v>1</v>
      </c>
      <c r="F218" t="s">
        <v>37</v>
      </c>
      <c r="G218" t="s">
        <v>8895</v>
      </c>
      <c r="H218" t="s">
        <v>30</v>
      </c>
      <c r="I218" t="s">
        <v>27</v>
      </c>
      <c r="J218">
        <v>570</v>
      </c>
      <c r="K218">
        <v>570</v>
      </c>
      <c r="L218">
        <v>0</v>
      </c>
      <c r="M218">
        <v>0</v>
      </c>
      <c r="N218" t="s">
        <v>35</v>
      </c>
      <c r="O218">
        <v>0</v>
      </c>
      <c r="P218" t="s">
        <v>30</v>
      </c>
      <c r="Q218" t="s">
        <v>35</v>
      </c>
      <c r="R218" t="s">
        <v>36</v>
      </c>
      <c r="S218">
        <v>1</v>
      </c>
      <c r="T218">
        <v>20212</v>
      </c>
      <c r="U218">
        <v>1</v>
      </c>
      <c r="V218" t="s">
        <v>36</v>
      </c>
      <c r="W218">
        <v>13.55</v>
      </c>
      <c r="X218">
        <v>14444103</v>
      </c>
      <c r="Y218" t="str">
        <f t="shared" si="3"/>
        <v>3.  1.5 to 2 Year</v>
      </c>
      <c r="Z218" t="str">
        <f t="shared" si="3"/>
        <v>3.  1.5 to 2 Year</v>
      </c>
    </row>
    <row r="219" spans="1:26" x14ac:dyDescent="0.25">
      <c r="A219">
        <v>162934426</v>
      </c>
      <c r="B219" t="s">
        <v>891</v>
      </c>
      <c r="C219" t="s">
        <v>1696</v>
      </c>
      <c r="D219" t="s">
        <v>5238</v>
      </c>
      <c r="E219">
        <v>1</v>
      </c>
      <c r="F219" t="s">
        <v>37</v>
      </c>
      <c r="G219" t="s">
        <v>3880</v>
      </c>
      <c r="H219" t="s">
        <v>30</v>
      </c>
      <c r="I219" t="s">
        <v>27</v>
      </c>
      <c r="J219">
        <v>953</v>
      </c>
      <c r="K219">
        <v>953</v>
      </c>
      <c r="L219">
        <v>0</v>
      </c>
      <c r="M219">
        <v>0</v>
      </c>
      <c r="N219" t="s">
        <v>35</v>
      </c>
      <c r="O219">
        <v>0</v>
      </c>
      <c r="P219">
        <v>20181206</v>
      </c>
      <c r="Q219" t="s">
        <v>36</v>
      </c>
      <c r="R219" t="s">
        <v>35</v>
      </c>
      <c r="S219">
        <v>0</v>
      </c>
      <c r="T219">
        <v>0</v>
      </c>
      <c r="U219">
        <v>0</v>
      </c>
      <c r="V219" t="s">
        <v>35</v>
      </c>
      <c r="W219">
        <v>0</v>
      </c>
      <c r="X219">
        <v>15237222</v>
      </c>
      <c r="Y219" t="str">
        <f t="shared" si="3"/>
        <v>4. 2-3 Year</v>
      </c>
      <c r="Z219" t="str">
        <f t="shared" si="3"/>
        <v>4. 2-3 Year</v>
      </c>
    </row>
    <row r="220" spans="1:26" x14ac:dyDescent="0.25">
      <c r="A220">
        <v>164236650</v>
      </c>
      <c r="B220" t="s">
        <v>274</v>
      </c>
      <c r="C220" t="s">
        <v>3604</v>
      </c>
      <c r="D220" t="s">
        <v>5238</v>
      </c>
      <c r="E220">
        <v>1</v>
      </c>
      <c r="F220" t="s">
        <v>37</v>
      </c>
      <c r="G220" t="s">
        <v>4147</v>
      </c>
      <c r="H220" t="s">
        <v>30</v>
      </c>
      <c r="I220" t="s">
        <v>27</v>
      </c>
      <c r="J220">
        <v>177</v>
      </c>
      <c r="K220">
        <v>177</v>
      </c>
      <c r="L220">
        <v>0</v>
      </c>
      <c r="M220">
        <v>0</v>
      </c>
      <c r="N220" t="s">
        <v>35</v>
      </c>
      <c r="O220">
        <v>0</v>
      </c>
      <c r="P220" t="s">
        <v>30</v>
      </c>
      <c r="Q220" t="s">
        <v>35</v>
      </c>
      <c r="R220" t="s">
        <v>35</v>
      </c>
      <c r="S220">
        <v>0</v>
      </c>
      <c r="T220">
        <v>0</v>
      </c>
      <c r="U220">
        <v>0</v>
      </c>
      <c r="V220" t="s">
        <v>35</v>
      </c>
      <c r="W220">
        <v>0</v>
      </c>
      <c r="X220">
        <v>15995018</v>
      </c>
      <c r="Y220" t="str">
        <f t="shared" si="3"/>
        <v>1. &lt;= 1 Year</v>
      </c>
      <c r="Z220" t="str">
        <f t="shared" si="3"/>
        <v>1. &lt;= 1 Year</v>
      </c>
    </row>
    <row r="221" spans="1:26" x14ac:dyDescent="0.25">
      <c r="A221">
        <v>163918447</v>
      </c>
      <c r="B221" t="s">
        <v>280</v>
      </c>
      <c r="C221" t="s">
        <v>5199</v>
      </c>
      <c r="D221" t="s">
        <v>5238</v>
      </c>
      <c r="E221">
        <v>1</v>
      </c>
      <c r="F221" t="s">
        <v>37</v>
      </c>
      <c r="G221" t="s">
        <v>8895</v>
      </c>
      <c r="H221" t="s">
        <v>30</v>
      </c>
      <c r="I221" t="s">
        <v>27</v>
      </c>
      <c r="J221">
        <v>430</v>
      </c>
      <c r="K221">
        <v>430</v>
      </c>
      <c r="L221">
        <v>0</v>
      </c>
      <c r="M221">
        <v>0</v>
      </c>
      <c r="N221" t="s">
        <v>35</v>
      </c>
      <c r="O221">
        <v>0</v>
      </c>
      <c r="P221">
        <v>20180529</v>
      </c>
      <c r="Q221" t="s">
        <v>36</v>
      </c>
      <c r="R221" t="s">
        <v>35</v>
      </c>
      <c r="S221">
        <v>0</v>
      </c>
      <c r="T221">
        <v>0</v>
      </c>
      <c r="U221">
        <v>0</v>
      </c>
      <c r="V221" t="s">
        <v>35</v>
      </c>
      <c r="W221">
        <v>0</v>
      </c>
      <c r="X221">
        <v>14900932</v>
      </c>
      <c r="Y221" t="str">
        <f t="shared" si="3"/>
        <v>2.  1-1.5 Years</v>
      </c>
      <c r="Z221" t="str">
        <f t="shared" si="3"/>
        <v>2.  1-1.5 Years</v>
      </c>
    </row>
    <row r="222" spans="1:26" x14ac:dyDescent="0.25">
      <c r="A222">
        <v>162529706</v>
      </c>
      <c r="B222" t="s">
        <v>8369</v>
      </c>
      <c r="C222" t="s">
        <v>842</v>
      </c>
      <c r="D222" t="s">
        <v>59</v>
      </c>
      <c r="E222">
        <v>1</v>
      </c>
      <c r="F222" t="s">
        <v>37</v>
      </c>
      <c r="G222" t="s">
        <v>5248</v>
      </c>
      <c r="H222" t="s">
        <v>30</v>
      </c>
      <c r="I222" t="s">
        <v>27</v>
      </c>
      <c r="J222">
        <v>1218</v>
      </c>
      <c r="K222">
        <v>20</v>
      </c>
      <c r="L222">
        <v>20211</v>
      </c>
      <c r="M222">
        <v>1</v>
      </c>
      <c r="N222" t="s">
        <v>36</v>
      </c>
      <c r="O222">
        <v>160</v>
      </c>
      <c r="P222">
        <v>20200904</v>
      </c>
      <c r="Q222" t="s">
        <v>36</v>
      </c>
      <c r="R222" t="s">
        <v>35</v>
      </c>
      <c r="S222">
        <v>0</v>
      </c>
      <c r="T222">
        <v>20212</v>
      </c>
      <c r="U222">
        <v>1</v>
      </c>
      <c r="V222" t="s">
        <v>36</v>
      </c>
      <c r="W222">
        <v>582.5</v>
      </c>
      <c r="X222">
        <v>15087522</v>
      </c>
      <c r="Y222" t="str">
        <f t="shared" si="3"/>
        <v>4. 2-3 Year</v>
      </c>
      <c r="Z222" t="str">
        <f t="shared" si="3"/>
        <v>1. &lt;= 1 Year</v>
      </c>
    </row>
    <row r="223" spans="1:26" x14ac:dyDescent="0.25">
      <c r="A223">
        <v>164280509</v>
      </c>
      <c r="B223" t="s">
        <v>8370</v>
      </c>
      <c r="C223" t="s">
        <v>8371</v>
      </c>
      <c r="D223" t="s">
        <v>59</v>
      </c>
      <c r="E223">
        <v>1</v>
      </c>
      <c r="F223" t="s">
        <v>37</v>
      </c>
      <c r="G223" t="s">
        <v>5248</v>
      </c>
      <c r="H223" t="s">
        <v>30</v>
      </c>
      <c r="I223" t="s">
        <v>27</v>
      </c>
      <c r="J223">
        <v>121</v>
      </c>
      <c r="K223">
        <v>87</v>
      </c>
      <c r="L223">
        <v>0</v>
      </c>
      <c r="M223">
        <v>0</v>
      </c>
      <c r="N223" t="s">
        <v>35</v>
      </c>
      <c r="O223">
        <v>0</v>
      </c>
      <c r="P223" t="s">
        <v>30</v>
      </c>
      <c r="Q223" t="s">
        <v>35</v>
      </c>
      <c r="R223" t="s">
        <v>35</v>
      </c>
      <c r="S223">
        <v>0</v>
      </c>
      <c r="T223">
        <v>0</v>
      </c>
      <c r="U223">
        <v>0</v>
      </c>
      <c r="V223" t="s">
        <v>35</v>
      </c>
      <c r="W223">
        <v>0</v>
      </c>
      <c r="X223">
        <v>16009594</v>
      </c>
      <c r="Y223" t="str">
        <f t="shared" si="3"/>
        <v>1. &lt;= 1 Year</v>
      </c>
      <c r="Z223" t="str">
        <f t="shared" si="3"/>
        <v>1. &lt;= 1 Year</v>
      </c>
    </row>
    <row r="224" spans="1:26" x14ac:dyDescent="0.25">
      <c r="A224">
        <v>164371028</v>
      </c>
      <c r="B224" t="s">
        <v>243</v>
      </c>
      <c r="C224" t="s">
        <v>8932</v>
      </c>
      <c r="D224" t="s">
        <v>5238</v>
      </c>
      <c r="E224">
        <v>1</v>
      </c>
      <c r="F224" t="s">
        <v>6</v>
      </c>
      <c r="G224" t="s">
        <v>4143</v>
      </c>
      <c r="H224" t="s">
        <v>30</v>
      </c>
      <c r="I224" t="s">
        <v>27</v>
      </c>
      <c r="J224">
        <v>21</v>
      </c>
      <c r="K224">
        <v>21</v>
      </c>
      <c r="L224">
        <v>20211</v>
      </c>
      <c r="M224">
        <v>1</v>
      </c>
      <c r="N224" t="s">
        <v>36</v>
      </c>
      <c r="O224">
        <v>6471</v>
      </c>
      <c r="P224">
        <v>20210706</v>
      </c>
      <c r="Q224" t="s">
        <v>36</v>
      </c>
      <c r="R224" t="s">
        <v>36</v>
      </c>
      <c r="S224">
        <v>1</v>
      </c>
      <c r="T224">
        <v>0</v>
      </c>
      <c r="U224">
        <v>0</v>
      </c>
      <c r="V224" t="s">
        <v>35</v>
      </c>
      <c r="W224">
        <v>0</v>
      </c>
      <c r="X224">
        <v>14985348</v>
      </c>
      <c r="Y224" t="str">
        <f t="shared" si="3"/>
        <v>1. &lt;= 1 Year</v>
      </c>
      <c r="Z224" t="str">
        <f t="shared" si="3"/>
        <v>1. &lt;= 1 Year</v>
      </c>
    </row>
    <row r="225" spans="1:26" x14ac:dyDescent="0.25">
      <c r="A225">
        <v>163315770</v>
      </c>
      <c r="B225" t="s">
        <v>2078</v>
      </c>
      <c r="C225" t="s">
        <v>2882</v>
      </c>
      <c r="D225" t="s">
        <v>58</v>
      </c>
      <c r="E225">
        <v>1</v>
      </c>
      <c r="F225" t="s">
        <v>37</v>
      </c>
      <c r="G225" t="s">
        <v>8892</v>
      </c>
      <c r="H225" t="s">
        <v>30</v>
      </c>
      <c r="I225" t="s">
        <v>27</v>
      </c>
      <c r="J225">
        <v>652</v>
      </c>
      <c r="K225">
        <v>286</v>
      </c>
      <c r="L225">
        <v>20211</v>
      </c>
      <c r="M225">
        <v>1</v>
      </c>
      <c r="N225" t="s">
        <v>36</v>
      </c>
      <c r="O225">
        <v>1265</v>
      </c>
      <c r="P225">
        <v>20201119</v>
      </c>
      <c r="Q225" t="s">
        <v>36</v>
      </c>
      <c r="R225" t="s">
        <v>35</v>
      </c>
      <c r="S225">
        <v>0</v>
      </c>
      <c r="T225">
        <v>0</v>
      </c>
      <c r="U225">
        <v>0</v>
      </c>
      <c r="V225" t="s">
        <v>35</v>
      </c>
      <c r="W225">
        <v>0</v>
      </c>
      <c r="X225">
        <v>15390149</v>
      </c>
      <c r="Y225" t="str">
        <f t="shared" si="3"/>
        <v>3.  1.5 to 2 Year</v>
      </c>
      <c r="Z225" t="str">
        <f t="shared" si="3"/>
        <v>1. &lt;= 1 Year</v>
      </c>
    </row>
    <row r="226" spans="1:26" x14ac:dyDescent="0.25">
      <c r="A226">
        <v>163386889</v>
      </c>
      <c r="B226" t="s">
        <v>894</v>
      </c>
      <c r="C226" t="s">
        <v>4794</v>
      </c>
      <c r="D226" t="s">
        <v>5238</v>
      </c>
      <c r="E226">
        <v>1</v>
      </c>
      <c r="F226" t="s">
        <v>37</v>
      </c>
      <c r="G226" t="s">
        <v>8895</v>
      </c>
      <c r="H226" t="s">
        <v>30</v>
      </c>
      <c r="I226" t="s">
        <v>27</v>
      </c>
      <c r="J226">
        <v>577</v>
      </c>
      <c r="K226">
        <v>577</v>
      </c>
      <c r="L226">
        <v>20211</v>
      </c>
      <c r="M226">
        <v>1</v>
      </c>
      <c r="N226" t="s">
        <v>36</v>
      </c>
      <c r="O226">
        <v>472</v>
      </c>
      <c r="P226">
        <v>20210623</v>
      </c>
      <c r="Q226" t="s">
        <v>36</v>
      </c>
      <c r="R226" t="s">
        <v>36</v>
      </c>
      <c r="S226">
        <v>1</v>
      </c>
      <c r="T226">
        <v>0</v>
      </c>
      <c r="U226">
        <v>0</v>
      </c>
      <c r="V226" t="s">
        <v>35</v>
      </c>
      <c r="W226">
        <v>0</v>
      </c>
      <c r="X226">
        <v>15438070</v>
      </c>
      <c r="Y226" t="str">
        <f t="shared" si="3"/>
        <v>3.  1.5 to 2 Year</v>
      </c>
      <c r="Z226" t="str">
        <f t="shared" si="3"/>
        <v>3.  1.5 to 2 Year</v>
      </c>
    </row>
    <row r="227" spans="1:26" x14ac:dyDescent="0.25">
      <c r="A227">
        <v>163386764</v>
      </c>
      <c r="B227" t="s">
        <v>2859</v>
      </c>
      <c r="C227" t="s">
        <v>4795</v>
      </c>
      <c r="D227" t="s">
        <v>5238</v>
      </c>
      <c r="E227">
        <v>1</v>
      </c>
      <c r="F227" t="s">
        <v>37</v>
      </c>
      <c r="G227" t="s">
        <v>4147</v>
      </c>
      <c r="H227" t="s">
        <v>30</v>
      </c>
      <c r="I227" t="s">
        <v>27</v>
      </c>
      <c r="J227">
        <v>577</v>
      </c>
      <c r="K227">
        <v>224</v>
      </c>
      <c r="L227">
        <v>0</v>
      </c>
      <c r="M227">
        <v>0</v>
      </c>
      <c r="N227" t="s">
        <v>35</v>
      </c>
      <c r="O227">
        <v>0</v>
      </c>
      <c r="P227" t="s">
        <v>30</v>
      </c>
      <c r="Q227" t="s">
        <v>35</v>
      </c>
      <c r="R227" t="s">
        <v>35</v>
      </c>
      <c r="S227">
        <v>0</v>
      </c>
      <c r="T227">
        <v>0</v>
      </c>
      <c r="U227">
        <v>0</v>
      </c>
      <c r="V227" t="s">
        <v>35</v>
      </c>
      <c r="W227">
        <v>0</v>
      </c>
      <c r="X227">
        <v>15439232</v>
      </c>
      <c r="Y227" t="str">
        <f t="shared" si="3"/>
        <v>3.  1.5 to 2 Year</v>
      </c>
      <c r="Z227" t="str">
        <f t="shared" si="3"/>
        <v>1. &lt;= 1 Year</v>
      </c>
    </row>
    <row r="228" spans="1:26" x14ac:dyDescent="0.25">
      <c r="A228">
        <v>164252826</v>
      </c>
      <c r="B228" t="s">
        <v>2859</v>
      </c>
      <c r="C228" t="s">
        <v>2120</v>
      </c>
      <c r="D228" t="s">
        <v>5238</v>
      </c>
      <c r="E228">
        <v>1</v>
      </c>
      <c r="F228" t="s">
        <v>37</v>
      </c>
      <c r="G228" t="s">
        <v>4147</v>
      </c>
      <c r="H228" t="s">
        <v>30</v>
      </c>
      <c r="I228" t="s">
        <v>27</v>
      </c>
      <c r="J228">
        <v>154</v>
      </c>
      <c r="K228">
        <v>104</v>
      </c>
      <c r="L228">
        <v>0</v>
      </c>
      <c r="M228">
        <v>0</v>
      </c>
      <c r="N228" t="s">
        <v>35</v>
      </c>
      <c r="O228">
        <v>0</v>
      </c>
      <c r="P228">
        <v>20210527</v>
      </c>
      <c r="Q228" t="s">
        <v>36</v>
      </c>
      <c r="R228" t="s">
        <v>35</v>
      </c>
      <c r="S228">
        <v>0</v>
      </c>
      <c r="T228">
        <v>20212</v>
      </c>
      <c r="U228">
        <v>1</v>
      </c>
      <c r="V228" t="s">
        <v>36</v>
      </c>
      <c r="W228">
        <v>269.3</v>
      </c>
      <c r="X228">
        <v>16001610</v>
      </c>
      <c r="Y228" t="str">
        <f t="shared" si="3"/>
        <v>1. &lt;= 1 Year</v>
      </c>
      <c r="Z228" t="str">
        <f t="shared" si="3"/>
        <v>1. &lt;= 1 Year</v>
      </c>
    </row>
    <row r="229" spans="1:26" x14ac:dyDescent="0.25">
      <c r="A229">
        <v>164369285</v>
      </c>
      <c r="B229" t="s">
        <v>2862</v>
      </c>
      <c r="C229" t="s">
        <v>171</v>
      </c>
      <c r="D229" t="s">
        <v>5238</v>
      </c>
      <c r="E229">
        <v>1</v>
      </c>
      <c r="F229" t="s">
        <v>6</v>
      </c>
      <c r="G229" t="s">
        <v>4143</v>
      </c>
      <c r="H229" t="s">
        <v>30</v>
      </c>
      <c r="I229" t="s">
        <v>27</v>
      </c>
      <c r="J229">
        <v>22</v>
      </c>
      <c r="K229">
        <v>22</v>
      </c>
      <c r="L229">
        <v>20211</v>
      </c>
      <c r="M229">
        <v>1</v>
      </c>
      <c r="N229" t="s">
        <v>36</v>
      </c>
      <c r="O229">
        <v>8323</v>
      </c>
      <c r="P229">
        <v>20181017</v>
      </c>
      <c r="Q229" t="s">
        <v>36</v>
      </c>
      <c r="R229" t="s">
        <v>35</v>
      </c>
      <c r="S229">
        <v>0</v>
      </c>
      <c r="T229">
        <v>0</v>
      </c>
      <c r="U229">
        <v>0</v>
      </c>
      <c r="V229" t="s">
        <v>35</v>
      </c>
      <c r="W229">
        <v>0</v>
      </c>
      <c r="X229">
        <v>14920583</v>
      </c>
      <c r="Y229" t="str">
        <f t="shared" si="3"/>
        <v>1. &lt;= 1 Year</v>
      </c>
      <c r="Z229" t="str">
        <f t="shared" si="3"/>
        <v>1. &lt;= 1 Year</v>
      </c>
    </row>
    <row r="230" spans="1:26" x14ac:dyDescent="0.25">
      <c r="A230">
        <v>163298771</v>
      </c>
      <c r="B230" t="s">
        <v>4451</v>
      </c>
      <c r="C230" t="s">
        <v>4452</v>
      </c>
      <c r="D230" t="s">
        <v>59</v>
      </c>
      <c r="E230">
        <v>1</v>
      </c>
      <c r="F230" t="s">
        <v>6</v>
      </c>
      <c r="G230" t="s">
        <v>4143</v>
      </c>
      <c r="H230" t="s">
        <v>30</v>
      </c>
      <c r="I230" t="s">
        <v>27</v>
      </c>
      <c r="J230">
        <v>664</v>
      </c>
      <c r="K230">
        <v>603</v>
      </c>
      <c r="L230">
        <v>20211</v>
      </c>
      <c r="M230">
        <v>1</v>
      </c>
      <c r="N230" t="s">
        <v>36</v>
      </c>
      <c r="O230">
        <v>7323</v>
      </c>
      <c r="P230" t="s">
        <v>30</v>
      </c>
      <c r="Q230" t="s">
        <v>35</v>
      </c>
      <c r="R230" t="s">
        <v>35</v>
      </c>
      <c r="S230">
        <v>0</v>
      </c>
      <c r="T230">
        <v>20212</v>
      </c>
      <c r="U230">
        <v>1</v>
      </c>
      <c r="V230" t="s">
        <v>36</v>
      </c>
      <c r="W230">
        <v>7289.86</v>
      </c>
      <c r="X230">
        <v>12591279</v>
      </c>
      <c r="Y230" t="str">
        <f t="shared" si="3"/>
        <v>3.  1.5 to 2 Year</v>
      </c>
      <c r="Z230" t="str">
        <f t="shared" si="3"/>
        <v>3.  1.5 to 2 Year</v>
      </c>
    </row>
    <row r="231" spans="1:26" x14ac:dyDescent="0.25">
      <c r="A231">
        <v>163354842</v>
      </c>
      <c r="B231" t="s">
        <v>1743</v>
      </c>
      <c r="C231" t="s">
        <v>1428</v>
      </c>
      <c r="D231" t="s">
        <v>66</v>
      </c>
      <c r="E231">
        <v>1</v>
      </c>
      <c r="F231" t="s">
        <v>6</v>
      </c>
      <c r="G231" t="s">
        <v>156</v>
      </c>
      <c r="H231" t="s">
        <v>30</v>
      </c>
      <c r="I231" t="s">
        <v>27</v>
      </c>
      <c r="J231">
        <v>603</v>
      </c>
      <c r="K231">
        <v>603</v>
      </c>
      <c r="L231">
        <v>0</v>
      </c>
      <c r="M231">
        <v>0</v>
      </c>
      <c r="N231" t="s">
        <v>35</v>
      </c>
      <c r="O231">
        <v>0</v>
      </c>
      <c r="P231" t="s">
        <v>30</v>
      </c>
      <c r="Q231" t="s">
        <v>35</v>
      </c>
      <c r="R231" t="s">
        <v>35</v>
      </c>
      <c r="S231">
        <v>0</v>
      </c>
      <c r="T231">
        <v>0</v>
      </c>
      <c r="U231">
        <v>0</v>
      </c>
      <c r="V231" t="s">
        <v>35</v>
      </c>
      <c r="W231">
        <v>0</v>
      </c>
      <c r="X231">
        <v>13529329</v>
      </c>
      <c r="Y231" t="str">
        <f t="shared" si="3"/>
        <v>3.  1.5 to 2 Year</v>
      </c>
      <c r="Z231" t="str">
        <f t="shared" si="3"/>
        <v>3.  1.5 to 2 Year</v>
      </c>
    </row>
    <row r="232" spans="1:26" x14ac:dyDescent="0.25">
      <c r="A232">
        <v>164241853</v>
      </c>
      <c r="B232" t="s">
        <v>6712</v>
      </c>
      <c r="C232" t="s">
        <v>7509</v>
      </c>
      <c r="D232" t="s">
        <v>5238</v>
      </c>
      <c r="E232">
        <v>1</v>
      </c>
      <c r="F232" t="s">
        <v>38</v>
      </c>
      <c r="G232" t="s">
        <v>6769</v>
      </c>
      <c r="H232" t="s">
        <v>30</v>
      </c>
      <c r="I232" t="s">
        <v>27</v>
      </c>
      <c r="J232">
        <v>160</v>
      </c>
      <c r="K232">
        <v>160</v>
      </c>
      <c r="L232">
        <v>20211</v>
      </c>
      <c r="M232">
        <v>1</v>
      </c>
      <c r="N232" t="s">
        <v>36</v>
      </c>
      <c r="O232">
        <v>8124</v>
      </c>
      <c r="P232">
        <v>20210407</v>
      </c>
      <c r="Q232" t="s">
        <v>36</v>
      </c>
      <c r="R232" t="s">
        <v>36</v>
      </c>
      <c r="S232">
        <v>1</v>
      </c>
      <c r="T232">
        <v>20212</v>
      </c>
      <c r="U232">
        <v>1</v>
      </c>
      <c r="V232" t="s">
        <v>36</v>
      </c>
      <c r="W232">
        <v>6567.5</v>
      </c>
      <c r="X232">
        <v>8855379</v>
      </c>
      <c r="Y232" t="str">
        <f t="shared" si="3"/>
        <v>1. &lt;= 1 Year</v>
      </c>
      <c r="Z232" t="str">
        <f t="shared" si="3"/>
        <v>1. &lt;= 1 Year</v>
      </c>
    </row>
    <row r="233" spans="1:26" x14ac:dyDescent="0.25">
      <c r="A233">
        <v>163404531</v>
      </c>
      <c r="B233" t="s">
        <v>2704</v>
      </c>
      <c r="C233" t="s">
        <v>4796</v>
      </c>
      <c r="D233" t="s">
        <v>5238</v>
      </c>
      <c r="E233">
        <v>1</v>
      </c>
      <c r="F233" t="s">
        <v>37</v>
      </c>
      <c r="G233" t="s">
        <v>205</v>
      </c>
      <c r="H233" t="s">
        <v>30</v>
      </c>
      <c r="I233" t="s">
        <v>27</v>
      </c>
      <c r="J233">
        <v>560</v>
      </c>
      <c r="K233">
        <v>210</v>
      </c>
      <c r="L233">
        <v>20211</v>
      </c>
      <c r="M233">
        <v>1</v>
      </c>
      <c r="N233" t="s">
        <v>36</v>
      </c>
      <c r="O233">
        <v>149</v>
      </c>
      <c r="P233">
        <v>20190515</v>
      </c>
      <c r="Q233" t="s">
        <v>36</v>
      </c>
      <c r="R233" t="s">
        <v>35</v>
      </c>
      <c r="S233">
        <v>0</v>
      </c>
      <c r="T233">
        <v>0</v>
      </c>
      <c r="U233">
        <v>0</v>
      </c>
      <c r="V233" t="s">
        <v>35</v>
      </c>
      <c r="W233">
        <v>0</v>
      </c>
      <c r="X233">
        <v>15446776</v>
      </c>
      <c r="Y233" t="str">
        <f t="shared" si="3"/>
        <v>3.  1.5 to 2 Year</v>
      </c>
      <c r="Z233" t="str">
        <f t="shared" si="3"/>
        <v>1. &lt;= 1 Year</v>
      </c>
    </row>
    <row r="234" spans="1:26" x14ac:dyDescent="0.25">
      <c r="A234">
        <v>162838678</v>
      </c>
      <c r="B234" t="s">
        <v>1258</v>
      </c>
      <c r="C234" t="s">
        <v>325</v>
      </c>
      <c r="D234" t="s">
        <v>5238</v>
      </c>
      <c r="E234">
        <v>1</v>
      </c>
      <c r="F234" t="s">
        <v>6</v>
      </c>
      <c r="G234" t="s">
        <v>4143</v>
      </c>
      <c r="H234" t="s">
        <v>30</v>
      </c>
      <c r="I234" t="s">
        <v>27</v>
      </c>
      <c r="J234">
        <v>1029</v>
      </c>
      <c r="K234">
        <v>1029</v>
      </c>
      <c r="L234">
        <v>0</v>
      </c>
      <c r="M234">
        <v>0</v>
      </c>
      <c r="N234" t="s">
        <v>35</v>
      </c>
      <c r="O234">
        <v>0</v>
      </c>
      <c r="P234">
        <v>20210619</v>
      </c>
      <c r="Q234" t="s">
        <v>36</v>
      </c>
      <c r="R234" t="s">
        <v>35</v>
      </c>
      <c r="S234">
        <v>0</v>
      </c>
      <c r="T234">
        <v>20212</v>
      </c>
      <c r="U234">
        <v>1</v>
      </c>
      <c r="V234" t="s">
        <v>36</v>
      </c>
      <c r="W234">
        <v>4418.7299999999996</v>
      </c>
      <c r="X234">
        <v>15198033</v>
      </c>
      <c r="Y234" t="str">
        <f t="shared" si="3"/>
        <v>4. 2-3 Year</v>
      </c>
      <c r="Z234" t="str">
        <f t="shared" si="3"/>
        <v>4. 2-3 Year</v>
      </c>
    </row>
    <row r="235" spans="1:26" x14ac:dyDescent="0.25">
      <c r="A235">
        <v>164369323</v>
      </c>
      <c r="B235" t="s">
        <v>8933</v>
      </c>
      <c r="C235" t="s">
        <v>1235</v>
      </c>
      <c r="D235" t="s">
        <v>5238</v>
      </c>
      <c r="E235">
        <v>1</v>
      </c>
      <c r="F235" t="s">
        <v>6</v>
      </c>
      <c r="G235" t="s">
        <v>4143</v>
      </c>
      <c r="H235" t="s">
        <v>30</v>
      </c>
      <c r="I235" t="s">
        <v>27</v>
      </c>
      <c r="J235">
        <v>22</v>
      </c>
      <c r="K235">
        <v>22</v>
      </c>
      <c r="L235">
        <v>20211</v>
      </c>
      <c r="M235">
        <v>1</v>
      </c>
      <c r="N235" t="s">
        <v>36</v>
      </c>
      <c r="O235">
        <v>8165</v>
      </c>
      <c r="P235">
        <v>20191203</v>
      </c>
      <c r="Q235" t="s">
        <v>36</v>
      </c>
      <c r="R235" t="s">
        <v>36</v>
      </c>
      <c r="S235">
        <v>1</v>
      </c>
      <c r="T235">
        <v>20212</v>
      </c>
      <c r="U235">
        <v>1</v>
      </c>
      <c r="V235" t="s">
        <v>36</v>
      </c>
      <c r="W235">
        <v>7537.08</v>
      </c>
      <c r="X235">
        <v>9911548</v>
      </c>
      <c r="Y235" t="str">
        <f t="shared" si="3"/>
        <v>1. &lt;= 1 Year</v>
      </c>
      <c r="Z235" t="str">
        <f t="shared" si="3"/>
        <v>1. &lt;= 1 Year</v>
      </c>
    </row>
    <row r="236" spans="1:26" x14ac:dyDescent="0.25">
      <c r="A236">
        <v>163268636</v>
      </c>
      <c r="B236" t="s">
        <v>1383</v>
      </c>
      <c r="C236" t="s">
        <v>4322</v>
      </c>
      <c r="D236" t="s">
        <v>5238</v>
      </c>
      <c r="E236">
        <v>1</v>
      </c>
      <c r="F236" t="s">
        <v>6</v>
      </c>
      <c r="G236" t="s">
        <v>4143</v>
      </c>
      <c r="H236" t="s">
        <v>30</v>
      </c>
      <c r="I236" t="s">
        <v>27</v>
      </c>
      <c r="J236">
        <v>692</v>
      </c>
      <c r="K236">
        <v>689</v>
      </c>
      <c r="L236">
        <v>20211</v>
      </c>
      <c r="M236">
        <v>1</v>
      </c>
      <c r="N236" t="s">
        <v>36</v>
      </c>
      <c r="O236">
        <v>5456</v>
      </c>
      <c r="P236">
        <v>20210104</v>
      </c>
      <c r="Q236" t="s">
        <v>36</v>
      </c>
      <c r="R236" t="s">
        <v>35</v>
      </c>
      <c r="S236">
        <v>0</v>
      </c>
      <c r="T236">
        <v>20212</v>
      </c>
      <c r="U236">
        <v>1</v>
      </c>
      <c r="V236" t="s">
        <v>36</v>
      </c>
      <c r="W236">
        <v>6240</v>
      </c>
      <c r="X236">
        <v>15242576</v>
      </c>
      <c r="Y236" t="str">
        <f t="shared" si="3"/>
        <v>3.  1.5 to 2 Year</v>
      </c>
      <c r="Z236" t="str">
        <f t="shared" si="3"/>
        <v>3.  1.5 to 2 Year</v>
      </c>
    </row>
    <row r="237" spans="1:26" x14ac:dyDescent="0.25">
      <c r="A237">
        <v>164128323</v>
      </c>
      <c r="B237" t="s">
        <v>6307</v>
      </c>
      <c r="C237" t="s">
        <v>6308</v>
      </c>
      <c r="D237" t="s">
        <v>59</v>
      </c>
      <c r="E237">
        <v>1</v>
      </c>
      <c r="F237" t="s">
        <v>37</v>
      </c>
      <c r="G237" t="s">
        <v>4019</v>
      </c>
      <c r="H237" t="s">
        <v>30</v>
      </c>
      <c r="I237" t="s">
        <v>27</v>
      </c>
      <c r="J237">
        <v>288</v>
      </c>
      <c r="K237">
        <v>288</v>
      </c>
      <c r="L237">
        <v>20211</v>
      </c>
      <c r="M237">
        <v>1</v>
      </c>
      <c r="N237" t="s">
        <v>36</v>
      </c>
      <c r="O237">
        <v>7211</v>
      </c>
      <c r="P237">
        <v>20200721</v>
      </c>
      <c r="Q237" t="s">
        <v>36</v>
      </c>
      <c r="R237" t="s">
        <v>35</v>
      </c>
      <c r="S237">
        <v>0</v>
      </c>
      <c r="T237">
        <v>20212</v>
      </c>
      <c r="U237">
        <v>1</v>
      </c>
      <c r="V237" t="s">
        <v>36</v>
      </c>
      <c r="W237">
        <v>3332.99</v>
      </c>
      <c r="X237">
        <v>15958866</v>
      </c>
      <c r="Y237" t="str">
        <f t="shared" si="3"/>
        <v>1. &lt;= 1 Year</v>
      </c>
      <c r="Z237" t="str">
        <f t="shared" si="3"/>
        <v>1. &lt;= 1 Year</v>
      </c>
    </row>
    <row r="238" spans="1:26" x14ac:dyDescent="0.25">
      <c r="A238">
        <v>163910171</v>
      </c>
      <c r="B238" t="s">
        <v>5265</v>
      </c>
      <c r="C238" t="s">
        <v>3672</v>
      </c>
      <c r="D238" t="s">
        <v>5238</v>
      </c>
      <c r="E238">
        <v>1</v>
      </c>
      <c r="F238" t="s">
        <v>6</v>
      </c>
      <c r="G238" t="s">
        <v>4143</v>
      </c>
      <c r="H238" t="s">
        <v>30</v>
      </c>
      <c r="I238" t="s">
        <v>27</v>
      </c>
      <c r="J238">
        <v>437</v>
      </c>
      <c r="K238">
        <v>381</v>
      </c>
      <c r="L238">
        <v>20211</v>
      </c>
      <c r="M238">
        <v>1</v>
      </c>
      <c r="N238" t="s">
        <v>36</v>
      </c>
      <c r="O238">
        <v>6421</v>
      </c>
      <c r="P238">
        <v>20190315</v>
      </c>
      <c r="Q238" t="s">
        <v>36</v>
      </c>
      <c r="R238" t="s">
        <v>35</v>
      </c>
      <c r="S238">
        <v>0</v>
      </c>
      <c r="T238">
        <v>20212</v>
      </c>
      <c r="U238">
        <v>1</v>
      </c>
      <c r="V238" t="s">
        <v>36</v>
      </c>
      <c r="W238">
        <v>759.6</v>
      </c>
      <c r="X238">
        <v>14812032</v>
      </c>
      <c r="Y238" t="str">
        <f t="shared" si="3"/>
        <v>2.  1-1.5 Years</v>
      </c>
      <c r="Z238" t="str">
        <f t="shared" si="3"/>
        <v>2.  1-1.5 Years</v>
      </c>
    </row>
    <row r="239" spans="1:26" x14ac:dyDescent="0.25">
      <c r="A239">
        <v>164371991</v>
      </c>
      <c r="B239" t="s">
        <v>8934</v>
      </c>
      <c r="C239" t="s">
        <v>8935</v>
      </c>
      <c r="D239" t="s">
        <v>5238</v>
      </c>
      <c r="E239">
        <v>1</v>
      </c>
      <c r="F239" t="s">
        <v>6</v>
      </c>
      <c r="G239" t="s">
        <v>156</v>
      </c>
      <c r="H239" t="s">
        <v>30</v>
      </c>
      <c r="I239" t="s">
        <v>27</v>
      </c>
      <c r="J239">
        <v>21</v>
      </c>
      <c r="K239">
        <v>21</v>
      </c>
      <c r="L239">
        <v>20211</v>
      </c>
      <c r="M239">
        <v>1</v>
      </c>
      <c r="N239" t="s">
        <v>36</v>
      </c>
      <c r="O239">
        <v>4629</v>
      </c>
      <c r="P239">
        <v>20200511</v>
      </c>
      <c r="Q239" t="s">
        <v>36</v>
      </c>
      <c r="R239" t="s">
        <v>36</v>
      </c>
      <c r="S239">
        <v>1</v>
      </c>
      <c r="T239">
        <v>0</v>
      </c>
      <c r="U239">
        <v>0</v>
      </c>
      <c r="V239" t="s">
        <v>35</v>
      </c>
      <c r="W239">
        <v>0</v>
      </c>
      <c r="X239">
        <v>9570229</v>
      </c>
      <c r="Y239" t="str">
        <f t="shared" si="3"/>
        <v>1. &lt;= 1 Year</v>
      </c>
      <c r="Z239" t="str">
        <f t="shared" si="3"/>
        <v>1. &lt;= 1 Year</v>
      </c>
    </row>
    <row r="240" spans="1:26" x14ac:dyDescent="0.25">
      <c r="A240">
        <v>163349811</v>
      </c>
      <c r="B240" t="s">
        <v>4659</v>
      </c>
      <c r="C240" t="s">
        <v>259</v>
      </c>
      <c r="D240" t="s">
        <v>5238</v>
      </c>
      <c r="E240">
        <v>1</v>
      </c>
      <c r="F240" t="s">
        <v>6</v>
      </c>
      <c r="G240" t="s">
        <v>156</v>
      </c>
      <c r="H240" t="s">
        <v>30</v>
      </c>
      <c r="I240" t="s">
        <v>27</v>
      </c>
      <c r="J240">
        <v>608</v>
      </c>
      <c r="K240">
        <v>608</v>
      </c>
      <c r="L240">
        <v>0</v>
      </c>
      <c r="M240">
        <v>0</v>
      </c>
      <c r="N240" t="s">
        <v>35</v>
      </c>
      <c r="O240">
        <v>0</v>
      </c>
      <c r="P240" t="s">
        <v>30</v>
      </c>
      <c r="Q240" t="s">
        <v>35</v>
      </c>
      <c r="R240" t="s">
        <v>36</v>
      </c>
      <c r="S240">
        <v>1</v>
      </c>
      <c r="T240">
        <v>0</v>
      </c>
      <c r="U240">
        <v>0</v>
      </c>
      <c r="V240" t="s">
        <v>35</v>
      </c>
      <c r="W240">
        <v>0</v>
      </c>
      <c r="X240">
        <v>8940392</v>
      </c>
      <c r="Y240" t="str">
        <f t="shared" si="3"/>
        <v>3.  1.5 to 2 Year</v>
      </c>
      <c r="Z240" t="str">
        <f t="shared" si="3"/>
        <v>3.  1.5 to 2 Year</v>
      </c>
    </row>
    <row r="241" spans="1:26" x14ac:dyDescent="0.25">
      <c r="A241">
        <v>164363886</v>
      </c>
      <c r="B241" t="s">
        <v>8936</v>
      </c>
      <c r="C241" t="s">
        <v>8937</v>
      </c>
      <c r="D241" t="s">
        <v>5238</v>
      </c>
      <c r="E241">
        <v>1</v>
      </c>
      <c r="F241" t="s">
        <v>6</v>
      </c>
      <c r="G241" t="s">
        <v>4143</v>
      </c>
      <c r="H241" t="s">
        <v>30</v>
      </c>
      <c r="I241" t="s">
        <v>27</v>
      </c>
      <c r="J241">
        <v>29</v>
      </c>
      <c r="K241">
        <v>29</v>
      </c>
      <c r="L241">
        <v>20211</v>
      </c>
      <c r="M241">
        <v>1</v>
      </c>
      <c r="N241" t="s">
        <v>36</v>
      </c>
      <c r="O241">
        <v>10055</v>
      </c>
      <c r="P241" t="s">
        <v>30</v>
      </c>
      <c r="Q241" t="s">
        <v>35</v>
      </c>
      <c r="R241" t="s">
        <v>35</v>
      </c>
      <c r="S241">
        <v>0</v>
      </c>
      <c r="T241">
        <v>20212</v>
      </c>
      <c r="U241">
        <v>1</v>
      </c>
      <c r="V241" t="s">
        <v>36</v>
      </c>
      <c r="W241">
        <v>229.8</v>
      </c>
      <c r="X241">
        <v>14983238</v>
      </c>
      <c r="Y241" t="str">
        <f t="shared" si="3"/>
        <v>1. &lt;= 1 Year</v>
      </c>
      <c r="Z241" t="str">
        <f t="shared" si="3"/>
        <v>1. &lt;= 1 Year</v>
      </c>
    </row>
    <row r="242" spans="1:26" x14ac:dyDescent="0.25">
      <c r="A242">
        <v>163114113</v>
      </c>
      <c r="B242" t="s">
        <v>3884</v>
      </c>
      <c r="C242" t="s">
        <v>233</v>
      </c>
      <c r="D242" t="s">
        <v>59</v>
      </c>
      <c r="E242">
        <v>1</v>
      </c>
      <c r="F242" t="s">
        <v>37</v>
      </c>
      <c r="G242" t="s">
        <v>5248</v>
      </c>
      <c r="H242" t="s">
        <v>30</v>
      </c>
      <c r="I242" t="s">
        <v>27</v>
      </c>
      <c r="J242">
        <v>825</v>
      </c>
      <c r="K242">
        <v>301</v>
      </c>
      <c r="L242">
        <v>20211</v>
      </c>
      <c r="M242">
        <v>1</v>
      </c>
      <c r="N242" t="s">
        <v>36</v>
      </c>
      <c r="O242">
        <v>813</v>
      </c>
      <c r="P242">
        <v>20200812</v>
      </c>
      <c r="Q242" t="s">
        <v>36</v>
      </c>
      <c r="R242" t="s">
        <v>35</v>
      </c>
      <c r="S242">
        <v>0</v>
      </c>
      <c r="T242">
        <v>0</v>
      </c>
      <c r="U242">
        <v>0</v>
      </c>
      <c r="V242" t="s">
        <v>35</v>
      </c>
      <c r="W242">
        <v>0</v>
      </c>
      <c r="X242">
        <v>15223471</v>
      </c>
      <c r="Y242" t="str">
        <f t="shared" si="3"/>
        <v>4. 2-3 Year</v>
      </c>
      <c r="Z242" t="str">
        <f t="shared" si="3"/>
        <v>1. &lt;= 1 Year</v>
      </c>
    </row>
    <row r="243" spans="1:26" x14ac:dyDescent="0.25">
      <c r="A243">
        <v>160170063</v>
      </c>
      <c r="B243" t="s">
        <v>295</v>
      </c>
      <c r="C243" t="s">
        <v>296</v>
      </c>
      <c r="D243" t="s">
        <v>59</v>
      </c>
      <c r="E243">
        <v>1</v>
      </c>
      <c r="F243" t="s">
        <v>6</v>
      </c>
      <c r="G243" t="s">
        <v>156</v>
      </c>
      <c r="H243">
        <v>3</v>
      </c>
      <c r="I243" t="s">
        <v>28</v>
      </c>
      <c r="J243">
        <v>2577</v>
      </c>
      <c r="K243">
        <v>2577</v>
      </c>
      <c r="L243">
        <v>20211</v>
      </c>
      <c r="M243">
        <v>1</v>
      </c>
      <c r="N243" t="s">
        <v>36</v>
      </c>
      <c r="O243">
        <v>5912</v>
      </c>
      <c r="P243">
        <v>20200102</v>
      </c>
      <c r="Q243" t="s">
        <v>36</v>
      </c>
      <c r="R243" t="s">
        <v>35</v>
      </c>
      <c r="S243">
        <v>0</v>
      </c>
      <c r="T243">
        <v>20212</v>
      </c>
      <c r="U243">
        <v>1</v>
      </c>
      <c r="V243" t="s">
        <v>36</v>
      </c>
      <c r="W243">
        <v>4601.68</v>
      </c>
      <c r="X243">
        <v>10831367</v>
      </c>
      <c r="Y243" t="str">
        <f t="shared" si="3"/>
        <v>7. &gt;= 6 Year</v>
      </c>
      <c r="Z243" t="str">
        <f t="shared" si="3"/>
        <v>7. &gt;= 6 Year</v>
      </c>
    </row>
    <row r="244" spans="1:26" x14ac:dyDescent="0.25">
      <c r="A244">
        <v>161112190</v>
      </c>
      <c r="B244" t="s">
        <v>293</v>
      </c>
      <c r="C244" t="s">
        <v>294</v>
      </c>
      <c r="D244" t="s">
        <v>59</v>
      </c>
      <c r="E244">
        <v>1</v>
      </c>
      <c r="F244" t="s">
        <v>37</v>
      </c>
      <c r="G244" t="s">
        <v>5248</v>
      </c>
      <c r="H244">
        <v>3</v>
      </c>
      <c r="I244" t="s">
        <v>28</v>
      </c>
      <c r="J244">
        <v>1827</v>
      </c>
      <c r="K244">
        <v>20</v>
      </c>
      <c r="L244">
        <v>20211</v>
      </c>
      <c r="M244">
        <v>1</v>
      </c>
      <c r="N244" t="s">
        <v>36</v>
      </c>
      <c r="O244">
        <v>2682</v>
      </c>
      <c r="P244">
        <v>20190827</v>
      </c>
      <c r="Q244" t="s">
        <v>36</v>
      </c>
      <c r="R244" t="s">
        <v>35</v>
      </c>
      <c r="S244">
        <v>0</v>
      </c>
      <c r="T244">
        <v>20212</v>
      </c>
      <c r="U244">
        <v>1</v>
      </c>
      <c r="V244" t="s">
        <v>36</v>
      </c>
      <c r="W244">
        <v>3035.32</v>
      </c>
      <c r="X244">
        <v>14626569</v>
      </c>
      <c r="Y244" t="str">
        <f t="shared" si="3"/>
        <v>6. 4-5 Year</v>
      </c>
      <c r="Z244" t="str">
        <f t="shared" si="3"/>
        <v>1. &lt;= 1 Year</v>
      </c>
    </row>
    <row r="245" spans="1:26" x14ac:dyDescent="0.25">
      <c r="A245">
        <v>163391779</v>
      </c>
      <c r="B245" t="s">
        <v>4797</v>
      </c>
      <c r="C245" t="s">
        <v>4798</v>
      </c>
      <c r="D245" t="s">
        <v>59</v>
      </c>
      <c r="E245">
        <v>1</v>
      </c>
      <c r="F245" t="s">
        <v>37</v>
      </c>
      <c r="G245" t="s">
        <v>5248</v>
      </c>
      <c r="H245" t="s">
        <v>30</v>
      </c>
      <c r="I245" t="s">
        <v>27</v>
      </c>
      <c r="J245">
        <v>577</v>
      </c>
      <c r="K245">
        <v>227</v>
      </c>
      <c r="L245">
        <v>20211</v>
      </c>
      <c r="M245">
        <v>1</v>
      </c>
      <c r="N245" t="s">
        <v>36</v>
      </c>
      <c r="O245">
        <v>4143</v>
      </c>
      <c r="P245">
        <v>20200923</v>
      </c>
      <c r="Q245" t="s">
        <v>36</v>
      </c>
      <c r="R245" t="s">
        <v>35</v>
      </c>
      <c r="S245">
        <v>0</v>
      </c>
      <c r="T245">
        <v>0</v>
      </c>
      <c r="U245">
        <v>0</v>
      </c>
      <c r="V245" t="s">
        <v>35</v>
      </c>
      <c r="W245">
        <v>0</v>
      </c>
      <c r="X245">
        <v>15438704</v>
      </c>
      <c r="Y245" t="str">
        <f t="shared" si="3"/>
        <v>3.  1.5 to 2 Year</v>
      </c>
      <c r="Z245" t="str">
        <f t="shared" si="3"/>
        <v>1. &lt;= 1 Year</v>
      </c>
    </row>
    <row r="246" spans="1:26" x14ac:dyDescent="0.25">
      <c r="A246">
        <v>163379333</v>
      </c>
      <c r="B246" t="s">
        <v>4660</v>
      </c>
      <c r="C246" t="s">
        <v>4661</v>
      </c>
      <c r="D246" t="s">
        <v>5238</v>
      </c>
      <c r="E246">
        <v>1</v>
      </c>
      <c r="F246" t="s">
        <v>37</v>
      </c>
      <c r="G246" t="s">
        <v>4147</v>
      </c>
      <c r="H246" t="s">
        <v>30</v>
      </c>
      <c r="I246" t="s">
        <v>27</v>
      </c>
      <c r="J246">
        <v>590</v>
      </c>
      <c r="K246">
        <v>359</v>
      </c>
      <c r="L246">
        <v>20211</v>
      </c>
      <c r="M246">
        <v>1</v>
      </c>
      <c r="N246" t="s">
        <v>36</v>
      </c>
      <c r="O246">
        <v>2950</v>
      </c>
      <c r="P246">
        <v>20200225</v>
      </c>
      <c r="Q246" t="s">
        <v>36</v>
      </c>
      <c r="R246" t="s">
        <v>35</v>
      </c>
      <c r="S246">
        <v>0</v>
      </c>
      <c r="T246">
        <v>0</v>
      </c>
      <c r="U246">
        <v>0</v>
      </c>
      <c r="V246" t="s">
        <v>35</v>
      </c>
      <c r="W246">
        <v>0</v>
      </c>
      <c r="X246">
        <v>15426517</v>
      </c>
      <c r="Y246" t="str">
        <f t="shared" si="3"/>
        <v>3.  1.5 to 2 Year</v>
      </c>
      <c r="Z246" t="str">
        <f t="shared" si="3"/>
        <v>1. &lt;= 1 Year</v>
      </c>
    </row>
    <row r="247" spans="1:26" x14ac:dyDescent="0.25">
      <c r="A247">
        <v>164071404</v>
      </c>
      <c r="B247" t="s">
        <v>5781</v>
      </c>
      <c r="C247" t="s">
        <v>5782</v>
      </c>
      <c r="D247" t="s">
        <v>5238</v>
      </c>
      <c r="E247">
        <v>1</v>
      </c>
      <c r="F247" t="s">
        <v>37</v>
      </c>
      <c r="G247" t="s">
        <v>4147</v>
      </c>
      <c r="H247" t="s">
        <v>30</v>
      </c>
      <c r="I247" t="s">
        <v>27</v>
      </c>
      <c r="J247">
        <v>345</v>
      </c>
      <c r="K247">
        <v>335</v>
      </c>
      <c r="L247">
        <v>20211</v>
      </c>
      <c r="M247">
        <v>1</v>
      </c>
      <c r="N247" t="s">
        <v>36</v>
      </c>
      <c r="O247">
        <v>973</v>
      </c>
      <c r="P247">
        <v>20201008</v>
      </c>
      <c r="Q247" t="s">
        <v>36</v>
      </c>
      <c r="R247" t="s">
        <v>35</v>
      </c>
      <c r="S247">
        <v>0</v>
      </c>
      <c r="T247">
        <v>0</v>
      </c>
      <c r="U247">
        <v>0</v>
      </c>
      <c r="V247" t="s">
        <v>35</v>
      </c>
      <c r="W247">
        <v>0</v>
      </c>
      <c r="X247">
        <v>15941193</v>
      </c>
      <c r="Y247" t="str">
        <f t="shared" si="3"/>
        <v>1. &lt;= 1 Year</v>
      </c>
      <c r="Z247" t="str">
        <f t="shared" si="3"/>
        <v>1. &lt;= 1 Year</v>
      </c>
    </row>
    <row r="248" spans="1:26" x14ac:dyDescent="0.25">
      <c r="A248">
        <v>164279951</v>
      </c>
      <c r="B248" t="s">
        <v>8372</v>
      </c>
      <c r="C248" t="s">
        <v>187</v>
      </c>
      <c r="D248" t="s">
        <v>5238</v>
      </c>
      <c r="E248">
        <v>1</v>
      </c>
      <c r="F248" t="s">
        <v>37</v>
      </c>
      <c r="G248" t="s">
        <v>8895</v>
      </c>
      <c r="H248" t="s">
        <v>30</v>
      </c>
      <c r="I248" t="s">
        <v>27</v>
      </c>
      <c r="J248">
        <v>121</v>
      </c>
      <c r="K248">
        <v>121</v>
      </c>
      <c r="L248">
        <v>0</v>
      </c>
      <c r="M248">
        <v>0</v>
      </c>
      <c r="N248" t="s">
        <v>35</v>
      </c>
      <c r="O248">
        <v>0</v>
      </c>
      <c r="P248" t="s">
        <v>30</v>
      </c>
      <c r="Q248" t="s">
        <v>35</v>
      </c>
      <c r="R248" t="s">
        <v>35</v>
      </c>
      <c r="S248">
        <v>0</v>
      </c>
      <c r="T248">
        <v>0</v>
      </c>
      <c r="U248">
        <v>0</v>
      </c>
      <c r="V248" t="s">
        <v>35</v>
      </c>
      <c r="W248">
        <v>0</v>
      </c>
      <c r="X248">
        <v>16009133</v>
      </c>
      <c r="Y248" t="str">
        <f t="shared" si="3"/>
        <v>1. &lt;= 1 Year</v>
      </c>
      <c r="Z248" t="str">
        <f t="shared" si="3"/>
        <v>1. &lt;= 1 Year</v>
      </c>
    </row>
    <row r="249" spans="1:26" x14ac:dyDescent="0.25">
      <c r="A249">
        <v>163802811</v>
      </c>
      <c r="B249" t="s">
        <v>2891</v>
      </c>
      <c r="C249" t="s">
        <v>935</v>
      </c>
      <c r="D249" t="s">
        <v>5238</v>
      </c>
      <c r="E249">
        <v>1</v>
      </c>
      <c r="F249" t="s">
        <v>37</v>
      </c>
      <c r="G249" t="s">
        <v>205</v>
      </c>
      <c r="H249" t="s">
        <v>30</v>
      </c>
      <c r="I249" t="s">
        <v>27</v>
      </c>
      <c r="J249">
        <v>486</v>
      </c>
      <c r="K249">
        <v>486</v>
      </c>
      <c r="L249">
        <v>20211</v>
      </c>
      <c r="M249">
        <v>1</v>
      </c>
      <c r="N249" t="s">
        <v>36</v>
      </c>
      <c r="O249">
        <v>342</v>
      </c>
      <c r="P249">
        <v>20201216</v>
      </c>
      <c r="Q249" t="s">
        <v>36</v>
      </c>
      <c r="R249" t="s">
        <v>35</v>
      </c>
      <c r="S249">
        <v>0</v>
      </c>
      <c r="T249">
        <v>20212</v>
      </c>
      <c r="U249">
        <v>1</v>
      </c>
      <c r="V249" t="s">
        <v>36</v>
      </c>
      <c r="W249">
        <v>453.22</v>
      </c>
      <c r="X249">
        <v>15765745</v>
      </c>
      <c r="Y249" t="str">
        <f t="shared" si="3"/>
        <v>2.  1-1.5 Years</v>
      </c>
      <c r="Z249" t="str">
        <f t="shared" si="3"/>
        <v>2.  1-1.5 Years</v>
      </c>
    </row>
    <row r="250" spans="1:26" x14ac:dyDescent="0.25">
      <c r="A250">
        <v>164359463</v>
      </c>
      <c r="B250" t="s">
        <v>2896</v>
      </c>
      <c r="C250" t="s">
        <v>1517</v>
      </c>
      <c r="D250" t="s">
        <v>5238</v>
      </c>
      <c r="E250">
        <v>1</v>
      </c>
      <c r="F250" t="s">
        <v>6</v>
      </c>
      <c r="G250" t="s">
        <v>4143</v>
      </c>
      <c r="H250" t="s">
        <v>30</v>
      </c>
      <c r="I250" t="s">
        <v>27</v>
      </c>
      <c r="J250">
        <v>34</v>
      </c>
      <c r="K250">
        <v>34</v>
      </c>
      <c r="L250">
        <v>0</v>
      </c>
      <c r="M250">
        <v>0</v>
      </c>
      <c r="N250" t="s">
        <v>35</v>
      </c>
      <c r="O250">
        <v>0</v>
      </c>
      <c r="P250">
        <v>20210707</v>
      </c>
      <c r="Q250" t="s">
        <v>36</v>
      </c>
      <c r="R250" t="s">
        <v>35</v>
      </c>
      <c r="S250">
        <v>0</v>
      </c>
      <c r="T250">
        <v>0</v>
      </c>
      <c r="U250">
        <v>0</v>
      </c>
      <c r="V250" t="s">
        <v>35</v>
      </c>
      <c r="W250">
        <v>0</v>
      </c>
      <c r="X250">
        <v>9494013</v>
      </c>
      <c r="Y250" t="str">
        <f t="shared" si="3"/>
        <v>1. &lt;= 1 Year</v>
      </c>
      <c r="Z250" t="str">
        <f t="shared" si="3"/>
        <v>1. &lt;= 1 Year</v>
      </c>
    </row>
    <row r="251" spans="1:26" x14ac:dyDescent="0.25">
      <c r="A251">
        <v>163180232</v>
      </c>
      <c r="B251" t="s">
        <v>745</v>
      </c>
      <c r="C251" t="s">
        <v>317</v>
      </c>
      <c r="D251" t="s">
        <v>5238</v>
      </c>
      <c r="E251">
        <v>1</v>
      </c>
      <c r="F251" t="s">
        <v>6</v>
      </c>
      <c r="G251" t="s">
        <v>156</v>
      </c>
      <c r="H251" t="s">
        <v>30</v>
      </c>
      <c r="I251" t="s">
        <v>27</v>
      </c>
      <c r="J251">
        <v>764</v>
      </c>
      <c r="K251">
        <v>764</v>
      </c>
      <c r="L251">
        <v>0</v>
      </c>
      <c r="M251">
        <v>0</v>
      </c>
      <c r="N251" t="s">
        <v>35</v>
      </c>
      <c r="O251">
        <v>0</v>
      </c>
      <c r="P251">
        <v>20180102</v>
      </c>
      <c r="Q251" t="s">
        <v>36</v>
      </c>
      <c r="R251" t="s">
        <v>36</v>
      </c>
      <c r="S251">
        <v>1</v>
      </c>
      <c r="T251">
        <v>0</v>
      </c>
      <c r="U251">
        <v>0</v>
      </c>
      <c r="V251" t="s">
        <v>35</v>
      </c>
      <c r="W251">
        <v>0</v>
      </c>
      <c r="X251">
        <v>15326311</v>
      </c>
      <c r="Y251" t="str">
        <f t="shared" si="3"/>
        <v>4. 2-3 Year</v>
      </c>
      <c r="Z251" t="str">
        <f t="shared" si="3"/>
        <v>4. 2-3 Year</v>
      </c>
    </row>
    <row r="252" spans="1:26" x14ac:dyDescent="0.25">
      <c r="A252">
        <v>162972982</v>
      </c>
      <c r="B252" t="s">
        <v>1795</v>
      </c>
      <c r="C252" t="s">
        <v>3674</v>
      </c>
      <c r="D252" t="s">
        <v>5238</v>
      </c>
      <c r="E252">
        <v>1</v>
      </c>
      <c r="F252" t="s">
        <v>6</v>
      </c>
      <c r="G252" t="s">
        <v>4143</v>
      </c>
      <c r="H252" t="s">
        <v>30</v>
      </c>
      <c r="I252" t="s">
        <v>27</v>
      </c>
      <c r="J252">
        <v>927</v>
      </c>
      <c r="K252">
        <v>927</v>
      </c>
      <c r="L252">
        <v>20211</v>
      </c>
      <c r="M252">
        <v>1</v>
      </c>
      <c r="N252" t="s">
        <v>36</v>
      </c>
      <c r="O252">
        <v>4809</v>
      </c>
      <c r="P252">
        <v>20201017</v>
      </c>
      <c r="Q252" t="s">
        <v>36</v>
      </c>
      <c r="R252" t="s">
        <v>36</v>
      </c>
      <c r="S252">
        <v>1</v>
      </c>
      <c r="T252">
        <v>20212</v>
      </c>
      <c r="U252">
        <v>1</v>
      </c>
      <c r="V252" t="s">
        <v>36</v>
      </c>
      <c r="W252">
        <v>8362.61</v>
      </c>
      <c r="X252">
        <v>12710114</v>
      </c>
      <c r="Y252" t="str">
        <f t="shared" si="3"/>
        <v>4. 2-3 Year</v>
      </c>
      <c r="Z252" t="str">
        <f t="shared" si="3"/>
        <v>4. 2-3 Year</v>
      </c>
    </row>
    <row r="253" spans="1:26" x14ac:dyDescent="0.25">
      <c r="A253">
        <v>163050748</v>
      </c>
      <c r="B253" t="s">
        <v>3559</v>
      </c>
      <c r="C253" t="s">
        <v>1071</v>
      </c>
      <c r="D253" t="s">
        <v>5238</v>
      </c>
      <c r="E253">
        <v>1</v>
      </c>
      <c r="F253" t="s">
        <v>6</v>
      </c>
      <c r="G253" t="s">
        <v>4143</v>
      </c>
      <c r="H253" t="s">
        <v>30</v>
      </c>
      <c r="I253" t="s">
        <v>27</v>
      </c>
      <c r="J253">
        <v>869</v>
      </c>
      <c r="K253">
        <v>869</v>
      </c>
      <c r="L253">
        <v>20211</v>
      </c>
      <c r="M253">
        <v>1</v>
      </c>
      <c r="N253" t="s">
        <v>36</v>
      </c>
      <c r="O253">
        <v>11450</v>
      </c>
      <c r="P253">
        <v>20210514</v>
      </c>
      <c r="Q253" t="s">
        <v>36</v>
      </c>
      <c r="R253" t="s">
        <v>35</v>
      </c>
      <c r="S253">
        <v>0</v>
      </c>
      <c r="T253">
        <v>20212</v>
      </c>
      <c r="U253">
        <v>1</v>
      </c>
      <c r="V253" t="s">
        <v>36</v>
      </c>
      <c r="W253">
        <v>5607</v>
      </c>
      <c r="X253">
        <v>13647936</v>
      </c>
      <c r="Y253" t="str">
        <f t="shared" si="3"/>
        <v>4. 2-3 Year</v>
      </c>
      <c r="Z253" t="str">
        <f t="shared" si="3"/>
        <v>4. 2-3 Year</v>
      </c>
    </row>
    <row r="254" spans="1:26" x14ac:dyDescent="0.25">
      <c r="A254">
        <v>164100183</v>
      </c>
      <c r="B254" t="s">
        <v>6070</v>
      </c>
      <c r="C254" t="s">
        <v>6071</v>
      </c>
      <c r="D254" t="s">
        <v>5238</v>
      </c>
      <c r="E254">
        <v>1</v>
      </c>
      <c r="F254" t="s">
        <v>37</v>
      </c>
      <c r="G254" t="s">
        <v>4147</v>
      </c>
      <c r="H254" t="s">
        <v>30</v>
      </c>
      <c r="I254" t="s">
        <v>27</v>
      </c>
      <c r="J254">
        <v>323</v>
      </c>
      <c r="K254">
        <v>296</v>
      </c>
      <c r="L254">
        <v>20211</v>
      </c>
      <c r="M254">
        <v>1</v>
      </c>
      <c r="N254" t="s">
        <v>36</v>
      </c>
      <c r="O254">
        <v>441</v>
      </c>
      <c r="P254">
        <v>20210517</v>
      </c>
      <c r="Q254" t="s">
        <v>36</v>
      </c>
      <c r="R254" t="s">
        <v>35</v>
      </c>
      <c r="S254">
        <v>0</v>
      </c>
      <c r="T254">
        <v>20212</v>
      </c>
      <c r="U254">
        <v>1</v>
      </c>
      <c r="V254" t="s">
        <v>36</v>
      </c>
      <c r="W254">
        <v>214.3</v>
      </c>
      <c r="X254">
        <v>15950663</v>
      </c>
      <c r="Y254" t="str">
        <f t="shared" si="3"/>
        <v>1. &lt;= 1 Year</v>
      </c>
      <c r="Z254" t="str">
        <f t="shared" si="3"/>
        <v>1. &lt;= 1 Year</v>
      </c>
    </row>
    <row r="255" spans="1:26" x14ac:dyDescent="0.25">
      <c r="A255">
        <v>162494047</v>
      </c>
      <c r="B255" t="s">
        <v>1094</v>
      </c>
      <c r="C255" t="s">
        <v>3197</v>
      </c>
      <c r="D255" t="s">
        <v>59</v>
      </c>
      <c r="E255">
        <v>1</v>
      </c>
      <c r="F255" t="s">
        <v>5</v>
      </c>
      <c r="G255" t="s">
        <v>156</v>
      </c>
      <c r="H255" t="s">
        <v>30</v>
      </c>
      <c r="I255" t="s">
        <v>27</v>
      </c>
      <c r="J255">
        <v>1225</v>
      </c>
      <c r="K255">
        <v>1225</v>
      </c>
      <c r="L255">
        <v>0</v>
      </c>
      <c r="M255">
        <v>0</v>
      </c>
      <c r="N255" t="s">
        <v>35</v>
      </c>
      <c r="O255">
        <v>0</v>
      </c>
      <c r="P255" t="s">
        <v>30</v>
      </c>
      <c r="Q255" t="s">
        <v>35</v>
      </c>
      <c r="R255" t="s">
        <v>36</v>
      </c>
      <c r="S255">
        <v>1</v>
      </c>
      <c r="T255">
        <v>0</v>
      </c>
      <c r="U255">
        <v>0</v>
      </c>
      <c r="V255" t="s">
        <v>35</v>
      </c>
      <c r="W255">
        <v>0</v>
      </c>
      <c r="X255">
        <v>14775734</v>
      </c>
      <c r="Y255" t="str">
        <f t="shared" si="3"/>
        <v>4. 2-3 Year</v>
      </c>
      <c r="Z255" t="str">
        <f t="shared" si="3"/>
        <v>4. 2-3 Year</v>
      </c>
    </row>
    <row r="256" spans="1:26" x14ac:dyDescent="0.25">
      <c r="A256">
        <v>163308713</v>
      </c>
      <c r="B256" t="s">
        <v>2256</v>
      </c>
      <c r="C256" t="s">
        <v>4453</v>
      </c>
      <c r="D256" t="s">
        <v>59</v>
      </c>
      <c r="E256">
        <v>1</v>
      </c>
      <c r="F256" t="s">
        <v>37</v>
      </c>
      <c r="G256" t="s">
        <v>5248</v>
      </c>
      <c r="H256" t="s">
        <v>30</v>
      </c>
      <c r="I256" t="s">
        <v>27</v>
      </c>
      <c r="J256">
        <v>668</v>
      </c>
      <c r="K256">
        <v>302</v>
      </c>
      <c r="L256">
        <v>0</v>
      </c>
      <c r="M256">
        <v>0</v>
      </c>
      <c r="N256" t="s">
        <v>35</v>
      </c>
      <c r="O256">
        <v>0</v>
      </c>
      <c r="P256" t="s">
        <v>30</v>
      </c>
      <c r="Q256" t="s">
        <v>35</v>
      </c>
      <c r="R256" t="s">
        <v>35</v>
      </c>
      <c r="S256">
        <v>0</v>
      </c>
      <c r="T256">
        <v>0</v>
      </c>
      <c r="U256">
        <v>0</v>
      </c>
      <c r="V256" t="s">
        <v>35</v>
      </c>
      <c r="W256">
        <v>0</v>
      </c>
      <c r="X256">
        <v>15380611</v>
      </c>
      <c r="Y256" t="str">
        <f t="shared" si="3"/>
        <v>3.  1.5 to 2 Year</v>
      </c>
      <c r="Z256" t="str">
        <f t="shared" si="3"/>
        <v>1. &lt;= 1 Year</v>
      </c>
    </row>
    <row r="257" spans="1:26" x14ac:dyDescent="0.25">
      <c r="A257">
        <v>164180702</v>
      </c>
      <c r="B257" t="s">
        <v>7133</v>
      </c>
      <c r="C257" t="s">
        <v>6278</v>
      </c>
      <c r="D257" t="s">
        <v>5238</v>
      </c>
      <c r="E257">
        <v>1</v>
      </c>
      <c r="F257" t="s">
        <v>38</v>
      </c>
      <c r="G257" t="s">
        <v>6769</v>
      </c>
      <c r="H257" t="s">
        <v>30</v>
      </c>
      <c r="I257" t="s">
        <v>27</v>
      </c>
      <c r="J257">
        <v>212</v>
      </c>
      <c r="K257">
        <v>212</v>
      </c>
      <c r="L257">
        <v>20211</v>
      </c>
      <c r="M257">
        <v>1</v>
      </c>
      <c r="N257" t="s">
        <v>36</v>
      </c>
      <c r="O257">
        <v>4980</v>
      </c>
      <c r="P257">
        <v>20210202</v>
      </c>
      <c r="Q257" t="s">
        <v>36</v>
      </c>
      <c r="R257" t="s">
        <v>35</v>
      </c>
      <c r="S257">
        <v>0</v>
      </c>
      <c r="T257">
        <v>20212</v>
      </c>
      <c r="U257">
        <v>1</v>
      </c>
      <c r="V257" t="s">
        <v>36</v>
      </c>
      <c r="W257">
        <v>9602.7999999999993</v>
      </c>
      <c r="X257">
        <v>15974247</v>
      </c>
      <c r="Y257" t="str">
        <f t="shared" ref="Y257:Z320" si="4">IF(J257&lt;=364,"1. &lt;= 1 Year",IF(J257&lt;=546,"2.  1-1.5 Years",IF(J257&lt;=729,"3.  1.5 to 2 Year",IF(J257&lt;=1459,"4. 2-3 Year",IF(J257&lt;=1824,"5. 3-4 Year",IF(J257&lt;=2189,"6. 4-5 Year",IF(J257&gt;=2190,"7. &gt;= 6 Year","N/A")))))))</f>
        <v>1. &lt;= 1 Year</v>
      </c>
      <c r="Z257" t="str">
        <f t="shared" si="4"/>
        <v>1. &lt;= 1 Year</v>
      </c>
    </row>
    <row r="258" spans="1:26" x14ac:dyDescent="0.25">
      <c r="A258">
        <v>164178240</v>
      </c>
      <c r="B258" t="s">
        <v>3907</v>
      </c>
      <c r="C258" t="s">
        <v>457</v>
      </c>
      <c r="D258" t="s">
        <v>5238</v>
      </c>
      <c r="E258">
        <v>1</v>
      </c>
      <c r="F258" t="s">
        <v>6</v>
      </c>
      <c r="G258" t="s">
        <v>6768</v>
      </c>
      <c r="H258" t="s">
        <v>30</v>
      </c>
      <c r="I258" t="s">
        <v>27</v>
      </c>
      <c r="J258">
        <v>225</v>
      </c>
      <c r="K258">
        <v>225</v>
      </c>
      <c r="L258">
        <v>20211</v>
      </c>
      <c r="M258">
        <v>1</v>
      </c>
      <c r="N258" t="s">
        <v>36</v>
      </c>
      <c r="O258">
        <v>7218</v>
      </c>
      <c r="P258" t="s">
        <v>30</v>
      </c>
      <c r="Q258" t="s">
        <v>35</v>
      </c>
      <c r="R258" t="s">
        <v>35</v>
      </c>
      <c r="S258">
        <v>0</v>
      </c>
      <c r="T258">
        <v>20212</v>
      </c>
      <c r="U258">
        <v>1</v>
      </c>
      <c r="V258" t="s">
        <v>36</v>
      </c>
      <c r="W258">
        <v>15120</v>
      </c>
      <c r="X258">
        <v>10616058</v>
      </c>
      <c r="Y258" t="str">
        <f t="shared" si="4"/>
        <v>1. &lt;= 1 Year</v>
      </c>
      <c r="Z258" t="str">
        <f t="shared" si="4"/>
        <v>1. &lt;= 1 Year</v>
      </c>
    </row>
    <row r="259" spans="1:26" x14ac:dyDescent="0.25">
      <c r="A259">
        <v>163188755</v>
      </c>
      <c r="B259" t="s">
        <v>1507</v>
      </c>
      <c r="C259" t="s">
        <v>859</v>
      </c>
      <c r="D259" t="s">
        <v>59</v>
      </c>
      <c r="E259">
        <v>1</v>
      </c>
      <c r="F259" t="s">
        <v>6</v>
      </c>
      <c r="G259" t="s">
        <v>156</v>
      </c>
      <c r="H259" t="s">
        <v>30</v>
      </c>
      <c r="I259" t="s">
        <v>27</v>
      </c>
      <c r="J259">
        <v>757</v>
      </c>
      <c r="K259">
        <v>757</v>
      </c>
      <c r="L259">
        <v>0</v>
      </c>
      <c r="M259">
        <v>0</v>
      </c>
      <c r="N259" t="s">
        <v>35</v>
      </c>
      <c r="O259">
        <v>0</v>
      </c>
      <c r="P259" t="s">
        <v>30</v>
      </c>
      <c r="Q259" t="s">
        <v>35</v>
      </c>
      <c r="R259" t="s">
        <v>35</v>
      </c>
      <c r="S259">
        <v>0</v>
      </c>
      <c r="T259">
        <v>0</v>
      </c>
      <c r="U259">
        <v>0</v>
      </c>
      <c r="V259" t="s">
        <v>35</v>
      </c>
      <c r="W259">
        <v>0</v>
      </c>
      <c r="X259">
        <v>15275872</v>
      </c>
      <c r="Y259" t="str">
        <f t="shared" si="4"/>
        <v>4. 2-3 Year</v>
      </c>
      <c r="Z259" t="str">
        <f t="shared" si="4"/>
        <v>4. 2-3 Year</v>
      </c>
    </row>
    <row r="260" spans="1:26" x14ac:dyDescent="0.25">
      <c r="A260">
        <v>164245201</v>
      </c>
      <c r="B260" t="s">
        <v>7510</v>
      </c>
      <c r="C260" t="s">
        <v>7511</v>
      </c>
      <c r="D260" t="s">
        <v>59</v>
      </c>
      <c r="E260">
        <v>1</v>
      </c>
      <c r="F260" t="s">
        <v>37</v>
      </c>
      <c r="G260" t="s">
        <v>5248</v>
      </c>
      <c r="H260" t="s">
        <v>30</v>
      </c>
      <c r="I260" t="s">
        <v>27</v>
      </c>
      <c r="J260">
        <v>167</v>
      </c>
      <c r="K260">
        <v>167</v>
      </c>
      <c r="L260">
        <v>20211</v>
      </c>
      <c r="M260">
        <v>1</v>
      </c>
      <c r="N260" t="s">
        <v>36</v>
      </c>
      <c r="O260">
        <v>4359</v>
      </c>
      <c r="P260">
        <v>20210512</v>
      </c>
      <c r="Q260" t="s">
        <v>36</v>
      </c>
      <c r="R260" t="s">
        <v>35</v>
      </c>
      <c r="S260">
        <v>0</v>
      </c>
      <c r="T260">
        <v>20212</v>
      </c>
      <c r="U260">
        <v>1</v>
      </c>
      <c r="V260" t="s">
        <v>36</v>
      </c>
      <c r="W260">
        <v>1458.74</v>
      </c>
      <c r="X260">
        <v>15996649</v>
      </c>
      <c r="Y260" t="str">
        <f t="shared" si="4"/>
        <v>1. &lt;= 1 Year</v>
      </c>
      <c r="Z260" t="str">
        <f t="shared" si="4"/>
        <v>1. &lt;= 1 Year</v>
      </c>
    </row>
    <row r="261" spans="1:26" x14ac:dyDescent="0.25">
      <c r="A261">
        <v>163089424</v>
      </c>
      <c r="B261" t="s">
        <v>1812</v>
      </c>
      <c r="C261" t="s">
        <v>3885</v>
      </c>
      <c r="D261" t="s">
        <v>5238</v>
      </c>
      <c r="E261">
        <v>1</v>
      </c>
      <c r="F261" t="s">
        <v>6</v>
      </c>
      <c r="G261" t="s">
        <v>4143</v>
      </c>
      <c r="H261" t="s">
        <v>30</v>
      </c>
      <c r="I261" t="s">
        <v>27</v>
      </c>
      <c r="J261">
        <v>836</v>
      </c>
      <c r="K261">
        <v>836</v>
      </c>
      <c r="L261">
        <v>0</v>
      </c>
      <c r="M261">
        <v>0</v>
      </c>
      <c r="N261" t="s">
        <v>35</v>
      </c>
      <c r="O261">
        <v>0</v>
      </c>
      <c r="P261" t="s">
        <v>30</v>
      </c>
      <c r="Q261" t="s">
        <v>35</v>
      </c>
      <c r="R261" t="s">
        <v>35</v>
      </c>
      <c r="S261">
        <v>0</v>
      </c>
      <c r="T261">
        <v>0</v>
      </c>
      <c r="U261">
        <v>0</v>
      </c>
      <c r="V261" t="s">
        <v>35</v>
      </c>
      <c r="W261">
        <v>0</v>
      </c>
      <c r="X261">
        <v>15291535</v>
      </c>
      <c r="Y261" t="str">
        <f t="shared" si="4"/>
        <v>4. 2-3 Year</v>
      </c>
      <c r="Z261" t="str">
        <f t="shared" si="4"/>
        <v>4. 2-3 Year</v>
      </c>
    </row>
    <row r="262" spans="1:26" x14ac:dyDescent="0.25">
      <c r="A262">
        <v>163920409</v>
      </c>
      <c r="B262" t="s">
        <v>1101</v>
      </c>
      <c r="C262" t="s">
        <v>5266</v>
      </c>
      <c r="D262" t="s">
        <v>5238</v>
      </c>
      <c r="E262">
        <v>1</v>
      </c>
      <c r="F262" t="s">
        <v>6</v>
      </c>
      <c r="G262" t="s">
        <v>4143</v>
      </c>
      <c r="H262" t="s">
        <v>30</v>
      </c>
      <c r="I262" t="s">
        <v>27</v>
      </c>
      <c r="J262">
        <v>428</v>
      </c>
      <c r="K262">
        <v>428</v>
      </c>
      <c r="L262">
        <v>0</v>
      </c>
      <c r="M262">
        <v>0</v>
      </c>
      <c r="N262" t="s">
        <v>35</v>
      </c>
      <c r="O262">
        <v>0</v>
      </c>
      <c r="P262" t="s">
        <v>30</v>
      </c>
      <c r="Q262" t="s">
        <v>35</v>
      </c>
      <c r="R262" t="s">
        <v>35</v>
      </c>
      <c r="S262">
        <v>0</v>
      </c>
      <c r="T262">
        <v>0</v>
      </c>
      <c r="U262">
        <v>0</v>
      </c>
      <c r="V262" t="s">
        <v>35</v>
      </c>
      <c r="W262">
        <v>0</v>
      </c>
      <c r="X262">
        <v>9134747</v>
      </c>
      <c r="Y262" t="str">
        <f t="shared" si="4"/>
        <v>2.  1-1.5 Years</v>
      </c>
      <c r="Z262" t="str">
        <f t="shared" si="4"/>
        <v>2.  1-1.5 Years</v>
      </c>
    </row>
    <row r="263" spans="1:26" x14ac:dyDescent="0.25">
      <c r="A263">
        <v>162555413</v>
      </c>
      <c r="B263" t="s">
        <v>4662</v>
      </c>
      <c r="C263" t="s">
        <v>1455</v>
      </c>
      <c r="D263" t="s">
        <v>5238</v>
      </c>
      <c r="E263">
        <v>1</v>
      </c>
      <c r="F263" t="s">
        <v>37</v>
      </c>
      <c r="G263" t="s">
        <v>3880</v>
      </c>
      <c r="H263" t="s">
        <v>30</v>
      </c>
      <c r="I263" t="s">
        <v>27</v>
      </c>
      <c r="J263">
        <v>1189</v>
      </c>
      <c r="K263">
        <v>335</v>
      </c>
      <c r="L263">
        <v>20211</v>
      </c>
      <c r="M263">
        <v>1</v>
      </c>
      <c r="N263" t="s">
        <v>36</v>
      </c>
      <c r="O263">
        <v>4132</v>
      </c>
      <c r="P263">
        <v>20200211</v>
      </c>
      <c r="Q263" t="s">
        <v>36</v>
      </c>
      <c r="R263" t="s">
        <v>35</v>
      </c>
      <c r="S263">
        <v>0</v>
      </c>
      <c r="T263">
        <v>20212</v>
      </c>
      <c r="U263">
        <v>1</v>
      </c>
      <c r="V263" t="s">
        <v>36</v>
      </c>
      <c r="W263">
        <v>4845.37</v>
      </c>
      <c r="X263">
        <v>15105285</v>
      </c>
      <c r="Y263" t="str">
        <f t="shared" si="4"/>
        <v>4. 2-3 Year</v>
      </c>
      <c r="Z263" t="str">
        <f t="shared" si="4"/>
        <v>1. &lt;= 1 Year</v>
      </c>
    </row>
    <row r="264" spans="1:26" x14ac:dyDescent="0.25">
      <c r="A264">
        <v>163966257</v>
      </c>
      <c r="B264" t="s">
        <v>5267</v>
      </c>
      <c r="C264" t="s">
        <v>1927</v>
      </c>
      <c r="D264" t="s">
        <v>5238</v>
      </c>
      <c r="E264">
        <v>1</v>
      </c>
      <c r="F264" t="s">
        <v>6</v>
      </c>
      <c r="G264" t="s">
        <v>4143</v>
      </c>
      <c r="H264" t="s">
        <v>30</v>
      </c>
      <c r="I264" t="s">
        <v>27</v>
      </c>
      <c r="J264">
        <v>413</v>
      </c>
      <c r="K264">
        <v>413</v>
      </c>
      <c r="L264">
        <v>20211</v>
      </c>
      <c r="M264">
        <v>1</v>
      </c>
      <c r="N264" t="s">
        <v>36</v>
      </c>
      <c r="O264">
        <v>4517</v>
      </c>
      <c r="P264" t="s">
        <v>30</v>
      </c>
      <c r="Q264" t="s">
        <v>35</v>
      </c>
      <c r="R264" t="s">
        <v>36</v>
      </c>
      <c r="S264">
        <v>1</v>
      </c>
      <c r="T264">
        <v>20212</v>
      </c>
      <c r="U264">
        <v>1</v>
      </c>
      <c r="V264" t="s">
        <v>36</v>
      </c>
      <c r="W264">
        <v>16999.95</v>
      </c>
      <c r="X264">
        <v>12697996</v>
      </c>
      <c r="Y264" t="str">
        <f t="shared" si="4"/>
        <v>2.  1-1.5 Years</v>
      </c>
      <c r="Z264" t="str">
        <f t="shared" si="4"/>
        <v>2.  1-1.5 Years</v>
      </c>
    </row>
    <row r="265" spans="1:26" x14ac:dyDescent="0.25">
      <c r="A265">
        <v>162555797</v>
      </c>
      <c r="B265" t="s">
        <v>899</v>
      </c>
      <c r="C265" t="s">
        <v>1330</v>
      </c>
      <c r="D265" t="s">
        <v>5238</v>
      </c>
      <c r="E265">
        <v>1</v>
      </c>
      <c r="F265" t="s">
        <v>6</v>
      </c>
      <c r="G265" t="s">
        <v>156</v>
      </c>
      <c r="H265" t="s">
        <v>30</v>
      </c>
      <c r="I265" t="s">
        <v>27</v>
      </c>
      <c r="J265">
        <v>1182</v>
      </c>
      <c r="K265">
        <v>1182</v>
      </c>
      <c r="L265">
        <v>20211</v>
      </c>
      <c r="M265">
        <v>1</v>
      </c>
      <c r="N265" t="s">
        <v>36</v>
      </c>
      <c r="O265">
        <v>467</v>
      </c>
      <c r="P265">
        <v>20210223</v>
      </c>
      <c r="Q265" t="s">
        <v>36</v>
      </c>
      <c r="R265" t="s">
        <v>35</v>
      </c>
      <c r="S265">
        <v>0</v>
      </c>
      <c r="T265">
        <v>20212</v>
      </c>
      <c r="U265">
        <v>1</v>
      </c>
      <c r="V265" t="s">
        <v>36</v>
      </c>
      <c r="W265">
        <v>392.73</v>
      </c>
      <c r="X265">
        <v>15105309</v>
      </c>
      <c r="Y265" t="str">
        <f t="shared" si="4"/>
        <v>4. 2-3 Year</v>
      </c>
      <c r="Z265" t="str">
        <f t="shared" si="4"/>
        <v>4. 2-3 Year</v>
      </c>
    </row>
    <row r="266" spans="1:26" x14ac:dyDescent="0.25">
      <c r="A266">
        <v>164128647</v>
      </c>
      <c r="B266" t="s">
        <v>312</v>
      </c>
      <c r="C266" t="s">
        <v>6309</v>
      </c>
      <c r="D266" t="s">
        <v>5238</v>
      </c>
      <c r="E266">
        <v>1</v>
      </c>
      <c r="F266" t="s">
        <v>37</v>
      </c>
      <c r="G266" t="s">
        <v>205</v>
      </c>
      <c r="H266" t="s">
        <v>30</v>
      </c>
      <c r="I266" t="s">
        <v>27</v>
      </c>
      <c r="J266">
        <v>288</v>
      </c>
      <c r="K266">
        <v>288</v>
      </c>
      <c r="L266">
        <v>20211</v>
      </c>
      <c r="M266">
        <v>1</v>
      </c>
      <c r="N266" t="s">
        <v>36</v>
      </c>
      <c r="O266">
        <v>1687</v>
      </c>
      <c r="P266">
        <v>20210115</v>
      </c>
      <c r="Q266" t="s">
        <v>36</v>
      </c>
      <c r="R266" t="s">
        <v>36</v>
      </c>
      <c r="S266">
        <v>1</v>
      </c>
      <c r="T266">
        <v>0</v>
      </c>
      <c r="U266">
        <v>0</v>
      </c>
      <c r="V266" t="s">
        <v>35</v>
      </c>
      <c r="W266">
        <v>0</v>
      </c>
      <c r="X266">
        <v>15188334</v>
      </c>
      <c r="Y266" t="str">
        <f t="shared" si="4"/>
        <v>1. &lt;= 1 Year</v>
      </c>
      <c r="Z266" t="str">
        <f t="shared" si="4"/>
        <v>1. &lt;= 1 Year</v>
      </c>
    </row>
    <row r="267" spans="1:26" x14ac:dyDescent="0.25">
      <c r="A267">
        <v>163329705</v>
      </c>
      <c r="B267" t="s">
        <v>899</v>
      </c>
      <c r="C267" t="s">
        <v>204</v>
      </c>
      <c r="D267" t="s">
        <v>5238</v>
      </c>
      <c r="E267">
        <v>1</v>
      </c>
      <c r="F267" t="s">
        <v>6</v>
      </c>
      <c r="G267" t="s">
        <v>156</v>
      </c>
      <c r="H267" t="s">
        <v>30</v>
      </c>
      <c r="I267" t="s">
        <v>27</v>
      </c>
      <c r="J267">
        <v>631</v>
      </c>
      <c r="K267">
        <v>631</v>
      </c>
      <c r="L267">
        <v>20211</v>
      </c>
      <c r="M267">
        <v>1</v>
      </c>
      <c r="N267" t="s">
        <v>36</v>
      </c>
      <c r="O267">
        <v>8914</v>
      </c>
      <c r="P267" t="s">
        <v>30</v>
      </c>
      <c r="Q267" t="s">
        <v>35</v>
      </c>
      <c r="R267" t="s">
        <v>35</v>
      </c>
      <c r="S267">
        <v>0</v>
      </c>
      <c r="T267">
        <v>20212</v>
      </c>
      <c r="U267">
        <v>1</v>
      </c>
      <c r="V267" t="s">
        <v>36</v>
      </c>
      <c r="W267">
        <v>7105.54</v>
      </c>
      <c r="X267">
        <v>15386548</v>
      </c>
      <c r="Y267" t="str">
        <f t="shared" si="4"/>
        <v>3.  1.5 to 2 Year</v>
      </c>
      <c r="Z267" t="str">
        <f t="shared" si="4"/>
        <v>3.  1.5 to 2 Year</v>
      </c>
    </row>
    <row r="268" spans="1:26" x14ac:dyDescent="0.25">
      <c r="A268">
        <v>163197610</v>
      </c>
      <c r="B268" t="s">
        <v>1104</v>
      </c>
      <c r="C268" t="s">
        <v>603</v>
      </c>
      <c r="D268" t="s">
        <v>5238</v>
      </c>
      <c r="E268">
        <v>1</v>
      </c>
      <c r="F268" t="s">
        <v>6</v>
      </c>
      <c r="G268" t="s">
        <v>4143</v>
      </c>
      <c r="H268" t="s">
        <v>30</v>
      </c>
      <c r="I268" t="s">
        <v>27</v>
      </c>
      <c r="J268">
        <v>750</v>
      </c>
      <c r="K268">
        <v>745</v>
      </c>
      <c r="L268">
        <v>20211</v>
      </c>
      <c r="M268">
        <v>1</v>
      </c>
      <c r="N268" t="s">
        <v>36</v>
      </c>
      <c r="O268">
        <v>8913</v>
      </c>
      <c r="P268">
        <v>20190618</v>
      </c>
      <c r="Q268" t="s">
        <v>36</v>
      </c>
      <c r="R268" t="s">
        <v>35</v>
      </c>
      <c r="S268">
        <v>0</v>
      </c>
      <c r="T268">
        <v>20212</v>
      </c>
      <c r="U268">
        <v>1</v>
      </c>
      <c r="V268" t="s">
        <v>36</v>
      </c>
      <c r="W268">
        <v>13818.43</v>
      </c>
      <c r="X268">
        <v>15290455</v>
      </c>
      <c r="Y268" t="str">
        <f t="shared" si="4"/>
        <v>4. 2-3 Year</v>
      </c>
      <c r="Z268" t="str">
        <f t="shared" si="4"/>
        <v>4. 2-3 Year</v>
      </c>
    </row>
    <row r="269" spans="1:26" x14ac:dyDescent="0.25">
      <c r="A269">
        <v>163279886</v>
      </c>
      <c r="B269" t="s">
        <v>4323</v>
      </c>
      <c r="C269" t="s">
        <v>233</v>
      </c>
      <c r="D269" t="s">
        <v>59</v>
      </c>
      <c r="E269">
        <v>1</v>
      </c>
      <c r="F269" t="s">
        <v>37</v>
      </c>
      <c r="G269" t="s">
        <v>4019</v>
      </c>
      <c r="H269" t="s">
        <v>30</v>
      </c>
      <c r="I269" t="s">
        <v>27</v>
      </c>
      <c r="J269">
        <v>688</v>
      </c>
      <c r="K269">
        <v>192</v>
      </c>
      <c r="L269">
        <v>20211</v>
      </c>
      <c r="M269">
        <v>1</v>
      </c>
      <c r="N269" t="s">
        <v>36</v>
      </c>
      <c r="O269">
        <v>1216</v>
      </c>
      <c r="P269">
        <v>20210118</v>
      </c>
      <c r="Q269" t="s">
        <v>36</v>
      </c>
      <c r="R269" t="s">
        <v>35</v>
      </c>
      <c r="S269">
        <v>0</v>
      </c>
      <c r="T269">
        <v>0</v>
      </c>
      <c r="U269">
        <v>0</v>
      </c>
      <c r="V269" t="s">
        <v>35</v>
      </c>
      <c r="W269">
        <v>0</v>
      </c>
      <c r="X269">
        <v>15375507</v>
      </c>
      <c r="Y269" t="str">
        <f t="shared" si="4"/>
        <v>3.  1.5 to 2 Year</v>
      </c>
      <c r="Z269" t="str">
        <f t="shared" si="4"/>
        <v>1. &lt;= 1 Year</v>
      </c>
    </row>
    <row r="270" spans="1:26" x14ac:dyDescent="0.25">
      <c r="A270">
        <v>164186269</v>
      </c>
      <c r="B270" t="s">
        <v>441</v>
      </c>
      <c r="C270" t="s">
        <v>7134</v>
      </c>
      <c r="D270" t="s">
        <v>5238</v>
      </c>
      <c r="E270">
        <v>1</v>
      </c>
      <c r="F270" t="s">
        <v>38</v>
      </c>
      <c r="G270" t="s">
        <v>6769</v>
      </c>
      <c r="H270" t="s">
        <v>30</v>
      </c>
      <c r="I270" t="s">
        <v>27</v>
      </c>
      <c r="J270">
        <v>212</v>
      </c>
      <c r="K270">
        <v>212</v>
      </c>
      <c r="L270">
        <v>20211</v>
      </c>
      <c r="M270">
        <v>1</v>
      </c>
      <c r="N270" t="s">
        <v>36</v>
      </c>
      <c r="O270">
        <v>5324</v>
      </c>
      <c r="P270">
        <v>20210202</v>
      </c>
      <c r="Q270" t="s">
        <v>36</v>
      </c>
      <c r="R270" t="s">
        <v>35</v>
      </c>
      <c r="S270">
        <v>0</v>
      </c>
      <c r="T270">
        <v>20212</v>
      </c>
      <c r="U270">
        <v>1</v>
      </c>
      <c r="V270" t="s">
        <v>36</v>
      </c>
      <c r="W270">
        <v>9922.56</v>
      </c>
      <c r="X270">
        <v>15979426</v>
      </c>
      <c r="Y270" t="str">
        <f t="shared" si="4"/>
        <v>1. &lt;= 1 Year</v>
      </c>
      <c r="Z270" t="str">
        <f t="shared" si="4"/>
        <v>1. &lt;= 1 Year</v>
      </c>
    </row>
    <row r="271" spans="1:26" x14ac:dyDescent="0.25">
      <c r="A271">
        <v>163017202</v>
      </c>
      <c r="B271" t="s">
        <v>2932</v>
      </c>
      <c r="C271" t="s">
        <v>227</v>
      </c>
      <c r="D271" t="s">
        <v>59</v>
      </c>
      <c r="E271">
        <v>1</v>
      </c>
      <c r="F271" t="s">
        <v>37</v>
      </c>
      <c r="G271" t="s">
        <v>5248</v>
      </c>
      <c r="H271" t="s">
        <v>30</v>
      </c>
      <c r="I271" t="s">
        <v>27</v>
      </c>
      <c r="J271">
        <v>902</v>
      </c>
      <c r="K271">
        <v>20</v>
      </c>
      <c r="L271">
        <v>20211</v>
      </c>
      <c r="M271">
        <v>1</v>
      </c>
      <c r="N271" t="s">
        <v>36</v>
      </c>
      <c r="O271">
        <v>4889</v>
      </c>
      <c r="P271">
        <v>20191112</v>
      </c>
      <c r="Q271" t="s">
        <v>36</v>
      </c>
      <c r="R271" t="s">
        <v>35</v>
      </c>
      <c r="S271">
        <v>0</v>
      </c>
      <c r="T271">
        <v>20212</v>
      </c>
      <c r="U271">
        <v>1</v>
      </c>
      <c r="V271" t="s">
        <v>36</v>
      </c>
      <c r="W271">
        <v>3854.87</v>
      </c>
      <c r="X271">
        <v>15264947</v>
      </c>
      <c r="Y271" t="str">
        <f t="shared" si="4"/>
        <v>4. 2-3 Year</v>
      </c>
      <c r="Z271" t="str">
        <f t="shared" si="4"/>
        <v>1. &lt;= 1 Year</v>
      </c>
    </row>
    <row r="272" spans="1:26" x14ac:dyDescent="0.25">
      <c r="A272">
        <v>164363735</v>
      </c>
      <c r="B272" t="s">
        <v>3300</v>
      </c>
      <c r="C272" t="s">
        <v>1293</v>
      </c>
      <c r="D272" t="s">
        <v>59</v>
      </c>
      <c r="E272">
        <v>1</v>
      </c>
      <c r="F272" t="s">
        <v>6</v>
      </c>
      <c r="G272" t="s">
        <v>4143</v>
      </c>
      <c r="H272" t="s">
        <v>30</v>
      </c>
      <c r="I272" t="s">
        <v>27</v>
      </c>
      <c r="J272">
        <v>28</v>
      </c>
      <c r="K272">
        <v>28</v>
      </c>
      <c r="L272">
        <v>0</v>
      </c>
      <c r="M272">
        <v>0</v>
      </c>
      <c r="N272" t="s">
        <v>35</v>
      </c>
      <c r="O272">
        <v>0</v>
      </c>
      <c r="P272" t="s">
        <v>30</v>
      </c>
      <c r="Q272" t="s">
        <v>35</v>
      </c>
      <c r="R272" t="s">
        <v>35</v>
      </c>
      <c r="S272">
        <v>0</v>
      </c>
      <c r="T272">
        <v>0</v>
      </c>
      <c r="U272">
        <v>0</v>
      </c>
      <c r="V272" t="s">
        <v>35</v>
      </c>
      <c r="W272">
        <v>0</v>
      </c>
      <c r="X272">
        <v>16009080</v>
      </c>
      <c r="Y272" t="str">
        <f t="shared" si="4"/>
        <v>1. &lt;= 1 Year</v>
      </c>
      <c r="Z272" t="str">
        <f t="shared" si="4"/>
        <v>1. &lt;= 1 Year</v>
      </c>
    </row>
    <row r="273" spans="1:26" x14ac:dyDescent="0.25">
      <c r="A273">
        <v>163913839</v>
      </c>
      <c r="B273" t="s">
        <v>5268</v>
      </c>
      <c r="C273" t="s">
        <v>1421</v>
      </c>
      <c r="D273" t="s">
        <v>5238</v>
      </c>
      <c r="E273">
        <v>1</v>
      </c>
      <c r="F273" t="s">
        <v>6</v>
      </c>
      <c r="G273" t="s">
        <v>4143</v>
      </c>
      <c r="H273" t="s">
        <v>30</v>
      </c>
      <c r="I273" t="s">
        <v>27</v>
      </c>
      <c r="J273">
        <v>434</v>
      </c>
      <c r="K273">
        <v>434</v>
      </c>
      <c r="L273">
        <v>0</v>
      </c>
      <c r="M273">
        <v>0</v>
      </c>
      <c r="N273" t="s">
        <v>35</v>
      </c>
      <c r="O273">
        <v>0</v>
      </c>
      <c r="P273">
        <v>20210629</v>
      </c>
      <c r="Q273" t="s">
        <v>36</v>
      </c>
      <c r="R273" t="s">
        <v>36</v>
      </c>
      <c r="S273">
        <v>1</v>
      </c>
      <c r="T273">
        <v>0</v>
      </c>
      <c r="U273">
        <v>0</v>
      </c>
      <c r="V273" t="s">
        <v>35</v>
      </c>
      <c r="W273">
        <v>0</v>
      </c>
      <c r="X273">
        <v>15372753</v>
      </c>
      <c r="Y273" t="str">
        <f t="shared" si="4"/>
        <v>2.  1-1.5 Years</v>
      </c>
      <c r="Z273" t="str">
        <f t="shared" si="4"/>
        <v>2.  1-1.5 Years</v>
      </c>
    </row>
    <row r="274" spans="1:26" x14ac:dyDescent="0.25">
      <c r="A274">
        <v>163597150</v>
      </c>
      <c r="B274" t="s">
        <v>4974</v>
      </c>
      <c r="C274" t="s">
        <v>886</v>
      </c>
      <c r="D274" t="s">
        <v>5238</v>
      </c>
      <c r="E274">
        <v>1</v>
      </c>
      <c r="F274" t="s">
        <v>37</v>
      </c>
      <c r="G274" t="s">
        <v>4147</v>
      </c>
      <c r="H274" t="s">
        <v>30</v>
      </c>
      <c r="I274" t="s">
        <v>27</v>
      </c>
      <c r="J274">
        <v>532</v>
      </c>
      <c r="K274">
        <v>532</v>
      </c>
      <c r="L274">
        <v>0</v>
      </c>
      <c r="M274">
        <v>0</v>
      </c>
      <c r="N274" t="s">
        <v>35</v>
      </c>
      <c r="O274">
        <v>0</v>
      </c>
      <c r="P274">
        <v>20191026</v>
      </c>
      <c r="Q274" t="s">
        <v>36</v>
      </c>
      <c r="R274" t="s">
        <v>35</v>
      </c>
      <c r="S274">
        <v>0</v>
      </c>
      <c r="T274">
        <v>0</v>
      </c>
      <c r="U274">
        <v>0</v>
      </c>
      <c r="V274" t="s">
        <v>35</v>
      </c>
      <c r="W274">
        <v>0</v>
      </c>
      <c r="X274">
        <v>15594692</v>
      </c>
      <c r="Y274" t="str">
        <f t="shared" si="4"/>
        <v>2.  1-1.5 Years</v>
      </c>
      <c r="Z274" t="str">
        <f t="shared" si="4"/>
        <v>2.  1-1.5 Years</v>
      </c>
    </row>
    <row r="275" spans="1:26" x14ac:dyDescent="0.25">
      <c r="A275">
        <v>164300093</v>
      </c>
      <c r="B275" t="s">
        <v>5987</v>
      </c>
      <c r="C275" t="s">
        <v>798</v>
      </c>
      <c r="D275" t="s">
        <v>5238</v>
      </c>
      <c r="E275">
        <v>1</v>
      </c>
      <c r="F275" t="s">
        <v>37</v>
      </c>
      <c r="G275" t="s">
        <v>8895</v>
      </c>
      <c r="H275" t="s">
        <v>30</v>
      </c>
      <c r="I275" t="s">
        <v>27</v>
      </c>
      <c r="J275">
        <v>97</v>
      </c>
      <c r="K275">
        <v>97</v>
      </c>
      <c r="L275">
        <v>0</v>
      </c>
      <c r="M275">
        <v>0</v>
      </c>
      <c r="N275" t="s">
        <v>35</v>
      </c>
      <c r="O275">
        <v>0</v>
      </c>
      <c r="P275">
        <v>20210712</v>
      </c>
      <c r="Q275" t="s">
        <v>36</v>
      </c>
      <c r="R275" t="s">
        <v>35</v>
      </c>
      <c r="S275">
        <v>0</v>
      </c>
      <c r="T275">
        <v>0</v>
      </c>
      <c r="U275">
        <v>0</v>
      </c>
      <c r="V275" t="s">
        <v>35</v>
      </c>
      <c r="W275">
        <v>0</v>
      </c>
      <c r="X275">
        <v>16019726</v>
      </c>
      <c r="Y275" t="str">
        <f t="shared" si="4"/>
        <v>1. &lt;= 1 Year</v>
      </c>
      <c r="Z275" t="str">
        <f t="shared" si="4"/>
        <v>1. &lt;= 1 Year</v>
      </c>
    </row>
    <row r="276" spans="1:26" x14ac:dyDescent="0.25">
      <c r="A276">
        <v>163938802</v>
      </c>
      <c r="B276" t="s">
        <v>3490</v>
      </c>
      <c r="C276" t="s">
        <v>5269</v>
      </c>
      <c r="D276" t="s">
        <v>5238</v>
      </c>
      <c r="E276">
        <v>1</v>
      </c>
      <c r="F276" t="s">
        <v>5</v>
      </c>
      <c r="G276" t="s">
        <v>156</v>
      </c>
      <c r="H276" t="s">
        <v>30</v>
      </c>
      <c r="I276" t="s">
        <v>27</v>
      </c>
      <c r="J276">
        <v>420</v>
      </c>
      <c r="K276">
        <v>380</v>
      </c>
      <c r="L276">
        <v>0</v>
      </c>
      <c r="M276">
        <v>0</v>
      </c>
      <c r="N276" t="s">
        <v>35</v>
      </c>
      <c r="O276">
        <v>0</v>
      </c>
      <c r="P276">
        <v>20191028</v>
      </c>
      <c r="Q276" t="s">
        <v>36</v>
      </c>
      <c r="R276" t="s">
        <v>36</v>
      </c>
      <c r="S276">
        <v>1</v>
      </c>
      <c r="T276">
        <v>0</v>
      </c>
      <c r="U276">
        <v>0</v>
      </c>
      <c r="V276" t="s">
        <v>35</v>
      </c>
      <c r="W276">
        <v>0</v>
      </c>
      <c r="X276">
        <v>15126117</v>
      </c>
      <c r="Y276" t="str">
        <f t="shared" si="4"/>
        <v>2.  1-1.5 Years</v>
      </c>
      <c r="Z276" t="str">
        <f t="shared" si="4"/>
        <v>2.  1-1.5 Years</v>
      </c>
    </row>
    <row r="277" spans="1:26" x14ac:dyDescent="0.25">
      <c r="A277">
        <v>162696380</v>
      </c>
      <c r="B277" t="s">
        <v>3312</v>
      </c>
      <c r="C277" t="s">
        <v>3327</v>
      </c>
      <c r="D277" t="s">
        <v>59</v>
      </c>
      <c r="E277">
        <v>1</v>
      </c>
      <c r="F277" t="s">
        <v>6</v>
      </c>
      <c r="G277" t="s">
        <v>156</v>
      </c>
      <c r="H277" t="s">
        <v>30</v>
      </c>
      <c r="I277" t="s">
        <v>27</v>
      </c>
      <c r="J277">
        <v>1112</v>
      </c>
      <c r="K277">
        <v>1112</v>
      </c>
      <c r="L277">
        <v>20211</v>
      </c>
      <c r="M277">
        <v>1</v>
      </c>
      <c r="N277" t="s">
        <v>36</v>
      </c>
      <c r="O277">
        <v>3556</v>
      </c>
      <c r="P277">
        <v>20200717</v>
      </c>
      <c r="Q277" t="s">
        <v>36</v>
      </c>
      <c r="R277" t="s">
        <v>35</v>
      </c>
      <c r="S277">
        <v>0</v>
      </c>
      <c r="T277">
        <v>0</v>
      </c>
      <c r="U277">
        <v>0</v>
      </c>
      <c r="V277" t="s">
        <v>35</v>
      </c>
      <c r="W277">
        <v>0</v>
      </c>
      <c r="X277">
        <v>8992094</v>
      </c>
      <c r="Y277" t="str">
        <f t="shared" si="4"/>
        <v>4. 2-3 Year</v>
      </c>
      <c r="Z277" t="str">
        <f t="shared" si="4"/>
        <v>4. 2-3 Year</v>
      </c>
    </row>
    <row r="278" spans="1:26" x14ac:dyDescent="0.25">
      <c r="A278">
        <v>163337101</v>
      </c>
      <c r="B278" t="s">
        <v>4542</v>
      </c>
      <c r="C278" t="s">
        <v>1992</v>
      </c>
      <c r="D278" t="s">
        <v>59</v>
      </c>
      <c r="E278">
        <v>1</v>
      </c>
      <c r="F278" t="s">
        <v>6</v>
      </c>
      <c r="G278" t="s">
        <v>156</v>
      </c>
      <c r="H278" t="s">
        <v>30</v>
      </c>
      <c r="I278" t="s">
        <v>27</v>
      </c>
      <c r="J278">
        <v>625</v>
      </c>
      <c r="K278">
        <v>625</v>
      </c>
      <c r="L278">
        <v>0</v>
      </c>
      <c r="M278">
        <v>0</v>
      </c>
      <c r="N278" t="s">
        <v>35</v>
      </c>
      <c r="O278">
        <v>0</v>
      </c>
      <c r="P278">
        <v>20190208</v>
      </c>
      <c r="Q278" t="s">
        <v>36</v>
      </c>
      <c r="R278" t="s">
        <v>36</v>
      </c>
      <c r="S278">
        <v>1</v>
      </c>
      <c r="T278">
        <v>0</v>
      </c>
      <c r="U278">
        <v>0</v>
      </c>
      <c r="V278" t="s">
        <v>35</v>
      </c>
      <c r="W278">
        <v>0</v>
      </c>
      <c r="X278">
        <v>8210717</v>
      </c>
      <c r="Y278" t="str">
        <f t="shared" si="4"/>
        <v>3.  1.5 to 2 Year</v>
      </c>
      <c r="Z278" t="str">
        <f t="shared" si="4"/>
        <v>3.  1.5 to 2 Year</v>
      </c>
    </row>
    <row r="279" spans="1:26" x14ac:dyDescent="0.25">
      <c r="A279">
        <v>163208520</v>
      </c>
      <c r="B279" t="s">
        <v>1465</v>
      </c>
      <c r="C279" t="s">
        <v>1520</v>
      </c>
      <c r="D279" t="s">
        <v>5238</v>
      </c>
      <c r="E279">
        <v>1</v>
      </c>
      <c r="F279" t="s">
        <v>6</v>
      </c>
      <c r="G279" t="s">
        <v>4143</v>
      </c>
      <c r="H279" t="s">
        <v>30</v>
      </c>
      <c r="I279" t="s">
        <v>27</v>
      </c>
      <c r="J279">
        <v>743</v>
      </c>
      <c r="K279">
        <v>743</v>
      </c>
      <c r="L279">
        <v>20211</v>
      </c>
      <c r="M279">
        <v>1</v>
      </c>
      <c r="N279" t="s">
        <v>36</v>
      </c>
      <c r="O279">
        <v>4420</v>
      </c>
      <c r="P279">
        <v>20210128</v>
      </c>
      <c r="Q279" t="s">
        <v>36</v>
      </c>
      <c r="R279" t="s">
        <v>36</v>
      </c>
      <c r="S279">
        <v>1</v>
      </c>
      <c r="T279">
        <v>0</v>
      </c>
      <c r="U279">
        <v>0</v>
      </c>
      <c r="V279" t="s">
        <v>35</v>
      </c>
      <c r="W279">
        <v>0</v>
      </c>
      <c r="X279">
        <v>12292400</v>
      </c>
      <c r="Y279" t="str">
        <f t="shared" si="4"/>
        <v>4. 2-3 Year</v>
      </c>
      <c r="Z279" t="str">
        <f t="shared" si="4"/>
        <v>4. 2-3 Year</v>
      </c>
    </row>
    <row r="280" spans="1:26" x14ac:dyDescent="0.25">
      <c r="A280">
        <v>163214969</v>
      </c>
      <c r="B280" t="s">
        <v>4148</v>
      </c>
      <c r="C280" t="s">
        <v>4149</v>
      </c>
      <c r="D280" t="s">
        <v>5238</v>
      </c>
      <c r="E280">
        <v>1</v>
      </c>
      <c r="F280" t="s">
        <v>37</v>
      </c>
      <c r="G280" t="s">
        <v>3880</v>
      </c>
      <c r="H280" t="s">
        <v>30</v>
      </c>
      <c r="I280" t="s">
        <v>27</v>
      </c>
      <c r="J280">
        <v>745</v>
      </c>
      <c r="K280">
        <v>736</v>
      </c>
      <c r="L280">
        <v>0</v>
      </c>
      <c r="M280">
        <v>0</v>
      </c>
      <c r="N280" t="s">
        <v>35</v>
      </c>
      <c r="O280">
        <v>0</v>
      </c>
      <c r="P280" t="s">
        <v>30</v>
      </c>
      <c r="Q280" t="s">
        <v>35</v>
      </c>
      <c r="R280" t="s">
        <v>35</v>
      </c>
      <c r="S280">
        <v>0</v>
      </c>
      <c r="T280">
        <v>0</v>
      </c>
      <c r="U280">
        <v>0</v>
      </c>
      <c r="V280" t="s">
        <v>35</v>
      </c>
      <c r="W280">
        <v>0</v>
      </c>
      <c r="X280">
        <v>15349332</v>
      </c>
      <c r="Y280" t="str">
        <f t="shared" si="4"/>
        <v>4. 2-3 Year</v>
      </c>
      <c r="Z280" t="str">
        <f t="shared" si="4"/>
        <v>4. 2-3 Year</v>
      </c>
    </row>
    <row r="281" spans="1:26" x14ac:dyDescent="0.25">
      <c r="A281">
        <v>164203370</v>
      </c>
      <c r="B281" t="s">
        <v>7135</v>
      </c>
      <c r="C281" t="s">
        <v>7136</v>
      </c>
      <c r="D281" t="s">
        <v>5238</v>
      </c>
      <c r="E281">
        <v>1</v>
      </c>
      <c r="F281" t="s">
        <v>37</v>
      </c>
      <c r="G281" t="s">
        <v>4147</v>
      </c>
      <c r="H281" t="s">
        <v>30</v>
      </c>
      <c r="I281" t="s">
        <v>27</v>
      </c>
      <c r="J281">
        <v>216</v>
      </c>
      <c r="K281">
        <v>196</v>
      </c>
      <c r="L281">
        <v>0</v>
      </c>
      <c r="M281">
        <v>0</v>
      </c>
      <c r="N281" t="s">
        <v>35</v>
      </c>
      <c r="O281">
        <v>0</v>
      </c>
      <c r="P281" t="s">
        <v>30</v>
      </c>
      <c r="Q281" t="s">
        <v>35</v>
      </c>
      <c r="R281" t="s">
        <v>35</v>
      </c>
      <c r="S281">
        <v>0</v>
      </c>
      <c r="T281">
        <v>20212</v>
      </c>
      <c r="U281">
        <v>1</v>
      </c>
      <c r="V281" t="s">
        <v>36</v>
      </c>
      <c r="W281">
        <v>437.85</v>
      </c>
      <c r="X281">
        <v>15985204</v>
      </c>
      <c r="Y281" t="str">
        <f t="shared" si="4"/>
        <v>1. &lt;= 1 Year</v>
      </c>
      <c r="Z281" t="str">
        <f t="shared" si="4"/>
        <v>1. &lt;= 1 Year</v>
      </c>
    </row>
    <row r="282" spans="1:26" x14ac:dyDescent="0.25">
      <c r="A282">
        <v>163353637</v>
      </c>
      <c r="B282" t="s">
        <v>4663</v>
      </c>
      <c r="C282" t="s">
        <v>313</v>
      </c>
      <c r="D282" t="s">
        <v>5238</v>
      </c>
      <c r="E282">
        <v>1</v>
      </c>
      <c r="F282" t="s">
        <v>6</v>
      </c>
      <c r="G282" t="s">
        <v>156</v>
      </c>
      <c r="H282" t="s">
        <v>30</v>
      </c>
      <c r="I282" t="s">
        <v>27</v>
      </c>
      <c r="J282">
        <v>605</v>
      </c>
      <c r="K282">
        <v>605</v>
      </c>
      <c r="L282">
        <v>20211</v>
      </c>
      <c r="M282">
        <v>1</v>
      </c>
      <c r="N282" t="s">
        <v>36</v>
      </c>
      <c r="O282">
        <v>4699</v>
      </c>
      <c r="P282" t="s">
        <v>30</v>
      </c>
      <c r="Q282" t="s">
        <v>35</v>
      </c>
      <c r="R282" t="s">
        <v>35</v>
      </c>
      <c r="S282">
        <v>0</v>
      </c>
      <c r="T282">
        <v>20212</v>
      </c>
      <c r="U282">
        <v>1</v>
      </c>
      <c r="V282" t="s">
        <v>36</v>
      </c>
      <c r="W282">
        <v>5308</v>
      </c>
      <c r="X282">
        <v>15396497</v>
      </c>
      <c r="Y282" t="str">
        <f t="shared" si="4"/>
        <v>3.  1.5 to 2 Year</v>
      </c>
      <c r="Z282" t="str">
        <f t="shared" si="4"/>
        <v>3.  1.5 to 2 Year</v>
      </c>
    </row>
    <row r="283" spans="1:26" x14ac:dyDescent="0.25">
      <c r="A283">
        <v>160173536</v>
      </c>
      <c r="B283" t="s">
        <v>1118</v>
      </c>
      <c r="C283" t="s">
        <v>3721</v>
      </c>
      <c r="D283" t="s">
        <v>5238</v>
      </c>
      <c r="E283">
        <v>1</v>
      </c>
      <c r="F283" t="s">
        <v>5</v>
      </c>
      <c r="G283" t="s">
        <v>4143</v>
      </c>
      <c r="H283">
        <v>3</v>
      </c>
      <c r="I283" t="s">
        <v>28</v>
      </c>
      <c r="J283">
        <v>2500</v>
      </c>
      <c r="K283">
        <v>2499</v>
      </c>
      <c r="L283">
        <v>0</v>
      </c>
      <c r="M283">
        <v>0</v>
      </c>
      <c r="N283" t="s">
        <v>35</v>
      </c>
      <c r="O283">
        <v>0</v>
      </c>
      <c r="P283" t="s">
        <v>30</v>
      </c>
      <c r="Q283" t="s">
        <v>35</v>
      </c>
      <c r="R283" t="s">
        <v>35</v>
      </c>
      <c r="S283">
        <v>0</v>
      </c>
      <c r="T283">
        <v>0</v>
      </c>
      <c r="U283">
        <v>0</v>
      </c>
      <c r="V283" t="s">
        <v>35</v>
      </c>
      <c r="W283">
        <v>0</v>
      </c>
      <c r="X283">
        <v>11136660</v>
      </c>
      <c r="Y283" t="str">
        <f t="shared" si="4"/>
        <v>7. &gt;= 6 Year</v>
      </c>
      <c r="Z283" t="str">
        <f t="shared" si="4"/>
        <v>7. &gt;= 6 Year</v>
      </c>
    </row>
    <row r="284" spans="1:26" x14ac:dyDescent="0.25">
      <c r="A284">
        <v>164169774</v>
      </c>
      <c r="B284" t="s">
        <v>3710</v>
      </c>
      <c r="C284" t="s">
        <v>5580</v>
      </c>
      <c r="D284" t="s">
        <v>59</v>
      </c>
      <c r="E284">
        <v>1</v>
      </c>
      <c r="F284" t="s">
        <v>37</v>
      </c>
      <c r="G284" t="s">
        <v>5248</v>
      </c>
      <c r="H284" t="s">
        <v>30</v>
      </c>
      <c r="I284" t="s">
        <v>27</v>
      </c>
      <c r="J284">
        <v>233</v>
      </c>
      <c r="K284">
        <v>233</v>
      </c>
      <c r="L284">
        <v>20211</v>
      </c>
      <c r="M284">
        <v>1</v>
      </c>
      <c r="N284" t="s">
        <v>36</v>
      </c>
      <c r="O284">
        <v>1229</v>
      </c>
      <c r="P284">
        <v>20210708</v>
      </c>
      <c r="Q284" t="s">
        <v>36</v>
      </c>
      <c r="R284" t="s">
        <v>35</v>
      </c>
      <c r="S284">
        <v>0</v>
      </c>
      <c r="T284">
        <v>20212</v>
      </c>
      <c r="U284">
        <v>1</v>
      </c>
      <c r="V284" t="s">
        <v>36</v>
      </c>
      <c r="W284">
        <v>168.48</v>
      </c>
      <c r="X284">
        <v>15973629</v>
      </c>
      <c r="Y284" t="str">
        <f t="shared" si="4"/>
        <v>1. &lt;= 1 Year</v>
      </c>
      <c r="Z284" t="str">
        <f t="shared" si="4"/>
        <v>1. &lt;= 1 Year</v>
      </c>
    </row>
    <row r="285" spans="1:26" x14ac:dyDescent="0.25">
      <c r="A285">
        <v>163925293</v>
      </c>
      <c r="B285" t="s">
        <v>1119</v>
      </c>
      <c r="C285" t="s">
        <v>5270</v>
      </c>
      <c r="D285" t="s">
        <v>59</v>
      </c>
      <c r="E285">
        <v>1</v>
      </c>
      <c r="F285" t="s">
        <v>5</v>
      </c>
      <c r="G285" t="s">
        <v>4143</v>
      </c>
      <c r="H285" t="s">
        <v>30</v>
      </c>
      <c r="I285" t="s">
        <v>27</v>
      </c>
      <c r="J285">
        <v>421</v>
      </c>
      <c r="K285">
        <v>381</v>
      </c>
      <c r="L285">
        <v>0</v>
      </c>
      <c r="M285">
        <v>0</v>
      </c>
      <c r="N285" t="s">
        <v>35</v>
      </c>
      <c r="O285">
        <v>0</v>
      </c>
      <c r="P285">
        <v>20190401</v>
      </c>
      <c r="Q285" t="s">
        <v>36</v>
      </c>
      <c r="R285" t="s">
        <v>36</v>
      </c>
      <c r="S285">
        <v>1</v>
      </c>
      <c r="T285">
        <v>0</v>
      </c>
      <c r="U285">
        <v>0</v>
      </c>
      <c r="V285" t="s">
        <v>35</v>
      </c>
      <c r="W285">
        <v>0</v>
      </c>
      <c r="X285">
        <v>8983888</v>
      </c>
      <c r="Y285" t="str">
        <f t="shared" si="4"/>
        <v>2.  1-1.5 Years</v>
      </c>
      <c r="Z285" t="str">
        <f t="shared" si="4"/>
        <v>2.  1-1.5 Years</v>
      </c>
    </row>
    <row r="286" spans="1:26" x14ac:dyDescent="0.25">
      <c r="A286">
        <v>164384355</v>
      </c>
      <c r="B286" t="s">
        <v>8938</v>
      </c>
      <c r="C286" t="s">
        <v>1298</v>
      </c>
      <c r="D286" t="s">
        <v>5238</v>
      </c>
      <c r="E286">
        <v>1</v>
      </c>
      <c r="F286" t="s">
        <v>6</v>
      </c>
      <c r="G286" t="s">
        <v>6768</v>
      </c>
      <c r="H286" t="s">
        <v>30</v>
      </c>
      <c r="I286" t="s">
        <v>27</v>
      </c>
      <c r="J286">
        <v>8</v>
      </c>
      <c r="K286">
        <v>8</v>
      </c>
      <c r="L286">
        <v>20211</v>
      </c>
      <c r="M286">
        <v>1</v>
      </c>
      <c r="N286" t="s">
        <v>36</v>
      </c>
      <c r="O286">
        <v>7761</v>
      </c>
      <c r="P286">
        <v>20210217</v>
      </c>
      <c r="Q286" t="s">
        <v>36</v>
      </c>
      <c r="R286" t="s">
        <v>36</v>
      </c>
      <c r="S286">
        <v>1</v>
      </c>
      <c r="T286">
        <v>20212</v>
      </c>
      <c r="U286">
        <v>1</v>
      </c>
      <c r="V286" t="s">
        <v>36</v>
      </c>
      <c r="W286">
        <v>11790.62</v>
      </c>
      <c r="X286">
        <v>13295281</v>
      </c>
      <c r="Y286" t="str">
        <f t="shared" si="4"/>
        <v>1. &lt;= 1 Year</v>
      </c>
      <c r="Z286" t="str">
        <f t="shared" si="4"/>
        <v>1. &lt;= 1 Year</v>
      </c>
    </row>
    <row r="287" spans="1:26" x14ac:dyDescent="0.25">
      <c r="A287">
        <v>163211973</v>
      </c>
      <c r="B287" t="s">
        <v>4025</v>
      </c>
      <c r="C287" t="s">
        <v>242</v>
      </c>
      <c r="D287" t="s">
        <v>59</v>
      </c>
      <c r="E287">
        <v>1</v>
      </c>
      <c r="F287" t="s">
        <v>37</v>
      </c>
      <c r="G287" t="s">
        <v>4019</v>
      </c>
      <c r="H287" t="s">
        <v>30</v>
      </c>
      <c r="I287" t="s">
        <v>27</v>
      </c>
      <c r="J287">
        <v>743</v>
      </c>
      <c r="K287">
        <v>391</v>
      </c>
      <c r="L287">
        <v>0</v>
      </c>
      <c r="M287">
        <v>0</v>
      </c>
      <c r="N287" t="s">
        <v>35</v>
      </c>
      <c r="O287">
        <v>0</v>
      </c>
      <c r="P287">
        <v>20200420</v>
      </c>
      <c r="Q287" t="s">
        <v>36</v>
      </c>
      <c r="R287" t="s">
        <v>36</v>
      </c>
      <c r="S287">
        <v>1</v>
      </c>
      <c r="T287">
        <v>20212</v>
      </c>
      <c r="U287">
        <v>1</v>
      </c>
      <c r="V287" t="s">
        <v>36</v>
      </c>
      <c r="W287">
        <v>110</v>
      </c>
      <c r="X287">
        <v>14666543</v>
      </c>
      <c r="Y287" t="str">
        <f t="shared" si="4"/>
        <v>4. 2-3 Year</v>
      </c>
      <c r="Z287" t="str">
        <f t="shared" si="4"/>
        <v>2.  1-1.5 Years</v>
      </c>
    </row>
    <row r="288" spans="1:26" x14ac:dyDescent="0.25">
      <c r="A288">
        <v>164357178</v>
      </c>
      <c r="B288" t="s">
        <v>333</v>
      </c>
      <c r="C288" t="s">
        <v>8939</v>
      </c>
      <c r="D288" t="s">
        <v>5238</v>
      </c>
      <c r="E288">
        <v>1</v>
      </c>
      <c r="F288" t="s">
        <v>37</v>
      </c>
      <c r="G288" t="s">
        <v>205</v>
      </c>
      <c r="H288" t="s">
        <v>30</v>
      </c>
      <c r="I288" t="s">
        <v>27</v>
      </c>
      <c r="J288">
        <v>41</v>
      </c>
      <c r="K288">
        <v>41</v>
      </c>
      <c r="L288">
        <v>20211</v>
      </c>
      <c r="M288">
        <v>1</v>
      </c>
      <c r="N288" t="s">
        <v>36</v>
      </c>
      <c r="O288">
        <v>737</v>
      </c>
      <c r="P288">
        <v>20201116</v>
      </c>
      <c r="Q288" t="s">
        <v>36</v>
      </c>
      <c r="R288" t="s">
        <v>35</v>
      </c>
      <c r="S288">
        <v>0</v>
      </c>
      <c r="T288">
        <v>0</v>
      </c>
      <c r="U288">
        <v>0</v>
      </c>
      <c r="V288" t="s">
        <v>35</v>
      </c>
      <c r="W288">
        <v>0</v>
      </c>
      <c r="X288">
        <v>16048050</v>
      </c>
      <c r="Y288" t="str">
        <f t="shared" si="4"/>
        <v>1. &lt;= 1 Year</v>
      </c>
      <c r="Z288" t="str">
        <f t="shared" si="4"/>
        <v>1. &lt;= 1 Year</v>
      </c>
    </row>
    <row r="289" spans="1:26" x14ac:dyDescent="0.25">
      <c r="A289">
        <v>162238344</v>
      </c>
      <c r="B289" t="s">
        <v>7512</v>
      </c>
      <c r="C289" t="s">
        <v>7513</v>
      </c>
      <c r="D289" t="s">
        <v>5238</v>
      </c>
      <c r="E289">
        <v>1</v>
      </c>
      <c r="F289" t="s">
        <v>37</v>
      </c>
      <c r="G289" t="s">
        <v>5248</v>
      </c>
      <c r="H289">
        <v>3</v>
      </c>
      <c r="I289" t="s">
        <v>28</v>
      </c>
      <c r="J289">
        <v>1360</v>
      </c>
      <c r="K289">
        <v>20</v>
      </c>
      <c r="L289">
        <v>20211</v>
      </c>
      <c r="M289">
        <v>1</v>
      </c>
      <c r="N289" t="s">
        <v>36</v>
      </c>
      <c r="O289">
        <v>824</v>
      </c>
      <c r="P289">
        <v>20200929</v>
      </c>
      <c r="Q289" t="s">
        <v>36</v>
      </c>
      <c r="R289" t="s">
        <v>35</v>
      </c>
      <c r="S289">
        <v>0</v>
      </c>
      <c r="T289">
        <v>0</v>
      </c>
      <c r="U289">
        <v>0</v>
      </c>
      <c r="V289" t="s">
        <v>35</v>
      </c>
      <c r="W289">
        <v>0</v>
      </c>
      <c r="X289">
        <v>14988902</v>
      </c>
      <c r="Y289" t="str">
        <f t="shared" si="4"/>
        <v>4. 2-3 Year</v>
      </c>
      <c r="Z289" t="str">
        <f t="shared" si="4"/>
        <v>1. &lt;= 1 Year</v>
      </c>
    </row>
    <row r="290" spans="1:26" x14ac:dyDescent="0.25">
      <c r="A290">
        <v>163207514</v>
      </c>
      <c r="B290" t="s">
        <v>1581</v>
      </c>
      <c r="C290" t="s">
        <v>1207</v>
      </c>
      <c r="D290" t="s">
        <v>5238</v>
      </c>
      <c r="E290">
        <v>1</v>
      </c>
      <c r="F290" t="s">
        <v>6</v>
      </c>
      <c r="G290" t="s">
        <v>4143</v>
      </c>
      <c r="H290" t="s">
        <v>30</v>
      </c>
      <c r="I290" t="s">
        <v>27</v>
      </c>
      <c r="J290">
        <v>751</v>
      </c>
      <c r="K290">
        <v>751</v>
      </c>
      <c r="L290">
        <v>0</v>
      </c>
      <c r="M290">
        <v>0</v>
      </c>
      <c r="N290" t="s">
        <v>35</v>
      </c>
      <c r="O290">
        <v>0</v>
      </c>
      <c r="P290">
        <v>20180219</v>
      </c>
      <c r="Q290" t="s">
        <v>36</v>
      </c>
      <c r="R290" t="s">
        <v>36</v>
      </c>
      <c r="S290">
        <v>1</v>
      </c>
      <c r="T290">
        <v>0</v>
      </c>
      <c r="U290">
        <v>0</v>
      </c>
      <c r="V290" t="s">
        <v>35</v>
      </c>
      <c r="W290">
        <v>0</v>
      </c>
      <c r="X290">
        <v>10899263</v>
      </c>
      <c r="Y290" t="str">
        <f t="shared" si="4"/>
        <v>4. 2-3 Year</v>
      </c>
      <c r="Z290" t="str">
        <f t="shared" si="4"/>
        <v>4. 2-3 Year</v>
      </c>
    </row>
    <row r="291" spans="1:26" x14ac:dyDescent="0.25">
      <c r="A291">
        <v>163168088</v>
      </c>
      <c r="B291" t="s">
        <v>1581</v>
      </c>
      <c r="C291" t="s">
        <v>3947</v>
      </c>
      <c r="D291" t="s">
        <v>100</v>
      </c>
      <c r="E291">
        <v>1</v>
      </c>
      <c r="F291" t="s">
        <v>6</v>
      </c>
      <c r="G291" t="s">
        <v>156</v>
      </c>
      <c r="H291" t="s">
        <v>30</v>
      </c>
      <c r="I291" t="s">
        <v>27</v>
      </c>
      <c r="J291">
        <v>778</v>
      </c>
      <c r="K291">
        <v>778</v>
      </c>
      <c r="L291">
        <v>0</v>
      </c>
      <c r="M291">
        <v>0</v>
      </c>
      <c r="N291" t="s">
        <v>35</v>
      </c>
      <c r="O291">
        <v>0</v>
      </c>
      <c r="P291" t="s">
        <v>30</v>
      </c>
      <c r="Q291" t="s">
        <v>35</v>
      </c>
      <c r="R291" t="s">
        <v>36</v>
      </c>
      <c r="S291">
        <v>1</v>
      </c>
      <c r="T291">
        <v>0</v>
      </c>
      <c r="U291">
        <v>0</v>
      </c>
      <c r="V291" t="s">
        <v>35</v>
      </c>
      <c r="W291">
        <v>0</v>
      </c>
      <c r="X291">
        <v>15086105</v>
      </c>
      <c r="Y291" t="str">
        <f t="shared" si="4"/>
        <v>4. 2-3 Year</v>
      </c>
      <c r="Z291" t="str">
        <f t="shared" si="4"/>
        <v>4. 2-3 Year</v>
      </c>
    </row>
    <row r="292" spans="1:26" x14ac:dyDescent="0.25">
      <c r="A292">
        <v>164079573</v>
      </c>
      <c r="B292" t="s">
        <v>5783</v>
      </c>
      <c r="C292" t="s">
        <v>2919</v>
      </c>
      <c r="D292" t="s">
        <v>5238</v>
      </c>
      <c r="E292">
        <v>1</v>
      </c>
      <c r="F292" t="s">
        <v>37</v>
      </c>
      <c r="G292" t="s">
        <v>3880</v>
      </c>
      <c r="H292" t="s">
        <v>30</v>
      </c>
      <c r="I292" t="s">
        <v>27</v>
      </c>
      <c r="J292">
        <v>337</v>
      </c>
      <c r="K292">
        <v>332</v>
      </c>
      <c r="L292">
        <v>20211</v>
      </c>
      <c r="M292">
        <v>1</v>
      </c>
      <c r="N292" t="s">
        <v>36</v>
      </c>
      <c r="O292">
        <v>220</v>
      </c>
      <c r="P292">
        <v>20201026</v>
      </c>
      <c r="Q292" t="s">
        <v>36</v>
      </c>
      <c r="R292" t="s">
        <v>35</v>
      </c>
      <c r="S292">
        <v>0</v>
      </c>
      <c r="T292">
        <v>0</v>
      </c>
      <c r="U292">
        <v>0</v>
      </c>
      <c r="V292" t="s">
        <v>35</v>
      </c>
      <c r="W292">
        <v>0</v>
      </c>
      <c r="X292">
        <v>15943914</v>
      </c>
      <c r="Y292" t="str">
        <f t="shared" si="4"/>
        <v>1. &lt;= 1 Year</v>
      </c>
      <c r="Z292" t="str">
        <f t="shared" si="4"/>
        <v>1. &lt;= 1 Year</v>
      </c>
    </row>
    <row r="293" spans="1:26" x14ac:dyDescent="0.25">
      <c r="A293">
        <v>162642267</v>
      </c>
      <c r="B293" t="s">
        <v>845</v>
      </c>
      <c r="C293" t="s">
        <v>883</v>
      </c>
      <c r="D293" t="s">
        <v>59</v>
      </c>
      <c r="E293">
        <v>1</v>
      </c>
      <c r="F293" t="s">
        <v>37</v>
      </c>
      <c r="G293" t="s">
        <v>5248</v>
      </c>
      <c r="H293" t="s">
        <v>30</v>
      </c>
      <c r="I293" t="s">
        <v>27</v>
      </c>
      <c r="J293">
        <v>1144</v>
      </c>
      <c r="K293">
        <v>336</v>
      </c>
      <c r="L293">
        <v>20211</v>
      </c>
      <c r="M293">
        <v>1</v>
      </c>
      <c r="N293" t="s">
        <v>36</v>
      </c>
      <c r="O293">
        <v>2176</v>
      </c>
      <c r="P293">
        <v>20210212</v>
      </c>
      <c r="Q293" t="s">
        <v>36</v>
      </c>
      <c r="R293" t="s">
        <v>35</v>
      </c>
      <c r="S293">
        <v>0</v>
      </c>
      <c r="T293">
        <v>20212</v>
      </c>
      <c r="U293">
        <v>1</v>
      </c>
      <c r="V293" t="s">
        <v>36</v>
      </c>
      <c r="W293">
        <v>3967.16</v>
      </c>
      <c r="X293">
        <v>15131429</v>
      </c>
      <c r="Y293" t="str">
        <f t="shared" si="4"/>
        <v>4. 2-3 Year</v>
      </c>
      <c r="Z293" t="str">
        <f t="shared" si="4"/>
        <v>1. &lt;= 1 Year</v>
      </c>
    </row>
    <row r="294" spans="1:26" x14ac:dyDescent="0.25">
      <c r="A294">
        <v>163424133</v>
      </c>
      <c r="B294" t="s">
        <v>4975</v>
      </c>
      <c r="C294" t="s">
        <v>2986</v>
      </c>
      <c r="D294" t="s">
        <v>59</v>
      </c>
      <c r="E294">
        <v>1</v>
      </c>
      <c r="F294" t="s">
        <v>37</v>
      </c>
      <c r="G294" t="s">
        <v>5248</v>
      </c>
      <c r="H294" t="s">
        <v>30</v>
      </c>
      <c r="I294" t="s">
        <v>27</v>
      </c>
      <c r="J294">
        <v>546</v>
      </c>
      <c r="K294">
        <v>20</v>
      </c>
      <c r="L294">
        <v>20211</v>
      </c>
      <c r="M294">
        <v>1</v>
      </c>
      <c r="N294" t="s">
        <v>36</v>
      </c>
      <c r="O294">
        <v>4897</v>
      </c>
      <c r="P294">
        <v>20190923</v>
      </c>
      <c r="Q294" t="s">
        <v>36</v>
      </c>
      <c r="R294" t="s">
        <v>36</v>
      </c>
      <c r="S294">
        <v>1</v>
      </c>
      <c r="T294">
        <v>20212</v>
      </c>
      <c r="U294">
        <v>1</v>
      </c>
      <c r="V294" t="s">
        <v>36</v>
      </c>
      <c r="W294">
        <v>1485</v>
      </c>
      <c r="X294">
        <v>14665684</v>
      </c>
      <c r="Y294" t="str">
        <f t="shared" si="4"/>
        <v>2.  1-1.5 Years</v>
      </c>
      <c r="Z294" t="str">
        <f t="shared" si="4"/>
        <v>1. &lt;= 1 Year</v>
      </c>
    </row>
    <row r="295" spans="1:26" x14ac:dyDescent="0.25">
      <c r="A295">
        <v>164119220</v>
      </c>
      <c r="B295" t="s">
        <v>6310</v>
      </c>
      <c r="C295" t="s">
        <v>831</v>
      </c>
      <c r="D295" t="s">
        <v>59</v>
      </c>
      <c r="E295">
        <v>1</v>
      </c>
      <c r="F295" t="s">
        <v>37</v>
      </c>
      <c r="G295" t="s">
        <v>4019</v>
      </c>
      <c r="H295" t="s">
        <v>30</v>
      </c>
      <c r="I295" t="s">
        <v>27</v>
      </c>
      <c r="J295">
        <v>303</v>
      </c>
      <c r="K295">
        <v>258</v>
      </c>
      <c r="L295">
        <v>20211</v>
      </c>
      <c r="M295">
        <v>1</v>
      </c>
      <c r="N295" t="s">
        <v>36</v>
      </c>
      <c r="O295">
        <v>34</v>
      </c>
      <c r="P295">
        <v>20200206</v>
      </c>
      <c r="Q295" t="s">
        <v>36</v>
      </c>
      <c r="R295" t="s">
        <v>35</v>
      </c>
      <c r="S295">
        <v>0</v>
      </c>
      <c r="T295">
        <v>0</v>
      </c>
      <c r="U295">
        <v>0</v>
      </c>
      <c r="V295" t="s">
        <v>35</v>
      </c>
      <c r="W295">
        <v>0</v>
      </c>
      <c r="X295">
        <v>15955312</v>
      </c>
      <c r="Y295" t="str">
        <f t="shared" si="4"/>
        <v>1. &lt;= 1 Year</v>
      </c>
      <c r="Z295" t="str">
        <f t="shared" si="4"/>
        <v>1. &lt;= 1 Year</v>
      </c>
    </row>
    <row r="296" spans="1:26" x14ac:dyDescent="0.25">
      <c r="A296">
        <v>164325813</v>
      </c>
      <c r="B296" t="s">
        <v>8940</v>
      </c>
      <c r="C296" t="s">
        <v>2098</v>
      </c>
      <c r="D296" t="s">
        <v>5238</v>
      </c>
      <c r="E296">
        <v>1</v>
      </c>
      <c r="F296" t="s">
        <v>37</v>
      </c>
      <c r="G296" t="s">
        <v>205</v>
      </c>
      <c r="H296" t="s">
        <v>30</v>
      </c>
      <c r="I296" t="s">
        <v>27</v>
      </c>
      <c r="J296">
        <v>70</v>
      </c>
      <c r="K296">
        <v>70</v>
      </c>
      <c r="L296">
        <v>20211</v>
      </c>
      <c r="M296">
        <v>1</v>
      </c>
      <c r="N296" t="s">
        <v>36</v>
      </c>
      <c r="O296">
        <v>3751</v>
      </c>
      <c r="P296">
        <v>20210613</v>
      </c>
      <c r="Q296" t="s">
        <v>36</v>
      </c>
      <c r="R296" t="s">
        <v>35</v>
      </c>
      <c r="S296">
        <v>0</v>
      </c>
      <c r="T296">
        <v>20212</v>
      </c>
      <c r="U296">
        <v>1</v>
      </c>
      <c r="V296" t="s">
        <v>36</v>
      </c>
      <c r="W296">
        <v>3175.42</v>
      </c>
      <c r="X296">
        <v>16034141</v>
      </c>
      <c r="Y296" t="str">
        <f t="shared" si="4"/>
        <v>1. &lt;= 1 Year</v>
      </c>
      <c r="Z296" t="str">
        <f t="shared" si="4"/>
        <v>1. &lt;= 1 Year</v>
      </c>
    </row>
    <row r="297" spans="1:26" x14ac:dyDescent="0.25">
      <c r="A297">
        <v>164223793</v>
      </c>
      <c r="B297" t="s">
        <v>2032</v>
      </c>
      <c r="C297" t="s">
        <v>7137</v>
      </c>
      <c r="D297" t="s">
        <v>59</v>
      </c>
      <c r="E297">
        <v>1</v>
      </c>
      <c r="F297" t="s">
        <v>37</v>
      </c>
      <c r="G297" t="s">
        <v>4019</v>
      </c>
      <c r="H297" t="s">
        <v>30</v>
      </c>
      <c r="I297" t="s">
        <v>27</v>
      </c>
      <c r="J297">
        <v>197</v>
      </c>
      <c r="K297">
        <v>197</v>
      </c>
      <c r="L297">
        <v>20211</v>
      </c>
      <c r="M297">
        <v>1</v>
      </c>
      <c r="N297" t="s">
        <v>36</v>
      </c>
      <c r="O297">
        <v>4</v>
      </c>
      <c r="P297" t="s">
        <v>30</v>
      </c>
      <c r="Q297" t="s">
        <v>35</v>
      </c>
      <c r="R297" t="s">
        <v>35</v>
      </c>
      <c r="S297">
        <v>0</v>
      </c>
      <c r="T297">
        <v>0</v>
      </c>
      <c r="U297">
        <v>0</v>
      </c>
      <c r="V297" t="s">
        <v>35</v>
      </c>
      <c r="W297">
        <v>0</v>
      </c>
      <c r="X297">
        <v>15989139</v>
      </c>
      <c r="Y297" t="str">
        <f t="shared" si="4"/>
        <v>1. &lt;= 1 Year</v>
      </c>
      <c r="Z297" t="str">
        <f t="shared" si="4"/>
        <v>1. &lt;= 1 Year</v>
      </c>
    </row>
    <row r="298" spans="1:26" x14ac:dyDescent="0.25">
      <c r="A298">
        <v>163166213</v>
      </c>
      <c r="B298" t="s">
        <v>3948</v>
      </c>
      <c r="C298" t="s">
        <v>1024</v>
      </c>
      <c r="D298" t="s">
        <v>59</v>
      </c>
      <c r="E298">
        <v>1</v>
      </c>
      <c r="F298" t="s">
        <v>6</v>
      </c>
      <c r="G298" t="s">
        <v>4143</v>
      </c>
      <c r="H298" t="s">
        <v>30</v>
      </c>
      <c r="I298" t="s">
        <v>27</v>
      </c>
      <c r="J298">
        <v>778</v>
      </c>
      <c r="K298">
        <v>778</v>
      </c>
      <c r="L298">
        <v>0</v>
      </c>
      <c r="M298">
        <v>0</v>
      </c>
      <c r="N298" t="s">
        <v>35</v>
      </c>
      <c r="O298">
        <v>0</v>
      </c>
      <c r="P298">
        <v>20181005</v>
      </c>
      <c r="Q298" t="s">
        <v>36</v>
      </c>
      <c r="R298" t="s">
        <v>35</v>
      </c>
      <c r="S298">
        <v>0</v>
      </c>
      <c r="T298">
        <v>0</v>
      </c>
      <c r="U298">
        <v>0</v>
      </c>
      <c r="V298" t="s">
        <v>35</v>
      </c>
      <c r="W298">
        <v>0</v>
      </c>
      <c r="X298">
        <v>12909742</v>
      </c>
      <c r="Y298" t="str">
        <f t="shared" si="4"/>
        <v>4. 2-3 Year</v>
      </c>
      <c r="Z298" t="str">
        <f t="shared" si="4"/>
        <v>4. 2-3 Year</v>
      </c>
    </row>
    <row r="299" spans="1:26" x14ac:dyDescent="0.25">
      <c r="A299">
        <v>164323875</v>
      </c>
      <c r="B299" t="s">
        <v>8941</v>
      </c>
      <c r="C299" t="s">
        <v>459</v>
      </c>
      <c r="D299" t="s">
        <v>5238</v>
      </c>
      <c r="E299">
        <v>1</v>
      </c>
      <c r="F299" t="s">
        <v>6</v>
      </c>
      <c r="G299" t="s">
        <v>30</v>
      </c>
      <c r="H299" t="s">
        <v>30</v>
      </c>
      <c r="I299" t="s">
        <v>27</v>
      </c>
      <c r="J299">
        <v>106</v>
      </c>
      <c r="K299">
        <v>94</v>
      </c>
      <c r="L299">
        <v>20211</v>
      </c>
      <c r="M299">
        <v>1</v>
      </c>
      <c r="N299" t="s">
        <v>36</v>
      </c>
      <c r="O299">
        <v>3008</v>
      </c>
      <c r="P299" t="s">
        <v>30</v>
      </c>
      <c r="Q299" t="s">
        <v>35</v>
      </c>
      <c r="R299" t="s">
        <v>35</v>
      </c>
      <c r="S299">
        <v>0</v>
      </c>
      <c r="T299">
        <v>20212</v>
      </c>
      <c r="U299">
        <v>1</v>
      </c>
      <c r="V299" t="s">
        <v>36</v>
      </c>
      <c r="W299">
        <v>4787.3</v>
      </c>
      <c r="X299">
        <v>16018793</v>
      </c>
      <c r="Y299" t="str">
        <f t="shared" si="4"/>
        <v>1. &lt;= 1 Year</v>
      </c>
      <c r="Z299" t="str">
        <f t="shared" si="4"/>
        <v>1. &lt;= 1 Year</v>
      </c>
    </row>
    <row r="300" spans="1:26" x14ac:dyDescent="0.25">
      <c r="A300">
        <v>161572528</v>
      </c>
      <c r="B300" t="s">
        <v>339</v>
      </c>
      <c r="C300" t="s">
        <v>340</v>
      </c>
      <c r="D300" t="s">
        <v>59</v>
      </c>
      <c r="E300">
        <v>1</v>
      </c>
      <c r="F300" t="s">
        <v>37</v>
      </c>
      <c r="G300" t="s">
        <v>4019</v>
      </c>
      <c r="H300">
        <v>1</v>
      </c>
      <c r="I300" t="s">
        <v>27</v>
      </c>
      <c r="J300">
        <v>1613</v>
      </c>
      <c r="K300">
        <v>486</v>
      </c>
      <c r="L300">
        <v>0</v>
      </c>
      <c r="M300">
        <v>0</v>
      </c>
      <c r="N300" t="s">
        <v>35</v>
      </c>
      <c r="O300">
        <v>0</v>
      </c>
      <c r="P300">
        <v>20200514</v>
      </c>
      <c r="Q300" t="s">
        <v>36</v>
      </c>
      <c r="R300" t="s">
        <v>35</v>
      </c>
      <c r="S300">
        <v>0</v>
      </c>
      <c r="T300">
        <v>0</v>
      </c>
      <c r="U300">
        <v>0</v>
      </c>
      <c r="V300" t="s">
        <v>35</v>
      </c>
      <c r="W300">
        <v>0</v>
      </c>
      <c r="X300">
        <v>14367122</v>
      </c>
      <c r="Y300" t="str">
        <f t="shared" si="4"/>
        <v>5. 3-4 Year</v>
      </c>
      <c r="Z300" t="str">
        <f t="shared" si="4"/>
        <v>2.  1-1.5 Years</v>
      </c>
    </row>
    <row r="301" spans="1:26" x14ac:dyDescent="0.25">
      <c r="A301">
        <v>164370992</v>
      </c>
      <c r="B301" t="s">
        <v>8942</v>
      </c>
      <c r="C301" t="s">
        <v>8640</v>
      </c>
      <c r="D301" t="s">
        <v>5238</v>
      </c>
      <c r="E301">
        <v>1</v>
      </c>
      <c r="F301" t="s">
        <v>6</v>
      </c>
      <c r="G301" t="s">
        <v>4143</v>
      </c>
      <c r="H301" t="s">
        <v>30</v>
      </c>
      <c r="I301" t="s">
        <v>27</v>
      </c>
      <c r="J301">
        <v>20</v>
      </c>
      <c r="K301">
        <v>20</v>
      </c>
      <c r="L301">
        <v>20211</v>
      </c>
      <c r="M301">
        <v>1</v>
      </c>
      <c r="N301" t="s">
        <v>36</v>
      </c>
      <c r="O301">
        <v>5183</v>
      </c>
      <c r="P301">
        <v>20181112</v>
      </c>
      <c r="Q301" t="s">
        <v>36</v>
      </c>
      <c r="R301" t="s">
        <v>35</v>
      </c>
      <c r="S301">
        <v>0</v>
      </c>
      <c r="T301">
        <v>0</v>
      </c>
      <c r="U301">
        <v>0</v>
      </c>
      <c r="V301" t="s">
        <v>35</v>
      </c>
      <c r="W301">
        <v>0</v>
      </c>
      <c r="X301">
        <v>14933719</v>
      </c>
      <c r="Y301" t="str">
        <f t="shared" si="4"/>
        <v>1. &lt;= 1 Year</v>
      </c>
      <c r="Z301" t="str">
        <f t="shared" si="4"/>
        <v>1. &lt;= 1 Year</v>
      </c>
    </row>
    <row r="302" spans="1:26" x14ac:dyDescent="0.25">
      <c r="A302">
        <v>164383990</v>
      </c>
      <c r="B302" t="s">
        <v>8943</v>
      </c>
      <c r="C302" t="s">
        <v>347</v>
      </c>
      <c r="D302" t="s">
        <v>5238</v>
      </c>
      <c r="E302">
        <v>1</v>
      </c>
      <c r="F302" t="s">
        <v>6</v>
      </c>
      <c r="G302" t="s">
        <v>4143</v>
      </c>
      <c r="H302" t="s">
        <v>30</v>
      </c>
      <c r="I302" t="s">
        <v>27</v>
      </c>
      <c r="J302">
        <v>8</v>
      </c>
      <c r="K302">
        <v>8</v>
      </c>
      <c r="L302">
        <v>20211</v>
      </c>
      <c r="M302">
        <v>1</v>
      </c>
      <c r="N302" t="s">
        <v>36</v>
      </c>
      <c r="O302">
        <v>9340</v>
      </c>
      <c r="P302" t="s">
        <v>30</v>
      </c>
      <c r="Q302" t="s">
        <v>35</v>
      </c>
      <c r="R302" t="s">
        <v>35</v>
      </c>
      <c r="S302">
        <v>0</v>
      </c>
      <c r="T302">
        <v>20212</v>
      </c>
      <c r="U302">
        <v>1</v>
      </c>
      <c r="V302" t="s">
        <v>36</v>
      </c>
      <c r="W302">
        <v>9874.4</v>
      </c>
      <c r="X302">
        <v>11601205</v>
      </c>
      <c r="Y302" t="str">
        <f t="shared" si="4"/>
        <v>1. &lt;= 1 Year</v>
      </c>
      <c r="Z302" t="str">
        <f t="shared" si="4"/>
        <v>1. &lt;= 1 Year</v>
      </c>
    </row>
    <row r="303" spans="1:26" x14ac:dyDescent="0.25">
      <c r="A303">
        <v>163261506</v>
      </c>
      <c r="B303" t="s">
        <v>343</v>
      </c>
      <c r="C303" t="s">
        <v>640</v>
      </c>
      <c r="D303" t="s">
        <v>5238</v>
      </c>
      <c r="E303">
        <v>1</v>
      </c>
      <c r="F303" t="s">
        <v>6</v>
      </c>
      <c r="G303" t="s">
        <v>4143</v>
      </c>
      <c r="H303" t="s">
        <v>30</v>
      </c>
      <c r="I303" t="s">
        <v>27</v>
      </c>
      <c r="J303">
        <v>696</v>
      </c>
      <c r="K303">
        <v>694</v>
      </c>
      <c r="L303">
        <v>0</v>
      </c>
      <c r="M303">
        <v>0</v>
      </c>
      <c r="N303" t="s">
        <v>35</v>
      </c>
      <c r="O303">
        <v>0</v>
      </c>
      <c r="P303">
        <v>20200228</v>
      </c>
      <c r="Q303" t="s">
        <v>36</v>
      </c>
      <c r="R303" t="s">
        <v>36</v>
      </c>
      <c r="S303">
        <v>1</v>
      </c>
      <c r="T303">
        <v>0</v>
      </c>
      <c r="U303">
        <v>0</v>
      </c>
      <c r="V303" t="s">
        <v>35</v>
      </c>
      <c r="W303">
        <v>0</v>
      </c>
      <c r="X303">
        <v>15028898</v>
      </c>
      <c r="Y303" t="str">
        <f t="shared" si="4"/>
        <v>3.  1.5 to 2 Year</v>
      </c>
      <c r="Z303" t="str">
        <f t="shared" si="4"/>
        <v>3.  1.5 to 2 Year</v>
      </c>
    </row>
    <row r="304" spans="1:26" x14ac:dyDescent="0.25">
      <c r="A304">
        <v>164372009</v>
      </c>
      <c r="B304" t="s">
        <v>451</v>
      </c>
      <c r="C304" t="s">
        <v>162</v>
      </c>
      <c r="D304" t="s">
        <v>5238</v>
      </c>
      <c r="E304">
        <v>1</v>
      </c>
      <c r="F304" t="s">
        <v>5</v>
      </c>
      <c r="G304" t="s">
        <v>4143</v>
      </c>
      <c r="H304" t="s">
        <v>30</v>
      </c>
      <c r="I304" t="s">
        <v>27</v>
      </c>
      <c r="J304">
        <v>20</v>
      </c>
      <c r="K304">
        <v>20</v>
      </c>
      <c r="L304">
        <v>0</v>
      </c>
      <c r="M304">
        <v>0</v>
      </c>
      <c r="N304" t="s">
        <v>35</v>
      </c>
      <c r="O304">
        <v>0</v>
      </c>
      <c r="P304">
        <v>20190128</v>
      </c>
      <c r="Q304" t="s">
        <v>36</v>
      </c>
      <c r="R304" t="s">
        <v>36</v>
      </c>
      <c r="S304">
        <v>1</v>
      </c>
      <c r="T304">
        <v>0</v>
      </c>
      <c r="U304">
        <v>0</v>
      </c>
      <c r="V304" t="s">
        <v>35</v>
      </c>
      <c r="W304">
        <v>0</v>
      </c>
      <c r="X304">
        <v>15170730</v>
      </c>
      <c r="Y304" t="str">
        <f t="shared" si="4"/>
        <v>1. &lt;= 1 Year</v>
      </c>
      <c r="Z304" t="str">
        <f t="shared" si="4"/>
        <v>1. &lt;= 1 Year</v>
      </c>
    </row>
    <row r="305" spans="1:26" x14ac:dyDescent="0.25">
      <c r="A305">
        <v>163087225</v>
      </c>
      <c r="B305" t="s">
        <v>343</v>
      </c>
      <c r="C305" t="s">
        <v>436</v>
      </c>
      <c r="D305" t="s">
        <v>5238</v>
      </c>
      <c r="E305">
        <v>1</v>
      </c>
      <c r="F305" t="s">
        <v>37</v>
      </c>
      <c r="G305" t="s">
        <v>3880</v>
      </c>
      <c r="H305" t="s">
        <v>30</v>
      </c>
      <c r="I305" t="s">
        <v>27</v>
      </c>
      <c r="J305">
        <v>836</v>
      </c>
      <c r="K305">
        <v>836</v>
      </c>
      <c r="L305">
        <v>20211</v>
      </c>
      <c r="M305">
        <v>1</v>
      </c>
      <c r="N305" t="s">
        <v>36</v>
      </c>
      <c r="O305">
        <v>2900</v>
      </c>
      <c r="P305">
        <v>20210622</v>
      </c>
      <c r="Q305" t="s">
        <v>36</v>
      </c>
      <c r="R305" t="s">
        <v>35</v>
      </c>
      <c r="S305">
        <v>0</v>
      </c>
      <c r="T305">
        <v>20212</v>
      </c>
      <c r="U305">
        <v>1</v>
      </c>
      <c r="V305" t="s">
        <v>36</v>
      </c>
      <c r="W305">
        <v>6605.15</v>
      </c>
      <c r="X305">
        <v>15299879</v>
      </c>
      <c r="Y305" t="str">
        <f t="shared" si="4"/>
        <v>4. 2-3 Year</v>
      </c>
      <c r="Z305" t="str">
        <f t="shared" si="4"/>
        <v>4. 2-3 Year</v>
      </c>
    </row>
    <row r="306" spans="1:26" x14ac:dyDescent="0.25">
      <c r="A306">
        <v>163596751</v>
      </c>
      <c r="B306" t="s">
        <v>4976</v>
      </c>
      <c r="C306" t="s">
        <v>4578</v>
      </c>
      <c r="D306" t="s">
        <v>59</v>
      </c>
      <c r="E306">
        <v>1</v>
      </c>
      <c r="F306" t="s">
        <v>37</v>
      </c>
      <c r="G306" t="s">
        <v>4019</v>
      </c>
      <c r="H306" t="s">
        <v>30</v>
      </c>
      <c r="I306" t="s">
        <v>27</v>
      </c>
      <c r="J306">
        <v>532</v>
      </c>
      <c r="K306">
        <v>457</v>
      </c>
      <c r="L306">
        <v>0</v>
      </c>
      <c r="M306">
        <v>0</v>
      </c>
      <c r="N306" t="s">
        <v>35</v>
      </c>
      <c r="O306">
        <v>0</v>
      </c>
      <c r="P306" t="s">
        <v>30</v>
      </c>
      <c r="Q306" t="s">
        <v>35</v>
      </c>
      <c r="R306" t="s">
        <v>35</v>
      </c>
      <c r="S306">
        <v>0</v>
      </c>
      <c r="T306">
        <v>0</v>
      </c>
      <c r="U306">
        <v>0</v>
      </c>
      <c r="V306" t="s">
        <v>35</v>
      </c>
      <c r="W306">
        <v>0</v>
      </c>
      <c r="X306">
        <v>15571686</v>
      </c>
      <c r="Y306" t="str">
        <f t="shared" si="4"/>
        <v>2.  1-1.5 Years</v>
      </c>
      <c r="Z306" t="str">
        <f t="shared" si="4"/>
        <v>2.  1-1.5 Years</v>
      </c>
    </row>
    <row r="307" spans="1:26" x14ac:dyDescent="0.25">
      <c r="A307">
        <v>160975103</v>
      </c>
      <c r="B307" t="s">
        <v>346</v>
      </c>
      <c r="C307" t="s">
        <v>347</v>
      </c>
      <c r="D307" t="s">
        <v>5238</v>
      </c>
      <c r="E307">
        <v>1</v>
      </c>
      <c r="F307" t="s">
        <v>37</v>
      </c>
      <c r="G307" t="s">
        <v>8895</v>
      </c>
      <c r="H307">
        <v>3</v>
      </c>
      <c r="I307" t="s">
        <v>28</v>
      </c>
      <c r="J307">
        <v>1885</v>
      </c>
      <c r="K307">
        <v>1885</v>
      </c>
      <c r="L307">
        <v>20211</v>
      </c>
      <c r="M307">
        <v>1</v>
      </c>
      <c r="N307" t="s">
        <v>36</v>
      </c>
      <c r="O307">
        <v>1611</v>
      </c>
      <c r="P307">
        <v>20200304</v>
      </c>
      <c r="Q307" t="s">
        <v>36</v>
      </c>
      <c r="R307" t="s">
        <v>35</v>
      </c>
      <c r="S307">
        <v>0</v>
      </c>
      <c r="T307">
        <v>20212</v>
      </c>
      <c r="U307">
        <v>1</v>
      </c>
      <c r="V307" t="s">
        <v>36</v>
      </c>
      <c r="W307">
        <v>1371</v>
      </c>
      <c r="X307">
        <v>11561148</v>
      </c>
      <c r="Y307" t="str">
        <f t="shared" si="4"/>
        <v>6. 4-5 Year</v>
      </c>
      <c r="Z307" t="str">
        <f t="shared" si="4"/>
        <v>6. 4-5 Year</v>
      </c>
    </row>
    <row r="308" spans="1:26" x14ac:dyDescent="0.25">
      <c r="A308">
        <v>164132268</v>
      </c>
      <c r="B308" t="s">
        <v>3169</v>
      </c>
      <c r="C308" t="s">
        <v>6311</v>
      </c>
      <c r="D308" t="s">
        <v>5238</v>
      </c>
      <c r="E308">
        <v>1</v>
      </c>
      <c r="F308" t="s">
        <v>37</v>
      </c>
      <c r="G308" t="s">
        <v>4147</v>
      </c>
      <c r="H308" t="s">
        <v>30</v>
      </c>
      <c r="I308" t="s">
        <v>27</v>
      </c>
      <c r="J308">
        <v>286</v>
      </c>
      <c r="K308">
        <v>156</v>
      </c>
      <c r="L308">
        <v>0</v>
      </c>
      <c r="M308">
        <v>0</v>
      </c>
      <c r="N308" t="s">
        <v>35</v>
      </c>
      <c r="O308">
        <v>0</v>
      </c>
      <c r="P308">
        <v>20210218</v>
      </c>
      <c r="Q308" t="s">
        <v>36</v>
      </c>
      <c r="R308" t="s">
        <v>35</v>
      </c>
      <c r="S308">
        <v>0</v>
      </c>
      <c r="T308">
        <v>0</v>
      </c>
      <c r="U308">
        <v>0</v>
      </c>
      <c r="V308" t="s">
        <v>35</v>
      </c>
      <c r="W308">
        <v>0</v>
      </c>
      <c r="X308">
        <v>15960431</v>
      </c>
      <c r="Y308" t="str">
        <f t="shared" si="4"/>
        <v>1. &lt;= 1 Year</v>
      </c>
      <c r="Z308" t="str">
        <f t="shared" si="4"/>
        <v>1. &lt;= 1 Year</v>
      </c>
    </row>
    <row r="309" spans="1:26" x14ac:dyDescent="0.25">
      <c r="A309">
        <v>163300671</v>
      </c>
      <c r="B309" t="s">
        <v>771</v>
      </c>
      <c r="C309" t="s">
        <v>4543</v>
      </c>
      <c r="D309" t="s">
        <v>59</v>
      </c>
      <c r="E309">
        <v>1</v>
      </c>
      <c r="F309" t="s">
        <v>6</v>
      </c>
      <c r="G309" t="s">
        <v>4143</v>
      </c>
      <c r="H309" t="s">
        <v>30</v>
      </c>
      <c r="I309" t="s">
        <v>27</v>
      </c>
      <c r="J309">
        <v>664</v>
      </c>
      <c r="K309">
        <v>605</v>
      </c>
      <c r="L309">
        <v>20211</v>
      </c>
      <c r="M309">
        <v>1</v>
      </c>
      <c r="N309" t="s">
        <v>36</v>
      </c>
      <c r="O309">
        <v>5291</v>
      </c>
      <c r="P309" t="s">
        <v>30</v>
      </c>
      <c r="Q309" t="s">
        <v>35</v>
      </c>
      <c r="R309" t="s">
        <v>35</v>
      </c>
      <c r="S309">
        <v>0</v>
      </c>
      <c r="T309">
        <v>20212</v>
      </c>
      <c r="U309">
        <v>1</v>
      </c>
      <c r="V309" t="s">
        <v>36</v>
      </c>
      <c r="W309">
        <v>1461.59</v>
      </c>
      <c r="X309">
        <v>12349573</v>
      </c>
      <c r="Y309" t="str">
        <f t="shared" si="4"/>
        <v>3.  1.5 to 2 Year</v>
      </c>
      <c r="Z309" t="str">
        <f t="shared" si="4"/>
        <v>3.  1.5 to 2 Year</v>
      </c>
    </row>
    <row r="310" spans="1:26" x14ac:dyDescent="0.25">
      <c r="A310">
        <v>164375424</v>
      </c>
      <c r="B310" t="s">
        <v>771</v>
      </c>
      <c r="C310" t="s">
        <v>618</v>
      </c>
      <c r="D310" t="s">
        <v>59</v>
      </c>
      <c r="E310">
        <v>1</v>
      </c>
      <c r="F310" t="s">
        <v>6</v>
      </c>
      <c r="G310" t="s">
        <v>156</v>
      </c>
      <c r="H310" t="s">
        <v>30</v>
      </c>
      <c r="I310" t="s">
        <v>27</v>
      </c>
      <c r="J310">
        <v>13</v>
      </c>
      <c r="K310">
        <v>13</v>
      </c>
      <c r="L310">
        <v>0</v>
      </c>
      <c r="M310">
        <v>0</v>
      </c>
      <c r="N310" t="s">
        <v>35</v>
      </c>
      <c r="O310">
        <v>0</v>
      </c>
      <c r="P310">
        <v>20200312</v>
      </c>
      <c r="Q310" t="s">
        <v>36</v>
      </c>
      <c r="R310" t="s">
        <v>36</v>
      </c>
      <c r="S310">
        <v>1</v>
      </c>
      <c r="T310">
        <v>0</v>
      </c>
      <c r="U310">
        <v>0</v>
      </c>
      <c r="V310" t="s">
        <v>35</v>
      </c>
      <c r="W310">
        <v>0</v>
      </c>
      <c r="X310">
        <v>15842345</v>
      </c>
      <c r="Y310" t="str">
        <f t="shared" si="4"/>
        <v>1. &lt;= 1 Year</v>
      </c>
      <c r="Z310" t="str">
        <f t="shared" si="4"/>
        <v>1. &lt;= 1 Year</v>
      </c>
    </row>
    <row r="311" spans="1:26" x14ac:dyDescent="0.25">
      <c r="A311">
        <v>164193945</v>
      </c>
      <c r="B311" t="s">
        <v>1146</v>
      </c>
      <c r="C311" t="s">
        <v>4527</v>
      </c>
      <c r="D311" t="s">
        <v>59</v>
      </c>
      <c r="E311">
        <v>1</v>
      </c>
      <c r="F311" t="s">
        <v>6</v>
      </c>
      <c r="G311" t="s">
        <v>6768</v>
      </c>
      <c r="H311" t="s">
        <v>30</v>
      </c>
      <c r="I311" t="s">
        <v>27</v>
      </c>
      <c r="J311">
        <v>211</v>
      </c>
      <c r="K311">
        <v>143</v>
      </c>
      <c r="L311">
        <v>20211</v>
      </c>
      <c r="M311">
        <v>1</v>
      </c>
      <c r="N311" t="s">
        <v>36</v>
      </c>
      <c r="O311">
        <v>5299</v>
      </c>
      <c r="P311">
        <v>20210126</v>
      </c>
      <c r="Q311" t="s">
        <v>36</v>
      </c>
      <c r="R311" t="s">
        <v>36</v>
      </c>
      <c r="S311">
        <v>1</v>
      </c>
      <c r="T311">
        <v>20212</v>
      </c>
      <c r="U311">
        <v>1</v>
      </c>
      <c r="V311" t="s">
        <v>36</v>
      </c>
      <c r="W311">
        <v>7579.25</v>
      </c>
      <c r="X311">
        <v>12213158</v>
      </c>
      <c r="Y311" t="str">
        <f t="shared" si="4"/>
        <v>1. &lt;= 1 Year</v>
      </c>
      <c r="Z311" t="str">
        <f t="shared" si="4"/>
        <v>1. &lt;= 1 Year</v>
      </c>
    </row>
    <row r="312" spans="1:26" x14ac:dyDescent="0.25">
      <c r="A312">
        <v>162998732</v>
      </c>
      <c r="B312" t="s">
        <v>348</v>
      </c>
      <c r="C312" t="s">
        <v>3722</v>
      </c>
      <c r="D312" t="s">
        <v>59</v>
      </c>
      <c r="E312">
        <v>1</v>
      </c>
      <c r="F312" t="s">
        <v>37</v>
      </c>
      <c r="G312" t="s">
        <v>4019</v>
      </c>
      <c r="H312" t="s">
        <v>30</v>
      </c>
      <c r="I312" t="s">
        <v>27</v>
      </c>
      <c r="J312">
        <v>918</v>
      </c>
      <c r="K312">
        <v>918</v>
      </c>
      <c r="L312">
        <v>0</v>
      </c>
      <c r="M312">
        <v>0</v>
      </c>
      <c r="N312" t="s">
        <v>35</v>
      </c>
      <c r="O312">
        <v>0</v>
      </c>
      <c r="P312">
        <v>20181128</v>
      </c>
      <c r="Q312" t="s">
        <v>36</v>
      </c>
      <c r="R312" t="s">
        <v>35</v>
      </c>
      <c r="S312">
        <v>0</v>
      </c>
      <c r="T312">
        <v>0</v>
      </c>
      <c r="U312">
        <v>0</v>
      </c>
      <c r="V312" t="s">
        <v>35</v>
      </c>
      <c r="W312">
        <v>0</v>
      </c>
      <c r="X312">
        <v>15259084</v>
      </c>
      <c r="Y312" t="str">
        <f t="shared" si="4"/>
        <v>4. 2-3 Year</v>
      </c>
      <c r="Z312" t="str">
        <f t="shared" si="4"/>
        <v>4. 2-3 Year</v>
      </c>
    </row>
    <row r="313" spans="1:26" x14ac:dyDescent="0.25">
      <c r="A313">
        <v>164245466</v>
      </c>
      <c r="B313" t="s">
        <v>3736</v>
      </c>
      <c r="C313" t="s">
        <v>2461</v>
      </c>
      <c r="D313" t="s">
        <v>59</v>
      </c>
      <c r="E313">
        <v>1</v>
      </c>
      <c r="F313" t="s">
        <v>37</v>
      </c>
      <c r="G313" t="s">
        <v>5248</v>
      </c>
      <c r="H313" t="s">
        <v>30</v>
      </c>
      <c r="I313" t="s">
        <v>27</v>
      </c>
      <c r="J313">
        <v>170</v>
      </c>
      <c r="K313">
        <v>170</v>
      </c>
      <c r="L313">
        <v>0</v>
      </c>
      <c r="M313">
        <v>0</v>
      </c>
      <c r="N313" t="s">
        <v>35</v>
      </c>
      <c r="O313">
        <v>0</v>
      </c>
      <c r="P313">
        <v>20191022</v>
      </c>
      <c r="Q313" t="s">
        <v>36</v>
      </c>
      <c r="R313" t="s">
        <v>35</v>
      </c>
      <c r="S313">
        <v>0</v>
      </c>
      <c r="T313">
        <v>0</v>
      </c>
      <c r="U313">
        <v>0</v>
      </c>
      <c r="V313" t="s">
        <v>35</v>
      </c>
      <c r="W313">
        <v>0</v>
      </c>
      <c r="X313">
        <v>15996576</v>
      </c>
      <c r="Y313" t="str">
        <f t="shared" si="4"/>
        <v>1. &lt;= 1 Year</v>
      </c>
      <c r="Z313" t="str">
        <f t="shared" si="4"/>
        <v>1. &lt;= 1 Year</v>
      </c>
    </row>
    <row r="314" spans="1:26" x14ac:dyDescent="0.25">
      <c r="A314">
        <v>163113663</v>
      </c>
      <c r="B314" t="s">
        <v>823</v>
      </c>
      <c r="C314" t="s">
        <v>3886</v>
      </c>
      <c r="D314" t="s">
        <v>59</v>
      </c>
      <c r="E314">
        <v>1</v>
      </c>
      <c r="F314" t="s">
        <v>37</v>
      </c>
      <c r="G314" t="s">
        <v>5248</v>
      </c>
      <c r="H314" t="s">
        <v>30</v>
      </c>
      <c r="I314" t="s">
        <v>27</v>
      </c>
      <c r="J314">
        <v>827</v>
      </c>
      <c r="K314">
        <v>20</v>
      </c>
      <c r="L314">
        <v>0</v>
      </c>
      <c r="M314">
        <v>0</v>
      </c>
      <c r="N314" t="s">
        <v>35</v>
      </c>
      <c r="O314">
        <v>0</v>
      </c>
      <c r="P314">
        <v>20200727</v>
      </c>
      <c r="Q314" t="s">
        <v>36</v>
      </c>
      <c r="R314" t="s">
        <v>36</v>
      </c>
      <c r="S314">
        <v>1</v>
      </c>
      <c r="T314">
        <v>0</v>
      </c>
      <c r="U314">
        <v>0</v>
      </c>
      <c r="V314" t="s">
        <v>35</v>
      </c>
      <c r="W314">
        <v>0</v>
      </c>
      <c r="X314">
        <v>15310048</v>
      </c>
      <c r="Y314" t="str">
        <f t="shared" si="4"/>
        <v>4. 2-3 Year</v>
      </c>
      <c r="Z314" t="str">
        <f t="shared" si="4"/>
        <v>1. &lt;= 1 Year</v>
      </c>
    </row>
    <row r="315" spans="1:26" x14ac:dyDescent="0.25">
      <c r="A315">
        <v>163353772</v>
      </c>
      <c r="B315" t="s">
        <v>4664</v>
      </c>
      <c r="C315" t="s">
        <v>4665</v>
      </c>
      <c r="D315" t="s">
        <v>59</v>
      </c>
      <c r="E315">
        <v>1</v>
      </c>
      <c r="F315" t="s">
        <v>6</v>
      </c>
      <c r="G315" t="s">
        <v>156</v>
      </c>
      <c r="H315" t="s">
        <v>30</v>
      </c>
      <c r="I315" t="s">
        <v>27</v>
      </c>
      <c r="J315">
        <v>604</v>
      </c>
      <c r="K315">
        <v>604</v>
      </c>
      <c r="L315">
        <v>0</v>
      </c>
      <c r="M315">
        <v>0</v>
      </c>
      <c r="N315" t="s">
        <v>35</v>
      </c>
      <c r="O315">
        <v>0</v>
      </c>
      <c r="P315">
        <v>20190522</v>
      </c>
      <c r="Q315" t="s">
        <v>36</v>
      </c>
      <c r="R315" t="s">
        <v>35</v>
      </c>
      <c r="S315">
        <v>0</v>
      </c>
      <c r="T315">
        <v>0</v>
      </c>
      <c r="U315">
        <v>0</v>
      </c>
      <c r="V315" t="s">
        <v>35</v>
      </c>
      <c r="W315">
        <v>0</v>
      </c>
      <c r="X315">
        <v>14175267</v>
      </c>
      <c r="Y315" t="str">
        <f t="shared" si="4"/>
        <v>3.  1.5 to 2 Year</v>
      </c>
      <c r="Z315" t="str">
        <f t="shared" si="4"/>
        <v>3.  1.5 to 2 Year</v>
      </c>
    </row>
    <row r="316" spans="1:26" x14ac:dyDescent="0.25">
      <c r="A316">
        <v>164373901</v>
      </c>
      <c r="B316" t="s">
        <v>353</v>
      </c>
      <c r="C316" t="s">
        <v>8944</v>
      </c>
      <c r="D316" t="s">
        <v>5238</v>
      </c>
      <c r="E316">
        <v>1</v>
      </c>
      <c r="F316" t="s">
        <v>37</v>
      </c>
      <c r="G316" t="s">
        <v>4147</v>
      </c>
      <c r="H316" t="s">
        <v>30</v>
      </c>
      <c r="I316" t="s">
        <v>27</v>
      </c>
      <c r="J316">
        <v>20</v>
      </c>
      <c r="K316">
        <v>9</v>
      </c>
      <c r="L316">
        <v>0</v>
      </c>
      <c r="M316">
        <v>0</v>
      </c>
      <c r="N316" t="s">
        <v>35</v>
      </c>
      <c r="O316">
        <v>0</v>
      </c>
      <c r="P316" t="s">
        <v>30</v>
      </c>
      <c r="Q316" t="s">
        <v>35</v>
      </c>
      <c r="R316" t="s">
        <v>35</v>
      </c>
      <c r="S316">
        <v>0</v>
      </c>
      <c r="T316">
        <v>0</v>
      </c>
      <c r="U316">
        <v>0</v>
      </c>
      <c r="V316" t="s">
        <v>35</v>
      </c>
      <c r="W316">
        <v>0</v>
      </c>
      <c r="X316">
        <v>16056906</v>
      </c>
      <c r="Y316" t="str">
        <f t="shared" si="4"/>
        <v>1. &lt;= 1 Year</v>
      </c>
      <c r="Z316" t="str">
        <f t="shared" si="4"/>
        <v>1. &lt;= 1 Year</v>
      </c>
    </row>
    <row r="317" spans="1:26" x14ac:dyDescent="0.25">
      <c r="A317">
        <v>163144451</v>
      </c>
      <c r="B317" t="s">
        <v>1889</v>
      </c>
      <c r="C317" t="s">
        <v>1128</v>
      </c>
      <c r="D317" t="s">
        <v>5238</v>
      </c>
      <c r="E317">
        <v>1</v>
      </c>
      <c r="F317" t="s">
        <v>6</v>
      </c>
      <c r="G317" t="s">
        <v>156</v>
      </c>
      <c r="H317" t="s">
        <v>30</v>
      </c>
      <c r="I317" t="s">
        <v>27</v>
      </c>
      <c r="J317">
        <v>793</v>
      </c>
      <c r="K317">
        <v>793</v>
      </c>
      <c r="L317">
        <v>0</v>
      </c>
      <c r="M317">
        <v>0</v>
      </c>
      <c r="N317" t="s">
        <v>35</v>
      </c>
      <c r="O317">
        <v>0</v>
      </c>
      <c r="P317" t="s">
        <v>30</v>
      </c>
      <c r="Q317" t="s">
        <v>35</v>
      </c>
      <c r="R317" t="s">
        <v>36</v>
      </c>
      <c r="S317">
        <v>1</v>
      </c>
      <c r="T317">
        <v>0</v>
      </c>
      <c r="U317">
        <v>0</v>
      </c>
      <c r="V317" t="s">
        <v>35</v>
      </c>
      <c r="W317">
        <v>0</v>
      </c>
      <c r="X317">
        <v>9873794</v>
      </c>
      <c r="Y317" t="str">
        <f t="shared" si="4"/>
        <v>4. 2-3 Year</v>
      </c>
      <c r="Z317" t="str">
        <f t="shared" si="4"/>
        <v>4. 2-3 Year</v>
      </c>
    </row>
    <row r="318" spans="1:26" x14ac:dyDescent="0.25">
      <c r="A318">
        <v>164148201</v>
      </c>
      <c r="B318" t="s">
        <v>6770</v>
      </c>
      <c r="C318" t="s">
        <v>6771</v>
      </c>
      <c r="D318" t="s">
        <v>5238</v>
      </c>
      <c r="E318">
        <v>1</v>
      </c>
      <c r="F318" t="s">
        <v>37</v>
      </c>
      <c r="G318" t="s">
        <v>3880</v>
      </c>
      <c r="H318" t="s">
        <v>30</v>
      </c>
      <c r="I318" t="s">
        <v>27</v>
      </c>
      <c r="J318">
        <v>272</v>
      </c>
      <c r="K318">
        <v>139</v>
      </c>
      <c r="L318">
        <v>20211</v>
      </c>
      <c r="M318">
        <v>1</v>
      </c>
      <c r="N318" t="s">
        <v>36</v>
      </c>
      <c r="O318">
        <v>1920</v>
      </c>
      <c r="P318">
        <v>20210324</v>
      </c>
      <c r="Q318" t="s">
        <v>36</v>
      </c>
      <c r="R318" t="s">
        <v>35</v>
      </c>
      <c r="S318">
        <v>0</v>
      </c>
      <c r="T318">
        <v>0</v>
      </c>
      <c r="U318">
        <v>0</v>
      </c>
      <c r="V318" t="s">
        <v>35</v>
      </c>
      <c r="W318">
        <v>0</v>
      </c>
      <c r="X318">
        <v>15966403</v>
      </c>
      <c r="Y318" t="str">
        <f t="shared" si="4"/>
        <v>1. &lt;= 1 Year</v>
      </c>
      <c r="Z318" t="str">
        <f t="shared" si="4"/>
        <v>1. &lt;= 1 Year</v>
      </c>
    </row>
    <row r="319" spans="1:26" x14ac:dyDescent="0.25">
      <c r="A319">
        <v>161856800</v>
      </c>
      <c r="B319" t="s">
        <v>357</v>
      </c>
      <c r="C319" t="s">
        <v>248</v>
      </c>
      <c r="D319" t="s">
        <v>5238</v>
      </c>
      <c r="E319">
        <v>1</v>
      </c>
      <c r="F319" t="s">
        <v>6</v>
      </c>
      <c r="G319" t="s">
        <v>156</v>
      </c>
      <c r="H319">
        <v>1</v>
      </c>
      <c r="I319" t="s">
        <v>27</v>
      </c>
      <c r="J319">
        <v>1479</v>
      </c>
      <c r="K319">
        <v>1479</v>
      </c>
      <c r="L319">
        <v>20211</v>
      </c>
      <c r="M319">
        <v>1</v>
      </c>
      <c r="N319" t="s">
        <v>36</v>
      </c>
      <c r="O319">
        <v>6572</v>
      </c>
      <c r="P319" t="s">
        <v>30</v>
      </c>
      <c r="Q319" t="s">
        <v>35</v>
      </c>
      <c r="R319" t="s">
        <v>35</v>
      </c>
      <c r="S319">
        <v>0</v>
      </c>
      <c r="T319">
        <v>0</v>
      </c>
      <c r="U319">
        <v>0</v>
      </c>
      <c r="V319" t="s">
        <v>35</v>
      </c>
      <c r="W319">
        <v>0</v>
      </c>
      <c r="X319">
        <v>9664158</v>
      </c>
      <c r="Y319" t="str">
        <f t="shared" si="4"/>
        <v>5. 3-4 Year</v>
      </c>
      <c r="Z319" t="str">
        <f t="shared" si="4"/>
        <v>5. 3-4 Year</v>
      </c>
    </row>
    <row r="320" spans="1:26" x14ac:dyDescent="0.25">
      <c r="A320">
        <v>164380264</v>
      </c>
      <c r="B320" t="s">
        <v>1715</v>
      </c>
      <c r="C320" t="s">
        <v>8945</v>
      </c>
      <c r="D320" t="s">
        <v>5238</v>
      </c>
      <c r="E320">
        <v>1</v>
      </c>
      <c r="F320" t="s">
        <v>5</v>
      </c>
      <c r="G320" t="s">
        <v>4143</v>
      </c>
      <c r="H320" t="s">
        <v>30</v>
      </c>
      <c r="I320" t="s">
        <v>27</v>
      </c>
      <c r="J320">
        <v>9</v>
      </c>
      <c r="K320">
        <v>9</v>
      </c>
      <c r="L320">
        <v>0</v>
      </c>
      <c r="M320">
        <v>0</v>
      </c>
      <c r="N320" t="s">
        <v>35</v>
      </c>
      <c r="O320">
        <v>0</v>
      </c>
      <c r="P320">
        <v>20210721</v>
      </c>
      <c r="Q320" t="s">
        <v>36</v>
      </c>
      <c r="R320" t="s">
        <v>36</v>
      </c>
      <c r="S320">
        <v>1</v>
      </c>
      <c r="T320">
        <v>0</v>
      </c>
      <c r="U320">
        <v>0</v>
      </c>
      <c r="V320" t="s">
        <v>35</v>
      </c>
      <c r="W320">
        <v>0</v>
      </c>
      <c r="X320">
        <v>9676637</v>
      </c>
      <c r="Y320" t="str">
        <f t="shared" si="4"/>
        <v>1. &lt;= 1 Year</v>
      </c>
      <c r="Z320" t="str">
        <f t="shared" si="4"/>
        <v>1. &lt;= 1 Year</v>
      </c>
    </row>
    <row r="321" spans="1:26" x14ac:dyDescent="0.25">
      <c r="A321">
        <v>163081724</v>
      </c>
      <c r="B321" t="s">
        <v>2466</v>
      </c>
      <c r="C321" t="s">
        <v>833</v>
      </c>
      <c r="D321" t="s">
        <v>59</v>
      </c>
      <c r="E321">
        <v>1</v>
      </c>
      <c r="F321" t="s">
        <v>37</v>
      </c>
      <c r="G321" t="s">
        <v>5248</v>
      </c>
      <c r="H321" t="s">
        <v>30</v>
      </c>
      <c r="I321" t="s">
        <v>27</v>
      </c>
      <c r="J321">
        <v>853</v>
      </c>
      <c r="K321">
        <v>853</v>
      </c>
      <c r="L321">
        <v>0</v>
      </c>
      <c r="M321">
        <v>0</v>
      </c>
      <c r="N321" t="s">
        <v>35</v>
      </c>
      <c r="O321">
        <v>0</v>
      </c>
      <c r="P321">
        <v>20200604</v>
      </c>
      <c r="Q321" t="s">
        <v>36</v>
      </c>
      <c r="R321" t="s">
        <v>35</v>
      </c>
      <c r="S321">
        <v>0</v>
      </c>
      <c r="T321">
        <v>0</v>
      </c>
      <c r="U321">
        <v>0</v>
      </c>
      <c r="V321" t="s">
        <v>35</v>
      </c>
      <c r="W321">
        <v>0</v>
      </c>
      <c r="X321">
        <v>15297814</v>
      </c>
      <c r="Y321" t="str">
        <f t="shared" ref="Y321:Z384" si="5">IF(J321&lt;=364,"1. &lt;= 1 Year",IF(J321&lt;=546,"2.  1-1.5 Years",IF(J321&lt;=729,"3.  1.5 to 2 Year",IF(J321&lt;=1459,"4. 2-3 Year",IF(J321&lt;=1824,"5. 3-4 Year",IF(J321&lt;=2189,"6. 4-5 Year",IF(J321&gt;=2190,"7. &gt;= 6 Year","N/A")))))))</f>
        <v>4. 2-3 Year</v>
      </c>
      <c r="Z321" t="str">
        <f t="shared" si="5"/>
        <v>4. 2-3 Year</v>
      </c>
    </row>
    <row r="322" spans="1:26" x14ac:dyDescent="0.25">
      <c r="A322">
        <v>164332273</v>
      </c>
      <c r="B322" t="s">
        <v>8946</v>
      </c>
      <c r="C322" t="s">
        <v>8947</v>
      </c>
      <c r="D322" t="s">
        <v>5238</v>
      </c>
      <c r="E322">
        <v>1</v>
      </c>
      <c r="F322" t="s">
        <v>38</v>
      </c>
      <c r="G322" t="s">
        <v>156</v>
      </c>
      <c r="H322" t="s">
        <v>30</v>
      </c>
      <c r="I322" t="s">
        <v>27</v>
      </c>
      <c r="J322">
        <v>63</v>
      </c>
      <c r="K322">
        <v>52</v>
      </c>
      <c r="L322">
        <v>0</v>
      </c>
      <c r="M322">
        <v>0</v>
      </c>
      <c r="N322" t="s">
        <v>35</v>
      </c>
      <c r="O322">
        <v>0</v>
      </c>
      <c r="P322">
        <v>20180806</v>
      </c>
      <c r="Q322" t="s">
        <v>36</v>
      </c>
      <c r="R322" t="s">
        <v>36</v>
      </c>
      <c r="S322">
        <v>1</v>
      </c>
      <c r="T322">
        <v>0</v>
      </c>
      <c r="U322">
        <v>0</v>
      </c>
      <c r="V322" t="s">
        <v>35</v>
      </c>
      <c r="W322">
        <v>0</v>
      </c>
      <c r="X322">
        <v>13684127</v>
      </c>
      <c r="Y322" t="str">
        <f t="shared" si="5"/>
        <v>1. &lt;= 1 Year</v>
      </c>
      <c r="Z322" t="str">
        <f t="shared" si="5"/>
        <v>1. &lt;= 1 Year</v>
      </c>
    </row>
    <row r="323" spans="1:26" x14ac:dyDescent="0.25">
      <c r="A323">
        <v>163306038</v>
      </c>
      <c r="B323" t="s">
        <v>4544</v>
      </c>
      <c r="C323" t="s">
        <v>1908</v>
      </c>
      <c r="D323" t="s">
        <v>5238</v>
      </c>
      <c r="E323">
        <v>1</v>
      </c>
      <c r="F323" t="s">
        <v>6</v>
      </c>
      <c r="G323" t="s">
        <v>4143</v>
      </c>
      <c r="H323" t="s">
        <v>30</v>
      </c>
      <c r="I323" t="s">
        <v>27</v>
      </c>
      <c r="J323">
        <v>658</v>
      </c>
      <c r="K323">
        <v>658</v>
      </c>
      <c r="L323">
        <v>0</v>
      </c>
      <c r="M323">
        <v>0</v>
      </c>
      <c r="N323" t="s">
        <v>35</v>
      </c>
      <c r="O323">
        <v>0</v>
      </c>
      <c r="P323" t="s">
        <v>30</v>
      </c>
      <c r="Q323" t="s">
        <v>35</v>
      </c>
      <c r="R323" t="s">
        <v>35</v>
      </c>
      <c r="S323">
        <v>0</v>
      </c>
      <c r="T323">
        <v>0</v>
      </c>
      <c r="U323">
        <v>0</v>
      </c>
      <c r="V323" t="s">
        <v>35</v>
      </c>
      <c r="W323">
        <v>0</v>
      </c>
      <c r="X323">
        <v>15334101</v>
      </c>
      <c r="Y323" t="str">
        <f t="shared" si="5"/>
        <v>3.  1.5 to 2 Year</v>
      </c>
      <c r="Z323" t="str">
        <f t="shared" si="5"/>
        <v>3.  1.5 to 2 Year</v>
      </c>
    </row>
    <row r="324" spans="1:26" x14ac:dyDescent="0.25">
      <c r="A324">
        <v>163397685</v>
      </c>
      <c r="B324" t="s">
        <v>3013</v>
      </c>
      <c r="C324" t="s">
        <v>2715</v>
      </c>
      <c r="D324" t="s">
        <v>5238</v>
      </c>
      <c r="E324">
        <v>1</v>
      </c>
      <c r="F324" t="s">
        <v>37</v>
      </c>
      <c r="G324" t="s">
        <v>8895</v>
      </c>
      <c r="H324" t="s">
        <v>30</v>
      </c>
      <c r="I324" t="s">
        <v>27</v>
      </c>
      <c r="J324">
        <v>570</v>
      </c>
      <c r="K324">
        <v>570</v>
      </c>
      <c r="L324">
        <v>0</v>
      </c>
      <c r="M324">
        <v>0</v>
      </c>
      <c r="N324" t="s">
        <v>35</v>
      </c>
      <c r="O324">
        <v>0</v>
      </c>
      <c r="P324" t="s">
        <v>30</v>
      </c>
      <c r="Q324" t="s">
        <v>35</v>
      </c>
      <c r="R324" t="s">
        <v>35</v>
      </c>
      <c r="S324">
        <v>0</v>
      </c>
      <c r="T324">
        <v>0</v>
      </c>
      <c r="U324">
        <v>0</v>
      </c>
      <c r="V324" t="s">
        <v>35</v>
      </c>
      <c r="W324">
        <v>0</v>
      </c>
      <c r="X324">
        <v>15443874</v>
      </c>
      <c r="Y324" t="str">
        <f t="shared" si="5"/>
        <v>3.  1.5 to 2 Year</v>
      </c>
      <c r="Z324" t="str">
        <f t="shared" si="5"/>
        <v>3.  1.5 to 2 Year</v>
      </c>
    </row>
    <row r="325" spans="1:26" x14ac:dyDescent="0.25">
      <c r="A325">
        <v>163939329</v>
      </c>
      <c r="B325" t="s">
        <v>5272</v>
      </c>
      <c r="C325" t="s">
        <v>5273</v>
      </c>
      <c r="D325" t="s">
        <v>59</v>
      </c>
      <c r="E325">
        <v>1</v>
      </c>
      <c r="F325" t="s">
        <v>6</v>
      </c>
      <c r="G325" t="s">
        <v>4143</v>
      </c>
      <c r="H325" t="s">
        <v>30</v>
      </c>
      <c r="I325" t="s">
        <v>27</v>
      </c>
      <c r="J325">
        <v>422</v>
      </c>
      <c r="K325">
        <v>422</v>
      </c>
      <c r="L325">
        <v>0</v>
      </c>
      <c r="M325">
        <v>0</v>
      </c>
      <c r="N325" t="s">
        <v>35</v>
      </c>
      <c r="O325">
        <v>0</v>
      </c>
      <c r="P325">
        <v>20210323</v>
      </c>
      <c r="Q325" t="s">
        <v>36</v>
      </c>
      <c r="R325" t="s">
        <v>35</v>
      </c>
      <c r="S325">
        <v>0</v>
      </c>
      <c r="T325">
        <v>20212</v>
      </c>
      <c r="U325">
        <v>1</v>
      </c>
      <c r="V325" t="s">
        <v>36</v>
      </c>
      <c r="W325">
        <v>3457.21</v>
      </c>
      <c r="X325">
        <v>15816972</v>
      </c>
      <c r="Y325" t="str">
        <f t="shared" si="5"/>
        <v>2.  1-1.5 Years</v>
      </c>
      <c r="Z325" t="str">
        <f t="shared" si="5"/>
        <v>2.  1-1.5 Years</v>
      </c>
    </row>
    <row r="326" spans="1:26" x14ac:dyDescent="0.25">
      <c r="A326">
        <v>163424327</v>
      </c>
      <c r="B326" t="s">
        <v>4977</v>
      </c>
      <c r="C326" t="s">
        <v>886</v>
      </c>
      <c r="D326" t="s">
        <v>5238</v>
      </c>
      <c r="E326">
        <v>1</v>
      </c>
      <c r="F326" t="s">
        <v>37</v>
      </c>
      <c r="G326" t="s">
        <v>4147</v>
      </c>
      <c r="H326" t="s">
        <v>30</v>
      </c>
      <c r="I326" t="s">
        <v>27</v>
      </c>
      <c r="J326">
        <v>546</v>
      </c>
      <c r="K326">
        <v>546</v>
      </c>
      <c r="L326">
        <v>0</v>
      </c>
      <c r="M326">
        <v>0</v>
      </c>
      <c r="N326" t="s">
        <v>35</v>
      </c>
      <c r="O326">
        <v>0</v>
      </c>
      <c r="P326" t="s">
        <v>30</v>
      </c>
      <c r="Q326" t="s">
        <v>35</v>
      </c>
      <c r="R326" t="s">
        <v>35</v>
      </c>
      <c r="S326">
        <v>0</v>
      </c>
      <c r="T326">
        <v>0</v>
      </c>
      <c r="U326">
        <v>0</v>
      </c>
      <c r="V326" t="s">
        <v>35</v>
      </c>
      <c r="W326">
        <v>0</v>
      </c>
      <c r="X326">
        <v>15454597</v>
      </c>
      <c r="Y326" t="str">
        <f t="shared" si="5"/>
        <v>2.  1-1.5 Years</v>
      </c>
      <c r="Z326" t="str">
        <f t="shared" si="5"/>
        <v>2.  1-1.5 Years</v>
      </c>
    </row>
    <row r="327" spans="1:26" x14ac:dyDescent="0.25">
      <c r="A327">
        <v>163222036</v>
      </c>
      <c r="B327" t="s">
        <v>4150</v>
      </c>
      <c r="C327" t="s">
        <v>4151</v>
      </c>
      <c r="D327" t="s">
        <v>59</v>
      </c>
      <c r="E327">
        <v>1</v>
      </c>
      <c r="F327" t="s">
        <v>6</v>
      </c>
      <c r="G327" t="s">
        <v>4143</v>
      </c>
      <c r="H327" t="s">
        <v>30</v>
      </c>
      <c r="I327" t="s">
        <v>27</v>
      </c>
      <c r="J327">
        <v>729</v>
      </c>
      <c r="K327">
        <v>729</v>
      </c>
      <c r="L327">
        <v>0</v>
      </c>
      <c r="M327">
        <v>0</v>
      </c>
      <c r="N327" t="s">
        <v>35</v>
      </c>
      <c r="O327">
        <v>0</v>
      </c>
      <c r="P327">
        <v>20200710</v>
      </c>
      <c r="Q327" t="s">
        <v>36</v>
      </c>
      <c r="R327" t="s">
        <v>35</v>
      </c>
      <c r="S327">
        <v>0</v>
      </c>
      <c r="T327">
        <v>0</v>
      </c>
      <c r="U327">
        <v>0</v>
      </c>
      <c r="V327" t="s">
        <v>35</v>
      </c>
      <c r="W327">
        <v>0</v>
      </c>
      <c r="X327">
        <v>15231248</v>
      </c>
      <c r="Y327" t="str">
        <f t="shared" si="5"/>
        <v>3.  1.5 to 2 Year</v>
      </c>
      <c r="Z327" t="str">
        <f t="shared" si="5"/>
        <v>3.  1.5 to 2 Year</v>
      </c>
    </row>
    <row r="328" spans="1:26" x14ac:dyDescent="0.25">
      <c r="A328">
        <v>163973075</v>
      </c>
      <c r="B328" t="s">
        <v>783</v>
      </c>
      <c r="C328" t="s">
        <v>7138</v>
      </c>
      <c r="D328" t="s">
        <v>59</v>
      </c>
      <c r="E328">
        <v>1</v>
      </c>
      <c r="F328" t="s">
        <v>6</v>
      </c>
      <c r="G328" t="s">
        <v>4143</v>
      </c>
      <c r="H328" t="s">
        <v>30</v>
      </c>
      <c r="I328" t="s">
        <v>27</v>
      </c>
      <c r="J328">
        <v>414</v>
      </c>
      <c r="K328">
        <v>414</v>
      </c>
      <c r="L328">
        <v>20211</v>
      </c>
      <c r="M328">
        <v>1</v>
      </c>
      <c r="N328" t="s">
        <v>36</v>
      </c>
      <c r="O328">
        <v>13793</v>
      </c>
      <c r="P328">
        <v>20200518</v>
      </c>
      <c r="Q328" t="s">
        <v>36</v>
      </c>
      <c r="R328" t="s">
        <v>36</v>
      </c>
      <c r="S328">
        <v>1</v>
      </c>
      <c r="T328">
        <v>20212</v>
      </c>
      <c r="U328">
        <v>1</v>
      </c>
      <c r="V328" t="s">
        <v>36</v>
      </c>
      <c r="W328">
        <v>14498.94</v>
      </c>
      <c r="X328">
        <v>8572090</v>
      </c>
      <c r="Y328" t="str">
        <f t="shared" si="5"/>
        <v>2.  1-1.5 Years</v>
      </c>
      <c r="Z328" t="str">
        <f t="shared" si="5"/>
        <v>2.  1-1.5 Years</v>
      </c>
    </row>
    <row r="329" spans="1:26" x14ac:dyDescent="0.25">
      <c r="A329">
        <v>164389653</v>
      </c>
      <c r="B329" t="s">
        <v>834</v>
      </c>
      <c r="C329" t="s">
        <v>8948</v>
      </c>
      <c r="D329" t="s">
        <v>5238</v>
      </c>
      <c r="E329">
        <v>1</v>
      </c>
      <c r="F329" t="s">
        <v>6</v>
      </c>
      <c r="G329" t="s">
        <v>4143</v>
      </c>
      <c r="H329" t="s">
        <v>30</v>
      </c>
      <c r="I329" t="s">
        <v>27</v>
      </c>
      <c r="J329">
        <v>1</v>
      </c>
      <c r="K329">
        <v>1</v>
      </c>
      <c r="L329">
        <v>20211</v>
      </c>
      <c r="M329">
        <v>1</v>
      </c>
      <c r="N329" t="s">
        <v>36</v>
      </c>
      <c r="O329">
        <v>921</v>
      </c>
      <c r="P329" t="s">
        <v>30</v>
      </c>
      <c r="Q329" t="s">
        <v>35</v>
      </c>
      <c r="R329" t="s">
        <v>35</v>
      </c>
      <c r="S329">
        <v>0</v>
      </c>
      <c r="T329">
        <v>20212</v>
      </c>
      <c r="U329">
        <v>1</v>
      </c>
      <c r="V329" t="s">
        <v>36</v>
      </c>
      <c r="W329">
        <v>679.97</v>
      </c>
      <c r="X329">
        <v>16054397</v>
      </c>
      <c r="Y329" t="str">
        <f t="shared" si="5"/>
        <v>1. &lt;= 1 Year</v>
      </c>
      <c r="Z329" t="str">
        <f t="shared" si="5"/>
        <v>1. &lt;= 1 Year</v>
      </c>
    </row>
    <row r="330" spans="1:26" x14ac:dyDescent="0.25">
      <c r="A330">
        <v>164226033</v>
      </c>
      <c r="B330" t="s">
        <v>8949</v>
      </c>
      <c r="C330" t="s">
        <v>1482</v>
      </c>
      <c r="D330" t="s">
        <v>5238</v>
      </c>
      <c r="E330">
        <v>1</v>
      </c>
      <c r="F330" t="s">
        <v>37</v>
      </c>
      <c r="G330" t="s">
        <v>8892</v>
      </c>
      <c r="H330" t="s">
        <v>30</v>
      </c>
      <c r="I330" t="s">
        <v>27</v>
      </c>
      <c r="J330">
        <v>192</v>
      </c>
      <c r="K330">
        <v>192</v>
      </c>
      <c r="L330">
        <v>20211</v>
      </c>
      <c r="M330">
        <v>1</v>
      </c>
      <c r="N330" t="s">
        <v>36</v>
      </c>
      <c r="O330">
        <v>302</v>
      </c>
      <c r="P330">
        <v>20210223</v>
      </c>
      <c r="Q330" t="s">
        <v>36</v>
      </c>
      <c r="R330" t="s">
        <v>35</v>
      </c>
      <c r="S330">
        <v>0</v>
      </c>
      <c r="T330">
        <v>0</v>
      </c>
      <c r="U330">
        <v>0</v>
      </c>
      <c r="V330" t="s">
        <v>35</v>
      </c>
      <c r="W330">
        <v>0</v>
      </c>
      <c r="X330">
        <v>15990881</v>
      </c>
      <c r="Y330" t="str">
        <f t="shared" si="5"/>
        <v>1. &lt;= 1 Year</v>
      </c>
      <c r="Z330" t="str">
        <f t="shared" si="5"/>
        <v>1. &lt;= 1 Year</v>
      </c>
    </row>
    <row r="331" spans="1:26" x14ac:dyDescent="0.25">
      <c r="A331">
        <v>164226111</v>
      </c>
      <c r="B331" t="s">
        <v>8949</v>
      </c>
      <c r="C331" t="s">
        <v>8950</v>
      </c>
      <c r="D331" t="s">
        <v>5238</v>
      </c>
      <c r="E331">
        <v>1</v>
      </c>
      <c r="F331" t="s">
        <v>37</v>
      </c>
      <c r="G331" t="s">
        <v>8892</v>
      </c>
      <c r="H331" t="s">
        <v>30</v>
      </c>
      <c r="I331" t="s">
        <v>27</v>
      </c>
      <c r="J331">
        <v>192</v>
      </c>
      <c r="K331">
        <v>192</v>
      </c>
      <c r="L331">
        <v>20211</v>
      </c>
      <c r="M331">
        <v>1</v>
      </c>
      <c r="N331" t="s">
        <v>36</v>
      </c>
      <c r="O331">
        <v>994</v>
      </c>
      <c r="P331">
        <v>20210401</v>
      </c>
      <c r="Q331" t="s">
        <v>36</v>
      </c>
      <c r="R331" t="s">
        <v>35</v>
      </c>
      <c r="S331">
        <v>0</v>
      </c>
      <c r="T331">
        <v>20212</v>
      </c>
      <c r="U331">
        <v>1</v>
      </c>
      <c r="V331" t="s">
        <v>36</v>
      </c>
      <c r="W331">
        <v>325.08999999999997</v>
      </c>
      <c r="X331">
        <v>15990888</v>
      </c>
      <c r="Y331" t="str">
        <f t="shared" si="5"/>
        <v>1. &lt;= 1 Year</v>
      </c>
      <c r="Z331" t="str">
        <f t="shared" si="5"/>
        <v>1. &lt;= 1 Year</v>
      </c>
    </row>
    <row r="332" spans="1:26" x14ac:dyDescent="0.25">
      <c r="A332">
        <v>164225933</v>
      </c>
      <c r="B332" t="s">
        <v>8949</v>
      </c>
      <c r="C332" t="s">
        <v>2129</v>
      </c>
      <c r="D332" t="s">
        <v>5238</v>
      </c>
      <c r="E332">
        <v>1</v>
      </c>
      <c r="F332" t="s">
        <v>37</v>
      </c>
      <c r="G332" t="s">
        <v>8892</v>
      </c>
      <c r="H332" t="s">
        <v>30</v>
      </c>
      <c r="I332" t="s">
        <v>27</v>
      </c>
      <c r="J332">
        <v>192</v>
      </c>
      <c r="K332">
        <v>192</v>
      </c>
      <c r="L332">
        <v>20211</v>
      </c>
      <c r="M332">
        <v>1</v>
      </c>
      <c r="N332" t="s">
        <v>36</v>
      </c>
      <c r="O332">
        <v>2218</v>
      </c>
      <c r="P332" t="s">
        <v>30</v>
      </c>
      <c r="Q332" t="s">
        <v>35</v>
      </c>
      <c r="R332" t="s">
        <v>35</v>
      </c>
      <c r="S332">
        <v>0</v>
      </c>
      <c r="T332">
        <v>0</v>
      </c>
      <c r="U332">
        <v>0</v>
      </c>
      <c r="V332" t="s">
        <v>35</v>
      </c>
      <c r="W332">
        <v>0</v>
      </c>
      <c r="X332">
        <v>15990890</v>
      </c>
      <c r="Y332" t="str">
        <f t="shared" si="5"/>
        <v>1. &lt;= 1 Year</v>
      </c>
      <c r="Z332" t="str">
        <f t="shared" si="5"/>
        <v>1. &lt;= 1 Year</v>
      </c>
    </row>
    <row r="333" spans="1:26" x14ac:dyDescent="0.25">
      <c r="A333">
        <v>163284448</v>
      </c>
      <c r="B333" t="s">
        <v>4325</v>
      </c>
      <c r="C333" t="s">
        <v>338</v>
      </c>
      <c r="D333" t="s">
        <v>5238</v>
      </c>
      <c r="E333">
        <v>1</v>
      </c>
      <c r="F333" t="s">
        <v>6</v>
      </c>
      <c r="G333" t="s">
        <v>4143</v>
      </c>
      <c r="H333" t="s">
        <v>30</v>
      </c>
      <c r="I333" t="s">
        <v>27</v>
      </c>
      <c r="J333">
        <v>671</v>
      </c>
      <c r="K333">
        <v>671</v>
      </c>
      <c r="L333">
        <v>0</v>
      </c>
      <c r="M333">
        <v>0</v>
      </c>
      <c r="N333" t="s">
        <v>35</v>
      </c>
      <c r="O333">
        <v>0</v>
      </c>
      <c r="P333" t="s">
        <v>30</v>
      </c>
      <c r="Q333" t="s">
        <v>35</v>
      </c>
      <c r="R333" t="s">
        <v>35</v>
      </c>
      <c r="S333">
        <v>0</v>
      </c>
      <c r="T333">
        <v>0</v>
      </c>
      <c r="U333">
        <v>0</v>
      </c>
      <c r="V333" t="s">
        <v>35</v>
      </c>
      <c r="W333">
        <v>0</v>
      </c>
      <c r="X333">
        <v>8694201</v>
      </c>
      <c r="Y333" t="str">
        <f t="shared" si="5"/>
        <v>3.  1.5 to 2 Year</v>
      </c>
      <c r="Z333" t="str">
        <f t="shared" si="5"/>
        <v>3.  1.5 to 2 Year</v>
      </c>
    </row>
    <row r="334" spans="1:26" x14ac:dyDescent="0.25">
      <c r="A334">
        <v>163087579</v>
      </c>
      <c r="B334" t="s">
        <v>835</v>
      </c>
      <c r="C334" t="s">
        <v>4666</v>
      </c>
      <c r="D334" t="s">
        <v>5238</v>
      </c>
      <c r="E334">
        <v>1</v>
      </c>
      <c r="F334" t="s">
        <v>37</v>
      </c>
      <c r="G334" t="s">
        <v>3880</v>
      </c>
      <c r="H334" t="s">
        <v>30</v>
      </c>
      <c r="I334" t="s">
        <v>27</v>
      </c>
      <c r="J334">
        <v>836</v>
      </c>
      <c r="K334">
        <v>836</v>
      </c>
      <c r="L334">
        <v>0</v>
      </c>
      <c r="M334">
        <v>0</v>
      </c>
      <c r="N334" t="s">
        <v>35</v>
      </c>
      <c r="O334">
        <v>0</v>
      </c>
      <c r="P334" t="s">
        <v>30</v>
      </c>
      <c r="Q334" t="s">
        <v>35</v>
      </c>
      <c r="R334" t="s">
        <v>35</v>
      </c>
      <c r="S334">
        <v>0</v>
      </c>
      <c r="T334">
        <v>0</v>
      </c>
      <c r="U334">
        <v>0</v>
      </c>
      <c r="V334" t="s">
        <v>35</v>
      </c>
      <c r="W334">
        <v>0</v>
      </c>
      <c r="X334">
        <v>15300028</v>
      </c>
      <c r="Y334" t="str">
        <f t="shared" si="5"/>
        <v>4. 2-3 Year</v>
      </c>
      <c r="Z334" t="str">
        <f t="shared" si="5"/>
        <v>4. 2-3 Year</v>
      </c>
    </row>
    <row r="335" spans="1:26" x14ac:dyDescent="0.25">
      <c r="A335">
        <v>164311048</v>
      </c>
      <c r="B335" t="s">
        <v>835</v>
      </c>
      <c r="C335" t="s">
        <v>5080</v>
      </c>
      <c r="D335" t="s">
        <v>5238</v>
      </c>
      <c r="E335">
        <v>1</v>
      </c>
      <c r="F335" t="s">
        <v>37</v>
      </c>
      <c r="G335" t="s">
        <v>8892</v>
      </c>
      <c r="H335" t="s">
        <v>30</v>
      </c>
      <c r="I335" t="s">
        <v>27</v>
      </c>
      <c r="J335">
        <v>84</v>
      </c>
      <c r="K335">
        <v>84</v>
      </c>
      <c r="L335">
        <v>20211</v>
      </c>
      <c r="M335">
        <v>1</v>
      </c>
      <c r="N335" t="s">
        <v>36</v>
      </c>
      <c r="O335">
        <v>354</v>
      </c>
      <c r="P335">
        <v>20200826</v>
      </c>
      <c r="Q335" t="s">
        <v>36</v>
      </c>
      <c r="R335" t="s">
        <v>36</v>
      </c>
      <c r="S335">
        <v>1</v>
      </c>
      <c r="T335">
        <v>0</v>
      </c>
      <c r="U335">
        <v>0</v>
      </c>
      <c r="V335" t="s">
        <v>35</v>
      </c>
      <c r="W335">
        <v>0</v>
      </c>
      <c r="X335">
        <v>16023351</v>
      </c>
      <c r="Y335" t="str">
        <f t="shared" si="5"/>
        <v>1. &lt;= 1 Year</v>
      </c>
      <c r="Z335" t="str">
        <f t="shared" si="5"/>
        <v>1. &lt;= 1 Year</v>
      </c>
    </row>
    <row r="336" spans="1:26" x14ac:dyDescent="0.25">
      <c r="A336">
        <v>163378119</v>
      </c>
      <c r="B336" t="s">
        <v>2468</v>
      </c>
      <c r="C336" t="s">
        <v>4667</v>
      </c>
      <c r="D336" t="s">
        <v>5238</v>
      </c>
      <c r="E336">
        <v>1</v>
      </c>
      <c r="F336" t="s">
        <v>37</v>
      </c>
      <c r="G336" t="s">
        <v>4147</v>
      </c>
      <c r="H336" t="s">
        <v>30</v>
      </c>
      <c r="I336" t="s">
        <v>27</v>
      </c>
      <c r="J336">
        <v>590</v>
      </c>
      <c r="K336">
        <v>230</v>
      </c>
      <c r="L336">
        <v>20211</v>
      </c>
      <c r="M336">
        <v>1</v>
      </c>
      <c r="N336" t="s">
        <v>36</v>
      </c>
      <c r="O336">
        <v>707</v>
      </c>
      <c r="P336">
        <v>20210207</v>
      </c>
      <c r="Q336" t="s">
        <v>36</v>
      </c>
      <c r="R336" t="s">
        <v>35</v>
      </c>
      <c r="S336">
        <v>0</v>
      </c>
      <c r="T336">
        <v>0</v>
      </c>
      <c r="U336">
        <v>0</v>
      </c>
      <c r="V336" t="s">
        <v>35</v>
      </c>
      <c r="W336">
        <v>0</v>
      </c>
      <c r="X336">
        <v>15425969</v>
      </c>
      <c r="Y336" t="str">
        <f t="shared" si="5"/>
        <v>3.  1.5 to 2 Year</v>
      </c>
      <c r="Z336" t="str">
        <f t="shared" si="5"/>
        <v>1. &lt;= 1 Year</v>
      </c>
    </row>
    <row r="337" spans="1:26" x14ac:dyDescent="0.25">
      <c r="A337">
        <v>164356462</v>
      </c>
      <c r="B337" t="s">
        <v>8951</v>
      </c>
      <c r="C337" t="s">
        <v>245</v>
      </c>
      <c r="D337" t="s">
        <v>59</v>
      </c>
      <c r="E337">
        <v>1</v>
      </c>
      <c r="F337" t="s">
        <v>6</v>
      </c>
      <c r="G337" t="s">
        <v>4143</v>
      </c>
      <c r="H337" t="s">
        <v>30</v>
      </c>
      <c r="I337" t="s">
        <v>27</v>
      </c>
      <c r="J337">
        <v>36</v>
      </c>
      <c r="K337">
        <v>36</v>
      </c>
      <c r="L337">
        <v>0</v>
      </c>
      <c r="M337">
        <v>0</v>
      </c>
      <c r="N337" t="s">
        <v>35</v>
      </c>
      <c r="O337">
        <v>0</v>
      </c>
      <c r="P337">
        <v>20181002</v>
      </c>
      <c r="Q337" t="s">
        <v>36</v>
      </c>
      <c r="R337" t="s">
        <v>35</v>
      </c>
      <c r="S337">
        <v>0</v>
      </c>
      <c r="T337">
        <v>20212</v>
      </c>
      <c r="U337">
        <v>1</v>
      </c>
      <c r="V337" t="s">
        <v>36</v>
      </c>
      <c r="W337">
        <v>4851.08</v>
      </c>
      <c r="X337">
        <v>12304941</v>
      </c>
      <c r="Y337" t="str">
        <f t="shared" si="5"/>
        <v>1. &lt;= 1 Year</v>
      </c>
      <c r="Z337" t="str">
        <f t="shared" si="5"/>
        <v>1. &lt;= 1 Year</v>
      </c>
    </row>
    <row r="338" spans="1:26" x14ac:dyDescent="0.25">
      <c r="A338">
        <v>164172824</v>
      </c>
      <c r="B338" t="s">
        <v>6772</v>
      </c>
      <c r="C338" t="s">
        <v>262</v>
      </c>
      <c r="D338" t="s">
        <v>5238</v>
      </c>
      <c r="E338">
        <v>1</v>
      </c>
      <c r="F338" t="s">
        <v>37</v>
      </c>
      <c r="G338" t="s">
        <v>4147</v>
      </c>
      <c r="H338" t="s">
        <v>30</v>
      </c>
      <c r="I338" t="s">
        <v>27</v>
      </c>
      <c r="J338">
        <v>231</v>
      </c>
      <c r="K338">
        <v>212</v>
      </c>
      <c r="L338">
        <v>20211</v>
      </c>
      <c r="M338">
        <v>1</v>
      </c>
      <c r="N338" t="s">
        <v>36</v>
      </c>
      <c r="O338">
        <v>655</v>
      </c>
      <c r="P338">
        <v>20210128</v>
      </c>
      <c r="Q338" t="s">
        <v>36</v>
      </c>
      <c r="R338" t="s">
        <v>35</v>
      </c>
      <c r="S338">
        <v>0</v>
      </c>
      <c r="T338">
        <v>0</v>
      </c>
      <c r="U338">
        <v>0</v>
      </c>
      <c r="V338" t="s">
        <v>35</v>
      </c>
      <c r="W338">
        <v>0</v>
      </c>
      <c r="X338">
        <v>15976733</v>
      </c>
      <c r="Y338" t="str">
        <f t="shared" si="5"/>
        <v>1. &lt;= 1 Year</v>
      </c>
      <c r="Z338" t="str">
        <f t="shared" si="5"/>
        <v>1. &lt;= 1 Year</v>
      </c>
    </row>
    <row r="339" spans="1:26" x14ac:dyDescent="0.25">
      <c r="A339">
        <v>163404314</v>
      </c>
      <c r="B339" t="s">
        <v>4799</v>
      </c>
      <c r="C339" t="s">
        <v>2029</v>
      </c>
      <c r="D339" t="s">
        <v>5238</v>
      </c>
      <c r="E339">
        <v>1</v>
      </c>
      <c r="F339" t="s">
        <v>37</v>
      </c>
      <c r="G339" t="s">
        <v>8895</v>
      </c>
      <c r="H339" t="s">
        <v>30</v>
      </c>
      <c r="I339" t="s">
        <v>27</v>
      </c>
      <c r="J339">
        <v>561</v>
      </c>
      <c r="K339">
        <v>561</v>
      </c>
      <c r="L339">
        <v>20211</v>
      </c>
      <c r="M339">
        <v>1</v>
      </c>
      <c r="N339" t="s">
        <v>36</v>
      </c>
      <c r="O339">
        <v>212</v>
      </c>
      <c r="P339">
        <v>20190215</v>
      </c>
      <c r="Q339" t="s">
        <v>36</v>
      </c>
      <c r="R339" t="s">
        <v>36</v>
      </c>
      <c r="S339">
        <v>1</v>
      </c>
      <c r="T339">
        <v>0</v>
      </c>
      <c r="U339">
        <v>0</v>
      </c>
      <c r="V339" t="s">
        <v>35</v>
      </c>
      <c r="W339">
        <v>0</v>
      </c>
      <c r="X339">
        <v>15393635</v>
      </c>
      <c r="Y339" t="str">
        <f t="shared" si="5"/>
        <v>3.  1.5 to 2 Year</v>
      </c>
      <c r="Z339" t="str">
        <f t="shared" si="5"/>
        <v>3.  1.5 to 2 Year</v>
      </c>
    </row>
    <row r="340" spans="1:26" x14ac:dyDescent="0.25">
      <c r="A340">
        <v>164069981</v>
      </c>
      <c r="B340" t="s">
        <v>4799</v>
      </c>
      <c r="C340" t="s">
        <v>1560</v>
      </c>
      <c r="D340" t="s">
        <v>5238</v>
      </c>
      <c r="E340">
        <v>1</v>
      </c>
      <c r="F340" t="s">
        <v>37</v>
      </c>
      <c r="G340" t="s">
        <v>8895</v>
      </c>
      <c r="H340" t="s">
        <v>30</v>
      </c>
      <c r="I340" t="s">
        <v>27</v>
      </c>
      <c r="J340">
        <v>345</v>
      </c>
      <c r="K340">
        <v>345</v>
      </c>
      <c r="L340">
        <v>0</v>
      </c>
      <c r="M340">
        <v>0</v>
      </c>
      <c r="N340" t="s">
        <v>35</v>
      </c>
      <c r="O340">
        <v>0</v>
      </c>
      <c r="P340" t="s">
        <v>30</v>
      </c>
      <c r="Q340" t="s">
        <v>35</v>
      </c>
      <c r="R340" t="s">
        <v>35</v>
      </c>
      <c r="S340">
        <v>0</v>
      </c>
      <c r="T340">
        <v>0</v>
      </c>
      <c r="U340">
        <v>0</v>
      </c>
      <c r="V340" t="s">
        <v>35</v>
      </c>
      <c r="W340">
        <v>0</v>
      </c>
      <c r="X340">
        <v>15940591</v>
      </c>
      <c r="Y340" t="str">
        <f t="shared" si="5"/>
        <v>1. &lt;= 1 Year</v>
      </c>
      <c r="Z340" t="str">
        <f t="shared" si="5"/>
        <v>1. &lt;= 1 Year</v>
      </c>
    </row>
    <row r="341" spans="1:26" x14ac:dyDescent="0.25">
      <c r="A341">
        <v>163187947</v>
      </c>
      <c r="B341" t="s">
        <v>1337</v>
      </c>
      <c r="C341" t="s">
        <v>8952</v>
      </c>
      <c r="D341" t="s">
        <v>5238</v>
      </c>
      <c r="E341">
        <v>1</v>
      </c>
      <c r="F341" t="s">
        <v>37</v>
      </c>
      <c r="G341" t="s">
        <v>205</v>
      </c>
      <c r="H341" t="s">
        <v>30</v>
      </c>
      <c r="I341" t="s">
        <v>27</v>
      </c>
      <c r="J341">
        <v>757</v>
      </c>
      <c r="K341">
        <v>757</v>
      </c>
      <c r="L341">
        <v>0</v>
      </c>
      <c r="M341">
        <v>0</v>
      </c>
      <c r="N341" t="s">
        <v>35</v>
      </c>
      <c r="O341">
        <v>0</v>
      </c>
      <c r="P341">
        <v>20210717</v>
      </c>
      <c r="Q341" t="s">
        <v>36</v>
      </c>
      <c r="R341" t="s">
        <v>35</v>
      </c>
      <c r="S341">
        <v>0</v>
      </c>
      <c r="T341">
        <v>20212</v>
      </c>
      <c r="U341">
        <v>1</v>
      </c>
      <c r="V341" t="s">
        <v>36</v>
      </c>
      <c r="W341">
        <v>938.5</v>
      </c>
      <c r="X341">
        <v>15223668</v>
      </c>
      <c r="Y341" t="str">
        <f t="shared" si="5"/>
        <v>4. 2-3 Year</v>
      </c>
      <c r="Z341" t="str">
        <f t="shared" si="5"/>
        <v>4. 2-3 Year</v>
      </c>
    </row>
    <row r="342" spans="1:26" x14ac:dyDescent="0.25">
      <c r="A342">
        <v>164229490</v>
      </c>
      <c r="B342" t="s">
        <v>925</v>
      </c>
      <c r="C342" t="s">
        <v>5888</v>
      </c>
      <c r="D342" t="s">
        <v>59</v>
      </c>
      <c r="E342">
        <v>1</v>
      </c>
      <c r="F342" t="s">
        <v>37</v>
      </c>
      <c r="G342" t="s">
        <v>4019</v>
      </c>
      <c r="H342" t="s">
        <v>30</v>
      </c>
      <c r="I342" t="s">
        <v>27</v>
      </c>
      <c r="J342">
        <v>190</v>
      </c>
      <c r="K342">
        <v>190</v>
      </c>
      <c r="L342">
        <v>0</v>
      </c>
      <c r="M342">
        <v>0</v>
      </c>
      <c r="N342" t="s">
        <v>35</v>
      </c>
      <c r="O342">
        <v>0</v>
      </c>
      <c r="P342" t="s">
        <v>30</v>
      </c>
      <c r="Q342" t="s">
        <v>35</v>
      </c>
      <c r="R342" t="s">
        <v>35</v>
      </c>
      <c r="S342">
        <v>0</v>
      </c>
      <c r="T342">
        <v>20212</v>
      </c>
      <c r="U342">
        <v>1</v>
      </c>
      <c r="V342" t="s">
        <v>36</v>
      </c>
      <c r="W342">
        <v>837.5</v>
      </c>
      <c r="X342">
        <v>15990586</v>
      </c>
      <c r="Y342" t="str">
        <f t="shared" si="5"/>
        <v>1. &lt;= 1 Year</v>
      </c>
      <c r="Z342" t="str">
        <f t="shared" si="5"/>
        <v>1. &lt;= 1 Year</v>
      </c>
    </row>
    <row r="343" spans="1:26" x14ac:dyDescent="0.25">
      <c r="A343">
        <v>164223444</v>
      </c>
      <c r="B343" t="s">
        <v>792</v>
      </c>
      <c r="C343" t="s">
        <v>1403</v>
      </c>
      <c r="D343" t="s">
        <v>59</v>
      </c>
      <c r="E343">
        <v>1</v>
      </c>
      <c r="F343" t="s">
        <v>38</v>
      </c>
      <c r="G343" t="s">
        <v>6769</v>
      </c>
      <c r="H343" t="s">
        <v>30</v>
      </c>
      <c r="I343" t="s">
        <v>27</v>
      </c>
      <c r="J343">
        <v>143</v>
      </c>
      <c r="K343">
        <v>143</v>
      </c>
      <c r="L343">
        <v>20211</v>
      </c>
      <c r="M343">
        <v>1</v>
      </c>
      <c r="N343" t="s">
        <v>36</v>
      </c>
      <c r="O343">
        <v>1995</v>
      </c>
      <c r="P343">
        <v>20210412</v>
      </c>
      <c r="Q343" t="s">
        <v>36</v>
      </c>
      <c r="R343" t="s">
        <v>36</v>
      </c>
      <c r="S343">
        <v>1</v>
      </c>
      <c r="T343">
        <v>20212</v>
      </c>
      <c r="U343">
        <v>1</v>
      </c>
      <c r="V343" t="s">
        <v>36</v>
      </c>
      <c r="W343">
        <v>6402.2</v>
      </c>
      <c r="X343">
        <v>14323046</v>
      </c>
      <c r="Y343" t="str">
        <f t="shared" si="5"/>
        <v>1. &lt;= 1 Year</v>
      </c>
      <c r="Z343" t="str">
        <f t="shared" si="5"/>
        <v>1. &lt;= 1 Year</v>
      </c>
    </row>
    <row r="344" spans="1:26" x14ac:dyDescent="0.25">
      <c r="A344">
        <v>164149078</v>
      </c>
      <c r="B344" t="s">
        <v>365</v>
      </c>
      <c r="C344" t="s">
        <v>187</v>
      </c>
      <c r="D344" t="s">
        <v>5238</v>
      </c>
      <c r="E344">
        <v>1</v>
      </c>
      <c r="F344" t="s">
        <v>37</v>
      </c>
      <c r="G344" t="s">
        <v>205</v>
      </c>
      <c r="H344" t="s">
        <v>30</v>
      </c>
      <c r="I344" t="s">
        <v>27</v>
      </c>
      <c r="J344">
        <v>261</v>
      </c>
      <c r="K344">
        <v>261</v>
      </c>
      <c r="L344">
        <v>20211</v>
      </c>
      <c r="M344">
        <v>1</v>
      </c>
      <c r="N344" t="s">
        <v>36</v>
      </c>
      <c r="O344">
        <v>1034</v>
      </c>
      <c r="P344">
        <v>20210202</v>
      </c>
      <c r="Q344" t="s">
        <v>36</v>
      </c>
      <c r="R344" t="s">
        <v>35</v>
      </c>
      <c r="S344">
        <v>0</v>
      </c>
      <c r="T344">
        <v>0</v>
      </c>
      <c r="U344">
        <v>0</v>
      </c>
      <c r="V344" t="s">
        <v>35</v>
      </c>
      <c r="W344">
        <v>0</v>
      </c>
      <c r="X344">
        <v>15967587</v>
      </c>
      <c r="Y344" t="str">
        <f t="shared" si="5"/>
        <v>1. &lt;= 1 Year</v>
      </c>
      <c r="Z344" t="str">
        <f t="shared" si="5"/>
        <v>1. &lt;= 1 Year</v>
      </c>
    </row>
    <row r="345" spans="1:26" x14ac:dyDescent="0.25">
      <c r="A345">
        <v>164149128</v>
      </c>
      <c r="B345" t="s">
        <v>365</v>
      </c>
      <c r="C345" t="s">
        <v>4809</v>
      </c>
      <c r="D345" t="s">
        <v>5238</v>
      </c>
      <c r="E345">
        <v>1</v>
      </c>
      <c r="F345" t="s">
        <v>37</v>
      </c>
      <c r="G345" t="s">
        <v>205</v>
      </c>
      <c r="H345" t="s">
        <v>30</v>
      </c>
      <c r="I345" t="s">
        <v>27</v>
      </c>
      <c r="J345">
        <v>261</v>
      </c>
      <c r="K345">
        <v>261</v>
      </c>
      <c r="L345">
        <v>20211</v>
      </c>
      <c r="M345">
        <v>1</v>
      </c>
      <c r="N345" t="s">
        <v>36</v>
      </c>
      <c r="O345">
        <v>1290</v>
      </c>
      <c r="P345">
        <v>20210129</v>
      </c>
      <c r="Q345" t="s">
        <v>36</v>
      </c>
      <c r="R345" t="s">
        <v>35</v>
      </c>
      <c r="S345">
        <v>0</v>
      </c>
      <c r="T345">
        <v>20212</v>
      </c>
      <c r="U345">
        <v>1</v>
      </c>
      <c r="V345" t="s">
        <v>36</v>
      </c>
      <c r="W345">
        <v>305.37</v>
      </c>
      <c r="X345">
        <v>15967618</v>
      </c>
      <c r="Y345" t="str">
        <f t="shared" si="5"/>
        <v>1. &lt;= 1 Year</v>
      </c>
      <c r="Z345" t="str">
        <f t="shared" si="5"/>
        <v>1. &lt;= 1 Year</v>
      </c>
    </row>
    <row r="346" spans="1:26" x14ac:dyDescent="0.25">
      <c r="A346">
        <v>164204570</v>
      </c>
      <c r="B346" t="s">
        <v>365</v>
      </c>
      <c r="C346" t="s">
        <v>7139</v>
      </c>
      <c r="D346" t="s">
        <v>59</v>
      </c>
      <c r="E346">
        <v>1</v>
      </c>
      <c r="F346" t="s">
        <v>37</v>
      </c>
      <c r="G346" t="s">
        <v>5248</v>
      </c>
      <c r="H346" t="s">
        <v>30</v>
      </c>
      <c r="I346" t="s">
        <v>27</v>
      </c>
      <c r="J346">
        <v>204</v>
      </c>
      <c r="K346">
        <v>204</v>
      </c>
      <c r="L346">
        <v>20211</v>
      </c>
      <c r="M346">
        <v>1</v>
      </c>
      <c r="N346" t="s">
        <v>36</v>
      </c>
      <c r="O346">
        <v>4</v>
      </c>
      <c r="P346">
        <v>20190621</v>
      </c>
      <c r="Q346" t="s">
        <v>36</v>
      </c>
      <c r="R346" t="s">
        <v>35</v>
      </c>
      <c r="S346">
        <v>0</v>
      </c>
      <c r="T346">
        <v>20212</v>
      </c>
      <c r="U346">
        <v>1</v>
      </c>
      <c r="V346" t="s">
        <v>36</v>
      </c>
      <c r="W346">
        <v>326.55</v>
      </c>
      <c r="X346">
        <v>15978972</v>
      </c>
      <c r="Y346" t="str">
        <f t="shared" si="5"/>
        <v>1. &lt;= 1 Year</v>
      </c>
      <c r="Z346" t="str">
        <f t="shared" si="5"/>
        <v>1. &lt;= 1 Year</v>
      </c>
    </row>
    <row r="347" spans="1:26" x14ac:dyDescent="0.25">
      <c r="A347">
        <v>162949463</v>
      </c>
      <c r="B347" t="s">
        <v>931</v>
      </c>
      <c r="C347" t="s">
        <v>1130</v>
      </c>
      <c r="D347" t="s">
        <v>5238</v>
      </c>
      <c r="E347">
        <v>1</v>
      </c>
      <c r="F347" t="s">
        <v>6</v>
      </c>
      <c r="G347" t="s">
        <v>4143</v>
      </c>
      <c r="H347" t="s">
        <v>30</v>
      </c>
      <c r="I347" t="s">
        <v>27</v>
      </c>
      <c r="J347">
        <v>946</v>
      </c>
      <c r="K347">
        <v>946</v>
      </c>
      <c r="L347">
        <v>0</v>
      </c>
      <c r="M347">
        <v>0</v>
      </c>
      <c r="N347" t="s">
        <v>35</v>
      </c>
      <c r="O347">
        <v>0</v>
      </c>
      <c r="P347">
        <v>20181018</v>
      </c>
      <c r="Q347" t="s">
        <v>36</v>
      </c>
      <c r="R347" t="s">
        <v>35</v>
      </c>
      <c r="S347">
        <v>0</v>
      </c>
      <c r="T347">
        <v>0</v>
      </c>
      <c r="U347">
        <v>0</v>
      </c>
      <c r="V347" t="s">
        <v>35</v>
      </c>
      <c r="W347">
        <v>0</v>
      </c>
      <c r="X347">
        <v>15078263</v>
      </c>
      <c r="Y347" t="str">
        <f t="shared" si="5"/>
        <v>4. 2-3 Year</v>
      </c>
      <c r="Z347" t="str">
        <f t="shared" si="5"/>
        <v>4. 2-3 Year</v>
      </c>
    </row>
    <row r="348" spans="1:26" x14ac:dyDescent="0.25">
      <c r="A348">
        <v>162540360</v>
      </c>
      <c r="B348" t="s">
        <v>1928</v>
      </c>
      <c r="C348" t="s">
        <v>7514</v>
      </c>
      <c r="D348" t="s">
        <v>59</v>
      </c>
      <c r="E348">
        <v>1</v>
      </c>
      <c r="F348" t="s">
        <v>37</v>
      </c>
      <c r="G348" t="s">
        <v>5248</v>
      </c>
      <c r="H348" t="s">
        <v>30</v>
      </c>
      <c r="I348" t="s">
        <v>27</v>
      </c>
      <c r="J348">
        <v>1204</v>
      </c>
      <c r="K348">
        <v>268</v>
      </c>
      <c r="L348">
        <v>20211</v>
      </c>
      <c r="M348">
        <v>1</v>
      </c>
      <c r="N348" t="s">
        <v>36</v>
      </c>
      <c r="O348">
        <v>5447</v>
      </c>
      <c r="P348">
        <v>20201120</v>
      </c>
      <c r="Q348" t="s">
        <v>36</v>
      </c>
      <c r="R348" t="s">
        <v>36</v>
      </c>
      <c r="S348">
        <v>1</v>
      </c>
      <c r="T348">
        <v>20212</v>
      </c>
      <c r="U348">
        <v>1</v>
      </c>
      <c r="V348" t="s">
        <v>36</v>
      </c>
      <c r="W348">
        <v>5191.21</v>
      </c>
      <c r="X348">
        <v>15100418</v>
      </c>
      <c r="Y348" t="str">
        <f t="shared" si="5"/>
        <v>4. 2-3 Year</v>
      </c>
      <c r="Z348" t="str">
        <f t="shared" si="5"/>
        <v>1. &lt;= 1 Year</v>
      </c>
    </row>
    <row r="349" spans="1:26" x14ac:dyDescent="0.25">
      <c r="A349">
        <v>164221686</v>
      </c>
      <c r="B349" t="s">
        <v>2469</v>
      </c>
      <c r="C349" t="s">
        <v>2109</v>
      </c>
      <c r="D349" t="s">
        <v>5238</v>
      </c>
      <c r="E349">
        <v>1</v>
      </c>
      <c r="F349" t="s">
        <v>37</v>
      </c>
      <c r="G349" t="s">
        <v>3880</v>
      </c>
      <c r="H349" t="s">
        <v>30</v>
      </c>
      <c r="I349" t="s">
        <v>27</v>
      </c>
      <c r="J349">
        <v>202</v>
      </c>
      <c r="K349">
        <v>202</v>
      </c>
      <c r="L349">
        <v>0</v>
      </c>
      <c r="M349">
        <v>0</v>
      </c>
      <c r="N349" t="s">
        <v>35</v>
      </c>
      <c r="O349">
        <v>0</v>
      </c>
      <c r="P349">
        <v>20210710</v>
      </c>
      <c r="Q349" t="s">
        <v>36</v>
      </c>
      <c r="R349" t="s">
        <v>35</v>
      </c>
      <c r="S349">
        <v>0</v>
      </c>
      <c r="T349">
        <v>0</v>
      </c>
      <c r="U349">
        <v>0</v>
      </c>
      <c r="V349" t="s">
        <v>35</v>
      </c>
      <c r="W349">
        <v>0</v>
      </c>
      <c r="X349">
        <v>15987702</v>
      </c>
      <c r="Y349" t="str">
        <f t="shared" si="5"/>
        <v>1. &lt;= 1 Year</v>
      </c>
      <c r="Z349" t="str">
        <f t="shared" si="5"/>
        <v>1. &lt;= 1 Year</v>
      </c>
    </row>
    <row r="350" spans="1:26" x14ac:dyDescent="0.25">
      <c r="A350">
        <v>164257087</v>
      </c>
      <c r="B350" t="s">
        <v>1928</v>
      </c>
      <c r="C350" t="s">
        <v>272</v>
      </c>
      <c r="D350" t="s">
        <v>5238</v>
      </c>
      <c r="E350">
        <v>1</v>
      </c>
      <c r="F350" t="s">
        <v>6</v>
      </c>
      <c r="G350" t="s">
        <v>6768</v>
      </c>
      <c r="H350" t="s">
        <v>30</v>
      </c>
      <c r="I350" t="s">
        <v>27</v>
      </c>
      <c r="J350">
        <v>150</v>
      </c>
      <c r="K350">
        <v>107</v>
      </c>
      <c r="L350">
        <v>20211</v>
      </c>
      <c r="M350">
        <v>1</v>
      </c>
      <c r="N350" t="s">
        <v>36</v>
      </c>
      <c r="O350">
        <v>1876</v>
      </c>
      <c r="P350">
        <v>20210602</v>
      </c>
      <c r="Q350" t="s">
        <v>36</v>
      </c>
      <c r="R350" t="s">
        <v>35</v>
      </c>
      <c r="S350">
        <v>0</v>
      </c>
      <c r="T350">
        <v>20212</v>
      </c>
      <c r="U350">
        <v>1</v>
      </c>
      <c r="V350" t="s">
        <v>36</v>
      </c>
      <c r="W350">
        <v>6656.65</v>
      </c>
      <c r="X350">
        <v>16000187</v>
      </c>
      <c r="Y350" t="str">
        <f t="shared" si="5"/>
        <v>1. &lt;= 1 Year</v>
      </c>
      <c r="Z350" t="str">
        <f t="shared" si="5"/>
        <v>1. &lt;= 1 Year</v>
      </c>
    </row>
    <row r="351" spans="1:26" x14ac:dyDescent="0.25">
      <c r="A351">
        <v>164185778</v>
      </c>
      <c r="B351" t="s">
        <v>1342</v>
      </c>
      <c r="C351" t="s">
        <v>7140</v>
      </c>
      <c r="D351" t="s">
        <v>7141</v>
      </c>
      <c r="E351">
        <v>1</v>
      </c>
      <c r="F351" t="s">
        <v>38</v>
      </c>
      <c r="G351" t="s">
        <v>6769</v>
      </c>
      <c r="H351" t="s">
        <v>30</v>
      </c>
      <c r="I351" t="s">
        <v>27</v>
      </c>
      <c r="J351">
        <v>212</v>
      </c>
      <c r="K351">
        <v>212</v>
      </c>
      <c r="L351">
        <v>20211</v>
      </c>
      <c r="M351">
        <v>1</v>
      </c>
      <c r="N351" t="s">
        <v>36</v>
      </c>
      <c r="O351">
        <v>6406</v>
      </c>
      <c r="P351" t="s">
        <v>30</v>
      </c>
      <c r="Q351" t="s">
        <v>35</v>
      </c>
      <c r="R351" t="s">
        <v>35</v>
      </c>
      <c r="S351">
        <v>0</v>
      </c>
      <c r="T351">
        <v>20212</v>
      </c>
      <c r="U351">
        <v>1</v>
      </c>
      <c r="V351" t="s">
        <v>36</v>
      </c>
      <c r="W351">
        <v>10077.6</v>
      </c>
      <c r="X351">
        <v>9811549</v>
      </c>
      <c r="Y351" t="str">
        <f t="shared" si="5"/>
        <v>1. &lt;= 1 Year</v>
      </c>
      <c r="Z351" t="str">
        <f t="shared" si="5"/>
        <v>1. &lt;= 1 Year</v>
      </c>
    </row>
    <row r="352" spans="1:26" x14ac:dyDescent="0.25">
      <c r="A352">
        <v>164363831</v>
      </c>
      <c r="B352" t="s">
        <v>6969</v>
      </c>
      <c r="C352" t="s">
        <v>8953</v>
      </c>
      <c r="D352" t="s">
        <v>5238</v>
      </c>
      <c r="E352">
        <v>1</v>
      </c>
      <c r="F352" t="s">
        <v>6</v>
      </c>
      <c r="G352" t="s">
        <v>4143</v>
      </c>
      <c r="H352" t="s">
        <v>30</v>
      </c>
      <c r="I352" t="s">
        <v>27</v>
      </c>
      <c r="J352">
        <v>28</v>
      </c>
      <c r="K352">
        <v>28</v>
      </c>
      <c r="L352">
        <v>20211</v>
      </c>
      <c r="M352">
        <v>1</v>
      </c>
      <c r="N352" t="s">
        <v>36</v>
      </c>
      <c r="O352">
        <v>6235</v>
      </c>
      <c r="P352">
        <v>20210412</v>
      </c>
      <c r="Q352" t="s">
        <v>36</v>
      </c>
      <c r="R352" t="s">
        <v>36</v>
      </c>
      <c r="S352">
        <v>1</v>
      </c>
      <c r="T352">
        <v>20212</v>
      </c>
      <c r="U352">
        <v>1</v>
      </c>
      <c r="V352" t="s">
        <v>36</v>
      </c>
      <c r="W352">
        <v>6816.24</v>
      </c>
      <c r="X352">
        <v>12206582</v>
      </c>
      <c r="Y352" t="str">
        <f t="shared" si="5"/>
        <v>1. &lt;= 1 Year</v>
      </c>
      <c r="Z352" t="str">
        <f t="shared" si="5"/>
        <v>1. &lt;= 1 Year</v>
      </c>
    </row>
    <row r="353" spans="1:26" x14ac:dyDescent="0.25">
      <c r="A353">
        <v>163334072</v>
      </c>
      <c r="B353" t="s">
        <v>4545</v>
      </c>
      <c r="C353" t="s">
        <v>550</v>
      </c>
      <c r="D353" t="s">
        <v>59</v>
      </c>
      <c r="E353">
        <v>1</v>
      </c>
      <c r="F353" t="s">
        <v>6</v>
      </c>
      <c r="G353" t="s">
        <v>156</v>
      </c>
      <c r="H353" t="s">
        <v>30</v>
      </c>
      <c r="I353" t="s">
        <v>27</v>
      </c>
      <c r="J353">
        <v>630</v>
      </c>
      <c r="K353">
        <v>619</v>
      </c>
      <c r="L353">
        <v>0</v>
      </c>
      <c r="M353">
        <v>0</v>
      </c>
      <c r="N353" t="s">
        <v>35</v>
      </c>
      <c r="O353">
        <v>0</v>
      </c>
      <c r="P353" t="s">
        <v>30</v>
      </c>
      <c r="Q353" t="s">
        <v>35</v>
      </c>
      <c r="R353" t="s">
        <v>35</v>
      </c>
      <c r="S353">
        <v>0</v>
      </c>
      <c r="T353">
        <v>0</v>
      </c>
      <c r="U353">
        <v>0</v>
      </c>
      <c r="V353" t="s">
        <v>35</v>
      </c>
      <c r="W353">
        <v>0</v>
      </c>
      <c r="X353">
        <v>14212651</v>
      </c>
      <c r="Y353" t="str">
        <f t="shared" si="5"/>
        <v>3.  1.5 to 2 Year</v>
      </c>
      <c r="Z353" t="str">
        <f t="shared" si="5"/>
        <v>3.  1.5 to 2 Year</v>
      </c>
    </row>
    <row r="354" spans="1:26" x14ac:dyDescent="0.25">
      <c r="A354">
        <v>163117011</v>
      </c>
      <c r="B354" t="s">
        <v>3386</v>
      </c>
      <c r="C354" t="s">
        <v>3887</v>
      </c>
      <c r="D354" t="s">
        <v>5238</v>
      </c>
      <c r="E354">
        <v>1</v>
      </c>
      <c r="F354" t="s">
        <v>6</v>
      </c>
      <c r="G354" t="s">
        <v>4143</v>
      </c>
      <c r="H354" t="s">
        <v>30</v>
      </c>
      <c r="I354" t="s">
        <v>27</v>
      </c>
      <c r="J354">
        <v>814</v>
      </c>
      <c r="K354">
        <v>814</v>
      </c>
      <c r="L354">
        <v>20211</v>
      </c>
      <c r="M354">
        <v>1</v>
      </c>
      <c r="N354" t="s">
        <v>36</v>
      </c>
      <c r="O354">
        <v>6288</v>
      </c>
      <c r="P354">
        <v>20210223</v>
      </c>
      <c r="Q354" t="s">
        <v>36</v>
      </c>
      <c r="R354" t="s">
        <v>36</v>
      </c>
      <c r="S354">
        <v>1</v>
      </c>
      <c r="T354">
        <v>20212</v>
      </c>
      <c r="U354">
        <v>1</v>
      </c>
      <c r="V354" t="s">
        <v>36</v>
      </c>
      <c r="W354">
        <v>5086.97</v>
      </c>
      <c r="X354">
        <v>15271154</v>
      </c>
      <c r="Y354" t="str">
        <f t="shared" si="5"/>
        <v>4. 2-3 Year</v>
      </c>
      <c r="Z354" t="str">
        <f t="shared" si="5"/>
        <v>4. 2-3 Year</v>
      </c>
    </row>
    <row r="355" spans="1:26" x14ac:dyDescent="0.25">
      <c r="A355">
        <v>164378625</v>
      </c>
      <c r="B355" t="s">
        <v>8954</v>
      </c>
      <c r="C355" t="s">
        <v>1576</v>
      </c>
      <c r="D355" t="s">
        <v>5238</v>
      </c>
      <c r="E355">
        <v>1</v>
      </c>
      <c r="F355" t="s">
        <v>6</v>
      </c>
      <c r="G355" t="s">
        <v>156</v>
      </c>
      <c r="H355" t="s">
        <v>30</v>
      </c>
      <c r="I355" t="s">
        <v>27</v>
      </c>
      <c r="J355">
        <v>14</v>
      </c>
      <c r="K355">
        <v>14</v>
      </c>
      <c r="L355">
        <v>20211</v>
      </c>
      <c r="M355">
        <v>1</v>
      </c>
      <c r="N355" t="s">
        <v>36</v>
      </c>
      <c r="O355">
        <v>1206</v>
      </c>
      <c r="P355">
        <v>20201026</v>
      </c>
      <c r="Q355" t="s">
        <v>36</v>
      </c>
      <c r="R355" t="s">
        <v>36</v>
      </c>
      <c r="S355">
        <v>1</v>
      </c>
      <c r="T355">
        <v>0</v>
      </c>
      <c r="U355">
        <v>0</v>
      </c>
      <c r="V355" t="s">
        <v>35</v>
      </c>
      <c r="W355">
        <v>0</v>
      </c>
      <c r="X355">
        <v>13569627</v>
      </c>
      <c r="Y355" t="str">
        <f t="shared" si="5"/>
        <v>1. &lt;= 1 Year</v>
      </c>
      <c r="Z355" t="str">
        <f t="shared" si="5"/>
        <v>1. &lt;= 1 Year</v>
      </c>
    </row>
    <row r="356" spans="1:26" x14ac:dyDescent="0.25">
      <c r="A356">
        <v>164322137</v>
      </c>
      <c r="B356" t="s">
        <v>8955</v>
      </c>
      <c r="C356" t="s">
        <v>8956</v>
      </c>
      <c r="D356" t="s">
        <v>5238</v>
      </c>
      <c r="E356">
        <v>1</v>
      </c>
      <c r="F356" t="s">
        <v>37</v>
      </c>
      <c r="G356" t="s">
        <v>8895</v>
      </c>
      <c r="H356" t="s">
        <v>30</v>
      </c>
      <c r="I356" t="s">
        <v>27</v>
      </c>
      <c r="J356">
        <v>76</v>
      </c>
      <c r="K356">
        <v>76</v>
      </c>
      <c r="L356">
        <v>0</v>
      </c>
      <c r="M356">
        <v>0</v>
      </c>
      <c r="N356" t="s">
        <v>35</v>
      </c>
      <c r="O356">
        <v>0</v>
      </c>
      <c r="P356" t="s">
        <v>30</v>
      </c>
      <c r="Q356" t="s">
        <v>35</v>
      </c>
      <c r="R356" t="s">
        <v>35</v>
      </c>
      <c r="S356">
        <v>0</v>
      </c>
      <c r="T356">
        <v>0</v>
      </c>
      <c r="U356">
        <v>0</v>
      </c>
      <c r="V356" t="s">
        <v>35</v>
      </c>
      <c r="W356">
        <v>0</v>
      </c>
      <c r="X356">
        <v>16031518</v>
      </c>
      <c r="Y356" t="str">
        <f t="shared" si="5"/>
        <v>1. &lt;= 1 Year</v>
      </c>
      <c r="Z356" t="str">
        <f t="shared" si="5"/>
        <v>1. &lt;= 1 Year</v>
      </c>
    </row>
    <row r="357" spans="1:26" x14ac:dyDescent="0.25">
      <c r="A357">
        <v>164230027</v>
      </c>
      <c r="B357" t="s">
        <v>3030</v>
      </c>
      <c r="C357" t="s">
        <v>7515</v>
      </c>
      <c r="D357" t="s">
        <v>5238</v>
      </c>
      <c r="E357">
        <v>1</v>
      </c>
      <c r="F357" t="s">
        <v>37</v>
      </c>
      <c r="G357" t="s">
        <v>8895</v>
      </c>
      <c r="H357" t="s">
        <v>30</v>
      </c>
      <c r="I357" t="s">
        <v>27</v>
      </c>
      <c r="J357">
        <v>188</v>
      </c>
      <c r="K357">
        <v>136</v>
      </c>
      <c r="L357">
        <v>20211</v>
      </c>
      <c r="M357">
        <v>1</v>
      </c>
      <c r="N357" t="s">
        <v>36</v>
      </c>
      <c r="O357">
        <v>1779</v>
      </c>
      <c r="P357">
        <v>20210219</v>
      </c>
      <c r="Q357" t="s">
        <v>36</v>
      </c>
      <c r="R357" t="s">
        <v>35</v>
      </c>
      <c r="S357">
        <v>0</v>
      </c>
      <c r="T357">
        <v>20212</v>
      </c>
      <c r="U357">
        <v>1</v>
      </c>
      <c r="V357" t="s">
        <v>36</v>
      </c>
      <c r="W357">
        <v>2460.2399999999998</v>
      </c>
      <c r="X357">
        <v>15991871</v>
      </c>
      <c r="Y357" t="str">
        <f t="shared" si="5"/>
        <v>1. &lt;= 1 Year</v>
      </c>
      <c r="Z357" t="str">
        <f t="shared" si="5"/>
        <v>1. &lt;= 1 Year</v>
      </c>
    </row>
    <row r="358" spans="1:26" x14ac:dyDescent="0.25">
      <c r="A358">
        <v>164090831</v>
      </c>
      <c r="B358" t="s">
        <v>2135</v>
      </c>
      <c r="C358" t="s">
        <v>6072</v>
      </c>
      <c r="D358" t="s">
        <v>5238</v>
      </c>
      <c r="E358">
        <v>1</v>
      </c>
      <c r="F358" t="s">
        <v>37</v>
      </c>
      <c r="G358" t="s">
        <v>4147</v>
      </c>
      <c r="H358" t="s">
        <v>30</v>
      </c>
      <c r="I358" t="s">
        <v>27</v>
      </c>
      <c r="J358">
        <v>330</v>
      </c>
      <c r="K358">
        <v>162</v>
      </c>
      <c r="L358">
        <v>20211</v>
      </c>
      <c r="M358">
        <v>1</v>
      </c>
      <c r="N358" t="s">
        <v>36</v>
      </c>
      <c r="O358">
        <v>411</v>
      </c>
      <c r="P358">
        <v>20201116</v>
      </c>
      <c r="Q358" t="s">
        <v>36</v>
      </c>
      <c r="R358" t="s">
        <v>35</v>
      </c>
      <c r="S358">
        <v>0</v>
      </c>
      <c r="T358">
        <v>20212</v>
      </c>
      <c r="U358">
        <v>1</v>
      </c>
      <c r="V358" t="s">
        <v>36</v>
      </c>
      <c r="W358">
        <v>3511.92</v>
      </c>
      <c r="X358">
        <v>15947255</v>
      </c>
      <c r="Y358" t="str">
        <f t="shared" si="5"/>
        <v>1. &lt;= 1 Year</v>
      </c>
      <c r="Z358" t="str">
        <f t="shared" si="5"/>
        <v>1. &lt;= 1 Year</v>
      </c>
    </row>
    <row r="359" spans="1:26" x14ac:dyDescent="0.25">
      <c r="A359">
        <v>164194670</v>
      </c>
      <c r="B359" t="s">
        <v>565</v>
      </c>
      <c r="C359" t="s">
        <v>3289</v>
      </c>
      <c r="D359" t="s">
        <v>59</v>
      </c>
      <c r="E359">
        <v>1</v>
      </c>
      <c r="F359" t="s">
        <v>37</v>
      </c>
      <c r="G359" t="s">
        <v>5248</v>
      </c>
      <c r="H359" t="s">
        <v>30</v>
      </c>
      <c r="I359" t="s">
        <v>27</v>
      </c>
      <c r="J359">
        <v>211</v>
      </c>
      <c r="K359">
        <v>211</v>
      </c>
      <c r="L359">
        <v>20211</v>
      </c>
      <c r="M359">
        <v>1</v>
      </c>
      <c r="N359" t="s">
        <v>36</v>
      </c>
      <c r="O359">
        <v>2509</v>
      </c>
      <c r="P359">
        <v>20210420</v>
      </c>
      <c r="Q359" t="s">
        <v>36</v>
      </c>
      <c r="R359" t="s">
        <v>35</v>
      </c>
      <c r="S359">
        <v>0</v>
      </c>
      <c r="T359">
        <v>20212</v>
      </c>
      <c r="U359">
        <v>1</v>
      </c>
      <c r="V359" t="s">
        <v>36</v>
      </c>
      <c r="W359">
        <v>957.15</v>
      </c>
      <c r="X359">
        <v>15984489</v>
      </c>
      <c r="Y359" t="str">
        <f t="shared" si="5"/>
        <v>1. &lt;= 1 Year</v>
      </c>
      <c r="Z359" t="str">
        <f t="shared" si="5"/>
        <v>1. &lt;= 1 Year</v>
      </c>
    </row>
    <row r="360" spans="1:26" x14ac:dyDescent="0.25">
      <c r="A360">
        <v>164280111</v>
      </c>
      <c r="B360" t="s">
        <v>2135</v>
      </c>
      <c r="C360" t="s">
        <v>4832</v>
      </c>
      <c r="D360" t="s">
        <v>5238</v>
      </c>
      <c r="E360">
        <v>1</v>
      </c>
      <c r="F360" t="s">
        <v>37</v>
      </c>
      <c r="G360" t="s">
        <v>8895</v>
      </c>
      <c r="H360" t="s">
        <v>30</v>
      </c>
      <c r="I360" t="s">
        <v>27</v>
      </c>
      <c r="J360">
        <v>121</v>
      </c>
      <c r="K360">
        <v>121</v>
      </c>
      <c r="L360">
        <v>0</v>
      </c>
      <c r="M360">
        <v>0</v>
      </c>
      <c r="N360" t="s">
        <v>35</v>
      </c>
      <c r="O360">
        <v>0</v>
      </c>
      <c r="P360">
        <v>20210621</v>
      </c>
      <c r="Q360" t="s">
        <v>36</v>
      </c>
      <c r="R360" t="s">
        <v>35</v>
      </c>
      <c r="S360">
        <v>0</v>
      </c>
      <c r="T360">
        <v>0</v>
      </c>
      <c r="U360">
        <v>0</v>
      </c>
      <c r="V360" t="s">
        <v>35</v>
      </c>
      <c r="W360">
        <v>0</v>
      </c>
      <c r="X360">
        <v>16009125</v>
      </c>
      <c r="Y360" t="str">
        <f t="shared" si="5"/>
        <v>1. &lt;= 1 Year</v>
      </c>
      <c r="Z360" t="str">
        <f t="shared" si="5"/>
        <v>1. &lt;= 1 Year</v>
      </c>
    </row>
    <row r="361" spans="1:26" x14ac:dyDescent="0.25">
      <c r="A361">
        <v>164372111</v>
      </c>
      <c r="B361" t="s">
        <v>8957</v>
      </c>
      <c r="C361" t="s">
        <v>8958</v>
      </c>
      <c r="D361" t="s">
        <v>5238</v>
      </c>
      <c r="E361">
        <v>1</v>
      </c>
      <c r="F361" t="s">
        <v>37</v>
      </c>
      <c r="G361" t="s">
        <v>4147</v>
      </c>
      <c r="H361" t="s">
        <v>30</v>
      </c>
      <c r="I361" t="s">
        <v>27</v>
      </c>
      <c r="J361">
        <v>22</v>
      </c>
      <c r="K361">
        <v>21</v>
      </c>
      <c r="L361">
        <v>20211</v>
      </c>
      <c r="M361">
        <v>1</v>
      </c>
      <c r="N361" t="s">
        <v>36</v>
      </c>
      <c r="O361">
        <v>1792</v>
      </c>
      <c r="P361">
        <v>20201217</v>
      </c>
      <c r="Q361" t="s">
        <v>36</v>
      </c>
      <c r="R361" t="s">
        <v>35</v>
      </c>
      <c r="S361">
        <v>0</v>
      </c>
      <c r="T361">
        <v>0</v>
      </c>
      <c r="U361">
        <v>0</v>
      </c>
      <c r="V361" t="s">
        <v>35</v>
      </c>
      <c r="W361">
        <v>0</v>
      </c>
      <c r="X361">
        <v>16051137</v>
      </c>
      <c r="Y361" t="str">
        <f t="shared" si="5"/>
        <v>1. &lt;= 1 Year</v>
      </c>
      <c r="Z361" t="str">
        <f t="shared" si="5"/>
        <v>1. &lt;= 1 Year</v>
      </c>
    </row>
    <row r="362" spans="1:26" x14ac:dyDescent="0.25">
      <c r="A362">
        <v>164163324</v>
      </c>
      <c r="B362" t="s">
        <v>6773</v>
      </c>
      <c r="C362" t="s">
        <v>1534</v>
      </c>
      <c r="D362" t="s">
        <v>60</v>
      </c>
      <c r="E362">
        <v>2</v>
      </c>
      <c r="F362" t="s">
        <v>6</v>
      </c>
      <c r="G362" t="s">
        <v>7142</v>
      </c>
      <c r="H362" t="s">
        <v>30</v>
      </c>
      <c r="I362" t="s">
        <v>27</v>
      </c>
      <c r="J362">
        <v>239</v>
      </c>
      <c r="K362">
        <v>233</v>
      </c>
      <c r="L362">
        <v>20211</v>
      </c>
      <c r="M362">
        <v>1</v>
      </c>
      <c r="N362" t="s">
        <v>36</v>
      </c>
      <c r="O362">
        <v>5720</v>
      </c>
      <c r="P362">
        <v>20200127</v>
      </c>
      <c r="Q362" t="s">
        <v>36</v>
      </c>
      <c r="R362" t="s">
        <v>35</v>
      </c>
      <c r="S362">
        <v>0</v>
      </c>
      <c r="T362">
        <v>20212</v>
      </c>
      <c r="U362">
        <v>1</v>
      </c>
      <c r="V362" t="s">
        <v>36</v>
      </c>
      <c r="W362">
        <v>6606.51</v>
      </c>
      <c r="X362">
        <v>15966215</v>
      </c>
      <c r="Y362" t="str">
        <f t="shared" si="5"/>
        <v>1. &lt;= 1 Year</v>
      </c>
      <c r="Z362" t="str">
        <f t="shared" si="5"/>
        <v>1. &lt;= 1 Year</v>
      </c>
    </row>
    <row r="363" spans="1:26" x14ac:dyDescent="0.25">
      <c r="A363">
        <v>164028913</v>
      </c>
      <c r="B363" t="s">
        <v>5274</v>
      </c>
      <c r="C363" t="s">
        <v>1070</v>
      </c>
      <c r="D363" t="s">
        <v>60</v>
      </c>
      <c r="E363">
        <v>2</v>
      </c>
      <c r="F363" t="s">
        <v>6</v>
      </c>
      <c r="G363" t="s">
        <v>7142</v>
      </c>
      <c r="H363" t="s">
        <v>30</v>
      </c>
      <c r="I363" t="s">
        <v>27</v>
      </c>
      <c r="J363">
        <v>394</v>
      </c>
      <c r="K363">
        <v>385</v>
      </c>
      <c r="L363">
        <v>20211</v>
      </c>
      <c r="M363">
        <v>1</v>
      </c>
      <c r="N363" t="s">
        <v>36</v>
      </c>
      <c r="O363">
        <v>4725</v>
      </c>
      <c r="P363">
        <v>20190821</v>
      </c>
      <c r="Q363" t="s">
        <v>36</v>
      </c>
      <c r="R363" t="s">
        <v>35</v>
      </c>
      <c r="S363">
        <v>0</v>
      </c>
      <c r="T363">
        <v>20212</v>
      </c>
      <c r="U363">
        <v>1</v>
      </c>
      <c r="V363" t="s">
        <v>36</v>
      </c>
      <c r="W363">
        <v>3163.76</v>
      </c>
      <c r="X363">
        <v>15903904</v>
      </c>
      <c r="Y363" t="str">
        <f t="shared" si="5"/>
        <v>2.  1-1.5 Years</v>
      </c>
      <c r="Z363" t="str">
        <f t="shared" si="5"/>
        <v>2.  1-1.5 Years</v>
      </c>
    </row>
    <row r="364" spans="1:26" x14ac:dyDescent="0.25">
      <c r="A364">
        <v>164365705</v>
      </c>
      <c r="B364" t="s">
        <v>386</v>
      </c>
      <c r="C364" t="s">
        <v>1298</v>
      </c>
      <c r="D364" t="s">
        <v>60</v>
      </c>
      <c r="E364">
        <v>2</v>
      </c>
      <c r="F364" t="s">
        <v>6</v>
      </c>
      <c r="G364" t="s">
        <v>7142</v>
      </c>
      <c r="H364" t="s">
        <v>30</v>
      </c>
      <c r="I364" t="s">
        <v>27</v>
      </c>
      <c r="J364">
        <v>27</v>
      </c>
      <c r="K364">
        <v>24</v>
      </c>
      <c r="L364">
        <v>20211</v>
      </c>
      <c r="M364">
        <v>1</v>
      </c>
      <c r="N364" t="s">
        <v>36</v>
      </c>
      <c r="O364">
        <v>9044</v>
      </c>
      <c r="P364" t="s">
        <v>30</v>
      </c>
      <c r="Q364" t="s">
        <v>35</v>
      </c>
      <c r="R364" t="s">
        <v>35</v>
      </c>
      <c r="S364">
        <v>0</v>
      </c>
      <c r="T364">
        <v>20212</v>
      </c>
      <c r="U364">
        <v>1</v>
      </c>
      <c r="V364" t="s">
        <v>36</v>
      </c>
      <c r="W364">
        <v>7655.96</v>
      </c>
      <c r="X364">
        <v>12586877</v>
      </c>
      <c r="Y364" t="str">
        <f t="shared" si="5"/>
        <v>1. &lt;= 1 Year</v>
      </c>
      <c r="Z364" t="str">
        <f t="shared" si="5"/>
        <v>1. &lt;= 1 Year</v>
      </c>
    </row>
    <row r="365" spans="1:26" x14ac:dyDescent="0.25">
      <c r="A365">
        <v>164376849</v>
      </c>
      <c r="B365" t="s">
        <v>8959</v>
      </c>
      <c r="C365" t="s">
        <v>8960</v>
      </c>
      <c r="D365" t="s">
        <v>60</v>
      </c>
      <c r="E365">
        <v>2</v>
      </c>
      <c r="F365" t="s">
        <v>38</v>
      </c>
      <c r="G365" t="s">
        <v>8961</v>
      </c>
      <c r="H365" t="s">
        <v>30</v>
      </c>
      <c r="I365" t="s">
        <v>27</v>
      </c>
      <c r="J365">
        <v>16</v>
      </c>
      <c r="K365">
        <v>16</v>
      </c>
      <c r="L365">
        <v>20211</v>
      </c>
      <c r="M365">
        <v>1</v>
      </c>
      <c r="N365" t="s">
        <v>36</v>
      </c>
      <c r="O365">
        <v>5106</v>
      </c>
      <c r="P365" t="s">
        <v>30</v>
      </c>
      <c r="Q365" t="s">
        <v>35</v>
      </c>
      <c r="R365" t="s">
        <v>36</v>
      </c>
      <c r="S365">
        <v>1</v>
      </c>
      <c r="T365">
        <v>0</v>
      </c>
      <c r="U365">
        <v>0</v>
      </c>
      <c r="V365" t="s">
        <v>35</v>
      </c>
      <c r="W365">
        <v>0</v>
      </c>
      <c r="X365">
        <v>13471296</v>
      </c>
      <c r="Y365" t="str">
        <f t="shared" si="5"/>
        <v>1. &lt;= 1 Year</v>
      </c>
      <c r="Z365" t="str">
        <f t="shared" si="5"/>
        <v>1. &lt;= 1 Year</v>
      </c>
    </row>
    <row r="366" spans="1:26" x14ac:dyDescent="0.25">
      <c r="A366">
        <v>164027304</v>
      </c>
      <c r="B366" t="s">
        <v>5276</v>
      </c>
      <c r="C366" t="s">
        <v>297</v>
      </c>
      <c r="D366" t="s">
        <v>60</v>
      </c>
      <c r="E366">
        <v>2</v>
      </c>
      <c r="F366" t="s">
        <v>6</v>
      </c>
      <c r="G366" t="s">
        <v>7142</v>
      </c>
      <c r="H366" t="s">
        <v>30</v>
      </c>
      <c r="I366" t="s">
        <v>27</v>
      </c>
      <c r="J366">
        <v>391</v>
      </c>
      <c r="K366">
        <v>391</v>
      </c>
      <c r="L366">
        <v>20211</v>
      </c>
      <c r="M366">
        <v>1</v>
      </c>
      <c r="N366" t="s">
        <v>36</v>
      </c>
      <c r="O366">
        <v>120</v>
      </c>
      <c r="P366" t="s">
        <v>30</v>
      </c>
      <c r="Q366" t="s">
        <v>35</v>
      </c>
      <c r="R366" t="s">
        <v>36</v>
      </c>
      <c r="S366">
        <v>1</v>
      </c>
      <c r="T366">
        <v>0</v>
      </c>
      <c r="U366">
        <v>0</v>
      </c>
      <c r="V366" t="s">
        <v>35</v>
      </c>
      <c r="W366">
        <v>0</v>
      </c>
      <c r="X366">
        <v>13426887</v>
      </c>
      <c r="Y366" t="str">
        <f t="shared" si="5"/>
        <v>2.  1-1.5 Years</v>
      </c>
      <c r="Z366" t="str">
        <f t="shared" si="5"/>
        <v>2.  1-1.5 Years</v>
      </c>
    </row>
    <row r="367" spans="1:26" x14ac:dyDescent="0.25">
      <c r="A367">
        <v>164193187</v>
      </c>
      <c r="B367" t="s">
        <v>7143</v>
      </c>
      <c r="C367" t="s">
        <v>7144</v>
      </c>
      <c r="D367" t="s">
        <v>64</v>
      </c>
      <c r="E367">
        <v>2</v>
      </c>
      <c r="F367" t="s">
        <v>38</v>
      </c>
      <c r="G367" t="s">
        <v>8961</v>
      </c>
      <c r="H367" t="s">
        <v>30</v>
      </c>
      <c r="I367" t="s">
        <v>27</v>
      </c>
      <c r="J367">
        <v>213</v>
      </c>
      <c r="K367">
        <v>213</v>
      </c>
      <c r="L367">
        <v>20211</v>
      </c>
      <c r="M367">
        <v>1</v>
      </c>
      <c r="N367" t="s">
        <v>36</v>
      </c>
      <c r="O367">
        <v>3719</v>
      </c>
      <c r="P367">
        <v>20210201</v>
      </c>
      <c r="Q367" t="s">
        <v>36</v>
      </c>
      <c r="R367" t="s">
        <v>36</v>
      </c>
      <c r="S367">
        <v>1</v>
      </c>
      <c r="T367">
        <v>20212</v>
      </c>
      <c r="U367">
        <v>1</v>
      </c>
      <c r="V367" t="s">
        <v>36</v>
      </c>
      <c r="W367">
        <v>4654.13</v>
      </c>
      <c r="X367">
        <v>10870171</v>
      </c>
      <c r="Y367" t="str">
        <f t="shared" si="5"/>
        <v>1. &lt;= 1 Year</v>
      </c>
      <c r="Z367" t="str">
        <f t="shared" si="5"/>
        <v>1. &lt;= 1 Year</v>
      </c>
    </row>
    <row r="368" spans="1:26" x14ac:dyDescent="0.25">
      <c r="A368">
        <v>164026628</v>
      </c>
      <c r="B368" t="s">
        <v>3334</v>
      </c>
      <c r="C368" t="s">
        <v>1464</v>
      </c>
      <c r="D368" t="s">
        <v>60</v>
      </c>
      <c r="E368">
        <v>2</v>
      </c>
      <c r="F368" t="s">
        <v>6</v>
      </c>
      <c r="G368" t="s">
        <v>7142</v>
      </c>
      <c r="H368" t="s">
        <v>30</v>
      </c>
      <c r="I368" t="s">
        <v>27</v>
      </c>
      <c r="J368">
        <v>391</v>
      </c>
      <c r="K368">
        <v>391</v>
      </c>
      <c r="L368">
        <v>20211</v>
      </c>
      <c r="M368">
        <v>1</v>
      </c>
      <c r="N368" t="s">
        <v>36</v>
      </c>
      <c r="O368">
        <v>5819</v>
      </c>
      <c r="P368" t="s">
        <v>30</v>
      </c>
      <c r="Q368" t="s">
        <v>35</v>
      </c>
      <c r="R368" t="s">
        <v>36</v>
      </c>
      <c r="S368">
        <v>1</v>
      </c>
      <c r="T368">
        <v>20212</v>
      </c>
      <c r="U368">
        <v>1</v>
      </c>
      <c r="V368" t="s">
        <v>36</v>
      </c>
      <c r="W368">
        <v>6510.13</v>
      </c>
      <c r="X368">
        <v>8502795</v>
      </c>
      <c r="Y368" t="str">
        <f t="shared" si="5"/>
        <v>2.  1-1.5 Years</v>
      </c>
      <c r="Z368" t="str">
        <f t="shared" si="5"/>
        <v>2.  1-1.5 Years</v>
      </c>
    </row>
    <row r="369" spans="1:26" x14ac:dyDescent="0.25">
      <c r="A369">
        <v>164284595</v>
      </c>
      <c r="B369" t="s">
        <v>6649</v>
      </c>
      <c r="C369" t="s">
        <v>8962</v>
      </c>
      <c r="D369" t="s">
        <v>60</v>
      </c>
      <c r="E369">
        <v>2</v>
      </c>
      <c r="F369" t="s">
        <v>38</v>
      </c>
      <c r="G369" t="s">
        <v>8961</v>
      </c>
      <c r="H369" t="s">
        <v>30</v>
      </c>
      <c r="I369" t="s">
        <v>27</v>
      </c>
      <c r="J369">
        <v>112</v>
      </c>
      <c r="K369">
        <v>101</v>
      </c>
      <c r="L369">
        <v>20211</v>
      </c>
      <c r="M369">
        <v>1</v>
      </c>
      <c r="N369" t="s">
        <v>36</v>
      </c>
      <c r="O369">
        <v>2403</v>
      </c>
      <c r="P369" t="s">
        <v>30</v>
      </c>
      <c r="Q369" t="s">
        <v>35</v>
      </c>
      <c r="R369" t="s">
        <v>36</v>
      </c>
      <c r="S369">
        <v>1</v>
      </c>
      <c r="T369">
        <v>20212</v>
      </c>
      <c r="U369">
        <v>1</v>
      </c>
      <c r="V369" t="s">
        <v>36</v>
      </c>
      <c r="W369">
        <v>1785.38</v>
      </c>
      <c r="X369">
        <v>11187504</v>
      </c>
      <c r="Y369" t="str">
        <f t="shared" si="5"/>
        <v>1. &lt;= 1 Year</v>
      </c>
      <c r="Z369" t="str">
        <f t="shared" si="5"/>
        <v>1. &lt;= 1 Year</v>
      </c>
    </row>
    <row r="370" spans="1:26" x14ac:dyDescent="0.25">
      <c r="A370">
        <v>163417127</v>
      </c>
      <c r="B370" t="s">
        <v>3867</v>
      </c>
      <c r="C370" t="s">
        <v>4800</v>
      </c>
      <c r="D370" t="s">
        <v>60</v>
      </c>
      <c r="E370">
        <v>2</v>
      </c>
      <c r="F370" t="s">
        <v>37</v>
      </c>
      <c r="G370" t="s">
        <v>5275</v>
      </c>
      <c r="H370" t="s">
        <v>30</v>
      </c>
      <c r="I370" t="s">
        <v>27</v>
      </c>
      <c r="J370">
        <v>548</v>
      </c>
      <c r="K370">
        <v>223</v>
      </c>
      <c r="L370">
        <v>0</v>
      </c>
      <c r="M370">
        <v>0</v>
      </c>
      <c r="N370" t="s">
        <v>35</v>
      </c>
      <c r="O370">
        <v>0</v>
      </c>
      <c r="P370" t="s">
        <v>30</v>
      </c>
      <c r="Q370" t="s">
        <v>35</v>
      </c>
      <c r="R370" t="s">
        <v>35</v>
      </c>
      <c r="S370">
        <v>0</v>
      </c>
      <c r="T370">
        <v>0</v>
      </c>
      <c r="U370">
        <v>0</v>
      </c>
      <c r="V370" t="s">
        <v>35</v>
      </c>
      <c r="W370">
        <v>0</v>
      </c>
      <c r="X370">
        <v>15421676</v>
      </c>
      <c r="Y370" t="str">
        <f t="shared" si="5"/>
        <v>3.  1.5 to 2 Year</v>
      </c>
      <c r="Z370" t="str">
        <f t="shared" si="5"/>
        <v>1. &lt;= 1 Year</v>
      </c>
    </row>
    <row r="371" spans="1:26" x14ac:dyDescent="0.25">
      <c r="A371">
        <v>164155814</v>
      </c>
      <c r="B371" t="s">
        <v>494</v>
      </c>
      <c r="C371" t="s">
        <v>1287</v>
      </c>
      <c r="D371" t="s">
        <v>60</v>
      </c>
      <c r="E371">
        <v>2</v>
      </c>
      <c r="F371" t="s">
        <v>6</v>
      </c>
      <c r="G371" t="s">
        <v>7142</v>
      </c>
      <c r="H371" t="s">
        <v>30</v>
      </c>
      <c r="I371" t="s">
        <v>27</v>
      </c>
      <c r="J371">
        <v>248</v>
      </c>
      <c r="K371">
        <v>233</v>
      </c>
      <c r="L371">
        <v>20211</v>
      </c>
      <c r="M371">
        <v>1</v>
      </c>
      <c r="N371" t="s">
        <v>36</v>
      </c>
      <c r="O371">
        <v>6469</v>
      </c>
      <c r="P371" t="s">
        <v>30</v>
      </c>
      <c r="Q371" t="s">
        <v>35</v>
      </c>
      <c r="R371" t="s">
        <v>35</v>
      </c>
      <c r="S371">
        <v>0</v>
      </c>
      <c r="T371">
        <v>20212</v>
      </c>
      <c r="U371">
        <v>1</v>
      </c>
      <c r="V371" t="s">
        <v>36</v>
      </c>
      <c r="W371">
        <v>6409.91</v>
      </c>
      <c r="X371">
        <v>10505429</v>
      </c>
      <c r="Y371" t="str">
        <f t="shared" si="5"/>
        <v>1. &lt;= 1 Year</v>
      </c>
      <c r="Z371" t="str">
        <f t="shared" si="5"/>
        <v>1. &lt;= 1 Year</v>
      </c>
    </row>
    <row r="372" spans="1:26" x14ac:dyDescent="0.25">
      <c r="A372">
        <v>164144380</v>
      </c>
      <c r="B372" t="s">
        <v>231</v>
      </c>
      <c r="C372" t="s">
        <v>6508</v>
      </c>
      <c r="D372" t="s">
        <v>60</v>
      </c>
      <c r="E372">
        <v>2</v>
      </c>
      <c r="F372" t="s">
        <v>6</v>
      </c>
      <c r="G372" t="s">
        <v>7142</v>
      </c>
      <c r="H372" t="s">
        <v>30</v>
      </c>
      <c r="I372" t="s">
        <v>27</v>
      </c>
      <c r="J372">
        <v>273</v>
      </c>
      <c r="K372">
        <v>233</v>
      </c>
      <c r="L372">
        <v>0</v>
      </c>
      <c r="M372">
        <v>0</v>
      </c>
      <c r="N372" t="s">
        <v>35</v>
      </c>
      <c r="O372">
        <v>0</v>
      </c>
      <c r="P372" t="s">
        <v>30</v>
      </c>
      <c r="Q372" t="s">
        <v>35</v>
      </c>
      <c r="R372" t="s">
        <v>35</v>
      </c>
      <c r="S372">
        <v>0</v>
      </c>
      <c r="T372">
        <v>0</v>
      </c>
      <c r="U372">
        <v>0</v>
      </c>
      <c r="V372" t="s">
        <v>35</v>
      </c>
      <c r="W372">
        <v>0</v>
      </c>
      <c r="X372">
        <v>15268251</v>
      </c>
      <c r="Y372" t="str">
        <f t="shared" si="5"/>
        <v>1. &lt;= 1 Year</v>
      </c>
      <c r="Z372" t="str">
        <f t="shared" si="5"/>
        <v>1. &lt;= 1 Year</v>
      </c>
    </row>
    <row r="373" spans="1:26" x14ac:dyDescent="0.25">
      <c r="A373">
        <v>164119338</v>
      </c>
      <c r="B373" t="s">
        <v>7516</v>
      </c>
      <c r="C373" t="s">
        <v>3458</v>
      </c>
      <c r="D373" t="s">
        <v>60</v>
      </c>
      <c r="E373">
        <v>2</v>
      </c>
      <c r="F373" t="s">
        <v>37</v>
      </c>
      <c r="G373" t="s">
        <v>5275</v>
      </c>
      <c r="H373" t="s">
        <v>30</v>
      </c>
      <c r="I373" t="s">
        <v>27</v>
      </c>
      <c r="J373">
        <v>296</v>
      </c>
      <c r="K373">
        <v>168</v>
      </c>
      <c r="L373">
        <v>20211</v>
      </c>
      <c r="M373">
        <v>1</v>
      </c>
      <c r="N373" t="s">
        <v>36</v>
      </c>
      <c r="O373">
        <v>3034</v>
      </c>
      <c r="P373">
        <v>20200615</v>
      </c>
      <c r="Q373" t="s">
        <v>36</v>
      </c>
      <c r="R373" t="s">
        <v>35</v>
      </c>
      <c r="S373">
        <v>0</v>
      </c>
      <c r="T373">
        <v>20212</v>
      </c>
      <c r="U373">
        <v>1</v>
      </c>
      <c r="V373" t="s">
        <v>36</v>
      </c>
      <c r="W373">
        <v>4590.76</v>
      </c>
      <c r="X373">
        <v>15799307</v>
      </c>
      <c r="Y373" t="str">
        <f t="shared" si="5"/>
        <v>1. &lt;= 1 Year</v>
      </c>
      <c r="Z373" t="str">
        <f t="shared" si="5"/>
        <v>1. &lt;= 1 Year</v>
      </c>
    </row>
    <row r="374" spans="1:26" x14ac:dyDescent="0.25">
      <c r="A374">
        <v>164191740</v>
      </c>
      <c r="B374" t="s">
        <v>872</v>
      </c>
      <c r="C374" t="s">
        <v>7517</v>
      </c>
      <c r="D374" t="s">
        <v>60</v>
      </c>
      <c r="E374">
        <v>2</v>
      </c>
      <c r="F374" t="s">
        <v>37</v>
      </c>
      <c r="G374" t="s">
        <v>5275</v>
      </c>
      <c r="H374" t="s">
        <v>30</v>
      </c>
      <c r="I374" t="s">
        <v>27</v>
      </c>
      <c r="J374">
        <v>217</v>
      </c>
      <c r="K374">
        <v>100</v>
      </c>
      <c r="L374">
        <v>0</v>
      </c>
      <c r="M374">
        <v>0</v>
      </c>
      <c r="N374" t="s">
        <v>35</v>
      </c>
      <c r="O374">
        <v>0</v>
      </c>
      <c r="P374" t="s">
        <v>30</v>
      </c>
      <c r="Q374" t="s">
        <v>35</v>
      </c>
      <c r="R374" t="s">
        <v>35</v>
      </c>
      <c r="S374">
        <v>0</v>
      </c>
      <c r="T374">
        <v>0</v>
      </c>
      <c r="U374">
        <v>0</v>
      </c>
      <c r="V374" t="s">
        <v>35</v>
      </c>
      <c r="W374">
        <v>0</v>
      </c>
      <c r="X374">
        <v>15979990</v>
      </c>
      <c r="Y374" t="str">
        <f t="shared" si="5"/>
        <v>1. &lt;= 1 Year</v>
      </c>
      <c r="Z374" t="str">
        <f t="shared" si="5"/>
        <v>1. &lt;= 1 Year</v>
      </c>
    </row>
    <row r="375" spans="1:26" x14ac:dyDescent="0.25">
      <c r="A375">
        <v>164362817</v>
      </c>
      <c r="B375" t="s">
        <v>1224</v>
      </c>
      <c r="C375" t="s">
        <v>529</v>
      </c>
      <c r="D375" t="s">
        <v>60</v>
      </c>
      <c r="E375">
        <v>2</v>
      </c>
      <c r="F375" t="s">
        <v>6</v>
      </c>
      <c r="G375" t="s">
        <v>7142</v>
      </c>
      <c r="H375" t="s">
        <v>30</v>
      </c>
      <c r="I375" t="s">
        <v>27</v>
      </c>
      <c r="J375">
        <v>30</v>
      </c>
      <c r="K375">
        <v>24</v>
      </c>
      <c r="L375">
        <v>20211</v>
      </c>
      <c r="M375">
        <v>1</v>
      </c>
      <c r="N375" t="s">
        <v>36</v>
      </c>
      <c r="O375">
        <v>2785</v>
      </c>
      <c r="P375">
        <v>20200512</v>
      </c>
      <c r="Q375" t="s">
        <v>36</v>
      </c>
      <c r="R375" t="s">
        <v>35</v>
      </c>
      <c r="S375">
        <v>0</v>
      </c>
      <c r="T375">
        <v>20212</v>
      </c>
      <c r="U375">
        <v>1</v>
      </c>
      <c r="V375" t="s">
        <v>36</v>
      </c>
      <c r="W375">
        <v>2135.4</v>
      </c>
      <c r="X375">
        <v>16049580</v>
      </c>
      <c r="Y375" t="str">
        <f t="shared" si="5"/>
        <v>1. &lt;= 1 Year</v>
      </c>
      <c r="Z375" t="str">
        <f t="shared" si="5"/>
        <v>1. &lt;= 1 Year</v>
      </c>
    </row>
    <row r="376" spans="1:26" x14ac:dyDescent="0.25">
      <c r="A376">
        <v>164152703</v>
      </c>
      <c r="B376" t="s">
        <v>596</v>
      </c>
      <c r="C376" t="s">
        <v>1010</v>
      </c>
      <c r="D376" t="s">
        <v>60</v>
      </c>
      <c r="E376">
        <v>2</v>
      </c>
      <c r="F376" t="s">
        <v>6</v>
      </c>
      <c r="G376" t="s">
        <v>7142</v>
      </c>
      <c r="H376" t="s">
        <v>30</v>
      </c>
      <c r="I376" t="s">
        <v>27</v>
      </c>
      <c r="J376">
        <v>254</v>
      </c>
      <c r="K376">
        <v>239</v>
      </c>
      <c r="L376">
        <v>20211</v>
      </c>
      <c r="M376">
        <v>1</v>
      </c>
      <c r="N376" t="s">
        <v>36</v>
      </c>
      <c r="O376">
        <v>4162</v>
      </c>
      <c r="P376">
        <v>20200907</v>
      </c>
      <c r="Q376" t="s">
        <v>36</v>
      </c>
      <c r="R376" t="s">
        <v>35</v>
      </c>
      <c r="S376">
        <v>0</v>
      </c>
      <c r="T376">
        <v>0</v>
      </c>
      <c r="U376">
        <v>0</v>
      </c>
      <c r="V376" t="s">
        <v>35</v>
      </c>
      <c r="W376">
        <v>0</v>
      </c>
      <c r="X376">
        <v>9465361</v>
      </c>
      <c r="Y376" t="str">
        <f t="shared" si="5"/>
        <v>1. &lt;= 1 Year</v>
      </c>
      <c r="Z376" t="str">
        <f t="shared" si="5"/>
        <v>1. &lt;= 1 Year</v>
      </c>
    </row>
    <row r="377" spans="1:26" x14ac:dyDescent="0.25">
      <c r="A377">
        <v>164312771</v>
      </c>
      <c r="B377" t="s">
        <v>260</v>
      </c>
      <c r="C377" t="s">
        <v>2294</v>
      </c>
      <c r="D377" t="s">
        <v>60</v>
      </c>
      <c r="E377">
        <v>2</v>
      </c>
      <c r="F377" t="s">
        <v>38</v>
      </c>
      <c r="G377" t="s">
        <v>8961</v>
      </c>
      <c r="H377" t="s">
        <v>30</v>
      </c>
      <c r="I377" t="s">
        <v>27</v>
      </c>
      <c r="J377">
        <v>57</v>
      </c>
      <c r="K377">
        <v>57</v>
      </c>
      <c r="L377">
        <v>20211</v>
      </c>
      <c r="M377">
        <v>1</v>
      </c>
      <c r="N377" t="s">
        <v>36</v>
      </c>
      <c r="O377">
        <v>1067</v>
      </c>
      <c r="P377">
        <v>20210706</v>
      </c>
      <c r="Q377" t="s">
        <v>36</v>
      </c>
      <c r="R377" t="s">
        <v>36</v>
      </c>
      <c r="S377">
        <v>1</v>
      </c>
      <c r="T377">
        <v>0</v>
      </c>
      <c r="U377">
        <v>0</v>
      </c>
      <c r="V377" t="s">
        <v>35</v>
      </c>
      <c r="W377">
        <v>0</v>
      </c>
      <c r="X377">
        <v>12042724</v>
      </c>
      <c r="Y377" t="str">
        <f t="shared" si="5"/>
        <v>1. &lt;= 1 Year</v>
      </c>
      <c r="Z377" t="str">
        <f t="shared" si="5"/>
        <v>1. &lt;= 1 Year</v>
      </c>
    </row>
    <row r="378" spans="1:26" x14ac:dyDescent="0.25">
      <c r="A378">
        <v>164351027</v>
      </c>
      <c r="B378" t="s">
        <v>8963</v>
      </c>
      <c r="C378" t="s">
        <v>837</v>
      </c>
      <c r="D378" t="s">
        <v>60</v>
      </c>
      <c r="E378">
        <v>2</v>
      </c>
      <c r="F378" t="s">
        <v>6</v>
      </c>
      <c r="G378" t="s">
        <v>7142</v>
      </c>
      <c r="H378" t="s">
        <v>30</v>
      </c>
      <c r="I378" t="s">
        <v>27</v>
      </c>
      <c r="J378">
        <v>28</v>
      </c>
      <c r="K378">
        <v>15</v>
      </c>
      <c r="L378">
        <v>20211</v>
      </c>
      <c r="M378">
        <v>1</v>
      </c>
      <c r="N378" t="s">
        <v>36</v>
      </c>
      <c r="O378">
        <v>79</v>
      </c>
      <c r="P378">
        <v>20210310</v>
      </c>
      <c r="Q378" t="s">
        <v>36</v>
      </c>
      <c r="R378" t="s">
        <v>35</v>
      </c>
      <c r="S378">
        <v>0</v>
      </c>
      <c r="T378">
        <v>20212</v>
      </c>
      <c r="U378">
        <v>1</v>
      </c>
      <c r="V378" t="s">
        <v>36</v>
      </c>
      <c r="W378">
        <v>2636.27</v>
      </c>
      <c r="X378">
        <v>15965392</v>
      </c>
      <c r="Y378" t="str">
        <f t="shared" si="5"/>
        <v>1. &lt;= 1 Year</v>
      </c>
      <c r="Z378" t="str">
        <f t="shared" si="5"/>
        <v>1. &lt;= 1 Year</v>
      </c>
    </row>
    <row r="379" spans="1:26" x14ac:dyDescent="0.25">
      <c r="A379">
        <v>164167187</v>
      </c>
      <c r="B379" t="s">
        <v>1962</v>
      </c>
      <c r="C379" t="s">
        <v>727</v>
      </c>
      <c r="D379" t="s">
        <v>60</v>
      </c>
      <c r="E379">
        <v>2</v>
      </c>
      <c r="F379" t="s">
        <v>6</v>
      </c>
      <c r="G379" t="s">
        <v>7142</v>
      </c>
      <c r="H379" t="s">
        <v>30</v>
      </c>
      <c r="I379" t="s">
        <v>27</v>
      </c>
      <c r="J379">
        <v>234</v>
      </c>
      <c r="K379">
        <v>234</v>
      </c>
      <c r="L379">
        <v>20211</v>
      </c>
      <c r="M379">
        <v>1</v>
      </c>
      <c r="N379" t="s">
        <v>36</v>
      </c>
      <c r="O379">
        <v>1619</v>
      </c>
      <c r="P379">
        <v>20180514</v>
      </c>
      <c r="Q379" t="s">
        <v>36</v>
      </c>
      <c r="R379" t="s">
        <v>35</v>
      </c>
      <c r="S379">
        <v>0</v>
      </c>
      <c r="T379">
        <v>0</v>
      </c>
      <c r="U379">
        <v>0</v>
      </c>
      <c r="V379" t="s">
        <v>35</v>
      </c>
      <c r="W379">
        <v>0</v>
      </c>
      <c r="X379">
        <v>15957240</v>
      </c>
      <c r="Y379" t="str">
        <f t="shared" si="5"/>
        <v>1. &lt;= 1 Year</v>
      </c>
      <c r="Z379" t="str">
        <f t="shared" si="5"/>
        <v>1. &lt;= 1 Year</v>
      </c>
    </row>
    <row r="380" spans="1:26" x14ac:dyDescent="0.25">
      <c r="A380">
        <v>164332948</v>
      </c>
      <c r="B380" t="s">
        <v>7796</v>
      </c>
      <c r="C380" t="s">
        <v>1202</v>
      </c>
      <c r="D380" t="s">
        <v>60</v>
      </c>
      <c r="E380">
        <v>2</v>
      </c>
      <c r="F380" t="s">
        <v>6</v>
      </c>
      <c r="G380" t="s">
        <v>7142</v>
      </c>
      <c r="H380" t="s">
        <v>30</v>
      </c>
      <c r="I380" t="s">
        <v>27</v>
      </c>
      <c r="J380">
        <v>65</v>
      </c>
      <c r="K380">
        <v>52</v>
      </c>
      <c r="L380">
        <v>0</v>
      </c>
      <c r="M380">
        <v>0</v>
      </c>
      <c r="N380" t="s">
        <v>35</v>
      </c>
      <c r="O380">
        <v>0</v>
      </c>
      <c r="P380" t="s">
        <v>30</v>
      </c>
      <c r="Q380" t="s">
        <v>35</v>
      </c>
      <c r="R380" t="s">
        <v>35</v>
      </c>
      <c r="S380">
        <v>0</v>
      </c>
      <c r="T380">
        <v>0</v>
      </c>
      <c r="U380">
        <v>0</v>
      </c>
      <c r="V380" t="s">
        <v>35</v>
      </c>
      <c r="W380">
        <v>0</v>
      </c>
      <c r="X380">
        <v>16038349</v>
      </c>
      <c r="Y380" t="str">
        <f t="shared" si="5"/>
        <v>1. &lt;= 1 Year</v>
      </c>
      <c r="Z380" t="str">
        <f t="shared" si="5"/>
        <v>1. &lt;= 1 Year</v>
      </c>
    </row>
    <row r="381" spans="1:26" x14ac:dyDescent="0.25">
      <c r="A381">
        <v>164173887</v>
      </c>
      <c r="B381" t="s">
        <v>6774</v>
      </c>
      <c r="C381" t="s">
        <v>3544</v>
      </c>
      <c r="D381" t="s">
        <v>60</v>
      </c>
      <c r="E381">
        <v>2</v>
      </c>
      <c r="F381" t="s">
        <v>38</v>
      </c>
      <c r="G381" t="s">
        <v>8961</v>
      </c>
      <c r="H381" t="s">
        <v>30</v>
      </c>
      <c r="I381" t="s">
        <v>27</v>
      </c>
      <c r="J381">
        <v>226</v>
      </c>
      <c r="K381">
        <v>226</v>
      </c>
      <c r="L381">
        <v>20211</v>
      </c>
      <c r="M381">
        <v>1</v>
      </c>
      <c r="N381" t="s">
        <v>36</v>
      </c>
      <c r="O381">
        <v>2990</v>
      </c>
      <c r="P381">
        <v>20210119</v>
      </c>
      <c r="Q381" t="s">
        <v>36</v>
      </c>
      <c r="R381" t="s">
        <v>36</v>
      </c>
      <c r="S381">
        <v>1</v>
      </c>
      <c r="T381">
        <v>20212</v>
      </c>
      <c r="U381">
        <v>1</v>
      </c>
      <c r="V381" t="s">
        <v>36</v>
      </c>
      <c r="W381">
        <v>4245.75</v>
      </c>
      <c r="X381">
        <v>10529094</v>
      </c>
      <c r="Y381" t="str">
        <f t="shared" si="5"/>
        <v>1. &lt;= 1 Year</v>
      </c>
      <c r="Z381" t="str">
        <f t="shared" si="5"/>
        <v>1. &lt;= 1 Year</v>
      </c>
    </row>
    <row r="382" spans="1:26" x14ac:dyDescent="0.25">
      <c r="A382">
        <v>164166746</v>
      </c>
      <c r="B382" t="s">
        <v>4196</v>
      </c>
      <c r="C382" t="s">
        <v>547</v>
      </c>
      <c r="D382" t="s">
        <v>60</v>
      </c>
      <c r="E382">
        <v>2</v>
      </c>
      <c r="F382" t="s">
        <v>6</v>
      </c>
      <c r="G382" t="s">
        <v>7142</v>
      </c>
      <c r="H382" t="s">
        <v>30</v>
      </c>
      <c r="I382" t="s">
        <v>27</v>
      </c>
      <c r="J382">
        <v>234</v>
      </c>
      <c r="K382">
        <v>234</v>
      </c>
      <c r="L382">
        <v>20211</v>
      </c>
      <c r="M382">
        <v>1</v>
      </c>
      <c r="N382" t="s">
        <v>36</v>
      </c>
      <c r="O382">
        <v>1151</v>
      </c>
      <c r="P382">
        <v>20181005</v>
      </c>
      <c r="Q382" t="s">
        <v>36</v>
      </c>
      <c r="R382" t="s">
        <v>36</v>
      </c>
      <c r="S382">
        <v>1</v>
      </c>
      <c r="T382">
        <v>20212</v>
      </c>
      <c r="U382">
        <v>1</v>
      </c>
      <c r="V382" t="s">
        <v>36</v>
      </c>
      <c r="W382">
        <v>1014.54</v>
      </c>
      <c r="X382">
        <v>10617091</v>
      </c>
      <c r="Y382" t="str">
        <f t="shared" si="5"/>
        <v>1. &lt;= 1 Year</v>
      </c>
      <c r="Z382" t="str">
        <f t="shared" si="5"/>
        <v>1. &lt;= 1 Year</v>
      </c>
    </row>
    <row r="383" spans="1:26" x14ac:dyDescent="0.25">
      <c r="A383">
        <v>164347978</v>
      </c>
      <c r="B383" t="s">
        <v>8964</v>
      </c>
      <c r="C383" t="s">
        <v>1106</v>
      </c>
      <c r="D383" t="s">
        <v>60</v>
      </c>
      <c r="E383">
        <v>2</v>
      </c>
      <c r="F383" t="s">
        <v>6</v>
      </c>
      <c r="G383" t="s">
        <v>7142</v>
      </c>
      <c r="H383" t="s">
        <v>30</v>
      </c>
      <c r="I383" t="s">
        <v>27</v>
      </c>
      <c r="J383">
        <v>45</v>
      </c>
      <c r="K383">
        <v>45</v>
      </c>
      <c r="L383">
        <v>20211</v>
      </c>
      <c r="M383">
        <v>1</v>
      </c>
      <c r="N383" t="s">
        <v>36</v>
      </c>
      <c r="O383">
        <v>9887</v>
      </c>
      <c r="P383">
        <v>20201104</v>
      </c>
      <c r="Q383" t="s">
        <v>36</v>
      </c>
      <c r="R383" t="s">
        <v>35</v>
      </c>
      <c r="S383">
        <v>0</v>
      </c>
      <c r="T383">
        <v>20212</v>
      </c>
      <c r="U383">
        <v>1</v>
      </c>
      <c r="V383" t="s">
        <v>36</v>
      </c>
      <c r="W383">
        <v>5356.5</v>
      </c>
      <c r="X383">
        <v>10284520</v>
      </c>
      <c r="Y383" t="str">
        <f t="shared" si="5"/>
        <v>1. &lt;= 1 Year</v>
      </c>
      <c r="Z383" t="str">
        <f t="shared" si="5"/>
        <v>1. &lt;= 1 Year</v>
      </c>
    </row>
    <row r="384" spans="1:26" x14ac:dyDescent="0.25">
      <c r="A384">
        <v>164348537</v>
      </c>
      <c r="B384" t="s">
        <v>8965</v>
      </c>
      <c r="C384" t="s">
        <v>235</v>
      </c>
      <c r="D384" t="s">
        <v>60</v>
      </c>
      <c r="E384">
        <v>2</v>
      </c>
      <c r="F384" t="s">
        <v>6</v>
      </c>
      <c r="G384" t="s">
        <v>7142</v>
      </c>
      <c r="H384" t="s">
        <v>30</v>
      </c>
      <c r="I384" t="s">
        <v>27</v>
      </c>
      <c r="J384">
        <v>45</v>
      </c>
      <c r="K384">
        <v>45</v>
      </c>
      <c r="L384">
        <v>20211</v>
      </c>
      <c r="M384">
        <v>1</v>
      </c>
      <c r="N384" t="s">
        <v>36</v>
      </c>
      <c r="O384">
        <v>7100</v>
      </c>
      <c r="P384">
        <v>20201106</v>
      </c>
      <c r="Q384" t="s">
        <v>36</v>
      </c>
      <c r="R384" t="s">
        <v>35</v>
      </c>
      <c r="S384">
        <v>0</v>
      </c>
      <c r="T384">
        <v>20212</v>
      </c>
      <c r="U384">
        <v>1</v>
      </c>
      <c r="V384" t="s">
        <v>36</v>
      </c>
      <c r="W384">
        <v>7745.68</v>
      </c>
      <c r="X384">
        <v>16033208</v>
      </c>
      <c r="Y384" t="str">
        <f t="shared" si="5"/>
        <v>1. &lt;= 1 Year</v>
      </c>
      <c r="Z384" t="str">
        <f t="shared" si="5"/>
        <v>1. &lt;= 1 Year</v>
      </c>
    </row>
    <row r="385" spans="1:26" x14ac:dyDescent="0.25">
      <c r="A385">
        <v>164362749</v>
      </c>
      <c r="B385" t="s">
        <v>2883</v>
      </c>
      <c r="C385" t="s">
        <v>8966</v>
      </c>
      <c r="D385" t="s">
        <v>60</v>
      </c>
      <c r="E385">
        <v>2</v>
      </c>
      <c r="F385" t="s">
        <v>37</v>
      </c>
      <c r="G385" t="s">
        <v>5275</v>
      </c>
      <c r="H385" t="s">
        <v>30</v>
      </c>
      <c r="I385" t="s">
        <v>27</v>
      </c>
      <c r="J385">
        <v>31</v>
      </c>
      <c r="K385">
        <v>14</v>
      </c>
      <c r="L385">
        <v>20211</v>
      </c>
      <c r="M385">
        <v>1</v>
      </c>
      <c r="N385" t="s">
        <v>36</v>
      </c>
      <c r="O385">
        <v>1584</v>
      </c>
      <c r="P385">
        <v>20200710</v>
      </c>
      <c r="Q385" t="s">
        <v>36</v>
      </c>
      <c r="R385" t="s">
        <v>35</v>
      </c>
      <c r="S385">
        <v>0</v>
      </c>
      <c r="T385">
        <v>20212</v>
      </c>
      <c r="U385">
        <v>1</v>
      </c>
      <c r="V385" t="s">
        <v>36</v>
      </c>
      <c r="W385">
        <v>775.51</v>
      </c>
      <c r="X385">
        <v>16041087</v>
      </c>
      <c r="Y385" t="str">
        <f t="shared" ref="Y385:Z448" si="6">IF(J385&lt;=364,"1. &lt;= 1 Year",IF(J385&lt;=546,"2.  1-1.5 Years",IF(J385&lt;=729,"3.  1.5 to 2 Year",IF(J385&lt;=1459,"4. 2-3 Year",IF(J385&lt;=1824,"5. 3-4 Year",IF(J385&lt;=2189,"6. 4-5 Year",IF(J385&gt;=2190,"7. &gt;= 6 Year","N/A")))))))</f>
        <v>1. &lt;= 1 Year</v>
      </c>
      <c r="Z385" t="str">
        <f t="shared" si="6"/>
        <v>1. &lt;= 1 Year</v>
      </c>
    </row>
    <row r="386" spans="1:26" x14ac:dyDescent="0.25">
      <c r="A386">
        <v>164353225</v>
      </c>
      <c r="B386" t="s">
        <v>303</v>
      </c>
      <c r="C386" t="s">
        <v>967</v>
      </c>
      <c r="D386" t="s">
        <v>60</v>
      </c>
      <c r="E386">
        <v>2</v>
      </c>
      <c r="F386" t="s">
        <v>6</v>
      </c>
      <c r="G386" t="s">
        <v>7142</v>
      </c>
      <c r="H386" t="s">
        <v>30</v>
      </c>
      <c r="I386" t="s">
        <v>27</v>
      </c>
      <c r="J386">
        <v>41</v>
      </c>
      <c r="K386">
        <v>41</v>
      </c>
      <c r="L386">
        <v>0</v>
      </c>
      <c r="M386">
        <v>0</v>
      </c>
      <c r="N386" t="s">
        <v>35</v>
      </c>
      <c r="O386">
        <v>0</v>
      </c>
      <c r="P386">
        <v>20210524</v>
      </c>
      <c r="Q386" t="s">
        <v>36</v>
      </c>
      <c r="R386" t="s">
        <v>35</v>
      </c>
      <c r="S386">
        <v>0</v>
      </c>
      <c r="T386">
        <v>0</v>
      </c>
      <c r="U386">
        <v>0</v>
      </c>
      <c r="V386" t="s">
        <v>35</v>
      </c>
      <c r="W386">
        <v>0</v>
      </c>
      <c r="X386">
        <v>16006629</v>
      </c>
      <c r="Y386" t="str">
        <f t="shared" si="6"/>
        <v>1. &lt;= 1 Year</v>
      </c>
      <c r="Z386" t="str">
        <f t="shared" si="6"/>
        <v>1. &lt;= 1 Year</v>
      </c>
    </row>
    <row r="387" spans="1:26" x14ac:dyDescent="0.25">
      <c r="A387">
        <v>164367691</v>
      </c>
      <c r="B387" t="s">
        <v>8967</v>
      </c>
      <c r="C387" t="s">
        <v>8968</v>
      </c>
      <c r="D387" t="s">
        <v>60</v>
      </c>
      <c r="E387">
        <v>2</v>
      </c>
      <c r="F387" t="s">
        <v>6</v>
      </c>
      <c r="G387" t="s">
        <v>7142</v>
      </c>
      <c r="H387" t="s">
        <v>30</v>
      </c>
      <c r="I387" t="s">
        <v>27</v>
      </c>
      <c r="J387">
        <v>24</v>
      </c>
      <c r="K387">
        <v>24</v>
      </c>
      <c r="L387">
        <v>20211</v>
      </c>
      <c r="M387">
        <v>1</v>
      </c>
      <c r="N387" t="s">
        <v>36</v>
      </c>
      <c r="O387">
        <v>6282</v>
      </c>
      <c r="P387">
        <v>20200909</v>
      </c>
      <c r="Q387" t="s">
        <v>36</v>
      </c>
      <c r="R387" t="s">
        <v>36</v>
      </c>
      <c r="S387">
        <v>1</v>
      </c>
      <c r="T387">
        <v>20212</v>
      </c>
      <c r="U387">
        <v>1</v>
      </c>
      <c r="V387" t="s">
        <v>36</v>
      </c>
      <c r="W387">
        <v>4482.33</v>
      </c>
      <c r="X387">
        <v>13833815</v>
      </c>
      <c r="Y387" t="str">
        <f t="shared" si="6"/>
        <v>1. &lt;= 1 Year</v>
      </c>
      <c r="Z387" t="str">
        <f t="shared" si="6"/>
        <v>1. &lt;= 1 Year</v>
      </c>
    </row>
    <row r="388" spans="1:26" x14ac:dyDescent="0.25">
      <c r="A388">
        <v>164277480</v>
      </c>
      <c r="B388" t="s">
        <v>8969</v>
      </c>
      <c r="C388" t="s">
        <v>329</v>
      </c>
      <c r="D388" t="s">
        <v>60</v>
      </c>
      <c r="E388">
        <v>2</v>
      </c>
      <c r="F388" t="s">
        <v>38</v>
      </c>
      <c r="G388" t="s">
        <v>8961</v>
      </c>
      <c r="H388" t="s">
        <v>30</v>
      </c>
      <c r="I388" t="s">
        <v>27</v>
      </c>
      <c r="J388">
        <v>128</v>
      </c>
      <c r="K388">
        <v>101</v>
      </c>
      <c r="L388">
        <v>0</v>
      </c>
      <c r="M388">
        <v>0</v>
      </c>
      <c r="N388" t="s">
        <v>35</v>
      </c>
      <c r="O388">
        <v>0</v>
      </c>
      <c r="P388">
        <v>20210802</v>
      </c>
      <c r="Q388" t="s">
        <v>36</v>
      </c>
      <c r="R388" t="s">
        <v>36</v>
      </c>
      <c r="S388">
        <v>1</v>
      </c>
      <c r="T388">
        <v>20212</v>
      </c>
      <c r="U388">
        <v>1</v>
      </c>
      <c r="V388" t="s">
        <v>36</v>
      </c>
      <c r="W388">
        <v>857.25</v>
      </c>
      <c r="X388">
        <v>12260451</v>
      </c>
      <c r="Y388" t="str">
        <f t="shared" si="6"/>
        <v>1. &lt;= 1 Year</v>
      </c>
      <c r="Z388" t="str">
        <f t="shared" si="6"/>
        <v>1. &lt;= 1 Year</v>
      </c>
    </row>
    <row r="389" spans="1:26" x14ac:dyDescent="0.25">
      <c r="A389">
        <v>164149532</v>
      </c>
      <c r="B389" t="s">
        <v>6509</v>
      </c>
      <c r="C389" t="s">
        <v>1068</v>
      </c>
      <c r="D389" t="s">
        <v>60</v>
      </c>
      <c r="E389">
        <v>2</v>
      </c>
      <c r="F389" t="s">
        <v>6</v>
      </c>
      <c r="G389" t="s">
        <v>7142</v>
      </c>
      <c r="H389" t="s">
        <v>30</v>
      </c>
      <c r="I389" t="s">
        <v>27</v>
      </c>
      <c r="J389">
        <v>260</v>
      </c>
      <c r="K389">
        <v>233</v>
      </c>
      <c r="L389">
        <v>20211</v>
      </c>
      <c r="M389">
        <v>1</v>
      </c>
      <c r="N389" t="s">
        <v>36</v>
      </c>
      <c r="O389">
        <v>4049</v>
      </c>
      <c r="P389">
        <v>20201026</v>
      </c>
      <c r="Q389" t="s">
        <v>36</v>
      </c>
      <c r="R389" t="s">
        <v>35</v>
      </c>
      <c r="S389">
        <v>0</v>
      </c>
      <c r="T389">
        <v>20212</v>
      </c>
      <c r="U389">
        <v>1</v>
      </c>
      <c r="V389" t="s">
        <v>36</v>
      </c>
      <c r="W389">
        <v>1903.53</v>
      </c>
      <c r="X389">
        <v>15955500</v>
      </c>
      <c r="Y389" t="str">
        <f t="shared" si="6"/>
        <v>1. &lt;= 1 Year</v>
      </c>
      <c r="Z389" t="str">
        <f t="shared" si="6"/>
        <v>1. &lt;= 1 Year</v>
      </c>
    </row>
    <row r="390" spans="1:26" x14ac:dyDescent="0.25">
      <c r="A390">
        <v>163192818</v>
      </c>
      <c r="B390" t="s">
        <v>1104</v>
      </c>
      <c r="C390" t="s">
        <v>404</v>
      </c>
      <c r="D390" t="s">
        <v>60</v>
      </c>
      <c r="E390">
        <v>2</v>
      </c>
      <c r="F390" t="s">
        <v>6</v>
      </c>
      <c r="G390" t="s">
        <v>7142</v>
      </c>
      <c r="H390" t="s">
        <v>30</v>
      </c>
      <c r="I390" t="s">
        <v>27</v>
      </c>
      <c r="J390">
        <v>752</v>
      </c>
      <c r="K390">
        <v>195</v>
      </c>
      <c r="L390">
        <v>20211</v>
      </c>
      <c r="M390">
        <v>1</v>
      </c>
      <c r="N390" t="s">
        <v>36</v>
      </c>
      <c r="O390">
        <v>9929</v>
      </c>
      <c r="P390">
        <v>20190617</v>
      </c>
      <c r="Q390" t="s">
        <v>36</v>
      </c>
      <c r="R390" t="s">
        <v>35</v>
      </c>
      <c r="S390">
        <v>0</v>
      </c>
      <c r="T390">
        <v>0</v>
      </c>
      <c r="U390">
        <v>0</v>
      </c>
      <c r="V390" t="s">
        <v>35</v>
      </c>
      <c r="W390">
        <v>0</v>
      </c>
      <c r="X390">
        <v>15299031</v>
      </c>
      <c r="Y390" t="str">
        <f t="shared" si="6"/>
        <v>4. 2-3 Year</v>
      </c>
      <c r="Z390" t="str">
        <f t="shared" si="6"/>
        <v>1. &lt;= 1 Year</v>
      </c>
    </row>
    <row r="391" spans="1:26" x14ac:dyDescent="0.25">
      <c r="A391">
        <v>164156988</v>
      </c>
      <c r="B391" t="s">
        <v>3272</v>
      </c>
      <c r="C391" t="s">
        <v>6510</v>
      </c>
      <c r="D391" t="s">
        <v>60</v>
      </c>
      <c r="E391">
        <v>2</v>
      </c>
      <c r="F391" t="s">
        <v>6</v>
      </c>
      <c r="G391" t="s">
        <v>7142</v>
      </c>
      <c r="H391" t="s">
        <v>30</v>
      </c>
      <c r="I391" t="s">
        <v>27</v>
      </c>
      <c r="J391">
        <v>247</v>
      </c>
      <c r="K391">
        <v>233</v>
      </c>
      <c r="L391">
        <v>20211</v>
      </c>
      <c r="M391">
        <v>1</v>
      </c>
      <c r="N391" t="s">
        <v>36</v>
      </c>
      <c r="O391">
        <v>3477</v>
      </c>
      <c r="P391">
        <v>20210427</v>
      </c>
      <c r="Q391" t="s">
        <v>36</v>
      </c>
      <c r="R391" t="s">
        <v>35</v>
      </c>
      <c r="S391">
        <v>0</v>
      </c>
      <c r="T391">
        <v>20212</v>
      </c>
      <c r="U391">
        <v>1</v>
      </c>
      <c r="V391" t="s">
        <v>36</v>
      </c>
      <c r="W391">
        <v>1944.48</v>
      </c>
      <c r="X391">
        <v>15257086</v>
      </c>
      <c r="Y391" t="str">
        <f t="shared" si="6"/>
        <v>1. &lt;= 1 Year</v>
      </c>
      <c r="Z391" t="str">
        <f t="shared" si="6"/>
        <v>1. &lt;= 1 Year</v>
      </c>
    </row>
    <row r="392" spans="1:26" x14ac:dyDescent="0.25">
      <c r="A392">
        <v>164166966</v>
      </c>
      <c r="B392" t="s">
        <v>1393</v>
      </c>
      <c r="C392" t="s">
        <v>221</v>
      </c>
      <c r="D392" t="s">
        <v>60</v>
      </c>
      <c r="E392">
        <v>2</v>
      </c>
      <c r="F392" t="s">
        <v>6</v>
      </c>
      <c r="G392" t="s">
        <v>7142</v>
      </c>
      <c r="H392" t="s">
        <v>30</v>
      </c>
      <c r="I392" t="s">
        <v>27</v>
      </c>
      <c r="J392">
        <v>234</v>
      </c>
      <c r="K392">
        <v>232</v>
      </c>
      <c r="L392">
        <v>20211</v>
      </c>
      <c r="M392">
        <v>1</v>
      </c>
      <c r="N392" t="s">
        <v>36</v>
      </c>
      <c r="O392">
        <v>6508</v>
      </c>
      <c r="P392">
        <v>20200511</v>
      </c>
      <c r="Q392" t="s">
        <v>36</v>
      </c>
      <c r="R392" t="s">
        <v>35</v>
      </c>
      <c r="S392">
        <v>0</v>
      </c>
      <c r="T392">
        <v>20212</v>
      </c>
      <c r="U392">
        <v>1</v>
      </c>
      <c r="V392" t="s">
        <v>36</v>
      </c>
      <c r="W392">
        <v>7044.89</v>
      </c>
      <c r="X392">
        <v>15957248</v>
      </c>
      <c r="Y392" t="str">
        <f t="shared" si="6"/>
        <v>1. &lt;= 1 Year</v>
      </c>
      <c r="Z392" t="str">
        <f t="shared" si="6"/>
        <v>1. &lt;= 1 Year</v>
      </c>
    </row>
    <row r="393" spans="1:26" x14ac:dyDescent="0.25">
      <c r="A393">
        <v>164362146</v>
      </c>
      <c r="B393" t="s">
        <v>8970</v>
      </c>
      <c r="C393" t="s">
        <v>8971</v>
      </c>
      <c r="D393" t="s">
        <v>60</v>
      </c>
      <c r="E393">
        <v>2</v>
      </c>
      <c r="F393" t="s">
        <v>6</v>
      </c>
      <c r="G393" t="s">
        <v>7142</v>
      </c>
      <c r="H393" t="s">
        <v>30</v>
      </c>
      <c r="I393" t="s">
        <v>27</v>
      </c>
      <c r="J393">
        <v>30</v>
      </c>
      <c r="K393">
        <v>30</v>
      </c>
      <c r="L393">
        <v>0</v>
      </c>
      <c r="M393">
        <v>0</v>
      </c>
      <c r="N393" t="s">
        <v>35</v>
      </c>
      <c r="O393">
        <v>0</v>
      </c>
      <c r="P393" t="s">
        <v>30</v>
      </c>
      <c r="Q393" t="s">
        <v>35</v>
      </c>
      <c r="R393" t="s">
        <v>35</v>
      </c>
      <c r="S393">
        <v>0</v>
      </c>
      <c r="T393">
        <v>0</v>
      </c>
      <c r="U393">
        <v>0</v>
      </c>
      <c r="V393" t="s">
        <v>35</v>
      </c>
      <c r="W393">
        <v>0</v>
      </c>
      <c r="X393">
        <v>16043679</v>
      </c>
      <c r="Y393" t="str">
        <f t="shared" si="6"/>
        <v>1. &lt;= 1 Year</v>
      </c>
      <c r="Z393" t="str">
        <f t="shared" si="6"/>
        <v>1. &lt;= 1 Year</v>
      </c>
    </row>
    <row r="394" spans="1:26" x14ac:dyDescent="0.25">
      <c r="A394">
        <v>164234174</v>
      </c>
      <c r="B394" t="s">
        <v>7518</v>
      </c>
      <c r="C394" t="s">
        <v>1922</v>
      </c>
      <c r="D394" t="s">
        <v>60</v>
      </c>
      <c r="E394">
        <v>2</v>
      </c>
      <c r="F394" t="s">
        <v>6</v>
      </c>
      <c r="G394" t="s">
        <v>7142</v>
      </c>
      <c r="H394" t="s">
        <v>30</v>
      </c>
      <c r="I394" t="s">
        <v>27</v>
      </c>
      <c r="J394">
        <v>178</v>
      </c>
      <c r="K394">
        <v>178</v>
      </c>
      <c r="L394">
        <v>20211</v>
      </c>
      <c r="M394">
        <v>1</v>
      </c>
      <c r="N394" t="s">
        <v>36</v>
      </c>
      <c r="O394">
        <v>6415</v>
      </c>
      <c r="P394">
        <v>20180327</v>
      </c>
      <c r="Q394" t="s">
        <v>36</v>
      </c>
      <c r="R394" t="s">
        <v>36</v>
      </c>
      <c r="S394">
        <v>1</v>
      </c>
      <c r="T394">
        <v>20212</v>
      </c>
      <c r="U394">
        <v>1</v>
      </c>
      <c r="V394" t="s">
        <v>36</v>
      </c>
      <c r="W394">
        <v>7532.13</v>
      </c>
      <c r="X394">
        <v>11099722</v>
      </c>
      <c r="Y394" t="str">
        <f t="shared" si="6"/>
        <v>1. &lt;= 1 Year</v>
      </c>
      <c r="Z394" t="str">
        <f t="shared" si="6"/>
        <v>1. &lt;= 1 Year</v>
      </c>
    </row>
    <row r="395" spans="1:26" x14ac:dyDescent="0.25">
      <c r="A395">
        <v>164359877</v>
      </c>
      <c r="B395" t="s">
        <v>8972</v>
      </c>
      <c r="C395" t="s">
        <v>896</v>
      </c>
      <c r="D395" t="s">
        <v>60</v>
      </c>
      <c r="E395">
        <v>2</v>
      </c>
      <c r="F395" t="s">
        <v>6</v>
      </c>
      <c r="G395" t="s">
        <v>7142</v>
      </c>
      <c r="H395" t="s">
        <v>30</v>
      </c>
      <c r="I395" t="s">
        <v>27</v>
      </c>
      <c r="J395">
        <v>34</v>
      </c>
      <c r="K395">
        <v>34</v>
      </c>
      <c r="L395">
        <v>0</v>
      </c>
      <c r="M395">
        <v>0</v>
      </c>
      <c r="N395" t="s">
        <v>35</v>
      </c>
      <c r="O395">
        <v>0</v>
      </c>
      <c r="P395">
        <v>20210524</v>
      </c>
      <c r="Q395" t="s">
        <v>36</v>
      </c>
      <c r="R395" t="s">
        <v>36</v>
      </c>
      <c r="S395">
        <v>1</v>
      </c>
      <c r="T395">
        <v>20212</v>
      </c>
      <c r="U395">
        <v>1</v>
      </c>
      <c r="V395" t="s">
        <v>36</v>
      </c>
      <c r="W395">
        <v>3084.43</v>
      </c>
      <c r="X395">
        <v>16016463</v>
      </c>
      <c r="Y395" t="str">
        <f t="shared" si="6"/>
        <v>1. &lt;= 1 Year</v>
      </c>
      <c r="Z395" t="str">
        <f t="shared" si="6"/>
        <v>1. &lt;= 1 Year</v>
      </c>
    </row>
    <row r="396" spans="1:26" x14ac:dyDescent="0.25">
      <c r="A396">
        <v>164368376</v>
      </c>
      <c r="B396" t="s">
        <v>1397</v>
      </c>
      <c r="C396" t="s">
        <v>651</v>
      </c>
      <c r="D396" t="s">
        <v>60</v>
      </c>
      <c r="E396">
        <v>2</v>
      </c>
      <c r="F396" t="s">
        <v>6</v>
      </c>
      <c r="G396" t="s">
        <v>5275</v>
      </c>
      <c r="H396" t="s">
        <v>30</v>
      </c>
      <c r="I396" t="s">
        <v>27</v>
      </c>
      <c r="J396">
        <v>23</v>
      </c>
      <c r="K396">
        <v>23</v>
      </c>
      <c r="L396">
        <v>20211</v>
      </c>
      <c r="M396">
        <v>1</v>
      </c>
      <c r="N396" t="s">
        <v>36</v>
      </c>
      <c r="O396">
        <v>4797</v>
      </c>
      <c r="P396">
        <v>20190524</v>
      </c>
      <c r="Q396" t="s">
        <v>36</v>
      </c>
      <c r="R396" t="s">
        <v>35</v>
      </c>
      <c r="S396">
        <v>0</v>
      </c>
      <c r="T396">
        <v>20212</v>
      </c>
      <c r="U396">
        <v>1</v>
      </c>
      <c r="V396" t="s">
        <v>36</v>
      </c>
      <c r="W396">
        <v>7032.08</v>
      </c>
      <c r="X396">
        <v>16011040</v>
      </c>
      <c r="Y396" t="str">
        <f t="shared" si="6"/>
        <v>1. &lt;= 1 Year</v>
      </c>
      <c r="Z396" t="str">
        <f t="shared" si="6"/>
        <v>1. &lt;= 1 Year</v>
      </c>
    </row>
    <row r="397" spans="1:26" x14ac:dyDescent="0.25">
      <c r="A397">
        <v>164311021</v>
      </c>
      <c r="B397" t="s">
        <v>453</v>
      </c>
      <c r="C397" t="s">
        <v>8973</v>
      </c>
      <c r="D397" t="s">
        <v>60</v>
      </c>
      <c r="E397">
        <v>2</v>
      </c>
      <c r="F397" t="s">
        <v>5</v>
      </c>
      <c r="G397" t="s">
        <v>7142</v>
      </c>
      <c r="H397" t="s">
        <v>30</v>
      </c>
      <c r="I397" t="s">
        <v>27</v>
      </c>
      <c r="J397">
        <v>84</v>
      </c>
      <c r="K397">
        <v>78</v>
      </c>
      <c r="L397">
        <v>0</v>
      </c>
      <c r="M397">
        <v>0</v>
      </c>
      <c r="N397" t="s">
        <v>35</v>
      </c>
      <c r="O397">
        <v>0</v>
      </c>
      <c r="P397" t="s">
        <v>30</v>
      </c>
      <c r="Q397" t="s">
        <v>35</v>
      </c>
      <c r="R397" t="s">
        <v>35</v>
      </c>
      <c r="S397">
        <v>0</v>
      </c>
      <c r="T397">
        <v>0</v>
      </c>
      <c r="U397">
        <v>0</v>
      </c>
      <c r="V397" t="s">
        <v>35</v>
      </c>
      <c r="W397">
        <v>0</v>
      </c>
      <c r="X397">
        <v>16027641</v>
      </c>
      <c r="Y397" t="str">
        <f t="shared" si="6"/>
        <v>1. &lt;= 1 Year</v>
      </c>
      <c r="Z397" t="str">
        <f t="shared" si="6"/>
        <v>1. &lt;= 1 Year</v>
      </c>
    </row>
    <row r="398" spans="1:26" x14ac:dyDescent="0.25">
      <c r="A398">
        <v>164362645</v>
      </c>
      <c r="B398" t="s">
        <v>834</v>
      </c>
      <c r="C398" t="s">
        <v>3060</v>
      </c>
      <c r="D398" t="s">
        <v>60</v>
      </c>
      <c r="E398">
        <v>2</v>
      </c>
      <c r="F398" t="s">
        <v>5</v>
      </c>
      <c r="G398" t="s">
        <v>7142</v>
      </c>
      <c r="H398" t="s">
        <v>30</v>
      </c>
      <c r="I398" t="s">
        <v>27</v>
      </c>
      <c r="J398">
        <v>30</v>
      </c>
      <c r="K398">
        <v>30</v>
      </c>
      <c r="L398">
        <v>0</v>
      </c>
      <c r="M398">
        <v>0</v>
      </c>
      <c r="N398" t="s">
        <v>35</v>
      </c>
      <c r="O398">
        <v>0</v>
      </c>
      <c r="P398">
        <v>20190416</v>
      </c>
      <c r="Q398" t="s">
        <v>36</v>
      </c>
      <c r="R398" t="s">
        <v>36</v>
      </c>
      <c r="S398">
        <v>1</v>
      </c>
      <c r="T398">
        <v>0</v>
      </c>
      <c r="U398">
        <v>0</v>
      </c>
      <c r="V398" t="s">
        <v>35</v>
      </c>
      <c r="W398">
        <v>0</v>
      </c>
      <c r="X398">
        <v>14153765</v>
      </c>
      <c r="Y398" t="str">
        <f t="shared" si="6"/>
        <v>1. &lt;= 1 Year</v>
      </c>
      <c r="Z398" t="str">
        <f t="shared" si="6"/>
        <v>1. &lt;= 1 Year</v>
      </c>
    </row>
    <row r="399" spans="1:26" x14ac:dyDescent="0.25">
      <c r="A399">
        <v>164362880</v>
      </c>
      <c r="B399" t="s">
        <v>8974</v>
      </c>
      <c r="C399" t="s">
        <v>397</v>
      </c>
      <c r="D399" t="s">
        <v>60</v>
      </c>
      <c r="E399">
        <v>2</v>
      </c>
      <c r="F399" t="s">
        <v>6</v>
      </c>
      <c r="G399" t="s">
        <v>7142</v>
      </c>
      <c r="H399" t="s">
        <v>30</v>
      </c>
      <c r="I399" t="s">
        <v>27</v>
      </c>
      <c r="J399">
        <v>30</v>
      </c>
      <c r="K399">
        <v>24</v>
      </c>
      <c r="L399">
        <v>20211</v>
      </c>
      <c r="M399">
        <v>1</v>
      </c>
      <c r="N399" t="s">
        <v>36</v>
      </c>
      <c r="O399">
        <v>1953</v>
      </c>
      <c r="P399">
        <v>20200828</v>
      </c>
      <c r="Q399" t="s">
        <v>36</v>
      </c>
      <c r="R399" t="s">
        <v>35</v>
      </c>
      <c r="S399">
        <v>0</v>
      </c>
      <c r="T399">
        <v>0</v>
      </c>
      <c r="U399">
        <v>0</v>
      </c>
      <c r="V399" t="s">
        <v>35</v>
      </c>
      <c r="W399">
        <v>0</v>
      </c>
      <c r="X399">
        <v>15980057</v>
      </c>
      <c r="Y399" t="str">
        <f t="shared" si="6"/>
        <v>1. &lt;= 1 Year</v>
      </c>
      <c r="Z399" t="str">
        <f t="shared" si="6"/>
        <v>1. &lt;= 1 Year</v>
      </c>
    </row>
    <row r="400" spans="1:26" x14ac:dyDescent="0.25">
      <c r="A400">
        <v>164262701</v>
      </c>
      <c r="B400" t="s">
        <v>366</v>
      </c>
      <c r="C400" t="s">
        <v>367</v>
      </c>
      <c r="D400" t="s">
        <v>60</v>
      </c>
      <c r="E400">
        <v>2</v>
      </c>
      <c r="F400" t="s">
        <v>38</v>
      </c>
      <c r="G400" t="s">
        <v>8961</v>
      </c>
      <c r="H400" t="s">
        <v>30</v>
      </c>
      <c r="I400" t="s">
        <v>27</v>
      </c>
      <c r="J400">
        <v>133</v>
      </c>
      <c r="K400">
        <v>101</v>
      </c>
      <c r="L400">
        <v>0</v>
      </c>
      <c r="M400">
        <v>0</v>
      </c>
      <c r="N400" t="s">
        <v>35</v>
      </c>
      <c r="O400">
        <v>0</v>
      </c>
      <c r="P400" t="s">
        <v>30</v>
      </c>
      <c r="Q400" t="s">
        <v>35</v>
      </c>
      <c r="R400" t="s">
        <v>35</v>
      </c>
      <c r="S400">
        <v>0</v>
      </c>
      <c r="T400">
        <v>20212</v>
      </c>
      <c r="U400">
        <v>1</v>
      </c>
      <c r="V400" t="s">
        <v>36</v>
      </c>
      <c r="W400">
        <v>1167.75</v>
      </c>
      <c r="X400">
        <v>15954245</v>
      </c>
      <c r="Y400" t="str">
        <f t="shared" si="6"/>
        <v>1. &lt;= 1 Year</v>
      </c>
      <c r="Z400" t="str">
        <f t="shared" si="6"/>
        <v>1. &lt;= 1 Year</v>
      </c>
    </row>
    <row r="401" spans="1:26" x14ac:dyDescent="0.25">
      <c r="A401">
        <v>162680145</v>
      </c>
      <c r="B401" t="s">
        <v>1995</v>
      </c>
      <c r="C401" t="s">
        <v>232</v>
      </c>
      <c r="D401" t="s">
        <v>65</v>
      </c>
      <c r="E401">
        <v>3</v>
      </c>
      <c r="F401" t="s">
        <v>6</v>
      </c>
      <c r="G401" t="s">
        <v>470</v>
      </c>
      <c r="H401" t="s">
        <v>30</v>
      </c>
      <c r="I401" t="s">
        <v>27</v>
      </c>
      <c r="J401">
        <v>1121</v>
      </c>
      <c r="K401">
        <v>764</v>
      </c>
      <c r="L401">
        <v>0</v>
      </c>
      <c r="M401">
        <v>0</v>
      </c>
      <c r="N401" t="s">
        <v>35</v>
      </c>
      <c r="O401">
        <v>0</v>
      </c>
      <c r="P401" t="s">
        <v>30</v>
      </c>
      <c r="Q401" t="s">
        <v>35</v>
      </c>
      <c r="R401" t="s">
        <v>35</v>
      </c>
      <c r="S401">
        <v>0</v>
      </c>
      <c r="T401">
        <v>0</v>
      </c>
      <c r="U401">
        <v>0</v>
      </c>
      <c r="V401" t="s">
        <v>35</v>
      </c>
      <c r="W401">
        <v>0</v>
      </c>
      <c r="X401">
        <v>14657376</v>
      </c>
      <c r="Y401" t="str">
        <f t="shared" si="6"/>
        <v>4. 2-3 Year</v>
      </c>
      <c r="Z401" t="str">
        <f t="shared" si="6"/>
        <v>4. 2-3 Year</v>
      </c>
    </row>
    <row r="402" spans="1:26" x14ac:dyDescent="0.25">
      <c r="A402">
        <v>162851241</v>
      </c>
      <c r="B402" t="s">
        <v>638</v>
      </c>
      <c r="C402" t="s">
        <v>1012</v>
      </c>
      <c r="D402" t="s">
        <v>67</v>
      </c>
      <c r="E402">
        <v>3</v>
      </c>
      <c r="F402" t="s">
        <v>38</v>
      </c>
      <c r="G402" t="s">
        <v>465</v>
      </c>
      <c r="H402" t="s">
        <v>30</v>
      </c>
      <c r="I402" t="s">
        <v>27</v>
      </c>
      <c r="J402">
        <v>1017</v>
      </c>
      <c r="K402">
        <v>7</v>
      </c>
      <c r="L402">
        <v>20211</v>
      </c>
      <c r="M402">
        <v>1</v>
      </c>
      <c r="N402" t="s">
        <v>36</v>
      </c>
      <c r="O402">
        <v>5680</v>
      </c>
      <c r="P402">
        <v>20190919</v>
      </c>
      <c r="Q402" t="s">
        <v>36</v>
      </c>
      <c r="R402" t="s">
        <v>35</v>
      </c>
      <c r="S402">
        <v>0</v>
      </c>
      <c r="T402">
        <v>20212</v>
      </c>
      <c r="U402">
        <v>1</v>
      </c>
      <c r="V402" t="s">
        <v>36</v>
      </c>
      <c r="W402">
        <v>5572.5</v>
      </c>
      <c r="X402">
        <v>10153752</v>
      </c>
      <c r="Y402" t="str">
        <f t="shared" si="6"/>
        <v>4. 2-3 Year</v>
      </c>
      <c r="Z402" t="str">
        <f t="shared" si="6"/>
        <v>1. &lt;= 1 Year</v>
      </c>
    </row>
    <row r="403" spans="1:26" x14ac:dyDescent="0.25">
      <c r="A403">
        <v>164239999</v>
      </c>
      <c r="B403" t="s">
        <v>638</v>
      </c>
      <c r="C403" t="s">
        <v>287</v>
      </c>
      <c r="D403" t="s">
        <v>65</v>
      </c>
      <c r="E403">
        <v>3</v>
      </c>
      <c r="F403" t="s">
        <v>6</v>
      </c>
      <c r="G403" t="s">
        <v>470</v>
      </c>
      <c r="H403" t="s">
        <v>30</v>
      </c>
      <c r="I403" t="s">
        <v>27</v>
      </c>
      <c r="J403">
        <v>171</v>
      </c>
      <c r="K403">
        <v>50</v>
      </c>
      <c r="L403">
        <v>20211</v>
      </c>
      <c r="M403">
        <v>1</v>
      </c>
      <c r="N403" t="s">
        <v>36</v>
      </c>
      <c r="O403">
        <v>4675</v>
      </c>
      <c r="P403">
        <v>20190108</v>
      </c>
      <c r="Q403" t="s">
        <v>36</v>
      </c>
      <c r="R403" t="s">
        <v>35</v>
      </c>
      <c r="S403">
        <v>0</v>
      </c>
      <c r="T403">
        <v>0</v>
      </c>
      <c r="U403">
        <v>0</v>
      </c>
      <c r="V403" t="s">
        <v>35</v>
      </c>
      <c r="W403">
        <v>0</v>
      </c>
      <c r="X403">
        <v>14211167</v>
      </c>
      <c r="Y403" t="str">
        <f t="shared" si="6"/>
        <v>1. &lt;= 1 Year</v>
      </c>
      <c r="Z403" t="str">
        <f t="shared" si="6"/>
        <v>1. &lt;= 1 Year</v>
      </c>
    </row>
    <row r="404" spans="1:26" x14ac:dyDescent="0.25">
      <c r="A404">
        <v>164105883</v>
      </c>
      <c r="B404" t="s">
        <v>3537</v>
      </c>
      <c r="C404" t="s">
        <v>248</v>
      </c>
      <c r="D404" t="s">
        <v>67</v>
      </c>
      <c r="E404">
        <v>3</v>
      </c>
      <c r="F404" t="s">
        <v>37</v>
      </c>
      <c r="G404" t="s">
        <v>465</v>
      </c>
      <c r="H404" t="s">
        <v>30</v>
      </c>
      <c r="I404" t="s">
        <v>27</v>
      </c>
      <c r="J404">
        <v>311</v>
      </c>
      <c r="K404">
        <v>311</v>
      </c>
      <c r="L404">
        <v>20211</v>
      </c>
      <c r="M404">
        <v>1</v>
      </c>
      <c r="N404" t="s">
        <v>36</v>
      </c>
      <c r="O404">
        <v>4052</v>
      </c>
      <c r="P404" t="s">
        <v>30</v>
      </c>
      <c r="Q404" t="s">
        <v>35</v>
      </c>
      <c r="R404" t="s">
        <v>36</v>
      </c>
      <c r="S404">
        <v>1</v>
      </c>
      <c r="T404">
        <v>20212</v>
      </c>
      <c r="U404">
        <v>1</v>
      </c>
      <c r="V404" t="s">
        <v>36</v>
      </c>
      <c r="W404">
        <v>7200.15</v>
      </c>
      <c r="X404">
        <v>14096081</v>
      </c>
      <c r="Y404" t="str">
        <f t="shared" si="6"/>
        <v>1. &lt;= 1 Year</v>
      </c>
      <c r="Z404" t="str">
        <f t="shared" si="6"/>
        <v>1. &lt;= 1 Year</v>
      </c>
    </row>
    <row r="405" spans="1:26" x14ac:dyDescent="0.25">
      <c r="A405">
        <v>164369294</v>
      </c>
      <c r="B405" t="s">
        <v>993</v>
      </c>
      <c r="C405" t="s">
        <v>376</v>
      </c>
      <c r="D405" t="s">
        <v>67</v>
      </c>
      <c r="E405">
        <v>3</v>
      </c>
      <c r="F405" t="s">
        <v>6</v>
      </c>
      <c r="G405" t="s">
        <v>8373</v>
      </c>
      <c r="H405" t="s">
        <v>30</v>
      </c>
      <c r="I405" t="s">
        <v>27</v>
      </c>
      <c r="J405">
        <v>22</v>
      </c>
      <c r="K405">
        <v>22</v>
      </c>
      <c r="L405">
        <v>20211</v>
      </c>
      <c r="M405">
        <v>1</v>
      </c>
      <c r="N405" t="s">
        <v>36</v>
      </c>
      <c r="O405">
        <v>295</v>
      </c>
      <c r="P405">
        <v>20210510</v>
      </c>
      <c r="Q405" t="s">
        <v>36</v>
      </c>
      <c r="R405" t="s">
        <v>35</v>
      </c>
      <c r="S405">
        <v>0</v>
      </c>
      <c r="T405">
        <v>0</v>
      </c>
      <c r="U405">
        <v>0</v>
      </c>
      <c r="V405" t="s">
        <v>35</v>
      </c>
      <c r="W405">
        <v>0</v>
      </c>
      <c r="X405">
        <v>9089024</v>
      </c>
      <c r="Y405" t="str">
        <f t="shared" si="6"/>
        <v>1. &lt;= 1 Year</v>
      </c>
      <c r="Z405" t="str">
        <f t="shared" si="6"/>
        <v>1. &lt;= 1 Year</v>
      </c>
    </row>
    <row r="406" spans="1:26" x14ac:dyDescent="0.25">
      <c r="A406">
        <v>163387250</v>
      </c>
      <c r="B406" t="s">
        <v>644</v>
      </c>
      <c r="C406" t="s">
        <v>495</v>
      </c>
      <c r="D406" t="s">
        <v>67</v>
      </c>
      <c r="E406">
        <v>3</v>
      </c>
      <c r="F406" t="s">
        <v>38</v>
      </c>
      <c r="G406" t="s">
        <v>465</v>
      </c>
      <c r="H406" t="s">
        <v>30</v>
      </c>
      <c r="I406" t="s">
        <v>27</v>
      </c>
      <c r="J406">
        <v>575</v>
      </c>
      <c r="K406">
        <v>226</v>
      </c>
      <c r="L406">
        <v>20211</v>
      </c>
      <c r="M406">
        <v>1</v>
      </c>
      <c r="N406" t="s">
        <v>36</v>
      </c>
      <c r="O406">
        <v>4801</v>
      </c>
      <c r="P406">
        <v>20200828</v>
      </c>
      <c r="Q406" t="s">
        <v>36</v>
      </c>
      <c r="R406" t="s">
        <v>36</v>
      </c>
      <c r="S406">
        <v>1</v>
      </c>
      <c r="T406">
        <v>20212</v>
      </c>
      <c r="U406">
        <v>1</v>
      </c>
      <c r="V406" t="s">
        <v>36</v>
      </c>
      <c r="W406">
        <v>4959.5</v>
      </c>
      <c r="X406">
        <v>131974</v>
      </c>
      <c r="Y406" t="str">
        <f t="shared" si="6"/>
        <v>3.  1.5 to 2 Year</v>
      </c>
      <c r="Z406" t="str">
        <f t="shared" si="6"/>
        <v>1. &lt;= 1 Year</v>
      </c>
    </row>
    <row r="407" spans="1:26" x14ac:dyDescent="0.25">
      <c r="A407">
        <v>164290353</v>
      </c>
      <c r="B407" t="s">
        <v>8975</v>
      </c>
      <c r="C407" t="s">
        <v>8976</v>
      </c>
      <c r="D407" t="s">
        <v>67</v>
      </c>
      <c r="E407">
        <v>3</v>
      </c>
      <c r="F407" t="s">
        <v>37</v>
      </c>
      <c r="G407" t="s">
        <v>8373</v>
      </c>
      <c r="H407" t="s">
        <v>30</v>
      </c>
      <c r="I407" t="s">
        <v>27</v>
      </c>
      <c r="J407">
        <v>108</v>
      </c>
      <c r="K407">
        <v>87</v>
      </c>
      <c r="L407">
        <v>0</v>
      </c>
      <c r="M407">
        <v>0</v>
      </c>
      <c r="N407" t="s">
        <v>35</v>
      </c>
      <c r="O407">
        <v>0</v>
      </c>
      <c r="P407" t="s">
        <v>30</v>
      </c>
      <c r="Q407" t="s">
        <v>35</v>
      </c>
      <c r="R407" t="s">
        <v>35</v>
      </c>
      <c r="S407">
        <v>0</v>
      </c>
      <c r="T407">
        <v>0</v>
      </c>
      <c r="U407">
        <v>0</v>
      </c>
      <c r="V407" t="s">
        <v>35</v>
      </c>
      <c r="W407">
        <v>0</v>
      </c>
      <c r="X407">
        <v>16017768</v>
      </c>
      <c r="Y407" t="str">
        <f t="shared" si="6"/>
        <v>1. &lt;= 1 Year</v>
      </c>
      <c r="Z407" t="str">
        <f t="shared" si="6"/>
        <v>1. &lt;= 1 Year</v>
      </c>
    </row>
    <row r="408" spans="1:26" x14ac:dyDescent="0.25">
      <c r="A408">
        <v>164139516</v>
      </c>
      <c r="B408" t="s">
        <v>2639</v>
      </c>
      <c r="C408" t="s">
        <v>327</v>
      </c>
      <c r="D408" t="s">
        <v>67</v>
      </c>
      <c r="E408">
        <v>3</v>
      </c>
      <c r="F408" t="s">
        <v>38</v>
      </c>
      <c r="G408" t="s">
        <v>465</v>
      </c>
      <c r="H408" t="s">
        <v>30</v>
      </c>
      <c r="I408" t="s">
        <v>27</v>
      </c>
      <c r="J408">
        <v>272</v>
      </c>
      <c r="K408">
        <v>227</v>
      </c>
      <c r="L408">
        <v>20211</v>
      </c>
      <c r="M408">
        <v>1</v>
      </c>
      <c r="N408" t="s">
        <v>36</v>
      </c>
      <c r="O408">
        <v>4023</v>
      </c>
      <c r="P408">
        <v>20210118</v>
      </c>
      <c r="Q408" t="s">
        <v>36</v>
      </c>
      <c r="R408" t="s">
        <v>36</v>
      </c>
      <c r="S408">
        <v>1</v>
      </c>
      <c r="T408">
        <v>20212</v>
      </c>
      <c r="U408">
        <v>1</v>
      </c>
      <c r="V408" t="s">
        <v>36</v>
      </c>
      <c r="W408">
        <v>4225</v>
      </c>
      <c r="X408">
        <v>54869</v>
      </c>
      <c r="Y408" t="str">
        <f t="shared" si="6"/>
        <v>1. &lt;= 1 Year</v>
      </c>
      <c r="Z408" t="str">
        <f t="shared" si="6"/>
        <v>1. &lt;= 1 Year</v>
      </c>
    </row>
    <row r="409" spans="1:26" x14ac:dyDescent="0.25">
      <c r="A409">
        <v>164203765</v>
      </c>
      <c r="B409" t="s">
        <v>7145</v>
      </c>
      <c r="C409" t="s">
        <v>5619</v>
      </c>
      <c r="D409" t="s">
        <v>67</v>
      </c>
      <c r="E409">
        <v>3</v>
      </c>
      <c r="F409" t="s">
        <v>37</v>
      </c>
      <c r="G409" t="s">
        <v>470</v>
      </c>
      <c r="H409" t="s">
        <v>30</v>
      </c>
      <c r="I409" t="s">
        <v>27</v>
      </c>
      <c r="J409">
        <v>204</v>
      </c>
      <c r="K409">
        <v>182</v>
      </c>
      <c r="L409">
        <v>20211</v>
      </c>
      <c r="M409">
        <v>1</v>
      </c>
      <c r="N409" t="s">
        <v>36</v>
      </c>
      <c r="O409">
        <v>4387</v>
      </c>
      <c r="P409">
        <v>20200616</v>
      </c>
      <c r="Q409" t="s">
        <v>36</v>
      </c>
      <c r="R409" t="s">
        <v>35</v>
      </c>
      <c r="S409">
        <v>0</v>
      </c>
      <c r="T409">
        <v>20212</v>
      </c>
      <c r="U409">
        <v>1</v>
      </c>
      <c r="V409" t="s">
        <v>36</v>
      </c>
      <c r="W409">
        <v>4231.01</v>
      </c>
      <c r="X409">
        <v>14893099</v>
      </c>
      <c r="Y409" t="str">
        <f t="shared" si="6"/>
        <v>1. &lt;= 1 Year</v>
      </c>
      <c r="Z409" t="str">
        <f t="shared" si="6"/>
        <v>1. &lt;= 1 Year</v>
      </c>
    </row>
    <row r="410" spans="1:26" x14ac:dyDescent="0.25">
      <c r="A410">
        <v>163880653</v>
      </c>
      <c r="B410" t="s">
        <v>2642</v>
      </c>
      <c r="C410" t="s">
        <v>854</v>
      </c>
      <c r="D410" t="s">
        <v>67</v>
      </c>
      <c r="E410">
        <v>3</v>
      </c>
      <c r="F410" t="s">
        <v>38</v>
      </c>
      <c r="G410" t="s">
        <v>465</v>
      </c>
      <c r="H410" t="s">
        <v>30</v>
      </c>
      <c r="I410" t="s">
        <v>27</v>
      </c>
      <c r="J410">
        <v>448</v>
      </c>
      <c r="K410">
        <v>448</v>
      </c>
      <c r="L410">
        <v>20211</v>
      </c>
      <c r="M410">
        <v>1</v>
      </c>
      <c r="N410" t="s">
        <v>36</v>
      </c>
      <c r="O410">
        <v>5295</v>
      </c>
      <c r="P410">
        <v>20200615</v>
      </c>
      <c r="Q410" t="s">
        <v>36</v>
      </c>
      <c r="R410" t="s">
        <v>35</v>
      </c>
      <c r="S410">
        <v>0</v>
      </c>
      <c r="T410">
        <v>20212</v>
      </c>
      <c r="U410">
        <v>1</v>
      </c>
      <c r="V410" t="s">
        <v>36</v>
      </c>
      <c r="W410">
        <v>5227.5</v>
      </c>
      <c r="X410">
        <v>12457128</v>
      </c>
      <c r="Y410" t="str">
        <f t="shared" si="6"/>
        <v>2.  1-1.5 Years</v>
      </c>
      <c r="Z410" t="str">
        <f t="shared" si="6"/>
        <v>2.  1-1.5 Years</v>
      </c>
    </row>
    <row r="411" spans="1:26" x14ac:dyDescent="0.25">
      <c r="A411">
        <v>164372198</v>
      </c>
      <c r="B411" t="s">
        <v>8977</v>
      </c>
      <c r="C411" t="s">
        <v>511</v>
      </c>
      <c r="D411" t="s">
        <v>65</v>
      </c>
      <c r="E411">
        <v>3</v>
      </c>
      <c r="F411" t="s">
        <v>37</v>
      </c>
      <c r="G411" t="s">
        <v>470</v>
      </c>
      <c r="H411" t="s">
        <v>30</v>
      </c>
      <c r="I411" t="s">
        <v>27</v>
      </c>
      <c r="J411">
        <v>20</v>
      </c>
      <c r="K411">
        <v>20</v>
      </c>
      <c r="L411">
        <v>0</v>
      </c>
      <c r="M411">
        <v>0</v>
      </c>
      <c r="N411" t="s">
        <v>35</v>
      </c>
      <c r="O411">
        <v>0</v>
      </c>
      <c r="P411" t="s">
        <v>30</v>
      </c>
      <c r="Q411" t="s">
        <v>35</v>
      </c>
      <c r="R411" t="s">
        <v>35</v>
      </c>
      <c r="S411">
        <v>0</v>
      </c>
      <c r="T411">
        <v>0</v>
      </c>
      <c r="U411">
        <v>0</v>
      </c>
      <c r="V411" t="s">
        <v>35</v>
      </c>
      <c r="W411">
        <v>0</v>
      </c>
      <c r="X411">
        <v>16056563</v>
      </c>
      <c r="Y411" t="str">
        <f t="shared" si="6"/>
        <v>1. &lt;= 1 Year</v>
      </c>
      <c r="Z411" t="str">
        <f t="shared" si="6"/>
        <v>1. &lt;= 1 Year</v>
      </c>
    </row>
    <row r="412" spans="1:26" x14ac:dyDescent="0.25">
      <c r="A412">
        <v>162901128</v>
      </c>
      <c r="B412" t="s">
        <v>3606</v>
      </c>
      <c r="C412" t="s">
        <v>3031</v>
      </c>
      <c r="D412" t="s">
        <v>67</v>
      </c>
      <c r="E412">
        <v>3</v>
      </c>
      <c r="F412" t="s">
        <v>38</v>
      </c>
      <c r="G412" t="s">
        <v>470</v>
      </c>
      <c r="H412" t="s">
        <v>30</v>
      </c>
      <c r="I412" t="s">
        <v>27</v>
      </c>
      <c r="J412">
        <v>974</v>
      </c>
      <c r="K412">
        <v>969</v>
      </c>
      <c r="L412">
        <v>20211</v>
      </c>
      <c r="M412">
        <v>1</v>
      </c>
      <c r="N412" t="s">
        <v>36</v>
      </c>
      <c r="O412">
        <v>3902</v>
      </c>
      <c r="P412">
        <v>20190107</v>
      </c>
      <c r="Q412" t="s">
        <v>36</v>
      </c>
      <c r="R412" t="s">
        <v>35</v>
      </c>
      <c r="S412">
        <v>0</v>
      </c>
      <c r="T412">
        <v>20212</v>
      </c>
      <c r="U412">
        <v>1</v>
      </c>
      <c r="V412" t="s">
        <v>36</v>
      </c>
      <c r="W412">
        <v>5265</v>
      </c>
      <c r="X412">
        <v>15225380</v>
      </c>
      <c r="Y412" t="str">
        <f t="shared" si="6"/>
        <v>4. 2-3 Year</v>
      </c>
      <c r="Z412" t="str">
        <f t="shared" si="6"/>
        <v>4. 2-3 Year</v>
      </c>
    </row>
    <row r="413" spans="1:26" x14ac:dyDescent="0.25">
      <c r="A413">
        <v>163040337</v>
      </c>
      <c r="B413" t="s">
        <v>2607</v>
      </c>
      <c r="C413" t="s">
        <v>471</v>
      </c>
      <c r="D413" t="s">
        <v>67</v>
      </c>
      <c r="E413">
        <v>3</v>
      </c>
      <c r="F413" t="s">
        <v>37</v>
      </c>
      <c r="G413" t="s">
        <v>465</v>
      </c>
      <c r="H413" t="s">
        <v>30</v>
      </c>
      <c r="I413" t="s">
        <v>27</v>
      </c>
      <c r="J413">
        <v>875</v>
      </c>
      <c r="K413">
        <v>806</v>
      </c>
      <c r="L413">
        <v>20211</v>
      </c>
      <c r="M413">
        <v>1</v>
      </c>
      <c r="N413" t="s">
        <v>36</v>
      </c>
      <c r="O413">
        <v>2503</v>
      </c>
      <c r="P413">
        <v>20210513</v>
      </c>
      <c r="Q413" t="s">
        <v>36</v>
      </c>
      <c r="R413" t="s">
        <v>35</v>
      </c>
      <c r="S413">
        <v>0</v>
      </c>
      <c r="T413">
        <v>20212</v>
      </c>
      <c r="U413">
        <v>1</v>
      </c>
      <c r="V413" t="s">
        <v>36</v>
      </c>
      <c r="W413">
        <v>1550.43</v>
      </c>
      <c r="X413">
        <v>15272761</v>
      </c>
      <c r="Y413" t="str">
        <f t="shared" si="6"/>
        <v>4. 2-3 Year</v>
      </c>
      <c r="Z413" t="str">
        <f t="shared" si="6"/>
        <v>4. 2-3 Year</v>
      </c>
    </row>
    <row r="414" spans="1:26" x14ac:dyDescent="0.25">
      <c r="A414">
        <v>164275061</v>
      </c>
      <c r="B414" t="s">
        <v>576</v>
      </c>
      <c r="C414" t="s">
        <v>276</v>
      </c>
      <c r="D414" t="s">
        <v>67</v>
      </c>
      <c r="E414">
        <v>3</v>
      </c>
      <c r="F414" t="s">
        <v>6</v>
      </c>
      <c r="G414" t="s">
        <v>465</v>
      </c>
      <c r="H414" t="s">
        <v>30</v>
      </c>
      <c r="I414" t="s">
        <v>27</v>
      </c>
      <c r="J414">
        <v>121</v>
      </c>
      <c r="K414">
        <v>70</v>
      </c>
      <c r="L414">
        <v>0</v>
      </c>
      <c r="M414">
        <v>0</v>
      </c>
      <c r="N414" t="s">
        <v>35</v>
      </c>
      <c r="O414">
        <v>0</v>
      </c>
      <c r="P414" t="s">
        <v>30</v>
      </c>
      <c r="Q414" t="s">
        <v>35</v>
      </c>
      <c r="R414" t="s">
        <v>36</v>
      </c>
      <c r="S414">
        <v>1</v>
      </c>
      <c r="T414">
        <v>0</v>
      </c>
      <c r="U414">
        <v>0</v>
      </c>
      <c r="V414" t="s">
        <v>35</v>
      </c>
      <c r="W414">
        <v>0</v>
      </c>
      <c r="X414">
        <v>10548925</v>
      </c>
      <c r="Y414" t="str">
        <f t="shared" si="6"/>
        <v>1. &lt;= 1 Year</v>
      </c>
      <c r="Z414" t="str">
        <f t="shared" si="6"/>
        <v>1. &lt;= 1 Year</v>
      </c>
    </row>
    <row r="415" spans="1:26" x14ac:dyDescent="0.25">
      <c r="A415">
        <v>164280166</v>
      </c>
      <c r="B415" t="s">
        <v>657</v>
      </c>
      <c r="C415" t="s">
        <v>2286</v>
      </c>
      <c r="D415" t="s">
        <v>67</v>
      </c>
      <c r="E415">
        <v>3</v>
      </c>
      <c r="F415" t="s">
        <v>5</v>
      </c>
      <c r="G415" t="s">
        <v>465</v>
      </c>
      <c r="H415" t="s">
        <v>30</v>
      </c>
      <c r="I415" t="s">
        <v>27</v>
      </c>
      <c r="J415">
        <v>121</v>
      </c>
      <c r="K415">
        <v>121</v>
      </c>
      <c r="L415">
        <v>20211</v>
      </c>
      <c r="M415">
        <v>1</v>
      </c>
      <c r="N415" t="s">
        <v>36</v>
      </c>
      <c r="O415">
        <v>8650</v>
      </c>
      <c r="P415">
        <v>20181025</v>
      </c>
      <c r="Q415" t="s">
        <v>36</v>
      </c>
      <c r="R415" t="s">
        <v>36</v>
      </c>
      <c r="S415">
        <v>1</v>
      </c>
      <c r="T415">
        <v>0</v>
      </c>
      <c r="U415">
        <v>0</v>
      </c>
      <c r="V415" t="s">
        <v>35</v>
      </c>
      <c r="W415">
        <v>0</v>
      </c>
      <c r="X415">
        <v>15993766</v>
      </c>
      <c r="Y415" t="str">
        <f t="shared" si="6"/>
        <v>1. &lt;= 1 Year</v>
      </c>
      <c r="Z415" t="str">
        <f t="shared" si="6"/>
        <v>1. &lt;= 1 Year</v>
      </c>
    </row>
    <row r="416" spans="1:26" x14ac:dyDescent="0.25">
      <c r="A416">
        <v>164287436</v>
      </c>
      <c r="B416" t="s">
        <v>847</v>
      </c>
      <c r="C416" t="s">
        <v>8374</v>
      </c>
      <c r="D416" t="s">
        <v>67</v>
      </c>
      <c r="E416">
        <v>3</v>
      </c>
      <c r="F416" t="s">
        <v>37</v>
      </c>
      <c r="G416" t="s">
        <v>8373</v>
      </c>
      <c r="H416" t="s">
        <v>30</v>
      </c>
      <c r="I416" t="s">
        <v>27</v>
      </c>
      <c r="J416">
        <v>111</v>
      </c>
      <c r="K416">
        <v>108</v>
      </c>
      <c r="L416">
        <v>0</v>
      </c>
      <c r="M416">
        <v>0</v>
      </c>
      <c r="N416" t="s">
        <v>35</v>
      </c>
      <c r="O416">
        <v>0</v>
      </c>
      <c r="P416" t="s">
        <v>30</v>
      </c>
      <c r="Q416" t="s">
        <v>35</v>
      </c>
      <c r="R416" t="s">
        <v>35</v>
      </c>
      <c r="S416">
        <v>0</v>
      </c>
      <c r="T416">
        <v>0</v>
      </c>
      <c r="U416">
        <v>0</v>
      </c>
      <c r="V416" t="s">
        <v>35</v>
      </c>
      <c r="W416">
        <v>0</v>
      </c>
      <c r="X416">
        <v>16017771</v>
      </c>
      <c r="Y416" t="str">
        <f t="shared" si="6"/>
        <v>1. &lt;= 1 Year</v>
      </c>
      <c r="Z416" t="str">
        <f t="shared" si="6"/>
        <v>1. &lt;= 1 Year</v>
      </c>
    </row>
    <row r="417" spans="1:26" x14ac:dyDescent="0.25">
      <c r="A417">
        <v>164371114</v>
      </c>
      <c r="B417" t="s">
        <v>2160</v>
      </c>
      <c r="C417" t="s">
        <v>1173</v>
      </c>
      <c r="D417" t="s">
        <v>67</v>
      </c>
      <c r="E417">
        <v>3</v>
      </c>
      <c r="F417" t="s">
        <v>6</v>
      </c>
      <c r="G417" t="s">
        <v>8373</v>
      </c>
      <c r="H417" t="s">
        <v>30</v>
      </c>
      <c r="I417" t="s">
        <v>27</v>
      </c>
      <c r="J417">
        <v>21</v>
      </c>
      <c r="K417">
        <v>21</v>
      </c>
      <c r="L417">
        <v>20211</v>
      </c>
      <c r="M417">
        <v>1</v>
      </c>
      <c r="N417" t="s">
        <v>36</v>
      </c>
      <c r="O417">
        <v>68</v>
      </c>
      <c r="P417">
        <v>20200706</v>
      </c>
      <c r="Q417" t="s">
        <v>36</v>
      </c>
      <c r="R417" t="s">
        <v>36</v>
      </c>
      <c r="S417">
        <v>1</v>
      </c>
      <c r="T417">
        <v>0</v>
      </c>
      <c r="U417">
        <v>0</v>
      </c>
      <c r="V417" t="s">
        <v>35</v>
      </c>
      <c r="W417">
        <v>0</v>
      </c>
      <c r="X417">
        <v>7880426</v>
      </c>
      <c r="Y417" t="str">
        <f t="shared" si="6"/>
        <v>1. &lt;= 1 Year</v>
      </c>
      <c r="Z417" t="str">
        <f t="shared" si="6"/>
        <v>1. &lt;= 1 Year</v>
      </c>
    </row>
    <row r="418" spans="1:26" x14ac:dyDescent="0.25">
      <c r="A418">
        <v>164295289</v>
      </c>
      <c r="B418" t="s">
        <v>3353</v>
      </c>
      <c r="C418" t="s">
        <v>219</v>
      </c>
      <c r="D418" t="s">
        <v>65</v>
      </c>
      <c r="E418">
        <v>3</v>
      </c>
      <c r="F418" t="s">
        <v>37</v>
      </c>
      <c r="G418" t="s">
        <v>470</v>
      </c>
      <c r="H418" t="s">
        <v>30</v>
      </c>
      <c r="I418" t="s">
        <v>27</v>
      </c>
      <c r="J418">
        <v>101</v>
      </c>
      <c r="K418">
        <v>80</v>
      </c>
      <c r="L418">
        <v>0</v>
      </c>
      <c r="M418">
        <v>0</v>
      </c>
      <c r="N418" t="s">
        <v>35</v>
      </c>
      <c r="O418">
        <v>0</v>
      </c>
      <c r="P418">
        <v>20210319</v>
      </c>
      <c r="Q418" t="s">
        <v>36</v>
      </c>
      <c r="R418" t="s">
        <v>35</v>
      </c>
      <c r="S418">
        <v>0</v>
      </c>
      <c r="T418">
        <v>20212</v>
      </c>
      <c r="U418">
        <v>1</v>
      </c>
      <c r="V418" t="s">
        <v>36</v>
      </c>
      <c r="W418">
        <v>3574.1</v>
      </c>
      <c r="X418">
        <v>16020305</v>
      </c>
      <c r="Y418" t="str">
        <f t="shared" si="6"/>
        <v>1. &lt;= 1 Year</v>
      </c>
      <c r="Z418" t="str">
        <f t="shared" si="6"/>
        <v>1. &lt;= 1 Year</v>
      </c>
    </row>
    <row r="419" spans="1:26" x14ac:dyDescent="0.25">
      <c r="A419">
        <v>164038820</v>
      </c>
      <c r="B419" t="s">
        <v>482</v>
      </c>
      <c r="C419" t="s">
        <v>375</v>
      </c>
      <c r="D419" t="s">
        <v>65</v>
      </c>
      <c r="E419">
        <v>3</v>
      </c>
      <c r="F419" t="s">
        <v>37</v>
      </c>
      <c r="G419" t="s">
        <v>470</v>
      </c>
      <c r="H419" t="s">
        <v>30</v>
      </c>
      <c r="I419" t="s">
        <v>27</v>
      </c>
      <c r="J419">
        <v>379</v>
      </c>
      <c r="K419">
        <v>308</v>
      </c>
      <c r="L419">
        <v>0</v>
      </c>
      <c r="M419">
        <v>0</v>
      </c>
      <c r="N419" t="s">
        <v>35</v>
      </c>
      <c r="O419">
        <v>0</v>
      </c>
      <c r="P419" t="s">
        <v>30</v>
      </c>
      <c r="Q419" t="s">
        <v>35</v>
      </c>
      <c r="R419" t="s">
        <v>35</v>
      </c>
      <c r="S419">
        <v>0</v>
      </c>
      <c r="T419">
        <v>0</v>
      </c>
      <c r="U419">
        <v>0</v>
      </c>
      <c r="V419" t="s">
        <v>35</v>
      </c>
      <c r="W419">
        <v>0</v>
      </c>
      <c r="X419">
        <v>15928023</v>
      </c>
      <c r="Y419" t="str">
        <f t="shared" si="6"/>
        <v>2.  1-1.5 Years</v>
      </c>
      <c r="Z419" t="str">
        <f t="shared" si="6"/>
        <v>1. &lt;= 1 Year</v>
      </c>
    </row>
    <row r="420" spans="1:26" x14ac:dyDescent="0.25">
      <c r="A420">
        <v>163137403</v>
      </c>
      <c r="B420" t="s">
        <v>3888</v>
      </c>
      <c r="C420" t="s">
        <v>1024</v>
      </c>
      <c r="D420" t="s">
        <v>67</v>
      </c>
      <c r="E420">
        <v>3</v>
      </c>
      <c r="F420" t="s">
        <v>38</v>
      </c>
      <c r="G420" t="s">
        <v>470</v>
      </c>
      <c r="H420" t="s">
        <v>30</v>
      </c>
      <c r="I420" t="s">
        <v>27</v>
      </c>
      <c r="J420">
        <v>798</v>
      </c>
      <c r="K420">
        <v>346</v>
      </c>
      <c r="L420">
        <v>20211</v>
      </c>
      <c r="M420">
        <v>1</v>
      </c>
      <c r="N420" t="s">
        <v>36</v>
      </c>
      <c r="O420">
        <v>6515</v>
      </c>
      <c r="P420">
        <v>20190722</v>
      </c>
      <c r="Q420" t="s">
        <v>36</v>
      </c>
      <c r="R420" t="s">
        <v>35</v>
      </c>
      <c r="S420">
        <v>0</v>
      </c>
      <c r="T420">
        <v>20212</v>
      </c>
      <c r="U420">
        <v>1</v>
      </c>
      <c r="V420" t="s">
        <v>36</v>
      </c>
      <c r="W420">
        <v>6913.5</v>
      </c>
      <c r="X420">
        <v>7947691</v>
      </c>
      <c r="Y420" t="str">
        <f t="shared" si="6"/>
        <v>4. 2-3 Year</v>
      </c>
      <c r="Z420" t="str">
        <f t="shared" si="6"/>
        <v>1. &lt;= 1 Year</v>
      </c>
    </row>
    <row r="421" spans="1:26" x14ac:dyDescent="0.25">
      <c r="A421">
        <v>164028725</v>
      </c>
      <c r="B421" t="s">
        <v>5277</v>
      </c>
      <c r="C421" t="s">
        <v>5278</v>
      </c>
      <c r="D421" t="s">
        <v>65</v>
      </c>
      <c r="E421">
        <v>3</v>
      </c>
      <c r="F421" t="s">
        <v>37</v>
      </c>
      <c r="G421" t="s">
        <v>470</v>
      </c>
      <c r="H421" t="s">
        <v>30</v>
      </c>
      <c r="I421" t="s">
        <v>27</v>
      </c>
      <c r="J421">
        <v>386</v>
      </c>
      <c r="K421">
        <v>342</v>
      </c>
      <c r="L421">
        <v>0</v>
      </c>
      <c r="M421">
        <v>0</v>
      </c>
      <c r="N421" t="s">
        <v>35</v>
      </c>
      <c r="O421">
        <v>0</v>
      </c>
      <c r="P421" t="s">
        <v>30</v>
      </c>
      <c r="Q421" t="s">
        <v>35</v>
      </c>
      <c r="R421" t="s">
        <v>36</v>
      </c>
      <c r="S421">
        <v>1</v>
      </c>
      <c r="T421">
        <v>20212</v>
      </c>
      <c r="U421">
        <v>1</v>
      </c>
      <c r="V421" t="s">
        <v>36</v>
      </c>
      <c r="W421">
        <v>92.09</v>
      </c>
      <c r="X421">
        <v>15845010</v>
      </c>
      <c r="Y421" t="str">
        <f t="shared" si="6"/>
        <v>2.  1-1.5 Years</v>
      </c>
      <c r="Z421" t="str">
        <f t="shared" si="6"/>
        <v>1. &lt;= 1 Year</v>
      </c>
    </row>
    <row r="422" spans="1:26" x14ac:dyDescent="0.25">
      <c r="A422">
        <v>164032172</v>
      </c>
      <c r="B422" t="s">
        <v>2021</v>
      </c>
      <c r="C422" t="s">
        <v>627</v>
      </c>
      <c r="D422" t="s">
        <v>67</v>
      </c>
      <c r="E422">
        <v>3</v>
      </c>
      <c r="F422" t="s">
        <v>6</v>
      </c>
      <c r="G422" t="s">
        <v>465</v>
      </c>
      <c r="H422" t="s">
        <v>30</v>
      </c>
      <c r="I422" t="s">
        <v>27</v>
      </c>
      <c r="J422">
        <v>335</v>
      </c>
      <c r="K422">
        <v>335</v>
      </c>
      <c r="L422">
        <v>0</v>
      </c>
      <c r="M422">
        <v>0</v>
      </c>
      <c r="N422" t="s">
        <v>35</v>
      </c>
      <c r="O422">
        <v>0</v>
      </c>
      <c r="P422">
        <v>20200903</v>
      </c>
      <c r="Q422" t="s">
        <v>36</v>
      </c>
      <c r="R422" t="s">
        <v>35</v>
      </c>
      <c r="S422">
        <v>0</v>
      </c>
      <c r="T422">
        <v>20212</v>
      </c>
      <c r="U422">
        <v>1</v>
      </c>
      <c r="V422" t="s">
        <v>36</v>
      </c>
      <c r="W422">
        <v>6143.51</v>
      </c>
      <c r="X422">
        <v>15925062</v>
      </c>
      <c r="Y422" t="str">
        <f t="shared" si="6"/>
        <v>1. &lt;= 1 Year</v>
      </c>
      <c r="Z422" t="str">
        <f t="shared" si="6"/>
        <v>1. &lt;= 1 Year</v>
      </c>
    </row>
    <row r="423" spans="1:26" x14ac:dyDescent="0.25">
      <c r="A423">
        <v>164236009</v>
      </c>
      <c r="B423" t="s">
        <v>3370</v>
      </c>
      <c r="C423" t="s">
        <v>404</v>
      </c>
      <c r="D423" t="s">
        <v>67</v>
      </c>
      <c r="E423">
        <v>3</v>
      </c>
      <c r="F423" t="s">
        <v>38</v>
      </c>
      <c r="G423" t="s">
        <v>465</v>
      </c>
      <c r="H423" t="s">
        <v>30</v>
      </c>
      <c r="I423" t="s">
        <v>27</v>
      </c>
      <c r="J423">
        <v>176</v>
      </c>
      <c r="K423">
        <v>157</v>
      </c>
      <c r="L423">
        <v>0</v>
      </c>
      <c r="M423">
        <v>0</v>
      </c>
      <c r="N423" t="s">
        <v>35</v>
      </c>
      <c r="O423">
        <v>0</v>
      </c>
      <c r="P423">
        <v>20210329</v>
      </c>
      <c r="Q423" t="s">
        <v>36</v>
      </c>
      <c r="R423" t="s">
        <v>35</v>
      </c>
      <c r="S423">
        <v>0</v>
      </c>
      <c r="T423">
        <v>20212</v>
      </c>
      <c r="U423">
        <v>1</v>
      </c>
      <c r="V423" t="s">
        <v>36</v>
      </c>
      <c r="W423">
        <v>6660</v>
      </c>
      <c r="X423">
        <v>15964538</v>
      </c>
      <c r="Y423" t="str">
        <f t="shared" si="6"/>
        <v>1. &lt;= 1 Year</v>
      </c>
      <c r="Z423" t="str">
        <f t="shared" si="6"/>
        <v>1. &lt;= 1 Year</v>
      </c>
    </row>
    <row r="424" spans="1:26" x14ac:dyDescent="0.25">
      <c r="A424">
        <v>164289953</v>
      </c>
      <c r="B424" t="s">
        <v>8375</v>
      </c>
      <c r="C424" t="s">
        <v>8376</v>
      </c>
      <c r="D424" t="s">
        <v>67</v>
      </c>
      <c r="E424">
        <v>3</v>
      </c>
      <c r="F424" t="s">
        <v>37</v>
      </c>
      <c r="G424" t="s">
        <v>8373</v>
      </c>
      <c r="H424" t="s">
        <v>30</v>
      </c>
      <c r="I424" t="s">
        <v>27</v>
      </c>
      <c r="J424">
        <v>108</v>
      </c>
      <c r="K424">
        <v>93</v>
      </c>
      <c r="L424">
        <v>0</v>
      </c>
      <c r="M424">
        <v>0</v>
      </c>
      <c r="N424" t="s">
        <v>35</v>
      </c>
      <c r="O424">
        <v>0</v>
      </c>
      <c r="P424" t="s">
        <v>30</v>
      </c>
      <c r="Q424" t="s">
        <v>35</v>
      </c>
      <c r="R424" t="s">
        <v>35</v>
      </c>
      <c r="S424">
        <v>0</v>
      </c>
      <c r="T424">
        <v>0</v>
      </c>
      <c r="U424">
        <v>0</v>
      </c>
      <c r="V424" t="s">
        <v>35</v>
      </c>
      <c r="W424">
        <v>0</v>
      </c>
      <c r="X424">
        <v>16017782</v>
      </c>
      <c r="Y424" t="str">
        <f t="shared" si="6"/>
        <v>1. &lt;= 1 Year</v>
      </c>
      <c r="Z424" t="str">
        <f t="shared" si="6"/>
        <v>1. &lt;= 1 Year</v>
      </c>
    </row>
    <row r="425" spans="1:26" x14ac:dyDescent="0.25">
      <c r="A425">
        <v>164336407</v>
      </c>
      <c r="B425" t="s">
        <v>191</v>
      </c>
      <c r="C425" t="s">
        <v>1631</v>
      </c>
      <c r="D425" t="s">
        <v>65</v>
      </c>
      <c r="E425">
        <v>3</v>
      </c>
      <c r="F425" t="s">
        <v>5</v>
      </c>
      <c r="G425" t="s">
        <v>8373</v>
      </c>
      <c r="H425" t="s">
        <v>30</v>
      </c>
      <c r="I425" t="s">
        <v>27</v>
      </c>
      <c r="J425">
        <v>58</v>
      </c>
      <c r="K425">
        <v>50</v>
      </c>
      <c r="L425">
        <v>0</v>
      </c>
      <c r="M425">
        <v>0</v>
      </c>
      <c r="N425" t="s">
        <v>35</v>
      </c>
      <c r="O425">
        <v>0</v>
      </c>
      <c r="P425" t="s">
        <v>30</v>
      </c>
      <c r="Q425" t="s">
        <v>35</v>
      </c>
      <c r="R425" t="s">
        <v>36</v>
      </c>
      <c r="S425">
        <v>1</v>
      </c>
      <c r="T425">
        <v>0</v>
      </c>
      <c r="U425">
        <v>0</v>
      </c>
      <c r="V425" t="s">
        <v>35</v>
      </c>
      <c r="W425">
        <v>0</v>
      </c>
      <c r="X425">
        <v>12893874</v>
      </c>
      <c r="Y425" t="str">
        <f t="shared" si="6"/>
        <v>1. &lt;= 1 Year</v>
      </c>
      <c r="Z425" t="str">
        <f t="shared" si="6"/>
        <v>1. &lt;= 1 Year</v>
      </c>
    </row>
    <row r="426" spans="1:26" x14ac:dyDescent="0.25">
      <c r="A426">
        <v>164388447</v>
      </c>
      <c r="B426" t="s">
        <v>666</v>
      </c>
      <c r="C426" t="s">
        <v>8978</v>
      </c>
      <c r="D426" t="s">
        <v>67</v>
      </c>
      <c r="E426">
        <v>3</v>
      </c>
      <c r="F426" t="s">
        <v>6</v>
      </c>
      <c r="G426" t="s">
        <v>465</v>
      </c>
      <c r="H426" t="s">
        <v>30</v>
      </c>
      <c r="I426" t="s">
        <v>27</v>
      </c>
      <c r="J426">
        <v>2</v>
      </c>
      <c r="K426">
        <v>2</v>
      </c>
      <c r="L426">
        <v>20211</v>
      </c>
      <c r="M426">
        <v>1</v>
      </c>
      <c r="N426" t="s">
        <v>36</v>
      </c>
      <c r="O426">
        <v>5896</v>
      </c>
      <c r="P426">
        <v>20201023</v>
      </c>
      <c r="Q426" t="s">
        <v>36</v>
      </c>
      <c r="R426" t="s">
        <v>36</v>
      </c>
      <c r="S426">
        <v>1</v>
      </c>
      <c r="T426">
        <v>0</v>
      </c>
      <c r="U426">
        <v>0</v>
      </c>
      <c r="V426" t="s">
        <v>35</v>
      </c>
      <c r="W426">
        <v>0</v>
      </c>
      <c r="X426">
        <v>14992140</v>
      </c>
      <c r="Y426" t="str">
        <f t="shared" si="6"/>
        <v>1. &lt;= 1 Year</v>
      </c>
      <c r="Z426" t="str">
        <f t="shared" si="6"/>
        <v>1. &lt;= 1 Year</v>
      </c>
    </row>
    <row r="427" spans="1:26" x14ac:dyDescent="0.25">
      <c r="A427">
        <v>164387111</v>
      </c>
      <c r="B427" t="s">
        <v>589</v>
      </c>
      <c r="C427" t="s">
        <v>859</v>
      </c>
      <c r="D427" t="s">
        <v>67</v>
      </c>
      <c r="E427">
        <v>3</v>
      </c>
      <c r="F427" t="s">
        <v>6</v>
      </c>
      <c r="G427" t="s">
        <v>465</v>
      </c>
      <c r="H427" t="s">
        <v>30</v>
      </c>
      <c r="I427" t="s">
        <v>27</v>
      </c>
      <c r="J427">
        <v>3</v>
      </c>
      <c r="K427">
        <v>3</v>
      </c>
      <c r="L427">
        <v>20211</v>
      </c>
      <c r="M427">
        <v>1</v>
      </c>
      <c r="N427" t="s">
        <v>36</v>
      </c>
      <c r="O427">
        <v>5522</v>
      </c>
      <c r="P427">
        <v>20210317</v>
      </c>
      <c r="Q427" t="s">
        <v>36</v>
      </c>
      <c r="R427" t="s">
        <v>35</v>
      </c>
      <c r="S427">
        <v>0</v>
      </c>
      <c r="T427">
        <v>20212</v>
      </c>
      <c r="U427">
        <v>1</v>
      </c>
      <c r="V427" t="s">
        <v>36</v>
      </c>
      <c r="W427">
        <v>4637.99</v>
      </c>
      <c r="X427">
        <v>12957539</v>
      </c>
      <c r="Y427" t="str">
        <f t="shared" si="6"/>
        <v>1. &lt;= 1 Year</v>
      </c>
      <c r="Z427" t="str">
        <f t="shared" si="6"/>
        <v>1. &lt;= 1 Year</v>
      </c>
    </row>
    <row r="428" spans="1:26" x14ac:dyDescent="0.25">
      <c r="A428">
        <v>164029184</v>
      </c>
      <c r="B428" t="s">
        <v>1204</v>
      </c>
      <c r="C428" t="s">
        <v>6775</v>
      </c>
      <c r="D428" t="s">
        <v>67</v>
      </c>
      <c r="E428">
        <v>3</v>
      </c>
      <c r="F428" t="s">
        <v>37</v>
      </c>
      <c r="G428" t="s">
        <v>465</v>
      </c>
      <c r="H428" t="s">
        <v>30</v>
      </c>
      <c r="I428" t="s">
        <v>27</v>
      </c>
      <c r="J428">
        <v>388</v>
      </c>
      <c r="K428">
        <v>268</v>
      </c>
      <c r="L428">
        <v>20211</v>
      </c>
      <c r="M428">
        <v>1</v>
      </c>
      <c r="N428" t="s">
        <v>36</v>
      </c>
      <c r="O428">
        <v>86</v>
      </c>
      <c r="P428">
        <v>20200717</v>
      </c>
      <c r="Q428" t="s">
        <v>36</v>
      </c>
      <c r="R428" t="s">
        <v>36</v>
      </c>
      <c r="S428">
        <v>1</v>
      </c>
      <c r="T428">
        <v>0</v>
      </c>
      <c r="U428">
        <v>0</v>
      </c>
      <c r="V428" t="s">
        <v>35</v>
      </c>
      <c r="W428">
        <v>0</v>
      </c>
      <c r="X428">
        <v>15919503</v>
      </c>
      <c r="Y428" t="str">
        <f t="shared" si="6"/>
        <v>2.  1-1.5 Years</v>
      </c>
      <c r="Z428" t="str">
        <f t="shared" si="6"/>
        <v>1. &lt;= 1 Year</v>
      </c>
    </row>
    <row r="429" spans="1:26" x14ac:dyDescent="0.25">
      <c r="A429">
        <v>164388324</v>
      </c>
      <c r="B429" t="s">
        <v>487</v>
      </c>
      <c r="C429" t="s">
        <v>3906</v>
      </c>
      <c r="D429" t="s">
        <v>67</v>
      </c>
      <c r="E429">
        <v>3</v>
      </c>
      <c r="F429" t="s">
        <v>6</v>
      </c>
      <c r="G429" t="s">
        <v>465</v>
      </c>
      <c r="H429" t="s">
        <v>30</v>
      </c>
      <c r="I429" t="s">
        <v>27</v>
      </c>
      <c r="J429">
        <v>2</v>
      </c>
      <c r="K429">
        <v>2</v>
      </c>
      <c r="L429">
        <v>20211</v>
      </c>
      <c r="M429">
        <v>1</v>
      </c>
      <c r="N429" t="s">
        <v>36</v>
      </c>
      <c r="O429">
        <v>3846</v>
      </c>
      <c r="P429" t="s">
        <v>30</v>
      </c>
      <c r="Q429" t="s">
        <v>35</v>
      </c>
      <c r="R429" t="s">
        <v>35</v>
      </c>
      <c r="S429">
        <v>0</v>
      </c>
      <c r="T429">
        <v>0</v>
      </c>
      <c r="U429">
        <v>0</v>
      </c>
      <c r="V429" t="s">
        <v>35</v>
      </c>
      <c r="W429">
        <v>0</v>
      </c>
      <c r="X429">
        <v>12665243</v>
      </c>
      <c r="Y429" t="str">
        <f t="shared" si="6"/>
        <v>1. &lt;= 1 Year</v>
      </c>
      <c r="Z429" t="str">
        <f t="shared" si="6"/>
        <v>1. &lt;= 1 Year</v>
      </c>
    </row>
    <row r="430" spans="1:26" x14ac:dyDescent="0.25">
      <c r="A430">
        <v>164217153</v>
      </c>
      <c r="B430" t="s">
        <v>488</v>
      </c>
      <c r="C430" t="s">
        <v>3317</v>
      </c>
      <c r="D430" t="s">
        <v>73</v>
      </c>
      <c r="E430">
        <v>3</v>
      </c>
      <c r="F430" t="s">
        <v>6</v>
      </c>
      <c r="G430" t="s">
        <v>470</v>
      </c>
      <c r="H430" t="s">
        <v>30</v>
      </c>
      <c r="I430" t="s">
        <v>27</v>
      </c>
      <c r="J430">
        <v>198</v>
      </c>
      <c r="K430">
        <v>182</v>
      </c>
      <c r="L430">
        <v>20211</v>
      </c>
      <c r="M430">
        <v>1</v>
      </c>
      <c r="N430" t="s">
        <v>36</v>
      </c>
      <c r="O430">
        <v>1059</v>
      </c>
      <c r="P430">
        <v>20210330</v>
      </c>
      <c r="Q430" t="s">
        <v>36</v>
      </c>
      <c r="R430" t="s">
        <v>35</v>
      </c>
      <c r="S430">
        <v>0</v>
      </c>
      <c r="T430">
        <v>20212</v>
      </c>
      <c r="U430">
        <v>1</v>
      </c>
      <c r="V430" t="s">
        <v>36</v>
      </c>
      <c r="W430">
        <v>140.94999999999999</v>
      </c>
      <c r="X430">
        <v>13002962</v>
      </c>
      <c r="Y430" t="str">
        <f t="shared" si="6"/>
        <v>1. &lt;= 1 Year</v>
      </c>
      <c r="Z430" t="str">
        <f t="shared" si="6"/>
        <v>1. &lt;= 1 Year</v>
      </c>
    </row>
    <row r="431" spans="1:26" x14ac:dyDescent="0.25">
      <c r="A431">
        <v>163090813</v>
      </c>
      <c r="B431" t="s">
        <v>3813</v>
      </c>
      <c r="C431" t="s">
        <v>624</v>
      </c>
      <c r="D431" t="s">
        <v>68</v>
      </c>
      <c r="E431">
        <v>3</v>
      </c>
      <c r="F431" t="s">
        <v>38</v>
      </c>
      <c r="G431" t="s">
        <v>465</v>
      </c>
      <c r="H431" t="s">
        <v>30</v>
      </c>
      <c r="I431" t="s">
        <v>27</v>
      </c>
      <c r="J431">
        <v>834</v>
      </c>
      <c r="K431">
        <v>834</v>
      </c>
      <c r="L431">
        <v>20211</v>
      </c>
      <c r="M431">
        <v>1</v>
      </c>
      <c r="N431" t="s">
        <v>36</v>
      </c>
      <c r="O431">
        <v>1320</v>
      </c>
      <c r="P431">
        <v>20200615</v>
      </c>
      <c r="Q431" t="s">
        <v>36</v>
      </c>
      <c r="R431" t="s">
        <v>36</v>
      </c>
      <c r="S431">
        <v>1</v>
      </c>
      <c r="T431">
        <v>0</v>
      </c>
      <c r="U431">
        <v>0</v>
      </c>
      <c r="V431" t="s">
        <v>35</v>
      </c>
      <c r="W431">
        <v>0</v>
      </c>
      <c r="X431">
        <v>10697036</v>
      </c>
      <c r="Y431" t="str">
        <f t="shared" si="6"/>
        <v>4. 2-3 Year</v>
      </c>
      <c r="Z431" t="str">
        <f t="shared" si="6"/>
        <v>4. 2-3 Year</v>
      </c>
    </row>
    <row r="432" spans="1:26" x14ac:dyDescent="0.25">
      <c r="A432">
        <v>164205531</v>
      </c>
      <c r="B432" t="s">
        <v>1054</v>
      </c>
      <c r="C432" t="s">
        <v>7146</v>
      </c>
      <c r="D432" t="s">
        <v>67</v>
      </c>
      <c r="E432">
        <v>3</v>
      </c>
      <c r="F432" t="s">
        <v>37</v>
      </c>
      <c r="G432" t="s">
        <v>470</v>
      </c>
      <c r="H432" t="s">
        <v>30</v>
      </c>
      <c r="I432" t="s">
        <v>27</v>
      </c>
      <c r="J432">
        <v>202</v>
      </c>
      <c r="K432">
        <v>183</v>
      </c>
      <c r="L432">
        <v>20211</v>
      </c>
      <c r="M432">
        <v>1</v>
      </c>
      <c r="N432" t="s">
        <v>36</v>
      </c>
      <c r="O432">
        <v>2043</v>
      </c>
      <c r="P432">
        <v>20180618</v>
      </c>
      <c r="Q432" t="s">
        <v>36</v>
      </c>
      <c r="R432" t="s">
        <v>35</v>
      </c>
      <c r="S432">
        <v>0</v>
      </c>
      <c r="T432">
        <v>20212</v>
      </c>
      <c r="U432">
        <v>1</v>
      </c>
      <c r="V432" t="s">
        <v>36</v>
      </c>
      <c r="W432">
        <v>1381.55</v>
      </c>
      <c r="X432">
        <v>14937354</v>
      </c>
      <c r="Y432" t="str">
        <f t="shared" si="6"/>
        <v>1. &lt;= 1 Year</v>
      </c>
      <c r="Z432" t="str">
        <f t="shared" si="6"/>
        <v>1. &lt;= 1 Year</v>
      </c>
    </row>
    <row r="433" spans="1:26" x14ac:dyDescent="0.25">
      <c r="A433">
        <v>164291382</v>
      </c>
      <c r="B433" t="s">
        <v>8979</v>
      </c>
      <c r="C433" t="s">
        <v>896</v>
      </c>
      <c r="D433" t="s">
        <v>67</v>
      </c>
      <c r="E433">
        <v>3</v>
      </c>
      <c r="F433" t="s">
        <v>37</v>
      </c>
      <c r="G433" t="s">
        <v>8373</v>
      </c>
      <c r="H433" t="s">
        <v>30</v>
      </c>
      <c r="I433" t="s">
        <v>27</v>
      </c>
      <c r="J433">
        <v>108</v>
      </c>
      <c r="K433">
        <v>93</v>
      </c>
      <c r="L433">
        <v>0</v>
      </c>
      <c r="M433">
        <v>0</v>
      </c>
      <c r="N433" t="s">
        <v>35</v>
      </c>
      <c r="O433">
        <v>0</v>
      </c>
      <c r="P433" t="s">
        <v>30</v>
      </c>
      <c r="Q433" t="s">
        <v>35</v>
      </c>
      <c r="R433" t="s">
        <v>35</v>
      </c>
      <c r="S433">
        <v>0</v>
      </c>
      <c r="T433">
        <v>0</v>
      </c>
      <c r="U433">
        <v>0</v>
      </c>
      <c r="V433" t="s">
        <v>35</v>
      </c>
      <c r="W433">
        <v>0</v>
      </c>
      <c r="X433">
        <v>16017806</v>
      </c>
      <c r="Y433" t="str">
        <f t="shared" si="6"/>
        <v>1. &lt;= 1 Year</v>
      </c>
      <c r="Z433" t="str">
        <f t="shared" si="6"/>
        <v>1. &lt;= 1 Year</v>
      </c>
    </row>
    <row r="434" spans="1:26" x14ac:dyDescent="0.25">
      <c r="A434">
        <v>164369724</v>
      </c>
      <c r="B434" t="s">
        <v>8980</v>
      </c>
      <c r="C434" t="s">
        <v>8981</v>
      </c>
      <c r="D434" t="s">
        <v>65</v>
      </c>
      <c r="E434">
        <v>3</v>
      </c>
      <c r="F434" t="s">
        <v>37</v>
      </c>
      <c r="G434" t="s">
        <v>470</v>
      </c>
      <c r="H434" t="s">
        <v>30</v>
      </c>
      <c r="I434" t="s">
        <v>27</v>
      </c>
      <c r="J434">
        <v>22</v>
      </c>
      <c r="K434">
        <v>17</v>
      </c>
      <c r="L434">
        <v>20211</v>
      </c>
      <c r="M434">
        <v>1</v>
      </c>
      <c r="N434" t="s">
        <v>36</v>
      </c>
      <c r="O434">
        <v>698</v>
      </c>
      <c r="P434">
        <v>20201116</v>
      </c>
      <c r="Q434" t="s">
        <v>36</v>
      </c>
      <c r="R434" t="s">
        <v>35</v>
      </c>
      <c r="S434">
        <v>0</v>
      </c>
      <c r="T434">
        <v>0</v>
      </c>
      <c r="U434">
        <v>0</v>
      </c>
      <c r="V434" t="s">
        <v>35</v>
      </c>
      <c r="W434">
        <v>0</v>
      </c>
      <c r="X434">
        <v>16042077</v>
      </c>
      <c r="Y434" t="str">
        <f t="shared" si="6"/>
        <v>1. &lt;= 1 Year</v>
      </c>
      <c r="Z434" t="str">
        <f t="shared" si="6"/>
        <v>1. &lt;= 1 Year</v>
      </c>
    </row>
    <row r="435" spans="1:26" x14ac:dyDescent="0.25">
      <c r="A435">
        <v>162323377</v>
      </c>
      <c r="B435" t="s">
        <v>1050</v>
      </c>
      <c r="C435" t="s">
        <v>1081</v>
      </c>
      <c r="D435" t="s">
        <v>65</v>
      </c>
      <c r="E435">
        <v>3</v>
      </c>
      <c r="F435" t="s">
        <v>37</v>
      </c>
      <c r="G435" t="s">
        <v>465</v>
      </c>
      <c r="H435">
        <v>3</v>
      </c>
      <c r="I435" t="s">
        <v>28</v>
      </c>
      <c r="J435">
        <v>1312</v>
      </c>
      <c r="K435">
        <v>1066</v>
      </c>
      <c r="L435">
        <v>0</v>
      </c>
      <c r="M435">
        <v>0</v>
      </c>
      <c r="N435" t="s">
        <v>35</v>
      </c>
      <c r="O435">
        <v>0</v>
      </c>
      <c r="P435">
        <v>20200302</v>
      </c>
      <c r="Q435" t="s">
        <v>36</v>
      </c>
      <c r="R435" t="s">
        <v>35</v>
      </c>
      <c r="S435">
        <v>0</v>
      </c>
      <c r="T435">
        <v>0</v>
      </c>
      <c r="U435">
        <v>0</v>
      </c>
      <c r="V435" t="s">
        <v>35</v>
      </c>
      <c r="W435">
        <v>0</v>
      </c>
      <c r="X435">
        <v>15015111</v>
      </c>
      <c r="Y435" t="str">
        <f t="shared" si="6"/>
        <v>4. 2-3 Year</v>
      </c>
      <c r="Z435" t="str">
        <f t="shared" si="6"/>
        <v>4. 2-3 Year</v>
      </c>
    </row>
    <row r="436" spans="1:26" x14ac:dyDescent="0.25">
      <c r="A436">
        <v>164029561</v>
      </c>
      <c r="B436" t="s">
        <v>5279</v>
      </c>
      <c r="C436" t="s">
        <v>3827</v>
      </c>
      <c r="D436" t="s">
        <v>67</v>
      </c>
      <c r="E436">
        <v>3</v>
      </c>
      <c r="F436" t="s">
        <v>6</v>
      </c>
      <c r="G436" t="s">
        <v>470</v>
      </c>
      <c r="H436" t="s">
        <v>30</v>
      </c>
      <c r="I436" t="s">
        <v>27</v>
      </c>
      <c r="J436">
        <v>388</v>
      </c>
      <c r="K436">
        <v>343</v>
      </c>
      <c r="L436">
        <v>0</v>
      </c>
      <c r="M436">
        <v>0</v>
      </c>
      <c r="N436" t="s">
        <v>35</v>
      </c>
      <c r="O436">
        <v>0</v>
      </c>
      <c r="P436" t="s">
        <v>30</v>
      </c>
      <c r="Q436" t="s">
        <v>35</v>
      </c>
      <c r="R436" t="s">
        <v>35</v>
      </c>
      <c r="S436">
        <v>0</v>
      </c>
      <c r="T436">
        <v>0</v>
      </c>
      <c r="U436">
        <v>0</v>
      </c>
      <c r="V436" t="s">
        <v>35</v>
      </c>
      <c r="W436">
        <v>0</v>
      </c>
      <c r="X436">
        <v>10871333</v>
      </c>
      <c r="Y436" t="str">
        <f t="shared" si="6"/>
        <v>2.  1-1.5 Years</v>
      </c>
      <c r="Z436" t="str">
        <f t="shared" si="6"/>
        <v>1. &lt;= 1 Year</v>
      </c>
    </row>
    <row r="437" spans="1:26" x14ac:dyDescent="0.25">
      <c r="A437">
        <v>164345243</v>
      </c>
      <c r="B437" t="s">
        <v>8982</v>
      </c>
      <c r="C437" t="s">
        <v>8983</v>
      </c>
      <c r="D437" t="s">
        <v>67</v>
      </c>
      <c r="E437">
        <v>3</v>
      </c>
      <c r="F437" t="s">
        <v>37</v>
      </c>
      <c r="G437" t="s">
        <v>465</v>
      </c>
      <c r="H437" t="s">
        <v>30</v>
      </c>
      <c r="I437" t="s">
        <v>27</v>
      </c>
      <c r="J437">
        <v>49</v>
      </c>
      <c r="K437">
        <v>49</v>
      </c>
      <c r="L437">
        <v>20211</v>
      </c>
      <c r="M437">
        <v>1</v>
      </c>
      <c r="N437" t="s">
        <v>36</v>
      </c>
      <c r="O437">
        <v>5197</v>
      </c>
      <c r="P437">
        <v>20201109</v>
      </c>
      <c r="Q437" t="s">
        <v>36</v>
      </c>
      <c r="R437" t="s">
        <v>35</v>
      </c>
      <c r="S437">
        <v>0</v>
      </c>
      <c r="T437">
        <v>20212</v>
      </c>
      <c r="U437">
        <v>1</v>
      </c>
      <c r="V437" t="s">
        <v>36</v>
      </c>
      <c r="W437">
        <v>3538.04</v>
      </c>
      <c r="X437">
        <v>15830254</v>
      </c>
      <c r="Y437" t="str">
        <f t="shared" si="6"/>
        <v>1. &lt;= 1 Year</v>
      </c>
      <c r="Z437" t="str">
        <f t="shared" si="6"/>
        <v>1. &lt;= 1 Year</v>
      </c>
    </row>
    <row r="438" spans="1:26" x14ac:dyDescent="0.25">
      <c r="A438">
        <v>164365333</v>
      </c>
      <c r="B438" t="s">
        <v>3995</v>
      </c>
      <c r="C438" t="s">
        <v>665</v>
      </c>
      <c r="D438" t="s">
        <v>67</v>
      </c>
      <c r="E438">
        <v>3</v>
      </c>
      <c r="F438" t="s">
        <v>6</v>
      </c>
      <c r="G438" t="s">
        <v>470</v>
      </c>
      <c r="H438" t="s">
        <v>30</v>
      </c>
      <c r="I438" t="s">
        <v>27</v>
      </c>
      <c r="J438">
        <v>27</v>
      </c>
      <c r="K438">
        <v>22</v>
      </c>
      <c r="L438">
        <v>0</v>
      </c>
      <c r="M438">
        <v>0</v>
      </c>
      <c r="N438" t="s">
        <v>35</v>
      </c>
      <c r="O438">
        <v>0</v>
      </c>
      <c r="P438" t="s">
        <v>30</v>
      </c>
      <c r="Q438" t="s">
        <v>35</v>
      </c>
      <c r="R438" t="s">
        <v>35</v>
      </c>
      <c r="S438">
        <v>0</v>
      </c>
      <c r="T438">
        <v>0</v>
      </c>
      <c r="U438">
        <v>0</v>
      </c>
      <c r="V438" t="s">
        <v>35</v>
      </c>
      <c r="W438">
        <v>0</v>
      </c>
      <c r="X438">
        <v>15802526</v>
      </c>
      <c r="Y438" t="str">
        <f t="shared" si="6"/>
        <v>1. &lt;= 1 Year</v>
      </c>
      <c r="Z438" t="str">
        <f t="shared" si="6"/>
        <v>1. &lt;= 1 Year</v>
      </c>
    </row>
    <row r="439" spans="1:26" x14ac:dyDescent="0.25">
      <c r="A439">
        <v>160298927</v>
      </c>
      <c r="B439" t="s">
        <v>492</v>
      </c>
      <c r="C439" t="s">
        <v>479</v>
      </c>
      <c r="D439" t="s">
        <v>67</v>
      </c>
      <c r="E439">
        <v>3</v>
      </c>
      <c r="F439" t="s">
        <v>37</v>
      </c>
      <c r="G439" t="s">
        <v>465</v>
      </c>
      <c r="H439">
        <v>3</v>
      </c>
      <c r="I439" t="s">
        <v>28</v>
      </c>
      <c r="J439">
        <v>2208</v>
      </c>
      <c r="K439">
        <v>997</v>
      </c>
      <c r="L439">
        <v>20211</v>
      </c>
      <c r="M439">
        <v>1</v>
      </c>
      <c r="N439" t="s">
        <v>36</v>
      </c>
      <c r="O439">
        <v>2025</v>
      </c>
      <c r="P439">
        <v>20201030</v>
      </c>
      <c r="Q439" t="s">
        <v>36</v>
      </c>
      <c r="R439" t="s">
        <v>35</v>
      </c>
      <c r="S439">
        <v>0</v>
      </c>
      <c r="T439">
        <v>20212</v>
      </c>
      <c r="U439">
        <v>1</v>
      </c>
      <c r="V439" t="s">
        <v>36</v>
      </c>
      <c r="W439">
        <v>4283.63</v>
      </c>
      <c r="X439">
        <v>14331376</v>
      </c>
      <c r="Y439" t="str">
        <f t="shared" si="6"/>
        <v>7. &gt;= 6 Year</v>
      </c>
      <c r="Z439" t="str">
        <f t="shared" si="6"/>
        <v>4. 2-3 Year</v>
      </c>
    </row>
    <row r="440" spans="1:26" x14ac:dyDescent="0.25">
      <c r="A440">
        <v>163347624</v>
      </c>
      <c r="B440" t="s">
        <v>4546</v>
      </c>
      <c r="C440" t="s">
        <v>1581</v>
      </c>
      <c r="D440" t="s">
        <v>67</v>
      </c>
      <c r="E440">
        <v>3</v>
      </c>
      <c r="F440" t="s">
        <v>38</v>
      </c>
      <c r="G440" t="s">
        <v>465</v>
      </c>
      <c r="H440" t="s">
        <v>30</v>
      </c>
      <c r="I440" t="s">
        <v>27</v>
      </c>
      <c r="J440">
        <v>611</v>
      </c>
      <c r="K440">
        <v>436</v>
      </c>
      <c r="L440">
        <v>20211</v>
      </c>
      <c r="M440">
        <v>1</v>
      </c>
      <c r="N440" t="s">
        <v>36</v>
      </c>
      <c r="O440">
        <v>4500</v>
      </c>
      <c r="P440">
        <v>20200107</v>
      </c>
      <c r="Q440" t="s">
        <v>36</v>
      </c>
      <c r="R440" t="s">
        <v>35</v>
      </c>
      <c r="S440">
        <v>0</v>
      </c>
      <c r="T440">
        <v>20212</v>
      </c>
      <c r="U440">
        <v>1</v>
      </c>
      <c r="V440" t="s">
        <v>36</v>
      </c>
      <c r="W440">
        <v>6577.5</v>
      </c>
      <c r="X440">
        <v>13586532</v>
      </c>
      <c r="Y440" t="str">
        <f t="shared" si="6"/>
        <v>3.  1.5 to 2 Year</v>
      </c>
      <c r="Z440" t="str">
        <f t="shared" si="6"/>
        <v>2.  1-1.5 Years</v>
      </c>
    </row>
    <row r="441" spans="1:26" x14ac:dyDescent="0.25">
      <c r="A441">
        <v>164112819</v>
      </c>
      <c r="B441" t="s">
        <v>6312</v>
      </c>
      <c r="C441" t="s">
        <v>2028</v>
      </c>
      <c r="D441" t="s">
        <v>67</v>
      </c>
      <c r="E441">
        <v>3</v>
      </c>
      <c r="F441" t="s">
        <v>37</v>
      </c>
      <c r="G441" t="s">
        <v>465</v>
      </c>
      <c r="H441" t="s">
        <v>30</v>
      </c>
      <c r="I441" t="s">
        <v>27</v>
      </c>
      <c r="J441">
        <v>304</v>
      </c>
      <c r="K441">
        <v>267</v>
      </c>
      <c r="L441">
        <v>20211</v>
      </c>
      <c r="M441">
        <v>1</v>
      </c>
      <c r="N441" t="s">
        <v>36</v>
      </c>
      <c r="O441">
        <v>2763</v>
      </c>
      <c r="P441">
        <v>20210702</v>
      </c>
      <c r="Q441" t="s">
        <v>36</v>
      </c>
      <c r="R441" t="s">
        <v>35</v>
      </c>
      <c r="S441">
        <v>0</v>
      </c>
      <c r="T441">
        <v>20212</v>
      </c>
      <c r="U441">
        <v>1</v>
      </c>
      <c r="V441" t="s">
        <v>36</v>
      </c>
      <c r="W441">
        <v>8329.5499999999993</v>
      </c>
      <c r="X441">
        <v>15953669</v>
      </c>
      <c r="Y441" t="str">
        <f t="shared" si="6"/>
        <v>1. &lt;= 1 Year</v>
      </c>
      <c r="Z441" t="str">
        <f t="shared" si="6"/>
        <v>1. &lt;= 1 Year</v>
      </c>
    </row>
    <row r="442" spans="1:26" x14ac:dyDescent="0.25">
      <c r="A442">
        <v>164260697</v>
      </c>
      <c r="B442" t="s">
        <v>2187</v>
      </c>
      <c r="C442" t="s">
        <v>381</v>
      </c>
      <c r="D442" t="s">
        <v>65</v>
      </c>
      <c r="E442">
        <v>3</v>
      </c>
      <c r="F442" t="s">
        <v>6</v>
      </c>
      <c r="G442" t="s">
        <v>470</v>
      </c>
      <c r="H442" t="s">
        <v>30</v>
      </c>
      <c r="I442" t="s">
        <v>27</v>
      </c>
      <c r="J442">
        <v>143</v>
      </c>
      <c r="K442">
        <v>141</v>
      </c>
      <c r="L442">
        <v>20211</v>
      </c>
      <c r="M442">
        <v>1</v>
      </c>
      <c r="N442" t="s">
        <v>36</v>
      </c>
      <c r="O442">
        <v>1850</v>
      </c>
      <c r="P442">
        <v>20210707</v>
      </c>
      <c r="Q442" t="s">
        <v>36</v>
      </c>
      <c r="R442" t="s">
        <v>36</v>
      </c>
      <c r="S442">
        <v>1</v>
      </c>
      <c r="T442">
        <v>20212</v>
      </c>
      <c r="U442">
        <v>1</v>
      </c>
      <c r="V442" t="s">
        <v>36</v>
      </c>
      <c r="W442">
        <v>1089.1199999999999</v>
      </c>
      <c r="X442">
        <v>15999002</v>
      </c>
      <c r="Y442" t="str">
        <f t="shared" si="6"/>
        <v>1. &lt;= 1 Year</v>
      </c>
      <c r="Z442" t="str">
        <f t="shared" si="6"/>
        <v>1. &lt;= 1 Year</v>
      </c>
    </row>
    <row r="443" spans="1:26" x14ac:dyDescent="0.25">
      <c r="A443">
        <v>164124586</v>
      </c>
      <c r="B443" t="s">
        <v>6313</v>
      </c>
      <c r="C443" t="s">
        <v>292</v>
      </c>
      <c r="D443" t="s">
        <v>67</v>
      </c>
      <c r="E443">
        <v>3</v>
      </c>
      <c r="F443" t="s">
        <v>37</v>
      </c>
      <c r="G443" t="s">
        <v>465</v>
      </c>
      <c r="H443" t="s">
        <v>30</v>
      </c>
      <c r="I443" t="s">
        <v>27</v>
      </c>
      <c r="J443">
        <v>290</v>
      </c>
      <c r="K443">
        <v>286</v>
      </c>
      <c r="L443">
        <v>20211</v>
      </c>
      <c r="M443">
        <v>1</v>
      </c>
      <c r="N443" t="s">
        <v>36</v>
      </c>
      <c r="O443">
        <v>130</v>
      </c>
      <c r="P443">
        <v>20210418</v>
      </c>
      <c r="Q443" t="s">
        <v>36</v>
      </c>
      <c r="R443" t="s">
        <v>35</v>
      </c>
      <c r="S443">
        <v>0</v>
      </c>
      <c r="T443">
        <v>20212</v>
      </c>
      <c r="U443">
        <v>1</v>
      </c>
      <c r="V443" t="s">
        <v>36</v>
      </c>
      <c r="W443">
        <v>1895.9</v>
      </c>
      <c r="X443">
        <v>15956679</v>
      </c>
      <c r="Y443" t="str">
        <f t="shared" si="6"/>
        <v>1. &lt;= 1 Year</v>
      </c>
      <c r="Z443" t="str">
        <f t="shared" si="6"/>
        <v>1. &lt;= 1 Year</v>
      </c>
    </row>
    <row r="444" spans="1:26" x14ac:dyDescent="0.25">
      <c r="A444">
        <v>163240161</v>
      </c>
      <c r="B444" t="s">
        <v>4152</v>
      </c>
      <c r="C444" t="s">
        <v>4153</v>
      </c>
      <c r="D444" t="s">
        <v>65</v>
      </c>
      <c r="E444">
        <v>3</v>
      </c>
      <c r="F444" t="s">
        <v>37</v>
      </c>
      <c r="G444" t="s">
        <v>465</v>
      </c>
      <c r="H444" t="s">
        <v>30</v>
      </c>
      <c r="I444" t="s">
        <v>27</v>
      </c>
      <c r="J444">
        <v>714</v>
      </c>
      <c r="K444">
        <v>673</v>
      </c>
      <c r="L444">
        <v>0</v>
      </c>
      <c r="M444">
        <v>0</v>
      </c>
      <c r="N444" t="s">
        <v>35</v>
      </c>
      <c r="O444">
        <v>0</v>
      </c>
      <c r="P444" t="s">
        <v>30</v>
      </c>
      <c r="Q444" t="s">
        <v>35</v>
      </c>
      <c r="R444" t="s">
        <v>35</v>
      </c>
      <c r="S444">
        <v>0</v>
      </c>
      <c r="T444">
        <v>0</v>
      </c>
      <c r="U444">
        <v>0</v>
      </c>
      <c r="V444" t="s">
        <v>35</v>
      </c>
      <c r="W444">
        <v>0</v>
      </c>
      <c r="X444">
        <v>15352214</v>
      </c>
      <c r="Y444" t="str">
        <f t="shared" si="6"/>
        <v>3.  1.5 to 2 Year</v>
      </c>
      <c r="Z444" t="str">
        <f t="shared" si="6"/>
        <v>3.  1.5 to 2 Year</v>
      </c>
    </row>
    <row r="445" spans="1:26" x14ac:dyDescent="0.25">
      <c r="A445">
        <v>163396206</v>
      </c>
      <c r="B445" t="s">
        <v>2756</v>
      </c>
      <c r="C445" t="s">
        <v>4801</v>
      </c>
      <c r="D445" t="s">
        <v>65</v>
      </c>
      <c r="E445">
        <v>3</v>
      </c>
      <c r="F445" t="s">
        <v>38</v>
      </c>
      <c r="G445" t="s">
        <v>465</v>
      </c>
      <c r="H445" t="s">
        <v>30</v>
      </c>
      <c r="I445" t="s">
        <v>27</v>
      </c>
      <c r="J445">
        <v>568</v>
      </c>
      <c r="K445">
        <v>400</v>
      </c>
      <c r="L445">
        <v>20211</v>
      </c>
      <c r="M445">
        <v>1</v>
      </c>
      <c r="N445" t="s">
        <v>36</v>
      </c>
      <c r="O445">
        <v>3666</v>
      </c>
      <c r="P445">
        <v>20200330</v>
      </c>
      <c r="Q445" t="s">
        <v>36</v>
      </c>
      <c r="R445" t="s">
        <v>35</v>
      </c>
      <c r="S445">
        <v>0</v>
      </c>
      <c r="T445">
        <v>20212</v>
      </c>
      <c r="U445">
        <v>1</v>
      </c>
      <c r="V445" t="s">
        <v>36</v>
      </c>
      <c r="W445">
        <v>4829.5</v>
      </c>
      <c r="X445">
        <v>9663917</v>
      </c>
      <c r="Y445" t="str">
        <f t="shared" si="6"/>
        <v>3.  1.5 to 2 Year</v>
      </c>
      <c r="Z445" t="str">
        <f t="shared" si="6"/>
        <v>2.  1-1.5 Years</v>
      </c>
    </row>
    <row r="446" spans="1:26" x14ac:dyDescent="0.25">
      <c r="A446">
        <v>164106097</v>
      </c>
      <c r="B446" t="s">
        <v>6073</v>
      </c>
      <c r="C446" t="s">
        <v>691</v>
      </c>
      <c r="D446" t="s">
        <v>67</v>
      </c>
      <c r="E446">
        <v>3</v>
      </c>
      <c r="F446" t="s">
        <v>38</v>
      </c>
      <c r="G446" t="s">
        <v>465</v>
      </c>
      <c r="H446" t="s">
        <v>30</v>
      </c>
      <c r="I446" t="s">
        <v>27</v>
      </c>
      <c r="J446">
        <v>311</v>
      </c>
      <c r="K446">
        <v>297</v>
      </c>
      <c r="L446">
        <v>20211</v>
      </c>
      <c r="M446">
        <v>1</v>
      </c>
      <c r="N446" t="s">
        <v>36</v>
      </c>
      <c r="O446">
        <v>8217</v>
      </c>
      <c r="P446">
        <v>20201109</v>
      </c>
      <c r="Q446" t="s">
        <v>36</v>
      </c>
      <c r="R446" t="s">
        <v>35</v>
      </c>
      <c r="S446">
        <v>0</v>
      </c>
      <c r="T446">
        <v>20212</v>
      </c>
      <c r="U446">
        <v>1</v>
      </c>
      <c r="V446" t="s">
        <v>36</v>
      </c>
      <c r="W446">
        <v>7065</v>
      </c>
      <c r="X446">
        <v>15951722</v>
      </c>
      <c r="Y446" t="str">
        <f t="shared" si="6"/>
        <v>1. &lt;= 1 Year</v>
      </c>
      <c r="Z446" t="str">
        <f t="shared" si="6"/>
        <v>1. &lt;= 1 Year</v>
      </c>
    </row>
    <row r="447" spans="1:26" x14ac:dyDescent="0.25">
      <c r="A447">
        <v>164052281</v>
      </c>
      <c r="B447" t="s">
        <v>5784</v>
      </c>
      <c r="C447" t="s">
        <v>1710</v>
      </c>
      <c r="D447" t="s">
        <v>3501</v>
      </c>
      <c r="E447">
        <v>3</v>
      </c>
      <c r="F447" t="s">
        <v>6</v>
      </c>
      <c r="G447" t="s">
        <v>465</v>
      </c>
      <c r="H447" t="s">
        <v>30</v>
      </c>
      <c r="I447" t="s">
        <v>27</v>
      </c>
      <c r="J447">
        <v>359</v>
      </c>
      <c r="K447">
        <v>359</v>
      </c>
      <c r="L447">
        <v>20211</v>
      </c>
      <c r="M447">
        <v>1</v>
      </c>
      <c r="N447" t="s">
        <v>36</v>
      </c>
      <c r="O447">
        <v>11371</v>
      </c>
      <c r="P447">
        <v>20190521</v>
      </c>
      <c r="Q447" t="s">
        <v>36</v>
      </c>
      <c r="R447" t="s">
        <v>36</v>
      </c>
      <c r="S447">
        <v>1</v>
      </c>
      <c r="T447">
        <v>20212</v>
      </c>
      <c r="U447">
        <v>1</v>
      </c>
      <c r="V447" t="s">
        <v>36</v>
      </c>
      <c r="W447">
        <v>10253.280000000001</v>
      </c>
      <c r="X447">
        <v>151888</v>
      </c>
      <c r="Y447" t="str">
        <f t="shared" si="6"/>
        <v>1. &lt;= 1 Year</v>
      </c>
      <c r="Z447" t="str">
        <f t="shared" si="6"/>
        <v>1. &lt;= 1 Year</v>
      </c>
    </row>
    <row r="448" spans="1:26" x14ac:dyDescent="0.25">
      <c r="A448">
        <v>164034640</v>
      </c>
      <c r="B448" t="s">
        <v>484</v>
      </c>
      <c r="C448" t="s">
        <v>159</v>
      </c>
      <c r="D448" t="s">
        <v>67</v>
      </c>
      <c r="E448">
        <v>3</v>
      </c>
      <c r="F448" t="s">
        <v>37</v>
      </c>
      <c r="G448" t="s">
        <v>470</v>
      </c>
      <c r="H448" t="s">
        <v>30</v>
      </c>
      <c r="I448" t="s">
        <v>27</v>
      </c>
      <c r="J448">
        <v>384</v>
      </c>
      <c r="K448">
        <v>381</v>
      </c>
      <c r="L448">
        <v>20211</v>
      </c>
      <c r="M448">
        <v>1</v>
      </c>
      <c r="N448" t="s">
        <v>36</v>
      </c>
      <c r="O448">
        <v>1100</v>
      </c>
      <c r="P448">
        <v>20200422</v>
      </c>
      <c r="Q448" t="s">
        <v>36</v>
      </c>
      <c r="R448" t="s">
        <v>35</v>
      </c>
      <c r="S448">
        <v>0</v>
      </c>
      <c r="T448">
        <v>20212</v>
      </c>
      <c r="U448">
        <v>1</v>
      </c>
      <c r="V448" t="s">
        <v>36</v>
      </c>
      <c r="W448">
        <v>948.05</v>
      </c>
      <c r="X448">
        <v>15254665</v>
      </c>
      <c r="Y448" t="str">
        <f t="shared" si="6"/>
        <v>2.  1-1.5 Years</v>
      </c>
      <c r="Z448" t="str">
        <f t="shared" si="6"/>
        <v>2.  1-1.5 Years</v>
      </c>
    </row>
    <row r="449" spans="1:26" x14ac:dyDescent="0.25">
      <c r="A449">
        <v>164228148</v>
      </c>
      <c r="B449" t="s">
        <v>4421</v>
      </c>
      <c r="C449" t="s">
        <v>428</v>
      </c>
      <c r="D449" t="s">
        <v>67</v>
      </c>
      <c r="E449">
        <v>3</v>
      </c>
      <c r="F449" t="s">
        <v>6</v>
      </c>
      <c r="G449" t="s">
        <v>470</v>
      </c>
      <c r="H449" t="s">
        <v>30</v>
      </c>
      <c r="I449" t="s">
        <v>27</v>
      </c>
      <c r="J449">
        <v>185</v>
      </c>
      <c r="K449">
        <v>134</v>
      </c>
      <c r="L449">
        <v>20211</v>
      </c>
      <c r="M449">
        <v>1</v>
      </c>
      <c r="N449" t="s">
        <v>36</v>
      </c>
      <c r="O449">
        <v>4481</v>
      </c>
      <c r="P449">
        <v>20200120</v>
      </c>
      <c r="Q449" t="s">
        <v>36</v>
      </c>
      <c r="R449" t="s">
        <v>35</v>
      </c>
      <c r="S449">
        <v>0</v>
      </c>
      <c r="T449">
        <v>0</v>
      </c>
      <c r="U449">
        <v>0</v>
      </c>
      <c r="V449" t="s">
        <v>35</v>
      </c>
      <c r="W449">
        <v>0</v>
      </c>
      <c r="X449">
        <v>14428554</v>
      </c>
      <c r="Y449" t="str">
        <f t="shared" ref="Y449:Z512" si="7">IF(J449&lt;=364,"1. &lt;= 1 Year",IF(J449&lt;=546,"2.  1-1.5 Years",IF(J449&lt;=729,"3.  1.5 to 2 Year",IF(J449&lt;=1459,"4. 2-3 Year",IF(J449&lt;=1824,"5. 3-4 Year",IF(J449&lt;=2189,"6. 4-5 Year",IF(J449&gt;=2190,"7. &gt;= 6 Year","N/A")))))))</f>
        <v>1. &lt;= 1 Year</v>
      </c>
      <c r="Z449" t="str">
        <f t="shared" si="7"/>
        <v>1. &lt;= 1 Year</v>
      </c>
    </row>
    <row r="450" spans="1:26" x14ac:dyDescent="0.25">
      <c r="A450">
        <v>164124652</v>
      </c>
      <c r="B450" t="s">
        <v>6314</v>
      </c>
      <c r="C450" t="s">
        <v>909</v>
      </c>
      <c r="D450" t="s">
        <v>67</v>
      </c>
      <c r="E450">
        <v>3</v>
      </c>
      <c r="F450" t="s">
        <v>38</v>
      </c>
      <c r="G450" t="s">
        <v>465</v>
      </c>
      <c r="H450" t="s">
        <v>30</v>
      </c>
      <c r="I450" t="s">
        <v>27</v>
      </c>
      <c r="J450">
        <v>290</v>
      </c>
      <c r="K450">
        <v>265</v>
      </c>
      <c r="L450">
        <v>20211</v>
      </c>
      <c r="M450">
        <v>1</v>
      </c>
      <c r="N450" t="s">
        <v>36</v>
      </c>
      <c r="O450">
        <v>4866</v>
      </c>
      <c r="P450">
        <v>20201211</v>
      </c>
      <c r="Q450" t="s">
        <v>36</v>
      </c>
      <c r="R450" t="s">
        <v>35</v>
      </c>
      <c r="S450">
        <v>0</v>
      </c>
      <c r="T450">
        <v>20212</v>
      </c>
      <c r="U450">
        <v>1</v>
      </c>
      <c r="V450" t="s">
        <v>36</v>
      </c>
      <c r="W450">
        <v>4036.5</v>
      </c>
      <c r="X450">
        <v>15954717</v>
      </c>
      <c r="Y450" t="str">
        <f t="shared" si="7"/>
        <v>1. &lt;= 1 Year</v>
      </c>
      <c r="Z450" t="str">
        <f t="shared" si="7"/>
        <v>1. &lt;= 1 Year</v>
      </c>
    </row>
    <row r="451" spans="1:26" x14ac:dyDescent="0.25">
      <c r="A451">
        <v>164193010</v>
      </c>
      <c r="B451" t="s">
        <v>869</v>
      </c>
      <c r="C451" t="s">
        <v>511</v>
      </c>
      <c r="D451" t="s">
        <v>65</v>
      </c>
      <c r="E451">
        <v>3</v>
      </c>
      <c r="F451" t="s">
        <v>6</v>
      </c>
      <c r="G451" t="s">
        <v>465</v>
      </c>
      <c r="H451" t="s">
        <v>30</v>
      </c>
      <c r="I451" t="s">
        <v>27</v>
      </c>
      <c r="J451">
        <v>212</v>
      </c>
      <c r="K451">
        <v>181</v>
      </c>
      <c r="L451">
        <v>20211</v>
      </c>
      <c r="M451">
        <v>1</v>
      </c>
      <c r="N451" t="s">
        <v>36</v>
      </c>
      <c r="O451">
        <v>7478</v>
      </c>
      <c r="P451">
        <v>20190220</v>
      </c>
      <c r="Q451" t="s">
        <v>36</v>
      </c>
      <c r="R451" t="s">
        <v>36</v>
      </c>
      <c r="S451">
        <v>1</v>
      </c>
      <c r="T451">
        <v>20212</v>
      </c>
      <c r="U451">
        <v>1</v>
      </c>
      <c r="V451" t="s">
        <v>36</v>
      </c>
      <c r="W451">
        <v>8458.0300000000007</v>
      </c>
      <c r="X451">
        <v>7588560</v>
      </c>
      <c r="Y451" t="str">
        <f t="shared" si="7"/>
        <v>1. &lt;= 1 Year</v>
      </c>
      <c r="Z451" t="str">
        <f t="shared" si="7"/>
        <v>1. &lt;= 1 Year</v>
      </c>
    </row>
    <row r="452" spans="1:26" x14ac:dyDescent="0.25">
      <c r="A452">
        <v>163395918</v>
      </c>
      <c r="B452" t="s">
        <v>1045</v>
      </c>
      <c r="C452" t="s">
        <v>4802</v>
      </c>
      <c r="D452" t="s">
        <v>67</v>
      </c>
      <c r="E452">
        <v>3</v>
      </c>
      <c r="F452" t="s">
        <v>38</v>
      </c>
      <c r="G452" t="s">
        <v>465</v>
      </c>
      <c r="H452" t="s">
        <v>30</v>
      </c>
      <c r="I452" t="s">
        <v>27</v>
      </c>
      <c r="J452">
        <v>568</v>
      </c>
      <c r="K452">
        <v>3</v>
      </c>
      <c r="L452">
        <v>20211</v>
      </c>
      <c r="M452">
        <v>1</v>
      </c>
      <c r="N452" t="s">
        <v>36</v>
      </c>
      <c r="O452">
        <v>1946</v>
      </c>
      <c r="P452">
        <v>20200220</v>
      </c>
      <c r="Q452" t="s">
        <v>36</v>
      </c>
      <c r="R452" t="s">
        <v>35</v>
      </c>
      <c r="S452">
        <v>0</v>
      </c>
      <c r="T452">
        <v>20212</v>
      </c>
      <c r="U452">
        <v>1</v>
      </c>
      <c r="V452" t="s">
        <v>36</v>
      </c>
      <c r="W452">
        <v>1890</v>
      </c>
      <c r="X452">
        <v>9214728</v>
      </c>
      <c r="Y452" t="str">
        <f t="shared" si="7"/>
        <v>3.  1.5 to 2 Year</v>
      </c>
      <c r="Z452" t="str">
        <f t="shared" si="7"/>
        <v>1. &lt;= 1 Year</v>
      </c>
    </row>
    <row r="453" spans="1:26" x14ac:dyDescent="0.25">
      <c r="A453">
        <v>162829700</v>
      </c>
      <c r="B453" t="s">
        <v>694</v>
      </c>
      <c r="C453" t="s">
        <v>550</v>
      </c>
      <c r="D453" t="s">
        <v>67</v>
      </c>
      <c r="E453">
        <v>3</v>
      </c>
      <c r="F453" t="s">
        <v>38</v>
      </c>
      <c r="G453" t="s">
        <v>465</v>
      </c>
      <c r="H453" t="s">
        <v>30</v>
      </c>
      <c r="I453" t="s">
        <v>27</v>
      </c>
      <c r="J453">
        <v>1031</v>
      </c>
      <c r="K453">
        <v>2</v>
      </c>
      <c r="L453">
        <v>20211</v>
      </c>
      <c r="M453">
        <v>1</v>
      </c>
      <c r="N453" t="s">
        <v>36</v>
      </c>
      <c r="O453">
        <v>4211</v>
      </c>
      <c r="P453">
        <v>20181114</v>
      </c>
      <c r="Q453" t="s">
        <v>36</v>
      </c>
      <c r="R453" t="s">
        <v>35</v>
      </c>
      <c r="S453">
        <v>0</v>
      </c>
      <c r="T453">
        <v>20212</v>
      </c>
      <c r="U453">
        <v>1</v>
      </c>
      <c r="V453" t="s">
        <v>36</v>
      </c>
      <c r="W453">
        <v>5220</v>
      </c>
      <c r="X453">
        <v>14367046</v>
      </c>
      <c r="Y453" t="str">
        <f t="shared" si="7"/>
        <v>4. 2-3 Year</v>
      </c>
      <c r="Z453" t="str">
        <f t="shared" si="7"/>
        <v>1. &lt;= 1 Year</v>
      </c>
    </row>
    <row r="454" spans="1:26" x14ac:dyDescent="0.25">
      <c r="A454">
        <v>162865204</v>
      </c>
      <c r="B454" t="s">
        <v>694</v>
      </c>
      <c r="C454" t="s">
        <v>479</v>
      </c>
      <c r="D454" t="s">
        <v>67</v>
      </c>
      <c r="E454">
        <v>3</v>
      </c>
      <c r="F454" t="s">
        <v>38</v>
      </c>
      <c r="G454" t="s">
        <v>465</v>
      </c>
      <c r="H454" t="s">
        <v>30</v>
      </c>
      <c r="I454" t="s">
        <v>27</v>
      </c>
      <c r="J454">
        <v>1004</v>
      </c>
      <c r="K454">
        <v>458</v>
      </c>
      <c r="L454">
        <v>20211</v>
      </c>
      <c r="M454">
        <v>1</v>
      </c>
      <c r="N454" t="s">
        <v>36</v>
      </c>
      <c r="O454">
        <v>3107</v>
      </c>
      <c r="P454">
        <v>20180801</v>
      </c>
      <c r="Q454" t="s">
        <v>36</v>
      </c>
      <c r="R454" t="s">
        <v>35</v>
      </c>
      <c r="S454">
        <v>0</v>
      </c>
      <c r="T454">
        <v>20212</v>
      </c>
      <c r="U454">
        <v>1</v>
      </c>
      <c r="V454" t="s">
        <v>36</v>
      </c>
      <c r="W454">
        <v>3484</v>
      </c>
      <c r="X454">
        <v>15213556</v>
      </c>
      <c r="Y454" t="str">
        <f t="shared" si="7"/>
        <v>4. 2-3 Year</v>
      </c>
      <c r="Z454" t="str">
        <f t="shared" si="7"/>
        <v>2.  1-1.5 Years</v>
      </c>
    </row>
    <row r="455" spans="1:26" x14ac:dyDescent="0.25">
      <c r="A455">
        <v>163880413</v>
      </c>
      <c r="B455" t="s">
        <v>5281</v>
      </c>
      <c r="C455" t="s">
        <v>535</v>
      </c>
      <c r="D455" t="s">
        <v>67</v>
      </c>
      <c r="E455">
        <v>3</v>
      </c>
      <c r="F455" t="s">
        <v>38</v>
      </c>
      <c r="G455" t="s">
        <v>465</v>
      </c>
      <c r="H455" t="s">
        <v>30</v>
      </c>
      <c r="I455" t="s">
        <v>27</v>
      </c>
      <c r="J455">
        <v>448</v>
      </c>
      <c r="K455">
        <v>444</v>
      </c>
      <c r="L455">
        <v>20211</v>
      </c>
      <c r="M455">
        <v>1</v>
      </c>
      <c r="N455" t="s">
        <v>36</v>
      </c>
      <c r="O455">
        <v>6136</v>
      </c>
      <c r="P455">
        <v>20200615</v>
      </c>
      <c r="Q455" t="s">
        <v>36</v>
      </c>
      <c r="R455" t="s">
        <v>36</v>
      </c>
      <c r="S455">
        <v>1</v>
      </c>
      <c r="T455">
        <v>20212</v>
      </c>
      <c r="U455">
        <v>1</v>
      </c>
      <c r="V455" t="s">
        <v>36</v>
      </c>
      <c r="W455">
        <v>6025.5</v>
      </c>
      <c r="X455">
        <v>15822945</v>
      </c>
      <c r="Y455" t="str">
        <f t="shared" si="7"/>
        <v>2.  1-1.5 Years</v>
      </c>
      <c r="Z455" t="str">
        <f t="shared" si="7"/>
        <v>2.  1-1.5 Years</v>
      </c>
    </row>
    <row r="456" spans="1:26" x14ac:dyDescent="0.25">
      <c r="A456">
        <v>163175998</v>
      </c>
      <c r="B456" t="s">
        <v>3949</v>
      </c>
      <c r="C456" t="s">
        <v>1250</v>
      </c>
      <c r="D456" t="s">
        <v>67</v>
      </c>
      <c r="E456">
        <v>3</v>
      </c>
      <c r="F456" t="s">
        <v>6</v>
      </c>
      <c r="G456" t="s">
        <v>465</v>
      </c>
      <c r="H456" t="s">
        <v>30</v>
      </c>
      <c r="I456" t="s">
        <v>27</v>
      </c>
      <c r="J456">
        <v>766</v>
      </c>
      <c r="K456">
        <v>766</v>
      </c>
      <c r="L456">
        <v>0</v>
      </c>
      <c r="M456">
        <v>0</v>
      </c>
      <c r="N456" t="s">
        <v>35</v>
      </c>
      <c r="O456">
        <v>0</v>
      </c>
      <c r="P456" t="s">
        <v>30</v>
      </c>
      <c r="Q456" t="s">
        <v>35</v>
      </c>
      <c r="R456" t="s">
        <v>36</v>
      </c>
      <c r="S456">
        <v>1</v>
      </c>
      <c r="T456">
        <v>0</v>
      </c>
      <c r="U456">
        <v>0</v>
      </c>
      <c r="V456" t="s">
        <v>35</v>
      </c>
      <c r="W456">
        <v>0</v>
      </c>
      <c r="X456">
        <v>10957710</v>
      </c>
      <c r="Y456" t="str">
        <f t="shared" si="7"/>
        <v>4. 2-3 Year</v>
      </c>
      <c r="Z456" t="str">
        <f t="shared" si="7"/>
        <v>4. 2-3 Year</v>
      </c>
    </row>
    <row r="457" spans="1:26" x14ac:dyDescent="0.25">
      <c r="A457">
        <v>164026362</v>
      </c>
      <c r="B457" t="s">
        <v>594</v>
      </c>
      <c r="C457" t="s">
        <v>5282</v>
      </c>
      <c r="D457" t="s">
        <v>65</v>
      </c>
      <c r="E457">
        <v>3</v>
      </c>
      <c r="F457" t="s">
        <v>6</v>
      </c>
      <c r="G457" t="s">
        <v>470</v>
      </c>
      <c r="H457" t="s">
        <v>30</v>
      </c>
      <c r="I457" t="s">
        <v>27</v>
      </c>
      <c r="J457">
        <v>392</v>
      </c>
      <c r="K457">
        <v>118</v>
      </c>
      <c r="L457">
        <v>20211</v>
      </c>
      <c r="M457">
        <v>1</v>
      </c>
      <c r="N457" t="s">
        <v>36</v>
      </c>
      <c r="O457">
        <v>2355</v>
      </c>
      <c r="P457">
        <v>20210426</v>
      </c>
      <c r="Q457" t="s">
        <v>36</v>
      </c>
      <c r="R457" t="s">
        <v>35</v>
      </c>
      <c r="S457">
        <v>0</v>
      </c>
      <c r="T457">
        <v>20212</v>
      </c>
      <c r="U457">
        <v>1</v>
      </c>
      <c r="V457" t="s">
        <v>36</v>
      </c>
      <c r="W457">
        <v>3665.29</v>
      </c>
      <c r="X457">
        <v>15892180</v>
      </c>
      <c r="Y457" t="str">
        <f t="shared" si="7"/>
        <v>2.  1-1.5 Years</v>
      </c>
      <c r="Z457" t="str">
        <f t="shared" si="7"/>
        <v>1. &lt;= 1 Year</v>
      </c>
    </row>
    <row r="458" spans="1:26" x14ac:dyDescent="0.25">
      <c r="A458">
        <v>164377684</v>
      </c>
      <c r="B458" t="s">
        <v>700</v>
      </c>
      <c r="C458" t="s">
        <v>313</v>
      </c>
      <c r="D458" t="s">
        <v>67</v>
      </c>
      <c r="E458">
        <v>3</v>
      </c>
      <c r="F458" t="s">
        <v>6</v>
      </c>
      <c r="G458" t="s">
        <v>470</v>
      </c>
      <c r="H458" t="s">
        <v>30</v>
      </c>
      <c r="I458" t="s">
        <v>27</v>
      </c>
      <c r="J458">
        <v>14</v>
      </c>
      <c r="K458">
        <v>14</v>
      </c>
      <c r="L458">
        <v>20211</v>
      </c>
      <c r="M458">
        <v>1</v>
      </c>
      <c r="N458" t="s">
        <v>36</v>
      </c>
      <c r="O458">
        <v>6997</v>
      </c>
      <c r="P458">
        <v>20190730</v>
      </c>
      <c r="Q458" t="s">
        <v>36</v>
      </c>
      <c r="R458" t="s">
        <v>35</v>
      </c>
      <c r="S458">
        <v>0</v>
      </c>
      <c r="T458">
        <v>20212</v>
      </c>
      <c r="U458">
        <v>1</v>
      </c>
      <c r="V458" t="s">
        <v>36</v>
      </c>
      <c r="W458">
        <v>5864.53</v>
      </c>
      <c r="X458">
        <v>15983997</v>
      </c>
      <c r="Y458" t="str">
        <f t="shared" si="7"/>
        <v>1. &lt;= 1 Year</v>
      </c>
      <c r="Z458" t="str">
        <f t="shared" si="7"/>
        <v>1. &lt;= 1 Year</v>
      </c>
    </row>
    <row r="459" spans="1:26" x14ac:dyDescent="0.25">
      <c r="A459">
        <v>163394275</v>
      </c>
      <c r="B459" t="s">
        <v>4803</v>
      </c>
      <c r="C459" t="s">
        <v>4804</v>
      </c>
      <c r="D459" t="s">
        <v>67</v>
      </c>
      <c r="E459">
        <v>3</v>
      </c>
      <c r="F459" t="s">
        <v>37</v>
      </c>
      <c r="G459" t="s">
        <v>470</v>
      </c>
      <c r="H459" t="s">
        <v>30</v>
      </c>
      <c r="I459" t="s">
        <v>27</v>
      </c>
      <c r="J459">
        <v>569</v>
      </c>
      <c r="K459">
        <v>491</v>
      </c>
      <c r="L459">
        <v>20211</v>
      </c>
      <c r="M459">
        <v>1</v>
      </c>
      <c r="N459" t="s">
        <v>36</v>
      </c>
      <c r="O459">
        <v>2605</v>
      </c>
      <c r="P459">
        <v>20200724</v>
      </c>
      <c r="Q459" t="s">
        <v>36</v>
      </c>
      <c r="R459" t="s">
        <v>35</v>
      </c>
      <c r="S459">
        <v>0</v>
      </c>
      <c r="T459">
        <v>20212</v>
      </c>
      <c r="U459">
        <v>1</v>
      </c>
      <c r="V459" t="s">
        <v>36</v>
      </c>
      <c r="W459">
        <v>3619.12</v>
      </c>
      <c r="X459">
        <v>15440975</v>
      </c>
      <c r="Y459" t="str">
        <f t="shared" si="7"/>
        <v>3.  1.5 to 2 Year</v>
      </c>
      <c r="Z459" t="str">
        <f t="shared" si="7"/>
        <v>2.  1-1.5 Years</v>
      </c>
    </row>
    <row r="460" spans="1:26" x14ac:dyDescent="0.25">
      <c r="A460">
        <v>163375715</v>
      </c>
      <c r="B460" t="s">
        <v>4105</v>
      </c>
      <c r="C460" t="s">
        <v>304</v>
      </c>
      <c r="D460" t="s">
        <v>67</v>
      </c>
      <c r="E460">
        <v>3</v>
      </c>
      <c r="F460" t="s">
        <v>37</v>
      </c>
      <c r="G460" t="s">
        <v>470</v>
      </c>
      <c r="H460" t="s">
        <v>30</v>
      </c>
      <c r="I460" t="s">
        <v>27</v>
      </c>
      <c r="J460">
        <v>584</v>
      </c>
      <c r="K460">
        <v>584</v>
      </c>
      <c r="L460">
        <v>20211</v>
      </c>
      <c r="M460">
        <v>1</v>
      </c>
      <c r="N460" t="s">
        <v>36</v>
      </c>
      <c r="O460">
        <v>2505</v>
      </c>
      <c r="P460">
        <v>20190925</v>
      </c>
      <c r="Q460" t="s">
        <v>36</v>
      </c>
      <c r="R460" t="s">
        <v>35</v>
      </c>
      <c r="S460">
        <v>0</v>
      </c>
      <c r="T460">
        <v>20212</v>
      </c>
      <c r="U460">
        <v>1</v>
      </c>
      <c r="V460" t="s">
        <v>36</v>
      </c>
      <c r="W460">
        <v>863.37</v>
      </c>
      <c r="X460">
        <v>15416364</v>
      </c>
      <c r="Y460" t="str">
        <f t="shared" si="7"/>
        <v>3.  1.5 to 2 Year</v>
      </c>
      <c r="Z460" t="str">
        <f t="shared" si="7"/>
        <v>3.  1.5 to 2 Year</v>
      </c>
    </row>
    <row r="461" spans="1:26" x14ac:dyDescent="0.25">
      <c r="A461">
        <v>162858690</v>
      </c>
      <c r="B461" t="s">
        <v>3502</v>
      </c>
      <c r="C461" t="s">
        <v>643</v>
      </c>
      <c r="D461" t="s">
        <v>67</v>
      </c>
      <c r="E461">
        <v>3</v>
      </c>
      <c r="F461" t="s">
        <v>38</v>
      </c>
      <c r="G461" t="s">
        <v>465</v>
      </c>
      <c r="H461" t="s">
        <v>30</v>
      </c>
      <c r="I461" t="s">
        <v>27</v>
      </c>
      <c r="J461">
        <v>1009</v>
      </c>
      <c r="K461">
        <v>318</v>
      </c>
      <c r="L461">
        <v>20211</v>
      </c>
      <c r="M461">
        <v>1</v>
      </c>
      <c r="N461" t="s">
        <v>36</v>
      </c>
      <c r="O461">
        <v>5011</v>
      </c>
      <c r="P461" t="s">
        <v>30</v>
      </c>
      <c r="Q461" t="s">
        <v>35</v>
      </c>
      <c r="R461" t="s">
        <v>36</v>
      </c>
      <c r="S461">
        <v>1</v>
      </c>
      <c r="T461">
        <v>20212</v>
      </c>
      <c r="U461">
        <v>1</v>
      </c>
      <c r="V461" t="s">
        <v>36</v>
      </c>
      <c r="W461">
        <v>5330</v>
      </c>
      <c r="X461">
        <v>15159316</v>
      </c>
      <c r="Y461" t="str">
        <f t="shared" si="7"/>
        <v>4. 2-3 Year</v>
      </c>
      <c r="Z461" t="str">
        <f t="shared" si="7"/>
        <v>1. &lt;= 1 Year</v>
      </c>
    </row>
    <row r="462" spans="1:26" x14ac:dyDescent="0.25">
      <c r="A462">
        <v>164289994</v>
      </c>
      <c r="B462" t="s">
        <v>8377</v>
      </c>
      <c r="C462" t="s">
        <v>8378</v>
      </c>
      <c r="D462" t="s">
        <v>67</v>
      </c>
      <c r="E462">
        <v>3</v>
      </c>
      <c r="F462" t="s">
        <v>37</v>
      </c>
      <c r="G462" t="s">
        <v>8373</v>
      </c>
      <c r="H462" t="s">
        <v>30</v>
      </c>
      <c r="I462" t="s">
        <v>27</v>
      </c>
      <c r="J462">
        <v>108</v>
      </c>
      <c r="K462">
        <v>93</v>
      </c>
      <c r="L462">
        <v>20211</v>
      </c>
      <c r="M462">
        <v>1</v>
      </c>
      <c r="N462" t="s">
        <v>36</v>
      </c>
      <c r="O462">
        <v>694</v>
      </c>
      <c r="P462" t="s">
        <v>30</v>
      </c>
      <c r="Q462" t="s">
        <v>35</v>
      </c>
      <c r="R462" t="s">
        <v>35</v>
      </c>
      <c r="S462">
        <v>0</v>
      </c>
      <c r="T462">
        <v>20212</v>
      </c>
      <c r="U462">
        <v>1</v>
      </c>
      <c r="V462" t="s">
        <v>36</v>
      </c>
      <c r="W462">
        <v>630.58000000000004</v>
      </c>
      <c r="X462">
        <v>16017809</v>
      </c>
      <c r="Y462" t="str">
        <f t="shared" si="7"/>
        <v>1. &lt;= 1 Year</v>
      </c>
      <c r="Z462" t="str">
        <f t="shared" si="7"/>
        <v>1. &lt;= 1 Year</v>
      </c>
    </row>
    <row r="463" spans="1:26" x14ac:dyDescent="0.25">
      <c r="A463">
        <v>162914837</v>
      </c>
      <c r="B463" t="s">
        <v>3607</v>
      </c>
      <c r="C463" t="s">
        <v>2145</v>
      </c>
      <c r="D463" t="s">
        <v>67</v>
      </c>
      <c r="E463">
        <v>3</v>
      </c>
      <c r="F463" t="s">
        <v>38</v>
      </c>
      <c r="G463" t="s">
        <v>465</v>
      </c>
      <c r="H463" t="s">
        <v>30</v>
      </c>
      <c r="I463" t="s">
        <v>27</v>
      </c>
      <c r="J463">
        <v>966</v>
      </c>
      <c r="K463">
        <v>458</v>
      </c>
      <c r="L463">
        <v>20211</v>
      </c>
      <c r="M463">
        <v>1</v>
      </c>
      <c r="N463" t="s">
        <v>36</v>
      </c>
      <c r="O463">
        <v>4099</v>
      </c>
      <c r="P463">
        <v>20190130</v>
      </c>
      <c r="Q463" t="s">
        <v>36</v>
      </c>
      <c r="R463" t="s">
        <v>35</v>
      </c>
      <c r="S463">
        <v>0</v>
      </c>
      <c r="T463">
        <v>20212</v>
      </c>
      <c r="U463">
        <v>1</v>
      </c>
      <c r="V463" t="s">
        <v>36</v>
      </c>
      <c r="W463">
        <v>2840.5</v>
      </c>
      <c r="X463">
        <v>8515147</v>
      </c>
      <c r="Y463" t="str">
        <f t="shared" si="7"/>
        <v>4. 2-3 Year</v>
      </c>
      <c r="Z463" t="str">
        <f t="shared" si="7"/>
        <v>2.  1-1.5 Years</v>
      </c>
    </row>
    <row r="464" spans="1:26" x14ac:dyDescent="0.25">
      <c r="A464">
        <v>164378331</v>
      </c>
      <c r="B464" t="s">
        <v>1687</v>
      </c>
      <c r="C464" t="s">
        <v>2142</v>
      </c>
      <c r="D464" t="s">
        <v>65</v>
      </c>
      <c r="E464">
        <v>3</v>
      </c>
      <c r="F464" t="s">
        <v>6</v>
      </c>
      <c r="G464" t="s">
        <v>465</v>
      </c>
      <c r="H464" t="s">
        <v>30</v>
      </c>
      <c r="I464" t="s">
        <v>27</v>
      </c>
      <c r="J464">
        <v>13</v>
      </c>
      <c r="K464">
        <v>13</v>
      </c>
      <c r="L464">
        <v>20211</v>
      </c>
      <c r="M464">
        <v>1</v>
      </c>
      <c r="N464" t="s">
        <v>36</v>
      </c>
      <c r="O464">
        <v>43</v>
      </c>
      <c r="P464">
        <v>20200330</v>
      </c>
      <c r="Q464" t="s">
        <v>36</v>
      </c>
      <c r="R464" t="s">
        <v>35</v>
      </c>
      <c r="S464">
        <v>0</v>
      </c>
      <c r="T464">
        <v>0</v>
      </c>
      <c r="U464">
        <v>0</v>
      </c>
      <c r="V464" t="s">
        <v>35</v>
      </c>
      <c r="W464">
        <v>0</v>
      </c>
      <c r="X464">
        <v>11634720</v>
      </c>
      <c r="Y464" t="str">
        <f t="shared" si="7"/>
        <v>1. &lt;= 1 Year</v>
      </c>
      <c r="Z464" t="str">
        <f t="shared" si="7"/>
        <v>1. &lt;= 1 Year</v>
      </c>
    </row>
    <row r="465" spans="1:26" x14ac:dyDescent="0.25">
      <c r="A465">
        <v>164032027</v>
      </c>
      <c r="B465" t="s">
        <v>247</v>
      </c>
      <c r="C465" t="s">
        <v>290</v>
      </c>
      <c r="D465" t="s">
        <v>67</v>
      </c>
      <c r="E465">
        <v>3</v>
      </c>
      <c r="F465" t="s">
        <v>6</v>
      </c>
      <c r="G465" t="s">
        <v>470</v>
      </c>
      <c r="H465" t="s">
        <v>30</v>
      </c>
      <c r="I465" t="s">
        <v>27</v>
      </c>
      <c r="J465">
        <v>386</v>
      </c>
      <c r="K465">
        <v>342</v>
      </c>
      <c r="L465">
        <v>0</v>
      </c>
      <c r="M465">
        <v>0</v>
      </c>
      <c r="N465" t="s">
        <v>35</v>
      </c>
      <c r="O465">
        <v>0</v>
      </c>
      <c r="P465" t="s">
        <v>30</v>
      </c>
      <c r="Q465" t="s">
        <v>35</v>
      </c>
      <c r="R465" t="s">
        <v>35</v>
      </c>
      <c r="S465">
        <v>0</v>
      </c>
      <c r="T465">
        <v>0</v>
      </c>
      <c r="U465">
        <v>0</v>
      </c>
      <c r="V465" t="s">
        <v>35</v>
      </c>
      <c r="W465">
        <v>0</v>
      </c>
      <c r="X465">
        <v>14371262</v>
      </c>
      <c r="Y465" t="str">
        <f t="shared" si="7"/>
        <v>2.  1-1.5 Years</v>
      </c>
      <c r="Z465" t="str">
        <f t="shared" si="7"/>
        <v>1. &lt;= 1 Year</v>
      </c>
    </row>
    <row r="466" spans="1:26" x14ac:dyDescent="0.25">
      <c r="A466">
        <v>164291580</v>
      </c>
      <c r="B466" t="s">
        <v>8379</v>
      </c>
      <c r="C466" t="s">
        <v>8380</v>
      </c>
      <c r="D466" t="s">
        <v>67</v>
      </c>
      <c r="E466">
        <v>3</v>
      </c>
      <c r="F466" t="s">
        <v>37</v>
      </c>
      <c r="G466" t="s">
        <v>8373</v>
      </c>
      <c r="H466" t="s">
        <v>30</v>
      </c>
      <c r="I466" t="s">
        <v>27</v>
      </c>
      <c r="J466">
        <v>108</v>
      </c>
      <c r="K466">
        <v>87</v>
      </c>
      <c r="L466">
        <v>0</v>
      </c>
      <c r="M466">
        <v>0</v>
      </c>
      <c r="N466" t="s">
        <v>35</v>
      </c>
      <c r="O466">
        <v>0</v>
      </c>
      <c r="P466" t="s">
        <v>30</v>
      </c>
      <c r="Q466" t="s">
        <v>35</v>
      </c>
      <c r="R466" t="s">
        <v>35</v>
      </c>
      <c r="S466">
        <v>0</v>
      </c>
      <c r="T466">
        <v>0</v>
      </c>
      <c r="U466">
        <v>0</v>
      </c>
      <c r="V466" t="s">
        <v>35</v>
      </c>
      <c r="W466">
        <v>0</v>
      </c>
      <c r="X466">
        <v>16017842</v>
      </c>
      <c r="Y466" t="str">
        <f t="shared" si="7"/>
        <v>1. &lt;= 1 Year</v>
      </c>
      <c r="Z466" t="str">
        <f t="shared" si="7"/>
        <v>1. &lt;= 1 Year</v>
      </c>
    </row>
    <row r="467" spans="1:26" x14ac:dyDescent="0.25">
      <c r="A467">
        <v>164170312</v>
      </c>
      <c r="B467" t="s">
        <v>1957</v>
      </c>
      <c r="C467" t="s">
        <v>953</v>
      </c>
      <c r="D467" t="s">
        <v>65</v>
      </c>
      <c r="E467">
        <v>3</v>
      </c>
      <c r="F467" t="s">
        <v>6</v>
      </c>
      <c r="G467" t="s">
        <v>465</v>
      </c>
      <c r="H467" t="s">
        <v>30</v>
      </c>
      <c r="I467" t="s">
        <v>27</v>
      </c>
      <c r="J467">
        <v>233</v>
      </c>
      <c r="K467">
        <v>233</v>
      </c>
      <c r="L467">
        <v>0</v>
      </c>
      <c r="M467">
        <v>0</v>
      </c>
      <c r="N467" t="s">
        <v>35</v>
      </c>
      <c r="O467">
        <v>0</v>
      </c>
      <c r="P467">
        <v>20180824</v>
      </c>
      <c r="Q467" t="s">
        <v>36</v>
      </c>
      <c r="R467" t="s">
        <v>35</v>
      </c>
      <c r="S467">
        <v>0</v>
      </c>
      <c r="T467">
        <v>20212</v>
      </c>
      <c r="U467">
        <v>1</v>
      </c>
      <c r="V467" t="s">
        <v>36</v>
      </c>
      <c r="W467">
        <v>3429.89</v>
      </c>
      <c r="X467">
        <v>15972053</v>
      </c>
      <c r="Y467" t="str">
        <f t="shared" si="7"/>
        <v>1. &lt;= 1 Year</v>
      </c>
      <c r="Z467" t="str">
        <f t="shared" si="7"/>
        <v>1. &lt;= 1 Year</v>
      </c>
    </row>
    <row r="468" spans="1:26" x14ac:dyDescent="0.25">
      <c r="A468">
        <v>164292925</v>
      </c>
      <c r="B468" t="s">
        <v>600</v>
      </c>
      <c r="C468" t="s">
        <v>450</v>
      </c>
      <c r="D468" t="s">
        <v>65</v>
      </c>
      <c r="E468">
        <v>3</v>
      </c>
      <c r="F468" t="s">
        <v>6</v>
      </c>
      <c r="G468" t="s">
        <v>465</v>
      </c>
      <c r="H468" t="s">
        <v>30</v>
      </c>
      <c r="I468" t="s">
        <v>27</v>
      </c>
      <c r="J468">
        <v>104</v>
      </c>
      <c r="K468">
        <v>104</v>
      </c>
      <c r="L468">
        <v>0</v>
      </c>
      <c r="M468">
        <v>0</v>
      </c>
      <c r="N468" t="s">
        <v>35</v>
      </c>
      <c r="O468">
        <v>0</v>
      </c>
      <c r="P468">
        <v>20210524</v>
      </c>
      <c r="Q468" t="s">
        <v>36</v>
      </c>
      <c r="R468" t="s">
        <v>35</v>
      </c>
      <c r="S468">
        <v>0</v>
      </c>
      <c r="T468">
        <v>20212</v>
      </c>
      <c r="U468">
        <v>1</v>
      </c>
      <c r="V468" t="s">
        <v>36</v>
      </c>
      <c r="W468">
        <v>3750</v>
      </c>
      <c r="X468">
        <v>12572670</v>
      </c>
      <c r="Y468" t="str">
        <f t="shared" si="7"/>
        <v>1. &lt;= 1 Year</v>
      </c>
      <c r="Z468" t="str">
        <f t="shared" si="7"/>
        <v>1. &lt;= 1 Year</v>
      </c>
    </row>
    <row r="469" spans="1:26" x14ac:dyDescent="0.25">
      <c r="A469">
        <v>164370169</v>
      </c>
      <c r="B469" t="s">
        <v>8984</v>
      </c>
      <c r="C469" t="s">
        <v>8985</v>
      </c>
      <c r="D469" t="s">
        <v>67</v>
      </c>
      <c r="E469">
        <v>3</v>
      </c>
      <c r="F469" t="s">
        <v>37</v>
      </c>
      <c r="G469" t="s">
        <v>470</v>
      </c>
      <c r="H469" t="s">
        <v>30</v>
      </c>
      <c r="I469" t="s">
        <v>27</v>
      </c>
      <c r="J469">
        <v>22</v>
      </c>
      <c r="K469">
        <v>17</v>
      </c>
      <c r="L469">
        <v>0</v>
      </c>
      <c r="M469">
        <v>0</v>
      </c>
      <c r="N469" t="s">
        <v>35</v>
      </c>
      <c r="O469">
        <v>0</v>
      </c>
      <c r="P469">
        <v>20190429</v>
      </c>
      <c r="Q469" t="s">
        <v>36</v>
      </c>
      <c r="R469" t="s">
        <v>36</v>
      </c>
      <c r="S469">
        <v>1</v>
      </c>
      <c r="T469">
        <v>0</v>
      </c>
      <c r="U469">
        <v>0</v>
      </c>
      <c r="V469" t="s">
        <v>35</v>
      </c>
      <c r="W469">
        <v>0</v>
      </c>
      <c r="X469">
        <v>16052301</v>
      </c>
      <c r="Y469" t="str">
        <f t="shared" si="7"/>
        <v>1. &lt;= 1 Year</v>
      </c>
      <c r="Z469" t="str">
        <f t="shared" si="7"/>
        <v>1. &lt;= 1 Year</v>
      </c>
    </row>
    <row r="470" spans="1:26" x14ac:dyDescent="0.25">
      <c r="A470">
        <v>164363805</v>
      </c>
      <c r="B470" t="s">
        <v>601</v>
      </c>
      <c r="C470" t="s">
        <v>664</v>
      </c>
      <c r="D470" t="s">
        <v>67</v>
      </c>
      <c r="E470">
        <v>3</v>
      </c>
      <c r="F470" t="s">
        <v>37</v>
      </c>
      <c r="G470" t="s">
        <v>470</v>
      </c>
      <c r="H470" t="s">
        <v>30</v>
      </c>
      <c r="I470" t="s">
        <v>27</v>
      </c>
      <c r="J470">
        <v>29</v>
      </c>
      <c r="K470">
        <v>17</v>
      </c>
      <c r="L470">
        <v>20211</v>
      </c>
      <c r="M470">
        <v>1</v>
      </c>
      <c r="N470" t="s">
        <v>36</v>
      </c>
      <c r="O470">
        <v>1583</v>
      </c>
      <c r="P470" t="s">
        <v>30</v>
      </c>
      <c r="Q470" t="s">
        <v>35</v>
      </c>
      <c r="R470" t="s">
        <v>35</v>
      </c>
      <c r="S470">
        <v>0</v>
      </c>
      <c r="T470">
        <v>0</v>
      </c>
      <c r="U470">
        <v>0</v>
      </c>
      <c r="V470" t="s">
        <v>35</v>
      </c>
      <c r="W470">
        <v>0</v>
      </c>
      <c r="X470">
        <v>16036181</v>
      </c>
      <c r="Y470" t="str">
        <f t="shared" si="7"/>
        <v>1. &lt;= 1 Year</v>
      </c>
      <c r="Z470" t="str">
        <f t="shared" si="7"/>
        <v>1. &lt;= 1 Year</v>
      </c>
    </row>
    <row r="471" spans="1:26" x14ac:dyDescent="0.25">
      <c r="A471">
        <v>164369762</v>
      </c>
      <c r="B471" t="s">
        <v>8986</v>
      </c>
      <c r="C471" t="s">
        <v>288</v>
      </c>
      <c r="D471" t="s">
        <v>67</v>
      </c>
      <c r="E471">
        <v>3</v>
      </c>
      <c r="F471" t="s">
        <v>6</v>
      </c>
      <c r="G471" t="s">
        <v>8373</v>
      </c>
      <c r="H471" t="s">
        <v>30</v>
      </c>
      <c r="I471" t="s">
        <v>27</v>
      </c>
      <c r="J471">
        <v>22</v>
      </c>
      <c r="K471">
        <v>22</v>
      </c>
      <c r="L471">
        <v>20211</v>
      </c>
      <c r="M471">
        <v>1</v>
      </c>
      <c r="N471" t="s">
        <v>36</v>
      </c>
      <c r="O471">
        <v>3719</v>
      </c>
      <c r="P471">
        <v>20190520</v>
      </c>
      <c r="Q471" t="s">
        <v>36</v>
      </c>
      <c r="R471" t="s">
        <v>35</v>
      </c>
      <c r="S471">
        <v>0</v>
      </c>
      <c r="T471">
        <v>20212</v>
      </c>
      <c r="U471">
        <v>1</v>
      </c>
      <c r="V471" t="s">
        <v>36</v>
      </c>
      <c r="W471">
        <v>3717.64</v>
      </c>
      <c r="X471">
        <v>16056207</v>
      </c>
      <c r="Y471" t="str">
        <f t="shared" si="7"/>
        <v>1. &lt;= 1 Year</v>
      </c>
      <c r="Z471" t="str">
        <f t="shared" si="7"/>
        <v>1. &lt;= 1 Year</v>
      </c>
    </row>
    <row r="472" spans="1:26" x14ac:dyDescent="0.25">
      <c r="A472">
        <v>164124347</v>
      </c>
      <c r="B472" t="s">
        <v>417</v>
      </c>
      <c r="C472" t="s">
        <v>707</v>
      </c>
      <c r="D472" t="s">
        <v>67</v>
      </c>
      <c r="E472">
        <v>3</v>
      </c>
      <c r="F472" t="s">
        <v>37</v>
      </c>
      <c r="G472" t="s">
        <v>465</v>
      </c>
      <c r="H472" t="s">
        <v>30</v>
      </c>
      <c r="I472" t="s">
        <v>27</v>
      </c>
      <c r="J472">
        <v>290</v>
      </c>
      <c r="K472">
        <v>288</v>
      </c>
      <c r="L472">
        <v>20211</v>
      </c>
      <c r="M472">
        <v>1</v>
      </c>
      <c r="N472" t="s">
        <v>36</v>
      </c>
      <c r="O472">
        <v>2414</v>
      </c>
      <c r="P472">
        <v>20200613</v>
      </c>
      <c r="Q472" t="s">
        <v>36</v>
      </c>
      <c r="R472" t="s">
        <v>35</v>
      </c>
      <c r="S472">
        <v>0</v>
      </c>
      <c r="T472">
        <v>0</v>
      </c>
      <c r="U472">
        <v>0</v>
      </c>
      <c r="V472" t="s">
        <v>35</v>
      </c>
      <c r="W472">
        <v>0</v>
      </c>
      <c r="X472">
        <v>15956677</v>
      </c>
      <c r="Y472" t="str">
        <f t="shared" si="7"/>
        <v>1. &lt;= 1 Year</v>
      </c>
      <c r="Z472" t="str">
        <f t="shared" si="7"/>
        <v>1. &lt;= 1 Year</v>
      </c>
    </row>
    <row r="473" spans="1:26" x14ac:dyDescent="0.25">
      <c r="A473">
        <v>164291611</v>
      </c>
      <c r="B473" t="s">
        <v>1698</v>
      </c>
      <c r="C473" t="s">
        <v>8987</v>
      </c>
      <c r="D473" t="s">
        <v>67</v>
      </c>
      <c r="E473">
        <v>3</v>
      </c>
      <c r="F473" t="s">
        <v>37</v>
      </c>
      <c r="G473" t="s">
        <v>8373</v>
      </c>
      <c r="H473" t="s">
        <v>30</v>
      </c>
      <c r="I473" t="s">
        <v>27</v>
      </c>
      <c r="J473">
        <v>108</v>
      </c>
      <c r="K473">
        <v>87</v>
      </c>
      <c r="L473">
        <v>0</v>
      </c>
      <c r="M473">
        <v>0</v>
      </c>
      <c r="N473" t="s">
        <v>35</v>
      </c>
      <c r="O473">
        <v>0</v>
      </c>
      <c r="P473" t="s">
        <v>30</v>
      </c>
      <c r="Q473" t="s">
        <v>35</v>
      </c>
      <c r="R473" t="s">
        <v>35</v>
      </c>
      <c r="S473">
        <v>0</v>
      </c>
      <c r="T473">
        <v>0</v>
      </c>
      <c r="U473">
        <v>0</v>
      </c>
      <c r="V473" t="s">
        <v>35</v>
      </c>
      <c r="W473">
        <v>0</v>
      </c>
      <c r="X473">
        <v>16017848</v>
      </c>
      <c r="Y473" t="str">
        <f t="shared" si="7"/>
        <v>1. &lt;= 1 Year</v>
      </c>
      <c r="Z473" t="str">
        <f t="shared" si="7"/>
        <v>1. &lt;= 1 Year</v>
      </c>
    </row>
    <row r="474" spans="1:26" x14ac:dyDescent="0.25">
      <c r="A474">
        <v>163353798</v>
      </c>
      <c r="B474" t="s">
        <v>260</v>
      </c>
      <c r="C474" t="s">
        <v>180</v>
      </c>
      <c r="D474" t="s">
        <v>67</v>
      </c>
      <c r="E474">
        <v>3</v>
      </c>
      <c r="F474" t="s">
        <v>38</v>
      </c>
      <c r="G474" t="s">
        <v>465</v>
      </c>
      <c r="H474" t="s">
        <v>30</v>
      </c>
      <c r="I474" t="s">
        <v>27</v>
      </c>
      <c r="J474">
        <v>604</v>
      </c>
      <c r="K474">
        <v>604</v>
      </c>
      <c r="L474">
        <v>20211</v>
      </c>
      <c r="M474">
        <v>1</v>
      </c>
      <c r="N474" t="s">
        <v>36</v>
      </c>
      <c r="O474">
        <v>4494</v>
      </c>
      <c r="P474">
        <v>20200115</v>
      </c>
      <c r="Q474" t="s">
        <v>36</v>
      </c>
      <c r="R474" t="s">
        <v>36</v>
      </c>
      <c r="S474">
        <v>1</v>
      </c>
      <c r="T474">
        <v>20212</v>
      </c>
      <c r="U474">
        <v>1</v>
      </c>
      <c r="V474" t="s">
        <v>36</v>
      </c>
      <c r="W474">
        <v>4042.5</v>
      </c>
      <c r="X474">
        <v>7587138</v>
      </c>
      <c r="Y474" t="str">
        <f t="shared" si="7"/>
        <v>3.  1.5 to 2 Year</v>
      </c>
      <c r="Z474" t="str">
        <f t="shared" si="7"/>
        <v>3.  1.5 to 2 Year</v>
      </c>
    </row>
    <row r="475" spans="1:26" x14ac:dyDescent="0.25">
      <c r="A475">
        <v>163251465</v>
      </c>
      <c r="B475" t="s">
        <v>1959</v>
      </c>
      <c r="C475" t="s">
        <v>1729</v>
      </c>
      <c r="D475" t="s">
        <v>67</v>
      </c>
      <c r="E475">
        <v>3</v>
      </c>
      <c r="F475" t="s">
        <v>37</v>
      </c>
      <c r="G475" t="s">
        <v>465</v>
      </c>
      <c r="H475" t="s">
        <v>30</v>
      </c>
      <c r="I475" t="s">
        <v>27</v>
      </c>
      <c r="J475">
        <v>703</v>
      </c>
      <c r="K475">
        <v>702</v>
      </c>
      <c r="L475">
        <v>0</v>
      </c>
      <c r="M475">
        <v>0</v>
      </c>
      <c r="N475" t="s">
        <v>35</v>
      </c>
      <c r="O475">
        <v>0</v>
      </c>
      <c r="P475">
        <v>20210604</v>
      </c>
      <c r="Q475" t="s">
        <v>36</v>
      </c>
      <c r="R475" t="s">
        <v>35</v>
      </c>
      <c r="S475">
        <v>0</v>
      </c>
      <c r="T475">
        <v>20212</v>
      </c>
      <c r="U475">
        <v>1</v>
      </c>
      <c r="V475" t="s">
        <v>36</v>
      </c>
      <c r="W475">
        <v>766.16</v>
      </c>
      <c r="X475">
        <v>15361450</v>
      </c>
      <c r="Y475" t="str">
        <f t="shared" si="7"/>
        <v>3.  1.5 to 2 Year</v>
      </c>
      <c r="Z475" t="str">
        <f t="shared" si="7"/>
        <v>3.  1.5 to 2 Year</v>
      </c>
    </row>
    <row r="476" spans="1:26" x14ac:dyDescent="0.25">
      <c r="A476">
        <v>164366688</v>
      </c>
      <c r="B476" t="s">
        <v>8988</v>
      </c>
      <c r="C476" t="s">
        <v>2178</v>
      </c>
      <c r="D476" t="s">
        <v>67</v>
      </c>
      <c r="E476">
        <v>3</v>
      </c>
      <c r="F476" t="s">
        <v>6</v>
      </c>
      <c r="G476" t="s">
        <v>470</v>
      </c>
      <c r="H476" t="s">
        <v>30</v>
      </c>
      <c r="I476" t="s">
        <v>27</v>
      </c>
      <c r="J476">
        <v>24</v>
      </c>
      <c r="K476">
        <v>22</v>
      </c>
      <c r="L476">
        <v>20211</v>
      </c>
      <c r="M476">
        <v>1</v>
      </c>
      <c r="N476" t="s">
        <v>36</v>
      </c>
      <c r="O476">
        <v>9312</v>
      </c>
      <c r="P476">
        <v>20180703</v>
      </c>
      <c r="Q476" t="s">
        <v>36</v>
      </c>
      <c r="R476" t="s">
        <v>36</v>
      </c>
      <c r="S476">
        <v>1</v>
      </c>
      <c r="T476">
        <v>0</v>
      </c>
      <c r="U476">
        <v>0</v>
      </c>
      <c r="V476" t="s">
        <v>35</v>
      </c>
      <c r="W476">
        <v>0</v>
      </c>
      <c r="X476">
        <v>8680108</v>
      </c>
      <c r="Y476" t="str">
        <f t="shared" si="7"/>
        <v>1. &lt;= 1 Year</v>
      </c>
      <c r="Z476" t="str">
        <f t="shared" si="7"/>
        <v>1. &lt;= 1 Year</v>
      </c>
    </row>
    <row r="477" spans="1:26" x14ac:dyDescent="0.25">
      <c r="A477">
        <v>164365012</v>
      </c>
      <c r="B477" t="s">
        <v>267</v>
      </c>
      <c r="C477" t="s">
        <v>161</v>
      </c>
      <c r="D477" t="s">
        <v>135</v>
      </c>
      <c r="E477">
        <v>3</v>
      </c>
      <c r="F477" t="s">
        <v>6</v>
      </c>
      <c r="G477" t="s">
        <v>470</v>
      </c>
      <c r="H477" t="s">
        <v>30</v>
      </c>
      <c r="I477" t="s">
        <v>27</v>
      </c>
      <c r="J477">
        <v>28</v>
      </c>
      <c r="K477">
        <v>28</v>
      </c>
      <c r="L477">
        <v>20211</v>
      </c>
      <c r="M477">
        <v>1</v>
      </c>
      <c r="N477" t="s">
        <v>36</v>
      </c>
      <c r="O477">
        <v>7718</v>
      </c>
      <c r="P477" t="s">
        <v>30</v>
      </c>
      <c r="Q477" t="s">
        <v>35</v>
      </c>
      <c r="R477" t="s">
        <v>36</v>
      </c>
      <c r="S477">
        <v>1</v>
      </c>
      <c r="T477">
        <v>0</v>
      </c>
      <c r="U477">
        <v>0</v>
      </c>
      <c r="V477" t="s">
        <v>35</v>
      </c>
      <c r="W477">
        <v>0</v>
      </c>
      <c r="X477">
        <v>14651188</v>
      </c>
      <c r="Y477" t="str">
        <f t="shared" si="7"/>
        <v>1. &lt;= 1 Year</v>
      </c>
      <c r="Z477" t="str">
        <f t="shared" si="7"/>
        <v>1. &lt;= 1 Year</v>
      </c>
    </row>
    <row r="478" spans="1:26" x14ac:dyDescent="0.25">
      <c r="A478">
        <v>162832414</v>
      </c>
      <c r="B478" t="s">
        <v>2837</v>
      </c>
      <c r="C478" t="s">
        <v>1856</v>
      </c>
      <c r="D478" t="s">
        <v>67</v>
      </c>
      <c r="E478">
        <v>3</v>
      </c>
      <c r="F478" t="s">
        <v>38</v>
      </c>
      <c r="G478" t="s">
        <v>465</v>
      </c>
      <c r="H478" t="s">
        <v>30</v>
      </c>
      <c r="I478" t="s">
        <v>27</v>
      </c>
      <c r="J478">
        <v>1030</v>
      </c>
      <c r="K478">
        <v>2</v>
      </c>
      <c r="L478">
        <v>20211</v>
      </c>
      <c r="M478">
        <v>1</v>
      </c>
      <c r="N478" t="s">
        <v>36</v>
      </c>
      <c r="O478">
        <v>2850</v>
      </c>
      <c r="P478">
        <v>20181113</v>
      </c>
      <c r="Q478" t="s">
        <v>36</v>
      </c>
      <c r="R478" t="s">
        <v>35</v>
      </c>
      <c r="S478">
        <v>0</v>
      </c>
      <c r="T478">
        <v>20212</v>
      </c>
      <c r="U478">
        <v>1</v>
      </c>
      <c r="V478" t="s">
        <v>36</v>
      </c>
      <c r="W478">
        <v>3705</v>
      </c>
      <c r="X478">
        <v>11016011</v>
      </c>
      <c r="Y478" t="str">
        <f t="shared" si="7"/>
        <v>4. 2-3 Year</v>
      </c>
      <c r="Z478" t="str">
        <f t="shared" si="7"/>
        <v>1. &lt;= 1 Year</v>
      </c>
    </row>
    <row r="479" spans="1:26" x14ac:dyDescent="0.25">
      <c r="A479">
        <v>164239505</v>
      </c>
      <c r="B479" t="s">
        <v>7519</v>
      </c>
      <c r="C479" t="s">
        <v>571</v>
      </c>
      <c r="D479" t="s">
        <v>67</v>
      </c>
      <c r="E479">
        <v>3</v>
      </c>
      <c r="F479" t="s">
        <v>38</v>
      </c>
      <c r="G479" t="s">
        <v>465</v>
      </c>
      <c r="H479" t="s">
        <v>30</v>
      </c>
      <c r="I479" t="s">
        <v>27</v>
      </c>
      <c r="J479">
        <v>171</v>
      </c>
      <c r="K479">
        <v>164</v>
      </c>
      <c r="L479">
        <v>0</v>
      </c>
      <c r="M479">
        <v>0</v>
      </c>
      <c r="N479" t="s">
        <v>35</v>
      </c>
      <c r="O479">
        <v>0</v>
      </c>
      <c r="P479">
        <v>20180914</v>
      </c>
      <c r="Q479" t="s">
        <v>36</v>
      </c>
      <c r="R479" t="s">
        <v>36</v>
      </c>
      <c r="S479">
        <v>1</v>
      </c>
      <c r="T479">
        <v>20212</v>
      </c>
      <c r="U479">
        <v>1</v>
      </c>
      <c r="V479" t="s">
        <v>36</v>
      </c>
      <c r="W479">
        <v>5603</v>
      </c>
      <c r="X479">
        <v>8694147</v>
      </c>
      <c r="Y479" t="str">
        <f t="shared" si="7"/>
        <v>1. &lt;= 1 Year</v>
      </c>
      <c r="Z479" t="str">
        <f t="shared" si="7"/>
        <v>1. &lt;= 1 Year</v>
      </c>
    </row>
    <row r="480" spans="1:26" x14ac:dyDescent="0.25">
      <c r="A480">
        <v>164160704</v>
      </c>
      <c r="B480" t="s">
        <v>2228</v>
      </c>
      <c r="C480" t="s">
        <v>516</v>
      </c>
      <c r="D480" t="s">
        <v>67</v>
      </c>
      <c r="E480">
        <v>3</v>
      </c>
      <c r="F480" t="s">
        <v>38</v>
      </c>
      <c r="G480" t="s">
        <v>465</v>
      </c>
      <c r="H480" t="s">
        <v>30</v>
      </c>
      <c r="I480" t="s">
        <v>27</v>
      </c>
      <c r="J480">
        <v>241</v>
      </c>
      <c r="K480">
        <v>128</v>
      </c>
      <c r="L480">
        <v>20211</v>
      </c>
      <c r="M480">
        <v>1</v>
      </c>
      <c r="N480" t="s">
        <v>36</v>
      </c>
      <c r="O480">
        <v>5153</v>
      </c>
      <c r="P480">
        <v>20210126</v>
      </c>
      <c r="Q480" t="s">
        <v>36</v>
      </c>
      <c r="R480" t="s">
        <v>35</v>
      </c>
      <c r="S480">
        <v>0</v>
      </c>
      <c r="T480">
        <v>20212</v>
      </c>
      <c r="U480">
        <v>1</v>
      </c>
      <c r="V480" t="s">
        <v>36</v>
      </c>
      <c r="W480">
        <v>6210</v>
      </c>
      <c r="X480">
        <v>11766992</v>
      </c>
      <c r="Y480" t="str">
        <f t="shared" si="7"/>
        <v>1. &lt;= 1 Year</v>
      </c>
      <c r="Z480" t="str">
        <f t="shared" si="7"/>
        <v>1. &lt;= 1 Year</v>
      </c>
    </row>
    <row r="481" spans="1:26" x14ac:dyDescent="0.25">
      <c r="A481">
        <v>164164557</v>
      </c>
      <c r="B481" t="s">
        <v>281</v>
      </c>
      <c r="C481" t="s">
        <v>6777</v>
      </c>
      <c r="D481" t="s">
        <v>67</v>
      </c>
      <c r="E481">
        <v>3</v>
      </c>
      <c r="F481" t="s">
        <v>6</v>
      </c>
      <c r="G481" t="s">
        <v>465</v>
      </c>
      <c r="H481" t="s">
        <v>30</v>
      </c>
      <c r="I481" t="s">
        <v>27</v>
      </c>
      <c r="J481">
        <v>238</v>
      </c>
      <c r="K481">
        <v>238</v>
      </c>
      <c r="L481">
        <v>0</v>
      </c>
      <c r="M481">
        <v>0</v>
      </c>
      <c r="N481" t="s">
        <v>35</v>
      </c>
      <c r="O481">
        <v>0</v>
      </c>
      <c r="P481">
        <v>20201120</v>
      </c>
      <c r="Q481" t="s">
        <v>36</v>
      </c>
      <c r="R481" t="s">
        <v>35</v>
      </c>
      <c r="S481">
        <v>0</v>
      </c>
      <c r="T481">
        <v>0</v>
      </c>
      <c r="U481">
        <v>0</v>
      </c>
      <c r="V481" t="s">
        <v>35</v>
      </c>
      <c r="W481">
        <v>0</v>
      </c>
      <c r="X481">
        <v>8778122</v>
      </c>
      <c r="Y481" t="str">
        <f t="shared" si="7"/>
        <v>1. &lt;= 1 Year</v>
      </c>
      <c r="Z481" t="str">
        <f t="shared" si="7"/>
        <v>1. &lt;= 1 Year</v>
      </c>
    </row>
    <row r="482" spans="1:26" x14ac:dyDescent="0.25">
      <c r="A482">
        <v>163179578</v>
      </c>
      <c r="B482" t="s">
        <v>610</v>
      </c>
      <c r="C482" t="s">
        <v>6778</v>
      </c>
      <c r="D482" t="s">
        <v>67</v>
      </c>
      <c r="E482">
        <v>3</v>
      </c>
      <c r="F482" t="s">
        <v>6</v>
      </c>
      <c r="G482" t="s">
        <v>465</v>
      </c>
      <c r="H482" t="s">
        <v>30</v>
      </c>
      <c r="I482" t="s">
        <v>27</v>
      </c>
      <c r="J482">
        <v>764</v>
      </c>
      <c r="K482">
        <v>139</v>
      </c>
      <c r="L482">
        <v>0</v>
      </c>
      <c r="M482">
        <v>0</v>
      </c>
      <c r="N482" t="s">
        <v>35</v>
      </c>
      <c r="O482">
        <v>0</v>
      </c>
      <c r="P482" t="s">
        <v>30</v>
      </c>
      <c r="Q482" t="s">
        <v>35</v>
      </c>
      <c r="R482" t="s">
        <v>35</v>
      </c>
      <c r="S482">
        <v>0</v>
      </c>
      <c r="T482">
        <v>0</v>
      </c>
      <c r="U482">
        <v>0</v>
      </c>
      <c r="V482" t="s">
        <v>35</v>
      </c>
      <c r="W482">
        <v>0</v>
      </c>
      <c r="X482">
        <v>14449943</v>
      </c>
      <c r="Y482" t="str">
        <f t="shared" si="7"/>
        <v>4. 2-3 Year</v>
      </c>
      <c r="Z482" t="str">
        <f t="shared" si="7"/>
        <v>1. &lt;= 1 Year</v>
      </c>
    </row>
    <row r="483" spans="1:26" x14ac:dyDescent="0.25">
      <c r="A483">
        <v>164291627</v>
      </c>
      <c r="B483" t="s">
        <v>512</v>
      </c>
      <c r="C483" t="s">
        <v>8989</v>
      </c>
      <c r="D483" t="s">
        <v>67</v>
      </c>
      <c r="E483">
        <v>3</v>
      </c>
      <c r="F483" t="s">
        <v>37</v>
      </c>
      <c r="G483" t="s">
        <v>8373</v>
      </c>
      <c r="H483" t="s">
        <v>30</v>
      </c>
      <c r="I483" t="s">
        <v>27</v>
      </c>
      <c r="J483">
        <v>108</v>
      </c>
      <c r="K483">
        <v>93</v>
      </c>
      <c r="L483">
        <v>0</v>
      </c>
      <c r="M483">
        <v>0</v>
      </c>
      <c r="N483" t="s">
        <v>35</v>
      </c>
      <c r="O483">
        <v>0</v>
      </c>
      <c r="P483">
        <v>20210601</v>
      </c>
      <c r="Q483" t="s">
        <v>36</v>
      </c>
      <c r="R483" t="s">
        <v>35</v>
      </c>
      <c r="S483">
        <v>0</v>
      </c>
      <c r="T483">
        <v>20212</v>
      </c>
      <c r="U483">
        <v>1</v>
      </c>
      <c r="V483" t="s">
        <v>36</v>
      </c>
      <c r="W483">
        <v>1002.26</v>
      </c>
      <c r="X483">
        <v>16017789</v>
      </c>
      <c r="Y483" t="str">
        <f t="shared" si="7"/>
        <v>1. &lt;= 1 Year</v>
      </c>
      <c r="Z483" t="str">
        <f t="shared" si="7"/>
        <v>1. &lt;= 1 Year</v>
      </c>
    </row>
    <row r="484" spans="1:26" x14ac:dyDescent="0.25">
      <c r="A484">
        <v>162955079</v>
      </c>
      <c r="B484" t="s">
        <v>8990</v>
      </c>
      <c r="C484" t="s">
        <v>2534</v>
      </c>
      <c r="D484" t="s">
        <v>67</v>
      </c>
      <c r="E484">
        <v>3</v>
      </c>
      <c r="F484" t="s">
        <v>38</v>
      </c>
      <c r="G484" t="s">
        <v>470</v>
      </c>
      <c r="H484" t="s">
        <v>30</v>
      </c>
      <c r="I484" t="s">
        <v>27</v>
      </c>
      <c r="J484">
        <v>939</v>
      </c>
      <c r="K484">
        <v>939</v>
      </c>
      <c r="L484">
        <v>20211</v>
      </c>
      <c r="M484">
        <v>1</v>
      </c>
      <c r="N484" t="s">
        <v>36</v>
      </c>
      <c r="O484">
        <v>4045</v>
      </c>
      <c r="P484" t="s">
        <v>30</v>
      </c>
      <c r="Q484" t="s">
        <v>35</v>
      </c>
      <c r="R484" t="s">
        <v>36</v>
      </c>
      <c r="S484">
        <v>1</v>
      </c>
      <c r="T484">
        <v>20212</v>
      </c>
      <c r="U484">
        <v>1</v>
      </c>
      <c r="V484" t="s">
        <v>36</v>
      </c>
      <c r="W484">
        <v>3780</v>
      </c>
      <c r="X484">
        <v>7583235</v>
      </c>
      <c r="Y484" t="str">
        <f t="shared" si="7"/>
        <v>4. 2-3 Year</v>
      </c>
      <c r="Z484" t="str">
        <f t="shared" si="7"/>
        <v>4. 2-3 Year</v>
      </c>
    </row>
    <row r="485" spans="1:26" x14ac:dyDescent="0.25">
      <c r="A485">
        <v>164262971</v>
      </c>
      <c r="B485" t="s">
        <v>513</v>
      </c>
      <c r="C485" t="s">
        <v>419</v>
      </c>
      <c r="D485" t="s">
        <v>67</v>
      </c>
      <c r="E485">
        <v>3</v>
      </c>
      <c r="F485" t="s">
        <v>38</v>
      </c>
      <c r="G485" t="s">
        <v>465</v>
      </c>
      <c r="H485" t="s">
        <v>30</v>
      </c>
      <c r="I485" t="s">
        <v>27</v>
      </c>
      <c r="J485">
        <v>140</v>
      </c>
      <c r="K485">
        <v>140</v>
      </c>
      <c r="L485">
        <v>20211</v>
      </c>
      <c r="M485">
        <v>1</v>
      </c>
      <c r="N485" t="s">
        <v>36</v>
      </c>
      <c r="O485">
        <v>4455</v>
      </c>
      <c r="P485">
        <v>20190514</v>
      </c>
      <c r="Q485" t="s">
        <v>36</v>
      </c>
      <c r="R485" t="s">
        <v>36</v>
      </c>
      <c r="S485">
        <v>1</v>
      </c>
      <c r="T485">
        <v>0</v>
      </c>
      <c r="U485">
        <v>0</v>
      </c>
      <c r="V485" t="s">
        <v>35</v>
      </c>
      <c r="W485">
        <v>0</v>
      </c>
      <c r="X485">
        <v>11621750</v>
      </c>
      <c r="Y485" t="str">
        <f t="shared" si="7"/>
        <v>1. &lt;= 1 Year</v>
      </c>
      <c r="Z485" t="str">
        <f t="shared" si="7"/>
        <v>1. &lt;= 1 Year</v>
      </c>
    </row>
    <row r="486" spans="1:26" x14ac:dyDescent="0.25">
      <c r="A486">
        <v>164095925</v>
      </c>
      <c r="B486" t="s">
        <v>7147</v>
      </c>
      <c r="C486" t="s">
        <v>784</v>
      </c>
      <c r="D486" t="s">
        <v>65</v>
      </c>
      <c r="E486">
        <v>3</v>
      </c>
      <c r="F486" t="s">
        <v>5</v>
      </c>
      <c r="G486" t="s">
        <v>470</v>
      </c>
      <c r="H486" t="s">
        <v>30</v>
      </c>
      <c r="I486" t="s">
        <v>27</v>
      </c>
      <c r="J486">
        <v>318</v>
      </c>
      <c r="K486">
        <v>302</v>
      </c>
      <c r="L486">
        <v>20211</v>
      </c>
      <c r="M486">
        <v>1</v>
      </c>
      <c r="N486" t="s">
        <v>36</v>
      </c>
      <c r="O486">
        <v>8025</v>
      </c>
      <c r="P486">
        <v>20180618</v>
      </c>
      <c r="Q486" t="s">
        <v>36</v>
      </c>
      <c r="R486" t="s">
        <v>36</v>
      </c>
      <c r="S486">
        <v>1</v>
      </c>
      <c r="T486">
        <v>20212</v>
      </c>
      <c r="U486">
        <v>1</v>
      </c>
      <c r="V486" t="s">
        <v>36</v>
      </c>
      <c r="W486">
        <v>13046.77</v>
      </c>
      <c r="X486">
        <v>8921000</v>
      </c>
      <c r="Y486" t="str">
        <f t="shared" si="7"/>
        <v>1. &lt;= 1 Year</v>
      </c>
      <c r="Z486" t="str">
        <f t="shared" si="7"/>
        <v>1. &lt;= 1 Year</v>
      </c>
    </row>
    <row r="487" spans="1:26" x14ac:dyDescent="0.25">
      <c r="A487">
        <v>163858639</v>
      </c>
      <c r="B487" t="s">
        <v>3732</v>
      </c>
      <c r="C487" t="s">
        <v>5283</v>
      </c>
      <c r="D487" t="s">
        <v>67</v>
      </c>
      <c r="E487">
        <v>3</v>
      </c>
      <c r="F487" t="s">
        <v>38</v>
      </c>
      <c r="G487" t="s">
        <v>470</v>
      </c>
      <c r="H487" t="s">
        <v>30</v>
      </c>
      <c r="I487" t="s">
        <v>27</v>
      </c>
      <c r="J487">
        <v>457</v>
      </c>
      <c r="K487">
        <v>444</v>
      </c>
      <c r="L487">
        <v>20211</v>
      </c>
      <c r="M487">
        <v>1</v>
      </c>
      <c r="N487" t="s">
        <v>36</v>
      </c>
      <c r="O487">
        <v>6367</v>
      </c>
      <c r="P487">
        <v>20200615</v>
      </c>
      <c r="Q487" t="s">
        <v>36</v>
      </c>
      <c r="R487" t="s">
        <v>35</v>
      </c>
      <c r="S487">
        <v>0</v>
      </c>
      <c r="T487">
        <v>20212</v>
      </c>
      <c r="U487">
        <v>1</v>
      </c>
      <c r="V487" t="s">
        <v>36</v>
      </c>
      <c r="W487">
        <v>6412.5</v>
      </c>
      <c r="X487">
        <v>15809386</v>
      </c>
      <c r="Y487" t="str">
        <f t="shared" si="7"/>
        <v>2.  1-1.5 Years</v>
      </c>
      <c r="Z487" t="str">
        <f t="shared" si="7"/>
        <v>2.  1-1.5 Years</v>
      </c>
    </row>
    <row r="488" spans="1:26" x14ac:dyDescent="0.25">
      <c r="A488">
        <v>163398470</v>
      </c>
      <c r="B488" t="s">
        <v>1083</v>
      </c>
      <c r="C488" t="s">
        <v>2183</v>
      </c>
      <c r="D488" t="s">
        <v>68</v>
      </c>
      <c r="E488">
        <v>3</v>
      </c>
      <c r="F488" t="s">
        <v>38</v>
      </c>
      <c r="G488" t="s">
        <v>465</v>
      </c>
      <c r="H488" t="s">
        <v>30</v>
      </c>
      <c r="I488" t="s">
        <v>27</v>
      </c>
      <c r="J488">
        <v>566</v>
      </c>
      <c r="K488">
        <v>554</v>
      </c>
      <c r="L488">
        <v>20211</v>
      </c>
      <c r="M488">
        <v>1</v>
      </c>
      <c r="N488" t="s">
        <v>36</v>
      </c>
      <c r="O488">
        <v>5407</v>
      </c>
      <c r="P488">
        <v>20200226</v>
      </c>
      <c r="Q488" t="s">
        <v>36</v>
      </c>
      <c r="R488" t="s">
        <v>36</v>
      </c>
      <c r="S488">
        <v>1</v>
      </c>
      <c r="T488">
        <v>20212</v>
      </c>
      <c r="U488">
        <v>1</v>
      </c>
      <c r="V488" t="s">
        <v>36</v>
      </c>
      <c r="W488">
        <v>7207.5</v>
      </c>
      <c r="X488">
        <v>12805600</v>
      </c>
      <c r="Y488" t="str">
        <f t="shared" si="7"/>
        <v>3.  1.5 to 2 Year</v>
      </c>
      <c r="Z488" t="str">
        <f t="shared" si="7"/>
        <v>3.  1.5 to 2 Year</v>
      </c>
    </row>
    <row r="489" spans="1:26" x14ac:dyDescent="0.25">
      <c r="A489">
        <v>162928232</v>
      </c>
      <c r="B489" t="s">
        <v>1387</v>
      </c>
      <c r="C489" t="s">
        <v>654</v>
      </c>
      <c r="D489" t="s">
        <v>67</v>
      </c>
      <c r="E489">
        <v>3</v>
      </c>
      <c r="F489" t="s">
        <v>38</v>
      </c>
      <c r="G489" t="s">
        <v>465</v>
      </c>
      <c r="H489" t="s">
        <v>30</v>
      </c>
      <c r="I489" t="s">
        <v>27</v>
      </c>
      <c r="J489">
        <v>958</v>
      </c>
      <c r="K489">
        <v>932</v>
      </c>
      <c r="L489">
        <v>20211</v>
      </c>
      <c r="M489">
        <v>1</v>
      </c>
      <c r="N489" t="s">
        <v>36</v>
      </c>
      <c r="O489">
        <v>3614</v>
      </c>
      <c r="P489" t="s">
        <v>30</v>
      </c>
      <c r="Q489" t="s">
        <v>35</v>
      </c>
      <c r="R489" t="s">
        <v>35</v>
      </c>
      <c r="S489">
        <v>0</v>
      </c>
      <c r="T489">
        <v>20212</v>
      </c>
      <c r="U489">
        <v>1</v>
      </c>
      <c r="V489" t="s">
        <v>36</v>
      </c>
      <c r="W489">
        <v>3614</v>
      </c>
      <c r="X489">
        <v>9024757</v>
      </c>
      <c r="Y489" t="str">
        <f t="shared" si="7"/>
        <v>4. 2-3 Year</v>
      </c>
      <c r="Z489" t="str">
        <f t="shared" si="7"/>
        <v>4. 2-3 Year</v>
      </c>
    </row>
    <row r="490" spans="1:26" x14ac:dyDescent="0.25">
      <c r="A490">
        <v>163180884</v>
      </c>
      <c r="B490" t="s">
        <v>4026</v>
      </c>
      <c r="C490" t="s">
        <v>4027</v>
      </c>
      <c r="D490" t="s">
        <v>67</v>
      </c>
      <c r="E490">
        <v>3</v>
      </c>
      <c r="F490" t="s">
        <v>6</v>
      </c>
      <c r="G490" t="s">
        <v>465</v>
      </c>
      <c r="H490" t="s">
        <v>30</v>
      </c>
      <c r="I490" t="s">
        <v>27</v>
      </c>
      <c r="J490">
        <v>763</v>
      </c>
      <c r="K490">
        <v>735</v>
      </c>
      <c r="L490">
        <v>20211</v>
      </c>
      <c r="M490">
        <v>1</v>
      </c>
      <c r="N490" t="s">
        <v>36</v>
      </c>
      <c r="O490">
        <v>9113</v>
      </c>
      <c r="P490" t="s">
        <v>30</v>
      </c>
      <c r="Q490" t="s">
        <v>35</v>
      </c>
      <c r="R490" t="s">
        <v>35</v>
      </c>
      <c r="S490">
        <v>0</v>
      </c>
      <c r="T490">
        <v>20212</v>
      </c>
      <c r="U490">
        <v>1</v>
      </c>
      <c r="V490" t="s">
        <v>36</v>
      </c>
      <c r="W490">
        <v>1266.8900000000001</v>
      </c>
      <c r="X490">
        <v>108803</v>
      </c>
      <c r="Y490" t="str">
        <f t="shared" si="7"/>
        <v>4. 2-3 Year</v>
      </c>
      <c r="Z490" t="str">
        <f t="shared" si="7"/>
        <v>4. 2-3 Year</v>
      </c>
    </row>
    <row r="491" spans="1:26" x14ac:dyDescent="0.25">
      <c r="A491">
        <v>164290463</v>
      </c>
      <c r="B491" t="s">
        <v>3653</v>
      </c>
      <c r="C491" t="s">
        <v>8991</v>
      </c>
      <c r="D491" t="s">
        <v>67</v>
      </c>
      <c r="E491">
        <v>3</v>
      </c>
      <c r="F491" t="s">
        <v>37</v>
      </c>
      <c r="G491" t="s">
        <v>8373</v>
      </c>
      <c r="H491" t="s">
        <v>30</v>
      </c>
      <c r="I491" t="s">
        <v>27</v>
      </c>
      <c r="J491">
        <v>108</v>
      </c>
      <c r="K491">
        <v>93</v>
      </c>
      <c r="L491">
        <v>0</v>
      </c>
      <c r="M491">
        <v>0</v>
      </c>
      <c r="N491" t="s">
        <v>35</v>
      </c>
      <c r="O491">
        <v>0</v>
      </c>
      <c r="P491" t="s">
        <v>30</v>
      </c>
      <c r="Q491" t="s">
        <v>35</v>
      </c>
      <c r="R491" t="s">
        <v>35</v>
      </c>
      <c r="S491">
        <v>0</v>
      </c>
      <c r="T491">
        <v>0</v>
      </c>
      <c r="U491">
        <v>0</v>
      </c>
      <c r="V491" t="s">
        <v>35</v>
      </c>
      <c r="W491">
        <v>0</v>
      </c>
      <c r="X491">
        <v>16017800</v>
      </c>
      <c r="Y491" t="str">
        <f t="shared" si="7"/>
        <v>1. &lt;= 1 Year</v>
      </c>
      <c r="Z491" t="str">
        <f t="shared" si="7"/>
        <v>1. &lt;= 1 Year</v>
      </c>
    </row>
    <row r="492" spans="1:26" x14ac:dyDescent="0.25">
      <c r="A492">
        <v>164148850</v>
      </c>
      <c r="B492" t="s">
        <v>6511</v>
      </c>
      <c r="C492" t="s">
        <v>6512</v>
      </c>
      <c r="D492" t="s">
        <v>67</v>
      </c>
      <c r="E492">
        <v>3</v>
      </c>
      <c r="F492" t="s">
        <v>38</v>
      </c>
      <c r="G492" t="s">
        <v>465</v>
      </c>
      <c r="H492" t="s">
        <v>30</v>
      </c>
      <c r="I492" t="s">
        <v>27</v>
      </c>
      <c r="J492">
        <v>259</v>
      </c>
      <c r="K492">
        <v>227</v>
      </c>
      <c r="L492">
        <v>20211</v>
      </c>
      <c r="M492">
        <v>1</v>
      </c>
      <c r="N492" t="s">
        <v>36</v>
      </c>
      <c r="O492">
        <v>5976</v>
      </c>
      <c r="P492">
        <v>20210118</v>
      </c>
      <c r="Q492" t="s">
        <v>36</v>
      </c>
      <c r="R492" t="s">
        <v>35</v>
      </c>
      <c r="S492">
        <v>0</v>
      </c>
      <c r="T492">
        <v>20212</v>
      </c>
      <c r="U492">
        <v>1</v>
      </c>
      <c r="V492" t="s">
        <v>36</v>
      </c>
      <c r="W492">
        <v>8721</v>
      </c>
      <c r="X492">
        <v>12550038</v>
      </c>
      <c r="Y492" t="str">
        <f t="shared" si="7"/>
        <v>1. &lt;= 1 Year</v>
      </c>
      <c r="Z492" t="str">
        <f t="shared" si="7"/>
        <v>1. &lt;= 1 Year</v>
      </c>
    </row>
    <row r="493" spans="1:26" x14ac:dyDescent="0.25">
      <c r="A493">
        <v>164033700</v>
      </c>
      <c r="B493" t="s">
        <v>6779</v>
      </c>
      <c r="C493" t="s">
        <v>6780</v>
      </c>
      <c r="D493" t="s">
        <v>67</v>
      </c>
      <c r="E493">
        <v>3</v>
      </c>
      <c r="F493" t="s">
        <v>37</v>
      </c>
      <c r="G493" t="s">
        <v>470</v>
      </c>
      <c r="H493" t="s">
        <v>30</v>
      </c>
      <c r="I493" t="s">
        <v>27</v>
      </c>
      <c r="J493">
        <v>385</v>
      </c>
      <c r="K493">
        <v>343</v>
      </c>
      <c r="L493">
        <v>0</v>
      </c>
      <c r="M493">
        <v>0</v>
      </c>
      <c r="N493" t="s">
        <v>35</v>
      </c>
      <c r="O493">
        <v>0</v>
      </c>
      <c r="P493">
        <v>20190110</v>
      </c>
      <c r="Q493" t="s">
        <v>36</v>
      </c>
      <c r="R493" t="s">
        <v>36</v>
      </c>
      <c r="S493">
        <v>1</v>
      </c>
      <c r="T493">
        <v>0</v>
      </c>
      <c r="U493">
        <v>0</v>
      </c>
      <c r="V493" t="s">
        <v>35</v>
      </c>
      <c r="W493">
        <v>0</v>
      </c>
      <c r="X493">
        <v>15445261</v>
      </c>
      <c r="Y493" t="str">
        <f t="shared" si="7"/>
        <v>2.  1-1.5 Years</v>
      </c>
      <c r="Z493" t="str">
        <f t="shared" si="7"/>
        <v>1. &lt;= 1 Year</v>
      </c>
    </row>
    <row r="494" spans="1:26" x14ac:dyDescent="0.25">
      <c r="A494">
        <v>164290534</v>
      </c>
      <c r="B494" t="s">
        <v>8381</v>
      </c>
      <c r="C494" t="s">
        <v>698</v>
      </c>
      <c r="D494" t="s">
        <v>67</v>
      </c>
      <c r="E494">
        <v>3</v>
      </c>
      <c r="F494" t="s">
        <v>37</v>
      </c>
      <c r="G494" t="s">
        <v>8373</v>
      </c>
      <c r="H494" t="s">
        <v>30</v>
      </c>
      <c r="I494" t="s">
        <v>27</v>
      </c>
      <c r="J494">
        <v>108</v>
      </c>
      <c r="K494">
        <v>93</v>
      </c>
      <c r="L494">
        <v>0</v>
      </c>
      <c r="M494">
        <v>0</v>
      </c>
      <c r="N494" t="s">
        <v>35</v>
      </c>
      <c r="O494">
        <v>0</v>
      </c>
      <c r="P494" t="s">
        <v>30</v>
      </c>
      <c r="Q494" t="s">
        <v>35</v>
      </c>
      <c r="R494" t="s">
        <v>35</v>
      </c>
      <c r="S494">
        <v>0</v>
      </c>
      <c r="T494">
        <v>20212</v>
      </c>
      <c r="U494">
        <v>1</v>
      </c>
      <c r="V494" t="s">
        <v>36</v>
      </c>
      <c r="W494">
        <v>156.74</v>
      </c>
      <c r="X494">
        <v>16017838</v>
      </c>
      <c r="Y494" t="str">
        <f t="shared" si="7"/>
        <v>1. &lt;= 1 Year</v>
      </c>
      <c r="Z494" t="str">
        <f t="shared" si="7"/>
        <v>1. &lt;= 1 Year</v>
      </c>
    </row>
    <row r="495" spans="1:26" x14ac:dyDescent="0.25">
      <c r="A495">
        <v>163310019</v>
      </c>
      <c r="B495" t="s">
        <v>621</v>
      </c>
      <c r="C495" t="s">
        <v>171</v>
      </c>
      <c r="D495" t="s">
        <v>67</v>
      </c>
      <c r="E495">
        <v>3</v>
      </c>
      <c r="F495" t="s">
        <v>38</v>
      </c>
      <c r="G495" t="s">
        <v>470</v>
      </c>
      <c r="H495" t="s">
        <v>30</v>
      </c>
      <c r="I495" t="s">
        <v>27</v>
      </c>
      <c r="J495">
        <v>653</v>
      </c>
      <c r="K495">
        <v>36</v>
      </c>
      <c r="L495">
        <v>20211</v>
      </c>
      <c r="M495">
        <v>1</v>
      </c>
      <c r="N495" t="s">
        <v>36</v>
      </c>
      <c r="O495">
        <v>4602</v>
      </c>
      <c r="P495">
        <v>20191219</v>
      </c>
      <c r="Q495" t="s">
        <v>36</v>
      </c>
      <c r="R495" t="s">
        <v>35</v>
      </c>
      <c r="S495">
        <v>0</v>
      </c>
      <c r="T495">
        <v>20212</v>
      </c>
      <c r="U495">
        <v>1</v>
      </c>
      <c r="V495" t="s">
        <v>36</v>
      </c>
      <c r="W495">
        <v>5505.5</v>
      </c>
      <c r="X495">
        <v>14953825</v>
      </c>
      <c r="Y495" t="str">
        <f t="shared" si="7"/>
        <v>3.  1.5 to 2 Year</v>
      </c>
      <c r="Z495" t="str">
        <f t="shared" si="7"/>
        <v>1. &lt;= 1 Year</v>
      </c>
    </row>
    <row r="496" spans="1:26" x14ac:dyDescent="0.25">
      <c r="A496">
        <v>163875264</v>
      </c>
      <c r="B496" t="s">
        <v>1275</v>
      </c>
      <c r="C496" t="s">
        <v>5284</v>
      </c>
      <c r="D496" t="s">
        <v>67</v>
      </c>
      <c r="E496">
        <v>3</v>
      </c>
      <c r="F496" t="s">
        <v>38</v>
      </c>
      <c r="G496" t="s">
        <v>470</v>
      </c>
      <c r="H496" t="s">
        <v>30</v>
      </c>
      <c r="I496" t="s">
        <v>27</v>
      </c>
      <c r="J496">
        <v>450</v>
      </c>
      <c r="K496">
        <v>3</v>
      </c>
      <c r="L496">
        <v>20211</v>
      </c>
      <c r="M496">
        <v>1</v>
      </c>
      <c r="N496" t="s">
        <v>36</v>
      </c>
      <c r="O496">
        <v>7005</v>
      </c>
      <c r="P496">
        <v>20200617</v>
      </c>
      <c r="Q496" t="s">
        <v>36</v>
      </c>
      <c r="R496" t="s">
        <v>35</v>
      </c>
      <c r="S496">
        <v>0</v>
      </c>
      <c r="T496">
        <v>20212</v>
      </c>
      <c r="U496">
        <v>1</v>
      </c>
      <c r="V496" t="s">
        <v>36</v>
      </c>
      <c r="W496">
        <v>7290</v>
      </c>
      <c r="X496">
        <v>9107665</v>
      </c>
      <c r="Y496" t="str">
        <f t="shared" si="7"/>
        <v>2.  1-1.5 Years</v>
      </c>
      <c r="Z496" t="str">
        <f t="shared" si="7"/>
        <v>1. &lt;= 1 Year</v>
      </c>
    </row>
    <row r="497" spans="1:26" x14ac:dyDescent="0.25">
      <c r="A497">
        <v>164141617</v>
      </c>
      <c r="B497" t="s">
        <v>310</v>
      </c>
      <c r="C497" t="s">
        <v>678</v>
      </c>
      <c r="D497" t="s">
        <v>65</v>
      </c>
      <c r="E497">
        <v>3</v>
      </c>
      <c r="F497" t="s">
        <v>38</v>
      </c>
      <c r="G497" t="s">
        <v>470</v>
      </c>
      <c r="H497" t="s">
        <v>30</v>
      </c>
      <c r="I497" t="s">
        <v>27</v>
      </c>
      <c r="J497">
        <v>269</v>
      </c>
      <c r="K497">
        <v>269</v>
      </c>
      <c r="L497">
        <v>20211</v>
      </c>
      <c r="M497">
        <v>1</v>
      </c>
      <c r="N497" t="s">
        <v>36</v>
      </c>
      <c r="O497">
        <v>3282</v>
      </c>
      <c r="P497">
        <v>20201217</v>
      </c>
      <c r="Q497" t="s">
        <v>36</v>
      </c>
      <c r="R497" t="s">
        <v>36</v>
      </c>
      <c r="S497">
        <v>1</v>
      </c>
      <c r="T497">
        <v>20212</v>
      </c>
      <c r="U497">
        <v>1</v>
      </c>
      <c r="V497" t="s">
        <v>36</v>
      </c>
      <c r="W497">
        <v>1396</v>
      </c>
      <c r="X497">
        <v>11949311</v>
      </c>
      <c r="Y497" t="str">
        <f t="shared" si="7"/>
        <v>1. &lt;= 1 Year</v>
      </c>
      <c r="Z497" t="str">
        <f t="shared" si="7"/>
        <v>1. &lt;= 1 Year</v>
      </c>
    </row>
    <row r="498" spans="1:26" x14ac:dyDescent="0.25">
      <c r="A498">
        <v>163239941</v>
      </c>
      <c r="B498" t="s">
        <v>2268</v>
      </c>
      <c r="C498" t="s">
        <v>4154</v>
      </c>
      <c r="D498" t="s">
        <v>67</v>
      </c>
      <c r="E498">
        <v>3</v>
      </c>
      <c r="F498" t="s">
        <v>38</v>
      </c>
      <c r="G498" t="s">
        <v>465</v>
      </c>
      <c r="H498" t="s">
        <v>30</v>
      </c>
      <c r="I498" t="s">
        <v>27</v>
      </c>
      <c r="J498">
        <v>714</v>
      </c>
      <c r="K498">
        <v>682</v>
      </c>
      <c r="L498">
        <v>20211</v>
      </c>
      <c r="M498">
        <v>1</v>
      </c>
      <c r="N498" t="s">
        <v>36</v>
      </c>
      <c r="O498">
        <v>5947</v>
      </c>
      <c r="P498">
        <v>20191115</v>
      </c>
      <c r="Q498" t="s">
        <v>36</v>
      </c>
      <c r="R498" t="s">
        <v>36</v>
      </c>
      <c r="S498">
        <v>1</v>
      </c>
      <c r="T498">
        <v>20212</v>
      </c>
      <c r="U498">
        <v>1</v>
      </c>
      <c r="V498" t="s">
        <v>36</v>
      </c>
      <c r="W498">
        <v>6584.5</v>
      </c>
      <c r="X498">
        <v>14862577</v>
      </c>
      <c r="Y498" t="str">
        <f t="shared" si="7"/>
        <v>3.  1.5 to 2 Year</v>
      </c>
      <c r="Z498" t="str">
        <f t="shared" si="7"/>
        <v>3.  1.5 to 2 Year</v>
      </c>
    </row>
    <row r="499" spans="1:26" x14ac:dyDescent="0.25">
      <c r="A499">
        <v>163260863</v>
      </c>
      <c r="B499" t="s">
        <v>4037</v>
      </c>
      <c r="C499" t="s">
        <v>1116</v>
      </c>
      <c r="D499" t="s">
        <v>67</v>
      </c>
      <c r="E499">
        <v>3</v>
      </c>
      <c r="F499" t="s">
        <v>38</v>
      </c>
      <c r="G499" t="s">
        <v>465</v>
      </c>
      <c r="H499" t="s">
        <v>30</v>
      </c>
      <c r="I499" t="s">
        <v>27</v>
      </c>
      <c r="J499">
        <v>696</v>
      </c>
      <c r="K499">
        <v>409</v>
      </c>
      <c r="L499">
        <v>20211</v>
      </c>
      <c r="M499">
        <v>1</v>
      </c>
      <c r="N499" t="s">
        <v>36</v>
      </c>
      <c r="O499">
        <v>8541</v>
      </c>
      <c r="P499">
        <v>20191023</v>
      </c>
      <c r="Q499" t="s">
        <v>36</v>
      </c>
      <c r="R499" t="s">
        <v>35</v>
      </c>
      <c r="S499">
        <v>0</v>
      </c>
      <c r="T499">
        <v>20212</v>
      </c>
      <c r="U499">
        <v>1</v>
      </c>
      <c r="V499" t="s">
        <v>36</v>
      </c>
      <c r="W499">
        <v>8811</v>
      </c>
      <c r="X499">
        <v>9168327</v>
      </c>
      <c r="Y499" t="str">
        <f t="shared" si="7"/>
        <v>3.  1.5 to 2 Year</v>
      </c>
      <c r="Z499" t="str">
        <f t="shared" si="7"/>
        <v>2.  1-1.5 Years</v>
      </c>
    </row>
    <row r="500" spans="1:26" x14ac:dyDescent="0.25">
      <c r="A500">
        <v>162856885</v>
      </c>
      <c r="B500" t="s">
        <v>1110</v>
      </c>
      <c r="C500" t="s">
        <v>3608</v>
      </c>
      <c r="D500" t="s">
        <v>77</v>
      </c>
      <c r="E500">
        <v>3</v>
      </c>
      <c r="F500" t="s">
        <v>38</v>
      </c>
      <c r="G500" t="s">
        <v>470</v>
      </c>
      <c r="H500" t="s">
        <v>30</v>
      </c>
      <c r="I500" t="s">
        <v>27</v>
      </c>
      <c r="J500">
        <v>1010</v>
      </c>
      <c r="K500">
        <v>3</v>
      </c>
      <c r="L500">
        <v>20211</v>
      </c>
      <c r="M500">
        <v>1</v>
      </c>
      <c r="N500" t="s">
        <v>36</v>
      </c>
      <c r="O500">
        <v>3675</v>
      </c>
      <c r="P500" t="s">
        <v>30</v>
      </c>
      <c r="Q500" t="s">
        <v>35</v>
      </c>
      <c r="R500" t="s">
        <v>35</v>
      </c>
      <c r="S500">
        <v>0</v>
      </c>
      <c r="T500">
        <v>20212</v>
      </c>
      <c r="U500">
        <v>1</v>
      </c>
      <c r="V500" t="s">
        <v>36</v>
      </c>
      <c r="W500">
        <v>5842.5</v>
      </c>
      <c r="X500">
        <v>14245386</v>
      </c>
      <c r="Y500" t="str">
        <f t="shared" si="7"/>
        <v>4. 2-3 Year</v>
      </c>
      <c r="Z500" t="str">
        <f t="shared" si="7"/>
        <v>1. &lt;= 1 Year</v>
      </c>
    </row>
    <row r="501" spans="1:26" x14ac:dyDescent="0.25">
      <c r="A501">
        <v>164365717</v>
      </c>
      <c r="B501" t="s">
        <v>1112</v>
      </c>
      <c r="C501" t="s">
        <v>8992</v>
      </c>
      <c r="D501" t="s">
        <v>65</v>
      </c>
      <c r="E501">
        <v>3</v>
      </c>
      <c r="F501" t="s">
        <v>6</v>
      </c>
      <c r="G501" t="s">
        <v>470</v>
      </c>
      <c r="H501" t="s">
        <v>30</v>
      </c>
      <c r="I501" t="s">
        <v>27</v>
      </c>
      <c r="J501">
        <v>27</v>
      </c>
      <c r="K501">
        <v>22</v>
      </c>
      <c r="L501">
        <v>20211</v>
      </c>
      <c r="M501">
        <v>1</v>
      </c>
      <c r="N501" t="s">
        <v>36</v>
      </c>
      <c r="O501">
        <v>6195</v>
      </c>
      <c r="P501" t="s">
        <v>30</v>
      </c>
      <c r="Q501" t="s">
        <v>35</v>
      </c>
      <c r="R501" t="s">
        <v>35</v>
      </c>
      <c r="S501">
        <v>0</v>
      </c>
      <c r="T501">
        <v>0</v>
      </c>
      <c r="U501">
        <v>0</v>
      </c>
      <c r="V501" t="s">
        <v>35</v>
      </c>
      <c r="W501">
        <v>0</v>
      </c>
      <c r="X501">
        <v>10712108</v>
      </c>
      <c r="Y501" t="str">
        <f t="shared" si="7"/>
        <v>1. &lt;= 1 Year</v>
      </c>
      <c r="Z501" t="str">
        <f t="shared" si="7"/>
        <v>1. &lt;= 1 Year</v>
      </c>
    </row>
    <row r="502" spans="1:26" x14ac:dyDescent="0.25">
      <c r="A502">
        <v>163265451</v>
      </c>
      <c r="B502" t="s">
        <v>522</v>
      </c>
      <c r="C502" t="s">
        <v>1647</v>
      </c>
      <c r="D502" t="s">
        <v>67</v>
      </c>
      <c r="E502">
        <v>3</v>
      </c>
      <c r="F502" t="s">
        <v>38</v>
      </c>
      <c r="G502" t="s">
        <v>470</v>
      </c>
      <c r="H502" t="s">
        <v>30</v>
      </c>
      <c r="I502" t="s">
        <v>27</v>
      </c>
      <c r="J502">
        <v>693</v>
      </c>
      <c r="K502">
        <v>689</v>
      </c>
      <c r="L502">
        <v>20211</v>
      </c>
      <c r="M502">
        <v>1</v>
      </c>
      <c r="N502" t="s">
        <v>36</v>
      </c>
      <c r="O502">
        <v>4293</v>
      </c>
      <c r="P502">
        <v>20191014</v>
      </c>
      <c r="Q502" t="s">
        <v>36</v>
      </c>
      <c r="R502" t="s">
        <v>35</v>
      </c>
      <c r="S502">
        <v>0</v>
      </c>
      <c r="T502">
        <v>20212</v>
      </c>
      <c r="U502">
        <v>1</v>
      </c>
      <c r="V502" t="s">
        <v>36</v>
      </c>
      <c r="W502">
        <v>3373.5</v>
      </c>
      <c r="X502">
        <v>15368974</v>
      </c>
      <c r="Y502" t="str">
        <f t="shared" si="7"/>
        <v>3.  1.5 to 2 Year</v>
      </c>
      <c r="Z502" t="str">
        <f t="shared" si="7"/>
        <v>3.  1.5 to 2 Year</v>
      </c>
    </row>
    <row r="503" spans="1:26" x14ac:dyDescent="0.25">
      <c r="A503">
        <v>164363442</v>
      </c>
      <c r="B503" t="s">
        <v>1284</v>
      </c>
      <c r="C503" t="s">
        <v>8993</v>
      </c>
      <c r="D503" t="s">
        <v>67</v>
      </c>
      <c r="E503">
        <v>3</v>
      </c>
      <c r="F503" t="s">
        <v>6</v>
      </c>
      <c r="G503" t="s">
        <v>470</v>
      </c>
      <c r="H503" t="s">
        <v>30</v>
      </c>
      <c r="I503" t="s">
        <v>27</v>
      </c>
      <c r="J503">
        <v>29</v>
      </c>
      <c r="K503">
        <v>17</v>
      </c>
      <c r="L503">
        <v>0</v>
      </c>
      <c r="M503">
        <v>0</v>
      </c>
      <c r="N503" t="s">
        <v>35</v>
      </c>
      <c r="O503">
        <v>0</v>
      </c>
      <c r="P503" t="s">
        <v>30</v>
      </c>
      <c r="Q503" t="s">
        <v>35</v>
      </c>
      <c r="R503" t="s">
        <v>35</v>
      </c>
      <c r="S503">
        <v>0</v>
      </c>
      <c r="T503">
        <v>0</v>
      </c>
      <c r="U503">
        <v>0</v>
      </c>
      <c r="V503" t="s">
        <v>35</v>
      </c>
      <c r="W503">
        <v>0</v>
      </c>
      <c r="X503">
        <v>16037660</v>
      </c>
      <c r="Y503" t="str">
        <f t="shared" si="7"/>
        <v>1. &lt;= 1 Year</v>
      </c>
      <c r="Z503" t="str">
        <f t="shared" si="7"/>
        <v>1. &lt;= 1 Year</v>
      </c>
    </row>
    <row r="504" spans="1:26" x14ac:dyDescent="0.25">
      <c r="A504">
        <v>164362242</v>
      </c>
      <c r="B504" t="s">
        <v>8582</v>
      </c>
      <c r="C504" t="s">
        <v>969</v>
      </c>
      <c r="D504" t="s">
        <v>65</v>
      </c>
      <c r="E504">
        <v>3</v>
      </c>
      <c r="F504" t="s">
        <v>6</v>
      </c>
      <c r="G504" t="s">
        <v>470</v>
      </c>
      <c r="H504" t="s">
        <v>30</v>
      </c>
      <c r="I504" t="s">
        <v>27</v>
      </c>
      <c r="J504">
        <v>30</v>
      </c>
      <c r="K504">
        <v>30</v>
      </c>
      <c r="L504">
        <v>20211</v>
      </c>
      <c r="M504">
        <v>1</v>
      </c>
      <c r="N504" t="s">
        <v>36</v>
      </c>
      <c r="O504">
        <v>5987</v>
      </c>
      <c r="P504">
        <v>20191125</v>
      </c>
      <c r="Q504" t="s">
        <v>36</v>
      </c>
      <c r="R504" t="s">
        <v>36</v>
      </c>
      <c r="S504">
        <v>1</v>
      </c>
      <c r="T504">
        <v>20212</v>
      </c>
      <c r="U504">
        <v>1</v>
      </c>
      <c r="V504" t="s">
        <v>36</v>
      </c>
      <c r="W504">
        <v>1093.04</v>
      </c>
      <c r="X504">
        <v>7589886</v>
      </c>
      <c r="Y504" t="str">
        <f t="shared" si="7"/>
        <v>1. &lt;= 1 Year</v>
      </c>
      <c r="Z504" t="str">
        <f t="shared" si="7"/>
        <v>1. &lt;= 1 Year</v>
      </c>
    </row>
    <row r="505" spans="1:26" x14ac:dyDescent="0.25">
      <c r="A505">
        <v>164370087</v>
      </c>
      <c r="B505" t="s">
        <v>8994</v>
      </c>
      <c r="C505" t="s">
        <v>3340</v>
      </c>
      <c r="D505" t="s">
        <v>67</v>
      </c>
      <c r="E505">
        <v>3</v>
      </c>
      <c r="F505" t="s">
        <v>6</v>
      </c>
      <c r="G505" t="s">
        <v>470</v>
      </c>
      <c r="H505" t="s">
        <v>30</v>
      </c>
      <c r="I505" t="s">
        <v>27</v>
      </c>
      <c r="J505">
        <v>22</v>
      </c>
      <c r="K505">
        <v>17</v>
      </c>
      <c r="L505">
        <v>20211</v>
      </c>
      <c r="M505">
        <v>1</v>
      </c>
      <c r="N505" t="s">
        <v>36</v>
      </c>
      <c r="O505">
        <v>5027</v>
      </c>
      <c r="P505">
        <v>20190726</v>
      </c>
      <c r="Q505" t="s">
        <v>36</v>
      </c>
      <c r="R505" t="s">
        <v>35</v>
      </c>
      <c r="S505">
        <v>0</v>
      </c>
      <c r="T505">
        <v>20212</v>
      </c>
      <c r="U505">
        <v>1</v>
      </c>
      <c r="V505" t="s">
        <v>36</v>
      </c>
      <c r="W505">
        <v>4713.6099999999997</v>
      </c>
      <c r="X505">
        <v>12004788</v>
      </c>
      <c r="Y505" t="str">
        <f t="shared" si="7"/>
        <v>1. &lt;= 1 Year</v>
      </c>
      <c r="Z505" t="str">
        <f t="shared" si="7"/>
        <v>1. &lt;= 1 Year</v>
      </c>
    </row>
    <row r="506" spans="1:26" x14ac:dyDescent="0.25">
      <c r="A506">
        <v>164139356</v>
      </c>
      <c r="B506" t="s">
        <v>6513</v>
      </c>
      <c r="C506" t="s">
        <v>6514</v>
      </c>
      <c r="D506" t="s">
        <v>67</v>
      </c>
      <c r="E506">
        <v>3</v>
      </c>
      <c r="F506" t="s">
        <v>37</v>
      </c>
      <c r="G506" t="s">
        <v>465</v>
      </c>
      <c r="H506" t="s">
        <v>30</v>
      </c>
      <c r="I506" t="s">
        <v>27</v>
      </c>
      <c r="J506">
        <v>272</v>
      </c>
      <c r="K506">
        <v>272</v>
      </c>
      <c r="L506">
        <v>0</v>
      </c>
      <c r="M506">
        <v>0</v>
      </c>
      <c r="N506" t="s">
        <v>35</v>
      </c>
      <c r="O506">
        <v>0</v>
      </c>
      <c r="P506" t="s">
        <v>30</v>
      </c>
      <c r="Q506" t="s">
        <v>35</v>
      </c>
      <c r="R506" t="s">
        <v>35</v>
      </c>
      <c r="S506">
        <v>0</v>
      </c>
      <c r="T506">
        <v>0</v>
      </c>
      <c r="U506">
        <v>0</v>
      </c>
      <c r="V506" t="s">
        <v>35</v>
      </c>
      <c r="W506">
        <v>0</v>
      </c>
      <c r="X506">
        <v>15963701</v>
      </c>
      <c r="Y506" t="str">
        <f t="shared" si="7"/>
        <v>1. &lt;= 1 Year</v>
      </c>
      <c r="Z506" t="str">
        <f t="shared" si="7"/>
        <v>1. &lt;= 1 Year</v>
      </c>
    </row>
    <row r="507" spans="1:26" x14ac:dyDescent="0.25">
      <c r="A507">
        <v>164376913</v>
      </c>
      <c r="B507" t="s">
        <v>8995</v>
      </c>
      <c r="C507" t="s">
        <v>2863</v>
      </c>
      <c r="D507" t="s">
        <v>67</v>
      </c>
      <c r="E507">
        <v>3</v>
      </c>
      <c r="F507" t="s">
        <v>6</v>
      </c>
      <c r="G507" t="s">
        <v>8373</v>
      </c>
      <c r="H507" t="s">
        <v>30</v>
      </c>
      <c r="I507" t="s">
        <v>27</v>
      </c>
      <c r="J507">
        <v>15</v>
      </c>
      <c r="K507">
        <v>15</v>
      </c>
      <c r="L507">
        <v>20211</v>
      </c>
      <c r="M507">
        <v>1</v>
      </c>
      <c r="N507" t="s">
        <v>36</v>
      </c>
      <c r="O507">
        <v>5294</v>
      </c>
      <c r="P507" t="s">
        <v>30</v>
      </c>
      <c r="Q507" t="s">
        <v>35</v>
      </c>
      <c r="R507" t="s">
        <v>35</v>
      </c>
      <c r="S507">
        <v>0</v>
      </c>
      <c r="T507">
        <v>20212</v>
      </c>
      <c r="U507">
        <v>1</v>
      </c>
      <c r="V507" t="s">
        <v>36</v>
      </c>
      <c r="W507">
        <v>5289.62</v>
      </c>
      <c r="X507">
        <v>16059372</v>
      </c>
      <c r="Y507" t="str">
        <f t="shared" si="7"/>
        <v>1. &lt;= 1 Year</v>
      </c>
      <c r="Z507" t="str">
        <f t="shared" si="7"/>
        <v>1. &lt;= 1 Year</v>
      </c>
    </row>
    <row r="508" spans="1:26" x14ac:dyDescent="0.25">
      <c r="A508">
        <v>163377507</v>
      </c>
      <c r="B508" t="s">
        <v>4669</v>
      </c>
      <c r="C508" t="s">
        <v>313</v>
      </c>
      <c r="D508" t="s">
        <v>65</v>
      </c>
      <c r="E508">
        <v>3</v>
      </c>
      <c r="F508" t="s">
        <v>6</v>
      </c>
      <c r="G508" t="s">
        <v>470</v>
      </c>
      <c r="H508" t="s">
        <v>30</v>
      </c>
      <c r="I508" t="s">
        <v>27</v>
      </c>
      <c r="J508">
        <v>583</v>
      </c>
      <c r="K508">
        <v>197</v>
      </c>
      <c r="L508">
        <v>20211</v>
      </c>
      <c r="M508">
        <v>1</v>
      </c>
      <c r="N508" t="s">
        <v>36</v>
      </c>
      <c r="O508">
        <v>1197</v>
      </c>
      <c r="P508">
        <v>20210315</v>
      </c>
      <c r="Q508" t="s">
        <v>36</v>
      </c>
      <c r="R508" t="s">
        <v>35</v>
      </c>
      <c r="S508">
        <v>0</v>
      </c>
      <c r="T508">
        <v>20212</v>
      </c>
      <c r="U508">
        <v>1</v>
      </c>
      <c r="V508" t="s">
        <v>36</v>
      </c>
      <c r="W508">
        <v>10479.299999999999</v>
      </c>
      <c r="X508">
        <v>13159492</v>
      </c>
      <c r="Y508" t="str">
        <f t="shared" si="7"/>
        <v>3.  1.5 to 2 Year</v>
      </c>
      <c r="Z508" t="str">
        <f t="shared" si="7"/>
        <v>1. &lt;= 1 Year</v>
      </c>
    </row>
    <row r="509" spans="1:26" x14ac:dyDescent="0.25">
      <c r="A509">
        <v>164367714</v>
      </c>
      <c r="B509" t="s">
        <v>4669</v>
      </c>
      <c r="C509" t="s">
        <v>8996</v>
      </c>
      <c r="D509" t="s">
        <v>67</v>
      </c>
      <c r="E509">
        <v>3</v>
      </c>
      <c r="F509" t="s">
        <v>37</v>
      </c>
      <c r="G509" t="s">
        <v>470</v>
      </c>
      <c r="H509" t="s">
        <v>30</v>
      </c>
      <c r="I509" t="s">
        <v>27</v>
      </c>
      <c r="J509">
        <v>24</v>
      </c>
      <c r="K509">
        <v>17</v>
      </c>
      <c r="L509">
        <v>20211</v>
      </c>
      <c r="M509">
        <v>1</v>
      </c>
      <c r="N509" t="s">
        <v>36</v>
      </c>
      <c r="O509">
        <v>4265</v>
      </c>
      <c r="P509">
        <v>20200928</v>
      </c>
      <c r="Q509" t="s">
        <v>36</v>
      </c>
      <c r="R509" t="s">
        <v>36</v>
      </c>
      <c r="S509">
        <v>1</v>
      </c>
      <c r="T509">
        <v>20212</v>
      </c>
      <c r="U509">
        <v>1</v>
      </c>
      <c r="V509" t="s">
        <v>36</v>
      </c>
      <c r="W509">
        <v>4886.25</v>
      </c>
      <c r="X509">
        <v>15073514</v>
      </c>
      <c r="Y509" t="str">
        <f t="shared" si="7"/>
        <v>1. &lt;= 1 Year</v>
      </c>
      <c r="Z509" t="str">
        <f t="shared" si="7"/>
        <v>1. &lt;= 1 Year</v>
      </c>
    </row>
    <row r="510" spans="1:26" x14ac:dyDescent="0.25">
      <c r="A510">
        <v>164291525</v>
      </c>
      <c r="B510" t="s">
        <v>530</v>
      </c>
      <c r="C510" t="s">
        <v>8997</v>
      </c>
      <c r="D510" t="s">
        <v>67</v>
      </c>
      <c r="E510">
        <v>3</v>
      </c>
      <c r="F510" t="s">
        <v>37</v>
      </c>
      <c r="G510" t="s">
        <v>8373</v>
      </c>
      <c r="H510" t="s">
        <v>30</v>
      </c>
      <c r="I510" t="s">
        <v>27</v>
      </c>
      <c r="J510">
        <v>108</v>
      </c>
      <c r="K510">
        <v>87</v>
      </c>
      <c r="L510">
        <v>0</v>
      </c>
      <c r="M510">
        <v>0</v>
      </c>
      <c r="N510" t="s">
        <v>35</v>
      </c>
      <c r="O510">
        <v>0</v>
      </c>
      <c r="P510" t="s">
        <v>30</v>
      </c>
      <c r="Q510" t="s">
        <v>35</v>
      </c>
      <c r="R510" t="s">
        <v>35</v>
      </c>
      <c r="S510">
        <v>0</v>
      </c>
      <c r="T510">
        <v>0</v>
      </c>
      <c r="U510">
        <v>0</v>
      </c>
      <c r="V510" t="s">
        <v>35</v>
      </c>
      <c r="W510">
        <v>0</v>
      </c>
      <c r="X510">
        <v>16017951</v>
      </c>
      <c r="Y510" t="str">
        <f t="shared" si="7"/>
        <v>1. &lt;= 1 Year</v>
      </c>
      <c r="Z510" t="str">
        <f t="shared" si="7"/>
        <v>1. &lt;= 1 Year</v>
      </c>
    </row>
    <row r="511" spans="1:26" x14ac:dyDescent="0.25">
      <c r="A511">
        <v>164333078</v>
      </c>
      <c r="B511" t="s">
        <v>4671</v>
      </c>
      <c r="C511" t="s">
        <v>248</v>
      </c>
      <c r="D511" t="s">
        <v>67</v>
      </c>
      <c r="E511">
        <v>3</v>
      </c>
      <c r="F511" t="s">
        <v>6</v>
      </c>
      <c r="G511" t="s">
        <v>470</v>
      </c>
      <c r="H511" t="s">
        <v>30</v>
      </c>
      <c r="I511" t="s">
        <v>27</v>
      </c>
      <c r="J511">
        <v>63</v>
      </c>
      <c r="K511">
        <v>58</v>
      </c>
      <c r="L511">
        <v>20211</v>
      </c>
      <c r="M511">
        <v>1</v>
      </c>
      <c r="N511" t="s">
        <v>36</v>
      </c>
      <c r="O511">
        <v>4061</v>
      </c>
      <c r="P511">
        <v>20190703</v>
      </c>
      <c r="Q511" t="s">
        <v>36</v>
      </c>
      <c r="R511" t="s">
        <v>36</v>
      </c>
      <c r="S511">
        <v>1</v>
      </c>
      <c r="T511">
        <v>0</v>
      </c>
      <c r="U511">
        <v>0</v>
      </c>
      <c r="V511" t="s">
        <v>35</v>
      </c>
      <c r="W511">
        <v>0</v>
      </c>
      <c r="X511">
        <v>10041514</v>
      </c>
      <c r="Y511" t="str">
        <f t="shared" si="7"/>
        <v>1. &lt;= 1 Year</v>
      </c>
      <c r="Z511" t="str">
        <f t="shared" si="7"/>
        <v>1. &lt;= 1 Year</v>
      </c>
    </row>
    <row r="512" spans="1:26" x14ac:dyDescent="0.25">
      <c r="A512">
        <v>164160484</v>
      </c>
      <c r="B512" t="s">
        <v>1672</v>
      </c>
      <c r="C512" t="s">
        <v>1758</v>
      </c>
      <c r="D512" t="s">
        <v>67</v>
      </c>
      <c r="E512">
        <v>3</v>
      </c>
      <c r="F512" t="s">
        <v>37</v>
      </c>
      <c r="G512" t="s">
        <v>465</v>
      </c>
      <c r="H512" t="s">
        <v>30</v>
      </c>
      <c r="I512" t="s">
        <v>27</v>
      </c>
      <c r="J512">
        <v>241</v>
      </c>
      <c r="K512">
        <v>181</v>
      </c>
      <c r="L512">
        <v>20211</v>
      </c>
      <c r="M512">
        <v>1</v>
      </c>
      <c r="N512" t="s">
        <v>36</v>
      </c>
      <c r="O512">
        <v>495</v>
      </c>
      <c r="P512">
        <v>20190504</v>
      </c>
      <c r="Q512" t="s">
        <v>36</v>
      </c>
      <c r="R512" t="s">
        <v>36</v>
      </c>
      <c r="S512">
        <v>1</v>
      </c>
      <c r="T512">
        <v>20212</v>
      </c>
      <c r="U512">
        <v>1</v>
      </c>
      <c r="V512" t="s">
        <v>36</v>
      </c>
      <c r="W512">
        <v>2967.37</v>
      </c>
      <c r="X512">
        <v>15966741</v>
      </c>
      <c r="Y512" t="str">
        <f t="shared" si="7"/>
        <v>1. &lt;= 1 Year</v>
      </c>
      <c r="Z512" t="str">
        <f t="shared" si="7"/>
        <v>1. &lt;= 1 Year</v>
      </c>
    </row>
    <row r="513" spans="1:26" x14ac:dyDescent="0.25">
      <c r="A513">
        <v>163878191</v>
      </c>
      <c r="B513" t="s">
        <v>5285</v>
      </c>
      <c r="C513" t="s">
        <v>1382</v>
      </c>
      <c r="D513" t="s">
        <v>67</v>
      </c>
      <c r="E513">
        <v>3</v>
      </c>
      <c r="F513" t="s">
        <v>38</v>
      </c>
      <c r="G513" t="s">
        <v>465</v>
      </c>
      <c r="H513" t="s">
        <v>30</v>
      </c>
      <c r="I513" t="s">
        <v>27</v>
      </c>
      <c r="J513">
        <v>449</v>
      </c>
      <c r="K513">
        <v>449</v>
      </c>
      <c r="L513">
        <v>20211</v>
      </c>
      <c r="M513">
        <v>1</v>
      </c>
      <c r="N513" t="s">
        <v>36</v>
      </c>
      <c r="O513">
        <v>2592</v>
      </c>
      <c r="P513">
        <v>20200622</v>
      </c>
      <c r="Q513" t="s">
        <v>36</v>
      </c>
      <c r="R513" t="s">
        <v>36</v>
      </c>
      <c r="S513">
        <v>1</v>
      </c>
      <c r="T513">
        <v>20212</v>
      </c>
      <c r="U513">
        <v>1</v>
      </c>
      <c r="V513" t="s">
        <v>36</v>
      </c>
      <c r="W513">
        <v>3877.5</v>
      </c>
      <c r="X513">
        <v>9362102</v>
      </c>
      <c r="Y513" t="str">
        <f t="shared" ref="Y513:Z576" si="8">IF(J513&lt;=364,"1. &lt;= 1 Year",IF(J513&lt;=546,"2.  1-1.5 Years",IF(J513&lt;=729,"3.  1.5 to 2 Year",IF(J513&lt;=1459,"4. 2-3 Year",IF(J513&lt;=1824,"5. 3-4 Year",IF(J513&lt;=2189,"6. 4-5 Year",IF(J513&gt;=2190,"7. &gt;= 6 Year","N/A")))))))</f>
        <v>2.  1-1.5 Years</v>
      </c>
      <c r="Z513" t="str">
        <f t="shared" si="8"/>
        <v>2.  1-1.5 Years</v>
      </c>
    </row>
    <row r="514" spans="1:26" x14ac:dyDescent="0.25">
      <c r="A514">
        <v>164030528</v>
      </c>
      <c r="B514" t="s">
        <v>4933</v>
      </c>
      <c r="C514" t="s">
        <v>5286</v>
      </c>
      <c r="D514" t="s">
        <v>67</v>
      </c>
      <c r="E514">
        <v>3</v>
      </c>
      <c r="F514" t="s">
        <v>6</v>
      </c>
      <c r="G514" t="s">
        <v>470</v>
      </c>
      <c r="H514" t="s">
        <v>30</v>
      </c>
      <c r="I514" t="s">
        <v>27</v>
      </c>
      <c r="J514">
        <v>387</v>
      </c>
      <c r="K514">
        <v>343</v>
      </c>
      <c r="L514">
        <v>20211</v>
      </c>
      <c r="M514">
        <v>1</v>
      </c>
      <c r="N514" t="s">
        <v>36</v>
      </c>
      <c r="O514">
        <v>10199</v>
      </c>
      <c r="P514" t="s">
        <v>30</v>
      </c>
      <c r="Q514" t="s">
        <v>35</v>
      </c>
      <c r="R514" t="s">
        <v>36</v>
      </c>
      <c r="S514">
        <v>1</v>
      </c>
      <c r="T514">
        <v>20212</v>
      </c>
      <c r="U514">
        <v>1</v>
      </c>
      <c r="V514" t="s">
        <v>36</v>
      </c>
      <c r="W514">
        <v>10199.48</v>
      </c>
      <c r="X514">
        <v>9393427</v>
      </c>
      <c r="Y514" t="str">
        <f t="shared" si="8"/>
        <v>2.  1-1.5 Years</v>
      </c>
      <c r="Z514" t="str">
        <f t="shared" si="8"/>
        <v>1. &lt;= 1 Year</v>
      </c>
    </row>
    <row r="515" spans="1:26" x14ac:dyDescent="0.25">
      <c r="A515">
        <v>163387778</v>
      </c>
      <c r="B515" t="s">
        <v>4707</v>
      </c>
      <c r="C515" t="s">
        <v>1235</v>
      </c>
      <c r="D515" t="s">
        <v>67</v>
      </c>
      <c r="E515">
        <v>3</v>
      </c>
      <c r="F515" t="s">
        <v>38</v>
      </c>
      <c r="G515" t="s">
        <v>465</v>
      </c>
      <c r="H515" t="s">
        <v>30</v>
      </c>
      <c r="I515" t="s">
        <v>27</v>
      </c>
      <c r="J515">
        <v>575</v>
      </c>
      <c r="K515">
        <v>140</v>
      </c>
      <c r="L515">
        <v>20211</v>
      </c>
      <c r="M515">
        <v>1</v>
      </c>
      <c r="N515" t="s">
        <v>36</v>
      </c>
      <c r="O515">
        <v>8077</v>
      </c>
      <c r="P515">
        <v>20200919</v>
      </c>
      <c r="Q515" t="s">
        <v>36</v>
      </c>
      <c r="R515" t="s">
        <v>36</v>
      </c>
      <c r="S515">
        <v>1</v>
      </c>
      <c r="T515">
        <v>20212</v>
      </c>
      <c r="U515">
        <v>1</v>
      </c>
      <c r="V515" t="s">
        <v>36</v>
      </c>
      <c r="W515">
        <v>7473</v>
      </c>
      <c r="X515">
        <v>9399605</v>
      </c>
      <c r="Y515" t="str">
        <f t="shared" si="8"/>
        <v>3.  1.5 to 2 Year</v>
      </c>
      <c r="Z515" t="str">
        <f t="shared" si="8"/>
        <v>1. &lt;= 1 Year</v>
      </c>
    </row>
    <row r="516" spans="1:26" x14ac:dyDescent="0.25">
      <c r="A516">
        <v>164362852</v>
      </c>
      <c r="B516" t="s">
        <v>8998</v>
      </c>
      <c r="C516" t="s">
        <v>8999</v>
      </c>
      <c r="D516" t="s">
        <v>67</v>
      </c>
      <c r="E516">
        <v>3</v>
      </c>
      <c r="F516" t="s">
        <v>6</v>
      </c>
      <c r="G516" t="s">
        <v>470</v>
      </c>
      <c r="H516" t="s">
        <v>30</v>
      </c>
      <c r="I516" t="s">
        <v>27</v>
      </c>
      <c r="J516">
        <v>30</v>
      </c>
      <c r="K516">
        <v>17</v>
      </c>
      <c r="L516">
        <v>20211</v>
      </c>
      <c r="M516">
        <v>1</v>
      </c>
      <c r="N516" t="s">
        <v>36</v>
      </c>
      <c r="O516">
        <v>4023</v>
      </c>
      <c r="P516">
        <v>20180212</v>
      </c>
      <c r="Q516" t="s">
        <v>36</v>
      </c>
      <c r="R516" t="s">
        <v>35</v>
      </c>
      <c r="S516">
        <v>0</v>
      </c>
      <c r="T516">
        <v>20212</v>
      </c>
      <c r="U516">
        <v>1</v>
      </c>
      <c r="V516" t="s">
        <v>36</v>
      </c>
      <c r="W516">
        <v>6297.62</v>
      </c>
      <c r="X516">
        <v>14852460</v>
      </c>
      <c r="Y516" t="str">
        <f t="shared" si="8"/>
        <v>1. &lt;= 1 Year</v>
      </c>
      <c r="Z516" t="str">
        <f t="shared" si="8"/>
        <v>1. &lt;= 1 Year</v>
      </c>
    </row>
    <row r="517" spans="1:26" x14ac:dyDescent="0.25">
      <c r="A517">
        <v>164260406</v>
      </c>
      <c r="B517" t="s">
        <v>7903</v>
      </c>
      <c r="C517" t="s">
        <v>442</v>
      </c>
      <c r="D517" t="s">
        <v>67</v>
      </c>
      <c r="E517">
        <v>3</v>
      </c>
      <c r="F517" t="s">
        <v>6</v>
      </c>
      <c r="G517" t="s">
        <v>465</v>
      </c>
      <c r="H517" t="s">
        <v>30</v>
      </c>
      <c r="I517" t="s">
        <v>27</v>
      </c>
      <c r="J517">
        <v>143</v>
      </c>
      <c r="K517">
        <v>143</v>
      </c>
      <c r="L517">
        <v>0</v>
      </c>
      <c r="M517">
        <v>0</v>
      </c>
      <c r="N517" t="s">
        <v>35</v>
      </c>
      <c r="O517">
        <v>0</v>
      </c>
      <c r="P517" t="s">
        <v>30</v>
      </c>
      <c r="Q517" t="s">
        <v>35</v>
      </c>
      <c r="R517" t="s">
        <v>35</v>
      </c>
      <c r="S517">
        <v>0</v>
      </c>
      <c r="T517">
        <v>0</v>
      </c>
      <c r="U517">
        <v>0</v>
      </c>
      <c r="V517" t="s">
        <v>35</v>
      </c>
      <c r="W517">
        <v>0</v>
      </c>
      <c r="X517">
        <v>15994312</v>
      </c>
      <c r="Y517" t="str">
        <f t="shared" si="8"/>
        <v>1. &lt;= 1 Year</v>
      </c>
      <c r="Z517" t="str">
        <f t="shared" si="8"/>
        <v>1. &lt;= 1 Year</v>
      </c>
    </row>
    <row r="518" spans="1:26" x14ac:dyDescent="0.25">
      <c r="A518">
        <v>163880619</v>
      </c>
      <c r="B518" t="s">
        <v>5287</v>
      </c>
      <c r="C518" t="s">
        <v>1231</v>
      </c>
      <c r="D518" t="s">
        <v>67</v>
      </c>
      <c r="E518">
        <v>3</v>
      </c>
      <c r="F518" t="s">
        <v>38</v>
      </c>
      <c r="G518" t="s">
        <v>465</v>
      </c>
      <c r="H518" t="s">
        <v>30</v>
      </c>
      <c r="I518" t="s">
        <v>27</v>
      </c>
      <c r="J518">
        <v>448</v>
      </c>
      <c r="K518">
        <v>441</v>
      </c>
      <c r="L518">
        <v>20211</v>
      </c>
      <c r="M518">
        <v>1</v>
      </c>
      <c r="N518" t="s">
        <v>36</v>
      </c>
      <c r="O518">
        <v>5362</v>
      </c>
      <c r="P518">
        <v>20200618</v>
      </c>
      <c r="Q518" t="s">
        <v>36</v>
      </c>
      <c r="R518" t="s">
        <v>35</v>
      </c>
      <c r="S518">
        <v>0</v>
      </c>
      <c r="T518">
        <v>20212</v>
      </c>
      <c r="U518">
        <v>1</v>
      </c>
      <c r="V518" t="s">
        <v>36</v>
      </c>
      <c r="W518">
        <v>4890</v>
      </c>
      <c r="X518">
        <v>15824559</v>
      </c>
      <c r="Y518" t="str">
        <f t="shared" si="8"/>
        <v>2.  1-1.5 Years</v>
      </c>
      <c r="Z518" t="str">
        <f t="shared" si="8"/>
        <v>2.  1-1.5 Years</v>
      </c>
    </row>
    <row r="519" spans="1:26" x14ac:dyDescent="0.25">
      <c r="A519">
        <v>162675428</v>
      </c>
      <c r="B519" t="s">
        <v>1929</v>
      </c>
      <c r="C519" t="s">
        <v>890</v>
      </c>
      <c r="D519" t="s">
        <v>67</v>
      </c>
      <c r="E519">
        <v>3</v>
      </c>
      <c r="F519" t="s">
        <v>6</v>
      </c>
      <c r="G519" t="s">
        <v>465</v>
      </c>
      <c r="H519" t="s">
        <v>30</v>
      </c>
      <c r="I519" t="s">
        <v>27</v>
      </c>
      <c r="J519">
        <v>1123</v>
      </c>
      <c r="K519">
        <v>1093</v>
      </c>
      <c r="L519">
        <v>20211</v>
      </c>
      <c r="M519">
        <v>1</v>
      </c>
      <c r="N519" t="s">
        <v>36</v>
      </c>
      <c r="O519">
        <v>6611</v>
      </c>
      <c r="P519">
        <v>20181129</v>
      </c>
      <c r="Q519" t="s">
        <v>36</v>
      </c>
      <c r="R519" t="s">
        <v>36</v>
      </c>
      <c r="S519">
        <v>1</v>
      </c>
      <c r="T519">
        <v>20212</v>
      </c>
      <c r="U519">
        <v>1</v>
      </c>
      <c r="V519" t="s">
        <v>36</v>
      </c>
      <c r="W519">
        <v>8297.0300000000007</v>
      </c>
      <c r="X519">
        <v>10425628</v>
      </c>
      <c r="Y519" t="str">
        <f t="shared" si="8"/>
        <v>4. 2-3 Year</v>
      </c>
      <c r="Z519" t="str">
        <f t="shared" si="8"/>
        <v>4. 2-3 Year</v>
      </c>
    </row>
    <row r="520" spans="1:26" x14ac:dyDescent="0.25">
      <c r="A520">
        <v>163117578</v>
      </c>
      <c r="B520" t="s">
        <v>4028</v>
      </c>
      <c r="C520" t="s">
        <v>977</v>
      </c>
      <c r="D520" t="s">
        <v>67</v>
      </c>
      <c r="E520">
        <v>3</v>
      </c>
      <c r="F520" t="s">
        <v>38</v>
      </c>
      <c r="G520" t="s">
        <v>465</v>
      </c>
      <c r="H520" t="s">
        <v>30</v>
      </c>
      <c r="I520" t="s">
        <v>27</v>
      </c>
      <c r="J520">
        <v>737</v>
      </c>
      <c r="K520">
        <v>128</v>
      </c>
      <c r="L520">
        <v>20211</v>
      </c>
      <c r="M520">
        <v>1</v>
      </c>
      <c r="N520" t="s">
        <v>36</v>
      </c>
      <c r="O520">
        <v>6540</v>
      </c>
      <c r="P520">
        <v>20200114</v>
      </c>
      <c r="Q520" t="s">
        <v>36</v>
      </c>
      <c r="R520" t="s">
        <v>36</v>
      </c>
      <c r="S520">
        <v>1</v>
      </c>
      <c r="T520">
        <v>20212</v>
      </c>
      <c r="U520">
        <v>1</v>
      </c>
      <c r="V520" t="s">
        <v>36</v>
      </c>
      <c r="W520">
        <v>6240</v>
      </c>
      <c r="X520">
        <v>15161552</v>
      </c>
      <c r="Y520" t="str">
        <f t="shared" si="8"/>
        <v>4. 2-3 Year</v>
      </c>
      <c r="Z520" t="str">
        <f t="shared" si="8"/>
        <v>1. &lt;= 1 Year</v>
      </c>
    </row>
    <row r="521" spans="1:26" x14ac:dyDescent="0.25">
      <c r="A521">
        <v>164031015</v>
      </c>
      <c r="B521" t="s">
        <v>343</v>
      </c>
      <c r="C521" t="s">
        <v>299</v>
      </c>
      <c r="D521" t="s">
        <v>67</v>
      </c>
      <c r="E521">
        <v>3</v>
      </c>
      <c r="F521" t="s">
        <v>37</v>
      </c>
      <c r="G521" t="s">
        <v>470</v>
      </c>
      <c r="H521" t="s">
        <v>30</v>
      </c>
      <c r="I521" t="s">
        <v>27</v>
      </c>
      <c r="J521">
        <v>387</v>
      </c>
      <c r="K521">
        <v>342</v>
      </c>
      <c r="L521">
        <v>0</v>
      </c>
      <c r="M521">
        <v>0</v>
      </c>
      <c r="N521" t="s">
        <v>35</v>
      </c>
      <c r="O521">
        <v>0</v>
      </c>
      <c r="P521">
        <v>20200210</v>
      </c>
      <c r="Q521" t="s">
        <v>36</v>
      </c>
      <c r="R521" t="s">
        <v>35</v>
      </c>
      <c r="S521">
        <v>0</v>
      </c>
      <c r="T521">
        <v>0</v>
      </c>
      <c r="U521">
        <v>0</v>
      </c>
      <c r="V521" t="s">
        <v>35</v>
      </c>
      <c r="W521">
        <v>0</v>
      </c>
      <c r="X521">
        <v>13833033</v>
      </c>
      <c r="Y521" t="str">
        <f t="shared" si="8"/>
        <v>2.  1-1.5 Years</v>
      </c>
      <c r="Z521" t="str">
        <f t="shared" si="8"/>
        <v>1. &lt;= 1 Year</v>
      </c>
    </row>
    <row r="522" spans="1:26" x14ac:dyDescent="0.25">
      <c r="A522">
        <v>162837764</v>
      </c>
      <c r="B522" t="s">
        <v>343</v>
      </c>
      <c r="C522" t="s">
        <v>1643</v>
      </c>
      <c r="D522" t="s">
        <v>67</v>
      </c>
      <c r="E522">
        <v>3</v>
      </c>
      <c r="F522" t="s">
        <v>38</v>
      </c>
      <c r="G522" t="s">
        <v>465</v>
      </c>
      <c r="H522" t="s">
        <v>30</v>
      </c>
      <c r="I522" t="s">
        <v>27</v>
      </c>
      <c r="J522">
        <v>1025</v>
      </c>
      <c r="K522">
        <v>73</v>
      </c>
      <c r="L522">
        <v>20211</v>
      </c>
      <c r="M522">
        <v>1</v>
      </c>
      <c r="N522" t="s">
        <v>36</v>
      </c>
      <c r="O522">
        <v>6339</v>
      </c>
      <c r="P522">
        <v>20181114</v>
      </c>
      <c r="Q522" t="s">
        <v>36</v>
      </c>
      <c r="R522" t="s">
        <v>36</v>
      </c>
      <c r="S522">
        <v>1</v>
      </c>
      <c r="T522">
        <v>20212</v>
      </c>
      <c r="U522">
        <v>1</v>
      </c>
      <c r="V522" t="s">
        <v>36</v>
      </c>
      <c r="W522">
        <v>7537.5</v>
      </c>
      <c r="X522">
        <v>15183088</v>
      </c>
      <c r="Y522" t="str">
        <f t="shared" si="8"/>
        <v>4. 2-3 Year</v>
      </c>
      <c r="Z522" t="str">
        <f t="shared" si="8"/>
        <v>1. &lt;= 1 Year</v>
      </c>
    </row>
    <row r="523" spans="1:26" x14ac:dyDescent="0.25">
      <c r="A523">
        <v>164279897</v>
      </c>
      <c r="B523" t="s">
        <v>343</v>
      </c>
      <c r="C523" t="s">
        <v>8382</v>
      </c>
      <c r="D523" t="s">
        <v>67</v>
      </c>
      <c r="E523">
        <v>3</v>
      </c>
      <c r="F523" t="s">
        <v>38</v>
      </c>
      <c r="G523" t="s">
        <v>465</v>
      </c>
      <c r="H523" t="s">
        <v>30</v>
      </c>
      <c r="I523" t="s">
        <v>27</v>
      </c>
      <c r="J523">
        <v>121</v>
      </c>
      <c r="K523">
        <v>121</v>
      </c>
      <c r="L523">
        <v>0</v>
      </c>
      <c r="M523">
        <v>0</v>
      </c>
      <c r="N523" t="s">
        <v>35</v>
      </c>
      <c r="O523">
        <v>0</v>
      </c>
      <c r="P523">
        <v>20210511</v>
      </c>
      <c r="Q523" t="s">
        <v>36</v>
      </c>
      <c r="R523" t="s">
        <v>35</v>
      </c>
      <c r="S523">
        <v>0</v>
      </c>
      <c r="T523">
        <v>20212</v>
      </c>
      <c r="U523">
        <v>1</v>
      </c>
      <c r="V523" t="s">
        <v>36</v>
      </c>
      <c r="W523">
        <v>2970</v>
      </c>
      <c r="X523">
        <v>15786779</v>
      </c>
      <c r="Y523" t="str">
        <f t="shared" si="8"/>
        <v>1. &lt;= 1 Year</v>
      </c>
      <c r="Z523" t="str">
        <f t="shared" si="8"/>
        <v>1. &lt;= 1 Year</v>
      </c>
    </row>
    <row r="524" spans="1:26" x14ac:dyDescent="0.25">
      <c r="A524">
        <v>163858582</v>
      </c>
      <c r="B524" t="s">
        <v>2404</v>
      </c>
      <c r="C524" t="s">
        <v>2936</v>
      </c>
      <c r="D524" t="s">
        <v>67</v>
      </c>
      <c r="E524">
        <v>3</v>
      </c>
      <c r="F524" t="s">
        <v>38</v>
      </c>
      <c r="G524" t="s">
        <v>465</v>
      </c>
      <c r="H524" t="s">
        <v>30</v>
      </c>
      <c r="I524" t="s">
        <v>27</v>
      </c>
      <c r="J524">
        <v>457</v>
      </c>
      <c r="K524">
        <v>140</v>
      </c>
      <c r="L524">
        <v>20211</v>
      </c>
      <c r="M524">
        <v>1</v>
      </c>
      <c r="N524" t="s">
        <v>36</v>
      </c>
      <c r="O524">
        <v>3900</v>
      </c>
      <c r="P524">
        <v>20200608</v>
      </c>
      <c r="Q524" t="s">
        <v>36</v>
      </c>
      <c r="R524" t="s">
        <v>36</v>
      </c>
      <c r="S524">
        <v>1</v>
      </c>
      <c r="T524">
        <v>20212</v>
      </c>
      <c r="U524">
        <v>1</v>
      </c>
      <c r="V524" t="s">
        <v>36</v>
      </c>
      <c r="W524">
        <v>5655</v>
      </c>
      <c r="X524">
        <v>15171729</v>
      </c>
      <c r="Y524" t="str">
        <f t="shared" si="8"/>
        <v>2.  1-1.5 Years</v>
      </c>
      <c r="Z524" t="str">
        <f t="shared" si="8"/>
        <v>1. &lt;= 1 Year</v>
      </c>
    </row>
    <row r="525" spans="1:26" x14ac:dyDescent="0.25">
      <c r="A525">
        <v>164284191</v>
      </c>
      <c r="B525" t="s">
        <v>8383</v>
      </c>
      <c r="C525" t="s">
        <v>8384</v>
      </c>
      <c r="D525" t="s">
        <v>67</v>
      </c>
      <c r="E525">
        <v>3</v>
      </c>
      <c r="F525" t="s">
        <v>37</v>
      </c>
      <c r="G525" t="s">
        <v>470</v>
      </c>
      <c r="H525" t="s">
        <v>30</v>
      </c>
      <c r="I525" t="s">
        <v>27</v>
      </c>
      <c r="J525">
        <v>115</v>
      </c>
      <c r="K525">
        <v>115</v>
      </c>
      <c r="L525">
        <v>0</v>
      </c>
      <c r="M525">
        <v>0</v>
      </c>
      <c r="N525" t="s">
        <v>35</v>
      </c>
      <c r="O525">
        <v>0</v>
      </c>
      <c r="P525" t="s">
        <v>30</v>
      </c>
      <c r="Q525" t="s">
        <v>35</v>
      </c>
      <c r="R525" t="s">
        <v>35</v>
      </c>
      <c r="S525">
        <v>0</v>
      </c>
      <c r="T525">
        <v>20212</v>
      </c>
      <c r="U525">
        <v>1</v>
      </c>
      <c r="V525" t="s">
        <v>36</v>
      </c>
      <c r="W525">
        <v>850</v>
      </c>
      <c r="X525">
        <v>16016093</v>
      </c>
      <c r="Y525" t="str">
        <f t="shared" si="8"/>
        <v>1. &lt;= 1 Year</v>
      </c>
      <c r="Z525" t="str">
        <f t="shared" si="8"/>
        <v>1. &lt;= 1 Year</v>
      </c>
    </row>
    <row r="526" spans="1:26" x14ac:dyDescent="0.25">
      <c r="A526">
        <v>164098900</v>
      </c>
      <c r="B526" t="s">
        <v>1883</v>
      </c>
      <c r="C526" t="s">
        <v>3375</v>
      </c>
      <c r="D526" t="s">
        <v>67</v>
      </c>
      <c r="E526">
        <v>3</v>
      </c>
      <c r="F526" t="s">
        <v>37</v>
      </c>
      <c r="G526" t="s">
        <v>465</v>
      </c>
      <c r="H526" t="s">
        <v>30</v>
      </c>
      <c r="I526" t="s">
        <v>27</v>
      </c>
      <c r="J526">
        <v>317</v>
      </c>
      <c r="K526">
        <v>302</v>
      </c>
      <c r="L526">
        <v>0</v>
      </c>
      <c r="M526">
        <v>0</v>
      </c>
      <c r="N526" t="s">
        <v>35</v>
      </c>
      <c r="O526">
        <v>0</v>
      </c>
      <c r="P526">
        <v>20200211</v>
      </c>
      <c r="Q526" t="s">
        <v>36</v>
      </c>
      <c r="R526" t="s">
        <v>35</v>
      </c>
      <c r="S526">
        <v>0</v>
      </c>
      <c r="T526">
        <v>20212</v>
      </c>
      <c r="U526">
        <v>1</v>
      </c>
      <c r="V526" t="s">
        <v>36</v>
      </c>
      <c r="W526">
        <v>1426.55</v>
      </c>
      <c r="X526">
        <v>15949775</v>
      </c>
      <c r="Y526" t="str">
        <f t="shared" si="8"/>
        <v>1. &lt;= 1 Year</v>
      </c>
      <c r="Z526" t="str">
        <f t="shared" si="8"/>
        <v>1. &lt;= 1 Year</v>
      </c>
    </row>
    <row r="527" spans="1:26" x14ac:dyDescent="0.25">
      <c r="A527">
        <v>164206313</v>
      </c>
      <c r="B527" t="s">
        <v>7148</v>
      </c>
      <c r="C527" t="s">
        <v>235</v>
      </c>
      <c r="D527" t="s">
        <v>67</v>
      </c>
      <c r="E527">
        <v>3</v>
      </c>
      <c r="F527" t="s">
        <v>6</v>
      </c>
      <c r="G527" t="s">
        <v>470</v>
      </c>
      <c r="H527" t="s">
        <v>30</v>
      </c>
      <c r="I527" t="s">
        <v>27</v>
      </c>
      <c r="J527">
        <v>199</v>
      </c>
      <c r="K527">
        <v>184</v>
      </c>
      <c r="L527">
        <v>20211</v>
      </c>
      <c r="M527">
        <v>1</v>
      </c>
      <c r="N527" t="s">
        <v>36</v>
      </c>
      <c r="O527">
        <v>8842</v>
      </c>
      <c r="P527">
        <v>20200710</v>
      </c>
      <c r="Q527" t="s">
        <v>36</v>
      </c>
      <c r="R527" t="s">
        <v>35</v>
      </c>
      <c r="S527">
        <v>0</v>
      </c>
      <c r="T527">
        <v>20212</v>
      </c>
      <c r="U527">
        <v>1</v>
      </c>
      <c r="V527" t="s">
        <v>36</v>
      </c>
      <c r="W527">
        <v>1212.3499999999999</v>
      </c>
      <c r="X527">
        <v>14533271</v>
      </c>
      <c r="Y527" t="str">
        <f t="shared" si="8"/>
        <v>1. &lt;= 1 Year</v>
      </c>
      <c r="Z527" t="str">
        <f t="shared" si="8"/>
        <v>1. &lt;= 1 Year</v>
      </c>
    </row>
    <row r="528" spans="1:26" x14ac:dyDescent="0.25">
      <c r="A528">
        <v>164336269</v>
      </c>
      <c r="B528" t="s">
        <v>1884</v>
      </c>
      <c r="C528" t="s">
        <v>9000</v>
      </c>
      <c r="D528" t="s">
        <v>67</v>
      </c>
      <c r="E528">
        <v>3</v>
      </c>
      <c r="F528" t="s">
        <v>5</v>
      </c>
      <c r="G528" t="s">
        <v>8373</v>
      </c>
      <c r="H528" t="s">
        <v>30</v>
      </c>
      <c r="I528" t="s">
        <v>27</v>
      </c>
      <c r="J528">
        <v>58</v>
      </c>
      <c r="K528">
        <v>56</v>
      </c>
      <c r="L528">
        <v>20211</v>
      </c>
      <c r="M528">
        <v>1</v>
      </c>
      <c r="N528" t="s">
        <v>36</v>
      </c>
      <c r="O528">
        <v>4201</v>
      </c>
      <c r="P528" t="s">
        <v>30</v>
      </c>
      <c r="Q528" t="s">
        <v>35</v>
      </c>
      <c r="R528" t="s">
        <v>36</v>
      </c>
      <c r="S528">
        <v>1</v>
      </c>
      <c r="T528">
        <v>20212</v>
      </c>
      <c r="U528">
        <v>1</v>
      </c>
      <c r="V528" t="s">
        <v>36</v>
      </c>
      <c r="W528">
        <v>788.6</v>
      </c>
      <c r="X528">
        <v>12253097</v>
      </c>
      <c r="Y528" t="str">
        <f t="shared" si="8"/>
        <v>1. &lt;= 1 Year</v>
      </c>
      <c r="Z528" t="str">
        <f t="shared" si="8"/>
        <v>1. &lt;= 1 Year</v>
      </c>
    </row>
    <row r="529" spans="1:26" x14ac:dyDescent="0.25">
      <c r="A529">
        <v>164169736</v>
      </c>
      <c r="B529" t="s">
        <v>2993</v>
      </c>
      <c r="C529" t="s">
        <v>977</v>
      </c>
      <c r="D529" t="s">
        <v>65</v>
      </c>
      <c r="E529">
        <v>3</v>
      </c>
      <c r="F529" t="s">
        <v>37</v>
      </c>
      <c r="G529" t="s">
        <v>470</v>
      </c>
      <c r="H529" t="s">
        <v>30</v>
      </c>
      <c r="I529" t="s">
        <v>27</v>
      </c>
      <c r="J529">
        <v>233</v>
      </c>
      <c r="K529">
        <v>192</v>
      </c>
      <c r="L529">
        <v>0</v>
      </c>
      <c r="M529">
        <v>0</v>
      </c>
      <c r="N529" t="s">
        <v>35</v>
      </c>
      <c r="O529">
        <v>0</v>
      </c>
      <c r="P529" t="s">
        <v>30</v>
      </c>
      <c r="Q529" t="s">
        <v>35</v>
      </c>
      <c r="R529" t="s">
        <v>35</v>
      </c>
      <c r="S529">
        <v>0</v>
      </c>
      <c r="T529">
        <v>0</v>
      </c>
      <c r="U529">
        <v>0</v>
      </c>
      <c r="V529" t="s">
        <v>35</v>
      </c>
      <c r="W529">
        <v>0</v>
      </c>
      <c r="X529">
        <v>15976052</v>
      </c>
      <c r="Y529" t="str">
        <f t="shared" si="8"/>
        <v>1. &lt;= 1 Year</v>
      </c>
      <c r="Z529" t="str">
        <f t="shared" si="8"/>
        <v>1. &lt;= 1 Year</v>
      </c>
    </row>
    <row r="530" spans="1:26" x14ac:dyDescent="0.25">
      <c r="A530">
        <v>164291593</v>
      </c>
      <c r="B530" t="s">
        <v>9001</v>
      </c>
      <c r="C530" t="s">
        <v>290</v>
      </c>
      <c r="D530" t="s">
        <v>67</v>
      </c>
      <c r="E530">
        <v>3</v>
      </c>
      <c r="F530" t="s">
        <v>37</v>
      </c>
      <c r="G530" t="s">
        <v>8373</v>
      </c>
      <c r="H530" t="s">
        <v>30</v>
      </c>
      <c r="I530" t="s">
        <v>27</v>
      </c>
      <c r="J530">
        <v>108</v>
      </c>
      <c r="K530">
        <v>93</v>
      </c>
      <c r="L530">
        <v>0</v>
      </c>
      <c r="M530">
        <v>0</v>
      </c>
      <c r="N530" t="s">
        <v>35</v>
      </c>
      <c r="O530">
        <v>0</v>
      </c>
      <c r="P530" t="s">
        <v>30</v>
      </c>
      <c r="Q530" t="s">
        <v>35</v>
      </c>
      <c r="R530" t="s">
        <v>35</v>
      </c>
      <c r="S530">
        <v>0</v>
      </c>
      <c r="T530">
        <v>0</v>
      </c>
      <c r="U530">
        <v>0</v>
      </c>
      <c r="V530" t="s">
        <v>35</v>
      </c>
      <c r="W530">
        <v>0</v>
      </c>
      <c r="X530">
        <v>16018001</v>
      </c>
      <c r="Y530" t="str">
        <f t="shared" si="8"/>
        <v>1. &lt;= 1 Year</v>
      </c>
      <c r="Z530" t="str">
        <f t="shared" si="8"/>
        <v>1. &lt;= 1 Year</v>
      </c>
    </row>
    <row r="531" spans="1:26" x14ac:dyDescent="0.25">
      <c r="A531">
        <v>164106006</v>
      </c>
      <c r="B531" t="s">
        <v>213</v>
      </c>
      <c r="C531" t="s">
        <v>6074</v>
      </c>
      <c r="D531" t="s">
        <v>65</v>
      </c>
      <c r="E531">
        <v>3</v>
      </c>
      <c r="F531" t="s">
        <v>38</v>
      </c>
      <c r="G531" t="s">
        <v>465</v>
      </c>
      <c r="H531" t="s">
        <v>30</v>
      </c>
      <c r="I531" t="s">
        <v>27</v>
      </c>
      <c r="J531">
        <v>311</v>
      </c>
      <c r="K531">
        <v>227</v>
      </c>
      <c r="L531">
        <v>20211</v>
      </c>
      <c r="M531">
        <v>1</v>
      </c>
      <c r="N531" t="s">
        <v>36</v>
      </c>
      <c r="O531">
        <v>4231</v>
      </c>
      <c r="P531">
        <v>20210118</v>
      </c>
      <c r="Q531" t="s">
        <v>36</v>
      </c>
      <c r="R531" t="s">
        <v>35</v>
      </c>
      <c r="S531">
        <v>0</v>
      </c>
      <c r="T531">
        <v>20212</v>
      </c>
      <c r="U531">
        <v>1</v>
      </c>
      <c r="V531" t="s">
        <v>36</v>
      </c>
      <c r="W531">
        <v>5921.5</v>
      </c>
      <c r="X531">
        <v>11827403</v>
      </c>
      <c r="Y531" t="str">
        <f t="shared" si="8"/>
        <v>1. &lt;= 1 Year</v>
      </c>
      <c r="Z531" t="str">
        <f t="shared" si="8"/>
        <v>1. &lt;= 1 Year</v>
      </c>
    </row>
    <row r="532" spans="1:26" x14ac:dyDescent="0.25">
      <c r="A532">
        <v>162940996</v>
      </c>
      <c r="B532" t="s">
        <v>1722</v>
      </c>
      <c r="C532" t="s">
        <v>213</v>
      </c>
      <c r="D532" t="s">
        <v>67</v>
      </c>
      <c r="E532">
        <v>3</v>
      </c>
      <c r="F532" t="s">
        <v>38</v>
      </c>
      <c r="G532" t="s">
        <v>465</v>
      </c>
      <c r="H532" t="s">
        <v>30</v>
      </c>
      <c r="I532" t="s">
        <v>27</v>
      </c>
      <c r="J532">
        <v>948</v>
      </c>
      <c r="K532">
        <v>458</v>
      </c>
      <c r="L532">
        <v>20211</v>
      </c>
      <c r="M532">
        <v>1</v>
      </c>
      <c r="N532" t="s">
        <v>36</v>
      </c>
      <c r="O532">
        <v>4796</v>
      </c>
      <c r="P532">
        <v>20190130</v>
      </c>
      <c r="Q532" t="s">
        <v>36</v>
      </c>
      <c r="R532" t="s">
        <v>36</v>
      </c>
      <c r="S532">
        <v>1</v>
      </c>
      <c r="T532">
        <v>20212</v>
      </c>
      <c r="U532">
        <v>1</v>
      </c>
      <c r="V532" t="s">
        <v>36</v>
      </c>
      <c r="W532">
        <v>4972.5</v>
      </c>
      <c r="X532">
        <v>15233992</v>
      </c>
      <c r="Y532" t="str">
        <f t="shared" si="8"/>
        <v>4. 2-3 Year</v>
      </c>
      <c r="Z532" t="str">
        <f t="shared" si="8"/>
        <v>2.  1-1.5 Years</v>
      </c>
    </row>
    <row r="533" spans="1:26" x14ac:dyDescent="0.25">
      <c r="A533">
        <v>162841079</v>
      </c>
      <c r="B533" t="s">
        <v>471</v>
      </c>
      <c r="C533" t="s">
        <v>3503</v>
      </c>
      <c r="D533" t="s">
        <v>65</v>
      </c>
      <c r="E533">
        <v>3</v>
      </c>
      <c r="F533" t="s">
        <v>38</v>
      </c>
      <c r="G533" t="s">
        <v>465</v>
      </c>
      <c r="H533" t="s">
        <v>30</v>
      </c>
      <c r="I533" t="s">
        <v>27</v>
      </c>
      <c r="J533">
        <v>1023</v>
      </c>
      <c r="K533">
        <v>275</v>
      </c>
      <c r="L533">
        <v>20211</v>
      </c>
      <c r="M533">
        <v>1</v>
      </c>
      <c r="N533" t="s">
        <v>36</v>
      </c>
      <c r="O533">
        <v>6136</v>
      </c>
      <c r="P533">
        <v>20201201</v>
      </c>
      <c r="Q533" t="s">
        <v>36</v>
      </c>
      <c r="R533" t="s">
        <v>36</v>
      </c>
      <c r="S533">
        <v>1</v>
      </c>
      <c r="T533">
        <v>20212</v>
      </c>
      <c r="U533">
        <v>1</v>
      </c>
      <c r="V533" t="s">
        <v>36</v>
      </c>
      <c r="W533">
        <v>5876</v>
      </c>
      <c r="X533">
        <v>14431815</v>
      </c>
      <c r="Y533" t="str">
        <f t="shared" si="8"/>
        <v>4. 2-3 Year</v>
      </c>
      <c r="Z533" t="str">
        <f t="shared" si="8"/>
        <v>1. &lt;= 1 Year</v>
      </c>
    </row>
    <row r="534" spans="1:26" x14ac:dyDescent="0.25">
      <c r="A534">
        <v>162877718</v>
      </c>
      <c r="B534" t="s">
        <v>7149</v>
      </c>
      <c r="C534" t="s">
        <v>7150</v>
      </c>
      <c r="D534" t="s">
        <v>67</v>
      </c>
      <c r="E534">
        <v>3</v>
      </c>
      <c r="F534" t="s">
        <v>6</v>
      </c>
      <c r="G534" t="s">
        <v>470</v>
      </c>
      <c r="H534" t="s">
        <v>30</v>
      </c>
      <c r="I534" t="s">
        <v>27</v>
      </c>
      <c r="J534">
        <v>996</v>
      </c>
      <c r="K534">
        <v>967</v>
      </c>
      <c r="L534">
        <v>0</v>
      </c>
      <c r="M534">
        <v>0</v>
      </c>
      <c r="N534" t="s">
        <v>35</v>
      </c>
      <c r="O534">
        <v>0</v>
      </c>
      <c r="P534">
        <v>20210405</v>
      </c>
      <c r="Q534" t="s">
        <v>36</v>
      </c>
      <c r="R534" t="s">
        <v>36</v>
      </c>
      <c r="S534">
        <v>1</v>
      </c>
      <c r="T534">
        <v>20212</v>
      </c>
      <c r="U534">
        <v>1</v>
      </c>
      <c r="V534" t="s">
        <v>36</v>
      </c>
      <c r="W534">
        <v>1997.86</v>
      </c>
      <c r="X534">
        <v>14284947</v>
      </c>
      <c r="Y534" t="str">
        <f t="shared" si="8"/>
        <v>4. 2-3 Year</v>
      </c>
      <c r="Z534" t="str">
        <f t="shared" si="8"/>
        <v>4. 2-3 Year</v>
      </c>
    </row>
    <row r="535" spans="1:26" x14ac:dyDescent="0.25">
      <c r="A535">
        <v>163142996</v>
      </c>
      <c r="B535" t="s">
        <v>3950</v>
      </c>
      <c r="C535" t="s">
        <v>563</v>
      </c>
      <c r="D535" t="s">
        <v>67</v>
      </c>
      <c r="E535">
        <v>3</v>
      </c>
      <c r="F535" t="s">
        <v>38</v>
      </c>
      <c r="G535" t="s">
        <v>465</v>
      </c>
      <c r="H535" t="s">
        <v>30</v>
      </c>
      <c r="I535" t="s">
        <v>27</v>
      </c>
      <c r="J535">
        <v>793</v>
      </c>
      <c r="K535">
        <v>128</v>
      </c>
      <c r="L535">
        <v>20211</v>
      </c>
      <c r="M535">
        <v>1</v>
      </c>
      <c r="N535" t="s">
        <v>36</v>
      </c>
      <c r="O535">
        <v>7863</v>
      </c>
      <c r="P535">
        <v>20190708</v>
      </c>
      <c r="Q535" t="s">
        <v>36</v>
      </c>
      <c r="R535" t="s">
        <v>35</v>
      </c>
      <c r="S535">
        <v>0</v>
      </c>
      <c r="T535">
        <v>20212</v>
      </c>
      <c r="U535">
        <v>1</v>
      </c>
      <c r="V535" t="s">
        <v>36</v>
      </c>
      <c r="W535">
        <v>6465</v>
      </c>
      <c r="X535">
        <v>9651089</v>
      </c>
      <c r="Y535" t="str">
        <f t="shared" si="8"/>
        <v>4. 2-3 Year</v>
      </c>
      <c r="Z535" t="str">
        <f t="shared" si="8"/>
        <v>1. &lt;= 1 Year</v>
      </c>
    </row>
    <row r="536" spans="1:26" x14ac:dyDescent="0.25">
      <c r="A536">
        <v>163260519</v>
      </c>
      <c r="B536" t="s">
        <v>3176</v>
      </c>
      <c r="C536" t="s">
        <v>3336</v>
      </c>
      <c r="D536" t="s">
        <v>67</v>
      </c>
      <c r="E536">
        <v>3</v>
      </c>
      <c r="F536" t="s">
        <v>38</v>
      </c>
      <c r="G536" t="s">
        <v>465</v>
      </c>
      <c r="H536" t="s">
        <v>30</v>
      </c>
      <c r="I536" t="s">
        <v>27</v>
      </c>
      <c r="J536">
        <v>696</v>
      </c>
      <c r="K536">
        <v>696</v>
      </c>
      <c r="L536">
        <v>0</v>
      </c>
      <c r="M536">
        <v>0</v>
      </c>
      <c r="N536" t="s">
        <v>35</v>
      </c>
      <c r="O536">
        <v>0</v>
      </c>
      <c r="P536">
        <v>20181107</v>
      </c>
      <c r="Q536" t="s">
        <v>36</v>
      </c>
      <c r="R536" t="s">
        <v>35</v>
      </c>
      <c r="S536">
        <v>0</v>
      </c>
      <c r="T536">
        <v>0</v>
      </c>
      <c r="U536">
        <v>0</v>
      </c>
      <c r="V536" t="s">
        <v>35</v>
      </c>
      <c r="W536">
        <v>0</v>
      </c>
      <c r="X536">
        <v>9660345</v>
      </c>
      <c r="Y536" t="str">
        <f t="shared" si="8"/>
        <v>3.  1.5 to 2 Year</v>
      </c>
      <c r="Z536" t="str">
        <f t="shared" si="8"/>
        <v>3.  1.5 to 2 Year</v>
      </c>
    </row>
    <row r="537" spans="1:26" x14ac:dyDescent="0.25">
      <c r="A537">
        <v>164245850</v>
      </c>
      <c r="B537" t="s">
        <v>7520</v>
      </c>
      <c r="C537" t="s">
        <v>1759</v>
      </c>
      <c r="D537" t="s">
        <v>67</v>
      </c>
      <c r="E537">
        <v>3</v>
      </c>
      <c r="F537" t="s">
        <v>38</v>
      </c>
      <c r="G537" t="s">
        <v>465</v>
      </c>
      <c r="H537" t="s">
        <v>30</v>
      </c>
      <c r="I537" t="s">
        <v>27</v>
      </c>
      <c r="J537">
        <v>163</v>
      </c>
      <c r="K537">
        <v>149</v>
      </c>
      <c r="L537">
        <v>20211</v>
      </c>
      <c r="M537">
        <v>1</v>
      </c>
      <c r="N537" t="s">
        <v>36</v>
      </c>
      <c r="O537">
        <v>851</v>
      </c>
      <c r="P537">
        <v>20210406</v>
      </c>
      <c r="Q537" t="s">
        <v>36</v>
      </c>
      <c r="R537" t="s">
        <v>35</v>
      </c>
      <c r="S537">
        <v>0</v>
      </c>
      <c r="T537">
        <v>20212</v>
      </c>
      <c r="U537">
        <v>1</v>
      </c>
      <c r="V537" t="s">
        <v>36</v>
      </c>
      <c r="W537">
        <v>2502.5</v>
      </c>
      <c r="X537">
        <v>9966301</v>
      </c>
      <c r="Y537" t="str">
        <f t="shared" si="8"/>
        <v>1. &lt;= 1 Year</v>
      </c>
      <c r="Z537" t="str">
        <f t="shared" si="8"/>
        <v>1. &lt;= 1 Year</v>
      </c>
    </row>
    <row r="538" spans="1:26" x14ac:dyDescent="0.25">
      <c r="A538">
        <v>163862693</v>
      </c>
      <c r="B538" t="s">
        <v>5288</v>
      </c>
      <c r="C538" t="s">
        <v>5289</v>
      </c>
      <c r="D538" t="s">
        <v>67</v>
      </c>
      <c r="E538">
        <v>3</v>
      </c>
      <c r="F538" t="s">
        <v>38</v>
      </c>
      <c r="G538" t="s">
        <v>465</v>
      </c>
      <c r="H538" t="s">
        <v>30</v>
      </c>
      <c r="I538" t="s">
        <v>27</v>
      </c>
      <c r="J538">
        <v>456</v>
      </c>
      <c r="K538">
        <v>456</v>
      </c>
      <c r="L538">
        <v>20211</v>
      </c>
      <c r="M538">
        <v>1</v>
      </c>
      <c r="N538" t="s">
        <v>36</v>
      </c>
      <c r="O538">
        <v>5389</v>
      </c>
      <c r="P538">
        <v>20200615</v>
      </c>
      <c r="Q538" t="s">
        <v>36</v>
      </c>
      <c r="R538" t="s">
        <v>36</v>
      </c>
      <c r="S538">
        <v>1</v>
      </c>
      <c r="T538">
        <v>20212</v>
      </c>
      <c r="U538">
        <v>1</v>
      </c>
      <c r="V538" t="s">
        <v>36</v>
      </c>
      <c r="W538">
        <v>1882.5</v>
      </c>
      <c r="X538">
        <v>15812786</v>
      </c>
      <c r="Y538" t="str">
        <f t="shared" si="8"/>
        <v>2.  1-1.5 Years</v>
      </c>
      <c r="Z538" t="str">
        <f t="shared" si="8"/>
        <v>2.  1-1.5 Years</v>
      </c>
    </row>
    <row r="539" spans="1:26" x14ac:dyDescent="0.25">
      <c r="A539">
        <v>164291544</v>
      </c>
      <c r="B539" t="s">
        <v>362</v>
      </c>
      <c r="C539" t="s">
        <v>9002</v>
      </c>
      <c r="D539" t="s">
        <v>67</v>
      </c>
      <c r="E539">
        <v>3</v>
      </c>
      <c r="F539" t="s">
        <v>37</v>
      </c>
      <c r="G539" t="s">
        <v>8373</v>
      </c>
      <c r="H539" t="s">
        <v>30</v>
      </c>
      <c r="I539" t="s">
        <v>27</v>
      </c>
      <c r="J539">
        <v>108</v>
      </c>
      <c r="K539">
        <v>93</v>
      </c>
      <c r="L539">
        <v>20211</v>
      </c>
      <c r="M539">
        <v>1</v>
      </c>
      <c r="N539" t="s">
        <v>36</v>
      </c>
      <c r="O539">
        <v>1383</v>
      </c>
      <c r="P539">
        <v>20210527</v>
      </c>
      <c r="Q539" t="s">
        <v>36</v>
      </c>
      <c r="R539" t="s">
        <v>35</v>
      </c>
      <c r="S539">
        <v>0</v>
      </c>
      <c r="T539">
        <v>20212</v>
      </c>
      <c r="U539">
        <v>1</v>
      </c>
      <c r="V539" t="s">
        <v>36</v>
      </c>
      <c r="W539">
        <v>806.1</v>
      </c>
      <c r="X539">
        <v>16018018</v>
      </c>
      <c r="Y539" t="str">
        <f t="shared" si="8"/>
        <v>1. &lt;= 1 Year</v>
      </c>
      <c r="Z539" t="str">
        <f t="shared" si="8"/>
        <v>1. &lt;= 1 Year</v>
      </c>
    </row>
    <row r="540" spans="1:26" x14ac:dyDescent="0.25">
      <c r="A540">
        <v>164260552</v>
      </c>
      <c r="B540" t="s">
        <v>5418</v>
      </c>
      <c r="C540" t="s">
        <v>748</v>
      </c>
      <c r="D540" t="s">
        <v>67</v>
      </c>
      <c r="E540">
        <v>3</v>
      </c>
      <c r="F540" t="s">
        <v>5</v>
      </c>
      <c r="G540" t="s">
        <v>470</v>
      </c>
      <c r="H540" t="s">
        <v>30</v>
      </c>
      <c r="I540" t="s">
        <v>27</v>
      </c>
      <c r="J540">
        <v>143</v>
      </c>
      <c r="K540">
        <v>51</v>
      </c>
      <c r="L540">
        <v>0</v>
      </c>
      <c r="M540">
        <v>0</v>
      </c>
      <c r="N540" t="s">
        <v>35</v>
      </c>
      <c r="O540">
        <v>0</v>
      </c>
      <c r="P540">
        <v>20191008</v>
      </c>
      <c r="Q540" t="s">
        <v>36</v>
      </c>
      <c r="R540" t="s">
        <v>36</v>
      </c>
      <c r="S540">
        <v>1</v>
      </c>
      <c r="T540">
        <v>0</v>
      </c>
      <c r="U540">
        <v>0</v>
      </c>
      <c r="V540" t="s">
        <v>35</v>
      </c>
      <c r="W540">
        <v>0</v>
      </c>
      <c r="X540">
        <v>15027304</v>
      </c>
      <c r="Y540" t="str">
        <f t="shared" si="8"/>
        <v>1. &lt;= 1 Year</v>
      </c>
      <c r="Z540" t="str">
        <f t="shared" si="8"/>
        <v>1. &lt;= 1 Year</v>
      </c>
    </row>
    <row r="541" spans="1:26" x14ac:dyDescent="0.25">
      <c r="A541">
        <v>164372027</v>
      </c>
      <c r="B541" t="s">
        <v>9003</v>
      </c>
      <c r="C541" t="s">
        <v>1616</v>
      </c>
      <c r="D541" t="s">
        <v>67</v>
      </c>
      <c r="E541">
        <v>3</v>
      </c>
      <c r="F541" t="s">
        <v>6</v>
      </c>
      <c r="G541" t="s">
        <v>470</v>
      </c>
      <c r="H541" t="s">
        <v>30</v>
      </c>
      <c r="I541" t="s">
        <v>27</v>
      </c>
      <c r="J541">
        <v>20</v>
      </c>
      <c r="K541">
        <v>17</v>
      </c>
      <c r="L541">
        <v>20211</v>
      </c>
      <c r="M541">
        <v>1</v>
      </c>
      <c r="N541" t="s">
        <v>36</v>
      </c>
      <c r="O541">
        <v>2363</v>
      </c>
      <c r="P541">
        <v>20210301</v>
      </c>
      <c r="Q541" t="s">
        <v>36</v>
      </c>
      <c r="R541" t="s">
        <v>35</v>
      </c>
      <c r="S541">
        <v>0</v>
      </c>
      <c r="T541">
        <v>20212</v>
      </c>
      <c r="U541">
        <v>1</v>
      </c>
      <c r="V541" t="s">
        <v>36</v>
      </c>
      <c r="W541">
        <v>4307.33</v>
      </c>
      <c r="X541">
        <v>16040350</v>
      </c>
      <c r="Y541" t="str">
        <f t="shared" si="8"/>
        <v>1. &lt;= 1 Year</v>
      </c>
      <c r="Z541" t="str">
        <f t="shared" si="8"/>
        <v>1. &lt;= 1 Year</v>
      </c>
    </row>
    <row r="542" spans="1:26" x14ac:dyDescent="0.25">
      <c r="A542">
        <v>164206272</v>
      </c>
      <c r="B542" t="s">
        <v>7151</v>
      </c>
      <c r="C542" t="s">
        <v>583</v>
      </c>
      <c r="D542" t="s">
        <v>65</v>
      </c>
      <c r="E542">
        <v>3</v>
      </c>
      <c r="F542" t="s">
        <v>6</v>
      </c>
      <c r="G542" t="s">
        <v>470</v>
      </c>
      <c r="H542" t="s">
        <v>30</v>
      </c>
      <c r="I542" t="s">
        <v>27</v>
      </c>
      <c r="J542">
        <v>199</v>
      </c>
      <c r="K542">
        <v>182</v>
      </c>
      <c r="L542">
        <v>20211</v>
      </c>
      <c r="M542">
        <v>1</v>
      </c>
      <c r="N542" t="s">
        <v>36</v>
      </c>
      <c r="O542">
        <v>5138</v>
      </c>
      <c r="P542">
        <v>20210107</v>
      </c>
      <c r="Q542" t="s">
        <v>36</v>
      </c>
      <c r="R542" t="s">
        <v>36</v>
      </c>
      <c r="S542">
        <v>1</v>
      </c>
      <c r="T542">
        <v>20212</v>
      </c>
      <c r="U542">
        <v>1</v>
      </c>
      <c r="V542" t="s">
        <v>36</v>
      </c>
      <c r="W542">
        <v>3890.44</v>
      </c>
      <c r="X542">
        <v>15987347</v>
      </c>
      <c r="Y542" t="str">
        <f t="shared" si="8"/>
        <v>1. &lt;= 1 Year</v>
      </c>
      <c r="Z542" t="str">
        <f t="shared" si="8"/>
        <v>1. &lt;= 1 Year</v>
      </c>
    </row>
    <row r="543" spans="1:26" x14ac:dyDescent="0.25">
      <c r="A543">
        <v>163152588</v>
      </c>
      <c r="B543" t="s">
        <v>366</v>
      </c>
      <c r="C543" t="s">
        <v>3951</v>
      </c>
      <c r="D543" t="s">
        <v>67</v>
      </c>
      <c r="E543">
        <v>3</v>
      </c>
      <c r="F543" t="s">
        <v>38</v>
      </c>
      <c r="G543" t="s">
        <v>465</v>
      </c>
      <c r="H543" t="s">
        <v>30</v>
      </c>
      <c r="I543" t="s">
        <v>27</v>
      </c>
      <c r="J543">
        <v>785</v>
      </c>
      <c r="K543">
        <v>785</v>
      </c>
      <c r="L543">
        <v>0</v>
      </c>
      <c r="M543">
        <v>0</v>
      </c>
      <c r="N543" t="s">
        <v>35</v>
      </c>
      <c r="O543">
        <v>0</v>
      </c>
      <c r="P543">
        <v>20210201</v>
      </c>
      <c r="Q543" t="s">
        <v>36</v>
      </c>
      <c r="R543" t="s">
        <v>36</v>
      </c>
      <c r="S543">
        <v>1</v>
      </c>
      <c r="T543">
        <v>0</v>
      </c>
      <c r="U543">
        <v>0</v>
      </c>
      <c r="V543" t="s">
        <v>35</v>
      </c>
      <c r="W543">
        <v>0</v>
      </c>
      <c r="X543">
        <v>12732629</v>
      </c>
      <c r="Y543" t="str">
        <f t="shared" si="8"/>
        <v>4. 2-3 Year</v>
      </c>
      <c r="Z543" t="str">
        <f t="shared" si="8"/>
        <v>4. 2-3 Year</v>
      </c>
    </row>
    <row r="544" spans="1:26" x14ac:dyDescent="0.25">
      <c r="A544">
        <v>163346738</v>
      </c>
      <c r="B544" t="s">
        <v>366</v>
      </c>
      <c r="C544" t="s">
        <v>599</v>
      </c>
      <c r="D544" t="s">
        <v>67</v>
      </c>
      <c r="E544">
        <v>3</v>
      </c>
      <c r="F544" t="s">
        <v>37</v>
      </c>
      <c r="G544" t="s">
        <v>470</v>
      </c>
      <c r="H544" t="s">
        <v>30</v>
      </c>
      <c r="I544" t="s">
        <v>27</v>
      </c>
      <c r="J544">
        <v>612</v>
      </c>
      <c r="K544">
        <v>605</v>
      </c>
      <c r="L544">
        <v>0</v>
      </c>
      <c r="M544">
        <v>0</v>
      </c>
      <c r="N544" t="s">
        <v>35</v>
      </c>
      <c r="O544">
        <v>0</v>
      </c>
      <c r="P544">
        <v>20200819</v>
      </c>
      <c r="Q544" t="s">
        <v>36</v>
      </c>
      <c r="R544" t="s">
        <v>35</v>
      </c>
      <c r="S544">
        <v>0</v>
      </c>
      <c r="T544">
        <v>0</v>
      </c>
      <c r="U544">
        <v>0</v>
      </c>
      <c r="V544" t="s">
        <v>35</v>
      </c>
      <c r="W544">
        <v>0</v>
      </c>
      <c r="X544">
        <v>15071102</v>
      </c>
      <c r="Y544" t="str">
        <f t="shared" si="8"/>
        <v>3.  1.5 to 2 Year</v>
      </c>
      <c r="Z544" t="str">
        <f t="shared" si="8"/>
        <v>3.  1.5 to 2 Year</v>
      </c>
    </row>
    <row r="545" spans="1:26" x14ac:dyDescent="0.25">
      <c r="A545">
        <v>164135043</v>
      </c>
      <c r="B545" t="s">
        <v>934</v>
      </c>
      <c r="C545" t="s">
        <v>511</v>
      </c>
      <c r="D545" t="s">
        <v>65</v>
      </c>
      <c r="E545">
        <v>3</v>
      </c>
      <c r="F545" t="s">
        <v>38</v>
      </c>
      <c r="G545" t="s">
        <v>465</v>
      </c>
      <c r="H545" t="s">
        <v>30</v>
      </c>
      <c r="I545" t="s">
        <v>27</v>
      </c>
      <c r="J545">
        <v>276</v>
      </c>
      <c r="K545">
        <v>274</v>
      </c>
      <c r="L545">
        <v>20211</v>
      </c>
      <c r="M545">
        <v>1</v>
      </c>
      <c r="N545" t="s">
        <v>36</v>
      </c>
      <c r="O545">
        <v>4260</v>
      </c>
      <c r="P545">
        <v>20201203</v>
      </c>
      <c r="Q545" t="s">
        <v>36</v>
      </c>
      <c r="R545" t="s">
        <v>36</v>
      </c>
      <c r="S545">
        <v>1</v>
      </c>
      <c r="T545">
        <v>20212</v>
      </c>
      <c r="U545">
        <v>1</v>
      </c>
      <c r="V545" t="s">
        <v>36</v>
      </c>
      <c r="W545">
        <v>4134</v>
      </c>
      <c r="X545">
        <v>12290148</v>
      </c>
      <c r="Y545" t="str">
        <f t="shared" si="8"/>
        <v>1. &lt;= 1 Year</v>
      </c>
      <c r="Z545" t="str">
        <f t="shared" si="8"/>
        <v>1. &lt;= 1 Year</v>
      </c>
    </row>
    <row r="546" spans="1:26" x14ac:dyDescent="0.25">
      <c r="A546">
        <v>163308214</v>
      </c>
      <c r="B546" t="s">
        <v>637</v>
      </c>
      <c r="C546" t="s">
        <v>941</v>
      </c>
      <c r="D546" t="s">
        <v>5141</v>
      </c>
      <c r="E546">
        <v>4</v>
      </c>
      <c r="F546" t="s">
        <v>38</v>
      </c>
      <c r="G546" t="s">
        <v>4456</v>
      </c>
      <c r="H546" t="s">
        <v>30</v>
      </c>
      <c r="I546" t="s">
        <v>27</v>
      </c>
      <c r="J546">
        <v>654</v>
      </c>
      <c r="K546">
        <v>654</v>
      </c>
      <c r="L546">
        <v>20211</v>
      </c>
      <c r="M546">
        <v>1</v>
      </c>
      <c r="N546" t="s">
        <v>36</v>
      </c>
      <c r="O546">
        <v>6667</v>
      </c>
      <c r="P546">
        <v>20210614</v>
      </c>
      <c r="Q546" t="s">
        <v>36</v>
      </c>
      <c r="R546" t="s">
        <v>36</v>
      </c>
      <c r="S546">
        <v>1</v>
      </c>
      <c r="T546">
        <v>20212</v>
      </c>
      <c r="U546">
        <v>1</v>
      </c>
      <c r="V546" t="s">
        <v>36</v>
      </c>
      <c r="W546">
        <v>7804.2</v>
      </c>
      <c r="X546">
        <v>15363885</v>
      </c>
      <c r="Y546" t="str">
        <f t="shared" si="8"/>
        <v>3.  1.5 to 2 Year</v>
      </c>
      <c r="Z546" t="str">
        <f t="shared" si="8"/>
        <v>3.  1.5 to 2 Year</v>
      </c>
    </row>
    <row r="547" spans="1:26" x14ac:dyDescent="0.25">
      <c r="A547">
        <v>164361558</v>
      </c>
      <c r="B547" t="s">
        <v>9004</v>
      </c>
      <c r="C547" t="s">
        <v>881</v>
      </c>
      <c r="D547" t="s">
        <v>9005</v>
      </c>
      <c r="E547">
        <v>4</v>
      </c>
      <c r="F547" t="s">
        <v>6</v>
      </c>
      <c r="G547" t="s">
        <v>566</v>
      </c>
      <c r="H547" t="s">
        <v>30</v>
      </c>
      <c r="I547" t="s">
        <v>27</v>
      </c>
      <c r="J547">
        <v>31</v>
      </c>
      <c r="K547">
        <v>31</v>
      </c>
      <c r="L547">
        <v>20211</v>
      </c>
      <c r="M547">
        <v>1</v>
      </c>
      <c r="N547" t="s">
        <v>36</v>
      </c>
      <c r="O547">
        <v>5151</v>
      </c>
      <c r="P547">
        <v>20180423</v>
      </c>
      <c r="Q547" t="s">
        <v>36</v>
      </c>
      <c r="R547" t="s">
        <v>36</v>
      </c>
      <c r="S547">
        <v>1</v>
      </c>
      <c r="T547">
        <v>20212</v>
      </c>
      <c r="U547">
        <v>1</v>
      </c>
      <c r="V547" t="s">
        <v>36</v>
      </c>
      <c r="W547">
        <v>5251.2</v>
      </c>
      <c r="X547">
        <v>10027970</v>
      </c>
      <c r="Y547" t="str">
        <f t="shared" si="8"/>
        <v>1. &lt;= 1 Year</v>
      </c>
      <c r="Z547" t="str">
        <f t="shared" si="8"/>
        <v>1. &lt;= 1 Year</v>
      </c>
    </row>
    <row r="548" spans="1:26" x14ac:dyDescent="0.25">
      <c r="A548">
        <v>163262674</v>
      </c>
      <c r="B548" t="s">
        <v>570</v>
      </c>
      <c r="C548" t="s">
        <v>4455</v>
      </c>
      <c r="D548" t="s">
        <v>3330</v>
      </c>
      <c r="E548">
        <v>4</v>
      </c>
      <c r="F548" t="s">
        <v>38</v>
      </c>
      <c r="G548" t="s">
        <v>4456</v>
      </c>
      <c r="H548" t="s">
        <v>30</v>
      </c>
      <c r="I548" t="s">
        <v>27</v>
      </c>
      <c r="J548">
        <v>668</v>
      </c>
      <c r="K548">
        <v>122</v>
      </c>
      <c r="L548">
        <v>20211</v>
      </c>
      <c r="M548">
        <v>1</v>
      </c>
      <c r="N548" t="s">
        <v>36</v>
      </c>
      <c r="O548">
        <v>4138</v>
      </c>
      <c r="P548">
        <v>20191114</v>
      </c>
      <c r="Q548" t="s">
        <v>36</v>
      </c>
      <c r="R548" t="s">
        <v>36</v>
      </c>
      <c r="S548">
        <v>1</v>
      </c>
      <c r="T548">
        <v>20212</v>
      </c>
      <c r="U548">
        <v>1</v>
      </c>
      <c r="V548" t="s">
        <v>36</v>
      </c>
      <c r="W548">
        <v>5786.25</v>
      </c>
      <c r="X548">
        <v>15358712</v>
      </c>
      <c r="Y548" t="str">
        <f t="shared" si="8"/>
        <v>3.  1.5 to 2 Year</v>
      </c>
      <c r="Z548" t="str">
        <f t="shared" si="8"/>
        <v>1. &lt;= 1 Year</v>
      </c>
    </row>
    <row r="549" spans="1:26" x14ac:dyDescent="0.25">
      <c r="A549">
        <v>164376519</v>
      </c>
      <c r="B549" t="s">
        <v>377</v>
      </c>
      <c r="C549" t="s">
        <v>9006</v>
      </c>
      <c r="D549" t="s">
        <v>72</v>
      </c>
      <c r="E549">
        <v>4</v>
      </c>
      <c r="F549" t="s">
        <v>38</v>
      </c>
      <c r="G549" t="s">
        <v>4456</v>
      </c>
      <c r="H549" t="s">
        <v>30</v>
      </c>
      <c r="I549" t="s">
        <v>27</v>
      </c>
      <c r="J549">
        <v>17</v>
      </c>
      <c r="K549">
        <v>17</v>
      </c>
      <c r="L549">
        <v>20211</v>
      </c>
      <c r="M549">
        <v>1</v>
      </c>
      <c r="N549" t="s">
        <v>36</v>
      </c>
      <c r="O549">
        <v>9816</v>
      </c>
      <c r="P549" t="s">
        <v>30</v>
      </c>
      <c r="Q549" t="s">
        <v>35</v>
      </c>
      <c r="R549" t="s">
        <v>35</v>
      </c>
      <c r="S549">
        <v>0</v>
      </c>
      <c r="T549">
        <v>20212</v>
      </c>
      <c r="U549">
        <v>1</v>
      </c>
      <c r="V549" t="s">
        <v>36</v>
      </c>
      <c r="W549">
        <v>6045</v>
      </c>
      <c r="X549">
        <v>7714105</v>
      </c>
      <c r="Y549" t="str">
        <f t="shared" si="8"/>
        <v>1. &lt;= 1 Year</v>
      </c>
      <c r="Z549" t="str">
        <f t="shared" si="8"/>
        <v>1. &lt;= 1 Year</v>
      </c>
    </row>
    <row r="550" spans="1:26" x14ac:dyDescent="0.25">
      <c r="A550">
        <v>164349236</v>
      </c>
      <c r="B550" t="s">
        <v>468</v>
      </c>
      <c r="C550" t="s">
        <v>161</v>
      </c>
      <c r="D550" t="s">
        <v>72</v>
      </c>
      <c r="E550">
        <v>4</v>
      </c>
      <c r="F550" t="s">
        <v>6</v>
      </c>
      <c r="G550" t="s">
        <v>568</v>
      </c>
      <c r="H550" t="s">
        <v>30</v>
      </c>
      <c r="I550" t="s">
        <v>27</v>
      </c>
      <c r="J550">
        <v>44</v>
      </c>
      <c r="K550">
        <v>21</v>
      </c>
      <c r="L550">
        <v>0</v>
      </c>
      <c r="M550">
        <v>0</v>
      </c>
      <c r="N550" t="s">
        <v>35</v>
      </c>
      <c r="O550">
        <v>0</v>
      </c>
      <c r="P550">
        <v>20180330</v>
      </c>
      <c r="Q550" t="s">
        <v>36</v>
      </c>
      <c r="R550" t="s">
        <v>36</v>
      </c>
      <c r="S550">
        <v>1</v>
      </c>
      <c r="T550">
        <v>20212</v>
      </c>
      <c r="U550">
        <v>1</v>
      </c>
      <c r="V550" t="s">
        <v>36</v>
      </c>
      <c r="W550">
        <v>7518.92</v>
      </c>
      <c r="X550">
        <v>10074218</v>
      </c>
      <c r="Y550" t="str">
        <f t="shared" si="8"/>
        <v>1. &lt;= 1 Year</v>
      </c>
      <c r="Z550" t="str">
        <f t="shared" si="8"/>
        <v>1. &lt;= 1 Year</v>
      </c>
    </row>
    <row r="551" spans="1:26" x14ac:dyDescent="0.25">
      <c r="A551">
        <v>164318463</v>
      </c>
      <c r="B551" t="s">
        <v>9007</v>
      </c>
      <c r="C551" t="s">
        <v>9008</v>
      </c>
      <c r="D551" t="s">
        <v>69</v>
      </c>
      <c r="E551">
        <v>4</v>
      </c>
      <c r="F551" t="s">
        <v>38</v>
      </c>
      <c r="G551" t="s">
        <v>5290</v>
      </c>
      <c r="H551" t="s">
        <v>30</v>
      </c>
      <c r="I551" t="s">
        <v>27</v>
      </c>
      <c r="J551">
        <v>76</v>
      </c>
      <c r="K551">
        <v>66</v>
      </c>
      <c r="L551">
        <v>20211</v>
      </c>
      <c r="M551">
        <v>1</v>
      </c>
      <c r="N551" t="s">
        <v>36</v>
      </c>
      <c r="O551">
        <v>1696</v>
      </c>
      <c r="P551">
        <v>20200127</v>
      </c>
      <c r="Q551" t="s">
        <v>36</v>
      </c>
      <c r="R551" t="s">
        <v>36</v>
      </c>
      <c r="S551">
        <v>1</v>
      </c>
      <c r="T551">
        <v>0</v>
      </c>
      <c r="U551">
        <v>0</v>
      </c>
      <c r="V551" t="s">
        <v>35</v>
      </c>
      <c r="W551">
        <v>0</v>
      </c>
      <c r="X551">
        <v>12425429</v>
      </c>
      <c r="Y551" t="str">
        <f t="shared" si="8"/>
        <v>1. &lt;= 1 Year</v>
      </c>
      <c r="Z551" t="str">
        <f t="shared" si="8"/>
        <v>1. &lt;= 1 Year</v>
      </c>
    </row>
    <row r="552" spans="1:26" x14ac:dyDescent="0.25">
      <c r="A552">
        <v>163242919</v>
      </c>
      <c r="B552" t="s">
        <v>4155</v>
      </c>
      <c r="C552" t="s">
        <v>4156</v>
      </c>
      <c r="D552" t="s">
        <v>5141</v>
      </c>
      <c r="E552">
        <v>4</v>
      </c>
      <c r="F552" t="s">
        <v>38</v>
      </c>
      <c r="G552" t="s">
        <v>4456</v>
      </c>
      <c r="H552" t="s">
        <v>30</v>
      </c>
      <c r="I552" t="s">
        <v>27</v>
      </c>
      <c r="J552">
        <v>710</v>
      </c>
      <c r="K552">
        <v>710</v>
      </c>
      <c r="L552">
        <v>20211</v>
      </c>
      <c r="M552">
        <v>1</v>
      </c>
      <c r="N552" t="s">
        <v>36</v>
      </c>
      <c r="O552">
        <v>7711</v>
      </c>
      <c r="P552">
        <v>20210209</v>
      </c>
      <c r="Q552" t="s">
        <v>36</v>
      </c>
      <c r="R552" t="s">
        <v>36</v>
      </c>
      <c r="S552">
        <v>1</v>
      </c>
      <c r="T552">
        <v>20212</v>
      </c>
      <c r="U552">
        <v>1</v>
      </c>
      <c r="V552" t="s">
        <v>36</v>
      </c>
      <c r="W552">
        <v>9422.9500000000007</v>
      </c>
      <c r="X552">
        <v>15334019</v>
      </c>
      <c r="Y552" t="str">
        <f t="shared" si="8"/>
        <v>3.  1.5 to 2 Year</v>
      </c>
      <c r="Z552" t="str">
        <f t="shared" si="8"/>
        <v>3.  1.5 to 2 Year</v>
      </c>
    </row>
    <row r="553" spans="1:26" x14ac:dyDescent="0.25">
      <c r="A553">
        <v>164351786</v>
      </c>
      <c r="B553" t="s">
        <v>4548</v>
      </c>
      <c r="C553" t="s">
        <v>265</v>
      </c>
      <c r="D553" t="s">
        <v>69</v>
      </c>
      <c r="E553">
        <v>4</v>
      </c>
      <c r="F553" t="s">
        <v>6</v>
      </c>
      <c r="G553" t="s">
        <v>566</v>
      </c>
      <c r="H553" t="s">
        <v>30</v>
      </c>
      <c r="I553" t="s">
        <v>27</v>
      </c>
      <c r="J553">
        <v>42</v>
      </c>
      <c r="K553">
        <v>42</v>
      </c>
      <c r="L553">
        <v>0</v>
      </c>
      <c r="M553">
        <v>0</v>
      </c>
      <c r="N553" t="s">
        <v>35</v>
      </c>
      <c r="O553">
        <v>0</v>
      </c>
      <c r="P553" t="s">
        <v>30</v>
      </c>
      <c r="Q553" t="s">
        <v>35</v>
      </c>
      <c r="R553" t="s">
        <v>35</v>
      </c>
      <c r="S553">
        <v>0</v>
      </c>
      <c r="T553">
        <v>0</v>
      </c>
      <c r="U553">
        <v>0</v>
      </c>
      <c r="V553" t="s">
        <v>35</v>
      </c>
      <c r="W553">
        <v>0</v>
      </c>
      <c r="X553">
        <v>12374002</v>
      </c>
      <c r="Y553" t="str">
        <f t="shared" si="8"/>
        <v>1. &lt;= 1 Year</v>
      </c>
      <c r="Z553" t="str">
        <f t="shared" si="8"/>
        <v>1. &lt;= 1 Year</v>
      </c>
    </row>
    <row r="554" spans="1:26" x14ac:dyDescent="0.25">
      <c r="A554">
        <v>164337671</v>
      </c>
      <c r="B554" t="s">
        <v>9009</v>
      </c>
      <c r="C554" t="s">
        <v>9010</v>
      </c>
      <c r="D554" t="s">
        <v>72</v>
      </c>
      <c r="E554">
        <v>4</v>
      </c>
      <c r="F554" t="s">
        <v>6</v>
      </c>
      <c r="G554" t="s">
        <v>568</v>
      </c>
      <c r="H554" t="s">
        <v>30</v>
      </c>
      <c r="I554" t="s">
        <v>27</v>
      </c>
      <c r="J554">
        <v>57</v>
      </c>
      <c r="K554">
        <v>21</v>
      </c>
      <c r="L554">
        <v>20211</v>
      </c>
      <c r="M554">
        <v>1</v>
      </c>
      <c r="N554" t="s">
        <v>36</v>
      </c>
      <c r="O554">
        <v>8565</v>
      </c>
      <c r="P554">
        <v>20210722</v>
      </c>
      <c r="Q554" t="s">
        <v>36</v>
      </c>
      <c r="R554" t="s">
        <v>36</v>
      </c>
      <c r="S554">
        <v>1</v>
      </c>
      <c r="T554">
        <v>20212</v>
      </c>
      <c r="U554">
        <v>1</v>
      </c>
      <c r="V554" t="s">
        <v>36</v>
      </c>
      <c r="W554">
        <v>2738.9</v>
      </c>
      <c r="X554">
        <v>7877998</v>
      </c>
      <c r="Y554" t="str">
        <f t="shared" si="8"/>
        <v>1. &lt;= 1 Year</v>
      </c>
      <c r="Z554" t="str">
        <f t="shared" si="8"/>
        <v>1. &lt;= 1 Year</v>
      </c>
    </row>
    <row r="555" spans="1:26" x14ac:dyDescent="0.25">
      <c r="A555">
        <v>164358950</v>
      </c>
      <c r="B555" t="s">
        <v>9011</v>
      </c>
      <c r="C555" t="s">
        <v>603</v>
      </c>
      <c r="D555" t="s">
        <v>72</v>
      </c>
      <c r="E555">
        <v>4</v>
      </c>
      <c r="F555" t="s">
        <v>6</v>
      </c>
      <c r="G555" t="s">
        <v>568</v>
      </c>
      <c r="H555" t="s">
        <v>30</v>
      </c>
      <c r="I555" t="s">
        <v>27</v>
      </c>
      <c r="J555">
        <v>35</v>
      </c>
      <c r="K555">
        <v>21</v>
      </c>
      <c r="L555">
        <v>20211</v>
      </c>
      <c r="M555">
        <v>1</v>
      </c>
      <c r="N555" t="s">
        <v>36</v>
      </c>
      <c r="O555">
        <v>6195</v>
      </c>
      <c r="P555" t="s">
        <v>30</v>
      </c>
      <c r="Q555" t="s">
        <v>35</v>
      </c>
      <c r="R555" t="s">
        <v>35</v>
      </c>
      <c r="S555">
        <v>0</v>
      </c>
      <c r="T555">
        <v>20212</v>
      </c>
      <c r="U555">
        <v>1</v>
      </c>
      <c r="V555" t="s">
        <v>36</v>
      </c>
      <c r="W555">
        <v>9314.92</v>
      </c>
      <c r="X555">
        <v>16042725</v>
      </c>
      <c r="Y555" t="str">
        <f t="shared" si="8"/>
        <v>1. &lt;= 1 Year</v>
      </c>
      <c r="Z555" t="str">
        <f t="shared" si="8"/>
        <v>1. &lt;= 1 Year</v>
      </c>
    </row>
    <row r="556" spans="1:26" x14ac:dyDescent="0.25">
      <c r="A556">
        <v>163338487</v>
      </c>
      <c r="B556" t="s">
        <v>482</v>
      </c>
      <c r="C556" t="s">
        <v>479</v>
      </c>
      <c r="D556" t="s">
        <v>69</v>
      </c>
      <c r="E556">
        <v>4</v>
      </c>
      <c r="F556" t="s">
        <v>6</v>
      </c>
      <c r="G556" t="s">
        <v>3609</v>
      </c>
      <c r="H556" t="s">
        <v>30</v>
      </c>
      <c r="I556" t="s">
        <v>27</v>
      </c>
      <c r="J556">
        <v>625</v>
      </c>
      <c r="K556">
        <v>30</v>
      </c>
      <c r="L556">
        <v>20211</v>
      </c>
      <c r="M556">
        <v>1</v>
      </c>
      <c r="N556" t="s">
        <v>36</v>
      </c>
      <c r="O556">
        <v>83</v>
      </c>
      <c r="P556">
        <v>20200911</v>
      </c>
      <c r="Q556" t="s">
        <v>36</v>
      </c>
      <c r="R556" t="s">
        <v>36</v>
      </c>
      <c r="S556">
        <v>1</v>
      </c>
      <c r="T556">
        <v>0</v>
      </c>
      <c r="U556">
        <v>0</v>
      </c>
      <c r="V556" t="s">
        <v>35</v>
      </c>
      <c r="W556">
        <v>0</v>
      </c>
      <c r="X556">
        <v>13853584</v>
      </c>
      <c r="Y556" t="str">
        <f t="shared" si="8"/>
        <v>3.  1.5 to 2 Year</v>
      </c>
      <c r="Z556" t="str">
        <f t="shared" si="8"/>
        <v>1. &lt;= 1 Year</v>
      </c>
    </row>
    <row r="557" spans="1:26" x14ac:dyDescent="0.25">
      <c r="A557">
        <v>164025502</v>
      </c>
      <c r="B557" t="s">
        <v>219</v>
      </c>
      <c r="C557" t="s">
        <v>561</v>
      </c>
      <c r="D557" t="s">
        <v>69</v>
      </c>
      <c r="E557">
        <v>4</v>
      </c>
      <c r="F557" t="s">
        <v>6</v>
      </c>
      <c r="G557" t="s">
        <v>566</v>
      </c>
      <c r="H557" t="s">
        <v>30</v>
      </c>
      <c r="I557" t="s">
        <v>27</v>
      </c>
      <c r="J557">
        <v>393</v>
      </c>
      <c r="K557">
        <v>393</v>
      </c>
      <c r="L557">
        <v>20211</v>
      </c>
      <c r="M557">
        <v>1</v>
      </c>
      <c r="N557" t="s">
        <v>36</v>
      </c>
      <c r="O557">
        <v>4043</v>
      </c>
      <c r="P557" t="s">
        <v>30</v>
      </c>
      <c r="Q557" t="s">
        <v>35</v>
      </c>
      <c r="R557" t="s">
        <v>35</v>
      </c>
      <c r="S557">
        <v>0</v>
      </c>
      <c r="T557">
        <v>20212</v>
      </c>
      <c r="U557">
        <v>1</v>
      </c>
      <c r="V557" t="s">
        <v>36</v>
      </c>
      <c r="W557">
        <v>4329.8900000000003</v>
      </c>
      <c r="X557">
        <v>15918792</v>
      </c>
      <c r="Y557" t="str">
        <f t="shared" si="8"/>
        <v>2.  1-1.5 Years</v>
      </c>
      <c r="Z557" t="str">
        <f t="shared" si="8"/>
        <v>2.  1-1.5 Years</v>
      </c>
    </row>
    <row r="558" spans="1:26" x14ac:dyDescent="0.25">
      <c r="A558">
        <v>163103476</v>
      </c>
      <c r="B558" t="s">
        <v>999</v>
      </c>
      <c r="C558" t="s">
        <v>266</v>
      </c>
      <c r="D558" t="s">
        <v>5141</v>
      </c>
      <c r="E558">
        <v>4</v>
      </c>
      <c r="F558" t="s">
        <v>38</v>
      </c>
      <c r="G558" t="s">
        <v>4456</v>
      </c>
      <c r="H558" t="s">
        <v>30</v>
      </c>
      <c r="I558" t="s">
        <v>27</v>
      </c>
      <c r="J558">
        <v>822</v>
      </c>
      <c r="K558">
        <v>416</v>
      </c>
      <c r="L558">
        <v>20211</v>
      </c>
      <c r="M558">
        <v>1</v>
      </c>
      <c r="N558" t="s">
        <v>36</v>
      </c>
      <c r="O558">
        <v>8639</v>
      </c>
      <c r="P558">
        <v>20190603</v>
      </c>
      <c r="Q558" t="s">
        <v>36</v>
      </c>
      <c r="R558" t="s">
        <v>35</v>
      </c>
      <c r="S558">
        <v>0</v>
      </c>
      <c r="T558">
        <v>20212</v>
      </c>
      <c r="U558">
        <v>1</v>
      </c>
      <c r="V558" t="s">
        <v>36</v>
      </c>
      <c r="W558">
        <v>9672.84</v>
      </c>
      <c r="X558">
        <v>14075017</v>
      </c>
      <c r="Y558" t="str">
        <f t="shared" si="8"/>
        <v>4. 2-3 Year</v>
      </c>
      <c r="Z558" t="str">
        <f t="shared" si="8"/>
        <v>2.  1-1.5 Years</v>
      </c>
    </row>
    <row r="559" spans="1:26" x14ac:dyDescent="0.25">
      <c r="A559">
        <v>164258296</v>
      </c>
      <c r="B559" t="s">
        <v>589</v>
      </c>
      <c r="C559" t="s">
        <v>245</v>
      </c>
      <c r="D559" t="s">
        <v>69</v>
      </c>
      <c r="E559">
        <v>4</v>
      </c>
      <c r="F559" t="s">
        <v>38</v>
      </c>
      <c r="G559" t="s">
        <v>5290</v>
      </c>
      <c r="H559" t="s">
        <v>30</v>
      </c>
      <c r="I559" t="s">
        <v>27</v>
      </c>
      <c r="J559">
        <v>148</v>
      </c>
      <c r="K559">
        <v>122</v>
      </c>
      <c r="L559">
        <v>20211</v>
      </c>
      <c r="M559">
        <v>1</v>
      </c>
      <c r="N559" t="s">
        <v>36</v>
      </c>
      <c r="O559">
        <v>3463</v>
      </c>
      <c r="P559">
        <v>20210407</v>
      </c>
      <c r="Q559" t="s">
        <v>36</v>
      </c>
      <c r="R559" t="s">
        <v>35</v>
      </c>
      <c r="S559">
        <v>0</v>
      </c>
      <c r="T559">
        <v>20212</v>
      </c>
      <c r="U559">
        <v>1</v>
      </c>
      <c r="V559" t="s">
        <v>36</v>
      </c>
      <c r="W559">
        <v>2400</v>
      </c>
      <c r="X559">
        <v>15996068</v>
      </c>
      <c r="Y559" t="str">
        <f t="shared" si="8"/>
        <v>1. &lt;= 1 Year</v>
      </c>
      <c r="Z559" t="str">
        <f t="shared" si="8"/>
        <v>1. &lt;= 1 Year</v>
      </c>
    </row>
    <row r="560" spans="1:26" x14ac:dyDescent="0.25">
      <c r="A560">
        <v>163402890</v>
      </c>
      <c r="B560" t="s">
        <v>4805</v>
      </c>
      <c r="C560" t="s">
        <v>2224</v>
      </c>
      <c r="D560" t="s">
        <v>100</v>
      </c>
      <c r="E560">
        <v>4</v>
      </c>
      <c r="F560" t="s">
        <v>37</v>
      </c>
      <c r="G560" t="s">
        <v>8386</v>
      </c>
      <c r="H560" t="s">
        <v>30</v>
      </c>
      <c r="I560" t="s">
        <v>27</v>
      </c>
      <c r="J560">
        <v>566</v>
      </c>
      <c r="K560">
        <v>566</v>
      </c>
      <c r="L560">
        <v>20211</v>
      </c>
      <c r="M560">
        <v>1</v>
      </c>
      <c r="N560" t="s">
        <v>36</v>
      </c>
      <c r="O560">
        <v>1655</v>
      </c>
      <c r="P560">
        <v>20210126</v>
      </c>
      <c r="Q560" t="s">
        <v>36</v>
      </c>
      <c r="R560" t="s">
        <v>35</v>
      </c>
      <c r="S560">
        <v>0</v>
      </c>
      <c r="T560">
        <v>0</v>
      </c>
      <c r="U560">
        <v>0</v>
      </c>
      <c r="V560" t="s">
        <v>35</v>
      </c>
      <c r="W560">
        <v>0</v>
      </c>
      <c r="X560">
        <v>15437171</v>
      </c>
      <c r="Y560" t="str">
        <f t="shared" si="8"/>
        <v>3.  1.5 to 2 Year</v>
      </c>
      <c r="Z560" t="str">
        <f t="shared" si="8"/>
        <v>3.  1.5 to 2 Year</v>
      </c>
    </row>
    <row r="561" spans="1:26" x14ac:dyDescent="0.25">
      <c r="A561">
        <v>164165033</v>
      </c>
      <c r="B561" t="s">
        <v>487</v>
      </c>
      <c r="C561" t="s">
        <v>607</v>
      </c>
      <c r="D561" t="s">
        <v>69</v>
      </c>
      <c r="E561">
        <v>4</v>
      </c>
      <c r="F561" t="s">
        <v>6</v>
      </c>
      <c r="G561" t="s">
        <v>566</v>
      </c>
      <c r="H561" t="s">
        <v>30</v>
      </c>
      <c r="I561" t="s">
        <v>27</v>
      </c>
      <c r="J561">
        <v>238</v>
      </c>
      <c r="K561">
        <v>238</v>
      </c>
      <c r="L561">
        <v>20211</v>
      </c>
      <c r="M561">
        <v>1</v>
      </c>
      <c r="N561" t="s">
        <v>36</v>
      </c>
      <c r="O561">
        <v>1716</v>
      </c>
      <c r="P561" t="s">
        <v>30</v>
      </c>
      <c r="Q561" t="s">
        <v>35</v>
      </c>
      <c r="R561" t="s">
        <v>36</v>
      </c>
      <c r="S561">
        <v>1</v>
      </c>
      <c r="T561">
        <v>20212</v>
      </c>
      <c r="U561">
        <v>1</v>
      </c>
      <c r="V561" t="s">
        <v>36</v>
      </c>
      <c r="W561">
        <v>4695.93</v>
      </c>
      <c r="X561">
        <v>12070167</v>
      </c>
      <c r="Y561" t="str">
        <f t="shared" si="8"/>
        <v>1. &lt;= 1 Year</v>
      </c>
      <c r="Z561" t="str">
        <f t="shared" si="8"/>
        <v>1. &lt;= 1 Year</v>
      </c>
    </row>
    <row r="562" spans="1:26" x14ac:dyDescent="0.25">
      <c r="A562">
        <v>161874995</v>
      </c>
      <c r="B562" t="s">
        <v>488</v>
      </c>
      <c r="C562" t="s">
        <v>591</v>
      </c>
      <c r="D562" t="s">
        <v>69</v>
      </c>
      <c r="E562">
        <v>4</v>
      </c>
      <c r="F562" t="s">
        <v>37</v>
      </c>
      <c r="G562" t="s">
        <v>8386</v>
      </c>
      <c r="H562">
        <v>1</v>
      </c>
      <c r="I562" t="s">
        <v>27</v>
      </c>
      <c r="J562">
        <v>1476</v>
      </c>
      <c r="K562">
        <v>1476</v>
      </c>
      <c r="L562">
        <v>20211</v>
      </c>
      <c r="M562">
        <v>1</v>
      </c>
      <c r="N562" t="s">
        <v>36</v>
      </c>
      <c r="O562">
        <v>5031</v>
      </c>
      <c r="P562">
        <v>20181017</v>
      </c>
      <c r="Q562" t="s">
        <v>36</v>
      </c>
      <c r="R562" t="s">
        <v>36</v>
      </c>
      <c r="S562">
        <v>1</v>
      </c>
      <c r="T562">
        <v>0</v>
      </c>
      <c r="U562">
        <v>0</v>
      </c>
      <c r="V562" t="s">
        <v>35</v>
      </c>
      <c r="W562">
        <v>0</v>
      </c>
      <c r="X562">
        <v>14218462</v>
      </c>
      <c r="Y562" t="str">
        <f t="shared" si="8"/>
        <v>5. 3-4 Year</v>
      </c>
      <c r="Z562" t="str">
        <f t="shared" si="8"/>
        <v>5. 3-4 Year</v>
      </c>
    </row>
    <row r="563" spans="1:26" x14ac:dyDescent="0.25">
      <c r="A563">
        <v>164164864</v>
      </c>
      <c r="B563" t="s">
        <v>3515</v>
      </c>
      <c r="C563" t="s">
        <v>538</v>
      </c>
      <c r="D563" t="s">
        <v>69</v>
      </c>
      <c r="E563">
        <v>4</v>
      </c>
      <c r="F563" t="s">
        <v>6</v>
      </c>
      <c r="G563" t="s">
        <v>566</v>
      </c>
      <c r="H563" t="s">
        <v>30</v>
      </c>
      <c r="I563" t="s">
        <v>27</v>
      </c>
      <c r="J563">
        <v>238</v>
      </c>
      <c r="K563">
        <v>238</v>
      </c>
      <c r="L563">
        <v>20211</v>
      </c>
      <c r="M563">
        <v>1</v>
      </c>
      <c r="N563" t="s">
        <v>36</v>
      </c>
      <c r="O563">
        <v>4657</v>
      </c>
      <c r="P563">
        <v>20201108</v>
      </c>
      <c r="Q563" t="s">
        <v>36</v>
      </c>
      <c r="R563" t="s">
        <v>36</v>
      </c>
      <c r="S563">
        <v>1</v>
      </c>
      <c r="T563">
        <v>20212</v>
      </c>
      <c r="U563">
        <v>1</v>
      </c>
      <c r="V563" t="s">
        <v>36</v>
      </c>
      <c r="W563">
        <v>7985.33</v>
      </c>
      <c r="X563">
        <v>15973080</v>
      </c>
      <c r="Y563" t="str">
        <f t="shared" si="8"/>
        <v>1. &lt;= 1 Year</v>
      </c>
      <c r="Z563" t="str">
        <f t="shared" si="8"/>
        <v>1. &lt;= 1 Year</v>
      </c>
    </row>
    <row r="564" spans="1:26" x14ac:dyDescent="0.25">
      <c r="A564">
        <v>164172128</v>
      </c>
      <c r="B564" t="s">
        <v>6781</v>
      </c>
      <c r="C564" t="s">
        <v>1259</v>
      </c>
      <c r="D564" t="s">
        <v>69</v>
      </c>
      <c r="E564">
        <v>4</v>
      </c>
      <c r="F564" t="s">
        <v>6</v>
      </c>
      <c r="G564" t="s">
        <v>566</v>
      </c>
      <c r="H564" t="s">
        <v>30</v>
      </c>
      <c r="I564" t="s">
        <v>27</v>
      </c>
      <c r="J564">
        <v>231</v>
      </c>
      <c r="K564">
        <v>231</v>
      </c>
      <c r="L564">
        <v>20211</v>
      </c>
      <c r="M564">
        <v>1</v>
      </c>
      <c r="N564" t="s">
        <v>36</v>
      </c>
      <c r="O564">
        <v>6559</v>
      </c>
      <c r="P564" t="s">
        <v>30</v>
      </c>
      <c r="Q564" t="s">
        <v>35</v>
      </c>
      <c r="R564" t="s">
        <v>36</v>
      </c>
      <c r="S564">
        <v>1</v>
      </c>
      <c r="T564">
        <v>20212</v>
      </c>
      <c r="U564">
        <v>1</v>
      </c>
      <c r="V564" t="s">
        <v>36</v>
      </c>
      <c r="W564">
        <v>4265.09</v>
      </c>
      <c r="X564">
        <v>15188195</v>
      </c>
      <c r="Y564" t="str">
        <f t="shared" si="8"/>
        <v>1. &lt;= 1 Year</v>
      </c>
      <c r="Z564" t="str">
        <f t="shared" si="8"/>
        <v>1. &lt;= 1 Year</v>
      </c>
    </row>
    <row r="565" spans="1:26" x14ac:dyDescent="0.25">
      <c r="A565">
        <v>164216769</v>
      </c>
      <c r="B565" t="s">
        <v>7152</v>
      </c>
      <c r="C565" t="s">
        <v>384</v>
      </c>
      <c r="D565" t="s">
        <v>69</v>
      </c>
      <c r="E565">
        <v>4</v>
      </c>
      <c r="F565" t="s">
        <v>38</v>
      </c>
      <c r="G565" t="s">
        <v>4456</v>
      </c>
      <c r="H565" t="s">
        <v>30</v>
      </c>
      <c r="I565" t="s">
        <v>27</v>
      </c>
      <c r="J565">
        <v>199</v>
      </c>
      <c r="K565">
        <v>199</v>
      </c>
      <c r="L565">
        <v>20211</v>
      </c>
      <c r="M565">
        <v>1</v>
      </c>
      <c r="N565" t="s">
        <v>36</v>
      </c>
      <c r="O565">
        <v>3000</v>
      </c>
      <c r="P565">
        <v>20210215</v>
      </c>
      <c r="Q565" t="s">
        <v>36</v>
      </c>
      <c r="R565" t="s">
        <v>35</v>
      </c>
      <c r="S565">
        <v>0</v>
      </c>
      <c r="T565">
        <v>20212</v>
      </c>
      <c r="U565">
        <v>1</v>
      </c>
      <c r="V565" t="s">
        <v>36</v>
      </c>
      <c r="W565">
        <v>7753.65</v>
      </c>
      <c r="X565">
        <v>12890128</v>
      </c>
      <c r="Y565" t="str">
        <f t="shared" si="8"/>
        <v>1. &lt;= 1 Year</v>
      </c>
      <c r="Z565" t="str">
        <f t="shared" si="8"/>
        <v>1. &lt;= 1 Year</v>
      </c>
    </row>
    <row r="566" spans="1:26" x14ac:dyDescent="0.25">
      <c r="A566">
        <v>164205564</v>
      </c>
      <c r="B566" t="s">
        <v>1416</v>
      </c>
      <c r="C566" t="s">
        <v>1549</v>
      </c>
      <c r="D566" t="s">
        <v>69</v>
      </c>
      <c r="E566">
        <v>4</v>
      </c>
      <c r="F566" t="s">
        <v>38</v>
      </c>
      <c r="G566" t="s">
        <v>5290</v>
      </c>
      <c r="H566" t="s">
        <v>30</v>
      </c>
      <c r="I566" t="s">
        <v>27</v>
      </c>
      <c r="J566">
        <v>202</v>
      </c>
      <c r="K566">
        <v>192</v>
      </c>
      <c r="L566">
        <v>20211</v>
      </c>
      <c r="M566">
        <v>1</v>
      </c>
      <c r="N566" t="s">
        <v>36</v>
      </c>
      <c r="O566">
        <v>2400</v>
      </c>
      <c r="P566">
        <v>20191019</v>
      </c>
      <c r="Q566" t="s">
        <v>36</v>
      </c>
      <c r="R566" t="s">
        <v>36</v>
      </c>
      <c r="S566">
        <v>1</v>
      </c>
      <c r="T566">
        <v>0</v>
      </c>
      <c r="U566">
        <v>0</v>
      </c>
      <c r="V566" t="s">
        <v>35</v>
      </c>
      <c r="W566">
        <v>0</v>
      </c>
      <c r="X566">
        <v>11488249</v>
      </c>
      <c r="Y566" t="str">
        <f t="shared" si="8"/>
        <v>1. &lt;= 1 Year</v>
      </c>
      <c r="Z566" t="str">
        <f t="shared" si="8"/>
        <v>1. &lt;= 1 Year</v>
      </c>
    </row>
    <row r="567" spans="1:26" x14ac:dyDescent="0.25">
      <c r="A567">
        <v>164370783</v>
      </c>
      <c r="B567" t="s">
        <v>9012</v>
      </c>
      <c r="C567" t="s">
        <v>9013</v>
      </c>
      <c r="D567" t="s">
        <v>69</v>
      </c>
      <c r="E567">
        <v>4</v>
      </c>
      <c r="F567" t="s">
        <v>6</v>
      </c>
      <c r="G567" t="s">
        <v>566</v>
      </c>
      <c r="H567" t="s">
        <v>30</v>
      </c>
      <c r="I567" t="s">
        <v>27</v>
      </c>
      <c r="J567">
        <v>21</v>
      </c>
      <c r="K567">
        <v>21</v>
      </c>
      <c r="L567">
        <v>20211</v>
      </c>
      <c r="M567">
        <v>1</v>
      </c>
      <c r="N567" t="s">
        <v>36</v>
      </c>
      <c r="O567">
        <v>2128</v>
      </c>
      <c r="P567">
        <v>20190816</v>
      </c>
      <c r="Q567" t="s">
        <v>36</v>
      </c>
      <c r="R567" t="s">
        <v>36</v>
      </c>
      <c r="S567">
        <v>1</v>
      </c>
      <c r="T567">
        <v>20212</v>
      </c>
      <c r="U567">
        <v>1</v>
      </c>
      <c r="V567" t="s">
        <v>36</v>
      </c>
      <c r="W567">
        <v>2574.92</v>
      </c>
      <c r="X567">
        <v>16055943</v>
      </c>
      <c r="Y567" t="str">
        <f t="shared" si="8"/>
        <v>1. &lt;= 1 Year</v>
      </c>
      <c r="Z567" t="str">
        <f t="shared" si="8"/>
        <v>1. &lt;= 1 Year</v>
      </c>
    </row>
    <row r="568" spans="1:26" x14ac:dyDescent="0.25">
      <c r="A568">
        <v>164171077</v>
      </c>
      <c r="B568" t="s">
        <v>6782</v>
      </c>
      <c r="C568" t="s">
        <v>6783</v>
      </c>
      <c r="D568" t="s">
        <v>69</v>
      </c>
      <c r="E568">
        <v>4</v>
      </c>
      <c r="F568" t="s">
        <v>6</v>
      </c>
      <c r="G568" t="s">
        <v>566</v>
      </c>
      <c r="H568" t="s">
        <v>30</v>
      </c>
      <c r="I568" t="s">
        <v>27</v>
      </c>
      <c r="J568">
        <v>232</v>
      </c>
      <c r="K568">
        <v>232</v>
      </c>
      <c r="L568">
        <v>20211</v>
      </c>
      <c r="M568">
        <v>1</v>
      </c>
      <c r="N568" t="s">
        <v>36</v>
      </c>
      <c r="O568">
        <v>3284</v>
      </c>
      <c r="P568">
        <v>20200121</v>
      </c>
      <c r="Q568" t="s">
        <v>36</v>
      </c>
      <c r="R568" t="s">
        <v>36</v>
      </c>
      <c r="S568">
        <v>1</v>
      </c>
      <c r="T568">
        <v>20212</v>
      </c>
      <c r="U568">
        <v>1</v>
      </c>
      <c r="V568" t="s">
        <v>36</v>
      </c>
      <c r="W568">
        <v>3577.19</v>
      </c>
      <c r="X568">
        <v>15973539</v>
      </c>
      <c r="Y568" t="str">
        <f t="shared" si="8"/>
        <v>1. &lt;= 1 Year</v>
      </c>
      <c r="Z568" t="str">
        <f t="shared" si="8"/>
        <v>1. &lt;= 1 Year</v>
      </c>
    </row>
    <row r="569" spans="1:26" x14ac:dyDescent="0.25">
      <c r="A569">
        <v>164272560</v>
      </c>
      <c r="B569" t="s">
        <v>8385</v>
      </c>
      <c r="C569" t="s">
        <v>623</v>
      </c>
      <c r="D569" t="s">
        <v>69</v>
      </c>
      <c r="E569">
        <v>4</v>
      </c>
      <c r="F569" t="s">
        <v>6</v>
      </c>
      <c r="G569" t="s">
        <v>3609</v>
      </c>
      <c r="H569" t="s">
        <v>30</v>
      </c>
      <c r="I569" t="s">
        <v>27</v>
      </c>
      <c r="J569">
        <v>129</v>
      </c>
      <c r="K569">
        <v>30</v>
      </c>
      <c r="L569">
        <v>20211</v>
      </c>
      <c r="M569">
        <v>1</v>
      </c>
      <c r="N569" t="s">
        <v>36</v>
      </c>
      <c r="O569">
        <v>1150</v>
      </c>
      <c r="P569">
        <v>20210222</v>
      </c>
      <c r="Q569" t="s">
        <v>36</v>
      </c>
      <c r="R569" t="s">
        <v>35</v>
      </c>
      <c r="S569">
        <v>0</v>
      </c>
      <c r="T569">
        <v>20212</v>
      </c>
      <c r="U569">
        <v>1</v>
      </c>
      <c r="V569" t="s">
        <v>36</v>
      </c>
      <c r="W569">
        <v>11114.94</v>
      </c>
      <c r="X569">
        <v>16008686</v>
      </c>
      <c r="Y569" t="str">
        <f t="shared" si="8"/>
        <v>1. &lt;= 1 Year</v>
      </c>
      <c r="Z569" t="str">
        <f t="shared" si="8"/>
        <v>1. &lt;= 1 Year</v>
      </c>
    </row>
    <row r="570" spans="1:26" x14ac:dyDescent="0.25">
      <c r="A570">
        <v>164248090</v>
      </c>
      <c r="B570" t="s">
        <v>7521</v>
      </c>
      <c r="C570" t="s">
        <v>1377</v>
      </c>
      <c r="D570" t="s">
        <v>69</v>
      </c>
      <c r="E570">
        <v>4</v>
      </c>
      <c r="F570" t="s">
        <v>6</v>
      </c>
      <c r="G570" t="s">
        <v>568</v>
      </c>
      <c r="H570" t="s">
        <v>30</v>
      </c>
      <c r="I570" t="s">
        <v>27</v>
      </c>
      <c r="J570">
        <v>160</v>
      </c>
      <c r="K570">
        <v>160</v>
      </c>
      <c r="L570">
        <v>20211</v>
      </c>
      <c r="M570">
        <v>1</v>
      </c>
      <c r="N570" t="s">
        <v>36</v>
      </c>
      <c r="O570">
        <v>4351</v>
      </c>
      <c r="P570" t="s">
        <v>30</v>
      </c>
      <c r="Q570" t="s">
        <v>35</v>
      </c>
      <c r="R570" t="s">
        <v>36</v>
      </c>
      <c r="S570">
        <v>1</v>
      </c>
      <c r="T570">
        <v>0</v>
      </c>
      <c r="U570">
        <v>0</v>
      </c>
      <c r="V570" t="s">
        <v>35</v>
      </c>
      <c r="W570">
        <v>0</v>
      </c>
      <c r="X570">
        <v>12780041</v>
      </c>
      <c r="Y570" t="str">
        <f t="shared" si="8"/>
        <v>1. &lt;= 1 Year</v>
      </c>
      <c r="Z570" t="str">
        <f t="shared" si="8"/>
        <v>1. &lt;= 1 Year</v>
      </c>
    </row>
    <row r="571" spans="1:26" x14ac:dyDescent="0.25">
      <c r="A571">
        <v>164367466</v>
      </c>
      <c r="B571" t="s">
        <v>9014</v>
      </c>
      <c r="C571" t="s">
        <v>9015</v>
      </c>
      <c r="D571" t="s">
        <v>72</v>
      </c>
      <c r="E571">
        <v>4</v>
      </c>
      <c r="F571" t="s">
        <v>6</v>
      </c>
      <c r="G571" t="s">
        <v>568</v>
      </c>
      <c r="H571" t="s">
        <v>30</v>
      </c>
      <c r="I571" t="s">
        <v>27</v>
      </c>
      <c r="J571">
        <v>24</v>
      </c>
      <c r="K571">
        <v>23</v>
      </c>
      <c r="L571">
        <v>20211</v>
      </c>
      <c r="M571">
        <v>1</v>
      </c>
      <c r="N571" t="s">
        <v>36</v>
      </c>
      <c r="O571">
        <v>7550</v>
      </c>
      <c r="P571">
        <v>20190520</v>
      </c>
      <c r="Q571" t="s">
        <v>36</v>
      </c>
      <c r="R571" t="s">
        <v>36</v>
      </c>
      <c r="S571">
        <v>1</v>
      </c>
      <c r="T571">
        <v>20212</v>
      </c>
      <c r="U571">
        <v>1</v>
      </c>
      <c r="V571" t="s">
        <v>36</v>
      </c>
      <c r="W571">
        <v>8510</v>
      </c>
      <c r="X571">
        <v>15825904</v>
      </c>
      <c r="Y571" t="str">
        <f t="shared" si="8"/>
        <v>1. &lt;= 1 Year</v>
      </c>
      <c r="Z571" t="str">
        <f t="shared" si="8"/>
        <v>1. &lt;= 1 Year</v>
      </c>
    </row>
    <row r="572" spans="1:26" x14ac:dyDescent="0.25">
      <c r="A572">
        <v>164384023</v>
      </c>
      <c r="B572" t="s">
        <v>2038</v>
      </c>
      <c r="C572" t="s">
        <v>992</v>
      </c>
      <c r="D572" t="s">
        <v>61</v>
      </c>
      <c r="E572">
        <v>4</v>
      </c>
      <c r="F572" t="s">
        <v>38</v>
      </c>
      <c r="G572" t="s">
        <v>5290</v>
      </c>
      <c r="H572" t="s">
        <v>30</v>
      </c>
      <c r="I572" t="s">
        <v>27</v>
      </c>
      <c r="J572">
        <v>3</v>
      </c>
      <c r="K572">
        <v>3</v>
      </c>
      <c r="L572">
        <v>20211</v>
      </c>
      <c r="M572">
        <v>1</v>
      </c>
      <c r="N572" t="s">
        <v>36</v>
      </c>
      <c r="O572">
        <v>4991</v>
      </c>
      <c r="P572">
        <v>20210413</v>
      </c>
      <c r="Q572" t="s">
        <v>36</v>
      </c>
      <c r="R572" t="s">
        <v>36</v>
      </c>
      <c r="S572">
        <v>1</v>
      </c>
      <c r="T572">
        <v>20212</v>
      </c>
      <c r="U572">
        <v>1</v>
      </c>
      <c r="V572" t="s">
        <v>36</v>
      </c>
      <c r="W572">
        <v>290.5</v>
      </c>
      <c r="X572">
        <v>15192921</v>
      </c>
      <c r="Y572" t="str">
        <f t="shared" si="8"/>
        <v>1. &lt;= 1 Year</v>
      </c>
      <c r="Z572" t="str">
        <f t="shared" si="8"/>
        <v>1. &lt;= 1 Year</v>
      </c>
    </row>
    <row r="573" spans="1:26" x14ac:dyDescent="0.25">
      <c r="A573">
        <v>164354583</v>
      </c>
      <c r="B573" t="s">
        <v>9016</v>
      </c>
      <c r="C573" t="s">
        <v>9017</v>
      </c>
      <c r="D573" t="s">
        <v>69</v>
      </c>
      <c r="E573">
        <v>4</v>
      </c>
      <c r="F573" t="s">
        <v>6</v>
      </c>
      <c r="G573" t="s">
        <v>566</v>
      </c>
      <c r="H573" t="s">
        <v>30</v>
      </c>
      <c r="I573" t="s">
        <v>27</v>
      </c>
      <c r="J573">
        <v>38</v>
      </c>
      <c r="K573">
        <v>38</v>
      </c>
      <c r="L573">
        <v>0</v>
      </c>
      <c r="M573">
        <v>0</v>
      </c>
      <c r="N573" t="s">
        <v>35</v>
      </c>
      <c r="O573">
        <v>0</v>
      </c>
      <c r="P573" t="s">
        <v>30</v>
      </c>
      <c r="Q573" t="s">
        <v>35</v>
      </c>
      <c r="R573" t="s">
        <v>35</v>
      </c>
      <c r="S573">
        <v>0</v>
      </c>
      <c r="T573">
        <v>0</v>
      </c>
      <c r="U573">
        <v>0</v>
      </c>
      <c r="V573" t="s">
        <v>35</v>
      </c>
      <c r="W573">
        <v>0</v>
      </c>
      <c r="X573">
        <v>16047705</v>
      </c>
      <c r="Y573" t="str">
        <f t="shared" si="8"/>
        <v>1. &lt;= 1 Year</v>
      </c>
      <c r="Z573" t="str">
        <f t="shared" si="8"/>
        <v>1. &lt;= 1 Year</v>
      </c>
    </row>
    <row r="574" spans="1:26" x14ac:dyDescent="0.25">
      <c r="A574">
        <v>164265982</v>
      </c>
      <c r="B574" t="s">
        <v>869</v>
      </c>
      <c r="C574" t="s">
        <v>919</v>
      </c>
      <c r="D574" t="s">
        <v>69</v>
      </c>
      <c r="E574">
        <v>4</v>
      </c>
      <c r="F574" t="s">
        <v>6</v>
      </c>
      <c r="G574" t="s">
        <v>566</v>
      </c>
      <c r="H574" t="s">
        <v>30</v>
      </c>
      <c r="I574" t="s">
        <v>27</v>
      </c>
      <c r="J574">
        <v>136</v>
      </c>
      <c r="K574">
        <v>114</v>
      </c>
      <c r="L574">
        <v>20211</v>
      </c>
      <c r="M574">
        <v>1</v>
      </c>
      <c r="N574" t="s">
        <v>36</v>
      </c>
      <c r="O574">
        <v>6447</v>
      </c>
      <c r="P574">
        <v>20200801</v>
      </c>
      <c r="Q574" t="s">
        <v>36</v>
      </c>
      <c r="R574" t="s">
        <v>35</v>
      </c>
      <c r="S574">
        <v>0</v>
      </c>
      <c r="T574">
        <v>20212</v>
      </c>
      <c r="U574">
        <v>1</v>
      </c>
      <c r="V574" t="s">
        <v>36</v>
      </c>
      <c r="W574">
        <v>7264.63</v>
      </c>
      <c r="X574">
        <v>16006937</v>
      </c>
      <c r="Y574" t="str">
        <f t="shared" si="8"/>
        <v>1. &lt;= 1 Year</v>
      </c>
      <c r="Z574" t="str">
        <f t="shared" si="8"/>
        <v>1. &lt;= 1 Year</v>
      </c>
    </row>
    <row r="575" spans="1:26" x14ac:dyDescent="0.25">
      <c r="A575">
        <v>163241021</v>
      </c>
      <c r="B575" t="s">
        <v>697</v>
      </c>
      <c r="C575" t="s">
        <v>1638</v>
      </c>
      <c r="D575" t="s">
        <v>72</v>
      </c>
      <c r="E575">
        <v>4</v>
      </c>
      <c r="F575" t="s">
        <v>38</v>
      </c>
      <c r="G575" t="s">
        <v>4456</v>
      </c>
      <c r="H575" t="s">
        <v>30</v>
      </c>
      <c r="I575" t="s">
        <v>27</v>
      </c>
      <c r="J575">
        <v>730</v>
      </c>
      <c r="K575">
        <v>730</v>
      </c>
      <c r="L575">
        <v>20211</v>
      </c>
      <c r="M575">
        <v>1</v>
      </c>
      <c r="N575" t="s">
        <v>36</v>
      </c>
      <c r="O575">
        <v>6000</v>
      </c>
      <c r="P575">
        <v>20190903</v>
      </c>
      <c r="Q575" t="s">
        <v>36</v>
      </c>
      <c r="R575" t="s">
        <v>36</v>
      </c>
      <c r="S575">
        <v>1</v>
      </c>
      <c r="T575">
        <v>20212</v>
      </c>
      <c r="U575">
        <v>1</v>
      </c>
      <c r="V575" t="s">
        <v>36</v>
      </c>
      <c r="W575">
        <v>7800</v>
      </c>
      <c r="X575">
        <v>8595157</v>
      </c>
      <c r="Y575" t="str">
        <f t="shared" si="8"/>
        <v>4. 2-3 Year</v>
      </c>
      <c r="Z575" t="str">
        <f t="shared" si="8"/>
        <v>4. 2-3 Year</v>
      </c>
    </row>
    <row r="576" spans="1:26" x14ac:dyDescent="0.25">
      <c r="A576">
        <v>164371132</v>
      </c>
      <c r="B576" t="s">
        <v>7155</v>
      </c>
      <c r="C576" t="s">
        <v>414</v>
      </c>
      <c r="D576" t="s">
        <v>67</v>
      </c>
      <c r="E576">
        <v>4</v>
      </c>
      <c r="F576" t="s">
        <v>6</v>
      </c>
      <c r="G576" t="s">
        <v>566</v>
      </c>
      <c r="H576" t="s">
        <v>30</v>
      </c>
      <c r="I576" t="s">
        <v>27</v>
      </c>
      <c r="J576">
        <v>21</v>
      </c>
      <c r="K576">
        <v>21</v>
      </c>
      <c r="L576">
        <v>20211</v>
      </c>
      <c r="M576">
        <v>1</v>
      </c>
      <c r="N576" t="s">
        <v>36</v>
      </c>
      <c r="O576">
        <v>5563</v>
      </c>
      <c r="P576" t="s">
        <v>30</v>
      </c>
      <c r="Q576" t="s">
        <v>35</v>
      </c>
      <c r="R576" t="s">
        <v>35</v>
      </c>
      <c r="S576">
        <v>0</v>
      </c>
      <c r="T576">
        <v>20212</v>
      </c>
      <c r="U576">
        <v>1</v>
      </c>
      <c r="V576" t="s">
        <v>36</v>
      </c>
      <c r="W576">
        <v>4855.53</v>
      </c>
      <c r="X576">
        <v>14974822</v>
      </c>
      <c r="Y576" t="str">
        <f t="shared" si="8"/>
        <v>1. &lt;= 1 Year</v>
      </c>
      <c r="Z576" t="str">
        <f t="shared" si="8"/>
        <v>1. &lt;= 1 Year</v>
      </c>
    </row>
    <row r="577" spans="1:26" x14ac:dyDescent="0.25">
      <c r="A577">
        <v>164357093</v>
      </c>
      <c r="B577" t="s">
        <v>9018</v>
      </c>
      <c r="C577" t="s">
        <v>213</v>
      </c>
      <c r="D577" t="s">
        <v>69</v>
      </c>
      <c r="E577">
        <v>4</v>
      </c>
      <c r="F577" t="s">
        <v>6</v>
      </c>
      <c r="G577" t="s">
        <v>566</v>
      </c>
      <c r="H577" t="s">
        <v>30</v>
      </c>
      <c r="I577" t="s">
        <v>27</v>
      </c>
      <c r="J577">
        <v>36</v>
      </c>
      <c r="K577">
        <v>36</v>
      </c>
      <c r="L577">
        <v>20211</v>
      </c>
      <c r="M577">
        <v>1</v>
      </c>
      <c r="N577" t="s">
        <v>36</v>
      </c>
      <c r="O577">
        <v>1460</v>
      </c>
      <c r="P577">
        <v>20180123</v>
      </c>
      <c r="Q577" t="s">
        <v>36</v>
      </c>
      <c r="R577" t="s">
        <v>35</v>
      </c>
      <c r="S577">
        <v>0</v>
      </c>
      <c r="T577">
        <v>20212</v>
      </c>
      <c r="U577">
        <v>1</v>
      </c>
      <c r="V577" t="s">
        <v>36</v>
      </c>
      <c r="W577">
        <v>3632.91</v>
      </c>
      <c r="X577">
        <v>16046838</v>
      </c>
      <c r="Y577" t="str">
        <f t="shared" ref="Y577:Z640" si="9">IF(J577&lt;=364,"1. &lt;= 1 Year",IF(J577&lt;=546,"2.  1-1.5 Years",IF(J577&lt;=729,"3.  1.5 to 2 Year",IF(J577&lt;=1459,"4. 2-3 Year",IF(J577&lt;=1824,"5. 3-4 Year",IF(J577&lt;=2189,"6. 4-5 Year",IF(J577&gt;=2190,"7. &gt;= 6 Year","N/A")))))))</f>
        <v>1. &lt;= 1 Year</v>
      </c>
      <c r="Z577" t="str">
        <f t="shared" si="9"/>
        <v>1. &lt;= 1 Year</v>
      </c>
    </row>
    <row r="578" spans="1:26" x14ac:dyDescent="0.25">
      <c r="A578">
        <v>164348209</v>
      </c>
      <c r="B578" t="s">
        <v>251</v>
      </c>
      <c r="C578" t="s">
        <v>2284</v>
      </c>
      <c r="D578" t="s">
        <v>69</v>
      </c>
      <c r="E578">
        <v>4</v>
      </c>
      <c r="F578" t="s">
        <v>6</v>
      </c>
      <c r="G578" t="s">
        <v>3609</v>
      </c>
      <c r="H578" t="s">
        <v>30</v>
      </c>
      <c r="I578" t="s">
        <v>27</v>
      </c>
      <c r="J578">
        <v>45</v>
      </c>
      <c r="K578">
        <v>45</v>
      </c>
      <c r="L578">
        <v>20211</v>
      </c>
      <c r="M578">
        <v>1</v>
      </c>
      <c r="N578" t="s">
        <v>36</v>
      </c>
      <c r="O578">
        <v>1038</v>
      </c>
      <c r="P578">
        <v>20210601</v>
      </c>
      <c r="Q578" t="s">
        <v>36</v>
      </c>
      <c r="R578" t="s">
        <v>35</v>
      </c>
      <c r="S578">
        <v>0</v>
      </c>
      <c r="T578">
        <v>20212</v>
      </c>
      <c r="U578">
        <v>1</v>
      </c>
      <c r="V578" t="s">
        <v>36</v>
      </c>
      <c r="W578">
        <v>2321.37</v>
      </c>
      <c r="X578">
        <v>9967670</v>
      </c>
      <c r="Y578" t="str">
        <f t="shared" si="9"/>
        <v>1. &lt;= 1 Year</v>
      </c>
      <c r="Z578" t="str">
        <f t="shared" si="9"/>
        <v>1. &lt;= 1 Year</v>
      </c>
    </row>
    <row r="579" spans="1:26" x14ac:dyDescent="0.25">
      <c r="A579">
        <v>164143677</v>
      </c>
      <c r="B579" t="s">
        <v>816</v>
      </c>
      <c r="C579" t="s">
        <v>7153</v>
      </c>
      <c r="D579" t="s">
        <v>69</v>
      </c>
      <c r="E579">
        <v>4</v>
      </c>
      <c r="F579" t="s">
        <v>6</v>
      </c>
      <c r="G579" t="s">
        <v>3609</v>
      </c>
      <c r="H579" t="s">
        <v>30</v>
      </c>
      <c r="I579" t="s">
        <v>27</v>
      </c>
      <c r="J579">
        <v>267</v>
      </c>
      <c r="K579">
        <v>267</v>
      </c>
      <c r="L579">
        <v>0</v>
      </c>
      <c r="M579">
        <v>0</v>
      </c>
      <c r="N579" t="s">
        <v>35</v>
      </c>
      <c r="O579">
        <v>0</v>
      </c>
      <c r="P579">
        <v>20200127</v>
      </c>
      <c r="Q579" t="s">
        <v>36</v>
      </c>
      <c r="R579" t="s">
        <v>36</v>
      </c>
      <c r="S579">
        <v>1</v>
      </c>
      <c r="T579">
        <v>0</v>
      </c>
      <c r="U579">
        <v>0</v>
      </c>
      <c r="V579" t="s">
        <v>35</v>
      </c>
      <c r="W579">
        <v>0</v>
      </c>
      <c r="X579">
        <v>11099918</v>
      </c>
      <c r="Y579" t="str">
        <f t="shared" si="9"/>
        <v>1. &lt;= 1 Year</v>
      </c>
      <c r="Z579" t="str">
        <f t="shared" si="9"/>
        <v>1. &lt;= 1 Year</v>
      </c>
    </row>
    <row r="580" spans="1:26" x14ac:dyDescent="0.25">
      <c r="A580">
        <v>164143677</v>
      </c>
      <c r="B580" t="s">
        <v>816</v>
      </c>
      <c r="C580" t="s">
        <v>7153</v>
      </c>
      <c r="D580" t="s">
        <v>69</v>
      </c>
      <c r="E580">
        <v>4</v>
      </c>
      <c r="F580" t="s">
        <v>5</v>
      </c>
      <c r="G580" t="s">
        <v>3609</v>
      </c>
      <c r="H580" t="s">
        <v>30</v>
      </c>
      <c r="I580" t="s">
        <v>27</v>
      </c>
      <c r="J580">
        <v>267</v>
      </c>
      <c r="K580">
        <v>176</v>
      </c>
      <c r="L580">
        <v>0</v>
      </c>
      <c r="M580">
        <v>0</v>
      </c>
      <c r="N580" t="s">
        <v>35</v>
      </c>
      <c r="O580">
        <v>0</v>
      </c>
      <c r="P580">
        <v>20200127</v>
      </c>
      <c r="Q580" t="s">
        <v>36</v>
      </c>
      <c r="R580" t="s">
        <v>36</v>
      </c>
      <c r="S580">
        <v>1</v>
      </c>
      <c r="T580">
        <v>0</v>
      </c>
      <c r="U580">
        <v>0</v>
      </c>
      <c r="V580" t="s">
        <v>35</v>
      </c>
      <c r="W580">
        <v>0</v>
      </c>
      <c r="X580">
        <v>11099918</v>
      </c>
      <c r="Y580" t="str">
        <f t="shared" si="9"/>
        <v>1. &lt;= 1 Year</v>
      </c>
      <c r="Z580" t="str">
        <f t="shared" si="9"/>
        <v>1. &lt;= 1 Year</v>
      </c>
    </row>
    <row r="581" spans="1:26" x14ac:dyDescent="0.25">
      <c r="A581">
        <v>163074292</v>
      </c>
      <c r="B581" t="s">
        <v>1239</v>
      </c>
      <c r="C581" t="s">
        <v>2758</v>
      </c>
      <c r="D581" t="s">
        <v>3330</v>
      </c>
      <c r="E581">
        <v>4</v>
      </c>
      <c r="F581" t="s">
        <v>38</v>
      </c>
      <c r="G581" t="s">
        <v>4456</v>
      </c>
      <c r="H581" t="s">
        <v>30</v>
      </c>
      <c r="I581" t="s">
        <v>27</v>
      </c>
      <c r="J581">
        <v>843</v>
      </c>
      <c r="K581">
        <v>38</v>
      </c>
      <c r="L581">
        <v>20211</v>
      </c>
      <c r="M581">
        <v>1</v>
      </c>
      <c r="N581" t="s">
        <v>36</v>
      </c>
      <c r="O581">
        <v>6903</v>
      </c>
      <c r="P581">
        <v>20200804</v>
      </c>
      <c r="Q581" t="s">
        <v>36</v>
      </c>
      <c r="R581" t="s">
        <v>36</v>
      </c>
      <c r="S581">
        <v>1</v>
      </c>
      <c r="T581">
        <v>20212</v>
      </c>
      <c r="U581">
        <v>1</v>
      </c>
      <c r="V581" t="s">
        <v>36</v>
      </c>
      <c r="W581">
        <v>8149.8</v>
      </c>
      <c r="X581">
        <v>15192941</v>
      </c>
      <c r="Y581" t="str">
        <f t="shared" si="9"/>
        <v>4. 2-3 Year</v>
      </c>
      <c r="Z581" t="str">
        <f t="shared" si="9"/>
        <v>1. &lt;= 1 Year</v>
      </c>
    </row>
    <row r="582" spans="1:26" x14ac:dyDescent="0.25">
      <c r="A582">
        <v>163885615</v>
      </c>
      <c r="B582" t="s">
        <v>533</v>
      </c>
      <c r="C582" t="s">
        <v>909</v>
      </c>
      <c r="D582" t="s">
        <v>3330</v>
      </c>
      <c r="E582">
        <v>4</v>
      </c>
      <c r="F582" t="s">
        <v>38</v>
      </c>
      <c r="G582" t="s">
        <v>4456</v>
      </c>
      <c r="H582" t="s">
        <v>30</v>
      </c>
      <c r="I582" t="s">
        <v>27</v>
      </c>
      <c r="J582">
        <v>437</v>
      </c>
      <c r="K582">
        <v>359</v>
      </c>
      <c r="L582">
        <v>20211</v>
      </c>
      <c r="M582">
        <v>1</v>
      </c>
      <c r="N582" t="s">
        <v>36</v>
      </c>
      <c r="O582">
        <v>6750</v>
      </c>
      <c r="P582">
        <v>20210428</v>
      </c>
      <c r="Q582" t="s">
        <v>36</v>
      </c>
      <c r="R582" t="s">
        <v>35</v>
      </c>
      <c r="S582">
        <v>0</v>
      </c>
      <c r="T582">
        <v>20212</v>
      </c>
      <c r="U582">
        <v>1</v>
      </c>
      <c r="V582" t="s">
        <v>36</v>
      </c>
      <c r="W582">
        <v>9142.17</v>
      </c>
      <c r="X582">
        <v>15451726</v>
      </c>
      <c r="Y582" t="str">
        <f t="shared" si="9"/>
        <v>2.  1-1.5 Years</v>
      </c>
      <c r="Z582" t="str">
        <f t="shared" si="9"/>
        <v>1. &lt;= 1 Year</v>
      </c>
    </row>
    <row r="583" spans="1:26" x14ac:dyDescent="0.25">
      <c r="A583">
        <v>164277757</v>
      </c>
      <c r="B583" t="s">
        <v>264</v>
      </c>
      <c r="C583" t="s">
        <v>352</v>
      </c>
      <c r="D583" t="s">
        <v>69</v>
      </c>
      <c r="E583">
        <v>4</v>
      </c>
      <c r="F583" t="s">
        <v>38</v>
      </c>
      <c r="G583" t="s">
        <v>5290</v>
      </c>
      <c r="H583" t="s">
        <v>30</v>
      </c>
      <c r="I583" t="s">
        <v>27</v>
      </c>
      <c r="J583">
        <v>122</v>
      </c>
      <c r="K583">
        <v>122</v>
      </c>
      <c r="L583">
        <v>20211</v>
      </c>
      <c r="M583">
        <v>1</v>
      </c>
      <c r="N583" t="s">
        <v>36</v>
      </c>
      <c r="O583">
        <v>3689</v>
      </c>
      <c r="P583" t="s">
        <v>30</v>
      </c>
      <c r="Q583" t="s">
        <v>35</v>
      </c>
      <c r="R583" t="s">
        <v>35</v>
      </c>
      <c r="S583">
        <v>0</v>
      </c>
      <c r="T583">
        <v>0</v>
      </c>
      <c r="U583">
        <v>0</v>
      </c>
      <c r="V583" t="s">
        <v>35</v>
      </c>
      <c r="W583">
        <v>0</v>
      </c>
      <c r="X583">
        <v>16013196</v>
      </c>
      <c r="Y583" t="str">
        <f t="shared" si="9"/>
        <v>1. &lt;= 1 Year</v>
      </c>
      <c r="Z583" t="str">
        <f t="shared" si="9"/>
        <v>1. &lt;= 1 Year</v>
      </c>
    </row>
    <row r="584" spans="1:26" x14ac:dyDescent="0.25">
      <c r="A584">
        <v>163149546</v>
      </c>
      <c r="B584" t="s">
        <v>398</v>
      </c>
      <c r="C584" t="s">
        <v>858</v>
      </c>
      <c r="D584" t="s">
        <v>72</v>
      </c>
      <c r="E584">
        <v>4</v>
      </c>
      <c r="F584" t="s">
        <v>38</v>
      </c>
      <c r="G584" t="s">
        <v>4456</v>
      </c>
      <c r="H584" t="s">
        <v>30</v>
      </c>
      <c r="I584" t="s">
        <v>27</v>
      </c>
      <c r="J584">
        <v>780</v>
      </c>
      <c r="K584">
        <v>780</v>
      </c>
      <c r="L584">
        <v>20211</v>
      </c>
      <c r="M584">
        <v>1</v>
      </c>
      <c r="N584" t="s">
        <v>36</v>
      </c>
      <c r="O584">
        <v>4237</v>
      </c>
      <c r="P584">
        <v>20190715</v>
      </c>
      <c r="Q584" t="s">
        <v>36</v>
      </c>
      <c r="R584" t="s">
        <v>35</v>
      </c>
      <c r="S584">
        <v>0</v>
      </c>
      <c r="T584">
        <v>20212</v>
      </c>
      <c r="U584">
        <v>1</v>
      </c>
      <c r="V584" t="s">
        <v>36</v>
      </c>
      <c r="W584">
        <v>4245</v>
      </c>
      <c r="X584">
        <v>15324176</v>
      </c>
      <c r="Y584" t="str">
        <f t="shared" si="9"/>
        <v>4. 2-3 Year</v>
      </c>
      <c r="Z584" t="str">
        <f t="shared" si="9"/>
        <v>4. 2-3 Year</v>
      </c>
    </row>
    <row r="585" spans="1:26" x14ac:dyDescent="0.25">
      <c r="A585">
        <v>164364474</v>
      </c>
      <c r="B585" t="s">
        <v>9019</v>
      </c>
      <c r="C585" t="s">
        <v>460</v>
      </c>
      <c r="D585" t="s">
        <v>69</v>
      </c>
      <c r="E585">
        <v>4</v>
      </c>
      <c r="F585" t="s">
        <v>6</v>
      </c>
      <c r="G585" t="s">
        <v>566</v>
      </c>
      <c r="H585" t="s">
        <v>30</v>
      </c>
      <c r="I585" t="s">
        <v>27</v>
      </c>
      <c r="J585">
        <v>28</v>
      </c>
      <c r="K585">
        <v>28</v>
      </c>
      <c r="L585">
        <v>20211</v>
      </c>
      <c r="M585">
        <v>1</v>
      </c>
      <c r="N585" t="s">
        <v>36</v>
      </c>
      <c r="O585">
        <v>2362</v>
      </c>
      <c r="P585" t="s">
        <v>30</v>
      </c>
      <c r="Q585" t="s">
        <v>35</v>
      </c>
      <c r="R585" t="s">
        <v>35</v>
      </c>
      <c r="S585">
        <v>0</v>
      </c>
      <c r="T585">
        <v>20212</v>
      </c>
      <c r="U585">
        <v>1</v>
      </c>
      <c r="V585" t="s">
        <v>36</v>
      </c>
      <c r="W585">
        <v>3691.55</v>
      </c>
      <c r="X585">
        <v>16048262</v>
      </c>
      <c r="Y585" t="str">
        <f t="shared" si="9"/>
        <v>1. &lt;= 1 Year</v>
      </c>
      <c r="Z585" t="str">
        <f t="shared" si="9"/>
        <v>1. &lt;= 1 Year</v>
      </c>
    </row>
    <row r="586" spans="1:26" x14ac:dyDescent="0.25">
      <c r="A586">
        <v>164341937</v>
      </c>
      <c r="B586" t="s">
        <v>9020</v>
      </c>
      <c r="C586" t="s">
        <v>9021</v>
      </c>
      <c r="D586" t="s">
        <v>69</v>
      </c>
      <c r="E586">
        <v>4</v>
      </c>
      <c r="F586" t="s">
        <v>6</v>
      </c>
      <c r="G586" t="s">
        <v>566</v>
      </c>
      <c r="H586" t="s">
        <v>30</v>
      </c>
      <c r="I586" t="s">
        <v>27</v>
      </c>
      <c r="J586">
        <v>52</v>
      </c>
      <c r="K586">
        <v>52</v>
      </c>
      <c r="L586">
        <v>0</v>
      </c>
      <c r="M586">
        <v>0</v>
      </c>
      <c r="N586" t="s">
        <v>35</v>
      </c>
      <c r="O586">
        <v>0</v>
      </c>
      <c r="P586" t="s">
        <v>30</v>
      </c>
      <c r="Q586" t="s">
        <v>35</v>
      </c>
      <c r="R586" t="s">
        <v>35</v>
      </c>
      <c r="S586">
        <v>0</v>
      </c>
      <c r="T586">
        <v>0</v>
      </c>
      <c r="U586">
        <v>0</v>
      </c>
      <c r="V586" t="s">
        <v>35</v>
      </c>
      <c r="W586">
        <v>0</v>
      </c>
      <c r="X586">
        <v>16040254</v>
      </c>
      <c r="Y586" t="str">
        <f t="shared" si="9"/>
        <v>1. &lt;= 1 Year</v>
      </c>
      <c r="Z586" t="str">
        <f t="shared" si="9"/>
        <v>1. &lt;= 1 Year</v>
      </c>
    </row>
    <row r="587" spans="1:26" x14ac:dyDescent="0.25">
      <c r="A587">
        <v>163586355</v>
      </c>
      <c r="B587" t="s">
        <v>279</v>
      </c>
      <c r="C587" t="s">
        <v>1542</v>
      </c>
      <c r="D587" t="s">
        <v>3330</v>
      </c>
      <c r="E587">
        <v>4</v>
      </c>
      <c r="F587" t="s">
        <v>38</v>
      </c>
      <c r="G587" t="s">
        <v>4456</v>
      </c>
      <c r="H587" t="s">
        <v>30</v>
      </c>
      <c r="I587" t="s">
        <v>27</v>
      </c>
      <c r="J587">
        <v>521</v>
      </c>
      <c r="K587">
        <v>521</v>
      </c>
      <c r="L587">
        <v>20211</v>
      </c>
      <c r="M587">
        <v>1</v>
      </c>
      <c r="N587" t="s">
        <v>36</v>
      </c>
      <c r="O587">
        <v>7920</v>
      </c>
      <c r="P587">
        <v>20200329</v>
      </c>
      <c r="Q587" t="s">
        <v>36</v>
      </c>
      <c r="R587" t="s">
        <v>36</v>
      </c>
      <c r="S587">
        <v>1</v>
      </c>
      <c r="T587">
        <v>20212</v>
      </c>
      <c r="U587">
        <v>1</v>
      </c>
      <c r="V587" t="s">
        <v>36</v>
      </c>
      <c r="W587">
        <v>10056.24</v>
      </c>
      <c r="X587">
        <v>14149458</v>
      </c>
      <c r="Y587" t="str">
        <f t="shared" si="9"/>
        <v>2.  1-1.5 Years</v>
      </c>
      <c r="Z587" t="str">
        <f t="shared" si="9"/>
        <v>2.  1-1.5 Years</v>
      </c>
    </row>
    <row r="588" spans="1:26" x14ac:dyDescent="0.25">
      <c r="A588">
        <v>163421129</v>
      </c>
      <c r="B588" t="s">
        <v>279</v>
      </c>
      <c r="C588" t="s">
        <v>4978</v>
      </c>
      <c r="D588" t="s">
        <v>69</v>
      </c>
      <c r="E588">
        <v>4</v>
      </c>
      <c r="F588" t="s">
        <v>37</v>
      </c>
      <c r="G588" t="s">
        <v>8386</v>
      </c>
      <c r="H588" t="s">
        <v>30</v>
      </c>
      <c r="I588" t="s">
        <v>27</v>
      </c>
      <c r="J588">
        <v>559</v>
      </c>
      <c r="K588">
        <v>559</v>
      </c>
      <c r="L588">
        <v>20211</v>
      </c>
      <c r="M588">
        <v>1</v>
      </c>
      <c r="N588" t="s">
        <v>36</v>
      </c>
      <c r="O588">
        <v>3413</v>
      </c>
      <c r="P588">
        <v>20210424</v>
      </c>
      <c r="Q588" t="s">
        <v>36</v>
      </c>
      <c r="R588" t="s">
        <v>36</v>
      </c>
      <c r="S588">
        <v>1</v>
      </c>
      <c r="T588">
        <v>20212</v>
      </c>
      <c r="U588">
        <v>1</v>
      </c>
      <c r="V588" t="s">
        <v>36</v>
      </c>
      <c r="W588">
        <v>457.15</v>
      </c>
      <c r="X588">
        <v>14527471</v>
      </c>
      <c r="Y588" t="str">
        <f t="shared" si="9"/>
        <v>3.  1.5 to 2 Year</v>
      </c>
      <c r="Z588" t="str">
        <f t="shared" si="9"/>
        <v>3.  1.5 to 2 Year</v>
      </c>
    </row>
    <row r="589" spans="1:26" x14ac:dyDescent="0.25">
      <c r="A589">
        <v>164148845</v>
      </c>
      <c r="B589" t="s">
        <v>281</v>
      </c>
      <c r="C589" t="s">
        <v>204</v>
      </c>
      <c r="D589" t="s">
        <v>72</v>
      </c>
      <c r="E589">
        <v>4</v>
      </c>
      <c r="F589" t="s">
        <v>6</v>
      </c>
      <c r="G589" t="s">
        <v>568</v>
      </c>
      <c r="H589" t="s">
        <v>30</v>
      </c>
      <c r="I589" t="s">
        <v>27</v>
      </c>
      <c r="J589">
        <v>259</v>
      </c>
      <c r="K589">
        <v>259</v>
      </c>
      <c r="L589">
        <v>20211</v>
      </c>
      <c r="M589">
        <v>1</v>
      </c>
      <c r="N589" t="s">
        <v>36</v>
      </c>
      <c r="O589">
        <v>12901</v>
      </c>
      <c r="P589">
        <v>20181121</v>
      </c>
      <c r="Q589" t="s">
        <v>36</v>
      </c>
      <c r="R589" t="s">
        <v>35</v>
      </c>
      <c r="S589">
        <v>0</v>
      </c>
      <c r="T589">
        <v>20212</v>
      </c>
      <c r="U589">
        <v>1</v>
      </c>
      <c r="V589" t="s">
        <v>36</v>
      </c>
      <c r="W589">
        <v>11814.64</v>
      </c>
      <c r="X589">
        <v>15965111</v>
      </c>
      <c r="Y589" t="str">
        <f t="shared" si="9"/>
        <v>1. &lt;= 1 Year</v>
      </c>
      <c r="Z589" t="str">
        <f t="shared" si="9"/>
        <v>1. &lt;= 1 Year</v>
      </c>
    </row>
    <row r="590" spans="1:26" x14ac:dyDescent="0.25">
      <c r="A590">
        <v>164358440</v>
      </c>
      <c r="B590" t="s">
        <v>9022</v>
      </c>
      <c r="C590" t="s">
        <v>561</v>
      </c>
      <c r="D590" t="s">
        <v>69</v>
      </c>
      <c r="E590">
        <v>4</v>
      </c>
      <c r="F590" t="s">
        <v>6</v>
      </c>
      <c r="G590" t="s">
        <v>566</v>
      </c>
      <c r="H590" t="s">
        <v>30</v>
      </c>
      <c r="I590" t="s">
        <v>27</v>
      </c>
      <c r="J590">
        <v>35</v>
      </c>
      <c r="K590">
        <v>35</v>
      </c>
      <c r="L590">
        <v>20211</v>
      </c>
      <c r="M590">
        <v>1</v>
      </c>
      <c r="N590" t="s">
        <v>36</v>
      </c>
      <c r="O590">
        <v>4830</v>
      </c>
      <c r="P590" t="s">
        <v>30</v>
      </c>
      <c r="Q590" t="s">
        <v>35</v>
      </c>
      <c r="R590" t="s">
        <v>36</v>
      </c>
      <c r="S590">
        <v>1</v>
      </c>
      <c r="T590">
        <v>20212</v>
      </c>
      <c r="U590">
        <v>1</v>
      </c>
      <c r="V590" t="s">
        <v>36</v>
      </c>
      <c r="W590">
        <v>5676.44</v>
      </c>
      <c r="X590">
        <v>8694668</v>
      </c>
      <c r="Y590" t="str">
        <f t="shared" si="9"/>
        <v>1. &lt;= 1 Year</v>
      </c>
      <c r="Z590" t="str">
        <f t="shared" si="9"/>
        <v>1. &lt;= 1 Year</v>
      </c>
    </row>
    <row r="591" spans="1:26" x14ac:dyDescent="0.25">
      <c r="A591">
        <v>164280872</v>
      </c>
      <c r="B591" t="s">
        <v>8387</v>
      </c>
      <c r="C591" t="s">
        <v>8388</v>
      </c>
      <c r="D591" t="s">
        <v>61</v>
      </c>
      <c r="E591">
        <v>4</v>
      </c>
      <c r="F591" t="s">
        <v>6</v>
      </c>
      <c r="G591" t="s">
        <v>568</v>
      </c>
      <c r="H591" t="s">
        <v>30</v>
      </c>
      <c r="I591" t="s">
        <v>27</v>
      </c>
      <c r="J591">
        <v>120</v>
      </c>
      <c r="K591">
        <v>120</v>
      </c>
      <c r="L591">
        <v>20211</v>
      </c>
      <c r="M591">
        <v>1</v>
      </c>
      <c r="N591" t="s">
        <v>36</v>
      </c>
      <c r="O591">
        <v>10150</v>
      </c>
      <c r="P591">
        <v>20190823</v>
      </c>
      <c r="Q591" t="s">
        <v>36</v>
      </c>
      <c r="R591" t="s">
        <v>35</v>
      </c>
      <c r="S591">
        <v>0</v>
      </c>
      <c r="T591">
        <v>20212</v>
      </c>
      <c r="U591">
        <v>1</v>
      </c>
      <c r="V591" t="s">
        <v>36</v>
      </c>
      <c r="W591">
        <v>11874.31</v>
      </c>
      <c r="X591">
        <v>13764319</v>
      </c>
      <c r="Y591" t="str">
        <f t="shared" si="9"/>
        <v>1. &lt;= 1 Year</v>
      </c>
      <c r="Z591" t="str">
        <f t="shared" si="9"/>
        <v>1. &lt;= 1 Year</v>
      </c>
    </row>
    <row r="592" spans="1:26" x14ac:dyDescent="0.25">
      <c r="A592">
        <v>164268177</v>
      </c>
      <c r="B592" t="s">
        <v>8389</v>
      </c>
      <c r="C592" t="s">
        <v>352</v>
      </c>
      <c r="D592" t="s">
        <v>69</v>
      </c>
      <c r="E592">
        <v>4</v>
      </c>
      <c r="F592" t="s">
        <v>6</v>
      </c>
      <c r="G592" t="s">
        <v>3609</v>
      </c>
      <c r="H592" t="s">
        <v>30</v>
      </c>
      <c r="I592" t="s">
        <v>27</v>
      </c>
      <c r="J592">
        <v>134</v>
      </c>
      <c r="K592">
        <v>30</v>
      </c>
      <c r="L592">
        <v>20211</v>
      </c>
      <c r="M592">
        <v>1</v>
      </c>
      <c r="N592" t="s">
        <v>36</v>
      </c>
      <c r="O592">
        <v>4740</v>
      </c>
      <c r="P592">
        <v>20210524</v>
      </c>
      <c r="Q592" t="s">
        <v>36</v>
      </c>
      <c r="R592" t="s">
        <v>35</v>
      </c>
      <c r="S592">
        <v>0</v>
      </c>
      <c r="T592">
        <v>20212</v>
      </c>
      <c r="U592">
        <v>1</v>
      </c>
      <c r="V592" t="s">
        <v>36</v>
      </c>
      <c r="W592">
        <v>2941.25</v>
      </c>
      <c r="X592">
        <v>16005795</v>
      </c>
      <c r="Y592" t="str">
        <f t="shared" si="9"/>
        <v>1. &lt;= 1 Year</v>
      </c>
      <c r="Z592" t="str">
        <f t="shared" si="9"/>
        <v>1. &lt;= 1 Year</v>
      </c>
    </row>
    <row r="593" spans="1:26" x14ac:dyDescent="0.25">
      <c r="A593">
        <v>164106399</v>
      </c>
      <c r="B593" t="s">
        <v>6075</v>
      </c>
      <c r="C593" t="s">
        <v>6076</v>
      </c>
      <c r="D593" t="s">
        <v>69</v>
      </c>
      <c r="E593">
        <v>4</v>
      </c>
      <c r="F593" t="s">
        <v>38</v>
      </c>
      <c r="G593" t="s">
        <v>5290</v>
      </c>
      <c r="H593" t="s">
        <v>30</v>
      </c>
      <c r="I593" t="s">
        <v>27</v>
      </c>
      <c r="J593">
        <v>311</v>
      </c>
      <c r="K593">
        <v>122</v>
      </c>
      <c r="L593">
        <v>20211</v>
      </c>
      <c r="M593">
        <v>1</v>
      </c>
      <c r="N593" t="s">
        <v>36</v>
      </c>
      <c r="O593">
        <v>7200</v>
      </c>
      <c r="P593">
        <v>20191121</v>
      </c>
      <c r="Q593" t="s">
        <v>36</v>
      </c>
      <c r="R593" t="s">
        <v>36</v>
      </c>
      <c r="S593">
        <v>1</v>
      </c>
      <c r="T593">
        <v>20212</v>
      </c>
      <c r="U593">
        <v>1</v>
      </c>
      <c r="V593" t="s">
        <v>36</v>
      </c>
      <c r="W593">
        <v>7240</v>
      </c>
      <c r="X593">
        <v>15744927</v>
      </c>
      <c r="Y593" t="str">
        <f t="shared" si="9"/>
        <v>1. &lt;= 1 Year</v>
      </c>
      <c r="Z593" t="str">
        <f t="shared" si="9"/>
        <v>1. &lt;= 1 Year</v>
      </c>
    </row>
    <row r="594" spans="1:26" x14ac:dyDescent="0.25">
      <c r="A594">
        <v>164329858</v>
      </c>
      <c r="B594" t="s">
        <v>3413</v>
      </c>
      <c r="C594" t="s">
        <v>2286</v>
      </c>
      <c r="D594" t="s">
        <v>69</v>
      </c>
      <c r="E594">
        <v>4</v>
      </c>
      <c r="F594" t="s">
        <v>6</v>
      </c>
      <c r="G594" t="s">
        <v>566</v>
      </c>
      <c r="H594" t="s">
        <v>30</v>
      </c>
      <c r="I594" t="s">
        <v>27</v>
      </c>
      <c r="J594">
        <v>65</v>
      </c>
      <c r="K594">
        <v>51</v>
      </c>
      <c r="L594">
        <v>0</v>
      </c>
      <c r="M594">
        <v>0</v>
      </c>
      <c r="N594" t="s">
        <v>35</v>
      </c>
      <c r="O594">
        <v>0</v>
      </c>
      <c r="P594" t="s">
        <v>30</v>
      </c>
      <c r="Q594" t="s">
        <v>35</v>
      </c>
      <c r="R594" t="s">
        <v>35</v>
      </c>
      <c r="S594">
        <v>0</v>
      </c>
      <c r="T594">
        <v>0</v>
      </c>
      <c r="U594">
        <v>0</v>
      </c>
      <c r="V594" t="s">
        <v>35</v>
      </c>
      <c r="W594">
        <v>0</v>
      </c>
      <c r="X594">
        <v>11305631</v>
      </c>
      <c r="Y594" t="str">
        <f t="shared" si="9"/>
        <v>1. &lt;= 1 Year</v>
      </c>
      <c r="Z594" t="str">
        <f t="shared" si="9"/>
        <v>1. &lt;= 1 Year</v>
      </c>
    </row>
    <row r="595" spans="1:26" x14ac:dyDescent="0.25">
      <c r="A595">
        <v>163292766</v>
      </c>
      <c r="B595" t="s">
        <v>4457</v>
      </c>
      <c r="C595" t="s">
        <v>1037</v>
      </c>
      <c r="D595" t="s">
        <v>69</v>
      </c>
      <c r="E595">
        <v>4</v>
      </c>
      <c r="F595" t="s">
        <v>37</v>
      </c>
      <c r="G595" t="s">
        <v>8386</v>
      </c>
      <c r="H595" t="s">
        <v>30</v>
      </c>
      <c r="I595" t="s">
        <v>27</v>
      </c>
      <c r="J595">
        <v>671</v>
      </c>
      <c r="K595">
        <v>223</v>
      </c>
      <c r="L595">
        <v>0</v>
      </c>
      <c r="M595">
        <v>0</v>
      </c>
      <c r="N595" t="s">
        <v>35</v>
      </c>
      <c r="O595">
        <v>0</v>
      </c>
      <c r="P595">
        <v>20190404</v>
      </c>
      <c r="Q595" t="s">
        <v>36</v>
      </c>
      <c r="R595" t="s">
        <v>36</v>
      </c>
      <c r="S595">
        <v>1</v>
      </c>
      <c r="T595">
        <v>0</v>
      </c>
      <c r="U595">
        <v>0</v>
      </c>
      <c r="V595" t="s">
        <v>35</v>
      </c>
      <c r="W595">
        <v>0</v>
      </c>
      <c r="X595">
        <v>15377011</v>
      </c>
      <c r="Y595" t="str">
        <f t="shared" si="9"/>
        <v>3.  1.5 to 2 Year</v>
      </c>
      <c r="Z595" t="str">
        <f t="shared" si="9"/>
        <v>1. &lt;= 1 Year</v>
      </c>
    </row>
    <row r="596" spans="1:26" x14ac:dyDescent="0.25">
      <c r="A596">
        <v>164275919</v>
      </c>
      <c r="B596" t="s">
        <v>1772</v>
      </c>
      <c r="C596" t="s">
        <v>507</v>
      </c>
      <c r="D596" t="s">
        <v>69</v>
      </c>
      <c r="E596">
        <v>4</v>
      </c>
      <c r="F596" t="s">
        <v>6</v>
      </c>
      <c r="G596" t="s">
        <v>566</v>
      </c>
      <c r="H596" t="s">
        <v>30</v>
      </c>
      <c r="I596" t="s">
        <v>27</v>
      </c>
      <c r="J596">
        <v>128</v>
      </c>
      <c r="K596">
        <v>51</v>
      </c>
      <c r="L596">
        <v>0</v>
      </c>
      <c r="M596">
        <v>0</v>
      </c>
      <c r="N596" t="s">
        <v>35</v>
      </c>
      <c r="O596">
        <v>0</v>
      </c>
      <c r="P596" t="s">
        <v>30</v>
      </c>
      <c r="Q596" t="s">
        <v>35</v>
      </c>
      <c r="R596" t="s">
        <v>35</v>
      </c>
      <c r="S596">
        <v>0</v>
      </c>
      <c r="T596">
        <v>0</v>
      </c>
      <c r="U596">
        <v>0</v>
      </c>
      <c r="V596" t="s">
        <v>35</v>
      </c>
      <c r="W596">
        <v>0</v>
      </c>
      <c r="X596">
        <v>8957123</v>
      </c>
      <c r="Y596" t="str">
        <f t="shared" si="9"/>
        <v>1. &lt;= 1 Year</v>
      </c>
      <c r="Z596" t="str">
        <f t="shared" si="9"/>
        <v>1. &lt;= 1 Year</v>
      </c>
    </row>
    <row r="597" spans="1:26" x14ac:dyDescent="0.25">
      <c r="A597">
        <v>164125863</v>
      </c>
      <c r="B597" t="s">
        <v>1082</v>
      </c>
      <c r="C597" t="s">
        <v>2145</v>
      </c>
      <c r="D597" t="s">
        <v>69</v>
      </c>
      <c r="E597">
        <v>4</v>
      </c>
      <c r="F597" t="s">
        <v>6</v>
      </c>
      <c r="G597" t="s">
        <v>3609</v>
      </c>
      <c r="H597" t="s">
        <v>30</v>
      </c>
      <c r="I597" t="s">
        <v>27</v>
      </c>
      <c r="J597">
        <v>289</v>
      </c>
      <c r="K597">
        <v>289</v>
      </c>
      <c r="L597">
        <v>20211</v>
      </c>
      <c r="M597">
        <v>1</v>
      </c>
      <c r="N597" t="s">
        <v>36</v>
      </c>
      <c r="O597">
        <v>5108</v>
      </c>
      <c r="P597">
        <v>20190211</v>
      </c>
      <c r="Q597" t="s">
        <v>36</v>
      </c>
      <c r="R597" t="s">
        <v>36</v>
      </c>
      <c r="S597">
        <v>1</v>
      </c>
      <c r="T597">
        <v>20212</v>
      </c>
      <c r="U597">
        <v>1</v>
      </c>
      <c r="V597" t="s">
        <v>36</v>
      </c>
      <c r="W597">
        <v>4235.07</v>
      </c>
      <c r="X597">
        <v>13424047</v>
      </c>
      <c r="Y597" t="str">
        <f t="shared" si="9"/>
        <v>1. &lt;= 1 Year</v>
      </c>
      <c r="Z597" t="str">
        <f t="shared" si="9"/>
        <v>1. &lt;= 1 Year</v>
      </c>
    </row>
    <row r="598" spans="1:26" x14ac:dyDescent="0.25">
      <c r="A598">
        <v>163011290</v>
      </c>
      <c r="B598" t="s">
        <v>1088</v>
      </c>
      <c r="C598" t="s">
        <v>2178</v>
      </c>
      <c r="D598" t="s">
        <v>69</v>
      </c>
      <c r="E598">
        <v>4</v>
      </c>
      <c r="F598" t="s">
        <v>38</v>
      </c>
      <c r="G598" t="s">
        <v>5290</v>
      </c>
      <c r="H598" t="s">
        <v>30</v>
      </c>
      <c r="I598" t="s">
        <v>27</v>
      </c>
      <c r="J598">
        <v>892</v>
      </c>
      <c r="K598">
        <v>101</v>
      </c>
      <c r="L598">
        <v>20211</v>
      </c>
      <c r="M598">
        <v>1</v>
      </c>
      <c r="N598" t="s">
        <v>36</v>
      </c>
      <c r="O598">
        <v>6610</v>
      </c>
      <c r="P598">
        <v>20190304</v>
      </c>
      <c r="Q598" t="s">
        <v>36</v>
      </c>
      <c r="R598" t="s">
        <v>36</v>
      </c>
      <c r="S598">
        <v>1</v>
      </c>
      <c r="T598">
        <v>20212</v>
      </c>
      <c r="U598">
        <v>1</v>
      </c>
      <c r="V598" t="s">
        <v>36</v>
      </c>
      <c r="W598">
        <v>5827.5</v>
      </c>
      <c r="X598">
        <v>11466647</v>
      </c>
      <c r="Y598" t="str">
        <f t="shared" si="9"/>
        <v>4. 2-3 Year</v>
      </c>
      <c r="Z598" t="str">
        <f t="shared" si="9"/>
        <v>1. &lt;= 1 Year</v>
      </c>
    </row>
    <row r="599" spans="1:26" x14ac:dyDescent="0.25">
      <c r="A599">
        <v>164339683</v>
      </c>
      <c r="B599" t="s">
        <v>1968</v>
      </c>
      <c r="C599" t="s">
        <v>9023</v>
      </c>
      <c r="D599" t="s">
        <v>5141</v>
      </c>
      <c r="E599">
        <v>4</v>
      </c>
      <c r="F599" t="s">
        <v>6</v>
      </c>
      <c r="G599" t="s">
        <v>568</v>
      </c>
      <c r="H599" t="s">
        <v>30</v>
      </c>
      <c r="I599" t="s">
        <v>27</v>
      </c>
      <c r="J599">
        <v>55</v>
      </c>
      <c r="K599">
        <v>21</v>
      </c>
      <c r="L599">
        <v>20211</v>
      </c>
      <c r="M599">
        <v>1</v>
      </c>
      <c r="N599" t="s">
        <v>36</v>
      </c>
      <c r="O599">
        <v>8731</v>
      </c>
      <c r="P599" t="s">
        <v>30</v>
      </c>
      <c r="Q599" t="s">
        <v>35</v>
      </c>
      <c r="R599" t="s">
        <v>35</v>
      </c>
      <c r="S599">
        <v>0</v>
      </c>
      <c r="T599">
        <v>20212</v>
      </c>
      <c r="U599">
        <v>1</v>
      </c>
      <c r="V599" t="s">
        <v>36</v>
      </c>
      <c r="W599">
        <v>8732.36</v>
      </c>
      <c r="X599">
        <v>12402520</v>
      </c>
      <c r="Y599" t="str">
        <f t="shared" si="9"/>
        <v>1. &lt;= 1 Year</v>
      </c>
      <c r="Z599" t="str">
        <f t="shared" si="9"/>
        <v>1. &lt;= 1 Year</v>
      </c>
    </row>
    <row r="600" spans="1:26" x14ac:dyDescent="0.25">
      <c r="A600">
        <v>163841301</v>
      </c>
      <c r="B600" t="s">
        <v>1793</v>
      </c>
      <c r="C600" t="s">
        <v>1847</v>
      </c>
      <c r="D600" t="s">
        <v>69</v>
      </c>
      <c r="E600">
        <v>4</v>
      </c>
      <c r="F600" t="s">
        <v>6</v>
      </c>
      <c r="G600" t="s">
        <v>566</v>
      </c>
      <c r="H600" t="s">
        <v>30</v>
      </c>
      <c r="I600" t="s">
        <v>27</v>
      </c>
      <c r="J600">
        <v>468</v>
      </c>
      <c r="K600">
        <v>468</v>
      </c>
      <c r="L600">
        <v>20211</v>
      </c>
      <c r="M600">
        <v>1</v>
      </c>
      <c r="N600" t="s">
        <v>36</v>
      </c>
      <c r="O600">
        <v>6571</v>
      </c>
      <c r="P600" t="s">
        <v>30</v>
      </c>
      <c r="Q600" t="s">
        <v>35</v>
      </c>
      <c r="R600" t="s">
        <v>36</v>
      </c>
      <c r="S600">
        <v>1</v>
      </c>
      <c r="T600">
        <v>20212</v>
      </c>
      <c r="U600">
        <v>1</v>
      </c>
      <c r="V600" t="s">
        <v>36</v>
      </c>
      <c r="W600">
        <v>7069.5</v>
      </c>
      <c r="X600">
        <v>14914068</v>
      </c>
      <c r="Y600" t="str">
        <f t="shared" si="9"/>
        <v>2.  1-1.5 Years</v>
      </c>
      <c r="Z600" t="str">
        <f t="shared" si="9"/>
        <v>2.  1-1.5 Years</v>
      </c>
    </row>
    <row r="601" spans="1:26" x14ac:dyDescent="0.25">
      <c r="A601">
        <v>164359993</v>
      </c>
      <c r="B601" t="s">
        <v>3407</v>
      </c>
      <c r="C601" t="s">
        <v>9024</v>
      </c>
      <c r="D601" t="s">
        <v>69</v>
      </c>
      <c r="E601">
        <v>4</v>
      </c>
      <c r="F601" t="s">
        <v>6</v>
      </c>
      <c r="G601" t="s">
        <v>566</v>
      </c>
      <c r="H601" t="s">
        <v>30</v>
      </c>
      <c r="I601" t="s">
        <v>27</v>
      </c>
      <c r="J601">
        <v>34</v>
      </c>
      <c r="K601">
        <v>34</v>
      </c>
      <c r="L601">
        <v>20211</v>
      </c>
      <c r="M601">
        <v>1</v>
      </c>
      <c r="N601" t="s">
        <v>36</v>
      </c>
      <c r="O601">
        <v>4283</v>
      </c>
      <c r="P601" t="s">
        <v>30</v>
      </c>
      <c r="Q601" t="s">
        <v>35</v>
      </c>
      <c r="R601" t="s">
        <v>36</v>
      </c>
      <c r="S601">
        <v>1</v>
      </c>
      <c r="T601">
        <v>20212</v>
      </c>
      <c r="U601">
        <v>1</v>
      </c>
      <c r="V601" t="s">
        <v>36</v>
      </c>
      <c r="W601">
        <v>3750.69</v>
      </c>
      <c r="X601">
        <v>16050040</v>
      </c>
      <c r="Y601" t="str">
        <f t="shared" si="9"/>
        <v>1. &lt;= 1 Year</v>
      </c>
      <c r="Z601" t="str">
        <f t="shared" si="9"/>
        <v>1. &lt;= 1 Year</v>
      </c>
    </row>
    <row r="602" spans="1:26" x14ac:dyDescent="0.25">
      <c r="A602">
        <v>164017109</v>
      </c>
      <c r="B602" t="s">
        <v>1232</v>
      </c>
      <c r="C602" t="s">
        <v>535</v>
      </c>
      <c r="D602" t="s">
        <v>5141</v>
      </c>
      <c r="E602">
        <v>4</v>
      </c>
      <c r="F602" t="s">
        <v>6</v>
      </c>
      <c r="G602" t="s">
        <v>4456</v>
      </c>
      <c r="H602" t="s">
        <v>30</v>
      </c>
      <c r="I602" t="s">
        <v>27</v>
      </c>
      <c r="J602">
        <v>400</v>
      </c>
      <c r="K602">
        <v>400</v>
      </c>
      <c r="L602">
        <v>0</v>
      </c>
      <c r="M602">
        <v>0</v>
      </c>
      <c r="N602" t="s">
        <v>35</v>
      </c>
      <c r="O602">
        <v>0</v>
      </c>
      <c r="P602" t="s">
        <v>30</v>
      </c>
      <c r="Q602" t="s">
        <v>35</v>
      </c>
      <c r="R602" t="s">
        <v>35</v>
      </c>
      <c r="S602">
        <v>0</v>
      </c>
      <c r="T602">
        <v>20212</v>
      </c>
      <c r="U602">
        <v>1</v>
      </c>
      <c r="V602" t="s">
        <v>36</v>
      </c>
      <c r="W602">
        <v>1008.49</v>
      </c>
      <c r="X602">
        <v>15084737</v>
      </c>
      <c r="Y602" t="str">
        <f t="shared" si="9"/>
        <v>2.  1-1.5 Years</v>
      </c>
      <c r="Z602" t="str">
        <f t="shared" si="9"/>
        <v>2.  1-1.5 Years</v>
      </c>
    </row>
    <row r="603" spans="1:26" x14ac:dyDescent="0.25">
      <c r="A603">
        <v>163025211</v>
      </c>
      <c r="B603" t="s">
        <v>3892</v>
      </c>
      <c r="C603" t="s">
        <v>672</v>
      </c>
      <c r="D603" t="s">
        <v>3330</v>
      </c>
      <c r="E603">
        <v>4</v>
      </c>
      <c r="F603" t="s">
        <v>38</v>
      </c>
      <c r="G603" t="s">
        <v>4456</v>
      </c>
      <c r="H603" t="s">
        <v>30</v>
      </c>
      <c r="I603" t="s">
        <v>27</v>
      </c>
      <c r="J603">
        <v>884</v>
      </c>
      <c r="K603">
        <v>62</v>
      </c>
      <c r="L603">
        <v>20211</v>
      </c>
      <c r="M603">
        <v>1</v>
      </c>
      <c r="N603" t="s">
        <v>36</v>
      </c>
      <c r="O603">
        <v>6270</v>
      </c>
      <c r="P603">
        <v>20190402</v>
      </c>
      <c r="Q603" t="s">
        <v>36</v>
      </c>
      <c r="R603" t="s">
        <v>36</v>
      </c>
      <c r="S603">
        <v>1</v>
      </c>
      <c r="T603">
        <v>20212</v>
      </c>
      <c r="U603">
        <v>1</v>
      </c>
      <c r="V603" t="s">
        <v>36</v>
      </c>
      <c r="W603">
        <v>7760.1</v>
      </c>
      <c r="X603">
        <v>15190929</v>
      </c>
      <c r="Y603" t="str">
        <f t="shared" si="9"/>
        <v>4. 2-3 Year</v>
      </c>
      <c r="Z603" t="str">
        <f t="shared" si="9"/>
        <v>1. &lt;= 1 Year</v>
      </c>
    </row>
    <row r="604" spans="1:26" x14ac:dyDescent="0.25">
      <c r="A604">
        <v>162313369</v>
      </c>
      <c r="B604" t="s">
        <v>3105</v>
      </c>
      <c r="C604" t="s">
        <v>1253</v>
      </c>
      <c r="D604" t="s">
        <v>69</v>
      </c>
      <c r="E604">
        <v>4</v>
      </c>
      <c r="F604" t="s">
        <v>37</v>
      </c>
      <c r="G604" t="s">
        <v>8386</v>
      </c>
      <c r="H604">
        <v>1</v>
      </c>
      <c r="I604" t="s">
        <v>27</v>
      </c>
      <c r="J604">
        <v>1324</v>
      </c>
      <c r="K604">
        <v>1324</v>
      </c>
      <c r="L604">
        <v>20211</v>
      </c>
      <c r="M604">
        <v>1</v>
      </c>
      <c r="N604" t="s">
        <v>36</v>
      </c>
      <c r="O604">
        <v>956</v>
      </c>
      <c r="P604">
        <v>20180608</v>
      </c>
      <c r="Q604" t="s">
        <v>36</v>
      </c>
      <c r="R604" t="s">
        <v>36</v>
      </c>
      <c r="S604">
        <v>1</v>
      </c>
      <c r="T604">
        <v>20212</v>
      </c>
      <c r="U604">
        <v>1</v>
      </c>
      <c r="V604" t="s">
        <v>36</v>
      </c>
      <c r="W604">
        <v>3421.67</v>
      </c>
      <c r="X604">
        <v>14945606</v>
      </c>
      <c r="Y604" t="str">
        <f t="shared" si="9"/>
        <v>4. 2-3 Year</v>
      </c>
      <c r="Z604" t="str">
        <f t="shared" si="9"/>
        <v>4. 2-3 Year</v>
      </c>
    </row>
    <row r="605" spans="1:26" x14ac:dyDescent="0.25">
      <c r="A605">
        <v>164149280</v>
      </c>
      <c r="B605" t="s">
        <v>6784</v>
      </c>
      <c r="C605" t="s">
        <v>1555</v>
      </c>
      <c r="D605" t="s">
        <v>69</v>
      </c>
      <c r="E605">
        <v>4</v>
      </c>
      <c r="F605" t="s">
        <v>6</v>
      </c>
      <c r="G605" t="s">
        <v>3609</v>
      </c>
      <c r="H605" t="s">
        <v>30</v>
      </c>
      <c r="I605" t="s">
        <v>27</v>
      </c>
      <c r="J605">
        <v>261</v>
      </c>
      <c r="K605">
        <v>30</v>
      </c>
      <c r="L605">
        <v>20211</v>
      </c>
      <c r="M605">
        <v>1</v>
      </c>
      <c r="N605" t="s">
        <v>36</v>
      </c>
      <c r="O605">
        <v>5060</v>
      </c>
      <c r="P605">
        <v>20210610</v>
      </c>
      <c r="Q605" t="s">
        <v>36</v>
      </c>
      <c r="R605" t="s">
        <v>36</v>
      </c>
      <c r="S605">
        <v>1</v>
      </c>
      <c r="T605">
        <v>20212</v>
      </c>
      <c r="U605">
        <v>1</v>
      </c>
      <c r="V605" t="s">
        <v>36</v>
      </c>
      <c r="W605">
        <v>6457</v>
      </c>
      <c r="X605">
        <v>15966040</v>
      </c>
      <c r="Y605" t="str">
        <f t="shared" si="9"/>
        <v>1. &lt;= 1 Year</v>
      </c>
      <c r="Z605" t="str">
        <f t="shared" si="9"/>
        <v>1. &lt;= 1 Year</v>
      </c>
    </row>
    <row r="606" spans="1:26" x14ac:dyDescent="0.25">
      <c r="A606">
        <v>163385361</v>
      </c>
      <c r="B606" t="s">
        <v>2952</v>
      </c>
      <c r="C606" t="s">
        <v>695</v>
      </c>
      <c r="D606" t="s">
        <v>5141</v>
      </c>
      <c r="E606">
        <v>4</v>
      </c>
      <c r="F606" t="s">
        <v>38</v>
      </c>
      <c r="G606" t="s">
        <v>4456</v>
      </c>
      <c r="H606" t="s">
        <v>30</v>
      </c>
      <c r="I606" t="s">
        <v>27</v>
      </c>
      <c r="J606">
        <v>577</v>
      </c>
      <c r="K606">
        <v>577</v>
      </c>
      <c r="L606">
        <v>20211</v>
      </c>
      <c r="M606">
        <v>1</v>
      </c>
      <c r="N606" t="s">
        <v>36</v>
      </c>
      <c r="O606">
        <v>10174</v>
      </c>
      <c r="P606">
        <v>20200203</v>
      </c>
      <c r="Q606" t="s">
        <v>36</v>
      </c>
      <c r="R606" t="s">
        <v>36</v>
      </c>
      <c r="S606">
        <v>1</v>
      </c>
      <c r="T606">
        <v>20212</v>
      </c>
      <c r="U606">
        <v>1</v>
      </c>
      <c r="V606" t="s">
        <v>36</v>
      </c>
      <c r="W606">
        <v>10395.84</v>
      </c>
      <c r="X606">
        <v>9278804</v>
      </c>
      <c r="Y606" t="str">
        <f t="shared" si="9"/>
        <v>3.  1.5 to 2 Year</v>
      </c>
      <c r="Z606" t="str">
        <f t="shared" si="9"/>
        <v>3.  1.5 to 2 Year</v>
      </c>
    </row>
    <row r="607" spans="1:26" x14ac:dyDescent="0.25">
      <c r="A607">
        <v>164187966</v>
      </c>
      <c r="B607" t="s">
        <v>2276</v>
      </c>
      <c r="C607" t="s">
        <v>185</v>
      </c>
      <c r="D607" t="s">
        <v>69</v>
      </c>
      <c r="E607">
        <v>4</v>
      </c>
      <c r="F607" t="s">
        <v>6</v>
      </c>
      <c r="G607" t="s">
        <v>568</v>
      </c>
      <c r="H607" t="s">
        <v>30</v>
      </c>
      <c r="I607" t="s">
        <v>27</v>
      </c>
      <c r="J607">
        <v>216</v>
      </c>
      <c r="K607">
        <v>216</v>
      </c>
      <c r="L607">
        <v>20211</v>
      </c>
      <c r="M607">
        <v>1</v>
      </c>
      <c r="N607" t="s">
        <v>36</v>
      </c>
      <c r="O607">
        <v>4144</v>
      </c>
      <c r="P607">
        <v>20180108</v>
      </c>
      <c r="Q607" t="s">
        <v>36</v>
      </c>
      <c r="R607" t="s">
        <v>36</v>
      </c>
      <c r="S607">
        <v>1</v>
      </c>
      <c r="T607">
        <v>20212</v>
      </c>
      <c r="U607">
        <v>1</v>
      </c>
      <c r="V607" t="s">
        <v>36</v>
      </c>
      <c r="W607">
        <v>6243.5</v>
      </c>
      <c r="X607">
        <v>9298931</v>
      </c>
      <c r="Y607" t="str">
        <f t="shared" si="9"/>
        <v>1. &lt;= 1 Year</v>
      </c>
      <c r="Z607" t="str">
        <f t="shared" si="9"/>
        <v>1. &lt;= 1 Year</v>
      </c>
    </row>
    <row r="608" spans="1:26" x14ac:dyDescent="0.25">
      <c r="A608">
        <v>164356148</v>
      </c>
      <c r="B608" t="s">
        <v>9025</v>
      </c>
      <c r="C608" t="s">
        <v>727</v>
      </c>
      <c r="D608" t="s">
        <v>69</v>
      </c>
      <c r="E608">
        <v>4</v>
      </c>
      <c r="F608" t="s">
        <v>5</v>
      </c>
      <c r="G608" t="s">
        <v>566</v>
      </c>
      <c r="H608" t="s">
        <v>30</v>
      </c>
      <c r="I608" t="s">
        <v>27</v>
      </c>
      <c r="J608">
        <v>37</v>
      </c>
      <c r="K608">
        <v>37</v>
      </c>
      <c r="L608">
        <v>0</v>
      </c>
      <c r="M608">
        <v>0</v>
      </c>
      <c r="N608" t="s">
        <v>35</v>
      </c>
      <c r="O608">
        <v>0</v>
      </c>
      <c r="P608" t="s">
        <v>30</v>
      </c>
      <c r="Q608" t="s">
        <v>35</v>
      </c>
      <c r="R608" t="s">
        <v>36</v>
      </c>
      <c r="S608">
        <v>1</v>
      </c>
      <c r="T608">
        <v>0</v>
      </c>
      <c r="U608">
        <v>0</v>
      </c>
      <c r="V608" t="s">
        <v>35</v>
      </c>
      <c r="W608">
        <v>0</v>
      </c>
      <c r="X608">
        <v>15737940</v>
      </c>
      <c r="Y608" t="str">
        <f t="shared" si="9"/>
        <v>1. &lt;= 1 Year</v>
      </c>
      <c r="Z608" t="str">
        <f t="shared" si="9"/>
        <v>1. &lt;= 1 Year</v>
      </c>
    </row>
    <row r="609" spans="1:26" x14ac:dyDescent="0.25">
      <c r="A609">
        <v>164384540</v>
      </c>
      <c r="B609" t="s">
        <v>1862</v>
      </c>
      <c r="C609" t="s">
        <v>1621</v>
      </c>
      <c r="D609" t="s">
        <v>69</v>
      </c>
      <c r="E609">
        <v>4</v>
      </c>
      <c r="F609" t="s">
        <v>6</v>
      </c>
      <c r="G609" t="s">
        <v>566</v>
      </c>
      <c r="H609" t="s">
        <v>30</v>
      </c>
      <c r="I609" t="s">
        <v>27</v>
      </c>
      <c r="J609">
        <v>7</v>
      </c>
      <c r="K609">
        <v>7</v>
      </c>
      <c r="L609">
        <v>20211</v>
      </c>
      <c r="M609">
        <v>1</v>
      </c>
      <c r="N609" t="s">
        <v>36</v>
      </c>
      <c r="O609">
        <v>8705</v>
      </c>
      <c r="P609" t="s">
        <v>30</v>
      </c>
      <c r="Q609" t="s">
        <v>35</v>
      </c>
      <c r="R609" t="s">
        <v>35</v>
      </c>
      <c r="S609">
        <v>0</v>
      </c>
      <c r="T609">
        <v>20212</v>
      </c>
      <c r="U609">
        <v>1</v>
      </c>
      <c r="V609" t="s">
        <v>36</v>
      </c>
      <c r="W609">
        <v>4452.63</v>
      </c>
      <c r="X609">
        <v>16048975</v>
      </c>
      <c r="Y609" t="str">
        <f t="shared" si="9"/>
        <v>1. &lt;= 1 Year</v>
      </c>
      <c r="Z609" t="str">
        <f t="shared" si="9"/>
        <v>1. &lt;= 1 Year</v>
      </c>
    </row>
    <row r="610" spans="1:26" x14ac:dyDescent="0.25">
      <c r="A610">
        <v>164363485</v>
      </c>
      <c r="B610" t="s">
        <v>1132</v>
      </c>
      <c r="C610" t="s">
        <v>505</v>
      </c>
      <c r="D610" t="s">
        <v>69</v>
      </c>
      <c r="E610">
        <v>4</v>
      </c>
      <c r="F610" t="s">
        <v>6</v>
      </c>
      <c r="G610" t="s">
        <v>566</v>
      </c>
      <c r="H610" t="s">
        <v>30</v>
      </c>
      <c r="I610" t="s">
        <v>27</v>
      </c>
      <c r="J610">
        <v>29</v>
      </c>
      <c r="K610">
        <v>29</v>
      </c>
      <c r="L610">
        <v>20211</v>
      </c>
      <c r="M610">
        <v>1</v>
      </c>
      <c r="N610" t="s">
        <v>36</v>
      </c>
      <c r="O610">
        <v>5652</v>
      </c>
      <c r="P610" t="s">
        <v>30</v>
      </c>
      <c r="Q610" t="s">
        <v>35</v>
      </c>
      <c r="R610" t="s">
        <v>35</v>
      </c>
      <c r="S610">
        <v>0</v>
      </c>
      <c r="T610">
        <v>20212</v>
      </c>
      <c r="U610">
        <v>1</v>
      </c>
      <c r="V610" t="s">
        <v>36</v>
      </c>
      <c r="W610">
        <v>4028.06</v>
      </c>
      <c r="X610">
        <v>16051130</v>
      </c>
      <c r="Y610" t="str">
        <f t="shared" si="9"/>
        <v>1. &lt;= 1 Year</v>
      </c>
      <c r="Z610" t="str">
        <f t="shared" si="9"/>
        <v>1. &lt;= 1 Year</v>
      </c>
    </row>
    <row r="611" spans="1:26" x14ac:dyDescent="0.25">
      <c r="A611">
        <v>163326817</v>
      </c>
      <c r="B611" t="s">
        <v>9026</v>
      </c>
      <c r="C611" t="s">
        <v>2929</v>
      </c>
      <c r="D611" t="s">
        <v>72</v>
      </c>
      <c r="E611">
        <v>4</v>
      </c>
      <c r="F611" t="s">
        <v>6</v>
      </c>
      <c r="G611" t="s">
        <v>568</v>
      </c>
      <c r="H611" t="s">
        <v>30</v>
      </c>
      <c r="I611" t="s">
        <v>27</v>
      </c>
      <c r="J611">
        <v>636</v>
      </c>
      <c r="K611">
        <v>636</v>
      </c>
      <c r="L611">
        <v>20211</v>
      </c>
      <c r="M611">
        <v>1</v>
      </c>
      <c r="N611" t="s">
        <v>36</v>
      </c>
      <c r="O611">
        <v>8583</v>
      </c>
      <c r="P611">
        <v>20210416</v>
      </c>
      <c r="Q611" t="s">
        <v>36</v>
      </c>
      <c r="R611" t="s">
        <v>35</v>
      </c>
      <c r="S611">
        <v>0</v>
      </c>
      <c r="T611">
        <v>20212</v>
      </c>
      <c r="U611">
        <v>1</v>
      </c>
      <c r="V611" t="s">
        <v>36</v>
      </c>
      <c r="W611">
        <v>9301.4</v>
      </c>
      <c r="X611">
        <v>15388569</v>
      </c>
      <c r="Y611" t="str">
        <f t="shared" si="9"/>
        <v>3.  1.5 to 2 Year</v>
      </c>
      <c r="Z611" t="str">
        <f t="shared" si="9"/>
        <v>3.  1.5 to 2 Year</v>
      </c>
    </row>
    <row r="612" spans="1:26" x14ac:dyDescent="0.25">
      <c r="A612">
        <v>164350448</v>
      </c>
      <c r="B612" t="s">
        <v>9027</v>
      </c>
      <c r="C612" t="s">
        <v>9028</v>
      </c>
      <c r="D612" t="s">
        <v>69</v>
      </c>
      <c r="E612">
        <v>4</v>
      </c>
      <c r="F612" t="s">
        <v>6</v>
      </c>
      <c r="G612" t="s">
        <v>566</v>
      </c>
      <c r="H612" t="s">
        <v>30</v>
      </c>
      <c r="I612" t="s">
        <v>27</v>
      </c>
      <c r="J612">
        <v>43</v>
      </c>
      <c r="K612">
        <v>43</v>
      </c>
      <c r="L612">
        <v>20211</v>
      </c>
      <c r="M612">
        <v>1</v>
      </c>
      <c r="N612" t="s">
        <v>36</v>
      </c>
      <c r="O612">
        <v>7536</v>
      </c>
      <c r="P612">
        <v>20200902</v>
      </c>
      <c r="Q612" t="s">
        <v>36</v>
      </c>
      <c r="R612" t="s">
        <v>36</v>
      </c>
      <c r="S612">
        <v>1</v>
      </c>
      <c r="T612">
        <v>20212</v>
      </c>
      <c r="U612">
        <v>1</v>
      </c>
      <c r="V612" t="s">
        <v>36</v>
      </c>
      <c r="W612">
        <v>10013.19</v>
      </c>
      <c r="X612">
        <v>12970963</v>
      </c>
      <c r="Y612" t="str">
        <f t="shared" si="9"/>
        <v>1. &lt;= 1 Year</v>
      </c>
      <c r="Z612" t="str">
        <f t="shared" si="9"/>
        <v>1. &lt;= 1 Year</v>
      </c>
    </row>
    <row r="613" spans="1:26" x14ac:dyDescent="0.25">
      <c r="A613">
        <v>164368706</v>
      </c>
      <c r="B613" t="s">
        <v>343</v>
      </c>
      <c r="C613" t="s">
        <v>1091</v>
      </c>
      <c r="D613" t="s">
        <v>5141</v>
      </c>
      <c r="E613">
        <v>4</v>
      </c>
      <c r="F613" t="s">
        <v>6</v>
      </c>
      <c r="G613" t="s">
        <v>568</v>
      </c>
      <c r="H613" t="s">
        <v>30</v>
      </c>
      <c r="I613" t="s">
        <v>27</v>
      </c>
      <c r="J613">
        <v>23</v>
      </c>
      <c r="K613">
        <v>23</v>
      </c>
      <c r="L613">
        <v>20211</v>
      </c>
      <c r="M613">
        <v>1</v>
      </c>
      <c r="N613" t="s">
        <v>36</v>
      </c>
      <c r="O613">
        <v>7490</v>
      </c>
      <c r="P613">
        <v>20200713</v>
      </c>
      <c r="Q613" t="s">
        <v>36</v>
      </c>
      <c r="R613" t="s">
        <v>35</v>
      </c>
      <c r="S613">
        <v>0</v>
      </c>
      <c r="T613">
        <v>20212</v>
      </c>
      <c r="U613">
        <v>1</v>
      </c>
      <c r="V613" t="s">
        <v>36</v>
      </c>
      <c r="W613">
        <v>8305</v>
      </c>
      <c r="X613">
        <v>15132574</v>
      </c>
      <c r="Y613" t="str">
        <f t="shared" si="9"/>
        <v>1. &lt;= 1 Year</v>
      </c>
      <c r="Z613" t="str">
        <f t="shared" si="9"/>
        <v>1. &lt;= 1 Year</v>
      </c>
    </row>
    <row r="614" spans="1:26" x14ac:dyDescent="0.25">
      <c r="A614">
        <v>164348028</v>
      </c>
      <c r="B614" t="s">
        <v>343</v>
      </c>
      <c r="C614" t="s">
        <v>560</v>
      </c>
      <c r="D614" t="s">
        <v>69</v>
      </c>
      <c r="E614">
        <v>4</v>
      </c>
      <c r="F614" t="s">
        <v>6</v>
      </c>
      <c r="G614" t="s">
        <v>566</v>
      </c>
      <c r="H614" t="s">
        <v>30</v>
      </c>
      <c r="I614" t="s">
        <v>27</v>
      </c>
      <c r="J614">
        <v>45</v>
      </c>
      <c r="K614">
        <v>45</v>
      </c>
      <c r="L614">
        <v>20211</v>
      </c>
      <c r="M614">
        <v>1</v>
      </c>
      <c r="N614" t="s">
        <v>36</v>
      </c>
      <c r="O614">
        <v>5012</v>
      </c>
      <c r="P614" t="s">
        <v>30</v>
      </c>
      <c r="Q614" t="s">
        <v>35</v>
      </c>
      <c r="R614" t="s">
        <v>36</v>
      </c>
      <c r="S614">
        <v>1</v>
      </c>
      <c r="T614">
        <v>20212</v>
      </c>
      <c r="U614">
        <v>1</v>
      </c>
      <c r="V614" t="s">
        <v>36</v>
      </c>
      <c r="W614">
        <v>4163.6899999999996</v>
      </c>
      <c r="X614">
        <v>16038066</v>
      </c>
      <c r="Y614" t="str">
        <f t="shared" si="9"/>
        <v>1. &lt;= 1 Year</v>
      </c>
      <c r="Z614" t="str">
        <f t="shared" si="9"/>
        <v>1. &lt;= 1 Year</v>
      </c>
    </row>
    <row r="615" spans="1:26" x14ac:dyDescent="0.25">
      <c r="A615">
        <v>164364883</v>
      </c>
      <c r="B615" t="s">
        <v>343</v>
      </c>
      <c r="C615" t="s">
        <v>9029</v>
      </c>
      <c r="D615" t="s">
        <v>69</v>
      </c>
      <c r="E615">
        <v>4</v>
      </c>
      <c r="F615" t="s">
        <v>6</v>
      </c>
      <c r="G615" t="s">
        <v>3609</v>
      </c>
      <c r="H615" t="s">
        <v>30</v>
      </c>
      <c r="I615" t="s">
        <v>27</v>
      </c>
      <c r="J615">
        <v>28</v>
      </c>
      <c r="K615">
        <v>28</v>
      </c>
      <c r="L615">
        <v>20211</v>
      </c>
      <c r="M615">
        <v>1</v>
      </c>
      <c r="N615" t="s">
        <v>36</v>
      </c>
      <c r="O615">
        <v>3435</v>
      </c>
      <c r="P615" t="s">
        <v>30</v>
      </c>
      <c r="Q615" t="s">
        <v>35</v>
      </c>
      <c r="R615" t="s">
        <v>35</v>
      </c>
      <c r="S615">
        <v>0</v>
      </c>
      <c r="T615">
        <v>20212</v>
      </c>
      <c r="U615">
        <v>1</v>
      </c>
      <c r="V615" t="s">
        <v>36</v>
      </c>
      <c r="W615">
        <v>2667.11</v>
      </c>
      <c r="X615">
        <v>16050213</v>
      </c>
      <c r="Y615" t="str">
        <f t="shared" si="9"/>
        <v>1. &lt;= 1 Year</v>
      </c>
      <c r="Z615" t="str">
        <f t="shared" si="9"/>
        <v>1. &lt;= 1 Year</v>
      </c>
    </row>
    <row r="616" spans="1:26" x14ac:dyDescent="0.25">
      <c r="A616">
        <v>164234119</v>
      </c>
      <c r="B616" t="s">
        <v>453</v>
      </c>
      <c r="C616" t="s">
        <v>1662</v>
      </c>
      <c r="D616" t="s">
        <v>69</v>
      </c>
      <c r="E616">
        <v>4</v>
      </c>
      <c r="F616" t="s">
        <v>37</v>
      </c>
      <c r="G616" t="s">
        <v>8386</v>
      </c>
      <c r="H616" t="s">
        <v>30</v>
      </c>
      <c r="I616" t="s">
        <v>27</v>
      </c>
      <c r="J616">
        <v>183</v>
      </c>
      <c r="K616">
        <v>183</v>
      </c>
      <c r="L616">
        <v>0</v>
      </c>
      <c r="M616">
        <v>0</v>
      </c>
      <c r="N616" t="s">
        <v>35</v>
      </c>
      <c r="O616">
        <v>0</v>
      </c>
      <c r="P616" t="s">
        <v>30</v>
      </c>
      <c r="Q616" t="s">
        <v>35</v>
      </c>
      <c r="R616" t="s">
        <v>35</v>
      </c>
      <c r="S616">
        <v>0</v>
      </c>
      <c r="T616">
        <v>0</v>
      </c>
      <c r="U616">
        <v>0</v>
      </c>
      <c r="V616" t="s">
        <v>35</v>
      </c>
      <c r="W616">
        <v>0</v>
      </c>
      <c r="X616">
        <v>15985929</v>
      </c>
      <c r="Y616" t="str">
        <f t="shared" si="9"/>
        <v>1. &lt;= 1 Year</v>
      </c>
      <c r="Z616" t="str">
        <f t="shared" si="9"/>
        <v>1. &lt;= 1 Year</v>
      </c>
    </row>
    <row r="617" spans="1:26" x14ac:dyDescent="0.25">
      <c r="A617">
        <v>164343423</v>
      </c>
      <c r="B617" t="s">
        <v>9030</v>
      </c>
      <c r="C617" t="s">
        <v>1696</v>
      </c>
      <c r="D617" t="s">
        <v>69</v>
      </c>
      <c r="E617">
        <v>4</v>
      </c>
      <c r="F617" t="s">
        <v>6</v>
      </c>
      <c r="G617" t="s">
        <v>566</v>
      </c>
      <c r="H617" t="s">
        <v>30</v>
      </c>
      <c r="I617" t="s">
        <v>27</v>
      </c>
      <c r="J617">
        <v>51</v>
      </c>
      <c r="K617">
        <v>51</v>
      </c>
      <c r="L617">
        <v>20211</v>
      </c>
      <c r="M617">
        <v>1</v>
      </c>
      <c r="N617" t="s">
        <v>36</v>
      </c>
      <c r="O617">
        <v>9654</v>
      </c>
      <c r="P617" t="s">
        <v>30</v>
      </c>
      <c r="Q617" t="s">
        <v>35</v>
      </c>
      <c r="R617" t="s">
        <v>35</v>
      </c>
      <c r="S617">
        <v>0</v>
      </c>
      <c r="T617">
        <v>20212</v>
      </c>
      <c r="U617">
        <v>1</v>
      </c>
      <c r="V617" t="s">
        <v>36</v>
      </c>
      <c r="W617">
        <v>7712.61</v>
      </c>
      <c r="X617">
        <v>16041606</v>
      </c>
      <c r="Y617" t="str">
        <f t="shared" si="9"/>
        <v>1. &lt;= 1 Year</v>
      </c>
      <c r="Z617" t="str">
        <f t="shared" si="9"/>
        <v>1. &lt;= 1 Year</v>
      </c>
    </row>
    <row r="618" spans="1:26" x14ac:dyDescent="0.25">
      <c r="A618">
        <v>163404156</v>
      </c>
      <c r="B618" t="s">
        <v>5142</v>
      </c>
      <c r="C618" t="s">
        <v>1138</v>
      </c>
      <c r="D618" t="s">
        <v>69</v>
      </c>
      <c r="E618">
        <v>4</v>
      </c>
      <c r="F618" t="s">
        <v>38</v>
      </c>
      <c r="G618" t="s">
        <v>5290</v>
      </c>
      <c r="H618" t="s">
        <v>30</v>
      </c>
      <c r="I618" t="s">
        <v>27</v>
      </c>
      <c r="J618">
        <v>560</v>
      </c>
      <c r="K618">
        <v>122</v>
      </c>
      <c r="L618">
        <v>20211</v>
      </c>
      <c r="M618">
        <v>1</v>
      </c>
      <c r="N618" t="s">
        <v>36</v>
      </c>
      <c r="O618">
        <v>6127</v>
      </c>
      <c r="P618">
        <v>20200220</v>
      </c>
      <c r="Q618" t="s">
        <v>36</v>
      </c>
      <c r="R618" t="s">
        <v>35</v>
      </c>
      <c r="S618">
        <v>0</v>
      </c>
      <c r="T618">
        <v>20212</v>
      </c>
      <c r="U618">
        <v>1</v>
      </c>
      <c r="V618" t="s">
        <v>36</v>
      </c>
      <c r="W618">
        <v>6492.33</v>
      </c>
      <c r="X618">
        <v>15439047</v>
      </c>
      <c r="Y618" t="str">
        <f t="shared" si="9"/>
        <v>3.  1.5 to 2 Year</v>
      </c>
      <c r="Z618" t="str">
        <f t="shared" si="9"/>
        <v>1. &lt;= 1 Year</v>
      </c>
    </row>
    <row r="619" spans="1:26" x14ac:dyDescent="0.25">
      <c r="A619">
        <v>163319014</v>
      </c>
      <c r="B619" t="s">
        <v>213</v>
      </c>
      <c r="C619" t="s">
        <v>4547</v>
      </c>
      <c r="D619" t="s">
        <v>69</v>
      </c>
      <c r="E619">
        <v>4</v>
      </c>
      <c r="F619" t="s">
        <v>6</v>
      </c>
      <c r="G619" t="s">
        <v>3609</v>
      </c>
      <c r="H619" t="s">
        <v>30</v>
      </c>
      <c r="I619" t="s">
        <v>27</v>
      </c>
      <c r="J619">
        <v>645</v>
      </c>
      <c r="K619">
        <v>645</v>
      </c>
      <c r="L619">
        <v>20211</v>
      </c>
      <c r="M619">
        <v>1</v>
      </c>
      <c r="N619" t="s">
        <v>36</v>
      </c>
      <c r="O619">
        <v>8640</v>
      </c>
      <c r="P619">
        <v>20190523</v>
      </c>
      <c r="Q619" t="s">
        <v>36</v>
      </c>
      <c r="R619" t="s">
        <v>35</v>
      </c>
      <c r="S619">
        <v>0</v>
      </c>
      <c r="T619">
        <v>0</v>
      </c>
      <c r="U619">
        <v>0</v>
      </c>
      <c r="V619" t="s">
        <v>35</v>
      </c>
      <c r="W619">
        <v>0</v>
      </c>
      <c r="X619">
        <v>15157161</v>
      </c>
      <c r="Y619" t="str">
        <f t="shared" si="9"/>
        <v>3.  1.5 to 2 Year</v>
      </c>
      <c r="Z619" t="str">
        <f t="shared" si="9"/>
        <v>3.  1.5 to 2 Year</v>
      </c>
    </row>
    <row r="620" spans="1:26" x14ac:dyDescent="0.25">
      <c r="A620">
        <v>164127434</v>
      </c>
      <c r="B620" t="s">
        <v>6315</v>
      </c>
      <c r="C620" t="s">
        <v>2124</v>
      </c>
      <c r="D620" t="s">
        <v>69</v>
      </c>
      <c r="E620">
        <v>4</v>
      </c>
      <c r="F620" t="s">
        <v>6</v>
      </c>
      <c r="G620" t="s">
        <v>568</v>
      </c>
      <c r="H620" t="s">
        <v>30</v>
      </c>
      <c r="I620" t="s">
        <v>27</v>
      </c>
      <c r="J620">
        <v>287</v>
      </c>
      <c r="K620">
        <v>287</v>
      </c>
      <c r="L620">
        <v>20211</v>
      </c>
      <c r="M620">
        <v>1</v>
      </c>
      <c r="N620" t="s">
        <v>36</v>
      </c>
      <c r="O620">
        <v>7715</v>
      </c>
      <c r="P620">
        <v>20191030</v>
      </c>
      <c r="Q620" t="s">
        <v>36</v>
      </c>
      <c r="R620" t="s">
        <v>35</v>
      </c>
      <c r="S620">
        <v>0</v>
      </c>
      <c r="T620">
        <v>20212</v>
      </c>
      <c r="U620">
        <v>1</v>
      </c>
      <c r="V620" t="s">
        <v>36</v>
      </c>
      <c r="W620">
        <v>9427.81</v>
      </c>
      <c r="X620">
        <v>10990995</v>
      </c>
      <c r="Y620" t="str">
        <f t="shared" si="9"/>
        <v>1. &lt;= 1 Year</v>
      </c>
      <c r="Z620" t="str">
        <f t="shared" si="9"/>
        <v>1. &lt;= 1 Year</v>
      </c>
    </row>
    <row r="621" spans="1:26" x14ac:dyDescent="0.25">
      <c r="A621">
        <v>164263881</v>
      </c>
      <c r="B621" t="s">
        <v>7905</v>
      </c>
      <c r="C621" t="s">
        <v>364</v>
      </c>
      <c r="D621" t="s">
        <v>67</v>
      </c>
      <c r="E621">
        <v>4</v>
      </c>
      <c r="F621" t="s">
        <v>6</v>
      </c>
      <c r="G621" t="s">
        <v>568</v>
      </c>
      <c r="H621" t="s">
        <v>30</v>
      </c>
      <c r="I621" t="s">
        <v>27</v>
      </c>
      <c r="J621">
        <v>122</v>
      </c>
      <c r="K621">
        <v>122</v>
      </c>
      <c r="L621">
        <v>20211</v>
      </c>
      <c r="M621">
        <v>1</v>
      </c>
      <c r="N621" t="s">
        <v>36</v>
      </c>
      <c r="O621">
        <v>11881</v>
      </c>
      <c r="P621" t="s">
        <v>30</v>
      </c>
      <c r="Q621" t="s">
        <v>35</v>
      </c>
      <c r="R621" t="s">
        <v>35</v>
      </c>
      <c r="S621">
        <v>0</v>
      </c>
      <c r="T621">
        <v>20212</v>
      </c>
      <c r="U621">
        <v>1</v>
      </c>
      <c r="V621" t="s">
        <v>36</v>
      </c>
      <c r="W621">
        <v>11212.46</v>
      </c>
      <c r="X621">
        <v>7564050</v>
      </c>
      <c r="Y621" t="str">
        <f t="shared" si="9"/>
        <v>1. &lt;= 1 Year</v>
      </c>
      <c r="Z621" t="str">
        <f t="shared" si="9"/>
        <v>1. &lt;= 1 Year</v>
      </c>
    </row>
    <row r="622" spans="1:26" x14ac:dyDescent="0.25">
      <c r="A622">
        <v>164149316</v>
      </c>
      <c r="B622" t="s">
        <v>29</v>
      </c>
      <c r="C622" t="s">
        <v>428</v>
      </c>
      <c r="D622" t="s">
        <v>69</v>
      </c>
      <c r="E622">
        <v>4</v>
      </c>
      <c r="F622" t="s">
        <v>6</v>
      </c>
      <c r="G622" t="s">
        <v>3609</v>
      </c>
      <c r="H622" t="s">
        <v>30</v>
      </c>
      <c r="I622" t="s">
        <v>27</v>
      </c>
      <c r="J622">
        <v>259</v>
      </c>
      <c r="K622">
        <v>259</v>
      </c>
      <c r="L622">
        <v>20211</v>
      </c>
      <c r="M622">
        <v>1</v>
      </c>
      <c r="N622" t="s">
        <v>36</v>
      </c>
      <c r="O622">
        <v>5182</v>
      </c>
      <c r="P622">
        <v>20210709</v>
      </c>
      <c r="Q622" t="s">
        <v>36</v>
      </c>
      <c r="R622" t="s">
        <v>35</v>
      </c>
      <c r="S622">
        <v>0</v>
      </c>
      <c r="T622">
        <v>20212</v>
      </c>
      <c r="U622">
        <v>1</v>
      </c>
      <c r="V622" t="s">
        <v>36</v>
      </c>
      <c r="W622">
        <v>4245.13</v>
      </c>
      <c r="X622">
        <v>15963356</v>
      </c>
      <c r="Y622" t="str">
        <f t="shared" si="9"/>
        <v>1. &lt;= 1 Year</v>
      </c>
      <c r="Z622" t="str">
        <f t="shared" si="9"/>
        <v>1. &lt;= 1 Year</v>
      </c>
    </row>
    <row r="623" spans="1:26" x14ac:dyDescent="0.25">
      <c r="A623">
        <v>164344369</v>
      </c>
      <c r="B623" t="s">
        <v>834</v>
      </c>
      <c r="C623" t="s">
        <v>1955</v>
      </c>
      <c r="D623" t="s">
        <v>69</v>
      </c>
      <c r="E623">
        <v>4</v>
      </c>
      <c r="F623" t="s">
        <v>38</v>
      </c>
      <c r="G623" t="s">
        <v>7904</v>
      </c>
      <c r="H623" t="s">
        <v>30</v>
      </c>
      <c r="I623" t="s">
        <v>27</v>
      </c>
      <c r="J623">
        <v>50</v>
      </c>
      <c r="K623">
        <v>15</v>
      </c>
      <c r="L623">
        <v>0</v>
      </c>
      <c r="M623">
        <v>0</v>
      </c>
      <c r="N623" t="s">
        <v>35</v>
      </c>
      <c r="O623">
        <v>0</v>
      </c>
      <c r="P623">
        <v>20190718</v>
      </c>
      <c r="Q623" t="s">
        <v>36</v>
      </c>
      <c r="R623" t="s">
        <v>36</v>
      </c>
      <c r="S623">
        <v>1</v>
      </c>
      <c r="T623">
        <v>0</v>
      </c>
      <c r="U623">
        <v>0</v>
      </c>
      <c r="V623" t="s">
        <v>35</v>
      </c>
      <c r="W623">
        <v>0</v>
      </c>
      <c r="X623">
        <v>10701457</v>
      </c>
      <c r="Y623" t="str">
        <f t="shared" si="9"/>
        <v>1. &lt;= 1 Year</v>
      </c>
      <c r="Z623" t="str">
        <f t="shared" si="9"/>
        <v>1. &lt;= 1 Year</v>
      </c>
    </row>
    <row r="624" spans="1:26" x14ac:dyDescent="0.25">
      <c r="A624">
        <v>164351309</v>
      </c>
      <c r="B624" t="s">
        <v>9031</v>
      </c>
      <c r="C624" t="s">
        <v>199</v>
      </c>
      <c r="D624" t="s">
        <v>69</v>
      </c>
      <c r="E624">
        <v>4</v>
      </c>
      <c r="F624" t="s">
        <v>6</v>
      </c>
      <c r="G624" t="s">
        <v>566</v>
      </c>
      <c r="H624" t="s">
        <v>30</v>
      </c>
      <c r="I624" t="s">
        <v>27</v>
      </c>
      <c r="J624">
        <v>43</v>
      </c>
      <c r="K624">
        <v>43</v>
      </c>
      <c r="L624">
        <v>20211</v>
      </c>
      <c r="M624">
        <v>1</v>
      </c>
      <c r="N624" t="s">
        <v>36</v>
      </c>
      <c r="O624">
        <v>10126</v>
      </c>
      <c r="P624" t="s">
        <v>30</v>
      </c>
      <c r="Q624" t="s">
        <v>35</v>
      </c>
      <c r="R624" t="s">
        <v>36</v>
      </c>
      <c r="S624">
        <v>1</v>
      </c>
      <c r="T624">
        <v>20212</v>
      </c>
      <c r="U624">
        <v>1</v>
      </c>
      <c r="V624" t="s">
        <v>36</v>
      </c>
      <c r="W624">
        <v>8063.36</v>
      </c>
      <c r="X624">
        <v>12896761</v>
      </c>
      <c r="Y624" t="str">
        <f t="shared" si="9"/>
        <v>1. &lt;= 1 Year</v>
      </c>
      <c r="Z624" t="str">
        <f t="shared" si="9"/>
        <v>1. &lt;= 1 Year</v>
      </c>
    </row>
    <row r="625" spans="1:26" x14ac:dyDescent="0.25">
      <c r="A625">
        <v>163280364</v>
      </c>
      <c r="B625" t="s">
        <v>628</v>
      </c>
      <c r="C625" t="s">
        <v>445</v>
      </c>
      <c r="D625" t="s">
        <v>72</v>
      </c>
      <c r="E625">
        <v>4</v>
      </c>
      <c r="F625" t="s">
        <v>6</v>
      </c>
      <c r="G625" t="s">
        <v>568</v>
      </c>
      <c r="H625" t="s">
        <v>30</v>
      </c>
      <c r="I625" t="s">
        <v>27</v>
      </c>
      <c r="J625">
        <v>680</v>
      </c>
      <c r="K625">
        <v>680</v>
      </c>
      <c r="L625">
        <v>20211</v>
      </c>
      <c r="M625">
        <v>1</v>
      </c>
      <c r="N625" t="s">
        <v>36</v>
      </c>
      <c r="O625">
        <v>5337</v>
      </c>
      <c r="P625">
        <v>20201130</v>
      </c>
      <c r="Q625" t="s">
        <v>36</v>
      </c>
      <c r="R625" t="s">
        <v>36</v>
      </c>
      <c r="S625">
        <v>1</v>
      </c>
      <c r="T625">
        <v>20212</v>
      </c>
      <c r="U625">
        <v>1</v>
      </c>
      <c r="V625" t="s">
        <v>36</v>
      </c>
      <c r="W625">
        <v>4190.72</v>
      </c>
      <c r="X625">
        <v>13695779</v>
      </c>
      <c r="Y625" t="str">
        <f t="shared" si="9"/>
        <v>3.  1.5 to 2 Year</v>
      </c>
      <c r="Z625" t="str">
        <f t="shared" si="9"/>
        <v>3.  1.5 to 2 Year</v>
      </c>
    </row>
    <row r="626" spans="1:26" x14ac:dyDescent="0.25">
      <c r="A626">
        <v>164172461</v>
      </c>
      <c r="B626" t="s">
        <v>1331</v>
      </c>
      <c r="C626" t="s">
        <v>7154</v>
      </c>
      <c r="D626" t="s">
        <v>67</v>
      </c>
      <c r="E626">
        <v>4</v>
      </c>
      <c r="F626" t="s">
        <v>6</v>
      </c>
      <c r="G626" t="s">
        <v>3609</v>
      </c>
      <c r="H626" t="s">
        <v>30</v>
      </c>
      <c r="I626" t="s">
        <v>27</v>
      </c>
      <c r="J626">
        <v>231</v>
      </c>
      <c r="K626">
        <v>231</v>
      </c>
      <c r="L626">
        <v>20211</v>
      </c>
      <c r="M626">
        <v>1</v>
      </c>
      <c r="N626" t="s">
        <v>36</v>
      </c>
      <c r="O626">
        <v>1167</v>
      </c>
      <c r="P626" t="s">
        <v>30</v>
      </c>
      <c r="Q626" t="s">
        <v>35</v>
      </c>
      <c r="R626" t="s">
        <v>35</v>
      </c>
      <c r="S626">
        <v>0</v>
      </c>
      <c r="T626">
        <v>0</v>
      </c>
      <c r="U626">
        <v>0</v>
      </c>
      <c r="V626" t="s">
        <v>35</v>
      </c>
      <c r="W626">
        <v>0</v>
      </c>
      <c r="X626">
        <v>9995328</v>
      </c>
      <c r="Y626" t="str">
        <f t="shared" si="9"/>
        <v>1. &lt;= 1 Year</v>
      </c>
      <c r="Z626" t="str">
        <f t="shared" si="9"/>
        <v>1. &lt;= 1 Year</v>
      </c>
    </row>
    <row r="627" spans="1:26" x14ac:dyDescent="0.25">
      <c r="A627">
        <v>164163689</v>
      </c>
      <c r="B627" t="s">
        <v>1928</v>
      </c>
      <c r="C627" t="s">
        <v>2409</v>
      </c>
      <c r="D627" t="s">
        <v>69</v>
      </c>
      <c r="E627">
        <v>4</v>
      </c>
      <c r="F627" t="s">
        <v>6</v>
      </c>
      <c r="G627" t="s">
        <v>566</v>
      </c>
      <c r="H627" t="s">
        <v>30</v>
      </c>
      <c r="I627" t="s">
        <v>27</v>
      </c>
      <c r="J627">
        <v>239</v>
      </c>
      <c r="K627">
        <v>239</v>
      </c>
      <c r="L627">
        <v>0</v>
      </c>
      <c r="M627">
        <v>0</v>
      </c>
      <c r="N627" t="s">
        <v>35</v>
      </c>
      <c r="O627">
        <v>0</v>
      </c>
      <c r="P627" t="s">
        <v>30</v>
      </c>
      <c r="Q627" t="s">
        <v>35</v>
      </c>
      <c r="R627" t="s">
        <v>36</v>
      </c>
      <c r="S627">
        <v>1</v>
      </c>
      <c r="T627">
        <v>20212</v>
      </c>
      <c r="U627">
        <v>1</v>
      </c>
      <c r="V627" t="s">
        <v>36</v>
      </c>
      <c r="W627">
        <v>90</v>
      </c>
      <c r="X627">
        <v>15263444</v>
      </c>
      <c r="Y627" t="str">
        <f t="shared" si="9"/>
        <v>1. &lt;= 1 Year</v>
      </c>
      <c r="Z627" t="str">
        <f t="shared" si="9"/>
        <v>1. &lt;= 1 Year</v>
      </c>
    </row>
    <row r="628" spans="1:26" x14ac:dyDescent="0.25">
      <c r="A628">
        <v>164371934</v>
      </c>
      <c r="B628" t="s">
        <v>934</v>
      </c>
      <c r="C628" t="s">
        <v>9032</v>
      </c>
      <c r="D628" t="s">
        <v>69</v>
      </c>
      <c r="E628">
        <v>4</v>
      </c>
      <c r="F628" t="s">
        <v>6</v>
      </c>
      <c r="G628" t="s">
        <v>566</v>
      </c>
      <c r="H628" t="s">
        <v>30</v>
      </c>
      <c r="I628" t="s">
        <v>27</v>
      </c>
      <c r="J628">
        <v>20</v>
      </c>
      <c r="K628">
        <v>20</v>
      </c>
      <c r="L628">
        <v>20211</v>
      </c>
      <c r="M628">
        <v>1</v>
      </c>
      <c r="N628" t="s">
        <v>36</v>
      </c>
      <c r="O628">
        <v>11066</v>
      </c>
      <c r="P628" t="s">
        <v>30</v>
      </c>
      <c r="Q628" t="s">
        <v>35</v>
      </c>
      <c r="R628" t="s">
        <v>36</v>
      </c>
      <c r="S628">
        <v>1</v>
      </c>
      <c r="T628">
        <v>20212</v>
      </c>
      <c r="U628">
        <v>1</v>
      </c>
      <c r="V628" t="s">
        <v>36</v>
      </c>
      <c r="W628">
        <v>8601.7199999999993</v>
      </c>
      <c r="X628">
        <v>10418228</v>
      </c>
      <c r="Y628" t="str">
        <f t="shared" si="9"/>
        <v>1. &lt;= 1 Year</v>
      </c>
      <c r="Z628" t="str">
        <f t="shared" si="9"/>
        <v>1. &lt;= 1 Year</v>
      </c>
    </row>
    <row r="629" spans="1:26" x14ac:dyDescent="0.25">
      <c r="A629">
        <v>164362391</v>
      </c>
      <c r="B629" t="s">
        <v>5420</v>
      </c>
      <c r="C629" t="s">
        <v>9033</v>
      </c>
      <c r="D629" t="s">
        <v>69</v>
      </c>
      <c r="E629">
        <v>4</v>
      </c>
      <c r="F629" t="s">
        <v>6</v>
      </c>
      <c r="G629" t="s">
        <v>566</v>
      </c>
      <c r="H629" t="s">
        <v>30</v>
      </c>
      <c r="I629" t="s">
        <v>27</v>
      </c>
      <c r="J629">
        <v>30</v>
      </c>
      <c r="K629">
        <v>30</v>
      </c>
      <c r="L629">
        <v>20211</v>
      </c>
      <c r="M629">
        <v>1</v>
      </c>
      <c r="N629" t="s">
        <v>36</v>
      </c>
      <c r="O629">
        <v>726</v>
      </c>
      <c r="P629">
        <v>20191212</v>
      </c>
      <c r="Q629" t="s">
        <v>36</v>
      </c>
      <c r="R629" t="s">
        <v>36</v>
      </c>
      <c r="S629">
        <v>1</v>
      </c>
      <c r="T629">
        <v>20212</v>
      </c>
      <c r="U629">
        <v>1</v>
      </c>
      <c r="V629" t="s">
        <v>36</v>
      </c>
      <c r="W629">
        <v>896.13</v>
      </c>
      <c r="X629">
        <v>16014698</v>
      </c>
      <c r="Y629" t="str">
        <f t="shared" si="9"/>
        <v>1. &lt;= 1 Year</v>
      </c>
      <c r="Z629" t="str">
        <f t="shared" si="9"/>
        <v>1. &lt;= 1 Year</v>
      </c>
    </row>
    <row r="630" spans="1:26" x14ac:dyDescent="0.25">
      <c r="A630">
        <v>164119159</v>
      </c>
      <c r="B630" t="s">
        <v>6515</v>
      </c>
      <c r="C630" t="s">
        <v>6516</v>
      </c>
      <c r="D630" t="s">
        <v>77</v>
      </c>
      <c r="E630">
        <v>5</v>
      </c>
      <c r="F630" t="s">
        <v>6</v>
      </c>
      <c r="G630" t="s">
        <v>649</v>
      </c>
      <c r="H630" t="s">
        <v>30</v>
      </c>
      <c r="I630" t="s">
        <v>27</v>
      </c>
      <c r="J630">
        <v>262</v>
      </c>
      <c r="K630">
        <v>262</v>
      </c>
      <c r="L630">
        <v>20211</v>
      </c>
      <c r="M630">
        <v>1</v>
      </c>
      <c r="N630" t="s">
        <v>36</v>
      </c>
      <c r="O630">
        <v>352</v>
      </c>
      <c r="P630">
        <v>20210326</v>
      </c>
      <c r="Q630" t="s">
        <v>36</v>
      </c>
      <c r="R630" t="s">
        <v>36</v>
      </c>
      <c r="S630">
        <v>1</v>
      </c>
      <c r="T630">
        <v>20212</v>
      </c>
      <c r="U630">
        <v>1</v>
      </c>
      <c r="V630" t="s">
        <v>36</v>
      </c>
      <c r="W630">
        <v>1455.04</v>
      </c>
      <c r="X630">
        <v>11749923</v>
      </c>
      <c r="Y630" t="str">
        <f t="shared" si="9"/>
        <v>1. &lt;= 1 Year</v>
      </c>
      <c r="Z630" t="str">
        <f t="shared" si="9"/>
        <v>1. &lt;= 1 Year</v>
      </c>
    </row>
    <row r="631" spans="1:26" x14ac:dyDescent="0.25">
      <c r="A631">
        <v>164310210</v>
      </c>
      <c r="B631" t="s">
        <v>473</v>
      </c>
      <c r="C631" t="s">
        <v>1301</v>
      </c>
      <c r="D631" t="s">
        <v>77</v>
      </c>
      <c r="E631">
        <v>5</v>
      </c>
      <c r="F631" t="s">
        <v>6</v>
      </c>
      <c r="G631" t="s">
        <v>9034</v>
      </c>
      <c r="H631" t="s">
        <v>30</v>
      </c>
      <c r="I631" t="s">
        <v>27</v>
      </c>
      <c r="J631">
        <v>22</v>
      </c>
      <c r="K631">
        <v>21</v>
      </c>
      <c r="L631">
        <v>0</v>
      </c>
      <c r="M631">
        <v>0</v>
      </c>
      <c r="N631" t="s">
        <v>35</v>
      </c>
      <c r="O631">
        <v>0</v>
      </c>
      <c r="P631" t="s">
        <v>30</v>
      </c>
      <c r="Q631" t="s">
        <v>35</v>
      </c>
      <c r="R631" t="s">
        <v>35</v>
      </c>
      <c r="S631">
        <v>0</v>
      </c>
      <c r="T631">
        <v>0</v>
      </c>
      <c r="U631">
        <v>0</v>
      </c>
      <c r="V631" t="s">
        <v>35</v>
      </c>
      <c r="W631">
        <v>0</v>
      </c>
      <c r="X631">
        <v>9397307</v>
      </c>
      <c r="Y631" t="str">
        <f t="shared" si="9"/>
        <v>1. &lt;= 1 Year</v>
      </c>
      <c r="Z631" t="str">
        <f t="shared" si="9"/>
        <v>1. &lt;= 1 Year</v>
      </c>
    </row>
    <row r="632" spans="1:26" x14ac:dyDescent="0.25">
      <c r="A632">
        <v>164193658</v>
      </c>
      <c r="B632" t="s">
        <v>971</v>
      </c>
      <c r="C632" t="s">
        <v>7906</v>
      </c>
      <c r="D632" t="s">
        <v>61</v>
      </c>
      <c r="E632">
        <v>5</v>
      </c>
      <c r="F632" t="s">
        <v>37</v>
      </c>
      <c r="G632" t="s">
        <v>639</v>
      </c>
      <c r="H632" t="s">
        <v>30</v>
      </c>
      <c r="I632" t="s">
        <v>27</v>
      </c>
      <c r="J632">
        <v>143</v>
      </c>
      <c r="K632">
        <v>128</v>
      </c>
      <c r="L632">
        <v>0</v>
      </c>
      <c r="M632">
        <v>0</v>
      </c>
      <c r="N632" t="s">
        <v>35</v>
      </c>
      <c r="O632">
        <v>0</v>
      </c>
      <c r="P632" t="s">
        <v>30</v>
      </c>
      <c r="Q632" t="s">
        <v>35</v>
      </c>
      <c r="R632" t="s">
        <v>35</v>
      </c>
      <c r="S632">
        <v>0</v>
      </c>
      <c r="T632">
        <v>0</v>
      </c>
      <c r="U632">
        <v>0</v>
      </c>
      <c r="V632" t="s">
        <v>35</v>
      </c>
      <c r="W632">
        <v>0</v>
      </c>
      <c r="X632">
        <v>15985140</v>
      </c>
      <c r="Y632" t="str">
        <f t="shared" si="9"/>
        <v>1. &lt;= 1 Year</v>
      </c>
      <c r="Z632" t="str">
        <f t="shared" si="9"/>
        <v>1. &lt;= 1 Year</v>
      </c>
    </row>
    <row r="633" spans="1:26" x14ac:dyDescent="0.25">
      <c r="A633">
        <v>163144524</v>
      </c>
      <c r="B633" t="s">
        <v>671</v>
      </c>
      <c r="C633" t="s">
        <v>414</v>
      </c>
      <c r="D633" t="s">
        <v>90</v>
      </c>
      <c r="E633">
        <v>5</v>
      </c>
      <c r="F633" t="s">
        <v>37</v>
      </c>
      <c r="G633" t="s">
        <v>639</v>
      </c>
      <c r="H633" t="s">
        <v>30</v>
      </c>
      <c r="I633" t="s">
        <v>27</v>
      </c>
      <c r="J633">
        <v>792</v>
      </c>
      <c r="K633">
        <v>239</v>
      </c>
      <c r="L633">
        <v>20211</v>
      </c>
      <c r="M633">
        <v>1</v>
      </c>
      <c r="N633" t="s">
        <v>36</v>
      </c>
      <c r="O633">
        <v>3287</v>
      </c>
      <c r="P633" t="s">
        <v>30</v>
      </c>
      <c r="Q633" t="s">
        <v>35</v>
      </c>
      <c r="R633" t="s">
        <v>36</v>
      </c>
      <c r="S633">
        <v>1</v>
      </c>
      <c r="T633">
        <v>0</v>
      </c>
      <c r="U633">
        <v>0</v>
      </c>
      <c r="V633" t="s">
        <v>35</v>
      </c>
      <c r="W633">
        <v>0</v>
      </c>
      <c r="X633">
        <v>15315819</v>
      </c>
      <c r="Y633" t="str">
        <f t="shared" si="9"/>
        <v>4. 2-3 Year</v>
      </c>
      <c r="Z633" t="str">
        <f t="shared" si="9"/>
        <v>1. &lt;= 1 Year</v>
      </c>
    </row>
    <row r="634" spans="1:26" x14ac:dyDescent="0.25">
      <c r="A634">
        <v>164107672</v>
      </c>
      <c r="B634" t="s">
        <v>674</v>
      </c>
      <c r="C634" t="s">
        <v>6518</v>
      </c>
      <c r="D634" t="s">
        <v>61</v>
      </c>
      <c r="E634">
        <v>5</v>
      </c>
      <c r="F634" t="s">
        <v>37</v>
      </c>
      <c r="G634" t="s">
        <v>639</v>
      </c>
      <c r="H634" t="s">
        <v>30</v>
      </c>
      <c r="I634" t="s">
        <v>27</v>
      </c>
      <c r="J634">
        <v>304</v>
      </c>
      <c r="K634">
        <v>150</v>
      </c>
      <c r="L634">
        <v>0</v>
      </c>
      <c r="M634">
        <v>0</v>
      </c>
      <c r="N634" t="s">
        <v>35</v>
      </c>
      <c r="O634">
        <v>0</v>
      </c>
      <c r="P634">
        <v>20180904</v>
      </c>
      <c r="Q634" t="s">
        <v>36</v>
      </c>
      <c r="R634" t="s">
        <v>36</v>
      </c>
      <c r="S634">
        <v>1</v>
      </c>
      <c r="T634">
        <v>0</v>
      </c>
      <c r="U634">
        <v>0</v>
      </c>
      <c r="V634" t="s">
        <v>35</v>
      </c>
      <c r="W634">
        <v>0</v>
      </c>
      <c r="X634">
        <v>15139812</v>
      </c>
      <c r="Y634" t="str">
        <f t="shared" si="9"/>
        <v>1. &lt;= 1 Year</v>
      </c>
      <c r="Z634" t="str">
        <f t="shared" si="9"/>
        <v>1. &lt;= 1 Year</v>
      </c>
    </row>
    <row r="635" spans="1:26" x14ac:dyDescent="0.25">
      <c r="A635">
        <v>164351709</v>
      </c>
      <c r="B635" t="s">
        <v>674</v>
      </c>
      <c r="C635" t="s">
        <v>252</v>
      </c>
      <c r="D635" t="s">
        <v>61</v>
      </c>
      <c r="E635">
        <v>5</v>
      </c>
      <c r="F635" t="s">
        <v>37</v>
      </c>
      <c r="G635" t="s">
        <v>639</v>
      </c>
      <c r="H635" t="s">
        <v>30</v>
      </c>
      <c r="I635" t="s">
        <v>27</v>
      </c>
      <c r="J635">
        <v>31</v>
      </c>
      <c r="K635">
        <v>23</v>
      </c>
      <c r="L635">
        <v>0</v>
      </c>
      <c r="M635">
        <v>0</v>
      </c>
      <c r="N635" t="s">
        <v>35</v>
      </c>
      <c r="O635">
        <v>0</v>
      </c>
      <c r="P635" t="s">
        <v>30</v>
      </c>
      <c r="Q635" t="s">
        <v>35</v>
      </c>
      <c r="R635" t="s">
        <v>35</v>
      </c>
      <c r="S635">
        <v>0</v>
      </c>
      <c r="T635">
        <v>0</v>
      </c>
      <c r="U635">
        <v>0</v>
      </c>
      <c r="V635" t="s">
        <v>35</v>
      </c>
      <c r="W635">
        <v>0</v>
      </c>
      <c r="X635">
        <v>16047088</v>
      </c>
      <c r="Y635" t="str">
        <f t="shared" si="9"/>
        <v>1. &lt;= 1 Year</v>
      </c>
      <c r="Z635" t="str">
        <f t="shared" si="9"/>
        <v>1. &lt;= 1 Year</v>
      </c>
    </row>
    <row r="636" spans="1:26" x14ac:dyDescent="0.25">
      <c r="A636">
        <v>164241892</v>
      </c>
      <c r="B636" t="s">
        <v>7907</v>
      </c>
      <c r="C636" t="s">
        <v>548</v>
      </c>
      <c r="D636" t="s">
        <v>77</v>
      </c>
      <c r="E636">
        <v>5</v>
      </c>
      <c r="F636" t="s">
        <v>37</v>
      </c>
      <c r="G636" t="s">
        <v>6316</v>
      </c>
      <c r="H636" t="s">
        <v>30</v>
      </c>
      <c r="I636" t="s">
        <v>27</v>
      </c>
      <c r="J636">
        <v>126</v>
      </c>
      <c r="K636">
        <v>87</v>
      </c>
      <c r="L636">
        <v>0</v>
      </c>
      <c r="M636">
        <v>0</v>
      </c>
      <c r="N636" t="s">
        <v>35</v>
      </c>
      <c r="O636">
        <v>0</v>
      </c>
      <c r="P636" t="s">
        <v>30</v>
      </c>
      <c r="Q636" t="s">
        <v>35</v>
      </c>
      <c r="R636" t="s">
        <v>35</v>
      </c>
      <c r="S636">
        <v>0</v>
      </c>
      <c r="T636">
        <v>0</v>
      </c>
      <c r="U636">
        <v>0</v>
      </c>
      <c r="V636" t="s">
        <v>35</v>
      </c>
      <c r="W636">
        <v>0</v>
      </c>
      <c r="X636">
        <v>15989545</v>
      </c>
      <c r="Y636" t="str">
        <f t="shared" si="9"/>
        <v>1. &lt;= 1 Year</v>
      </c>
      <c r="Z636" t="str">
        <f t="shared" si="9"/>
        <v>1. &lt;= 1 Year</v>
      </c>
    </row>
    <row r="637" spans="1:26" x14ac:dyDescent="0.25">
      <c r="A637">
        <v>164115443</v>
      </c>
      <c r="B637" t="s">
        <v>6519</v>
      </c>
      <c r="C637" t="s">
        <v>6520</v>
      </c>
      <c r="D637" t="s">
        <v>61</v>
      </c>
      <c r="E637">
        <v>5</v>
      </c>
      <c r="F637" t="s">
        <v>6</v>
      </c>
      <c r="G637" t="s">
        <v>8876</v>
      </c>
      <c r="H637" t="s">
        <v>30</v>
      </c>
      <c r="I637" t="s">
        <v>27</v>
      </c>
      <c r="J637">
        <v>266</v>
      </c>
      <c r="K637">
        <v>266</v>
      </c>
      <c r="L637">
        <v>20211</v>
      </c>
      <c r="M637">
        <v>1</v>
      </c>
      <c r="N637" t="s">
        <v>36</v>
      </c>
      <c r="O637">
        <v>5788</v>
      </c>
      <c r="P637">
        <v>20210428</v>
      </c>
      <c r="Q637" t="s">
        <v>36</v>
      </c>
      <c r="R637" t="s">
        <v>35</v>
      </c>
      <c r="S637">
        <v>0</v>
      </c>
      <c r="T637">
        <v>20212</v>
      </c>
      <c r="U637">
        <v>1</v>
      </c>
      <c r="V637" t="s">
        <v>36</v>
      </c>
      <c r="W637">
        <v>4781.72</v>
      </c>
      <c r="X637">
        <v>7539249</v>
      </c>
      <c r="Y637" t="str">
        <f t="shared" si="9"/>
        <v>1. &lt;= 1 Year</v>
      </c>
      <c r="Z637" t="str">
        <f t="shared" si="9"/>
        <v>1. &lt;= 1 Year</v>
      </c>
    </row>
    <row r="638" spans="1:26" x14ac:dyDescent="0.25">
      <c r="A638">
        <v>164070372</v>
      </c>
      <c r="B638" t="s">
        <v>1632</v>
      </c>
      <c r="C638" t="s">
        <v>6078</v>
      </c>
      <c r="D638" t="s">
        <v>61</v>
      </c>
      <c r="E638">
        <v>5</v>
      </c>
      <c r="F638" t="s">
        <v>37</v>
      </c>
      <c r="G638" t="s">
        <v>639</v>
      </c>
      <c r="H638" t="s">
        <v>30</v>
      </c>
      <c r="I638" t="s">
        <v>27</v>
      </c>
      <c r="J638">
        <v>332</v>
      </c>
      <c r="K638">
        <v>191</v>
      </c>
      <c r="L638">
        <v>0</v>
      </c>
      <c r="M638">
        <v>0</v>
      </c>
      <c r="N638" t="s">
        <v>35</v>
      </c>
      <c r="O638">
        <v>0</v>
      </c>
      <c r="P638">
        <v>20210722</v>
      </c>
      <c r="Q638" t="s">
        <v>36</v>
      </c>
      <c r="R638" t="s">
        <v>35</v>
      </c>
      <c r="S638">
        <v>0</v>
      </c>
      <c r="T638">
        <v>0</v>
      </c>
      <c r="U638">
        <v>0</v>
      </c>
      <c r="V638" t="s">
        <v>35</v>
      </c>
      <c r="W638">
        <v>0</v>
      </c>
      <c r="X638">
        <v>15940497</v>
      </c>
      <c r="Y638" t="str">
        <f t="shared" si="9"/>
        <v>1. &lt;= 1 Year</v>
      </c>
      <c r="Z638" t="str">
        <f t="shared" si="9"/>
        <v>1. &lt;= 1 Year</v>
      </c>
    </row>
    <row r="639" spans="1:26" x14ac:dyDescent="0.25">
      <c r="A639">
        <v>164114791</v>
      </c>
      <c r="B639" t="s">
        <v>2202</v>
      </c>
      <c r="C639" t="s">
        <v>6317</v>
      </c>
      <c r="D639" t="s">
        <v>61</v>
      </c>
      <c r="E639">
        <v>5</v>
      </c>
      <c r="F639" t="s">
        <v>6</v>
      </c>
      <c r="G639" t="s">
        <v>8876</v>
      </c>
      <c r="H639" t="s">
        <v>30</v>
      </c>
      <c r="I639" t="s">
        <v>27</v>
      </c>
      <c r="J639">
        <v>281</v>
      </c>
      <c r="K639">
        <v>281</v>
      </c>
      <c r="L639">
        <v>20211</v>
      </c>
      <c r="M639">
        <v>1</v>
      </c>
      <c r="N639" t="s">
        <v>36</v>
      </c>
      <c r="O639">
        <v>2786</v>
      </c>
      <c r="P639">
        <v>20201108</v>
      </c>
      <c r="Q639" t="s">
        <v>36</v>
      </c>
      <c r="R639" t="s">
        <v>36</v>
      </c>
      <c r="S639">
        <v>1</v>
      </c>
      <c r="T639">
        <v>0</v>
      </c>
      <c r="U639">
        <v>0</v>
      </c>
      <c r="V639" t="s">
        <v>35</v>
      </c>
      <c r="W639">
        <v>0</v>
      </c>
      <c r="X639">
        <v>8688179</v>
      </c>
      <c r="Y639" t="str">
        <f t="shared" si="9"/>
        <v>1. &lt;= 1 Year</v>
      </c>
      <c r="Z639" t="str">
        <f t="shared" si="9"/>
        <v>1. &lt;= 1 Year</v>
      </c>
    </row>
    <row r="640" spans="1:26" x14ac:dyDescent="0.25">
      <c r="A640">
        <v>164054142</v>
      </c>
      <c r="B640" t="s">
        <v>872</v>
      </c>
      <c r="C640" t="s">
        <v>2698</v>
      </c>
      <c r="D640" t="s">
        <v>61</v>
      </c>
      <c r="E640">
        <v>5</v>
      </c>
      <c r="F640" t="s">
        <v>37</v>
      </c>
      <c r="G640" t="s">
        <v>639</v>
      </c>
      <c r="H640" t="s">
        <v>30</v>
      </c>
      <c r="I640" t="s">
        <v>27</v>
      </c>
      <c r="J640">
        <v>337</v>
      </c>
      <c r="K640">
        <v>191</v>
      </c>
      <c r="L640">
        <v>20211</v>
      </c>
      <c r="M640">
        <v>1</v>
      </c>
      <c r="N640" t="s">
        <v>36</v>
      </c>
      <c r="O640">
        <v>5929</v>
      </c>
      <c r="P640">
        <v>20190208</v>
      </c>
      <c r="Q640" t="s">
        <v>36</v>
      </c>
      <c r="R640" t="s">
        <v>35</v>
      </c>
      <c r="S640">
        <v>0</v>
      </c>
      <c r="T640">
        <v>0</v>
      </c>
      <c r="U640">
        <v>0</v>
      </c>
      <c r="V640" t="s">
        <v>35</v>
      </c>
      <c r="W640">
        <v>0</v>
      </c>
      <c r="X640">
        <v>15159187</v>
      </c>
      <c r="Y640" t="str">
        <f t="shared" si="9"/>
        <v>1. &lt;= 1 Year</v>
      </c>
      <c r="Z640" t="str">
        <f t="shared" si="9"/>
        <v>1. &lt;= 1 Year</v>
      </c>
    </row>
    <row r="641" spans="1:26" x14ac:dyDescent="0.25">
      <c r="A641">
        <v>164187712</v>
      </c>
      <c r="B641" t="s">
        <v>4374</v>
      </c>
      <c r="C641" t="s">
        <v>7522</v>
      </c>
      <c r="D641" t="s">
        <v>61</v>
      </c>
      <c r="E641">
        <v>5</v>
      </c>
      <c r="F641" t="s">
        <v>6</v>
      </c>
      <c r="G641" t="s">
        <v>631</v>
      </c>
      <c r="H641" t="s">
        <v>30</v>
      </c>
      <c r="I641" t="s">
        <v>27</v>
      </c>
      <c r="J641">
        <v>177</v>
      </c>
      <c r="K641">
        <v>177</v>
      </c>
      <c r="L641">
        <v>20211</v>
      </c>
      <c r="M641">
        <v>1</v>
      </c>
      <c r="N641" t="s">
        <v>36</v>
      </c>
      <c r="O641">
        <v>1936</v>
      </c>
      <c r="P641">
        <v>20210415</v>
      </c>
      <c r="Q641" t="s">
        <v>36</v>
      </c>
      <c r="R641" t="s">
        <v>36</v>
      </c>
      <c r="S641">
        <v>1</v>
      </c>
      <c r="T641">
        <v>20212</v>
      </c>
      <c r="U641">
        <v>1</v>
      </c>
      <c r="V641" t="s">
        <v>36</v>
      </c>
      <c r="W641">
        <v>1912.96</v>
      </c>
      <c r="X641">
        <v>11618882</v>
      </c>
      <c r="Y641" t="str">
        <f t="shared" ref="Y641:Z704" si="10">IF(J641&lt;=364,"1. &lt;= 1 Year",IF(J641&lt;=546,"2.  1-1.5 Years",IF(J641&lt;=729,"3.  1.5 to 2 Year",IF(J641&lt;=1459,"4. 2-3 Year",IF(J641&lt;=1824,"5. 3-4 Year",IF(J641&lt;=2189,"6. 4-5 Year",IF(J641&gt;=2190,"7. &gt;= 6 Year","N/A")))))))</f>
        <v>1. &lt;= 1 Year</v>
      </c>
      <c r="Z641" t="str">
        <f t="shared" si="10"/>
        <v>1. &lt;= 1 Year</v>
      </c>
    </row>
    <row r="642" spans="1:26" x14ac:dyDescent="0.25">
      <c r="A642">
        <v>164114698</v>
      </c>
      <c r="B642" t="s">
        <v>6521</v>
      </c>
      <c r="C642" t="s">
        <v>408</v>
      </c>
      <c r="D642" t="s">
        <v>61</v>
      </c>
      <c r="E642">
        <v>5</v>
      </c>
      <c r="F642" t="s">
        <v>6</v>
      </c>
      <c r="G642" t="s">
        <v>649</v>
      </c>
      <c r="H642" t="s">
        <v>30</v>
      </c>
      <c r="I642" t="s">
        <v>27</v>
      </c>
      <c r="J642">
        <v>261</v>
      </c>
      <c r="K642">
        <v>261</v>
      </c>
      <c r="L642">
        <v>0</v>
      </c>
      <c r="M642">
        <v>0</v>
      </c>
      <c r="N642" t="s">
        <v>35</v>
      </c>
      <c r="O642">
        <v>0</v>
      </c>
      <c r="P642">
        <v>20200925</v>
      </c>
      <c r="Q642" t="s">
        <v>36</v>
      </c>
      <c r="R642" t="s">
        <v>36</v>
      </c>
      <c r="S642">
        <v>1</v>
      </c>
      <c r="T642">
        <v>0</v>
      </c>
      <c r="U642">
        <v>0</v>
      </c>
      <c r="V642" t="s">
        <v>35</v>
      </c>
      <c r="W642">
        <v>0</v>
      </c>
      <c r="X642">
        <v>8295991</v>
      </c>
      <c r="Y642" t="str">
        <f t="shared" si="10"/>
        <v>1. &lt;= 1 Year</v>
      </c>
      <c r="Z642" t="str">
        <f t="shared" si="10"/>
        <v>1. &lt;= 1 Year</v>
      </c>
    </row>
    <row r="643" spans="1:26" x14ac:dyDescent="0.25">
      <c r="A643">
        <v>164131914</v>
      </c>
      <c r="B643" t="s">
        <v>251</v>
      </c>
      <c r="C643" t="s">
        <v>9035</v>
      </c>
      <c r="D643" t="s">
        <v>75</v>
      </c>
      <c r="E643">
        <v>5</v>
      </c>
      <c r="F643" t="s">
        <v>38</v>
      </c>
      <c r="G643" t="s">
        <v>30</v>
      </c>
      <c r="H643" t="s">
        <v>30</v>
      </c>
      <c r="I643" t="s">
        <v>27</v>
      </c>
      <c r="J643">
        <v>282</v>
      </c>
      <c r="K643">
        <v>128</v>
      </c>
      <c r="L643">
        <v>20211</v>
      </c>
      <c r="M643">
        <v>1</v>
      </c>
      <c r="N643" t="s">
        <v>36</v>
      </c>
      <c r="O643">
        <v>2486</v>
      </c>
      <c r="P643">
        <v>20201214</v>
      </c>
      <c r="Q643" t="s">
        <v>36</v>
      </c>
      <c r="R643" t="s">
        <v>36</v>
      </c>
      <c r="S643">
        <v>1</v>
      </c>
      <c r="T643">
        <v>20212</v>
      </c>
      <c r="U643">
        <v>1</v>
      </c>
      <c r="V643" t="s">
        <v>36</v>
      </c>
      <c r="W643">
        <v>2849</v>
      </c>
      <c r="X643">
        <v>8569773</v>
      </c>
      <c r="Y643" t="str">
        <f t="shared" si="10"/>
        <v>1. &lt;= 1 Year</v>
      </c>
      <c r="Z643" t="str">
        <f t="shared" si="10"/>
        <v>1. &lt;= 1 Year</v>
      </c>
    </row>
    <row r="644" spans="1:26" x14ac:dyDescent="0.25">
      <c r="A644">
        <v>164267610</v>
      </c>
      <c r="B644" t="s">
        <v>816</v>
      </c>
      <c r="C644" t="s">
        <v>9036</v>
      </c>
      <c r="D644" t="s">
        <v>61</v>
      </c>
      <c r="E644">
        <v>5</v>
      </c>
      <c r="F644" t="s">
        <v>37</v>
      </c>
      <c r="G644" t="s">
        <v>639</v>
      </c>
      <c r="H644" t="s">
        <v>30</v>
      </c>
      <c r="I644" t="s">
        <v>27</v>
      </c>
      <c r="J644">
        <v>70</v>
      </c>
      <c r="K644">
        <v>70</v>
      </c>
      <c r="L644">
        <v>20211</v>
      </c>
      <c r="M644">
        <v>1</v>
      </c>
      <c r="N644" t="s">
        <v>36</v>
      </c>
      <c r="O644">
        <v>82</v>
      </c>
      <c r="P644">
        <v>20210709</v>
      </c>
      <c r="Q644" t="s">
        <v>36</v>
      </c>
      <c r="R644" t="s">
        <v>36</v>
      </c>
      <c r="S644">
        <v>1</v>
      </c>
      <c r="T644">
        <v>20212</v>
      </c>
      <c r="U644">
        <v>1</v>
      </c>
      <c r="V644" t="s">
        <v>36</v>
      </c>
      <c r="W644">
        <v>205.72</v>
      </c>
      <c r="X644">
        <v>15291992</v>
      </c>
      <c r="Y644" t="str">
        <f t="shared" si="10"/>
        <v>1. &lt;= 1 Year</v>
      </c>
      <c r="Z644" t="str">
        <f t="shared" si="10"/>
        <v>1. &lt;= 1 Year</v>
      </c>
    </row>
    <row r="645" spans="1:26" x14ac:dyDescent="0.25">
      <c r="A645">
        <v>164358901</v>
      </c>
      <c r="B645" t="s">
        <v>419</v>
      </c>
      <c r="C645" t="s">
        <v>185</v>
      </c>
      <c r="D645" t="s">
        <v>61</v>
      </c>
      <c r="E645">
        <v>5</v>
      </c>
      <c r="F645" t="s">
        <v>6</v>
      </c>
      <c r="G645" t="s">
        <v>649</v>
      </c>
      <c r="H645" t="s">
        <v>30</v>
      </c>
      <c r="I645" t="s">
        <v>27</v>
      </c>
      <c r="J645">
        <v>9</v>
      </c>
      <c r="K645" t="s">
        <v>30</v>
      </c>
      <c r="L645">
        <v>0</v>
      </c>
      <c r="M645">
        <v>0</v>
      </c>
      <c r="N645" t="s">
        <v>35</v>
      </c>
      <c r="O645">
        <v>0</v>
      </c>
      <c r="P645">
        <v>20180312</v>
      </c>
      <c r="Q645" t="s">
        <v>36</v>
      </c>
      <c r="R645" t="s">
        <v>36</v>
      </c>
      <c r="S645">
        <v>1</v>
      </c>
      <c r="T645">
        <v>0</v>
      </c>
      <c r="U645">
        <v>0</v>
      </c>
      <c r="V645" t="s">
        <v>35</v>
      </c>
      <c r="W645">
        <v>0</v>
      </c>
      <c r="X645">
        <v>8783991</v>
      </c>
      <c r="Y645" t="str">
        <f t="shared" si="10"/>
        <v>1. &lt;= 1 Year</v>
      </c>
      <c r="Z645" t="str">
        <f t="shared" si="10"/>
        <v>7. &gt;= 6 Year</v>
      </c>
    </row>
    <row r="646" spans="1:26" x14ac:dyDescent="0.25">
      <c r="A646">
        <v>164059546</v>
      </c>
      <c r="B646" t="s">
        <v>5785</v>
      </c>
      <c r="C646" t="s">
        <v>3865</v>
      </c>
      <c r="D646" t="s">
        <v>77</v>
      </c>
      <c r="E646">
        <v>5</v>
      </c>
      <c r="F646" t="s">
        <v>6</v>
      </c>
      <c r="G646" t="s">
        <v>649</v>
      </c>
      <c r="H646" t="s">
        <v>30</v>
      </c>
      <c r="I646" t="s">
        <v>27</v>
      </c>
      <c r="J646">
        <v>337</v>
      </c>
      <c r="K646">
        <v>337</v>
      </c>
      <c r="L646">
        <v>0</v>
      </c>
      <c r="M646">
        <v>0</v>
      </c>
      <c r="N646" t="s">
        <v>35</v>
      </c>
      <c r="O646">
        <v>0</v>
      </c>
      <c r="P646">
        <v>20210614</v>
      </c>
      <c r="Q646" t="s">
        <v>36</v>
      </c>
      <c r="R646" t="s">
        <v>36</v>
      </c>
      <c r="S646">
        <v>1</v>
      </c>
      <c r="T646">
        <v>20212</v>
      </c>
      <c r="U646">
        <v>1</v>
      </c>
      <c r="V646" t="s">
        <v>36</v>
      </c>
      <c r="W646">
        <v>1424.01</v>
      </c>
      <c r="X646">
        <v>14690878</v>
      </c>
      <c r="Y646" t="str">
        <f t="shared" si="10"/>
        <v>1. &lt;= 1 Year</v>
      </c>
      <c r="Z646" t="str">
        <f t="shared" si="10"/>
        <v>1. &lt;= 1 Year</v>
      </c>
    </row>
    <row r="647" spans="1:26" x14ac:dyDescent="0.25">
      <c r="A647">
        <v>164343883</v>
      </c>
      <c r="B647" t="s">
        <v>279</v>
      </c>
      <c r="C647" t="s">
        <v>9037</v>
      </c>
      <c r="D647" t="s">
        <v>61</v>
      </c>
      <c r="E647">
        <v>5</v>
      </c>
      <c r="F647" t="s">
        <v>37</v>
      </c>
      <c r="G647" t="s">
        <v>639</v>
      </c>
      <c r="H647" t="s">
        <v>30</v>
      </c>
      <c r="I647" t="s">
        <v>27</v>
      </c>
      <c r="J647">
        <v>29</v>
      </c>
      <c r="K647">
        <v>21</v>
      </c>
      <c r="L647">
        <v>0</v>
      </c>
      <c r="M647">
        <v>0</v>
      </c>
      <c r="N647" t="s">
        <v>35</v>
      </c>
      <c r="O647">
        <v>0</v>
      </c>
      <c r="P647">
        <v>20201001</v>
      </c>
      <c r="Q647" t="s">
        <v>36</v>
      </c>
      <c r="R647" t="s">
        <v>36</v>
      </c>
      <c r="S647">
        <v>1</v>
      </c>
      <c r="T647">
        <v>0</v>
      </c>
      <c r="U647">
        <v>0</v>
      </c>
      <c r="V647" t="s">
        <v>35</v>
      </c>
      <c r="W647">
        <v>0</v>
      </c>
      <c r="X647">
        <v>14767190</v>
      </c>
      <c r="Y647" t="str">
        <f t="shared" si="10"/>
        <v>1. &lt;= 1 Year</v>
      </c>
      <c r="Z647" t="str">
        <f t="shared" si="10"/>
        <v>1. &lt;= 1 Year</v>
      </c>
    </row>
    <row r="648" spans="1:26" x14ac:dyDescent="0.25">
      <c r="A648">
        <v>163292478</v>
      </c>
      <c r="B648" t="s">
        <v>1167</v>
      </c>
      <c r="C648" t="s">
        <v>4672</v>
      </c>
      <c r="D648" t="s">
        <v>75</v>
      </c>
      <c r="E648">
        <v>5</v>
      </c>
      <c r="F648" t="s">
        <v>37</v>
      </c>
      <c r="G648" t="s">
        <v>639</v>
      </c>
      <c r="H648" t="s">
        <v>30</v>
      </c>
      <c r="I648" t="s">
        <v>27</v>
      </c>
      <c r="J648">
        <v>654</v>
      </c>
      <c r="K648">
        <v>654</v>
      </c>
      <c r="L648">
        <v>20211</v>
      </c>
      <c r="M648">
        <v>1</v>
      </c>
      <c r="N648" t="s">
        <v>36</v>
      </c>
      <c r="O648">
        <v>2614</v>
      </c>
      <c r="P648">
        <v>20201214</v>
      </c>
      <c r="Q648" t="s">
        <v>36</v>
      </c>
      <c r="R648" t="s">
        <v>36</v>
      </c>
      <c r="S648">
        <v>1</v>
      </c>
      <c r="T648">
        <v>0</v>
      </c>
      <c r="U648">
        <v>0</v>
      </c>
      <c r="V648" t="s">
        <v>35</v>
      </c>
      <c r="W648">
        <v>0</v>
      </c>
      <c r="X648">
        <v>15355202</v>
      </c>
      <c r="Y648" t="str">
        <f t="shared" si="10"/>
        <v>3.  1.5 to 2 Year</v>
      </c>
      <c r="Z648" t="str">
        <f t="shared" si="10"/>
        <v>3.  1.5 to 2 Year</v>
      </c>
    </row>
    <row r="649" spans="1:26" x14ac:dyDescent="0.25">
      <c r="A649">
        <v>164325393</v>
      </c>
      <c r="B649" t="s">
        <v>9038</v>
      </c>
      <c r="C649" t="s">
        <v>505</v>
      </c>
      <c r="D649" t="s">
        <v>61</v>
      </c>
      <c r="E649">
        <v>5</v>
      </c>
      <c r="F649" t="s">
        <v>37</v>
      </c>
      <c r="G649" t="s">
        <v>639</v>
      </c>
      <c r="H649" t="s">
        <v>30</v>
      </c>
      <c r="I649" t="s">
        <v>27</v>
      </c>
      <c r="J649">
        <v>55</v>
      </c>
      <c r="K649">
        <v>27</v>
      </c>
      <c r="L649">
        <v>0</v>
      </c>
      <c r="M649">
        <v>0</v>
      </c>
      <c r="N649" t="s">
        <v>35</v>
      </c>
      <c r="O649">
        <v>0</v>
      </c>
      <c r="P649" t="s">
        <v>30</v>
      </c>
      <c r="Q649" t="s">
        <v>35</v>
      </c>
      <c r="R649" t="s">
        <v>35</v>
      </c>
      <c r="S649">
        <v>0</v>
      </c>
      <c r="T649">
        <v>0</v>
      </c>
      <c r="U649">
        <v>0</v>
      </c>
      <c r="V649" t="s">
        <v>35</v>
      </c>
      <c r="W649">
        <v>0</v>
      </c>
      <c r="X649">
        <v>16030970</v>
      </c>
      <c r="Y649" t="str">
        <f t="shared" si="10"/>
        <v>1. &lt;= 1 Year</v>
      </c>
      <c r="Z649" t="str">
        <f t="shared" si="10"/>
        <v>1. &lt;= 1 Year</v>
      </c>
    </row>
    <row r="650" spans="1:26" x14ac:dyDescent="0.25">
      <c r="A650">
        <v>164021808</v>
      </c>
      <c r="B650" t="s">
        <v>2957</v>
      </c>
      <c r="C650" t="s">
        <v>5295</v>
      </c>
      <c r="D650" t="s">
        <v>61</v>
      </c>
      <c r="E650">
        <v>5</v>
      </c>
      <c r="F650" t="s">
        <v>6</v>
      </c>
      <c r="G650" t="s">
        <v>6077</v>
      </c>
      <c r="H650" t="s">
        <v>30</v>
      </c>
      <c r="I650" t="s">
        <v>27</v>
      </c>
      <c r="J650">
        <v>387</v>
      </c>
      <c r="K650">
        <v>359</v>
      </c>
      <c r="L650">
        <v>20211</v>
      </c>
      <c r="M650">
        <v>1</v>
      </c>
      <c r="N650" t="s">
        <v>36</v>
      </c>
      <c r="O650">
        <v>3298</v>
      </c>
      <c r="P650">
        <v>20191117</v>
      </c>
      <c r="Q650" t="s">
        <v>36</v>
      </c>
      <c r="R650" t="s">
        <v>36</v>
      </c>
      <c r="S650">
        <v>1</v>
      </c>
      <c r="T650">
        <v>20212</v>
      </c>
      <c r="U650">
        <v>1</v>
      </c>
      <c r="V650" t="s">
        <v>36</v>
      </c>
      <c r="W650">
        <v>2291.66</v>
      </c>
      <c r="X650">
        <v>13374942</v>
      </c>
      <c r="Y650" t="str">
        <f t="shared" si="10"/>
        <v>2.  1-1.5 Years</v>
      </c>
      <c r="Z650" t="str">
        <f t="shared" si="10"/>
        <v>1. &lt;= 1 Year</v>
      </c>
    </row>
    <row r="651" spans="1:26" x14ac:dyDescent="0.25">
      <c r="A651">
        <v>164313648</v>
      </c>
      <c r="B651" t="s">
        <v>1855</v>
      </c>
      <c r="C651" t="s">
        <v>9039</v>
      </c>
      <c r="D651" t="s">
        <v>61</v>
      </c>
      <c r="E651">
        <v>5</v>
      </c>
      <c r="F651" t="s">
        <v>37</v>
      </c>
      <c r="G651" t="s">
        <v>639</v>
      </c>
      <c r="H651" t="s">
        <v>30</v>
      </c>
      <c r="I651" t="s">
        <v>27</v>
      </c>
      <c r="J651">
        <v>65</v>
      </c>
      <c r="K651">
        <v>41</v>
      </c>
      <c r="L651">
        <v>0</v>
      </c>
      <c r="M651">
        <v>0</v>
      </c>
      <c r="N651" t="s">
        <v>35</v>
      </c>
      <c r="O651">
        <v>0</v>
      </c>
      <c r="P651">
        <v>20191226</v>
      </c>
      <c r="Q651" t="s">
        <v>36</v>
      </c>
      <c r="R651" t="s">
        <v>36</v>
      </c>
      <c r="S651">
        <v>1</v>
      </c>
      <c r="T651">
        <v>0</v>
      </c>
      <c r="U651">
        <v>0</v>
      </c>
      <c r="V651" t="s">
        <v>35</v>
      </c>
      <c r="W651">
        <v>0</v>
      </c>
      <c r="X651">
        <v>15673007</v>
      </c>
      <c r="Y651" t="str">
        <f t="shared" si="10"/>
        <v>1. &lt;= 1 Year</v>
      </c>
      <c r="Z651" t="str">
        <f t="shared" si="10"/>
        <v>1. &lt;= 1 Year</v>
      </c>
    </row>
    <row r="652" spans="1:26" x14ac:dyDescent="0.25">
      <c r="A652">
        <v>164291536</v>
      </c>
      <c r="B652" t="s">
        <v>911</v>
      </c>
      <c r="C652" t="s">
        <v>8847</v>
      </c>
      <c r="D652" t="s">
        <v>77</v>
      </c>
      <c r="E652">
        <v>5</v>
      </c>
      <c r="F652" t="s">
        <v>37</v>
      </c>
      <c r="G652" t="s">
        <v>6316</v>
      </c>
      <c r="H652" t="s">
        <v>30</v>
      </c>
      <c r="I652" t="s">
        <v>27</v>
      </c>
      <c r="J652">
        <v>91</v>
      </c>
      <c r="K652">
        <v>76</v>
      </c>
      <c r="L652">
        <v>20211</v>
      </c>
      <c r="M652">
        <v>1</v>
      </c>
      <c r="N652" t="s">
        <v>36</v>
      </c>
      <c r="O652">
        <v>3106</v>
      </c>
      <c r="P652">
        <v>20200120</v>
      </c>
      <c r="Q652" t="s">
        <v>36</v>
      </c>
      <c r="R652" t="s">
        <v>35</v>
      </c>
      <c r="S652">
        <v>0</v>
      </c>
      <c r="T652">
        <v>0</v>
      </c>
      <c r="U652">
        <v>0</v>
      </c>
      <c r="V652" t="s">
        <v>35</v>
      </c>
      <c r="W652">
        <v>0</v>
      </c>
      <c r="X652">
        <v>15997626</v>
      </c>
      <c r="Y652" t="str">
        <f t="shared" si="10"/>
        <v>1. &lt;= 1 Year</v>
      </c>
      <c r="Z652" t="str">
        <f t="shared" si="10"/>
        <v>1. &lt;= 1 Year</v>
      </c>
    </row>
    <row r="653" spans="1:26" x14ac:dyDescent="0.25">
      <c r="A653">
        <v>164204688</v>
      </c>
      <c r="B653" t="s">
        <v>7156</v>
      </c>
      <c r="C653" t="s">
        <v>5337</v>
      </c>
      <c r="D653" t="s">
        <v>61</v>
      </c>
      <c r="E653">
        <v>5</v>
      </c>
      <c r="F653" t="s">
        <v>6</v>
      </c>
      <c r="G653" t="s">
        <v>649</v>
      </c>
      <c r="H653" t="s">
        <v>30</v>
      </c>
      <c r="I653" t="s">
        <v>27</v>
      </c>
      <c r="J653">
        <v>189</v>
      </c>
      <c r="K653">
        <v>189</v>
      </c>
      <c r="L653">
        <v>20211</v>
      </c>
      <c r="M653">
        <v>1</v>
      </c>
      <c r="N653" t="s">
        <v>36</v>
      </c>
      <c r="O653">
        <v>4025</v>
      </c>
      <c r="P653">
        <v>20200826</v>
      </c>
      <c r="Q653" t="s">
        <v>36</v>
      </c>
      <c r="R653" t="s">
        <v>36</v>
      </c>
      <c r="S653">
        <v>1</v>
      </c>
      <c r="T653">
        <v>20212</v>
      </c>
      <c r="U653">
        <v>1</v>
      </c>
      <c r="V653" t="s">
        <v>36</v>
      </c>
      <c r="W653">
        <v>5704.08</v>
      </c>
      <c r="X653">
        <v>15984303</v>
      </c>
      <c r="Y653" t="str">
        <f t="shared" si="10"/>
        <v>1. &lt;= 1 Year</v>
      </c>
      <c r="Z653" t="str">
        <f t="shared" si="10"/>
        <v>1. &lt;= 1 Year</v>
      </c>
    </row>
    <row r="654" spans="1:26" x14ac:dyDescent="0.25">
      <c r="A654">
        <v>164363537</v>
      </c>
      <c r="B654" t="s">
        <v>9040</v>
      </c>
      <c r="C654" t="s">
        <v>9041</v>
      </c>
      <c r="D654" t="s">
        <v>67</v>
      </c>
      <c r="E654">
        <v>5</v>
      </c>
      <c r="F654" t="s">
        <v>6</v>
      </c>
      <c r="G654" t="s">
        <v>8876</v>
      </c>
      <c r="H654" t="s">
        <v>30</v>
      </c>
      <c r="I654" t="s">
        <v>27</v>
      </c>
      <c r="J654">
        <v>16</v>
      </c>
      <c r="K654">
        <v>16</v>
      </c>
      <c r="L654">
        <v>0</v>
      </c>
      <c r="M654">
        <v>0</v>
      </c>
      <c r="N654" t="s">
        <v>35</v>
      </c>
      <c r="O654">
        <v>0</v>
      </c>
      <c r="P654" t="s">
        <v>30</v>
      </c>
      <c r="Q654" t="s">
        <v>35</v>
      </c>
      <c r="R654" t="s">
        <v>35</v>
      </c>
      <c r="S654">
        <v>0</v>
      </c>
      <c r="T654">
        <v>0</v>
      </c>
      <c r="U654">
        <v>0</v>
      </c>
      <c r="V654" t="s">
        <v>35</v>
      </c>
      <c r="W654">
        <v>0</v>
      </c>
      <c r="X654">
        <v>9464236</v>
      </c>
      <c r="Y654" t="str">
        <f t="shared" si="10"/>
        <v>1. &lt;= 1 Year</v>
      </c>
      <c r="Z654" t="str">
        <f t="shared" si="10"/>
        <v>1. &lt;= 1 Year</v>
      </c>
    </row>
    <row r="655" spans="1:26" x14ac:dyDescent="0.25">
      <c r="A655">
        <v>164263349</v>
      </c>
      <c r="B655" t="s">
        <v>8390</v>
      </c>
      <c r="C655" t="s">
        <v>438</v>
      </c>
      <c r="D655" t="s">
        <v>61</v>
      </c>
      <c r="E655">
        <v>5</v>
      </c>
      <c r="F655" t="s">
        <v>37</v>
      </c>
      <c r="G655" t="s">
        <v>4979</v>
      </c>
      <c r="H655" t="s">
        <v>30</v>
      </c>
      <c r="I655" t="s">
        <v>27</v>
      </c>
      <c r="J655">
        <v>119</v>
      </c>
      <c r="K655">
        <v>55</v>
      </c>
      <c r="L655">
        <v>0</v>
      </c>
      <c r="M655">
        <v>0</v>
      </c>
      <c r="N655" t="s">
        <v>35</v>
      </c>
      <c r="O655">
        <v>0</v>
      </c>
      <c r="P655" t="s">
        <v>30</v>
      </c>
      <c r="Q655" t="s">
        <v>35</v>
      </c>
      <c r="R655" t="s">
        <v>35</v>
      </c>
      <c r="S655">
        <v>0</v>
      </c>
      <c r="T655">
        <v>0</v>
      </c>
      <c r="U655">
        <v>0</v>
      </c>
      <c r="V655" t="s">
        <v>35</v>
      </c>
      <c r="W655">
        <v>0</v>
      </c>
      <c r="X655">
        <v>16007082</v>
      </c>
      <c r="Y655" t="str">
        <f t="shared" si="10"/>
        <v>1. &lt;= 1 Year</v>
      </c>
      <c r="Z655" t="str">
        <f t="shared" si="10"/>
        <v>1. &lt;= 1 Year</v>
      </c>
    </row>
    <row r="656" spans="1:26" x14ac:dyDescent="0.25">
      <c r="A656">
        <v>164348059</v>
      </c>
      <c r="B656" t="s">
        <v>2418</v>
      </c>
      <c r="C656" t="s">
        <v>5237</v>
      </c>
      <c r="D656" t="s">
        <v>61</v>
      </c>
      <c r="E656">
        <v>5</v>
      </c>
      <c r="F656" t="s">
        <v>6</v>
      </c>
      <c r="G656" t="s">
        <v>631</v>
      </c>
      <c r="H656" t="s">
        <v>30</v>
      </c>
      <c r="I656" t="s">
        <v>27</v>
      </c>
      <c r="J656">
        <v>30</v>
      </c>
      <c r="K656">
        <v>30</v>
      </c>
      <c r="L656">
        <v>0</v>
      </c>
      <c r="M656">
        <v>0</v>
      </c>
      <c r="N656" t="s">
        <v>35</v>
      </c>
      <c r="O656">
        <v>0</v>
      </c>
      <c r="P656" t="s">
        <v>30</v>
      </c>
      <c r="Q656" t="s">
        <v>35</v>
      </c>
      <c r="R656" t="s">
        <v>36</v>
      </c>
      <c r="S656">
        <v>1</v>
      </c>
      <c r="T656">
        <v>0</v>
      </c>
      <c r="U656">
        <v>0</v>
      </c>
      <c r="V656" t="s">
        <v>35</v>
      </c>
      <c r="W656">
        <v>0</v>
      </c>
      <c r="X656">
        <v>7557717</v>
      </c>
      <c r="Y656" t="str">
        <f t="shared" si="10"/>
        <v>1. &lt;= 1 Year</v>
      </c>
      <c r="Z656" t="str">
        <f t="shared" si="10"/>
        <v>1. &lt;= 1 Year</v>
      </c>
    </row>
    <row r="657" spans="1:26" x14ac:dyDescent="0.25">
      <c r="A657">
        <v>164141923</v>
      </c>
      <c r="B657" t="s">
        <v>834</v>
      </c>
      <c r="C657" t="s">
        <v>6523</v>
      </c>
      <c r="D657" t="s">
        <v>77</v>
      </c>
      <c r="E657">
        <v>5</v>
      </c>
      <c r="F657" t="s">
        <v>6</v>
      </c>
      <c r="G657" t="s">
        <v>649</v>
      </c>
      <c r="H657" t="s">
        <v>30</v>
      </c>
      <c r="I657" t="s">
        <v>27</v>
      </c>
      <c r="J657">
        <v>261</v>
      </c>
      <c r="K657">
        <v>261</v>
      </c>
      <c r="L657">
        <v>20211</v>
      </c>
      <c r="M657">
        <v>1</v>
      </c>
      <c r="N657" t="s">
        <v>36</v>
      </c>
      <c r="O657">
        <v>5763</v>
      </c>
      <c r="P657">
        <v>20190114</v>
      </c>
      <c r="Q657" t="s">
        <v>36</v>
      </c>
      <c r="R657" t="s">
        <v>36</v>
      </c>
      <c r="S657">
        <v>1</v>
      </c>
      <c r="T657">
        <v>20212</v>
      </c>
      <c r="U657">
        <v>1</v>
      </c>
      <c r="V657" t="s">
        <v>36</v>
      </c>
      <c r="W657">
        <v>564.39</v>
      </c>
      <c r="X657">
        <v>15964102</v>
      </c>
      <c r="Y657" t="str">
        <f t="shared" si="10"/>
        <v>1. &lt;= 1 Year</v>
      </c>
      <c r="Z657" t="str">
        <f t="shared" si="10"/>
        <v>1. &lt;= 1 Year</v>
      </c>
    </row>
    <row r="658" spans="1:26" x14ac:dyDescent="0.25">
      <c r="A658">
        <v>164357839</v>
      </c>
      <c r="B658" t="s">
        <v>9042</v>
      </c>
      <c r="C658" t="s">
        <v>9043</v>
      </c>
      <c r="D658" t="s">
        <v>61</v>
      </c>
      <c r="E658">
        <v>5</v>
      </c>
      <c r="F658" t="s">
        <v>6</v>
      </c>
      <c r="G658" t="s">
        <v>649</v>
      </c>
      <c r="H658" t="s">
        <v>30</v>
      </c>
      <c r="I658" t="s">
        <v>27</v>
      </c>
      <c r="J658">
        <v>10</v>
      </c>
      <c r="K658">
        <v>10</v>
      </c>
      <c r="L658">
        <v>0</v>
      </c>
      <c r="M658">
        <v>0</v>
      </c>
      <c r="N658" t="s">
        <v>35</v>
      </c>
      <c r="O658">
        <v>0</v>
      </c>
      <c r="P658">
        <v>20210706</v>
      </c>
      <c r="Q658" t="s">
        <v>36</v>
      </c>
      <c r="R658" t="s">
        <v>35</v>
      </c>
      <c r="S658">
        <v>0</v>
      </c>
      <c r="T658">
        <v>0</v>
      </c>
      <c r="U658">
        <v>0</v>
      </c>
      <c r="V658" t="s">
        <v>35</v>
      </c>
      <c r="W658">
        <v>0</v>
      </c>
      <c r="X658">
        <v>8935971</v>
      </c>
      <c r="Y658" t="str">
        <f t="shared" si="10"/>
        <v>1. &lt;= 1 Year</v>
      </c>
      <c r="Z658" t="str">
        <f t="shared" si="10"/>
        <v>1. &lt;= 1 Year</v>
      </c>
    </row>
    <row r="659" spans="1:26" x14ac:dyDescent="0.25">
      <c r="A659">
        <v>164202891</v>
      </c>
      <c r="B659" t="s">
        <v>3281</v>
      </c>
      <c r="C659" t="s">
        <v>1235</v>
      </c>
      <c r="D659" t="s">
        <v>75</v>
      </c>
      <c r="E659">
        <v>5</v>
      </c>
      <c r="F659" t="s">
        <v>6</v>
      </c>
      <c r="G659" t="s">
        <v>631</v>
      </c>
      <c r="H659" t="s">
        <v>30</v>
      </c>
      <c r="I659" t="s">
        <v>27</v>
      </c>
      <c r="J659">
        <v>174</v>
      </c>
      <c r="K659">
        <v>174</v>
      </c>
      <c r="L659">
        <v>0</v>
      </c>
      <c r="M659">
        <v>0</v>
      </c>
      <c r="N659" t="s">
        <v>35</v>
      </c>
      <c r="O659">
        <v>0</v>
      </c>
      <c r="P659" t="s">
        <v>30</v>
      </c>
      <c r="Q659" t="s">
        <v>35</v>
      </c>
      <c r="R659" t="s">
        <v>35</v>
      </c>
      <c r="S659">
        <v>0</v>
      </c>
      <c r="T659">
        <v>0</v>
      </c>
      <c r="U659">
        <v>0</v>
      </c>
      <c r="V659" t="s">
        <v>35</v>
      </c>
      <c r="W659">
        <v>0</v>
      </c>
      <c r="X659">
        <v>15965012</v>
      </c>
      <c r="Y659" t="str">
        <f t="shared" si="10"/>
        <v>1. &lt;= 1 Year</v>
      </c>
      <c r="Z659" t="str">
        <f t="shared" si="10"/>
        <v>1. &lt;= 1 Year</v>
      </c>
    </row>
    <row r="660" spans="1:26" x14ac:dyDescent="0.25">
      <c r="A660">
        <v>164072175</v>
      </c>
      <c r="B660" t="s">
        <v>366</v>
      </c>
      <c r="C660" t="s">
        <v>1948</v>
      </c>
      <c r="D660" t="s">
        <v>61</v>
      </c>
      <c r="E660">
        <v>5</v>
      </c>
      <c r="F660" t="s">
        <v>38</v>
      </c>
      <c r="G660" t="s">
        <v>4806</v>
      </c>
      <c r="H660" t="s">
        <v>30</v>
      </c>
      <c r="I660" t="s">
        <v>27</v>
      </c>
      <c r="J660">
        <v>339</v>
      </c>
      <c r="K660">
        <v>310</v>
      </c>
      <c r="L660">
        <v>20211</v>
      </c>
      <c r="M660">
        <v>1</v>
      </c>
      <c r="N660" t="s">
        <v>36</v>
      </c>
      <c r="O660">
        <v>1702</v>
      </c>
      <c r="P660" t="s">
        <v>30</v>
      </c>
      <c r="Q660" t="s">
        <v>35</v>
      </c>
      <c r="R660" t="s">
        <v>36</v>
      </c>
      <c r="S660">
        <v>1</v>
      </c>
      <c r="T660">
        <v>0</v>
      </c>
      <c r="U660">
        <v>0</v>
      </c>
      <c r="V660" t="s">
        <v>35</v>
      </c>
      <c r="W660">
        <v>0</v>
      </c>
      <c r="X660">
        <v>63969</v>
      </c>
      <c r="Y660" t="str">
        <f t="shared" si="10"/>
        <v>1. &lt;= 1 Year</v>
      </c>
      <c r="Z660" t="str">
        <f t="shared" si="10"/>
        <v>1. &lt;= 1 Year</v>
      </c>
    </row>
    <row r="661" spans="1:26" x14ac:dyDescent="0.25">
      <c r="A661">
        <v>164223500</v>
      </c>
      <c r="B661" t="s">
        <v>7523</v>
      </c>
      <c r="C661" t="s">
        <v>1061</v>
      </c>
      <c r="D661" t="s">
        <v>75</v>
      </c>
      <c r="E661">
        <v>5</v>
      </c>
      <c r="F661" t="s">
        <v>37</v>
      </c>
      <c r="G661" t="s">
        <v>639</v>
      </c>
      <c r="H661" t="s">
        <v>30</v>
      </c>
      <c r="I661" t="s">
        <v>27</v>
      </c>
      <c r="J661">
        <v>170</v>
      </c>
      <c r="K661">
        <v>157</v>
      </c>
      <c r="L661">
        <v>20211</v>
      </c>
      <c r="M661">
        <v>1</v>
      </c>
      <c r="N661" t="s">
        <v>36</v>
      </c>
      <c r="O661">
        <v>1019</v>
      </c>
      <c r="P661">
        <v>20201016</v>
      </c>
      <c r="Q661" t="s">
        <v>36</v>
      </c>
      <c r="R661" t="s">
        <v>36</v>
      </c>
      <c r="S661">
        <v>1</v>
      </c>
      <c r="T661">
        <v>0</v>
      </c>
      <c r="U661">
        <v>0</v>
      </c>
      <c r="V661" t="s">
        <v>35</v>
      </c>
      <c r="W661">
        <v>0</v>
      </c>
      <c r="X661">
        <v>15986618</v>
      </c>
      <c r="Y661" t="str">
        <f t="shared" si="10"/>
        <v>1. &lt;= 1 Year</v>
      </c>
      <c r="Z661" t="str">
        <f t="shared" si="10"/>
        <v>1. &lt;= 1 Year</v>
      </c>
    </row>
    <row r="662" spans="1:26" x14ac:dyDescent="0.25">
      <c r="A662">
        <v>164125686</v>
      </c>
      <c r="B662" t="s">
        <v>4595</v>
      </c>
      <c r="C662" t="s">
        <v>4009</v>
      </c>
      <c r="D662" t="s">
        <v>61</v>
      </c>
      <c r="E662">
        <v>5</v>
      </c>
      <c r="F662" t="s">
        <v>37</v>
      </c>
      <c r="G662" t="s">
        <v>4979</v>
      </c>
      <c r="H662" t="s">
        <v>30</v>
      </c>
      <c r="I662" t="s">
        <v>27</v>
      </c>
      <c r="J662">
        <v>163</v>
      </c>
      <c r="K662">
        <v>133</v>
      </c>
      <c r="L662">
        <v>0</v>
      </c>
      <c r="M662">
        <v>0</v>
      </c>
      <c r="N662" t="s">
        <v>35</v>
      </c>
      <c r="O662">
        <v>0</v>
      </c>
      <c r="P662">
        <v>20210602</v>
      </c>
      <c r="Q662" t="s">
        <v>36</v>
      </c>
      <c r="R662" t="s">
        <v>35</v>
      </c>
      <c r="S662">
        <v>0</v>
      </c>
      <c r="T662">
        <v>20212</v>
      </c>
      <c r="U662">
        <v>1</v>
      </c>
      <c r="V662" t="s">
        <v>36</v>
      </c>
      <c r="W662">
        <v>591.5</v>
      </c>
      <c r="X662">
        <v>15957174</v>
      </c>
      <c r="Y662" t="str">
        <f t="shared" si="10"/>
        <v>1. &lt;= 1 Year</v>
      </c>
      <c r="Z662" t="str">
        <f t="shared" si="10"/>
        <v>1. &lt;= 1 Year</v>
      </c>
    </row>
    <row r="663" spans="1:26" x14ac:dyDescent="0.25">
      <c r="A663">
        <v>162387014</v>
      </c>
      <c r="B663" t="s">
        <v>373</v>
      </c>
      <c r="C663" t="s">
        <v>3615</v>
      </c>
      <c r="D663" t="s">
        <v>70</v>
      </c>
      <c r="E663">
        <v>6</v>
      </c>
      <c r="F663" t="s">
        <v>37</v>
      </c>
      <c r="G663" t="s">
        <v>4158</v>
      </c>
      <c r="H663">
        <v>3</v>
      </c>
      <c r="I663" t="s">
        <v>28</v>
      </c>
      <c r="J663">
        <v>1283</v>
      </c>
      <c r="K663">
        <v>1283</v>
      </c>
      <c r="L663">
        <v>20211</v>
      </c>
      <c r="M663">
        <v>1</v>
      </c>
      <c r="N663" t="s">
        <v>36</v>
      </c>
      <c r="O663">
        <v>2731</v>
      </c>
      <c r="P663">
        <v>20210623</v>
      </c>
      <c r="Q663" t="s">
        <v>36</v>
      </c>
      <c r="R663" t="s">
        <v>35</v>
      </c>
      <c r="S663">
        <v>0</v>
      </c>
      <c r="T663">
        <v>20212</v>
      </c>
      <c r="U663">
        <v>1</v>
      </c>
      <c r="V663" t="s">
        <v>36</v>
      </c>
      <c r="W663">
        <v>1677.54</v>
      </c>
      <c r="X663">
        <v>14569386</v>
      </c>
      <c r="Y663" t="str">
        <f t="shared" si="10"/>
        <v>4. 2-3 Year</v>
      </c>
      <c r="Z663" t="str">
        <f t="shared" si="10"/>
        <v>4. 2-3 Year</v>
      </c>
    </row>
    <row r="664" spans="1:26" x14ac:dyDescent="0.25">
      <c r="A664">
        <v>164267882</v>
      </c>
      <c r="B664" t="s">
        <v>9044</v>
      </c>
      <c r="C664" t="s">
        <v>3526</v>
      </c>
      <c r="D664" t="s">
        <v>70</v>
      </c>
      <c r="E664">
        <v>6</v>
      </c>
      <c r="F664" t="s">
        <v>37</v>
      </c>
      <c r="G664" t="s">
        <v>3333</v>
      </c>
      <c r="H664" t="s">
        <v>30</v>
      </c>
      <c r="I664" t="s">
        <v>27</v>
      </c>
      <c r="J664">
        <v>134</v>
      </c>
      <c r="K664">
        <v>134</v>
      </c>
      <c r="L664">
        <v>0</v>
      </c>
      <c r="M664">
        <v>0</v>
      </c>
      <c r="N664" t="s">
        <v>35</v>
      </c>
      <c r="O664">
        <v>0</v>
      </c>
      <c r="P664" t="s">
        <v>30</v>
      </c>
      <c r="Q664" t="s">
        <v>35</v>
      </c>
      <c r="R664" t="s">
        <v>35</v>
      </c>
      <c r="S664">
        <v>0</v>
      </c>
      <c r="T664">
        <v>0</v>
      </c>
      <c r="U664">
        <v>0</v>
      </c>
      <c r="V664" t="s">
        <v>35</v>
      </c>
      <c r="W664">
        <v>0</v>
      </c>
      <c r="X664">
        <v>16002920</v>
      </c>
      <c r="Y664" t="str">
        <f t="shared" si="10"/>
        <v>1. &lt;= 1 Year</v>
      </c>
      <c r="Z664" t="str">
        <f t="shared" si="10"/>
        <v>1. &lt;= 1 Year</v>
      </c>
    </row>
    <row r="665" spans="1:26" x14ac:dyDescent="0.25">
      <c r="A665">
        <v>164068852</v>
      </c>
      <c r="B665" t="s">
        <v>2318</v>
      </c>
      <c r="C665" t="s">
        <v>3787</v>
      </c>
      <c r="D665" t="s">
        <v>70</v>
      </c>
      <c r="E665">
        <v>6</v>
      </c>
      <c r="F665" t="s">
        <v>37</v>
      </c>
      <c r="G665" t="s">
        <v>3333</v>
      </c>
      <c r="H665" t="s">
        <v>30</v>
      </c>
      <c r="I665" t="s">
        <v>27</v>
      </c>
      <c r="J665">
        <v>345</v>
      </c>
      <c r="K665">
        <v>345</v>
      </c>
      <c r="L665">
        <v>20211</v>
      </c>
      <c r="M665">
        <v>1</v>
      </c>
      <c r="N665" t="s">
        <v>36</v>
      </c>
      <c r="O665">
        <v>3289</v>
      </c>
      <c r="P665">
        <v>20191212</v>
      </c>
      <c r="Q665" t="s">
        <v>36</v>
      </c>
      <c r="R665" t="s">
        <v>35</v>
      </c>
      <c r="S665">
        <v>0</v>
      </c>
      <c r="T665">
        <v>20212</v>
      </c>
      <c r="U665">
        <v>1</v>
      </c>
      <c r="V665" t="s">
        <v>36</v>
      </c>
      <c r="W665">
        <v>4815.25</v>
      </c>
      <c r="X665">
        <v>15860297</v>
      </c>
      <c r="Y665" t="str">
        <f t="shared" si="10"/>
        <v>1. &lt;= 1 Year</v>
      </c>
      <c r="Z665" t="str">
        <f t="shared" si="10"/>
        <v>1. &lt;= 1 Year</v>
      </c>
    </row>
    <row r="666" spans="1:26" x14ac:dyDescent="0.25">
      <c r="A666">
        <v>163394850</v>
      </c>
      <c r="B666" t="s">
        <v>4807</v>
      </c>
      <c r="C666" t="s">
        <v>4808</v>
      </c>
      <c r="D666" t="s">
        <v>84</v>
      </c>
      <c r="E666">
        <v>6</v>
      </c>
      <c r="F666" t="s">
        <v>37</v>
      </c>
      <c r="G666" t="s">
        <v>4158</v>
      </c>
      <c r="H666" t="s">
        <v>30</v>
      </c>
      <c r="I666" t="s">
        <v>27</v>
      </c>
      <c r="J666">
        <v>569</v>
      </c>
      <c r="K666">
        <v>569</v>
      </c>
      <c r="L666">
        <v>0</v>
      </c>
      <c r="M666">
        <v>0</v>
      </c>
      <c r="N666" t="s">
        <v>35</v>
      </c>
      <c r="O666">
        <v>0</v>
      </c>
      <c r="P666" t="s">
        <v>30</v>
      </c>
      <c r="Q666" t="s">
        <v>35</v>
      </c>
      <c r="R666" t="s">
        <v>36</v>
      </c>
      <c r="S666">
        <v>1</v>
      </c>
      <c r="T666">
        <v>0</v>
      </c>
      <c r="U666">
        <v>0</v>
      </c>
      <c r="V666" t="s">
        <v>35</v>
      </c>
      <c r="W666">
        <v>0</v>
      </c>
      <c r="X666">
        <v>15424047</v>
      </c>
      <c r="Y666" t="str">
        <f t="shared" si="10"/>
        <v>3.  1.5 to 2 Year</v>
      </c>
      <c r="Z666" t="str">
        <f t="shared" si="10"/>
        <v>3.  1.5 to 2 Year</v>
      </c>
    </row>
    <row r="667" spans="1:26" x14ac:dyDescent="0.25">
      <c r="A667">
        <v>164131200</v>
      </c>
      <c r="B667" t="s">
        <v>9045</v>
      </c>
      <c r="C667" t="s">
        <v>9046</v>
      </c>
      <c r="D667" t="s">
        <v>70</v>
      </c>
      <c r="E667">
        <v>6</v>
      </c>
      <c r="F667" t="s">
        <v>6</v>
      </c>
      <c r="G667" t="s">
        <v>4029</v>
      </c>
      <c r="H667" t="s">
        <v>30</v>
      </c>
      <c r="I667" t="s">
        <v>27</v>
      </c>
      <c r="J667">
        <v>290</v>
      </c>
      <c r="K667">
        <v>10</v>
      </c>
      <c r="L667">
        <v>20211</v>
      </c>
      <c r="M667">
        <v>1</v>
      </c>
      <c r="N667" t="s">
        <v>36</v>
      </c>
      <c r="O667">
        <v>2884</v>
      </c>
      <c r="P667">
        <v>20190529</v>
      </c>
      <c r="Q667" t="s">
        <v>36</v>
      </c>
      <c r="R667" t="s">
        <v>36</v>
      </c>
      <c r="S667">
        <v>1</v>
      </c>
      <c r="T667">
        <v>0</v>
      </c>
      <c r="U667">
        <v>0</v>
      </c>
      <c r="V667" t="s">
        <v>35</v>
      </c>
      <c r="W667">
        <v>0</v>
      </c>
      <c r="X667">
        <v>7728670</v>
      </c>
      <c r="Y667" t="str">
        <f t="shared" si="10"/>
        <v>1. &lt;= 1 Year</v>
      </c>
      <c r="Z667" t="str">
        <f t="shared" si="10"/>
        <v>1. &lt;= 1 Year</v>
      </c>
    </row>
    <row r="668" spans="1:26" x14ac:dyDescent="0.25">
      <c r="A668">
        <v>164022250</v>
      </c>
      <c r="B668" t="s">
        <v>9047</v>
      </c>
      <c r="C668" t="s">
        <v>9048</v>
      </c>
      <c r="D668" t="s">
        <v>70</v>
      </c>
      <c r="E668">
        <v>6</v>
      </c>
      <c r="F668" t="s">
        <v>6</v>
      </c>
      <c r="G668" t="s">
        <v>4029</v>
      </c>
      <c r="H668" t="s">
        <v>30</v>
      </c>
      <c r="I668" t="s">
        <v>27</v>
      </c>
      <c r="J668">
        <v>395</v>
      </c>
      <c r="K668">
        <v>24</v>
      </c>
      <c r="L668">
        <v>20211</v>
      </c>
      <c r="M668">
        <v>1</v>
      </c>
      <c r="N668" t="s">
        <v>36</v>
      </c>
      <c r="O668">
        <v>2532</v>
      </c>
      <c r="P668">
        <v>20190812</v>
      </c>
      <c r="Q668" t="s">
        <v>36</v>
      </c>
      <c r="R668" t="s">
        <v>35</v>
      </c>
      <c r="S668">
        <v>0</v>
      </c>
      <c r="T668">
        <v>20212</v>
      </c>
      <c r="U668">
        <v>1</v>
      </c>
      <c r="V668" t="s">
        <v>36</v>
      </c>
      <c r="W668">
        <v>3685</v>
      </c>
      <c r="X668">
        <v>15066441</v>
      </c>
      <c r="Y668" t="str">
        <f t="shared" si="10"/>
        <v>2.  1-1.5 Years</v>
      </c>
      <c r="Z668" t="str">
        <f t="shared" si="10"/>
        <v>1. &lt;= 1 Year</v>
      </c>
    </row>
    <row r="669" spans="1:26" x14ac:dyDescent="0.25">
      <c r="A669">
        <v>163302783</v>
      </c>
      <c r="B669" t="s">
        <v>1177</v>
      </c>
      <c r="C669" t="s">
        <v>160</v>
      </c>
      <c r="D669" t="s">
        <v>70</v>
      </c>
      <c r="E669">
        <v>6</v>
      </c>
      <c r="F669" t="s">
        <v>37</v>
      </c>
      <c r="G669" t="s">
        <v>4158</v>
      </c>
      <c r="H669" t="s">
        <v>30</v>
      </c>
      <c r="I669" t="s">
        <v>27</v>
      </c>
      <c r="J669">
        <v>659</v>
      </c>
      <c r="K669">
        <v>51</v>
      </c>
      <c r="L669">
        <v>0</v>
      </c>
      <c r="M669">
        <v>0</v>
      </c>
      <c r="N669" t="s">
        <v>35</v>
      </c>
      <c r="O669">
        <v>0</v>
      </c>
      <c r="P669">
        <v>20210407</v>
      </c>
      <c r="Q669" t="s">
        <v>36</v>
      </c>
      <c r="R669" t="s">
        <v>35</v>
      </c>
      <c r="S669">
        <v>0</v>
      </c>
      <c r="T669">
        <v>0</v>
      </c>
      <c r="U669">
        <v>0</v>
      </c>
      <c r="V669" t="s">
        <v>35</v>
      </c>
      <c r="W669">
        <v>0</v>
      </c>
      <c r="X669">
        <v>15330532</v>
      </c>
      <c r="Y669" t="str">
        <f t="shared" si="10"/>
        <v>3.  1.5 to 2 Year</v>
      </c>
      <c r="Z669" t="str">
        <f t="shared" si="10"/>
        <v>1. &lt;= 1 Year</v>
      </c>
    </row>
    <row r="670" spans="1:26" x14ac:dyDescent="0.25">
      <c r="A670">
        <v>164274332</v>
      </c>
      <c r="B670" t="s">
        <v>8391</v>
      </c>
      <c r="C670" t="s">
        <v>612</v>
      </c>
      <c r="D670" t="s">
        <v>70</v>
      </c>
      <c r="E670">
        <v>6</v>
      </c>
      <c r="F670" t="s">
        <v>6</v>
      </c>
      <c r="G670" t="s">
        <v>4158</v>
      </c>
      <c r="H670" t="s">
        <v>30</v>
      </c>
      <c r="I670" t="s">
        <v>27</v>
      </c>
      <c r="J670">
        <v>135</v>
      </c>
      <c r="K670">
        <v>128</v>
      </c>
      <c r="L670">
        <v>20211</v>
      </c>
      <c r="M670">
        <v>1</v>
      </c>
      <c r="N670" t="s">
        <v>36</v>
      </c>
      <c r="O670">
        <v>5350</v>
      </c>
      <c r="P670" t="s">
        <v>30</v>
      </c>
      <c r="Q670" t="s">
        <v>35</v>
      </c>
      <c r="R670" t="s">
        <v>35</v>
      </c>
      <c r="S670">
        <v>0</v>
      </c>
      <c r="T670">
        <v>20212</v>
      </c>
      <c r="U670">
        <v>1</v>
      </c>
      <c r="V670" t="s">
        <v>36</v>
      </c>
      <c r="W670">
        <v>5131.03</v>
      </c>
      <c r="X670">
        <v>13311119</v>
      </c>
      <c r="Y670" t="str">
        <f t="shared" si="10"/>
        <v>1. &lt;= 1 Year</v>
      </c>
      <c r="Z670" t="str">
        <f t="shared" si="10"/>
        <v>1. &lt;= 1 Year</v>
      </c>
    </row>
    <row r="671" spans="1:26" x14ac:dyDescent="0.25">
      <c r="A671">
        <v>162829338</v>
      </c>
      <c r="B671" t="s">
        <v>3158</v>
      </c>
      <c r="C671" t="s">
        <v>3506</v>
      </c>
      <c r="D671" t="s">
        <v>84</v>
      </c>
      <c r="E671">
        <v>6</v>
      </c>
      <c r="F671" t="s">
        <v>37</v>
      </c>
      <c r="G671" t="s">
        <v>4158</v>
      </c>
      <c r="H671" t="s">
        <v>30</v>
      </c>
      <c r="I671" t="s">
        <v>27</v>
      </c>
      <c r="J671">
        <v>1031</v>
      </c>
      <c r="K671">
        <v>85</v>
      </c>
      <c r="L671">
        <v>20211</v>
      </c>
      <c r="M671">
        <v>1</v>
      </c>
      <c r="N671" t="s">
        <v>36</v>
      </c>
      <c r="O671">
        <v>7140</v>
      </c>
      <c r="P671">
        <v>20210713</v>
      </c>
      <c r="Q671" t="s">
        <v>36</v>
      </c>
      <c r="R671" t="s">
        <v>35</v>
      </c>
      <c r="S671">
        <v>0</v>
      </c>
      <c r="T671">
        <v>20212</v>
      </c>
      <c r="U671">
        <v>1</v>
      </c>
      <c r="V671" t="s">
        <v>36</v>
      </c>
      <c r="W671">
        <v>6154.59</v>
      </c>
      <c r="X671">
        <v>14753414</v>
      </c>
      <c r="Y671" t="str">
        <f t="shared" si="10"/>
        <v>4. 2-3 Year</v>
      </c>
      <c r="Z671" t="str">
        <f t="shared" si="10"/>
        <v>1. &lt;= 1 Year</v>
      </c>
    </row>
    <row r="672" spans="1:26" x14ac:dyDescent="0.25">
      <c r="A672">
        <v>164305377</v>
      </c>
      <c r="B672" t="s">
        <v>176</v>
      </c>
      <c r="C672" t="s">
        <v>9049</v>
      </c>
      <c r="D672" t="s">
        <v>70</v>
      </c>
      <c r="E672">
        <v>6</v>
      </c>
      <c r="F672" t="s">
        <v>37</v>
      </c>
      <c r="G672" t="s">
        <v>3333</v>
      </c>
      <c r="H672" t="s">
        <v>30</v>
      </c>
      <c r="I672" t="s">
        <v>27</v>
      </c>
      <c r="J672">
        <v>90</v>
      </c>
      <c r="K672">
        <v>72</v>
      </c>
      <c r="L672">
        <v>0</v>
      </c>
      <c r="M672">
        <v>0</v>
      </c>
      <c r="N672" t="s">
        <v>35</v>
      </c>
      <c r="O672">
        <v>0</v>
      </c>
      <c r="P672">
        <v>20210527</v>
      </c>
      <c r="Q672" t="s">
        <v>36</v>
      </c>
      <c r="R672" t="s">
        <v>35</v>
      </c>
      <c r="S672">
        <v>0</v>
      </c>
      <c r="T672">
        <v>0</v>
      </c>
      <c r="U672">
        <v>0</v>
      </c>
      <c r="V672" t="s">
        <v>35</v>
      </c>
      <c r="W672">
        <v>0</v>
      </c>
      <c r="X672">
        <v>15303392</v>
      </c>
      <c r="Y672" t="str">
        <f t="shared" si="10"/>
        <v>1. &lt;= 1 Year</v>
      </c>
      <c r="Z672" t="str">
        <f t="shared" si="10"/>
        <v>1. &lt;= 1 Year</v>
      </c>
    </row>
    <row r="673" spans="1:26" x14ac:dyDescent="0.25">
      <c r="A673">
        <v>164137800</v>
      </c>
      <c r="B673" t="s">
        <v>6524</v>
      </c>
      <c r="C673" t="s">
        <v>6525</v>
      </c>
      <c r="D673" t="s">
        <v>70</v>
      </c>
      <c r="E673">
        <v>6</v>
      </c>
      <c r="F673" t="s">
        <v>38</v>
      </c>
      <c r="G673" t="s">
        <v>4157</v>
      </c>
      <c r="H673" t="s">
        <v>30</v>
      </c>
      <c r="I673" t="s">
        <v>27</v>
      </c>
      <c r="J673">
        <v>281</v>
      </c>
      <c r="K673">
        <v>269</v>
      </c>
      <c r="L673">
        <v>0</v>
      </c>
      <c r="M673">
        <v>0</v>
      </c>
      <c r="N673" t="s">
        <v>35</v>
      </c>
      <c r="O673">
        <v>0</v>
      </c>
      <c r="P673">
        <v>20190401</v>
      </c>
      <c r="Q673" t="s">
        <v>36</v>
      </c>
      <c r="R673" t="s">
        <v>36</v>
      </c>
      <c r="S673">
        <v>1</v>
      </c>
      <c r="T673">
        <v>0</v>
      </c>
      <c r="U673">
        <v>0</v>
      </c>
      <c r="V673" t="s">
        <v>35</v>
      </c>
      <c r="W673">
        <v>0</v>
      </c>
      <c r="X673">
        <v>15823219</v>
      </c>
      <c r="Y673" t="str">
        <f t="shared" si="10"/>
        <v>1. &lt;= 1 Year</v>
      </c>
      <c r="Z673" t="str">
        <f t="shared" si="10"/>
        <v>1. &lt;= 1 Year</v>
      </c>
    </row>
    <row r="674" spans="1:26" x14ac:dyDescent="0.25">
      <c r="A674">
        <v>164100319</v>
      </c>
      <c r="B674" t="s">
        <v>657</v>
      </c>
      <c r="C674" t="s">
        <v>533</v>
      </c>
      <c r="D674" t="s">
        <v>70</v>
      </c>
      <c r="E674">
        <v>6</v>
      </c>
      <c r="F674" t="s">
        <v>37</v>
      </c>
      <c r="G674" t="s">
        <v>3333</v>
      </c>
      <c r="H674" t="s">
        <v>30</v>
      </c>
      <c r="I674" t="s">
        <v>27</v>
      </c>
      <c r="J674">
        <v>316</v>
      </c>
      <c r="K674">
        <v>316</v>
      </c>
      <c r="L674">
        <v>0</v>
      </c>
      <c r="M674">
        <v>0</v>
      </c>
      <c r="N674" t="s">
        <v>35</v>
      </c>
      <c r="O674">
        <v>0</v>
      </c>
      <c r="P674" t="s">
        <v>30</v>
      </c>
      <c r="Q674" t="s">
        <v>35</v>
      </c>
      <c r="R674" t="s">
        <v>35</v>
      </c>
      <c r="S674">
        <v>0</v>
      </c>
      <c r="T674">
        <v>0</v>
      </c>
      <c r="U674">
        <v>0</v>
      </c>
      <c r="V674" t="s">
        <v>35</v>
      </c>
      <c r="W674">
        <v>0</v>
      </c>
      <c r="X674">
        <v>15947869</v>
      </c>
      <c r="Y674" t="str">
        <f t="shared" si="10"/>
        <v>1. &lt;= 1 Year</v>
      </c>
      <c r="Z674" t="str">
        <f t="shared" si="10"/>
        <v>1. &lt;= 1 Year</v>
      </c>
    </row>
    <row r="675" spans="1:26" x14ac:dyDescent="0.25">
      <c r="A675">
        <v>164249876</v>
      </c>
      <c r="B675" t="s">
        <v>847</v>
      </c>
      <c r="C675" t="s">
        <v>7524</v>
      </c>
      <c r="D675" t="s">
        <v>84</v>
      </c>
      <c r="E675">
        <v>6</v>
      </c>
      <c r="F675" t="s">
        <v>37</v>
      </c>
      <c r="G675" t="s">
        <v>4158</v>
      </c>
      <c r="H675" t="s">
        <v>30</v>
      </c>
      <c r="I675" t="s">
        <v>27</v>
      </c>
      <c r="J675">
        <v>162</v>
      </c>
      <c r="K675">
        <v>162</v>
      </c>
      <c r="L675">
        <v>20211</v>
      </c>
      <c r="M675">
        <v>1</v>
      </c>
      <c r="N675" t="s">
        <v>36</v>
      </c>
      <c r="O675">
        <v>1100</v>
      </c>
      <c r="P675">
        <v>20210708</v>
      </c>
      <c r="Q675" t="s">
        <v>36</v>
      </c>
      <c r="R675" t="s">
        <v>35</v>
      </c>
      <c r="S675">
        <v>0</v>
      </c>
      <c r="T675">
        <v>0</v>
      </c>
      <c r="U675">
        <v>0</v>
      </c>
      <c r="V675" t="s">
        <v>35</v>
      </c>
      <c r="W675">
        <v>0</v>
      </c>
      <c r="X675">
        <v>16001000</v>
      </c>
      <c r="Y675" t="str">
        <f t="shared" si="10"/>
        <v>1. &lt;= 1 Year</v>
      </c>
      <c r="Z675" t="str">
        <f t="shared" si="10"/>
        <v>1. &lt;= 1 Year</v>
      </c>
    </row>
    <row r="676" spans="1:26" x14ac:dyDescent="0.25">
      <c r="A676">
        <v>164156056</v>
      </c>
      <c r="B676" t="s">
        <v>6526</v>
      </c>
      <c r="C676" t="s">
        <v>215</v>
      </c>
      <c r="D676" t="s">
        <v>61</v>
      </c>
      <c r="E676">
        <v>6</v>
      </c>
      <c r="F676" t="s">
        <v>37</v>
      </c>
      <c r="G676" t="s">
        <v>3333</v>
      </c>
      <c r="H676" t="s">
        <v>30</v>
      </c>
      <c r="I676" t="s">
        <v>27</v>
      </c>
      <c r="J676">
        <v>248</v>
      </c>
      <c r="K676">
        <v>246</v>
      </c>
      <c r="L676">
        <v>20211</v>
      </c>
      <c r="M676">
        <v>1</v>
      </c>
      <c r="N676" t="s">
        <v>36</v>
      </c>
      <c r="O676">
        <v>3798</v>
      </c>
      <c r="P676" t="s">
        <v>30</v>
      </c>
      <c r="Q676" t="s">
        <v>35</v>
      </c>
      <c r="R676" t="s">
        <v>35</v>
      </c>
      <c r="S676">
        <v>0</v>
      </c>
      <c r="T676">
        <v>20212</v>
      </c>
      <c r="U676">
        <v>1</v>
      </c>
      <c r="V676" t="s">
        <v>36</v>
      </c>
      <c r="W676">
        <v>3965</v>
      </c>
      <c r="X676">
        <v>14996472</v>
      </c>
      <c r="Y676" t="str">
        <f t="shared" si="10"/>
        <v>1. &lt;= 1 Year</v>
      </c>
      <c r="Z676" t="str">
        <f t="shared" si="10"/>
        <v>1. &lt;= 1 Year</v>
      </c>
    </row>
    <row r="677" spans="1:26" x14ac:dyDescent="0.25">
      <c r="A677">
        <v>164231548</v>
      </c>
      <c r="B677" t="s">
        <v>2323</v>
      </c>
      <c r="C677" t="s">
        <v>7525</v>
      </c>
      <c r="D677" t="s">
        <v>84</v>
      </c>
      <c r="E677">
        <v>6</v>
      </c>
      <c r="F677" t="s">
        <v>37</v>
      </c>
      <c r="G677" t="s">
        <v>4158</v>
      </c>
      <c r="H677" t="s">
        <v>30</v>
      </c>
      <c r="I677" t="s">
        <v>27</v>
      </c>
      <c r="J677">
        <v>183</v>
      </c>
      <c r="K677">
        <v>141</v>
      </c>
      <c r="L677">
        <v>0</v>
      </c>
      <c r="M677">
        <v>0</v>
      </c>
      <c r="N677" t="s">
        <v>35</v>
      </c>
      <c r="O677">
        <v>0</v>
      </c>
      <c r="P677" t="s">
        <v>30</v>
      </c>
      <c r="Q677" t="s">
        <v>35</v>
      </c>
      <c r="R677" t="s">
        <v>35</v>
      </c>
      <c r="S677">
        <v>0</v>
      </c>
      <c r="T677">
        <v>0</v>
      </c>
      <c r="U677">
        <v>0</v>
      </c>
      <c r="V677" t="s">
        <v>35</v>
      </c>
      <c r="W677">
        <v>0</v>
      </c>
      <c r="X677">
        <v>15993875</v>
      </c>
      <c r="Y677" t="str">
        <f t="shared" si="10"/>
        <v>1. &lt;= 1 Year</v>
      </c>
      <c r="Z677" t="str">
        <f t="shared" si="10"/>
        <v>1. &lt;= 1 Year</v>
      </c>
    </row>
    <row r="678" spans="1:26" x14ac:dyDescent="0.25">
      <c r="A678">
        <v>164147081</v>
      </c>
      <c r="B678" t="s">
        <v>2164</v>
      </c>
      <c r="C678" t="s">
        <v>6600</v>
      </c>
      <c r="D678" t="s">
        <v>70</v>
      </c>
      <c r="E678">
        <v>6</v>
      </c>
      <c r="F678" t="s">
        <v>37</v>
      </c>
      <c r="G678" t="s">
        <v>3333</v>
      </c>
      <c r="H678" t="s">
        <v>30</v>
      </c>
      <c r="I678" t="s">
        <v>27</v>
      </c>
      <c r="J678">
        <v>261</v>
      </c>
      <c r="K678">
        <v>261</v>
      </c>
      <c r="L678">
        <v>20211</v>
      </c>
      <c r="M678">
        <v>1</v>
      </c>
      <c r="N678" t="s">
        <v>36</v>
      </c>
      <c r="O678">
        <v>3445</v>
      </c>
      <c r="P678">
        <v>20210201</v>
      </c>
      <c r="Q678" t="s">
        <v>36</v>
      </c>
      <c r="R678" t="s">
        <v>35</v>
      </c>
      <c r="S678">
        <v>0</v>
      </c>
      <c r="T678">
        <v>20212</v>
      </c>
      <c r="U678">
        <v>1</v>
      </c>
      <c r="V678" t="s">
        <v>36</v>
      </c>
      <c r="W678">
        <v>3641.5</v>
      </c>
      <c r="X678">
        <v>15955482</v>
      </c>
      <c r="Y678" t="str">
        <f t="shared" si="10"/>
        <v>1. &lt;= 1 Year</v>
      </c>
      <c r="Z678" t="str">
        <f t="shared" si="10"/>
        <v>1. &lt;= 1 Year</v>
      </c>
    </row>
    <row r="679" spans="1:26" x14ac:dyDescent="0.25">
      <c r="A679">
        <v>164341457</v>
      </c>
      <c r="B679" t="s">
        <v>4846</v>
      </c>
      <c r="C679" t="s">
        <v>3693</v>
      </c>
      <c r="D679" t="s">
        <v>84</v>
      </c>
      <c r="E679">
        <v>6</v>
      </c>
      <c r="F679" t="s">
        <v>37</v>
      </c>
      <c r="G679" t="s">
        <v>4158</v>
      </c>
      <c r="H679" t="s">
        <v>30</v>
      </c>
      <c r="I679" t="s">
        <v>27</v>
      </c>
      <c r="J679">
        <v>52</v>
      </c>
      <c r="K679">
        <v>52</v>
      </c>
      <c r="L679">
        <v>0</v>
      </c>
      <c r="M679">
        <v>0</v>
      </c>
      <c r="N679" t="s">
        <v>35</v>
      </c>
      <c r="O679">
        <v>0</v>
      </c>
      <c r="P679">
        <v>20201130</v>
      </c>
      <c r="Q679" t="s">
        <v>36</v>
      </c>
      <c r="R679" t="s">
        <v>36</v>
      </c>
      <c r="S679">
        <v>1</v>
      </c>
      <c r="T679">
        <v>0</v>
      </c>
      <c r="U679">
        <v>0</v>
      </c>
      <c r="V679" t="s">
        <v>35</v>
      </c>
      <c r="W679">
        <v>0</v>
      </c>
      <c r="X679">
        <v>14758763</v>
      </c>
      <c r="Y679" t="str">
        <f t="shared" si="10"/>
        <v>1. &lt;= 1 Year</v>
      </c>
      <c r="Z679" t="str">
        <f t="shared" si="10"/>
        <v>1. &lt;= 1 Year</v>
      </c>
    </row>
    <row r="680" spans="1:26" x14ac:dyDescent="0.25">
      <c r="A680">
        <v>164310850</v>
      </c>
      <c r="B680" t="s">
        <v>9050</v>
      </c>
      <c r="C680" t="s">
        <v>9051</v>
      </c>
      <c r="D680" t="s">
        <v>70</v>
      </c>
      <c r="E680">
        <v>6</v>
      </c>
      <c r="F680" t="s">
        <v>37</v>
      </c>
      <c r="G680" t="s">
        <v>3333</v>
      </c>
      <c r="H680" t="s">
        <v>30</v>
      </c>
      <c r="I680" t="s">
        <v>27</v>
      </c>
      <c r="J680">
        <v>83</v>
      </c>
      <c r="K680">
        <v>73</v>
      </c>
      <c r="L680">
        <v>0</v>
      </c>
      <c r="M680">
        <v>0</v>
      </c>
      <c r="N680" t="s">
        <v>35</v>
      </c>
      <c r="O680">
        <v>0</v>
      </c>
      <c r="P680" t="s">
        <v>30</v>
      </c>
      <c r="Q680" t="s">
        <v>35</v>
      </c>
      <c r="R680" t="s">
        <v>35</v>
      </c>
      <c r="S680">
        <v>0</v>
      </c>
      <c r="T680">
        <v>0</v>
      </c>
      <c r="U680">
        <v>0</v>
      </c>
      <c r="V680" t="s">
        <v>35</v>
      </c>
      <c r="W680">
        <v>0</v>
      </c>
      <c r="X680">
        <v>16024488</v>
      </c>
      <c r="Y680" t="str">
        <f t="shared" si="10"/>
        <v>1. &lt;= 1 Year</v>
      </c>
      <c r="Z680" t="str">
        <f t="shared" si="10"/>
        <v>1. &lt;= 1 Year</v>
      </c>
    </row>
    <row r="681" spans="1:26" x14ac:dyDescent="0.25">
      <c r="A681">
        <v>163795351</v>
      </c>
      <c r="B681" t="s">
        <v>3109</v>
      </c>
      <c r="C681" t="s">
        <v>1320</v>
      </c>
      <c r="D681" t="s">
        <v>84</v>
      </c>
      <c r="E681">
        <v>6</v>
      </c>
      <c r="F681" t="s">
        <v>6</v>
      </c>
      <c r="G681" t="s">
        <v>5789</v>
      </c>
      <c r="H681" t="s">
        <v>30</v>
      </c>
      <c r="I681" t="s">
        <v>27</v>
      </c>
      <c r="J681">
        <v>489</v>
      </c>
      <c r="K681">
        <v>85</v>
      </c>
      <c r="L681">
        <v>20211</v>
      </c>
      <c r="M681">
        <v>1</v>
      </c>
      <c r="N681" t="s">
        <v>36</v>
      </c>
      <c r="O681">
        <v>9978</v>
      </c>
      <c r="P681" t="s">
        <v>30</v>
      </c>
      <c r="Q681" t="s">
        <v>35</v>
      </c>
      <c r="R681" t="s">
        <v>35</v>
      </c>
      <c r="S681">
        <v>0</v>
      </c>
      <c r="T681">
        <v>20212</v>
      </c>
      <c r="U681">
        <v>1</v>
      </c>
      <c r="V681" t="s">
        <v>36</v>
      </c>
      <c r="W681">
        <v>9162.07</v>
      </c>
      <c r="X681">
        <v>12903868</v>
      </c>
      <c r="Y681" t="str">
        <f t="shared" si="10"/>
        <v>2.  1-1.5 Years</v>
      </c>
      <c r="Z681" t="str">
        <f t="shared" si="10"/>
        <v>1. &lt;= 1 Year</v>
      </c>
    </row>
    <row r="682" spans="1:26" x14ac:dyDescent="0.25">
      <c r="A682">
        <v>164356632</v>
      </c>
      <c r="B682" t="s">
        <v>9052</v>
      </c>
      <c r="C682" t="s">
        <v>317</v>
      </c>
      <c r="D682" t="s">
        <v>70</v>
      </c>
      <c r="E682">
        <v>6</v>
      </c>
      <c r="F682" t="s">
        <v>6</v>
      </c>
      <c r="G682" t="s">
        <v>4157</v>
      </c>
      <c r="H682" t="s">
        <v>30</v>
      </c>
      <c r="I682" t="s">
        <v>27</v>
      </c>
      <c r="J682">
        <v>36</v>
      </c>
      <c r="K682">
        <v>27</v>
      </c>
      <c r="L682">
        <v>0</v>
      </c>
      <c r="M682">
        <v>0</v>
      </c>
      <c r="N682" t="s">
        <v>35</v>
      </c>
      <c r="O682">
        <v>0</v>
      </c>
      <c r="P682" t="s">
        <v>30</v>
      </c>
      <c r="Q682" t="s">
        <v>35</v>
      </c>
      <c r="R682" t="s">
        <v>35</v>
      </c>
      <c r="S682">
        <v>0</v>
      </c>
      <c r="T682">
        <v>0</v>
      </c>
      <c r="U682">
        <v>0</v>
      </c>
      <c r="V682" t="s">
        <v>35</v>
      </c>
      <c r="W682">
        <v>0</v>
      </c>
      <c r="X682">
        <v>11345658</v>
      </c>
      <c r="Y682" t="str">
        <f t="shared" si="10"/>
        <v>1. &lt;= 1 Year</v>
      </c>
      <c r="Z682" t="str">
        <f t="shared" si="10"/>
        <v>1. &lt;= 1 Year</v>
      </c>
    </row>
    <row r="683" spans="1:26" x14ac:dyDescent="0.25">
      <c r="A683">
        <v>164274894</v>
      </c>
      <c r="B683" t="s">
        <v>7908</v>
      </c>
      <c r="C683" t="s">
        <v>7909</v>
      </c>
      <c r="D683" t="s">
        <v>84</v>
      </c>
      <c r="E683">
        <v>6</v>
      </c>
      <c r="F683" t="s">
        <v>6</v>
      </c>
      <c r="G683" t="s">
        <v>3333</v>
      </c>
      <c r="H683" t="s">
        <v>30</v>
      </c>
      <c r="I683" t="s">
        <v>27</v>
      </c>
      <c r="J683">
        <v>134</v>
      </c>
      <c r="K683">
        <v>45</v>
      </c>
      <c r="L683">
        <v>0</v>
      </c>
      <c r="M683">
        <v>0</v>
      </c>
      <c r="N683" t="s">
        <v>35</v>
      </c>
      <c r="O683">
        <v>0</v>
      </c>
      <c r="P683">
        <v>20181115</v>
      </c>
      <c r="Q683" t="s">
        <v>36</v>
      </c>
      <c r="R683" t="s">
        <v>35</v>
      </c>
      <c r="S683">
        <v>0</v>
      </c>
      <c r="T683">
        <v>0</v>
      </c>
      <c r="U683">
        <v>0</v>
      </c>
      <c r="V683" t="s">
        <v>35</v>
      </c>
      <c r="W683">
        <v>0</v>
      </c>
      <c r="X683">
        <v>15998959</v>
      </c>
      <c r="Y683" t="str">
        <f t="shared" si="10"/>
        <v>1. &lt;= 1 Year</v>
      </c>
      <c r="Z683" t="str">
        <f t="shared" si="10"/>
        <v>1. &lt;= 1 Year</v>
      </c>
    </row>
    <row r="684" spans="1:26" x14ac:dyDescent="0.25">
      <c r="A684">
        <v>164237293</v>
      </c>
      <c r="B684" t="s">
        <v>6258</v>
      </c>
      <c r="C684" t="s">
        <v>8392</v>
      </c>
      <c r="D684" t="s">
        <v>84</v>
      </c>
      <c r="E684">
        <v>6</v>
      </c>
      <c r="F684" t="s">
        <v>6</v>
      </c>
      <c r="G684" t="s">
        <v>4157</v>
      </c>
      <c r="H684" t="s">
        <v>30</v>
      </c>
      <c r="I684" t="s">
        <v>27</v>
      </c>
      <c r="J684">
        <v>129</v>
      </c>
      <c r="K684">
        <v>119</v>
      </c>
      <c r="L684">
        <v>20211</v>
      </c>
      <c r="M684">
        <v>1</v>
      </c>
      <c r="N684" t="s">
        <v>36</v>
      </c>
      <c r="O684">
        <v>12475</v>
      </c>
      <c r="P684" t="s">
        <v>30</v>
      </c>
      <c r="Q684" t="s">
        <v>35</v>
      </c>
      <c r="R684" t="s">
        <v>35</v>
      </c>
      <c r="S684">
        <v>0</v>
      </c>
      <c r="T684">
        <v>20212</v>
      </c>
      <c r="U684">
        <v>1</v>
      </c>
      <c r="V684" t="s">
        <v>36</v>
      </c>
      <c r="W684">
        <v>11961.43</v>
      </c>
      <c r="X684">
        <v>11235912</v>
      </c>
      <c r="Y684" t="str">
        <f t="shared" si="10"/>
        <v>1. &lt;= 1 Year</v>
      </c>
      <c r="Z684" t="str">
        <f t="shared" si="10"/>
        <v>1. &lt;= 1 Year</v>
      </c>
    </row>
    <row r="685" spans="1:26" x14ac:dyDescent="0.25">
      <c r="A685">
        <v>164041758</v>
      </c>
      <c r="B685" t="s">
        <v>9053</v>
      </c>
      <c r="C685" t="s">
        <v>1578</v>
      </c>
      <c r="D685" t="s">
        <v>70</v>
      </c>
      <c r="E685">
        <v>6</v>
      </c>
      <c r="F685" t="s">
        <v>37</v>
      </c>
      <c r="G685" t="s">
        <v>3333</v>
      </c>
      <c r="H685" t="s">
        <v>30</v>
      </c>
      <c r="I685" t="s">
        <v>27</v>
      </c>
      <c r="J685">
        <v>374</v>
      </c>
      <c r="K685">
        <v>374</v>
      </c>
      <c r="L685">
        <v>0</v>
      </c>
      <c r="M685">
        <v>0</v>
      </c>
      <c r="N685" t="s">
        <v>35</v>
      </c>
      <c r="O685">
        <v>0</v>
      </c>
      <c r="P685" t="s">
        <v>30</v>
      </c>
      <c r="Q685" t="s">
        <v>35</v>
      </c>
      <c r="R685" t="s">
        <v>35</v>
      </c>
      <c r="S685">
        <v>0</v>
      </c>
      <c r="T685">
        <v>20212</v>
      </c>
      <c r="U685">
        <v>1</v>
      </c>
      <c r="V685" t="s">
        <v>36</v>
      </c>
      <c r="W685">
        <v>2770.25</v>
      </c>
      <c r="X685">
        <v>15866870</v>
      </c>
      <c r="Y685" t="str">
        <f t="shared" si="10"/>
        <v>2.  1-1.5 Years</v>
      </c>
      <c r="Z685" t="str">
        <f t="shared" si="10"/>
        <v>2.  1-1.5 Years</v>
      </c>
    </row>
    <row r="686" spans="1:26" x14ac:dyDescent="0.25">
      <c r="A686">
        <v>164268814</v>
      </c>
      <c r="B686" t="s">
        <v>860</v>
      </c>
      <c r="C686" t="s">
        <v>8393</v>
      </c>
      <c r="D686" t="s">
        <v>84</v>
      </c>
      <c r="E686">
        <v>6</v>
      </c>
      <c r="F686" t="s">
        <v>6</v>
      </c>
      <c r="G686" t="s">
        <v>5788</v>
      </c>
      <c r="H686" t="s">
        <v>30</v>
      </c>
      <c r="I686" t="s">
        <v>27</v>
      </c>
      <c r="J686">
        <v>133</v>
      </c>
      <c r="K686">
        <v>132</v>
      </c>
      <c r="L686">
        <v>20211</v>
      </c>
      <c r="M686">
        <v>1</v>
      </c>
      <c r="N686" t="s">
        <v>36</v>
      </c>
      <c r="O686">
        <v>21612</v>
      </c>
      <c r="P686">
        <v>20210528</v>
      </c>
      <c r="Q686" t="s">
        <v>36</v>
      </c>
      <c r="R686" t="s">
        <v>36</v>
      </c>
      <c r="S686">
        <v>1</v>
      </c>
      <c r="T686">
        <v>20212</v>
      </c>
      <c r="U686">
        <v>1</v>
      </c>
      <c r="V686" t="s">
        <v>36</v>
      </c>
      <c r="W686">
        <v>2588.75</v>
      </c>
      <c r="X686">
        <v>10793991</v>
      </c>
      <c r="Y686" t="str">
        <f t="shared" si="10"/>
        <v>1. &lt;= 1 Year</v>
      </c>
      <c r="Z686" t="str">
        <f t="shared" si="10"/>
        <v>1. &lt;= 1 Year</v>
      </c>
    </row>
    <row r="687" spans="1:26" x14ac:dyDescent="0.25">
      <c r="A687">
        <v>162803725</v>
      </c>
      <c r="B687" t="s">
        <v>3452</v>
      </c>
      <c r="C687" t="s">
        <v>799</v>
      </c>
      <c r="D687" t="s">
        <v>70</v>
      </c>
      <c r="E687">
        <v>6</v>
      </c>
      <c r="F687" t="s">
        <v>37</v>
      </c>
      <c r="G687" t="s">
        <v>4158</v>
      </c>
      <c r="H687" t="s">
        <v>30</v>
      </c>
      <c r="I687" t="s">
        <v>27</v>
      </c>
      <c r="J687">
        <v>1045</v>
      </c>
      <c r="K687">
        <v>1045</v>
      </c>
      <c r="L687">
        <v>0</v>
      </c>
      <c r="M687">
        <v>0</v>
      </c>
      <c r="N687" t="s">
        <v>35</v>
      </c>
      <c r="O687">
        <v>0</v>
      </c>
      <c r="P687">
        <v>20200527</v>
      </c>
      <c r="Q687" t="s">
        <v>36</v>
      </c>
      <c r="R687" t="s">
        <v>35</v>
      </c>
      <c r="S687">
        <v>0</v>
      </c>
      <c r="T687">
        <v>0</v>
      </c>
      <c r="U687">
        <v>0</v>
      </c>
      <c r="V687" t="s">
        <v>35</v>
      </c>
      <c r="W687">
        <v>0</v>
      </c>
      <c r="X687">
        <v>15192868</v>
      </c>
      <c r="Y687" t="str">
        <f t="shared" si="10"/>
        <v>4. 2-3 Year</v>
      </c>
      <c r="Z687" t="str">
        <f t="shared" si="10"/>
        <v>4. 2-3 Year</v>
      </c>
    </row>
    <row r="688" spans="1:26" x14ac:dyDescent="0.25">
      <c r="A688">
        <v>164338497</v>
      </c>
      <c r="B688" t="s">
        <v>4319</v>
      </c>
      <c r="C688" t="s">
        <v>9054</v>
      </c>
      <c r="D688" t="s">
        <v>84</v>
      </c>
      <c r="E688">
        <v>6</v>
      </c>
      <c r="F688" t="s">
        <v>37</v>
      </c>
      <c r="G688" t="s">
        <v>4158</v>
      </c>
      <c r="H688" t="s">
        <v>30</v>
      </c>
      <c r="I688" t="s">
        <v>27</v>
      </c>
      <c r="J688">
        <v>56</v>
      </c>
      <c r="K688">
        <v>56</v>
      </c>
      <c r="L688">
        <v>20211</v>
      </c>
      <c r="M688">
        <v>1</v>
      </c>
      <c r="N688" t="s">
        <v>36</v>
      </c>
      <c r="O688">
        <v>1774</v>
      </c>
      <c r="P688">
        <v>20210401</v>
      </c>
      <c r="Q688" t="s">
        <v>36</v>
      </c>
      <c r="R688" t="s">
        <v>35</v>
      </c>
      <c r="S688">
        <v>0</v>
      </c>
      <c r="T688">
        <v>20212</v>
      </c>
      <c r="U688">
        <v>1</v>
      </c>
      <c r="V688" t="s">
        <v>36</v>
      </c>
      <c r="W688">
        <v>104.67</v>
      </c>
      <c r="X688">
        <v>16039688</v>
      </c>
      <c r="Y688" t="str">
        <f t="shared" si="10"/>
        <v>1. &lt;= 1 Year</v>
      </c>
      <c r="Z688" t="str">
        <f t="shared" si="10"/>
        <v>1. &lt;= 1 Year</v>
      </c>
    </row>
    <row r="689" spans="1:26" x14ac:dyDescent="0.25">
      <c r="A689">
        <v>164131075</v>
      </c>
      <c r="B689" t="s">
        <v>8394</v>
      </c>
      <c r="C689" t="s">
        <v>1236</v>
      </c>
      <c r="D689" t="s">
        <v>84</v>
      </c>
      <c r="E689">
        <v>6</v>
      </c>
      <c r="F689" t="s">
        <v>6</v>
      </c>
      <c r="G689" t="s">
        <v>5789</v>
      </c>
      <c r="H689" t="s">
        <v>30</v>
      </c>
      <c r="I689" t="s">
        <v>27</v>
      </c>
      <c r="J689">
        <v>283</v>
      </c>
      <c r="K689">
        <v>276</v>
      </c>
      <c r="L689">
        <v>0</v>
      </c>
      <c r="M689">
        <v>0</v>
      </c>
      <c r="N689" t="s">
        <v>35</v>
      </c>
      <c r="O689">
        <v>0</v>
      </c>
      <c r="P689" t="s">
        <v>30</v>
      </c>
      <c r="Q689" t="s">
        <v>35</v>
      </c>
      <c r="R689" t="s">
        <v>35</v>
      </c>
      <c r="S689">
        <v>0</v>
      </c>
      <c r="T689">
        <v>20212</v>
      </c>
      <c r="U689">
        <v>1</v>
      </c>
      <c r="V689" t="s">
        <v>36</v>
      </c>
      <c r="W689">
        <v>321.08999999999997</v>
      </c>
      <c r="X689">
        <v>8726694</v>
      </c>
      <c r="Y689" t="str">
        <f t="shared" si="10"/>
        <v>1. &lt;= 1 Year</v>
      </c>
      <c r="Z689" t="str">
        <f t="shared" si="10"/>
        <v>1. &lt;= 1 Year</v>
      </c>
    </row>
    <row r="690" spans="1:26" x14ac:dyDescent="0.25">
      <c r="A690">
        <v>163362830</v>
      </c>
      <c r="B690" t="s">
        <v>4673</v>
      </c>
      <c r="C690" t="s">
        <v>165</v>
      </c>
      <c r="D690" t="s">
        <v>70</v>
      </c>
      <c r="E690">
        <v>6</v>
      </c>
      <c r="F690" t="s">
        <v>37</v>
      </c>
      <c r="G690" t="s">
        <v>3333</v>
      </c>
      <c r="H690" t="s">
        <v>30</v>
      </c>
      <c r="I690" t="s">
        <v>27</v>
      </c>
      <c r="J690">
        <v>597</v>
      </c>
      <c r="K690">
        <v>597</v>
      </c>
      <c r="L690">
        <v>0</v>
      </c>
      <c r="M690">
        <v>0</v>
      </c>
      <c r="N690" t="s">
        <v>35</v>
      </c>
      <c r="O690">
        <v>0</v>
      </c>
      <c r="P690" t="s">
        <v>30</v>
      </c>
      <c r="Q690" t="s">
        <v>35</v>
      </c>
      <c r="R690" t="s">
        <v>35</v>
      </c>
      <c r="S690">
        <v>0</v>
      </c>
      <c r="T690">
        <v>0</v>
      </c>
      <c r="U690">
        <v>0</v>
      </c>
      <c r="V690" t="s">
        <v>35</v>
      </c>
      <c r="W690">
        <v>0</v>
      </c>
      <c r="X690">
        <v>15398893</v>
      </c>
      <c r="Y690" t="str">
        <f t="shared" si="10"/>
        <v>3.  1.5 to 2 Year</v>
      </c>
      <c r="Z690" t="str">
        <f t="shared" si="10"/>
        <v>3.  1.5 to 2 Year</v>
      </c>
    </row>
    <row r="691" spans="1:26" x14ac:dyDescent="0.25">
      <c r="A691">
        <v>162842277</v>
      </c>
      <c r="B691" t="s">
        <v>3507</v>
      </c>
      <c r="C691" t="s">
        <v>2864</v>
      </c>
      <c r="D691" t="s">
        <v>70</v>
      </c>
      <c r="E691">
        <v>6</v>
      </c>
      <c r="F691" t="s">
        <v>37</v>
      </c>
      <c r="G691" t="s">
        <v>4158</v>
      </c>
      <c r="H691" t="s">
        <v>30</v>
      </c>
      <c r="I691" t="s">
        <v>27</v>
      </c>
      <c r="J691">
        <v>1023</v>
      </c>
      <c r="K691">
        <v>1023</v>
      </c>
      <c r="L691">
        <v>20211</v>
      </c>
      <c r="M691">
        <v>1</v>
      </c>
      <c r="N691" t="s">
        <v>36</v>
      </c>
      <c r="O691">
        <v>1089</v>
      </c>
      <c r="P691">
        <v>20191016</v>
      </c>
      <c r="Q691" t="s">
        <v>36</v>
      </c>
      <c r="R691" t="s">
        <v>35</v>
      </c>
      <c r="S691">
        <v>0</v>
      </c>
      <c r="T691">
        <v>20212</v>
      </c>
      <c r="U691">
        <v>1</v>
      </c>
      <c r="V691" t="s">
        <v>36</v>
      </c>
      <c r="W691">
        <v>1152</v>
      </c>
      <c r="X691">
        <v>15205744</v>
      </c>
      <c r="Y691" t="str">
        <f t="shared" si="10"/>
        <v>4. 2-3 Year</v>
      </c>
      <c r="Z691" t="str">
        <f t="shared" si="10"/>
        <v>4. 2-3 Year</v>
      </c>
    </row>
    <row r="692" spans="1:26" x14ac:dyDescent="0.25">
      <c r="A692">
        <v>163317728</v>
      </c>
      <c r="B692" t="s">
        <v>694</v>
      </c>
      <c r="C692" t="s">
        <v>618</v>
      </c>
      <c r="D692" t="s">
        <v>70</v>
      </c>
      <c r="E692">
        <v>6</v>
      </c>
      <c r="F692" t="s">
        <v>37</v>
      </c>
      <c r="G692" t="s">
        <v>4158</v>
      </c>
      <c r="H692" t="s">
        <v>30</v>
      </c>
      <c r="I692" t="s">
        <v>27</v>
      </c>
      <c r="J692">
        <v>646</v>
      </c>
      <c r="K692">
        <v>646</v>
      </c>
      <c r="L692">
        <v>0</v>
      </c>
      <c r="M692">
        <v>0</v>
      </c>
      <c r="N692" t="s">
        <v>35</v>
      </c>
      <c r="O692">
        <v>0</v>
      </c>
      <c r="P692">
        <v>20210521</v>
      </c>
      <c r="Q692" t="s">
        <v>36</v>
      </c>
      <c r="R692" t="s">
        <v>35</v>
      </c>
      <c r="S692">
        <v>0</v>
      </c>
      <c r="T692">
        <v>20212</v>
      </c>
      <c r="U692">
        <v>1</v>
      </c>
      <c r="V692" t="s">
        <v>36</v>
      </c>
      <c r="W692">
        <v>543.66</v>
      </c>
      <c r="X692">
        <v>15390936</v>
      </c>
      <c r="Y692" t="str">
        <f t="shared" si="10"/>
        <v>3.  1.5 to 2 Year</v>
      </c>
      <c r="Z692" t="str">
        <f t="shared" si="10"/>
        <v>3.  1.5 to 2 Year</v>
      </c>
    </row>
    <row r="693" spans="1:26" x14ac:dyDescent="0.25">
      <c r="A693">
        <v>164025394</v>
      </c>
      <c r="B693" t="s">
        <v>1048</v>
      </c>
      <c r="C693" t="s">
        <v>9055</v>
      </c>
      <c r="D693" t="s">
        <v>84</v>
      </c>
      <c r="E693">
        <v>6</v>
      </c>
      <c r="F693" t="s">
        <v>6</v>
      </c>
      <c r="G693" t="s">
        <v>4158</v>
      </c>
      <c r="H693" t="s">
        <v>30</v>
      </c>
      <c r="I693" t="s">
        <v>27</v>
      </c>
      <c r="J693">
        <v>388</v>
      </c>
      <c r="K693">
        <v>22</v>
      </c>
      <c r="L693">
        <v>20211</v>
      </c>
      <c r="M693">
        <v>1</v>
      </c>
      <c r="N693" t="s">
        <v>36</v>
      </c>
      <c r="O693">
        <v>3524</v>
      </c>
      <c r="P693">
        <v>20201207</v>
      </c>
      <c r="Q693" t="s">
        <v>36</v>
      </c>
      <c r="R693" t="s">
        <v>36</v>
      </c>
      <c r="S693">
        <v>1</v>
      </c>
      <c r="T693">
        <v>0</v>
      </c>
      <c r="U693">
        <v>0</v>
      </c>
      <c r="V693" t="s">
        <v>35</v>
      </c>
      <c r="W693">
        <v>0</v>
      </c>
      <c r="X693">
        <v>12121744</v>
      </c>
      <c r="Y693" t="str">
        <f t="shared" si="10"/>
        <v>2.  1-1.5 Years</v>
      </c>
      <c r="Z693" t="str">
        <f t="shared" si="10"/>
        <v>1. &lt;= 1 Year</v>
      </c>
    </row>
    <row r="694" spans="1:26" x14ac:dyDescent="0.25">
      <c r="A694">
        <v>164234165</v>
      </c>
      <c r="B694" t="s">
        <v>7910</v>
      </c>
      <c r="C694" t="s">
        <v>7911</v>
      </c>
      <c r="D694" t="s">
        <v>70</v>
      </c>
      <c r="E694">
        <v>6</v>
      </c>
      <c r="F694" t="s">
        <v>6</v>
      </c>
      <c r="G694" t="s">
        <v>3333</v>
      </c>
      <c r="H694" t="s">
        <v>30</v>
      </c>
      <c r="I694" t="s">
        <v>27</v>
      </c>
      <c r="J694">
        <v>178</v>
      </c>
      <c r="K694">
        <v>178</v>
      </c>
      <c r="L694">
        <v>0</v>
      </c>
      <c r="M694">
        <v>0</v>
      </c>
      <c r="N694" t="s">
        <v>35</v>
      </c>
      <c r="O694">
        <v>0</v>
      </c>
      <c r="P694" t="s">
        <v>30</v>
      </c>
      <c r="Q694" t="s">
        <v>35</v>
      </c>
      <c r="R694" t="s">
        <v>35</v>
      </c>
      <c r="S694">
        <v>0</v>
      </c>
      <c r="T694">
        <v>0</v>
      </c>
      <c r="U694">
        <v>0</v>
      </c>
      <c r="V694" t="s">
        <v>35</v>
      </c>
      <c r="W694">
        <v>0</v>
      </c>
      <c r="X694">
        <v>15979389</v>
      </c>
      <c r="Y694" t="str">
        <f t="shared" si="10"/>
        <v>1. &lt;= 1 Year</v>
      </c>
      <c r="Z694" t="str">
        <f t="shared" si="10"/>
        <v>1. &lt;= 1 Year</v>
      </c>
    </row>
    <row r="695" spans="1:26" x14ac:dyDescent="0.25">
      <c r="A695">
        <v>164234165</v>
      </c>
      <c r="B695" t="s">
        <v>7910</v>
      </c>
      <c r="C695" t="s">
        <v>7911</v>
      </c>
      <c r="D695" t="s">
        <v>70</v>
      </c>
      <c r="E695">
        <v>6</v>
      </c>
      <c r="F695" t="s">
        <v>37</v>
      </c>
      <c r="G695" t="s">
        <v>3333</v>
      </c>
      <c r="H695" t="s">
        <v>30</v>
      </c>
      <c r="I695" t="s">
        <v>27</v>
      </c>
      <c r="J695">
        <v>178</v>
      </c>
      <c r="K695">
        <v>142</v>
      </c>
      <c r="L695">
        <v>0</v>
      </c>
      <c r="M695">
        <v>0</v>
      </c>
      <c r="N695" t="s">
        <v>35</v>
      </c>
      <c r="O695">
        <v>0</v>
      </c>
      <c r="P695" t="s">
        <v>30</v>
      </c>
      <c r="Q695" t="s">
        <v>35</v>
      </c>
      <c r="R695" t="s">
        <v>35</v>
      </c>
      <c r="S695">
        <v>0</v>
      </c>
      <c r="T695">
        <v>0</v>
      </c>
      <c r="U695">
        <v>0</v>
      </c>
      <c r="V695" t="s">
        <v>35</v>
      </c>
      <c r="W695">
        <v>0</v>
      </c>
      <c r="X695">
        <v>15979389</v>
      </c>
      <c r="Y695" t="str">
        <f t="shared" si="10"/>
        <v>1. &lt;= 1 Year</v>
      </c>
      <c r="Z695" t="str">
        <f t="shared" si="10"/>
        <v>1. &lt;= 1 Year</v>
      </c>
    </row>
    <row r="696" spans="1:26" x14ac:dyDescent="0.25">
      <c r="A696">
        <v>164314536</v>
      </c>
      <c r="B696" t="s">
        <v>9056</v>
      </c>
      <c r="C696" t="s">
        <v>416</v>
      </c>
      <c r="D696" t="s">
        <v>70</v>
      </c>
      <c r="E696">
        <v>6</v>
      </c>
      <c r="F696" t="s">
        <v>37</v>
      </c>
      <c r="G696" t="s">
        <v>3333</v>
      </c>
      <c r="H696" t="s">
        <v>30</v>
      </c>
      <c r="I696" t="s">
        <v>27</v>
      </c>
      <c r="J696">
        <v>79</v>
      </c>
      <c r="K696">
        <v>79</v>
      </c>
      <c r="L696">
        <v>0</v>
      </c>
      <c r="M696">
        <v>0</v>
      </c>
      <c r="N696" t="s">
        <v>35</v>
      </c>
      <c r="O696">
        <v>0</v>
      </c>
      <c r="P696" t="s">
        <v>30</v>
      </c>
      <c r="Q696" t="s">
        <v>35</v>
      </c>
      <c r="R696" t="s">
        <v>35</v>
      </c>
      <c r="S696">
        <v>0</v>
      </c>
      <c r="T696">
        <v>0</v>
      </c>
      <c r="U696">
        <v>0</v>
      </c>
      <c r="V696" t="s">
        <v>35</v>
      </c>
      <c r="W696">
        <v>0</v>
      </c>
      <c r="X696">
        <v>15994293</v>
      </c>
      <c r="Y696" t="str">
        <f t="shared" si="10"/>
        <v>1. &lt;= 1 Year</v>
      </c>
      <c r="Z696" t="str">
        <f t="shared" si="10"/>
        <v>1. &lt;= 1 Year</v>
      </c>
    </row>
    <row r="697" spans="1:26" x14ac:dyDescent="0.25">
      <c r="A697">
        <v>164275436</v>
      </c>
      <c r="B697" t="s">
        <v>251</v>
      </c>
      <c r="C697" t="s">
        <v>561</v>
      </c>
      <c r="D697" t="s">
        <v>70</v>
      </c>
      <c r="E697">
        <v>6</v>
      </c>
      <c r="F697" t="s">
        <v>6</v>
      </c>
      <c r="G697" t="s">
        <v>4158</v>
      </c>
      <c r="H697" t="s">
        <v>30</v>
      </c>
      <c r="I697" t="s">
        <v>27</v>
      </c>
      <c r="J697">
        <v>136</v>
      </c>
      <c r="K697">
        <v>127</v>
      </c>
      <c r="L697">
        <v>20211</v>
      </c>
      <c r="M697">
        <v>1</v>
      </c>
      <c r="N697" t="s">
        <v>36</v>
      </c>
      <c r="O697">
        <v>3380</v>
      </c>
      <c r="P697">
        <v>20190529</v>
      </c>
      <c r="Q697" t="s">
        <v>36</v>
      </c>
      <c r="R697" t="s">
        <v>36</v>
      </c>
      <c r="S697">
        <v>1</v>
      </c>
      <c r="T697">
        <v>20212</v>
      </c>
      <c r="U697">
        <v>1</v>
      </c>
      <c r="V697" t="s">
        <v>36</v>
      </c>
      <c r="W697">
        <v>3694.04</v>
      </c>
      <c r="X697">
        <v>8693466</v>
      </c>
      <c r="Y697" t="str">
        <f t="shared" si="10"/>
        <v>1. &lt;= 1 Year</v>
      </c>
      <c r="Z697" t="str">
        <f t="shared" si="10"/>
        <v>1. &lt;= 1 Year</v>
      </c>
    </row>
    <row r="698" spans="1:26" x14ac:dyDescent="0.25">
      <c r="A698">
        <v>164275436</v>
      </c>
      <c r="B698" t="s">
        <v>251</v>
      </c>
      <c r="C698" t="s">
        <v>561</v>
      </c>
      <c r="D698" t="s">
        <v>70</v>
      </c>
      <c r="E698">
        <v>6</v>
      </c>
      <c r="F698" t="s">
        <v>5</v>
      </c>
      <c r="G698" t="s">
        <v>4158</v>
      </c>
      <c r="H698" t="s">
        <v>30</v>
      </c>
      <c r="I698" t="s">
        <v>27</v>
      </c>
      <c r="J698">
        <v>136</v>
      </c>
      <c r="K698">
        <v>42</v>
      </c>
      <c r="L698">
        <v>20211</v>
      </c>
      <c r="M698">
        <v>1</v>
      </c>
      <c r="N698" t="s">
        <v>36</v>
      </c>
      <c r="O698">
        <v>3380</v>
      </c>
      <c r="P698">
        <v>20190529</v>
      </c>
      <c r="Q698" t="s">
        <v>36</v>
      </c>
      <c r="R698" t="s">
        <v>36</v>
      </c>
      <c r="S698">
        <v>1</v>
      </c>
      <c r="T698">
        <v>20212</v>
      </c>
      <c r="U698">
        <v>1</v>
      </c>
      <c r="V698" t="s">
        <v>36</v>
      </c>
      <c r="W698">
        <v>3694.04</v>
      </c>
      <c r="X698">
        <v>8693466</v>
      </c>
      <c r="Y698" t="str">
        <f t="shared" si="10"/>
        <v>1. &lt;= 1 Year</v>
      </c>
      <c r="Z698" t="str">
        <f t="shared" si="10"/>
        <v>1. &lt;= 1 Year</v>
      </c>
    </row>
    <row r="699" spans="1:26" x14ac:dyDescent="0.25">
      <c r="A699">
        <v>162964382</v>
      </c>
      <c r="B699" t="s">
        <v>251</v>
      </c>
      <c r="C699" t="s">
        <v>1155</v>
      </c>
      <c r="D699" t="s">
        <v>84</v>
      </c>
      <c r="E699">
        <v>6</v>
      </c>
      <c r="F699" t="s">
        <v>37</v>
      </c>
      <c r="G699" t="s">
        <v>4158</v>
      </c>
      <c r="H699" t="s">
        <v>30</v>
      </c>
      <c r="I699" t="s">
        <v>27</v>
      </c>
      <c r="J699">
        <v>933</v>
      </c>
      <c r="K699">
        <v>933</v>
      </c>
      <c r="L699">
        <v>0</v>
      </c>
      <c r="M699">
        <v>0</v>
      </c>
      <c r="N699" t="s">
        <v>35</v>
      </c>
      <c r="O699">
        <v>0</v>
      </c>
      <c r="P699">
        <v>20200916</v>
      </c>
      <c r="Q699" t="s">
        <v>36</v>
      </c>
      <c r="R699" t="s">
        <v>35</v>
      </c>
      <c r="S699">
        <v>0</v>
      </c>
      <c r="T699">
        <v>0</v>
      </c>
      <c r="U699">
        <v>0</v>
      </c>
      <c r="V699" t="s">
        <v>35</v>
      </c>
      <c r="W699">
        <v>0</v>
      </c>
      <c r="X699">
        <v>15221131</v>
      </c>
      <c r="Y699" t="str">
        <f t="shared" si="10"/>
        <v>4. 2-3 Year</v>
      </c>
      <c r="Z699" t="str">
        <f t="shared" si="10"/>
        <v>4. 2-3 Year</v>
      </c>
    </row>
    <row r="700" spans="1:26" x14ac:dyDescent="0.25">
      <c r="A700">
        <v>163878937</v>
      </c>
      <c r="B700" t="s">
        <v>158</v>
      </c>
      <c r="C700" t="s">
        <v>2919</v>
      </c>
      <c r="D700" t="s">
        <v>70</v>
      </c>
      <c r="E700">
        <v>6</v>
      </c>
      <c r="F700" t="s">
        <v>6</v>
      </c>
      <c r="G700" t="s">
        <v>4157</v>
      </c>
      <c r="H700" t="s">
        <v>30</v>
      </c>
      <c r="I700" t="s">
        <v>27</v>
      </c>
      <c r="J700">
        <v>454</v>
      </c>
      <c r="K700">
        <v>27</v>
      </c>
      <c r="L700">
        <v>20211</v>
      </c>
      <c r="M700">
        <v>1</v>
      </c>
      <c r="N700" t="s">
        <v>36</v>
      </c>
      <c r="O700">
        <v>4604</v>
      </c>
      <c r="P700" t="s">
        <v>30</v>
      </c>
      <c r="Q700" t="s">
        <v>35</v>
      </c>
      <c r="R700" t="s">
        <v>36</v>
      </c>
      <c r="S700">
        <v>1</v>
      </c>
      <c r="T700">
        <v>0</v>
      </c>
      <c r="U700">
        <v>0</v>
      </c>
      <c r="V700" t="s">
        <v>35</v>
      </c>
      <c r="W700">
        <v>0</v>
      </c>
      <c r="X700">
        <v>7584165</v>
      </c>
      <c r="Y700" t="str">
        <f t="shared" si="10"/>
        <v>2.  1-1.5 Years</v>
      </c>
      <c r="Z700" t="str">
        <f t="shared" si="10"/>
        <v>1. &lt;= 1 Year</v>
      </c>
    </row>
    <row r="701" spans="1:26" x14ac:dyDescent="0.25">
      <c r="A701">
        <v>164239825</v>
      </c>
      <c r="B701" t="s">
        <v>158</v>
      </c>
      <c r="C701" t="s">
        <v>811</v>
      </c>
      <c r="D701" t="s">
        <v>70</v>
      </c>
      <c r="E701">
        <v>6</v>
      </c>
      <c r="F701" t="s">
        <v>6</v>
      </c>
      <c r="G701" t="s">
        <v>4157</v>
      </c>
      <c r="H701" t="s">
        <v>30</v>
      </c>
      <c r="I701" t="s">
        <v>27</v>
      </c>
      <c r="J701">
        <v>129</v>
      </c>
      <c r="K701">
        <v>122</v>
      </c>
      <c r="L701">
        <v>20211</v>
      </c>
      <c r="M701">
        <v>1</v>
      </c>
      <c r="N701" t="s">
        <v>36</v>
      </c>
      <c r="O701">
        <v>3076</v>
      </c>
      <c r="P701">
        <v>20210406</v>
      </c>
      <c r="Q701" t="s">
        <v>36</v>
      </c>
      <c r="R701" t="s">
        <v>35</v>
      </c>
      <c r="S701">
        <v>0</v>
      </c>
      <c r="T701">
        <v>20212</v>
      </c>
      <c r="U701">
        <v>1</v>
      </c>
      <c r="V701" t="s">
        <v>36</v>
      </c>
      <c r="W701">
        <v>2744.13</v>
      </c>
      <c r="X701">
        <v>15990460</v>
      </c>
      <c r="Y701" t="str">
        <f t="shared" si="10"/>
        <v>1. &lt;= 1 Year</v>
      </c>
      <c r="Z701" t="str">
        <f t="shared" si="10"/>
        <v>1. &lt;= 1 Year</v>
      </c>
    </row>
    <row r="702" spans="1:26" x14ac:dyDescent="0.25">
      <c r="A702">
        <v>164275394</v>
      </c>
      <c r="B702" t="s">
        <v>255</v>
      </c>
      <c r="C702" t="s">
        <v>8395</v>
      </c>
      <c r="D702" t="s">
        <v>70</v>
      </c>
      <c r="E702">
        <v>6</v>
      </c>
      <c r="F702" t="s">
        <v>6</v>
      </c>
      <c r="G702" t="s">
        <v>4157</v>
      </c>
      <c r="H702" t="s">
        <v>30</v>
      </c>
      <c r="I702" t="s">
        <v>27</v>
      </c>
      <c r="J702">
        <v>128</v>
      </c>
      <c r="K702">
        <v>119</v>
      </c>
      <c r="L702">
        <v>0</v>
      </c>
      <c r="M702">
        <v>0</v>
      </c>
      <c r="N702" t="s">
        <v>35</v>
      </c>
      <c r="O702">
        <v>0</v>
      </c>
      <c r="P702" t="s">
        <v>30</v>
      </c>
      <c r="Q702" t="s">
        <v>35</v>
      </c>
      <c r="R702" t="s">
        <v>35</v>
      </c>
      <c r="S702">
        <v>0</v>
      </c>
      <c r="T702">
        <v>0</v>
      </c>
      <c r="U702">
        <v>0</v>
      </c>
      <c r="V702" t="s">
        <v>35</v>
      </c>
      <c r="W702">
        <v>0</v>
      </c>
      <c r="X702">
        <v>8378821</v>
      </c>
      <c r="Y702" t="str">
        <f t="shared" si="10"/>
        <v>1. &lt;= 1 Year</v>
      </c>
      <c r="Z702" t="str">
        <f t="shared" si="10"/>
        <v>1. &lt;= 1 Year</v>
      </c>
    </row>
    <row r="703" spans="1:26" x14ac:dyDescent="0.25">
      <c r="A703">
        <v>164181054</v>
      </c>
      <c r="B703" t="s">
        <v>256</v>
      </c>
      <c r="C703" t="s">
        <v>6785</v>
      </c>
      <c r="D703" t="s">
        <v>70</v>
      </c>
      <c r="E703">
        <v>6</v>
      </c>
      <c r="F703" t="s">
        <v>37</v>
      </c>
      <c r="G703" t="s">
        <v>3333</v>
      </c>
      <c r="H703" t="s">
        <v>30</v>
      </c>
      <c r="I703" t="s">
        <v>27</v>
      </c>
      <c r="J703">
        <v>232</v>
      </c>
      <c r="K703">
        <v>232</v>
      </c>
      <c r="L703">
        <v>20211</v>
      </c>
      <c r="M703">
        <v>1</v>
      </c>
      <c r="N703" t="s">
        <v>36</v>
      </c>
      <c r="O703">
        <v>6738</v>
      </c>
      <c r="P703">
        <v>20180207</v>
      </c>
      <c r="Q703" t="s">
        <v>36</v>
      </c>
      <c r="R703" t="s">
        <v>35</v>
      </c>
      <c r="S703">
        <v>0</v>
      </c>
      <c r="T703">
        <v>20212</v>
      </c>
      <c r="U703">
        <v>1</v>
      </c>
      <c r="V703" t="s">
        <v>36</v>
      </c>
      <c r="W703">
        <v>4696.53</v>
      </c>
      <c r="X703">
        <v>15135926</v>
      </c>
      <c r="Y703" t="str">
        <f t="shared" si="10"/>
        <v>1. &lt;= 1 Year</v>
      </c>
      <c r="Z703" t="str">
        <f t="shared" si="10"/>
        <v>1. &lt;= 1 Year</v>
      </c>
    </row>
    <row r="704" spans="1:26" x14ac:dyDescent="0.25">
      <c r="A704">
        <v>164304865</v>
      </c>
      <c r="B704" t="s">
        <v>815</v>
      </c>
      <c r="C704" t="s">
        <v>9057</v>
      </c>
      <c r="D704" t="s">
        <v>70</v>
      </c>
      <c r="E704">
        <v>6</v>
      </c>
      <c r="F704" t="s">
        <v>37</v>
      </c>
      <c r="G704" t="s">
        <v>3333</v>
      </c>
      <c r="H704" t="s">
        <v>30</v>
      </c>
      <c r="I704" t="s">
        <v>27</v>
      </c>
      <c r="J704">
        <v>90</v>
      </c>
      <c r="K704">
        <v>72</v>
      </c>
      <c r="L704">
        <v>0</v>
      </c>
      <c r="M704">
        <v>0</v>
      </c>
      <c r="N704" t="s">
        <v>35</v>
      </c>
      <c r="O704">
        <v>0</v>
      </c>
      <c r="P704" t="s">
        <v>30</v>
      </c>
      <c r="Q704" t="s">
        <v>35</v>
      </c>
      <c r="R704" t="s">
        <v>35</v>
      </c>
      <c r="S704">
        <v>0</v>
      </c>
      <c r="T704">
        <v>0</v>
      </c>
      <c r="U704">
        <v>0</v>
      </c>
      <c r="V704" t="s">
        <v>35</v>
      </c>
      <c r="W704">
        <v>0</v>
      </c>
      <c r="X704">
        <v>16023680</v>
      </c>
      <c r="Y704" t="str">
        <f t="shared" si="10"/>
        <v>1. &lt;= 1 Year</v>
      </c>
      <c r="Z704" t="str">
        <f t="shared" si="10"/>
        <v>1. &lt;= 1 Year</v>
      </c>
    </row>
    <row r="705" spans="1:26" x14ac:dyDescent="0.25">
      <c r="A705">
        <v>163057988</v>
      </c>
      <c r="B705" t="s">
        <v>258</v>
      </c>
      <c r="C705" t="s">
        <v>7157</v>
      </c>
      <c r="D705" t="s">
        <v>84</v>
      </c>
      <c r="E705">
        <v>6</v>
      </c>
      <c r="F705" t="s">
        <v>37</v>
      </c>
      <c r="G705" t="s">
        <v>4158</v>
      </c>
      <c r="H705" t="s">
        <v>30</v>
      </c>
      <c r="I705" t="s">
        <v>27</v>
      </c>
      <c r="J705">
        <v>861</v>
      </c>
      <c r="K705">
        <v>861</v>
      </c>
      <c r="L705">
        <v>20211</v>
      </c>
      <c r="M705">
        <v>1</v>
      </c>
      <c r="N705" t="s">
        <v>36</v>
      </c>
      <c r="O705">
        <v>4232</v>
      </c>
      <c r="P705">
        <v>20181130</v>
      </c>
      <c r="Q705" t="s">
        <v>36</v>
      </c>
      <c r="R705" t="s">
        <v>35</v>
      </c>
      <c r="S705">
        <v>0</v>
      </c>
      <c r="T705">
        <v>0</v>
      </c>
      <c r="U705">
        <v>0</v>
      </c>
      <c r="V705" t="s">
        <v>35</v>
      </c>
      <c r="W705">
        <v>0</v>
      </c>
      <c r="X705">
        <v>14426912</v>
      </c>
      <c r="Y705" t="str">
        <f t="shared" ref="Y705:Z768" si="11">IF(J705&lt;=364,"1. &lt;= 1 Year",IF(J705&lt;=546,"2.  1-1.5 Years",IF(J705&lt;=729,"3.  1.5 to 2 Year",IF(J705&lt;=1459,"4. 2-3 Year",IF(J705&lt;=1824,"5. 3-4 Year",IF(J705&lt;=2189,"6. 4-5 Year",IF(J705&gt;=2190,"7. &gt;= 6 Year","N/A")))))))</f>
        <v>4. 2-3 Year</v>
      </c>
      <c r="Z705" t="str">
        <f t="shared" si="11"/>
        <v>4. 2-3 Year</v>
      </c>
    </row>
    <row r="706" spans="1:26" x14ac:dyDescent="0.25">
      <c r="A706">
        <v>162852236</v>
      </c>
      <c r="B706" t="s">
        <v>258</v>
      </c>
      <c r="C706" t="s">
        <v>3239</v>
      </c>
      <c r="D706" t="s">
        <v>84</v>
      </c>
      <c r="E706">
        <v>6</v>
      </c>
      <c r="F706" t="s">
        <v>37</v>
      </c>
      <c r="G706" t="s">
        <v>4158</v>
      </c>
      <c r="H706" t="s">
        <v>30</v>
      </c>
      <c r="I706" t="s">
        <v>27</v>
      </c>
      <c r="J706">
        <v>1016</v>
      </c>
      <c r="K706">
        <v>78</v>
      </c>
      <c r="L706">
        <v>20211</v>
      </c>
      <c r="M706">
        <v>1</v>
      </c>
      <c r="N706" t="s">
        <v>36</v>
      </c>
      <c r="O706">
        <v>1336</v>
      </c>
      <c r="P706">
        <v>20181113</v>
      </c>
      <c r="Q706" t="s">
        <v>36</v>
      </c>
      <c r="R706" t="s">
        <v>35</v>
      </c>
      <c r="S706">
        <v>0</v>
      </c>
      <c r="T706">
        <v>0</v>
      </c>
      <c r="U706">
        <v>0</v>
      </c>
      <c r="V706" t="s">
        <v>35</v>
      </c>
      <c r="W706">
        <v>0</v>
      </c>
      <c r="X706">
        <v>15156805</v>
      </c>
      <c r="Y706" t="str">
        <f t="shared" si="11"/>
        <v>4. 2-3 Year</v>
      </c>
      <c r="Z706" t="str">
        <f t="shared" si="11"/>
        <v>1. &lt;= 1 Year</v>
      </c>
    </row>
    <row r="707" spans="1:26" x14ac:dyDescent="0.25">
      <c r="A707">
        <v>164099131</v>
      </c>
      <c r="B707" t="s">
        <v>2536</v>
      </c>
      <c r="C707" t="s">
        <v>6080</v>
      </c>
      <c r="D707" t="s">
        <v>70</v>
      </c>
      <c r="E707">
        <v>6</v>
      </c>
      <c r="F707" t="s">
        <v>37</v>
      </c>
      <c r="G707" t="s">
        <v>3333</v>
      </c>
      <c r="H707" t="s">
        <v>30</v>
      </c>
      <c r="I707" t="s">
        <v>27</v>
      </c>
      <c r="J707">
        <v>317</v>
      </c>
      <c r="K707">
        <v>23</v>
      </c>
      <c r="L707">
        <v>20211</v>
      </c>
      <c r="M707">
        <v>1</v>
      </c>
      <c r="N707" t="s">
        <v>36</v>
      </c>
      <c r="O707">
        <v>3086</v>
      </c>
      <c r="P707">
        <v>20210402</v>
      </c>
      <c r="Q707" t="s">
        <v>36</v>
      </c>
      <c r="R707" t="s">
        <v>35</v>
      </c>
      <c r="S707">
        <v>0</v>
      </c>
      <c r="T707">
        <v>20212</v>
      </c>
      <c r="U707">
        <v>1</v>
      </c>
      <c r="V707" t="s">
        <v>36</v>
      </c>
      <c r="W707">
        <v>2592.09</v>
      </c>
      <c r="X707">
        <v>15947212</v>
      </c>
      <c r="Y707" t="str">
        <f t="shared" si="11"/>
        <v>1. &lt;= 1 Year</v>
      </c>
      <c r="Z707" t="str">
        <f t="shared" si="11"/>
        <v>1. &lt;= 1 Year</v>
      </c>
    </row>
    <row r="708" spans="1:26" x14ac:dyDescent="0.25">
      <c r="A708">
        <v>164226335</v>
      </c>
      <c r="B708" t="s">
        <v>1720</v>
      </c>
      <c r="C708" t="s">
        <v>7158</v>
      </c>
      <c r="D708" t="s">
        <v>70</v>
      </c>
      <c r="E708">
        <v>6</v>
      </c>
      <c r="F708" t="s">
        <v>37</v>
      </c>
      <c r="G708" t="s">
        <v>3333</v>
      </c>
      <c r="H708" t="s">
        <v>30</v>
      </c>
      <c r="I708" t="s">
        <v>27</v>
      </c>
      <c r="J708">
        <v>189</v>
      </c>
      <c r="K708">
        <v>189</v>
      </c>
      <c r="L708">
        <v>20211</v>
      </c>
      <c r="M708">
        <v>1</v>
      </c>
      <c r="N708" t="s">
        <v>36</v>
      </c>
      <c r="O708">
        <v>1593</v>
      </c>
      <c r="P708" t="s">
        <v>30</v>
      </c>
      <c r="Q708" t="s">
        <v>35</v>
      </c>
      <c r="R708" t="s">
        <v>36</v>
      </c>
      <c r="S708">
        <v>1</v>
      </c>
      <c r="T708">
        <v>20212</v>
      </c>
      <c r="U708">
        <v>1</v>
      </c>
      <c r="V708" t="s">
        <v>36</v>
      </c>
      <c r="W708">
        <v>111</v>
      </c>
      <c r="X708">
        <v>15984988</v>
      </c>
      <c r="Y708" t="str">
        <f t="shared" si="11"/>
        <v>1. &lt;= 1 Year</v>
      </c>
      <c r="Z708" t="str">
        <f t="shared" si="11"/>
        <v>1. &lt;= 1 Year</v>
      </c>
    </row>
    <row r="709" spans="1:26" x14ac:dyDescent="0.25">
      <c r="A709">
        <v>164278302</v>
      </c>
      <c r="B709" t="s">
        <v>8396</v>
      </c>
      <c r="C709" t="s">
        <v>8397</v>
      </c>
      <c r="D709" t="s">
        <v>84</v>
      </c>
      <c r="E709">
        <v>6</v>
      </c>
      <c r="F709" t="s">
        <v>37</v>
      </c>
      <c r="G709" t="s">
        <v>4158</v>
      </c>
      <c r="H709" t="s">
        <v>30</v>
      </c>
      <c r="I709" t="s">
        <v>27</v>
      </c>
      <c r="J709">
        <v>122</v>
      </c>
      <c r="K709">
        <v>114</v>
      </c>
      <c r="L709">
        <v>0</v>
      </c>
      <c r="M709">
        <v>0</v>
      </c>
      <c r="N709" t="s">
        <v>35</v>
      </c>
      <c r="O709">
        <v>0</v>
      </c>
      <c r="P709" t="s">
        <v>30</v>
      </c>
      <c r="Q709" t="s">
        <v>35</v>
      </c>
      <c r="R709" t="s">
        <v>35</v>
      </c>
      <c r="S709">
        <v>0</v>
      </c>
      <c r="T709">
        <v>20212</v>
      </c>
      <c r="U709">
        <v>1</v>
      </c>
      <c r="V709" t="s">
        <v>36</v>
      </c>
      <c r="W709">
        <v>206.88</v>
      </c>
      <c r="X709">
        <v>16014366</v>
      </c>
      <c r="Y709" t="str">
        <f t="shared" si="11"/>
        <v>1. &lt;= 1 Year</v>
      </c>
      <c r="Z709" t="str">
        <f t="shared" si="11"/>
        <v>1. &lt;= 1 Year</v>
      </c>
    </row>
    <row r="710" spans="1:26" x14ac:dyDescent="0.25">
      <c r="A710">
        <v>164305549</v>
      </c>
      <c r="B710" t="s">
        <v>280</v>
      </c>
      <c r="C710" t="s">
        <v>9058</v>
      </c>
      <c r="D710" t="s">
        <v>84</v>
      </c>
      <c r="E710">
        <v>6</v>
      </c>
      <c r="F710" t="s">
        <v>37</v>
      </c>
      <c r="G710" t="s">
        <v>3333</v>
      </c>
      <c r="H710" t="s">
        <v>30</v>
      </c>
      <c r="I710" t="s">
        <v>27</v>
      </c>
      <c r="J710">
        <v>90</v>
      </c>
      <c r="K710">
        <v>87</v>
      </c>
      <c r="L710">
        <v>20211</v>
      </c>
      <c r="M710">
        <v>1</v>
      </c>
      <c r="N710" t="s">
        <v>36</v>
      </c>
      <c r="O710">
        <v>163</v>
      </c>
      <c r="P710">
        <v>20210601</v>
      </c>
      <c r="Q710" t="s">
        <v>36</v>
      </c>
      <c r="R710" t="s">
        <v>35</v>
      </c>
      <c r="S710">
        <v>0</v>
      </c>
      <c r="T710">
        <v>0</v>
      </c>
      <c r="U710">
        <v>0</v>
      </c>
      <c r="V710" t="s">
        <v>35</v>
      </c>
      <c r="W710">
        <v>0</v>
      </c>
      <c r="X710">
        <v>16024573</v>
      </c>
      <c r="Y710" t="str">
        <f t="shared" si="11"/>
        <v>1. &lt;= 1 Year</v>
      </c>
      <c r="Z710" t="str">
        <f t="shared" si="11"/>
        <v>1. &lt;= 1 Year</v>
      </c>
    </row>
    <row r="711" spans="1:26" x14ac:dyDescent="0.25">
      <c r="A711">
        <v>164092972</v>
      </c>
      <c r="B711" t="s">
        <v>4771</v>
      </c>
      <c r="C711" t="s">
        <v>9059</v>
      </c>
      <c r="D711" t="s">
        <v>70</v>
      </c>
      <c r="E711">
        <v>6</v>
      </c>
      <c r="F711" t="s">
        <v>37</v>
      </c>
      <c r="G711" t="s">
        <v>3333</v>
      </c>
      <c r="H711" t="s">
        <v>30</v>
      </c>
      <c r="I711" t="s">
        <v>27</v>
      </c>
      <c r="J711">
        <v>323</v>
      </c>
      <c r="K711">
        <v>323</v>
      </c>
      <c r="L711">
        <v>0</v>
      </c>
      <c r="M711">
        <v>0</v>
      </c>
      <c r="N711" t="s">
        <v>35</v>
      </c>
      <c r="O711">
        <v>0</v>
      </c>
      <c r="P711" t="s">
        <v>30</v>
      </c>
      <c r="Q711" t="s">
        <v>35</v>
      </c>
      <c r="R711" t="s">
        <v>36</v>
      </c>
      <c r="S711">
        <v>1</v>
      </c>
      <c r="T711">
        <v>0</v>
      </c>
      <c r="U711">
        <v>0</v>
      </c>
      <c r="V711" t="s">
        <v>35</v>
      </c>
      <c r="W711">
        <v>0</v>
      </c>
      <c r="X711">
        <v>14564909</v>
      </c>
      <c r="Y711" t="str">
        <f t="shared" si="11"/>
        <v>1. &lt;= 1 Year</v>
      </c>
      <c r="Z711" t="str">
        <f t="shared" si="11"/>
        <v>1. &lt;= 1 Year</v>
      </c>
    </row>
    <row r="712" spans="1:26" x14ac:dyDescent="0.25">
      <c r="A712">
        <v>164273775</v>
      </c>
      <c r="B712" t="s">
        <v>1249</v>
      </c>
      <c r="C712" t="s">
        <v>8398</v>
      </c>
      <c r="D712" t="s">
        <v>70</v>
      </c>
      <c r="E712">
        <v>6</v>
      </c>
      <c r="F712" t="s">
        <v>6</v>
      </c>
      <c r="G712" t="s">
        <v>4157</v>
      </c>
      <c r="H712" t="s">
        <v>30</v>
      </c>
      <c r="I712" t="s">
        <v>27</v>
      </c>
      <c r="J712">
        <v>143</v>
      </c>
      <c r="K712">
        <v>44</v>
      </c>
      <c r="L712">
        <v>20211</v>
      </c>
      <c r="M712">
        <v>1</v>
      </c>
      <c r="N712" t="s">
        <v>36</v>
      </c>
      <c r="O712">
        <v>5197</v>
      </c>
      <c r="P712">
        <v>20191219</v>
      </c>
      <c r="Q712" t="s">
        <v>36</v>
      </c>
      <c r="R712" t="s">
        <v>36</v>
      </c>
      <c r="S712">
        <v>1</v>
      </c>
      <c r="T712">
        <v>20212</v>
      </c>
      <c r="U712">
        <v>1</v>
      </c>
      <c r="V712" t="s">
        <v>36</v>
      </c>
      <c r="W712">
        <v>672</v>
      </c>
      <c r="X712">
        <v>13651861</v>
      </c>
      <c r="Y712" t="str">
        <f t="shared" si="11"/>
        <v>1. &lt;= 1 Year</v>
      </c>
      <c r="Z712" t="str">
        <f t="shared" si="11"/>
        <v>1. &lt;= 1 Year</v>
      </c>
    </row>
    <row r="713" spans="1:26" x14ac:dyDescent="0.25">
      <c r="A713">
        <v>164322563</v>
      </c>
      <c r="B713" t="s">
        <v>2240</v>
      </c>
      <c r="C713" t="s">
        <v>9060</v>
      </c>
      <c r="D713" t="s">
        <v>70</v>
      </c>
      <c r="E713">
        <v>6</v>
      </c>
      <c r="F713" t="s">
        <v>37</v>
      </c>
      <c r="G713" t="s">
        <v>3333</v>
      </c>
      <c r="H713" t="s">
        <v>30</v>
      </c>
      <c r="I713" t="s">
        <v>27</v>
      </c>
      <c r="J713">
        <v>72</v>
      </c>
      <c r="K713">
        <v>66</v>
      </c>
      <c r="L713">
        <v>0</v>
      </c>
      <c r="M713">
        <v>0</v>
      </c>
      <c r="N713" t="s">
        <v>35</v>
      </c>
      <c r="O713">
        <v>0</v>
      </c>
      <c r="P713" t="s">
        <v>30</v>
      </c>
      <c r="Q713" t="s">
        <v>35</v>
      </c>
      <c r="R713" t="s">
        <v>35</v>
      </c>
      <c r="S713">
        <v>0</v>
      </c>
      <c r="T713">
        <v>0</v>
      </c>
      <c r="U713">
        <v>0</v>
      </c>
      <c r="V713" t="s">
        <v>35</v>
      </c>
      <c r="W713">
        <v>0</v>
      </c>
      <c r="X713">
        <v>16028691</v>
      </c>
      <c r="Y713" t="str">
        <f t="shared" si="11"/>
        <v>1. &lt;= 1 Year</v>
      </c>
      <c r="Z713" t="str">
        <f t="shared" si="11"/>
        <v>1. &lt;= 1 Year</v>
      </c>
    </row>
    <row r="714" spans="1:26" x14ac:dyDescent="0.25">
      <c r="A714">
        <v>163416580</v>
      </c>
      <c r="B714" t="s">
        <v>9061</v>
      </c>
      <c r="C714" t="s">
        <v>5304</v>
      </c>
      <c r="D714" t="s">
        <v>84</v>
      </c>
      <c r="E714">
        <v>6</v>
      </c>
      <c r="F714" t="s">
        <v>37</v>
      </c>
      <c r="G714" t="s">
        <v>4158</v>
      </c>
      <c r="H714" t="s">
        <v>30</v>
      </c>
      <c r="I714" t="s">
        <v>27</v>
      </c>
      <c r="J714">
        <v>548</v>
      </c>
      <c r="K714">
        <v>191</v>
      </c>
      <c r="L714">
        <v>0</v>
      </c>
      <c r="M714">
        <v>0</v>
      </c>
      <c r="N714" t="s">
        <v>35</v>
      </c>
      <c r="O714">
        <v>0</v>
      </c>
      <c r="P714">
        <v>20190524</v>
      </c>
      <c r="Q714" t="s">
        <v>36</v>
      </c>
      <c r="R714" t="s">
        <v>35</v>
      </c>
      <c r="S714">
        <v>0</v>
      </c>
      <c r="T714">
        <v>0</v>
      </c>
      <c r="U714">
        <v>0</v>
      </c>
      <c r="V714" t="s">
        <v>35</v>
      </c>
      <c r="W714">
        <v>0</v>
      </c>
      <c r="X714">
        <v>15206316</v>
      </c>
      <c r="Y714" t="str">
        <f t="shared" si="11"/>
        <v>3.  1.5 to 2 Year</v>
      </c>
      <c r="Z714" t="str">
        <f t="shared" si="11"/>
        <v>1. &lt;= 1 Year</v>
      </c>
    </row>
    <row r="715" spans="1:26" x14ac:dyDescent="0.25">
      <c r="A715">
        <v>164084457</v>
      </c>
      <c r="B715" t="s">
        <v>429</v>
      </c>
      <c r="C715" t="s">
        <v>6527</v>
      </c>
      <c r="D715" t="s">
        <v>70</v>
      </c>
      <c r="E715">
        <v>6</v>
      </c>
      <c r="F715" t="s">
        <v>37</v>
      </c>
      <c r="G715" t="s">
        <v>3333</v>
      </c>
      <c r="H715" t="s">
        <v>30</v>
      </c>
      <c r="I715" t="s">
        <v>27</v>
      </c>
      <c r="J715">
        <v>331</v>
      </c>
      <c r="K715">
        <v>24</v>
      </c>
      <c r="L715">
        <v>0</v>
      </c>
      <c r="M715">
        <v>0</v>
      </c>
      <c r="N715" t="s">
        <v>35</v>
      </c>
      <c r="O715">
        <v>0</v>
      </c>
      <c r="P715">
        <v>20210614</v>
      </c>
      <c r="Q715" t="s">
        <v>36</v>
      </c>
      <c r="R715" t="s">
        <v>35</v>
      </c>
      <c r="S715">
        <v>0</v>
      </c>
      <c r="T715">
        <v>20212</v>
      </c>
      <c r="U715">
        <v>1</v>
      </c>
      <c r="V715" t="s">
        <v>36</v>
      </c>
      <c r="W715">
        <v>616.33000000000004</v>
      </c>
      <c r="X715">
        <v>15944981</v>
      </c>
      <c r="Y715" t="str">
        <f t="shared" si="11"/>
        <v>1. &lt;= 1 Year</v>
      </c>
      <c r="Z715" t="str">
        <f t="shared" si="11"/>
        <v>1. &lt;= 1 Year</v>
      </c>
    </row>
    <row r="716" spans="1:26" x14ac:dyDescent="0.25">
      <c r="A716">
        <v>164131452</v>
      </c>
      <c r="B716" t="s">
        <v>1770</v>
      </c>
      <c r="C716" t="s">
        <v>2595</v>
      </c>
      <c r="D716" t="s">
        <v>70</v>
      </c>
      <c r="E716">
        <v>6</v>
      </c>
      <c r="F716" t="s">
        <v>6</v>
      </c>
      <c r="G716" t="s">
        <v>5789</v>
      </c>
      <c r="H716" t="s">
        <v>30</v>
      </c>
      <c r="I716" t="s">
        <v>27</v>
      </c>
      <c r="J716">
        <v>290</v>
      </c>
      <c r="K716">
        <v>269</v>
      </c>
      <c r="L716">
        <v>20211</v>
      </c>
      <c r="M716">
        <v>1</v>
      </c>
      <c r="N716" t="s">
        <v>36</v>
      </c>
      <c r="O716">
        <v>5182</v>
      </c>
      <c r="P716">
        <v>20190513</v>
      </c>
      <c r="Q716" t="s">
        <v>36</v>
      </c>
      <c r="R716" t="s">
        <v>36</v>
      </c>
      <c r="S716">
        <v>1</v>
      </c>
      <c r="T716">
        <v>20212</v>
      </c>
      <c r="U716">
        <v>1</v>
      </c>
      <c r="V716" t="s">
        <v>36</v>
      </c>
      <c r="W716">
        <v>7454.45</v>
      </c>
      <c r="X716">
        <v>13291688</v>
      </c>
      <c r="Y716" t="str">
        <f t="shared" si="11"/>
        <v>1. &lt;= 1 Year</v>
      </c>
      <c r="Z716" t="str">
        <f t="shared" si="11"/>
        <v>1. &lt;= 1 Year</v>
      </c>
    </row>
    <row r="717" spans="1:26" x14ac:dyDescent="0.25">
      <c r="A717">
        <v>164275586</v>
      </c>
      <c r="B717" t="s">
        <v>4170</v>
      </c>
      <c r="C717" t="s">
        <v>199</v>
      </c>
      <c r="D717" t="s">
        <v>84</v>
      </c>
      <c r="E717">
        <v>6</v>
      </c>
      <c r="F717" t="s">
        <v>6</v>
      </c>
      <c r="G717" t="s">
        <v>4157</v>
      </c>
      <c r="H717" t="s">
        <v>30</v>
      </c>
      <c r="I717" t="s">
        <v>27</v>
      </c>
      <c r="J717">
        <v>139</v>
      </c>
      <c r="K717">
        <v>119</v>
      </c>
      <c r="L717">
        <v>20211</v>
      </c>
      <c r="M717">
        <v>1</v>
      </c>
      <c r="N717" t="s">
        <v>36</v>
      </c>
      <c r="O717">
        <v>817</v>
      </c>
      <c r="P717" t="s">
        <v>30</v>
      </c>
      <c r="Q717" t="s">
        <v>35</v>
      </c>
      <c r="R717" t="s">
        <v>35</v>
      </c>
      <c r="S717">
        <v>0</v>
      </c>
      <c r="T717">
        <v>0</v>
      </c>
      <c r="U717">
        <v>0</v>
      </c>
      <c r="V717" t="s">
        <v>35</v>
      </c>
      <c r="W717">
        <v>0</v>
      </c>
      <c r="X717">
        <v>12392807</v>
      </c>
      <c r="Y717" t="str">
        <f t="shared" si="11"/>
        <v>1. &lt;= 1 Year</v>
      </c>
      <c r="Z717" t="str">
        <f t="shared" si="11"/>
        <v>1. &lt;= 1 Year</v>
      </c>
    </row>
    <row r="718" spans="1:26" x14ac:dyDescent="0.25">
      <c r="A718">
        <v>164022350</v>
      </c>
      <c r="B718" t="s">
        <v>295</v>
      </c>
      <c r="C718" t="s">
        <v>624</v>
      </c>
      <c r="D718" t="s">
        <v>70</v>
      </c>
      <c r="E718">
        <v>6</v>
      </c>
      <c r="F718" t="s">
        <v>6</v>
      </c>
      <c r="G718" t="s">
        <v>5789</v>
      </c>
      <c r="H718" t="s">
        <v>30</v>
      </c>
      <c r="I718" t="s">
        <v>27</v>
      </c>
      <c r="J718">
        <v>395</v>
      </c>
      <c r="K718">
        <v>85</v>
      </c>
      <c r="L718">
        <v>20211</v>
      </c>
      <c r="M718">
        <v>1</v>
      </c>
      <c r="N718" t="s">
        <v>36</v>
      </c>
      <c r="O718">
        <v>3685</v>
      </c>
      <c r="P718" t="s">
        <v>30</v>
      </c>
      <c r="Q718" t="s">
        <v>35</v>
      </c>
      <c r="R718" t="s">
        <v>35</v>
      </c>
      <c r="S718">
        <v>0</v>
      </c>
      <c r="T718">
        <v>20212</v>
      </c>
      <c r="U718">
        <v>1</v>
      </c>
      <c r="V718" t="s">
        <v>36</v>
      </c>
      <c r="W718">
        <v>3855.2</v>
      </c>
      <c r="X718">
        <v>15843982</v>
      </c>
      <c r="Y718" t="str">
        <f t="shared" si="11"/>
        <v>2.  1-1.5 Years</v>
      </c>
      <c r="Z718" t="str">
        <f t="shared" si="11"/>
        <v>1. &lt;= 1 Year</v>
      </c>
    </row>
    <row r="719" spans="1:26" x14ac:dyDescent="0.25">
      <c r="A719">
        <v>164364314</v>
      </c>
      <c r="B719" t="s">
        <v>9062</v>
      </c>
      <c r="C719" t="s">
        <v>9063</v>
      </c>
      <c r="D719" t="s">
        <v>70</v>
      </c>
      <c r="E719">
        <v>6</v>
      </c>
      <c r="F719" t="s">
        <v>6</v>
      </c>
      <c r="G719" t="s">
        <v>5788</v>
      </c>
      <c r="H719" t="s">
        <v>30</v>
      </c>
      <c r="I719" t="s">
        <v>27</v>
      </c>
      <c r="J719">
        <v>38</v>
      </c>
      <c r="K719">
        <v>35</v>
      </c>
      <c r="L719">
        <v>20211</v>
      </c>
      <c r="M719">
        <v>1</v>
      </c>
      <c r="N719" t="s">
        <v>36</v>
      </c>
      <c r="O719">
        <v>6133</v>
      </c>
      <c r="P719" t="s">
        <v>30</v>
      </c>
      <c r="Q719" t="s">
        <v>35</v>
      </c>
      <c r="R719" t="s">
        <v>35</v>
      </c>
      <c r="S719">
        <v>0</v>
      </c>
      <c r="T719">
        <v>20212</v>
      </c>
      <c r="U719">
        <v>1</v>
      </c>
      <c r="V719" t="s">
        <v>36</v>
      </c>
      <c r="W719">
        <v>5795.36</v>
      </c>
      <c r="X719">
        <v>16035452</v>
      </c>
      <c r="Y719" t="str">
        <f t="shared" si="11"/>
        <v>1. &lt;= 1 Year</v>
      </c>
      <c r="Z719" t="str">
        <f t="shared" si="11"/>
        <v>1. &lt;= 1 Year</v>
      </c>
    </row>
    <row r="720" spans="1:26" x14ac:dyDescent="0.25">
      <c r="A720">
        <v>164363282</v>
      </c>
      <c r="B720" t="s">
        <v>2092</v>
      </c>
      <c r="C720" t="s">
        <v>9064</v>
      </c>
      <c r="D720" t="s">
        <v>84</v>
      </c>
      <c r="E720">
        <v>6</v>
      </c>
      <c r="F720" t="s">
        <v>6</v>
      </c>
      <c r="G720" t="s">
        <v>4157</v>
      </c>
      <c r="H720" t="s">
        <v>30</v>
      </c>
      <c r="I720" t="s">
        <v>27</v>
      </c>
      <c r="J720">
        <v>38</v>
      </c>
      <c r="K720">
        <v>31</v>
      </c>
      <c r="L720">
        <v>20211</v>
      </c>
      <c r="M720">
        <v>1</v>
      </c>
      <c r="N720" t="s">
        <v>36</v>
      </c>
      <c r="O720">
        <v>11065</v>
      </c>
      <c r="P720" t="s">
        <v>30</v>
      </c>
      <c r="Q720" t="s">
        <v>35</v>
      </c>
      <c r="R720" t="s">
        <v>35</v>
      </c>
      <c r="S720">
        <v>0</v>
      </c>
      <c r="T720">
        <v>20212</v>
      </c>
      <c r="U720">
        <v>1</v>
      </c>
      <c r="V720" t="s">
        <v>36</v>
      </c>
      <c r="W720">
        <v>1214.1199999999999</v>
      </c>
      <c r="X720">
        <v>15997743</v>
      </c>
      <c r="Y720" t="str">
        <f t="shared" si="11"/>
        <v>1. &lt;= 1 Year</v>
      </c>
      <c r="Z720" t="str">
        <f t="shared" si="11"/>
        <v>1. &lt;= 1 Year</v>
      </c>
    </row>
    <row r="721" spans="1:26" x14ac:dyDescent="0.25">
      <c r="A721">
        <v>164277968</v>
      </c>
      <c r="B721" t="s">
        <v>2904</v>
      </c>
      <c r="C721" t="s">
        <v>2066</v>
      </c>
      <c r="D721" t="s">
        <v>70</v>
      </c>
      <c r="E721">
        <v>6</v>
      </c>
      <c r="F721" t="s">
        <v>6</v>
      </c>
      <c r="G721" t="s">
        <v>3333</v>
      </c>
      <c r="H721" t="s">
        <v>30</v>
      </c>
      <c r="I721" t="s">
        <v>27</v>
      </c>
      <c r="J721">
        <v>129</v>
      </c>
      <c r="K721">
        <v>122</v>
      </c>
      <c r="L721">
        <v>20211</v>
      </c>
      <c r="M721">
        <v>1</v>
      </c>
      <c r="N721" t="s">
        <v>36</v>
      </c>
      <c r="O721">
        <v>5520</v>
      </c>
      <c r="P721">
        <v>20200211</v>
      </c>
      <c r="Q721" t="s">
        <v>36</v>
      </c>
      <c r="R721" t="s">
        <v>36</v>
      </c>
      <c r="S721">
        <v>1</v>
      </c>
      <c r="T721">
        <v>20212</v>
      </c>
      <c r="U721">
        <v>1</v>
      </c>
      <c r="V721" t="s">
        <v>36</v>
      </c>
      <c r="W721">
        <v>2354.9</v>
      </c>
      <c r="X721">
        <v>14101568</v>
      </c>
      <c r="Y721" t="str">
        <f t="shared" si="11"/>
        <v>1. &lt;= 1 Year</v>
      </c>
      <c r="Z721" t="str">
        <f t="shared" si="11"/>
        <v>1. &lt;= 1 Year</v>
      </c>
    </row>
    <row r="722" spans="1:26" x14ac:dyDescent="0.25">
      <c r="A722">
        <v>164343943</v>
      </c>
      <c r="B722" t="s">
        <v>9065</v>
      </c>
      <c r="C722" t="s">
        <v>800</v>
      </c>
      <c r="D722" t="s">
        <v>96</v>
      </c>
      <c r="E722">
        <v>6</v>
      </c>
      <c r="F722" t="s">
        <v>5</v>
      </c>
      <c r="G722" t="s">
        <v>5788</v>
      </c>
      <c r="H722" t="s">
        <v>30</v>
      </c>
      <c r="I722" t="s">
        <v>27</v>
      </c>
      <c r="J722">
        <v>50</v>
      </c>
      <c r="K722">
        <v>45</v>
      </c>
      <c r="L722">
        <v>20211</v>
      </c>
      <c r="M722">
        <v>1</v>
      </c>
      <c r="N722" t="s">
        <v>36</v>
      </c>
      <c r="O722">
        <v>15096</v>
      </c>
      <c r="P722">
        <v>20200921</v>
      </c>
      <c r="Q722" t="s">
        <v>36</v>
      </c>
      <c r="R722" t="s">
        <v>36</v>
      </c>
      <c r="S722">
        <v>1</v>
      </c>
      <c r="T722">
        <v>0</v>
      </c>
      <c r="U722">
        <v>0</v>
      </c>
      <c r="V722" t="s">
        <v>35</v>
      </c>
      <c r="W722">
        <v>0</v>
      </c>
      <c r="X722">
        <v>14407983</v>
      </c>
      <c r="Y722" t="str">
        <f t="shared" si="11"/>
        <v>1. &lt;= 1 Year</v>
      </c>
      <c r="Z722" t="str">
        <f t="shared" si="11"/>
        <v>1. &lt;= 1 Year</v>
      </c>
    </row>
    <row r="723" spans="1:26" x14ac:dyDescent="0.25">
      <c r="A723">
        <v>164325582</v>
      </c>
      <c r="B723" t="s">
        <v>312</v>
      </c>
      <c r="C723" t="s">
        <v>9066</v>
      </c>
      <c r="D723" t="s">
        <v>70</v>
      </c>
      <c r="E723">
        <v>6</v>
      </c>
      <c r="F723" t="s">
        <v>37</v>
      </c>
      <c r="G723" t="s">
        <v>3333</v>
      </c>
      <c r="H723" t="s">
        <v>30</v>
      </c>
      <c r="I723" t="s">
        <v>27</v>
      </c>
      <c r="J723">
        <v>70</v>
      </c>
      <c r="K723">
        <v>70</v>
      </c>
      <c r="L723">
        <v>0</v>
      </c>
      <c r="M723">
        <v>0</v>
      </c>
      <c r="N723" t="s">
        <v>35</v>
      </c>
      <c r="O723">
        <v>0</v>
      </c>
      <c r="P723" t="s">
        <v>30</v>
      </c>
      <c r="Q723" t="s">
        <v>35</v>
      </c>
      <c r="R723" t="s">
        <v>35</v>
      </c>
      <c r="S723">
        <v>0</v>
      </c>
      <c r="T723">
        <v>0</v>
      </c>
      <c r="U723">
        <v>0</v>
      </c>
      <c r="V723" t="s">
        <v>35</v>
      </c>
      <c r="W723">
        <v>0</v>
      </c>
      <c r="X723">
        <v>16029327</v>
      </c>
      <c r="Y723" t="str">
        <f t="shared" si="11"/>
        <v>1. &lt;= 1 Year</v>
      </c>
      <c r="Z723" t="str">
        <f t="shared" si="11"/>
        <v>1. &lt;= 1 Year</v>
      </c>
    </row>
    <row r="724" spans="1:26" x14ac:dyDescent="0.25">
      <c r="A724">
        <v>164023993</v>
      </c>
      <c r="B724" t="s">
        <v>519</v>
      </c>
      <c r="C724" t="s">
        <v>6528</v>
      </c>
      <c r="D724" t="s">
        <v>70</v>
      </c>
      <c r="E724">
        <v>6</v>
      </c>
      <c r="F724" t="s">
        <v>6</v>
      </c>
      <c r="G724" t="s">
        <v>4029</v>
      </c>
      <c r="H724" t="s">
        <v>30</v>
      </c>
      <c r="I724" t="s">
        <v>27</v>
      </c>
      <c r="J724">
        <v>394</v>
      </c>
      <c r="K724">
        <v>85</v>
      </c>
      <c r="L724">
        <v>0</v>
      </c>
      <c r="M724">
        <v>0</v>
      </c>
      <c r="N724" t="s">
        <v>35</v>
      </c>
      <c r="O724">
        <v>0</v>
      </c>
      <c r="P724">
        <v>20210614</v>
      </c>
      <c r="Q724" t="s">
        <v>36</v>
      </c>
      <c r="R724" t="s">
        <v>35</v>
      </c>
      <c r="S724">
        <v>0</v>
      </c>
      <c r="T724">
        <v>20212</v>
      </c>
      <c r="U724">
        <v>1</v>
      </c>
      <c r="V724" t="s">
        <v>36</v>
      </c>
      <c r="W724">
        <v>780.3</v>
      </c>
      <c r="X724">
        <v>7784867</v>
      </c>
      <c r="Y724" t="str">
        <f t="shared" si="11"/>
        <v>2.  1-1.5 Years</v>
      </c>
      <c r="Z724" t="str">
        <f t="shared" si="11"/>
        <v>1. &lt;= 1 Year</v>
      </c>
    </row>
    <row r="725" spans="1:26" x14ac:dyDescent="0.25">
      <c r="A725">
        <v>164290615</v>
      </c>
      <c r="B725" t="s">
        <v>8399</v>
      </c>
      <c r="C725" t="s">
        <v>8400</v>
      </c>
      <c r="D725" t="s">
        <v>70</v>
      </c>
      <c r="E725">
        <v>6</v>
      </c>
      <c r="F725" t="s">
        <v>37</v>
      </c>
      <c r="G725" t="s">
        <v>3333</v>
      </c>
      <c r="H725" t="s">
        <v>30</v>
      </c>
      <c r="I725" t="s">
        <v>27</v>
      </c>
      <c r="J725">
        <v>107</v>
      </c>
      <c r="K725">
        <v>107</v>
      </c>
      <c r="L725">
        <v>20211</v>
      </c>
      <c r="M725">
        <v>1</v>
      </c>
      <c r="N725" t="s">
        <v>36</v>
      </c>
      <c r="O725">
        <v>1170</v>
      </c>
      <c r="P725">
        <v>20210623</v>
      </c>
      <c r="Q725" t="s">
        <v>36</v>
      </c>
      <c r="R725" t="s">
        <v>35</v>
      </c>
      <c r="S725">
        <v>0</v>
      </c>
      <c r="T725">
        <v>20212</v>
      </c>
      <c r="U725">
        <v>1</v>
      </c>
      <c r="V725" t="s">
        <v>36</v>
      </c>
      <c r="W725">
        <v>1432.28</v>
      </c>
      <c r="X725">
        <v>16018590</v>
      </c>
      <c r="Y725" t="str">
        <f t="shared" si="11"/>
        <v>1. &lt;= 1 Year</v>
      </c>
      <c r="Z725" t="str">
        <f t="shared" si="11"/>
        <v>1. &lt;= 1 Year</v>
      </c>
    </row>
    <row r="726" spans="1:26" x14ac:dyDescent="0.25">
      <c r="A726">
        <v>164180604</v>
      </c>
      <c r="B726" t="s">
        <v>6786</v>
      </c>
      <c r="C726" t="s">
        <v>6787</v>
      </c>
      <c r="D726" t="s">
        <v>85</v>
      </c>
      <c r="E726">
        <v>6</v>
      </c>
      <c r="F726" t="s">
        <v>37</v>
      </c>
      <c r="G726" t="s">
        <v>4158</v>
      </c>
      <c r="H726" t="s">
        <v>30</v>
      </c>
      <c r="I726" t="s">
        <v>27</v>
      </c>
      <c r="J726">
        <v>233</v>
      </c>
      <c r="K726">
        <v>233</v>
      </c>
      <c r="L726">
        <v>20211</v>
      </c>
      <c r="M726">
        <v>1</v>
      </c>
      <c r="N726" t="s">
        <v>36</v>
      </c>
      <c r="O726">
        <v>3848</v>
      </c>
      <c r="P726">
        <v>20200909</v>
      </c>
      <c r="Q726" t="s">
        <v>36</v>
      </c>
      <c r="R726" t="s">
        <v>35</v>
      </c>
      <c r="S726">
        <v>0</v>
      </c>
      <c r="T726">
        <v>20212</v>
      </c>
      <c r="U726">
        <v>1</v>
      </c>
      <c r="V726" t="s">
        <v>36</v>
      </c>
      <c r="W726">
        <v>2454.4699999999998</v>
      </c>
      <c r="X726">
        <v>15055505</v>
      </c>
      <c r="Y726" t="str">
        <f t="shared" si="11"/>
        <v>1. &lt;= 1 Year</v>
      </c>
      <c r="Z726" t="str">
        <f t="shared" si="11"/>
        <v>1. &lt;= 1 Year</v>
      </c>
    </row>
    <row r="727" spans="1:26" x14ac:dyDescent="0.25">
      <c r="A727">
        <v>163035441</v>
      </c>
      <c r="B727" t="s">
        <v>1840</v>
      </c>
      <c r="C727" t="s">
        <v>3894</v>
      </c>
      <c r="D727" t="s">
        <v>70</v>
      </c>
      <c r="E727">
        <v>6</v>
      </c>
      <c r="F727" t="s">
        <v>37</v>
      </c>
      <c r="G727" t="s">
        <v>3333</v>
      </c>
      <c r="H727" t="s">
        <v>30</v>
      </c>
      <c r="I727" t="s">
        <v>27</v>
      </c>
      <c r="J727">
        <v>878</v>
      </c>
      <c r="K727">
        <v>877</v>
      </c>
      <c r="L727">
        <v>20211</v>
      </c>
      <c r="M727">
        <v>1</v>
      </c>
      <c r="N727" t="s">
        <v>36</v>
      </c>
      <c r="O727">
        <v>8026</v>
      </c>
      <c r="P727" t="s">
        <v>30</v>
      </c>
      <c r="Q727" t="s">
        <v>35</v>
      </c>
      <c r="R727" t="s">
        <v>35</v>
      </c>
      <c r="S727">
        <v>0</v>
      </c>
      <c r="T727">
        <v>0</v>
      </c>
      <c r="U727">
        <v>0</v>
      </c>
      <c r="V727" t="s">
        <v>35</v>
      </c>
      <c r="W727">
        <v>0</v>
      </c>
      <c r="X727">
        <v>15271069</v>
      </c>
      <c r="Y727" t="str">
        <f t="shared" si="11"/>
        <v>4. 2-3 Year</v>
      </c>
      <c r="Z727" t="str">
        <f t="shared" si="11"/>
        <v>4. 2-3 Year</v>
      </c>
    </row>
    <row r="728" spans="1:26" x14ac:dyDescent="0.25">
      <c r="A728">
        <v>164280507</v>
      </c>
      <c r="B728" t="s">
        <v>330</v>
      </c>
      <c r="C728" t="s">
        <v>9067</v>
      </c>
      <c r="D728" t="s">
        <v>70</v>
      </c>
      <c r="E728">
        <v>6</v>
      </c>
      <c r="F728" t="s">
        <v>6</v>
      </c>
      <c r="G728" t="s">
        <v>4158</v>
      </c>
      <c r="H728" t="s">
        <v>30</v>
      </c>
      <c r="I728" t="s">
        <v>27</v>
      </c>
      <c r="J728">
        <v>127</v>
      </c>
      <c r="K728">
        <v>119</v>
      </c>
      <c r="L728">
        <v>20211</v>
      </c>
      <c r="M728">
        <v>1</v>
      </c>
      <c r="N728" t="s">
        <v>36</v>
      </c>
      <c r="O728">
        <v>4267</v>
      </c>
      <c r="P728">
        <v>20210129</v>
      </c>
      <c r="Q728" t="s">
        <v>36</v>
      </c>
      <c r="R728" t="s">
        <v>35</v>
      </c>
      <c r="S728">
        <v>0</v>
      </c>
      <c r="T728">
        <v>20212</v>
      </c>
      <c r="U728">
        <v>1</v>
      </c>
      <c r="V728" t="s">
        <v>36</v>
      </c>
      <c r="W728">
        <v>4617.08</v>
      </c>
      <c r="X728">
        <v>9650621</v>
      </c>
      <c r="Y728" t="str">
        <f t="shared" si="11"/>
        <v>1. &lt;= 1 Year</v>
      </c>
      <c r="Z728" t="str">
        <f t="shared" si="11"/>
        <v>1. &lt;= 1 Year</v>
      </c>
    </row>
    <row r="729" spans="1:26" x14ac:dyDescent="0.25">
      <c r="A729">
        <v>164373782</v>
      </c>
      <c r="B729" t="s">
        <v>2351</v>
      </c>
      <c r="C729" t="s">
        <v>9068</v>
      </c>
      <c r="D729" t="s">
        <v>70</v>
      </c>
      <c r="E729">
        <v>6</v>
      </c>
      <c r="F729" t="s">
        <v>6</v>
      </c>
      <c r="G729" t="s">
        <v>4157</v>
      </c>
      <c r="H729" t="s">
        <v>30</v>
      </c>
      <c r="I729" t="s">
        <v>27</v>
      </c>
      <c r="J729">
        <v>31</v>
      </c>
      <c r="K729">
        <v>16</v>
      </c>
      <c r="L729">
        <v>20211</v>
      </c>
      <c r="M729">
        <v>1</v>
      </c>
      <c r="N729" t="s">
        <v>36</v>
      </c>
      <c r="O729">
        <v>8621</v>
      </c>
      <c r="P729">
        <v>20200201</v>
      </c>
      <c r="Q729" t="s">
        <v>36</v>
      </c>
      <c r="R729" t="s">
        <v>35</v>
      </c>
      <c r="S729">
        <v>0</v>
      </c>
      <c r="T729">
        <v>20212</v>
      </c>
      <c r="U729">
        <v>1</v>
      </c>
      <c r="V729" t="s">
        <v>36</v>
      </c>
      <c r="W729">
        <v>8303.5</v>
      </c>
      <c r="X729">
        <v>10959817</v>
      </c>
      <c r="Y729" t="str">
        <f t="shared" si="11"/>
        <v>1. &lt;= 1 Year</v>
      </c>
      <c r="Z729" t="str">
        <f t="shared" si="11"/>
        <v>1. &lt;= 1 Year</v>
      </c>
    </row>
    <row r="730" spans="1:26" x14ac:dyDescent="0.25">
      <c r="A730">
        <v>164273764</v>
      </c>
      <c r="B730" t="s">
        <v>6482</v>
      </c>
      <c r="C730" t="s">
        <v>353</v>
      </c>
      <c r="D730" t="s">
        <v>70</v>
      </c>
      <c r="E730">
        <v>6</v>
      </c>
      <c r="F730" t="s">
        <v>6</v>
      </c>
      <c r="G730" t="s">
        <v>4157</v>
      </c>
      <c r="H730" t="s">
        <v>30</v>
      </c>
      <c r="I730" t="s">
        <v>27</v>
      </c>
      <c r="J730">
        <v>135</v>
      </c>
      <c r="K730">
        <v>45</v>
      </c>
      <c r="L730">
        <v>20211</v>
      </c>
      <c r="M730">
        <v>1</v>
      </c>
      <c r="N730" t="s">
        <v>36</v>
      </c>
      <c r="O730">
        <v>2110</v>
      </c>
      <c r="P730">
        <v>20190820</v>
      </c>
      <c r="Q730" t="s">
        <v>36</v>
      </c>
      <c r="R730" t="s">
        <v>36</v>
      </c>
      <c r="S730">
        <v>1</v>
      </c>
      <c r="T730">
        <v>20212</v>
      </c>
      <c r="U730">
        <v>1</v>
      </c>
      <c r="V730" t="s">
        <v>36</v>
      </c>
      <c r="W730">
        <v>1537.4</v>
      </c>
      <c r="X730">
        <v>15764325</v>
      </c>
      <c r="Y730" t="str">
        <f t="shared" si="11"/>
        <v>1. &lt;= 1 Year</v>
      </c>
      <c r="Z730" t="str">
        <f t="shared" si="11"/>
        <v>1. &lt;= 1 Year</v>
      </c>
    </row>
    <row r="731" spans="1:26" x14ac:dyDescent="0.25">
      <c r="A731">
        <v>164281580</v>
      </c>
      <c r="B731" t="s">
        <v>8401</v>
      </c>
      <c r="C731" t="s">
        <v>8402</v>
      </c>
      <c r="D731" t="s">
        <v>70</v>
      </c>
      <c r="E731">
        <v>6</v>
      </c>
      <c r="F731" t="s">
        <v>6</v>
      </c>
      <c r="G731" t="s">
        <v>5789</v>
      </c>
      <c r="H731" t="s">
        <v>30</v>
      </c>
      <c r="I731" t="s">
        <v>27</v>
      </c>
      <c r="J731">
        <v>126</v>
      </c>
      <c r="K731">
        <v>119</v>
      </c>
      <c r="L731">
        <v>20211</v>
      </c>
      <c r="M731">
        <v>1</v>
      </c>
      <c r="N731" t="s">
        <v>36</v>
      </c>
      <c r="O731">
        <v>1601</v>
      </c>
      <c r="P731">
        <v>20190930</v>
      </c>
      <c r="Q731" t="s">
        <v>36</v>
      </c>
      <c r="R731" t="s">
        <v>36</v>
      </c>
      <c r="S731">
        <v>1</v>
      </c>
      <c r="T731">
        <v>20212</v>
      </c>
      <c r="U731">
        <v>1</v>
      </c>
      <c r="V731" t="s">
        <v>36</v>
      </c>
      <c r="W731">
        <v>1906.09</v>
      </c>
      <c r="X731">
        <v>15990663</v>
      </c>
      <c r="Y731" t="str">
        <f t="shared" si="11"/>
        <v>1. &lt;= 1 Year</v>
      </c>
      <c r="Z731" t="str">
        <f t="shared" si="11"/>
        <v>1. &lt;= 1 Year</v>
      </c>
    </row>
    <row r="732" spans="1:26" x14ac:dyDescent="0.25">
      <c r="A732">
        <v>164364631</v>
      </c>
      <c r="B732" t="s">
        <v>2440</v>
      </c>
      <c r="C732" t="s">
        <v>797</v>
      </c>
      <c r="D732" t="s">
        <v>70</v>
      </c>
      <c r="E732">
        <v>6</v>
      </c>
      <c r="F732" t="s">
        <v>6</v>
      </c>
      <c r="G732" t="s">
        <v>5788</v>
      </c>
      <c r="H732" t="s">
        <v>30</v>
      </c>
      <c r="I732" t="s">
        <v>27</v>
      </c>
      <c r="J732">
        <v>38</v>
      </c>
      <c r="K732">
        <v>31</v>
      </c>
      <c r="L732">
        <v>0</v>
      </c>
      <c r="M732">
        <v>0</v>
      </c>
      <c r="N732" t="s">
        <v>35</v>
      </c>
      <c r="O732">
        <v>0</v>
      </c>
      <c r="P732" t="s">
        <v>30</v>
      </c>
      <c r="Q732" t="s">
        <v>35</v>
      </c>
      <c r="R732" t="s">
        <v>35</v>
      </c>
      <c r="S732">
        <v>0</v>
      </c>
      <c r="T732">
        <v>0</v>
      </c>
      <c r="U732">
        <v>0</v>
      </c>
      <c r="V732" t="s">
        <v>35</v>
      </c>
      <c r="W732">
        <v>0</v>
      </c>
      <c r="X732">
        <v>16038945</v>
      </c>
      <c r="Y732" t="str">
        <f t="shared" si="11"/>
        <v>1. &lt;= 1 Year</v>
      </c>
      <c r="Z732" t="str">
        <f t="shared" si="11"/>
        <v>1. &lt;= 1 Year</v>
      </c>
    </row>
    <row r="733" spans="1:26" x14ac:dyDescent="0.25">
      <c r="A733">
        <v>163062998</v>
      </c>
      <c r="B733" t="s">
        <v>3763</v>
      </c>
      <c r="C733" t="s">
        <v>775</v>
      </c>
      <c r="D733" t="s">
        <v>84</v>
      </c>
      <c r="E733">
        <v>6</v>
      </c>
      <c r="F733" t="s">
        <v>37</v>
      </c>
      <c r="G733" t="s">
        <v>4158</v>
      </c>
      <c r="H733" t="s">
        <v>30</v>
      </c>
      <c r="I733" t="s">
        <v>27</v>
      </c>
      <c r="J733">
        <v>856</v>
      </c>
      <c r="K733">
        <v>856</v>
      </c>
      <c r="L733">
        <v>20211</v>
      </c>
      <c r="M733">
        <v>1</v>
      </c>
      <c r="N733" t="s">
        <v>36</v>
      </c>
      <c r="O733">
        <v>5396</v>
      </c>
      <c r="P733">
        <v>20210630</v>
      </c>
      <c r="Q733" t="s">
        <v>36</v>
      </c>
      <c r="R733" t="s">
        <v>35</v>
      </c>
      <c r="S733">
        <v>0</v>
      </c>
      <c r="T733">
        <v>0</v>
      </c>
      <c r="U733">
        <v>0</v>
      </c>
      <c r="V733" t="s">
        <v>35</v>
      </c>
      <c r="W733">
        <v>0</v>
      </c>
      <c r="X733">
        <v>15155969</v>
      </c>
      <c r="Y733" t="str">
        <f t="shared" si="11"/>
        <v>4. 2-3 Year</v>
      </c>
      <c r="Z733" t="str">
        <f t="shared" si="11"/>
        <v>4. 2-3 Year</v>
      </c>
    </row>
    <row r="734" spans="1:26" x14ac:dyDescent="0.25">
      <c r="A734">
        <v>164274947</v>
      </c>
      <c r="B734" t="s">
        <v>8403</v>
      </c>
      <c r="C734" t="s">
        <v>624</v>
      </c>
      <c r="D734" t="s">
        <v>84</v>
      </c>
      <c r="E734">
        <v>6</v>
      </c>
      <c r="F734" t="s">
        <v>6</v>
      </c>
      <c r="G734" t="s">
        <v>4158</v>
      </c>
      <c r="H734" t="s">
        <v>30</v>
      </c>
      <c r="I734" t="s">
        <v>27</v>
      </c>
      <c r="J734">
        <v>127</v>
      </c>
      <c r="K734">
        <v>76</v>
      </c>
      <c r="L734">
        <v>20211</v>
      </c>
      <c r="M734">
        <v>1</v>
      </c>
      <c r="N734" t="s">
        <v>36</v>
      </c>
      <c r="O734">
        <v>2005</v>
      </c>
      <c r="P734">
        <v>20210323</v>
      </c>
      <c r="Q734" t="s">
        <v>36</v>
      </c>
      <c r="R734" t="s">
        <v>35</v>
      </c>
      <c r="S734">
        <v>0</v>
      </c>
      <c r="T734">
        <v>20212</v>
      </c>
      <c r="U734">
        <v>1</v>
      </c>
      <c r="V734" t="s">
        <v>36</v>
      </c>
      <c r="W734">
        <v>445.95</v>
      </c>
      <c r="X734">
        <v>16012548</v>
      </c>
      <c r="Y734" t="str">
        <f t="shared" si="11"/>
        <v>1. &lt;= 1 Year</v>
      </c>
      <c r="Z734" t="str">
        <f t="shared" si="11"/>
        <v>1. &lt;= 1 Year</v>
      </c>
    </row>
    <row r="735" spans="1:26" x14ac:dyDescent="0.25">
      <c r="A735">
        <v>164274947</v>
      </c>
      <c r="B735" t="s">
        <v>8403</v>
      </c>
      <c r="C735" t="s">
        <v>624</v>
      </c>
      <c r="D735" t="s">
        <v>84</v>
      </c>
      <c r="E735">
        <v>6</v>
      </c>
      <c r="F735" t="s">
        <v>37</v>
      </c>
      <c r="G735" t="s">
        <v>4158</v>
      </c>
      <c r="H735" t="s">
        <v>30</v>
      </c>
      <c r="I735" t="s">
        <v>27</v>
      </c>
      <c r="J735">
        <v>127</v>
      </c>
      <c r="K735">
        <v>127</v>
      </c>
      <c r="L735">
        <v>20211</v>
      </c>
      <c r="M735">
        <v>1</v>
      </c>
      <c r="N735" t="s">
        <v>36</v>
      </c>
      <c r="O735">
        <v>2005</v>
      </c>
      <c r="P735">
        <v>20210323</v>
      </c>
      <c r="Q735" t="s">
        <v>36</v>
      </c>
      <c r="R735" t="s">
        <v>35</v>
      </c>
      <c r="S735">
        <v>0</v>
      </c>
      <c r="T735">
        <v>20212</v>
      </c>
      <c r="U735">
        <v>1</v>
      </c>
      <c r="V735" t="s">
        <v>36</v>
      </c>
      <c r="W735">
        <v>445.95</v>
      </c>
      <c r="X735">
        <v>16012548</v>
      </c>
      <c r="Y735" t="str">
        <f t="shared" si="11"/>
        <v>1. &lt;= 1 Year</v>
      </c>
      <c r="Z735" t="str">
        <f t="shared" si="11"/>
        <v>1. &lt;= 1 Year</v>
      </c>
    </row>
    <row r="736" spans="1:26" x14ac:dyDescent="0.25">
      <c r="A736">
        <v>164287032</v>
      </c>
      <c r="B736" t="s">
        <v>8404</v>
      </c>
      <c r="C736" t="s">
        <v>8405</v>
      </c>
      <c r="D736" t="s">
        <v>70</v>
      </c>
      <c r="E736">
        <v>6</v>
      </c>
      <c r="F736" t="s">
        <v>6</v>
      </c>
      <c r="G736" t="s">
        <v>5789</v>
      </c>
      <c r="H736" t="s">
        <v>30</v>
      </c>
      <c r="I736" t="s">
        <v>27</v>
      </c>
      <c r="J736">
        <v>112</v>
      </c>
      <c r="K736">
        <v>44</v>
      </c>
      <c r="L736">
        <v>20211</v>
      </c>
      <c r="M736">
        <v>1</v>
      </c>
      <c r="N736" t="s">
        <v>36</v>
      </c>
      <c r="O736">
        <v>1257</v>
      </c>
      <c r="P736">
        <v>20180923</v>
      </c>
      <c r="Q736" t="s">
        <v>36</v>
      </c>
      <c r="R736" t="s">
        <v>35</v>
      </c>
      <c r="S736">
        <v>0</v>
      </c>
      <c r="T736">
        <v>20212</v>
      </c>
      <c r="U736">
        <v>1</v>
      </c>
      <c r="V736" t="s">
        <v>36</v>
      </c>
      <c r="W736">
        <v>903.45</v>
      </c>
      <c r="X736">
        <v>16017602</v>
      </c>
      <c r="Y736" t="str">
        <f t="shared" si="11"/>
        <v>1. &lt;= 1 Year</v>
      </c>
      <c r="Z736" t="str">
        <f t="shared" si="11"/>
        <v>1. &lt;= 1 Year</v>
      </c>
    </row>
    <row r="737" spans="1:26" x14ac:dyDescent="0.25">
      <c r="A737">
        <v>164246378</v>
      </c>
      <c r="B737" t="s">
        <v>348</v>
      </c>
      <c r="C737" t="s">
        <v>7526</v>
      </c>
      <c r="D737" t="s">
        <v>84</v>
      </c>
      <c r="E737">
        <v>6</v>
      </c>
      <c r="F737" t="s">
        <v>37</v>
      </c>
      <c r="G737" t="s">
        <v>4158</v>
      </c>
      <c r="H737" t="s">
        <v>30</v>
      </c>
      <c r="I737" t="s">
        <v>27</v>
      </c>
      <c r="J737">
        <v>163</v>
      </c>
      <c r="K737">
        <v>162</v>
      </c>
      <c r="L737">
        <v>0</v>
      </c>
      <c r="M737">
        <v>0</v>
      </c>
      <c r="N737" t="s">
        <v>35</v>
      </c>
      <c r="O737">
        <v>0</v>
      </c>
      <c r="P737">
        <v>20201123</v>
      </c>
      <c r="Q737" t="s">
        <v>36</v>
      </c>
      <c r="R737" t="s">
        <v>35</v>
      </c>
      <c r="S737">
        <v>0</v>
      </c>
      <c r="T737">
        <v>0</v>
      </c>
      <c r="U737">
        <v>0</v>
      </c>
      <c r="V737" t="s">
        <v>35</v>
      </c>
      <c r="W737">
        <v>0</v>
      </c>
      <c r="X737">
        <v>15999458</v>
      </c>
      <c r="Y737" t="str">
        <f t="shared" si="11"/>
        <v>1. &lt;= 1 Year</v>
      </c>
      <c r="Z737" t="str">
        <f t="shared" si="11"/>
        <v>1. &lt;= 1 Year</v>
      </c>
    </row>
    <row r="738" spans="1:26" x14ac:dyDescent="0.25">
      <c r="A738">
        <v>164289919</v>
      </c>
      <c r="B738" t="s">
        <v>8406</v>
      </c>
      <c r="C738" t="s">
        <v>8407</v>
      </c>
      <c r="D738" t="s">
        <v>84</v>
      </c>
      <c r="E738">
        <v>6</v>
      </c>
      <c r="F738" t="s">
        <v>37</v>
      </c>
      <c r="G738" t="s">
        <v>4158</v>
      </c>
      <c r="H738" t="s">
        <v>30</v>
      </c>
      <c r="I738" t="s">
        <v>27</v>
      </c>
      <c r="J738">
        <v>108</v>
      </c>
      <c r="K738">
        <v>107</v>
      </c>
      <c r="L738">
        <v>0</v>
      </c>
      <c r="M738">
        <v>0</v>
      </c>
      <c r="N738" t="s">
        <v>35</v>
      </c>
      <c r="O738">
        <v>0</v>
      </c>
      <c r="P738">
        <v>20181003</v>
      </c>
      <c r="Q738" t="s">
        <v>36</v>
      </c>
      <c r="R738" t="s">
        <v>36</v>
      </c>
      <c r="S738">
        <v>1</v>
      </c>
      <c r="T738">
        <v>0</v>
      </c>
      <c r="U738">
        <v>0</v>
      </c>
      <c r="V738" t="s">
        <v>35</v>
      </c>
      <c r="W738">
        <v>0</v>
      </c>
      <c r="X738">
        <v>15181324</v>
      </c>
      <c r="Y738" t="str">
        <f t="shared" si="11"/>
        <v>1. &lt;= 1 Year</v>
      </c>
      <c r="Z738" t="str">
        <f t="shared" si="11"/>
        <v>1. &lt;= 1 Year</v>
      </c>
    </row>
    <row r="739" spans="1:26" x14ac:dyDescent="0.25">
      <c r="A739">
        <v>164136688</v>
      </c>
      <c r="B739" t="s">
        <v>823</v>
      </c>
      <c r="C739" t="s">
        <v>4655</v>
      </c>
      <c r="D739" t="s">
        <v>84</v>
      </c>
      <c r="E739">
        <v>6</v>
      </c>
      <c r="F739" t="s">
        <v>6</v>
      </c>
      <c r="G739" t="s">
        <v>5788</v>
      </c>
      <c r="H739" t="s">
        <v>30</v>
      </c>
      <c r="I739" t="s">
        <v>27</v>
      </c>
      <c r="J739">
        <v>290</v>
      </c>
      <c r="K739">
        <v>217</v>
      </c>
      <c r="L739">
        <v>0</v>
      </c>
      <c r="M739">
        <v>0</v>
      </c>
      <c r="N739" t="s">
        <v>35</v>
      </c>
      <c r="O739">
        <v>0</v>
      </c>
      <c r="P739" t="s">
        <v>30</v>
      </c>
      <c r="Q739" t="s">
        <v>35</v>
      </c>
      <c r="R739" t="s">
        <v>35</v>
      </c>
      <c r="S739">
        <v>0</v>
      </c>
      <c r="T739">
        <v>0</v>
      </c>
      <c r="U739">
        <v>0</v>
      </c>
      <c r="V739" t="s">
        <v>35</v>
      </c>
      <c r="W739">
        <v>0</v>
      </c>
      <c r="X739">
        <v>15919331</v>
      </c>
      <c r="Y739" t="str">
        <f t="shared" si="11"/>
        <v>1. &lt;= 1 Year</v>
      </c>
      <c r="Z739" t="str">
        <f t="shared" si="11"/>
        <v>1. &lt;= 1 Year</v>
      </c>
    </row>
    <row r="740" spans="1:26" x14ac:dyDescent="0.25">
      <c r="A740">
        <v>164184540</v>
      </c>
      <c r="B740" t="s">
        <v>1151</v>
      </c>
      <c r="C740" t="s">
        <v>8408</v>
      </c>
      <c r="D740" t="s">
        <v>70</v>
      </c>
      <c r="E740">
        <v>6</v>
      </c>
      <c r="F740" t="s">
        <v>37</v>
      </c>
      <c r="G740" t="s">
        <v>4158</v>
      </c>
      <c r="H740" t="s">
        <v>30</v>
      </c>
      <c r="I740" t="s">
        <v>27</v>
      </c>
      <c r="J740">
        <v>219</v>
      </c>
      <c r="K740">
        <v>219</v>
      </c>
      <c r="L740">
        <v>20211</v>
      </c>
      <c r="M740">
        <v>1</v>
      </c>
      <c r="N740" t="s">
        <v>36</v>
      </c>
      <c r="O740">
        <v>572</v>
      </c>
      <c r="P740">
        <v>20190919</v>
      </c>
      <c r="Q740" t="s">
        <v>36</v>
      </c>
      <c r="R740" t="s">
        <v>36</v>
      </c>
      <c r="S740">
        <v>1</v>
      </c>
      <c r="T740">
        <v>0</v>
      </c>
      <c r="U740">
        <v>0</v>
      </c>
      <c r="V740" t="s">
        <v>35</v>
      </c>
      <c r="W740">
        <v>0</v>
      </c>
      <c r="X740">
        <v>15965495</v>
      </c>
      <c r="Y740" t="str">
        <f t="shared" si="11"/>
        <v>1. &lt;= 1 Year</v>
      </c>
      <c r="Z740" t="str">
        <f t="shared" si="11"/>
        <v>1. &lt;= 1 Year</v>
      </c>
    </row>
    <row r="741" spans="1:26" x14ac:dyDescent="0.25">
      <c r="A741">
        <v>164332816</v>
      </c>
      <c r="B741" t="s">
        <v>781</v>
      </c>
      <c r="C741" t="s">
        <v>1643</v>
      </c>
      <c r="D741" t="s">
        <v>70</v>
      </c>
      <c r="E741">
        <v>6</v>
      </c>
      <c r="F741" t="s">
        <v>6</v>
      </c>
      <c r="G741" t="s">
        <v>9069</v>
      </c>
      <c r="H741" t="s">
        <v>30</v>
      </c>
      <c r="I741" t="s">
        <v>27</v>
      </c>
      <c r="J741">
        <v>73</v>
      </c>
      <c r="K741">
        <v>63</v>
      </c>
      <c r="L741">
        <v>0</v>
      </c>
      <c r="M741">
        <v>0</v>
      </c>
      <c r="N741" t="s">
        <v>35</v>
      </c>
      <c r="O741">
        <v>0</v>
      </c>
      <c r="P741" t="s">
        <v>30</v>
      </c>
      <c r="Q741" t="s">
        <v>35</v>
      </c>
      <c r="R741" t="s">
        <v>35</v>
      </c>
      <c r="S741">
        <v>0</v>
      </c>
      <c r="T741">
        <v>0</v>
      </c>
      <c r="U741">
        <v>0</v>
      </c>
      <c r="V741" t="s">
        <v>35</v>
      </c>
      <c r="W741">
        <v>0</v>
      </c>
      <c r="X741">
        <v>16026533</v>
      </c>
      <c r="Y741" t="str">
        <f t="shared" si="11"/>
        <v>1. &lt;= 1 Year</v>
      </c>
      <c r="Z741" t="str">
        <f t="shared" si="11"/>
        <v>1. &lt;= 1 Year</v>
      </c>
    </row>
    <row r="742" spans="1:26" x14ac:dyDescent="0.25">
      <c r="A742">
        <v>164367578</v>
      </c>
      <c r="B742" t="s">
        <v>9070</v>
      </c>
      <c r="C742" t="s">
        <v>9071</v>
      </c>
      <c r="D742" t="s">
        <v>84</v>
      </c>
      <c r="E742">
        <v>6</v>
      </c>
      <c r="F742" t="s">
        <v>37</v>
      </c>
      <c r="G742" t="s">
        <v>4158</v>
      </c>
      <c r="H742" t="s">
        <v>30</v>
      </c>
      <c r="I742" t="s">
        <v>27</v>
      </c>
      <c r="J742">
        <v>24</v>
      </c>
      <c r="K742">
        <v>24</v>
      </c>
      <c r="L742">
        <v>0</v>
      </c>
      <c r="M742">
        <v>0</v>
      </c>
      <c r="N742" t="s">
        <v>35</v>
      </c>
      <c r="O742">
        <v>0</v>
      </c>
      <c r="P742" t="s">
        <v>30</v>
      </c>
      <c r="Q742" t="s">
        <v>35</v>
      </c>
      <c r="R742" t="s">
        <v>35</v>
      </c>
      <c r="S742">
        <v>0</v>
      </c>
      <c r="T742">
        <v>0</v>
      </c>
      <c r="U742">
        <v>0</v>
      </c>
      <c r="V742" t="s">
        <v>35</v>
      </c>
      <c r="W742">
        <v>0</v>
      </c>
      <c r="X742">
        <v>16045546</v>
      </c>
      <c r="Y742" t="str">
        <f t="shared" si="11"/>
        <v>1. &lt;= 1 Year</v>
      </c>
      <c r="Z742" t="str">
        <f t="shared" si="11"/>
        <v>1. &lt;= 1 Year</v>
      </c>
    </row>
    <row r="743" spans="1:26" x14ac:dyDescent="0.25">
      <c r="A743">
        <v>163760078</v>
      </c>
      <c r="B743" t="s">
        <v>552</v>
      </c>
      <c r="C743" t="s">
        <v>1445</v>
      </c>
      <c r="D743" t="s">
        <v>84</v>
      </c>
      <c r="E743">
        <v>6</v>
      </c>
      <c r="F743" t="s">
        <v>6</v>
      </c>
      <c r="G743" t="s">
        <v>5788</v>
      </c>
      <c r="H743" t="s">
        <v>30</v>
      </c>
      <c r="I743" t="s">
        <v>27</v>
      </c>
      <c r="J743">
        <v>507</v>
      </c>
      <c r="K743">
        <v>85</v>
      </c>
      <c r="L743">
        <v>20211</v>
      </c>
      <c r="M743">
        <v>1</v>
      </c>
      <c r="N743" t="s">
        <v>36</v>
      </c>
      <c r="O743">
        <v>1053</v>
      </c>
      <c r="P743" t="s">
        <v>30</v>
      </c>
      <c r="Q743" t="s">
        <v>35</v>
      </c>
      <c r="R743" t="s">
        <v>35</v>
      </c>
      <c r="S743">
        <v>0</v>
      </c>
      <c r="T743">
        <v>20212</v>
      </c>
      <c r="U743">
        <v>1</v>
      </c>
      <c r="V743" t="s">
        <v>36</v>
      </c>
      <c r="W743">
        <v>1093.5</v>
      </c>
      <c r="X743">
        <v>12432006</v>
      </c>
      <c r="Y743" t="str">
        <f t="shared" si="11"/>
        <v>2.  1-1.5 Years</v>
      </c>
      <c r="Z743" t="str">
        <f t="shared" si="11"/>
        <v>1. &lt;= 1 Year</v>
      </c>
    </row>
    <row r="744" spans="1:26" x14ac:dyDescent="0.25">
      <c r="A744">
        <v>164177383</v>
      </c>
      <c r="B744" t="s">
        <v>2468</v>
      </c>
      <c r="C744" t="s">
        <v>2705</v>
      </c>
      <c r="D744" t="s">
        <v>70</v>
      </c>
      <c r="E744">
        <v>6</v>
      </c>
      <c r="F744" t="s">
        <v>37</v>
      </c>
      <c r="G744" t="s">
        <v>3333</v>
      </c>
      <c r="H744" t="s">
        <v>30</v>
      </c>
      <c r="I744" t="s">
        <v>27</v>
      </c>
      <c r="J744">
        <v>238</v>
      </c>
      <c r="K744">
        <v>238</v>
      </c>
      <c r="L744">
        <v>0</v>
      </c>
      <c r="M744">
        <v>0</v>
      </c>
      <c r="N744" t="s">
        <v>35</v>
      </c>
      <c r="O744">
        <v>0</v>
      </c>
      <c r="P744" t="s">
        <v>30</v>
      </c>
      <c r="Q744" t="s">
        <v>35</v>
      </c>
      <c r="R744" t="s">
        <v>35</v>
      </c>
      <c r="S744">
        <v>0</v>
      </c>
      <c r="T744">
        <v>0</v>
      </c>
      <c r="U744">
        <v>0</v>
      </c>
      <c r="V744" t="s">
        <v>35</v>
      </c>
      <c r="W744">
        <v>0</v>
      </c>
      <c r="X744">
        <v>15973985</v>
      </c>
      <c r="Y744" t="str">
        <f t="shared" si="11"/>
        <v>1. &lt;= 1 Year</v>
      </c>
      <c r="Z744" t="str">
        <f t="shared" si="11"/>
        <v>1. &lt;= 1 Year</v>
      </c>
    </row>
    <row r="745" spans="1:26" x14ac:dyDescent="0.25">
      <c r="A745">
        <v>162808923</v>
      </c>
      <c r="B745" t="s">
        <v>1161</v>
      </c>
      <c r="C745" t="s">
        <v>1880</v>
      </c>
      <c r="D745" t="s">
        <v>84</v>
      </c>
      <c r="E745">
        <v>6</v>
      </c>
      <c r="F745" t="s">
        <v>37</v>
      </c>
      <c r="G745" t="s">
        <v>4158</v>
      </c>
      <c r="H745" t="s">
        <v>30</v>
      </c>
      <c r="I745" t="s">
        <v>27</v>
      </c>
      <c r="J745">
        <v>1043</v>
      </c>
      <c r="K745">
        <v>1043</v>
      </c>
      <c r="L745">
        <v>20211</v>
      </c>
      <c r="M745">
        <v>1</v>
      </c>
      <c r="N745" t="s">
        <v>36</v>
      </c>
      <c r="O745">
        <v>4071</v>
      </c>
      <c r="P745">
        <v>20210701</v>
      </c>
      <c r="Q745" t="s">
        <v>36</v>
      </c>
      <c r="R745" t="s">
        <v>36</v>
      </c>
      <c r="S745">
        <v>1</v>
      </c>
      <c r="T745">
        <v>0</v>
      </c>
      <c r="U745">
        <v>0</v>
      </c>
      <c r="V745" t="s">
        <v>35</v>
      </c>
      <c r="W745">
        <v>0</v>
      </c>
      <c r="X745">
        <v>15160725</v>
      </c>
      <c r="Y745" t="str">
        <f t="shared" si="11"/>
        <v>4. 2-3 Year</v>
      </c>
      <c r="Z745" t="str">
        <f t="shared" si="11"/>
        <v>4. 2-3 Year</v>
      </c>
    </row>
    <row r="746" spans="1:26" x14ac:dyDescent="0.25">
      <c r="A746">
        <v>164281674</v>
      </c>
      <c r="B746" t="s">
        <v>925</v>
      </c>
      <c r="C746" t="s">
        <v>8409</v>
      </c>
      <c r="D746" t="s">
        <v>84</v>
      </c>
      <c r="E746">
        <v>6</v>
      </c>
      <c r="F746" t="s">
        <v>6</v>
      </c>
      <c r="G746" t="s">
        <v>5789</v>
      </c>
      <c r="H746" t="s">
        <v>30</v>
      </c>
      <c r="I746" t="s">
        <v>27</v>
      </c>
      <c r="J746">
        <v>126</v>
      </c>
      <c r="K746">
        <v>118</v>
      </c>
      <c r="L746">
        <v>20211</v>
      </c>
      <c r="M746">
        <v>1</v>
      </c>
      <c r="N746" t="s">
        <v>36</v>
      </c>
      <c r="O746">
        <v>1848</v>
      </c>
      <c r="P746">
        <v>20181204</v>
      </c>
      <c r="Q746" t="s">
        <v>36</v>
      </c>
      <c r="R746" t="s">
        <v>35</v>
      </c>
      <c r="S746">
        <v>0</v>
      </c>
      <c r="T746">
        <v>20212</v>
      </c>
      <c r="U746">
        <v>1</v>
      </c>
      <c r="V746" t="s">
        <v>36</v>
      </c>
      <c r="W746">
        <v>1524.25</v>
      </c>
      <c r="X746">
        <v>13188308</v>
      </c>
      <c r="Y746" t="str">
        <f t="shared" si="11"/>
        <v>1. &lt;= 1 Year</v>
      </c>
      <c r="Z746" t="str">
        <f t="shared" si="11"/>
        <v>1. &lt;= 1 Year</v>
      </c>
    </row>
    <row r="747" spans="1:26" x14ac:dyDescent="0.25">
      <c r="A747">
        <v>164364815</v>
      </c>
      <c r="B747" t="s">
        <v>9072</v>
      </c>
      <c r="C747" t="s">
        <v>9073</v>
      </c>
      <c r="D747" t="s">
        <v>70</v>
      </c>
      <c r="E747">
        <v>6</v>
      </c>
      <c r="F747" t="s">
        <v>6</v>
      </c>
      <c r="G747" t="s">
        <v>4029</v>
      </c>
      <c r="H747" t="s">
        <v>30</v>
      </c>
      <c r="I747" t="s">
        <v>27</v>
      </c>
      <c r="J747">
        <v>38</v>
      </c>
      <c r="K747">
        <v>35</v>
      </c>
      <c r="L747">
        <v>0</v>
      </c>
      <c r="M747">
        <v>0</v>
      </c>
      <c r="N747" t="s">
        <v>35</v>
      </c>
      <c r="O747">
        <v>0</v>
      </c>
      <c r="P747">
        <v>20180524</v>
      </c>
      <c r="Q747" t="s">
        <v>36</v>
      </c>
      <c r="R747" t="s">
        <v>35</v>
      </c>
      <c r="S747">
        <v>0</v>
      </c>
      <c r="T747">
        <v>0</v>
      </c>
      <c r="U747">
        <v>0</v>
      </c>
      <c r="V747" t="s">
        <v>35</v>
      </c>
      <c r="W747">
        <v>0</v>
      </c>
      <c r="X747">
        <v>16015946</v>
      </c>
      <c r="Y747" t="str">
        <f t="shared" si="11"/>
        <v>1. &lt;= 1 Year</v>
      </c>
      <c r="Z747" t="str">
        <f t="shared" si="11"/>
        <v>1. &lt;= 1 Year</v>
      </c>
    </row>
    <row r="748" spans="1:26" x14ac:dyDescent="0.25">
      <c r="A748">
        <v>164256399</v>
      </c>
      <c r="B748" t="s">
        <v>2314</v>
      </c>
      <c r="C748" t="s">
        <v>2406</v>
      </c>
      <c r="D748" t="s">
        <v>70</v>
      </c>
      <c r="E748">
        <v>6</v>
      </c>
      <c r="F748" t="s">
        <v>37</v>
      </c>
      <c r="G748" t="s">
        <v>4158</v>
      </c>
      <c r="H748" t="s">
        <v>30</v>
      </c>
      <c r="I748" t="s">
        <v>27</v>
      </c>
      <c r="J748">
        <v>149</v>
      </c>
      <c r="K748">
        <v>149</v>
      </c>
      <c r="L748">
        <v>0</v>
      </c>
      <c r="M748">
        <v>0</v>
      </c>
      <c r="N748" t="s">
        <v>35</v>
      </c>
      <c r="O748">
        <v>0</v>
      </c>
      <c r="P748" t="s">
        <v>30</v>
      </c>
      <c r="Q748" t="s">
        <v>35</v>
      </c>
      <c r="R748" t="s">
        <v>35</v>
      </c>
      <c r="S748">
        <v>0</v>
      </c>
      <c r="T748">
        <v>0</v>
      </c>
      <c r="U748">
        <v>0</v>
      </c>
      <c r="V748" t="s">
        <v>35</v>
      </c>
      <c r="W748">
        <v>0</v>
      </c>
      <c r="X748">
        <v>15997308</v>
      </c>
      <c r="Y748" t="str">
        <f t="shared" si="11"/>
        <v>1. &lt;= 1 Year</v>
      </c>
      <c r="Z748" t="str">
        <f t="shared" si="11"/>
        <v>1. &lt;= 1 Year</v>
      </c>
    </row>
    <row r="749" spans="1:26" x14ac:dyDescent="0.25">
      <c r="A749">
        <v>164240610</v>
      </c>
      <c r="B749" t="s">
        <v>565</v>
      </c>
      <c r="C749" t="s">
        <v>2749</v>
      </c>
      <c r="D749" t="s">
        <v>70</v>
      </c>
      <c r="E749">
        <v>6</v>
      </c>
      <c r="F749" t="s">
        <v>37</v>
      </c>
      <c r="G749" t="s">
        <v>3333</v>
      </c>
      <c r="H749" t="s">
        <v>30</v>
      </c>
      <c r="I749" t="s">
        <v>27</v>
      </c>
      <c r="J749">
        <v>170</v>
      </c>
      <c r="K749">
        <v>142</v>
      </c>
      <c r="L749">
        <v>0</v>
      </c>
      <c r="M749">
        <v>0</v>
      </c>
      <c r="N749" t="s">
        <v>35</v>
      </c>
      <c r="O749">
        <v>0</v>
      </c>
      <c r="P749" t="s">
        <v>30</v>
      </c>
      <c r="Q749" t="s">
        <v>35</v>
      </c>
      <c r="R749" t="s">
        <v>35</v>
      </c>
      <c r="S749">
        <v>0</v>
      </c>
      <c r="T749">
        <v>0</v>
      </c>
      <c r="U749">
        <v>0</v>
      </c>
      <c r="V749" t="s">
        <v>35</v>
      </c>
      <c r="W749">
        <v>0</v>
      </c>
      <c r="X749">
        <v>14494409</v>
      </c>
      <c r="Y749" t="str">
        <f t="shared" si="11"/>
        <v>1. &lt;= 1 Year</v>
      </c>
      <c r="Z749" t="str">
        <f t="shared" si="11"/>
        <v>1. &lt;= 1 Year</v>
      </c>
    </row>
    <row r="750" spans="1:26" x14ac:dyDescent="0.25">
      <c r="A750">
        <v>164240679</v>
      </c>
      <c r="B750" t="s">
        <v>565</v>
      </c>
      <c r="C750" t="s">
        <v>1267</v>
      </c>
      <c r="D750" t="s">
        <v>70</v>
      </c>
      <c r="E750">
        <v>6</v>
      </c>
      <c r="F750" t="s">
        <v>37</v>
      </c>
      <c r="G750" t="s">
        <v>3333</v>
      </c>
      <c r="H750" t="s">
        <v>30</v>
      </c>
      <c r="I750" t="s">
        <v>27</v>
      </c>
      <c r="J750">
        <v>170</v>
      </c>
      <c r="K750">
        <v>142</v>
      </c>
      <c r="L750">
        <v>0</v>
      </c>
      <c r="M750">
        <v>0</v>
      </c>
      <c r="N750" t="s">
        <v>35</v>
      </c>
      <c r="O750">
        <v>0</v>
      </c>
      <c r="P750" t="s">
        <v>30</v>
      </c>
      <c r="Q750" t="s">
        <v>35</v>
      </c>
      <c r="R750" t="s">
        <v>35</v>
      </c>
      <c r="S750">
        <v>0</v>
      </c>
      <c r="T750">
        <v>0</v>
      </c>
      <c r="U750">
        <v>0</v>
      </c>
      <c r="V750" t="s">
        <v>35</v>
      </c>
      <c r="W750">
        <v>0</v>
      </c>
      <c r="X750">
        <v>15991194</v>
      </c>
      <c r="Y750" t="str">
        <f t="shared" si="11"/>
        <v>1. &lt;= 1 Year</v>
      </c>
      <c r="Z750" t="str">
        <f t="shared" si="11"/>
        <v>1. &lt;= 1 Year</v>
      </c>
    </row>
    <row r="751" spans="1:26" x14ac:dyDescent="0.25">
      <c r="A751">
        <v>162275944</v>
      </c>
      <c r="B751" t="s">
        <v>4459</v>
      </c>
      <c r="C751" t="s">
        <v>214</v>
      </c>
      <c r="D751" t="s">
        <v>85</v>
      </c>
      <c r="E751">
        <v>7</v>
      </c>
      <c r="F751" t="s">
        <v>37</v>
      </c>
      <c r="G751" t="s">
        <v>839</v>
      </c>
      <c r="H751">
        <v>3</v>
      </c>
      <c r="I751" t="s">
        <v>28</v>
      </c>
      <c r="J751">
        <v>1332</v>
      </c>
      <c r="K751">
        <v>1332</v>
      </c>
      <c r="L751">
        <v>0</v>
      </c>
      <c r="M751">
        <v>0</v>
      </c>
      <c r="N751" t="s">
        <v>35</v>
      </c>
      <c r="O751">
        <v>0</v>
      </c>
      <c r="P751">
        <v>20200623</v>
      </c>
      <c r="Q751" t="s">
        <v>36</v>
      </c>
      <c r="R751" t="s">
        <v>35</v>
      </c>
      <c r="S751">
        <v>0</v>
      </c>
      <c r="T751">
        <v>20212</v>
      </c>
      <c r="U751">
        <v>1</v>
      </c>
      <c r="V751" t="s">
        <v>36</v>
      </c>
      <c r="W751">
        <v>1970.1</v>
      </c>
      <c r="X751">
        <v>14946350</v>
      </c>
      <c r="Y751" t="str">
        <f t="shared" si="11"/>
        <v>4. 2-3 Year</v>
      </c>
      <c r="Z751" t="str">
        <f t="shared" si="11"/>
        <v>4. 2-3 Year</v>
      </c>
    </row>
    <row r="752" spans="1:26" x14ac:dyDescent="0.25">
      <c r="A752">
        <v>162857790</v>
      </c>
      <c r="B752" t="s">
        <v>3508</v>
      </c>
      <c r="C752" t="s">
        <v>3509</v>
      </c>
      <c r="D752" t="s">
        <v>83</v>
      </c>
      <c r="E752">
        <v>7</v>
      </c>
      <c r="F752" t="s">
        <v>37</v>
      </c>
      <c r="G752" t="s">
        <v>4810</v>
      </c>
      <c r="H752" t="s">
        <v>30</v>
      </c>
      <c r="I752" t="s">
        <v>27</v>
      </c>
      <c r="J752">
        <v>1016</v>
      </c>
      <c r="K752">
        <v>64</v>
      </c>
      <c r="L752">
        <v>20211</v>
      </c>
      <c r="M752">
        <v>1</v>
      </c>
      <c r="N752" t="s">
        <v>36</v>
      </c>
      <c r="O752">
        <v>1008</v>
      </c>
      <c r="P752">
        <v>20201205</v>
      </c>
      <c r="Q752" t="s">
        <v>36</v>
      </c>
      <c r="R752" t="s">
        <v>35</v>
      </c>
      <c r="S752">
        <v>0</v>
      </c>
      <c r="T752">
        <v>20212</v>
      </c>
      <c r="U752">
        <v>1</v>
      </c>
      <c r="V752" t="s">
        <v>36</v>
      </c>
      <c r="W752">
        <v>1399.47</v>
      </c>
      <c r="X752">
        <v>15211116</v>
      </c>
      <c r="Y752" t="str">
        <f t="shared" si="11"/>
        <v>4. 2-3 Year</v>
      </c>
      <c r="Z752" t="str">
        <f t="shared" si="11"/>
        <v>1. &lt;= 1 Year</v>
      </c>
    </row>
    <row r="753" spans="1:26" x14ac:dyDescent="0.25">
      <c r="A753">
        <v>162887951</v>
      </c>
      <c r="B753" t="s">
        <v>6529</v>
      </c>
      <c r="C753" t="s">
        <v>3205</v>
      </c>
      <c r="D753" t="s">
        <v>87</v>
      </c>
      <c r="E753">
        <v>7</v>
      </c>
      <c r="F753" t="s">
        <v>37</v>
      </c>
      <c r="G753" t="s">
        <v>839</v>
      </c>
      <c r="H753" t="s">
        <v>30</v>
      </c>
      <c r="I753" t="s">
        <v>27</v>
      </c>
      <c r="J753">
        <v>990</v>
      </c>
      <c r="K753">
        <v>990</v>
      </c>
      <c r="L753">
        <v>20211</v>
      </c>
      <c r="M753">
        <v>1</v>
      </c>
      <c r="N753" t="s">
        <v>36</v>
      </c>
      <c r="O753">
        <v>154</v>
      </c>
      <c r="P753">
        <v>20210330</v>
      </c>
      <c r="Q753" t="s">
        <v>36</v>
      </c>
      <c r="R753" t="s">
        <v>35</v>
      </c>
      <c r="S753">
        <v>0</v>
      </c>
      <c r="T753">
        <v>20212</v>
      </c>
      <c r="U753">
        <v>1</v>
      </c>
      <c r="V753" t="s">
        <v>36</v>
      </c>
      <c r="W753">
        <v>924</v>
      </c>
      <c r="X753">
        <v>15221255</v>
      </c>
      <c r="Y753" t="str">
        <f t="shared" si="11"/>
        <v>4. 2-3 Year</v>
      </c>
      <c r="Z753" t="str">
        <f t="shared" si="11"/>
        <v>4. 2-3 Year</v>
      </c>
    </row>
    <row r="754" spans="1:26" x14ac:dyDescent="0.25">
      <c r="A754">
        <v>164378468</v>
      </c>
      <c r="B754" t="s">
        <v>5741</v>
      </c>
      <c r="C754" t="s">
        <v>9074</v>
      </c>
      <c r="D754" t="s">
        <v>85</v>
      </c>
      <c r="E754">
        <v>7</v>
      </c>
      <c r="F754" t="s">
        <v>6</v>
      </c>
      <c r="G754" t="s">
        <v>840</v>
      </c>
      <c r="H754" t="s">
        <v>30</v>
      </c>
      <c r="I754" t="s">
        <v>27</v>
      </c>
      <c r="J754">
        <v>14</v>
      </c>
      <c r="K754">
        <v>14</v>
      </c>
      <c r="L754">
        <v>20211</v>
      </c>
      <c r="M754">
        <v>1</v>
      </c>
      <c r="N754" t="s">
        <v>36</v>
      </c>
      <c r="O754">
        <v>3478</v>
      </c>
      <c r="P754" t="s">
        <v>30</v>
      </c>
      <c r="Q754" t="s">
        <v>35</v>
      </c>
      <c r="R754" t="s">
        <v>35</v>
      </c>
      <c r="S754">
        <v>0</v>
      </c>
      <c r="T754">
        <v>20212</v>
      </c>
      <c r="U754">
        <v>1</v>
      </c>
      <c r="V754" t="s">
        <v>36</v>
      </c>
      <c r="W754">
        <v>1860.42</v>
      </c>
      <c r="X754">
        <v>15386160</v>
      </c>
      <c r="Y754" t="str">
        <f t="shared" si="11"/>
        <v>1. &lt;= 1 Year</v>
      </c>
      <c r="Z754" t="str">
        <f t="shared" si="11"/>
        <v>1. &lt;= 1 Year</v>
      </c>
    </row>
    <row r="755" spans="1:26" x14ac:dyDescent="0.25">
      <c r="A755">
        <v>162675914</v>
      </c>
      <c r="B755" t="s">
        <v>4460</v>
      </c>
      <c r="C755" t="s">
        <v>2669</v>
      </c>
      <c r="D755" t="s">
        <v>85</v>
      </c>
      <c r="E755">
        <v>7</v>
      </c>
      <c r="F755" t="s">
        <v>6</v>
      </c>
      <c r="G755" t="s">
        <v>840</v>
      </c>
      <c r="H755" t="s">
        <v>30</v>
      </c>
      <c r="I755" t="s">
        <v>27</v>
      </c>
      <c r="J755">
        <v>1123</v>
      </c>
      <c r="K755">
        <v>234</v>
      </c>
      <c r="L755">
        <v>20211</v>
      </c>
      <c r="M755">
        <v>1</v>
      </c>
      <c r="N755" t="s">
        <v>36</v>
      </c>
      <c r="O755">
        <v>1638</v>
      </c>
      <c r="P755">
        <v>20180515</v>
      </c>
      <c r="Q755" t="s">
        <v>36</v>
      </c>
      <c r="R755" t="s">
        <v>36</v>
      </c>
      <c r="S755">
        <v>1</v>
      </c>
      <c r="T755">
        <v>20212</v>
      </c>
      <c r="U755">
        <v>1</v>
      </c>
      <c r="V755" t="s">
        <v>36</v>
      </c>
      <c r="W755">
        <v>1851.31</v>
      </c>
      <c r="X755">
        <v>15128962</v>
      </c>
      <c r="Y755" t="str">
        <f t="shared" si="11"/>
        <v>4. 2-3 Year</v>
      </c>
      <c r="Z755" t="str">
        <f t="shared" si="11"/>
        <v>1. &lt;= 1 Year</v>
      </c>
    </row>
    <row r="756" spans="1:26" x14ac:dyDescent="0.25">
      <c r="A756">
        <v>164030556</v>
      </c>
      <c r="B756" t="s">
        <v>6530</v>
      </c>
      <c r="C756" t="s">
        <v>428</v>
      </c>
      <c r="D756" t="s">
        <v>87</v>
      </c>
      <c r="E756">
        <v>7</v>
      </c>
      <c r="F756" t="s">
        <v>6</v>
      </c>
      <c r="G756" t="s">
        <v>839</v>
      </c>
      <c r="H756" t="s">
        <v>30</v>
      </c>
      <c r="I756" t="s">
        <v>27</v>
      </c>
      <c r="J756">
        <v>395</v>
      </c>
      <c r="K756">
        <v>90</v>
      </c>
      <c r="L756">
        <v>0</v>
      </c>
      <c r="M756">
        <v>0</v>
      </c>
      <c r="N756" t="s">
        <v>35</v>
      </c>
      <c r="O756">
        <v>0</v>
      </c>
      <c r="P756">
        <v>20210506</v>
      </c>
      <c r="Q756" t="s">
        <v>36</v>
      </c>
      <c r="R756" t="s">
        <v>36</v>
      </c>
      <c r="S756">
        <v>1</v>
      </c>
      <c r="T756">
        <v>20212</v>
      </c>
      <c r="U756">
        <v>1</v>
      </c>
      <c r="V756" t="s">
        <v>36</v>
      </c>
      <c r="W756">
        <v>839.25</v>
      </c>
      <c r="X756">
        <v>7962669</v>
      </c>
      <c r="Y756" t="str">
        <f t="shared" si="11"/>
        <v>2.  1-1.5 Years</v>
      </c>
      <c r="Z756" t="str">
        <f t="shared" si="11"/>
        <v>1. &lt;= 1 Year</v>
      </c>
    </row>
    <row r="757" spans="1:26" x14ac:dyDescent="0.25">
      <c r="A757">
        <v>163343595</v>
      </c>
      <c r="B757" t="s">
        <v>550</v>
      </c>
      <c r="C757" t="s">
        <v>505</v>
      </c>
      <c r="D757" t="s">
        <v>85</v>
      </c>
      <c r="E757">
        <v>7</v>
      </c>
      <c r="F757" t="s">
        <v>6</v>
      </c>
      <c r="G757" t="s">
        <v>840</v>
      </c>
      <c r="H757" t="s">
        <v>30</v>
      </c>
      <c r="I757" t="s">
        <v>27</v>
      </c>
      <c r="J757">
        <v>619</v>
      </c>
      <c r="K757">
        <v>113</v>
      </c>
      <c r="L757">
        <v>20211</v>
      </c>
      <c r="M757">
        <v>1</v>
      </c>
      <c r="N757" t="s">
        <v>36</v>
      </c>
      <c r="O757">
        <v>1146</v>
      </c>
      <c r="P757" t="s">
        <v>30</v>
      </c>
      <c r="Q757" t="s">
        <v>35</v>
      </c>
      <c r="R757" t="s">
        <v>36</v>
      </c>
      <c r="S757">
        <v>1</v>
      </c>
      <c r="T757">
        <v>20212</v>
      </c>
      <c r="U757">
        <v>1</v>
      </c>
      <c r="V757" t="s">
        <v>36</v>
      </c>
      <c r="W757">
        <v>1637.52</v>
      </c>
      <c r="X757">
        <v>15389966</v>
      </c>
      <c r="Y757" t="str">
        <f t="shared" si="11"/>
        <v>3.  1.5 to 2 Year</v>
      </c>
      <c r="Z757" t="str">
        <f t="shared" si="11"/>
        <v>1. &lt;= 1 Year</v>
      </c>
    </row>
    <row r="758" spans="1:26" x14ac:dyDescent="0.25">
      <c r="A758">
        <v>164361194</v>
      </c>
      <c r="B758" t="s">
        <v>9075</v>
      </c>
      <c r="C758" t="s">
        <v>2567</v>
      </c>
      <c r="D758" t="s">
        <v>85</v>
      </c>
      <c r="E758">
        <v>7</v>
      </c>
      <c r="F758" t="s">
        <v>5</v>
      </c>
      <c r="G758" t="s">
        <v>840</v>
      </c>
      <c r="H758" t="s">
        <v>30</v>
      </c>
      <c r="I758" t="s">
        <v>27</v>
      </c>
      <c r="J758">
        <v>31</v>
      </c>
      <c r="K758">
        <v>31</v>
      </c>
      <c r="L758">
        <v>0</v>
      </c>
      <c r="M758">
        <v>0</v>
      </c>
      <c r="N758" t="s">
        <v>35</v>
      </c>
      <c r="O758">
        <v>0</v>
      </c>
      <c r="P758" t="s">
        <v>30</v>
      </c>
      <c r="Q758" t="s">
        <v>35</v>
      </c>
      <c r="R758" t="s">
        <v>36</v>
      </c>
      <c r="S758">
        <v>1</v>
      </c>
      <c r="T758">
        <v>0</v>
      </c>
      <c r="U758">
        <v>0</v>
      </c>
      <c r="V758" t="s">
        <v>35</v>
      </c>
      <c r="W758">
        <v>0</v>
      </c>
      <c r="X758">
        <v>15305248</v>
      </c>
      <c r="Y758" t="str">
        <f t="shared" si="11"/>
        <v>1. &lt;= 1 Year</v>
      </c>
      <c r="Z758" t="str">
        <f t="shared" si="11"/>
        <v>1. &lt;= 1 Year</v>
      </c>
    </row>
    <row r="759" spans="1:26" x14ac:dyDescent="0.25">
      <c r="A759">
        <v>161435123</v>
      </c>
      <c r="B759" t="s">
        <v>3510</v>
      </c>
      <c r="C759" t="s">
        <v>533</v>
      </c>
      <c r="D759" t="s">
        <v>85</v>
      </c>
      <c r="E759">
        <v>7</v>
      </c>
      <c r="F759" t="s">
        <v>37</v>
      </c>
      <c r="G759" t="s">
        <v>841</v>
      </c>
      <c r="H759">
        <v>3</v>
      </c>
      <c r="I759" t="s">
        <v>28</v>
      </c>
      <c r="J759">
        <v>1687</v>
      </c>
      <c r="K759">
        <v>213</v>
      </c>
      <c r="L759">
        <v>20211</v>
      </c>
      <c r="M759">
        <v>1</v>
      </c>
      <c r="N759" t="s">
        <v>36</v>
      </c>
      <c r="O759">
        <v>7158</v>
      </c>
      <c r="P759">
        <v>20190828</v>
      </c>
      <c r="Q759" t="s">
        <v>36</v>
      </c>
      <c r="R759" t="s">
        <v>35</v>
      </c>
      <c r="S759">
        <v>0</v>
      </c>
      <c r="T759">
        <v>20212</v>
      </c>
      <c r="U759">
        <v>1</v>
      </c>
      <c r="V759" t="s">
        <v>36</v>
      </c>
      <c r="W759">
        <v>5664.67</v>
      </c>
      <c r="X759">
        <v>14731135</v>
      </c>
      <c r="Y759" t="str">
        <f t="shared" si="11"/>
        <v>5. 3-4 Year</v>
      </c>
      <c r="Z759" t="str">
        <f t="shared" si="11"/>
        <v>1. &lt;= 1 Year</v>
      </c>
    </row>
    <row r="760" spans="1:26" x14ac:dyDescent="0.25">
      <c r="A760">
        <v>164361530</v>
      </c>
      <c r="B760" t="s">
        <v>9076</v>
      </c>
      <c r="C760" t="s">
        <v>9077</v>
      </c>
      <c r="D760" t="s">
        <v>85</v>
      </c>
      <c r="E760">
        <v>7</v>
      </c>
      <c r="F760" t="s">
        <v>6</v>
      </c>
      <c r="G760" t="s">
        <v>840</v>
      </c>
      <c r="H760" t="s">
        <v>30</v>
      </c>
      <c r="I760" t="s">
        <v>27</v>
      </c>
      <c r="J760">
        <v>31</v>
      </c>
      <c r="K760">
        <v>31</v>
      </c>
      <c r="L760">
        <v>20211</v>
      </c>
      <c r="M760">
        <v>1</v>
      </c>
      <c r="N760" t="s">
        <v>36</v>
      </c>
      <c r="O760">
        <v>2373</v>
      </c>
      <c r="P760" t="s">
        <v>30</v>
      </c>
      <c r="Q760" t="s">
        <v>35</v>
      </c>
      <c r="R760" t="s">
        <v>35</v>
      </c>
      <c r="S760">
        <v>0</v>
      </c>
      <c r="T760">
        <v>0</v>
      </c>
      <c r="U760">
        <v>0</v>
      </c>
      <c r="V760" t="s">
        <v>35</v>
      </c>
      <c r="W760">
        <v>0</v>
      </c>
      <c r="X760">
        <v>11296208</v>
      </c>
      <c r="Y760" t="str">
        <f t="shared" si="11"/>
        <v>1. &lt;= 1 Year</v>
      </c>
      <c r="Z760" t="str">
        <f t="shared" si="11"/>
        <v>1. &lt;= 1 Year</v>
      </c>
    </row>
    <row r="761" spans="1:26" x14ac:dyDescent="0.25">
      <c r="A761">
        <v>163186866</v>
      </c>
      <c r="B761" t="s">
        <v>685</v>
      </c>
      <c r="C761" t="s">
        <v>1948</v>
      </c>
      <c r="D761" t="s">
        <v>87</v>
      </c>
      <c r="E761">
        <v>7</v>
      </c>
      <c r="F761" t="s">
        <v>6</v>
      </c>
      <c r="G761" t="s">
        <v>839</v>
      </c>
      <c r="H761" t="s">
        <v>30</v>
      </c>
      <c r="I761" t="s">
        <v>27</v>
      </c>
      <c r="J761">
        <v>758</v>
      </c>
      <c r="K761">
        <v>83</v>
      </c>
      <c r="L761">
        <v>0</v>
      </c>
      <c r="M761">
        <v>0</v>
      </c>
      <c r="N761" t="s">
        <v>35</v>
      </c>
      <c r="O761">
        <v>0</v>
      </c>
      <c r="P761" t="s">
        <v>30</v>
      </c>
      <c r="Q761" t="s">
        <v>35</v>
      </c>
      <c r="R761" t="s">
        <v>35</v>
      </c>
      <c r="S761">
        <v>0</v>
      </c>
      <c r="T761">
        <v>0</v>
      </c>
      <c r="U761">
        <v>0</v>
      </c>
      <c r="V761" t="s">
        <v>35</v>
      </c>
      <c r="W761">
        <v>0</v>
      </c>
      <c r="X761">
        <v>15312417</v>
      </c>
      <c r="Y761" t="str">
        <f t="shared" si="11"/>
        <v>4. 2-3 Year</v>
      </c>
      <c r="Z761" t="str">
        <f t="shared" si="11"/>
        <v>1. &lt;= 1 Year</v>
      </c>
    </row>
    <row r="762" spans="1:26" x14ac:dyDescent="0.25">
      <c r="A762">
        <v>163256635</v>
      </c>
      <c r="B762" t="s">
        <v>225</v>
      </c>
      <c r="C762" t="s">
        <v>854</v>
      </c>
      <c r="D762" t="s">
        <v>85</v>
      </c>
      <c r="E762">
        <v>7</v>
      </c>
      <c r="F762" t="s">
        <v>37</v>
      </c>
      <c r="G762" t="s">
        <v>4810</v>
      </c>
      <c r="H762" t="s">
        <v>30</v>
      </c>
      <c r="I762" t="s">
        <v>27</v>
      </c>
      <c r="J762">
        <v>708</v>
      </c>
      <c r="K762">
        <v>708</v>
      </c>
      <c r="L762">
        <v>0</v>
      </c>
      <c r="M762">
        <v>0</v>
      </c>
      <c r="N762" t="s">
        <v>35</v>
      </c>
      <c r="O762">
        <v>0</v>
      </c>
      <c r="P762" t="s">
        <v>30</v>
      </c>
      <c r="Q762" t="s">
        <v>35</v>
      </c>
      <c r="R762" t="s">
        <v>35</v>
      </c>
      <c r="S762">
        <v>0</v>
      </c>
      <c r="T762">
        <v>0</v>
      </c>
      <c r="U762">
        <v>0</v>
      </c>
      <c r="V762" t="s">
        <v>35</v>
      </c>
      <c r="W762">
        <v>0</v>
      </c>
      <c r="X762">
        <v>15366132</v>
      </c>
      <c r="Y762" t="str">
        <f t="shared" si="11"/>
        <v>3.  1.5 to 2 Year</v>
      </c>
      <c r="Z762" t="str">
        <f t="shared" si="11"/>
        <v>3.  1.5 to 2 Year</v>
      </c>
    </row>
    <row r="763" spans="1:26" x14ac:dyDescent="0.25">
      <c r="A763">
        <v>163260107</v>
      </c>
      <c r="B763" t="s">
        <v>225</v>
      </c>
      <c r="C763" t="s">
        <v>4328</v>
      </c>
      <c r="D763" t="s">
        <v>85</v>
      </c>
      <c r="E763">
        <v>7</v>
      </c>
      <c r="F763" t="s">
        <v>37</v>
      </c>
      <c r="G763" t="s">
        <v>4810</v>
      </c>
      <c r="H763" t="s">
        <v>30</v>
      </c>
      <c r="I763" t="s">
        <v>27</v>
      </c>
      <c r="J763">
        <v>708</v>
      </c>
      <c r="K763">
        <v>708</v>
      </c>
      <c r="L763">
        <v>0</v>
      </c>
      <c r="M763">
        <v>0</v>
      </c>
      <c r="N763" t="s">
        <v>35</v>
      </c>
      <c r="O763">
        <v>0</v>
      </c>
      <c r="P763" t="s">
        <v>30</v>
      </c>
      <c r="Q763" t="s">
        <v>35</v>
      </c>
      <c r="R763" t="s">
        <v>35</v>
      </c>
      <c r="S763">
        <v>0</v>
      </c>
      <c r="T763">
        <v>0</v>
      </c>
      <c r="U763">
        <v>0</v>
      </c>
      <c r="V763" t="s">
        <v>35</v>
      </c>
      <c r="W763">
        <v>0</v>
      </c>
      <c r="X763">
        <v>15367487</v>
      </c>
      <c r="Y763" t="str">
        <f t="shared" si="11"/>
        <v>3.  1.5 to 2 Year</v>
      </c>
      <c r="Z763" t="str">
        <f t="shared" si="11"/>
        <v>3.  1.5 to 2 Year</v>
      </c>
    </row>
    <row r="764" spans="1:26" x14ac:dyDescent="0.25">
      <c r="A764">
        <v>164027482</v>
      </c>
      <c r="B764" t="s">
        <v>6318</v>
      </c>
      <c r="C764" t="s">
        <v>161</v>
      </c>
      <c r="D764" t="s">
        <v>85</v>
      </c>
      <c r="E764">
        <v>7</v>
      </c>
      <c r="F764" t="s">
        <v>6</v>
      </c>
      <c r="G764" t="s">
        <v>840</v>
      </c>
      <c r="H764" t="s">
        <v>30</v>
      </c>
      <c r="I764" t="s">
        <v>27</v>
      </c>
      <c r="J764">
        <v>391</v>
      </c>
      <c r="K764">
        <v>391</v>
      </c>
      <c r="L764">
        <v>0</v>
      </c>
      <c r="M764">
        <v>0</v>
      </c>
      <c r="N764" t="s">
        <v>35</v>
      </c>
      <c r="O764">
        <v>0</v>
      </c>
      <c r="P764" t="s">
        <v>30</v>
      </c>
      <c r="Q764" t="s">
        <v>35</v>
      </c>
      <c r="R764" t="s">
        <v>35</v>
      </c>
      <c r="S764">
        <v>0</v>
      </c>
      <c r="T764">
        <v>0</v>
      </c>
      <c r="U764">
        <v>0</v>
      </c>
      <c r="V764" t="s">
        <v>35</v>
      </c>
      <c r="W764">
        <v>0</v>
      </c>
      <c r="X764">
        <v>13993851</v>
      </c>
      <c r="Y764" t="str">
        <f t="shared" si="11"/>
        <v>2.  1-1.5 Years</v>
      </c>
      <c r="Z764" t="str">
        <f t="shared" si="11"/>
        <v>2.  1-1.5 Years</v>
      </c>
    </row>
    <row r="765" spans="1:26" x14ac:dyDescent="0.25">
      <c r="A765">
        <v>163217568</v>
      </c>
      <c r="B765" t="s">
        <v>4159</v>
      </c>
      <c r="C765" t="s">
        <v>1541</v>
      </c>
      <c r="D765" t="s">
        <v>85</v>
      </c>
      <c r="E765">
        <v>7</v>
      </c>
      <c r="F765" t="s">
        <v>37</v>
      </c>
      <c r="G765" t="s">
        <v>4810</v>
      </c>
      <c r="H765" t="s">
        <v>30</v>
      </c>
      <c r="I765" t="s">
        <v>27</v>
      </c>
      <c r="J765">
        <v>744</v>
      </c>
      <c r="K765">
        <v>744</v>
      </c>
      <c r="L765">
        <v>0</v>
      </c>
      <c r="M765">
        <v>0</v>
      </c>
      <c r="N765" t="s">
        <v>35</v>
      </c>
      <c r="O765">
        <v>0</v>
      </c>
      <c r="P765" t="s">
        <v>30</v>
      </c>
      <c r="Q765" t="s">
        <v>35</v>
      </c>
      <c r="R765" t="s">
        <v>35</v>
      </c>
      <c r="S765">
        <v>0</v>
      </c>
      <c r="T765">
        <v>0</v>
      </c>
      <c r="U765">
        <v>0</v>
      </c>
      <c r="V765" t="s">
        <v>35</v>
      </c>
      <c r="W765">
        <v>0</v>
      </c>
      <c r="X765">
        <v>15350342</v>
      </c>
      <c r="Y765" t="str">
        <f t="shared" si="11"/>
        <v>4. 2-3 Year</v>
      </c>
      <c r="Z765" t="str">
        <f t="shared" si="11"/>
        <v>4. 2-3 Year</v>
      </c>
    </row>
    <row r="766" spans="1:26" x14ac:dyDescent="0.25">
      <c r="A766">
        <v>163220528</v>
      </c>
      <c r="B766" t="s">
        <v>689</v>
      </c>
      <c r="C766" t="s">
        <v>4329</v>
      </c>
      <c r="D766" t="s">
        <v>85</v>
      </c>
      <c r="E766">
        <v>7</v>
      </c>
      <c r="F766" t="s">
        <v>37</v>
      </c>
      <c r="G766" t="s">
        <v>4810</v>
      </c>
      <c r="H766" t="s">
        <v>30</v>
      </c>
      <c r="I766" t="s">
        <v>27</v>
      </c>
      <c r="J766">
        <v>738</v>
      </c>
      <c r="K766">
        <v>736</v>
      </c>
      <c r="L766">
        <v>0</v>
      </c>
      <c r="M766">
        <v>0</v>
      </c>
      <c r="N766" t="s">
        <v>35</v>
      </c>
      <c r="O766">
        <v>0</v>
      </c>
      <c r="P766" t="s">
        <v>30</v>
      </c>
      <c r="Q766" t="s">
        <v>35</v>
      </c>
      <c r="R766" t="s">
        <v>35</v>
      </c>
      <c r="S766">
        <v>0</v>
      </c>
      <c r="T766">
        <v>0</v>
      </c>
      <c r="U766">
        <v>0</v>
      </c>
      <c r="V766" t="s">
        <v>35</v>
      </c>
      <c r="W766">
        <v>0</v>
      </c>
      <c r="X766">
        <v>15351520</v>
      </c>
      <c r="Y766" t="str">
        <f t="shared" si="11"/>
        <v>4. 2-3 Year</v>
      </c>
      <c r="Z766" t="str">
        <f t="shared" si="11"/>
        <v>4. 2-3 Year</v>
      </c>
    </row>
    <row r="767" spans="1:26" x14ac:dyDescent="0.25">
      <c r="A767">
        <v>163967290</v>
      </c>
      <c r="B767" t="s">
        <v>7527</v>
      </c>
      <c r="C767" t="s">
        <v>529</v>
      </c>
      <c r="D767" t="s">
        <v>87</v>
      </c>
      <c r="E767">
        <v>7</v>
      </c>
      <c r="F767" t="s">
        <v>6</v>
      </c>
      <c r="G767" t="s">
        <v>839</v>
      </c>
      <c r="H767" t="s">
        <v>30</v>
      </c>
      <c r="I767" t="s">
        <v>27</v>
      </c>
      <c r="J767">
        <v>413</v>
      </c>
      <c r="K767">
        <v>413</v>
      </c>
      <c r="L767">
        <v>20211</v>
      </c>
      <c r="M767">
        <v>1</v>
      </c>
      <c r="N767" t="s">
        <v>36</v>
      </c>
      <c r="O767">
        <v>190</v>
      </c>
      <c r="P767">
        <v>20210715</v>
      </c>
      <c r="Q767" t="s">
        <v>36</v>
      </c>
      <c r="R767" t="s">
        <v>35</v>
      </c>
      <c r="S767">
        <v>0</v>
      </c>
      <c r="T767">
        <v>0</v>
      </c>
      <c r="U767">
        <v>0</v>
      </c>
      <c r="V767" t="s">
        <v>35</v>
      </c>
      <c r="W767">
        <v>0</v>
      </c>
      <c r="X767">
        <v>15847239</v>
      </c>
      <c r="Y767" t="str">
        <f t="shared" si="11"/>
        <v>2.  1-1.5 Years</v>
      </c>
      <c r="Z767" t="str">
        <f t="shared" si="11"/>
        <v>2.  1-1.5 Years</v>
      </c>
    </row>
    <row r="768" spans="1:26" x14ac:dyDescent="0.25">
      <c r="A768">
        <v>164026331</v>
      </c>
      <c r="B768" t="s">
        <v>1049</v>
      </c>
      <c r="C768" t="s">
        <v>6531</v>
      </c>
      <c r="D768" t="s">
        <v>87</v>
      </c>
      <c r="E768">
        <v>7</v>
      </c>
      <c r="F768" t="s">
        <v>6</v>
      </c>
      <c r="G768" t="s">
        <v>839</v>
      </c>
      <c r="H768" t="s">
        <v>30</v>
      </c>
      <c r="I768" t="s">
        <v>27</v>
      </c>
      <c r="J768">
        <v>392</v>
      </c>
      <c r="K768">
        <v>122</v>
      </c>
      <c r="L768">
        <v>0</v>
      </c>
      <c r="M768">
        <v>0</v>
      </c>
      <c r="N768" t="s">
        <v>35</v>
      </c>
      <c r="O768">
        <v>0</v>
      </c>
      <c r="P768" t="s">
        <v>30</v>
      </c>
      <c r="Q768" t="s">
        <v>35</v>
      </c>
      <c r="R768" t="s">
        <v>36</v>
      </c>
      <c r="S768">
        <v>1</v>
      </c>
      <c r="T768">
        <v>0</v>
      </c>
      <c r="U768">
        <v>0</v>
      </c>
      <c r="V768" t="s">
        <v>35</v>
      </c>
      <c r="W768">
        <v>0</v>
      </c>
      <c r="X768">
        <v>14846470</v>
      </c>
      <c r="Y768" t="str">
        <f t="shared" si="11"/>
        <v>2.  1-1.5 Years</v>
      </c>
      <c r="Z768" t="str">
        <f t="shared" si="11"/>
        <v>1. &lt;= 1 Year</v>
      </c>
    </row>
    <row r="769" spans="1:26" x14ac:dyDescent="0.25">
      <c r="A769">
        <v>163171065</v>
      </c>
      <c r="B769" t="s">
        <v>5144</v>
      </c>
      <c r="C769" t="s">
        <v>5145</v>
      </c>
      <c r="D769" t="s">
        <v>85</v>
      </c>
      <c r="E769">
        <v>7</v>
      </c>
      <c r="F769" t="s">
        <v>6</v>
      </c>
      <c r="G769" t="s">
        <v>840</v>
      </c>
      <c r="H769" t="s">
        <v>30</v>
      </c>
      <c r="I769" t="s">
        <v>27</v>
      </c>
      <c r="J769">
        <v>771</v>
      </c>
      <c r="K769">
        <v>113</v>
      </c>
      <c r="L769">
        <v>0</v>
      </c>
      <c r="M769">
        <v>0</v>
      </c>
      <c r="N769" t="s">
        <v>35</v>
      </c>
      <c r="O769">
        <v>0</v>
      </c>
      <c r="P769" t="s">
        <v>30</v>
      </c>
      <c r="Q769" t="s">
        <v>35</v>
      </c>
      <c r="R769" t="s">
        <v>35</v>
      </c>
      <c r="S769">
        <v>0</v>
      </c>
      <c r="T769">
        <v>0</v>
      </c>
      <c r="U769">
        <v>0</v>
      </c>
      <c r="V769" t="s">
        <v>35</v>
      </c>
      <c r="W769">
        <v>0</v>
      </c>
      <c r="X769">
        <v>15312380</v>
      </c>
      <c r="Y769" t="str">
        <f t="shared" ref="Y769:Z832" si="12">IF(J769&lt;=364,"1. &lt;= 1 Year",IF(J769&lt;=546,"2.  1-1.5 Years",IF(J769&lt;=729,"3.  1.5 to 2 Year",IF(J769&lt;=1459,"4. 2-3 Year",IF(J769&lt;=1824,"5. 3-4 Year",IF(J769&lt;=2189,"6. 4-5 Year",IF(J769&gt;=2190,"7. &gt;= 6 Year","N/A")))))))</f>
        <v>4. 2-3 Year</v>
      </c>
      <c r="Z769" t="str">
        <f t="shared" si="12"/>
        <v>1. &lt;= 1 Year</v>
      </c>
    </row>
    <row r="770" spans="1:26" x14ac:dyDescent="0.25">
      <c r="A770">
        <v>164375740</v>
      </c>
      <c r="B770" t="s">
        <v>255</v>
      </c>
      <c r="C770" t="s">
        <v>9078</v>
      </c>
      <c r="D770" t="s">
        <v>87</v>
      </c>
      <c r="E770">
        <v>7</v>
      </c>
      <c r="F770" t="s">
        <v>6</v>
      </c>
      <c r="G770" t="s">
        <v>839</v>
      </c>
      <c r="H770" t="s">
        <v>30</v>
      </c>
      <c r="I770" t="s">
        <v>27</v>
      </c>
      <c r="J770">
        <v>16</v>
      </c>
      <c r="K770">
        <v>16</v>
      </c>
      <c r="L770">
        <v>20211</v>
      </c>
      <c r="M770">
        <v>1</v>
      </c>
      <c r="N770" t="s">
        <v>36</v>
      </c>
      <c r="O770">
        <v>3633</v>
      </c>
      <c r="P770">
        <v>20210214</v>
      </c>
      <c r="Q770" t="s">
        <v>36</v>
      </c>
      <c r="R770" t="s">
        <v>35</v>
      </c>
      <c r="S770">
        <v>0</v>
      </c>
      <c r="T770">
        <v>20212</v>
      </c>
      <c r="U770">
        <v>1</v>
      </c>
      <c r="V770" t="s">
        <v>36</v>
      </c>
      <c r="W770">
        <v>1321.76</v>
      </c>
      <c r="X770">
        <v>9736749</v>
      </c>
      <c r="Y770" t="str">
        <f t="shared" si="12"/>
        <v>1. &lt;= 1 Year</v>
      </c>
      <c r="Z770" t="str">
        <f t="shared" si="12"/>
        <v>1. &lt;= 1 Year</v>
      </c>
    </row>
    <row r="771" spans="1:26" x14ac:dyDescent="0.25">
      <c r="A771">
        <v>163199270</v>
      </c>
      <c r="B771" t="s">
        <v>258</v>
      </c>
      <c r="C771" t="s">
        <v>505</v>
      </c>
      <c r="D771" t="s">
        <v>85</v>
      </c>
      <c r="E771">
        <v>7</v>
      </c>
      <c r="F771" t="s">
        <v>6</v>
      </c>
      <c r="G771" t="s">
        <v>840</v>
      </c>
      <c r="H771" t="s">
        <v>30</v>
      </c>
      <c r="I771" t="s">
        <v>27</v>
      </c>
      <c r="J771">
        <v>749</v>
      </c>
      <c r="K771">
        <v>76</v>
      </c>
      <c r="L771">
        <v>0</v>
      </c>
      <c r="M771">
        <v>0</v>
      </c>
      <c r="N771" t="s">
        <v>35</v>
      </c>
      <c r="O771">
        <v>0</v>
      </c>
      <c r="P771">
        <v>20180711</v>
      </c>
      <c r="Q771" t="s">
        <v>36</v>
      </c>
      <c r="R771" t="s">
        <v>35</v>
      </c>
      <c r="S771">
        <v>0</v>
      </c>
      <c r="T771">
        <v>0</v>
      </c>
      <c r="U771">
        <v>0</v>
      </c>
      <c r="V771" t="s">
        <v>35</v>
      </c>
      <c r="W771">
        <v>0</v>
      </c>
      <c r="X771">
        <v>9638581</v>
      </c>
      <c r="Y771" t="str">
        <f t="shared" si="12"/>
        <v>4. 2-3 Year</v>
      </c>
      <c r="Z771" t="str">
        <f t="shared" si="12"/>
        <v>1. &lt;= 1 Year</v>
      </c>
    </row>
    <row r="772" spans="1:26" x14ac:dyDescent="0.25">
      <c r="A772">
        <v>163255696</v>
      </c>
      <c r="B772" t="s">
        <v>2836</v>
      </c>
      <c r="C772" t="s">
        <v>4330</v>
      </c>
      <c r="D772" t="s">
        <v>87</v>
      </c>
      <c r="E772">
        <v>7</v>
      </c>
      <c r="F772" t="s">
        <v>37</v>
      </c>
      <c r="G772" t="s">
        <v>839</v>
      </c>
      <c r="H772" t="s">
        <v>30</v>
      </c>
      <c r="I772" t="s">
        <v>27</v>
      </c>
      <c r="J772">
        <v>712</v>
      </c>
      <c r="K772">
        <v>712</v>
      </c>
      <c r="L772">
        <v>20211</v>
      </c>
      <c r="M772">
        <v>1</v>
      </c>
      <c r="N772" t="s">
        <v>36</v>
      </c>
      <c r="O772">
        <v>389</v>
      </c>
      <c r="P772">
        <v>20210708</v>
      </c>
      <c r="Q772" t="s">
        <v>36</v>
      </c>
      <c r="R772" t="s">
        <v>35</v>
      </c>
      <c r="S772">
        <v>0</v>
      </c>
      <c r="T772">
        <v>0</v>
      </c>
      <c r="U772">
        <v>0</v>
      </c>
      <c r="V772" t="s">
        <v>35</v>
      </c>
      <c r="W772">
        <v>0</v>
      </c>
      <c r="X772">
        <v>15365743</v>
      </c>
      <c r="Y772" t="str">
        <f t="shared" si="12"/>
        <v>3.  1.5 to 2 Year</v>
      </c>
      <c r="Z772" t="str">
        <f t="shared" si="12"/>
        <v>3.  1.5 to 2 Year</v>
      </c>
    </row>
    <row r="773" spans="1:26" x14ac:dyDescent="0.25">
      <c r="A773">
        <v>164375187</v>
      </c>
      <c r="B773" t="s">
        <v>9079</v>
      </c>
      <c r="C773" t="s">
        <v>9080</v>
      </c>
      <c r="D773" t="s">
        <v>87</v>
      </c>
      <c r="E773">
        <v>7</v>
      </c>
      <c r="F773" t="s">
        <v>6</v>
      </c>
      <c r="G773" t="s">
        <v>839</v>
      </c>
      <c r="H773" t="s">
        <v>30</v>
      </c>
      <c r="I773" t="s">
        <v>27</v>
      </c>
      <c r="J773">
        <v>29</v>
      </c>
      <c r="K773">
        <v>29</v>
      </c>
      <c r="L773">
        <v>20211</v>
      </c>
      <c r="M773">
        <v>1</v>
      </c>
      <c r="N773" t="s">
        <v>36</v>
      </c>
      <c r="O773">
        <v>6378</v>
      </c>
      <c r="P773" t="s">
        <v>30</v>
      </c>
      <c r="Q773" t="s">
        <v>35</v>
      </c>
      <c r="R773" t="s">
        <v>35</v>
      </c>
      <c r="S773">
        <v>0</v>
      </c>
      <c r="T773">
        <v>20212</v>
      </c>
      <c r="U773">
        <v>1</v>
      </c>
      <c r="V773" t="s">
        <v>36</v>
      </c>
      <c r="W773">
        <v>6480</v>
      </c>
      <c r="X773">
        <v>16046382</v>
      </c>
      <c r="Y773" t="str">
        <f t="shared" si="12"/>
        <v>1. &lt;= 1 Year</v>
      </c>
      <c r="Z773" t="str">
        <f t="shared" si="12"/>
        <v>1. &lt;= 1 Year</v>
      </c>
    </row>
    <row r="774" spans="1:26" x14ac:dyDescent="0.25">
      <c r="A774">
        <v>161162226</v>
      </c>
      <c r="B774" t="s">
        <v>889</v>
      </c>
      <c r="C774" t="s">
        <v>859</v>
      </c>
      <c r="D774" t="s">
        <v>85</v>
      </c>
      <c r="E774">
        <v>7</v>
      </c>
      <c r="F774" t="s">
        <v>37</v>
      </c>
      <c r="G774" t="s">
        <v>841</v>
      </c>
      <c r="H774">
        <v>3</v>
      </c>
      <c r="I774" t="s">
        <v>28</v>
      </c>
      <c r="J774">
        <v>1837</v>
      </c>
      <c r="K774">
        <v>749</v>
      </c>
      <c r="L774">
        <v>0</v>
      </c>
      <c r="M774">
        <v>0</v>
      </c>
      <c r="N774" t="s">
        <v>35</v>
      </c>
      <c r="O774">
        <v>0</v>
      </c>
      <c r="P774" t="s">
        <v>30</v>
      </c>
      <c r="Q774" t="s">
        <v>35</v>
      </c>
      <c r="R774" t="s">
        <v>35</v>
      </c>
      <c r="S774">
        <v>0</v>
      </c>
      <c r="T774">
        <v>0</v>
      </c>
      <c r="U774">
        <v>0</v>
      </c>
      <c r="V774" t="s">
        <v>35</v>
      </c>
      <c r="W774">
        <v>0</v>
      </c>
      <c r="X774">
        <v>14643797</v>
      </c>
      <c r="Y774" t="str">
        <f t="shared" si="12"/>
        <v>6. 4-5 Year</v>
      </c>
      <c r="Z774" t="str">
        <f t="shared" si="12"/>
        <v>4. 2-3 Year</v>
      </c>
    </row>
    <row r="775" spans="1:26" x14ac:dyDescent="0.25">
      <c r="A775">
        <v>160566536</v>
      </c>
      <c r="B775" t="s">
        <v>895</v>
      </c>
      <c r="C775" t="s">
        <v>299</v>
      </c>
      <c r="D775" t="s">
        <v>100</v>
      </c>
      <c r="E775">
        <v>7</v>
      </c>
      <c r="F775" t="s">
        <v>37</v>
      </c>
      <c r="G775" t="s">
        <v>4810</v>
      </c>
      <c r="H775">
        <v>3</v>
      </c>
      <c r="I775" t="s">
        <v>28</v>
      </c>
      <c r="J775">
        <v>2075</v>
      </c>
      <c r="K775">
        <v>2075</v>
      </c>
      <c r="L775">
        <v>0</v>
      </c>
      <c r="M775">
        <v>0</v>
      </c>
      <c r="N775" t="s">
        <v>35</v>
      </c>
      <c r="O775">
        <v>0</v>
      </c>
      <c r="P775" t="s">
        <v>30</v>
      </c>
      <c r="Q775" t="s">
        <v>35</v>
      </c>
      <c r="R775" t="s">
        <v>35</v>
      </c>
      <c r="S775">
        <v>0</v>
      </c>
      <c r="T775">
        <v>0</v>
      </c>
      <c r="U775">
        <v>0</v>
      </c>
      <c r="V775" t="s">
        <v>35</v>
      </c>
      <c r="W775">
        <v>0</v>
      </c>
      <c r="X775">
        <v>14422381</v>
      </c>
      <c r="Y775" t="str">
        <f t="shared" si="12"/>
        <v>6. 4-5 Year</v>
      </c>
      <c r="Z775" t="str">
        <f t="shared" si="12"/>
        <v>6. 4-5 Year</v>
      </c>
    </row>
    <row r="776" spans="1:26" x14ac:dyDescent="0.25">
      <c r="A776">
        <v>162713353</v>
      </c>
      <c r="B776" t="s">
        <v>730</v>
      </c>
      <c r="C776" t="s">
        <v>1809</v>
      </c>
      <c r="D776" t="s">
        <v>85</v>
      </c>
      <c r="E776">
        <v>7</v>
      </c>
      <c r="F776" t="s">
        <v>37</v>
      </c>
      <c r="G776" t="s">
        <v>4810</v>
      </c>
      <c r="H776" t="s">
        <v>30</v>
      </c>
      <c r="I776" t="s">
        <v>27</v>
      </c>
      <c r="J776">
        <v>1101</v>
      </c>
      <c r="K776">
        <v>1101</v>
      </c>
      <c r="L776">
        <v>0</v>
      </c>
      <c r="M776">
        <v>0</v>
      </c>
      <c r="N776" t="s">
        <v>35</v>
      </c>
      <c r="O776">
        <v>0</v>
      </c>
      <c r="P776" t="s">
        <v>30</v>
      </c>
      <c r="Q776" t="s">
        <v>35</v>
      </c>
      <c r="R776" t="s">
        <v>35</v>
      </c>
      <c r="S776">
        <v>0</v>
      </c>
      <c r="T776">
        <v>0</v>
      </c>
      <c r="U776">
        <v>0</v>
      </c>
      <c r="V776" t="s">
        <v>35</v>
      </c>
      <c r="W776">
        <v>0</v>
      </c>
      <c r="X776">
        <v>15163543</v>
      </c>
      <c r="Y776" t="str">
        <f t="shared" si="12"/>
        <v>4. 2-3 Year</v>
      </c>
      <c r="Z776" t="str">
        <f t="shared" si="12"/>
        <v>4. 2-3 Year</v>
      </c>
    </row>
    <row r="777" spans="1:26" x14ac:dyDescent="0.25">
      <c r="A777">
        <v>163288591</v>
      </c>
      <c r="B777" t="s">
        <v>733</v>
      </c>
      <c r="C777" t="s">
        <v>4277</v>
      </c>
      <c r="D777" t="s">
        <v>85</v>
      </c>
      <c r="E777">
        <v>7</v>
      </c>
      <c r="F777" t="s">
        <v>37</v>
      </c>
      <c r="G777" t="s">
        <v>4810</v>
      </c>
      <c r="H777" t="s">
        <v>30</v>
      </c>
      <c r="I777" t="s">
        <v>27</v>
      </c>
      <c r="J777">
        <v>675</v>
      </c>
      <c r="K777">
        <v>675</v>
      </c>
      <c r="L777">
        <v>0</v>
      </c>
      <c r="M777">
        <v>0</v>
      </c>
      <c r="N777" t="s">
        <v>35</v>
      </c>
      <c r="O777">
        <v>0</v>
      </c>
      <c r="P777" t="s">
        <v>30</v>
      </c>
      <c r="Q777" t="s">
        <v>35</v>
      </c>
      <c r="R777" t="s">
        <v>35</v>
      </c>
      <c r="S777">
        <v>0</v>
      </c>
      <c r="T777">
        <v>0</v>
      </c>
      <c r="U777">
        <v>0</v>
      </c>
      <c r="V777" t="s">
        <v>35</v>
      </c>
      <c r="W777">
        <v>0</v>
      </c>
      <c r="X777">
        <v>15378753</v>
      </c>
      <c r="Y777" t="str">
        <f t="shared" si="12"/>
        <v>3.  1.5 to 2 Year</v>
      </c>
      <c r="Z777" t="str">
        <f t="shared" si="12"/>
        <v>3.  1.5 to 2 Year</v>
      </c>
    </row>
    <row r="778" spans="1:26" x14ac:dyDescent="0.25">
      <c r="A778">
        <v>163352234</v>
      </c>
      <c r="B778" t="s">
        <v>4128</v>
      </c>
      <c r="C778" t="s">
        <v>370</v>
      </c>
      <c r="D778" t="s">
        <v>87</v>
      </c>
      <c r="E778">
        <v>7</v>
      </c>
      <c r="F778" t="s">
        <v>37</v>
      </c>
      <c r="G778" t="s">
        <v>839</v>
      </c>
      <c r="H778" t="s">
        <v>30</v>
      </c>
      <c r="I778" t="s">
        <v>27</v>
      </c>
      <c r="J778">
        <v>605</v>
      </c>
      <c r="K778">
        <v>605</v>
      </c>
      <c r="L778">
        <v>0</v>
      </c>
      <c r="M778">
        <v>0</v>
      </c>
      <c r="N778" t="s">
        <v>35</v>
      </c>
      <c r="O778">
        <v>0</v>
      </c>
      <c r="P778" t="s">
        <v>30</v>
      </c>
      <c r="Q778" t="s">
        <v>35</v>
      </c>
      <c r="R778" t="s">
        <v>35</v>
      </c>
      <c r="S778">
        <v>0</v>
      </c>
      <c r="T778">
        <v>0</v>
      </c>
      <c r="U778">
        <v>0</v>
      </c>
      <c r="V778" t="s">
        <v>35</v>
      </c>
      <c r="W778">
        <v>0</v>
      </c>
      <c r="X778">
        <v>15414971</v>
      </c>
      <c r="Y778" t="str">
        <f t="shared" si="12"/>
        <v>3.  1.5 to 2 Year</v>
      </c>
      <c r="Z778" t="str">
        <f t="shared" si="12"/>
        <v>3.  1.5 to 2 Year</v>
      </c>
    </row>
    <row r="779" spans="1:26" x14ac:dyDescent="0.25">
      <c r="A779">
        <v>163270440</v>
      </c>
      <c r="B779" t="s">
        <v>3209</v>
      </c>
      <c r="C779" t="s">
        <v>4331</v>
      </c>
      <c r="D779" t="s">
        <v>87</v>
      </c>
      <c r="E779">
        <v>7</v>
      </c>
      <c r="F779" t="s">
        <v>37</v>
      </c>
      <c r="G779" t="s">
        <v>839</v>
      </c>
      <c r="H779" t="s">
        <v>30</v>
      </c>
      <c r="I779" t="s">
        <v>27</v>
      </c>
      <c r="J779">
        <v>688</v>
      </c>
      <c r="K779">
        <v>688</v>
      </c>
      <c r="L779">
        <v>20211</v>
      </c>
      <c r="M779">
        <v>1</v>
      </c>
      <c r="N779" t="s">
        <v>36</v>
      </c>
      <c r="O779">
        <v>379</v>
      </c>
      <c r="P779">
        <v>20210111</v>
      </c>
      <c r="Q779" t="s">
        <v>36</v>
      </c>
      <c r="R779" t="s">
        <v>35</v>
      </c>
      <c r="S779">
        <v>0</v>
      </c>
      <c r="T779">
        <v>0</v>
      </c>
      <c r="U779">
        <v>0</v>
      </c>
      <c r="V779" t="s">
        <v>35</v>
      </c>
      <c r="W779">
        <v>0</v>
      </c>
      <c r="X779">
        <v>15371727</v>
      </c>
      <c r="Y779" t="str">
        <f t="shared" si="12"/>
        <v>3.  1.5 to 2 Year</v>
      </c>
      <c r="Z779" t="str">
        <f t="shared" si="12"/>
        <v>3.  1.5 to 2 Year</v>
      </c>
    </row>
    <row r="780" spans="1:26" x14ac:dyDescent="0.25">
      <c r="A780">
        <v>163169358</v>
      </c>
      <c r="B780" t="s">
        <v>3778</v>
      </c>
      <c r="C780" t="s">
        <v>6319</v>
      </c>
      <c r="D780" t="s">
        <v>85</v>
      </c>
      <c r="E780">
        <v>7</v>
      </c>
      <c r="F780" t="s">
        <v>6</v>
      </c>
      <c r="G780" t="s">
        <v>840</v>
      </c>
      <c r="H780" t="s">
        <v>30</v>
      </c>
      <c r="I780" t="s">
        <v>27</v>
      </c>
      <c r="J780">
        <v>772</v>
      </c>
      <c r="K780">
        <v>50</v>
      </c>
      <c r="L780">
        <v>0</v>
      </c>
      <c r="M780">
        <v>0</v>
      </c>
      <c r="N780" t="s">
        <v>35</v>
      </c>
      <c r="O780">
        <v>0</v>
      </c>
      <c r="P780" t="s">
        <v>30</v>
      </c>
      <c r="Q780" t="s">
        <v>35</v>
      </c>
      <c r="R780" t="s">
        <v>35</v>
      </c>
      <c r="S780">
        <v>0</v>
      </c>
      <c r="T780">
        <v>0</v>
      </c>
      <c r="U780">
        <v>0</v>
      </c>
      <c r="V780" t="s">
        <v>35</v>
      </c>
      <c r="W780">
        <v>0</v>
      </c>
      <c r="X780">
        <v>15312491</v>
      </c>
      <c r="Y780" t="str">
        <f t="shared" si="12"/>
        <v>4. 2-3 Year</v>
      </c>
      <c r="Z780" t="str">
        <f t="shared" si="12"/>
        <v>1. &lt;= 1 Year</v>
      </c>
    </row>
    <row r="781" spans="1:26" x14ac:dyDescent="0.25">
      <c r="A781">
        <v>164363015</v>
      </c>
      <c r="B781" t="s">
        <v>9081</v>
      </c>
      <c r="C781" t="s">
        <v>3297</v>
      </c>
      <c r="D781" t="s">
        <v>85</v>
      </c>
      <c r="E781">
        <v>7</v>
      </c>
      <c r="F781" t="s">
        <v>6</v>
      </c>
      <c r="G781" t="s">
        <v>840</v>
      </c>
      <c r="H781" t="s">
        <v>30</v>
      </c>
      <c r="I781" t="s">
        <v>27</v>
      </c>
      <c r="J781">
        <v>30</v>
      </c>
      <c r="K781">
        <v>30</v>
      </c>
      <c r="L781">
        <v>20211</v>
      </c>
      <c r="M781">
        <v>1</v>
      </c>
      <c r="N781" t="s">
        <v>36</v>
      </c>
      <c r="O781">
        <v>9058</v>
      </c>
      <c r="P781">
        <v>20200131</v>
      </c>
      <c r="Q781" t="s">
        <v>36</v>
      </c>
      <c r="R781" t="s">
        <v>36</v>
      </c>
      <c r="S781">
        <v>1</v>
      </c>
      <c r="T781">
        <v>20212</v>
      </c>
      <c r="U781">
        <v>1</v>
      </c>
      <c r="V781" t="s">
        <v>36</v>
      </c>
      <c r="W781">
        <v>2397.11</v>
      </c>
      <c r="X781">
        <v>14761504</v>
      </c>
      <c r="Y781" t="str">
        <f t="shared" si="12"/>
        <v>1. &lt;= 1 Year</v>
      </c>
      <c r="Z781" t="str">
        <f t="shared" si="12"/>
        <v>1. &lt;= 1 Year</v>
      </c>
    </row>
    <row r="782" spans="1:26" x14ac:dyDescent="0.25">
      <c r="A782">
        <v>163172872</v>
      </c>
      <c r="B782" t="s">
        <v>4549</v>
      </c>
      <c r="C782" t="s">
        <v>1090</v>
      </c>
      <c r="D782" t="s">
        <v>63</v>
      </c>
      <c r="E782">
        <v>7</v>
      </c>
      <c r="F782" t="s">
        <v>6</v>
      </c>
      <c r="G782" t="s">
        <v>840</v>
      </c>
      <c r="H782" t="s">
        <v>30</v>
      </c>
      <c r="I782" t="s">
        <v>27</v>
      </c>
      <c r="J782">
        <v>769</v>
      </c>
      <c r="K782">
        <v>83</v>
      </c>
      <c r="L782">
        <v>0</v>
      </c>
      <c r="M782">
        <v>0</v>
      </c>
      <c r="N782" t="s">
        <v>35</v>
      </c>
      <c r="O782">
        <v>0</v>
      </c>
      <c r="P782" t="s">
        <v>30</v>
      </c>
      <c r="Q782" t="s">
        <v>35</v>
      </c>
      <c r="R782" t="s">
        <v>35</v>
      </c>
      <c r="S782">
        <v>0</v>
      </c>
      <c r="T782">
        <v>0</v>
      </c>
      <c r="U782">
        <v>0</v>
      </c>
      <c r="V782" t="s">
        <v>35</v>
      </c>
      <c r="W782">
        <v>0</v>
      </c>
      <c r="X782">
        <v>15296253</v>
      </c>
      <c r="Y782" t="str">
        <f t="shared" si="12"/>
        <v>4. 2-3 Year</v>
      </c>
      <c r="Z782" t="str">
        <f t="shared" si="12"/>
        <v>1. &lt;= 1 Year</v>
      </c>
    </row>
    <row r="783" spans="1:26" x14ac:dyDescent="0.25">
      <c r="A783">
        <v>162835073</v>
      </c>
      <c r="B783" t="s">
        <v>1618</v>
      </c>
      <c r="C783" t="s">
        <v>296</v>
      </c>
      <c r="D783" t="s">
        <v>85</v>
      </c>
      <c r="E783">
        <v>7</v>
      </c>
      <c r="F783" t="s">
        <v>37</v>
      </c>
      <c r="G783" t="s">
        <v>4810</v>
      </c>
      <c r="H783" t="s">
        <v>30</v>
      </c>
      <c r="I783" t="s">
        <v>27</v>
      </c>
      <c r="J783">
        <v>1035</v>
      </c>
      <c r="K783">
        <v>1035</v>
      </c>
      <c r="L783">
        <v>0</v>
      </c>
      <c r="M783">
        <v>0</v>
      </c>
      <c r="N783" t="s">
        <v>35</v>
      </c>
      <c r="O783">
        <v>0</v>
      </c>
      <c r="P783" t="s">
        <v>30</v>
      </c>
      <c r="Q783" t="s">
        <v>35</v>
      </c>
      <c r="R783" t="s">
        <v>35</v>
      </c>
      <c r="S783">
        <v>0</v>
      </c>
      <c r="T783">
        <v>0</v>
      </c>
      <c r="U783">
        <v>0</v>
      </c>
      <c r="V783" t="s">
        <v>35</v>
      </c>
      <c r="W783">
        <v>0</v>
      </c>
      <c r="X783">
        <v>15203166</v>
      </c>
      <c r="Y783" t="str">
        <f t="shared" si="12"/>
        <v>4. 2-3 Year</v>
      </c>
      <c r="Z783" t="str">
        <f t="shared" si="12"/>
        <v>4. 2-3 Year</v>
      </c>
    </row>
    <row r="784" spans="1:26" x14ac:dyDescent="0.25">
      <c r="A784">
        <v>164033248</v>
      </c>
      <c r="B784" t="s">
        <v>6320</v>
      </c>
      <c r="C784" t="s">
        <v>6321</v>
      </c>
      <c r="D784" t="s">
        <v>87</v>
      </c>
      <c r="E784">
        <v>7</v>
      </c>
      <c r="F784" t="s">
        <v>6</v>
      </c>
      <c r="G784" t="s">
        <v>840</v>
      </c>
      <c r="H784" t="s">
        <v>30</v>
      </c>
      <c r="I784" t="s">
        <v>27</v>
      </c>
      <c r="J784">
        <v>385</v>
      </c>
      <c r="K784">
        <v>385</v>
      </c>
      <c r="L784">
        <v>0</v>
      </c>
      <c r="M784">
        <v>0</v>
      </c>
      <c r="N784" t="s">
        <v>35</v>
      </c>
      <c r="O784">
        <v>0</v>
      </c>
      <c r="P784" t="s">
        <v>30</v>
      </c>
      <c r="Q784" t="s">
        <v>35</v>
      </c>
      <c r="R784" t="s">
        <v>35</v>
      </c>
      <c r="S784">
        <v>0</v>
      </c>
      <c r="T784">
        <v>0</v>
      </c>
      <c r="U784">
        <v>0</v>
      </c>
      <c r="V784" t="s">
        <v>35</v>
      </c>
      <c r="W784">
        <v>0</v>
      </c>
      <c r="X784">
        <v>15878727</v>
      </c>
      <c r="Y784" t="str">
        <f t="shared" si="12"/>
        <v>2.  1-1.5 Years</v>
      </c>
      <c r="Z784" t="str">
        <f t="shared" si="12"/>
        <v>2.  1-1.5 Years</v>
      </c>
    </row>
    <row r="785" spans="1:26" x14ac:dyDescent="0.25">
      <c r="A785">
        <v>161967451</v>
      </c>
      <c r="B785" t="s">
        <v>899</v>
      </c>
      <c r="C785" t="s">
        <v>3234</v>
      </c>
      <c r="D785" t="s">
        <v>87</v>
      </c>
      <c r="E785">
        <v>7</v>
      </c>
      <c r="F785" t="s">
        <v>37</v>
      </c>
      <c r="G785" t="s">
        <v>839</v>
      </c>
      <c r="H785">
        <v>3</v>
      </c>
      <c r="I785" t="s">
        <v>28</v>
      </c>
      <c r="J785">
        <v>1431</v>
      </c>
      <c r="K785">
        <v>64</v>
      </c>
      <c r="L785">
        <v>20211</v>
      </c>
      <c r="M785">
        <v>1</v>
      </c>
      <c r="N785" t="s">
        <v>36</v>
      </c>
      <c r="O785">
        <v>2816</v>
      </c>
      <c r="P785" t="s">
        <v>30</v>
      </c>
      <c r="Q785" t="s">
        <v>35</v>
      </c>
      <c r="R785" t="s">
        <v>35</v>
      </c>
      <c r="S785">
        <v>0</v>
      </c>
      <c r="T785">
        <v>0</v>
      </c>
      <c r="U785">
        <v>0</v>
      </c>
      <c r="V785" t="s">
        <v>35</v>
      </c>
      <c r="W785">
        <v>0</v>
      </c>
      <c r="X785">
        <v>14916940</v>
      </c>
      <c r="Y785" t="str">
        <f t="shared" si="12"/>
        <v>4. 2-3 Year</v>
      </c>
      <c r="Z785" t="str">
        <f t="shared" si="12"/>
        <v>1. &lt;= 1 Year</v>
      </c>
    </row>
    <row r="786" spans="1:26" x14ac:dyDescent="0.25">
      <c r="A786">
        <v>163181290</v>
      </c>
      <c r="B786" t="s">
        <v>2924</v>
      </c>
      <c r="C786" t="s">
        <v>6322</v>
      </c>
      <c r="D786" t="s">
        <v>85</v>
      </c>
      <c r="E786">
        <v>7</v>
      </c>
      <c r="F786" t="s">
        <v>6</v>
      </c>
      <c r="G786" t="s">
        <v>840</v>
      </c>
      <c r="H786" t="s">
        <v>30</v>
      </c>
      <c r="I786" t="s">
        <v>27</v>
      </c>
      <c r="J786">
        <v>763</v>
      </c>
      <c r="K786">
        <v>113</v>
      </c>
      <c r="L786">
        <v>20211</v>
      </c>
      <c r="M786">
        <v>1</v>
      </c>
      <c r="N786" t="s">
        <v>36</v>
      </c>
      <c r="O786">
        <v>1946</v>
      </c>
      <c r="P786">
        <v>20190819</v>
      </c>
      <c r="Q786" t="s">
        <v>36</v>
      </c>
      <c r="R786" t="s">
        <v>35</v>
      </c>
      <c r="S786">
        <v>0</v>
      </c>
      <c r="T786">
        <v>20212</v>
      </c>
      <c r="U786">
        <v>1</v>
      </c>
      <c r="V786" t="s">
        <v>36</v>
      </c>
      <c r="W786">
        <v>4084.72</v>
      </c>
      <c r="X786">
        <v>15320458</v>
      </c>
      <c r="Y786" t="str">
        <f t="shared" si="12"/>
        <v>4. 2-3 Year</v>
      </c>
      <c r="Z786" t="str">
        <f t="shared" si="12"/>
        <v>1. &lt;= 1 Year</v>
      </c>
    </row>
    <row r="787" spans="1:26" x14ac:dyDescent="0.25">
      <c r="A787">
        <v>164360874</v>
      </c>
      <c r="B787" t="s">
        <v>9082</v>
      </c>
      <c r="C787" t="s">
        <v>2093</v>
      </c>
      <c r="D787" t="s">
        <v>85</v>
      </c>
      <c r="E787">
        <v>7</v>
      </c>
      <c r="F787" t="s">
        <v>6</v>
      </c>
      <c r="G787" t="s">
        <v>840</v>
      </c>
      <c r="H787" t="s">
        <v>30</v>
      </c>
      <c r="I787" t="s">
        <v>27</v>
      </c>
      <c r="J787">
        <v>31</v>
      </c>
      <c r="K787">
        <v>31</v>
      </c>
      <c r="L787">
        <v>20211</v>
      </c>
      <c r="M787">
        <v>1</v>
      </c>
      <c r="N787" t="s">
        <v>36</v>
      </c>
      <c r="O787">
        <v>5053</v>
      </c>
      <c r="P787">
        <v>20190916</v>
      </c>
      <c r="Q787" t="s">
        <v>36</v>
      </c>
      <c r="R787" t="s">
        <v>36</v>
      </c>
      <c r="S787">
        <v>1</v>
      </c>
      <c r="T787">
        <v>20212</v>
      </c>
      <c r="U787">
        <v>1</v>
      </c>
      <c r="V787" t="s">
        <v>36</v>
      </c>
      <c r="W787">
        <v>5866.2</v>
      </c>
      <c r="X787">
        <v>15518459</v>
      </c>
      <c r="Y787" t="str">
        <f t="shared" si="12"/>
        <v>1. &lt;= 1 Year</v>
      </c>
      <c r="Z787" t="str">
        <f t="shared" si="12"/>
        <v>1. &lt;= 1 Year</v>
      </c>
    </row>
    <row r="788" spans="1:26" x14ac:dyDescent="0.25">
      <c r="A788">
        <v>164362761</v>
      </c>
      <c r="B788" t="s">
        <v>9083</v>
      </c>
      <c r="C788" t="s">
        <v>9084</v>
      </c>
      <c r="D788" t="s">
        <v>85</v>
      </c>
      <c r="E788">
        <v>7</v>
      </c>
      <c r="F788" t="s">
        <v>6</v>
      </c>
      <c r="G788" t="s">
        <v>840</v>
      </c>
      <c r="H788" t="s">
        <v>30</v>
      </c>
      <c r="I788" t="s">
        <v>27</v>
      </c>
      <c r="J788">
        <v>30</v>
      </c>
      <c r="K788">
        <v>30</v>
      </c>
      <c r="L788">
        <v>0</v>
      </c>
      <c r="M788">
        <v>0</v>
      </c>
      <c r="N788" t="s">
        <v>35</v>
      </c>
      <c r="O788">
        <v>0</v>
      </c>
      <c r="P788" t="s">
        <v>30</v>
      </c>
      <c r="Q788" t="s">
        <v>35</v>
      </c>
      <c r="R788" t="s">
        <v>35</v>
      </c>
      <c r="S788">
        <v>0</v>
      </c>
      <c r="T788">
        <v>0</v>
      </c>
      <c r="U788">
        <v>0</v>
      </c>
      <c r="V788" t="s">
        <v>35</v>
      </c>
      <c r="W788">
        <v>0</v>
      </c>
      <c r="X788">
        <v>15985181</v>
      </c>
      <c r="Y788" t="str">
        <f t="shared" si="12"/>
        <v>1. &lt;= 1 Year</v>
      </c>
      <c r="Z788" t="str">
        <f t="shared" si="12"/>
        <v>1. &lt;= 1 Year</v>
      </c>
    </row>
    <row r="789" spans="1:26" x14ac:dyDescent="0.25">
      <c r="A789">
        <v>162820985</v>
      </c>
      <c r="B789" t="s">
        <v>333</v>
      </c>
      <c r="C789" t="s">
        <v>483</v>
      </c>
      <c r="D789" t="s">
        <v>85</v>
      </c>
      <c r="E789">
        <v>7</v>
      </c>
      <c r="F789" t="s">
        <v>37</v>
      </c>
      <c r="G789" t="s">
        <v>4810</v>
      </c>
      <c r="H789" t="s">
        <v>30</v>
      </c>
      <c r="I789" t="s">
        <v>27</v>
      </c>
      <c r="J789">
        <v>1051</v>
      </c>
      <c r="K789">
        <v>22</v>
      </c>
      <c r="L789">
        <v>20211</v>
      </c>
      <c r="M789">
        <v>1</v>
      </c>
      <c r="N789" t="s">
        <v>36</v>
      </c>
      <c r="O789">
        <v>1144</v>
      </c>
      <c r="P789" t="s">
        <v>30</v>
      </c>
      <c r="Q789" t="s">
        <v>35</v>
      </c>
      <c r="R789" t="s">
        <v>36</v>
      </c>
      <c r="S789">
        <v>1</v>
      </c>
      <c r="T789">
        <v>20212</v>
      </c>
      <c r="U789">
        <v>1</v>
      </c>
      <c r="V789" t="s">
        <v>36</v>
      </c>
      <c r="W789">
        <v>1662.69</v>
      </c>
      <c r="X789">
        <v>15198195</v>
      </c>
      <c r="Y789" t="str">
        <f t="shared" si="12"/>
        <v>4. 2-3 Year</v>
      </c>
      <c r="Z789" t="str">
        <f t="shared" si="12"/>
        <v>1. &lt;= 1 Year</v>
      </c>
    </row>
    <row r="790" spans="1:26" x14ac:dyDescent="0.25">
      <c r="A790">
        <v>163244869</v>
      </c>
      <c r="B790" t="s">
        <v>343</v>
      </c>
      <c r="C790" t="s">
        <v>4332</v>
      </c>
      <c r="D790" t="s">
        <v>87</v>
      </c>
      <c r="E790">
        <v>7</v>
      </c>
      <c r="F790" t="s">
        <v>37</v>
      </c>
      <c r="G790" t="s">
        <v>839</v>
      </c>
      <c r="H790" t="s">
        <v>30</v>
      </c>
      <c r="I790" t="s">
        <v>27</v>
      </c>
      <c r="J790">
        <v>709</v>
      </c>
      <c r="K790">
        <v>709</v>
      </c>
      <c r="L790">
        <v>0</v>
      </c>
      <c r="M790">
        <v>0</v>
      </c>
      <c r="N790" t="s">
        <v>35</v>
      </c>
      <c r="O790">
        <v>0</v>
      </c>
      <c r="P790">
        <v>20210508</v>
      </c>
      <c r="Q790" t="s">
        <v>36</v>
      </c>
      <c r="R790" t="s">
        <v>35</v>
      </c>
      <c r="S790">
        <v>0</v>
      </c>
      <c r="T790">
        <v>20212</v>
      </c>
      <c r="U790">
        <v>1</v>
      </c>
      <c r="V790" t="s">
        <v>36</v>
      </c>
      <c r="W790">
        <v>671</v>
      </c>
      <c r="X790">
        <v>15361462</v>
      </c>
      <c r="Y790" t="str">
        <f t="shared" si="12"/>
        <v>3.  1.5 to 2 Year</v>
      </c>
      <c r="Z790" t="str">
        <f t="shared" si="12"/>
        <v>3.  1.5 to 2 Year</v>
      </c>
    </row>
    <row r="791" spans="1:26" x14ac:dyDescent="0.25">
      <c r="A791">
        <v>162718632</v>
      </c>
      <c r="B791" t="s">
        <v>1144</v>
      </c>
      <c r="C791" t="s">
        <v>1570</v>
      </c>
      <c r="D791" t="s">
        <v>85</v>
      </c>
      <c r="E791">
        <v>7</v>
      </c>
      <c r="F791" t="s">
        <v>37</v>
      </c>
      <c r="G791" t="s">
        <v>4810</v>
      </c>
      <c r="H791" t="s">
        <v>30</v>
      </c>
      <c r="I791" t="s">
        <v>27</v>
      </c>
      <c r="J791">
        <v>1098</v>
      </c>
      <c r="K791">
        <v>1098</v>
      </c>
      <c r="L791">
        <v>0</v>
      </c>
      <c r="M791">
        <v>0</v>
      </c>
      <c r="N791" t="s">
        <v>35</v>
      </c>
      <c r="O791">
        <v>0</v>
      </c>
      <c r="P791" t="s">
        <v>30</v>
      </c>
      <c r="Q791" t="s">
        <v>35</v>
      </c>
      <c r="R791" t="s">
        <v>35</v>
      </c>
      <c r="S791">
        <v>0</v>
      </c>
      <c r="T791">
        <v>0</v>
      </c>
      <c r="U791">
        <v>0</v>
      </c>
      <c r="V791" t="s">
        <v>35</v>
      </c>
      <c r="W791">
        <v>0</v>
      </c>
      <c r="X791">
        <v>15165357</v>
      </c>
      <c r="Y791" t="str">
        <f t="shared" si="12"/>
        <v>4. 2-3 Year</v>
      </c>
      <c r="Z791" t="str">
        <f t="shared" si="12"/>
        <v>4. 2-3 Year</v>
      </c>
    </row>
    <row r="792" spans="1:26" x14ac:dyDescent="0.25">
      <c r="A792">
        <v>163200099</v>
      </c>
      <c r="B792" t="s">
        <v>2299</v>
      </c>
      <c r="C792" t="s">
        <v>749</v>
      </c>
      <c r="D792" t="s">
        <v>87</v>
      </c>
      <c r="E792">
        <v>7</v>
      </c>
      <c r="F792" t="s">
        <v>6</v>
      </c>
      <c r="G792" t="s">
        <v>839</v>
      </c>
      <c r="H792" t="s">
        <v>30</v>
      </c>
      <c r="I792" t="s">
        <v>27</v>
      </c>
      <c r="J792">
        <v>748</v>
      </c>
      <c r="K792">
        <v>122</v>
      </c>
      <c r="L792">
        <v>20211</v>
      </c>
      <c r="M792">
        <v>1</v>
      </c>
      <c r="N792" t="s">
        <v>36</v>
      </c>
      <c r="O792">
        <v>3081</v>
      </c>
      <c r="P792" t="s">
        <v>30</v>
      </c>
      <c r="Q792" t="s">
        <v>35</v>
      </c>
      <c r="R792" t="s">
        <v>35</v>
      </c>
      <c r="S792">
        <v>0</v>
      </c>
      <c r="T792">
        <v>20212</v>
      </c>
      <c r="U792">
        <v>1</v>
      </c>
      <c r="V792" t="s">
        <v>36</v>
      </c>
      <c r="W792">
        <v>2190.48</v>
      </c>
      <c r="X792">
        <v>13790022</v>
      </c>
      <c r="Y792" t="str">
        <f t="shared" si="12"/>
        <v>4. 2-3 Year</v>
      </c>
      <c r="Z792" t="str">
        <f t="shared" si="12"/>
        <v>1. &lt;= 1 Year</v>
      </c>
    </row>
    <row r="793" spans="1:26" x14ac:dyDescent="0.25">
      <c r="A793">
        <v>164376910</v>
      </c>
      <c r="B793" t="s">
        <v>1151</v>
      </c>
      <c r="C793" t="s">
        <v>9085</v>
      </c>
      <c r="D793" t="s">
        <v>9086</v>
      </c>
      <c r="E793">
        <v>7</v>
      </c>
      <c r="F793" t="s">
        <v>6</v>
      </c>
      <c r="G793" t="s">
        <v>839</v>
      </c>
      <c r="H793" t="s">
        <v>30</v>
      </c>
      <c r="I793" t="s">
        <v>27</v>
      </c>
      <c r="J793">
        <v>27</v>
      </c>
      <c r="K793">
        <v>27</v>
      </c>
      <c r="L793">
        <v>20211</v>
      </c>
      <c r="M793">
        <v>1</v>
      </c>
      <c r="N793" t="s">
        <v>36</v>
      </c>
      <c r="O793">
        <v>2613</v>
      </c>
      <c r="P793">
        <v>20210529</v>
      </c>
      <c r="Q793" t="s">
        <v>36</v>
      </c>
      <c r="R793" t="s">
        <v>35</v>
      </c>
      <c r="S793">
        <v>0</v>
      </c>
      <c r="T793">
        <v>20212</v>
      </c>
      <c r="U793">
        <v>1</v>
      </c>
      <c r="V793" t="s">
        <v>36</v>
      </c>
      <c r="W793">
        <v>1880.9</v>
      </c>
      <c r="X793">
        <v>13030364</v>
      </c>
      <c r="Y793" t="str">
        <f t="shared" si="12"/>
        <v>1. &lt;= 1 Year</v>
      </c>
      <c r="Z793" t="str">
        <f t="shared" si="12"/>
        <v>1. &lt;= 1 Year</v>
      </c>
    </row>
    <row r="794" spans="1:26" x14ac:dyDescent="0.25">
      <c r="A794">
        <v>162748954</v>
      </c>
      <c r="B794" t="s">
        <v>353</v>
      </c>
      <c r="C794" t="s">
        <v>3393</v>
      </c>
      <c r="D794" t="s">
        <v>87</v>
      </c>
      <c r="E794">
        <v>7</v>
      </c>
      <c r="F794" t="s">
        <v>37</v>
      </c>
      <c r="G794" t="s">
        <v>839</v>
      </c>
      <c r="H794" t="s">
        <v>30</v>
      </c>
      <c r="I794" t="s">
        <v>27</v>
      </c>
      <c r="J794">
        <v>1094</v>
      </c>
      <c r="K794">
        <v>105</v>
      </c>
      <c r="L794">
        <v>0</v>
      </c>
      <c r="M794">
        <v>0</v>
      </c>
      <c r="N794" t="s">
        <v>35</v>
      </c>
      <c r="O794">
        <v>0</v>
      </c>
      <c r="P794">
        <v>20210508</v>
      </c>
      <c r="Q794" t="s">
        <v>36</v>
      </c>
      <c r="R794" t="s">
        <v>35</v>
      </c>
      <c r="S794">
        <v>0</v>
      </c>
      <c r="T794">
        <v>20212</v>
      </c>
      <c r="U794">
        <v>1</v>
      </c>
      <c r="V794" t="s">
        <v>36</v>
      </c>
      <c r="W794">
        <v>1078</v>
      </c>
      <c r="X794">
        <v>15174362</v>
      </c>
      <c r="Y794" t="str">
        <f t="shared" si="12"/>
        <v>4. 2-3 Year</v>
      </c>
      <c r="Z794" t="str">
        <f t="shared" si="12"/>
        <v>1. &lt;= 1 Year</v>
      </c>
    </row>
    <row r="795" spans="1:26" x14ac:dyDescent="0.25">
      <c r="A795">
        <v>164371225</v>
      </c>
      <c r="B795" t="s">
        <v>9087</v>
      </c>
      <c r="C795" t="s">
        <v>9088</v>
      </c>
      <c r="D795" t="s">
        <v>85</v>
      </c>
      <c r="E795">
        <v>7</v>
      </c>
      <c r="F795" t="s">
        <v>5</v>
      </c>
      <c r="G795" t="s">
        <v>840</v>
      </c>
      <c r="H795" t="s">
        <v>30</v>
      </c>
      <c r="I795" t="s">
        <v>27</v>
      </c>
      <c r="J795">
        <v>23</v>
      </c>
      <c r="K795">
        <v>23</v>
      </c>
      <c r="L795">
        <v>0</v>
      </c>
      <c r="M795">
        <v>0</v>
      </c>
      <c r="N795" t="s">
        <v>35</v>
      </c>
      <c r="O795">
        <v>0</v>
      </c>
      <c r="P795" t="s">
        <v>30</v>
      </c>
      <c r="Q795" t="s">
        <v>35</v>
      </c>
      <c r="R795" t="s">
        <v>36</v>
      </c>
      <c r="S795">
        <v>1</v>
      </c>
      <c r="T795">
        <v>0</v>
      </c>
      <c r="U795">
        <v>0</v>
      </c>
      <c r="V795" t="s">
        <v>35</v>
      </c>
      <c r="W795">
        <v>0</v>
      </c>
      <c r="X795">
        <v>12382182</v>
      </c>
      <c r="Y795" t="str">
        <f t="shared" si="12"/>
        <v>1. &lt;= 1 Year</v>
      </c>
      <c r="Z795" t="str">
        <f t="shared" si="12"/>
        <v>1. &lt;= 1 Year</v>
      </c>
    </row>
    <row r="796" spans="1:26" x14ac:dyDescent="0.25">
      <c r="A796">
        <v>163173189</v>
      </c>
      <c r="B796" t="s">
        <v>7159</v>
      </c>
      <c r="C796" t="s">
        <v>542</v>
      </c>
      <c r="D796" t="s">
        <v>85</v>
      </c>
      <c r="E796">
        <v>7</v>
      </c>
      <c r="F796" t="s">
        <v>6</v>
      </c>
      <c r="G796" t="s">
        <v>840</v>
      </c>
      <c r="H796" t="s">
        <v>30</v>
      </c>
      <c r="I796" t="s">
        <v>27</v>
      </c>
      <c r="J796">
        <v>769</v>
      </c>
      <c r="K796">
        <v>66</v>
      </c>
      <c r="L796">
        <v>20211</v>
      </c>
      <c r="M796">
        <v>1</v>
      </c>
      <c r="N796" t="s">
        <v>36</v>
      </c>
      <c r="O796">
        <v>3814</v>
      </c>
      <c r="P796" t="s">
        <v>30</v>
      </c>
      <c r="Q796" t="s">
        <v>35</v>
      </c>
      <c r="R796" t="s">
        <v>35</v>
      </c>
      <c r="S796">
        <v>0</v>
      </c>
      <c r="T796">
        <v>20212</v>
      </c>
      <c r="U796">
        <v>1</v>
      </c>
      <c r="V796" t="s">
        <v>36</v>
      </c>
      <c r="W796">
        <v>3383.34</v>
      </c>
      <c r="X796">
        <v>14268194</v>
      </c>
      <c r="Y796" t="str">
        <f t="shared" si="12"/>
        <v>4. 2-3 Year</v>
      </c>
      <c r="Z796" t="str">
        <f t="shared" si="12"/>
        <v>1. &lt;= 1 Year</v>
      </c>
    </row>
    <row r="797" spans="1:26" x14ac:dyDescent="0.25">
      <c r="A797">
        <v>164030922</v>
      </c>
      <c r="B797" t="s">
        <v>6323</v>
      </c>
      <c r="C797" t="s">
        <v>746</v>
      </c>
      <c r="D797" t="s">
        <v>85</v>
      </c>
      <c r="E797">
        <v>7</v>
      </c>
      <c r="F797" t="s">
        <v>6</v>
      </c>
      <c r="G797" t="s">
        <v>840</v>
      </c>
      <c r="H797" t="s">
        <v>30</v>
      </c>
      <c r="I797" t="s">
        <v>27</v>
      </c>
      <c r="J797">
        <v>386</v>
      </c>
      <c r="K797">
        <v>386</v>
      </c>
      <c r="L797">
        <v>20211</v>
      </c>
      <c r="M797">
        <v>1</v>
      </c>
      <c r="N797" t="s">
        <v>36</v>
      </c>
      <c r="O797">
        <v>4466</v>
      </c>
      <c r="P797">
        <v>20210614</v>
      </c>
      <c r="Q797" t="s">
        <v>36</v>
      </c>
      <c r="R797" t="s">
        <v>35</v>
      </c>
      <c r="S797">
        <v>0</v>
      </c>
      <c r="T797">
        <v>20212</v>
      </c>
      <c r="U797">
        <v>1</v>
      </c>
      <c r="V797" t="s">
        <v>36</v>
      </c>
      <c r="W797">
        <v>3662.13</v>
      </c>
      <c r="X797">
        <v>14707976</v>
      </c>
      <c r="Y797" t="str">
        <f t="shared" si="12"/>
        <v>2.  1-1.5 Years</v>
      </c>
      <c r="Z797" t="str">
        <f t="shared" si="12"/>
        <v>2.  1-1.5 Years</v>
      </c>
    </row>
    <row r="798" spans="1:26" x14ac:dyDescent="0.25">
      <c r="A798">
        <v>164171742</v>
      </c>
      <c r="B798" t="s">
        <v>6788</v>
      </c>
      <c r="C798" t="s">
        <v>6789</v>
      </c>
      <c r="D798" t="s">
        <v>85</v>
      </c>
      <c r="E798">
        <v>7</v>
      </c>
      <c r="F798" t="s">
        <v>6</v>
      </c>
      <c r="G798" t="s">
        <v>840</v>
      </c>
      <c r="H798" t="s">
        <v>30</v>
      </c>
      <c r="I798" t="s">
        <v>27</v>
      </c>
      <c r="J798">
        <v>231</v>
      </c>
      <c r="K798">
        <v>29</v>
      </c>
      <c r="L798">
        <v>20211</v>
      </c>
      <c r="M798">
        <v>1</v>
      </c>
      <c r="N798" t="s">
        <v>36</v>
      </c>
      <c r="O798">
        <v>3433</v>
      </c>
      <c r="P798">
        <v>20200922</v>
      </c>
      <c r="Q798" t="s">
        <v>36</v>
      </c>
      <c r="R798" t="s">
        <v>35</v>
      </c>
      <c r="S798">
        <v>0</v>
      </c>
      <c r="T798">
        <v>20212</v>
      </c>
      <c r="U798">
        <v>1</v>
      </c>
      <c r="V798" t="s">
        <v>36</v>
      </c>
      <c r="W798">
        <v>4683.75</v>
      </c>
      <c r="X798">
        <v>15363372</v>
      </c>
      <c r="Y798" t="str">
        <f t="shared" si="12"/>
        <v>1. &lt;= 1 Year</v>
      </c>
      <c r="Z798" t="str">
        <f t="shared" si="12"/>
        <v>1. &lt;= 1 Year</v>
      </c>
    </row>
    <row r="799" spans="1:26" x14ac:dyDescent="0.25">
      <c r="A799">
        <v>162891124</v>
      </c>
      <c r="B799" t="s">
        <v>834</v>
      </c>
      <c r="C799" t="s">
        <v>6324</v>
      </c>
      <c r="D799" t="s">
        <v>85</v>
      </c>
      <c r="E799">
        <v>7</v>
      </c>
      <c r="F799" t="s">
        <v>6</v>
      </c>
      <c r="G799" t="s">
        <v>840</v>
      </c>
      <c r="H799" t="s">
        <v>30</v>
      </c>
      <c r="I799" t="s">
        <v>27</v>
      </c>
      <c r="J799">
        <v>987</v>
      </c>
      <c r="K799">
        <v>70</v>
      </c>
      <c r="L799">
        <v>0</v>
      </c>
      <c r="M799">
        <v>0</v>
      </c>
      <c r="N799" t="s">
        <v>35</v>
      </c>
      <c r="O799">
        <v>0</v>
      </c>
      <c r="P799" t="s">
        <v>30</v>
      </c>
      <c r="Q799" t="s">
        <v>35</v>
      </c>
      <c r="R799" t="s">
        <v>35</v>
      </c>
      <c r="S799">
        <v>0</v>
      </c>
      <c r="T799">
        <v>0</v>
      </c>
      <c r="U799">
        <v>0</v>
      </c>
      <c r="V799" t="s">
        <v>35</v>
      </c>
      <c r="W799">
        <v>0</v>
      </c>
      <c r="X799">
        <v>15200061</v>
      </c>
      <c r="Y799" t="str">
        <f t="shared" si="12"/>
        <v>4. 2-3 Year</v>
      </c>
      <c r="Z799" t="str">
        <f t="shared" si="12"/>
        <v>1. &lt;= 1 Year</v>
      </c>
    </row>
    <row r="800" spans="1:26" x14ac:dyDescent="0.25">
      <c r="A800">
        <v>163246470</v>
      </c>
      <c r="B800" t="s">
        <v>834</v>
      </c>
      <c r="C800" t="s">
        <v>3145</v>
      </c>
      <c r="D800" t="s">
        <v>87</v>
      </c>
      <c r="E800">
        <v>7</v>
      </c>
      <c r="F800" t="s">
        <v>37</v>
      </c>
      <c r="G800" t="s">
        <v>839</v>
      </c>
      <c r="H800" t="s">
        <v>30</v>
      </c>
      <c r="I800" t="s">
        <v>27</v>
      </c>
      <c r="J800">
        <v>709</v>
      </c>
      <c r="K800">
        <v>709</v>
      </c>
      <c r="L800">
        <v>0</v>
      </c>
      <c r="M800">
        <v>0</v>
      </c>
      <c r="N800" t="s">
        <v>35</v>
      </c>
      <c r="O800">
        <v>0</v>
      </c>
      <c r="P800">
        <v>20210322</v>
      </c>
      <c r="Q800" t="s">
        <v>36</v>
      </c>
      <c r="R800" t="s">
        <v>35</v>
      </c>
      <c r="S800">
        <v>0</v>
      </c>
      <c r="T800">
        <v>20212</v>
      </c>
      <c r="U800">
        <v>1</v>
      </c>
      <c r="V800" t="s">
        <v>36</v>
      </c>
      <c r="W800">
        <v>1012</v>
      </c>
      <c r="X800">
        <v>15361913</v>
      </c>
      <c r="Y800" t="str">
        <f t="shared" si="12"/>
        <v>3.  1.5 to 2 Year</v>
      </c>
      <c r="Z800" t="str">
        <f t="shared" si="12"/>
        <v>3.  1.5 to 2 Year</v>
      </c>
    </row>
    <row r="801" spans="1:26" x14ac:dyDescent="0.25">
      <c r="A801">
        <v>162821080</v>
      </c>
      <c r="B801" t="s">
        <v>3953</v>
      </c>
      <c r="C801" t="s">
        <v>775</v>
      </c>
      <c r="D801" t="s">
        <v>85</v>
      </c>
      <c r="E801">
        <v>7</v>
      </c>
      <c r="F801" t="s">
        <v>37</v>
      </c>
      <c r="G801" t="s">
        <v>4810</v>
      </c>
      <c r="H801" t="s">
        <v>30</v>
      </c>
      <c r="I801" t="s">
        <v>27</v>
      </c>
      <c r="J801">
        <v>1038</v>
      </c>
      <c r="K801">
        <v>90</v>
      </c>
      <c r="L801">
        <v>0</v>
      </c>
      <c r="M801">
        <v>0</v>
      </c>
      <c r="N801" t="s">
        <v>35</v>
      </c>
      <c r="O801">
        <v>0</v>
      </c>
      <c r="P801" t="s">
        <v>30</v>
      </c>
      <c r="Q801" t="s">
        <v>35</v>
      </c>
      <c r="R801" t="s">
        <v>35</v>
      </c>
      <c r="S801">
        <v>0</v>
      </c>
      <c r="T801">
        <v>0</v>
      </c>
      <c r="U801">
        <v>0</v>
      </c>
      <c r="V801" t="s">
        <v>35</v>
      </c>
      <c r="W801">
        <v>0</v>
      </c>
      <c r="X801">
        <v>15198428</v>
      </c>
      <c r="Y801" t="str">
        <f t="shared" si="12"/>
        <v>4. 2-3 Year</v>
      </c>
      <c r="Z801" t="str">
        <f t="shared" si="12"/>
        <v>1. &lt;= 1 Year</v>
      </c>
    </row>
    <row r="802" spans="1:26" x14ac:dyDescent="0.25">
      <c r="A802">
        <v>164371688</v>
      </c>
      <c r="B802" t="s">
        <v>9089</v>
      </c>
      <c r="C802" t="s">
        <v>9090</v>
      </c>
      <c r="D802" t="s">
        <v>85</v>
      </c>
      <c r="E802">
        <v>7</v>
      </c>
      <c r="F802" t="s">
        <v>6</v>
      </c>
      <c r="G802" t="s">
        <v>840</v>
      </c>
      <c r="H802" t="s">
        <v>30</v>
      </c>
      <c r="I802" t="s">
        <v>27</v>
      </c>
      <c r="J802">
        <v>24</v>
      </c>
      <c r="K802">
        <v>24</v>
      </c>
      <c r="L802">
        <v>20211</v>
      </c>
      <c r="M802">
        <v>1</v>
      </c>
      <c r="N802" t="s">
        <v>36</v>
      </c>
      <c r="O802">
        <v>6037</v>
      </c>
      <c r="P802" t="s">
        <v>30</v>
      </c>
      <c r="Q802" t="s">
        <v>35</v>
      </c>
      <c r="R802" t="s">
        <v>35</v>
      </c>
      <c r="S802">
        <v>0</v>
      </c>
      <c r="T802">
        <v>20212</v>
      </c>
      <c r="U802">
        <v>1</v>
      </c>
      <c r="V802" t="s">
        <v>36</v>
      </c>
      <c r="W802">
        <v>6411.75</v>
      </c>
      <c r="X802">
        <v>13822141</v>
      </c>
      <c r="Y802" t="str">
        <f t="shared" si="12"/>
        <v>1. &lt;= 1 Year</v>
      </c>
      <c r="Z802" t="str">
        <f t="shared" si="12"/>
        <v>1. &lt;= 1 Year</v>
      </c>
    </row>
    <row r="803" spans="1:26" x14ac:dyDescent="0.25">
      <c r="A803">
        <v>164363028</v>
      </c>
      <c r="B803" t="s">
        <v>9091</v>
      </c>
      <c r="C803" t="s">
        <v>9092</v>
      </c>
      <c r="D803" t="s">
        <v>85</v>
      </c>
      <c r="E803">
        <v>7</v>
      </c>
      <c r="F803" t="s">
        <v>6</v>
      </c>
      <c r="G803" t="s">
        <v>840</v>
      </c>
      <c r="H803" t="s">
        <v>30</v>
      </c>
      <c r="I803" t="s">
        <v>27</v>
      </c>
      <c r="J803">
        <v>30</v>
      </c>
      <c r="K803">
        <v>30</v>
      </c>
      <c r="L803">
        <v>20211</v>
      </c>
      <c r="M803">
        <v>1</v>
      </c>
      <c r="N803" t="s">
        <v>36</v>
      </c>
      <c r="O803">
        <v>7558</v>
      </c>
      <c r="P803" t="s">
        <v>30</v>
      </c>
      <c r="Q803" t="s">
        <v>35</v>
      </c>
      <c r="R803" t="s">
        <v>36</v>
      </c>
      <c r="S803">
        <v>1</v>
      </c>
      <c r="T803">
        <v>20212</v>
      </c>
      <c r="U803">
        <v>1</v>
      </c>
      <c r="V803" t="s">
        <v>36</v>
      </c>
      <c r="W803">
        <v>8095.9</v>
      </c>
      <c r="X803">
        <v>11423655</v>
      </c>
      <c r="Y803" t="str">
        <f t="shared" si="12"/>
        <v>1. &lt;= 1 Year</v>
      </c>
      <c r="Z803" t="str">
        <f t="shared" si="12"/>
        <v>1. &lt;= 1 Year</v>
      </c>
    </row>
    <row r="804" spans="1:26" x14ac:dyDescent="0.25">
      <c r="A804">
        <v>162735042</v>
      </c>
      <c r="B804" t="s">
        <v>927</v>
      </c>
      <c r="C804" t="s">
        <v>3617</v>
      </c>
      <c r="D804" t="s">
        <v>87</v>
      </c>
      <c r="E804">
        <v>7</v>
      </c>
      <c r="F804" t="s">
        <v>37</v>
      </c>
      <c r="G804" t="s">
        <v>839</v>
      </c>
      <c r="H804" t="s">
        <v>30</v>
      </c>
      <c r="I804" t="s">
        <v>27</v>
      </c>
      <c r="J804">
        <v>1087</v>
      </c>
      <c r="K804">
        <v>1087</v>
      </c>
      <c r="L804">
        <v>0</v>
      </c>
      <c r="M804">
        <v>0</v>
      </c>
      <c r="N804" t="s">
        <v>35</v>
      </c>
      <c r="O804">
        <v>0</v>
      </c>
      <c r="P804">
        <v>20210503</v>
      </c>
      <c r="Q804" t="s">
        <v>36</v>
      </c>
      <c r="R804" t="s">
        <v>35</v>
      </c>
      <c r="S804">
        <v>0</v>
      </c>
      <c r="T804">
        <v>0</v>
      </c>
      <c r="U804">
        <v>0</v>
      </c>
      <c r="V804" t="s">
        <v>35</v>
      </c>
      <c r="W804">
        <v>0</v>
      </c>
      <c r="X804">
        <v>15170780</v>
      </c>
      <c r="Y804" t="str">
        <f t="shared" si="12"/>
        <v>4. 2-3 Year</v>
      </c>
      <c r="Z804" t="str">
        <f t="shared" si="12"/>
        <v>4. 2-3 Year</v>
      </c>
    </row>
    <row r="805" spans="1:26" x14ac:dyDescent="0.25">
      <c r="A805">
        <v>163249005</v>
      </c>
      <c r="B805" t="s">
        <v>366</v>
      </c>
      <c r="C805" t="s">
        <v>779</v>
      </c>
      <c r="D805" t="s">
        <v>85</v>
      </c>
      <c r="E805">
        <v>7</v>
      </c>
      <c r="F805" t="s">
        <v>37</v>
      </c>
      <c r="G805" t="s">
        <v>4810</v>
      </c>
      <c r="H805" t="s">
        <v>30</v>
      </c>
      <c r="I805" t="s">
        <v>27</v>
      </c>
      <c r="J805">
        <v>715</v>
      </c>
      <c r="K805">
        <v>715</v>
      </c>
      <c r="L805">
        <v>0</v>
      </c>
      <c r="M805">
        <v>0</v>
      </c>
      <c r="N805" t="s">
        <v>35</v>
      </c>
      <c r="O805">
        <v>0</v>
      </c>
      <c r="P805" t="s">
        <v>30</v>
      </c>
      <c r="Q805" t="s">
        <v>35</v>
      </c>
      <c r="R805" t="s">
        <v>35</v>
      </c>
      <c r="S805">
        <v>0</v>
      </c>
      <c r="T805">
        <v>0</v>
      </c>
      <c r="U805">
        <v>0</v>
      </c>
      <c r="V805" t="s">
        <v>35</v>
      </c>
      <c r="W805">
        <v>0</v>
      </c>
      <c r="X805">
        <v>15363069</v>
      </c>
      <c r="Y805" t="str">
        <f t="shared" si="12"/>
        <v>3.  1.5 to 2 Year</v>
      </c>
      <c r="Z805" t="str">
        <f t="shared" si="12"/>
        <v>3.  1.5 to 2 Year</v>
      </c>
    </row>
    <row r="806" spans="1:26" x14ac:dyDescent="0.25">
      <c r="A806">
        <v>163216796</v>
      </c>
      <c r="B806" t="s">
        <v>4461</v>
      </c>
      <c r="C806" t="s">
        <v>624</v>
      </c>
      <c r="D806" t="s">
        <v>87</v>
      </c>
      <c r="E806">
        <v>7</v>
      </c>
      <c r="F806" t="s">
        <v>6</v>
      </c>
      <c r="G806" t="s">
        <v>839</v>
      </c>
      <c r="H806" t="s">
        <v>30</v>
      </c>
      <c r="I806" t="s">
        <v>27</v>
      </c>
      <c r="J806">
        <v>735</v>
      </c>
      <c r="K806">
        <v>122</v>
      </c>
      <c r="L806">
        <v>20211</v>
      </c>
      <c r="M806">
        <v>1</v>
      </c>
      <c r="N806" t="s">
        <v>36</v>
      </c>
      <c r="O806">
        <v>1617</v>
      </c>
      <c r="P806">
        <v>20200428</v>
      </c>
      <c r="Q806" t="s">
        <v>36</v>
      </c>
      <c r="R806" t="s">
        <v>35</v>
      </c>
      <c r="S806">
        <v>0</v>
      </c>
      <c r="T806">
        <v>20212</v>
      </c>
      <c r="U806">
        <v>1</v>
      </c>
      <c r="V806" t="s">
        <v>36</v>
      </c>
      <c r="W806">
        <v>838.5</v>
      </c>
      <c r="X806">
        <v>15342366</v>
      </c>
      <c r="Y806" t="str">
        <f t="shared" si="12"/>
        <v>4. 2-3 Year</v>
      </c>
      <c r="Z806" t="str">
        <f t="shared" si="12"/>
        <v>1. &lt;= 1 Year</v>
      </c>
    </row>
    <row r="807" spans="1:26" x14ac:dyDescent="0.25">
      <c r="A807">
        <v>164040008</v>
      </c>
      <c r="B807" t="s">
        <v>5791</v>
      </c>
      <c r="C807" t="s">
        <v>5792</v>
      </c>
      <c r="D807" t="s">
        <v>99</v>
      </c>
      <c r="E807">
        <v>8</v>
      </c>
      <c r="F807" t="s">
        <v>6</v>
      </c>
      <c r="G807" t="s">
        <v>944</v>
      </c>
      <c r="H807" t="s">
        <v>30</v>
      </c>
      <c r="I807" t="s">
        <v>27</v>
      </c>
      <c r="J807">
        <v>378</v>
      </c>
      <c r="K807">
        <v>367</v>
      </c>
      <c r="L807">
        <v>20211</v>
      </c>
      <c r="M807">
        <v>1</v>
      </c>
      <c r="N807" t="s">
        <v>36</v>
      </c>
      <c r="O807">
        <v>1076</v>
      </c>
      <c r="P807" t="s">
        <v>30</v>
      </c>
      <c r="Q807" t="s">
        <v>35</v>
      </c>
      <c r="R807" t="s">
        <v>35</v>
      </c>
      <c r="S807">
        <v>0</v>
      </c>
      <c r="T807">
        <v>20212</v>
      </c>
      <c r="U807">
        <v>1</v>
      </c>
      <c r="V807" t="s">
        <v>36</v>
      </c>
      <c r="W807">
        <v>1405.86</v>
      </c>
      <c r="X807">
        <v>15918286</v>
      </c>
      <c r="Y807" t="str">
        <f t="shared" si="12"/>
        <v>2.  1-1.5 Years</v>
      </c>
      <c r="Z807" t="str">
        <f t="shared" si="12"/>
        <v>2.  1-1.5 Years</v>
      </c>
    </row>
    <row r="808" spans="1:26" x14ac:dyDescent="0.25">
      <c r="A808">
        <v>164349709</v>
      </c>
      <c r="B808" t="s">
        <v>632</v>
      </c>
      <c r="C808" t="s">
        <v>4573</v>
      </c>
      <c r="D808" t="s">
        <v>99</v>
      </c>
      <c r="E808">
        <v>8</v>
      </c>
      <c r="F808" t="s">
        <v>37</v>
      </c>
      <c r="G808" t="s">
        <v>4553</v>
      </c>
      <c r="H808" t="s">
        <v>30</v>
      </c>
      <c r="I808" t="s">
        <v>27</v>
      </c>
      <c r="J808">
        <v>45</v>
      </c>
      <c r="K808">
        <v>41</v>
      </c>
      <c r="L808">
        <v>0</v>
      </c>
      <c r="M808">
        <v>0</v>
      </c>
      <c r="N808" t="s">
        <v>35</v>
      </c>
      <c r="O808">
        <v>0</v>
      </c>
      <c r="P808" t="s">
        <v>30</v>
      </c>
      <c r="Q808" t="s">
        <v>35</v>
      </c>
      <c r="R808" t="s">
        <v>35</v>
      </c>
      <c r="S808">
        <v>0</v>
      </c>
      <c r="T808">
        <v>0</v>
      </c>
      <c r="U808">
        <v>0</v>
      </c>
      <c r="V808" t="s">
        <v>35</v>
      </c>
      <c r="W808">
        <v>0</v>
      </c>
      <c r="X808">
        <v>16046732</v>
      </c>
      <c r="Y808" t="str">
        <f t="shared" si="12"/>
        <v>1. &lt;= 1 Year</v>
      </c>
      <c r="Z808" t="str">
        <f t="shared" si="12"/>
        <v>1. &lt;= 1 Year</v>
      </c>
    </row>
    <row r="809" spans="1:26" x14ac:dyDescent="0.25">
      <c r="A809">
        <v>164373443</v>
      </c>
      <c r="B809" t="s">
        <v>9093</v>
      </c>
      <c r="C809" t="s">
        <v>387</v>
      </c>
      <c r="D809" t="s">
        <v>99</v>
      </c>
      <c r="E809">
        <v>8</v>
      </c>
      <c r="F809" t="s">
        <v>37</v>
      </c>
      <c r="G809" t="s">
        <v>1014</v>
      </c>
      <c r="H809" t="s">
        <v>30</v>
      </c>
      <c r="I809" t="s">
        <v>27</v>
      </c>
      <c r="J809">
        <v>17</v>
      </c>
      <c r="K809">
        <v>9</v>
      </c>
      <c r="L809">
        <v>0</v>
      </c>
      <c r="M809">
        <v>0</v>
      </c>
      <c r="N809" t="s">
        <v>35</v>
      </c>
      <c r="O809">
        <v>0</v>
      </c>
      <c r="P809">
        <v>20210706</v>
      </c>
      <c r="Q809" t="s">
        <v>36</v>
      </c>
      <c r="R809" t="s">
        <v>35</v>
      </c>
      <c r="S809">
        <v>0</v>
      </c>
      <c r="T809">
        <v>0</v>
      </c>
      <c r="U809">
        <v>0</v>
      </c>
      <c r="V809" t="s">
        <v>35</v>
      </c>
      <c r="W809">
        <v>0</v>
      </c>
      <c r="X809">
        <v>16057708</v>
      </c>
      <c r="Y809" t="str">
        <f t="shared" si="12"/>
        <v>1. &lt;= 1 Year</v>
      </c>
      <c r="Z809" t="str">
        <f t="shared" si="12"/>
        <v>1. &lt;= 1 Year</v>
      </c>
    </row>
    <row r="810" spans="1:26" x14ac:dyDescent="0.25">
      <c r="A810">
        <v>164149135</v>
      </c>
      <c r="B810" t="s">
        <v>6791</v>
      </c>
      <c r="C810" t="s">
        <v>678</v>
      </c>
      <c r="D810" t="s">
        <v>96</v>
      </c>
      <c r="E810">
        <v>8</v>
      </c>
      <c r="F810" t="s">
        <v>5</v>
      </c>
      <c r="G810" t="s">
        <v>938</v>
      </c>
      <c r="H810" t="s">
        <v>30</v>
      </c>
      <c r="I810" t="s">
        <v>27</v>
      </c>
      <c r="J810">
        <v>259</v>
      </c>
      <c r="K810">
        <v>234</v>
      </c>
      <c r="L810">
        <v>20211</v>
      </c>
      <c r="M810">
        <v>1</v>
      </c>
      <c r="N810" t="s">
        <v>36</v>
      </c>
      <c r="O810">
        <v>3209</v>
      </c>
      <c r="P810">
        <v>20210308</v>
      </c>
      <c r="Q810" t="s">
        <v>36</v>
      </c>
      <c r="R810" t="s">
        <v>36</v>
      </c>
      <c r="S810">
        <v>1</v>
      </c>
      <c r="T810">
        <v>20212</v>
      </c>
      <c r="U810">
        <v>1</v>
      </c>
      <c r="V810" t="s">
        <v>36</v>
      </c>
      <c r="W810">
        <v>4099.97</v>
      </c>
      <c r="X810">
        <v>15641207</v>
      </c>
      <c r="Y810" t="str">
        <f t="shared" si="12"/>
        <v>1. &lt;= 1 Year</v>
      </c>
      <c r="Z810" t="str">
        <f t="shared" si="12"/>
        <v>1. &lt;= 1 Year</v>
      </c>
    </row>
    <row r="811" spans="1:26" x14ac:dyDescent="0.25">
      <c r="A811">
        <v>164170715</v>
      </c>
      <c r="B811" t="s">
        <v>6792</v>
      </c>
      <c r="C811" t="s">
        <v>6793</v>
      </c>
      <c r="D811" t="s">
        <v>97</v>
      </c>
      <c r="E811">
        <v>8</v>
      </c>
      <c r="F811" t="s">
        <v>6</v>
      </c>
      <c r="G811" t="s">
        <v>951</v>
      </c>
      <c r="H811" t="s">
        <v>30</v>
      </c>
      <c r="I811" t="s">
        <v>27</v>
      </c>
      <c r="J811">
        <v>232</v>
      </c>
      <c r="K811">
        <v>232</v>
      </c>
      <c r="L811">
        <v>0</v>
      </c>
      <c r="M811">
        <v>0</v>
      </c>
      <c r="N811" t="s">
        <v>35</v>
      </c>
      <c r="O811">
        <v>0</v>
      </c>
      <c r="P811">
        <v>20190429</v>
      </c>
      <c r="Q811" t="s">
        <v>36</v>
      </c>
      <c r="R811" t="s">
        <v>35</v>
      </c>
      <c r="S811">
        <v>0</v>
      </c>
      <c r="T811">
        <v>0</v>
      </c>
      <c r="U811">
        <v>0</v>
      </c>
      <c r="V811" t="s">
        <v>35</v>
      </c>
      <c r="W811">
        <v>0</v>
      </c>
      <c r="X811">
        <v>15972336</v>
      </c>
      <c r="Y811" t="str">
        <f t="shared" si="12"/>
        <v>1. &lt;= 1 Year</v>
      </c>
      <c r="Z811" t="str">
        <f t="shared" si="12"/>
        <v>1. &lt;= 1 Year</v>
      </c>
    </row>
    <row r="812" spans="1:26" x14ac:dyDescent="0.25">
      <c r="A812">
        <v>163960939</v>
      </c>
      <c r="B812" t="s">
        <v>5793</v>
      </c>
      <c r="C812" t="s">
        <v>5794</v>
      </c>
      <c r="D812" t="s">
        <v>98</v>
      </c>
      <c r="E812">
        <v>8</v>
      </c>
      <c r="F812" t="s">
        <v>6</v>
      </c>
      <c r="G812" t="s">
        <v>938</v>
      </c>
      <c r="H812" t="s">
        <v>30</v>
      </c>
      <c r="I812" t="s">
        <v>27</v>
      </c>
      <c r="J812">
        <v>414</v>
      </c>
      <c r="K812">
        <v>367</v>
      </c>
      <c r="L812">
        <v>20211</v>
      </c>
      <c r="M812">
        <v>1</v>
      </c>
      <c r="N812" t="s">
        <v>36</v>
      </c>
      <c r="O812">
        <v>1501</v>
      </c>
      <c r="P812">
        <v>20210407</v>
      </c>
      <c r="Q812" t="s">
        <v>36</v>
      </c>
      <c r="R812" t="s">
        <v>36</v>
      </c>
      <c r="S812">
        <v>1</v>
      </c>
      <c r="T812">
        <v>20212</v>
      </c>
      <c r="U812">
        <v>1</v>
      </c>
      <c r="V812" t="s">
        <v>36</v>
      </c>
      <c r="W812">
        <v>4810.8</v>
      </c>
      <c r="X812">
        <v>8658095</v>
      </c>
      <c r="Y812" t="str">
        <f t="shared" si="12"/>
        <v>2.  1-1.5 Years</v>
      </c>
      <c r="Z812" t="str">
        <f t="shared" si="12"/>
        <v>2.  1-1.5 Years</v>
      </c>
    </row>
    <row r="813" spans="1:26" x14ac:dyDescent="0.25">
      <c r="A813">
        <v>164314763</v>
      </c>
      <c r="B813" t="s">
        <v>1505</v>
      </c>
      <c r="C813" t="s">
        <v>221</v>
      </c>
      <c r="D813" t="s">
        <v>96</v>
      </c>
      <c r="E813">
        <v>8</v>
      </c>
      <c r="F813" t="s">
        <v>6</v>
      </c>
      <c r="G813" t="s">
        <v>958</v>
      </c>
      <c r="H813" t="s">
        <v>30</v>
      </c>
      <c r="I813" t="s">
        <v>27</v>
      </c>
      <c r="J813">
        <v>79</v>
      </c>
      <c r="K813">
        <v>77</v>
      </c>
      <c r="L813">
        <v>20211</v>
      </c>
      <c r="M813">
        <v>1</v>
      </c>
      <c r="N813" t="s">
        <v>36</v>
      </c>
      <c r="O813">
        <v>11231</v>
      </c>
      <c r="P813">
        <v>20210712</v>
      </c>
      <c r="Q813" t="s">
        <v>36</v>
      </c>
      <c r="R813" t="s">
        <v>35</v>
      </c>
      <c r="S813">
        <v>0</v>
      </c>
      <c r="T813">
        <v>20212</v>
      </c>
      <c r="U813">
        <v>1</v>
      </c>
      <c r="V813" t="s">
        <v>36</v>
      </c>
      <c r="W813">
        <v>6917.87</v>
      </c>
      <c r="X813">
        <v>16025581</v>
      </c>
      <c r="Y813" t="str">
        <f t="shared" si="12"/>
        <v>1. &lt;= 1 Year</v>
      </c>
      <c r="Z813" t="str">
        <f t="shared" si="12"/>
        <v>1. &lt;= 1 Year</v>
      </c>
    </row>
    <row r="814" spans="1:26" x14ac:dyDescent="0.25">
      <c r="A814">
        <v>164268852</v>
      </c>
      <c r="B814" t="s">
        <v>8410</v>
      </c>
      <c r="C814" t="s">
        <v>8411</v>
      </c>
      <c r="D814" t="s">
        <v>96</v>
      </c>
      <c r="E814">
        <v>8</v>
      </c>
      <c r="F814" t="s">
        <v>6</v>
      </c>
      <c r="G814" t="s">
        <v>958</v>
      </c>
      <c r="H814" t="s">
        <v>30</v>
      </c>
      <c r="I814" t="s">
        <v>27</v>
      </c>
      <c r="J814">
        <v>140</v>
      </c>
      <c r="K814">
        <v>115</v>
      </c>
      <c r="L814">
        <v>20211</v>
      </c>
      <c r="M814">
        <v>1</v>
      </c>
      <c r="N814" t="s">
        <v>36</v>
      </c>
      <c r="O814">
        <v>272</v>
      </c>
      <c r="P814">
        <v>20191213</v>
      </c>
      <c r="Q814" t="s">
        <v>36</v>
      </c>
      <c r="R814" t="s">
        <v>36</v>
      </c>
      <c r="S814">
        <v>1</v>
      </c>
      <c r="T814">
        <v>20212</v>
      </c>
      <c r="U814">
        <v>1</v>
      </c>
      <c r="V814" t="s">
        <v>36</v>
      </c>
      <c r="W814">
        <v>304</v>
      </c>
      <c r="X814">
        <v>16006662</v>
      </c>
      <c r="Y814" t="str">
        <f t="shared" si="12"/>
        <v>1. &lt;= 1 Year</v>
      </c>
      <c r="Z814" t="str">
        <f t="shared" si="12"/>
        <v>1. &lt;= 1 Year</v>
      </c>
    </row>
    <row r="815" spans="1:26" x14ac:dyDescent="0.25">
      <c r="A815">
        <v>164165618</v>
      </c>
      <c r="B815" t="s">
        <v>416</v>
      </c>
      <c r="C815" t="s">
        <v>6794</v>
      </c>
      <c r="D815" t="s">
        <v>99</v>
      </c>
      <c r="E815">
        <v>8</v>
      </c>
      <c r="F815" t="s">
        <v>6</v>
      </c>
      <c r="G815" t="s">
        <v>938</v>
      </c>
      <c r="H815" t="s">
        <v>30</v>
      </c>
      <c r="I815" t="s">
        <v>27</v>
      </c>
      <c r="J815">
        <v>238</v>
      </c>
      <c r="K815">
        <v>234</v>
      </c>
      <c r="L815">
        <v>20211</v>
      </c>
      <c r="M815">
        <v>1</v>
      </c>
      <c r="N815" t="s">
        <v>36</v>
      </c>
      <c r="O815">
        <v>4968</v>
      </c>
      <c r="P815">
        <v>20190422</v>
      </c>
      <c r="Q815" t="s">
        <v>36</v>
      </c>
      <c r="R815" t="s">
        <v>36</v>
      </c>
      <c r="S815">
        <v>1</v>
      </c>
      <c r="T815">
        <v>20212</v>
      </c>
      <c r="U815">
        <v>1</v>
      </c>
      <c r="V815" t="s">
        <v>36</v>
      </c>
      <c r="W815">
        <v>2412.6799999999998</v>
      </c>
      <c r="X815">
        <v>11980031</v>
      </c>
      <c r="Y815" t="str">
        <f t="shared" si="12"/>
        <v>1. &lt;= 1 Year</v>
      </c>
      <c r="Z815" t="str">
        <f t="shared" si="12"/>
        <v>1. &lt;= 1 Year</v>
      </c>
    </row>
    <row r="816" spans="1:26" x14ac:dyDescent="0.25">
      <c r="A816">
        <v>164240241</v>
      </c>
      <c r="B816" t="s">
        <v>1058</v>
      </c>
      <c r="C816" t="s">
        <v>7528</v>
      </c>
      <c r="D816" t="s">
        <v>99</v>
      </c>
      <c r="E816">
        <v>8</v>
      </c>
      <c r="F816" t="s">
        <v>37</v>
      </c>
      <c r="G816" t="s">
        <v>968</v>
      </c>
      <c r="H816" t="s">
        <v>30</v>
      </c>
      <c r="I816" t="s">
        <v>27</v>
      </c>
      <c r="J816">
        <v>185</v>
      </c>
      <c r="K816">
        <v>114</v>
      </c>
      <c r="L816">
        <v>0</v>
      </c>
      <c r="M816">
        <v>0</v>
      </c>
      <c r="N816" t="s">
        <v>35</v>
      </c>
      <c r="O816">
        <v>0</v>
      </c>
      <c r="P816" t="s">
        <v>30</v>
      </c>
      <c r="Q816" t="s">
        <v>35</v>
      </c>
      <c r="R816" t="s">
        <v>35</v>
      </c>
      <c r="S816">
        <v>0</v>
      </c>
      <c r="T816">
        <v>0</v>
      </c>
      <c r="U816">
        <v>0</v>
      </c>
      <c r="V816" t="s">
        <v>35</v>
      </c>
      <c r="W816">
        <v>0</v>
      </c>
      <c r="X816">
        <v>15997253</v>
      </c>
      <c r="Y816" t="str">
        <f t="shared" si="12"/>
        <v>1. &lt;= 1 Year</v>
      </c>
      <c r="Z816" t="str">
        <f t="shared" si="12"/>
        <v>1. &lt;= 1 Year</v>
      </c>
    </row>
    <row r="817" spans="1:26" x14ac:dyDescent="0.25">
      <c r="A817">
        <v>164289369</v>
      </c>
      <c r="B817" t="s">
        <v>8412</v>
      </c>
      <c r="C817" t="s">
        <v>2193</v>
      </c>
      <c r="D817" t="s">
        <v>96</v>
      </c>
      <c r="E817">
        <v>8</v>
      </c>
      <c r="F817" t="s">
        <v>6</v>
      </c>
      <c r="G817" t="s">
        <v>8413</v>
      </c>
      <c r="H817" t="s">
        <v>30</v>
      </c>
      <c r="I817" t="s">
        <v>27</v>
      </c>
      <c r="J817">
        <v>108</v>
      </c>
      <c r="K817">
        <v>108</v>
      </c>
      <c r="L817">
        <v>20211</v>
      </c>
      <c r="M817">
        <v>1</v>
      </c>
      <c r="N817" t="s">
        <v>36</v>
      </c>
      <c r="O817">
        <v>1588</v>
      </c>
      <c r="P817">
        <v>20190828</v>
      </c>
      <c r="Q817" t="s">
        <v>36</v>
      </c>
      <c r="R817" t="s">
        <v>35</v>
      </c>
      <c r="S817">
        <v>0</v>
      </c>
      <c r="T817">
        <v>20212</v>
      </c>
      <c r="U817">
        <v>1</v>
      </c>
      <c r="V817" t="s">
        <v>36</v>
      </c>
      <c r="W817">
        <v>1893.12</v>
      </c>
      <c r="X817">
        <v>16005087</v>
      </c>
      <c r="Y817" t="str">
        <f t="shared" si="12"/>
        <v>1. &lt;= 1 Year</v>
      </c>
      <c r="Z817" t="str">
        <f t="shared" si="12"/>
        <v>1. &lt;= 1 Year</v>
      </c>
    </row>
    <row r="818" spans="1:26" x14ac:dyDescent="0.25">
      <c r="A818">
        <v>164361652</v>
      </c>
      <c r="B818" t="s">
        <v>9094</v>
      </c>
      <c r="C818" t="s">
        <v>9095</v>
      </c>
      <c r="D818" t="s">
        <v>79</v>
      </c>
      <c r="E818">
        <v>8</v>
      </c>
      <c r="F818" t="s">
        <v>6</v>
      </c>
      <c r="G818" t="s">
        <v>951</v>
      </c>
      <c r="H818" t="s">
        <v>30</v>
      </c>
      <c r="I818" t="s">
        <v>27</v>
      </c>
      <c r="J818">
        <v>8</v>
      </c>
      <c r="K818">
        <v>8</v>
      </c>
      <c r="L818">
        <v>0</v>
      </c>
      <c r="M818">
        <v>0</v>
      </c>
      <c r="N818" t="s">
        <v>35</v>
      </c>
      <c r="O818">
        <v>0</v>
      </c>
      <c r="P818" t="s">
        <v>30</v>
      </c>
      <c r="Q818" t="s">
        <v>35</v>
      </c>
      <c r="R818" t="s">
        <v>36</v>
      </c>
      <c r="S818">
        <v>1</v>
      </c>
      <c r="T818">
        <v>0</v>
      </c>
      <c r="U818">
        <v>0</v>
      </c>
      <c r="V818" t="s">
        <v>35</v>
      </c>
      <c r="W818">
        <v>0</v>
      </c>
      <c r="X818">
        <v>10456458</v>
      </c>
      <c r="Y818" t="str">
        <f t="shared" si="12"/>
        <v>1. &lt;= 1 Year</v>
      </c>
      <c r="Z818" t="str">
        <f t="shared" si="12"/>
        <v>1. &lt;= 1 Year</v>
      </c>
    </row>
    <row r="819" spans="1:26" x14ac:dyDescent="0.25">
      <c r="A819">
        <v>164039467</v>
      </c>
      <c r="B819" t="s">
        <v>5795</v>
      </c>
      <c r="C819" t="s">
        <v>5796</v>
      </c>
      <c r="D819" t="s">
        <v>99</v>
      </c>
      <c r="E819">
        <v>8</v>
      </c>
      <c r="F819" t="s">
        <v>6</v>
      </c>
      <c r="G819" t="s">
        <v>938</v>
      </c>
      <c r="H819" t="s">
        <v>30</v>
      </c>
      <c r="I819" t="s">
        <v>27</v>
      </c>
      <c r="J819">
        <v>378</v>
      </c>
      <c r="K819">
        <v>367</v>
      </c>
      <c r="L819">
        <v>20211</v>
      </c>
      <c r="M819">
        <v>1</v>
      </c>
      <c r="N819" t="s">
        <v>36</v>
      </c>
      <c r="O819">
        <v>4802</v>
      </c>
      <c r="P819" t="s">
        <v>30</v>
      </c>
      <c r="Q819" t="s">
        <v>35</v>
      </c>
      <c r="R819" t="s">
        <v>35</v>
      </c>
      <c r="S819">
        <v>0</v>
      </c>
      <c r="T819">
        <v>20212</v>
      </c>
      <c r="U819">
        <v>1</v>
      </c>
      <c r="V819" t="s">
        <v>36</v>
      </c>
      <c r="W819">
        <v>4670.4399999999996</v>
      </c>
      <c r="X819">
        <v>15891371</v>
      </c>
      <c r="Y819" t="str">
        <f t="shared" si="12"/>
        <v>2.  1-1.5 Years</v>
      </c>
      <c r="Z819" t="str">
        <f t="shared" si="12"/>
        <v>2.  1-1.5 Years</v>
      </c>
    </row>
    <row r="820" spans="1:26" x14ac:dyDescent="0.25">
      <c r="A820">
        <v>164280120</v>
      </c>
      <c r="B820" t="s">
        <v>945</v>
      </c>
      <c r="C820" t="s">
        <v>8414</v>
      </c>
      <c r="D820" t="s">
        <v>61</v>
      </c>
      <c r="E820">
        <v>8</v>
      </c>
      <c r="F820" t="s">
        <v>6</v>
      </c>
      <c r="G820" t="s">
        <v>958</v>
      </c>
      <c r="H820" t="s">
        <v>30</v>
      </c>
      <c r="I820" t="s">
        <v>27</v>
      </c>
      <c r="J820">
        <v>126</v>
      </c>
      <c r="K820">
        <v>115</v>
      </c>
      <c r="L820">
        <v>20211</v>
      </c>
      <c r="M820">
        <v>1</v>
      </c>
      <c r="N820" t="s">
        <v>36</v>
      </c>
      <c r="O820">
        <v>9053</v>
      </c>
      <c r="P820">
        <v>20190515</v>
      </c>
      <c r="Q820" t="s">
        <v>36</v>
      </c>
      <c r="R820" t="s">
        <v>35</v>
      </c>
      <c r="S820">
        <v>0</v>
      </c>
      <c r="T820">
        <v>20212</v>
      </c>
      <c r="U820">
        <v>1</v>
      </c>
      <c r="V820" t="s">
        <v>36</v>
      </c>
      <c r="W820">
        <v>8327.27</v>
      </c>
      <c r="X820">
        <v>10708793</v>
      </c>
      <c r="Y820" t="str">
        <f t="shared" si="12"/>
        <v>1. &lt;= 1 Year</v>
      </c>
      <c r="Z820" t="str">
        <f t="shared" si="12"/>
        <v>1. &lt;= 1 Year</v>
      </c>
    </row>
    <row r="821" spans="1:26" x14ac:dyDescent="0.25">
      <c r="A821">
        <v>164343919</v>
      </c>
      <c r="B821" t="s">
        <v>567</v>
      </c>
      <c r="C821" t="s">
        <v>1619</v>
      </c>
      <c r="D821" t="s">
        <v>99</v>
      </c>
      <c r="E821">
        <v>8</v>
      </c>
      <c r="F821" t="s">
        <v>37</v>
      </c>
      <c r="G821" t="s">
        <v>4462</v>
      </c>
      <c r="H821" t="s">
        <v>30</v>
      </c>
      <c r="I821" t="s">
        <v>27</v>
      </c>
      <c r="J821">
        <v>51</v>
      </c>
      <c r="K821">
        <v>35</v>
      </c>
      <c r="L821">
        <v>0</v>
      </c>
      <c r="M821">
        <v>0</v>
      </c>
      <c r="N821" t="s">
        <v>35</v>
      </c>
      <c r="O821">
        <v>0</v>
      </c>
      <c r="P821" t="s">
        <v>30</v>
      </c>
      <c r="Q821" t="s">
        <v>35</v>
      </c>
      <c r="R821" t="s">
        <v>35</v>
      </c>
      <c r="S821">
        <v>0</v>
      </c>
      <c r="T821">
        <v>0</v>
      </c>
      <c r="U821">
        <v>0</v>
      </c>
      <c r="V821" t="s">
        <v>35</v>
      </c>
      <c r="W821">
        <v>0</v>
      </c>
      <c r="X821">
        <v>16043733</v>
      </c>
      <c r="Y821" t="str">
        <f t="shared" si="12"/>
        <v>1. &lt;= 1 Year</v>
      </c>
      <c r="Z821" t="str">
        <f t="shared" si="12"/>
        <v>1. &lt;= 1 Year</v>
      </c>
    </row>
    <row r="822" spans="1:26" x14ac:dyDescent="0.25">
      <c r="A822">
        <v>164192047</v>
      </c>
      <c r="B822" t="s">
        <v>7529</v>
      </c>
      <c r="C822" t="s">
        <v>199</v>
      </c>
      <c r="D822" t="s">
        <v>63</v>
      </c>
      <c r="E822">
        <v>8</v>
      </c>
      <c r="F822" t="s">
        <v>6</v>
      </c>
      <c r="G822" t="s">
        <v>942</v>
      </c>
      <c r="H822" t="s">
        <v>30</v>
      </c>
      <c r="I822" t="s">
        <v>27</v>
      </c>
      <c r="J822">
        <v>185</v>
      </c>
      <c r="K822">
        <v>185</v>
      </c>
      <c r="L822">
        <v>20211</v>
      </c>
      <c r="M822">
        <v>1</v>
      </c>
      <c r="N822" t="s">
        <v>36</v>
      </c>
      <c r="O822">
        <v>1669</v>
      </c>
      <c r="P822">
        <v>20210216</v>
      </c>
      <c r="Q822" t="s">
        <v>36</v>
      </c>
      <c r="R822" t="s">
        <v>35</v>
      </c>
      <c r="S822">
        <v>0</v>
      </c>
      <c r="T822">
        <v>0</v>
      </c>
      <c r="U822">
        <v>0</v>
      </c>
      <c r="V822" t="s">
        <v>35</v>
      </c>
      <c r="W822">
        <v>0</v>
      </c>
      <c r="X822">
        <v>15980508</v>
      </c>
      <c r="Y822" t="str">
        <f t="shared" si="12"/>
        <v>1. &lt;= 1 Year</v>
      </c>
      <c r="Z822" t="str">
        <f t="shared" si="12"/>
        <v>1. &lt;= 1 Year</v>
      </c>
    </row>
    <row r="823" spans="1:26" x14ac:dyDescent="0.25">
      <c r="A823">
        <v>164261431</v>
      </c>
      <c r="B823" t="s">
        <v>7912</v>
      </c>
      <c r="C823" t="s">
        <v>7913</v>
      </c>
      <c r="D823" t="s">
        <v>63</v>
      </c>
      <c r="E823">
        <v>8</v>
      </c>
      <c r="F823" t="s">
        <v>6</v>
      </c>
      <c r="G823" t="s">
        <v>946</v>
      </c>
      <c r="H823" t="s">
        <v>30</v>
      </c>
      <c r="I823" t="s">
        <v>27</v>
      </c>
      <c r="J823">
        <v>133</v>
      </c>
      <c r="K823">
        <v>133</v>
      </c>
      <c r="L823">
        <v>20211</v>
      </c>
      <c r="M823">
        <v>1</v>
      </c>
      <c r="N823" t="s">
        <v>36</v>
      </c>
      <c r="O823">
        <v>12838</v>
      </c>
      <c r="P823" t="s">
        <v>30</v>
      </c>
      <c r="Q823" t="s">
        <v>35</v>
      </c>
      <c r="R823" t="s">
        <v>35</v>
      </c>
      <c r="S823">
        <v>0</v>
      </c>
      <c r="T823">
        <v>20212</v>
      </c>
      <c r="U823">
        <v>1</v>
      </c>
      <c r="V823" t="s">
        <v>36</v>
      </c>
      <c r="W823">
        <v>7728.44</v>
      </c>
      <c r="X823">
        <v>16002655</v>
      </c>
      <c r="Y823" t="str">
        <f t="shared" si="12"/>
        <v>1. &lt;= 1 Year</v>
      </c>
      <c r="Z823" t="str">
        <f t="shared" si="12"/>
        <v>1. &lt;= 1 Year</v>
      </c>
    </row>
    <row r="824" spans="1:26" x14ac:dyDescent="0.25">
      <c r="A824">
        <v>164384943</v>
      </c>
      <c r="B824" t="s">
        <v>644</v>
      </c>
      <c r="C824" t="s">
        <v>9032</v>
      </c>
      <c r="D824" t="s">
        <v>63</v>
      </c>
      <c r="E824">
        <v>8</v>
      </c>
      <c r="F824" t="s">
        <v>6</v>
      </c>
      <c r="G824" t="s">
        <v>30</v>
      </c>
      <c r="H824" t="s">
        <v>30</v>
      </c>
      <c r="I824" t="s">
        <v>27</v>
      </c>
      <c r="J824">
        <v>3</v>
      </c>
      <c r="K824">
        <v>3</v>
      </c>
      <c r="L824">
        <v>20211</v>
      </c>
      <c r="M824">
        <v>1</v>
      </c>
      <c r="N824" t="s">
        <v>36</v>
      </c>
      <c r="O824">
        <v>2304</v>
      </c>
      <c r="P824" t="s">
        <v>30</v>
      </c>
      <c r="Q824" t="s">
        <v>35</v>
      </c>
      <c r="R824" t="s">
        <v>36</v>
      </c>
      <c r="S824">
        <v>1</v>
      </c>
      <c r="T824">
        <v>20212</v>
      </c>
      <c r="U824">
        <v>1</v>
      </c>
      <c r="V824" t="s">
        <v>36</v>
      </c>
      <c r="W824">
        <v>2772</v>
      </c>
      <c r="X824">
        <v>15914267</v>
      </c>
      <c r="Y824" t="str">
        <f t="shared" si="12"/>
        <v>1. &lt;= 1 Year</v>
      </c>
      <c r="Z824" t="str">
        <f t="shared" si="12"/>
        <v>1. &lt;= 1 Year</v>
      </c>
    </row>
    <row r="825" spans="1:26" x14ac:dyDescent="0.25">
      <c r="A825">
        <v>164245307</v>
      </c>
      <c r="B825" t="s">
        <v>380</v>
      </c>
      <c r="C825" t="s">
        <v>1138</v>
      </c>
      <c r="D825" t="s">
        <v>93</v>
      </c>
      <c r="E825">
        <v>8</v>
      </c>
      <c r="F825" t="s">
        <v>5</v>
      </c>
      <c r="G825" t="s">
        <v>947</v>
      </c>
      <c r="H825" t="s">
        <v>30</v>
      </c>
      <c r="I825" t="s">
        <v>27</v>
      </c>
      <c r="J825">
        <v>164</v>
      </c>
      <c r="K825">
        <v>160</v>
      </c>
      <c r="L825">
        <v>0</v>
      </c>
      <c r="M825">
        <v>0</v>
      </c>
      <c r="N825" t="s">
        <v>35</v>
      </c>
      <c r="O825">
        <v>0</v>
      </c>
      <c r="P825">
        <v>20190320</v>
      </c>
      <c r="Q825" t="s">
        <v>36</v>
      </c>
      <c r="R825" t="s">
        <v>36</v>
      </c>
      <c r="S825">
        <v>1</v>
      </c>
      <c r="T825">
        <v>0</v>
      </c>
      <c r="U825">
        <v>0</v>
      </c>
      <c r="V825" t="s">
        <v>35</v>
      </c>
      <c r="W825">
        <v>0</v>
      </c>
      <c r="X825">
        <v>15156363</v>
      </c>
      <c r="Y825" t="str">
        <f t="shared" si="12"/>
        <v>1. &lt;= 1 Year</v>
      </c>
      <c r="Z825" t="str">
        <f t="shared" si="12"/>
        <v>1. &lt;= 1 Year</v>
      </c>
    </row>
    <row r="826" spans="1:26" x14ac:dyDescent="0.25">
      <c r="A826">
        <v>164149710</v>
      </c>
      <c r="B826" t="s">
        <v>6795</v>
      </c>
      <c r="C826" t="s">
        <v>313</v>
      </c>
      <c r="D826" t="s">
        <v>88</v>
      </c>
      <c r="E826">
        <v>8</v>
      </c>
      <c r="F826" t="s">
        <v>6</v>
      </c>
      <c r="G826" t="s">
        <v>955</v>
      </c>
      <c r="H826" t="s">
        <v>30</v>
      </c>
      <c r="I826" t="s">
        <v>27</v>
      </c>
      <c r="J826">
        <v>258</v>
      </c>
      <c r="K826">
        <v>234</v>
      </c>
      <c r="L826">
        <v>20211</v>
      </c>
      <c r="M826">
        <v>1</v>
      </c>
      <c r="N826" t="s">
        <v>36</v>
      </c>
      <c r="O826">
        <v>5202</v>
      </c>
      <c r="P826" t="s">
        <v>30</v>
      </c>
      <c r="Q826" t="s">
        <v>35</v>
      </c>
      <c r="R826" t="s">
        <v>35</v>
      </c>
      <c r="S826">
        <v>0</v>
      </c>
      <c r="T826">
        <v>20212</v>
      </c>
      <c r="U826">
        <v>1</v>
      </c>
      <c r="V826" t="s">
        <v>36</v>
      </c>
      <c r="W826">
        <v>3740</v>
      </c>
      <c r="X826">
        <v>15113033</v>
      </c>
      <c r="Y826" t="str">
        <f t="shared" si="12"/>
        <v>1. &lt;= 1 Year</v>
      </c>
      <c r="Z826" t="str">
        <f t="shared" si="12"/>
        <v>1. &lt;= 1 Year</v>
      </c>
    </row>
    <row r="827" spans="1:26" x14ac:dyDescent="0.25">
      <c r="A827">
        <v>164019428</v>
      </c>
      <c r="B827" t="s">
        <v>5797</v>
      </c>
      <c r="C827" t="s">
        <v>932</v>
      </c>
      <c r="D827" t="s">
        <v>96</v>
      </c>
      <c r="E827">
        <v>8</v>
      </c>
      <c r="F827" t="s">
        <v>6</v>
      </c>
      <c r="G827" t="s">
        <v>958</v>
      </c>
      <c r="H827" t="s">
        <v>30</v>
      </c>
      <c r="I827" t="s">
        <v>27</v>
      </c>
      <c r="J827">
        <v>412</v>
      </c>
      <c r="K827">
        <v>367</v>
      </c>
      <c r="L827">
        <v>20211</v>
      </c>
      <c r="M827">
        <v>1</v>
      </c>
      <c r="N827" t="s">
        <v>36</v>
      </c>
      <c r="O827">
        <v>9216</v>
      </c>
      <c r="P827" t="s">
        <v>30</v>
      </c>
      <c r="Q827" t="s">
        <v>35</v>
      </c>
      <c r="R827" t="s">
        <v>35</v>
      </c>
      <c r="S827">
        <v>0</v>
      </c>
      <c r="T827">
        <v>20212</v>
      </c>
      <c r="U827">
        <v>1</v>
      </c>
      <c r="V827" t="s">
        <v>36</v>
      </c>
      <c r="W827">
        <v>9825.9</v>
      </c>
      <c r="X827">
        <v>15862736</v>
      </c>
      <c r="Y827" t="str">
        <f t="shared" si="12"/>
        <v>2.  1-1.5 Years</v>
      </c>
      <c r="Z827" t="str">
        <f t="shared" si="12"/>
        <v>2.  1-1.5 Years</v>
      </c>
    </row>
    <row r="828" spans="1:26" x14ac:dyDescent="0.25">
      <c r="A828">
        <v>164357271</v>
      </c>
      <c r="B828" t="s">
        <v>9096</v>
      </c>
      <c r="C828" t="s">
        <v>592</v>
      </c>
      <c r="D828" t="s">
        <v>63</v>
      </c>
      <c r="E828">
        <v>8</v>
      </c>
      <c r="F828" t="s">
        <v>6</v>
      </c>
      <c r="G828" t="s">
        <v>942</v>
      </c>
      <c r="H828" t="s">
        <v>30</v>
      </c>
      <c r="I828" t="s">
        <v>27</v>
      </c>
      <c r="J828">
        <v>10</v>
      </c>
      <c r="K828">
        <v>10</v>
      </c>
      <c r="L828">
        <v>20211</v>
      </c>
      <c r="M828">
        <v>1</v>
      </c>
      <c r="N828" t="s">
        <v>36</v>
      </c>
      <c r="O828">
        <v>8951</v>
      </c>
      <c r="P828">
        <v>20200930</v>
      </c>
      <c r="Q828" t="s">
        <v>36</v>
      </c>
      <c r="R828" t="s">
        <v>35</v>
      </c>
      <c r="S828">
        <v>0</v>
      </c>
      <c r="T828">
        <v>20212</v>
      </c>
      <c r="U828">
        <v>1</v>
      </c>
      <c r="V828" t="s">
        <v>36</v>
      </c>
      <c r="W828">
        <v>9617.08</v>
      </c>
      <c r="X828">
        <v>13539113</v>
      </c>
      <c r="Y828" t="str">
        <f t="shared" si="12"/>
        <v>1. &lt;= 1 Year</v>
      </c>
      <c r="Z828" t="str">
        <f t="shared" si="12"/>
        <v>1. &lt;= 1 Year</v>
      </c>
    </row>
    <row r="829" spans="1:26" x14ac:dyDescent="0.25">
      <c r="A829">
        <v>164297899</v>
      </c>
      <c r="B829" t="s">
        <v>473</v>
      </c>
      <c r="C829" t="s">
        <v>8415</v>
      </c>
      <c r="D829" t="s">
        <v>99</v>
      </c>
      <c r="E829">
        <v>8</v>
      </c>
      <c r="F829" t="s">
        <v>37</v>
      </c>
      <c r="G829" t="s">
        <v>4462</v>
      </c>
      <c r="H829" t="s">
        <v>30</v>
      </c>
      <c r="I829" t="s">
        <v>27</v>
      </c>
      <c r="J829">
        <v>97</v>
      </c>
      <c r="K829">
        <v>66</v>
      </c>
      <c r="L829">
        <v>20211</v>
      </c>
      <c r="M829">
        <v>1</v>
      </c>
      <c r="N829" t="s">
        <v>36</v>
      </c>
      <c r="O829">
        <v>2380</v>
      </c>
      <c r="P829">
        <v>20210323</v>
      </c>
      <c r="Q829" t="s">
        <v>36</v>
      </c>
      <c r="R829" t="s">
        <v>36</v>
      </c>
      <c r="S829">
        <v>1</v>
      </c>
      <c r="T829">
        <v>20212</v>
      </c>
      <c r="U829">
        <v>1</v>
      </c>
      <c r="V829" t="s">
        <v>36</v>
      </c>
      <c r="W829">
        <v>420</v>
      </c>
      <c r="X829">
        <v>16021737</v>
      </c>
      <c r="Y829" t="str">
        <f t="shared" si="12"/>
        <v>1. &lt;= 1 Year</v>
      </c>
      <c r="Z829" t="str">
        <f t="shared" si="12"/>
        <v>1. &lt;= 1 Year</v>
      </c>
    </row>
    <row r="830" spans="1:26" x14ac:dyDescent="0.25">
      <c r="A830">
        <v>164359626</v>
      </c>
      <c r="B830" t="s">
        <v>1532</v>
      </c>
      <c r="C830" t="s">
        <v>9097</v>
      </c>
      <c r="D830" t="s">
        <v>99</v>
      </c>
      <c r="E830">
        <v>8</v>
      </c>
      <c r="F830" t="s">
        <v>38</v>
      </c>
      <c r="G830" t="s">
        <v>5297</v>
      </c>
      <c r="H830" t="s">
        <v>30</v>
      </c>
      <c r="I830" t="s">
        <v>27</v>
      </c>
      <c r="J830">
        <v>72</v>
      </c>
      <c r="K830">
        <v>52</v>
      </c>
      <c r="L830">
        <v>20211</v>
      </c>
      <c r="M830">
        <v>1</v>
      </c>
      <c r="N830" t="s">
        <v>36</v>
      </c>
      <c r="O830">
        <v>3200</v>
      </c>
      <c r="P830">
        <v>20210409</v>
      </c>
      <c r="Q830" t="s">
        <v>36</v>
      </c>
      <c r="R830" t="s">
        <v>36</v>
      </c>
      <c r="S830">
        <v>1</v>
      </c>
      <c r="T830">
        <v>0</v>
      </c>
      <c r="U830">
        <v>0</v>
      </c>
      <c r="V830" t="s">
        <v>35</v>
      </c>
      <c r="W830">
        <v>0</v>
      </c>
      <c r="X830">
        <v>16044229</v>
      </c>
      <c r="Y830" t="str">
        <f t="shared" si="12"/>
        <v>1. &lt;= 1 Year</v>
      </c>
      <c r="Z830" t="str">
        <f t="shared" si="12"/>
        <v>1. &lt;= 1 Year</v>
      </c>
    </row>
    <row r="831" spans="1:26" x14ac:dyDescent="0.25">
      <c r="A831">
        <v>164274012</v>
      </c>
      <c r="B831" t="s">
        <v>2641</v>
      </c>
      <c r="C831" t="s">
        <v>1063</v>
      </c>
      <c r="D831" t="s">
        <v>63</v>
      </c>
      <c r="E831">
        <v>8</v>
      </c>
      <c r="F831" t="s">
        <v>6</v>
      </c>
      <c r="G831" t="s">
        <v>942</v>
      </c>
      <c r="H831" t="s">
        <v>30</v>
      </c>
      <c r="I831" t="s">
        <v>27</v>
      </c>
      <c r="J831">
        <v>128</v>
      </c>
      <c r="K831">
        <v>113</v>
      </c>
      <c r="L831">
        <v>20211</v>
      </c>
      <c r="M831">
        <v>1</v>
      </c>
      <c r="N831" t="s">
        <v>36</v>
      </c>
      <c r="O831">
        <v>13937</v>
      </c>
      <c r="P831">
        <v>20200708</v>
      </c>
      <c r="Q831" t="s">
        <v>36</v>
      </c>
      <c r="R831" t="s">
        <v>35</v>
      </c>
      <c r="S831">
        <v>0</v>
      </c>
      <c r="T831">
        <v>20212</v>
      </c>
      <c r="U831">
        <v>1</v>
      </c>
      <c r="V831" t="s">
        <v>36</v>
      </c>
      <c r="W831">
        <v>12046.79</v>
      </c>
      <c r="X831">
        <v>10218456</v>
      </c>
      <c r="Y831" t="str">
        <f t="shared" si="12"/>
        <v>1. &lt;= 1 Year</v>
      </c>
      <c r="Z831" t="str">
        <f t="shared" si="12"/>
        <v>1. &lt;= 1 Year</v>
      </c>
    </row>
    <row r="832" spans="1:26" x14ac:dyDescent="0.25">
      <c r="A832">
        <v>163928789</v>
      </c>
      <c r="B832" t="s">
        <v>5798</v>
      </c>
      <c r="C832" t="s">
        <v>5799</v>
      </c>
      <c r="D832" t="s">
        <v>95</v>
      </c>
      <c r="E832">
        <v>8</v>
      </c>
      <c r="F832" t="s">
        <v>6</v>
      </c>
      <c r="G832" t="s">
        <v>940</v>
      </c>
      <c r="H832" t="s">
        <v>30</v>
      </c>
      <c r="I832" t="s">
        <v>27</v>
      </c>
      <c r="J832">
        <v>422</v>
      </c>
      <c r="K832">
        <v>367</v>
      </c>
      <c r="L832">
        <v>20211</v>
      </c>
      <c r="M832">
        <v>1</v>
      </c>
      <c r="N832" t="s">
        <v>36</v>
      </c>
      <c r="O832">
        <v>3484</v>
      </c>
      <c r="P832" t="s">
        <v>30</v>
      </c>
      <c r="Q832" t="s">
        <v>35</v>
      </c>
      <c r="R832" t="s">
        <v>35</v>
      </c>
      <c r="S832">
        <v>0</v>
      </c>
      <c r="T832">
        <v>20212</v>
      </c>
      <c r="U832">
        <v>1</v>
      </c>
      <c r="V832" t="s">
        <v>36</v>
      </c>
      <c r="W832">
        <v>936.95</v>
      </c>
      <c r="X832">
        <v>14845473</v>
      </c>
      <c r="Y832" t="str">
        <f t="shared" si="12"/>
        <v>2.  1-1.5 Years</v>
      </c>
      <c r="Z832" t="str">
        <f t="shared" si="12"/>
        <v>2.  1-1.5 Years</v>
      </c>
    </row>
    <row r="833" spans="1:26" x14ac:dyDescent="0.25">
      <c r="A833">
        <v>163172326</v>
      </c>
      <c r="B833" t="s">
        <v>4162</v>
      </c>
      <c r="C833" t="s">
        <v>548</v>
      </c>
      <c r="D833" t="s">
        <v>98</v>
      </c>
      <c r="E833">
        <v>8</v>
      </c>
      <c r="F833" t="s">
        <v>6</v>
      </c>
      <c r="G833" t="s">
        <v>3619</v>
      </c>
      <c r="H833" t="s">
        <v>30</v>
      </c>
      <c r="I833" t="s">
        <v>27</v>
      </c>
      <c r="J833">
        <v>770</v>
      </c>
      <c r="K833">
        <v>738</v>
      </c>
      <c r="L833">
        <v>20211</v>
      </c>
      <c r="M833">
        <v>1</v>
      </c>
      <c r="N833" t="s">
        <v>36</v>
      </c>
      <c r="O833">
        <v>1527</v>
      </c>
      <c r="P833">
        <v>20181120</v>
      </c>
      <c r="Q833" t="s">
        <v>36</v>
      </c>
      <c r="R833" t="s">
        <v>35</v>
      </c>
      <c r="S833">
        <v>0</v>
      </c>
      <c r="T833">
        <v>20212</v>
      </c>
      <c r="U833">
        <v>1</v>
      </c>
      <c r="V833" t="s">
        <v>36</v>
      </c>
      <c r="W833">
        <v>1515.75</v>
      </c>
      <c r="X833">
        <v>15325454</v>
      </c>
      <c r="Y833" t="str">
        <f t="shared" ref="Y833:Z896" si="13">IF(J833&lt;=364,"1. &lt;= 1 Year",IF(J833&lt;=546,"2.  1-1.5 Years",IF(J833&lt;=729,"3.  1.5 to 2 Year",IF(J833&lt;=1459,"4. 2-3 Year",IF(J833&lt;=1824,"5. 3-4 Year",IF(J833&lt;=2189,"6. 4-5 Year",IF(J833&gt;=2190,"7. &gt;= 6 Year","N/A")))))))</f>
        <v>4. 2-3 Year</v>
      </c>
      <c r="Z833" t="str">
        <f t="shared" si="13"/>
        <v>4. 2-3 Year</v>
      </c>
    </row>
    <row r="834" spans="1:26" x14ac:dyDescent="0.25">
      <c r="A834">
        <v>164276278</v>
      </c>
      <c r="B834" t="s">
        <v>476</v>
      </c>
      <c r="C834" t="s">
        <v>363</v>
      </c>
      <c r="D834" t="s">
        <v>97</v>
      </c>
      <c r="E834">
        <v>8</v>
      </c>
      <c r="F834" t="s">
        <v>6</v>
      </c>
      <c r="G834" t="s">
        <v>958</v>
      </c>
      <c r="H834" t="s">
        <v>30</v>
      </c>
      <c r="I834" t="s">
        <v>27</v>
      </c>
      <c r="J834">
        <v>126</v>
      </c>
      <c r="K834">
        <v>115</v>
      </c>
      <c r="L834">
        <v>20211</v>
      </c>
      <c r="M834">
        <v>1</v>
      </c>
      <c r="N834" t="s">
        <v>36</v>
      </c>
      <c r="O834">
        <v>8381</v>
      </c>
      <c r="P834" t="s">
        <v>30</v>
      </c>
      <c r="Q834" t="s">
        <v>35</v>
      </c>
      <c r="R834" t="s">
        <v>35</v>
      </c>
      <c r="S834">
        <v>0</v>
      </c>
      <c r="T834">
        <v>0</v>
      </c>
      <c r="U834">
        <v>0</v>
      </c>
      <c r="V834" t="s">
        <v>35</v>
      </c>
      <c r="W834">
        <v>0</v>
      </c>
      <c r="X834">
        <v>15982236</v>
      </c>
      <c r="Y834" t="str">
        <f t="shared" si="13"/>
        <v>1. &lt;= 1 Year</v>
      </c>
      <c r="Z834" t="str">
        <f t="shared" si="13"/>
        <v>1. &lt;= 1 Year</v>
      </c>
    </row>
    <row r="835" spans="1:26" x14ac:dyDescent="0.25">
      <c r="A835">
        <v>164373533</v>
      </c>
      <c r="B835" t="s">
        <v>9098</v>
      </c>
      <c r="C835" t="s">
        <v>9099</v>
      </c>
      <c r="D835" t="s">
        <v>99</v>
      </c>
      <c r="E835">
        <v>8</v>
      </c>
      <c r="F835" t="s">
        <v>37</v>
      </c>
      <c r="G835" t="s">
        <v>1014</v>
      </c>
      <c r="H835" t="s">
        <v>30</v>
      </c>
      <c r="I835" t="s">
        <v>27</v>
      </c>
      <c r="J835">
        <v>17</v>
      </c>
      <c r="K835">
        <v>17</v>
      </c>
      <c r="L835">
        <v>20211</v>
      </c>
      <c r="M835">
        <v>1</v>
      </c>
      <c r="N835" t="s">
        <v>36</v>
      </c>
      <c r="O835">
        <v>3492</v>
      </c>
      <c r="P835">
        <v>20200224</v>
      </c>
      <c r="Q835" t="s">
        <v>36</v>
      </c>
      <c r="R835" t="s">
        <v>36</v>
      </c>
      <c r="S835">
        <v>1</v>
      </c>
      <c r="T835">
        <v>20212</v>
      </c>
      <c r="U835">
        <v>1</v>
      </c>
      <c r="V835" t="s">
        <v>36</v>
      </c>
      <c r="W835">
        <v>3712.66</v>
      </c>
      <c r="X835">
        <v>15360613</v>
      </c>
      <c r="Y835" t="str">
        <f t="shared" si="13"/>
        <v>1. &lt;= 1 Year</v>
      </c>
      <c r="Z835" t="str">
        <f t="shared" si="13"/>
        <v>1. &lt;= 1 Year</v>
      </c>
    </row>
    <row r="836" spans="1:26" x14ac:dyDescent="0.25">
      <c r="A836">
        <v>164132066</v>
      </c>
      <c r="B836" t="s">
        <v>4713</v>
      </c>
      <c r="C836" t="s">
        <v>2150</v>
      </c>
      <c r="D836" t="s">
        <v>94</v>
      </c>
      <c r="E836">
        <v>8</v>
      </c>
      <c r="F836" t="s">
        <v>6</v>
      </c>
      <c r="G836" t="s">
        <v>951</v>
      </c>
      <c r="H836" t="s">
        <v>30</v>
      </c>
      <c r="I836" t="s">
        <v>27</v>
      </c>
      <c r="J836">
        <v>282</v>
      </c>
      <c r="K836">
        <v>239</v>
      </c>
      <c r="L836">
        <v>20211</v>
      </c>
      <c r="M836">
        <v>1</v>
      </c>
      <c r="N836" t="s">
        <v>36</v>
      </c>
      <c r="O836">
        <v>4462</v>
      </c>
      <c r="P836">
        <v>20190603</v>
      </c>
      <c r="Q836" t="s">
        <v>36</v>
      </c>
      <c r="R836" t="s">
        <v>35</v>
      </c>
      <c r="S836">
        <v>0</v>
      </c>
      <c r="T836">
        <v>20212</v>
      </c>
      <c r="U836">
        <v>1</v>
      </c>
      <c r="V836" t="s">
        <v>36</v>
      </c>
      <c r="W836">
        <v>6101.56</v>
      </c>
      <c r="X836">
        <v>15956987</v>
      </c>
      <c r="Y836" t="str">
        <f t="shared" si="13"/>
        <v>1. &lt;= 1 Year</v>
      </c>
      <c r="Z836" t="str">
        <f t="shared" si="13"/>
        <v>1. &lt;= 1 Year</v>
      </c>
    </row>
    <row r="837" spans="1:26" x14ac:dyDescent="0.25">
      <c r="A837">
        <v>164204548</v>
      </c>
      <c r="B837" t="s">
        <v>7160</v>
      </c>
      <c r="C837" t="s">
        <v>7161</v>
      </c>
      <c r="D837" t="s">
        <v>99</v>
      </c>
      <c r="E837">
        <v>8</v>
      </c>
      <c r="F837" t="s">
        <v>37</v>
      </c>
      <c r="G837" t="s">
        <v>1014</v>
      </c>
      <c r="H837" t="s">
        <v>30</v>
      </c>
      <c r="I837" t="s">
        <v>27</v>
      </c>
      <c r="J837">
        <v>211</v>
      </c>
      <c r="K837">
        <v>139</v>
      </c>
      <c r="L837">
        <v>0</v>
      </c>
      <c r="M837">
        <v>0</v>
      </c>
      <c r="N837" t="s">
        <v>35</v>
      </c>
      <c r="O837">
        <v>0</v>
      </c>
      <c r="P837">
        <v>20210329</v>
      </c>
      <c r="Q837" t="s">
        <v>36</v>
      </c>
      <c r="R837" t="s">
        <v>35</v>
      </c>
      <c r="S837">
        <v>0</v>
      </c>
      <c r="T837">
        <v>20212</v>
      </c>
      <c r="U837">
        <v>1</v>
      </c>
      <c r="V837" t="s">
        <v>36</v>
      </c>
      <c r="W837">
        <v>7085.3</v>
      </c>
      <c r="X837">
        <v>15987479</v>
      </c>
      <c r="Y837" t="str">
        <f t="shared" si="13"/>
        <v>1. &lt;= 1 Year</v>
      </c>
      <c r="Z837" t="str">
        <f t="shared" si="13"/>
        <v>1. &lt;= 1 Year</v>
      </c>
    </row>
    <row r="838" spans="1:26" x14ac:dyDescent="0.25">
      <c r="A838">
        <v>162877980</v>
      </c>
      <c r="B838" t="s">
        <v>1411</v>
      </c>
      <c r="C838" t="s">
        <v>3618</v>
      </c>
      <c r="D838" t="s">
        <v>99</v>
      </c>
      <c r="E838">
        <v>8</v>
      </c>
      <c r="F838" t="s">
        <v>6</v>
      </c>
      <c r="G838" t="s">
        <v>942</v>
      </c>
      <c r="H838" t="s">
        <v>30</v>
      </c>
      <c r="I838" t="s">
        <v>27</v>
      </c>
      <c r="J838">
        <v>994</v>
      </c>
      <c r="K838">
        <v>969</v>
      </c>
      <c r="L838">
        <v>0</v>
      </c>
      <c r="M838">
        <v>0</v>
      </c>
      <c r="N838" t="s">
        <v>35</v>
      </c>
      <c r="O838">
        <v>0</v>
      </c>
      <c r="P838">
        <v>20210621</v>
      </c>
      <c r="Q838" t="s">
        <v>36</v>
      </c>
      <c r="R838" t="s">
        <v>36</v>
      </c>
      <c r="S838">
        <v>1</v>
      </c>
      <c r="T838">
        <v>20212</v>
      </c>
      <c r="U838">
        <v>1</v>
      </c>
      <c r="V838" t="s">
        <v>36</v>
      </c>
      <c r="W838">
        <v>644.82000000000005</v>
      </c>
      <c r="X838">
        <v>9560899</v>
      </c>
      <c r="Y838" t="str">
        <f t="shared" si="13"/>
        <v>4. 2-3 Year</v>
      </c>
      <c r="Z838" t="str">
        <f t="shared" si="13"/>
        <v>4. 2-3 Year</v>
      </c>
    </row>
    <row r="839" spans="1:26" x14ac:dyDescent="0.25">
      <c r="A839">
        <v>164296362</v>
      </c>
      <c r="B839" t="s">
        <v>1177</v>
      </c>
      <c r="C839" t="s">
        <v>8416</v>
      </c>
      <c r="D839" t="s">
        <v>99</v>
      </c>
      <c r="E839">
        <v>8</v>
      </c>
      <c r="F839" t="s">
        <v>37</v>
      </c>
      <c r="G839" t="s">
        <v>4160</v>
      </c>
      <c r="H839" t="s">
        <v>30</v>
      </c>
      <c r="I839" t="s">
        <v>27</v>
      </c>
      <c r="J839">
        <v>101</v>
      </c>
      <c r="K839">
        <v>41</v>
      </c>
      <c r="L839">
        <v>20211</v>
      </c>
      <c r="M839">
        <v>1</v>
      </c>
      <c r="N839" t="s">
        <v>36</v>
      </c>
      <c r="O839">
        <v>3347</v>
      </c>
      <c r="P839">
        <v>20210613</v>
      </c>
      <c r="Q839" t="s">
        <v>36</v>
      </c>
      <c r="R839" t="s">
        <v>35</v>
      </c>
      <c r="S839">
        <v>0</v>
      </c>
      <c r="T839">
        <v>20212</v>
      </c>
      <c r="U839">
        <v>1</v>
      </c>
      <c r="V839" t="s">
        <v>36</v>
      </c>
      <c r="W839">
        <v>4022.2</v>
      </c>
      <c r="X839">
        <v>16020928</v>
      </c>
      <c r="Y839" t="str">
        <f t="shared" si="13"/>
        <v>1. &lt;= 1 Year</v>
      </c>
      <c r="Z839" t="str">
        <f t="shared" si="13"/>
        <v>1. &lt;= 1 Year</v>
      </c>
    </row>
    <row r="840" spans="1:26" x14ac:dyDescent="0.25">
      <c r="A840">
        <v>164143147</v>
      </c>
      <c r="B840" t="s">
        <v>6796</v>
      </c>
      <c r="C840" t="s">
        <v>542</v>
      </c>
      <c r="D840" t="s">
        <v>99</v>
      </c>
      <c r="E840">
        <v>8</v>
      </c>
      <c r="F840" t="s">
        <v>6</v>
      </c>
      <c r="G840" t="s">
        <v>944</v>
      </c>
      <c r="H840" t="s">
        <v>30</v>
      </c>
      <c r="I840" t="s">
        <v>27</v>
      </c>
      <c r="J840">
        <v>267</v>
      </c>
      <c r="K840">
        <v>233</v>
      </c>
      <c r="L840">
        <v>20211</v>
      </c>
      <c r="M840">
        <v>1</v>
      </c>
      <c r="N840" t="s">
        <v>36</v>
      </c>
      <c r="O840">
        <v>10147</v>
      </c>
      <c r="P840" t="s">
        <v>30</v>
      </c>
      <c r="Q840" t="s">
        <v>35</v>
      </c>
      <c r="R840" t="s">
        <v>35</v>
      </c>
      <c r="S840">
        <v>0</v>
      </c>
      <c r="T840">
        <v>0</v>
      </c>
      <c r="U840">
        <v>0</v>
      </c>
      <c r="V840" t="s">
        <v>35</v>
      </c>
      <c r="W840">
        <v>0</v>
      </c>
      <c r="X840">
        <v>15935179</v>
      </c>
      <c r="Y840" t="str">
        <f t="shared" si="13"/>
        <v>1. &lt;= 1 Year</v>
      </c>
      <c r="Z840" t="str">
        <f t="shared" si="13"/>
        <v>1. &lt;= 1 Year</v>
      </c>
    </row>
    <row r="841" spans="1:26" x14ac:dyDescent="0.25">
      <c r="A841">
        <v>164237313</v>
      </c>
      <c r="B841" t="s">
        <v>646</v>
      </c>
      <c r="C841" t="s">
        <v>228</v>
      </c>
      <c r="D841" t="s">
        <v>79</v>
      </c>
      <c r="E841">
        <v>8</v>
      </c>
      <c r="F841" t="s">
        <v>6</v>
      </c>
      <c r="G841" t="s">
        <v>946</v>
      </c>
      <c r="H841" t="s">
        <v>30</v>
      </c>
      <c r="I841" t="s">
        <v>27</v>
      </c>
      <c r="J841">
        <v>150</v>
      </c>
      <c r="K841">
        <v>150</v>
      </c>
      <c r="L841">
        <v>20211</v>
      </c>
      <c r="M841">
        <v>1</v>
      </c>
      <c r="N841" t="s">
        <v>36</v>
      </c>
      <c r="O841">
        <v>9764</v>
      </c>
      <c r="P841">
        <v>20210528</v>
      </c>
      <c r="Q841" t="s">
        <v>36</v>
      </c>
      <c r="R841" t="s">
        <v>36</v>
      </c>
      <c r="S841">
        <v>1</v>
      </c>
      <c r="T841">
        <v>20212</v>
      </c>
      <c r="U841">
        <v>1</v>
      </c>
      <c r="V841" t="s">
        <v>36</v>
      </c>
      <c r="W841">
        <v>8262.07</v>
      </c>
      <c r="X841">
        <v>10892504</v>
      </c>
      <c r="Y841" t="str">
        <f t="shared" si="13"/>
        <v>1. &lt;= 1 Year</v>
      </c>
      <c r="Z841" t="str">
        <f t="shared" si="13"/>
        <v>1. &lt;= 1 Year</v>
      </c>
    </row>
    <row r="842" spans="1:26" x14ac:dyDescent="0.25">
      <c r="A842">
        <v>164049032</v>
      </c>
      <c r="B842" t="s">
        <v>962</v>
      </c>
      <c r="C842" t="s">
        <v>678</v>
      </c>
      <c r="D842" t="s">
        <v>97</v>
      </c>
      <c r="E842">
        <v>8</v>
      </c>
      <c r="F842" t="s">
        <v>6</v>
      </c>
      <c r="G842" t="s">
        <v>942</v>
      </c>
      <c r="H842" t="s">
        <v>30</v>
      </c>
      <c r="I842" t="s">
        <v>27</v>
      </c>
      <c r="J842">
        <v>365</v>
      </c>
      <c r="K842">
        <v>365</v>
      </c>
      <c r="L842">
        <v>0</v>
      </c>
      <c r="M842">
        <v>0</v>
      </c>
      <c r="N842" t="s">
        <v>35</v>
      </c>
      <c r="O842">
        <v>0</v>
      </c>
      <c r="P842">
        <v>20200225</v>
      </c>
      <c r="Q842" t="s">
        <v>36</v>
      </c>
      <c r="R842" t="s">
        <v>35</v>
      </c>
      <c r="S842">
        <v>0</v>
      </c>
      <c r="T842">
        <v>20212</v>
      </c>
      <c r="U842">
        <v>1</v>
      </c>
      <c r="V842" t="s">
        <v>36</v>
      </c>
      <c r="W842">
        <v>2176.35</v>
      </c>
      <c r="X842">
        <v>15932631</v>
      </c>
      <c r="Y842" t="str">
        <f t="shared" si="13"/>
        <v>2.  1-1.5 Years</v>
      </c>
      <c r="Z842" t="str">
        <f t="shared" si="13"/>
        <v>2.  1-1.5 Years</v>
      </c>
    </row>
    <row r="843" spans="1:26" x14ac:dyDescent="0.25">
      <c r="A843">
        <v>164157206</v>
      </c>
      <c r="B843" t="s">
        <v>962</v>
      </c>
      <c r="C843" t="s">
        <v>1232</v>
      </c>
      <c r="D843" t="s">
        <v>99</v>
      </c>
      <c r="E843">
        <v>8</v>
      </c>
      <c r="F843" t="s">
        <v>38</v>
      </c>
      <c r="G843" t="s">
        <v>5297</v>
      </c>
      <c r="H843" t="s">
        <v>30</v>
      </c>
      <c r="I843" t="s">
        <v>27</v>
      </c>
      <c r="J843">
        <v>303</v>
      </c>
      <c r="K843">
        <v>269</v>
      </c>
      <c r="L843">
        <v>20211</v>
      </c>
      <c r="M843">
        <v>1</v>
      </c>
      <c r="N843" t="s">
        <v>36</v>
      </c>
      <c r="O843">
        <v>5095</v>
      </c>
      <c r="P843">
        <v>20201117</v>
      </c>
      <c r="Q843" t="s">
        <v>36</v>
      </c>
      <c r="R843" t="s">
        <v>36</v>
      </c>
      <c r="S843">
        <v>1</v>
      </c>
      <c r="T843">
        <v>20212</v>
      </c>
      <c r="U843">
        <v>1</v>
      </c>
      <c r="V843" t="s">
        <v>36</v>
      </c>
      <c r="W843">
        <v>1800</v>
      </c>
      <c r="X843">
        <v>15962916</v>
      </c>
      <c r="Y843" t="str">
        <f t="shared" si="13"/>
        <v>1. &lt;= 1 Year</v>
      </c>
      <c r="Z843" t="str">
        <f t="shared" si="13"/>
        <v>1. &lt;= 1 Year</v>
      </c>
    </row>
    <row r="844" spans="1:26" x14ac:dyDescent="0.25">
      <c r="A844">
        <v>164052864</v>
      </c>
      <c r="B844" t="s">
        <v>4454</v>
      </c>
      <c r="C844" t="s">
        <v>6081</v>
      </c>
      <c r="D844" t="s">
        <v>63</v>
      </c>
      <c r="E844">
        <v>8</v>
      </c>
      <c r="F844" t="s">
        <v>6</v>
      </c>
      <c r="G844" t="s">
        <v>944</v>
      </c>
      <c r="H844" t="s">
        <v>30</v>
      </c>
      <c r="I844" t="s">
        <v>27</v>
      </c>
      <c r="J844">
        <v>359</v>
      </c>
      <c r="K844">
        <v>359</v>
      </c>
      <c r="L844">
        <v>0</v>
      </c>
      <c r="M844">
        <v>0</v>
      </c>
      <c r="N844" t="s">
        <v>35</v>
      </c>
      <c r="O844">
        <v>0</v>
      </c>
      <c r="P844">
        <v>20200916</v>
      </c>
      <c r="Q844" t="s">
        <v>36</v>
      </c>
      <c r="R844" t="s">
        <v>35</v>
      </c>
      <c r="S844">
        <v>0</v>
      </c>
      <c r="T844">
        <v>0</v>
      </c>
      <c r="U844">
        <v>0</v>
      </c>
      <c r="V844" t="s">
        <v>35</v>
      </c>
      <c r="W844">
        <v>0</v>
      </c>
      <c r="X844">
        <v>10738802</v>
      </c>
      <c r="Y844" t="str">
        <f t="shared" si="13"/>
        <v>1. &lt;= 1 Year</v>
      </c>
      <c r="Z844" t="str">
        <f t="shared" si="13"/>
        <v>1. &lt;= 1 Year</v>
      </c>
    </row>
    <row r="845" spans="1:26" x14ac:dyDescent="0.25">
      <c r="A845">
        <v>164237605</v>
      </c>
      <c r="B845" t="s">
        <v>4454</v>
      </c>
      <c r="C845" t="s">
        <v>7530</v>
      </c>
      <c r="D845" t="s">
        <v>99</v>
      </c>
      <c r="E845">
        <v>8</v>
      </c>
      <c r="F845" t="s">
        <v>37</v>
      </c>
      <c r="G845" t="s">
        <v>4163</v>
      </c>
      <c r="H845" t="s">
        <v>30</v>
      </c>
      <c r="I845" t="s">
        <v>27</v>
      </c>
      <c r="J845">
        <v>174</v>
      </c>
      <c r="K845">
        <v>136</v>
      </c>
      <c r="L845">
        <v>20211</v>
      </c>
      <c r="M845">
        <v>1</v>
      </c>
      <c r="N845" t="s">
        <v>36</v>
      </c>
      <c r="O845">
        <v>6653</v>
      </c>
      <c r="P845">
        <v>20200923</v>
      </c>
      <c r="Q845" t="s">
        <v>36</v>
      </c>
      <c r="R845" t="s">
        <v>35</v>
      </c>
      <c r="S845">
        <v>0</v>
      </c>
      <c r="T845">
        <v>20212</v>
      </c>
      <c r="U845">
        <v>1</v>
      </c>
      <c r="V845" t="s">
        <v>36</v>
      </c>
      <c r="W845">
        <v>7598.45</v>
      </c>
      <c r="X845">
        <v>15996525</v>
      </c>
      <c r="Y845" t="str">
        <f t="shared" si="13"/>
        <v>1. &lt;= 1 Year</v>
      </c>
      <c r="Z845" t="str">
        <f t="shared" si="13"/>
        <v>1. &lt;= 1 Year</v>
      </c>
    </row>
    <row r="846" spans="1:26" x14ac:dyDescent="0.25">
      <c r="A846">
        <v>164231650</v>
      </c>
      <c r="B846" t="s">
        <v>8417</v>
      </c>
      <c r="C846" t="s">
        <v>8418</v>
      </c>
      <c r="D846" t="s">
        <v>97</v>
      </c>
      <c r="E846">
        <v>8</v>
      </c>
      <c r="F846" t="s">
        <v>6</v>
      </c>
      <c r="G846" t="s">
        <v>951</v>
      </c>
      <c r="H846" t="s">
        <v>30</v>
      </c>
      <c r="I846" t="s">
        <v>27</v>
      </c>
      <c r="J846">
        <v>181</v>
      </c>
      <c r="K846">
        <v>98</v>
      </c>
      <c r="L846">
        <v>20211</v>
      </c>
      <c r="M846">
        <v>1</v>
      </c>
      <c r="N846" t="s">
        <v>36</v>
      </c>
      <c r="O846">
        <v>4702</v>
      </c>
      <c r="P846" t="s">
        <v>30</v>
      </c>
      <c r="Q846" t="s">
        <v>35</v>
      </c>
      <c r="R846" t="s">
        <v>35</v>
      </c>
      <c r="S846">
        <v>0</v>
      </c>
      <c r="T846">
        <v>20212</v>
      </c>
      <c r="U846">
        <v>1</v>
      </c>
      <c r="V846" t="s">
        <v>36</v>
      </c>
      <c r="W846">
        <v>5983.93</v>
      </c>
      <c r="X846">
        <v>15841823</v>
      </c>
      <c r="Y846" t="str">
        <f t="shared" si="13"/>
        <v>1. &lt;= 1 Year</v>
      </c>
      <c r="Z846" t="str">
        <f t="shared" si="13"/>
        <v>1. &lt;= 1 Year</v>
      </c>
    </row>
    <row r="847" spans="1:26" x14ac:dyDescent="0.25">
      <c r="A847">
        <v>164251624</v>
      </c>
      <c r="B847" t="s">
        <v>8419</v>
      </c>
      <c r="C847" t="s">
        <v>678</v>
      </c>
      <c r="D847" t="s">
        <v>63</v>
      </c>
      <c r="E847">
        <v>8</v>
      </c>
      <c r="F847" t="s">
        <v>6</v>
      </c>
      <c r="G847" t="s">
        <v>942</v>
      </c>
      <c r="H847" t="s">
        <v>30</v>
      </c>
      <c r="I847" t="s">
        <v>27</v>
      </c>
      <c r="J847">
        <v>155</v>
      </c>
      <c r="K847">
        <v>113</v>
      </c>
      <c r="L847">
        <v>20211</v>
      </c>
      <c r="M847">
        <v>1</v>
      </c>
      <c r="N847" t="s">
        <v>36</v>
      </c>
      <c r="O847">
        <v>2738</v>
      </c>
      <c r="P847">
        <v>20200108</v>
      </c>
      <c r="Q847" t="s">
        <v>36</v>
      </c>
      <c r="R847" t="s">
        <v>35</v>
      </c>
      <c r="S847">
        <v>0</v>
      </c>
      <c r="T847">
        <v>20212</v>
      </c>
      <c r="U847">
        <v>1</v>
      </c>
      <c r="V847" t="s">
        <v>36</v>
      </c>
      <c r="W847">
        <v>7196.47</v>
      </c>
      <c r="X847">
        <v>15988529</v>
      </c>
      <c r="Y847" t="str">
        <f t="shared" si="13"/>
        <v>1. &lt;= 1 Year</v>
      </c>
      <c r="Z847" t="str">
        <f t="shared" si="13"/>
        <v>1. &lt;= 1 Year</v>
      </c>
    </row>
    <row r="848" spans="1:26" x14ac:dyDescent="0.25">
      <c r="A848">
        <v>163966146</v>
      </c>
      <c r="B848" t="s">
        <v>4548</v>
      </c>
      <c r="C848" t="s">
        <v>5298</v>
      </c>
      <c r="D848" t="s">
        <v>63</v>
      </c>
      <c r="E848">
        <v>8</v>
      </c>
      <c r="F848" t="s">
        <v>6</v>
      </c>
      <c r="G848" t="s">
        <v>955</v>
      </c>
      <c r="H848" t="s">
        <v>30</v>
      </c>
      <c r="I848" t="s">
        <v>27</v>
      </c>
      <c r="J848">
        <v>413</v>
      </c>
      <c r="K848">
        <v>381</v>
      </c>
      <c r="L848">
        <v>20211</v>
      </c>
      <c r="M848">
        <v>1</v>
      </c>
      <c r="N848" t="s">
        <v>36</v>
      </c>
      <c r="O848">
        <v>973</v>
      </c>
      <c r="P848" t="s">
        <v>30</v>
      </c>
      <c r="Q848" t="s">
        <v>35</v>
      </c>
      <c r="R848" t="s">
        <v>35</v>
      </c>
      <c r="S848">
        <v>0</v>
      </c>
      <c r="T848">
        <v>20212</v>
      </c>
      <c r="U848">
        <v>1</v>
      </c>
      <c r="V848" t="s">
        <v>36</v>
      </c>
      <c r="W848">
        <v>1115.4100000000001</v>
      </c>
      <c r="X848">
        <v>12497502</v>
      </c>
      <c r="Y848" t="str">
        <f t="shared" si="13"/>
        <v>2.  1-1.5 Years</v>
      </c>
      <c r="Z848" t="str">
        <f t="shared" si="13"/>
        <v>2.  1-1.5 Years</v>
      </c>
    </row>
    <row r="849" spans="1:26" x14ac:dyDescent="0.25">
      <c r="A849">
        <v>163987866</v>
      </c>
      <c r="B849" t="s">
        <v>5801</v>
      </c>
      <c r="C849" t="s">
        <v>2006</v>
      </c>
      <c r="D849" t="s">
        <v>63</v>
      </c>
      <c r="E849">
        <v>8</v>
      </c>
      <c r="F849" t="s">
        <v>6</v>
      </c>
      <c r="G849" t="s">
        <v>938</v>
      </c>
      <c r="H849" t="s">
        <v>30</v>
      </c>
      <c r="I849" t="s">
        <v>27</v>
      </c>
      <c r="J849">
        <v>408</v>
      </c>
      <c r="K849">
        <v>367</v>
      </c>
      <c r="L849">
        <v>20211</v>
      </c>
      <c r="M849">
        <v>1</v>
      </c>
      <c r="N849" t="s">
        <v>36</v>
      </c>
      <c r="O849">
        <v>7724</v>
      </c>
      <c r="P849">
        <v>20190624</v>
      </c>
      <c r="Q849" t="s">
        <v>36</v>
      </c>
      <c r="R849" t="s">
        <v>35</v>
      </c>
      <c r="S849">
        <v>0</v>
      </c>
      <c r="T849">
        <v>20212</v>
      </c>
      <c r="U849">
        <v>1</v>
      </c>
      <c r="V849" t="s">
        <v>36</v>
      </c>
      <c r="W849">
        <v>8303.4599999999991</v>
      </c>
      <c r="X849">
        <v>8746076</v>
      </c>
      <c r="Y849" t="str">
        <f t="shared" si="13"/>
        <v>2.  1-1.5 Years</v>
      </c>
      <c r="Z849" t="str">
        <f t="shared" si="13"/>
        <v>2.  1-1.5 Years</v>
      </c>
    </row>
    <row r="850" spans="1:26" x14ac:dyDescent="0.25">
      <c r="A850">
        <v>164287582</v>
      </c>
      <c r="B850" t="s">
        <v>8420</v>
      </c>
      <c r="C850" t="s">
        <v>707</v>
      </c>
      <c r="D850" t="s">
        <v>99</v>
      </c>
      <c r="E850">
        <v>8</v>
      </c>
      <c r="F850" t="s">
        <v>37</v>
      </c>
      <c r="G850" t="s">
        <v>4553</v>
      </c>
      <c r="H850" t="s">
        <v>30</v>
      </c>
      <c r="I850" t="s">
        <v>27</v>
      </c>
      <c r="J850">
        <v>112</v>
      </c>
      <c r="K850">
        <v>84</v>
      </c>
      <c r="L850">
        <v>0</v>
      </c>
      <c r="M850">
        <v>0</v>
      </c>
      <c r="N850" t="s">
        <v>35</v>
      </c>
      <c r="O850">
        <v>0</v>
      </c>
      <c r="P850" t="s">
        <v>30</v>
      </c>
      <c r="Q850" t="s">
        <v>35</v>
      </c>
      <c r="R850" t="s">
        <v>35</v>
      </c>
      <c r="S850">
        <v>0</v>
      </c>
      <c r="T850">
        <v>20212</v>
      </c>
      <c r="U850">
        <v>1</v>
      </c>
      <c r="V850" t="s">
        <v>36</v>
      </c>
      <c r="W850">
        <v>346.88</v>
      </c>
      <c r="X850">
        <v>16017937</v>
      </c>
      <c r="Y850" t="str">
        <f t="shared" si="13"/>
        <v>1. &lt;= 1 Year</v>
      </c>
      <c r="Z850" t="str">
        <f t="shared" si="13"/>
        <v>1. &lt;= 1 Year</v>
      </c>
    </row>
    <row r="851" spans="1:26" x14ac:dyDescent="0.25">
      <c r="A851">
        <v>164384511</v>
      </c>
      <c r="B851" t="s">
        <v>9100</v>
      </c>
      <c r="C851" t="s">
        <v>3766</v>
      </c>
      <c r="D851" t="s">
        <v>99</v>
      </c>
      <c r="E851">
        <v>8</v>
      </c>
      <c r="F851" t="s">
        <v>37</v>
      </c>
      <c r="G851" t="s">
        <v>4553</v>
      </c>
      <c r="H851" t="s">
        <v>30</v>
      </c>
      <c r="I851" t="s">
        <v>27</v>
      </c>
      <c r="J851">
        <v>9</v>
      </c>
      <c r="K851">
        <v>9</v>
      </c>
      <c r="L851">
        <v>0</v>
      </c>
      <c r="M851">
        <v>0</v>
      </c>
      <c r="N851" t="s">
        <v>35</v>
      </c>
      <c r="O851">
        <v>0</v>
      </c>
      <c r="P851">
        <v>20210701</v>
      </c>
      <c r="Q851" t="s">
        <v>36</v>
      </c>
      <c r="R851" t="s">
        <v>35</v>
      </c>
      <c r="S851">
        <v>0</v>
      </c>
      <c r="T851">
        <v>0</v>
      </c>
      <c r="U851">
        <v>0</v>
      </c>
      <c r="V851" t="s">
        <v>35</v>
      </c>
      <c r="W851">
        <v>0</v>
      </c>
      <c r="X851">
        <v>16062880</v>
      </c>
      <c r="Y851" t="str">
        <f t="shared" si="13"/>
        <v>1. &lt;= 1 Year</v>
      </c>
      <c r="Z851" t="str">
        <f t="shared" si="13"/>
        <v>1. &lt;= 1 Year</v>
      </c>
    </row>
    <row r="852" spans="1:26" x14ac:dyDescent="0.25">
      <c r="A852">
        <v>164249738</v>
      </c>
      <c r="B852" t="s">
        <v>8421</v>
      </c>
      <c r="C852" t="s">
        <v>1688</v>
      </c>
      <c r="D852" t="s">
        <v>99</v>
      </c>
      <c r="E852">
        <v>8</v>
      </c>
      <c r="F852" t="s">
        <v>6</v>
      </c>
      <c r="G852" t="s">
        <v>8413</v>
      </c>
      <c r="H852" t="s">
        <v>30</v>
      </c>
      <c r="I852" t="s">
        <v>27</v>
      </c>
      <c r="J852">
        <v>171</v>
      </c>
      <c r="K852">
        <v>116</v>
      </c>
      <c r="L852">
        <v>20211</v>
      </c>
      <c r="M852">
        <v>1</v>
      </c>
      <c r="N852" t="s">
        <v>36</v>
      </c>
      <c r="O852">
        <v>7301</v>
      </c>
      <c r="P852">
        <v>20190422</v>
      </c>
      <c r="Q852" t="s">
        <v>36</v>
      </c>
      <c r="R852" t="s">
        <v>36</v>
      </c>
      <c r="S852">
        <v>1</v>
      </c>
      <c r="T852">
        <v>20212</v>
      </c>
      <c r="U852">
        <v>1</v>
      </c>
      <c r="V852" t="s">
        <v>36</v>
      </c>
      <c r="W852">
        <v>6180.3</v>
      </c>
      <c r="X852">
        <v>10809889</v>
      </c>
      <c r="Y852" t="str">
        <f t="shared" si="13"/>
        <v>1. &lt;= 1 Year</v>
      </c>
      <c r="Z852" t="str">
        <f t="shared" si="13"/>
        <v>1. &lt;= 1 Year</v>
      </c>
    </row>
    <row r="853" spans="1:26" x14ac:dyDescent="0.25">
      <c r="A853">
        <v>164290286</v>
      </c>
      <c r="B853" t="s">
        <v>8422</v>
      </c>
      <c r="C853" t="s">
        <v>678</v>
      </c>
      <c r="D853" t="s">
        <v>99</v>
      </c>
      <c r="E853">
        <v>8</v>
      </c>
      <c r="F853" t="s">
        <v>37</v>
      </c>
      <c r="G853" t="s">
        <v>4553</v>
      </c>
      <c r="H853" t="s">
        <v>30</v>
      </c>
      <c r="I853" t="s">
        <v>27</v>
      </c>
      <c r="J853">
        <v>119</v>
      </c>
      <c r="K853">
        <v>91</v>
      </c>
      <c r="L853">
        <v>20211</v>
      </c>
      <c r="M853">
        <v>1</v>
      </c>
      <c r="N853" t="s">
        <v>36</v>
      </c>
      <c r="O853">
        <v>9241</v>
      </c>
      <c r="P853">
        <v>20191015</v>
      </c>
      <c r="Q853" t="s">
        <v>36</v>
      </c>
      <c r="R853" t="s">
        <v>35</v>
      </c>
      <c r="S853">
        <v>0</v>
      </c>
      <c r="T853">
        <v>20212</v>
      </c>
      <c r="U853">
        <v>1</v>
      </c>
      <c r="V853" t="s">
        <v>36</v>
      </c>
      <c r="W853">
        <v>11889.53</v>
      </c>
      <c r="X853">
        <v>16018698</v>
      </c>
      <c r="Y853" t="str">
        <f t="shared" si="13"/>
        <v>1. &lt;= 1 Year</v>
      </c>
      <c r="Z853" t="str">
        <f t="shared" si="13"/>
        <v>1. &lt;= 1 Year</v>
      </c>
    </row>
    <row r="854" spans="1:26" x14ac:dyDescent="0.25">
      <c r="A854">
        <v>164135518</v>
      </c>
      <c r="B854" t="s">
        <v>7162</v>
      </c>
      <c r="C854" t="s">
        <v>3124</v>
      </c>
      <c r="D854" t="s">
        <v>63</v>
      </c>
      <c r="E854">
        <v>8</v>
      </c>
      <c r="F854" t="s">
        <v>6</v>
      </c>
      <c r="G854" t="s">
        <v>942</v>
      </c>
      <c r="H854" t="s">
        <v>30</v>
      </c>
      <c r="I854" t="s">
        <v>27</v>
      </c>
      <c r="J854">
        <v>206</v>
      </c>
      <c r="K854">
        <v>206</v>
      </c>
      <c r="L854">
        <v>0</v>
      </c>
      <c r="M854">
        <v>0</v>
      </c>
      <c r="N854" t="s">
        <v>35</v>
      </c>
      <c r="O854">
        <v>0</v>
      </c>
      <c r="P854" t="s">
        <v>30</v>
      </c>
      <c r="Q854" t="s">
        <v>35</v>
      </c>
      <c r="R854" t="s">
        <v>35</v>
      </c>
      <c r="S854">
        <v>0</v>
      </c>
      <c r="T854">
        <v>0</v>
      </c>
      <c r="U854">
        <v>0</v>
      </c>
      <c r="V854" t="s">
        <v>35</v>
      </c>
      <c r="W854">
        <v>0</v>
      </c>
      <c r="X854">
        <v>15955185</v>
      </c>
      <c r="Y854" t="str">
        <f t="shared" si="13"/>
        <v>1. &lt;= 1 Year</v>
      </c>
      <c r="Z854" t="str">
        <f t="shared" si="13"/>
        <v>1. &lt;= 1 Year</v>
      </c>
    </row>
    <row r="855" spans="1:26" x14ac:dyDescent="0.25">
      <c r="A855">
        <v>164263586</v>
      </c>
      <c r="B855" t="s">
        <v>8423</v>
      </c>
      <c r="C855" t="s">
        <v>1814</v>
      </c>
      <c r="D855" t="s">
        <v>63</v>
      </c>
      <c r="E855">
        <v>8</v>
      </c>
      <c r="F855" t="s">
        <v>6</v>
      </c>
      <c r="G855" t="s">
        <v>8413</v>
      </c>
      <c r="H855" t="s">
        <v>30</v>
      </c>
      <c r="I855" t="s">
        <v>27</v>
      </c>
      <c r="J855">
        <v>139</v>
      </c>
      <c r="K855">
        <v>115</v>
      </c>
      <c r="L855">
        <v>0</v>
      </c>
      <c r="M855">
        <v>0</v>
      </c>
      <c r="N855" t="s">
        <v>35</v>
      </c>
      <c r="O855">
        <v>0</v>
      </c>
      <c r="P855" t="s">
        <v>30</v>
      </c>
      <c r="Q855" t="s">
        <v>35</v>
      </c>
      <c r="R855" t="s">
        <v>35</v>
      </c>
      <c r="S855">
        <v>0</v>
      </c>
      <c r="T855">
        <v>0</v>
      </c>
      <c r="U855">
        <v>0</v>
      </c>
      <c r="V855" t="s">
        <v>35</v>
      </c>
      <c r="W855">
        <v>0</v>
      </c>
      <c r="X855">
        <v>9643809</v>
      </c>
      <c r="Y855" t="str">
        <f t="shared" si="13"/>
        <v>1. &lt;= 1 Year</v>
      </c>
      <c r="Z855" t="str">
        <f t="shared" si="13"/>
        <v>1. &lt;= 1 Year</v>
      </c>
    </row>
    <row r="856" spans="1:26" x14ac:dyDescent="0.25">
      <c r="A856">
        <v>164251785</v>
      </c>
      <c r="B856" t="s">
        <v>8848</v>
      </c>
      <c r="C856" t="s">
        <v>358</v>
      </c>
      <c r="D856" t="s">
        <v>63</v>
      </c>
      <c r="E856">
        <v>8</v>
      </c>
      <c r="F856" t="s">
        <v>5</v>
      </c>
      <c r="G856" t="s">
        <v>944</v>
      </c>
      <c r="H856" t="s">
        <v>30</v>
      </c>
      <c r="I856" t="s">
        <v>27</v>
      </c>
      <c r="J856">
        <v>155</v>
      </c>
      <c r="K856">
        <v>115</v>
      </c>
      <c r="L856">
        <v>20211</v>
      </c>
      <c r="M856">
        <v>1</v>
      </c>
      <c r="N856" t="s">
        <v>36</v>
      </c>
      <c r="O856">
        <v>370</v>
      </c>
      <c r="P856">
        <v>20190319</v>
      </c>
      <c r="Q856" t="s">
        <v>36</v>
      </c>
      <c r="R856" t="s">
        <v>36</v>
      </c>
      <c r="S856">
        <v>1</v>
      </c>
      <c r="T856">
        <v>0</v>
      </c>
      <c r="U856">
        <v>0</v>
      </c>
      <c r="V856" t="s">
        <v>35</v>
      </c>
      <c r="W856">
        <v>0</v>
      </c>
      <c r="X856">
        <v>13282961</v>
      </c>
      <c r="Y856" t="str">
        <f t="shared" si="13"/>
        <v>1. &lt;= 1 Year</v>
      </c>
      <c r="Z856" t="str">
        <f t="shared" si="13"/>
        <v>1. &lt;= 1 Year</v>
      </c>
    </row>
    <row r="857" spans="1:26" x14ac:dyDescent="0.25">
      <c r="A857">
        <v>164267183</v>
      </c>
      <c r="B857" t="s">
        <v>8424</v>
      </c>
      <c r="C857" t="s">
        <v>7931</v>
      </c>
      <c r="D857" t="s">
        <v>97</v>
      </c>
      <c r="E857">
        <v>8</v>
      </c>
      <c r="F857" t="s">
        <v>6</v>
      </c>
      <c r="G857" t="s">
        <v>958</v>
      </c>
      <c r="H857" t="s">
        <v>30</v>
      </c>
      <c r="I857" t="s">
        <v>27</v>
      </c>
      <c r="J857">
        <v>136</v>
      </c>
      <c r="K857">
        <v>115</v>
      </c>
      <c r="L857">
        <v>20211</v>
      </c>
      <c r="M857">
        <v>1</v>
      </c>
      <c r="N857" t="s">
        <v>36</v>
      </c>
      <c r="O857">
        <v>3398</v>
      </c>
      <c r="P857">
        <v>20200826</v>
      </c>
      <c r="Q857" t="s">
        <v>36</v>
      </c>
      <c r="R857" t="s">
        <v>35</v>
      </c>
      <c r="S857">
        <v>0</v>
      </c>
      <c r="T857">
        <v>20212</v>
      </c>
      <c r="U857">
        <v>1</v>
      </c>
      <c r="V857" t="s">
        <v>36</v>
      </c>
      <c r="W857">
        <v>3636.5</v>
      </c>
      <c r="X857">
        <v>16007616</v>
      </c>
      <c r="Y857" t="str">
        <f t="shared" si="13"/>
        <v>1. &lt;= 1 Year</v>
      </c>
      <c r="Z857" t="str">
        <f t="shared" si="13"/>
        <v>1. &lt;= 1 Year</v>
      </c>
    </row>
    <row r="858" spans="1:26" x14ac:dyDescent="0.25">
      <c r="A858">
        <v>164367208</v>
      </c>
      <c r="B858" t="s">
        <v>9101</v>
      </c>
      <c r="C858" t="s">
        <v>606</v>
      </c>
      <c r="D858" t="s">
        <v>63</v>
      </c>
      <c r="E858">
        <v>8</v>
      </c>
      <c r="F858" t="s">
        <v>5</v>
      </c>
      <c r="G858" t="s">
        <v>942</v>
      </c>
      <c r="H858" t="s">
        <v>30</v>
      </c>
      <c r="I858" t="s">
        <v>27</v>
      </c>
      <c r="J858">
        <v>10</v>
      </c>
      <c r="K858">
        <v>10</v>
      </c>
      <c r="L858">
        <v>0</v>
      </c>
      <c r="M858">
        <v>0</v>
      </c>
      <c r="N858" t="s">
        <v>35</v>
      </c>
      <c r="O858">
        <v>0</v>
      </c>
      <c r="P858" t="s">
        <v>30</v>
      </c>
      <c r="Q858" t="s">
        <v>35</v>
      </c>
      <c r="R858" t="s">
        <v>35</v>
      </c>
      <c r="S858">
        <v>0</v>
      </c>
      <c r="T858">
        <v>0</v>
      </c>
      <c r="U858">
        <v>0</v>
      </c>
      <c r="V858" t="s">
        <v>35</v>
      </c>
      <c r="W858">
        <v>0</v>
      </c>
      <c r="X858">
        <v>13012110</v>
      </c>
      <c r="Y858" t="str">
        <f t="shared" si="13"/>
        <v>1. &lt;= 1 Year</v>
      </c>
      <c r="Z858" t="str">
        <f t="shared" si="13"/>
        <v>1. &lt;= 1 Year</v>
      </c>
    </row>
    <row r="859" spans="1:26" x14ac:dyDescent="0.25">
      <c r="A859">
        <v>164020093</v>
      </c>
      <c r="B859" t="s">
        <v>5299</v>
      </c>
      <c r="C859" t="s">
        <v>4479</v>
      </c>
      <c r="D859" t="s">
        <v>63</v>
      </c>
      <c r="E859">
        <v>8</v>
      </c>
      <c r="F859" t="s">
        <v>6</v>
      </c>
      <c r="G859" t="s">
        <v>8413</v>
      </c>
      <c r="H859" t="s">
        <v>30</v>
      </c>
      <c r="I859" t="s">
        <v>27</v>
      </c>
      <c r="J859">
        <v>398</v>
      </c>
      <c r="K859">
        <v>378</v>
      </c>
      <c r="L859">
        <v>0</v>
      </c>
      <c r="M859">
        <v>0</v>
      </c>
      <c r="N859" t="s">
        <v>35</v>
      </c>
      <c r="O859">
        <v>0</v>
      </c>
      <c r="P859">
        <v>20200106</v>
      </c>
      <c r="Q859" t="s">
        <v>36</v>
      </c>
      <c r="R859" t="s">
        <v>36</v>
      </c>
      <c r="S859">
        <v>1</v>
      </c>
      <c r="T859">
        <v>0</v>
      </c>
      <c r="U859">
        <v>0</v>
      </c>
      <c r="V859" t="s">
        <v>35</v>
      </c>
      <c r="W859">
        <v>0</v>
      </c>
      <c r="X859">
        <v>15399093</v>
      </c>
      <c r="Y859" t="str">
        <f t="shared" si="13"/>
        <v>2.  1-1.5 Years</v>
      </c>
      <c r="Z859" t="str">
        <f t="shared" si="13"/>
        <v>2.  1-1.5 Years</v>
      </c>
    </row>
    <row r="860" spans="1:26" x14ac:dyDescent="0.25">
      <c r="A860">
        <v>164278075</v>
      </c>
      <c r="B860" t="s">
        <v>481</v>
      </c>
      <c r="C860" t="s">
        <v>8425</v>
      </c>
      <c r="D860" t="s">
        <v>94</v>
      </c>
      <c r="E860">
        <v>8</v>
      </c>
      <c r="F860" t="s">
        <v>6</v>
      </c>
      <c r="G860" t="s">
        <v>951</v>
      </c>
      <c r="H860" t="s">
        <v>30</v>
      </c>
      <c r="I860" t="s">
        <v>27</v>
      </c>
      <c r="J860">
        <v>119</v>
      </c>
      <c r="K860">
        <v>119</v>
      </c>
      <c r="L860">
        <v>20211</v>
      </c>
      <c r="M860">
        <v>1</v>
      </c>
      <c r="N860" t="s">
        <v>36</v>
      </c>
      <c r="O860">
        <v>5908</v>
      </c>
      <c r="P860">
        <v>20210428</v>
      </c>
      <c r="Q860" t="s">
        <v>36</v>
      </c>
      <c r="R860" t="s">
        <v>35</v>
      </c>
      <c r="S860">
        <v>0</v>
      </c>
      <c r="T860">
        <v>20212</v>
      </c>
      <c r="U860">
        <v>1</v>
      </c>
      <c r="V860" t="s">
        <v>36</v>
      </c>
      <c r="W860">
        <v>2130.81</v>
      </c>
      <c r="X860">
        <v>10568092</v>
      </c>
      <c r="Y860" t="str">
        <f t="shared" si="13"/>
        <v>1. &lt;= 1 Year</v>
      </c>
      <c r="Z860" t="str">
        <f t="shared" si="13"/>
        <v>1. &lt;= 1 Year</v>
      </c>
    </row>
    <row r="861" spans="1:26" x14ac:dyDescent="0.25">
      <c r="A861">
        <v>163189373</v>
      </c>
      <c r="B861" t="s">
        <v>177</v>
      </c>
      <c r="C861" t="s">
        <v>392</v>
      </c>
      <c r="D861" t="s">
        <v>63</v>
      </c>
      <c r="E861">
        <v>8</v>
      </c>
      <c r="F861" t="s">
        <v>5</v>
      </c>
      <c r="G861" t="s">
        <v>938</v>
      </c>
      <c r="H861" t="s">
        <v>30</v>
      </c>
      <c r="I861" t="s">
        <v>27</v>
      </c>
      <c r="J861">
        <v>756</v>
      </c>
      <c r="K861">
        <v>367</v>
      </c>
      <c r="L861">
        <v>0</v>
      </c>
      <c r="M861">
        <v>0</v>
      </c>
      <c r="N861" t="s">
        <v>35</v>
      </c>
      <c r="O861">
        <v>0</v>
      </c>
      <c r="P861">
        <v>20200427</v>
      </c>
      <c r="Q861" t="s">
        <v>36</v>
      </c>
      <c r="R861" t="s">
        <v>35</v>
      </c>
      <c r="S861">
        <v>0</v>
      </c>
      <c r="T861">
        <v>0</v>
      </c>
      <c r="U861">
        <v>0</v>
      </c>
      <c r="V861" t="s">
        <v>35</v>
      </c>
      <c r="W861">
        <v>0</v>
      </c>
      <c r="X861">
        <v>15330230</v>
      </c>
      <c r="Y861" t="str">
        <f t="shared" si="13"/>
        <v>4. 2-3 Year</v>
      </c>
      <c r="Z861" t="str">
        <f t="shared" si="13"/>
        <v>2.  1-1.5 Years</v>
      </c>
    </row>
    <row r="862" spans="1:26" x14ac:dyDescent="0.25">
      <c r="A862">
        <v>163168156</v>
      </c>
      <c r="B862" t="s">
        <v>3412</v>
      </c>
      <c r="C862" t="s">
        <v>2015</v>
      </c>
      <c r="D862" t="s">
        <v>63</v>
      </c>
      <c r="E862">
        <v>8</v>
      </c>
      <c r="F862" t="s">
        <v>6</v>
      </c>
      <c r="G862" t="s">
        <v>942</v>
      </c>
      <c r="H862" t="s">
        <v>30</v>
      </c>
      <c r="I862" t="s">
        <v>27</v>
      </c>
      <c r="J862">
        <v>772</v>
      </c>
      <c r="K862">
        <v>738</v>
      </c>
      <c r="L862">
        <v>20211</v>
      </c>
      <c r="M862">
        <v>1</v>
      </c>
      <c r="N862" t="s">
        <v>36</v>
      </c>
      <c r="O862">
        <v>4761</v>
      </c>
      <c r="P862" t="s">
        <v>30</v>
      </c>
      <c r="Q862" t="s">
        <v>35</v>
      </c>
      <c r="R862" t="s">
        <v>35</v>
      </c>
      <c r="S862">
        <v>0</v>
      </c>
      <c r="T862">
        <v>20212</v>
      </c>
      <c r="U862">
        <v>1</v>
      </c>
      <c r="V862" t="s">
        <v>36</v>
      </c>
      <c r="W862">
        <v>4756.1099999999997</v>
      </c>
      <c r="X862">
        <v>15320051</v>
      </c>
      <c r="Y862" t="str">
        <f t="shared" si="13"/>
        <v>4. 2-3 Year</v>
      </c>
      <c r="Z862" t="str">
        <f t="shared" si="13"/>
        <v>4. 2-3 Year</v>
      </c>
    </row>
    <row r="863" spans="1:26" x14ac:dyDescent="0.25">
      <c r="A863">
        <v>164269410</v>
      </c>
      <c r="B863" t="s">
        <v>8426</v>
      </c>
      <c r="C863" t="s">
        <v>724</v>
      </c>
      <c r="D863" t="s">
        <v>63</v>
      </c>
      <c r="E863">
        <v>8</v>
      </c>
      <c r="F863" t="s">
        <v>6</v>
      </c>
      <c r="G863" t="s">
        <v>942</v>
      </c>
      <c r="H863" t="s">
        <v>30</v>
      </c>
      <c r="I863" t="s">
        <v>27</v>
      </c>
      <c r="J863">
        <v>132</v>
      </c>
      <c r="K863">
        <v>113</v>
      </c>
      <c r="L863">
        <v>20211</v>
      </c>
      <c r="M863">
        <v>1</v>
      </c>
      <c r="N863" t="s">
        <v>36</v>
      </c>
      <c r="O863">
        <v>7741</v>
      </c>
      <c r="P863" t="s">
        <v>30</v>
      </c>
      <c r="Q863" t="s">
        <v>35</v>
      </c>
      <c r="R863" t="s">
        <v>35</v>
      </c>
      <c r="S863">
        <v>0</v>
      </c>
      <c r="T863">
        <v>20212</v>
      </c>
      <c r="U863">
        <v>1</v>
      </c>
      <c r="V863" t="s">
        <v>36</v>
      </c>
      <c r="W863">
        <v>7061.22</v>
      </c>
      <c r="X863">
        <v>15987433</v>
      </c>
      <c r="Y863" t="str">
        <f t="shared" si="13"/>
        <v>1. &lt;= 1 Year</v>
      </c>
      <c r="Z863" t="str">
        <f t="shared" si="13"/>
        <v>1. &lt;= 1 Year</v>
      </c>
    </row>
    <row r="864" spans="1:26" x14ac:dyDescent="0.25">
      <c r="A864">
        <v>164149462</v>
      </c>
      <c r="B864" t="s">
        <v>6419</v>
      </c>
      <c r="C864" t="s">
        <v>1486</v>
      </c>
      <c r="D864" t="s">
        <v>63</v>
      </c>
      <c r="E864">
        <v>8</v>
      </c>
      <c r="F864" t="s">
        <v>6</v>
      </c>
      <c r="G864" t="s">
        <v>947</v>
      </c>
      <c r="H864" t="s">
        <v>30</v>
      </c>
      <c r="I864" t="s">
        <v>27</v>
      </c>
      <c r="J864">
        <v>258</v>
      </c>
      <c r="K864">
        <v>220</v>
      </c>
      <c r="L864">
        <v>20211</v>
      </c>
      <c r="M864">
        <v>1</v>
      </c>
      <c r="N864" t="s">
        <v>36</v>
      </c>
      <c r="O864">
        <v>12172</v>
      </c>
      <c r="P864">
        <v>20190401</v>
      </c>
      <c r="Q864" t="s">
        <v>36</v>
      </c>
      <c r="R864" t="s">
        <v>35</v>
      </c>
      <c r="S864">
        <v>0</v>
      </c>
      <c r="T864">
        <v>20212</v>
      </c>
      <c r="U864">
        <v>1</v>
      </c>
      <c r="V864" t="s">
        <v>36</v>
      </c>
      <c r="W864">
        <v>9719.9</v>
      </c>
      <c r="X864">
        <v>10391699</v>
      </c>
      <c r="Y864" t="str">
        <f t="shared" si="13"/>
        <v>1. &lt;= 1 Year</v>
      </c>
      <c r="Z864" t="str">
        <f t="shared" si="13"/>
        <v>1. &lt;= 1 Year</v>
      </c>
    </row>
    <row r="865" spans="1:26" x14ac:dyDescent="0.25">
      <c r="A865">
        <v>164135013</v>
      </c>
      <c r="B865" t="s">
        <v>3944</v>
      </c>
      <c r="C865" t="s">
        <v>6798</v>
      </c>
      <c r="D865" t="s">
        <v>63</v>
      </c>
      <c r="E865">
        <v>8</v>
      </c>
      <c r="F865" t="s">
        <v>6</v>
      </c>
      <c r="G865" t="s">
        <v>958</v>
      </c>
      <c r="H865" t="s">
        <v>30</v>
      </c>
      <c r="I865" t="s">
        <v>27</v>
      </c>
      <c r="J865">
        <v>286</v>
      </c>
      <c r="K865">
        <v>239</v>
      </c>
      <c r="L865">
        <v>20211</v>
      </c>
      <c r="M865">
        <v>1</v>
      </c>
      <c r="N865" t="s">
        <v>36</v>
      </c>
      <c r="O865">
        <v>9256</v>
      </c>
      <c r="P865" t="s">
        <v>30</v>
      </c>
      <c r="Q865" t="s">
        <v>35</v>
      </c>
      <c r="R865" t="s">
        <v>35</v>
      </c>
      <c r="S865">
        <v>0</v>
      </c>
      <c r="T865">
        <v>20212</v>
      </c>
      <c r="U865">
        <v>1</v>
      </c>
      <c r="V865" t="s">
        <v>36</v>
      </c>
      <c r="W865">
        <v>7718.87</v>
      </c>
      <c r="X865">
        <v>15954919</v>
      </c>
      <c r="Y865" t="str">
        <f t="shared" si="13"/>
        <v>1. &lt;= 1 Year</v>
      </c>
      <c r="Z865" t="str">
        <f t="shared" si="13"/>
        <v>1. &lt;= 1 Year</v>
      </c>
    </row>
    <row r="866" spans="1:26" x14ac:dyDescent="0.25">
      <c r="A866">
        <v>164261758</v>
      </c>
      <c r="B866" t="s">
        <v>2428</v>
      </c>
      <c r="C866" t="s">
        <v>504</v>
      </c>
      <c r="D866" t="s">
        <v>104</v>
      </c>
      <c r="E866">
        <v>8</v>
      </c>
      <c r="F866" t="s">
        <v>38</v>
      </c>
      <c r="G866" t="s">
        <v>5297</v>
      </c>
      <c r="H866" t="s">
        <v>30</v>
      </c>
      <c r="I866" t="s">
        <v>27</v>
      </c>
      <c r="J866">
        <v>170</v>
      </c>
      <c r="K866">
        <v>170</v>
      </c>
      <c r="L866">
        <v>20211</v>
      </c>
      <c r="M866">
        <v>1</v>
      </c>
      <c r="N866" t="s">
        <v>36</v>
      </c>
      <c r="O866">
        <v>600</v>
      </c>
      <c r="P866" t="s">
        <v>30</v>
      </c>
      <c r="Q866" t="s">
        <v>35</v>
      </c>
      <c r="R866" t="s">
        <v>35</v>
      </c>
      <c r="S866">
        <v>0</v>
      </c>
      <c r="T866">
        <v>20212</v>
      </c>
      <c r="U866">
        <v>1</v>
      </c>
      <c r="V866" t="s">
        <v>36</v>
      </c>
      <c r="W866">
        <v>7770</v>
      </c>
      <c r="X866">
        <v>15993683</v>
      </c>
      <c r="Y866" t="str">
        <f t="shared" si="13"/>
        <v>1. &lt;= 1 Year</v>
      </c>
      <c r="Z866" t="str">
        <f t="shared" si="13"/>
        <v>1. &lt;= 1 Year</v>
      </c>
    </row>
    <row r="867" spans="1:26" x14ac:dyDescent="0.25">
      <c r="A867">
        <v>164033257</v>
      </c>
      <c r="B867" t="s">
        <v>4494</v>
      </c>
      <c r="C867" t="s">
        <v>1097</v>
      </c>
      <c r="D867" t="s">
        <v>97</v>
      </c>
      <c r="E867">
        <v>8</v>
      </c>
      <c r="F867" t="s">
        <v>6</v>
      </c>
      <c r="G867" t="s">
        <v>947</v>
      </c>
      <c r="H867" t="s">
        <v>30</v>
      </c>
      <c r="I867" t="s">
        <v>27</v>
      </c>
      <c r="J867">
        <v>385</v>
      </c>
      <c r="K867">
        <v>374</v>
      </c>
      <c r="L867">
        <v>0</v>
      </c>
      <c r="M867">
        <v>0</v>
      </c>
      <c r="N867" t="s">
        <v>35</v>
      </c>
      <c r="O867">
        <v>0</v>
      </c>
      <c r="P867">
        <v>20180115</v>
      </c>
      <c r="Q867" t="s">
        <v>36</v>
      </c>
      <c r="R867" t="s">
        <v>35</v>
      </c>
      <c r="S867">
        <v>0</v>
      </c>
      <c r="T867">
        <v>0</v>
      </c>
      <c r="U867">
        <v>0</v>
      </c>
      <c r="V867" t="s">
        <v>35</v>
      </c>
      <c r="W867">
        <v>0</v>
      </c>
      <c r="X867">
        <v>15919160</v>
      </c>
      <c r="Y867" t="str">
        <f t="shared" si="13"/>
        <v>2.  1-1.5 Years</v>
      </c>
      <c r="Z867" t="str">
        <f t="shared" si="13"/>
        <v>2.  1-1.5 Years</v>
      </c>
    </row>
    <row r="868" spans="1:26" x14ac:dyDescent="0.25">
      <c r="A868">
        <v>164269459</v>
      </c>
      <c r="B868" t="s">
        <v>8427</v>
      </c>
      <c r="C868" t="s">
        <v>8428</v>
      </c>
      <c r="D868" t="s">
        <v>96</v>
      </c>
      <c r="E868">
        <v>8</v>
      </c>
      <c r="F868" t="s">
        <v>6</v>
      </c>
      <c r="G868" t="s">
        <v>946</v>
      </c>
      <c r="H868" t="s">
        <v>30</v>
      </c>
      <c r="I868" t="s">
        <v>27</v>
      </c>
      <c r="J868">
        <v>133</v>
      </c>
      <c r="K868">
        <v>133</v>
      </c>
      <c r="L868">
        <v>0</v>
      </c>
      <c r="M868">
        <v>0</v>
      </c>
      <c r="N868" t="s">
        <v>35</v>
      </c>
      <c r="O868">
        <v>0</v>
      </c>
      <c r="P868">
        <v>20191205</v>
      </c>
      <c r="Q868" t="s">
        <v>36</v>
      </c>
      <c r="R868" t="s">
        <v>35</v>
      </c>
      <c r="S868">
        <v>0</v>
      </c>
      <c r="T868">
        <v>0</v>
      </c>
      <c r="U868">
        <v>0</v>
      </c>
      <c r="V868" t="s">
        <v>35</v>
      </c>
      <c r="W868">
        <v>0</v>
      </c>
      <c r="X868">
        <v>8438124</v>
      </c>
      <c r="Y868" t="str">
        <f t="shared" si="13"/>
        <v>1. &lt;= 1 Year</v>
      </c>
      <c r="Z868" t="str">
        <f t="shared" si="13"/>
        <v>1. &lt;= 1 Year</v>
      </c>
    </row>
    <row r="869" spans="1:26" x14ac:dyDescent="0.25">
      <c r="A869">
        <v>164273210</v>
      </c>
      <c r="B869" t="s">
        <v>2160</v>
      </c>
      <c r="C869" t="s">
        <v>7914</v>
      </c>
      <c r="D869" t="s">
        <v>99</v>
      </c>
      <c r="E869">
        <v>8</v>
      </c>
      <c r="F869" t="s">
        <v>37</v>
      </c>
      <c r="G869" t="s">
        <v>4462</v>
      </c>
      <c r="H869" t="s">
        <v>30</v>
      </c>
      <c r="I869" t="s">
        <v>27</v>
      </c>
      <c r="J869">
        <v>132</v>
      </c>
      <c r="K869">
        <v>66</v>
      </c>
      <c r="L869">
        <v>20211</v>
      </c>
      <c r="M869">
        <v>1</v>
      </c>
      <c r="N869" t="s">
        <v>36</v>
      </c>
      <c r="O869">
        <v>173</v>
      </c>
      <c r="P869">
        <v>20210118</v>
      </c>
      <c r="Q869" t="s">
        <v>36</v>
      </c>
      <c r="R869" t="s">
        <v>35</v>
      </c>
      <c r="S869">
        <v>0</v>
      </c>
      <c r="T869">
        <v>0</v>
      </c>
      <c r="U869">
        <v>0</v>
      </c>
      <c r="V869" t="s">
        <v>35</v>
      </c>
      <c r="W869">
        <v>0</v>
      </c>
      <c r="X869">
        <v>16011706</v>
      </c>
      <c r="Y869" t="str">
        <f t="shared" si="13"/>
        <v>1. &lt;= 1 Year</v>
      </c>
      <c r="Z869" t="str">
        <f t="shared" si="13"/>
        <v>1. &lt;= 1 Year</v>
      </c>
    </row>
    <row r="870" spans="1:26" x14ac:dyDescent="0.25">
      <c r="A870">
        <v>164341984</v>
      </c>
      <c r="B870" t="s">
        <v>9102</v>
      </c>
      <c r="C870" t="s">
        <v>319</v>
      </c>
      <c r="D870" t="s">
        <v>95</v>
      </c>
      <c r="E870">
        <v>8</v>
      </c>
      <c r="F870" t="s">
        <v>38</v>
      </c>
      <c r="G870" t="s">
        <v>5297</v>
      </c>
      <c r="H870" t="s">
        <v>30</v>
      </c>
      <c r="I870" t="s">
        <v>27</v>
      </c>
      <c r="J870">
        <v>77</v>
      </c>
      <c r="K870">
        <v>66</v>
      </c>
      <c r="L870">
        <v>0</v>
      </c>
      <c r="M870">
        <v>0</v>
      </c>
      <c r="N870" t="s">
        <v>35</v>
      </c>
      <c r="O870">
        <v>0</v>
      </c>
      <c r="P870">
        <v>20190520</v>
      </c>
      <c r="Q870" t="s">
        <v>36</v>
      </c>
      <c r="R870" t="s">
        <v>36</v>
      </c>
      <c r="S870">
        <v>1</v>
      </c>
      <c r="T870">
        <v>0</v>
      </c>
      <c r="U870">
        <v>0</v>
      </c>
      <c r="V870" t="s">
        <v>35</v>
      </c>
      <c r="W870">
        <v>0</v>
      </c>
      <c r="X870">
        <v>15805729</v>
      </c>
      <c r="Y870" t="str">
        <f t="shared" si="13"/>
        <v>1. &lt;= 1 Year</v>
      </c>
      <c r="Z870" t="str">
        <f t="shared" si="13"/>
        <v>1. &lt;= 1 Year</v>
      </c>
    </row>
    <row r="871" spans="1:26" x14ac:dyDescent="0.25">
      <c r="A871">
        <v>164136865</v>
      </c>
      <c r="B871" t="s">
        <v>2018</v>
      </c>
      <c r="C871" t="s">
        <v>6799</v>
      </c>
      <c r="D871" t="s">
        <v>98</v>
      </c>
      <c r="E871">
        <v>8</v>
      </c>
      <c r="F871" t="s">
        <v>6</v>
      </c>
      <c r="G871" t="s">
        <v>940</v>
      </c>
      <c r="H871" t="s">
        <v>30</v>
      </c>
      <c r="I871" t="s">
        <v>27</v>
      </c>
      <c r="J871">
        <v>289</v>
      </c>
      <c r="K871">
        <v>234</v>
      </c>
      <c r="L871">
        <v>20211</v>
      </c>
      <c r="M871">
        <v>1</v>
      </c>
      <c r="N871" t="s">
        <v>36</v>
      </c>
      <c r="O871">
        <v>414</v>
      </c>
      <c r="P871">
        <v>20191206</v>
      </c>
      <c r="Q871" t="s">
        <v>36</v>
      </c>
      <c r="R871" t="s">
        <v>36</v>
      </c>
      <c r="S871">
        <v>1</v>
      </c>
      <c r="T871">
        <v>0</v>
      </c>
      <c r="U871">
        <v>0</v>
      </c>
      <c r="V871" t="s">
        <v>35</v>
      </c>
      <c r="W871">
        <v>0</v>
      </c>
      <c r="X871">
        <v>10379952</v>
      </c>
      <c r="Y871" t="str">
        <f t="shared" si="13"/>
        <v>1. &lt;= 1 Year</v>
      </c>
      <c r="Z871" t="str">
        <f t="shared" si="13"/>
        <v>1. &lt;= 1 Year</v>
      </c>
    </row>
    <row r="872" spans="1:26" x14ac:dyDescent="0.25">
      <c r="A872">
        <v>164146514</v>
      </c>
      <c r="B872" t="s">
        <v>6800</v>
      </c>
      <c r="C872" t="s">
        <v>511</v>
      </c>
      <c r="D872" t="s">
        <v>95</v>
      </c>
      <c r="E872">
        <v>8</v>
      </c>
      <c r="F872" t="s">
        <v>6</v>
      </c>
      <c r="G872" t="s">
        <v>940</v>
      </c>
      <c r="H872" t="s">
        <v>30</v>
      </c>
      <c r="I872" t="s">
        <v>27</v>
      </c>
      <c r="J872">
        <v>276</v>
      </c>
      <c r="K872">
        <v>234</v>
      </c>
      <c r="L872">
        <v>20211</v>
      </c>
      <c r="M872">
        <v>1</v>
      </c>
      <c r="N872" t="s">
        <v>36</v>
      </c>
      <c r="O872">
        <v>3889</v>
      </c>
      <c r="P872">
        <v>20201116</v>
      </c>
      <c r="Q872" t="s">
        <v>36</v>
      </c>
      <c r="R872" t="s">
        <v>36</v>
      </c>
      <c r="S872">
        <v>1</v>
      </c>
      <c r="T872">
        <v>20212</v>
      </c>
      <c r="U872">
        <v>1</v>
      </c>
      <c r="V872" t="s">
        <v>36</v>
      </c>
      <c r="W872">
        <v>3779.11</v>
      </c>
      <c r="X872">
        <v>11332786</v>
      </c>
      <c r="Y872" t="str">
        <f t="shared" si="13"/>
        <v>1. &lt;= 1 Year</v>
      </c>
      <c r="Z872" t="str">
        <f t="shared" si="13"/>
        <v>1. &lt;= 1 Year</v>
      </c>
    </row>
    <row r="873" spans="1:26" x14ac:dyDescent="0.25">
      <c r="A873">
        <v>164245013</v>
      </c>
      <c r="B873" t="s">
        <v>7531</v>
      </c>
      <c r="C873" t="s">
        <v>299</v>
      </c>
      <c r="D873" t="s">
        <v>99</v>
      </c>
      <c r="E873">
        <v>8</v>
      </c>
      <c r="F873" t="s">
        <v>37</v>
      </c>
      <c r="G873" t="s">
        <v>968</v>
      </c>
      <c r="H873" t="s">
        <v>30</v>
      </c>
      <c r="I873" t="s">
        <v>27</v>
      </c>
      <c r="J873">
        <v>183</v>
      </c>
      <c r="K873">
        <v>163</v>
      </c>
      <c r="L873">
        <v>0</v>
      </c>
      <c r="M873">
        <v>0</v>
      </c>
      <c r="N873" t="s">
        <v>35</v>
      </c>
      <c r="O873">
        <v>0</v>
      </c>
      <c r="P873">
        <v>20200424</v>
      </c>
      <c r="Q873" t="s">
        <v>36</v>
      </c>
      <c r="R873" t="s">
        <v>35</v>
      </c>
      <c r="S873">
        <v>0</v>
      </c>
      <c r="T873">
        <v>0</v>
      </c>
      <c r="U873">
        <v>0</v>
      </c>
      <c r="V873" t="s">
        <v>35</v>
      </c>
      <c r="W873">
        <v>0</v>
      </c>
      <c r="X873">
        <v>15998893</v>
      </c>
      <c r="Y873" t="str">
        <f t="shared" si="13"/>
        <v>1. &lt;= 1 Year</v>
      </c>
      <c r="Z873" t="str">
        <f t="shared" si="13"/>
        <v>1. &lt;= 1 Year</v>
      </c>
    </row>
    <row r="874" spans="1:26" x14ac:dyDescent="0.25">
      <c r="A874">
        <v>164280975</v>
      </c>
      <c r="B874" t="s">
        <v>437</v>
      </c>
      <c r="C874" t="s">
        <v>8429</v>
      </c>
      <c r="D874" t="s">
        <v>98</v>
      </c>
      <c r="E874">
        <v>8</v>
      </c>
      <c r="F874" t="s">
        <v>6</v>
      </c>
      <c r="G874" t="s">
        <v>940</v>
      </c>
      <c r="H874" t="s">
        <v>30</v>
      </c>
      <c r="I874" t="s">
        <v>27</v>
      </c>
      <c r="J874">
        <v>121</v>
      </c>
      <c r="K874">
        <v>114</v>
      </c>
      <c r="L874">
        <v>20211</v>
      </c>
      <c r="M874">
        <v>1</v>
      </c>
      <c r="N874" t="s">
        <v>36</v>
      </c>
      <c r="O874">
        <v>11609</v>
      </c>
      <c r="P874">
        <v>20201007</v>
      </c>
      <c r="Q874" t="s">
        <v>36</v>
      </c>
      <c r="R874" t="s">
        <v>36</v>
      </c>
      <c r="S874">
        <v>1</v>
      </c>
      <c r="T874">
        <v>0</v>
      </c>
      <c r="U874">
        <v>0</v>
      </c>
      <c r="V874" t="s">
        <v>35</v>
      </c>
      <c r="W874">
        <v>0</v>
      </c>
      <c r="X874">
        <v>15515832</v>
      </c>
      <c r="Y874" t="str">
        <f t="shared" si="13"/>
        <v>1. &lt;= 1 Year</v>
      </c>
      <c r="Z874" t="str">
        <f t="shared" si="13"/>
        <v>1. &lt;= 1 Year</v>
      </c>
    </row>
    <row r="875" spans="1:26" x14ac:dyDescent="0.25">
      <c r="A875">
        <v>164229043</v>
      </c>
      <c r="B875" t="s">
        <v>3394</v>
      </c>
      <c r="C875" t="s">
        <v>290</v>
      </c>
      <c r="D875" t="s">
        <v>99</v>
      </c>
      <c r="E875">
        <v>8</v>
      </c>
      <c r="F875" t="s">
        <v>37</v>
      </c>
      <c r="G875" t="s">
        <v>968</v>
      </c>
      <c r="H875" t="s">
        <v>30</v>
      </c>
      <c r="I875" t="s">
        <v>27</v>
      </c>
      <c r="J875">
        <v>185</v>
      </c>
      <c r="K875">
        <v>57</v>
      </c>
      <c r="L875">
        <v>0</v>
      </c>
      <c r="M875">
        <v>0</v>
      </c>
      <c r="N875" t="s">
        <v>35</v>
      </c>
      <c r="O875">
        <v>0</v>
      </c>
      <c r="P875" t="s">
        <v>30</v>
      </c>
      <c r="Q875" t="s">
        <v>35</v>
      </c>
      <c r="R875" t="s">
        <v>35</v>
      </c>
      <c r="S875">
        <v>0</v>
      </c>
      <c r="T875">
        <v>0</v>
      </c>
      <c r="U875">
        <v>0</v>
      </c>
      <c r="V875" t="s">
        <v>35</v>
      </c>
      <c r="W875">
        <v>0</v>
      </c>
      <c r="X875">
        <v>15992701</v>
      </c>
      <c r="Y875" t="str">
        <f t="shared" si="13"/>
        <v>1. &lt;= 1 Year</v>
      </c>
      <c r="Z875" t="str">
        <f t="shared" si="13"/>
        <v>1. &lt;= 1 Year</v>
      </c>
    </row>
    <row r="876" spans="1:26" x14ac:dyDescent="0.25">
      <c r="A876">
        <v>164267096</v>
      </c>
      <c r="B876" t="s">
        <v>8430</v>
      </c>
      <c r="C876" t="s">
        <v>5763</v>
      </c>
      <c r="D876" t="s">
        <v>96</v>
      </c>
      <c r="E876">
        <v>8</v>
      </c>
      <c r="F876" t="s">
        <v>6</v>
      </c>
      <c r="G876" t="s">
        <v>958</v>
      </c>
      <c r="H876" t="s">
        <v>30</v>
      </c>
      <c r="I876" t="s">
        <v>27</v>
      </c>
      <c r="J876">
        <v>150</v>
      </c>
      <c r="K876">
        <v>115</v>
      </c>
      <c r="L876">
        <v>20211</v>
      </c>
      <c r="M876">
        <v>1</v>
      </c>
      <c r="N876" t="s">
        <v>36</v>
      </c>
      <c r="O876">
        <v>5661</v>
      </c>
      <c r="P876">
        <v>20190131</v>
      </c>
      <c r="Q876" t="s">
        <v>36</v>
      </c>
      <c r="R876" t="s">
        <v>36</v>
      </c>
      <c r="S876">
        <v>1</v>
      </c>
      <c r="T876">
        <v>0</v>
      </c>
      <c r="U876">
        <v>0</v>
      </c>
      <c r="V876" t="s">
        <v>35</v>
      </c>
      <c r="W876">
        <v>0</v>
      </c>
      <c r="X876">
        <v>15992764</v>
      </c>
      <c r="Y876" t="str">
        <f t="shared" si="13"/>
        <v>1. &lt;= 1 Year</v>
      </c>
      <c r="Z876" t="str">
        <f t="shared" si="13"/>
        <v>1. &lt;= 1 Year</v>
      </c>
    </row>
    <row r="877" spans="1:26" x14ac:dyDescent="0.25">
      <c r="A877">
        <v>164053306</v>
      </c>
      <c r="B877" t="s">
        <v>5803</v>
      </c>
      <c r="C877" t="s">
        <v>1612</v>
      </c>
      <c r="D877" t="s">
        <v>99</v>
      </c>
      <c r="E877">
        <v>8</v>
      </c>
      <c r="F877" t="s">
        <v>37</v>
      </c>
      <c r="G877" t="s">
        <v>1014</v>
      </c>
      <c r="H877" t="s">
        <v>30</v>
      </c>
      <c r="I877" t="s">
        <v>27</v>
      </c>
      <c r="J877">
        <v>367</v>
      </c>
      <c r="K877">
        <v>289</v>
      </c>
      <c r="L877">
        <v>20211</v>
      </c>
      <c r="M877">
        <v>1</v>
      </c>
      <c r="N877" t="s">
        <v>36</v>
      </c>
      <c r="O877">
        <v>110</v>
      </c>
      <c r="P877">
        <v>20201020</v>
      </c>
      <c r="Q877" t="s">
        <v>36</v>
      </c>
      <c r="R877" t="s">
        <v>35</v>
      </c>
      <c r="S877">
        <v>0</v>
      </c>
      <c r="T877">
        <v>0</v>
      </c>
      <c r="U877">
        <v>0</v>
      </c>
      <c r="V877" t="s">
        <v>35</v>
      </c>
      <c r="W877">
        <v>0</v>
      </c>
      <c r="X877">
        <v>15936074</v>
      </c>
      <c r="Y877" t="str">
        <f t="shared" si="13"/>
        <v>2.  1-1.5 Years</v>
      </c>
      <c r="Z877" t="str">
        <f t="shared" si="13"/>
        <v>1. &lt;= 1 Year</v>
      </c>
    </row>
    <row r="878" spans="1:26" x14ac:dyDescent="0.25">
      <c r="A878">
        <v>164124180</v>
      </c>
      <c r="B878" t="s">
        <v>391</v>
      </c>
      <c r="C878" t="s">
        <v>5316</v>
      </c>
      <c r="D878" t="s">
        <v>63</v>
      </c>
      <c r="E878">
        <v>8</v>
      </c>
      <c r="F878" t="s">
        <v>6</v>
      </c>
      <c r="G878" t="s">
        <v>942</v>
      </c>
      <c r="H878" t="s">
        <v>30</v>
      </c>
      <c r="I878" t="s">
        <v>27</v>
      </c>
      <c r="J878">
        <v>290</v>
      </c>
      <c r="K878">
        <v>239</v>
      </c>
      <c r="L878">
        <v>20211</v>
      </c>
      <c r="M878">
        <v>1</v>
      </c>
      <c r="N878" t="s">
        <v>36</v>
      </c>
      <c r="O878">
        <v>5434</v>
      </c>
      <c r="P878">
        <v>20190715</v>
      </c>
      <c r="Q878" t="s">
        <v>36</v>
      </c>
      <c r="R878" t="s">
        <v>35</v>
      </c>
      <c r="S878">
        <v>0</v>
      </c>
      <c r="T878">
        <v>20212</v>
      </c>
      <c r="U878">
        <v>1</v>
      </c>
      <c r="V878" t="s">
        <v>36</v>
      </c>
      <c r="W878">
        <v>5850.11</v>
      </c>
      <c r="X878">
        <v>15954584</v>
      </c>
      <c r="Y878" t="str">
        <f t="shared" si="13"/>
        <v>1. &lt;= 1 Year</v>
      </c>
      <c r="Z878" t="str">
        <f t="shared" si="13"/>
        <v>1. &lt;= 1 Year</v>
      </c>
    </row>
    <row r="879" spans="1:26" x14ac:dyDescent="0.25">
      <c r="A879">
        <v>164041754</v>
      </c>
      <c r="B879" t="s">
        <v>988</v>
      </c>
      <c r="C879" t="s">
        <v>6517</v>
      </c>
      <c r="D879" t="s">
        <v>63</v>
      </c>
      <c r="E879">
        <v>8</v>
      </c>
      <c r="F879" t="s">
        <v>6</v>
      </c>
      <c r="G879" t="s">
        <v>942</v>
      </c>
      <c r="H879" t="s">
        <v>30</v>
      </c>
      <c r="I879" t="s">
        <v>27</v>
      </c>
      <c r="J879">
        <v>374</v>
      </c>
      <c r="K879">
        <v>374</v>
      </c>
      <c r="L879">
        <v>0</v>
      </c>
      <c r="M879">
        <v>0</v>
      </c>
      <c r="N879" t="s">
        <v>35</v>
      </c>
      <c r="O879">
        <v>0</v>
      </c>
      <c r="P879" t="s">
        <v>30</v>
      </c>
      <c r="Q879" t="s">
        <v>35</v>
      </c>
      <c r="R879" t="s">
        <v>35</v>
      </c>
      <c r="S879">
        <v>0</v>
      </c>
      <c r="T879">
        <v>20212</v>
      </c>
      <c r="U879">
        <v>1</v>
      </c>
      <c r="V879" t="s">
        <v>36</v>
      </c>
      <c r="W879">
        <v>2590.21</v>
      </c>
      <c r="X879">
        <v>7925592</v>
      </c>
      <c r="Y879" t="str">
        <f t="shared" si="13"/>
        <v>2.  1-1.5 Years</v>
      </c>
      <c r="Z879" t="str">
        <f t="shared" si="13"/>
        <v>2.  1-1.5 Years</v>
      </c>
    </row>
    <row r="880" spans="1:26" x14ac:dyDescent="0.25">
      <c r="A880">
        <v>164170117</v>
      </c>
      <c r="B880" t="s">
        <v>3369</v>
      </c>
      <c r="C880" t="s">
        <v>2855</v>
      </c>
      <c r="D880" t="s">
        <v>96</v>
      </c>
      <c r="E880">
        <v>8</v>
      </c>
      <c r="F880" t="s">
        <v>6</v>
      </c>
      <c r="G880" t="s">
        <v>958</v>
      </c>
      <c r="H880" t="s">
        <v>30</v>
      </c>
      <c r="I880" t="s">
        <v>27</v>
      </c>
      <c r="J880">
        <v>233</v>
      </c>
      <c r="K880">
        <v>233</v>
      </c>
      <c r="L880">
        <v>20211</v>
      </c>
      <c r="M880">
        <v>1</v>
      </c>
      <c r="N880" t="s">
        <v>36</v>
      </c>
      <c r="O880">
        <v>8838</v>
      </c>
      <c r="P880" t="s">
        <v>30</v>
      </c>
      <c r="Q880" t="s">
        <v>35</v>
      </c>
      <c r="R880" t="s">
        <v>35</v>
      </c>
      <c r="S880">
        <v>0</v>
      </c>
      <c r="T880">
        <v>20212</v>
      </c>
      <c r="U880">
        <v>1</v>
      </c>
      <c r="V880" t="s">
        <v>36</v>
      </c>
      <c r="W880">
        <v>7699.01</v>
      </c>
      <c r="X880">
        <v>15971690</v>
      </c>
      <c r="Y880" t="str">
        <f t="shared" si="13"/>
        <v>1. &lt;= 1 Year</v>
      </c>
      <c r="Z880" t="str">
        <f t="shared" si="13"/>
        <v>1. &lt;= 1 Year</v>
      </c>
    </row>
    <row r="881" spans="1:26" x14ac:dyDescent="0.25">
      <c r="A881">
        <v>164031753</v>
      </c>
      <c r="B881" t="s">
        <v>5804</v>
      </c>
      <c r="C881" t="s">
        <v>5805</v>
      </c>
      <c r="D881" t="s">
        <v>63</v>
      </c>
      <c r="E881">
        <v>8</v>
      </c>
      <c r="F881" t="s">
        <v>6</v>
      </c>
      <c r="G881" t="s">
        <v>958</v>
      </c>
      <c r="H881" t="s">
        <v>30</v>
      </c>
      <c r="I881" t="s">
        <v>27</v>
      </c>
      <c r="J881">
        <v>381</v>
      </c>
      <c r="K881">
        <v>367</v>
      </c>
      <c r="L881">
        <v>20211</v>
      </c>
      <c r="M881">
        <v>1</v>
      </c>
      <c r="N881" t="s">
        <v>36</v>
      </c>
      <c r="O881">
        <v>381</v>
      </c>
      <c r="P881">
        <v>20210712</v>
      </c>
      <c r="Q881" t="s">
        <v>36</v>
      </c>
      <c r="R881" t="s">
        <v>36</v>
      </c>
      <c r="S881">
        <v>1</v>
      </c>
      <c r="T881">
        <v>20212</v>
      </c>
      <c r="U881">
        <v>1</v>
      </c>
      <c r="V881" t="s">
        <v>36</v>
      </c>
      <c r="W881">
        <v>546</v>
      </c>
      <c r="X881">
        <v>15897337</v>
      </c>
      <c r="Y881" t="str">
        <f t="shared" si="13"/>
        <v>2.  1-1.5 Years</v>
      </c>
      <c r="Z881" t="str">
        <f t="shared" si="13"/>
        <v>2.  1-1.5 Years</v>
      </c>
    </row>
    <row r="882" spans="1:26" x14ac:dyDescent="0.25">
      <c r="A882">
        <v>164234612</v>
      </c>
      <c r="B882" t="s">
        <v>4866</v>
      </c>
      <c r="C882" t="s">
        <v>760</v>
      </c>
      <c r="D882" t="s">
        <v>99</v>
      </c>
      <c r="E882">
        <v>8</v>
      </c>
      <c r="F882" t="s">
        <v>37</v>
      </c>
      <c r="G882" t="s">
        <v>4462</v>
      </c>
      <c r="H882" t="s">
        <v>30</v>
      </c>
      <c r="I882" t="s">
        <v>27</v>
      </c>
      <c r="J882">
        <v>181</v>
      </c>
      <c r="K882">
        <v>55</v>
      </c>
      <c r="L882">
        <v>0</v>
      </c>
      <c r="M882">
        <v>0</v>
      </c>
      <c r="N882" t="s">
        <v>35</v>
      </c>
      <c r="O882">
        <v>0</v>
      </c>
      <c r="P882">
        <v>20210701</v>
      </c>
      <c r="Q882" t="s">
        <v>36</v>
      </c>
      <c r="R882" t="s">
        <v>35</v>
      </c>
      <c r="S882">
        <v>0</v>
      </c>
      <c r="T882">
        <v>0</v>
      </c>
      <c r="U882">
        <v>0</v>
      </c>
      <c r="V882" t="s">
        <v>35</v>
      </c>
      <c r="W882">
        <v>0</v>
      </c>
      <c r="X882">
        <v>15994886</v>
      </c>
      <c r="Y882" t="str">
        <f t="shared" si="13"/>
        <v>1. &lt;= 1 Year</v>
      </c>
      <c r="Z882" t="str">
        <f t="shared" si="13"/>
        <v>1. &lt;= 1 Year</v>
      </c>
    </row>
    <row r="883" spans="1:26" x14ac:dyDescent="0.25">
      <c r="A883">
        <v>164026141</v>
      </c>
      <c r="B883" t="s">
        <v>186</v>
      </c>
      <c r="C883" t="s">
        <v>3137</v>
      </c>
      <c r="D883" t="s">
        <v>96</v>
      </c>
      <c r="E883">
        <v>8</v>
      </c>
      <c r="F883" t="s">
        <v>6</v>
      </c>
      <c r="G883" t="s">
        <v>958</v>
      </c>
      <c r="H883" t="s">
        <v>30</v>
      </c>
      <c r="I883" t="s">
        <v>27</v>
      </c>
      <c r="J883">
        <v>391</v>
      </c>
      <c r="K883">
        <v>391</v>
      </c>
      <c r="L883">
        <v>20211</v>
      </c>
      <c r="M883">
        <v>1</v>
      </c>
      <c r="N883" t="s">
        <v>36</v>
      </c>
      <c r="O883">
        <v>6957</v>
      </c>
      <c r="P883">
        <v>20190814</v>
      </c>
      <c r="Q883" t="s">
        <v>36</v>
      </c>
      <c r="R883" t="s">
        <v>35</v>
      </c>
      <c r="S883">
        <v>0</v>
      </c>
      <c r="T883">
        <v>20212</v>
      </c>
      <c r="U883">
        <v>1</v>
      </c>
      <c r="V883" t="s">
        <v>36</v>
      </c>
      <c r="W883">
        <v>7070.08</v>
      </c>
      <c r="X883">
        <v>15883752</v>
      </c>
      <c r="Y883" t="str">
        <f t="shared" si="13"/>
        <v>2.  1-1.5 Years</v>
      </c>
      <c r="Z883" t="str">
        <f t="shared" si="13"/>
        <v>2.  1-1.5 Years</v>
      </c>
    </row>
    <row r="884" spans="1:26" x14ac:dyDescent="0.25">
      <c r="A884">
        <v>164148409</v>
      </c>
      <c r="B884" t="s">
        <v>6553</v>
      </c>
      <c r="C884" t="s">
        <v>447</v>
      </c>
      <c r="D884" t="s">
        <v>95</v>
      </c>
      <c r="E884">
        <v>8</v>
      </c>
      <c r="F884" t="s">
        <v>5</v>
      </c>
      <c r="G884" t="s">
        <v>944</v>
      </c>
      <c r="H884" t="s">
        <v>30</v>
      </c>
      <c r="I884" t="s">
        <v>27</v>
      </c>
      <c r="J884">
        <v>260</v>
      </c>
      <c r="K884">
        <v>234</v>
      </c>
      <c r="L884">
        <v>0</v>
      </c>
      <c r="M884">
        <v>0</v>
      </c>
      <c r="N884" t="s">
        <v>35</v>
      </c>
      <c r="O884">
        <v>0</v>
      </c>
      <c r="P884">
        <v>20181219</v>
      </c>
      <c r="Q884" t="s">
        <v>36</v>
      </c>
      <c r="R884" t="s">
        <v>36</v>
      </c>
      <c r="S884">
        <v>1</v>
      </c>
      <c r="T884">
        <v>0</v>
      </c>
      <c r="U884">
        <v>0</v>
      </c>
      <c r="V884" t="s">
        <v>35</v>
      </c>
      <c r="W884">
        <v>0</v>
      </c>
      <c r="X884">
        <v>10915791</v>
      </c>
      <c r="Y884" t="str">
        <f t="shared" si="13"/>
        <v>1. &lt;= 1 Year</v>
      </c>
      <c r="Z884" t="str">
        <f t="shared" si="13"/>
        <v>1. &lt;= 1 Year</v>
      </c>
    </row>
    <row r="885" spans="1:26" x14ac:dyDescent="0.25">
      <c r="A885">
        <v>164234909</v>
      </c>
      <c r="B885" t="s">
        <v>7532</v>
      </c>
      <c r="C885" t="s">
        <v>901</v>
      </c>
      <c r="D885" t="s">
        <v>99</v>
      </c>
      <c r="E885">
        <v>8</v>
      </c>
      <c r="F885" t="s">
        <v>37</v>
      </c>
      <c r="G885" t="s">
        <v>1014</v>
      </c>
      <c r="H885" t="s">
        <v>30</v>
      </c>
      <c r="I885" t="s">
        <v>27</v>
      </c>
      <c r="J885">
        <v>177</v>
      </c>
      <c r="K885">
        <v>177</v>
      </c>
      <c r="L885">
        <v>0</v>
      </c>
      <c r="M885">
        <v>0</v>
      </c>
      <c r="N885" t="s">
        <v>35</v>
      </c>
      <c r="O885">
        <v>0</v>
      </c>
      <c r="P885">
        <v>20190521</v>
      </c>
      <c r="Q885" t="s">
        <v>36</v>
      </c>
      <c r="R885" t="s">
        <v>36</v>
      </c>
      <c r="S885">
        <v>1</v>
      </c>
      <c r="T885">
        <v>0</v>
      </c>
      <c r="U885">
        <v>0</v>
      </c>
      <c r="V885" t="s">
        <v>35</v>
      </c>
      <c r="W885">
        <v>0</v>
      </c>
      <c r="X885">
        <v>15995024</v>
      </c>
      <c r="Y885" t="str">
        <f t="shared" si="13"/>
        <v>1. &lt;= 1 Year</v>
      </c>
      <c r="Z885" t="str">
        <f t="shared" si="13"/>
        <v>1. &lt;= 1 Year</v>
      </c>
    </row>
    <row r="886" spans="1:26" x14ac:dyDescent="0.25">
      <c r="A886">
        <v>164263014</v>
      </c>
      <c r="B886" t="s">
        <v>584</v>
      </c>
      <c r="C886" t="s">
        <v>178</v>
      </c>
      <c r="D886" t="s">
        <v>63</v>
      </c>
      <c r="E886">
        <v>8</v>
      </c>
      <c r="F886" t="s">
        <v>6</v>
      </c>
      <c r="G886" t="s">
        <v>938</v>
      </c>
      <c r="H886" t="s">
        <v>30</v>
      </c>
      <c r="I886" t="s">
        <v>27</v>
      </c>
      <c r="J886">
        <v>149</v>
      </c>
      <c r="K886">
        <v>115</v>
      </c>
      <c r="L886">
        <v>20211</v>
      </c>
      <c r="M886">
        <v>1</v>
      </c>
      <c r="N886" t="s">
        <v>36</v>
      </c>
      <c r="O886">
        <v>1997</v>
      </c>
      <c r="P886">
        <v>20210111</v>
      </c>
      <c r="Q886" t="s">
        <v>36</v>
      </c>
      <c r="R886" t="s">
        <v>35</v>
      </c>
      <c r="S886">
        <v>0</v>
      </c>
      <c r="T886">
        <v>20212</v>
      </c>
      <c r="U886">
        <v>1</v>
      </c>
      <c r="V886" t="s">
        <v>36</v>
      </c>
      <c r="W886">
        <v>74.489999999999995</v>
      </c>
      <c r="X886">
        <v>16000517</v>
      </c>
      <c r="Y886" t="str">
        <f t="shared" si="13"/>
        <v>1. &lt;= 1 Year</v>
      </c>
      <c r="Z886" t="str">
        <f t="shared" si="13"/>
        <v>1. &lt;= 1 Year</v>
      </c>
    </row>
    <row r="887" spans="1:26" x14ac:dyDescent="0.25">
      <c r="A887">
        <v>163205788</v>
      </c>
      <c r="B887" t="s">
        <v>4165</v>
      </c>
      <c r="C887" t="s">
        <v>4166</v>
      </c>
      <c r="D887" t="s">
        <v>63</v>
      </c>
      <c r="E887">
        <v>8</v>
      </c>
      <c r="F887" t="s">
        <v>6</v>
      </c>
      <c r="G887" t="s">
        <v>942</v>
      </c>
      <c r="H887" t="s">
        <v>30</v>
      </c>
      <c r="I887" t="s">
        <v>27</v>
      </c>
      <c r="J887">
        <v>743</v>
      </c>
      <c r="K887">
        <v>738</v>
      </c>
      <c r="L887">
        <v>20211</v>
      </c>
      <c r="M887">
        <v>1</v>
      </c>
      <c r="N887" t="s">
        <v>36</v>
      </c>
      <c r="O887">
        <v>1472</v>
      </c>
      <c r="P887">
        <v>20180604</v>
      </c>
      <c r="Q887" t="s">
        <v>36</v>
      </c>
      <c r="R887" t="s">
        <v>36</v>
      </c>
      <c r="S887">
        <v>1</v>
      </c>
      <c r="T887">
        <v>20212</v>
      </c>
      <c r="U887">
        <v>1</v>
      </c>
      <c r="V887" t="s">
        <v>36</v>
      </c>
      <c r="W887">
        <v>2617.11</v>
      </c>
      <c r="X887">
        <v>14871904</v>
      </c>
      <c r="Y887" t="str">
        <f t="shared" si="13"/>
        <v>4. 2-3 Year</v>
      </c>
      <c r="Z887" t="str">
        <f t="shared" si="13"/>
        <v>4. 2-3 Year</v>
      </c>
    </row>
    <row r="888" spans="1:26" x14ac:dyDescent="0.25">
      <c r="A888">
        <v>164279861</v>
      </c>
      <c r="B888" t="s">
        <v>235</v>
      </c>
      <c r="C888" t="s">
        <v>8431</v>
      </c>
      <c r="D888" t="s">
        <v>96</v>
      </c>
      <c r="E888">
        <v>8</v>
      </c>
      <c r="F888" t="s">
        <v>6</v>
      </c>
      <c r="G888" t="s">
        <v>958</v>
      </c>
      <c r="H888" t="s">
        <v>30</v>
      </c>
      <c r="I888" t="s">
        <v>27</v>
      </c>
      <c r="J888">
        <v>126</v>
      </c>
      <c r="K888">
        <v>115</v>
      </c>
      <c r="L888">
        <v>20211</v>
      </c>
      <c r="M888">
        <v>1</v>
      </c>
      <c r="N888" t="s">
        <v>36</v>
      </c>
      <c r="O888">
        <v>7885</v>
      </c>
      <c r="P888" t="s">
        <v>30</v>
      </c>
      <c r="Q888" t="s">
        <v>35</v>
      </c>
      <c r="R888" t="s">
        <v>35</v>
      </c>
      <c r="S888">
        <v>0</v>
      </c>
      <c r="T888">
        <v>0</v>
      </c>
      <c r="U888">
        <v>0</v>
      </c>
      <c r="V888" t="s">
        <v>35</v>
      </c>
      <c r="W888">
        <v>0</v>
      </c>
      <c r="X888">
        <v>16005689</v>
      </c>
      <c r="Y888" t="str">
        <f t="shared" si="13"/>
        <v>1. &lt;= 1 Year</v>
      </c>
      <c r="Z888" t="str">
        <f t="shared" si="13"/>
        <v>1. &lt;= 1 Year</v>
      </c>
    </row>
    <row r="889" spans="1:26" x14ac:dyDescent="0.25">
      <c r="A889">
        <v>164344199</v>
      </c>
      <c r="B889" t="s">
        <v>9103</v>
      </c>
      <c r="C889" t="s">
        <v>1635</v>
      </c>
      <c r="D889" t="s">
        <v>97</v>
      </c>
      <c r="E889">
        <v>8</v>
      </c>
      <c r="F889" t="s">
        <v>6</v>
      </c>
      <c r="G889" t="s">
        <v>942</v>
      </c>
      <c r="H889" t="s">
        <v>30</v>
      </c>
      <c r="I889" t="s">
        <v>27</v>
      </c>
      <c r="J889">
        <v>10</v>
      </c>
      <c r="K889">
        <v>10</v>
      </c>
      <c r="L889">
        <v>20211</v>
      </c>
      <c r="M889">
        <v>1</v>
      </c>
      <c r="N889" t="s">
        <v>36</v>
      </c>
      <c r="O889">
        <v>5921</v>
      </c>
      <c r="P889">
        <v>20210712</v>
      </c>
      <c r="Q889" t="s">
        <v>36</v>
      </c>
      <c r="R889" t="s">
        <v>35</v>
      </c>
      <c r="S889">
        <v>0</v>
      </c>
      <c r="T889">
        <v>20212</v>
      </c>
      <c r="U889">
        <v>1</v>
      </c>
      <c r="V889" t="s">
        <v>36</v>
      </c>
      <c r="W889">
        <v>6780.5</v>
      </c>
      <c r="X889">
        <v>15842114</v>
      </c>
      <c r="Y889" t="str">
        <f t="shared" si="13"/>
        <v>1. &lt;= 1 Year</v>
      </c>
      <c r="Z889" t="str">
        <f t="shared" si="13"/>
        <v>1. &lt;= 1 Year</v>
      </c>
    </row>
    <row r="890" spans="1:26" x14ac:dyDescent="0.25">
      <c r="A890">
        <v>163950866</v>
      </c>
      <c r="B890" t="s">
        <v>586</v>
      </c>
      <c r="C890" t="s">
        <v>5806</v>
      </c>
      <c r="D890" t="s">
        <v>99</v>
      </c>
      <c r="E890">
        <v>8</v>
      </c>
      <c r="F890" t="s">
        <v>6</v>
      </c>
      <c r="G890" t="s">
        <v>944</v>
      </c>
      <c r="H890" t="s">
        <v>30</v>
      </c>
      <c r="I890" t="s">
        <v>27</v>
      </c>
      <c r="J890">
        <v>416</v>
      </c>
      <c r="K890">
        <v>381</v>
      </c>
      <c r="L890">
        <v>20211</v>
      </c>
      <c r="M890">
        <v>1</v>
      </c>
      <c r="N890" t="s">
        <v>36</v>
      </c>
      <c r="O890">
        <v>11918</v>
      </c>
      <c r="P890">
        <v>20210719</v>
      </c>
      <c r="Q890" t="s">
        <v>36</v>
      </c>
      <c r="R890" t="s">
        <v>36</v>
      </c>
      <c r="S890">
        <v>1</v>
      </c>
      <c r="T890">
        <v>0</v>
      </c>
      <c r="U890">
        <v>0</v>
      </c>
      <c r="V890" t="s">
        <v>35</v>
      </c>
      <c r="W890">
        <v>0</v>
      </c>
      <c r="X890">
        <v>7603841</v>
      </c>
      <c r="Y890" t="str">
        <f t="shared" si="13"/>
        <v>2.  1-1.5 Years</v>
      </c>
      <c r="Z890" t="str">
        <f t="shared" si="13"/>
        <v>2.  1-1.5 Years</v>
      </c>
    </row>
    <row r="891" spans="1:26" x14ac:dyDescent="0.25">
      <c r="A891">
        <v>164376269</v>
      </c>
      <c r="B891" t="s">
        <v>9104</v>
      </c>
      <c r="C891" t="s">
        <v>707</v>
      </c>
      <c r="D891" t="s">
        <v>99</v>
      </c>
      <c r="E891">
        <v>8</v>
      </c>
      <c r="F891" t="s">
        <v>37</v>
      </c>
      <c r="G891" t="s">
        <v>968</v>
      </c>
      <c r="H891" t="s">
        <v>30</v>
      </c>
      <c r="I891" t="s">
        <v>27</v>
      </c>
      <c r="J891">
        <v>17</v>
      </c>
      <c r="K891">
        <v>17</v>
      </c>
      <c r="L891">
        <v>20211</v>
      </c>
      <c r="M891">
        <v>1</v>
      </c>
      <c r="N891" t="s">
        <v>36</v>
      </c>
      <c r="O891">
        <v>2378</v>
      </c>
      <c r="P891">
        <v>20190303</v>
      </c>
      <c r="Q891" t="s">
        <v>36</v>
      </c>
      <c r="R891" t="s">
        <v>35</v>
      </c>
      <c r="S891">
        <v>0</v>
      </c>
      <c r="T891">
        <v>20212</v>
      </c>
      <c r="U891">
        <v>1</v>
      </c>
      <c r="V891" t="s">
        <v>36</v>
      </c>
      <c r="W891">
        <v>5354.55</v>
      </c>
      <c r="X891">
        <v>16059105</v>
      </c>
      <c r="Y891" t="str">
        <f t="shared" si="13"/>
        <v>1. &lt;= 1 Year</v>
      </c>
      <c r="Z891" t="str">
        <f t="shared" si="13"/>
        <v>1. &lt;= 1 Year</v>
      </c>
    </row>
    <row r="892" spans="1:26" x14ac:dyDescent="0.25">
      <c r="A892">
        <v>163963691</v>
      </c>
      <c r="B892" t="s">
        <v>3890</v>
      </c>
      <c r="C892" t="s">
        <v>2814</v>
      </c>
      <c r="D892" t="s">
        <v>95</v>
      </c>
      <c r="E892">
        <v>8</v>
      </c>
      <c r="F892" t="s">
        <v>6</v>
      </c>
      <c r="G892" t="s">
        <v>958</v>
      </c>
      <c r="H892" t="s">
        <v>30</v>
      </c>
      <c r="I892" t="s">
        <v>27</v>
      </c>
      <c r="J892">
        <v>414</v>
      </c>
      <c r="K892">
        <v>367</v>
      </c>
      <c r="L892">
        <v>20211</v>
      </c>
      <c r="M892">
        <v>1</v>
      </c>
      <c r="N892" t="s">
        <v>36</v>
      </c>
      <c r="O892">
        <v>3932</v>
      </c>
      <c r="P892">
        <v>20191104</v>
      </c>
      <c r="Q892" t="s">
        <v>36</v>
      </c>
      <c r="R892" t="s">
        <v>35</v>
      </c>
      <c r="S892">
        <v>0</v>
      </c>
      <c r="T892">
        <v>20212</v>
      </c>
      <c r="U892">
        <v>1</v>
      </c>
      <c r="V892" t="s">
        <v>36</v>
      </c>
      <c r="W892">
        <v>4235.78</v>
      </c>
      <c r="X892">
        <v>15842727</v>
      </c>
      <c r="Y892" t="str">
        <f t="shared" si="13"/>
        <v>2.  1-1.5 Years</v>
      </c>
      <c r="Z892" t="str">
        <f t="shared" si="13"/>
        <v>2.  1-1.5 Years</v>
      </c>
    </row>
    <row r="893" spans="1:26" x14ac:dyDescent="0.25">
      <c r="A893">
        <v>164144304</v>
      </c>
      <c r="B893" t="s">
        <v>6801</v>
      </c>
      <c r="C893" t="s">
        <v>6802</v>
      </c>
      <c r="D893" t="s">
        <v>63</v>
      </c>
      <c r="E893">
        <v>8</v>
      </c>
      <c r="F893" t="s">
        <v>6</v>
      </c>
      <c r="G893" t="s">
        <v>958</v>
      </c>
      <c r="H893" t="s">
        <v>30</v>
      </c>
      <c r="I893" t="s">
        <v>27</v>
      </c>
      <c r="J893">
        <v>266</v>
      </c>
      <c r="K893">
        <v>239</v>
      </c>
      <c r="L893">
        <v>20211</v>
      </c>
      <c r="M893">
        <v>1</v>
      </c>
      <c r="N893" t="s">
        <v>36</v>
      </c>
      <c r="O893">
        <v>7657</v>
      </c>
      <c r="P893" t="s">
        <v>30</v>
      </c>
      <c r="Q893" t="s">
        <v>35</v>
      </c>
      <c r="R893" t="s">
        <v>35</v>
      </c>
      <c r="S893">
        <v>0</v>
      </c>
      <c r="T893">
        <v>0</v>
      </c>
      <c r="U893">
        <v>0</v>
      </c>
      <c r="V893" t="s">
        <v>35</v>
      </c>
      <c r="W893">
        <v>0</v>
      </c>
      <c r="X893">
        <v>11306981</v>
      </c>
      <c r="Y893" t="str">
        <f t="shared" si="13"/>
        <v>1. &lt;= 1 Year</v>
      </c>
      <c r="Z893" t="str">
        <f t="shared" si="13"/>
        <v>1. &lt;= 1 Year</v>
      </c>
    </row>
    <row r="894" spans="1:26" x14ac:dyDescent="0.25">
      <c r="A894">
        <v>162663665</v>
      </c>
      <c r="B894" t="s">
        <v>1198</v>
      </c>
      <c r="C894" t="s">
        <v>442</v>
      </c>
      <c r="D894" t="s">
        <v>63</v>
      </c>
      <c r="E894">
        <v>8</v>
      </c>
      <c r="F894" t="s">
        <v>6</v>
      </c>
      <c r="G894" t="s">
        <v>942</v>
      </c>
      <c r="H894" t="s">
        <v>30</v>
      </c>
      <c r="I894" t="s">
        <v>27</v>
      </c>
      <c r="J894">
        <v>1129</v>
      </c>
      <c r="K894">
        <v>1109</v>
      </c>
      <c r="L894">
        <v>20211</v>
      </c>
      <c r="M894">
        <v>1</v>
      </c>
      <c r="N894" t="s">
        <v>36</v>
      </c>
      <c r="O894">
        <v>10779</v>
      </c>
      <c r="P894">
        <v>20210713</v>
      </c>
      <c r="Q894" t="s">
        <v>36</v>
      </c>
      <c r="R894" t="s">
        <v>36</v>
      </c>
      <c r="S894">
        <v>1</v>
      </c>
      <c r="T894">
        <v>20212</v>
      </c>
      <c r="U894">
        <v>1</v>
      </c>
      <c r="V894" t="s">
        <v>36</v>
      </c>
      <c r="W894">
        <v>1116.06</v>
      </c>
      <c r="X894">
        <v>15121222</v>
      </c>
      <c r="Y894" t="str">
        <f t="shared" si="13"/>
        <v>4. 2-3 Year</v>
      </c>
      <c r="Z894" t="str">
        <f t="shared" si="13"/>
        <v>4. 2-3 Year</v>
      </c>
    </row>
    <row r="895" spans="1:26" x14ac:dyDescent="0.25">
      <c r="A895">
        <v>164052763</v>
      </c>
      <c r="B895" t="s">
        <v>999</v>
      </c>
      <c r="C895" t="s">
        <v>297</v>
      </c>
      <c r="D895" t="s">
        <v>98</v>
      </c>
      <c r="E895">
        <v>8</v>
      </c>
      <c r="F895" t="s">
        <v>6</v>
      </c>
      <c r="G895" t="s">
        <v>940</v>
      </c>
      <c r="H895" t="s">
        <v>30</v>
      </c>
      <c r="I895" t="s">
        <v>27</v>
      </c>
      <c r="J895">
        <v>359</v>
      </c>
      <c r="K895">
        <v>359</v>
      </c>
      <c r="L895">
        <v>20211</v>
      </c>
      <c r="M895">
        <v>1</v>
      </c>
      <c r="N895" t="s">
        <v>36</v>
      </c>
      <c r="O895">
        <v>2779</v>
      </c>
      <c r="P895" t="s">
        <v>30</v>
      </c>
      <c r="Q895" t="s">
        <v>35</v>
      </c>
      <c r="R895" t="s">
        <v>35</v>
      </c>
      <c r="S895">
        <v>0</v>
      </c>
      <c r="T895">
        <v>20212</v>
      </c>
      <c r="U895">
        <v>1</v>
      </c>
      <c r="V895" t="s">
        <v>36</v>
      </c>
      <c r="W895">
        <v>1532.92</v>
      </c>
      <c r="X895">
        <v>12245596</v>
      </c>
      <c r="Y895" t="str">
        <f t="shared" si="13"/>
        <v>1. &lt;= 1 Year</v>
      </c>
      <c r="Z895" t="str">
        <f t="shared" si="13"/>
        <v>1. &lt;= 1 Year</v>
      </c>
    </row>
    <row r="896" spans="1:26" x14ac:dyDescent="0.25">
      <c r="A896">
        <v>164334122</v>
      </c>
      <c r="B896" t="s">
        <v>9105</v>
      </c>
      <c r="C896" t="s">
        <v>9106</v>
      </c>
      <c r="D896" t="s">
        <v>95</v>
      </c>
      <c r="E896">
        <v>8</v>
      </c>
      <c r="F896" t="s">
        <v>38</v>
      </c>
      <c r="G896" t="s">
        <v>5297</v>
      </c>
      <c r="H896" t="s">
        <v>30</v>
      </c>
      <c r="I896" t="s">
        <v>27</v>
      </c>
      <c r="J896">
        <v>77</v>
      </c>
      <c r="K896">
        <v>73</v>
      </c>
      <c r="L896">
        <v>20211</v>
      </c>
      <c r="M896">
        <v>1</v>
      </c>
      <c r="N896" t="s">
        <v>36</v>
      </c>
      <c r="O896">
        <v>1986</v>
      </c>
      <c r="P896">
        <v>20210621</v>
      </c>
      <c r="Q896" t="s">
        <v>36</v>
      </c>
      <c r="R896" t="s">
        <v>35</v>
      </c>
      <c r="S896">
        <v>0</v>
      </c>
      <c r="T896">
        <v>0</v>
      </c>
      <c r="U896">
        <v>0</v>
      </c>
      <c r="V896" t="s">
        <v>35</v>
      </c>
      <c r="W896">
        <v>0</v>
      </c>
      <c r="X896">
        <v>16031400</v>
      </c>
      <c r="Y896" t="str">
        <f t="shared" si="13"/>
        <v>1. &lt;= 1 Year</v>
      </c>
      <c r="Z896" t="str">
        <f t="shared" si="13"/>
        <v>1. &lt;= 1 Year</v>
      </c>
    </row>
    <row r="897" spans="1:26" x14ac:dyDescent="0.25">
      <c r="A897">
        <v>164023637</v>
      </c>
      <c r="B897" t="s">
        <v>5807</v>
      </c>
      <c r="C897" t="s">
        <v>5808</v>
      </c>
      <c r="D897" t="s">
        <v>99</v>
      </c>
      <c r="E897">
        <v>8</v>
      </c>
      <c r="F897" t="s">
        <v>5</v>
      </c>
      <c r="G897" t="s">
        <v>958</v>
      </c>
      <c r="H897" t="s">
        <v>30</v>
      </c>
      <c r="I897" t="s">
        <v>27</v>
      </c>
      <c r="J897">
        <v>407</v>
      </c>
      <c r="K897">
        <v>367</v>
      </c>
      <c r="L897">
        <v>0</v>
      </c>
      <c r="M897">
        <v>0</v>
      </c>
      <c r="N897" t="s">
        <v>35</v>
      </c>
      <c r="O897">
        <v>0</v>
      </c>
      <c r="P897" t="s">
        <v>30</v>
      </c>
      <c r="Q897" t="s">
        <v>35</v>
      </c>
      <c r="R897" t="s">
        <v>36</v>
      </c>
      <c r="S897">
        <v>1</v>
      </c>
      <c r="T897">
        <v>0</v>
      </c>
      <c r="U897">
        <v>0</v>
      </c>
      <c r="V897" t="s">
        <v>35</v>
      </c>
      <c r="W897">
        <v>0</v>
      </c>
      <c r="X897">
        <v>15887669</v>
      </c>
      <c r="Y897" t="str">
        <f t="shared" ref="Y897:Z960" si="14">IF(J897&lt;=364,"1. &lt;= 1 Year",IF(J897&lt;=546,"2.  1-1.5 Years",IF(J897&lt;=729,"3.  1.5 to 2 Year",IF(J897&lt;=1459,"4. 2-3 Year",IF(J897&lt;=1824,"5. 3-4 Year",IF(J897&lt;=2189,"6. 4-5 Year",IF(J897&gt;=2190,"7. &gt;= 6 Year","N/A")))))))</f>
        <v>2.  1-1.5 Years</v>
      </c>
      <c r="Z897" t="str">
        <f t="shared" si="14"/>
        <v>2.  1-1.5 Years</v>
      </c>
    </row>
    <row r="898" spans="1:26" x14ac:dyDescent="0.25">
      <c r="A898">
        <v>163951012</v>
      </c>
      <c r="B898" t="s">
        <v>5291</v>
      </c>
      <c r="C898" t="s">
        <v>1097</v>
      </c>
      <c r="D898" t="s">
        <v>63</v>
      </c>
      <c r="E898">
        <v>8</v>
      </c>
      <c r="F898" t="s">
        <v>6</v>
      </c>
      <c r="G898" t="s">
        <v>942</v>
      </c>
      <c r="H898" t="s">
        <v>30</v>
      </c>
      <c r="I898" t="s">
        <v>27</v>
      </c>
      <c r="J898">
        <v>416</v>
      </c>
      <c r="K898">
        <v>374</v>
      </c>
      <c r="L898">
        <v>20211</v>
      </c>
      <c r="M898">
        <v>1</v>
      </c>
      <c r="N898" t="s">
        <v>36</v>
      </c>
      <c r="O898">
        <v>3712</v>
      </c>
      <c r="P898" t="s">
        <v>30</v>
      </c>
      <c r="Q898" t="s">
        <v>35</v>
      </c>
      <c r="R898" t="s">
        <v>36</v>
      </c>
      <c r="S898">
        <v>1</v>
      </c>
      <c r="T898">
        <v>20212</v>
      </c>
      <c r="U898">
        <v>1</v>
      </c>
      <c r="V898" t="s">
        <v>36</v>
      </c>
      <c r="W898">
        <v>3816.76</v>
      </c>
      <c r="X898">
        <v>15848531</v>
      </c>
      <c r="Y898" t="str">
        <f t="shared" si="14"/>
        <v>2.  1-1.5 Years</v>
      </c>
      <c r="Z898" t="str">
        <f t="shared" si="14"/>
        <v>2.  1-1.5 Years</v>
      </c>
    </row>
    <row r="899" spans="1:26" x14ac:dyDescent="0.25">
      <c r="A899">
        <v>164147391</v>
      </c>
      <c r="B899" t="s">
        <v>6803</v>
      </c>
      <c r="C899" t="s">
        <v>5763</v>
      </c>
      <c r="D899" t="s">
        <v>63</v>
      </c>
      <c r="E899">
        <v>8</v>
      </c>
      <c r="F899" t="s">
        <v>5</v>
      </c>
      <c r="G899" t="s">
        <v>958</v>
      </c>
      <c r="H899" t="s">
        <v>30</v>
      </c>
      <c r="I899" t="s">
        <v>27</v>
      </c>
      <c r="J899">
        <v>267</v>
      </c>
      <c r="K899">
        <v>239</v>
      </c>
      <c r="L899">
        <v>20211</v>
      </c>
      <c r="M899">
        <v>1</v>
      </c>
      <c r="N899" t="s">
        <v>36</v>
      </c>
      <c r="O899">
        <v>2431</v>
      </c>
      <c r="P899">
        <v>20210505</v>
      </c>
      <c r="Q899" t="s">
        <v>36</v>
      </c>
      <c r="R899" t="s">
        <v>35</v>
      </c>
      <c r="S899">
        <v>0</v>
      </c>
      <c r="T899">
        <v>20212</v>
      </c>
      <c r="U899">
        <v>1</v>
      </c>
      <c r="V899" t="s">
        <v>36</v>
      </c>
      <c r="W899">
        <v>2547.81</v>
      </c>
      <c r="X899">
        <v>15965940</v>
      </c>
      <c r="Y899" t="str">
        <f t="shared" si="14"/>
        <v>1. &lt;= 1 Year</v>
      </c>
      <c r="Z899" t="str">
        <f t="shared" si="14"/>
        <v>1. &lt;= 1 Year</v>
      </c>
    </row>
    <row r="900" spans="1:26" x14ac:dyDescent="0.25">
      <c r="A900">
        <v>164223873</v>
      </c>
      <c r="B900" t="s">
        <v>682</v>
      </c>
      <c r="C900" t="s">
        <v>978</v>
      </c>
      <c r="D900" t="s">
        <v>99</v>
      </c>
      <c r="E900">
        <v>8</v>
      </c>
      <c r="F900" t="s">
        <v>37</v>
      </c>
      <c r="G900" t="s">
        <v>968</v>
      </c>
      <c r="H900" t="s">
        <v>30</v>
      </c>
      <c r="I900" t="s">
        <v>27</v>
      </c>
      <c r="J900">
        <v>192</v>
      </c>
      <c r="K900">
        <v>10</v>
      </c>
      <c r="L900">
        <v>20211</v>
      </c>
      <c r="M900">
        <v>1</v>
      </c>
      <c r="N900" t="s">
        <v>36</v>
      </c>
      <c r="O900">
        <v>2698</v>
      </c>
      <c r="P900" t="s">
        <v>30</v>
      </c>
      <c r="Q900" t="s">
        <v>35</v>
      </c>
      <c r="R900" t="s">
        <v>35</v>
      </c>
      <c r="S900">
        <v>0</v>
      </c>
      <c r="T900">
        <v>0</v>
      </c>
      <c r="U900">
        <v>0</v>
      </c>
      <c r="V900" t="s">
        <v>35</v>
      </c>
      <c r="W900">
        <v>0</v>
      </c>
      <c r="X900">
        <v>15990227</v>
      </c>
      <c r="Y900" t="str">
        <f t="shared" si="14"/>
        <v>1. &lt;= 1 Year</v>
      </c>
      <c r="Z900" t="str">
        <f t="shared" si="14"/>
        <v>1. &lt;= 1 Year</v>
      </c>
    </row>
    <row r="901" spans="1:26" x14ac:dyDescent="0.25">
      <c r="A901">
        <v>164032283</v>
      </c>
      <c r="B901" t="s">
        <v>589</v>
      </c>
      <c r="C901" t="s">
        <v>1212</v>
      </c>
      <c r="D901" t="s">
        <v>99</v>
      </c>
      <c r="E901">
        <v>8</v>
      </c>
      <c r="F901" t="s">
        <v>6</v>
      </c>
      <c r="G901" t="s">
        <v>938</v>
      </c>
      <c r="H901" t="s">
        <v>30</v>
      </c>
      <c r="I901" t="s">
        <v>27</v>
      </c>
      <c r="J901">
        <v>386</v>
      </c>
      <c r="K901">
        <v>367</v>
      </c>
      <c r="L901">
        <v>20211</v>
      </c>
      <c r="M901">
        <v>1</v>
      </c>
      <c r="N901" t="s">
        <v>36</v>
      </c>
      <c r="O901">
        <v>4433</v>
      </c>
      <c r="P901" t="s">
        <v>30</v>
      </c>
      <c r="Q901" t="s">
        <v>35</v>
      </c>
      <c r="R901" t="s">
        <v>35</v>
      </c>
      <c r="S901">
        <v>0</v>
      </c>
      <c r="T901">
        <v>20212</v>
      </c>
      <c r="U901">
        <v>1</v>
      </c>
      <c r="V901" t="s">
        <v>36</v>
      </c>
      <c r="W901">
        <v>3134.39</v>
      </c>
      <c r="X901">
        <v>15918348</v>
      </c>
      <c r="Y901" t="str">
        <f t="shared" si="14"/>
        <v>2.  1-1.5 Years</v>
      </c>
      <c r="Z901" t="str">
        <f t="shared" si="14"/>
        <v>2.  1-1.5 Years</v>
      </c>
    </row>
    <row r="902" spans="1:26" x14ac:dyDescent="0.25">
      <c r="A902">
        <v>164034350</v>
      </c>
      <c r="B902" t="s">
        <v>803</v>
      </c>
      <c r="C902" t="s">
        <v>299</v>
      </c>
      <c r="D902" t="s">
        <v>94</v>
      </c>
      <c r="E902">
        <v>8</v>
      </c>
      <c r="F902" t="s">
        <v>6</v>
      </c>
      <c r="G902" t="s">
        <v>947</v>
      </c>
      <c r="H902" t="s">
        <v>30</v>
      </c>
      <c r="I902" t="s">
        <v>27</v>
      </c>
      <c r="J902">
        <v>384</v>
      </c>
      <c r="K902">
        <v>374</v>
      </c>
      <c r="L902">
        <v>20211</v>
      </c>
      <c r="M902">
        <v>1</v>
      </c>
      <c r="N902" t="s">
        <v>36</v>
      </c>
      <c r="O902">
        <v>2045</v>
      </c>
      <c r="P902" t="s">
        <v>30</v>
      </c>
      <c r="Q902" t="s">
        <v>35</v>
      </c>
      <c r="R902" t="s">
        <v>35</v>
      </c>
      <c r="S902">
        <v>0</v>
      </c>
      <c r="T902">
        <v>20212</v>
      </c>
      <c r="U902">
        <v>1</v>
      </c>
      <c r="V902" t="s">
        <v>36</v>
      </c>
      <c r="W902">
        <v>1900</v>
      </c>
      <c r="X902">
        <v>15910676</v>
      </c>
      <c r="Y902" t="str">
        <f t="shared" si="14"/>
        <v>2.  1-1.5 Years</v>
      </c>
      <c r="Z902" t="str">
        <f t="shared" si="14"/>
        <v>2.  1-1.5 Years</v>
      </c>
    </row>
    <row r="903" spans="1:26" x14ac:dyDescent="0.25">
      <c r="A903">
        <v>164167008</v>
      </c>
      <c r="B903" t="s">
        <v>1360</v>
      </c>
      <c r="C903" t="s">
        <v>1417</v>
      </c>
      <c r="D903" t="s">
        <v>4167</v>
      </c>
      <c r="E903">
        <v>8</v>
      </c>
      <c r="F903" t="s">
        <v>37</v>
      </c>
      <c r="G903" t="s">
        <v>968</v>
      </c>
      <c r="H903" t="s">
        <v>30</v>
      </c>
      <c r="I903" t="s">
        <v>27</v>
      </c>
      <c r="J903">
        <v>241</v>
      </c>
      <c r="K903">
        <v>80</v>
      </c>
      <c r="L903">
        <v>20211</v>
      </c>
      <c r="M903">
        <v>1</v>
      </c>
      <c r="N903" t="s">
        <v>36</v>
      </c>
      <c r="O903">
        <v>2340</v>
      </c>
      <c r="P903">
        <v>20200622</v>
      </c>
      <c r="Q903" t="s">
        <v>36</v>
      </c>
      <c r="R903" t="s">
        <v>35</v>
      </c>
      <c r="S903">
        <v>0</v>
      </c>
      <c r="T903">
        <v>0</v>
      </c>
      <c r="U903">
        <v>0</v>
      </c>
      <c r="V903" t="s">
        <v>35</v>
      </c>
      <c r="W903">
        <v>0</v>
      </c>
      <c r="X903">
        <v>15301162</v>
      </c>
      <c r="Y903" t="str">
        <f t="shared" si="14"/>
        <v>1. &lt;= 1 Year</v>
      </c>
      <c r="Z903" t="str">
        <f t="shared" si="14"/>
        <v>1. &lt;= 1 Year</v>
      </c>
    </row>
    <row r="904" spans="1:26" x14ac:dyDescent="0.25">
      <c r="A904">
        <v>164375914</v>
      </c>
      <c r="B904" t="s">
        <v>1002</v>
      </c>
      <c r="C904" t="s">
        <v>9107</v>
      </c>
      <c r="D904" t="s">
        <v>99</v>
      </c>
      <c r="E904">
        <v>8</v>
      </c>
      <c r="F904" t="s">
        <v>37</v>
      </c>
      <c r="G904" t="s">
        <v>968</v>
      </c>
      <c r="H904" t="s">
        <v>30</v>
      </c>
      <c r="I904" t="s">
        <v>27</v>
      </c>
      <c r="J904">
        <v>17</v>
      </c>
      <c r="K904">
        <v>17</v>
      </c>
      <c r="L904">
        <v>0</v>
      </c>
      <c r="M904">
        <v>0</v>
      </c>
      <c r="N904" t="s">
        <v>35</v>
      </c>
      <c r="O904">
        <v>0</v>
      </c>
      <c r="P904" t="s">
        <v>30</v>
      </c>
      <c r="Q904" t="s">
        <v>35</v>
      </c>
      <c r="R904" t="s">
        <v>35</v>
      </c>
      <c r="S904">
        <v>0</v>
      </c>
      <c r="T904">
        <v>0</v>
      </c>
      <c r="U904">
        <v>0</v>
      </c>
      <c r="V904" t="s">
        <v>35</v>
      </c>
      <c r="W904">
        <v>0</v>
      </c>
      <c r="X904">
        <v>16058919</v>
      </c>
      <c r="Y904" t="str">
        <f t="shared" si="14"/>
        <v>1. &lt;= 1 Year</v>
      </c>
      <c r="Z904" t="str">
        <f t="shared" si="14"/>
        <v>1. &lt;= 1 Year</v>
      </c>
    </row>
    <row r="905" spans="1:26" x14ac:dyDescent="0.25">
      <c r="A905">
        <v>164381588</v>
      </c>
      <c r="B905" t="s">
        <v>9108</v>
      </c>
      <c r="C905" t="s">
        <v>419</v>
      </c>
      <c r="D905" t="s">
        <v>63</v>
      </c>
      <c r="E905">
        <v>8</v>
      </c>
      <c r="F905" t="s">
        <v>6</v>
      </c>
      <c r="G905" t="s">
        <v>942</v>
      </c>
      <c r="H905" t="s">
        <v>30</v>
      </c>
      <c r="I905" t="s">
        <v>27</v>
      </c>
      <c r="J905">
        <v>9</v>
      </c>
      <c r="K905">
        <v>9</v>
      </c>
      <c r="L905">
        <v>20211</v>
      </c>
      <c r="M905">
        <v>1</v>
      </c>
      <c r="N905" t="s">
        <v>36</v>
      </c>
      <c r="O905">
        <v>858</v>
      </c>
      <c r="P905">
        <v>20210510</v>
      </c>
      <c r="Q905" t="s">
        <v>36</v>
      </c>
      <c r="R905" t="s">
        <v>35</v>
      </c>
      <c r="S905">
        <v>0</v>
      </c>
      <c r="T905">
        <v>20212</v>
      </c>
      <c r="U905">
        <v>1</v>
      </c>
      <c r="V905" t="s">
        <v>36</v>
      </c>
      <c r="W905">
        <v>975.97</v>
      </c>
      <c r="X905">
        <v>10647212</v>
      </c>
      <c r="Y905" t="str">
        <f t="shared" si="14"/>
        <v>1. &lt;= 1 Year</v>
      </c>
      <c r="Z905" t="str">
        <f t="shared" si="14"/>
        <v>1. &lt;= 1 Year</v>
      </c>
    </row>
    <row r="906" spans="1:26" x14ac:dyDescent="0.25">
      <c r="A906">
        <v>164362964</v>
      </c>
      <c r="B906" t="s">
        <v>550</v>
      </c>
      <c r="C906" t="s">
        <v>678</v>
      </c>
      <c r="D906" t="s">
        <v>94</v>
      </c>
      <c r="E906">
        <v>8</v>
      </c>
      <c r="F906" t="s">
        <v>6</v>
      </c>
      <c r="G906" t="s">
        <v>951</v>
      </c>
      <c r="H906" t="s">
        <v>30</v>
      </c>
      <c r="I906" t="s">
        <v>27</v>
      </c>
      <c r="J906">
        <v>8</v>
      </c>
      <c r="K906">
        <v>8</v>
      </c>
      <c r="L906">
        <v>20211</v>
      </c>
      <c r="M906">
        <v>1</v>
      </c>
      <c r="N906" t="s">
        <v>36</v>
      </c>
      <c r="O906">
        <v>11030</v>
      </c>
      <c r="P906">
        <v>20201204</v>
      </c>
      <c r="Q906" t="s">
        <v>36</v>
      </c>
      <c r="R906" t="s">
        <v>35</v>
      </c>
      <c r="S906">
        <v>0</v>
      </c>
      <c r="T906">
        <v>20212</v>
      </c>
      <c r="U906">
        <v>1</v>
      </c>
      <c r="V906" t="s">
        <v>36</v>
      </c>
      <c r="W906">
        <v>10135.68</v>
      </c>
      <c r="X906">
        <v>10130545</v>
      </c>
      <c r="Y906" t="str">
        <f t="shared" si="14"/>
        <v>1. &lt;= 1 Year</v>
      </c>
      <c r="Z906" t="str">
        <f t="shared" si="14"/>
        <v>1. &lt;= 1 Year</v>
      </c>
    </row>
    <row r="907" spans="1:26" x14ac:dyDescent="0.25">
      <c r="A907">
        <v>164032635</v>
      </c>
      <c r="B907" t="s">
        <v>485</v>
      </c>
      <c r="C907" t="s">
        <v>5809</v>
      </c>
      <c r="D907" t="s">
        <v>96</v>
      </c>
      <c r="E907">
        <v>8</v>
      </c>
      <c r="F907" t="s">
        <v>6</v>
      </c>
      <c r="G907" t="s">
        <v>940</v>
      </c>
      <c r="H907" t="s">
        <v>30</v>
      </c>
      <c r="I907" t="s">
        <v>27</v>
      </c>
      <c r="J907">
        <v>386</v>
      </c>
      <c r="K907">
        <v>367</v>
      </c>
      <c r="L907">
        <v>20211</v>
      </c>
      <c r="M907">
        <v>1</v>
      </c>
      <c r="N907" t="s">
        <v>36</v>
      </c>
      <c r="O907">
        <v>6362</v>
      </c>
      <c r="P907">
        <v>20190325</v>
      </c>
      <c r="Q907" t="s">
        <v>36</v>
      </c>
      <c r="R907" t="s">
        <v>35</v>
      </c>
      <c r="S907">
        <v>0</v>
      </c>
      <c r="T907">
        <v>20212</v>
      </c>
      <c r="U907">
        <v>1</v>
      </c>
      <c r="V907" t="s">
        <v>36</v>
      </c>
      <c r="W907">
        <v>6870.53</v>
      </c>
      <c r="X907">
        <v>15916249</v>
      </c>
      <c r="Y907" t="str">
        <f t="shared" si="14"/>
        <v>2.  1-1.5 Years</v>
      </c>
      <c r="Z907" t="str">
        <f t="shared" si="14"/>
        <v>2.  1-1.5 Years</v>
      </c>
    </row>
    <row r="908" spans="1:26" x14ac:dyDescent="0.25">
      <c r="A908">
        <v>164252492</v>
      </c>
      <c r="B908" t="s">
        <v>8432</v>
      </c>
      <c r="C908" t="s">
        <v>2459</v>
      </c>
      <c r="D908" t="s">
        <v>94</v>
      </c>
      <c r="E908">
        <v>8</v>
      </c>
      <c r="F908" t="s">
        <v>6</v>
      </c>
      <c r="G908" t="s">
        <v>951</v>
      </c>
      <c r="H908" t="s">
        <v>30</v>
      </c>
      <c r="I908" t="s">
        <v>27</v>
      </c>
      <c r="J908">
        <v>154</v>
      </c>
      <c r="K908">
        <v>63</v>
      </c>
      <c r="L908">
        <v>20211</v>
      </c>
      <c r="M908">
        <v>1</v>
      </c>
      <c r="N908" t="s">
        <v>36</v>
      </c>
      <c r="O908">
        <v>6928</v>
      </c>
      <c r="P908" t="s">
        <v>30</v>
      </c>
      <c r="Q908" t="s">
        <v>35</v>
      </c>
      <c r="R908" t="s">
        <v>35</v>
      </c>
      <c r="S908">
        <v>0</v>
      </c>
      <c r="T908">
        <v>20212</v>
      </c>
      <c r="U908">
        <v>1</v>
      </c>
      <c r="V908" t="s">
        <v>36</v>
      </c>
      <c r="W908">
        <v>7090.68</v>
      </c>
      <c r="X908">
        <v>15215208</v>
      </c>
      <c r="Y908" t="str">
        <f t="shared" si="14"/>
        <v>1. &lt;= 1 Year</v>
      </c>
      <c r="Z908" t="str">
        <f t="shared" si="14"/>
        <v>1. &lt;= 1 Year</v>
      </c>
    </row>
    <row r="909" spans="1:26" x14ac:dyDescent="0.25">
      <c r="A909">
        <v>163962870</v>
      </c>
      <c r="B909" t="s">
        <v>5810</v>
      </c>
      <c r="C909" t="s">
        <v>5811</v>
      </c>
      <c r="D909" t="s">
        <v>63</v>
      </c>
      <c r="E909">
        <v>8</v>
      </c>
      <c r="F909" t="s">
        <v>6</v>
      </c>
      <c r="G909" t="s">
        <v>944</v>
      </c>
      <c r="H909" t="s">
        <v>30</v>
      </c>
      <c r="I909" t="s">
        <v>27</v>
      </c>
      <c r="J909">
        <v>414</v>
      </c>
      <c r="K909">
        <v>381</v>
      </c>
      <c r="L909">
        <v>20211</v>
      </c>
      <c r="M909">
        <v>1</v>
      </c>
      <c r="N909" t="s">
        <v>36</v>
      </c>
      <c r="O909">
        <v>704</v>
      </c>
      <c r="P909" t="s">
        <v>30</v>
      </c>
      <c r="Q909" t="s">
        <v>35</v>
      </c>
      <c r="R909" t="s">
        <v>35</v>
      </c>
      <c r="S909">
        <v>0</v>
      </c>
      <c r="T909">
        <v>0</v>
      </c>
      <c r="U909">
        <v>0</v>
      </c>
      <c r="V909" t="s">
        <v>35</v>
      </c>
      <c r="W909">
        <v>0</v>
      </c>
      <c r="X909">
        <v>12010198</v>
      </c>
      <c r="Y909" t="str">
        <f t="shared" si="14"/>
        <v>2.  1-1.5 Years</v>
      </c>
      <c r="Z909" t="str">
        <f t="shared" si="14"/>
        <v>2.  1-1.5 Years</v>
      </c>
    </row>
    <row r="910" spans="1:26" x14ac:dyDescent="0.25">
      <c r="A910">
        <v>164148546</v>
      </c>
      <c r="B910" t="s">
        <v>1203</v>
      </c>
      <c r="C910" t="s">
        <v>6804</v>
      </c>
      <c r="D910" t="s">
        <v>63</v>
      </c>
      <c r="E910">
        <v>8</v>
      </c>
      <c r="F910" t="s">
        <v>6</v>
      </c>
      <c r="G910" t="s">
        <v>938</v>
      </c>
      <c r="H910" t="s">
        <v>30</v>
      </c>
      <c r="I910" t="s">
        <v>27</v>
      </c>
      <c r="J910">
        <v>260</v>
      </c>
      <c r="K910">
        <v>234</v>
      </c>
      <c r="L910">
        <v>20211</v>
      </c>
      <c r="M910">
        <v>1</v>
      </c>
      <c r="N910" t="s">
        <v>36</v>
      </c>
      <c r="O910">
        <v>2538</v>
      </c>
      <c r="P910" t="s">
        <v>30</v>
      </c>
      <c r="Q910" t="s">
        <v>35</v>
      </c>
      <c r="R910" t="s">
        <v>35</v>
      </c>
      <c r="S910">
        <v>0</v>
      </c>
      <c r="T910">
        <v>20212</v>
      </c>
      <c r="U910">
        <v>1</v>
      </c>
      <c r="V910" t="s">
        <v>36</v>
      </c>
      <c r="W910">
        <v>1719.44</v>
      </c>
      <c r="X910">
        <v>15961140</v>
      </c>
      <c r="Y910" t="str">
        <f t="shared" si="14"/>
        <v>1. &lt;= 1 Year</v>
      </c>
      <c r="Z910" t="str">
        <f t="shared" si="14"/>
        <v>1. &lt;= 1 Year</v>
      </c>
    </row>
    <row r="911" spans="1:26" x14ac:dyDescent="0.25">
      <c r="A911">
        <v>164295843</v>
      </c>
      <c r="B911" t="s">
        <v>490</v>
      </c>
      <c r="C911" t="s">
        <v>8433</v>
      </c>
      <c r="D911" t="s">
        <v>4359</v>
      </c>
      <c r="E911">
        <v>8</v>
      </c>
      <c r="F911" t="s">
        <v>37</v>
      </c>
      <c r="G911" t="s">
        <v>4553</v>
      </c>
      <c r="H911" t="s">
        <v>30</v>
      </c>
      <c r="I911" t="s">
        <v>27</v>
      </c>
      <c r="J911">
        <v>101</v>
      </c>
      <c r="K911">
        <v>21</v>
      </c>
      <c r="L911">
        <v>20211</v>
      </c>
      <c r="M911">
        <v>1</v>
      </c>
      <c r="N911" t="s">
        <v>36</v>
      </c>
      <c r="O911">
        <v>698</v>
      </c>
      <c r="P911">
        <v>20200831</v>
      </c>
      <c r="Q911" t="s">
        <v>36</v>
      </c>
      <c r="R911" t="s">
        <v>35</v>
      </c>
      <c r="S911">
        <v>0</v>
      </c>
      <c r="T911">
        <v>20212</v>
      </c>
      <c r="U911">
        <v>1</v>
      </c>
      <c r="V911" t="s">
        <v>36</v>
      </c>
      <c r="W911">
        <v>832.5</v>
      </c>
      <c r="X911">
        <v>15319220</v>
      </c>
      <c r="Y911" t="str">
        <f t="shared" si="14"/>
        <v>1. &lt;= 1 Year</v>
      </c>
      <c r="Z911" t="str">
        <f t="shared" si="14"/>
        <v>1. &lt;= 1 Year</v>
      </c>
    </row>
    <row r="912" spans="1:26" x14ac:dyDescent="0.25">
      <c r="A912">
        <v>164194938</v>
      </c>
      <c r="B912" t="s">
        <v>7163</v>
      </c>
      <c r="C912" t="s">
        <v>1707</v>
      </c>
      <c r="D912" t="s">
        <v>4167</v>
      </c>
      <c r="E912">
        <v>8</v>
      </c>
      <c r="F912" t="s">
        <v>37</v>
      </c>
      <c r="G912" t="s">
        <v>968</v>
      </c>
      <c r="H912" t="s">
        <v>30</v>
      </c>
      <c r="I912" t="s">
        <v>27</v>
      </c>
      <c r="J912">
        <v>210</v>
      </c>
      <c r="K912">
        <v>183</v>
      </c>
      <c r="L912">
        <v>20211</v>
      </c>
      <c r="M912">
        <v>1</v>
      </c>
      <c r="N912" t="s">
        <v>36</v>
      </c>
      <c r="O912">
        <v>2568</v>
      </c>
      <c r="P912">
        <v>20210122</v>
      </c>
      <c r="Q912" t="s">
        <v>36</v>
      </c>
      <c r="R912" t="s">
        <v>35</v>
      </c>
      <c r="S912">
        <v>0</v>
      </c>
      <c r="T912">
        <v>20212</v>
      </c>
      <c r="U912">
        <v>1</v>
      </c>
      <c r="V912" t="s">
        <v>36</v>
      </c>
      <c r="W912">
        <v>2690</v>
      </c>
      <c r="X912">
        <v>15949658</v>
      </c>
      <c r="Y912" t="str">
        <f t="shared" si="14"/>
        <v>1. &lt;= 1 Year</v>
      </c>
      <c r="Z912" t="str">
        <f t="shared" si="14"/>
        <v>1. &lt;= 1 Year</v>
      </c>
    </row>
    <row r="913" spans="1:26" x14ac:dyDescent="0.25">
      <c r="A913">
        <v>163943956</v>
      </c>
      <c r="B913" t="s">
        <v>1054</v>
      </c>
      <c r="C913" t="s">
        <v>428</v>
      </c>
      <c r="D913" t="s">
        <v>88</v>
      </c>
      <c r="E913">
        <v>8</v>
      </c>
      <c r="F913" t="s">
        <v>6</v>
      </c>
      <c r="G913" t="s">
        <v>955</v>
      </c>
      <c r="H913" t="s">
        <v>30</v>
      </c>
      <c r="I913" t="s">
        <v>27</v>
      </c>
      <c r="J913">
        <v>419</v>
      </c>
      <c r="K913">
        <v>381</v>
      </c>
      <c r="L913">
        <v>0</v>
      </c>
      <c r="M913">
        <v>0</v>
      </c>
      <c r="N913" t="s">
        <v>35</v>
      </c>
      <c r="O913">
        <v>0</v>
      </c>
      <c r="P913" t="s">
        <v>30</v>
      </c>
      <c r="Q913" t="s">
        <v>35</v>
      </c>
      <c r="R913" t="s">
        <v>35</v>
      </c>
      <c r="S913">
        <v>0</v>
      </c>
      <c r="T913">
        <v>0</v>
      </c>
      <c r="U913">
        <v>0</v>
      </c>
      <c r="V913" t="s">
        <v>35</v>
      </c>
      <c r="W913">
        <v>0</v>
      </c>
      <c r="X913">
        <v>15861467</v>
      </c>
      <c r="Y913" t="str">
        <f t="shared" si="14"/>
        <v>2.  1-1.5 Years</v>
      </c>
      <c r="Z913" t="str">
        <f t="shared" si="14"/>
        <v>2.  1-1.5 Years</v>
      </c>
    </row>
    <row r="914" spans="1:26" x14ac:dyDescent="0.25">
      <c r="A914">
        <v>164223413</v>
      </c>
      <c r="B914" t="s">
        <v>7164</v>
      </c>
      <c r="C914" t="s">
        <v>171</v>
      </c>
      <c r="D914" t="s">
        <v>63</v>
      </c>
      <c r="E914">
        <v>8</v>
      </c>
      <c r="F914" t="s">
        <v>6</v>
      </c>
      <c r="G914" t="s">
        <v>942</v>
      </c>
      <c r="H914" t="s">
        <v>30</v>
      </c>
      <c r="I914" t="s">
        <v>27</v>
      </c>
      <c r="J914">
        <v>185</v>
      </c>
      <c r="K914">
        <v>185</v>
      </c>
      <c r="L914">
        <v>0</v>
      </c>
      <c r="M914">
        <v>0</v>
      </c>
      <c r="N914" t="s">
        <v>35</v>
      </c>
      <c r="O914">
        <v>0</v>
      </c>
      <c r="P914" t="s">
        <v>30</v>
      </c>
      <c r="Q914" t="s">
        <v>35</v>
      </c>
      <c r="R914" t="s">
        <v>35</v>
      </c>
      <c r="S914">
        <v>0</v>
      </c>
      <c r="T914">
        <v>0</v>
      </c>
      <c r="U914">
        <v>0</v>
      </c>
      <c r="V914" t="s">
        <v>35</v>
      </c>
      <c r="W914">
        <v>0</v>
      </c>
      <c r="X914">
        <v>15977432</v>
      </c>
      <c r="Y914" t="str">
        <f t="shared" si="14"/>
        <v>1. &lt;= 1 Year</v>
      </c>
      <c r="Z914" t="str">
        <f t="shared" si="14"/>
        <v>1. &lt;= 1 Year</v>
      </c>
    </row>
    <row r="915" spans="1:26" x14ac:dyDescent="0.25">
      <c r="A915">
        <v>164274462</v>
      </c>
      <c r="B915" t="s">
        <v>8434</v>
      </c>
      <c r="C915" t="s">
        <v>859</v>
      </c>
      <c r="D915" t="s">
        <v>97</v>
      </c>
      <c r="E915">
        <v>8</v>
      </c>
      <c r="F915" t="s">
        <v>6</v>
      </c>
      <c r="G915" t="s">
        <v>958</v>
      </c>
      <c r="H915" t="s">
        <v>30</v>
      </c>
      <c r="I915" t="s">
        <v>27</v>
      </c>
      <c r="J915">
        <v>133</v>
      </c>
      <c r="K915">
        <v>115</v>
      </c>
      <c r="L915">
        <v>20211</v>
      </c>
      <c r="M915">
        <v>1</v>
      </c>
      <c r="N915" t="s">
        <v>36</v>
      </c>
      <c r="O915">
        <v>177</v>
      </c>
      <c r="P915">
        <v>20200530</v>
      </c>
      <c r="Q915" t="s">
        <v>36</v>
      </c>
      <c r="R915" t="s">
        <v>35</v>
      </c>
      <c r="S915">
        <v>0</v>
      </c>
      <c r="T915">
        <v>0</v>
      </c>
      <c r="U915">
        <v>0</v>
      </c>
      <c r="V915" t="s">
        <v>35</v>
      </c>
      <c r="W915">
        <v>0</v>
      </c>
      <c r="X915">
        <v>16005504</v>
      </c>
      <c r="Y915" t="str">
        <f t="shared" si="14"/>
        <v>1. &lt;= 1 Year</v>
      </c>
      <c r="Z915" t="str">
        <f t="shared" si="14"/>
        <v>1. &lt;= 1 Year</v>
      </c>
    </row>
    <row r="916" spans="1:26" x14ac:dyDescent="0.25">
      <c r="A916">
        <v>164235065</v>
      </c>
      <c r="B916" t="s">
        <v>7533</v>
      </c>
      <c r="C916" t="s">
        <v>988</v>
      </c>
      <c r="D916" t="s">
        <v>99</v>
      </c>
      <c r="E916">
        <v>8</v>
      </c>
      <c r="F916" t="s">
        <v>37</v>
      </c>
      <c r="G916" t="s">
        <v>968</v>
      </c>
      <c r="H916" t="s">
        <v>30</v>
      </c>
      <c r="I916" t="s">
        <v>27</v>
      </c>
      <c r="J916">
        <v>177</v>
      </c>
      <c r="K916">
        <v>118</v>
      </c>
      <c r="L916">
        <v>20211</v>
      </c>
      <c r="M916">
        <v>1</v>
      </c>
      <c r="N916" t="s">
        <v>36</v>
      </c>
      <c r="O916">
        <v>3658</v>
      </c>
      <c r="P916" t="s">
        <v>30</v>
      </c>
      <c r="Q916" t="s">
        <v>35</v>
      </c>
      <c r="R916" t="s">
        <v>35</v>
      </c>
      <c r="S916">
        <v>0</v>
      </c>
      <c r="T916">
        <v>0</v>
      </c>
      <c r="U916">
        <v>0</v>
      </c>
      <c r="V916" t="s">
        <v>35</v>
      </c>
      <c r="W916">
        <v>0</v>
      </c>
      <c r="X916">
        <v>15995106</v>
      </c>
      <c r="Y916" t="str">
        <f t="shared" si="14"/>
        <v>1. &lt;= 1 Year</v>
      </c>
      <c r="Z916" t="str">
        <f t="shared" si="14"/>
        <v>1. &lt;= 1 Year</v>
      </c>
    </row>
    <row r="917" spans="1:26" x14ac:dyDescent="0.25">
      <c r="A917">
        <v>164359706</v>
      </c>
      <c r="B917" t="s">
        <v>206</v>
      </c>
      <c r="C917" t="s">
        <v>504</v>
      </c>
      <c r="D917" t="s">
        <v>95</v>
      </c>
      <c r="E917">
        <v>8</v>
      </c>
      <c r="F917" t="s">
        <v>38</v>
      </c>
      <c r="G917" t="s">
        <v>5297</v>
      </c>
      <c r="H917" t="s">
        <v>30</v>
      </c>
      <c r="I917" t="s">
        <v>27</v>
      </c>
      <c r="J917">
        <v>52</v>
      </c>
      <c r="K917">
        <v>50</v>
      </c>
      <c r="L917">
        <v>0</v>
      </c>
      <c r="M917">
        <v>0</v>
      </c>
      <c r="N917" t="s">
        <v>35</v>
      </c>
      <c r="O917">
        <v>0</v>
      </c>
      <c r="P917">
        <v>20190207</v>
      </c>
      <c r="Q917" t="s">
        <v>36</v>
      </c>
      <c r="R917" t="s">
        <v>35</v>
      </c>
      <c r="S917">
        <v>0</v>
      </c>
      <c r="T917">
        <v>20212</v>
      </c>
      <c r="U917">
        <v>1</v>
      </c>
      <c r="V917" t="s">
        <v>36</v>
      </c>
      <c r="W917">
        <v>1671.51</v>
      </c>
      <c r="X917">
        <v>16042859</v>
      </c>
      <c r="Y917" t="str">
        <f t="shared" si="14"/>
        <v>1. &lt;= 1 Year</v>
      </c>
      <c r="Z917" t="str">
        <f t="shared" si="14"/>
        <v>1. &lt;= 1 Year</v>
      </c>
    </row>
    <row r="918" spans="1:26" x14ac:dyDescent="0.25">
      <c r="A918">
        <v>164352955</v>
      </c>
      <c r="B918" t="s">
        <v>8903</v>
      </c>
      <c r="C918" t="s">
        <v>2807</v>
      </c>
      <c r="D918" t="s">
        <v>99</v>
      </c>
      <c r="E918">
        <v>8</v>
      </c>
      <c r="F918" t="s">
        <v>37</v>
      </c>
      <c r="G918" t="s">
        <v>4163</v>
      </c>
      <c r="H918" t="s">
        <v>30</v>
      </c>
      <c r="I918" t="s">
        <v>27</v>
      </c>
      <c r="J918">
        <v>41</v>
      </c>
      <c r="K918">
        <v>41</v>
      </c>
      <c r="L918">
        <v>20211</v>
      </c>
      <c r="M918">
        <v>1</v>
      </c>
      <c r="N918" t="s">
        <v>36</v>
      </c>
      <c r="O918">
        <v>3114</v>
      </c>
      <c r="P918" t="s">
        <v>30</v>
      </c>
      <c r="Q918" t="s">
        <v>35</v>
      </c>
      <c r="R918" t="s">
        <v>35</v>
      </c>
      <c r="S918">
        <v>0</v>
      </c>
      <c r="T918">
        <v>0</v>
      </c>
      <c r="U918">
        <v>0</v>
      </c>
      <c r="V918" t="s">
        <v>35</v>
      </c>
      <c r="W918">
        <v>0</v>
      </c>
      <c r="X918">
        <v>16048417</v>
      </c>
      <c r="Y918" t="str">
        <f t="shared" si="14"/>
        <v>1. &lt;= 1 Year</v>
      </c>
      <c r="Z918" t="str">
        <f t="shared" si="14"/>
        <v>1. &lt;= 1 Year</v>
      </c>
    </row>
    <row r="919" spans="1:26" x14ac:dyDescent="0.25">
      <c r="A919">
        <v>164289909</v>
      </c>
      <c r="B919" t="s">
        <v>9109</v>
      </c>
      <c r="C919" t="s">
        <v>392</v>
      </c>
      <c r="D919" t="s">
        <v>96</v>
      </c>
      <c r="E919">
        <v>8</v>
      </c>
      <c r="F919" t="s">
        <v>6</v>
      </c>
      <c r="G919" t="s">
        <v>8413</v>
      </c>
      <c r="H919" t="s">
        <v>30</v>
      </c>
      <c r="I919" t="s">
        <v>27</v>
      </c>
      <c r="J919">
        <v>108</v>
      </c>
      <c r="K919">
        <v>108</v>
      </c>
      <c r="L919">
        <v>0</v>
      </c>
      <c r="M919">
        <v>0</v>
      </c>
      <c r="N919" t="s">
        <v>35</v>
      </c>
      <c r="O919">
        <v>0</v>
      </c>
      <c r="P919" t="s">
        <v>30</v>
      </c>
      <c r="Q919" t="s">
        <v>35</v>
      </c>
      <c r="R919" t="s">
        <v>35</v>
      </c>
      <c r="S919">
        <v>0</v>
      </c>
      <c r="T919">
        <v>0</v>
      </c>
      <c r="U919">
        <v>0</v>
      </c>
      <c r="V919" t="s">
        <v>35</v>
      </c>
      <c r="W919">
        <v>0</v>
      </c>
      <c r="X919">
        <v>16004129</v>
      </c>
      <c r="Y919" t="str">
        <f t="shared" si="14"/>
        <v>1. &lt;= 1 Year</v>
      </c>
      <c r="Z919" t="str">
        <f t="shared" si="14"/>
        <v>1. &lt;= 1 Year</v>
      </c>
    </row>
    <row r="920" spans="1:26" x14ac:dyDescent="0.25">
      <c r="A920">
        <v>163176972</v>
      </c>
      <c r="B920" t="s">
        <v>3995</v>
      </c>
      <c r="C920" t="s">
        <v>643</v>
      </c>
      <c r="D920" t="s">
        <v>63</v>
      </c>
      <c r="E920">
        <v>8</v>
      </c>
      <c r="F920" t="s">
        <v>6</v>
      </c>
      <c r="G920" t="s">
        <v>942</v>
      </c>
      <c r="H920" t="s">
        <v>30</v>
      </c>
      <c r="I920" t="s">
        <v>27</v>
      </c>
      <c r="J920">
        <v>765</v>
      </c>
      <c r="K920">
        <v>738</v>
      </c>
      <c r="L920">
        <v>0</v>
      </c>
      <c r="M920">
        <v>0</v>
      </c>
      <c r="N920" t="s">
        <v>35</v>
      </c>
      <c r="O920">
        <v>0</v>
      </c>
      <c r="P920" t="s">
        <v>30</v>
      </c>
      <c r="Q920" t="s">
        <v>35</v>
      </c>
      <c r="R920" t="s">
        <v>35</v>
      </c>
      <c r="S920">
        <v>0</v>
      </c>
      <c r="T920">
        <v>0</v>
      </c>
      <c r="U920">
        <v>0</v>
      </c>
      <c r="V920" t="s">
        <v>35</v>
      </c>
      <c r="W920">
        <v>0</v>
      </c>
      <c r="X920">
        <v>15325444</v>
      </c>
      <c r="Y920" t="str">
        <f t="shared" si="14"/>
        <v>4. 2-3 Year</v>
      </c>
      <c r="Z920" t="str">
        <f t="shared" si="14"/>
        <v>4. 2-3 Year</v>
      </c>
    </row>
    <row r="921" spans="1:26" x14ac:dyDescent="0.25">
      <c r="A921">
        <v>164192676</v>
      </c>
      <c r="B921" t="s">
        <v>7165</v>
      </c>
      <c r="C921" t="s">
        <v>7166</v>
      </c>
      <c r="D921" t="s">
        <v>99</v>
      </c>
      <c r="E921">
        <v>8</v>
      </c>
      <c r="F921" t="s">
        <v>37</v>
      </c>
      <c r="G921" t="s">
        <v>1014</v>
      </c>
      <c r="H921" t="s">
        <v>30</v>
      </c>
      <c r="I921" t="s">
        <v>27</v>
      </c>
      <c r="J921">
        <v>213</v>
      </c>
      <c r="K921">
        <v>10</v>
      </c>
      <c r="L921">
        <v>20211</v>
      </c>
      <c r="M921">
        <v>1</v>
      </c>
      <c r="N921" t="s">
        <v>36</v>
      </c>
      <c r="O921">
        <v>1845</v>
      </c>
      <c r="P921">
        <v>20190128</v>
      </c>
      <c r="Q921" t="s">
        <v>36</v>
      </c>
      <c r="R921" t="s">
        <v>35</v>
      </c>
      <c r="S921">
        <v>0</v>
      </c>
      <c r="T921">
        <v>20212</v>
      </c>
      <c r="U921">
        <v>1</v>
      </c>
      <c r="V921" t="s">
        <v>36</v>
      </c>
      <c r="W921">
        <v>249.6</v>
      </c>
      <c r="X921">
        <v>15984772</v>
      </c>
      <c r="Y921" t="str">
        <f t="shared" si="14"/>
        <v>1. &lt;= 1 Year</v>
      </c>
      <c r="Z921" t="str">
        <f t="shared" si="14"/>
        <v>1. &lt;= 1 Year</v>
      </c>
    </row>
    <row r="922" spans="1:26" x14ac:dyDescent="0.25">
      <c r="A922">
        <v>164131942</v>
      </c>
      <c r="B922" t="s">
        <v>6805</v>
      </c>
      <c r="C922" t="s">
        <v>272</v>
      </c>
      <c r="D922" t="s">
        <v>98</v>
      </c>
      <c r="E922">
        <v>8</v>
      </c>
      <c r="F922" t="s">
        <v>6</v>
      </c>
      <c r="G922" t="s">
        <v>3619</v>
      </c>
      <c r="H922" t="s">
        <v>30</v>
      </c>
      <c r="I922" t="s">
        <v>27</v>
      </c>
      <c r="J922">
        <v>282</v>
      </c>
      <c r="K922">
        <v>234</v>
      </c>
      <c r="L922">
        <v>20211</v>
      </c>
      <c r="M922">
        <v>1</v>
      </c>
      <c r="N922" t="s">
        <v>36</v>
      </c>
      <c r="O922">
        <v>2583</v>
      </c>
      <c r="P922" t="s">
        <v>30</v>
      </c>
      <c r="Q922" t="s">
        <v>35</v>
      </c>
      <c r="R922" t="s">
        <v>35</v>
      </c>
      <c r="S922">
        <v>0</v>
      </c>
      <c r="T922">
        <v>0</v>
      </c>
      <c r="U922">
        <v>0</v>
      </c>
      <c r="V922" t="s">
        <v>35</v>
      </c>
      <c r="W922">
        <v>0</v>
      </c>
      <c r="X922">
        <v>15952688</v>
      </c>
      <c r="Y922" t="str">
        <f t="shared" si="14"/>
        <v>1. &lt;= 1 Year</v>
      </c>
      <c r="Z922" t="str">
        <f t="shared" si="14"/>
        <v>1. &lt;= 1 Year</v>
      </c>
    </row>
    <row r="923" spans="1:26" x14ac:dyDescent="0.25">
      <c r="A923">
        <v>164128521</v>
      </c>
      <c r="B923" t="s">
        <v>6806</v>
      </c>
      <c r="C923" t="s">
        <v>2084</v>
      </c>
      <c r="D923" t="s">
        <v>63</v>
      </c>
      <c r="E923">
        <v>8</v>
      </c>
      <c r="F923" t="s">
        <v>6</v>
      </c>
      <c r="G923" t="s">
        <v>942</v>
      </c>
      <c r="H923" t="s">
        <v>30</v>
      </c>
      <c r="I923" t="s">
        <v>27</v>
      </c>
      <c r="J923">
        <v>283</v>
      </c>
      <c r="K923">
        <v>239</v>
      </c>
      <c r="L923">
        <v>20211</v>
      </c>
      <c r="M923">
        <v>1</v>
      </c>
      <c r="N923" t="s">
        <v>36</v>
      </c>
      <c r="O923">
        <v>3214</v>
      </c>
      <c r="P923">
        <v>20210623</v>
      </c>
      <c r="Q923" t="s">
        <v>36</v>
      </c>
      <c r="R923" t="s">
        <v>35</v>
      </c>
      <c r="S923">
        <v>0</v>
      </c>
      <c r="T923">
        <v>20212</v>
      </c>
      <c r="U923">
        <v>1</v>
      </c>
      <c r="V923" t="s">
        <v>36</v>
      </c>
      <c r="W923">
        <v>1693.25</v>
      </c>
      <c r="X923">
        <v>15956000</v>
      </c>
      <c r="Y923" t="str">
        <f t="shared" si="14"/>
        <v>1. &lt;= 1 Year</v>
      </c>
      <c r="Z923" t="str">
        <f t="shared" si="14"/>
        <v>1. &lt;= 1 Year</v>
      </c>
    </row>
    <row r="924" spans="1:26" x14ac:dyDescent="0.25">
      <c r="A924">
        <v>164044084</v>
      </c>
      <c r="B924" t="s">
        <v>5812</v>
      </c>
      <c r="C924" t="s">
        <v>5813</v>
      </c>
      <c r="D924" t="s">
        <v>63</v>
      </c>
      <c r="E924">
        <v>8</v>
      </c>
      <c r="F924" t="s">
        <v>6</v>
      </c>
      <c r="G924" t="s">
        <v>958</v>
      </c>
      <c r="H924" t="s">
        <v>30</v>
      </c>
      <c r="I924" t="s">
        <v>27</v>
      </c>
      <c r="J924">
        <v>378</v>
      </c>
      <c r="K924">
        <v>367</v>
      </c>
      <c r="L924">
        <v>20211</v>
      </c>
      <c r="M924">
        <v>1</v>
      </c>
      <c r="N924" t="s">
        <v>36</v>
      </c>
      <c r="O924">
        <v>7457</v>
      </c>
      <c r="P924">
        <v>20190311</v>
      </c>
      <c r="Q924" t="s">
        <v>36</v>
      </c>
      <c r="R924" t="s">
        <v>35</v>
      </c>
      <c r="S924">
        <v>0</v>
      </c>
      <c r="T924">
        <v>0</v>
      </c>
      <c r="U924">
        <v>0</v>
      </c>
      <c r="V924" t="s">
        <v>35</v>
      </c>
      <c r="W924">
        <v>0</v>
      </c>
      <c r="X924">
        <v>15157006</v>
      </c>
      <c r="Y924" t="str">
        <f t="shared" si="14"/>
        <v>2.  1-1.5 Years</v>
      </c>
      <c r="Z924" t="str">
        <f t="shared" si="14"/>
        <v>2.  1-1.5 Years</v>
      </c>
    </row>
    <row r="925" spans="1:26" x14ac:dyDescent="0.25">
      <c r="A925">
        <v>164305676</v>
      </c>
      <c r="B925" t="s">
        <v>9110</v>
      </c>
      <c r="C925" t="s">
        <v>1729</v>
      </c>
      <c r="D925" t="s">
        <v>99</v>
      </c>
      <c r="E925">
        <v>8</v>
      </c>
      <c r="F925" t="s">
        <v>37</v>
      </c>
      <c r="G925" t="s">
        <v>4553</v>
      </c>
      <c r="H925" t="s">
        <v>30</v>
      </c>
      <c r="I925" t="s">
        <v>27</v>
      </c>
      <c r="J925">
        <v>87</v>
      </c>
      <c r="K925">
        <v>85</v>
      </c>
      <c r="L925">
        <v>0</v>
      </c>
      <c r="M925">
        <v>0</v>
      </c>
      <c r="N925" t="s">
        <v>35</v>
      </c>
      <c r="O925">
        <v>0</v>
      </c>
      <c r="P925" t="s">
        <v>30</v>
      </c>
      <c r="Q925" t="s">
        <v>35</v>
      </c>
      <c r="R925" t="s">
        <v>35</v>
      </c>
      <c r="S925">
        <v>0</v>
      </c>
      <c r="T925">
        <v>0</v>
      </c>
      <c r="U925">
        <v>0</v>
      </c>
      <c r="V925" t="s">
        <v>35</v>
      </c>
      <c r="W925">
        <v>0</v>
      </c>
      <c r="X925">
        <v>16024973</v>
      </c>
      <c r="Y925" t="str">
        <f t="shared" si="14"/>
        <v>1. &lt;= 1 Year</v>
      </c>
      <c r="Z925" t="str">
        <f t="shared" si="14"/>
        <v>1. &lt;= 1 Year</v>
      </c>
    </row>
    <row r="926" spans="1:26" x14ac:dyDescent="0.25">
      <c r="A926">
        <v>164048669</v>
      </c>
      <c r="B926" t="s">
        <v>3215</v>
      </c>
      <c r="C926" t="s">
        <v>2681</v>
      </c>
      <c r="D926" t="s">
        <v>4167</v>
      </c>
      <c r="E926">
        <v>8</v>
      </c>
      <c r="F926" t="s">
        <v>37</v>
      </c>
      <c r="G926" t="s">
        <v>968</v>
      </c>
      <c r="H926" t="s">
        <v>30</v>
      </c>
      <c r="I926" t="s">
        <v>27</v>
      </c>
      <c r="J926">
        <v>367</v>
      </c>
      <c r="K926">
        <v>300</v>
      </c>
      <c r="L926">
        <v>0</v>
      </c>
      <c r="M926">
        <v>0</v>
      </c>
      <c r="N926" t="s">
        <v>35</v>
      </c>
      <c r="O926">
        <v>0</v>
      </c>
      <c r="P926" t="s">
        <v>30</v>
      </c>
      <c r="Q926" t="s">
        <v>35</v>
      </c>
      <c r="R926" t="s">
        <v>35</v>
      </c>
      <c r="S926">
        <v>0</v>
      </c>
      <c r="T926">
        <v>0</v>
      </c>
      <c r="U926">
        <v>0</v>
      </c>
      <c r="V926" t="s">
        <v>35</v>
      </c>
      <c r="W926">
        <v>0</v>
      </c>
      <c r="X926">
        <v>15452398</v>
      </c>
      <c r="Y926" t="str">
        <f t="shared" si="14"/>
        <v>2.  1-1.5 Years</v>
      </c>
      <c r="Z926" t="str">
        <f t="shared" si="14"/>
        <v>1. &lt;= 1 Year</v>
      </c>
    </row>
    <row r="927" spans="1:26" x14ac:dyDescent="0.25">
      <c r="A927">
        <v>164027403</v>
      </c>
      <c r="B927" t="s">
        <v>5301</v>
      </c>
      <c r="C927" t="s">
        <v>5302</v>
      </c>
      <c r="D927" t="s">
        <v>97</v>
      </c>
      <c r="E927">
        <v>8</v>
      </c>
      <c r="F927" t="s">
        <v>6</v>
      </c>
      <c r="G927" t="s">
        <v>951</v>
      </c>
      <c r="H927" t="s">
        <v>30</v>
      </c>
      <c r="I927" t="s">
        <v>27</v>
      </c>
      <c r="J927">
        <v>391</v>
      </c>
      <c r="K927">
        <v>367</v>
      </c>
      <c r="L927">
        <v>20211</v>
      </c>
      <c r="M927">
        <v>1</v>
      </c>
      <c r="N927" t="s">
        <v>36</v>
      </c>
      <c r="O927">
        <v>5633</v>
      </c>
      <c r="P927" t="s">
        <v>30</v>
      </c>
      <c r="Q927" t="s">
        <v>35</v>
      </c>
      <c r="R927" t="s">
        <v>35</v>
      </c>
      <c r="S927">
        <v>0</v>
      </c>
      <c r="T927">
        <v>20212</v>
      </c>
      <c r="U927">
        <v>1</v>
      </c>
      <c r="V927" t="s">
        <v>36</v>
      </c>
      <c r="W927">
        <v>4370.18</v>
      </c>
      <c r="X927">
        <v>9210924</v>
      </c>
      <c r="Y927" t="str">
        <f t="shared" si="14"/>
        <v>2.  1-1.5 Years</v>
      </c>
      <c r="Z927" t="str">
        <f t="shared" si="14"/>
        <v>2.  1-1.5 Years</v>
      </c>
    </row>
    <row r="928" spans="1:26" x14ac:dyDescent="0.25">
      <c r="A928">
        <v>164277732</v>
      </c>
      <c r="B928" t="s">
        <v>8435</v>
      </c>
      <c r="C928" t="s">
        <v>2368</v>
      </c>
      <c r="D928" t="s">
        <v>63</v>
      </c>
      <c r="E928">
        <v>8</v>
      </c>
      <c r="F928" t="s">
        <v>6</v>
      </c>
      <c r="G928" t="s">
        <v>938</v>
      </c>
      <c r="H928" t="s">
        <v>30</v>
      </c>
      <c r="I928" t="s">
        <v>27</v>
      </c>
      <c r="J928">
        <v>122</v>
      </c>
      <c r="K928">
        <v>115</v>
      </c>
      <c r="L928">
        <v>0</v>
      </c>
      <c r="M928">
        <v>0</v>
      </c>
      <c r="N928" t="s">
        <v>35</v>
      </c>
      <c r="O928">
        <v>0</v>
      </c>
      <c r="P928">
        <v>20200608</v>
      </c>
      <c r="Q928" t="s">
        <v>36</v>
      </c>
      <c r="R928" t="s">
        <v>36</v>
      </c>
      <c r="S928">
        <v>1</v>
      </c>
      <c r="T928">
        <v>0</v>
      </c>
      <c r="U928">
        <v>0</v>
      </c>
      <c r="V928" t="s">
        <v>35</v>
      </c>
      <c r="W928">
        <v>0</v>
      </c>
      <c r="X928">
        <v>16004699</v>
      </c>
      <c r="Y928" t="str">
        <f t="shared" si="14"/>
        <v>1. &lt;= 1 Year</v>
      </c>
      <c r="Z928" t="str">
        <f t="shared" si="14"/>
        <v>1. &lt;= 1 Year</v>
      </c>
    </row>
    <row r="929" spans="1:26" x14ac:dyDescent="0.25">
      <c r="A929">
        <v>164118603</v>
      </c>
      <c r="B929" t="s">
        <v>6807</v>
      </c>
      <c r="C929" t="s">
        <v>2768</v>
      </c>
      <c r="D929" t="s">
        <v>97</v>
      </c>
      <c r="E929">
        <v>8</v>
      </c>
      <c r="F929" t="s">
        <v>6</v>
      </c>
      <c r="G929" t="s">
        <v>951</v>
      </c>
      <c r="H929" t="s">
        <v>30</v>
      </c>
      <c r="I929" t="s">
        <v>27</v>
      </c>
      <c r="J929">
        <v>287</v>
      </c>
      <c r="K929">
        <v>239</v>
      </c>
      <c r="L929">
        <v>0</v>
      </c>
      <c r="M929">
        <v>0</v>
      </c>
      <c r="N929" t="s">
        <v>35</v>
      </c>
      <c r="O929">
        <v>0</v>
      </c>
      <c r="P929" t="s">
        <v>30</v>
      </c>
      <c r="Q929" t="s">
        <v>35</v>
      </c>
      <c r="R929" t="s">
        <v>36</v>
      </c>
      <c r="S929">
        <v>1</v>
      </c>
      <c r="T929">
        <v>0</v>
      </c>
      <c r="U929">
        <v>0</v>
      </c>
      <c r="V929" t="s">
        <v>35</v>
      </c>
      <c r="W929">
        <v>0</v>
      </c>
      <c r="X929">
        <v>15586100</v>
      </c>
      <c r="Y929" t="str">
        <f t="shared" si="14"/>
        <v>1. &lt;= 1 Year</v>
      </c>
      <c r="Z929" t="str">
        <f t="shared" si="14"/>
        <v>1. &lt;= 1 Year</v>
      </c>
    </row>
    <row r="930" spans="1:26" x14ac:dyDescent="0.25">
      <c r="A930">
        <v>164334716</v>
      </c>
      <c r="B930" t="s">
        <v>1013</v>
      </c>
      <c r="C930" t="s">
        <v>1649</v>
      </c>
      <c r="D930" t="s">
        <v>99</v>
      </c>
      <c r="E930">
        <v>8</v>
      </c>
      <c r="F930" t="s">
        <v>6</v>
      </c>
      <c r="G930" t="s">
        <v>5296</v>
      </c>
      <c r="H930" t="s">
        <v>30</v>
      </c>
      <c r="I930" t="s">
        <v>27</v>
      </c>
      <c r="J930">
        <v>66</v>
      </c>
      <c r="K930">
        <v>66</v>
      </c>
      <c r="L930">
        <v>20211</v>
      </c>
      <c r="M930">
        <v>1</v>
      </c>
      <c r="N930" t="s">
        <v>36</v>
      </c>
      <c r="O930">
        <v>9292</v>
      </c>
      <c r="P930" t="s">
        <v>30</v>
      </c>
      <c r="Q930" t="s">
        <v>35</v>
      </c>
      <c r="R930" t="s">
        <v>36</v>
      </c>
      <c r="S930">
        <v>1</v>
      </c>
      <c r="T930">
        <v>0</v>
      </c>
      <c r="U930">
        <v>0</v>
      </c>
      <c r="V930" t="s">
        <v>35</v>
      </c>
      <c r="W930">
        <v>0</v>
      </c>
      <c r="X930">
        <v>16039050</v>
      </c>
      <c r="Y930" t="str">
        <f t="shared" si="14"/>
        <v>1. &lt;= 1 Year</v>
      </c>
      <c r="Z930" t="str">
        <f t="shared" si="14"/>
        <v>1. &lt;= 1 Year</v>
      </c>
    </row>
    <row r="931" spans="1:26" x14ac:dyDescent="0.25">
      <c r="A931">
        <v>164314214</v>
      </c>
      <c r="B931" t="s">
        <v>9111</v>
      </c>
      <c r="C931" t="s">
        <v>9112</v>
      </c>
      <c r="D931" t="s">
        <v>99</v>
      </c>
      <c r="E931">
        <v>8</v>
      </c>
      <c r="F931" t="s">
        <v>37</v>
      </c>
      <c r="G931" t="s">
        <v>4462</v>
      </c>
      <c r="H931" t="s">
        <v>30</v>
      </c>
      <c r="I931" t="s">
        <v>27</v>
      </c>
      <c r="J931">
        <v>80</v>
      </c>
      <c r="K931">
        <v>15</v>
      </c>
      <c r="L931">
        <v>0</v>
      </c>
      <c r="M931">
        <v>0</v>
      </c>
      <c r="N931" t="s">
        <v>35</v>
      </c>
      <c r="O931">
        <v>0</v>
      </c>
      <c r="P931" t="s">
        <v>30</v>
      </c>
      <c r="Q931" t="s">
        <v>35</v>
      </c>
      <c r="R931" t="s">
        <v>35</v>
      </c>
      <c r="S931">
        <v>0</v>
      </c>
      <c r="T931">
        <v>0</v>
      </c>
      <c r="U931">
        <v>0</v>
      </c>
      <c r="V931" t="s">
        <v>35</v>
      </c>
      <c r="W931">
        <v>0</v>
      </c>
      <c r="X931">
        <v>16029028</v>
      </c>
      <c r="Y931" t="str">
        <f t="shared" si="14"/>
        <v>1. &lt;= 1 Year</v>
      </c>
      <c r="Z931" t="str">
        <f t="shared" si="14"/>
        <v>1. &lt;= 1 Year</v>
      </c>
    </row>
    <row r="932" spans="1:26" x14ac:dyDescent="0.25">
      <c r="A932">
        <v>164052342</v>
      </c>
      <c r="B932" t="s">
        <v>2736</v>
      </c>
      <c r="C932" t="s">
        <v>5814</v>
      </c>
      <c r="D932" t="s">
        <v>63</v>
      </c>
      <c r="E932">
        <v>8</v>
      </c>
      <c r="F932" t="s">
        <v>6</v>
      </c>
      <c r="G932" t="s">
        <v>951</v>
      </c>
      <c r="H932" t="s">
        <v>30</v>
      </c>
      <c r="I932" t="s">
        <v>27</v>
      </c>
      <c r="J932">
        <v>363</v>
      </c>
      <c r="K932">
        <v>363</v>
      </c>
      <c r="L932">
        <v>20211</v>
      </c>
      <c r="M932">
        <v>1</v>
      </c>
      <c r="N932" t="s">
        <v>36</v>
      </c>
      <c r="O932">
        <v>2004</v>
      </c>
      <c r="P932" t="s">
        <v>30</v>
      </c>
      <c r="Q932" t="s">
        <v>35</v>
      </c>
      <c r="R932" t="s">
        <v>35</v>
      </c>
      <c r="S932">
        <v>0</v>
      </c>
      <c r="T932">
        <v>0</v>
      </c>
      <c r="U932">
        <v>0</v>
      </c>
      <c r="V932" t="s">
        <v>35</v>
      </c>
      <c r="W932">
        <v>0</v>
      </c>
      <c r="X932">
        <v>15934989</v>
      </c>
      <c r="Y932" t="str">
        <f t="shared" si="14"/>
        <v>1. &lt;= 1 Year</v>
      </c>
      <c r="Z932" t="str">
        <f t="shared" si="14"/>
        <v>1. &lt;= 1 Year</v>
      </c>
    </row>
    <row r="933" spans="1:26" x14ac:dyDescent="0.25">
      <c r="A933">
        <v>163310530</v>
      </c>
      <c r="B933" t="s">
        <v>2737</v>
      </c>
      <c r="C933" t="s">
        <v>4552</v>
      </c>
      <c r="D933" t="s">
        <v>97</v>
      </c>
      <c r="E933">
        <v>8</v>
      </c>
      <c r="F933" t="s">
        <v>6</v>
      </c>
      <c r="G933" t="s">
        <v>947</v>
      </c>
      <c r="H933" t="s">
        <v>30</v>
      </c>
      <c r="I933" t="s">
        <v>27</v>
      </c>
      <c r="J933">
        <v>639</v>
      </c>
      <c r="K933">
        <v>639</v>
      </c>
      <c r="L933">
        <v>20211</v>
      </c>
      <c r="M933">
        <v>1</v>
      </c>
      <c r="N933" t="s">
        <v>36</v>
      </c>
      <c r="O933">
        <v>3394</v>
      </c>
      <c r="P933" t="s">
        <v>30</v>
      </c>
      <c r="Q933" t="s">
        <v>35</v>
      </c>
      <c r="R933" t="s">
        <v>35</v>
      </c>
      <c r="S933">
        <v>0</v>
      </c>
      <c r="T933">
        <v>0</v>
      </c>
      <c r="U933">
        <v>0</v>
      </c>
      <c r="V933" t="s">
        <v>35</v>
      </c>
      <c r="W933">
        <v>0</v>
      </c>
      <c r="X933">
        <v>13423720</v>
      </c>
      <c r="Y933" t="str">
        <f t="shared" si="14"/>
        <v>3.  1.5 to 2 Year</v>
      </c>
      <c r="Z933" t="str">
        <f t="shared" si="14"/>
        <v>3.  1.5 to 2 Year</v>
      </c>
    </row>
    <row r="934" spans="1:26" x14ac:dyDescent="0.25">
      <c r="A934">
        <v>164364665</v>
      </c>
      <c r="B934" t="s">
        <v>9113</v>
      </c>
      <c r="C934" t="s">
        <v>2781</v>
      </c>
      <c r="D934" t="s">
        <v>63</v>
      </c>
      <c r="E934">
        <v>8</v>
      </c>
      <c r="F934" t="s">
        <v>6</v>
      </c>
      <c r="G934" t="s">
        <v>942</v>
      </c>
      <c r="H934" t="s">
        <v>30</v>
      </c>
      <c r="I934" t="s">
        <v>27</v>
      </c>
      <c r="J934">
        <v>10</v>
      </c>
      <c r="K934">
        <v>10</v>
      </c>
      <c r="L934">
        <v>20211</v>
      </c>
      <c r="M934">
        <v>1</v>
      </c>
      <c r="N934" t="s">
        <v>36</v>
      </c>
      <c r="O934">
        <v>8265</v>
      </c>
      <c r="P934">
        <v>20210727</v>
      </c>
      <c r="Q934" t="s">
        <v>36</v>
      </c>
      <c r="R934" t="s">
        <v>35</v>
      </c>
      <c r="S934">
        <v>0</v>
      </c>
      <c r="T934">
        <v>20212</v>
      </c>
      <c r="U934">
        <v>1</v>
      </c>
      <c r="V934" t="s">
        <v>36</v>
      </c>
      <c r="W934">
        <v>8483.75</v>
      </c>
      <c r="X934">
        <v>15722746</v>
      </c>
      <c r="Y934" t="str">
        <f t="shared" si="14"/>
        <v>1. &lt;= 1 Year</v>
      </c>
      <c r="Z934" t="str">
        <f t="shared" si="14"/>
        <v>1. &lt;= 1 Year</v>
      </c>
    </row>
    <row r="935" spans="1:26" x14ac:dyDescent="0.25">
      <c r="A935">
        <v>164041753</v>
      </c>
      <c r="B935" t="s">
        <v>5303</v>
      </c>
      <c r="C935" t="s">
        <v>529</v>
      </c>
      <c r="D935" t="s">
        <v>63</v>
      </c>
      <c r="E935">
        <v>8</v>
      </c>
      <c r="F935" t="s">
        <v>6</v>
      </c>
      <c r="G935" t="s">
        <v>942</v>
      </c>
      <c r="H935" t="s">
        <v>30</v>
      </c>
      <c r="I935" t="s">
        <v>27</v>
      </c>
      <c r="J935">
        <v>374</v>
      </c>
      <c r="K935">
        <v>374</v>
      </c>
      <c r="L935">
        <v>20211</v>
      </c>
      <c r="M935">
        <v>1</v>
      </c>
      <c r="N935" t="s">
        <v>36</v>
      </c>
      <c r="O935">
        <v>2324</v>
      </c>
      <c r="P935" t="s">
        <v>30</v>
      </c>
      <c r="Q935" t="s">
        <v>35</v>
      </c>
      <c r="R935" t="s">
        <v>35</v>
      </c>
      <c r="S935">
        <v>0</v>
      </c>
      <c r="T935">
        <v>0</v>
      </c>
      <c r="U935">
        <v>0</v>
      </c>
      <c r="V935" t="s">
        <v>35</v>
      </c>
      <c r="W935">
        <v>0</v>
      </c>
      <c r="X935">
        <v>15924130</v>
      </c>
      <c r="Y935" t="str">
        <f t="shared" si="14"/>
        <v>2.  1-1.5 Years</v>
      </c>
      <c r="Z935" t="str">
        <f t="shared" si="14"/>
        <v>2.  1-1.5 Years</v>
      </c>
    </row>
    <row r="936" spans="1:26" x14ac:dyDescent="0.25">
      <c r="A936">
        <v>164377218</v>
      </c>
      <c r="B936" t="s">
        <v>9114</v>
      </c>
      <c r="C936" t="s">
        <v>9115</v>
      </c>
      <c r="D936" t="s">
        <v>99</v>
      </c>
      <c r="E936">
        <v>8</v>
      </c>
      <c r="F936" t="s">
        <v>37</v>
      </c>
      <c r="G936" t="s">
        <v>4462</v>
      </c>
      <c r="H936" t="s">
        <v>30</v>
      </c>
      <c r="I936" t="s">
        <v>27</v>
      </c>
      <c r="J936">
        <v>15</v>
      </c>
      <c r="K936">
        <v>6</v>
      </c>
      <c r="L936">
        <v>0</v>
      </c>
      <c r="M936">
        <v>0</v>
      </c>
      <c r="N936" t="s">
        <v>35</v>
      </c>
      <c r="O936">
        <v>0</v>
      </c>
      <c r="P936">
        <v>20210715</v>
      </c>
      <c r="Q936" t="s">
        <v>36</v>
      </c>
      <c r="R936" t="s">
        <v>36</v>
      </c>
      <c r="S936">
        <v>1</v>
      </c>
      <c r="T936">
        <v>0</v>
      </c>
      <c r="U936">
        <v>0</v>
      </c>
      <c r="V936" t="s">
        <v>35</v>
      </c>
      <c r="W936">
        <v>0</v>
      </c>
      <c r="X936">
        <v>16059522</v>
      </c>
      <c r="Y936" t="str">
        <f t="shared" si="14"/>
        <v>1. &lt;= 1 Year</v>
      </c>
      <c r="Z936" t="str">
        <f t="shared" si="14"/>
        <v>1. &lt;= 1 Year</v>
      </c>
    </row>
    <row r="937" spans="1:26" x14ac:dyDescent="0.25">
      <c r="A937">
        <v>163189546</v>
      </c>
      <c r="B937" t="s">
        <v>9116</v>
      </c>
      <c r="C937" t="s">
        <v>406</v>
      </c>
      <c r="D937" t="s">
        <v>94</v>
      </c>
      <c r="E937">
        <v>8</v>
      </c>
      <c r="F937" t="s">
        <v>6</v>
      </c>
      <c r="G937" t="s">
        <v>951</v>
      </c>
      <c r="H937" t="s">
        <v>30</v>
      </c>
      <c r="I937" t="s">
        <v>27</v>
      </c>
      <c r="J937">
        <v>738</v>
      </c>
      <c r="K937">
        <v>738</v>
      </c>
      <c r="L937">
        <v>0</v>
      </c>
      <c r="M937">
        <v>0</v>
      </c>
      <c r="N937" t="s">
        <v>35</v>
      </c>
      <c r="O937">
        <v>0</v>
      </c>
      <c r="P937">
        <v>20190107</v>
      </c>
      <c r="Q937" t="s">
        <v>36</v>
      </c>
      <c r="R937" t="s">
        <v>36</v>
      </c>
      <c r="S937">
        <v>1</v>
      </c>
      <c r="T937">
        <v>0</v>
      </c>
      <c r="U937">
        <v>0</v>
      </c>
      <c r="V937" t="s">
        <v>35</v>
      </c>
      <c r="W937">
        <v>0</v>
      </c>
      <c r="X937">
        <v>14914270</v>
      </c>
      <c r="Y937" t="str">
        <f t="shared" si="14"/>
        <v>4. 2-3 Year</v>
      </c>
      <c r="Z937" t="str">
        <f t="shared" si="14"/>
        <v>4. 2-3 Year</v>
      </c>
    </row>
    <row r="938" spans="1:26" x14ac:dyDescent="0.25">
      <c r="A938">
        <v>164162568</v>
      </c>
      <c r="B938" t="s">
        <v>6808</v>
      </c>
      <c r="C938" t="s">
        <v>3562</v>
      </c>
      <c r="D938" t="s">
        <v>63</v>
      </c>
      <c r="E938">
        <v>8</v>
      </c>
      <c r="F938" t="s">
        <v>5</v>
      </c>
      <c r="G938" t="s">
        <v>946</v>
      </c>
      <c r="H938" t="s">
        <v>30</v>
      </c>
      <c r="I938" t="s">
        <v>27</v>
      </c>
      <c r="J938">
        <v>246</v>
      </c>
      <c r="K938">
        <v>234</v>
      </c>
      <c r="L938">
        <v>0</v>
      </c>
      <c r="M938">
        <v>0</v>
      </c>
      <c r="N938" t="s">
        <v>35</v>
      </c>
      <c r="O938">
        <v>0</v>
      </c>
      <c r="P938">
        <v>20210127</v>
      </c>
      <c r="Q938" t="s">
        <v>36</v>
      </c>
      <c r="R938" t="s">
        <v>36</v>
      </c>
      <c r="S938">
        <v>1</v>
      </c>
      <c r="T938">
        <v>0</v>
      </c>
      <c r="U938">
        <v>0</v>
      </c>
      <c r="V938" t="s">
        <v>35</v>
      </c>
      <c r="W938">
        <v>0</v>
      </c>
      <c r="X938">
        <v>11268533</v>
      </c>
      <c r="Y938" t="str">
        <f t="shared" si="14"/>
        <v>1. &lt;= 1 Year</v>
      </c>
      <c r="Z938" t="str">
        <f t="shared" si="14"/>
        <v>1. &lt;= 1 Year</v>
      </c>
    </row>
    <row r="939" spans="1:26" x14ac:dyDescent="0.25">
      <c r="A939">
        <v>164177369</v>
      </c>
      <c r="B939" t="s">
        <v>6809</v>
      </c>
      <c r="C939" t="s">
        <v>678</v>
      </c>
      <c r="D939" t="s">
        <v>98</v>
      </c>
      <c r="E939">
        <v>8</v>
      </c>
      <c r="F939" t="s">
        <v>5</v>
      </c>
      <c r="G939" t="s">
        <v>940</v>
      </c>
      <c r="H939" t="s">
        <v>30</v>
      </c>
      <c r="I939" t="s">
        <v>27</v>
      </c>
      <c r="J939">
        <v>225</v>
      </c>
      <c r="K939">
        <v>225</v>
      </c>
      <c r="L939">
        <v>0</v>
      </c>
      <c r="M939">
        <v>0</v>
      </c>
      <c r="N939" t="s">
        <v>35</v>
      </c>
      <c r="O939">
        <v>0</v>
      </c>
      <c r="P939" t="s">
        <v>30</v>
      </c>
      <c r="Q939" t="s">
        <v>35</v>
      </c>
      <c r="R939" t="s">
        <v>36</v>
      </c>
      <c r="S939">
        <v>1</v>
      </c>
      <c r="T939">
        <v>0</v>
      </c>
      <c r="U939">
        <v>0</v>
      </c>
      <c r="V939" t="s">
        <v>35</v>
      </c>
      <c r="W939">
        <v>0</v>
      </c>
      <c r="X939">
        <v>15965631</v>
      </c>
      <c r="Y939" t="str">
        <f t="shared" si="14"/>
        <v>1. &lt;= 1 Year</v>
      </c>
      <c r="Z939" t="str">
        <f t="shared" si="14"/>
        <v>1. &lt;= 1 Year</v>
      </c>
    </row>
    <row r="940" spans="1:26" x14ac:dyDescent="0.25">
      <c r="A940">
        <v>164276387</v>
      </c>
      <c r="B940" t="s">
        <v>683</v>
      </c>
      <c r="C940" t="s">
        <v>8436</v>
      </c>
      <c r="D940" t="s">
        <v>96</v>
      </c>
      <c r="E940">
        <v>8</v>
      </c>
      <c r="F940" t="s">
        <v>6</v>
      </c>
      <c r="G940" t="s">
        <v>8413</v>
      </c>
      <c r="H940" t="s">
        <v>30</v>
      </c>
      <c r="I940" t="s">
        <v>27</v>
      </c>
      <c r="J940">
        <v>126</v>
      </c>
      <c r="K940">
        <v>126</v>
      </c>
      <c r="L940">
        <v>20211</v>
      </c>
      <c r="M940">
        <v>1</v>
      </c>
      <c r="N940" t="s">
        <v>36</v>
      </c>
      <c r="O940">
        <v>11369</v>
      </c>
      <c r="P940">
        <v>20190107</v>
      </c>
      <c r="Q940" t="s">
        <v>36</v>
      </c>
      <c r="R940" t="s">
        <v>35</v>
      </c>
      <c r="S940">
        <v>0</v>
      </c>
      <c r="T940">
        <v>20212</v>
      </c>
      <c r="U940">
        <v>1</v>
      </c>
      <c r="V940" t="s">
        <v>36</v>
      </c>
      <c r="W940">
        <v>10313.18</v>
      </c>
      <c r="X940">
        <v>10948651</v>
      </c>
      <c r="Y940" t="str">
        <f t="shared" si="14"/>
        <v>1. &lt;= 1 Year</v>
      </c>
      <c r="Z940" t="str">
        <f t="shared" si="14"/>
        <v>1. &lt;= 1 Year</v>
      </c>
    </row>
    <row r="941" spans="1:26" x14ac:dyDescent="0.25">
      <c r="A941">
        <v>164036073</v>
      </c>
      <c r="B941" t="s">
        <v>5815</v>
      </c>
      <c r="C941" t="s">
        <v>3818</v>
      </c>
      <c r="D941" t="s">
        <v>96</v>
      </c>
      <c r="E941">
        <v>8</v>
      </c>
      <c r="F941" t="s">
        <v>6</v>
      </c>
      <c r="G941" t="s">
        <v>958</v>
      </c>
      <c r="H941" t="s">
        <v>30</v>
      </c>
      <c r="I941" t="s">
        <v>27</v>
      </c>
      <c r="J941">
        <v>381</v>
      </c>
      <c r="K941">
        <v>367</v>
      </c>
      <c r="L941">
        <v>0</v>
      </c>
      <c r="M941">
        <v>0</v>
      </c>
      <c r="N941" t="s">
        <v>35</v>
      </c>
      <c r="O941">
        <v>0</v>
      </c>
      <c r="P941">
        <v>20210602</v>
      </c>
      <c r="Q941" t="s">
        <v>36</v>
      </c>
      <c r="R941" t="s">
        <v>35</v>
      </c>
      <c r="S941">
        <v>0</v>
      </c>
      <c r="T941">
        <v>0</v>
      </c>
      <c r="U941">
        <v>0</v>
      </c>
      <c r="V941" t="s">
        <v>35</v>
      </c>
      <c r="W941">
        <v>0</v>
      </c>
      <c r="X941">
        <v>13201724</v>
      </c>
      <c r="Y941" t="str">
        <f t="shared" si="14"/>
        <v>2.  1-1.5 Years</v>
      </c>
      <c r="Z941" t="str">
        <f t="shared" si="14"/>
        <v>2.  1-1.5 Years</v>
      </c>
    </row>
    <row r="942" spans="1:26" x14ac:dyDescent="0.25">
      <c r="A942">
        <v>164263552</v>
      </c>
      <c r="B942" t="s">
        <v>3931</v>
      </c>
      <c r="C942" t="s">
        <v>7916</v>
      </c>
      <c r="D942" t="s">
        <v>96</v>
      </c>
      <c r="E942">
        <v>8</v>
      </c>
      <c r="F942" t="s">
        <v>6</v>
      </c>
      <c r="G942" t="s">
        <v>5296</v>
      </c>
      <c r="H942" t="s">
        <v>30</v>
      </c>
      <c r="I942" t="s">
        <v>27</v>
      </c>
      <c r="J942">
        <v>157</v>
      </c>
      <c r="K942">
        <v>157</v>
      </c>
      <c r="L942">
        <v>20211</v>
      </c>
      <c r="M942">
        <v>1</v>
      </c>
      <c r="N942" t="s">
        <v>36</v>
      </c>
      <c r="O942">
        <v>8644</v>
      </c>
      <c r="P942" t="s">
        <v>30</v>
      </c>
      <c r="Q942" t="s">
        <v>35</v>
      </c>
      <c r="R942" t="s">
        <v>35</v>
      </c>
      <c r="S942">
        <v>0</v>
      </c>
      <c r="T942">
        <v>20212</v>
      </c>
      <c r="U942">
        <v>1</v>
      </c>
      <c r="V942" t="s">
        <v>36</v>
      </c>
      <c r="W942">
        <v>7237.16</v>
      </c>
      <c r="X942">
        <v>8271361</v>
      </c>
      <c r="Y942" t="str">
        <f t="shared" si="14"/>
        <v>1. &lt;= 1 Year</v>
      </c>
      <c r="Z942" t="str">
        <f t="shared" si="14"/>
        <v>1. &lt;= 1 Year</v>
      </c>
    </row>
    <row r="943" spans="1:26" x14ac:dyDescent="0.25">
      <c r="A943">
        <v>164277676</v>
      </c>
      <c r="B943" t="s">
        <v>7590</v>
      </c>
      <c r="C943" t="s">
        <v>3779</v>
      </c>
      <c r="D943" t="s">
        <v>95</v>
      </c>
      <c r="E943">
        <v>8</v>
      </c>
      <c r="F943" t="s">
        <v>6</v>
      </c>
      <c r="G943" t="s">
        <v>940</v>
      </c>
      <c r="H943" t="s">
        <v>30</v>
      </c>
      <c r="I943" t="s">
        <v>27</v>
      </c>
      <c r="J943">
        <v>136</v>
      </c>
      <c r="K943">
        <v>114</v>
      </c>
      <c r="L943">
        <v>0</v>
      </c>
      <c r="M943">
        <v>0</v>
      </c>
      <c r="N943" t="s">
        <v>35</v>
      </c>
      <c r="O943">
        <v>0</v>
      </c>
      <c r="P943" t="s">
        <v>30</v>
      </c>
      <c r="Q943" t="s">
        <v>35</v>
      </c>
      <c r="R943" t="s">
        <v>35</v>
      </c>
      <c r="S943">
        <v>0</v>
      </c>
      <c r="T943">
        <v>0</v>
      </c>
      <c r="U943">
        <v>0</v>
      </c>
      <c r="V943" t="s">
        <v>35</v>
      </c>
      <c r="W943">
        <v>0</v>
      </c>
      <c r="X943">
        <v>8268199</v>
      </c>
      <c r="Y943" t="str">
        <f t="shared" si="14"/>
        <v>1. &lt;= 1 Year</v>
      </c>
      <c r="Z943" t="str">
        <f t="shared" si="14"/>
        <v>1. &lt;= 1 Year</v>
      </c>
    </row>
    <row r="944" spans="1:26" x14ac:dyDescent="0.25">
      <c r="A944">
        <v>164161143</v>
      </c>
      <c r="B944" t="s">
        <v>222</v>
      </c>
      <c r="C944" t="s">
        <v>6810</v>
      </c>
      <c r="D944" t="s">
        <v>100</v>
      </c>
      <c r="E944">
        <v>8</v>
      </c>
      <c r="F944" t="s">
        <v>6</v>
      </c>
      <c r="G944" t="s">
        <v>946</v>
      </c>
      <c r="H944" t="s">
        <v>30</v>
      </c>
      <c r="I944" t="s">
        <v>27</v>
      </c>
      <c r="J944">
        <v>247</v>
      </c>
      <c r="K944">
        <v>234</v>
      </c>
      <c r="L944">
        <v>20211</v>
      </c>
      <c r="M944">
        <v>1</v>
      </c>
      <c r="N944" t="s">
        <v>36</v>
      </c>
      <c r="O944">
        <v>3073</v>
      </c>
      <c r="P944">
        <v>20180611</v>
      </c>
      <c r="Q944" t="s">
        <v>36</v>
      </c>
      <c r="R944" t="s">
        <v>35</v>
      </c>
      <c r="S944">
        <v>0</v>
      </c>
      <c r="T944">
        <v>20212</v>
      </c>
      <c r="U944">
        <v>1</v>
      </c>
      <c r="V944" t="s">
        <v>36</v>
      </c>
      <c r="W944">
        <v>3018.25</v>
      </c>
      <c r="X944">
        <v>15027620</v>
      </c>
      <c r="Y944" t="str">
        <f t="shared" si="14"/>
        <v>1. &lt;= 1 Year</v>
      </c>
      <c r="Z944" t="str">
        <f t="shared" si="14"/>
        <v>1. &lt;= 1 Year</v>
      </c>
    </row>
    <row r="945" spans="1:26" x14ac:dyDescent="0.25">
      <c r="A945">
        <v>164384424</v>
      </c>
      <c r="B945" t="s">
        <v>222</v>
      </c>
      <c r="C945" t="s">
        <v>9117</v>
      </c>
      <c r="D945" t="s">
        <v>99</v>
      </c>
      <c r="E945">
        <v>8</v>
      </c>
      <c r="F945" t="s">
        <v>37</v>
      </c>
      <c r="G945" t="s">
        <v>4553</v>
      </c>
      <c r="H945" t="s">
        <v>30</v>
      </c>
      <c r="I945" t="s">
        <v>27</v>
      </c>
      <c r="J945">
        <v>9</v>
      </c>
      <c r="K945">
        <v>1</v>
      </c>
      <c r="L945">
        <v>0</v>
      </c>
      <c r="M945">
        <v>0</v>
      </c>
      <c r="N945" t="s">
        <v>35</v>
      </c>
      <c r="O945">
        <v>0</v>
      </c>
      <c r="P945" t="s">
        <v>30</v>
      </c>
      <c r="Q945" t="s">
        <v>35</v>
      </c>
      <c r="R945" t="s">
        <v>35</v>
      </c>
      <c r="S945">
        <v>0</v>
      </c>
      <c r="T945">
        <v>0</v>
      </c>
      <c r="U945">
        <v>0</v>
      </c>
      <c r="V945" t="s">
        <v>35</v>
      </c>
      <c r="W945">
        <v>0</v>
      </c>
      <c r="X945">
        <v>16062837</v>
      </c>
      <c r="Y945" t="str">
        <f t="shared" si="14"/>
        <v>1. &lt;= 1 Year</v>
      </c>
      <c r="Z945" t="str">
        <f t="shared" si="14"/>
        <v>1. &lt;= 1 Year</v>
      </c>
    </row>
    <row r="946" spans="1:26" x14ac:dyDescent="0.25">
      <c r="A946">
        <v>164099886</v>
      </c>
      <c r="B946" t="s">
        <v>2038</v>
      </c>
      <c r="C946" t="s">
        <v>6532</v>
      </c>
      <c r="D946" t="s">
        <v>95</v>
      </c>
      <c r="E946">
        <v>8</v>
      </c>
      <c r="F946" t="s">
        <v>6</v>
      </c>
      <c r="G946" t="s">
        <v>955</v>
      </c>
      <c r="H946" t="s">
        <v>30</v>
      </c>
      <c r="I946" t="s">
        <v>27</v>
      </c>
      <c r="J946">
        <v>311</v>
      </c>
      <c r="K946">
        <v>311</v>
      </c>
      <c r="L946">
        <v>0</v>
      </c>
      <c r="M946">
        <v>0</v>
      </c>
      <c r="N946" t="s">
        <v>35</v>
      </c>
      <c r="O946">
        <v>0</v>
      </c>
      <c r="P946">
        <v>20200212</v>
      </c>
      <c r="Q946" t="s">
        <v>36</v>
      </c>
      <c r="R946" t="s">
        <v>36</v>
      </c>
      <c r="S946">
        <v>1</v>
      </c>
      <c r="T946">
        <v>0</v>
      </c>
      <c r="U946">
        <v>0</v>
      </c>
      <c r="V946" t="s">
        <v>35</v>
      </c>
      <c r="W946">
        <v>0</v>
      </c>
      <c r="X946">
        <v>13830160</v>
      </c>
      <c r="Y946" t="str">
        <f t="shared" si="14"/>
        <v>1. &lt;= 1 Year</v>
      </c>
      <c r="Z946" t="str">
        <f t="shared" si="14"/>
        <v>1. &lt;= 1 Year</v>
      </c>
    </row>
    <row r="947" spans="1:26" x14ac:dyDescent="0.25">
      <c r="A947">
        <v>164370505</v>
      </c>
      <c r="B947" t="s">
        <v>865</v>
      </c>
      <c r="C947" t="s">
        <v>390</v>
      </c>
      <c r="D947" t="s">
        <v>63</v>
      </c>
      <c r="E947">
        <v>8</v>
      </c>
      <c r="F947" t="s">
        <v>6</v>
      </c>
      <c r="G947" t="s">
        <v>942</v>
      </c>
      <c r="H947" t="s">
        <v>30</v>
      </c>
      <c r="I947" t="s">
        <v>27</v>
      </c>
      <c r="J947">
        <v>10</v>
      </c>
      <c r="K947">
        <v>10</v>
      </c>
      <c r="L947">
        <v>20211</v>
      </c>
      <c r="M947">
        <v>1</v>
      </c>
      <c r="N947" t="s">
        <v>36</v>
      </c>
      <c r="O947">
        <v>7017</v>
      </c>
      <c r="P947">
        <v>20200727</v>
      </c>
      <c r="Q947" t="s">
        <v>36</v>
      </c>
      <c r="R947" t="s">
        <v>35</v>
      </c>
      <c r="S947">
        <v>0</v>
      </c>
      <c r="T947">
        <v>20212</v>
      </c>
      <c r="U947">
        <v>1</v>
      </c>
      <c r="V947" t="s">
        <v>36</v>
      </c>
      <c r="W947">
        <v>7641.59</v>
      </c>
      <c r="X947">
        <v>16055478</v>
      </c>
      <c r="Y947" t="str">
        <f t="shared" si="14"/>
        <v>1. &lt;= 1 Year</v>
      </c>
      <c r="Z947" t="str">
        <f t="shared" si="14"/>
        <v>1. &lt;= 1 Year</v>
      </c>
    </row>
    <row r="948" spans="1:26" x14ac:dyDescent="0.25">
      <c r="A948">
        <v>164334719</v>
      </c>
      <c r="B948" t="s">
        <v>4871</v>
      </c>
      <c r="C948" t="s">
        <v>214</v>
      </c>
      <c r="D948" t="s">
        <v>99</v>
      </c>
      <c r="E948">
        <v>8</v>
      </c>
      <c r="F948" t="s">
        <v>6</v>
      </c>
      <c r="G948" t="s">
        <v>5296</v>
      </c>
      <c r="H948" t="s">
        <v>30</v>
      </c>
      <c r="I948" t="s">
        <v>27</v>
      </c>
      <c r="J948">
        <v>66</v>
      </c>
      <c r="K948">
        <v>66</v>
      </c>
      <c r="L948">
        <v>20211</v>
      </c>
      <c r="M948">
        <v>1</v>
      </c>
      <c r="N948" t="s">
        <v>36</v>
      </c>
      <c r="O948">
        <v>10098</v>
      </c>
      <c r="P948">
        <v>20210111</v>
      </c>
      <c r="Q948" t="s">
        <v>36</v>
      </c>
      <c r="R948" t="s">
        <v>35</v>
      </c>
      <c r="S948">
        <v>0</v>
      </c>
      <c r="T948">
        <v>20212</v>
      </c>
      <c r="U948">
        <v>1</v>
      </c>
      <c r="V948" t="s">
        <v>36</v>
      </c>
      <c r="W948">
        <v>312.01</v>
      </c>
      <c r="X948">
        <v>16039052</v>
      </c>
      <c r="Y948" t="str">
        <f t="shared" si="14"/>
        <v>1. &lt;= 1 Year</v>
      </c>
      <c r="Z948" t="str">
        <f t="shared" si="14"/>
        <v>1. &lt;= 1 Year</v>
      </c>
    </row>
    <row r="949" spans="1:26" x14ac:dyDescent="0.25">
      <c r="A949">
        <v>164352995</v>
      </c>
      <c r="B949" t="s">
        <v>9118</v>
      </c>
      <c r="C949" t="s">
        <v>9119</v>
      </c>
      <c r="D949" t="s">
        <v>99</v>
      </c>
      <c r="E949">
        <v>8</v>
      </c>
      <c r="F949" t="s">
        <v>37</v>
      </c>
      <c r="G949" t="s">
        <v>4163</v>
      </c>
      <c r="H949" t="s">
        <v>30</v>
      </c>
      <c r="I949" t="s">
        <v>27</v>
      </c>
      <c r="J949">
        <v>41</v>
      </c>
      <c r="K949">
        <v>41</v>
      </c>
      <c r="L949">
        <v>20211</v>
      </c>
      <c r="M949">
        <v>1</v>
      </c>
      <c r="N949" t="s">
        <v>36</v>
      </c>
      <c r="O949">
        <v>1354</v>
      </c>
      <c r="P949">
        <v>20210405</v>
      </c>
      <c r="Q949" t="s">
        <v>36</v>
      </c>
      <c r="R949" t="s">
        <v>35</v>
      </c>
      <c r="S949">
        <v>0</v>
      </c>
      <c r="T949">
        <v>20212</v>
      </c>
      <c r="U949">
        <v>1</v>
      </c>
      <c r="V949" t="s">
        <v>36</v>
      </c>
      <c r="W949">
        <v>1431.04</v>
      </c>
      <c r="X949">
        <v>16048436</v>
      </c>
      <c r="Y949" t="str">
        <f t="shared" si="14"/>
        <v>1. &lt;= 1 Year</v>
      </c>
      <c r="Z949" t="str">
        <f t="shared" si="14"/>
        <v>1. &lt;= 1 Year</v>
      </c>
    </row>
    <row r="950" spans="1:26" x14ac:dyDescent="0.25">
      <c r="A950">
        <v>164050987</v>
      </c>
      <c r="B950" t="s">
        <v>6082</v>
      </c>
      <c r="C950" t="s">
        <v>6083</v>
      </c>
      <c r="D950" t="s">
        <v>96</v>
      </c>
      <c r="E950">
        <v>8</v>
      </c>
      <c r="F950" t="s">
        <v>6</v>
      </c>
      <c r="G950" t="s">
        <v>958</v>
      </c>
      <c r="H950" t="s">
        <v>30</v>
      </c>
      <c r="I950" t="s">
        <v>27</v>
      </c>
      <c r="J950">
        <v>373</v>
      </c>
      <c r="K950">
        <v>367</v>
      </c>
      <c r="L950">
        <v>0</v>
      </c>
      <c r="M950">
        <v>0</v>
      </c>
      <c r="N950" t="s">
        <v>35</v>
      </c>
      <c r="O950">
        <v>0</v>
      </c>
      <c r="P950">
        <v>20180122</v>
      </c>
      <c r="Q950" t="s">
        <v>36</v>
      </c>
      <c r="R950" t="s">
        <v>36</v>
      </c>
      <c r="S950">
        <v>1</v>
      </c>
      <c r="T950">
        <v>0</v>
      </c>
      <c r="U950">
        <v>0</v>
      </c>
      <c r="V950" t="s">
        <v>35</v>
      </c>
      <c r="W950">
        <v>0</v>
      </c>
      <c r="X950">
        <v>15932746</v>
      </c>
      <c r="Y950" t="str">
        <f t="shared" si="14"/>
        <v>2.  1-1.5 Years</v>
      </c>
      <c r="Z950" t="str">
        <f t="shared" si="14"/>
        <v>2.  1-1.5 Years</v>
      </c>
    </row>
    <row r="951" spans="1:26" x14ac:dyDescent="0.25">
      <c r="A951">
        <v>164164697</v>
      </c>
      <c r="B951" t="s">
        <v>1213</v>
      </c>
      <c r="C951" t="s">
        <v>6811</v>
      </c>
      <c r="D951" t="s">
        <v>95</v>
      </c>
      <c r="E951">
        <v>8</v>
      </c>
      <c r="F951" t="s">
        <v>6</v>
      </c>
      <c r="G951" t="s">
        <v>940</v>
      </c>
      <c r="H951" t="s">
        <v>30</v>
      </c>
      <c r="I951" t="s">
        <v>27</v>
      </c>
      <c r="J951">
        <v>240</v>
      </c>
      <c r="K951">
        <v>234</v>
      </c>
      <c r="L951">
        <v>20211</v>
      </c>
      <c r="M951">
        <v>1</v>
      </c>
      <c r="N951" t="s">
        <v>36</v>
      </c>
      <c r="O951">
        <v>3970</v>
      </c>
      <c r="P951">
        <v>20200908</v>
      </c>
      <c r="Q951" t="s">
        <v>36</v>
      </c>
      <c r="R951" t="s">
        <v>35</v>
      </c>
      <c r="S951">
        <v>0</v>
      </c>
      <c r="T951">
        <v>20212</v>
      </c>
      <c r="U951">
        <v>1</v>
      </c>
      <c r="V951" t="s">
        <v>36</v>
      </c>
      <c r="W951">
        <v>3214.57</v>
      </c>
      <c r="X951">
        <v>15746271</v>
      </c>
      <c r="Y951" t="str">
        <f t="shared" si="14"/>
        <v>1. &lt;= 1 Year</v>
      </c>
      <c r="Z951" t="str">
        <f t="shared" si="14"/>
        <v>1. &lt;= 1 Year</v>
      </c>
    </row>
    <row r="952" spans="1:26" x14ac:dyDescent="0.25">
      <c r="A952">
        <v>164143064</v>
      </c>
      <c r="B952" t="s">
        <v>225</v>
      </c>
      <c r="C952" t="s">
        <v>6812</v>
      </c>
      <c r="D952" t="s">
        <v>63</v>
      </c>
      <c r="E952">
        <v>8</v>
      </c>
      <c r="F952" t="s">
        <v>6</v>
      </c>
      <c r="G952" t="s">
        <v>942</v>
      </c>
      <c r="H952" t="s">
        <v>30</v>
      </c>
      <c r="I952" t="s">
        <v>27</v>
      </c>
      <c r="J952">
        <v>267</v>
      </c>
      <c r="K952">
        <v>239</v>
      </c>
      <c r="L952">
        <v>20211</v>
      </c>
      <c r="M952">
        <v>1</v>
      </c>
      <c r="N952" t="s">
        <v>36</v>
      </c>
      <c r="O952">
        <v>1679</v>
      </c>
      <c r="P952">
        <v>20200921</v>
      </c>
      <c r="Q952" t="s">
        <v>36</v>
      </c>
      <c r="R952" t="s">
        <v>35</v>
      </c>
      <c r="S952">
        <v>0</v>
      </c>
      <c r="T952">
        <v>20212</v>
      </c>
      <c r="U952">
        <v>1</v>
      </c>
      <c r="V952" t="s">
        <v>36</v>
      </c>
      <c r="W952">
        <v>3969.4</v>
      </c>
      <c r="X952">
        <v>12655143</v>
      </c>
      <c r="Y952" t="str">
        <f t="shared" si="14"/>
        <v>1. &lt;= 1 Year</v>
      </c>
      <c r="Z952" t="str">
        <f t="shared" si="14"/>
        <v>1. &lt;= 1 Year</v>
      </c>
    </row>
    <row r="953" spans="1:26" x14ac:dyDescent="0.25">
      <c r="A953">
        <v>164279914</v>
      </c>
      <c r="B953" t="s">
        <v>3290</v>
      </c>
      <c r="C953" t="s">
        <v>4266</v>
      </c>
      <c r="D953" t="s">
        <v>96</v>
      </c>
      <c r="E953">
        <v>8</v>
      </c>
      <c r="F953" t="s">
        <v>6</v>
      </c>
      <c r="G953" t="s">
        <v>8413</v>
      </c>
      <c r="H953" t="s">
        <v>30</v>
      </c>
      <c r="I953" t="s">
        <v>27</v>
      </c>
      <c r="J953">
        <v>121</v>
      </c>
      <c r="K953">
        <v>116</v>
      </c>
      <c r="L953">
        <v>20211</v>
      </c>
      <c r="M953">
        <v>1</v>
      </c>
      <c r="N953" t="s">
        <v>36</v>
      </c>
      <c r="O953">
        <v>6865</v>
      </c>
      <c r="P953">
        <v>20200914</v>
      </c>
      <c r="Q953" t="s">
        <v>36</v>
      </c>
      <c r="R953" t="s">
        <v>35</v>
      </c>
      <c r="S953">
        <v>0</v>
      </c>
      <c r="T953">
        <v>20212</v>
      </c>
      <c r="U953">
        <v>1</v>
      </c>
      <c r="V953" t="s">
        <v>36</v>
      </c>
      <c r="W953">
        <v>25</v>
      </c>
      <c r="X953">
        <v>15963527</v>
      </c>
      <c r="Y953" t="str">
        <f t="shared" si="14"/>
        <v>1. &lt;= 1 Year</v>
      </c>
      <c r="Z953" t="str">
        <f t="shared" si="14"/>
        <v>1. &lt;= 1 Year</v>
      </c>
    </row>
    <row r="954" spans="1:26" x14ac:dyDescent="0.25">
      <c r="A954">
        <v>164269825</v>
      </c>
      <c r="B954" t="s">
        <v>3427</v>
      </c>
      <c r="C954" t="s">
        <v>8437</v>
      </c>
      <c r="D954" t="s">
        <v>95</v>
      </c>
      <c r="E954">
        <v>8</v>
      </c>
      <c r="F954" t="s">
        <v>6</v>
      </c>
      <c r="G954" t="s">
        <v>940</v>
      </c>
      <c r="H954" t="s">
        <v>30</v>
      </c>
      <c r="I954" t="s">
        <v>27</v>
      </c>
      <c r="J954">
        <v>146</v>
      </c>
      <c r="K954">
        <v>114</v>
      </c>
      <c r="L954">
        <v>0</v>
      </c>
      <c r="M954">
        <v>0</v>
      </c>
      <c r="N954" t="s">
        <v>35</v>
      </c>
      <c r="O954">
        <v>0</v>
      </c>
      <c r="P954" t="s">
        <v>30</v>
      </c>
      <c r="Q954" t="s">
        <v>35</v>
      </c>
      <c r="R954" t="s">
        <v>35</v>
      </c>
      <c r="S954">
        <v>0</v>
      </c>
      <c r="T954">
        <v>0</v>
      </c>
      <c r="U954">
        <v>0</v>
      </c>
      <c r="V954" t="s">
        <v>35</v>
      </c>
      <c r="W954">
        <v>0</v>
      </c>
      <c r="X954">
        <v>15998896</v>
      </c>
      <c r="Y954" t="str">
        <f t="shared" si="14"/>
        <v>1. &lt;= 1 Year</v>
      </c>
      <c r="Z954" t="str">
        <f t="shared" si="14"/>
        <v>1. &lt;= 1 Year</v>
      </c>
    </row>
    <row r="955" spans="1:26" x14ac:dyDescent="0.25">
      <c r="A955">
        <v>164084710</v>
      </c>
      <c r="B955" t="s">
        <v>6084</v>
      </c>
      <c r="C955" t="s">
        <v>6085</v>
      </c>
      <c r="D955" t="s">
        <v>96</v>
      </c>
      <c r="E955">
        <v>8</v>
      </c>
      <c r="F955" t="s">
        <v>6</v>
      </c>
      <c r="G955" t="s">
        <v>946</v>
      </c>
      <c r="H955" t="s">
        <v>30</v>
      </c>
      <c r="I955" t="s">
        <v>27</v>
      </c>
      <c r="J955">
        <v>318</v>
      </c>
      <c r="K955">
        <v>318</v>
      </c>
      <c r="L955">
        <v>20211</v>
      </c>
      <c r="M955">
        <v>1</v>
      </c>
      <c r="N955" t="s">
        <v>36</v>
      </c>
      <c r="O955">
        <v>730</v>
      </c>
      <c r="P955" t="s">
        <v>30</v>
      </c>
      <c r="Q955" t="s">
        <v>35</v>
      </c>
      <c r="R955" t="s">
        <v>36</v>
      </c>
      <c r="S955">
        <v>1</v>
      </c>
      <c r="T955">
        <v>0</v>
      </c>
      <c r="U955">
        <v>0</v>
      </c>
      <c r="V955" t="s">
        <v>35</v>
      </c>
      <c r="W955">
        <v>0</v>
      </c>
      <c r="X955">
        <v>14045867</v>
      </c>
      <c r="Y955" t="str">
        <f t="shared" si="14"/>
        <v>1. &lt;= 1 Year</v>
      </c>
      <c r="Z955" t="str">
        <f t="shared" si="14"/>
        <v>1. &lt;= 1 Year</v>
      </c>
    </row>
    <row r="956" spans="1:26" x14ac:dyDescent="0.25">
      <c r="A956">
        <v>164046878</v>
      </c>
      <c r="B956" t="s">
        <v>5816</v>
      </c>
      <c r="C956" t="s">
        <v>5817</v>
      </c>
      <c r="D956" t="s">
        <v>63</v>
      </c>
      <c r="E956">
        <v>8</v>
      </c>
      <c r="F956" t="s">
        <v>6</v>
      </c>
      <c r="G956" t="s">
        <v>946</v>
      </c>
      <c r="H956" t="s">
        <v>30</v>
      </c>
      <c r="I956" t="s">
        <v>27</v>
      </c>
      <c r="J956">
        <v>367</v>
      </c>
      <c r="K956">
        <v>364</v>
      </c>
      <c r="L956">
        <v>0</v>
      </c>
      <c r="M956">
        <v>0</v>
      </c>
      <c r="N956" t="s">
        <v>35</v>
      </c>
      <c r="O956">
        <v>0</v>
      </c>
      <c r="P956" t="s">
        <v>30</v>
      </c>
      <c r="Q956" t="s">
        <v>35</v>
      </c>
      <c r="R956" t="s">
        <v>35</v>
      </c>
      <c r="S956">
        <v>0</v>
      </c>
      <c r="T956">
        <v>0</v>
      </c>
      <c r="U956">
        <v>0</v>
      </c>
      <c r="V956" t="s">
        <v>35</v>
      </c>
      <c r="W956">
        <v>0</v>
      </c>
      <c r="X956">
        <v>11073025</v>
      </c>
      <c r="Y956" t="str">
        <f t="shared" si="14"/>
        <v>2.  1-1.5 Years</v>
      </c>
      <c r="Z956" t="str">
        <f t="shared" si="14"/>
        <v>1. &lt;= 1 Year</v>
      </c>
    </row>
    <row r="957" spans="1:26" x14ac:dyDescent="0.25">
      <c r="A957">
        <v>164373674</v>
      </c>
      <c r="B957" t="s">
        <v>9120</v>
      </c>
      <c r="C957" t="s">
        <v>896</v>
      </c>
      <c r="D957" t="s">
        <v>99</v>
      </c>
      <c r="E957">
        <v>8</v>
      </c>
      <c r="F957" t="s">
        <v>37</v>
      </c>
      <c r="G957" t="s">
        <v>1014</v>
      </c>
      <c r="H957" t="s">
        <v>30</v>
      </c>
      <c r="I957" t="s">
        <v>27</v>
      </c>
      <c r="J957">
        <v>17</v>
      </c>
      <c r="K957">
        <v>17</v>
      </c>
      <c r="L957">
        <v>20211</v>
      </c>
      <c r="M957">
        <v>1</v>
      </c>
      <c r="N957" t="s">
        <v>36</v>
      </c>
      <c r="O957">
        <v>4269</v>
      </c>
      <c r="P957">
        <v>20210107</v>
      </c>
      <c r="Q957" t="s">
        <v>36</v>
      </c>
      <c r="R957" t="s">
        <v>35</v>
      </c>
      <c r="S957">
        <v>0</v>
      </c>
      <c r="T957">
        <v>20212</v>
      </c>
      <c r="U957">
        <v>1</v>
      </c>
      <c r="V957" t="s">
        <v>36</v>
      </c>
      <c r="W957">
        <v>4806.38</v>
      </c>
      <c r="X957">
        <v>16057820</v>
      </c>
      <c r="Y957" t="str">
        <f t="shared" si="14"/>
        <v>1. &lt;= 1 Year</v>
      </c>
      <c r="Z957" t="str">
        <f t="shared" si="14"/>
        <v>1. &lt;= 1 Year</v>
      </c>
    </row>
    <row r="958" spans="1:26" x14ac:dyDescent="0.25">
      <c r="A958">
        <v>164344640</v>
      </c>
      <c r="B958" t="s">
        <v>9121</v>
      </c>
      <c r="C958" t="s">
        <v>273</v>
      </c>
      <c r="D958" t="s">
        <v>94</v>
      </c>
      <c r="E958">
        <v>8</v>
      </c>
      <c r="F958" t="s">
        <v>6</v>
      </c>
      <c r="G958" t="s">
        <v>951</v>
      </c>
      <c r="H958" t="s">
        <v>30</v>
      </c>
      <c r="I958" t="s">
        <v>27</v>
      </c>
      <c r="J958">
        <v>8</v>
      </c>
      <c r="K958">
        <v>8</v>
      </c>
      <c r="L958">
        <v>20211</v>
      </c>
      <c r="M958">
        <v>1</v>
      </c>
      <c r="N958" t="s">
        <v>36</v>
      </c>
      <c r="O958">
        <v>2405</v>
      </c>
      <c r="P958" t="s">
        <v>30</v>
      </c>
      <c r="Q958" t="s">
        <v>35</v>
      </c>
      <c r="R958" t="s">
        <v>36</v>
      </c>
      <c r="S958">
        <v>1</v>
      </c>
      <c r="T958">
        <v>20212</v>
      </c>
      <c r="U958">
        <v>1</v>
      </c>
      <c r="V958" t="s">
        <v>36</v>
      </c>
      <c r="W958">
        <v>2331.02</v>
      </c>
      <c r="X958">
        <v>11756453</v>
      </c>
      <c r="Y958" t="str">
        <f t="shared" si="14"/>
        <v>1. &lt;= 1 Year</v>
      </c>
      <c r="Z958" t="str">
        <f t="shared" si="14"/>
        <v>1. &lt;= 1 Year</v>
      </c>
    </row>
    <row r="959" spans="1:26" x14ac:dyDescent="0.25">
      <c r="A959">
        <v>164138910</v>
      </c>
      <c r="B959" t="s">
        <v>4726</v>
      </c>
      <c r="C959" t="s">
        <v>1090</v>
      </c>
      <c r="D959" t="s">
        <v>96</v>
      </c>
      <c r="E959">
        <v>8</v>
      </c>
      <c r="F959" t="s">
        <v>6</v>
      </c>
      <c r="G959" t="s">
        <v>958</v>
      </c>
      <c r="H959" t="s">
        <v>30</v>
      </c>
      <c r="I959" t="s">
        <v>27</v>
      </c>
      <c r="J959">
        <v>273</v>
      </c>
      <c r="K959">
        <v>239</v>
      </c>
      <c r="L959">
        <v>20211</v>
      </c>
      <c r="M959">
        <v>1</v>
      </c>
      <c r="N959" t="s">
        <v>36</v>
      </c>
      <c r="O959">
        <v>3680</v>
      </c>
      <c r="P959" t="s">
        <v>30</v>
      </c>
      <c r="Q959" t="s">
        <v>35</v>
      </c>
      <c r="R959" t="s">
        <v>35</v>
      </c>
      <c r="S959">
        <v>0</v>
      </c>
      <c r="T959">
        <v>20212</v>
      </c>
      <c r="U959">
        <v>1</v>
      </c>
      <c r="V959" t="s">
        <v>36</v>
      </c>
      <c r="W959">
        <v>2230</v>
      </c>
      <c r="X959">
        <v>15880710</v>
      </c>
      <c r="Y959" t="str">
        <f t="shared" si="14"/>
        <v>1. &lt;= 1 Year</v>
      </c>
      <c r="Z959" t="str">
        <f t="shared" si="14"/>
        <v>1. &lt;= 1 Year</v>
      </c>
    </row>
    <row r="960" spans="1:26" x14ac:dyDescent="0.25">
      <c r="A960">
        <v>164220797</v>
      </c>
      <c r="B960" t="s">
        <v>231</v>
      </c>
      <c r="C960" t="s">
        <v>7534</v>
      </c>
      <c r="D960" t="s">
        <v>63</v>
      </c>
      <c r="E960">
        <v>8</v>
      </c>
      <c r="F960" t="s">
        <v>6</v>
      </c>
      <c r="G960" t="s">
        <v>944</v>
      </c>
      <c r="H960" t="s">
        <v>30</v>
      </c>
      <c r="I960" t="s">
        <v>27</v>
      </c>
      <c r="J960">
        <v>197</v>
      </c>
      <c r="K960">
        <v>197</v>
      </c>
      <c r="L960">
        <v>20211</v>
      </c>
      <c r="M960">
        <v>1</v>
      </c>
      <c r="N960" t="s">
        <v>36</v>
      </c>
      <c r="O960">
        <v>9091</v>
      </c>
      <c r="P960">
        <v>20181221</v>
      </c>
      <c r="Q960" t="s">
        <v>36</v>
      </c>
      <c r="R960" t="s">
        <v>35</v>
      </c>
      <c r="S960">
        <v>0</v>
      </c>
      <c r="T960">
        <v>0</v>
      </c>
      <c r="U960">
        <v>0</v>
      </c>
      <c r="V960" t="s">
        <v>35</v>
      </c>
      <c r="W960">
        <v>0</v>
      </c>
      <c r="X960">
        <v>8368269</v>
      </c>
      <c r="Y960" t="str">
        <f t="shared" si="14"/>
        <v>1. &lt;= 1 Year</v>
      </c>
      <c r="Z960" t="str">
        <f t="shared" si="14"/>
        <v>1. &lt;= 1 Year</v>
      </c>
    </row>
    <row r="961" spans="1:26" x14ac:dyDescent="0.25">
      <c r="A961">
        <v>164374044</v>
      </c>
      <c r="B961" t="s">
        <v>231</v>
      </c>
      <c r="C961" t="s">
        <v>3020</v>
      </c>
      <c r="D961" t="s">
        <v>99</v>
      </c>
      <c r="E961">
        <v>8</v>
      </c>
      <c r="F961" t="s">
        <v>37</v>
      </c>
      <c r="G961" t="s">
        <v>1014</v>
      </c>
      <c r="H961" t="s">
        <v>30</v>
      </c>
      <c r="I961" t="s">
        <v>27</v>
      </c>
      <c r="J961">
        <v>17</v>
      </c>
      <c r="K961">
        <v>17</v>
      </c>
      <c r="L961">
        <v>0</v>
      </c>
      <c r="M961">
        <v>0</v>
      </c>
      <c r="N961" t="s">
        <v>35</v>
      </c>
      <c r="O961">
        <v>0</v>
      </c>
      <c r="P961">
        <v>20200515</v>
      </c>
      <c r="Q961" t="s">
        <v>36</v>
      </c>
      <c r="R961" t="s">
        <v>35</v>
      </c>
      <c r="S961">
        <v>0</v>
      </c>
      <c r="T961">
        <v>0</v>
      </c>
      <c r="U961">
        <v>0</v>
      </c>
      <c r="V961" t="s">
        <v>35</v>
      </c>
      <c r="W961">
        <v>0</v>
      </c>
      <c r="X961">
        <v>16058016</v>
      </c>
      <c r="Y961" t="str">
        <f t="shared" ref="Y961:Z1024" si="15">IF(J961&lt;=364,"1. &lt;= 1 Year",IF(J961&lt;=546,"2.  1-1.5 Years",IF(J961&lt;=729,"3.  1.5 to 2 Year",IF(J961&lt;=1459,"4. 2-3 Year",IF(J961&lt;=1824,"5. 3-4 Year",IF(J961&lt;=2189,"6. 4-5 Year",IF(J961&gt;=2190,"7. &gt;= 6 Year","N/A")))))))</f>
        <v>1. &lt;= 1 Year</v>
      </c>
      <c r="Z961" t="str">
        <f t="shared" si="15"/>
        <v>1. &lt;= 1 Year</v>
      </c>
    </row>
    <row r="962" spans="1:26" x14ac:dyDescent="0.25">
      <c r="A962">
        <v>164011679</v>
      </c>
      <c r="B962" t="s">
        <v>5818</v>
      </c>
      <c r="C962" t="s">
        <v>5819</v>
      </c>
      <c r="D962" t="s">
        <v>98</v>
      </c>
      <c r="E962">
        <v>8</v>
      </c>
      <c r="F962" t="s">
        <v>5</v>
      </c>
      <c r="G962" t="s">
        <v>940</v>
      </c>
      <c r="H962" t="s">
        <v>30</v>
      </c>
      <c r="I962" t="s">
        <v>27</v>
      </c>
      <c r="J962">
        <v>401</v>
      </c>
      <c r="K962">
        <v>367</v>
      </c>
      <c r="L962">
        <v>0</v>
      </c>
      <c r="M962">
        <v>0</v>
      </c>
      <c r="N962" t="s">
        <v>35</v>
      </c>
      <c r="O962">
        <v>0</v>
      </c>
      <c r="P962">
        <v>20200626</v>
      </c>
      <c r="Q962" t="s">
        <v>36</v>
      </c>
      <c r="R962" t="s">
        <v>36</v>
      </c>
      <c r="S962">
        <v>1</v>
      </c>
      <c r="T962">
        <v>0</v>
      </c>
      <c r="U962">
        <v>0</v>
      </c>
      <c r="V962" t="s">
        <v>35</v>
      </c>
      <c r="W962">
        <v>0</v>
      </c>
      <c r="X962">
        <v>15063152</v>
      </c>
      <c r="Y962" t="str">
        <f t="shared" si="15"/>
        <v>2.  1-1.5 Years</v>
      </c>
      <c r="Z962" t="str">
        <f t="shared" si="15"/>
        <v>2.  1-1.5 Years</v>
      </c>
    </row>
    <row r="963" spans="1:26" x14ac:dyDescent="0.25">
      <c r="A963">
        <v>164295884</v>
      </c>
      <c r="B963" t="s">
        <v>1659</v>
      </c>
      <c r="C963" t="s">
        <v>8129</v>
      </c>
      <c r="D963" t="s">
        <v>99</v>
      </c>
      <c r="E963">
        <v>8</v>
      </c>
      <c r="F963" t="s">
        <v>37</v>
      </c>
      <c r="G963" t="s">
        <v>4160</v>
      </c>
      <c r="H963" t="s">
        <v>30</v>
      </c>
      <c r="I963" t="s">
        <v>27</v>
      </c>
      <c r="J963">
        <v>101</v>
      </c>
      <c r="K963">
        <v>101</v>
      </c>
      <c r="L963">
        <v>0</v>
      </c>
      <c r="M963">
        <v>0</v>
      </c>
      <c r="N963" t="s">
        <v>35</v>
      </c>
      <c r="O963">
        <v>0</v>
      </c>
      <c r="P963">
        <v>20210423</v>
      </c>
      <c r="Q963" t="s">
        <v>36</v>
      </c>
      <c r="R963" t="s">
        <v>35</v>
      </c>
      <c r="S963">
        <v>0</v>
      </c>
      <c r="T963">
        <v>20212</v>
      </c>
      <c r="U963">
        <v>1</v>
      </c>
      <c r="V963" t="s">
        <v>36</v>
      </c>
      <c r="W963">
        <v>526.95000000000005</v>
      </c>
      <c r="X963">
        <v>16020738</v>
      </c>
      <c r="Y963" t="str">
        <f t="shared" si="15"/>
        <v>1. &lt;= 1 Year</v>
      </c>
      <c r="Z963" t="str">
        <f t="shared" si="15"/>
        <v>1. &lt;= 1 Year</v>
      </c>
    </row>
    <row r="964" spans="1:26" x14ac:dyDescent="0.25">
      <c r="A964">
        <v>164032364</v>
      </c>
      <c r="B964" t="s">
        <v>869</v>
      </c>
      <c r="C964" t="s">
        <v>508</v>
      </c>
      <c r="D964" t="s">
        <v>95</v>
      </c>
      <c r="E964">
        <v>8</v>
      </c>
      <c r="F964" t="s">
        <v>6</v>
      </c>
      <c r="G964" t="s">
        <v>8413</v>
      </c>
      <c r="H964" t="s">
        <v>30</v>
      </c>
      <c r="I964" t="s">
        <v>27</v>
      </c>
      <c r="J964">
        <v>386</v>
      </c>
      <c r="K964">
        <v>386</v>
      </c>
      <c r="L964">
        <v>20211</v>
      </c>
      <c r="M964">
        <v>1</v>
      </c>
      <c r="N964" t="s">
        <v>36</v>
      </c>
      <c r="O964">
        <v>11059</v>
      </c>
      <c r="P964" t="s">
        <v>30</v>
      </c>
      <c r="Q964" t="s">
        <v>35</v>
      </c>
      <c r="R964" t="s">
        <v>35</v>
      </c>
      <c r="S964">
        <v>0</v>
      </c>
      <c r="T964">
        <v>0</v>
      </c>
      <c r="U964">
        <v>0</v>
      </c>
      <c r="V964" t="s">
        <v>35</v>
      </c>
      <c r="W964">
        <v>0</v>
      </c>
      <c r="X964">
        <v>13336066</v>
      </c>
      <c r="Y964" t="str">
        <f t="shared" si="15"/>
        <v>2.  1-1.5 Years</v>
      </c>
      <c r="Z964" t="str">
        <f t="shared" si="15"/>
        <v>2.  1-1.5 Years</v>
      </c>
    </row>
    <row r="965" spans="1:26" x14ac:dyDescent="0.25">
      <c r="A965">
        <v>164003941</v>
      </c>
      <c r="B965" t="s">
        <v>869</v>
      </c>
      <c r="C965" t="s">
        <v>1885</v>
      </c>
      <c r="D965" t="s">
        <v>96</v>
      </c>
      <c r="E965">
        <v>8</v>
      </c>
      <c r="F965" t="s">
        <v>6</v>
      </c>
      <c r="G965" t="s">
        <v>958</v>
      </c>
      <c r="H965" t="s">
        <v>30</v>
      </c>
      <c r="I965" t="s">
        <v>27</v>
      </c>
      <c r="J965">
        <v>405</v>
      </c>
      <c r="K965">
        <v>367</v>
      </c>
      <c r="L965">
        <v>20211</v>
      </c>
      <c r="M965">
        <v>1</v>
      </c>
      <c r="N965" t="s">
        <v>36</v>
      </c>
      <c r="O965">
        <v>4821</v>
      </c>
      <c r="P965" t="s">
        <v>30</v>
      </c>
      <c r="Q965" t="s">
        <v>35</v>
      </c>
      <c r="R965" t="s">
        <v>35</v>
      </c>
      <c r="S965">
        <v>0</v>
      </c>
      <c r="T965">
        <v>20212</v>
      </c>
      <c r="U965">
        <v>1</v>
      </c>
      <c r="V965" t="s">
        <v>36</v>
      </c>
      <c r="W965">
        <v>2424.13</v>
      </c>
      <c r="X965">
        <v>15878294</v>
      </c>
      <c r="Y965" t="str">
        <f t="shared" si="15"/>
        <v>2.  1-1.5 Years</v>
      </c>
      <c r="Z965" t="str">
        <f t="shared" si="15"/>
        <v>2.  1-1.5 Years</v>
      </c>
    </row>
    <row r="966" spans="1:26" x14ac:dyDescent="0.25">
      <c r="A966">
        <v>164149285</v>
      </c>
      <c r="B966" t="s">
        <v>239</v>
      </c>
      <c r="C966" t="s">
        <v>6813</v>
      </c>
      <c r="D966" t="s">
        <v>95</v>
      </c>
      <c r="E966">
        <v>8</v>
      </c>
      <c r="F966" t="s">
        <v>6</v>
      </c>
      <c r="G966" t="s">
        <v>940</v>
      </c>
      <c r="H966" t="s">
        <v>30</v>
      </c>
      <c r="I966" t="s">
        <v>27</v>
      </c>
      <c r="J966">
        <v>274</v>
      </c>
      <c r="K966">
        <v>234</v>
      </c>
      <c r="L966">
        <v>20211</v>
      </c>
      <c r="M966">
        <v>1</v>
      </c>
      <c r="N966" t="s">
        <v>36</v>
      </c>
      <c r="O966">
        <v>2887</v>
      </c>
      <c r="P966">
        <v>20210315</v>
      </c>
      <c r="Q966" t="s">
        <v>36</v>
      </c>
      <c r="R966" t="s">
        <v>35</v>
      </c>
      <c r="S966">
        <v>0</v>
      </c>
      <c r="T966">
        <v>20212</v>
      </c>
      <c r="U966">
        <v>1</v>
      </c>
      <c r="V966" t="s">
        <v>36</v>
      </c>
      <c r="W966">
        <v>5641.02</v>
      </c>
      <c r="X966">
        <v>15100864</v>
      </c>
      <c r="Y966" t="str">
        <f t="shared" si="15"/>
        <v>1. &lt;= 1 Year</v>
      </c>
      <c r="Z966" t="str">
        <f t="shared" si="15"/>
        <v>1. &lt;= 1 Year</v>
      </c>
    </row>
    <row r="967" spans="1:26" x14ac:dyDescent="0.25">
      <c r="A967">
        <v>164039847</v>
      </c>
      <c r="B967" t="s">
        <v>5820</v>
      </c>
      <c r="C967" t="s">
        <v>1011</v>
      </c>
      <c r="D967" t="s">
        <v>63</v>
      </c>
      <c r="E967">
        <v>8</v>
      </c>
      <c r="F967" t="s">
        <v>6</v>
      </c>
      <c r="G967" t="s">
        <v>947</v>
      </c>
      <c r="H967" t="s">
        <v>30</v>
      </c>
      <c r="I967" t="s">
        <v>27</v>
      </c>
      <c r="J967">
        <v>378</v>
      </c>
      <c r="K967">
        <v>374</v>
      </c>
      <c r="L967">
        <v>0</v>
      </c>
      <c r="M967">
        <v>0</v>
      </c>
      <c r="N967" t="s">
        <v>35</v>
      </c>
      <c r="O967">
        <v>0</v>
      </c>
      <c r="P967">
        <v>20200106</v>
      </c>
      <c r="Q967" t="s">
        <v>36</v>
      </c>
      <c r="R967" t="s">
        <v>35</v>
      </c>
      <c r="S967">
        <v>0</v>
      </c>
      <c r="T967">
        <v>20212</v>
      </c>
      <c r="U967">
        <v>1</v>
      </c>
      <c r="V967" t="s">
        <v>36</v>
      </c>
      <c r="W967">
        <v>123.36</v>
      </c>
      <c r="X967">
        <v>15344455</v>
      </c>
      <c r="Y967" t="str">
        <f t="shared" si="15"/>
        <v>2.  1-1.5 Years</v>
      </c>
      <c r="Z967" t="str">
        <f t="shared" si="15"/>
        <v>2.  1-1.5 Years</v>
      </c>
    </row>
    <row r="968" spans="1:26" x14ac:dyDescent="0.25">
      <c r="A968">
        <v>164019486</v>
      </c>
      <c r="B968" t="s">
        <v>5821</v>
      </c>
      <c r="C968" t="s">
        <v>714</v>
      </c>
      <c r="D968" t="s">
        <v>96</v>
      </c>
      <c r="E968">
        <v>8</v>
      </c>
      <c r="F968" t="s">
        <v>6</v>
      </c>
      <c r="G968" t="s">
        <v>8413</v>
      </c>
      <c r="H968" t="s">
        <v>30</v>
      </c>
      <c r="I968" t="s">
        <v>27</v>
      </c>
      <c r="J968">
        <v>399</v>
      </c>
      <c r="K968">
        <v>367</v>
      </c>
      <c r="L968">
        <v>0</v>
      </c>
      <c r="M968">
        <v>0</v>
      </c>
      <c r="N968" t="s">
        <v>35</v>
      </c>
      <c r="O968">
        <v>0</v>
      </c>
      <c r="P968" t="s">
        <v>30</v>
      </c>
      <c r="Q968" t="s">
        <v>35</v>
      </c>
      <c r="R968" t="s">
        <v>36</v>
      </c>
      <c r="S968">
        <v>1</v>
      </c>
      <c r="T968">
        <v>0</v>
      </c>
      <c r="U968">
        <v>0</v>
      </c>
      <c r="V968" t="s">
        <v>35</v>
      </c>
      <c r="W968">
        <v>0</v>
      </c>
      <c r="X968">
        <v>15887835</v>
      </c>
      <c r="Y968" t="str">
        <f t="shared" si="15"/>
        <v>2.  1-1.5 Years</v>
      </c>
      <c r="Z968" t="str">
        <f t="shared" si="15"/>
        <v>2.  1-1.5 Years</v>
      </c>
    </row>
    <row r="969" spans="1:26" x14ac:dyDescent="0.25">
      <c r="A969">
        <v>164382760</v>
      </c>
      <c r="B969" t="s">
        <v>9122</v>
      </c>
      <c r="C969" t="s">
        <v>479</v>
      </c>
      <c r="D969" t="s">
        <v>99</v>
      </c>
      <c r="E969">
        <v>8</v>
      </c>
      <c r="F969" t="s">
        <v>37</v>
      </c>
      <c r="G969" t="s">
        <v>968</v>
      </c>
      <c r="H969" t="s">
        <v>30</v>
      </c>
      <c r="I969" t="s">
        <v>27</v>
      </c>
      <c r="J969">
        <v>10</v>
      </c>
      <c r="K969">
        <v>10</v>
      </c>
      <c r="L969">
        <v>0</v>
      </c>
      <c r="M969">
        <v>0</v>
      </c>
      <c r="N969" t="s">
        <v>35</v>
      </c>
      <c r="O969">
        <v>0</v>
      </c>
      <c r="P969" t="s">
        <v>30</v>
      </c>
      <c r="Q969" t="s">
        <v>35</v>
      </c>
      <c r="R969" t="s">
        <v>35</v>
      </c>
      <c r="S969">
        <v>0</v>
      </c>
      <c r="T969">
        <v>0</v>
      </c>
      <c r="U969">
        <v>0</v>
      </c>
      <c r="V969" t="s">
        <v>35</v>
      </c>
      <c r="W969">
        <v>0</v>
      </c>
      <c r="X969">
        <v>16061949</v>
      </c>
      <c r="Y969" t="str">
        <f t="shared" si="15"/>
        <v>1. &lt;= 1 Year</v>
      </c>
      <c r="Z969" t="str">
        <f t="shared" si="15"/>
        <v>1. &lt;= 1 Year</v>
      </c>
    </row>
    <row r="970" spans="1:26" x14ac:dyDescent="0.25">
      <c r="A970">
        <v>164374719</v>
      </c>
      <c r="B970" t="s">
        <v>9123</v>
      </c>
      <c r="C970" t="s">
        <v>9124</v>
      </c>
      <c r="D970" t="s">
        <v>99</v>
      </c>
      <c r="E970">
        <v>8</v>
      </c>
      <c r="F970" t="s">
        <v>37</v>
      </c>
      <c r="G970" t="s">
        <v>968</v>
      </c>
      <c r="H970" t="s">
        <v>30</v>
      </c>
      <c r="I970" t="s">
        <v>27</v>
      </c>
      <c r="J970">
        <v>17</v>
      </c>
      <c r="K970">
        <v>17</v>
      </c>
      <c r="L970">
        <v>20211</v>
      </c>
      <c r="M970">
        <v>1</v>
      </c>
      <c r="N970" t="s">
        <v>36</v>
      </c>
      <c r="O970">
        <v>4038</v>
      </c>
      <c r="P970">
        <v>20210329</v>
      </c>
      <c r="Q970" t="s">
        <v>36</v>
      </c>
      <c r="R970" t="s">
        <v>35</v>
      </c>
      <c r="S970">
        <v>0</v>
      </c>
      <c r="T970">
        <v>20212</v>
      </c>
      <c r="U970">
        <v>1</v>
      </c>
      <c r="V970" t="s">
        <v>36</v>
      </c>
      <c r="W970">
        <v>720</v>
      </c>
      <c r="X970">
        <v>16058148</v>
      </c>
      <c r="Y970" t="str">
        <f t="shared" si="15"/>
        <v>1. &lt;= 1 Year</v>
      </c>
      <c r="Z970" t="str">
        <f t="shared" si="15"/>
        <v>1. &lt;= 1 Year</v>
      </c>
    </row>
    <row r="971" spans="1:26" x14ac:dyDescent="0.25">
      <c r="A971">
        <v>164274061</v>
      </c>
      <c r="B971" t="s">
        <v>5951</v>
      </c>
      <c r="C971" t="s">
        <v>452</v>
      </c>
      <c r="D971" t="s">
        <v>99</v>
      </c>
      <c r="E971">
        <v>8</v>
      </c>
      <c r="F971" t="s">
        <v>6</v>
      </c>
      <c r="G971" t="s">
        <v>938</v>
      </c>
      <c r="H971" t="s">
        <v>30</v>
      </c>
      <c r="I971" t="s">
        <v>27</v>
      </c>
      <c r="J971">
        <v>141</v>
      </c>
      <c r="K971">
        <v>115</v>
      </c>
      <c r="L971">
        <v>20211</v>
      </c>
      <c r="M971">
        <v>1</v>
      </c>
      <c r="N971" t="s">
        <v>36</v>
      </c>
      <c r="O971">
        <v>9440</v>
      </c>
      <c r="P971" t="s">
        <v>30</v>
      </c>
      <c r="Q971" t="s">
        <v>35</v>
      </c>
      <c r="R971" t="s">
        <v>36</v>
      </c>
      <c r="S971">
        <v>1</v>
      </c>
      <c r="T971">
        <v>20212</v>
      </c>
      <c r="U971">
        <v>1</v>
      </c>
      <c r="V971" t="s">
        <v>36</v>
      </c>
      <c r="W971">
        <v>6065.24</v>
      </c>
      <c r="X971">
        <v>8423614</v>
      </c>
      <c r="Y971" t="str">
        <f t="shared" si="15"/>
        <v>1. &lt;= 1 Year</v>
      </c>
      <c r="Z971" t="str">
        <f t="shared" si="15"/>
        <v>1. &lt;= 1 Year</v>
      </c>
    </row>
    <row r="972" spans="1:26" x14ac:dyDescent="0.25">
      <c r="A972">
        <v>164353034</v>
      </c>
      <c r="B972" t="s">
        <v>1045</v>
      </c>
      <c r="C972" t="s">
        <v>275</v>
      </c>
      <c r="D972" t="s">
        <v>99</v>
      </c>
      <c r="E972">
        <v>8</v>
      </c>
      <c r="F972" t="s">
        <v>37</v>
      </c>
      <c r="G972" t="s">
        <v>4163</v>
      </c>
      <c r="H972" t="s">
        <v>30</v>
      </c>
      <c r="I972" t="s">
        <v>27</v>
      </c>
      <c r="J972">
        <v>41</v>
      </c>
      <c r="K972">
        <v>41</v>
      </c>
      <c r="L972">
        <v>0</v>
      </c>
      <c r="M972">
        <v>0</v>
      </c>
      <c r="N972" t="s">
        <v>35</v>
      </c>
      <c r="O972">
        <v>0</v>
      </c>
      <c r="P972">
        <v>20201027</v>
      </c>
      <c r="Q972" t="s">
        <v>36</v>
      </c>
      <c r="R972" t="s">
        <v>36</v>
      </c>
      <c r="S972">
        <v>1</v>
      </c>
      <c r="T972">
        <v>20212</v>
      </c>
      <c r="U972">
        <v>1</v>
      </c>
      <c r="V972" t="s">
        <v>36</v>
      </c>
      <c r="W972">
        <v>201</v>
      </c>
      <c r="X972">
        <v>16048460</v>
      </c>
      <c r="Y972" t="str">
        <f t="shared" si="15"/>
        <v>1. &lt;= 1 Year</v>
      </c>
      <c r="Z972" t="str">
        <f t="shared" si="15"/>
        <v>1. &lt;= 1 Year</v>
      </c>
    </row>
    <row r="973" spans="1:26" x14ac:dyDescent="0.25">
      <c r="A973">
        <v>164054444</v>
      </c>
      <c r="B973" t="s">
        <v>5822</v>
      </c>
      <c r="C973" t="s">
        <v>5823</v>
      </c>
      <c r="D973" t="s">
        <v>98</v>
      </c>
      <c r="E973">
        <v>8</v>
      </c>
      <c r="F973" t="s">
        <v>6</v>
      </c>
      <c r="G973" t="s">
        <v>8413</v>
      </c>
      <c r="H973" t="s">
        <v>30</v>
      </c>
      <c r="I973" t="s">
        <v>27</v>
      </c>
      <c r="J973">
        <v>357</v>
      </c>
      <c r="K973">
        <v>357</v>
      </c>
      <c r="L973">
        <v>0</v>
      </c>
      <c r="M973">
        <v>0</v>
      </c>
      <c r="N973" t="s">
        <v>35</v>
      </c>
      <c r="O973">
        <v>0</v>
      </c>
      <c r="P973">
        <v>20200106</v>
      </c>
      <c r="Q973" t="s">
        <v>36</v>
      </c>
      <c r="R973" t="s">
        <v>35</v>
      </c>
      <c r="S973">
        <v>0</v>
      </c>
      <c r="T973">
        <v>0</v>
      </c>
      <c r="U973">
        <v>0</v>
      </c>
      <c r="V973" t="s">
        <v>35</v>
      </c>
      <c r="W973">
        <v>0</v>
      </c>
      <c r="X973">
        <v>15396079</v>
      </c>
      <c r="Y973" t="str">
        <f t="shared" si="15"/>
        <v>1. &lt;= 1 Year</v>
      </c>
      <c r="Z973" t="str">
        <f t="shared" si="15"/>
        <v>1. &lt;= 1 Year</v>
      </c>
    </row>
    <row r="974" spans="1:26" x14ac:dyDescent="0.25">
      <c r="A974">
        <v>163183580</v>
      </c>
      <c r="B974" t="s">
        <v>4168</v>
      </c>
      <c r="C974" t="s">
        <v>4169</v>
      </c>
      <c r="D974" t="s">
        <v>63</v>
      </c>
      <c r="E974">
        <v>8</v>
      </c>
      <c r="F974" t="s">
        <v>6</v>
      </c>
      <c r="G974" t="s">
        <v>942</v>
      </c>
      <c r="H974" t="s">
        <v>30</v>
      </c>
      <c r="I974" t="s">
        <v>27</v>
      </c>
      <c r="J974">
        <v>759</v>
      </c>
      <c r="K974">
        <v>738</v>
      </c>
      <c r="L974">
        <v>20211</v>
      </c>
      <c r="M974">
        <v>1</v>
      </c>
      <c r="N974" t="s">
        <v>36</v>
      </c>
      <c r="O974">
        <v>4107</v>
      </c>
      <c r="P974">
        <v>20200628</v>
      </c>
      <c r="Q974" t="s">
        <v>36</v>
      </c>
      <c r="R974" t="s">
        <v>35</v>
      </c>
      <c r="S974">
        <v>0</v>
      </c>
      <c r="T974">
        <v>20212</v>
      </c>
      <c r="U974">
        <v>1</v>
      </c>
      <c r="V974" t="s">
        <v>36</v>
      </c>
      <c r="W974">
        <v>6809.68</v>
      </c>
      <c r="X974">
        <v>15297183</v>
      </c>
      <c r="Y974" t="str">
        <f t="shared" si="15"/>
        <v>4. 2-3 Year</v>
      </c>
      <c r="Z974" t="str">
        <f t="shared" si="15"/>
        <v>4. 2-3 Year</v>
      </c>
    </row>
    <row r="975" spans="1:26" x14ac:dyDescent="0.25">
      <c r="A975">
        <v>164034834</v>
      </c>
      <c r="B975" t="s">
        <v>1222</v>
      </c>
      <c r="C975" t="s">
        <v>1774</v>
      </c>
      <c r="D975" t="s">
        <v>63</v>
      </c>
      <c r="E975">
        <v>8</v>
      </c>
      <c r="F975" t="s">
        <v>6</v>
      </c>
      <c r="G975" t="s">
        <v>938</v>
      </c>
      <c r="H975" t="s">
        <v>30</v>
      </c>
      <c r="I975" t="s">
        <v>27</v>
      </c>
      <c r="J975">
        <v>384</v>
      </c>
      <c r="K975">
        <v>367</v>
      </c>
      <c r="L975">
        <v>20211</v>
      </c>
      <c r="M975">
        <v>1</v>
      </c>
      <c r="N975" t="s">
        <v>36</v>
      </c>
      <c r="O975">
        <v>8662</v>
      </c>
      <c r="P975" t="s">
        <v>30</v>
      </c>
      <c r="Q975" t="s">
        <v>35</v>
      </c>
      <c r="R975" t="s">
        <v>35</v>
      </c>
      <c r="S975">
        <v>0</v>
      </c>
      <c r="T975">
        <v>20212</v>
      </c>
      <c r="U975">
        <v>1</v>
      </c>
      <c r="V975" t="s">
        <v>36</v>
      </c>
      <c r="W975">
        <v>9551.9</v>
      </c>
      <c r="X975">
        <v>15898109</v>
      </c>
      <c r="Y975" t="str">
        <f t="shared" si="15"/>
        <v>2.  1-1.5 Years</v>
      </c>
      <c r="Z975" t="str">
        <f t="shared" si="15"/>
        <v>2.  1-1.5 Years</v>
      </c>
    </row>
    <row r="976" spans="1:26" x14ac:dyDescent="0.25">
      <c r="A976">
        <v>164031978</v>
      </c>
      <c r="B976" t="s">
        <v>5824</v>
      </c>
      <c r="C976" t="s">
        <v>171</v>
      </c>
      <c r="D976" t="s">
        <v>96</v>
      </c>
      <c r="E976">
        <v>8</v>
      </c>
      <c r="F976" t="s">
        <v>6</v>
      </c>
      <c r="G976" t="s">
        <v>944</v>
      </c>
      <c r="H976" t="s">
        <v>30</v>
      </c>
      <c r="I976" t="s">
        <v>27</v>
      </c>
      <c r="J976">
        <v>386</v>
      </c>
      <c r="K976">
        <v>367</v>
      </c>
      <c r="L976">
        <v>20211</v>
      </c>
      <c r="M976">
        <v>1</v>
      </c>
      <c r="N976" t="s">
        <v>36</v>
      </c>
      <c r="O976">
        <v>4072</v>
      </c>
      <c r="P976">
        <v>20210113</v>
      </c>
      <c r="Q976" t="s">
        <v>36</v>
      </c>
      <c r="R976" t="s">
        <v>35</v>
      </c>
      <c r="S976">
        <v>0</v>
      </c>
      <c r="T976">
        <v>20212</v>
      </c>
      <c r="U976">
        <v>1</v>
      </c>
      <c r="V976" t="s">
        <v>36</v>
      </c>
      <c r="W976">
        <v>3605.25</v>
      </c>
      <c r="X976">
        <v>15919254</v>
      </c>
      <c r="Y976" t="str">
        <f t="shared" si="15"/>
        <v>2.  1-1.5 Years</v>
      </c>
      <c r="Z976" t="str">
        <f t="shared" si="15"/>
        <v>2.  1-1.5 Years</v>
      </c>
    </row>
    <row r="977" spans="1:26" x14ac:dyDescent="0.25">
      <c r="A977">
        <v>164263558</v>
      </c>
      <c r="B977" t="s">
        <v>4374</v>
      </c>
      <c r="C977" t="s">
        <v>7917</v>
      </c>
      <c r="D977" t="s">
        <v>99</v>
      </c>
      <c r="E977">
        <v>8</v>
      </c>
      <c r="F977" t="s">
        <v>6</v>
      </c>
      <c r="G977" t="s">
        <v>5296</v>
      </c>
      <c r="H977" t="s">
        <v>30</v>
      </c>
      <c r="I977" t="s">
        <v>27</v>
      </c>
      <c r="J977">
        <v>157</v>
      </c>
      <c r="K977">
        <v>157</v>
      </c>
      <c r="L977">
        <v>20211</v>
      </c>
      <c r="M977">
        <v>1</v>
      </c>
      <c r="N977" t="s">
        <v>36</v>
      </c>
      <c r="O977">
        <v>9115</v>
      </c>
      <c r="P977" t="s">
        <v>30</v>
      </c>
      <c r="Q977" t="s">
        <v>35</v>
      </c>
      <c r="R977" t="s">
        <v>35</v>
      </c>
      <c r="S977">
        <v>0</v>
      </c>
      <c r="T977">
        <v>20212</v>
      </c>
      <c r="U977">
        <v>1</v>
      </c>
      <c r="V977" t="s">
        <v>36</v>
      </c>
      <c r="W977">
        <v>7704.1</v>
      </c>
      <c r="X977">
        <v>16007666</v>
      </c>
      <c r="Y977" t="str">
        <f t="shared" si="15"/>
        <v>1. &lt;= 1 Year</v>
      </c>
      <c r="Z977" t="str">
        <f t="shared" si="15"/>
        <v>1. &lt;= 1 Year</v>
      </c>
    </row>
    <row r="978" spans="1:26" x14ac:dyDescent="0.25">
      <c r="A978">
        <v>164374781</v>
      </c>
      <c r="B978" t="s">
        <v>9125</v>
      </c>
      <c r="C978" t="s">
        <v>690</v>
      </c>
      <c r="D978" t="s">
        <v>99</v>
      </c>
      <c r="E978">
        <v>8</v>
      </c>
      <c r="F978" t="s">
        <v>37</v>
      </c>
      <c r="G978" t="s">
        <v>1014</v>
      </c>
      <c r="H978" t="s">
        <v>30</v>
      </c>
      <c r="I978" t="s">
        <v>27</v>
      </c>
      <c r="J978">
        <v>17</v>
      </c>
      <c r="K978">
        <v>17</v>
      </c>
      <c r="L978">
        <v>20211</v>
      </c>
      <c r="M978">
        <v>1</v>
      </c>
      <c r="N978" t="s">
        <v>36</v>
      </c>
      <c r="O978">
        <v>3357</v>
      </c>
      <c r="P978" t="s">
        <v>30</v>
      </c>
      <c r="Q978" t="s">
        <v>35</v>
      </c>
      <c r="R978" t="s">
        <v>36</v>
      </c>
      <c r="S978">
        <v>1</v>
      </c>
      <c r="T978">
        <v>0</v>
      </c>
      <c r="U978">
        <v>0</v>
      </c>
      <c r="V978" t="s">
        <v>35</v>
      </c>
      <c r="W978">
        <v>0</v>
      </c>
      <c r="X978">
        <v>16058394</v>
      </c>
      <c r="Y978" t="str">
        <f t="shared" si="15"/>
        <v>1. &lt;= 1 Year</v>
      </c>
      <c r="Z978" t="str">
        <f t="shared" si="15"/>
        <v>1. &lt;= 1 Year</v>
      </c>
    </row>
    <row r="979" spans="1:26" x14ac:dyDescent="0.25">
      <c r="A979">
        <v>164380771</v>
      </c>
      <c r="B979" t="s">
        <v>1052</v>
      </c>
      <c r="C979" t="s">
        <v>9126</v>
      </c>
      <c r="D979" t="s">
        <v>98</v>
      </c>
      <c r="E979">
        <v>8</v>
      </c>
      <c r="F979" t="s">
        <v>5</v>
      </c>
      <c r="G979" t="s">
        <v>3619</v>
      </c>
      <c r="H979" t="s">
        <v>30</v>
      </c>
      <c r="I979" t="s">
        <v>27</v>
      </c>
      <c r="J979">
        <v>10</v>
      </c>
      <c r="K979">
        <v>8</v>
      </c>
      <c r="L979">
        <v>0</v>
      </c>
      <c r="M979">
        <v>0</v>
      </c>
      <c r="N979" t="s">
        <v>35</v>
      </c>
      <c r="O979">
        <v>0</v>
      </c>
      <c r="P979" t="s">
        <v>30</v>
      </c>
      <c r="Q979" t="s">
        <v>35</v>
      </c>
      <c r="R979" t="s">
        <v>35</v>
      </c>
      <c r="S979">
        <v>0</v>
      </c>
      <c r="T979">
        <v>0</v>
      </c>
      <c r="U979">
        <v>0</v>
      </c>
      <c r="V979" t="s">
        <v>35</v>
      </c>
      <c r="W979">
        <v>0</v>
      </c>
      <c r="X979">
        <v>16059878</v>
      </c>
      <c r="Y979" t="str">
        <f t="shared" si="15"/>
        <v>1. &lt;= 1 Year</v>
      </c>
      <c r="Z979" t="str">
        <f t="shared" si="15"/>
        <v>1. &lt;= 1 Year</v>
      </c>
    </row>
    <row r="980" spans="1:26" x14ac:dyDescent="0.25">
      <c r="A980">
        <v>164349922</v>
      </c>
      <c r="B980" t="s">
        <v>703</v>
      </c>
      <c r="C980" t="s">
        <v>9127</v>
      </c>
      <c r="D980" t="s">
        <v>99</v>
      </c>
      <c r="E980">
        <v>8</v>
      </c>
      <c r="F980" t="s">
        <v>37</v>
      </c>
      <c r="G980" t="s">
        <v>4160</v>
      </c>
      <c r="H980" t="s">
        <v>30</v>
      </c>
      <c r="I980" t="s">
        <v>27</v>
      </c>
      <c r="J980">
        <v>45</v>
      </c>
      <c r="K980">
        <v>36</v>
      </c>
      <c r="L980">
        <v>0</v>
      </c>
      <c r="M980">
        <v>0</v>
      </c>
      <c r="N980" t="s">
        <v>35</v>
      </c>
      <c r="O980">
        <v>0</v>
      </c>
      <c r="P980">
        <v>20210613</v>
      </c>
      <c r="Q980" t="s">
        <v>36</v>
      </c>
      <c r="R980" t="s">
        <v>35</v>
      </c>
      <c r="S980">
        <v>0</v>
      </c>
      <c r="T980">
        <v>20212</v>
      </c>
      <c r="U980">
        <v>1</v>
      </c>
      <c r="V980" t="s">
        <v>36</v>
      </c>
      <c r="W980">
        <v>1242.3399999999999</v>
      </c>
      <c r="X980">
        <v>16046843</v>
      </c>
      <c r="Y980" t="str">
        <f t="shared" si="15"/>
        <v>1. &lt;= 1 Year</v>
      </c>
      <c r="Z980" t="str">
        <f t="shared" si="15"/>
        <v>1. &lt;= 1 Year</v>
      </c>
    </row>
    <row r="981" spans="1:26" x14ac:dyDescent="0.25">
      <c r="A981">
        <v>164290531</v>
      </c>
      <c r="B981" t="s">
        <v>8438</v>
      </c>
      <c r="C981" t="s">
        <v>2138</v>
      </c>
      <c r="D981" t="s">
        <v>99</v>
      </c>
      <c r="E981">
        <v>8</v>
      </c>
      <c r="F981" t="s">
        <v>37</v>
      </c>
      <c r="G981" t="s">
        <v>4674</v>
      </c>
      <c r="H981" t="s">
        <v>30</v>
      </c>
      <c r="I981" t="s">
        <v>27</v>
      </c>
      <c r="J981">
        <v>108</v>
      </c>
      <c r="K981">
        <v>69</v>
      </c>
      <c r="L981">
        <v>0</v>
      </c>
      <c r="M981">
        <v>0</v>
      </c>
      <c r="N981" t="s">
        <v>35</v>
      </c>
      <c r="O981">
        <v>0</v>
      </c>
      <c r="P981">
        <v>20210517</v>
      </c>
      <c r="Q981" t="s">
        <v>36</v>
      </c>
      <c r="R981" t="s">
        <v>35</v>
      </c>
      <c r="S981">
        <v>0</v>
      </c>
      <c r="T981">
        <v>0</v>
      </c>
      <c r="U981">
        <v>0</v>
      </c>
      <c r="V981" t="s">
        <v>35</v>
      </c>
      <c r="W981">
        <v>0</v>
      </c>
      <c r="X981">
        <v>16018809</v>
      </c>
      <c r="Y981" t="str">
        <f t="shared" si="15"/>
        <v>1. &lt;= 1 Year</v>
      </c>
      <c r="Z981" t="str">
        <f t="shared" si="15"/>
        <v>1. &lt;= 1 Year</v>
      </c>
    </row>
    <row r="982" spans="1:26" x14ac:dyDescent="0.25">
      <c r="A982">
        <v>164194957</v>
      </c>
      <c r="B982" t="s">
        <v>7167</v>
      </c>
      <c r="C982" t="s">
        <v>7168</v>
      </c>
      <c r="D982" t="s">
        <v>99</v>
      </c>
      <c r="E982">
        <v>8</v>
      </c>
      <c r="F982" t="s">
        <v>37</v>
      </c>
      <c r="G982" t="s">
        <v>1014</v>
      </c>
      <c r="H982" t="s">
        <v>30</v>
      </c>
      <c r="I982" t="s">
        <v>27</v>
      </c>
      <c r="J982">
        <v>211</v>
      </c>
      <c r="K982">
        <v>17</v>
      </c>
      <c r="L982">
        <v>20211</v>
      </c>
      <c r="M982">
        <v>1</v>
      </c>
      <c r="N982" t="s">
        <v>36</v>
      </c>
      <c r="O982">
        <v>2354</v>
      </c>
      <c r="P982">
        <v>20200922</v>
      </c>
      <c r="Q982" t="s">
        <v>36</v>
      </c>
      <c r="R982" t="s">
        <v>35</v>
      </c>
      <c r="S982">
        <v>0</v>
      </c>
      <c r="T982">
        <v>20212</v>
      </c>
      <c r="U982">
        <v>1</v>
      </c>
      <c r="V982" t="s">
        <v>36</v>
      </c>
      <c r="W982">
        <v>1509.69</v>
      </c>
      <c r="X982">
        <v>15985799</v>
      </c>
      <c r="Y982" t="str">
        <f t="shared" si="15"/>
        <v>1. &lt;= 1 Year</v>
      </c>
      <c r="Z982" t="str">
        <f t="shared" si="15"/>
        <v>1. &lt;= 1 Year</v>
      </c>
    </row>
    <row r="983" spans="1:26" x14ac:dyDescent="0.25">
      <c r="A983">
        <v>163948280</v>
      </c>
      <c r="B983" t="s">
        <v>1685</v>
      </c>
      <c r="C983" t="s">
        <v>5305</v>
      </c>
      <c r="D983" t="s">
        <v>97</v>
      </c>
      <c r="E983">
        <v>8</v>
      </c>
      <c r="F983" t="s">
        <v>6</v>
      </c>
      <c r="G983" t="s">
        <v>942</v>
      </c>
      <c r="H983" t="s">
        <v>30</v>
      </c>
      <c r="I983" t="s">
        <v>27</v>
      </c>
      <c r="J983">
        <v>416</v>
      </c>
      <c r="K983">
        <v>374</v>
      </c>
      <c r="L983">
        <v>0</v>
      </c>
      <c r="M983">
        <v>0</v>
      </c>
      <c r="N983" t="s">
        <v>35</v>
      </c>
      <c r="O983">
        <v>0</v>
      </c>
      <c r="P983" t="s">
        <v>30</v>
      </c>
      <c r="Q983" t="s">
        <v>35</v>
      </c>
      <c r="R983" t="s">
        <v>35</v>
      </c>
      <c r="S983">
        <v>0</v>
      </c>
      <c r="T983">
        <v>0</v>
      </c>
      <c r="U983">
        <v>0</v>
      </c>
      <c r="V983" t="s">
        <v>35</v>
      </c>
      <c r="W983">
        <v>0</v>
      </c>
      <c r="X983">
        <v>15840871</v>
      </c>
      <c r="Y983" t="str">
        <f t="shared" si="15"/>
        <v>2.  1-1.5 Years</v>
      </c>
      <c r="Z983" t="str">
        <f t="shared" si="15"/>
        <v>2.  1-1.5 Years</v>
      </c>
    </row>
    <row r="984" spans="1:26" x14ac:dyDescent="0.25">
      <c r="A984">
        <v>164362699</v>
      </c>
      <c r="B984" t="s">
        <v>415</v>
      </c>
      <c r="C984" t="s">
        <v>9128</v>
      </c>
      <c r="D984" t="s">
        <v>63</v>
      </c>
      <c r="E984">
        <v>8</v>
      </c>
      <c r="F984" t="s">
        <v>6</v>
      </c>
      <c r="G984" t="s">
        <v>942</v>
      </c>
      <c r="H984" t="s">
        <v>30</v>
      </c>
      <c r="I984" t="s">
        <v>27</v>
      </c>
      <c r="J984">
        <v>10</v>
      </c>
      <c r="K984">
        <v>10</v>
      </c>
      <c r="L984">
        <v>20211</v>
      </c>
      <c r="M984">
        <v>1</v>
      </c>
      <c r="N984" t="s">
        <v>36</v>
      </c>
      <c r="O984">
        <v>6886</v>
      </c>
      <c r="P984">
        <v>20200602</v>
      </c>
      <c r="Q984" t="s">
        <v>36</v>
      </c>
      <c r="R984" t="s">
        <v>35</v>
      </c>
      <c r="S984">
        <v>0</v>
      </c>
      <c r="T984">
        <v>20212</v>
      </c>
      <c r="U984">
        <v>1</v>
      </c>
      <c r="V984" t="s">
        <v>36</v>
      </c>
      <c r="W984">
        <v>5858.99</v>
      </c>
      <c r="X984">
        <v>11417449</v>
      </c>
      <c r="Y984" t="str">
        <f t="shared" si="15"/>
        <v>1. &lt;= 1 Year</v>
      </c>
      <c r="Z984" t="str">
        <f t="shared" si="15"/>
        <v>1. &lt;= 1 Year</v>
      </c>
    </row>
    <row r="985" spans="1:26" x14ac:dyDescent="0.25">
      <c r="A985">
        <v>164040702</v>
      </c>
      <c r="B985" t="s">
        <v>5825</v>
      </c>
      <c r="C985" t="s">
        <v>795</v>
      </c>
      <c r="D985" t="s">
        <v>98</v>
      </c>
      <c r="E985">
        <v>8</v>
      </c>
      <c r="F985" t="s">
        <v>6</v>
      </c>
      <c r="G985" t="s">
        <v>3619</v>
      </c>
      <c r="H985" t="s">
        <v>30</v>
      </c>
      <c r="I985" t="s">
        <v>27</v>
      </c>
      <c r="J985">
        <v>377</v>
      </c>
      <c r="K985">
        <v>367</v>
      </c>
      <c r="L985">
        <v>20211</v>
      </c>
      <c r="M985">
        <v>1</v>
      </c>
      <c r="N985" t="s">
        <v>36</v>
      </c>
      <c r="O985">
        <v>3827</v>
      </c>
      <c r="P985">
        <v>20191021</v>
      </c>
      <c r="Q985" t="s">
        <v>36</v>
      </c>
      <c r="R985" t="s">
        <v>36</v>
      </c>
      <c r="S985">
        <v>1</v>
      </c>
      <c r="T985">
        <v>0</v>
      </c>
      <c r="U985">
        <v>0</v>
      </c>
      <c r="V985" t="s">
        <v>35</v>
      </c>
      <c r="W985">
        <v>0</v>
      </c>
      <c r="X985">
        <v>14284386</v>
      </c>
      <c r="Y985" t="str">
        <f t="shared" si="15"/>
        <v>2.  1-1.5 Years</v>
      </c>
      <c r="Z985" t="str">
        <f t="shared" si="15"/>
        <v>2.  1-1.5 Years</v>
      </c>
    </row>
    <row r="986" spans="1:26" x14ac:dyDescent="0.25">
      <c r="A986">
        <v>164015212</v>
      </c>
      <c r="B986" t="s">
        <v>5826</v>
      </c>
      <c r="C986" t="s">
        <v>3262</v>
      </c>
      <c r="D986" t="s">
        <v>97</v>
      </c>
      <c r="E986">
        <v>8</v>
      </c>
      <c r="F986" t="s">
        <v>6</v>
      </c>
      <c r="G986" t="s">
        <v>947</v>
      </c>
      <c r="H986" t="s">
        <v>30</v>
      </c>
      <c r="I986" t="s">
        <v>27</v>
      </c>
      <c r="J986">
        <v>401</v>
      </c>
      <c r="K986">
        <v>374</v>
      </c>
      <c r="L986">
        <v>20211</v>
      </c>
      <c r="M986">
        <v>1</v>
      </c>
      <c r="N986" t="s">
        <v>36</v>
      </c>
      <c r="O986">
        <v>3072</v>
      </c>
      <c r="P986" t="s">
        <v>30</v>
      </c>
      <c r="Q986" t="s">
        <v>35</v>
      </c>
      <c r="R986" t="s">
        <v>35</v>
      </c>
      <c r="S986">
        <v>0</v>
      </c>
      <c r="T986">
        <v>20212</v>
      </c>
      <c r="U986">
        <v>1</v>
      </c>
      <c r="V986" t="s">
        <v>36</v>
      </c>
      <c r="W986">
        <v>2808</v>
      </c>
      <c r="X986">
        <v>11796473</v>
      </c>
      <c r="Y986" t="str">
        <f t="shared" si="15"/>
        <v>2.  1-1.5 Years</v>
      </c>
      <c r="Z986" t="str">
        <f t="shared" si="15"/>
        <v>2.  1-1.5 Years</v>
      </c>
    </row>
    <row r="987" spans="1:26" x14ac:dyDescent="0.25">
      <c r="A987">
        <v>164281969</v>
      </c>
      <c r="B987" t="s">
        <v>8439</v>
      </c>
      <c r="C987" t="s">
        <v>360</v>
      </c>
      <c r="D987" t="s">
        <v>63</v>
      </c>
      <c r="E987">
        <v>8</v>
      </c>
      <c r="F987" t="s">
        <v>6</v>
      </c>
      <c r="G987" t="s">
        <v>940</v>
      </c>
      <c r="H987" t="s">
        <v>30</v>
      </c>
      <c r="I987" t="s">
        <v>27</v>
      </c>
      <c r="J987">
        <v>132</v>
      </c>
      <c r="K987">
        <v>114</v>
      </c>
      <c r="L987">
        <v>20211</v>
      </c>
      <c r="M987">
        <v>1</v>
      </c>
      <c r="N987" t="s">
        <v>36</v>
      </c>
      <c r="O987">
        <v>7691</v>
      </c>
      <c r="P987" t="s">
        <v>30</v>
      </c>
      <c r="Q987" t="s">
        <v>35</v>
      </c>
      <c r="R987" t="s">
        <v>35</v>
      </c>
      <c r="S987">
        <v>0</v>
      </c>
      <c r="T987">
        <v>0</v>
      </c>
      <c r="U987">
        <v>0</v>
      </c>
      <c r="V987" t="s">
        <v>35</v>
      </c>
      <c r="W987">
        <v>0</v>
      </c>
      <c r="X987">
        <v>16008291</v>
      </c>
      <c r="Y987" t="str">
        <f t="shared" si="15"/>
        <v>1. &lt;= 1 Year</v>
      </c>
      <c r="Z987" t="str">
        <f t="shared" si="15"/>
        <v>1. &lt;= 1 Year</v>
      </c>
    </row>
    <row r="988" spans="1:26" x14ac:dyDescent="0.25">
      <c r="A988">
        <v>164334720</v>
      </c>
      <c r="B988" t="s">
        <v>9129</v>
      </c>
      <c r="C988" t="s">
        <v>9130</v>
      </c>
      <c r="D988" t="s">
        <v>63</v>
      </c>
      <c r="E988">
        <v>8</v>
      </c>
      <c r="F988" t="s">
        <v>6</v>
      </c>
      <c r="G988" t="s">
        <v>5296</v>
      </c>
      <c r="H988" t="s">
        <v>30</v>
      </c>
      <c r="I988" t="s">
        <v>27</v>
      </c>
      <c r="J988">
        <v>66</v>
      </c>
      <c r="K988">
        <v>66</v>
      </c>
      <c r="L988">
        <v>20211</v>
      </c>
      <c r="M988">
        <v>1</v>
      </c>
      <c r="N988" t="s">
        <v>36</v>
      </c>
      <c r="O988">
        <v>6970</v>
      </c>
      <c r="P988">
        <v>20200901</v>
      </c>
      <c r="Q988" t="s">
        <v>36</v>
      </c>
      <c r="R988" t="s">
        <v>36</v>
      </c>
      <c r="S988">
        <v>1</v>
      </c>
      <c r="T988">
        <v>0</v>
      </c>
      <c r="U988">
        <v>0</v>
      </c>
      <c r="V988" t="s">
        <v>35</v>
      </c>
      <c r="W988">
        <v>0</v>
      </c>
      <c r="X988">
        <v>15913804</v>
      </c>
      <c r="Y988" t="str">
        <f t="shared" si="15"/>
        <v>1. &lt;= 1 Year</v>
      </c>
      <c r="Z988" t="str">
        <f t="shared" si="15"/>
        <v>1. &lt;= 1 Year</v>
      </c>
    </row>
    <row r="989" spans="1:26" x14ac:dyDescent="0.25">
      <c r="A989">
        <v>164142683</v>
      </c>
      <c r="B989" t="s">
        <v>6814</v>
      </c>
      <c r="C989" t="s">
        <v>6815</v>
      </c>
      <c r="D989" t="s">
        <v>63</v>
      </c>
      <c r="E989">
        <v>8</v>
      </c>
      <c r="F989" t="s">
        <v>6</v>
      </c>
      <c r="G989" t="s">
        <v>940</v>
      </c>
      <c r="H989" t="s">
        <v>30</v>
      </c>
      <c r="I989" t="s">
        <v>27</v>
      </c>
      <c r="J989">
        <v>268</v>
      </c>
      <c r="K989">
        <v>234</v>
      </c>
      <c r="L989">
        <v>20211</v>
      </c>
      <c r="M989">
        <v>1</v>
      </c>
      <c r="N989" t="s">
        <v>36</v>
      </c>
      <c r="O989">
        <v>1903</v>
      </c>
      <c r="P989">
        <v>20181217</v>
      </c>
      <c r="Q989" t="s">
        <v>36</v>
      </c>
      <c r="R989" t="s">
        <v>35</v>
      </c>
      <c r="S989">
        <v>0</v>
      </c>
      <c r="T989">
        <v>20212</v>
      </c>
      <c r="U989">
        <v>1</v>
      </c>
      <c r="V989" t="s">
        <v>36</v>
      </c>
      <c r="W989">
        <v>1399.51</v>
      </c>
      <c r="X989">
        <v>15131804</v>
      </c>
      <c r="Y989" t="str">
        <f t="shared" si="15"/>
        <v>1. &lt;= 1 Year</v>
      </c>
      <c r="Z989" t="str">
        <f t="shared" si="15"/>
        <v>1. &lt;= 1 Year</v>
      </c>
    </row>
    <row r="990" spans="1:26" x14ac:dyDescent="0.25">
      <c r="A990">
        <v>164060393</v>
      </c>
      <c r="B990" t="s">
        <v>6086</v>
      </c>
      <c r="C990" t="s">
        <v>645</v>
      </c>
      <c r="D990" t="s">
        <v>63</v>
      </c>
      <c r="E990">
        <v>8</v>
      </c>
      <c r="F990" t="s">
        <v>6</v>
      </c>
      <c r="G990" t="s">
        <v>944</v>
      </c>
      <c r="H990" t="s">
        <v>30</v>
      </c>
      <c r="I990" t="s">
        <v>27</v>
      </c>
      <c r="J990">
        <v>353</v>
      </c>
      <c r="K990">
        <v>353</v>
      </c>
      <c r="L990">
        <v>0</v>
      </c>
      <c r="M990">
        <v>0</v>
      </c>
      <c r="N990" t="s">
        <v>35</v>
      </c>
      <c r="O990">
        <v>0</v>
      </c>
      <c r="P990" t="s">
        <v>30</v>
      </c>
      <c r="Q990" t="s">
        <v>35</v>
      </c>
      <c r="R990" t="s">
        <v>35</v>
      </c>
      <c r="S990">
        <v>0</v>
      </c>
      <c r="T990">
        <v>20212</v>
      </c>
      <c r="U990">
        <v>1</v>
      </c>
      <c r="V990" t="s">
        <v>36</v>
      </c>
      <c r="W990">
        <v>760.91</v>
      </c>
      <c r="X990">
        <v>15925350</v>
      </c>
      <c r="Y990" t="str">
        <f t="shared" si="15"/>
        <v>1. &lt;= 1 Year</v>
      </c>
      <c r="Z990" t="str">
        <f t="shared" si="15"/>
        <v>1. &lt;= 1 Year</v>
      </c>
    </row>
    <row r="991" spans="1:26" x14ac:dyDescent="0.25">
      <c r="A991">
        <v>164296565</v>
      </c>
      <c r="B991" t="s">
        <v>8440</v>
      </c>
      <c r="C991" t="s">
        <v>8441</v>
      </c>
      <c r="D991" t="s">
        <v>99</v>
      </c>
      <c r="E991">
        <v>8</v>
      </c>
      <c r="F991" t="s">
        <v>37</v>
      </c>
      <c r="G991" t="s">
        <v>4160</v>
      </c>
      <c r="H991" t="s">
        <v>30</v>
      </c>
      <c r="I991" t="s">
        <v>27</v>
      </c>
      <c r="J991">
        <v>101</v>
      </c>
      <c r="K991">
        <v>76</v>
      </c>
      <c r="L991">
        <v>20211</v>
      </c>
      <c r="M991">
        <v>1</v>
      </c>
      <c r="N991" t="s">
        <v>36</v>
      </c>
      <c r="O991">
        <v>558</v>
      </c>
      <c r="P991">
        <v>20210414</v>
      </c>
      <c r="Q991" t="s">
        <v>36</v>
      </c>
      <c r="R991" t="s">
        <v>36</v>
      </c>
      <c r="S991">
        <v>1</v>
      </c>
      <c r="T991">
        <v>0</v>
      </c>
      <c r="U991">
        <v>0</v>
      </c>
      <c r="V991" t="s">
        <v>35</v>
      </c>
      <c r="W991">
        <v>0</v>
      </c>
      <c r="X991">
        <v>16020989</v>
      </c>
      <c r="Y991" t="str">
        <f t="shared" si="15"/>
        <v>1. &lt;= 1 Year</v>
      </c>
      <c r="Z991" t="str">
        <f t="shared" si="15"/>
        <v>1. &lt;= 1 Year</v>
      </c>
    </row>
    <row r="992" spans="1:26" x14ac:dyDescent="0.25">
      <c r="A992">
        <v>164141924</v>
      </c>
      <c r="B992" t="s">
        <v>1229</v>
      </c>
      <c r="C992" t="s">
        <v>5800</v>
      </c>
      <c r="D992" t="s">
        <v>98</v>
      </c>
      <c r="E992">
        <v>8</v>
      </c>
      <c r="F992" t="s">
        <v>6</v>
      </c>
      <c r="G992" t="s">
        <v>3619</v>
      </c>
      <c r="H992" t="s">
        <v>30</v>
      </c>
      <c r="I992" t="s">
        <v>27</v>
      </c>
      <c r="J992">
        <v>269</v>
      </c>
      <c r="K992">
        <v>234</v>
      </c>
      <c r="L992">
        <v>20211</v>
      </c>
      <c r="M992">
        <v>1</v>
      </c>
      <c r="N992" t="s">
        <v>36</v>
      </c>
      <c r="O992">
        <v>1846</v>
      </c>
      <c r="P992">
        <v>20200525</v>
      </c>
      <c r="Q992" t="s">
        <v>36</v>
      </c>
      <c r="R992" t="s">
        <v>35</v>
      </c>
      <c r="S992">
        <v>0</v>
      </c>
      <c r="T992">
        <v>20212</v>
      </c>
      <c r="U992">
        <v>1</v>
      </c>
      <c r="V992" t="s">
        <v>36</v>
      </c>
      <c r="W992">
        <v>703.99</v>
      </c>
      <c r="X992">
        <v>15956868</v>
      </c>
      <c r="Y992" t="str">
        <f t="shared" si="15"/>
        <v>1. &lt;= 1 Year</v>
      </c>
      <c r="Z992" t="str">
        <f t="shared" si="15"/>
        <v>1. &lt;= 1 Year</v>
      </c>
    </row>
    <row r="993" spans="1:26" x14ac:dyDescent="0.25">
      <c r="A993">
        <v>164125624</v>
      </c>
      <c r="B993" t="s">
        <v>6816</v>
      </c>
      <c r="C993" t="s">
        <v>6817</v>
      </c>
      <c r="D993" t="s">
        <v>63</v>
      </c>
      <c r="E993">
        <v>8</v>
      </c>
      <c r="F993" t="s">
        <v>6</v>
      </c>
      <c r="G993" t="s">
        <v>942</v>
      </c>
      <c r="H993" t="s">
        <v>30</v>
      </c>
      <c r="I993" t="s">
        <v>27</v>
      </c>
      <c r="J993">
        <v>289</v>
      </c>
      <c r="K993">
        <v>239</v>
      </c>
      <c r="L993">
        <v>20211</v>
      </c>
      <c r="M993">
        <v>1</v>
      </c>
      <c r="N993" t="s">
        <v>36</v>
      </c>
      <c r="O993">
        <v>4633</v>
      </c>
      <c r="P993" t="s">
        <v>30</v>
      </c>
      <c r="Q993" t="s">
        <v>35</v>
      </c>
      <c r="R993" t="s">
        <v>35</v>
      </c>
      <c r="S993">
        <v>0</v>
      </c>
      <c r="T993">
        <v>20212</v>
      </c>
      <c r="U993">
        <v>1</v>
      </c>
      <c r="V993" t="s">
        <v>36</v>
      </c>
      <c r="W993">
        <v>6100.86</v>
      </c>
      <c r="X993">
        <v>15852866</v>
      </c>
      <c r="Y993" t="str">
        <f t="shared" si="15"/>
        <v>1. &lt;= 1 Year</v>
      </c>
      <c r="Z993" t="str">
        <f t="shared" si="15"/>
        <v>1. &lt;= 1 Year</v>
      </c>
    </row>
    <row r="994" spans="1:26" x14ac:dyDescent="0.25">
      <c r="A994">
        <v>164330703</v>
      </c>
      <c r="B994" t="s">
        <v>1055</v>
      </c>
      <c r="C994" t="s">
        <v>710</v>
      </c>
      <c r="D994" t="s">
        <v>95</v>
      </c>
      <c r="E994">
        <v>8</v>
      </c>
      <c r="F994" t="s">
        <v>38</v>
      </c>
      <c r="G994" t="s">
        <v>5297</v>
      </c>
      <c r="H994" t="s">
        <v>30</v>
      </c>
      <c r="I994" t="s">
        <v>27</v>
      </c>
      <c r="J994">
        <v>91</v>
      </c>
      <c r="K994">
        <v>85</v>
      </c>
      <c r="L994">
        <v>20211</v>
      </c>
      <c r="M994">
        <v>1</v>
      </c>
      <c r="N994" t="s">
        <v>36</v>
      </c>
      <c r="O994">
        <v>4399</v>
      </c>
      <c r="P994">
        <v>20200613</v>
      </c>
      <c r="Q994" t="s">
        <v>36</v>
      </c>
      <c r="R994" t="s">
        <v>35</v>
      </c>
      <c r="S994">
        <v>0</v>
      </c>
      <c r="T994">
        <v>20212</v>
      </c>
      <c r="U994">
        <v>1</v>
      </c>
      <c r="V994" t="s">
        <v>36</v>
      </c>
      <c r="W994">
        <v>1966.22</v>
      </c>
      <c r="X994">
        <v>8531528</v>
      </c>
      <c r="Y994" t="str">
        <f t="shared" si="15"/>
        <v>1. &lt;= 1 Year</v>
      </c>
      <c r="Z994" t="str">
        <f t="shared" si="15"/>
        <v>1. &lt;= 1 Year</v>
      </c>
    </row>
    <row r="995" spans="1:26" x14ac:dyDescent="0.25">
      <c r="A995">
        <v>163168284</v>
      </c>
      <c r="B995" t="s">
        <v>2815</v>
      </c>
      <c r="C995" t="s">
        <v>497</v>
      </c>
      <c r="D995" t="s">
        <v>99</v>
      </c>
      <c r="E995">
        <v>8</v>
      </c>
      <c r="F995" t="s">
        <v>6</v>
      </c>
      <c r="G995" t="s">
        <v>8413</v>
      </c>
      <c r="H995" t="s">
        <v>30</v>
      </c>
      <c r="I995" t="s">
        <v>27</v>
      </c>
      <c r="J995">
        <v>772</v>
      </c>
      <c r="K995">
        <v>477</v>
      </c>
      <c r="L995">
        <v>20211</v>
      </c>
      <c r="M995">
        <v>1</v>
      </c>
      <c r="N995" t="s">
        <v>36</v>
      </c>
      <c r="O995">
        <v>9389</v>
      </c>
      <c r="P995">
        <v>20200827</v>
      </c>
      <c r="Q995" t="s">
        <v>36</v>
      </c>
      <c r="R995" t="s">
        <v>35</v>
      </c>
      <c r="S995">
        <v>0</v>
      </c>
      <c r="T995">
        <v>20212</v>
      </c>
      <c r="U995">
        <v>1</v>
      </c>
      <c r="V995" t="s">
        <v>36</v>
      </c>
      <c r="W995">
        <v>8992.0400000000009</v>
      </c>
      <c r="X995">
        <v>14441677</v>
      </c>
      <c r="Y995" t="str">
        <f t="shared" si="15"/>
        <v>4. 2-3 Year</v>
      </c>
      <c r="Z995" t="str">
        <f t="shared" si="15"/>
        <v>2.  1-1.5 Years</v>
      </c>
    </row>
    <row r="996" spans="1:26" x14ac:dyDescent="0.25">
      <c r="A996">
        <v>164131104</v>
      </c>
      <c r="B996" t="s">
        <v>6818</v>
      </c>
      <c r="C996" t="s">
        <v>5584</v>
      </c>
      <c r="D996" t="s">
        <v>97</v>
      </c>
      <c r="E996">
        <v>8</v>
      </c>
      <c r="F996" t="s">
        <v>6</v>
      </c>
      <c r="G996" t="s">
        <v>947</v>
      </c>
      <c r="H996" t="s">
        <v>30</v>
      </c>
      <c r="I996" t="s">
        <v>27</v>
      </c>
      <c r="J996">
        <v>283</v>
      </c>
      <c r="K996">
        <v>220</v>
      </c>
      <c r="L996">
        <v>20211</v>
      </c>
      <c r="M996">
        <v>1</v>
      </c>
      <c r="N996" t="s">
        <v>36</v>
      </c>
      <c r="O996">
        <v>288</v>
      </c>
      <c r="P996">
        <v>20210528</v>
      </c>
      <c r="Q996" t="s">
        <v>36</v>
      </c>
      <c r="R996" t="s">
        <v>36</v>
      </c>
      <c r="S996">
        <v>1</v>
      </c>
      <c r="T996">
        <v>20212</v>
      </c>
      <c r="U996">
        <v>1</v>
      </c>
      <c r="V996" t="s">
        <v>36</v>
      </c>
      <c r="W996">
        <v>562.59</v>
      </c>
      <c r="X996">
        <v>15956127</v>
      </c>
      <c r="Y996" t="str">
        <f t="shared" si="15"/>
        <v>1. &lt;= 1 Year</v>
      </c>
      <c r="Z996" t="str">
        <f t="shared" si="15"/>
        <v>1. &lt;= 1 Year</v>
      </c>
    </row>
    <row r="997" spans="1:26" x14ac:dyDescent="0.25">
      <c r="A997">
        <v>164343979</v>
      </c>
      <c r="B997" t="s">
        <v>9131</v>
      </c>
      <c r="C997" t="s">
        <v>9132</v>
      </c>
      <c r="D997" t="s">
        <v>99</v>
      </c>
      <c r="E997">
        <v>8</v>
      </c>
      <c r="F997" t="s">
        <v>37</v>
      </c>
      <c r="G997" t="s">
        <v>4462</v>
      </c>
      <c r="H997" t="s">
        <v>30</v>
      </c>
      <c r="I997" t="s">
        <v>27</v>
      </c>
      <c r="J997">
        <v>51</v>
      </c>
      <c r="K997">
        <v>10</v>
      </c>
      <c r="L997">
        <v>0</v>
      </c>
      <c r="M997">
        <v>0</v>
      </c>
      <c r="N997" t="s">
        <v>35</v>
      </c>
      <c r="O997">
        <v>0</v>
      </c>
      <c r="P997" t="s">
        <v>30</v>
      </c>
      <c r="Q997" t="s">
        <v>35</v>
      </c>
      <c r="R997" t="s">
        <v>35</v>
      </c>
      <c r="S997">
        <v>0</v>
      </c>
      <c r="T997">
        <v>0</v>
      </c>
      <c r="U997">
        <v>0</v>
      </c>
      <c r="V997" t="s">
        <v>35</v>
      </c>
      <c r="W997">
        <v>0</v>
      </c>
      <c r="X997">
        <v>16043761</v>
      </c>
      <c r="Y997" t="str">
        <f t="shared" si="15"/>
        <v>1. &lt;= 1 Year</v>
      </c>
      <c r="Z997" t="str">
        <f t="shared" si="15"/>
        <v>1. &lt;= 1 Year</v>
      </c>
    </row>
    <row r="998" spans="1:26" x14ac:dyDescent="0.25">
      <c r="A998">
        <v>164223628</v>
      </c>
      <c r="B998" t="s">
        <v>2088</v>
      </c>
      <c r="C998" t="s">
        <v>8442</v>
      </c>
      <c r="D998" t="s">
        <v>97</v>
      </c>
      <c r="E998">
        <v>8</v>
      </c>
      <c r="F998" t="s">
        <v>6</v>
      </c>
      <c r="G998" t="s">
        <v>947</v>
      </c>
      <c r="H998" t="s">
        <v>30</v>
      </c>
      <c r="I998" t="s">
        <v>27</v>
      </c>
      <c r="J998">
        <v>192</v>
      </c>
      <c r="K998">
        <v>126</v>
      </c>
      <c r="L998">
        <v>20211</v>
      </c>
      <c r="M998">
        <v>1</v>
      </c>
      <c r="N998" t="s">
        <v>36</v>
      </c>
      <c r="O998">
        <v>1099</v>
      </c>
      <c r="P998">
        <v>20200415</v>
      </c>
      <c r="Q998" t="s">
        <v>36</v>
      </c>
      <c r="R998" t="s">
        <v>36</v>
      </c>
      <c r="S998">
        <v>1</v>
      </c>
      <c r="T998">
        <v>0</v>
      </c>
      <c r="U998">
        <v>0</v>
      </c>
      <c r="V998" t="s">
        <v>35</v>
      </c>
      <c r="W998">
        <v>0</v>
      </c>
      <c r="X998">
        <v>14346379</v>
      </c>
      <c r="Y998" t="str">
        <f t="shared" si="15"/>
        <v>1. &lt;= 1 Year</v>
      </c>
      <c r="Z998" t="str">
        <f t="shared" si="15"/>
        <v>1. &lt;= 1 Year</v>
      </c>
    </row>
    <row r="999" spans="1:26" x14ac:dyDescent="0.25">
      <c r="A999">
        <v>164035872</v>
      </c>
      <c r="B999" t="s">
        <v>251</v>
      </c>
      <c r="C999" t="s">
        <v>413</v>
      </c>
      <c r="D999" t="s">
        <v>96</v>
      </c>
      <c r="E999">
        <v>8</v>
      </c>
      <c r="F999" t="s">
        <v>6</v>
      </c>
      <c r="G999" t="s">
        <v>8413</v>
      </c>
      <c r="H999" t="s">
        <v>30</v>
      </c>
      <c r="I999" t="s">
        <v>27</v>
      </c>
      <c r="J999">
        <v>381</v>
      </c>
      <c r="K999">
        <v>381</v>
      </c>
      <c r="L999">
        <v>20211</v>
      </c>
      <c r="M999">
        <v>1</v>
      </c>
      <c r="N999" t="s">
        <v>36</v>
      </c>
      <c r="O999">
        <v>2404</v>
      </c>
      <c r="P999">
        <v>20200106</v>
      </c>
      <c r="Q999" t="s">
        <v>36</v>
      </c>
      <c r="R999" t="s">
        <v>35</v>
      </c>
      <c r="S999">
        <v>0</v>
      </c>
      <c r="T999">
        <v>0</v>
      </c>
      <c r="U999">
        <v>0</v>
      </c>
      <c r="V999" t="s">
        <v>35</v>
      </c>
      <c r="W999">
        <v>0</v>
      </c>
      <c r="X999">
        <v>15377562</v>
      </c>
      <c r="Y999" t="str">
        <f t="shared" si="15"/>
        <v>2.  1-1.5 Years</v>
      </c>
      <c r="Z999" t="str">
        <f t="shared" si="15"/>
        <v>2.  1-1.5 Years</v>
      </c>
    </row>
    <row r="1000" spans="1:26" x14ac:dyDescent="0.25">
      <c r="A1000">
        <v>164339789</v>
      </c>
      <c r="B1000" t="s">
        <v>253</v>
      </c>
      <c r="C1000" t="s">
        <v>9133</v>
      </c>
      <c r="D1000" t="s">
        <v>99</v>
      </c>
      <c r="E1000">
        <v>8</v>
      </c>
      <c r="F1000" t="s">
        <v>37</v>
      </c>
      <c r="G1000" t="s">
        <v>4163</v>
      </c>
      <c r="H1000" t="s">
        <v>30</v>
      </c>
      <c r="I1000" t="s">
        <v>27</v>
      </c>
      <c r="J1000">
        <v>58</v>
      </c>
      <c r="K1000">
        <v>43</v>
      </c>
      <c r="L1000">
        <v>20211</v>
      </c>
      <c r="M1000">
        <v>1</v>
      </c>
      <c r="N1000" t="s">
        <v>36</v>
      </c>
      <c r="O1000">
        <v>4230</v>
      </c>
      <c r="P1000">
        <v>20210108</v>
      </c>
      <c r="Q1000" t="s">
        <v>36</v>
      </c>
      <c r="R1000" t="s">
        <v>35</v>
      </c>
      <c r="S1000">
        <v>0</v>
      </c>
      <c r="T1000">
        <v>20212</v>
      </c>
      <c r="U1000">
        <v>1</v>
      </c>
      <c r="V1000" t="s">
        <v>36</v>
      </c>
      <c r="W1000">
        <v>4288.5</v>
      </c>
      <c r="X1000">
        <v>16041678</v>
      </c>
      <c r="Y1000" t="str">
        <f t="shared" si="15"/>
        <v>1. &lt;= 1 Year</v>
      </c>
      <c r="Z1000" t="str">
        <f t="shared" si="15"/>
        <v>1. &lt;= 1 Year</v>
      </c>
    </row>
    <row r="1001" spans="1:26" x14ac:dyDescent="0.25">
      <c r="A1001">
        <v>164192515</v>
      </c>
      <c r="B1001" t="s">
        <v>624</v>
      </c>
      <c r="C1001" t="s">
        <v>7169</v>
      </c>
      <c r="D1001" t="s">
        <v>99</v>
      </c>
      <c r="E1001">
        <v>8</v>
      </c>
      <c r="F1001" t="s">
        <v>37</v>
      </c>
      <c r="G1001" t="s">
        <v>1014</v>
      </c>
      <c r="H1001" t="s">
        <v>30</v>
      </c>
      <c r="I1001" t="s">
        <v>27</v>
      </c>
      <c r="J1001">
        <v>213</v>
      </c>
      <c r="K1001">
        <v>15</v>
      </c>
      <c r="L1001">
        <v>0</v>
      </c>
      <c r="M1001">
        <v>0</v>
      </c>
      <c r="N1001" t="s">
        <v>35</v>
      </c>
      <c r="O1001">
        <v>0</v>
      </c>
      <c r="P1001" t="s">
        <v>30</v>
      </c>
      <c r="Q1001" t="s">
        <v>35</v>
      </c>
      <c r="R1001" t="s">
        <v>35</v>
      </c>
      <c r="S1001">
        <v>0</v>
      </c>
      <c r="T1001">
        <v>0</v>
      </c>
      <c r="U1001">
        <v>0</v>
      </c>
      <c r="V1001" t="s">
        <v>35</v>
      </c>
      <c r="W1001">
        <v>0</v>
      </c>
      <c r="X1001">
        <v>15984708</v>
      </c>
      <c r="Y1001" t="str">
        <f t="shared" si="15"/>
        <v>1. &lt;= 1 Year</v>
      </c>
      <c r="Z1001" t="str">
        <f t="shared" si="15"/>
        <v>1. &lt;= 1 Year</v>
      </c>
    </row>
    <row r="1002" spans="1:26" x14ac:dyDescent="0.25">
      <c r="A1002">
        <v>164142916</v>
      </c>
      <c r="B1002" t="s">
        <v>879</v>
      </c>
      <c r="C1002" t="s">
        <v>489</v>
      </c>
      <c r="D1002" t="s">
        <v>96</v>
      </c>
      <c r="E1002">
        <v>8</v>
      </c>
      <c r="F1002" t="s">
        <v>6</v>
      </c>
      <c r="G1002" t="s">
        <v>958</v>
      </c>
      <c r="H1002" t="s">
        <v>30</v>
      </c>
      <c r="I1002" t="s">
        <v>27</v>
      </c>
      <c r="J1002">
        <v>268</v>
      </c>
      <c r="K1002">
        <v>239</v>
      </c>
      <c r="L1002">
        <v>20211</v>
      </c>
      <c r="M1002">
        <v>1</v>
      </c>
      <c r="N1002" t="s">
        <v>36</v>
      </c>
      <c r="O1002">
        <v>3186</v>
      </c>
      <c r="P1002">
        <v>20210405</v>
      </c>
      <c r="Q1002" t="s">
        <v>36</v>
      </c>
      <c r="R1002" t="s">
        <v>36</v>
      </c>
      <c r="S1002">
        <v>1</v>
      </c>
      <c r="T1002">
        <v>20212</v>
      </c>
      <c r="U1002">
        <v>1</v>
      </c>
      <c r="V1002" t="s">
        <v>36</v>
      </c>
      <c r="W1002">
        <v>2762.28</v>
      </c>
      <c r="X1002">
        <v>15950864</v>
      </c>
      <c r="Y1002" t="str">
        <f t="shared" si="15"/>
        <v>1. &lt;= 1 Year</v>
      </c>
      <c r="Z1002" t="str">
        <f t="shared" si="15"/>
        <v>1. &lt;= 1 Year</v>
      </c>
    </row>
    <row r="1003" spans="1:26" x14ac:dyDescent="0.25">
      <c r="A1003">
        <v>164308214</v>
      </c>
      <c r="B1003" t="s">
        <v>713</v>
      </c>
      <c r="C1003" t="s">
        <v>9134</v>
      </c>
      <c r="D1003" t="s">
        <v>99</v>
      </c>
      <c r="E1003">
        <v>8</v>
      </c>
      <c r="F1003" t="s">
        <v>6</v>
      </c>
      <c r="G1003" t="s">
        <v>958</v>
      </c>
      <c r="H1003" t="s">
        <v>30</v>
      </c>
      <c r="I1003" t="s">
        <v>27</v>
      </c>
      <c r="J1003">
        <v>85</v>
      </c>
      <c r="K1003">
        <v>85</v>
      </c>
      <c r="L1003">
        <v>20211</v>
      </c>
      <c r="M1003">
        <v>1</v>
      </c>
      <c r="N1003" t="s">
        <v>36</v>
      </c>
      <c r="O1003">
        <v>5811</v>
      </c>
      <c r="P1003">
        <v>20201228</v>
      </c>
      <c r="Q1003" t="s">
        <v>36</v>
      </c>
      <c r="R1003" t="s">
        <v>35</v>
      </c>
      <c r="S1003">
        <v>0</v>
      </c>
      <c r="T1003">
        <v>20212</v>
      </c>
      <c r="U1003">
        <v>1</v>
      </c>
      <c r="V1003" t="s">
        <v>36</v>
      </c>
      <c r="W1003">
        <v>3112.4</v>
      </c>
      <c r="X1003">
        <v>15916451</v>
      </c>
      <c r="Y1003" t="str">
        <f t="shared" si="15"/>
        <v>1. &lt;= 1 Year</v>
      </c>
      <c r="Z1003" t="str">
        <f t="shared" si="15"/>
        <v>1. &lt;= 1 Year</v>
      </c>
    </row>
    <row r="1004" spans="1:26" x14ac:dyDescent="0.25">
      <c r="A1004">
        <v>164164584</v>
      </c>
      <c r="B1004" t="s">
        <v>713</v>
      </c>
      <c r="C1004" t="s">
        <v>624</v>
      </c>
      <c r="D1004" t="s">
        <v>97</v>
      </c>
      <c r="E1004">
        <v>8</v>
      </c>
      <c r="F1004" t="s">
        <v>6</v>
      </c>
      <c r="G1004" t="s">
        <v>947</v>
      </c>
      <c r="H1004" t="s">
        <v>30</v>
      </c>
      <c r="I1004" t="s">
        <v>27</v>
      </c>
      <c r="J1004">
        <v>238</v>
      </c>
      <c r="K1004">
        <v>220</v>
      </c>
      <c r="L1004">
        <v>20211</v>
      </c>
      <c r="M1004">
        <v>1</v>
      </c>
      <c r="N1004" t="s">
        <v>36</v>
      </c>
      <c r="O1004">
        <v>14715</v>
      </c>
      <c r="P1004">
        <v>20200807</v>
      </c>
      <c r="Q1004" t="s">
        <v>36</v>
      </c>
      <c r="R1004" t="s">
        <v>35</v>
      </c>
      <c r="S1004">
        <v>0</v>
      </c>
      <c r="T1004">
        <v>20212</v>
      </c>
      <c r="U1004">
        <v>1</v>
      </c>
      <c r="V1004" t="s">
        <v>36</v>
      </c>
      <c r="W1004">
        <v>10433.459999999999</v>
      </c>
      <c r="X1004">
        <v>15972168</v>
      </c>
      <c r="Y1004" t="str">
        <f t="shared" si="15"/>
        <v>1. &lt;= 1 Year</v>
      </c>
      <c r="Z1004" t="str">
        <f t="shared" si="15"/>
        <v>1. &lt;= 1 Year</v>
      </c>
    </row>
    <row r="1005" spans="1:26" x14ac:dyDescent="0.25">
      <c r="A1005">
        <v>164003005</v>
      </c>
      <c r="B1005" t="s">
        <v>3132</v>
      </c>
      <c r="C1005" t="s">
        <v>5758</v>
      </c>
      <c r="D1005" t="s">
        <v>94</v>
      </c>
      <c r="E1005">
        <v>8</v>
      </c>
      <c r="F1005" t="s">
        <v>6</v>
      </c>
      <c r="G1005" t="s">
        <v>947</v>
      </c>
      <c r="H1005" t="s">
        <v>30</v>
      </c>
      <c r="I1005" t="s">
        <v>27</v>
      </c>
      <c r="J1005">
        <v>405</v>
      </c>
      <c r="K1005">
        <v>374</v>
      </c>
      <c r="L1005">
        <v>0</v>
      </c>
      <c r="M1005">
        <v>0</v>
      </c>
      <c r="N1005" t="s">
        <v>35</v>
      </c>
      <c r="O1005">
        <v>0</v>
      </c>
      <c r="P1005" t="s">
        <v>30</v>
      </c>
      <c r="Q1005" t="s">
        <v>35</v>
      </c>
      <c r="R1005" t="s">
        <v>35</v>
      </c>
      <c r="S1005">
        <v>0</v>
      </c>
      <c r="T1005">
        <v>0</v>
      </c>
      <c r="U1005">
        <v>0</v>
      </c>
      <c r="V1005" t="s">
        <v>35</v>
      </c>
      <c r="W1005">
        <v>0</v>
      </c>
      <c r="X1005">
        <v>12086120</v>
      </c>
      <c r="Y1005" t="str">
        <f t="shared" si="15"/>
        <v>2.  1-1.5 Years</v>
      </c>
      <c r="Z1005" t="str">
        <f t="shared" si="15"/>
        <v>2.  1-1.5 Years</v>
      </c>
    </row>
    <row r="1006" spans="1:26" x14ac:dyDescent="0.25">
      <c r="A1006">
        <v>163161031</v>
      </c>
      <c r="B1006" t="s">
        <v>256</v>
      </c>
      <c r="C1006" t="s">
        <v>4333</v>
      </c>
      <c r="D1006" t="s">
        <v>99</v>
      </c>
      <c r="E1006">
        <v>8</v>
      </c>
      <c r="F1006" t="s">
        <v>6</v>
      </c>
      <c r="G1006" t="s">
        <v>947</v>
      </c>
      <c r="H1006" t="s">
        <v>30</v>
      </c>
      <c r="I1006" t="s">
        <v>27</v>
      </c>
      <c r="J1006">
        <v>778</v>
      </c>
      <c r="K1006">
        <v>682</v>
      </c>
      <c r="L1006">
        <v>20211</v>
      </c>
      <c r="M1006">
        <v>1</v>
      </c>
      <c r="N1006" t="s">
        <v>36</v>
      </c>
      <c r="O1006">
        <v>7373</v>
      </c>
      <c r="P1006">
        <v>20201128</v>
      </c>
      <c r="Q1006" t="s">
        <v>36</v>
      </c>
      <c r="R1006" t="s">
        <v>36</v>
      </c>
      <c r="S1006">
        <v>1</v>
      </c>
      <c r="T1006">
        <v>0</v>
      </c>
      <c r="U1006">
        <v>0</v>
      </c>
      <c r="V1006" t="s">
        <v>35</v>
      </c>
      <c r="W1006">
        <v>0</v>
      </c>
      <c r="X1006">
        <v>15157461</v>
      </c>
      <c r="Y1006" t="str">
        <f t="shared" si="15"/>
        <v>4. 2-3 Year</v>
      </c>
      <c r="Z1006" t="str">
        <f t="shared" si="15"/>
        <v>3.  1.5 to 2 Year</v>
      </c>
    </row>
    <row r="1007" spans="1:26" x14ac:dyDescent="0.25">
      <c r="A1007">
        <v>163186234</v>
      </c>
      <c r="B1007" t="s">
        <v>256</v>
      </c>
      <c r="C1007" t="s">
        <v>301</v>
      </c>
      <c r="D1007" t="s">
        <v>96</v>
      </c>
      <c r="E1007">
        <v>8</v>
      </c>
      <c r="F1007" t="s">
        <v>6</v>
      </c>
      <c r="G1007" t="s">
        <v>8413</v>
      </c>
      <c r="H1007" t="s">
        <v>30</v>
      </c>
      <c r="I1007" t="s">
        <v>27</v>
      </c>
      <c r="J1007">
        <v>758</v>
      </c>
      <c r="K1007">
        <v>738</v>
      </c>
      <c r="L1007">
        <v>20211</v>
      </c>
      <c r="M1007">
        <v>1</v>
      </c>
      <c r="N1007" t="s">
        <v>36</v>
      </c>
      <c r="O1007">
        <v>1200</v>
      </c>
      <c r="P1007">
        <v>20200615</v>
      </c>
      <c r="Q1007" t="s">
        <v>36</v>
      </c>
      <c r="R1007" t="s">
        <v>35</v>
      </c>
      <c r="S1007">
        <v>0</v>
      </c>
      <c r="T1007">
        <v>20212</v>
      </c>
      <c r="U1007">
        <v>1</v>
      </c>
      <c r="V1007" t="s">
        <v>36</v>
      </c>
      <c r="W1007">
        <v>754.22</v>
      </c>
      <c r="X1007">
        <v>15330945</v>
      </c>
      <c r="Y1007" t="str">
        <f t="shared" si="15"/>
        <v>4. 2-3 Year</v>
      </c>
      <c r="Z1007" t="str">
        <f t="shared" si="15"/>
        <v>4. 2-3 Year</v>
      </c>
    </row>
    <row r="1008" spans="1:26" x14ac:dyDescent="0.25">
      <c r="A1008">
        <v>164290600</v>
      </c>
      <c r="B1008" t="s">
        <v>816</v>
      </c>
      <c r="C1008" t="s">
        <v>8443</v>
      </c>
      <c r="D1008" t="s">
        <v>99</v>
      </c>
      <c r="E1008">
        <v>8</v>
      </c>
      <c r="F1008" t="s">
        <v>37</v>
      </c>
      <c r="G1008" t="s">
        <v>4674</v>
      </c>
      <c r="H1008" t="s">
        <v>30</v>
      </c>
      <c r="I1008" t="s">
        <v>27</v>
      </c>
      <c r="J1008">
        <v>108</v>
      </c>
      <c r="K1008">
        <v>69</v>
      </c>
      <c r="L1008">
        <v>20211</v>
      </c>
      <c r="M1008">
        <v>1</v>
      </c>
      <c r="N1008" t="s">
        <v>36</v>
      </c>
      <c r="O1008">
        <v>243</v>
      </c>
      <c r="P1008">
        <v>20210517</v>
      </c>
      <c r="Q1008" t="s">
        <v>36</v>
      </c>
      <c r="R1008" t="s">
        <v>35</v>
      </c>
      <c r="S1008">
        <v>0</v>
      </c>
      <c r="T1008">
        <v>20212</v>
      </c>
      <c r="U1008">
        <v>1</v>
      </c>
      <c r="V1008" t="s">
        <v>36</v>
      </c>
      <c r="W1008">
        <v>176.46</v>
      </c>
      <c r="X1008">
        <v>16018844</v>
      </c>
      <c r="Y1008" t="str">
        <f t="shared" si="15"/>
        <v>1. &lt;= 1 Year</v>
      </c>
      <c r="Z1008" t="str">
        <f t="shared" si="15"/>
        <v>1. &lt;= 1 Year</v>
      </c>
    </row>
    <row r="1009" spans="1:26" x14ac:dyDescent="0.25">
      <c r="A1009">
        <v>164332741</v>
      </c>
      <c r="B1009" t="s">
        <v>258</v>
      </c>
      <c r="C1009" t="s">
        <v>561</v>
      </c>
      <c r="D1009" t="s">
        <v>94</v>
      </c>
      <c r="E1009">
        <v>8</v>
      </c>
      <c r="F1009" t="s">
        <v>6</v>
      </c>
      <c r="G1009" t="s">
        <v>951</v>
      </c>
      <c r="H1009" t="s">
        <v>30</v>
      </c>
      <c r="I1009" t="s">
        <v>27</v>
      </c>
      <c r="J1009">
        <v>8</v>
      </c>
      <c r="K1009">
        <v>8</v>
      </c>
      <c r="L1009">
        <v>20211</v>
      </c>
      <c r="M1009">
        <v>1</v>
      </c>
      <c r="N1009" t="s">
        <v>36</v>
      </c>
      <c r="O1009">
        <v>7402</v>
      </c>
      <c r="P1009">
        <v>20190219</v>
      </c>
      <c r="Q1009" t="s">
        <v>36</v>
      </c>
      <c r="R1009" t="s">
        <v>36</v>
      </c>
      <c r="S1009">
        <v>1</v>
      </c>
      <c r="T1009">
        <v>20212</v>
      </c>
      <c r="U1009">
        <v>1</v>
      </c>
      <c r="V1009" t="s">
        <v>36</v>
      </c>
      <c r="W1009">
        <v>7402.5</v>
      </c>
      <c r="X1009">
        <v>12864510</v>
      </c>
      <c r="Y1009" t="str">
        <f t="shared" si="15"/>
        <v>1. &lt;= 1 Year</v>
      </c>
      <c r="Z1009" t="str">
        <f t="shared" si="15"/>
        <v>1. &lt;= 1 Year</v>
      </c>
    </row>
    <row r="1010" spans="1:26" x14ac:dyDescent="0.25">
      <c r="A1010">
        <v>164368293</v>
      </c>
      <c r="B1010" t="s">
        <v>258</v>
      </c>
      <c r="C1010" t="s">
        <v>9135</v>
      </c>
      <c r="D1010" t="s">
        <v>95</v>
      </c>
      <c r="E1010">
        <v>8</v>
      </c>
      <c r="F1010" t="s">
        <v>37</v>
      </c>
      <c r="G1010" t="s">
        <v>4160</v>
      </c>
      <c r="H1010" t="s">
        <v>30</v>
      </c>
      <c r="I1010" t="s">
        <v>27</v>
      </c>
      <c r="J1010">
        <v>31</v>
      </c>
      <c r="K1010">
        <v>14</v>
      </c>
      <c r="L1010">
        <v>0</v>
      </c>
      <c r="M1010">
        <v>0</v>
      </c>
      <c r="N1010" t="s">
        <v>35</v>
      </c>
      <c r="O1010">
        <v>0</v>
      </c>
      <c r="P1010" t="s">
        <v>30</v>
      </c>
      <c r="Q1010" t="s">
        <v>35</v>
      </c>
      <c r="R1010" t="s">
        <v>35</v>
      </c>
      <c r="S1010">
        <v>0</v>
      </c>
      <c r="T1010">
        <v>0</v>
      </c>
      <c r="U1010">
        <v>0</v>
      </c>
      <c r="V1010" t="s">
        <v>35</v>
      </c>
      <c r="W1010">
        <v>0</v>
      </c>
      <c r="X1010">
        <v>15945042</v>
      </c>
      <c r="Y1010" t="str">
        <f t="shared" si="15"/>
        <v>1. &lt;= 1 Year</v>
      </c>
      <c r="Z1010" t="str">
        <f t="shared" si="15"/>
        <v>1. &lt;= 1 Year</v>
      </c>
    </row>
    <row r="1011" spans="1:26" x14ac:dyDescent="0.25">
      <c r="A1011">
        <v>164286850</v>
      </c>
      <c r="B1011" t="s">
        <v>258</v>
      </c>
      <c r="C1011" t="s">
        <v>9136</v>
      </c>
      <c r="D1011" t="s">
        <v>95</v>
      </c>
      <c r="E1011">
        <v>8</v>
      </c>
      <c r="F1011" t="s">
        <v>5</v>
      </c>
      <c r="G1011" t="s">
        <v>944</v>
      </c>
      <c r="H1011" t="s">
        <v>30</v>
      </c>
      <c r="I1011" t="s">
        <v>27</v>
      </c>
      <c r="J1011">
        <v>112</v>
      </c>
      <c r="K1011">
        <v>112</v>
      </c>
      <c r="L1011">
        <v>0</v>
      </c>
      <c r="M1011">
        <v>0</v>
      </c>
      <c r="N1011" t="s">
        <v>35</v>
      </c>
      <c r="O1011">
        <v>0</v>
      </c>
      <c r="P1011">
        <v>20201030</v>
      </c>
      <c r="Q1011" t="s">
        <v>36</v>
      </c>
      <c r="R1011" t="s">
        <v>36</v>
      </c>
      <c r="S1011">
        <v>1</v>
      </c>
      <c r="T1011">
        <v>0</v>
      </c>
      <c r="U1011">
        <v>0</v>
      </c>
      <c r="V1011" t="s">
        <v>35</v>
      </c>
      <c r="W1011">
        <v>0</v>
      </c>
      <c r="X1011">
        <v>16014498</v>
      </c>
      <c r="Y1011" t="str">
        <f t="shared" si="15"/>
        <v>1. &lt;= 1 Year</v>
      </c>
      <c r="Z1011" t="str">
        <f t="shared" si="15"/>
        <v>1. &lt;= 1 Year</v>
      </c>
    </row>
    <row r="1012" spans="1:26" x14ac:dyDescent="0.25">
      <c r="A1012">
        <v>164046810</v>
      </c>
      <c r="B1012" t="s">
        <v>533</v>
      </c>
      <c r="C1012" t="s">
        <v>542</v>
      </c>
      <c r="D1012" t="s">
        <v>99</v>
      </c>
      <c r="E1012">
        <v>8</v>
      </c>
      <c r="F1012" t="s">
        <v>6</v>
      </c>
      <c r="G1012" t="s">
        <v>958</v>
      </c>
      <c r="H1012" t="s">
        <v>30</v>
      </c>
      <c r="I1012" t="s">
        <v>27</v>
      </c>
      <c r="J1012">
        <v>378</v>
      </c>
      <c r="K1012">
        <v>367</v>
      </c>
      <c r="L1012">
        <v>0</v>
      </c>
      <c r="M1012">
        <v>0</v>
      </c>
      <c r="N1012" t="s">
        <v>35</v>
      </c>
      <c r="O1012">
        <v>0</v>
      </c>
      <c r="P1012">
        <v>20190322</v>
      </c>
      <c r="Q1012" t="s">
        <v>36</v>
      </c>
      <c r="R1012" t="s">
        <v>36</v>
      </c>
      <c r="S1012">
        <v>1</v>
      </c>
      <c r="T1012">
        <v>0</v>
      </c>
      <c r="U1012">
        <v>0</v>
      </c>
      <c r="V1012" t="s">
        <v>35</v>
      </c>
      <c r="W1012">
        <v>0</v>
      </c>
      <c r="X1012">
        <v>11019702</v>
      </c>
      <c r="Y1012" t="str">
        <f t="shared" si="15"/>
        <v>2.  1-1.5 Years</v>
      </c>
      <c r="Z1012" t="str">
        <f t="shared" si="15"/>
        <v>2.  1-1.5 Years</v>
      </c>
    </row>
    <row r="1013" spans="1:26" x14ac:dyDescent="0.25">
      <c r="A1013">
        <v>164137940</v>
      </c>
      <c r="B1013" t="s">
        <v>6819</v>
      </c>
      <c r="C1013" t="s">
        <v>5420</v>
      </c>
      <c r="D1013" t="s">
        <v>63</v>
      </c>
      <c r="E1013">
        <v>8</v>
      </c>
      <c r="F1013" t="s">
        <v>6</v>
      </c>
      <c r="G1013" t="s">
        <v>958</v>
      </c>
      <c r="H1013" t="s">
        <v>30</v>
      </c>
      <c r="I1013" t="s">
        <v>27</v>
      </c>
      <c r="J1013">
        <v>274</v>
      </c>
      <c r="K1013">
        <v>239</v>
      </c>
      <c r="L1013">
        <v>20211</v>
      </c>
      <c r="M1013">
        <v>1</v>
      </c>
      <c r="N1013" t="s">
        <v>36</v>
      </c>
      <c r="O1013">
        <v>3662</v>
      </c>
      <c r="P1013" t="s">
        <v>30</v>
      </c>
      <c r="Q1013" t="s">
        <v>35</v>
      </c>
      <c r="R1013" t="s">
        <v>35</v>
      </c>
      <c r="S1013">
        <v>0</v>
      </c>
      <c r="T1013">
        <v>0</v>
      </c>
      <c r="U1013">
        <v>0</v>
      </c>
      <c r="V1013" t="s">
        <v>35</v>
      </c>
      <c r="W1013">
        <v>0</v>
      </c>
      <c r="X1013">
        <v>15951263</v>
      </c>
      <c r="Y1013" t="str">
        <f t="shared" si="15"/>
        <v>1. &lt;= 1 Year</v>
      </c>
      <c r="Z1013" t="str">
        <f t="shared" si="15"/>
        <v>1. &lt;= 1 Year</v>
      </c>
    </row>
    <row r="1014" spans="1:26" x14ac:dyDescent="0.25">
      <c r="A1014">
        <v>164047997</v>
      </c>
      <c r="B1014" t="s">
        <v>5828</v>
      </c>
      <c r="C1014" t="s">
        <v>1142</v>
      </c>
      <c r="D1014" t="s">
        <v>96</v>
      </c>
      <c r="E1014">
        <v>8</v>
      </c>
      <c r="F1014" t="s">
        <v>6</v>
      </c>
      <c r="G1014" t="s">
        <v>947</v>
      </c>
      <c r="H1014" t="s">
        <v>30</v>
      </c>
      <c r="I1014" t="s">
        <v>27</v>
      </c>
      <c r="J1014">
        <v>366</v>
      </c>
      <c r="K1014">
        <v>366</v>
      </c>
      <c r="L1014">
        <v>20211</v>
      </c>
      <c r="M1014">
        <v>1</v>
      </c>
      <c r="N1014" t="s">
        <v>36</v>
      </c>
      <c r="O1014">
        <v>13406</v>
      </c>
      <c r="P1014">
        <v>20190225</v>
      </c>
      <c r="Q1014" t="s">
        <v>36</v>
      </c>
      <c r="R1014" t="s">
        <v>35</v>
      </c>
      <c r="S1014">
        <v>0</v>
      </c>
      <c r="T1014">
        <v>20212</v>
      </c>
      <c r="U1014">
        <v>1</v>
      </c>
      <c r="V1014" t="s">
        <v>36</v>
      </c>
      <c r="W1014">
        <v>12741.9</v>
      </c>
      <c r="X1014">
        <v>15918318</v>
      </c>
      <c r="Y1014" t="str">
        <f t="shared" si="15"/>
        <v>2.  1-1.5 Years</v>
      </c>
      <c r="Z1014" t="str">
        <f t="shared" si="15"/>
        <v>2.  1-1.5 Years</v>
      </c>
    </row>
    <row r="1015" spans="1:26" x14ac:dyDescent="0.25">
      <c r="A1015">
        <v>164050169</v>
      </c>
      <c r="B1015" t="s">
        <v>605</v>
      </c>
      <c r="C1015" t="s">
        <v>9137</v>
      </c>
      <c r="D1015" t="s">
        <v>94</v>
      </c>
      <c r="E1015">
        <v>8</v>
      </c>
      <c r="F1015" t="s">
        <v>6</v>
      </c>
      <c r="G1015" t="s">
        <v>951</v>
      </c>
      <c r="H1015" t="s">
        <v>30</v>
      </c>
      <c r="I1015" t="s">
        <v>27</v>
      </c>
      <c r="J1015">
        <v>364</v>
      </c>
      <c r="K1015">
        <v>357</v>
      </c>
      <c r="L1015">
        <v>20211</v>
      </c>
      <c r="M1015">
        <v>1</v>
      </c>
      <c r="N1015" t="s">
        <v>36</v>
      </c>
      <c r="O1015">
        <v>2872</v>
      </c>
      <c r="P1015" t="s">
        <v>30</v>
      </c>
      <c r="Q1015" t="s">
        <v>35</v>
      </c>
      <c r="R1015" t="s">
        <v>36</v>
      </c>
      <c r="S1015">
        <v>1</v>
      </c>
      <c r="T1015">
        <v>20212</v>
      </c>
      <c r="U1015">
        <v>1</v>
      </c>
      <c r="V1015" t="s">
        <v>36</v>
      </c>
      <c r="W1015">
        <v>1616</v>
      </c>
      <c r="X1015">
        <v>13320843</v>
      </c>
      <c r="Y1015" t="str">
        <f t="shared" si="15"/>
        <v>1. &lt;= 1 Year</v>
      </c>
      <c r="Z1015" t="str">
        <f t="shared" si="15"/>
        <v>1. &lt;= 1 Year</v>
      </c>
    </row>
    <row r="1016" spans="1:26" x14ac:dyDescent="0.25">
      <c r="A1016">
        <v>164033749</v>
      </c>
      <c r="B1016" t="s">
        <v>1065</v>
      </c>
      <c r="C1016" t="s">
        <v>678</v>
      </c>
      <c r="D1016" t="s">
        <v>98</v>
      </c>
      <c r="E1016">
        <v>8</v>
      </c>
      <c r="F1016" t="s">
        <v>6</v>
      </c>
      <c r="G1016" t="s">
        <v>958</v>
      </c>
      <c r="H1016" t="s">
        <v>30</v>
      </c>
      <c r="I1016" t="s">
        <v>27</v>
      </c>
      <c r="J1016">
        <v>385</v>
      </c>
      <c r="K1016">
        <v>367</v>
      </c>
      <c r="L1016">
        <v>0</v>
      </c>
      <c r="M1016">
        <v>0</v>
      </c>
      <c r="N1016" t="s">
        <v>35</v>
      </c>
      <c r="O1016">
        <v>0</v>
      </c>
      <c r="P1016" t="s">
        <v>30</v>
      </c>
      <c r="Q1016" t="s">
        <v>35</v>
      </c>
      <c r="R1016" t="s">
        <v>35</v>
      </c>
      <c r="S1016">
        <v>0</v>
      </c>
      <c r="T1016">
        <v>0</v>
      </c>
      <c r="U1016">
        <v>0</v>
      </c>
      <c r="V1016" t="s">
        <v>35</v>
      </c>
      <c r="W1016">
        <v>0</v>
      </c>
      <c r="X1016">
        <v>15911302</v>
      </c>
      <c r="Y1016" t="str">
        <f t="shared" si="15"/>
        <v>2.  1-1.5 Years</v>
      </c>
      <c r="Z1016" t="str">
        <f t="shared" si="15"/>
        <v>2.  1-1.5 Years</v>
      </c>
    </row>
    <row r="1017" spans="1:26" x14ac:dyDescent="0.25">
      <c r="A1017">
        <v>164044244</v>
      </c>
      <c r="B1017" t="s">
        <v>1065</v>
      </c>
      <c r="C1017" t="s">
        <v>3485</v>
      </c>
      <c r="D1017" t="s">
        <v>63</v>
      </c>
      <c r="E1017">
        <v>8</v>
      </c>
      <c r="F1017" t="s">
        <v>6</v>
      </c>
      <c r="G1017" t="s">
        <v>942</v>
      </c>
      <c r="H1017" t="s">
        <v>30</v>
      </c>
      <c r="I1017" t="s">
        <v>27</v>
      </c>
      <c r="J1017">
        <v>372</v>
      </c>
      <c r="K1017">
        <v>372</v>
      </c>
      <c r="L1017">
        <v>20211</v>
      </c>
      <c r="M1017">
        <v>1</v>
      </c>
      <c r="N1017" t="s">
        <v>36</v>
      </c>
      <c r="O1017">
        <v>1033</v>
      </c>
      <c r="P1017">
        <v>20190614</v>
      </c>
      <c r="Q1017" t="s">
        <v>36</v>
      </c>
      <c r="R1017" t="s">
        <v>35</v>
      </c>
      <c r="S1017">
        <v>0</v>
      </c>
      <c r="T1017">
        <v>20212</v>
      </c>
      <c r="U1017">
        <v>1</v>
      </c>
      <c r="V1017" t="s">
        <v>36</v>
      </c>
      <c r="W1017">
        <v>644.49</v>
      </c>
      <c r="X1017">
        <v>15930194</v>
      </c>
      <c r="Y1017" t="str">
        <f t="shared" si="15"/>
        <v>2.  1-1.5 Years</v>
      </c>
      <c r="Z1017" t="str">
        <f t="shared" si="15"/>
        <v>2.  1-1.5 Years</v>
      </c>
    </row>
    <row r="1018" spans="1:26" x14ac:dyDescent="0.25">
      <c r="A1018">
        <v>164376006</v>
      </c>
      <c r="B1018" t="s">
        <v>1065</v>
      </c>
      <c r="C1018" t="s">
        <v>919</v>
      </c>
      <c r="D1018" t="s">
        <v>99</v>
      </c>
      <c r="E1018">
        <v>8</v>
      </c>
      <c r="F1018" t="s">
        <v>37</v>
      </c>
      <c r="G1018" t="s">
        <v>1014</v>
      </c>
      <c r="H1018" t="s">
        <v>30</v>
      </c>
      <c r="I1018" t="s">
        <v>27</v>
      </c>
      <c r="J1018">
        <v>17</v>
      </c>
      <c r="K1018">
        <v>17</v>
      </c>
      <c r="L1018">
        <v>20211</v>
      </c>
      <c r="M1018">
        <v>1</v>
      </c>
      <c r="N1018" t="s">
        <v>36</v>
      </c>
      <c r="O1018">
        <v>631</v>
      </c>
      <c r="P1018">
        <v>20190204</v>
      </c>
      <c r="Q1018" t="s">
        <v>36</v>
      </c>
      <c r="R1018" t="s">
        <v>36</v>
      </c>
      <c r="S1018">
        <v>1</v>
      </c>
      <c r="T1018">
        <v>0</v>
      </c>
      <c r="U1018">
        <v>0</v>
      </c>
      <c r="V1018" t="s">
        <v>35</v>
      </c>
      <c r="W1018">
        <v>0</v>
      </c>
      <c r="X1018">
        <v>16058962</v>
      </c>
      <c r="Y1018" t="str">
        <f t="shared" si="15"/>
        <v>1. &lt;= 1 Year</v>
      </c>
      <c r="Z1018" t="str">
        <f t="shared" si="15"/>
        <v>1. &lt;= 1 Year</v>
      </c>
    </row>
    <row r="1019" spans="1:26" x14ac:dyDescent="0.25">
      <c r="A1019">
        <v>164267605</v>
      </c>
      <c r="B1019" t="s">
        <v>884</v>
      </c>
      <c r="C1019" t="s">
        <v>7918</v>
      </c>
      <c r="D1019" t="s">
        <v>99</v>
      </c>
      <c r="E1019">
        <v>8</v>
      </c>
      <c r="F1019" t="s">
        <v>37</v>
      </c>
      <c r="G1019" t="s">
        <v>4553</v>
      </c>
      <c r="H1019" t="s">
        <v>30</v>
      </c>
      <c r="I1019" t="s">
        <v>27</v>
      </c>
      <c r="J1019">
        <v>136</v>
      </c>
      <c r="K1019">
        <v>126</v>
      </c>
      <c r="L1019">
        <v>0</v>
      </c>
      <c r="M1019">
        <v>0</v>
      </c>
      <c r="N1019" t="s">
        <v>35</v>
      </c>
      <c r="O1019">
        <v>0</v>
      </c>
      <c r="P1019" t="s">
        <v>30</v>
      </c>
      <c r="Q1019" t="s">
        <v>35</v>
      </c>
      <c r="R1019" t="s">
        <v>35</v>
      </c>
      <c r="S1019">
        <v>0</v>
      </c>
      <c r="T1019">
        <v>0</v>
      </c>
      <c r="U1019">
        <v>0</v>
      </c>
      <c r="V1019" t="s">
        <v>35</v>
      </c>
      <c r="W1019">
        <v>0</v>
      </c>
      <c r="X1019">
        <v>16009490</v>
      </c>
      <c r="Y1019" t="str">
        <f t="shared" si="15"/>
        <v>1. &lt;= 1 Year</v>
      </c>
      <c r="Z1019" t="str">
        <f t="shared" si="15"/>
        <v>1. &lt;= 1 Year</v>
      </c>
    </row>
    <row r="1020" spans="1:26" x14ac:dyDescent="0.25">
      <c r="A1020">
        <v>164127088</v>
      </c>
      <c r="B1020" t="s">
        <v>6820</v>
      </c>
      <c r="C1020" t="s">
        <v>3178</v>
      </c>
      <c r="D1020" t="s">
        <v>63</v>
      </c>
      <c r="E1020">
        <v>8</v>
      </c>
      <c r="F1020" t="s">
        <v>6</v>
      </c>
      <c r="G1020" t="s">
        <v>8413</v>
      </c>
      <c r="H1020" t="s">
        <v>30</v>
      </c>
      <c r="I1020" t="s">
        <v>27</v>
      </c>
      <c r="J1020">
        <v>287</v>
      </c>
      <c r="K1020">
        <v>241</v>
      </c>
      <c r="L1020">
        <v>20211</v>
      </c>
      <c r="M1020">
        <v>1</v>
      </c>
      <c r="N1020" t="s">
        <v>36</v>
      </c>
      <c r="O1020">
        <v>7666</v>
      </c>
      <c r="P1020">
        <v>20200828</v>
      </c>
      <c r="Q1020" t="s">
        <v>36</v>
      </c>
      <c r="R1020" t="s">
        <v>35</v>
      </c>
      <c r="S1020">
        <v>0</v>
      </c>
      <c r="T1020">
        <v>0</v>
      </c>
      <c r="U1020">
        <v>0</v>
      </c>
      <c r="V1020" t="s">
        <v>35</v>
      </c>
      <c r="W1020">
        <v>0</v>
      </c>
      <c r="X1020">
        <v>15220612</v>
      </c>
      <c r="Y1020" t="str">
        <f t="shared" si="15"/>
        <v>1. &lt;= 1 Year</v>
      </c>
      <c r="Z1020" t="str">
        <f t="shared" si="15"/>
        <v>1. &lt;= 1 Year</v>
      </c>
    </row>
    <row r="1021" spans="1:26" x14ac:dyDescent="0.25">
      <c r="A1021">
        <v>163316495</v>
      </c>
      <c r="B1021" t="s">
        <v>4675</v>
      </c>
      <c r="C1021" t="s">
        <v>1888</v>
      </c>
      <c r="D1021" t="s">
        <v>97</v>
      </c>
      <c r="E1021">
        <v>8</v>
      </c>
      <c r="F1021" t="s">
        <v>6</v>
      </c>
      <c r="G1021" t="s">
        <v>951</v>
      </c>
      <c r="H1021" t="s">
        <v>30</v>
      </c>
      <c r="I1021" t="s">
        <v>27</v>
      </c>
      <c r="J1021">
        <v>647</v>
      </c>
      <c r="K1021">
        <v>647</v>
      </c>
      <c r="L1021">
        <v>0</v>
      </c>
      <c r="M1021">
        <v>0</v>
      </c>
      <c r="N1021" t="s">
        <v>35</v>
      </c>
      <c r="O1021">
        <v>0</v>
      </c>
      <c r="P1021" t="s">
        <v>30</v>
      </c>
      <c r="Q1021" t="s">
        <v>35</v>
      </c>
      <c r="R1021" t="s">
        <v>35</v>
      </c>
      <c r="S1021">
        <v>0</v>
      </c>
      <c r="T1021">
        <v>0</v>
      </c>
      <c r="U1021">
        <v>0</v>
      </c>
      <c r="V1021" t="s">
        <v>35</v>
      </c>
      <c r="W1021">
        <v>0</v>
      </c>
      <c r="X1021">
        <v>15334544</v>
      </c>
      <c r="Y1021" t="str">
        <f t="shared" si="15"/>
        <v>3.  1.5 to 2 Year</v>
      </c>
      <c r="Z1021" t="str">
        <f t="shared" si="15"/>
        <v>3.  1.5 to 2 Year</v>
      </c>
    </row>
    <row r="1022" spans="1:26" x14ac:dyDescent="0.25">
      <c r="A1022">
        <v>164358262</v>
      </c>
      <c r="B1022" t="s">
        <v>9138</v>
      </c>
      <c r="C1022" t="s">
        <v>304</v>
      </c>
      <c r="D1022" t="s">
        <v>99</v>
      </c>
      <c r="E1022">
        <v>8</v>
      </c>
      <c r="F1022" t="s">
        <v>6</v>
      </c>
      <c r="G1022" t="s">
        <v>942</v>
      </c>
      <c r="H1022" t="s">
        <v>30</v>
      </c>
      <c r="I1022" t="s">
        <v>27</v>
      </c>
      <c r="J1022">
        <v>10</v>
      </c>
      <c r="K1022">
        <v>10</v>
      </c>
      <c r="L1022">
        <v>20211</v>
      </c>
      <c r="M1022">
        <v>1</v>
      </c>
      <c r="N1022" t="s">
        <v>36</v>
      </c>
      <c r="O1022">
        <v>8443</v>
      </c>
      <c r="P1022">
        <v>20190715</v>
      </c>
      <c r="Q1022" t="s">
        <v>36</v>
      </c>
      <c r="R1022" t="s">
        <v>35</v>
      </c>
      <c r="S1022">
        <v>0</v>
      </c>
      <c r="T1022">
        <v>20212</v>
      </c>
      <c r="U1022">
        <v>1</v>
      </c>
      <c r="V1022" t="s">
        <v>36</v>
      </c>
      <c r="W1022">
        <v>5833.38</v>
      </c>
      <c r="X1022">
        <v>15075373</v>
      </c>
      <c r="Y1022" t="str">
        <f t="shared" si="15"/>
        <v>1. &lt;= 1 Year</v>
      </c>
      <c r="Z1022" t="str">
        <f t="shared" si="15"/>
        <v>1. &lt;= 1 Year</v>
      </c>
    </row>
    <row r="1023" spans="1:26" x14ac:dyDescent="0.25">
      <c r="A1023">
        <v>162854060</v>
      </c>
      <c r="B1023" t="s">
        <v>3621</v>
      </c>
      <c r="C1023" t="s">
        <v>3622</v>
      </c>
      <c r="D1023" t="s">
        <v>96</v>
      </c>
      <c r="E1023">
        <v>8</v>
      </c>
      <c r="F1023" t="s">
        <v>6</v>
      </c>
      <c r="G1023" t="s">
        <v>958</v>
      </c>
      <c r="H1023" t="s">
        <v>30</v>
      </c>
      <c r="I1023" t="s">
        <v>27</v>
      </c>
      <c r="J1023">
        <v>1011</v>
      </c>
      <c r="K1023">
        <v>969</v>
      </c>
      <c r="L1023">
        <v>20211</v>
      </c>
      <c r="M1023">
        <v>1</v>
      </c>
      <c r="N1023" t="s">
        <v>36</v>
      </c>
      <c r="O1023">
        <v>425</v>
      </c>
      <c r="P1023" t="s">
        <v>30</v>
      </c>
      <c r="Q1023" t="s">
        <v>35</v>
      </c>
      <c r="R1023" t="s">
        <v>36</v>
      </c>
      <c r="S1023">
        <v>1</v>
      </c>
      <c r="T1023">
        <v>0</v>
      </c>
      <c r="U1023">
        <v>0</v>
      </c>
      <c r="V1023" t="s">
        <v>35</v>
      </c>
      <c r="W1023">
        <v>0</v>
      </c>
      <c r="X1023">
        <v>15203713</v>
      </c>
      <c r="Y1023" t="str">
        <f t="shared" si="15"/>
        <v>4. 2-3 Year</v>
      </c>
      <c r="Z1023" t="str">
        <f t="shared" si="15"/>
        <v>4. 2-3 Year</v>
      </c>
    </row>
    <row r="1024" spans="1:26" x14ac:dyDescent="0.25">
      <c r="A1024">
        <v>164354350</v>
      </c>
      <c r="B1024" t="s">
        <v>9139</v>
      </c>
      <c r="C1024" t="s">
        <v>347</v>
      </c>
      <c r="D1024" t="s">
        <v>99</v>
      </c>
      <c r="E1024">
        <v>8</v>
      </c>
      <c r="F1024" t="s">
        <v>37</v>
      </c>
      <c r="G1024" t="s">
        <v>4163</v>
      </c>
      <c r="H1024" t="s">
        <v>30</v>
      </c>
      <c r="I1024" t="s">
        <v>27</v>
      </c>
      <c r="J1024">
        <v>41</v>
      </c>
      <c r="K1024">
        <v>41</v>
      </c>
      <c r="L1024">
        <v>0</v>
      </c>
      <c r="M1024">
        <v>0</v>
      </c>
      <c r="N1024" t="s">
        <v>35</v>
      </c>
      <c r="O1024">
        <v>0</v>
      </c>
      <c r="P1024" t="s">
        <v>30</v>
      </c>
      <c r="Q1024" t="s">
        <v>35</v>
      </c>
      <c r="R1024" t="s">
        <v>35</v>
      </c>
      <c r="S1024">
        <v>0</v>
      </c>
      <c r="T1024">
        <v>0</v>
      </c>
      <c r="U1024">
        <v>0</v>
      </c>
      <c r="V1024" t="s">
        <v>35</v>
      </c>
      <c r="W1024">
        <v>0</v>
      </c>
      <c r="X1024">
        <v>16048604</v>
      </c>
      <c r="Y1024" t="str">
        <f t="shared" si="15"/>
        <v>1. &lt;= 1 Year</v>
      </c>
      <c r="Z1024" t="str">
        <f t="shared" si="15"/>
        <v>1. &lt;= 1 Year</v>
      </c>
    </row>
    <row r="1025" spans="1:26" x14ac:dyDescent="0.25">
      <c r="A1025">
        <v>164049401</v>
      </c>
      <c r="B1025" t="s">
        <v>3235</v>
      </c>
      <c r="C1025" t="s">
        <v>5829</v>
      </c>
      <c r="D1025" t="s">
        <v>63</v>
      </c>
      <c r="E1025">
        <v>8</v>
      </c>
      <c r="F1025" t="s">
        <v>6</v>
      </c>
      <c r="G1025" t="s">
        <v>8413</v>
      </c>
      <c r="H1025" t="s">
        <v>30</v>
      </c>
      <c r="I1025" t="s">
        <v>27</v>
      </c>
      <c r="J1025">
        <v>365</v>
      </c>
      <c r="K1025">
        <v>365</v>
      </c>
      <c r="L1025">
        <v>20211</v>
      </c>
      <c r="M1025">
        <v>1</v>
      </c>
      <c r="N1025" t="s">
        <v>36</v>
      </c>
      <c r="O1025">
        <v>4934</v>
      </c>
      <c r="P1025">
        <v>20191011</v>
      </c>
      <c r="Q1025" t="s">
        <v>36</v>
      </c>
      <c r="R1025" t="s">
        <v>35</v>
      </c>
      <c r="S1025">
        <v>0</v>
      </c>
      <c r="T1025">
        <v>20212</v>
      </c>
      <c r="U1025">
        <v>1</v>
      </c>
      <c r="V1025" t="s">
        <v>36</v>
      </c>
      <c r="W1025">
        <v>1682</v>
      </c>
      <c r="X1025">
        <v>15060952</v>
      </c>
      <c r="Y1025" t="str">
        <f t="shared" ref="Y1025:Z1088" si="16">IF(J1025&lt;=364,"1. &lt;= 1 Year",IF(J1025&lt;=546,"2.  1-1.5 Years",IF(J1025&lt;=729,"3.  1.5 to 2 Year",IF(J1025&lt;=1459,"4. 2-3 Year",IF(J1025&lt;=1824,"5. 3-4 Year",IF(J1025&lt;=2189,"6. 4-5 Year",IF(J1025&gt;=2190,"7. &gt;= 6 Year","N/A")))))))</f>
        <v>2.  1-1.5 Years</v>
      </c>
      <c r="Z1025" t="str">
        <f t="shared" si="16"/>
        <v>2.  1-1.5 Years</v>
      </c>
    </row>
    <row r="1026" spans="1:26" x14ac:dyDescent="0.25">
      <c r="A1026">
        <v>164050616</v>
      </c>
      <c r="B1026" t="s">
        <v>1962</v>
      </c>
      <c r="C1026" t="s">
        <v>1891</v>
      </c>
      <c r="D1026" t="s">
        <v>63</v>
      </c>
      <c r="E1026">
        <v>8</v>
      </c>
      <c r="F1026" t="s">
        <v>5</v>
      </c>
      <c r="G1026" t="s">
        <v>944</v>
      </c>
      <c r="H1026" t="s">
        <v>30</v>
      </c>
      <c r="I1026" t="s">
        <v>27</v>
      </c>
      <c r="J1026">
        <v>363</v>
      </c>
      <c r="K1026">
        <v>332</v>
      </c>
      <c r="L1026">
        <v>0</v>
      </c>
      <c r="M1026">
        <v>0</v>
      </c>
      <c r="N1026" t="s">
        <v>35</v>
      </c>
      <c r="O1026">
        <v>0</v>
      </c>
      <c r="P1026">
        <v>20210209</v>
      </c>
      <c r="Q1026" t="s">
        <v>36</v>
      </c>
      <c r="R1026" t="s">
        <v>36</v>
      </c>
      <c r="S1026">
        <v>1</v>
      </c>
      <c r="T1026">
        <v>0</v>
      </c>
      <c r="U1026">
        <v>0</v>
      </c>
      <c r="V1026" t="s">
        <v>35</v>
      </c>
      <c r="W1026">
        <v>0</v>
      </c>
      <c r="X1026">
        <v>14797252</v>
      </c>
      <c r="Y1026" t="str">
        <f t="shared" si="16"/>
        <v>1. &lt;= 1 Year</v>
      </c>
      <c r="Z1026" t="str">
        <f t="shared" si="16"/>
        <v>1. &lt;= 1 Year</v>
      </c>
    </row>
    <row r="1027" spans="1:26" x14ac:dyDescent="0.25">
      <c r="A1027">
        <v>164273704</v>
      </c>
      <c r="B1027" t="s">
        <v>2071</v>
      </c>
      <c r="C1027" t="s">
        <v>8444</v>
      </c>
      <c r="D1027" t="s">
        <v>97</v>
      </c>
      <c r="E1027">
        <v>8</v>
      </c>
      <c r="F1027" t="s">
        <v>6</v>
      </c>
      <c r="G1027" t="s">
        <v>942</v>
      </c>
      <c r="H1027" t="s">
        <v>30</v>
      </c>
      <c r="I1027" t="s">
        <v>27</v>
      </c>
      <c r="J1027">
        <v>128</v>
      </c>
      <c r="K1027">
        <v>113</v>
      </c>
      <c r="L1027">
        <v>20211</v>
      </c>
      <c r="M1027">
        <v>1</v>
      </c>
      <c r="N1027" t="s">
        <v>36</v>
      </c>
      <c r="O1027">
        <v>2831</v>
      </c>
      <c r="P1027" t="s">
        <v>30</v>
      </c>
      <c r="Q1027" t="s">
        <v>35</v>
      </c>
      <c r="R1027" t="s">
        <v>36</v>
      </c>
      <c r="S1027">
        <v>1</v>
      </c>
      <c r="T1027">
        <v>0</v>
      </c>
      <c r="U1027">
        <v>0</v>
      </c>
      <c r="V1027" t="s">
        <v>35</v>
      </c>
      <c r="W1027">
        <v>0</v>
      </c>
      <c r="X1027">
        <v>16005813</v>
      </c>
      <c r="Y1027" t="str">
        <f t="shared" si="16"/>
        <v>1. &lt;= 1 Year</v>
      </c>
      <c r="Z1027" t="str">
        <f t="shared" si="16"/>
        <v>1. &lt;= 1 Year</v>
      </c>
    </row>
    <row r="1028" spans="1:26" x14ac:dyDescent="0.25">
      <c r="A1028">
        <v>164124101</v>
      </c>
      <c r="B1028" t="s">
        <v>721</v>
      </c>
      <c r="C1028" t="s">
        <v>7170</v>
      </c>
      <c r="D1028" t="s">
        <v>94</v>
      </c>
      <c r="E1028">
        <v>8</v>
      </c>
      <c r="F1028" t="s">
        <v>5</v>
      </c>
      <c r="G1028" t="s">
        <v>951</v>
      </c>
      <c r="H1028" t="s">
        <v>30</v>
      </c>
      <c r="I1028" t="s">
        <v>27</v>
      </c>
      <c r="J1028">
        <v>290</v>
      </c>
      <c r="K1028">
        <v>185</v>
      </c>
      <c r="L1028">
        <v>0</v>
      </c>
      <c r="M1028">
        <v>0</v>
      </c>
      <c r="N1028" t="s">
        <v>35</v>
      </c>
      <c r="O1028">
        <v>0</v>
      </c>
      <c r="P1028" t="s">
        <v>30</v>
      </c>
      <c r="Q1028" t="s">
        <v>35</v>
      </c>
      <c r="R1028" t="s">
        <v>36</v>
      </c>
      <c r="S1028">
        <v>1</v>
      </c>
      <c r="T1028">
        <v>0</v>
      </c>
      <c r="U1028">
        <v>0</v>
      </c>
      <c r="V1028" t="s">
        <v>35</v>
      </c>
      <c r="W1028">
        <v>0</v>
      </c>
      <c r="X1028">
        <v>13475612</v>
      </c>
      <c r="Y1028" t="str">
        <f t="shared" si="16"/>
        <v>1. &lt;= 1 Year</v>
      </c>
      <c r="Z1028" t="str">
        <f t="shared" si="16"/>
        <v>1. &lt;= 1 Year</v>
      </c>
    </row>
    <row r="1029" spans="1:26" x14ac:dyDescent="0.25">
      <c r="A1029">
        <v>163988103</v>
      </c>
      <c r="B1029" t="s">
        <v>3296</v>
      </c>
      <c r="C1029" t="s">
        <v>5306</v>
      </c>
      <c r="D1029" t="s">
        <v>99</v>
      </c>
      <c r="E1029">
        <v>8</v>
      </c>
      <c r="F1029" t="s">
        <v>6</v>
      </c>
      <c r="G1029" t="s">
        <v>947</v>
      </c>
      <c r="H1029" t="s">
        <v>30</v>
      </c>
      <c r="I1029" t="s">
        <v>27</v>
      </c>
      <c r="J1029">
        <v>408</v>
      </c>
      <c r="K1029">
        <v>374</v>
      </c>
      <c r="L1029">
        <v>0</v>
      </c>
      <c r="M1029">
        <v>0</v>
      </c>
      <c r="N1029" t="s">
        <v>35</v>
      </c>
      <c r="O1029">
        <v>0</v>
      </c>
      <c r="P1029" t="s">
        <v>30</v>
      </c>
      <c r="Q1029" t="s">
        <v>35</v>
      </c>
      <c r="R1029" t="s">
        <v>35</v>
      </c>
      <c r="S1029">
        <v>0</v>
      </c>
      <c r="T1029">
        <v>20212</v>
      </c>
      <c r="U1029">
        <v>1</v>
      </c>
      <c r="V1029" t="s">
        <v>36</v>
      </c>
      <c r="W1029">
        <v>3953</v>
      </c>
      <c r="X1029">
        <v>10309382</v>
      </c>
      <c r="Y1029" t="str">
        <f t="shared" si="16"/>
        <v>2.  1-1.5 Years</v>
      </c>
      <c r="Z1029" t="str">
        <f t="shared" si="16"/>
        <v>2.  1-1.5 Years</v>
      </c>
    </row>
    <row r="1030" spans="1:26" x14ac:dyDescent="0.25">
      <c r="A1030">
        <v>164377303</v>
      </c>
      <c r="B1030" t="s">
        <v>275</v>
      </c>
      <c r="C1030" t="s">
        <v>9140</v>
      </c>
      <c r="D1030" t="s">
        <v>99</v>
      </c>
      <c r="E1030">
        <v>8</v>
      </c>
      <c r="F1030" t="s">
        <v>37</v>
      </c>
      <c r="G1030" t="s">
        <v>4462</v>
      </c>
      <c r="H1030" t="s">
        <v>30</v>
      </c>
      <c r="I1030" t="s">
        <v>27</v>
      </c>
      <c r="J1030">
        <v>15</v>
      </c>
      <c r="K1030">
        <v>10</v>
      </c>
      <c r="L1030">
        <v>20211</v>
      </c>
      <c r="M1030">
        <v>1</v>
      </c>
      <c r="N1030" t="s">
        <v>36</v>
      </c>
      <c r="O1030">
        <v>956</v>
      </c>
      <c r="P1030">
        <v>20200528</v>
      </c>
      <c r="Q1030" t="s">
        <v>36</v>
      </c>
      <c r="R1030" t="s">
        <v>35</v>
      </c>
      <c r="S1030">
        <v>0</v>
      </c>
      <c r="T1030">
        <v>0</v>
      </c>
      <c r="U1030">
        <v>0</v>
      </c>
      <c r="V1030" t="s">
        <v>35</v>
      </c>
      <c r="W1030">
        <v>0</v>
      </c>
      <c r="X1030">
        <v>16059561</v>
      </c>
      <c r="Y1030" t="str">
        <f t="shared" si="16"/>
        <v>1. &lt;= 1 Year</v>
      </c>
      <c r="Z1030" t="str">
        <f t="shared" si="16"/>
        <v>1. &lt;= 1 Year</v>
      </c>
    </row>
    <row r="1031" spans="1:26" x14ac:dyDescent="0.25">
      <c r="A1031">
        <v>164037734</v>
      </c>
      <c r="B1031" t="s">
        <v>5830</v>
      </c>
      <c r="C1031" t="s">
        <v>5831</v>
      </c>
      <c r="D1031" t="s">
        <v>99</v>
      </c>
      <c r="E1031">
        <v>8</v>
      </c>
      <c r="F1031" t="s">
        <v>6</v>
      </c>
      <c r="G1031" t="s">
        <v>958</v>
      </c>
      <c r="H1031" t="s">
        <v>30</v>
      </c>
      <c r="I1031" t="s">
        <v>27</v>
      </c>
      <c r="J1031">
        <v>384</v>
      </c>
      <c r="K1031">
        <v>367</v>
      </c>
      <c r="L1031">
        <v>20211</v>
      </c>
      <c r="M1031">
        <v>1</v>
      </c>
      <c r="N1031" t="s">
        <v>36</v>
      </c>
      <c r="O1031">
        <v>4056</v>
      </c>
      <c r="P1031" t="s">
        <v>30</v>
      </c>
      <c r="Q1031" t="s">
        <v>35</v>
      </c>
      <c r="R1031" t="s">
        <v>35</v>
      </c>
      <c r="S1031">
        <v>0</v>
      </c>
      <c r="T1031">
        <v>20212</v>
      </c>
      <c r="U1031">
        <v>1</v>
      </c>
      <c r="V1031" t="s">
        <v>36</v>
      </c>
      <c r="W1031">
        <v>1022.39</v>
      </c>
      <c r="X1031">
        <v>10010252</v>
      </c>
      <c r="Y1031" t="str">
        <f t="shared" si="16"/>
        <v>2.  1-1.5 Years</v>
      </c>
      <c r="Z1031" t="str">
        <f t="shared" si="16"/>
        <v>2.  1-1.5 Years</v>
      </c>
    </row>
    <row r="1032" spans="1:26" x14ac:dyDescent="0.25">
      <c r="A1032">
        <v>164138894</v>
      </c>
      <c r="B1032" t="s">
        <v>726</v>
      </c>
      <c r="C1032" t="s">
        <v>413</v>
      </c>
      <c r="D1032" t="s">
        <v>96</v>
      </c>
      <c r="E1032">
        <v>8</v>
      </c>
      <c r="F1032" t="s">
        <v>6</v>
      </c>
      <c r="G1032" t="s">
        <v>958</v>
      </c>
      <c r="H1032" t="s">
        <v>30</v>
      </c>
      <c r="I1032" t="s">
        <v>27</v>
      </c>
      <c r="J1032">
        <v>273</v>
      </c>
      <c r="K1032">
        <v>239</v>
      </c>
      <c r="L1032">
        <v>20211</v>
      </c>
      <c r="M1032">
        <v>1</v>
      </c>
      <c r="N1032" t="s">
        <v>36</v>
      </c>
      <c r="O1032">
        <v>2807</v>
      </c>
      <c r="P1032">
        <v>20190904</v>
      </c>
      <c r="Q1032" t="s">
        <v>36</v>
      </c>
      <c r="R1032" t="s">
        <v>35</v>
      </c>
      <c r="S1032">
        <v>0</v>
      </c>
      <c r="T1032">
        <v>20212</v>
      </c>
      <c r="U1032">
        <v>1</v>
      </c>
      <c r="V1032" t="s">
        <v>36</v>
      </c>
      <c r="W1032">
        <v>994</v>
      </c>
      <c r="X1032">
        <v>15952670</v>
      </c>
      <c r="Y1032" t="str">
        <f t="shared" si="16"/>
        <v>1. &lt;= 1 Year</v>
      </c>
      <c r="Z1032" t="str">
        <f t="shared" si="16"/>
        <v>1. &lt;= 1 Year</v>
      </c>
    </row>
    <row r="1033" spans="1:26" x14ac:dyDescent="0.25">
      <c r="A1033">
        <v>164228153</v>
      </c>
      <c r="B1033" t="s">
        <v>726</v>
      </c>
      <c r="C1033" t="s">
        <v>533</v>
      </c>
      <c r="D1033" t="s">
        <v>99</v>
      </c>
      <c r="E1033">
        <v>8</v>
      </c>
      <c r="F1033" t="s">
        <v>37</v>
      </c>
      <c r="G1033" t="s">
        <v>1014</v>
      </c>
      <c r="H1033" t="s">
        <v>30</v>
      </c>
      <c r="I1033" t="s">
        <v>27</v>
      </c>
      <c r="J1033">
        <v>185</v>
      </c>
      <c r="K1033">
        <v>114</v>
      </c>
      <c r="L1033">
        <v>20211</v>
      </c>
      <c r="M1033">
        <v>1</v>
      </c>
      <c r="N1033" t="s">
        <v>36</v>
      </c>
      <c r="O1033">
        <v>3625</v>
      </c>
      <c r="P1033">
        <v>20190614</v>
      </c>
      <c r="Q1033" t="s">
        <v>36</v>
      </c>
      <c r="R1033" t="s">
        <v>35</v>
      </c>
      <c r="S1033">
        <v>0</v>
      </c>
      <c r="T1033">
        <v>0</v>
      </c>
      <c r="U1033">
        <v>0</v>
      </c>
      <c r="V1033" t="s">
        <v>35</v>
      </c>
      <c r="W1033">
        <v>0</v>
      </c>
      <c r="X1033">
        <v>15992218</v>
      </c>
      <c r="Y1033" t="str">
        <f t="shared" si="16"/>
        <v>1. &lt;= 1 Year</v>
      </c>
      <c r="Z1033" t="str">
        <f t="shared" si="16"/>
        <v>1. &lt;= 1 Year</v>
      </c>
    </row>
    <row r="1034" spans="1:26" x14ac:dyDescent="0.25">
      <c r="A1034">
        <v>162866781</v>
      </c>
      <c r="B1034" t="s">
        <v>793</v>
      </c>
      <c r="C1034" t="s">
        <v>2768</v>
      </c>
      <c r="D1034" t="s">
        <v>96</v>
      </c>
      <c r="E1034">
        <v>8</v>
      </c>
      <c r="F1034" t="s">
        <v>6</v>
      </c>
      <c r="G1034" t="s">
        <v>958</v>
      </c>
      <c r="H1034" t="s">
        <v>30</v>
      </c>
      <c r="I1034" t="s">
        <v>27</v>
      </c>
      <c r="J1034">
        <v>1001</v>
      </c>
      <c r="K1034">
        <v>969</v>
      </c>
      <c r="L1034">
        <v>0</v>
      </c>
      <c r="M1034">
        <v>0</v>
      </c>
      <c r="N1034" t="s">
        <v>35</v>
      </c>
      <c r="O1034">
        <v>0</v>
      </c>
      <c r="P1034">
        <v>20180523</v>
      </c>
      <c r="Q1034" t="s">
        <v>36</v>
      </c>
      <c r="R1034" t="s">
        <v>35</v>
      </c>
      <c r="S1034">
        <v>0</v>
      </c>
      <c r="T1034">
        <v>0</v>
      </c>
      <c r="U1034">
        <v>0</v>
      </c>
      <c r="V1034" t="s">
        <v>35</v>
      </c>
      <c r="W1034">
        <v>0</v>
      </c>
      <c r="X1034">
        <v>13709803</v>
      </c>
      <c r="Y1034" t="str">
        <f t="shared" si="16"/>
        <v>4. 2-3 Year</v>
      </c>
      <c r="Z1034" t="str">
        <f t="shared" si="16"/>
        <v>4. 2-3 Year</v>
      </c>
    </row>
    <row r="1035" spans="1:26" x14ac:dyDescent="0.25">
      <c r="A1035">
        <v>164024341</v>
      </c>
      <c r="B1035" t="s">
        <v>5832</v>
      </c>
      <c r="C1035" t="s">
        <v>2554</v>
      </c>
      <c r="D1035" t="s">
        <v>96</v>
      </c>
      <c r="E1035">
        <v>8</v>
      </c>
      <c r="F1035" t="s">
        <v>6</v>
      </c>
      <c r="G1035" t="s">
        <v>958</v>
      </c>
      <c r="H1035" t="s">
        <v>30</v>
      </c>
      <c r="I1035" t="s">
        <v>27</v>
      </c>
      <c r="J1035">
        <v>393</v>
      </c>
      <c r="K1035">
        <v>393</v>
      </c>
      <c r="L1035">
        <v>20211</v>
      </c>
      <c r="M1035">
        <v>1</v>
      </c>
      <c r="N1035" t="s">
        <v>36</v>
      </c>
      <c r="O1035">
        <v>8211</v>
      </c>
      <c r="P1035" t="s">
        <v>30</v>
      </c>
      <c r="Q1035" t="s">
        <v>35</v>
      </c>
      <c r="R1035" t="s">
        <v>36</v>
      </c>
      <c r="S1035">
        <v>1</v>
      </c>
      <c r="T1035">
        <v>20212</v>
      </c>
      <c r="U1035">
        <v>1</v>
      </c>
      <c r="V1035" t="s">
        <v>36</v>
      </c>
      <c r="W1035">
        <v>9880.48</v>
      </c>
      <c r="X1035">
        <v>11786481</v>
      </c>
      <c r="Y1035" t="str">
        <f t="shared" si="16"/>
        <v>2.  1-1.5 Years</v>
      </c>
      <c r="Z1035" t="str">
        <f t="shared" si="16"/>
        <v>2.  1-1.5 Years</v>
      </c>
    </row>
    <row r="1036" spans="1:26" x14ac:dyDescent="0.25">
      <c r="A1036">
        <v>163938515</v>
      </c>
      <c r="B1036" t="s">
        <v>3146</v>
      </c>
      <c r="C1036" t="s">
        <v>3972</v>
      </c>
      <c r="D1036" t="s">
        <v>95</v>
      </c>
      <c r="E1036">
        <v>8</v>
      </c>
      <c r="F1036" t="s">
        <v>6</v>
      </c>
      <c r="G1036" t="s">
        <v>958</v>
      </c>
      <c r="H1036" t="s">
        <v>30</v>
      </c>
      <c r="I1036" t="s">
        <v>27</v>
      </c>
      <c r="J1036">
        <v>421</v>
      </c>
      <c r="K1036">
        <v>367</v>
      </c>
      <c r="L1036">
        <v>20211</v>
      </c>
      <c r="M1036">
        <v>1</v>
      </c>
      <c r="N1036" t="s">
        <v>36</v>
      </c>
      <c r="O1036">
        <v>14135</v>
      </c>
      <c r="P1036" t="s">
        <v>30</v>
      </c>
      <c r="Q1036" t="s">
        <v>35</v>
      </c>
      <c r="R1036" t="s">
        <v>35</v>
      </c>
      <c r="S1036">
        <v>0</v>
      </c>
      <c r="T1036">
        <v>0</v>
      </c>
      <c r="U1036">
        <v>0</v>
      </c>
      <c r="V1036" t="s">
        <v>35</v>
      </c>
      <c r="W1036">
        <v>0</v>
      </c>
      <c r="X1036">
        <v>11466162</v>
      </c>
      <c r="Y1036" t="str">
        <f t="shared" si="16"/>
        <v>2.  1-1.5 Years</v>
      </c>
      <c r="Z1036" t="str">
        <f t="shared" si="16"/>
        <v>2.  1-1.5 Years</v>
      </c>
    </row>
    <row r="1037" spans="1:26" x14ac:dyDescent="0.25">
      <c r="A1037">
        <v>164205060</v>
      </c>
      <c r="B1037" t="s">
        <v>7535</v>
      </c>
      <c r="C1037" t="s">
        <v>7536</v>
      </c>
      <c r="D1037" t="s">
        <v>63</v>
      </c>
      <c r="E1037">
        <v>8</v>
      </c>
      <c r="F1037" t="s">
        <v>6</v>
      </c>
      <c r="G1037" t="s">
        <v>942</v>
      </c>
      <c r="H1037" t="s">
        <v>30</v>
      </c>
      <c r="I1037" t="s">
        <v>27</v>
      </c>
      <c r="J1037">
        <v>185</v>
      </c>
      <c r="K1037">
        <v>185</v>
      </c>
      <c r="L1037">
        <v>20211</v>
      </c>
      <c r="M1037">
        <v>1</v>
      </c>
      <c r="N1037" t="s">
        <v>36</v>
      </c>
      <c r="O1037">
        <v>5531</v>
      </c>
      <c r="P1037">
        <v>20200406</v>
      </c>
      <c r="Q1037" t="s">
        <v>36</v>
      </c>
      <c r="R1037" t="s">
        <v>35</v>
      </c>
      <c r="S1037">
        <v>0</v>
      </c>
      <c r="T1037">
        <v>20212</v>
      </c>
      <c r="U1037">
        <v>1</v>
      </c>
      <c r="V1037" t="s">
        <v>36</v>
      </c>
      <c r="W1037">
        <v>5225.25</v>
      </c>
      <c r="X1037">
        <v>15980150</v>
      </c>
      <c r="Y1037" t="str">
        <f t="shared" si="16"/>
        <v>1. &lt;= 1 Year</v>
      </c>
      <c r="Z1037" t="str">
        <f t="shared" si="16"/>
        <v>1. &lt;= 1 Year</v>
      </c>
    </row>
    <row r="1038" spans="1:26" x14ac:dyDescent="0.25">
      <c r="A1038">
        <v>164351821</v>
      </c>
      <c r="B1038" t="s">
        <v>9141</v>
      </c>
      <c r="C1038" t="s">
        <v>2783</v>
      </c>
      <c r="D1038" t="s">
        <v>63</v>
      </c>
      <c r="E1038">
        <v>8</v>
      </c>
      <c r="F1038" t="s">
        <v>6</v>
      </c>
      <c r="G1038" t="s">
        <v>951</v>
      </c>
      <c r="H1038" t="s">
        <v>30</v>
      </c>
      <c r="I1038" t="s">
        <v>27</v>
      </c>
      <c r="J1038">
        <v>8</v>
      </c>
      <c r="K1038">
        <v>8</v>
      </c>
      <c r="L1038">
        <v>0</v>
      </c>
      <c r="M1038">
        <v>0</v>
      </c>
      <c r="N1038" t="s">
        <v>35</v>
      </c>
      <c r="O1038">
        <v>0</v>
      </c>
      <c r="P1038" t="s">
        <v>30</v>
      </c>
      <c r="Q1038" t="s">
        <v>35</v>
      </c>
      <c r="R1038" t="s">
        <v>35</v>
      </c>
      <c r="S1038">
        <v>0</v>
      </c>
      <c r="T1038">
        <v>0</v>
      </c>
      <c r="U1038">
        <v>0</v>
      </c>
      <c r="V1038" t="s">
        <v>35</v>
      </c>
      <c r="W1038">
        <v>0</v>
      </c>
      <c r="X1038">
        <v>10181102</v>
      </c>
      <c r="Y1038" t="str">
        <f t="shared" si="16"/>
        <v>1. &lt;= 1 Year</v>
      </c>
      <c r="Z1038" t="str">
        <f t="shared" si="16"/>
        <v>1. &lt;= 1 Year</v>
      </c>
    </row>
    <row r="1039" spans="1:26" x14ac:dyDescent="0.25">
      <c r="A1039">
        <v>164049068</v>
      </c>
      <c r="B1039" t="s">
        <v>1254</v>
      </c>
      <c r="C1039" t="s">
        <v>4003</v>
      </c>
      <c r="D1039" t="s">
        <v>4167</v>
      </c>
      <c r="E1039">
        <v>8</v>
      </c>
      <c r="F1039" t="s">
        <v>37</v>
      </c>
      <c r="G1039" t="s">
        <v>1014</v>
      </c>
      <c r="H1039" t="s">
        <v>30</v>
      </c>
      <c r="I1039" t="s">
        <v>27</v>
      </c>
      <c r="J1039">
        <v>367</v>
      </c>
      <c r="K1039">
        <v>300</v>
      </c>
      <c r="L1039">
        <v>0</v>
      </c>
      <c r="M1039">
        <v>0</v>
      </c>
      <c r="N1039" t="s">
        <v>35</v>
      </c>
      <c r="O1039">
        <v>0</v>
      </c>
      <c r="P1039" t="s">
        <v>30</v>
      </c>
      <c r="Q1039" t="s">
        <v>35</v>
      </c>
      <c r="R1039" t="s">
        <v>35</v>
      </c>
      <c r="S1039">
        <v>0</v>
      </c>
      <c r="T1039">
        <v>0</v>
      </c>
      <c r="U1039">
        <v>0</v>
      </c>
      <c r="V1039" t="s">
        <v>35</v>
      </c>
      <c r="W1039">
        <v>0</v>
      </c>
      <c r="X1039">
        <v>15697923</v>
      </c>
      <c r="Y1039" t="str">
        <f t="shared" si="16"/>
        <v>2.  1-1.5 Years</v>
      </c>
      <c r="Z1039" t="str">
        <f t="shared" si="16"/>
        <v>1. &lt;= 1 Year</v>
      </c>
    </row>
    <row r="1040" spans="1:26" x14ac:dyDescent="0.25">
      <c r="A1040">
        <v>164384297</v>
      </c>
      <c r="B1040" t="s">
        <v>411</v>
      </c>
      <c r="C1040" t="s">
        <v>9142</v>
      </c>
      <c r="D1040" t="s">
        <v>95</v>
      </c>
      <c r="E1040">
        <v>8</v>
      </c>
      <c r="F1040" t="s">
        <v>37</v>
      </c>
      <c r="G1040" t="s">
        <v>4553</v>
      </c>
      <c r="H1040" t="s">
        <v>30</v>
      </c>
      <c r="I1040" t="s">
        <v>27</v>
      </c>
      <c r="J1040">
        <v>9</v>
      </c>
      <c r="K1040">
        <v>1</v>
      </c>
      <c r="L1040">
        <v>0</v>
      </c>
      <c r="M1040">
        <v>0</v>
      </c>
      <c r="N1040" t="s">
        <v>35</v>
      </c>
      <c r="O1040">
        <v>0</v>
      </c>
      <c r="P1040" t="s">
        <v>30</v>
      </c>
      <c r="Q1040" t="s">
        <v>35</v>
      </c>
      <c r="R1040" t="s">
        <v>35</v>
      </c>
      <c r="S1040">
        <v>0</v>
      </c>
      <c r="T1040">
        <v>0</v>
      </c>
      <c r="U1040">
        <v>0</v>
      </c>
      <c r="V1040" t="s">
        <v>35</v>
      </c>
      <c r="W1040">
        <v>0</v>
      </c>
      <c r="X1040">
        <v>15359335</v>
      </c>
      <c r="Y1040" t="str">
        <f t="shared" si="16"/>
        <v>1. &lt;= 1 Year</v>
      </c>
      <c r="Z1040" t="str">
        <f t="shared" si="16"/>
        <v>1. &lt;= 1 Year</v>
      </c>
    </row>
    <row r="1041" spans="1:26" x14ac:dyDescent="0.25">
      <c r="A1041">
        <v>164384248</v>
      </c>
      <c r="B1041" t="s">
        <v>411</v>
      </c>
      <c r="C1041" t="s">
        <v>4188</v>
      </c>
      <c r="D1041" t="s">
        <v>99</v>
      </c>
      <c r="E1041">
        <v>8</v>
      </c>
      <c r="F1041" t="s">
        <v>37</v>
      </c>
      <c r="G1041" t="s">
        <v>4553</v>
      </c>
      <c r="H1041" t="s">
        <v>30</v>
      </c>
      <c r="I1041" t="s">
        <v>27</v>
      </c>
      <c r="J1041">
        <v>9</v>
      </c>
      <c r="K1041">
        <v>1</v>
      </c>
      <c r="L1041">
        <v>20211</v>
      </c>
      <c r="M1041">
        <v>1</v>
      </c>
      <c r="N1041" t="s">
        <v>36</v>
      </c>
      <c r="O1041">
        <v>4863</v>
      </c>
      <c r="P1041">
        <v>20210720</v>
      </c>
      <c r="Q1041" t="s">
        <v>36</v>
      </c>
      <c r="R1041" t="s">
        <v>35</v>
      </c>
      <c r="S1041">
        <v>0</v>
      </c>
      <c r="T1041">
        <v>20212</v>
      </c>
      <c r="U1041">
        <v>1</v>
      </c>
      <c r="V1041" t="s">
        <v>36</v>
      </c>
      <c r="W1041">
        <v>1316.92</v>
      </c>
      <c r="X1041">
        <v>16062741</v>
      </c>
      <c r="Y1041" t="str">
        <f t="shared" si="16"/>
        <v>1. &lt;= 1 Year</v>
      </c>
      <c r="Z1041" t="str">
        <f t="shared" si="16"/>
        <v>1. &lt;= 1 Year</v>
      </c>
    </row>
    <row r="1042" spans="1:26" x14ac:dyDescent="0.25">
      <c r="A1042">
        <v>164143210</v>
      </c>
      <c r="B1042" t="s">
        <v>2081</v>
      </c>
      <c r="C1042" t="s">
        <v>975</v>
      </c>
      <c r="D1042" t="s">
        <v>99</v>
      </c>
      <c r="E1042">
        <v>8</v>
      </c>
      <c r="F1042" t="s">
        <v>5</v>
      </c>
      <c r="G1042" t="s">
        <v>940</v>
      </c>
      <c r="H1042" t="s">
        <v>30</v>
      </c>
      <c r="I1042" t="s">
        <v>27</v>
      </c>
      <c r="J1042">
        <v>277</v>
      </c>
      <c r="K1042">
        <v>234</v>
      </c>
      <c r="L1042">
        <v>20211</v>
      </c>
      <c r="M1042">
        <v>1</v>
      </c>
      <c r="N1042" t="s">
        <v>36</v>
      </c>
      <c r="O1042">
        <v>6760</v>
      </c>
      <c r="P1042" t="s">
        <v>30</v>
      </c>
      <c r="Q1042" t="s">
        <v>35</v>
      </c>
      <c r="R1042" t="s">
        <v>36</v>
      </c>
      <c r="S1042">
        <v>1</v>
      </c>
      <c r="T1042">
        <v>20212</v>
      </c>
      <c r="U1042">
        <v>1</v>
      </c>
      <c r="V1042" t="s">
        <v>36</v>
      </c>
      <c r="W1042">
        <v>6760</v>
      </c>
      <c r="X1042">
        <v>9886237</v>
      </c>
      <c r="Y1042" t="str">
        <f t="shared" si="16"/>
        <v>1. &lt;= 1 Year</v>
      </c>
      <c r="Z1042" t="str">
        <f t="shared" si="16"/>
        <v>1. &lt;= 1 Year</v>
      </c>
    </row>
    <row r="1043" spans="1:26" x14ac:dyDescent="0.25">
      <c r="A1043">
        <v>164367364</v>
      </c>
      <c r="B1043" t="s">
        <v>9143</v>
      </c>
      <c r="C1043" t="s">
        <v>3504</v>
      </c>
      <c r="D1043" t="s">
        <v>99</v>
      </c>
      <c r="E1043">
        <v>8</v>
      </c>
      <c r="F1043" t="s">
        <v>37</v>
      </c>
      <c r="G1043" t="s">
        <v>4160</v>
      </c>
      <c r="H1043" t="s">
        <v>30</v>
      </c>
      <c r="I1043" t="s">
        <v>27</v>
      </c>
      <c r="J1043">
        <v>31</v>
      </c>
      <c r="K1043">
        <v>27</v>
      </c>
      <c r="L1043">
        <v>0</v>
      </c>
      <c r="M1043">
        <v>0</v>
      </c>
      <c r="N1043" t="s">
        <v>35</v>
      </c>
      <c r="O1043">
        <v>0</v>
      </c>
      <c r="P1043">
        <v>20210401</v>
      </c>
      <c r="Q1043" t="s">
        <v>36</v>
      </c>
      <c r="R1043" t="s">
        <v>35</v>
      </c>
      <c r="S1043">
        <v>0</v>
      </c>
      <c r="T1043">
        <v>0</v>
      </c>
      <c r="U1043">
        <v>0</v>
      </c>
      <c r="V1043" t="s">
        <v>35</v>
      </c>
      <c r="W1043">
        <v>0</v>
      </c>
      <c r="X1043">
        <v>16055254</v>
      </c>
      <c r="Y1043" t="str">
        <f t="shared" si="16"/>
        <v>1. &lt;= 1 Year</v>
      </c>
      <c r="Z1043" t="str">
        <f t="shared" si="16"/>
        <v>1. &lt;= 1 Year</v>
      </c>
    </row>
    <row r="1044" spans="1:26" x14ac:dyDescent="0.25">
      <c r="A1044">
        <v>164216686</v>
      </c>
      <c r="B1044" t="s">
        <v>730</v>
      </c>
      <c r="C1044" t="s">
        <v>7171</v>
      </c>
      <c r="D1044" t="s">
        <v>98</v>
      </c>
      <c r="E1044">
        <v>8</v>
      </c>
      <c r="F1044" t="s">
        <v>6</v>
      </c>
      <c r="G1044" t="s">
        <v>3619</v>
      </c>
      <c r="H1044" t="s">
        <v>30</v>
      </c>
      <c r="I1044" t="s">
        <v>27</v>
      </c>
      <c r="J1044">
        <v>198</v>
      </c>
      <c r="K1044">
        <v>198</v>
      </c>
      <c r="L1044">
        <v>0</v>
      </c>
      <c r="M1044">
        <v>0</v>
      </c>
      <c r="N1044" t="s">
        <v>35</v>
      </c>
      <c r="O1044">
        <v>0</v>
      </c>
      <c r="P1044" t="s">
        <v>30</v>
      </c>
      <c r="Q1044" t="s">
        <v>35</v>
      </c>
      <c r="R1044" t="s">
        <v>35</v>
      </c>
      <c r="S1044">
        <v>0</v>
      </c>
      <c r="T1044">
        <v>0</v>
      </c>
      <c r="U1044">
        <v>0</v>
      </c>
      <c r="V1044" t="s">
        <v>35</v>
      </c>
      <c r="W1044">
        <v>0</v>
      </c>
      <c r="X1044">
        <v>11630651</v>
      </c>
      <c r="Y1044" t="str">
        <f t="shared" si="16"/>
        <v>1. &lt;= 1 Year</v>
      </c>
      <c r="Z1044" t="str">
        <f t="shared" si="16"/>
        <v>1. &lt;= 1 Year</v>
      </c>
    </row>
    <row r="1045" spans="1:26" x14ac:dyDescent="0.25">
      <c r="A1045">
        <v>164353074</v>
      </c>
      <c r="B1045" t="s">
        <v>1255</v>
      </c>
      <c r="C1045" t="s">
        <v>2696</v>
      </c>
      <c r="D1045" t="s">
        <v>99</v>
      </c>
      <c r="E1045">
        <v>8</v>
      </c>
      <c r="F1045" t="s">
        <v>37</v>
      </c>
      <c r="G1045" t="s">
        <v>4163</v>
      </c>
      <c r="H1045" t="s">
        <v>30</v>
      </c>
      <c r="I1045" t="s">
        <v>27</v>
      </c>
      <c r="J1045">
        <v>41</v>
      </c>
      <c r="K1045">
        <v>41</v>
      </c>
      <c r="L1045">
        <v>0</v>
      </c>
      <c r="M1045">
        <v>0</v>
      </c>
      <c r="N1045" t="s">
        <v>35</v>
      </c>
      <c r="O1045">
        <v>0</v>
      </c>
      <c r="P1045" t="s">
        <v>30</v>
      </c>
      <c r="Q1045" t="s">
        <v>35</v>
      </c>
      <c r="R1045" t="s">
        <v>35</v>
      </c>
      <c r="S1045">
        <v>0</v>
      </c>
      <c r="T1045">
        <v>0</v>
      </c>
      <c r="U1045">
        <v>0</v>
      </c>
      <c r="V1045" t="s">
        <v>35</v>
      </c>
      <c r="W1045">
        <v>0</v>
      </c>
      <c r="X1045">
        <v>16048482</v>
      </c>
      <c r="Y1045" t="str">
        <f t="shared" si="16"/>
        <v>1. &lt;= 1 Year</v>
      </c>
      <c r="Z1045" t="str">
        <f t="shared" si="16"/>
        <v>1. &lt;= 1 Year</v>
      </c>
    </row>
    <row r="1046" spans="1:26" x14ac:dyDescent="0.25">
      <c r="A1046">
        <v>164078522</v>
      </c>
      <c r="B1046" t="s">
        <v>5833</v>
      </c>
      <c r="C1046" t="s">
        <v>518</v>
      </c>
      <c r="D1046" t="s">
        <v>99</v>
      </c>
      <c r="E1046">
        <v>8</v>
      </c>
      <c r="F1046" t="s">
        <v>37</v>
      </c>
      <c r="G1046" t="s">
        <v>4163</v>
      </c>
      <c r="H1046" t="s">
        <v>30</v>
      </c>
      <c r="I1046" t="s">
        <v>27</v>
      </c>
      <c r="J1046">
        <v>338</v>
      </c>
      <c r="K1046">
        <v>198</v>
      </c>
      <c r="L1046">
        <v>20211</v>
      </c>
      <c r="M1046">
        <v>1</v>
      </c>
      <c r="N1046" t="s">
        <v>36</v>
      </c>
      <c r="O1046">
        <v>1300</v>
      </c>
      <c r="P1046">
        <v>20210510</v>
      </c>
      <c r="Q1046" t="s">
        <v>36</v>
      </c>
      <c r="R1046" t="s">
        <v>35</v>
      </c>
      <c r="S1046">
        <v>0</v>
      </c>
      <c r="T1046">
        <v>20212</v>
      </c>
      <c r="U1046">
        <v>1</v>
      </c>
      <c r="V1046" t="s">
        <v>36</v>
      </c>
      <c r="W1046">
        <v>1752.5</v>
      </c>
      <c r="X1046">
        <v>15943266</v>
      </c>
      <c r="Y1046" t="str">
        <f t="shared" si="16"/>
        <v>1. &lt;= 1 Year</v>
      </c>
      <c r="Z1046" t="str">
        <f t="shared" si="16"/>
        <v>1. &lt;= 1 Year</v>
      </c>
    </row>
    <row r="1047" spans="1:26" x14ac:dyDescent="0.25">
      <c r="A1047">
        <v>164078580</v>
      </c>
      <c r="B1047" t="s">
        <v>5833</v>
      </c>
      <c r="C1047" t="s">
        <v>2080</v>
      </c>
      <c r="D1047" t="s">
        <v>99</v>
      </c>
      <c r="E1047">
        <v>8</v>
      </c>
      <c r="F1047" t="s">
        <v>37</v>
      </c>
      <c r="G1047" t="s">
        <v>4163</v>
      </c>
      <c r="H1047" t="s">
        <v>30</v>
      </c>
      <c r="I1047" t="s">
        <v>27</v>
      </c>
      <c r="J1047">
        <v>338</v>
      </c>
      <c r="K1047">
        <v>195</v>
      </c>
      <c r="L1047">
        <v>20211</v>
      </c>
      <c r="M1047">
        <v>1</v>
      </c>
      <c r="N1047" t="s">
        <v>36</v>
      </c>
      <c r="O1047">
        <v>403</v>
      </c>
      <c r="P1047">
        <v>20210510</v>
      </c>
      <c r="Q1047" t="s">
        <v>36</v>
      </c>
      <c r="R1047" t="s">
        <v>35</v>
      </c>
      <c r="S1047">
        <v>0</v>
      </c>
      <c r="T1047">
        <v>20212</v>
      </c>
      <c r="U1047">
        <v>1</v>
      </c>
      <c r="V1047" t="s">
        <v>36</v>
      </c>
      <c r="W1047">
        <v>3756</v>
      </c>
      <c r="X1047">
        <v>15943301</v>
      </c>
      <c r="Y1047" t="str">
        <f t="shared" si="16"/>
        <v>1. &lt;= 1 Year</v>
      </c>
      <c r="Z1047" t="str">
        <f t="shared" si="16"/>
        <v>1. &lt;= 1 Year</v>
      </c>
    </row>
    <row r="1048" spans="1:26" x14ac:dyDescent="0.25">
      <c r="A1048">
        <v>164290350</v>
      </c>
      <c r="B1048" t="s">
        <v>9144</v>
      </c>
      <c r="C1048" t="s">
        <v>1294</v>
      </c>
      <c r="D1048" t="s">
        <v>63</v>
      </c>
      <c r="E1048">
        <v>8</v>
      </c>
      <c r="F1048" t="s">
        <v>6</v>
      </c>
      <c r="G1048" t="s">
        <v>946</v>
      </c>
      <c r="H1048" t="s">
        <v>30</v>
      </c>
      <c r="I1048" t="s">
        <v>27</v>
      </c>
      <c r="J1048">
        <v>112</v>
      </c>
      <c r="K1048">
        <v>112</v>
      </c>
      <c r="L1048">
        <v>20211</v>
      </c>
      <c r="M1048">
        <v>1</v>
      </c>
      <c r="N1048" t="s">
        <v>36</v>
      </c>
      <c r="O1048">
        <v>9491</v>
      </c>
      <c r="P1048" t="s">
        <v>30</v>
      </c>
      <c r="Q1048" t="s">
        <v>35</v>
      </c>
      <c r="R1048" t="s">
        <v>35</v>
      </c>
      <c r="S1048">
        <v>0</v>
      </c>
      <c r="T1048">
        <v>0</v>
      </c>
      <c r="U1048">
        <v>0</v>
      </c>
      <c r="V1048" t="s">
        <v>35</v>
      </c>
      <c r="W1048">
        <v>0</v>
      </c>
      <c r="X1048">
        <v>16006345</v>
      </c>
      <c r="Y1048" t="str">
        <f t="shared" si="16"/>
        <v>1. &lt;= 1 Year</v>
      </c>
      <c r="Z1048" t="str">
        <f t="shared" si="16"/>
        <v>1. &lt;= 1 Year</v>
      </c>
    </row>
    <row r="1049" spans="1:26" x14ac:dyDescent="0.25">
      <c r="A1049">
        <v>164121300</v>
      </c>
      <c r="B1049" t="s">
        <v>512</v>
      </c>
      <c r="C1049" t="s">
        <v>511</v>
      </c>
      <c r="D1049" t="s">
        <v>63</v>
      </c>
      <c r="E1049">
        <v>8</v>
      </c>
      <c r="F1049" t="s">
        <v>6</v>
      </c>
      <c r="G1049" t="s">
        <v>942</v>
      </c>
      <c r="H1049" t="s">
        <v>30</v>
      </c>
      <c r="I1049" t="s">
        <v>27</v>
      </c>
      <c r="J1049">
        <v>290</v>
      </c>
      <c r="K1049">
        <v>239</v>
      </c>
      <c r="L1049">
        <v>20211</v>
      </c>
      <c r="M1049">
        <v>1</v>
      </c>
      <c r="N1049" t="s">
        <v>36</v>
      </c>
      <c r="O1049">
        <v>1297</v>
      </c>
      <c r="P1049">
        <v>20181029</v>
      </c>
      <c r="Q1049" t="s">
        <v>36</v>
      </c>
      <c r="R1049" t="s">
        <v>35</v>
      </c>
      <c r="S1049">
        <v>0</v>
      </c>
      <c r="T1049">
        <v>20212</v>
      </c>
      <c r="U1049">
        <v>1</v>
      </c>
      <c r="V1049" t="s">
        <v>36</v>
      </c>
      <c r="W1049">
        <v>1333.13</v>
      </c>
      <c r="X1049">
        <v>15943701</v>
      </c>
      <c r="Y1049" t="str">
        <f t="shared" si="16"/>
        <v>1. &lt;= 1 Year</v>
      </c>
      <c r="Z1049" t="str">
        <f t="shared" si="16"/>
        <v>1. &lt;= 1 Year</v>
      </c>
    </row>
    <row r="1050" spans="1:26" x14ac:dyDescent="0.25">
      <c r="A1050">
        <v>164285886</v>
      </c>
      <c r="B1050" t="s">
        <v>3125</v>
      </c>
      <c r="C1050" t="s">
        <v>8445</v>
      </c>
      <c r="D1050" t="s">
        <v>96</v>
      </c>
      <c r="E1050">
        <v>8</v>
      </c>
      <c r="F1050" t="s">
        <v>6</v>
      </c>
      <c r="G1050" t="s">
        <v>940</v>
      </c>
      <c r="H1050" t="s">
        <v>30</v>
      </c>
      <c r="I1050" t="s">
        <v>27</v>
      </c>
      <c r="J1050">
        <v>113</v>
      </c>
      <c r="K1050">
        <v>113</v>
      </c>
      <c r="L1050">
        <v>20211</v>
      </c>
      <c r="M1050">
        <v>1</v>
      </c>
      <c r="N1050" t="s">
        <v>36</v>
      </c>
      <c r="O1050">
        <v>13822</v>
      </c>
      <c r="P1050" t="s">
        <v>30</v>
      </c>
      <c r="Q1050" t="s">
        <v>35</v>
      </c>
      <c r="R1050" t="s">
        <v>35</v>
      </c>
      <c r="S1050">
        <v>0</v>
      </c>
      <c r="T1050">
        <v>20212</v>
      </c>
      <c r="U1050">
        <v>1</v>
      </c>
      <c r="V1050" t="s">
        <v>36</v>
      </c>
      <c r="W1050">
        <v>12943.3</v>
      </c>
      <c r="X1050">
        <v>12291927</v>
      </c>
      <c r="Y1050" t="str">
        <f t="shared" si="16"/>
        <v>1. &lt;= 1 Year</v>
      </c>
      <c r="Z1050" t="str">
        <f t="shared" si="16"/>
        <v>1. &lt;= 1 Year</v>
      </c>
    </row>
    <row r="1051" spans="1:26" x14ac:dyDescent="0.25">
      <c r="A1051">
        <v>164257829</v>
      </c>
      <c r="B1051" t="s">
        <v>2346</v>
      </c>
      <c r="C1051" t="s">
        <v>2988</v>
      </c>
      <c r="D1051" t="s">
        <v>91</v>
      </c>
      <c r="E1051">
        <v>8</v>
      </c>
      <c r="F1051" t="s">
        <v>6</v>
      </c>
      <c r="G1051" t="s">
        <v>951</v>
      </c>
      <c r="H1051" t="s">
        <v>30</v>
      </c>
      <c r="I1051" t="s">
        <v>27</v>
      </c>
      <c r="J1051">
        <v>147</v>
      </c>
      <c r="K1051">
        <v>98</v>
      </c>
      <c r="L1051">
        <v>20211</v>
      </c>
      <c r="M1051">
        <v>1</v>
      </c>
      <c r="N1051" t="s">
        <v>36</v>
      </c>
      <c r="O1051">
        <v>1920</v>
      </c>
      <c r="P1051">
        <v>20210412</v>
      </c>
      <c r="Q1051" t="s">
        <v>36</v>
      </c>
      <c r="R1051" t="s">
        <v>36</v>
      </c>
      <c r="S1051">
        <v>1</v>
      </c>
      <c r="T1051">
        <v>20212</v>
      </c>
      <c r="U1051">
        <v>1</v>
      </c>
      <c r="V1051" t="s">
        <v>36</v>
      </c>
      <c r="W1051">
        <v>3015.52</v>
      </c>
      <c r="X1051">
        <v>15573899</v>
      </c>
      <c r="Y1051" t="str">
        <f t="shared" si="16"/>
        <v>1. &lt;= 1 Year</v>
      </c>
      <c r="Z1051" t="str">
        <f t="shared" si="16"/>
        <v>1. &lt;= 1 Year</v>
      </c>
    </row>
    <row r="1052" spans="1:26" x14ac:dyDescent="0.25">
      <c r="A1052">
        <v>164018785</v>
      </c>
      <c r="B1052" t="s">
        <v>6088</v>
      </c>
      <c r="C1052" t="s">
        <v>298</v>
      </c>
      <c r="D1052" t="s">
        <v>63</v>
      </c>
      <c r="E1052">
        <v>8</v>
      </c>
      <c r="F1052" t="s">
        <v>6</v>
      </c>
      <c r="G1052" t="s">
        <v>958</v>
      </c>
      <c r="H1052" t="s">
        <v>30</v>
      </c>
      <c r="I1052" t="s">
        <v>27</v>
      </c>
      <c r="J1052">
        <v>399</v>
      </c>
      <c r="K1052">
        <v>367</v>
      </c>
      <c r="L1052">
        <v>0</v>
      </c>
      <c r="M1052">
        <v>0</v>
      </c>
      <c r="N1052" t="s">
        <v>35</v>
      </c>
      <c r="O1052">
        <v>0</v>
      </c>
      <c r="P1052">
        <v>20180129</v>
      </c>
      <c r="Q1052" t="s">
        <v>36</v>
      </c>
      <c r="R1052" t="s">
        <v>35</v>
      </c>
      <c r="S1052">
        <v>0</v>
      </c>
      <c r="T1052">
        <v>0</v>
      </c>
      <c r="U1052">
        <v>0</v>
      </c>
      <c r="V1052" t="s">
        <v>35</v>
      </c>
      <c r="W1052">
        <v>0</v>
      </c>
      <c r="X1052">
        <v>15882357</v>
      </c>
      <c r="Y1052" t="str">
        <f t="shared" si="16"/>
        <v>2.  1-1.5 Years</v>
      </c>
      <c r="Z1052" t="str">
        <f t="shared" si="16"/>
        <v>2.  1-1.5 Years</v>
      </c>
    </row>
    <row r="1053" spans="1:26" x14ac:dyDescent="0.25">
      <c r="A1053">
        <v>164166069</v>
      </c>
      <c r="B1053" t="s">
        <v>1755</v>
      </c>
      <c r="C1053" t="s">
        <v>575</v>
      </c>
      <c r="D1053" t="s">
        <v>99</v>
      </c>
      <c r="E1053">
        <v>8</v>
      </c>
      <c r="F1053" t="s">
        <v>5</v>
      </c>
      <c r="G1053" t="s">
        <v>946</v>
      </c>
      <c r="H1053" t="s">
        <v>30</v>
      </c>
      <c r="I1053" t="s">
        <v>27</v>
      </c>
      <c r="J1053">
        <v>246</v>
      </c>
      <c r="K1053">
        <v>139</v>
      </c>
      <c r="L1053">
        <v>20211</v>
      </c>
      <c r="M1053">
        <v>1</v>
      </c>
      <c r="N1053" t="s">
        <v>36</v>
      </c>
      <c r="O1053">
        <v>8271</v>
      </c>
      <c r="P1053">
        <v>20210115</v>
      </c>
      <c r="Q1053" t="s">
        <v>36</v>
      </c>
      <c r="R1053" t="s">
        <v>36</v>
      </c>
      <c r="S1053">
        <v>1</v>
      </c>
      <c r="T1053">
        <v>20212</v>
      </c>
      <c r="U1053">
        <v>1</v>
      </c>
      <c r="V1053" t="s">
        <v>36</v>
      </c>
      <c r="W1053">
        <v>4</v>
      </c>
      <c r="X1053">
        <v>14776733</v>
      </c>
      <c r="Y1053" t="str">
        <f t="shared" si="16"/>
        <v>1. &lt;= 1 Year</v>
      </c>
      <c r="Z1053" t="str">
        <f t="shared" si="16"/>
        <v>1. &lt;= 1 Year</v>
      </c>
    </row>
    <row r="1054" spans="1:26" x14ac:dyDescent="0.25">
      <c r="A1054">
        <v>164274519</v>
      </c>
      <c r="B1054" t="s">
        <v>8446</v>
      </c>
      <c r="C1054" t="s">
        <v>1967</v>
      </c>
      <c r="D1054" t="s">
        <v>63</v>
      </c>
      <c r="E1054">
        <v>8</v>
      </c>
      <c r="F1054" t="s">
        <v>5</v>
      </c>
      <c r="G1054" t="s">
        <v>946</v>
      </c>
      <c r="H1054" t="s">
        <v>30</v>
      </c>
      <c r="I1054" t="s">
        <v>27</v>
      </c>
      <c r="J1054">
        <v>128</v>
      </c>
      <c r="K1054">
        <v>128</v>
      </c>
      <c r="L1054">
        <v>20211</v>
      </c>
      <c r="M1054">
        <v>1</v>
      </c>
      <c r="N1054" t="s">
        <v>36</v>
      </c>
      <c r="O1054">
        <v>3921</v>
      </c>
      <c r="P1054">
        <v>20200503</v>
      </c>
      <c r="Q1054" t="s">
        <v>36</v>
      </c>
      <c r="R1054" t="s">
        <v>36</v>
      </c>
      <c r="S1054">
        <v>1</v>
      </c>
      <c r="T1054">
        <v>0</v>
      </c>
      <c r="U1054">
        <v>0</v>
      </c>
      <c r="V1054" t="s">
        <v>35</v>
      </c>
      <c r="W1054">
        <v>0</v>
      </c>
      <c r="X1054">
        <v>14329526</v>
      </c>
      <c r="Y1054" t="str">
        <f t="shared" si="16"/>
        <v>1. &lt;= 1 Year</v>
      </c>
      <c r="Z1054" t="str">
        <f t="shared" si="16"/>
        <v>1. &lt;= 1 Year</v>
      </c>
    </row>
    <row r="1055" spans="1:26" x14ac:dyDescent="0.25">
      <c r="A1055">
        <v>164023413</v>
      </c>
      <c r="B1055" t="s">
        <v>5834</v>
      </c>
      <c r="C1055" t="s">
        <v>5835</v>
      </c>
      <c r="D1055" t="s">
        <v>98</v>
      </c>
      <c r="E1055">
        <v>8</v>
      </c>
      <c r="F1055" t="s">
        <v>6</v>
      </c>
      <c r="G1055" t="s">
        <v>8413</v>
      </c>
      <c r="H1055" t="s">
        <v>30</v>
      </c>
      <c r="I1055" t="s">
        <v>27</v>
      </c>
      <c r="J1055">
        <v>394</v>
      </c>
      <c r="K1055">
        <v>367</v>
      </c>
      <c r="L1055">
        <v>0</v>
      </c>
      <c r="M1055">
        <v>0</v>
      </c>
      <c r="N1055" t="s">
        <v>35</v>
      </c>
      <c r="O1055">
        <v>0</v>
      </c>
      <c r="P1055">
        <v>20201008</v>
      </c>
      <c r="Q1055" t="s">
        <v>36</v>
      </c>
      <c r="R1055" t="s">
        <v>35</v>
      </c>
      <c r="S1055">
        <v>0</v>
      </c>
      <c r="T1055">
        <v>0</v>
      </c>
      <c r="U1055">
        <v>0</v>
      </c>
      <c r="V1055" t="s">
        <v>35</v>
      </c>
      <c r="W1055">
        <v>0</v>
      </c>
      <c r="X1055">
        <v>15886598</v>
      </c>
      <c r="Y1055" t="str">
        <f t="shared" si="16"/>
        <v>2.  1-1.5 Years</v>
      </c>
      <c r="Z1055" t="str">
        <f t="shared" si="16"/>
        <v>2.  1-1.5 Years</v>
      </c>
    </row>
    <row r="1056" spans="1:26" x14ac:dyDescent="0.25">
      <c r="A1056">
        <v>164281898</v>
      </c>
      <c r="B1056" t="s">
        <v>2247</v>
      </c>
      <c r="C1056" t="s">
        <v>2539</v>
      </c>
      <c r="D1056" t="s">
        <v>95</v>
      </c>
      <c r="E1056">
        <v>8</v>
      </c>
      <c r="F1056" t="s">
        <v>6</v>
      </c>
      <c r="G1056" t="s">
        <v>958</v>
      </c>
      <c r="H1056" t="s">
        <v>30</v>
      </c>
      <c r="I1056" t="s">
        <v>27</v>
      </c>
      <c r="J1056">
        <v>118</v>
      </c>
      <c r="K1056">
        <v>115</v>
      </c>
      <c r="L1056">
        <v>20211</v>
      </c>
      <c r="M1056">
        <v>1</v>
      </c>
      <c r="N1056" t="s">
        <v>36</v>
      </c>
      <c r="O1056">
        <v>7127</v>
      </c>
      <c r="P1056" t="s">
        <v>30</v>
      </c>
      <c r="Q1056" t="s">
        <v>35</v>
      </c>
      <c r="R1056" t="s">
        <v>35</v>
      </c>
      <c r="S1056">
        <v>0</v>
      </c>
      <c r="T1056">
        <v>20212</v>
      </c>
      <c r="U1056">
        <v>1</v>
      </c>
      <c r="V1056" t="s">
        <v>36</v>
      </c>
      <c r="W1056">
        <v>7211.73</v>
      </c>
      <c r="X1056">
        <v>12244621</v>
      </c>
      <c r="Y1056" t="str">
        <f t="shared" si="16"/>
        <v>1. &lt;= 1 Year</v>
      </c>
      <c r="Z1056" t="str">
        <f t="shared" si="16"/>
        <v>1. &lt;= 1 Year</v>
      </c>
    </row>
    <row r="1057" spans="1:26" x14ac:dyDescent="0.25">
      <c r="A1057">
        <v>164234316</v>
      </c>
      <c r="B1057" t="s">
        <v>4423</v>
      </c>
      <c r="C1057" t="s">
        <v>7537</v>
      </c>
      <c r="D1057" t="s">
        <v>99</v>
      </c>
      <c r="E1057">
        <v>8</v>
      </c>
      <c r="F1057" t="s">
        <v>37</v>
      </c>
      <c r="G1057" t="s">
        <v>4163</v>
      </c>
      <c r="H1057" t="s">
        <v>30</v>
      </c>
      <c r="I1057" t="s">
        <v>27</v>
      </c>
      <c r="J1057">
        <v>178</v>
      </c>
      <c r="K1057">
        <v>113</v>
      </c>
      <c r="L1057">
        <v>20211</v>
      </c>
      <c r="M1057">
        <v>1</v>
      </c>
      <c r="N1057" t="s">
        <v>36</v>
      </c>
      <c r="O1057">
        <v>117</v>
      </c>
      <c r="P1057" t="s">
        <v>30</v>
      </c>
      <c r="Q1057" t="s">
        <v>35</v>
      </c>
      <c r="R1057" t="s">
        <v>35</v>
      </c>
      <c r="S1057">
        <v>0</v>
      </c>
      <c r="T1057">
        <v>20212</v>
      </c>
      <c r="U1057">
        <v>1</v>
      </c>
      <c r="V1057" t="s">
        <v>36</v>
      </c>
      <c r="W1057">
        <v>1172.01</v>
      </c>
      <c r="X1057">
        <v>15994746</v>
      </c>
      <c r="Y1057" t="str">
        <f t="shared" si="16"/>
        <v>1. &lt;= 1 Year</v>
      </c>
      <c r="Z1057" t="str">
        <f t="shared" si="16"/>
        <v>1. &lt;= 1 Year</v>
      </c>
    </row>
    <row r="1058" spans="1:26" x14ac:dyDescent="0.25">
      <c r="A1058">
        <v>164040852</v>
      </c>
      <c r="B1058" t="s">
        <v>5836</v>
      </c>
      <c r="C1058" t="s">
        <v>606</v>
      </c>
      <c r="D1058" t="s">
        <v>97</v>
      </c>
      <c r="E1058">
        <v>8</v>
      </c>
      <c r="F1058" t="s">
        <v>6</v>
      </c>
      <c r="G1058" t="s">
        <v>947</v>
      </c>
      <c r="H1058" t="s">
        <v>30</v>
      </c>
      <c r="I1058" t="s">
        <v>27</v>
      </c>
      <c r="J1058">
        <v>377</v>
      </c>
      <c r="K1058">
        <v>377</v>
      </c>
      <c r="L1058">
        <v>20211</v>
      </c>
      <c r="M1058">
        <v>1</v>
      </c>
      <c r="N1058" t="s">
        <v>36</v>
      </c>
      <c r="O1058">
        <v>7437</v>
      </c>
      <c r="P1058">
        <v>20210521</v>
      </c>
      <c r="Q1058" t="s">
        <v>36</v>
      </c>
      <c r="R1058" t="s">
        <v>36</v>
      </c>
      <c r="S1058">
        <v>1</v>
      </c>
      <c r="T1058">
        <v>20212</v>
      </c>
      <c r="U1058">
        <v>1</v>
      </c>
      <c r="V1058" t="s">
        <v>36</v>
      </c>
      <c r="W1058">
        <v>15543.05</v>
      </c>
      <c r="X1058">
        <v>14850234</v>
      </c>
      <c r="Y1058" t="str">
        <f t="shared" si="16"/>
        <v>2.  1-1.5 Years</v>
      </c>
      <c r="Z1058" t="str">
        <f t="shared" si="16"/>
        <v>2.  1-1.5 Years</v>
      </c>
    </row>
    <row r="1059" spans="1:26" x14ac:dyDescent="0.25">
      <c r="A1059">
        <v>164040852</v>
      </c>
      <c r="B1059" t="s">
        <v>5836</v>
      </c>
      <c r="C1059" t="s">
        <v>606</v>
      </c>
      <c r="D1059" t="s">
        <v>97</v>
      </c>
      <c r="E1059">
        <v>8</v>
      </c>
      <c r="F1059" t="s">
        <v>5</v>
      </c>
      <c r="G1059" t="s">
        <v>947</v>
      </c>
      <c r="H1059" t="s">
        <v>30</v>
      </c>
      <c r="I1059" t="s">
        <v>27</v>
      </c>
      <c r="J1059">
        <v>377</v>
      </c>
      <c r="K1059">
        <v>374</v>
      </c>
      <c r="L1059">
        <v>20211</v>
      </c>
      <c r="M1059">
        <v>1</v>
      </c>
      <c r="N1059" t="s">
        <v>36</v>
      </c>
      <c r="O1059">
        <v>7437</v>
      </c>
      <c r="P1059">
        <v>20210521</v>
      </c>
      <c r="Q1059" t="s">
        <v>36</v>
      </c>
      <c r="R1059" t="s">
        <v>36</v>
      </c>
      <c r="S1059">
        <v>1</v>
      </c>
      <c r="T1059">
        <v>20212</v>
      </c>
      <c r="U1059">
        <v>1</v>
      </c>
      <c r="V1059" t="s">
        <v>36</v>
      </c>
      <c r="W1059">
        <v>15543.05</v>
      </c>
      <c r="X1059">
        <v>14850234</v>
      </c>
      <c r="Y1059" t="str">
        <f t="shared" si="16"/>
        <v>2.  1-1.5 Years</v>
      </c>
      <c r="Z1059" t="str">
        <f t="shared" si="16"/>
        <v>2.  1-1.5 Years</v>
      </c>
    </row>
    <row r="1060" spans="1:26" x14ac:dyDescent="0.25">
      <c r="A1060">
        <v>164263562</v>
      </c>
      <c r="B1060" t="s">
        <v>734</v>
      </c>
      <c r="C1060" t="s">
        <v>7919</v>
      </c>
      <c r="D1060" t="s">
        <v>99</v>
      </c>
      <c r="E1060">
        <v>8</v>
      </c>
      <c r="F1060" t="s">
        <v>6</v>
      </c>
      <c r="G1060" t="s">
        <v>5296</v>
      </c>
      <c r="H1060" t="s">
        <v>30</v>
      </c>
      <c r="I1060" t="s">
        <v>27</v>
      </c>
      <c r="J1060">
        <v>157</v>
      </c>
      <c r="K1060">
        <v>157</v>
      </c>
      <c r="L1060">
        <v>20211</v>
      </c>
      <c r="M1060">
        <v>1</v>
      </c>
      <c r="N1060" t="s">
        <v>36</v>
      </c>
      <c r="O1060">
        <v>8817</v>
      </c>
      <c r="P1060" t="s">
        <v>30</v>
      </c>
      <c r="Q1060" t="s">
        <v>35</v>
      </c>
      <c r="R1060" t="s">
        <v>35</v>
      </c>
      <c r="S1060">
        <v>0</v>
      </c>
      <c r="T1060">
        <v>20212</v>
      </c>
      <c r="U1060">
        <v>1</v>
      </c>
      <c r="V1060" t="s">
        <v>36</v>
      </c>
      <c r="W1060">
        <v>7469</v>
      </c>
      <c r="X1060">
        <v>16007669</v>
      </c>
      <c r="Y1060" t="str">
        <f t="shared" si="16"/>
        <v>1. &lt;= 1 Year</v>
      </c>
      <c r="Z1060" t="str">
        <f t="shared" si="16"/>
        <v>1. &lt;= 1 Year</v>
      </c>
    </row>
    <row r="1061" spans="1:26" x14ac:dyDescent="0.25">
      <c r="A1061">
        <v>164002315</v>
      </c>
      <c r="B1061" t="s">
        <v>5837</v>
      </c>
      <c r="C1061" t="s">
        <v>1470</v>
      </c>
      <c r="D1061" t="s">
        <v>96</v>
      </c>
      <c r="E1061">
        <v>8</v>
      </c>
      <c r="F1061" t="s">
        <v>6</v>
      </c>
      <c r="G1061" t="s">
        <v>8413</v>
      </c>
      <c r="H1061" t="s">
        <v>30</v>
      </c>
      <c r="I1061" t="s">
        <v>27</v>
      </c>
      <c r="J1061">
        <v>405</v>
      </c>
      <c r="K1061">
        <v>367</v>
      </c>
      <c r="L1061">
        <v>20211</v>
      </c>
      <c r="M1061">
        <v>1</v>
      </c>
      <c r="N1061" t="s">
        <v>36</v>
      </c>
      <c r="O1061">
        <v>6835</v>
      </c>
      <c r="P1061">
        <v>20201007</v>
      </c>
      <c r="Q1061" t="s">
        <v>36</v>
      </c>
      <c r="R1061" t="s">
        <v>35</v>
      </c>
      <c r="S1061">
        <v>0</v>
      </c>
      <c r="T1061">
        <v>20212</v>
      </c>
      <c r="U1061">
        <v>1</v>
      </c>
      <c r="V1061" t="s">
        <v>36</v>
      </c>
      <c r="W1061">
        <v>10079.89</v>
      </c>
      <c r="X1061">
        <v>15883025</v>
      </c>
      <c r="Y1061" t="str">
        <f t="shared" si="16"/>
        <v>2.  1-1.5 Years</v>
      </c>
      <c r="Z1061" t="str">
        <f t="shared" si="16"/>
        <v>2.  1-1.5 Years</v>
      </c>
    </row>
    <row r="1062" spans="1:26" x14ac:dyDescent="0.25">
      <c r="A1062">
        <v>164350665</v>
      </c>
      <c r="B1062" t="s">
        <v>1383</v>
      </c>
      <c r="C1062" t="s">
        <v>652</v>
      </c>
      <c r="D1062" t="s">
        <v>99</v>
      </c>
      <c r="E1062">
        <v>8</v>
      </c>
      <c r="F1062" t="s">
        <v>37</v>
      </c>
      <c r="G1062" t="s">
        <v>4553</v>
      </c>
      <c r="H1062" t="s">
        <v>30</v>
      </c>
      <c r="I1062" t="s">
        <v>27</v>
      </c>
      <c r="J1062">
        <v>45</v>
      </c>
      <c r="K1062">
        <v>34</v>
      </c>
      <c r="L1062">
        <v>20211</v>
      </c>
      <c r="M1062">
        <v>1</v>
      </c>
      <c r="N1062" t="s">
        <v>36</v>
      </c>
      <c r="O1062">
        <v>7015</v>
      </c>
      <c r="P1062" t="s">
        <v>30</v>
      </c>
      <c r="Q1062" t="s">
        <v>35</v>
      </c>
      <c r="R1062" t="s">
        <v>35</v>
      </c>
      <c r="S1062">
        <v>0</v>
      </c>
      <c r="T1062">
        <v>0</v>
      </c>
      <c r="U1062">
        <v>0</v>
      </c>
      <c r="V1062" t="s">
        <v>35</v>
      </c>
      <c r="W1062">
        <v>0</v>
      </c>
      <c r="X1062">
        <v>16047240</v>
      </c>
      <c r="Y1062" t="str">
        <f t="shared" si="16"/>
        <v>1. &lt;= 1 Year</v>
      </c>
      <c r="Z1062" t="str">
        <f t="shared" si="16"/>
        <v>1. &lt;= 1 Year</v>
      </c>
    </row>
    <row r="1063" spans="1:26" x14ac:dyDescent="0.25">
      <c r="A1063">
        <v>164314192</v>
      </c>
      <c r="B1063" t="s">
        <v>9145</v>
      </c>
      <c r="C1063" t="s">
        <v>185</v>
      </c>
      <c r="D1063" t="s">
        <v>96</v>
      </c>
      <c r="E1063">
        <v>8</v>
      </c>
      <c r="F1063" t="s">
        <v>5</v>
      </c>
      <c r="G1063" t="s">
        <v>940</v>
      </c>
      <c r="H1063" t="s">
        <v>30</v>
      </c>
      <c r="I1063" t="s">
        <v>27</v>
      </c>
      <c r="J1063">
        <v>85</v>
      </c>
      <c r="K1063">
        <v>85</v>
      </c>
      <c r="L1063">
        <v>0</v>
      </c>
      <c r="M1063">
        <v>0</v>
      </c>
      <c r="N1063" t="s">
        <v>35</v>
      </c>
      <c r="O1063">
        <v>0</v>
      </c>
      <c r="P1063" t="s">
        <v>30</v>
      </c>
      <c r="Q1063" t="s">
        <v>35</v>
      </c>
      <c r="R1063" t="s">
        <v>36</v>
      </c>
      <c r="S1063">
        <v>1</v>
      </c>
      <c r="T1063">
        <v>0</v>
      </c>
      <c r="U1063">
        <v>0</v>
      </c>
      <c r="V1063" t="s">
        <v>35</v>
      </c>
      <c r="W1063">
        <v>0</v>
      </c>
      <c r="X1063">
        <v>10089783</v>
      </c>
      <c r="Y1063" t="str">
        <f t="shared" si="16"/>
        <v>1. &lt;= 1 Year</v>
      </c>
      <c r="Z1063" t="str">
        <f t="shared" si="16"/>
        <v>1. &lt;= 1 Year</v>
      </c>
    </row>
    <row r="1064" spans="1:26" x14ac:dyDescent="0.25">
      <c r="A1064">
        <v>164147163</v>
      </c>
      <c r="B1064" t="s">
        <v>3381</v>
      </c>
      <c r="C1064" t="s">
        <v>381</v>
      </c>
      <c r="D1064" t="s">
        <v>63</v>
      </c>
      <c r="E1064">
        <v>8</v>
      </c>
      <c r="F1064" t="s">
        <v>6</v>
      </c>
      <c r="G1064" t="s">
        <v>942</v>
      </c>
      <c r="H1064" t="s">
        <v>30</v>
      </c>
      <c r="I1064" t="s">
        <v>27</v>
      </c>
      <c r="J1064">
        <v>261</v>
      </c>
      <c r="K1064">
        <v>239</v>
      </c>
      <c r="L1064">
        <v>20211</v>
      </c>
      <c r="M1064">
        <v>1</v>
      </c>
      <c r="N1064" t="s">
        <v>36</v>
      </c>
      <c r="O1064">
        <v>535</v>
      </c>
      <c r="P1064">
        <v>20190621</v>
      </c>
      <c r="Q1064" t="s">
        <v>36</v>
      </c>
      <c r="R1064" t="s">
        <v>35</v>
      </c>
      <c r="S1064">
        <v>0</v>
      </c>
      <c r="T1064">
        <v>20212</v>
      </c>
      <c r="U1064">
        <v>1</v>
      </c>
      <c r="V1064" t="s">
        <v>36</v>
      </c>
      <c r="W1064">
        <v>801.25</v>
      </c>
      <c r="X1064">
        <v>15963338</v>
      </c>
      <c r="Y1064" t="str">
        <f t="shared" si="16"/>
        <v>1. &lt;= 1 Year</v>
      </c>
      <c r="Z1064" t="str">
        <f t="shared" si="16"/>
        <v>1. &lt;= 1 Year</v>
      </c>
    </row>
    <row r="1065" spans="1:26" x14ac:dyDescent="0.25">
      <c r="A1065">
        <v>164343041</v>
      </c>
      <c r="B1065" t="s">
        <v>3349</v>
      </c>
      <c r="C1065" t="s">
        <v>9146</v>
      </c>
      <c r="D1065" t="s">
        <v>99</v>
      </c>
      <c r="E1065">
        <v>8</v>
      </c>
      <c r="F1065" t="s">
        <v>37</v>
      </c>
      <c r="G1065" t="s">
        <v>4674</v>
      </c>
      <c r="H1065" t="s">
        <v>30</v>
      </c>
      <c r="I1065" t="s">
        <v>27</v>
      </c>
      <c r="J1065">
        <v>52</v>
      </c>
      <c r="K1065">
        <v>9</v>
      </c>
      <c r="L1065">
        <v>20211</v>
      </c>
      <c r="M1065">
        <v>1</v>
      </c>
      <c r="N1065" t="s">
        <v>36</v>
      </c>
      <c r="O1065">
        <v>2010</v>
      </c>
      <c r="P1065">
        <v>20210601</v>
      </c>
      <c r="Q1065" t="s">
        <v>36</v>
      </c>
      <c r="R1065" t="s">
        <v>35</v>
      </c>
      <c r="S1065">
        <v>0</v>
      </c>
      <c r="T1065">
        <v>20212</v>
      </c>
      <c r="U1065">
        <v>1</v>
      </c>
      <c r="V1065" t="s">
        <v>36</v>
      </c>
      <c r="W1065">
        <v>2758.07</v>
      </c>
      <c r="X1065">
        <v>16043255</v>
      </c>
      <c r="Y1065" t="str">
        <f t="shared" si="16"/>
        <v>1. &lt;= 1 Year</v>
      </c>
      <c r="Z1065" t="str">
        <f t="shared" si="16"/>
        <v>1. &lt;= 1 Year</v>
      </c>
    </row>
    <row r="1066" spans="1:26" x14ac:dyDescent="0.25">
      <c r="A1066">
        <v>164353236</v>
      </c>
      <c r="B1066" t="s">
        <v>9147</v>
      </c>
      <c r="C1066" t="s">
        <v>9148</v>
      </c>
      <c r="D1066" t="s">
        <v>99</v>
      </c>
      <c r="E1066">
        <v>8</v>
      </c>
      <c r="F1066" t="s">
        <v>37</v>
      </c>
      <c r="G1066" t="s">
        <v>4163</v>
      </c>
      <c r="H1066" t="s">
        <v>30</v>
      </c>
      <c r="I1066" t="s">
        <v>27</v>
      </c>
      <c r="J1066">
        <v>41</v>
      </c>
      <c r="K1066">
        <v>41</v>
      </c>
      <c r="L1066">
        <v>0</v>
      </c>
      <c r="M1066">
        <v>0</v>
      </c>
      <c r="N1066" t="s">
        <v>35</v>
      </c>
      <c r="O1066">
        <v>0</v>
      </c>
      <c r="P1066" t="s">
        <v>30</v>
      </c>
      <c r="Q1066" t="s">
        <v>35</v>
      </c>
      <c r="R1066" t="s">
        <v>35</v>
      </c>
      <c r="S1066">
        <v>0</v>
      </c>
      <c r="T1066">
        <v>0</v>
      </c>
      <c r="U1066">
        <v>0</v>
      </c>
      <c r="V1066" t="s">
        <v>35</v>
      </c>
      <c r="W1066">
        <v>0</v>
      </c>
      <c r="X1066">
        <v>16048578</v>
      </c>
      <c r="Y1066" t="str">
        <f t="shared" si="16"/>
        <v>1. &lt;= 1 Year</v>
      </c>
      <c r="Z1066" t="str">
        <f t="shared" si="16"/>
        <v>1. &lt;= 1 Year</v>
      </c>
    </row>
    <row r="1067" spans="1:26" x14ac:dyDescent="0.25">
      <c r="A1067">
        <v>164351633</v>
      </c>
      <c r="B1067" t="s">
        <v>9149</v>
      </c>
      <c r="C1067" t="s">
        <v>3032</v>
      </c>
      <c r="D1067" t="s">
        <v>99</v>
      </c>
      <c r="E1067">
        <v>8</v>
      </c>
      <c r="F1067" t="s">
        <v>37</v>
      </c>
      <c r="G1067" t="s">
        <v>1093</v>
      </c>
      <c r="H1067" t="s">
        <v>30</v>
      </c>
      <c r="I1067" t="s">
        <v>27</v>
      </c>
      <c r="J1067">
        <v>43</v>
      </c>
      <c r="K1067">
        <v>43</v>
      </c>
      <c r="L1067">
        <v>20211</v>
      </c>
      <c r="M1067">
        <v>1</v>
      </c>
      <c r="N1067" t="s">
        <v>36</v>
      </c>
      <c r="O1067">
        <v>1527</v>
      </c>
      <c r="P1067">
        <v>20201112</v>
      </c>
      <c r="Q1067" t="s">
        <v>36</v>
      </c>
      <c r="R1067" t="s">
        <v>35</v>
      </c>
      <c r="S1067">
        <v>0</v>
      </c>
      <c r="T1067">
        <v>0</v>
      </c>
      <c r="U1067">
        <v>0</v>
      </c>
      <c r="V1067" t="s">
        <v>35</v>
      </c>
      <c r="W1067">
        <v>0</v>
      </c>
      <c r="X1067">
        <v>16047721</v>
      </c>
      <c r="Y1067" t="str">
        <f t="shared" si="16"/>
        <v>1. &lt;= 1 Year</v>
      </c>
      <c r="Z1067" t="str">
        <f t="shared" si="16"/>
        <v>1. &lt;= 1 Year</v>
      </c>
    </row>
    <row r="1068" spans="1:26" x14ac:dyDescent="0.25">
      <c r="A1068">
        <v>163928570</v>
      </c>
      <c r="B1068" t="s">
        <v>5838</v>
      </c>
      <c r="C1068" t="s">
        <v>2063</v>
      </c>
      <c r="D1068" t="s">
        <v>63</v>
      </c>
      <c r="E1068">
        <v>8</v>
      </c>
      <c r="F1068" t="s">
        <v>6</v>
      </c>
      <c r="G1068" t="s">
        <v>958</v>
      </c>
      <c r="H1068" t="s">
        <v>30</v>
      </c>
      <c r="I1068" t="s">
        <v>27</v>
      </c>
      <c r="J1068">
        <v>422</v>
      </c>
      <c r="K1068">
        <v>367</v>
      </c>
      <c r="L1068">
        <v>0</v>
      </c>
      <c r="M1068">
        <v>0</v>
      </c>
      <c r="N1068" t="s">
        <v>35</v>
      </c>
      <c r="O1068">
        <v>0</v>
      </c>
      <c r="P1068" t="s">
        <v>30</v>
      </c>
      <c r="Q1068" t="s">
        <v>35</v>
      </c>
      <c r="R1068" t="s">
        <v>35</v>
      </c>
      <c r="S1068">
        <v>0</v>
      </c>
      <c r="T1068">
        <v>0</v>
      </c>
      <c r="U1068">
        <v>0</v>
      </c>
      <c r="V1068" t="s">
        <v>35</v>
      </c>
      <c r="W1068">
        <v>0</v>
      </c>
      <c r="X1068">
        <v>15825202</v>
      </c>
      <c r="Y1068" t="str">
        <f t="shared" si="16"/>
        <v>2.  1-1.5 Years</v>
      </c>
      <c r="Z1068" t="str">
        <f t="shared" si="16"/>
        <v>2.  1-1.5 Years</v>
      </c>
    </row>
    <row r="1069" spans="1:26" x14ac:dyDescent="0.25">
      <c r="A1069">
        <v>164235474</v>
      </c>
      <c r="B1069" t="s">
        <v>7538</v>
      </c>
      <c r="C1069" t="s">
        <v>2063</v>
      </c>
      <c r="D1069" t="s">
        <v>99</v>
      </c>
      <c r="E1069">
        <v>8</v>
      </c>
      <c r="F1069" t="s">
        <v>37</v>
      </c>
      <c r="G1069" t="s">
        <v>968</v>
      </c>
      <c r="H1069" t="s">
        <v>30</v>
      </c>
      <c r="I1069" t="s">
        <v>27</v>
      </c>
      <c r="J1069">
        <v>177</v>
      </c>
      <c r="K1069">
        <v>118</v>
      </c>
      <c r="L1069">
        <v>20211</v>
      </c>
      <c r="M1069">
        <v>1</v>
      </c>
      <c r="N1069" t="s">
        <v>36</v>
      </c>
      <c r="O1069">
        <v>381</v>
      </c>
      <c r="P1069">
        <v>20210305</v>
      </c>
      <c r="Q1069" t="s">
        <v>36</v>
      </c>
      <c r="R1069" t="s">
        <v>36</v>
      </c>
      <c r="S1069">
        <v>1</v>
      </c>
      <c r="T1069">
        <v>0</v>
      </c>
      <c r="U1069">
        <v>0</v>
      </c>
      <c r="V1069" t="s">
        <v>35</v>
      </c>
      <c r="W1069">
        <v>0</v>
      </c>
      <c r="X1069">
        <v>15995340</v>
      </c>
      <c r="Y1069" t="str">
        <f t="shared" si="16"/>
        <v>1. &lt;= 1 Year</v>
      </c>
      <c r="Z1069" t="str">
        <f t="shared" si="16"/>
        <v>1. &lt;= 1 Year</v>
      </c>
    </row>
    <row r="1070" spans="1:26" x14ac:dyDescent="0.25">
      <c r="A1070">
        <v>164041771</v>
      </c>
      <c r="B1070" t="s">
        <v>1771</v>
      </c>
      <c r="C1070" t="s">
        <v>1140</v>
      </c>
      <c r="D1070" t="s">
        <v>94</v>
      </c>
      <c r="E1070">
        <v>8</v>
      </c>
      <c r="F1070" t="s">
        <v>5</v>
      </c>
      <c r="G1070" t="s">
        <v>951</v>
      </c>
      <c r="H1070" t="s">
        <v>30</v>
      </c>
      <c r="I1070" t="s">
        <v>27</v>
      </c>
      <c r="J1070">
        <v>374</v>
      </c>
      <c r="K1070">
        <v>374</v>
      </c>
      <c r="L1070">
        <v>0</v>
      </c>
      <c r="M1070">
        <v>0</v>
      </c>
      <c r="N1070" t="s">
        <v>35</v>
      </c>
      <c r="O1070">
        <v>0</v>
      </c>
      <c r="P1070" t="s">
        <v>30</v>
      </c>
      <c r="Q1070" t="s">
        <v>35</v>
      </c>
      <c r="R1070" t="s">
        <v>36</v>
      </c>
      <c r="S1070">
        <v>1</v>
      </c>
      <c r="T1070">
        <v>0</v>
      </c>
      <c r="U1070">
        <v>0</v>
      </c>
      <c r="V1070" t="s">
        <v>35</v>
      </c>
      <c r="W1070">
        <v>0</v>
      </c>
      <c r="X1070">
        <v>8728152</v>
      </c>
      <c r="Y1070" t="str">
        <f t="shared" si="16"/>
        <v>2.  1-1.5 Years</v>
      </c>
      <c r="Z1070" t="str">
        <f t="shared" si="16"/>
        <v>2.  1-1.5 Years</v>
      </c>
    </row>
    <row r="1071" spans="1:26" x14ac:dyDescent="0.25">
      <c r="A1071">
        <v>164156074</v>
      </c>
      <c r="B1071" t="s">
        <v>6821</v>
      </c>
      <c r="C1071" t="s">
        <v>1066</v>
      </c>
      <c r="D1071" t="s">
        <v>96</v>
      </c>
      <c r="E1071">
        <v>8</v>
      </c>
      <c r="F1071" t="s">
        <v>6</v>
      </c>
      <c r="G1071" t="s">
        <v>958</v>
      </c>
      <c r="H1071" t="s">
        <v>30</v>
      </c>
      <c r="I1071" t="s">
        <v>27</v>
      </c>
      <c r="J1071">
        <v>248</v>
      </c>
      <c r="K1071">
        <v>239</v>
      </c>
      <c r="L1071">
        <v>20211</v>
      </c>
      <c r="M1071">
        <v>1</v>
      </c>
      <c r="N1071" t="s">
        <v>36</v>
      </c>
      <c r="O1071">
        <v>6256</v>
      </c>
      <c r="P1071">
        <v>20210423</v>
      </c>
      <c r="Q1071" t="s">
        <v>36</v>
      </c>
      <c r="R1071" t="s">
        <v>36</v>
      </c>
      <c r="S1071">
        <v>1</v>
      </c>
      <c r="T1071">
        <v>0</v>
      </c>
      <c r="U1071">
        <v>0</v>
      </c>
      <c r="V1071" t="s">
        <v>35</v>
      </c>
      <c r="W1071">
        <v>0</v>
      </c>
      <c r="X1071">
        <v>12638401</v>
      </c>
      <c r="Y1071" t="str">
        <f t="shared" si="16"/>
        <v>1. &lt;= 1 Year</v>
      </c>
      <c r="Z1071" t="str">
        <f t="shared" si="16"/>
        <v>1. &lt;= 1 Year</v>
      </c>
    </row>
    <row r="1072" spans="1:26" x14ac:dyDescent="0.25">
      <c r="A1072">
        <v>164290247</v>
      </c>
      <c r="B1072" t="s">
        <v>432</v>
      </c>
      <c r="C1072" t="s">
        <v>200</v>
      </c>
      <c r="D1072" t="s">
        <v>99</v>
      </c>
      <c r="E1072">
        <v>8</v>
      </c>
      <c r="F1072" t="s">
        <v>37</v>
      </c>
      <c r="G1072" t="s">
        <v>4160</v>
      </c>
      <c r="H1072" t="s">
        <v>30</v>
      </c>
      <c r="I1072" t="s">
        <v>27</v>
      </c>
      <c r="J1072">
        <v>108</v>
      </c>
      <c r="K1072">
        <v>101</v>
      </c>
      <c r="L1072">
        <v>0</v>
      </c>
      <c r="M1072">
        <v>0</v>
      </c>
      <c r="N1072" t="s">
        <v>35</v>
      </c>
      <c r="O1072">
        <v>0</v>
      </c>
      <c r="P1072" t="s">
        <v>30</v>
      </c>
      <c r="Q1072" t="s">
        <v>35</v>
      </c>
      <c r="R1072" t="s">
        <v>35</v>
      </c>
      <c r="S1072">
        <v>0</v>
      </c>
      <c r="T1072">
        <v>0</v>
      </c>
      <c r="U1072">
        <v>0</v>
      </c>
      <c r="V1072" t="s">
        <v>35</v>
      </c>
      <c r="W1072">
        <v>0</v>
      </c>
      <c r="X1072">
        <v>16018683</v>
      </c>
      <c r="Y1072" t="str">
        <f t="shared" si="16"/>
        <v>1. &lt;= 1 Year</v>
      </c>
      <c r="Z1072" t="str">
        <f t="shared" si="16"/>
        <v>1. &lt;= 1 Year</v>
      </c>
    </row>
    <row r="1073" spans="1:26" x14ac:dyDescent="0.25">
      <c r="A1073">
        <v>164296597</v>
      </c>
      <c r="B1073" t="s">
        <v>8447</v>
      </c>
      <c r="C1073" t="s">
        <v>8448</v>
      </c>
      <c r="D1073" t="s">
        <v>99</v>
      </c>
      <c r="E1073">
        <v>8</v>
      </c>
      <c r="F1073" t="s">
        <v>37</v>
      </c>
      <c r="G1073" t="s">
        <v>4160</v>
      </c>
      <c r="H1073" t="s">
        <v>30</v>
      </c>
      <c r="I1073" t="s">
        <v>27</v>
      </c>
      <c r="J1073">
        <v>101</v>
      </c>
      <c r="K1073">
        <v>84</v>
      </c>
      <c r="L1073">
        <v>0</v>
      </c>
      <c r="M1073">
        <v>0</v>
      </c>
      <c r="N1073" t="s">
        <v>35</v>
      </c>
      <c r="O1073">
        <v>0</v>
      </c>
      <c r="P1073" t="s">
        <v>30</v>
      </c>
      <c r="Q1073" t="s">
        <v>35</v>
      </c>
      <c r="R1073" t="s">
        <v>35</v>
      </c>
      <c r="S1073">
        <v>0</v>
      </c>
      <c r="T1073">
        <v>0</v>
      </c>
      <c r="U1073">
        <v>0</v>
      </c>
      <c r="V1073" t="s">
        <v>35</v>
      </c>
      <c r="W1073">
        <v>0</v>
      </c>
      <c r="X1073">
        <v>16021056</v>
      </c>
      <c r="Y1073" t="str">
        <f t="shared" si="16"/>
        <v>1. &lt;= 1 Year</v>
      </c>
      <c r="Z1073" t="str">
        <f t="shared" si="16"/>
        <v>1. &lt;= 1 Year</v>
      </c>
    </row>
    <row r="1074" spans="1:26" x14ac:dyDescent="0.25">
      <c r="A1074">
        <v>163940954</v>
      </c>
      <c r="B1074" t="s">
        <v>295</v>
      </c>
      <c r="C1074" t="s">
        <v>785</v>
      </c>
      <c r="D1074" t="s">
        <v>63</v>
      </c>
      <c r="E1074">
        <v>8</v>
      </c>
      <c r="F1074" t="s">
        <v>6</v>
      </c>
      <c r="G1074" t="s">
        <v>938</v>
      </c>
      <c r="H1074" t="s">
        <v>30</v>
      </c>
      <c r="I1074" t="s">
        <v>27</v>
      </c>
      <c r="J1074">
        <v>420</v>
      </c>
      <c r="K1074">
        <v>367</v>
      </c>
      <c r="L1074">
        <v>20211</v>
      </c>
      <c r="M1074">
        <v>1</v>
      </c>
      <c r="N1074" t="s">
        <v>36</v>
      </c>
      <c r="O1074">
        <v>2426</v>
      </c>
      <c r="P1074" t="s">
        <v>30</v>
      </c>
      <c r="Q1074" t="s">
        <v>35</v>
      </c>
      <c r="R1074" t="s">
        <v>35</v>
      </c>
      <c r="S1074">
        <v>0</v>
      </c>
      <c r="T1074">
        <v>0</v>
      </c>
      <c r="U1074">
        <v>0</v>
      </c>
      <c r="V1074" t="s">
        <v>35</v>
      </c>
      <c r="W1074">
        <v>0</v>
      </c>
      <c r="X1074">
        <v>15380746</v>
      </c>
      <c r="Y1074" t="str">
        <f t="shared" si="16"/>
        <v>2.  1-1.5 Years</v>
      </c>
      <c r="Z1074" t="str">
        <f t="shared" si="16"/>
        <v>2.  1-1.5 Years</v>
      </c>
    </row>
    <row r="1075" spans="1:26" x14ac:dyDescent="0.25">
      <c r="A1075">
        <v>164185831</v>
      </c>
      <c r="B1075" t="s">
        <v>295</v>
      </c>
      <c r="C1075" t="s">
        <v>392</v>
      </c>
      <c r="D1075" t="s">
        <v>96</v>
      </c>
      <c r="E1075">
        <v>8</v>
      </c>
      <c r="F1075" t="s">
        <v>6</v>
      </c>
      <c r="G1075" t="s">
        <v>947</v>
      </c>
      <c r="H1075" t="s">
        <v>30</v>
      </c>
      <c r="I1075" t="s">
        <v>27</v>
      </c>
      <c r="J1075">
        <v>216</v>
      </c>
      <c r="K1075">
        <v>216</v>
      </c>
      <c r="L1075">
        <v>20211</v>
      </c>
      <c r="M1075">
        <v>1</v>
      </c>
      <c r="N1075" t="s">
        <v>36</v>
      </c>
      <c r="O1075">
        <v>11668</v>
      </c>
      <c r="P1075" t="s">
        <v>30</v>
      </c>
      <c r="Q1075" t="s">
        <v>35</v>
      </c>
      <c r="R1075" t="s">
        <v>36</v>
      </c>
      <c r="S1075">
        <v>1</v>
      </c>
      <c r="T1075">
        <v>0</v>
      </c>
      <c r="U1075">
        <v>0</v>
      </c>
      <c r="V1075" t="s">
        <v>35</v>
      </c>
      <c r="W1075">
        <v>0</v>
      </c>
      <c r="X1075">
        <v>15965963</v>
      </c>
      <c r="Y1075" t="str">
        <f t="shared" si="16"/>
        <v>1. &lt;= 1 Year</v>
      </c>
      <c r="Z1075" t="str">
        <f t="shared" si="16"/>
        <v>1. &lt;= 1 Year</v>
      </c>
    </row>
    <row r="1076" spans="1:26" x14ac:dyDescent="0.25">
      <c r="A1076">
        <v>163982434</v>
      </c>
      <c r="B1076" t="s">
        <v>1083</v>
      </c>
      <c r="C1076" t="s">
        <v>1084</v>
      </c>
      <c r="D1076" t="s">
        <v>101</v>
      </c>
      <c r="E1076">
        <v>8</v>
      </c>
      <c r="F1076" t="s">
        <v>6</v>
      </c>
      <c r="G1076" t="s">
        <v>947</v>
      </c>
      <c r="H1076" t="s">
        <v>30</v>
      </c>
      <c r="I1076" t="s">
        <v>27</v>
      </c>
      <c r="J1076">
        <v>415</v>
      </c>
      <c r="K1076">
        <v>381</v>
      </c>
      <c r="L1076">
        <v>20211</v>
      </c>
      <c r="M1076">
        <v>1</v>
      </c>
      <c r="N1076" t="s">
        <v>36</v>
      </c>
      <c r="O1076">
        <v>34618</v>
      </c>
      <c r="P1076">
        <v>20201226</v>
      </c>
      <c r="Q1076" t="s">
        <v>36</v>
      </c>
      <c r="R1076" t="s">
        <v>35</v>
      </c>
      <c r="S1076">
        <v>0</v>
      </c>
      <c r="T1076">
        <v>0</v>
      </c>
      <c r="U1076">
        <v>0</v>
      </c>
      <c r="V1076" t="s">
        <v>35</v>
      </c>
      <c r="W1076">
        <v>0</v>
      </c>
      <c r="X1076">
        <v>8984137</v>
      </c>
      <c r="Y1076" t="str">
        <f t="shared" si="16"/>
        <v>2.  1-1.5 Years</v>
      </c>
      <c r="Z1076" t="str">
        <f t="shared" si="16"/>
        <v>2.  1-1.5 Years</v>
      </c>
    </row>
    <row r="1077" spans="1:26" x14ac:dyDescent="0.25">
      <c r="A1077">
        <v>164136169</v>
      </c>
      <c r="B1077" t="s">
        <v>1083</v>
      </c>
      <c r="C1077" t="s">
        <v>3605</v>
      </c>
      <c r="D1077" t="s">
        <v>63</v>
      </c>
      <c r="E1077">
        <v>8</v>
      </c>
      <c r="F1077" t="s">
        <v>6</v>
      </c>
      <c r="G1077" t="s">
        <v>942</v>
      </c>
      <c r="H1077" t="s">
        <v>30</v>
      </c>
      <c r="I1077" t="s">
        <v>27</v>
      </c>
      <c r="J1077">
        <v>275</v>
      </c>
      <c r="K1077">
        <v>239</v>
      </c>
      <c r="L1077">
        <v>20211</v>
      </c>
      <c r="M1077">
        <v>1</v>
      </c>
      <c r="N1077" t="s">
        <v>36</v>
      </c>
      <c r="O1077">
        <v>3216</v>
      </c>
      <c r="P1077">
        <v>20210520</v>
      </c>
      <c r="Q1077" t="s">
        <v>36</v>
      </c>
      <c r="R1077" t="s">
        <v>35</v>
      </c>
      <c r="S1077">
        <v>0</v>
      </c>
      <c r="T1077">
        <v>20212</v>
      </c>
      <c r="U1077">
        <v>1</v>
      </c>
      <c r="V1077" t="s">
        <v>36</v>
      </c>
      <c r="W1077">
        <v>7513.68</v>
      </c>
      <c r="X1077">
        <v>14583844</v>
      </c>
      <c r="Y1077" t="str">
        <f t="shared" si="16"/>
        <v>1. &lt;= 1 Year</v>
      </c>
      <c r="Z1077" t="str">
        <f t="shared" si="16"/>
        <v>1. &lt;= 1 Year</v>
      </c>
    </row>
    <row r="1078" spans="1:26" x14ac:dyDescent="0.25">
      <c r="A1078">
        <v>163953720</v>
      </c>
      <c r="B1078" t="s">
        <v>1783</v>
      </c>
      <c r="C1078" t="s">
        <v>1696</v>
      </c>
      <c r="D1078" t="s">
        <v>96</v>
      </c>
      <c r="E1078">
        <v>8</v>
      </c>
      <c r="F1078" t="s">
        <v>6</v>
      </c>
      <c r="G1078" t="s">
        <v>8413</v>
      </c>
      <c r="H1078" t="s">
        <v>30</v>
      </c>
      <c r="I1078" t="s">
        <v>27</v>
      </c>
      <c r="J1078">
        <v>415</v>
      </c>
      <c r="K1078">
        <v>367</v>
      </c>
      <c r="L1078">
        <v>20211</v>
      </c>
      <c r="M1078">
        <v>1</v>
      </c>
      <c r="N1078" t="s">
        <v>36</v>
      </c>
      <c r="O1078">
        <v>4068</v>
      </c>
      <c r="P1078" t="s">
        <v>30</v>
      </c>
      <c r="Q1078" t="s">
        <v>35</v>
      </c>
      <c r="R1078" t="s">
        <v>36</v>
      </c>
      <c r="S1078">
        <v>1</v>
      </c>
      <c r="T1078">
        <v>0</v>
      </c>
      <c r="U1078">
        <v>0</v>
      </c>
      <c r="V1078" t="s">
        <v>35</v>
      </c>
      <c r="W1078">
        <v>0</v>
      </c>
      <c r="X1078">
        <v>8345422</v>
      </c>
      <c r="Y1078" t="str">
        <f t="shared" si="16"/>
        <v>2.  1-1.5 Years</v>
      </c>
      <c r="Z1078" t="str">
        <f t="shared" si="16"/>
        <v>2.  1-1.5 Years</v>
      </c>
    </row>
    <row r="1079" spans="1:26" x14ac:dyDescent="0.25">
      <c r="A1079">
        <v>164236658</v>
      </c>
      <c r="B1079" t="s">
        <v>7539</v>
      </c>
      <c r="C1079" t="s">
        <v>7540</v>
      </c>
      <c r="D1079" t="s">
        <v>99</v>
      </c>
      <c r="E1079">
        <v>8</v>
      </c>
      <c r="F1079" t="s">
        <v>37</v>
      </c>
      <c r="G1079" t="s">
        <v>4160</v>
      </c>
      <c r="H1079" t="s">
        <v>30</v>
      </c>
      <c r="I1079" t="s">
        <v>27</v>
      </c>
      <c r="J1079">
        <v>177</v>
      </c>
      <c r="K1079">
        <v>146</v>
      </c>
      <c r="L1079">
        <v>0</v>
      </c>
      <c r="M1079">
        <v>0</v>
      </c>
      <c r="N1079" t="s">
        <v>35</v>
      </c>
      <c r="O1079">
        <v>0</v>
      </c>
      <c r="P1079" t="s">
        <v>30</v>
      </c>
      <c r="Q1079" t="s">
        <v>35</v>
      </c>
      <c r="R1079" t="s">
        <v>35</v>
      </c>
      <c r="S1079">
        <v>0</v>
      </c>
      <c r="T1079">
        <v>0</v>
      </c>
      <c r="U1079">
        <v>0</v>
      </c>
      <c r="V1079" t="s">
        <v>35</v>
      </c>
      <c r="W1079">
        <v>0</v>
      </c>
      <c r="X1079">
        <v>15995968</v>
      </c>
      <c r="Y1079" t="str">
        <f t="shared" si="16"/>
        <v>1. &lt;= 1 Year</v>
      </c>
      <c r="Z1079" t="str">
        <f t="shared" si="16"/>
        <v>1. &lt;= 1 Year</v>
      </c>
    </row>
    <row r="1080" spans="1:26" x14ac:dyDescent="0.25">
      <c r="A1080">
        <v>164055841</v>
      </c>
      <c r="B1080" t="s">
        <v>298</v>
      </c>
      <c r="C1080" t="s">
        <v>235</v>
      </c>
      <c r="D1080" t="s">
        <v>99</v>
      </c>
      <c r="E1080">
        <v>8</v>
      </c>
      <c r="F1080" t="s">
        <v>37</v>
      </c>
      <c r="G1080" t="s">
        <v>1014</v>
      </c>
      <c r="H1080" t="s">
        <v>30</v>
      </c>
      <c r="I1080" t="s">
        <v>27</v>
      </c>
      <c r="J1080">
        <v>357</v>
      </c>
      <c r="K1080">
        <v>217</v>
      </c>
      <c r="L1080">
        <v>0</v>
      </c>
      <c r="M1080">
        <v>0</v>
      </c>
      <c r="N1080" t="s">
        <v>35</v>
      </c>
      <c r="O1080">
        <v>0</v>
      </c>
      <c r="P1080">
        <v>20190716</v>
      </c>
      <c r="Q1080" t="s">
        <v>36</v>
      </c>
      <c r="R1080" t="s">
        <v>35</v>
      </c>
      <c r="S1080">
        <v>0</v>
      </c>
      <c r="T1080">
        <v>0</v>
      </c>
      <c r="U1080">
        <v>0</v>
      </c>
      <c r="V1080" t="s">
        <v>35</v>
      </c>
      <c r="W1080">
        <v>0</v>
      </c>
      <c r="X1080">
        <v>15937263</v>
      </c>
      <c r="Y1080" t="str">
        <f t="shared" si="16"/>
        <v>1. &lt;= 1 Year</v>
      </c>
      <c r="Z1080" t="str">
        <f t="shared" si="16"/>
        <v>1. &lt;= 1 Year</v>
      </c>
    </row>
    <row r="1081" spans="1:26" x14ac:dyDescent="0.25">
      <c r="A1081">
        <v>164341860</v>
      </c>
      <c r="B1081" t="s">
        <v>298</v>
      </c>
      <c r="C1081" t="s">
        <v>9150</v>
      </c>
      <c r="D1081" t="s">
        <v>88</v>
      </c>
      <c r="E1081">
        <v>8</v>
      </c>
      <c r="F1081" t="s">
        <v>38</v>
      </c>
      <c r="G1081" t="s">
        <v>5297</v>
      </c>
      <c r="H1081" t="s">
        <v>30</v>
      </c>
      <c r="I1081" t="s">
        <v>27</v>
      </c>
      <c r="J1081">
        <v>76</v>
      </c>
      <c r="K1081">
        <v>66</v>
      </c>
      <c r="L1081">
        <v>20211</v>
      </c>
      <c r="M1081">
        <v>1</v>
      </c>
      <c r="N1081" t="s">
        <v>36</v>
      </c>
      <c r="O1081">
        <v>4919</v>
      </c>
      <c r="P1081">
        <v>20190118</v>
      </c>
      <c r="Q1081" t="s">
        <v>36</v>
      </c>
      <c r="R1081" t="s">
        <v>36</v>
      </c>
      <c r="S1081">
        <v>1</v>
      </c>
      <c r="T1081">
        <v>0</v>
      </c>
      <c r="U1081">
        <v>0</v>
      </c>
      <c r="V1081" t="s">
        <v>35</v>
      </c>
      <c r="W1081">
        <v>0</v>
      </c>
      <c r="X1081">
        <v>16031318</v>
      </c>
      <c r="Y1081" t="str">
        <f t="shared" si="16"/>
        <v>1. &lt;= 1 Year</v>
      </c>
      <c r="Z1081" t="str">
        <f t="shared" si="16"/>
        <v>1. &lt;= 1 Year</v>
      </c>
    </row>
    <row r="1082" spans="1:26" x14ac:dyDescent="0.25">
      <c r="A1082">
        <v>163972623</v>
      </c>
      <c r="B1082" t="s">
        <v>1441</v>
      </c>
      <c r="C1082" t="s">
        <v>5308</v>
      </c>
      <c r="D1082" t="s">
        <v>99</v>
      </c>
      <c r="E1082">
        <v>8</v>
      </c>
      <c r="F1082" t="s">
        <v>6</v>
      </c>
      <c r="G1082" t="s">
        <v>947</v>
      </c>
      <c r="H1082" t="s">
        <v>30</v>
      </c>
      <c r="I1082" t="s">
        <v>27</v>
      </c>
      <c r="J1082">
        <v>412</v>
      </c>
      <c r="K1082">
        <v>374</v>
      </c>
      <c r="L1082">
        <v>20211</v>
      </c>
      <c r="M1082">
        <v>1</v>
      </c>
      <c r="N1082" t="s">
        <v>36</v>
      </c>
      <c r="O1082">
        <v>15476</v>
      </c>
      <c r="P1082">
        <v>20201216</v>
      </c>
      <c r="Q1082" t="s">
        <v>36</v>
      </c>
      <c r="R1082" t="s">
        <v>35</v>
      </c>
      <c r="S1082">
        <v>0</v>
      </c>
      <c r="T1082">
        <v>20212</v>
      </c>
      <c r="U1082">
        <v>1</v>
      </c>
      <c r="V1082" t="s">
        <v>36</v>
      </c>
      <c r="W1082">
        <v>34081.25</v>
      </c>
      <c r="X1082">
        <v>12917770</v>
      </c>
      <c r="Y1082" t="str">
        <f t="shared" si="16"/>
        <v>2.  1-1.5 Years</v>
      </c>
      <c r="Z1082" t="str">
        <f t="shared" si="16"/>
        <v>2.  1-1.5 Years</v>
      </c>
    </row>
    <row r="1083" spans="1:26" x14ac:dyDescent="0.25">
      <c r="A1083">
        <v>164344048</v>
      </c>
      <c r="B1083" t="s">
        <v>9151</v>
      </c>
      <c r="C1083" t="s">
        <v>9152</v>
      </c>
      <c r="D1083" t="s">
        <v>99</v>
      </c>
      <c r="E1083">
        <v>8</v>
      </c>
      <c r="F1083" t="s">
        <v>37</v>
      </c>
      <c r="G1083" t="s">
        <v>4462</v>
      </c>
      <c r="H1083" t="s">
        <v>30</v>
      </c>
      <c r="I1083" t="s">
        <v>27</v>
      </c>
      <c r="J1083">
        <v>51</v>
      </c>
      <c r="K1083">
        <v>35</v>
      </c>
      <c r="L1083">
        <v>20211</v>
      </c>
      <c r="M1083">
        <v>1</v>
      </c>
      <c r="N1083" t="s">
        <v>36</v>
      </c>
      <c r="O1083">
        <v>297</v>
      </c>
      <c r="P1083">
        <v>20210127</v>
      </c>
      <c r="Q1083" t="s">
        <v>36</v>
      </c>
      <c r="R1083" t="s">
        <v>35</v>
      </c>
      <c r="S1083">
        <v>0</v>
      </c>
      <c r="T1083">
        <v>20212</v>
      </c>
      <c r="U1083">
        <v>1</v>
      </c>
      <c r="V1083" t="s">
        <v>36</v>
      </c>
      <c r="W1083">
        <v>3759</v>
      </c>
      <c r="X1083">
        <v>16043798</v>
      </c>
      <c r="Y1083" t="str">
        <f t="shared" si="16"/>
        <v>1. &lt;= 1 Year</v>
      </c>
      <c r="Z1083" t="str">
        <f t="shared" si="16"/>
        <v>1. &lt;= 1 Year</v>
      </c>
    </row>
    <row r="1084" spans="1:26" x14ac:dyDescent="0.25">
      <c r="A1084">
        <v>164135041</v>
      </c>
      <c r="B1084" t="s">
        <v>745</v>
      </c>
      <c r="C1084" t="s">
        <v>317</v>
      </c>
      <c r="D1084" t="s">
        <v>96</v>
      </c>
      <c r="E1084">
        <v>8</v>
      </c>
      <c r="F1084" t="s">
        <v>6</v>
      </c>
      <c r="G1084" t="s">
        <v>8413</v>
      </c>
      <c r="H1084" t="s">
        <v>30</v>
      </c>
      <c r="I1084" t="s">
        <v>27</v>
      </c>
      <c r="J1084">
        <v>276</v>
      </c>
      <c r="K1084">
        <v>234</v>
      </c>
      <c r="L1084">
        <v>20211</v>
      </c>
      <c r="M1084">
        <v>1</v>
      </c>
      <c r="N1084" t="s">
        <v>36</v>
      </c>
      <c r="O1084">
        <v>2176</v>
      </c>
      <c r="P1084" t="s">
        <v>30</v>
      </c>
      <c r="Q1084" t="s">
        <v>35</v>
      </c>
      <c r="R1084" t="s">
        <v>35</v>
      </c>
      <c r="S1084">
        <v>0</v>
      </c>
      <c r="T1084">
        <v>20212</v>
      </c>
      <c r="U1084">
        <v>1</v>
      </c>
      <c r="V1084" t="s">
        <v>36</v>
      </c>
      <c r="W1084">
        <v>1065.3800000000001</v>
      </c>
      <c r="X1084">
        <v>12727544</v>
      </c>
      <c r="Y1084" t="str">
        <f t="shared" si="16"/>
        <v>1. &lt;= 1 Year</v>
      </c>
      <c r="Z1084" t="str">
        <f t="shared" si="16"/>
        <v>1. &lt;= 1 Year</v>
      </c>
    </row>
    <row r="1085" spans="1:26" x14ac:dyDescent="0.25">
      <c r="A1085">
        <v>164040462</v>
      </c>
      <c r="B1085" t="s">
        <v>3755</v>
      </c>
      <c r="C1085" t="s">
        <v>606</v>
      </c>
      <c r="D1085" t="s">
        <v>96</v>
      </c>
      <c r="E1085">
        <v>8</v>
      </c>
      <c r="F1085" t="s">
        <v>6</v>
      </c>
      <c r="G1085" t="s">
        <v>958</v>
      </c>
      <c r="H1085" t="s">
        <v>30</v>
      </c>
      <c r="I1085" t="s">
        <v>27</v>
      </c>
      <c r="J1085">
        <v>377</v>
      </c>
      <c r="K1085">
        <v>367</v>
      </c>
      <c r="L1085">
        <v>20211</v>
      </c>
      <c r="M1085">
        <v>1</v>
      </c>
      <c r="N1085" t="s">
        <v>36</v>
      </c>
      <c r="O1085">
        <v>3280</v>
      </c>
      <c r="P1085">
        <v>20190422</v>
      </c>
      <c r="Q1085" t="s">
        <v>36</v>
      </c>
      <c r="R1085" t="s">
        <v>35</v>
      </c>
      <c r="S1085">
        <v>0</v>
      </c>
      <c r="T1085">
        <v>20212</v>
      </c>
      <c r="U1085">
        <v>1</v>
      </c>
      <c r="V1085" t="s">
        <v>36</v>
      </c>
      <c r="W1085">
        <v>7234.2</v>
      </c>
      <c r="X1085">
        <v>15908482</v>
      </c>
      <c r="Y1085" t="str">
        <f t="shared" si="16"/>
        <v>2.  1-1.5 Years</v>
      </c>
      <c r="Z1085" t="str">
        <f t="shared" si="16"/>
        <v>2.  1-1.5 Years</v>
      </c>
    </row>
    <row r="1086" spans="1:26" x14ac:dyDescent="0.25">
      <c r="A1086">
        <v>164055016</v>
      </c>
      <c r="B1086" t="s">
        <v>1089</v>
      </c>
      <c r="C1086" t="s">
        <v>5839</v>
      </c>
      <c r="D1086" t="s">
        <v>63</v>
      </c>
      <c r="E1086">
        <v>8</v>
      </c>
      <c r="F1086" t="s">
        <v>6</v>
      </c>
      <c r="G1086" t="s">
        <v>938</v>
      </c>
      <c r="H1086" t="s">
        <v>30</v>
      </c>
      <c r="I1086" t="s">
        <v>27</v>
      </c>
      <c r="J1086">
        <v>357</v>
      </c>
      <c r="K1086">
        <v>357</v>
      </c>
      <c r="L1086">
        <v>20211</v>
      </c>
      <c r="M1086">
        <v>1</v>
      </c>
      <c r="N1086" t="s">
        <v>36</v>
      </c>
      <c r="O1086">
        <v>3726</v>
      </c>
      <c r="P1086">
        <v>20200907</v>
      </c>
      <c r="Q1086" t="s">
        <v>36</v>
      </c>
      <c r="R1086" t="s">
        <v>35</v>
      </c>
      <c r="S1086">
        <v>0</v>
      </c>
      <c r="T1086">
        <v>0</v>
      </c>
      <c r="U1086">
        <v>0</v>
      </c>
      <c r="V1086" t="s">
        <v>35</v>
      </c>
      <c r="W1086">
        <v>0</v>
      </c>
      <c r="X1086">
        <v>15929580</v>
      </c>
      <c r="Y1086" t="str">
        <f t="shared" si="16"/>
        <v>1. &lt;= 1 Year</v>
      </c>
      <c r="Z1086" t="str">
        <f t="shared" si="16"/>
        <v>1. &lt;= 1 Year</v>
      </c>
    </row>
    <row r="1087" spans="1:26" x14ac:dyDescent="0.25">
      <c r="A1087">
        <v>164352125</v>
      </c>
      <c r="B1087" t="s">
        <v>9153</v>
      </c>
      <c r="C1087" t="s">
        <v>9154</v>
      </c>
      <c r="D1087" t="s">
        <v>94</v>
      </c>
      <c r="E1087">
        <v>8</v>
      </c>
      <c r="F1087" t="s">
        <v>6</v>
      </c>
      <c r="G1087" t="s">
        <v>951</v>
      </c>
      <c r="H1087" t="s">
        <v>30</v>
      </c>
      <c r="I1087" t="s">
        <v>27</v>
      </c>
      <c r="J1087">
        <v>1</v>
      </c>
      <c r="K1087">
        <v>1</v>
      </c>
      <c r="L1087">
        <v>20211</v>
      </c>
      <c r="M1087">
        <v>1</v>
      </c>
      <c r="N1087" t="s">
        <v>36</v>
      </c>
      <c r="O1087">
        <v>5474</v>
      </c>
      <c r="P1087">
        <v>20210605</v>
      </c>
      <c r="Q1087" t="s">
        <v>36</v>
      </c>
      <c r="R1087" t="s">
        <v>35</v>
      </c>
      <c r="S1087">
        <v>0</v>
      </c>
      <c r="T1087">
        <v>20212</v>
      </c>
      <c r="U1087">
        <v>1</v>
      </c>
      <c r="V1087" t="s">
        <v>36</v>
      </c>
      <c r="W1087">
        <v>792</v>
      </c>
      <c r="X1087">
        <v>15253365</v>
      </c>
      <c r="Y1087" t="str">
        <f t="shared" si="16"/>
        <v>1. &lt;= 1 Year</v>
      </c>
      <c r="Z1087" t="str">
        <f t="shared" si="16"/>
        <v>1. &lt;= 1 Year</v>
      </c>
    </row>
    <row r="1088" spans="1:26" x14ac:dyDescent="0.25">
      <c r="A1088">
        <v>164281909</v>
      </c>
      <c r="B1088" t="s">
        <v>8449</v>
      </c>
      <c r="C1088" t="s">
        <v>901</v>
      </c>
      <c r="D1088" t="s">
        <v>99</v>
      </c>
      <c r="E1088">
        <v>8</v>
      </c>
      <c r="F1088" t="s">
        <v>37</v>
      </c>
      <c r="G1088" t="s">
        <v>4553</v>
      </c>
      <c r="H1088" t="s">
        <v>30</v>
      </c>
      <c r="I1088" t="s">
        <v>27</v>
      </c>
      <c r="J1088">
        <v>122</v>
      </c>
      <c r="K1088">
        <v>114</v>
      </c>
      <c r="L1088">
        <v>0</v>
      </c>
      <c r="M1088">
        <v>0</v>
      </c>
      <c r="N1088" t="s">
        <v>35</v>
      </c>
      <c r="O1088">
        <v>0</v>
      </c>
      <c r="P1088">
        <v>20210701</v>
      </c>
      <c r="Q1088" t="s">
        <v>36</v>
      </c>
      <c r="R1088" t="s">
        <v>35</v>
      </c>
      <c r="S1088">
        <v>0</v>
      </c>
      <c r="T1088">
        <v>0</v>
      </c>
      <c r="U1088">
        <v>0</v>
      </c>
      <c r="V1088" t="s">
        <v>35</v>
      </c>
      <c r="W1088">
        <v>0</v>
      </c>
      <c r="X1088">
        <v>16015558</v>
      </c>
      <c r="Y1088" t="str">
        <f t="shared" si="16"/>
        <v>1. &lt;= 1 Year</v>
      </c>
      <c r="Z1088" t="str">
        <f t="shared" si="16"/>
        <v>1. &lt;= 1 Year</v>
      </c>
    </row>
    <row r="1089" spans="1:26" x14ac:dyDescent="0.25">
      <c r="A1089">
        <v>164269674</v>
      </c>
      <c r="B1089" t="s">
        <v>3269</v>
      </c>
      <c r="C1089" t="s">
        <v>372</v>
      </c>
      <c r="D1089" t="s">
        <v>63</v>
      </c>
      <c r="E1089">
        <v>8</v>
      </c>
      <c r="F1089" t="s">
        <v>6</v>
      </c>
      <c r="G1089" t="s">
        <v>942</v>
      </c>
      <c r="H1089" t="s">
        <v>30</v>
      </c>
      <c r="I1089" t="s">
        <v>27</v>
      </c>
      <c r="J1089">
        <v>132</v>
      </c>
      <c r="K1089">
        <v>113</v>
      </c>
      <c r="L1089">
        <v>20211</v>
      </c>
      <c r="M1089">
        <v>1</v>
      </c>
      <c r="N1089" t="s">
        <v>36</v>
      </c>
      <c r="O1089">
        <v>705</v>
      </c>
      <c r="P1089" t="s">
        <v>30</v>
      </c>
      <c r="Q1089" t="s">
        <v>35</v>
      </c>
      <c r="R1089" t="s">
        <v>35</v>
      </c>
      <c r="S1089">
        <v>0</v>
      </c>
      <c r="T1089">
        <v>20212</v>
      </c>
      <c r="U1089">
        <v>1</v>
      </c>
      <c r="V1089" t="s">
        <v>36</v>
      </c>
      <c r="W1089">
        <v>538.52</v>
      </c>
      <c r="X1089">
        <v>16009310</v>
      </c>
      <c r="Y1089" t="str">
        <f t="shared" ref="Y1089:Z1152" si="17">IF(J1089&lt;=364,"1. &lt;= 1 Year",IF(J1089&lt;=546,"2.  1-1.5 Years",IF(J1089&lt;=729,"3.  1.5 to 2 Year",IF(J1089&lt;=1459,"4. 2-3 Year",IF(J1089&lt;=1824,"5. 3-4 Year",IF(J1089&lt;=2189,"6. 4-5 Year",IF(J1089&gt;=2190,"7. &gt;= 6 Year","N/A")))))))</f>
        <v>1. &lt;= 1 Year</v>
      </c>
      <c r="Z1089" t="str">
        <f t="shared" si="17"/>
        <v>1. &lt;= 1 Year</v>
      </c>
    </row>
    <row r="1090" spans="1:26" x14ac:dyDescent="0.25">
      <c r="A1090">
        <v>164280618</v>
      </c>
      <c r="B1090" t="s">
        <v>515</v>
      </c>
      <c r="C1090" t="s">
        <v>3319</v>
      </c>
      <c r="D1090" t="s">
        <v>95</v>
      </c>
      <c r="E1090">
        <v>8</v>
      </c>
      <c r="F1090" t="s">
        <v>6</v>
      </c>
      <c r="G1090" t="s">
        <v>944</v>
      </c>
      <c r="H1090" t="s">
        <v>30</v>
      </c>
      <c r="I1090" t="s">
        <v>27</v>
      </c>
      <c r="J1090">
        <v>120</v>
      </c>
      <c r="K1090">
        <v>115</v>
      </c>
      <c r="L1090">
        <v>20211</v>
      </c>
      <c r="M1090">
        <v>1</v>
      </c>
      <c r="N1090" t="s">
        <v>36</v>
      </c>
      <c r="O1090">
        <v>12683</v>
      </c>
      <c r="P1090">
        <v>20190131</v>
      </c>
      <c r="Q1090" t="s">
        <v>36</v>
      </c>
      <c r="R1090" t="s">
        <v>36</v>
      </c>
      <c r="S1090">
        <v>1</v>
      </c>
      <c r="T1090">
        <v>20212</v>
      </c>
      <c r="U1090">
        <v>1</v>
      </c>
      <c r="V1090" t="s">
        <v>36</v>
      </c>
      <c r="W1090">
        <v>1212.49</v>
      </c>
      <c r="X1090">
        <v>12731197</v>
      </c>
      <c r="Y1090" t="str">
        <f t="shared" si="17"/>
        <v>1. &lt;= 1 Year</v>
      </c>
      <c r="Z1090" t="str">
        <f t="shared" si="17"/>
        <v>1. &lt;= 1 Year</v>
      </c>
    </row>
    <row r="1091" spans="1:26" x14ac:dyDescent="0.25">
      <c r="A1091">
        <v>164047045</v>
      </c>
      <c r="B1091" t="s">
        <v>1092</v>
      </c>
      <c r="C1091" t="s">
        <v>3592</v>
      </c>
      <c r="D1091" t="s">
        <v>99</v>
      </c>
      <c r="E1091">
        <v>8</v>
      </c>
      <c r="F1091" t="s">
        <v>6</v>
      </c>
      <c r="G1091" t="s">
        <v>958</v>
      </c>
      <c r="H1091" t="s">
        <v>30</v>
      </c>
      <c r="I1091" t="s">
        <v>27</v>
      </c>
      <c r="J1091">
        <v>381</v>
      </c>
      <c r="K1091">
        <v>367</v>
      </c>
      <c r="L1091">
        <v>20211</v>
      </c>
      <c r="M1091">
        <v>1</v>
      </c>
      <c r="N1091" t="s">
        <v>36</v>
      </c>
      <c r="O1091">
        <v>2615</v>
      </c>
      <c r="P1091" t="s">
        <v>30</v>
      </c>
      <c r="Q1091" t="s">
        <v>35</v>
      </c>
      <c r="R1091" t="s">
        <v>36</v>
      </c>
      <c r="S1091">
        <v>1</v>
      </c>
      <c r="T1091">
        <v>0</v>
      </c>
      <c r="U1091">
        <v>0</v>
      </c>
      <c r="V1091" t="s">
        <v>35</v>
      </c>
      <c r="W1091">
        <v>0</v>
      </c>
      <c r="X1091">
        <v>15464054</v>
      </c>
      <c r="Y1091" t="str">
        <f t="shared" si="17"/>
        <v>2.  1-1.5 Years</v>
      </c>
      <c r="Z1091" t="str">
        <f t="shared" si="17"/>
        <v>2.  1-1.5 Years</v>
      </c>
    </row>
    <row r="1092" spans="1:26" x14ac:dyDescent="0.25">
      <c r="A1092">
        <v>164054464</v>
      </c>
      <c r="B1092" t="s">
        <v>1092</v>
      </c>
      <c r="C1092" t="s">
        <v>500</v>
      </c>
      <c r="D1092" t="s">
        <v>63</v>
      </c>
      <c r="E1092">
        <v>8</v>
      </c>
      <c r="F1092" t="s">
        <v>6</v>
      </c>
      <c r="G1092" t="s">
        <v>942</v>
      </c>
      <c r="H1092" t="s">
        <v>30</v>
      </c>
      <c r="I1092" t="s">
        <v>27</v>
      </c>
      <c r="J1092">
        <v>357</v>
      </c>
      <c r="K1092">
        <v>357</v>
      </c>
      <c r="L1092">
        <v>0</v>
      </c>
      <c r="M1092">
        <v>0</v>
      </c>
      <c r="N1092" t="s">
        <v>35</v>
      </c>
      <c r="O1092">
        <v>0</v>
      </c>
      <c r="P1092" t="s">
        <v>30</v>
      </c>
      <c r="Q1092" t="s">
        <v>35</v>
      </c>
      <c r="R1092" t="s">
        <v>35</v>
      </c>
      <c r="S1092">
        <v>0</v>
      </c>
      <c r="T1092">
        <v>0</v>
      </c>
      <c r="U1092">
        <v>0</v>
      </c>
      <c r="V1092" t="s">
        <v>35</v>
      </c>
      <c r="W1092">
        <v>0</v>
      </c>
      <c r="X1092">
        <v>15936641</v>
      </c>
      <c r="Y1092" t="str">
        <f t="shared" si="17"/>
        <v>1. &lt;= 1 Year</v>
      </c>
      <c r="Z1092" t="str">
        <f t="shared" si="17"/>
        <v>1. &lt;= 1 Year</v>
      </c>
    </row>
    <row r="1093" spans="1:26" x14ac:dyDescent="0.25">
      <c r="A1093">
        <v>164191965</v>
      </c>
      <c r="B1093" t="s">
        <v>1092</v>
      </c>
      <c r="C1093" t="s">
        <v>511</v>
      </c>
      <c r="D1093" t="s">
        <v>63</v>
      </c>
      <c r="E1093">
        <v>8</v>
      </c>
      <c r="F1093" t="s">
        <v>6</v>
      </c>
      <c r="G1093" t="s">
        <v>942</v>
      </c>
      <c r="H1093" t="s">
        <v>30</v>
      </c>
      <c r="I1093" t="s">
        <v>27</v>
      </c>
      <c r="J1093">
        <v>185</v>
      </c>
      <c r="K1093">
        <v>185</v>
      </c>
      <c r="L1093">
        <v>0</v>
      </c>
      <c r="M1093">
        <v>0</v>
      </c>
      <c r="N1093" t="s">
        <v>35</v>
      </c>
      <c r="O1093">
        <v>0</v>
      </c>
      <c r="P1093">
        <v>20210607</v>
      </c>
      <c r="Q1093" t="s">
        <v>36</v>
      </c>
      <c r="R1093" t="s">
        <v>36</v>
      </c>
      <c r="S1093">
        <v>1</v>
      </c>
      <c r="T1093">
        <v>0</v>
      </c>
      <c r="U1093">
        <v>0</v>
      </c>
      <c r="V1093" t="s">
        <v>35</v>
      </c>
      <c r="W1093">
        <v>0</v>
      </c>
      <c r="X1093">
        <v>15983734</v>
      </c>
      <c r="Y1093" t="str">
        <f t="shared" si="17"/>
        <v>1. &lt;= 1 Year</v>
      </c>
      <c r="Z1093" t="str">
        <f t="shared" si="17"/>
        <v>1. &lt;= 1 Year</v>
      </c>
    </row>
    <row r="1094" spans="1:26" x14ac:dyDescent="0.25">
      <c r="A1094">
        <v>164318839</v>
      </c>
      <c r="B1094" t="s">
        <v>1092</v>
      </c>
      <c r="C1094" t="s">
        <v>9155</v>
      </c>
      <c r="D1094" t="s">
        <v>63</v>
      </c>
      <c r="E1094">
        <v>8</v>
      </c>
      <c r="F1094" t="s">
        <v>6</v>
      </c>
      <c r="G1094" t="s">
        <v>946</v>
      </c>
      <c r="H1094" t="s">
        <v>30</v>
      </c>
      <c r="I1094" t="s">
        <v>27</v>
      </c>
      <c r="J1094">
        <v>15</v>
      </c>
      <c r="K1094">
        <v>15</v>
      </c>
      <c r="L1094">
        <v>20211</v>
      </c>
      <c r="M1094">
        <v>1</v>
      </c>
      <c r="N1094" t="s">
        <v>36</v>
      </c>
      <c r="O1094">
        <v>5749</v>
      </c>
      <c r="P1094">
        <v>20201001</v>
      </c>
      <c r="Q1094" t="s">
        <v>36</v>
      </c>
      <c r="R1094" t="s">
        <v>35</v>
      </c>
      <c r="S1094">
        <v>0</v>
      </c>
      <c r="T1094">
        <v>20212</v>
      </c>
      <c r="U1094">
        <v>1</v>
      </c>
      <c r="V1094" t="s">
        <v>36</v>
      </c>
      <c r="W1094">
        <v>1.72</v>
      </c>
      <c r="X1094">
        <v>15994600</v>
      </c>
      <c r="Y1094" t="str">
        <f t="shared" si="17"/>
        <v>1. &lt;= 1 Year</v>
      </c>
      <c r="Z1094" t="str">
        <f t="shared" si="17"/>
        <v>1. &lt;= 1 Year</v>
      </c>
    </row>
    <row r="1095" spans="1:26" x14ac:dyDescent="0.25">
      <c r="A1095">
        <v>164265368</v>
      </c>
      <c r="B1095" t="s">
        <v>1092</v>
      </c>
      <c r="C1095" t="s">
        <v>363</v>
      </c>
      <c r="D1095" t="s">
        <v>98</v>
      </c>
      <c r="E1095">
        <v>8</v>
      </c>
      <c r="F1095" t="s">
        <v>5</v>
      </c>
      <c r="G1095" t="s">
        <v>3619</v>
      </c>
      <c r="H1095" t="s">
        <v>30</v>
      </c>
      <c r="I1095" t="s">
        <v>27</v>
      </c>
      <c r="J1095">
        <v>136</v>
      </c>
      <c r="K1095">
        <v>115</v>
      </c>
      <c r="L1095">
        <v>20211</v>
      </c>
      <c r="M1095">
        <v>1</v>
      </c>
      <c r="N1095" t="s">
        <v>36</v>
      </c>
      <c r="O1095">
        <v>12241</v>
      </c>
      <c r="P1095">
        <v>20210514</v>
      </c>
      <c r="Q1095" t="s">
        <v>36</v>
      </c>
      <c r="R1095" t="s">
        <v>36</v>
      </c>
      <c r="S1095">
        <v>1</v>
      </c>
      <c r="T1095">
        <v>20212</v>
      </c>
      <c r="U1095">
        <v>1</v>
      </c>
      <c r="V1095" t="s">
        <v>36</v>
      </c>
      <c r="W1095">
        <v>190</v>
      </c>
      <c r="X1095">
        <v>15998431</v>
      </c>
      <c r="Y1095" t="str">
        <f t="shared" si="17"/>
        <v>1. &lt;= 1 Year</v>
      </c>
      <c r="Z1095" t="str">
        <f t="shared" si="17"/>
        <v>1. &lt;= 1 Year</v>
      </c>
    </row>
    <row r="1096" spans="1:26" x14ac:dyDescent="0.25">
      <c r="A1096">
        <v>164166893</v>
      </c>
      <c r="B1096" t="s">
        <v>433</v>
      </c>
      <c r="C1096" t="s">
        <v>2158</v>
      </c>
      <c r="D1096" t="s">
        <v>63</v>
      </c>
      <c r="E1096">
        <v>8</v>
      </c>
      <c r="F1096" t="s">
        <v>6</v>
      </c>
      <c r="G1096" t="s">
        <v>951</v>
      </c>
      <c r="H1096" t="s">
        <v>30</v>
      </c>
      <c r="I1096" t="s">
        <v>27</v>
      </c>
      <c r="J1096">
        <v>234</v>
      </c>
      <c r="K1096">
        <v>234</v>
      </c>
      <c r="L1096">
        <v>20211</v>
      </c>
      <c r="M1096">
        <v>1</v>
      </c>
      <c r="N1096" t="s">
        <v>36</v>
      </c>
      <c r="O1096">
        <v>4546</v>
      </c>
      <c r="P1096">
        <v>20181029</v>
      </c>
      <c r="Q1096" t="s">
        <v>36</v>
      </c>
      <c r="R1096" t="s">
        <v>35</v>
      </c>
      <c r="S1096">
        <v>0</v>
      </c>
      <c r="T1096">
        <v>20212</v>
      </c>
      <c r="U1096">
        <v>1</v>
      </c>
      <c r="V1096" t="s">
        <v>36</v>
      </c>
      <c r="W1096">
        <v>5289.9</v>
      </c>
      <c r="X1096">
        <v>15963731</v>
      </c>
      <c r="Y1096" t="str">
        <f t="shared" si="17"/>
        <v>1. &lt;= 1 Year</v>
      </c>
      <c r="Z1096" t="str">
        <f t="shared" si="17"/>
        <v>1. &lt;= 1 Year</v>
      </c>
    </row>
    <row r="1097" spans="1:26" x14ac:dyDescent="0.25">
      <c r="A1097">
        <v>164263566</v>
      </c>
      <c r="B1097" t="s">
        <v>7920</v>
      </c>
      <c r="C1097" t="s">
        <v>7921</v>
      </c>
      <c r="D1097" t="s">
        <v>99</v>
      </c>
      <c r="E1097">
        <v>8</v>
      </c>
      <c r="F1097" t="s">
        <v>6</v>
      </c>
      <c r="G1097" t="s">
        <v>5296</v>
      </c>
      <c r="H1097" t="s">
        <v>30</v>
      </c>
      <c r="I1097" t="s">
        <v>27</v>
      </c>
      <c r="J1097">
        <v>157</v>
      </c>
      <c r="K1097">
        <v>157</v>
      </c>
      <c r="L1097">
        <v>20211</v>
      </c>
      <c r="M1097">
        <v>1</v>
      </c>
      <c r="N1097" t="s">
        <v>36</v>
      </c>
      <c r="O1097">
        <v>7855</v>
      </c>
      <c r="P1097">
        <v>20190913</v>
      </c>
      <c r="Q1097" t="s">
        <v>36</v>
      </c>
      <c r="R1097" t="s">
        <v>35</v>
      </c>
      <c r="S1097">
        <v>0</v>
      </c>
      <c r="T1097">
        <v>20212</v>
      </c>
      <c r="U1097">
        <v>1</v>
      </c>
      <c r="V1097" t="s">
        <v>36</v>
      </c>
      <c r="W1097">
        <v>6422.89</v>
      </c>
      <c r="X1097">
        <v>16007672</v>
      </c>
      <c r="Y1097" t="str">
        <f t="shared" si="17"/>
        <v>1. &lt;= 1 Year</v>
      </c>
      <c r="Z1097" t="str">
        <f t="shared" si="17"/>
        <v>1. &lt;= 1 Year</v>
      </c>
    </row>
    <row r="1098" spans="1:26" x14ac:dyDescent="0.25">
      <c r="A1098">
        <v>164026158</v>
      </c>
      <c r="B1098" t="s">
        <v>5309</v>
      </c>
      <c r="C1098" t="s">
        <v>479</v>
      </c>
      <c r="D1098" t="s">
        <v>63</v>
      </c>
      <c r="E1098">
        <v>8</v>
      </c>
      <c r="F1098" t="s">
        <v>6</v>
      </c>
      <c r="G1098" t="s">
        <v>942</v>
      </c>
      <c r="H1098" t="s">
        <v>30</v>
      </c>
      <c r="I1098" t="s">
        <v>27</v>
      </c>
      <c r="J1098">
        <v>392</v>
      </c>
      <c r="K1098">
        <v>374</v>
      </c>
      <c r="L1098">
        <v>20211</v>
      </c>
      <c r="M1098">
        <v>1</v>
      </c>
      <c r="N1098" t="s">
        <v>36</v>
      </c>
      <c r="O1098">
        <v>2349</v>
      </c>
      <c r="P1098" t="s">
        <v>30</v>
      </c>
      <c r="Q1098" t="s">
        <v>35</v>
      </c>
      <c r="R1098" t="s">
        <v>35</v>
      </c>
      <c r="S1098">
        <v>0</v>
      </c>
      <c r="T1098">
        <v>20212</v>
      </c>
      <c r="U1098">
        <v>1</v>
      </c>
      <c r="V1098" t="s">
        <v>36</v>
      </c>
      <c r="W1098">
        <v>2385.61</v>
      </c>
      <c r="X1098">
        <v>15846170</v>
      </c>
      <c r="Y1098" t="str">
        <f t="shared" si="17"/>
        <v>2.  1-1.5 Years</v>
      </c>
      <c r="Z1098" t="str">
        <f t="shared" si="17"/>
        <v>2.  1-1.5 Years</v>
      </c>
    </row>
    <row r="1099" spans="1:26" x14ac:dyDescent="0.25">
      <c r="A1099">
        <v>164148114</v>
      </c>
      <c r="B1099" t="s">
        <v>6822</v>
      </c>
      <c r="C1099" t="s">
        <v>171</v>
      </c>
      <c r="D1099" t="s">
        <v>97</v>
      </c>
      <c r="E1099">
        <v>8</v>
      </c>
      <c r="F1099" t="s">
        <v>6</v>
      </c>
      <c r="G1099" t="s">
        <v>951</v>
      </c>
      <c r="H1099" t="s">
        <v>30</v>
      </c>
      <c r="I1099" t="s">
        <v>27</v>
      </c>
      <c r="J1099">
        <v>260</v>
      </c>
      <c r="K1099">
        <v>239</v>
      </c>
      <c r="L1099">
        <v>20211</v>
      </c>
      <c r="M1099">
        <v>1</v>
      </c>
      <c r="N1099" t="s">
        <v>36</v>
      </c>
      <c r="O1099">
        <v>8181</v>
      </c>
      <c r="P1099">
        <v>20180723</v>
      </c>
      <c r="Q1099" t="s">
        <v>36</v>
      </c>
      <c r="R1099" t="s">
        <v>35</v>
      </c>
      <c r="S1099">
        <v>0</v>
      </c>
      <c r="T1099">
        <v>20212</v>
      </c>
      <c r="U1099">
        <v>1</v>
      </c>
      <c r="V1099" t="s">
        <v>36</v>
      </c>
      <c r="W1099">
        <v>8277.2099999999991</v>
      </c>
      <c r="X1099">
        <v>13606262</v>
      </c>
      <c r="Y1099" t="str">
        <f t="shared" si="17"/>
        <v>1. &lt;= 1 Year</v>
      </c>
      <c r="Z1099" t="str">
        <f t="shared" si="17"/>
        <v>1. &lt;= 1 Year</v>
      </c>
    </row>
    <row r="1100" spans="1:26" x14ac:dyDescent="0.25">
      <c r="A1100">
        <v>164033063</v>
      </c>
      <c r="B1100" t="s">
        <v>1096</v>
      </c>
      <c r="C1100" t="s">
        <v>2912</v>
      </c>
      <c r="D1100" t="s">
        <v>88</v>
      </c>
      <c r="E1100">
        <v>8</v>
      </c>
      <c r="F1100" t="s">
        <v>6</v>
      </c>
      <c r="G1100" t="s">
        <v>955</v>
      </c>
      <c r="H1100" t="s">
        <v>30</v>
      </c>
      <c r="I1100" t="s">
        <v>27</v>
      </c>
      <c r="J1100">
        <v>385</v>
      </c>
      <c r="K1100">
        <v>197</v>
      </c>
      <c r="L1100">
        <v>20211</v>
      </c>
      <c r="M1100">
        <v>1</v>
      </c>
      <c r="N1100" t="s">
        <v>36</v>
      </c>
      <c r="O1100">
        <v>2244</v>
      </c>
      <c r="P1100">
        <v>20210401</v>
      </c>
      <c r="Q1100" t="s">
        <v>36</v>
      </c>
      <c r="R1100" t="s">
        <v>35</v>
      </c>
      <c r="S1100">
        <v>0</v>
      </c>
      <c r="T1100">
        <v>20212</v>
      </c>
      <c r="U1100">
        <v>1</v>
      </c>
      <c r="V1100" t="s">
        <v>36</v>
      </c>
      <c r="W1100">
        <v>1085</v>
      </c>
      <c r="X1100">
        <v>11480536</v>
      </c>
      <c r="Y1100" t="str">
        <f t="shared" si="17"/>
        <v>2.  1-1.5 Years</v>
      </c>
      <c r="Z1100" t="str">
        <f t="shared" si="17"/>
        <v>1. &lt;= 1 Year</v>
      </c>
    </row>
    <row r="1101" spans="1:26" x14ac:dyDescent="0.25">
      <c r="A1101">
        <v>164164600</v>
      </c>
      <c r="B1101" t="s">
        <v>6823</v>
      </c>
      <c r="C1101" t="s">
        <v>5751</v>
      </c>
      <c r="D1101" t="s">
        <v>63</v>
      </c>
      <c r="E1101">
        <v>8</v>
      </c>
      <c r="F1101" t="s">
        <v>6</v>
      </c>
      <c r="G1101" t="s">
        <v>942</v>
      </c>
      <c r="H1101" t="s">
        <v>30</v>
      </c>
      <c r="I1101" t="s">
        <v>27</v>
      </c>
      <c r="J1101">
        <v>234</v>
      </c>
      <c r="K1101">
        <v>234</v>
      </c>
      <c r="L1101">
        <v>20211</v>
      </c>
      <c r="M1101">
        <v>1</v>
      </c>
      <c r="N1101" t="s">
        <v>36</v>
      </c>
      <c r="O1101">
        <v>1249</v>
      </c>
      <c r="P1101">
        <v>20181111</v>
      </c>
      <c r="Q1101" t="s">
        <v>36</v>
      </c>
      <c r="R1101" t="s">
        <v>35</v>
      </c>
      <c r="S1101">
        <v>0</v>
      </c>
      <c r="T1101">
        <v>20212</v>
      </c>
      <c r="U1101">
        <v>1</v>
      </c>
      <c r="V1101" t="s">
        <v>36</v>
      </c>
      <c r="W1101">
        <v>1520.87</v>
      </c>
      <c r="X1101">
        <v>15843176</v>
      </c>
      <c r="Y1101" t="str">
        <f t="shared" si="17"/>
        <v>1. &lt;= 1 Year</v>
      </c>
      <c r="Z1101" t="str">
        <f t="shared" si="17"/>
        <v>1. &lt;= 1 Year</v>
      </c>
    </row>
    <row r="1102" spans="1:26" x14ac:dyDescent="0.25">
      <c r="A1102">
        <v>164376149</v>
      </c>
      <c r="B1102" t="s">
        <v>9156</v>
      </c>
      <c r="C1102" t="s">
        <v>1437</v>
      </c>
      <c r="D1102" t="s">
        <v>99</v>
      </c>
      <c r="E1102">
        <v>8</v>
      </c>
      <c r="F1102" t="s">
        <v>37</v>
      </c>
      <c r="G1102" t="s">
        <v>968</v>
      </c>
      <c r="H1102" t="s">
        <v>30</v>
      </c>
      <c r="I1102" t="s">
        <v>27</v>
      </c>
      <c r="J1102">
        <v>17</v>
      </c>
      <c r="K1102">
        <v>17</v>
      </c>
      <c r="L1102">
        <v>20211</v>
      </c>
      <c r="M1102">
        <v>1</v>
      </c>
      <c r="N1102" t="s">
        <v>36</v>
      </c>
      <c r="O1102">
        <v>2759</v>
      </c>
      <c r="P1102">
        <v>20200820</v>
      </c>
      <c r="Q1102" t="s">
        <v>36</v>
      </c>
      <c r="R1102" t="s">
        <v>35</v>
      </c>
      <c r="S1102">
        <v>0</v>
      </c>
      <c r="T1102">
        <v>20212</v>
      </c>
      <c r="U1102">
        <v>1</v>
      </c>
      <c r="V1102" t="s">
        <v>36</v>
      </c>
      <c r="W1102">
        <v>4370.6400000000003</v>
      </c>
      <c r="X1102">
        <v>16059028</v>
      </c>
      <c r="Y1102" t="str">
        <f t="shared" si="17"/>
        <v>1. &lt;= 1 Year</v>
      </c>
      <c r="Z1102" t="str">
        <f t="shared" si="17"/>
        <v>1. &lt;= 1 Year</v>
      </c>
    </row>
    <row r="1103" spans="1:26" x14ac:dyDescent="0.25">
      <c r="A1103">
        <v>163979698</v>
      </c>
      <c r="B1103" t="s">
        <v>5310</v>
      </c>
      <c r="C1103" t="s">
        <v>5311</v>
      </c>
      <c r="D1103" t="s">
        <v>63</v>
      </c>
      <c r="E1103">
        <v>8</v>
      </c>
      <c r="F1103" t="s">
        <v>6</v>
      </c>
      <c r="G1103" t="s">
        <v>942</v>
      </c>
      <c r="H1103" t="s">
        <v>30</v>
      </c>
      <c r="I1103" t="s">
        <v>27</v>
      </c>
      <c r="J1103">
        <v>409</v>
      </c>
      <c r="K1103">
        <v>374</v>
      </c>
      <c r="L1103">
        <v>0</v>
      </c>
      <c r="M1103">
        <v>0</v>
      </c>
      <c r="N1103" t="s">
        <v>35</v>
      </c>
      <c r="O1103">
        <v>0</v>
      </c>
      <c r="P1103">
        <v>20190510</v>
      </c>
      <c r="Q1103" t="s">
        <v>36</v>
      </c>
      <c r="R1103" t="s">
        <v>35</v>
      </c>
      <c r="S1103">
        <v>0</v>
      </c>
      <c r="T1103">
        <v>0</v>
      </c>
      <c r="U1103">
        <v>0</v>
      </c>
      <c r="V1103" t="s">
        <v>35</v>
      </c>
      <c r="W1103">
        <v>0</v>
      </c>
      <c r="X1103">
        <v>11491787</v>
      </c>
      <c r="Y1103" t="str">
        <f t="shared" si="17"/>
        <v>2.  1-1.5 Years</v>
      </c>
      <c r="Z1103" t="str">
        <f t="shared" si="17"/>
        <v>2.  1-1.5 Years</v>
      </c>
    </row>
    <row r="1104" spans="1:26" x14ac:dyDescent="0.25">
      <c r="A1104">
        <v>164136827</v>
      </c>
      <c r="B1104" t="s">
        <v>837</v>
      </c>
      <c r="C1104" t="s">
        <v>536</v>
      </c>
      <c r="D1104" t="s">
        <v>63</v>
      </c>
      <c r="E1104">
        <v>8</v>
      </c>
      <c r="F1104" t="s">
        <v>6</v>
      </c>
      <c r="G1104" t="s">
        <v>942</v>
      </c>
      <c r="H1104" t="s">
        <v>30</v>
      </c>
      <c r="I1104" t="s">
        <v>27</v>
      </c>
      <c r="J1104">
        <v>275</v>
      </c>
      <c r="K1104">
        <v>239</v>
      </c>
      <c r="L1104">
        <v>20211</v>
      </c>
      <c r="M1104">
        <v>1</v>
      </c>
      <c r="N1104" t="s">
        <v>36</v>
      </c>
      <c r="O1104">
        <v>7226</v>
      </c>
      <c r="P1104">
        <v>20200329</v>
      </c>
      <c r="Q1104" t="s">
        <v>36</v>
      </c>
      <c r="R1104" t="s">
        <v>35</v>
      </c>
      <c r="S1104">
        <v>0</v>
      </c>
      <c r="T1104">
        <v>20212</v>
      </c>
      <c r="U1104">
        <v>1</v>
      </c>
      <c r="V1104" t="s">
        <v>36</v>
      </c>
      <c r="W1104">
        <v>4232.45</v>
      </c>
      <c r="X1104">
        <v>15958109</v>
      </c>
      <c r="Y1104" t="str">
        <f t="shared" si="17"/>
        <v>1. &lt;= 1 Year</v>
      </c>
      <c r="Z1104" t="str">
        <f t="shared" si="17"/>
        <v>1. &lt;= 1 Year</v>
      </c>
    </row>
    <row r="1105" spans="1:26" x14ac:dyDescent="0.25">
      <c r="A1105">
        <v>164036607</v>
      </c>
      <c r="B1105" t="s">
        <v>5840</v>
      </c>
      <c r="C1105" t="s">
        <v>1067</v>
      </c>
      <c r="D1105" t="s">
        <v>96</v>
      </c>
      <c r="E1105">
        <v>8</v>
      </c>
      <c r="F1105" t="s">
        <v>6</v>
      </c>
      <c r="G1105" t="s">
        <v>958</v>
      </c>
      <c r="H1105" t="s">
        <v>30</v>
      </c>
      <c r="I1105" t="s">
        <v>27</v>
      </c>
      <c r="J1105">
        <v>381</v>
      </c>
      <c r="K1105">
        <v>367</v>
      </c>
      <c r="L1105">
        <v>20211</v>
      </c>
      <c r="M1105">
        <v>1</v>
      </c>
      <c r="N1105" t="s">
        <v>36</v>
      </c>
      <c r="O1105">
        <v>1701</v>
      </c>
      <c r="P1105" t="s">
        <v>30</v>
      </c>
      <c r="Q1105" t="s">
        <v>35</v>
      </c>
      <c r="R1105" t="s">
        <v>35</v>
      </c>
      <c r="S1105">
        <v>0</v>
      </c>
      <c r="T1105">
        <v>20212</v>
      </c>
      <c r="U1105">
        <v>1</v>
      </c>
      <c r="V1105" t="s">
        <v>36</v>
      </c>
      <c r="W1105">
        <v>1747.72</v>
      </c>
      <c r="X1105">
        <v>15924749</v>
      </c>
      <c r="Y1105" t="str">
        <f t="shared" si="17"/>
        <v>2.  1-1.5 Years</v>
      </c>
      <c r="Z1105" t="str">
        <f t="shared" si="17"/>
        <v>2.  1-1.5 Years</v>
      </c>
    </row>
    <row r="1106" spans="1:26" x14ac:dyDescent="0.25">
      <c r="A1106">
        <v>164167369</v>
      </c>
      <c r="B1106" t="s">
        <v>899</v>
      </c>
      <c r="C1106" t="s">
        <v>454</v>
      </c>
      <c r="D1106" t="s">
        <v>63</v>
      </c>
      <c r="E1106">
        <v>8</v>
      </c>
      <c r="F1106" t="s">
        <v>6</v>
      </c>
      <c r="G1106" t="s">
        <v>942</v>
      </c>
      <c r="H1106" t="s">
        <v>30</v>
      </c>
      <c r="I1106" t="s">
        <v>27</v>
      </c>
      <c r="J1106">
        <v>234</v>
      </c>
      <c r="K1106">
        <v>234</v>
      </c>
      <c r="L1106">
        <v>20211</v>
      </c>
      <c r="M1106">
        <v>1</v>
      </c>
      <c r="N1106" t="s">
        <v>36</v>
      </c>
      <c r="O1106">
        <v>4659</v>
      </c>
      <c r="P1106">
        <v>20210527</v>
      </c>
      <c r="Q1106" t="s">
        <v>36</v>
      </c>
      <c r="R1106" t="s">
        <v>35</v>
      </c>
      <c r="S1106">
        <v>0</v>
      </c>
      <c r="T1106">
        <v>20212</v>
      </c>
      <c r="U1106">
        <v>1</v>
      </c>
      <c r="V1106" t="s">
        <v>36</v>
      </c>
      <c r="W1106">
        <v>2624.81</v>
      </c>
      <c r="X1106">
        <v>15974273</v>
      </c>
      <c r="Y1106" t="str">
        <f t="shared" si="17"/>
        <v>1. &lt;= 1 Year</v>
      </c>
      <c r="Z1106" t="str">
        <f t="shared" si="17"/>
        <v>1. &lt;= 1 Year</v>
      </c>
    </row>
    <row r="1107" spans="1:26" x14ac:dyDescent="0.25">
      <c r="A1107">
        <v>164352282</v>
      </c>
      <c r="B1107" t="s">
        <v>2265</v>
      </c>
      <c r="C1107" t="s">
        <v>9157</v>
      </c>
      <c r="D1107" t="s">
        <v>99</v>
      </c>
      <c r="E1107">
        <v>8</v>
      </c>
      <c r="F1107" t="s">
        <v>37</v>
      </c>
      <c r="G1107" t="s">
        <v>4553</v>
      </c>
      <c r="H1107" t="s">
        <v>30</v>
      </c>
      <c r="I1107" t="s">
        <v>27</v>
      </c>
      <c r="J1107">
        <v>45</v>
      </c>
      <c r="K1107">
        <v>41</v>
      </c>
      <c r="L1107">
        <v>20211</v>
      </c>
      <c r="M1107">
        <v>1</v>
      </c>
      <c r="N1107" t="s">
        <v>36</v>
      </c>
      <c r="O1107">
        <v>1986</v>
      </c>
      <c r="P1107">
        <v>20210613</v>
      </c>
      <c r="Q1107" t="s">
        <v>36</v>
      </c>
      <c r="R1107" t="s">
        <v>35</v>
      </c>
      <c r="S1107">
        <v>0</v>
      </c>
      <c r="T1107">
        <v>20212</v>
      </c>
      <c r="U1107">
        <v>1</v>
      </c>
      <c r="V1107" t="s">
        <v>36</v>
      </c>
      <c r="W1107">
        <v>1102.5</v>
      </c>
      <c r="X1107">
        <v>16048063</v>
      </c>
      <c r="Y1107" t="str">
        <f t="shared" si="17"/>
        <v>1. &lt;= 1 Year</v>
      </c>
      <c r="Z1107" t="str">
        <f t="shared" si="17"/>
        <v>1. &lt;= 1 Year</v>
      </c>
    </row>
    <row r="1108" spans="1:26" x14ac:dyDescent="0.25">
      <c r="A1108">
        <v>163197223</v>
      </c>
      <c r="B1108" t="s">
        <v>3407</v>
      </c>
      <c r="C1108" t="s">
        <v>4172</v>
      </c>
      <c r="D1108" t="s">
        <v>63</v>
      </c>
      <c r="E1108">
        <v>8</v>
      </c>
      <c r="F1108" t="s">
        <v>6</v>
      </c>
      <c r="G1108" t="s">
        <v>942</v>
      </c>
      <c r="H1108" t="s">
        <v>30</v>
      </c>
      <c r="I1108" t="s">
        <v>27</v>
      </c>
      <c r="J1108">
        <v>750</v>
      </c>
      <c r="K1108">
        <v>738</v>
      </c>
      <c r="L1108">
        <v>0</v>
      </c>
      <c r="M1108">
        <v>0</v>
      </c>
      <c r="N1108" t="s">
        <v>35</v>
      </c>
      <c r="O1108">
        <v>0</v>
      </c>
      <c r="P1108">
        <v>20180301</v>
      </c>
      <c r="Q1108" t="s">
        <v>36</v>
      </c>
      <c r="R1108" t="s">
        <v>35</v>
      </c>
      <c r="S1108">
        <v>0</v>
      </c>
      <c r="T1108">
        <v>0</v>
      </c>
      <c r="U1108">
        <v>0</v>
      </c>
      <c r="V1108" t="s">
        <v>35</v>
      </c>
      <c r="W1108">
        <v>0</v>
      </c>
      <c r="X1108">
        <v>15325820</v>
      </c>
      <c r="Y1108" t="str">
        <f t="shared" si="17"/>
        <v>4. 2-3 Year</v>
      </c>
      <c r="Z1108" t="str">
        <f t="shared" si="17"/>
        <v>4. 2-3 Year</v>
      </c>
    </row>
    <row r="1109" spans="1:26" x14ac:dyDescent="0.25">
      <c r="A1109">
        <v>164016880</v>
      </c>
      <c r="B1109" t="s">
        <v>5841</v>
      </c>
      <c r="C1109" t="s">
        <v>1696</v>
      </c>
      <c r="D1109" t="s">
        <v>96</v>
      </c>
      <c r="E1109">
        <v>8</v>
      </c>
      <c r="F1109" t="s">
        <v>6</v>
      </c>
      <c r="G1109" t="s">
        <v>958</v>
      </c>
      <c r="H1109" t="s">
        <v>30</v>
      </c>
      <c r="I1109" t="s">
        <v>27</v>
      </c>
      <c r="J1109">
        <v>400</v>
      </c>
      <c r="K1109">
        <v>367</v>
      </c>
      <c r="L1109">
        <v>20211</v>
      </c>
      <c r="M1109">
        <v>1</v>
      </c>
      <c r="N1109" t="s">
        <v>36</v>
      </c>
      <c r="O1109">
        <v>1987</v>
      </c>
      <c r="P1109" t="s">
        <v>30</v>
      </c>
      <c r="Q1109" t="s">
        <v>35</v>
      </c>
      <c r="R1109" t="s">
        <v>35</v>
      </c>
      <c r="S1109">
        <v>0</v>
      </c>
      <c r="T1109">
        <v>20212</v>
      </c>
      <c r="U1109">
        <v>1</v>
      </c>
      <c r="V1109" t="s">
        <v>36</v>
      </c>
      <c r="W1109">
        <v>1282.51</v>
      </c>
      <c r="X1109">
        <v>15889471</v>
      </c>
      <c r="Y1109" t="str">
        <f t="shared" si="17"/>
        <v>2.  1-1.5 Years</v>
      </c>
      <c r="Z1109" t="str">
        <f t="shared" si="17"/>
        <v>2.  1-1.5 Years</v>
      </c>
    </row>
    <row r="1110" spans="1:26" x14ac:dyDescent="0.25">
      <c r="A1110">
        <v>163198704</v>
      </c>
      <c r="B1110" t="s">
        <v>440</v>
      </c>
      <c r="C1110" t="s">
        <v>442</v>
      </c>
      <c r="D1110" t="s">
        <v>99</v>
      </c>
      <c r="E1110">
        <v>8</v>
      </c>
      <c r="F1110" t="s">
        <v>6</v>
      </c>
      <c r="G1110" t="s">
        <v>8413</v>
      </c>
      <c r="H1110" t="s">
        <v>30</v>
      </c>
      <c r="I1110" t="s">
        <v>27</v>
      </c>
      <c r="J1110">
        <v>749</v>
      </c>
      <c r="K1110">
        <v>749</v>
      </c>
      <c r="L1110">
        <v>20211</v>
      </c>
      <c r="M1110">
        <v>1</v>
      </c>
      <c r="N1110" t="s">
        <v>36</v>
      </c>
      <c r="O1110">
        <v>5160</v>
      </c>
      <c r="P1110">
        <v>20191209</v>
      </c>
      <c r="Q1110" t="s">
        <v>36</v>
      </c>
      <c r="R1110" t="s">
        <v>35</v>
      </c>
      <c r="S1110">
        <v>0</v>
      </c>
      <c r="T1110">
        <v>20212</v>
      </c>
      <c r="U1110">
        <v>1</v>
      </c>
      <c r="V1110" t="s">
        <v>36</v>
      </c>
      <c r="W1110">
        <v>5101.07</v>
      </c>
      <c r="X1110">
        <v>15334874</v>
      </c>
      <c r="Y1110" t="str">
        <f t="shared" si="17"/>
        <v>4. 2-3 Year</v>
      </c>
      <c r="Z1110" t="str">
        <f t="shared" si="17"/>
        <v>4. 2-3 Year</v>
      </c>
    </row>
    <row r="1111" spans="1:26" x14ac:dyDescent="0.25">
      <c r="A1111">
        <v>164146412</v>
      </c>
      <c r="B1111" t="s">
        <v>1107</v>
      </c>
      <c r="C1111" t="s">
        <v>1561</v>
      </c>
      <c r="D1111" t="s">
        <v>96</v>
      </c>
      <c r="E1111">
        <v>8</v>
      </c>
      <c r="F1111" t="s">
        <v>6</v>
      </c>
      <c r="G1111" t="s">
        <v>958</v>
      </c>
      <c r="H1111" t="s">
        <v>30</v>
      </c>
      <c r="I1111" t="s">
        <v>27</v>
      </c>
      <c r="J1111">
        <v>262</v>
      </c>
      <c r="K1111">
        <v>239</v>
      </c>
      <c r="L1111">
        <v>20211</v>
      </c>
      <c r="M1111">
        <v>1</v>
      </c>
      <c r="N1111" t="s">
        <v>36</v>
      </c>
      <c r="O1111">
        <v>8604</v>
      </c>
      <c r="P1111">
        <v>20200928</v>
      </c>
      <c r="Q1111" t="s">
        <v>36</v>
      </c>
      <c r="R1111" t="s">
        <v>36</v>
      </c>
      <c r="S1111">
        <v>1</v>
      </c>
      <c r="T1111">
        <v>20212</v>
      </c>
      <c r="U1111">
        <v>1</v>
      </c>
      <c r="V1111" t="s">
        <v>36</v>
      </c>
      <c r="W1111">
        <v>13526.32</v>
      </c>
      <c r="X1111">
        <v>15852315</v>
      </c>
      <c r="Y1111" t="str">
        <f t="shared" si="17"/>
        <v>1. &lt;= 1 Year</v>
      </c>
      <c r="Z1111" t="str">
        <f t="shared" si="17"/>
        <v>1. &lt;= 1 Year</v>
      </c>
    </row>
    <row r="1112" spans="1:26" x14ac:dyDescent="0.25">
      <c r="A1112">
        <v>163369864</v>
      </c>
      <c r="B1112" t="s">
        <v>9158</v>
      </c>
      <c r="C1112" t="s">
        <v>1091</v>
      </c>
      <c r="D1112" t="s">
        <v>99</v>
      </c>
      <c r="E1112">
        <v>8</v>
      </c>
      <c r="F1112" t="s">
        <v>37</v>
      </c>
      <c r="G1112" t="s">
        <v>1014</v>
      </c>
      <c r="H1112" t="s">
        <v>30</v>
      </c>
      <c r="I1112" t="s">
        <v>27</v>
      </c>
      <c r="J1112">
        <v>598</v>
      </c>
      <c r="K1112">
        <v>80</v>
      </c>
      <c r="L1112">
        <v>20211</v>
      </c>
      <c r="M1112">
        <v>1</v>
      </c>
      <c r="N1112" t="s">
        <v>36</v>
      </c>
      <c r="O1112">
        <v>3265</v>
      </c>
      <c r="P1112">
        <v>20210121</v>
      </c>
      <c r="Q1112" t="s">
        <v>36</v>
      </c>
      <c r="R1112" t="s">
        <v>35</v>
      </c>
      <c r="S1112">
        <v>0</v>
      </c>
      <c r="T1112">
        <v>20212</v>
      </c>
      <c r="U1112">
        <v>1</v>
      </c>
      <c r="V1112" t="s">
        <v>36</v>
      </c>
      <c r="W1112">
        <v>430.58</v>
      </c>
      <c r="X1112">
        <v>15422475</v>
      </c>
      <c r="Y1112" t="str">
        <f t="shared" si="17"/>
        <v>3.  1.5 to 2 Year</v>
      </c>
      <c r="Z1112" t="str">
        <f t="shared" si="17"/>
        <v>1. &lt;= 1 Year</v>
      </c>
    </row>
    <row r="1113" spans="1:26" x14ac:dyDescent="0.25">
      <c r="A1113">
        <v>164334725</v>
      </c>
      <c r="B1113" t="s">
        <v>9159</v>
      </c>
      <c r="C1113" t="s">
        <v>879</v>
      </c>
      <c r="D1113" t="s">
        <v>99</v>
      </c>
      <c r="E1113">
        <v>8</v>
      </c>
      <c r="F1113" t="s">
        <v>6</v>
      </c>
      <c r="G1113" t="s">
        <v>5296</v>
      </c>
      <c r="H1113" t="s">
        <v>30</v>
      </c>
      <c r="I1113" t="s">
        <v>27</v>
      </c>
      <c r="J1113">
        <v>66</v>
      </c>
      <c r="K1113">
        <v>66</v>
      </c>
      <c r="L1113">
        <v>20211</v>
      </c>
      <c r="M1113">
        <v>1</v>
      </c>
      <c r="N1113" t="s">
        <v>36</v>
      </c>
      <c r="O1113">
        <v>8296</v>
      </c>
      <c r="P1113">
        <v>20180614</v>
      </c>
      <c r="Q1113" t="s">
        <v>36</v>
      </c>
      <c r="R1113" t="s">
        <v>36</v>
      </c>
      <c r="S1113">
        <v>1</v>
      </c>
      <c r="T1113">
        <v>0</v>
      </c>
      <c r="U1113">
        <v>0</v>
      </c>
      <c r="V1113" t="s">
        <v>35</v>
      </c>
      <c r="W1113">
        <v>0</v>
      </c>
      <c r="X1113">
        <v>16039054</v>
      </c>
      <c r="Y1113" t="str">
        <f t="shared" si="17"/>
        <v>1. &lt;= 1 Year</v>
      </c>
      <c r="Z1113" t="str">
        <f t="shared" si="17"/>
        <v>1. &lt;= 1 Year</v>
      </c>
    </row>
    <row r="1114" spans="1:26" x14ac:dyDescent="0.25">
      <c r="A1114">
        <v>164131303</v>
      </c>
      <c r="B1114" t="s">
        <v>3434</v>
      </c>
      <c r="C1114" t="s">
        <v>6824</v>
      </c>
      <c r="D1114" t="s">
        <v>99</v>
      </c>
      <c r="E1114">
        <v>8</v>
      </c>
      <c r="F1114" t="s">
        <v>6</v>
      </c>
      <c r="G1114" t="s">
        <v>8413</v>
      </c>
      <c r="H1114" t="s">
        <v>30</v>
      </c>
      <c r="I1114" t="s">
        <v>27</v>
      </c>
      <c r="J1114">
        <v>283</v>
      </c>
      <c r="K1114">
        <v>234</v>
      </c>
      <c r="L1114">
        <v>0</v>
      </c>
      <c r="M1114">
        <v>0</v>
      </c>
      <c r="N1114" t="s">
        <v>35</v>
      </c>
      <c r="O1114">
        <v>0</v>
      </c>
      <c r="P1114">
        <v>20201217</v>
      </c>
      <c r="Q1114" t="s">
        <v>36</v>
      </c>
      <c r="R1114" t="s">
        <v>35</v>
      </c>
      <c r="S1114">
        <v>0</v>
      </c>
      <c r="T1114">
        <v>0</v>
      </c>
      <c r="U1114">
        <v>0</v>
      </c>
      <c r="V1114" t="s">
        <v>35</v>
      </c>
      <c r="W1114">
        <v>0</v>
      </c>
      <c r="X1114">
        <v>9183389</v>
      </c>
      <c r="Y1114" t="str">
        <f t="shared" si="17"/>
        <v>1. &lt;= 1 Year</v>
      </c>
      <c r="Z1114" t="str">
        <f t="shared" si="17"/>
        <v>1. &lt;= 1 Year</v>
      </c>
    </row>
    <row r="1115" spans="1:26" x14ac:dyDescent="0.25">
      <c r="A1115">
        <v>164368459</v>
      </c>
      <c r="B1115" t="s">
        <v>1110</v>
      </c>
      <c r="C1115" t="s">
        <v>175</v>
      </c>
      <c r="D1115" t="s">
        <v>63</v>
      </c>
      <c r="E1115">
        <v>8</v>
      </c>
      <c r="F1115" t="s">
        <v>37</v>
      </c>
      <c r="G1115" t="s">
        <v>1014</v>
      </c>
      <c r="H1115" t="s">
        <v>30</v>
      </c>
      <c r="I1115" t="s">
        <v>27</v>
      </c>
      <c r="J1115">
        <v>27</v>
      </c>
      <c r="K1115">
        <v>17</v>
      </c>
      <c r="L1115">
        <v>20211</v>
      </c>
      <c r="M1115">
        <v>1</v>
      </c>
      <c r="N1115" t="s">
        <v>36</v>
      </c>
      <c r="O1115">
        <v>10466</v>
      </c>
      <c r="P1115">
        <v>20200625</v>
      </c>
      <c r="Q1115" t="s">
        <v>36</v>
      </c>
      <c r="R1115" t="s">
        <v>35</v>
      </c>
      <c r="S1115">
        <v>0</v>
      </c>
      <c r="T1115">
        <v>20212</v>
      </c>
      <c r="U1115">
        <v>1</v>
      </c>
      <c r="V1115" t="s">
        <v>36</v>
      </c>
      <c r="W1115">
        <v>6011.66</v>
      </c>
      <c r="X1115">
        <v>15307319</v>
      </c>
      <c r="Y1115" t="str">
        <f t="shared" si="17"/>
        <v>1. &lt;= 1 Year</v>
      </c>
      <c r="Z1115" t="str">
        <f t="shared" si="17"/>
        <v>1. &lt;= 1 Year</v>
      </c>
    </row>
    <row r="1116" spans="1:26" x14ac:dyDescent="0.25">
      <c r="A1116">
        <v>164344595</v>
      </c>
      <c r="B1116" t="s">
        <v>9160</v>
      </c>
      <c r="C1116" t="s">
        <v>5802</v>
      </c>
      <c r="D1116" t="s">
        <v>63</v>
      </c>
      <c r="E1116">
        <v>8</v>
      </c>
      <c r="F1116" t="s">
        <v>6</v>
      </c>
      <c r="G1116" t="s">
        <v>942</v>
      </c>
      <c r="H1116" t="s">
        <v>30</v>
      </c>
      <c r="I1116" t="s">
        <v>27</v>
      </c>
      <c r="J1116">
        <v>10</v>
      </c>
      <c r="K1116">
        <v>10</v>
      </c>
      <c r="L1116">
        <v>20211</v>
      </c>
      <c r="M1116">
        <v>1</v>
      </c>
      <c r="N1116" t="s">
        <v>36</v>
      </c>
      <c r="O1116">
        <v>5418</v>
      </c>
      <c r="P1116">
        <v>20210111</v>
      </c>
      <c r="Q1116" t="s">
        <v>36</v>
      </c>
      <c r="R1116" t="s">
        <v>35</v>
      </c>
      <c r="S1116">
        <v>0</v>
      </c>
      <c r="T1116">
        <v>20212</v>
      </c>
      <c r="U1116">
        <v>1</v>
      </c>
      <c r="V1116" t="s">
        <v>36</v>
      </c>
      <c r="W1116">
        <v>3757.5</v>
      </c>
      <c r="X1116">
        <v>16042523</v>
      </c>
      <c r="Y1116" t="str">
        <f t="shared" si="17"/>
        <v>1. &lt;= 1 Year</v>
      </c>
      <c r="Z1116" t="str">
        <f t="shared" si="17"/>
        <v>1. &lt;= 1 Year</v>
      </c>
    </row>
    <row r="1117" spans="1:26" x14ac:dyDescent="0.25">
      <c r="A1117">
        <v>164025064</v>
      </c>
      <c r="B1117" t="s">
        <v>3300</v>
      </c>
      <c r="C1117" t="s">
        <v>848</v>
      </c>
      <c r="D1117" t="s">
        <v>96</v>
      </c>
      <c r="E1117">
        <v>8</v>
      </c>
      <c r="F1117" t="s">
        <v>6</v>
      </c>
      <c r="G1117" t="s">
        <v>958</v>
      </c>
      <c r="H1117" t="s">
        <v>30</v>
      </c>
      <c r="I1117" t="s">
        <v>27</v>
      </c>
      <c r="J1117">
        <v>393</v>
      </c>
      <c r="K1117">
        <v>367</v>
      </c>
      <c r="L1117">
        <v>20211</v>
      </c>
      <c r="M1117">
        <v>1</v>
      </c>
      <c r="N1117" t="s">
        <v>36</v>
      </c>
      <c r="O1117">
        <v>2124</v>
      </c>
      <c r="P1117">
        <v>20201116</v>
      </c>
      <c r="Q1117" t="s">
        <v>36</v>
      </c>
      <c r="R1117" t="s">
        <v>35</v>
      </c>
      <c r="S1117">
        <v>0</v>
      </c>
      <c r="T1117">
        <v>20212</v>
      </c>
      <c r="U1117">
        <v>1</v>
      </c>
      <c r="V1117" t="s">
        <v>36</v>
      </c>
      <c r="W1117">
        <v>1475.03</v>
      </c>
      <c r="X1117">
        <v>15016821</v>
      </c>
      <c r="Y1117" t="str">
        <f t="shared" si="17"/>
        <v>2.  1-1.5 Years</v>
      </c>
      <c r="Z1117" t="str">
        <f t="shared" si="17"/>
        <v>2.  1-1.5 Years</v>
      </c>
    </row>
    <row r="1118" spans="1:26" x14ac:dyDescent="0.25">
      <c r="A1118">
        <v>164224188</v>
      </c>
      <c r="B1118" t="s">
        <v>8450</v>
      </c>
      <c r="C1118" t="s">
        <v>1811</v>
      </c>
      <c r="D1118" t="s">
        <v>99</v>
      </c>
      <c r="E1118">
        <v>8</v>
      </c>
      <c r="F1118" t="s">
        <v>6</v>
      </c>
      <c r="G1118" t="s">
        <v>951</v>
      </c>
      <c r="H1118" t="s">
        <v>30</v>
      </c>
      <c r="I1118" t="s">
        <v>27</v>
      </c>
      <c r="J1118">
        <v>113</v>
      </c>
      <c r="K1118">
        <v>113</v>
      </c>
      <c r="L1118">
        <v>0</v>
      </c>
      <c r="M1118">
        <v>0</v>
      </c>
      <c r="N1118" t="s">
        <v>35</v>
      </c>
      <c r="O1118">
        <v>0</v>
      </c>
      <c r="P1118">
        <v>20210503</v>
      </c>
      <c r="Q1118" t="s">
        <v>36</v>
      </c>
      <c r="R1118" t="s">
        <v>36</v>
      </c>
      <c r="S1118">
        <v>1</v>
      </c>
      <c r="T1118">
        <v>20212</v>
      </c>
      <c r="U1118">
        <v>1</v>
      </c>
      <c r="V1118" t="s">
        <v>36</v>
      </c>
      <c r="W1118">
        <v>1945.09</v>
      </c>
      <c r="X1118">
        <v>9192181</v>
      </c>
      <c r="Y1118" t="str">
        <f t="shared" si="17"/>
        <v>1. &lt;= 1 Year</v>
      </c>
      <c r="Z1118" t="str">
        <f t="shared" si="17"/>
        <v>1. &lt;= 1 Year</v>
      </c>
    </row>
    <row r="1119" spans="1:26" x14ac:dyDescent="0.25">
      <c r="A1119">
        <v>164276647</v>
      </c>
      <c r="B1119" t="s">
        <v>1824</v>
      </c>
      <c r="C1119" t="s">
        <v>3196</v>
      </c>
      <c r="D1119" t="s">
        <v>63</v>
      </c>
      <c r="E1119">
        <v>8</v>
      </c>
      <c r="F1119" t="s">
        <v>6</v>
      </c>
      <c r="G1119" t="s">
        <v>942</v>
      </c>
      <c r="H1119" t="s">
        <v>30</v>
      </c>
      <c r="I1119" t="s">
        <v>27</v>
      </c>
      <c r="J1119">
        <v>125</v>
      </c>
      <c r="K1119">
        <v>113</v>
      </c>
      <c r="L1119">
        <v>20211</v>
      </c>
      <c r="M1119">
        <v>1</v>
      </c>
      <c r="N1119" t="s">
        <v>36</v>
      </c>
      <c r="O1119">
        <v>15946</v>
      </c>
      <c r="P1119" t="s">
        <v>30</v>
      </c>
      <c r="Q1119" t="s">
        <v>35</v>
      </c>
      <c r="R1119" t="s">
        <v>35</v>
      </c>
      <c r="S1119">
        <v>0</v>
      </c>
      <c r="T1119">
        <v>20212</v>
      </c>
      <c r="U1119">
        <v>1</v>
      </c>
      <c r="V1119" t="s">
        <v>36</v>
      </c>
      <c r="W1119">
        <v>14542.68</v>
      </c>
      <c r="X1119">
        <v>15116457</v>
      </c>
      <c r="Y1119" t="str">
        <f t="shared" si="17"/>
        <v>1. &lt;= 1 Year</v>
      </c>
      <c r="Z1119" t="str">
        <f t="shared" si="17"/>
        <v>1. &lt;= 1 Year</v>
      </c>
    </row>
    <row r="1120" spans="1:26" x14ac:dyDescent="0.25">
      <c r="A1120">
        <v>164021836</v>
      </c>
      <c r="B1120" t="s">
        <v>5842</v>
      </c>
      <c r="C1120" t="s">
        <v>501</v>
      </c>
      <c r="D1120" t="s">
        <v>96</v>
      </c>
      <c r="E1120">
        <v>8</v>
      </c>
      <c r="F1120" t="s">
        <v>6</v>
      </c>
      <c r="G1120" t="s">
        <v>947</v>
      </c>
      <c r="H1120" t="s">
        <v>30</v>
      </c>
      <c r="I1120" t="s">
        <v>27</v>
      </c>
      <c r="J1120">
        <v>395</v>
      </c>
      <c r="K1120">
        <v>374</v>
      </c>
      <c r="L1120">
        <v>20211</v>
      </c>
      <c r="M1120">
        <v>1</v>
      </c>
      <c r="N1120" t="s">
        <v>36</v>
      </c>
      <c r="O1120">
        <v>218</v>
      </c>
      <c r="P1120">
        <v>20190513</v>
      </c>
      <c r="Q1120" t="s">
        <v>36</v>
      </c>
      <c r="R1120" t="s">
        <v>35</v>
      </c>
      <c r="S1120">
        <v>0</v>
      </c>
      <c r="T1120">
        <v>20212</v>
      </c>
      <c r="U1120">
        <v>1</v>
      </c>
      <c r="V1120" t="s">
        <v>36</v>
      </c>
      <c r="W1120">
        <v>2197.06</v>
      </c>
      <c r="X1120">
        <v>15891582</v>
      </c>
      <c r="Y1120" t="str">
        <f t="shared" si="17"/>
        <v>2.  1-1.5 Years</v>
      </c>
      <c r="Z1120" t="str">
        <f t="shared" si="17"/>
        <v>2.  1-1.5 Years</v>
      </c>
    </row>
    <row r="1121" spans="1:26" x14ac:dyDescent="0.25">
      <c r="A1121">
        <v>164384389</v>
      </c>
      <c r="B1121" t="s">
        <v>524</v>
      </c>
      <c r="C1121" t="s">
        <v>623</v>
      </c>
      <c r="D1121" t="s">
        <v>99</v>
      </c>
      <c r="E1121">
        <v>8</v>
      </c>
      <c r="F1121" t="s">
        <v>37</v>
      </c>
      <c r="G1121" t="s">
        <v>4553</v>
      </c>
      <c r="H1121" t="s">
        <v>30</v>
      </c>
      <c r="I1121" t="s">
        <v>27</v>
      </c>
      <c r="J1121">
        <v>9</v>
      </c>
      <c r="K1121">
        <v>1</v>
      </c>
      <c r="L1121">
        <v>0</v>
      </c>
      <c r="M1121">
        <v>0</v>
      </c>
      <c r="N1121" t="s">
        <v>35</v>
      </c>
      <c r="O1121">
        <v>0</v>
      </c>
      <c r="P1121" t="s">
        <v>30</v>
      </c>
      <c r="Q1121" t="s">
        <v>35</v>
      </c>
      <c r="R1121" t="s">
        <v>35</v>
      </c>
      <c r="S1121">
        <v>0</v>
      </c>
      <c r="T1121">
        <v>0</v>
      </c>
      <c r="U1121">
        <v>0</v>
      </c>
      <c r="V1121" t="s">
        <v>35</v>
      </c>
      <c r="W1121">
        <v>0</v>
      </c>
      <c r="X1121">
        <v>16062806</v>
      </c>
      <c r="Y1121" t="str">
        <f t="shared" si="17"/>
        <v>1. &lt;= 1 Year</v>
      </c>
      <c r="Z1121" t="str">
        <f t="shared" si="17"/>
        <v>1. &lt;= 1 Year</v>
      </c>
    </row>
    <row r="1122" spans="1:26" x14ac:dyDescent="0.25">
      <c r="A1122">
        <v>164032040</v>
      </c>
      <c r="B1122" t="s">
        <v>5843</v>
      </c>
      <c r="C1122" t="s">
        <v>949</v>
      </c>
      <c r="D1122" t="s">
        <v>99</v>
      </c>
      <c r="E1122">
        <v>8</v>
      </c>
      <c r="F1122" t="s">
        <v>6</v>
      </c>
      <c r="G1122" t="s">
        <v>8413</v>
      </c>
      <c r="H1122" t="s">
        <v>30</v>
      </c>
      <c r="I1122" t="s">
        <v>27</v>
      </c>
      <c r="J1122">
        <v>386</v>
      </c>
      <c r="K1122">
        <v>367</v>
      </c>
      <c r="L1122">
        <v>0</v>
      </c>
      <c r="M1122">
        <v>0</v>
      </c>
      <c r="N1122" t="s">
        <v>35</v>
      </c>
      <c r="O1122">
        <v>0</v>
      </c>
      <c r="P1122" t="s">
        <v>30</v>
      </c>
      <c r="Q1122" t="s">
        <v>35</v>
      </c>
      <c r="R1122" t="s">
        <v>36</v>
      </c>
      <c r="S1122">
        <v>1</v>
      </c>
      <c r="T1122">
        <v>0</v>
      </c>
      <c r="U1122">
        <v>0</v>
      </c>
      <c r="V1122" t="s">
        <v>35</v>
      </c>
      <c r="W1122">
        <v>0</v>
      </c>
      <c r="X1122">
        <v>10743409</v>
      </c>
      <c r="Y1122" t="str">
        <f t="shared" si="17"/>
        <v>2.  1-1.5 Years</v>
      </c>
      <c r="Z1122" t="str">
        <f t="shared" si="17"/>
        <v>2.  1-1.5 Years</v>
      </c>
    </row>
    <row r="1123" spans="1:26" x14ac:dyDescent="0.25">
      <c r="A1123">
        <v>164132567</v>
      </c>
      <c r="B1123" t="s">
        <v>6825</v>
      </c>
      <c r="C1123" t="s">
        <v>1155</v>
      </c>
      <c r="D1123" t="s">
        <v>63</v>
      </c>
      <c r="E1123">
        <v>8</v>
      </c>
      <c r="F1123" t="s">
        <v>6</v>
      </c>
      <c r="G1123" t="s">
        <v>942</v>
      </c>
      <c r="H1123" t="s">
        <v>30</v>
      </c>
      <c r="I1123" t="s">
        <v>27</v>
      </c>
      <c r="J1123">
        <v>282</v>
      </c>
      <c r="K1123">
        <v>239</v>
      </c>
      <c r="L1123">
        <v>20211</v>
      </c>
      <c r="M1123">
        <v>1</v>
      </c>
      <c r="N1123" t="s">
        <v>36</v>
      </c>
      <c r="O1123">
        <v>2120</v>
      </c>
      <c r="P1123" t="s">
        <v>30</v>
      </c>
      <c r="Q1123" t="s">
        <v>35</v>
      </c>
      <c r="R1123" t="s">
        <v>35</v>
      </c>
      <c r="S1123">
        <v>0</v>
      </c>
      <c r="T1123">
        <v>0</v>
      </c>
      <c r="U1123">
        <v>0</v>
      </c>
      <c r="V1123" t="s">
        <v>35</v>
      </c>
      <c r="W1123">
        <v>0</v>
      </c>
      <c r="X1123">
        <v>15955232</v>
      </c>
      <c r="Y1123" t="str">
        <f t="shared" si="17"/>
        <v>1. &lt;= 1 Year</v>
      </c>
      <c r="Z1123" t="str">
        <f t="shared" si="17"/>
        <v>1. &lt;= 1 Year</v>
      </c>
    </row>
    <row r="1124" spans="1:26" x14ac:dyDescent="0.25">
      <c r="A1124">
        <v>164161195</v>
      </c>
      <c r="B1124" t="s">
        <v>525</v>
      </c>
      <c r="C1124" t="s">
        <v>6826</v>
      </c>
      <c r="D1124" t="s">
        <v>96</v>
      </c>
      <c r="E1124">
        <v>8</v>
      </c>
      <c r="F1124" t="s">
        <v>6</v>
      </c>
      <c r="G1124" t="s">
        <v>958</v>
      </c>
      <c r="H1124" t="s">
        <v>30</v>
      </c>
      <c r="I1124" t="s">
        <v>27</v>
      </c>
      <c r="J1124">
        <v>241</v>
      </c>
      <c r="K1124">
        <v>239</v>
      </c>
      <c r="L1124">
        <v>20211</v>
      </c>
      <c r="M1124">
        <v>1</v>
      </c>
      <c r="N1124" t="s">
        <v>36</v>
      </c>
      <c r="O1124">
        <v>1959</v>
      </c>
      <c r="P1124">
        <v>20200330</v>
      </c>
      <c r="Q1124" t="s">
        <v>36</v>
      </c>
      <c r="R1124" t="s">
        <v>35</v>
      </c>
      <c r="S1124">
        <v>0</v>
      </c>
      <c r="T1124">
        <v>20212</v>
      </c>
      <c r="U1124">
        <v>1</v>
      </c>
      <c r="V1124" t="s">
        <v>36</v>
      </c>
      <c r="W1124">
        <v>1462.98</v>
      </c>
      <c r="X1124">
        <v>15951346</v>
      </c>
      <c r="Y1124" t="str">
        <f t="shared" si="17"/>
        <v>1. &lt;= 1 Year</v>
      </c>
      <c r="Z1124" t="str">
        <f t="shared" si="17"/>
        <v>1. &lt;= 1 Year</v>
      </c>
    </row>
    <row r="1125" spans="1:26" x14ac:dyDescent="0.25">
      <c r="A1125">
        <v>164149077</v>
      </c>
      <c r="B1125" t="s">
        <v>6827</v>
      </c>
      <c r="C1125" t="s">
        <v>447</v>
      </c>
      <c r="D1125" t="s">
        <v>96</v>
      </c>
      <c r="E1125">
        <v>8</v>
      </c>
      <c r="F1125" t="s">
        <v>6</v>
      </c>
      <c r="G1125" t="s">
        <v>8413</v>
      </c>
      <c r="H1125" t="s">
        <v>30</v>
      </c>
      <c r="I1125" t="s">
        <v>27</v>
      </c>
      <c r="J1125">
        <v>259</v>
      </c>
      <c r="K1125">
        <v>234</v>
      </c>
      <c r="L1125">
        <v>0</v>
      </c>
      <c r="M1125">
        <v>0</v>
      </c>
      <c r="N1125" t="s">
        <v>35</v>
      </c>
      <c r="O1125">
        <v>0</v>
      </c>
      <c r="P1125" t="s">
        <v>30</v>
      </c>
      <c r="Q1125" t="s">
        <v>35</v>
      </c>
      <c r="R1125" t="s">
        <v>35</v>
      </c>
      <c r="S1125">
        <v>0</v>
      </c>
      <c r="T1125">
        <v>0</v>
      </c>
      <c r="U1125">
        <v>0</v>
      </c>
      <c r="V1125" t="s">
        <v>35</v>
      </c>
      <c r="W1125">
        <v>0</v>
      </c>
      <c r="X1125">
        <v>9232114</v>
      </c>
      <c r="Y1125" t="str">
        <f t="shared" si="17"/>
        <v>1. &lt;= 1 Year</v>
      </c>
      <c r="Z1125" t="str">
        <f t="shared" si="17"/>
        <v>1. &lt;= 1 Year</v>
      </c>
    </row>
    <row r="1126" spans="1:26" x14ac:dyDescent="0.25">
      <c r="A1126">
        <v>164263570</v>
      </c>
      <c r="B1126" t="s">
        <v>7922</v>
      </c>
      <c r="C1126" t="s">
        <v>7923</v>
      </c>
      <c r="D1126" t="s">
        <v>99</v>
      </c>
      <c r="E1126">
        <v>8</v>
      </c>
      <c r="F1126" t="s">
        <v>6</v>
      </c>
      <c r="G1126" t="s">
        <v>5296</v>
      </c>
      <c r="H1126" t="s">
        <v>30</v>
      </c>
      <c r="I1126" t="s">
        <v>27</v>
      </c>
      <c r="J1126">
        <v>157</v>
      </c>
      <c r="K1126">
        <v>157</v>
      </c>
      <c r="L1126">
        <v>20211</v>
      </c>
      <c r="M1126">
        <v>1</v>
      </c>
      <c r="N1126" t="s">
        <v>36</v>
      </c>
      <c r="O1126">
        <v>8291</v>
      </c>
      <c r="P1126">
        <v>20190414</v>
      </c>
      <c r="Q1126" t="s">
        <v>36</v>
      </c>
      <c r="R1126" t="s">
        <v>35</v>
      </c>
      <c r="S1126">
        <v>0</v>
      </c>
      <c r="T1126">
        <v>20212</v>
      </c>
      <c r="U1126">
        <v>1</v>
      </c>
      <c r="V1126" t="s">
        <v>36</v>
      </c>
      <c r="W1126">
        <v>7147.14</v>
      </c>
      <c r="X1126">
        <v>16007674</v>
      </c>
      <c r="Y1126" t="str">
        <f t="shared" si="17"/>
        <v>1. &lt;= 1 Year</v>
      </c>
      <c r="Z1126" t="str">
        <f t="shared" si="17"/>
        <v>1. &lt;= 1 Year</v>
      </c>
    </row>
    <row r="1127" spans="1:26" x14ac:dyDescent="0.25">
      <c r="A1127">
        <v>164125866</v>
      </c>
      <c r="B1127" t="s">
        <v>6828</v>
      </c>
      <c r="C1127" t="s">
        <v>897</v>
      </c>
      <c r="D1127" t="s">
        <v>99</v>
      </c>
      <c r="E1127">
        <v>8</v>
      </c>
      <c r="F1127" t="s">
        <v>6</v>
      </c>
      <c r="G1127" t="s">
        <v>938</v>
      </c>
      <c r="H1127" t="s">
        <v>30</v>
      </c>
      <c r="I1127" t="s">
        <v>27</v>
      </c>
      <c r="J1127">
        <v>289</v>
      </c>
      <c r="K1127">
        <v>234</v>
      </c>
      <c r="L1127">
        <v>20211</v>
      </c>
      <c r="M1127">
        <v>1</v>
      </c>
      <c r="N1127" t="s">
        <v>36</v>
      </c>
      <c r="O1127">
        <v>7776</v>
      </c>
      <c r="P1127">
        <v>20201102</v>
      </c>
      <c r="Q1127" t="s">
        <v>36</v>
      </c>
      <c r="R1127" t="s">
        <v>35</v>
      </c>
      <c r="S1127">
        <v>0</v>
      </c>
      <c r="T1127">
        <v>20212</v>
      </c>
      <c r="U1127">
        <v>1</v>
      </c>
      <c r="V1127" t="s">
        <v>36</v>
      </c>
      <c r="W1127">
        <v>8496</v>
      </c>
      <c r="X1127">
        <v>15951981</v>
      </c>
      <c r="Y1127" t="str">
        <f t="shared" si="17"/>
        <v>1. &lt;= 1 Year</v>
      </c>
      <c r="Z1127" t="str">
        <f t="shared" si="17"/>
        <v>1. &lt;= 1 Year</v>
      </c>
    </row>
    <row r="1128" spans="1:26" x14ac:dyDescent="0.25">
      <c r="A1128">
        <v>164015145</v>
      </c>
      <c r="B1128" t="s">
        <v>5844</v>
      </c>
      <c r="C1128" t="s">
        <v>5845</v>
      </c>
      <c r="D1128" t="s">
        <v>95</v>
      </c>
      <c r="E1128">
        <v>8</v>
      </c>
      <c r="F1128" t="s">
        <v>6</v>
      </c>
      <c r="G1128" t="s">
        <v>3619</v>
      </c>
      <c r="H1128" t="s">
        <v>30</v>
      </c>
      <c r="I1128" t="s">
        <v>27</v>
      </c>
      <c r="J1128">
        <v>401</v>
      </c>
      <c r="K1128">
        <v>367</v>
      </c>
      <c r="L1128">
        <v>0</v>
      </c>
      <c r="M1128">
        <v>0</v>
      </c>
      <c r="N1128" t="s">
        <v>35</v>
      </c>
      <c r="O1128">
        <v>0</v>
      </c>
      <c r="P1128">
        <v>20210322</v>
      </c>
      <c r="Q1128" t="s">
        <v>36</v>
      </c>
      <c r="R1128" t="s">
        <v>35</v>
      </c>
      <c r="S1128">
        <v>0</v>
      </c>
      <c r="T1128">
        <v>20212</v>
      </c>
      <c r="U1128">
        <v>1</v>
      </c>
      <c r="V1128" t="s">
        <v>36</v>
      </c>
      <c r="W1128">
        <v>5948.42</v>
      </c>
      <c r="X1128">
        <v>15876423</v>
      </c>
      <c r="Y1128" t="str">
        <f t="shared" si="17"/>
        <v>2.  1-1.5 Years</v>
      </c>
      <c r="Z1128" t="str">
        <f t="shared" si="17"/>
        <v>2.  1-1.5 Years</v>
      </c>
    </row>
    <row r="1129" spans="1:26" x14ac:dyDescent="0.25">
      <c r="A1129">
        <v>164148508</v>
      </c>
      <c r="B1129" t="s">
        <v>6829</v>
      </c>
      <c r="C1129" t="s">
        <v>569</v>
      </c>
      <c r="D1129" t="s">
        <v>99</v>
      </c>
      <c r="E1129">
        <v>8</v>
      </c>
      <c r="F1129" t="s">
        <v>5</v>
      </c>
      <c r="G1129" t="s">
        <v>938</v>
      </c>
      <c r="H1129" t="s">
        <v>30</v>
      </c>
      <c r="I1129" t="s">
        <v>27</v>
      </c>
      <c r="J1129">
        <v>260</v>
      </c>
      <c r="K1129">
        <v>234</v>
      </c>
      <c r="L1129">
        <v>20211</v>
      </c>
      <c r="M1129">
        <v>1</v>
      </c>
      <c r="N1129" t="s">
        <v>36</v>
      </c>
      <c r="O1129">
        <v>1058</v>
      </c>
      <c r="P1129">
        <v>20200722</v>
      </c>
      <c r="Q1129" t="s">
        <v>36</v>
      </c>
      <c r="R1129" t="s">
        <v>36</v>
      </c>
      <c r="S1129">
        <v>1</v>
      </c>
      <c r="T1129">
        <v>20212</v>
      </c>
      <c r="U1129">
        <v>1</v>
      </c>
      <c r="V1129" t="s">
        <v>36</v>
      </c>
      <c r="W1129">
        <v>726.24</v>
      </c>
      <c r="X1129">
        <v>13527172</v>
      </c>
      <c r="Y1129" t="str">
        <f t="shared" si="17"/>
        <v>1. &lt;= 1 Year</v>
      </c>
      <c r="Z1129" t="str">
        <f t="shared" si="17"/>
        <v>1. &lt;= 1 Year</v>
      </c>
    </row>
    <row r="1130" spans="1:26" x14ac:dyDescent="0.25">
      <c r="A1130">
        <v>164357570</v>
      </c>
      <c r="B1130" t="s">
        <v>9161</v>
      </c>
      <c r="C1130" t="s">
        <v>9162</v>
      </c>
      <c r="D1130" t="s">
        <v>94</v>
      </c>
      <c r="E1130">
        <v>8</v>
      </c>
      <c r="F1130" t="s">
        <v>6</v>
      </c>
      <c r="G1130" t="s">
        <v>951</v>
      </c>
      <c r="H1130" t="s">
        <v>30</v>
      </c>
      <c r="I1130" t="s">
        <v>27</v>
      </c>
      <c r="J1130">
        <v>8</v>
      </c>
      <c r="K1130">
        <v>8</v>
      </c>
      <c r="L1130">
        <v>20211</v>
      </c>
      <c r="M1130">
        <v>1</v>
      </c>
      <c r="N1130" t="s">
        <v>36</v>
      </c>
      <c r="O1130">
        <v>3884</v>
      </c>
      <c r="P1130" t="s">
        <v>30</v>
      </c>
      <c r="Q1130" t="s">
        <v>35</v>
      </c>
      <c r="R1130" t="s">
        <v>35</v>
      </c>
      <c r="S1130">
        <v>0</v>
      </c>
      <c r="T1130">
        <v>0</v>
      </c>
      <c r="U1130">
        <v>0</v>
      </c>
      <c r="V1130" t="s">
        <v>35</v>
      </c>
      <c r="W1130">
        <v>0</v>
      </c>
      <c r="X1130">
        <v>16041717</v>
      </c>
      <c r="Y1130" t="str">
        <f t="shared" si="17"/>
        <v>1. &lt;= 1 Year</v>
      </c>
      <c r="Z1130" t="str">
        <f t="shared" si="17"/>
        <v>1. &lt;= 1 Year</v>
      </c>
    </row>
    <row r="1131" spans="1:26" x14ac:dyDescent="0.25">
      <c r="A1131">
        <v>164172278</v>
      </c>
      <c r="B1131" t="s">
        <v>1466</v>
      </c>
      <c r="C1131" t="s">
        <v>235</v>
      </c>
      <c r="D1131" t="s">
        <v>63</v>
      </c>
      <c r="E1131">
        <v>8</v>
      </c>
      <c r="F1131" t="s">
        <v>6</v>
      </c>
      <c r="G1131" t="s">
        <v>947</v>
      </c>
      <c r="H1131" t="s">
        <v>30</v>
      </c>
      <c r="I1131" t="s">
        <v>27</v>
      </c>
      <c r="J1131">
        <v>231</v>
      </c>
      <c r="K1131">
        <v>231</v>
      </c>
      <c r="L1131">
        <v>20211</v>
      </c>
      <c r="M1131">
        <v>1</v>
      </c>
      <c r="N1131" t="s">
        <v>36</v>
      </c>
      <c r="O1131">
        <v>154</v>
      </c>
      <c r="P1131">
        <v>20201211</v>
      </c>
      <c r="Q1131" t="s">
        <v>36</v>
      </c>
      <c r="R1131" t="s">
        <v>36</v>
      </c>
      <c r="S1131">
        <v>1</v>
      </c>
      <c r="T1131">
        <v>0</v>
      </c>
      <c r="U1131">
        <v>0</v>
      </c>
      <c r="V1131" t="s">
        <v>35</v>
      </c>
      <c r="W1131">
        <v>0</v>
      </c>
      <c r="X1131">
        <v>15877488</v>
      </c>
      <c r="Y1131" t="str">
        <f t="shared" si="17"/>
        <v>1. &lt;= 1 Year</v>
      </c>
      <c r="Z1131" t="str">
        <f t="shared" si="17"/>
        <v>1. &lt;= 1 Year</v>
      </c>
    </row>
    <row r="1132" spans="1:26" x14ac:dyDescent="0.25">
      <c r="A1132">
        <v>164146377</v>
      </c>
      <c r="B1132" t="s">
        <v>6830</v>
      </c>
      <c r="C1132" t="s">
        <v>221</v>
      </c>
      <c r="D1132" t="s">
        <v>94</v>
      </c>
      <c r="E1132">
        <v>8</v>
      </c>
      <c r="F1132" t="s">
        <v>6</v>
      </c>
      <c r="G1132" t="s">
        <v>951</v>
      </c>
      <c r="H1132" t="s">
        <v>30</v>
      </c>
      <c r="I1132" t="s">
        <v>27</v>
      </c>
      <c r="J1132">
        <v>262</v>
      </c>
      <c r="K1132">
        <v>239</v>
      </c>
      <c r="L1132">
        <v>20211</v>
      </c>
      <c r="M1132">
        <v>1</v>
      </c>
      <c r="N1132" t="s">
        <v>36</v>
      </c>
      <c r="O1132">
        <v>926</v>
      </c>
      <c r="P1132">
        <v>20200220</v>
      </c>
      <c r="Q1132" t="s">
        <v>36</v>
      </c>
      <c r="R1132" t="s">
        <v>36</v>
      </c>
      <c r="S1132">
        <v>1</v>
      </c>
      <c r="T1132">
        <v>0</v>
      </c>
      <c r="U1132">
        <v>0</v>
      </c>
      <c r="V1132" t="s">
        <v>35</v>
      </c>
      <c r="W1132">
        <v>0</v>
      </c>
      <c r="X1132">
        <v>15783804</v>
      </c>
      <c r="Y1132" t="str">
        <f t="shared" si="17"/>
        <v>1. &lt;= 1 Year</v>
      </c>
      <c r="Z1132" t="str">
        <f t="shared" si="17"/>
        <v>1. &lt;= 1 Year</v>
      </c>
    </row>
    <row r="1133" spans="1:26" x14ac:dyDescent="0.25">
      <c r="A1133">
        <v>164040787</v>
      </c>
      <c r="B1133" t="s">
        <v>5846</v>
      </c>
      <c r="C1133" t="s">
        <v>1037</v>
      </c>
      <c r="D1133" t="s">
        <v>96</v>
      </c>
      <c r="E1133">
        <v>8</v>
      </c>
      <c r="F1133" t="s">
        <v>6</v>
      </c>
      <c r="G1133" t="s">
        <v>958</v>
      </c>
      <c r="H1133" t="s">
        <v>30</v>
      </c>
      <c r="I1133" t="s">
        <v>27</v>
      </c>
      <c r="J1133">
        <v>379</v>
      </c>
      <c r="K1133">
        <v>367</v>
      </c>
      <c r="L1133">
        <v>20211</v>
      </c>
      <c r="M1133">
        <v>1</v>
      </c>
      <c r="N1133" t="s">
        <v>36</v>
      </c>
      <c r="O1133">
        <v>1409</v>
      </c>
      <c r="P1133">
        <v>20201019</v>
      </c>
      <c r="Q1133" t="s">
        <v>36</v>
      </c>
      <c r="R1133" t="s">
        <v>35</v>
      </c>
      <c r="S1133">
        <v>0</v>
      </c>
      <c r="T1133">
        <v>20212</v>
      </c>
      <c r="U1133">
        <v>1</v>
      </c>
      <c r="V1133" t="s">
        <v>36</v>
      </c>
      <c r="W1133">
        <v>1881.3</v>
      </c>
      <c r="X1133">
        <v>15925497</v>
      </c>
      <c r="Y1133" t="str">
        <f t="shared" si="17"/>
        <v>2.  1-1.5 Years</v>
      </c>
      <c r="Z1133" t="str">
        <f t="shared" si="17"/>
        <v>2.  1-1.5 Years</v>
      </c>
    </row>
    <row r="1134" spans="1:26" x14ac:dyDescent="0.25">
      <c r="A1134">
        <v>164372241</v>
      </c>
      <c r="B1134" t="s">
        <v>330</v>
      </c>
      <c r="C1134" t="s">
        <v>9163</v>
      </c>
      <c r="D1134" t="s">
        <v>99</v>
      </c>
      <c r="E1134">
        <v>8</v>
      </c>
      <c r="F1134" t="s">
        <v>6</v>
      </c>
      <c r="G1134" t="s">
        <v>946</v>
      </c>
      <c r="H1134" t="s">
        <v>30</v>
      </c>
      <c r="I1134" t="s">
        <v>27</v>
      </c>
      <c r="J1134">
        <v>15</v>
      </c>
      <c r="K1134">
        <v>15</v>
      </c>
      <c r="L1134">
        <v>0</v>
      </c>
      <c r="M1134">
        <v>0</v>
      </c>
      <c r="N1134" t="s">
        <v>35</v>
      </c>
      <c r="O1134">
        <v>0</v>
      </c>
      <c r="P1134">
        <v>20210504</v>
      </c>
      <c r="Q1134" t="s">
        <v>36</v>
      </c>
      <c r="R1134" t="s">
        <v>35</v>
      </c>
      <c r="S1134">
        <v>0</v>
      </c>
      <c r="T1134">
        <v>20212</v>
      </c>
      <c r="U1134">
        <v>1</v>
      </c>
      <c r="V1134" t="s">
        <v>36</v>
      </c>
      <c r="W1134">
        <v>2870</v>
      </c>
      <c r="X1134">
        <v>16055563</v>
      </c>
      <c r="Y1134" t="str">
        <f t="shared" si="17"/>
        <v>1. &lt;= 1 Year</v>
      </c>
      <c r="Z1134" t="str">
        <f t="shared" si="17"/>
        <v>1. &lt;= 1 Year</v>
      </c>
    </row>
    <row r="1135" spans="1:26" x14ac:dyDescent="0.25">
      <c r="A1135">
        <v>164049271</v>
      </c>
      <c r="B1135" t="s">
        <v>534</v>
      </c>
      <c r="C1135" t="s">
        <v>450</v>
      </c>
      <c r="D1135" t="s">
        <v>99</v>
      </c>
      <c r="E1135">
        <v>8</v>
      </c>
      <c r="F1135" t="s">
        <v>37</v>
      </c>
      <c r="G1135" t="s">
        <v>968</v>
      </c>
      <c r="H1135" t="s">
        <v>30</v>
      </c>
      <c r="I1135" t="s">
        <v>27</v>
      </c>
      <c r="J1135">
        <v>367</v>
      </c>
      <c r="K1135">
        <v>301</v>
      </c>
      <c r="L1135">
        <v>20211</v>
      </c>
      <c r="M1135">
        <v>1</v>
      </c>
      <c r="N1135" t="s">
        <v>36</v>
      </c>
      <c r="O1135">
        <v>5579</v>
      </c>
      <c r="P1135">
        <v>20201204</v>
      </c>
      <c r="Q1135" t="s">
        <v>36</v>
      </c>
      <c r="R1135" t="s">
        <v>35</v>
      </c>
      <c r="S1135">
        <v>0</v>
      </c>
      <c r="T1135">
        <v>20212</v>
      </c>
      <c r="U1135">
        <v>1</v>
      </c>
      <c r="V1135" t="s">
        <v>36</v>
      </c>
      <c r="W1135">
        <v>6086.7</v>
      </c>
      <c r="X1135">
        <v>15934020</v>
      </c>
      <c r="Y1135" t="str">
        <f t="shared" si="17"/>
        <v>2.  1-1.5 Years</v>
      </c>
      <c r="Z1135" t="str">
        <f t="shared" si="17"/>
        <v>1. &lt;= 1 Year</v>
      </c>
    </row>
    <row r="1136" spans="1:26" x14ac:dyDescent="0.25">
      <c r="A1136">
        <v>164292701</v>
      </c>
      <c r="B1136" t="s">
        <v>758</v>
      </c>
      <c r="C1136" t="s">
        <v>9164</v>
      </c>
      <c r="D1136" t="s">
        <v>63</v>
      </c>
      <c r="E1136">
        <v>8</v>
      </c>
      <c r="F1136" t="s">
        <v>6</v>
      </c>
      <c r="G1136" t="s">
        <v>946</v>
      </c>
      <c r="H1136" t="s">
        <v>30</v>
      </c>
      <c r="I1136" t="s">
        <v>27</v>
      </c>
      <c r="J1136">
        <v>113</v>
      </c>
      <c r="K1136">
        <v>87</v>
      </c>
      <c r="L1136">
        <v>20211</v>
      </c>
      <c r="M1136">
        <v>1</v>
      </c>
      <c r="N1136" t="s">
        <v>36</v>
      </c>
      <c r="O1136">
        <v>8140</v>
      </c>
      <c r="P1136">
        <v>20210503</v>
      </c>
      <c r="Q1136" t="s">
        <v>36</v>
      </c>
      <c r="R1136" t="s">
        <v>36</v>
      </c>
      <c r="S1136">
        <v>1</v>
      </c>
      <c r="T1136">
        <v>20212</v>
      </c>
      <c r="U1136">
        <v>1</v>
      </c>
      <c r="V1136" t="s">
        <v>36</v>
      </c>
      <c r="W1136">
        <v>3144.48</v>
      </c>
      <c r="X1136">
        <v>12435637</v>
      </c>
      <c r="Y1136" t="str">
        <f t="shared" si="17"/>
        <v>1. &lt;= 1 Year</v>
      </c>
      <c r="Z1136" t="str">
        <f t="shared" si="17"/>
        <v>1. &lt;= 1 Year</v>
      </c>
    </row>
    <row r="1137" spans="1:26" x14ac:dyDescent="0.25">
      <c r="A1137">
        <v>164299638</v>
      </c>
      <c r="B1137" t="s">
        <v>757</v>
      </c>
      <c r="C1137" t="s">
        <v>9165</v>
      </c>
      <c r="D1137" t="s">
        <v>96</v>
      </c>
      <c r="E1137">
        <v>8</v>
      </c>
      <c r="F1137" t="s">
        <v>6</v>
      </c>
      <c r="G1137" t="s">
        <v>8413</v>
      </c>
      <c r="H1137" t="s">
        <v>30</v>
      </c>
      <c r="I1137" t="s">
        <v>27</v>
      </c>
      <c r="J1137">
        <v>93</v>
      </c>
      <c r="K1137">
        <v>93</v>
      </c>
      <c r="L1137">
        <v>20211</v>
      </c>
      <c r="M1137">
        <v>1</v>
      </c>
      <c r="N1137" t="s">
        <v>36</v>
      </c>
      <c r="O1137">
        <v>8640</v>
      </c>
      <c r="P1137" t="s">
        <v>30</v>
      </c>
      <c r="Q1137" t="s">
        <v>35</v>
      </c>
      <c r="R1137" t="s">
        <v>35</v>
      </c>
      <c r="S1137">
        <v>0</v>
      </c>
      <c r="T1137">
        <v>20212</v>
      </c>
      <c r="U1137">
        <v>1</v>
      </c>
      <c r="V1137" t="s">
        <v>36</v>
      </c>
      <c r="W1137">
        <v>8580.3700000000008</v>
      </c>
      <c r="X1137">
        <v>16016511</v>
      </c>
      <c r="Y1137" t="str">
        <f t="shared" si="17"/>
        <v>1. &lt;= 1 Year</v>
      </c>
      <c r="Z1137" t="str">
        <f t="shared" si="17"/>
        <v>1. &lt;= 1 Year</v>
      </c>
    </row>
    <row r="1138" spans="1:26" x14ac:dyDescent="0.25">
      <c r="A1138">
        <v>164353263</v>
      </c>
      <c r="B1138" t="s">
        <v>758</v>
      </c>
      <c r="C1138" t="s">
        <v>9166</v>
      </c>
      <c r="D1138" t="s">
        <v>99</v>
      </c>
      <c r="E1138">
        <v>8</v>
      </c>
      <c r="F1138" t="s">
        <v>37</v>
      </c>
      <c r="G1138" t="s">
        <v>4163</v>
      </c>
      <c r="H1138" t="s">
        <v>30</v>
      </c>
      <c r="I1138" t="s">
        <v>27</v>
      </c>
      <c r="J1138">
        <v>41</v>
      </c>
      <c r="K1138">
        <v>41</v>
      </c>
      <c r="L1138">
        <v>20211</v>
      </c>
      <c r="M1138">
        <v>1</v>
      </c>
      <c r="N1138" t="s">
        <v>36</v>
      </c>
      <c r="O1138">
        <v>2703</v>
      </c>
      <c r="P1138">
        <v>20200413</v>
      </c>
      <c r="Q1138" t="s">
        <v>36</v>
      </c>
      <c r="R1138" t="s">
        <v>35</v>
      </c>
      <c r="S1138">
        <v>0</v>
      </c>
      <c r="T1138">
        <v>20212</v>
      </c>
      <c r="U1138">
        <v>1</v>
      </c>
      <c r="V1138" t="s">
        <v>36</v>
      </c>
      <c r="W1138">
        <v>2290</v>
      </c>
      <c r="X1138">
        <v>16048592</v>
      </c>
      <c r="Y1138" t="str">
        <f t="shared" si="17"/>
        <v>1. &lt;= 1 Year</v>
      </c>
      <c r="Z1138" t="str">
        <f t="shared" si="17"/>
        <v>1. &lt;= 1 Year</v>
      </c>
    </row>
    <row r="1139" spans="1:26" x14ac:dyDescent="0.25">
      <c r="A1139">
        <v>164354396</v>
      </c>
      <c r="B1139" t="s">
        <v>9167</v>
      </c>
      <c r="C1139" t="s">
        <v>3670</v>
      </c>
      <c r="D1139" t="s">
        <v>99</v>
      </c>
      <c r="E1139">
        <v>8</v>
      </c>
      <c r="F1139" t="s">
        <v>37</v>
      </c>
      <c r="G1139" t="s">
        <v>4462</v>
      </c>
      <c r="H1139" t="s">
        <v>30</v>
      </c>
      <c r="I1139" t="s">
        <v>27</v>
      </c>
      <c r="J1139">
        <v>41</v>
      </c>
      <c r="K1139">
        <v>31</v>
      </c>
      <c r="L1139">
        <v>0</v>
      </c>
      <c r="M1139">
        <v>0</v>
      </c>
      <c r="N1139" t="s">
        <v>35</v>
      </c>
      <c r="O1139">
        <v>0</v>
      </c>
      <c r="P1139">
        <v>20201006</v>
      </c>
      <c r="Q1139" t="s">
        <v>36</v>
      </c>
      <c r="R1139" t="s">
        <v>35</v>
      </c>
      <c r="S1139">
        <v>0</v>
      </c>
      <c r="T1139">
        <v>0</v>
      </c>
      <c r="U1139">
        <v>0</v>
      </c>
      <c r="V1139" t="s">
        <v>35</v>
      </c>
      <c r="W1139">
        <v>0</v>
      </c>
      <c r="X1139">
        <v>16048640</v>
      </c>
      <c r="Y1139" t="str">
        <f t="shared" si="17"/>
        <v>1. &lt;= 1 Year</v>
      </c>
      <c r="Z1139" t="str">
        <f t="shared" si="17"/>
        <v>1. &lt;= 1 Year</v>
      </c>
    </row>
    <row r="1140" spans="1:26" x14ac:dyDescent="0.25">
      <c r="A1140">
        <v>164260375</v>
      </c>
      <c r="B1140" t="s">
        <v>5847</v>
      </c>
      <c r="C1140" t="s">
        <v>8451</v>
      </c>
      <c r="D1140" t="s">
        <v>99</v>
      </c>
      <c r="E1140">
        <v>8</v>
      </c>
      <c r="F1140" t="s">
        <v>6</v>
      </c>
      <c r="G1140" t="s">
        <v>938</v>
      </c>
      <c r="H1140" t="s">
        <v>30</v>
      </c>
      <c r="I1140" t="s">
        <v>27</v>
      </c>
      <c r="J1140">
        <v>150</v>
      </c>
      <c r="K1140">
        <v>115</v>
      </c>
      <c r="L1140">
        <v>20211</v>
      </c>
      <c r="M1140">
        <v>1</v>
      </c>
      <c r="N1140" t="s">
        <v>36</v>
      </c>
      <c r="O1140">
        <v>6696</v>
      </c>
      <c r="P1140" t="s">
        <v>30</v>
      </c>
      <c r="Q1140" t="s">
        <v>35</v>
      </c>
      <c r="R1140" t="s">
        <v>35</v>
      </c>
      <c r="S1140">
        <v>0</v>
      </c>
      <c r="T1140">
        <v>20212</v>
      </c>
      <c r="U1140">
        <v>1</v>
      </c>
      <c r="V1140" t="s">
        <v>36</v>
      </c>
      <c r="W1140">
        <v>6685.75</v>
      </c>
      <c r="X1140">
        <v>13290909</v>
      </c>
      <c r="Y1140" t="str">
        <f t="shared" si="17"/>
        <v>1. &lt;= 1 Year</v>
      </c>
      <c r="Z1140" t="str">
        <f t="shared" si="17"/>
        <v>1. &lt;= 1 Year</v>
      </c>
    </row>
    <row r="1141" spans="1:26" x14ac:dyDescent="0.25">
      <c r="A1141">
        <v>164020383</v>
      </c>
      <c r="B1141" t="s">
        <v>5847</v>
      </c>
      <c r="C1141" t="s">
        <v>1828</v>
      </c>
      <c r="D1141" t="s">
        <v>96</v>
      </c>
      <c r="E1141">
        <v>8</v>
      </c>
      <c r="F1141" t="s">
        <v>6</v>
      </c>
      <c r="G1141" t="s">
        <v>958</v>
      </c>
      <c r="H1141" t="s">
        <v>30</v>
      </c>
      <c r="I1141" t="s">
        <v>27</v>
      </c>
      <c r="J1141">
        <v>398</v>
      </c>
      <c r="K1141">
        <v>367</v>
      </c>
      <c r="L1141">
        <v>20211</v>
      </c>
      <c r="M1141">
        <v>1</v>
      </c>
      <c r="N1141" t="s">
        <v>36</v>
      </c>
      <c r="O1141">
        <v>10300</v>
      </c>
      <c r="P1141" t="s">
        <v>30</v>
      </c>
      <c r="Q1141" t="s">
        <v>35</v>
      </c>
      <c r="R1141" t="s">
        <v>35</v>
      </c>
      <c r="S1141">
        <v>0</v>
      </c>
      <c r="T1141">
        <v>20212</v>
      </c>
      <c r="U1141">
        <v>1</v>
      </c>
      <c r="V1141" t="s">
        <v>36</v>
      </c>
      <c r="W1141">
        <v>11157.21</v>
      </c>
      <c r="X1141">
        <v>15839177</v>
      </c>
      <c r="Y1141" t="str">
        <f t="shared" si="17"/>
        <v>2.  1-1.5 Years</v>
      </c>
      <c r="Z1141" t="str">
        <f t="shared" si="17"/>
        <v>2.  1-1.5 Years</v>
      </c>
    </row>
    <row r="1142" spans="1:26" x14ac:dyDescent="0.25">
      <c r="A1142">
        <v>164041757</v>
      </c>
      <c r="B1142" t="s">
        <v>5312</v>
      </c>
      <c r="C1142" t="s">
        <v>298</v>
      </c>
      <c r="D1142" t="s">
        <v>63</v>
      </c>
      <c r="E1142">
        <v>8</v>
      </c>
      <c r="F1142" t="s">
        <v>6</v>
      </c>
      <c r="G1142" t="s">
        <v>942</v>
      </c>
      <c r="H1142" t="s">
        <v>30</v>
      </c>
      <c r="I1142" t="s">
        <v>27</v>
      </c>
      <c r="J1142">
        <v>374</v>
      </c>
      <c r="K1142">
        <v>374</v>
      </c>
      <c r="L1142">
        <v>20211</v>
      </c>
      <c r="M1142">
        <v>1</v>
      </c>
      <c r="N1142" t="s">
        <v>36</v>
      </c>
      <c r="O1142">
        <v>4532</v>
      </c>
      <c r="P1142">
        <v>20180423</v>
      </c>
      <c r="Q1142" t="s">
        <v>36</v>
      </c>
      <c r="R1142" t="s">
        <v>35</v>
      </c>
      <c r="S1142">
        <v>0</v>
      </c>
      <c r="T1142">
        <v>20212</v>
      </c>
      <c r="U1142">
        <v>1</v>
      </c>
      <c r="V1142" t="s">
        <v>36</v>
      </c>
      <c r="W1142">
        <v>4547.79</v>
      </c>
      <c r="X1142">
        <v>15876766</v>
      </c>
      <c r="Y1142" t="str">
        <f t="shared" si="17"/>
        <v>2.  1-1.5 Years</v>
      </c>
      <c r="Z1142" t="str">
        <f t="shared" si="17"/>
        <v>2.  1-1.5 Years</v>
      </c>
    </row>
    <row r="1143" spans="1:26" x14ac:dyDescent="0.25">
      <c r="A1143">
        <v>164284121</v>
      </c>
      <c r="B1143" t="s">
        <v>1862</v>
      </c>
      <c r="C1143" t="s">
        <v>959</v>
      </c>
      <c r="D1143" t="s">
        <v>96</v>
      </c>
      <c r="E1143">
        <v>8</v>
      </c>
      <c r="F1143" t="s">
        <v>6</v>
      </c>
      <c r="G1143" t="s">
        <v>8413</v>
      </c>
      <c r="H1143" t="s">
        <v>30</v>
      </c>
      <c r="I1143" t="s">
        <v>27</v>
      </c>
      <c r="J1143">
        <v>115</v>
      </c>
      <c r="K1143">
        <v>115</v>
      </c>
      <c r="L1143">
        <v>20211</v>
      </c>
      <c r="M1143">
        <v>1</v>
      </c>
      <c r="N1143" t="s">
        <v>36</v>
      </c>
      <c r="O1143">
        <v>5083</v>
      </c>
      <c r="P1143" t="s">
        <v>30</v>
      </c>
      <c r="Q1143" t="s">
        <v>35</v>
      </c>
      <c r="R1143" t="s">
        <v>35</v>
      </c>
      <c r="S1143">
        <v>0</v>
      </c>
      <c r="T1143">
        <v>20212</v>
      </c>
      <c r="U1143">
        <v>1</v>
      </c>
      <c r="V1143" t="s">
        <v>36</v>
      </c>
      <c r="W1143">
        <v>4119.22</v>
      </c>
      <c r="X1143">
        <v>16000605</v>
      </c>
      <c r="Y1143" t="str">
        <f t="shared" si="17"/>
        <v>1. &lt;= 1 Year</v>
      </c>
      <c r="Z1143" t="str">
        <f t="shared" si="17"/>
        <v>1. &lt;= 1 Year</v>
      </c>
    </row>
    <row r="1144" spans="1:26" x14ac:dyDescent="0.25">
      <c r="A1144">
        <v>164188150</v>
      </c>
      <c r="B1144" t="s">
        <v>7541</v>
      </c>
      <c r="C1144" t="s">
        <v>221</v>
      </c>
      <c r="D1144" t="s">
        <v>98</v>
      </c>
      <c r="E1144">
        <v>8</v>
      </c>
      <c r="F1144" t="s">
        <v>6</v>
      </c>
      <c r="G1144" t="s">
        <v>944</v>
      </c>
      <c r="H1144" t="s">
        <v>30</v>
      </c>
      <c r="I1144" t="s">
        <v>27</v>
      </c>
      <c r="J1144">
        <v>199</v>
      </c>
      <c r="K1144">
        <v>199</v>
      </c>
      <c r="L1144">
        <v>0</v>
      </c>
      <c r="M1144">
        <v>0</v>
      </c>
      <c r="N1144" t="s">
        <v>35</v>
      </c>
      <c r="O1144">
        <v>0</v>
      </c>
      <c r="P1144">
        <v>20181212</v>
      </c>
      <c r="Q1144" t="s">
        <v>36</v>
      </c>
      <c r="R1144" t="s">
        <v>35</v>
      </c>
      <c r="S1144">
        <v>0</v>
      </c>
      <c r="T1144">
        <v>0</v>
      </c>
      <c r="U1144">
        <v>0</v>
      </c>
      <c r="V1144" t="s">
        <v>35</v>
      </c>
      <c r="W1144">
        <v>0</v>
      </c>
      <c r="X1144">
        <v>15871949</v>
      </c>
      <c r="Y1144" t="str">
        <f t="shared" si="17"/>
        <v>1. &lt;= 1 Year</v>
      </c>
      <c r="Z1144" t="str">
        <f t="shared" si="17"/>
        <v>1. &lt;= 1 Year</v>
      </c>
    </row>
    <row r="1145" spans="1:26" x14ac:dyDescent="0.25">
      <c r="A1145">
        <v>164230772</v>
      </c>
      <c r="B1145" t="s">
        <v>910</v>
      </c>
      <c r="C1145" t="s">
        <v>257</v>
      </c>
      <c r="D1145" t="s">
        <v>118</v>
      </c>
      <c r="E1145">
        <v>8</v>
      </c>
      <c r="F1145" t="s">
        <v>37</v>
      </c>
      <c r="G1145" t="s">
        <v>968</v>
      </c>
      <c r="H1145" t="s">
        <v>30</v>
      </c>
      <c r="I1145" t="s">
        <v>27</v>
      </c>
      <c r="J1145">
        <v>190</v>
      </c>
      <c r="K1145">
        <v>114</v>
      </c>
      <c r="L1145">
        <v>20211</v>
      </c>
      <c r="M1145">
        <v>1</v>
      </c>
      <c r="N1145" t="s">
        <v>36</v>
      </c>
      <c r="O1145">
        <v>2884</v>
      </c>
      <c r="P1145">
        <v>20210415</v>
      </c>
      <c r="Q1145" t="s">
        <v>36</v>
      </c>
      <c r="R1145" t="s">
        <v>36</v>
      </c>
      <c r="S1145">
        <v>1</v>
      </c>
      <c r="T1145">
        <v>20212</v>
      </c>
      <c r="U1145">
        <v>1</v>
      </c>
      <c r="V1145" t="s">
        <v>36</v>
      </c>
      <c r="W1145">
        <v>3217.39</v>
      </c>
      <c r="X1145">
        <v>15013512</v>
      </c>
      <c r="Y1145" t="str">
        <f t="shared" si="17"/>
        <v>1. &lt;= 1 Year</v>
      </c>
      <c r="Z1145" t="str">
        <f t="shared" si="17"/>
        <v>1. &lt;= 1 Year</v>
      </c>
    </row>
    <row r="1146" spans="1:26" x14ac:dyDescent="0.25">
      <c r="A1146">
        <v>164332831</v>
      </c>
      <c r="B1146" t="s">
        <v>5910</v>
      </c>
      <c r="C1146" t="s">
        <v>707</v>
      </c>
      <c r="D1146" t="s">
        <v>96</v>
      </c>
      <c r="E1146">
        <v>8</v>
      </c>
      <c r="F1146" t="s">
        <v>38</v>
      </c>
      <c r="G1146" t="s">
        <v>5297</v>
      </c>
      <c r="H1146" t="s">
        <v>30</v>
      </c>
      <c r="I1146" t="s">
        <v>27</v>
      </c>
      <c r="J1146">
        <v>78</v>
      </c>
      <c r="K1146">
        <v>77</v>
      </c>
      <c r="L1146">
        <v>20211</v>
      </c>
      <c r="M1146">
        <v>1</v>
      </c>
      <c r="N1146" t="s">
        <v>36</v>
      </c>
      <c r="O1146">
        <v>9003</v>
      </c>
      <c r="P1146">
        <v>20181029</v>
      </c>
      <c r="Q1146" t="s">
        <v>36</v>
      </c>
      <c r="R1146" t="s">
        <v>36</v>
      </c>
      <c r="S1146">
        <v>1</v>
      </c>
      <c r="T1146">
        <v>20212</v>
      </c>
      <c r="U1146">
        <v>1</v>
      </c>
      <c r="V1146" t="s">
        <v>36</v>
      </c>
      <c r="W1146">
        <v>600</v>
      </c>
      <c r="X1146">
        <v>14889762</v>
      </c>
      <c r="Y1146" t="str">
        <f t="shared" si="17"/>
        <v>1. &lt;= 1 Year</v>
      </c>
      <c r="Z1146" t="str">
        <f t="shared" si="17"/>
        <v>1. &lt;= 1 Year</v>
      </c>
    </row>
    <row r="1147" spans="1:26" x14ac:dyDescent="0.25">
      <c r="A1147">
        <v>164034725</v>
      </c>
      <c r="B1147" t="s">
        <v>5848</v>
      </c>
      <c r="C1147" t="s">
        <v>5849</v>
      </c>
      <c r="D1147" t="s">
        <v>96</v>
      </c>
      <c r="E1147">
        <v>8</v>
      </c>
      <c r="F1147" t="s">
        <v>6</v>
      </c>
      <c r="G1147" t="s">
        <v>8413</v>
      </c>
      <c r="H1147" t="s">
        <v>30</v>
      </c>
      <c r="I1147" t="s">
        <v>27</v>
      </c>
      <c r="J1147">
        <v>385</v>
      </c>
      <c r="K1147">
        <v>367</v>
      </c>
      <c r="L1147">
        <v>20211</v>
      </c>
      <c r="M1147">
        <v>1</v>
      </c>
      <c r="N1147" t="s">
        <v>36</v>
      </c>
      <c r="O1147">
        <v>6031</v>
      </c>
      <c r="P1147">
        <v>20210607</v>
      </c>
      <c r="Q1147" t="s">
        <v>36</v>
      </c>
      <c r="R1147" t="s">
        <v>36</v>
      </c>
      <c r="S1147">
        <v>1</v>
      </c>
      <c r="T1147">
        <v>20212</v>
      </c>
      <c r="U1147">
        <v>1</v>
      </c>
      <c r="V1147" t="s">
        <v>36</v>
      </c>
      <c r="W1147">
        <v>3518.74</v>
      </c>
      <c r="X1147">
        <v>15898290</v>
      </c>
      <c r="Y1147" t="str">
        <f t="shared" si="17"/>
        <v>2.  1-1.5 Years</v>
      </c>
      <c r="Z1147" t="str">
        <f t="shared" si="17"/>
        <v>2.  1-1.5 Years</v>
      </c>
    </row>
    <row r="1148" spans="1:26" x14ac:dyDescent="0.25">
      <c r="A1148">
        <v>164361564</v>
      </c>
      <c r="B1148" t="s">
        <v>1581</v>
      </c>
      <c r="C1148" t="s">
        <v>9168</v>
      </c>
      <c r="D1148" t="s">
        <v>97</v>
      </c>
      <c r="E1148">
        <v>8</v>
      </c>
      <c r="F1148" t="s">
        <v>6</v>
      </c>
      <c r="G1148" t="s">
        <v>947</v>
      </c>
      <c r="H1148" t="s">
        <v>30</v>
      </c>
      <c r="I1148" t="s">
        <v>27</v>
      </c>
      <c r="J1148">
        <v>31</v>
      </c>
      <c r="K1148">
        <v>10</v>
      </c>
      <c r="L1148">
        <v>0</v>
      </c>
      <c r="M1148">
        <v>0</v>
      </c>
      <c r="N1148" t="s">
        <v>35</v>
      </c>
      <c r="O1148">
        <v>0</v>
      </c>
      <c r="P1148">
        <v>20191214</v>
      </c>
      <c r="Q1148" t="s">
        <v>36</v>
      </c>
      <c r="R1148" t="s">
        <v>35</v>
      </c>
      <c r="S1148">
        <v>0</v>
      </c>
      <c r="T1148">
        <v>0</v>
      </c>
      <c r="U1148">
        <v>0</v>
      </c>
      <c r="V1148" t="s">
        <v>35</v>
      </c>
      <c r="W1148">
        <v>0</v>
      </c>
      <c r="X1148">
        <v>15842047</v>
      </c>
      <c r="Y1148" t="str">
        <f t="shared" si="17"/>
        <v>1. &lt;= 1 Year</v>
      </c>
      <c r="Z1148" t="str">
        <f t="shared" si="17"/>
        <v>1. &lt;= 1 Year</v>
      </c>
    </row>
    <row r="1149" spans="1:26" x14ac:dyDescent="0.25">
      <c r="A1149">
        <v>164351550</v>
      </c>
      <c r="B1149" t="s">
        <v>9169</v>
      </c>
      <c r="C1149" t="s">
        <v>261</v>
      </c>
      <c r="D1149" t="s">
        <v>63</v>
      </c>
      <c r="E1149">
        <v>8</v>
      </c>
      <c r="F1149" t="s">
        <v>6</v>
      </c>
      <c r="G1149" t="s">
        <v>942</v>
      </c>
      <c r="H1149" t="s">
        <v>30</v>
      </c>
      <c r="I1149" t="s">
        <v>27</v>
      </c>
      <c r="J1149">
        <v>10</v>
      </c>
      <c r="K1149">
        <v>10</v>
      </c>
      <c r="L1149">
        <v>20211</v>
      </c>
      <c r="M1149">
        <v>1</v>
      </c>
      <c r="N1149" t="s">
        <v>36</v>
      </c>
      <c r="O1149">
        <v>7048</v>
      </c>
      <c r="P1149" t="s">
        <v>30</v>
      </c>
      <c r="Q1149" t="s">
        <v>35</v>
      </c>
      <c r="R1149" t="s">
        <v>35</v>
      </c>
      <c r="S1149">
        <v>0</v>
      </c>
      <c r="T1149">
        <v>20212</v>
      </c>
      <c r="U1149">
        <v>1</v>
      </c>
      <c r="V1149" t="s">
        <v>36</v>
      </c>
      <c r="W1149">
        <v>9042.08</v>
      </c>
      <c r="X1149">
        <v>9099012</v>
      </c>
      <c r="Y1149" t="str">
        <f t="shared" si="17"/>
        <v>1. &lt;= 1 Year</v>
      </c>
      <c r="Z1149" t="str">
        <f t="shared" si="17"/>
        <v>1. &lt;= 1 Year</v>
      </c>
    </row>
    <row r="1150" spans="1:26" x14ac:dyDescent="0.25">
      <c r="A1150">
        <v>164163382</v>
      </c>
      <c r="B1150" t="s">
        <v>6831</v>
      </c>
      <c r="C1150" t="s">
        <v>2518</v>
      </c>
      <c r="D1150" t="s">
        <v>96</v>
      </c>
      <c r="E1150">
        <v>8</v>
      </c>
      <c r="F1150" t="s">
        <v>6</v>
      </c>
      <c r="G1150" t="s">
        <v>958</v>
      </c>
      <c r="H1150" t="s">
        <v>30</v>
      </c>
      <c r="I1150" t="s">
        <v>27</v>
      </c>
      <c r="J1150">
        <v>239</v>
      </c>
      <c r="K1150">
        <v>238</v>
      </c>
      <c r="L1150">
        <v>20211</v>
      </c>
      <c r="M1150">
        <v>1</v>
      </c>
      <c r="N1150" t="s">
        <v>36</v>
      </c>
      <c r="O1150">
        <v>1586</v>
      </c>
      <c r="P1150" t="s">
        <v>30</v>
      </c>
      <c r="Q1150" t="s">
        <v>35</v>
      </c>
      <c r="R1150" t="s">
        <v>35</v>
      </c>
      <c r="S1150">
        <v>0</v>
      </c>
      <c r="T1150">
        <v>0</v>
      </c>
      <c r="U1150">
        <v>0</v>
      </c>
      <c r="V1150" t="s">
        <v>35</v>
      </c>
      <c r="W1150">
        <v>0</v>
      </c>
      <c r="X1150">
        <v>15958010</v>
      </c>
      <c r="Y1150" t="str">
        <f t="shared" si="17"/>
        <v>1. &lt;= 1 Year</v>
      </c>
      <c r="Z1150" t="str">
        <f t="shared" si="17"/>
        <v>1. &lt;= 1 Year</v>
      </c>
    </row>
    <row r="1151" spans="1:26" x14ac:dyDescent="0.25">
      <c r="A1151">
        <v>164113410</v>
      </c>
      <c r="B1151" t="s">
        <v>5271</v>
      </c>
      <c r="C1151" t="s">
        <v>2220</v>
      </c>
      <c r="D1151" t="s">
        <v>99</v>
      </c>
      <c r="E1151">
        <v>8</v>
      </c>
      <c r="F1151" t="s">
        <v>37</v>
      </c>
      <c r="G1151" t="s">
        <v>968</v>
      </c>
      <c r="H1151" t="s">
        <v>30</v>
      </c>
      <c r="I1151" t="s">
        <v>27</v>
      </c>
      <c r="J1151">
        <v>307</v>
      </c>
      <c r="K1151">
        <v>307</v>
      </c>
      <c r="L1151">
        <v>0</v>
      </c>
      <c r="M1151">
        <v>0</v>
      </c>
      <c r="N1151" t="s">
        <v>35</v>
      </c>
      <c r="O1151">
        <v>0</v>
      </c>
      <c r="P1151" t="s">
        <v>30</v>
      </c>
      <c r="Q1151" t="s">
        <v>35</v>
      </c>
      <c r="R1151" t="s">
        <v>35</v>
      </c>
      <c r="S1151">
        <v>0</v>
      </c>
      <c r="T1151">
        <v>0</v>
      </c>
      <c r="U1151">
        <v>0</v>
      </c>
      <c r="V1151" t="s">
        <v>35</v>
      </c>
      <c r="W1151">
        <v>0</v>
      </c>
      <c r="X1151">
        <v>15953925</v>
      </c>
      <c r="Y1151" t="str">
        <f t="shared" si="17"/>
        <v>1. &lt;= 1 Year</v>
      </c>
      <c r="Z1151" t="str">
        <f t="shared" si="17"/>
        <v>1. &lt;= 1 Year</v>
      </c>
    </row>
    <row r="1152" spans="1:26" x14ac:dyDescent="0.25">
      <c r="A1152">
        <v>164265355</v>
      </c>
      <c r="B1152" t="s">
        <v>8452</v>
      </c>
      <c r="C1152" t="s">
        <v>167</v>
      </c>
      <c r="D1152" t="s">
        <v>99</v>
      </c>
      <c r="E1152">
        <v>8</v>
      </c>
      <c r="F1152" t="s">
        <v>6</v>
      </c>
      <c r="G1152" t="s">
        <v>8413</v>
      </c>
      <c r="H1152" t="s">
        <v>30</v>
      </c>
      <c r="I1152" t="s">
        <v>27</v>
      </c>
      <c r="J1152">
        <v>136</v>
      </c>
      <c r="K1152">
        <v>113</v>
      </c>
      <c r="L1152">
        <v>0</v>
      </c>
      <c r="M1152">
        <v>0</v>
      </c>
      <c r="N1152" t="s">
        <v>35</v>
      </c>
      <c r="O1152">
        <v>0</v>
      </c>
      <c r="P1152">
        <v>20200424</v>
      </c>
      <c r="Q1152" t="s">
        <v>36</v>
      </c>
      <c r="R1152" t="s">
        <v>36</v>
      </c>
      <c r="S1152">
        <v>1</v>
      </c>
      <c r="T1152">
        <v>0</v>
      </c>
      <c r="U1152">
        <v>0</v>
      </c>
      <c r="V1152" t="s">
        <v>35</v>
      </c>
      <c r="W1152">
        <v>0</v>
      </c>
      <c r="X1152">
        <v>15225057</v>
      </c>
      <c r="Y1152" t="str">
        <f t="shared" si="17"/>
        <v>1. &lt;= 1 Year</v>
      </c>
      <c r="Z1152" t="str">
        <f t="shared" si="17"/>
        <v>1. &lt;= 1 Year</v>
      </c>
    </row>
    <row r="1153" spans="1:26" x14ac:dyDescent="0.25">
      <c r="A1153">
        <v>164262195</v>
      </c>
      <c r="B1153" t="s">
        <v>8453</v>
      </c>
      <c r="C1153" t="s">
        <v>1097</v>
      </c>
      <c r="D1153" t="s">
        <v>63</v>
      </c>
      <c r="E1153">
        <v>8</v>
      </c>
      <c r="F1153" t="s">
        <v>6</v>
      </c>
      <c r="G1153" t="s">
        <v>942</v>
      </c>
      <c r="H1153" t="s">
        <v>30</v>
      </c>
      <c r="I1153" t="s">
        <v>27</v>
      </c>
      <c r="J1153">
        <v>141</v>
      </c>
      <c r="K1153">
        <v>113</v>
      </c>
      <c r="L1153">
        <v>20211</v>
      </c>
      <c r="M1153">
        <v>1</v>
      </c>
      <c r="N1153" t="s">
        <v>36</v>
      </c>
      <c r="O1153">
        <v>1787</v>
      </c>
      <c r="P1153">
        <v>20210715</v>
      </c>
      <c r="Q1153" t="s">
        <v>36</v>
      </c>
      <c r="R1153" t="s">
        <v>35</v>
      </c>
      <c r="S1153">
        <v>0</v>
      </c>
      <c r="T1153">
        <v>20212</v>
      </c>
      <c r="U1153">
        <v>1</v>
      </c>
      <c r="V1153" t="s">
        <v>36</v>
      </c>
      <c r="W1153">
        <v>2163.15</v>
      </c>
      <c r="X1153">
        <v>15988505</v>
      </c>
      <c r="Y1153" t="str">
        <f t="shared" ref="Y1153:Z1216" si="18">IF(J1153&lt;=364,"1. &lt;= 1 Year",IF(J1153&lt;=546,"2.  1-1.5 Years",IF(J1153&lt;=729,"3.  1.5 to 2 Year",IF(J1153&lt;=1459,"4. 2-3 Year",IF(J1153&lt;=1824,"5. 3-4 Year",IF(J1153&lt;=2189,"6. 4-5 Year",IF(J1153&gt;=2190,"7. &gt;= 6 Year","N/A")))))))</f>
        <v>1. &lt;= 1 Year</v>
      </c>
      <c r="Z1153" t="str">
        <f t="shared" si="18"/>
        <v>1. &lt;= 1 Year</v>
      </c>
    </row>
    <row r="1154" spans="1:26" x14ac:dyDescent="0.25">
      <c r="A1154">
        <v>164167145</v>
      </c>
      <c r="B1154" t="s">
        <v>911</v>
      </c>
      <c r="C1154" t="s">
        <v>6832</v>
      </c>
      <c r="D1154" t="s">
        <v>99</v>
      </c>
      <c r="E1154">
        <v>8</v>
      </c>
      <c r="F1154" t="s">
        <v>6</v>
      </c>
      <c r="G1154" t="s">
        <v>944</v>
      </c>
      <c r="H1154" t="s">
        <v>30</v>
      </c>
      <c r="I1154" t="s">
        <v>27</v>
      </c>
      <c r="J1154">
        <v>234</v>
      </c>
      <c r="K1154">
        <v>233</v>
      </c>
      <c r="L1154">
        <v>20211</v>
      </c>
      <c r="M1154">
        <v>1</v>
      </c>
      <c r="N1154" t="s">
        <v>36</v>
      </c>
      <c r="O1154">
        <v>5834</v>
      </c>
      <c r="P1154" t="s">
        <v>30</v>
      </c>
      <c r="Q1154" t="s">
        <v>35</v>
      </c>
      <c r="R1154" t="s">
        <v>35</v>
      </c>
      <c r="S1154">
        <v>0</v>
      </c>
      <c r="T1154">
        <v>20212</v>
      </c>
      <c r="U1154">
        <v>1</v>
      </c>
      <c r="V1154" t="s">
        <v>36</v>
      </c>
      <c r="W1154">
        <v>6124.6</v>
      </c>
      <c r="X1154">
        <v>15951580</v>
      </c>
      <c r="Y1154" t="str">
        <f t="shared" si="18"/>
        <v>1. &lt;= 1 Year</v>
      </c>
      <c r="Z1154" t="str">
        <f t="shared" si="18"/>
        <v>1. &lt;= 1 Year</v>
      </c>
    </row>
    <row r="1155" spans="1:26" x14ac:dyDescent="0.25">
      <c r="A1155">
        <v>164260742</v>
      </c>
      <c r="B1155" t="s">
        <v>8454</v>
      </c>
      <c r="C1155" t="s">
        <v>983</v>
      </c>
      <c r="D1155" t="s">
        <v>96</v>
      </c>
      <c r="E1155">
        <v>8</v>
      </c>
      <c r="F1155" t="s">
        <v>6</v>
      </c>
      <c r="G1155" t="s">
        <v>938</v>
      </c>
      <c r="H1155" t="s">
        <v>30</v>
      </c>
      <c r="I1155" t="s">
        <v>27</v>
      </c>
      <c r="J1155">
        <v>157</v>
      </c>
      <c r="K1155">
        <v>115</v>
      </c>
      <c r="L1155">
        <v>20211</v>
      </c>
      <c r="M1155">
        <v>1</v>
      </c>
      <c r="N1155" t="s">
        <v>36</v>
      </c>
      <c r="O1155">
        <v>10432</v>
      </c>
      <c r="P1155">
        <v>20181112</v>
      </c>
      <c r="Q1155" t="s">
        <v>36</v>
      </c>
      <c r="R1155" t="s">
        <v>35</v>
      </c>
      <c r="S1155">
        <v>0</v>
      </c>
      <c r="T1155">
        <v>20212</v>
      </c>
      <c r="U1155">
        <v>1</v>
      </c>
      <c r="V1155" t="s">
        <v>36</v>
      </c>
      <c r="W1155">
        <v>9378.1</v>
      </c>
      <c r="X1155">
        <v>15999350</v>
      </c>
      <c r="Y1155" t="str">
        <f t="shared" si="18"/>
        <v>1. &lt;= 1 Year</v>
      </c>
      <c r="Z1155" t="str">
        <f t="shared" si="18"/>
        <v>1. &lt;= 1 Year</v>
      </c>
    </row>
    <row r="1156" spans="1:26" x14ac:dyDescent="0.25">
      <c r="A1156">
        <v>164045394</v>
      </c>
      <c r="B1156" t="s">
        <v>6325</v>
      </c>
      <c r="C1156" t="s">
        <v>6326</v>
      </c>
      <c r="D1156" t="s">
        <v>98</v>
      </c>
      <c r="E1156">
        <v>8</v>
      </c>
      <c r="F1156" t="s">
        <v>6</v>
      </c>
      <c r="G1156" t="s">
        <v>940</v>
      </c>
      <c r="H1156" t="s">
        <v>30</v>
      </c>
      <c r="I1156" t="s">
        <v>27</v>
      </c>
      <c r="J1156">
        <v>371</v>
      </c>
      <c r="K1156">
        <v>330</v>
      </c>
      <c r="L1156">
        <v>20211</v>
      </c>
      <c r="M1156">
        <v>1</v>
      </c>
      <c r="N1156" t="s">
        <v>36</v>
      </c>
      <c r="O1156">
        <v>6985</v>
      </c>
      <c r="P1156">
        <v>20190318</v>
      </c>
      <c r="Q1156" t="s">
        <v>36</v>
      </c>
      <c r="R1156" t="s">
        <v>35</v>
      </c>
      <c r="S1156">
        <v>0</v>
      </c>
      <c r="T1156">
        <v>20212</v>
      </c>
      <c r="U1156">
        <v>1</v>
      </c>
      <c r="V1156" t="s">
        <v>36</v>
      </c>
      <c r="W1156">
        <v>5365.08</v>
      </c>
      <c r="X1156">
        <v>13631271</v>
      </c>
      <c r="Y1156" t="str">
        <f t="shared" si="18"/>
        <v>2.  1-1.5 Years</v>
      </c>
      <c r="Z1156" t="str">
        <f t="shared" si="18"/>
        <v>1. &lt;= 1 Year</v>
      </c>
    </row>
    <row r="1157" spans="1:26" x14ac:dyDescent="0.25">
      <c r="A1157">
        <v>164311269</v>
      </c>
      <c r="B1157" t="s">
        <v>1307</v>
      </c>
      <c r="C1157" t="s">
        <v>2389</v>
      </c>
      <c r="D1157" t="s">
        <v>63</v>
      </c>
      <c r="E1157">
        <v>8</v>
      </c>
      <c r="F1157" t="s">
        <v>6</v>
      </c>
      <c r="G1157" t="s">
        <v>946</v>
      </c>
      <c r="H1157" t="s">
        <v>30</v>
      </c>
      <c r="I1157" t="s">
        <v>27</v>
      </c>
      <c r="J1157">
        <v>38</v>
      </c>
      <c r="K1157">
        <v>38</v>
      </c>
      <c r="L1157">
        <v>20211</v>
      </c>
      <c r="M1157">
        <v>1</v>
      </c>
      <c r="N1157" t="s">
        <v>36</v>
      </c>
      <c r="O1157">
        <v>5992</v>
      </c>
      <c r="P1157">
        <v>20200628</v>
      </c>
      <c r="Q1157" t="s">
        <v>36</v>
      </c>
      <c r="R1157" t="s">
        <v>35</v>
      </c>
      <c r="S1157">
        <v>0</v>
      </c>
      <c r="T1157">
        <v>0</v>
      </c>
      <c r="U1157">
        <v>0</v>
      </c>
      <c r="V1157" t="s">
        <v>35</v>
      </c>
      <c r="W1157">
        <v>0</v>
      </c>
      <c r="X1157">
        <v>15986741</v>
      </c>
      <c r="Y1157" t="str">
        <f t="shared" si="18"/>
        <v>1. &lt;= 1 Year</v>
      </c>
      <c r="Z1157" t="str">
        <f t="shared" si="18"/>
        <v>1. &lt;= 1 Year</v>
      </c>
    </row>
    <row r="1158" spans="1:26" x14ac:dyDescent="0.25">
      <c r="A1158">
        <v>164343078</v>
      </c>
      <c r="B1158" t="s">
        <v>9170</v>
      </c>
      <c r="C1158" t="s">
        <v>9171</v>
      </c>
      <c r="D1158" t="s">
        <v>63</v>
      </c>
      <c r="E1158">
        <v>8</v>
      </c>
      <c r="F1158" t="s">
        <v>37</v>
      </c>
      <c r="G1158" t="s">
        <v>4674</v>
      </c>
      <c r="H1158" t="s">
        <v>30</v>
      </c>
      <c r="I1158" t="s">
        <v>27</v>
      </c>
      <c r="J1158">
        <v>52</v>
      </c>
      <c r="K1158">
        <v>16</v>
      </c>
      <c r="L1158">
        <v>20211</v>
      </c>
      <c r="M1158">
        <v>1</v>
      </c>
      <c r="N1158" t="s">
        <v>36</v>
      </c>
      <c r="O1158">
        <v>368</v>
      </c>
      <c r="P1158">
        <v>20201116</v>
      </c>
      <c r="Q1158" t="s">
        <v>36</v>
      </c>
      <c r="R1158" t="s">
        <v>36</v>
      </c>
      <c r="S1158">
        <v>1</v>
      </c>
      <c r="T1158">
        <v>0</v>
      </c>
      <c r="U1158">
        <v>0</v>
      </c>
      <c r="V1158" t="s">
        <v>35</v>
      </c>
      <c r="W1158">
        <v>0</v>
      </c>
      <c r="X1158">
        <v>15219181</v>
      </c>
      <c r="Y1158" t="str">
        <f t="shared" si="18"/>
        <v>1. &lt;= 1 Year</v>
      </c>
      <c r="Z1158" t="str">
        <f t="shared" si="18"/>
        <v>1. &lt;= 1 Year</v>
      </c>
    </row>
    <row r="1159" spans="1:26" x14ac:dyDescent="0.25">
      <c r="A1159">
        <v>164273284</v>
      </c>
      <c r="B1159" t="s">
        <v>764</v>
      </c>
      <c r="C1159" t="s">
        <v>2511</v>
      </c>
      <c r="D1159" t="s">
        <v>99</v>
      </c>
      <c r="E1159">
        <v>8</v>
      </c>
      <c r="F1159" t="s">
        <v>37</v>
      </c>
      <c r="G1159" t="s">
        <v>4163</v>
      </c>
      <c r="H1159" t="s">
        <v>30</v>
      </c>
      <c r="I1159" t="s">
        <v>27</v>
      </c>
      <c r="J1159">
        <v>133</v>
      </c>
      <c r="K1159">
        <v>45</v>
      </c>
      <c r="L1159">
        <v>20211</v>
      </c>
      <c r="M1159">
        <v>1</v>
      </c>
      <c r="N1159" t="s">
        <v>36</v>
      </c>
      <c r="O1159">
        <v>832</v>
      </c>
      <c r="P1159">
        <v>20210719</v>
      </c>
      <c r="Q1159" t="s">
        <v>36</v>
      </c>
      <c r="R1159" t="s">
        <v>35</v>
      </c>
      <c r="S1159">
        <v>0</v>
      </c>
      <c r="T1159">
        <v>0</v>
      </c>
      <c r="U1159">
        <v>0</v>
      </c>
      <c r="V1159" t="s">
        <v>35</v>
      </c>
      <c r="W1159">
        <v>0</v>
      </c>
      <c r="X1159">
        <v>16011746</v>
      </c>
      <c r="Y1159" t="str">
        <f t="shared" si="18"/>
        <v>1. &lt;= 1 Year</v>
      </c>
      <c r="Z1159" t="str">
        <f t="shared" si="18"/>
        <v>1. &lt;= 1 Year</v>
      </c>
    </row>
    <row r="1160" spans="1:26" x14ac:dyDescent="0.25">
      <c r="A1160">
        <v>164148875</v>
      </c>
      <c r="B1160" t="s">
        <v>6833</v>
      </c>
      <c r="C1160" t="s">
        <v>6834</v>
      </c>
      <c r="D1160" t="s">
        <v>99</v>
      </c>
      <c r="E1160">
        <v>8</v>
      </c>
      <c r="F1160" t="s">
        <v>6</v>
      </c>
      <c r="G1160" t="s">
        <v>946</v>
      </c>
      <c r="H1160" t="s">
        <v>30</v>
      </c>
      <c r="I1160" t="s">
        <v>27</v>
      </c>
      <c r="J1160">
        <v>259</v>
      </c>
      <c r="K1160">
        <v>259</v>
      </c>
      <c r="L1160">
        <v>20211</v>
      </c>
      <c r="M1160">
        <v>1</v>
      </c>
      <c r="N1160" t="s">
        <v>36</v>
      </c>
      <c r="O1160">
        <v>3372</v>
      </c>
      <c r="P1160">
        <v>20210306</v>
      </c>
      <c r="Q1160" t="s">
        <v>36</v>
      </c>
      <c r="R1160" t="s">
        <v>35</v>
      </c>
      <c r="S1160">
        <v>0</v>
      </c>
      <c r="T1160">
        <v>20212</v>
      </c>
      <c r="U1160">
        <v>1</v>
      </c>
      <c r="V1160" t="s">
        <v>36</v>
      </c>
      <c r="W1160">
        <v>3620.8</v>
      </c>
      <c r="X1160">
        <v>12884705</v>
      </c>
      <c r="Y1160" t="str">
        <f t="shared" si="18"/>
        <v>1. &lt;= 1 Year</v>
      </c>
      <c r="Z1160" t="str">
        <f t="shared" si="18"/>
        <v>1. &lt;= 1 Year</v>
      </c>
    </row>
    <row r="1161" spans="1:26" x14ac:dyDescent="0.25">
      <c r="A1161">
        <v>164163754</v>
      </c>
      <c r="B1161" t="s">
        <v>2463</v>
      </c>
      <c r="C1161" t="s">
        <v>327</v>
      </c>
      <c r="D1161" t="s">
        <v>63</v>
      </c>
      <c r="E1161">
        <v>8</v>
      </c>
      <c r="F1161" t="s">
        <v>6</v>
      </c>
      <c r="G1161" t="s">
        <v>938</v>
      </c>
      <c r="H1161" t="s">
        <v>30</v>
      </c>
      <c r="I1161" t="s">
        <v>27</v>
      </c>
      <c r="J1161">
        <v>239</v>
      </c>
      <c r="K1161">
        <v>234</v>
      </c>
      <c r="L1161">
        <v>20211</v>
      </c>
      <c r="M1161">
        <v>1</v>
      </c>
      <c r="N1161" t="s">
        <v>36</v>
      </c>
      <c r="O1161">
        <v>5164</v>
      </c>
      <c r="P1161" t="s">
        <v>30</v>
      </c>
      <c r="Q1161" t="s">
        <v>35</v>
      </c>
      <c r="R1161" t="s">
        <v>35</v>
      </c>
      <c r="S1161">
        <v>0</v>
      </c>
      <c r="T1161">
        <v>20212</v>
      </c>
      <c r="U1161">
        <v>1</v>
      </c>
      <c r="V1161" t="s">
        <v>36</v>
      </c>
      <c r="W1161">
        <v>3696.54</v>
      </c>
      <c r="X1161">
        <v>10928846</v>
      </c>
      <c r="Y1161" t="str">
        <f t="shared" si="18"/>
        <v>1. &lt;= 1 Year</v>
      </c>
      <c r="Z1161" t="str">
        <f t="shared" si="18"/>
        <v>1. &lt;= 1 Year</v>
      </c>
    </row>
    <row r="1162" spans="1:26" x14ac:dyDescent="0.25">
      <c r="A1162">
        <v>164291887</v>
      </c>
      <c r="B1162" t="s">
        <v>2984</v>
      </c>
      <c r="C1162" t="s">
        <v>8455</v>
      </c>
      <c r="D1162" t="s">
        <v>99</v>
      </c>
      <c r="E1162">
        <v>8</v>
      </c>
      <c r="F1162" t="s">
        <v>37</v>
      </c>
      <c r="G1162" t="s">
        <v>4462</v>
      </c>
      <c r="H1162" t="s">
        <v>30</v>
      </c>
      <c r="I1162" t="s">
        <v>27</v>
      </c>
      <c r="J1162">
        <v>106</v>
      </c>
      <c r="K1162">
        <v>35</v>
      </c>
      <c r="L1162">
        <v>0</v>
      </c>
      <c r="M1162">
        <v>0</v>
      </c>
      <c r="N1162" t="s">
        <v>35</v>
      </c>
      <c r="O1162">
        <v>0</v>
      </c>
      <c r="P1162">
        <v>20210701</v>
      </c>
      <c r="Q1162" t="s">
        <v>36</v>
      </c>
      <c r="R1162" t="s">
        <v>35</v>
      </c>
      <c r="S1162">
        <v>0</v>
      </c>
      <c r="T1162">
        <v>0</v>
      </c>
      <c r="U1162">
        <v>0</v>
      </c>
      <c r="V1162" t="s">
        <v>35</v>
      </c>
      <c r="W1162">
        <v>0</v>
      </c>
      <c r="X1162">
        <v>16019470</v>
      </c>
      <c r="Y1162" t="str">
        <f t="shared" si="18"/>
        <v>1. &lt;= 1 Year</v>
      </c>
      <c r="Z1162" t="str">
        <f t="shared" si="18"/>
        <v>1. &lt;= 1 Year</v>
      </c>
    </row>
    <row r="1163" spans="1:26" x14ac:dyDescent="0.25">
      <c r="A1163">
        <v>164344106</v>
      </c>
      <c r="B1163" t="s">
        <v>9172</v>
      </c>
      <c r="C1163" t="s">
        <v>9173</v>
      </c>
      <c r="D1163" t="s">
        <v>99</v>
      </c>
      <c r="E1163">
        <v>8</v>
      </c>
      <c r="F1163" t="s">
        <v>37</v>
      </c>
      <c r="G1163" t="s">
        <v>4462</v>
      </c>
      <c r="H1163" t="s">
        <v>30</v>
      </c>
      <c r="I1163" t="s">
        <v>27</v>
      </c>
      <c r="J1163">
        <v>51</v>
      </c>
      <c r="K1163">
        <v>35</v>
      </c>
      <c r="L1163">
        <v>0</v>
      </c>
      <c r="M1163">
        <v>0</v>
      </c>
      <c r="N1163" t="s">
        <v>35</v>
      </c>
      <c r="O1163">
        <v>0</v>
      </c>
      <c r="P1163" t="s">
        <v>30</v>
      </c>
      <c r="Q1163" t="s">
        <v>35</v>
      </c>
      <c r="R1163" t="s">
        <v>35</v>
      </c>
      <c r="S1163">
        <v>0</v>
      </c>
      <c r="T1163">
        <v>0</v>
      </c>
      <c r="U1163">
        <v>0</v>
      </c>
      <c r="V1163" t="s">
        <v>35</v>
      </c>
      <c r="W1163">
        <v>0</v>
      </c>
      <c r="X1163">
        <v>16043835</v>
      </c>
      <c r="Y1163" t="str">
        <f t="shared" si="18"/>
        <v>1. &lt;= 1 Year</v>
      </c>
      <c r="Z1163" t="str">
        <f t="shared" si="18"/>
        <v>1. &lt;= 1 Year</v>
      </c>
    </row>
    <row r="1164" spans="1:26" x14ac:dyDescent="0.25">
      <c r="A1164">
        <v>164107284</v>
      </c>
      <c r="B1164" t="s">
        <v>6327</v>
      </c>
      <c r="C1164" t="s">
        <v>590</v>
      </c>
      <c r="D1164" t="s">
        <v>94</v>
      </c>
      <c r="E1164">
        <v>8</v>
      </c>
      <c r="F1164" t="s">
        <v>6</v>
      </c>
      <c r="G1164" t="s">
        <v>946</v>
      </c>
      <c r="H1164" t="s">
        <v>30</v>
      </c>
      <c r="I1164" t="s">
        <v>27</v>
      </c>
      <c r="J1164">
        <v>303</v>
      </c>
      <c r="K1164">
        <v>303</v>
      </c>
      <c r="L1164">
        <v>0</v>
      </c>
      <c r="M1164">
        <v>0</v>
      </c>
      <c r="N1164" t="s">
        <v>35</v>
      </c>
      <c r="O1164">
        <v>0</v>
      </c>
      <c r="P1164">
        <v>20200831</v>
      </c>
      <c r="Q1164" t="s">
        <v>36</v>
      </c>
      <c r="R1164" t="s">
        <v>35</v>
      </c>
      <c r="S1164">
        <v>0</v>
      </c>
      <c r="T1164">
        <v>0</v>
      </c>
      <c r="U1164">
        <v>0</v>
      </c>
      <c r="V1164" t="s">
        <v>35</v>
      </c>
      <c r="W1164">
        <v>0</v>
      </c>
      <c r="X1164">
        <v>13304126</v>
      </c>
      <c r="Y1164" t="str">
        <f t="shared" si="18"/>
        <v>1. &lt;= 1 Year</v>
      </c>
      <c r="Z1164" t="str">
        <f t="shared" si="18"/>
        <v>1. &lt;= 1 Year</v>
      </c>
    </row>
    <row r="1165" spans="1:26" x14ac:dyDescent="0.25">
      <c r="A1165">
        <v>164275095</v>
      </c>
      <c r="B1165" t="s">
        <v>6089</v>
      </c>
      <c r="C1165" t="s">
        <v>8456</v>
      </c>
      <c r="D1165" t="s">
        <v>88</v>
      </c>
      <c r="E1165">
        <v>8</v>
      </c>
      <c r="F1165" t="s">
        <v>6</v>
      </c>
      <c r="G1165" t="s">
        <v>955</v>
      </c>
      <c r="H1165" t="s">
        <v>30</v>
      </c>
      <c r="I1165" t="s">
        <v>27</v>
      </c>
      <c r="J1165">
        <v>128</v>
      </c>
      <c r="K1165">
        <v>63</v>
      </c>
      <c r="L1165">
        <v>20211</v>
      </c>
      <c r="M1165">
        <v>1</v>
      </c>
      <c r="N1165" t="s">
        <v>36</v>
      </c>
      <c r="O1165">
        <v>4071</v>
      </c>
      <c r="P1165">
        <v>20180716</v>
      </c>
      <c r="Q1165" t="s">
        <v>36</v>
      </c>
      <c r="R1165" t="s">
        <v>35</v>
      </c>
      <c r="S1165">
        <v>0</v>
      </c>
      <c r="T1165">
        <v>20212</v>
      </c>
      <c r="U1165">
        <v>1</v>
      </c>
      <c r="V1165" t="s">
        <v>36</v>
      </c>
      <c r="W1165">
        <v>1367.67</v>
      </c>
      <c r="X1165">
        <v>16011787</v>
      </c>
      <c r="Y1165" t="str">
        <f t="shared" si="18"/>
        <v>1. &lt;= 1 Year</v>
      </c>
      <c r="Z1165" t="str">
        <f t="shared" si="18"/>
        <v>1. &lt;= 1 Year</v>
      </c>
    </row>
    <row r="1166" spans="1:26" x14ac:dyDescent="0.25">
      <c r="A1166">
        <v>164278094</v>
      </c>
      <c r="B1166" t="s">
        <v>6089</v>
      </c>
      <c r="C1166" t="s">
        <v>8457</v>
      </c>
      <c r="D1166" t="s">
        <v>88</v>
      </c>
      <c r="E1166">
        <v>8</v>
      </c>
      <c r="F1166" t="s">
        <v>6</v>
      </c>
      <c r="G1166" t="s">
        <v>955</v>
      </c>
      <c r="H1166" t="s">
        <v>30</v>
      </c>
      <c r="I1166" t="s">
        <v>27</v>
      </c>
      <c r="J1166">
        <v>122</v>
      </c>
      <c r="K1166">
        <v>108</v>
      </c>
      <c r="L1166">
        <v>20211</v>
      </c>
      <c r="M1166">
        <v>1</v>
      </c>
      <c r="N1166" t="s">
        <v>36</v>
      </c>
      <c r="O1166">
        <v>4878</v>
      </c>
      <c r="P1166">
        <v>20191015</v>
      </c>
      <c r="Q1166" t="s">
        <v>36</v>
      </c>
      <c r="R1166" t="s">
        <v>35</v>
      </c>
      <c r="S1166">
        <v>0</v>
      </c>
      <c r="T1166">
        <v>20212</v>
      </c>
      <c r="U1166">
        <v>1</v>
      </c>
      <c r="V1166" t="s">
        <v>36</v>
      </c>
      <c r="W1166">
        <v>3132.37</v>
      </c>
      <c r="X1166">
        <v>16013707</v>
      </c>
      <c r="Y1166" t="str">
        <f t="shared" si="18"/>
        <v>1. &lt;= 1 Year</v>
      </c>
      <c r="Z1166" t="str">
        <f t="shared" si="18"/>
        <v>1. &lt;= 1 Year</v>
      </c>
    </row>
    <row r="1167" spans="1:26" x14ac:dyDescent="0.25">
      <c r="A1167">
        <v>163162744</v>
      </c>
      <c r="B1167" t="s">
        <v>4173</v>
      </c>
      <c r="C1167" t="s">
        <v>4174</v>
      </c>
      <c r="D1167" t="s">
        <v>63</v>
      </c>
      <c r="E1167">
        <v>8</v>
      </c>
      <c r="F1167" t="s">
        <v>6</v>
      </c>
      <c r="G1167" t="s">
        <v>938</v>
      </c>
      <c r="H1167" t="s">
        <v>30</v>
      </c>
      <c r="I1167" t="s">
        <v>27</v>
      </c>
      <c r="J1167">
        <v>777</v>
      </c>
      <c r="K1167">
        <v>738</v>
      </c>
      <c r="L1167">
        <v>20211</v>
      </c>
      <c r="M1167">
        <v>1</v>
      </c>
      <c r="N1167" t="s">
        <v>36</v>
      </c>
      <c r="O1167">
        <v>4265</v>
      </c>
      <c r="P1167" t="s">
        <v>30</v>
      </c>
      <c r="Q1167" t="s">
        <v>35</v>
      </c>
      <c r="R1167" t="s">
        <v>36</v>
      </c>
      <c r="S1167">
        <v>1</v>
      </c>
      <c r="T1167">
        <v>0</v>
      </c>
      <c r="U1167">
        <v>0</v>
      </c>
      <c r="V1167" t="s">
        <v>35</v>
      </c>
      <c r="W1167">
        <v>0</v>
      </c>
      <c r="X1167">
        <v>9495158</v>
      </c>
      <c r="Y1167" t="str">
        <f t="shared" si="18"/>
        <v>4. 2-3 Year</v>
      </c>
      <c r="Z1167" t="str">
        <f t="shared" si="18"/>
        <v>4. 2-3 Year</v>
      </c>
    </row>
    <row r="1168" spans="1:26" x14ac:dyDescent="0.25">
      <c r="A1168">
        <v>164032412</v>
      </c>
      <c r="B1168" t="s">
        <v>1876</v>
      </c>
      <c r="C1168" t="s">
        <v>2530</v>
      </c>
      <c r="D1168" t="s">
        <v>96</v>
      </c>
      <c r="E1168">
        <v>8</v>
      </c>
      <c r="F1168" t="s">
        <v>6</v>
      </c>
      <c r="G1168" t="s">
        <v>958</v>
      </c>
      <c r="H1168" t="s">
        <v>30</v>
      </c>
      <c r="I1168" t="s">
        <v>27</v>
      </c>
      <c r="J1168">
        <v>386</v>
      </c>
      <c r="K1168">
        <v>367</v>
      </c>
      <c r="L1168">
        <v>20211</v>
      </c>
      <c r="M1168">
        <v>1</v>
      </c>
      <c r="N1168" t="s">
        <v>36</v>
      </c>
      <c r="O1168">
        <v>9211</v>
      </c>
      <c r="P1168" t="s">
        <v>30</v>
      </c>
      <c r="Q1168" t="s">
        <v>35</v>
      </c>
      <c r="R1168" t="s">
        <v>35</v>
      </c>
      <c r="S1168">
        <v>0</v>
      </c>
      <c r="T1168">
        <v>20212</v>
      </c>
      <c r="U1168">
        <v>1</v>
      </c>
      <c r="V1168" t="s">
        <v>36</v>
      </c>
      <c r="W1168">
        <v>6941.18</v>
      </c>
      <c r="X1168">
        <v>13092308</v>
      </c>
      <c r="Y1168" t="str">
        <f t="shared" si="18"/>
        <v>2.  1-1.5 Years</v>
      </c>
      <c r="Z1168" t="str">
        <f t="shared" si="18"/>
        <v>2.  1-1.5 Years</v>
      </c>
    </row>
    <row r="1169" spans="1:26" x14ac:dyDescent="0.25">
      <c r="A1169">
        <v>164131216</v>
      </c>
      <c r="B1169" t="s">
        <v>1876</v>
      </c>
      <c r="C1169" t="s">
        <v>6835</v>
      </c>
      <c r="D1169" t="s">
        <v>96</v>
      </c>
      <c r="E1169">
        <v>8</v>
      </c>
      <c r="F1169" t="s">
        <v>6</v>
      </c>
      <c r="G1169" t="s">
        <v>8413</v>
      </c>
      <c r="H1169" t="s">
        <v>30</v>
      </c>
      <c r="I1169" t="s">
        <v>27</v>
      </c>
      <c r="J1169">
        <v>283</v>
      </c>
      <c r="K1169">
        <v>234</v>
      </c>
      <c r="L1169">
        <v>20211</v>
      </c>
      <c r="M1169">
        <v>1</v>
      </c>
      <c r="N1169" t="s">
        <v>36</v>
      </c>
      <c r="O1169">
        <v>6780</v>
      </c>
      <c r="P1169">
        <v>20200810</v>
      </c>
      <c r="Q1169" t="s">
        <v>36</v>
      </c>
      <c r="R1169" t="s">
        <v>35</v>
      </c>
      <c r="S1169">
        <v>0</v>
      </c>
      <c r="T1169">
        <v>20212</v>
      </c>
      <c r="U1169">
        <v>1</v>
      </c>
      <c r="V1169" t="s">
        <v>36</v>
      </c>
      <c r="W1169">
        <v>6852.29</v>
      </c>
      <c r="X1169">
        <v>15135997</v>
      </c>
      <c r="Y1169" t="str">
        <f t="shared" si="18"/>
        <v>1. &lt;= 1 Year</v>
      </c>
      <c r="Z1169" t="str">
        <f t="shared" si="18"/>
        <v>1. &lt;= 1 Year</v>
      </c>
    </row>
    <row r="1170" spans="1:26" x14ac:dyDescent="0.25">
      <c r="A1170">
        <v>164149094</v>
      </c>
      <c r="B1170" t="s">
        <v>4121</v>
      </c>
      <c r="C1170" t="s">
        <v>564</v>
      </c>
      <c r="D1170" t="s">
        <v>99</v>
      </c>
      <c r="E1170">
        <v>8</v>
      </c>
      <c r="F1170" t="s">
        <v>6</v>
      </c>
      <c r="G1170" t="s">
        <v>958</v>
      </c>
      <c r="H1170" t="s">
        <v>30</v>
      </c>
      <c r="I1170" t="s">
        <v>27</v>
      </c>
      <c r="J1170">
        <v>248</v>
      </c>
      <c r="K1170">
        <v>239</v>
      </c>
      <c r="L1170">
        <v>20211</v>
      </c>
      <c r="M1170">
        <v>1</v>
      </c>
      <c r="N1170" t="s">
        <v>36</v>
      </c>
      <c r="O1170">
        <v>5821</v>
      </c>
      <c r="P1170" t="s">
        <v>30</v>
      </c>
      <c r="Q1170" t="s">
        <v>35</v>
      </c>
      <c r="R1170" t="s">
        <v>36</v>
      </c>
      <c r="S1170">
        <v>1</v>
      </c>
      <c r="T1170">
        <v>20212</v>
      </c>
      <c r="U1170">
        <v>1</v>
      </c>
      <c r="V1170" t="s">
        <v>36</v>
      </c>
      <c r="W1170">
        <v>7166.06</v>
      </c>
      <c r="X1170">
        <v>15440529</v>
      </c>
      <c r="Y1170" t="str">
        <f t="shared" si="18"/>
        <v>1. &lt;= 1 Year</v>
      </c>
      <c r="Z1170" t="str">
        <f t="shared" si="18"/>
        <v>1. &lt;= 1 Year</v>
      </c>
    </row>
    <row r="1171" spans="1:26" x14ac:dyDescent="0.25">
      <c r="A1171">
        <v>164132160</v>
      </c>
      <c r="B1171" t="s">
        <v>6328</v>
      </c>
      <c r="C1171" t="s">
        <v>1241</v>
      </c>
      <c r="D1171" t="s">
        <v>63</v>
      </c>
      <c r="E1171">
        <v>8</v>
      </c>
      <c r="F1171" t="s">
        <v>6</v>
      </c>
      <c r="G1171" t="s">
        <v>946</v>
      </c>
      <c r="H1171" t="s">
        <v>30</v>
      </c>
      <c r="I1171" t="s">
        <v>27</v>
      </c>
      <c r="J1171">
        <v>283</v>
      </c>
      <c r="K1171">
        <v>281</v>
      </c>
      <c r="L1171">
        <v>20211</v>
      </c>
      <c r="M1171">
        <v>1</v>
      </c>
      <c r="N1171" t="s">
        <v>36</v>
      </c>
      <c r="O1171">
        <v>3871</v>
      </c>
      <c r="P1171">
        <v>20210331</v>
      </c>
      <c r="Q1171" t="s">
        <v>36</v>
      </c>
      <c r="R1171" t="s">
        <v>36</v>
      </c>
      <c r="S1171">
        <v>1</v>
      </c>
      <c r="T1171">
        <v>0</v>
      </c>
      <c r="U1171">
        <v>0</v>
      </c>
      <c r="V1171" t="s">
        <v>35</v>
      </c>
      <c r="W1171">
        <v>0</v>
      </c>
      <c r="X1171">
        <v>15957995</v>
      </c>
      <c r="Y1171" t="str">
        <f t="shared" si="18"/>
        <v>1. &lt;= 1 Year</v>
      </c>
      <c r="Z1171" t="str">
        <f t="shared" si="18"/>
        <v>1. &lt;= 1 Year</v>
      </c>
    </row>
    <row r="1172" spans="1:26" x14ac:dyDescent="0.25">
      <c r="A1172">
        <v>164204426</v>
      </c>
      <c r="B1172" t="s">
        <v>4273</v>
      </c>
      <c r="C1172" t="s">
        <v>1963</v>
      </c>
      <c r="D1172" t="s">
        <v>94</v>
      </c>
      <c r="E1172">
        <v>8</v>
      </c>
      <c r="F1172" t="s">
        <v>5</v>
      </c>
      <c r="G1172" t="s">
        <v>946</v>
      </c>
      <c r="H1172" t="s">
        <v>30</v>
      </c>
      <c r="I1172" t="s">
        <v>27</v>
      </c>
      <c r="J1172">
        <v>185</v>
      </c>
      <c r="K1172">
        <v>185</v>
      </c>
      <c r="L1172">
        <v>0</v>
      </c>
      <c r="M1172">
        <v>0</v>
      </c>
      <c r="N1172" t="s">
        <v>35</v>
      </c>
      <c r="O1172">
        <v>0</v>
      </c>
      <c r="P1172">
        <v>20181106</v>
      </c>
      <c r="Q1172" t="s">
        <v>36</v>
      </c>
      <c r="R1172" t="s">
        <v>36</v>
      </c>
      <c r="S1172">
        <v>1</v>
      </c>
      <c r="T1172">
        <v>0</v>
      </c>
      <c r="U1172">
        <v>0</v>
      </c>
      <c r="V1172" t="s">
        <v>35</v>
      </c>
      <c r="W1172">
        <v>0</v>
      </c>
      <c r="X1172">
        <v>13255466</v>
      </c>
      <c r="Y1172" t="str">
        <f t="shared" si="18"/>
        <v>1. &lt;= 1 Year</v>
      </c>
      <c r="Z1172" t="str">
        <f t="shared" si="18"/>
        <v>1. &lt;= 1 Year</v>
      </c>
    </row>
    <row r="1173" spans="1:26" x14ac:dyDescent="0.25">
      <c r="A1173">
        <v>164317646</v>
      </c>
      <c r="B1173" t="s">
        <v>9174</v>
      </c>
      <c r="C1173" t="s">
        <v>1967</v>
      </c>
      <c r="D1173" t="s">
        <v>95</v>
      </c>
      <c r="E1173">
        <v>8</v>
      </c>
      <c r="F1173" t="s">
        <v>6</v>
      </c>
      <c r="G1173" t="s">
        <v>946</v>
      </c>
      <c r="H1173" t="s">
        <v>30</v>
      </c>
      <c r="I1173" t="s">
        <v>27</v>
      </c>
      <c r="J1173">
        <v>66</v>
      </c>
      <c r="K1173">
        <v>66</v>
      </c>
      <c r="L1173">
        <v>20211</v>
      </c>
      <c r="M1173">
        <v>1</v>
      </c>
      <c r="N1173" t="s">
        <v>36</v>
      </c>
      <c r="O1173">
        <v>5371</v>
      </c>
      <c r="P1173">
        <v>20200622</v>
      </c>
      <c r="Q1173" t="s">
        <v>36</v>
      </c>
      <c r="R1173" t="s">
        <v>35</v>
      </c>
      <c r="S1173">
        <v>0</v>
      </c>
      <c r="T1173">
        <v>0</v>
      </c>
      <c r="U1173">
        <v>0</v>
      </c>
      <c r="V1173" t="s">
        <v>35</v>
      </c>
      <c r="W1173">
        <v>0</v>
      </c>
      <c r="X1173">
        <v>13678505</v>
      </c>
      <c r="Y1173" t="str">
        <f t="shared" si="18"/>
        <v>1. &lt;= 1 Year</v>
      </c>
      <c r="Z1173" t="str">
        <f t="shared" si="18"/>
        <v>1. &lt;= 1 Year</v>
      </c>
    </row>
    <row r="1174" spans="1:26" x14ac:dyDescent="0.25">
      <c r="A1174">
        <v>164358501</v>
      </c>
      <c r="B1174" t="s">
        <v>9175</v>
      </c>
      <c r="C1174" t="s">
        <v>561</v>
      </c>
      <c r="D1174" t="s">
        <v>63</v>
      </c>
      <c r="E1174">
        <v>8</v>
      </c>
      <c r="F1174" t="s">
        <v>6</v>
      </c>
      <c r="G1174" t="s">
        <v>942</v>
      </c>
      <c r="H1174" t="s">
        <v>30</v>
      </c>
      <c r="I1174" t="s">
        <v>27</v>
      </c>
      <c r="J1174">
        <v>10</v>
      </c>
      <c r="K1174">
        <v>10</v>
      </c>
      <c r="L1174">
        <v>20211</v>
      </c>
      <c r="M1174">
        <v>1</v>
      </c>
      <c r="N1174" t="s">
        <v>36</v>
      </c>
      <c r="O1174">
        <v>1828</v>
      </c>
      <c r="P1174">
        <v>20190606</v>
      </c>
      <c r="Q1174" t="s">
        <v>36</v>
      </c>
      <c r="R1174" t="s">
        <v>36</v>
      </c>
      <c r="S1174">
        <v>1</v>
      </c>
      <c r="T1174">
        <v>0</v>
      </c>
      <c r="U1174">
        <v>0</v>
      </c>
      <c r="V1174" t="s">
        <v>35</v>
      </c>
      <c r="W1174">
        <v>0</v>
      </c>
      <c r="X1174">
        <v>15603789</v>
      </c>
      <c r="Y1174" t="str">
        <f t="shared" si="18"/>
        <v>1. &lt;= 1 Year</v>
      </c>
      <c r="Z1174" t="str">
        <f t="shared" si="18"/>
        <v>1. &lt;= 1 Year</v>
      </c>
    </row>
    <row r="1175" spans="1:26" x14ac:dyDescent="0.25">
      <c r="A1175">
        <v>163197453</v>
      </c>
      <c r="B1175" t="s">
        <v>451</v>
      </c>
      <c r="C1175" t="s">
        <v>1315</v>
      </c>
      <c r="D1175" t="s">
        <v>63</v>
      </c>
      <c r="E1175">
        <v>8</v>
      </c>
      <c r="F1175" t="s">
        <v>6</v>
      </c>
      <c r="G1175" t="s">
        <v>942</v>
      </c>
      <c r="H1175" t="s">
        <v>30</v>
      </c>
      <c r="I1175" t="s">
        <v>27</v>
      </c>
      <c r="J1175">
        <v>750</v>
      </c>
      <c r="K1175">
        <v>738</v>
      </c>
      <c r="L1175">
        <v>0</v>
      </c>
      <c r="M1175">
        <v>0</v>
      </c>
      <c r="N1175" t="s">
        <v>35</v>
      </c>
      <c r="O1175">
        <v>0</v>
      </c>
      <c r="P1175" t="s">
        <v>30</v>
      </c>
      <c r="Q1175" t="s">
        <v>35</v>
      </c>
      <c r="R1175" t="s">
        <v>35</v>
      </c>
      <c r="S1175">
        <v>0</v>
      </c>
      <c r="T1175">
        <v>0</v>
      </c>
      <c r="U1175">
        <v>0</v>
      </c>
      <c r="V1175" t="s">
        <v>35</v>
      </c>
      <c r="W1175">
        <v>0</v>
      </c>
      <c r="X1175">
        <v>9512028</v>
      </c>
      <c r="Y1175" t="str">
        <f t="shared" si="18"/>
        <v>4. 2-3 Year</v>
      </c>
      <c r="Z1175" t="str">
        <f t="shared" si="18"/>
        <v>4. 2-3 Year</v>
      </c>
    </row>
    <row r="1176" spans="1:26" x14ac:dyDescent="0.25">
      <c r="A1176">
        <v>164354314</v>
      </c>
      <c r="B1176" t="s">
        <v>343</v>
      </c>
      <c r="C1176" t="s">
        <v>9176</v>
      </c>
      <c r="D1176" t="s">
        <v>94</v>
      </c>
      <c r="E1176">
        <v>8</v>
      </c>
      <c r="F1176" t="s">
        <v>37</v>
      </c>
      <c r="G1176" t="s">
        <v>1014</v>
      </c>
      <c r="H1176" t="s">
        <v>30</v>
      </c>
      <c r="I1176" t="s">
        <v>27</v>
      </c>
      <c r="J1176">
        <v>43</v>
      </c>
      <c r="K1176">
        <v>17</v>
      </c>
      <c r="L1176">
        <v>20211</v>
      </c>
      <c r="M1176">
        <v>1</v>
      </c>
      <c r="N1176" t="s">
        <v>36</v>
      </c>
      <c r="O1176">
        <v>10246</v>
      </c>
      <c r="P1176">
        <v>20190708</v>
      </c>
      <c r="Q1176" t="s">
        <v>36</v>
      </c>
      <c r="R1176" t="s">
        <v>35</v>
      </c>
      <c r="S1176">
        <v>0</v>
      </c>
      <c r="T1176">
        <v>20212</v>
      </c>
      <c r="U1176">
        <v>1</v>
      </c>
      <c r="V1176" t="s">
        <v>36</v>
      </c>
      <c r="W1176">
        <v>658.35</v>
      </c>
      <c r="X1176">
        <v>13791310</v>
      </c>
      <c r="Y1176" t="str">
        <f t="shared" si="18"/>
        <v>1. &lt;= 1 Year</v>
      </c>
      <c r="Z1176" t="str">
        <f t="shared" si="18"/>
        <v>1. &lt;= 1 Year</v>
      </c>
    </row>
    <row r="1177" spans="1:26" x14ac:dyDescent="0.25">
      <c r="A1177">
        <v>164296666</v>
      </c>
      <c r="B1177" t="s">
        <v>451</v>
      </c>
      <c r="C1177" t="s">
        <v>8458</v>
      </c>
      <c r="D1177" t="s">
        <v>94</v>
      </c>
      <c r="E1177">
        <v>8</v>
      </c>
      <c r="F1177" t="s">
        <v>37</v>
      </c>
      <c r="G1177" t="s">
        <v>4163</v>
      </c>
      <c r="H1177" t="s">
        <v>30</v>
      </c>
      <c r="I1177" t="s">
        <v>27</v>
      </c>
      <c r="J1177">
        <v>99</v>
      </c>
      <c r="K1177">
        <v>99</v>
      </c>
      <c r="L1177">
        <v>0</v>
      </c>
      <c r="M1177">
        <v>0</v>
      </c>
      <c r="N1177" t="s">
        <v>35</v>
      </c>
      <c r="O1177">
        <v>0</v>
      </c>
      <c r="P1177">
        <v>20210419</v>
      </c>
      <c r="Q1177" t="s">
        <v>36</v>
      </c>
      <c r="R1177" t="s">
        <v>36</v>
      </c>
      <c r="S1177">
        <v>1</v>
      </c>
      <c r="T1177">
        <v>0</v>
      </c>
      <c r="U1177">
        <v>0</v>
      </c>
      <c r="V1177" t="s">
        <v>35</v>
      </c>
      <c r="W1177">
        <v>0</v>
      </c>
      <c r="X1177">
        <v>14665377</v>
      </c>
      <c r="Y1177" t="str">
        <f t="shared" si="18"/>
        <v>1. &lt;= 1 Year</v>
      </c>
      <c r="Z1177" t="str">
        <f t="shared" si="18"/>
        <v>1. &lt;= 1 Year</v>
      </c>
    </row>
    <row r="1178" spans="1:26" x14ac:dyDescent="0.25">
      <c r="A1178">
        <v>164290634</v>
      </c>
      <c r="B1178" t="s">
        <v>343</v>
      </c>
      <c r="C1178" t="s">
        <v>1510</v>
      </c>
      <c r="D1178" t="s">
        <v>95</v>
      </c>
      <c r="E1178">
        <v>8</v>
      </c>
      <c r="F1178" t="s">
        <v>37</v>
      </c>
      <c r="G1178" t="s">
        <v>4160</v>
      </c>
      <c r="H1178" t="s">
        <v>30</v>
      </c>
      <c r="I1178" t="s">
        <v>27</v>
      </c>
      <c r="J1178">
        <v>108</v>
      </c>
      <c r="K1178">
        <v>85</v>
      </c>
      <c r="L1178">
        <v>20211</v>
      </c>
      <c r="M1178">
        <v>1</v>
      </c>
      <c r="N1178" t="s">
        <v>36</v>
      </c>
      <c r="O1178">
        <v>92</v>
      </c>
      <c r="P1178">
        <v>20200721</v>
      </c>
      <c r="Q1178" t="s">
        <v>36</v>
      </c>
      <c r="R1178" t="s">
        <v>36</v>
      </c>
      <c r="S1178">
        <v>1</v>
      </c>
      <c r="T1178">
        <v>20212</v>
      </c>
      <c r="U1178">
        <v>1</v>
      </c>
      <c r="V1178" t="s">
        <v>36</v>
      </c>
      <c r="W1178">
        <v>101.75</v>
      </c>
      <c r="X1178">
        <v>14745484</v>
      </c>
      <c r="Y1178" t="str">
        <f t="shared" si="18"/>
        <v>1. &lt;= 1 Year</v>
      </c>
      <c r="Z1178" t="str">
        <f t="shared" si="18"/>
        <v>1. &lt;= 1 Year</v>
      </c>
    </row>
    <row r="1179" spans="1:26" x14ac:dyDescent="0.25">
      <c r="A1179">
        <v>164223555</v>
      </c>
      <c r="B1179" t="s">
        <v>7542</v>
      </c>
      <c r="C1179" t="s">
        <v>404</v>
      </c>
      <c r="D1179" t="s">
        <v>63</v>
      </c>
      <c r="E1179">
        <v>8</v>
      </c>
      <c r="F1179" t="s">
        <v>6</v>
      </c>
      <c r="G1179" t="s">
        <v>942</v>
      </c>
      <c r="H1179" t="s">
        <v>30</v>
      </c>
      <c r="I1179" t="s">
        <v>27</v>
      </c>
      <c r="J1179">
        <v>185</v>
      </c>
      <c r="K1179">
        <v>185</v>
      </c>
      <c r="L1179">
        <v>0</v>
      </c>
      <c r="M1179">
        <v>0</v>
      </c>
      <c r="N1179" t="s">
        <v>35</v>
      </c>
      <c r="O1179">
        <v>0</v>
      </c>
      <c r="P1179">
        <v>20190401</v>
      </c>
      <c r="Q1179" t="s">
        <v>36</v>
      </c>
      <c r="R1179" t="s">
        <v>36</v>
      </c>
      <c r="S1179">
        <v>1</v>
      </c>
      <c r="T1179">
        <v>0</v>
      </c>
      <c r="U1179">
        <v>0</v>
      </c>
      <c r="V1179" t="s">
        <v>35</v>
      </c>
      <c r="W1179">
        <v>0</v>
      </c>
      <c r="X1179">
        <v>15225840</v>
      </c>
      <c r="Y1179" t="str">
        <f t="shared" si="18"/>
        <v>1. &lt;= 1 Year</v>
      </c>
      <c r="Z1179" t="str">
        <f t="shared" si="18"/>
        <v>1. &lt;= 1 Year</v>
      </c>
    </row>
    <row r="1180" spans="1:26" x14ac:dyDescent="0.25">
      <c r="A1180">
        <v>164361096</v>
      </c>
      <c r="B1180" t="s">
        <v>9177</v>
      </c>
      <c r="C1180" t="s">
        <v>1488</v>
      </c>
      <c r="D1180" t="s">
        <v>94</v>
      </c>
      <c r="E1180">
        <v>8</v>
      </c>
      <c r="F1180" t="s">
        <v>38</v>
      </c>
      <c r="G1180" t="s">
        <v>5297</v>
      </c>
      <c r="H1180" t="s">
        <v>30</v>
      </c>
      <c r="I1180" t="s">
        <v>27</v>
      </c>
      <c r="J1180">
        <v>51</v>
      </c>
      <c r="K1180">
        <v>45</v>
      </c>
      <c r="L1180">
        <v>20211</v>
      </c>
      <c r="M1180">
        <v>1</v>
      </c>
      <c r="N1180" t="s">
        <v>36</v>
      </c>
      <c r="O1180">
        <v>2078</v>
      </c>
      <c r="P1180">
        <v>20191105</v>
      </c>
      <c r="Q1180" t="s">
        <v>36</v>
      </c>
      <c r="R1180" t="s">
        <v>36</v>
      </c>
      <c r="S1180">
        <v>1</v>
      </c>
      <c r="T1180">
        <v>0</v>
      </c>
      <c r="U1180">
        <v>0</v>
      </c>
      <c r="V1180" t="s">
        <v>35</v>
      </c>
      <c r="W1180">
        <v>0</v>
      </c>
      <c r="X1180">
        <v>10614721</v>
      </c>
      <c r="Y1180" t="str">
        <f t="shared" si="18"/>
        <v>1. &lt;= 1 Year</v>
      </c>
      <c r="Z1180" t="str">
        <f t="shared" si="18"/>
        <v>1. &lt;= 1 Year</v>
      </c>
    </row>
    <row r="1181" spans="1:26" x14ac:dyDescent="0.25">
      <c r="A1181">
        <v>164131061</v>
      </c>
      <c r="B1181" t="s">
        <v>1980</v>
      </c>
      <c r="C1181" t="s">
        <v>3198</v>
      </c>
      <c r="D1181" t="s">
        <v>88</v>
      </c>
      <c r="E1181">
        <v>8</v>
      </c>
      <c r="F1181" t="s">
        <v>6</v>
      </c>
      <c r="G1181" t="s">
        <v>947</v>
      </c>
      <c r="H1181" t="s">
        <v>30</v>
      </c>
      <c r="I1181" t="s">
        <v>27</v>
      </c>
      <c r="J1181">
        <v>282</v>
      </c>
      <c r="K1181">
        <v>220</v>
      </c>
      <c r="L1181">
        <v>20211</v>
      </c>
      <c r="M1181">
        <v>1</v>
      </c>
      <c r="N1181" t="s">
        <v>36</v>
      </c>
      <c r="O1181">
        <v>13343</v>
      </c>
      <c r="P1181">
        <v>20191104</v>
      </c>
      <c r="Q1181" t="s">
        <v>36</v>
      </c>
      <c r="R1181" t="s">
        <v>35</v>
      </c>
      <c r="S1181">
        <v>0</v>
      </c>
      <c r="T1181">
        <v>20212</v>
      </c>
      <c r="U1181">
        <v>1</v>
      </c>
      <c r="V1181" t="s">
        <v>36</v>
      </c>
      <c r="W1181">
        <v>9506.89</v>
      </c>
      <c r="X1181">
        <v>15951545</v>
      </c>
      <c r="Y1181" t="str">
        <f t="shared" si="18"/>
        <v>1. &lt;= 1 Year</v>
      </c>
      <c r="Z1181" t="str">
        <f t="shared" si="18"/>
        <v>1. &lt;= 1 Year</v>
      </c>
    </row>
    <row r="1182" spans="1:26" x14ac:dyDescent="0.25">
      <c r="A1182">
        <v>164070646</v>
      </c>
      <c r="B1182" t="s">
        <v>914</v>
      </c>
      <c r="C1182" t="s">
        <v>854</v>
      </c>
      <c r="D1182" t="s">
        <v>99</v>
      </c>
      <c r="E1182">
        <v>8</v>
      </c>
      <c r="F1182" t="s">
        <v>37</v>
      </c>
      <c r="G1182" t="s">
        <v>968</v>
      </c>
      <c r="H1182" t="s">
        <v>30</v>
      </c>
      <c r="I1182" t="s">
        <v>27</v>
      </c>
      <c r="J1182">
        <v>344</v>
      </c>
      <c r="K1182">
        <v>301</v>
      </c>
      <c r="L1182">
        <v>20211</v>
      </c>
      <c r="M1182">
        <v>1</v>
      </c>
      <c r="N1182" t="s">
        <v>36</v>
      </c>
      <c r="O1182">
        <v>2750</v>
      </c>
      <c r="P1182">
        <v>20201203</v>
      </c>
      <c r="Q1182" t="s">
        <v>36</v>
      </c>
      <c r="R1182" t="s">
        <v>35</v>
      </c>
      <c r="S1182">
        <v>0</v>
      </c>
      <c r="T1182">
        <v>20212</v>
      </c>
      <c r="U1182">
        <v>1</v>
      </c>
      <c r="V1182" t="s">
        <v>36</v>
      </c>
      <c r="W1182">
        <v>2803.9</v>
      </c>
      <c r="X1182">
        <v>15940857</v>
      </c>
      <c r="Y1182" t="str">
        <f t="shared" si="18"/>
        <v>1. &lt;= 1 Year</v>
      </c>
      <c r="Z1182" t="str">
        <f t="shared" si="18"/>
        <v>1. &lt;= 1 Year</v>
      </c>
    </row>
    <row r="1183" spans="1:26" x14ac:dyDescent="0.25">
      <c r="A1183">
        <v>163180268</v>
      </c>
      <c r="B1183" t="s">
        <v>3760</v>
      </c>
      <c r="C1183" t="s">
        <v>1420</v>
      </c>
      <c r="D1183" t="s">
        <v>63</v>
      </c>
      <c r="E1183">
        <v>8</v>
      </c>
      <c r="F1183" t="s">
        <v>6</v>
      </c>
      <c r="G1183" t="s">
        <v>942</v>
      </c>
      <c r="H1183" t="s">
        <v>30</v>
      </c>
      <c r="I1183" t="s">
        <v>27</v>
      </c>
      <c r="J1183">
        <v>763</v>
      </c>
      <c r="K1183">
        <v>738</v>
      </c>
      <c r="L1183">
        <v>0</v>
      </c>
      <c r="M1183">
        <v>0</v>
      </c>
      <c r="N1183" t="s">
        <v>35</v>
      </c>
      <c r="O1183">
        <v>0</v>
      </c>
      <c r="P1183" t="s">
        <v>30</v>
      </c>
      <c r="Q1183" t="s">
        <v>35</v>
      </c>
      <c r="R1183" t="s">
        <v>35</v>
      </c>
      <c r="S1183">
        <v>0</v>
      </c>
      <c r="T1183">
        <v>0</v>
      </c>
      <c r="U1183">
        <v>0</v>
      </c>
      <c r="V1183" t="s">
        <v>35</v>
      </c>
      <c r="W1183">
        <v>0</v>
      </c>
      <c r="X1183">
        <v>15311448</v>
      </c>
      <c r="Y1183" t="str">
        <f t="shared" si="18"/>
        <v>4. 2-3 Year</v>
      </c>
      <c r="Z1183" t="str">
        <f t="shared" si="18"/>
        <v>4. 2-3 Year</v>
      </c>
    </row>
    <row r="1184" spans="1:26" x14ac:dyDescent="0.25">
      <c r="A1184">
        <v>164235822</v>
      </c>
      <c r="B1184" t="s">
        <v>7543</v>
      </c>
      <c r="C1184" t="s">
        <v>2017</v>
      </c>
      <c r="D1184" t="s">
        <v>99</v>
      </c>
      <c r="E1184">
        <v>8</v>
      </c>
      <c r="F1184" t="s">
        <v>37</v>
      </c>
      <c r="G1184" t="s">
        <v>968</v>
      </c>
      <c r="H1184" t="s">
        <v>30</v>
      </c>
      <c r="I1184" t="s">
        <v>27</v>
      </c>
      <c r="J1184">
        <v>177</v>
      </c>
      <c r="K1184">
        <v>118</v>
      </c>
      <c r="L1184">
        <v>20211</v>
      </c>
      <c r="M1184">
        <v>1</v>
      </c>
      <c r="N1184" t="s">
        <v>36</v>
      </c>
      <c r="O1184">
        <v>4773</v>
      </c>
      <c r="P1184">
        <v>20190214</v>
      </c>
      <c r="Q1184" t="s">
        <v>36</v>
      </c>
      <c r="R1184" t="s">
        <v>35</v>
      </c>
      <c r="S1184">
        <v>0</v>
      </c>
      <c r="T1184">
        <v>20212</v>
      </c>
      <c r="U1184">
        <v>1</v>
      </c>
      <c r="V1184" t="s">
        <v>36</v>
      </c>
      <c r="W1184">
        <v>6986.74</v>
      </c>
      <c r="X1184">
        <v>15995527</v>
      </c>
      <c r="Y1184" t="str">
        <f t="shared" si="18"/>
        <v>1. &lt;= 1 Year</v>
      </c>
      <c r="Z1184" t="str">
        <f t="shared" si="18"/>
        <v>1. &lt;= 1 Year</v>
      </c>
    </row>
    <row r="1185" spans="1:26" x14ac:dyDescent="0.25">
      <c r="A1185">
        <v>164348486</v>
      </c>
      <c r="B1185" t="s">
        <v>1316</v>
      </c>
      <c r="C1185" t="s">
        <v>9178</v>
      </c>
      <c r="D1185" t="s">
        <v>99</v>
      </c>
      <c r="E1185">
        <v>8</v>
      </c>
      <c r="F1185" t="s">
        <v>37</v>
      </c>
      <c r="G1185" t="s">
        <v>4553</v>
      </c>
      <c r="H1185" t="s">
        <v>30</v>
      </c>
      <c r="I1185" t="s">
        <v>27</v>
      </c>
      <c r="J1185">
        <v>45</v>
      </c>
      <c r="K1185">
        <v>41</v>
      </c>
      <c r="L1185">
        <v>20211</v>
      </c>
      <c r="M1185">
        <v>1</v>
      </c>
      <c r="N1185" t="s">
        <v>36</v>
      </c>
      <c r="O1185">
        <v>3084</v>
      </c>
      <c r="P1185">
        <v>20210408</v>
      </c>
      <c r="Q1185" t="s">
        <v>36</v>
      </c>
      <c r="R1185" t="s">
        <v>35</v>
      </c>
      <c r="S1185">
        <v>0</v>
      </c>
      <c r="T1185">
        <v>20212</v>
      </c>
      <c r="U1185">
        <v>1</v>
      </c>
      <c r="V1185" t="s">
        <v>36</v>
      </c>
      <c r="W1185">
        <v>3452</v>
      </c>
      <c r="X1185">
        <v>16046059</v>
      </c>
      <c r="Y1185" t="str">
        <f t="shared" si="18"/>
        <v>1. &lt;= 1 Year</v>
      </c>
      <c r="Z1185" t="str">
        <f t="shared" si="18"/>
        <v>1. &lt;= 1 Year</v>
      </c>
    </row>
    <row r="1186" spans="1:26" x14ac:dyDescent="0.25">
      <c r="A1186">
        <v>164170916</v>
      </c>
      <c r="B1186" t="s">
        <v>771</v>
      </c>
      <c r="C1186" t="s">
        <v>707</v>
      </c>
      <c r="D1186" t="s">
        <v>96</v>
      </c>
      <c r="E1186">
        <v>8</v>
      </c>
      <c r="F1186" t="s">
        <v>6</v>
      </c>
      <c r="G1186" t="s">
        <v>8413</v>
      </c>
      <c r="H1186" t="s">
        <v>30</v>
      </c>
      <c r="I1186" t="s">
        <v>27</v>
      </c>
      <c r="J1186">
        <v>233</v>
      </c>
      <c r="K1186">
        <v>233</v>
      </c>
      <c r="L1186">
        <v>20211</v>
      </c>
      <c r="M1186">
        <v>1</v>
      </c>
      <c r="N1186" t="s">
        <v>36</v>
      </c>
      <c r="O1186">
        <v>4995</v>
      </c>
      <c r="P1186" t="s">
        <v>30</v>
      </c>
      <c r="Q1186" t="s">
        <v>35</v>
      </c>
      <c r="R1186" t="s">
        <v>35</v>
      </c>
      <c r="S1186">
        <v>0</v>
      </c>
      <c r="T1186">
        <v>0</v>
      </c>
      <c r="U1186">
        <v>0</v>
      </c>
      <c r="V1186" t="s">
        <v>35</v>
      </c>
      <c r="W1186">
        <v>0</v>
      </c>
      <c r="X1186">
        <v>15953373</v>
      </c>
      <c r="Y1186" t="str">
        <f t="shared" si="18"/>
        <v>1. &lt;= 1 Year</v>
      </c>
      <c r="Z1186" t="str">
        <f t="shared" si="18"/>
        <v>1. &lt;= 1 Year</v>
      </c>
    </row>
    <row r="1187" spans="1:26" x14ac:dyDescent="0.25">
      <c r="A1187">
        <v>164161051</v>
      </c>
      <c r="B1187" t="s">
        <v>6836</v>
      </c>
      <c r="C1187" t="s">
        <v>6837</v>
      </c>
      <c r="D1187" t="s">
        <v>96</v>
      </c>
      <c r="E1187">
        <v>8</v>
      </c>
      <c r="F1187" t="s">
        <v>6</v>
      </c>
      <c r="G1187" t="s">
        <v>958</v>
      </c>
      <c r="H1187" t="s">
        <v>30</v>
      </c>
      <c r="I1187" t="s">
        <v>27</v>
      </c>
      <c r="J1187">
        <v>241</v>
      </c>
      <c r="K1187">
        <v>239</v>
      </c>
      <c r="L1187">
        <v>20211</v>
      </c>
      <c r="M1187">
        <v>1</v>
      </c>
      <c r="N1187" t="s">
        <v>36</v>
      </c>
      <c r="O1187">
        <v>7574</v>
      </c>
      <c r="P1187" t="s">
        <v>30</v>
      </c>
      <c r="Q1187" t="s">
        <v>35</v>
      </c>
      <c r="R1187" t="s">
        <v>36</v>
      </c>
      <c r="S1187">
        <v>1</v>
      </c>
      <c r="T1187">
        <v>20212</v>
      </c>
      <c r="U1187">
        <v>1</v>
      </c>
      <c r="V1187" t="s">
        <v>36</v>
      </c>
      <c r="W1187">
        <v>10717.1</v>
      </c>
      <c r="X1187">
        <v>15552413</v>
      </c>
      <c r="Y1187" t="str">
        <f t="shared" si="18"/>
        <v>1. &lt;= 1 Year</v>
      </c>
      <c r="Z1187" t="str">
        <f t="shared" si="18"/>
        <v>1. &lt;= 1 Year</v>
      </c>
    </row>
    <row r="1188" spans="1:26" x14ac:dyDescent="0.25">
      <c r="A1188">
        <v>164011991</v>
      </c>
      <c r="B1188" t="s">
        <v>2300</v>
      </c>
      <c r="C1188" t="s">
        <v>1124</v>
      </c>
      <c r="D1188" t="s">
        <v>96</v>
      </c>
      <c r="E1188">
        <v>8</v>
      </c>
      <c r="F1188" t="s">
        <v>6</v>
      </c>
      <c r="G1188" t="s">
        <v>958</v>
      </c>
      <c r="H1188" t="s">
        <v>30</v>
      </c>
      <c r="I1188" t="s">
        <v>27</v>
      </c>
      <c r="J1188">
        <v>401</v>
      </c>
      <c r="K1188">
        <v>367</v>
      </c>
      <c r="L1188">
        <v>20211</v>
      </c>
      <c r="M1188">
        <v>1</v>
      </c>
      <c r="N1188" t="s">
        <v>36</v>
      </c>
      <c r="O1188">
        <v>5030</v>
      </c>
      <c r="P1188">
        <v>20200330</v>
      </c>
      <c r="Q1188" t="s">
        <v>36</v>
      </c>
      <c r="R1188" t="s">
        <v>36</v>
      </c>
      <c r="S1188">
        <v>1</v>
      </c>
      <c r="T1188">
        <v>20212</v>
      </c>
      <c r="U1188">
        <v>1</v>
      </c>
      <c r="V1188" t="s">
        <v>36</v>
      </c>
      <c r="W1188">
        <v>6388.26</v>
      </c>
      <c r="X1188">
        <v>15557517</v>
      </c>
      <c r="Y1188" t="str">
        <f t="shared" si="18"/>
        <v>2.  1-1.5 Years</v>
      </c>
      <c r="Z1188" t="str">
        <f t="shared" si="18"/>
        <v>2.  1-1.5 Years</v>
      </c>
    </row>
    <row r="1189" spans="1:26" x14ac:dyDescent="0.25">
      <c r="A1189">
        <v>164342088</v>
      </c>
      <c r="B1189" t="s">
        <v>3878</v>
      </c>
      <c r="C1189" t="s">
        <v>1642</v>
      </c>
      <c r="D1189" t="s">
        <v>99</v>
      </c>
      <c r="E1189">
        <v>8</v>
      </c>
      <c r="F1189" t="s">
        <v>38</v>
      </c>
      <c r="G1189" t="s">
        <v>5297</v>
      </c>
      <c r="H1189" t="s">
        <v>30</v>
      </c>
      <c r="I1189" t="s">
        <v>27</v>
      </c>
      <c r="J1189">
        <v>70</v>
      </c>
      <c r="K1189">
        <v>65</v>
      </c>
      <c r="L1189">
        <v>20211</v>
      </c>
      <c r="M1189">
        <v>1</v>
      </c>
      <c r="N1189" t="s">
        <v>36</v>
      </c>
      <c r="O1189">
        <v>2906</v>
      </c>
      <c r="P1189">
        <v>20210104</v>
      </c>
      <c r="Q1189" t="s">
        <v>36</v>
      </c>
      <c r="R1189" t="s">
        <v>36</v>
      </c>
      <c r="S1189">
        <v>1</v>
      </c>
      <c r="T1189">
        <v>0</v>
      </c>
      <c r="U1189">
        <v>0</v>
      </c>
      <c r="V1189" t="s">
        <v>35</v>
      </c>
      <c r="W1189">
        <v>0</v>
      </c>
      <c r="X1189">
        <v>7801728</v>
      </c>
      <c r="Y1189" t="str">
        <f t="shared" si="18"/>
        <v>1. &lt;= 1 Year</v>
      </c>
      <c r="Z1189" t="str">
        <f t="shared" si="18"/>
        <v>1. &lt;= 1 Year</v>
      </c>
    </row>
    <row r="1190" spans="1:26" x14ac:dyDescent="0.25">
      <c r="A1190">
        <v>164351594</v>
      </c>
      <c r="B1190" t="s">
        <v>1319</v>
      </c>
      <c r="C1190" t="s">
        <v>317</v>
      </c>
      <c r="D1190" t="s">
        <v>97</v>
      </c>
      <c r="E1190">
        <v>8</v>
      </c>
      <c r="F1190" t="s">
        <v>6</v>
      </c>
      <c r="G1190" t="s">
        <v>942</v>
      </c>
      <c r="H1190" t="s">
        <v>30</v>
      </c>
      <c r="I1190" t="s">
        <v>27</v>
      </c>
      <c r="J1190">
        <v>10</v>
      </c>
      <c r="K1190">
        <v>10</v>
      </c>
      <c r="L1190">
        <v>20211</v>
      </c>
      <c r="M1190">
        <v>1</v>
      </c>
      <c r="N1190" t="s">
        <v>36</v>
      </c>
      <c r="O1190">
        <v>10771</v>
      </c>
      <c r="P1190" t="s">
        <v>30</v>
      </c>
      <c r="Q1190" t="s">
        <v>35</v>
      </c>
      <c r="R1190" t="s">
        <v>35</v>
      </c>
      <c r="S1190">
        <v>0</v>
      </c>
      <c r="T1190">
        <v>20212</v>
      </c>
      <c r="U1190">
        <v>1</v>
      </c>
      <c r="V1190" t="s">
        <v>36</v>
      </c>
      <c r="W1190">
        <v>10771.5</v>
      </c>
      <c r="X1190">
        <v>8578016</v>
      </c>
      <c r="Y1190" t="str">
        <f t="shared" si="18"/>
        <v>1. &lt;= 1 Year</v>
      </c>
      <c r="Z1190" t="str">
        <f t="shared" si="18"/>
        <v>1. &lt;= 1 Year</v>
      </c>
    </row>
    <row r="1191" spans="1:26" x14ac:dyDescent="0.25">
      <c r="A1191">
        <v>163953604</v>
      </c>
      <c r="B1191" t="s">
        <v>4275</v>
      </c>
      <c r="C1191" t="s">
        <v>2223</v>
      </c>
      <c r="D1191" t="s">
        <v>63</v>
      </c>
      <c r="E1191">
        <v>8</v>
      </c>
      <c r="F1191" t="s">
        <v>6</v>
      </c>
      <c r="G1191" t="s">
        <v>942</v>
      </c>
      <c r="H1191" t="s">
        <v>30</v>
      </c>
      <c r="I1191" t="s">
        <v>27</v>
      </c>
      <c r="J1191">
        <v>415</v>
      </c>
      <c r="K1191">
        <v>374</v>
      </c>
      <c r="L1191">
        <v>20211</v>
      </c>
      <c r="M1191">
        <v>1</v>
      </c>
      <c r="N1191" t="s">
        <v>36</v>
      </c>
      <c r="O1191">
        <v>1617</v>
      </c>
      <c r="P1191">
        <v>20190614</v>
      </c>
      <c r="Q1191" t="s">
        <v>36</v>
      </c>
      <c r="R1191" t="s">
        <v>36</v>
      </c>
      <c r="S1191">
        <v>1</v>
      </c>
      <c r="T1191">
        <v>20212</v>
      </c>
      <c r="U1191">
        <v>1</v>
      </c>
      <c r="V1191" t="s">
        <v>36</v>
      </c>
      <c r="W1191">
        <v>2751.98</v>
      </c>
      <c r="X1191">
        <v>14736135</v>
      </c>
      <c r="Y1191" t="str">
        <f t="shared" si="18"/>
        <v>2.  1-1.5 Years</v>
      </c>
      <c r="Z1191" t="str">
        <f t="shared" si="18"/>
        <v>2.  1-1.5 Years</v>
      </c>
    </row>
    <row r="1192" spans="1:26" x14ac:dyDescent="0.25">
      <c r="A1192">
        <v>163170534</v>
      </c>
      <c r="B1192" t="s">
        <v>4175</v>
      </c>
      <c r="C1192" t="s">
        <v>338</v>
      </c>
      <c r="D1192" t="s">
        <v>96</v>
      </c>
      <c r="E1192">
        <v>8</v>
      </c>
      <c r="F1192" t="s">
        <v>6</v>
      </c>
      <c r="G1192" t="s">
        <v>958</v>
      </c>
      <c r="H1192" t="s">
        <v>30</v>
      </c>
      <c r="I1192" t="s">
        <v>27</v>
      </c>
      <c r="J1192">
        <v>771</v>
      </c>
      <c r="K1192">
        <v>388</v>
      </c>
      <c r="L1192">
        <v>20211</v>
      </c>
      <c r="M1192">
        <v>1</v>
      </c>
      <c r="N1192" t="s">
        <v>36</v>
      </c>
      <c r="O1192">
        <v>385</v>
      </c>
      <c r="P1192">
        <v>20210120</v>
      </c>
      <c r="Q1192" t="s">
        <v>36</v>
      </c>
      <c r="R1192" t="s">
        <v>35</v>
      </c>
      <c r="S1192">
        <v>0</v>
      </c>
      <c r="T1192">
        <v>0</v>
      </c>
      <c r="U1192">
        <v>0</v>
      </c>
      <c r="V1192" t="s">
        <v>35</v>
      </c>
      <c r="W1192">
        <v>0</v>
      </c>
      <c r="X1192">
        <v>10030213</v>
      </c>
      <c r="Y1192" t="str">
        <f t="shared" si="18"/>
        <v>4. 2-3 Year</v>
      </c>
      <c r="Z1192" t="str">
        <f t="shared" si="18"/>
        <v>2.  1-1.5 Years</v>
      </c>
    </row>
    <row r="1193" spans="1:26" x14ac:dyDescent="0.25">
      <c r="A1193">
        <v>164042332</v>
      </c>
      <c r="B1193" t="s">
        <v>5313</v>
      </c>
      <c r="C1193" t="s">
        <v>5314</v>
      </c>
      <c r="D1193" t="s">
        <v>96</v>
      </c>
      <c r="E1193">
        <v>8</v>
      </c>
      <c r="F1193" t="s">
        <v>5</v>
      </c>
      <c r="G1193" t="s">
        <v>8413</v>
      </c>
      <c r="H1193" t="s">
        <v>30</v>
      </c>
      <c r="I1193" t="s">
        <v>27</v>
      </c>
      <c r="J1193">
        <v>374</v>
      </c>
      <c r="K1193">
        <v>374</v>
      </c>
      <c r="L1193">
        <v>0</v>
      </c>
      <c r="M1193">
        <v>0</v>
      </c>
      <c r="N1193" t="s">
        <v>35</v>
      </c>
      <c r="O1193">
        <v>0</v>
      </c>
      <c r="P1193">
        <v>20190805</v>
      </c>
      <c r="Q1193" t="s">
        <v>36</v>
      </c>
      <c r="R1193" t="s">
        <v>36</v>
      </c>
      <c r="S1193">
        <v>1</v>
      </c>
      <c r="T1193">
        <v>0</v>
      </c>
      <c r="U1193">
        <v>0</v>
      </c>
      <c r="V1193" t="s">
        <v>35</v>
      </c>
      <c r="W1193">
        <v>0</v>
      </c>
      <c r="X1193">
        <v>15438114</v>
      </c>
      <c r="Y1193" t="str">
        <f t="shared" si="18"/>
        <v>2.  1-1.5 Years</v>
      </c>
      <c r="Z1193" t="str">
        <f t="shared" si="18"/>
        <v>2.  1-1.5 Years</v>
      </c>
    </row>
    <row r="1194" spans="1:26" x14ac:dyDescent="0.25">
      <c r="A1194">
        <v>164108360</v>
      </c>
      <c r="B1194" t="s">
        <v>1151</v>
      </c>
      <c r="C1194" t="s">
        <v>1381</v>
      </c>
      <c r="D1194" t="s">
        <v>88</v>
      </c>
      <c r="E1194">
        <v>8</v>
      </c>
      <c r="F1194" t="s">
        <v>6</v>
      </c>
      <c r="G1194" t="s">
        <v>955</v>
      </c>
      <c r="H1194" t="s">
        <v>30</v>
      </c>
      <c r="I1194" t="s">
        <v>27</v>
      </c>
      <c r="J1194">
        <v>302</v>
      </c>
      <c r="K1194">
        <v>302</v>
      </c>
      <c r="L1194">
        <v>20211</v>
      </c>
      <c r="M1194">
        <v>1</v>
      </c>
      <c r="N1194" t="s">
        <v>36</v>
      </c>
      <c r="O1194">
        <v>4790</v>
      </c>
      <c r="P1194">
        <v>20191223</v>
      </c>
      <c r="Q1194" t="s">
        <v>36</v>
      </c>
      <c r="R1194" t="s">
        <v>36</v>
      </c>
      <c r="S1194">
        <v>1</v>
      </c>
      <c r="T1194">
        <v>20212</v>
      </c>
      <c r="U1194">
        <v>1</v>
      </c>
      <c r="V1194" t="s">
        <v>36</v>
      </c>
      <c r="W1194">
        <v>4952</v>
      </c>
      <c r="X1194">
        <v>14986545</v>
      </c>
      <c r="Y1194" t="str">
        <f t="shared" si="18"/>
        <v>1. &lt;= 1 Year</v>
      </c>
      <c r="Z1194" t="str">
        <f t="shared" si="18"/>
        <v>1. &lt;= 1 Year</v>
      </c>
    </row>
    <row r="1195" spans="1:26" x14ac:dyDescent="0.25">
      <c r="A1195">
        <v>164020351</v>
      </c>
      <c r="B1195" t="s">
        <v>5850</v>
      </c>
      <c r="C1195" t="s">
        <v>5851</v>
      </c>
      <c r="D1195" t="s">
        <v>98</v>
      </c>
      <c r="E1195">
        <v>8</v>
      </c>
      <c r="F1195" t="s">
        <v>6</v>
      </c>
      <c r="G1195" t="s">
        <v>940</v>
      </c>
      <c r="H1195" t="s">
        <v>30</v>
      </c>
      <c r="I1195" t="s">
        <v>27</v>
      </c>
      <c r="J1195">
        <v>402</v>
      </c>
      <c r="K1195">
        <v>367</v>
      </c>
      <c r="L1195">
        <v>0</v>
      </c>
      <c r="M1195">
        <v>0</v>
      </c>
      <c r="N1195" t="s">
        <v>35</v>
      </c>
      <c r="O1195">
        <v>0</v>
      </c>
      <c r="P1195" t="s">
        <v>30</v>
      </c>
      <c r="Q1195" t="s">
        <v>35</v>
      </c>
      <c r="R1195" t="s">
        <v>36</v>
      </c>
      <c r="S1195">
        <v>1</v>
      </c>
      <c r="T1195">
        <v>0</v>
      </c>
      <c r="U1195">
        <v>0</v>
      </c>
      <c r="V1195" t="s">
        <v>35</v>
      </c>
      <c r="W1195">
        <v>0</v>
      </c>
      <c r="X1195">
        <v>11778711</v>
      </c>
      <c r="Y1195" t="str">
        <f t="shared" si="18"/>
        <v>2.  1-1.5 Years</v>
      </c>
      <c r="Z1195" t="str">
        <f t="shared" si="18"/>
        <v>2.  1-1.5 Years</v>
      </c>
    </row>
    <row r="1196" spans="1:26" x14ac:dyDescent="0.25">
      <c r="A1196">
        <v>164053354</v>
      </c>
      <c r="B1196" t="s">
        <v>5852</v>
      </c>
      <c r="C1196" t="s">
        <v>379</v>
      </c>
      <c r="D1196" t="s">
        <v>63</v>
      </c>
      <c r="E1196">
        <v>8</v>
      </c>
      <c r="F1196" t="s">
        <v>6</v>
      </c>
      <c r="G1196" t="s">
        <v>951</v>
      </c>
      <c r="H1196" t="s">
        <v>30</v>
      </c>
      <c r="I1196" t="s">
        <v>27</v>
      </c>
      <c r="J1196">
        <v>358</v>
      </c>
      <c r="K1196">
        <v>356</v>
      </c>
      <c r="L1196">
        <v>20211</v>
      </c>
      <c r="M1196">
        <v>1</v>
      </c>
      <c r="N1196" t="s">
        <v>36</v>
      </c>
      <c r="O1196">
        <v>5720</v>
      </c>
      <c r="P1196">
        <v>20200831</v>
      </c>
      <c r="Q1196" t="s">
        <v>36</v>
      </c>
      <c r="R1196" t="s">
        <v>35</v>
      </c>
      <c r="S1196">
        <v>0</v>
      </c>
      <c r="T1196">
        <v>20212</v>
      </c>
      <c r="U1196">
        <v>1</v>
      </c>
      <c r="V1196" t="s">
        <v>36</v>
      </c>
      <c r="W1196">
        <v>6286.49</v>
      </c>
      <c r="X1196">
        <v>15935496</v>
      </c>
      <c r="Y1196" t="str">
        <f t="shared" si="18"/>
        <v>1. &lt;= 1 Year</v>
      </c>
      <c r="Z1196" t="str">
        <f t="shared" si="18"/>
        <v>1. &lt;= 1 Year</v>
      </c>
    </row>
    <row r="1197" spans="1:26" x14ac:dyDescent="0.25">
      <c r="A1197">
        <v>164277095</v>
      </c>
      <c r="B1197" t="s">
        <v>8459</v>
      </c>
      <c r="C1197" t="s">
        <v>648</v>
      </c>
      <c r="D1197" t="s">
        <v>96</v>
      </c>
      <c r="E1197">
        <v>8</v>
      </c>
      <c r="F1197" t="s">
        <v>6</v>
      </c>
      <c r="G1197" t="s">
        <v>8413</v>
      </c>
      <c r="H1197" t="s">
        <v>30</v>
      </c>
      <c r="I1197" t="s">
        <v>27</v>
      </c>
      <c r="J1197">
        <v>125</v>
      </c>
      <c r="K1197">
        <v>115</v>
      </c>
      <c r="L1197">
        <v>20211</v>
      </c>
      <c r="M1197">
        <v>1</v>
      </c>
      <c r="N1197" t="s">
        <v>36</v>
      </c>
      <c r="O1197">
        <v>7330</v>
      </c>
      <c r="P1197" t="s">
        <v>30</v>
      </c>
      <c r="Q1197" t="s">
        <v>35</v>
      </c>
      <c r="R1197" t="s">
        <v>35</v>
      </c>
      <c r="S1197">
        <v>0</v>
      </c>
      <c r="T1197">
        <v>20212</v>
      </c>
      <c r="U1197">
        <v>1</v>
      </c>
      <c r="V1197" t="s">
        <v>36</v>
      </c>
      <c r="W1197">
        <v>5908.03</v>
      </c>
      <c r="X1197">
        <v>16000335</v>
      </c>
      <c r="Y1197" t="str">
        <f t="shared" si="18"/>
        <v>1. &lt;= 1 Year</v>
      </c>
      <c r="Z1197" t="str">
        <f t="shared" si="18"/>
        <v>1. &lt;= 1 Year</v>
      </c>
    </row>
    <row r="1198" spans="1:26" x14ac:dyDescent="0.25">
      <c r="A1198">
        <v>164317483</v>
      </c>
      <c r="B1198" t="s">
        <v>471</v>
      </c>
      <c r="C1198" t="s">
        <v>9117</v>
      </c>
      <c r="D1198" t="s">
        <v>63</v>
      </c>
      <c r="E1198">
        <v>8</v>
      </c>
      <c r="F1198" t="s">
        <v>6</v>
      </c>
      <c r="G1198" t="s">
        <v>938</v>
      </c>
      <c r="H1198" t="s">
        <v>30</v>
      </c>
      <c r="I1198" t="s">
        <v>27</v>
      </c>
      <c r="J1198">
        <v>77</v>
      </c>
      <c r="K1198">
        <v>77</v>
      </c>
      <c r="L1198">
        <v>0</v>
      </c>
      <c r="M1198">
        <v>0</v>
      </c>
      <c r="N1198" t="s">
        <v>35</v>
      </c>
      <c r="O1198">
        <v>0</v>
      </c>
      <c r="P1198" t="s">
        <v>30</v>
      </c>
      <c r="Q1198" t="s">
        <v>35</v>
      </c>
      <c r="R1198" t="s">
        <v>36</v>
      </c>
      <c r="S1198">
        <v>1</v>
      </c>
      <c r="T1198">
        <v>0</v>
      </c>
      <c r="U1198">
        <v>0</v>
      </c>
      <c r="V1198" t="s">
        <v>35</v>
      </c>
      <c r="W1198">
        <v>0</v>
      </c>
      <c r="X1198">
        <v>9498942</v>
      </c>
      <c r="Y1198" t="str">
        <f t="shared" si="18"/>
        <v>1. &lt;= 1 Year</v>
      </c>
      <c r="Z1198" t="str">
        <f t="shared" si="18"/>
        <v>1. &lt;= 1 Year</v>
      </c>
    </row>
    <row r="1199" spans="1:26" x14ac:dyDescent="0.25">
      <c r="A1199">
        <v>164367300</v>
      </c>
      <c r="B1199" t="s">
        <v>354</v>
      </c>
      <c r="C1199" t="s">
        <v>9179</v>
      </c>
      <c r="D1199" t="s">
        <v>63</v>
      </c>
      <c r="E1199">
        <v>8</v>
      </c>
      <c r="F1199" t="s">
        <v>5</v>
      </c>
      <c r="G1199" t="s">
        <v>946</v>
      </c>
      <c r="H1199" t="s">
        <v>30</v>
      </c>
      <c r="I1199" t="s">
        <v>27</v>
      </c>
      <c r="J1199">
        <v>10</v>
      </c>
      <c r="K1199">
        <v>10</v>
      </c>
      <c r="L1199">
        <v>20211</v>
      </c>
      <c r="M1199">
        <v>1</v>
      </c>
      <c r="N1199" t="s">
        <v>36</v>
      </c>
      <c r="O1199">
        <v>7295</v>
      </c>
      <c r="P1199">
        <v>20181119</v>
      </c>
      <c r="Q1199" t="s">
        <v>36</v>
      </c>
      <c r="R1199" t="s">
        <v>35</v>
      </c>
      <c r="S1199">
        <v>0</v>
      </c>
      <c r="T1199">
        <v>0</v>
      </c>
      <c r="U1199">
        <v>0</v>
      </c>
      <c r="V1199" t="s">
        <v>35</v>
      </c>
      <c r="W1199">
        <v>0</v>
      </c>
      <c r="X1199">
        <v>12973623</v>
      </c>
      <c r="Y1199" t="str">
        <f t="shared" si="18"/>
        <v>1. &lt;= 1 Year</v>
      </c>
      <c r="Z1199" t="str">
        <f t="shared" si="18"/>
        <v>1. &lt;= 1 Year</v>
      </c>
    </row>
    <row r="1200" spans="1:26" x14ac:dyDescent="0.25">
      <c r="A1200">
        <v>164046853</v>
      </c>
      <c r="B1200" t="s">
        <v>471</v>
      </c>
      <c r="C1200" t="s">
        <v>244</v>
      </c>
      <c r="D1200" t="s">
        <v>91</v>
      </c>
      <c r="E1200">
        <v>8</v>
      </c>
      <c r="F1200" t="s">
        <v>6</v>
      </c>
      <c r="G1200" t="s">
        <v>947</v>
      </c>
      <c r="H1200" t="s">
        <v>30</v>
      </c>
      <c r="I1200" t="s">
        <v>27</v>
      </c>
      <c r="J1200">
        <v>367</v>
      </c>
      <c r="K1200">
        <v>366</v>
      </c>
      <c r="L1200">
        <v>20211</v>
      </c>
      <c r="M1200">
        <v>1</v>
      </c>
      <c r="N1200" t="s">
        <v>36</v>
      </c>
      <c r="O1200">
        <v>4603</v>
      </c>
      <c r="P1200" t="s">
        <v>30</v>
      </c>
      <c r="Q1200" t="s">
        <v>35</v>
      </c>
      <c r="R1200" t="s">
        <v>35</v>
      </c>
      <c r="S1200">
        <v>0</v>
      </c>
      <c r="T1200">
        <v>20212</v>
      </c>
      <c r="U1200">
        <v>1</v>
      </c>
      <c r="V1200" t="s">
        <v>36</v>
      </c>
      <c r="W1200">
        <v>4399.21</v>
      </c>
      <c r="X1200">
        <v>14328764</v>
      </c>
      <c r="Y1200" t="str">
        <f t="shared" si="18"/>
        <v>2.  1-1.5 Years</v>
      </c>
      <c r="Z1200" t="str">
        <f t="shared" si="18"/>
        <v>2.  1-1.5 Years</v>
      </c>
    </row>
    <row r="1201" spans="1:26" x14ac:dyDescent="0.25">
      <c r="A1201">
        <v>163171491</v>
      </c>
      <c r="B1201" t="s">
        <v>471</v>
      </c>
      <c r="C1201" t="s">
        <v>4176</v>
      </c>
      <c r="D1201" t="s">
        <v>63</v>
      </c>
      <c r="E1201">
        <v>8</v>
      </c>
      <c r="F1201" t="s">
        <v>6</v>
      </c>
      <c r="G1201" t="s">
        <v>942</v>
      </c>
      <c r="H1201" t="s">
        <v>30</v>
      </c>
      <c r="I1201" t="s">
        <v>27</v>
      </c>
      <c r="J1201">
        <v>770</v>
      </c>
      <c r="K1201">
        <v>738</v>
      </c>
      <c r="L1201">
        <v>0</v>
      </c>
      <c r="M1201">
        <v>0</v>
      </c>
      <c r="N1201" t="s">
        <v>35</v>
      </c>
      <c r="O1201">
        <v>0</v>
      </c>
      <c r="P1201" t="s">
        <v>30</v>
      </c>
      <c r="Q1201" t="s">
        <v>35</v>
      </c>
      <c r="R1201" t="s">
        <v>35</v>
      </c>
      <c r="S1201">
        <v>0</v>
      </c>
      <c r="T1201">
        <v>0</v>
      </c>
      <c r="U1201">
        <v>0</v>
      </c>
      <c r="V1201" t="s">
        <v>35</v>
      </c>
      <c r="W1201">
        <v>0</v>
      </c>
      <c r="X1201">
        <v>15317945</v>
      </c>
      <c r="Y1201" t="str">
        <f t="shared" si="18"/>
        <v>4. 2-3 Year</v>
      </c>
      <c r="Z1201" t="str">
        <f t="shared" si="18"/>
        <v>4. 2-3 Year</v>
      </c>
    </row>
    <row r="1202" spans="1:26" x14ac:dyDescent="0.25">
      <c r="A1202">
        <v>164264318</v>
      </c>
      <c r="B1202" t="s">
        <v>1889</v>
      </c>
      <c r="C1202" t="s">
        <v>8460</v>
      </c>
      <c r="D1202" t="s">
        <v>96</v>
      </c>
      <c r="E1202">
        <v>8</v>
      </c>
      <c r="F1202" t="s">
        <v>6</v>
      </c>
      <c r="G1202" t="s">
        <v>5296</v>
      </c>
      <c r="H1202" t="s">
        <v>30</v>
      </c>
      <c r="I1202" t="s">
        <v>27</v>
      </c>
      <c r="J1202">
        <v>157</v>
      </c>
      <c r="K1202">
        <v>157</v>
      </c>
      <c r="L1202">
        <v>20211</v>
      </c>
      <c r="M1202">
        <v>1</v>
      </c>
      <c r="N1202" t="s">
        <v>36</v>
      </c>
      <c r="O1202">
        <v>6155</v>
      </c>
      <c r="P1202">
        <v>20191105</v>
      </c>
      <c r="Q1202" t="s">
        <v>36</v>
      </c>
      <c r="R1202" t="s">
        <v>35</v>
      </c>
      <c r="S1202">
        <v>0</v>
      </c>
      <c r="T1202">
        <v>20212</v>
      </c>
      <c r="U1202">
        <v>1</v>
      </c>
      <c r="V1202" t="s">
        <v>36</v>
      </c>
      <c r="W1202">
        <v>6660.06</v>
      </c>
      <c r="X1202">
        <v>13365757</v>
      </c>
      <c r="Y1202" t="str">
        <f t="shared" si="18"/>
        <v>1. &lt;= 1 Year</v>
      </c>
      <c r="Z1202" t="str">
        <f t="shared" si="18"/>
        <v>1. &lt;= 1 Year</v>
      </c>
    </row>
    <row r="1203" spans="1:26" x14ac:dyDescent="0.25">
      <c r="A1203">
        <v>164266524</v>
      </c>
      <c r="B1203" t="s">
        <v>455</v>
      </c>
      <c r="C1203" t="s">
        <v>430</v>
      </c>
      <c r="D1203" t="s">
        <v>99</v>
      </c>
      <c r="E1203">
        <v>8</v>
      </c>
      <c r="F1203" t="s">
        <v>37</v>
      </c>
      <c r="G1203" t="s">
        <v>6797</v>
      </c>
      <c r="H1203" t="s">
        <v>30</v>
      </c>
      <c r="I1203" t="s">
        <v>27</v>
      </c>
      <c r="J1203">
        <v>136</v>
      </c>
      <c r="K1203">
        <v>97</v>
      </c>
      <c r="L1203">
        <v>0</v>
      </c>
      <c r="M1203">
        <v>0</v>
      </c>
      <c r="N1203" t="s">
        <v>35</v>
      </c>
      <c r="O1203">
        <v>0</v>
      </c>
      <c r="P1203" t="s">
        <v>30</v>
      </c>
      <c r="Q1203" t="s">
        <v>35</v>
      </c>
      <c r="R1203" t="s">
        <v>35</v>
      </c>
      <c r="S1203">
        <v>0</v>
      </c>
      <c r="T1203">
        <v>20212</v>
      </c>
      <c r="U1203">
        <v>1</v>
      </c>
      <c r="V1203" t="s">
        <v>36</v>
      </c>
      <c r="W1203">
        <v>675.25</v>
      </c>
      <c r="X1203">
        <v>16008916</v>
      </c>
      <c r="Y1203" t="str">
        <f t="shared" si="18"/>
        <v>1. &lt;= 1 Year</v>
      </c>
      <c r="Z1203" t="str">
        <f t="shared" si="18"/>
        <v>1. &lt;= 1 Year</v>
      </c>
    </row>
    <row r="1204" spans="1:26" x14ac:dyDescent="0.25">
      <c r="A1204">
        <v>164052801</v>
      </c>
      <c r="B1204" t="s">
        <v>5853</v>
      </c>
      <c r="C1204" t="s">
        <v>5854</v>
      </c>
      <c r="D1204" t="s">
        <v>99</v>
      </c>
      <c r="E1204">
        <v>8</v>
      </c>
      <c r="F1204" t="s">
        <v>37</v>
      </c>
      <c r="G1204" t="s">
        <v>1014</v>
      </c>
      <c r="H1204" t="s">
        <v>30</v>
      </c>
      <c r="I1204" t="s">
        <v>27</v>
      </c>
      <c r="J1204">
        <v>366</v>
      </c>
      <c r="K1204">
        <v>44</v>
      </c>
      <c r="L1204">
        <v>20211</v>
      </c>
      <c r="M1204">
        <v>1</v>
      </c>
      <c r="N1204" t="s">
        <v>36</v>
      </c>
      <c r="O1204">
        <v>3943</v>
      </c>
      <c r="P1204" t="s">
        <v>30</v>
      </c>
      <c r="Q1204" t="s">
        <v>35</v>
      </c>
      <c r="R1204" t="s">
        <v>35</v>
      </c>
      <c r="S1204">
        <v>0</v>
      </c>
      <c r="T1204">
        <v>20212</v>
      </c>
      <c r="U1204">
        <v>1</v>
      </c>
      <c r="V1204" t="s">
        <v>36</v>
      </c>
      <c r="W1204">
        <v>4133.8999999999996</v>
      </c>
      <c r="X1204">
        <v>15935785</v>
      </c>
      <c r="Y1204" t="str">
        <f t="shared" si="18"/>
        <v>2.  1-1.5 Years</v>
      </c>
      <c r="Z1204" t="str">
        <f t="shared" si="18"/>
        <v>1. &lt;= 1 Year</v>
      </c>
    </row>
    <row r="1205" spans="1:26" x14ac:dyDescent="0.25">
      <c r="A1205">
        <v>164367046</v>
      </c>
      <c r="B1205" t="s">
        <v>1321</v>
      </c>
      <c r="C1205" t="s">
        <v>9180</v>
      </c>
      <c r="D1205" t="s">
        <v>99</v>
      </c>
      <c r="E1205">
        <v>8</v>
      </c>
      <c r="F1205" t="s">
        <v>37</v>
      </c>
      <c r="G1205" t="s">
        <v>4160</v>
      </c>
      <c r="H1205" t="s">
        <v>30</v>
      </c>
      <c r="I1205" t="s">
        <v>27</v>
      </c>
      <c r="J1205">
        <v>31</v>
      </c>
      <c r="K1205">
        <v>22</v>
      </c>
      <c r="L1205">
        <v>0</v>
      </c>
      <c r="M1205">
        <v>0</v>
      </c>
      <c r="N1205" t="s">
        <v>35</v>
      </c>
      <c r="O1205">
        <v>0</v>
      </c>
      <c r="P1205" t="s">
        <v>30</v>
      </c>
      <c r="Q1205" t="s">
        <v>35</v>
      </c>
      <c r="R1205" t="s">
        <v>35</v>
      </c>
      <c r="S1205">
        <v>0</v>
      </c>
      <c r="T1205">
        <v>0</v>
      </c>
      <c r="U1205">
        <v>0</v>
      </c>
      <c r="V1205" t="s">
        <v>35</v>
      </c>
      <c r="W1205">
        <v>0</v>
      </c>
      <c r="X1205">
        <v>16055034</v>
      </c>
      <c r="Y1205" t="str">
        <f t="shared" si="18"/>
        <v>1. &lt;= 1 Year</v>
      </c>
      <c r="Z1205" t="str">
        <f t="shared" si="18"/>
        <v>1. &lt;= 1 Year</v>
      </c>
    </row>
    <row r="1206" spans="1:26" x14ac:dyDescent="0.25">
      <c r="A1206">
        <v>164053293</v>
      </c>
      <c r="B1206" t="s">
        <v>3086</v>
      </c>
      <c r="C1206" t="s">
        <v>2503</v>
      </c>
      <c r="D1206" t="s">
        <v>98</v>
      </c>
      <c r="E1206">
        <v>8</v>
      </c>
      <c r="F1206" t="s">
        <v>6</v>
      </c>
      <c r="G1206" t="s">
        <v>3619</v>
      </c>
      <c r="H1206" t="s">
        <v>30</v>
      </c>
      <c r="I1206" t="s">
        <v>27</v>
      </c>
      <c r="J1206">
        <v>358</v>
      </c>
      <c r="K1206">
        <v>358</v>
      </c>
      <c r="L1206">
        <v>0</v>
      </c>
      <c r="M1206">
        <v>0</v>
      </c>
      <c r="N1206" t="s">
        <v>35</v>
      </c>
      <c r="O1206">
        <v>0</v>
      </c>
      <c r="P1206">
        <v>20200909</v>
      </c>
      <c r="Q1206" t="s">
        <v>36</v>
      </c>
      <c r="R1206" t="s">
        <v>35</v>
      </c>
      <c r="S1206">
        <v>0</v>
      </c>
      <c r="T1206">
        <v>0</v>
      </c>
      <c r="U1206">
        <v>0</v>
      </c>
      <c r="V1206" t="s">
        <v>35</v>
      </c>
      <c r="W1206">
        <v>0</v>
      </c>
      <c r="X1206">
        <v>15917439</v>
      </c>
      <c r="Y1206" t="str">
        <f t="shared" si="18"/>
        <v>1. &lt;= 1 Year</v>
      </c>
      <c r="Z1206" t="str">
        <f t="shared" si="18"/>
        <v>1. &lt;= 1 Year</v>
      </c>
    </row>
    <row r="1207" spans="1:26" x14ac:dyDescent="0.25">
      <c r="A1207">
        <v>164141914</v>
      </c>
      <c r="B1207" t="s">
        <v>549</v>
      </c>
      <c r="C1207" t="s">
        <v>3943</v>
      </c>
      <c r="D1207" t="s">
        <v>96</v>
      </c>
      <c r="E1207">
        <v>8</v>
      </c>
      <c r="F1207" t="s">
        <v>6</v>
      </c>
      <c r="G1207" t="s">
        <v>958</v>
      </c>
      <c r="H1207" t="s">
        <v>30</v>
      </c>
      <c r="I1207" t="s">
        <v>27</v>
      </c>
      <c r="J1207">
        <v>272</v>
      </c>
      <c r="K1207">
        <v>239</v>
      </c>
      <c r="L1207">
        <v>20211</v>
      </c>
      <c r="M1207">
        <v>1</v>
      </c>
      <c r="N1207" t="s">
        <v>36</v>
      </c>
      <c r="O1207">
        <v>2415</v>
      </c>
      <c r="P1207" t="s">
        <v>30</v>
      </c>
      <c r="Q1207" t="s">
        <v>35</v>
      </c>
      <c r="R1207" t="s">
        <v>35</v>
      </c>
      <c r="S1207">
        <v>0</v>
      </c>
      <c r="T1207">
        <v>20212</v>
      </c>
      <c r="U1207">
        <v>1</v>
      </c>
      <c r="V1207" t="s">
        <v>36</v>
      </c>
      <c r="W1207">
        <v>1071.5899999999999</v>
      </c>
      <c r="X1207">
        <v>15952946</v>
      </c>
      <c r="Y1207" t="str">
        <f t="shared" si="18"/>
        <v>1. &lt;= 1 Year</v>
      </c>
      <c r="Z1207" t="str">
        <f t="shared" si="18"/>
        <v>1. &lt;= 1 Year</v>
      </c>
    </row>
    <row r="1208" spans="1:26" x14ac:dyDescent="0.25">
      <c r="A1208">
        <v>164349429</v>
      </c>
      <c r="B1208" t="s">
        <v>9181</v>
      </c>
      <c r="C1208" t="s">
        <v>1975</v>
      </c>
      <c r="D1208" t="s">
        <v>63</v>
      </c>
      <c r="E1208">
        <v>8</v>
      </c>
      <c r="F1208" t="s">
        <v>6</v>
      </c>
      <c r="G1208" t="s">
        <v>942</v>
      </c>
      <c r="H1208" t="s">
        <v>30</v>
      </c>
      <c r="I1208" t="s">
        <v>27</v>
      </c>
      <c r="J1208">
        <v>10</v>
      </c>
      <c r="K1208">
        <v>10</v>
      </c>
      <c r="L1208">
        <v>20211</v>
      </c>
      <c r="M1208">
        <v>1</v>
      </c>
      <c r="N1208" t="s">
        <v>36</v>
      </c>
      <c r="O1208">
        <v>10472</v>
      </c>
      <c r="P1208">
        <v>20201028</v>
      </c>
      <c r="Q1208" t="s">
        <v>36</v>
      </c>
      <c r="R1208" t="s">
        <v>36</v>
      </c>
      <c r="S1208">
        <v>1</v>
      </c>
      <c r="T1208">
        <v>20212</v>
      </c>
      <c r="U1208">
        <v>1</v>
      </c>
      <c r="V1208" t="s">
        <v>36</v>
      </c>
      <c r="W1208">
        <v>11807.47</v>
      </c>
      <c r="X1208">
        <v>11713701</v>
      </c>
      <c r="Y1208" t="str">
        <f t="shared" si="18"/>
        <v>1. &lt;= 1 Year</v>
      </c>
      <c r="Z1208" t="str">
        <f t="shared" si="18"/>
        <v>1. &lt;= 1 Year</v>
      </c>
    </row>
    <row r="1209" spans="1:26" x14ac:dyDescent="0.25">
      <c r="A1209">
        <v>164148545</v>
      </c>
      <c r="B1209" t="s">
        <v>6838</v>
      </c>
      <c r="C1209" t="s">
        <v>221</v>
      </c>
      <c r="D1209" t="s">
        <v>99</v>
      </c>
      <c r="E1209">
        <v>8</v>
      </c>
      <c r="F1209" t="s">
        <v>6</v>
      </c>
      <c r="G1209" t="s">
        <v>940</v>
      </c>
      <c r="H1209" t="s">
        <v>30</v>
      </c>
      <c r="I1209" t="s">
        <v>27</v>
      </c>
      <c r="J1209">
        <v>260</v>
      </c>
      <c r="K1209">
        <v>234</v>
      </c>
      <c r="L1209">
        <v>20211</v>
      </c>
      <c r="M1209">
        <v>1</v>
      </c>
      <c r="N1209" t="s">
        <v>36</v>
      </c>
      <c r="O1209">
        <v>9993</v>
      </c>
      <c r="P1209">
        <v>20180205</v>
      </c>
      <c r="Q1209" t="s">
        <v>36</v>
      </c>
      <c r="R1209" t="s">
        <v>35</v>
      </c>
      <c r="S1209">
        <v>0</v>
      </c>
      <c r="T1209">
        <v>20212</v>
      </c>
      <c r="U1209">
        <v>1</v>
      </c>
      <c r="V1209" t="s">
        <v>36</v>
      </c>
      <c r="W1209">
        <v>11253.05</v>
      </c>
      <c r="X1209">
        <v>10133181</v>
      </c>
      <c r="Y1209" t="str">
        <f t="shared" si="18"/>
        <v>1. &lt;= 1 Year</v>
      </c>
      <c r="Z1209" t="str">
        <f t="shared" si="18"/>
        <v>1. &lt;= 1 Year</v>
      </c>
    </row>
    <row r="1210" spans="1:26" x14ac:dyDescent="0.25">
      <c r="A1210">
        <v>164265803</v>
      </c>
      <c r="B1210" t="s">
        <v>7924</v>
      </c>
      <c r="C1210" t="s">
        <v>2377</v>
      </c>
      <c r="D1210" t="s">
        <v>99</v>
      </c>
      <c r="E1210">
        <v>8</v>
      </c>
      <c r="F1210" t="s">
        <v>6</v>
      </c>
      <c r="G1210" t="s">
        <v>5296</v>
      </c>
      <c r="H1210" t="s">
        <v>30</v>
      </c>
      <c r="I1210" t="s">
        <v>27</v>
      </c>
      <c r="J1210">
        <v>157</v>
      </c>
      <c r="K1210">
        <v>157</v>
      </c>
      <c r="L1210">
        <v>20211</v>
      </c>
      <c r="M1210">
        <v>1</v>
      </c>
      <c r="N1210" t="s">
        <v>36</v>
      </c>
      <c r="O1210">
        <v>9154</v>
      </c>
      <c r="P1210" t="s">
        <v>30</v>
      </c>
      <c r="Q1210" t="s">
        <v>35</v>
      </c>
      <c r="R1210" t="s">
        <v>35</v>
      </c>
      <c r="S1210">
        <v>0</v>
      </c>
      <c r="T1210">
        <v>20212</v>
      </c>
      <c r="U1210">
        <v>1</v>
      </c>
      <c r="V1210" t="s">
        <v>36</v>
      </c>
      <c r="W1210">
        <v>7779.45</v>
      </c>
      <c r="X1210">
        <v>13237476</v>
      </c>
      <c r="Y1210" t="str">
        <f t="shared" si="18"/>
        <v>1. &lt;= 1 Year</v>
      </c>
      <c r="Z1210" t="str">
        <f t="shared" si="18"/>
        <v>1. &lt;= 1 Year</v>
      </c>
    </row>
    <row r="1211" spans="1:26" x14ac:dyDescent="0.25">
      <c r="A1211">
        <v>164285836</v>
      </c>
      <c r="B1211" t="s">
        <v>781</v>
      </c>
      <c r="C1211" t="s">
        <v>9182</v>
      </c>
      <c r="D1211" t="s">
        <v>99</v>
      </c>
      <c r="E1211">
        <v>8</v>
      </c>
      <c r="F1211" t="s">
        <v>6</v>
      </c>
      <c r="G1211" t="s">
        <v>958</v>
      </c>
      <c r="H1211" t="s">
        <v>30</v>
      </c>
      <c r="I1211" t="s">
        <v>27</v>
      </c>
      <c r="J1211">
        <v>108</v>
      </c>
      <c r="K1211">
        <v>108</v>
      </c>
      <c r="L1211">
        <v>20211</v>
      </c>
      <c r="M1211">
        <v>1</v>
      </c>
      <c r="N1211" t="s">
        <v>36</v>
      </c>
      <c r="O1211">
        <v>9517</v>
      </c>
      <c r="P1211" t="s">
        <v>30</v>
      </c>
      <c r="Q1211" t="s">
        <v>35</v>
      </c>
      <c r="R1211" t="s">
        <v>35</v>
      </c>
      <c r="S1211">
        <v>0</v>
      </c>
      <c r="T1211">
        <v>20212</v>
      </c>
      <c r="U1211">
        <v>1</v>
      </c>
      <c r="V1211" t="s">
        <v>36</v>
      </c>
      <c r="W1211">
        <v>9517.3799999999992</v>
      </c>
      <c r="X1211">
        <v>16008982</v>
      </c>
      <c r="Y1211" t="str">
        <f t="shared" si="18"/>
        <v>1. &lt;= 1 Year</v>
      </c>
      <c r="Z1211" t="str">
        <f t="shared" si="18"/>
        <v>1. &lt;= 1 Year</v>
      </c>
    </row>
    <row r="1212" spans="1:26" x14ac:dyDescent="0.25">
      <c r="A1212">
        <v>164338452</v>
      </c>
      <c r="B1212" t="s">
        <v>414</v>
      </c>
      <c r="C1212" t="s">
        <v>845</v>
      </c>
      <c r="D1212" t="s">
        <v>99</v>
      </c>
      <c r="E1212">
        <v>8</v>
      </c>
      <c r="F1212" t="s">
        <v>6</v>
      </c>
      <c r="G1212" t="s">
        <v>5296</v>
      </c>
      <c r="H1212" t="s">
        <v>30</v>
      </c>
      <c r="I1212" t="s">
        <v>27</v>
      </c>
      <c r="J1212">
        <v>66</v>
      </c>
      <c r="K1212">
        <v>66</v>
      </c>
      <c r="L1212">
        <v>20211</v>
      </c>
      <c r="M1212">
        <v>1</v>
      </c>
      <c r="N1212" t="s">
        <v>36</v>
      </c>
      <c r="O1212">
        <v>11106</v>
      </c>
      <c r="P1212" t="s">
        <v>30</v>
      </c>
      <c r="Q1212" t="s">
        <v>35</v>
      </c>
      <c r="R1212" t="s">
        <v>35</v>
      </c>
      <c r="S1212">
        <v>0</v>
      </c>
      <c r="T1212">
        <v>0</v>
      </c>
      <c r="U1212">
        <v>0</v>
      </c>
      <c r="V1212" t="s">
        <v>35</v>
      </c>
      <c r="W1212">
        <v>0</v>
      </c>
      <c r="X1212">
        <v>16041006</v>
      </c>
      <c r="Y1212" t="str">
        <f t="shared" si="18"/>
        <v>1. &lt;= 1 Year</v>
      </c>
      <c r="Z1212" t="str">
        <f t="shared" si="18"/>
        <v>1. &lt;= 1 Year</v>
      </c>
    </row>
    <row r="1213" spans="1:26" x14ac:dyDescent="0.25">
      <c r="A1213">
        <v>164355121</v>
      </c>
      <c r="B1213" t="s">
        <v>1323</v>
      </c>
      <c r="C1213" t="s">
        <v>182</v>
      </c>
      <c r="D1213" t="s">
        <v>91</v>
      </c>
      <c r="E1213">
        <v>8</v>
      </c>
      <c r="F1213" t="s">
        <v>6</v>
      </c>
      <c r="G1213" t="s">
        <v>942</v>
      </c>
      <c r="H1213" t="s">
        <v>30</v>
      </c>
      <c r="I1213" t="s">
        <v>27</v>
      </c>
      <c r="J1213">
        <v>10</v>
      </c>
      <c r="K1213">
        <v>10</v>
      </c>
      <c r="L1213">
        <v>20211</v>
      </c>
      <c r="M1213">
        <v>1</v>
      </c>
      <c r="N1213" t="s">
        <v>36</v>
      </c>
      <c r="O1213">
        <v>1989</v>
      </c>
      <c r="P1213" t="s">
        <v>30</v>
      </c>
      <c r="Q1213" t="s">
        <v>35</v>
      </c>
      <c r="R1213" t="s">
        <v>35</v>
      </c>
      <c r="S1213">
        <v>0</v>
      </c>
      <c r="T1213">
        <v>0</v>
      </c>
      <c r="U1213">
        <v>0</v>
      </c>
      <c r="V1213" t="s">
        <v>35</v>
      </c>
      <c r="W1213">
        <v>0</v>
      </c>
      <c r="X1213">
        <v>9683318</v>
      </c>
      <c r="Y1213" t="str">
        <f t="shared" si="18"/>
        <v>1. &lt;= 1 Year</v>
      </c>
      <c r="Z1213" t="str">
        <f t="shared" si="18"/>
        <v>1. &lt;= 1 Year</v>
      </c>
    </row>
    <row r="1214" spans="1:26" x14ac:dyDescent="0.25">
      <c r="A1214">
        <v>163980330</v>
      </c>
      <c r="B1214" t="s">
        <v>5315</v>
      </c>
      <c r="C1214" t="s">
        <v>5316</v>
      </c>
      <c r="D1214" t="s">
        <v>88</v>
      </c>
      <c r="E1214">
        <v>8</v>
      </c>
      <c r="F1214" t="s">
        <v>6</v>
      </c>
      <c r="G1214" t="s">
        <v>942</v>
      </c>
      <c r="H1214" t="s">
        <v>30</v>
      </c>
      <c r="I1214" t="s">
        <v>27</v>
      </c>
      <c r="J1214">
        <v>409</v>
      </c>
      <c r="K1214">
        <v>374</v>
      </c>
      <c r="L1214">
        <v>20211</v>
      </c>
      <c r="M1214">
        <v>1</v>
      </c>
      <c r="N1214" t="s">
        <v>36</v>
      </c>
      <c r="O1214">
        <v>2747</v>
      </c>
      <c r="P1214">
        <v>20181001</v>
      </c>
      <c r="Q1214" t="s">
        <v>36</v>
      </c>
      <c r="R1214" t="s">
        <v>35</v>
      </c>
      <c r="S1214">
        <v>0</v>
      </c>
      <c r="T1214">
        <v>20212</v>
      </c>
      <c r="U1214">
        <v>1</v>
      </c>
      <c r="V1214" t="s">
        <v>36</v>
      </c>
      <c r="W1214">
        <v>3885.86</v>
      </c>
      <c r="X1214">
        <v>15845315</v>
      </c>
      <c r="Y1214" t="str">
        <f t="shared" si="18"/>
        <v>2.  1-1.5 Years</v>
      </c>
      <c r="Z1214" t="str">
        <f t="shared" si="18"/>
        <v>2.  1-1.5 Years</v>
      </c>
    </row>
    <row r="1215" spans="1:26" x14ac:dyDescent="0.25">
      <c r="A1215">
        <v>164275176</v>
      </c>
      <c r="B1215" t="s">
        <v>9183</v>
      </c>
      <c r="C1215" t="s">
        <v>1339</v>
      </c>
      <c r="D1215" t="s">
        <v>96</v>
      </c>
      <c r="E1215">
        <v>8</v>
      </c>
      <c r="F1215" t="s">
        <v>5</v>
      </c>
      <c r="G1215" t="s">
        <v>958</v>
      </c>
      <c r="H1215" t="s">
        <v>30</v>
      </c>
      <c r="I1215" t="s">
        <v>27</v>
      </c>
      <c r="J1215">
        <v>133</v>
      </c>
      <c r="K1215">
        <v>115</v>
      </c>
      <c r="L1215">
        <v>0</v>
      </c>
      <c r="M1215">
        <v>0</v>
      </c>
      <c r="N1215" t="s">
        <v>35</v>
      </c>
      <c r="O1215">
        <v>0</v>
      </c>
      <c r="P1215">
        <v>20191002</v>
      </c>
      <c r="Q1215" t="s">
        <v>36</v>
      </c>
      <c r="R1215" t="s">
        <v>36</v>
      </c>
      <c r="S1215">
        <v>1</v>
      </c>
      <c r="T1215">
        <v>20212</v>
      </c>
      <c r="U1215">
        <v>1</v>
      </c>
      <c r="V1215" t="s">
        <v>36</v>
      </c>
      <c r="W1215">
        <v>810</v>
      </c>
      <c r="X1215">
        <v>15691154</v>
      </c>
      <c r="Y1215" t="str">
        <f t="shared" si="18"/>
        <v>1. &lt;= 1 Year</v>
      </c>
      <c r="Z1215" t="str">
        <f t="shared" si="18"/>
        <v>1. &lt;= 1 Year</v>
      </c>
    </row>
    <row r="1216" spans="1:26" x14ac:dyDescent="0.25">
      <c r="A1216">
        <v>164261790</v>
      </c>
      <c r="B1216" t="s">
        <v>9184</v>
      </c>
      <c r="C1216" t="s">
        <v>1774</v>
      </c>
      <c r="D1216" t="s">
        <v>94</v>
      </c>
      <c r="E1216">
        <v>8</v>
      </c>
      <c r="F1216" t="s">
        <v>6</v>
      </c>
      <c r="G1216" t="s">
        <v>944</v>
      </c>
      <c r="H1216" t="s">
        <v>30</v>
      </c>
      <c r="I1216" t="s">
        <v>27</v>
      </c>
      <c r="J1216">
        <v>142</v>
      </c>
      <c r="K1216">
        <v>108</v>
      </c>
      <c r="L1216">
        <v>0</v>
      </c>
      <c r="M1216">
        <v>0</v>
      </c>
      <c r="N1216" t="s">
        <v>35</v>
      </c>
      <c r="O1216">
        <v>0</v>
      </c>
      <c r="P1216">
        <v>20190816</v>
      </c>
      <c r="Q1216" t="s">
        <v>36</v>
      </c>
      <c r="R1216" t="s">
        <v>36</v>
      </c>
      <c r="S1216">
        <v>1</v>
      </c>
      <c r="T1216">
        <v>0</v>
      </c>
      <c r="U1216">
        <v>0</v>
      </c>
      <c r="V1216" t="s">
        <v>35</v>
      </c>
      <c r="W1216">
        <v>0</v>
      </c>
      <c r="X1216">
        <v>13240917</v>
      </c>
      <c r="Y1216" t="str">
        <f t="shared" si="18"/>
        <v>1. &lt;= 1 Year</v>
      </c>
      <c r="Z1216" t="str">
        <f t="shared" si="18"/>
        <v>1. &lt;= 1 Year</v>
      </c>
    </row>
    <row r="1217" spans="1:26" x14ac:dyDescent="0.25">
      <c r="A1217">
        <v>163967525</v>
      </c>
      <c r="B1217" t="s">
        <v>5855</v>
      </c>
      <c r="C1217" t="s">
        <v>422</v>
      </c>
      <c r="D1217" t="s">
        <v>63</v>
      </c>
      <c r="E1217">
        <v>8</v>
      </c>
      <c r="F1217" t="s">
        <v>5</v>
      </c>
      <c r="G1217" t="s">
        <v>938</v>
      </c>
      <c r="H1217" t="s">
        <v>30</v>
      </c>
      <c r="I1217" t="s">
        <v>27</v>
      </c>
      <c r="J1217">
        <v>413</v>
      </c>
      <c r="K1217">
        <v>367</v>
      </c>
      <c r="L1217">
        <v>20211</v>
      </c>
      <c r="M1217">
        <v>1</v>
      </c>
      <c r="N1217" t="s">
        <v>36</v>
      </c>
      <c r="O1217">
        <v>5038</v>
      </c>
      <c r="P1217">
        <v>20200921</v>
      </c>
      <c r="Q1217" t="s">
        <v>36</v>
      </c>
      <c r="R1217" t="s">
        <v>35</v>
      </c>
      <c r="S1217">
        <v>0</v>
      </c>
      <c r="T1217">
        <v>20212</v>
      </c>
      <c r="U1217">
        <v>1</v>
      </c>
      <c r="V1217" t="s">
        <v>36</v>
      </c>
      <c r="W1217">
        <v>1934.36</v>
      </c>
      <c r="X1217">
        <v>15839081</v>
      </c>
      <c r="Y1217" t="str">
        <f t="shared" ref="Y1217:Z1280" si="19">IF(J1217&lt;=364,"1. &lt;= 1 Year",IF(J1217&lt;=546,"2.  1-1.5 Years",IF(J1217&lt;=729,"3.  1.5 to 2 Year",IF(J1217&lt;=1459,"4. 2-3 Year",IF(J1217&lt;=1824,"5. 3-4 Year",IF(J1217&lt;=2189,"6. 4-5 Year",IF(J1217&gt;=2190,"7. &gt;= 6 Year","N/A")))))))</f>
        <v>2.  1-1.5 Years</v>
      </c>
      <c r="Z1217" t="str">
        <f t="shared" si="19"/>
        <v>2.  1-1.5 Years</v>
      </c>
    </row>
    <row r="1218" spans="1:26" x14ac:dyDescent="0.25">
      <c r="A1218">
        <v>164343133</v>
      </c>
      <c r="B1218" t="s">
        <v>9185</v>
      </c>
      <c r="C1218" t="s">
        <v>9186</v>
      </c>
      <c r="D1218" t="s">
        <v>99</v>
      </c>
      <c r="E1218">
        <v>8</v>
      </c>
      <c r="F1218" t="s">
        <v>37</v>
      </c>
      <c r="G1218" t="s">
        <v>4674</v>
      </c>
      <c r="H1218" t="s">
        <v>30</v>
      </c>
      <c r="I1218" t="s">
        <v>27</v>
      </c>
      <c r="J1218">
        <v>52</v>
      </c>
      <c r="K1218">
        <v>13</v>
      </c>
      <c r="L1218">
        <v>20211</v>
      </c>
      <c r="M1218">
        <v>1</v>
      </c>
      <c r="N1218" t="s">
        <v>36</v>
      </c>
      <c r="O1218">
        <v>466</v>
      </c>
      <c r="P1218">
        <v>20190819</v>
      </c>
      <c r="Q1218" t="s">
        <v>36</v>
      </c>
      <c r="R1218" t="s">
        <v>35</v>
      </c>
      <c r="S1218">
        <v>0</v>
      </c>
      <c r="T1218">
        <v>20212</v>
      </c>
      <c r="U1218">
        <v>1</v>
      </c>
      <c r="V1218" t="s">
        <v>36</v>
      </c>
      <c r="W1218">
        <v>3135.5</v>
      </c>
      <c r="X1218">
        <v>16043311</v>
      </c>
      <c r="Y1218" t="str">
        <f t="shared" si="19"/>
        <v>1. &lt;= 1 Year</v>
      </c>
      <c r="Z1218" t="str">
        <f t="shared" si="19"/>
        <v>1. &lt;= 1 Year</v>
      </c>
    </row>
    <row r="1219" spans="1:26" x14ac:dyDescent="0.25">
      <c r="A1219">
        <v>164253024</v>
      </c>
      <c r="B1219" t="s">
        <v>783</v>
      </c>
      <c r="C1219" t="s">
        <v>1046</v>
      </c>
      <c r="D1219" t="s">
        <v>95</v>
      </c>
      <c r="E1219">
        <v>8</v>
      </c>
      <c r="F1219" t="s">
        <v>38</v>
      </c>
      <c r="G1219" t="s">
        <v>5297</v>
      </c>
      <c r="H1219" t="s">
        <v>30</v>
      </c>
      <c r="I1219" t="s">
        <v>27</v>
      </c>
      <c r="J1219">
        <v>182</v>
      </c>
      <c r="K1219">
        <v>181</v>
      </c>
      <c r="L1219">
        <v>20211</v>
      </c>
      <c r="M1219">
        <v>1</v>
      </c>
      <c r="N1219" t="s">
        <v>36</v>
      </c>
      <c r="O1219">
        <v>1275</v>
      </c>
      <c r="P1219" t="s">
        <v>30</v>
      </c>
      <c r="Q1219" t="s">
        <v>35</v>
      </c>
      <c r="R1219" t="s">
        <v>36</v>
      </c>
      <c r="S1219">
        <v>1</v>
      </c>
      <c r="T1219">
        <v>20212</v>
      </c>
      <c r="U1219">
        <v>1</v>
      </c>
      <c r="V1219" t="s">
        <v>36</v>
      </c>
      <c r="W1219">
        <v>7680</v>
      </c>
      <c r="X1219">
        <v>14363807</v>
      </c>
      <c r="Y1219" t="str">
        <f t="shared" si="19"/>
        <v>1. &lt;= 1 Year</v>
      </c>
      <c r="Z1219" t="str">
        <f t="shared" si="19"/>
        <v>1. &lt;= 1 Year</v>
      </c>
    </row>
    <row r="1220" spans="1:26" x14ac:dyDescent="0.25">
      <c r="A1220">
        <v>164343189</v>
      </c>
      <c r="B1220" t="s">
        <v>783</v>
      </c>
      <c r="C1220" t="s">
        <v>9187</v>
      </c>
      <c r="D1220" t="s">
        <v>95</v>
      </c>
      <c r="E1220">
        <v>8</v>
      </c>
      <c r="F1220" t="s">
        <v>37</v>
      </c>
      <c r="G1220" t="s">
        <v>4674</v>
      </c>
      <c r="H1220" t="s">
        <v>30</v>
      </c>
      <c r="I1220" t="s">
        <v>27</v>
      </c>
      <c r="J1220">
        <v>52</v>
      </c>
      <c r="K1220">
        <v>13</v>
      </c>
      <c r="L1220">
        <v>20211</v>
      </c>
      <c r="M1220">
        <v>1</v>
      </c>
      <c r="N1220" t="s">
        <v>36</v>
      </c>
      <c r="O1220">
        <v>4389</v>
      </c>
      <c r="P1220">
        <v>20200706</v>
      </c>
      <c r="Q1220" t="s">
        <v>36</v>
      </c>
      <c r="R1220" t="s">
        <v>35</v>
      </c>
      <c r="S1220">
        <v>0</v>
      </c>
      <c r="T1220">
        <v>0</v>
      </c>
      <c r="U1220">
        <v>0</v>
      </c>
      <c r="V1220" t="s">
        <v>35</v>
      </c>
      <c r="W1220">
        <v>0</v>
      </c>
      <c r="X1220">
        <v>14686989</v>
      </c>
      <c r="Y1220" t="str">
        <f t="shared" si="19"/>
        <v>1. &lt;= 1 Year</v>
      </c>
      <c r="Z1220" t="str">
        <f t="shared" si="19"/>
        <v>1. &lt;= 1 Year</v>
      </c>
    </row>
    <row r="1221" spans="1:26" x14ac:dyDescent="0.25">
      <c r="A1221">
        <v>164266515</v>
      </c>
      <c r="B1221" t="s">
        <v>834</v>
      </c>
      <c r="C1221" t="s">
        <v>379</v>
      </c>
      <c r="D1221" t="s">
        <v>99</v>
      </c>
      <c r="E1221">
        <v>8</v>
      </c>
      <c r="F1221" t="s">
        <v>6</v>
      </c>
      <c r="G1221" t="s">
        <v>5296</v>
      </c>
      <c r="H1221" t="s">
        <v>30</v>
      </c>
      <c r="I1221" t="s">
        <v>27</v>
      </c>
      <c r="J1221">
        <v>157</v>
      </c>
      <c r="K1221">
        <v>157</v>
      </c>
      <c r="L1221">
        <v>20211</v>
      </c>
      <c r="M1221">
        <v>1</v>
      </c>
      <c r="N1221" t="s">
        <v>36</v>
      </c>
      <c r="O1221">
        <v>7786</v>
      </c>
      <c r="P1221">
        <v>20200507</v>
      </c>
      <c r="Q1221" t="s">
        <v>36</v>
      </c>
      <c r="R1221" t="s">
        <v>35</v>
      </c>
      <c r="S1221">
        <v>0</v>
      </c>
      <c r="T1221">
        <v>20212</v>
      </c>
      <c r="U1221">
        <v>1</v>
      </c>
      <c r="V1221" t="s">
        <v>36</v>
      </c>
      <c r="W1221">
        <v>5754.24</v>
      </c>
      <c r="X1221">
        <v>16008913</v>
      </c>
      <c r="Y1221" t="str">
        <f t="shared" si="19"/>
        <v>1. &lt;= 1 Year</v>
      </c>
      <c r="Z1221" t="str">
        <f t="shared" si="19"/>
        <v>1. &lt;= 1 Year</v>
      </c>
    </row>
    <row r="1222" spans="1:26" x14ac:dyDescent="0.25">
      <c r="A1222">
        <v>164266537</v>
      </c>
      <c r="B1222" t="s">
        <v>3230</v>
      </c>
      <c r="C1222" t="s">
        <v>8461</v>
      </c>
      <c r="D1222" t="s">
        <v>95</v>
      </c>
      <c r="E1222">
        <v>8</v>
      </c>
      <c r="F1222" t="s">
        <v>6</v>
      </c>
      <c r="G1222" t="s">
        <v>5296</v>
      </c>
      <c r="H1222" t="s">
        <v>30</v>
      </c>
      <c r="I1222" t="s">
        <v>27</v>
      </c>
      <c r="J1222">
        <v>157</v>
      </c>
      <c r="K1222">
        <v>157</v>
      </c>
      <c r="L1222">
        <v>20211</v>
      </c>
      <c r="M1222">
        <v>1</v>
      </c>
      <c r="N1222" t="s">
        <v>36</v>
      </c>
      <c r="O1222">
        <v>7847</v>
      </c>
      <c r="P1222">
        <v>20190516</v>
      </c>
      <c r="Q1222" t="s">
        <v>36</v>
      </c>
      <c r="R1222" t="s">
        <v>36</v>
      </c>
      <c r="S1222">
        <v>1</v>
      </c>
      <c r="T1222">
        <v>20212</v>
      </c>
      <c r="U1222">
        <v>1</v>
      </c>
      <c r="V1222" t="s">
        <v>36</v>
      </c>
      <c r="W1222">
        <v>6739.24</v>
      </c>
      <c r="X1222">
        <v>13901454</v>
      </c>
      <c r="Y1222" t="str">
        <f t="shared" si="19"/>
        <v>1. &lt;= 1 Year</v>
      </c>
      <c r="Z1222" t="str">
        <f t="shared" si="19"/>
        <v>1. &lt;= 1 Year</v>
      </c>
    </row>
    <row r="1223" spans="1:26" x14ac:dyDescent="0.25">
      <c r="A1223">
        <v>164017724</v>
      </c>
      <c r="B1223" t="s">
        <v>1282</v>
      </c>
      <c r="C1223" t="s">
        <v>5857</v>
      </c>
      <c r="D1223" t="s">
        <v>104</v>
      </c>
      <c r="E1223">
        <v>8</v>
      </c>
      <c r="F1223" t="s">
        <v>6</v>
      </c>
      <c r="G1223" t="s">
        <v>8413</v>
      </c>
      <c r="H1223" t="s">
        <v>30</v>
      </c>
      <c r="I1223" t="s">
        <v>27</v>
      </c>
      <c r="J1223">
        <v>400</v>
      </c>
      <c r="K1223">
        <v>367</v>
      </c>
      <c r="L1223">
        <v>20211</v>
      </c>
      <c r="M1223">
        <v>1</v>
      </c>
      <c r="N1223" t="s">
        <v>36</v>
      </c>
      <c r="O1223">
        <v>4806</v>
      </c>
      <c r="P1223">
        <v>20180808</v>
      </c>
      <c r="Q1223" t="s">
        <v>36</v>
      </c>
      <c r="R1223" t="s">
        <v>35</v>
      </c>
      <c r="S1223">
        <v>0</v>
      </c>
      <c r="T1223">
        <v>20212</v>
      </c>
      <c r="U1223">
        <v>1</v>
      </c>
      <c r="V1223" t="s">
        <v>36</v>
      </c>
      <c r="W1223">
        <v>591</v>
      </c>
      <c r="X1223">
        <v>15878616</v>
      </c>
      <c r="Y1223" t="str">
        <f t="shared" si="19"/>
        <v>2.  1-1.5 Years</v>
      </c>
      <c r="Z1223" t="str">
        <f t="shared" si="19"/>
        <v>2.  1-1.5 Years</v>
      </c>
    </row>
    <row r="1224" spans="1:26" x14ac:dyDescent="0.25">
      <c r="A1224">
        <v>163949514</v>
      </c>
      <c r="B1224" t="s">
        <v>362</v>
      </c>
      <c r="C1224" t="s">
        <v>848</v>
      </c>
      <c r="D1224" t="s">
        <v>63</v>
      </c>
      <c r="E1224">
        <v>8</v>
      </c>
      <c r="F1224" t="s">
        <v>6</v>
      </c>
      <c r="G1224" t="s">
        <v>942</v>
      </c>
      <c r="H1224" t="s">
        <v>30</v>
      </c>
      <c r="I1224" t="s">
        <v>27</v>
      </c>
      <c r="J1224">
        <v>416</v>
      </c>
      <c r="K1224">
        <v>374</v>
      </c>
      <c r="L1224">
        <v>0</v>
      </c>
      <c r="M1224">
        <v>0</v>
      </c>
      <c r="N1224" t="s">
        <v>35</v>
      </c>
      <c r="O1224">
        <v>0</v>
      </c>
      <c r="P1224" t="s">
        <v>30</v>
      </c>
      <c r="Q1224" t="s">
        <v>35</v>
      </c>
      <c r="R1224" t="s">
        <v>36</v>
      </c>
      <c r="S1224">
        <v>1</v>
      </c>
      <c r="T1224">
        <v>0</v>
      </c>
      <c r="U1224">
        <v>0</v>
      </c>
      <c r="V1224" t="s">
        <v>35</v>
      </c>
      <c r="W1224">
        <v>0</v>
      </c>
      <c r="X1224">
        <v>15325668</v>
      </c>
      <c r="Y1224" t="str">
        <f t="shared" si="19"/>
        <v>2.  1-1.5 Years</v>
      </c>
      <c r="Z1224" t="str">
        <f t="shared" si="19"/>
        <v>2.  1-1.5 Years</v>
      </c>
    </row>
    <row r="1225" spans="1:26" x14ac:dyDescent="0.25">
      <c r="A1225">
        <v>163948644</v>
      </c>
      <c r="B1225" t="s">
        <v>3438</v>
      </c>
      <c r="C1225" t="s">
        <v>901</v>
      </c>
      <c r="D1225" t="s">
        <v>63</v>
      </c>
      <c r="E1225">
        <v>8</v>
      </c>
      <c r="F1225" t="s">
        <v>6</v>
      </c>
      <c r="G1225" t="s">
        <v>938</v>
      </c>
      <c r="H1225" t="s">
        <v>30</v>
      </c>
      <c r="I1225" t="s">
        <v>27</v>
      </c>
      <c r="J1225">
        <v>419</v>
      </c>
      <c r="K1225">
        <v>367</v>
      </c>
      <c r="L1225">
        <v>0</v>
      </c>
      <c r="M1225">
        <v>0</v>
      </c>
      <c r="N1225" t="s">
        <v>35</v>
      </c>
      <c r="O1225">
        <v>0</v>
      </c>
      <c r="P1225" t="s">
        <v>30</v>
      </c>
      <c r="Q1225" t="s">
        <v>35</v>
      </c>
      <c r="R1225" t="s">
        <v>35</v>
      </c>
      <c r="S1225">
        <v>0</v>
      </c>
      <c r="T1225">
        <v>0</v>
      </c>
      <c r="U1225">
        <v>0</v>
      </c>
      <c r="V1225" t="s">
        <v>35</v>
      </c>
      <c r="W1225">
        <v>0</v>
      </c>
      <c r="X1225">
        <v>15837837</v>
      </c>
      <c r="Y1225" t="str">
        <f t="shared" si="19"/>
        <v>2.  1-1.5 Years</v>
      </c>
      <c r="Z1225" t="str">
        <f t="shared" si="19"/>
        <v>2.  1-1.5 Years</v>
      </c>
    </row>
    <row r="1226" spans="1:26" x14ac:dyDescent="0.25">
      <c r="A1226">
        <v>164290064</v>
      </c>
      <c r="B1226" t="s">
        <v>8462</v>
      </c>
      <c r="C1226" t="s">
        <v>228</v>
      </c>
      <c r="D1226" t="s">
        <v>97</v>
      </c>
      <c r="E1226">
        <v>8</v>
      </c>
      <c r="F1226" t="s">
        <v>38</v>
      </c>
      <c r="G1226" t="s">
        <v>5297</v>
      </c>
      <c r="H1226" t="s">
        <v>30</v>
      </c>
      <c r="I1226" t="s">
        <v>27</v>
      </c>
      <c r="J1226">
        <v>147</v>
      </c>
      <c r="K1226">
        <v>135</v>
      </c>
      <c r="L1226">
        <v>0</v>
      </c>
      <c r="M1226">
        <v>0</v>
      </c>
      <c r="N1226" t="s">
        <v>35</v>
      </c>
      <c r="O1226">
        <v>0</v>
      </c>
      <c r="P1226" t="s">
        <v>30</v>
      </c>
      <c r="Q1226" t="s">
        <v>35</v>
      </c>
      <c r="R1226" t="s">
        <v>36</v>
      </c>
      <c r="S1226">
        <v>1</v>
      </c>
      <c r="T1226">
        <v>20212</v>
      </c>
      <c r="U1226">
        <v>1</v>
      </c>
      <c r="V1226" t="s">
        <v>36</v>
      </c>
      <c r="W1226">
        <v>2880</v>
      </c>
      <c r="X1226">
        <v>13259398</v>
      </c>
      <c r="Y1226" t="str">
        <f t="shared" si="19"/>
        <v>1. &lt;= 1 Year</v>
      </c>
      <c r="Z1226" t="str">
        <f t="shared" si="19"/>
        <v>1. &lt;= 1 Year</v>
      </c>
    </row>
    <row r="1227" spans="1:26" x14ac:dyDescent="0.25">
      <c r="A1227">
        <v>164149432</v>
      </c>
      <c r="B1227" t="s">
        <v>1921</v>
      </c>
      <c r="C1227" t="s">
        <v>413</v>
      </c>
      <c r="D1227" t="s">
        <v>99</v>
      </c>
      <c r="E1227">
        <v>8</v>
      </c>
      <c r="F1227" t="s">
        <v>37</v>
      </c>
      <c r="G1227" t="s">
        <v>4553</v>
      </c>
      <c r="H1227" t="s">
        <v>30</v>
      </c>
      <c r="I1227" t="s">
        <v>27</v>
      </c>
      <c r="J1227">
        <v>259</v>
      </c>
      <c r="K1227">
        <v>174</v>
      </c>
      <c r="L1227">
        <v>0</v>
      </c>
      <c r="M1227">
        <v>0</v>
      </c>
      <c r="N1227" t="s">
        <v>35</v>
      </c>
      <c r="O1227">
        <v>0</v>
      </c>
      <c r="P1227">
        <v>20200206</v>
      </c>
      <c r="Q1227" t="s">
        <v>36</v>
      </c>
      <c r="R1227" t="s">
        <v>36</v>
      </c>
      <c r="S1227">
        <v>1</v>
      </c>
      <c r="T1227">
        <v>0</v>
      </c>
      <c r="U1227">
        <v>0</v>
      </c>
      <c r="V1227" t="s">
        <v>35</v>
      </c>
      <c r="W1227">
        <v>0</v>
      </c>
      <c r="X1227">
        <v>15967776</v>
      </c>
      <c r="Y1227" t="str">
        <f t="shared" si="19"/>
        <v>1. &lt;= 1 Year</v>
      </c>
      <c r="Z1227" t="str">
        <f t="shared" si="19"/>
        <v>1. &lt;= 1 Year</v>
      </c>
    </row>
    <row r="1228" spans="1:26" x14ac:dyDescent="0.25">
      <c r="A1228">
        <v>163157191</v>
      </c>
      <c r="B1228" t="s">
        <v>1336</v>
      </c>
      <c r="C1228" t="s">
        <v>427</v>
      </c>
      <c r="D1228" t="s">
        <v>63</v>
      </c>
      <c r="E1228">
        <v>8</v>
      </c>
      <c r="F1228" t="s">
        <v>6</v>
      </c>
      <c r="G1228" t="s">
        <v>942</v>
      </c>
      <c r="H1228" t="s">
        <v>30</v>
      </c>
      <c r="I1228" t="s">
        <v>27</v>
      </c>
      <c r="J1228">
        <v>770</v>
      </c>
      <c r="K1228">
        <v>738</v>
      </c>
      <c r="L1228">
        <v>0</v>
      </c>
      <c r="M1228">
        <v>0</v>
      </c>
      <c r="N1228" t="s">
        <v>35</v>
      </c>
      <c r="O1228">
        <v>0</v>
      </c>
      <c r="P1228">
        <v>20200831</v>
      </c>
      <c r="Q1228" t="s">
        <v>36</v>
      </c>
      <c r="R1228" t="s">
        <v>35</v>
      </c>
      <c r="S1228">
        <v>0</v>
      </c>
      <c r="T1228">
        <v>0</v>
      </c>
      <c r="U1228">
        <v>0</v>
      </c>
      <c r="V1228" t="s">
        <v>35</v>
      </c>
      <c r="W1228">
        <v>0</v>
      </c>
      <c r="X1228">
        <v>15312525</v>
      </c>
      <c r="Y1228" t="str">
        <f t="shared" si="19"/>
        <v>4. 2-3 Year</v>
      </c>
      <c r="Z1228" t="str">
        <f t="shared" si="19"/>
        <v>4. 2-3 Year</v>
      </c>
    </row>
    <row r="1229" spans="1:26" x14ac:dyDescent="0.25">
      <c r="A1229">
        <v>164152961</v>
      </c>
      <c r="B1229" t="s">
        <v>461</v>
      </c>
      <c r="C1229" t="s">
        <v>1037</v>
      </c>
      <c r="D1229" t="s">
        <v>95</v>
      </c>
      <c r="E1229">
        <v>8</v>
      </c>
      <c r="F1229" t="s">
        <v>6</v>
      </c>
      <c r="G1229" t="s">
        <v>944</v>
      </c>
      <c r="H1229" t="s">
        <v>30</v>
      </c>
      <c r="I1229" t="s">
        <v>27</v>
      </c>
      <c r="J1229">
        <v>254</v>
      </c>
      <c r="K1229">
        <v>233</v>
      </c>
      <c r="L1229">
        <v>20211</v>
      </c>
      <c r="M1229">
        <v>1</v>
      </c>
      <c r="N1229" t="s">
        <v>36</v>
      </c>
      <c r="O1229">
        <v>120</v>
      </c>
      <c r="P1229">
        <v>20210104</v>
      </c>
      <c r="Q1229" t="s">
        <v>36</v>
      </c>
      <c r="R1229" t="s">
        <v>36</v>
      </c>
      <c r="S1229">
        <v>1</v>
      </c>
      <c r="T1229">
        <v>20212</v>
      </c>
      <c r="U1229">
        <v>1</v>
      </c>
      <c r="V1229" t="s">
        <v>36</v>
      </c>
      <c r="W1229">
        <v>2845.56</v>
      </c>
      <c r="X1229">
        <v>15330432</v>
      </c>
      <c r="Y1229" t="str">
        <f t="shared" si="19"/>
        <v>1. &lt;= 1 Year</v>
      </c>
      <c r="Z1229" t="str">
        <f t="shared" si="19"/>
        <v>1. &lt;= 1 Year</v>
      </c>
    </row>
    <row r="1230" spans="1:26" x14ac:dyDescent="0.25">
      <c r="A1230">
        <v>164279676</v>
      </c>
      <c r="B1230" t="s">
        <v>461</v>
      </c>
      <c r="C1230" t="s">
        <v>8463</v>
      </c>
      <c r="D1230" t="s">
        <v>99</v>
      </c>
      <c r="E1230">
        <v>8</v>
      </c>
      <c r="F1230" t="s">
        <v>37</v>
      </c>
      <c r="G1230" t="s">
        <v>4160</v>
      </c>
      <c r="H1230" t="s">
        <v>30</v>
      </c>
      <c r="I1230" t="s">
        <v>27</v>
      </c>
      <c r="J1230">
        <v>122</v>
      </c>
      <c r="K1230">
        <v>114</v>
      </c>
      <c r="L1230">
        <v>20211</v>
      </c>
      <c r="M1230">
        <v>1</v>
      </c>
      <c r="N1230" t="s">
        <v>36</v>
      </c>
      <c r="O1230">
        <v>868</v>
      </c>
      <c r="P1230">
        <v>20210203</v>
      </c>
      <c r="Q1230" t="s">
        <v>36</v>
      </c>
      <c r="R1230" t="s">
        <v>36</v>
      </c>
      <c r="S1230">
        <v>1</v>
      </c>
      <c r="T1230">
        <v>0</v>
      </c>
      <c r="U1230">
        <v>0</v>
      </c>
      <c r="V1230" t="s">
        <v>35</v>
      </c>
      <c r="W1230">
        <v>0</v>
      </c>
      <c r="X1230">
        <v>16014427</v>
      </c>
      <c r="Y1230" t="str">
        <f t="shared" si="19"/>
        <v>1. &lt;= 1 Year</v>
      </c>
      <c r="Z1230" t="str">
        <f t="shared" si="19"/>
        <v>1. &lt;= 1 Year</v>
      </c>
    </row>
    <row r="1231" spans="1:26" x14ac:dyDescent="0.25">
      <c r="A1231">
        <v>164042538</v>
      </c>
      <c r="B1231" t="s">
        <v>791</v>
      </c>
      <c r="C1231" t="s">
        <v>5858</v>
      </c>
      <c r="D1231" t="s">
        <v>99</v>
      </c>
      <c r="E1231">
        <v>8</v>
      </c>
      <c r="F1231" t="s">
        <v>6</v>
      </c>
      <c r="G1231" t="s">
        <v>944</v>
      </c>
      <c r="H1231" t="s">
        <v>30</v>
      </c>
      <c r="I1231" t="s">
        <v>27</v>
      </c>
      <c r="J1231">
        <v>374</v>
      </c>
      <c r="K1231">
        <v>374</v>
      </c>
      <c r="L1231">
        <v>20211</v>
      </c>
      <c r="M1231">
        <v>1</v>
      </c>
      <c r="N1231" t="s">
        <v>36</v>
      </c>
      <c r="O1231">
        <v>13634</v>
      </c>
      <c r="P1231">
        <v>20200830</v>
      </c>
      <c r="Q1231" t="s">
        <v>36</v>
      </c>
      <c r="R1231" t="s">
        <v>35</v>
      </c>
      <c r="S1231">
        <v>0</v>
      </c>
      <c r="T1231">
        <v>20212</v>
      </c>
      <c r="U1231">
        <v>1</v>
      </c>
      <c r="V1231" t="s">
        <v>36</v>
      </c>
      <c r="W1231">
        <v>5687</v>
      </c>
      <c r="X1231">
        <v>11550296</v>
      </c>
      <c r="Y1231" t="str">
        <f t="shared" si="19"/>
        <v>2.  1-1.5 Years</v>
      </c>
      <c r="Z1231" t="str">
        <f t="shared" si="19"/>
        <v>2.  1-1.5 Years</v>
      </c>
    </row>
    <row r="1232" spans="1:26" x14ac:dyDescent="0.25">
      <c r="A1232">
        <v>164016662</v>
      </c>
      <c r="B1232" t="s">
        <v>791</v>
      </c>
      <c r="C1232" t="s">
        <v>1034</v>
      </c>
      <c r="D1232" t="s">
        <v>63</v>
      </c>
      <c r="E1232">
        <v>8</v>
      </c>
      <c r="F1232" t="s">
        <v>6</v>
      </c>
      <c r="G1232" t="s">
        <v>938</v>
      </c>
      <c r="H1232" t="s">
        <v>30</v>
      </c>
      <c r="I1232" t="s">
        <v>27</v>
      </c>
      <c r="J1232">
        <v>400</v>
      </c>
      <c r="K1232">
        <v>367</v>
      </c>
      <c r="L1232">
        <v>0</v>
      </c>
      <c r="M1232">
        <v>0</v>
      </c>
      <c r="N1232" t="s">
        <v>35</v>
      </c>
      <c r="O1232">
        <v>0</v>
      </c>
      <c r="P1232" t="s">
        <v>30</v>
      </c>
      <c r="Q1232" t="s">
        <v>35</v>
      </c>
      <c r="R1232" t="s">
        <v>36</v>
      </c>
      <c r="S1232">
        <v>1</v>
      </c>
      <c r="T1232">
        <v>0</v>
      </c>
      <c r="U1232">
        <v>0</v>
      </c>
      <c r="V1232" t="s">
        <v>35</v>
      </c>
      <c r="W1232">
        <v>0</v>
      </c>
      <c r="X1232">
        <v>15128734</v>
      </c>
      <c r="Y1232" t="str">
        <f t="shared" si="19"/>
        <v>2.  1-1.5 Years</v>
      </c>
      <c r="Z1232" t="str">
        <f t="shared" si="19"/>
        <v>2.  1-1.5 Years</v>
      </c>
    </row>
    <row r="1233" spans="1:26" x14ac:dyDescent="0.25">
      <c r="A1233">
        <v>164148753</v>
      </c>
      <c r="B1233" t="s">
        <v>6839</v>
      </c>
      <c r="C1233" t="s">
        <v>1018</v>
      </c>
      <c r="D1233" t="s">
        <v>98</v>
      </c>
      <c r="E1233">
        <v>8</v>
      </c>
      <c r="F1233" t="s">
        <v>6</v>
      </c>
      <c r="G1233" t="s">
        <v>3619</v>
      </c>
      <c r="H1233" t="s">
        <v>30</v>
      </c>
      <c r="I1233" t="s">
        <v>27</v>
      </c>
      <c r="J1233">
        <v>259</v>
      </c>
      <c r="K1233">
        <v>234</v>
      </c>
      <c r="L1233">
        <v>20211</v>
      </c>
      <c r="M1233">
        <v>1</v>
      </c>
      <c r="N1233" t="s">
        <v>36</v>
      </c>
      <c r="O1233">
        <v>6114</v>
      </c>
      <c r="P1233">
        <v>20190812</v>
      </c>
      <c r="Q1233" t="s">
        <v>36</v>
      </c>
      <c r="R1233" t="s">
        <v>35</v>
      </c>
      <c r="S1233">
        <v>0</v>
      </c>
      <c r="T1233">
        <v>20212</v>
      </c>
      <c r="U1233">
        <v>1</v>
      </c>
      <c r="V1233" t="s">
        <v>36</v>
      </c>
      <c r="W1233">
        <v>6156.13</v>
      </c>
      <c r="X1233">
        <v>15331748</v>
      </c>
      <c r="Y1233" t="str">
        <f t="shared" si="19"/>
        <v>1. &lt;= 1 Year</v>
      </c>
      <c r="Z1233" t="str">
        <f t="shared" si="19"/>
        <v>1. &lt;= 1 Year</v>
      </c>
    </row>
    <row r="1234" spans="1:26" x14ac:dyDescent="0.25">
      <c r="A1234">
        <v>164269945</v>
      </c>
      <c r="B1234" t="s">
        <v>8464</v>
      </c>
      <c r="C1234" t="s">
        <v>392</v>
      </c>
      <c r="D1234" t="s">
        <v>97</v>
      </c>
      <c r="E1234">
        <v>8</v>
      </c>
      <c r="F1234" t="s">
        <v>6</v>
      </c>
      <c r="G1234" t="s">
        <v>8413</v>
      </c>
      <c r="H1234" t="s">
        <v>30</v>
      </c>
      <c r="I1234" t="s">
        <v>27</v>
      </c>
      <c r="J1234">
        <v>139</v>
      </c>
      <c r="K1234">
        <v>115</v>
      </c>
      <c r="L1234">
        <v>20211</v>
      </c>
      <c r="M1234">
        <v>1</v>
      </c>
      <c r="N1234" t="s">
        <v>36</v>
      </c>
      <c r="O1234">
        <v>10105</v>
      </c>
      <c r="P1234" t="s">
        <v>30</v>
      </c>
      <c r="Q1234" t="s">
        <v>35</v>
      </c>
      <c r="R1234" t="s">
        <v>36</v>
      </c>
      <c r="S1234">
        <v>1</v>
      </c>
      <c r="T1234">
        <v>0</v>
      </c>
      <c r="U1234">
        <v>0</v>
      </c>
      <c r="V1234" t="s">
        <v>35</v>
      </c>
      <c r="W1234">
        <v>0</v>
      </c>
      <c r="X1234">
        <v>16006809</v>
      </c>
      <c r="Y1234" t="str">
        <f t="shared" si="19"/>
        <v>1. &lt;= 1 Year</v>
      </c>
      <c r="Z1234" t="str">
        <f t="shared" si="19"/>
        <v>1. &lt;= 1 Year</v>
      </c>
    </row>
    <row r="1235" spans="1:26" x14ac:dyDescent="0.25">
      <c r="A1235">
        <v>164030194</v>
      </c>
      <c r="B1235" t="s">
        <v>792</v>
      </c>
      <c r="C1235" t="s">
        <v>970</v>
      </c>
      <c r="D1235" t="s">
        <v>96</v>
      </c>
      <c r="E1235">
        <v>8</v>
      </c>
      <c r="F1235" t="s">
        <v>6</v>
      </c>
      <c r="G1235" t="s">
        <v>940</v>
      </c>
      <c r="H1235" t="s">
        <v>30</v>
      </c>
      <c r="I1235" t="s">
        <v>27</v>
      </c>
      <c r="J1235">
        <v>387</v>
      </c>
      <c r="K1235">
        <v>367</v>
      </c>
      <c r="L1235">
        <v>20211</v>
      </c>
      <c r="M1235">
        <v>1</v>
      </c>
      <c r="N1235" t="s">
        <v>36</v>
      </c>
      <c r="O1235">
        <v>76976</v>
      </c>
      <c r="P1235">
        <v>20200513</v>
      </c>
      <c r="Q1235" t="s">
        <v>36</v>
      </c>
      <c r="R1235" t="s">
        <v>36</v>
      </c>
      <c r="S1235">
        <v>1</v>
      </c>
      <c r="T1235">
        <v>20212</v>
      </c>
      <c r="U1235">
        <v>1</v>
      </c>
      <c r="V1235" t="s">
        <v>36</v>
      </c>
      <c r="W1235">
        <v>834.05</v>
      </c>
      <c r="X1235">
        <v>102224</v>
      </c>
      <c r="Y1235" t="str">
        <f t="shared" si="19"/>
        <v>2.  1-1.5 Years</v>
      </c>
      <c r="Z1235" t="str">
        <f t="shared" si="19"/>
        <v>2.  1-1.5 Years</v>
      </c>
    </row>
    <row r="1236" spans="1:26" x14ac:dyDescent="0.25">
      <c r="A1236">
        <v>164027295</v>
      </c>
      <c r="B1236" t="s">
        <v>366</v>
      </c>
      <c r="C1236" t="s">
        <v>924</v>
      </c>
      <c r="D1236" t="s">
        <v>63</v>
      </c>
      <c r="E1236">
        <v>8</v>
      </c>
      <c r="F1236" t="s">
        <v>6</v>
      </c>
      <c r="G1236" t="s">
        <v>942</v>
      </c>
      <c r="H1236" t="s">
        <v>30</v>
      </c>
      <c r="I1236" t="s">
        <v>27</v>
      </c>
      <c r="J1236">
        <v>391</v>
      </c>
      <c r="K1236">
        <v>374</v>
      </c>
      <c r="L1236">
        <v>20211</v>
      </c>
      <c r="M1236">
        <v>1</v>
      </c>
      <c r="N1236" t="s">
        <v>36</v>
      </c>
      <c r="O1236">
        <v>2286</v>
      </c>
      <c r="P1236">
        <v>20190826</v>
      </c>
      <c r="Q1236" t="s">
        <v>36</v>
      </c>
      <c r="R1236" t="s">
        <v>35</v>
      </c>
      <c r="S1236">
        <v>0</v>
      </c>
      <c r="T1236">
        <v>20212</v>
      </c>
      <c r="U1236">
        <v>1</v>
      </c>
      <c r="V1236" t="s">
        <v>36</v>
      </c>
      <c r="W1236">
        <v>1527.67</v>
      </c>
      <c r="X1236">
        <v>142524</v>
      </c>
      <c r="Y1236" t="str">
        <f t="shared" si="19"/>
        <v>2.  1-1.5 Years</v>
      </c>
      <c r="Z1236" t="str">
        <f t="shared" si="19"/>
        <v>2.  1-1.5 Years</v>
      </c>
    </row>
    <row r="1237" spans="1:26" x14ac:dyDescent="0.25">
      <c r="A1237">
        <v>164258483</v>
      </c>
      <c r="B1237" t="s">
        <v>366</v>
      </c>
      <c r="C1237" t="s">
        <v>8465</v>
      </c>
      <c r="D1237" t="s">
        <v>94</v>
      </c>
      <c r="E1237">
        <v>8</v>
      </c>
      <c r="F1237" t="s">
        <v>6</v>
      </c>
      <c r="G1237" t="s">
        <v>951</v>
      </c>
      <c r="H1237" t="s">
        <v>30</v>
      </c>
      <c r="I1237" t="s">
        <v>27</v>
      </c>
      <c r="J1237">
        <v>146</v>
      </c>
      <c r="K1237">
        <v>98</v>
      </c>
      <c r="L1237">
        <v>0</v>
      </c>
      <c r="M1237">
        <v>0</v>
      </c>
      <c r="N1237" t="s">
        <v>35</v>
      </c>
      <c r="O1237">
        <v>0</v>
      </c>
      <c r="P1237">
        <v>20200225</v>
      </c>
      <c r="Q1237" t="s">
        <v>36</v>
      </c>
      <c r="R1237" t="s">
        <v>35</v>
      </c>
      <c r="S1237">
        <v>0</v>
      </c>
      <c r="T1237">
        <v>0</v>
      </c>
      <c r="U1237">
        <v>0</v>
      </c>
      <c r="V1237" t="s">
        <v>35</v>
      </c>
      <c r="W1237">
        <v>0</v>
      </c>
      <c r="X1237">
        <v>10640868</v>
      </c>
      <c r="Y1237" t="str">
        <f t="shared" si="19"/>
        <v>1. &lt;= 1 Year</v>
      </c>
      <c r="Z1237" t="str">
        <f t="shared" si="19"/>
        <v>1. &lt;= 1 Year</v>
      </c>
    </row>
    <row r="1238" spans="1:26" x14ac:dyDescent="0.25">
      <c r="A1238">
        <v>164360082</v>
      </c>
      <c r="B1238" t="s">
        <v>366</v>
      </c>
      <c r="C1238" t="s">
        <v>9188</v>
      </c>
      <c r="D1238" t="s">
        <v>95</v>
      </c>
      <c r="E1238">
        <v>8</v>
      </c>
      <c r="F1238" t="s">
        <v>38</v>
      </c>
      <c r="G1238" t="s">
        <v>5297</v>
      </c>
      <c r="H1238" t="s">
        <v>30</v>
      </c>
      <c r="I1238" t="s">
        <v>27</v>
      </c>
      <c r="J1238">
        <v>52</v>
      </c>
      <c r="K1238">
        <v>49</v>
      </c>
      <c r="L1238">
        <v>0</v>
      </c>
      <c r="M1238">
        <v>0</v>
      </c>
      <c r="N1238" t="s">
        <v>35</v>
      </c>
      <c r="O1238">
        <v>0</v>
      </c>
      <c r="P1238" t="s">
        <v>30</v>
      </c>
      <c r="Q1238" t="s">
        <v>35</v>
      </c>
      <c r="R1238" t="s">
        <v>35</v>
      </c>
      <c r="S1238">
        <v>0</v>
      </c>
      <c r="T1238">
        <v>0</v>
      </c>
      <c r="U1238">
        <v>0</v>
      </c>
      <c r="V1238" t="s">
        <v>35</v>
      </c>
      <c r="W1238">
        <v>0</v>
      </c>
      <c r="X1238">
        <v>14170967</v>
      </c>
      <c r="Y1238" t="str">
        <f t="shared" si="19"/>
        <v>1. &lt;= 1 Year</v>
      </c>
      <c r="Z1238" t="str">
        <f t="shared" si="19"/>
        <v>1. &lt;= 1 Year</v>
      </c>
    </row>
    <row r="1239" spans="1:26" x14ac:dyDescent="0.25">
      <c r="A1239">
        <v>164280953</v>
      </c>
      <c r="B1239" t="s">
        <v>366</v>
      </c>
      <c r="C1239" t="s">
        <v>2954</v>
      </c>
      <c r="D1239" t="s">
        <v>95</v>
      </c>
      <c r="E1239">
        <v>8</v>
      </c>
      <c r="F1239" t="s">
        <v>6</v>
      </c>
      <c r="G1239" t="s">
        <v>955</v>
      </c>
      <c r="H1239" t="s">
        <v>30</v>
      </c>
      <c r="I1239" t="s">
        <v>27</v>
      </c>
      <c r="J1239">
        <v>120</v>
      </c>
      <c r="K1239">
        <v>115</v>
      </c>
      <c r="L1239">
        <v>20211</v>
      </c>
      <c r="M1239">
        <v>1</v>
      </c>
      <c r="N1239" t="s">
        <v>36</v>
      </c>
      <c r="O1239">
        <v>5502</v>
      </c>
      <c r="P1239">
        <v>20190622</v>
      </c>
      <c r="Q1239" t="s">
        <v>36</v>
      </c>
      <c r="R1239" t="s">
        <v>35</v>
      </c>
      <c r="S1239">
        <v>0</v>
      </c>
      <c r="T1239">
        <v>20212</v>
      </c>
      <c r="U1239">
        <v>1</v>
      </c>
      <c r="V1239" t="s">
        <v>36</v>
      </c>
      <c r="W1239">
        <v>6169.16</v>
      </c>
      <c r="X1239">
        <v>15075353</v>
      </c>
      <c r="Y1239" t="str">
        <f t="shared" si="19"/>
        <v>1. &lt;= 1 Year</v>
      </c>
      <c r="Z1239" t="str">
        <f t="shared" si="19"/>
        <v>1. &lt;= 1 Year</v>
      </c>
    </row>
    <row r="1240" spans="1:26" x14ac:dyDescent="0.25">
      <c r="A1240">
        <v>164266554</v>
      </c>
      <c r="B1240" t="s">
        <v>366</v>
      </c>
      <c r="C1240" t="s">
        <v>613</v>
      </c>
      <c r="D1240" t="s">
        <v>99</v>
      </c>
      <c r="E1240">
        <v>8</v>
      </c>
      <c r="F1240" t="s">
        <v>6</v>
      </c>
      <c r="G1240" t="s">
        <v>5296</v>
      </c>
      <c r="H1240" t="s">
        <v>30</v>
      </c>
      <c r="I1240" t="s">
        <v>27</v>
      </c>
      <c r="J1240">
        <v>157</v>
      </c>
      <c r="K1240">
        <v>157</v>
      </c>
      <c r="L1240">
        <v>20211</v>
      </c>
      <c r="M1240">
        <v>1</v>
      </c>
      <c r="N1240" t="s">
        <v>36</v>
      </c>
      <c r="O1240">
        <v>7727</v>
      </c>
      <c r="P1240">
        <v>20210528</v>
      </c>
      <c r="Q1240" t="s">
        <v>36</v>
      </c>
      <c r="R1240" t="s">
        <v>35</v>
      </c>
      <c r="S1240">
        <v>0</v>
      </c>
      <c r="T1240">
        <v>20212</v>
      </c>
      <c r="U1240">
        <v>1</v>
      </c>
      <c r="V1240" t="s">
        <v>36</v>
      </c>
      <c r="W1240">
        <v>7252.44</v>
      </c>
      <c r="X1240">
        <v>16008928</v>
      </c>
      <c r="Y1240" t="str">
        <f t="shared" si="19"/>
        <v>1. &lt;= 1 Year</v>
      </c>
      <c r="Z1240" t="str">
        <f t="shared" si="19"/>
        <v>1. &lt;= 1 Year</v>
      </c>
    </row>
    <row r="1241" spans="1:26" x14ac:dyDescent="0.25">
      <c r="A1241">
        <v>164348390</v>
      </c>
      <c r="B1241" t="s">
        <v>366</v>
      </c>
      <c r="C1241" t="s">
        <v>9189</v>
      </c>
      <c r="D1241" t="s">
        <v>99</v>
      </c>
      <c r="E1241">
        <v>8</v>
      </c>
      <c r="F1241" t="s">
        <v>37</v>
      </c>
      <c r="G1241" t="s">
        <v>4553</v>
      </c>
      <c r="H1241" t="s">
        <v>30</v>
      </c>
      <c r="I1241" t="s">
        <v>27</v>
      </c>
      <c r="J1241">
        <v>45</v>
      </c>
      <c r="K1241">
        <v>41</v>
      </c>
      <c r="L1241">
        <v>20211</v>
      </c>
      <c r="M1241">
        <v>1</v>
      </c>
      <c r="N1241" t="s">
        <v>36</v>
      </c>
      <c r="O1241">
        <v>6557</v>
      </c>
      <c r="P1241">
        <v>20190612</v>
      </c>
      <c r="Q1241" t="s">
        <v>36</v>
      </c>
      <c r="R1241" t="s">
        <v>35</v>
      </c>
      <c r="S1241">
        <v>0</v>
      </c>
      <c r="T1241">
        <v>20212</v>
      </c>
      <c r="U1241">
        <v>1</v>
      </c>
      <c r="V1241" t="s">
        <v>36</v>
      </c>
      <c r="W1241">
        <v>6215.63</v>
      </c>
      <c r="X1241">
        <v>16045998</v>
      </c>
      <c r="Y1241" t="str">
        <f t="shared" si="19"/>
        <v>1. &lt;= 1 Year</v>
      </c>
      <c r="Z1241" t="str">
        <f t="shared" si="19"/>
        <v>1. &lt;= 1 Year</v>
      </c>
    </row>
    <row r="1242" spans="1:26" x14ac:dyDescent="0.25">
      <c r="A1242">
        <v>164352893</v>
      </c>
      <c r="B1242" t="s">
        <v>366</v>
      </c>
      <c r="C1242" t="s">
        <v>9190</v>
      </c>
      <c r="D1242" t="s">
        <v>99</v>
      </c>
      <c r="E1242">
        <v>8</v>
      </c>
      <c r="F1242" t="s">
        <v>37</v>
      </c>
      <c r="G1242" t="s">
        <v>1014</v>
      </c>
      <c r="H1242" t="s">
        <v>30</v>
      </c>
      <c r="I1242" t="s">
        <v>27</v>
      </c>
      <c r="J1242">
        <v>43</v>
      </c>
      <c r="K1242">
        <v>17</v>
      </c>
      <c r="L1242">
        <v>20211</v>
      </c>
      <c r="M1242">
        <v>1</v>
      </c>
      <c r="N1242" t="s">
        <v>36</v>
      </c>
      <c r="O1242">
        <v>1502</v>
      </c>
      <c r="P1242">
        <v>20210604</v>
      </c>
      <c r="Q1242" t="s">
        <v>36</v>
      </c>
      <c r="R1242" t="s">
        <v>35</v>
      </c>
      <c r="S1242">
        <v>0</v>
      </c>
      <c r="T1242">
        <v>20212</v>
      </c>
      <c r="U1242">
        <v>1</v>
      </c>
      <c r="V1242" t="s">
        <v>36</v>
      </c>
      <c r="W1242">
        <v>209.7</v>
      </c>
      <c r="X1242">
        <v>16048308</v>
      </c>
      <c r="Y1242" t="str">
        <f t="shared" si="19"/>
        <v>1. &lt;= 1 Year</v>
      </c>
      <c r="Z1242" t="str">
        <f t="shared" si="19"/>
        <v>1. &lt;= 1 Year</v>
      </c>
    </row>
    <row r="1243" spans="1:26" x14ac:dyDescent="0.25">
      <c r="A1243">
        <v>164372382</v>
      </c>
      <c r="B1243" t="s">
        <v>366</v>
      </c>
      <c r="C1243" t="s">
        <v>9191</v>
      </c>
      <c r="D1243" t="s">
        <v>63</v>
      </c>
      <c r="E1243">
        <v>8</v>
      </c>
      <c r="F1243" t="s">
        <v>6</v>
      </c>
      <c r="G1243" t="s">
        <v>946</v>
      </c>
      <c r="H1243" t="s">
        <v>30</v>
      </c>
      <c r="I1243" t="s">
        <v>27</v>
      </c>
      <c r="J1243">
        <v>8</v>
      </c>
      <c r="K1243">
        <v>8</v>
      </c>
      <c r="L1243">
        <v>0</v>
      </c>
      <c r="M1243">
        <v>0</v>
      </c>
      <c r="N1243" t="s">
        <v>35</v>
      </c>
      <c r="O1243">
        <v>0</v>
      </c>
      <c r="P1243">
        <v>20191112</v>
      </c>
      <c r="Q1243" t="s">
        <v>36</v>
      </c>
      <c r="R1243" t="s">
        <v>35</v>
      </c>
      <c r="S1243">
        <v>0</v>
      </c>
      <c r="T1243">
        <v>0</v>
      </c>
      <c r="U1243">
        <v>0</v>
      </c>
      <c r="V1243" t="s">
        <v>35</v>
      </c>
      <c r="W1243">
        <v>0</v>
      </c>
      <c r="X1243">
        <v>16055331</v>
      </c>
      <c r="Y1243" t="str">
        <f t="shared" si="19"/>
        <v>1. &lt;= 1 Year</v>
      </c>
      <c r="Z1243" t="str">
        <f t="shared" si="19"/>
        <v>1. &lt;= 1 Year</v>
      </c>
    </row>
    <row r="1244" spans="1:26" x14ac:dyDescent="0.25">
      <c r="A1244">
        <v>164193553</v>
      </c>
      <c r="B1244" t="s">
        <v>1928</v>
      </c>
      <c r="C1244" t="s">
        <v>298</v>
      </c>
      <c r="D1244" t="s">
        <v>63</v>
      </c>
      <c r="E1244">
        <v>8</v>
      </c>
      <c r="F1244" t="s">
        <v>6</v>
      </c>
      <c r="G1244" t="s">
        <v>942</v>
      </c>
      <c r="H1244" t="s">
        <v>30</v>
      </c>
      <c r="I1244" t="s">
        <v>27</v>
      </c>
      <c r="J1244">
        <v>185</v>
      </c>
      <c r="K1244">
        <v>185</v>
      </c>
      <c r="L1244">
        <v>20211</v>
      </c>
      <c r="M1244">
        <v>1</v>
      </c>
      <c r="N1244" t="s">
        <v>36</v>
      </c>
      <c r="O1244">
        <v>4858</v>
      </c>
      <c r="P1244">
        <v>20190110</v>
      </c>
      <c r="Q1244" t="s">
        <v>36</v>
      </c>
      <c r="R1244" t="s">
        <v>36</v>
      </c>
      <c r="S1244">
        <v>1</v>
      </c>
      <c r="T1244">
        <v>20212</v>
      </c>
      <c r="U1244">
        <v>1</v>
      </c>
      <c r="V1244" t="s">
        <v>36</v>
      </c>
      <c r="W1244">
        <v>6111.36</v>
      </c>
      <c r="X1244">
        <v>15221176</v>
      </c>
      <c r="Y1244" t="str">
        <f t="shared" si="19"/>
        <v>1. &lt;= 1 Year</v>
      </c>
      <c r="Z1244" t="str">
        <f t="shared" si="19"/>
        <v>1. &lt;= 1 Year</v>
      </c>
    </row>
    <row r="1245" spans="1:26" x14ac:dyDescent="0.25">
      <c r="A1245">
        <v>164179253</v>
      </c>
      <c r="B1245" t="s">
        <v>1928</v>
      </c>
      <c r="C1245" t="s">
        <v>1318</v>
      </c>
      <c r="D1245" t="s">
        <v>97</v>
      </c>
      <c r="E1245">
        <v>8</v>
      </c>
      <c r="F1245" t="s">
        <v>6</v>
      </c>
      <c r="G1245" t="s">
        <v>947</v>
      </c>
      <c r="H1245" t="s">
        <v>30</v>
      </c>
      <c r="I1245" t="s">
        <v>27</v>
      </c>
      <c r="J1245">
        <v>223</v>
      </c>
      <c r="K1245">
        <v>223</v>
      </c>
      <c r="L1245">
        <v>20211</v>
      </c>
      <c r="M1245">
        <v>1</v>
      </c>
      <c r="N1245" t="s">
        <v>36</v>
      </c>
      <c r="O1245">
        <v>480</v>
      </c>
      <c r="P1245">
        <v>20180221</v>
      </c>
      <c r="Q1245" t="s">
        <v>36</v>
      </c>
      <c r="R1245" t="s">
        <v>35</v>
      </c>
      <c r="S1245">
        <v>0</v>
      </c>
      <c r="T1245">
        <v>0</v>
      </c>
      <c r="U1245">
        <v>0</v>
      </c>
      <c r="V1245" t="s">
        <v>35</v>
      </c>
      <c r="W1245">
        <v>0</v>
      </c>
      <c r="X1245">
        <v>15951665</v>
      </c>
      <c r="Y1245" t="str">
        <f t="shared" si="19"/>
        <v>1. &lt;= 1 Year</v>
      </c>
      <c r="Z1245" t="str">
        <f t="shared" si="19"/>
        <v>1. &lt;= 1 Year</v>
      </c>
    </row>
    <row r="1246" spans="1:26" x14ac:dyDescent="0.25">
      <c r="A1246">
        <v>164280569</v>
      </c>
      <c r="B1246" t="s">
        <v>368</v>
      </c>
      <c r="C1246" t="s">
        <v>390</v>
      </c>
      <c r="D1246" t="s">
        <v>96</v>
      </c>
      <c r="E1246">
        <v>8</v>
      </c>
      <c r="F1246" t="s">
        <v>6</v>
      </c>
      <c r="G1246" t="s">
        <v>940</v>
      </c>
      <c r="H1246" t="s">
        <v>30</v>
      </c>
      <c r="I1246" t="s">
        <v>27</v>
      </c>
      <c r="J1246">
        <v>121</v>
      </c>
      <c r="K1246">
        <v>114</v>
      </c>
      <c r="L1246">
        <v>20211</v>
      </c>
      <c r="M1246">
        <v>1</v>
      </c>
      <c r="N1246" t="s">
        <v>36</v>
      </c>
      <c r="O1246">
        <v>2262</v>
      </c>
      <c r="P1246" t="s">
        <v>30</v>
      </c>
      <c r="Q1246" t="s">
        <v>35</v>
      </c>
      <c r="R1246" t="s">
        <v>35</v>
      </c>
      <c r="S1246">
        <v>0</v>
      </c>
      <c r="T1246">
        <v>0</v>
      </c>
      <c r="U1246">
        <v>0</v>
      </c>
      <c r="V1246" t="s">
        <v>35</v>
      </c>
      <c r="W1246">
        <v>0</v>
      </c>
      <c r="X1246">
        <v>11683042</v>
      </c>
      <c r="Y1246" t="str">
        <f t="shared" si="19"/>
        <v>1. &lt;= 1 Year</v>
      </c>
      <c r="Z1246" t="str">
        <f t="shared" si="19"/>
        <v>1. &lt;= 1 Year</v>
      </c>
    </row>
    <row r="1247" spans="1:26" x14ac:dyDescent="0.25">
      <c r="A1247">
        <v>164023600</v>
      </c>
      <c r="B1247" t="s">
        <v>5318</v>
      </c>
      <c r="C1247" t="s">
        <v>2830</v>
      </c>
      <c r="D1247" t="s">
        <v>94</v>
      </c>
      <c r="E1247">
        <v>8</v>
      </c>
      <c r="F1247" t="s">
        <v>6</v>
      </c>
      <c r="G1247" t="s">
        <v>951</v>
      </c>
      <c r="H1247" t="s">
        <v>30</v>
      </c>
      <c r="I1247" t="s">
        <v>27</v>
      </c>
      <c r="J1247">
        <v>394</v>
      </c>
      <c r="K1247">
        <v>394</v>
      </c>
      <c r="L1247">
        <v>0</v>
      </c>
      <c r="M1247">
        <v>0</v>
      </c>
      <c r="N1247" t="s">
        <v>35</v>
      </c>
      <c r="O1247">
        <v>0</v>
      </c>
      <c r="P1247">
        <v>20191202</v>
      </c>
      <c r="Q1247" t="s">
        <v>36</v>
      </c>
      <c r="R1247" t="s">
        <v>36</v>
      </c>
      <c r="S1247">
        <v>1</v>
      </c>
      <c r="T1247">
        <v>0</v>
      </c>
      <c r="U1247">
        <v>0</v>
      </c>
      <c r="V1247" t="s">
        <v>35</v>
      </c>
      <c r="W1247">
        <v>0</v>
      </c>
      <c r="X1247">
        <v>9816650</v>
      </c>
      <c r="Y1247" t="str">
        <f t="shared" si="19"/>
        <v>2.  1-1.5 Years</v>
      </c>
      <c r="Z1247" t="str">
        <f t="shared" si="19"/>
        <v>2.  1-1.5 Years</v>
      </c>
    </row>
    <row r="1248" spans="1:26" x14ac:dyDescent="0.25">
      <c r="A1248">
        <v>164193754</v>
      </c>
      <c r="B1248" t="s">
        <v>7173</v>
      </c>
      <c r="C1248" t="s">
        <v>7174</v>
      </c>
      <c r="D1248" t="s">
        <v>99</v>
      </c>
      <c r="E1248">
        <v>8</v>
      </c>
      <c r="F1248" t="s">
        <v>37</v>
      </c>
      <c r="G1248" t="s">
        <v>968</v>
      </c>
      <c r="H1248" t="s">
        <v>30</v>
      </c>
      <c r="I1248" t="s">
        <v>27</v>
      </c>
      <c r="J1248">
        <v>213</v>
      </c>
      <c r="K1248">
        <v>10</v>
      </c>
      <c r="L1248">
        <v>0</v>
      </c>
      <c r="M1248">
        <v>0</v>
      </c>
      <c r="N1248" t="s">
        <v>35</v>
      </c>
      <c r="O1248">
        <v>0</v>
      </c>
      <c r="P1248" t="s">
        <v>30</v>
      </c>
      <c r="Q1248" t="s">
        <v>35</v>
      </c>
      <c r="R1248" t="s">
        <v>35</v>
      </c>
      <c r="S1248">
        <v>0</v>
      </c>
      <c r="T1248">
        <v>0</v>
      </c>
      <c r="U1248">
        <v>0</v>
      </c>
      <c r="V1248" t="s">
        <v>35</v>
      </c>
      <c r="W1248">
        <v>0</v>
      </c>
      <c r="X1248">
        <v>15985252</v>
      </c>
      <c r="Y1248" t="str">
        <f t="shared" si="19"/>
        <v>1. &lt;= 1 Year</v>
      </c>
      <c r="Z1248" t="str">
        <f t="shared" si="19"/>
        <v>1. &lt;= 1 Year</v>
      </c>
    </row>
    <row r="1249" spans="1:26" x14ac:dyDescent="0.25">
      <c r="A1249">
        <v>164030146</v>
      </c>
      <c r="B1249" t="s">
        <v>5319</v>
      </c>
      <c r="C1249" t="s">
        <v>5320</v>
      </c>
      <c r="D1249" t="s">
        <v>94</v>
      </c>
      <c r="E1249">
        <v>8</v>
      </c>
      <c r="F1249" t="s">
        <v>6</v>
      </c>
      <c r="G1249" t="s">
        <v>951</v>
      </c>
      <c r="H1249" t="s">
        <v>30</v>
      </c>
      <c r="I1249" t="s">
        <v>27</v>
      </c>
      <c r="J1249">
        <v>387</v>
      </c>
      <c r="K1249">
        <v>16</v>
      </c>
      <c r="L1249">
        <v>20211</v>
      </c>
      <c r="M1249">
        <v>1</v>
      </c>
      <c r="N1249" t="s">
        <v>36</v>
      </c>
      <c r="O1249">
        <v>5268</v>
      </c>
      <c r="P1249" t="s">
        <v>30</v>
      </c>
      <c r="Q1249" t="s">
        <v>35</v>
      </c>
      <c r="R1249" t="s">
        <v>35</v>
      </c>
      <c r="S1249">
        <v>0</v>
      </c>
      <c r="T1249">
        <v>20212</v>
      </c>
      <c r="U1249">
        <v>1</v>
      </c>
      <c r="V1249" t="s">
        <v>36</v>
      </c>
      <c r="W1249">
        <v>6015.7</v>
      </c>
      <c r="X1249">
        <v>15843843</v>
      </c>
      <c r="Y1249" t="str">
        <f t="shared" si="19"/>
        <v>2.  1-1.5 Years</v>
      </c>
      <c r="Z1249" t="str">
        <f t="shared" si="19"/>
        <v>1. &lt;= 1 Year</v>
      </c>
    </row>
    <row r="1250" spans="1:26" x14ac:dyDescent="0.25">
      <c r="A1250">
        <v>164143073</v>
      </c>
      <c r="B1250" t="s">
        <v>1344</v>
      </c>
      <c r="C1250" t="s">
        <v>6840</v>
      </c>
      <c r="D1250" t="s">
        <v>94</v>
      </c>
      <c r="E1250">
        <v>8</v>
      </c>
      <c r="F1250" t="s">
        <v>6</v>
      </c>
      <c r="G1250" t="s">
        <v>951</v>
      </c>
      <c r="H1250" t="s">
        <v>30</v>
      </c>
      <c r="I1250" t="s">
        <v>27</v>
      </c>
      <c r="J1250">
        <v>267</v>
      </c>
      <c r="K1250">
        <v>239</v>
      </c>
      <c r="L1250">
        <v>20211</v>
      </c>
      <c r="M1250">
        <v>1</v>
      </c>
      <c r="N1250" t="s">
        <v>36</v>
      </c>
      <c r="O1250">
        <v>5855</v>
      </c>
      <c r="P1250" t="s">
        <v>30</v>
      </c>
      <c r="Q1250" t="s">
        <v>35</v>
      </c>
      <c r="R1250" t="s">
        <v>35</v>
      </c>
      <c r="S1250">
        <v>0</v>
      </c>
      <c r="T1250">
        <v>0</v>
      </c>
      <c r="U1250">
        <v>0</v>
      </c>
      <c r="V1250" t="s">
        <v>35</v>
      </c>
      <c r="W1250">
        <v>0</v>
      </c>
      <c r="X1250">
        <v>9833209</v>
      </c>
      <c r="Y1250" t="str">
        <f t="shared" si="19"/>
        <v>1. &lt;= 1 Year</v>
      </c>
      <c r="Z1250" t="str">
        <f t="shared" si="19"/>
        <v>1. &lt;= 1 Year</v>
      </c>
    </row>
    <row r="1251" spans="1:26" x14ac:dyDescent="0.25">
      <c r="A1251">
        <v>164126447</v>
      </c>
      <c r="B1251" t="s">
        <v>565</v>
      </c>
      <c r="C1251" t="s">
        <v>6330</v>
      </c>
      <c r="D1251" t="s">
        <v>63</v>
      </c>
      <c r="E1251">
        <v>8</v>
      </c>
      <c r="F1251" t="s">
        <v>5</v>
      </c>
      <c r="G1251" t="s">
        <v>946</v>
      </c>
      <c r="H1251" t="s">
        <v>30</v>
      </c>
      <c r="I1251" t="s">
        <v>27</v>
      </c>
      <c r="J1251">
        <v>288</v>
      </c>
      <c r="K1251">
        <v>286</v>
      </c>
      <c r="L1251">
        <v>0</v>
      </c>
      <c r="M1251">
        <v>0</v>
      </c>
      <c r="N1251" t="s">
        <v>35</v>
      </c>
      <c r="O1251">
        <v>0</v>
      </c>
      <c r="P1251">
        <v>20180806</v>
      </c>
      <c r="Q1251" t="s">
        <v>36</v>
      </c>
      <c r="R1251" t="s">
        <v>36</v>
      </c>
      <c r="S1251">
        <v>1</v>
      </c>
      <c r="T1251">
        <v>0</v>
      </c>
      <c r="U1251">
        <v>0</v>
      </c>
      <c r="V1251" t="s">
        <v>35</v>
      </c>
      <c r="W1251">
        <v>0</v>
      </c>
      <c r="X1251">
        <v>15956295</v>
      </c>
      <c r="Y1251" t="str">
        <f t="shared" si="19"/>
        <v>1. &lt;= 1 Year</v>
      </c>
      <c r="Z1251" t="str">
        <f t="shared" si="19"/>
        <v>1. &lt;= 1 Year</v>
      </c>
    </row>
    <row r="1252" spans="1:26" x14ac:dyDescent="0.25">
      <c r="A1252">
        <v>164374912</v>
      </c>
      <c r="B1252" t="s">
        <v>565</v>
      </c>
      <c r="C1252" t="s">
        <v>5146</v>
      </c>
      <c r="D1252" t="s">
        <v>99</v>
      </c>
      <c r="E1252">
        <v>8</v>
      </c>
      <c r="F1252" t="s">
        <v>37</v>
      </c>
      <c r="G1252" t="s">
        <v>968</v>
      </c>
      <c r="H1252" t="s">
        <v>30</v>
      </c>
      <c r="I1252" t="s">
        <v>27</v>
      </c>
      <c r="J1252">
        <v>17</v>
      </c>
      <c r="K1252">
        <v>17</v>
      </c>
      <c r="L1252">
        <v>20211</v>
      </c>
      <c r="M1252">
        <v>1</v>
      </c>
      <c r="N1252" t="s">
        <v>36</v>
      </c>
      <c r="O1252">
        <v>1897</v>
      </c>
      <c r="P1252">
        <v>20190517</v>
      </c>
      <c r="Q1252" t="s">
        <v>36</v>
      </c>
      <c r="R1252" t="s">
        <v>35</v>
      </c>
      <c r="S1252">
        <v>0</v>
      </c>
      <c r="T1252">
        <v>0</v>
      </c>
      <c r="U1252">
        <v>0</v>
      </c>
      <c r="V1252" t="s">
        <v>35</v>
      </c>
      <c r="W1252">
        <v>0</v>
      </c>
      <c r="X1252">
        <v>16058442</v>
      </c>
      <c r="Y1252" t="str">
        <f t="shared" si="19"/>
        <v>1. &lt;= 1 Year</v>
      </c>
      <c r="Z1252" t="str">
        <f t="shared" si="19"/>
        <v>1. &lt;= 1 Year</v>
      </c>
    </row>
    <row r="1253" spans="1:26" x14ac:dyDescent="0.25">
      <c r="A1253">
        <v>164034413</v>
      </c>
      <c r="B1253" t="s">
        <v>5859</v>
      </c>
      <c r="C1253" t="s">
        <v>1053</v>
      </c>
      <c r="D1253" t="s">
        <v>96</v>
      </c>
      <c r="E1253">
        <v>8</v>
      </c>
      <c r="F1253" t="s">
        <v>6</v>
      </c>
      <c r="G1253" t="s">
        <v>8413</v>
      </c>
      <c r="H1253" t="s">
        <v>30</v>
      </c>
      <c r="I1253" t="s">
        <v>27</v>
      </c>
      <c r="J1253">
        <v>384</v>
      </c>
      <c r="K1253">
        <v>367</v>
      </c>
      <c r="L1253">
        <v>0</v>
      </c>
      <c r="M1253">
        <v>0</v>
      </c>
      <c r="N1253" t="s">
        <v>35</v>
      </c>
      <c r="O1253">
        <v>0</v>
      </c>
      <c r="P1253">
        <v>20180219</v>
      </c>
      <c r="Q1253" t="s">
        <v>36</v>
      </c>
      <c r="R1253" t="s">
        <v>35</v>
      </c>
      <c r="S1253">
        <v>0</v>
      </c>
      <c r="T1253">
        <v>0</v>
      </c>
      <c r="U1253">
        <v>0</v>
      </c>
      <c r="V1253" t="s">
        <v>35</v>
      </c>
      <c r="W1253">
        <v>0</v>
      </c>
      <c r="X1253">
        <v>15917472</v>
      </c>
      <c r="Y1253" t="str">
        <f t="shared" si="19"/>
        <v>2.  1-1.5 Years</v>
      </c>
      <c r="Z1253" t="str">
        <f t="shared" si="19"/>
        <v>2.  1-1.5 Years</v>
      </c>
    </row>
    <row r="1254" spans="1:26" x14ac:dyDescent="0.25">
      <c r="A1254">
        <v>164286079</v>
      </c>
      <c r="B1254" t="s">
        <v>8466</v>
      </c>
      <c r="C1254" t="s">
        <v>479</v>
      </c>
      <c r="D1254" t="s">
        <v>99</v>
      </c>
      <c r="E1254">
        <v>8</v>
      </c>
      <c r="F1254" t="s">
        <v>6</v>
      </c>
      <c r="G1254" t="s">
        <v>8413</v>
      </c>
      <c r="H1254" t="s">
        <v>30</v>
      </c>
      <c r="I1254" t="s">
        <v>27</v>
      </c>
      <c r="J1254">
        <v>115</v>
      </c>
      <c r="K1254">
        <v>115</v>
      </c>
      <c r="L1254">
        <v>20211</v>
      </c>
      <c r="M1254">
        <v>1</v>
      </c>
      <c r="N1254" t="s">
        <v>36</v>
      </c>
      <c r="O1254">
        <v>5642</v>
      </c>
      <c r="P1254">
        <v>20200918</v>
      </c>
      <c r="Q1254" t="s">
        <v>36</v>
      </c>
      <c r="R1254" t="s">
        <v>35</v>
      </c>
      <c r="S1254">
        <v>0</v>
      </c>
      <c r="T1254">
        <v>0</v>
      </c>
      <c r="U1254">
        <v>0</v>
      </c>
      <c r="V1254" t="s">
        <v>35</v>
      </c>
      <c r="W1254">
        <v>0</v>
      </c>
      <c r="X1254">
        <v>16002386</v>
      </c>
      <c r="Y1254" t="str">
        <f t="shared" si="19"/>
        <v>1. &lt;= 1 Year</v>
      </c>
      <c r="Z1254" t="str">
        <f t="shared" si="19"/>
        <v>1. &lt;= 1 Year</v>
      </c>
    </row>
    <row r="1255" spans="1:26" x14ac:dyDescent="0.25">
      <c r="A1255">
        <v>164248003</v>
      </c>
      <c r="B1255" t="s">
        <v>2146</v>
      </c>
      <c r="C1255" t="s">
        <v>301</v>
      </c>
      <c r="D1255" t="s">
        <v>3957</v>
      </c>
      <c r="E1255">
        <v>9</v>
      </c>
      <c r="F1255" t="s">
        <v>37</v>
      </c>
      <c r="G1255" t="s">
        <v>8877</v>
      </c>
      <c r="H1255" t="s">
        <v>30</v>
      </c>
      <c r="I1255" t="s">
        <v>27</v>
      </c>
      <c r="J1255">
        <v>160</v>
      </c>
      <c r="K1255">
        <v>160</v>
      </c>
      <c r="L1255">
        <v>0</v>
      </c>
      <c r="M1255">
        <v>0</v>
      </c>
      <c r="N1255" t="s">
        <v>35</v>
      </c>
      <c r="O1255">
        <v>0</v>
      </c>
      <c r="P1255">
        <v>20210716</v>
      </c>
      <c r="Q1255" t="s">
        <v>36</v>
      </c>
      <c r="R1255" t="s">
        <v>35</v>
      </c>
      <c r="S1255">
        <v>0</v>
      </c>
      <c r="T1255">
        <v>0</v>
      </c>
      <c r="U1255">
        <v>0</v>
      </c>
      <c r="V1255" t="s">
        <v>35</v>
      </c>
      <c r="W1255">
        <v>0</v>
      </c>
      <c r="X1255">
        <v>14667180</v>
      </c>
      <c r="Y1255" t="str">
        <f t="shared" si="19"/>
        <v>1. &lt;= 1 Year</v>
      </c>
      <c r="Z1255" t="str">
        <f t="shared" si="19"/>
        <v>1. &lt;= 1 Year</v>
      </c>
    </row>
    <row r="1256" spans="1:26" x14ac:dyDescent="0.25">
      <c r="A1256">
        <v>162992933</v>
      </c>
      <c r="B1256" t="s">
        <v>475</v>
      </c>
      <c r="C1256" t="s">
        <v>252</v>
      </c>
      <c r="D1256" t="s">
        <v>91</v>
      </c>
      <c r="E1256">
        <v>9</v>
      </c>
      <c r="F1256" t="s">
        <v>37</v>
      </c>
      <c r="G1256" t="s">
        <v>8877</v>
      </c>
      <c r="H1256" t="s">
        <v>30</v>
      </c>
      <c r="I1256" t="s">
        <v>27</v>
      </c>
      <c r="J1256">
        <v>927</v>
      </c>
      <c r="K1256">
        <v>927</v>
      </c>
      <c r="L1256">
        <v>0</v>
      </c>
      <c r="M1256">
        <v>0</v>
      </c>
      <c r="N1256" t="s">
        <v>35</v>
      </c>
      <c r="O1256">
        <v>0</v>
      </c>
      <c r="P1256">
        <v>20190517</v>
      </c>
      <c r="Q1256" t="s">
        <v>36</v>
      </c>
      <c r="R1256" t="s">
        <v>35</v>
      </c>
      <c r="S1256">
        <v>0</v>
      </c>
      <c r="T1256">
        <v>0</v>
      </c>
      <c r="U1256">
        <v>0</v>
      </c>
      <c r="V1256" t="s">
        <v>35</v>
      </c>
      <c r="W1256">
        <v>0</v>
      </c>
      <c r="X1256">
        <v>15248729</v>
      </c>
      <c r="Y1256" t="str">
        <f t="shared" si="19"/>
        <v>4. 2-3 Year</v>
      </c>
      <c r="Z1256" t="str">
        <f t="shared" si="19"/>
        <v>4. 2-3 Year</v>
      </c>
    </row>
    <row r="1257" spans="1:26" x14ac:dyDescent="0.25">
      <c r="A1257">
        <v>163423836</v>
      </c>
      <c r="B1257" t="s">
        <v>4668</v>
      </c>
      <c r="C1257" t="s">
        <v>1412</v>
      </c>
      <c r="D1257" t="s">
        <v>91</v>
      </c>
      <c r="E1257">
        <v>9</v>
      </c>
      <c r="F1257" t="s">
        <v>37</v>
      </c>
      <c r="G1257" t="s">
        <v>8877</v>
      </c>
      <c r="H1257" t="s">
        <v>30</v>
      </c>
      <c r="I1257" t="s">
        <v>27</v>
      </c>
      <c r="J1257">
        <v>556</v>
      </c>
      <c r="K1257">
        <v>556</v>
      </c>
      <c r="L1257">
        <v>20211</v>
      </c>
      <c r="M1257">
        <v>1</v>
      </c>
      <c r="N1257" t="s">
        <v>36</v>
      </c>
      <c r="O1257">
        <v>3829</v>
      </c>
      <c r="P1257" t="s">
        <v>30</v>
      </c>
      <c r="Q1257" t="s">
        <v>35</v>
      </c>
      <c r="R1257" t="s">
        <v>35</v>
      </c>
      <c r="S1257">
        <v>0</v>
      </c>
      <c r="T1257">
        <v>20212</v>
      </c>
      <c r="U1257">
        <v>1</v>
      </c>
      <c r="V1257" t="s">
        <v>36</v>
      </c>
      <c r="W1257">
        <v>5590.34</v>
      </c>
      <c r="X1257">
        <v>15422177</v>
      </c>
      <c r="Y1257" t="str">
        <f t="shared" si="19"/>
        <v>3.  1.5 to 2 Year</v>
      </c>
      <c r="Z1257" t="str">
        <f t="shared" si="19"/>
        <v>3.  1.5 to 2 Year</v>
      </c>
    </row>
    <row r="1258" spans="1:26" x14ac:dyDescent="0.25">
      <c r="A1258">
        <v>162582476</v>
      </c>
      <c r="B1258" t="s">
        <v>3275</v>
      </c>
      <c r="C1258" t="s">
        <v>423</v>
      </c>
      <c r="D1258" t="s">
        <v>91</v>
      </c>
      <c r="E1258">
        <v>9</v>
      </c>
      <c r="F1258" t="s">
        <v>37</v>
      </c>
      <c r="G1258" t="s">
        <v>8877</v>
      </c>
      <c r="H1258" t="s">
        <v>30</v>
      </c>
      <c r="I1258" t="s">
        <v>27</v>
      </c>
      <c r="J1258">
        <v>1179</v>
      </c>
      <c r="K1258">
        <v>230</v>
      </c>
      <c r="L1258">
        <v>0</v>
      </c>
      <c r="M1258">
        <v>0</v>
      </c>
      <c r="N1258" t="s">
        <v>35</v>
      </c>
      <c r="O1258">
        <v>0</v>
      </c>
      <c r="P1258" t="s">
        <v>30</v>
      </c>
      <c r="Q1258" t="s">
        <v>35</v>
      </c>
      <c r="R1258" t="s">
        <v>35</v>
      </c>
      <c r="S1258">
        <v>0</v>
      </c>
      <c r="T1258">
        <v>0</v>
      </c>
      <c r="U1258">
        <v>0</v>
      </c>
      <c r="V1258" t="s">
        <v>35</v>
      </c>
      <c r="W1258">
        <v>0</v>
      </c>
      <c r="X1258">
        <v>14675727</v>
      </c>
      <c r="Y1258" t="str">
        <f t="shared" si="19"/>
        <v>4. 2-3 Year</v>
      </c>
      <c r="Z1258" t="str">
        <f t="shared" si="19"/>
        <v>1. &lt;= 1 Year</v>
      </c>
    </row>
    <row r="1259" spans="1:26" x14ac:dyDescent="0.25">
      <c r="A1259">
        <v>163775972</v>
      </c>
      <c r="B1259" t="s">
        <v>4246</v>
      </c>
      <c r="C1259" t="s">
        <v>3652</v>
      </c>
      <c r="D1259" t="s">
        <v>91</v>
      </c>
      <c r="E1259">
        <v>9</v>
      </c>
      <c r="F1259" t="s">
        <v>37</v>
      </c>
      <c r="G1259" t="s">
        <v>8877</v>
      </c>
      <c r="H1259" t="s">
        <v>30</v>
      </c>
      <c r="I1259" t="s">
        <v>27</v>
      </c>
      <c r="J1259">
        <v>490</v>
      </c>
      <c r="K1259">
        <v>470</v>
      </c>
      <c r="L1259">
        <v>20211</v>
      </c>
      <c r="M1259">
        <v>1</v>
      </c>
      <c r="N1259" t="s">
        <v>36</v>
      </c>
      <c r="O1259">
        <v>3434</v>
      </c>
      <c r="P1259">
        <v>20201019</v>
      </c>
      <c r="Q1259" t="s">
        <v>36</v>
      </c>
      <c r="R1259" t="s">
        <v>35</v>
      </c>
      <c r="S1259">
        <v>0</v>
      </c>
      <c r="T1259">
        <v>20212</v>
      </c>
      <c r="U1259">
        <v>1</v>
      </c>
      <c r="V1259" t="s">
        <v>36</v>
      </c>
      <c r="W1259">
        <v>5817.53</v>
      </c>
      <c r="X1259">
        <v>15420095</v>
      </c>
      <c r="Y1259" t="str">
        <f t="shared" si="19"/>
        <v>2.  1-1.5 Years</v>
      </c>
      <c r="Z1259" t="str">
        <f t="shared" si="19"/>
        <v>2.  1-1.5 Years</v>
      </c>
    </row>
    <row r="1260" spans="1:26" x14ac:dyDescent="0.25">
      <c r="A1260">
        <v>161473198</v>
      </c>
      <c r="B1260" t="s">
        <v>1180</v>
      </c>
      <c r="C1260" t="s">
        <v>842</v>
      </c>
      <c r="D1260" t="s">
        <v>110</v>
      </c>
      <c r="E1260">
        <v>9</v>
      </c>
      <c r="F1260" t="s">
        <v>37</v>
      </c>
      <c r="G1260" t="s">
        <v>8877</v>
      </c>
      <c r="H1260">
        <v>3</v>
      </c>
      <c r="I1260" t="s">
        <v>28</v>
      </c>
      <c r="J1260">
        <v>1668</v>
      </c>
      <c r="K1260">
        <v>209</v>
      </c>
      <c r="L1260">
        <v>0</v>
      </c>
      <c r="M1260">
        <v>0</v>
      </c>
      <c r="N1260" t="s">
        <v>35</v>
      </c>
      <c r="O1260">
        <v>0</v>
      </c>
      <c r="P1260">
        <v>20200514</v>
      </c>
      <c r="Q1260" t="s">
        <v>36</v>
      </c>
      <c r="R1260" t="s">
        <v>35</v>
      </c>
      <c r="S1260">
        <v>0</v>
      </c>
      <c r="T1260">
        <v>0</v>
      </c>
      <c r="U1260">
        <v>0</v>
      </c>
      <c r="V1260" t="s">
        <v>35</v>
      </c>
      <c r="W1260">
        <v>0</v>
      </c>
      <c r="X1260">
        <v>14744682</v>
      </c>
      <c r="Y1260" t="str">
        <f t="shared" si="19"/>
        <v>5. 3-4 Year</v>
      </c>
      <c r="Z1260" t="str">
        <f t="shared" si="19"/>
        <v>1. &lt;= 1 Year</v>
      </c>
    </row>
    <row r="1261" spans="1:26" x14ac:dyDescent="0.25">
      <c r="A1261">
        <v>161458856</v>
      </c>
      <c r="B1261" t="s">
        <v>177</v>
      </c>
      <c r="C1261" t="s">
        <v>3276</v>
      </c>
      <c r="D1261" t="s">
        <v>91</v>
      </c>
      <c r="E1261">
        <v>9</v>
      </c>
      <c r="F1261" t="s">
        <v>37</v>
      </c>
      <c r="G1261" t="s">
        <v>8877</v>
      </c>
      <c r="H1261">
        <v>3</v>
      </c>
      <c r="I1261" t="s">
        <v>28</v>
      </c>
      <c r="J1261">
        <v>1662</v>
      </c>
      <c r="K1261">
        <v>1662</v>
      </c>
      <c r="L1261">
        <v>0</v>
      </c>
      <c r="M1261">
        <v>0</v>
      </c>
      <c r="N1261" t="s">
        <v>35</v>
      </c>
      <c r="O1261">
        <v>0</v>
      </c>
      <c r="P1261">
        <v>20210512</v>
      </c>
      <c r="Q1261" t="s">
        <v>36</v>
      </c>
      <c r="R1261" t="s">
        <v>36</v>
      </c>
      <c r="S1261">
        <v>1</v>
      </c>
      <c r="T1261">
        <v>20212</v>
      </c>
      <c r="U1261">
        <v>1</v>
      </c>
      <c r="V1261" t="s">
        <v>36</v>
      </c>
      <c r="W1261">
        <v>17.54</v>
      </c>
      <c r="X1261">
        <v>12363889</v>
      </c>
      <c r="Y1261" t="str">
        <f t="shared" si="19"/>
        <v>5. 3-4 Year</v>
      </c>
      <c r="Z1261" t="str">
        <f t="shared" si="19"/>
        <v>5. 3-4 Year</v>
      </c>
    </row>
    <row r="1262" spans="1:26" x14ac:dyDescent="0.25">
      <c r="A1262">
        <v>164114733</v>
      </c>
      <c r="B1262" t="s">
        <v>177</v>
      </c>
      <c r="C1262" t="s">
        <v>245</v>
      </c>
      <c r="D1262" t="s">
        <v>91</v>
      </c>
      <c r="E1262">
        <v>9</v>
      </c>
      <c r="F1262" t="s">
        <v>38</v>
      </c>
      <c r="G1262" t="s">
        <v>9192</v>
      </c>
      <c r="H1262" t="s">
        <v>30</v>
      </c>
      <c r="I1262" t="s">
        <v>27</v>
      </c>
      <c r="J1262">
        <v>300</v>
      </c>
      <c r="K1262">
        <v>255</v>
      </c>
      <c r="L1262">
        <v>0</v>
      </c>
      <c r="M1262">
        <v>0</v>
      </c>
      <c r="N1262" t="s">
        <v>35</v>
      </c>
      <c r="O1262">
        <v>0</v>
      </c>
      <c r="P1262">
        <v>20190128</v>
      </c>
      <c r="Q1262" t="s">
        <v>36</v>
      </c>
      <c r="R1262" t="s">
        <v>36</v>
      </c>
      <c r="S1262">
        <v>1</v>
      </c>
      <c r="T1262">
        <v>0</v>
      </c>
      <c r="U1262">
        <v>0</v>
      </c>
      <c r="V1262" t="s">
        <v>35</v>
      </c>
      <c r="W1262">
        <v>0</v>
      </c>
      <c r="X1262">
        <v>15076960</v>
      </c>
      <c r="Y1262" t="str">
        <f t="shared" si="19"/>
        <v>1. &lt;= 1 Year</v>
      </c>
      <c r="Z1262" t="str">
        <f t="shared" si="19"/>
        <v>1. &lt;= 1 Year</v>
      </c>
    </row>
    <row r="1263" spans="1:26" x14ac:dyDescent="0.25">
      <c r="A1263">
        <v>163381144</v>
      </c>
      <c r="B1263" t="s">
        <v>177</v>
      </c>
      <c r="C1263" t="s">
        <v>1061</v>
      </c>
      <c r="D1263" t="s">
        <v>91</v>
      </c>
      <c r="E1263">
        <v>9</v>
      </c>
      <c r="F1263" t="s">
        <v>37</v>
      </c>
      <c r="G1263" t="s">
        <v>8877</v>
      </c>
      <c r="H1263" t="s">
        <v>30</v>
      </c>
      <c r="I1263" t="s">
        <v>27</v>
      </c>
      <c r="J1263">
        <v>581</v>
      </c>
      <c r="K1263">
        <v>556</v>
      </c>
      <c r="L1263">
        <v>20211</v>
      </c>
      <c r="M1263">
        <v>1</v>
      </c>
      <c r="N1263" t="s">
        <v>36</v>
      </c>
      <c r="O1263">
        <v>1085</v>
      </c>
      <c r="P1263">
        <v>20210211</v>
      </c>
      <c r="Q1263" t="s">
        <v>36</v>
      </c>
      <c r="R1263" t="s">
        <v>35</v>
      </c>
      <c r="S1263">
        <v>0</v>
      </c>
      <c r="T1263">
        <v>0</v>
      </c>
      <c r="U1263">
        <v>0</v>
      </c>
      <c r="V1263" t="s">
        <v>35</v>
      </c>
      <c r="W1263">
        <v>0</v>
      </c>
      <c r="X1263">
        <v>15331321</v>
      </c>
      <c r="Y1263" t="str">
        <f t="shared" si="19"/>
        <v>3.  1.5 to 2 Year</v>
      </c>
      <c r="Z1263" t="str">
        <f t="shared" si="19"/>
        <v>3.  1.5 to 2 Year</v>
      </c>
    </row>
    <row r="1264" spans="1:26" x14ac:dyDescent="0.25">
      <c r="A1264">
        <v>164236153</v>
      </c>
      <c r="B1264" t="s">
        <v>661</v>
      </c>
      <c r="C1264" t="s">
        <v>1917</v>
      </c>
      <c r="D1264" t="s">
        <v>91</v>
      </c>
      <c r="E1264">
        <v>9</v>
      </c>
      <c r="F1264" t="s">
        <v>5</v>
      </c>
      <c r="G1264" t="s">
        <v>9192</v>
      </c>
      <c r="H1264" t="s">
        <v>30</v>
      </c>
      <c r="I1264" t="s">
        <v>27</v>
      </c>
      <c r="J1264">
        <v>176</v>
      </c>
      <c r="K1264">
        <v>154</v>
      </c>
      <c r="L1264">
        <v>20211</v>
      </c>
      <c r="M1264">
        <v>1</v>
      </c>
      <c r="N1264" t="s">
        <v>36</v>
      </c>
      <c r="O1264">
        <v>1</v>
      </c>
      <c r="P1264">
        <v>20201012</v>
      </c>
      <c r="Q1264" t="s">
        <v>36</v>
      </c>
      <c r="R1264" t="s">
        <v>36</v>
      </c>
      <c r="S1264">
        <v>1</v>
      </c>
      <c r="T1264">
        <v>0</v>
      </c>
      <c r="U1264">
        <v>0</v>
      </c>
      <c r="V1264" t="s">
        <v>35</v>
      </c>
      <c r="W1264">
        <v>0</v>
      </c>
      <c r="X1264">
        <v>13514028</v>
      </c>
      <c r="Y1264" t="str">
        <f t="shared" si="19"/>
        <v>1. &lt;= 1 Year</v>
      </c>
      <c r="Z1264" t="str">
        <f t="shared" si="19"/>
        <v>1. &lt;= 1 Year</v>
      </c>
    </row>
    <row r="1265" spans="1:26" x14ac:dyDescent="0.25">
      <c r="A1265">
        <v>162301302</v>
      </c>
      <c r="B1265" t="s">
        <v>990</v>
      </c>
      <c r="C1265" t="s">
        <v>954</v>
      </c>
      <c r="D1265" t="s">
        <v>94</v>
      </c>
      <c r="E1265">
        <v>9</v>
      </c>
      <c r="F1265" t="s">
        <v>37</v>
      </c>
      <c r="G1265" t="s">
        <v>8877</v>
      </c>
      <c r="H1265">
        <v>1</v>
      </c>
      <c r="I1265" t="s">
        <v>27</v>
      </c>
      <c r="J1265">
        <v>1325</v>
      </c>
      <c r="K1265">
        <v>1324</v>
      </c>
      <c r="L1265">
        <v>20211</v>
      </c>
      <c r="M1265">
        <v>1</v>
      </c>
      <c r="N1265" t="s">
        <v>36</v>
      </c>
      <c r="O1265">
        <v>2806</v>
      </c>
      <c r="P1265">
        <v>20210117</v>
      </c>
      <c r="Q1265" t="s">
        <v>36</v>
      </c>
      <c r="R1265" t="s">
        <v>35</v>
      </c>
      <c r="S1265">
        <v>0</v>
      </c>
      <c r="T1265">
        <v>0</v>
      </c>
      <c r="U1265">
        <v>0</v>
      </c>
      <c r="V1265" t="s">
        <v>35</v>
      </c>
      <c r="W1265">
        <v>0</v>
      </c>
      <c r="X1265">
        <v>14826771</v>
      </c>
      <c r="Y1265" t="str">
        <f t="shared" si="19"/>
        <v>4. 2-3 Year</v>
      </c>
      <c r="Z1265" t="str">
        <f t="shared" si="19"/>
        <v>4. 2-3 Year</v>
      </c>
    </row>
    <row r="1266" spans="1:26" x14ac:dyDescent="0.25">
      <c r="A1266">
        <v>163381300</v>
      </c>
      <c r="B1266" t="s">
        <v>1587</v>
      </c>
      <c r="C1266" t="s">
        <v>901</v>
      </c>
      <c r="D1266" t="s">
        <v>91</v>
      </c>
      <c r="E1266">
        <v>9</v>
      </c>
      <c r="F1266" t="s">
        <v>37</v>
      </c>
      <c r="G1266" t="s">
        <v>8877</v>
      </c>
      <c r="H1266" t="s">
        <v>30</v>
      </c>
      <c r="I1266" t="s">
        <v>27</v>
      </c>
      <c r="J1266">
        <v>581</v>
      </c>
      <c r="K1266">
        <v>505</v>
      </c>
      <c r="L1266">
        <v>20211</v>
      </c>
      <c r="M1266">
        <v>1</v>
      </c>
      <c r="N1266" t="s">
        <v>36</v>
      </c>
      <c r="O1266">
        <v>112</v>
      </c>
      <c r="P1266">
        <v>20210514</v>
      </c>
      <c r="Q1266" t="s">
        <v>36</v>
      </c>
      <c r="R1266" t="s">
        <v>36</v>
      </c>
      <c r="S1266">
        <v>1</v>
      </c>
      <c r="T1266">
        <v>20212</v>
      </c>
      <c r="U1266">
        <v>1</v>
      </c>
      <c r="V1266" t="s">
        <v>36</v>
      </c>
      <c r="W1266">
        <v>2930.82</v>
      </c>
      <c r="X1266">
        <v>15394239</v>
      </c>
      <c r="Y1266" t="str">
        <f t="shared" si="19"/>
        <v>3.  1.5 to 2 Year</v>
      </c>
      <c r="Z1266" t="str">
        <f t="shared" si="19"/>
        <v>2.  1-1.5 Years</v>
      </c>
    </row>
    <row r="1267" spans="1:26" x14ac:dyDescent="0.25">
      <c r="A1267">
        <v>164048555</v>
      </c>
      <c r="B1267" t="s">
        <v>195</v>
      </c>
      <c r="C1267" t="s">
        <v>5321</v>
      </c>
      <c r="D1267" t="s">
        <v>91</v>
      </c>
      <c r="E1267">
        <v>9</v>
      </c>
      <c r="F1267" t="s">
        <v>6</v>
      </c>
      <c r="G1267" t="s">
        <v>4334</v>
      </c>
      <c r="H1267" t="s">
        <v>30</v>
      </c>
      <c r="I1267" t="s">
        <v>27</v>
      </c>
      <c r="J1267">
        <v>366</v>
      </c>
      <c r="K1267">
        <v>36</v>
      </c>
      <c r="L1267">
        <v>0</v>
      </c>
      <c r="M1267">
        <v>0</v>
      </c>
      <c r="N1267" t="s">
        <v>35</v>
      </c>
      <c r="O1267">
        <v>0</v>
      </c>
      <c r="P1267">
        <v>20200810</v>
      </c>
      <c r="Q1267" t="s">
        <v>36</v>
      </c>
      <c r="R1267" t="s">
        <v>36</v>
      </c>
      <c r="S1267">
        <v>1</v>
      </c>
      <c r="T1267">
        <v>0</v>
      </c>
      <c r="U1267">
        <v>0</v>
      </c>
      <c r="V1267" t="s">
        <v>35</v>
      </c>
      <c r="W1267">
        <v>0</v>
      </c>
      <c r="X1267">
        <v>9205600</v>
      </c>
      <c r="Y1267" t="str">
        <f t="shared" si="19"/>
        <v>2.  1-1.5 Years</v>
      </c>
      <c r="Z1267" t="str">
        <f t="shared" si="19"/>
        <v>1. &lt;= 1 Year</v>
      </c>
    </row>
    <row r="1268" spans="1:26" x14ac:dyDescent="0.25">
      <c r="A1268">
        <v>164132830</v>
      </c>
      <c r="B1268" t="s">
        <v>589</v>
      </c>
      <c r="C1268" t="s">
        <v>667</v>
      </c>
      <c r="D1268" t="s">
        <v>91</v>
      </c>
      <c r="E1268">
        <v>9</v>
      </c>
      <c r="F1268" t="s">
        <v>6</v>
      </c>
      <c r="G1268" t="s">
        <v>4334</v>
      </c>
      <c r="H1268" t="s">
        <v>30</v>
      </c>
      <c r="I1268" t="s">
        <v>27</v>
      </c>
      <c r="J1268">
        <v>282</v>
      </c>
      <c r="K1268">
        <v>225</v>
      </c>
      <c r="L1268">
        <v>20211</v>
      </c>
      <c r="M1268">
        <v>1</v>
      </c>
      <c r="N1268" t="s">
        <v>36</v>
      </c>
      <c r="O1268">
        <v>2626</v>
      </c>
      <c r="P1268">
        <v>20210222</v>
      </c>
      <c r="Q1268" t="s">
        <v>36</v>
      </c>
      <c r="R1268" t="s">
        <v>35</v>
      </c>
      <c r="S1268">
        <v>0</v>
      </c>
      <c r="T1268">
        <v>0</v>
      </c>
      <c r="U1268">
        <v>0</v>
      </c>
      <c r="V1268" t="s">
        <v>35</v>
      </c>
      <c r="W1268">
        <v>0</v>
      </c>
      <c r="X1268">
        <v>11752420</v>
      </c>
      <c r="Y1268" t="str">
        <f t="shared" si="19"/>
        <v>1. &lt;= 1 Year</v>
      </c>
      <c r="Z1268" t="str">
        <f t="shared" si="19"/>
        <v>1. &lt;= 1 Year</v>
      </c>
    </row>
    <row r="1269" spans="1:26" x14ac:dyDescent="0.25">
      <c r="A1269">
        <v>164245547</v>
      </c>
      <c r="B1269" t="s">
        <v>7544</v>
      </c>
      <c r="C1269" t="s">
        <v>398</v>
      </c>
      <c r="D1269" t="s">
        <v>91</v>
      </c>
      <c r="E1269">
        <v>9</v>
      </c>
      <c r="F1269" t="s">
        <v>6</v>
      </c>
      <c r="G1269" t="s">
        <v>6090</v>
      </c>
      <c r="H1269" t="s">
        <v>30</v>
      </c>
      <c r="I1269" t="s">
        <v>27</v>
      </c>
      <c r="J1269">
        <v>162</v>
      </c>
      <c r="K1269">
        <v>161</v>
      </c>
      <c r="L1269">
        <v>0</v>
      </c>
      <c r="M1269">
        <v>0</v>
      </c>
      <c r="N1269" t="s">
        <v>35</v>
      </c>
      <c r="O1269">
        <v>0</v>
      </c>
      <c r="P1269" t="s">
        <v>30</v>
      </c>
      <c r="Q1269" t="s">
        <v>35</v>
      </c>
      <c r="R1269" t="s">
        <v>35</v>
      </c>
      <c r="S1269">
        <v>0</v>
      </c>
      <c r="T1269">
        <v>0</v>
      </c>
      <c r="U1269">
        <v>0</v>
      </c>
      <c r="V1269" t="s">
        <v>35</v>
      </c>
      <c r="W1269">
        <v>0</v>
      </c>
      <c r="X1269">
        <v>12352584</v>
      </c>
      <c r="Y1269" t="str">
        <f t="shared" si="19"/>
        <v>1. &lt;= 1 Year</v>
      </c>
      <c r="Z1269" t="str">
        <f t="shared" si="19"/>
        <v>1. &lt;= 1 Year</v>
      </c>
    </row>
    <row r="1270" spans="1:26" x14ac:dyDescent="0.25">
      <c r="A1270">
        <v>164230087</v>
      </c>
      <c r="B1270" t="s">
        <v>7545</v>
      </c>
      <c r="C1270" t="s">
        <v>7546</v>
      </c>
      <c r="D1270" t="s">
        <v>3957</v>
      </c>
      <c r="E1270">
        <v>9</v>
      </c>
      <c r="F1270" t="s">
        <v>5</v>
      </c>
      <c r="G1270" t="s">
        <v>6090</v>
      </c>
      <c r="H1270" t="s">
        <v>30</v>
      </c>
      <c r="I1270" t="s">
        <v>27</v>
      </c>
      <c r="J1270">
        <v>183</v>
      </c>
      <c r="K1270">
        <v>183</v>
      </c>
      <c r="L1270">
        <v>20211</v>
      </c>
      <c r="M1270">
        <v>1</v>
      </c>
      <c r="N1270" t="s">
        <v>36</v>
      </c>
      <c r="O1270">
        <v>172</v>
      </c>
      <c r="P1270">
        <v>20201120</v>
      </c>
      <c r="Q1270" t="s">
        <v>36</v>
      </c>
      <c r="R1270" t="s">
        <v>36</v>
      </c>
      <c r="S1270">
        <v>1</v>
      </c>
      <c r="T1270">
        <v>20212</v>
      </c>
      <c r="U1270">
        <v>1</v>
      </c>
      <c r="V1270" t="s">
        <v>36</v>
      </c>
      <c r="W1270">
        <v>2114.31</v>
      </c>
      <c r="X1270">
        <v>98099</v>
      </c>
      <c r="Y1270" t="str">
        <f t="shared" si="19"/>
        <v>1. &lt;= 1 Year</v>
      </c>
      <c r="Z1270" t="str">
        <f t="shared" si="19"/>
        <v>1. &lt;= 1 Year</v>
      </c>
    </row>
    <row r="1271" spans="1:26" x14ac:dyDescent="0.25">
      <c r="A1271">
        <v>164157379</v>
      </c>
      <c r="B1271" t="s">
        <v>210</v>
      </c>
      <c r="C1271" t="s">
        <v>6533</v>
      </c>
      <c r="D1271" t="s">
        <v>91</v>
      </c>
      <c r="E1271">
        <v>9</v>
      </c>
      <c r="F1271" t="s">
        <v>37</v>
      </c>
      <c r="G1271" t="s">
        <v>8877</v>
      </c>
      <c r="H1271" t="s">
        <v>30</v>
      </c>
      <c r="I1271" t="s">
        <v>27</v>
      </c>
      <c r="J1271">
        <v>246</v>
      </c>
      <c r="K1271">
        <v>148</v>
      </c>
      <c r="L1271">
        <v>20211</v>
      </c>
      <c r="M1271">
        <v>1</v>
      </c>
      <c r="N1271" t="s">
        <v>36</v>
      </c>
      <c r="O1271">
        <v>423</v>
      </c>
      <c r="P1271">
        <v>20180317</v>
      </c>
      <c r="Q1271" t="s">
        <v>36</v>
      </c>
      <c r="R1271" t="s">
        <v>35</v>
      </c>
      <c r="S1271">
        <v>0</v>
      </c>
      <c r="T1271">
        <v>0</v>
      </c>
      <c r="U1271">
        <v>0</v>
      </c>
      <c r="V1271" t="s">
        <v>35</v>
      </c>
      <c r="W1271">
        <v>0</v>
      </c>
      <c r="X1271">
        <v>15963876</v>
      </c>
      <c r="Y1271" t="str">
        <f t="shared" si="19"/>
        <v>1. &lt;= 1 Year</v>
      </c>
      <c r="Z1271" t="str">
        <f t="shared" si="19"/>
        <v>1. &lt;= 1 Year</v>
      </c>
    </row>
    <row r="1272" spans="1:26" x14ac:dyDescent="0.25">
      <c r="A1272">
        <v>164223632</v>
      </c>
      <c r="B1272" t="s">
        <v>7175</v>
      </c>
      <c r="C1272" t="s">
        <v>1445</v>
      </c>
      <c r="D1272" t="s">
        <v>91</v>
      </c>
      <c r="E1272">
        <v>9</v>
      </c>
      <c r="F1272" t="s">
        <v>38</v>
      </c>
      <c r="G1272" t="s">
        <v>9192</v>
      </c>
      <c r="H1272" t="s">
        <v>30</v>
      </c>
      <c r="I1272" t="s">
        <v>27</v>
      </c>
      <c r="J1272">
        <v>192</v>
      </c>
      <c r="K1272">
        <v>192</v>
      </c>
      <c r="L1272">
        <v>0</v>
      </c>
      <c r="M1272">
        <v>0</v>
      </c>
      <c r="N1272" t="s">
        <v>35</v>
      </c>
      <c r="O1272">
        <v>0</v>
      </c>
      <c r="P1272" t="s">
        <v>30</v>
      </c>
      <c r="Q1272" t="s">
        <v>35</v>
      </c>
      <c r="R1272" t="s">
        <v>36</v>
      </c>
      <c r="S1272">
        <v>1</v>
      </c>
      <c r="T1272">
        <v>0</v>
      </c>
      <c r="U1272">
        <v>0</v>
      </c>
      <c r="V1272" t="s">
        <v>35</v>
      </c>
      <c r="W1272">
        <v>0</v>
      </c>
      <c r="X1272">
        <v>15984916</v>
      </c>
      <c r="Y1272" t="str">
        <f t="shared" si="19"/>
        <v>1. &lt;= 1 Year</v>
      </c>
      <c r="Z1272" t="str">
        <f t="shared" si="19"/>
        <v>1. &lt;= 1 Year</v>
      </c>
    </row>
    <row r="1273" spans="1:26" x14ac:dyDescent="0.25">
      <c r="A1273">
        <v>164162975</v>
      </c>
      <c r="B1273" t="s">
        <v>4277</v>
      </c>
      <c r="C1273" t="s">
        <v>1880</v>
      </c>
      <c r="D1273" t="s">
        <v>91</v>
      </c>
      <c r="E1273">
        <v>9</v>
      </c>
      <c r="F1273" t="s">
        <v>5</v>
      </c>
      <c r="G1273" t="s">
        <v>9192</v>
      </c>
      <c r="H1273" t="s">
        <v>30</v>
      </c>
      <c r="I1273" t="s">
        <v>27</v>
      </c>
      <c r="J1273">
        <v>240</v>
      </c>
      <c r="K1273">
        <v>240</v>
      </c>
      <c r="L1273">
        <v>0</v>
      </c>
      <c r="M1273">
        <v>0</v>
      </c>
      <c r="N1273" t="s">
        <v>35</v>
      </c>
      <c r="O1273">
        <v>0</v>
      </c>
      <c r="P1273" t="s">
        <v>30</v>
      </c>
      <c r="Q1273" t="s">
        <v>35</v>
      </c>
      <c r="R1273" t="s">
        <v>36</v>
      </c>
      <c r="S1273">
        <v>1</v>
      </c>
      <c r="T1273">
        <v>0</v>
      </c>
      <c r="U1273">
        <v>0</v>
      </c>
      <c r="V1273" t="s">
        <v>35</v>
      </c>
      <c r="W1273">
        <v>0</v>
      </c>
      <c r="X1273">
        <v>12342219</v>
      </c>
      <c r="Y1273" t="str">
        <f t="shared" si="19"/>
        <v>1. &lt;= 1 Year</v>
      </c>
      <c r="Z1273" t="str">
        <f t="shared" si="19"/>
        <v>1. &lt;= 1 Year</v>
      </c>
    </row>
    <row r="1274" spans="1:26" x14ac:dyDescent="0.25">
      <c r="A1274">
        <v>164099003</v>
      </c>
      <c r="B1274" t="s">
        <v>1634</v>
      </c>
      <c r="C1274" t="s">
        <v>1558</v>
      </c>
      <c r="D1274" t="s">
        <v>91</v>
      </c>
      <c r="E1274">
        <v>9</v>
      </c>
      <c r="F1274" t="s">
        <v>6</v>
      </c>
      <c r="G1274" t="s">
        <v>4334</v>
      </c>
      <c r="H1274" t="s">
        <v>30</v>
      </c>
      <c r="I1274" t="s">
        <v>27</v>
      </c>
      <c r="J1274">
        <v>311</v>
      </c>
      <c r="K1274">
        <v>225</v>
      </c>
      <c r="L1274">
        <v>20211</v>
      </c>
      <c r="M1274">
        <v>1</v>
      </c>
      <c r="N1274" t="s">
        <v>36</v>
      </c>
      <c r="O1274">
        <v>1295</v>
      </c>
      <c r="P1274">
        <v>20201109</v>
      </c>
      <c r="Q1274" t="s">
        <v>36</v>
      </c>
      <c r="R1274" t="s">
        <v>36</v>
      </c>
      <c r="S1274">
        <v>1</v>
      </c>
      <c r="T1274">
        <v>0</v>
      </c>
      <c r="U1274">
        <v>0</v>
      </c>
      <c r="V1274" t="s">
        <v>35</v>
      </c>
      <c r="W1274">
        <v>0</v>
      </c>
      <c r="X1274">
        <v>8273921</v>
      </c>
      <c r="Y1274" t="str">
        <f t="shared" si="19"/>
        <v>1. &lt;= 1 Year</v>
      </c>
      <c r="Z1274" t="str">
        <f t="shared" si="19"/>
        <v>1. &lt;= 1 Year</v>
      </c>
    </row>
    <row r="1275" spans="1:26" x14ac:dyDescent="0.25">
      <c r="A1275">
        <v>164156180</v>
      </c>
      <c r="B1275" t="s">
        <v>6534</v>
      </c>
      <c r="C1275" t="s">
        <v>204</v>
      </c>
      <c r="D1275" t="s">
        <v>74</v>
      </c>
      <c r="E1275">
        <v>9</v>
      </c>
      <c r="F1275" t="s">
        <v>5</v>
      </c>
      <c r="G1275" t="s">
        <v>9192</v>
      </c>
      <c r="H1275" t="s">
        <v>30</v>
      </c>
      <c r="I1275" t="s">
        <v>27</v>
      </c>
      <c r="J1275">
        <v>248</v>
      </c>
      <c r="K1275">
        <v>248</v>
      </c>
      <c r="L1275">
        <v>20211</v>
      </c>
      <c r="M1275">
        <v>1</v>
      </c>
      <c r="N1275" t="s">
        <v>36</v>
      </c>
      <c r="O1275">
        <v>487</v>
      </c>
      <c r="P1275">
        <v>20191004</v>
      </c>
      <c r="Q1275" t="s">
        <v>36</v>
      </c>
      <c r="R1275" t="s">
        <v>36</v>
      </c>
      <c r="S1275">
        <v>1</v>
      </c>
      <c r="T1275">
        <v>20212</v>
      </c>
      <c r="U1275">
        <v>1</v>
      </c>
      <c r="V1275" t="s">
        <v>36</v>
      </c>
      <c r="W1275">
        <v>6218.99</v>
      </c>
      <c r="X1275">
        <v>14807118</v>
      </c>
      <c r="Y1275" t="str">
        <f t="shared" si="19"/>
        <v>1. &lt;= 1 Year</v>
      </c>
      <c r="Z1275" t="str">
        <f t="shared" si="19"/>
        <v>1. &lt;= 1 Year</v>
      </c>
    </row>
    <row r="1276" spans="1:26" x14ac:dyDescent="0.25">
      <c r="A1276">
        <v>162891108</v>
      </c>
      <c r="B1276" t="s">
        <v>3557</v>
      </c>
      <c r="C1276" t="s">
        <v>3558</v>
      </c>
      <c r="D1276" t="s">
        <v>91</v>
      </c>
      <c r="E1276">
        <v>9</v>
      </c>
      <c r="F1276" t="s">
        <v>37</v>
      </c>
      <c r="G1276" t="s">
        <v>8877</v>
      </c>
      <c r="H1276" t="s">
        <v>30</v>
      </c>
      <c r="I1276" t="s">
        <v>27</v>
      </c>
      <c r="J1276">
        <v>1000</v>
      </c>
      <c r="K1276">
        <v>997</v>
      </c>
      <c r="L1276">
        <v>0</v>
      </c>
      <c r="M1276">
        <v>0</v>
      </c>
      <c r="N1276" t="s">
        <v>35</v>
      </c>
      <c r="O1276">
        <v>0</v>
      </c>
      <c r="P1276">
        <v>20190114</v>
      </c>
      <c r="Q1276" t="s">
        <v>36</v>
      </c>
      <c r="R1276" t="s">
        <v>35</v>
      </c>
      <c r="S1276">
        <v>0</v>
      </c>
      <c r="T1276">
        <v>0</v>
      </c>
      <c r="U1276">
        <v>0</v>
      </c>
      <c r="V1276" t="s">
        <v>35</v>
      </c>
      <c r="W1276">
        <v>0</v>
      </c>
      <c r="X1276">
        <v>15190289</v>
      </c>
      <c r="Y1276" t="str">
        <f t="shared" si="19"/>
        <v>4. 2-3 Year</v>
      </c>
      <c r="Z1276" t="str">
        <f t="shared" si="19"/>
        <v>4. 2-3 Year</v>
      </c>
    </row>
    <row r="1277" spans="1:26" x14ac:dyDescent="0.25">
      <c r="A1277">
        <v>164145033</v>
      </c>
      <c r="B1277" t="s">
        <v>6535</v>
      </c>
      <c r="C1277" t="s">
        <v>4051</v>
      </c>
      <c r="D1277" t="s">
        <v>3957</v>
      </c>
      <c r="E1277">
        <v>9</v>
      </c>
      <c r="F1277" t="s">
        <v>37</v>
      </c>
      <c r="G1277" t="s">
        <v>8877</v>
      </c>
      <c r="H1277" t="s">
        <v>30</v>
      </c>
      <c r="I1277" t="s">
        <v>27</v>
      </c>
      <c r="J1277">
        <v>265</v>
      </c>
      <c r="K1277">
        <v>265</v>
      </c>
      <c r="L1277">
        <v>0</v>
      </c>
      <c r="M1277">
        <v>0</v>
      </c>
      <c r="N1277" t="s">
        <v>35</v>
      </c>
      <c r="O1277">
        <v>0</v>
      </c>
      <c r="P1277">
        <v>20201009</v>
      </c>
      <c r="Q1277" t="s">
        <v>36</v>
      </c>
      <c r="R1277" t="s">
        <v>35</v>
      </c>
      <c r="S1277">
        <v>0</v>
      </c>
      <c r="T1277">
        <v>20212</v>
      </c>
      <c r="U1277">
        <v>1</v>
      </c>
      <c r="V1277" t="s">
        <v>36</v>
      </c>
      <c r="W1277">
        <v>3216</v>
      </c>
      <c r="X1277">
        <v>15965053</v>
      </c>
      <c r="Y1277" t="str">
        <f t="shared" si="19"/>
        <v>1. &lt;= 1 Year</v>
      </c>
      <c r="Z1277" t="str">
        <f t="shared" si="19"/>
        <v>1. &lt;= 1 Year</v>
      </c>
    </row>
    <row r="1278" spans="1:26" x14ac:dyDescent="0.25">
      <c r="A1278">
        <v>164161207</v>
      </c>
      <c r="B1278" t="s">
        <v>1666</v>
      </c>
      <c r="C1278" t="s">
        <v>6841</v>
      </c>
      <c r="D1278" t="s">
        <v>91</v>
      </c>
      <c r="E1278">
        <v>9</v>
      </c>
      <c r="F1278" t="s">
        <v>6</v>
      </c>
      <c r="G1278" t="s">
        <v>4334</v>
      </c>
      <c r="H1278" t="s">
        <v>30</v>
      </c>
      <c r="I1278" t="s">
        <v>27</v>
      </c>
      <c r="J1278">
        <v>241</v>
      </c>
      <c r="K1278">
        <v>238</v>
      </c>
      <c r="L1278">
        <v>0</v>
      </c>
      <c r="M1278">
        <v>0</v>
      </c>
      <c r="N1278" t="s">
        <v>35</v>
      </c>
      <c r="O1278">
        <v>0</v>
      </c>
      <c r="P1278">
        <v>20200825</v>
      </c>
      <c r="Q1278" t="s">
        <v>36</v>
      </c>
      <c r="R1278" t="s">
        <v>35</v>
      </c>
      <c r="S1278">
        <v>0</v>
      </c>
      <c r="T1278">
        <v>20212</v>
      </c>
      <c r="U1278">
        <v>1</v>
      </c>
      <c r="V1278" t="s">
        <v>36</v>
      </c>
      <c r="W1278">
        <v>1291.5</v>
      </c>
      <c r="X1278">
        <v>11626182</v>
      </c>
      <c r="Y1278" t="str">
        <f t="shared" si="19"/>
        <v>1. &lt;= 1 Year</v>
      </c>
      <c r="Z1278" t="str">
        <f t="shared" si="19"/>
        <v>1. &lt;= 1 Year</v>
      </c>
    </row>
    <row r="1279" spans="1:26" x14ac:dyDescent="0.25">
      <c r="A1279">
        <v>162727552</v>
      </c>
      <c r="B1279" t="s">
        <v>6842</v>
      </c>
      <c r="C1279" t="s">
        <v>3397</v>
      </c>
      <c r="D1279" t="s">
        <v>91</v>
      </c>
      <c r="E1279">
        <v>9</v>
      </c>
      <c r="F1279" t="s">
        <v>6</v>
      </c>
      <c r="G1279" t="s">
        <v>4334</v>
      </c>
      <c r="H1279" t="s">
        <v>30</v>
      </c>
      <c r="I1279" t="s">
        <v>27</v>
      </c>
      <c r="J1279">
        <v>1092</v>
      </c>
      <c r="K1279">
        <v>836</v>
      </c>
      <c r="L1279">
        <v>20211</v>
      </c>
      <c r="M1279">
        <v>1</v>
      </c>
      <c r="N1279" t="s">
        <v>36</v>
      </c>
      <c r="O1279">
        <v>6931</v>
      </c>
      <c r="P1279">
        <v>20210201</v>
      </c>
      <c r="Q1279" t="s">
        <v>36</v>
      </c>
      <c r="R1279" t="s">
        <v>35</v>
      </c>
      <c r="S1279">
        <v>0</v>
      </c>
      <c r="T1279">
        <v>20212</v>
      </c>
      <c r="U1279">
        <v>1</v>
      </c>
      <c r="V1279" t="s">
        <v>36</v>
      </c>
      <c r="W1279">
        <v>285</v>
      </c>
      <c r="X1279">
        <v>15158512</v>
      </c>
      <c r="Y1279" t="str">
        <f t="shared" si="19"/>
        <v>4. 2-3 Year</v>
      </c>
      <c r="Z1279" t="str">
        <f t="shared" si="19"/>
        <v>4. 2-3 Year</v>
      </c>
    </row>
    <row r="1280" spans="1:26" x14ac:dyDescent="0.25">
      <c r="A1280">
        <v>163236212</v>
      </c>
      <c r="B1280" t="s">
        <v>598</v>
      </c>
      <c r="C1280" t="s">
        <v>4177</v>
      </c>
      <c r="D1280" t="s">
        <v>91</v>
      </c>
      <c r="E1280">
        <v>9</v>
      </c>
      <c r="F1280" t="s">
        <v>37</v>
      </c>
      <c r="G1280" t="s">
        <v>8877</v>
      </c>
      <c r="H1280" t="s">
        <v>30</v>
      </c>
      <c r="I1280" t="s">
        <v>27</v>
      </c>
      <c r="J1280">
        <v>717</v>
      </c>
      <c r="K1280">
        <v>717</v>
      </c>
      <c r="L1280">
        <v>20211</v>
      </c>
      <c r="M1280">
        <v>1</v>
      </c>
      <c r="N1280" t="s">
        <v>36</v>
      </c>
      <c r="O1280">
        <v>6656</v>
      </c>
      <c r="P1280">
        <v>20210701</v>
      </c>
      <c r="Q1280" t="s">
        <v>36</v>
      </c>
      <c r="R1280" t="s">
        <v>35</v>
      </c>
      <c r="S1280">
        <v>0</v>
      </c>
      <c r="T1280">
        <v>20212</v>
      </c>
      <c r="U1280">
        <v>1</v>
      </c>
      <c r="V1280" t="s">
        <v>36</v>
      </c>
      <c r="W1280">
        <v>6864</v>
      </c>
      <c r="X1280">
        <v>15347867</v>
      </c>
      <c r="Y1280" t="str">
        <f t="shared" si="19"/>
        <v>3.  1.5 to 2 Year</v>
      </c>
      <c r="Z1280" t="str">
        <f t="shared" si="19"/>
        <v>3.  1.5 to 2 Year</v>
      </c>
    </row>
    <row r="1281" spans="1:26" x14ac:dyDescent="0.25">
      <c r="A1281">
        <v>164192278</v>
      </c>
      <c r="B1281" t="s">
        <v>2812</v>
      </c>
      <c r="C1281" t="s">
        <v>6843</v>
      </c>
      <c r="D1281" t="s">
        <v>91</v>
      </c>
      <c r="E1281">
        <v>9</v>
      </c>
      <c r="F1281" t="s">
        <v>6</v>
      </c>
      <c r="G1281" t="s">
        <v>6090</v>
      </c>
      <c r="H1281" t="s">
        <v>30</v>
      </c>
      <c r="I1281" t="s">
        <v>27</v>
      </c>
      <c r="J1281">
        <v>213</v>
      </c>
      <c r="K1281">
        <v>213</v>
      </c>
      <c r="L1281">
        <v>0</v>
      </c>
      <c r="M1281">
        <v>0</v>
      </c>
      <c r="N1281" t="s">
        <v>35</v>
      </c>
      <c r="O1281">
        <v>0</v>
      </c>
      <c r="P1281" t="s">
        <v>30</v>
      </c>
      <c r="Q1281" t="s">
        <v>35</v>
      </c>
      <c r="R1281" t="s">
        <v>35</v>
      </c>
      <c r="S1281">
        <v>0</v>
      </c>
      <c r="T1281">
        <v>0</v>
      </c>
      <c r="U1281">
        <v>0</v>
      </c>
      <c r="V1281" t="s">
        <v>35</v>
      </c>
      <c r="W1281">
        <v>0</v>
      </c>
      <c r="X1281">
        <v>9358002</v>
      </c>
      <c r="Y1281" t="str">
        <f t="shared" ref="Y1281:Z1344" si="20">IF(J1281&lt;=364,"1. &lt;= 1 Year",IF(J1281&lt;=546,"2.  1-1.5 Years",IF(J1281&lt;=729,"3.  1.5 to 2 Year",IF(J1281&lt;=1459,"4. 2-3 Year",IF(J1281&lt;=1824,"5. 3-4 Year",IF(J1281&lt;=2189,"6. 4-5 Year",IF(J1281&gt;=2190,"7. &gt;= 6 Year","N/A")))))))</f>
        <v>1. &lt;= 1 Year</v>
      </c>
      <c r="Z1281" t="str">
        <f t="shared" si="20"/>
        <v>1. &lt;= 1 Year</v>
      </c>
    </row>
    <row r="1282" spans="1:26" x14ac:dyDescent="0.25">
      <c r="A1282">
        <v>164149615</v>
      </c>
      <c r="B1282" t="s">
        <v>6844</v>
      </c>
      <c r="C1282" t="s">
        <v>1445</v>
      </c>
      <c r="D1282" t="s">
        <v>91</v>
      </c>
      <c r="E1282">
        <v>9</v>
      </c>
      <c r="F1282" t="s">
        <v>6</v>
      </c>
      <c r="G1282" t="s">
        <v>4334</v>
      </c>
      <c r="H1282" t="s">
        <v>30</v>
      </c>
      <c r="I1282" t="s">
        <v>27</v>
      </c>
      <c r="J1282">
        <v>258</v>
      </c>
      <c r="K1282">
        <v>134</v>
      </c>
      <c r="L1282">
        <v>20211</v>
      </c>
      <c r="M1282">
        <v>1</v>
      </c>
      <c r="N1282" t="s">
        <v>36</v>
      </c>
      <c r="O1282">
        <v>1070</v>
      </c>
      <c r="P1282" t="s">
        <v>30</v>
      </c>
      <c r="Q1282" t="s">
        <v>35</v>
      </c>
      <c r="R1282" t="s">
        <v>36</v>
      </c>
      <c r="S1282">
        <v>1</v>
      </c>
      <c r="T1282">
        <v>20212</v>
      </c>
      <c r="U1282">
        <v>1</v>
      </c>
      <c r="V1282" t="s">
        <v>36</v>
      </c>
      <c r="W1282">
        <v>1484.2</v>
      </c>
      <c r="X1282">
        <v>15964647</v>
      </c>
      <c r="Y1282" t="str">
        <f t="shared" si="20"/>
        <v>1. &lt;= 1 Year</v>
      </c>
      <c r="Z1282" t="str">
        <f t="shared" si="20"/>
        <v>1. &lt;= 1 Year</v>
      </c>
    </row>
    <row r="1283" spans="1:26" x14ac:dyDescent="0.25">
      <c r="A1283">
        <v>163944145</v>
      </c>
      <c r="B1283" t="s">
        <v>5322</v>
      </c>
      <c r="C1283" t="s">
        <v>651</v>
      </c>
      <c r="D1283" t="s">
        <v>91</v>
      </c>
      <c r="E1283">
        <v>9</v>
      </c>
      <c r="F1283" t="s">
        <v>5</v>
      </c>
      <c r="G1283" t="s">
        <v>9193</v>
      </c>
      <c r="H1283" t="s">
        <v>30</v>
      </c>
      <c r="I1283" t="s">
        <v>27</v>
      </c>
      <c r="J1283">
        <v>419</v>
      </c>
      <c r="K1283">
        <v>419</v>
      </c>
      <c r="L1283">
        <v>20211</v>
      </c>
      <c r="M1283">
        <v>1</v>
      </c>
      <c r="N1283" t="s">
        <v>36</v>
      </c>
      <c r="O1283">
        <v>14246</v>
      </c>
      <c r="P1283" t="s">
        <v>30</v>
      </c>
      <c r="Q1283" t="s">
        <v>35</v>
      </c>
      <c r="R1283" t="s">
        <v>35</v>
      </c>
      <c r="S1283">
        <v>0</v>
      </c>
      <c r="T1283">
        <v>0</v>
      </c>
      <c r="U1283">
        <v>0</v>
      </c>
      <c r="V1283" t="s">
        <v>35</v>
      </c>
      <c r="W1283">
        <v>0</v>
      </c>
      <c r="X1283">
        <v>15365202</v>
      </c>
      <c r="Y1283" t="str">
        <f t="shared" si="20"/>
        <v>2.  1-1.5 Years</v>
      </c>
      <c r="Z1283" t="str">
        <f t="shared" si="20"/>
        <v>2.  1-1.5 Years</v>
      </c>
    </row>
    <row r="1284" spans="1:26" x14ac:dyDescent="0.25">
      <c r="A1284">
        <v>162727328</v>
      </c>
      <c r="B1284" t="s">
        <v>1695</v>
      </c>
      <c r="C1284" t="s">
        <v>1017</v>
      </c>
      <c r="D1284" t="s">
        <v>87</v>
      </c>
      <c r="E1284">
        <v>9</v>
      </c>
      <c r="F1284" t="s">
        <v>6</v>
      </c>
      <c r="G1284" t="s">
        <v>4334</v>
      </c>
      <c r="H1284" t="s">
        <v>30</v>
      </c>
      <c r="I1284" t="s">
        <v>27</v>
      </c>
      <c r="J1284">
        <v>1106</v>
      </c>
      <c r="K1284">
        <v>836</v>
      </c>
      <c r="L1284">
        <v>20211</v>
      </c>
      <c r="M1284">
        <v>1</v>
      </c>
      <c r="N1284" t="s">
        <v>36</v>
      </c>
      <c r="O1284">
        <v>9961</v>
      </c>
      <c r="P1284" t="s">
        <v>30</v>
      </c>
      <c r="Q1284" t="s">
        <v>35</v>
      </c>
      <c r="R1284" t="s">
        <v>35</v>
      </c>
      <c r="S1284">
        <v>0</v>
      </c>
      <c r="T1284">
        <v>0</v>
      </c>
      <c r="U1284">
        <v>0</v>
      </c>
      <c r="V1284" t="s">
        <v>35</v>
      </c>
      <c r="W1284">
        <v>0</v>
      </c>
      <c r="X1284">
        <v>15158009</v>
      </c>
      <c r="Y1284" t="str">
        <f t="shared" si="20"/>
        <v>4. 2-3 Year</v>
      </c>
      <c r="Z1284" t="str">
        <f t="shared" si="20"/>
        <v>4. 2-3 Year</v>
      </c>
    </row>
    <row r="1285" spans="1:26" x14ac:dyDescent="0.25">
      <c r="A1285">
        <v>164128535</v>
      </c>
      <c r="B1285" t="s">
        <v>6845</v>
      </c>
      <c r="C1285" t="s">
        <v>6846</v>
      </c>
      <c r="D1285" t="s">
        <v>91</v>
      </c>
      <c r="E1285">
        <v>9</v>
      </c>
      <c r="F1285" t="s">
        <v>5</v>
      </c>
      <c r="G1285" t="s">
        <v>9192</v>
      </c>
      <c r="H1285" t="s">
        <v>30</v>
      </c>
      <c r="I1285" t="s">
        <v>27</v>
      </c>
      <c r="J1285">
        <v>258</v>
      </c>
      <c r="K1285">
        <v>258</v>
      </c>
      <c r="L1285">
        <v>0</v>
      </c>
      <c r="M1285">
        <v>0</v>
      </c>
      <c r="N1285" t="s">
        <v>35</v>
      </c>
      <c r="O1285">
        <v>0</v>
      </c>
      <c r="P1285" t="s">
        <v>30</v>
      </c>
      <c r="Q1285" t="s">
        <v>35</v>
      </c>
      <c r="R1285" t="s">
        <v>35</v>
      </c>
      <c r="S1285">
        <v>0</v>
      </c>
      <c r="T1285">
        <v>20212</v>
      </c>
      <c r="U1285">
        <v>1</v>
      </c>
      <c r="V1285" t="s">
        <v>36</v>
      </c>
      <c r="W1285">
        <v>3408.44</v>
      </c>
      <c r="X1285">
        <v>10786175</v>
      </c>
      <c r="Y1285" t="str">
        <f t="shared" si="20"/>
        <v>1. &lt;= 1 Year</v>
      </c>
      <c r="Z1285" t="str">
        <f t="shared" si="20"/>
        <v>1. &lt;= 1 Year</v>
      </c>
    </row>
    <row r="1286" spans="1:26" x14ac:dyDescent="0.25">
      <c r="A1286">
        <v>164234199</v>
      </c>
      <c r="B1286" t="s">
        <v>251</v>
      </c>
      <c r="C1286" t="s">
        <v>7547</v>
      </c>
      <c r="D1286" t="s">
        <v>91</v>
      </c>
      <c r="E1286">
        <v>9</v>
      </c>
      <c r="F1286" t="s">
        <v>6</v>
      </c>
      <c r="G1286" t="s">
        <v>6090</v>
      </c>
      <c r="H1286" t="s">
        <v>30</v>
      </c>
      <c r="I1286" t="s">
        <v>27</v>
      </c>
      <c r="J1286">
        <v>178</v>
      </c>
      <c r="K1286">
        <v>178</v>
      </c>
      <c r="L1286">
        <v>0</v>
      </c>
      <c r="M1286">
        <v>0</v>
      </c>
      <c r="N1286" t="s">
        <v>35</v>
      </c>
      <c r="O1286">
        <v>0</v>
      </c>
      <c r="P1286">
        <v>20181022</v>
      </c>
      <c r="Q1286" t="s">
        <v>36</v>
      </c>
      <c r="R1286" t="s">
        <v>35</v>
      </c>
      <c r="S1286">
        <v>0</v>
      </c>
      <c r="T1286">
        <v>0</v>
      </c>
      <c r="U1286">
        <v>0</v>
      </c>
      <c r="V1286" t="s">
        <v>35</v>
      </c>
      <c r="W1286">
        <v>0</v>
      </c>
      <c r="X1286">
        <v>14057703</v>
      </c>
      <c r="Y1286" t="str">
        <f t="shared" si="20"/>
        <v>1. &lt;= 1 Year</v>
      </c>
      <c r="Z1286" t="str">
        <f t="shared" si="20"/>
        <v>1. &lt;= 1 Year</v>
      </c>
    </row>
    <row r="1287" spans="1:26" x14ac:dyDescent="0.25">
      <c r="A1287">
        <v>164241826</v>
      </c>
      <c r="B1287" t="s">
        <v>1444</v>
      </c>
      <c r="C1287" t="s">
        <v>7548</v>
      </c>
      <c r="D1287" t="s">
        <v>91</v>
      </c>
      <c r="E1287">
        <v>9</v>
      </c>
      <c r="F1287" t="s">
        <v>38</v>
      </c>
      <c r="G1287" t="s">
        <v>9192</v>
      </c>
      <c r="H1287" t="s">
        <v>30</v>
      </c>
      <c r="I1287" t="s">
        <v>27</v>
      </c>
      <c r="J1287">
        <v>168</v>
      </c>
      <c r="K1287">
        <v>168</v>
      </c>
      <c r="L1287">
        <v>20211</v>
      </c>
      <c r="M1287">
        <v>1</v>
      </c>
      <c r="N1287" t="s">
        <v>36</v>
      </c>
      <c r="O1287">
        <v>2015</v>
      </c>
      <c r="P1287">
        <v>20190305</v>
      </c>
      <c r="Q1287" t="s">
        <v>36</v>
      </c>
      <c r="R1287" t="s">
        <v>36</v>
      </c>
      <c r="S1287">
        <v>1</v>
      </c>
      <c r="T1287">
        <v>0</v>
      </c>
      <c r="U1287">
        <v>0</v>
      </c>
      <c r="V1287" t="s">
        <v>35</v>
      </c>
      <c r="W1287">
        <v>0</v>
      </c>
      <c r="X1287">
        <v>8594854</v>
      </c>
      <c r="Y1287" t="str">
        <f t="shared" si="20"/>
        <v>1. &lt;= 1 Year</v>
      </c>
      <c r="Z1287" t="str">
        <f t="shared" si="20"/>
        <v>1. &lt;= 1 Year</v>
      </c>
    </row>
    <row r="1288" spans="1:26" x14ac:dyDescent="0.25">
      <c r="A1288">
        <v>163419911</v>
      </c>
      <c r="B1288" t="s">
        <v>816</v>
      </c>
      <c r="C1288" t="s">
        <v>1262</v>
      </c>
      <c r="D1288" t="s">
        <v>91</v>
      </c>
      <c r="E1288">
        <v>9</v>
      </c>
      <c r="F1288" t="s">
        <v>37</v>
      </c>
      <c r="G1288" t="s">
        <v>8877</v>
      </c>
      <c r="H1288" t="s">
        <v>30</v>
      </c>
      <c r="I1288" t="s">
        <v>27</v>
      </c>
      <c r="J1288">
        <v>559</v>
      </c>
      <c r="K1288">
        <v>196</v>
      </c>
      <c r="L1288">
        <v>20211</v>
      </c>
      <c r="M1288">
        <v>1</v>
      </c>
      <c r="N1288" t="s">
        <v>36</v>
      </c>
      <c r="O1288">
        <v>86</v>
      </c>
      <c r="P1288">
        <v>20201213</v>
      </c>
      <c r="Q1288" t="s">
        <v>36</v>
      </c>
      <c r="R1288" t="s">
        <v>36</v>
      </c>
      <c r="S1288">
        <v>1</v>
      </c>
      <c r="T1288">
        <v>0</v>
      </c>
      <c r="U1288">
        <v>0</v>
      </c>
      <c r="V1288" t="s">
        <v>35</v>
      </c>
      <c r="W1288">
        <v>0</v>
      </c>
      <c r="X1288">
        <v>15437091</v>
      </c>
      <c r="Y1288" t="str">
        <f t="shared" si="20"/>
        <v>3.  1.5 to 2 Year</v>
      </c>
      <c r="Z1288" t="str">
        <f t="shared" si="20"/>
        <v>1. &lt;= 1 Year</v>
      </c>
    </row>
    <row r="1289" spans="1:26" x14ac:dyDescent="0.25">
      <c r="A1289">
        <v>164252415</v>
      </c>
      <c r="B1289" t="s">
        <v>816</v>
      </c>
      <c r="C1289" t="s">
        <v>7549</v>
      </c>
      <c r="D1289" t="s">
        <v>91</v>
      </c>
      <c r="E1289">
        <v>9</v>
      </c>
      <c r="F1289" t="s">
        <v>37</v>
      </c>
      <c r="G1289" t="s">
        <v>8877</v>
      </c>
      <c r="H1289" t="s">
        <v>30</v>
      </c>
      <c r="I1289" t="s">
        <v>27</v>
      </c>
      <c r="J1289">
        <v>154</v>
      </c>
      <c r="K1289">
        <v>115</v>
      </c>
      <c r="L1289">
        <v>0</v>
      </c>
      <c r="M1289">
        <v>0</v>
      </c>
      <c r="N1289" t="s">
        <v>35</v>
      </c>
      <c r="O1289">
        <v>0</v>
      </c>
      <c r="P1289" t="s">
        <v>30</v>
      </c>
      <c r="Q1289" t="s">
        <v>35</v>
      </c>
      <c r="R1289" t="s">
        <v>35</v>
      </c>
      <c r="S1289">
        <v>0</v>
      </c>
      <c r="T1289">
        <v>0</v>
      </c>
      <c r="U1289">
        <v>0</v>
      </c>
      <c r="V1289" t="s">
        <v>35</v>
      </c>
      <c r="W1289">
        <v>0</v>
      </c>
      <c r="X1289">
        <v>15990635</v>
      </c>
      <c r="Y1289" t="str">
        <f t="shared" si="20"/>
        <v>1. &lt;= 1 Year</v>
      </c>
      <c r="Z1289" t="str">
        <f t="shared" si="20"/>
        <v>1. &lt;= 1 Year</v>
      </c>
    </row>
    <row r="1290" spans="1:26" x14ac:dyDescent="0.25">
      <c r="A1290">
        <v>160375733</v>
      </c>
      <c r="B1290" t="s">
        <v>1239</v>
      </c>
      <c r="C1290" t="s">
        <v>252</v>
      </c>
      <c r="D1290" t="s">
        <v>91</v>
      </c>
      <c r="E1290">
        <v>9</v>
      </c>
      <c r="F1290" t="s">
        <v>37</v>
      </c>
      <c r="G1290" t="s">
        <v>8877</v>
      </c>
      <c r="H1290">
        <v>3</v>
      </c>
      <c r="I1290" t="s">
        <v>28</v>
      </c>
      <c r="J1290">
        <v>2173</v>
      </c>
      <c r="K1290">
        <v>860</v>
      </c>
      <c r="L1290">
        <v>20211</v>
      </c>
      <c r="M1290">
        <v>1</v>
      </c>
      <c r="N1290" t="s">
        <v>36</v>
      </c>
      <c r="O1290">
        <v>1038</v>
      </c>
      <c r="P1290">
        <v>20200628</v>
      </c>
      <c r="Q1290" t="s">
        <v>36</v>
      </c>
      <c r="R1290" t="s">
        <v>36</v>
      </c>
      <c r="S1290">
        <v>1</v>
      </c>
      <c r="T1290">
        <v>20212</v>
      </c>
      <c r="U1290">
        <v>1</v>
      </c>
      <c r="V1290" t="s">
        <v>36</v>
      </c>
      <c r="W1290">
        <v>1872</v>
      </c>
      <c r="X1290">
        <v>14011380</v>
      </c>
      <c r="Y1290" t="str">
        <f t="shared" si="20"/>
        <v>6. 4-5 Year</v>
      </c>
      <c r="Z1290" t="str">
        <f t="shared" si="20"/>
        <v>4. 2-3 Year</v>
      </c>
    </row>
    <row r="1291" spans="1:26" x14ac:dyDescent="0.25">
      <c r="A1291">
        <v>163408184</v>
      </c>
      <c r="B1291" t="s">
        <v>3680</v>
      </c>
      <c r="C1291" t="s">
        <v>5138</v>
      </c>
      <c r="D1291" t="s">
        <v>91</v>
      </c>
      <c r="E1291">
        <v>9</v>
      </c>
      <c r="F1291" t="s">
        <v>37</v>
      </c>
      <c r="G1291" t="s">
        <v>8877</v>
      </c>
      <c r="H1291" t="s">
        <v>30</v>
      </c>
      <c r="I1291" t="s">
        <v>27</v>
      </c>
      <c r="J1291">
        <v>556</v>
      </c>
      <c r="K1291">
        <v>437</v>
      </c>
      <c r="L1291">
        <v>0</v>
      </c>
      <c r="M1291">
        <v>0</v>
      </c>
      <c r="N1291" t="s">
        <v>35</v>
      </c>
      <c r="O1291">
        <v>0</v>
      </c>
      <c r="P1291" t="s">
        <v>30</v>
      </c>
      <c r="Q1291" t="s">
        <v>35</v>
      </c>
      <c r="R1291" t="s">
        <v>35</v>
      </c>
      <c r="S1291">
        <v>0</v>
      </c>
      <c r="T1291">
        <v>0</v>
      </c>
      <c r="U1291">
        <v>0</v>
      </c>
      <c r="V1291" t="s">
        <v>35</v>
      </c>
      <c r="W1291">
        <v>0</v>
      </c>
      <c r="X1291">
        <v>15252452</v>
      </c>
      <c r="Y1291" t="str">
        <f t="shared" si="20"/>
        <v>3.  1.5 to 2 Year</v>
      </c>
      <c r="Z1291" t="str">
        <f t="shared" si="20"/>
        <v>2.  1-1.5 Years</v>
      </c>
    </row>
    <row r="1292" spans="1:26" x14ac:dyDescent="0.25">
      <c r="A1292">
        <v>164224303</v>
      </c>
      <c r="B1292" t="s">
        <v>7176</v>
      </c>
      <c r="C1292" t="s">
        <v>844</v>
      </c>
      <c r="D1292" t="s">
        <v>91</v>
      </c>
      <c r="E1292">
        <v>9</v>
      </c>
      <c r="F1292" t="s">
        <v>37</v>
      </c>
      <c r="G1292" t="s">
        <v>8877</v>
      </c>
      <c r="H1292" t="s">
        <v>30</v>
      </c>
      <c r="I1292" t="s">
        <v>27</v>
      </c>
      <c r="J1292">
        <v>191</v>
      </c>
      <c r="K1292">
        <v>150</v>
      </c>
      <c r="L1292">
        <v>0</v>
      </c>
      <c r="M1292">
        <v>0</v>
      </c>
      <c r="N1292" t="s">
        <v>35</v>
      </c>
      <c r="O1292">
        <v>0</v>
      </c>
      <c r="P1292">
        <v>20210621</v>
      </c>
      <c r="Q1292" t="s">
        <v>36</v>
      </c>
      <c r="R1292" t="s">
        <v>35</v>
      </c>
      <c r="S1292">
        <v>0</v>
      </c>
      <c r="T1292">
        <v>0</v>
      </c>
      <c r="U1292">
        <v>0</v>
      </c>
      <c r="V1292" t="s">
        <v>35</v>
      </c>
      <c r="W1292">
        <v>0</v>
      </c>
      <c r="X1292">
        <v>15968815</v>
      </c>
      <c r="Y1292" t="str">
        <f t="shared" si="20"/>
        <v>1. &lt;= 1 Year</v>
      </c>
      <c r="Z1292" t="str">
        <f t="shared" si="20"/>
        <v>1. &lt;= 1 Year</v>
      </c>
    </row>
    <row r="1293" spans="1:26" x14ac:dyDescent="0.25">
      <c r="A1293">
        <v>163140199</v>
      </c>
      <c r="B1293" t="s">
        <v>3896</v>
      </c>
      <c r="C1293" t="s">
        <v>413</v>
      </c>
      <c r="D1293" t="s">
        <v>3957</v>
      </c>
      <c r="E1293">
        <v>9</v>
      </c>
      <c r="F1293" t="s">
        <v>37</v>
      </c>
      <c r="G1293" t="s">
        <v>8877</v>
      </c>
      <c r="H1293" t="s">
        <v>30</v>
      </c>
      <c r="I1293" t="s">
        <v>27</v>
      </c>
      <c r="J1293">
        <v>808</v>
      </c>
      <c r="K1293">
        <v>808</v>
      </c>
      <c r="L1293">
        <v>20211</v>
      </c>
      <c r="M1293">
        <v>1</v>
      </c>
      <c r="N1293" t="s">
        <v>36</v>
      </c>
      <c r="O1293">
        <v>72</v>
      </c>
      <c r="P1293">
        <v>20210428</v>
      </c>
      <c r="Q1293" t="s">
        <v>36</v>
      </c>
      <c r="R1293" t="s">
        <v>35</v>
      </c>
      <c r="S1293">
        <v>0</v>
      </c>
      <c r="T1293">
        <v>20212</v>
      </c>
      <c r="U1293">
        <v>1</v>
      </c>
      <c r="V1293" t="s">
        <v>36</v>
      </c>
      <c r="W1293">
        <v>1599.82</v>
      </c>
      <c r="X1293">
        <v>15301200</v>
      </c>
      <c r="Y1293" t="str">
        <f t="shared" si="20"/>
        <v>4. 2-3 Year</v>
      </c>
      <c r="Z1293" t="str">
        <f t="shared" si="20"/>
        <v>4. 2-3 Year</v>
      </c>
    </row>
    <row r="1294" spans="1:26" x14ac:dyDescent="0.25">
      <c r="A1294">
        <v>162935857</v>
      </c>
      <c r="B1294" t="s">
        <v>3512</v>
      </c>
      <c r="C1294" t="s">
        <v>2453</v>
      </c>
      <c r="D1294" t="s">
        <v>3957</v>
      </c>
      <c r="E1294">
        <v>9</v>
      </c>
      <c r="F1294" t="s">
        <v>37</v>
      </c>
      <c r="G1294" t="s">
        <v>8877</v>
      </c>
      <c r="H1294" t="s">
        <v>30</v>
      </c>
      <c r="I1294" t="s">
        <v>27</v>
      </c>
      <c r="J1294">
        <v>962</v>
      </c>
      <c r="K1294">
        <v>962</v>
      </c>
      <c r="L1294">
        <v>0</v>
      </c>
      <c r="M1294">
        <v>0</v>
      </c>
      <c r="N1294" t="s">
        <v>35</v>
      </c>
      <c r="O1294">
        <v>0</v>
      </c>
      <c r="P1294">
        <v>20200627</v>
      </c>
      <c r="Q1294" t="s">
        <v>36</v>
      </c>
      <c r="R1294" t="s">
        <v>35</v>
      </c>
      <c r="S1294">
        <v>0</v>
      </c>
      <c r="T1294">
        <v>0</v>
      </c>
      <c r="U1294">
        <v>0</v>
      </c>
      <c r="V1294" t="s">
        <v>35</v>
      </c>
      <c r="W1294">
        <v>0</v>
      </c>
      <c r="X1294">
        <v>15135951</v>
      </c>
      <c r="Y1294" t="str">
        <f t="shared" si="20"/>
        <v>4. 2-3 Year</v>
      </c>
      <c r="Z1294" t="str">
        <f t="shared" si="20"/>
        <v>4. 2-3 Year</v>
      </c>
    </row>
    <row r="1295" spans="1:26" x14ac:dyDescent="0.25">
      <c r="A1295">
        <v>163423939</v>
      </c>
      <c r="B1295" t="s">
        <v>784</v>
      </c>
      <c r="C1295" t="s">
        <v>3671</v>
      </c>
      <c r="D1295" t="s">
        <v>91</v>
      </c>
      <c r="E1295">
        <v>9</v>
      </c>
      <c r="F1295" t="s">
        <v>37</v>
      </c>
      <c r="G1295" t="s">
        <v>8877</v>
      </c>
      <c r="H1295" t="s">
        <v>30</v>
      </c>
      <c r="I1295" t="s">
        <v>27</v>
      </c>
      <c r="J1295">
        <v>556</v>
      </c>
      <c r="K1295">
        <v>521</v>
      </c>
      <c r="L1295">
        <v>20211</v>
      </c>
      <c r="M1295">
        <v>1</v>
      </c>
      <c r="N1295" t="s">
        <v>36</v>
      </c>
      <c r="O1295">
        <v>5130</v>
      </c>
      <c r="P1295" t="s">
        <v>30</v>
      </c>
      <c r="Q1295" t="s">
        <v>35</v>
      </c>
      <c r="R1295" t="s">
        <v>35</v>
      </c>
      <c r="S1295">
        <v>0</v>
      </c>
      <c r="T1295">
        <v>20212</v>
      </c>
      <c r="U1295">
        <v>1</v>
      </c>
      <c r="V1295" t="s">
        <v>36</v>
      </c>
      <c r="W1295">
        <v>4698.6000000000004</v>
      </c>
      <c r="X1295">
        <v>15437189</v>
      </c>
      <c r="Y1295" t="str">
        <f t="shared" si="20"/>
        <v>3.  1.5 to 2 Year</v>
      </c>
      <c r="Z1295" t="str">
        <f t="shared" si="20"/>
        <v>2.  1-1.5 Years</v>
      </c>
    </row>
    <row r="1296" spans="1:26" x14ac:dyDescent="0.25">
      <c r="A1296">
        <v>164153933</v>
      </c>
      <c r="B1296" t="s">
        <v>6993</v>
      </c>
      <c r="C1296" t="s">
        <v>8467</v>
      </c>
      <c r="D1296" t="s">
        <v>91</v>
      </c>
      <c r="E1296">
        <v>9</v>
      </c>
      <c r="F1296" t="s">
        <v>6</v>
      </c>
      <c r="G1296" t="s">
        <v>4334</v>
      </c>
      <c r="H1296" t="s">
        <v>30</v>
      </c>
      <c r="I1296" t="s">
        <v>27</v>
      </c>
      <c r="J1296">
        <v>253</v>
      </c>
      <c r="K1296">
        <v>13</v>
      </c>
      <c r="L1296">
        <v>20211</v>
      </c>
      <c r="M1296">
        <v>1</v>
      </c>
      <c r="N1296" t="s">
        <v>36</v>
      </c>
      <c r="O1296">
        <v>2140</v>
      </c>
      <c r="P1296">
        <v>20200427</v>
      </c>
      <c r="Q1296" t="s">
        <v>36</v>
      </c>
      <c r="R1296" t="s">
        <v>36</v>
      </c>
      <c r="S1296">
        <v>1</v>
      </c>
      <c r="T1296">
        <v>20212</v>
      </c>
      <c r="U1296">
        <v>1</v>
      </c>
      <c r="V1296" t="s">
        <v>36</v>
      </c>
      <c r="W1296">
        <v>1130.56</v>
      </c>
      <c r="X1296">
        <v>8764447</v>
      </c>
      <c r="Y1296" t="str">
        <f t="shared" si="20"/>
        <v>1. &lt;= 1 Year</v>
      </c>
      <c r="Z1296" t="str">
        <f t="shared" si="20"/>
        <v>1. &lt;= 1 Year</v>
      </c>
    </row>
    <row r="1297" spans="1:26" x14ac:dyDescent="0.25">
      <c r="A1297">
        <v>164247430</v>
      </c>
      <c r="B1297" t="s">
        <v>7550</v>
      </c>
      <c r="C1297" t="s">
        <v>7551</v>
      </c>
      <c r="D1297" t="s">
        <v>91</v>
      </c>
      <c r="E1297">
        <v>9</v>
      </c>
      <c r="F1297" t="s">
        <v>37</v>
      </c>
      <c r="G1297" t="s">
        <v>8877</v>
      </c>
      <c r="H1297" t="s">
        <v>30</v>
      </c>
      <c r="I1297" t="s">
        <v>27</v>
      </c>
      <c r="J1297">
        <v>162</v>
      </c>
      <c r="K1297">
        <v>156</v>
      </c>
      <c r="L1297">
        <v>0</v>
      </c>
      <c r="M1297">
        <v>0</v>
      </c>
      <c r="N1297" t="s">
        <v>35</v>
      </c>
      <c r="O1297">
        <v>0</v>
      </c>
      <c r="P1297">
        <v>20200710</v>
      </c>
      <c r="Q1297" t="s">
        <v>36</v>
      </c>
      <c r="R1297" t="s">
        <v>35</v>
      </c>
      <c r="S1297">
        <v>0</v>
      </c>
      <c r="T1297">
        <v>0</v>
      </c>
      <c r="U1297">
        <v>0</v>
      </c>
      <c r="V1297" t="s">
        <v>35</v>
      </c>
      <c r="W1297">
        <v>0</v>
      </c>
      <c r="X1297">
        <v>15997382</v>
      </c>
      <c r="Y1297" t="str">
        <f t="shared" si="20"/>
        <v>1. &lt;= 1 Year</v>
      </c>
      <c r="Z1297" t="str">
        <f t="shared" si="20"/>
        <v>1. &lt;= 1 Year</v>
      </c>
    </row>
    <row r="1298" spans="1:26" x14ac:dyDescent="0.25">
      <c r="A1298">
        <v>162717560</v>
      </c>
      <c r="B1298" t="s">
        <v>3339</v>
      </c>
      <c r="C1298" t="s">
        <v>3340</v>
      </c>
      <c r="D1298" t="s">
        <v>94</v>
      </c>
      <c r="E1298">
        <v>9</v>
      </c>
      <c r="F1298" t="s">
        <v>6</v>
      </c>
      <c r="G1298" t="s">
        <v>4334</v>
      </c>
      <c r="H1298" t="s">
        <v>30</v>
      </c>
      <c r="I1298" t="s">
        <v>27</v>
      </c>
      <c r="J1298">
        <v>1099</v>
      </c>
      <c r="K1298">
        <v>836</v>
      </c>
      <c r="L1298">
        <v>20211</v>
      </c>
      <c r="M1298">
        <v>1</v>
      </c>
      <c r="N1298" t="s">
        <v>36</v>
      </c>
      <c r="O1298">
        <v>9555</v>
      </c>
      <c r="P1298">
        <v>20210727</v>
      </c>
      <c r="Q1298" t="s">
        <v>36</v>
      </c>
      <c r="R1298" t="s">
        <v>35</v>
      </c>
      <c r="S1298">
        <v>0</v>
      </c>
      <c r="T1298">
        <v>0</v>
      </c>
      <c r="U1298">
        <v>0</v>
      </c>
      <c r="V1298" t="s">
        <v>35</v>
      </c>
      <c r="W1298">
        <v>0</v>
      </c>
      <c r="X1298">
        <v>15154555</v>
      </c>
      <c r="Y1298" t="str">
        <f t="shared" si="20"/>
        <v>4. 2-3 Year</v>
      </c>
      <c r="Z1298" t="str">
        <f t="shared" si="20"/>
        <v>4. 2-3 Year</v>
      </c>
    </row>
    <row r="1299" spans="1:26" x14ac:dyDescent="0.25">
      <c r="A1299">
        <v>164114798</v>
      </c>
      <c r="B1299" t="s">
        <v>512</v>
      </c>
      <c r="C1299" t="s">
        <v>667</v>
      </c>
      <c r="D1299" t="s">
        <v>3957</v>
      </c>
      <c r="E1299">
        <v>9</v>
      </c>
      <c r="F1299" t="s">
        <v>5</v>
      </c>
      <c r="G1299" t="s">
        <v>6090</v>
      </c>
      <c r="H1299" t="s">
        <v>30</v>
      </c>
      <c r="I1299" t="s">
        <v>27</v>
      </c>
      <c r="J1299">
        <v>300</v>
      </c>
      <c r="K1299">
        <v>268</v>
      </c>
      <c r="L1299">
        <v>0</v>
      </c>
      <c r="M1299">
        <v>0</v>
      </c>
      <c r="N1299" t="s">
        <v>35</v>
      </c>
      <c r="O1299">
        <v>0</v>
      </c>
      <c r="P1299" t="s">
        <v>30</v>
      </c>
      <c r="Q1299" t="s">
        <v>35</v>
      </c>
      <c r="R1299" t="s">
        <v>35</v>
      </c>
      <c r="S1299">
        <v>0</v>
      </c>
      <c r="T1299">
        <v>0</v>
      </c>
      <c r="U1299">
        <v>0</v>
      </c>
      <c r="V1299" t="s">
        <v>35</v>
      </c>
      <c r="W1299">
        <v>0</v>
      </c>
      <c r="X1299">
        <v>15953868</v>
      </c>
      <c r="Y1299" t="str">
        <f t="shared" si="20"/>
        <v>1. &lt;= 1 Year</v>
      </c>
      <c r="Z1299" t="str">
        <f t="shared" si="20"/>
        <v>1. &lt;= 1 Year</v>
      </c>
    </row>
    <row r="1300" spans="1:26" x14ac:dyDescent="0.25">
      <c r="A1300">
        <v>164138359</v>
      </c>
      <c r="B1300" t="s">
        <v>3974</v>
      </c>
      <c r="C1300" t="s">
        <v>7177</v>
      </c>
      <c r="D1300" t="s">
        <v>91</v>
      </c>
      <c r="E1300">
        <v>9</v>
      </c>
      <c r="F1300" t="s">
        <v>6</v>
      </c>
      <c r="G1300" t="s">
        <v>4334</v>
      </c>
      <c r="H1300" t="s">
        <v>30</v>
      </c>
      <c r="I1300" t="s">
        <v>27</v>
      </c>
      <c r="J1300">
        <v>273</v>
      </c>
      <c r="K1300">
        <v>268</v>
      </c>
      <c r="L1300">
        <v>0</v>
      </c>
      <c r="M1300">
        <v>0</v>
      </c>
      <c r="N1300" t="s">
        <v>35</v>
      </c>
      <c r="O1300">
        <v>0</v>
      </c>
      <c r="P1300">
        <v>20180320</v>
      </c>
      <c r="Q1300" t="s">
        <v>36</v>
      </c>
      <c r="R1300" t="s">
        <v>35</v>
      </c>
      <c r="S1300">
        <v>0</v>
      </c>
      <c r="T1300">
        <v>0</v>
      </c>
      <c r="U1300">
        <v>0</v>
      </c>
      <c r="V1300" t="s">
        <v>35</v>
      </c>
      <c r="W1300">
        <v>0</v>
      </c>
      <c r="X1300">
        <v>13391496</v>
      </c>
      <c r="Y1300" t="str">
        <f t="shared" si="20"/>
        <v>1. &lt;= 1 Year</v>
      </c>
      <c r="Z1300" t="str">
        <f t="shared" si="20"/>
        <v>1. &lt;= 1 Year</v>
      </c>
    </row>
    <row r="1301" spans="1:26" x14ac:dyDescent="0.25">
      <c r="A1301">
        <v>163181689</v>
      </c>
      <c r="B1301" t="s">
        <v>4033</v>
      </c>
      <c r="C1301" t="s">
        <v>2331</v>
      </c>
      <c r="D1301" t="s">
        <v>113</v>
      </c>
      <c r="E1301">
        <v>9</v>
      </c>
      <c r="F1301" t="s">
        <v>6</v>
      </c>
      <c r="G1301" t="s">
        <v>4334</v>
      </c>
      <c r="H1301" t="s">
        <v>30</v>
      </c>
      <c r="I1301" t="s">
        <v>27</v>
      </c>
      <c r="J1301">
        <v>763</v>
      </c>
      <c r="K1301">
        <v>398</v>
      </c>
      <c r="L1301">
        <v>0</v>
      </c>
      <c r="M1301">
        <v>0</v>
      </c>
      <c r="N1301" t="s">
        <v>35</v>
      </c>
      <c r="O1301">
        <v>0</v>
      </c>
      <c r="P1301">
        <v>20180321</v>
      </c>
      <c r="Q1301" t="s">
        <v>36</v>
      </c>
      <c r="R1301" t="s">
        <v>35</v>
      </c>
      <c r="S1301">
        <v>0</v>
      </c>
      <c r="T1301">
        <v>0</v>
      </c>
      <c r="U1301">
        <v>0</v>
      </c>
      <c r="V1301" t="s">
        <v>35</v>
      </c>
      <c r="W1301">
        <v>0</v>
      </c>
      <c r="X1301">
        <v>13961004</v>
      </c>
      <c r="Y1301" t="str">
        <f t="shared" si="20"/>
        <v>4. 2-3 Year</v>
      </c>
      <c r="Z1301" t="str">
        <f t="shared" si="20"/>
        <v>2.  1-1.5 Years</v>
      </c>
    </row>
    <row r="1302" spans="1:26" x14ac:dyDescent="0.25">
      <c r="A1302">
        <v>164170422</v>
      </c>
      <c r="B1302" t="s">
        <v>295</v>
      </c>
      <c r="C1302" t="s">
        <v>1187</v>
      </c>
      <c r="D1302" t="s">
        <v>3957</v>
      </c>
      <c r="E1302">
        <v>9</v>
      </c>
      <c r="F1302" t="s">
        <v>6</v>
      </c>
      <c r="G1302" t="s">
        <v>6090</v>
      </c>
      <c r="H1302" t="s">
        <v>30</v>
      </c>
      <c r="I1302" t="s">
        <v>27</v>
      </c>
      <c r="J1302">
        <v>237</v>
      </c>
      <c r="K1302">
        <v>226</v>
      </c>
      <c r="L1302">
        <v>20211</v>
      </c>
      <c r="M1302">
        <v>1</v>
      </c>
      <c r="N1302" t="s">
        <v>36</v>
      </c>
      <c r="O1302">
        <v>2172</v>
      </c>
      <c r="P1302">
        <v>20201229</v>
      </c>
      <c r="Q1302" t="s">
        <v>36</v>
      </c>
      <c r="R1302" t="s">
        <v>35</v>
      </c>
      <c r="S1302">
        <v>0</v>
      </c>
      <c r="T1302">
        <v>0</v>
      </c>
      <c r="U1302">
        <v>0</v>
      </c>
      <c r="V1302" t="s">
        <v>35</v>
      </c>
      <c r="W1302">
        <v>0</v>
      </c>
      <c r="X1302">
        <v>15970735</v>
      </c>
      <c r="Y1302" t="str">
        <f t="shared" si="20"/>
        <v>1. &lt;= 1 Year</v>
      </c>
      <c r="Z1302" t="str">
        <f t="shared" si="20"/>
        <v>1. &lt;= 1 Year</v>
      </c>
    </row>
    <row r="1303" spans="1:26" x14ac:dyDescent="0.25">
      <c r="A1303">
        <v>163081251</v>
      </c>
      <c r="B1303" t="s">
        <v>298</v>
      </c>
      <c r="C1303" t="s">
        <v>290</v>
      </c>
      <c r="D1303" t="s">
        <v>3957</v>
      </c>
      <c r="E1303">
        <v>9</v>
      </c>
      <c r="F1303" t="s">
        <v>37</v>
      </c>
      <c r="G1303" t="s">
        <v>8877</v>
      </c>
      <c r="H1303" t="s">
        <v>30</v>
      </c>
      <c r="I1303" t="s">
        <v>27</v>
      </c>
      <c r="J1303">
        <v>842</v>
      </c>
      <c r="K1303">
        <v>805</v>
      </c>
      <c r="L1303">
        <v>20211</v>
      </c>
      <c r="M1303">
        <v>1</v>
      </c>
      <c r="N1303" t="s">
        <v>36</v>
      </c>
      <c r="O1303">
        <v>2084</v>
      </c>
      <c r="P1303">
        <v>20210226</v>
      </c>
      <c r="Q1303" t="s">
        <v>36</v>
      </c>
      <c r="R1303" t="s">
        <v>35</v>
      </c>
      <c r="S1303">
        <v>0</v>
      </c>
      <c r="T1303">
        <v>20212</v>
      </c>
      <c r="U1303">
        <v>1</v>
      </c>
      <c r="V1303" t="s">
        <v>36</v>
      </c>
      <c r="W1303">
        <v>1774</v>
      </c>
      <c r="X1303">
        <v>15263678</v>
      </c>
      <c r="Y1303" t="str">
        <f t="shared" si="20"/>
        <v>4. 2-3 Year</v>
      </c>
      <c r="Z1303" t="str">
        <f t="shared" si="20"/>
        <v>4. 2-3 Year</v>
      </c>
    </row>
    <row r="1304" spans="1:26" x14ac:dyDescent="0.25">
      <c r="A1304">
        <v>164106409</v>
      </c>
      <c r="B1304" t="s">
        <v>2254</v>
      </c>
      <c r="C1304" t="s">
        <v>3827</v>
      </c>
      <c r="D1304" t="s">
        <v>91</v>
      </c>
      <c r="E1304">
        <v>9</v>
      </c>
      <c r="F1304" t="s">
        <v>6</v>
      </c>
      <c r="G1304" t="s">
        <v>4334</v>
      </c>
      <c r="H1304" t="s">
        <v>30</v>
      </c>
      <c r="I1304" t="s">
        <v>27</v>
      </c>
      <c r="J1304">
        <v>311</v>
      </c>
      <c r="K1304">
        <v>225</v>
      </c>
      <c r="L1304">
        <v>0</v>
      </c>
      <c r="M1304">
        <v>0</v>
      </c>
      <c r="N1304" t="s">
        <v>35</v>
      </c>
      <c r="O1304">
        <v>0</v>
      </c>
      <c r="P1304">
        <v>20200127</v>
      </c>
      <c r="Q1304" t="s">
        <v>36</v>
      </c>
      <c r="R1304" t="s">
        <v>36</v>
      </c>
      <c r="S1304">
        <v>1</v>
      </c>
      <c r="T1304">
        <v>0</v>
      </c>
      <c r="U1304">
        <v>0</v>
      </c>
      <c r="V1304" t="s">
        <v>35</v>
      </c>
      <c r="W1304">
        <v>0</v>
      </c>
      <c r="X1304">
        <v>9032936</v>
      </c>
      <c r="Y1304" t="str">
        <f t="shared" si="20"/>
        <v>1. &lt;= 1 Year</v>
      </c>
      <c r="Z1304" t="str">
        <f t="shared" si="20"/>
        <v>1. &lt;= 1 Year</v>
      </c>
    </row>
    <row r="1305" spans="1:26" x14ac:dyDescent="0.25">
      <c r="A1305">
        <v>164157383</v>
      </c>
      <c r="B1305" t="s">
        <v>1789</v>
      </c>
      <c r="C1305" t="s">
        <v>1702</v>
      </c>
      <c r="D1305" t="s">
        <v>3957</v>
      </c>
      <c r="E1305">
        <v>9</v>
      </c>
      <c r="F1305" t="s">
        <v>37</v>
      </c>
      <c r="G1305" t="s">
        <v>8877</v>
      </c>
      <c r="H1305" t="s">
        <v>30</v>
      </c>
      <c r="I1305" t="s">
        <v>27</v>
      </c>
      <c r="J1305">
        <v>238</v>
      </c>
      <c r="K1305">
        <v>125</v>
      </c>
      <c r="L1305">
        <v>0</v>
      </c>
      <c r="M1305">
        <v>0</v>
      </c>
      <c r="N1305" t="s">
        <v>35</v>
      </c>
      <c r="O1305">
        <v>0</v>
      </c>
      <c r="P1305">
        <v>20210208</v>
      </c>
      <c r="Q1305" t="s">
        <v>36</v>
      </c>
      <c r="R1305" t="s">
        <v>35</v>
      </c>
      <c r="S1305">
        <v>0</v>
      </c>
      <c r="T1305">
        <v>0</v>
      </c>
      <c r="U1305">
        <v>0</v>
      </c>
      <c r="V1305" t="s">
        <v>35</v>
      </c>
      <c r="W1305">
        <v>0</v>
      </c>
      <c r="X1305">
        <v>15963477</v>
      </c>
      <c r="Y1305" t="str">
        <f t="shared" si="20"/>
        <v>1. &lt;= 1 Year</v>
      </c>
      <c r="Z1305" t="str">
        <f t="shared" si="20"/>
        <v>1. &lt;= 1 Year</v>
      </c>
    </row>
    <row r="1306" spans="1:26" x14ac:dyDescent="0.25">
      <c r="A1306">
        <v>164177073</v>
      </c>
      <c r="B1306" t="s">
        <v>6847</v>
      </c>
      <c r="C1306" t="s">
        <v>6848</v>
      </c>
      <c r="D1306" t="s">
        <v>3957</v>
      </c>
      <c r="E1306">
        <v>9</v>
      </c>
      <c r="F1306" t="s">
        <v>37</v>
      </c>
      <c r="G1306" t="s">
        <v>8877</v>
      </c>
      <c r="H1306" t="s">
        <v>30</v>
      </c>
      <c r="I1306" t="s">
        <v>27</v>
      </c>
      <c r="J1306">
        <v>225</v>
      </c>
      <c r="K1306">
        <v>225</v>
      </c>
      <c r="L1306">
        <v>0</v>
      </c>
      <c r="M1306">
        <v>0</v>
      </c>
      <c r="N1306" t="s">
        <v>35</v>
      </c>
      <c r="O1306">
        <v>0</v>
      </c>
      <c r="P1306" t="s">
        <v>30</v>
      </c>
      <c r="Q1306" t="s">
        <v>35</v>
      </c>
      <c r="R1306" t="s">
        <v>35</v>
      </c>
      <c r="S1306">
        <v>0</v>
      </c>
      <c r="T1306">
        <v>0</v>
      </c>
      <c r="U1306">
        <v>0</v>
      </c>
      <c r="V1306" t="s">
        <v>35</v>
      </c>
      <c r="W1306">
        <v>0</v>
      </c>
      <c r="X1306">
        <v>15976973</v>
      </c>
      <c r="Y1306" t="str">
        <f t="shared" si="20"/>
        <v>1. &lt;= 1 Year</v>
      </c>
      <c r="Z1306" t="str">
        <f t="shared" si="20"/>
        <v>1. &lt;= 1 Year</v>
      </c>
    </row>
    <row r="1307" spans="1:26" x14ac:dyDescent="0.25">
      <c r="A1307">
        <v>164063086</v>
      </c>
      <c r="B1307" t="s">
        <v>5860</v>
      </c>
      <c r="C1307" t="s">
        <v>1581</v>
      </c>
      <c r="D1307" t="s">
        <v>91</v>
      </c>
      <c r="E1307">
        <v>9</v>
      </c>
      <c r="F1307" t="s">
        <v>5</v>
      </c>
      <c r="G1307" t="s">
        <v>9193</v>
      </c>
      <c r="H1307" t="s">
        <v>30</v>
      </c>
      <c r="I1307" t="s">
        <v>27</v>
      </c>
      <c r="J1307">
        <v>352</v>
      </c>
      <c r="K1307">
        <v>349</v>
      </c>
      <c r="L1307">
        <v>20211</v>
      </c>
      <c r="M1307">
        <v>1</v>
      </c>
      <c r="N1307" t="s">
        <v>36</v>
      </c>
      <c r="O1307">
        <v>12881</v>
      </c>
      <c r="P1307" t="s">
        <v>30</v>
      </c>
      <c r="Q1307" t="s">
        <v>35</v>
      </c>
      <c r="R1307" t="s">
        <v>35</v>
      </c>
      <c r="S1307">
        <v>0</v>
      </c>
      <c r="T1307">
        <v>0</v>
      </c>
      <c r="U1307">
        <v>0</v>
      </c>
      <c r="V1307" t="s">
        <v>35</v>
      </c>
      <c r="W1307">
        <v>0</v>
      </c>
      <c r="X1307">
        <v>121819</v>
      </c>
      <c r="Y1307" t="str">
        <f t="shared" si="20"/>
        <v>1. &lt;= 1 Year</v>
      </c>
      <c r="Z1307" t="str">
        <f t="shared" si="20"/>
        <v>1. &lt;= 1 Year</v>
      </c>
    </row>
    <row r="1308" spans="1:26" x14ac:dyDescent="0.25">
      <c r="A1308">
        <v>163428520</v>
      </c>
      <c r="B1308" t="s">
        <v>1823</v>
      </c>
      <c r="C1308" t="s">
        <v>4983</v>
      </c>
      <c r="D1308" t="s">
        <v>91</v>
      </c>
      <c r="E1308">
        <v>9</v>
      </c>
      <c r="F1308" t="s">
        <v>37</v>
      </c>
      <c r="G1308" t="s">
        <v>8877</v>
      </c>
      <c r="H1308" t="s">
        <v>30</v>
      </c>
      <c r="I1308" t="s">
        <v>27</v>
      </c>
      <c r="J1308">
        <v>553</v>
      </c>
      <c r="K1308">
        <v>482</v>
      </c>
      <c r="L1308">
        <v>0</v>
      </c>
      <c r="M1308">
        <v>0</v>
      </c>
      <c r="N1308" t="s">
        <v>35</v>
      </c>
      <c r="O1308">
        <v>0</v>
      </c>
      <c r="P1308" t="s">
        <v>30</v>
      </c>
      <c r="Q1308" t="s">
        <v>35</v>
      </c>
      <c r="R1308" t="s">
        <v>35</v>
      </c>
      <c r="S1308">
        <v>0</v>
      </c>
      <c r="T1308">
        <v>0</v>
      </c>
      <c r="U1308">
        <v>0</v>
      </c>
      <c r="V1308" t="s">
        <v>35</v>
      </c>
      <c r="W1308">
        <v>0</v>
      </c>
      <c r="X1308">
        <v>15422444</v>
      </c>
      <c r="Y1308" t="str">
        <f t="shared" si="20"/>
        <v>3.  1.5 to 2 Year</v>
      </c>
      <c r="Z1308" t="str">
        <f t="shared" si="20"/>
        <v>2.  1-1.5 Years</v>
      </c>
    </row>
    <row r="1309" spans="1:26" x14ac:dyDescent="0.25">
      <c r="A1309">
        <v>164237832</v>
      </c>
      <c r="B1309" t="s">
        <v>750</v>
      </c>
      <c r="C1309" t="s">
        <v>7552</v>
      </c>
      <c r="D1309" t="s">
        <v>91</v>
      </c>
      <c r="E1309">
        <v>9</v>
      </c>
      <c r="F1309" t="s">
        <v>5</v>
      </c>
      <c r="G1309" t="s">
        <v>6090</v>
      </c>
      <c r="H1309" t="s">
        <v>30</v>
      </c>
      <c r="I1309" t="s">
        <v>27</v>
      </c>
      <c r="J1309">
        <v>174</v>
      </c>
      <c r="K1309">
        <v>174</v>
      </c>
      <c r="L1309">
        <v>20211</v>
      </c>
      <c r="M1309">
        <v>1</v>
      </c>
      <c r="N1309" t="s">
        <v>36</v>
      </c>
      <c r="O1309">
        <v>104</v>
      </c>
      <c r="P1309" t="s">
        <v>30</v>
      </c>
      <c r="Q1309" t="s">
        <v>35</v>
      </c>
      <c r="R1309" t="s">
        <v>36</v>
      </c>
      <c r="S1309">
        <v>1</v>
      </c>
      <c r="T1309">
        <v>0</v>
      </c>
      <c r="U1309">
        <v>0</v>
      </c>
      <c r="V1309" t="s">
        <v>35</v>
      </c>
      <c r="W1309">
        <v>0</v>
      </c>
      <c r="X1309">
        <v>14275878</v>
      </c>
      <c r="Y1309" t="str">
        <f t="shared" si="20"/>
        <v>1. &lt;= 1 Year</v>
      </c>
      <c r="Z1309" t="str">
        <f t="shared" si="20"/>
        <v>1. &lt;= 1 Year</v>
      </c>
    </row>
    <row r="1310" spans="1:26" x14ac:dyDescent="0.25">
      <c r="A1310">
        <v>162835480</v>
      </c>
      <c r="B1310" t="s">
        <v>3513</v>
      </c>
      <c r="C1310" t="s">
        <v>472</v>
      </c>
      <c r="D1310" t="s">
        <v>91</v>
      </c>
      <c r="E1310">
        <v>9</v>
      </c>
      <c r="F1310" t="s">
        <v>37</v>
      </c>
      <c r="G1310" t="s">
        <v>8877</v>
      </c>
      <c r="H1310" t="s">
        <v>30</v>
      </c>
      <c r="I1310" t="s">
        <v>27</v>
      </c>
      <c r="J1310">
        <v>1032</v>
      </c>
      <c r="K1310">
        <v>1032</v>
      </c>
      <c r="L1310">
        <v>20211</v>
      </c>
      <c r="M1310">
        <v>1</v>
      </c>
      <c r="N1310" t="s">
        <v>36</v>
      </c>
      <c r="O1310">
        <v>1731</v>
      </c>
      <c r="P1310">
        <v>20210615</v>
      </c>
      <c r="Q1310" t="s">
        <v>36</v>
      </c>
      <c r="R1310" t="s">
        <v>35</v>
      </c>
      <c r="S1310">
        <v>0</v>
      </c>
      <c r="T1310">
        <v>20212</v>
      </c>
      <c r="U1310">
        <v>1</v>
      </c>
      <c r="V1310" t="s">
        <v>36</v>
      </c>
      <c r="W1310">
        <v>1082.02</v>
      </c>
      <c r="X1310">
        <v>14858131</v>
      </c>
      <c r="Y1310" t="str">
        <f t="shared" si="20"/>
        <v>4. 2-3 Year</v>
      </c>
      <c r="Z1310" t="str">
        <f t="shared" si="20"/>
        <v>4. 2-3 Year</v>
      </c>
    </row>
    <row r="1311" spans="1:26" x14ac:dyDescent="0.25">
      <c r="A1311">
        <v>163424115</v>
      </c>
      <c r="B1311" t="s">
        <v>4984</v>
      </c>
      <c r="C1311" t="s">
        <v>197</v>
      </c>
      <c r="D1311" t="s">
        <v>91</v>
      </c>
      <c r="E1311">
        <v>9</v>
      </c>
      <c r="F1311" t="s">
        <v>37</v>
      </c>
      <c r="G1311" t="s">
        <v>8877</v>
      </c>
      <c r="H1311" t="s">
        <v>30</v>
      </c>
      <c r="I1311" t="s">
        <v>27</v>
      </c>
      <c r="J1311">
        <v>556</v>
      </c>
      <c r="K1311">
        <v>472</v>
      </c>
      <c r="L1311">
        <v>0</v>
      </c>
      <c r="M1311">
        <v>0</v>
      </c>
      <c r="N1311" t="s">
        <v>35</v>
      </c>
      <c r="O1311">
        <v>0</v>
      </c>
      <c r="P1311" t="s">
        <v>30</v>
      </c>
      <c r="Q1311" t="s">
        <v>35</v>
      </c>
      <c r="R1311" t="s">
        <v>35</v>
      </c>
      <c r="S1311">
        <v>0</v>
      </c>
      <c r="T1311">
        <v>0</v>
      </c>
      <c r="U1311">
        <v>0</v>
      </c>
      <c r="V1311" t="s">
        <v>35</v>
      </c>
      <c r="W1311">
        <v>0</v>
      </c>
      <c r="X1311">
        <v>15426656</v>
      </c>
      <c r="Y1311" t="str">
        <f t="shared" si="20"/>
        <v>3.  1.5 to 2 Year</v>
      </c>
      <c r="Z1311" t="str">
        <f t="shared" si="20"/>
        <v>2.  1-1.5 Years</v>
      </c>
    </row>
    <row r="1312" spans="1:26" x14ac:dyDescent="0.25">
      <c r="A1312">
        <v>164115830</v>
      </c>
      <c r="B1312" t="s">
        <v>534</v>
      </c>
      <c r="C1312" t="s">
        <v>3470</v>
      </c>
      <c r="D1312" t="s">
        <v>91</v>
      </c>
      <c r="E1312">
        <v>9</v>
      </c>
      <c r="F1312" t="s">
        <v>38</v>
      </c>
      <c r="G1312" t="s">
        <v>9192</v>
      </c>
      <c r="H1312" t="s">
        <v>30</v>
      </c>
      <c r="I1312" t="s">
        <v>27</v>
      </c>
      <c r="J1312">
        <v>300</v>
      </c>
      <c r="K1312">
        <v>182</v>
      </c>
      <c r="L1312">
        <v>20211</v>
      </c>
      <c r="M1312">
        <v>1</v>
      </c>
      <c r="N1312" t="s">
        <v>36</v>
      </c>
      <c r="O1312">
        <v>616</v>
      </c>
      <c r="P1312">
        <v>20210307</v>
      </c>
      <c r="Q1312" t="s">
        <v>36</v>
      </c>
      <c r="R1312" t="s">
        <v>35</v>
      </c>
      <c r="S1312">
        <v>0</v>
      </c>
      <c r="T1312">
        <v>0</v>
      </c>
      <c r="U1312">
        <v>0</v>
      </c>
      <c r="V1312" t="s">
        <v>35</v>
      </c>
      <c r="W1312">
        <v>0</v>
      </c>
      <c r="X1312">
        <v>13080837</v>
      </c>
      <c r="Y1312" t="str">
        <f t="shared" si="20"/>
        <v>1. &lt;= 1 Year</v>
      </c>
      <c r="Z1312" t="str">
        <f t="shared" si="20"/>
        <v>1. &lt;= 1 Year</v>
      </c>
    </row>
    <row r="1313" spans="1:26" x14ac:dyDescent="0.25">
      <c r="A1313">
        <v>163306352</v>
      </c>
      <c r="B1313" t="s">
        <v>4464</v>
      </c>
      <c r="C1313" t="s">
        <v>4465</v>
      </c>
      <c r="D1313" t="s">
        <v>3957</v>
      </c>
      <c r="E1313">
        <v>9</v>
      </c>
      <c r="F1313" t="s">
        <v>37</v>
      </c>
      <c r="G1313" t="s">
        <v>8877</v>
      </c>
      <c r="H1313" t="s">
        <v>30</v>
      </c>
      <c r="I1313" t="s">
        <v>27</v>
      </c>
      <c r="J1313">
        <v>660</v>
      </c>
      <c r="K1313">
        <v>660</v>
      </c>
      <c r="L1313">
        <v>20211</v>
      </c>
      <c r="M1313">
        <v>1</v>
      </c>
      <c r="N1313" t="s">
        <v>36</v>
      </c>
      <c r="O1313">
        <v>965</v>
      </c>
      <c r="P1313" t="s">
        <v>30</v>
      </c>
      <c r="Q1313" t="s">
        <v>35</v>
      </c>
      <c r="R1313" t="s">
        <v>35</v>
      </c>
      <c r="S1313">
        <v>0</v>
      </c>
      <c r="T1313">
        <v>0</v>
      </c>
      <c r="U1313">
        <v>0</v>
      </c>
      <c r="V1313" t="s">
        <v>35</v>
      </c>
      <c r="W1313">
        <v>0</v>
      </c>
      <c r="X1313">
        <v>14146390</v>
      </c>
      <c r="Y1313" t="str">
        <f t="shared" si="20"/>
        <v>3.  1.5 to 2 Year</v>
      </c>
      <c r="Z1313" t="str">
        <f t="shared" si="20"/>
        <v>3.  1.5 to 2 Year</v>
      </c>
    </row>
    <row r="1314" spans="1:26" x14ac:dyDescent="0.25">
      <c r="A1314">
        <v>164153575</v>
      </c>
      <c r="B1314" t="s">
        <v>333</v>
      </c>
      <c r="C1314" t="s">
        <v>1730</v>
      </c>
      <c r="D1314" t="s">
        <v>91</v>
      </c>
      <c r="E1314">
        <v>9</v>
      </c>
      <c r="F1314" t="s">
        <v>6</v>
      </c>
      <c r="G1314" t="s">
        <v>4334</v>
      </c>
      <c r="H1314" t="s">
        <v>30</v>
      </c>
      <c r="I1314" t="s">
        <v>27</v>
      </c>
      <c r="J1314">
        <v>253</v>
      </c>
      <c r="K1314">
        <v>231</v>
      </c>
      <c r="L1314">
        <v>20211</v>
      </c>
      <c r="M1314">
        <v>1</v>
      </c>
      <c r="N1314" t="s">
        <v>36</v>
      </c>
      <c r="O1314">
        <v>5030</v>
      </c>
      <c r="P1314" t="s">
        <v>30</v>
      </c>
      <c r="Q1314" t="s">
        <v>35</v>
      </c>
      <c r="R1314" t="s">
        <v>36</v>
      </c>
      <c r="S1314">
        <v>1</v>
      </c>
      <c r="T1314">
        <v>20212</v>
      </c>
      <c r="U1314">
        <v>1</v>
      </c>
      <c r="V1314" t="s">
        <v>36</v>
      </c>
      <c r="W1314">
        <v>1653.77</v>
      </c>
      <c r="X1314">
        <v>14589179</v>
      </c>
      <c r="Y1314" t="str">
        <f t="shared" si="20"/>
        <v>1. &lt;= 1 Year</v>
      </c>
      <c r="Z1314" t="str">
        <f t="shared" si="20"/>
        <v>1. &lt;= 1 Year</v>
      </c>
    </row>
    <row r="1315" spans="1:26" x14ac:dyDescent="0.25">
      <c r="A1315">
        <v>163128867</v>
      </c>
      <c r="B1315" t="s">
        <v>333</v>
      </c>
      <c r="C1315" t="s">
        <v>707</v>
      </c>
      <c r="D1315" t="s">
        <v>63</v>
      </c>
      <c r="E1315">
        <v>9</v>
      </c>
      <c r="F1315" t="s">
        <v>37</v>
      </c>
      <c r="G1315" t="s">
        <v>8877</v>
      </c>
      <c r="H1315" t="s">
        <v>30</v>
      </c>
      <c r="I1315" t="s">
        <v>27</v>
      </c>
      <c r="J1315">
        <v>808</v>
      </c>
      <c r="K1315">
        <v>808</v>
      </c>
      <c r="L1315">
        <v>0</v>
      </c>
      <c r="M1315">
        <v>0</v>
      </c>
      <c r="N1315" t="s">
        <v>35</v>
      </c>
      <c r="O1315">
        <v>0</v>
      </c>
      <c r="P1315">
        <v>20190728</v>
      </c>
      <c r="Q1315" t="s">
        <v>36</v>
      </c>
      <c r="R1315" t="s">
        <v>35</v>
      </c>
      <c r="S1315">
        <v>0</v>
      </c>
      <c r="T1315">
        <v>0</v>
      </c>
      <c r="U1315">
        <v>0</v>
      </c>
      <c r="V1315" t="s">
        <v>35</v>
      </c>
      <c r="W1315">
        <v>0</v>
      </c>
      <c r="X1315">
        <v>15269461</v>
      </c>
      <c r="Y1315" t="str">
        <f t="shared" si="20"/>
        <v>4. 2-3 Year</v>
      </c>
      <c r="Z1315" t="str">
        <f t="shared" si="20"/>
        <v>4. 2-3 Year</v>
      </c>
    </row>
    <row r="1316" spans="1:26" x14ac:dyDescent="0.25">
      <c r="A1316">
        <v>164250343</v>
      </c>
      <c r="B1316" t="s">
        <v>7553</v>
      </c>
      <c r="C1316" t="s">
        <v>228</v>
      </c>
      <c r="D1316" t="s">
        <v>94</v>
      </c>
      <c r="E1316">
        <v>9</v>
      </c>
      <c r="F1316" t="s">
        <v>6</v>
      </c>
      <c r="G1316" t="s">
        <v>6090</v>
      </c>
      <c r="H1316" t="s">
        <v>30</v>
      </c>
      <c r="I1316" t="s">
        <v>27</v>
      </c>
      <c r="J1316">
        <v>156</v>
      </c>
      <c r="K1316">
        <v>156</v>
      </c>
      <c r="L1316">
        <v>0</v>
      </c>
      <c r="M1316">
        <v>0</v>
      </c>
      <c r="N1316" t="s">
        <v>35</v>
      </c>
      <c r="O1316">
        <v>0</v>
      </c>
      <c r="P1316">
        <v>20210326</v>
      </c>
      <c r="Q1316" t="s">
        <v>36</v>
      </c>
      <c r="R1316" t="s">
        <v>36</v>
      </c>
      <c r="S1316">
        <v>1</v>
      </c>
      <c r="T1316">
        <v>20212</v>
      </c>
      <c r="U1316">
        <v>1</v>
      </c>
      <c r="V1316" t="s">
        <v>36</v>
      </c>
      <c r="W1316">
        <v>2786.5</v>
      </c>
      <c r="X1316">
        <v>8823117</v>
      </c>
      <c r="Y1316" t="str">
        <f t="shared" si="20"/>
        <v>1. &lt;= 1 Year</v>
      </c>
      <c r="Z1316" t="str">
        <f t="shared" si="20"/>
        <v>1. &lt;= 1 Year</v>
      </c>
    </row>
    <row r="1317" spans="1:26" x14ac:dyDescent="0.25">
      <c r="A1317">
        <v>163428279</v>
      </c>
      <c r="B1317" t="s">
        <v>4985</v>
      </c>
      <c r="C1317" t="s">
        <v>1066</v>
      </c>
      <c r="D1317" t="s">
        <v>91</v>
      </c>
      <c r="E1317">
        <v>9</v>
      </c>
      <c r="F1317" t="s">
        <v>37</v>
      </c>
      <c r="G1317" t="s">
        <v>8877</v>
      </c>
      <c r="H1317" t="s">
        <v>30</v>
      </c>
      <c r="I1317" t="s">
        <v>27</v>
      </c>
      <c r="J1317">
        <v>553</v>
      </c>
      <c r="K1317">
        <v>521</v>
      </c>
      <c r="L1317">
        <v>20211</v>
      </c>
      <c r="M1317">
        <v>1</v>
      </c>
      <c r="N1317" t="s">
        <v>36</v>
      </c>
      <c r="O1317">
        <v>202</v>
      </c>
      <c r="P1317" t="s">
        <v>30</v>
      </c>
      <c r="Q1317" t="s">
        <v>35</v>
      </c>
      <c r="R1317" t="s">
        <v>35</v>
      </c>
      <c r="S1317">
        <v>0</v>
      </c>
      <c r="T1317">
        <v>20212</v>
      </c>
      <c r="U1317">
        <v>1</v>
      </c>
      <c r="V1317" t="s">
        <v>36</v>
      </c>
      <c r="W1317">
        <v>500.56</v>
      </c>
      <c r="X1317">
        <v>15419904</v>
      </c>
      <c r="Y1317" t="str">
        <f t="shared" si="20"/>
        <v>3.  1.5 to 2 Year</v>
      </c>
      <c r="Z1317" t="str">
        <f t="shared" si="20"/>
        <v>2.  1-1.5 Years</v>
      </c>
    </row>
    <row r="1318" spans="1:26" x14ac:dyDescent="0.25">
      <c r="A1318">
        <v>164160392</v>
      </c>
      <c r="B1318" t="s">
        <v>6331</v>
      </c>
      <c r="C1318" t="s">
        <v>2165</v>
      </c>
      <c r="D1318" t="s">
        <v>91</v>
      </c>
      <c r="E1318">
        <v>9</v>
      </c>
      <c r="F1318" t="s">
        <v>6</v>
      </c>
      <c r="G1318" t="s">
        <v>4334</v>
      </c>
      <c r="H1318" t="s">
        <v>30</v>
      </c>
      <c r="I1318" t="s">
        <v>27</v>
      </c>
      <c r="J1318">
        <v>241</v>
      </c>
      <c r="K1318">
        <v>241</v>
      </c>
      <c r="L1318">
        <v>20211</v>
      </c>
      <c r="M1318">
        <v>1</v>
      </c>
      <c r="N1318" t="s">
        <v>36</v>
      </c>
      <c r="O1318">
        <v>5609</v>
      </c>
      <c r="P1318">
        <v>20210221</v>
      </c>
      <c r="Q1318" t="s">
        <v>36</v>
      </c>
      <c r="R1318" t="s">
        <v>35</v>
      </c>
      <c r="S1318">
        <v>0</v>
      </c>
      <c r="T1318">
        <v>20212</v>
      </c>
      <c r="U1318">
        <v>1</v>
      </c>
      <c r="V1318" t="s">
        <v>36</v>
      </c>
      <c r="W1318">
        <v>4358.8900000000003</v>
      </c>
      <c r="X1318">
        <v>13671293</v>
      </c>
      <c r="Y1318" t="str">
        <f t="shared" si="20"/>
        <v>1. &lt;= 1 Year</v>
      </c>
      <c r="Z1318" t="str">
        <f t="shared" si="20"/>
        <v>1. &lt;= 1 Year</v>
      </c>
    </row>
    <row r="1319" spans="1:26" x14ac:dyDescent="0.25">
      <c r="A1319">
        <v>163426636</v>
      </c>
      <c r="B1319" t="s">
        <v>4986</v>
      </c>
      <c r="C1319" t="s">
        <v>550</v>
      </c>
      <c r="D1319" t="s">
        <v>91</v>
      </c>
      <c r="E1319">
        <v>9</v>
      </c>
      <c r="F1319" t="s">
        <v>37</v>
      </c>
      <c r="G1319" t="s">
        <v>8877</v>
      </c>
      <c r="H1319" t="s">
        <v>30</v>
      </c>
      <c r="I1319" t="s">
        <v>27</v>
      </c>
      <c r="J1319">
        <v>554</v>
      </c>
      <c r="K1319">
        <v>216</v>
      </c>
      <c r="L1319">
        <v>0</v>
      </c>
      <c r="M1319">
        <v>0</v>
      </c>
      <c r="N1319" t="s">
        <v>35</v>
      </c>
      <c r="O1319">
        <v>0</v>
      </c>
      <c r="P1319">
        <v>20201207</v>
      </c>
      <c r="Q1319" t="s">
        <v>36</v>
      </c>
      <c r="R1319" t="s">
        <v>35</v>
      </c>
      <c r="S1319">
        <v>0</v>
      </c>
      <c r="T1319">
        <v>0</v>
      </c>
      <c r="U1319">
        <v>0</v>
      </c>
      <c r="V1319" t="s">
        <v>35</v>
      </c>
      <c r="W1319">
        <v>0</v>
      </c>
      <c r="X1319">
        <v>15422367</v>
      </c>
      <c r="Y1319" t="str">
        <f t="shared" si="20"/>
        <v>3.  1.5 to 2 Year</v>
      </c>
      <c r="Z1319" t="str">
        <f t="shared" si="20"/>
        <v>1. &lt;= 1 Year</v>
      </c>
    </row>
    <row r="1320" spans="1:26" x14ac:dyDescent="0.25">
      <c r="A1320">
        <v>164173969</v>
      </c>
      <c r="B1320" t="s">
        <v>451</v>
      </c>
      <c r="C1320" t="s">
        <v>2006</v>
      </c>
      <c r="D1320" t="s">
        <v>110</v>
      </c>
      <c r="E1320">
        <v>9</v>
      </c>
      <c r="F1320" t="s">
        <v>6</v>
      </c>
      <c r="G1320" t="s">
        <v>6090</v>
      </c>
      <c r="H1320" t="s">
        <v>30</v>
      </c>
      <c r="I1320" t="s">
        <v>27</v>
      </c>
      <c r="J1320">
        <v>226</v>
      </c>
      <c r="K1320">
        <v>226</v>
      </c>
      <c r="L1320">
        <v>20211</v>
      </c>
      <c r="M1320">
        <v>1</v>
      </c>
      <c r="N1320" t="s">
        <v>36</v>
      </c>
      <c r="O1320">
        <v>13905</v>
      </c>
      <c r="P1320">
        <v>20210412</v>
      </c>
      <c r="Q1320" t="s">
        <v>36</v>
      </c>
      <c r="R1320" t="s">
        <v>35</v>
      </c>
      <c r="S1320">
        <v>0</v>
      </c>
      <c r="T1320">
        <v>20212</v>
      </c>
      <c r="U1320">
        <v>1</v>
      </c>
      <c r="V1320" t="s">
        <v>36</v>
      </c>
      <c r="W1320">
        <v>21127.67</v>
      </c>
      <c r="X1320">
        <v>11672294</v>
      </c>
      <c r="Y1320" t="str">
        <f t="shared" si="20"/>
        <v>1. &lt;= 1 Year</v>
      </c>
      <c r="Z1320" t="str">
        <f t="shared" si="20"/>
        <v>1. &lt;= 1 Year</v>
      </c>
    </row>
    <row r="1321" spans="1:26" x14ac:dyDescent="0.25">
      <c r="A1321">
        <v>163231732</v>
      </c>
      <c r="B1321" t="s">
        <v>343</v>
      </c>
      <c r="C1321" t="s">
        <v>4179</v>
      </c>
      <c r="D1321" t="s">
        <v>3957</v>
      </c>
      <c r="E1321">
        <v>9</v>
      </c>
      <c r="F1321" t="s">
        <v>37</v>
      </c>
      <c r="G1321" t="s">
        <v>8877</v>
      </c>
      <c r="H1321" t="s">
        <v>30</v>
      </c>
      <c r="I1321" t="s">
        <v>27</v>
      </c>
      <c r="J1321">
        <v>723</v>
      </c>
      <c r="K1321">
        <v>596</v>
      </c>
      <c r="L1321">
        <v>20211</v>
      </c>
      <c r="M1321">
        <v>1</v>
      </c>
      <c r="N1321" t="s">
        <v>36</v>
      </c>
      <c r="O1321">
        <v>6355</v>
      </c>
      <c r="P1321">
        <v>20201015</v>
      </c>
      <c r="Q1321" t="s">
        <v>36</v>
      </c>
      <c r="R1321" t="s">
        <v>35</v>
      </c>
      <c r="S1321">
        <v>0</v>
      </c>
      <c r="T1321">
        <v>20212</v>
      </c>
      <c r="U1321">
        <v>1</v>
      </c>
      <c r="V1321" t="s">
        <v>36</v>
      </c>
      <c r="W1321">
        <v>7495.62</v>
      </c>
      <c r="X1321">
        <v>14693310</v>
      </c>
      <c r="Y1321" t="str">
        <f t="shared" si="20"/>
        <v>3.  1.5 to 2 Year</v>
      </c>
      <c r="Z1321" t="str">
        <f t="shared" si="20"/>
        <v>3.  1.5 to 2 Year</v>
      </c>
    </row>
    <row r="1322" spans="1:26" x14ac:dyDescent="0.25">
      <c r="A1322">
        <v>164227605</v>
      </c>
      <c r="B1322" t="s">
        <v>343</v>
      </c>
      <c r="C1322" t="s">
        <v>1071</v>
      </c>
      <c r="D1322" t="s">
        <v>94</v>
      </c>
      <c r="E1322">
        <v>9</v>
      </c>
      <c r="F1322" t="s">
        <v>37</v>
      </c>
      <c r="G1322" t="s">
        <v>8877</v>
      </c>
      <c r="H1322" t="s">
        <v>30</v>
      </c>
      <c r="I1322" t="s">
        <v>27</v>
      </c>
      <c r="J1322">
        <v>185</v>
      </c>
      <c r="K1322">
        <v>183</v>
      </c>
      <c r="L1322">
        <v>20211</v>
      </c>
      <c r="M1322">
        <v>1</v>
      </c>
      <c r="N1322" t="s">
        <v>36</v>
      </c>
      <c r="O1322">
        <v>446</v>
      </c>
      <c r="P1322">
        <v>20210108</v>
      </c>
      <c r="Q1322" t="s">
        <v>36</v>
      </c>
      <c r="R1322" t="s">
        <v>35</v>
      </c>
      <c r="S1322">
        <v>0</v>
      </c>
      <c r="T1322">
        <v>0</v>
      </c>
      <c r="U1322">
        <v>0</v>
      </c>
      <c r="V1322" t="s">
        <v>35</v>
      </c>
      <c r="W1322">
        <v>0</v>
      </c>
      <c r="X1322">
        <v>15984759</v>
      </c>
      <c r="Y1322" t="str">
        <f t="shared" si="20"/>
        <v>1. &lt;= 1 Year</v>
      </c>
      <c r="Z1322" t="str">
        <f t="shared" si="20"/>
        <v>1. &lt;= 1 Year</v>
      </c>
    </row>
    <row r="1323" spans="1:26" x14ac:dyDescent="0.25">
      <c r="A1323">
        <v>162705835</v>
      </c>
      <c r="B1323" t="s">
        <v>2128</v>
      </c>
      <c r="C1323" t="s">
        <v>1420</v>
      </c>
      <c r="D1323" t="s">
        <v>91</v>
      </c>
      <c r="E1323">
        <v>9</v>
      </c>
      <c r="F1323" t="s">
        <v>6</v>
      </c>
      <c r="G1323" t="s">
        <v>4334</v>
      </c>
      <c r="H1323" t="s">
        <v>30</v>
      </c>
      <c r="I1323" t="s">
        <v>27</v>
      </c>
      <c r="J1323">
        <v>1107</v>
      </c>
      <c r="K1323">
        <v>1021</v>
      </c>
      <c r="L1323">
        <v>20211</v>
      </c>
      <c r="M1323">
        <v>1</v>
      </c>
      <c r="N1323" t="s">
        <v>36</v>
      </c>
      <c r="O1323">
        <v>8506</v>
      </c>
      <c r="P1323">
        <v>20180312</v>
      </c>
      <c r="Q1323" t="s">
        <v>36</v>
      </c>
      <c r="R1323" t="s">
        <v>35</v>
      </c>
      <c r="S1323">
        <v>0</v>
      </c>
      <c r="T1323">
        <v>0</v>
      </c>
      <c r="U1323">
        <v>0</v>
      </c>
      <c r="V1323" t="s">
        <v>35</v>
      </c>
      <c r="W1323">
        <v>0</v>
      </c>
      <c r="X1323">
        <v>15158058</v>
      </c>
      <c r="Y1323" t="str">
        <f t="shared" si="20"/>
        <v>4. 2-3 Year</v>
      </c>
      <c r="Z1323" t="str">
        <f t="shared" si="20"/>
        <v>4. 2-3 Year</v>
      </c>
    </row>
    <row r="1324" spans="1:26" x14ac:dyDescent="0.25">
      <c r="A1324">
        <v>163236889</v>
      </c>
      <c r="B1324" t="s">
        <v>354</v>
      </c>
      <c r="C1324" t="s">
        <v>579</v>
      </c>
      <c r="D1324" t="s">
        <v>91</v>
      </c>
      <c r="E1324">
        <v>9</v>
      </c>
      <c r="F1324" t="s">
        <v>37</v>
      </c>
      <c r="G1324" t="s">
        <v>8877</v>
      </c>
      <c r="H1324" t="s">
        <v>30</v>
      </c>
      <c r="I1324" t="s">
        <v>27</v>
      </c>
      <c r="J1324">
        <v>717</v>
      </c>
      <c r="K1324">
        <v>717</v>
      </c>
      <c r="L1324">
        <v>20211</v>
      </c>
      <c r="M1324">
        <v>1</v>
      </c>
      <c r="N1324" t="s">
        <v>36</v>
      </c>
      <c r="O1324">
        <v>1403</v>
      </c>
      <c r="P1324">
        <v>20200901</v>
      </c>
      <c r="Q1324" t="s">
        <v>36</v>
      </c>
      <c r="R1324" t="s">
        <v>35</v>
      </c>
      <c r="S1324">
        <v>0</v>
      </c>
      <c r="T1324">
        <v>0</v>
      </c>
      <c r="U1324">
        <v>0</v>
      </c>
      <c r="V1324" t="s">
        <v>35</v>
      </c>
      <c r="W1324">
        <v>0</v>
      </c>
      <c r="X1324">
        <v>15346611</v>
      </c>
      <c r="Y1324" t="str">
        <f t="shared" si="20"/>
        <v>3.  1.5 to 2 Year</v>
      </c>
      <c r="Z1324" t="str">
        <f t="shared" si="20"/>
        <v>3.  1.5 to 2 Year</v>
      </c>
    </row>
    <row r="1325" spans="1:26" x14ac:dyDescent="0.25">
      <c r="A1325">
        <v>163427873</v>
      </c>
      <c r="B1325" t="s">
        <v>455</v>
      </c>
      <c r="C1325" t="s">
        <v>4987</v>
      </c>
      <c r="D1325" t="s">
        <v>91</v>
      </c>
      <c r="E1325">
        <v>9</v>
      </c>
      <c r="F1325" t="s">
        <v>37</v>
      </c>
      <c r="G1325" t="s">
        <v>8877</v>
      </c>
      <c r="H1325" t="s">
        <v>30</v>
      </c>
      <c r="I1325" t="s">
        <v>27</v>
      </c>
      <c r="J1325">
        <v>552</v>
      </c>
      <c r="K1325">
        <v>552</v>
      </c>
      <c r="L1325">
        <v>20211</v>
      </c>
      <c r="M1325">
        <v>1</v>
      </c>
      <c r="N1325" t="s">
        <v>36</v>
      </c>
      <c r="O1325">
        <v>3462</v>
      </c>
      <c r="P1325">
        <v>20200619</v>
      </c>
      <c r="Q1325" t="s">
        <v>36</v>
      </c>
      <c r="R1325" t="s">
        <v>35</v>
      </c>
      <c r="S1325">
        <v>0</v>
      </c>
      <c r="T1325">
        <v>0</v>
      </c>
      <c r="U1325">
        <v>0</v>
      </c>
      <c r="V1325" t="s">
        <v>35</v>
      </c>
      <c r="W1325">
        <v>0</v>
      </c>
      <c r="X1325">
        <v>14756060</v>
      </c>
      <c r="Y1325" t="str">
        <f t="shared" si="20"/>
        <v>3.  1.5 to 2 Year</v>
      </c>
      <c r="Z1325" t="str">
        <f t="shared" si="20"/>
        <v>3.  1.5 to 2 Year</v>
      </c>
    </row>
    <row r="1326" spans="1:26" x14ac:dyDescent="0.25">
      <c r="A1326">
        <v>162723970</v>
      </c>
      <c r="B1326" t="s">
        <v>780</v>
      </c>
      <c r="C1326" t="s">
        <v>3398</v>
      </c>
      <c r="D1326" t="s">
        <v>74</v>
      </c>
      <c r="E1326">
        <v>9</v>
      </c>
      <c r="F1326" t="s">
        <v>6</v>
      </c>
      <c r="G1326" t="s">
        <v>4334</v>
      </c>
      <c r="H1326" t="s">
        <v>30</v>
      </c>
      <c r="I1326" t="s">
        <v>27</v>
      </c>
      <c r="J1326">
        <v>1100</v>
      </c>
      <c r="K1326">
        <v>1021</v>
      </c>
      <c r="L1326">
        <v>20211</v>
      </c>
      <c r="M1326">
        <v>1</v>
      </c>
      <c r="N1326" t="s">
        <v>36</v>
      </c>
      <c r="O1326">
        <v>13591</v>
      </c>
      <c r="P1326">
        <v>20200327</v>
      </c>
      <c r="Q1326" t="s">
        <v>36</v>
      </c>
      <c r="R1326" t="s">
        <v>35</v>
      </c>
      <c r="S1326">
        <v>0</v>
      </c>
      <c r="T1326">
        <v>0</v>
      </c>
      <c r="U1326">
        <v>0</v>
      </c>
      <c r="V1326" t="s">
        <v>35</v>
      </c>
      <c r="W1326">
        <v>0</v>
      </c>
      <c r="X1326">
        <v>15158534</v>
      </c>
      <c r="Y1326" t="str">
        <f t="shared" si="20"/>
        <v>4. 2-3 Year</v>
      </c>
      <c r="Z1326" t="str">
        <f t="shared" si="20"/>
        <v>4. 2-3 Year</v>
      </c>
    </row>
    <row r="1327" spans="1:26" x14ac:dyDescent="0.25">
      <c r="A1327">
        <v>163091150</v>
      </c>
      <c r="B1327" t="s">
        <v>834</v>
      </c>
      <c r="C1327" t="s">
        <v>245</v>
      </c>
      <c r="D1327" t="s">
        <v>91</v>
      </c>
      <c r="E1327">
        <v>9</v>
      </c>
      <c r="F1327" t="s">
        <v>37</v>
      </c>
      <c r="G1327" t="s">
        <v>8877</v>
      </c>
      <c r="H1327" t="s">
        <v>30</v>
      </c>
      <c r="I1327" t="s">
        <v>27</v>
      </c>
      <c r="J1327">
        <v>835</v>
      </c>
      <c r="K1327">
        <v>549</v>
      </c>
      <c r="L1327">
        <v>20211</v>
      </c>
      <c r="M1327">
        <v>1</v>
      </c>
      <c r="N1327" t="s">
        <v>36</v>
      </c>
      <c r="O1327">
        <v>2708</v>
      </c>
      <c r="P1327">
        <v>20210109</v>
      </c>
      <c r="Q1327" t="s">
        <v>36</v>
      </c>
      <c r="R1327" t="s">
        <v>36</v>
      </c>
      <c r="S1327">
        <v>1</v>
      </c>
      <c r="T1327">
        <v>20212</v>
      </c>
      <c r="U1327">
        <v>1</v>
      </c>
      <c r="V1327" t="s">
        <v>36</v>
      </c>
      <c r="W1327">
        <v>3178.44</v>
      </c>
      <c r="X1327">
        <v>14560900</v>
      </c>
      <c r="Y1327" t="str">
        <f t="shared" si="20"/>
        <v>4. 2-3 Year</v>
      </c>
      <c r="Z1327" t="str">
        <f t="shared" si="20"/>
        <v>3.  1.5 to 2 Year</v>
      </c>
    </row>
    <row r="1328" spans="1:26" x14ac:dyDescent="0.25">
      <c r="A1328">
        <v>163427174</v>
      </c>
      <c r="B1328" t="s">
        <v>4988</v>
      </c>
      <c r="C1328" t="s">
        <v>4989</v>
      </c>
      <c r="D1328" t="s">
        <v>91</v>
      </c>
      <c r="E1328">
        <v>9</v>
      </c>
      <c r="F1328" t="s">
        <v>37</v>
      </c>
      <c r="G1328" t="s">
        <v>8877</v>
      </c>
      <c r="H1328" t="s">
        <v>30</v>
      </c>
      <c r="I1328" t="s">
        <v>27</v>
      </c>
      <c r="J1328">
        <v>554</v>
      </c>
      <c r="K1328">
        <v>521</v>
      </c>
      <c r="L1328">
        <v>0</v>
      </c>
      <c r="M1328">
        <v>0</v>
      </c>
      <c r="N1328" t="s">
        <v>35</v>
      </c>
      <c r="O1328">
        <v>0</v>
      </c>
      <c r="P1328" t="s">
        <v>30</v>
      </c>
      <c r="Q1328" t="s">
        <v>35</v>
      </c>
      <c r="R1328" t="s">
        <v>35</v>
      </c>
      <c r="S1328">
        <v>0</v>
      </c>
      <c r="T1328">
        <v>20212</v>
      </c>
      <c r="U1328">
        <v>1</v>
      </c>
      <c r="V1328" t="s">
        <v>36</v>
      </c>
      <c r="W1328">
        <v>86.3</v>
      </c>
      <c r="X1328">
        <v>15437117</v>
      </c>
      <c r="Y1328" t="str">
        <f t="shared" si="20"/>
        <v>3.  1.5 to 2 Year</v>
      </c>
      <c r="Z1328" t="str">
        <f t="shared" si="20"/>
        <v>2.  1-1.5 Years</v>
      </c>
    </row>
    <row r="1329" spans="1:26" x14ac:dyDescent="0.25">
      <c r="A1329">
        <v>162717460</v>
      </c>
      <c r="B1329" t="s">
        <v>1332</v>
      </c>
      <c r="C1329" t="s">
        <v>571</v>
      </c>
      <c r="D1329" t="s">
        <v>118</v>
      </c>
      <c r="E1329">
        <v>9</v>
      </c>
      <c r="F1329" t="s">
        <v>6</v>
      </c>
      <c r="G1329" t="s">
        <v>4334</v>
      </c>
      <c r="H1329" t="s">
        <v>30</v>
      </c>
      <c r="I1329" t="s">
        <v>27</v>
      </c>
      <c r="J1329">
        <v>1100</v>
      </c>
      <c r="K1329">
        <v>896</v>
      </c>
      <c r="L1329">
        <v>20211</v>
      </c>
      <c r="M1329">
        <v>1</v>
      </c>
      <c r="N1329" t="s">
        <v>36</v>
      </c>
      <c r="O1329">
        <v>3105</v>
      </c>
      <c r="P1329" t="s">
        <v>30</v>
      </c>
      <c r="Q1329" t="s">
        <v>35</v>
      </c>
      <c r="R1329" t="s">
        <v>36</v>
      </c>
      <c r="S1329">
        <v>1</v>
      </c>
      <c r="T1329">
        <v>0</v>
      </c>
      <c r="U1329">
        <v>0</v>
      </c>
      <c r="V1329" t="s">
        <v>35</v>
      </c>
      <c r="W1329">
        <v>0</v>
      </c>
      <c r="X1329">
        <v>12593400</v>
      </c>
      <c r="Y1329" t="str">
        <f t="shared" si="20"/>
        <v>4. 2-3 Year</v>
      </c>
      <c r="Z1329" t="str">
        <f t="shared" si="20"/>
        <v>4. 2-3 Year</v>
      </c>
    </row>
    <row r="1330" spans="1:26" x14ac:dyDescent="0.25">
      <c r="A1330">
        <v>164112363</v>
      </c>
      <c r="B1330" t="s">
        <v>557</v>
      </c>
      <c r="C1330" t="s">
        <v>775</v>
      </c>
      <c r="D1330" t="s">
        <v>91</v>
      </c>
      <c r="E1330">
        <v>9</v>
      </c>
      <c r="F1330" t="s">
        <v>37</v>
      </c>
      <c r="G1330" t="s">
        <v>8877</v>
      </c>
      <c r="H1330" t="s">
        <v>30</v>
      </c>
      <c r="I1330" t="s">
        <v>27</v>
      </c>
      <c r="J1330">
        <v>304</v>
      </c>
      <c r="K1330">
        <v>290</v>
      </c>
      <c r="L1330">
        <v>20211</v>
      </c>
      <c r="M1330">
        <v>1</v>
      </c>
      <c r="N1330" t="s">
        <v>36</v>
      </c>
      <c r="O1330">
        <v>2280</v>
      </c>
      <c r="P1330">
        <v>20210125</v>
      </c>
      <c r="Q1330" t="s">
        <v>36</v>
      </c>
      <c r="R1330" t="s">
        <v>35</v>
      </c>
      <c r="S1330">
        <v>0</v>
      </c>
      <c r="T1330">
        <v>20212</v>
      </c>
      <c r="U1330">
        <v>1</v>
      </c>
      <c r="V1330" t="s">
        <v>36</v>
      </c>
      <c r="W1330">
        <v>5700</v>
      </c>
      <c r="X1330">
        <v>15952275</v>
      </c>
      <c r="Y1330" t="str">
        <f t="shared" si="20"/>
        <v>1. &lt;= 1 Year</v>
      </c>
      <c r="Z1330" t="str">
        <f t="shared" si="20"/>
        <v>1. &lt;= 1 Year</v>
      </c>
    </row>
    <row r="1331" spans="1:26" x14ac:dyDescent="0.25">
      <c r="A1331">
        <v>164164429</v>
      </c>
      <c r="B1331" t="s">
        <v>792</v>
      </c>
      <c r="C1331" t="s">
        <v>997</v>
      </c>
      <c r="D1331" t="s">
        <v>91</v>
      </c>
      <c r="E1331">
        <v>9</v>
      </c>
      <c r="F1331" t="s">
        <v>6</v>
      </c>
      <c r="G1331" t="s">
        <v>6090</v>
      </c>
      <c r="H1331" t="s">
        <v>30</v>
      </c>
      <c r="I1331" t="s">
        <v>27</v>
      </c>
      <c r="J1331">
        <v>238</v>
      </c>
      <c r="K1331">
        <v>238</v>
      </c>
      <c r="L1331">
        <v>0</v>
      </c>
      <c r="M1331">
        <v>0</v>
      </c>
      <c r="N1331" t="s">
        <v>35</v>
      </c>
      <c r="O1331">
        <v>0</v>
      </c>
      <c r="P1331" t="s">
        <v>30</v>
      </c>
      <c r="Q1331" t="s">
        <v>35</v>
      </c>
      <c r="R1331" t="s">
        <v>36</v>
      </c>
      <c r="S1331">
        <v>1</v>
      </c>
      <c r="T1331">
        <v>0</v>
      </c>
      <c r="U1331">
        <v>0</v>
      </c>
      <c r="V1331" t="s">
        <v>35</v>
      </c>
      <c r="W1331">
        <v>0</v>
      </c>
      <c r="X1331">
        <v>8706817</v>
      </c>
      <c r="Y1331" t="str">
        <f t="shared" si="20"/>
        <v>1. &lt;= 1 Year</v>
      </c>
      <c r="Z1331" t="str">
        <f t="shared" si="20"/>
        <v>1. &lt;= 1 Year</v>
      </c>
    </row>
    <row r="1332" spans="1:26" x14ac:dyDescent="0.25">
      <c r="A1332">
        <v>164049233</v>
      </c>
      <c r="B1332" t="s">
        <v>366</v>
      </c>
      <c r="C1332" t="s">
        <v>2088</v>
      </c>
      <c r="D1332" t="s">
        <v>3957</v>
      </c>
      <c r="E1332">
        <v>9</v>
      </c>
      <c r="F1332" t="s">
        <v>37</v>
      </c>
      <c r="G1332" t="s">
        <v>8877</v>
      </c>
      <c r="H1332" t="s">
        <v>30</v>
      </c>
      <c r="I1332" t="s">
        <v>27</v>
      </c>
      <c r="J1332">
        <v>372</v>
      </c>
      <c r="K1332">
        <v>168</v>
      </c>
      <c r="L1332">
        <v>20211</v>
      </c>
      <c r="M1332">
        <v>1</v>
      </c>
      <c r="N1332" t="s">
        <v>36</v>
      </c>
      <c r="O1332">
        <v>201</v>
      </c>
      <c r="P1332" t="s">
        <v>30</v>
      </c>
      <c r="Q1332" t="s">
        <v>35</v>
      </c>
      <c r="R1332" t="s">
        <v>36</v>
      </c>
      <c r="S1332">
        <v>1</v>
      </c>
      <c r="T1332">
        <v>0</v>
      </c>
      <c r="U1332">
        <v>0</v>
      </c>
      <c r="V1332" t="s">
        <v>35</v>
      </c>
      <c r="W1332">
        <v>0</v>
      </c>
      <c r="X1332">
        <v>15347066</v>
      </c>
      <c r="Y1332" t="str">
        <f t="shared" si="20"/>
        <v>2.  1-1.5 Years</v>
      </c>
      <c r="Z1332" t="str">
        <f t="shared" si="20"/>
        <v>1. &lt;= 1 Year</v>
      </c>
    </row>
    <row r="1333" spans="1:26" x14ac:dyDescent="0.25">
      <c r="A1333">
        <v>164166031</v>
      </c>
      <c r="B1333" t="s">
        <v>366</v>
      </c>
      <c r="C1333" t="s">
        <v>624</v>
      </c>
      <c r="D1333" t="s">
        <v>91</v>
      </c>
      <c r="E1333">
        <v>9</v>
      </c>
      <c r="F1333" t="s">
        <v>5</v>
      </c>
      <c r="G1333" t="s">
        <v>9193</v>
      </c>
      <c r="H1333" t="s">
        <v>30</v>
      </c>
      <c r="I1333" t="s">
        <v>27</v>
      </c>
      <c r="J1333">
        <v>237</v>
      </c>
      <c r="K1333">
        <v>237</v>
      </c>
      <c r="L1333">
        <v>0</v>
      </c>
      <c r="M1333">
        <v>0</v>
      </c>
      <c r="N1333" t="s">
        <v>35</v>
      </c>
      <c r="O1333">
        <v>0</v>
      </c>
      <c r="P1333">
        <v>20210514</v>
      </c>
      <c r="Q1333" t="s">
        <v>36</v>
      </c>
      <c r="R1333" t="s">
        <v>36</v>
      </c>
      <c r="S1333">
        <v>1</v>
      </c>
      <c r="T1333">
        <v>20212</v>
      </c>
      <c r="U1333">
        <v>1</v>
      </c>
      <c r="V1333" t="s">
        <v>36</v>
      </c>
      <c r="W1333">
        <v>2200</v>
      </c>
      <c r="X1333">
        <v>15366301</v>
      </c>
      <c r="Y1333" t="str">
        <f t="shared" si="20"/>
        <v>1. &lt;= 1 Year</v>
      </c>
      <c r="Z1333" t="str">
        <f t="shared" si="20"/>
        <v>1. &lt;= 1 Year</v>
      </c>
    </row>
    <row r="1334" spans="1:26" x14ac:dyDescent="0.25">
      <c r="A1334">
        <v>163418196</v>
      </c>
      <c r="B1334" t="s">
        <v>792</v>
      </c>
      <c r="C1334" t="s">
        <v>4990</v>
      </c>
      <c r="D1334" t="s">
        <v>91</v>
      </c>
      <c r="E1334">
        <v>9</v>
      </c>
      <c r="F1334" t="s">
        <v>37</v>
      </c>
      <c r="G1334" t="s">
        <v>8877</v>
      </c>
      <c r="H1334" t="s">
        <v>30</v>
      </c>
      <c r="I1334" t="s">
        <v>27</v>
      </c>
      <c r="J1334">
        <v>547</v>
      </c>
      <c r="K1334">
        <v>521</v>
      </c>
      <c r="L1334">
        <v>20211</v>
      </c>
      <c r="M1334">
        <v>1</v>
      </c>
      <c r="N1334" t="s">
        <v>36</v>
      </c>
      <c r="O1334">
        <v>2307</v>
      </c>
      <c r="P1334" t="s">
        <v>30</v>
      </c>
      <c r="Q1334" t="s">
        <v>35</v>
      </c>
      <c r="R1334" t="s">
        <v>35</v>
      </c>
      <c r="S1334">
        <v>0</v>
      </c>
      <c r="T1334">
        <v>20212</v>
      </c>
      <c r="U1334">
        <v>1</v>
      </c>
      <c r="V1334" t="s">
        <v>36</v>
      </c>
      <c r="W1334">
        <v>3759.07</v>
      </c>
      <c r="X1334">
        <v>15420177</v>
      </c>
      <c r="Y1334" t="str">
        <f t="shared" si="20"/>
        <v>3.  1.5 to 2 Year</v>
      </c>
      <c r="Z1334" t="str">
        <f t="shared" si="20"/>
        <v>2.  1-1.5 Years</v>
      </c>
    </row>
    <row r="1335" spans="1:26" x14ac:dyDescent="0.25">
      <c r="A1335">
        <v>163768744</v>
      </c>
      <c r="B1335" t="s">
        <v>792</v>
      </c>
      <c r="C1335" t="s">
        <v>1139</v>
      </c>
      <c r="D1335" t="s">
        <v>91</v>
      </c>
      <c r="E1335">
        <v>9</v>
      </c>
      <c r="F1335" t="s">
        <v>37</v>
      </c>
      <c r="G1335" t="s">
        <v>8877</v>
      </c>
      <c r="H1335" t="s">
        <v>30</v>
      </c>
      <c r="I1335" t="s">
        <v>27</v>
      </c>
      <c r="J1335">
        <v>506</v>
      </c>
      <c r="K1335">
        <v>471</v>
      </c>
      <c r="L1335">
        <v>20211</v>
      </c>
      <c r="M1335">
        <v>1</v>
      </c>
      <c r="N1335" t="s">
        <v>36</v>
      </c>
      <c r="O1335">
        <v>627</v>
      </c>
      <c r="P1335" t="s">
        <v>30</v>
      </c>
      <c r="Q1335" t="s">
        <v>35</v>
      </c>
      <c r="R1335" t="s">
        <v>35</v>
      </c>
      <c r="S1335">
        <v>0</v>
      </c>
      <c r="T1335">
        <v>0</v>
      </c>
      <c r="U1335">
        <v>0</v>
      </c>
      <c r="V1335" t="s">
        <v>35</v>
      </c>
      <c r="W1335">
        <v>0</v>
      </c>
      <c r="X1335">
        <v>15440036</v>
      </c>
      <c r="Y1335" t="str">
        <f t="shared" si="20"/>
        <v>2.  1-1.5 Years</v>
      </c>
      <c r="Z1335" t="str">
        <f t="shared" si="20"/>
        <v>2.  1-1.5 Years</v>
      </c>
    </row>
    <row r="1336" spans="1:26" x14ac:dyDescent="0.25">
      <c r="A1336">
        <v>164204335</v>
      </c>
      <c r="B1336" t="s">
        <v>366</v>
      </c>
      <c r="C1336" t="s">
        <v>7178</v>
      </c>
      <c r="D1336" t="s">
        <v>91</v>
      </c>
      <c r="E1336">
        <v>9</v>
      </c>
      <c r="F1336" t="s">
        <v>37</v>
      </c>
      <c r="G1336" t="s">
        <v>8877</v>
      </c>
      <c r="H1336" t="s">
        <v>30</v>
      </c>
      <c r="I1336" t="s">
        <v>27</v>
      </c>
      <c r="J1336">
        <v>195</v>
      </c>
      <c r="K1336">
        <v>192</v>
      </c>
      <c r="L1336">
        <v>0</v>
      </c>
      <c r="M1336">
        <v>0</v>
      </c>
      <c r="N1336" t="s">
        <v>35</v>
      </c>
      <c r="O1336">
        <v>0</v>
      </c>
      <c r="P1336">
        <v>20200320</v>
      </c>
      <c r="Q1336" t="s">
        <v>36</v>
      </c>
      <c r="R1336" t="s">
        <v>35</v>
      </c>
      <c r="S1336">
        <v>0</v>
      </c>
      <c r="T1336">
        <v>0</v>
      </c>
      <c r="U1336">
        <v>0</v>
      </c>
      <c r="V1336" t="s">
        <v>35</v>
      </c>
      <c r="W1336">
        <v>0</v>
      </c>
      <c r="X1336">
        <v>15986190</v>
      </c>
      <c r="Y1336" t="str">
        <f t="shared" si="20"/>
        <v>1. &lt;= 1 Year</v>
      </c>
      <c r="Z1336" t="str">
        <f t="shared" si="20"/>
        <v>1. &lt;= 1 Year</v>
      </c>
    </row>
    <row r="1337" spans="1:26" x14ac:dyDescent="0.25">
      <c r="A1337">
        <v>163424724</v>
      </c>
      <c r="B1337" t="s">
        <v>4991</v>
      </c>
      <c r="C1337" t="s">
        <v>4992</v>
      </c>
      <c r="D1337" t="s">
        <v>91</v>
      </c>
      <c r="E1337">
        <v>9</v>
      </c>
      <c r="F1337" t="s">
        <v>37</v>
      </c>
      <c r="G1337" t="s">
        <v>8877</v>
      </c>
      <c r="H1337" t="s">
        <v>30</v>
      </c>
      <c r="I1337" t="s">
        <v>27</v>
      </c>
      <c r="J1337">
        <v>556</v>
      </c>
      <c r="K1337">
        <v>142</v>
      </c>
      <c r="L1337">
        <v>0</v>
      </c>
      <c r="M1337">
        <v>0</v>
      </c>
      <c r="N1337" t="s">
        <v>35</v>
      </c>
      <c r="O1337">
        <v>0</v>
      </c>
      <c r="P1337">
        <v>20190517</v>
      </c>
      <c r="Q1337" t="s">
        <v>36</v>
      </c>
      <c r="R1337" t="s">
        <v>35</v>
      </c>
      <c r="S1337">
        <v>0</v>
      </c>
      <c r="T1337">
        <v>0</v>
      </c>
      <c r="U1337">
        <v>0</v>
      </c>
      <c r="V1337" t="s">
        <v>35</v>
      </c>
      <c r="W1337">
        <v>0</v>
      </c>
      <c r="X1337">
        <v>15422852</v>
      </c>
      <c r="Y1337" t="str">
        <f t="shared" si="20"/>
        <v>3.  1.5 to 2 Year</v>
      </c>
      <c r="Z1337" t="str">
        <f t="shared" si="20"/>
        <v>1. &lt;= 1 Year</v>
      </c>
    </row>
    <row r="1338" spans="1:26" x14ac:dyDescent="0.25">
      <c r="A1338">
        <v>164101781</v>
      </c>
      <c r="B1338" t="s">
        <v>934</v>
      </c>
      <c r="C1338" t="s">
        <v>1806</v>
      </c>
      <c r="D1338" t="s">
        <v>91</v>
      </c>
      <c r="E1338">
        <v>9</v>
      </c>
      <c r="F1338" t="s">
        <v>6</v>
      </c>
      <c r="G1338" t="s">
        <v>4334</v>
      </c>
      <c r="H1338" t="s">
        <v>30</v>
      </c>
      <c r="I1338" t="s">
        <v>27</v>
      </c>
      <c r="J1338">
        <v>314</v>
      </c>
      <c r="K1338">
        <v>225</v>
      </c>
      <c r="L1338">
        <v>20211</v>
      </c>
      <c r="M1338">
        <v>1</v>
      </c>
      <c r="N1338" t="s">
        <v>36</v>
      </c>
      <c r="O1338">
        <v>3198</v>
      </c>
      <c r="P1338">
        <v>20210709</v>
      </c>
      <c r="Q1338" t="s">
        <v>36</v>
      </c>
      <c r="R1338" t="s">
        <v>35</v>
      </c>
      <c r="S1338">
        <v>0</v>
      </c>
      <c r="T1338">
        <v>0</v>
      </c>
      <c r="U1338">
        <v>0</v>
      </c>
      <c r="V1338" t="s">
        <v>35</v>
      </c>
      <c r="W1338">
        <v>0</v>
      </c>
      <c r="X1338">
        <v>15946961</v>
      </c>
      <c r="Y1338" t="str">
        <f t="shared" si="20"/>
        <v>1. &lt;= 1 Year</v>
      </c>
      <c r="Z1338" t="str">
        <f t="shared" si="20"/>
        <v>1. &lt;= 1 Year</v>
      </c>
    </row>
    <row r="1339" spans="1:26" x14ac:dyDescent="0.25">
      <c r="A1339">
        <v>164335659</v>
      </c>
      <c r="B1339" t="s">
        <v>637</v>
      </c>
      <c r="C1339" t="s">
        <v>9194</v>
      </c>
      <c r="D1339" t="s">
        <v>116</v>
      </c>
      <c r="E1339">
        <v>10</v>
      </c>
      <c r="F1339" t="s">
        <v>37</v>
      </c>
      <c r="G1339" t="s">
        <v>4811</v>
      </c>
      <c r="H1339" t="s">
        <v>30</v>
      </c>
      <c r="I1339" t="s">
        <v>27</v>
      </c>
      <c r="J1339">
        <v>52</v>
      </c>
      <c r="K1339">
        <v>17</v>
      </c>
      <c r="L1339">
        <v>20211</v>
      </c>
      <c r="M1339">
        <v>1</v>
      </c>
      <c r="N1339" t="s">
        <v>36</v>
      </c>
      <c r="O1339">
        <v>969</v>
      </c>
      <c r="P1339">
        <v>20210112</v>
      </c>
      <c r="Q1339" t="s">
        <v>36</v>
      </c>
      <c r="R1339" t="s">
        <v>35</v>
      </c>
      <c r="S1339">
        <v>0</v>
      </c>
      <c r="T1339">
        <v>0</v>
      </c>
      <c r="U1339">
        <v>0</v>
      </c>
      <c r="V1339" t="s">
        <v>35</v>
      </c>
      <c r="W1339">
        <v>0</v>
      </c>
      <c r="X1339">
        <v>16032360</v>
      </c>
      <c r="Y1339" t="str">
        <f t="shared" si="20"/>
        <v>1. &lt;= 1 Year</v>
      </c>
      <c r="Z1339" t="str">
        <f t="shared" si="20"/>
        <v>1. &lt;= 1 Year</v>
      </c>
    </row>
    <row r="1340" spans="1:26" x14ac:dyDescent="0.25">
      <c r="A1340">
        <v>163340952</v>
      </c>
      <c r="B1340" t="s">
        <v>4554</v>
      </c>
      <c r="C1340" t="s">
        <v>164</v>
      </c>
      <c r="D1340" t="s">
        <v>74</v>
      </c>
      <c r="E1340">
        <v>10</v>
      </c>
      <c r="F1340" t="s">
        <v>6</v>
      </c>
      <c r="G1340" t="s">
        <v>1349</v>
      </c>
      <c r="H1340" t="s">
        <v>30</v>
      </c>
      <c r="I1340" t="s">
        <v>27</v>
      </c>
      <c r="J1340">
        <v>624</v>
      </c>
      <c r="K1340">
        <v>624</v>
      </c>
      <c r="L1340">
        <v>0</v>
      </c>
      <c r="M1340">
        <v>0</v>
      </c>
      <c r="N1340" t="s">
        <v>35</v>
      </c>
      <c r="O1340">
        <v>0</v>
      </c>
      <c r="P1340" t="s">
        <v>30</v>
      </c>
      <c r="Q1340" t="s">
        <v>35</v>
      </c>
      <c r="R1340" t="s">
        <v>35</v>
      </c>
      <c r="S1340">
        <v>0</v>
      </c>
      <c r="T1340">
        <v>0</v>
      </c>
      <c r="U1340">
        <v>0</v>
      </c>
      <c r="V1340" t="s">
        <v>35</v>
      </c>
      <c r="W1340">
        <v>0</v>
      </c>
      <c r="X1340">
        <v>11594168</v>
      </c>
      <c r="Y1340" t="str">
        <f t="shared" si="20"/>
        <v>3.  1.5 to 2 Year</v>
      </c>
      <c r="Z1340" t="str">
        <f t="shared" si="20"/>
        <v>3.  1.5 to 2 Year</v>
      </c>
    </row>
    <row r="1341" spans="1:26" x14ac:dyDescent="0.25">
      <c r="A1341">
        <v>164296508</v>
      </c>
      <c r="B1341" t="s">
        <v>9195</v>
      </c>
      <c r="C1341" t="s">
        <v>9196</v>
      </c>
      <c r="D1341" t="s">
        <v>74</v>
      </c>
      <c r="E1341">
        <v>10</v>
      </c>
      <c r="F1341" t="s">
        <v>37</v>
      </c>
      <c r="G1341" t="s">
        <v>1347</v>
      </c>
      <c r="H1341" t="s">
        <v>30</v>
      </c>
      <c r="I1341" t="s">
        <v>27</v>
      </c>
      <c r="J1341">
        <v>90</v>
      </c>
      <c r="K1341">
        <v>73</v>
      </c>
      <c r="L1341">
        <v>0</v>
      </c>
      <c r="M1341">
        <v>0</v>
      </c>
      <c r="N1341" t="s">
        <v>35</v>
      </c>
      <c r="O1341">
        <v>0</v>
      </c>
      <c r="P1341" t="s">
        <v>30</v>
      </c>
      <c r="Q1341" t="s">
        <v>35</v>
      </c>
      <c r="R1341" t="s">
        <v>35</v>
      </c>
      <c r="S1341">
        <v>0</v>
      </c>
      <c r="T1341">
        <v>0</v>
      </c>
      <c r="U1341">
        <v>0</v>
      </c>
      <c r="V1341" t="s">
        <v>35</v>
      </c>
      <c r="W1341">
        <v>0</v>
      </c>
      <c r="X1341">
        <v>16020991</v>
      </c>
      <c r="Y1341" t="str">
        <f t="shared" si="20"/>
        <v>1. &lt;= 1 Year</v>
      </c>
      <c r="Z1341" t="str">
        <f t="shared" si="20"/>
        <v>1. &lt;= 1 Year</v>
      </c>
    </row>
    <row r="1342" spans="1:26" x14ac:dyDescent="0.25">
      <c r="A1342">
        <v>162968733</v>
      </c>
      <c r="B1342" t="s">
        <v>644</v>
      </c>
      <c r="C1342" t="s">
        <v>268</v>
      </c>
      <c r="D1342" t="s">
        <v>74</v>
      </c>
      <c r="E1342">
        <v>10</v>
      </c>
      <c r="F1342" t="s">
        <v>6</v>
      </c>
      <c r="G1342" t="s">
        <v>1349</v>
      </c>
      <c r="H1342" t="s">
        <v>30</v>
      </c>
      <c r="I1342" t="s">
        <v>27</v>
      </c>
      <c r="J1342">
        <v>931</v>
      </c>
      <c r="K1342">
        <v>931</v>
      </c>
      <c r="L1342">
        <v>20211</v>
      </c>
      <c r="M1342">
        <v>1</v>
      </c>
      <c r="N1342" t="s">
        <v>36</v>
      </c>
      <c r="O1342">
        <v>1129</v>
      </c>
      <c r="P1342">
        <v>20180117</v>
      </c>
      <c r="Q1342" t="s">
        <v>36</v>
      </c>
      <c r="R1342" t="s">
        <v>35</v>
      </c>
      <c r="S1342">
        <v>0</v>
      </c>
      <c r="T1342">
        <v>20212</v>
      </c>
      <c r="U1342">
        <v>1</v>
      </c>
      <c r="V1342" t="s">
        <v>36</v>
      </c>
      <c r="W1342">
        <v>1580.85</v>
      </c>
      <c r="X1342">
        <v>10691918</v>
      </c>
      <c r="Y1342" t="str">
        <f t="shared" si="20"/>
        <v>4. 2-3 Year</v>
      </c>
      <c r="Z1342" t="str">
        <f t="shared" si="20"/>
        <v>4. 2-3 Year</v>
      </c>
    </row>
    <row r="1343" spans="1:26" x14ac:dyDescent="0.25">
      <c r="A1343">
        <v>164192530</v>
      </c>
      <c r="B1343" t="s">
        <v>7179</v>
      </c>
      <c r="C1343" t="s">
        <v>1308</v>
      </c>
      <c r="D1343" t="s">
        <v>74</v>
      </c>
      <c r="E1343">
        <v>10</v>
      </c>
      <c r="F1343" t="s">
        <v>37</v>
      </c>
      <c r="G1343" t="s">
        <v>5323</v>
      </c>
      <c r="H1343" t="s">
        <v>30</v>
      </c>
      <c r="I1343" t="s">
        <v>27</v>
      </c>
      <c r="J1343">
        <v>212</v>
      </c>
      <c r="K1343">
        <v>70</v>
      </c>
      <c r="L1343">
        <v>0</v>
      </c>
      <c r="M1343">
        <v>0</v>
      </c>
      <c r="N1343" t="s">
        <v>35</v>
      </c>
      <c r="O1343">
        <v>0</v>
      </c>
      <c r="P1343">
        <v>20191211</v>
      </c>
      <c r="Q1343" t="s">
        <v>36</v>
      </c>
      <c r="R1343" t="s">
        <v>36</v>
      </c>
      <c r="S1343">
        <v>1</v>
      </c>
      <c r="T1343">
        <v>0</v>
      </c>
      <c r="U1343">
        <v>0</v>
      </c>
      <c r="V1343" t="s">
        <v>35</v>
      </c>
      <c r="W1343">
        <v>0</v>
      </c>
      <c r="X1343">
        <v>15448099</v>
      </c>
      <c r="Y1343" t="str">
        <f t="shared" si="20"/>
        <v>1. &lt;= 1 Year</v>
      </c>
      <c r="Z1343" t="str">
        <f t="shared" si="20"/>
        <v>1. &lt;= 1 Year</v>
      </c>
    </row>
    <row r="1344" spans="1:26" x14ac:dyDescent="0.25">
      <c r="A1344">
        <v>164362971</v>
      </c>
      <c r="B1344" t="s">
        <v>9197</v>
      </c>
      <c r="C1344" t="s">
        <v>398</v>
      </c>
      <c r="D1344" t="s">
        <v>74</v>
      </c>
      <c r="E1344">
        <v>10</v>
      </c>
      <c r="F1344" t="s">
        <v>6</v>
      </c>
      <c r="G1344" t="s">
        <v>1349</v>
      </c>
      <c r="H1344" t="s">
        <v>30</v>
      </c>
      <c r="I1344" t="s">
        <v>27</v>
      </c>
      <c r="J1344">
        <v>30</v>
      </c>
      <c r="K1344">
        <v>30</v>
      </c>
      <c r="L1344">
        <v>20211</v>
      </c>
      <c r="M1344">
        <v>1</v>
      </c>
      <c r="N1344" t="s">
        <v>36</v>
      </c>
      <c r="O1344">
        <v>10554</v>
      </c>
      <c r="P1344">
        <v>20200812</v>
      </c>
      <c r="Q1344" t="s">
        <v>36</v>
      </c>
      <c r="R1344" t="s">
        <v>35</v>
      </c>
      <c r="S1344">
        <v>0</v>
      </c>
      <c r="T1344">
        <v>20212</v>
      </c>
      <c r="U1344">
        <v>1</v>
      </c>
      <c r="V1344" t="s">
        <v>36</v>
      </c>
      <c r="W1344">
        <v>2563.5300000000002</v>
      </c>
      <c r="X1344">
        <v>14670776</v>
      </c>
      <c r="Y1344" t="str">
        <f t="shared" si="20"/>
        <v>1. &lt;= 1 Year</v>
      </c>
      <c r="Z1344" t="str">
        <f t="shared" si="20"/>
        <v>1. &lt;= 1 Year</v>
      </c>
    </row>
    <row r="1345" spans="1:26" x14ac:dyDescent="0.25">
      <c r="A1345">
        <v>164084443</v>
      </c>
      <c r="B1345" t="s">
        <v>2151</v>
      </c>
      <c r="C1345" t="s">
        <v>3787</v>
      </c>
      <c r="D1345" t="s">
        <v>116</v>
      </c>
      <c r="E1345">
        <v>10</v>
      </c>
      <c r="F1345" t="s">
        <v>37</v>
      </c>
      <c r="G1345" t="s">
        <v>4811</v>
      </c>
      <c r="H1345" t="s">
        <v>30</v>
      </c>
      <c r="I1345" t="s">
        <v>27</v>
      </c>
      <c r="J1345">
        <v>322</v>
      </c>
      <c r="K1345">
        <v>41</v>
      </c>
      <c r="L1345">
        <v>0</v>
      </c>
      <c r="M1345">
        <v>0</v>
      </c>
      <c r="N1345" t="s">
        <v>35</v>
      </c>
      <c r="O1345">
        <v>0</v>
      </c>
      <c r="P1345" t="s">
        <v>30</v>
      </c>
      <c r="Q1345" t="s">
        <v>35</v>
      </c>
      <c r="R1345" t="s">
        <v>35</v>
      </c>
      <c r="S1345">
        <v>0</v>
      </c>
      <c r="T1345">
        <v>0</v>
      </c>
      <c r="U1345">
        <v>0</v>
      </c>
      <c r="V1345" t="s">
        <v>35</v>
      </c>
      <c r="W1345">
        <v>0</v>
      </c>
      <c r="X1345">
        <v>15944655</v>
      </c>
      <c r="Y1345" t="str">
        <f t="shared" ref="Y1345:Z1408" si="21">IF(J1345&lt;=364,"1. &lt;= 1 Year",IF(J1345&lt;=546,"2.  1-1.5 Years",IF(J1345&lt;=729,"3.  1.5 to 2 Year",IF(J1345&lt;=1459,"4. 2-3 Year",IF(J1345&lt;=1824,"5. 3-4 Year",IF(J1345&lt;=2189,"6. 4-5 Year",IF(J1345&gt;=2190,"7. &gt;= 6 Year","N/A")))))))</f>
        <v>1. &lt;= 1 Year</v>
      </c>
      <c r="Z1345" t="str">
        <f t="shared" si="21"/>
        <v>1. &lt;= 1 Year</v>
      </c>
    </row>
    <row r="1346" spans="1:26" x14ac:dyDescent="0.25">
      <c r="A1346">
        <v>164375990</v>
      </c>
      <c r="B1346" t="s">
        <v>971</v>
      </c>
      <c r="C1346" t="s">
        <v>484</v>
      </c>
      <c r="D1346" t="s">
        <v>74</v>
      </c>
      <c r="E1346">
        <v>10</v>
      </c>
      <c r="F1346" t="s">
        <v>37</v>
      </c>
      <c r="G1346" t="s">
        <v>5323</v>
      </c>
      <c r="H1346" t="s">
        <v>30</v>
      </c>
      <c r="I1346" t="s">
        <v>27</v>
      </c>
      <c r="J1346">
        <v>15</v>
      </c>
      <c r="K1346">
        <v>2</v>
      </c>
      <c r="L1346">
        <v>0</v>
      </c>
      <c r="M1346">
        <v>0</v>
      </c>
      <c r="N1346" t="s">
        <v>35</v>
      </c>
      <c r="O1346">
        <v>0</v>
      </c>
      <c r="P1346" t="s">
        <v>30</v>
      </c>
      <c r="Q1346" t="s">
        <v>35</v>
      </c>
      <c r="R1346" t="s">
        <v>35</v>
      </c>
      <c r="S1346">
        <v>0</v>
      </c>
      <c r="T1346">
        <v>0</v>
      </c>
      <c r="U1346">
        <v>0</v>
      </c>
      <c r="V1346" t="s">
        <v>35</v>
      </c>
      <c r="W1346">
        <v>0</v>
      </c>
      <c r="X1346">
        <v>16058953</v>
      </c>
      <c r="Y1346" t="str">
        <f t="shared" si="21"/>
        <v>1. &lt;= 1 Year</v>
      </c>
      <c r="Z1346" t="str">
        <f t="shared" si="21"/>
        <v>1. &lt;= 1 Year</v>
      </c>
    </row>
    <row r="1347" spans="1:26" x14ac:dyDescent="0.25">
      <c r="A1347">
        <v>164359839</v>
      </c>
      <c r="B1347" t="s">
        <v>481</v>
      </c>
      <c r="C1347" t="s">
        <v>9198</v>
      </c>
      <c r="D1347" t="s">
        <v>74</v>
      </c>
      <c r="E1347">
        <v>10</v>
      </c>
      <c r="F1347" t="s">
        <v>6</v>
      </c>
      <c r="G1347" t="s">
        <v>1349</v>
      </c>
      <c r="H1347" t="s">
        <v>30</v>
      </c>
      <c r="I1347" t="s">
        <v>27</v>
      </c>
      <c r="J1347">
        <v>34</v>
      </c>
      <c r="K1347">
        <v>34</v>
      </c>
      <c r="L1347">
        <v>20211</v>
      </c>
      <c r="M1347">
        <v>1</v>
      </c>
      <c r="N1347" t="s">
        <v>36</v>
      </c>
      <c r="O1347">
        <v>7588</v>
      </c>
      <c r="P1347">
        <v>20180910</v>
      </c>
      <c r="Q1347" t="s">
        <v>36</v>
      </c>
      <c r="R1347" t="s">
        <v>36</v>
      </c>
      <c r="S1347">
        <v>1</v>
      </c>
      <c r="T1347">
        <v>20212</v>
      </c>
      <c r="U1347">
        <v>1</v>
      </c>
      <c r="V1347" t="s">
        <v>36</v>
      </c>
      <c r="W1347">
        <v>5224.34</v>
      </c>
      <c r="X1347">
        <v>7847749</v>
      </c>
      <c r="Y1347" t="str">
        <f t="shared" si="21"/>
        <v>1. &lt;= 1 Year</v>
      </c>
      <c r="Z1347" t="str">
        <f t="shared" si="21"/>
        <v>1. &lt;= 1 Year</v>
      </c>
    </row>
    <row r="1348" spans="1:26" x14ac:dyDescent="0.25">
      <c r="A1348">
        <v>164372321</v>
      </c>
      <c r="B1348" t="s">
        <v>9199</v>
      </c>
      <c r="C1348" t="s">
        <v>9200</v>
      </c>
      <c r="D1348" t="s">
        <v>74</v>
      </c>
      <c r="E1348">
        <v>10</v>
      </c>
      <c r="F1348" t="s">
        <v>6</v>
      </c>
      <c r="G1348" t="s">
        <v>3341</v>
      </c>
      <c r="H1348" t="s">
        <v>30</v>
      </c>
      <c r="I1348" t="s">
        <v>27</v>
      </c>
      <c r="J1348">
        <v>20</v>
      </c>
      <c r="K1348">
        <v>3</v>
      </c>
      <c r="L1348">
        <v>20211</v>
      </c>
      <c r="M1348">
        <v>1</v>
      </c>
      <c r="N1348" t="s">
        <v>36</v>
      </c>
      <c r="O1348">
        <v>1924</v>
      </c>
      <c r="P1348">
        <v>20201229</v>
      </c>
      <c r="Q1348" t="s">
        <v>36</v>
      </c>
      <c r="R1348" t="s">
        <v>35</v>
      </c>
      <c r="S1348">
        <v>0</v>
      </c>
      <c r="T1348">
        <v>20212</v>
      </c>
      <c r="U1348">
        <v>1</v>
      </c>
      <c r="V1348" t="s">
        <v>36</v>
      </c>
      <c r="W1348">
        <v>66.349999999999994</v>
      </c>
      <c r="X1348">
        <v>14320543</v>
      </c>
      <c r="Y1348" t="str">
        <f t="shared" si="21"/>
        <v>1. &lt;= 1 Year</v>
      </c>
      <c r="Z1348" t="str">
        <f t="shared" si="21"/>
        <v>1. &lt;= 1 Year</v>
      </c>
    </row>
    <row r="1349" spans="1:26" x14ac:dyDescent="0.25">
      <c r="A1349">
        <v>163999207</v>
      </c>
      <c r="B1349" t="s">
        <v>5324</v>
      </c>
      <c r="C1349" t="s">
        <v>304</v>
      </c>
      <c r="D1349" t="s">
        <v>116</v>
      </c>
      <c r="E1349">
        <v>10</v>
      </c>
      <c r="F1349" t="s">
        <v>37</v>
      </c>
      <c r="G1349" t="s">
        <v>4811</v>
      </c>
      <c r="H1349" t="s">
        <v>30</v>
      </c>
      <c r="I1349" t="s">
        <v>27</v>
      </c>
      <c r="J1349">
        <v>400</v>
      </c>
      <c r="K1349">
        <v>56</v>
      </c>
      <c r="L1349">
        <v>20211</v>
      </c>
      <c r="M1349">
        <v>1</v>
      </c>
      <c r="N1349" t="s">
        <v>36</v>
      </c>
      <c r="O1349">
        <v>89</v>
      </c>
      <c r="P1349">
        <v>20201002</v>
      </c>
      <c r="Q1349" t="s">
        <v>36</v>
      </c>
      <c r="R1349" t="s">
        <v>36</v>
      </c>
      <c r="S1349">
        <v>1</v>
      </c>
      <c r="T1349">
        <v>0</v>
      </c>
      <c r="U1349">
        <v>0</v>
      </c>
      <c r="V1349" t="s">
        <v>35</v>
      </c>
      <c r="W1349">
        <v>0</v>
      </c>
      <c r="X1349">
        <v>15902610</v>
      </c>
      <c r="Y1349" t="str">
        <f t="shared" si="21"/>
        <v>2.  1-1.5 Years</v>
      </c>
      <c r="Z1349" t="str">
        <f t="shared" si="21"/>
        <v>1. &lt;= 1 Year</v>
      </c>
    </row>
    <row r="1350" spans="1:26" x14ac:dyDescent="0.25">
      <c r="A1350">
        <v>164262267</v>
      </c>
      <c r="B1350" t="s">
        <v>7925</v>
      </c>
      <c r="C1350" t="s">
        <v>471</v>
      </c>
      <c r="D1350" t="s">
        <v>116</v>
      </c>
      <c r="E1350">
        <v>10</v>
      </c>
      <c r="F1350" t="s">
        <v>37</v>
      </c>
      <c r="G1350" t="s">
        <v>4811</v>
      </c>
      <c r="H1350" t="s">
        <v>30</v>
      </c>
      <c r="I1350" t="s">
        <v>27</v>
      </c>
      <c r="J1350">
        <v>133</v>
      </c>
      <c r="K1350">
        <v>84</v>
      </c>
      <c r="L1350">
        <v>0</v>
      </c>
      <c r="M1350">
        <v>0</v>
      </c>
      <c r="N1350" t="s">
        <v>35</v>
      </c>
      <c r="O1350">
        <v>0</v>
      </c>
      <c r="P1350" t="s">
        <v>30</v>
      </c>
      <c r="Q1350" t="s">
        <v>35</v>
      </c>
      <c r="R1350" t="s">
        <v>35</v>
      </c>
      <c r="S1350">
        <v>0</v>
      </c>
      <c r="T1350">
        <v>0</v>
      </c>
      <c r="U1350">
        <v>0</v>
      </c>
      <c r="V1350" t="s">
        <v>35</v>
      </c>
      <c r="W1350">
        <v>0</v>
      </c>
      <c r="X1350">
        <v>16005895</v>
      </c>
      <c r="Y1350" t="str">
        <f t="shared" si="21"/>
        <v>1. &lt;= 1 Year</v>
      </c>
      <c r="Z1350" t="str">
        <f t="shared" si="21"/>
        <v>1. &lt;= 1 Year</v>
      </c>
    </row>
    <row r="1351" spans="1:26" x14ac:dyDescent="0.25">
      <c r="A1351">
        <v>164269558</v>
      </c>
      <c r="B1351" t="s">
        <v>8468</v>
      </c>
      <c r="C1351" t="s">
        <v>979</v>
      </c>
      <c r="D1351" t="s">
        <v>74</v>
      </c>
      <c r="E1351">
        <v>10</v>
      </c>
      <c r="F1351" t="s">
        <v>37</v>
      </c>
      <c r="G1351" t="s">
        <v>1347</v>
      </c>
      <c r="H1351" t="s">
        <v>30</v>
      </c>
      <c r="I1351" t="s">
        <v>27</v>
      </c>
      <c r="J1351">
        <v>119</v>
      </c>
      <c r="K1351">
        <v>80</v>
      </c>
      <c r="L1351">
        <v>20211</v>
      </c>
      <c r="M1351">
        <v>1</v>
      </c>
      <c r="N1351" t="s">
        <v>36</v>
      </c>
      <c r="O1351">
        <v>2589</v>
      </c>
      <c r="P1351">
        <v>20190425</v>
      </c>
      <c r="Q1351" t="s">
        <v>36</v>
      </c>
      <c r="R1351" t="s">
        <v>35</v>
      </c>
      <c r="S1351">
        <v>0</v>
      </c>
      <c r="T1351">
        <v>0</v>
      </c>
      <c r="U1351">
        <v>0</v>
      </c>
      <c r="V1351" t="s">
        <v>35</v>
      </c>
      <c r="W1351">
        <v>0</v>
      </c>
      <c r="X1351">
        <v>15987968</v>
      </c>
      <c r="Y1351" t="str">
        <f t="shared" si="21"/>
        <v>1. &lt;= 1 Year</v>
      </c>
      <c r="Z1351" t="str">
        <f t="shared" si="21"/>
        <v>1. &lt;= 1 Year</v>
      </c>
    </row>
    <row r="1352" spans="1:26" x14ac:dyDescent="0.25">
      <c r="A1352">
        <v>164094513</v>
      </c>
      <c r="B1352" t="s">
        <v>495</v>
      </c>
      <c r="C1352" t="s">
        <v>2088</v>
      </c>
      <c r="D1352" t="s">
        <v>74</v>
      </c>
      <c r="E1352">
        <v>10</v>
      </c>
      <c r="F1352" t="s">
        <v>37</v>
      </c>
      <c r="G1352" t="s">
        <v>8878</v>
      </c>
      <c r="H1352" t="s">
        <v>30</v>
      </c>
      <c r="I1352" t="s">
        <v>27</v>
      </c>
      <c r="J1352">
        <v>308</v>
      </c>
      <c r="K1352">
        <v>163</v>
      </c>
      <c r="L1352">
        <v>0</v>
      </c>
      <c r="M1352">
        <v>0</v>
      </c>
      <c r="N1352" t="s">
        <v>35</v>
      </c>
      <c r="O1352">
        <v>0</v>
      </c>
      <c r="P1352" t="s">
        <v>30</v>
      </c>
      <c r="Q1352" t="s">
        <v>35</v>
      </c>
      <c r="R1352" t="s">
        <v>35</v>
      </c>
      <c r="S1352">
        <v>0</v>
      </c>
      <c r="T1352">
        <v>0</v>
      </c>
      <c r="U1352">
        <v>0</v>
      </c>
      <c r="V1352" t="s">
        <v>35</v>
      </c>
      <c r="W1352">
        <v>0</v>
      </c>
      <c r="X1352">
        <v>15359431</v>
      </c>
      <c r="Y1352" t="str">
        <f t="shared" si="21"/>
        <v>1. &lt;= 1 Year</v>
      </c>
      <c r="Z1352" t="str">
        <f t="shared" si="21"/>
        <v>1. &lt;= 1 Year</v>
      </c>
    </row>
    <row r="1353" spans="1:26" x14ac:dyDescent="0.25">
      <c r="A1353">
        <v>163252111</v>
      </c>
      <c r="B1353" t="s">
        <v>586</v>
      </c>
      <c r="C1353" t="s">
        <v>4335</v>
      </c>
      <c r="D1353" t="s">
        <v>74</v>
      </c>
      <c r="E1353">
        <v>10</v>
      </c>
      <c r="F1353" t="s">
        <v>6</v>
      </c>
      <c r="G1353" t="s">
        <v>1349</v>
      </c>
      <c r="H1353" t="s">
        <v>30</v>
      </c>
      <c r="I1353" t="s">
        <v>27</v>
      </c>
      <c r="J1353">
        <v>703</v>
      </c>
      <c r="K1353">
        <v>276</v>
      </c>
      <c r="L1353">
        <v>20211</v>
      </c>
      <c r="M1353">
        <v>1</v>
      </c>
      <c r="N1353" t="s">
        <v>36</v>
      </c>
      <c r="O1353">
        <v>7422</v>
      </c>
      <c r="P1353">
        <v>20210419</v>
      </c>
      <c r="Q1353" t="s">
        <v>36</v>
      </c>
      <c r="R1353" t="s">
        <v>36</v>
      </c>
      <c r="S1353">
        <v>1</v>
      </c>
      <c r="T1353">
        <v>20212</v>
      </c>
      <c r="U1353">
        <v>1</v>
      </c>
      <c r="V1353" t="s">
        <v>36</v>
      </c>
      <c r="W1353">
        <v>7824.21</v>
      </c>
      <c r="X1353">
        <v>14264152</v>
      </c>
      <c r="Y1353" t="str">
        <f t="shared" si="21"/>
        <v>3.  1.5 to 2 Year</v>
      </c>
      <c r="Z1353" t="str">
        <f t="shared" si="21"/>
        <v>1. &lt;= 1 Year</v>
      </c>
    </row>
    <row r="1354" spans="1:26" x14ac:dyDescent="0.25">
      <c r="A1354">
        <v>163275934</v>
      </c>
      <c r="B1354" t="s">
        <v>664</v>
      </c>
      <c r="C1354" t="s">
        <v>648</v>
      </c>
      <c r="D1354" t="s">
        <v>74</v>
      </c>
      <c r="E1354">
        <v>10</v>
      </c>
      <c r="F1354" t="s">
        <v>37</v>
      </c>
      <c r="G1354" t="s">
        <v>1347</v>
      </c>
      <c r="H1354" t="s">
        <v>30</v>
      </c>
      <c r="I1354" t="s">
        <v>27</v>
      </c>
      <c r="J1354">
        <v>675</v>
      </c>
      <c r="K1354">
        <v>560</v>
      </c>
      <c r="L1354">
        <v>0</v>
      </c>
      <c r="M1354">
        <v>0</v>
      </c>
      <c r="N1354" t="s">
        <v>35</v>
      </c>
      <c r="O1354">
        <v>0</v>
      </c>
      <c r="P1354">
        <v>20190826</v>
      </c>
      <c r="Q1354" t="s">
        <v>36</v>
      </c>
      <c r="R1354" t="s">
        <v>35</v>
      </c>
      <c r="S1354">
        <v>0</v>
      </c>
      <c r="T1354">
        <v>20212</v>
      </c>
      <c r="U1354">
        <v>1</v>
      </c>
      <c r="V1354" t="s">
        <v>36</v>
      </c>
      <c r="W1354">
        <v>972</v>
      </c>
      <c r="X1354">
        <v>15373936</v>
      </c>
      <c r="Y1354" t="str">
        <f t="shared" si="21"/>
        <v>3.  1.5 to 2 Year</v>
      </c>
      <c r="Z1354" t="str">
        <f t="shared" si="21"/>
        <v>3.  1.5 to 2 Year</v>
      </c>
    </row>
    <row r="1355" spans="1:26" x14ac:dyDescent="0.25">
      <c r="A1355">
        <v>163334443</v>
      </c>
      <c r="B1355" t="s">
        <v>4555</v>
      </c>
      <c r="C1355" t="s">
        <v>2627</v>
      </c>
      <c r="D1355" t="s">
        <v>74</v>
      </c>
      <c r="E1355">
        <v>10</v>
      </c>
      <c r="F1355" t="s">
        <v>6</v>
      </c>
      <c r="G1355" t="s">
        <v>1349</v>
      </c>
      <c r="H1355" t="s">
        <v>30</v>
      </c>
      <c r="I1355" t="s">
        <v>27</v>
      </c>
      <c r="J1355">
        <v>629</v>
      </c>
      <c r="K1355">
        <v>629</v>
      </c>
      <c r="L1355">
        <v>0</v>
      </c>
      <c r="M1355">
        <v>0</v>
      </c>
      <c r="N1355" t="s">
        <v>35</v>
      </c>
      <c r="O1355">
        <v>0</v>
      </c>
      <c r="P1355" t="s">
        <v>30</v>
      </c>
      <c r="Q1355" t="s">
        <v>35</v>
      </c>
      <c r="R1355" t="s">
        <v>35</v>
      </c>
      <c r="S1355">
        <v>0</v>
      </c>
      <c r="T1355">
        <v>0</v>
      </c>
      <c r="U1355">
        <v>0</v>
      </c>
      <c r="V1355" t="s">
        <v>35</v>
      </c>
      <c r="W1355">
        <v>0</v>
      </c>
      <c r="X1355">
        <v>11100988</v>
      </c>
      <c r="Y1355" t="str">
        <f t="shared" si="21"/>
        <v>3.  1.5 to 2 Year</v>
      </c>
      <c r="Z1355" t="str">
        <f t="shared" si="21"/>
        <v>3.  1.5 to 2 Year</v>
      </c>
    </row>
    <row r="1356" spans="1:26" x14ac:dyDescent="0.25">
      <c r="A1356">
        <v>163912555</v>
      </c>
      <c r="B1356" t="s">
        <v>1584</v>
      </c>
      <c r="C1356" t="s">
        <v>9201</v>
      </c>
      <c r="D1356" t="s">
        <v>74</v>
      </c>
      <c r="E1356">
        <v>10</v>
      </c>
      <c r="F1356" t="s">
        <v>6</v>
      </c>
      <c r="G1356" t="s">
        <v>1349</v>
      </c>
      <c r="H1356" t="s">
        <v>30</v>
      </c>
      <c r="I1356" t="s">
        <v>27</v>
      </c>
      <c r="J1356">
        <v>442</v>
      </c>
      <c r="K1356">
        <v>87</v>
      </c>
      <c r="L1356">
        <v>0</v>
      </c>
      <c r="M1356">
        <v>0</v>
      </c>
      <c r="N1356" t="s">
        <v>35</v>
      </c>
      <c r="O1356">
        <v>0</v>
      </c>
      <c r="P1356">
        <v>20180102</v>
      </c>
      <c r="Q1356" t="s">
        <v>36</v>
      </c>
      <c r="R1356" t="s">
        <v>35</v>
      </c>
      <c r="S1356">
        <v>0</v>
      </c>
      <c r="T1356">
        <v>0</v>
      </c>
      <c r="U1356">
        <v>0</v>
      </c>
      <c r="V1356" t="s">
        <v>35</v>
      </c>
      <c r="W1356">
        <v>0</v>
      </c>
      <c r="X1356">
        <v>8007637</v>
      </c>
      <c r="Y1356" t="str">
        <f t="shared" si="21"/>
        <v>2.  1-1.5 Years</v>
      </c>
      <c r="Z1356" t="str">
        <f t="shared" si="21"/>
        <v>1. &lt;= 1 Year</v>
      </c>
    </row>
    <row r="1357" spans="1:26" x14ac:dyDescent="0.25">
      <c r="A1357">
        <v>161865578</v>
      </c>
      <c r="B1357" t="s">
        <v>668</v>
      </c>
      <c r="C1357" t="s">
        <v>1359</v>
      </c>
      <c r="D1357" t="s">
        <v>74</v>
      </c>
      <c r="E1357">
        <v>10</v>
      </c>
      <c r="F1357" t="s">
        <v>6</v>
      </c>
      <c r="G1357" t="s">
        <v>1349</v>
      </c>
      <c r="H1357">
        <v>3</v>
      </c>
      <c r="I1357" t="s">
        <v>28</v>
      </c>
      <c r="J1357">
        <v>1477</v>
      </c>
      <c r="K1357">
        <v>450</v>
      </c>
      <c r="L1357">
        <v>0</v>
      </c>
      <c r="M1357">
        <v>0</v>
      </c>
      <c r="N1357" t="s">
        <v>35</v>
      </c>
      <c r="O1357">
        <v>0</v>
      </c>
      <c r="P1357" t="s">
        <v>30</v>
      </c>
      <c r="Q1357" t="s">
        <v>35</v>
      </c>
      <c r="R1357" t="s">
        <v>35</v>
      </c>
      <c r="S1357">
        <v>0</v>
      </c>
      <c r="T1357">
        <v>0</v>
      </c>
      <c r="U1357">
        <v>0</v>
      </c>
      <c r="V1357" t="s">
        <v>35</v>
      </c>
      <c r="W1357">
        <v>0</v>
      </c>
      <c r="X1357">
        <v>14869080</v>
      </c>
      <c r="Y1357" t="str">
        <f t="shared" si="21"/>
        <v>5. 3-4 Year</v>
      </c>
      <c r="Z1357" t="str">
        <f t="shared" si="21"/>
        <v>2.  1-1.5 Years</v>
      </c>
    </row>
    <row r="1358" spans="1:26" x14ac:dyDescent="0.25">
      <c r="A1358">
        <v>164351600</v>
      </c>
      <c r="B1358" t="s">
        <v>395</v>
      </c>
      <c r="C1358" t="s">
        <v>9202</v>
      </c>
      <c r="D1358" t="s">
        <v>116</v>
      </c>
      <c r="E1358">
        <v>10</v>
      </c>
      <c r="F1358" t="s">
        <v>6</v>
      </c>
      <c r="G1358" t="s">
        <v>3277</v>
      </c>
      <c r="H1358" t="s">
        <v>30</v>
      </c>
      <c r="I1358" t="s">
        <v>27</v>
      </c>
      <c r="J1358">
        <v>42</v>
      </c>
      <c r="K1358">
        <v>42</v>
      </c>
      <c r="L1358">
        <v>20211</v>
      </c>
      <c r="M1358">
        <v>1</v>
      </c>
      <c r="N1358" t="s">
        <v>36</v>
      </c>
      <c r="O1358">
        <v>3612</v>
      </c>
      <c r="P1358">
        <v>20201127</v>
      </c>
      <c r="Q1358" t="s">
        <v>36</v>
      </c>
      <c r="R1358" t="s">
        <v>35</v>
      </c>
      <c r="S1358">
        <v>0</v>
      </c>
      <c r="T1358">
        <v>0</v>
      </c>
      <c r="U1358">
        <v>0</v>
      </c>
      <c r="V1358" t="s">
        <v>35</v>
      </c>
      <c r="W1358">
        <v>0</v>
      </c>
      <c r="X1358">
        <v>16046192</v>
      </c>
      <c r="Y1358" t="str">
        <f t="shared" si="21"/>
        <v>1. &lt;= 1 Year</v>
      </c>
      <c r="Z1358" t="str">
        <f t="shared" si="21"/>
        <v>1. &lt;= 1 Year</v>
      </c>
    </row>
    <row r="1359" spans="1:26" x14ac:dyDescent="0.25">
      <c r="A1359">
        <v>163315930</v>
      </c>
      <c r="B1359" t="s">
        <v>4466</v>
      </c>
      <c r="C1359" t="s">
        <v>4467</v>
      </c>
      <c r="D1359" t="s">
        <v>74</v>
      </c>
      <c r="E1359">
        <v>10</v>
      </c>
      <c r="F1359" t="s">
        <v>6</v>
      </c>
      <c r="G1359" t="s">
        <v>1349</v>
      </c>
      <c r="H1359" t="s">
        <v>30</v>
      </c>
      <c r="I1359" t="s">
        <v>27</v>
      </c>
      <c r="J1359">
        <v>647</v>
      </c>
      <c r="K1359">
        <v>647</v>
      </c>
      <c r="L1359">
        <v>0</v>
      </c>
      <c r="M1359">
        <v>0</v>
      </c>
      <c r="N1359" t="s">
        <v>35</v>
      </c>
      <c r="O1359">
        <v>0</v>
      </c>
      <c r="P1359">
        <v>20181112</v>
      </c>
      <c r="Q1359" t="s">
        <v>36</v>
      </c>
      <c r="R1359" t="s">
        <v>35</v>
      </c>
      <c r="S1359">
        <v>0</v>
      </c>
      <c r="T1359">
        <v>0</v>
      </c>
      <c r="U1359">
        <v>0</v>
      </c>
      <c r="V1359" t="s">
        <v>35</v>
      </c>
      <c r="W1359">
        <v>0</v>
      </c>
      <c r="X1359">
        <v>15385619</v>
      </c>
      <c r="Y1359" t="str">
        <f t="shared" si="21"/>
        <v>3.  1.5 to 2 Year</v>
      </c>
      <c r="Z1359" t="str">
        <f t="shared" si="21"/>
        <v>3.  1.5 to 2 Year</v>
      </c>
    </row>
    <row r="1360" spans="1:26" x14ac:dyDescent="0.25">
      <c r="A1360">
        <v>163260422</v>
      </c>
      <c r="B1360" t="s">
        <v>4336</v>
      </c>
      <c r="C1360" t="s">
        <v>4337</v>
      </c>
      <c r="D1360" t="s">
        <v>74</v>
      </c>
      <c r="E1360">
        <v>10</v>
      </c>
      <c r="F1360" t="s">
        <v>6</v>
      </c>
      <c r="G1360" t="s">
        <v>1349</v>
      </c>
      <c r="H1360" t="s">
        <v>30</v>
      </c>
      <c r="I1360" t="s">
        <v>27</v>
      </c>
      <c r="J1360">
        <v>696</v>
      </c>
      <c r="K1360">
        <v>64</v>
      </c>
      <c r="L1360">
        <v>20211</v>
      </c>
      <c r="M1360">
        <v>1</v>
      </c>
      <c r="N1360" t="s">
        <v>36</v>
      </c>
      <c r="O1360">
        <v>4508</v>
      </c>
      <c r="P1360">
        <v>20181216</v>
      </c>
      <c r="Q1360" t="s">
        <v>36</v>
      </c>
      <c r="R1360" t="s">
        <v>36</v>
      </c>
      <c r="S1360">
        <v>1</v>
      </c>
      <c r="T1360">
        <v>20212</v>
      </c>
      <c r="U1360">
        <v>1</v>
      </c>
      <c r="V1360" t="s">
        <v>36</v>
      </c>
      <c r="W1360">
        <v>5552.1</v>
      </c>
      <c r="X1360">
        <v>9027094</v>
      </c>
      <c r="Y1360" t="str">
        <f t="shared" si="21"/>
        <v>3.  1.5 to 2 Year</v>
      </c>
      <c r="Z1360" t="str">
        <f t="shared" si="21"/>
        <v>1. &lt;= 1 Year</v>
      </c>
    </row>
    <row r="1361" spans="1:26" x14ac:dyDescent="0.25">
      <c r="A1361">
        <v>164375328</v>
      </c>
      <c r="B1361" t="s">
        <v>9203</v>
      </c>
      <c r="C1361" t="s">
        <v>450</v>
      </c>
      <c r="D1361" t="s">
        <v>74</v>
      </c>
      <c r="E1361">
        <v>10</v>
      </c>
      <c r="F1361" t="s">
        <v>37</v>
      </c>
      <c r="G1361" t="s">
        <v>5323</v>
      </c>
      <c r="H1361" t="s">
        <v>30</v>
      </c>
      <c r="I1361" t="s">
        <v>27</v>
      </c>
      <c r="J1361">
        <v>16</v>
      </c>
      <c r="K1361">
        <v>8</v>
      </c>
      <c r="L1361">
        <v>20211</v>
      </c>
      <c r="M1361">
        <v>1</v>
      </c>
      <c r="N1361" t="s">
        <v>36</v>
      </c>
      <c r="O1361">
        <v>143</v>
      </c>
      <c r="P1361">
        <v>20210315</v>
      </c>
      <c r="Q1361" t="s">
        <v>36</v>
      </c>
      <c r="R1361" t="s">
        <v>35</v>
      </c>
      <c r="S1361">
        <v>0</v>
      </c>
      <c r="T1361">
        <v>20212</v>
      </c>
      <c r="U1361">
        <v>1</v>
      </c>
      <c r="V1361" t="s">
        <v>36</v>
      </c>
      <c r="W1361">
        <v>2210.75</v>
      </c>
      <c r="X1361">
        <v>16058634</v>
      </c>
      <c r="Y1361" t="str">
        <f t="shared" si="21"/>
        <v>1. &lt;= 1 Year</v>
      </c>
      <c r="Z1361" t="str">
        <f t="shared" si="21"/>
        <v>1. &lt;= 1 Year</v>
      </c>
    </row>
    <row r="1362" spans="1:26" x14ac:dyDescent="0.25">
      <c r="A1362">
        <v>164368711</v>
      </c>
      <c r="B1362" t="s">
        <v>487</v>
      </c>
      <c r="C1362" t="s">
        <v>9204</v>
      </c>
      <c r="D1362" t="s">
        <v>74</v>
      </c>
      <c r="E1362">
        <v>10</v>
      </c>
      <c r="F1362" t="s">
        <v>6</v>
      </c>
      <c r="G1362" t="s">
        <v>1349</v>
      </c>
      <c r="H1362" t="s">
        <v>30</v>
      </c>
      <c r="I1362" t="s">
        <v>27</v>
      </c>
      <c r="J1362">
        <v>23</v>
      </c>
      <c r="K1362">
        <v>23</v>
      </c>
      <c r="L1362">
        <v>20211</v>
      </c>
      <c r="M1362">
        <v>1</v>
      </c>
      <c r="N1362" t="s">
        <v>36</v>
      </c>
      <c r="O1362">
        <v>4132</v>
      </c>
      <c r="P1362" t="s">
        <v>30</v>
      </c>
      <c r="Q1362" t="s">
        <v>35</v>
      </c>
      <c r="R1362" t="s">
        <v>35</v>
      </c>
      <c r="S1362">
        <v>0</v>
      </c>
      <c r="T1362">
        <v>20212</v>
      </c>
      <c r="U1362">
        <v>1</v>
      </c>
      <c r="V1362" t="s">
        <v>36</v>
      </c>
      <c r="W1362">
        <v>8572.92</v>
      </c>
      <c r="X1362">
        <v>7952746</v>
      </c>
      <c r="Y1362" t="str">
        <f t="shared" si="21"/>
        <v>1. &lt;= 1 Year</v>
      </c>
      <c r="Z1362" t="str">
        <f t="shared" si="21"/>
        <v>1. &lt;= 1 Year</v>
      </c>
    </row>
    <row r="1363" spans="1:26" x14ac:dyDescent="0.25">
      <c r="A1363">
        <v>162723041</v>
      </c>
      <c r="B1363" t="s">
        <v>1554</v>
      </c>
      <c r="C1363" t="s">
        <v>1103</v>
      </c>
      <c r="D1363" t="s">
        <v>74</v>
      </c>
      <c r="E1363">
        <v>10</v>
      </c>
      <c r="F1363" t="s">
        <v>6</v>
      </c>
      <c r="G1363" t="s">
        <v>1349</v>
      </c>
      <c r="H1363" t="s">
        <v>30</v>
      </c>
      <c r="I1363" t="s">
        <v>27</v>
      </c>
      <c r="J1363">
        <v>1101</v>
      </c>
      <c r="K1363">
        <v>988</v>
      </c>
      <c r="L1363">
        <v>0</v>
      </c>
      <c r="M1363">
        <v>0</v>
      </c>
      <c r="N1363" t="s">
        <v>35</v>
      </c>
      <c r="O1363">
        <v>0</v>
      </c>
      <c r="P1363">
        <v>20190606</v>
      </c>
      <c r="Q1363" t="s">
        <v>36</v>
      </c>
      <c r="R1363" t="s">
        <v>36</v>
      </c>
      <c r="S1363">
        <v>1</v>
      </c>
      <c r="T1363">
        <v>0</v>
      </c>
      <c r="U1363">
        <v>0</v>
      </c>
      <c r="V1363" t="s">
        <v>35</v>
      </c>
      <c r="W1363">
        <v>0</v>
      </c>
      <c r="X1363">
        <v>12356822</v>
      </c>
      <c r="Y1363" t="str">
        <f t="shared" si="21"/>
        <v>4. 2-3 Year</v>
      </c>
      <c r="Z1363" t="str">
        <f t="shared" si="21"/>
        <v>4. 2-3 Year</v>
      </c>
    </row>
    <row r="1364" spans="1:26" x14ac:dyDescent="0.25">
      <c r="A1364">
        <v>164289968</v>
      </c>
      <c r="B1364" t="s">
        <v>8469</v>
      </c>
      <c r="C1364" t="s">
        <v>463</v>
      </c>
      <c r="D1364" t="s">
        <v>113</v>
      </c>
      <c r="E1364">
        <v>10</v>
      </c>
      <c r="F1364" t="s">
        <v>37</v>
      </c>
      <c r="G1364" t="s">
        <v>8470</v>
      </c>
      <c r="H1364" t="s">
        <v>30</v>
      </c>
      <c r="I1364" t="s">
        <v>27</v>
      </c>
      <c r="J1364">
        <v>105</v>
      </c>
      <c r="K1364">
        <v>23</v>
      </c>
      <c r="L1364">
        <v>0</v>
      </c>
      <c r="M1364">
        <v>0</v>
      </c>
      <c r="N1364" t="s">
        <v>35</v>
      </c>
      <c r="O1364">
        <v>0</v>
      </c>
      <c r="P1364" t="s">
        <v>30</v>
      </c>
      <c r="Q1364" t="s">
        <v>35</v>
      </c>
      <c r="R1364" t="s">
        <v>35</v>
      </c>
      <c r="S1364">
        <v>0</v>
      </c>
      <c r="T1364">
        <v>0</v>
      </c>
      <c r="U1364">
        <v>0</v>
      </c>
      <c r="V1364" t="s">
        <v>35</v>
      </c>
      <c r="W1364">
        <v>0</v>
      </c>
      <c r="X1364">
        <v>16015447</v>
      </c>
      <c r="Y1364" t="str">
        <f t="shared" si="21"/>
        <v>1. &lt;= 1 Year</v>
      </c>
      <c r="Z1364" t="str">
        <f t="shared" si="21"/>
        <v>1. &lt;= 1 Year</v>
      </c>
    </row>
    <row r="1365" spans="1:26" x14ac:dyDescent="0.25">
      <c r="A1365">
        <v>164309671</v>
      </c>
      <c r="B1365" t="s">
        <v>9205</v>
      </c>
      <c r="C1365" t="s">
        <v>9206</v>
      </c>
      <c r="D1365" t="s">
        <v>116</v>
      </c>
      <c r="E1365">
        <v>10</v>
      </c>
      <c r="F1365" t="s">
        <v>37</v>
      </c>
      <c r="G1365" t="s">
        <v>4811</v>
      </c>
      <c r="H1365" t="s">
        <v>30</v>
      </c>
      <c r="I1365" t="s">
        <v>27</v>
      </c>
      <c r="J1365">
        <v>79</v>
      </c>
      <c r="K1365">
        <v>17</v>
      </c>
      <c r="L1365">
        <v>0</v>
      </c>
      <c r="M1365">
        <v>0</v>
      </c>
      <c r="N1365" t="s">
        <v>35</v>
      </c>
      <c r="O1365">
        <v>0</v>
      </c>
      <c r="P1365" t="s">
        <v>30</v>
      </c>
      <c r="Q1365" t="s">
        <v>35</v>
      </c>
      <c r="R1365" t="s">
        <v>35</v>
      </c>
      <c r="S1365">
        <v>0</v>
      </c>
      <c r="T1365">
        <v>0</v>
      </c>
      <c r="U1365">
        <v>0</v>
      </c>
      <c r="V1365" t="s">
        <v>35</v>
      </c>
      <c r="W1365">
        <v>0</v>
      </c>
      <c r="X1365">
        <v>16024580</v>
      </c>
      <c r="Y1365" t="str">
        <f t="shared" si="21"/>
        <v>1. &lt;= 1 Year</v>
      </c>
      <c r="Z1365" t="str">
        <f t="shared" si="21"/>
        <v>1. &lt;= 1 Year</v>
      </c>
    </row>
    <row r="1366" spans="1:26" x14ac:dyDescent="0.25">
      <c r="A1366">
        <v>162748619</v>
      </c>
      <c r="B1366" t="s">
        <v>1416</v>
      </c>
      <c r="C1366" t="s">
        <v>1223</v>
      </c>
      <c r="D1366" t="s">
        <v>74</v>
      </c>
      <c r="E1366">
        <v>10</v>
      </c>
      <c r="F1366" t="s">
        <v>6</v>
      </c>
      <c r="G1366" t="s">
        <v>1349</v>
      </c>
      <c r="H1366" t="s">
        <v>30</v>
      </c>
      <c r="I1366" t="s">
        <v>27</v>
      </c>
      <c r="J1366">
        <v>1081</v>
      </c>
      <c r="K1366">
        <v>149</v>
      </c>
      <c r="L1366">
        <v>0</v>
      </c>
      <c r="M1366">
        <v>0</v>
      </c>
      <c r="N1366" t="s">
        <v>35</v>
      </c>
      <c r="O1366">
        <v>0</v>
      </c>
      <c r="P1366">
        <v>20181025</v>
      </c>
      <c r="Q1366" t="s">
        <v>36</v>
      </c>
      <c r="R1366" t="s">
        <v>35</v>
      </c>
      <c r="S1366">
        <v>0</v>
      </c>
      <c r="T1366">
        <v>0</v>
      </c>
      <c r="U1366">
        <v>0</v>
      </c>
      <c r="V1366" t="s">
        <v>35</v>
      </c>
      <c r="W1366">
        <v>0</v>
      </c>
      <c r="X1366">
        <v>12896755</v>
      </c>
      <c r="Y1366" t="str">
        <f t="shared" si="21"/>
        <v>4. 2-3 Year</v>
      </c>
      <c r="Z1366" t="str">
        <f t="shared" si="21"/>
        <v>1. &lt;= 1 Year</v>
      </c>
    </row>
    <row r="1367" spans="1:26" x14ac:dyDescent="0.25">
      <c r="A1367">
        <v>164194204</v>
      </c>
      <c r="B1367" t="s">
        <v>2747</v>
      </c>
      <c r="C1367" t="s">
        <v>1087</v>
      </c>
      <c r="D1367" t="s">
        <v>74</v>
      </c>
      <c r="E1367">
        <v>10</v>
      </c>
      <c r="F1367" t="s">
        <v>37</v>
      </c>
      <c r="G1367" t="s">
        <v>5323</v>
      </c>
      <c r="H1367" t="s">
        <v>30</v>
      </c>
      <c r="I1367" t="s">
        <v>27</v>
      </c>
      <c r="J1367">
        <v>210</v>
      </c>
      <c r="K1367">
        <v>70</v>
      </c>
      <c r="L1367">
        <v>0</v>
      </c>
      <c r="M1367">
        <v>0</v>
      </c>
      <c r="N1367" t="s">
        <v>35</v>
      </c>
      <c r="O1367">
        <v>0</v>
      </c>
      <c r="P1367">
        <v>20190916</v>
      </c>
      <c r="Q1367" t="s">
        <v>36</v>
      </c>
      <c r="R1367" t="s">
        <v>36</v>
      </c>
      <c r="S1367">
        <v>1</v>
      </c>
      <c r="T1367">
        <v>0</v>
      </c>
      <c r="U1367">
        <v>0</v>
      </c>
      <c r="V1367" t="s">
        <v>35</v>
      </c>
      <c r="W1367">
        <v>0</v>
      </c>
      <c r="X1367">
        <v>15985467</v>
      </c>
      <c r="Y1367" t="str">
        <f t="shared" si="21"/>
        <v>1. &lt;= 1 Year</v>
      </c>
      <c r="Z1367" t="str">
        <f t="shared" si="21"/>
        <v>1. &lt;= 1 Year</v>
      </c>
    </row>
    <row r="1368" spans="1:26" x14ac:dyDescent="0.25">
      <c r="A1368">
        <v>164376628</v>
      </c>
      <c r="B1368" t="s">
        <v>9207</v>
      </c>
      <c r="C1368" t="s">
        <v>9208</v>
      </c>
      <c r="D1368" t="s">
        <v>116</v>
      </c>
      <c r="E1368">
        <v>10</v>
      </c>
      <c r="F1368" t="s">
        <v>37</v>
      </c>
      <c r="G1368" t="s">
        <v>4811</v>
      </c>
      <c r="H1368" t="s">
        <v>30</v>
      </c>
      <c r="I1368" t="s">
        <v>27</v>
      </c>
      <c r="J1368">
        <v>3</v>
      </c>
      <c r="K1368">
        <v>3</v>
      </c>
      <c r="L1368">
        <v>20211</v>
      </c>
      <c r="M1368">
        <v>1</v>
      </c>
      <c r="N1368" t="s">
        <v>36</v>
      </c>
      <c r="O1368">
        <v>1800</v>
      </c>
      <c r="P1368">
        <v>20210118</v>
      </c>
      <c r="Q1368" t="s">
        <v>36</v>
      </c>
      <c r="R1368" t="s">
        <v>35</v>
      </c>
      <c r="S1368">
        <v>0</v>
      </c>
      <c r="T1368">
        <v>20212</v>
      </c>
      <c r="U1368">
        <v>1</v>
      </c>
      <c r="V1368" t="s">
        <v>36</v>
      </c>
      <c r="W1368">
        <v>2060.71</v>
      </c>
      <c r="X1368">
        <v>16059119</v>
      </c>
      <c r="Y1368" t="str">
        <f t="shared" si="21"/>
        <v>1. &lt;= 1 Year</v>
      </c>
      <c r="Z1368" t="str">
        <f t="shared" si="21"/>
        <v>1. &lt;= 1 Year</v>
      </c>
    </row>
    <row r="1369" spans="1:26" x14ac:dyDescent="0.25">
      <c r="A1369">
        <v>164339096</v>
      </c>
      <c r="B1369" t="s">
        <v>1629</v>
      </c>
      <c r="C1369" t="s">
        <v>9209</v>
      </c>
      <c r="D1369" t="s">
        <v>74</v>
      </c>
      <c r="E1369">
        <v>10</v>
      </c>
      <c r="F1369" t="s">
        <v>37</v>
      </c>
      <c r="G1369" t="s">
        <v>1347</v>
      </c>
      <c r="H1369" t="s">
        <v>30</v>
      </c>
      <c r="I1369" t="s">
        <v>27</v>
      </c>
      <c r="J1369">
        <v>48</v>
      </c>
      <c r="K1369">
        <v>16</v>
      </c>
      <c r="L1369">
        <v>0</v>
      </c>
      <c r="M1369">
        <v>0</v>
      </c>
      <c r="N1369" t="s">
        <v>35</v>
      </c>
      <c r="O1369">
        <v>0</v>
      </c>
      <c r="P1369" t="s">
        <v>30</v>
      </c>
      <c r="Q1369" t="s">
        <v>35</v>
      </c>
      <c r="R1369" t="s">
        <v>35</v>
      </c>
      <c r="S1369">
        <v>0</v>
      </c>
      <c r="T1369">
        <v>0</v>
      </c>
      <c r="U1369">
        <v>0</v>
      </c>
      <c r="V1369" t="s">
        <v>35</v>
      </c>
      <c r="W1369">
        <v>0</v>
      </c>
      <c r="X1369">
        <v>16025729</v>
      </c>
      <c r="Y1369" t="str">
        <f t="shared" si="21"/>
        <v>1. &lt;= 1 Year</v>
      </c>
      <c r="Z1369" t="str">
        <f t="shared" si="21"/>
        <v>1. &lt;= 1 Year</v>
      </c>
    </row>
    <row r="1370" spans="1:26" x14ac:dyDescent="0.25">
      <c r="A1370">
        <v>163277640</v>
      </c>
      <c r="B1370" t="s">
        <v>4338</v>
      </c>
      <c r="C1370" t="s">
        <v>171</v>
      </c>
      <c r="D1370" t="s">
        <v>74</v>
      </c>
      <c r="E1370">
        <v>10</v>
      </c>
      <c r="F1370" t="s">
        <v>37</v>
      </c>
      <c r="G1370" t="s">
        <v>1347</v>
      </c>
      <c r="H1370" t="s">
        <v>30</v>
      </c>
      <c r="I1370" t="s">
        <v>27</v>
      </c>
      <c r="J1370">
        <v>675</v>
      </c>
      <c r="K1370">
        <v>311</v>
      </c>
      <c r="L1370">
        <v>0</v>
      </c>
      <c r="M1370">
        <v>0</v>
      </c>
      <c r="N1370" t="s">
        <v>35</v>
      </c>
      <c r="O1370">
        <v>0</v>
      </c>
      <c r="P1370">
        <v>20181026</v>
      </c>
      <c r="Q1370" t="s">
        <v>36</v>
      </c>
      <c r="R1370" t="s">
        <v>35</v>
      </c>
      <c r="S1370">
        <v>0</v>
      </c>
      <c r="T1370">
        <v>20212</v>
      </c>
      <c r="U1370">
        <v>1</v>
      </c>
      <c r="V1370" t="s">
        <v>36</v>
      </c>
      <c r="W1370">
        <v>777.6</v>
      </c>
      <c r="X1370">
        <v>15065710</v>
      </c>
      <c r="Y1370" t="str">
        <f t="shared" si="21"/>
        <v>3.  1.5 to 2 Year</v>
      </c>
      <c r="Z1370" t="str">
        <f t="shared" si="21"/>
        <v>1. &lt;= 1 Year</v>
      </c>
    </row>
    <row r="1371" spans="1:26" x14ac:dyDescent="0.25">
      <c r="A1371">
        <v>164361001</v>
      </c>
      <c r="B1371" t="s">
        <v>866</v>
      </c>
      <c r="C1371" t="s">
        <v>424</v>
      </c>
      <c r="D1371" t="s">
        <v>74</v>
      </c>
      <c r="E1371">
        <v>10</v>
      </c>
      <c r="F1371" t="s">
        <v>5</v>
      </c>
      <c r="G1371" t="s">
        <v>3341</v>
      </c>
      <c r="H1371" t="s">
        <v>30</v>
      </c>
      <c r="I1371" t="s">
        <v>27</v>
      </c>
      <c r="J1371">
        <v>31</v>
      </c>
      <c r="K1371">
        <v>29</v>
      </c>
      <c r="L1371">
        <v>0</v>
      </c>
      <c r="M1371">
        <v>0</v>
      </c>
      <c r="N1371" t="s">
        <v>35</v>
      </c>
      <c r="O1371">
        <v>0</v>
      </c>
      <c r="P1371" t="s">
        <v>30</v>
      </c>
      <c r="Q1371" t="s">
        <v>35</v>
      </c>
      <c r="R1371" t="s">
        <v>36</v>
      </c>
      <c r="S1371">
        <v>1</v>
      </c>
      <c r="T1371">
        <v>0</v>
      </c>
      <c r="U1371">
        <v>0</v>
      </c>
      <c r="V1371" t="s">
        <v>35</v>
      </c>
      <c r="W1371">
        <v>0</v>
      </c>
      <c r="X1371">
        <v>8313591</v>
      </c>
      <c r="Y1371" t="str">
        <f t="shared" si="21"/>
        <v>1. &lt;= 1 Year</v>
      </c>
      <c r="Z1371" t="str">
        <f t="shared" si="21"/>
        <v>1. &lt;= 1 Year</v>
      </c>
    </row>
    <row r="1372" spans="1:26" x14ac:dyDescent="0.25">
      <c r="A1372">
        <v>164291996</v>
      </c>
      <c r="B1372" t="s">
        <v>1640</v>
      </c>
      <c r="C1372" t="s">
        <v>8471</v>
      </c>
      <c r="D1372" t="s">
        <v>116</v>
      </c>
      <c r="E1372">
        <v>10</v>
      </c>
      <c r="F1372" t="s">
        <v>37</v>
      </c>
      <c r="G1372" t="s">
        <v>4811</v>
      </c>
      <c r="H1372" t="s">
        <v>30</v>
      </c>
      <c r="I1372" t="s">
        <v>27</v>
      </c>
      <c r="J1372">
        <v>92</v>
      </c>
      <c r="K1372">
        <v>41</v>
      </c>
      <c r="L1372">
        <v>0</v>
      </c>
      <c r="M1372">
        <v>0</v>
      </c>
      <c r="N1372" t="s">
        <v>35</v>
      </c>
      <c r="O1372">
        <v>0</v>
      </c>
      <c r="P1372">
        <v>20210514</v>
      </c>
      <c r="Q1372" t="s">
        <v>36</v>
      </c>
      <c r="R1372" t="s">
        <v>35</v>
      </c>
      <c r="S1372">
        <v>0</v>
      </c>
      <c r="T1372">
        <v>20212</v>
      </c>
      <c r="U1372">
        <v>1</v>
      </c>
      <c r="V1372" t="s">
        <v>36</v>
      </c>
      <c r="W1372">
        <v>520.5</v>
      </c>
      <c r="X1372">
        <v>16019490</v>
      </c>
      <c r="Y1372" t="str">
        <f t="shared" si="21"/>
        <v>1. &lt;= 1 Year</v>
      </c>
      <c r="Z1372" t="str">
        <f t="shared" si="21"/>
        <v>1. &lt;= 1 Year</v>
      </c>
    </row>
    <row r="1373" spans="1:26" x14ac:dyDescent="0.25">
      <c r="A1373">
        <v>164261527</v>
      </c>
      <c r="B1373" t="s">
        <v>7926</v>
      </c>
      <c r="C1373" t="s">
        <v>1132</v>
      </c>
      <c r="D1373" t="s">
        <v>74</v>
      </c>
      <c r="E1373">
        <v>10</v>
      </c>
      <c r="F1373" t="s">
        <v>37</v>
      </c>
      <c r="G1373" t="s">
        <v>1347</v>
      </c>
      <c r="H1373" t="s">
        <v>30</v>
      </c>
      <c r="I1373" t="s">
        <v>27</v>
      </c>
      <c r="J1373">
        <v>135</v>
      </c>
      <c r="K1373">
        <v>69</v>
      </c>
      <c r="L1373">
        <v>20211</v>
      </c>
      <c r="M1373">
        <v>1</v>
      </c>
      <c r="N1373" t="s">
        <v>36</v>
      </c>
      <c r="O1373">
        <v>1385</v>
      </c>
      <c r="P1373" t="s">
        <v>30</v>
      </c>
      <c r="Q1373" t="s">
        <v>35</v>
      </c>
      <c r="R1373" t="s">
        <v>35</v>
      </c>
      <c r="S1373">
        <v>0</v>
      </c>
      <c r="T1373">
        <v>20212</v>
      </c>
      <c r="U1373">
        <v>1</v>
      </c>
      <c r="V1373" t="s">
        <v>36</v>
      </c>
      <c r="W1373">
        <v>4069.18</v>
      </c>
      <c r="X1373">
        <v>16006509</v>
      </c>
      <c r="Y1373" t="str">
        <f t="shared" si="21"/>
        <v>1. &lt;= 1 Year</v>
      </c>
      <c r="Z1373" t="str">
        <f t="shared" si="21"/>
        <v>1. &lt;= 1 Year</v>
      </c>
    </row>
    <row r="1374" spans="1:26" x14ac:dyDescent="0.25">
      <c r="A1374">
        <v>164355920</v>
      </c>
      <c r="B1374" t="s">
        <v>2381</v>
      </c>
      <c r="C1374" t="s">
        <v>311</v>
      </c>
      <c r="D1374" t="s">
        <v>74</v>
      </c>
      <c r="E1374">
        <v>10</v>
      </c>
      <c r="F1374" t="s">
        <v>6</v>
      </c>
      <c r="G1374" t="s">
        <v>1349</v>
      </c>
      <c r="H1374" t="s">
        <v>30</v>
      </c>
      <c r="I1374" t="s">
        <v>27</v>
      </c>
      <c r="J1374">
        <v>38</v>
      </c>
      <c r="K1374">
        <v>38</v>
      </c>
      <c r="L1374">
        <v>20211</v>
      </c>
      <c r="M1374">
        <v>1</v>
      </c>
      <c r="N1374" t="s">
        <v>36</v>
      </c>
      <c r="O1374">
        <v>9508</v>
      </c>
      <c r="P1374">
        <v>20200409</v>
      </c>
      <c r="Q1374" t="s">
        <v>36</v>
      </c>
      <c r="R1374" t="s">
        <v>36</v>
      </c>
      <c r="S1374">
        <v>1</v>
      </c>
      <c r="T1374">
        <v>20212</v>
      </c>
      <c r="U1374">
        <v>1</v>
      </c>
      <c r="V1374" t="s">
        <v>36</v>
      </c>
      <c r="W1374">
        <v>9778.76</v>
      </c>
      <c r="X1374">
        <v>12864047</v>
      </c>
      <c r="Y1374" t="str">
        <f t="shared" si="21"/>
        <v>1. &lt;= 1 Year</v>
      </c>
      <c r="Z1374" t="str">
        <f t="shared" si="21"/>
        <v>1. &lt;= 1 Year</v>
      </c>
    </row>
    <row r="1375" spans="1:26" x14ac:dyDescent="0.25">
      <c r="A1375">
        <v>163236678</v>
      </c>
      <c r="B1375" t="s">
        <v>3589</v>
      </c>
      <c r="C1375" t="s">
        <v>4181</v>
      </c>
      <c r="D1375" t="s">
        <v>74</v>
      </c>
      <c r="E1375">
        <v>10</v>
      </c>
      <c r="F1375" t="s">
        <v>6</v>
      </c>
      <c r="G1375" t="s">
        <v>1349</v>
      </c>
      <c r="H1375" t="s">
        <v>30</v>
      </c>
      <c r="I1375" t="s">
        <v>27</v>
      </c>
      <c r="J1375">
        <v>716</v>
      </c>
      <c r="K1375">
        <v>716</v>
      </c>
      <c r="L1375">
        <v>0</v>
      </c>
      <c r="M1375">
        <v>0</v>
      </c>
      <c r="N1375" t="s">
        <v>35</v>
      </c>
      <c r="O1375">
        <v>0</v>
      </c>
      <c r="P1375">
        <v>20200107</v>
      </c>
      <c r="Q1375" t="s">
        <v>36</v>
      </c>
      <c r="R1375" t="s">
        <v>36</v>
      </c>
      <c r="S1375">
        <v>1</v>
      </c>
      <c r="T1375">
        <v>0</v>
      </c>
      <c r="U1375">
        <v>0</v>
      </c>
      <c r="V1375" t="s">
        <v>35</v>
      </c>
      <c r="W1375">
        <v>0</v>
      </c>
      <c r="X1375">
        <v>11295001</v>
      </c>
      <c r="Y1375" t="str">
        <f t="shared" si="21"/>
        <v>3.  1.5 to 2 Year</v>
      </c>
      <c r="Z1375" t="str">
        <f t="shared" si="21"/>
        <v>3.  1.5 to 2 Year</v>
      </c>
    </row>
    <row r="1376" spans="1:26" x14ac:dyDescent="0.25">
      <c r="A1376">
        <v>164357705</v>
      </c>
      <c r="B1376" t="s">
        <v>9210</v>
      </c>
      <c r="C1376" t="s">
        <v>533</v>
      </c>
      <c r="D1376" t="s">
        <v>116</v>
      </c>
      <c r="E1376">
        <v>10</v>
      </c>
      <c r="F1376" t="s">
        <v>37</v>
      </c>
      <c r="G1376" t="s">
        <v>4811</v>
      </c>
      <c r="H1376" t="s">
        <v>30</v>
      </c>
      <c r="I1376" t="s">
        <v>27</v>
      </c>
      <c r="J1376">
        <v>34</v>
      </c>
      <c r="K1376">
        <v>34</v>
      </c>
      <c r="L1376">
        <v>0</v>
      </c>
      <c r="M1376">
        <v>0</v>
      </c>
      <c r="N1376" t="s">
        <v>35</v>
      </c>
      <c r="O1376">
        <v>0</v>
      </c>
      <c r="P1376" t="s">
        <v>30</v>
      </c>
      <c r="Q1376" t="s">
        <v>35</v>
      </c>
      <c r="R1376" t="s">
        <v>35</v>
      </c>
      <c r="S1376">
        <v>0</v>
      </c>
      <c r="T1376">
        <v>0</v>
      </c>
      <c r="U1376">
        <v>0</v>
      </c>
      <c r="V1376" t="s">
        <v>35</v>
      </c>
      <c r="W1376">
        <v>0</v>
      </c>
      <c r="X1376">
        <v>16033362</v>
      </c>
      <c r="Y1376" t="str">
        <f t="shared" si="21"/>
        <v>1. &lt;= 1 Year</v>
      </c>
      <c r="Z1376" t="str">
        <f t="shared" si="21"/>
        <v>1. &lt;= 1 Year</v>
      </c>
    </row>
    <row r="1377" spans="1:26" x14ac:dyDescent="0.25">
      <c r="A1377">
        <v>164174247</v>
      </c>
      <c r="B1377" t="s">
        <v>1051</v>
      </c>
      <c r="C1377" t="s">
        <v>1043</v>
      </c>
      <c r="D1377" t="s">
        <v>74</v>
      </c>
      <c r="E1377">
        <v>10</v>
      </c>
      <c r="F1377" t="s">
        <v>5</v>
      </c>
      <c r="G1377" t="s">
        <v>1349</v>
      </c>
      <c r="H1377" t="s">
        <v>30</v>
      </c>
      <c r="I1377" t="s">
        <v>27</v>
      </c>
      <c r="J1377">
        <v>226</v>
      </c>
      <c r="K1377">
        <v>78</v>
      </c>
      <c r="L1377">
        <v>0</v>
      </c>
      <c r="M1377">
        <v>0</v>
      </c>
      <c r="N1377" t="s">
        <v>35</v>
      </c>
      <c r="O1377">
        <v>0</v>
      </c>
      <c r="P1377">
        <v>20190828</v>
      </c>
      <c r="Q1377" t="s">
        <v>36</v>
      </c>
      <c r="R1377" t="s">
        <v>36</v>
      </c>
      <c r="S1377">
        <v>1</v>
      </c>
      <c r="T1377">
        <v>0</v>
      </c>
      <c r="U1377">
        <v>0</v>
      </c>
      <c r="V1377" t="s">
        <v>35</v>
      </c>
      <c r="W1377">
        <v>0</v>
      </c>
      <c r="X1377">
        <v>8463997</v>
      </c>
      <c r="Y1377" t="str">
        <f t="shared" si="21"/>
        <v>1. &lt;= 1 Year</v>
      </c>
      <c r="Z1377" t="str">
        <f t="shared" si="21"/>
        <v>1. &lt;= 1 Year</v>
      </c>
    </row>
    <row r="1378" spans="1:26" x14ac:dyDescent="0.25">
      <c r="A1378">
        <v>164195824</v>
      </c>
      <c r="B1378" t="s">
        <v>463</v>
      </c>
      <c r="C1378" t="s">
        <v>1541</v>
      </c>
      <c r="D1378" t="s">
        <v>74</v>
      </c>
      <c r="E1378">
        <v>10</v>
      </c>
      <c r="F1378" t="s">
        <v>6</v>
      </c>
      <c r="G1378" t="s">
        <v>3341</v>
      </c>
      <c r="H1378" t="s">
        <v>30</v>
      </c>
      <c r="I1378" t="s">
        <v>27</v>
      </c>
      <c r="J1378">
        <v>206</v>
      </c>
      <c r="K1378">
        <v>149</v>
      </c>
      <c r="L1378">
        <v>0</v>
      </c>
      <c r="M1378">
        <v>0</v>
      </c>
      <c r="N1378" t="s">
        <v>35</v>
      </c>
      <c r="O1378">
        <v>0</v>
      </c>
      <c r="P1378">
        <v>20190305</v>
      </c>
      <c r="Q1378" t="s">
        <v>36</v>
      </c>
      <c r="R1378" t="s">
        <v>35</v>
      </c>
      <c r="S1378">
        <v>0</v>
      </c>
      <c r="T1378">
        <v>0</v>
      </c>
      <c r="U1378">
        <v>0</v>
      </c>
      <c r="V1378" t="s">
        <v>35</v>
      </c>
      <c r="W1378">
        <v>0</v>
      </c>
      <c r="X1378">
        <v>10809249</v>
      </c>
      <c r="Y1378" t="str">
        <f t="shared" si="21"/>
        <v>1. &lt;= 1 Year</v>
      </c>
      <c r="Z1378" t="str">
        <f t="shared" si="21"/>
        <v>1. &lt;= 1 Year</v>
      </c>
    </row>
    <row r="1379" spans="1:26" x14ac:dyDescent="0.25">
      <c r="A1379">
        <v>164194944</v>
      </c>
      <c r="B1379" t="s">
        <v>7180</v>
      </c>
      <c r="C1379" t="s">
        <v>3223</v>
      </c>
      <c r="D1379" t="s">
        <v>74</v>
      </c>
      <c r="E1379">
        <v>10</v>
      </c>
      <c r="F1379" t="s">
        <v>37</v>
      </c>
      <c r="G1379" t="s">
        <v>5323</v>
      </c>
      <c r="H1379" t="s">
        <v>30</v>
      </c>
      <c r="I1379" t="s">
        <v>27</v>
      </c>
      <c r="J1379">
        <v>209</v>
      </c>
      <c r="K1379">
        <v>70</v>
      </c>
      <c r="L1379">
        <v>0</v>
      </c>
      <c r="M1379">
        <v>0</v>
      </c>
      <c r="N1379" t="s">
        <v>35</v>
      </c>
      <c r="O1379">
        <v>0</v>
      </c>
      <c r="P1379">
        <v>20200113</v>
      </c>
      <c r="Q1379" t="s">
        <v>36</v>
      </c>
      <c r="R1379" t="s">
        <v>35</v>
      </c>
      <c r="S1379">
        <v>0</v>
      </c>
      <c r="T1379">
        <v>0</v>
      </c>
      <c r="U1379">
        <v>0</v>
      </c>
      <c r="V1379" t="s">
        <v>35</v>
      </c>
      <c r="W1379">
        <v>0</v>
      </c>
      <c r="X1379">
        <v>15985817</v>
      </c>
      <c r="Y1379" t="str">
        <f t="shared" si="21"/>
        <v>1. &lt;= 1 Year</v>
      </c>
      <c r="Z1379" t="str">
        <f t="shared" si="21"/>
        <v>1. &lt;= 1 Year</v>
      </c>
    </row>
    <row r="1380" spans="1:26" x14ac:dyDescent="0.25">
      <c r="A1380">
        <v>164338453</v>
      </c>
      <c r="B1380" t="s">
        <v>9211</v>
      </c>
      <c r="C1380" t="s">
        <v>9212</v>
      </c>
      <c r="D1380" t="s">
        <v>116</v>
      </c>
      <c r="E1380">
        <v>10</v>
      </c>
      <c r="F1380" t="s">
        <v>37</v>
      </c>
      <c r="G1380" t="s">
        <v>4811</v>
      </c>
      <c r="H1380" t="s">
        <v>30</v>
      </c>
      <c r="I1380" t="s">
        <v>27</v>
      </c>
      <c r="J1380">
        <v>43</v>
      </c>
      <c r="K1380">
        <v>43</v>
      </c>
      <c r="L1380">
        <v>20211</v>
      </c>
      <c r="M1380">
        <v>1</v>
      </c>
      <c r="N1380" t="s">
        <v>36</v>
      </c>
      <c r="O1380">
        <v>3947</v>
      </c>
      <c r="P1380">
        <v>20200224</v>
      </c>
      <c r="Q1380" t="s">
        <v>36</v>
      </c>
      <c r="R1380" t="s">
        <v>35</v>
      </c>
      <c r="S1380">
        <v>0</v>
      </c>
      <c r="T1380">
        <v>20212</v>
      </c>
      <c r="U1380">
        <v>1</v>
      </c>
      <c r="V1380" t="s">
        <v>36</v>
      </c>
      <c r="W1380">
        <v>5060.53</v>
      </c>
      <c r="X1380">
        <v>16029700</v>
      </c>
      <c r="Y1380" t="str">
        <f t="shared" si="21"/>
        <v>1. &lt;= 1 Year</v>
      </c>
      <c r="Z1380" t="str">
        <f t="shared" si="21"/>
        <v>1. &lt;= 1 Year</v>
      </c>
    </row>
    <row r="1381" spans="1:26" x14ac:dyDescent="0.25">
      <c r="A1381">
        <v>164369379</v>
      </c>
      <c r="B1381" t="s">
        <v>9213</v>
      </c>
      <c r="C1381" t="s">
        <v>9214</v>
      </c>
      <c r="D1381" t="s">
        <v>74</v>
      </c>
      <c r="E1381">
        <v>10</v>
      </c>
      <c r="F1381" t="s">
        <v>6</v>
      </c>
      <c r="G1381" t="s">
        <v>1349</v>
      </c>
      <c r="H1381" t="s">
        <v>30</v>
      </c>
      <c r="I1381" t="s">
        <v>27</v>
      </c>
      <c r="J1381">
        <v>22</v>
      </c>
      <c r="K1381">
        <v>22</v>
      </c>
      <c r="L1381">
        <v>20211</v>
      </c>
      <c r="M1381">
        <v>1</v>
      </c>
      <c r="N1381" t="s">
        <v>36</v>
      </c>
      <c r="O1381">
        <v>325</v>
      </c>
      <c r="P1381">
        <v>20210330</v>
      </c>
      <c r="Q1381" t="s">
        <v>36</v>
      </c>
      <c r="R1381" t="s">
        <v>35</v>
      </c>
      <c r="S1381">
        <v>0</v>
      </c>
      <c r="T1381">
        <v>20212</v>
      </c>
      <c r="U1381">
        <v>1</v>
      </c>
      <c r="V1381" t="s">
        <v>36</v>
      </c>
      <c r="W1381">
        <v>4974.75</v>
      </c>
      <c r="X1381">
        <v>13749209</v>
      </c>
      <c r="Y1381" t="str">
        <f t="shared" si="21"/>
        <v>1. &lt;= 1 Year</v>
      </c>
      <c r="Z1381" t="str">
        <f t="shared" si="21"/>
        <v>1. &lt;= 1 Year</v>
      </c>
    </row>
    <row r="1382" spans="1:26" x14ac:dyDescent="0.25">
      <c r="A1382">
        <v>164284300</v>
      </c>
      <c r="B1382" t="s">
        <v>613</v>
      </c>
      <c r="C1382" t="s">
        <v>159</v>
      </c>
      <c r="D1382" t="s">
        <v>74</v>
      </c>
      <c r="E1382">
        <v>10</v>
      </c>
      <c r="F1382" t="s">
        <v>37</v>
      </c>
      <c r="G1382" t="s">
        <v>1347</v>
      </c>
      <c r="H1382" t="s">
        <v>30</v>
      </c>
      <c r="I1382" t="s">
        <v>27</v>
      </c>
      <c r="J1382">
        <v>105</v>
      </c>
      <c r="K1382">
        <v>24</v>
      </c>
      <c r="L1382">
        <v>20211</v>
      </c>
      <c r="M1382">
        <v>1</v>
      </c>
      <c r="N1382" t="s">
        <v>36</v>
      </c>
      <c r="O1382">
        <v>1360</v>
      </c>
      <c r="P1382">
        <v>20210122</v>
      </c>
      <c r="Q1382" t="s">
        <v>36</v>
      </c>
      <c r="R1382" t="s">
        <v>35</v>
      </c>
      <c r="S1382">
        <v>0</v>
      </c>
      <c r="T1382">
        <v>20212</v>
      </c>
      <c r="U1382">
        <v>1</v>
      </c>
      <c r="V1382" t="s">
        <v>36</v>
      </c>
      <c r="W1382">
        <v>67.55</v>
      </c>
      <c r="X1382">
        <v>16016077</v>
      </c>
      <c r="Y1382" t="str">
        <f t="shared" si="21"/>
        <v>1. &lt;= 1 Year</v>
      </c>
      <c r="Z1382" t="str">
        <f t="shared" si="21"/>
        <v>1. &lt;= 1 Year</v>
      </c>
    </row>
    <row r="1383" spans="1:26" x14ac:dyDescent="0.25">
      <c r="A1383">
        <v>164125907</v>
      </c>
      <c r="B1383" t="s">
        <v>6849</v>
      </c>
      <c r="C1383" t="s">
        <v>1618</v>
      </c>
      <c r="D1383" t="s">
        <v>74</v>
      </c>
      <c r="E1383">
        <v>10</v>
      </c>
      <c r="F1383" t="s">
        <v>6</v>
      </c>
      <c r="G1383" t="s">
        <v>3341</v>
      </c>
      <c r="H1383" t="s">
        <v>30</v>
      </c>
      <c r="I1383" t="s">
        <v>27</v>
      </c>
      <c r="J1383">
        <v>289</v>
      </c>
      <c r="K1383">
        <v>161</v>
      </c>
      <c r="L1383">
        <v>0</v>
      </c>
      <c r="M1383">
        <v>0</v>
      </c>
      <c r="N1383" t="s">
        <v>35</v>
      </c>
      <c r="O1383">
        <v>0</v>
      </c>
      <c r="P1383">
        <v>20210609</v>
      </c>
      <c r="Q1383" t="s">
        <v>36</v>
      </c>
      <c r="R1383" t="s">
        <v>35</v>
      </c>
      <c r="S1383">
        <v>0</v>
      </c>
      <c r="T1383">
        <v>20212</v>
      </c>
      <c r="U1383">
        <v>1</v>
      </c>
      <c r="V1383" t="s">
        <v>36</v>
      </c>
      <c r="W1383">
        <v>6064</v>
      </c>
      <c r="X1383">
        <v>13450629</v>
      </c>
      <c r="Y1383" t="str">
        <f t="shared" si="21"/>
        <v>1. &lt;= 1 Year</v>
      </c>
      <c r="Z1383" t="str">
        <f t="shared" si="21"/>
        <v>1. &lt;= 1 Year</v>
      </c>
    </row>
    <row r="1384" spans="1:26" x14ac:dyDescent="0.25">
      <c r="A1384">
        <v>162737403</v>
      </c>
      <c r="B1384" t="s">
        <v>417</v>
      </c>
      <c r="C1384" t="s">
        <v>431</v>
      </c>
      <c r="D1384" t="s">
        <v>74</v>
      </c>
      <c r="E1384">
        <v>10</v>
      </c>
      <c r="F1384" t="s">
        <v>6</v>
      </c>
      <c r="G1384" t="s">
        <v>1349</v>
      </c>
      <c r="H1384" t="s">
        <v>30</v>
      </c>
      <c r="I1384" t="s">
        <v>27</v>
      </c>
      <c r="J1384">
        <v>1087</v>
      </c>
      <c r="K1384">
        <v>449</v>
      </c>
      <c r="L1384">
        <v>0</v>
      </c>
      <c r="M1384">
        <v>0</v>
      </c>
      <c r="N1384" t="s">
        <v>35</v>
      </c>
      <c r="O1384">
        <v>0</v>
      </c>
      <c r="P1384">
        <v>20201125</v>
      </c>
      <c r="Q1384" t="s">
        <v>36</v>
      </c>
      <c r="R1384" t="s">
        <v>36</v>
      </c>
      <c r="S1384">
        <v>1</v>
      </c>
      <c r="T1384">
        <v>0</v>
      </c>
      <c r="U1384">
        <v>0</v>
      </c>
      <c r="V1384" t="s">
        <v>35</v>
      </c>
      <c r="W1384">
        <v>0</v>
      </c>
      <c r="X1384">
        <v>15139156</v>
      </c>
      <c r="Y1384" t="str">
        <f t="shared" si="21"/>
        <v>4. 2-3 Year</v>
      </c>
      <c r="Z1384" t="str">
        <f t="shared" si="21"/>
        <v>2.  1-1.5 Years</v>
      </c>
    </row>
    <row r="1385" spans="1:26" x14ac:dyDescent="0.25">
      <c r="A1385">
        <v>164163598</v>
      </c>
      <c r="B1385" t="s">
        <v>251</v>
      </c>
      <c r="C1385" t="s">
        <v>2250</v>
      </c>
      <c r="D1385" t="s">
        <v>74</v>
      </c>
      <c r="E1385">
        <v>10</v>
      </c>
      <c r="F1385" t="s">
        <v>6</v>
      </c>
      <c r="G1385" t="s">
        <v>1349</v>
      </c>
      <c r="H1385" t="s">
        <v>30</v>
      </c>
      <c r="I1385" t="s">
        <v>27</v>
      </c>
      <c r="J1385">
        <v>240</v>
      </c>
      <c r="K1385">
        <v>240</v>
      </c>
      <c r="L1385">
        <v>20211</v>
      </c>
      <c r="M1385">
        <v>1</v>
      </c>
      <c r="N1385" t="s">
        <v>36</v>
      </c>
      <c r="O1385">
        <v>9734</v>
      </c>
      <c r="P1385" t="s">
        <v>30</v>
      </c>
      <c r="Q1385" t="s">
        <v>35</v>
      </c>
      <c r="R1385" t="s">
        <v>35</v>
      </c>
      <c r="S1385">
        <v>0</v>
      </c>
      <c r="T1385">
        <v>20212</v>
      </c>
      <c r="U1385">
        <v>1</v>
      </c>
      <c r="V1385" t="s">
        <v>36</v>
      </c>
      <c r="W1385">
        <v>9095.58</v>
      </c>
      <c r="X1385">
        <v>8569049</v>
      </c>
      <c r="Y1385" t="str">
        <f t="shared" si="21"/>
        <v>1. &lt;= 1 Year</v>
      </c>
      <c r="Z1385" t="str">
        <f t="shared" si="21"/>
        <v>1. &lt;= 1 Year</v>
      </c>
    </row>
    <row r="1386" spans="1:26" x14ac:dyDescent="0.25">
      <c r="A1386">
        <v>164375023</v>
      </c>
      <c r="B1386" t="s">
        <v>9215</v>
      </c>
      <c r="C1386" t="s">
        <v>979</v>
      </c>
      <c r="D1386" t="s">
        <v>74</v>
      </c>
      <c r="E1386">
        <v>10</v>
      </c>
      <c r="F1386" t="s">
        <v>37</v>
      </c>
      <c r="G1386" t="s">
        <v>5323</v>
      </c>
      <c r="H1386" t="s">
        <v>30</v>
      </c>
      <c r="I1386" t="s">
        <v>27</v>
      </c>
      <c r="J1386">
        <v>16</v>
      </c>
      <c r="K1386">
        <v>8</v>
      </c>
      <c r="L1386">
        <v>20211</v>
      </c>
      <c r="M1386">
        <v>1</v>
      </c>
      <c r="N1386" t="s">
        <v>36</v>
      </c>
      <c r="O1386">
        <v>399</v>
      </c>
      <c r="P1386">
        <v>20201221</v>
      </c>
      <c r="Q1386" t="s">
        <v>36</v>
      </c>
      <c r="R1386" t="s">
        <v>35</v>
      </c>
      <c r="S1386">
        <v>0</v>
      </c>
      <c r="T1386">
        <v>20212</v>
      </c>
      <c r="U1386">
        <v>1</v>
      </c>
      <c r="V1386" t="s">
        <v>36</v>
      </c>
      <c r="W1386">
        <v>1610</v>
      </c>
      <c r="X1386">
        <v>16058393</v>
      </c>
      <c r="Y1386" t="str">
        <f t="shared" si="21"/>
        <v>1. &lt;= 1 Year</v>
      </c>
      <c r="Z1386" t="str">
        <f t="shared" si="21"/>
        <v>1. &lt;= 1 Year</v>
      </c>
    </row>
    <row r="1387" spans="1:26" x14ac:dyDescent="0.25">
      <c r="A1387">
        <v>164368670</v>
      </c>
      <c r="B1387" t="s">
        <v>9216</v>
      </c>
      <c r="C1387" t="s">
        <v>9217</v>
      </c>
      <c r="D1387" t="s">
        <v>74</v>
      </c>
      <c r="E1387">
        <v>10</v>
      </c>
      <c r="F1387" t="s">
        <v>6</v>
      </c>
      <c r="G1387" t="s">
        <v>1349</v>
      </c>
      <c r="H1387" t="s">
        <v>30</v>
      </c>
      <c r="I1387" t="s">
        <v>27</v>
      </c>
      <c r="J1387">
        <v>24</v>
      </c>
      <c r="K1387">
        <v>24</v>
      </c>
      <c r="L1387">
        <v>20211</v>
      </c>
      <c r="M1387">
        <v>1</v>
      </c>
      <c r="N1387" t="s">
        <v>36</v>
      </c>
      <c r="O1387">
        <v>6714</v>
      </c>
      <c r="P1387">
        <v>20210514</v>
      </c>
      <c r="Q1387" t="s">
        <v>36</v>
      </c>
      <c r="R1387" t="s">
        <v>36</v>
      </c>
      <c r="S1387">
        <v>1</v>
      </c>
      <c r="T1387">
        <v>20212</v>
      </c>
      <c r="U1387">
        <v>1</v>
      </c>
      <c r="V1387" t="s">
        <v>36</v>
      </c>
      <c r="W1387">
        <v>7729.82</v>
      </c>
      <c r="X1387">
        <v>13996576</v>
      </c>
      <c r="Y1387" t="str">
        <f t="shared" si="21"/>
        <v>1. &lt;= 1 Year</v>
      </c>
      <c r="Z1387" t="str">
        <f t="shared" si="21"/>
        <v>1. &lt;= 1 Year</v>
      </c>
    </row>
    <row r="1388" spans="1:26" x14ac:dyDescent="0.25">
      <c r="A1388">
        <v>164194929</v>
      </c>
      <c r="B1388" t="s">
        <v>256</v>
      </c>
      <c r="C1388" t="s">
        <v>7181</v>
      </c>
      <c r="D1388" t="s">
        <v>74</v>
      </c>
      <c r="E1388">
        <v>10</v>
      </c>
      <c r="F1388" t="s">
        <v>37</v>
      </c>
      <c r="G1388" t="s">
        <v>5323</v>
      </c>
      <c r="H1388" t="s">
        <v>30</v>
      </c>
      <c r="I1388" t="s">
        <v>27</v>
      </c>
      <c r="J1388">
        <v>209</v>
      </c>
      <c r="K1388">
        <v>70</v>
      </c>
      <c r="L1388">
        <v>0</v>
      </c>
      <c r="M1388">
        <v>0</v>
      </c>
      <c r="N1388" t="s">
        <v>35</v>
      </c>
      <c r="O1388">
        <v>0</v>
      </c>
      <c r="P1388" t="s">
        <v>30</v>
      </c>
      <c r="Q1388" t="s">
        <v>35</v>
      </c>
      <c r="R1388" t="s">
        <v>35</v>
      </c>
      <c r="S1388">
        <v>0</v>
      </c>
      <c r="T1388">
        <v>0</v>
      </c>
      <c r="U1388">
        <v>0</v>
      </c>
      <c r="V1388" t="s">
        <v>35</v>
      </c>
      <c r="W1388">
        <v>0</v>
      </c>
      <c r="X1388">
        <v>15985805</v>
      </c>
      <c r="Y1388" t="str">
        <f t="shared" si="21"/>
        <v>1. &lt;= 1 Year</v>
      </c>
      <c r="Z1388" t="str">
        <f t="shared" si="21"/>
        <v>1. &lt;= 1 Year</v>
      </c>
    </row>
    <row r="1389" spans="1:26" x14ac:dyDescent="0.25">
      <c r="A1389">
        <v>164375355</v>
      </c>
      <c r="B1389" t="s">
        <v>816</v>
      </c>
      <c r="C1389" t="s">
        <v>9218</v>
      </c>
      <c r="D1389" t="s">
        <v>74</v>
      </c>
      <c r="E1389">
        <v>10</v>
      </c>
      <c r="F1389" t="s">
        <v>37</v>
      </c>
      <c r="G1389" t="s">
        <v>5323</v>
      </c>
      <c r="H1389" t="s">
        <v>30</v>
      </c>
      <c r="I1389" t="s">
        <v>27</v>
      </c>
      <c r="J1389">
        <v>16</v>
      </c>
      <c r="K1389">
        <v>8</v>
      </c>
      <c r="L1389">
        <v>20211</v>
      </c>
      <c r="M1389">
        <v>1</v>
      </c>
      <c r="N1389" t="s">
        <v>36</v>
      </c>
      <c r="O1389">
        <v>3386</v>
      </c>
      <c r="P1389">
        <v>20210702</v>
      </c>
      <c r="Q1389" t="s">
        <v>36</v>
      </c>
      <c r="R1389" t="s">
        <v>35</v>
      </c>
      <c r="S1389">
        <v>0</v>
      </c>
      <c r="T1389">
        <v>20212</v>
      </c>
      <c r="U1389">
        <v>1</v>
      </c>
      <c r="V1389" t="s">
        <v>36</v>
      </c>
      <c r="W1389">
        <v>428.44</v>
      </c>
      <c r="X1389">
        <v>16028147</v>
      </c>
      <c r="Y1389" t="str">
        <f t="shared" si="21"/>
        <v>1. &lt;= 1 Year</v>
      </c>
      <c r="Z1389" t="str">
        <f t="shared" si="21"/>
        <v>1. &lt;= 1 Year</v>
      </c>
    </row>
    <row r="1390" spans="1:26" x14ac:dyDescent="0.25">
      <c r="A1390">
        <v>164240657</v>
      </c>
      <c r="B1390" t="s">
        <v>6345</v>
      </c>
      <c r="C1390" t="s">
        <v>5405</v>
      </c>
      <c r="D1390" t="s">
        <v>74</v>
      </c>
      <c r="E1390">
        <v>10</v>
      </c>
      <c r="F1390" t="s">
        <v>37</v>
      </c>
      <c r="G1390" t="s">
        <v>1347</v>
      </c>
      <c r="H1390" t="s">
        <v>30</v>
      </c>
      <c r="I1390" t="s">
        <v>27</v>
      </c>
      <c r="J1390">
        <v>167</v>
      </c>
      <c r="K1390">
        <v>31</v>
      </c>
      <c r="L1390">
        <v>20211</v>
      </c>
      <c r="M1390">
        <v>1</v>
      </c>
      <c r="N1390" t="s">
        <v>36</v>
      </c>
      <c r="O1390">
        <v>3808</v>
      </c>
      <c r="P1390">
        <v>20200612</v>
      </c>
      <c r="Q1390" t="s">
        <v>36</v>
      </c>
      <c r="R1390" t="s">
        <v>35</v>
      </c>
      <c r="S1390">
        <v>0</v>
      </c>
      <c r="T1390">
        <v>0</v>
      </c>
      <c r="U1390">
        <v>0</v>
      </c>
      <c r="V1390" t="s">
        <v>35</v>
      </c>
      <c r="W1390">
        <v>0</v>
      </c>
      <c r="X1390">
        <v>15990815</v>
      </c>
      <c r="Y1390" t="str">
        <f t="shared" si="21"/>
        <v>1. &lt;= 1 Year</v>
      </c>
      <c r="Z1390" t="str">
        <f t="shared" si="21"/>
        <v>1. &lt;= 1 Year</v>
      </c>
    </row>
    <row r="1391" spans="1:26" x14ac:dyDescent="0.25">
      <c r="A1391">
        <v>164192571</v>
      </c>
      <c r="B1391" t="s">
        <v>7182</v>
      </c>
      <c r="C1391" t="s">
        <v>7183</v>
      </c>
      <c r="D1391" t="s">
        <v>74</v>
      </c>
      <c r="E1391">
        <v>10</v>
      </c>
      <c r="F1391" t="s">
        <v>37</v>
      </c>
      <c r="G1391" t="s">
        <v>5323</v>
      </c>
      <c r="H1391" t="s">
        <v>30</v>
      </c>
      <c r="I1391" t="s">
        <v>27</v>
      </c>
      <c r="J1391">
        <v>212</v>
      </c>
      <c r="K1391">
        <v>70</v>
      </c>
      <c r="L1391">
        <v>20211</v>
      </c>
      <c r="M1391">
        <v>1</v>
      </c>
      <c r="N1391" t="s">
        <v>36</v>
      </c>
      <c r="O1391">
        <v>2147</v>
      </c>
      <c r="P1391">
        <v>20210215</v>
      </c>
      <c r="Q1391" t="s">
        <v>36</v>
      </c>
      <c r="R1391" t="s">
        <v>35</v>
      </c>
      <c r="S1391">
        <v>0</v>
      </c>
      <c r="T1391">
        <v>20212</v>
      </c>
      <c r="U1391">
        <v>1</v>
      </c>
      <c r="V1391" t="s">
        <v>36</v>
      </c>
      <c r="W1391">
        <v>434.06</v>
      </c>
      <c r="X1391">
        <v>15984722</v>
      </c>
      <c r="Y1391" t="str">
        <f t="shared" si="21"/>
        <v>1. &lt;= 1 Year</v>
      </c>
      <c r="Z1391" t="str">
        <f t="shared" si="21"/>
        <v>1. &lt;= 1 Year</v>
      </c>
    </row>
    <row r="1392" spans="1:26" x14ac:dyDescent="0.25">
      <c r="A1392">
        <v>164128445</v>
      </c>
      <c r="B1392" t="s">
        <v>533</v>
      </c>
      <c r="C1392" t="s">
        <v>6850</v>
      </c>
      <c r="D1392" t="s">
        <v>74</v>
      </c>
      <c r="E1392">
        <v>10</v>
      </c>
      <c r="F1392" t="s">
        <v>6</v>
      </c>
      <c r="G1392" t="s">
        <v>3341</v>
      </c>
      <c r="H1392" t="s">
        <v>30</v>
      </c>
      <c r="I1392" t="s">
        <v>27</v>
      </c>
      <c r="J1392">
        <v>286</v>
      </c>
      <c r="K1392">
        <v>162</v>
      </c>
      <c r="L1392">
        <v>0</v>
      </c>
      <c r="M1392">
        <v>0</v>
      </c>
      <c r="N1392" t="s">
        <v>35</v>
      </c>
      <c r="O1392">
        <v>0</v>
      </c>
      <c r="P1392">
        <v>20190909</v>
      </c>
      <c r="Q1392" t="s">
        <v>36</v>
      </c>
      <c r="R1392" t="s">
        <v>35</v>
      </c>
      <c r="S1392">
        <v>0</v>
      </c>
      <c r="T1392">
        <v>0</v>
      </c>
      <c r="U1392">
        <v>0</v>
      </c>
      <c r="V1392" t="s">
        <v>35</v>
      </c>
      <c r="W1392">
        <v>0</v>
      </c>
      <c r="X1392">
        <v>14553209</v>
      </c>
      <c r="Y1392" t="str">
        <f t="shared" si="21"/>
        <v>1. &lt;= 1 Year</v>
      </c>
      <c r="Z1392" t="str">
        <f t="shared" si="21"/>
        <v>1. &lt;= 1 Year</v>
      </c>
    </row>
    <row r="1393" spans="1:26" x14ac:dyDescent="0.25">
      <c r="A1393">
        <v>164376510</v>
      </c>
      <c r="B1393" t="s">
        <v>467</v>
      </c>
      <c r="C1393" t="s">
        <v>9219</v>
      </c>
      <c r="D1393" t="s">
        <v>74</v>
      </c>
      <c r="E1393">
        <v>10</v>
      </c>
      <c r="F1393" t="s">
        <v>37</v>
      </c>
      <c r="G1393" t="s">
        <v>5323</v>
      </c>
      <c r="H1393" t="s">
        <v>30</v>
      </c>
      <c r="I1393" t="s">
        <v>27</v>
      </c>
      <c r="J1393">
        <v>15</v>
      </c>
      <c r="K1393">
        <v>8</v>
      </c>
      <c r="L1393">
        <v>0</v>
      </c>
      <c r="M1393">
        <v>0</v>
      </c>
      <c r="N1393" t="s">
        <v>35</v>
      </c>
      <c r="O1393">
        <v>0</v>
      </c>
      <c r="P1393" t="s">
        <v>30</v>
      </c>
      <c r="Q1393" t="s">
        <v>35</v>
      </c>
      <c r="R1393" t="s">
        <v>35</v>
      </c>
      <c r="S1393">
        <v>0</v>
      </c>
      <c r="T1393">
        <v>0</v>
      </c>
      <c r="U1393">
        <v>0</v>
      </c>
      <c r="V1393" t="s">
        <v>35</v>
      </c>
      <c r="W1393">
        <v>0</v>
      </c>
      <c r="X1393">
        <v>16059220</v>
      </c>
      <c r="Y1393" t="str">
        <f t="shared" si="21"/>
        <v>1. &lt;= 1 Year</v>
      </c>
      <c r="Z1393" t="str">
        <f t="shared" si="21"/>
        <v>1. &lt;= 1 Year</v>
      </c>
    </row>
    <row r="1394" spans="1:26" x14ac:dyDescent="0.25">
      <c r="A1394">
        <v>164353100</v>
      </c>
      <c r="B1394" t="s">
        <v>9220</v>
      </c>
      <c r="C1394" t="s">
        <v>390</v>
      </c>
      <c r="D1394" t="s">
        <v>74</v>
      </c>
      <c r="E1394">
        <v>10</v>
      </c>
      <c r="F1394" t="s">
        <v>6</v>
      </c>
      <c r="G1394" t="s">
        <v>1349</v>
      </c>
      <c r="H1394" t="s">
        <v>30</v>
      </c>
      <c r="I1394" t="s">
        <v>27</v>
      </c>
      <c r="J1394">
        <v>41</v>
      </c>
      <c r="K1394">
        <v>41</v>
      </c>
      <c r="L1394">
        <v>20211</v>
      </c>
      <c r="M1394">
        <v>1</v>
      </c>
      <c r="N1394" t="s">
        <v>36</v>
      </c>
      <c r="O1394">
        <v>4905</v>
      </c>
      <c r="P1394" t="s">
        <v>30</v>
      </c>
      <c r="Q1394" t="s">
        <v>35</v>
      </c>
      <c r="R1394" t="s">
        <v>35</v>
      </c>
      <c r="S1394">
        <v>0</v>
      </c>
      <c r="T1394">
        <v>0</v>
      </c>
      <c r="U1394">
        <v>0</v>
      </c>
      <c r="V1394" t="s">
        <v>35</v>
      </c>
      <c r="W1394">
        <v>0</v>
      </c>
      <c r="X1394">
        <v>16046559</v>
      </c>
      <c r="Y1394" t="str">
        <f t="shared" si="21"/>
        <v>1. &lt;= 1 Year</v>
      </c>
      <c r="Z1394" t="str">
        <f t="shared" si="21"/>
        <v>1. &lt;= 1 Year</v>
      </c>
    </row>
    <row r="1395" spans="1:26" x14ac:dyDescent="0.25">
      <c r="A1395">
        <v>164203988</v>
      </c>
      <c r="B1395" t="s">
        <v>787</v>
      </c>
      <c r="C1395" t="s">
        <v>1782</v>
      </c>
      <c r="D1395" t="s">
        <v>99</v>
      </c>
      <c r="E1395">
        <v>10</v>
      </c>
      <c r="F1395" t="s">
        <v>6</v>
      </c>
      <c r="G1395" t="s">
        <v>3341</v>
      </c>
      <c r="H1395" t="s">
        <v>30</v>
      </c>
      <c r="I1395" t="s">
        <v>27</v>
      </c>
      <c r="J1395">
        <v>204</v>
      </c>
      <c r="K1395">
        <v>115</v>
      </c>
      <c r="L1395">
        <v>0</v>
      </c>
      <c r="M1395">
        <v>0</v>
      </c>
      <c r="N1395" t="s">
        <v>35</v>
      </c>
      <c r="O1395">
        <v>0</v>
      </c>
      <c r="P1395">
        <v>20190925</v>
      </c>
      <c r="Q1395" t="s">
        <v>36</v>
      </c>
      <c r="R1395" t="s">
        <v>36</v>
      </c>
      <c r="S1395">
        <v>1</v>
      </c>
      <c r="T1395">
        <v>0</v>
      </c>
      <c r="U1395">
        <v>0</v>
      </c>
      <c r="V1395" t="s">
        <v>35</v>
      </c>
      <c r="W1395">
        <v>0</v>
      </c>
      <c r="X1395">
        <v>7799777</v>
      </c>
      <c r="Y1395" t="str">
        <f t="shared" si="21"/>
        <v>1. &lt;= 1 Year</v>
      </c>
      <c r="Z1395" t="str">
        <f t="shared" si="21"/>
        <v>1. &lt;= 1 Year</v>
      </c>
    </row>
    <row r="1396" spans="1:26" x14ac:dyDescent="0.25">
      <c r="A1396">
        <v>164225602</v>
      </c>
      <c r="B1396" t="s">
        <v>267</v>
      </c>
      <c r="C1396" t="s">
        <v>7555</v>
      </c>
      <c r="D1396" t="s">
        <v>116</v>
      </c>
      <c r="E1396">
        <v>10</v>
      </c>
      <c r="F1396" t="s">
        <v>37</v>
      </c>
      <c r="G1396" t="s">
        <v>4811</v>
      </c>
      <c r="H1396" t="s">
        <v>30</v>
      </c>
      <c r="I1396" t="s">
        <v>27</v>
      </c>
      <c r="J1396">
        <v>177</v>
      </c>
      <c r="K1396">
        <v>41</v>
      </c>
      <c r="L1396">
        <v>0</v>
      </c>
      <c r="M1396">
        <v>0</v>
      </c>
      <c r="N1396" t="s">
        <v>35</v>
      </c>
      <c r="O1396">
        <v>0</v>
      </c>
      <c r="P1396" t="s">
        <v>30</v>
      </c>
      <c r="Q1396" t="s">
        <v>35</v>
      </c>
      <c r="R1396" t="s">
        <v>35</v>
      </c>
      <c r="S1396">
        <v>0</v>
      </c>
      <c r="T1396">
        <v>0</v>
      </c>
      <c r="U1396">
        <v>0</v>
      </c>
      <c r="V1396" t="s">
        <v>35</v>
      </c>
      <c r="W1396">
        <v>0</v>
      </c>
      <c r="X1396">
        <v>15990899</v>
      </c>
      <c r="Y1396" t="str">
        <f t="shared" si="21"/>
        <v>1. &lt;= 1 Year</v>
      </c>
      <c r="Z1396" t="str">
        <f t="shared" si="21"/>
        <v>1. &lt;= 1 Year</v>
      </c>
    </row>
    <row r="1397" spans="1:26" x14ac:dyDescent="0.25">
      <c r="A1397">
        <v>164376569</v>
      </c>
      <c r="B1397" t="s">
        <v>9221</v>
      </c>
      <c r="C1397" t="s">
        <v>6735</v>
      </c>
      <c r="D1397" t="s">
        <v>74</v>
      </c>
      <c r="E1397">
        <v>10</v>
      </c>
      <c r="F1397" t="s">
        <v>37</v>
      </c>
      <c r="G1397" t="s">
        <v>5323</v>
      </c>
      <c r="H1397" t="s">
        <v>30</v>
      </c>
      <c r="I1397" t="s">
        <v>27</v>
      </c>
      <c r="J1397">
        <v>15</v>
      </c>
      <c r="K1397">
        <v>8</v>
      </c>
      <c r="L1397">
        <v>20211</v>
      </c>
      <c r="M1397">
        <v>1</v>
      </c>
      <c r="N1397" t="s">
        <v>36</v>
      </c>
      <c r="O1397">
        <v>1025</v>
      </c>
      <c r="P1397">
        <v>20210518</v>
      </c>
      <c r="Q1397" t="s">
        <v>36</v>
      </c>
      <c r="R1397" t="s">
        <v>35</v>
      </c>
      <c r="S1397">
        <v>0</v>
      </c>
      <c r="T1397">
        <v>20212</v>
      </c>
      <c r="U1397">
        <v>1</v>
      </c>
      <c r="V1397" t="s">
        <v>36</v>
      </c>
      <c r="W1397">
        <v>230.5</v>
      </c>
      <c r="X1397">
        <v>16059248</v>
      </c>
      <c r="Y1397" t="str">
        <f t="shared" si="21"/>
        <v>1. &lt;= 1 Year</v>
      </c>
      <c r="Z1397" t="str">
        <f t="shared" si="21"/>
        <v>1. &lt;= 1 Year</v>
      </c>
    </row>
    <row r="1398" spans="1:26" x14ac:dyDescent="0.25">
      <c r="A1398">
        <v>163172295</v>
      </c>
      <c r="B1398" t="s">
        <v>3958</v>
      </c>
      <c r="C1398" t="s">
        <v>3959</v>
      </c>
      <c r="D1398" t="s">
        <v>74</v>
      </c>
      <c r="E1398">
        <v>10</v>
      </c>
      <c r="F1398" t="s">
        <v>6</v>
      </c>
      <c r="G1398" t="s">
        <v>1349</v>
      </c>
      <c r="H1398" t="s">
        <v>30</v>
      </c>
      <c r="I1398" t="s">
        <v>27</v>
      </c>
      <c r="J1398">
        <v>772</v>
      </c>
      <c r="K1398">
        <v>772</v>
      </c>
      <c r="L1398">
        <v>20211</v>
      </c>
      <c r="M1398">
        <v>1</v>
      </c>
      <c r="N1398" t="s">
        <v>36</v>
      </c>
      <c r="O1398">
        <v>5666</v>
      </c>
      <c r="P1398">
        <v>20210604</v>
      </c>
      <c r="Q1398" t="s">
        <v>36</v>
      </c>
      <c r="R1398" t="s">
        <v>36</v>
      </c>
      <c r="S1398">
        <v>1</v>
      </c>
      <c r="T1398">
        <v>20212</v>
      </c>
      <c r="U1398">
        <v>1</v>
      </c>
      <c r="V1398" t="s">
        <v>36</v>
      </c>
      <c r="W1398">
        <v>1873.6</v>
      </c>
      <c r="X1398">
        <v>10756335</v>
      </c>
      <c r="Y1398" t="str">
        <f t="shared" si="21"/>
        <v>4. 2-3 Year</v>
      </c>
      <c r="Z1398" t="str">
        <f t="shared" si="21"/>
        <v>4. 2-3 Year</v>
      </c>
    </row>
    <row r="1399" spans="1:26" x14ac:dyDescent="0.25">
      <c r="A1399">
        <v>164267771</v>
      </c>
      <c r="B1399" t="s">
        <v>7927</v>
      </c>
      <c r="C1399" t="s">
        <v>1964</v>
      </c>
      <c r="D1399" t="s">
        <v>116</v>
      </c>
      <c r="E1399">
        <v>10</v>
      </c>
      <c r="F1399" t="s">
        <v>37</v>
      </c>
      <c r="G1399" t="s">
        <v>4811</v>
      </c>
      <c r="H1399" t="s">
        <v>30</v>
      </c>
      <c r="I1399" t="s">
        <v>27</v>
      </c>
      <c r="J1399">
        <v>127</v>
      </c>
      <c r="K1399">
        <v>10</v>
      </c>
      <c r="L1399">
        <v>20211</v>
      </c>
      <c r="M1399">
        <v>1</v>
      </c>
      <c r="N1399" t="s">
        <v>36</v>
      </c>
      <c r="O1399">
        <v>243</v>
      </c>
      <c r="P1399">
        <v>20210603</v>
      </c>
      <c r="Q1399" t="s">
        <v>36</v>
      </c>
      <c r="R1399" t="s">
        <v>35</v>
      </c>
      <c r="S1399">
        <v>0</v>
      </c>
      <c r="T1399">
        <v>20212</v>
      </c>
      <c r="U1399">
        <v>1</v>
      </c>
      <c r="V1399" t="s">
        <v>36</v>
      </c>
      <c r="W1399">
        <v>866.86</v>
      </c>
      <c r="X1399">
        <v>16009544</v>
      </c>
      <c r="Y1399" t="str">
        <f t="shared" si="21"/>
        <v>1. &lt;= 1 Year</v>
      </c>
      <c r="Z1399" t="str">
        <f t="shared" si="21"/>
        <v>1. &lt;= 1 Year</v>
      </c>
    </row>
    <row r="1400" spans="1:26" x14ac:dyDescent="0.25">
      <c r="A1400">
        <v>164149089</v>
      </c>
      <c r="B1400" t="s">
        <v>6536</v>
      </c>
      <c r="C1400" t="s">
        <v>1179</v>
      </c>
      <c r="D1400" t="s">
        <v>74</v>
      </c>
      <c r="E1400">
        <v>10</v>
      </c>
      <c r="F1400" t="s">
        <v>6</v>
      </c>
      <c r="G1400" t="s">
        <v>1349</v>
      </c>
      <c r="H1400" t="s">
        <v>30</v>
      </c>
      <c r="I1400" t="s">
        <v>27</v>
      </c>
      <c r="J1400">
        <v>259</v>
      </c>
      <c r="K1400">
        <v>259</v>
      </c>
      <c r="L1400">
        <v>20211</v>
      </c>
      <c r="M1400">
        <v>1</v>
      </c>
      <c r="N1400" t="s">
        <v>36</v>
      </c>
      <c r="O1400">
        <v>8133</v>
      </c>
      <c r="P1400" t="s">
        <v>30</v>
      </c>
      <c r="Q1400" t="s">
        <v>35</v>
      </c>
      <c r="R1400" t="s">
        <v>36</v>
      </c>
      <c r="S1400">
        <v>1</v>
      </c>
      <c r="T1400">
        <v>20212</v>
      </c>
      <c r="U1400">
        <v>1</v>
      </c>
      <c r="V1400" t="s">
        <v>36</v>
      </c>
      <c r="W1400">
        <v>7721.5</v>
      </c>
      <c r="X1400">
        <v>12755375</v>
      </c>
      <c r="Y1400" t="str">
        <f t="shared" si="21"/>
        <v>1. &lt;= 1 Year</v>
      </c>
      <c r="Z1400" t="str">
        <f t="shared" si="21"/>
        <v>1. &lt;= 1 Year</v>
      </c>
    </row>
    <row r="1401" spans="1:26" x14ac:dyDescent="0.25">
      <c r="A1401">
        <v>164026960</v>
      </c>
      <c r="B1401" t="s">
        <v>5861</v>
      </c>
      <c r="C1401" t="s">
        <v>1913</v>
      </c>
      <c r="D1401" t="s">
        <v>90</v>
      </c>
      <c r="E1401">
        <v>10</v>
      </c>
      <c r="F1401" t="s">
        <v>6</v>
      </c>
      <c r="G1401" t="s">
        <v>1349</v>
      </c>
      <c r="H1401" t="s">
        <v>30</v>
      </c>
      <c r="I1401" t="s">
        <v>27</v>
      </c>
      <c r="J1401">
        <v>393</v>
      </c>
      <c r="K1401">
        <v>304</v>
      </c>
      <c r="L1401">
        <v>0</v>
      </c>
      <c r="M1401">
        <v>0</v>
      </c>
      <c r="N1401" t="s">
        <v>35</v>
      </c>
      <c r="O1401">
        <v>0</v>
      </c>
      <c r="P1401">
        <v>20201105</v>
      </c>
      <c r="Q1401" t="s">
        <v>36</v>
      </c>
      <c r="R1401" t="s">
        <v>36</v>
      </c>
      <c r="S1401">
        <v>1</v>
      </c>
      <c r="T1401">
        <v>0</v>
      </c>
      <c r="U1401">
        <v>0</v>
      </c>
      <c r="V1401" t="s">
        <v>35</v>
      </c>
      <c r="W1401">
        <v>0</v>
      </c>
      <c r="X1401">
        <v>12672205</v>
      </c>
      <c r="Y1401" t="str">
        <f t="shared" si="21"/>
        <v>2.  1-1.5 Years</v>
      </c>
      <c r="Z1401" t="str">
        <f t="shared" si="21"/>
        <v>1. &lt;= 1 Year</v>
      </c>
    </row>
    <row r="1402" spans="1:26" x14ac:dyDescent="0.25">
      <c r="A1402">
        <v>164292207</v>
      </c>
      <c r="B1402" t="s">
        <v>8472</v>
      </c>
      <c r="C1402" t="s">
        <v>2088</v>
      </c>
      <c r="D1402" t="s">
        <v>116</v>
      </c>
      <c r="E1402">
        <v>10</v>
      </c>
      <c r="F1402" t="s">
        <v>37</v>
      </c>
      <c r="G1402" t="s">
        <v>4811</v>
      </c>
      <c r="H1402" t="s">
        <v>30</v>
      </c>
      <c r="I1402" t="s">
        <v>27</v>
      </c>
      <c r="J1402">
        <v>99</v>
      </c>
      <c r="K1402">
        <v>14</v>
      </c>
      <c r="L1402">
        <v>0</v>
      </c>
      <c r="M1402">
        <v>0</v>
      </c>
      <c r="N1402" t="s">
        <v>35</v>
      </c>
      <c r="O1402">
        <v>0</v>
      </c>
      <c r="P1402" t="s">
        <v>30</v>
      </c>
      <c r="Q1402" t="s">
        <v>35</v>
      </c>
      <c r="R1402" t="s">
        <v>35</v>
      </c>
      <c r="S1402">
        <v>0</v>
      </c>
      <c r="T1402">
        <v>0</v>
      </c>
      <c r="U1402">
        <v>0</v>
      </c>
      <c r="V1402" t="s">
        <v>35</v>
      </c>
      <c r="W1402">
        <v>0</v>
      </c>
      <c r="X1402">
        <v>16017087</v>
      </c>
      <c r="Y1402" t="str">
        <f t="shared" si="21"/>
        <v>1. &lt;= 1 Year</v>
      </c>
      <c r="Z1402" t="str">
        <f t="shared" si="21"/>
        <v>1. &lt;= 1 Year</v>
      </c>
    </row>
    <row r="1403" spans="1:26" x14ac:dyDescent="0.25">
      <c r="A1403">
        <v>164266182</v>
      </c>
      <c r="B1403" t="s">
        <v>7928</v>
      </c>
      <c r="C1403" t="s">
        <v>4670</v>
      </c>
      <c r="D1403" t="s">
        <v>74</v>
      </c>
      <c r="E1403">
        <v>10</v>
      </c>
      <c r="F1403" t="s">
        <v>37</v>
      </c>
      <c r="G1403" t="s">
        <v>1347</v>
      </c>
      <c r="H1403" t="s">
        <v>30</v>
      </c>
      <c r="I1403" t="s">
        <v>27</v>
      </c>
      <c r="J1403">
        <v>126</v>
      </c>
      <c r="K1403">
        <v>70</v>
      </c>
      <c r="L1403">
        <v>20211</v>
      </c>
      <c r="M1403">
        <v>1</v>
      </c>
      <c r="N1403" t="s">
        <v>36</v>
      </c>
      <c r="O1403">
        <v>295</v>
      </c>
      <c r="P1403">
        <v>20210407</v>
      </c>
      <c r="Q1403" t="s">
        <v>36</v>
      </c>
      <c r="R1403" t="s">
        <v>35</v>
      </c>
      <c r="S1403">
        <v>0</v>
      </c>
      <c r="T1403">
        <v>20212</v>
      </c>
      <c r="U1403">
        <v>1</v>
      </c>
      <c r="V1403" t="s">
        <v>36</v>
      </c>
      <c r="W1403">
        <v>2161.3000000000002</v>
      </c>
      <c r="X1403">
        <v>16008662</v>
      </c>
      <c r="Y1403" t="str">
        <f t="shared" si="21"/>
        <v>1. &lt;= 1 Year</v>
      </c>
      <c r="Z1403" t="str">
        <f t="shared" si="21"/>
        <v>1. &lt;= 1 Year</v>
      </c>
    </row>
    <row r="1404" spans="1:26" x14ac:dyDescent="0.25">
      <c r="A1404">
        <v>164374936</v>
      </c>
      <c r="B1404" t="s">
        <v>9222</v>
      </c>
      <c r="C1404" t="s">
        <v>533</v>
      </c>
      <c r="D1404" t="s">
        <v>74</v>
      </c>
      <c r="E1404">
        <v>10</v>
      </c>
      <c r="F1404" t="s">
        <v>37</v>
      </c>
      <c r="G1404" t="s">
        <v>5323</v>
      </c>
      <c r="H1404" t="s">
        <v>30</v>
      </c>
      <c r="I1404" t="s">
        <v>27</v>
      </c>
      <c r="J1404">
        <v>16</v>
      </c>
      <c r="K1404">
        <v>8</v>
      </c>
      <c r="L1404">
        <v>0</v>
      </c>
      <c r="M1404">
        <v>0</v>
      </c>
      <c r="N1404" t="s">
        <v>35</v>
      </c>
      <c r="O1404">
        <v>0</v>
      </c>
      <c r="P1404">
        <v>20200915</v>
      </c>
      <c r="Q1404" t="s">
        <v>36</v>
      </c>
      <c r="R1404" t="s">
        <v>35</v>
      </c>
      <c r="S1404">
        <v>0</v>
      </c>
      <c r="T1404">
        <v>20212</v>
      </c>
      <c r="U1404">
        <v>1</v>
      </c>
      <c r="V1404" t="s">
        <v>36</v>
      </c>
      <c r="W1404">
        <v>947.05</v>
      </c>
      <c r="X1404">
        <v>16058401</v>
      </c>
      <c r="Y1404" t="str">
        <f t="shared" si="21"/>
        <v>1. &lt;= 1 Year</v>
      </c>
      <c r="Z1404" t="str">
        <f t="shared" si="21"/>
        <v>1. &lt;= 1 Year</v>
      </c>
    </row>
    <row r="1405" spans="1:26" x14ac:dyDescent="0.25">
      <c r="A1405">
        <v>163882419</v>
      </c>
      <c r="B1405" t="s">
        <v>5325</v>
      </c>
      <c r="C1405" t="s">
        <v>2807</v>
      </c>
      <c r="D1405" t="s">
        <v>116</v>
      </c>
      <c r="E1405">
        <v>10</v>
      </c>
      <c r="F1405" t="s">
        <v>37</v>
      </c>
      <c r="G1405" t="s">
        <v>4811</v>
      </c>
      <c r="H1405" t="s">
        <v>30</v>
      </c>
      <c r="I1405" t="s">
        <v>27</v>
      </c>
      <c r="J1405">
        <v>443</v>
      </c>
      <c r="K1405">
        <v>223</v>
      </c>
      <c r="L1405">
        <v>0</v>
      </c>
      <c r="M1405">
        <v>0</v>
      </c>
      <c r="N1405" t="s">
        <v>35</v>
      </c>
      <c r="O1405">
        <v>0</v>
      </c>
      <c r="P1405" t="s">
        <v>30</v>
      </c>
      <c r="Q1405" t="s">
        <v>35</v>
      </c>
      <c r="R1405" t="s">
        <v>35</v>
      </c>
      <c r="S1405">
        <v>0</v>
      </c>
      <c r="T1405">
        <v>0</v>
      </c>
      <c r="U1405">
        <v>0</v>
      </c>
      <c r="V1405" t="s">
        <v>35</v>
      </c>
      <c r="W1405">
        <v>0</v>
      </c>
      <c r="X1405">
        <v>15825609</v>
      </c>
      <c r="Y1405" t="str">
        <f t="shared" si="21"/>
        <v>2.  1-1.5 Years</v>
      </c>
      <c r="Z1405" t="str">
        <f t="shared" si="21"/>
        <v>1. &lt;= 1 Year</v>
      </c>
    </row>
    <row r="1406" spans="1:26" x14ac:dyDescent="0.25">
      <c r="A1406">
        <v>164355898</v>
      </c>
      <c r="B1406" t="s">
        <v>730</v>
      </c>
      <c r="C1406" t="s">
        <v>469</v>
      </c>
      <c r="D1406" t="s">
        <v>74</v>
      </c>
      <c r="E1406">
        <v>10</v>
      </c>
      <c r="F1406" t="s">
        <v>6</v>
      </c>
      <c r="G1406" t="s">
        <v>1349</v>
      </c>
      <c r="H1406" t="s">
        <v>30</v>
      </c>
      <c r="I1406" t="s">
        <v>27</v>
      </c>
      <c r="J1406">
        <v>38</v>
      </c>
      <c r="K1406">
        <v>38</v>
      </c>
      <c r="L1406">
        <v>0</v>
      </c>
      <c r="M1406">
        <v>0</v>
      </c>
      <c r="N1406" t="s">
        <v>35</v>
      </c>
      <c r="O1406">
        <v>0</v>
      </c>
      <c r="P1406" t="s">
        <v>30</v>
      </c>
      <c r="Q1406" t="s">
        <v>35</v>
      </c>
      <c r="R1406" t="s">
        <v>36</v>
      </c>
      <c r="S1406">
        <v>1</v>
      </c>
      <c r="T1406">
        <v>0</v>
      </c>
      <c r="U1406">
        <v>0</v>
      </c>
      <c r="V1406" t="s">
        <v>35</v>
      </c>
      <c r="W1406">
        <v>0</v>
      </c>
      <c r="X1406">
        <v>9219658</v>
      </c>
      <c r="Y1406" t="str">
        <f t="shared" si="21"/>
        <v>1. &lt;= 1 Year</v>
      </c>
      <c r="Z1406" t="str">
        <f t="shared" si="21"/>
        <v>1. &lt;= 1 Year</v>
      </c>
    </row>
    <row r="1407" spans="1:26" x14ac:dyDescent="0.25">
      <c r="A1407">
        <v>164049645</v>
      </c>
      <c r="B1407" t="s">
        <v>3486</v>
      </c>
      <c r="C1407" t="s">
        <v>1087</v>
      </c>
      <c r="D1407" t="s">
        <v>74</v>
      </c>
      <c r="E1407">
        <v>10</v>
      </c>
      <c r="F1407" t="s">
        <v>6</v>
      </c>
      <c r="G1407" t="s">
        <v>1349</v>
      </c>
      <c r="H1407" t="s">
        <v>30</v>
      </c>
      <c r="I1407" t="s">
        <v>27</v>
      </c>
      <c r="J1407">
        <v>366</v>
      </c>
      <c r="K1407">
        <v>337</v>
      </c>
      <c r="L1407">
        <v>0</v>
      </c>
      <c r="M1407">
        <v>0</v>
      </c>
      <c r="N1407" t="s">
        <v>35</v>
      </c>
      <c r="O1407">
        <v>0</v>
      </c>
      <c r="P1407">
        <v>20180328</v>
      </c>
      <c r="Q1407" t="s">
        <v>36</v>
      </c>
      <c r="R1407" t="s">
        <v>36</v>
      </c>
      <c r="S1407">
        <v>1</v>
      </c>
      <c r="T1407">
        <v>0</v>
      </c>
      <c r="U1407">
        <v>0</v>
      </c>
      <c r="V1407" t="s">
        <v>35</v>
      </c>
      <c r="W1407">
        <v>0</v>
      </c>
      <c r="X1407">
        <v>15878018</v>
      </c>
      <c r="Y1407" t="str">
        <f t="shared" si="21"/>
        <v>2.  1-1.5 Years</v>
      </c>
      <c r="Z1407" t="str">
        <f t="shared" si="21"/>
        <v>1. &lt;= 1 Year</v>
      </c>
    </row>
    <row r="1408" spans="1:26" x14ac:dyDescent="0.25">
      <c r="A1408">
        <v>164079142</v>
      </c>
      <c r="B1408" t="s">
        <v>2872</v>
      </c>
      <c r="C1408" t="s">
        <v>845</v>
      </c>
      <c r="D1408" t="s">
        <v>74</v>
      </c>
      <c r="E1408">
        <v>10</v>
      </c>
      <c r="F1408" t="s">
        <v>37</v>
      </c>
      <c r="G1408" t="s">
        <v>8878</v>
      </c>
      <c r="H1408" t="s">
        <v>30</v>
      </c>
      <c r="I1408" t="s">
        <v>27</v>
      </c>
      <c r="J1408">
        <v>324</v>
      </c>
      <c r="K1408">
        <v>241</v>
      </c>
      <c r="L1408">
        <v>20211</v>
      </c>
      <c r="M1408">
        <v>1</v>
      </c>
      <c r="N1408" t="s">
        <v>36</v>
      </c>
      <c r="O1408">
        <v>1296</v>
      </c>
      <c r="P1408" t="s">
        <v>30</v>
      </c>
      <c r="Q1408" t="s">
        <v>35</v>
      </c>
      <c r="R1408" t="s">
        <v>35</v>
      </c>
      <c r="S1408">
        <v>0</v>
      </c>
      <c r="T1408">
        <v>20212</v>
      </c>
      <c r="U1408">
        <v>1</v>
      </c>
      <c r="V1408" t="s">
        <v>36</v>
      </c>
      <c r="W1408">
        <v>1887.75</v>
      </c>
      <c r="X1408">
        <v>15943200</v>
      </c>
      <c r="Y1408" t="str">
        <f t="shared" si="21"/>
        <v>1. &lt;= 1 Year</v>
      </c>
      <c r="Z1408" t="str">
        <f t="shared" si="21"/>
        <v>1. &lt;= 1 Year</v>
      </c>
    </row>
    <row r="1409" spans="1:26" x14ac:dyDescent="0.25">
      <c r="A1409">
        <v>163232887</v>
      </c>
      <c r="B1409" t="s">
        <v>514</v>
      </c>
      <c r="C1409" t="s">
        <v>985</v>
      </c>
      <c r="D1409" t="s">
        <v>74</v>
      </c>
      <c r="E1409">
        <v>10</v>
      </c>
      <c r="F1409" t="s">
        <v>6</v>
      </c>
      <c r="G1409" t="s">
        <v>1349</v>
      </c>
      <c r="H1409" t="s">
        <v>30</v>
      </c>
      <c r="I1409" t="s">
        <v>27</v>
      </c>
      <c r="J1409">
        <v>723</v>
      </c>
      <c r="K1409">
        <v>66</v>
      </c>
      <c r="L1409">
        <v>20211</v>
      </c>
      <c r="M1409">
        <v>1</v>
      </c>
      <c r="N1409" t="s">
        <v>36</v>
      </c>
      <c r="O1409">
        <v>1323</v>
      </c>
      <c r="P1409">
        <v>20191202</v>
      </c>
      <c r="Q1409" t="s">
        <v>36</v>
      </c>
      <c r="R1409" t="s">
        <v>36</v>
      </c>
      <c r="S1409">
        <v>1</v>
      </c>
      <c r="T1409">
        <v>0</v>
      </c>
      <c r="U1409">
        <v>0</v>
      </c>
      <c r="V1409" t="s">
        <v>35</v>
      </c>
      <c r="W1409">
        <v>0</v>
      </c>
      <c r="X1409">
        <v>13684533</v>
      </c>
      <c r="Y1409" t="str">
        <f t="shared" ref="Y1409:Z1472" si="22">IF(J1409&lt;=364,"1. &lt;= 1 Year",IF(J1409&lt;=546,"2.  1-1.5 Years",IF(J1409&lt;=729,"3.  1.5 to 2 Year",IF(J1409&lt;=1459,"4. 2-3 Year",IF(J1409&lt;=1824,"5. 3-4 Year",IF(J1409&lt;=2189,"6. 4-5 Year",IF(J1409&gt;=2190,"7. &gt;= 6 Year","N/A")))))))</f>
        <v>3.  1.5 to 2 Year</v>
      </c>
      <c r="Z1409" t="str">
        <f t="shared" si="22"/>
        <v>1. &lt;= 1 Year</v>
      </c>
    </row>
    <row r="1410" spans="1:26" x14ac:dyDescent="0.25">
      <c r="A1410">
        <v>164033098</v>
      </c>
      <c r="B1410" t="s">
        <v>5863</v>
      </c>
      <c r="C1410" t="s">
        <v>263</v>
      </c>
      <c r="D1410" t="s">
        <v>89</v>
      </c>
      <c r="E1410">
        <v>10</v>
      </c>
      <c r="F1410" t="s">
        <v>6</v>
      </c>
      <c r="G1410" t="s">
        <v>1349</v>
      </c>
      <c r="H1410" t="s">
        <v>30</v>
      </c>
      <c r="I1410" t="s">
        <v>27</v>
      </c>
      <c r="J1410">
        <v>370</v>
      </c>
      <c r="K1410">
        <v>342</v>
      </c>
      <c r="L1410">
        <v>20211</v>
      </c>
      <c r="M1410">
        <v>1</v>
      </c>
      <c r="N1410" t="s">
        <v>36</v>
      </c>
      <c r="O1410">
        <v>780</v>
      </c>
      <c r="P1410">
        <v>20201006</v>
      </c>
      <c r="Q1410" t="s">
        <v>36</v>
      </c>
      <c r="R1410" t="s">
        <v>36</v>
      </c>
      <c r="S1410">
        <v>1</v>
      </c>
      <c r="T1410">
        <v>0</v>
      </c>
      <c r="U1410">
        <v>0</v>
      </c>
      <c r="V1410" t="s">
        <v>35</v>
      </c>
      <c r="W1410">
        <v>0</v>
      </c>
      <c r="X1410">
        <v>15861881</v>
      </c>
      <c r="Y1410" t="str">
        <f t="shared" si="22"/>
        <v>2.  1-1.5 Years</v>
      </c>
      <c r="Z1410" t="str">
        <f t="shared" si="22"/>
        <v>1. &lt;= 1 Year</v>
      </c>
    </row>
    <row r="1411" spans="1:26" x14ac:dyDescent="0.25">
      <c r="A1411">
        <v>164357880</v>
      </c>
      <c r="B1411" t="s">
        <v>295</v>
      </c>
      <c r="C1411" t="s">
        <v>772</v>
      </c>
      <c r="D1411" t="s">
        <v>116</v>
      </c>
      <c r="E1411">
        <v>10</v>
      </c>
      <c r="F1411" t="s">
        <v>6</v>
      </c>
      <c r="G1411" t="s">
        <v>3341</v>
      </c>
      <c r="H1411" t="s">
        <v>30</v>
      </c>
      <c r="I1411" t="s">
        <v>27</v>
      </c>
      <c r="J1411">
        <v>36</v>
      </c>
      <c r="K1411">
        <v>24</v>
      </c>
      <c r="L1411">
        <v>20211</v>
      </c>
      <c r="M1411">
        <v>1</v>
      </c>
      <c r="N1411" t="s">
        <v>36</v>
      </c>
      <c r="O1411">
        <v>2909</v>
      </c>
      <c r="P1411">
        <v>20190905</v>
      </c>
      <c r="Q1411" t="s">
        <v>36</v>
      </c>
      <c r="R1411" t="s">
        <v>35</v>
      </c>
      <c r="S1411">
        <v>0</v>
      </c>
      <c r="T1411">
        <v>0</v>
      </c>
      <c r="U1411">
        <v>0</v>
      </c>
      <c r="V1411" t="s">
        <v>35</v>
      </c>
      <c r="W1411">
        <v>0</v>
      </c>
      <c r="X1411">
        <v>16047871</v>
      </c>
      <c r="Y1411" t="str">
        <f t="shared" si="22"/>
        <v>1. &lt;= 1 Year</v>
      </c>
      <c r="Z1411" t="str">
        <f t="shared" si="22"/>
        <v>1. &lt;= 1 Year</v>
      </c>
    </row>
    <row r="1412" spans="1:26" x14ac:dyDescent="0.25">
      <c r="A1412">
        <v>164051507</v>
      </c>
      <c r="B1412" t="s">
        <v>5864</v>
      </c>
      <c r="C1412" t="s">
        <v>5865</v>
      </c>
      <c r="D1412" t="s">
        <v>74</v>
      </c>
      <c r="E1412">
        <v>10</v>
      </c>
      <c r="F1412" t="s">
        <v>37</v>
      </c>
      <c r="G1412" t="s">
        <v>8878</v>
      </c>
      <c r="H1412" t="s">
        <v>30</v>
      </c>
      <c r="I1412" t="s">
        <v>27</v>
      </c>
      <c r="J1412">
        <v>356</v>
      </c>
      <c r="K1412">
        <v>100</v>
      </c>
      <c r="L1412">
        <v>0</v>
      </c>
      <c r="M1412">
        <v>0</v>
      </c>
      <c r="N1412" t="s">
        <v>35</v>
      </c>
      <c r="O1412">
        <v>0</v>
      </c>
      <c r="P1412" t="s">
        <v>30</v>
      </c>
      <c r="Q1412" t="s">
        <v>35</v>
      </c>
      <c r="R1412" t="s">
        <v>35</v>
      </c>
      <c r="S1412">
        <v>0</v>
      </c>
      <c r="T1412">
        <v>0</v>
      </c>
      <c r="U1412">
        <v>0</v>
      </c>
      <c r="V1412" t="s">
        <v>35</v>
      </c>
      <c r="W1412">
        <v>0</v>
      </c>
      <c r="X1412">
        <v>15927633</v>
      </c>
      <c r="Y1412" t="str">
        <f t="shared" si="22"/>
        <v>1. &lt;= 1 Year</v>
      </c>
      <c r="Z1412" t="str">
        <f t="shared" si="22"/>
        <v>1. &lt;= 1 Year</v>
      </c>
    </row>
    <row r="1413" spans="1:26" x14ac:dyDescent="0.25">
      <c r="A1413">
        <v>164370025</v>
      </c>
      <c r="B1413" t="s">
        <v>1085</v>
      </c>
      <c r="C1413" t="s">
        <v>9223</v>
      </c>
      <c r="D1413" t="s">
        <v>74</v>
      </c>
      <c r="E1413">
        <v>10</v>
      </c>
      <c r="F1413" t="s">
        <v>6</v>
      </c>
      <c r="G1413" t="s">
        <v>1349</v>
      </c>
      <c r="H1413" t="s">
        <v>30</v>
      </c>
      <c r="I1413" t="s">
        <v>27</v>
      </c>
      <c r="J1413">
        <v>22</v>
      </c>
      <c r="K1413">
        <v>22</v>
      </c>
      <c r="L1413">
        <v>20211</v>
      </c>
      <c r="M1413">
        <v>1</v>
      </c>
      <c r="N1413" t="s">
        <v>36</v>
      </c>
      <c r="O1413">
        <v>4809</v>
      </c>
      <c r="P1413">
        <v>20201211</v>
      </c>
      <c r="Q1413" t="s">
        <v>36</v>
      </c>
      <c r="R1413" t="s">
        <v>36</v>
      </c>
      <c r="S1413">
        <v>1</v>
      </c>
      <c r="T1413">
        <v>20212</v>
      </c>
      <c r="U1413">
        <v>1</v>
      </c>
      <c r="V1413" t="s">
        <v>36</v>
      </c>
      <c r="W1413">
        <v>6074.5</v>
      </c>
      <c r="X1413">
        <v>12489544</v>
      </c>
      <c r="Y1413" t="str">
        <f t="shared" si="22"/>
        <v>1. &lt;= 1 Year</v>
      </c>
      <c r="Z1413" t="str">
        <f t="shared" si="22"/>
        <v>1. &lt;= 1 Year</v>
      </c>
    </row>
    <row r="1414" spans="1:26" x14ac:dyDescent="0.25">
      <c r="A1414">
        <v>164245144</v>
      </c>
      <c r="B1414" t="s">
        <v>741</v>
      </c>
      <c r="C1414" t="s">
        <v>288</v>
      </c>
      <c r="D1414" t="s">
        <v>116</v>
      </c>
      <c r="E1414">
        <v>10</v>
      </c>
      <c r="F1414" t="s">
        <v>37</v>
      </c>
      <c r="G1414" t="s">
        <v>4811</v>
      </c>
      <c r="H1414" t="s">
        <v>30</v>
      </c>
      <c r="I1414" t="s">
        <v>27</v>
      </c>
      <c r="J1414">
        <v>157</v>
      </c>
      <c r="K1414">
        <v>122</v>
      </c>
      <c r="L1414">
        <v>0</v>
      </c>
      <c r="M1414">
        <v>0</v>
      </c>
      <c r="N1414" t="s">
        <v>35</v>
      </c>
      <c r="O1414">
        <v>0</v>
      </c>
      <c r="P1414" t="s">
        <v>30</v>
      </c>
      <c r="Q1414" t="s">
        <v>35</v>
      </c>
      <c r="R1414" t="s">
        <v>35</v>
      </c>
      <c r="S1414">
        <v>0</v>
      </c>
      <c r="T1414">
        <v>0</v>
      </c>
      <c r="U1414">
        <v>0</v>
      </c>
      <c r="V1414" t="s">
        <v>35</v>
      </c>
      <c r="W1414">
        <v>0</v>
      </c>
      <c r="X1414">
        <v>15998165</v>
      </c>
      <c r="Y1414" t="str">
        <f t="shared" si="22"/>
        <v>1. &lt;= 1 Year</v>
      </c>
      <c r="Z1414" t="str">
        <f t="shared" si="22"/>
        <v>1. &lt;= 1 Year</v>
      </c>
    </row>
    <row r="1415" spans="1:26" x14ac:dyDescent="0.25">
      <c r="A1415">
        <v>164361499</v>
      </c>
      <c r="B1415" t="s">
        <v>7556</v>
      </c>
      <c r="C1415" t="s">
        <v>9224</v>
      </c>
      <c r="D1415" t="s">
        <v>74</v>
      </c>
      <c r="E1415">
        <v>10</v>
      </c>
      <c r="F1415" t="s">
        <v>6</v>
      </c>
      <c r="G1415" t="s">
        <v>1349</v>
      </c>
      <c r="H1415" t="s">
        <v>30</v>
      </c>
      <c r="I1415" t="s">
        <v>27</v>
      </c>
      <c r="J1415">
        <v>31</v>
      </c>
      <c r="K1415">
        <v>31</v>
      </c>
      <c r="L1415">
        <v>0</v>
      </c>
      <c r="M1415">
        <v>0</v>
      </c>
      <c r="N1415" t="s">
        <v>35</v>
      </c>
      <c r="O1415">
        <v>0</v>
      </c>
      <c r="P1415">
        <v>20190906</v>
      </c>
      <c r="Q1415" t="s">
        <v>36</v>
      </c>
      <c r="R1415" t="s">
        <v>35</v>
      </c>
      <c r="S1415">
        <v>0</v>
      </c>
      <c r="T1415">
        <v>0</v>
      </c>
      <c r="U1415">
        <v>0</v>
      </c>
      <c r="V1415" t="s">
        <v>35</v>
      </c>
      <c r="W1415">
        <v>0</v>
      </c>
      <c r="X1415">
        <v>13434160</v>
      </c>
      <c r="Y1415" t="str">
        <f t="shared" si="22"/>
        <v>1. &lt;= 1 Year</v>
      </c>
      <c r="Z1415" t="str">
        <f t="shared" si="22"/>
        <v>1. &lt;= 1 Year</v>
      </c>
    </row>
    <row r="1416" spans="1:26" x14ac:dyDescent="0.25">
      <c r="A1416">
        <v>164246060</v>
      </c>
      <c r="B1416" t="s">
        <v>7556</v>
      </c>
      <c r="C1416" t="s">
        <v>1162</v>
      </c>
      <c r="D1416" t="s">
        <v>116</v>
      </c>
      <c r="E1416">
        <v>10</v>
      </c>
      <c r="F1416" t="s">
        <v>37</v>
      </c>
      <c r="G1416" t="s">
        <v>4811</v>
      </c>
      <c r="H1416" t="s">
        <v>30</v>
      </c>
      <c r="I1416" t="s">
        <v>27</v>
      </c>
      <c r="J1416">
        <v>156</v>
      </c>
      <c r="K1416">
        <v>122</v>
      </c>
      <c r="L1416">
        <v>0</v>
      </c>
      <c r="M1416">
        <v>0</v>
      </c>
      <c r="N1416" t="s">
        <v>35</v>
      </c>
      <c r="O1416">
        <v>0</v>
      </c>
      <c r="P1416" t="s">
        <v>30</v>
      </c>
      <c r="Q1416" t="s">
        <v>35</v>
      </c>
      <c r="R1416" t="s">
        <v>35</v>
      </c>
      <c r="S1416">
        <v>0</v>
      </c>
      <c r="T1416">
        <v>0</v>
      </c>
      <c r="U1416">
        <v>0</v>
      </c>
      <c r="V1416" t="s">
        <v>35</v>
      </c>
      <c r="W1416">
        <v>0</v>
      </c>
      <c r="X1416">
        <v>15999412</v>
      </c>
      <c r="Y1416" t="str">
        <f t="shared" si="22"/>
        <v>1. &lt;= 1 Year</v>
      </c>
      <c r="Z1416" t="str">
        <f t="shared" si="22"/>
        <v>1. &lt;= 1 Year</v>
      </c>
    </row>
    <row r="1417" spans="1:26" x14ac:dyDescent="0.25">
      <c r="A1417">
        <v>163266015</v>
      </c>
      <c r="B1417" t="s">
        <v>1781</v>
      </c>
      <c r="C1417" t="s">
        <v>5327</v>
      </c>
      <c r="D1417" t="s">
        <v>74</v>
      </c>
      <c r="E1417">
        <v>10</v>
      </c>
      <c r="F1417" t="s">
        <v>6</v>
      </c>
      <c r="G1417" t="s">
        <v>3341</v>
      </c>
      <c r="H1417" t="s">
        <v>30</v>
      </c>
      <c r="I1417" t="s">
        <v>27</v>
      </c>
      <c r="J1417">
        <v>706</v>
      </c>
      <c r="K1417">
        <v>434</v>
      </c>
      <c r="L1417">
        <v>0</v>
      </c>
      <c r="M1417">
        <v>0</v>
      </c>
      <c r="N1417" t="s">
        <v>35</v>
      </c>
      <c r="O1417">
        <v>0</v>
      </c>
      <c r="P1417">
        <v>20190205</v>
      </c>
      <c r="Q1417" t="s">
        <v>36</v>
      </c>
      <c r="R1417" t="s">
        <v>36</v>
      </c>
      <c r="S1417">
        <v>1</v>
      </c>
      <c r="T1417">
        <v>0</v>
      </c>
      <c r="U1417">
        <v>0</v>
      </c>
      <c r="V1417" t="s">
        <v>35</v>
      </c>
      <c r="W1417">
        <v>0</v>
      </c>
      <c r="X1417">
        <v>14571734</v>
      </c>
      <c r="Y1417" t="str">
        <f t="shared" si="22"/>
        <v>3.  1.5 to 2 Year</v>
      </c>
      <c r="Z1417" t="str">
        <f t="shared" si="22"/>
        <v>2.  1-1.5 Years</v>
      </c>
    </row>
    <row r="1418" spans="1:26" x14ac:dyDescent="0.25">
      <c r="A1418">
        <v>164194288</v>
      </c>
      <c r="B1418" t="s">
        <v>3179</v>
      </c>
      <c r="C1418" t="s">
        <v>7184</v>
      </c>
      <c r="D1418" t="s">
        <v>74</v>
      </c>
      <c r="E1418">
        <v>10</v>
      </c>
      <c r="F1418" t="s">
        <v>37</v>
      </c>
      <c r="G1418" t="s">
        <v>5323</v>
      </c>
      <c r="H1418" t="s">
        <v>30</v>
      </c>
      <c r="I1418" t="s">
        <v>27</v>
      </c>
      <c r="J1418">
        <v>210</v>
      </c>
      <c r="K1418">
        <v>70</v>
      </c>
      <c r="L1418">
        <v>20211</v>
      </c>
      <c r="M1418">
        <v>1</v>
      </c>
      <c r="N1418" t="s">
        <v>36</v>
      </c>
      <c r="O1418">
        <v>1573</v>
      </c>
      <c r="P1418">
        <v>20210114</v>
      </c>
      <c r="Q1418" t="s">
        <v>36</v>
      </c>
      <c r="R1418" t="s">
        <v>36</v>
      </c>
      <c r="S1418">
        <v>1</v>
      </c>
      <c r="T1418">
        <v>0</v>
      </c>
      <c r="U1418">
        <v>0</v>
      </c>
      <c r="V1418" t="s">
        <v>35</v>
      </c>
      <c r="W1418">
        <v>0</v>
      </c>
      <c r="X1418">
        <v>15985477</v>
      </c>
      <c r="Y1418" t="str">
        <f t="shared" si="22"/>
        <v>1. &lt;= 1 Year</v>
      </c>
      <c r="Z1418" t="str">
        <f t="shared" si="22"/>
        <v>1. &lt;= 1 Year</v>
      </c>
    </row>
    <row r="1419" spans="1:26" x14ac:dyDescent="0.25">
      <c r="A1419">
        <v>164383011</v>
      </c>
      <c r="B1419" t="s">
        <v>1088</v>
      </c>
      <c r="C1419" t="s">
        <v>9225</v>
      </c>
      <c r="D1419" t="s">
        <v>74</v>
      </c>
      <c r="E1419">
        <v>10</v>
      </c>
      <c r="F1419" t="s">
        <v>6</v>
      </c>
      <c r="G1419" t="s">
        <v>1349</v>
      </c>
      <c r="H1419" t="s">
        <v>30</v>
      </c>
      <c r="I1419" t="s">
        <v>27</v>
      </c>
      <c r="J1419">
        <v>8</v>
      </c>
      <c r="K1419">
        <v>8</v>
      </c>
      <c r="L1419">
        <v>0</v>
      </c>
      <c r="M1419">
        <v>0</v>
      </c>
      <c r="N1419" t="s">
        <v>35</v>
      </c>
      <c r="O1419">
        <v>0</v>
      </c>
      <c r="P1419">
        <v>20190909</v>
      </c>
      <c r="Q1419" t="s">
        <v>36</v>
      </c>
      <c r="R1419" t="s">
        <v>36</v>
      </c>
      <c r="S1419">
        <v>1</v>
      </c>
      <c r="T1419">
        <v>0</v>
      </c>
      <c r="U1419">
        <v>0</v>
      </c>
      <c r="V1419" t="s">
        <v>35</v>
      </c>
      <c r="W1419">
        <v>0</v>
      </c>
      <c r="X1419">
        <v>10117549</v>
      </c>
      <c r="Y1419" t="str">
        <f t="shared" si="22"/>
        <v>1. &lt;= 1 Year</v>
      </c>
      <c r="Z1419" t="str">
        <f t="shared" si="22"/>
        <v>1. &lt;= 1 Year</v>
      </c>
    </row>
    <row r="1420" spans="1:26" x14ac:dyDescent="0.25">
      <c r="A1420">
        <v>163324076</v>
      </c>
      <c r="B1420" t="s">
        <v>3244</v>
      </c>
      <c r="C1420" t="s">
        <v>1074</v>
      </c>
      <c r="D1420" t="s">
        <v>74</v>
      </c>
      <c r="E1420">
        <v>10</v>
      </c>
      <c r="F1420" t="s">
        <v>6</v>
      </c>
      <c r="G1420" t="s">
        <v>3341</v>
      </c>
      <c r="H1420" t="s">
        <v>30</v>
      </c>
      <c r="I1420" t="s">
        <v>27</v>
      </c>
      <c r="J1420">
        <v>638</v>
      </c>
      <c r="K1420">
        <v>325</v>
      </c>
      <c r="L1420">
        <v>0</v>
      </c>
      <c r="M1420">
        <v>0</v>
      </c>
      <c r="N1420" t="s">
        <v>35</v>
      </c>
      <c r="O1420">
        <v>0</v>
      </c>
      <c r="P1420" t="s">
        <v>30</v>
      </c>
      <c r="Q1420" t="s">
        <v>35</v>
      </c>
      <c r="R1420" t="s">
        <v>35</v>
      </c>
      <c r="S1420">
        <v>0</v>
      </c>
      <c r="T1420">
        <v>0</v>
      </c>
      <c r="U1420">
        <v>0</v>
      </c>
      <c r="V1420" t="s">
        <v>35</v>
      </c>
      <c r="W1420">
        <v>0</v>
      </c>
      <c r="X1420">
        <v>9020837</v>
      </c>
      <c r="Y1420" t="str">
        <f t="shared" si="22"/>
        <v>3.  1.5 to 2 Year</v>
      </c>
      <c r="Z1420" t="str">
        <f t="shared" si="22"/>
        <v>1. &lt;= 1 Year</v>
      </c>
    </row>
    <row r="1421" spans="1:26" x14ac:dyDescent="0.25">
      <c r="A1421">
        <v>164192730</v>
      </c>
      <c r="B1421" t="s">
        <v>7185</v>
      </c>
      <c r="C1421" t="s">
        <v>896</v>
      </c>
      <c r="D1421" t="s">
        <v>74</v>
      </c>
      <c r="E1421">
        <v>10</v>
      </c>
      <c r="F1421" t="s">
        <v>37</v>
      </c>
      <c r="G1421" t="s">
        <v>5323</v>
      </c>
      <c r="H1421" t="s">
        <v>30</v>
      </c>
      <c r="I1421" t="s">
        <v>27</v>
      </c>
      <c r="J1421">
        <v>212</v>
      </c>
      <c r="K1421">
        <v>70</v>
      </c>
      <c r="L1421">
        <v>20211</v>
      </c>
      <c r="M1421">
        <v>1</v>
      </c>
      <c r="N1421" t="s">
        <v>36</v>
      </c>
      <c r="O1421">
        <v>230</v>
      </c>
      <c r="P1421">
        <v>20200707</v>
      </c>
      <c r="Q1421" t="s">
        <v>36</v>
      </c>
      <c r="R1421" t="s">
        <v>36</v>
      </c>
      <c r="S1421">
        <v>1</v>
      </c>
      <c r="T1421">
        <v>0</v>
      </c>
      <c r="U1421">
        <v>0</v>
      </c>
      <c r="V1421" t="s">
        <v>35</v>
      </c>
      <c r="W1421">
        <v>0</v>
      </c>
      <c r="X1421">
        <v>15984796</v>
      </c>
      <c r="Y1421" t="str">
        <f t="shared" si="22"/>
        <v>1. &lt;= 1 Year</v>
      </c>
      <c r="Z1421" t="str">
        <f t="shared" si="22"/>
        <v>1. &lt;= 1 Year</v>
      </c>
    </row>
    <row r="1422" spans="1:26" x14ac:dyDescent="0.25">
      <c r="A1422">
        <v>164265740</v>
      </c>
      <c r="B1422" t="s">
        <v>7929</v>
      </c>
      <c r="C1422" t="s">
        <v>707</v>
      </c>
      <c r="D1422" t="s">
        <v>116</v>
      </c>
      <c r="E1422">
        <v>10</v>
      </c>
      <c r="F1422" t="s">
        <v>37</v>
      </c>
      <c r="G1422" t="s">
        <v>4811</v>
      </c>
      <c r="H1422" t="s">
        <v>30</v>
      </c>
      <c r="I1422" t="s">
        <v>27</v>
      </c>
      <c r="J1422">
        <v>127</v>
      </c>
      <c r="K1422">
        <v>17</v>
      </c>
      <c r="L1422">
        <v>0</v>
      </c>
      <c r="M1422">
        <v>0</v>
      </c>
      <c r="N1422" t="s">
        <v>35</v>
      </c>
      <c r="O1422">
        <v>0</v>
      </c>
      <c r="P1422" t="s">
        <v>30</v>
      </c>
      <c r="Q1422" t="s">
        <v>35</v>
      </c>
      <c r="R1422" t="s">
        <v>35</v>
      </c>
      <c r="S1422">
        <v>0</v>
      </c>
      <c r="T1422">
        <v>0</v>
      </c>
      <c r="U1422">
        <v>0</v>
      </c>
      <c r="V1422" t="s">
        <v>35</v>
      </c>
      <c r="W1422">
        <v>0</v>
      </c>
      <c r="X1422">
        <v>16007336</v>
      </c>
      <c r="Y1422" t="str">
        <f t="shared" si="22"/>
        <v>1. &lt;= 1 Year</v>
      </c>
      <c r="Z1422" t="str">
        <f t="shared" si="22"/>
        <v>1. &lt;= 1 Year</v>
      </c>
    </row>
    <row r="1423" spans="1:26" x14ac:dyDescent="0.25">
      <c r="A1423">
        <v>163324870</v>
      </c>
      <c r="B1423" t="s">
        <v>4556</v>
      </c>
      <c r="C1423" t="s">
        <v>953</v>
      </c>
      <c r="D1423" t="s">
        <v>74</v>
      </c>
      <c r="E1423">
        <v>10</v>
      </c>
      <c r="F1423" t="s">
        <v>6</v>
      </c>
      <c r="G1423" t="s">
        <v>1349</v>
      </c>
      <c r="H1423" t="s">
        <v>30</v>
      </c>
      <c r="I1423" t="s">
        <v>27</v>
      </c>
      <c r="J1423">
        <v>638</v>
      </c>
      <c r="K1423">
        <v>638</v>
      </c>
      <c r="L1423">
        <v>0</v>
      </c>
      <c r="M1423">
        <v>0</v>
      </c>
      <c r="N1423" t="s">
        <v>35</v>
      </c>
      <c r="O1423">
        <v>0</v>
      </c>
      <c r="P1423">
        <v>20190530</v>
      </c>
      <c r="Q1423" t="s">
        <v>36</v>
      </c>
      <c r="R1423" t="s">
        <v>36</v>
      </c>
      <c r="S1423">
        <v>1</v>
      </c>
      <c r="T1423">
        <v>0</v>
      </c>
      <c r="U1423">
        <v>0</v>
      </c>
      <c r="V1423" t="s">
        <v>35</v>
      </c>
      <c r="W1423">
        <v>0</v>
      </c>
      <c r="X1423">
        <v>9295223</v>
      </c>
      <c r="Y1423" t="str">
        <f t="shared" si="22"/>
        <v>3.  1.5 to 2 Year</v>
      </c>
      <c r="Z1423" t="str">
        <f t="shared" si="22"/>
        <v>3.  1.5 to 2 Year</v>
      </c>
    </row>
    <row r="1424" spans="1:26" x14ac:dyDescent="0.25">
      <c r="A1424">
        <v>163301405</v>
      </c>
      <c r="B1424" t="s">
        <v>1803</v>
      </c>
      <c r="C1424" t="s">
        <v>4468</v>
      </c>
      <c r="D1424" t="s">
        <v>74</v>
      </c>
      <c r="E1424">
        <v>10</v>
      </c>
      <c r="F1424" t="s">
        <v>6</v>
      </c>
      <c r="G1424" t="s">
        <v>1349</v>
      </c>
      <c r="H1424" t="s">
        <v>30</v>
      </c>
      <c r="I1424" t="s">
        <v>27</v>
      </c>
      <c r="J1424">
        <v>660</v>
      </c>
      <c r="K1424">
        <v>660</v>
      </c>
      <c r="L1424">
        <v>20211</v>
      </c>
      <c r="M1424">
        <v>1</v>
      </c>
      <c r="N1424" t="s">
        <v>36</v>
      </c>
      <c r="O1424">
        <v>719</v>
      </c>
      <c r="P1424">
        <v>20210122</v>
      </c>
      <c r="Q1424" t="s">
        <v>36</v>
      </c>
      <c r="R1424" t="s">
        <v>36</v>
      </c>
      <c r="S1424">
        <v>1</v>
      </c>
      <c r="T1424">
        <v>0</v>
      </c>
      <c r="U1424">
        <v>0</v>
      </c>
      <c r="V1424" t="s">
        <v>35</v>
      </c>
      <c r="W1424">
        <v>0</v>
      </c>
      <c r="X1424">
        <v>15378970</v>
      </c>
      <c r="Y1424" t="str">
        <f t="shared" si="22"/>
        <v>3.  1.5 to 2 Year</v>
      </c>
      <c r="Z1424" t="str">
        <f t="shared" si="22"/>
        <v>3.  1.5 to 2 Year</v>
      </c>
    </row>
    <row r="1425" spans="1:26" x14ac:dyDescent="0.25">
      <c r="A1425">
        <v>164257218</v>
      </c>
      <c r="B1425" t="s">
        <v>7930</v>
      </c>
      <c r="C1425" t="s">
        <v>7931</v>
      </c>
      <c r="D1425" t="s">
        <v>116</v>
      </c>
      <c r="E1425">
        <v>10</v>
      </c>
      <c r="F1425" t="s">
        <v>37</v>
      </c>
      <c r="G1425" t="s">
        <v>4811</v>
      </c>
      <c r="H1425" t="s">
        <v>30</v>
      </c>
      <c r="I1425" t="s">
        <v>27</v>
      </c>
      <c r="J1425">
        <v>139</v>
      </c>
      <c r="K1425">
        <v>70</v>
      </c>
      <c r="L1425">
        <v>20211</v>
      </c>
      <c r="M1425">
        <v>1</v>
      </c>
      <c r="N1425" t="s">
        <v>36</v>
      </c>
      <c r="O1425">
        <v>1217</v>
      </c>
      <c r="P1425">
        <v>20190927</v>
      </c>
      <c r="Q1425" t="s">
        <v>36</v>
      </c>
      <c r="R1425" t="s">
        <v>35</v>
      </c>
      <c r="S1425">
        <v>0</v>
      </c>
      <c r="T1425">
        <v>0</v>
      </c>
      <c r="U1425">
        <v>0</v>
      </c>
      <c r="V1425" t="s">
        <v>35</v>
      </c>
      <c r="W1425">
        <v>0</v>
      </c>
      <c r="X1425">
        <v>16001875</v>
      </c>
      <c r="Y1425" t="str">
        <f t="shared" si="22"/>
        <v>1. &lt;= 1 Year</v>
      </c>
      <c r="Z1425" t="str">
        <f t="shared" si="22"/>
        <v>1. &lt;= 1 Year</v>
      </c>
    </row>
    <row r="1426" spans="1:26" x14ac:dyDescent="0.25">
      <c r="A1426">
        <v>164364892</v>
      </c>
      <c r="B1426" t="s">
        <v>9226</v>
      </c>
      <c r="C1426" t="s">
        <v>9227</v>
      </c>
      <c r="D1426" t="s">
        <v>74</v>
      </c>
      <c r="E1426">
        <v>10</v>
      </c>
      <c r="F1426" t="s">
        <v>6</v>
      </c>
      <c r="G1426" t="s">
        <v>3341</v>
      </c>
      <c r="H1426" t="s">
        <v>30</v>
      </c>
      <c r="I1426" t="s">
        <v>27</v>
      </c>
      <c r="J1426">
        <v>28</v>
      </c>
      <c r="K1426">
        <v>17</v>
      </c>
      <c r="L1426">
        <v>20211</v>
      </c>
      <c r="M1426">
        <v>1</v>
      </c>
      <c r="N1426" t="s">
        <v>36</v>
      </c>
      <c r="O1426">
        <v>5942</v>
      </c>
      <c r="P1426">
        <v>20201109</v>
      </c>
      <c r="Q1426" t="s">
        <v>36</v>
      </c>
      <c r="R1426" t="s">
        <v>35</v>
      </c>
      <c r="S1426">
        <v>0</v>
      </c>
      <c r="T1426">
        <v>0</v>
      </c>
      <c r="U1426">
        <v>0</v>
      </c>
      <c r="V1426" t="s">
        <v>35</v>
      </c>
      <c r="W1426">
        <v>0</v>
      </c>
      <c r="X1426">
        <v>16046248</v>
      </c>
      <c r="Y1426" t="str">
        <f t="shared" si="22"/>
        <v>1. &lt;= 1 Year</v>
      </c>
      <c r="Z1426" t="str">
        <f t="shared" si="22"/>
        <v>1. &lt;= 1 Year</v>
      </c>
    </row>
    <row r="1427" spans="1:26" x14ac:dyDescent="0.25">
      <c r="A1427">
        <v>164239893</v>
      </c>
      <c r="B1427" t="s">
        <v>1280</v>
      </c>
      <c r="C1427" t="s">
        <v>7557</v>
      </c>
      <c r="D1427" t="s">
        <v>74</v>
      </c>
      <c r="E1427">
        <v>10</v>
      </c>
      <c r="F1427" t="s">
        <v>37</v>
      </c>
      <c r="G1427" t="s">
        <v>1347</v>
      </c>
      <c r="H1427" t="s">
        <v>30</v>
      </c>
      <c r="I1427" t="s">
        <v>27</v>
      </c>
      <c r="J1427">
        <v>169</v>
      </c>
      <c r="K1427">
        <v>38</v>
      </c>
      <c r="L1427">
        <v>20211</v>
      </c>
      <c r="M1427">
        <v>1</v>
      </c>
      <c r="N1427" t="s">
        <v>36</v>
      </c>
      <c r="O1427">
        <v>3054</v>
      </c>
      <c r="P1427">
        <v>20200219</v>
      </c>
      <c r="Q1427" t="s">
        <v>36</v>
      </c>
      <c r="R1427" t="s">
        <v>36</v>
      </c>
      <c r="S1427">
        <v>1</v>
      </c>
      <c r="T1427">
        <v>0</v>
      </c>
      <c r="U1427">
        <v>0</v>
      </c>
      <c r="V1427" t="s">
        <v>35</v>
      </c>
      <c r="W1427">
        <v>0</v>
      </c>
      <c r="X1427">
        <v>15992508</v>
      </c>
      <c r="Y1427" t="str">
        <f t="shared" si="22"/>
        <v>1. &lt;= 1 Year</v>
      </c>
      <c r="Z1427" t="str">
        <f t="shared" si="22"/>
        <v>1. &lt;= 1 Year</v>
      </c>
    </row>
    <row r="1428" spans="1:26" x14ac:dyDescent="0.25">
      <c r="A1428">
        <v>164247567</v>
      </c>
      <c r="B1428" t="s">
        <v>899</v>
      </c>
      <c r="C1428" t="s">
        <v>2410</v>
      </c>
      <c r="D1428" t="s">
        <v>116</v>
      </c>
      <c r="E1428">
        <v>10</v>
      </c>
      <c r="F1428" t="s">
        <v>37</v>
      </c>
      <c r="G1428" t="s">
        <v>4811</v>
      </c>
      <c r="H1428" t="s">
        <v>30</v>
      </c>
      <c r="I1428" t="s">
        <v>27</v>
      </c>
      <c r="J1428">
        <v>146</v>
      </c>
      <c r="K1428">
        <v>69</v>
      </c>
      <c r="L1428">
        <v>20211</v>
      </c>
      <c r="M1428">
        <v>1</v>
      </c>
      <c r="N1428" t="s">
        <v>36</v>
      </c>
      <c r="O1428">
        <v>1637</v>
      </c>
      <c r="P1428">
        <v>20210125</v>
      </c>
      <c r="Q1428" t="s">
        <v>36</v>
      </c>
      <c r="R1428" t="s">
        <v>35</v>
      </c>
      <c r="S1428">
        <v>0</v>
      </c>
      <c r="T1428">
        <v>0</v>
      </c>
      <c r="U1428">
        <v>0</v>
      </c>
      <c r="V1428" t="s">
        <v>35</v>
      </c>
      <c r="W1428">
        <v>0</v>
      </c>
      <c r="X1428">
        <v>15998948</v>
      </c>
      <c r="Y1428" t="str">
        <f t="shared" si="22"/>
        <v>1. &lt;= 1 Year</v>
      </c>
      <c r="Z1428" t="str">
        <f t="shared" si="22"/>
        <v>1. &lt;= 1 Year</v>
      </c>
    </row>
    <row r="1429" spans="1:26" x14ac:dyDescent="0.25">
      <c r="A1429">
        <v>163943180</v>
      </c>
      <c r="B1429" t="s">
        <v>5329</v>
      </c>
      <c r="C1429" t="s">
        <v>997</v>
      </c>
      <c r="D1429" t="s">
        <v>116</v>
      </c>
      <c r="E1429">
        <v>10</v>
      </c>
      <c r="F1429" t="s">
        <v>38</v>
      </c>
      <c r="G1429" t="s">
        <v>3341</v>
      </c>
      <c r="H1429" t="s">
        <v>30</v>
      </c>
      <c r="I1429" t="s">
        <v>27</v>
      </c>
      <c r="J1429">
        <v>419</v>
      </c>
      <c r="K1429">
        <v>325</v>
      </c>
      <c r="L1429">
        <v>0</v>
      </c>
      <c r="M1429">
        <v>0</v>
      </c>
      <c r="N1429" t="s">
        <v>35</v>
      </c>
      <c r="O1429">
        <v>0</v>
      </c>
      <c r="P1429">
        <v>20200129</v>
      </c>
      <c r="Q1429" t="s">
        <v>36</v>
      </c>
      <c r="R1429" t="s">
        <v>36</v>
      </c>
      <c r="S1429">
        <v>1</v>
      </c>
      <c r="T1429">
        <v>0</v>
      </c>
      <c r="U1429">
        <v>0</v>
      </c>
      <c r="V1429" t="s">
        <v>35</v>
      </c>
      <c r="W1429">
        <v>0</v>
      </c>
      <c r="X1429">
        <v>15334993</v>
      </c>
      <c r="Y1429" t="str">
        <f t="shared" si="22"/>
        <v>2.  1-1.5 Years</v>
      </c>
      <c r="Z1429" t="str">
        <f t="shared" si="22"/>
        <v>1. &lt;= 1 Year</v>
      </c>
    </row>
    <row r="1430" spans="1:26" x14ac:dyDescent="0.25">
      <c r="A1430">
        <v>164258940</v>
      </c>
      <c r="B1430" t="s">
        <v>7932</v>
      </c>
      <c r="C1430" t="s">
        <v>548</v>
      </c>
      <c r="D1430" t="s">
        <v>74</v>
      </c>
      <c r="E1430">
        <v>10</v>
      </c>
      <c r="F1430" t="s">
        <v>37</v>
      </c>
      <c r="G1430" t="s">
        <v>1347</v>
      </c>
      <c r="H1430" t="s">
        <v>30</v>
      </c>
      <c r="I1430" t="s">
        <v>27</v>
      </c>
      <c r="J1430">
        <v>140</v>
      </c>
      <c r="K1430">
        <v>111</v>
      </c>
      <c r="L1430">
        <v>0</v>
      </c>
      <c r="M1430">
        <v>0</v>
      </c>
      <c r="N1430" t="s">
        <v>35</v>
      </c>
      <c r="O1430">
        <v>0</v>
      </c>
      <c r="P1430">
        <v>20200307</v>
      </c>
      <c r="Q1430" t="s">
        <v>36</v>
      </c>
      <c r="R1430" t="s">
        <v>35</v>
      </c>
      <c r="S1430">
        <v>0</v>
      </c>
      <c r="T1430">
        <v>0</v>
      </c>
      <c r="U1430">
        <v>0</v>
      </c>
      <c r="V1430" t="s">
        <v>35</v>
      </c>
      <c r="W1430">
        <v>0</v>
      </c>
      <c r="X1430">
        <v>16005597</v>
      </c>
      <c r="Y1430" t="str">
        <f t="shared" si="22"/>
        <v>1. &lt;= 1 Year</v>
      </c>
      <c r="Z1430" t="str">
        <f t="shared" si="22"/>
        <v>1. &lt;= 1 Year</v>
      </c>
    </row>
    <row r="1431" spans="1:26" x14ac:dyDescent="0.25">
      <c r="A1431">
        <v>164382678</v>
      </c>
      <c r="B1431" t="s">
        <v>3131</v>
      </c>
      <c r="C1431" t="s">
        <v>1279</v>
      </c>
      <c r="D1431" t="s">
        <v>74</v>
      </c>
      <c r="E1431">
        <v>10</v>
      </c>
      <c r="F1431" t="s">
        <v>37</v>
      </c>
      <c r="G1431" t="s">
        <v>5323</v>
      </c>
      <c r="H1431" t="s">
        <v>30</v>
      </c>
      <c r="I1431" t="s">
        <v>27</v>
      </c>
      <c r="J1431">
        <v>8</v>
      </c>
      <c r="K1431">
        <v>8</v>
      </c>
      <c r="L1431">
        <v>0</v>
      </c>
      <c r="M1431">
        <v>0</v>
      </c>
      <c r="N1431" t="s">
        <v>35</v>
      </c>
      <c r="O1431">
        <v>0</v>
      </c>
      <c r="P1431">
        <v>20190811</v>
      </c>
      <c r="Q1431" t="s">
        <v>36</v>
      </c>
      <c r="R1431" t="s">
        <v>36</v>
      </c>
      <c r="S1431">
        <v>1</v>
      </c>
      <c r="T1431">
        <v>0</v>
      </c>
      <c r="U1431">
        <v>0</v>
      </c>
      <c r="V1431" t="s">
        <v>35</v>
      </c>
      <c r="W1431">
        <v>0</v>
      </c>
      <c r="X1431">
        <v>15646298</v>
      </c>
      <c r="Y1431" t="str">
        <f t="shared" si="22"/>
        <v>1. &lt;= 1 Year</v>
      </c>
      <c r="Z1431" t="str">
        <f t="shared" si="22"/>
        <v>1. &lt;= 1 Year</v>
      </c>
    </row>
    <row r="1432" spans="1:26" x14ac:dyDescent="0.25">
      <c r="A1432">
        <v>164118814</v>
      </c>
      <c r="B1432" t="s">
        <v>6333</v>
      </c>
      <c r="C1432" t="s">
        <v>901</v>
      </c>
      <c r="D1432" t="s">
        <v>74</v>
      </c>
      <c r="E1432">
        <v>10</v>
      </c>
      <c r="F1432" t="s">
        <v>6</v>
      </c>
      <c r="G1432" t="s">
        <v>3341</v>
      </c>
      <c r="H1432" t="s">
        <v>30</v>
      </c>
      <c r="I1432" t="s">
        <v>27</v>
      </c>
      <c r="J1432">
        <v>297</v>
      </c>
      <c r="K1432">
        <v>293</v>
      </c>
      <c r="L1432">
        <v>20211</v>
      </c>
      <c r="M1432">
        <v>1</v>
      </c>
      <c r="N1432" t="s">
        <v>36</v>
      </c>
      <c r="O1432">
        <v>7083</v>
      </c>
      <c r="P1432">
        <v>20200911</v>
      </c>
      <c r="Q1432" t="s">
        <v>36</v>
      </c>
      <c r="R1432" t="s">
        <v>35</v>
      </c>
      <c r="S1432">
        <v>0</v>
      </c>
      <c r="T1432">
        <v>20212</v>
      </c>
      <c r="U1432">
        <v>1</v>
      </c>
      <c r="V1432" t="s">
        <v>36</v>
      </c>
      <c r="W1432">
        <v>7411.22</v>
      </c>
      <c r="X1432">
        <v>15955365</v>
      </c>
      <c r="Y1432" t="str">
        <f t="shared" si="22"/>
        <v>1. &lt;= 1 Year</v>
      </c>
      <c r="Z1432" t="str">
        <f t="shared" si="22"/>
        <v>1. &lt;= 1 Year</v>
      </c>
    </row>
    <row r="1433" spans="1:26" x14ac:dyDescent="0.25">
      <c r="A1433">
        <v>164127802</v>
      </c>
      <c r="B1433" t="s">
        <v>905</v>
      </c>
      <c r="C1433" t="s">
        <v>901</v>
      </c>
      <c r="D1433" t="s">
        <v>74</v>
      </c>
      <c r="E1433">
        <v>10</v>
      </c>
      <c r="F1433" t="s">
        <v>6</v>
      </c>
      <c r="G1433" t="s">
        <v>3341</v>
      </c>
      <c r="H1433" t="s">
        <v>30</v>
      </c>
      <c r="I1433" t="s">
        <v>27</v>
      </c>
      <c r="J1433">
        <v>287</v>
      </c>
      <c r="K1433">
        <v>162</v>
      </c>
      <c r="L1433">
        <v>0</v>
      </c>
      <c r="M1433">
        <v>0</v>
      </c>
      <c r="N1433" t="s">
        <v>35</v>
      </c>
      <c r="O1433">
        <v>0</v>
      </c>
      <c r="P1433">
        <v>20210506</v>
      </c>
      <c r="Q1433" t="s">
        <v>36</v>
      </c>
      <c r="R1433" t="s">
        <v>35</v>
      </c>
      <c r="S1433">
        <v>0</v>
      </c>
      <c r="T1433">
        <v>20212</v>
      </c>
      <c r="U1433">
        <v>1</v>
      </c>
      <c r="V1433" t="s">
        <v>36</v>
      </c>
      <c r="W1433">
        <v>5614.4</v>
      </c>
      <c r="X1433">
        <v>15223095</v>
      </c>
      <c r="Y1433" t="str">
        <f t="shared" si="22"/>
        <v>1. &lt;= 1 Year</v>
      </c>
      <c r="Z1433" t="str">
        <f t="shared" si="22"/>
        <v>1. &lt;= 1 Year</v>
      </c>
    </row>
    <row r="1434" spans="1:26" x14ac:dyDescent="0.25">
      <c r="A1434">
        <v>164194320</v>
      </c>
      <c r="B1434" t="s">
        <v>444</v>
      </c>
      <c r="C1434" t="s">
        <v>2150</v>
      </c>
      <c r="D1434" t="s">
        <v>74</v>
      </c>
      <c r="E1434">
        <v>10</v>
      </c>
      <c r="F1434" t="s">
        <v>37</v>
      </c>
      <c r="G1434" t="s">
        <v>5323</v>
      </c>
      <c r="H1434" t="s">
        <v>30</v>
      </c>
      <c r="I1434" t="s">
        <v>27</v>
      </c>
      <c r="J1434">
        <v>210</v>
      </c>
      <c r="K1434">
        <v>70</v>
      </c>
      <c r="L1434">
        <v>20211</v>
      </c>
      <c r="M1434">
        <v>1</v>
      </c>
      <c r="N1434" t="s">
        <v>36</v>
      </c>
      <c r="O1434">
        <v>1266</v>
      </c>
      <c r="P1434">
        <v>20210225</v>
      </c>
      <c r="Q1434" t="s">
        <v>36</v>
      </c>
      <c r="R1434" t="s">
        <v>35</v>
      </c>
      <c r="S1434">
        <v>0</v>
      </c>
      <c r="T1434">
        <v>20212</v>
      </c>
      <c r="U1434">
        <v>1</v>
      </c>
      <c r="V1434" t="s">
        <v>36</v>
      </c>
      <c r="W1434">
        <v>2068.8000000000002</v>
      </c>
      <c r="X1434">
        <v>15985495</v>
      </c>
      <c r="Y1434" t="str">
        <f t="shared" si="22"/>
        <v>1. &lt;= 1 Year</v>
      </c>
      <c r="Z1434" t="str">
        <f t="shared" si="22"/>
        <v>1. &lt;= 1 Year</v>
      </c>
    </row>
    <row r="1435" spans="1:26" x14ac:dyDescent="0.25">
      <c r="A1435">
        <v>164296966</v>
      </c>
      <c r="B1435" t="s">
        <v>8473</v>
      </c>
      <c r="C1435" t="s">
        <v>1187</v>
      </c>
      <c r="D1435" t="s">
        <v>74</v>
      </c>
      <c r="E1435">
        <v>10</v>
      </c>
      <c r="F1435" t="s">
        <v>37</v>
      </c>
      <c r="G1435" t="s">
        <v>5323</v>
      </c>
      <c r="H1435" t="s">
        <v>30</v>
      </c>
      <c r="I1435" t="s">
        <v>27</v>
      </c>
      <c r="J1435">
        <v>92</v>
      </c>
      <c r="K1435">
        <v>8</v>
      </c>
      <c r="L1435">
        <v>0</v>
      </c>
      <c r="M1435">
        <v>0</v>
      </c>
      <c r="N1435" t="s">
        <v>35</v>
      </c>
      <c r="O1435">
        <v>0</v>
      </c>
      <c r="P1435" t="s">
        <v>30</v>
      </c>
      <c r="Q1435" t="s">
        <v>35</v>
      </c>
      <c r="R1435" t="s">
        <v>35</v>
      </c>
      <c r="S1435">
        <v>0</v>
      </c>
      <c r="T1435">
        <v>20212</v>
      </c>
      <c r="U1435">
        <v>1</v>
      </c>
      <c r="V1435" t="s">
        <v>36</v>
      </c>
      <c r="W1435">
        <v>1355.42</v>
      </c>
      <c r="X1435">
        <v>16018314</v>
      </c>
      <c r="Y1435" t="str">
        <f t="shared" si="22"/>
        <v>1. &lt;= 1 Year</v>
      </c>
      <c r="Z1435" t="str">
        <f t="shared" si="22"/>
        <v>1. &lt;= 1 Year</v>
      </c>
    </row>
    <row r="1436" spans="1:26" x14ac:dyDescent="0.25">
      <c r="A1436">
        <v>164366834</v>
      </c>
      <c r="B1436" t="s">
        <v>8473</v>
      </c>
      <c r="C1436" t="s">
        <v>381</v>
      </c>
      <c r="D1436" t="s">
        <v>74</v>
      </c>
      <c r="E1436">
        <v>10</v>
      </c>
      <c r="F1436" t="s">
        <v>37</v>
      </c>
      <c r="G1436" t="s">
        <v>5323</v>
      </c>
      <c r="H1436" t="s">
        <v>30</v>
      </c>
      <c r="I1436" t="s">
        <v>27</v>
      </c>
      <c r="J1436">
        <v>17</v>
      </c>
      <c r="K1436">
        <v>8</v>
      </c>
      <c r="L1436">
        <v>0</v>
      </c>
      <c r="M1436">
        <v>0</v>
      </c>
      <c r="N1436" t="s">
        <v>35</v>
      </c>
      <c r="O1436">
        <v>0</v>
      </c>
      <c r="P1436" t="s">
        <v>30</v>
      </c>
      <c r="Q1436" t="s">
        <v>35</v>
      </c>
      <c r="R1436" t="s">
        <v>35</v>
      </c>
      <c r="S1436">
        <v>0</v>
      </c>
      <c r="T1436">
        <v>0</v>
      </c>
      <c r="U1436">
        <v>0</v>
      </c>
      <c r="V1436" t="s">
        <v>35</v>
      </c>
      <c r="W1436">
        <v>0</v>
      </c>
      <c r="X1436">
        <v>16054817</v>
      </c>
      <c r="Y1436" t="str">
        <f t="shared" si="22"/>
        <v>1. &lt;= 1 Year</v>
      </c>
      <c r="Z1436" t="str">
        <f t="shared" si="22"/>
        <v>1. &lt;= 1 Year</v>
      </c>
    </row>
    <row r="1437" spans="1:26" x14ac:dyDescent="0.25">
      <c r="A1437">
        <v>164367399</v>
      </c>
      <c r="B1437" t="s">
        <v>9228</v>
      </c>
      <c r="C1437" t="s">
        <v>160</v>
      </c>
      <c r="D1437" t="s">
        <v>116</v>
      </c>
      <c r="E1437">
        <v>10</v>
      </c>
      <c r="F1437" t="s">
        <v>6</v>
      </c>
      <c r="G1437" t="s">
        <v>3277</v>
      </c>
      <c r="H1437" t="s">
        <v>30</v>
      </c>
      <c r="I1437" t="s">
        <v>27</v>
      </c>
      <c r="J1437">
        <v>37</v>
      </c>
      <c r="K1437">
        <v>37</v>
      </c>
      <c r="L1437">
        <v>20211</v>
      </c>
      <c r="M1437">
        <v>1</v>
      </c>
      <c r="N1437" t="s">
        <v>36</v>
      </c>
      <c r="O1437">
        <v>6255</v>
      </c>
      <c r="P1437">
        <v>20180821</v>
      </c>
      <c r="Q1437" t="s">
        <v>36</v>
      </c>
      <c r="R1437" t="s">
        <v>35</v>
      </c>
      <c r="S1437">
        <v>0</v>
      </c>
      <c r="T1437">
        <v>20212</v>
      </c>
      <c r="U1437">
        <v>1</v>
      </c>
      <c r="V1437" t="s">
        <v>36</v>
      </c>
      <c r="W1437">
        <v>4734</v>
      </c>
      <c r="X1437">
        <v>16040175</v>
      </c>
      <c r="Y1437" t="str">
        <f t="shared" si="22"/>
        <v>1. &lt;= 1 Year</v>
      </c>
      <c r="Z1437" t="str">
        <f t="shared" si="22"/>
        <v>1. &lt;= 1 Year</v>
      </c>
    </row>
    <row r="1438" spans="1:26" x14ac:dyDescent="0.25">
      <c r="A1438">
        <v>162968951</v>
      </c>
      <c r="B1438" t="s">
        <v>1844</v>
      </c>
      <c r="C1438" t="s">
        <v>199</v>
      </c>
      <c r="D1438" t="s">
        <v>74</v>
      </c>
      <c r="E1438">
        <v>10</v>
      </c>
      <c r="F1438" t="s">
        <v>6</v>
      </c>
      <c r="G1438" t="s">
        <v>1349</v>
      </c>
      <c r="H1438" t="s">
        <v>30</v>
      </c>
      <c r="I1438" t="s">
        <v>27</v>
      </c>
      <c r="J1438">
        <v>931</v>
      </c>
      <c r="K1438">
        <v>931</v>
      </c>
      <c r="L1438">
        <v>0</v>
      </c>
      <c r="M1438">
        <v>0</v>
      </c>
      <c r="N1438" t="s">
        <v>35</v>
      </c>
      <c r="O1438">
        <v>0</v>
      </c>
      <c r="P1438" t="s">
        <v>30</v>
      </c>
      <c r="Q1438" t="s">
        <v>35</v>
      </c>
      <c r="R1438" t="s">
        <v>36</v>
      </c>
      <c r="S1438">
        <v>1</v>
      </c>
      <c r="T1438">
        <v>0</v>
      </c>
      <c r="U1438">
        <v>0</v>
      </c>
      <c r="V1438" t="s">
        <v>35</v>
      </c>
      <c r="W1438">
        <v>0</v>
      </c>
      <c r="X1438">
        <v>12856387</v>
      </c>
      <c r="Y1438" t="str">
        <f t="shared" si="22"/>
        <v>4. 2-3 Year</v>
      </c>
      <c r="Z1438" t="str">
        <f t="shared" si="22"/>
        <v>4. 2-3 Year</v>
      </c>
    </row>
    <row r="1439" spans="1:26" x14ac:dyDescent="0.25">
      <c r="A1439">
        <v>164371873</v>
      </c>
      <c r="B1439" t="s">
        <v>1119</v>
      </c>
      <c r="C1439" t="s">
        <v>9229</v>
      </c>
      <c r="D1439" t="s">
        <v>74</v>
      </c>
      <c r="E1439">
        <v>10</v>
      </c>
      <c r="F1439" t="s">
        <v>6</v>
      </c>
      <c r="G1439" t="s">
        <v>1349</v>
      </c>
      <c r="H1439" t="s">
        <v>30</v>
      </c>
      <c r="I1439" t="s">
        <v>27</v>
      </c>
      <c r="J1439">
        <v>20</v>
      </c>
      <c r="K1439">
        <v>20</v>
      </c>
      <c r="L1439">
        <v>20211</v>
      </c>
      <c r="M1439">
        <v>1</v>
      </c>
      <c r="N1439" t="s">
        <v>36</v>
      </c>
      <c r="O1439">
        <v>3882</v>
      </c>
      <c r="P1439">
        <v>20210215</v>
      </c>
      <c r="Q1439" t="s">
        <v>36</v>
      </c>
      <c r="R1439" t="s">
        <v>36</v>
      </c>
      <c r="S1439">
        <v>1</v>
      </c>
      <c r="T1439">
        <v>0</v>
      </c>
      <c r="U1439">
        <v>0</v>
      </c>
      <c r="V1439" t="s">
        <v>35</v>
      </c>
      <c r="W1439">
        <v>0</v>
      </c>
      <c r="X1439">
        <v>11816698</v>
      </c>
      <c r="Y1439" t="str">
        <f t="shared" si="22"/>
        <v>1. &lt;= 1 Year</v>
      </c>
      <c r="Z1439" t="str">
        <f t="shared" si="22"/>
        <v>1. &lt;= 1 Year</v>
      </c>
    </row>
    <row r="1440" spans="1:26" x14ac:dyDescent="0.25">
      <c r="A1440">
        <v>164036357</v>
      </c>
      <c r="B1440" t="s">
        <v>1290</v>
      </c>
      <c r="C1440" t="s">
        <v>579</v>
      </c>
      <c r="D1440" t="s">
        <v>74</v>
      </c>
      <c r="E1440">
        <v>10</v>
      </c>
      <c r="F1440" t="s">
        <v>6</v>
      </c>
      <c r="G1440" t="s">
        <v>3341</v>
      </c>
      <c r="H1440" t="s">
        <v>30</v>
      </c>
      <c r="I1440" t="s">
        <v>27</v>
      </c>
      <c r="J1440">
        <v>384</v>
      </c>
      <c r="K1440">
        <v>296</v>
      </c>
      <c r="L1440">
        <v>0</v>
      </c>
      <c r="M1440">
        <v>0</v>
      </c>
      <c r="N1440" t="s">
        <v>35</v>
      </c>
      <c r="O1440">
        <v>0</v>
      </c>
      <c r="P1440">
        <v>20210409</v>
      </c>
      <c r="Q1440" t="s">
        <v>36</v>
      </c>
      <c r="R1440" t="s">
        <v>36</v>
      </c>
      <c r="S1440">
        <v>1</v>
      </c>
      <c r="T1440">
        <v>20212</v>
      </c>
      <c r="U1440">
        <v>1</v>
      </c>
      <c r="V1440" t="s">
        <v>36</v>
      </c>
      <c r="W1440">
        <v>2526.54</v>
      </c>
      <c r="X1440">
        <v>13971215</v>
      </c>
      <c r="Y1440" t="str">
        <f t="shared" si="22"/>
        <v>2.  1-1.5 Years</v>
      </c>
      <c r="Z1440" t="str">
        <f t="shared" si="22"/>
        <v>1. &lt;= 1 Year</v>
      </c>
    </row>
    <row r="1441" spans="1:26" x14ac:dyDescent="0.25">
      <c r="A1441">
        <v>164133096</v>
      </c>
      <c r="B1441" t="s">
        <v>1292</v>
      </c>
      <c r="C1441" t="s">
        <v>6537</v>
      </c>
      <c r="D1441" t="s">
        <v>74</v>
      </c>
      <c r="E1441">
        <v>10</v>
      </c>
      <c r="F1441" t="s">
        <v>37</v>
      </c>
      <c r="G1441" t="s">
        <v>8878</v>
      </c>
      <c r="H1441" t="s">
        <v>30</v>
      </c>
      <c r="I1441" t="s">
        <v>27</v>
      </c>
      <c r="J1441">
        <v>273</v>
      </c>
      <c r="K1441">
        <v>239</v>
      </c>
      <c r="L1441">
        <v>0</v>
      </c>
      <c r="M1441">
        <v>0</v>
      </c>
      <c r="N1441" t="s">
        <v>35</v>
      </c>
      <c r="O1441">
        <v>0</v>
      </c>
      <c r="P1441">
        <v>20190423</v>
      </c>
      <c r="Q1441" t="s">
        <v>36</v>
      </c>
      <c r="R1441" t="s">
        <v>36</v>
      </c>
      <c r="S1441">
        <v>1</v>
      </c>
      <c r="T1441">
        <v>0</v>
      </c>
      <c r="U1441">
        <v>0</v>
      </c>
      <c r="V1441" t="s">
        <v>35</v>
      </c>
      <c r="W1441">
        <v>0</v>
      </c>
      <c r="X1441">
        <v>15908743</v>
      </c>
      <c r="Y1441" t="str">
        <f t="shared" si="22"/>
        <v>1. &lt;= 1 Year</v>
      </c>
      <c r="Z1441" t="str">
        <f t="shared" si="22"/>
        <v>1. &lt;= 1 Year</v>
      </c>
    </row>
    <row r="1442" spans="1:26" x14ac:dyDescent="0.25">
      <c r="A1442">
        <v>164364506</v>
      </c>
      <c r="B1442" t="s">
        <v>9230</v>
      </c>
      <c r="C1442" t="s">
        <v>1013</v>
      </c>
      <c r="D1442" t="s">
        <v>74</v>
      </c>
      <c r="E1442">
        <v>10</v>
      </c>
      <c r="F1442" t="s">
        <v>37</v>
      </c>
      <c r="G1442" t="s">
        <v>8878</v>
      </c>
      <c r="H1442" t="s">
        <v>30</v>
      </c>
      <c r="I1442" t="s">
        <v>27</v>
      </c>
      <c r="J1442">
        <v>22</v>
      </c>
      <c r="K1442">
        <v>10</v>
      </c>
      <c r="L1442">
        <v>20211</v>
      </c>
      <c r="M1442">
        <v>1</v>
      </c>
      <c r="N1442" t="s">
        <v>36</v>
      </c>
      <c r="O1442">
        <v>2982</v>
      </c>
      <c r="P1442">
        <v>20210506</v>
      </c>
      <c r="Q1442" t="s">
        <v>36</v>
      </c>
      <c r="R1442" t="s">
        <v>35</v>
      </c>
      <c r="S1442">
        <v>0</v>
      </c>
      <c r="T1442">
        <v>20212</v>
      </c>
      <c r="U1442">
        <v>1</v>
      </c>
      <c r="V1442" t="s">
        <v>36</v>
      </c>
      <c r="W1442">
        <v>2237.09</v>
      </c>
      <c r="X1442">
        <v>16046812</v>
      </c>
      <c r="Y1442" t="str">
        <f t="shared" si="22"/>
        <v>1. &lt;= 1 Year</v>
      </c>
      <c r="Z1442" t="str">
        <f t="shared" si="22"/>
        <v>1. &lt;= 1 Year</v>
      </c>
    </row>
    <row r="1443" spans="1:26" x14ac:dyDescent="0.25">
      <c r="A1443">
        <v>164374729</v>
      </c>
      <c r="B1443" t="s">
        <v>333</v>
      </c>
      <c r="C1443" t="s">
        <v>9231</v>
      </c>
      <c r="D1443" t="s">
        <v>74</v>
      </c>
      <c r="E1443">
        <v>10</v>
      </c>
      <c r="F1443" t="s">
        <v>37</v>
      </c>
      <c r="G1443" t="s">
        <v>5323</v>
      </c>
      <c r="H1443" t="s">
        <v>30</v>
      </c>
      <c r="I1443" t="s">
        <v>27</v>
      </c>
      <c r="J1443">
        <v>16</v>
      </c>
      <c r="K1443">
        <v>8</v>
      </c>
      <c r="L1443">
        <v>0</v>
      </c>
      <c r="M1443">
        <v>0</v>
      </c>
      <c r="N1443" t="s">
        <v>35</v>
      </c>
      <c r="O1443">
        <v>0</v>
      </c>
      <c r="P1443">
        <v>20190712</v>
      </c>
      <c r="Q1443" t="s">
        <v>36</v>
      </c>
      <c r="R1443" t="s">
        <v>36</v>
      </c>
      <c r="S1443">
        <v>1</v>
      </c>
      <c r="T1443">
        <v>0</v>
      </c>
      <c r="U1443">
        <v>0</v>
      </c>
      <c r="V1443" t="s">
        <v>35</v>
      </c>
      <c r="W1443">
        <v>0</v>
      </c>
      <c r="X1443">
        <v>16004714</v>
      </c>
      <c r="Y1443" t="str">
        <f t="shared" si="22"/>
        <v>1. &lt;= 1 Year</v>
      </c>
      <c r="Z1443" t="str">
        <f t="shared" si="22"/>
        <v>1. &lt;= 1 Year</v>
      </c>
    </row>
    <row r="1444" spans="1:26" x14ac:dyDescent="0.25">
      <c r="A1444">
        <v>164341188</v>
      </c>
      <c r="B1444" t="s">
        <v>333</v>
      </c>
      <c r="C1444" t="s">
        <v>457</v>
      </c>
      <c r="D1444" t="s">
        <v>74</v>
      </c>
      <c r="E1444">
        <v>10</v>
      </c>
      <c r="F1444" t="s">
        <v>37</v>
      </c>
      <c r="G1444" t="s">
        <v>8878</v>
      </c>
      <c r="H1444" t="s">
        <v>30</v>
      </c>
      <c r="I1444" t="s">
        <v>27</v>
      </c>
      <c r="J1444">
        <v>45</v>
      </c>
      <c r="K1444">
        <v>3</v>
      </c>
      <c r="L1444">
        <v>0</v>
      </c>
      <c r="M1444">
        <v>0</v>
      </c>
      <c r="N1444" t="s">
        <v>35</v>
      </c>
      <c r="O1444">
        <v>0</v>
      </c>
      <c r="P1444" t="s">
        <v>30</v>
      </c>
      <c r="Q1444" t="s">
        <v>35</v>
      </c>
      <c r="R1444" t="s">
        <v>35</v>
      </c>
      <c r="S1444">
        <v>0</v>
      </c>
      <c r="T1444">
        <v>0</v>
      </c>
      <c r="U1444">
        <v>0</v>
      </c>
      <c r="V1444" t="s">
        <v>35</v>
      </c>
      <c r="W1444">
        <v>0</v>
      </c>
      <c r="X1444">
        <v>16023514</v>
      </c>
      <c r="Y1444" t="str">
        <f t="shared" si="22"/>
        <v>1. &lt;= 1 Year</v>
      </c>
      <c r="Z1444" t="str">
        <f t="shared" si="22"/>
        <v>1. &lt;= 1 Year</v>
      </c>
    </row>
    <row r="1445" spans="1:26" x14ac:dyDescent="0.25">
      <c r="A1445">
        <v>164120067</v>
      </c>
      <c r="B1445" t="s">
        <v>6334</v>
      </c>
      <c r="C1445" t="s">
        <v>245</v>
      </c>
      <c r="D1445" t="s">
        <v>74</v>
      </c>
      <c r="E1445">
        <v>10</v>
      </c>
      <c r="F1445" t="s">
        <v>37</v>
      </c>
      <c r="G1445" t="s">
        <v>5323</v>
      </c>
      <c r="H1445" t="s">
        <v>30</v>
      </c>
      <c r="I1445" t="s">
        <v>27</v>
      </c>
      <c r="J1445">
        <v>286</v>
      </c>
      <c r="K1445">
        <v>70</v>
      </c>
      <c r="L1445">
        <v>20211</v>
      </c>
      <c r="M1445">
        <v>1</v>
      </c>
      <c r="N1445" t="s">
        <v>36</v>
      </c>
      <c r="O1445">
        <v>592</v>
      </c>
      <c r="P1445">
        <v>20200226</v>
      </c>
      <c r="Q1445" t="s">
        <v>36</v>
      </c>
      <c r="R1445" t="s">
        <v>35</v>
      </c>
      <c r="S1445">
        <v>0</v>
      </c>
      <c r="T1445">
        <v>0</v>
      </c>
      <c r="U1445">
        <v>0</v>
      </c>
      <c r="V1445" t="s">
        <v>35</v>
      </c>
      <c r="W1445">
        <v>0</v>
      </c>
      <c r="X1445">
        <v>15954926</v>
      </c>
      <c r="Y1445" t="str">
        <f t="shared" si="22"/>
        <v>1. &lt;= 1 Year</v>
      </c>
      <c r="Z1445" t="str">
        <f t="shared" si="22"/>
        <v>1. &lt;= 1 Year</v>
      </c>
    </row>
    <row r="1446" spans="1:26" x14ac:dyDescent="0.25">
      <c r="A1446">
        <v>164115756</v>
      </c>
      <c r="B1446" t="s">
        <v>6334</v>
      </c>
      <c r="C1446" t="s">
        <v>235</v>
      </c>
      <c r="D1446" t="s">
        <v>74</v>
      </c>
      <c r="E1446">
        <v>10</v>
      </c>
      <c r="F1446" t="s">
        <v>37</v>
      </c>
      <c r="G1446" t="s">
        <v>5323</v>
      </c>
      <c r="H1446" t="s">
        <v>30</v>
      </c>
      <c r="I1446" t="s">
        <v>27</v>
      </c>
      <c r="J1446">
        <v>286</v>
      </c>
      <c r="K1446">
        <v>70</v>
      </c>
      <c r="L1446">
        <v>0</v>
      </c>
      <c r="M1446">
        <v>0</v>
      </c>
      <c r="N1446" t="s">
        <v>35</v>
      </c>
      <c r="O1446">
        <v>0</v>
      </c>
      <c r="P1446" t="s">
        <v>30</v>
      </c>
      <c r="Q1446" t="s">
        <v>35</v>
      </c>
      <c r="R1446" t="s">
        <v>35</v>
      </c>
      <c r="S1446">
        <v>0</v>
      </c>
      <c r="T1446">
        <v>0</v>
      </c>
      <c r="U1446">
        <v>0</v>
      </c>
      <c r="V1446" t="s">
        <v>35</v>
      </c>
      <c r="W1446">
        <v>0</v>
      </c>
      <c r="X1446">
        <v>15954966</v>
      </c>
      <c r="Y1446" t="str">
        <f t="shared" si="22"/>
        <v>1. &lt;= 1 Year</v>
      </c>
      <c r="Z1446" t="str">
        <f t="shared" si="22"/>
        <v>1. &lt;= 1 Year</v>
      </c>
    </row>
    <row r="1447" spans="1:26" x14ac:dyDescent="0.25">
      <c r="A1447">
        <v>164137762</v>
      </c>
      <c r="B1447" t="s">
        <v>6851</v>
      </c>
      <c r="C1447" t="s">
        <v>6852</v>
      </c>
      <c r="D1447" t="s">
        <v>116</v>
      </c>
      <c r="E1447">
        <v>10</v>
      </c>
      <c r="F1447" t="s">
        <v>6</v>
      </c>
      <c r="G1447" t="s">
        <v>3341</v>
      </c>
      <c r="H1447" t="s">
        <v>30</v>
      </c>
      <c r="I1447" t="s">
        <v>27</v>
      </c>
      <c r="J1447">
        <v>233</v>
      </c>
      <c r="K1447">
        <v>128</v>
      </c>
      <c r="L1447">
        <v>20211</v>
      </c>
      <c r="M1447">
        <v>1</v>
      </c>
      <c r="N1447" t="s">
        <v>36</v>
      </c>
      <c r="O1447">
        <v>1182</v>
      </c>
      <c r="P1447" t="s">
        <v>30</v>
      </c>
      <c r="Q1447" t="s">
        <v>35</v>
      </c>
      <c r="R1447" t="s">
        <v>35</v>
      </c>
      <c r="S1447">
        <v>0</v>
      </c>
      <c r="T1447">
        <v>0</v>
      </c>
      <c r="U1447">
        <v>0</v>
      </c>
      <c r="V1447" t="s">
        <v>35</v>
      </c>
      <c r="W1447">
        <v>0</v>
      </c>
      <c r="X1447">
        <v>15940805</v>
      </c>
      <c r="Y1447" t="str">
        <f t="shared" si="22"/>
        <v>1. &lt;= 1 Year</v>
      </c>
      <c r="Z1447" t="str">
        <f t="shared" si="22"/>
        <v>1. &lt;= 1 Year</v>
      </c>
    </row>
    <row r="1448" spans="1:26" x14ac:dyDescent="0.25">
      <c r="A1448">
        <v>164048299</v>
      </c>
      <c r="B1448" t="s">
        <v>343</v>
      </c>
      <c r="C1448" t="s">
        <v>1534</v>
      </c>
      <c r="D1448" t="s">
        <v>116</v>
      </c>
      <c r="E1448">
        <v>10</v>
      </c>
      <c r="F1448" t="s">
        <v>37</v>
      </c>
      <c r="G1448" t="s">
        <v>4811</v>
      </c>
      <c r="H1448" t="s">
        <v>30</v>
      </c>
      <c r="I1448" t="s">
        <v>27</v>
      </c>
      <c r="J1448">
        <v>363</v>
      </c>
      <c r="K1448">
        <v>282</v>
      </c>
      <c r="L1448">
        <v>0</v>
      </c>
      <c r="M1448">
        <v>0</v>
      </c>
      <c r="N1448" t="s">
        <v>35</v>
      </c>
      <c r="O1448">
        <v>0</v>
      </c>
      <c r="P1448">
        <v>20191228</v>
      </c>
      <c r="Q1448" t="s">
        <v>36</v>
      </c>
      <c r="R1448" t="s">
        <v>36</v>
      </c>
      <c r="S1448">
        <v>1</v>
      </c>
      <c r="T1448">
        <v>0</v>
      </c>
      <c r="U1448">
        <v>0</v>
      </c>
      <c r="V1448" t="s">
        <v>35</v>
      </c>
      <c r="W1448">
        <v>0</v>
      </c>
      <c r="X1448">
        <v>15933432</v>
      </c>
      <c r="Y1448" t="str">
        <f t="shared" si="22"/>
        <v>1. &lt;= 1 Year</v>
      </c>
      <c r="Z1448" t="str">
        <f t="shared" si="22"/>
        <v>1. &lt;= 1 Year</v>
      </c>
    </row>
    <row r="1449" spans="1:26" x14ac:dyDescent="0.25">
      <c r="A1449">
        <v>164245302</v>
      </c>
      <c r="B1449" t="s">
        <v>343</v>
      </c>
      <c r="C1449" t="s">
        <v>2150</v>
      </c>
      <c r="D1449" t="s">
        <v>74</v>
      </c>
      <c r="E1449">
        <v>10</v>
      </c>
      <c r="F1449" t="s">
        <v>37</v>
      </c>
      <c r="G1449" t="s">
        <v>1347</v>
      </c>
      <c r="H1449" t="s">
        <v>30</v>
      </c>
      <c r="I1449" t="s">
        <v>27</v>
      </c>
      <c r="J1449">
        <v>156</v>
      </c>
      <c r="K1449">
        <v>38</v>
      </c>
      <c r="L1449">
        <v>20211</v>
      </c>
      <c r="M1449">
        <v>1</v>
      </c>
      <c r="N1449" t="s">
        <v>36</v>
      </c>
      <c r="O1449">
        <v>3975</v>
      </c>
      <c r="P1449">
        <v>20210415</v>
      </c>
      <c r="Q1449" t="s">
        <v>36</v>
      </c>
      <c r="R1449" t="s">
        <v>35</v>
      </c>
      <c r="S1449">
        <v>0</v>
      </c>
      <c r="T1449">
        <v>20212</v>
      </c>
      <c r="U1449">
        <v>1</v>
      </c>
      <c r="V1449" t="s">
        <v>36</v>
      </c>
      <c r="W1449">
        <v>4217.3599999999997</v>
      </c>
      <c r="X1449">
        <v>15999055</v>
      </c>
      <c r="Y1449" t="str">
        <f t="shared" si="22"/>
        <v>1. &lt;= 1 Year</v>
      </c>
      <c r="Z1449" t="str">
        <f t="shared" si="22"/>
        <v>1. &lt;= 1 Year</v>
      </c>
    </row>
    <row r="1450" spans="1:26" x14ac:dyDescent="0.25">
      <c r="A1450">
        <v>164252210</v>
      </c>
      <c r="B1450" t="s">
        <v>343</v>
      </c>
      <c r="C1450" t="s">
        <v>897</v>
      </c>
      <c r="D1450" t="s">
        <v>74</v>
      </c>
      <c r="E1450">
        <v>10</v>
      </c>
      <c r="F1450" t="s">
        <v>37</v>
      </c>
      <c r="G1450" t="s">
        <v>1347</v>
      </c>
      <c r="H1450" t="s">
        <v>30</v>
      </c>
      <c r="I1450" t="s">
        <v>27</v>
      </c>
      <c r="J1450">
        <v>148</v>
      </c>
      <c r="K1450">
        <v>2</v>
      </c>
      <c r="L1450">
        <v>20211</v>
      </c>
      <c r="M1450">
        <v>1</v>
      </c>
      <c r="N1450" t="s">
        <v>36</v>
      </c>
      <c r="O1450">
        <v>1991</v>
      </c>
      <c r="P1450">
        <v>20210626</v>
      </c>
      <c r="Q1450" t="s">
        <v>36</v>
      </c>
      <c r="R1450" t="s">
        <v>35</v>
      </c>
      <c r="S1450">
        <v>0</v>
      </c>
      <c r="T1450">
        <v>20212</v>
      </c>
      <c r="U1450">
        <v>1</v>
      </c>
      <c r="V1450" t="s">
        <v>36</v>
      </c>
      <c r="W1450">
        <v>2412.98</v>
      </c>
      <c r="X1450">
        <v>16001952</v>
      </c>
      <c r="Y1450" t="str">
        <f t="shared" si="22"/>
        <v>1. &lt;= 1 Year</v>
      </c>
      <c r="Z1450" t="str">
        <f t="shared" si="22"/>
        <v>1. &lt;= 1 Year</v>
      </c>
    </row>
    <row r="1451" spans="1:26" x14ac:dyDescent="0.25">
      <c r="A1451">
        <v>164376249</v>
      </c>
      <c r="B1451" t="s">
        <v>9232</v>
      </c>
      <c r="C1451" t="s">
        <v>977</v>
      </c>
      <c r="D1451" t="s">
        <v>74</v>
      </c>
      <c r="E1451">
        <v>10</v>
      </c>
      <c r="F1451" t="s">
        <v>6</v>
      </c>
      <c r="G1451" t="s">
        <v>3341</v>
      </c>
      <c r="H1451" t="s">
        <v>30</v>
      </c>
      <c r="I1451" t="s">
        <v>27</v>
      </c>
      <c r="J1451">
        <v>15</v>
      </c>
      <c r="K1451">
        <v>3</v>
      </c>
      <c r="L1451">
        <v>20211</v>
      </c>
      <c r="M1451">
        <v>1</v>
      </c>
      <c r="N1451" t="s">
        <v>36</v>
      </c>
      <c r="O1451">
        <v>6516</v>
      </c>
      <c r="P1451">
        <v>20200811</v>
      </c>
      <c r="Q1451" t="s">
        <v>36</v>
      </c>
      <c r="R1451" t="s">
        <v>36</v>
      </c>
      <c r="S1451">
        <v>1</v>
      </c>
      <c r="T1451">
        <v>0</v>
      </c>
      <c r="U1451">
        <v>0</v>
      </c>
      <c r="V1451" t="s">
        <v>35</v>
      </c>
      <c r="W1451">
        <v>0</v>
      </c>
      <c r="X1451">
        <v>12350577</v>
      </c>
      <c r="Y1451" t="str">
        <f t="shared" si="22"/>
        <v>1. &lt;= 1 Year</v>
      </c>
      <c r="Z1451" t="str">
        <f t="shared" si="22"/>
        <v>1. &lt;= 1 Year</v>
      </c>
    </row>
    <row r="1452" spans="1:26" x14ac:dyDescent="0.25">
      <c r="A1452">
        <v>163150677</v>
      </c>
      <c r="B1452" t="s">
        <v>3698</v>
      </c>
      <c r="C1452" t="s">
        <v>299</v>
      </c>
      <c r="D1452" t="s">
        <v>113</v>
      </c>
      <c r="E1452">
        <v>10</v>
      </c>
      <c r="F1452" t="s">
        <v>6</v>
      </c>
      <c r="G1452" t="s">
        <v>1349</v>
      </c>
      <c r="H1452" t="s">
        <v>30</v>
      </c>
      <c r="I1452" t="s">
        <v>27</v>
      </c>
      <c r="J1452">
        <v>786</v>
      </c>
      <c r="K1452">
        <v>748</v>
      </c>
      <c r="L1452">
        <v>0</v>
      </c>
      <c r="M1452">
        <v>0</v>
      </c>
      <c r="N1452" t="s">
        <v>35</v>
      </c>
      <c r="O1452">
        <v>0</v>
      </c>
      <c r="P1452" t="s">
        <v>30</v>
      </c>
      <c r="Q1452" t="s">
        <v>35</v>
      </c>
      <c r="R1452" t="s">
        <v>35</v>
      </c>
      <c r="S1452">
        <v>0</v>
      </c>
      <c r="T1452">
        <v>0</v>
      </c>
      <c r="U1452">
        <v>0</v>
      </c>
      <c r="V1452" t="s">
        <v>35</v>
      </c>
      <c r="W1452">
        <v>0</v>
      </c>
      <c r="X1452">
        <v>15324515</v>
      </c>
      <c r="Y1452" t="str">
        <f t="shared" si="22"/>
        <v>4. 2-3 Year</v>
      </c>
      <c r="Z1452" t="str">
        <f t="shared" si="22"/>
        <v>4. 2-3 Year</v>
      </c>
    </row>
    <row r="1453" spans="1:26" x14ac:dyDescent="0.25">
      <c r="A1453">
        <v>164195854</v>
      </c>
      <c r="B1453" t="s">
        <v>4084</v>
      </c>
      <c r="C1453" t="s">
        <v>3029</v>
      </c>
      <c r="D1453" t="s">
        <v>74</v>
      </c>
      <c r="E1453">
        <v>10</v>
      </c>
      <c r="F1453" t="s">
        <v>6</v>
      </c>
      <c r="G1453" t="s">
        <v>3341</v>
      </c>
      <c r="H1453" t="s">
        <v>30</v>
      </c>
      <c r="I1453" t="s">
        <v>27</v>
      </c>
      <c r="J1453">
        <v>213</v>
      </c>
      <c r="K1453">
        <v>147</v>
      </c>
      <c r="L1453">
        <v>0</v>
      </c>
      <c r="M1453">
        <v>0</v>
      </c>
      <c r="N1453" t="s">
        <v>35</v>
      </c>
      <c r="O1453">
        <v>0</v>
      </c>
      <c r="P1453">
        <v>20200804</v>
      </c>
      <c r="Q1453" t="s">
        <v>36</v>
      </c>
      <c r="R1453" t="s">
        <v>36</v>
      </c>
      <c r="S1453">
        <v>1</v>
      </c>
      <c r="T1453">
        <v>0</v>
      </c>
      <c r="U1453">
        <v>0</v>
      </c>
      <c r="V1453" t="s">
        <v>35</v>
      </c>
      <c r="W1453">
        <v>0</v>
      </c>
      <c r="X1453">
        <v>15387971</v>
      </c>
      <c r="Y1453" t="str">
        <f t="shared" si="22"/>
        <v>1. &lt;= 1 Year</v>
      </c>
      <c r="Z1453" t="str">
        <f t="shared" si="22"/>
        <v>1. &lt;= 1 Year</v>
      </c>
    </row>
    <row r="1454" spans="1:26" x14ac:dyDescent="0.25">
      <c r="A1454">
        <v>163183515</v>
      </c>
      <c r="B1454" t="s">
        <v>4035</v>
      </c>
      <c r="C1454" t="s">
        <v>1371</v>
      </c>
      <c r="D1454" t="s">
        <v>74</v>
      </c>
      <c r="E1454">
        <v>10</v>
      </c>
      <c r="F1454" t="s">
        <v>6</v>
      </c>
      <c r="G1454" t="s">
        <v>3341</v>
      </c>
      <c r="H1454" t="s">
        <v>30</v>
      </c>
      <c r="I1454" t="s">
        <v>27</v>
      </c>
      <c r="J1454">
        <v>762</v>
      </c>
      <c r="K1454">
        <v>755</v>
      </c>
      <c r="L1454">
        <v>20211</v>
      </c>
      <c r="M1454">
        <v>1</v>
      </c>
      <c r="N1454" t="s">
        <v>36</v>
      </c>
      <c r="O1454">
        <v>6598</v>
      </c>
      <c r="P1454">
        <v>20200224</v>
      </c>
      <c r="Q1454" t="s">
        <v>36</v>
      </c>
      <c r="R1454" t="s">
        <v>36</v>
      </c>
      <c r="S1454">
        <v>1</v>
      </c>
      <c r="T1454">
        <v>0</v>
      </c>
      <c r="U1454">
        <v>0</v>
      </c>
      <c r="V1454" t="s">
        <v>35</v>
      </c>
      <c r="W1454">
        <v>0</v>
      </c>
      <c r="X1454">
        <v>10093719</v>
      </c>
      <c r="Y1454" t="str">
        <f t="shared" si="22"/>
        <v>4. 2-3 Year</v>
      </c>
      <c r="Z1454" t="str">
        <f t="shared" si="22"/>
        <v>4. 2-3 Year</v>
      </c>
    </row>
    <row r="1455" spans="1:26" x14ac:dyDescent="0.25">
      <c r="A1455">
        <v>164224752</v>
      </c>
      <c r="B1455" t="s">
        <v>5063</v>
      </c>
      <c r="C1455" t="s">
        <v>287</v>
      </c>
      <c r="D1455" t="s">
        <v>116</v>
      </c>
      <c r="E1455">
        <v>10</v>
      </c>
      <c r="F1455" t="s">
        <v>37</v>
      </c>
      <c r="G1455" t="s">
        <v>4811</v>
      </c>
      <c r="H1455" t="s">
        <v>30</v>
      </c>
      <c r="I1455" t="s">
        <v>27</v>
      </c>
      <c r="J1455">
        <v>189</v>
      </c>
      <c r="K1455">
        <v>168</v>
      </c>
      <c r="L1455">
        <v>20211</v>
      </c>
      <c r="M1455">
        <v>1</v>
      </c>
      <c r="N1455" t="s">
        <v>36</v>
      </c>
      <c r="O1455">
        <v>620</v>
      </c>
      <c r="P1455">
        <v>20201120</v>
      </c>
      <c r="Q1455" t="s">
        <v>36</v>
      </c>
      <c r="R1455" t="s">
        <v>35</v>
      </c>
      <c r="S1455">
        <v>0</v>
      </c>
      <c r="T1455">
        <v>20212</v>
      </c>
      <c r="U1455">
        <v>1</v>
      </c>
      <c r="V1455" t="s">
        <v>36</v>
      </c>
      <c r="W1455">
        <v>1160.47</v>
      </c>
      <c r="X1455">
        <v>15990448</v>
      </c>
      <c r="Y1455" t="str">
        <f t="shared" si="22"/>
        <v>1. &lt;= 1 Year</v>
      </c>
      <c r="Z1455" t="str">
        <f t="shared" si="22"/>
        <v>1. &lt;= 1 Year</v>
      </c>
    </row>
    <row r="1456" spans="1:26" x14ac:dyDescent="0.25">
      <c r="A1456">
        <v>164353134</v>
      </c>
      <c r="B1456" t="s">
        <v>9233</v>
      </c>
      <c r="C1456" t="s">
        <v>4670</v>
      </c>
      <c r="D1456" t="s">
        <v>74</v>
      </c>
      <c r="E1456">
        <v>10</v>
      </c>
      <c r="F1456" t="s">
        <v>37</v>
      </c>
      <c r="G1456" t="s">
        <v>8878</v>
      </c>
      <c r="H1456" t="s">
        <v>30</v>
      </c>
      <c r="I1456" t="s">
        <v>27</v>
      </c>
      <c r="J1456">
        <v>31</v>
      </c>
      <c r="K1456">
        <v>2</v>
      </c>
      <c r="L1456">
        <v>20211</v>
      </c>
      <c r="M1456">
        <v>1</v>
      </c>
      <c r="N1456" t="s">
        <v>36</v>
      </c>
      <c r="O1456">
        <v>3320</v>
      </c>
      <c r="P1456">
        <v>20200225</v>
      </c>
      <c r="Q1456" t="s">
        <v>36</v>
      </c>
      <c r="R1456" t="s">
        <v>35</v>
      </c>
      <c r="S1456">
        <v>0</v>
      </c>
      <c r="T1456">
        <v>20212</v>
      </c>
      <c r="U1456">
        <v>1</v>
      </c>
      <c r="V1456" t="s">
        <v>36</v>
      </c>
      <c r="W1456">
        <v>2556.3000000000002</v>
      </c>
      <c r="X1456">
        <v>16048521</v>
      </c>
      <c r="Y1456" t="str">
        <f t="shared" si="22"/>
        <v>1. &lt;= 1 Year</v>
      </c>
      <c r="Z1456" t="str">
        <f t="shared" si="22"/>
        <v>1. &lt;= 1 Year</v>
      </c>
    </row>
    <row r="1457" spans="1:26" x14ac:dyDescent="0.25">
      <c r="A1457">
        <v>164237781</v>
      </c>
      <c r="B1457" t="s">
        <v>7558</v>
      </c>
      <c r="C1457" t="s">
        <v>381</v>
      </c>
      <c r="D1457" t="s">
        <v>74</v>
      </c>
      <c r="E1457">
        <v>10</v>
      </c>
      <c r="F1457" t="s">
        <v>37</v>
      </c>
      <c r="G1457" t="s">
        <v>1347</v>
      </c>
      <c r="H1457" t="s">
        <v>30</v>
      </c>
      <c r="I1457" t="s">
        <v>27</v>
      </c>
      <c r="J1457">
        <v>168</v>
      </c>
      <c r="K1457">
        <v>55</v>
      </c>
      <c r="L1457">
        <v>0</v>
      </c>
      <c r="M1457">
        <v>0</v>
      </c>
      <c r="N1457" t="s">
        <v>35</v>
      </c>
      <c r="O1457">
        <v>0</v>
      </c>
      <c r="P1457">
        <v>20210628</v>
      </c>
      <c r="Q1457" t="s">
        <v>36</v>
      </c>
      <c r="R1457" t="s">
        <v>35</v>
      </c>
      <c r="S1457">
        <v>0</v>
      </c>
      <c r="T1457">
        <v>0</v>
      </c>
      <c r="U1457">
        <v>0</v>
      </c>
      <c r="V1457" t="s">
        <v>35</v>
      </c>
      <c r="W1457">
        <v>0</v>
      </c>
      <c r="X1457">
        <v>15996596</v>
      </c>
      <c r="Y1457" t="str">
        <f t="shared" si="22"/>
        <v>1. &lt;= 1 Year</v>
      </c>
      <c r="Z1457" t="str">
        <f t="shared" si="22"/>
        <v>1. &lt;= 1 Year</v>
      </c>
    </row>
    <row r="1458" spans="1:26" x14ac:dyDescent="0.25">
      <c r="A1458">
        <v>164240825</v>
      </c>
      <c r="B1458" t="s">
        <v>7559</v>
      </c>
      <c r="C1458" t="s">
        <v>7560</v>
      </c>
      <c r="D1458" t="s">
        <v>74</v>
      </c>
      <c r="E1458">
        <v>10</v>
      </c>
      <c r="F1458" t="s">
        <v>37</v>
      </c>
      <c r="G1458" t="s">
        <v>1347</v>
      </c>
      <c r="H1458" t="s">
        <v>30</v>
      </c>
      <c r="I1458" t="s">
        <v>27</v>
      </c>
      <c r="J1458">
        <v>163</v>
      </c>
      <c r="K1458">
        <v>21</v>
      </c>
      <c r="L1458">
        <v>0</v>
      </c>
      <c r="M1458">
        <v>0</v>
      </c>
      <c r="N1458" t="s">
        <v>35</v>
      </c>
      <c r="O1458">
        <v>0</v>
      </c>
      <c r="P1458" t="s">
        <v>30</v>
      </c>
      <c r="Q1458" t="s">
        <v>35</v>
      </c>
      <c r="R1458" t="s">
        <v>35</v>
      </c>
      <c r="S1458">
        <v>0</v>
      </c>
      <c r="T1458">
        <v>0</v>
      </c>
      <c r="U1458">
        <v>0</v>
      </c>
      <c r="V1458" t="s">
        <v>35</v>
      </c>
      <c r="W1458">
        <v>0</v>
      </c>
      <c r="X1458">
        <v>15997394</v>
      </c>
      <c r="Y1458" t="str">
        <f t="shared" si="22"/>
        <v>1. &lt;= 1 Year</v>
      </c>
      <c r="Z1458" t="str">
        <f t="shared" si="22"/>
        <v>1. &lt;= 1 Year</v>
      </c>
    </row>
    <row r="1459" spans="1:26" x14ac:dyDescent="0.25">
      <c r="A1459">
        <v>164290296</v>
      </c>
      <c r="B1459" t="s">
        <v>455</v>
      </c>
      <c r="C1459" t="s">
        <v>352</v>
      </c>
      <c r="D1459" t="s">
        <v>116</v>
      </c>
      <c r="E1459">
        <v>10</v>
      </c>
      <c r="F1459" t="s">
        <v>37</v>
      </c>
      <c r="G1459" t="s">
        <v>4811</v>
      </c>
      <c r="H1459" t="s">
        <v>30</v>
      </c>
      <c r="I1459" t="s">
        <v>27</v>
      </c>
      <c r="J1459">
        <v>100</v>
      </c>
      <c r="K1459">
        <v>17</v>
      </c>
      <c r="L1459">
        <v>0</v>
      </c>
      <c r="M1459">
        <v>0</v>
      </c>
      <c r="N1459" t="s">
        <v>35</v>
      </c>
      <c r="O1459">
        <v>0</v>
      </c>
      <c r="P1459" t="s">
        <v>30</v>
      </c>
      <c r="Q1459" t="s">
        <v>35</v>
      </c>
      <c r="R1459" t="s">
        <v>35</v>
      </c>
      <c r="S1459">
        <v>0</v>
      </c>
      <c r="T1459">
        <v>20212</v>
      </c>
      <c r="U1459">
        <v>1</v>
      </c>
      <c r="V1459" t="s">
        <v>36</v>
      </c>
      <c r="W1459">
        <v>2617.71</v>
      </c>
      <c r="X1459">
        <v>16012815</v>
      </c>
      <c r="Y1459" t="str">
        <f t="shared" si="22"/>
        <v>1. &lt;= 1 Year</v>
      </c>
      <c r="Z1459" t="str">
        <f t="shared" si="22"/>
        <v>1. &lt;= 1 Year</v>
      </c>
    </row>
    <row r="1460" spans="1:26" x14ac:dyDescent="0.25">
      <c r="A1460">
        <v>164336487</v>
      </c>
      <c r="B1460" t="s">
        <v>9234</v>
      </c>
      <c r="C1460" t="s">
        <v>593</v>
      </c>
      <c r="D1460" t="s">
        <v>74</v>
      </c>
      <c r="E1460">
        <v>10</v>
      </c>
      <c r="F1460" t="s">
        <v>37</v>
      </c>
      <c r="G1460" t="s">
        <v>1347</v>
      </c>
      <c r="H1460" t="s">
        <v>30</v>
      </c>
      <c r="I1460" t="s">
        <v>27</v>
      </c>
      <c r="J1460">
        <v>45</v>
      </c>
      <c r="K1460">
        <v>35</v>
      </c>
      <c r="L1460">
        <v>0</v>
      </c>
      <c r="M1460">
        <v>0</v>
      </c>
      <c r="N1460" t="s">
        <v>35</v>
      </c>
      <c r="O1460">
        <v>0</v>
      </c>
      <c r="P1460" t="s">
        <v>30</v>
      </c>
      <c r="Q1460" t="s">
        <v>35</v>
      </c>
      <c r="R1460" t="s">
        <v>35</v>
      </c>
      <c r="S1460">
        <v>0</v>
      </c>
      <c r="T1460">
        <v>0</v>
      </c>
      <c r="U1460">
        <v>0</v>
      </c>
      <c r="V1460" t="s">
        <v>35</v>
      </c>
      <c r="W1460">
        <v>0</v>
      </c>
      <c r="X1460">
        <v>15245582</v>
      </c>
      <c r="Y1460" t="str">
        <f t="shared" si="22"/>
        <v>1. &lt;= 1 Year</v>
      </c>
      <c r="Z1460" t="str">
        <f t="shared" si="22"/>
        <v>1. &lt;= 1 Year</v>
      </c>
    </row>
    <row r="1461" spans="1:26" x14ac:dyDescent="0.25">
      <c r="A1461">
        <v>164131606</v>
      </c>
      <c r="B1461" t="s">
        <v>780</v>
      </c>
      <c r="C1461" t="s">
        <v>843</v>
      </c>
      <c r="D1461" t="s">
        <v>74</v>
      </c>
      <c r="E1461">
        <v>10</v>
      </c>
      <c r="F1461" t="s">
        <v>5</v>
      </c>
      <c r="G1461" t="s">
        <v>3341</v>
      </c>
      <c r="H1461" t="s">
        <v>30</v>
      </c>
      <c r="I1461" t="s">
        <v>27</v>
      </c>
      <c r="J1461">
        <v>283</v>
      </c>
      <c r="K1461">
        <v>86</v>
      </c>
      <c r="L1461">
        <v>20211</v>
      </c>
      <c r="M1461">
        <v>1</v>
      </c>
      <c r="N1461" t="s">
        <v>36</v>
      </c>
      <c r="O1461">
        <v>745</v>
      </c>
      <c r="P1461" t="s">
        <v>30</v>
      </c>
      <c r="Q1461" t="s">
        <v>35</v>
      </c>
      <c r="R1461" t="s">
        <v>36</v>
      </c>
      <c r="S1461">
        <v>1</v>
      </c>
      <c r="T1461">
        <v>0</v>
      </c>
      <c r="U1461">
        <v>0</v>
      </c>
      <c r="V1461" t="s">
        <v>35</v>
      </c>
      <c r="W1461">
        <v>0</v>
      </c>
      <c r="X1461">
        <v>11204024</v>
      </c>
      <c r="Y1461" t="str">
        <f t="shared" si="22"/>
        <v>1. &lt;= 1 Year</v>
      </c>
      <c r="Z1461" t="str">
        <f t="shared" si="22"/>
        <v>1. &lt;= 1 Year</v>
      </c>
    </row>
    <row r="1462" spans="1:26" x14ac:dyDescent="0.25">
      <c r="A1462">
        <v>164305824</v>
      </c>
      <c r="B1462" t="s">
        <v>6338</v>
      </c>
      <c r="C1462" t="s">
        <v>9235</v>
      </c>
      <c r="D1462" t="s">
        <v>74</v>
      </c>
      <c r="E1462">
        <v>10</v>
      </c>
      <c r="F1462" t="s">
        <v>37</v>
      </c>
      <c r="G1462" t="s">
        <v>1347</v>
      </c>
      <c r="H1462" t="s">
        <v>30</v>
      </c>
      <c r="I1462" t="s">
        <v>27</v>
      </c>
      <c r="J1462">
        <v>80</v>
      </c>
      <c r="K1462">
        <v>52</v>
      </c>
      <c r="L1462">
        <v>20211</v>
      </c>
      <c r="M1462">
        <v>1</v>
      </c>
      <c r="N1462" t="s">
        <v>36</v>
      </c>
      <c r="O1462">
        <v>4307</v>
      </c>
      <c r="P1462">
        <v>20190824</v>
      </c>
      <c r="Q1462" t="s">
        <v>36</v>
      </c>
      <c r="R1462" t="s">
        <v>35</v>
      </c>
      <c r="S1462">
        <v>0</v>
      </c>
      <c r="T1462">
        <v>20212</v>
      </c>
      <c r="U1462">
        <v>1</v>
      </c>
      <c r="V1462" t="s">
        <v>36</v>
      </c>
      <c r="W1462">
        <v>3809.63</v>
      </c>
      <c r="X1462">
        <v>16025022</v>
      </c>
      <c r="Y1462" t="str">
        <f t="shared" si="22"/>
        <v>1. &lt;= 1 Year</v>
      </c>
      <c r="Z1462" t="str">
        <f t="shared" si="22"/>
        <v>1. &lt;= 1 Year</v>
      </c>
    </row>
    <row r="1463" spans="1:26" x14ac:dyDescent="0.25">
      <c r="A1463">
        <v>163332970</v>
      </c>
      <c r="B1463" t="s">
        <v>2379</v>
      </c>
      <c r="C1463" t="s">
        <v>4557</v>
      </c>
      <c r="D1463" t="s">
        <v>74</v>
      </c>
      <c r="E1463">
        <v>10</v>
      </c>
      <c r="F1463" t="s">
        <v>6</v>
      </c>
      <c r="G1463" t="s">
        <v>1349</v>
      </c>
      <c r="H1463" t="s">
        <v>30</v>
      </c>
      <c r="I1463" t="s">
        <v>27</v>
      </c>
      <c r="J1463">
        <v>630</v>
      </c>
      <c r="K1463">
        <v>630</v>
      </c>
      <c r="L1463">
        <v>20211</v>
      </c>
      <c r="M1463">
        <v>1</v>
      </c>
      <c r="N1463" t="s">
        <v>36</v>
      </c>
      <c r="O1463">
        <v>617</v>
      </c>
      <c r="P1463">
        <v>20210222</v>
      </c>
      <c r="Q1463" t="s">
        <v>36</v>
      </c>
      <c r="R1463" t="s">
        <v>35</v>
      </c>
      <c r="S1463">
        <v>0</v>
      </c>
      <c r="T1463">
        <v>20212</v>
      </c>
      <c r="U1463">
        <v>1</v>
      </c>
      <c r="V1463" t="s">
        <v>36</v>
      </c>
      <c r="W1463">
        <v>251.65</v>
      </c>
      <c r="X1463">
        <v>13283897</v>
      </c>
      <c r="Y1463" t="str">
        <f t="shared" si="22"/>
        <v>3.  1.5 to 2 Year</v>
      </c>
      <c r="Z1463" t="str">
        <f t="shared" si="22"/>
        <v>3.  1.5 to 2 Year</v>
      </c>
    </row>
    <row r="1464" spans="1:26" x14ac:dyDescent="0.25">
      <c r="A1464">
        <v>164265699</v>
      </c>
      <c r="B1464" t="s">
        <v>7933</v>
      </c>
      <c r="C1464" t="s">
        <v>495</v>
      </c>
      <c r="D1464" t="s">
        <v>116</v>
      </c>
      <c r="E1464">
        <v>10</v>
      </c>
      <c r="F1464" t="s">
        <v>37</v>
      </c>
      <c r="G1464" t="s">
        <v>4811</v>
      </c>
      <c r="H1464" t="s">
        <v>30</v>
      </c>
      <c r="I1464" t="s">
        <v>27</v>
      </c>
      <c r="J1464">
        <v>132</v>
      </c>
      <c r="K1464">
        <v>42</v>
      </c>
      <c r="L1464">
        <v>20211</v>
      </c>
      <c r="M1464">
        <v>1</v>
      </c>
      <c r="N1464" t="s">
        <v>36</v>
      </c>
      <c r="O1464">
        <v>1947</v>
      </c>
      <c r="P1464">
        <v>20210615</v>
      </c>
      <c r="Q1464" t="s">
        <v>36</v>
      </c>
      <c r="R1464" t="s">
        <v>36</v>
      </c>
      <c r="S1464">
        <v>1</v>
      </c>
      <c r="T1464">
        <v>20212</v>
      </c>
      <c r="U1464">
        <v>1</v>
      </c>
      <c r="V1464" t="s">
        <v>36</v>
      </c>
      <c r="W1464">
        <v>898.13</v>
      </c>
      <c r="X1464">
        <v>16008330</v>
      </c>
      <c r="Y1464" t="str">
        <f t="shared" si="22"/>
        <v>1. &lt;= 1 Year</v>
      </c>
      <c r="Z1464" t="str">
        <f t="shared" si="22"/>
        <v>1. &lt;= 1 Year</v>
      </c>
    </row>
    <row r="1465" spans="1:26" x14ac:dyDescent="0.25">
      <c r="A1465">
        <v>163320524</v>
      </c>
      <c r="B1465" t="s">
        <v>1901</v>
      </c>
      <c r="C1465" t="s">
        <v>592</v>
      </c>
      <c r="D1465" t="s">
        <v>84</v>
      </c>
      <c r="E1465">
        <v>10</v>
      </c>
      <c r="F1465" t="s">
        <v>6</v>
      </c>
      <c r="G1465" t="s">
        <v>3341</v>
      </c>
      <c r="H1465" t="s">
        <v>30</v>
      </c>
      <c r="I1465" t="s">
        <v>27</v>
      </c>
      <c r="J1465">
        <v>640</v>
      </c>
      <c r="K1465">
        <v>485</v>
      </c>
      <c r="L1465">
        <v>20211</v>
      </c>
      <c r="M1465">
        <v>1</v>
      </c>
      <c r="N1465" t="s">
        <v>36</v>
      </c>
      <c r="O1465">
        <v>815</v>
      </c>
      <c r="P1465">
        <v>20210510</v>
      </c>
      <c r="Q1465" t="s">
        <v>36</v>
      </c>
      <c r="R1465" t="s">
        <v>36</v>
      </c>
      <c r="S1465">
        <v>1</v>
      </c>
      <c r="T1465">
        <v>0</v>
      </c>
      <c r="U1465">
        <v>0</v>
      </c>
      <c r="V1465" t="s">
        <v>35</v>
      </c>
      <c r="W1465">
        <v>0</v>
      </c>
      <c r="X1465">
        <v>10947384</v>
      </c>
      <c r="Y1465" t="str">
        <f t="shared" si="22"/>
        <v>3.  1.5 to 2 Year</v>
      </c>
      <c r="Z1465" t="str">
        <f t="shared" si="22"/>
        <v>2.  1-1.5 Years</v>
      </c>
    </row>
    <row r="1466" spans="1:26" x14ac:dyDescent="0.25">
      <c r="A1466">
        <v>164381787</v>
      </c>
      <c r="B1466" t="s">
        <v>1158</v>
      </c>
      <c r="C1466" t="s">
        <v>495</v>
      </c>
      <c r="D1466" t="s">
        <v>116</v>
      </c>
      <c r="E1466">
        <v>10</v>
      </c>
      <c r="F1466" t="s">
        <v>6</v>
      </c>
      <c r="G1466" t="s">
        <v>3277</v>
      </c>
      <c r="H1466" t="s">
        <v>30</v>
      </c>
      <c r="I1466" t="s">
        <v>27</v>
      </c>
      <c r="J1466">
        <v>8</v>
      </c>
      <c r="K1466">
        <v>8</v>
      </c>
      <c r="L1466">
        <v>20211</v>
      </c>
      <c r="M1466">
        <v>1</v>
      </c>
      <c r="N1466" t="s">
        <v>36</v>
      </c>
      <c r="O1466">
        <v>1382</v>
      </c>
      <c r="P1466">
        <v>20210121</v>
      </c>
      <c r="Q1466" t="s">
        <v>36</v>
      </c>
      <c r="R1466" t="s">
        <v>36</v>
      </c>
      <c r="S1466">
        <v>1</v>
      </c>
      <c r="T1466">
        <v>0</v>
      </c>
      <c r="U1466">
        <v>0</v>
      </c>
      <c r="V1466" t="s">
        <v>35</v>
      </c>
      <c r="W1466">
        <v>0</v>
      </c>
      <c r="X1466">
        <v>16060958</v>
      </c>
      <c r="Y1466" t="str">
        <f t="shared" si="22"/>
        <v>1. &lt;= 1 Year</v>
      </c>
      <c r="Z1466" t="str">
        <f t="shared" si="22"/>
        <v>1. &lt;= 1 Year</v>
      </c>
    </row>
    <row r="1467" spans="1:26" x14ac:dyDescent="0.25">
      <c r="A1467">
        <v>164370691</v>
      </c>
      <c r="B1467" t="s">
        <v>1337</v>
      </c>
      <c r="C1467" t="s">
        <v>9236</v>
      </c>
      <c r="D1467" t="s">
        <v>74</v>
      </c>
      <c r="E1467">
        <v>10</v>
      </c>
      <c r="F1467" t="s">
        <v>6</v>
      </c>
      <c r="G1467" t="s">
        <v>1349</v>
      </c>
      <c r="H1467" t="s">
        <v>30</v>
      </c>
      <c r="I1467" t="s">
        <v>27</v>
      </c>
      <c r="J1467">
        <v>21</v>
      </c>
      <c r="K1467">
        <v>21</v>
      </c>
      <c r="L1467">
        <v>20211</v>
      </c>
      <c r="M1467">
        <v>1</v>
      </c>
      <c r="N1467" t="s">
        <v>36</v>
      </c>
      <c r="O1467">
        <v>11916</v>
      </c>
      <c r="P1467">
        <v>20201004</v>
      </c>
      <c r="Q1467" t="s">
        <v>36</v>
      </c>
      <c r="R1467" t="s">
        <v>36</v>
      </c>
      <c r="S1467">
        <v>1</v>
      </c>
      <c r="T1467">
        <v>20212</v>
      </c>
      <c r="U1467">
        <v>1</v>
      </c>
      <c r="V1467" t="s">
        <v>36</v>
      </c>
      <c r="W1467">
        <v>13733.64</v>
      </c>
      <c r="X1467">
        <v>9774532</v>
      </c>
      <c r="Y1467" t="str">
        <f t="shared" si="22"/>
        <v>1. &lt;= 1 Year</v>
      </c>
      <c r="Z1467" t="str">
        <f t="shared" si="22"/>
        <v>1. &lt;= 1 Year</v>
      </c>
    </row>
    <row r="1468" spans="1:26" x14ac:dyDescent="0.25">
      <c r="A1468">
        <v>161800809</v>
      </c>
      <c r="B1468" t="s">
        <v>792</v>
      </c>
      <c r="C1468" t="s">
        <v>1400</v>
      </c>
      <c r="D1468" t="s">
        <v>74</v>
      </c>
      <c r="E1468">
        <v>10</v>
      </c>
      <c r="F1468" t="s">
        <v>6</v>
      </c>
      <c r="G1468" t="s">
        <v>1349</v>
      </c>
      <c r="H1468">
        <v>1</v>
      </c>
      <c r="I1468" t="s">
        <v>27</v>
      </c>
      <c r="J1468">
        <v>1506</v>
      </c>
      <c r="K1468">
        <v>451</v>
      </c>
      <c r="L1468">
        <v>0</v>
      </c>
      <c r="M1468">
        <v>0</v>
      </c>
      <c r="N1468" t="s">
        <v>35</v>
      </c>
      <c r="O1468">
        <v>0</v>
      </c>
      <c r="P1468">
        <v>20191125</v>
      </c>
      <c r="Q1468" t="s">
        <v>36</v>
      </c>
      <c r="R1468" t="s">
        <v>36</v>
      </c>
      <c r="S1468">
        <v>1</v>
      </c>
      <c r="T1468">
        <v>0</v>
      </c>
      <c r="U1468">
        <v>0</v>
      </c>
      <c r="V1468" t="s">
        <v>35</v>
      </c>
      <c r="W1468">
        <v>0</v>
      </c>
      <c r="X1468">
        <v>9287110</v>
      </c>
      <c r="Y1468" t="str">
        <f t="shared" si="22"/>
        <v>5. 3-4 Year</v>
      </c>
      <c r="Z1468" t="str">
        <f t="shared" si="22"/>
        <v>2.  1-1.5 Years</v>
      </c>
    </row>
    <row r="1469" spans="1:26" x14ac:dyDescent="0.25">
      <c r="A1469">
        <v>163257215</v>
      </c>
      <c r="B1469" t="s">
        <v>366</v>
      </c>
      <c r="C1469" t="s">
        <v>997</v>
      </c>
      <c r="D1469" t="s">
        <v>74</v>
      </c>
      <c r="E1469">
        <v>10</v>
      </c>
      <c r="F1469" t="s">
        <v>6</v>
      </c>
      <c r="G1469" t="s">
        <v>1349</v>
      </c>
      <c r="H1469" t="s">
        <v>30</v>
      </c>
      <c r="I1469" t="s">
        <v>27</v>
      </c>
      <c r="J1469">
        <v>700</v>
      </c>
      <c r="K1469">
        <v>64</v>
      </c>
      <c r="L1469">
        <v>20211</v>
      </c>
      <c r="M1469">
        <v>1</v>
      </c>
      <c r="N1469" t="s">
        <v>36</v>
      </c>
      <c r="O1469">
        <v>11382</v>
      </c>
      <c r="P1469" t="s">
        <v>30</v>
      </c>
      <c r="Q1469" t="s">
        <v>35</v>
      </c>
      <c r="R1469" t="s">
        <v>35</v>
      </c>
      <c r="S1469">
        <v>0</v>
      </c>
      <c r="T1469">
        <v>20212</v>
      </c>
      <c r="U1469">
        <v>1</v>
      </c>
      <c r="V1469" t="s">
        <v>36</v>
      </c>
      <c r="W1469">
        <v>11655.47</v>
      </c>
      <c r="X1469">
        <v>10846184</v>
      </c>
      <c r="Y1469" t="str">
        <f t="shared" si="22"/>
        <v>3.  1.5 to 2 Year</v>
      </c>
      <c r="Z1469" t="str">
        <f t="shared" si="22"/>
        <v>1. &lt;= 1 Year</v>
      </c>
    </row>
    <row r="1470" spans="1:26" x14ac:dyDescent="0.25">
      <c r="A1470">
        <v>164363857</v>
      </c>
      <c r="B1470" t="s">
        <v>9237</v>
      </c>
      <c r="C1470" t="s">
        <v>603</v>
      </c>
      <c r="D1470" t="s">
        <v>74</v>
      </c>
      <c r="E1470">
        <v>10</v>
      </c>
      <c r="F1470" t="s">
        <v>6</v>
      </c>
      <c r="G1470" t="s">
        <v>1349</v>
      </c>
      <c r="H1470" t="s">
        <v>30</v>
      </c>
      <c r="I1470" t="s">
        <v>27</v>
      </c>
      <c r="J1470">
        <v>29</v>
      </c>
      <c r="K1470">
        <v>29</v>
      </c>
      <c r="L1470">
        <v>20211</v>
      </c>
      <c r="M1470">
        <v>1</v>
      </c>
      <c r="N1470" t="s">
        <v>36</v>
      </c>
      <c r="O1470">
        <v>3772</v>
      </c>
      <c r="P1470">
        <v>20210125</v>
      </c>
      <c r="Q1470" t="s">
        <v>36</v>
      </c>
      <c r="R1470" t="s">
        <v>36</v>
      </c>
      <c r="S1470">
        <v>1</v>
      </c>
      <c r="T1470">
        <v>20212</v>
      </c>
      <c r="U1470">
        <v>1</v>
      </c>
      <c r="V1470" t="s">
        <v>36</v>
      </c>
      <c r="W1470">
        <v>2290.25</v>
      </c>
      <c r="X1470">
        <v>7672094</v>
      </c>
      <c r="Y1470" t="str">
        <f t="shared" si="22"/>
        <v>1. &lt;= 1 Year</v>
      </c>
      <c r="Z1470" t="str">
        <f t="shared" si="22"/>
        <v>1. &lt;= 1 Year</v>
      </c>
    </row>
    <row r="1471" spans="1:26" x14ac:dyDescent="0.25">
      <c r="A1471">
        <v>164376185</v>
      </c>
      <c r="B1471" t="s">
        <v>368</v>
      </c>
      <c r="C1471" t="s">
        <v>2936</v>
      </c>
      <c r="D1471" t="s">
        <v>74</v>
      </c>
      <c r="E1471">
        <v>10</v>
      </c>
      <c r="F1471" t="s">
        <v>37</v>
      </c>
      <c r="G1471" t="s">
        <v>5323</v>
      </c>
      <c r="H1471" t="s">
        <v>30</v>
      </c>
      <c r="I1471" t="s">
        <v>27</v>
      </c>
      <c r="J1471">
        <v>15</v>
      </c>
      <c r="K1471">
        <v>10</v>
      </c>
      <c r="L1471">
        <v>0</v>
      </c>
      <c r="M1471">
        <v>0</v>
      </c>
      <c r="N1471" t="s">
        <v>35</v>
      </c>
      <c r="O1471">
        <v>0</v>
      </c>
      <c r="P1471">
        <v>20210511</v>
      </c>
      <c r="Q1471" t="s">
        <v>36</v>
      </c>
      <c r="R1471" t="s">
        <v>35</v>
      </c>
      <c r="S1471">
        <v>0</v>
      </c>
      <c r="T1471">
        <v>20212</v>
      </c>
      <c r="U1471">
        <v>1</v>
      </c>
      <c r="V1471" t="s">
        <v>36</v>
      </c>
      <c r="W1471">
        <v>1400</v>
      </c>
      <c r="X1471">
        <v>16059055</v>
      </c>
      <c r="Y1471" t="str">
        <f t="shared" si="22"/>
        <v>1. &lt;= 1 Year</v>
      </c>
      <c r="Z1471" t="str">
        <f t="shared" si="22"/>
        <v>1. &lt;= 1 Year</v>
      </c>
    </row>
    <row r="1472" spans="1:26" x14ac:dyDescent="0.25">
      <c r="A1472">
        <v>164356447</v>
      </c>
      <c r="B1472" t="s">
        <v>9238</v>
      </c>
      <c r="C1472" t="s">
        <v>9228</v>
      </c>
      <c r="D1472" t="s">
        <v>74</v>
      </c>
      <c r="E1472">
        <v>10</v>
      </c>
      <c r="F1472" t="s">
        <v>37</v>
      </c>
      <c r="G1472" t="s">
        <v>8878</v>
      </c>
      <c r="H1472" t="s">
        <v>30</v>
      </c>
      <c r="I1472" t="s">
        <v>27</v>
      </c>
      <c r="J1472">
        <v>29</v>
      </c>
      <c r="K1472">
        <v>16</v>
      </c>
      <c r="L1472">
        <v>0</v>
      </c>
      <c r="M1472">
        <v>0</v>
      </c>
      <c r="N1472" t="s">
        <v>35</v>
      </c>
      <c r="O1472">
        <v>0</v>
      </c>
      <c r="P1472" t="s">
        <v>30</v>
      </c>
      <c r="Q1472" t="s">
        <v>35</v>
      </c>
      <c r="R1472" t="s">
        <v>35</v>
      </c>
      <c r="S1472">
        <v>0</v>
      </c>
      <c r="T1472">
        <v>0</v>
      </c>
      <c r="U1472">
        <v>0</v>
      </c>
      <c r="V1472" t="s">
        <v>35</v>
      </c>
      <c r="W1472">
        <v>0</v>
      </c>
      <c r="X1472">
        <v>16050066</v>
      </c>
      <c r="Y1472" t="str">
        <f t="shared" si="22"/>
        <v>1. &lt;= 1 Year</v>
      </c>
      <c r="Z1472" t="str">
        <f t="shared" si="22"/>
        <v>1. &lt;= 1 Year</v>
      </c>
    </row>
    <row r="1473" spans="1:26" x14ac:dyDescent="0.25">
      <c r="A1473">
        <v>164216882</v>
      </c>
      <c r="B1473" t="s">
        <v>565</v>
      </c>
      <c r="C1473" t="s">
        <v>1966</v>
      </c>
      <c r="D1473" t="s">
        <v>116</v>
      </c>
      <c r="E1473">
        <v>10</v>
      </c>
      <c r="F1473" t="s">
        <v>37</v>
      </c>
      <c r="G1473" t="s">
        <v>4811</v>
      </c>
      <c r="H1473" t="s">
        <v>30</v>
      </c>
      <c r="I1473" t="s">
        <v>27</v>
      </c>
      <c r="J1473">
        <v>190</v>
      </c>
      <c r="K1473">
        <v>71</v>
      </c>
      <c r="L1473">
        <v>20211</v>
      </c>
      <c r="M1473">
        <v>1</v>
      </c>
      <c r="N1473" t="s">
        <v>36</v>
      </c>
      <c r="O1473">
        <v>131</v>
      </c>
      <c r="P1473">
        <v>20180925</v>
      </c>
      <c r="Q1473" t="s">
        <v>36</v>
      </c>
      <c r="R1473" t="s">
        <v>35</v>
      </c>
      <c r="S1473">
        <v>0</v>
      </c>
      <c r="T1473">
        <v>20212</v>
      </c>
      <c r="U1473">
        <v>1</v>
      </c>
      <c r="V1473" t="s">
        <v>36</v>
      </c>
      <c r="W1473">
        <v>2848.95</v>
      </c>
      <c r="X1473">
        <v>15982829</v>
      </c>
      <c r="Y1473" t="str">
        <f t="shared" ref="Y1473:Z1536" si="23">IF(J1473&lt;=364,"1. &lt;= 1 Year",IF(J1473&lt;=546,"2.  1-1.5 Years",IF(J1473&lt;=729,"3.  1.5 to 2 Year",IF(J1473&lt;=1459,"4. 2-3 Year",IF(J1473&lt;=1824,"5. 3-4 Year",IF(J1473&lt;=2189,"6. 4-5 Year",IF(J1473&gt;=2190,"7. &gt;= 6 Year","N/A")))))))</f>
        <v>1. &lt;= 1 Year</v>
      </c>
      <c r="Z1473" t="str">
        <f t="shared" si="23"/>
        <v>1. &lt;= 1 Year</v>
      </c>
    </row>
    <row r="1474" spans="1:26" x14ac:dyDescent="0.25">
      <c r="A1474">
        <v>164078562</v>
      </c>
      <c r="B1474" t="s">
        <v>371</v>
      </c>
      <c r="C1474" t="s">
        <v>3021</v>
      </c>
      <c r="D1474" t="s">
        <v>74</v>
      </c>
      <c r="E1474">
        <v>10</v>
      </c>
      <c r="F1474" t="s">
        <v>6</v>
      </c>
      <c r="G1474" t="s">
        <v>1349</v>
      </c>
      <c r="H1474" t="s">
        <v>30</v>
      </c>
      <c r="I1474" t="s">
        <v>27</v>
      </c>
      <c r="J1474">
        <v>336</v>
      </c>
      <c r="K1474">
        <v>336</v>
      </c>
      <c r="L1474">
        <v>0</v>
      </c>
      <c r="M1474">
        <v>0</v>
      </c>
      <c r="N1474" t="s">
        <v>35</v>
      </c>
      <c r="O1474">
        <v>0</v>
      </c>
      <c r="P1474">
        <v>20180201</v>
      </c>
      <c r="Q1474" t="s">
        <v>36</v>
      </c>
      <c r="R1474" t="s">
        <v>36</v>
      </c>
      <c r="S1474">
        <v>1</v>
      </c>
      <c r="T1474">
        <v>0</v>
      </c>
      <c r="U1474">
        <v>0</v>
      </c>
      <c r="V1474" t="s">
        <v>35</v>
      </c>
      <c r="W1474">
        <v>0</v>
      </c>
      <c r="X1474">
        <v>13725154</v>
      </c>
      <c r="Y1474" t="str">
        <f t="shared" si="23"/>
        <v>1. &lt;= 1 Year</v>
      </c>
      <c r="Z1474" t="str">
        <f t="shared" si="23"/>
        <v>1. &lt;= 1 Year</v>
      </c>
    </row>
    <row r="1475" spans="1:26" x14ac:dyDescent="0.25">
      <c r="A1475">
        <v>164355128</v>
      </c>
      <c r="B1475" t="s">
        <v>9239</v>
      </c>
      <c r="C1475" t="s">
        <v>504</v>
      </c>
      <c r="D1475" t="s">
        <v>94</v>
      </c>
      <c r="E1475">
        <v>11</v>
      </c>
      <c r="F1475" t="s">
        <v>6</v>
      </c>
      <c r="G1475" t="s">
        <v>4036</v>
      </c>
      <c r="H1475" t="s">
        <v>30</v>
      </c>
      <c r="I1475" t="s">
        <v>27</v>
      </c>
      <c r="J1475">
        <v>36</v>
      </c>
      <c r="K1475">
        <v>31</v>
      </c>
      <c r="L1475">
        <v>20211</v>
      </c>
      <c r="M1475">
        <v>1</v>
      </c>
      <c r="N1475" t="s">
        <v>36</v>
      </c>
      <c r="O1475">
        <v>5555</v>
      </c>
      <c r="P1475">
        <v>20210519</v>
      </c>
      <c r="Q1475" t="s">
        <v>36</v>
      </c>
      <c r="R1475" t="s">
        <v>35</v>
      </c>
      <c r="S1475">
        <v>0</v>
      </c>
      <c r="T1475">
        <v>20212</v>
      </c>
      <c r="U1475">
        <v>1</v>
      </c>
      <c r="V1475" t="s">
        <v>36</v>
      </c>
      <c r="W1475">
        <v>6431.21</v>
      </c>
      <c r="X1475">
        <v>16048717</v>
      </c>
      <c r="Y1475" t="str">
        <f t="shared" si="23"/>
        <v>1. &lt;= 1 Year</v>
      </c>
      <c r="Z1475" t="str">
        <f t="shared" si="23"/>
        <v>1. &lt;= 1 Year</v>
      </c>
    </row>
    <row r="1476" spans="1:26" x14ac:dyDescent="0.25">
      <c r="A1476">
        <v>163186814</v>
      </c>
      <c r="B1476" t="s">
        <v>4182</v>
      </c>
      <c r="C1476" t="s">
        <v>1898</v>
      </c>
      <c r="D1476" t="s">
        <v>118</v>
      </c>
      <c r="E1476">
        <v>11</v>
      </c>
      <c r="F1476" t="s">
        <v>6</v>
      </c>
      <c r="G1476" t="s">
        <v>1402</v>
      </c>
      <c r="H1476" t="s">
        <v>30</v>
      </c>
      <c r="I1476" t="s">
        <v>27</v>
      </c>
      <c r="J1476">
        <v>758</v>
      </c>
      <c r="K1476">
        <v>64</v>
      </c>
      <c r="L1476">
        <v>20211</v>
      </c>
      <c r="M1476">
        <v>1</v>
      </c>
      <c r="N1476" t="s">
        <v>36</v>
      </c>
      <c r="O1476">
        <v>9685</v>
      </c>
      <c r="P1476">
        <v>20190129</v>
      </c>
      <c r="Q1476" t="s">
        <v>36</v>
      </c>
      <c r="R1476" t="s">
        <v>35</v>
      </c>
      <c r="S1476">
        <v>0</v>
      </c>
      <c r="T1476">
        <v>20212</v>
      </c>
      <c r="U1476">
        <v>1</v>
      </c>
      <c r="V1476" t="s">
        <v>36</v>
      </c>
      <c r="W1476">
        <v>10318.1</v>
      </c>
      <c r="X1476">
        <v>15332236</v>
      </c>
      <c r="Y1476" t="str">
        <f t="shared" si="23"/>
        <v>4. 2-3 Year</v>
      </c>
      <c r="Z1476" t="str">
        <f t="shared" si="23"/>
        <v>1. &lt;= 1 Year</v>
      </c>
    </row>
    <row r="1477" spans="1:26" x14ac:dyDescent="0.25">
      <c r="A1477">
        <v>164292153</v>
      </c>
      <c r="B1477" t="s">
        <v>9240</v>
      </c>
      <c r="C1477" t="s">
        <v>9241</v>
      </c>
      <c r="D1477" t="s">
        <v>101</v>
      </c>
      <c r="E1477">
        <v>11</v>
      </c>
      <c r="F1477" t="s">
        <v>37</v>
      </c>
      <c r="G1477" t="s">
        <v>1415</v>
      </c>
      <c r="H1477" t="s">
        <v>30</v>
      </c>
      <c r="I1477" t="s">
        <v>27</v>
      </c>
      <c r="J1477">
        <v>84</v>
      </c>
      <c r="K1477">
        <v>84</v>
      </c>
      <c r="L1477">
        <v>0</v>
      </c>
      <c r="M1477">
        <v>0</v>
      </c>
      <c r="N1477" t="s">
        <v>35</v>
      </c>
      <c r="O1477">
        <v>0</v>
      </c>
      <c r="P1477" t="s">
        <v>30</v>
      </c>
      <c r="Q1477" t="s">
        <v>35</v>
      </c>
      <c r="R1477" t="s">
        <v>35</v>
      </c>
      <c r="S1477">
        <v>0</v>
      </c>
      <c r="T1477">
        <v>0</v>
      </c>
      <c r="U1477">
        <v>0</v>
      </c>
      <c r="V1477" t="s">
        <v>35</v>
      </c>
      <c r="W1477">
        <v>0</v>
      </c>
      <c r="X1477">
        <v>16019614</v>
      </c>
      <c r="Y1477" t="str">
        <f t="shared" si="23"/>
        <v>1. &lt;= 1 Year</v>
      </c>
      <c r="Z1477" t="str">
        <f t="shared" si="23"/>
        <v>1. &lt;= 1 Year</v>
      </c>
    </row>
    <row r="1478" spans="1:26" x14ac:dyDescent="0.25">
      <c r="A1478">
        <v>164119177</v>
      </c>
      <c r="B1478" t="s">
        <v>6538</v>
      </c>
      <c r="C1478" t="s">
        <v>6539</v>
      </c>
      <c r="D1478" t="s">
        <v>104</v>
      </c>
      <c r="E1478">
        <v>11</v>
      </c>
      <c r="F1478" t="s">
        <v>38</v>
      </c>
      <c r="G1478" t="s">
        <v>1402</v>
      </c>
      <c r="H1478" t="s">
        <v>30</v>
      </c>
      <c r="I1478" t="s">
        <v>27</v>
      </c>
      <c r="J1478">
        <v>282</v>
      </c>
      <c r="K1478">
        <v>35</v>
      </c>
      <c r="L1478">
        <v>20211</v>
      </c>
      <c r="M1478">
        <v>1</v>
      </c>
      <c r="N1478" t="s">
        <v>36</v>
      </c>
      <c r="O1478">
        <v>3693</v>
      </c>
      <c r="P1478" t="s">
        <v>30</v>
      </c>
      <c r="Q1478" t="s">
        <v>35</v>
      </c>
      <c r="R1478" t="s">
        <v>35</v>
      </c>
      <c r="S1478">
        <v>0</v>
      </c>
      <c r="T1478">
        <v>20212</v>
      </c>
      <c r="U1478">
        <v>1</v>
      </c>
      <c r="V1478" t="s">
        <v>36</v>
      </c>
      <c r="W1478">
        <v>3990</v>
      </c>
      <c r="X1478">
        <v>10714591</v>
      </c>
      <c r="Y1478" t="str">
        <f t="shared" si="23"/>
        <v>1. &lt;= 1 Year</v>
      </c>
      <c r="Z1478" t="str">
        <f t="shared" si="23"/>
        <v>1. &lt;= 1 Year</v>
      </c>
    </row>
    <row r="1479" spans="1:26" x14ac:dyDescent="0.25">
      <c r="A1479">
        <v>164364649</v>
      </c>
      <c r="B1479" t="s">
        <v>638</v>
      </c>
      <c r="C1479" t="s">
        <v>8363</v>
      </c>
      <c r="D1479" t="s">
        <v>104</v>
      </c>
      <c r="E1479">
        <v>11</v>
      </c>
      <c r="F1479" t="s">
        <v>6</v>
      </c>
      <c r="G1479" t="s">
        <v>3301</v>
      </c>
      <c r="H1479" t="s">
        <v>30</v>
      </c>
      <c r="I1479" t="s">
        <v>27</v>
      </c>
      <c r="J1479">
        <v>23</v>
      </c>
      <c r="K1479">
        <v>17</v>
      </c>
      <c r="L1479">
        <v>20211</v>
      </c>
      <c r="M1479">
        <v>1</v>
      </c>
      <c r="N1479" t="s">
        <v>36</v>
      </c>
      <c r="O1479">
        <v>1187</v>
      </c>
      <c r="P1479">
        <v>20200124</v>
      </c>
      <c r="Q1479" t="s">
        <v>36</v>
      </c>
      <c r="R1479" t="s">
        <v>35</v>
      </c>
      <c r="S1479">
        <v>0</v>
      </c>
      <c r="T1479">
        <v>20212</v>
      </c>
      <c r="U1479">
        <v>1</v>
      </c>
      <c r="V1479" t="s">
        <v>36</v>
      </c>
      <c r="W1479">
        <v>446.88</v>
      </c>
      <c r="X1479">
        <v>16053467</v>
      </c>
      <c r="Y1479" t="str">
        <f t="shared" si="23"/>
        <v>1. &lt;= 1 Year</v>
      </c>
      <c r="Z1479" t="str">
        <f t="shared" si="23"/>
        <v>1. &lt;= 1 Year</v>
      </c>
    </row>
    <row r="1480" spans="1:26" x14ac:dyDescent="0.25">
      <c r="A1480">
        <v>163025886</v>
      </c>
      <c r="B1480" t="s">
        <v>567</v>
      </c>
      <c r="C1480" t="s">
        <v>3233</v>
      </c>
      <c r="D1480" t="s">
        <v>104</v>
      </c>
      <c r="E1480">
        <v>11</v>
      </c>
      <c r="F1480" t="s">
        <v>6</v>
      </c>
      <c r="G1480" t="s">
        <v>3560</v>
      </c>
      <c r="H1480" t="s">
        <v>30</v>
      </c>
      <c r="I1480" t="s">
        <v>27</v>
      </c>
      <c r="J1480">
        <v>884</v>
      </c>
      <c r="K1480">
        <v>294</v>
      </c>
      <c r="L1480">
        <v>20211</v>
      </c>
      <c r="M1480">
        <v>1</v>
      </c>
      <c r="N1480" t="s">
        <v>36</v>
      </c>
      <c r="O1480">
        <v>2541</v>
      </c>
      <c r="P1480" t="s">
        <v>30</v>
      </c>
      <c r="Q1480" t="s">
        <v>35</v>
      </c>
      <c r="R1480" t="s">
        <v>36</v>
      </c>
      <c r="S1480">
        <v>1</v>
      </c>
      <c r="T1480">
        <v>0</v>
      </c>
      <c r="U1480">
        <v>0</v>
      </c>
      <c r="V1480" t="s">
        <v>35</v>
      </c>
      <c r="W1480">
        <v>0</v>
      </c>
      <c r="X1480">
        <v>15111261</v>
      </c>
      <c r="Y1480" t="str">
        <f t="shared" si="23"/>
        <v>4. 2-3 Year</v>
      </c>
      <c r="Z1480" t="str">
        <f t="shared" si="23"/>
        <v>1. &lt;= 1 Year</v>
      </c>
    </row>
    <row r="1481" spans="1:26" x14ac:dyDescent="0.25">
      <c r="A1481">
        <v>164301355</v>
      </c>
      <c r="B1481" t="s">
        <v>9242</v>
      </c>
      <c r="C1481" t="s">
        <v>819</v>
      </c>
      <c r="D1481" t="s">
        <v>104</v>
      </c>
      <c r="E1481">
        <v>11</v>
      </c>
      <c r="F1481" t="s">
        <v>6</v>
      </c>
      <c r="G1481" t="s">
        <v>7189</v>
      </c>
      <c r="H1481" t="s">
        <v>30</v>
      </c>
      <c r="I1481" t="s">
        <v>27</v>
      </c>
      <c r="J1481">
        <v>86</v>
      </c>
      <c r="K1481">
        <v>85</v>
      </c>
      <c r="L1481">
        <v>20211</v>
      </c>
      <c r="M1481">
        <v>1</v>
      </c>
      <c r="N1481" t="s">
        <v>36</v>
      </c>
      <c r="O1481">
        <v>7055</v>
      </c>
      <c r="P1481">
        <v>20210510</v>
      </c>
      <c r="Q1481" t="s">
        <v>36</v>
      </c>
      <c r="R1481" t="s">
        <v>35</v>
      </c>
      <c r="S1481">
        <v>0</v>
      </c>
      <c r="T1481">
        <v>20212</v>
      </c>
      <c r="U1481">
        <v>1</v>
      </c>
      <c r="V1481" t="s">
        <v>36</v>
      </c>
      <c r="W1481">
        <v>7580.96</v>
      </c>
      <c r="X1481">
        <v>11176505</v>
      </c>
      <c r="Y1481" t="str">
        <f t="shared" si="23"/>
        <v>1. &lt;= 1 Year</v>
      </c>
      <c r="Z1481" t="str">
        <f t="shared" si="23"/>
        <v>1. &lt;= 1 Year</v>
      </c>
    </row>
    <row r="1482" spans="1:26" x14ac:dyDescent="0.25">
      <c r="A1482">
        <v>163436094</v>
      </c>
      <c r="B1482" t="s">
        <v>4993</v>
      </c>
      <c r="C1482" t="s">
        <v>489</v>
      </c>
      <c r="D1482" t="s">
        <v>118</v>
      </c>
      <c r="E1482">
        <v>11</v>
      </c>
      <c r="F1482" t="s">
        <v>6</v>
      </c>
      <c r="G1482" t="s">
        <v>3560</v>
      </c>
      <c r="H1482" t="s">
        <v>30</v>
      </c>
      <c r="I1482" t="s">
        <v>27</v>
      </c>
      <c r="J1482">
        <v>527</v>
      </c>
      <c r="K1482">
        <v>163</v>
      </c>
      <c r="L1482">
        <v>20211</v>
      </c>
      <c r="M1482">
        <v>1</v>
      </c>
      <c r="N1482" t="s">
        <v>36</v>
      </c>
      <c r="O1482">
        <v>9045</v>
      </c>
      <c r="P1482" t="s">
        <v>30</v>
      </c>
      <c r="Q1482" t="s">
        <v>35</v>
      </c>
      <c r="R1482" t="s">
        <v>35</v>
      </c>
      <c r="S1482">
        <v>0</v>
      </c>
      <c r="T1482">
        <v>20212</v>
      </c>
      <c r="U1482">
        <v>1</v>
      </c>
      <c r="V1482" t="s">
        <v>36</v>
      </c>
      <c r="W1482">
        <v>11592.52</v>
      </c>
      <c r="X1482">
        <v>15445355</v>
      </c>
      <c r="Y1482" t="str">
        <f t="shared" si="23"/>
        <v>2.  1-1.5 Years</v>
      </c>
      <c r="Z1482" t="str">
        <f t="shared" si="23"/>
        <v>1. &lt;= 1 Year</v>
      </c>
    </row>
    <row r="1483" spans="1:26" x14ac:dyDescent="0.25">
      <c r="A1483">
        <v>164346472</v>
      </c>
      <c r="B1483" t="s">
        <v>9243</v>
      </c>
      <c r="C1483" t="s">
        <v>1369</v>
      </c>
      <c r="D1483" t="s">
        <v>118</v>
      </c>
      <c r="E1483">
        <v>11</v>
      </c>
      <c r="F1483" t="s">
        <v>6</v>
      </c>
      <c r="G1483" t="s">
        <v>5330</v>
      </c>
      <c r="H1483" t="s">
        <v>30</v>
      </c>
      <c r="I1483" t="s">
        <v>27</v>
      </c>
      <c r="J1483">
        <v>37</v>
      </c>
      <c r="K1483">
        <v>17</v>
      </c>
      <c r="L1483">
        <v>0</v>
      </c>
      <c r="M1483">
        <v>0</v>
      </c>
      <c r="N1483" t="s">
        <v>35</v>
      </c>
      <c r="O1483">
        <v>0</v>
      </c>
      <c r="P1483" t="s">
        <v>30</v>
      </c>
      <c r="Q1483" t="s">
        <v>35</v>
      </c>
      <c r="R1483" t="s">
        <v>35</v>
      </c>
      <c r="S1483">
        <v>0</v>
      </c>
      <c r="T1483">
        <v>0</v>
      </c>
      <c r="U1483">
        <v>0</v>
      </c>
      <c r="V1483" t="s">
        <v>35</v>
      </c>
      <c r="W1483">
        <v>0</v>
      </c>
      <c r="X1483">
        <v>10499130</v>
      </c>
      <c r="Y1483" t="str">
        <f t="shared" si="23"/>
        <v>1. &lt;= 1 Year</v>
      </c>
      <c r="Z1483" t="str">
        <f t="shared" si="23"/>
        <v>1. &lt;= 1 Year</v>
      </c>
    </row>
    <row r="1484" spans="1:26" x14ac:dyDescent="0.25">
      <c r="A1484">
        <v>163382690</v>
      </c>
      <c r="B1484" t="s">
        <v>4812</v>
      </c>
      <c r="C1484" t="s">
        <v>4813</v>
      </c>
      <c r="D1484" t="s">
        <v>104</v>
      </c>
      <c r="E1484">
        <v>11</v>
      </c>
      <c r="F1484" t="s">
        <v>37</v>
      </c>
      <c r="G1484" t="s">
        <v>1404</v>
      </c>
      <c r="H1484" t="s">
        <v>30</v>
      </c>
      <c r="I1484" t="s">
        <v>27</v>
      </c>
      <c r="J1484">
        <v>580</v>
      </c>
      <c r="K1484">
        <v>574</v>
      </c>
      <c r="L1484">
        <v>0</v>
      </c>
      <c r="M1484">
        <v>0</v>
      </c>
      <c r="N1484" t="s">
        <v>35</v>
      </c>
      <c r="O1484">
        <v>0</v>
      </c>
      <c r="P1484">
        <v>20210705</v>
      </c>
      <c r="Q1484" t="s">
        <v>36</v>
      </c>
      <c r="R1484" t="s">
        <v>35</v>
      </c>
      <c r="S1484">
        <v>0</v>
      </c>
      <c r="T1484">
        <v>0</v>
      </c>
      <c r="U1484">
        <v>0</v>
      </c>
      <c r="V1484" t="s">
        <v>35</v>
      </c>
      <c r="W1484">
        <v>0</v>
      </c>
      <c r="X1484">
        <v>15414751</v>
      </c>
      <c r="Y1484" t="str">
        <f t="shared" si="23"/>
        <v>3.  1.5 to 2 Year</v>
      </c>
      <c r="Z1484" t="str">
        <f t="shared" si="23"/>
        <v>3.  1.5 to 2 Year</v>
      </c>
    </row>
    <row r="1485" spans="1:26" x14ac:dyDescent="0.25">
      <c r="A1485">
        <v>164323552</v>
      </c>
      <c r="B1485" t="s">
        <v>9244</v>
      </c>
      <c r="C1485" t="s">
        <v>626</v>
      </c>
      <c r="D1485" t="s">
        <v>118</v>
      </c>
      <c r="E1485">
        <v>11</v>
      </c>
      <c r="F1485" t="s">
        <v>6</v>
      </c>
      <c r="G1485" t="s">
        <v>4036</v>
      </c>
      <c r="H1485" t="s">
        <v>30</v>
      </c>
      <c r="I1485" t="s">
        <v>27</v>
      </c>
      <c r="J1485">
        <v>66</v>
      </c>
      <c r="K1485">
        <v>63</v>
      </c>
      <c r="L1485">
        <v>0</v>
      </c>
      <c r="M1485">
        <v>0</v>
      </c>
      <c r="N1485" t="s">
        <v>35</v>
      </c>
      <c r="O1485">
        <v>0</v>
      </c>
      <c r="P1485">
        <v>20180618</v>
      </c>
      <c r="Q1485" t="s">
        <v>36</v>
      </c>
      <c r="R1485" t="s">
        <v>35</v>
      </c>
      <c r="S1485">
        <v>0</v>
      </c>
      <c r="T1485">
        <v>0</v>
      </c>
      <c r="U1485">
        <v>0</v>
      </c>
      <c r="V1485" t="s">
        <v>35</v>
      </c>
      <c r="W1485">
        <v>0</v>
      </c>
      <c r="X1485">
        <v>16033062</v>
      </c>
      <c r="Y1485" t="str">
        <f t="shared" si="23"/>
        <v>1. &lt;= 1 Year</v>
      </c>
      <c r="Z1485" t="str">
        <f t="shared" si="23"/>
        <v>1. &lt;= 1 Year</v>
      </c>
    </row>
    <row r="1486" spans="1:26" x14ac:dyDescent="0.25">
      <c r="A1486">
        <v>164147119</v>
      </c>
      <c r="B1486" t="s">
        <v>1183</v>
      </c>
      <c r="C1486" t="s">
        <v>276</v>
      </c>
      <c r="D1486" t="s">
        <v>79</v>
      </c>
      <c r="E1486">
        <v>11</v>
      </c>
      <c r="F1486" t="s">
        <v>38</v>
      </c>
      <c r="G1486" t="s">
        <v>1402</v>
      </c>
      <c r="H1486" t="s">
        <v>30</v>
      </c>
      <c r="I1486" t="s">
        <v>27</v>
      </c>
      <c r="J1486">
        <v>184</v>
      </c>
      <c r="K1486">
        <v>119</v>
      </c>
      <c r="L1486">
        <v>20211</v>
      </c>
      <c r="M1486">
        <v>1</v>
      </c>
      <c r="N1486" t="s">
        <v>36</v>
      </c>
      <c r="O1486">
        <v>997</v>
      </c>
      <c r="P1486" t="s">
        <v>30</v>
      </c>
      <c r="Q1486" t="s">
        <v>35</v>
      </c>
      <c r="R1486" t="s">
        <v>36</v>
      </c>
      <c r="S1486">
        <v>1</v>
      </c>
      <c r="T1486">
        <v>20212</v>
      </c>
      <c r="U1486">
        <v>1</v>
      </c>
      <c r="V1486" t="s">
        <v>36</v>
      </c>
      <c r="W1486">
        <v>1323.75</v>
      </c>
      <c r="X1486">
        <v>7841644</v>
      </c>
      <c r="Y1486" t="str">
        <f t="shared" si="23"/>
        <v>1. &lt;= 1 Year</v>
      </c>
      <c r="Z1486" t="str">
        <f t="shared" si="23"/>
        <v>1. &lt;= 1 Year</v>
      </c>
    </row>
    <row r="1487" spans="1:26" x14ac:dyDescent="0.25">
      <c r="A1487">
        <v>164100222</v>
      </c>
      <c r="B1487" t="s">
        <v>6091</v>
      </c>
      <c r="C1487" t="s">
        <v>6092</v>
      </c>
      <c r="D1487" t="s">
        <v>104</v>
      </c>
      <c r="E1487">
        <v>11</v>
      </c>
      <c r="F1487" t="s">
        <v>37</v>
      </c>
      <c r="G1487" t="s">
        <v>1404</v>
      </c>
      <c r="H1487" t="s">
        <v>30</v>
      </c>
      <c r="I1487" t="s">
        <v>27</v>
      </c>
      <c r="J1487">
        <v>316</v>
      </c>
      <c r="K1487">
        <v>149</v>
      </c>
      <c r="L1487">
        <v>20211</v>
      </c>
      <c r="M1487">
        <v>1</v>
      </c>
      <c r="N1487" t="s">
        <v>36</v>
      </c>
      <c r="O1487">
        <v>483</v>
      </c>
      <c r="P1487">
        <v>20210517</v>
      </c>
      <c r="Q1487" t="s">
        <v>36</v>
      </c>
      <c r="R1487" t="s">
        <v>35</v>
      </c>
      <c r="S1487">
        <v>0</v>
      </c>
      <c r="T1487">
        <v>20212</v>
      </c>
      <c r="U1487">
        <v>1</v>
      </c>
      <c r="V1487" t="s">
        <v>36</v>
      </c>
      <c r="W1487">
        <v>1441.95</v>
      </c>
      <c r="X1487">
        <v>15950468</v>
      </c>
      <c r="Y1487" t="str">
        <f t="shared" si="23"/>
        <v>1. &lt;= 1 Year</v>
      </c>
      <c r="Z1487" t="str">
        <f t="shared" si="23"/>
        <v>1. &lt;= 1 Year</v>
      </c>
    </row>
    <row r="1488" spans="1:26" x14ac:dyDescent="0.25">
      <c r="A1488">
        <v>164314149</v>
      </c>
      <c r="B1488" t="s">
        <v>3394</v>
      </c>
      <c r="C1488" t="s">
        <v>533</v>
      </c>
      <c r="D1488" t="s">
        <v>101</v>
      </c>
      <c r="E1488">
        <v>11</v>
      </c>
      <c r="F1488" t="s">
        <v>6</v>
      </c>
      <c r="G1488" t="s">
        <v>7189</v>
      </c>
      <c r="H1488" t="s">
        <v>30</v>
      </c>
      <c r="I1488" t="s">
        <v>27</v>
      </c>
      <c r="J1488">
        <v>76</v>
      </c>
      <c r="K1488">
        <v>10</v>
      </c>
      <c r="L1488">
        <v>0</v>
      </c>
      <c r="M1488">
        <v>0</v>
      </c>
      <c r="N1488" t="s">
        <v>35</v>
      </c>
      <c r="O1488">
        <v>0</v>
      </c>
      <c r="P1488">
        <v>20181022</v>
      </c>
      <c r="Q1488" t="s">
        <v>36</v>
      </c>
      <c r="R1488" t="s">
        <v>35</v>
      </c>
      <c r="S1488">
        <v>0</v>
      </c>
      <c r="T1488">
        <v>0</v>
      </c>
      <c r="U1488">
        <v>0</v>
      </c>
      <c r="V1488" t="s">
        <v>35</v>
      </c>
      <c r="W1488">
        <v>0</v>
      </c>
      <c r="X1488">
        <v>10515971</v>
      </c>
      <c r="Y1488" t="str">
        <f t="shared" si="23"/>
        <v>1. &lt;= 1 Year</v>
      </c>
      <c r="Z1488" t="str">
        <f t="shared" si="23"/>
        <v>1. &lt;= 1 Year</v>
      </c>
    </row>
    <row r="1489" spans="1:26" x14ac:dyDescent="0.25">
      <c r="A1489">
        <v>164301091</v>
      </c>
      <c r="B1489" t="s">
        <v>4846</v>
      </c>
      <c r="C1489" t="s">
        <v>928</v>
      </c>
      <c r="D1489" t="s">
        <v>118</v>
      </c>
      <c r="E1489">
        <v>11</v>
      </c>
      <c r="F1489" t="s">
        <v>37</v>
      </c>
      <c r="G1489" t="s">
        <v>1410</v>
      </c>
      <c r="H1489" t="s">
        <v>30</v>
      </c>
      <c r="I1489" t="s">
        <v>27</v>
      </c>
      <c r="J1489">
        <v>92</v>
      </c>
      <c r="K1489">
        <v>77</v>
      </c>
      <c r="L1489">
        <v>20211</v>
      </c>
      <c r="M1489">
        <v>1</v>
      </c>
      <c r="N1489" t="s">
        <v>36</v>
      </c>
      <c r="O1489">
        <v>162</v>
      </c>
      <c r="P1489" t="s">
        <v>30</v>
      </c>
      <c r="Q1489" t="s">
        <v>35</v>
      </c>
      <c r="R1489" t="s">
        <v>35</v>
      </c>
      <c r="S1489">
        <v>0</v>
      </c>
      <c r="T1489">
        <v>0</v>
      </c>
      <c r="U1489">
        <v>0</v>
      </c>
      <c r="V1489" t="s">
        <v>35</v>
      </c>
      <c r="W1489">
        <v>0</v>
      </c>
      <c r="X1489">
        <v>16013933</v>
      </c>
      <c r="Y1489" t="str">
        <f t="shared" si="23"/>
        <v>1. &lt;= 1 Year</v>
      </c>
      <c r="Z1489" t="str">
        <f t="shared" si="23"/>
        <v>1. &lt;= 1 Year</v>
      </c>
    </row>
    <row r="1490" spans="1:26" x14ac:dyDescent="0.25">
      <c r="A1490">
        <v>164268413</v>
      </c>
      <c r="B1490" t="s">
        <v>8474</v>
      </c>
      <c r="C1490" t="s">
        <v>2347</v>
      </c>
      <c r="D1490" t="s">
        <v>104</v>
      </c>
      <c r="E1490">
        <v>11</v>
      </c>
      <c r="F1490" t="s">
        <v>6</v>
      </c>
      <c r="G1490" t="s">
        <v>5330</v>
      </c>
      <c r="H1490" t="s">
        <v>30</v>
      </c>
      <c r="I1490" t="s">
        <v>27</v>
      </c>
      <c r="J1490">
        <v>127</v>
      </c>
      <c r="K1490">
        <v>57</v>
      </c>
      <c r="L1490">
        <v>20211</v>
      </c>
      <c r="M1490">
        <v>1</v>
      </c>
      <c r="N1490" t="s">
        <v>36</v>
      </c>
      <c r="O1490">
        <v>4966</v>
      </c>
      <c r="P1490">
        <v>20210515</v>
      </c>
      <c r="Q1490" t="s">
        <v>36</v>
      </c>
      <c r="R1490" t="s">
        <v>36</v>
      </c>
      <c r="S1490">
        <v>1</v>
      </c>
      <c r="T1490">
        <v>20212</v>
      </c>
      <c r="U1490">
        <v>1</v>
      </c>
      <c r="V1490" t="s">
        <v>36</v>
      </c>
      <c r="W1490">
        <v>871</v>
      </c>
      <c r="X1490">
        <v>10406035</v>
      </c>
      <c r="Y1490" t="str">
        <f t="shared" si="23"/>
        <v>1. &lt;= 1 Year</v>
      </c>
      <c r="Z1490" t="str">
        <f t="shared" si="23"/>
        <v>1. &lt;= 1 Year</v>
      </c>
    </row>
    <row r="1491" spans="1:26" x14ac:dyDescent="0.25">
      <c r="A1491">
        <v>164365431</v>
      </c>
      <c r="B1491" t="s">
        <v>9245</v>
      </c>
      <c r="C1491" t="s">
        <v>9246</v>
      </c>
      <c r="D1491" t="s">
        <v>104</v>
      </c>
      <c r="E1491">
        <v>11</v>
      </c>
      <c r="F1491" t="s">
        <v>5</v>
      </c>
      <c r="G1491" t="s">
        <v>8879</v>
      </c>
      <c r="H1491" t="s">
        <v>30</v>
      </c>
      <c r="I1491" t="s">
        <v>27</v>
      </c>
      <c r="J1491">
        <v>23</v>
      </c>
      <c r="K1491">
        <v>10</v>
      </c>
      <c r="L1491">
        <v>0</v>
      </c>
      <c r="M1491">
        <v>0</v>
      </c>
      <c r="N1491" t="s">
        <v>35</v>
      </c>
      <c r="O1491">
        <v>0</v>
      </c>
      <c r="P1491" t="s">
        <v>30</v>
      </c>
      <c r="Q1491" t="s">
        <v>35</v>
      </c>
      <c r="R1491" t="s">
        <v>36</v>
      </c>
      <c r="S1491">
        <v>1</v>
      </c>
      <c r="T1491">
        <v>0</v>
      </c>
      <c r="U1491">
        <v>0</v>
      </c>
      <c r="V1491" t="s">
        <v>35</v>
      </c>
      <c r="W1491">
        <v>0</v>
      </c>
      <c r="X1491">
        <v>15228521</v>
      </c>
      <c r="Y1491" t="str">
        <f t="shared" si="23"/>
        <v>1. &lt;= 1 Year</v>
      </c>
      <c r="Z1491" t="str">
        <f t="shared" si="23"/>
        <v>1. &lt;= 1 Year</v>
      </c>
    </row>
    <row r="1492" spans="1:26" x14ac:dyDescent="0.25">
      <c r="A1492">
        <v>164180490</v>
      </c>
      <c r="B1492" t="s">
        <v>6854</v>
      </c>
      <c r="C1492" t="s">
        <v>2155</v>
      </c>
      <c r="D1492" t="s">
        <v>101</v>
      </c>
      <c r="E1492">
        <v>11</v>
      </c>
      <c r="F1492" t="s">
        <v>37</v>
      </c>
      <c r="G1492" t="s">
        <v>1415</v>
      </c>
      <c r="H1492" t="s">
        <v>30</v>
      </c>
      <c r="I1492" t="s">
        <v>27</v>
      </c>
      <c r="J1492">
        <v>216</v>
      </c>
      <c r="K1492">
        <v>216</v>
      </c>
      <c r="L1492">
        <v>20211</v>
      </c>
      <c r="M1492">
        <v>1</v>
      </c>
      <c r="N1492" t="s">
        <v>36</v>
      </c>
      <c r="O1492">
        <v>570</v>
      </c>
      <c r="P1492" t="s">
        <v>30</v>
      </c>
      <c r="Q1492" t="s">
        <v>35</v>
      </c>
      <c r="R1492" t="s">
        <v>35</v>
      </c>
      <c r="S1492">
        <v>0</v>
      </c>
      <c r="T1492">
        <v>20212</v>
      </c>
      <c r="U1492">
        <v>1</v>
      </c>
      <c r="V1492" t="s">
        <v>36</v>
      </c>
      <c r="W1492">
        <v>2183.35</v>
      </c>
      <c r="X1492">
        <v>15981117</v>
      </c>
      <c r="Y1492" t="str">
        <f t="shared" si="23"/>
        <v>1. &lt;= 1 Year</v>
      </c>
      <c r="Z1492" t="str">
        <f t="shared" si="23"/>
        <v>1. &lt;= 1 Year</v>
      </c>
    </row>
    <row r="1493" spans="1:26" x14ac:dyDescent="0.25">
      <c r="A1493">
        <v>164070292</v>
      </c>
      <c r="B1493" t="s">
        <v>5866</v>
      </c>
      <c r="C1493" t="s">
        <v>2759</v>
      </c>
      <c r="D1493" t="s">
        <v>118</v>
      </c>
      <c r="E1493">
        <v>11</v>
      </c>
      <c r="F1493" t="s">
        <v>37</v>
      </c>
      <c r="G1493" t="s">
        <v>1410</v>
      </c>
      <c r="H1493" t="s">
        <v>30</v>
      </c>
      <c r="I1493" t="s">
        <v>27</v>
      </c>
      <c r="J1493">
        <v>343</v>
      </c>
      <c r="K1493">
        <v>324</v>
      </c>
      <c r="L1493">
        <v>20211</v>
      </c>
      <c r="M1493">
        <v>1</v>
      </c>
      <c r="N1493" t="s">
        <v>36</v>
      </c>
      <c r="O1493">
        <v>126</v>
      </c>
      <c r="P1493" t="s">
        <v>30</v>
      </c>
      <c r="Q1493" t="s">
        <v>35</v>
      </c>
      <c r="R1493" t="s">
        <v>35</v>
      </c>
      <c r="S1493">
        <v>0</v>
      </c>
      <c r="T1493">
        <v>20212</v>
      </c>
      <c r="U1493">
        <v>1</v>
      </c>
      <c r="V1493" t="s">
        <v>36</v>
      </c>
      <c r="W1493">
        <v>504.81</v>
      </c>
      <c r="X1493">
        <v>15940488</v>
      </c>
      <c r="Y1493" t="str">
        <f t="shared" si="23"/>
        <v>1. &lt;= 1 Year</v>
      </c>
      <c r="Z1493" t="str">
        <f t="shared" si="23"/>
        <v>1. &lt;= 1 Year</v>
      </c>
    </row>
    <row r="1494" spans="1:26" x14ac:dyDescent="0.25">
      <c r="A1494">
        <v>164146689</v>
      </c>
      <c r="B1494" t="s">
        <v>488</v>
      </c>
      <c r="C1494" t="s">
        <v>667</v>
      </c>
      <c r="D1494" t="s">
        <v>104</v>
      </c>
      <c r="E1494">
        <v>11</v>
      </c>
      <c r="F1494" t="s">
        <v>37</v>
      </c>
      <c r="G1494" t="s">
        <v>7934</v>
      </c>
      <c r="H1494" t="s">
        <v>30</v>
      </c>
      <c r="I1494" t="s">
        <v>27</v>
      </c>
      <c r="J1494">
        <v>225</v>
      </c>
      <c r="K1494">
        <v>37</v>
      </c>
      <c r="L1494">
        <v>0</v>
      </c>
      <c r="M1494">
        <v>0</v>
      </c>
      <c r="N1494" t="s">
        <v>35</v>
      </c>
      <c r="O1494">
        <v>0</v>
      </c>
      <c r="P1494" t="s">
        <v>30</v>
      </c>
      <c r="Q1494" t="s">
        <v>35</v>
      </c>
      <c r="R1494" t="s">
        <v>35</v>
      </c>
      <c r="S1494">
        <v>0</v>
      </c>
      <c r="T1494">
        <v>0</v>
      </c>
      <c r="U1494">
        <v>0</v>
      </c>
      <c r="V1494" t="s">
        <v>35</v>
      </c>
      <c r="W1494">
        <v>0</v>
      </c>
      <c r="X1494">
        <v>15964464</v>
      </c>
      <c r="Y1494" t="str">
        <f t="shared" si="23"/>
        <v>1. &lt;= 1 Year</v>
      </c>
      <c r="Z1494" t="str">
        <f t="shared" si="23"/>
        <v>1. &lt;= 1 Year</v>
      </c>
    </row>
    <row r="1495" spans="1:26" x14ac:dyDescent="0.25">
      <c r="A1495">
        <v>164355251</v>
      </c>
      <c r="B1495" t="s">
        <v>3813</v>
      </c>
      <c r="C1495" t="s">
        <v>1096</v>
      </c>
      <c r="D1495" t="s">
        <v>118</v>
      </c>
      <c r="E1495">
        <v>11</v>
      </c>
      <c r="F1495" t="s">
        <v>6</v>
      </c>
      <c r="G1495" t="s">
        <v>4036</v>
      </c>
      <c r="H1495" t="s">
        <v>30</v>
      </c>
      <c r="I1495" t="s">
        <v>27</v>
      </c>
      <c r="J1495">
        <v>36</v>
      </c>
      <c r="K1495">
        <v>31</v>
      </c>
      <c r="L1495">
        <v>20211</v>
      </c>
      <c r="M1495">
        <v>1</v>
      </c>
      <c r="N1495" t="s">
        <v>36</v>
      </c>
      <c r="O1495">
        <v>9290</v>
      </c>
      <c r="P1495">
        <v>20181113</v>
      </c>
      <c r="Q1495" t="s">
        <v>36</v>
      </c>
      <c r="R1495" t="s">
        <v>35</v>
      </c>
      <c r="S1495">
        <v>0</v>
      </c>
      <c r="T1495">
        <v>20212</v>
      </c>
      <c r="U1495">
        <v>1</v>
      </c>
      <c r="V1495" t="s">
        <v>36</v>
      </c>
      <c r="W1495">
        <v>10020.540000000001</v>
      </c>
      <c r="X1495">
        <v>16048213</v>
      </c>
      <c r="Y1495" t="str">
        <f t="shared" si="23"/>
        <v>1. &lt;= 1 Year</v>
      </c>
      <c r="Z1495" t="str">
        <f t="shared" si="23"/>
        <v>1. &lt;= 1 Year</v>
      </c>
    </row>
    <row r="1496" spans="1:26" x14ac:dyDescent="0.25">
      <c r="A1496">
        <v>164382116</v>
      </c>
      <c r="B1496" t="s">
        <v>9247</v>
      </c>
      <c r="C1496" t="s">
        <v>9248</v>
      </c>
      <c r="D1496" t="s">
        <v>118</v>
      </c>
      <c r="E1496">
        <v>11</v>
      </c>
      <c r="F1496" t="s">
        <v>37</v>
      </c>
      <c r="G1496" t="s">
        <v>1410</v>
      </c>
      <c r="H1496" t="s">
        <v>30</v>
      </c>
      <c r="I1496" t="s">
        <v>27</v>
      </c>
      <c r="J1496">
        <v>9</v>
      </c>
      <c r="K1496">
        <v>9</v>
      </c>
      <c r="L1496">
        <v>0</v>
      </c>
      <c r="M1496">
        <v>0</v>
      </c>
      <c r="N1496" t="s">
        <v>35</v>
      </c>
      <c r="O1496">
        <v>0</v>
      </c>
      <c r="P1496">
        <v>20200814</v>
      </c>
      <c r="Q1496" t="s">
        <v>36</v>
      </c>
      <c r="R1496" t="s">
        <v>35</v>
      </c>
      <c r="S1496">
        <v>0</v>
      </c>
      <c r="T1496">
        <v>0</v>
      </c>
      <c r="U1496">
        <v>0</v>
      </c>
      <c r="V1496" t="s">
        <v>35</v>
      </c>
      <c r="W1496">
        <v>0</v>
      </c>
      <c r="X1496">
        <v>16056055</v>
      </c>
      <c r="Y1496" t="str">
        <f t="shared" si="23"/>
        <v>1. &lt;= 1 Year</v>
      </c>
      <c r="Z1496" t="str">
        <f t="shared" si="23"/>
        <v>1. &lt;= 1 Year</v>
      </c>
    </row>
    <row r="1497" spans="1:26" x14ac:dyDescent="0.25">
      <c r="A1497">
        <v>164195215</v>
      </c>
      <c r="B1497" t="s">
        <v>7187</v>
      </c>
      <c r="C1497" t="s">
        <v>7188</v>
      </c>
      <c r="D1497" t="s">
        <v>104</v>
      </c>
      <c r="E1497">
        <v>11</v>
      </c>
      <c r="F1497" t="s">
        <v>38</v>
      </c>
      <c r="G1497" t="s">
        <v>1402</v>
      </c>
      <c r="H1497" t="s">
        <v>30</v>
      </c>
      <c r="I1497" t="s">
        <v>27</v>
      </c>
      <c r="J1497">
        <v>198</v>
      </c>
      <c r="K1497">
        <v>66</v>
      </c>
      <c r="L1497">
        <v>20211</v>
      </c>
      <c r="M1497">
        <v>1</v>
      </c>
      <c r="N1497" t="s">
        <v>36</v>
      </c>
      <c r="O1497">
        <v>1308</v>
      </c>
      <c r="P1497">
        <v>20200116</v>
      </c>
      <c r="Q1497" t="s">
        <v>36</v>
      </c>
      <c r="R1497" t="s">
        <v>35</v>
      </c>
      <c r="S1497">
        <v>0</v>
      </c>
      <c r="T1497">
        <v>20212</v>
      </c>
      <c r="U1497">
        <v>1</v>
      </c>
      <c r="V1497" t="s">
        <v>36</v>
      </c>
      <c r="W1497">
        <v>3165</v>
      </c>
      <c r="X1497">
        <v>15978532</v>
      </c>
      <c r="Y1497" t="str">
        <f t="shared" si="23"/>
        <v>1. &lt;= 1 Year</v>
      </c>
      <c r="Z1497" t="str">
        <f t="shared" si="23"/>
        <v>1. &lt;= 1 Year</v>
      </c>
    </row>
    <row r="1498" spans="1:26" x14ac:dyDescent="0.25">
      <c r="A1498">
        <v>164320918</v>
      </c>
      <c r="B1498" t="s">
        <v>9249</v>
      </c>
      <c r="C1498" t="s">
        <v>174</v>
      </c>
      <c r="D1498" t="s">
        <v>104</v>
      </c>
      <c r="E1498">
        <v>11</v>
      </c>
      <c r="F1498" t="s">
        <v>6</v>
      </c>
      <c r="G1498" t="s">
        <v>7189</v>
      </c>
      <c r="H1498" t="s">
        <v>30</v>
      </c>
      <c r="I1498" t="s">
        <v>27</v>
      </c>
      <c r="J1498">
        <v>70</v>
      </c>
      <c r="K1498">
        <v>8</v>
      </c>
      <c r="L1498">
        <v>20211</v>
      </c>
      <c r="M1498">
        <v>1</v>
      </c>
      <c r="N1498" t="s">
        <v>36</v>
      </c>
      <c r="O1498">
        <v>10006</v>
      </c>
      <c r="P1498">
        <v>20210628</v>
      </c>
      <c r="Q1498" t="s">
        <v>36</v>
      </c>
      <c r="R1498" t="s">
        <v>36</v>
      </c>
      <c r="S1498">
        <v>1</v>
      </c>
      <c r="T1498">
        <v>0</v>
      </c>
      <c r="U1498">
        <v>0</v>
      </c>
      <c r="V1498" t="s">
        <v>35</v>
      </c>
      <c r="W1498">
        <v>0</v>
      </c>
      <c r="X1498">
        <v>14582195</v>
      </c>
      <c r="Y1498" t="str">
        <f t="shared" si="23"/>
        <v>1. &lt;= 1 Year</v>
      </c>
      <c r="Z1498" t="str">
        <f t="shared" si="23"/>
        <v>1. &lt;= 1 Year</v>
      </c>
    </row>
    <row r="1499" spans="1:26" x14ac:dyDescent="0.25">
      <c r="A1499">
        <v>163385204</v>
      </c>
      <c r="B1499" t="s">
        <v>4814</v>
      </c>
      <c r="C1499" t="s">
        <v>4815</v>
      </c>
      <c r="D1499" t="s">
        <v>104</v>
      </c>
      <c r="E1499">
        <v>11</v>
      </c>
      <c r="F1499" t="s">
        <v>6</v>
      </c>
      <c r="G1499" t="s">
        <v>3560</v>
      </c>
      <c r="H1499" t="s">
        <v>30</v>
      </c>
      <c r="I1499" t="s">
        <v>27</v>
      </c>
      <c r="J1499">
        <v>573</v>
      </c>
      <c r="K1499">
        <v>414</v>
      </c>
      <c r="L1499">
        <v>0</v>
      </c>
      <c r="M1499">
        <v>0</v>
      </c>
      <c r="N1499" t="s">
        <v>35</v>
      </c>
      <c r="O1499">
        <v>0</v>
      </c>
      <c r="P1499">
        <v>20190726</v>
      </c>
      <c r="Q1499" t="s">
        <v>36</v>
      </c>
      <c r="R1499" t="s">
        <v>35</v>
      </c>
      <c r="S1499">
        <v>0</v>
      </c>
      <c r="T1499">
        <v>0</v>
      </c>
      <c r="U1499">
        <v>0</v>
      </c>
      <c r="V1499" t="s">
        <v>35</v>
      </c>
      <c r="W1499">
        <v>0</v>
      </c>
      <c r="X1499">
        <v>15393731</v>
      </c>
      <c r="Y1499" t="str">
        <f t="shared" si="23"/>
        <v>3.  1.5 to 2 Year</v>
      </c>
      <c r="Z1499" t="str">
        <f t="shared" si="23"/>
        <v>2.  1-1.5 Years</v>
      </c>
    </row>
    <row r="1500" spans="1:26" x14ac:dyDescent="0.25">
      <c r="A1500">
        <v>164029002</v>
      </c>
      <c r="B1500" t="s">
        <v>6540</v>
      </c>
      <c r="C1500" t="s">
        <v>575</v>
      </c>
      <c r="D1500" t="s">
        <v>101</v>
      </c>
      <c r="E1500">
        <v>11</v>
      </c>
      <c r="F1500" t="s">
        <v>38</v>
      </c>
      <c r="G1500" t="s">
        <v>1402</v>
      </c>
      <c r="H1500" t="s">
        <v>30</v>
      </c>
      <c r="I1500" t="s">
        <v>27</v>
      </c>
      <c r="J1500">
        <v>374</v>
      </c>
      <c r="K1500">
        <v>374</v>
      </c>
      <c r="L1500">
        <v>20211</v>
      </c>
      <c r="M1500">
        <v>1</v>
      </c>
      <c r="N1500" t="s">
        <v>36</v>
      </c>
      <c r="O1500">
        <v>3026</v>
      </c>
      <c r="P1500">
        <v>20210517</v>
      </c>
      <c r="Q1500" t="s">
        <v>36</v>
      </c>
      <c r="R1500" t="s">
        <v>35</v>
      </c>
      <c r="S1500">
        <v>0</v>
      </c>
      <c r="T1500">
        <v>20212</v>
      </c>
      <c r="U1500">
        <v>1</v>
      </c>
      <c r="V1500" t="s">
        <v>36</v>
      </c>
      <c r="W1500">
        <v>3802.5</v>
      </c>
      <c r="X1500">
        <v>11009969</v>
      </c>
      <c r="Y1500" t="str">
        <f t="shared" si="23"/>
        <v>2.  1-1.5 Years</v>
      </c>
      <c r="Z1500" t="str">
        <f t="shared" si="23"/>
        <v>2.  1-1.5 Years</v>
      </c>
    </row>
    <row r="1501" spans="1:26" x14ac:dyDescent="0.25">
      <c r="A1501">
        <v>164035834</v>
      </c>
      <c r="B1501" t="s">
        <v>5331</v>
      </c>
      <c r="C1501" t="s">
        <v>4370</v>
      </c>
      <c r="D1501" t="s">
        <v>118</v>
      </c>
      <c r="E1501">
        <v>11</v>
      </c>
      <c r="F1501" t="s">
        <v>6</v>
      </c>
      <c r="G1501" t="s">
        <v>1402</v>
      </c>
      <c r="H1501" t="s">
        <v>30</v>
      </c>
      <c r="I1501" t="s">
        <v>27</v>
      </c>
      <c r="J1501">
        <v>381</v>
      </c>
      <c r="K1501">
        <v>370</v>
      </c>
      <c r="L1501">
        <v>20211</v>
      </c>
      <c r="M1501">
        <v>1</v>
      </c>
      <c r="N1501" t="s">
        <v>36</v>
      </c>
      <c r="O1501">
        <v>4694</v>
      </c>
      <c r="P1501">
        <v>20190423</v>
      </c>
      <c r="Q1501" t="s">
        <v>36</v>
      </c>
      <c r="R1501" t="s">
        <v>35</v>
      </c>
      <c r="S1501">
        <v>0</v>
      </c>
      <c r="T1501">
        <v>20212</v>
      </c>
      <c r="U1501">
        <v>1</v>
      </c>
      <c r="V1501" t="s">
        <v>36</v>
      </c>
      <c r="W1501">
        <v>8794.8799999999992</v>
      </c>
      <c r="X1501">
        <v>8222165</v>
      </c>
      <c r="Y1501" t="str">
        <f t="shared" si="23"/>
        <v>2.  1-1.5 Years</v>
      </c>
      <c r="Z1501" t="str">
        <f t="shared" si="23"/>
        <v>2.  1-1.5 Years</v>
      </c>
    </row>
    <row r="1502" spans="1:26" x14ac:dyDescent="0.25">
      <c r="A1502">
        <v>164284080</v>
      </c>
      <c r="B1502" t="s">
        <v>8475</v>
      </c>
      <c r="C1502" t="s">
        <v>508</v>
      </c>
      <c r="D1502" t="s">
        <v>101</v>
      </c>
      <c r="E1502">
        <v>11</v>
      </c>
      <c r="F1502" t="s">
        <v>6</v>
      </c>
      <c r="G1502" t="s">
        <v>7189</v>
      </c>
      <c r="H1502" t="s">
        <v>30</v>
      </c>
      <c r="I1502" t="s">
        <v>27</v>
      </c>
      <c r="J1502">
        <v>112</v>
      </c>
      <c r="K1502">
        <v>108</v>
      </c>
      <c r="L1502">
        <v>0</v>
      </c>
      <c r="M1502">
        <v>0</v>
      </c>
      <c r="N1502" t="s">
        <v>35</v>
      </c>
      <c r="O1502">
        <v>0</v>
      </c>
      <c r="P1502" t="s">
        <v>30</v>
      </c>
      <c r="Q1502" t="s">
        <v>35</v>
      </c>
      <c r="R1502" t="s">
        <v>35</v>
      </c>
      <c r="S1502">
        <v>0</v>
      </c>
      <c r="T1502">
        <v>20212</v>
      </c>
      <c r="U1502">
        <v>1</v>
      </c>
      <c r="V1502" t="s">
        <v>36</v>
      </c>
      <c r="W1502">
        <v>2692.54</v>
      </c>
      <c r="X1502">
        <v>16015456</v>
      </c>
      <c r="Y1502" t="str">
        <f t="shared" si="23"/>
        <v>1. &lt;= 1 Year</v>
      </c>
      <c r="Z1502" t="str">
        <f t="shared" si="23"/>
        <v>1. &lt;= 1 Year</v>
      </c>
    </row>
    <row r="1503" spans="1:26" x14ac:dyDescent="0.25">
      <c r="A1503">
        <v>164078667</v>
      </c>
      <c r="B1503" t="s">
        <v>6093</v>
      </c>
      <c r="C1503" t="s">
        <v>6094</v>
      </c>
      <c r="D1503" t="s">
        <v>118</v>
      </c>
      <c r="E1503">
        <v>11</v>
      </c>
      <c r="F1503" t="s">
        <v>37</v>
      </c>
      <c r="G1503" t="s">
        <v>1410</v>
      </c>
      <c r="H1503" t="s">
        <v>30</v>
      </c>
      <c r="I1503" t="s">
        <v>27</v>
      </c>
      <c r="J1503">
        <v>336</v>
      </c>
      <c r="K1503">
        <v>185</v>
      </c>
      <c r="L1503">
        <v>0</v>
      </c>
      <c r="M1503">
        <v>0</v>
      </c>
      <c r="N1503" t="s">
        <v>35</v>
      </c>
      <c r="O1503">
        <v>0</v>
      </c>
      <c r="P1503" t="s">
        <v>30</v>
      </c>
      <c r="Q1503" t="s">
        <v>35</v>
      </c>
      <c r="R1503" t="s">
        <v>35</v>
      </c>
      <c r="S1503">
        <v>0</v>
      </c>
      <c r="T1503">
        <v>0</v>
      </c>
      <c r="U1503">
        <v>0</v>
      </c>
      <c r="V1503" t="s">
        <v>35</v>
      </c>
      <c r="W1503">
        <v>0</v>
      </c>
      <c r="X1503">
        <v>15933407</v>
      </c>
      <c r="Y1503" t="str">
        <f t="shared" si="23"/>
        <v>1. &lt;= 1 Year</v>
      </c>
      <c r="Z1503" t="str">
        <f t="shared" si="23"/>
        <v>1. &lt;= 1 Year</v>
      </c>
    </row>
    <row r="1504" spans="1:26" x14ac:dyDescent="0.25">
      <c r="A1504">
        <v>164138834</v>
      </c>
      <c r="B1504" t="s">
        <v>6855</v>
      </c>
      <c r="C1504" t="s">
        <v>3259</v>
      </c>
      <c r="D1504" t="s">
        <v>118</v>
      </c>
      <c r="E1504">
        <v>11</v>
      </c>
      <c r="F1504" t="s">
        <v>6</v>
      </c>
      <c r="G1504" t="s">
        <v>5330</v>
      </c>
      <c r="H1504" t="s">
        <v>30</v>
      </c>
      <c r="I1504" t="s">
        <v>27</v>
      </c>
      <c r="J1504">
        <v>241</v>
      </c>
      <c r="K1504">
        <v>226</v>
      </c>
      <c r="L1504">
        <v>20211</v>
      </c>
      <c r="M1504">
        <v>1</v>
      </c>
      <c r="N1504" t="s">
        <v>36</v>
      </c>
      <c r="O1504">
        <v>4878</v>
      </c>
      <c r="P1504">
        <v>20210517</v>
      </c>
      <c r="Q1504" t="s">
        <v>36</v>
      </c>
      <c r="R1504" t="s">
        <v>35</v>
      </c>
      <c r="S1504">
        <v>0</v>
      </c>
      <c r="T1504">
        <v>20212</v>
      </c>
      <c r="U1504">
        <v>1</v>
      </c>
      <c r="V1504" t="s">
        <v>36</v>
      </c>
      <c r="W1504">
        <v>3149.9</v>
      </c>
      <c r="X1504">
        <v>15841615</v>
      </c>
      <c r="Y1504" t="str">
        <f t="shared" si="23"/>
        <v>1. &lt;= 1 Year</v>
      </c>
      <c r="Z1504" t="str">
        <f t="shared" si="23"/>
        <v>1. &lt;= 1 Year</v>
      </c>
    </row>
    <row r="1505" spans="1:26" x14ac:dyDescent="0.25">
      <c r="A1505">
        <v>163253132</v>
      </c>
      <c r="B1505" t="s">
        <v>1022</v>
      </c>
      <c r="C1505" t="s">
        <v>457</v>
      </c>
      <c r="D1505" t="s">
        <v>118</v>
      </c>
      <c r="E1505">
        <v>11</v>
      </c>
      <c r="F1505" t="s">
        <v>37</v>
      </c>
      <c r="G1505" t="s">
        <v>1410</v>
      </c>
      <c r="H1505" t="s">
        <v>30</v>
      </c>
      <c r="I1505" t="s">
        <v>27</v>
      </c>
      <c r="J1505">
        <v>702</v>
      </c>
      <c r="K1505">
        <v>598</v>
      </c>
      <c r="L1505">
        <v>20211</v>
      </c>
      <c r="M1505">
        <v>1</v>
      </c>
      <c r="N1505" t="s">
        <v>36</v>
      </c>
      <c r="O1505">
        <v>1440</v>
      </c>
      <c r="P1505" t="s">
        <v>30</v>
      </c>
      <c r="Q1505" t="s">
        <v>35</v>
      </c>
      <c r="R1505" t="s">
        <v>35</v>
      </c>
      <c r="S1505">
        <v>0</v>
      </c>
      <c r="T1505">
        <v>0</v>
      </c>
      <c r="U1505">
        <v>0</v>
      </c>
      <c r="V1505" t="s">
        <v>35</v>
      </c>
      <c r="W1505">
        <v>0</v>
      </c>
      <c r="X1505">
        <v>15357902</v>
      </c>
      <c r="Y1505" t="str">
        <f t="shared" si="23"/>
        <v>3.  1.5 to 2 Year</v>
      </c>
      <c r="Z1505" t="str">
        <f t="shared" si="23"/>
        <v>3.  1.5 to 2 Year</v>
      </c>
    </row>
    <row r="1506" spans="1:26" x14ac:dyDescent="0.25">
      <c r="A1506">
        <v>164377845</v>
      </c>
      <c r="B1506" t="s">
        <v>9250</v>
      </c>
      <c r="C1506" t="s">
        <v>1501</v>
      </c>
      <c r="D1506" t="s">
        <v>101</v>
      </c>
      <c r="E1506">
        <v>11</v>
      </c>
      <c r="F1506" t="s">
        <v>6</v>
      </c>
      <c r="G1506" t="s">
        <v>7189</v>
      </c>
      <c r="H1506" t="s">
        <v>30</v>
      </c>
      <c r="I1506" t="s">
        <v>27</v>
      </c>
      <c r="J1506">
        <v>9</v>
      </c>
      <c r="K1506">
        <v>7</v>
      </c>
      <c r="L1506">
        <v>20211</v>
      </c>
      <c r="M1506">
        <v>1</v>
      </c>
      <c r="N1506" t="s">
        <v>36</v>
      </c>
      <c r="O1506">
        <v>2821</v>
      </c>
      <c r="P1506">
        <v>20210405</v>
      </c>
      <c r="Q1506" t="s">
        <v>36</v>
      </c>
      <c r="R1506" t="s">
        <v>35</v>
      </c>
      <c r="S1506">
        <v>0</v>
      </c>
      <c r="T1506">
        <v>20212</v>
      </c>
      <c r="U1506">
        <v>1</v>
      </c>
      <c r="V1506" t="s">
        <v>36</v>
      </c>
      <c r="W1506">
        <v>4551.25</v>
      </c>
      <c r="X1506">
        <v>14703629</v>
      </c>
      <c r="Y1506" t="str">
        <f t="shared" si="23"/>
        <v>1. &lt;= 1 Year</v>
      </c>
      <c r="Z1506" t="str">
        <f t="shared" si="23"/>
        <v>1. &lt;= 1 Year</v>
      </c>
    </row>
    <row r="1507" spans="1:26" x14ac:dyDescent="0.25">
      <c r="A1507">
        <v>164094096</v>
      </c>
      <c r="B1507" t="s">
        <v>6095</v>
      </c>
      <c r="C1507" t="s">
        <v>813</v>
      </c>
      <c r="D1507" t="s">
        <v>104</v>
      </c>
      <c r="E1507">
        <v>11</v>
      </c>
      <c r="F1507" t="s">
        <v>37</v>
      </c>
      <c r="G1507" t="s">
        <v>1404</v>
      </c>
      <c r="H1507" t="s">
        <v>30</v>
      </c>
      <c r="I1507" t="s">
        <v>27</v>
      </c>
      <c r="J1507">
        <v>322</v>
      </c>
      <c r="K1507">
        <v>106</v>
      </c>
      <c r="L1507">
        <v>20211</v>
      </c>
      <c r="M1507">
        <v>1</v>
      </c>
      <c r="N1507" t="s">
        <v>36</v>
      </c>
      <c r="O1507">
        <v>1755</v>
      </c>
      <c r="P1507">
        <v>20210512</v>
      </c>
      <c r="Q1507" t="s">
        <v>36</v>
      </c>
      <c r="R1507" t="s">
        <v>35</v>
      </c>
      <c r="S1507">
        <v>0</v>
      </c>
      <c r="T1507">
        <v>20212</v>
      </c>
      <c r="U1507">
        <v>1</v>
      </c>
      <c r="V1507" t="s">
        <v>36</v>
      </c>
      <c r="W1507">
        <v>2047.7</v>
      </c>
      <c r="X1507">
        <v>15940124</v>
      </c>
      <c r="Y1507" t="str">
        <f t="shared" si="23"/>
        <v>1. &lt;= 1 Year</v>
      </c>
      <c r="Z1507" t="str">
        <f t="shared" si="23"/>
        <v>1. &lt;= 1 Year</v>
      </c>
    </row>
    <row r="1508" spans="1:26" x14ac:dyDescent="0.25">
      <c r="A1508">
        <v>163310307</v>
      </c>
      <c r="B1508" t="s">
        <v>7561</v>
      </c>
      <c r="C1508" t="s">
        <v>7562</v>
      </c>
      <c r="D1508" t="s">
        <v>118</v>
      </c>
      <c r="E1508">
        <v>11</v>
      </c>
      <c r="F1508" t="s">
        <v>37</v>
      </c>
      <c r="G1508" t="s">
        <v>1410</v>
      </c>
      <c r="H1508" t="s">
        <v>30</v>
      </c>
      <c r="I1508" t="s">
        <v>27</v>
      </c>
      <c r="J1508">
        <v>653</v>
      </c>
      <c r="K1508">
        <v>597</v>
      </c>
      <c r="L1508">
        <v>0</v>
      </c>
      <c r="M1508">
        <v>0</v>
      </c>
      <c r="N1508" t="s">
        <v>35</v>
      </c>
      <c r="O1508">
        <v>0</v>
      </c>
      <c r="P1508" t="s">
        <v>30</v>
      </c>
      <c r="Q1508" t="s">
        <v>35</v>
      </c>
      <c r="R1508" t="s">
        <v>35</v>
      </c>
      <c r="S1508">
        <v>0</v>
      </c>
      <c r="T1508">
        <v>0</v>
      </c>
      <c r="U1508">
        <v>0</v>
      </c>
      <c r="V1508" t="s">
        <v>35</v>
      </c>
      <c r="W1508">
        <v>0</v>
      </c>
      <c r="X1508">
        <v>15386925</v>
      </c>
      <c r="Y1508" t="str">
        <f t="shared" si="23"/>
        <v>3.  1.5 to 2 Year</v>
      </c>
      <c r="Z1508" t="str">
        <f t="shared" si="23"/>
        <v>3.  1.5 to 2 Year</v>
      </c>
    </row>
    <row r="1509" spans="1:26" x14ac:dyDescent="0.25">
      <c r="A1509">
        <v>164344022</v>
      </c>
      <c r="B1509" t="s">
        <v>1035</v>
      </c>
      <c r="C1509" t="s">
        <v>2380</v>
      </c>
      <c r="D1509" t="s">
        <v>101</v>
      </c>
      <c r="E1509">
        <v>11</v>
      </c>
      <c r="F1509" t="s">
        <v>5</v>
      </c>
      <c r="G1509" t="s">
        <v>5330</v>
      </c>
      <c r="H1509" t="s">
        <v>30</v>
      </c>
      <c r="I1509" t="s">
        <v>27</v>
      </c>
      <c r="J1509">
        <v>43</v>
      </c>
      <c r="K1509">
        <v>10</v>
      </c>
      <c r="L1509">
        <v>20211</v>
      </c>
      <c r="M1509">
        <v>1</v>
      </c>
      <c r="N1509" t="s">
        <v>36</v>
      </c>
      <c r="O1509">
        <v>22469</v>
      </c>
      <c r="P1509">
        <v>20190828</v>
      </c>
      <c r="Q1509" t="s">
        <v>36</v>
      </c>
      <c r="R1509" t="s">
        <v>36</v>
      </c>
      <c r="S1509">
        <v>1</v>
      </c>
      <c r="T1509">
        <v>20212</v>
      </c>
      <c r="U1509">
        <v>1</v>
      </c>
      <c r="V1509" t="s">
        <v>36</v>
      </c>
      <c r="W1509">
        <v>7664.86</v>
      </c>
      <c r="X1509">
        <v>10345570</v>
      </c>
      <c r="Y1509" t="str">
        <f t="shared" si="23"/>
        <v>1. &lt;= 1 Year</v>
      </c>
      <c r="Z1509" t="str">
        <f t="shared" si="23"/>
        <v>1. &lt;= 1 Year</v>
      </c>
    </row>
    <row r="1510" spans="1:26" x14ac:dyDescent="0.25">
      <c r="A1510">
        <v>163415211</v>
      </c>
      <c r="B1510" t="s">
        <v>4673</v>
      </c>
      <c r="C1510" t="s">
        <v>369</v>
      </c>
      <c r="D1510" t="s">
        <v>104</v>
      </c>
      <c r="E1510">
        <v>11</v>
      </c>
      <c r="F1510" t="s">
        <v>37</v>
      </c>
      <c r="G1510" t="s">
        <v>1404</v>
      </c>
      <c r="H1510" t="s">
        <v>30</v>
      </c>
      <c r="I1510" t="s">
        <v>27</v>
      </c>
      <c r="J1510">
        <v>549</v>
      </c>
      <c r="K1510">
        <v>350</v>
      </c>
      <c r="L1510">
        <v>20211</v>
      </c>
      <c r="M1510">
        <v>1</v>
      </c>
      <c r="N1510" t="s">
        <v>36</v>
      </c>
      <c r="O1510">
        <v>6739</v>
      </c>
      <c r="P1510" t="s">
        <v>30</v>
      </c>
      <c r="Q1510" t="s">
        <v>35</v>
      </c>
      <c r="R1510" t="s">
        <v>35</v>
      </c>
      <c r="S1510">
        <v>0</v>
      </c>
      <c r="T1510">
        <v>20212</v>
      </c>
      <c r="U1510">
        <v>1</v>
      </c>
      <c r="V1510" t="s">
        <v>36</v>
      </c>
      <c r="W1510">
        <v>7827.26</v>
      </c>
      <c r="X1510">
        <v>15445606</v>
      </c>
      <c r="Y1510" t="str">
        <f t="shared" si="23"/>
        <v>3.  1.5 to 2 Year</v>
      </c>
      <c r="Z1510" t="str">
        <f t="shared" si="23"/>
        <v>1. &lt;= 1 Year</v>
      </c>
    </row>
    <row r="1511" spans="1:26" x14ac:dyDescent="0.25">
      <c r="A1511">
        <v>162708521</v>
      </c>
      <c r="B1511" t="s">
        <v>3342</v>
      </c>
      <c r="C1511" t="s">
        <v>922</v>
      </c>
      <c r="D1511" t="s">
        <v>118</v>
      </c>
      <c r="E1511">
        <v>11</v>
      </c>
      <c r="F1511" t="s">
        <v>37</v>
      </c>
      <c r="G1511" t="s">
        <v>1410</v>
      </c>
      <c r="H1511" t="s">
        <v>30</v>
      </c>
      <c r="I1511" t="s">
        <v>27</v>
      </c>
      <c r="J1511">
        <v>1105</v>
      </c>
      <c r="K1511">
        <v>654</v>
      </c>
      <c r="L1511">
        <v>0</v>
      </c>
      <c r="M1511">
        <v>0</v>
      </c>
      <c r="N1511" t="s">
        <v>35</v>
      </c>
      <c r="O1511">
        <v>0</v>
      </c>
      <c r="P1511" t="s">
        <v>30</v>
      </c>
      <c r="Q1511" t="s">
        <v>35</v>
      </c>
      <c r="R1511" t="s">
        <v>35</v>
      </c>
      <c r="S1511">
        <v>0</v>
      </c>
      <c r="T1511">
        <v>0</v>
      </c>
      <c r="U1511">
        <v>0</v>
      </c>
      <c r="V1511" t="s">
        <v>35</v>
      </c>
      <c r="W1511">
        <v>0</v>
      </c>
      <c r="X1511">
        <v>15137281</v>
      </c>
      <c r="Y1511" t="str">
        <f t="shared" si="23"/>
        <v>4. 2-3 Year</v>
      </c>
      <c r="Z1511" t="str">
        <f t="shared" si="23"/>
        <v>3.  1.5 to 2 Year</v>
      </c>
    </row>
    <row r="1512" spans="1:26" x14ac:dyDescent="0.25">
      <c r="A1512">
        <v>164292239</v>
      </c>
      <c r="B1512" t="s">
        <v>8476</v>
      </c>
      <c r="C1512" t="s">
        <v>8477</v>
      </c>
      <c r="D1512" t="s">
        <v>104</v>
      </c>
      <c r="E1512">
        <v>11</v>
      </c>
      <c r="F1512" t="s">
        <v>37</v>
      </c>
      <c r="G1512" t="s">
        <v>1404</v>
      </c>
      <c r="H1512" t="s">
        <v>30</v>
      </c>
      <c r="I1512" t="s">
        <v>27</v>
      </c>
      <c r="J1512">
        <v>105</v>
      </c>
      <c r="K1512">
        <v>30</v>
      </c>
      <c r="L1512">
        <v>0</v>
      </c>
      <c r="M1512">
        <v>0</v>
      </c>
      <c r="N1512" t="s">
        <v>35</v>
      </c>
      <c r="O1512">
        <v>0</v>
      </c>
      <c r="P1512" t="s">
        <v>30</v>
      </c>
      <c r="Q1512" t="s">
        <v>35</v>
      </c>
      <c r="R1512" t="s">
        <v>35</v>
      </c>
      <c r="S1512">
        <v>0</v>
      </c>
      <c r="T1512">
        <v>0</v>
      </c>
      <c r="U1512">
        <v>0</v>
      </c>
      <c r="V1512" t="s">
        <v>35</v>
      </c>
      <c r="W1512">
        <v>0</v>
      </c>
      <c r="X1512">
        <v>16019562</v>
      </c>
      <c r="Y1512" t="str">
        <f t="shared" si="23"/>
        <v>1. &lt;= 1 Year</v>
      </c>
      <c r="Z1512" t="str">
        <f t="shared" si="23"/>
        <v>1. &lt;= 1 Year</v>
      </c>
    </row>
    <row r="1513" spans="1:26" x14ac:dyDescent="0.25">
      <c r="A1513">
        <v>164048160</v>
      </c>
      <c r="B1513" t="s">
        <v>2777</v>
      </c>
      <c r="C1513" t="s">
        <v>5332</v>
      </c>
      <c r="D1513" t="s">
        <v>118</v>
      </c>
      <c r="E1513">
        <v>11</v>
      </c>
      <c r="F1513" t="s">
        <v>37</v>
      </c>
      <c r="G1513" t="s">
        <v>1405</v>
      </c>
      <c r="H1513" t="s">
        <v>30</v>
      </c>
      <c r="I1513" t="s">
        <v>27</v>
      </c>
      <c r="J1513">
        <v>366</v>
      </c>
      <c r="K1513">
        <v>324</v>
      </c>
      <c r="L1513">
        <v>20211</v>
      </c>
      <c r="M1513">
        <v>1</v>
      </c>
      <c r="N1513" t="s">
        <v>36</v>
      </c>
      <c r="O1513">
        <v>2002</v>
      </c>
      <c r="P1513" t="s">
        <v>30</v>
      </c>
      <c r="Q1513" t="s">
        <v>35</v>
      </c>
      <c r="R1513" t="s">
        <v>35</v>
      </c>
      <c r="S1513">
        <v>0</v>
      </c>
      <c r="T1513">
        <v>20212</v>
      </c>
      <c r="U1513">
        <v>1</v>
      </c>
      <c r="V1513" t="s">
        <v>36</v>
      </c>
      <c r="W1513">
        <v>3016.3</v>
      </c>
      <c r="X1513">
        <v>15931006</v>
      </c>
      <c r="Y1513" t="str">
        <f t="shared" si="23"/>
        <v>2.  1-1.5 Years</v>
      </c>
      <c r="Z1513" t="str">
        <f t="shared" si="23"/>
        <v>1. &lt;= 1 Year</v>
      </c>
    </row>
    <row r="1514" spans="1:26" x14ac:dyDescent="0.25">
      <c r="A1514">
        <v>164267782</v>
      </c>
      <c r="B1514" t="s">
        <v>870</v>
      </c>
      <c r="C1514" t="s">
        <v>7935</v>
      </c>
      <c r="D1514" t="s">
        <v>118</v>
      </c>
      <c r="E1514">
        <v>11</v>
      </c>
      <c r="F1514" t="s">
        <v>37</v>
      </c>
      <c r="G1514" t="s">
        <v>1405</v>
      </c>
      <c r="H1514" t="s">
        <v>30</v>
      </c>
      <c r="I1514" t="s">
        <v>27</v>
      </c>
      <c r="J1514">
        <v>134</v>
      </c>
      <c r="K1514">
        <v>121</v>
      </c>
      <c r="L1514">
        <v>20211</v>
      </c>
      <c r="M1514">
        <v>1</v>
      </c>
      <c r="N1514" t="s">
        <v>36</v>
      </c>
      <c r="O1514">
        <v>3517</v>
      </c>
      <c r="P1514" t="s">
        <v>30</v>
      </c>
      <c r="Q1514" t="s">
        <v>35</v>
      </c>
      <c r="R1514" t="s">
        <v>35</v>
      </c>
      <c r="S1514">
        <v>0</v>
      </c>
      <c r="T1514">
        <v>0</v>
      </c>
      <c r="U1514">
        <v>0</v>
      </c>
      <c r="V1514" t="s">
        <v>35</v>
      </c>
      <c r="W1514">
        <v>0</v>
      </c>
      <c r="X1514">
        <v>16008611</v>
      </c>
      <c r="Y1514" t="str">
        <f t="shared" si="23"/>
        <v>1. &lt;= 1 Year</v>
      </c>
      <c r="Z1514" t="str">
        <f t="shared" si="23"/>
        <v>1. &lt;= 1 Year</v>
      </c>
    </row>
    <row r="1515" spans="1:26" x14ac:dyDescent="0.25">
      <c r="A1515">
        <v>164339098</v>
      </c>
      <c r="B1515" t="s">
        <v>2479</v>
      </c>
      <c r="C1515" t="s">
        <v>9251</v>
      </c>
      <c r="D1515" t="s">
        <v>118</v>
      </c>
      <c r="E1515">
        <v>11</v>
      </c>
      <c r="F1515" t="s">
        <v>6</v>
      </c>
      <c r="G1515" t="s">
        <v>4036</v>
      </c>
      <c r="H1515" t="s">
        <v>30</v>
      </c>
      <c r="I1515" t="s">
        <v>27</v>
      </c>
      <c r="J1515">
        <v>52</v>
      </c>
      <c r="K1515">
        <v>51</v>
      </c>
      <c r="L1515">
        <v>20211</v>
      </c>
      <c r="M1515">
        <v>1</v>
      </c>
      <c r="N1515" t="s">
        <v>36</v>
      </c>
      <c r="O1515">
        <v>2598</v>
      </c>
      <c r="P1515">
        <v>20201202</v>
      </c>
      <c r="Q1515" t="s">
        <v>36</v>
      </c>
      <c r="R1515" t="s">
        <v>36</v>
      </c>
      <c r="S1515">
        <v>1</v>
      </c>
      <c r="T1515">
        <v>0</v>
      </c>
      <c r="U1515">
        <v>0</v>
      </c>
      <c r="V1515" t="s">
        <v>35</v>
      </c>
      <c r="W1515">
        <v>0</v>
      </c>
      <c r="X1515">
        <v>14775505</v>
      </c>
      <c r="Y1515" t="str">
        <f t="shared" si="23"/>
        <v>1. &lt;= 1 Year</v>
      </c>
      <c r="Z1515" t="str">
        <f t="shared" si="23"/>
        <v>1. &lt;= 1 Year</v>
      </c>
    </row>
    <row r="1516" spans="1:26" x14ac:dyDescent="0.25">
      <c r="A1516">
        <v>164268769</v>
      </c>
      <c r="B1516" t="s">
        <v>7936</v>
      </c>
      <c r="C1516" t="s">
        <v>7937</v>
      </c>
      <c r="D1516" t="s">
        <v>118</v>
      </c>
      <c r="E1516">
        <v>11</v>
      </c>
      <c r="F1516" t="s">
        <v>37</v>
      </c>
      <c r="G1516" t="s">
        <v>1410</v>
      </c>
      <c r="H1516" t="s">
        <v>30</v>
      </c>
      <c r="I1516" t="s">
        <v>27</v>
      </c>
      <c r="J1516">
        <v>133</v>
      </c>
      <c r="K1516">
        <v>104</v>
      </c>
      <c r="L1516">
        <v>0</v>
      </c>
      <c r="M1516">
        <v>0</v>
      </c>
      <c r="N1516" t="s">
        <v>35</v>
      </c>
      <c r="O1516">
        <v>0</v>
      </c>
      <c r="P1516" t="s">
        <v>30</v>
      </c>
      <c r="Q1516" t="s">
        <v>35</v>
      </c>
      <c r="R1516" t="s">
        <v>35</v>
      </c>
      <c r="S1516">
        <v>0</v>
      </c>
      <c r="T1516">
        <v>0</v>
      </c>
      <c r="U1516">
        <v>0</v>
      </c>
      <c r="V1516" t="s">
        <v>35</v>
      </c>
      <c r="W1516">
        <v>0</v>
      </c>
      <c r="X1516">
        <v>16000928</v>
      </c>
      <c r="Y1516" t="str">
        <f t="shared" si="23"/>
        <v>1. &lt;= 1 Year</v>
      </c>
      <c r="Z1516" t="str">
        <f t="shared" si="23"/>
        <v>1. &lt;= 1 Year</v>
      </c>
    </row>
    <row r="1517" spans="1:26" x14ac:dyDescent="0.25">
      <c r="A1517">
        <v>164371904</v>
      </c>
      <c r="B1517" t="s">
        <v>9252</v>
      </c>
      <c r="C1517" t="s">
        <v>1551</v>
      </c>
      <c r="D1517" t="s">
        <v>104</v>
      </c>
      <c r="E1517">
        <v>11</v>
      </c>
      <c r="F1517" t="s">
        <v>6</v>
      </c>
      <c r="G1517" t="s">
        <v>7189</v>
      </c>
      <c r="H1517" t="s">
        <v>30</v>
      </c>
      <c r="I1517" t="s">
        <v>27</v>
      </c>
      <c r="J1517">
        <v>13</v>
      </c>
      <c r="K1517">
        <v>10</v>
      </c>
      <c r="L1517">
        <v>0</v>
      </c>
      <c r="M1517">
        <v>0</v>
      </c>
      <c r="N1517" t="s">
        <v>35</v>
      </c>
      <c r="O1517">
        <v>0</v>
      </c>
      <c r="P1517" t="s">
        <v>30</v>
      </c>
      <c r="Q1517" t="s">
        <v>35</v>
      </c>
      <c r="R1517" t="s">
        <v>35</v>
      </c>
      <c r="S1517">
        <v>0</v>
      </c>
      <c r="T1517">
        <v>0</v>
      </c>
      <c r="U1517">
        <v>0</v>
      </c>
      <c r="V1517" t="s">
        <v>35</v>
      </c>
      <c r="W1517">
        <v>0</v>
      </c>
      <c r="X1517">
        <v>16051015</v>
      </c>
      <c r="Y1517" t="str">
        <f t="shared" si="23"/>
        <v>1. &lt;= 1 Year</v>
      </c>
      <c r="Z1517" t="str">
        <f t="shared" si="23"/>
        <v>1. &lt;= 1 Year</v>
      </c>
    </row>
    <row r="1518" spans="1:26" x14ac:dyDescent="0.25">
      <c r="A1518">
        <v>162808716</v>
      </c>
      <c r="B1518" t="s">
        <v>3456</v>
      </c>
      <c r="C1518" t="s">
        <v>3457</v>
      </c>
      <c r="D1518" t="s">
        <v>104</v>
      </c>
      <c r="E1518">
        <v>11</v>
      </c>
      <c r="F1518" t="s">
        <v>37</v>
      </c>
      <c r="G1518" t="s">
        <v>1404</v>
      </c>
      <c r="H1518" t="s">
        <v>30</v>
      </c>
      <c r="I1518" t="s">
        <v>27</v>
      </c>
      <c r="J1518">
        <v>1043</v>
      </c>
      <c r="K1518">
        <v>1003</v>
      </c>
      <c r="L1518">
        <v>0</v>
      </c>
      <c r="M1518">
        <v>0</v>
      </c>
      <c r="N1518" t="s">
        <v>35</v>
      </c>
      <c r="O1518">
        <v>0</v>
      </c>
      <c r="P1518" t="s">
        <v>30</v>
      </c>
      <c r="Q1518" t="s">
        <v>35</v>
      </c>
      <c r="R1518" t="s">
        <v>35</v>
      </c>
      <c r="S1518">
        <v>0</v>
      </c>
      <c r="T1518">
        <v>0</v>
      </c>
      <c r="U1518">
        <v>0</v>
      </c>
      <c r="V1518" t="s">
        <v>35</v>
      </c>
      <c r="W1518">
        <v>0</v>
      </c>
      <c r="X1518">
        <v>15186986</v>
      </c>
      <c r="Y1518" t="str">
        <f t="shared" si="23"/>
        <v>4. 2-3 Year</v>
      </c>
      <c r="Z1518" t="str">
        <f t="shared" si="23"/>
        <v>4. 2-3 Year</v>
      </c>
    </row>
    <row r="1519" spans="1:26" x14ac:dyDescent="0.25">
      <c r="A1519">
        <v>164368065</v>
      </c>
      <c r="B1519" t="s">
        <v>2381</v>
      </c>
      <c r="C1519" t="s">
        <v>421</v>
      </c>
      <c r="D1519" t="s">
        <v>118</v>
      </c>
      <c r="E1519">
        <v>11</v>
      </c>
      <c r="F1519" t="s">
        <v>5</v>
      </c>
      <c r="G1519" t="s">
        <v>4036</v>
      </c>
      <c r="H1519" t="s">
        <v>30</v>
      </c>
      <c r="I1519" t="s">
        <v>27</v>
      </c>
      <c r="J1519">
        <v>21</v>
      </c>
      <c r="K1519">
        <v>17</v>
      </c>
      <c r="L1519">
        <v>0</v>
      </c>
      <c r="M1519">
        <v>0</v>
      </c>
      <c r="N1519" t="s">
        <v>35</v>
      </c>
      <c r="O1519">
        <v>0</v>
      </c>
      <c r="P1519" t="s">
        <v>30</v>
      </c>
      <c r="Q1519" t="s">
        <v>35</v>
      </c>
      <c r="R1519" t="s">
        <v>36</v>
      </c>
      <c r="S1519">
        <v>1</v>
      </c>
      <c r="T1519">
        <v>0</v>
      </c>
      <c r="U1519">
        <v>0</v>
      </c>
      <c r="V1519" t="s">
        <v>35</v>
      </c>
      <c r="W1519">
        <v>0</v>
      </c>
      <c r="X1519">
        <v>16054464</v>
      </c>
      <c r="Y1519" t="str">
        <f t="shared" si="23"/>
        <v>1. &lt;= 1 Year</v>
      </c>
      <c r="Z1519" t="str">
        <f t="shared" si="23"/>
        <v>1. &lt;= 1 Year</v>
      </c>
    </row>
    <row r="1520" spans="1:26" x14ac:dyDescent="0.25">
      <c r="A1520">
        <v>164335589</v>
      </c>
      <c r="B1520" t="s">
        <v>9253</v>
      </c>
      <c r="C1520" t="s">
        <v>2061</v>
      </c>
      <c r="D1520" t="s">
        <v>121</v>
      </c>
      <c r="E1520">
        <v>11</v>
      </c>
      <c r="F1520" t="s">
        <v>6</v>
      </c>
      <c r="G1520" t="s">
        <v>7189</v>
      </c>
      <c r="H1520" t="s">
        <v>30</v>
      </c>
      <c r="I1520" t="s">
        <v>27</v>
      </c>
      <c r="J1520">
        <v>55</v>
      </c>
      <c r="K1520">
        <v>52</v>
      </c>
      <c r="L1520">
        <v>20211</v>
      </c>
      <c r="M1520">
        <v>1</v>
      </c>
      <c r="N1520" t="s">
        <v>36</v>
      </c>
      <c r="O1520">
        <v>7692</v>
      </c>
      <c r="P1520">
        <v>20210712</v>
      </c>
      <c r="Q1520" t="s">
        <v>36</v>
      </c>
      <c r="R1520" t="s">
        <v>36</v>
      </c>
      <c r="S1520">
        <v>1</v>
      </c>
      <c r="T1520">
        <v>20212</v>
      </c>
      <c r="U1520">
        <v>1</v>
      </c>
      <c r="V1520" t="s">
        <v>36</v>
      </c>
      <c r="W1520">
        <v>13461.7</v>
      </c>
      <c r="X1520">
        <v>12849348</v>
      </c>
      <c r="Y1520" t="str">
        <f t="shared" si="23"/>
        <v>1. &lt;= 1 Year</v>
      </c>
      <c r="Z1520" t="str">
        <f t="shared" si="23"/>
        <v>1. &lt;= 1 Year</v>
      </c>
    </row>
    <row r="1521" spans="1:26" x14ac:dyDescent="0.25">
      <c r="A1521">
        <v>164258445</v>
      </c>
      <c r="B1521" t="s">
        <v>1676</v>
      </c>
      <c r="C1521" t="s">
        <v>7938</v>
      </c>
      <c r="D1521" t="s">
        <v>83</v>
      </c>
      <c r="E1521">
        <v>11</v>
      </c>
      <c r="F1521" t="s">
        <v>5</v>
      </c>
      <c r="G1521" t="s">
        <v>3560</v>
      </c>
      <c r="H1521" t="s">
        <v>30</v>
      </c>
      <c r="I1521" t="s">
        <v>27</v>
      </c>
      <c r="J1521">
        <v>146</v>
      </c>
      <c r="K1521">
        <v>104</v>
      </c>
      <c r="L1521">
        <v>20211</v>
      </c>
      <c r="M1521">
        <v>1</v>
      </c>
      <c r="N1521" t="s">
        <v>36</v>
      </c>
      <c r="O1521">
        <v>6474</v>
      </c>
      <c r="P1521">
        <v>20210608</v>
      </c>
      <c r="Q1521" t="s">
        <v>36</v>
      </c>
      <c r="R1521" t="s">
        <v>36</v>
      </c>
      <c r="S1521">
        <v>1</v>
      </c>
      <c r="T1521">
        <v>20212</v>
      </c>
      <c r="U1521">
        <v>1</v>
      </c>
      <c r="V1521" t="s">
        <v>36</v>
      </c>
      <c r="W1521">
        <v>1733.1</v>
      </c>
      <c r="X1521">
        <v>10214976</v>
      </c>
      <c r="Y1521" t="str">
        <f t="shared" si="23"/>
        <v>1. &lt;= 1 Year</v>
      </c>
      <c r="Z1521" t="str">
        <f t="shared" si="23"/>
        <v>1. &lt;= 1 Year</v>
      </c>
    </row>
    <row r="1522" spans="1:26" x14ac:dyDescent="0.25">
      <c r="A1522">
        <v>164352377</v>
      </c>
      <c r="B1522" t="s">
        <v>9254</v>
      </c>
      <c r="C1522" t="s">
        <v>828</v>
      </c>
      <c r="D1522" t="s">
        <v>118</v>
      </c>
      <c r="E1522">
        <v>11</v>
      </c>
      <c r="F1522" t="s">
        <v>37</v>
      </c>
      <c r="G1522" t="s">
        <v>1404</v>
      </c>
      <c r="H1522" t="s">
        <v>30</v>
      </c>
      <c r="I1522" t="s">
        <v>27</v>
      </c>
      <c r="J1522">
        <v>42</v>
      </c>
      <c r="K1522">
        <v>7</v>
      </c>
      <c r="L1522">
        <v>0</v>
      </c>
      <c r="M1522">
        <v>0</v>
      </c>
      <c r="N1522" t="s">
        <v>35</v>
      </c>
      <c r="O1522">
        <v>0</v>
      </c>
      <c r="P1522">
        <v>20210713</v>
      </c>
      <c r="Q1522" t="s">
        <v>36</v>
      </c>
      <c r="R1522" t="s">
        <v>35</v>
      </c>
      <c r="S1522">
        <v>0</v>
      </c>
      <c r="T1522">
        <v>0</v>
      </c>
      <c r="U1522">
        <v>0</v>
      </c>
      <c r="V1522" t="s">
        <v>35</v>
      </c>
      <c r="W1522">
        <v>0</v>
      </c>
      <c r="X1522">
        <v>16047810</v>
      </c>
      <c r="Y1522" t="str">
        <f t="shared" si="23"/>
        <v>1. &lt;= 1 Year</v>
      </c>
      <c r="Z1522" t="str">
        <f t="shared" si="23"/>
        <v>1. &lt;= 1 Year</v>
      </c>
    </row>
    <row r="1523" spans="1:26" x14ac:dyDescent="0.25">
      <c r="A1523">
        <v>164345442</v>
      </c>
      <c r="B1523" t="s">
        <v>9255</v>
      </c>
      <c r="C1523" t="s">
        <v>9256</v>
      </c>
      <c r="D1523" t="s">
        <v>101</v>
      </c>
      <c r="E1523">
        <v>11</v>
      </c>
      <c r="F1523" t="s">
        <v>37</v>
      </c>
      <c r="G1523" t="s">
        <v>1415</v>
      </c>
      <c r="H1523" t="s">
        <v>30</v>
      </c>
      <c r="I1523" t="s">
        <v>27</v>
      </c>
      <c r="J1523">
        <v>36</v>
      </c>
      <c r="K1523">
        <v>36</v>
      </c>
      <c r="L1523">
        <v>0</v>
      </c>
      <c r="M1523">
        <v>0</v>
      </c>
      <c r="N1523" t="s">
        <v>35</v>
      </c>
      <c r="O1523">
        <v>0</v>
      </c>
      <c r="P1523" t="s">
        <v>30</v>
      </c>
      <c r="Q1523" t="s">
        <v>35</v>
      </c>
      <c r="R1523" t="s">
        <v>35</v>
      </c>
      <c r="S1523">
        <v>0</v>
      </c>
      <c r="T1523">
        <v>20212</v>
      </c>
      <c r="U1523">
        <v>1</v>
      </c>
      <c r="V1523" t="s">
        <v>36</v>
      </c>
      <c r="W1523">
        <v>1158.49</v>
      </c>
      <c r="X1523">
        <v>16044563</v>
      </c>
      <c r="Y1523" t="str">
        <f t="shared" si="23"/>
        <v>1. &lt;= 1 Year</v>
      </c>
      <c r="Z1523" t="str">
        <f t="shared" si="23"/>
        <v>1. &lt;= 1 Year</v>
      </c>
    </row>
    <row r="1524" spans="1:26" x14ac:dyDescent="0.25">
      <c r="A1524">
        <v>164352751</v>
      </c>
      <c r="B1524" t="s">
        <v>814</v>
      </c>
      <c r="C1524" t="s">
        <v>983</v>
      </c>
      <c r="D1524" t="s">
        <v>118</v>
      </c>
      <c r="E1524">
        <v>11</v>
      </c>
      <c r="F1524" t="s">
        <v>5</v>
      </c>
      <c r="G1524" t="s">
        <v>7189</v>
      </c>
      <c r="H1524" t="s">
        <v>30</v>
      </c>
      <c r="I1524" t="s">
        <v>27</v>
      </c>
      <c r="J1524">
        <v>36</v>
      </c>
      <c r="K1524">
        <v>31</v>
      </c>
      <c r="L1524">
        <v>0</v>
      </c>
      <c r="M1524">
        <v>0</v>
      </c>
      <c r="N1524" t="s">
        <v>35</v>
      </c>
      <c r="O1524">
        <v>0</v>
      </c>
      <c r="P1524" t="s">
        <v>30</v>
      </c>
      <c r="Q1524" t="s">
        <v>35</v>
      </c>
      <c r="R1524" t="s">
        <v>36</v>
      </c>
      <c r="S1524">
        <v>1</v>
      </c>
      <c r="T1524">
        <v>0</v>
      </c>
      <c r="U1524">
        <v>0</v>
      </c>
      <c r="V1524" t="s">
        <v>35</v>
      </c>
      <c r="W1524">
        <v>0</v>
      </c>
      <c r="X1524">
        <v>14008146</v>
      </c>
      <c r="Y1524" t="str">
        <f t="shared" si="23"/>
        <v>1. &lt;= 1 Year</v>
      </c>
      <c r="Z1524" t="str">
        <f t="shared" si="23"/>
        <v>1. &lt;= 1 Year</v>
      </c>
    </row>
    <row r="1525" spans="1:26" x14ac:dyDescent="0.25">
      <c r="A1525">
        <v>164295268</v>
      </c>
      <c r="B1525" t="s">
        <v>5826</v>
      </c>
      <c r="C1525" t="s">
        <v>383</v>
      </c>
      <c r="D1525" t="s">
        <v>104</v>
      </c>
      <c r="E1525">
        <v>11</v>
      </c>
      <c r="F1525" t="s">
        <v>6</v>
      </c>
      <c r="G1525" t="s">
        <v>8879</v>
      </c>
      <c r="H1525" t="s">
        <v>30</v>
      </c>
      <c r="I1525" t="s">
        <v>27</v>
      </c>
      <c r="J1525">
        <v>101</v>
      </c>
      <c r="K1525">
        <v>87</v>
      </c>
      <c r="L1525">
        <v>20211</v>
      </c>
      <c r="M1525">
        <v>1</v>
      </c>
      <c r="N1525" t="s">
        <v>36</v>
      </c>
      <c r="O1525">
        <v>6402</v>
      </c>
      <c r="P1525" t="s">
        <v>30</v>
      </c>
      <c r="Q1525" t="s">
        <v>35</v>
      </c>
      <c r="R1525" t="s">
        <v>35</v>
      </c>
      <c r="S1525">
        <v>0</v>
      </c>
      <c r="T1525">
        <v>0</v>
      </c>
      <c r="U1525">
        <v>0</v>
      </c>
      <c r="V1525" t="s">
        <v>35</v>
      </c>
      <c r="W1525">
        <v>0</v>
      </c>
      <c r="X1525">
        <v>15987535</v>
      </c>
      <c r="Y1525" t="str">
        <f t="shared" si="23"/>
        <v>1. &lt;= 1 Year</v>
      </c>
      <c r="Z1525" t="str">
        <f t="shared" si="23"/>
        <v>1. &lt;= 1 Year</v>
      </c>
    </row>
    <row r="1526" spans="1:26" x14ac:dyDescent="0.25">
      <c r="A1526">
        <v>164248129</v>
      </c>
      <c r="B1526" t="s">
        <v>8478</v>
      </c>
      <c r="C1526" t="s">
        <v>579</v>
      </c>
      <c r="D1526" t="s">
        <v>104</v>
      </c>
      <c r="E1526">
        <v>11</v>
      </c>
      <c r="F1526" t="s">
        <v>6</v>
      </c>
      <c r="G1526" t="s">
        <v>3301</v>
      </c>
      <c r="H1526" t="s">
        <v>30</v>
      </c>
      <c r="I1526" t="s">
        <v>27</v>
      </c>
      <c r="J1526">
        <v>155</v>
      </c>
      <c r="K1526">
        <v>119</v>
      </c>
      <c r="L1526">
        <v>20211</v>
      </c>
      <c r="M1526">
        <v>1</v>
      </c>
      <c r="N1526" t="s">
        <v>36</v>
      </c>
      <c r="O1526">
        <v>17613</v>
      </c>
      <c r="P1526">
        <v>20210406</v>
      </c>
      <c r="Q1526" t="s">
        <v>36</v>
      </c>
      <c r="R1526" t="s">
        <v>36</v>
      </c>
      <c r="S1526">
        <v>1</v>
      </c>
      <c r="T1526">
        <v>20212</v>
      </c>
      <c r="U1526">
        <v>1</v>
      </c>
      <c r="V1526" t="s">
        <v>36</v>
      </c>
      <c r="W1526">
        <v>5400.22</v>
      </c>
      <c r="X1526">
        <v>8651112</v>
      </c>
      <c r="Y1526" t="str">
        <f t="shared" si="23"/>
        <v>1. &lt;= 1 Year</v>
      </c>
      <c r="Z1526" t="str">
        <f t="shared" si="23"/>
        <v>1. &lt;= 1 Year</v>
      </c>
    </row>
    <row r="1527" spans="1:26" x14ac:dyDescent="0.25">
      <c r="A1527">
        <v>164354481</v>
      </c>
      <c r="B1527" t="s">
        <v>9257</v>
      </c>
      <c r="C1527" t="s">
        <v>2220</v>
      </c>
      <c r="D1527" t="s">
        <v>118</v>
      </c>
      <c r="E1527">
        <v>11</v>
      </c>
      <c r="F1527" t="s">
        <v>6</v>
      </c>
      <c r="G1527" t="s">
        <v>4036</v>
      </c>
      <c r="H1527" t="s">
        <v>30</v>
      </c>
      <c r="I1527" t="s">
        <v>27</v>
      </c>
      <c r="J1527">
        <v>35</v>
      </c>
      <c r="K1527">
        <v>31</v>
      </c>
      <c r="L1527">
        <v>20211</v>
      </c>
      <c r="M1527">
        <v>1</v>
      </c>
      <c r="N1527" t="s">
        <v>36</v>
      </c>
      <c r="O1527">
        <v>1732</v>
      </c>
      <c r="P1527">
        <v>20210301</v>
      </c>
      <c r="Q1527" t="s">
        <v>36</v>
      </c>
      <c r="R1527" t="s">
        <v>35</v>
      </c>
      <c r="S1527">
        <v>0</v>
      </c>
      <c r="T1527">
        <v>0</v>
      </c>
      <c r="U1527">
        <v>0</v>
      </c>
      <c r="V1527" t="s">
        <v>35</v>
      </c>
      <c r="W1527">
        <v>0</v>
      </c>
      <c r="X1527">
        <v>16047638</v>
      </c>
      <c r="Y1527" t="str">
        <f t="shared" si="23"/>
        <v>1. &lt;= 1 Year</v>
      </c>
      <c r="Z1527" t="str">
        <f t="shared" si="23"/>
        <v>1. &lt;= 1 Year</v>
      </c>
    </row>
    <row r="1528" spans="1:26" x14ac:dyDescent="0.25">
      <c r="A1528">
        <v>163184783</v>
      </c>
      <c r="B1528" t="s">
        <v>4340</v>
      </c>
      <c r="C1528" t="s">
        <v>2798</v>
      </c>
      <c r="D1528" t="s">
        <v>118</v>
      </c>
      <c r="E1528">
        <v>11</v>
      </c>
      <c r="F1528" t="s">
        <v>6</v>
      </c>
      <c r="G1528" t="s">
        <v>1402</v>
      </c>
      <c r="H1528" t="s">
        <v>30</v>
      </c>
      <c r="I1528" t="s">
        <v>27</v>
      </c>
      <c r="J1528">
        <v>759</v>
      </c>
      <c r="K1528">
        <v>64</v>
      </c>
      <c r="L1528">
        <v>20211</v>
      </c>
      <c r="M1528">
        <v>1</v>
      </c>
      <c r="N1528" t="s">
        <v>36</v>
      </c>
      <c r="O1528">
        <v>8581</v>
      </c>
      <c r="P1528">
        <v>20180820</v>
      </c>
      <c r="Q1528" t="s">
        <v>36</v>
      </c>
      <c r="R1528" t="s">
        <v>35</v>
      </c>
      <c r="S1528">
        <v>0</v>
      </c>
      <c r="T1528">
        <v>20212</v>
      </c>
      <c r="U1528">
        <v>1</v>
      </c>
      <c r="V1528" t="s">
        <v>36</v>
      </c>
      <c r="W1528">
        <v>9755.4599999999991</v>
      </c>
      <c r="X1528">
        <v>15332235</v>
      </c>
      <c r="Y1528" t="str">
        <f t="shared" si="23"/>
        <v>4. 2-3 Year</v>
      </c>
      <c r="Z1528" t="str">
        <f t="shared" si="23"/>
        <v>1. &lt;= 1 Year</v>
      </c>
    </row>
    <row r="1529" spans="1:26" x14ac:dyDescent="0.25">
      <c r="A1529">
        <v>164269553</v>
      </c>
      <c r="B1529" t="s">
        <v>3177</v>
      </c>
      <c r="C1529" t="s">
        <v>1732</v>
      </c>
      <c r="D1529" t="s">
        <v>104</v>
      </c>
      <c r="E1529">
        <v>11</v>
      </c>
      <c r="F1529" t="s">
        <v>37</v>
      </c>
      <c r="G1529" t="s">
        <v>1404</v>
      </c>
      <c r="H1529" t="s">
        <v>30</v>
      </c>
      <c r="I1529" t="s">
        <v>27</v>
      </c>
      <c r="J1529">
        <v>132</v>
      </c>
      <c r="K1529">
        <v>3</v>
      </c>
      <c r="L1529">
        <v>0</v>
      </c>
      <c r="M1529">
        <v>0</v>
      </c>
      <c r="N1529" t="s">
        <v>35</v>
      </c>
      <c r="O1529">
        <v>0</v>
      </c>
      <c r="P1529" t="s">
        <v>30</v>
      </c>
      <c r="Q1529" t="s">
        <v>35</v>
      </c>
      <c r="R1529" t="s">
        <v>35</v>
      </c>
      <c r="S1529">
        <v>0</v>
      </c>
      <c r="T1529">
        <v>0</v>
      </c>
      <c r="U1529">
        <v>0</v>
      </c>
      <c r="V1529" t="s">
        <v>35</v>
      </c>
      <c r="W1529">
        <v>0</v>
      </c>
      <c r="X1529">
        <v>16001358</v>
      </c>
      <c r="Y1529" t="str">
        <f t="shared" si="23"/>
        <v>1. &lt;= 1 Year</v>
      </c>
      <c r="Z1529" t="str">
        <f t="shared" si="23"/>
        <v>1. &lt;= 1 Year</v>
      </c>
    </row>
    <row r="1530" spans="1:26" x14ac:dyDescent="0.25">
      <c r="A1530">
        <v>163948281</v>
      </c>
      <c r="B1530" t="s">
        <v>5333</v>
      </c>
      <c r="C1530" t="s">
        <v>859</v>
      </c>
      <c r="D1530" t="s">
        <v>101</v>
      </c>
      <c r="E1530">
        <v>11</v>
      </c>
      <c r="F1530" t="s">
        <v>37</v>
      </c>
      <c r="G1530" t="s">
        <v>1415</v>
      </c>
      <c r="H1530" t="s">
        <v>30</v>
      </c>
      <c r="I1530" t="s">
        <v>27</v>
      </c>
      <c r="J1530">
        <v>414</v>
      </c>
      <c r="K1530">
        <v>414</v>
      </c>
      <c r="L1530">
        <v>20211</v>
      </c>
      <c r="M1530">
        <v>1</v>
      </c>
      <c r="N1530" t="s">
        <v>36</v>
      </c>
      <c r="O1530">
        <v>143</v>
      </c>
      <c r="P1530" t="s">
        <v>30</v>
      </c>
      <c r="Q1530" t="s">
        <v>35</v>
      </c>
      <c r="R1530" t="s">
        <v>35</v>
      </c>
      <c r="S1530">
        <v>0</v>
      </c>
      <c r="T1530">
        <v>0</v>
      </c>
      <c r="U1530">
        <v>0</v>
      </c>
      <c r="V1530" t="s">
        <v>35</v>
      </c>
      <c r="W1530">
        <v>0</v>
      </c>
      <c r="X1530">
        <v>15453486</v>
      </c>
      <c r="Y1530" t="str">
        <f t="shared" si="23"/>
        <v>2.  1-1.5 Years</v>
      </c>
      <c r="Z1530" t="str">
        <f t="shared" si="23"/>
        <v>2.  1-1.5 Years</v>
      </c>
    </row>
    <row r="1531" spans="1:26" x14ac:dyDescent="0.25">
      <c r="A1531">
        <v>163238726</v>
      </c>
      <c r="B1531" t="s">
        <v>417</v>
      </c>
      <c r="C1531" t="s">
        <v>2206</v>
      </c>
      <c r="D1531" t="s">
        <v>118</v>
      </c>
      <c r="E1531">
        <v>11</v>
      </c>
      <c r="F1531" t="s">
        <v>37</v>
      </c>
      <c r="G1531" t="s">
        <v>1405</v>
      </c>
      <c r="H1531" t="s">
        <v>30</v>
      </c>
      <c r="I1531" t="s">
        <v>27</v>
      </c>
      <c r="J1531">
        <v>715</v>
      </c>
      <c r="K1531">
        <v>707</v>
      </c>
      <c r="L1531">
        <v>0</v>
      </c>
      <c r="M1531">
        <v>0</v>
      </c>
      <c r="N1531" t="s">
        <v>35</v>
      </c>
      <c r="O1531">
        <v>0</v>
      </c>
      <c r="P1531" t="s">
        <v>30</v>
      </c>
      <c r="Q1531" t="s">
        <v>35</v>
      </c>
      <c r="R1531" t="s">
        <v>35</v>
      </c>
      <c r="S1531">
        <v>0</v>
      </c>
      <c r="T1531">
        <v>0</v>
      </c>
      <c r="U1531">
        <v>0</v>
      </c>
      <c r="V1531" t="s">
        <v>35</v>
      </c>
      <c r="W1531">
        <v>0</v>
      </c>
      <c r="X1531">
        <v>15358560</v>
      </c>
      <c r="Y1531" t="str">
        <f t="shared" si="23"/>
        <v>3.  1.5 to 2 Year</v>
      </c>
      <c r="Z1531" t="str">
        <f t="shared" si="23"/>
        <v>3.  1.5 to 2 Year</v>
      </c>
    </row>
    <row r="1532" spans="1:26" x14ac:dyDescent="0.25">
      <c r="A1532">
        <v>164351229</v>
      </c>
      <c r="B1532" t="s">
        <v>254</v>
      </c>
      <c r="C1532" t="s">
        <v>158</v>
      </c>
      <c r="D1532" t="s">
        <v>104</v>
      </c>
      <c r="E1532">
        <v>11</v>
      </c>
      <c r="F1532" t="s">
        <v>37</v>
      </c>
      <c r="G1532" t="s">
        <v>7934</v>
      </c>
      <c r="H1532" t="s">
        <v>30</v>
      </c>
      <c r="I1532" t="s">
        <v>27</v>
      </c>
      <c r="J1532">
        <v>43</v>
      </c>
      <c r="K1532">
        <v>43</v>
      </c>
      <c r="L1532">
        <v>0</v>
      </c>
      <c r="M1532">
        <v>0</v>
      </c>
      <c r="N1532" t="s">
        <v>35</v>
      </c>
      <c r="O1532">
        <v>0</v>
      </c>
      <c r="P1532" t="s">
        <v>30</v>
      </c>
      <c r="Q1532" t="s">
        <v>35</v>
      </c>
      <c r="R1532" t="s">
        <v>35</v>
      </c>
      <c r="S1532">
        <v>0</v>
      </c>
      <c r="T1532">
        <v>0</v>
      </c>
      <c r="U1532">
        <v>0</v>
      </c>
      <c r="V1532" t="s">
        <v>35</v>
      </c>
      <c r="W1532">
        <v>0</v>
      </c>
      <c r="X1532">
        <v>16022916</v>
      </c>
      <c r="Y1532" t="str">
        <f t="shared" si="23"/>
        <v>1. &lt;= 1 Year</v>
      </c>
      <c r="Z1532" t="str">
        <f t="shared" si="23"/>
        <v>1. &lt;= 1 Year</v>
      </c>
    </row>
    <row r="1533" spans="1:26" x14ac:dyDescent="0.25">
      <c r="A1533">
        <v>163433324</v>
      </c>
      <c r="B1533" t="s">
        <v>256</v>
      </c>
      <c r="C1533" t="s">
        <v>1037</v>
      </c>
      <c r="D1533" t="s">
        <v>104</v>
      </c>
      <c r="E1533">
        <v>11</v>
      </c>
      <c r="F1533" t="s">
        <v>6</v>
      </c>
      <c r="G1533" t="s">
        <v>3560</v>
      </c>
      <c r="H1533" t="s">
        <v>30</v>
      </c>
      <c r="I1533" t="s">
        <v>27</v>
      </c>
      <c r="J1533">
        <v>534</v>
      </c>
      <c r="K1533">
        <v>66</v>
      </c>
      <c r="L1533">
        <v>20211</v>
      </c>
      <c r="M1533">
        <v>1</v>
      </c>
      <c r="N1533" t="s">
        <v>36</v>
      </c>
      <c r="O1533">
        <v>992</v>
      </c>
      <c r="P1533">
        <v>20210726</v>
      </c>
      <c r="Q1533" t="s">
        <v>36</v>
      </c>
      <c r="R1533" t="s">
        <v>36</v>
      </c>
      <c r="S1533">
        <v>1</v>
      </c>
      <c r="T1533">
        <v>0</v>
      </c>
      <c r="U1533">
        <v>0</v>
      </c>
      <c r="V1533" t="s">
        <v>35</v>
      </c>
      <c r="W1533">
        <v>0</v>
      </c>
      <c r="X1533">
        <v>8620616</v>
      </c>
      <c r="Y1533" t="str">
        <f t="shared" si="23"/>
        <v>2.  1-1.5 Years</v>
      </c>
      <c r="Z1533" t="str">
        <f t="shared" si="23"/>
        <v>1. &lt;= 1 Year</v>
      </c>
    </row>
    <row r="1534" spans="1:26" x14ac:dyDescent="0.25">
      <c r="A1534">
        <v>164192829</v>
      </c>
      <c r="B1534" t="s">
        <v>815</v>
      </c>
      <c r="C1534" t="s">
        <v>3430</v>
      </c>
      <c r="D1534" t="s">
        <v>118</v>
      </c>
      <c r="E1534">
        <v>11</v>
      </c>
      <c r="F1534" t="s">
        <v>37</v>
      </c>
      <c r="G1534" t="s">
        <v>1405</v>
      </c>
      <c r="H1534" t="s">
        <v>30</v>
      </c>
      <c r="I1534" t="s">
        <v>27</v>
      </c>
      <c r="J1534">
        <v>212</v>
      </c>
      <c r="K1534">
        <v>161</v>
      </c>
      <c r="L1534">
        <v>0</v>
      </c>
      <c r="M1534">
        <v>0</v>
      </c>
      <c r="N1534" t="s">
        <v>35</v>
      </c>
      <c r="O1534">
        <v>0</v>
      </c>
      <c r="P1534" t="s">
        <v>30</v>
      </c>
      <c r="Q1534" t="s">
        <v>35</v>
      </c>
      <c r="R1534" t="s">
        <v>35</v>
      </c>
      <c r="S1534">
        <v>0</v>
      </c>
      <c r="T1534">
        <v>0</v>
      </c>
      <c r="U1534">
        <v>0</v>
      </c>
      <c r="V1534" t="s">
        <v>35</v>
      </c>
      <c r="W1534">
        <v>0</v>
      </c>
      <c r="X1534">
        <v>15982858</v>
      </c>
      <c r="Y1534" t="str">
        <f t="shared" si="23"/>
        <v>1. &lt;= 1 Year</v>
      </c>
      <c r="Z1534" t="str">
        <f t="shared" si="23"/>
        <v>1. &lt;= 1 Year</v>
      </c>
    </row>
    <row r="1535" spans="1:26" x14ac:dyDescent="0.25">
      <c r="A1535">
        <v>164192563</v>
      </c>
      <c r="B1535" t="s">
        <v>815</v>
      </c>
      <c r="C1535" t="s">
        <v>7190</v>
      </c>
      <c r="D1535" t="s">
        <v>118</v>
      </c>
      <c r="E1535">
        <v>11</v>
      </c>
      <c r="F1535" t="s">
        <v>37</v>
      </c>
      <c r="G1535" t="s">
        <v>1405</v>
      </c>
      <c r="H1535" t="s">
        <v>30</v>
      </c>
      <c r="I1535" t="s">
        <v>27</v>
      </c>
      <c r="J1535">
        <v>212</v>
      </c>
      <c r="K1535">
        <v>203</v>
      </c>
      <c r="L1535">
        <v>0</v>
      </c>
      <c r="M1535">
        <v>0</v>
      </c>
      <c r="N1535" t="s">
        <v>35</v>
      </c>
      <c r="O1535">
        <v>0</v>
      </c>
      <c r="P1535" t="s">
        <v>30</v>
      </c>
      <c r="Q1535" t="s">
        <v>35</v>
      </c>
      <c r="R1535" t="s">
        <v>35</v>
      </c>
      <c r="S1535">
        <v>0</v>
      </c>
      <c r="T1535">
        <v>0</v>
      </c>
      <c r="U1535">
        <v>0</v>
      </c>
      <c r="V1535" t="s">
        <v>35</v>
      </c>
      <c r="W1535">
        <v>0</v>
      </c>
      <c r="X1535">
        <v>15982859</v>
      </c>
      <c r="Y1535" t="str">
        <f t="shared" si="23"/>
        <v>1. &lt;= 1 Year</v>
      </c>
      <c r="Z1535" t="str">
        <f t="shared" si="23"/>
        <v>1. &lt;= 1 Year</v>
      </c>
    </row>
    <row r="1536" spans="1:26" x14ac:dyDescent="0.25">
      <c r="A1536">
        <v>163280117</v>
      </c>
      <c r="B1536" t="s">
        <v>418</v>
      </c>
      <c r="C1536" t="s">
        <v>4341</v>
      </c>
      <c r="D1536" t="s">
        <v>118</v>
      </c>
      <c r="E1536">
        <v>11</v>
      </c>
      <c r="F1536" t="s">
        <v>37</v>
      </c>
      <c r="G1536" t="s">
        <v>1405</v>
      </c>
      <c r="H1536" t="s">
        <v>30</v>
      </c>
      <c r="I1536" t="s">
        <v>27</v>
      </c>
      <c r="J1536">
        <v>680</v>
      </c>
      <c r="K1536">
        <v>666</v>
      </c>
      <c r="L1536">
        <v>0</v>
      </c>
      <c r="M1536">
        <v>0</v>
      </c>
      <c r="N1536" t="s">
        <v>35</v>
      </c>
      <c r="O1536">
        <v>0</v>
      </c>
      <c r="P1536">
        <v>20180607</v>
      </c>
      <c r="Q1536" t="s">
        <v>36</v>
      </c>
      <c r="R1536" t="s">
        <v>35</v>
      </c>
      <c r="S1536">
        <v>0</v>
      </c>
      <c r="T1536">
        <v>0</v>
      </c>
      <c r="U1536">
        <v>0</v>
      </c>
      <c r="V1536" t="s">
        <v>35</v>
      </c>
      <c r="W1536">
        <v>0</v>
      </c>
      <c r="X1536">
        <v>15321915</v>
      </c>
      <c r="Y1536" t="str">
        <f t="shared" si="23"/>
        <v>3.  1.5 to 2 Year</v>
      </c>
      <c r="Z1536" t="str">
        <f t="shared" si="23"/>
        <v>3.  1.5 to 2 Year</v>
      </c>
    </row>
    <row r="1537" spans="1:26" x14ac:dyDescent="0.25">
      <c r="A1537">
        <v>164374710</v>
      </c>
      <c r="B1537" t="s">
        <v>9258</v>
      </c>
      <c r="C1537" t="s">
        <v>228</v>
      </c>
      <c r="D1537" t="s">
        <v>104</v>
      </c>
      <c r="E1537">
        <v>11</v>
      </c>
      <c r="F1537" t="s">
        <v>6</v>
      </c>
      <c r="G1537" t="s">
        <v>3560</v>
      </c>
      <c r="H1537" t="s">
        <v>30</v>
      </c>
      <c r="I1537" t="s">
        <v>27</v>
      </c>
      <c r="J1537">
        <v>14</v>
      </c>
      <c r="K1537">
        <v>10</v>
      </c>
      <c r="L1537">
        <v>20211</v>
      </c>
      <c r="M1537">
        <v>1</v>
      </c>
      <c r="N1537" t="s">
        <v>36</v>
      </c>
      <c r="O1537">
        <v>6335</v>
      </c>
      <c r="P1537" t="s">
        <v>30</v>
      </c>
      <c r="Q1537" t="s">
        <v>35</v>
      </c>
      <c r="R1537" t="s">
        <v>36</v>
      </c>
      <c r="S1537">
        <v>1</v>
      </c>
      <c r="T1537">
        <v>20212</v>
      </c>
      <c r="U1537">
        <v>1</v>
      </c>
      <c r="V1537" t="s">
        <v>36</v>
      </c>
      <c r="W1537">
        <v>9392.02</v>
      </c>
      <c r="X1537">
        <v>12820050</v>
      </c>
      <c r="Y1537" t="str">
        <f t="shared" ref="Y1537:Z1600" si="24">IF(J1537&lt;=364,"1. &lt;= 1 Year",IF(J1537&lt;=546,"2.  1-1.5 Years",IF(J1537&lt;=729,"3.  1.5 to 2 Year",IF(J1537&lt;=1459,"4. 2-3 Year",IF(J1537&lt;=1824,"5. 3-4 Year",IF(J1537&lt;=2189,"6. 4-5 Year",IF(J1537&gt;=2190,"7. &gt;= 6 Year","N/A")))))))</f>
        <v>1. &lt;= 1 Year</v>
      </c>
      <c r="Z1537" t="str">
        <f t="shared" si="24"/>
        <v>1. &lt;= 1 Year</v>
      </c>
    </row>
    <row r="1538" spans="1:26" x14ac:dyDescent="0.25">
      <c r="A1538">
        <v>164236952</v>
      </c>
      <c r="B1538" t="s">
        <v>1720</v>
      </c>
      <c r="C1538" t="s">
        <v>7563</v>
      </c>
      <c r="D1538" t="s">
        <v>118</v>
      </c>
      <c r="E1538">
        <v>11</v>
      </c>
      <c r="F1538" t="s">
        <v>6</v>
      </c>
      <c r="G1538" t="s">
        <v>1402</v>
      </c>
      <c r="H1538" t="s">
        <v>30</v>
      </c>
      <c r="I1538" t="s">
        <v>27</v>
      </c>
      <c r="J1538">
        <v>175</v>
      </c>
      <c r="K1538">
        <v>65</v>
      </c>
      <c r="L1538">
        <v>0</v>
      </c>
      <c r="M1538">
        <v>0</v>
      </c>
      <c r="N1538" t="s">
        <v>35</v>
      </c>
      <c r="O1538">
        <v>0</v>
      </c>
      <c r="P1538">
        <v>20200414</v>
      </c>
      <c r="Q1538" t="s">
        <v>36</v>
      </c>
      <c r="R1538" t="s">
        <v>36</v>
      </c>
      <c r="S1538">
        <v>1</v>
      </c>
      <c r="T1538">
        <v>0</v>
      </c>
      <c r="U1538">
        <v>0</v>
      </c>
      <c r="V1538" t="s">
        <v>35</v>
      </c>
      <c r="W1538">
        <v>0</v>
      </c>
      <c r="X1538">
        <v>15965688</v>
      </c>
      <c r="Y1538" t="str">
        <f t="shared" si="24"/>
        <v>1. &lt;= 1 Year</v>
      </c>
      <c r="Z1538" t="str">
        <f t="shared" si="24"/>
        <v>1. &lt;= 1 Year</v>
      </c>
    </row>
    <row r="1539" spans="1:26" x14ac:dyDescent="0.25">
      <c r="A1539">
        <v>164357274</v>
      </c>
      <c r="B1539" t="s">
        <v>1065</v>
      </c>
      <c r="C1539" t="s">
        <v>5922</v>
      </c>
      <c r="D1539" t="s">
        <v>101</v>
      </c>
      <c r="E1539">
        <v>11</v>
      </c>
      <c r="F1539" t="s">
        <v>37</v>
      </c>
      <c r="G1539" t="s">
        <v>1415</v>
      </c>
      <c r="H1539" t="s">
        <v>30</v>
      </c>
      <c r="I1539" t="s">
        <v>27</v>
      </c>
      <c r="J1539">
        <v>23</v>
      </c>
      <c r="K1539">
        <v>10</v>
      </c>
      <c r="L1539">
        <v>0</v>
      </c>
      <c r="M1539">
        <v>0</v>
      </c>
      <c r="N1539" t="s">
        <v>35</v>
      </c>
      <c r="O1539">
        <v>0</v>
      </c>
      <c r="P1539" t="s">
        <v>30</v>
      </c>
      <c r="Q1539" t="s">
        <v>35</v>
      </c>
      <c r="R1539" t="s">
        <v>35</v>
      </c>
      <c r="S1539">
        <v>0</v>
      </c>
      <c r="T1539">
        <v>0</v>
      </c>
      <c r="U1539">
        <v>0</v>
      </c>
      <c r="V1539" t="s">
        <v>35</v>
      </c>
      <c r="W1539">
        <v>0</v>
      </c>
      <c r="X1539">
        <v>16050498</v>
      </c>
      <c r="Y1539" t="str">
        <f t="shared" si="24"/>
        <v>1. &lt;= 1 Year</v>
      </c>
      <c r="Z1539" t="str">
        <f t="shared" si="24"/>
        <v>1. &lt;= 1 Year</v>
      </c>
    </row>
    <row r="1540" spans="1:26" x14ac:dyDescent="0.25">
      <c r="A1540">
        <v>164235954</v>
      </c>
      <c r="B1540" t="s">
        <v>8479</v>
      </c>
      <c r="C1540" t="s">
        <v>8480</v>
      </c>
      <c r="D1540" t="s">
        <v>104</v>
      </c>
      <c r="E1540">
        <v>11</v>
      </c>
      <c r="F1540" t="s">
        <v>37</v>
      </c>
      <c r="G1540" t="s">
        <v>7934</v>
      </c>
      <c r="H1540" t="s">
        <v>30</v>
      </c>
      <c r="I1540" t="s">
        <v>27</v>
      </c>
      <c r="J1540">
        <v>174</v>
      </c>
      <c r="K1540">
        <v>64</v>
      </c>
      <c r="L1540">
        <v>20211</v>
      </c>
      <c r="M1540">
        <v>1</v>
      </c>
      <c r="N1540" t="s">
        <v>36</v>
      </c>
      <c r="O1540">
        <v>570</v>
      </c>
      <c r="P1540">
        <v>20201221</v>
      </c>
      <c r="Q1540" t="s">
        <v>36</v>
      </c>
      <c r="R1540" t="s">
        <v>36</v>
      </c>
      <c r="S1540">
        <v>1</v>
      </c>
      <c r="T1540">
        <v>0</v>
      </c>
      <c r="U1540">
        <v>0</v>
      </c>
      <c r="V1540" t="s">
        <v>35</v>
      </c>
      <c r="W1540">
        <v>0</v>
      </c>
      <c r="X1540">
        <v>15993744</v>
      </c>
      <c r="Y1540" t="str">
        <f t="shared" si="24"/>
        <v>1. &lt;= 1 Year</v>
      </c>
      <c r="Z1540" t="str">
        <f t="shared" si="24"/>
        <v>1. &lt;= 1 Year</v>
      </c>
    </row>
    <row r="1541" spans="1:26" x14ac:dyDescent="0.25">
      <c r="A1541">
        <v>164380365</v>
      </c>
      <c r="B1541" t="s">
        <v>9259</v>
      </c>
      <c r="C1541" t="s">
        <v>398</v>
      </c>
      <c r="D1541" t="s">
        <v>104</v>
      </c>
      <c r="E1541">
        <v>11</v>
      </c>
      <c r="F1541" t="s">
        <v>6</v>
      </c>
      <c r="G1541" t="s">
        <v>7189</v>
      </c>
      <c r="H1541" t="s">
        <v>30</v>
      </c>
      <c r="I1541" t="s">
        <v>27</v>
      </c>
      <c r="J1541">
        <v>7</v>
      </c>
      <c r="K1541">
        <v>3</v>
      </c>
      <c r="L1541">
        <v>0</v>
      </c>
      <c r="M1541">
        <v>0</v>
      </c>
      <c r="N1541" t="s">
        <v>35</v>
      </c>
      <c r="O1541">
        <v>0</v>
      </c>
      <c r="P1541">
        <v>20181224</v>
      </c>
      <c r="Q1541" t="s">
        <v>36</v>
      </c>
      <c r="R1541" t="s">
        <v>35</v>
      </c>
      <c r="S1541">
        <v>0</v>
      </c>
      <c r="T1541">
        <v>0</v>
      </c>
      <c r="U1541">
        <v>0</v>
      </c>
      <c r="V1541" t="s">
        <v>35</v>
      </c>
      <c r="W1541">
        <v>0</v>
      </c>
      <c r="X1541">
        <v>15014922</v>
      </c>
      <c r="Y1541" t="str">
        <f t="shared" si="24"/>
        <v>1. &lt;= 1 Year</v>
      </c>
      <c r="Z1541" t="str">
        <f t="shared" si="24"/>
        <v>1. &lt;= 1 Year</v>
      </c>
    </row>
    <row r="1542" spans="1:26" x14ac:dyDescent="0.25">
      <c r="A1542">
        <v>164355382</v>
      </c>
      <c r="B1542" t="s">
        <v>9260</v>
      </c>
      <c r="C1542" t="s">
        <v>438</v>
      </c>
      <c r="D1542" t="s">
        <v>104</v>
      </c>
      <c r="E1542">
        <v>11</v>
      </c>
      <c r="F1542" t="s">
        <v>6</v>
      </c>
      <c r="G1542" t="s">
        <v>3301</v>
      </c>
      <c r="H1542" t="s">
        <v>30</v>
      </c>
      <c r="I1542" t="s">
        <v>27</v>
      </c>
      <c r="J1542">
        <v>36</v>
      </c>
      <c r="K1542">
        <v>31</v>
      </c>
      <c r="L1542">
        <v>0</v>
      </c>
      <c r="M1542">
        <v>0</v>
      </c>
      <c r="N1542" t="s">
        <v>35</v>
      </c>
      <c r="O1542">
        <v>0</v>
      </c>
      <c r="P1542">
        <v>20190614</v>
      </c>
      <c r="Q1542" t="s">
        <v>36</v>
      </c>
      <c r="R1542" t="s">
        <v>35</v>
      </c>
      <c r="S1542">
        <v>0</v>
      </c>
      <c r="T1542">
        <v>0</v>
      </c>
      <c r="U1542">
        <v>0</v>
      </c>
      <c r="V1542" t="s">
        <v>35</v>
      </c>
      <c r="W1542">
        <v>0</v>
      </c>
      <c r="X1542">
        <v>16046338</v>
      </c>
      <c r="Y1542" t="str">
        <f t="shared" si="24"/>
        <v>1. &lt;= 1 Year</v>
      </c>
      <c r="Z1542" t="str">
        <f t="shared" si="24"/>
        <v>1. &lt;= 1 Year</v>
      </c>
    </row>
    <row r="1543" spans="1:26" x14ac:dyDescent="0.25">
      <c r="A1543">
        <v>164292328</v>
      </c>
      <c r="B1543" t="s">
        <v>8481</v>
      </c>
      <c r="C1543" t="s">
        <v>2875</v>
      </c>
      <c r="D1543" t="s">
        <v>104</v>
      </c>
      <c r="E1543">
        <v>11</v>
      </c>
      <c r="F1543" t="s">
        <v>37</v>
      </c>
      <c r="G1543" t="s">
        <v>1404</v>
      </c>
      <c r="H1543" t="s">
        <v>30</v>
      </c>
      <c r="I1543" t="s">
        <v>27</v>
      </c>
      <c r="J1543">
        <v>105</v>
      </c>
      <c r="K1543">
        <v>92</v>
      </c>
      <c r="L1543">
        <v>0</v>
      </c>
      <c r="M1543">
        <v>0</v>
      </c>
      <c r="N1543" t="s">
        <v>35</v>
      </c>
      <c r="O1543">
        <v>0</v>
      </c>
      <c r="P1543">
        <v>20200813</v>
      </c>
      <c r="Q1543" t="s">
        <v>36</v>
      </c>
      <c r="R1543" t="s">
        <v>35</v>
      </c>
      <c r="S1543">
        <v>0</v>
      </c>
      <c r="T1543">
        <v>0</v>
      </c>
      <c r="U1543">
        <v>0</v>
      </c>
      <c r="V1543" t="s">
        <v>35</v>
      </c>
      <c r="W1543">
        <v>0</v>
      </c>
      <c r="X1543">
        <v>16014450</v>
      </c>
      <c r="Y1543" t="str">
        <f t="shared" si="24"/>
        <v>1. &lt;= 1 Year</v>
      </c>
      <c r="Z1543" t="str">
        <f t="shared" si="24"/>
        <v>1. &lt;= 1 Year</v>
      </c>
    </row>
    <row r="1544" spans="1:26" x14ac:dyDescent="0.25">
      <c r="A1544">
        <v>164331889</v>
      </c>
      <c r="B1544" t="s">
        <v>9261</v>
      </c>
      <c r="C1544" t="s">
        <v>9262</v>
      </c>
      <c r="D1544" t="s">
        <v>118</v>
      </c>
      <c r="E1544">
        <v>11</v>
      </c>
      <c r="F1544" t="s">
        <v>6</v>
      </c>
      <c r="G1544" t="s">
        <v>7189</v>
      </c>
      <c r="H1544" t="s">
        <v>30</v>
      </c>
      <c r="I1544" t="s">
        <v>27</v>
      </c>
      <c r="J1544">
        <v>62</v>
      </c>
      <c r="K1544">
        <v>58</v>
      </c>
      <c r="L1544">
        <v>20211</v>
      </c>
      <c r="M1544">
        <v>1</v>
      </c>
      <c r="N1544" t="s">
        <v>36</v>
      </c>
      <c r="O1544">
        <v>5721</v>
      </c>
      <c r="P1544" t="s">
        <v>30</v>
      </c>
      <c r="Q1544" t="s">
        <v>35</v>
      </c>
      <c r="R1544" t="s">
        <v>35</v>
      </c>
      <c r="S1544">
        <v>0</v>
      </c>
      <c r="T1544">
        <v>20212</v>
      </c>
      <c r="U1544">
        <v>1</v>
      </c>
      <c r="V1544" t="s">
        <v>36</v>
      </c>
      <c r="W1544">
        <v>6600.87</v>
      </c>
      <c r="X1544">
        <v>16036143</v>
      </c>
      <c r="Y1544" t="str">
        <f t="shared" si="24"/>
        <v>1. &lt;= 1 Year</v>
      </c>
      <c r="Z1544" t="str">
        <f t="shared" si="24"/>
        <v>1. &lt;= 1 Year</v>
      </c>
    </row>
    <row r="1545" spans="1:26" x14ac:dyDescent="0.25">
      <c r="A1545">
        <v>163166603</v>
      </c>
      <c r="B1545" t="s">
        <v>3691</v>
      </c>
      <c r="C1545" t="s">
        <v>3960</v>
      </c>
      <c r="D1545" t="s">
        <v>104</v>
      </c>
      <c r="E1545">
        <v>11</v>
      </c>
      <c r="F1545" t="s">
        <v>37</v>
      </c>
      <c r="G1545" t="s">
        <v>1404</v>
      </c>
      <c r="H1545" t="s">
        <v>30</v>
      </c>
      <c r="I1545" t="s">
        <v>27</v>
      </c>
      <c r="J1545">
        <v>772</v>
      </c>
      <c r="K1545">
        <v>569</v>
      </c>
      <c r="L1545">
        <v>20211</v>
      </c>
      <c r="M1545">
        <v>1</v>
      </c>
      <c r="N1545" t="s">
        <v>36</v>
      </c>
      <c r="O1545">
        <v>2637</v>
      </c>
      <c r="P1545">
        <v>20210703</v>
      </c>
      <c r="Q1545" t="s">
        <v>36</v>
      </c>
      <c r="R1545" t="s">
        <v>35</v>
      </c>
      <c r="S1545">
        <v>0</v>
      </c>
      <c r="T1545">
        <v>20212</v>
      </c>
      <c r="U1545">
        <v>1</v>
      </c>
      <c r="V1545" t="s">
        <v>36</v>
      </c>
      <c r="W1545">
        <v>1056.07</v>
      </c>
      <c r="X1545">
        <v>15323427</v>
      </c>
      <c r="Y1545" t="str">
        <f t="shared" si="24"/>
        <v>4. 2-3 Year</v>
      </c>
      <c r="Z1545" t="str">
        <f t="shared" si="24"/>
        <v>3.  1.5 to 2 Year</v>
      </c>
    </row>
    <row r="1546" spans="1:26" x14ac:dyDescent="0.25">
      <c r="A1546">
        <v>164348300</v>
      </c>
      <c r="B1546" t="s">
        <v>9263</v>
      </c>
      <c r="C1546" t="s">
        <v>9264</v>
      </c>
      <c r="D1546" t="s">
        <v>118</v>
      </c>
      <c r="E1546">
        <v>11</v>
      </c>
      <c r="F1546" t="s">
        <v>37</v>
      </c>
      <c r="G1546" t="s">
        <v>1405</v>
      </c>
      <c r="H1546" t="s">
        <v>30</v>
      </c>
      <c r="I1546" t="s">
        <v>27</v>
      </c>
      <c r="J1546">
        <v>45</v>
      </c>
      <c r="K1546">
        <v>9</v>
      </c>
      <c r="L1546">
        <v>0</v>
      </c>
      <c r="M1546">
        <v>0</v>
      </c>
      <c r="N1546" t="s">
        <v>35</v>
      </c>
      <c r="O1546">
        <v>0</v>
      </c>
      <c r="P1546" t="s">
        <v>30</v>
      </c>
      <c r="Q1546" t="s">
        <v>35</v>
      </c>
      <c r="R1546" t="s">
        <v>35</v>
      </c>
      <c r="S1546">
        <v>0</v>
      </c>
      <c r="T1546">
        <v>0</v>
      </c>
      <c r="U1546">
        <v>0</v>
      </c>
      <c r="V1546" t="s">
        <v>35</v>
      </c>
      <c r="W1546">
        <v>0</v>
      </c>
      <c r="X1546">
        <v>16038285</v>
      </c>
      <c r="Y1546" t="str">
        <f t="shared" si="24"/>
        <v>1. &lt;= 1 Year</v>
      </c>
      <c r="Z1546" t="str">
        <f t="shared" si="24"/>
        <v>1. &lt;= 1 Year</v>
      </c>
    </row>
    <row r="1547" spans="1:26" x14ac:dyDescent="0.25">
      <c r="A1547">
        <v>164339666</v>
      </c>
      <c r="B1547" t="s">
        <v>9265</v>
      </c>
      <c r="C1547" t="s">
        <v>3802</v>
      </c>
      <c r="D1547" t="s">
        <v>104</v>
      </c>
      <c r="E1547">
        <v>11</v>
      </c>
      <c r="F1547" t="s">
        <v>37</v>
      </c>
      <c r="G1547" t="s">
        <v>1404</v>
      </c>
      <c r="H1547" t="s">
        <v>30</v>
      </c>
      <c r="I1547" t="s">
        <v>27</v>
      </c>
      <c r="J1547">
        <v>55</v>
      </c>
      <c r="K1547">
        <v>31</v>
      </c>
      <c r="L1547">
        <v>0</v>
      </c>
      <c r="M1547">
        <v>0</v>
      </c>
      <c r="N1547" t="s">
        <v>35</v>
      </c>
      <c r="O1547">
        <v>0</v>
      </c>
      <c r="P1547" t="s">
        <v>30</v>
      </c>
      <c r="Q1547" t="s">
        <v>35</v>
      </c>
      <c r="R1547" t="s">
        <v>35</v>
      </c>
      <c r="S1547">
        <v>0</v>
      </c>
      <c r="T1547">
        <v>0</v>
      </c>
      <c r="U1547">
        <v>0</v>
      </c>
      <c r="V1547" t="s">
        <v>35</v>
      </c>
      <c r="W1547">
        <v>0</v>
      </c>
      <c r="X1547">
        <v>15994703</v>
      </c>
      <c r="Y1547" t="str">
        <f t="shared" si="24"/>
        <v>1. &lt;= 1 Year</v>
      </c>
      <c r="Z1547" t="str">
        <f t="shared" si="24"/>
        <v>1. &lt;= 1 Year</v>
      </c>
    </row>
    <row r="1548" spans="1:26" x14ac:dyDescent="0.25">
      <c r="A1548">
        <v>163425303</v>
      </c>
      <c r="B1548" t="s">
        <v>4994</v>
      </c>
      <c r="C1548" t="s">
        <v>1070</v>
      </c>
      <c r="D1548" t="s">
        <v>101</v>
      </c>
      <c r="E1548">
        <v>11</v>
      </c>
      <c r="F1548" t="s">
        <v>37</v>
      </c>
      <c r="G1548" t="s">
        <v>1415</v>
      </c>
      <c r="H1548" t="s">
        <v>30</v>
      </c>
      <c r="I1548" t="s">
        <v>27</v>
      </c>
      <c r="J1548">
        <v>538</v>
      </c>
      <c r="K1548">
        <v>538</v>
      </c>
      <c r="L1548">
        <v>0</v>
      </c>
      <c r="M1548">
        <v>0</v>
      </c>
      <c r="N1548" t="s">
        <v>35</v>
      </c>
      <c r="O1548">
        <v>0</v>
      </c>
      <c r="P1548">
        <v>20190606</v>
      </c>
      <c r="Q1548" t="s">
        <v>36</v>
      </c>
      <c r="R1548" t="s">
        <v>35</v>
      </c>
      <c r="S1548">
        <v>0</v>
      </c>
      <c r="T1548">
        <v>20212</v>
      </c>
      <c r="U1548">
        <v>1</v>
      </c>
      <c r="V1548" t="s">
        <v>36</v>
      </c>
      <c r="W1548">
        <v>278.72000000000003</v>
      </c>
      <c r="X1548">
        <v>15455516</v>
      </c>
      <c r="Y1548" t="str">
        <f t="shared" si="24"/>
        <v>2.  1-1.5 Years</v>
      </c>
      <c r="Z1548" t="str">
        <f t="shared" si="24"/>
        <v>2.  1-1.5 Years</v>
      </c>
    </row>
    <row r="1549" spans="1:26" x14ac:dyDescent="0.25">
      <c r="A1549">
        <v>164237036</v>
      </c>
      <c r="B1549" t="s">
        <v>7564</v>
      </c>
      <c r="C1549" t="s">
        <v>776</v>
      </c>
      <c r="D1549" t="s">
        <v>104</v>
      </c>
      <c r="E1549">
        <v>11</v>
      </c>
      <c r="F1549" t="s">
        <v>37</v>
      </c>
      <c r="G1549" t="s">
        <v>1404</v>
      </c>
      <c r="H1549" t="s">
        <v>30</v>
      </c>
      <c r="I1549" t="s">
        <v>27</v>
      </c>
      <c r="J1549">
        <v>175</v>
      </c>
      <c r="K1549">
        <v>175</v>
      </c>
      <c r="L1549">
        <v>0</v>
      </c>
      <c r="M1549">
        <v>0</v>
      </c>
      <c r="N1549" t="s">
        <v>35</v>
      </c>
      <c r="O1549">
        <v>0</v>
      </c>
      <c r="P1549" t="s">
        <v>30</v>
      </c>
      <c r="Q1549" t="s">
        <v>35</v>
      </c>
      <c r="R1549" t="s">
        <v>35</v>
      </c>
      <c r="S1549">
        <v>0</v>
      </c>
      <c r="T1549">
        <v>0</v>
      </c>
      <c r="U1549">
        <v>0</v>
      </c>
      <c r="V1549" t="s">
        <v>35</v>
      </c>
      <c r="W1549">
        <v>0</v>
      </c>
      <c r="X1549">
        <v>15990080</v>
      </c>
      <c r="Y1549" t="str">
        <f t="shared" si="24"/>
        <v>1. &lt;= 1 Year</v>
      </c>
      <c r="Z1549" t="str">
        <f t="shared" si="24"/>
        <v>1. &lt;= 1 Year</v>
      </c>
    </row>
    <row r="1550" spans="1:26" x14ac:dyDescent="0.25">
      <c r="A1550">
        <v>164312862</v>
      </c>
      <c r="B1550" t="s">
        <v>9266</v>
      </c>
      <c r="C1550" t="s">
        <v>434</v>
      </c>
      <c r="D1550" t="s">
        <v>104</v>
      </c>
      <c r="E1550">
        <v>11</v>
      </c>
      <c r="F1550" t="s">
        <v>6</v>
      </c>
      <c r="G1550" t="s">
        <v>3171</v>
      </c>
      <c r="H1550" t="s">
        <v>30</v>
      </c>
      <c r="I1550" t="s">
        <v>27</v>
      </c>
      <c r="J1550">
        <v>77</v>
      </c>
      <c r="K1550">
        <v>73</v>
      </c>
      <c r="L1550">
        <v>20211</v>
      </c>
      <c r="M1550">
        <v>1</v>
      </c>
      <c r="N1550" t="s">
        <v>36</v>
      </c>
      <c r="O1550">
        <v>1392</v>
      </c>
      <c r="P1550">
        <v>20190207</v>
      </c>
      <c r="Q1550" t="s">
        <v>36</v>
      </c>
      <c r="R1550" t="s">
        <v>35</v>
      </c>
      <c r="S1550">
        <v>0</v>
      </c>
      <c r="T1550">
        <v>20212</v>
      </c>
      <c r="U1550">
        <v>1</v>
      </c>
      <c r="V1550" t="s">
        <v>36</v>
      </c>
      <c r="W1550">
        <v>1458</v>
      </c>
      <c r="X1550">
        <v>16027651</v>
      </c>
      <c r="Y1550" t="str">
        <f t="shared" si="24"/>
        <v>1. &lt;= 1 Year</v>
      </c>
      <c r="Z1550" t="str">
        <f t="shared" si="24"/>
        <v>1. &lt;= 1 Year</v>
      </c>
    </row>
    <row r="1551" spans="1:26" x14ac:dyDescent="0.25">
      <c r="A1551">
        <v>164249947</v>
      </c>
      <c r="B1551" t="s">
        <v>289</v>
      </c>
      <c r="C1551" t="s">
        <v>2622</v>
      </c>
      <c r="D1551" t="s">
        <v>104</v>
      </c>
      <c r="E1551">
        <v>11</v>
      </c>
      <c r="F1551" t="s">
        <v>37</v>
      </c>
      <c r="G1551" t="s">
        <v>7934</v>
      </c>
      <c r="H1551" t="s">
        <v>30</v>
      </c>
      <c r="I1551" t="s">
        <v>27</v>
      </c>
      <c r="J1551">
        <v>157</v>
      </c>
      <c r="K1551">
        <v>32</v>
      </c>
      <c r="L1551">
        <v>20211</v>
      </c>
      <c r="M1551">
        <v>1</v>
      </c>
      <c r="N1551" t="s">
        <v>36</v>
      </c>
      <c r="O1551">
        <v>465</v>
      </c>
      <c r="P1551">
        <v>20210215</v>
      </c>
      <c r="Q1551" t="s">
        <v>36</v>
      </c>
      <c r="R1551" t="s">
        <v>35</v>
      </c>
      <c r="S1551">
        <v>0</v>
      </c>
      <c r="T1551">
        <v>20212</v>
      </c>
      <c r="U1551">
        <v>1</v>
      </c>
      <c r="V1551" t="s">
        <v>36</v>
      </c>
      <c r="W1551">
        <v>2476.66</v>
      </c>
      <c r="X1551">
        <v>16001020</v>
      </c>
      <c r="Y1551" t="str">
        <f t="shared" si="24"/>
        <v>1. &lt;= 1 Year</v>
      </c>
      <c r="Z1551" t="str">
        <f t="shared" si="24"/>
        <v>1. &lt;= 1 Year</v>
      </c>
    </row>
    <row r="1552" spans="1:26" x14ac:dyDescent="0.25">
      <c r="A1552">
        <v>164362164</v>
      </c>
      <c r="B1552" t="s">
        <v>615</v>
      </c>
      <c r="C1552" t="s">
        <v>397</v>
      </c>
      <c r="D1552" t="s">
        <v>118</v>
      </c>
      <c r="E1552">
        <v>11</v>
      </c>
      <c r="F1552" t="s">
        <v>5</v>
      </c>
      <c r="G1552" t="s">
        <v>4036</v>
      </c>
      <c r="H1552" t="s">
        <v>30</v>
      </c>
      <c r="I1552" t="s">
        <v>27</v>
      </c>
      <c r="J1552">
        <v>28</v>
      </c>
      <c r="K1552">
        <v>24</v>
      </c>
      <c r="L1552">
        <v>0</v>
      </c>
      <c r="M1552">
        <v>0</v>
      </c>
      <c r="N1552" t="s">
        <v>35</v>
      </c>
      <c r="O1552">
        <v>0</v>
      </c>
      <c r="P1552">
        <v>20180319</v>
      </c>
      <c r="Q1552" t="s">
        <v>36</v>
      </c>
      <c r="R1552" t="s">
        <v>36</v>
      </c>
      <c r="S1552">
        <v>1</v>
      </c>
      <c r="T1552">
        <v>0</v>
      </c>
      <c r="U1552">
        <v>0</v>
      </c>
      <c r="V1552" t="s">
        <v>35</v>
      </c>
      <c r="W1552">
        <v>0</v>
      </c>
      <c r="X1552">
        <v>15989636</v>
      </c>
      <c r="Y1552" t="str">
        <f t="shared" si="24"/>
        <v>1. &lt;= 1 Year</v>
      </c>
      <c r="Z1552" t="str">
        <f t="shared" si="24"/>
        <v>1. &lt;= 1 Year</v>
      </c>
    </row>
    <row r="1553" spans="1:26" x14ac:dyDescent="0.25">
      <c r="A1553">
        <v>164357096</v>
      </c>
      <c r="B1553" t="s">
        <v>9267</v>
      </c>
      <c r="C1553" t="s">
        <v>9268</v>
      </c>
      <c r="D1553" t="s">
        <v>104</v>
      </c>
      <c r="E1553">
        <v>11</v>
      </c>
      <c r="F1553" t="s">
        <v>5</v>
      </c>
      <c r="G1553" t="s">
        <v>8879</v>
      </c>
      <c r="H1553" t="s">
        <v>30</v>
      </c>
      <c r="I1553" t="s">
        <v>27</v>
      </c>
      <c r="J1553">
        <v>36</v>
      </c>
      <c r="K1553">
        <v>27</v>
      </c>
      <c r="L1553">
        <v>0</v>
      </c>
      <c r="M1553">
        <v>0</v>
      </c>
      <c r="N1553" t="s">
        <v>35</v>
      </c>
      <c r="O1553">
        <v>0</v>
      </c>
      <c r="P1553">
        <v>20180806</v>
      </c>
      <c r="Q1553" t="s">
        <v>36</v>
      </c>
      <c r="R1553" t="s">
        <v>36</v>
      </c>
      <c r="S1553">
        <v>1</v>
      </c>
      <c r="T1553">
        <v>0</v>
      </c>
      <c r="U1553">
        <v>0</v>
      </c>
      <c r="V1553" t="s">
        <v>35</v>
      </c>
      <c r="W1553">
        <v>0</v>
      </c>
      <c r="X1553">
        <v>16023682</v>
      </c>
      <c r="Y1553" t="str">
        <f t="shared" si="24"/>
        <v>1. &lt;= 1 Year</v>
      </c>
      <c r="Z1553" t="str">
        <f t="shared" si="24"/>
        <v>1. &lt;= 1 Year</v>
      </c>
    </row>
    <row r="1554" spans="1:26" x14ac:dyDescent="0.25">
      <c r="A1554">
        <v>164192035</v>
      </c>
      <c r="B1554" t="s">
        <v>7191</v>
      </c>
      <c r="C1554" t="s">
        <v>165</v>
      </c>
      <c r="D1554" t="s">
        <v>118</v>
      </c>
      <c r="E1554">
        <v>11</v>
      </c>
      <c r="F1554" t="s">
        <v>37</v>
      </c>
      <c r="G1554" t="s">
        <v>1405</v>
      </c>
      <c r="H1554" t="s">
        <v>30</v>
      </c>
      <c r="I1554" t="s">
        <v>27</v>
      </c>
      <c r="J1554">
        <v>213</v>
      </c>
      <c r="K1554">
        <v>210</v>
      </c>
      <c r="L1554">
        <v>0</v>
      </c>
      <c r="M1554">
        <v>0</v>
      </c>
      <c r="N1554" t="s">
        <v>35</v>
      </c>
      <c r="O1554">
        <v>0</v>
      </c>
      <c r="P1554" t="s">
        <v>30</v>
      </c>
      <c r="Q1554" t="s">
        <v>35</v>
      </c>
      <c r="R1554" t="s">
        <v>35</v>
      </c>
      <c r="S1554">
        <v>0</v>
      </c>
      <c r="T1554">
        <v>20212</v>
      </c>
      <c r="U1554">
        <v>1</v>
      </c>
      <c r="V1554" t="s">
        <v>36</v>
      </c>
      <c r="W1554">
        <v>288</v>
      </c>
      <c r="X1554">
        <v>15982851</v>
      </c>
      <c r="Y1554" t="str">
        <f t="shared" si="24"/>
        <v>1. &lt;= 1 Year</v>
      </c>
      <c r="Z1554" t="str">
        <f t="shared" si="24"/>
        <v>1. &lt;= 1 Year</v>
      </c>
    </row>
    <row r="1555" spans="1:26" x14ac:dyDescent="0.25">
      <c r="A1555">
        <v>164376389</v>
      </c>
      <c r="B1555" t="s">
        <v>9269</v>
      </c>
      <c r="C1555" t="s">
        <v>1205</v>
      </c>
      <c r="D1555" t="s">
        <v>104</v>
      </c>
      <c r="E1555">
        <v>11</v>
      </c>
      <c r="F1555" t="s">
        <v>6</v>
      </c>
      <c r="G1555" t="s">
        <v>7189</v>
      </c>
      <c r="H1555" t="s">
        <v>30</v>
      </c>
      <c r="I1555" t="s">
        <v>27</v>
      </c>
      <c r="J1555">
        <v>9</v>
      </c>
      <c r="K1555">
        <v>8</v>
      </c>
      <c r="L1555">
        <v>0</v>
      </c>
      <c r="M1555">
        <v>0</v>
      </c>
      <c r="N1555" t="s">
        <v>35</v>
      </c>
      <c r="O1555">
        <v>0</v>
      </c>
      <c r="P1555" t="s">
        <v>30</v>
      </c>
      <c r="Q1555" t="s">
        <v>35</v>
      </c>
      <c r="R1555" t="s">
        <v>35</v>
      </c>
      <c r="S1555">
        <v>0</v>
      </c>
      <c r="T1555">
        <v>0</v>
      </c>
      <c r="U1555">
        <v>0</v>
      </c>
      <c r="V1555" t="s">
        <v>35</v>
      </c>
      <c r="W1555">
        <v>0</v>
      </c>
      <c r="X1555">
        <v>11355341</v>
      </c>
      <c r="Y1555" t="str">
        <f t="shared" si="24"/>
        <v>1. &lt;= 1 Year</v>
      </c>
      <c r="Z1555" t="str">
        <f t="shared" si="24"/>
        <v>1. &lt;= 1 Year</v>
      </c>
    </row>
    <row r="1556" spans="1:26" x14ac:dyDescent="0.25">
      <c r="A1556">
        <v>164295817</v>
      </c>
      <c r="B1556" t="s">
        <v>295</v>
      </c>
      <c r="C1556" t="s">
        <v>213</v>
      </c>
      <c r="D1556" t="s">
        <v>104</v>
      </c>
      <c r="E1556">
        <v>11</v>
      </c>
      <c r="F1556" t="s">
        <v>6</v>
      </c>
      <c r="G1556" t="s">
        <v>3171</v>
      </c>
      <c r="H1556" t="s">
        <v>30</v>
      </c>
      <c r="I1556" t="s">
        <v>27</v>
      </c>
      <c r="J1556">
        <v>98</v>
      </c>
      <c r="K1556">
        <v>93</v>
      </c>
      <c r="L1556">
        <v>0</v>
      </c>
      <c r="M1556">
        <v>0</v>
      </c>
      <c r="N1556" t="s">
        <v>35</v>
      </c>
      <c r="O1556">
        <v>0</v>
      </c>
      <c r="P1556" t="s">
        <v>30</v>
      </c>
      <c r="Q1556" t="s">
        <v>35</v>
      </c>
      <c r="R1556" t="s">
        <v>35</v>
      </c>
      <c r="S1556">
        <v>0</v>
      </c>
      <c r="T1556">
        <v>20212</v>
      </c>
      <c r="U1556">
        <v>1</v>
      </c>
      <c r="V1556" t="s">
        <v>36</v>
      </c>
      <c r="W1556">
        <v>5000</v>
      </c>
      <c r="X1556">
        <v>16020277</v>
      </c>
      <c r="Y1556" t="str">
        <f t="shared" si="24"/>
        <v>1. &lt;= 1 Year</v>
      </c>
      <c r="Z1556" t="str">
        <f t="shared" si="24"/>
        <v>1. &lt;= 1 Year</v>
      </c>
    </row>
    <row r="1557" spans="1:26" x14ac:dyDescent="0.25">
      <c r="A1557">
        <v>164364877</v>
      </c>
      <c r="B1557" t="s">
        <v>9270</v>
      </c>
      <c r="C1557" t="s">
        <v>9271</v>
      </c>
      <c r="D1557" t="s">
        <v>104</v>
      </c>
      <c r="E1557">
        <v>11</v>
      </c>
      <c r="F1557" t="s">
        <v>6</v>
      </c>
      <c r="G1557" t="s">
        <v>3301</v>
      </c>
      <c r="H1557" t="s">
        <v>30</v>
      </c>
      <c r="I1557" t="s">
        <v>27</v>
      </c>
      <c r="J1557">
        <v>23</v>
      </c>
      <c r="K1557">
        <v>17</v>
      </c>
      <c r="L1557">
        <v>0</v>
      </c>
      <c r="M1557">
        <v>0</v>
      </c>
      <c r="N1557" t="s">
        <v>35</v>
      </c>
      <c r="O1557">
        <v>0</v>
      </c>
      <c r="P1557" t="s">
        <v>30</v>
      </c>
      <c r="Q1557" t="s">
        <v>35</v>
      </c>
      <c r="R1557" t="s">
        <v>35</v>
      </c>
      <c r="S1557">
        <v>0</v>
      </c>
      <c r="T1557">
        <v>0</v>
      </c>
      <c r="U1557">
        <v>0</v>
      </c>
      <c r="V1557" t="s">
        <v>35</v>
      </c>
      <c r="W1557">
        <v>0</v>
      </c>
      <c r="X1557">
        <v>16051875</v>
      </c>
      <c r="Y1557" t="str">
        <f t="shared" si="24"/>
        <v>1. &lt;= 1 Year</v>
      </c>
      <c r="Z1557" t="str">
        <f t="shared" si="24"/>
        <v>1. &lt;= 1 Year</v>
      </c>
    </row>
    <row r="1558" spans="1:26" x14ac:dyDescent="0.25">
      <c r="A1558">
        <v>163992898</v>
      </c>
      <c r="B1558" t="s">
        <v>5334</v>
      </c>
      <c r="C1558" t="s">
        <v>748</v>
      </c>
      <c r="D1558" t="s">
        <v>118</v>
      </c>
      <c r="E1558">
        <v>11</v>
      </c>
      <c r="F1558" t="s">
        <v>6</v>
      </c>
      <c r="G1558" t="s">
        <v>4036</v>
      </c>
      <c r="H1558" t="s">
        <v>30</v>
      </c>
      <c r="I1558" t="s">
        <v>27</v>
      </c>
      <c r="J1558">
        <v>407</v>
      </c>
      <c r="K1558">
        <v>395</v>
      </c>
      <c r="L1558">
        <v>20211</v>
      </c>
      <c r="M1558">
        <v>1</v>
      </c>
      <c r="N1558" t="s">
        <v>36</v>
      </c>
      <c r="O1558">
        <v>8922</v>
      </c>
      <c r="P1558">
        <v>20180430</v>
      </c>
      <c r="Q1558" t="s">
        <v>36</v>
      </c>
      <c r="R1558" t="s">
        <v>35</v>
      </c>
      <c r="S1558">
        <v>0</v>
      </c>
      <c r="T1558">
        <v>20212</v>
      </c>
      <c r="U1558">
        <v>1</v>
      </c>
      <c r="V1558" t="s">
        <v>36</v>
      </c>
      <c r="W1558">
        <v>8024.55</v>
      </c>
      <c r="X1558">
        <v>10427383</v>
      </c>
      <c r="Y1558" t="str">
        <f t="shared" si="24"/>
        <v>2.  1-1.5 Years</v>
      </c>
      <c r="Z1558" t="str">
        <f t="shared" si="24"/>
        <v>2.  1-1.5 Years</v>
      </c>
    </row>
    <row r="1559" spans="1:26" x14ac:dyDescent="0.25">
      <c r="A1559">
        <v>164263036</v>
      </c>
      <c r="B1559" t="s">
        <v>7866</v>
      </c>
      <c r="C1559" t="s">
        <v>1482</v>
      </c>
      <c r="D1559" t="s">
        <v>104</v>
      </c>
      <c r="E1559">
        <v>11</v>
      </c>
      <c r="F1559" t="s">
        <v>37</v>
      </c>
      <c r="G1559" t="s">
        <v>1404</v>
      </c>
      <c r="H1559" t="s">
        <v>30</v>
      </c>
      <c r="I1559" t="s">
        <v>27</v>
      </c>
      <c r="J1559">
        <v>140</v>
      </c>
      <c r="K1559">
        <v>91</v>
      </c>
      <c r="L1559">
        <v>0</v>
      </c>
      <c r="M1559">
        <v>0</v>
      </c>
      <c r="N1559" t="s">
        <v>35</v>
      </c>
      <c r="O1559">
        <v>0</v>
      </c>
      <c r="P1559" t="s">
        <v>30</v>
      </c>
      <c r="Q1559" t="s">
        <v>35</v>
      </c>
      <c r="R1559" t="s">
        <v>35</v>
      </c>
      <c r="S1559">
        <v>0</v>
      </c>
      <c r="T1559">
        <v>0</v>
      </c>
      <c r="U1559">
        <v>0</v>
      </c>
      <c r="V1559" t="s">
        <v>35</v>
      </c>
      <c r="W1559">
        <v>0</v>
      </c>
      <c r="X1559">
        <v>15998939</v>
      </c>
      <c r="Y1559" t="str">
        <f t="shared" si="24"/>
        <v>1. &lt;= 1 Year</v>
      </c>
      <c r="Z1559" t="str">
        <f t="shared" si="24"/>
        <v>1. &lt;= 1 Year</v>
      </c>
    </row>
    <row r="1560" spans="1:26" x14ac:dyDescent="0.25">
      <c r="A1560">
        <v>164358580</v>
      </c>
      <c r="B1560" t="s">
        <v>2905</v>
      </c>
      <c r="C1560" t="s">
        <v>1268</v>
      </c>
      <c r="D1560" t="s">
        <v>101</v>
      </c>
      <c r="E1560">
        <v>11</v>
      </c>
      <c r="F1560" t="s">
        <v>6</v>
      </c>
      <c r="G1560" t="s">
        <v>3560</v>
      </c>
      <c r="H1560" t="s">
        <v>30</v>
      </c>
      <c r="I1560" t="s">
        <v>27</v>
      </c>
      <c r="J1560">
        <v>34</v>
      </c>
      <c r="K1560">
        <v>10</v>
      </c>
      <c r="L1560">
        <v>0</v>
      </c>
      <c r="M1560">
        <v>0</v>
      </c>
      <c r="N1560" t="s">
        <v>35</v>
      </c>
      <c r="O1560">
        <v>0</v>
      </c>
      <c r="P1560" t="s">
        <v>30</v>
      </c>
      <c r="Q1560" t="s">
        <v>35</v>
      </c>
      <c r="R1560" t="s">
        <v>35</v>
      </c>
      <c r="S1560">
        <v>0</v>
      </c>
      <c r="T1560">
        <v>0</v>
      </c>
      <c r="U1560">
        <v>0</v>
      </c>
      <c r="V1560" t="s">
        <v>35</v>
      </c>
      <c r="W1560">
        <v>0</v>
      </c>
      <c r="X1560">
        <v>7599436</v>
      </c>
      <c r="Y1560" t="str">
        <f t="shared" si="24"/>
        <v>1. &lt;= 1 Year</v>
      </c>
      <c r="Z1560" t="str">
        <f t="shared" si="24"/>
        <v>1. &lt;= 1 Year</v>
      </c>
    </row>
    <row r="1561" spans="1:26" x14ac:dyDescent="0.25">
      <c r="A1561">
        <v>162796759</v>
      </c>
      <c r="B1561" t="s">
        <v>2905</v>
      </c>
      <c r="C1561" t="s">
        <v>3458</v>
      </c>
      <c r="D1561" t="s">
        <v>104</v>
      </c>
      <c r="E1561">
        <v>11</v>
      </c>
      <c r="F1561" t="s">
        <v>37</v>
      </c>
      <c r="G1561" t="s">
        <v>1404</v>
      </c>
      <c r="H1561" t="s">
        <v>30</v>
      </c>
      <c r="I1561" t="s">
        <v>27</v>
      </c>
      <c r="J1561">
        <v>1049</v>
      </c>
      <c r="K1561">
        <v>1049</v>
      </c>
      <c r="L1561">
        <v>0</v>
      </c>
      <c r="M1561">
        <v>0</v>
      </c>
      <c r="N1561" t="s">
        <v>35</v>
      </c>
      <c r="O1561">
        <v>0</v>
      </c>
      <c r="P1561">
        <v>20210617</v>
      </c>
      <c r="Q1561" t="s">
        <v>36</v>
      </c>
      <c r="R1561" t="s">
        <v>35</v>
      </c>
      <c r="S1561">
        <v>0</v>
      </c>
      <c r="T1561">
        <v>0</v>
      </c>
      <c r="U1561">
        <v>0</v>
      </c>
      <c r="V1561" t="s">
        <v>35</v>
      </c>
      <c r="W1561">
        <v>0</v>
      </c>
      <c r="X1561">
        <v>15180146</v>
      </c>
      <c r="Y1561" t="str">
        <f t="shared" si="24"/>
        <v>4. 2-3 Year</v>
      </c>
      <c r="Z1561" t="str">
        <f t="shared" si="24"/>
        <v>4. 2-3 Year</v>
      </c>
    </row>
    <row r="1562" spans="1:26" x14ac:dyDescent="0.25">
      <c r="A1562">
        <v>163071193</v>
      </c>
      <c r="B1562" t="s">
        <v>3819</v>
      </c>
      <c r="C1562" t="s">
        <v>240</v>
      </c>
      <c r="D1562" t="s">
        <v>104</v>
      </c>
      <c r="E1562">
        <v>11</v>
      </c>
      <c r="F1562" t="s">
        <v>37</v>
      </c>
      <c r="G1562" t="s">
        <v>1404</v>
      </c>
      <c r="H1562" t="s">
        <v>30</v>
      </c>
      <c r="I1562" t="s">
        <v>27</v>
      </c>
      <c r="J1562">
        <v>850</v>
      </c>
      <c r="K1562">
        <v>693</v>
      </c>
      <c r="L1562">
        <v>0</v>
      </c>
      <c r="M1562">
        <v>0</v>
      </c>
      <c r="N1562" t="s">
        <v>35</v>
      </c>
      <c r="O1562">
        <v>0</v>
      </c>
      <c r="P1562">
        <v>20200925</v>
      </c>
      <c r="Q1562" t="s">
        <v>36</v>
      </c>
      <c r="R1562" t="s">
        <v>35</v>
      </c>
      <c r="S1562">
        <v>0</v>
      </c>
      <c r="T1562">
        <v>0</v>
      </c>
      <c r="U1562">
        <v>0</v>
      </c>
      <c r="V1562" t="s">
        <v>35</v>
      </c>
      <c r="W1562">
        <v>0</v>
      </c>
      <c r="X1562">
        <v>15289801</v>
      </c>
      <c r="Y1562" t="str">
        <f t="shared" si="24"/>
        <v>4. 2-3 Year</v>
      </c>
      <c r="Z1562" t="str">
        <f t="shared" si="24"/>
        <v>3.  1.5 to 2 Year</v>
      </c>
    </row>
    <row r="1563" spans="1:26" x14ac:dyDescent="0.25">
      <c r="A1563">
        <v>164228484</v>
      </c>
      <c r="B1563" t="s">
        <v>7566</v>
      </c>
      <c r="C1563" t="s">
        <v>7567</v>
      </c>
      <c r="D1563" t="s">
        <v>101</v>
      </c>
      <c r="E1563">
        <v>11</v>
      </c>
      <c r="F1563" t="s">
        <v>37</v>
      </c>
      <c r="G1563" t="s">
        <v>1415</v>
      </c>
      <c r="H1563" t="s">
        <v>30</v>
      </c>
      <c r="I1563" t="s">
        <v>27</v>
      </c>
      <c r="J1563">
        <v>177</v>
      </c>
      <c r="K1563">
        <v>177</v>
      </c>
      <c r="L1563">
        <v>20211</v>
      </c>
      <c r="M1563">
        <v>1</v>
      </c>
      <c r="N1563" t="s">
        <v>36</v>
      </c>
      <c r="O1563">
        <v>3349</v>
      </c>
      <c r="P1563" t="s">
        <v>30</v>
      </c>
      <c r="Q1563" t="s">
        <v>35</v>
      </c>
      <c r="R1563" t="s">
        <v>35</v>
      </c>
      <c r="S1563">
        <v>0</v>
      </c>
      <c r="T1563">
        <v>20212</v>
      </c>
      <c r="U1563">
        <v>1</v>
      </c>
      <c r="V1563" t="s">
        <v>36</v>
      </c>
      <c r="W1563">
        <v>7060.32</v>
      </c>
      <c r="X1563">
        <v>15992399</v>
      </c>
      <c r="Y1563" t="str">
        <f t="shared" si="24"/>
        <v>1. &lt;= 1 Year</v>
      </c>
      <c r="Z1563" t="str">
        <f t="shared" si="24"/>
        <v>1. &lt;= 1 Year</v>
      </c>
    </row>
    <row r="1564" spans="1:26" x14ac:dyDescent="0.25">
      <c r="A1564">
        <v>164368654</v>
      </c>
      <c r="B1564" t="s">
        <v>9272</v>
      </c>
      <c r="C1564" t="s">
        <v>504</v>
      </c>
      <c r="D1564" t="s">
        <v>118</v>
      </c>
      <c r="E1564">
        <v>11</v>
      </c>
      <c r="F1564" t="s">
        <v>6</v>
      </c>
      <c r="G1564" t="s">
        <v>4036</v>
      </c>
      <c r="H1564" t="s">
        <v>30</v>
      </c>
      <c r="I1564" t="s">
        <v>27</v>
      </c>
      <c r="J1564">
        <v>21</v>
      </c>
      <c r="K1564">
        <v>17</v>
      </c>
      <c r="L1564">
        <v>20211</v>
      </c>
      <c r="M1564">
        <v>1</v>
      </c>
      <c r="N1564" t="s">
        <v>36</v>
      </c>
      <c r="O1564">
        <v>10582</v>
      </c>
      <c r="P1564" t="s">
        <v>30</v>
      </c>
      <c r="Q1564" t="s">
        <v>35</v>
      </c>
      <c r="R1564" t="s">
        <v>35</v>
      </c>
      <c r="S1564">
        <v>0</v>
      </c>
      <c r="T1564">
        <v>20212</v>
      </c>
      <c r="U1564">
        <v>1</v>
      </c>
      <c r="V1564" t="s">
        <v>36</v>
      </c>
      <c r="W1564">
        <v>10897.47</v>
      </c>
      <c r="X1564">
        <v>16054393</v>
      </c>
      <c r="Y1564" t="str">
        <f t="shared" si="24"/>
        <v>1. &lt;= 1 Year</v>
      </c>
      <c r="Z1564" t="str">
        <f t="shared" si="24"/>
        <v>1. &lt;= 1 Year</v>
      </c>
    </row>
    <row r="1565" spans="1:26" x14ac:dyDescent="0.25">
      <c r="A1565">
        <v>164272131</v>
      </c>
      <c r="B1565" t="s">
        <v>3764</v>
      </c>
      <c r="C1565" t="s">
        <v>504</v>
      </c>
      <c r="D1565" t="s">
        <v>104</v>
      </c>
      <c r="E1565">
        <v>11</v>
      </c>
      <c r="F1565" t="s">
        <v>5</v>
      </c>
      <c r="G1565" t="s">
        <v>7189</v>
      </c>
      <c r="H1565" t="s">
        <v>30</v>
      </c>
      <c r="I1565" t="s">
        <v>27</v>
      </c>
      <c r="J1565">
        <v>126</v>
      </c>
      <c r="K1565">
        <v>62</v>
      </c>
      <c r="L1565">
        <v>0</v>
      </c>
      <c r="M1565">
        <v>0</v>
      </c>
      <c r="N1565" t="s">
        <v>35</v>
      </c>
      <c r="O1565">
        <v>0</v>
      </c>
      <c r="P1565">
        <v>20200413</v>
      </c>
      <c r="Q1565" t="s">
        <v>36</v>
      </c>
      <c r="R1565" t="s">
        <v>36</v>
      </c>
      <c r="S1565">
        <v>1</v>
      </c>
      <c r="T1565">
        <v>20212</v>
      </c>
      <c r="U1565">
        <v>1</v>
      </c>
      <c r="V1565" t="s">
        <v>36</v>
      </c>
      <c r="W1565">
        <v>2468.2800000000002</v>
      </c>
      <c r="X1565">
        <v>16008353</v>
      </c>
      <c r="Y1565" t="str">
        <f t="shared" si="24"/>
        <v>1. &lt;= 1 Year</v>
      </c>
      <c r="Z1565" t="str">
        <f t="shared" si="24"/>
        <v>1. &lt;= 1 Year</v>
      </c>
    </row>
    <row r="1566" spans="1:26" x14ac:dyDescent="0.25">
      <c r="A1566">
        <v>164042289</v>
      </c>
      <c r="B1566" t="s">
        <v>3433</v>
      </c>
      <c r="C1566" t="s">
        <v>1091</v>
      </c>
      <c r="D1566" t="s">
        <v>118</v>
      </c>
      <c r="E1566">
        <v>11</v>
      </c>
      <c r="F1566" t="s">
        <v>37</v>
      </c>
      <c r="G1566" t="s">
        <v>1410</v>
      </c>
      <c r="H1566" t="s">
        <v>30</v>
      </c>
      <c r="I1566" t="s">
        <v>27</v>
      </c>
      <c r="J1566">
        <v>373</v>
      </c>
      <c r="K1566">
        <v>371</v>
      </c>
      <c r="L1566">
        <v>0</v>
      </c>
      <c r="M1566">
        <v>0</v>
      </c>
      <c r="N1566" t="s">
        <v>35</v>
      </c>
      <c r="O1566">
        <v>0</v>
      </c>
      <c r="P1566">
        <v>20210701</v>
      </c>
      <c r="Q1566" t="s">
        <v>36</v>
      </c>
      <c r="R1566" t="s">
        <v>35</v>
      </c>
      <c r="S1566">
        <v>0</v>
      </c>
      <c r="T1566">
        <v>20212</v>
      </c>
      <c r="U1566">
        <v>1</v>
      </c>
      <c r="V1566" t="s">
        <v>36</v>
      </c>
      <c r="W1566">
        <v>1980.67</v>
      </c>
      <c r="X1566">
        <v>15923245</v>
      </c>
      <c r="Y1566" t="str">
        <f t="shared" si="24"/>
        <v>2.  1-1.5 Years</v>
      </c>
      <c r="Z1566" t="str">
        <f t="shared" si="24"/>
        <v>2.  1-1.5 Years</v>
      </c>
    </row>
    <row r="1567" spans="1:26" x14ac:dyDescent="0.25">
      <c r="A1567">
        <v>164369744</v>
      </c>
      <c r="B1567" t="s">
        <v>9273</v>
      </c>
      <c r="C1567" t="s">
        <v>854</v>
      </c>
      <c r="D1567" t="s">
        <v>101</v>
      </c>
      <c r="E1567">
        <v>11</v>
      </c>
      <c r="F1567" t="s">
        <v>6</v>
      </c>
      <c r="G1567" t="s">
        <v>7189</v>
      </c>
      <c r="H1567" t="s">
        <v>30</v>
      </c>
      <c r="I1567" t="s">
        <v>27</v>
      </c>
      <c r="J1567">
        <v>17</v>
      </c>
      <c r="K1567">
        <v>15</v>
      </c>
      <c r="L1567">
        <v>0</v>
      </c>
      <c r="M1567">
        <v>0</v>
      </c>
      <c r="N1567" t="s">
        <v>35</v>
      </c>
      <c r="O1567">
        <v>0</v>
      </c>
      <c r="P1567" t="s">
        <v>30</v>
      </c>
      <c r="Q1567" t="s">
        <v>35</v>
      </c>
      <c r="R1567" t="s">
        <v>35</v>
      </c>
      <c r="S1567">
        <v>0</v>
      </c>
      <c r="T1567">
        <v>0</v>
      </c>
      <c r="U1567">
        <v>0</v>
      </c>
      <c r="V1567" t="s">
        <v>35</v>
      </c>
      <c r="W1567">
        <v>0</v>
      </c>
      <c r="X1567">
        <v>16055703</v>
      </c>
      <c r="Y1567" t="str">
        <f t="shared" si="24"/>
        <v>1. &lt;= 1 Year</v>
      </c>
      <c r="Z1567" t="str">
        <f t="shared" si="24"/>
        <v>1. &lt;= 1 Year</v>
      </c>
    </row>
    <row r="1568" spans="1:26" x14ac:dyDescent="0.25">
      <c r="A1568">
        <v>163247895</v>
      </c>
      <c r="B1568" t="s">
        <v>2265</v>
      </c>
      <c r="C1568" t="s">
        <v>4342</v>
      </c>
      <c r="D1568" t="s">
        <v>101</v>
      </c>
      <c r="E1568">
        <v>11</v>
      </c>
      <c r="F1568" t="s">
        <v>37</v>
      </c>
      <c r="G1568" t="s">
        <v>1415</v>
      </c>
      <c r="H1568" t="s">
        <v>30</v>
      </c>
      <c r="I1568" t="s">
        <v>27</v>
      </c>
      <c r="J1568">
        <v>689</v>
      </c>
      <c r="K1568">
        <v>689</v>
      </c>
      <c r="L1568">
        <v>20211</v>
      </c>
      <c r="M1568">
        <v>1</v>
      </c>
      <c r="N1568" t="s">
        <v>36</v>
      </c>
      <c r="O1568">
        <v>117</v>
      </c>
      <c r="P1568" t="s">
        <v>30</v>
      </c>
      <c r="Q1568" t="s">
        <v>35</v>
      </c>
      <c r="R1568" t="s">
        <v>35</v>
      </c>
      <c r="S1568">
        <v>0</v>
      </c>
      <c r="T1568">
        <v>0</v>
      </c>
      <c r="U1568">
        <v>0</v>
      </c>
      <c r="V1568" t="s">
        <v>35</v>
      </c>
      <c r="W1568">
        <v>0</v>
      </c>
      <c r="X1568">
        <v>15362669</v>
      </c>
      <c r="Y1568" t="str">
        <f t="shared" si="24"/>
        <v>3.  1.5 to 2 Year</v>
      </c>
      <c r="Z1568" t="str">
        <f t="shared" si="24"/>
        <v>3.  1.5 to 2 Year</v>
      </c>
    </row>
    <row r="1569" spans="1:26" x14ac:dyDescent="0.25">
      <c r="A1569">
        <v>164352143</v>
      </c>
      <c r="B1569" t="s">
        <v>9274</v>
      </c>
      <c r="C1569" t="s">
        <v>9275</v>
      </c>
      <c r="D1569" t="s">
        <v>118</v>
      </c>
      <c r="E1569">
        <v>11</v>
      </c>
      <c r="F1569" t="s">
        <v>37</v>
      </c>
      <c r="G1569" t="s">
        <v>1405</v>
      </c>
      <c r="H1569" t="s">
        <v>30</v>
      </c>
      <c r="I1569" t="s">
        <v>27</v>
      </c>
      <c r="J1569">
        <v>42</v>
      </c>
      <c r="K1569">
        <v>10</v>
      </c>
      <c r="L1569">
        <v>0</v>
      </c>
      <c r="M1569">
        <v>0</v>
      </c>
      <c r="N1569" t="s">
        <v>35</v>
      </c>
      <c r="O1569">
        <v>0</v>
      </c>
      <c r="P1569">
        <v>20210507</v>
      </c>
      <c r="Q1569" t="s">
        <v>36</v>
      </c>
      <c r="R1569" t="s">
        <v>35</v>
      </c>
      <c r="S1569">
        <v>0</v>
      </c>
      <c r="T1569">
        <v>20212</v>
      </c>
      <c r="U1569">
        <v>1</v>
      </c>
      <c r="V1569" t="s">
        <v>36</v>
      </c>
      <c r="W1569">
        <v>1119.69</v>
      </c>
      <c r="X1569">
        <v>16043315</v>
      </c>
      <c r="Y1569" t="str">
        <f t="shared" si="24"/>
        <v>1. &lt;= 1 Year</v>
      </c>
      <c r="Z1569" t="str">
        <f t="shared" si="24"/>
        <v>1. &lt;= 1 Year</v>
      </c>
    </row>
    <row r="1570" spans="1:26" x14ac:dyDescent="0.25">
      <c r="A1570">
        <v>164339361</v>
      </c>
      <c r="B1570" t="s">
        <v>522</v>
      </c>
      <c r="C1570" t="s">
        <v>245</v>
      </c>
      <c r="D1570" t="s">
        <v>118</v>
      </c>
      <c r="E1570">
        <v>11</v>
      </c>
      <c r="F1570" t="s">
        <v>37</v>
      </c>
      <c r="G1570" t="s">
        <v>1405</v>
      </c>
      <c r="H1570" t="s">
        <v>30</v>
      </c>
      <c r="I1570" t="s">
        <v>27</v>
      </c>
      <c r="J1570">
        <v>55</v>
      </c>
      <c r="K1570">
        <v>35</v>
      </c>
      <c r="L1570">
        <v>20211</v>
      </c>
      <c r="M1570">
        <v>1</v>
      </c>
      <c r="N1570" t="s">
        <v>36</v>
      </c>
      <c r="O1570">
        <v>2297</v>
      </c>
      <c r="P1570" t="s">
        <v>30</v>
      </c>
      <c r="Q1570" t="s">
        <v>35</v>
      </c>
      <c r="R1570" t="s">
        <v>35</v>
      </c>
      <c r="S1570">
        <v>0</v>
      </c>
      <c r="T1570">
        <v>0</v>
      </c>
      <c r="U1570">
        <v>0</v>
      </c>
      <c r="V1570" t="s">
        <v>35</v>
      </c>
      <c r="W1570">
        <v>0</v>
      </c>
      <c r="X1570">
        <v>16038293</v>
      </c>
      <c r="Y1570" t="str">
        <f t="shared" si="24"/>
        <v>1. &lt;= 1 Year</v>
      </c>
      <c r="Z1570" t="str">
        <f t="shared" si="24"/>
        <v>1. &lt;= 1 Year</v>
      </c>
    </row>
    <row r="1571" spans="1:26" x14ac:dyDescent="0.25">
      <c r="A1571">
        <v>164335150</v>
      </c>
      <c r="B1571" t="s">
        <v>9276</v>
      </c>
      <c r="C1571" t="s">
        <v>9277</v>
      </c>
      <c r="D1571" t="s">
        <v>104</v>
      </c>
      <c r="E1571">
        <v>11</v>
      </c>
      <c r="F1571" t="s">
        <v>6</v>
      </c>
      <c r="G1571" t="s">
        <v>3301</v>
      </c>
      <c r="H1571" t="s">
        <v>30</v>
      </c>
      <c r="I1571" t="s">
        <v>27</v>
      </c>
      <c r="J1571">
        <v>56</v>
      </c>
      <c r="K1571">
        <v>52</v>
      </c>
      <c r="L1571">
        <v>20211</v>
      </c>
      <c r="M1571">
        <v>1</v>
      </c>
      <c r="N1571" t="s">
        <v>36</v>
      </c>
      <c r="O1571">
        <v>1738</v>
      </c>
      <c r="P1571">
        <v>20201130</v>
      </c>
      <c r="Q1571" t="s">
        <v>36</v>
      </c>
      <c r="R1571" t="s">
        <v>35</v>
      </c>
      <c r="S1571">
        <v>0</v>
      </c>
      <c r="T1571">
        <v>20212</v>
      </c>
      <c r="U1571">
        <v>1</v>
      </c>
      <c r="V1571" t="s">
        <v>36</v>
      </c>
      <c r="W1571">
        <v>1209.04</v>
      </c>
      <c r="X1571">
        <v>16038726</v>
      </c>
      <c r="Y1571" t="str">
        <f t="shared" si="24"/>
        <v>1. &lt;= 1 Year</v>
      </c>
      <c r="Z1571" t="str">
        <f t="shared" si="24"/>
        <v>1. &lt;= 1 Year</v>
      </c>
    </row>
    <row r="1572" spans="1:26" x14ac:dyDescent="0.25">
      <c r="A1572">
        <v>164247024</v>
      </c>
      <c r="B1572" t="s">
        <v>7568</v>
      </c>
      <c r="C1572" t="s">
        <v>4253</v>
      </c>
      <c r="D1572" t="s">
        <v>104</v>
      </c>
      <c r="E1572">
        <v>11</v>
      </c>
      <c r="F1572" t="s">
        <v>37</v>
      </c>
      <c r="G1572" t="s">
        <v>1404</v>
      </c>
      <c r="H1572" t="s">
        <v>30</v>
      </c>
      <c r="I1572" t="s">
        <v>27</v>
      </c>
      <c r="J1572">
        <v>162</v>
      </c>
      <c r="K1572">
        <v>23</v>
      </c>
      <c r="L1572">
        <v>0</v>
      </c>
      <c r="M1572">
        <v>0</v>
      </c>
      <c r="N1572" t="s">
        <v>35</v>
      </c>
      <c r="O1572">
        <v>0</v>
      </c>
      <c r="P1572" t="s">
        <v>30</v>
      </c>
      <c r="Q1572" t="s">
        <v>35</v>
      </c>
      <c r="R1572" t="s">
        <v>35</v>
      </c>
      <c r="S1572">
        <v>0</v>
      </c>
      <c r="T1572">
        <v>0</v>
      </c>
      <c r="U1572">
        <v>0</v>
      </c>
      <c r="V1572" t="s">
        <v>35</v>
      </c>
      <c r="W1572">
        <v>0</v>
      </c>
      <c r="X1572">
        <v>15995023</v>
      </c>
      <c r="Y1572" t="str">
        <f t="shared" si="24"/>
        <v>1. &lt;= 1 Year</v>
      </c>
      <c r="Z1572" t="str">
        <f t="shared" si="24"/>
        <v>1. &lt;= 1 Year</v>
      </c>
    </row>
    <row r="1573" spans="1:26" x14ac:dyDescent="0.25">
      <c r="A1573">
        <v>164344021</v>
      </c>
      <c r="B1573" t="s">
        <v>9278</v>
      </c>
      <c r="C1573" t="s">
        <v>9279</v>
      </c>
      <c r="D1573" t="s">
        <v>101</v>
      </c>
      <c r="E1573">
        <v>11</v>
      </c>
      <c r="F1573" t="s">
        <v>37</v>
      </c>
      <c r="G1573" t="s">
        <v>1415</v>
      </c>
      <c r="H1573" t="s">
        <v>30</v>
      </c>
      <c r="I1573" t="s">
        <v>27</v>
      </c>
      <c r="J1573">
        <v>42</v>
      </c>
      <c r="K1573">
        <v>42</v>
      </c>
      <c r="L1573">
        <v>0</v>
      </c>
      <c r="M1573">
        <v>0</v>
      </c>
      <c r="N1573" t="s">
        <v>35</v>
      </c>
      <c r="O1573">
        <v>0</v>
      </c>
      <c r="P1573" t="s">
        <v>30</v>
      </c>
      <c r="Q1573" t="s">
        <v>35</v>
      </c>
      <c r="R1573" t="s">
        <v>35</v>
      </c>
      <c r="S1573">
        <v>0</v>
      </c>
      <c r="T1573">
        <v>0</v>
      </c>
      <c r="U1573">
        <v>0</v>
      </c>
      <c r="V1573" t="s">
        <v>35</v>
      </c>
      <c r="W1573">
        <v>0</v>
      </c>
      <c r="X1573">
        <v>16043783</v>
      </c>
      <c r="Y1573" t="str">
        <f t="shared" si="24"/>
        <v>1. &lt;= 1 Year</v>
      </c>
      <c r="Z1573" t="str">
        <f t="shared" si="24"/>
        <v>1. &lt;= 1 Year</v>
      </c>
    </row>
    <row r="1574" spans="1:26" x14ac:dyDescent="0.25">
      <c r="A1574">
        <v>164381318</v>
      </c>
      <c r="B1574" t="s">
        <v>9280</v>
      </c>
      <c r="C1574" t="s">
        <v>667</v>
      </c>
      <c r="D1574" t="s">
        <v>101</v>
      </c>
      <c r="E1574">
        <v>11</v>
      </c>
      <c r="F1574" t="s">
        <v>6</v>
      </c>
      <c r="G1574" t="s">
        <v>7189</v>
      </c>
      <c r="H1574" t="s">
        <v>30</v>
      </c>
      <c r="I1574" t="s">
        <v>27</v>
      </c>
      <c r="J1574">
        <v>3</v>
      </c>
      <c r="K1574">
        <v>2</v>
      </c>
      <c r="L1574">
        <v>0</v>
      </c>
      <c r="M1574">
        <v>0</v>
      </c>
      <c r="N1574" t="s">
        <v>35</v>
      </c>
      <c r="O1574">
        <v>0</v>
      </c>
      <c r="P1574">
        <v>20190102</v>
      </c>
      <c r="Q1574" t="s">
        <v>36</v>
      </c>
      <c r="R1574" t="s">
        <v>35</v>
      </c>
      <c r="S1574">
        <v>0</v>
      </c>
      <c r="T1574">
        <v>0</v>
      </c>
      <c r="U1574">
        <v>0</v>
      </c>
      <c r="V1574" t="s">
        <v>35</v>
      </c>
      <c r="W1574">
        <v>0</v>
      </c>
      <c r="X1574">
        <v>16055906</v>
      </c>
      <c r="Y1574" t="str">
        <f t="shared" si="24"/>
        <v>1. &lt;= 1 Year</v>
      </c>
      <c r="Z1574" t="str">
        <f t="shared" si="24"/>
        <v>1. &lt;= 1 Year</v>
      </c>
    </row>
    <row r="1575" spans="1:26" x14ac:dyDescent="0.25">
      <c r="A1575">
        <v>164307984</v>
      </c>
      <c r="B1575" t="s">
        <v>9281</v>
      </c>
      <c r="C1575" t="s">
        <v>9282</v>
      </c>
      <c r="D1575" t="s">
        <v>104</v>
      </c>
      <c r="E1575">
        <v>11</v>
      </c>
      <c r="F1575" t="s">
        <v>6</v>
      </c>
      <c r="G1575" t="s">
        <v>3560</v>
      </c>
      <c r="H1575" t="s">
        <v>30</v>
      </c>
      <c r="I1575" t="s">
        <v>27</v>
      </c>
      <c r="J1575">
        <v>73</v>
      </c>
      <c r="K1575">
        <v>38</v>
      </c>
      <c r="L1575">
        <v>20211</v>
      </c>
      <c r="M1575">
        <v>1</v>
      </c>
      <c r="N1575" t="s">
        <v>36</v>
      </c>
      <c r="O1575">
        <v>1412</v>
      </c>
      <c r="P1575">
        <v>20201026</v>
      </c>
      <c r="Q1575" t="s">
        <v>36</v>
      </c>
      <c r="R1575" t="s">
        <v>36</v>
      </c>
      <c r="S1575">
        <v>1</v>
      </c>
      <c r="T1575">
        <v>20212</v>
      </c>
      <c r="U1575">
        <v>1</v>
      </c>
      <c r="V1575" t="s">
        <v>36</v>
      </c>
      <c r="W1575">
        <v>185.25</v>
      </c>
      <c r="X1575">
        <v>15950716</v>
      </c>
      <c r="Y1575" t="str">
        <f t="shared" si="24"/>
        <v>1. &lt;= 1 Year</v>
      </c>
      <c r="Z1575" t="str">
        <f t="shared" si="24"/>
        <v>1. &lt;= 1 Year</v>
      </c>
    </row>
    <row r="1576" spans="1:26" x14ac:dyDescent="0.25">
      <c r="A1576">
        <v>164370771</v>
      </c>
      <c r="B1576" t="s">
        <v>9283</v>
      </c>
      <c r="C1576" t="s">
        <v>263</v>
      </c>
      <c r="D1576" t="s">
        <v>104</v>
      </c>
      <c r="E1576">
        <v>11</v>
      </c>
      <c r="F1576" t="s">
        <v>6</v>
      </c>
      <c r="G1576" t="s">
        <v>7189</v>
      </c>
      <c r="H1576" t="s">
        <v>30</v>
      </c>
      <c r="I1576" t="s">
        <v>27</v>
      </c>
      <c r="J1576">
        <v>16</v>
      </c>
      <c r="K1576">
        <v>14</v>
      </c>
      <c r="L1576">
        <v>0</v>
      </c>
      <c r="M1576">
        <v>0</v>
      </c>
      <c r="N1576" t="s">
        <v>35</v>
      </c>
      <c r="O1576">
        <v>0</v>
      </c>
      <c r="P1576" t="s">
        <v>30</v>
      </c>
      <c r="Q1576" t="s">
        <v>35</v>
      </c>
      <c r="R1576" t="s">
        <v>35</v>
      </c>
      <c r="S1576">
        <v>0</v>
      </c>
      <c r="T1576">
        <v>0</v>
      </c>
      <c r="U1576">
        <v>0</v>
      </c>
      <c r="V1576" t="s">
        <v>35</v>
      </c>
      <c r="W1576">
        <v>0</v>
      </c>
      <c r="X1576">
        <v>16054805</v>
      </c>
      <c r="Y1576" t="str">
        <f t="shared" si="24"/>
        <v>1. &lt;= 1 Year</v>
      </c>
      <c r="Z1576" t="str">
        <f t="shared" si="24"/>
        <v>1. &lt;= 1 Year</v>
      </c>
    </row>
    <row r="1577" spans="1:26" x14ac:dyDescent="0.25">
      <c r="A1577">
        <v>164217105</v>
      </c>
      <c r="B1577" t="s">
        <v>7192</v>
      </c>
      <c r="C1577" t="s">
        <v>7193</v>
      </c>
      <c r="D1577" t="s">
        <v>118</v>
      </c>
      <c r="E1577">
        <v>11</v>
      </c>
      <c r="F1577" t="s">
        <v>6</v>
      </c>
      <c r="G1577" t="s">
        <v>3171</v>
      </c>
      <c r="H1577" t="s">
        <v>30</v>
      </c>
      <c r="I1577" t="s">
        <v>27</v>
      </c>
      <c r="J1577">
        <v>196</v>
      </c>
      <c r="K1577">
        <v>146</v>
      </c>
      <c r="L1577">
        <v>20211</v>
      </c>
      <c r="M1577">
        <v>1</v>
      </c>
      <c r="N1577" t="s">
        <v>36</v>
      </c>
      <c r="O1577">
        <v>1394</v>
      </c>
      <c r="P1577">
        <v>20210222</v>
      </c>
      <c r="Q1577" t="s">
        <v>36</v>
      </c>
      <c r="R1577" t="s">
        <v>35</v>
      </c>
      <c r="S1577">
        <v>0</v>
      </c>
      <c r="T1577">
        <v>0</v>
      </c>
      <c r="U1577">
        <v>0</v>
      </c>
      <c r="V1577" t="s">
        <v>35</v>
      </c>
      <c r="W1577">
        <v>0</v>
      </c>
      <c r="X1577">
        <v>15987370</v>
      </c>
      <c r="Y1577" t="str">
        <f t="shared" si="24"/>
        <v>1. &lt;= 1 Year</v>
      </c>
      <c r="Z1577" t="str">
        <f t="shared" si="24"/>
        <v>1. &lt;= 1 Year</v>
      </c>
    </row>
    <row r="1578" spans="1:26" x14ac:dyDescent="0.25">
      <c r="A1578">
        <v>164226128</v>
      </c>
      <c r="B1578" t="s">
        <v>7569</v>
      </c>
      <c r="C1578" t="s">
        <v>5889</v>
      </c>
      <c r="D1578" t="s">
        <v>104</v>
      </c>
      <c r="E1578">
        <v>11</v>
      </c>
      <c r="F1578" t="s">
        <v>37</v>
      </c>
      <c r="G1578" t="s">
        <v>1404</v>
      </c>
      <c r="H1578" t="s">
        <v>30</v>
      </c>
      <c r="I1578" t="s">
        <v>27</v>
      </c>
      <c r="J1578">
        <v>189</v>
      </c>
      <c r="K1578">
        <v>135</v>
      </c>
      <c r="L1578">
        <v>20211</v>
      </c>
      <c r="M1578">
        <v>1</v>
      </c>
      <c r="N1578" t="s">
        <v>36</v>
      </c>
      <c r="O1578">
        <v>3198</v>
      </c>
      <c r="P1578" t="s">
        <v>30</v>
      </c>
      <c r="Q1578" t="s">
        <v>35</v>
      </c>
      <c r="R1578" t="s">
        <v>35</v>
      </c>
      <c r="S1578">
        <v>0</v>
      </c>
      <c r="T1578">
        <v>20212</v>
      </c>
      <c r="U1578">
        <v>1</v>
      </c>
      <c r="V1578" t="s">
        <v>36</v>
      </c>
      <c r="W1578">
        <v>4628.05</v>
      </c>
      <c r="X1578">
        <v>15988497</v>
      </c>
      <c r="Y1578" t="str">
        <f t="shared" si="24"/>
        <v>1. &lt;= 1 Year</v>
      </c>
      <c r="Z1578" t="str">
        <f t="shared" si="24"/>
        <v>1. &lt;= 1 Year</v>
      </c>
    </row>
    <row r="1579" spans="1:26" x14ac:dyDescent="0.25">
      <c r="A1579">
        <v>164024151</v>
      </c>
      <c r="B1579" t="s">
        <v>5867</v>
      </c>
      <c r="C1579" t="s">
        <v>5868</v>
      </c>
      <c r="D1579" t="s">
        <v>118</v>
      </c>
      <c r="E1579">
        <v>11</v>
      </c>
      <c r="F1579" t="s">
        <v>38</v>
      </c>
      <c r="G1579" t="s">
        <v>1402</v>
      </c>
      <c r="H1579" t="s">
        <v>30</v>
      </c>
      <c r="I1579" t="s">
        <v>27</v>
      </c>
      <c r="J1579">
        <v>367</v>
      </c>
      <c r="K1579">
        <v>226</v>
      </c>
      <c r="L1579">
        <v>20211</v>
      </c>
      <c r="M1579">
        <v>1</v>
      </c>
      <c r="N1579" t="s">
        <v>36</v>
      </c>
      <c r="O1579">
        <v>3010</v>
      </c>
      <c r="P1579">
        <v>20210506</v>
      </c>
      <c r="Q1579" t="s">
        <v>36</v>
      </c>
      <c r="R1579" t="s">
        <v>36</v>
      </c>
      <c r="S1579">
        <v>1</v>
      </c>
      <c r="T1579">
        <v>20212</v>
      </c>
      <c r="U1579">
        <v>1</v>
      </c>
      <c r="V1579" t="s">
        <v>36</v>
      </c>
      <c r="W1579">
        <v>4666.6499999999996</v>
      </c>
      <c r="X1579">
        <v>9270705</v>
      </c>
      <c r="Y1579" t="str">
        <f t="shared" si="24"/>
        <v>2.  1-1.5 Years</v>
      </c>
      <c r="Z1579" t="str">
        <f t="shared" si="24"/>
        <v>1. &lt;= 1 Year</v>
      </c>
    </row>
    <row r="1580" spans="1:26" x14ac:dyDescent="0.25">
      <c r="A1580">
        <v>163182015</v>
      </c>
      <c r="B1580" t="s">
        <v>4038</v>
      </c>
      <c r="C1580" t="s">
        <v>4039</v>
      </c>
      <c r="D1580" t="s">
        <v>100</v>
      </c>
      <c r="E1580">
        <v>11</v>
      </c>
      <c r="F1580" t="s">
        <v>5</v>
      </c>
      <c r="G1580" t="s">
        <v>30</v>
      </c>
      <c r="H1580" t="s">
        <v>30</v>
      </c>
      <c r="I1580" t="s">
        <v>27</v>
      </c>
      <c r="J1580">
        <v>752</v>
      </c>
      <c r="K1580">
        <v>245</v>
      </c>
      <c r="L1580">
        <v>0</v>
      </c>
      <c r="M1580">
        <v>0</v>
      </c>
      <c r="N1580" t="s">
        <v>35</v>
      </c>
      <c r="O1580">
        <v>0</v>
      </c>
      <c r="P1580" t="s">
        <v>30</v>
      </c>
      <c r="Q1580" t="s">
        <v>35</v>
      </c>
      <c r="R1580" t="s">
        <v>35</v>
      </c>
      <c r="S1580">
        <v>0</v>
      </c>
      <c r="T1580">
        <v>0</v>
      </c>
      <c r="U1580">
        <v>0</v>
      </c>
      <c r="V1580" t="s">
        <v>35</v>
      </c>
      <c r="W1580">
        <v>0</v>
      </c>
      <c r="X1580">
        <v>15292039</v>
      </c>
      <c r="Y1580" t="str">
        <f t="shared" si="24"/>
        <v>4. 2-3 Year</v>
      </c>
      <c r="Z1580" t="str">
        <f t="shared" si="24"/>
        <v>1. &lt;= 1 Year</v>
      </c>
    </row>
    <row r="1581" spans="1:26" x14ac:dyDescent="0.25">
      <c r="A1581">
        <v>162708999</v>
      </c>
      <c r="B1581" t="s">
        <v>1973</v>
      </c>
      <c r="C1581" t="s">
        <v>204</v>
      </c>
      <c r="D1581" t="s">
        <v>101</v>
      </c>
      <c r="E1581">
        <v>11</v>
      </c>
      <c r="F1581" t="s">
        <v>37</v>
      </c>
      <c r="G1581" t="s">
        <v>1404</v>
      </c>
      <c r="H1581" t="s">
        <v>30</v>
      </c>
      <c r="I1581" t="s">
        <v>27</v>
      </c>
      <c r="J1581">
        <v>1105</v>
      </c>
      <c r="K1581">
        <v>807</v>
      </c>
      <c r="L1581">
        <v>0</v>
      </c>
      <c r="M1581">
        <v>0</v>
      </c>
      <c r="N1581" t="s">
        <v>35</v>
      </c>
      <c r="O1581">
        <v>0</v>
      </c>
      <c r="P1581">
        <v>20190923</v>
      </c>
      <c r="Q1581" t="s">
        <v>36</v>
      </c>
      <c r="R1581" t="s">
        <v>36</v>
      </c>
      <c r="S1581">
        <v>1</v>
      </c>
      <c r="T1581">
        <v>0</v>
      </c>
      <c r="U1581">
        <v>0</v>
      </c>
      <c r="V1581" t="s">
        <v>35</v>
      </c>
      <c r="W1581">
        <v>0</v>
      </c>
      <c r="X1581">
        <v>13888453</v>
      </c>
      <c r="Y1581" t="str">
        <f t="shared" si="24"/>
        <v>4. 2-3 Year</v>
      </c>
      <c r="Z1581" t="str">
        <f t="shared" si="24"/>
        <v>4. 2-3 Year</v>
      </c>
    </row>
    <row r="1582" spans="1:26" x14ac:dyDescent="0.25">
      <c r="A1582">
        <v>164062316</v>
      </c>
      <c r="B1582" t="s">
        <v>5869</v>
      </c>
      <c r="C1582" t="s">
        <v>2777</v>
      </c>
      <c r="D1582" t="s">
        <v>118</v>
      </c>
      <c r="E1582">
        <v>11</v>
      </c>
      <c r="F1582" t="s">
        <v>37</v>
      </c>
      <c r="G1582" t="s">
        <v>1405</v>
      </c>
      <c r="H1582" t="s">
        <v>30</v>
      </c>
      <c r="I1582" t="s">
        <v>27</v>
      </c>
      <c r="J1582">
        <v>351</v>
      </c>
      <c r="K1582">
        <v>343</v>
      </c>
      <c r="L1582">
        <v>20211</v>
      </c>
      <c r="M1582">
        <v>1</v>
      </c>
      <c r="N1582" t="s">
        <v>36</v>
      </c>
      <c r="O1582">
        <v>913</v>
      </c>
      <c r="P1582" t="s">
        <v>30</v>
      </c>
      <c r="Q1582" t="s">
        <v>35</v>
      </c>
      <c r="R1582" t="s">
        <v>35</v>
      </c>
      <c r="S1582">
        <v>0</v>
      </c>
      <c r="T1582">
        <v>0</v>
      </c>
      <c r="U1582">
        <v>0</v>
      </c>
      <c r="V1582" t="s">
        <v>35</v>
      </c>
      <c r="W1582">
        <v>0</v>
      </c>
      <c r="X1582">
        <v>15937685</v>
      </c>
      <c r="Y1582" t="str">
        <f t="shared" si="24"/>
        <v>1. &lt;= 1 Year</v>
      </c>
      <c r="Z1582" t="str">
        <f t="shared" si="24"/>
        <v>1. &lt;= 1 Year</v>
      </c>
    </row>
    <row r="1583" spans="1:26" x14ac:dyDescent="0.25">
      <c r="A1583">
        <v>164169681</v>
      </c>
      <c r="B1583" t="s">
        <v>9284</v>
      </c>
      <c r="C1583" t="s">
        <v>250</v>
      </c>
      <c r="D1583" t="s">
        <v>118</v>
      </c>
      <c r="E1583">
        <v>11</v>
      </c>
      <c r="F1583" t="s">
        <v>5</v>
      </c>
      <c r="G1583" t="s">
        <v>5330</v>
      </c>
      <c r="H1583" t="s">
        <v>30</v>
      </c>
      <c r="I1583" t="s">
        <v>27</v>
      </c>
      <c r="J1583">
        <v>232</v>
      </c>
      <c r="K1583">
        <v>213</v>
      </c>
      <c r="L1583">
        <v>0</v>
      </c>
      <c r="M1583">
        <v>0</v>
      </c>
      <c r="N1583" t="s">
        <v>35</v>
      </c>
      <c r="O1583">
        <v>0</v>
      </c>
      <c r="P1583">
        <v>20190824</v>
      </c>
      <c r="Q1583" t="s">
        <v>36</v>
      </c>
      <c r="R1583" t="s">
        <v>36</v>
      </c>
      <c r="S1583">
        <v>1</v>
      </c>
      <c r="T1583">
        <v>0</v>
      </c>
      <c r="U1583">
        <v>0</v>
      </c>
      <c r="V1583" t="s">
        <v>35</v>
      </c>
      <c r="W1583">
        <v>0</v>
      </c>
      <c r="X1583">
        <v>9286738</v>
      </c>
      <c r="Y1583" t="str">
        <f t="shared" si="24"/>
        <v>1. &lt;= 1 Year</v>
      </c>
      <c r="Z1583" t="str">
        <f t="shared" si="24"/>
        <v>1. &lt;= 1 Year</v>
      </c>
    </row>
    <row r="1584" spans="1:26" x14ac:dyDescent="0.25">
      <c r="A1584">
        <v>163302709</v>
      </c>
      <c r="B1584" t="s">
        <v>1842</v>
      </c>
      <c r="C1584" t="s">
        <v>6541</v>
      </c>
      <c r="D1584" t="s">
        <v>101</v>
      </c>
      <c r="E1584">
        <v>11</v>
      </c>
      <c r="F1584" t="s">
        <v>37</v>
      </c>
      <c r="G1584" t="s">
        <v>1415</v>
      </c>
      <c r="H1584" t="s">
        <v>30</v>
      </c>
      <c r="I1584" t="s">
        <v>27</v>
      </c>
      <c r="J1584">
        <v>657</v>
      </c>
      <c r="K1584">
        <v>657</v>
      </c>
      <c r="L1584">
        <v>0</v>
      </c>
      <c r="M1584">
        <v>0</v>
      </c>
      <c r="N1584" t="s">
        <v>35</v>
      </c>
      <c r="O1584">
        <v>0</v>
      </c>
      <c r="P1584">
        <v>20210402</v>
      </c>
      <c r="Q1584" t="s">
        <v>36</v>
      </c>
      <c r="R1584" t="s">
        <v>35</v>
      </c>
      <c r="S1584">
        <v>0</v>
      </c>
      <c r="T1584">
        <v>20212</v>
      </c>
      <c r="U1584">
        <v>1</v>
      </c>
      <c r="V1584" t="s">
        <v>36</v>
      </c>
      <c r="W1584">
        <v>96.36</v>
      </c>
      <c r="X1584">
        <v>15384828</v>
      </c>
      <c r="Y1584" t="str">
        <f t="shared" si="24"/>
        <v>3.  1.5 to 2 Year</v>
      </c>
      <c r="Z1584" t="str">
        <f t="shared" si="24"/>
        <v>3.  1.5 to 2 Year</v>
      </c>
    </row>
    <row r="1585" spans="1:26" x14ac:dyDescent="0.25">
      <c r="A1585">
        <v>164315812</v>
      </c>
      <c r="B1585" t="s">
        <v>9285</v>
      </c>
      <c r="C1585" t="s">
        <v>1279</v>
      </c>
      <c r="D1585" t="s">
        <v>104</v>
      </c>
      <c r="E1585">
        <v>11</v>
      </c>
      <c r="F1585" t="s">
        <v>6</v>
      </c>
      <c r="G1585" t="s">
        <v>7189</v>
      </c>
      <c r="H1585" t="s">
        <v>30</v>
      </c>
      <c r="I1585" t="s">
        <v>27</v>
      </c>
      <c r="J1585">
        <v>73</v>
      </c>
      <c r="K1585">
        <v>71</v>
      </c>
      <c r="L1585">
        <v>20211</v>
      </c>
      <c r="M1585">
        <v>1</v>
      </c>
      <c r="N1585" t="s">
        <v>36</v>
      </c>
      <c r="O1585">
        <v>6649</v>
      </c>
      <c r="P1585">
        <v>20210621</v>
      </c>
      <c r="Q1585" t="s">
        <v>36</v>
      </c>
      <c r="R1585" t="s">
        <v>36</v>
      </c>
      <c r="S1585">
        <v>1</v>
      </c>
      <c r="T1585">
        <v>0</v>
      </c>
      <c r="U1585">
        <v>0</v>
      </c>
      <c r="V1585" t="s">
        <v>35</v>
      </c>
      <c r="W1585">
        <v>0</v>
      </c>
      <c r="X1585">
        <v>15319725</v>
      </c>
      <c r="Y1585" t="str">
        <f t="shared" si="24"/>
        <v>1. &lt;= 1 Year</v>
      </c>
      <c r="Z1585" t="str">
        <f t="shared" si="24"/>
        <v>1. &lt;= 1 Year</v>
      </c>
    </row>
    <row r="1586" spans="1:26" x14ac:dyDescent="0.25">
      <c r="A1586">
        <v>164375542</v>
      </c>
      <c r="B1586" t="s">
        <v>3875</v>
      </c>
      <c r="C1586" t="s">
        <v>2636</v>
      </c>
      <c r="D1586" t="s">
        <v>118</v>
      </c>
      <c r="E1586">
        <v>11</v>
      </c>
      <c r="F1586" t="s">
        <v>37</v>
      </c>
      <c r="G1586" t="s">
        <v>1410</v>
      </c>
      <c r="H1586" t="s">
        <v>30</v>
      </c>
      <c r="I1586" t="s">
        <v>27</v>
      </c>
      <c r="J1586">
        <v>16</v>
      </c>
      <c r="K1586">
        <v>9</v>
      </c>
      <c r="L1586">
        <v>0</v>
      </c>
      <c r="M1586">
        <v>0</v>
      </c>
      <c r="N1586" t="s">
        <v>35</v>
      </c>
      <c r="O1586">
        <v>0</v>
      </c>
      <c r="P1586" t="s">
        <v>30</v>
      </c>
      <c r="Q1586" t="s">
        <v>35</v>
      </c>
      <c r="R1586" t="s">
        <v>35</v>
      </c>
      <c r="S1586">
        <v>0</v>
      </c>
      <c r="T1586">
        <v>0</v>
      </c>
      <c r="U1586">
        <v>0</v>
      </c>
      <c r="V1586" t="s">
        <v>35</v>
      </c>
      <c r="W1586">
        <v>0</v>
      </c>
      <c r="X1586">
        <v>16028363</v>
      </c>
      <c r="Y1586" t="str">
        <f t="shared" si="24"/>
        <v>1. &lt;= 1 Year</v>
      </c>
      <c r="Z1586" t="str">
        <f t="shared" si="24"/>
        <v>1. &lt;= 1 Year</v>
      </c>
    </row>
    <row r="1587" spans="1:26" x14ac:dyDescent="0.25">
      <c r="A1587">
        <v>164323439</v>
      </c>
      <c r="B1587" t="s">
        <v>9286</v>
      </c>
      <c r="C1587" t="s">
        <v>724</v>
      </c>
      <c r="D1587" t="s">
        <v>118</v>
      </c>
      <c r="E1587">
        <v>11</v>
      </c>
      <c r="F1587" t="s">
        <v>6</v>
      </c>
      <c r="G1587" t="s">
        <v>4036</v>
      </c>
      <c r="H1587" t="s">
        <v>30</v>
      </c>
      <c r="I1587" t="s">
        <v>27</v>
      </c>
      <c r="J1587">
        <v>66</v>
      </c>
      <c r="K1587">
        <v>63</v>
      </c>
      <c r="L1587">
        <v>20211</v>
      </c>
      <c r="M1587">
        <v>1</v>
      </c>
      <c r="N1587" t="s">
        <v>36</v>
      </c>
      <c r="O1587">
        <v>4706</v>
      </c>
      <c r="P1587">
        <v>20201217</v>
      </c>
      <c r="Q1587" t="s">
        <v>36</v>
      </c>
      <c r="R1587" t="s">
        <v>36</v>
      </c>
      <c r="S1587">
        <v>1</v>
      </c>
      <c r="T1587">
        <v>20212</v>
      </c>
      <c r="U1587">
        <v>1</v>
      </c>
      <c r="V1587" t="s">
        <v>36</v>
      </c>
      <c r="W1587">
        <v>4182.24</v>
      </c>
      <c r="X1587">
        <v>16032581</v>
      </c>
      <c r="Y1587" t="str">
        <f t="shared" si="24"/>
        <v>1. &lt;= 1 Year</v>
      </c>
      <c r="Z1587" t="str">
        <f t="shared" si="24"/>
        <v>1. &lt;= 1 Year</v>
      </c>
    </row>
    <row r="1588" spans="1:26" x14ac:dyDescent="0.25">
      <c r="A1588">
        <v>164381789</v>
      </c>
      <c r="B1588" t="s">
        <v>332</v>
      </c>
      <c r="C1588" t="s">
        <v>9287</v>
      </c>
      <c r="D1588" t="s">
        <v>104</v>
      </c>
      <c r="E1588">
        <v>11</v>
      </c>
      <c r="F1588" t="s">
        <v>37</v>
      </c>
      <c r="G1588" t="s">
        <v>1404</v>
      </c>
      <c r="H1588" t="s">
        <v>30</v>
      </c>
      <c r="I1588" t="s">
        <v>27</v>
      </c>
      <c r="J1588">
        <v>9</v>
      </c>
      <c r="K1588">
        <v>9</v>
      </c>
      <c r="L1588">
        <v>0</v>
      </c>
      <c r="M1588">
        <v>0</v>
      </c>
      <c r="N1588" t="s">
        <v>35</v>
      </c>
      <c r="O1588">
        <v>0</v>
      </c>
      <c r="P1588">
        <v>20181116</v>
      </c>
      <c r="Q1588" t="s">
        <v>36</v>
      </c>
      <c r="R1588" t="s">
        <v>35</v>
      </c>
      <c r="S1588">
        <v>0</v>
      </c>
      <c r="T1588">
        <v>0</v>
      </c>
      <c r="U1588">
        <v>0</v>
      </c>
      <c r="V1588" t="s">
        <v>35</v>
      </c>
      <c r="W1588">
        <v>0</v>
      </c>
      <c r="X1588">
        <v>16054992</v>
      </c>
      <c r="Y1588" t="str">
        <f t="shared" si="24"/>
        <v>1. &lt;= 1 Year</v>
      </c>
      <c r="Z1588" t="str">
        <f t="shared" si="24"/>
        <v>1. &lt;= 1 Year</v>
      </c>
    </row>
    <row r="1589" spans="1:26" x14ac:dyDescent="0.25">
      <c r="A1589">
        <v>164368756</v>
      </c>
      <c r="B1589" t="s">
        <v>2961</v>
      </c>
      <c r="C1589" t="s">
        <v>214</v>
      </c>
      <c r="D1589" t="s">
        <v>118</v>
      </c>
      <c r="E1589">
        <v>11</v>
      </c>
      <c r="F1589" t="s">
        <v>6</v>
      </c>
      <c r="G1589" t="s">
        <v>4036</v>
      </c>
      <c r="H1589" t="s">
        <v>30</v>
      </c>
      <c r="I1589" t="s">
        <v>27</v>
      </c>
      <c r="J1589">
        <v>21</v>
      </c>
      <c r="K1589">
        <v>17</v>
      </c>
      <c r="L1589">
        <v>20211</v>
      </c>
      <c r="M1589">
        <v>1</v>
      </c>
      <c r="N1589" t="s">
        <v>36</v>
      </c>
      <c r="O1589">
        <v>9444</v>
      </c>
      <c r="P1589">
        <v>20210212</v>
      </c>
      <c r="Q1589" t="s">
        <v>36</v>
      </c>
      <c r="R1589" t="s">
        <v>35</v>
      </c>
      <c r="S1589">
        <v>0</v>
      </c>
      <c r="T1589">
        <v>20212</v>
      </c>
      <c r="U1589">
        <v>1</v>
      </c>
      <c r="V1589" t="s">
        <v>36</v>
      </c>
      <c r="W1589">
        <v>9741.17</v>
      </c>
      <c r="X1589">
        <v>16053956</v>
      </c>
      <c r="Y1589" t="str">
        <f t="shared" si="24"/>
        <v>1. &lt;= 1 Year</v>
      </c>
      <c r="Z1589" t="str">
        <f t="shared" si="24"/>
        <v>1. &lt;= 1 Year</v>
      </c>
    </row>
    <row r="1590" spans="1:26" x14ac:dyDescent="0.25">
      <c r="A1590">
        <v>164036406</v>
      </c>
      <c r="B1590" t="s">
        <v>333</v>
      </c>
      <c r="C1590" t="s">
        <v>1113</v>
      </c>
      <c r="D1590" t="s">
        <v>118</v>
      </c>
      <c r="E1590">
        <v>11</v>
      </c>
      <c r="F1590" t="s">
        <v>6</v>
      </c>
      <c r="G1590" t="s">
        <v>1402</v>
      </c>
      <c r="H1590" t="s">
        <v>30</v>
      </c>
      <c r="I1590" t="s">
        <v>27</v>
      </c>
      <c r="J1590">
        <v>381</v>
      </c>
      <c r="K1590">
        <v>64</v>
      </c>
      <c r="L1590">
        <v>20211</v>
      </c>
      <c r="M1590">
        <v>1</v>
      </c>
      <c r="N1590" t="s">
        <v>36</v>
      </c>
      <c r="O1590">
        <v>525</v>
      </c>
      <c r="P1590">
        <v>20201204</v>
      </c>
      <c r="Q1590" t="s">
        <v>36</v>
      </c>
      <c r="R1590" t="s">
        <v>35</v>
      </c>
      <c r="S1590">
        <v>0</v>
      </c>
      <c r="T1590">
        <v>0</v>
      </c>
      <c r="U1590">
        <v>0</v>
      </c>
      <c r="V1590" t="s">
        <v>35</v>
      </c>
      <c r="W1590">
        <v>0</v>
      </c>
      <c r="X1590">
        <v>15852143</v>
      </c>
      <c r="Y1590" t="str">
        <f t="shared" si="24"/>
        <v>2.  1-1.5 Years</v>
      </c>
      <c r="Z1590" t="str">
        <f t="shared" si="24"/>
        <v>1. &lt;= 1 Year</v>
      </c>
    </row>
    <row r="1591" spans="1:26" x14ac:dyDescent="0.25">
      <c r="A1591">
        <v>163404147</v>
      </c>
      <c r="B1591" t="s">
        <v>1857</v>
      </c>
      <c r="C1591" t="s">
        <v>707</v>
      </c>
      <c r="D1591" t="s">
        <v>101</v>
      </c>
      <c r="E1591">
        <v>11</v>
      </c>
      <c r="F1591" t="s">
        <v>37</v>
      </c>
      <c r="G1591" t="s">
        <v>1415</v>
      </c>
      <c r="H1591" t="s">
        <v>30</v>
      </c>
      <c r="I1591" t="s">
        <v>27</v>
      </c>
      <c r="J1591">
        <v>555</v>
      </c>
      <c r="K1591">
        <v>547</v>
      </c>
      <c r="L1591">
        <v>0</v>
      </c>
      <c r="M1591">
        <v>0</v>
      </c>
      <c r="N1591" t="s">
        <v>35</v>
      </c>
      <c r="O1591">
        <v>0</v>
      </c>
      <c r="P1591">
        <v>20191119</v>
      </c>
      <c r="Q1591" t="s">
        <v>36</v>
      </c>
      <c r="R1591" t="s">
        <v>35</v>
      </c>
      <c r="S1591">
        <v>0</v>
      </c>
      <c r="T1591">
        <v>0</v>
      </c>
      <c r="U1591">
        <v>0</v>
      </c>
      <c r="V1591" t="s">
        <v>35</v>
      </c>
      <c r="W1591">
        <v>0</v>
      </c>
      <c r="X1591">
        <v>15446630</v>
      </c>
      <c r="Y1591" t="str">
        <f t="shared" si="24"/>
        <v>3.  1.5 to 2 Year</v>
      </c>
      <c r="Z1591" t="str">
        <f t="shared" si="24"/>
        <v>3.  1.5 to 2 Year</v>
      </c>
    </row>
    <row r="1592" spans="1:26" x14ac:dyDescent="0.25">
      <c r="A1592">
        <v>164346484</v>
      </c>
      <c r="B1592" t="s">
        <v>9288</v>
      </c>
      <c r="C1592" t="s">
        <v>457</v>
      </c>
      <c r="D1592" t="s">
        <v>104</v>
      </c>
      <c r="E1592">
        <v>11</v>
      </c>
      <c r="F1592" t="s">
        <v>5</v>
      </c>
      <c r="G1592" t="s">
        <v>3301</v>
      </c>
      <c r="H1592" t="s">
        <v>30</v>
      </c>
      <c r="I1592" t="s">
        <v>27</v>
      </c>
      <c r="J1592">
        <v>43</v>
      </c>
      <c r="K1592">
        <v>38</v>
      </c>
      <c r="L1592">
        <v>0</v>
      </c>
      <c r="M1592">
        <v>0</v>
      </c>
      <c r="N1592" t="s">
        <v>35</v>
      </c>
      <c r="O1592">
        <v>0</v>
      </c>
      <c r="P1592" t="s">
        <v>30</v>
      </c>
      <c r="Q1592" t="s">
        <v>35</v>
      </c>
      <c r="R1592" t="s">
        <v>36</v>
      </c>
      <c r="S1592">
        <v>1</v>
      </c>
      <c r="T1592">
        <v>0</v>
      </c>
      <c r="U1592">
        <v>0</v>
      </c>
      <c r="V1592" t="s">
        <v>35</v>
      </c>
      <c r="W1592">
        <v>0</v>
      </c>
      <c r="X1592">
        <v>11872768</v>
      </c>
      <c r="Y1592" t="str">
        <f t="shared" si="24"/>
        <v>1. &lt;= 1 Year</v>
      </c>
      <c r="Z1592" t="str">
        <f t="shared" si="24"/>
        <v>1. &lt;= 1 Year</v>
      </c>
    </row>
    <row r="1593" spans="1:26" x14ac:dyDescent="0.25">
      <c r="A1593">
        <v>163072001</v>
      </c>
      <c r="B1593" t="s">
        <v>3820</v>
      </c>
      <c r="C1593" t="s">
        <v>3821</v>
      </c>
      <c r="D1593" t="s">
        <v>104</v>
      </c>
      <c r="E1593">
        <v>11</v>
      </c>
      <c r="F1593" t="s">
        <v>37</v>
      </c>
      <c r="G1593" t="s">
        <v>1404</v>
      </c>
      <c r="H1593" t="s">
        <v>30</v>
      </c>
      <c r="I1593" t="s">
        <v>27</v>
      </c>
      <c r="J1593">
        <v>849</v>
      </c>
      <c r="K1593">
        <v>849</v>
      </c>
      <c r="L1593">
        <v>20211</v>
      </c>
      <c r="M1593">
        <v>1</v>
      </c>
      <c r="N1593" t="s">
        <v>36</v>
      </c>
      <c r="O1593">
        <v>5681</v>
      </c>
      <c r="P1593">
        <v>20210331</v>
      </c>
      <c r="Q1593" t="s">
        <v>36</v>
      </c>
      <c r="R1593" t="s">
        <v>35</v>
      </c>
      <c r="S1593">
        <v>0</v>
      </c>
      <c r="T1593">
        <v>20212</v>
      </c>
      <c r="U1593">
        <v>1</v>
      </c>
      <c r="V1593" t="s">
        <v>36</v>
      </c>
      <c r="W1593">
        <v>6349</v>
      </c>
      <c r="X1593">
        <v>15180930</v>
      </c>
      <c r="Y1593" t="str">
        <f t="shared" si="24"/>
        <v>4. 2-3 Year</v>
      </c>
      <c r="Z1593" t="str">
        <f t="shared" si="24"/>
        <v>4. 2-3 Year</v>
      </c>
    </row>
    <row r="1594" spans="1:26" x14ac:dyDescent="0.25">
      <c r="A1594">
        <v>164256634</v>
      </c>
      <c r="B1594" t="s">
        <v>1581</v>
      </c>
      <c r="C1594" t="s">
        <v>1121</v>
      </c>
      <c r="D1594" t="s">
        <v>101</v>
      </c>
      <c r="E1594">
        <v>11</v>
      </c>
      <c r="F1594" t="s">
        <v>37</v>
      </c>
      <c r="G1594" t="s">
        <v>1415</v>
      </c>
      <c r="H1594" t="s">
        <v>30</v>
      </c>
      <c r="I1594" t="s">
        <v>27</v>
      </c>
      <c r="J1594">
        <v>136</v>
      </c>
      <c r="K1594">
        <v>106</v>
      </c>
      <c r="L1594">
        <v>20211</v>
      </c>
      <c r="M1594">
        <v>1</v>
      </c>
      <c r="N1594" t="s">
        <v>36</v>
      </c>
      <c r="O1594">
        <v>3692</v>
      </c>
      <c r="P1594">
        <v>20180820</v>
      </c>
      <c r="Q1594" t="s">
        <v>36</v>
      </c>
      <c r="R1594" t="s">
        <v>35</v>
      </c>
      <c r="S1594">
        <v>0</v>
      </c>
      <c r="T1594">
        <v>0</v>
      </c>
      <c r="U1594">
        <v>0</v>
      </c>
      <c r="V1594" t="s">
        <v>35</v>
      </c>
      <c r="W1594">
        <v>0</v>
      </c>
      <c r="X1594">
        <v>16004360</v>
      </c>
      <c r="Y1594" t="str">
        <f t="shared" si="24"/>
        <v>1. &lt;= 1 Year</v>
      </c>
      <c r="Z1594" t="str">
        <f t="shared" si="24"/>
        <v>1. &lt;= 1 Year</v>
      </c>
    </row>
    <row r="1595" spans="1:26" x14ac:dyDescent="0.25">
      <c r="A1595">
        <v>164165314</v>
      </c>
      <c r="B1595" t="s">
        <v>6856</v>
      </c>
      <c r="C1595" t="s">
        <v>6857</v>
      </c>
      <c r="D1595" t="s">
        <v>94</v>
      </c>
      <c r="E1595">
        <v>11</v>
      </c>
      <c r="F1595" t="s">
        <v>6</v>
      </c>
      <c r="G1595" t="s">
        <v>1402</v>
      </c>
      <c r="H1595" t="s">
        <v>30</v>
      </c>
      <c r="I1595" t="s">
        <v>27</v>
      </c>
      <c r="J1595">
        <v>234</v>
      </c>
      <c r="K1595">
        <v>64</v>
      </c>
      <c r="L1595">
        <v>20211</v>
      </c>
      <c r="M1595">
        <v>1</v>
      </c>
      <c r="N1595" t="s">
        <v>36</v>
      </c>
      <c r="O1595">
        <v>8019</v>
      </c>
      <c r="P1595" t="s">
        <v>30</v>
      </c>
      <c r="Q1595" t="s">
        <v>35</v>
      </c>
      <c r="R1595" t="s">
        <v>35</v>
      </c>
      <c r="S1595">
        <v>0</v>
      </c>
      <c r="T1595">
        <v>20212</v>
      </c>
      <c r="U1595">
        <v>1</v>
      </c>
      <c r="V1595" t="s">
        <v>36</v>
      </c>
      <c r="W1595">
        <v>6789.38</v>
      </c>
      <c r="X1595">
        <v>15954055</v>
      </c>
      <c r="Y1595" t="str">
        <f t="shared" si="24"/>
        <v>1. &lt;= 1 Year</v>
      </c>
      <c r="Z1595" t="str">
        <f t="shared" si="24"/>
        <v>1. &lt;= 1 Year</v>
      </c>
    </row>
    <row r="1596" spans="1:26" x14ac:dyDescent="0.25">
      <c r="A1596">
        <v>164050310</v>
      </c>
      <c r="B1596" t="s">
        <v>5870</v>
      </c>
      <c r="C1596" t="s">
        <v>5114</v>
      </c>
      <c r="D1596" t="s">
        <v>104</v>
      </c>
      <c r="E1596">
        <v>11</v>
      </c>
      <c r="F1596" t="s">
        <v>37</v>
      </c>
      <c r="G1596" t="s">
        <v>1404</v>
      </c>
      <c r="H1596" t="s">
        <v>30</v>
      </c>
      <c r="I1596" t="s">
        <v>27</v>
      </c>
      <c r="J1596">
        <v>364</v>
      </c>
      <c r="K1596">
        <v>129</v>
      </c>
      <c r="L1596">
        <v>20211</v>
      </c>
      <c r="M1596">
        <v>1</v>
      </c>
      <c r="N1596" t="s">
        <v>36</v>
      </c>
      <c r="O1596">
        <v>27</v>
      </c>
      <c r="P1596">
        <v>20210716</v>
      </c>
      <c r="Q1596" t="s">
        <v>36</v>
      </c>
      <c r="R1596" t="s">
        <v>35</v>
      </c>
      <c r="S1596">
        <v>0</v>
      </c>
      <c r="T1596">
        <v>0</v>
      </c>
      <c r="U1596">
        <v>0</v>
      </c>
      <c r="V1596" t="s">
        <v>35</v>
      </c>
      <c r="W1596">
        <v>0</v>
      </c>
      <c r="X1596">
        <v>15927834</v>
      </c>
      <c r="Y1596" t="str">
        <f t="shared" si="24"/>
        <v>1. &lt;= 1 Year</v>
      </c>
      <c r="Z1596" t="str">
        <f t="shared" si="24"/>
        <v>1. &lt;= 1 Year</v>
      </c>
    </row>
    <row r="1597" spans="1:26" x14ac:dyDescent="0.25">
      <c r="A1597">
        <v>164077879</v>
      </c>
      <c r="B1597" t="s">
        <v>6096</v>
      </c>
      <c r="C1597" t="s">
        <v>935</v>
      </c>
      <c r="D1597" t="s">
        <v>118</v>
      </c>
      <c r="E1597">
        <v>11</v>
      </c>
      <c r="F1597" t="s">
        <v>37</v>
      </c>
      <c r="G1597" t="s">
        <v>1410</v>
      </c>
      <c r="H1597" t="s">
        <v>30</v>
      </c>
      <c r="I1597" t="s">
        <v>27</v>
      </c>
      <c r="J1597">
        <v>336</v>
      </c>
      <c r="K1597">
        <v>290</v>
      </c>
      <c r="L1597">
        <v>20211</v>
      </c>
      <c r="M1597">
        <v>1</v>
      </c>
      <c r="N1597" t="s">
        <v>36</v>
      </c>
      <c r="O1597">
        <v>771</v>
      </c>
      <c r="P1597">
        <v>20210108</v>
      </c>
      <c r="Q1597" t="s">
        <v>36</v>
      </c>
      <c r="R1597" t="s">
        <v>35</v>
      </c>
      <c r="S1597">
        <v>0</v>
      </c>
      <c r="T1597">
        <v>0</v>
      </c>
      <c r="U1597">
        <v>0</v>
      </c>
      <c r="V1597" t="s">
        <v>35</v>
      </c>
      <c r="W1597">
        <v>0</v>
      </c>
      <c r="X1597">
        <v>15940098</v>
      </c>
      <c r="Y1597" t="str">
        <f t="shared" si="24"/>
        <v>1. &lt;= 1 Year</v>
      </c>
      <c r="Z1597" t="str">
        <f t="shared" si="24"/>
        <v>1. &lt;= 1 Year</v>
      </c>
    </row>
    <row r="1598" spans="1:26" x14ac:dyDescent="0.25">
      <c r="A1598">
        <v>164291212</v>
      </c>
      <c r="B1598" t="s">
        <v>8482</v>
      </c>
      <c r="C1598" t="s">
        <v>224</v>
      </c>
      <c r="D1598" t="s">
        <v>118</v>
      </c>
      <c r="E1598">
        <v>11</v>
      </c>
      <c r="F1598" t="s">
        <v>37</v>
      </c>
      <c r="G1598" t="s">
        <v>1405</v>
      </c>
      <c r="H1598" t="s">
        <v>30</v>
      </c>
      <c r="I1598" t="s">
        <v>27</v>
      </c>
      <c r="J1598">
        <v>106</v>
      </c>
      <c r="K1598">
        <v>3</v>
      </c>
      <c r="L1598">
        <v>0</v>
      </c>
      <c r="M1598">
        <v>0</v>
      </c>
      <c r="N1598" t="s">
        <v>35</v>
      </c>
      <c r="O1598">
        <v>0</v>
      </c>
      <c r="P1598" t="s">
        <v>30</v>
      </c>
      <c r="Q1598" t="s">
        <v>35</v>
      </c>
      <c r="R1598" t="s">
        <v>35</v>
      </c>
      <c r="S1598">
        <v>0</v>
      </c>
      <c r="T1598">
        <v>0</v>
      </c>
      <c r="U1598">
        <v>0</v>
      </c>
      <c r="V1598" t="s">
        <v>35</v>
      </c>
      <c r="W1598">
        <v>0</v>
      </c>
      <c r="X1598">
        <v>16018425</v>
      </c>
      <c r="Y1598" t="str">
        <f t="shared" si="24"/>
        <v>1. &lt;= 1 Year</v>
      </c>
      <c r="Z1598" t="str">
        <f t="shared" si="24"/>
        <v>1. &lt;= 1 Year</v>
      </c>
    </row>
    <row r="1599" spans="1:26" x14ac:dyDescent="0.25">
      <c r="A1599">
        <v>164050102</v>
      </c>
      <c r="B1599" t="s">
        <v>3593</v>
      </c>
      <c r="C1599" t="s">
        <v>2701</v>
      </c>
      <c r="D1599" t="s">
        <v>101</v>
      </c>
      <c r="E1599">
        <v>11</v>
      </c>
      <c r="F1599" t="s">
        <v>38</v>
      </c>
      <c r="G1599" t="s">
        <v>1402</v>
      </c>
      <c r="H1599" t="s">
        <v>30</v>
      </c>
      <c r="I1599" t="s">
        <v>27</v>
      </c>
      <c r="J1599">
        <v>353</v>
      </c>
      <c r="K1599">
        <v>13</v>
      </c>
      <c r="L1599">
        <v>20211</v>
      </c>
      <c r="M1599">
        <v>1</v>
      </c>
      <c r="N1599" t="s">
        <v>36</v>
      </c>
      <c r="O1599">
        <v>5959</v>
      </c>
      <c r="P1599">
        <v>20180312</v>
      </c>
      <c r="Q1599" t="s">
        <v>36</v>
      </c>
      <c r="R1599" t="s">
        <v>35</v>
      </c>
      <c r="S1599">
        <v>0</v>
      </c>
      <c r="T1599">
        <v>20212</v>
      </c>
      <c r="U1599">
        <v>1</v>
      </c>
      <c r="V1599" t="s">
        <v>36</v>
      </c>
      <c r="W1599">
        <v>7252.5</v>
      </c>
      <c r="X1599">
        <v>15922795</v>
      </c>
      <c r="Y1599" t="str">
        <f t="shared" si="24"/>
        <v>1. &lt;= 1 Year</v>
      </c>
      <c r="Z1599" t="str">
        <f t="shared" si="24"/>
        <v>1. &lt;= 1 Year</v>
      </c>
    </row>
    <row r="1600" spans="1:26" x14ac:dyDescent="0.25">
      <c r="A1600">
        <v>164231844</v>
      </c>
      <c r="B1600" t="s">
        <v>7570</v>
      </c>
      <c r="C1600" t="s">
        <v>1989</v>
      </c>
      <c r="D1600" t="s">
        <v>104</v>
      </c>
      <c r="E1600">
        <v>11</v>
      </c>
      <c r="F1600" t="s">
        <v>6</v>
      </c>
      <c r="G1600" t="s">
        <v>3560</v>
      </c>
      <c r="H1600" t="s">
        <v>30</v>
      </c>
      <c r="I1600" t="s">
        <v>27</v>
      </c>
      <c r="J1600">
        <v>177</v>
      </c>
      <c r="K1600">
        <v>55</v>
      </c>
      <c r="L1600">
        <v>20211</v>
      </c>
      <c r="M1600">
        <v>1</v>
      </c>
      <c r="N1600" t="s">
        <v>36</v>
      </c>
      <c r="O1600">
        <v>4032</v>
      </c>
      <c r="P1600">
        <v>20210415</v>
      </c>
      <c r="Q1600" t="s">
        <v>36</v>
      </c>
      <c r="R1600" t="s">
        <v>35</v>
      </c>
      <c r="S1600">
        <v>0</v>
      </c>
      <c r="T1600">
        <v>20212</v>
      </c>
      <c r="U1600">
        <v>1</v>
      </c>
      <c r="V1600" t="s">
        <v>36</v>
      </c>
      <c r="W1600">
        <v>3034.39</v>
      </c>
      <c r="X1600">
        <v>15977038</v>
      </c>
      <c r="Y1600" t="str">
        <f t="shared" si="24"/>
        <v>1. &lt;= 1 Year</v>
      </c>
      <c r="Z1600" t="str">
        <f t="shared" si="24"/>
        <v>1. &lt;= 1 Year</v>
      </c>
    </row>
    <row r="1601" spans="1:26" x14ac:dyDescent="0.25">
      <c r="A1601">
        <v>164312700</v>
      </c>
      <c r="B1601" t="s">
        <v>9289</v>
      </c>
      <c r="C1601" t="s">
        <v>1206</v>
      </c>
      <c r="D1601" t="s">
        <v>104</v>
      </c>
      <c r="E1601">
        <v>11</v>
      </c>
      <c r="F1601" t="s">
        <v>6</v>
      </c>
      <c r="G1601" t="s">
        <v>3171</v>
      </c>
      <c r="H1601" t="s">
        <v>30</v>
      </c>
      <c r="I1601" t="s">
        <v>27</v>
      </c>
      <c r="J1601">
        <v>77</v>
      </c>
      <c r="K1601">
        <v>73</v>
      </c>
      <c r="L1601">
        <v>20211</v>
      </c>
      <c r="M1601">
        <v>1</v>
      </c>
      <c r="N1601" t="s">
        <v>36</v>
      </c>
      <c r="O1601">
        <v>2267</v>
      </c>
      <c r="P1601">
        <v>20210623</v>
      </c>
      <c r="Q1601" t="s">
        <v>36</v>
      </c>
      <c r="R1601" t="s">
        <v>35</v>
      </c>
      <c r="S1601">
        <v>0</v>
      </c>
      <c r="T1601">
        <v>0</v>
      </c>
      <c r="U1601">
        <v>0</v>
      </c>
      <c r="V1601" t="s">
        <v>35</v>
      </c>
      <c r="W1601">
        <v>0</v>
      </c>
      <c r="X1601">
        <v>16027458</v>
      </c>
      <c r="Y1601" t="str">
        <f t="shared" ref="Y1601:Z1664" si="25">IF(J1601&lt;=364,"1. &lt;= 1 Year",IF(J1601&lt;=546,"2.  1-1.5 Years",IF(J1601&lt;=729,"3.  1.5 to 2 Year",IF(J1601&lt;=1459,"4. 2-3 Year",IF(J1601&lt;=1824,"5. 3-4 Year",IF(J1601&lt;=2189,"6. 4-5 Year",IF(J1601&gt;=2190,"7. &gt;= 6 Year","N/A")))))))</f>
        <v>1. &lt;= 1 Year</v>
      </c>
      <c r="Z1601" t="str">
        <f t="shared" si="25"/>
        <v>1. &lt;= 1 Year</v>
      </c>
    </row>
    <row r="1602" spans="1:26" x14ac:dyDescent="0.25">
      <c r="A1602">
        <v>164315577</v>
      </c>
      <c r="B1602" t="s">
        <v>9290</v>
      </c>
      <c r="C1602" t="s">
        <v>325</v>
      </c>
      <c r="D1602" t="s">
        <v>118</v>
      </c>
      <c r="E1602">
        <v>11</v>
      </c>
      <c r="F1602" t="s">
        <v>5</v>
      </c>
      <c r="G1602" t="s">
        <v>5330</v>
      </c>
      <c r="H1602" t="s">
        <v>30</v>
      </c>
      <c r="I1602" t="s">
        <v>27</v>
      </c>
      <c r="J1602">
        <v>72</v>
      </c>
      <c r="K1602">
        <v>54</v>
      </c>
      <c r="L1602">
        <v>20211</v>
      </c>
      <c r="M1602">
        <v>1</v>
      </c>
      <c r="N1602" t="s">
        <v>36</v>
      </c>
      <c r="O1602">
        <v>77</v>
      </c>
      <c r="P1602">
        <v>20191024</v>
      </c>
      <c r="Q1602" t="s">
        <v>36</v>
      </c>
      <c r="R1602" t="s">
        <v>36</v>
      </c>
      <c r="S1602">
        <v>1</v>
      </c>
      <c r="T1602">
        <v>0</v>
      </c>
      <c r="U1602">
        <v>0</v>
      </c>
      <c r="V1602" t="s">
        <v>35</v>
      </c>
      <c r="W1602">
        <v>0</v>
      </c>
      <c r="X1602">
        <v>15424972</v>
      </c>
      <c r="Y1602" t="str">
        <f t="shared" si="25"/>
        <v>1. &lt;= 1 Year</v>
      </c>
      <c r="Z1602" t="str">
        <f t="shared" si="25"/>
        <v>1. &lt;= 1 Year</v>
      </c>
    </row>
    <row r="1603" spans="1:26" x14ac:dyDescent="0.25">
      <c r="A1603">
        <v>164361044</v>
      </c>
      <c r="B1603" t="s">
        <v>343</v>
      </c>
      <c r="C1603" t="s">
        <v>186</v>
      </c>
      <c r="D1603" t="s">
        <v>101</v>
      </c>
      <c r="E1603">
        <v>11</v>
      </c>
      <c r="F1603" t="s">
        <v>5</v>
      </c>
      <c r="G1603" t="s">
        <v>7189</v>
      </c>
      <c r="H1603" t="s">
        <v>30</v>
      </c>
      <c r="I1603" t="s">
        <v>27</v>
      </c>
      <c r="J1603">
        <v>28</v>
      </c>
      <c r="K1603">
        <v>24</v>
      </c>
      <c r="L1603">
        <v>0</v>
      </c>
      <c r="M1603">
        <v>0</v>
      </c>
      <c r="N1603" t="s">
        <v>35</v>
      </c>
      <c r="O1603">
        <v>0</v>
      </c>
      <c r="P1603">
        <v>20200224</v>
      </c>
      <c r="Q1603" t="s">
        <v>36</v>
      </c>
      <c r="R1603" t="s">
        <v>36</v>
      </c>
      <c r="S1603">
        <v>1</v>
      </c>
      <c r="T1603">
        <v>0</v>
      </c>
      <c r="U1603">
        <v>0</v>
      </c>
      <c r="V1603" t="s">
        <v>35</v>
      </c>
      <c r="W1603">
        <v>0</v>
      </c>
      <c r="X1603">
        <v>7927129</v>
      </c>
      <c r="Y1603" t="str">
        <f t="shared" si="25"/>
        <v>1. &lt;= 1 Year</v>
      </c>
      <c r="Z1603" t="str">
        <f t="shared" si="25"/>
        <v>1. &lt;= 1 Year</v>
      </c>
    </row>
    <row r="1604" spans="1:26" x14ac:dyDescent="0.25">
      <c r="A1604">
        <v>164149300</v>
      </c>
      <c r="B1604" t="s">
        <v>342</v>
      </c>
      <c r="C1604" t="s">
        <v>6542</v>
      </c>
      <c r="D1604" t="s">
        <v>118</v>
      </c>
      <c r="E1604">
        <v>11</v>
      </c>
      <c r="F1604" t="s">
        <v>37</v>
      </c>
      <c r="G1604" t="s">
        <v>1410</v>
      </c>
      <c r="H1604" t="s">
        <v>30</v>
      </c>
      <c r="I1604" t="s">
        <v>27</v>
      </c>
      <c r="J1604">
        <v>259</v>
      </c>
      <c r="K1604">
        <v>191</v>
      </c>
      <c r="L1604">
        <v>0</v>
      </c>
      <c r="M1604">
        <v>0</v>
      </c>
      <c r="N1604" t="s">
        <v>35</v>
      </c>
      <c r="O1604">
        <v>0</v>
      </c>
      <c r="P1604">
        <v>20200911</v>
      </c>
      <c r="Q1604" t="s">
        <v>36</v>
      </c>
      <c r="R1604" t="s">
        <v>35</v>
      </c>
      <c r="S1604">
        <v>0</v>
      </c>
      <c r="T1604">
        <v>20212</v>
      </c>
      <c r="U1604">
        <v>1</v>
      </c>
      <c r="V1604" t="s">
        <v>36</v>
      </c>
      <c r="W1604">
        <v>288</v>
      </c>
      <c r="X1604">
        <v>15964323</v>
      </c>
      <c r="Y1604" t="str">
        <f t="shared" si="25"/>
        <v>1. &lt;= 1 Year</v>
      </c>
      <c r="Z1604" t="str">
        <f t="shared" si="25"/>
        <v>1. &lt;= 1 Year</v>
      </c>
    </row>
    <row r="1605" spans="1:26" x14ac:dyDescent="0.25">
      <c r="A1605">
        <v>164250697</v>
      </c>
      <c r="B1605" t="s">
        <v>342</v>
      </c>
      <c r="C1605" t="s">
        <v>7940</v>
      </c>
      <c r="D1605" t="s">
        <v>104</v>
      </c>
      <c r="E1605">
        <v>11</v>
      </c>
      <c r="F1605" t="s">
        <v>37</v>
      </c>
      <c r="G1605" t="s">
        <v>7934</v>
      </c>
      <c r="H1605" t="s">
        <v>30</v>
      </c>
      <c r="I1605" t="s">
        <v>27</v>
      </c>
      <c r="J1605">
        <v>156</v>
      </c>
      <c r="K1605">
        <v>64</v>
      </c>
      <c r="L1605">
        <v>20211</v>
      </c>
      <c r="M1605">
        <v>1</v>
      </c>
      <c r="N1605" t="s">
        <v>36</v>
      </c>
      <c r="O1605">
        <v>2534</v>
      </c>
      <c r="P1605">
        <v>20201026</v>
      </c>
      <c r="Q1605" t="s">
        <v>36</v>
      </c>
      <c r="R1605" t="s">
        <v>35</v>
      </c>
      <c r="S1605">
        <v>0</v>
      </c>
      <c r="T1605">
        <v>20212</v>
      </c>
      <c r="U1605">
        <v>1</v>
      </c>
      <c r="V1605" t="s">
        <v>36</v>
      </c>
      <c r="W1605">
        <v>1886.44</v>
      </c>
      <c r="X1605">
        <v>16001453</v>
      </c>
      <c r="Y1605" t="str">
        <f t="shared" si="25"/>
        <v>1. &lt;= 1 Year</v>
      </c>
      <c r="Z1605" t="str">
        <f t="shared" si="25"/>
        <v>1. &lt;= 1 Year</v>
      </c>
    </row>
    <row r="1606" spans="1:26" x14ac:dyDescent="0.25">
      <c r="A1606">
        <v>164371813</v>
      </c>
      <c r="B1606" t="s">
        <v>9291</v>
      </c>
      <c r="C1606" t="s">
        <v>393</v>
      </c>
      <c r="D1606" t="s">
        <v>104</v>
      </c>
      <c r="E1606">
        <v>11</v>
      </c>
      <c r="F1606" t="s">
        <v>6</v>
      </c>
      <c r="G1606" t="s">
        <v>7189</v>
      </c>
      <c r="H1606" t="s">
        <v>30</v>
      </c>
      <c r="I1606" t="s">
        <v>27</v>
      </c>
      <c r="J1606">
        <v>13</v>
      </c>
      <c r="K1606">
        <v>10</v>
      </c>
      <c r="L1606">
        <v>0</v>
      </c>
      <c r="M1606">
        <v>0</v>
      </c>
      <c r="N1606" t="s">
        <v>35</v>
      </c>
      <c r="O1606">
        <v>0</v>
      </c>
      <c r="P1606">
        <v>20210406</v>
      </c>
      <c r="Q1606" t="s">
        <v>36</v>
      </c>
      <c r="R1606" t="s">
        <v>35</v>
      </c>
      <c r="S1606">
        <v>0</v>
      </c>
      <c r="T1606">
        <v>0</v>
      </c>
      <c r="U1606">
        <v>0</v>
      </c>
      <c r="V1606" t="s">
        <v>35</v>
      </c>
      <c r="W1606">
        <v>0</v>
      </c>
      <c r="X1606">
        <v>16047290</v>
      </c>
      <c r="Y1606" t="str">
        <f t="shared" si="25"/>
        <v>1. &lt;= 1 Year</v>
      </c>
      <c r="Z1606" t="str">
        <f t="shared" si="25"/>
        <v>1. &lt;= 1 Year</v>
      </c>
    </row>
    <row r="1607" spans="1:26" x14ac:dyDescent="0.25">
      <c r="A1607">
        <v>164316739</v>
      </c>
      <c r="B1607" t="s">
        <v>9292</v>
      </c>
      <c r="C1607" t="s">
        <v>959</v>
      </c>
      <c r="D1607" t="s">
        <v>101</v>
      </c>
      <c r="E1607">
        <v>11</v>
      </c>
      <c r="F1607" t="s">
        <v>6</v>
      </c>
      <c r="G1607" t="s">
        <v>7189</v>
      </c>
      <c r="H1607" t="s">
        <v>30</v>
      </c>
      <c r="I1607" t="s">
        <v>27</v>
      </c>
      <c r="J1607">
        <v>71</v>
      </c>
      <c r="K1607">
        <v>66</v>
      </c>
      <c r="L1607">
        <v>20211</v>
      </c>
      <c r="M1607">
        <v>1</v>
      </c>
      <c r="N1607" t="s">
        <v>36</v>
      </c>
      <c r="O1607">
        <v>5303</v>
      </c>
      <c r="P1607">
        <v>20210628</v>
      </c>
      <c r="Q1607" t="s">
        <v>36</v>
      </c>
      <c r="R1607" t="s">
        <v>35</v>
      </c>
      <c r="S1607">
        <v>0</v>
      </c>
      <c r="T1607">
        <v>20212</v>
      </c>
      <c r="U1607">
        <v>1</v>
      </c>
      <c r="V1607" t="s">
        <v>36</v>
      </c>
      <c r="W1607">
        <v>2567.81</v>
      </c>
      <c r="X1607">
        <v>10767875</v>
      </c>
      <c r="Y1607" t="str">
        <f t="shared" si="25"/>
        <v>1. &lt;= 1 Year</v>
      </c>
      <c r="Z1607" t="str">
        <f t="shared" si="25"/>
        <v>1. &lt;= 1 Year</v>
      </c>
    </row>
    <row r="1608" spans="1:26" x14ac:dyDescent="0.25">
      <c r="A1608">
        <v>164355392</v>
      </c>
      <c r="B1608" t="s">
        <v>9293</v>
      </c>
      <c r="C1608" t="s">
        <v>9294</v>
      </c>
      <c r="D1608" t="s">
        <v>118</v>
      </c>
      <c r="E1608">
        <v>11</v>
      </c>
      <c r="F1608" t="s">
        <v>6</v>
      </c>
      <c r="G1608" t="s">
        <v>4036</v>
      </c>
      <c r="H1608" t="s">
        <v>30</v>
      </c>
      <c r="I1608" t="s">
        <v>27</v>
      </c>
      <c r="J1608">
        <v>36</v>
      </c>
      <c r="K1608">
        <v>30</v>
      </c>
      <c r="L1608">
        <v>20211</v>
      </c>
      <c r="M1608">
        <v>1</v>
      </c>
      <c r="N1608" t="s">
        <v>36</v>
      </c>
      <c r="O1608">
        <v>11075</v>
      </c>
      <c r="P1608" t="s">
        <v>30</v>
      </c>
      <c r="Q1608" t="s">
        <v>35</v>
      </c>
      <c r="R1608" t="s">
        <v>35</v>
      </c>
      <c r="S1608">
        <v>0</v>
      </c>
      <c r="T1608">
        <v>20212</v>
      </c>
      <c r="U1608">
        <v>1</v>
      </c>
      <c r="V1608" t="s">
        <v>36</v>
      </c>
      <c r="W1608">
        <v>11211.94</v>
      </c>
      <c r="X1608">
        <v>10130213</v>
      </c>
      <c r="Y1608" t="str">
        <f t="shared" si="25"/>
        <v>1. &lt;= 1 Year</v>
      </c>
      <c r="Z1608" t="str">
        <f t="shared" si="25"/>
        <v>1. &lt;= 1 Year</v>
      </c>
    </row>
    <row r="1609" spans="1:26" x14ac:dyDescent="0.25">
      <c r="A1609">
        <v>164049112</v>
      </c>
      <c r="B1609" t="s">
        <v>8483</v>
      </c>
      <c r="C1609" t="s">
        <v>290</v>
      </c>
      <c r="D1609" t="s">
        <v>97</v>
      </c>
      <c r="E1609">
        <v>11</v>
      </c>
      <c r="F1609" t="s">
        <v>5</v>
      </c>
      <c r="G1609" t="s">
        <v>5330</v>
      </c>
      <c r="H1609" t="s">
        <v>30</v>
      </c>
      <c r="I1609" t="s">
        <v>27</v>
      </c>
      <c r="J1609">
        <v>365</v>
      </c>
      <c r="K1609">
        <v>288</v>
      </c>
      <c r="L1609">
        <v>0</v>
      </c>
      <c r="M1609">
        <v>0</v>
      </c>
      <c r="N1609" t="s">
        <v>35</v>
      </c>
      <c r="O1609">
        <v>0</v>
      </c>
      <c r="P1609" t="s">
        <v>30</v>
      </c>
      <c r="Q1609" t="s">
        <v>35</v>
      </c>
      <c r="R1609" t="s">
        <v>36</v>
      </c>
      <c r="S1609">
        <v>1</v>
      </c>
      <c r="T1609">
        <v>0</v>
      </c>
      <c r="U1609">
        <v>0</v>
      </c>
      <c r="V1609" t="s">
        <v>35</v>
      </c>
      <c r="W1609">
        <v>0</v>
      </c>
      <c r="X1609">
        <v>9558131</v>
      </c>
      <c r="Y1609" t="str">
        <f t="shared" si="25"/>
        <v>2.  1-1.5 Years</v>
      </c>
      <c r="Z1609" t="str">
        <f t="shared" si="25"/>
        <v>1. &lt;= 1 Year</v>
      </c>
    </row>
    <row r="1610" spans="1:26" x14ac:dyDescent="0.25">
      <c r="A1610">
        <v>164106181</v>
      </c>
      <c r="B1610" t="s">
        <v>6335</v>
      </c>
      <c r="C1610" t="s">
        <v>6336</v>
      </c>
      <c r="D1610" t="s">
        <v>104</v>
      </c>
      <c r="E1610">
        <v>11</v>
      </c>
      <c r="F1610" t="s">
        <v>38</v>
      </c>
      <c r="G1610" t="s">
        <v>1402</v>
      </c>
      <c r="H1610" t="s">
        <v>30</v>
      </c>
      <c r="I1610" t="s">
        <v>27</v>
      </c>
      <c r="J1610">
        <v>297</v>
      </c>
      <c r="K1610">
        <v>297</v>
      </c>
      <c r="L1610">
        <v>20211</v>
      </c>
      <c r="M1610">
        <v>1</v>
      </c>
      <c r="N1610" t="s">
        <v>36</v>
      </c>
      <c r="O1610">
        <v>5200</v>
      </c>
      <c r="P1610" t="s">
        <v>30</v>
      </c>
      <c r="Q1610" t="s">
        <v>35</v>
      </c>
      <c r="R1610" t="s">
        <v>35</v>
      </c>
      <c r="S1610">
        <v>0</v>
      </c>
      <c r="T1610">
        <v>20212</v>
      </c>
      <c r="U1610">
        <v>1</v>
      </c>
      <c r="V1610" t="s">
        <v>36</v>
      </c>
      <c r="W1610">
        <v>5472</v>
      </c>
      <c r="X1610">
        <v>15947608</v>
      </c>
      <c r="Y1610" t="str">
        <f t="shared" si="25"/>
        <v>1. &lt;= 1 Year</v>
      </c>
      <c r="Z1610" t="str">
        <f t="shared" si="25"/>
        <v>1. &lt;= 1 Year</v>
      </c>
    </row>
    <row r="1611" spans="1:26" x14ac:dyDescent="0.25">
      <c r="A1611">
        <v>164351958</v>
      </c>
      <c r="B1611" t="s">
        <v>9295</v>
      </c>
      <c r="C1611" t="s">
        <v>9296</v>
      </c>
      <c r="D1611" t="s">
        <v>118</v>
      </c>
      <c r="E1611">
        <v>11</v>
      </c>
      <c r="F1611" t="s">
        <v>37</v>
      </c>
      <c r="G1611" t="s">
        <v>1405</v>
      </c>
      <c r="H1611" t="s">
        <v>30</v>
      </c>
      <c r="I1611" t="s">
        <v>27</v>
      </c>
      <c r="J1611">
        <v>42</v>
      </c>
      <c r="K1611">
        <v>10</v>
      </c>
      <c r="L1611">
        <v>0</v>
      </c>
      <c r="M1611">
        <v>0</v>
      </c>
      <c r="N1611" t="s">
        <v>35</v>
      </c>
      <c r="O1611">
        <v>0</v>
      </c>
      <c r="P1611">
        <v>20200610</v>
      </c>
      <c r="Q1611" t="s">
        <v>36</v>
      </c>
      <c r="R1611" t="s">
        <v>35</v>
      </c>
      <c r="S1611">
        <v>0</v>
      </c>
      <c r="T1611">
        <v>20212</v>
      </c>
      <c r="U1611">
        <v>1</v>
      </c>
      <c r="V1611" t="s">
        <v>36</v>
      </c>
      <c r="W1611">
        <v>925.34</v>
      </c>
      <c r="X1611">
        <v>16043332</v>
      </c>
      <c r="Y1611" t="str">
        <f t="shared" si="25"/>
        <v>1. &lt;= 1 Year</v>
      </c>
      <c r="Z1611" t="str">
        <f t="shared" si="25"/>
        <v>1. &lt;= 1 Year</v>
      </c>
    </row>
    <row r="1612" spans="1:26" x14ac:dyDescent="0.25">
      <c r="A1612">
        <v>163178132</v>
      </c>
      <c r="B1612" t="s">
        <v>4040</v>
      </c>
      <c r="C1612" t="s">
        <v>1709</v>
      </c>
      <c r="D1612" t="s">
        <v>104</v>
      </c>
      <c r="E1612">
        <v>11</v>
      </c>
      <c r="F1612" t="s">
        <v>6</v>
      </c>
      <c r="G1612" t="s">
        <v>1402</v>
      </c>
      <c r="H1612" t="s">
        <v>30</v>
      </c>
      <c r="I1612" t="s">
        <v>27</v>
      </c>
      <c r="J1612">
        <v>765</v>
      </c>
      <c r="K1612">
        <v>64</v>
      </c>
      <c r="L1612">
        <v>20211</v>
      </c>
      <c r="M1612">
        <v>1</v>
      </c>
      <c r="N1612" t="s">
        <v>36</v>
      </c>
      <c r="O1612">
        <v>7106</v>
      </c>
      <c r="P1612">
        <v>20190621</v>
      </c>
      <c r="Q1612" t="s">
        <v>36</v>
      </c>
      <c r="R1612" t="s">
        <v>35</v>
      </c>
      <c r="S1612">
        <v>0</v>
      </c>
      <c r="T1612">
        <v>20212</v>
      </c>
      <c r="U1612">
        <v>1</v>
      </c>
      <c r="V1612" t="s">
        <v>36</v>
      </c>
      <c r="W1612">
        <v>7219.2</v>
      </c>
      <c r="X1612">
        <v>11089618</v>
      </c>
      <c r="Y1612" t="str">
        <f t="shared" si="25"/>
        <v>4. 2-3 Year</v>
      </c>
      <c r="Z1612" t="str">
        <f t="shared" si="25"/>
        <v>1. &lt;= 1 Year</v>
      </c>
    </row>
    <row r="1613" spans="1:26" x14ac:dyDescent="0.25">
      <c r="A1613">
        <v>164339545</v>
      </c>
      <c r="B1613" t="s">
        <v>9297</v>
      </c>
      <c r="C1613" t="s">
        <v>9298</v>
      </c>
      <c r="D1613" t="s">
        <v>104</v>
      </c>
      <c r="E1613">
        <v>11</v>
      </c>
      <c r="F1613" t="s">
        <v>37</v>
      </c>
      <c r="G1613" t="s">
        <v>1404</v>
      </c>
      <c r="H1613" t="s">
        <v>30</v>
      </c>
      <c r="I1613" t="s">
        <v>27</v>
      </c>
      <c r="J1613">
        <v>55</v>
      </c>
      <c r="K1613">
        <v>41</v>
      </c>
      <c r="L1613">
        <v>0</v>
      </c>
      <c r="M1613">
        <v>0</v>
      </c>
      <c r="N1613" t="s">
        <v>35</v>
      </c>
      <c r="O1613">
        <v>0</v>
      </c>
      <c r="P1613">
        <v>20210719</v>
      </c>
      <c r="Q1613" t="s">
        <v>36</v>
      </c>
      <c r="R1613" t="s">
        <v>35</v>
      </c>
      <c r="S1613">
        <v>0</v>
      </c>
      <c r="T1613">
        <v>0</v>
      </c>
      <c r="U1613">
        <v>0</v>
      </c>
      <c r="V1613" t="s">
        <v>35</v>
      </c>
      <c r="W1613">
        <v>0</v>
      </c>
      <c r="X1613">
        <v>16000862</v>
      </c>
      <c r="Y1613" t="str">
        <f t="shared" si="25"/>
        <v>1. &lt;= 1 Year</v>
      </c>
      <c r="Z1613" t="str">
        <f t="shared" si="25"/>
        <v>1. &lt;= 1 Year</v>
      </c>
    </row>
    <row r="1614" spans="1:26" x14ac:dyDescent="0.25">
      <c r="A1614">
        <v>164306659</v>
      </c>
      <c r="B1614" t="s">
        <v>9299</v>
      </c>
      <c r="C1614" t="s">
        <v>979</v>
      </c>
      <c r="D1614" t="s">
        <v>102</v>
      </c>
      <c r="E1614">
        <v>11</v>
      </c>
      <c r="F1614" t="s">
        <v>6</v>
      </c>
      <c r="G1614" t="s">
        <v>7189</v>
      </c>
      <c r="H1614" t="s">
        <v>30</v>
      </c>
      <c r="I1614" t="s">
        <v>27</v>
      </c>
      <c r="J1614">
        <v>83</v>
      </c>
      <c r="K1614">
        <v>79</v>
      </c>
      <c r="L1614">
        <v>20211</v>
      </c>
      <c r="M1614">
        <v>1</v>
      </c>
      <c r="N1614" t="s">
        <v>36</v>
      </c>
      <c r="O1614">
        <v>7272</v>
      </c>
      <c r="P1614" t="s">
        <v>30</v>
      </c>
      <c r="Q1614" t="s">
        <v>35</v>
      </c>
      <c r="R1614" t="s">
        <v>36</v>
      </c>
      <c r="S1614">
        <v>1</v>
      </c>
      <c r="T1614">
        <v>20212</v>
      </c>
      <c r="U1614">
        <v>1</v>
      </c>
      <c r="V1614" t="s">
        <v>36</v>
      </c>
      <c r="W1614">
        <v>7310.94</v>
      </c>
      <c r="X1614">
        <v>12908549</v>
      </c>
      <c r="Y1614" t="str">
        <f t="shared" si="25"/>
        <v>1. &lt;= 1 Year</v>
      </c>
      <c r="Z1614" t="str">
        <f t="shared" si="25"/>
        <v>1. &lt;= 1 Year</v>
      </c>
    </row>
    <row r="1615" spans="1:26" x14ac:dyDescent="0.25">
      <c r="A1615">
        <v>164280393</v>
      </c>
      <c r="B1615" t="s">
        <v>1722</v>
      </c>
      <c r="C1615" t="s">
        <v>1881</v>
      </c>
      <c r="D1615" t="s">
        <v>101</v>
      </c>
      <c r="E1615">
        <v>11</v>
      </c>
      <c r="F1615" t="s">
        <v>37</v>
      </c>
      <c r="G1615" t="s">
        <v>1415</v>
      </c>
      <c r="H1615" t="s">
        <v>30</v>
      </c>
      <c r="I1615" t="s">
        <v>27</v>
      </c>
      <c r="J1615">
        <v>100</v>
      </c>
      <c r="K1615">
        <v>100</v>
      </c>
      <c r="L1615">
        <v>20211</v>
      </c>
      <c r="M1615">
        <v>1</v>
      </c>
      <c r="N1615" t="s">
        <v>36</v>
      </c>
      <c r="O1615">
        <v>1824</v>
      </c>
      <c r="P1615" t="s">
        <v>30</v>
      </c>
      <c r="Q1615" t="s">
        <v>35</v>
      </c>
      <c r="R1615" t="s">
        <v>35</v>
      </c>
      <c r="S1615">
        <v>0</v>
      </c>
      <c r="T1615">
        <v>20212</v>
      </c>
      <c r="U1615">
        <v>1</v>
      </c>
      <c r="V1615" t="s">
        <v>36</v>
      </c>
      <c r="W1615">
        <v>1184.0899999999999</v>
      </c>
      <c r="X1615">
        <v>16014792</v>
      </c>
      <c r="Y1615" t="str">
        <f t="shared" si="25"/>
        <v>1. &lt;= 1 Year</v>
      </c>
      <c r="Z1615" t="str">
        <f t="shared" si="25"/>
        <v>1. &lt;= 1 Year</v>
      </c>
    </row>
    <row r="1616" spans="1:26" x14ac:dyDescent="0.25">
      <c r="A1616">
        <v>164348501</v>
      </c>
      <c r="B1616" t="s">
        <v>9300</v>
      </c>
      <c r="C1616" t="s">
        <v>2445</v>
      </c>
      <c r="D1616" t="s">
        <v>118</v>
      </c>
      <c r="E1616">
        <v>11</v>
      </c>
      <c r="F1616" t="s">
        <v>37</v>
      </c>
      <c r="G1616" t="s">
        <v>1405</v>
      </c>
      <c r="H1616" t="s">
        <v>30</v>
      </c>
      <c r="I1616" t="s">
        <v>27</v>
      </c>
      <c r="J1616">
        <v>45</v>
      </c>
      <c r="K1616">
        <v>29</v>
      </c>
      <c r="L1616">
        <v>20211</v>
      </c>
      <c r="M1616">
        <v>1</v>
      </c>
      <c r="N1616" t="s">
        <v>36</v>
      </c>
      <c r="O1616">
        <v>2072</v>
      </c>
      <c r="P1616">
        <v>20201118</v>
      </c>
      <c r="Q1616" t="s">
        <v>36</v>
      </c>
      <c r="R1616" t="s">
        <v>35</v>
      </c>
      <c r="S1616">
        <v>0</v>
      </c>
      <c r="T1616">
        <v>0</v>
      </c>
      <c r="U1616">
        <v>0</v>
      </c>
      <c r="V1616" t="s">
        <v>35</v>
      </c>
      <c r="W1616">
        <v>0</v>
      </c>
      <c r="X1616">
        <v>16038291</v>
      </c>
      <c r="Y1616" t="str">
        <f t="shared" si="25"/>
        <v>1. &lt;= 1 Year</v>
      </c>
      <c r="Z1616" t="str">
        <f t="shared" si="25"/>
        <v>1. &lt;= 1 Year</v>
      </c>
    </row>
    <row r="1617" spans="1:26" x14ac:dyDescent="0.25">
      <c r="A1617">
        <v>164125601</v>
      </c>
      <c r="B1617" t="s">
        <v>6337</v>
      </c>
      <c r="C1617" t="s">
        <v>2065</v>
      </c>
      <c r="D1617" t="s">
        <v>104</v>
      </c>
      <c r="E1617">
        <v>11</v>
      </c>
      <c r="F1617" t="s">
        <v>37</v>
      </c>
      <c r="G1617" t="s">
        <v>1404</v>
      </c>
      <c r="H1617" t="s">
        <v>30</v>
      </c>
      <c r="I1617" t="s">
        <v>27</v>
      </c>
      <c r="J1617">
        <v>289</v>
      </c>
      <c r="K1617">
        <v>162</v>
      </c>
      <c r="L1617">
        <v>20211</v>
      </c>
      <c r="M1617">
        <v>1</v>
      </c>
      <c r="N1617" t="s">
        <v>36</v>
      </c>
      <c r="O1617">
        <v>31</v>
      </c>
      <c r="P1617" t="s">
        <v>30</v>
      </c>
      <c r="Q1617" t="s">
        <v>35</v>
      </c>
      <c r="R1617" t="s">
        <v>35</v>
      </c>
      <c r="S1617">
        <v>0</v>
      </c>
      <c r="T1617">
        <v>20212</v>
      </c>
      <c r="U1617">
        <v>1</v>
      </c>
      <c r="V1617" t="s">
        <v>36</v>
      </c>
      <c r="W1617">
        <v>1408.5</v>
      </c>
      <c r="X1617">
        <v>15948294</v>
      </c>
      <c r="Y1617" t="str">
        <f t="shared" si="25"/>
        <v>1. &lt;= 1 Year</v>
      </c>
      <c r="Z1617" t="str">
        <f t="shared" si="25"/>
        <v>1. &lt;= 1 Year</v>
      </c>
    </row>
    <row r="1618" spans="1:26" x14ac:dyDescent="0.25">
      <c r="A1618">
        <v>164191999</v>
      </c>
      <c r="B1618" t="s">
        <v>2305</v>
      </c>
      <c r="C1618" t="s">
        <v>4424</v>
      </c>
      <c r="D1618" t="s">
        <v>118</v>
      </c>
      <c r="E1618">
        <v>11</v>
      </c>
      <c r="F1618" t="s">
        <v>5</v>
      </c>
      <c r="G1618" t="s">
        <v>5330</v>
      </c>
      <c r="H1618" t="s">
        <v>30</v>
      </c>
      <c r="I1618" t="s">
        <v>27</v>
      </c>
      <c r="J1618">
        <v>209</v>
      </c>
      <c r="K1618">
        <v>178</v>
      </c>
      <c r="L1618">
        <v>0</v>
      </c>
      <c r="M1618">
        <v>0</v>
      </c>
      <c r="N1618" t="s">
        <v>35</v>
      </c>
      <c r="O1618">
        <v>0</v>
      </c>
      <c r="P1618" t="s">
        <v>30</v>
      </c>
      <c r="Q1618" t="s">
        <v>35</v>
      </c>
      <c r="R1618" t="s">
        <v>36</v>
      </c>
      <c r="S1618">
        <v>1</v>
      </c>
      <c r="T1618">
        <v>0</v>
      </c>
      <c r="U1618">
        <v>0</v>
      </c>
      <c r="V1618" t="s">
        <v>35</v>
      </c>
      <c r="W1618">
        <v>0</v>
      </c>
      <c r="X1618">
        <v>9631890</v>
      </c>
      <c r="Y1618" t="str">
        <f t="shared" si="25"/>
        <v>1. &lt;= 1 Year</v>
      </c>
      <c r="Z1618" t="str">
        <f t="shared" si="25"/>
        <v>1. &lt;= 1 Year</v>
      </c>
    </row>
    <row r="1619" spans="1:26" x14ac:dyDescent="0.25">
      <c r="A1619">
        <v>164347767</v>
      </c>
      <c r="B1619" t="s">
        <v>9301</v>
      </c>
      <c r="C1619" t="s">
        <v>1736</v>
      </c>
      <c r="D1619" t="s">
        <v>101</v>
      </c>
      <c r="E1619">
        <v>11</v>
      </c>
      <c r="F1619" t="s">
        <v>37</v>
      </c>
      <c r="G1619" t="s">
        <v>1415</v>
      </c>
      <c r="H1619" t="s">
        <v>30</v>
      </c>
      <c r="I1619" t="s">
        <v>27</v>
      </c>
      <c r="J1619">
        <v>31</v>
      </c>
      <c r="K1619">
        <v>31</v>
      </c>
      <c r="L1619">
        <v>0</v>
      </c>
      <c r="M1619">
        <v>0</v>
      </c>
      <c r="N1619" t="s">
        <v>35</v>
      </c>
      <c r="O1619">
        <v>0</v>
      </c>
      <c r="P1619" t="s">
        <v>30</v>
      </c>
      <c r="Q1619" t="s">
        <v>35</v>
      </c>
      <c r="R1619" t="s">
        <v>35</v>
      </c>
      <c r="S1619">
        <v>0</v>
      </c>
      <c r="T1619">
        <v>0</v>
      </c>
      <c r="U1619">
        <v>0</v>
      </c>
      <c r="V1619" t="s">
        <v>35</v>
      </c>
      <c r="W1619">
        <v>0</v>
      </c>
      <c r="X1619">
        <v>16045620</v>
      </c>
      <c r="Y1619" t="str">
        <f t="shared" si="25"/>
        <v>1. &lt;= 1 Year</v>
      </c>
      <c r="Z1619" t="str">
        <f t="shared" si="25"/>
        <v>1. &lt;= 1 Year</v>
      </c>
    </row>
    <row r="1620" spans="1:26" x14ac:dyDescent="0.25">
      <c r="A1620">
        <v>164348689</v>
      </c>
      <c r="B1620" t="s">
        <v>9302</v>
      </c>
      <c r="C1620" t="s">
        <v>850</v>
      </c>
      <c r="D1620" t="s">
        <v>118</v>
      </c>
      <c r="E1620">
        <v>11</v>
      </c>
      <c r="F1620" t="s">
        <v>6</v>
      </c>
      <c r="G1620" t="s">
        <v>4036</v>
      </c>
      <c r="H1620" t="s">
        <v>30</v>
      </c>
      <c r="I1620" t="s">
        <v>27</v>
      </c>
      <c r="J1620">
        <v>38</v>
      </c>
      <c r="K1620">
        <v>38</v>
      </c>
      <c r="L1620">
        <v>20211</v>
      </c>
      <c r="M1620">
        <v>1</v>
      </c>
      <c r="N1620" t="s">
        <v>36</v>
      </c>
      <c r="O1620">
        <v>5133</v>
      </c>
      <c r="P1620">
        <v>20210726</v>
      </c>
      <c r="Q1620" t="s">
        <v>36</v>
      </c>
      <c r="R1620" t="s">
        <v>35</v>
      </c>
      <c r="S1620">
        <v>0</v>
      </c>
      <c r="T1620">
        <v>0</v>
      </c>
      <c r="U1620">
        <v>0</v>
      </c>
      <c r="V1620" t="s">
        <v>35</v>
      </c>
      <c r="W1620">
        <v>0</v>
      </c>
      <c r="X1620">
        <v>16043519</v>
      </c>
      <c r="Y1620" t="str">
        <f t="shared" si="25"/>
        <v>1. &lt;= 1 Year</v>
      </c>
      <c r="Z1620" t="str">
        <f t="shared" si="25"/>
        <v>1. &lt;= 1 Year</v>
      </c>
    </row>
    <row r="1621" spans="1:26" x14ac:dyDescent="0.25">
      <c r="A1621">
        <v>164061977</v>
      </c>
      <c r="B1621" t="s">
        <v>5871</v>
      </c>
      <c r="C1621" t="s">
        <v>315</v>
      </c>
      <c r="D1621" t="s">
        <v>118</v>
      </c>
      <c r="E1621">
        <v>11</v>
      </c>
      <c r="F1621" t="s">
        <v>37</v>
      </c>
      <c r="G1621" t="s">
        <v>1410</v>
      </c>
      <c r="H1621" t="s">
        <v>30</v>
      </c>
      <c r="I1621" t="s">
        <v>27</v>
      </c>
      <c r="J1621">
        <v>351</v>
      </c>
      <c r="K1621">
        <v>259</v>
      </c>
      <c r="L1621">
        <v>20211</v>
      </c>
      <c r="M1621">
        <v>1</v>
      </c>
      <c r="N1621" t="s">
        <v>36</v>
      </c>
      <c r="O1621">
        <v>1440</v>
      </c>
      <c r="P1621">
        <v>20200601</v>
      </c>
      <c r="Q1621" t="s">
        <v>36</v>
      </c>
      <c r="R1621" t="s">
        <v>35</v>
      </c>
      <c r="S1621">
        <v>0</v>
      </c>
      <c r="T1621">
        <v>0</v>
      </c>
      <c r="U1621">
        <v>0</v>
      </c>
      <c r="V1621" t="s">
        <v>35</v>
      </c>
      <c r="W1621">
        <v>0</v>
      </c>
      <c r="X1621">
        <v>15647517</v>
      </c>
      <c r="Y1621" t="str">
        <f t="shared" si="25"/>
        <v>1. &lt;= 1 Year</v>
      </c>
      <c r="Z1621" t="str">
        <f t="shared" si="25"/>
        <v>1. &lt;= 1 Year</v>
      </c>
    </row>
    <row r="1622" spans="1:26" x14ac:dyDescent="0.25">
      <c r="A1622">
        <v>164148903</v>
      </c>
      <c r="B1622" t="s">
        <v>3285</v>
      </c>
      <c r="C1622" t="s">
        <v>817</v>
      </c>
      <c r="D1622" t="s">
        <v>118</v>
      </c>
      <c r="E1622">
        <v>11</v>
      </c>
      <c r="F1622" t="s">
        <v>37</v>
      </c>
      <c r="G1622" t="s">
        <v>1410</v>
      </c>
      <c r="H1622" t="s">
        <v>30</v>
      </c>
      <c r="I1622" t="s">
        <v>27</v>
      </c>
      <c r="J1622">
        <v>259</v>
      </c>
      <c r="K1622">
        <v>205</v>
      </c>
      <c r="L1622">
        <v>20211</v>
      </c>
      <c r="M1622">
        <v>1</v>
      </c>
      <c r="N1622" t="s">
        <v>36</v>
      </c>
      <c r="O1622">
        <v>5240</v>
      </c>
      <c r="P1622" t="s">
        <v>30</v>
      </c>
      <c r="Q1622" t="s">
        <v>35</v>
      </c>
      <c r="R1622" t="s">
        <v>35</v>
      </c>
      <c r="S1622">
        <v>0</v>
      </c>
      <c r="T1622">
        <v>0</v>
      </c>
      <c r="U1622">
        <v>0</v>
      </c>
      <c r="V1622" t="s">
        <v>35</v>
      </c>
      <c r="W1622">
        <v>0</v>
      </c>
      <c r="X1622">
        <v>15962193</v>
      </c>
      <c r="Y1622" t="str">
        <f t="shared" si="25"/>
        <v>1. &lt;= 1 Year</v>
      </c>
      <c r="Z1622" t="str">
        <f t="shared" si="25"/>
        <v>1. &lt;= 1 Year</v>
      </c>
    </row>
    <row r="1623" spans="1:26" x14ac:dyDescent="0.25">
      <c r="A1623">
        <v>164221748</v>
      </c>
      <c r="B1623" t="s">
        <v>7571</v>
      </c>
      <c r="C1623" t="s">
        <v>7572</v>
      </c>
      <c r="D1623" t="s">
        <v>94</v>
      </c>
      <c r="E1623">
        <v>11</v>
      </c>
      <c r="F1623" t="s">
        <v>5</v>
      </c>
      <c r="G1623" t="s">
        <v>5330</v>
      </c>
      <c r="H1623" t="s">
        <v>30</v>
      </c>
      <c r="I1623" t="s">
        <v>27</v>
      </c>
      <c r="J1623">
        <v>189</v>
      </c>
      <c r="K1623">
        <v>99</v>
      </c>
      <c r="L1623">
        <v>0</v>
      </c>
      <c r="M1623">
        <v>0</v>
      </c>
      <c r="N1623" t="s">
        <v>35</v>
      </c>
      <c r="O1623">
        <v>0</v>
      </c>
      <c r="P1623">
        <v>20200805</v>
      </c>
      <c r="Q1623" t="s">
        <v>36</v>
      </c>
      <c r="R1623" t="s">
        <v>36</v>
      </c>
      <c r="S1623">
        <v>1</v>
      </c>
      <c r="T1623">
        <v>0</v>
      </c>
      <c r="U1623">
        <v>0</v>
      </c>
      <c r="V1623" t="s">
        <v>35</v>
      </c>
      <c r="W1623">
        <v>0</v>
      </c>
      <c r="X1623">
        <v>12991962</v>
      </c>
      <c r="Y1623" t="str">
        <f t="shared" si="25"/>
        <v>1. &lt;= 1 Year</v>
      </c>
      <c r="Z1623" t="str">
        <f t="shared" si="25"/>
        <v>1. &lt;= 1 Year</v>
      </c>
    </row>
    <row r="1624" spans="1:26" x14ac:dyDescent="0.25">
      <c r="A1624">
        <v>163346595</v>
      </c>
      <c r="B1624" t="s">
        <v>4817</v>
      </c>
      <c r="C1624" t="s">
        <v>3956</v>
      </c>
      <c r="D1624" t="s">
        <v>104</v>
      </c>
      <c r="E1624">
        <v>11</v>
      </c>
      <c r="F1624" t="s">
        <v>37</v>
      </c>
      <c r="G1624" t="s">
        <v>1404</v>
      </c>
      <c r="H1624" t="s">
        <v>30</v>
      </c>
      <c r="I1624" t="s">
        <v>27</v>
      </c>
      <c r="J1624">
        <v>612</v>
      </c>
      <c r="K1624">
        <v>577</v>
      </c>
      <c r="L1624">
        <v>20211</v>
      </c>
      <c r="M1624">
        <v>1</v>
      </c>
      <c r="N1624" t="s">
        <v>36</v>
      </c>
      <c r="O1624">
        <v>4528</v>
      </c>
      <c r="P1624">
        <v>20200703</v>
      </c>
      <c r="Q1624" t="s">
        <v>36</v>
      </c>
      <c r="R1624" t="s">
        <v>36</v>
      </c>
      <c r="S1624">
        <v>1</v>
      </c>
      <c r="T1624">
        <v>20212</v>
      </c>
      <c r="U1624">
        <v>1</v>
      </c>
      <c r="V1624" t="s">
        <v>36</v>
      </c>
      <c r="W1624">
        <v>11540.34</v>
      </c>
      <c r="X1624">
        <v>15412470</v>
      </c>
      <c r="Y1624" t="str">
        <f t="shared" si="25"/>
        <v>3.  1.5 to 2 Year</v>
      </c>
      <c r="Z1624" t="str">
        <f t="shared" si="25"/>
        <v>3.  1.5 to 2 Year</v>
      </c>
    </row>
    <row r="1625" spans="1:26" x14ac:dyDescent="0.25">
      <c r="A1625">
        <v>164108608</v>
      </c>
      <c r="B1625" t="s">
        <v>1025</v>
      </c>
      <c r="C1625" t="s">
        <v>7573</v>
      </c>
      <c r="D1625" t="s">
        <v>104</v>
      </c>
      <c r="E1625">
        <v>11</v>
      </c>
      <c r="F1625" t="s">
        <v>37</v>
      </c>
      <c r="G1625" t="s">
        <v>7934</v>
      </c>
      <c r="H1625" t="s">
        <v>30</v>
      </c>
      <c r="I1625" t="s">
        <v>27</v>
      </c>
      <c r="J1625">
        <v>255</v>
      </c>
      <c r="K1625">
        <v>64</v>
      </c>
      <c r="L1625">
        <v>20211</v>
      </c>
      <c r="M1625">
        <v>1</v>
      </c>
      <c r="N1625" t="s">
        <v>36</v>
      </c>
      <c r="O1625">
        <v>1038</v>
      </c>
      <c r="P1625">
        <v>20191122</v>
      </c>
      <c r="Q1625" t="s">
        <v>36</v>
      </c>
      <c r="R1625" t="s">
        <v>36</v>
      </c>
      <c r="S1625">
        <v>1</v>
      </c>
      <c r="T1625">
        <v>0</v>
      </c>
      <c r="U1625">
        <v>0</v>
      </c>
      <c r="V1625" t="s">
        <v>35</v>
      </c>
      <c r="W1625">
        <v>0</v>
      </c>
      <c r="X1625">
        <v>15130680</v>
      </c>
      <c r="Y1625" t="str">
        <f t="shared" si="25"/>
        <v>1. &lt;= 1 Year</v>
      </c>
      <c r="Z1625" t="str">
        <f t="shared" si="25"/>
        <v>1. &lt;= 1 Year</v>
      </c>
    </row>
    <row r="1626" spans="1:26" x14ac:dyDescent="0.25">
      <c r="A1626">
        <v>164309775</v>
      </c>
      <c r="B1626" t="s">
        <v>1158</v>
      </c>
      <c r="C1626" t="s">
        <v>821</v>
      </c>
      <c r="D1626" t="s">
        <v>104</v>
      </c>
      <c r="E1626">
        <v>11</v>
      </c>
      <c r="F1626" t="s">
        <v>6</v>
      </c>
      <c r="G1626" t="s">
        <v>7189</v>
      </c>
      <c r="H1626" t="s">
        <v>30</v>
      </c>
      <c r="I1626" t="s">
        <v>27</v>
      </c>
      <c r="J1626">
        <v>83</v>
      </c>
      <c r="K1626">
        <v>80</v>
      </c>
      <c r="L1626">
        <v>0</v>
      </c>
      <c r="M1626">
        <v>0</v>
      </c>
      <c r="N1626" t="s">
        <v>35</v>
      </c>
      <c r="O1626">
        <v>0</v>
      </c>
      <c r="P1626">
        <v>20210614</v>
      </c>
      <c r="Q1626" t="s">
        <v>36</v>
      </c>
      <c r="R1626" t="s">
        <v>35</v>
      </c>
      <c r="S1626">
        <v>0</v>
      </c>
      <c r="T1626">
        <v>20212</v>
      </c>
      <c r="U1626">
        <v>1</v>
      </c>
      <c r="V1626" t="s">
        <v>36</v>
      </c>
      <c r="W1626">
        <v>222.75</v>
      </c>
      <c r="X1626">
        <v>16027005</v>
      </c>
      <c r="Y1626" t="str">
        <f t="shared" si="25"/>
        <v>1. &lt;= 1 Year</v>
      </c>
      <c r="Z1626" t="str">
        <f t="shared" si="25"/>
        <v>1. &lt;= 1 Year</v>
      </c>
    </row>
    <row r="1627" spans="1:26" x14ac:dyDescent="0.25">
      <c r="A1627">
        <v>164224615</v>
      </c>
      <c r="B1627" t="s">
        <v>7574</v>
      </c>
      <c r="C1627" t="s">
        <v>2657</v>
      </c>
      <c r="D1627" t="s">
        <v>104</v>
      </c>
      <c r="E1627">
        <v>11</v>
      </c>
      <c r="F1627" t="s">
        <v>37</v>
      </c>
      <c r="G1627" t="s">
        <v>1404</v>
      </c>
      <c r="H1627" t="s">
        <v>30</v>
      </c>
      <c r="I1627" t="s">
        <v>27</v>
      </c>
      <c r="J1627">
        <v>191</v>
      </c>
      <c r="K1627">
        <v>162</v>
      </c>
      <c r="L1627">
        <v>0</v>
      </c>
      <c r="M1627">
        <v>0</v>
      </c>
      <c r="N1627" t="s">
        <v>35</v>
      </c>
      <c r="O1627">
        <v>0</v>
      </c>
      <c r="P1627">
        <v>20200101</v>
      </c>
      <c r="Q1627" t="s">
        <v>36</v>
      </c>
      <c r="R1627" t="s">
        <v>35</v>
      </c>
      <c r="S1627">
        <v>0</v>
      </c>
      <c r="T1627">
        <v>0</v>
      </c>
      <c r="U1627">
        <v>0</v>
      </c>
      <c r="V1627" t="s">
        <v>35</v>
      </c>
      <c r="W1627">
        <v>0</v>
      </c>
      <c r="X1627">
        <v>15984254</v>
      </c>
      <c r="Y1627" t="str">
        <f t="shared" si="25"/>
        <v>1. &lt;= 1 Year</v>
      </c>
      <c r="Z1627" t="str">
        <f t="shared" si="25"/>
        <v>1. &lt;= 1 Year</v>
      </c>
    </row>
    <row r="1628" spans="1:26" x14ac:dyDescent="0.25">
      <c r="A1628">
        <v>164301861</v>
      </c>
      <c r="B1628" t="s">
        <v>9303</v>
      </c>
      <c r="C1628" t="s">
        <v>416</v>
      </c>
      <c r="D1628" t="s">
        <v>83</v>
      </c>
      <c r="E1628">
        <v>11</v>
      </c>
      <c r="F1628" t="s">
        <v>6</v>
      </c>
      <c r="G1628" t="s">
        <v>3171</v>
      </c>
      <c r="H1628" t="s">
        <v>30</v>
      </c>
      <c r="I1628" t="s">
        <v>27</v>
      </c>
      <c r="J1628">
        <v>84</v>
      </c>
      <c r="K1628">
        <v>80</v>
      </c>
      <c r="L1628">
        <v>20211</v>
      </c>
      <c r="M1628">
        <v>1</v>
      </c>
      <c r="N1628" t="s">
        <v>36</v>
      </c>
      <c r="O1628">
        <v>5770</v>
      </c>
      <c r="P1628">
        <v>20210212</v>
      </c>
      <c r="Q1628" t="s">
        <v>36</v>
      </c>
      <c r="R1628" t="s">
        <v>35</v>
      </c>
      <c r="S1628">
        <v>0</v>
      </c>
      <c r="T1628">
        <v>20212</v>
      </c>
      <c r="U1628">
        <v>1</v>
      </c>
      <c r="V1628" t="s">
        <v>36</v>
      </c>
      <c r="W1628">
        <v>8783</v>
      </c>
      <c r="X1628">
        <v>16021491</v>
      </c>
      <c r="Y1628" t="str">
        <f t="shared" si="25"/>
        <v>1. &lt;= 1 Year</v>
      </c>
      <c r="Z1628" t="str">
        <f t="shared" si="25"/>
        <v>1. &lt;= 1 Year</v>
      </c>
    </row>
    <row r="1629" spans="1:26" x14ac:dyDescent="0.25">
      <c r="A1629">
        <v>164163915</v>
      </c>
      <c r="B1629" t="s">
        <v>629</v>
      </c>
      <c r="C1629" t="s">
        <v>9304</v>
      </c>
      <c r="D1629" t="s">
        <v>104</v>
      </c>
      <c r="E1629">
        <v>11</v>
      </c>
      <c r="F1629" t="s">
        <v>6</v>
      </c>
      <c r="G1629" t="s">
        <v>1402</v>
      </c>
      <c r="H1629" t="s">
        <v>30</v>
      </c>
      <c r="I1629" t="s">
        <v>27</v>
      </c>
      <c r="J1629">
        <v>239</v>
      </c>
      <c r="K1629">
        <v>234</v>
      </c>
      <c r="L1629">
        <v>0</v>
      </c>
      <c r="M1629">
        <v>0</v>
      </c>
      <c r="N1629" t="s">
        <v>35</v>
      </c>
      <c r="O1629">
        <v>0</v>
      </c>
      <c r="P1629">
        <v>20200727</v>
      </c>
      <c r="Q1629" t="s">
        <v>36</v>
      </c>
      <c r="R1629" t="s">
        <v>35</v>
      </c>
      <c r="S1629">
        <v>0</v>
      </c>
      <c r="T1629">
        <v>0</v>
      </c>
      <c r="U1629">
        <v>0</v>
      </c>
      <c r="V1629" t="s">
        <v>35</v>
      </c>
      <c r="W1629">
        <v>0</v>
      </c>
      <c r="X1629">
        <v>13609107</v>
      </c>
      <c r="Y1629" t="str">
        <f t="shared" si="25"/>
        <v>1. &lt;= 1 Year</v>
      </c>
      <c r="Z1629" t="str">
        <f t="shared" si="25"/>
        <v>1. &lt;= 1 Year</v>
      </c>
    </row>
    <row r="1630" spans="1:26" x14ac:dyDescent="0.25">
      <c r="A1630">
        <v>163249914</v>
      </c>
      <c r="B1630" t="s">
        <v>1920</v>
      </c>
      <c r="C1630" t="s">
        <v>199</v>
      </c>
      <c r="D1630" t="s">
        <v>118</v>
      </c>
      <c r="E1630">
        <v>11</v>
      </c>
      <c r="F1630" t="s">
        <v>5</v>
      </c>
      <c r="G1630" t="s">
        <v>30</v>
      </c>
      <c r="H1630" t="s">
        <v>30</v>
      </c>
      <c r="I1630" t="s">
        <v>27</v>
      </c>
      <c r="J1630">
        <v>687</v>
      </c>
      <c r="K1630">
        <v>687</v>
      </c>
      <c r="L1630">
        <v>0</v>
      </c>
      <c r="M1630">
        <v>0</v>
      </c>
      <c r="N1630" t="s">
        <v>35</v>
      </c>
      <c r="O1630">
        <v>0</v>
      </c>
      <c r="P1630" t="s">
        <v>30</v>
      </c>
      <c r="Q1630" t="s">
        <v>35</v>
      </c>
      <c r="R1630" t="s">
        <v>35</v>
      </c>
      <c r="S1630">
        <v>0</v>
      </c>
      <c r="T1630">
        <v>0</v>
      </c>
      <c r="U1630">
        <v>0</v>
      </c>
      <c r="V1630" t="s">
        <v>35</v>
      </c>
      <c r="W1630">
        <v>0</v>
      </c>
      <c r="X1630">
        <v>15353812</v>
      </c>
      <c r="Y1630" t="str">
        <f t="shared" si="25"/>
        <v>3.  1.5 to 2 Year</v>
      </c>
      <c r="Z1630" t="str">
        <f t="shared" si="25"/>
        <v>3.  1.5 to 2 Year</v>
      </c>
    </row>
    <row r="1631" spans="1:26" x14ac:dyDescent="0.25">
      <c r="A1631">
        <v>164178690</v>
      </c>
      <c r="B1631" t="s">
        <v>1337</v>
      </c>
      <c r="C1631" t="s">
        <v>1675</v>
      </c>
      <c r="D1631" t="s">
        <v>104</v>
      </c>
      <c r="E1631">
        <v>11</v>
      </c>
      <c r="F1631" t="s">
        <v>5</v>
      </c>
      <c r="G1631" t="s">
        <v>5330</v>
      </c>
      <c r="H1631" t="s">
        <v>30</v>
      </c>
      <c r="I1631" t="s">
        <v>27</v>
      </c>
      <c r="J1631">
        <v>219</v>
      </c>
      <c r="K1631">
        <v>209</v>
      </c>
      <c r="L1631">
        <v>20211</v>
      </c>
      <c r="M1631">
        <v>1</v>
      </c>
      <c r="N1631" t="s">
        <v>36</v>
      </c>
      <c r="O1631">
        <v>782</v>
      </c>
      <c r="P1631">
        <v>20210308</v>
      </c>
      <c r="Q1631" t="s">
        <v>36</v>
      </c>
      <c r="R1631" t="s">
        <v>36</v>
      </c>
      <c r="S1631">
        <v>1</v>
      </c>
      <c r="T1631">
        <v>0</v>
      </c>
      <c r="U1631">
        <v>0</v>
      </c>
      <c r="V1631" t="s">
        <v>35</v>
      </c>
      <c r="W1631">
        <v>0</v>
      </c>
      <c r="X1631">
        <v>11178580</v>
      </c>
      <c r="Y1631" t="str">
        <f t="shared" si="25"/>
        <v>1. &lt;= 1 Year</v>
      </c>
      <c r="Z1631" t="str">
        <f t="shared" si="25"/>
        <v>1. &lt;= 1 Year</v>
      </c>
    </row>
    <row r="1632" spans="1:26" x14ac:dyDescent="0.25">
      <c r="A1632">
        <v>163968363</v>
      </c>
      <c r="B1632" t="s">
        <v>461</v>
      </c>
      <c r="C1632" t="s">
        <v>3170</v>
      </c>
      <c r="D1632" t="s">
        <v>104</v>
      </c>
      <c r="E1632">
        <v>11</v>
      </c>
      <c r="F1632" t="s">
        <v>6</v>
      </c>
      <c r="G1632" t="s">
        <v>1402</v>
      </c>
      <c r="H1632" t="s">
        <v>30</v>
      </c>
      <c r="I1632" t="s">
        <v>27</v>
      </c>
      <c r="J1632">
        <v>413</v>
      </c>
      <c r="K1632">
        <v>393</v>
      </c>
      <c r="L1632">
        <v>20211</v>
      </c>
      <c r="M1632">
        <v>1</v>
      </c>
      <c r="N1632" t="s">
        <v>36</v>
      </c>
      <c r="O1632">
        <v>4414</v>
      </c>
      <c r="P1632">
        <v>20210303</v>
      </c>
      <c r="Q1632" t="s">
        <v>36</v>
      </c>
      <c r="R1632" t="s">
        <v>35</v>
      </c>
      <c r="S1632">
        <v>0</v>
      </c>
      <c r="T1632">
        <v>20212</v>
      </c>
      <c r="U1632">
        <v>1</v>
      </c>
      <c r="V1632" t="s">
        <v>36</v>
      </c>
      <c r="W1632">
        <v>3580.5</v>
      </c>
      <c r="X1632">
        <v>15840564</v>
      </c>
      <c r="Y1632" t="str">
        <f t="shared" si="25"/>
        <v>2.  1-1.5 Years</v>
      </c>
      <c r="Z1632" t="str">
        <f t="shared" si="25"/>
        <v>2.  1-1.5 Years</v>
      </c>
    </row>
    <row r="1633" spans="1:26" x14ac:dyDescent="0.25">
      <c r="A1633">
        <v>163432994</v>
      </c>
      <c r="B1633" t="s">
        <v>2572</v>
      </c>
      <c r="C1633" t="s">
        <v>5148</v>
      </c>
      <c r="D1633" t="s">
        <v>101</v>
      </c>
      <c r="E1633">
        <v>11</v>
      </c>
      <c r="F1633" t="s">
        <v>6</v>
      </c>
      <c r="G1633" t="s">
        <v>3560</v>
      </c>
      <c r="H1633" t="s">
        <v>30</v>
      </c>
      <c r="I1633" t="s">
        <v>27</v>
      </c>
      <c r="J1633">
        <v>534</v>
      </c>
      <c r="K1633">
        <v>163</v>
      </c>
      <c r="L1633">
        <v>20211</v>
      </c>
      <c r="M1633">
        <v>1</v>
      </c>
      <c r="N1633" t="s">
        <v>36</v>
      </c>
      <c r="O1633">
        <v>6520</v>
      </c>
      <c r="P1633">
        <v>20180125</v>
      </c>
      <c r="Q1633" t="s">
        <v>36</v>
      </c>
      <c r="R1633" t="s">
        <v>36</v>
      </c>
      <c r="S1633">
        <v>1</v>
      </c>
      <c r="T1633">
        <v>20212</v>
      </c>
      <c r="U1633">
        <v>1</v>
      </c>
      <c r="V1633" t="s">
        <v>36</v>
      </c>
      <c r="W1633">
        <v>8644.7000000000007</v>
      </c>
      <c r="X1633">
        <v>9799084</v>
      </c>
      <c r="Y1633" t="str">
        <f t="shared" si="25"/>
        <v>2.  1-1.5 Years</v>
      </c>
      <c r="Z1633" t="str">
        <f t="shared" si="25"/>
        <v>1. &lt;= 1 Year</v>
      </c>
    </row>
    <row r="1634" spans="1:26" x14ac:dyDescent="0.25">
      <c r="A1634">
        <v>164049785</v>
      </c>
      <c r="B1634" t="s">
        <v>792</v>
      </c>
      <c r="C1634" t="s">
        <v>5872</v>
      </c>
      <c r="D1634" t="s">
        <v>104</v>
      </c>
      <c r="E1634">
        <v>11</v>
      </c>
      <c r="F1634" t="s">
        <v>6</v>
      </c>
      <c r="G1634" t="s">
        <v>1402</v>
      </c>
      <c r="H1634" t="s">
        <v>30</v>
      </c>
      <c r="I1634" t="s">
        <v>27</v>
      </c>
      <c r="J1634">
        <v>365</v>
      </c>
      <c r="K1634">
        <v>23</v>
      </c>
      <c r="L1634">
        <v>20211</v>
      </c>
      <c r="M1634">
        <v>1</v>
      </c>
      <c r="N1634" t="s">
        <v>36</v>
      </c>
      <c r="O1634">
        <v>4370</v>
      </c>
      <c r="P1634">
        <v>20201214</v>
      </c>
      <c r="Q1634" t="s">
        <v>36</v>
      </c>
      <c r="R1634" t="s">
        <v>35</v>
      </c>
      <c r="S1634">
        <v>0</v>
      </c>
      <c r="T1634">
        <v>20212</v>
      </c>
      <c r="U1634">
        <v>1</v>
      </c>
      <c r="V1634" t="s">
        <v>36</v>
      </c>
      <c r="W1634">
        <v>5561.24</v>
      </c>
      <c r="X1634">
        <v>12591651</v>
      </c>
      <c r="Y1634" t="str">
        <f t="shared" si="25"/>
        <v>2.  1-1.5 Years</v>
      </c>
      <c r="Z1634" t="str">
        <f t="shared" si="25"/>
        <v>1. &lt;= 1 Year</v>
      </c>
    </row>
    <row r="1635" spans="1:26" x14ac:dyDescent="0.25">
      <c r="A1635">
        <v>164268119</v>
      </c>
      <c r="B1635" t="s">
        <v>365</v>
      </c>
      <c r="C1635" t="s">
        <v>3027</v>
      </c>
      <c r="D1635" t="s">
        <v>118</v>
      </c>
      <c r="E1635">
        <v>11</v>
      </c>
      <c r="F1635" t="s">
        <v>37</v>
      </c>
      <c r="G1635" t="s">
        <v>1405</v>
      </c>
      <c r="H1635" t="s">
        <v>30</v>
      </c>
      <c r="I1635" t="s">
        <v>27</v>
      </c>
      <c r="J1635">
        <v>134</v>
      </c>
      <c r="K1635">
        <v>45</v>
      </c>
      <c r="L1635">
        <v>0</v>
      </c>
      <c r="M1635">
        <v>0</v>
      </c>
      <c r="N1635" t="s">
        <v>35</v>
      </c>
      <c r="O1635">
        <v>0</v>
      </c>
      <c r="P1635" t="s">
        <v>30</v>
      </c>
      <c r="Q1635" t="s">
        <v>35</v>
      </c>
      <c r="R1635" t="s">
        <v>35</v>
      </c>
      <c r="S1635">
        <v>0</v>
      </c>
      <c r="T1635">
        <v>0</v>
      </c>
      <c r="U1635">
        <v>0</v>
      </c>
      <c r="V1635" t="s">
        <v>35</v>
      </c>
      <c r="W1635">
        <v>0</v>
      </c>
      <c r="X1635">
        <v>16000902</v>
      </c>
      <c r="Y1635" t="str">
        <f t="shared" si="25"/>
        <v>1. &lt;= 1 Year</v>
      </c>
      <c r="Z1635" t="str">
        <f t="shared" si="25"/>
        <v>1. &lt;= 1 Year</v>
      </c>
    </row>
    <row r="1636" spans="1:26" x14ac:dyDescent="0.25">
      <c r="A1636">
        <v>164266933</v>
      </c>
      <c r="B1636" t="s">
        <v>836</v>
      </c>
      <c r="C1636" t="s">
        <v>7941</v>
      </c>
      <c r="D1636" t="s">
        <v>118</v>
      </c>
      <c r="E1636">
        <v>11</v>
      </c>
      <c r="F1636" t="s">
        <v>37</v>
      </c>
      <c r="G1636" t="s">
        <v>1410</v>
      </c>
      <c r="H1636" t="s">
        <v>30</v>
      </c>
      <c r="I1636" t="s">
        <v>27</v>
      </c>
      <c r="J1636">
        <v>135</v>
      </c>
      <c r="K1636">
        <v>84</v>
      </c>
      <c r="L1636">
        <v>0</v>
      </c>
      <c r="M1636">
        <v>0</v>
      </c>
      <c r="N1636" t="s">
        <v>35</v>
      </c>
      <c r="O1636">
        <v>0</v>
      </c>
      <c r="P1636">
        <v>20210617</v>
      </c>
      <c r="Q1636" t="s">
        <v>36</v>
      </c>
      <c r="R1636" t="s">
        <v>35</v>
      </c>
      <c r="S1636">
        <v>0</v>
      </c>
      <c r="T1636">
        <v>20212</v>
      </c>
      <c r="U1636">
        <v>1</v>
      </c>
      <c r="V1636" t="s">
        <v>36</v>
      </c>
      <c r="W1636">
        <v>253.3</v>
      </c>
      <c r="X1636">
        <v>16003930</v>
      </c>
      <c r="Y1636" t="str">
        <f t="shared" si="25"/>
        <v>1. &lt;= 1 Year</v>
      </c>
      <c r="Z1636" t="str">
        <f t="shared" si="25"/>
        <v>1. &lt;= 1 Year</v>
      </c>
    </row>
    <row r="1637" spans="1:26" x14ac:dyDescent="0.25">
      <c r="A1637">
        <v>164234866</v>
      </c>
      <c r="B1637" t="s">
        <v>2135</v>
      </c>
      <c r="C1637" t="s">
        <v>7942</v>
      </c>
      <c r="D1637" t="s">
        <v>104</v>
      </c>
      <c r="E1637">
        <v>11</v>
      </c>
      <c r="F1637" t="s">
        <v>37</v>
      </c>
      <c r="G1637" t="s">
        <v>7934</v>
      </c>
      <c r="H1637" t="s">
        <v>30</v>
      </c>
      <c r="I1637" t="s">
        <v>27</v>
      </c>
      <c r="J1637">
        <v>177</v>
      </c>
      <c r="K1637">
        <v>64</v>
      </c>
      <c r="L1637">
        <v>0</v>
      </c>
      <c r="M1637">
        <v>0</v>
      </c>
      <c r="N1637" t="s">
        <v>35</v>
      </c>
      <c r="O1637">
        <v>0</v>
      </c>
      <c r="P1637" t="s">
        <v>30</v>
      </c>
      <c r="Q1637" t="s">
        <v>35</v>
      </c>
      <c r="R1637" t="s">
        <v>35</v>
      </c>
      <c r="S1637">
        <v>0</v>
      </c>
      <c r="T1637">
        <v>20212</v>
      </c>
      <c r="U1637">
        <v>1</v>
      </c>
      <c r="V1637" t="s">
        <v>36</v>
      </c>
      <c r="W1637">
        <v>1370.2</v>
      </c>
      <c r="X1637">
        <v>15987466</v>
      </c>
      <c r="Y1637" t="str">
        <f t="shared" si="25"/>
        <v>1. &lt;= 1 Year</v>
      </c>
      <c r="Z1637" t="str">
        <f t="shared" si="25"/>
        <v>1. &lt;= 1 Year</v>
      </c>
    </row>
    <row r="1638" spans="1:26" x14ac:dyDescent="0.25">
      <c r="A1638">
        <v>164043587</v>
      </c>
      <c r="B1638" t="s">
        <v>5873</v>
      </c>
      <c r="C1638" t="s">
        <v>5874</v>
      </c>
      <c r="D1638" t="s">
        <v>104</v>
      </c>
      <c r="E1638">
        <v>11</v>
      </c>
      <c r="F1638" t="s">
        <v>6</v>
      </c>
      <c r="G1638" t="s">
        <v>3560</v>
      </c>
      <c r="H1638" t="s">
        <v>30</v>
      </c>
      <c r="I1638" t="s">
        <v>27</v>
      </c>
      <c r="J1638">
        <v>364</v>
      </c>
      <c r="K1638">
        <v>71</v>
      </c>
      <c r="L1638">
        <v>0</v>
      </c>
      <c r="M1638">
        <v>0</v>
      </c>
      <c r="N1638" t="s">
        <v>35</v>
      </c>
      <c r="O1638">
        <v>0</v>
      </c>
      <c r="P1638" t="s">
        <v>30</v>
      </c>
      <c r="Q1638" t="s">
        <v>35</v>
      </c>
      <c r="R1638" t="s">
        <v>35</v>
      </c>
      <c r="S1638">
        <v>0</v>
      </c>
      <c r="T1638">
        <v>0</v>
      </c>
      <c r="U1638">
        <v>0</v>
      </c>
      <c r="V1638" t="s">
        <v>35</v>
      </c>
      <c r="W1638">
        <v>0</v>
      </c>
      <c r="X1638">
        <v>15924373</v>
      </c>
      <c r="Y1638" t="str">
        <f t="shared" si="25"/>
        <v>1. &lt;= 1 Year</v>
      </c>
      <c r="Z1638" t="str">
        <f t="shared" si="25"/>
        <v>1. &lt;= 1 Year</v>
      </c>
    </row>
    <row r="1639" spans="1:26" x14ac:dyDescent="0.25">
      <c r="A1639">
        <v>164068438</v>
      </c>
      <c r="B1639" t="s">
        <v>5875</v>
      </c>
      <c r="C1639" t="s">
        <v>604</v>
      </c>
      <c r="D1639" t="s">
        <v>118</v>
      </c>
      <c r="E1639">
        <v>11</v>
      </c>
      <c r="F1639" t="s">
        <v>6</v>
      </c>
      <c r="G1639" t="s">
        <v>1402</v>
      </c>
      <c r="H1639" t="s">
        <v>30</v>
      </c>
      <c r="I1639" t="s">
        <v>27</v>
      </c>
      <c r="J1639">
        <v>345</v>
      </c>
      <c r="K1639">
        <v>169</v>
      </c>
      <c r="L1639">
        <v>0</v>
      </c>
      <c r="M1639">
        <v>0</v>
      </c>
      <c r="N1639" t="s">
        <v>35</v>
      </c>
      <c r="O1639">
        <v>0</v>
      </c>
      <c r="P1639">
        <v>20210726</v>
      </c>
      <c r="Q1639" t="s">
        <v>36</v>
      </c>
      <c r="R1639" t="s">
        <v>36</v>
      </c>
      <c r="S1639">
        <v>1</v>
      </c>
      <c r="T1639">
        <v>20212</v>
      </c>
      <c r="U1639">
        <v>1</v>
      </c>
      <c r="V1639" t="s">
        <v>36</v>
      </c>
      <c r="W1639">
        <v>4029.55</v>
      </c>
      <c r="X1639">
        <v>14805656</v>
      </c>
      <c r="Y1639" t="str">
        <f t="shared" si="25"/>
        <v>1. &lt;= 1 Year</v>
      </c>
      <c r="Z1639" t="str">
        <f t="shared" si="25"/>
        <v>1. &lt;= 1 Year</v>
      </c>
    </row>
    <row r="1640" spans="1:26" x14ac:dyDescent="0.25">
      <c r="A1640">
        <v>164220853</v>
      </c>
      <c r="B1640" t="s">
        <v>7194</v>
      </c>
      <c r="C1640" t="s">
        <v>3635</v>
      </c>
      <c r="D1640" t="s">
        <v>89</v>
      </c>
      <c r="E1640">
        <v>12</v>
      </c>
      <c r="F1640" t="s">
        <v>6</v>
      </c>
      <c r="G1640" t="s">
        <v>1492</v>
      </c>
      <c r="H1640" t="s">
        <v>30</v>
      </c>
      <c r="I1640" t="s">
        <v>27</v>
      </c>
      <c r="J1640">
        <v>202</v>
      </c>
      <c r="K1640">
        <v>202</v>
      </c>
      <c r="L1640">
        <v>0</v>
      </c>
      <c r="M1640">
        <v>0</v>
      </c>
      <c r="N1640" t="s">
        <v>35</v>
      </c>
      <c r="O1640">
        <v>0</v>
      </c>
      <c r="P1640">
        <v>20200108</v>
      </c>
      <c r="Q1640" t="s">
        <v>36</v>
      </c>
      <c r="R1640" t="s">
        <v>35</v>
      </c>
      <c r="S1640">
        <v>0</v>
      </c>
      <c r="T1640">
        <v>0</v>
      </c>
      <c r="U1640">
        <v>0</v>
      </c>
      <c r="V1640" t="s">
        <v>35</v>
      </c>
      <c r="W1640">
        <v>0</v>
      </c>
      <c r="X1640">
        <v>15344987</v>
      </c>
      <c r="Y1640" t="str">
        <f t="shared" si="25"/>
        <v>1. &lt;= 1 Year</v>
      </c>
      <c r="Z1640" t="str">
        <f t="shared" si="25"/>
        <v>1. &lt;= 1 Year</v>
      </c>
    </row>
    <row r="1641" spans="1:26" x14ac:dyDescent="0.25">
      <c r="A1641">
        <v>164358339</v>
      </c>
      <c r="B1641" t="s">
        <v>9305</v>
      </c>
      <c r="C1641" t="s">
        <v>9306</v>
      </c>
      <c r="D1641" t="s">
        <v>89</v>
      </c>
      <c r="E1641">
        <v>12</v>
      </c>
      <c r="F1641" t="s">
        <v>38</v>
      </c>
      <c r="G1641" t="s">
        <v>8883</v>
      </c>
      <c r="H1641" t="s">
        <v>30</v>
      </c>
      <c r="I1641" t="s">
        <v>27</v>
      </c>
      <c r="J1641">
        <v>24</v>
      </c>
      <c r="K1641">
        <v>24</v>
      </c>
      <c r="L1641">
        <v>0</v>
      </c>
      <c r="M1641">
        <v>0</v>
      </c>
      <c r="N1641" t="s">
        <v>35</v>
      </c>
      <c r="O1641">
        <v>0</v>
      </c>
      <c r="P1641" t="s">
        <v>30</v>
      </c>
      <c r="Q1641" t="s">
        <v>35</v>
      </c>
      <c r="R1641" t="s">
        <v>36</v>
      </c>
      <c r="S1641">
        <v>1</v>
      </c>
      <c r="T1641">
        <v>0</v>
      </c>
      <c r="U1641">
        <v>0</v>
      </c>
      <c r="V1641" t="s">
        <v>35</v>
      </c>
      <c r="W1641">
        <v>0</v>
      </c>
      <c r="X1641">
        <v>12130547</v>
      </c>
      <c r="Y1641" t="str">
        <f t="shared" si="25"/>
        <v>1. &lt;= 1 Year</v>
      </c>
      <c r="Z1641" t="str">
        <f t="shared" si="25"/>
        <v>1. &lt;= 1 Year</v>
      </c>
    </row>
    <row r="1642" spans="1:26" x14ac:dyDescent="0.25">
      <c r="A1642">
        <v>164239551</v>
      </c>
      <c r="B1642" t="s">
        <v>5212</v>
      </c>
      <c r="C1642" t="s">
        <v>1391</v>
      </c>
      <c r="D1642" t="s">
        <v>3897</v>
      </c>
      <c r="E1642">
        <v>12</v>
      </c>
      <c r="F1642" t="s">
        <v>6</v>
      </c>
      <c r="G1642" t="s">
        <v>1500</v>
      </c>
      <c r="H1642" t="s">
        <v>30</v>
      </c>
      <c r="I1642" t="s">
        <v>27</v>
      </c>
      <c r="J1642">
        <v>171</v>
      </c>
      <c r="K1642">
        <v>171</v>
      </c>
      <c r="L1642">
        <v>20211</v>
      </c>
      <c r="M1642">
        <v>1</v>
      </c>
      <c r="N1642" t="s">
        <v>36</v>
      </c>
      <c r="O1642">
        <v>642</v>
      </c>
      <c r="P1642">
        <v>20180924</v>
      </c>
      <c r="Q1642" t="s">
        <v>36</v>
      </c>
      <c r="R1642" t="s">
        <v>36</v>
      </c>
      <c r="S1642">
        <v>1</v>
      </c>
      <c r="T1642">
        <v>0</v>
      </c>
      <c r="U1642">
        <v>0</v>
      </c>
      <c r="V1642" t="s">
        <v>35</v>
      </c>
      <c r="W1642">
        <v>0</v>
      </c>
      <c r="X1642">
        <v>15318654</v>
      </c>
      <c r="Y1642" t="str">
        <f t="shared" si="25"/>
        <v>1. &lt;= 1 Year</v>
      </c>
      <c r="Z1642" t="str">
        <f t="shared" si="25"/>
        <v>1. &lt;= 1 Year</v>
      </c>
    </row>
    <row r="1643" spans="1:26" x14ac:dyDescent="0.25">
      <c r="A1643">
        <v>164332960</v>
      </c>
      <c r="B1643" t="s">
        <v>9307</v>
      </c>
      <c r="C1643" t="s">
        <v>1169</v>
      </c>
      <c r="D1643" t="s">
        <v>89</v>
      </c>
      <c r="E1643">
        <v>12</v>
      </c>
      <c r="F1643" t="s">
        <v>38</v>
      </c>
      <c r="G1643" t="s">
        <v>3401</v>
      </c>
      <c r="H1643" t="s">
        <v>30</v>
      </c>
      <c r="I1643" t="s">
        <v>27</v>
      </c>
      <c r="J1643">
        <v>63</v>
      </c>
      <c r="K1643">
        <v>52</v>
      </c>
      <c r="L1643">
        <v>0</v>
      </c>
      <c r="M1643">
        <v>0</v>
      </c>
      <c r="N1643" t="s">
        <v>35</v>
      </c>
      <c r="O1643">
        <v>0</v>
      </c>
      <c r="P1643" t="s">
        <v>30</v>
      </c>
      <c r="Q1643" t="s">
        <v>35</v>
      </c>
      <c r="R1643" t="s">
        <v>35</v>
      </c>
      <c r="S1643">
        <v>0</v>
      </c>
      <c r="T1643">
        <v>0</v>
      </c>
      <c r="U1643">
        <v>0</v>
      </c>
      <c r="V1643" t="s">
        <v>35</v>
      </c>
      <c r="W1643">
        <v>0</v>
      </c>
      <c r="X1643">
        <v>7614189</v>
      </c>
      <c r="Y1643" t="str">
        <f t="shared" si="25"/>
        <v>1. &lt;= 1 Year</v>
      </c>
      <c r="Z1643" t="str">
        <f t="shared" si="25"/>
        <v>1. &lt;= 1 Year</v>
      </c>
    </row>
    <row r="1644" spans="1:26" x14ac:dyDescent="0.25">
      <c r="A1644">
        <v>164359865</v>
      </c>
      <c r="B1644" t="s">
        <v>9307</v>
      </c>
      <c r="C1644" t="s">
        <v>9308</v>
      </c>
      <c r="D1644" t="s">
        <v>89</v>
      </c>
      <c r="E1644">
        <v>12</v>
      </c>
      <c r="F1644" t="s">
        <v>5</v>
      </c>
      <c r="G1644" t="s">
        <v>1492</v>
      </c>
      <c r="H1644" t="s">
        <v>30</v>
      </c>
      <c r="I1644" t="s">
        <v>27</v>
      </c>
      <c r="J1644">
        <v>34</v>
      </c>
      <c r="K1644">
        <v>34</v>
      </c>
      <c r="L1644">
        <v>20211</v>
      </c>
      <c r="M1644">
        <v>1</v>
      </c>
      <c r="N1644" t="s">
        <v>36</v>
      </c>
      <c r="O1644">
        <v>3190</v>
      </c>
      <c r="P1644" t="s">
        <v>30</v>
      </c>
      <c r="Q1644" t="s">
        <v>35</v>
      </c>
      <c r="R1644" t="s">
        <v>36</v>
      </c>
      <c r="S1644">
        <v>1</v>
      </c>
      <c r="T1644">
        <v>0</v>
      </c>
      <c r="U1644">
        <v>0</v>
      </c>
      <c r="V1644" t="s">
        <v>35</v>
      </c>
      <c r="W1644">
        <v>0</v>
      </c>
      <c r="X1644">
        <v>12550309</v>
      </c>
      <c r="Y1644" t="str">
        <f t="shared" si="25"/>
        <v>1. &lt;= 1 Year</v>
      </c>
      <c r="Z1644" t="str">
        <f t="shared" si="25"/>
        <v>1. &lt;= 1 Year</v>
      </c>
    </row>
    <row r="1645" spans="1:26" x14ac:dyDescent="0.25">
      <c r="A1645">
        <v>164192828</v>
      </c>
      <c r="B1645" t="s">
        <v>1497</v>
      </c>
      <c r="C1645" t="s">
        <v>214</v>
      </c>
      <c r="D1645" t="s">
        <v>81</v>
      </c>
      <c r="E1645">
        <v>12</v>
      </c>
      <c r="F1645" t="s">
        <v>38</v>
      </c>
      <c r="G1645" t="s">
        <v>1492</v>
      </c>
      <c r="H1645" t="s">
        <v>30</v>
      </c>
      <c r="I1645" t="s">
        <v>27</v>
      </c>
      <c r="J1645">
        <v>212</v>
      </c>
      <c r="K1645">
        <v>212</v>
      </c>
      <c r="L1645">
        <v>0</v>
      </c>
      <c r="M1645">
        <v>0</v>
      </c>
      <c r="N1645" t="s">
        <v>35</v>
      </c>
      <c r="O1645">
        <v>0</v>
      </c>
      <c r="P1645">
        <v>20210520</v>
      </c>
      <c r="Q1645" t="s">
        <v>36</v>
      </c>
      <c r="R1645" t="s">
        <v>36</v>
      </c>
      <c r="S1645">
        <v>1</v>
      </c>
      <c r="T1645">
        <v>20212</v>
      </c>
      <c r="U1645">
        <v>1</v>
      </c>
      <c r="V1645" t="s">
        <v>36</v>
      </c>
      <c r="W1645">
        <v>55.46</v>
      </c>
      <c r="X1645">
        <v>13308286</v>
      </c>
      <c r="Y1645" t="str">
        <f t="shared" si="25"/>
        <v>1. &lt;= 1 Year</v>
      </c>
      <c r="Z1645" t="str">
        <f t="shared" si="25"/>
        <v>1. &lt;= 1 Year</v>
      </c>
    </row>
    <row r="1646" spans="1:26" x14ac:dyDescent="0.25">
      <c r="A1646">
        <v>164370048</v>
      </c>
      <c r="B1646" t="s">
        <v>2424</v>
      </c>
      <c r="C1646" t="s">
        <v>825</v>
      </c>
      <c r="D1646" t="s">
        <v>89</v>
      </c>
      <c r="E1646">
        <v>12</v>
      </c>
      <c r="F1646" t="s">
        <v>37</v>
      </c>
      <c r="G1646" t="s">
        <v>7197</v>
      </c>
      <c r="H1646" t="s">
        <v>30</v>
      </c>
      <c r="I1646" t="s">
        <v>27</v>
      </c>
      <c r="J1646">
        <v>22</v>
      </c>
      <c r="K1646">
        <v>9</v>
      </c>
      <c r="L1646">
        <v>20211</v>
      </c>
      <c r="M1646">
        <v>1</v>
      </c>
      <c r="N1646" t="s">
        <v>36</v>
      </c>
      <c r="O1646">
        <v>1744</v>
      </c>
      <c r="P1646">
        <v>20210318</v>
      </c>
      <c r="Q1646" t="s">
        <v>36</v>
      </c>
      <c r="R1646" t="s">
        <v>35</v>
      </c>
      <c r="S1646">
        <v>0</v>
      </c>
      <c r="T1646">
        <v>20212</v>
      </c>
      <c r="U1646">
        <v>1</v>
      </c>
      <c r="V1646" t="s">
        <v>36</v>
      </c>
      <c r="W1646">
        <v>127.33</v>
      </c>
      <c r="X1646">
        <v>16032750</v>
      </c>
      <c r="Y1646" t="str">
        <f t="shared" si="25"/>
        <v>1. &lt;= 1 Year</v>
      </c>
      <c r="Z1646" t="str">
        <f t="shared" si="25"/>
        <v>1. &lt;= 1 Year</v>
      </c>
    </row>
    <row r="1647" spans="1:26" x14ac:dyDescent="0.25">
      <c r="A1647">
        <v>164370137</v>
      </c>
      <c r="B1647" t="s">
        <v>2424</v>
      </c>
      <c r="C1647" t="s">
        <v>2942</v>
      </c>
      <c r="D1647" t="s">
        <v>89</v>
      </c>
      <c r="E1647">
        <v>12</v>
      </c>
      <c r="F1647" t="s">
        <v>37</v>
      </c>
      <c r="G1647" t="s">
        <v>7197</v>
      </c>
      <c r="H1647" t="s">
        <v>30</v>
      </c>
      <c r="I1647" t="s">
        <v>27</v>
      </c>
      <c r="J1647">
        <v>22</v>
      </c>
      <c r="K1647">
        <v>9</v>
      </c>
      <c r="L1647">
        <v>20211</v>
      </c>
      <c r="M1647">
        <v>1</v>
      </c>
      <c r="N1647" t="s">
        <v>36</v>
      </c>
      <c r="O1647">
        <v>3055</v>
      </c>
      <c r="P1647">
        <v>20190530</v>
      </c>
      <c r="Q1647" t="s">
        <v>36</v>
      </c>
      <c r="R1647" t="s">
        <v>35</v>
      </c>
      <c r="S1647">
        <v>0</v>
      </c>
      <c r="T1647">
        <v>0</v>
      </c>
      <c r="U1647">
        <v>0</v>
      </c>
      <c r="V1647" t="s">
        <v>35</v>
      </c>
      <c r="W1647">
        <v>0</v>
      </c>
      <c r="X1647">
        <v>16054872</v>
      </c>
      <c r="Y1647" t="str">
        <f t="shared" si="25"/>
        <v>1. &lt;= 1 Year</v>
      </c>
      <c r="Z1647" t="str">
        <f t="shared" si="25"/>
        <v>1. &lt;= 1 Year</v>
      </c>
    </row>
    <row r="1648" spans="1:26" x14ac:dyDescent="0.25">
      <c r="A1648">
        <v>163386122</v>
      </c>
      <c r="B1648" t="s">
        <v>7943</v>
      </c>
      <c r="C1648" t="s">
        <v>724</v>
      </c>
      <c r="D1648" t="s">
        <v>89</v>
      </c>
      <c r="E1648">
        <v>12</v>
      </c>
      <c r="F1648" t="s">
        <v>37</v>
      </c>
      <c r="G1648" t="s">
        <v>1498</v>
      </c>
      <c r="H1648" t="s">
        <v>30</v>
      </c>
      <c r="I1648" t="s">
        <v>27</v>
      </c>
      <c r="J1648">
        <v>576</v>
      </c>
      <c r="K1648">
        <v>113</v>
      </c>
      <c r="L1648">
        <v>20211</v>
      </c>
      <c r="M1648">
        <v>1</v>
      </c>
      <c r="N1648" t="s">
        <v>36</v>
      </c>
      <c r="O1648">
        <v>3921</v>
      </c>
      <c r="P1648" t="s">
        <v>30</v>
      </c>
      <c r="Q1648" t="s">
        <v>35</v>
      </c>
      <c r="R1648" t="s">
        <v>35</v>
      </c>
      <c r="S1648">
        <v>0</v>
      </c>
      <c r="T1648">
        <v>20212</v>
      </c>
      <c r="U1648">
        <v>1</v>
      </c>
      <c r="V1648" t="s">
        <v>36</v>
      </c>
      <c r="W1648">
        <v>1061.73</v>
      </c>
      <c r="X1648">
        <v>15396700</v>
      </c>
      <c r="Y1648" t="str">
        <f t="shared" si="25"/>
        <v>3.  1.5 to 2 Year</v>
      </c>
      <c r="Z1648" t="str">
        <f t="shared" si="25"/>
        <v>1. &lt;= 1 Year</v>
      </c>
    </row>
    <row r="1649" spans="1:26" x14ac:dyDescent="0.25">
      <c r="A1649">
        <v>164163530</v>
      </c>
      <c r="B1649" t="s">
        <v>6858</v>
      </c>
      <c r="C1649" t="s">
        <v>6859</v>
      </c>
      <c r="D1649" t="s">
        <v>89</v>
      </c>
      <c r="E1649">
        <v>12</v>
      </c>
      <c r="F1649" t="s">
        <v>37</v>
      </c>
      <c r="G1649" t="s">
        <v>1682</v>
      </c>
      <c r="H1649" t="s">
        <v>30</v>
      </c>
      <c r="I1649" t="s">
        <v>27</v>
      </c>
      <c r="J1649">
        <v>240</v>
      </c>
      <c r="K1649">
        <v>238</v>
      </c>
      <c r="L1649">
        <v>20211</v>
      </c>
      <c r="M1649">
        <v>1</v>
      </c>
      <c r="N1649" t="s">
        <v>36</v>
      </c>
      <c r="O1649">
        <v>1263</v>
      </c>
      <c r="P1649">
        <v>20180618</v>
      </c>
      <c r="Q1649" t="s">
        <v>36</v>
      </c>
      <c r="R1649" t="s">
        <v>35</v>
      </c>
      <c r="S1649">
        <v>0</v>
      </c>
      <c r="T1649">
        <v>20212</v>
      </c>
      <c r="U1649">
        <v>1</v>
      </c>
      <c r="V1649" t="s">
        <v>36</v>
      </c>
      <c r="W1649">
        <v>1338.07</v>
      </c>
      <c r="X1649">
        <v>15973173</v>
      </c>
      <c r="Y1649" t="str">
        <f t="shared" si="25"/>
        <v>1. &lt;= 1 Year</v>
      </c>
      <c r="Z1649" t="str">
        <f t="shared" si="25"/>
        <v>1. &lt;= 1 Year</v>
      </c>
    </row>
    <row r="1650" spans="1:26" x14ac:dyDescent="0.25">
      <c r="A1650">
        <v>163255625</v>
      </c>
      <c r="B1650" t="s">
        <v>6544</v>
      </c>
      <c r="C1650" t="s">
        <v>6545</v>
      </c>
      <c r="D1650" t="s">
        <v>4559</v>
      </c>
      <c r="E1650">
        <v>12</v>
      </c>
      <c r="F1650" t="s">
        <v>37</v>
      </c>
      <c r="G1650" t="s">
        <v>9309</v>
      </c>
      <c r="H1650" t="s">
        <v>30</v>
      </c>
      <c r="I1650" t="s">
        <v>27</v>
      </c>
      <c r="J1650">
        <v>701</v>
      </c>
      <c r="K1650">
        <v>213</v>
      </c>
      <c r="L1650">
        <v>0</v>
      </c>
      <c r="M1650">
        <v>0</v>
      </c>
      <c r="N1650" t="s">
        <v>35</v>
      </c>
      <c r="O1650">
        <v>0</v>
      </c>
      <c r="P1650">
        <v>20210402</v>
      </c>
      <c r="Q1650" t="s">
        <v>36</v>
      </c>
      <c r="R1650" t="s">
        <v>36</v>
      </c>
      <c r="S1650">
        <v>1</v>
      </c>
      <c r="T1650">
        <v>20212</v>
      </c>
      <c r="U1650">
        <v>1</v>
      </c>
      <c r="V1650" t="s">
        <v>36</v>
      </c>
      <c r="W1650">
        <v>6984.56</v>
      </c>
      <c r="X1650">
        <v>15355746</v>
      </c>
      <c r="Y1650" t="str">
        <f t="shared" si="25"/>
        <v>3.  1.5 to 2 Year</v>
      </c>
      <c r="Z1650" t="str">
        <f t="shared" si="25"/>
        <v>1. &lt;= 1 Year</v>
      </c>
    </row>
    <row r="1651" spans="1:26" x14ac:dyDescent="0.25">
      <c r="A1651">
        <v>163193976</v>
      </c>
      <c r="B1651" t="s">
        <v>1480</v>
      </c>
      <c r="C1651" t="s">
        <v>979</v>
      </c>
      <c r="D1651" t="s">
        <v>81</v>
      </c>
      <c r="E1651">
        <v>12</v>
      </c>
      <c r="F1651" t="s">
        <v>37</v>
      </c>
      <c r="G1651" t="s">
        <v>3403</v>
      </c>
      <c r="H1651" t="s">
        <v>30</v>
      </c>
      <c r="I1651" t="s">
        <v>27</v>
      </c>
      <c r="J1651">
        <v>752</v>
      </c>
      <c r="K1651">
        <v>542</v>
      </c>
      <c r="L1651">
        <v>20211</v>
      </c>
      <c r="M1651">
        <v>1</v>
      </c>
      <c r="N1651" t="s">
        <v>36</v>
      </c>
      <c r="O1651">
        <v>5691</v>
      </c>
      <c r="P1651">
        <v>20200831</v>
      </c>
      <c r="Q1651" t="s">
        <v>36</v>
      </c>
      <c r="R1651" t="s">
        <v>35</v>
      </c>
      <c r="S1651">
        <v>0</v>
      </c>
      <c r="T1651">
        <v>0</v>
      </c>
      <c r="U1651">
        <v>0</v>
      </c>
      <c r="V1651" t="s">
        <v>35</v>
      </c>
      <c r="W1651">
        <v>0</v>
      </c>
      <c r="X1651">
        <v>15341113</v>
      </c>
      <c r="Y1651" t="str">
        <f t="shared" si="25"/>
        <v>4. 2-3 Year</v>
      </c>
      <c r="Z1651" t="str">
        <f t="shared" si="25"/>
        <v>2.  1-1.5 Years</v>
      </c>
    </row>
    <row r="1652" spans="1:26" x14ac:dyDescent="0.25">
      <c r="A1652">
        <v>164162810</v>
      </c>
      <c r="B1652" t="s">
        <v>6860</v>
      </c>
      <c r="C1652" t="s">
        <v>2102</v>
      </c>
      <c r="D1652" t="s">
        <v>81</v>
      </c>
      <c r="E1652">
        <v>12</v>
      </c>
      <c r="F1652" t="s">
        <v>37</v>
      </c>
      <c r="G1652" t="s">
        <v>1498</v>
      </c>
      <c r="H1652" t="s">
        <v>30</v>
      </c>
      <c r="I1652" t="s">
        <v>27</v>
      </c>
      <c r="J1652">
        <v>240</v>
      </c>
      <c r="K1652">
        <v>238</v>
      </c>
      <c r="L1652">
        <v>0</v>
      </c>
      <c r="M1652">
        <v>0</v>
      </c>
      <c r="N1652" t="s">
        <v>35</v>
      </c>
      <c r="O1652">
        <v>0</v>
      </c>
      <c r="P1652">
        <v>20190306</v>
      </c>
      <c r="Q1652" t="s">
        <v>36</v>
      </c>
      <c r="R1652" t="s">
        <v>36</v>
      </c>
      <c r="S1652">
        <v>1</v>
      </c>
      <c r="T1652">
        <v>0</v>
      </c>
      <c r="U1652">
        <v>0</v>
      </c>
      <c r="V1652" t="s">
        <v>35</v>
      </c>
      <c r="W1652">
        <v>0</v>
      </c>
      <c r="X1652">
        <v>15967922</v>
      </c>
      <c r="Y1652" t="str">
        <f t="shared" si="25"/>
        <v>1. &lt;= 1 Year</v>
      </c>
      <c r="Z1652" t="str">
        <f t="shared" si="25"/>
        <v>1. &lt;= 1 Year</v>
      </c>
    </row>
    <row r="1653" spans="1:26" x14ac:dyDescent="0.25">
      <c r="A1653">
        <v>164284748</v>
      </c>
      <c r="B1653" t="s">
        <v>2603</v>
      </c>
      <c r="C1653" t="s">
        <v>8484</v>
      </c>
      <c r="D1653" t="s">
        <v>89</v>
      </c>
      <c r="E1653">
        <v>12</v>
      </c>
      <c r="F1653" t="s">
        <v>37</v>
      </c>
      <c r="G1653" t="s">
        <v>1682</v>
      </c>
      <c r="H1653" t="s">
        <v>30</v>
      </c>
      <c r="I1653" t="s">
        <v>27</v>
      </c>
      <c r="J1653">
        <v>115</v>
      </c>
      <c r="K1653">
        <v>112</v>
      </c>
      <c r="L1653">
        <v>0</v>
      </c>
      <c r="M1653">
        <v>0</v>
      </c>
      <c r="N1653" t="s">
        <v>35</v>
      </c>
      <c r="O1653">
        <v>0</v>
      </c>
      <c r="P1653" t="s">
        <v>30</v>
      </c>
      <c r="Q1653" t="s">
        <v>35</v>
      </c>
      <c r="R1653" t="s">
        <v>35</v>
      </c>
      <c r="S1653">
        <v>0</v>
      </c>
      <c r="T1653">
        <v>0</v>
      </c>
      <c r="U1653">
        <v>0</v>
      </c>
      <c r="V1653" t="s">
        <v>35</v>
      </c>
      <c r="W1653">
        <v>0</v>
      </c>
      <c r="X1653">
        <v>16014928</v>
      </c>
      <c r="Y1653" t="str">
        <f t="shared" si="25"/>
        <v>1. &lt;= 1 Year</v>
      </c>
      <c r="Z1653" t="str">
        <f t="shared" si="25"/>
        <v>1. &lt;= 1 Year</v>
      </c>
    </row>
    <row r="1654" spans="1:26" x14ac:dyDescent="0.25">
      <c r="A1654">
        <v>164336998</v>
      </c>
      <c r="B1654" t="s">
        <v>633</v>
      </c>
      <c r="C1654" t="s">
        <v>3700</v>
      </c>
      <c r="D1654" t="s">
        <v>102</v>
      </c>
      <c r="E1654">
        <v>12</v>
      </c>
      <c r="F1654" t="s">
        <v>6</v>
      </c>
      <c r="G1654" t="s">
        <v>7200</v>
      </c>
      <c r="H1654" t="s">
        <v>30</v>
      </c>
      <c r="I1654" t="s">
        <v>27</v>
      </c>
      <c r="J1654">
        <v>57</v>
      </c>
      <c r="K1654">
        <v>52</v>
      </c>
      <c r="L1654">
        <v>20211</v>
      </c>
      <c r="M1654">
        <v>1</v>
      </c>
      <c r="N1654" t="s">
        <v>36</v>
      </c>
      <c r="O1654">
        <v>6788</v>
      </c>
      <c r="P1654">
        <v>20200815</v>
      </c>
      <c r="Q1654" t="s">
        <v>36</v>
      </c>
      <c r="R1654" t="s">
        <v>35</v>
      </c>
      <c r="S1654">
        <v>0</v>
      </c>
      <c r="T1654">
        <v>20212</v>
      </c>
      <c r="U1654">
        <v>1</v>
      </c>
      <c r="V1654" t="s">
        <v>36</v>
      </c>
      <c r="W1654">
        <v>7799.84</v>
      </c>
      <c r="X1654">
        <v>11329014</v>
      </c>
      <c r="Y1654" t="str">
        <f t="shared" si="25"/>
        <v>1. &lt;= 1 Year</v>
      </c>
      <c r="Z1654" t="str">
        <f t="shared" si="25"/>
        <v>1. &lt;= 1 Year</v>
      </c>
    </row>
    <row r="1655" spans="1:26" x14ac:dyDescent="0.25">
      <c r="A1655">
        <v>164382728</v>
      </c>
      <c r="B1655" t="s">
        <v>9310</v>
      </c>
      <c r="C1655" t="s">
        <v>9311</v>
      </c>
      <c r="D1655" t="s">
        <v>83</v>
      </c>
      <c r="E1655">
        <v>12</v>
      </c>
      <c r="F1655" t="s">
        <v>37</v>
      </c>
      <c r="G1655" t="s">
        <v>1682</v>
      </c>
      <c r="H1655" t="s">
        <v>30</v>
      </c>
      <c r="I1655" t="s">
        <v>27</v>
      </c>
      <c r="J1655">
        <v>8</v>
      </c>
      <c r="K1655">
        <v>6</v>
      </c>
      <c r="L1655">
        <v>0</v>
      </c>
      <c r="M1655">
        <v>0</v>
      </c>
      <c r="N1655" t="s">
        <v>35</v>
      </c>
      <c r="O1655">
        <v>0</v>
      </c>
      <c r="P1655" t="s">
        <v>30</v>
      </c>
      <c r="Q1655" t="s">
        <v>35</v>
      </c>
      <c r="R1655" t="s">
        <v>35</v>
      </c>
      <c r="S1655">
        <v>0</v>
      </c>
      <c r="T1655">
        <v>0</v>
      </c>
      <c r="U1655">
        <v>0</v>
      </c>
      <c r="V1655" t="s">
        <v>35</v>
      </c>
      <c r="W1655">
        <v>0</v>
      </c>
      <c r="X1655">
        <v>16061880</v>
      </c>
      <c r="Y1655" t="str">
        <f t="shared" si="25"/>
        <v>1. &lt;= 1 Year</v>
      </c>
      <c r="Z1655" t="str">
        <f t="shared" si="25"/>
        <v>1. &lt;= 1 Year</v>
      </c>
    </row>
    <row r="1656" spans="1:26" x14ac:dyDescent="0.25">
      <c r="A1656">
        <v>162976672</v>
      </c>
      <c r="B1656" t="s">
        <v>1058</v>
      </c>
      <c r="C1656" t="s">
        <v>1479</v>
      </c>
      <c r="D1656" t="s">
        <v>81</v>
      </c>
      <c r="E1656">
        <v>12</v>
      </c>
      <c r="F1656" t="s">
        <v>37</v>
      </c>
      <c r="G1656" t="s">
        <v>4185</v>
      </c>
      <c r="H1656" t="s">
        <v>30</v>
      </c>
      <c r="I1656" t="s">
        <v>27</v>
      </c>
      <c r="J1656">
        <v>924</v>
      </c>
      <c r="K1656">
        <v>555</v>
      </c>
      <c r="L1656">
        <v>0</v>
      </c>
      <c r="M1656">
        <v>0</v>
      </c>
      <c r="N1656" t="s">
        <v>35</v>
      </c>
      <c r="O1656">
        <v>0</v>
      </c>
      <c r="P1656">
        <v>20210627</v>
      </c>
      <c r="Q1656" t="s">
        <v>36</v>
      </c>
      <c r="R1656" t="s">
        <v>35</v>
      </c>
      <c r="S1656">
        <v>0</v>
      </c>
      <c r="T1656">
        <v>20212</v>
      </c>
      <c r="U1656">
        <v>1</v>
      </c>
      <c r="V1656" t="s">
        <v>36</v>
      </c>
      <c r="W1656">
        <v>140.88</v>
      </c>
      <c r="X1656">
        <v>15250059</v>
      </c>
      <c r="Y1656" t="str">
        <f t="shared" si="25"/>
        <v>4. 2-3 Year</v>
      </c>
      <c r="Z1656" t="str">
        <f t="shared" si="25"/>
        <v>3.  1.5 to 2 Year</v>
      </c>
    </row>
    <row r="1657" spans="1:26" x14ac:dyDescent="0.25">
      <c r="A1657">
        <v>163883409</v>
      </c>
      <c r="B1657" t="s">
        <v>5338</v>
      </c>
      <c r="C1657" t="s">
        <v>5339</v>
      </c>
      <c r="D1657" t="s">
        <v>4559</v>
      </c>
      <c r="E1657">
        <v>12</v>
      </c>
      <c r="F1657" t="s">
        <v>37</v>
      </c>
      <c r="G1657" t="s">
        <v>1508</v>
      </c>
      <c r="H1657" t="s">
        <v>30</v>
      </c>
      <c r="I1657" t="s">
        <v>27</v>
      </c>
      <c r="J1657">
        <v>447</v>
      </c>
      <c r="K1657">
        <v>416</v>
      </c>
      <c r="L1657">
        <v>0</v>
      </c>
      <c r="M1657">
        <v>0</v>
      </c>
      <c r="N1657" t="s">
        <v>35</v>
      </c>
      <c r="O1657">
        <v>0</v>
      </c>
      <c r="P1657" t="s">
        <v>30</v>
      </c>
      <c r="Q1657" t="s">
        <v>35</v>
      </c>
      <c r="R1657" t="s">
        <v>36</v>
      </c>
      <c r="S1657">
        <v>1</v>
      </c>
      <c r="T1657">
        <v>0</v>
      </c>
      <c r="U1657">
        <v>0</v>
      </c>
      <c r="V1657" t="s">
        <v>35</v>
      </c>
      <c r="W1657">
        <v>0</v>
      </c>
      <c r="X1657">
        <v>14477097</v>
      </c>
      <c r="Y1657" t="str">
        <f t="shared" si="25"/>
        <v>2.  1-1.5 Years</v>
      </c>
      <c r="Z1657" t="str">
        <f t="shared" si="25"/>
        <v>2.  1-1.5 Years</v>
      </c>
    </row>
    <row r="1658" spans="1:26" x14ac:dyDescent="0.25">
      <c r="A1658">
        <v>164258649</v>
      </c>
      <c r="B1658" t="s">
        <v>802</v>
      </c>
      <c r="C1658" t="s">
        <v>2335</v>
      </c>
      <c r="D1658" t="s">
        <v>81</v>
      </c>
      <c r="E1658">
        <v>12</v>
      </c>
      <c r="F1658" t="s">
        <v>6</v>
      </c>
      <c r="G1658" t="s">
        <v>1538</v>
      </c>
      <c r="H1658" t="s">
        <v>30</v>
      </c>
      <c r="I1658" t="s">
        <v>27</v>
      </c>
      <c r="J1658">
        <v>15</v>
      </c>
      <c r="K1658">
        <v>13</v>
      </c>
      <c r="L1658">
        <v>20211</v>
      </c>
      <c r="M1658">
        <v>1</v>
      </c>
      <c r="N1658" t="s">
        <v>36</v>
      </c>
      <c r="O1658">
        <v>3902</v>
      </c>
      <c r="P1658">
        <v>20210429</v>
      </c>
      <c r="Q1658" t="s">
        <v>36</v>
      </c>
      <c r="R1658" t="s">
        <v>35</v>
      </c>
      <c r="S1658">
        <v>0</v>
      </c>
      <c r="T1658">
        <v>20212</v>
      </c>
      <c r="U1658">
        <v>1</v>
      </c>
      <c r="V1658" t="s">
        <v>36</v>
      </c>
      <c r="W1658">
        <v>146.25</v>
      </c>
      <c r="X1658">
        <v>15152886</v>
      </c>
      <c r="Y1658" t="str">
        <f t="shared" si="25"/>
        <v>1. &lt;= 1 Year</v>
      </c>
      <c r="Z1658" t="str">
        <f t="shared" si="25"/>
        <v>1. &lt;= 1 Year</v>
      </c>
    </row>
    <row r="1659" spans="1:26" x14ac:dyDescent="0.25">
      <c r="A1659">
        <v>163933719</v>
      </c>
      <c r="B1659" t="s">
        <v>802</v>
      </c>
      <c r="C1659" t="s">
        <v>5340</v>
      </c>
      <c r="D1659" t="s">
        <v>89</v>
      </c>
      <c r="E1659">
        <v>12</v>
      </c>
      <c r="F1659" t="s">
        <v>37</v>
      </c>
      <c r="G1659" t="s">
        <v>1515</v>
      </c>
      <c r="H1659" t="s">
        <v>30</v>
      </c>
      <c r="I1659" t="s">
        <v>27</v>
      </c>
      <c r="J1659">
        <v>421</v>
      </c>
      <c r="K1659">
        <v>399</v>
      </c>
      <c r="L1659">
        <v>20211</v>
      </c>
      <c r="M1659">
        <v>1</v>
      </c>
      <c r="N1659" t="s">
        <v>36</v>
      </c>
      <c r="O1659">
        <v>2407</v>
      </c>
      <c r="P1659">
        <v>20210204</v>
      </c>
      <c r="Q1659" t="s">
        <v>36</v>
      </c>
      <c r="R1659" t="s">
        <v>36</v>
      </c>
      <c r="S1659">
        <v>1</v>
      </c>
      <c r="T1659">
        <v>20212</v>
      </c>
      <c r="U1659">
        <v>1</v>
      </c>
      <c r="V1659" t="s">
        <v>36</v>
      </c>
      <c r="W1659">
        <v>4865.3900000000003</v>
      </c>
      <c r="X1659">
        <v>15846914</v>
      </c>
      <c r="Y1659" t="str">
        <f t="shared" si="25"/>
        <v>2.  1-1.5 Years</v>
      </c>
      <c r="Z1659" t="str">
        <f t="shared" si="25"/>
        <v>2.  1-1.5 Years</v>
      </c>
    </row>
    <row r="1660" spans="1:26" x14ac:dyDescent="0.25">
      <c r="A1660">
        <v>163982372</v>
      </c>
      <c r="B1660" t="s">
        <v>6098</v>
      </c>
      <c r="C1660" t="s">
        <v>667</v>
      </c>
      <c r="D1660" t="s">
        <v>118</v>
      </c>
      <c r="E1660">
        <v>12</v>
      </c>
      <c r="F1660" t="s">
        <v>5</v>
      </c>
      <c r="G1660" t="s">
        <v>9312</v>
      </c>
      <c r="H1660" t="s">
        <v>30</v>
      </c>
      <c r="I1660" t="s">
        <v>27</v>
      </c>
      <c r="J1660">
        <v>423</v>
      </c>
      <c r="K1660">
        <v>423</v>
      </c>
      <c r="L1660">
        <v>20211</v>
      </c>
      <c r="M1660">
        <v>1</v>
      </c>
      <c r="N1660" t="s">
        <v>36</v>
      </c>
      <c r="O1660">
        <v>6319</v>
      </c>
      <c r="P1660">
        <v>20210521</v>
      </c>
      <c r="Q1660" t="s">
        <v>36</v>
      </c>
      <c r="R1660" t="s">
        <v>35</v>
      </c>
      <c r="S1660">
        <v>0</v>
      </c>
      <c r="T1660">
        <v>20212</v>
      </c>
      <c r="U1660">
        <v>1</v>
      </c>
      <c r="V1660" t="s">
        <v>36</v>
      </c>
      <c r="W1660">
        <v>7223</v>
      </c>
      <c r="X1660">
        <v>15851994</v>
      </c>
      <c r="Y1660" t="str">
        <f t="shared" si="25"/>
        <v>2.  1-1.5 Years</v>
      </c>
      <c r="Z1660" t="str">
        <f t="shared" si="25"/>
        <v>2.  1-1.5 Years</v>
      </c>
    </row>
    <row r="1661" spans="1:26" x14ac:dyDescent="0.25">
      <c r="A1661">
        <v>162852013</v>
      </c>
      <c r="B1661" t="s">
        <v>2497</v>
      </c>
      <c r="C1661" t="s">
        <v>3514</v>
      </c>
      <c r="D1661" t="s">
        <v>81</v>
      </c>
      <c r="E1661">
        <v>12</v>
      </c>
      <c r="F1661" t="s">
        <v>37</v>
      </c>
      <c r="G1661" t="s">
        <v>1545</v>
      </c>
      <c r="H1661" t="s">
        <v>30</v>
      </c>
      <c r="I1661" t="s">
        <v>27</v>
      </c>
      <c r="J1661">
        <v>1016</v>
      </c>
      <c r="K1661">
        <v>1016</v>
      </c>
      <c r="L1661">
        <v>20211</v>
      </c>
      <c r="M1661">
        <v>1</v>
      </c>
      <c r="N1661" t="s">
        <v>36</v>
      </c>
      <c r="O1661">
        <v>5547</v>
      </c>
      <c r="P1661">
        <v>20210426</v>
      </c>
      <c r="Q1661" t="s">
        <v>36</v>
      </c>
      <c r="R1661" t="s">
        <v>35</v>
      </c>
      <c r="S1661">
        <v>0</v>
      </c>
      <c r="T1661">
        <v>20212</v>
      </c>
      <c r="U1661">
        <v>1</v>
      </c>
      <c r="V1661" t="s">
        <v>36</v>
      </c>
      <c r="W1661">
        <v>5616.58</v>
      </c>
      <c r="X1661">
        <v>15198664</v>
      </c>
      <c r="Y1661" t="str">
        <f t="shared" si="25"/>
        <v>4. 2-3 Year</v>
      </c>
      <c r="Z1661" t="str">
        <f t="shared" si="25"/>
        <v>4. 2-3 Year</v>
      </c>
    </row>
    <row r="1662" spans="1:26" x14ac:dyDescent="0.25">
      <c r="A1662">
        <v>164166648</v>
      </c>
      <c r="B1662" t="s">
        <v>6861</v>
      </c>
      <c r="C1662" t="s">
        <v>6862</v>
      </c>
      <c r="D1662" t="s">
        <v>4559</v>
      </c>
      <c r="E1662">
        <v>12</v>
      </c>
      <c r="F1662" t="s">
        <v>37</v>
      </c>
      <c r="G1662" t="s">
        <v>7197</v>
      </c>
      <c r="H1662" t="s">
        <v>30</v>
      </c>
      <c r="I1662" t="s">
        <v>27</v>
      </c>
      <c r="J1662">
        <v>237</v>
      </c>
      <c r="K1662">
        <v>79</v>
      </c>
      <c r="L1662">
        <v>0</v>
      </c>
      <c r="M1662">
        <v>0</v>
      </c>
      <c r="N1662" t="s">
        <v>35</v>
      </c>
      <c r="O1662">
        <v>0</v>
      </c>
      <c r="P1662" t="s">
        <v>30</v>
      </c>
      <c r="Q1662" t="s">
        <v>35</v>
      </c>
      <c r="R1662" t="s">
        <v>35</v>
      </c>
      <c r="S1662">
        <v>0</v>
      </c>
      <c r="T1662">
        <v>0</v>
      </c>
      <c r="U1662">
        <v>0</v>
      </c>
      <c r="V1662" t="s">
        <v>35</v>
      </c>
      <c r="W1662">
        <v>0</v>
      </c>
      <c r="X1662">
        <v>15975418</v>
      </c>
      <c r="Y1662" t="str">
        <f t="shared" si="25"/>
        <v>1. &lt;= 1 Year</v>
      </c>
      <c r="Z1662" t="str">
        <f t="shared" si="25"/>
        <v>1. &lt;= 1 Year</v>
      </c>
    </row>
    <row r="1663" spans="1:26" x14ac:dyDescent="0.25">
      <c r="A1663">
        <v>164061529</v>
      </c>
      <c r="B1663" t="s">
        <v>5876</v>
      </c>
      <c r="C1663" t="s">
        <v>5877</v>
      </c>
      <c r="D1663" t="s">
        <v>89</v>
      </c>
      <c r="E1663">
        <v>12</v>
      </c>
      <c r="F1663" t="s">
        <v>37</v>
      </c>
      <c r="G1663" t="s">
        <v>1498</v>
      </c>
      <c r="H1663" t="s">
        <v>30</v>
      </c>
      <c r="I1663" t="s">
        <v>27</v>
      </c>
      <c r="J1663">
        <v>352</v>
      </c>
      <c r="K1663">
        <v>128</v>
      </c>
      <c r="L1663">
        <v>0</v>
      </c>
      <c r="M1663">
        <v>0</v>
      </c>
      <c r="N1663" t="s">
        <v>35</v>
      </c>
      <c r="O1663">
        <v>0</v>
      </c>
      <c r="P1663" t="s">
        <v>30</v>
      </c>
      <c r="Q1663" t="s">
        <v>35</v>
      </c>
      <c r="R1663" t="s">
        <v>35</v>
      </c>
      <c r="S1663">
        <v>0</v>
      </c>
      <c r="T1663">
        <v>0</v>
      </c>
      <c r="U1663">
        <v>0</v>
      </c>
      <c r="V1663" t="s">
        <v>35</v>
      </c>
      <c r="W1663">
        <v>0</v>
      </c>
      <c r="X1663">
        <v>15394098</v>
      </c>
      <c r="Y1663" t="str">
        <f t="shared" si="25"/>
        <v>1. &lt;= 1 Year</v>
      </c>
      <c r="Z1663" t="str">
        <f t="shared" si="25"/>
        <v>1. &lt;= 1 Year</v>
      </c>
    </row>
    <row r="1664" spans="1:26" x14ac:dyDescent="0.25">
      <c r="A1664">
        <v>164358316</v>
      </c>
      <c r="B1664" t="s">
        <v>9313</v>
      </c>
      <c r="C1664" t="s">
        <v>2486</v>
      </c>
      <c r="D1664" t="s">
        <v>83</v>
      </c>
      <c r="E1664">
        <v>12</v>
      </c>
      <c r="F1664" t="s">
        <v>6</v>
      </c>
      <c r="G1664" t="s">
        <v>7200</v>
      </c>
      <c r="H1664" t="s">
        <v>30</v>
      </c>
      <c r="I1664" t="s">
        <v>27</v>
      </c>
      <c r="J1664">
        <v>35</v>
      </c>
      <c r="K1664">
        <v>9</v>
      </c>
      <c r="L1664">
        <v>20211</v>
      </c>
      <c r="M1664">
        <v>1</v>
      </c>
      <c r="N1664" t="s">
        <v>36</v>
      </c>
      <c r="O1664">
        <v>4488</v>
      </c>
      <c r="P1664" t="s">
        <v>30</v>
      </c>
      <c r="Q1664" t="s">
        <v>35</v>
      </c>
      <c r="R1664" t="s">
        <v>35</v>
      </c>
      <c r="S1664">
        <v>0</v>
      </c>
      <c r="T1664">
        <v>0</v>
      </c>
      <c r="U1664">
        <v>0</v>
      </c>
      <c r="V1664" t="s">
        <v>35</v>
      </c>
      <c r="W1664">
        <v>0</v>
      </c>
      <c r="X1664">
        <v>15394467</v>
      </c>
      <c r="Y1664" t="str">
        <f t="shared" si="25"/>
        <v>1. &lt;= 1 Year</v>
      </c>
      <c r="Z1664" t="str">
        <f t="shared" si="25"/>
        <v>1. &lt;= 1 Year</v>
      </c>
    </row>
    <row r="1665" spans="1:26" x14ac:dyDescent="0.25">
      <c r="A1665">
        <v>164364590</v>
      </c>
      <c r="B1665" t="s">
        <v>9314</v>
      </c>
      <c r="C1665" t="s">
        <v>9315</v>
      </c>
      <c r="D1665" t="s">
        <v>4559</v>
      </c>
      <c r="E1665">
        <v>12</v>
      </c>
      <c r="F1665" t="s">
        <v>6</v>
      </c>
      <c r="G1665" t="s">
        <v>4189</v>
      </c>
      <c r="H1665" t="s">
        <v>30</v>
      </c>
      <c r="I1665" t="s">
        <v>27</v>
      </c>
      <c r="J1665">
        <v>21</v>
      </c>
      <c r="K1665">
        <v>21</v>
      </c>
      <c r="L1665">
        <v>20211</v>
      </c>
      <c r="M1665">
        <v>1</v>
      </c>
      <c r="N1665" t="s">
        <v>36</v>
      </c>
      <c r="O1665">
        <v>2212</v>
      </c>
      <c r="P1665">
        <v>20210414</v>
      </c>
      <c r="Q1665" t="s">
        <v>36</v>
      </c>
      <c r="R1665" t="s">
        <v>36</v>
      </c>
      <c r="S1665">
        <v>1</v>
      </c>
      <c r="T1665">
        <v>0</v>
      </c>
      <c r="U1665">
        <v>0</v>
      </c>
      <c r="V1665" t="s">
        <v>35</v>
      </c>
      <c r="W1665">
        <v>0</v>
      </c>
      <c r="X1665">
        <v>16020769</v>
      </c>
      <c r="Y1665" t="str">
        <f t="shared" ref="Y1665:Z1728" si="26">IF(J1665&lt;=364,"1. &lt;= 1 Year",IF(J1665&lt;=546,"2.  1-1.5 Years",IF(J1665&lt;=729,"3.  1.5 to 2 Year",IF(J1665&lt;=1459,"4. 2-3 Year",IF(J1665&lt;=1824,"5. 3-4 Year",IF(J1665&lt;=2189,"6. 4-5 Year",IF(J1665&gt;=2190,"7. &gt;= 6 Year","N/A")))))))</f>
        <v>1. &lt;= 1 Year</v>
      </c>
      <c r="Z1665" t="str">
        <f t="shared" si="26"/>
        <v>1. &lt;= 1 Year</v>
      </c>
    </row>
    <row r="1666" spans="1:26" x14ac:dyDescent="0.25">
      <c r="A1666">
        <v>163232665</v>
      </c>
      <c r="B1666" t="s">
        <v>5149</v>
      </c>
      <c r="C1666" t="s">
        <v>5150</v>
      </c>
      <c r="D1666" t="s">
        <v>4559</v>
      </c>
      <c r="E1666">
        <v>12</v>
      </c>
      <c r="F1666" t="s">
        <v>37</v>
      </c>
      <c r="G1666" t="s">
        <v>7197</v>
      </c>
      <c r="H1666" t="s">
        <v>30</v>
      </c>
      <c r="I1666" t="s">
        <v>27</v>
      </c>
      <c r="J1666">
        <v>720</v>
      </c>
      <c r="K1666">
        <v>700</v>
      </c>
      <c r="L1666">
        <v>20211</v>
      </c>
      <c r="M1666">
        <v>1</v>
      </c>
      <c r="N1666" t="s">
        <v>36</v>
      </c>
      <c r="O1666">
        <v>1294</v>
      </c>
      <c r="P1666">
        <v>20210327</v>
      </c>
      <c r="Q1666" t="s">
        <v>36</v>
      </c>
      <c r="R1666" t="s">
        <v>36</v>
      </c>
      <c r="S1666">
        <v>1</v>
      </c>
      <c r="T1666">
        <v>20212</v>
      </c>
      <c r="U1666">
        <v>1</v>
      </c>
      <c r="V1666" t="s">
        <v>36</v>
      </c>
      <c r="W1666">
        <v>5832</v>
      </c>
      <c r="X1666">
        <v>15356527</v>
      </c>
      <c r="Y1666" t="str">
        <f t="shared" si="26"/>
        <v>3.  1.5 to 2 Year</v>
      </c>
      <c r="Z1666" t="str">
        <f t="shared" si="26"/>
        <v>3.  1.5 to 2 Year</v>
      </c>
    </row>
    <row r="1667" spans="1:26" x14ac:dyDescent="0.25">
      <c r="A1667">
        <v>162879424</v>
      </c>
      <c r="B1667" t="s">
        <v>638</v>
      </c>
      <c r="C1667" t="s">
        <v>3561</v>
      </c>
      <c r="D1667" t="s">
        <v>102</v>
      </c>
      <c r="E1667">
        <v>12</v>
      </c>
      <c r="F1667" t="s">
        <v>37</v>
      </c>
      <c r="G1667" t="s">
        <v>3403</v>
      </c>
      <c r="H1667" t="s">
        <v>30</v>
      </c>
      <c r="I1667" t="s">
        <v>27</v>
      </c>
      <c r="J1667">
        <v>995</v>
      </c>
      <c r="K1667">
        <v>941</v>
      </c>
      <c r="L1667">
        <v>0</v>
      </c>
      <c r="M1667">
        <v>0</v>
      </c>
      <c r="N1667" t="s">
        <v>35</v>
      </c>
      <c r="O1667">
        <v>0</v>
      </c>
      <c r="P1667">
        <v>20181129</v>
      </c>
      <c r="Q1667" t="s">
        <v>36</v>
      </c>
      <c r="R1667" t="s">
        <v>36</v>
      </c>
      <c r="S1667">
        <v>1</v>
      </c>
      <c r="T1667">
        <v>0</v>
      </c>
      <c r="U1667">
        <v>0</v>
      </c>
      <c r="V1667" t="s">
        <v>35</v>
      </c>
      <c r="W1667">
        <v>0</v>
      </c>
      <c r="X1667">
        <v>13956542</v>
      </c>
      <c r="Y1667" t="str">
        <f t="shared" si="26"/>
        <v>4. 2-3 Year</v>
      </c>
      <c r="Z1667" t="str">
        <f t="shared" si="26"/>
        <v>4. 2-3 Year</v>
      </c>
    </row>
    <row r="1668" spans="1:26" x14ac:dyDescent="0.25">
      <c r="A1668">
        <v>164385794</v>
      </c>
      <c r="B1668" t="s">
        <v>638</v>
      </c>
      <c r="C1668" t="s">
        <v>704</v>
      </c>
      <c r="D1668" t="s">
        <v>3897</v>
      </c>
      <c r="E1668">
        <v>12</v>
      </c>
      <c r="F1668" t="s">
        <v>5</v>
      </c>
      <c r="G1668" t="s">
        <v>8487</v>
      </c>
      <c r="H1668" t="s">
        <v>30</v>
      </c>
      <c r="I1668" t="s">
        <v>27</v>
      </c>
      <c r="J1668">
        <v>6</v>
      </c>
      <c r="K1668">
        <v>3</v>
      </c>
      <c r="L1668">
        <v>0</v>
      </c>
      <c r="M1668">
        <v>0</v>
      </c>
      <c r="N1668" t="s">
        <v>35</v>
      </c>
      <c r="O1668">
        <v>0</v>
      </c>
      <c r="P1668">
        <v>20200127</v>
      </c>
      <c r="Q1668" t="s">
        <v>36</v>
      </c>
      <c r="R1668" t="s">
        <v>36</v>
      </c>
      <c r="S1668">
        <v>1</v>
      </c>
      <c r="T1668">
        <v>0</v>
      </c>
      <c r="U1668">
        <v>0</v>
      </c>
      <c r="V1668" t="s">
        <v>35</v>
      </c>
      <c r="W1668">
        <v>0</v>
      </c>
      <c r="X1668">
        <v>14799842</v>
      </c>
      <c r="Y1668" t="str">
        <f t="shared" si="26"/>
        <v>1. &lt;= 1 Year</v>
      </c>
      <c r="Z1668" t="str">
        <f t="shared" si="26"/>
        <v>1. &lt;= 1 Year</v>
      </c>
    </row>
    <row r="1669" spans="1:26" x14ac:dyDescent="0.25">
      <c r="A1669">
        <v>164230083</v>
      </c>
      <c r="B1669" t="s">
        <v>638</v>
      </c>
      <c r="C1669" t="s">
        <v>171</v>
      </c>
      <c r="D1669" t="s">
        <v>89</v>
      </c>
      <c r="E1669">
        <v>12</v>
      </c>
      <c r="F1669" t="s">
        <v>5</v>
      </c>
      <c r="G1669" t="s">
        <v>3092</v>
      </c>
      <c r="H1669" t="s">
        <v>30</v>
      </c>
      <c r="I1669" t="s">
        <v>27</v>
      </c>
      <c r="J1669">
        <v>183</v>
      </c>
      <c r="K1669">
        <v>183</v>
      </c>
      <c r="L1669">
        <v>20211</v>
      </c>
      <c r="M1669">
        <v>1</v>
      </c>
      <c r="N1669" t="s">
        <v>36</v>
      </c>
      <c r="O1669">
        <v>2700</v>
      </c>
      <c r="P1669" t="s">
        <v>30</v>
      </c>
      <c r="Q1669" t="s">
        <v>35</v>
      </c>
      <c r="R1669" t="s">
        <v>35</v>
      </c>
      <c r="S1669">
        <v>0</v>
      </c>
      <c r="T1669">
        <v>0</v>
      </c>
      <c r="U1669">
        <v>0</v>
      </c>
      <c r="V1669" t="s">
        <v>35</v>
      </c>
      <c r="W1669">
        <v>0</v>
      </c>
      <c r="X1669">
        <v>15977636</v>
      </c>
      <c r="Y1669" t="str">
        <f t="shared" si="26"/>
        <v>1. &lt;= 1 Year</v>
      </c>
      <c r="Z1669" t="str">
        <f t="shared" si="26"/>
        <v>1. &lt;= 1 Year</v>
      </c>
    </row>
    <row r="1670" spans="1:26" x14ac:dyDescent="0.25">
      <c r="A1670">
        <v>164346837</v>
      </c>
      <c r="B1670" t="s">
        <v>1346</v>
      </c>
      <c r="C1670" t="s">
        <v>9316</v>
      </c>
      <c r="D1670" t="s">
        <v>89</v>
      </c>
      <c r="E1670">
        <v>12</v>
      </c>
      <c r="F1670" t="s">
        <v>6</v>
      </c>
      <c r="G1670" t="s">
        <v>4189</v>
      </c>
      <c r="H1670" t="s">
        <v>30</v>
      </c>
      <c r="I1670" t="s">
        <v>27</v>
      </c>
      <c r="J1670">
        <v>48</v>
      </c>
      <c r="K1670">
        <v>38</v>
      </c>
      <c r="L1670">
        <v>20211</v>
      </c>
      <c r="M1670">
        <v>1</v>
      </c>
      <c r="N1670" t="s">
        <v>36</v>
      </c>
      <c r="O1670">
        <v>6590</v>
      </c>
      <c r="P1670">
        <v>20180124</v>
      </c>
      <c r="Q1670" t="s">
        <v>36</v>
      </c>
      <c r="R1670" t="s">
        <v>35</v>
      </c>
      <c r="S1670">
        <v>0</v>
      </c>
      <c r="T1670">
        <v>20212</v>
      </c>
      <c r="U1670">
        <v>1</v>
      </c>
      <c r="V1670" t="s">
        <v>36</v>
      </c>
      <c r="W1670">
        <v>7248.85</v>
      </c>
      <c r="X1670">
        <v>14341861</v>
      </c>
      <c r="Y1670" t="str">
        <f t="shared" si="26"/>
        <v>1. &lt;= 1 Year</v>
      </c>
      <c r="Z1670" t="str">
        <f t="shared" si="26"/>
        <v>1. &lt;= 1 Year</v>
      </c>
    </row>
    <row r="1671" spans="1:26" x14ac:dyDescent="0.25">
      <c r="A1671">
        <v>164296566</v>
      </c>
      <c r="B1671" t="s">
        <v>8485</v>
      </c>
      <c r="C1671" t="s">
        <v>1910</v>
      </c>
      <c r="D1671" t="s">
        <v>4559</v>
      </c>
      <c r="E1671">
        <v>12</v>
      </c>
      <c r="F1671" t="s">
        <v>37</v>
      </c>
      <c r="G1671" t="s">
        <v>1508</v>
      </c>
      <c r="H1671" t="s">
        <v>30</v>
      </c>
      <c r="I1671" t="s">
        <v>27</v>
      </c>
      <c r="J1671">
        <v>99</v>
      </c>
      <c r="K1671">
        <v>99</v>
      </c>
      <c r="L1671">
        <v>20211</v>
      </c>
      <c r="M1671">
        <v>1</v>
      </c>
      <c r="N1671" t="s">
        <v>36</v>
      </c>
      <c r="O1671">
        <v>925</v>
      </c>
      <c r="P1671">
        <v>20210506</v>
      </c>
      <c r="Q1671" t="s">
        <v>36</v>
      </c>
      <c r="R1671" t="s">
        <v>35</v>
      </c>
      <c r="S1671">
        <v>0</v>
      </c>
      <c r="T1671">
        <v>20212</v>
      </c>
      <c r="U1671">
        <v>1</v>
      </c>
      <c r="V1671" t="s">
        <v>36</v>
      </c>
      <c r="W1671">
        <v>27.5</v>
      </c>
      <c r="X1671">
        <v>16014673</v>
      </c>
      <c r="Y1671" t="str">
        <f t="shared" si="26"/>
        <v>1. &lt;= 1 Year</v>
      </c>
      <c r="Z1671" t="str">
        <f t="shared" si="26"/>
        <v>1. &lt;= 1 Year</v>
      </c>
    </row>
    <row r="1672" spans="1:26" x14ac:dyDescent="0.25">
      <c r="A1672">
        <v>164336469</v>
      </c>
      <c r="B1672" t="s">
        <v>2617</v>
      </c>
      <c r="C1672" t="s">
        <v>9317</v>
      </c>
      <c r="D1672" t="s">
        <v>81</v>
      </c>
      <c r="E1672">
        <v>12</v>
      </c>
      <c r="F1672" t="s">
        <v>6</v>
      </c>
      <c r="G1672" t="s">
        <v>6895</v>
      </c>
      <c r="H1672" t="s">
        <v>30</v>
      </c>
      <c r="I1672" t="s">
        <v>27</v>
      </c>
      <c r="J1672">
        <v>58</v>
      </c>
      <c r="K1672">
        <v>58</v>
      </c>
      <c r="L1672">
        <v>20211</v>
      </c>
      <c r="M1672">
        <v>1</v>
      </c>
      <c r="N1672" t="s">
        <v>36</v>
      </c>
      <c r="O1672">
        <v>9798</v>
      </c>
      <c r="P1672">
        <v>20190610</v>
      </c>
      <c r="Q1672" t="s">
        <v>36</v>
      </c>
      <c r="R1672" t="s">
        <v>35</v>
      </c>
      <c r="S1672">
        <v>0</v>
      </c>
      <c r="T1672">
        <v>20212</v>
      </c>
      <c r="U1672">
        <v>1</v>
      </c>
      <c r="V1672" t="s">
        <v>36</v>
      </c>
      <c r="W1672">
        <v>10979.51</v>
      </c>
      <c r="X1672">
        <v>16019792</v>
      </c>
      <c r="Y1672" t="str">
        <f t="shared" si="26"/>
        <v>1. &lt;= 1 Year</v>
      </c>
      <c r="Z1672" t="str">
        <f t="shared" si="26"/>
        <v>1. &lt;= 1 Year</v>
      </c>
    </row>
    <row r="1673" spans="1:26" x14ac:dyDescent="0.25">
      <c r="A1673">
        <v>164156999</v>
      </c>
      <c r="B1673" t="s">
        <v>6546</v>
      </c>
      <c r="C1673" t="s">
        <v>6547</v>
      </c>
      <c r="D1673" t="s">
        <v>89</v>
      </c>
      <c r="E1673">
        <v>12</v>
      </c>
      <c r="F1673" t="s">
        <v>37</v>
      </c>
      <c r="G1673" t="s">
        <v>3403</v>
      </c>
      <c r="H1673" t="s">
        <v>30</v>
      </c>
      <c r="I1673" t="s">
        <v>27</v>
      </c>
      <c r="J1673">
        <v>247</v>
      </c>
      <c r="K1673">
        <v>231</v>
      </c>
      <c r="L1673">
        <v>20211</v>
      </c>
      <c r="M1673">
        <v>1</v>
      </c>
      <c r="N1673" t="s">
        <v>36</v>
      </c>
      <c r="O1673">
        <v>2671</v>
      </c>
      <c r="P1673">
        <v>20210628</v>
      </c>
      <c r="Q1673" t="s">
        <v>36</v>
      </c>
      <c r="R1673" t="s">
        <v>36</v>
      </c>
      <c r="S1673">
        <v>1</v>
      </c>
      <c r="T1673">
        <v>20212</v>
      </c>
      <c r="U1673">
        <v>1</v>
      </c>
      <c r="V1673" t="s">
        <v>36</v>
      </c>
      <c r="W1673">
        <v>375.47</v>
      </c>
      <c r="X1673">
        <v>15967262</v>
      </c>
      <c r="Y1673" t="str">
        <f t="shared" si="26"/>
        <v>1. &lt;= 1 Year</v>
      </c>
      <c r="Z1673" t="str">
        <f t="shared" si="26"/>
        <v>1. &lt;= 1 Year</v>
      </c>
    </row>
    <row r="1674" spans="1:26" x14ac:dyDescent="0.25">
      <c r="A1674">
        <v>163424121</v>
      </c>
      <c r="B1674" t="s">
        <v>4995</v>
      </c>
      <c r="C1674" t="s">
        <v>4996</v>
      </c>
      <c r="D1674" t="s">
        <v>4559</v>
      </c>
      <c r="E1674">
        <v>12</v>
      </c>
      <c r="F1674" t="s">
        <v>37</v>
      </c>
      <c r="G1674" t="s">
        <v>9309</v>
      </c>
      <c r="H1674" t="s">
        <v>30</v>
      </c>
      <c r="I1674" t="s">
        <v>27</v>
      </c>
      <c r="J1674">
        <v>541</v>
      </c>
      <c r="K1674">
        <v>539</v>
      </c>
      <c r="L1674">
        <v>0</v>
      </c>
      <c r="M1674">
        <v>0</v>
      </c>
      <c r="N1674" t="s">
        <v>35</v>
      </c>
      <c r="O1674">
        <v>0</v>
      </c>
      <c r="P1674">
        <v>20200926</v>
      </c>
      <c r="Q1674" t="s">
        <v>36</v>
      </c>
      <c r="R1674" t="s">
        <v>35</v>
      </c>
      <c r="S1674">
        <v>0</v>
      </c>
      <c r="T1674">
        <v>0</v>
      </c>
      <c r="U1674">
        <v>0</v>
      </c>
      <c r="V1674" t="s">
        <v>35</v>
      </c>
      <c r="W1674">
        <v>0</v>
      </c>
      <c r="X1674">
        <v>15454989</v>
      </c>
      <c r="Y1674" t="str">
        <f t="shared" si="26"/>
        <v>2.  1-1.5 Years</v>
      </c>
      <c r="Z1674" t="str">
        <f t="shared" si="26"/>
        <v>2.  1-1.5 Years</v>
      </c>
    </row>
    <row r="1675" spans="1:26" x14ac:dyDescent="0.25">
      <c r="A1675">
        <v>164194169</v>
      </c>
      <c r="B1675" t="s">
        <v>2141</v>
      </c>
      <c r="C1675" t="s">
        <v>4886</v>
      </c>
      <c r="D1675" t="s">
        <v>83</v>
      </c>
      <c r="E1675">
        <v>12</v>
      </c>
      <c r="F1675" t="s">
        <v>38</v>
      </c>
      <c r="G1675" t="s">
        <v>1492</v>
      </c>
      <c r="H1675" t="s">
        <v>30</v>
      </c>
      <c r="I1675" t="s">
        <v>27</v>
      </c>
      <c r="J1675">
        <v>210</v>
      </c>
      <c r="K1675">
        <v>210</v>
      </c>
      <c r="L1675">
        <v>20211</v>
      </c>
      <c r="M1675">
        <v>1</v>
      </c>
      <c r="N1675" t="s">
        <v>36</v>
      </c>
      <c r="O1675">
        <v>1536</v>
      </c>
      <c r="P1675">
        <v>20200401</v>
      </c>
      <c r="Q1675" t="s">
        <v>36</v>
      </c>
      <c r="R1675" t="s">
        <v>36</v>
      </c>
      <c r="S1675">
        <v>1</v>
      </c>
      <c r="T1675">
        <v>0</v>
      </c>
      <c r="U1675">
        <v>0</v>
      </c>
      <c r="V1675" t="s">
        <v>35</v>
      </c>
      <c r="W1675">
        <v>0</v>
      </c>
      <c r="X1675">
        <v>7684105</v>
      </c>
      <c r="Y1675" t="str">
        <f t="shared" si="26"/>
        <v>1. &lt;= 1 Year</v>
      </c>
      <c r="Z1675" t="str">
        <f t="shared" si="26"/>
        <v>1. &lt;= 1 Year</v>
      </c>
    </row>
    <row r="1676" spans="1:26" x14ac:dyDescent="0.25">
      <c r="A1676">
        <v>164193880</v>
      </c>
      <c r="B1676" t="s">
        <v>7201</v>
      </c>
      <c r="C1676" t="s">
        <v>2568</v>
      </c>
      <c r="D1676" t="s">
        <v>102</v>
      </c>
      <c r="E1676">
        <v>12</v>
      </c>
      <c r="F1676" t="s">
        <v>38</v>
      </c>
      <c r="G1676" t="s">
        <v>1502</v>
      </c>
      <c r="H1676" t="s">
        <v>30</v>
      </c>
      <c r="I1676" t="s">
        <v>27</v>
      </c>
      <c r="J1676">
        <v>212</v>
      </c>
      <c r="K1676">
        <v>212</v>
      </c>
      <c r="L1676">
        <v>20211</v>
      </c>
      <c r="M1676">
        <v>1</v>
      </c>
      <c r="N1676" t="s">
        <v>36</v>
      </c>
      <c r="O1676">
        <v>17</v>
      </c>
      <c r="P1676">
        <v>20201130</v>
      </c>
      <c r="Q1676" t="s">
        <v>36</v>
      </c>
      <c r="R1676" t="s">
        <v>36</v>
      </c>
      <c r="S1676">
        <v>1</v>
      </c>
      <c r="T1676">
        <v>0</v>
      </c>
      <c r="U1676">
        <v>0</v>
      </c>
      <c r="V1676" t="s">
        <v>35</v>
      </c>
      <c r="W1676">
        <v>0</v>
      </c>
      <c r="X1676">
        <v>7684908</v>
      </c>
      <c r="Y1676" t="str">
        <f t="shared" si="26"/>
        <v>1. &lt;= 1 Year</v>
      </c>
      <c r="Z1676" t="str">
        <f t="shared" si="26"/>
        <v>1. &lt;= 1 Year</v>
      </c>
    </row>
    <row r="1677" spans="1:26" x14ac:dyDescent="0.25">
      <c r="A1677">
        <v>164137862</v>
      </c>
      <c r="B1677" t="s">
        <v>1407</v>
      </c>
      <c r="C1677" t="s">
        <v>550</v>
      </c>
      <c r="D1677" t="s">
        <v>89</v>
      </c>
      <c r="E1677">
        <v>12</v>
      </c>
      <c r="F1677" t="s">
        <v>37</v>
      </c>
      <c r="G1677" t="s">
        <v>1495</v>
      </c>
      <c r="H1677" t="s">
        <v>30</v>
      </c>
      <c r="I1677" t="s">
        <v>27</v>
      </c>
      <c r="J1677">
        <v>274</v>
      </c>
      <c r="K1677">
        <v>184</v>
      </c>
      <c r="L1677">
        <v>20211</v>
      </c>
      <c r="M1677">
        <v>1</v>
      </c>
      <c r="N1677" t="s">
        <v>36</v>
      </c>
      <c r="O1677">
        <v>314</v>
      </c>
      <c r="P1677" t="s">
        <v>30</v>
      </c>
      <c r="Q1677" t="s">
        <v>35</v>
      </c>
      <c r="R1677" t="s">
        <v>35</v>
      </c>
      <c r="S1677">
        <v>0</v>
      </c>
      <c r="T1677">
        <v>0</v>
      </c>
      <c r="U1677">
        <v>0</v>
      </c>
      <c r="V1677" t="s">
        <v>35</v>
      </c>
      <c r="W1677">
        <v>0</v>
      </c>
      <c r="X1677">
        <v>15963045</v>
      </c>
      <c r="Y1677" t="str">
        <f t="shared" si="26"/>
        <v>1. &lt;= 1 Year</v>
      </c>
      <c r="Z1677" t="str">
        <f t="shared" si="26"/>
        <v>1. &lt;= 1 Year</v>
      </c>
    </row>
    <row r="1678" spans="1:26" x14ac:dyDescent="0.25">
      <c r="A1678">
        <v>164138874</v>
      </c>
      <c r="B1678" t="s">
        <v>1407</v>
      </c>
      <c r="C1678" t="s">
        <v>272</v>
      </c>
      <c r="D1678" t="s">
        <v>89</v>
      </c>
      <c r="E1678">
        <v>12</v>
      </c>
      <c r="F1678" t="s">
        <v>37</v>
      </c>
      <c r="G1678" t="s">
        <v>1495</v>
      </c>
      <c r="H1678" t="s">
        <v>30</v>
      </c>
      <c r="I1678" t="s">
        <v>27</v>
      </c>
      <c r="J1678">
        <v>273</v>
      </c>
      <c r="K1678">
        <v>267</v>
      </c>
      <c r="L1678">
        <v>0</v>
      </c>
      <c r="M1678">
        <v>0</v>
      </c>
      <c r="N1678" t="s">
        <v>35</v>
      </c>
      <c r="O1678">
        <v>0</v>
      </c>
      <c r="P1678" t="s">
        <v>30</v>
      </c>
      <c r="Q1678" t="s">
        <v>35</v>
      </c>
      <c r="R1678" t="s">
        <v>35</v>
      </c>
      <c r="S1678">
        <v>0</v>
      </c>
      <c r="T1678">
        <v>0</v>
      </c>
      <c r="U1678">
        <v>0</v>
      </c>
      <c r="V1678" t="s">
        <v>35</v>
      </c>
      <c r="W1678">
        <v>0</v>
      </c>
      <c r="X1678">
        <v>15963500</v>
      </c>
      <c r="Y1678" t="str">
        <f t="shared" si="26"/>
        <v>1. &lt;= 1 Year</v>
      </c>
      <c r="Z1678" t="str">
        <f t="shared" si="26"/>
        <v>1. &lt;= 1 Year</v>
      </c>
    </row>
    <row r="1679" spans="1:26" x14ac:dyDescent="0.25">
      <c r="A1679">
        <v>164388695</v>
      </c>
      <c r="B1679" t="s">
        <v>9318</v>
      </c>
      <c r="C1679" t="s">
        <v>242</v>
      </c>
      <c r="D1679" t="s">
        <v>3897</v>
      </c>
      <c r="E1679">
        <v>12</v>
      </c>
      <c r="F1679" t="s">
        <v>6</v>
      </c>
      <c r="G1679" t="s">
        <v>8487</v>
      </c>
      <c r="H1679" t="s">
        <v>30</v>
      </c>
      <c r="I1679" t="s">
        <v>27</v>
      </c>
      <c r="J1679">
        <v>2</v>
      </c>
      <c r="K1679" t="s">
        <v>30</v>
      </c>
      <c r="L1679">
        <v>20211</v>
      </c>
      <c r="M1679">
        <v>1</v>
      </c>
      <c r="N1679" t="s">
        <v>36</v>
      </c>
      <c r="O1679">
        <v>2642</v>
      </c>
      <c r="P1679">
        <v>20201229</v>
      </c>
      <c r="Q1679" t="s">
        <v>36</v>
      </c>
      <c r="R1679" t="s">
        <v>35</v>
      </c>
      <c r="S1679">
        <v>0</v>
      </c>
      <c r="T1679">
        <v>0</v>
      </c>
      <c r="U1679">
        <v>0</v>
      </c>
      <c r="V1679" t="s">
        <v>35</v>
      </c>
      <c r="W1679">
        <v>0</v>
      </c>
      <c r="X1679">
        <v>15059746</v>
      </c>
      <c r="Y1679" t="str">
        <f t="shared" si="26"/>
        <v>1. &lt;= 1 Year</v>
      </c>
      <c r="Z1679" t="str">
        <f t="shared" si="26"/>
        <v>7. &gt;= 6 Year</v>
      </c>
    </row>
    <row r="1680" spans="1:26" x14ac:dyDescent="0.25">
      <c r="A1680">
        <v>164156126</v>
      </c>
      <c r="B1680" t="s">
        <v>570</v>
      </c>
      <c r="C1680" t="s">
        <v>539</v>
      </c>
      <c r="D1680" t="s">
        <v>4559</v>
      </c>
      <c r="E1680">
        <v>12</v>
      </c>
      <c r="F1680" t="s">
        <v>38</v>
      </c>
      <c r="G1680" t="s">
        <v>4343</v>
      </c>
      <c r="H1680" t="s">
        <v>30</v>
      </c>
      <c r="I1680" t="s">
        <v>27</v>
      </c>
      <c r="J1680">
        <v>262</v>
      </c>
      <c r="K1680">
        <v>94</v>
      </c>
      <c r="L1680">
        <v>0</v>
      </c>
      <c r="M1680">
        <v>0</v>
      </c>
      <c r="N1680" t="s">
        <v>35</v>
      </c>
      <c r="O1680">
        <v>0</v>
      </c>
      <c r="P1680">
        <v>20190412</v>
      </c>
      <c r="Q1680" t="s">
        <v>36</v>
      </c>
      <c r="R1680" t="s">
        <v>35</v>
      </c>
      <c r="S1680">
        <v>0</v>
      </c>
      <c r="T1680">
        <v>0</v>
      </c>
      <c r="U1680">
        <v>0</v>
      </c>
      <c r="V1680" t="s">
        <v>35</v>
      </c>
      <c r="W1680">
        <v>0</v>
      </c>
      <c r="X1680">
        <v>15268185</v>
      </c>
      <c r="Y1680" t="str">
        <f t="shared" si="26"/>
        <v>1. &lt;= 1 Year</v>
      </c>
      <c r="Z1680" t="str">
        <f t="shared" si="26"/>
        <v>1. &lt;= 1 Year</v>
      </c>
    </row>
    <row r="1681" spans="1:26" x14ac:dyDescent="0.25">
      <c r="A1681">
        <v>163979684</v>
      </c>
      <c r="B1681" t="s">
        <v>570</v>
      </c>
      <c r="C1681" t="s">
        <v>1335</v>
      </c>
      <c r="D1681" t="s">
        <v>4559</v>
      </c>
      <c r="E1681">
        <v>12</v>
      </c>
      <c r="F1681" t="s">
        <v>5</v>
      </c>
      <c r="G1681" t="s">
        <v>9312</v>
      </c>
      <c r="H1681" t="s">
        <v>30</v>
      </c>
      <c r="I1681" t="s">
        <v>27</v>
      </c>
      <c r="J1681">
        <v>422</v>
      </c>
      <c r="K1681">
        <v>422</v>
      </c>
      <c r="L1681">
        <v>20211</v>
      </c>
      <c r="M1681">
        <v>1</v>
      </c>
      <c r="N1681" t="s">
        <v>36</v>
      </c>
      <c r="O1681">
        <v>6429</v>
      </c>
      <c r="P1681">
        <v>20210210</v>
      </c>
      <c r="Q1681" t="s">
        <v>36</v>
      </c>
      <c r="R1681" t="s">
        <v>35</v>
      </c>
      <c r="S1681">
        <v>0</v>
      </c>
      <c r="T1681">
        <v>20212</v>
      </c>
      <c r="U1681">
        <v>1</v>
      </c>
      <c r="V1681" t="s">
        <v>36</v>
      </c>
      <c r="W1681">
        <v>7976.84</v>
      </c>
      <c r="X1681">
        <v>15855547</v>
      </c>
      <c r="Y1681" t="str">
        <f t="shared" si="26"/>
        <v>2.  1-1.5 Years</v>
      </c>
      <c r="Z1681" t="str">
        <f t="shared" si="26"/>
        <v>2.  1-1.5 Years</v>
      </c>
    </row>
    <row r="1682" spans="1:26" x14ac:dyDescent="0.25">
      <c r="A1682">
        <v>164137363</v>
      </c>
      <c r="B1682" t="s">
        <v>6548</v>
      </c>
      <c r="C1682" t="s">
        <v>2734</v>
      </c>
      <c r="D1682" t="s">
        <v>89</v>
      </c>
      <c r="E1682">
        <v>12</v>
      </c>
      <c r="F1682" t="s">
        <v>37</v>
      </c>
      <c r="G1682" t="s">
        <v>1491</v>
      </c>
      <c r="H1682" t="s">
        <v>30</v>
      </c>
      <c r="I1682" t="s">
        <v>27</v>
      </c>
      <c r="J1682">
        <v>274</v>
      </c>
      <c r="K1682">
        <v>273</v>
      </c>
      <c r="L1682">
        <v>20211</v>
      </c>
      <c r="M1682">
        <v>1</v>
      </c>
      <c r="N1682" t="s">
        <v>36</v>
      </c>
      <c r="O1682">
        <v>2771</v>
      </c>
      <c r="P1682" t="s">
        <v>30</v>
      </c>
      <c r="Q1682" t="s">
        <v>35</v>
      </c>
      <c r="R1682" t="s">
        <v>35</v>
      </c>
      <c r="S1682">
        <v>0</v>
      </c>
      <c r="T1682">
        <v>0</v>
      </c>
      <c r="U1682">
        <v>0</v>
      </c>
      <c r="V1682" t="s">
        <v>35</v>
      </c>
      <c r="W1682">
        <v>0</v>
      </c>
      <c r="X1682">
        <v>15962745</v>
      </c>
      <c r="Y1682" t="str">
        <f t="shared" si="26"/>
        <v>1. &lt;= 1 Year</v>
      </c>
      <c r="Z1682" t="str">
        <f t="shared" si="26"/>
        <v>1. &lt;= 1 Year</v>
      </c>
    </row>
    <row r="1683" spans="1:26" x14ac:dyDescent="0.25">
      <c r="A1683">
        <v>164369489</v>
      </c>
      <c r="B1683" t="s">
        <v>642</v>
      </c>
      <c r="C1683" t="s">
        <v>5461</v>
      </c>
      <c r="D1683" t="s">
        <v>4559</v>
      </c>
      <c r="E1683">
        <v>12</v>
      </c>
      <c r="F1683" t="s">
        <v>6</v>
      </c>
      <c r="G1683" t="s">
        <v>1504</v>
      </c>
      <c r="H1683" t="s">
        <v>30</v>
      </c>
      <c r="I1683" t="s">
        <v>27</v>
      </c>
      <c r="J1683">
        <v>13</v>
      </c>
      <c r="K1683">
        <v>13</v>
      </c>
      <c r="L1683">
        <v>20211</v>
      </c>
      <c r="M1683">
        <v>1</v>
      </c>
      <c r="N1683" t="s">
        <v>36</v>
      </c>
      <c r="O1683">
        <v>5490</v>
      </c>
      <c r="P1683" t="s">
        <v>30</v>
      </c>
      <c r="Q1683" t="s">
        <v>35</v>
      </c>
      <c r="R1683" t="s">
        <v>35</v>
      </c>
      <c r="S1683">
        <v>0</v>
      </c>
      <c r="T1683">
        <v>20212</v>
      </c>
      <c r="U1683">
        <v>1</v>
      </c>
      <c r="V1683" t="s">
        <v>36</v>
      </c>
      <c r="W1683">
        <v>5561.62</v>
      </c>
      <c r="X1683">
        <v>11021284</v>
      </c>
      <c r="Y1683" t="str">
        <f t="shared" si="26"/>
        <v>1. &lt;= 1 Year</v>
      </c>
      <c r="Z1683" t="str">
        <f t="shared" si="26"/>
        <v>1. &lt;= 1 Year</v>
      </c>
    </row>
    <row r="1684" spans="1:26" x14ac:dyDescent="0.25">
      <c r="A1684">
        <v>164205112</v>
      </c>
      <c r="B1684" t="s">
        <v>642</v>
      </c>
      <c r="C1684" t="s">
        <v>1467</v>
      </c>
      <c r="D1684" t="s">
        <v>89</v>
      </c>
      <c r="E1684">
        <v>12</v>
      </c>
      <c r="F1684" t="s">
        <v>6</v>
      </c>
      <c r="G1684" t="s">
        <v>3092</v>
      </c>
      <c r="H1684" t="s">
        <v>30</v>
      </c>
      <c r="I1684" t="s">
        <v>27</v>
      </c>
      <c r="J1684">
        <v>202</v>
      </c>
      <c r="K1684">
        <v>202</v>
      </c>
      <c r="L1684">
        <v>20211</v>
      </c>
      <c r="M1684">
        <v>1</v>
      </c>
      <c r="N1684" t="s">
        <v>36</v>
      </c>
      <c r="O1684">
        <v>7354</v>
      </c>
      <c r="P1684">
        <v>20200803</v>
      </c>
      <c r="Q1684" t="s">
        <v>36</v>
      </c>
      <c r="R1684" t="s">
        <v>36</v>
      </c>
      <c r="S1684">
        <v>1</v>
      </c>
      <c r="T1684">
        <v>20212</v>
      </c>
      <c r="U1684">
        <v>1</v>
      </c>
      <c r="V1684" t="s">
        <v>36</v>
      </c>
      <c r="W1684">
        <v>6873.47</v>
      </c>
      <c r="X1684">
        <v>15638737</v>
      </c>
      <c r="Y1684" t="str">
        <f t="shared" si="26"/>
        <v>1. &lt;= 1 Year</v>
      </c>
      <c r="Z1684" t="str">
        <f t="shared" si="26"/>
        <v>1. &lt;= 1 Year</v>
      </c>
    </row>
    <row r="1685" spans="1:26" x14ac:dyDescent="0.25">
      <c r="A1685">
        <v>164249780</v>
      </c>
      <c r="B1685" t="s">
        <v>642</v>
      </c>
      <c r="C1685" t="s">
        <v>850</v>
      </c>
      <c r="D1685" t="s">
        <v>4559</v>
      </c>
      <c r="E1685">
        <v>12</v>
      </c>
      <c r="F1685" t="s">
        <v>38</v>
      </c>
      <c r="G1685" t="s">
        <v>4343</v>
      </c>
      <c r="H1685" t="s">
        <v>30</v>
      </c>
      <c r="I1685" t="s">
        <v>27</v>
      </c>
      <c r="J1685">
        <v>163</v>
      </c>
      <c r="K1685">
        <v>157</v>
      </c>
      <c r="L1685">
        <v>20211</v>
      </c>
      <c r="M1685">
        <v>1</v>
      </c>
      <c r="N1685" t="s">
        <v>36</v>
      </c>
      <c r="O1685">
        <v>2687</v>
      </c>
      <c r="P1685">
        <v>20210328</v>
      </c>
      <c r="Q1685" t="s">
        <v>36</v>
      </c>
      <c r="R1685" t="s">
        <v>35</v>
      </c>
      <c r="S1685">
        <v>0</v>
      </c>
      <c r="T1685">
        <v>20212</v>
      </c>
      <c r="U1685">
        <v>1</v>
      </c>
      <c r="V1685" t="s">
        <v>36</v>
      </c>
      <c r="W1685">
        <v>3525</v>
      </c>
      <c r="X1685">
        <v>15996371</v>
      </c>
      <c r="Y1685" t="str">
        <f t="shared" si="26"/>
        <v>1. &lt;= 1 Year</v>
      </c>
      <c r="Z1685" t="str">
        <f t="shared" si="26"/>
        <v>1. &lt;= 1 Year</v>
      </c>
    </row>
    <row r="1686" spans="1:26" x14ac:dyDescent="0.25">
      <c r="A1686">
        <v>164365365</v>
      </c>
      <c r="B1686" t="s">
        <v>9319</v>
      </c>
      <c r="C1686" t="s">
        <v>3591</v>
      </c>
      <c r="D1686" t="s">
        <v>4559</v>
      </c>
      <c r="E1686">
        <v>12</v>
      </c>
      <c r="F1686" t="s">
        <v>38</v>
      </c>
      <c r="G1686" t="s">
        <v>3401</v>
      </c>
      <c r="H1686" t="s">
        <v>30</v>
      </c>
      <c r="I1686" t="s">
        <v>27</v>
      </c>
      <c r="J1686">
        <v>27</v>
      </c>
      <c r="K1686">
        <v>17</v>
      </c>
      <c r="L1686">
        <v>0</v>
      </c>
      <c r="M1686">
        <v>0</v>
      </c>
      <c r="N1686" t="s">
        <v>35</v>
      </c>
      <c r="O1686">
        <v>0</v>
      </c>
      <c r="P1686" t="s">
        <v>30</v>
      </c>
      <c r="Q1686" t="s">
        <v>35</v>
      </c>
      <c r="R1686" t="s">
        <v>35</v>
      </c>
      <c r="S1686">
        <v>0</v>
      </c>
      <c r="T1686">
        <v>0</v>
      </c>
      <c r="U1686">
        <v>0</v>
      </c>
      <c r="V1686" t="s">
        <v>35</v>
      </c>
      <c r="W1686">
        <v>0</v>
      </c>
      <c r="X1686">
        <v>16045362</v>
      </c>
      <c r="Y1686" t="str">
        <f t="shared" si="26"/>
        <v>1. &lt;= 1 Year</v>
      </c>
      <c r="Z1686" t="str">
        <f t="shared" si="26"/>
        <v>1. &lt;= 1 Year</v>
      </c>
    </row>
    <row r="1687" spans="1:26" x14ac:dyDescent="0.25">
      <c r="A1687">
        <v>164305945</v>
      </c>
      <c r="B1687" t="s">
        <v>9320</v>
      </c>
      <c r="C1687" t="s">
        <v>5163</v>
      </c>
      <c r="D1687" t="s">
        <v>81</v>
      </c>
      <c r="E1687">
        <v>12</v>
      </c>
      <c r="F1687" t="s">
        <v>37</v>
      </c>
      <c r="G1687" t="s">
        <v>3403</v>
      </c>
      <c r="H1687" t="s">
        <v>30</v>
      </c>
      <c r="I1687" t="s">
        <v>27</v>
      </c>
      <c r="J1687">
        <v>87</v>
      </c>
      <c r="K1687">
        <v>77</v>
      </c>
      <c r="L1687">
        <v>0</v>
      </c>
      <c r="M1687">
        <v>0</v>
      </c>
      <c r="N1687" t="s">
        <v>35</v>
      </c>
      <c r="O1687">
        <v>0</v>
      </c>
      <c r="P1687">
        <v>20210513</v>
      </c>
      <c r="Q1687" t="s">
        <v>36</v>
      </c>
      <c r="R1687" t="s">
        <v>35</v>
      </c>
      <c r="S1687">
        <v>0</v>
      </c>
      <c r="T1687">
        <v>20212</v>
      </c>
      <c r="U1687">
        <v>1</v>
      </c>
      <c r="V1687" t="s">
        <v>36</v>
      </c>
      <c r="W1687">
        <v>1620</v>
      </c>
      <c r="X1687">
        <v>16022301</v>
      </c>
      <c r="Y1687" t="str">
        <f t="shared" si="26"/>
        <v>1. &lt;= 1 Year</v>
      </c>
      <c r="Z1687" t="str">
        <f t="shared" si="26"/>
        <v>1. &lt;= 1 Year</v>
      </c>
    </row>
    <row r="1688" spans="1:26" x14ac:dyDescent="0.25">
      <c r="A1688">
        <v>163197749</v>
      </c>
      <c r="B1688" t="s">
        <v>4526</v>
      </c>
      <c r="C1688" t="s">
        <v>5341</v>
      </c>
      <c r="D1688" t="s">
        <v>71</v>
      </c>
      <c r="E1688">
        <v>12</v>
      </c>
      <c r="F1688" t="s">
        <v>37</v>
      </c>
      <c r="G1688" t="s">
        <v>4185</v>
      </c>
      <c r="H1688" t="s">
        <v>30</v>
      </c>
      <c r="I1688" t="s">
        <v>27</v>
      </c>
      <c r="J1688">
        <v>750</v>
      </c>
      <c r="K1688">
        <v>521</v>
      </c>
      <c r="L1688">
        <v>0</v>
      </c>
      <c r="M1688">
        <v>0</v>
      </c>
      <c r="N1688" t="s">
        <v>35</v>
      </c>
      <c r="O1688">
        <v>0</v>
      </c>
      <c r="P1688" t="s">
        <v>30</v>
      </c>
      <c r="Q1688" t="s">
        <v>35</v>
      </c>
      <c r="R1688" t="s">
        <v>35</v>
      </c>
      <c r="S1688">
        <v>0</v>
      </c>
      <c r="T1688">
        <v>0</v>
      </c>
      <c r="U1688">
        <v>0</v>
      </c>
      <c r="V1688" t="s">
        <v>35</v>
      </c>
      <c r="W1688">
        <v>0</v>
      </c>
      <c r="X1688">
        <v>15189864</v>
      </c>
      <c r="Y1688" t="str">
        <f t="shared" si="26"/>
        <v>4. 2-3 Year</v>
      </c>
      <c r="Z1688" t="str">
        <f t="shared" si="26"/>
        <v>2.  1-1.5 Years</v>
      </c>
    </row>
    <row r="1689" spans="1:26" x14ac:dyDescent="0.25">
      <c r="A1689">
        <v>164358760</v>
      </c>
      <c r="B1689" t="s">
        <v>160</v>
      </c>
      <c r="C1689" t="s">
        <v>9321</v>
      </c>
      <c r="D1689" t="s">
        <v>81</v>
      </c>
      <c r="E1689">
        <v>12</v>
      </c>
      <c r="F1689" t="s">
        <v>37</v>
      </c>
      <c r="G1689" t="s">
        <v>3403</v>
      </c>
      <c r="H1689" t="s">
        <v>30</v>
      </c>
      <c r="I1689" t="s">
        <v>27</v>
      </c>
      <c r="J1689">
        <v>35</v>
      </c>
      <c r="K1689">
        <v>10</v>
      </c>
      <c r="L1689">
        <v>0</v>
      </c>
      <c r="M1689">
        <v>0</v>
      </c>
      <c r="N1689" t="s">
        <v>35</v>
      </c>
      <c r="O1689">
        <v>0</v>
      </c>
      <c r="P1689" t="s">
        <v>30</v>
      </c>
      <c r="Q1689" t="s">
        <v>35</v>
      </c>
      <c r="R1689" t="s">
        <v>35</v>
      </c>
      <c r="S1689">
        <v>0</v>
      </c>
      <c r="T1689">
        <v>0</v>
      </c>
      <c r="U1689">
        <v>0</v>
      </c>
      <c r="V1689" t="s">
        <v>35</v>
      </c>
      <c r="W1689">
        <v>0</v>
      </c>
      <c r="X1689">
        <v>16024678</v>
      </c>
      <c r="Y1689" t="str">
        <f t="shared" si="26"/>
        <v>1. &lt;= 1 Year</v>
      </c>
      <c r="Z1689" t="str">
        <f t="shared" si="26"/>
        <v>1. &lt;= 1 Year</v>
      </c>
    </row>
    <row r="1690" spans="1:26" x14ac:dyDescent="0.25">
      <c r="A1690">
        <v>164305269</v>
      </c>
      <c r="B1690" t="s">
        <v>1528</v>
      </c>
      <c r="C1690" t="s">
        <v>9322</v>
      </c>
      <c r="D1690" t="s">
        <v>89</v>
      </c>
      <c r="E1690">
        <v>12</v>
      </c>
      <c r="F1690" t="s">
        <v>38</v>
      </c>
      <c r="G1690" t="s">
        <v>6565</v>
      </c>
      <c r="H1690" t="s">
        <v>30</v>
      </c>
      <c r="I1690" t="s">
        <v>27</v>
      </c>
      <c r="J1690">
        <v>90</v>
      </c>
      <c r="K1690">
        <v>52</v>
      </c>
      <c r="L1690">
        <v>0</v>
      </c>
      <c r="M1690">
        <v>0</v>
      </c>
      <c r="N1690" t="s">
        <v>35</v>
      </c>
      <c r="O1690">
        <v>0</v>
      </c>
      <c r="P1690">
        <v>20180323</v>
      </c>
      <c r="Q1690" t="s">
        <v>36</v>
      </c>
      <c r="R1690" t="s">
        <v>35</v>
      </c>
      <c r="S1690">
        <v>0</v>
      </c>
      <c r="T1690">
        <v>20212</v>
      </c>
      <c r="U1690">
        <v>1</v>
      </c>
      <c r="V1690" t="s">
        <v>36</v>
      </c>
      <c r="W1690">
        <v>600</v>
      </c>
      <c r="X1690">
        <v>14985626</v>
      </c>
      <c r="Y1690" t="str">
        <f t="shared" si="26"/>
        <v>1. &lt;= 1 Year</v>
      </c>
      <c r="Z1690" t="str">
        <f t="shared" si="26"/>
        <v>1. &lt;= 1 Year</v>
      </c>
    </row>
    <row r="1691" spans="1:26" x14ac:dyDescent="0.25">
      <c r="A1691">
        <v>164257777</v>
      </c>
      <c r="B1691" t="s">
        <v>7944</v>
      </c>
      <c r="C1691" t="s">
        <v>729</v>
      </c>
      <c r="D1691" t="s">
        <v>89</v>
      </c>
      <c r="E1691">
        <v>12</v>
      </c>
      <c r="F1691" t="s">
        <v>6</v>
      </c>
      <c r="G1691" t="s">
        <v>7196</v>
      </c>
      <c r="H1691" t="s">
        <v>30</v>
      </c>
      <c r="I1691" t="s">
        <v>27</v>
      </c>
      <c r="J1691">
        <v>143</v>
      </c>
      <c r="K1691">
        <v>44</v>
      </c>
      <c r="L1691">
        <v>0</v>
      </c>
      <c r="M1691">
        <v>0</v>
      </c>
      <c r="N1691" t="s">
        <v>35</v>
      </c>
      <c r="O1691">
        <v>0</v>
      </c>
      <c r="P1691">
        <v>20180826</v>
      </c>
      <c r="Q1691" t="s">
        <v>36</v>
      </c>
      <c r="R1691" t="s">
        <v>36</v>
      </c>
      <c r="S1691">
        <v>1</v>
      </c>
      <c r="T1691">
        <v>0</v>
      </c>
      <c r="U1691">
        <v>0</v>
      </c>
      <c r="V1691" t="s">
        <v>35</v>
      </c>
      <c r="W1691">
        <v>0</v>
      </c>
      <c r="X1691">
        <v>15713960</v>
      </c>
      <c r="Y1691" t="str">
        <f t="shared" si="26"/>
        <v>1. &lt;= 1 Year</v>
      </c>
      <c r="Z1691" t="str">
        <f t="shared" si="26"/>
        <v>1. &lt;= 1 Year</v>
      </c>
    </row>
    <row r="1692" spans="1:26" x14ac:dyDescent="0.25">
      <c r="A1692">
        <v>164092172</v>
      </c>
      <c r="B1692" t="s">
        <v>9323</v>
      </c>
      <c r="C1692" t="s">
        <v>9324</v>
      </c>
      <c r="D1692" t="s">
        <v>81</v>
      </c>
      <c r="E1692">
        <v>12</v>
      </c>
      <c r="F1692" t="s">
        <v>6</v>
      </c>
      <c r="G1692" t="s">
        <v>1502</v>
      </c>
      <c r="H1692" t="s">
        <v>30</v>
      </c>
      <c r="I1692" t="s">
        <v>27</v>
      </c>
      <c r="J1692">
        <v>332</v>
      </c>
      <c r="K1692">
        <v>94</v>
      </c>
      <c r="L1692">
        <v>20211</v>
      </c>
      <c r="M1692">
        <v>1</v>
      </c>
      <c r="N1692" t="s">
        <v>36</v>
      </c>
      <c r="O1692">
        <v>8199</v>
      </c>
      <c r="P1692">
        <v>20200724</v>
      </c>
      <c r="Q1692" t="s">
        <v>36</v>
      </c>
      <c r="R1692" t="s">
        <v>36</v>
      </c>
      <c r="S1692">
        <v>1</v>
      </c>
      <c r="T1692">
        <v>20212</v>
      </c>
      <c r="U1692">
        <v>1</v>
      </c>
      <c r="V1692" t="s">
        <v>36</v>
      </c>
      <c r="W1692">
        <v>8875.89</v>
      </c>
      <c r="X1692">
        <v>15393105</v>
      </c>
      <c r="Y1692" t="str">
        <f t="shared" si="26"/>
        <v>1. &lt;= 1 Year</v>
      </c>
      <c r="Z1692" t="str">
        <f t="shared" si="26"/>
        <v>1. &lt;= 1 Year</v>
      </c>
    </row>
    <row r="1693" spans="1:26" x14ac:dyDescent="0.25">
      <c r="A1693">
        <v>164077091</v>
      </c>
      <c r="B1693" t="s">
        <v>5878</v>
      </c>
      <c r="C1693" t="s">
        <v>5879</v>
      </c>
      <c r="D1693" t="s">
        <v>89</v>
      </c>
      <c r="E1693">
        <v>12</v>
      </c>
      <c r="F1693" t="s">
        <v>37</v>
      </c>
      <c r="G1693" t="s">
        <v>1682</v>
      </c>
      <c r="H1693" t="s">
        <v>30</v>
      </c>
      <c r="I1693" t="s">
        <v>27</v>
      </c>
      <c r="J1693">
        <v>337</v>
      </c>
      <c r="K1693">
        <v>161</v>
      </c>
      <c r="L1693">
        <v>0</v>
      </c>
      <c r="M1693">
        <v>0</v>
      </c>
      <c r="N1693" t="s">
        <v>35</v>
      </c>
      <c r="O1693">
        <v>0</v>
      </c>
      <c r="P1693" t="s">
        <v>30</v>
      </c>
      <c r="Q1693" t="s">
        <v>35</v>
      </c>
      <c r="R1693" t="s">
        <v>35</v>
      </c>
      <c r="S1693">
        <v>0</v>
      </c>
      <c r="T1693">
        <v>0</v>
      </c>
      <c r="U1693">
        <v>0</v>
      </c>
      <c r="V1693" t="s">
        <v>35</v>
      </c>
      <c r="W1693">
        <v>0</v>
      </c>
      <c r="X1693">
        <v>15938642</v>
      </c>
      <c r="Y1693" t="str">
        <f t="shared" si="26"/>
        <v>1. &lt;= 1 Year</v>
      </c>
      <c r="Z1693" t="str">
        <f t="shared" si="26"/>
        <v>1. &lt;= 1 Year</v>
      </c>
    </row>
    <row r="1694" spans="1:26" x14ac:dyDescent="0.25">
      <c r="A1694">
        <v>163277878</v>
      </c>
      <c r="B1694" t="s">
        <v>4560</v>
      </c>
      <c r="C1694" t="s">
        <v>2849</v>
      </c>
      <c r="D1694" t="s">
        <v>84</v>
      </c>
      <c r="E1694">
        <v>12</v>
      </c>
      <c r="F1694" t="s">
        <v>6</v>
      </c>
      <c r="G1694" t="s">
        <v>30</v>
      </c>
      <c r="H1694" t="s">
        <v>30</v>
      </c>
      <c r="I1694" t="s">
        <v>27</v>
      </c>
      <c r="J1694">
        <v>681</v>
      </c>
      <c r="K1694">
        <v>675</v>
      </c>
      <c r="L1694">
        <v>20211</v>
      </c>
      <c r="M1694">
        <v>1</v>
      </c>
      <c r="N1694" t="s">
        <v>36</v>
      </c>
      <c r="O1694">
        <v>8381</v>
      </c>
      <c r="P1694" t="s">
        <v>30</v>
      </c>
      <c r="Q1694" t="s">
        <v>35</v>
      </c>
      <c r="R1694" t="s">
        <v>36</v>
      </c>
      <c r="S1694">
        <v>1</v>
      </c>
      <c r="T1694">
        <v>20212</v>
      </c>
      <c r="U1694">
        <v>1</v>
      </c>
      <c r="V1694" t="s">
        <v>36</v>
      </c>
      <c r="W1694">
        <v>9128.92</v>
      </c>
      <c r="X1694">
        <v>15360920</v>
      </c>
      <c r="Y1694" t="str">
        <f t="shared" si="26"/>
        <v>3.  1.5 to 2 Year</v>
      </c>
      <c r="Z1694" t="str">
        <f t="shared" si="26"/>
        <v>3.  1.5 to 2 Year</v>
      </c>
    </row>
    <row r="1695" spans="1:26" x14ac:dyDescent="0.25">
      <c r="A1695">
        <v>163241643</v>
      </c>
      <c r="B1695" t="s">
        <v>9325</v>
      </c>
      <c r="C1695" t="s">
        <v>533</v>
      </c>
      <c r="D1695" t="s">
        <v>3897</v>
      </c>
      <c r="E1695">
        <v>12</v>
      </c>
      <c r="F1695" t="s">
        <v>6</v>
      </c>
      <c r="G1695" t="s">
        <v>9326</v>
      </c>
      <c r="H1695" t="s">
        <v>30</v>
      </c>
      <c r="I1695" t="s">
        <v>27</v>
      </c>
      <c r="J1695">
        <v>721</v>
      </c>
      <c r="K1695">
        <v>78</v>
      </c>
      <c r="L1695">
        <v>20211</v>
      </c>
      <c r="M1695">
        <v>1</v>
      </c>
      <c r="N1695" t="s">
        <v>36</v>
      </c>
      <c r="O1695">
        <v>10335</v>
      </c>
      <c r="P1695">
        <v>20180507</v>
      </c>
      <c r="Q1695" t="s">
        <v>36</v>
      </c>
      <c r="R1695" t="s">
        <v>35</v>
      </c>
      <c r="S1695">
        <v>0</v>
      </c>
      <c r="T1695">
        <v>20212</v>
      </c>
      <c r="U1695">
        <v>1</v>
      </c>
      <c r="V1695" t="s">
        <v>36</v>
      </c>
      <c r="W1695">
        <v>14514.96</v>
      </c>
      <c r="X1695">
        <v>15355508</v>
      </c>
      <c r="Y1695" t="str">
        <f t="shared" si="26"/>
        <v>3.  1.5 to 2 Year</v>
      </c>
      <c r="Z1695" t="str">
        <f t="shared" si="26"/>
        <v>1. &lt;= 1 Year</v>
      </c>
    </row>
    <row r="1696" spans="1:26" x14ac:dyDescent="0.25">
      <c r="A1696">
        <v>163295489</v>
      </c>
      <c r="B1696" t="s">
        <v>5342</v>
      </c>
      <c r="C1696" t="s">
        <v>5343</v>
      </c>
      <c r="D1696" t="s">
        <v>89</v>
      </c>
      <c r="E1696">
        <v>12</v>
      </c>
      <c r="F1696" t="s">
        <v>6</v>
      </c>
      <c r="G1696" t="s">
        <v>3961</v>
      </c>
      <c r="H1696" t="s">
        <v>30</v>
      </c>
      <c r="I1696" t="s">
        <v>27</v>
      </c>
      <c r="J1696">
        <v>666</v>
      </c>
      <c r="K1696">
        <v>485</v>
      </c>
      <c r="L1696">
        <v>20211</v>
      </c>
      <c r="M1696">
        <v>1</v>
      </c>
      <c r="N1696" t="s">
        <v>36</v>
      </c>
      <c r="O1696">
        <v>914</v>
      </c>
      <c r="P1696" t="s">
        <v>30</v>
      </c>
      <c r="Q1696" t="s">
        <v>35</v>
      </c>
      <c r="R1696" t="s">
        <v>36</v>
      </c>
      <c r="S1696">
        <v>1</v>
      </c>
      <c r="T1696">
        <v>0</v>
      </c>
      <c r="U1696">
        <v>0</v>
      </c>
      <c r="V1696" t="s">
        <v>35</v>
      </c>
      <c r="W1696">
        <v>0</v>
      </c>
      <c r="X1696">
        <v>8086575</v>
      </c>
      <c r="Y1696" t="str">
        <f t="shared" si="26"/>
        <v>3.  1.5 to 2 Year</v>
      </c>
      <c r="Z1696" t="str">
        <f t="shared" si="26"/>
        <v>2.  1-1.5 Years</v>
      </c>
    </row>
    <row r="1697" spans="1:26" x14ac:dyDescent="0.25">
      <c r="A1697">
        <v>164374870</v>
      </c>
      <c r="B1697" t="s">
        <v>9327</v>
      </c>
      <c r="C1697" t="s">
        <v>1463</v>
      </c>
      <c r="D1697" t="s">
        <v>81</v>
      </c>
      <c r="E1697">
        <v>12</v>
      </c>
      <c r="F1697" t="s">
        <v>6</v>
      </c>
      <c r="G1697" t="s">
        <v>1493</v>
      </c>
      <c r="H1697" t="s">
        <v>30</v>
      </c>
      <c r="I1697" t="s">
        <v>27</v>
      </c>
      <c r="J1697">
        <v>10</v>
      </c>
      <c r="K1697">
        <v>10</v>
      </c>
      <c r="L1697">
        <v>0</v>
      </c>
      <c r="M1697">
        <v>0</v>
      </c>
      <c r="N1697" t="s">
        <v>35</v>
      </c>
      <c r="O1697">
        <v>0</v>
      </c>
      <c r="P1697">
        <v>20200101</v>
      </c>
      <c r="Q1697" t="s">
        <v>36</v>
      </c>
      <c r="R1697" t="s">
        <v>35</v>
      </c>
      <c r="S1697">
        <v>0</v>
      </c>
      <c r="T1697">
        <v>0</v>
      </c>
      <c r="U1697">
        <v>0</v>
      </c>
      <c r="V1697" t="s">
        <v>35</v>
      </c>
      <c r="W1697">
        <v>0</v>
      </c>
      <c r="X1697">
        <v>15940113</v>
      </c>
      <c r="Y1697" t="str">
        <f t="shared" si="26"/>
        <v>1. &lt;= 1 Year</v>
      </c>
      <c r="Z1697" t="str">
        <f t="shared" si="26"/>
        <v>1. &lt;= 1 Year</v>
      </c>
    </row>
    <row r="1698" spans="1:26" x14ac:dyDescent="0.25">
      <c r="A1698">
        <v>164139421</v>
      </c>
      <c r="B1698" t="s">
        <v>644</v>
      </c>
      <c r="C1698" t="s">
        <v>2281</v>
      </c>
      <c r="D1698" t="s">
        <v>89</v>
      </c>
      <c r="E1698">
        <v>12</v>
      </c>
      <c r="F1698" t="s">
        <v>6</v>
      </c>
      <c r="G1698" t="s">
        <v>1500</v>
      </c>
      <c r="H1698" t="s">
        <v>30</v>
      </c>
      <c r="I1698" t="s">
        <v>27</v>
      </c>
      <c r="J1698">
        <v>272</v>
      </c>
      <c r="K1698">
        <v>272</v>
      </c>
      <c r="L1698">
        <v>0</v>
      </c>
      <c r="M1698">
        <v>0</v>
      </c>
      <c r="N1698" t="s">
        <v>35</v>
      </c>
      <c r="O1698">
        <v>0</v>
      </c>
      <c r="P1698" t="s">
        <v>30</v>
      </c>
      <c r="Q1698" t="s">
        <v>35</v>
      </c>
      <c r="R1698" t="s">
        <v>35</v>
      </c>
      <c r="S1698">
        <v>0</v>
      </c>
      <c r="T1698">
        <v>0</v>
      </c>
      <c r="U1698">
        <v>0</v>
      </c>
      <c r="V1698" t="s">
        <v>35</v>
      </c>
      <c r="W1698">
        <v>0</v>
      </c>
      <c r="X1698">
        <v>13623340</v>
      </c>
      <c r="Y1698" t="str">
        <f t="shared" si="26"/>
        <v>1. &lt;= 1 Year</v>
      </c>
      <c r="Z1698" t="str">
        <f t="shared" si="26"/>
        <v>1. &lt;= 1 Year</v>
      </c>
    </row>
    <row r="1699" spans="1:26" x14ac:dyDescent="0.25">
      <c r="A1699">
        <v>164381452</v>
      </c>
      <c r="B1699" t="s">
        <v>9328</v>
      </c>
      <c r="C1699" t="s">
        <v>158</v>
      </c>
      <c r="D1699" t="s">
        <v>3897</v>
      </c>
      <c r="E1699">
        <v>12</v>
      </c>
      <c r="F1699" t="s">
        <v>6</v>
      </c>
      <c r="G1699" t="s">
        <v>8487</v>
      </c>
      <c r="H1699" t="s">
        <v>30</v>
      </c>
      <c r="I1699" t="s">
        <v>27</v>
      </c>
      <c r="J1699">
        <v>9</v>
      </c>
      <c r="K1699" t="s">
        <v>30</v>
      </c>
      <c r="L1699">
        <v>20211</v>
      </c>
      <c r="M1699">
        <v>1</v>
      </c>
      <c r="N1699" t="s">
        <v>36</v>
      </c>
      <c r="O1699">
        <v>704</v>
      </c>
      <c r="P1699">
        <v>20210701</v>
      </c>
      <c r="Q1699" t="s">
        <v>36</v>
      </c>
      <c r="R1699" t="s">
        <v>35</v>
      </c>
      <c r="S1699">
        <v>0</v>
      </c>
      <c r="T1699">
        <v>20212</v>
      </c>
      <c r="U1699">
        <v>1</v>
      </c>
      <c r="V1699" t="s">
        <v>36</v>
      </c>
      <c r="W1699">
        <v>8905.75</v>
      </c>
      <c r="X1699">
        <v>16047285</v>
      </c>
      <c r="Y1699" t="str">
        <f t="shared" si="26"/>
        <v>1. &lt;= 1 Year</v>
      </c>
      <c r="Z1699" t="str">
        <f t="shared" si="26"/>
        <v>7. &gt;= 6 Year</v>
      </c>
    </row>
    <row r="1700" spans="1:26" x14ac:dyDescent="0.25">
      <c r="A1700">
        <v>164226518</v>
      </c>
      <c r="B1700" t="s">
        <v>7575</v>
      </c>
      <c r="C1700" t="s">
        <v>956</v>
      </c>
      <c r="D1700" t="s">
        <v>89</v>
      </c>
      <c r="E1700">
        <v>12</v>
      </c>
      <c r="F1700" t="s">
        <v>38</v>
      </c>
      <c r="G1700" t="s">
        <v>1511</v>
      </c>
      <c r="H1700" t="s">
        <v>30</v>
      </c>
      <c r="I1700" t="s">
        <v>27</v>
      </c>
      <c r="J1700">
        <v>160</v>
      </c>
      <c r="K1700">
        <v>160</v>
      </c>
      <c r="L1700">
        <v>0</v>
      </c>
      <c r="M1700">
        <v>0</v>
      </c>
      <c r="N1700" t="s">
        <v>35</v>
      </c>
      <c r="O1700">
        <v>0</v>
      </c>
      <c r="P1700">
        <v>20210607</v>
      </c>
      <c r="Q1700" t="s">
        <v>36</v>
      </c>
      <c r="R1700" t="s">
        <v>36</v>
      </c>
      <c r="S1700">
        <v>1</v>
      </c>
      <c r="T1700">
        <v>20212</v>
      </c>
      <c r="U1700">
        <v>1</v>
      </c>
      <c r="V1700" t="s">
        <v>36</v>
      </c>
      <c r="W1700">
        <v>2662.26</v>
      </c>
      <c r="X1700">
        <v>15835547</v>
      </c>
      <c r="Y1700" t="str">
        <f t="shared" si="26"/>
        <v>1. &lt;= 1 Year</v>
      </c>
      <c r="Z1700" t="str">
        <f t="shared" si="26"/>
        <v>1. &lt;= 1 Year</v>
      </c>
    </row>
    <row r="1701" spans="1:26" x14ac:dyDescent="0.25">
      <c r="A1701">
        <v>163257297</v>
      </c>
      <c r="B1701" t="s">
        <v>3990</v>
      </c>
      <c r="C1701" t="s">
        <v>424</v>
      </c>
      <c r="D1701" t="s">
        <v>81</v>
      </c>
      <c r="E1701">
        <v>12</v>
      </c>
      <c r="F1701" t="s">
        <v>37</v>
      </c>
      <c r="G1701" t="s">
        <v>4185</v>
      </c>
      <c r="H1701" t="s">
        <v>30</v>
      </c>
      <c r="I1701" t="s">
        <v>27</v>
      </c>
      <c r="J1701">
        <v>700</v>
      </c>
      <c r="K1701">
        <v>700</v>
      </c>
      <c r="L1701">
        <v>20211</v>
      </c>
      <c r="M1701">
        <v>1</v>
      </c>
      <c r="N1701" t="s">
        <v>36</v>
      </c>
      <c r="O1701">
        <v>4247</v>
      </c>
      <c r="P1701">
        <v>20200531</v>
      </c>
      <c r="Q1701" t="s">
        <v>36</v>
      </c>
      <c r="R1701" t="s">
        <v>35</v>
      </c>
      <c r="S1701">
        <v>0</v>
      </c>
      <c r="T1701">
        <v>0</v>
      </c>
      <c r="U1701">
        <v>0</v>
      </c>
      <c r="V1701" t="s">
        <v>35</v>
      </c>
      <c r="W1701">
        <v>0</v>
      </c>
      <c r="X1701">
        <v>15366273</v>
      </c>
      <c r="Y1701" t="str">
        <f t="shared" si="26"/>
        <v>3.  1.5 to 2 Year</v>
      </c>
      <c r="Z1701" t="str">
        <f t="shared" si="26"/>
        <v>3.  1.5 to 2 Year</v>
      </c>
    </row>
    <row r="1702" spans="1:26" x14ac:dyDescent="0.25">
      <c r="A1702">
        <v>164337420</v>
      </c>
      <c r="B1702" t="s">
        <v>9329</v>
      </c>
      <c r="C1702" t="s">
        <v>9330</v>
      </c>
      <c r="D1702" t="s">
        <v>4559</v>
      </c>
      <c r="E1702">
        <v>12</v>
      </c>
      <c r="F1702" t="s">
        <v>37</v>
      </c>
      <c r="G1702" t="s">
        <v>1508</v>
      </c>
      <c r="H1702" t="s">
        <v>30</v>
      </c>
      <c r="I1702" t="s">
        <v>27</v>
      </c>
      <c r="J1702">
        <v>57</v>
      </c>
      <c r="K1702">
        <v>49</v>
      </c>
      <c r="L1702">
        <v>20211</v>
      </c>
      <c r="M1702">
        <v>1</v>
      </c>
      <c r="N1702" t="s">
        <v>36</v>
      </c>
      <c r="O1702">
        <v>539</v>
      </c>
      <c r="P1702">
        <v>20210314</v>
      </c>
      <c r="Q1702" t="s">
        <v>36</v>
      </c>
      <c r="R1702" t="s">
        <v>36</v>
      </c>
      <c r="S1702">
        <v>1</v>
      </c>
      <c r="T1702">
        <v>0</v>
      </c>
      <c r="U1702">
        <v>0</v>
      </c>
      <c r="V1702" t="s">
        <v>35</v>
      </c>
      <c r="W1702">
        <v>0</v>
      </c>
      <c r="X1702">
        <v>16021630</v>
      </c>
      <c r="Y1702" t="str">
        <f t="shared" si="26"/>
        <v>1. &lt;= 1 Year</v>
      </c>
      <c r="Z1702" t="str">
        <f t="shared" si="26"/>
        <v>1. &lt;= 1 Year</v>
      </c>
    </row>
    <row r="1703" spans="1:26" x14ac:dyDescent="0.25">
      <c r="A1703">
        <v>164086007</v>
      </c>
      <c r="B1703" t="s">
        <v>4201</v>
      </c>
      <c r="C1703" t="s">
        <v>1087</v>
      </c>
      <c r="D1703" t="s">
        <v>118</v>
      </c>
      <c r="E1703">
        <v>12</v>
      </c>
      <c r="F1703" t="s">
        <v>6</v>
      </c>
      <c r="G1703" t="s">
        <v>9312</v>
      </c>
      <c r="H1703" t="s">
        <v>30</v>
      </c>
      <c r="I1703" t="s">
        <v>27</v>
      </c>
      <c r="J1703">
        <v>337</v>
      </c>
      <c r="K1703">
        <v>337</v>
      </c>
      <c r="L1703">
        <v>20211</v>
      </c>
      <c r="M1703">
        <v>1</v>
      </c>
      <c r="N1703" t="s">
        <v>36</v>
      </c>
      <c r="O1703">
        <v>6910</v>
      </c>
      <c r="P1703">
        <v>20190927</v>
      </c>
      <c r="Q1703" t="s">
        <v>36</v>
      </c>
      <c r="R1703" t="s">
        <v>35</v>
      </c>
      <c r="S1703">
        <v>0</v>
      </c>
      <c r="T1703">
        <v>20212</v>
      </c>
      <c r="U1703">
        <v>1</v>
      </c>
      <c r="V1703" t="s">
        <v>36</v>
      </c>
      <c r="W1703">
        <v>7840.22</v>
      </c>
      <c r="X1703">
        <v>15942385</v>
      </c>
      <c r="Y1703" t="str">
        <f t="shared" si="26"/>
        <v>1. &lt;= 1 Year</v>
      </c>
      <c r="Z1703" t="str">
        <f t="shared" si="26"/>
        <v>1. &lt;= 1 Year</v>
      </c>
    </row>
    <row r="1704" spans="1:26" x14ac:dyDescent="0.25">
      <c r="A1704">
        <v>163990451</v>
      </c>
      <c r="B1704" t="s">
        <v>5344</v>
      </c>
      <c r="C1704" t="s">
        <v>2223</v>
      </c>
      <c r="D1704" t="s">
        <v>83</v>
      </c>
      <c r="E1704">
        <v>12</v>
      </c>
      <c r="F1704" t="s">
        <v>39</v>
      </c>
      <c r="G1704" t="s">
        <v>9312</v>
      </c>
      <c r="H1704" t="s">
        <v>30</v>
      </c>
      <c r="I1704" t="s">
        <v>27</v>
      </c>
      <c r="J1704">
        <v>427</v>
      </c>
      <c r="K1704">
        <v>133</v>
      </c>
      <c r="L1704">
        <v>20211</v>
      </c>
      <c r="M1704">
        <v>1</v>
      </c>
      <c r="N1704" t="s">
        <v>36</v>
      </c>
      <c r="O1704">
        <v>7429</v>
      </c>
      <c r="P1704">
        <v>20210210</v>
      </c>
      <c r="Q1704" t="s">
        <v>36</v>
      </c>
      <c r="R1704" t="s">
        <v>35</v>
      </c>
      <c r="S1704">
        <v>0</v>
      </c>
      <c r="T1704">
        <v>20212</v>
      </c>
      <c r="U1704">
        <v>1</v>
      </c>
      <c r="V1704" t="s">
        <v>36</v>
      </c>
      <c r="W1704">
        <v>6459.57</v>
      </c>
      <c r="X1704">
        <v>15848684</v>
      </c>
      <c r="Y1704" t="str">
        <f t="shared" si="26"/>
        <v>2.  1-1.5 Years</v>
      </c>
      <c r="Z1704" t="str">
        <f t="shared" si="26"/>
        <v>1. &lt;= 1 Year</v>
      </c>
    </row>
    <row r="1705" spans="1:26" x14ac:dyDescent="0.25">
      <c r="A1705">
        <v>163231296</v>
      </c>
      <c r="B1705" t="s">
        <v>4997</v>
      </c>
      <c r="C1705" t="s">
        <v>4998</v>
      </c>
      <c r="D1705" t="s">
        <v>3897</v>
      </c>
      <c r="E1705">
        <v>12</v>
      </c>
      <c r="F1705" t="s">
        <v>37</v>
      </c>
      <c r="G1705" t="s">
        <v>1600</v>
      </c>
      <c r="H1705" t="s">
        <v>30</v>
      </c>
      <c r="I1705" t="s">
        <v>27</v>
      </c>
      <c r="J1705">
        <v>721</v>
      </c>
      <c r="K1705">
        <v>583</v>
      </c>
      <c r="L1705">
        <v>20211</v>
      </c>
      <c r="M1705">
        <v>1</v>
      </c>
      <c r="N1705" t="s">
        <v>36</v>
      </c>
      <c r="O1705">
        <v>5785</v>
      </c>
      <c r="P1705" t="s">
        <v>30</v>
      </c>
      <c r="Q1705" t="s">
        <v>35</v>
      </c>
      <c r="R1705" t="s">
        <v>35</v>
      </c>
      <c r="S1705">
        <v>0</v>
      </c>
      <c r="T1705">
        <v>20212</v>
      </c>
      <c r="U1705">
        <v>1</v>
      </c>
      <c r="V1705" t="s">
        <v>36</v>
      </c>
      <c r="W1705">
        <v>5876</v>
      </c>
      <c r="X1705">
        <v>15354110</v>
      </c>
      <c r="Y1705" t="str">
        <f t="shared" si="26"/>
        <v>3.  1.5 to 2 Year</v>
      </c>
      <c r="Z1705" t="str">
        <f t="shared" si="26"/>
        <v>3.  1.5 to 2 Year</v>
      </c>
    </row>
    <row r="1706" spans="1:26" x14ac:dyDescent="0.25">
      <c r="A1706">
        <v>164246821</v>
      </c>
      <c r="B1706" t="s">
        <v>7945</v>
      </c>
      <c r="C1706" t="s">
        <v>1400</v>
      </c>
      <c r="D1706" t="s">
        <v>4559</v>
      </c>
      <c r="E1706">
        <v>12</v>
      </c>
      <c r="F1706" t="s">
        <v>6</v>
      </c>
      <c r="G1706" t="s">
        <v>1502</v>
      </c>
      <c r="H1706" t="s">
        <v>30</v>
      </c>
      <c r="I1706" t="s">
        <v>27</v>
      </c>
      <c r="J1706">
        <v>162</v>
      </c>
      <c r="K1706">
        <v>162</v>
      </c>
      <c r="L1706">
        <v>20211</v>
      </c>
      <c r="M1706">
        <v>1</v>
      </c>
      <c r="N1706" t="s">
        <v>36</v>
      </c>
      <c r="O1706">
        <v>5493</v>
      </c>
      <c r="P1706" t="s">
        <v>30</v>
      </c>
      <c r="Q1706" t="s">
        <v>35</v>
      </c>
      <c r="R1706" t="s">
        <v>35</v>
      </c>
      <c r="S1706">
        <v>0</v>
      </c>
      <c r="T1706">
        <v>0</v>
      </c>
      <c r="U1706">
        <v>0</v>
      </c>
      <c r="V1706" t="s">
        <v>35</v>
      </c>
      <c r="W1706">
        <v>0</v>
      </c>
      <c r="X1706">
        <v>10616813</v>
      </c>
      <c r="Y1706" t="str">
        <f t="shared" si="26"/>
        <v>1. &lt;= 1 Year</v>
      </c>
      <c r="Z1706" t="str">
        <f t="shared" si="26"/>
        <v>1. &lt;= 1 Year</v>
      </c>
    </row>
    <row r="1707" spans="1:26" x14ac:dyDescent="0.25">
      <c r="A1707">
        <v>164300040</v>
      </c>
      <c r="B1707" t="s">
        <v>1408</v>
      </c>
      <c r="C1707" t="s">
        <v>1910</v>
      </c>
      <c r="D1707" t="s">
        <v>89</v>
      </c>
      <c r="E1707">
        <v>12</v>
      </c>
      <c r="F1707" t="s">
        <v>37</v>
      </c>
      <c r="G1707" t="s">
        <v>7197</v>
      </c>
      <c r="H1707" t="s">
        <v>30</v>
      </c>
      <c r="I1707" t="s">
        <v>27</v>
      </c>
      <c r="J1707">
        <v>93</v>
      </c>
      <c r="K1707">
        <v>85</v>
      </c>
      <c r="L1707">
        <v>0</v>
      </c>
      <c r="M1707">
        <v>0</v>
      </c>
      <c r="N1707" t="s">
        <v>35</v>
      </c>
      <c r="O1707">
        <v>0</v>
      </c>
      <c r="P1707">
        <v>20201001</v>
      </c>
      <c r="Q1707" t="s">
        <v>36</v>
      </c>
      <c r="R1707" t="s">
        <v>36</v>
      </c>
      <c r="S1707">
        <v>1</v>
      </c>
      <c r="T1707">
        <v>0</v>
      </c>
      <c r="U1707">
        <v>0</v>
      </c>
      <c r="V1707" t="s">
        <v>35</v>
      </c>
      <c r="W1707">
        <v>0</v>
      </c>
      <c r="X1707">
        <v>16012916</v>
      </c>
      <c r="Y1707" t="str">
        <f t="shared" si="26"/>
        <v>1. &lt;= 1 Year</v>
      </c>
      <c r="Z1707" t="str">
        <f t="shared" si="26"/>
        <v>1. &lt;= 1 Year</v>
      </c>
    </row>
    <row r="1708" spans="1:26" x14ac:dyDescent="0.25">
      <c r="A1708">
        <v>164296988</v>
      </c>
      <c r="B1708" t="s">
        <v>2640</v>
      </c>
      <c r="C1708" t="s">
        <v>1548</v>
      </c>
      <c r="D1708" t="s">
        <v>89</v>
      </c>
      <c r="E1708">
        <v>12</v>
      </c>
      <c r="F1708" t="s">
        <v>5</v>
      </c>
      <c r="G1708" t="s">
        <v>1500</v>
      </c>
      <c r="H1708" t="s">
        <v>30</v>
      </c>
      <c r="I1708" t="s">
        <v>27</v>
      </c>
      <c r="J1708">
        <v>98</v>
      </c>
      <c r="K1708">
        <v>98</v>
      </c>
      <c r="L1708">
        <v>0</v>
      </c>
      <c r="M1708">
        <v>0</v>
      </c>
      <c r="N1708" t="s">
        <v>35</v>
      </c>
      <c r="O1708">
        <v>0</v>
      </c>
      <c r="P1708">
        <v>20180122</v>
      </c>
      <c r="Q1708" t="s">
        <v>36</v>
      </c>
      <c r="R1708" t="s">
        <v>36</v>
      </c>
      <c r="S1708">
        <v>1</v>
      </c>
      <c r="T1708">
        <v>0</v>
      </c>
      <c r="U1708">
        <v>0</v>
      </c>
      <c r="V1708" t="s">
        <v>35</v>
      </c>
      <c r="W1708">
        <v>0</v>
      </c>
      <c r="X1708">
        <v>7735934</v>
      </c>
      <c r="Y1708" t="str">
        <f t="shared" si="26"/>
        <v>1. &lt;= 1 Year</v>
      </c>
      <c r="Z1708" t="str">
        <f t="shared" si="26"/>
        <v>1. &lt;= 1 Year</v>
      </c>
    </row>
    <row r="1709" spans="1:26" x14ac:dyDescent="0.25">
      <c r="A1709">
        <v>164374070</v>
      </c>
      <c r="B1709" t="s">
        <v>9331</v>
      </c>
      <c r="C1709" t="s">
        <v>3174</v>
      </c>
      <c r="D1709" t="s">
        <v>81</v>
      </c>
      <c r="E1709">
        <v>12</v>
      </c>
      <c r="F1709" t="s">
        <v>5</v>
      </c>
      <c r="G1709" t="s">
        <v>7196</v>
      </c>
      <c r="H1709" t="s">
        <v>30</v>
      </c>
      <c r="I1709" t="s">
        <v>27</v>
      </c>
      <c r="J1709">
        <v>17</v>
      </c>
      <c r="K1709">
        <v>9</v>
      </c>
      <c r="L1709">
        <v>20211</v>
      </c>
      <c r="M1709">
        <v>1</v>
      </c>
      <c r="N1709" t="s">
        <v>36</v>
      </c>
      <c r="O1709">
        <v>4474</v>
      </c>
      <c r="P1709">
        <v>20200408</v>
      </c>
      <c r="Q1709" t="s">
        <v>36</v>
      </c>
      <c r="R1709" t="s">
        <v>36</v>
      </c>
      <c r="S1709">
        <v>1</v>
      </c>
      <c r="T1709">
        <v>20212</v>
      </c>
      <c r="U1709">
        <v>1</v>
      </c>
      <c r="V1709" t="s">
        <v>36</v>
      </c>
      <c r="W1709">
        <v>5541.12</v>
      </c>
      <c r="X1709">
        <v>13225602</v>
      </c>
      <c r="Y1709" t="str">
        <f t="shared" si="26"/>
        <v>1. &lt;= 1 Year</v>
      </c>
      <c r="Z1709" t="str">
        <f t="shared" si="26"/>
        <v>1. &lt;= 1 Year</v>
      </c>
    </row>
    <row r="1710" spans="1:26" x14ac:dyDescent="0.25">
      <c r="A1710">
        <v>164186215</v>
      </c>
      <c r="B1710" t="s">
        <v>2149</v>
      </c>
      <c r="C1710" t="s">
        <v>1674</v>
      </c>
      <c r="D1710" t="s">
        <v>4559</v>
      </c>
      <c r="E1710">
        <v>12</v>
      </c>
      <c r="F1710" t="s">
        <v>6</v>
      </c>
      <c r="G1710" t="s">
        <v>1506</v>
      </c>
      <c r="H1710" t="s">
        <v>30</v>
      </c>
      <c r="I1710" t="s">
        <v>27</v>
      </c>
      <c r="J1710">
        <v>223</v>
      </c>
      <c r="K1710">
        <v>59</v>
      </c>
      <c r="L1710">
        <v>20211</v>
      </c>
      <c r="M1710">
        <v>1</v>
      </c>
      <c r="N1710" t="s">
        <v>36</v>
      </c>
      <c r="O1710">
        <v>3725</v>
      </c>
      <c r="P1710" t="s">
        <v>30</v>
      </c>
      <c r="Q1710" t="s">
        <v>35</v>
      </c>
      <c r="R1710" t="s">
        <v>35</v>
      </c>
      <c r="S1710">
        <v>0</v>
      </c>
      <c r="T1710">
        <v>0</v>
      </c>
      <c r="U1710">
        <v>0</v>
      </c>
      <c r="V1710" t="s">
        <v>35</v>
      </c>
      <c r="W1710">
        <v>0</v>
      </c>
      <c r="X1710">
        <v>15972020</v>
      </c>
      <c r="Y1710" t="str">
        <f t="shared" si="26"/>
        <v>1. &lt;= 1 Year</v>
      </c>
      <c r="Z1710" t="str">
        <f t="shared" si="26"/>
        <v>1. &lt;= 1 Year</v>
      </c>
    </row>
    <row r="1711" spans="1:26" x14ac:dyDescent="0.25">
      <c r="A1711">
        <v>164387368</v>
      </c>
      <c r="B1711" t="s">
        <v>9332</v>
      </c>
      <c r="C1711" t="s">
        <v>9333</v>
      </c>
      <c r="D1711" t="s">
        <v>83</v>
      </c>
      <c r="E1711">
        <v>12</v>
      </c>
      <c r="F1711" t="s">
        <v>5</v>
      </c>
      <c r="G1711" t="s">
        <v>9334</v>
      </c>
      <c r="H1711" t="s">
        <v>30</v>
      </c>
      <c r="I1711" t="s">
        <v>27</v>
      </c>
      <c r="J1711">
        <v>3</v>
      </c>
      <c r="K1711">
        <v>3</v>
      </c>
      <c r="L1711">
        <v>0</v>
      </c>
      <c r="M1711">
        <v>0</v>
      </c>
      <c r="N1711" t="s">
        <v>35</v>
      </c>
      <c r="O1711">
        <v>0</v>
      </c>
      <c r="P1711">
        <v>20201213</v>
      </c>
      <c r="Q1711" t="s">
        <v>36</v>
      </c>
      <c r="R1711" t="s">
        <v>36</v>
      </c>
      <c r="S1711">
        <v>1</v>
      </c>
      <c r="T1711">
        <v>0</v>
      </c>
      <c r="U1711">
        <v>0</v>
      </c>
      <c r="V1711" t="s">
        <v>35</v>
      </c>
      <c r="W1711">
        <v>0</v>
      </c>
      <c r="X1711">
        <v>15439586</v>
      </c>
      <c r="Y1711" t="str">
        <f t="shared" si="26"/>
        <v>1. &lt;= 1 Year</v>
      </c>
      <c r="Z1711" t="str">
        <f t="shared" si="26"/>
        <v>1. &lt;= 1 Year</v>
      </c>
    </row>
    <row r="1712" spans="1:26" x14ac:dyDescent="0.25">
      <c r="A1712">
        <v>163276339</v>
      </c>
      <c r="B1712" t="s">
        <v>5151</v>
      </c>
      <c r="C1712" t="s">
        <v>5152</v>
      </c>
      <c r="D1712" t="s">
        <v>83</v>
      </c>
      <c r="E1712">
        <v>12</v>
      </c>
      <c r="F1712" t="s">
        <v>37</v>
      </c>
      <c r="G1712" t="s">
        <v>1515</v>
      </c>
      <c r="H1712" t="s">
        <v>30</v>
      </c>
      <c r="I1712" t="s">
        <v>27</v>
      </c>
      <c r="J1712">
        <v>682</v>
      </c>
      <c r="K1712">
        <v>682</v>
      </c>
      <c r="L1712">
        <v>0</v>
      </c>
      <c r="M1712">
        <v>0</v>
      </c>
      <c r="N1712" t="s">
        <v>35</v>
      </c>
      <c r="O1712">
        <v>0</v>
      </c>
      <c r="P1712">
        <v>20180926</v>
      </c>
      <c r="Q1712" t="s">
        <v>36</v>
      </c>
      <c r="R1712" t="s">
        <v>36</v>
      </c>
      <c r="S1712">
        <v>1</v>
      </c>
      <c r="T1712">
        <v>0</v>
      </c>
      <c r="U1712">
        <v>0</v>
      </c>
      <c r="V1712" t="s">
        <v>35</v>
      </c>
      <c r="W1712">
        <v>0</v>
      </c>
      <c r="X1712">
        <v>14534654</v>
      </c>
      <c r="Y1712" t="str">
        <f t="shared" si="26"/>
        <v>3.  1.5 to 2 Year</v>
      </c>
      <c r="Z1712" t="str">
        <f t="shared" si="26"/>
        <v>3.  1.5 to 2 Year</v>
      </c>
    </row>
    <row r="1713" spans="1:26" x14ac:dyDescent="0.25">
      <c r="A1713">
        <v>164256679</v>
      </c>
      <c r="B1713" t="s">
        <v>7946</v>
      </c>
      <c r="C1713" t="s">
        <v>165</v>
      </c>
      <c r="D1713" t="s">
        <v>89</v>
      </c>
      <c r="E1713">
        <v>12</v>
      </c>
      <c r="F1713" t="s">
        <v>37</v>
      </c>
      <c r="G1713" t="s">
        <v>7197</v>
      </c>
      <c r="H1713" t="s">
        <v>30</v>
      </c>
      <c r="I1713" t="s">
        <v>27</v>
      </c>
      <c r="J1713">
        <v>148</v>
      </c>
      <c r="K1713">
        <v>148</v>
      </c>
      <c r="L1713">
        <v>0</v>
      </c>
      <c r="M1713">
        <v>0</v>
      </c>
      <c r="N1713" t="s">
        <v>35</v>
      </c>
      <c r="O1713">
        <v>0</v>
      </c>
      <c r="P1713" t="s">
        <v>30</v>
      </c>
      <c r="Q1713" t="s">
        <v>35</v>
      </c>
      <c r="R1713" t="s">
        <v>35</v>
      </c>
      <c r="S1713">
        <v>0</v>
      </c>
      <c r="T1713">
        <v>0</v>
      </c>
      <c r="U1713">
        <v>0</v>
      </c>
      <c r="V1713" t="s">
        <v>35</v>
      </c>
      <c r="W1713">
        <v>0</v>
      </c>
      <c r="X1713">
        <v>15994984</v>
      </c>
      <c r="Y1713" t="str">
        <f t="shared" si="26"/>
        <v>1. &lt;= 1 Year</v>
      </c>
      <c r="Z1713" t="str">
        <f t="shared" si="26"/>
        <v>1. &lt;= 1 Year</v>
      </c>
    </row>
    <row r="1714" spans="1:26" x14ac:dyDescent="0.25">
      <c r="A1714">
        <v>164095310</v>
      </c>
      <c r="B1714" t="s">
        <v>6099</v>
      </c>
      <c r="C1714" t="s">
        <v>6100</v>
      </c>
      <c r="D1714" t="s">
        <v>83</v>
      </c>
      <c r="E1714">
        <v>12</v>
      </c>
      <c r="F1714" t="s">
        <v>6</v>
      </c>
      <c r="G1714" t="s">
        <v>6543</v>
      </c>
      <c r="H1714" t="s">
        <v>30</v>
      </c>
      <c r="I1714" t="s">
        <v>27</v>
      </c>
      <c r="J1714">
        <v>332</v>
      </c>
      <c r="K1714">
        <v>163</v>
      </c>
      <c r="L1714">
        <v>20211</v>
      </c>
      <c r="M1714">
        <v>1</v>
      </c>
      <c r="N1714" t="s">
        <v>36</v>
      </c>
      <c r="O1714">
        <v>13260</v>
      </c>
      <c r="P1714">
        <v>20190128</v>
      </c>
      <c r="Q1714" t="s">
        <v>36</v>
      </c>
      <c r="R1714" t="s">
        <v>35</v>
      </c>
      <c r="S1714">
        <v>0</v>
      </c>
      <c r="T1714">
        <v>20212</v>
      </c>
      <c r="U1714">
        <v>1</v>
      </c>
      <c r="V1714" t="s">
        <v>36</v>
      </c>
      <c r="W1714">
        <v>8874.84</v>
      </c>
      <c r="X1714">
        <v>15949254</v>
      </c>
      <c r="Y1714" t="str">
        <f t="shared" si="26"/>
        <v>1. &lt;= 1 Year</v>
      </c>
      <c r="Z1714" t="str">
        <f t="shared" si="26"/>
        <v>1. &lt;= 1 Year</v>
      </c>
    </row>
    <row r="1715" spans="1:26" x14ac:dyDescent="0.25">
      <c r="A1715">
        <v>161685243</v>
      </c>
      <c r="B1715" t="s">
        <v>5345</v>
      </c>
      <c r="C1715" t="s">
        <v>929</v>
      </c>
      <c r="D1715" t="s">
        <v>4559</v>
      </c>
      <c r="E1715">
        <v>12</v>
      </c>
      <c r="F1715" t="s">
        <v>37</v>
      </c>
      <c r="G1715" t="s">
        <v>1495</v>
      </c>
      <c r="H1715">
        <v>3</v>
      </c>
      <c r="I1715" t="s">
        <v>28</v>
      </c>
      <c r="J1715">
        <v>1554</v>
      </c>
      <c r="K1715">
        <v>532</v>
      </c>
      <c r="L1715">
        <v>0</v>
      </c>
      <c r="M1715">
        <v>0</v>
      </c>
      <c r="N1715" t="s">
        <v>35</v>
      </c>
      <c r="O1715">
        <v>0</v>
      </c>
      <c r="P1715" t="s">
        <v>30</v>
      </c>
      <c r="Q1715" t="s">
        <v>35</v>
      </c>
      <c r="R1715" t="s">
        <v>35</v>
      </c>
      <c r="S1715">
        <v>0</v>
      </c>
      <c r="T1715">
        <v>0</v>
      </c>
      <c r="U1715">
        <v>0</v>
      </c>
      <c r="V1715" t="s">
        <v>35</v>
      </c>
      <c r="W1715">
        <v>0</v>
      </c>
      <c r="X1715">
        <v>14822188</v>
      </c>
      <c r="Y1715" t="str">
        <f t="shared" si="26"/>
        <v>5. 3-4 Year</v>
      </c>
      <c r="Z1715" t="str">
        <f t="shared" si="26"/>
        <v>2.  1-1.5 Years</v>
      </c>
    </row>
    <row r="1716" spans="1:26" x14ac:dyDescent="0.25">
      <c r="A1716">
        <v>164284981</v>
      </c>
      <c r="B1716" t="s">
        <v>9335</v>
      </c>
      <c r="C1716" t="s">
        <v>1026</v>
      </c>
      <c r="D1716" t="s">
        <v>89</v>
      </c>
      <c r="E1716">
        <v>12</v>
      </c>
      <c r="F1716" t="s">
        <v>37</v>
      </c>
      <c r="G1716" t="s">
        <v>1682</v>
      </c>
      <c r="H1716" t="s">
        <v>30</v>
      </c>
      <c r="I1716" t="s">
        <v>27</v>
      </c>
      <c r="J1716">
        <v>114</v>
      </c>
      <c r="K1716">
        <v>112</v>
      </c>
      <c r="L1716">
        <v>20211</v>
      </c>
      <c r="M1716">
        <v>1</v>
      </c>
      <c r="N1716" t="s">
        <v>36</v>
      </c>
      <c r="O1716">
        <v>1064</v>
      </c>
      <c r="P1716">
        <v>20210223</v>
      </c>
      <c r="Q1716" t="s">
        <v>36</v>
      </c>
      <c r="R1716" t="s">
        <v>35</v>
      </c>
      <c r="S1716">
        <v>0</v>
      </c>
      <c r="T1716">
        <v>20212</v>
      </c>
      <c r="U1716">
        <v>1</v>
      </c>
      <c r="V1716" t="s">
        <v>36</v>
      </c>
      <c r="W1716">
        <v>1316.9</v>
      </c>
      <c r="X1716">
        <v>16013987</v>
      </c>
      <c r="Y1716" t="str">
        <f t="shared" si="26"/>
        <v>1. &lt;= 1 Year</v>
      </c>
      <c r="Z1716" t="str">
        <f t="shared" si="26"/>
        <v>1. &lt;= 1 Year</v>
      </c>
    </row>
    <row r="1717" spans="1:26" x14ac:dyDescent="0.25">
      <c r="A1717">
        <v>164352200</v>
      </c>
      <c r="B1717" t="s">
        <v>9336</v>
      </c>
      <c r="C1717" t="s">
        <v>1423</v>
      </c>
      <c r="D1717" t="s">
        <v>81</v>
      </c>
      <c r="E1717">
        <v>12</v>
      </c>
      <c r="F1717" t="s">
        <v>6</v>
      </c>
      <c r="G1717" t="s">
        <v>7202</v>
      </c>
      <c r="H1717" t="s">
        <v>30</v>
      </c>
      <c r="I1717" t="s">
        <v>27</v>
      </c>
      <c r="J1717">
        <v>34</v>
      </c>
      <c r="K1717">
        <v>31</v>
      </c>
      <c r="L1717">
        <v>20211</v>
      </c>
      <c r="M1717">
        <v>1</v>
      </c>
      <c r="N1717" t="s">
        <v>36</v>
      </c>
      <c r="O1717">
        <v>441</v>
      </c>
      <c r="P1717">
        <v>20210421</v>
      </c>
      <c r="Q1717" t="s">
        <v>36</v>
      </c>
      <c r="R1717" t="s">
        <v>36</v>
      </c>
      <c r="S1717">
        <v>1</v>
      </c>
      <c r="T1717">
        <v>20212</v>
      </c>
      <c r="U1717">
        <v>1</v>
      </c>
      <c r="V1717" t="s">
        <v>36</v>
      </c>
      <c r="W1717">
        <v>10000</v>
      </c>
      <c r="X1717">
        <v>16046385</v>
      </c>
      <c r="Y1717" t="str">
        <f t="shared" si="26"/>
        <v>1. &lt;= 1 Year</v>
      </c>
      <c r="Z1717" t="str">
        <f t="shared" si="26"/>
        <v>1. &lt;= 1 Year</v>
      </c>
    </row>
    <row r="1718" spans="1:26" x14ac:dyDescent="0.25">
      <c r="A1718">
        <v>164368323</v>
      </c>
      <c r="B1718" t="s">
        <v>9337</v>
      </c>
      <c r="C1718" t="s">
        <v>9338</v>
      </c>
      <c r="D1718" t="s">
        <v>108</v>
      </c>
      <c r="E1718">
        <v>12</v>
      </c>
      <c r="F1718" t="s">
        <v>38</v>
      </c>
      <c r="G1718" t="s">
        <v>8884</v>
      </c>
      <c r="H1718" t="s">
        <v>30</v>
      </c>
      <c r="I1718" t="s">
        <v>27</v>
      </c>
      <c r="J1718">
        <v>23</v>
      </c>
      <c r="K1718">
        <v>23</v>
      </c>
      <c r="L1718">
        <v>0</v>
      </c>
      <c r="M1718">
        <v>0</v>
      </c>
      <c r="N1718" t="s">
        <v>35</v>
      </c>
      <c r="O1718">
        <v>0</v>
      </c>
      <c r="P1718">
        <v>20180719</v>
      </c>
      <c r="Q1718" t="s">
        <v>36</v>
      </c>
      <c r="R1718" t="s">
        <v>36</v>
      </c>
      <c r="S1718">
        <v>1</v>
      </c>
      <c r="T1718">
        <v>0</v>
      </c>
      <c r="U1718">
        <v>0</v>
      </c>
      <c r="V1718" t="s">
        <v>35</v>
      </c>
      <c r="W1718">
        <v>0</v>
      </c>
      <c r="X1718">
        <v>14321257</v>
      </c>
      <c r="Y1718" t="str">
        <f t="shared" si="26"/>
        <v>1. &lt;= 1 Year</v>
      </c>
      <c r="Z1718" t="str">
        <f t="shared" si="26"/>
        <v>1. &lt;= 1 Year</v>
      </c>
    </row>
    <row r="1719" spans="1:26" x14ac:dyDescent="0.25">
      <c r="A1719">
        <v>164144162</v>
      </c>
      <c r="B1719" t="s">
        <v>6549</v>
      </c>
      <c r="C1719" t="s">
        <v>6550</v>
      </c>
      <c r="D1719" t="s">
        <v>81</v>
      </c>
      <c r="E1719">
        <v>12</v>
      </c>
      <c r="F1719" t="s">
        <v>38</v>
      </c>
      <c r="G1719" t="s">
        <v>1500</v>
      </c>
      <c r="H1719" t="s">
        <v>30</v>
      </c>
      <c r="I1719" t="s">
        <v>27</v>
      </c>
      <c r="J1719">
        <v>266</v>
      </c>
      <c r="K1719">
        <v>266</v>
      </c>
      <c r="L1719">
        <v>20211</v>
      </c>
      <c r="M1719">
        <v>1</v>
      </c>
      <c r="N1719" t="s">
        <v>36</v>
      </c>
      <c r="O1719">
        <v>4427</v>
      </c>
      <c r="P1719" t="s">
        <v>30</v>
      </c>
      <c r="Q1719" t="s">
        <v>35</v>
      </c>
      <c r="R1719" t="s">
        <v>36</v>
      </c>
      <c r="S1719">
        <v>1</v>
      </c>
      <c r="T1719">
        <v>20212</v>
      </c>
      <c r="U1719">
        <v>1</v>
      </c>
      <c r="V1719" t="s">
        <v>36</v>
      </c>
      <c r="W1719">
        <v>2820.5</v>
      </c>
      <c r="X1719">
        <v>7756797</v>
      </c>
      <c r="Y1719" t="str">
        <f t="shared" si="26"/>
        <v>1. &lt;= 1 Year</v>
      </c>
      <c r="Z1719" t="str">
        <f t="shared" si="26"/>
        <v>1. &lt;= 1 Year</v>
      </c>
    </row>
    <row r="1720" spans="1:26" x14ac:dyDescent="0.25">
      <c r="A1720">
        <v>163119212</v>
      </c>
      <c r="B1720" t="s">
        <v>478</v>
      </c>
      <c r="C1720" t="s">
        <v>3898</v>
      </c>
      <c r="D1720" t="s">
        <v>4559</v>
      </c>
      <c r="E1720">
        <v>12</v>
      </c>
      <c r="F1720" t="s">
        <v>37</v>
      </c>
      <c r="G1720" t="s">
        <v>1514</v>
      </c>
      <c r="H1720" t="s">
        <v>30</v>
      </c>
      <c r="I1720" t="s">
        <v>27</v>
      </c>
      <c r="J1720">
        <v>822</v>
      </c>
      <c r="K1720">
        <v>713</v>
      </c>
      <c r="L1720">
        <v>20211</v>
      </c>
      <c r="M1720">
        <v>1</v>
      </c>
      <c r="N1720" t="s">
        <v>36</v>
      </c>
      <c r="O1720">
        <v>3113</v>
      </c>
      <c r="P1720">
        <v>20200606</v>
      </c>
      <c r="Q1720" t="s">
        <v>36</v>
      </c>
      <c r="R1720" t="s">
        <v>35</v>
      </c>
      <c r="S1720">
        <v>0</v>
      </c>
      <c r="T1720">
        <v>20212</v>
      </c>
      <c r="U1720">
        <v>1</v>
      </c>
      <c r="V1720" t="s">
        <v>36</v>
      </c>
      <c r="W1720">
        <v>1777.34</v>
      </c>
      <c r="X1720">
        <v>15264748</v>
      </c>
      <c r="Y1720" t="str">
        <f t="shared" si="26"/>
        <v>4. 2-3 Year</v>
      </c>
      <c r="Z1720" t="str">
        <f t="shared" si="26"/>
        <v>3.  1.5 to 2 Year</v>
      </c>
    </row>
    <row r="1721" spans="1:26" x14ac:dyDescent="0.25">
      <c r="A1721">
        <v>164148688</v>
      </c>
      <c r="B1721" t="s">
        <v>478</v>
      </c>
      <c r="C1721" t="s">
        <v>471</v>
      </c>
      <c r="D1721" t="s">
        <v>81</v>
      </c>
      <c r="E1721">
        <v>12</v>
      </c>
      <c r="F1721" t="s">
        <v>38</v>
      </c>
      <c r="G1721" t="s">
        <v>8882</v>
      </c>
      <c r="H1721" t="s">
        <v>30</v>
      </c>
      <c r="I1721" t="s">
        <v>27</v>
      </c>
      <c r="J1721">
        <v>260</v>
      </c>
      <c r="K1721">
        <v>122</v>
      </c>
      <c r="L1721">
        <v>0</v>
      </c>
      <c r="M1721">
        <v>0</v>
      </c>
      <c r="N1721" t="s">
        <v>35</v>
      </c>
      <c r="O1721">
        <v>0</v>
      </c>
      <c r="P1721">
        <v>20180108</v>
      </c>
      <c r="Q1721" t="s">
        <v>36</v>
      </c>
      <c r="R1721" t="s">
        <v>35</v>
      </c>
      <c r="S1721">
        <v>0</v>
      </c>
      <c r="T1721">
        <v>0</v>
      </c>
      <c r="U1721">
        <v>0</v>
      </c>
      <c r="V1721" t="s">
        <v>35</v>
      </c>
      <c r="W1721">
        <v>0</v>
      </c>
      <c r="X1721">
        <v>15930220</v>
      </c>
      <c r="Y1721" t="str">
        <f t="shared" si="26"/>
        <v>1. &lt;= 1 Year</v>
      </c>
      <c r="Z1721" t="str">
        <f t="shared" si="26"/>
        <v>1. &lt;= 1 Year</v>
      </c>
    </row>
    <row r="1722" spans="1:26" x14ac:dyDescent="0.25">
      <c r="A1722">
        <v>164177190</v>
      </c>
      <c r="B1722" t="s">
        <v>6863</v>
      </c>
      <c r="C1722" t="s">
        <v>2102</v>
      </c>
      <c r="D1722" t="s">
        <v>89</v>
      </c>
      <c r="E1722">
        <v>12</v>
      </c>
      <c r="F1722" t="s">
        <v>37</v>
      </c>
      <c r="G1722" t="s">
        <v>1498</v>
      </c>
      <c r="H1722" t="s">
        <v>30</v>
      </c>
      <c r="I1722" t="s">
        <v>27</v>
      </c>
      <c r="J1722">
        <v>225</v>
      </c>
      <c r="K1722">
        <v>155</v>
      </c>
      <c r="L1722">
        <v>20211</v>
      </c>
      <c r="M1722">
        <v>1</v>
      </c>
      <c r="N1722" t="s">
        <v>36</v>
      </c>
      <c r="O1722">
        <v>2379</v>
      </c>
      <c r="P1722">
        <v>20210514</v>
      </c>
      <c r="Q1722" t="s">
        <v>36</v>
      </c>
      <c r="R1722" t="s">
        <v>35</v>
      </c>
      <c r="S1722">
        <v>0</v>
      </c>
      <c r="T1722">
        <v>20212</v>
      </c>
      <c r="U1722">
        <v>1</v>
      </c>
      <c r="V1722" t="s">
        <v>36</v>
      </c>
      <c r="W1722">
        <v>224</v>
      </c>
      <c r="X1722">
        <v>15967438</v>
      </c>
      <c r="Y1722" t="str">
        <f t="shared" si="26"/>
        <v>1. &lt;= 1 Year</v>
      </c>
      <c r="Z1722" t="str">
        <f t="shared" si="26"/>
        <v>1. &lt;= 1 Year</v>
      </c>
    </row>
    <row r="1723" spans="1:26" x14ac:dyDescent="0.25">
      <c r="A1723">
        <v>164127827</v>
      </c>
      <c r="B1723" t="s">
        <v>6339</v>
      </c>
      <c r="C1723" t="s">
        <v>1679</v>
      </c>
      <c r="D1723" t="s">
        <v>4559</v>
      </c>
      <c r="E1723">
        <v>12</v>
      </c>
      <c r="F1723" t="s">
        <v>6</v>
      </c>
      <c r="G1723" t="s">
        <v>4344</v>
      </c>
      <c r="H1723" t="s">
        <v>30</v>
      </c>
      <c r="I1723" t="s">
        <v>27</v>
      </c>
      <c r="J1723">
        <v>287</v>
      </c>
      <c r="K1723">
        <v>287</v>
      </c>
      <c r="L1723">
        <v>20211</v>
      </c>
      <c r="M1723">
        <v>1</v>
      </c>
      <c r="N1723" t="s">
        <v>36</v>
      </c>
      <c r="O1723">
        <v>6240</v>
      </c>
      <c r="P1723" t="s">
        <v>30</v>
      </c>
      <c r="Q1723" t="s">
        <v>35</v>
      </c>
      <c r="R1723" t="s">
        <v>36</v>
      </c>
      <c r="S1723">
        <v>1</v>
      </c>
      <c r="T1723">
        <v>20212</v>
      </c>
      <c r="U1723">
        <v>1</v>
      </c>
      <c r="V1723" t="s">
        <v>36</v>
      </c>
      <c r="W1723">
        <v>7680</v>
      </c>
      <c r="X1723">
        <v>15585658</v>
      </c>
      <c r="Y1723" t="str">
        <f t="shared" si="26"/>
        <v>1. &lt;= 1 Year</v>
      </c>
      <c r="Z1723" t="str">
        <f t="shared" si="26"/>
        <v>1. &lt;= 1 Year</v>
      </c>
    </row>
    <row r="1724" spans="1:26" x14ac:dyDescent="0.25">
      <c r="A1724">
        <v>164357814</v>
      </c>
      <c r="B1724" t="s">
        <v>1414</v>
      </c>
      <c r="C1724" t="s">
        <v>1847</v>
      </c>
      <c r="D1724" t="s">
        <v>4559</v>
      </c>
      <c r="E1724">
        <v>12</v>
      </c>
      <c r="F1724" t="s">
        <v>38</v>
      </c>
      <c r="G1724" t="s">
        <v>6565</v>
      </c>
      <c r="H1724" t="s">
        <v>30</v>
      </c>
      <c r="I1724" t="s">
        <v>27</v>
      </c>
      <c r="J1724">
        <v>51</v>
      </c>
      <c r="K1724">
        <v>50</v>
      </c>
      <c r="L1724">
        <v>20211</v>
      </c>
      <c r="M1724">
        <v>1</v>
      </c>
      <c r="N1724" t="s">
        <v>36</v>
      </c>
      <c r="O1724">
        <v>4846</v>
      </c>
      <c r="P1724">
        <v>20190630</v>
      </c>
      <c r="Q1724" t="s">
        <v>36</v>
      </c>
      <c r="R1724" t="s">
        <v>36</v>
      </c>
      <c r="S1724">
        <v>1</v>
      </c>
      <c r="T1724">
        <v>0</v>
      </c>
      <c r="U1724">
        <v>0</v>
      </c>
      <c r="V1724" t="s">
        <v>35</v>
      </c>
      <c r="W1724">
        <v>0</v>
      </c>
      <c r="X1724">
        <v>15129428</v>
      </c>
      <c r="Y1724" t="str">
        <f t="shared" si="26"/>
        <v>1. &lt;= 1 Year</v>
      </c>
      <c r="Z1724" t="str">
        <f t="shared" si="26"/>
        <v>1. &lt;= 1 Year</v>
      </c>
    </row>
    <row r="1725" spans="1:26" x14ac:dyDescent="0.25">
      <c r="A1725">
        <v>163282502</v>
      </c>
      <c r="B1725" t="s">
        <v>1295</v>
      </c>
      <c r="C1725" t="s">
        <v>375</v>
      </c>
      <c r="D1725" t="s">
        <v>89</v>
      </c>
      <c r="E1725">
        <v>12</v>
      </c>
      <c r="F1725" t="s">
        <v>37</v>
      </c>
      <c r="G1725" t="s">
        <v>1682</v>
      </c>
      <c r="H1725" t="s">
        <v>30</v>
      </c>
      <c r="I1725" t="s">
        <v>27</v>
      </c>
      <c r="J1725">
        <v>678</v>
      </c>
      <c r="K1725">
        <v>675</v>
      </c>
      <c r="L1725">
        <v>0</v>
      </c>
      <c r="M1725">
        <v>0</v>
      </c>
      <c r="N1725" t="s">
        <v>35</v>
      </c>
      <c r="O1725">
        <v>0</v>
      </c>
      <c r="P1725" t="s">
        <v>30</v>
      </c>
      <c r="Q1725" t="s">
        <v>35</v>
      </c>
      <c r="R1725" t="s">
        <v>35</v>
      </c>
      <c r="S1725">
        <v>0</v>
      </c>
      <c r="T1725">
        <v>0</v>
      </c>
      <c r="U1725">
        <v>0</v>
      </c>
      <c r="V1725" t="s">
        <v>35</v>
      </c>
      <c r="W1725">
        <v>0</v>
      </c>
      <c r="X1725">
        <v>15376197</v>
      </c>
      <c r="Y1725" t="str">
        <f t="shared" si="26"/>
        <v>3.  1.5 to 2 Year</v>
      </c>
      <c r="Z1725" t="str">
        <f t="shared" si="26"/>
        <v>3.  1.5 to 2 Year</v>
      </c>
    </row>
    <row r="1726" spans="1:26" x14ac:dyDescent="0.25">
      <c r="A1726">
        <v>164194368</v>
      </c>
      <c r="B1726" t="s">
        <v>9339</v>
      </c>
      <c r="C1726" t="s">
        <v>9340</v>
      </c>
      <c r="D1726" t="s">
        <v>81</v>
      </c>
      <c r="E1726">
        <v>12</v>
      </c>
      <c r="F1726" t="s">
        <v>37</v>
      </c>
      <c r="G1726" t="s">
        <v>1545</v>
      </c>
      <c r="H1726" t="s">
        <v>30</v>
      </c>
      <c r="I1726" t="s">
        <v>27</v>
      </c>
      <c r="J1726">
        <v>210</v>
      </c>
      <c r="K1726">
        <v>210</v>
      </c>
      <c r="L1726">
        <v>20211</v>
      </c>
      <c r="M1726">
        <v>1</v>
      </c>
      <c r="N1726" t="s">
        <v>36</v>
      </c>
      <c r="O1726">
        <v>1859</v>
      </c>
      <c r="P1726">
        <v>20200807</v>
      </c>
      <c r="Q1726" t="s">
        <v>36</v>
      </c>
      <c r="R1726" t="s">
        <v>35</v>
      </c>
      <c r="S1726">
        <v>0</v>
      </c>
      <c r="T1726">
        <v>20212</v>
      </c>
      <c r="U1726">
        <v>1</v>
      </c>
      <c r="V1726" t="s">
        <v>36</v>
      </c>
      <c r="W1726">
        <v>7474.99</v>
      </c>
      <c r="X1726">
        <v>15976918</v>
      </c>
      <c r="Y1726" t="str">
        <f t="shared" si="26"/>
        <v>1. &lt;= 1 Year</v>
      </c>
      <c r="Z1726" t="str">
        <f t="shared" si="26"/>
        <v>1. &lt;= 1 Year</v>
      </c>
    </row>
    <row r="1727" spans="1:26" x14ac:dyDescent="0.25">
      <c r="A1727">
        <v>163238613</v>
      </c>
      <c r="B1727" t="s">
        <v>1544</v>
      </c>
      <c r="C1727" t="s">
        <v>1311</v>
      </c>
      <c r="D1727" t="s">
        <v>3897</v>
      </c>
      <c r="E1727">
        <v>12</v>
      </c>
      <c r="F1727" t="s">
        <v>6</v>
      </c>
      <c r="G1727" t="s">
        <v>9326</v>
      </c>
      <c r="H1727" t="s">
        <v>30</v>
      </c>
      <c r="I1727" t="s">
        <v>27</v>
      </c>
      <c r="J1727">
        <v>721</v>
      </c>
      <c r="K1727">
        <v>78</v>
      </c>
      <c r="L1727">
        <v>20211</v>
      </c>
      <c r="M1727">
        <v>1</v>
      </c>
      <c r="N1727" t="s">
        <v>36</v>
      </c>
      <c r="O1727">
        <v>9664</v>
      </c>
      <c r="P1727">
        <v>20190617</v>
      </c>
      <c r="Q1727" t="s">
        <v>36</v>
      </c>
      <c r="R1727" t="s">
        <v>35</v>
      </c>
      <c r="S1727">
        <v>0</v>
      </c>
      <c r="T1727">
        <v>20212</v>
      </c>
      <c r="U1727">
        <v>1</v>
      </c>
      <c r="V1727" t="s">
        <v>36</v>
      </c>
      <c r="W1727">
        <v>9234</v>
      </c>
      <c r="X1727">
        <v>15353428</v>
      </c>
      <c r="Y1727" t="str">
        <f t="shared" si="26"/>
        <v>3.  1.5 to 2 Year</v>
      </c>
      <c r="Z1727" t="str">
        <f t="shared" si="26"/>
        <v>1. &lt;= 1 Year</v>
      </c>
    </row>
    <row r="1728" spans="1:26" x14ac:dyDescent="0.25">
      <c r="A1728">
        <v>163939002</v>
      </c>
      <c r="B1728" t="s">
        <v>1544</v>
      </c>
      <c r="C1728" t="s">
        <v>1524</v>
      </c>
      <c r="D1728" t="s">
        <v>4559</v>
      </c>
      <c r="E1728">
        <v>12</v>
      </c>
      <c r="F1728" t="s">
        <v>37</v>
      </c>
      <c r="G1728" t="s">
        <v>7197</v>
      </c>
      <c r="H1728" t="s">
        <v>30</v>
      </c>
      <c r="I1728" t="s">
        <v>27</v>
      </c>
      <c r="J1728">
        <v>420</v>
      </c>
      <c r="K1728">
        <v>384</v>
      </c>
      <c r="L1728">
        <v>0</v>
      </c>
      <c r="M1728">
        <v>0</v>
      </c>
      <c r="N1728" t="s">
        <v>35</v>
      </c>
      <c r="O1728">
        <v>0</v>
      </c>
      <c r="P1728">
        <v>20180829</v>
      </c>
      <c r="Q1728" t="s">
        <v>36</v>
      </c>
      <c r="R1728" t="s">
        <v>35</v>
      </c>
      <c r="S1728">
        <v>0</v>
      </c>
      <c r="T1728">
        <v>0</v>
      </c>
      <c r="U1728">
        <v>0</v>
      </c>
      <c r="V1728" t="s">
        <v>35</v>
      </c>
      <c r="W1728">
        <v>0</v>
      </c>
      <c r="X1728">
        <v>15860535</v>
      </c>
      <c r="Y1728" t="str">
        <f t="shared" si="26"/>
        <v>2.  1-1.5 Years</v>
      </c>
      <c r="Z1728" t="str">
        <f t="shared" si="26"/>
        <v>2.  1-1.5 Years</v>
      </c>
    </row>
    <row r="1729" spans="1:26" x14ac:dyDescent="0.25">
      <c r="A1729">
        <v>164315460</v>
      </c>
      <c r="B1729" t="s">
        <v>9341</v>
      </c>
      <c r="C1729" t="s">
        <v>633</v>
      </c>
      <c r="D1729" t="s">
        <v>81</v>
      </c>
      <c r="E1729">
        <v>12</v>
      </c>
      <c r="F1729" t="s">
        <v>5</v>
      </c>
      <c r="G1729" t="s">
        <v>9334</v>
      </c>
      <c r="H1729" t="s">
        <v>30</v>
      </c>
      <c r="I1729" t="s">
        <v>27</v>
      </c>
      <c r="J1729">
        <v>83</v>
      </c>
      <c r="K1729">
        <v>83</v>
      </c>
      <c r="L1729">
        <v>20211</v>
      </c>
      <c r="M1729">
        <v>1</v>
      </c>
      <c r="N1729" t="s">
        <v>36</v>
      </c>
      <c r="O1729">
        <v>7533</v>
      </c>
      <c r="P1729">
        <v>20210422</v>
      </c>
      <c r="Q1729" t="s">
        <v>36</v>
      </c>
      <c r="R1729" t="s">
        <v>36</v>
      </c>
      <c r="S1729">
        <v>1</v>
      </c>
      <c r="T1729">
        <v>20212</v>
      </c>
      <c r="U1729">
        <v>1</v>
      </c>
      <c r="V1729" t="s">
        <v>36</v>
      </c>
      <c r="W1729">
        <v>1300</v>
      </c>
      <c r="X1729">
        <v>13786296</v>
      </c>
      <c r="Y1729" t="str">
        <f t="shared" ref="Y1729:Z1792" si="27">IF(J1729&lt;=364,"1. &lt;= 1 Year",IF(J1729&lt;=546,"2.  1-1.5 Years",IF(J1729&lt;=729,"3.  1.5 to 2 Year",IF(J1729&lt;=1459,"4. 2-3 Year",IF(J1729&lt;=1824,"5. 3-4 Year",IF(J1729&lt;=2189,"6. 4-5 Year",IF(J1729&gt;=2190,"7. &gt;= 6 Year","N/A")))))))</f>
        <v>1. &lt;= 1 Year</v>
      </c>
      <c r="Z1729" t="str">
        <f t="shared" si="27"/>
        <v>1. &lt;= 1 Year</v>
      </c>
    </row>
    <row r="1730" spans="1:26" x14ac:dyDescent="0.25">
      <c r="A1730">
        <v>164299729</v>
      </c>
      <c r="B1730" t="s">
        <v>963</v>
      </c>
      <c r="C1730" t="s">
        <v>9342</v>
      </c>
      <c r="D1730" t="s">
        <v>83</v>
      </c>
      <c r="E1730">
        <v>12</v>
      </c>
      <c r="F1730" t="s">
        <v>38</v>
      </c>
      <c r="G1730" t="s">
        <v>6565</v>
      </c>
      <c r="H1730" t="s">
        <v>30</v>
      </c>
      <c r="I1730" t="s">
        <v>27</v>
      </c>
      <c r="J1730">
        <v>98</v>
      </c>
      <c r="K1730">
        <v>52</v>
      </c>
      <c r="L1730">
        <v>0</v>
      </c>
      <c r="M1730">
        <v>0</v>
      </c>
      <c r="N1730" t="s">
        <v>35</v>
      </c>
      <c r="O1730">
        <v>0</v>
      </c>
      <c r="P1730">
        <v>20180129</v>
      </c>
      <c r="Q1730" t="s">
        <v>36</v>
      </c>
      <c r="R1730" t="s">
        <v>35</v>
      </c>
      <c r="S1730">
        <v>0</v>
      </c>
      <c r="T1730">
        <v>20212</v>
      </c>
      <c r="U1730">
        <v>1</v>
      </c>
      <c r="V1730" t="s">
        <v>36</v>
      </c>
      <c r="W1730">
        <v>1200</v>
      </c>
      <c r="X1730">
        <v>14697661</v>
      </c>
      <c r="Y1730" t="str">
        <f t="shared" si="27"/>
        <v>1. &lt;= 1 Year</v>
      </c>
      <c r="Z1730" t="str">
        <f t="shared" si="27"/>
        <v>1. &lt;= 1 Year</v>
      </c>
    </row>
    <row r="1731" spans="1:26" x14ac:dyDescent="0.25">
      <c r="A1731">
        <v>164350545</v>
      </c>
      <c r="B1731" t="s">
        <v>9343</v>
      </c>
      <c r="C1731" t="s">
        <v>9344</v>
      </c>
      <c r="D1731" t="s">
        <v>83</v>
      </c>
      <c r="E1731">
        <v>12</v>
      </c>
      <c r="F1731" t="s">
        <v>37</v>
      </c>
      <c r="G1731" t="s">
        <v>3402</v>
      </c>
      <c r="H1731" t="s">
        <v>30</v>
      </c>
      <c r="I1731" t="s">
        <v>27</v>
      </c>
      <c r="J1731">
        <v>43</v>
      </c>
      <c r="K1731">
        <v>43</v>
      </c>
      <c r="L1731">
        <v>20211</v>
      </c>
      <c r="M1731">
        <v>1</v>
      </c>
      <c r="N1731" t="s">
        <v>36</v>
      </c>
      <c r="O1731">
        <v>8857</v>
      </c>
      <c r="P1731" t="s">
        <v>30</v>
      </c>
      <c r="Q1731" t="s">
        <v>35</v>
      </c>
      <c r="R1731" t="s">
        <v>36</v>
      </c>
      <c r="S1731">
        <v>1</v>
      </c>
      <c r="T1731">
        <v>0</v>
      </c>
      <c r="U1731">
        <v>0</v>
      </c>
      <c r="V1731" t="s">
        <v>35</v>
      </c>
      <c r="W1731">
        <v>0</v>
      </c>
      <c r="X1731">
        <v>15538407</v>
      </c>
      <c r="Y1731" t="str">
        <f t="shared" si="27"/>
        <v>1. &lt;= 1 Year</v>
      </c>
      <c r="Z1731" t="str">
        <f t="shared" si="27"/>
        <v>1. &lt;= 1 Year</v>
      </c>
    </row>
    <row r="1732" spans="1:26" x14ac:dyDescent="0.25">
      <c r="A1732">
        <v>164186888</v>
      </c>
      <c r="B1732" t="s">
        <v>6864</v>
      </c>
      <c r="C1732" t="s">
        <v>6865</v>
      </c>
      <c r="D1732" t="s">
        <v>89</v>
      </c>
      <c r="E1732">
        <v>12</v>
      </c>
      <c r="F1732" t="s">
        <v>6</v>
      </c>
      <c r="G1732" t="s">
        <v>1502</v>
      </c>
      <c r="H1732" t="s">
        <v>30</v>
      </c>
      <c r="I1732" t="s">
        <v>27</v>
      </c>
      <c r="J1732">
        <v>217</v>
      </c>
      <c r="K1732">
        <v>217</v>
      </c>
      <c r="L1732">
        <v>20211</v>
      </c>
      <c r="M1732">
        <v>1</v>
      </c>
      <c r="N1732" t="s">
        <v>36</v>
      </c>
      <c r="O1732">
        <v>3913</v>
      </c>
      <c r="P1732" t="s">
        <v>30</v>
      </c>
      <c r="Q1732" t="s">
        <v>35</v>
      </c>
      <c r="R1732" t="s">
        <v>35</v>
      </c>
      <c r="S1732">
        <v>0</v>
      </c>
      <c r="T1732">
        <v>20212</v>
      </c>
      <c r="U1732">
        <v>1</v>
      </c>
      <c r="V1732" t="s">
        <v>36</v>
      </c>
      <c r="W1732">
        <v>6812.29</v>
      </c>
      <c r="X1732">
        <v>15974386</v>
      </c>
      <c r="Y1732" t="str">
        <f t="shared" si="27"/>
        <v>1. &lt;= 1 Year</v>
      </c>
      <c r="Z1732" t="str">
        <f t="shared" si="27"/>
        <v>1. &lt;= 1 Year</v>
      </c>
    </row>
    <row r="1733" spans="1:26" x14ac:dyDescent="0.25">
      <c r="A1733">
        <v>164345267</v>
      </c>
      <c r="B1733" t="s">
        <v>9345</v>
      </c>
      <c r="C1733" t="s">
        <v>9346</v>
      </c>
      <c r="D1733" t="s">
        <v>3897</v>
      </c>
      <c r="E1733">
        <v>12</v>
      </c>
      <c r="F1733" t="s">
        <v>6</v>
      </c>
      <c r="G1733" t="s">
        <v>1529</v>
      </c>
      <c r="H1733" t="s">
        <v>30</v>
      </c>
      <c r="I1733" t="s">
        <v>27</v>
      </c>
      <c r="J1733">
        <v>49</v>
      </c>
      <c r="K1733">
        <v>49</v>
      </c>
      <c r="L1733">
        <v>0</v>
      </c>
      <c r="M1733">
        <v>0</v>
      </c>
      <c r="N1733" t="s">
        <v>35</v>
      </c>
      <c r="O1733">
        <v>0</v>
      </c>
      <c r="P1733">
        <v>20190921</v>
      </c>
      <c r="Q1733" t="s">
        <v>36</v>
      </c>
      <c r="R1733" t="s">
        <v>36</v>
      </c>
      <c r="S1733">
        <v>1</v>
      </c>
      <c r="T1733">
        <v>0</v>
      </c>
      <c r="U1733">
        <v>0</v>
      </c>
      <c r="V1733" t="s">
        <v>35</v>
      </c>
      <c r="W1733">
        <v>0</v>
      </c>
      <c r="X1733">
        <v>16006773</v>
      </c>
      <c r="Y1733" t="str">
        <f t="shared" si="27"/>
        <v>1. &lt;= 1 Year</v>
      </c>
      <c r="Z1733" t="str">
        <f t="shared" si="27"/>
        <v>1. &lt;= 1 Year</v>
      </c>
    </row>
    <row r="1734" spans="1:26" x14ac:dyDescent="0.25">
      <c r="A1734">
        <v>164163597</v>
      </c>
      <c r="B1734" t="s">
        <v>9347</v>
      </c>
      <c r="C1734" t="s">
        <v>1960</v>
      </c>
      <c r="D1734" t="s">
        <v>89</v>
      </c>
      <c r="E1734">
        <v>12</v>
      </c>
      <c r="F1734" t="s">
        <v>37</v>
      </c>
      <c r="G1734" t="s">
        <v>1682</v>
      </c>
      <c r="H1734" t="s">
        <v>30</v>
      </c>
      <c r="I1734" t="s">
        <v>27</v>
      </c>
      <c r="J1734">
        <v>238</v>
      </c>
      <c r="K1734">
        <v>205</v>
      </c>
      <c r="L1734">
        <v>20211</v>
      </c>
      <c r="M1734">
        <v>1</v>
      </c>
      <c r="N1734" t="s">
        <v>36</v>
      </c>
      <c r="O1734">
        <v>2639</v>
      </c>
      <c r="P1734">
        <v>20200727</v>
      </c>
      <c r="Q1734" t="s">
        <v>36</v>
      </c>
      <c r="R1734" t="s">
        <v>35</v>
      </c>
      <c r="S1734">
        <v>0</v>
      </c>
      <c r="T1734">
        <v>20212</v>
      </c>
      <c r="U1734">
        <v>1</v>
      </c>
      <c r="V1734" t="s">
        <v>36</v>
      </c>
      <c r="W1734">
        <v>2709</v>
      </c>
      <c r="X1734">
        <v>15973533</v>
      </c>
      <c r="Y1734" t="str">
        <f t="shared" si="27"/>
        <v>1. &lt;= 1 Year</v>
      </c>
      <c r="Z1734" t="str">
        <f t="shared" si="27"/>
        <v>1. &lt;= 1 Year</v>
      </c>
    </row>
    <row r="1735" spans="1:26" x14ac:dyDescent="0.25">
      <c r="A1735">
        <v>164359530</v>
      </c>
      <c r="B1735" t="s">
        <v>9348</v>
      </c>
      <c r="C1735" t="s">
        <v>2653</v>
      </c>
      <c r="D1735" t="s">
        <v>4559</v>
      </c>
      <c r="E1735">
        <v>12</v>
      </c>
      <c r="F1735" t="s">
        <v>5</v>
      </c>
      <c r="G1735" t="s">
        <v>1504</v>
      </c>
      <c r="H1735" t="s">
        <v>30</v>
      </c>
      <c r="I1735" t="s">
        <v>27</v>
      </c>
      <c r="J1735">
        <v>34</v>
      </c>
      <c r="K1735">
        <v>30</v>
      </c>
      <c r="L1735">
        <v>0</v>
      </c>
      <c r="M1735">
        <v>0</v>
      </c>
      <c r="N1735" t="s">
        <v>35</v>
      </c>
      <c r="O1735">
        <v>0</v>
      </c>
      <c r="P1735" t="s">
        <v>30</v>
      </c>
      <c r="Q1735" t="s">
        <v>35</v>
      </c>
      <c r="R1735" t="s">
        <v>35</v>
      </c>
      <c r="S1735">
        <v>0</v>
      </c>
      <c r="T1735">
        <v>0</v>
      </c>
      <c r="U1735">
        <v>0</v>
      </c>
      <c r="V1735" t="s">
        <v>35</v>
      </c>
      <c r="W1735">
        <v>0</v>
      </c>
      <c r="X1735">
        <v>16048266</v>
      </c>
      <c r="Y1735" t="str">
        <f t="shared" si="27"/>
        <v>1. &lt;= 1 Year</v>
      </c>
      <c r="Z1735" t="str">
        <f t="shared" si="27"/>
        <v>1. &lt;= 1 Year</v>
      </c>
    </row>
    <row r="1736" spans="1:26" x14ac:dyDescent="0.25">
      <c r="A1736">
        <v>163187574</v>
      </c>
      <c r="B1736" t="s">
        <v>5153</v>
      </c>
      <c r="C1736" t="s">
        <v>3028</v>
      </c>
      <c r="D1736" t="s">
        <v>83</v>
      </c>
      <c r="E1736">
        <v>12</v>
      </c>
      <c r="F1736" t="s">
        <v>37</v>
      </c>
      <c r="G1736" t="s">
        <v>1515</v>
      </c>
      <c r="H1736" t="s">
        <v>30</v>
      </c>
      <c r="I1736" t="s">
        <v>27</v>
      </c>
      <c r="J1736">
        <v>757</v>
      </c>
      <c r="K1736">
        <v>477</v>
      </c>
      <c r="L1736">
        <v>0</v>
      </c>
      <c r="M1736">
        <v>0</v>
      </c>
      <c r="N1736" t="s">
        <v>35</v>
      </c>
      <c r="O1736">
        <v>0</v>
      </c>
      <c r="P1736">
        <v>20200323</v>
      </c>
      <c r="Q1736" t="s">
        <v>36</v>
      </c>
      <c r="R1736" t="s">
        <v>36</v>
      </c>
      <c r="S1736">
        <v>1</v>
      </c>
      <c r="T1736">
        <v>0</v>
      </c>
      <c r="U1736">
        <v>0</v>
      </c>
      <c r="V1736" t="s">
        <v>35</v>
      </c>
      <c r="W1736">
        <v>0</v>
      </c>
      <c r="X1736">
        <v>15329790</v>
      </c>
      <c r="Y1736" t="str">
        <f t="shared" si="27"/>
        <v>4. 2-3 Year</v>
      </c>
      <c r="Z1736" t="str">
        <f t="shared" si="27"/>
        <v>2.  1-1.5 Years</v>
      </c>
    </row>
    <row r="1737" spans="1:26" x14ac:dyDescent="0.25">
      <c r="A1737">
        <v>163320561</v>
      </c>
      <c r="B1737" t="s">
        <v>166</v>
      </c>
      <c r="C1737" t="s">
        <v>846</v>
      </c>
      <c r="D1737" t="s">
        <v>89</v>
      </c>
      <c r="E1737">
        <v>12</v>
      </c>
      <c r="F1737" t="s">
        <v>37</v>
      </c>
      <c r="G1737" t="s">
        <v>1498</v>
      </c>
      <c r="H1737" t="s">
        <v>30</v>
      </c>
      <c r="I1737" t="s">
        <v>27</v>
      </c>
      <c r="J1737">
        <v>640</v>
      </c>
      <c r="K1737">
        <v>113</v>
      </c>
      <c r="L1737">
        <v>20211</v>
      </c>
      <c r="M1737">
        <v>1</v>
      </c>
      <c r="N1737" t="s">
        <v>36</v>
      </c>
      <c r="O1737">
        <v>5368</v>
      </c>
      <c r="P1737" t="s">
        <v>30</v>
      </c>
      <c r="Q1737" t="s">
        <v>35</v>
      </c>
      <c r="R1737" t="s">
        <v>35</v>
      </c>
      <c r="S1737">
        <v>0</v>
      </c>
      <c r="T1737">
        <v>20212</v>
      </c>
      <c r="U1737">
        <v>1</v>
      </c>
      <c r="V1737" t="s">
        <v>36</v>
      </c>
      <c r="W1737">
        <v>1680</v>
      </c>
      <c r="X1737">
        <v>15328727</v>
      </c>
      <c r="Y1737" t="str">
        <f t="shared" si="27"/>
        <v>3.  1.5 to 2 Year</v>
      </c>
      <c r="Z1737" t="str">
        <f t="shared" si="27"/>
        <v>1. &lt;= 1 Year</v>
      </c>
    </row>
    <row r="1738" spans="1:26" x14ac:dyDescent="0.25">
      <c r="A1738">
        <v>162890563</v>
      </c>
      <c r="B1738" t="s">
        <v>7204</v>
      </c>
      <c r="C1738" t="s">
        <v>2729</v>
      </c>
      <c r="D1738" t="s">
        <v>3897</v>
      </c>
      <c r="E1738">
        <v>12</v>
      </c>
      <c r="F1738" t="s">
        <v>37</v>
      </c>
      <c r="G1738" t="s">
        <v>1600</v>
      </c>
      <c r="H1738" t="s">
        <v>30</v>
      </c>
      <c r="I1738" t="s">
        <v>27</v>
      </c>
      <c r="J1738">
        <v>987</v>
      </c>
      <c r="K1738">
        <v>969</v>
      </c>
      <c r="L1738">
        <v>0</v>
      </c>
      <c r="M1738">
        <v>0</v>
      </c>
      <c r="N1738" t="s">
        <v>35</v>
      </c>
      <c r="O1738">
        <v>0</v>
      </c>
      <c r="P1738">
        <v>20200512</v>
      </c>
      <c r="Q1738" t="s">
        <v>36</v>
      </c>
      <c r="R1738" t="s">
        <v>35</v>
      </c>
      <c r="S1738">
        <v>0</v>
      </c>
      <c r="T1738">
        <v>0</v>
      </c>
      <c r="U1738">
        <v>0</v>
      </c>
      <c r="V1738" t="s">
        <v>35</v>
      </c>
      <c r="W1738">
        <v>0</v>
      </c>
      <c r="X1738">
        <v>15222067</v>
      </c>
      <c r="Y1738" t="str">
        <f t="shared" si="27"/>
        <v>4. 2-3 Year</v>
      </c>
      <c r="Z1738" t="str">
        <f t="shared" si="27"/>
        <v>4. 2-3 Year</v>
      </c>
    </row>
    <row r="1739" spans="1:26" x14ac:dyDescent="0.25">
      <c r="A1739">
        <v>164277463</v>
      </c>
      <c r="B1739" t="s">
        <v>4183</v>
      </c>
      <c r="C1739" t="s">
        <v>1341</v>
      </c>
      <c r="D1739" t="s">
        <v>146</v>
      </c>
      <c r="E1739">
        <v>12</v>
      </c>
      <c r="F1739" t="s">
        <v>6</v>
      </c>
      <c r="G1739" t="s">
        <v>6895</v>
      </c>
      <c r="H1739" t="s">
        <v>30</v>
      </c>
      <c r="I1739" t="s">
        <v>27</v>
      </c>
      <c r="J1739">
        <v>122</v>
      </c>
      <c r="K1739">
        <v>108</v>
      </c>
      <c r="L1739">
        <v>0</v>
      </c>
      <c r="M1739">
        <v>0</v>
      </c>
      <c r="N1739" t="s">
        <v>35</v>
      </c>
      <c r="O1739">
        <v>0</v>
      </c>
      <c r="P1739">
        <v>20180809</v>
      </c>
      <c r="Q1739" t="s">
        <v>36</v>
      </c>
      <c r="R1739" t="s">
        <v>36</v>
      </c>
      <c r="S1739">
        <v>1</v>
      </c>
      <c r="T1739">
        <v>0</v>
      </c>
      <c r="U1739">
        <v>0</v>
      </c>
      <c r="V1739" t="s">
        <v>35</v>
      </c>
      <c r="W1739">
        <v>0</v>
      </c>
      <c r="X1739">
        <v>7790591</v>
      </c>
      <c r="Y1739" t="str">
        <f t="shared" si="27"/>
        <v>1. &lt;= 1 Year</v>
      </c>
      <c r="Z1739" t="str">
        <f t="shared" si="27"/>
        <v>1. &lt;= 1 Year</v>
      </c>
    </row>
    <row r="1740" spans="1:26" x14ac:dyDescent="0.25">
      <c r="A1740">
        <v>164192754</v>
      </c>
      <c r="B1740" t="s">
        <v>2022</v>
      </c>
      <c r="C1740" t="s">
        <v>4831</v>
      </c>
      <c r="D1740" t="s">
        <v>89</v>
      </c>
      <c r="E1740">
        <v>12</v>
      </c>
      <c r="F1740" t="s">
        <v>37</v>
      </c>
      <c r="G1740" t="s">
        <v>3402</v>
      </c>
      <c r="H1740" t="s">
        <v>30</v>
      </c>
      <c r="I1740" t="s">
        <v>27</v>
      </c>
      <c r="J1740">
        <v>212</v>
      </c>
      <c r="K1740">
        <v>161</v>
      </c>
      <c r="L1740">
        <v>20211</v>
      </c>
      <c r="M1740">
        <v>1</v>
      </c>
      <c r="N1740" t="s">
        <v>36</v>
      </c>
      <c r="O1740">
        <v>1016</v>
      </c>
      <c r="P1740">
        <v>20210315</v>
      </c>
      <c r="Q1740" t="s">
        <v>36</v>
      </c>
      <c r="R1740" t="s">
        <v>35</v>
      </c>
      <c r="S1740">
        <v>0</v>
      </c>
      <c r="T1740">
        <v>20212</v>
      </c>
      <c r="U1740">
        <v>1</v>
      </c>
      <c r="V1740" t="s">
        <v>36</v>
      </c>
      <c r="W1740">
        <v>5197.79</v>
      </c>
      <c r="X1740">
        <v>15935182</v>
      </c>
      <c r="Y1740" t="str">
        <f t="shared" si="27"/>
        <v>1. &lt;= 1 Year</v>
      </c>
      <c r="Z1740" t="str">
        <f t="shared" si="27"/>
        <v>1. &lt;= 1 Year</v>
      </c>
    </row>
    <row r="1741" spans="1:26" x14ac:dyDescent="0.25">
      <c r="A1741">
        <v>164307524</v>
      </c>
      <c r="B1741" t="s">
        <v>967</v>
      </c>
      <c r="C1741" t="s">
        <v>583</v>
      </c>
      <c r="D1741" t="s">
        <v>81</v>
      </c>
      <c r="E1741">
        <v>12</v>
      </c>
      <c r="F1741" t="s">
        <v>6</v>
      </c>
      <c r="G1741" t="s">
        <v>7195</v>
      </c>
      <c r="H1741" t="s">
        <v>30</v>
      </c>
      <c r="I1741" t="s">
        <v>27</v>
      </c>
      <c r="J1741">
        <v>86</v>
      </c>
      <c r="K1741">
        <v>85</v>
      </c>
      <c r="L1741">
        <v>20211</v>
      </c>
      <c r="M1741">
        <v>1</v>
      </c>
      <c r="N1741" t="s">
        <v>36</v>
      </c>
      <c r="O1741">
        <v>6301</v>
      </c>
      <c r="P1741" t="s">
        <v>30</v>
      </c>
      <c r="Q1741" t="s">
        <v>35</v>
      </c>
      <c r="R1741" t="s">
        <v>35</v>
      </c>
      <c r="S1741">
        <v>0</v>
      </c>
      <c r="T1741">
        <v>0</v>
      </c>
      <c r="U1741">
        <v>0</v>
      </c>
      <c r="V1741" t="s">
        <v>35</v>
      </c>
      <c r="W1741">
        <v>0</v>
      </c>
      <c r="X1741">
        <v>16015701</v>
      </c>
      <c r="Y1741" t="str">
        <f t="shared" si="27"/>
        <v>1. &lt;= 1 Year</v>
      </c>
      <c r="Z1741" t="str">
        <f t="shared" si="27"/>
        <v>1. &lt;= 1 Year</v>
      </c>
    </row>
    <row r="1742" spans="1:26" x14ac:dyDescent="0.25">
      <c r="A1742">
        <v>164292615</v>
      </c>
      <c r="B1742" t="s">
        <v>9349</v>
      </c>
      <c r="C1742" t="s">
        <v>9350</v>
      </c>
      <c r="D1742" t="s">
        <v>83</v>
      </c>
      <c r="E1742">
        <v>12</v>
      </c>
      <c r="F1742" t="s">
        <v>6</v>
      </c>
      <c r="G1742" t="s">
        <v>7196</v>
      </c>
      <c r="H1742" t="s">
        <v>30</v>
      </c>
      <c r="I1742" t="s">
        <v>27</v>
      </c>
      <c r="J1742">
        <v>47</v>
      </c>
      <c r="K1742">
        <v>47</v>
      </c>
      <c r="L1742">
        <v>0</v>
      </c>
      <c r="M1742">
        <v>0</v>
      </c>
      <c r="N1742" t="s">
        <v>35</v>
      </c>
      <c r="O1742">
        <v>0</v>
      </c>
      <c r="P1742">
        <v>20190826</v>
      </c>
      <c r="Q1742" t="s">
        <v>36</v>
      </c>
      <c r="R1742" t="s">
        <v>36</v>
      </c>
      <c r="S1742">
        <v>1</v>
      </c>
      <c r="T1742">
        <v>0</v>
      </c>
      <c r="U1742">
        <v>0</v>
      </c>
      <c r="V1742" t="s">
        <v>35</v>
      </c>
      <c r="W1742">
        <v>0</v>
      </c>
      <c r="X1742">
        <v>7792097</v>
      </c>
      <c r="Y1742" t="str">
        <f t="shared" si="27"/>
        <v>1. &lt;= 1 Year</v>
      </c>
      <c r="Z1742" t="str">
        <f t="shared" si="27"/>
        <v>1. &lt;= 1 Year</v>
      </c>
    </row>
    <row r="1743" spans="1:26" x14ac:dyDescent="0.25">
      <c r="A1743">
        <v>164245014</v>
      </c>
      <c r="B1743" t="s">
        <v>4327</v>
      </c>
      <c r="C1743" t="s">
        <v>3758</v>
      </c>
      <c r="D1743" t="s">
        <v>89</v>
      </c>
      <c r="E1743">
        <v>12</v>
      </c>
      <c r="F1743" t="s">
        <v>37</v>
      </c>
      <c r="G1743" t="s">
        <v>1498</v>
      </c>
      <c r="H1743" t="s">
        <v>30</v>
      </c>
      <c r="I1743" t="s">
        <v>27</v>
      </c>
      <c r="J1743">
        <v>164</v>
      </c>
      <c r="K1743">
        <v>120</v>
      </c>
      <c r="L1743">
        <v>20211</v>
      </c>
      <c r="M1743">
        <v>1</v>
      </c>
      <c r="N1743" t="s">
        <v>36</v>
      </c>
      <c r="O1743">
        <v>3541</v>
      </c>
      <c r="P1743">
        <v>20210115</v>
      </c>
      <c r="Q1743" t="s">
        <v>36</v>
      </c>
      <c r="R1743" t="s">
        <v>36</v>
      </c>
      <c r="S1743">
        <v>1</v>
      </c>
      <c r="T1743">
        <v>20212</v>
      </c>
      <c r="U1743">
        <v>1</v>
      </c>
      <c r="V1743" t="s">
        <v>36</v>
      </c>
      <c r="W1743">
        <v>3654.87</v>
      </c>
      <c r="X1743">
        <v>15775420</v>
      </c>
      <c r="Y1743" t="str">
        <f t="shared" si="27"/>
        <v>1. &lt;= 1 Year</v>
      </c>
      <c r="Z1743" t="str">
        <f t="shared" si="27"/>
        <v>1. &lt;= 1 Year</v>
      </c>
    </row>
    <row r="1744" spans="1:26" x14ac:dyDescent="0.25">
      <c r="A1744">
        <v>164290698</v>
      </c>
      <c r="B1744" t="s">
        <v>8486</v>
      </c>
      <c r="C1744" t="s">
        <v>2699</v>
      </c>
      <c r="D1744" t="s">
        <v>81</v>
      </c>
      <c r="E1744">
        <v>12</v>
      </c>
      <c r="F1744" t="s">
        <v>6</v>
      </c>
      <c r="G1744" t="s">
        <v>1502</v>
      </c>
      <c r="H1744" t="s">
        <v>30</v>
      </c>
      <c r="I1744" t="s">
        <v>27</v>
      </c>
      <c r="J1744">
        <v>107</v>
      </c>
      <c r="K1744">
        <v>107</v>
      </c>
      <c r="L1744">
        <v>20211</v>
      </c>
      <c r="M1744">
        <v>1</v>
      </c>
      <c r="N1744" t="s">
        <v>36</v>
      </c>
      <c r="O1744">
        <v>6909</v>
      </c>
      <c r="P1744">
        <v>20210628</v>
      </c>
      <c r="Q1744" t="s">
        <v>36</v>
      </c>
      <c r="R1744" t="s">
        <v>36</v>
      </c>
      <c r="S1744">
        <v>1</v>
      </c>
      <c r="T1744">
        <v>0</v>
      </c>
      <c r="U1744">
        <v>0</v>
      </c>
      <c r="V1744" t="s">
        <v>35</v>
      </c>
      <c r="W1744">
        <v>0</v>
      </c>
      <c r="X1744">
        <v>13550436</v>
      </c>
      <c r="Y1744" t="str">
        <f t="shared" si="27"/>
        <v>1. &lt;= 1 Year</v>
      </c>
      <c r="Z1744" t="str">
        <f t="shared" si="27"/>
        <v>1. &lt;= 1 Year</v>
      </c>
    </row>
    <row r="1745" spans="1:26" x14ac:dyDescent="0.25">
      <c r="A1745">
        <v>163974489</v>
      </c>
      <c r="B1745" t="s">
        <v>1178</v>
      </c>
      <c r="C1745" t="s">
        <v>6101</v>
      </c>
      <c r="D1745" t="s">
        <v>81</v>
      </c>
      <c r="E1745">
        <v>12</v>
      </c>
      <c r="F1745" t="s">
        <v>39</v>
      </c>
      <c r="G1745" t="s">
        <v>9312</v>
      </c>
      <c r="H1745" t="s">
        <v>30</v>
      </c>
      <c r="I1745" t="s">
        <v>27</v>
      </c>
      <c r="J1745">
        <v>427</v>
      </c>
      <c r="K1745">
        <v>132</v>
      </c>
      <c r="L1745">
        <v>20211</v>
      </c>
      <c r="M1745">
        <v>1</v>
      </c>
      <c r="N1745" t="s">
        <v>36</v>
      </c>
      <c r="O1745">
        <v>540</v>
      </c>
      <c r="P1745">
        <v>20210513</v>
      </c>
      <c r="Q1745" t="s">
        <v>36</v>
      </c>
      <c r="R1745" t="s">
        <v>36</v>
      </c>
      <c r="S1745">
        <v>1</v>
      </c>
      <c r="T1745">
        <v>20212</v>
      </c>
      <c r="U1745">
        <v>1</v>
      </c>
      <c r="V1745" t="s">
        <v>36</v>
      </c>
      <c r="W1745">
        <v>6562.57</v>
      </c>
      <c r="X1745">
        <v>10297901</v>
      </c>
      <c r="Y1745" t="str">
        <f t="shared" si="27"/>
        <v>2.  1-1.5 Years</v>
      </c>
      <c r="Z1745" t="str">
        <f t="shared" si="27"/>
        <v>1. &lt;= 1 Year</v>
      </c>
    </row>
    <row r="1746" spans="1:26" x14ac:dyDescent="0.25">
      <c r="A1746">
        <v>163974367</v>
      </c>
      <c r="B1746" t="s">
        <v>1178</v>
      </c>
      <c r="C1746" t="s">
        <v>457</v>
      </c>
      <c r="D1746" t="s">
        <v>81</v>
      </c>
      <c r="E1746">
        <v>12</v>
      </c>
      <c r="F1746" t="s">
        <v>39</v>
      </c>
      <c r="G1746" t="s">
        <v>9312</v>
      </c>
      <c r="H1746" t="s">
        <v>30</v>
      </c>
      <c r="I1746" t="s">
        <v>27</v>
      </c>
      <c r="J1746">
        <v>427</v>
      </c>
      <c r="K1746">
        <v>133</v>
      </c>
      <c r="L1746">
        <v>20211</v>
      </c>
      <c r="M1746">
        <v>1</v>
      </c>
      <c r="N1746" t="s">
        <v>36</v>
      </c>
      <c r="O1746">
        <v>5236</v>
      </c>
      <c r="P1746">
        <v>20210513</v>
      </c>
      <c r="Q1746" t="s">
        <v>36</v>
      </c>
      <c r="R1746" t="s">
        <v>35</v>
      </c>
      <c r="S1746">
        <v>0</v>
      </c>
      <c r="T1746">
        <v>20212</v>
      </c>
      <c r="U1746">
        <v>1</v>
      </c>
      <c r="V1746" t="s">
        <v>36</v>
      </c>
      <c r="W1746">
        <v>6881.97</v>
      </c>
      <c r="X1746">
        <v>15843207</v>
      </c>
      <c r="Y1746" t="str">
        <f t="shared" si="27"/>
        <v>2.  1-1.5 Years</v>
      </c>
      <c r="Z1746" t="str">
        <f t="shared" si="27"/>
        <v>1. &lt;= 1 Year</v>
      </c>
    </row>
    <row r="1747" spans="1:26" x14ac:dyDescent="0.25">
      <c r="A1747">
        <v>163360348</v>
      </c>
      <c r="B1747" t="s">
        <v>2654</v>
      </c>
      <c r="C1747" t="s">
        <v>4818</v>
      </c>
      <c r="D1747" t="s">
        <v>81</v>
      </c>
      <c r="E1747">
        <v>12</v>
      </c>
      <c r="F1747" t="s">
        <v>37</v>
      </c>
      <c r="G1747" t="s">
        <v>1545</v>
      </c>
      <c r="H1747" t="s">
        <v>30</v>
      </c>
      <c r="I1747" t="s">
        <v>27</v>
      </c>
      <c r="J1747">
        <v>598</v>
      </c>
      <c r="K1747">
        <v>598</v>
      </c>
      <c r="L1747">
        <v>20211</v>
      </c>
      <c r="M1747">
        <v>1</v>
      </c>
      <c r="N1747" t="s">
        <v>36</v>
      </c>
      <c r="O1747">
        <v>5092</v>
      </c>
      <c r="P1747" t="s">
        <v>30</v>
      </c>
      <c r="Q1747" t="s">
        <v>35</v>
      </c>
      <c r="R1747" t="s">
        <v>36</v>
      </c>
      <c r="S1747">
        <v>1</v>
      </c>
      <c r="T1747">
        <v>20212</v>
      </c>
      <c r="U1747">
        <v>1</v>
      </c>
      <c r="V1747" t="s">
        <v>36</v>
      </c>
      <c r="W1747">
        <v>10198.58</v>
      </c>
      <c r="X1747">
        <v>15418396</v>
      </c>
      <c r="Y1747" t="str">
        <f t="shared" si="27"/>
        <v>3.  1.5 to 2 Year</v>
      </c>
      <c r="Z1747" t="str">
        <f t="shared" si="27"/>
        <v>3.  1.5 to 2 Year</v>
      </c>
    </row>
    <row r="1748" spans="1:26" x14ac:dyDescent="0.25">
      <c r="A1748">
        <v>164361493</v>
      </c>
      <c r="B1748" t="s">
        <v>2655</v>
      </c>
      <c r="C1748" t="s">
        <v>2050</v>
      </c>
      <c r="D1748" t="s">
        <v>4559</v>
      </c>
      <c r="E1748">
        <v>12</v>
      </c>
      <c r="F1748" t="s">
        <v>6</v>
      </c>
      <c r="G1748" t="s">
        <v>4189</v>
      </c>
      <c r="H1748" t="s">
        <v>30</v>
      </c>
      <c r="I1748" t="s">
        <v>27</v>
      </c>
      <c r="J1748">
        <v>21</v>
      </c>
      <c r="K1748">
        <v>21</v>
      </c>
      <c r="L1748">
        <v>20211</v>
      </c>
      <c r="M1748">
        <v>1</v>
      </c>
      <c r="N1748" t="s">
        <v>36</v>
      </c>
      <c r="O1748">
        <v>3953</v>
      </c>
      <c r="P1748" t="s">
        <v>30</v>
      </c>
      <c r="Q1748" t="s">
        <v>35</v>
      </c>
      <c r="R1748" t="s">
        <v>36</v>
      </c>
      <c r="S1748">
        <v>1</v>
      </c>
      <c r="T1748">
        <v>0</v>
      </c>
      <c r="U1748">
        <v>0</v>
      </c>
      <c r="V1748" t="s">
        <v>35</v>
      </c>
      <c r="W1748">
        <v>0</v>
      </c>
      <c r="X1748">
        <v>10484492</v>
      </c>
      <c r="Y1748" t="str">
        <f t="shared" si="27"/>
        <v>1. &lt;= 1 Year</v>
      </c>
      <c r="Z1748" t="str">
        <f t="shared" si="27"/>
        <v>1. &lt;= 1 Year</v>
      </c>
    </row>
    <row r="1749" spans="1:26" x14ac:dyDescent="0.25">
      <c r="A1749">
        <v>164332801</v>
      </c>
      <c r="B1749" t="s">
        <v>9351</v>
      </c>
      <c r="C1749" t="s">
        <v>980</v>
      </c>
      <c r="D1749" t="s">
        <v>89</v>
      </c>
      <c r="E1749">
        <v>12</v>
      </c>
      <c r="F1749" t="s">
        <v>38</v>
      </c>
      <c r="G1749" t="s">
        <v>3401</v>
      </c>
      <c r="H1749" t="s">
        <v>30</v>
      </c>
      <c r="I1749" t="s">
        <v>27</v>
      </c>
      <c r="J1749">
        <v>63</v>
      </c>
      <c r="K1749">
        <v>52</v>
      </c>
      <c r="L1749">
        <v>0</v>
      </c>
      <c r="M1749">
        <v>0</v>
      </c>
      <c r="N1749" t="s">
        <v>35</v>
      </c>
      <c r="O1749">
        <v>0</v>
      </c>
      <c r="P1749">
        <v>20190603</v>
      </c>
      <c r="Q1749" t="s">
        <v>36</v>
      </c>
      <c r="R1749" t="s">
        <v>36</v>
      </c>
      <c r="S1749">
        <v>1</v>
      </c>
      <c r="T1749">
        <v>0</v>
      </c>
      <c r="U1749">
        <v>0</v>
      </c>
      <c r="V1749" t="s">
        <v>35</v>
      </c>
      <c r="W1749">
        <v>0</v>
      </c>
      <c r="X1749">
        <v>11562073</v>
      </c>
      <c r="Y1749" t="str">
        <f t="shared" si="27"/>
        <v>1. &lt;= 1 Year</v>
      </c>
      <c r="Z1749" t="str">
        <f t="shared" si="27"/>
        <v>1. &lt;= 1 Year</v>
      </c>
    </row>
    <row r="1750" spans="1:26" x14ac:dyDescent="0.25">
      <c r="A1750">
        <v>164308113</v>
      </c>
      <c r="B1750" t="s">
        <v>2655</v>
      </c>
      <c r="C1750" t="s">
        <v>8853</v>
      </c>
      <c r="D1750" t="s">
        <v>89</v>
      </c>
      <c r="E1750">
        <v>12</v>
      </c>
      <c r="F1750" t="s">
        <v>38</v>
      </c>
      <c r="G1750" t="s">
        <v>6565</v>
      </c>
      <c r="H1750" t="s">
        <v>30</v>
      </c>
      <c r="I1750" t="s">
        <v>27</v>
      </c>
      <c r="J1750">
        <v>85</v>
      </c>
      <c r="K1750">
        <v>52</v>
      </c>
      <c r="L1750">
        <v>0</v>
      </c>
      <c r="M1750">
        <v>0</v>
      </c>
      <c r="N1750" t="s">
        <v>35</v>
      </c>
      <c r="O1750">
        <v>0</v>
      </c>
      <c r="P1750">
        <v>20180910</v>
      </c>
      <c r="Q1750" t="s">
        <v>36</v>
      </c>
      <c r="R1750" t="s">
        <v>36</v>
      </c>
      <c r="S1750">
        <v>1</v>
      </c>
      <c r="T1750">
        <v>20212</v>
      </c>
      <c r="U1750">
        <v>1</v>
      </c>
      <c r="V1750" t="s">
        <v>36</v>
      </c>
      <c r="W1750">
        <v>1916.81</v>
      </c>
      <c r="X1750">
        <v>14995148</v>
      </c>
      <c r="Y1750" t="str">
        <f t="shared" si="27"/>
        <v>1. &lt;= 1 Year</v>
      </c>
      <c r="Z1750" t="str">
        <f t="shared" si="27"/>
        <v>1. &lt;= 1 Year</v>
      </c>
    </row>
    <row r="1751" spans="1:26" x14ac:dyDescent="0.25">
      <c r="A1751">
        <v>164332815</v>
      </c>
      <c r="B1751" t="s">
        <v>5348</v>
      </c>
      <c r="C1751" t="s">
        <v>609</v>
      </c>
      <c r="D1751" t="s">
        <v>81</v>
      </c>
      <c r="E1751">
        <v>12</v>
      </c>
      <c r="F1751" t="s">
        <v>37</v>
      </c>
      <c r="G1751" t="s">
        <v>1545</v>
      </c>
      <c r="H1751" t="s">
        <v>30</v>
      </c>
      <c r="I1751" t="s">
        <v>27</v>
      </c>
      <c r="J1751">
        <v>63</v>
      </c>
      <c r="K1751">
        <v>49</v>
      </c>
      <c r="L1751">
        <v>20211</v>
      </c>
      <c r="M1751">
        <v>1</v>
      </c>
      <c r="N1751" t="s">
        <v>36</v>
      </c>
      <c r="O1751">
        <v>2166</v>
      </c>
      <c r="P1751">
        <v>20180126</v>
      </c>
      <c r="Q1751" t="s">
        <v>36</v>
      </c>
      <c r="R1751" t="s">
        <v>36</v>
      </c>
      <c r="S1751">
        <v>1</v>
      </c>
      <c r="T1751">
        <v>20212</v>
      </c>
      <c r="U1751">
        <v>1</v>
      </c>
      <c r="V1751" t="s">
        <v>36</v>
      </c>
      <c r="W1751">
        <v>2934.88</v>
      </c>
      <c r="X1751">
        <v>16019590</v>
      </c>
      <c r="Y1751" t="str">
        <f t="shared" si="27"/>
        <v>1. &lt;= 1 Year</v>
      </c>
      <c r="Z1751" t="str">
        <f t="shared" si="27"/>
        <v>1. &lt;= 1 Year</v>
      </c>
    </row>
    <row r="1752" spans="1:26" x14ac:dyDescent="0.25">
      <c r="A1752">
        <v>164165646</v>
      </c>
      <c r="B1752" t="s">
        <v>6866</v>
      </c>
      <c r="C1752" t="s">
        <v>602</v>
      </c>
      <c r="D1752" t="s">
        <v>89</v>
      </c>
      <c r="E1752">
        <v>12</v>
      </c>
      <c r="F1752" t="s">
        <v>38</v>
      </c>
      <c r="G1752" t="s">
        <v>8880</v>
      </c>
      <c r="H1752" t="s">
        <v>30</v>
      </c>
      <c r="I1752" t="s">
        <v>27</v>
      </c>
      <c r="J1752">
        <v>239</v>
      </c>
      <c r="K1752">
        <v>239</v>
      </c>
      <c r="L1752">
        <v>20211</v>
      </c>
      <c r="M1752">
        <v>1</v>
      </c>
      <c r="N1752" t="s">
        <v>36</v>
      </c>
      <c r="O1752">
        <v>130</v>
      </c>
      <c r="P1752">
        <v>20191203</v>
      </c>
      <c r="Q1752" t="s">
        <v>36</v>
      </c>
      <c r="R1752" t="s">
        <v>36</v>
      </c>
      <c r="S1752">
        <v>1</v>
      </c>
      <c r="T1752">
        <v>0</v>
      </c>
      <c r="U1752">
        <v>0</v>
      </c>
      <c r="V1752" t="s">
        <v>35</v>
      </c>
      <c r="W1752">
        <v>0</v>
      </c>
      <c r="X1752">
        <v>14227540</v>
      </c>
      <c r="Y1752" t="str">
        <f t="shared" si="27"/>
        <v>1. &lt;= 1 Year</v>
      </c>
      <c r="Z1752" t="str">
        <f t="shared" si="27"/>
        <v>1. &lt;= 1 Year</v>
      </c>
    </row>
    <row r="1753" spans="1:26" x14ac:dyDescent="0.25">
      <c r="A1753">
        <v>164374291</v>
      </c>
      <c r="B1753" t="s">
        <v>3788</v>
      </c>
      <c r="C1753" t="s">
        <v>9352</v>
      </c>
      <c r="D1753" t="s">
        <v>89</v>
      </c>
      <c r="E1753">
        <v>12</v>
      </c>
      <c r="F1753" t="s">
        <v>6</v>
      </c>
      <c r="G1753" t="s">
        <v>1506</v>
      </c>
      <c r="H1753" t="s">
        <v>30</v>
      </c>
      <c r="I1753" t="s">
        <v>27</v>
      </c>
      <c r="J1753">
        <v>17</v>
      </c>
      <c r="K1753">
        <v>16</v>
      </c>
      <c r="L1753">
        <v>20211</v>
      </c>
      <c r="M1753">
        <v>1</v>
      </c>
      <c r="N1753" t="s">
        <v>36</v>
      </c>
      <c r="O1753">
        <v>6327</v>
      </c>
      <c r="P1753">
        <v>20200629</v>
      </c>
      <c r="Q1753" t="s">
        <v>36</v>
      </c>
      <c r="R1753" t="s">
        <v>35</v>
      </c>
      <c r="S1753">
        <v>0</v>
      </c>
      <c r="T1753">
        <v>20212</v>
      </c>
      <c r="U1753">
        <v>1</v>
      </c>
      <c r="V1753" t="s">
        <v>36</v>
      </c>
      <c r="W1753">
        <v>2819.48</v>
      </c>
      <c r="X1753">
        <v>16052087</v>
      </c>
      <c r="Y1753" t="str">
        <f t="shared" si="27"/>
        <v>1. &lt;= 1 Year</v>
      </c>
      <c r="Z1753" t="str">
        <f t="shared" si="27"/>
        <v>1. &lt;= 1 Year</v>
      </c>
    </row>
    <row r="1754" spans="1:26" x14ac:dyDescent="0.25">
      <c r="A1754">
        <v>161457544</v>
      </c>
      <c r="B1754" t="s">
        <v>972</v>
      </c>
      <c r="C1754" t="s">
        <v>1553</v>
      </c>
      <c r="D1754" t="s">
        <v>3897</v>
      </c>
      <c r="E1754">
        <v>12</v>
      </c>
      <c r="F1754" t="s">
        <v>37</v>
      </c>
      <c r="G1754" t="s">
        <v>1600</v>
      </c>
      <c r="H1754">
        <v>3</v>
      </c>
      <c r="I1754" t="s">
        <v>28</v>
      </c>
      <c r="J1754">
        <v>1662</v>
      </c>
      <c r="K1754">
        <v>1506</v>
      </c>
      <c r="L1754">
        <v>0</v>
      </c>
      <c r="M1754">
        <v>0</v>
      </c>
      <c r="N1754" t="s">
        <v>35</v>
      </c>
      <c r="O1754">
        <v>0</v>
      </c>
      <c r="P1754" t="s">
        <v>30</v>
      </c>
      <c r="Q1754" t="s">
        <v>35</v>
      </c>
      <c r="R1754" t="s">
        <v>35</v>
      </c>
      <c r="S1754">
        <v>0</v>
      </c>
      <c r="T1754">
        <v>0</v>
      </c>
      <c r="U1754">
        <v>0</v>
      </c>
      <c r="V1754" t="s">
        <v>35</v>
      </c>
      <c r="W1754">
        <v>0</v>
      </c>
      <c r="X1754">
        <v>14739293</v>
      </c>
      <c r="Y1754" t="str">
        <f t="shared" si="27"/>
        <v>5. 3-4 Year</v>
      </c>
      <c r="Z1754" t="str">
        <f t="shared" si="27"/>
        <v>5. 3-4 Year</v>
      </c>
    </row>
    <row r="1755" spans="1:26" x14ac:dyDescent="0.25">
      <c r="A1755">
        <v>164145186</v>
      </c>
      <c r="B1755" t="s">
        <v>5026</v>
      </c>
      <c r="C1755" t="s">
        <v>290</v>
      </c>
      <c r="D1755" t="s">
        <v>3897</v>
      </c>
      <c r="E1755">
        <v>12</v>
      </c>
      <c r="F1755" t="s">
        <v>6</v>
      </c>
      <c r="G1755" t="s">
        <v>6895</v>
      </c>
      <c r="H1755" t="s">
        <v>30</v>
      </c>
      <c r="I1755" t="s">
        <v>27</v>
      </c>
      <c r="J1755">
        <v>265</v>
      </c>
      <c r="K1755">
        <v>240</v>
      </c>
      <c r="L1755">
        <v>20211</v>
      </c>
      <c r="M1755">
        <v>1</v>
      </c>
      <c r="N1755" t="s">
        <v>36</v>
      </c>
      <c r="O1755">
        <v>9989</v>
      </c>
      <c r="P1755">
        <v>20200327</v>
      </c>
      <c r="Q1755" t="s">
        <v>36</v>
      </c>
      <c r="R1755" t="s">
        <v>35</v>
      </c>
      <c r="S1755">
        <v>0</v>
      </c>
      <c r="T1755">
        <v>20212</v>
      </c>
      <c r="U1755">
        <v>1</v>
      </c>
      <c r="V1755" t="s">
        <v>36</v>
      </c>
      <c r="W1755">
        <v>10921.31</v>
      </c>
      <c r="X1755">
        <v>14642711</v>
      </c>
      <c r="Y1755" t="str">
        <f t="shared" si="27"/>
        <v>1. &lt;= 1 Year</v>
      </c>
      <c r="Z1755" t="str">
        <f t="shared" si="27"/>
        <v>1. &lt;= 1 Year</v>
      </c>
    </row>
    <row r="1756" spans="1:26" x14ac:dyDescent="0.25">
      <c r="A1756">
        <v>164120316</v>
      </c>
      <c r="B1756" t="s">
        <v>974</v>
      </c>
      <c r="C1756" t="s">
        <v>6551</v>
      </c>
      <c r="D1756" t="s">
        <v>81</v>
      </c>
      <c r="E1756">
        <v>12</v>
      </c>
      <c r="F1756" t="s">
        <v>37</v>
      </c>
      <c r="G1756" t="s">
        <v>4185</v>
      </c>
      <c r="H1756" t="s">
        <v>30</v>
      </c>
      <c r="I1756" t="s">
        <v>27</v>
      </c>
      <c r="J1756">
        <v>294</v>
      </c>
      <c r="K1756">
        <v>268</v>
      </c>
      <c r="L1756">
        <v>0</v>
      </c>
      <c r="M1756">
        <v>0</v>
      </c>
      <c r="N1756" t="s">
        <v>35</v>
      </c>
      <c r="O1756">
        <v>0</v>
      </c>
      <c r="P1756">
        <v>20190616</v>
      </c>
      <c r="Q1756" t="s">
        <v>36</v>
      </c>
      <c r="R1756" t="s">
        <v>35</v>
      </c>
      <c r="S1756">
        <v>0</v>
      </c>
      <c r="T1756">
        <v>0</v>
      </c>
      <c r="U1756">
        <v>0</v>
      </c>
      <c r="V1756" t="s">
        <v>35</v>
      </c>
      <c r="W1756">
        <v>0</v>
      </c>
      <c r="X1756">
        <v>15921799</v>
      </c>
      <c r="Y1756" t="str">
        <f t="shared" si="27"/>
        <v>1. &lt;= 1 Year</v>
      </c>
      <c r="Z1756" t="str">
        <f t="shared" si="27"/>
        <v>1. &lt;= 1 Year</v>
      </c>
    </row>
    <row r="1757" spans="1:26" x14ac:dyDescent="0.25">
      <c r="A1757">
        <v>164332891</v>
      </c>
      <c r="B1757" t="s">
        <v>9353</v>
      </c>
      <c r="C1757" t="s">
        <v>9354</v>
      </c>
      <c r="D1757" t="s">
        <v>81</v>
      </c>
      <c r="E1757">
        <v>12</v>
      </c>
      <c r="F1757" t="s">
        <v>37</v>
      </c>
      <c r="G1757" t="s">
        <v>1545</v>
      </c>
      <c r="H1757" t="s">
        <v>30</v>
      </c>
      <c r="I1757" t="s">
        <v>27</v>
      </c>
      <c r="J1757">
        <v>63</v>
      </c>
      <c r="K1757">
        <v>62</v>
      </c>
      <c r="L1757">
        <v>20211</v>
      </c>
      <c r="M1757">
        <v>1</v>
      </c>
      <c r="N1757" t="s">
        <v>36</v>
      </c>
      <c r="O1757">
        <v>2838</v>
      </c>
      <c r="P1757">
        <v>20190814</v>
      </c>
      <c r="Q1757" t="s">
        <v>36</v>
      </c>
      <c r="R1757" t="s">
        <v>36</v>
      </c>
      <c r="S1757">
        <v>1</v>
      </c>
      <c r="T1757">
        <v>0</v>
      </c>
      <c r="U1757">
        <v>0</v>
      </c>
      <c r="V1757" t="s">
        <v>35</v>
      </c>
      <c r="W1757">
        <v>0</v>
      </c>
      <c r="X1757">
        <v>16025277</v>
      </c>
      <c r="Y1757" t="str">
        <f t="shared" si="27"/>
        <v>1. &lt;= 1 Year</v>
      </c>
      <c r="Z1757" t="str">
        <f t="shared" si="27"/>
        <v>1. &lt;= 1 Year</v>
      </c>
    </row>
    <row r="1758" spans="1:26" x14ac:dyDescent="0.25">
      <c r="A1758">
        <v>164080614</v>
      </c>
      <c r="B1758" t="s">
        <v>6102</v>
      </c>
      <c r="C1758" t="s">
        <v>6103</v>
      </c>
      <c r="D1758" t="s">
        <v>89</v>
      </c>
      <c r="E1758">
        <v>12</v>
      </c>
      <c r="F1758" t="s">
        <v>6</v>
      </c>
      <c r="G1758" t="s">
        <v>1492</v>
      </c>
      <c r="H1758" t="s">
        <v>30</v>
      </c>
      <c r="I1758" t="s">
        <v>27</v>
      </c>
      <c r="J1758">
        <v>338</v>
      </c>
      <c r="K1758">
        <v>332</v>
      </c>
      <c r="L1758">
        <v>20211</v>
      </c>
      <c r="M1758">
        <v>1</v>
      </c>
      <c r="N1758" t="s">
        <v>36</v>
      </c>
      <c r="O1758">
        <v>688</v>
      </c>
      <c r="P1758">
        <v>20201225</v>
      </c>
      <c r="Q1758" t="s">
        <v>36</v>
      </c>
      <c r="R1758" t="s">
        <v>35</v>
      </c>
      <c r="S1758">
        <v>0</v>
      </c>
      <c r="T1758">
        <v>0</v>
      </c>
      <c r="U1758">
        <v>0</v>
      </c>
      <c r="V1758" t="s">
        <v>35</v>
      </c>
      <c r="W1758">
        <v>0</v>
      </c>
      <c r="X1758">
        <v>15938756</v>
      </c>
      <c r="Y1758" t="str">
        <f t="shared" si="27"/>
        <v>1. &lt;= 1 Year</v>
      </c>
      <c r="Z1758" t="str">
        <f t="shared" si="27"/>
        <v>1. &lt;= 1 Year</v>
      </c>
    </row>
    <row r="1759" spans="1:26" x14ac:dyDescent="0.25">
      <c r="A1759">
        <v>163194818</v>
      </c>
      <c r="B1759" t="s">
        <v>5000</v>
      </c>
      <c r="C1759" t="s">
        <v>935</v>
      </c>
      <c r="D1759" t="s">
        <v>3897</v>
      </c>
      <c r="E1759">
        <v>12</v>
      </c>
      <c r="F1759" t="s">
        <v>37</v>
      </c>
      <c r="G1759" t="s">
        <v>1519</v>
      </c>
      <c r="H1759" t="s">
        <v>30</v>
      </c>
      <c r="I1759" t="s">
        <v>27</v>
      </c>
      <c r="J1759">
        <v>751</v>
      </c>
      <c r="K1759">
        <v>678</v>
      </c>
      <c r="L1759">
        <v>20211</v>
      </c>
      <c r="M1759">
        <v>1</v>
      </c>
      <c r="N1759" t="s">
        <v>36</v>
      </c>
      <c r="O1759">
        <v>3966</v>
      </c>
      <c r="P1759">
        <v>20210527</v>
      </c>
      <c r="Q1759" t="s">
        <v>36</v>
      </c>
      <c r="R1759" t="s">
        <v>35</v>
      </c>
      <c r="S1759">
        <v>0</v>
      </c>
      <c r="T1759">
        <v>20212</v>
      </c>
      <c r="U1759">
        <v>1</v>
      </c>
      <c r="V1759" t="s">
        <v>36</v>
      </c>
      <c r="W1759">
        <v>439.5</v>
      </c>
      <c r="X1759">
        <v>15340927</v>
      </c>
      <c r="Y1759" t="str">
        <f t="shared" si="27"/>
        <v>4. 2-3 Year</v>
      </c>
      <c r="Z1759" t="str">
        <f t="shared" si="27"/>
        <v>3.  1.5 to 2 Year</v>
      </c>
    </row>
    <row r="1760" spans="1:26" x14ac:dyDescent="0.25">
      <c r="A1760">
        <v>164286791</v>
      </c>
      <c r="B1760" t="s">
        <v>481</v>
      </c>
      <c r="C1760" t="s">
        <v>180</v>
      </c>
      <c r="D1760" t="s">
        <v>4559</v>
      </c>
      <c r="E1760">
        <v>12</v>
      </c>
      <c r="F1760" t="s">
        <v>6</v>
      </c>
      <c r="G1760" t="s">
        <v>30</v>
      </c>
      <c r="H1760" t="s">
        <v>30</v>
      </c>
      <c r="I1760" t="s">
        <v>27</v>
      </c>
      <c r="J1760">
        <v>112</v>
      </c>
      <c r="K1760">
        <v>89</v>
      </c>
      <c r="L1760">
        <v>20211</v>
      </c>
      <c r="M1760">
        <v>1</v>
      </c>
      <c r="N1760" t="s">
        <v>36</v>
      </c>
      <c r="O1760">
        <v>5239</v>
      </c>
      <c r="P1760">
        <v>20200928</v>
      </c>
      <c r="Q1760" t="s">
        <v>36</v>
      </c>
      <c r="R1760" t="s">
        <v>35</v>
      </c>
      <c r="S1760">
        <v>0</v>
      </c>
      <c r="T1760">
        <v>20212</v>
      </c>
      <c r="U1760">
        <v>1</v>
      </c>
      <c r="V1760" t="s">
        <v>36</v>
      </c>
      <c r="W1760">
        <v>516.53</v>
      </c>
      <c r="X1760">
        <v>10011296</v>
      </c>
      <c r="Y1760" t="str">
        <f t="shared" si="27"/>
        <v>1. &lt;= 1 Year</v>
      </c>
      <c r="Z1760" t="str">
        <f t="shared" si="27"/>
        <v>1. &lt;= 1 Year</v>
      </c>
    </row>
    <row r="1761" spans="1:26" x14ac:dyDescent="0.25">
      <c r="A1761">
        <v>164338431</v>
      </c>
      <c r="B1761" t="s">
        <v>177</v>
      </c>
      <c r="C1761" t="s">
        <v>9355</v>
      </c>
      <c r="D1761" t="s">
        <v>81</v>
      </c>
      <c r="E1761">
        <v>12</v>
      </c>
      <c r="F1761" t="s">
        <v>5</v>
      </c>
      <c r="G1761" t="s">
        <v>1504</v>
      </c>
      <c r="H1761" t="s">
        <v>30</v>
      </c>
      <c r="I1761" t="s">
        <v>27</v>
      </c>
      <c r="J1761">
        <v>56</v>
      </c>
      <c r="K1761">
        <v>56</v>
      </c>
      <c r="L1761">
        <v>20211</v>
      </c>
      <c r="M1761">
        <v>1</v>
      </c>
      <c r="N1761" t="s">
        <v>36</v>
      </c>
      <c r="O1761">
        <v>3246</v>
      </c>
      <c r="P1761">
        <v>20180212</v>
      </c>
      <c r="Q1761" t="s">
        <v>36</v>
      </c>
      <c r="R1761" t="s">
        <v>36</v>
      </c>
      <c r="S1761">
        <v>1</v>
      </c>
      <c r="T1761">
        <v>0</v>
      </c>
      <c r="U1761">
        <v>0</v>
      </c>
      <c r="V1761" t="s">
        <v>35</v>
      </c>
      <c r="W1761">
        <v>0</v>
      </c>
      <c r="X1761">
        <v>12674411</v>
      </c>
      <c r="Y1761" t="str">
        <f t="shared" si="27"/>
        <v>1. &lt;= 1 Year</v>
      </c>
      <c r="Z1761" t="str">
        <f t="shared" si="27"/>
        <v>1. &lt;= 1 Year</v>
      </c>
    </row>
    <row r="1762" spans="1:26" x14ac:dyDescent="0.25">
      <c r="A1762">
        <v>164296723</v>
      </c>
      <c r="B1762" t="s">
        <v>177</v>
      </c>
      <c r="C1762" t="s">
        <v>3026</v>
      </c>
      <c r="D1762" t="s">
        <v>89</v>
      </c>
      <c r="E1762">
        <v>12</v>
      </c>
      <c r="F1762" t="s">
        <v>38</v>
      </c>
      <c r="G1762" t="s">
        <v>6565</v>
      </c>
      <c r="H1762" t="s">
        <v>30</v>
      </c>
      <c r="I1762" t="s">
        <v>27</v>
      </c>
      <c r="J1762">
        <v>99</v>
      </c>
      <c r="K1762">
        <v>52</v>
      </c>
      <c r="L1762">
        <v>0</v>
      </c>
      <c r="M1762">
        <v>0</v>
      </c>
      <c r="N1762" t="s">
        <v>35</v>
      </c>
      <c r="O1762">
        <v>0</v>
      </c>
      <c r="P1762">
        <v>20180521</v>
      </c>
      <c r="Q1762" t="s">
        <v>36</v>
      </c>
      <c r="R1762" t="s">
        <v>35</v>
      </c>
      <c r="S1762">
        <v>0</v>
      </c>
      <c r="T1762">
        <v>20212</v>
      </c>
      <c r="U1762">
        <v>1</v>
      </c>
      <c r="V1762" t="s">
        <v>36</v>
      </c>
      <c r="W1762">
        <v>1800</v>
      </c>
      <c r="X1762">
        <v>14310193</v>
      </c>
      <c r="Y1762" t="str">
        <f t="shared" si="27"/>
        <v>1. &lt;= 1 Year</v>
      </c>
      <c r="Z1762" t="str">
        <f t="shared" si="27"/>
        <v>1. &lt;= 1 Year</v>
      </c>
    </row>
    <row r="1763" spans="1:26" x14ac:dyDescent="0.25">
      <c r="A1763">
        <v>163093162</v>
      </c>
      <c r="B1763" t="s">
        <v>177</v>
      </c>
      <c r="C1763" t="s">
        <v>495</v>
      </c>
      <c r="D1763" t="s">
        <v>4559</v>
      </c>
      <c r="E1763">
        <v>12</v>
      </c>
      <c r="F1763" t="s">
        <v>6</v>
      </c>
      <c r="G1763" t="s">
        <v>9312</v>
      </c>
      <c r="H1763" t="s">
        <v>30</v>
      </c>
      <c r="I1763" t="s">
        <v>27</v>
      </c>
      <c r="J1763">
        <v>843</v>
      </c>
      <c r="K1763">
        <v>577</v>
      </c>
      <c r="L1763">
        <v>0</v>
      </c>
      <c r="M1763">
        <v>0</v>
      </c>
      <c r="N1763" t="s">
        <v>35</v>
      </c>
      <c r="O1763">
        <v>0</v>
      </c>
      <c r="P1763" t="s">
        <v>30</v>
      </c>
      <c r="Q1763" t="s">
        <v>35</v>
      </c>
      <c r="R1763" t="s">
        <v>36</v>
      </c>
      <c r="S1763">
        <v>1</v>
      </c>
      <c r="T1763">
        <v>0</v>
      </c>
      <c r="U1763">
        <v>0</v>
      </c>
      <c r="V1763" t="s">
        <v>35</v>
      </c>
      <c r="W1763">
        <v>0</v>
      </c>
      <c r="X1763">
        <v>14357954</v>
      </c>
      <c r="Y1763" t="str">
        <f t="shared" si="27"/>
        <v>4. 2-3 Year</v>
      </c>
      <c r="Z1763" t="str">
        <f t="shared" si="27"/>
        <v>3.  1.5 to 2 Year</v>
      </c>
    </row>
    <row r="1764" spans="1:26" x14ac:dyDescent="0.25">
      <c r="A1764">
        <v>163189486</v>
      </c>
      <c r="B1764" t="s">
        <v>176</v>
      </c>
      <c r="C1764" t="s">
        <v>5880</v>
      </c>
      <c r="D1764" t="s">
        <v>81</v>
      </c>
      <c r="E1764">
        <v>12</v>
      </c>
      <c r="F1764" t="s">
        <v>37</v>
      </c>
      <c r="G1764" t="s">
        <v>3403</v>
      </c>
      <c r="H1764" t="s">
        <v>30</v>
      </c>
      <c r="I1764" t="s">
        <v>27</v>
      </c>
      <c r="J1764">
        <v>756</v>
      </c>
      <c r="K1764">
        <v>420</v>
      </c>
      <c r="L1764">
        <v>20211</v>
      </c>
      <c r="M1764">
        <v>1</v>
      </c>
      <c r="N1764" t="s">
        <v>36</v>
      </c>
      <c r="O1764">
        <v>5522</v>
      </c>
      <c r="P1764">
        <v>20201010</v>
      </c>
      <c r="Q1764" t="s">
        <v>36</v>
      </c>
      <c r="R1764" t="s">
        <v>36</v>
      </c>
      <c r="S1764">
        <v>1</v>
      </c>
      <c r="T1764">
        <v>20212</v>
      </c>
      <c r="U1764">
        <v>1</v>
      </c>
      <c r="V1764" t="s">
        <v>36</v>
      </c>
      <c r="W1764">
        <v>318.04000000000002</v>
      </c>
      <c r="X1764">
        <v>15339407</v>
      </c>
      <c r="Y1764" t="str">
        <f t="shared" si="27"/>
        <v>4. 2-3 Year</v>
      </c>
      <c r="Z1764" t="str">
        <f t="shared" si="27"/>
        <v>2.  1-1.5 Years</v>
      </c>
    </row>
    <row r="1765" spans="1:26" x14ac:dyDescent="0.25">
      <c r="A1765">
        <v>163268868</v>
      </c>
      <c r="B1765" t="s">
        <v>177</v>
      </c>
      <c r="C1765" t="s">
        <v>1711</v>
      </c>
      <c r="D1765" t="s">
        <v>3897</v>
      </c>
      <c r="E1765">
        <v>12</v>
      </c>
      <c r="F1765" t="s">
        <v>37</v>
      </c>
      <c r="G1765" t="s">
        <v>1600</v>
      </c>
      <c r="H1765" t="s">
        <v>30</v>
      </c>
      <c r="I1765" t="s">
        <v>27</v>
      </c>
      <c r="J1765">
        <v>689</v>
      </c>
      <c r="K1765">
        <v>689</v>
      </c>
      <c r="L1765">
        <v>0</v>
      </c>
      <c r="M1765">
        <v>0</v>
      </c>
      <c r="N1765" t="s">
        <v>35</v>
      </c>
      <c r="O1765">
        <v>0</v>
      </c>
      <c r="P1765">
        <v>20191110</v>
      </c>
      <c r="Q1765" t="s">
        <v>36</v>
      </c>
      <c r="R1765" t="s">
        <v>35</v>
      </c>
      <c r="S1765">
        <v>0</v>
      </c>
      <c r="T1765">
        <v>0</v>
      </c>
      <c r="U1765">
        <v>0</v>
      </c>
      <c r="V1765" t="s">
        <v>35</v>
      </c>
      <c r="W1765">
        <v>0</v>
      </c>
      <c r="X1765">
        <v>15364842</v>
      </c>
      <c r="Y1765" t="str">
        <f t="shared" si="27"/>
        <v>3.  1.5 to 2 Year</v>
      </c>
      <c r="Z1765" t="str">
        <f t="shared" si="27"/>
        <v>3.  1.5 to 2 Year</v>
      </c>
    </row>
    <row r="1766" spans="1:26" x14ac:dyDescent="0.25">
      <c r="A1766">
        <v>164266641</v>
      </c>
      <c r="B1766" t="s">
        <v>176</v>
      </c>
      <c r="C1766" t="s">
        <v>7947</v>
      </c>
      <c r="D1766" t="s">
        <v>81</v>
      </c>
      <c r="E1766">
        <v>12</v>
      </c>
      <c r="F1766" t="s">
        <v>37</v>
      </c>
      <c r="G1766" t="s">
        <v>3403</v>
      </c>
      <c r="H1766" t="s">
        <v>30</v>
      </c>
      <c r="I1766" t="s">
        <v>27</v>
      </c>
      <c r="J1766">
        <v>135</v>
      </c>
      <c r="K1766">
        <v>57</v>
      </c>
      <c r="L1766">
        <v>20211</v>
      </c>
      <c r="M1766">
        <v>1</v>
      </c>
      <c r="N1766" t="s">
        <v>36</v>
      </c>
      <c r="O1766">
        <v>5718</v>
      </c>
      <c r="P1766">
        <v>20210528</v>
      </c>
      <c r="Q1766" t="s">
        <v>36</v>
      </c>
      <c r="R1766" t="s">
        <v>35</v>
      </c>
      <c r="S1766">
        <v>0</v>
      </c>
      <c r="T1766">
        <v>20212</v>
      </c>
      <c r="U1766">
        <v>1</v>
      </c>
      <c r="V1766" t="s">
        <v>36</v>
      </c>
      <c r="W1766">
        <v>3952.03</v>
      </c>
      <c r="X1766">
        <v>15968694</v>
      </c>
      <c r="Y1766" t="str">
        <f t="shared" si="27"/>
        <v>1. &lt;= 1 Year</v>
      </c>
      <c r="Z1766" t="str">
        <f t="shared" si="27"/>
        <v>1. &lt;= 1 Year</v>
      </c>
    </row>
    <row r="1767" spans="1:26" x14ac:dyDescent="0.25">
      <c r="A1767">
        <v>164281356</v>
      </c>
      <c r="B1767" t="s">
        <v>177</v>
      </c>
      <c r="C1767" t="s">
        <v>479</v>
      </c>
      <c r="D1767" t="s">
        <v>89</v>
      </c>
      <c r="E1767">
        <v>12</v>
      </c>
      <c r="F1767" t="s">
        <v>6</v>
      </c>
      <c r="G1767" t="s">
        <v>7203</v>
      </c>
      <c r="H1767" t="s">
        <v>30</v>
      </c>
      <c r="I1767" t="s">
        <v>27</v>
      </c>
      <c r="J1767">
        <v>119</v>
      </c>
      <c r="K1767">
        <v>118</v>
      </c>
      <c r="L1767">
        <v>20211</v>
      </c>
      <c r="M1767">
        <v>1</v>
      </c>
      <c r="N1767" t="s">
        <v>36</v>
      </c>
      <c r="O1767">
        <v>3447</v>
      </c>
      <c r="P1767">
        <v>20210119</v>
      </c>
      <c r="Q1767" t="s">
        <v>36</v>
      </c>
      <c r="R1767" t="s">
        <v>36</v>
      </c>
      <c r="S1767">
        <v>1</v>
      </c>
      <c r="T1767">
        <v>20212</v>
      </c>
      <c r="U1767">
        <v>1</v>
      </c>
      <c r="V1767" t="s">
        <v>36</v>
      </c>
      <c r="W1767">
        <v>742.56</v>
      </c>
      <c r="X1767">
        <v>16012595</v>
      </c>
      <c r="Y1767" t="str">
        <f t="shared" si="27"/>
        <v>1. &lt;= 1 Year</v>
      </c>
      <c r="Z1767" t="str">
        <f t="shared" si="27"/>
        <v>1. &lt;= 1 Year</v>
      </c>
    </row>
    <row r="1768" spans="1:26" x14ac:dyDescent="0.25">
      <c r="A1768">
        <v>164357158</v>
      </c>
      <c r="B1768" t="s">
        <v>9356</v>
      </c>
      <c r="C1768" t="s">
        <v>9357</v>
      </c>
      <c r="D1768" t="s">
        <v>89</v>
      </c>
      <c r="E1768">
        <v>12</v>
      </c>
      <c r="F1768" t="s">
        <v>6</v>
      </c>
      <c r="G1768" t="s">
        <v>7195</v>
      </c>
      <c r="H1768" t="s">
        <v>30</v>
      </c>
      <c r="I1768" t="s">
        <v>27</v>
      </c>
      <c r="J1768">
        <v>36</v>
      </c>
      <c r="K1768">
        <v>36</v>
      </c>
      <c r="L1768">
        <v>20211</v>
      </c>
      <c r="M1768">
        <v>1</v>
      </c>
      <c r="N1768" t="s">
        <v>36</v>
      </c>
      <c r="O1768">
        <v>3885</v>
      </c>
      <c r="P1768">
        <v>20200813</v>
      </c>
      <c r="Q1768" t="s">
        <v>36</v>
      </c>
      <c r="R1768" t="s">
        <v>35</v>
      </c>
      <c r="S1768">
        <v>0</v>
      </c>
      <c r="T1768">
        <v>20212</v>
      </c>
      <c r="U1768">
        <v>1</v>
      </c>
      <c r="V1768" t="s">
        <v>36</v>
      </c>
      <c r="W1768">
        <v>3587.16</v>
      </c>
      <c r="X1768">
        <v>16039856</v>
      </c>
      <c r="Y1768" t="str">
        <f t="shared" si="27"/>
        <v>1. &lt;= 1 Year</v>
      </c>
      <c r="Z1768" t="str">
        <f t="shared" si="27"/>
        <v>1. &lt;= 1 Year</v>
      </c>
    </row>
    <row r="1769" spans="1:26" x14ac:dyDescent="0.25">
      <c r="A1769">
        <v>164370836</v>
      </c>
      <c r="B1769" t="s">
        <v>9358</v>
      </c>
      <c r="C1769" t="s">
        <v>667</v>
      </c>
      <c r="D1769" t="s">
        <v>81</v>
      </c>
      <c r="E1769">
        <v>12</v>
      </c>
      <c r="F1769" t="s">
        <v>37</v>
      </c>
      <c r="G1769" t="s">
        <v>1508</v>
      </c>
      <c r="H1769" t="s">
        <v>30</v>
      </c>
      <c r="I1769" t="s">
        <v>27</v>
      </c>
      <c r="J1769">
        <v>21</v>
      </c>
      <c r="K1769">
        <v>21</v>
      </c>
      <c r="L1769">
        <v>20211</v>
      </c>
      <c r="M1769">
        <v>1</v>
      </c>
      <c r="N1769" t="s">
        <v>36</v>
      </c>
      <c r="O1769">
        <v>3510</v>
      </c>
      <c r="P1769">
        <v>20190108</v>
      </c>
      <c r="Q1769" t="s">
        <v>36</v>
      </c>
      <c r="R1769" t="s">
        <v>35</v>
      </c>
      <c r="S1769">
        <v>0</v>
      </c>
      <c r="T1769">
        <v>20212</v>
      </c>
      <c r="U1769">
        <v>1</v>
      </c>
      <c r="V1769" t="s">
        <v>36</v>
      </c>
      <c r="W1769">
        <v>5269.22</v>
      </c>
      <c r="X1769">
        <v>15990271</v>
      </c>
      <c r="Y1769" t="str">
        <f t="shared" si="27"/>
        <v>1. &lt;= 1 Year</v>
      </c>
      <c r="Z1769" t="str">
        <f t="shared" si="27"/>
        <v>1. &lt;= 1 Year</v>
      </c>
    </row>
    <row r="1770" spans="1:26" x14ac:dyDescent="0.25">
      <c r="A1770">
        <v>164194254</v>
      </c>
      <c r="B1770" t="s">
        <v>7205</v>
      </c>
      <c r="C1770" t="s">
        <v>7206</v>
      </c>
      <c r="D1770" t="s">
        <v>89</v>
      </c>
      <c r="E1770">
        <v>12</v>
      </c>
      <c r="F1770" t="s">
        <v>37</v>
      </c>
      <c r="G1770" t="s">
        <v>1682</v>
      </c>
      <c r="H1770" t="s">
        <v>30</v>
      </c>
      <c r="I1770" t="s">
        <v>27</v>
      </c>
      <c r="J1770">
        <v>210</v>
      </c>
      <c r="K1770">
        <v>210</v>
      </c>
      <c r="L1770">
        <v>0</v>
      </c>
      <c r="M1770">
        <v>0</v>
      </c>
      <c r="N1770" t="s">
        <v>35</v>
      </c>
      <c r="O1770">
        <v>0</v>
      </c>
      <c r="P1770" t="s">
        <v>30</v>
      </c>
      <c r="Q1770" t="s">
        <v>35</v>
      </c>
      <c r="R1770" t="s">
        <v>35</v>
      </c>
      <c r="S1770">
        <v>0</v>
      </c>
      <c r="T1770">
        <v>20212</v>
      </c>
      <c r="U1770">
        <v>1</v>
      </c>
      <c r="V1770" t="s">
        <v>36</v>
      </c>
      <c r="W1770">
        <v>742</v>
      </c>
      <c r="X1770">
        <v>15979116</v>
      </c>
      <c r="Y1770" t="str">
        <f t="shared" si="27"/>
        <v>1. &lt;= 1 Year</v>
      </c>
      <c r="Z1770" t="str">
        <f t="shared" si="27"/>
        <v>1. &lt;= 1 Year</v>
      </c>
    </row>
    <row r="1771" spans="1:26" x14ac:dyDescent="0.25">
      <c r="A1771">
        <v>163245107</v>
      </c>
      <c r="B1771" t="s">
        <v>2668</v>
      </c>
      <c r="C1771" t="s">
        <v>4562</v>
      </c>
      <c r="D1771" t="s">
        <v>102</v>
      </c>
      <c r="E1771">
        <v>12</v>
      </c>
      <c r="F1771" t="s">
        <v>37</v>
      </c>
      <c r="G1771" t="s">
        <v>1600</v>
      </c>
      <c r="H1771" t="s">
        <v>30</v>
      </c>
      <c r="I1771" t="s">
        <v>27</v>
      </c>
      <c r="J1771">
        <v>709</v>
      </c>
      <c r="K1771">
        <v>428</v>
      </c>
      <c r="L1771">
        <v>20211</v>
      </c>
      <c r="M1771">
        <v>1</v>
      </c>
      <c r="N1771" t="s">
        <v>36</v>
      </c>
      <c r="O1771">
        <v>4336</v>
      </c>
      <c r="P1771">
        <v>20190130</v>
      </c>
      <c r="Q1771" t="s">
        <v>36</v>
      </c>
      <c r="R1771" t="s">
        <v>35</v>
      </c>
      <c r="S1771">
        <v>0</v>
      </c>
      <c r="T1771">
        <v>0</v>
      </c>
      <c r="U1771">
        <v>0</v>
      </c>
      <c r="V1771" t="s">
        <v>35</v>
      </c>
      <c r="W1771">
        <v>0</v>
      </c>
      <c r="X1771">
        <v>14485632</v>
      </c>
      <c r="Y1771" t="str">
        <f t="shared" si="27"/>
        <v>3.  1.5 to 2 Year</v>
      </c>
      <c r="Z1771" t="str">
        <f t="shared" si="27"/>
        <v>2.  1-1.5 Years</v>
      </c>
    </row>
    <row r="1772" spans="1:26" x14ac:dyDescent="0.25">
      <c r="A1772">
        <v>163196785</v>
      </c>
      <c r="B1772" t="s">
        <v>576</v>
      </c>
      <c r="C1772" t="s">
        <v>4042</v>
      </c>
      <c r="D1772" t="s">
        <v>83</v>
      </c>
      <c r="E1772">
        <v>12</v>
      </c>
      <c r="F1772" t="s">
        <v>6</v>
      </c>
      <c r="G1772" t="s">
        <v>3961</v>
      </c>
      <c r="H1772" t="s">
        <v>30</v>
      </c>
      <c r="I1772" t="s">
        <v>27</v>
      </c>
      <c r="J1772">
        <v>750</v>
      </c>
      <c r="K1772">
        <v>750</v>
      </c>
      <c r="L1772">
        <v>0</v>
      </c>
      <c r="M1772">
        <v>0</v>
      </c>
      <c r="N1772" t="s">
        <v>35</v>
      </c>
      <c r="O1772">
        <v>0</v>
      </c>
      <c r="P1772" t="s">
        <v>30</v>
      </c>
      <c r="Q1772" t="s">
        <v>35</v>
      </c>
      <c r="R1772" t="s">
        <v>35</v>
      </c>
      <c r="S1772">
        <v>0</v>
      </c>
      <c r="T1772">
        <v>0</v>
      </c>
      <c r="U1772">
        <v>0</v>
      </c>
      <c r="V1772" t="s">
        <v>35</v>
      </c>
      <c r="W1772">
        <v>0</v>
      </c>
      <c r="X1772">
        <v>7860821</v>
      </c>
      <c r="Y1772" t="str">
        <f t="shared" si="27"/>
        <v>4. 2-3 Year</v>
      </c>
      <c r="Z1772" t="str">
        <f t="shared" si="27"/>
        <v>4. 2-3 Year</v>
      </c>
    </row>
    <row r="1773" spans="1:26" x14ac:dyDescent="0.25">
      <c r="A1773">
        <v>164368613</v>
      </c>
      <c r="B1773" t="s">
        <v>847</v>
      </c>
      <c r="C1773" t="s">
        <v>9359</v>
      </c>
      <c r="D1773" t="s">
        <v>4559</v>
      </c>
      <c r="E1773">
        <v>12</v>
      </c>
      <c r="F1773" t="s">
        <v>38</v>
      </c>
      <c r="G1773" t="s">
        <v>1511</v>
      </c>
      <c r="H1773" t="s">
        <v>30</v>
      </c>
      <c r="I1773" t="s">
        <v>27</v>
      </c>
      <c r="J1773">
        <v>10</v>
      </c>
      <c r="K1773">
        <v>10</v>
      </c>
      <c r="L1773">
        <v>0</v>
      </c>
      <c r="M1773">
        <v>0</v>
      </c>
      <c r="N1773" t="s">
        <v>35</v>
      </c>
      <c r="O1773">
        <v>0</v>
      </c>
      <c r="P1773">
        <v>20190327</v>
      </c>
      <c r="Q1773" t="s">
        <v>36</v>
      </c>
      <c r="R1773" t="s">
        <v>36</v>
      </c>
      <c r="S1773">
        <v>1</v>
      </c>
      <c r="T1773">
        <v>0</v>
      </c>
      <c r="U1773">
        <v>0</v>
      </c>
      <c r="V1773" t="s">
        <v>35</v>
      </c>
      <c r="W1773">
        <v>0</v>
      </c>
      <c r="X1773">
        <v>7861678</v>
      </c>
      <c r="Y1773" t="str">
        <f t="shared" si="27"/>
        <v>1. &lt;= 1 Year</v>
      </c>
      <c r="Z1773" t="str">
        <f t="shared" si="27"/>
        <v>1. &lt;= 1 Year</v>
      </c>
    </row>
    <row r="1774" spans="1:26" x14ac:dyDescent="0.25">
      <c r="A1774">
        <v>164341391</v>
      </c>
      <c r="B1774" t="s">
        <v>657</v>
      </c>
      <c r="C1774" t="s">
        <v>2017</v>
      </c>
      <c r="D1774" t="s">
        <v>3897</v>
      </c>
      <c r="E1774">
        <v>12</v>
      </c>
      <c r="F1774" t="s">
        <v>6</v>
      </c>
      <c r="G1774" t="s">
        <v>6895</v>
      </c>
      <c r="H1774" t="s">
        <v>30</v>
      </c>
      <c r="I1774" t="s">
        <v>27</v>
      </c>
      <c r="J1774">
        <v>51</v>
      </c>
      <c r="K1774">
        <v>50</v>
      </c>
      <c r="L1774">
        <v>20211</v>
      </c>
      <c r="M1774">
        <v>1</v>
      </c>
      <c r="N1774" t="s">
        <v>36</v>
      </c>
      <c r="O1774">
        <v>5947</v>
      </c>
      <c r="P1774">
        <v>20180730</v>
      </c>
      <c r="Q1774" t="s">
        <v>36</v>
      </c>
      <c r="R1774" t="s">
        <v>35</v>
      </c>
      <c r="S1774">
        <v>0</v>
      </c>
      <c r="T1774">
        <v>0</v>
      </c>
      <c r="U1774">
        <v>0</v>
      </c>
      <c r="V1774" t="s">
        <v>35</v>
      </c>
      <c r="W1774">
        <v>0</v>
      </c>
      <c r="X1774">
        <v>13005548</v>
      </c>
      <c r="Y1774" t="str">
        <f t="shared" si="27"/>
        <v>1. &lt;= 1 Year</v>
      </c>
      <c r="Z1774" t="str">
        <f t="shared" si="27"/>
        <v>1. &lt;= 1 Year</v>
      </c>
    </row>
    <row r="1775" spans="1:26" x14ac:dyDescent="0.25">
      <c r="A1775">
        <v>164369496</v>
      </c>
      <c r="B1775" t="s">
        <v>9360</v>
      </c>
      <c r="C1775" t="s">
        <v>9361</v>
      </c>
      <c r="D1775" t="s">
        <v>4559</v>
      </c>
      <c r="E1775">
        <v>12</v>
      </c>
      <c r="F1775" t="s">
        <v>38</v>
      </c>
      <c r="G1775" t="s">
        <v>1511</v>
      </c>
      <c r="H1775" t="s">
        <v>30</v>
      </c>
      <c r="I1775" t="s">
        <v>27</v>
      </c>
      <c r="J1775">
        <v>3</v>
      </c>
      <c r="K1775">
        <v>3</v>
      </c>
      <c r="L1775">
        <v>0</v>
      </c>
      <c r="M1775">
        <v>0</v>
      </c>
      <c r="N1775" t="s">
        <v>35</v>
      </c>
      <c r="O1775">
        <v>0</v>
      </c>
      <c r="P1775">
        <v>20180717</v>
      </c>
      <c r="Q1775" t="s">
        <v>36</v>
      </c>
      <c r="R1775" t="s">
        <v>36</v>
      </c>
      <c r="S1775">
        <v>1</v>
      </c>
      <c r="T1775">
        <v>0</v>
      </c>
      <c r="U1775">
        <v>0</v>
      </c>
      <c r="V1775" t="s">
        <v>35</v>
      </c>
      <c r="W1775">
        <v>0</v>
      </c>
      <c r="X1775">
        <v>10528508</v>
      </c>
      <c r="Y1775" t="str">
        <f t="shared" si="27"/>
        <v>1. &lt;= 1 Year</v>
      </c>
      <c r="Z1775" t="str">
        <f t="shared" si="27"/>
        <v>1. &lt;= 1 Year</v>
      </c>
    </row>
    <row r="1776" spans="1:26" x14ac:dyDescent="0.25">
      <c r="A1776">
        <v>164179574</v>
      </c>
      <c r="B1776" t="s">
        <v>6867</v>
      </c>
      <c r="C1776" t="s">
        <v>6868</v>
      </c>
      <c r="D1776" t="s">
        <v>102</v>
      </c>
      <c r="E1776">
        <v>12</v>
      </c>
      <c r="F1776" t="s">
        <v>38</v>
      </c>
      <c r="G1776" t="s">
        <v>1500</v>
      </c>
      <c r="H1776" t="s">
        <v>30</v>
      </c>
      <c r="I1776" t="s">
        <v>27</v>
      </c>
      <c r="J1776">
        <v>223</v>
      </c>
      <c r="K1776">
        <v>129</v>
      </c>
      <c r="L1776">
        <v>20211</v>
      </c>
      <c r="M1776">
        <v>1</v>
      </c>
      <c r="N1776" t="s">
        <v>36</v>
      </c>
      <c r="O1776">
        <v>5847</v>
      </c>
      <c r="P1776" t="s">
        <v>30</v>
      </c>
      <c r="Q1776" t="s">
        <v>35</v>
      </c>
      <c r="R1776" t="s">
        <v>36</v>
      </c>
      <c r="S1776">
        <v>1</v>
      </c>
      <c r="T1776">
        <v>20212</v>
      </c>
      <c r="U1776">
        <v>1</v>
      </c>
      <c r="V1776" t="s">
        <v>36</v>
      </c>
      <c r="W1776">
        <v>7817.26</v>
      </c>
      <c r="X1776">
        <v>7877689</v>
      </c>
      <c r="Y1776" t="str">
        <f t="shared" si="27"/>
        <v>1. &lt;= 1 Year</v>
      </c>
      <c r="Z1776" t="str">
        <f t="shared" si="27"/>
        <v>1. &lt;= 1 Year</v>
      </c>
    </row>
    <row r="1777" spans="1:26" x14ac:dyDescent="0.25">
      <c r="A1777">
        <v>164137431</v>
      </c>
      <c r="B1777" t="s">
        <v>3944</v>
      </c>
      <c r="C1777" t="s">
        <v>722</v>
      </c>
      <c r="D1777" t="s">
        <v>89</v>
      </c>
      <c r="E1777">
        <v>12</v>
      </c>
      <c r="F1777" t="s">
        <v>38</v>
      </c>
      <c r="G1777" t="s">
        <v>8881</v>
      </c>
      <c r="H1777" t="s">
        <v>30</v>
      </c>
      <c r="I1777" t="s">
        <v>27</v>
      </c>
      <c r="J1777">
        <v>274</v>
      </c>
      <c r="K1777">
        <v>115</v>
      </c>
      <c r="L1777">
        <v>20211</v>
      </c>
      <c r="M1777">
        <v>1</v>
      </c>
      <c r="N1777" t="s">
        <v>36</v>
      </c>
      <c r="O1777">
        <v>5104</v>
      </c>
      <c r="P1777">
        <v>20210510</v>
      </c>
      <c r="Q1777" t="s">
        <v>36</v>
      </c>
      <c r="R1777" t="s">
        <v>35</v>
      </c>
      <c r="S1777">
        <v>0</v>
      </c>
      <c r="T1777">
        <v>20212</v>
      </c>
      <c r="U1777">
        <v>1</v>
      </c>
      <c r="V1777" t="s">
        <v>36</v>
      </c>
      <c r="W1777">
        <v>4220.37</v>
      </c>
      <c r="X1777">
        <v>10425264</v>
      </c>
      <c r="Y1777" t="str">
        <f t="shared" si="27"/>
        <v>1. &lt;= 1 Year</v>
      </c>
      <c r="Z1777" t="str">
        <f t="shared" si="27"/>
        <v>1. &lt;= 1 Year</v>
      </c>
    </row>
    <row r="1778" spans="1:26" x14ac:dyDescent="0.25">
      <c r="A1778">
        <v>164333219</v>
      </c>
      <c r="B1778" t="s">
        <v>2159</v>
      </c>
      <c r="C1778" t="s">
        <v>1527</v>
      </c>
      <c r="D1778" t="s">
        <v>89</v>
      </c>
      <c r="E1778">
        <v>12</v>
      </c>
      <c r="F1778" t="s">
        <v>38</v>
      </c>
      <c r="G1778" t="s">
        <v>1502</v>
      </c>
      <c r="H1778" t="s">
        <v>30</v>
      </c>
      <c r="I1778" t="s">
        <v>27</v>
      </c>
      <c r="J1778">
        <v>64</v>
      </c>
      <c r="K1778">
        <v>59</v>
      </c>
      <c r="L1778">
        <v>0</v>
      </c>
      <c r="M1778">
        <v>0</v>
      </c>
      <c r="N1778" t="s">
        <v>35</v>
      </c>
      <c r="O1778">
        <v>0</v>
      </c>
      <c r="P1778">
        <v>20181220</v>
      </c>
      <c r="Q1778" t="s">
        <v>36</v>
      </c>
      <c r="R1778" t="s">
        <v>36</v>
      </c>
      <c r="S1778">
        <v>1</v>
      </c>
      <c r="T1778">
        <v>0</v>
      </c>
      <c r="U1778">
        <v>0</v>
      </c>
      <c r="V1778" t="s">
        <v>35</v>
      </c>
      <c r="W1778">
        <v>0</v>
      </c>
      <c r="X1778">
        <v>10466362</v>
      </c>
      <c r="Y1778" t="str">
        <f t="shared" si="27"/>
        <v>1. &lt;= 1 Year</v>
      </c>
      <c r="Z1778" t="str">
        <f t="shared" si="27"/>
        <v>1. &lt;= 1 Year</v>
      </c>
    </row>
    <row r="1779" spans="1:26" x14ac:dyDescent="0.25">
      <c r="A1779">
        <v>164280999</v>
      </c>
      <c r="B1779" t="s">
        <v>2159</v>
      </c>
      <c r="C1779" t="s">
        <v>8488</v>
      </c>
      <c r="D1779" t="s">
        <v>89</v>
      </c>
      <c r="E1779">
        <v>12</v>
      </c>
      <c r="F1779" t="s">
        <v>6</v>
      </c>
      <c r="G1779" t="s">
        <v>7195</v>
      </c>
      <c r="H1779" t="s">
        <v>30</v>
      </c>
      <c r="I1779" t="s">
        <v>27</v>
      </c>
      <c r="J1779">
        <v>119</v>
      </c>
      <c r="K1779">
        <v>119</v>
      </c>
      <c r="L1779">
        <v>0</v>
      </c>
      <c r="M1779">
        <v>0</v>
      </c>
      <c r="N1779" t="s">
        <v>35</v>
      </c>
      <c r="O1779">
        <v>0</v>
      </c>
      <c r="P1779">
        <v>20190612</v>
      </c>
      <c r="Q1779" t="s">
        <v>36</v>
      </c>
      <c r="R1779" t="s">
        <v>36</v>
      </c>
      <c r="S1779">
        <v>1</v>
      </c>
      <c r="T1779">
        <v>0</v>
      </c>
      <c r="U1779">
        <v>0</v>
      </c>
      <c r="V1779" t="s">
        <v>35</v>
      </c>
      <c r="W1779">
        <v>0</v>
      </c>
      <c r="X1779">
        <v>13822635</v>
      </c>
      <c r="Y1779" t="str">
        <f t="shared" si="27"/>
        <v>1. &lt;= 1 Year</v>
      </c>
      <c r="Z1779" t="str">
        <f t="shared" si="27"/>
        <v>1. &lt;= 1 Year</v>
      </c>
    </row>
    <row r="1780" spans="1:26" x14ac:dyDescent="0.25">
      <c r="A1780">
        <v>164281308</v>
      </c>
      <c r="B1780" t="s">
        <v>8489</v>
      </c>
      <c r="C1780" t="s">
        <v>5036</v>
      </c>
      <c r="D1780" t="s">
        <v>4559</v>
      </c>
      <c r="E1780">
        <v>12</v>
      </c>
      <c r="F1780" t="s">
        <v>38</v>
      </c>
      <c r="G1780" t="s">
        <v>1511</v>
      </c>
      <c r="H1780" t="s">
        <v>30</v>
      </c>
      <c r="I1780" t="s">
        <v>27</v>
      </c>
      <c r="J1780">
        <v>119</v>
      </c>
      <c r="K1780">
        <v>119</v>
      </c>
      <c r="L1780">
        <v>20211</v>
      </c>
      <c r="M1780">
        <v>1</v>
      </c>
      <c r="N1780" t="s">
        <v>36</v>
      </c>
      <c r="O1780">
        <v>5107</v>
      </c>
      <c r="P1780">
        <v>20200817</v>
      </c>
      <c r="Q1780" t="s">
        <v>36</v>
      </c>
      <c r="R1780" t="s">
        <v>36</v>
      </c>
      <c r="S1780">
        <v>1</v>
      </c>
      <c r="T1780">
        <v>0</v>
      </c>
      <c r="U1780">
        <v>0</v>
      </c>
      <c r="V1780" t="s">
        <v>35</v>
      </c>
      <c r="W1780">
        <v>0</v>
      </c>
      <c r="X1780">
        <v>15369901</v>
      </c>
      <c r="Y1780" t="str">
        <f t="shared" si="27"/>
        <v>1. &lt;= 1 Year</v>
      </c>
      <c r="Z1780" t="str">
        <f t="shared" si="27"/>
        <v>1. &lt;= 1 Year</v>
      </c>
    </row>
    <row r="1781" spans="1:26" x14ac:dyDescent="0.25">
      <c r="A1781">
        <v>164247696</v>
      </c>
      <c r="B1781" t="s">
        <v>577</v>
      </c>
      <c r="C1781" t="s">
        <v>707</v>
      </c>
      <c r="D1781" t="s">
        <v>71</v>
      </c>
      <c r="E1781">
        <v>12</v>
      </c>
      <c r="F1781" t="s">
        <v>39</v>
      </c>
      <c r="G1781" t="s">
        <v>9312</v>
      </c>
      <c r="H1781" t="s">
        <v>30</v>
      </c>
      <c r="I1781" t="s">
        <v>27</v>
      </c>
      <c r="J1781">
        <v>150</v>
      </c>
      <c r="K1781">
        <v>150</v>
      </c>
      <c r="L1781">
        <v>20211</v>
      </c>
      <c r="M1781">
        <v>1</v>
      </c>
      <c r="N1781" t="s">
        <v>36</v>
      </c>
      <c r="O1781">
        <v>4572</v>
      </c>
      <c r="P1781">
        <v>20210122</v>
      </c>
      <c r="Q1781" t="s">
        <v>36</v>
      </c>
      <c r="R1781" t="s">
        <v>35</v>
      </c>
      <c r="S1781">
        <v>0</v>
      </c>
      <c r="T1781">
        <v>20212</v>
      </c>
      <c r="U1781">
        <v>1</v>
      </c>
      <c r="V1781" t="s">
        <v>36</v>
      </c>
      <c r="W1781">
        <v>7410.19</v>
      </c>
      <c r="X1781">
        <v>15459261</v>
      </c>
      <c r="Y1781" t="str">
        <f t="shared" si="27"/>
        <v>1. &lt;= 1 Year</v>
      </c>
      <c r="Z1781" t="str">
        <f t="shared" si="27"/>
        <v>1. &lt;= 1 Year</v>
      </c>
    </row>
    <row r="1782" spans="1:26" x14ac:dyDescent="0.25">
      <c r="A1782">
        <v>164342011</v>
      </c>
      <c r="B1782" t="s">
        <v>2160</v>
      </c>
      <c r="C1782" t="s">
        <v>547</v>
      </c>
      <c r="D1782" t="s">
        <v>81</v>
      </c>
      <c r="E1782">
        <v>12</v>
      </c>
      <c r="F1782" t="s">
        <v>5</v>
      </c>
      <c r="G1782" t="s">
        <v>9334</v>
      </c>
      <c r="H1782" t="s">
        <v>30</v>
      </c>
      <c r="I1782" t="s">
        <v>27</v>
      </c>
      <c r="J1782">
        <v>51</v>
      </c>
      <c r="K1782">
        <v>51</v>
      </c>
      <c r="L1782">
        <v>20211</v>
      </c>
      <c r="M1782">
        <v>1</v>
      </c>
      <c r="N1782" t="s">
        <v>36</v>
      </c>
      <c r="O1782">
        <v>1244</v>
      </c>
      <c r="P1782" t="s">
        <v>30</v>
      </c>
      <c r="Q1782" t="s">
        <v>35</v>
      </c>
      <c r="R1782" t="s">
        <v>36</v>
      </c>
      <c r="S1782">
        <v>1</v>
      </c>
      <c r="T1782">
        <v>0</v>
      </c>
      <c r="U1782">
        <v>0</v>
      </c>
      <c r="V1782" t="s">
        <v>35</v>
      </c>
      <c r="W1782">
        <v>0</v>
      </c>
      <c r="X1782">
        <v>11550494</v>
      </c>
      <c r="Y1782" t="str">
        <f t="shared" si="27"/>
        <v>1. &lt;= 1 Year</v>
      </c>
      <c r="Z1782" t="str">
        <f t="shared" si="27"/>
        <v>1. &lt;= 1 Year</v>
      </c>
    </row>
    <row r="1783" spans="1:26" x14ac:dyDescent="0.25">
      <c r="A1783">
        <v>164235884</v>
      </c>
      <c r="B1783" t="s">
        <v>7948</v>
      </c>
      <c r="C1783" t="s">
        <v>7949</v>
      </c>
      <c r="D1783" t="s">
        <v>89</v>
      </c>
      <c r="E1783">
        <v>12</v>
      </c>
      <c r="F1783" t="s">
        <v>38</v>
      </c>
      <c r="G1783" t="s">
        <v>8880</v>
      </c>
      <c r="H1783" t="s">
        <v>30</v>
      </c>
      <c r="I1783" t="s">
        <v>27</v>
      </c>
      <c r="J1783">
        <v>163</v>
      </c>
      <c r="K1783">
        <v>150</v>
      </c>
      <c r="L1783">
        <v>20211</v>
      </c>
      <c r="M1783">
        <v>1</v>
      </c>
      <c r="N1783" t="s">
        <v>36</v>
      </c>
      <c r="O1783">
        <v>5516</v>
      </c>
      <c r="P1783">
        <v>20200113</v>
      </c>
      <c r="Q1783" t="s">
        <v>36</v>
      </c>
      <c r="R1783" t="s">
        <v>36</v>
      </c>
      <c r="S1783">
        <v>1</v>
      </c>
      <c r="T1783">
        <v>20212</v>
      </c>
      <c r="U1783">
        <v>1</v>
      </c>
      <c r="V1783" t="s">
        <v>36</v>
      </c>
      <c r="W1783">
        <v>628.53</v>
      </c>
      <c r="X1783">
        <v>12193580</v>
      </c>
      <c r="Y1783" t="str">
        <f t="shared" si="27"/>
        <v>1. &lt;= 1 Year</v>
      </c>
      <c r="Z1783" t="str">
        <f t="shared" si="27"/>
        <v>1. &lt;= 1 Year</v>
      </c>
    </row>
    <row r="1784" spans="1:26" x14ac:dyDescent="0.25">
      <c r="A1784">
        <v>164286698</v>
      </c>
      <c r="B1784" t="s">
        <v>1353</v>
      </c>
      <c r="C1784" t="s">
        <v>3379</v>
      </c>
      <c r="D1784" t="s">
        <v>89</v>
      </c>
      <c r="E1784">
        <v>12</v>
      </c>
      <c r="F1784" t="s">
        <v>6</v>
      </c>
      <c r="G1784" t="s">
        <v>7202</v>
      </c>
      <c r="H1784" t="s">
        <v>30</v>
      </c>
      <c r="I1784" t="s">
        <v>27</v>
      </c>
      <c r="J1784">
        <v>115</v>
      </c>
      <c r="K1784">
        <v>114</v>
      </c>
      <c r="L1784">
        <v>20211</v>
      </c>
      <c r="M1784">
        <v>1</v>
      </c>
      <c r="N1784" t="s">
        <v>36</v>
      </c>
      <c r="O1784">
        <v>1654</v>
      </c>
      <c r="P1784" t="s">
        <v>30</v>
      </c>
      <c r="Q1784" t="s">
        <v>35</v>
      </c>
      <c r="R1784" t="s">
        <v>35</v>
      </c>
      <c r="S1784">
        <v>0</v>
      </c>
      <c r="T1784">
        <v>0</v>
      </c>
      <c r="U1784">
        <v>0</v>
      </c>
      <c r="V1784" t="s">
        <v>35</v>
      </c>
      <c r="W1784">
        <v>0</v>
      </c>
      <c r="X1784">
        <v>15375855</v>
      </c>
      <c r="Y1784" t="str">
        <f t="shared" si="27"/>
        <v>1. &lt;= 1 Year</v>
      </c>
      <c r="Z1784" t="str">
        <f t="shared" si="27"/>
        <v>1. &lt;= 1 Year</v>
      </c>
    </row>
    <row r="1785" spans="1:26" x14ac:dyDescent="0.25">
      <c r="A1785">
        <v>164224311</v>
      </c>
      <c r="B1785" t="s">
        <v>9362</v>
      </c>
      <c r="C1785" t="s">
        <v>9363</v>
      </c>
      <c r="D1785" t="s">
        <v>81</v>
      </c>
      <c r="E1785">
        <v>12</v>
      </c>
      <c r="F1785" t="s">
        <v>37</v>
      </c>
      <c r="G1785" t="s">
        <v>1545</v>
      </c>
      <c r="H1785" t="s">
        <v>30</v>
      </c>
      <c r="I1785" t="s">
        <v>27</v>
      </c>
      <c r="J1785">
        <v>191</v>
      </c>
      <c r="K1785">
        <v>125</v>
      </c>
      <c r="L1785">
        <v>20211</v>
      </c>
      <c r="M1785">
        <v>1</v>
      </c>
      <c r="N1785" t="s">
        <v>36</v>
      </c>
      <c r="O1785">
        <v>2054</v>
      </c>
      <c r="P1785">
        <v>20201114</v>
      </c>
      <c r="Q1785" t="s">
        <v>36</v>
      </c>
      <c r="R1785" t="s">
        <v>36</v>
      </c>
      <c r="S1785">
        <v>1</v>
      </c>
      <c r="T1785">
        <v>20212</v>
      </c>
      <c r="U1785">
        <v>1</v>
      </c>
      <c r="V1785" t="s">
        <v>36</v>
      </c>
      <c r="W1785">
        <v>1973.97</v>
      </c>
      <c r="X1785">
        <v>15348890</v>
      </c>
      <c r="Y1785" t="str">
        <f t="shared" si="27"/>
        <v>1. &lt;= 1 Year</v>
      </c>
      <c r="Z1785" t="str">
        <f t="shared" si="27"/>
        <v>1. &lt;= 1 Year</v>
      </c>
    </row>
    <row r="1786" spans="1:26" x14ac:dyDescent="0.25">
      <c r="A1786">
        <v>164361021</v>
      </c>
      <c r="B1786" t="s">
        <v>9364</v>
      </c>
      <c r="C1786" t="s">
        <v>9365</v>
      </c>
      <c r="D1786" t="s">
        <v>81</v>
      </c>
      <c r="E1786">
        <v>12</v>
      </c>
      <c r="F1786" t="s">
        <v>6</v>
      </c>
      <c r="G1786" t="s">
        <v>3092</v>
      </c>
      <c r="H1786" t="s">
        <v>30</v>
      </c>
      <c r="I1786" t="s">
        <v>27</v>
      </c>
      <c r="J1786">
        <v>30</v>
      </c>
      <c r="K1786">
        <v>29</v>
      </c>
      <c r="L1786">
        <v>20211</v>
      </c>
      <c r="M1786">
        <v>1</v>
      </c>
      <c r="N1786" t="s">
        <v>36</v>
      </c>
      <c r="O1786">
        <v>3358</v>
      </c>
      <c r="P1786">
        <v>20180425</v>
      </c>
      <c r="Q1786" t="s">
        <v>36</v>
      </c>
      <c r="R1786" t="s">
        <v>35</v>
      </c>
      <c r="S1786">
        <v>0</v>
      </c>
      <c r="T1786">
        <v>20212</v>
      </c>
      <c r="U1786">
        <v>1</v>
      </c>
      <c r="V1786" t="s">
        <v>36</v>
      </c>
      <c r="W1786">
        <v>4946.09</v>
      </c>
      <c r="X1786">
        <v>16024624</v>
      </c>
      <c r="Y1786" t="str">
        <f t="shared" si="27"/>
        <v>1. &lt;= 1 Year</v>
      </c>
      <c r="Z1786" t="str">
        <f t="shared" si="27"/>
        <v>1. &lt;= 1 Year</v>
      </c>
    </row>
    <row r="1787" spans="1:26" x14ac:dyDescent="0.25">
      <c r="A1787">
        <v>164232036</v>
      </c>
      <c r="B1787" t="s">
        <v>9366</v>
      </c>
      <c r="C1787" t="s">
        <v>4480</v>
      </c>
      <c r="D1787" t="s">
        <v>89</v>
      </c>
      <c r="E1787">
        <v>12</v>
      </c>
      <c r="F1787" t="s">
        <v>37</v>
      </c>
      <c r="G1787" t="s">
        <v>1498</v>
      </c>
      <c r="H1787" t="s">
        <v>30</v>
      </c>
      <c r="I1787" t="s">
        <v>27</v>
      </c>
      <c r="J1787">
        <v>181</v>
      </c>
      <c r="K1787">
        <v>177</v>
      </c>
      <c r="L1787">
        <v>0</v>
      </c>
      <c r="M1787">
        <v>0</v>
      </c>
      <c r="N1787" t="s">
        <v>35</v>
      </c>
      <c r="O1787">
        <v>0</v>
      </c>
      <c r="P1787" t="s">
        <v>30</v>
      </c>
      <c r="Q1787" t="s">
        <v>35</v>
      </c>
      <c r="R1787" t="s">
        <v>35</v>
      </c>
      <c r="S1787">
        <v>0</v>
      </c>
      <c r="T1787">
        <v>0</v>
      </c>
      <c r="U1787">
        <v>0</v>
      </c>
      <c r="V1787" t="s">
        <v>35</v>
      </c>
      <c r="W1787">
        <v>0</v>
      </c>
      <c r="X1787">
        <v>15994388</v>
      </c>
      <c r="Y1787" t="str">
        <f t="shared" si="27"/>
        <v>1. &lt;= 1 Year</v>
      </c>
      <c r="Z1787" t="str">
        <f t="shared" si="27"/>
        <v>1. &lt;= 1 Year</v>
      </c>
    </row>
    <row r="1788" spans="1:26" x14ac:dyDescent="0.25">
      <c r="A1788">
        <v>164177262</v>
      </c>
      <c r="B1788" t="s">
        <v>6869</v>
      </c>
      <c r="C1788" t="s">
        <v>2207</v>
      </c>
      <c r="D1788" t="s">
        <v>89</v>
      </c>
      <c r="E1788">
        <v>12</v>
      </c>
      <c r="F1788" t="s">
        <v>38</v>
      </c>
      <c r="G1788" t="s">
        <v>7203</v>
      </c>
      <c r="H1788" t="s">
        <v>30</v>
      </c>
      <c r="I1788" t="s">
        <v>27</v>
      </c>
      <c r="J1788">
        <v>225</v>
      </c>
      <c r="K1788">
        <v>225</v>
      </c>
      <c r="L1788">
        <v>20211</v>
      </c>
      <c r="M1788">
        <v>1</v>
      </c>
      <c r="N1788" t="s">
        <v>36</v>
      </c>
      <c r="O1788">
        <v>7500</v>
      </c>
      <c r="P1788">
        <v>20201026</v>
      </c>
      <c r="Q1788" t="s">
        <v>36</v>
      </c>
      <c r="R1788" t="s">
        <v>36</v>
      </c>
      <c r="S1788">
        <v>1</v>
      </c>
      <c r="T1788">
        <v>0</v>
      </c>
      <c r="U1788">
        <v>0</v>
      </c>
      <c r="V1788" t="s">
        <v>35</v>
      </c>
      <c r="W1788">
        <v>0</v>
      </c>
      <c r="X1788">
        <v>14605822</v>
      </c>
      <c r="Y1788" t="str">
        <f t="shared" si="27"/>
        <v>1. &lt;= 1 Year</v>
      </c>
      <c r="Z1788" t="str">
        <f t="shared" si="27"/>
        <v>1. &lt;= 1 Year</v>
      </c>
    </row>
    <row r="1789" spans="1:26" x14ac:dyDescent="0.25">
      <c r="A1789">
        <v>164363796</v>
      </c>
      <c r="B1789" t="s">
        <v>9367</v>
      </c>
      <c r="C1789" t="s">
        <v>9368</v>
      </c>
      <c r="D1789" t="s">
        <v>89</v>
      </c>
      <c r="E1789">
        <v>12</v>
      </c>
      <c r="F1789" t="s">
        <v>38</v>
      </c>
      <c r="G1789" t="s">
        <v>3401</v>
      </c>
      <c r="H1789" t="s">
        <v>30</v>
      </c>
      <c r="I1789" t="s">
        <v>27</v>
      </c>
      <c r="J1789">
        <v>29</v>
      </c>
      <c r="K1789">
        <v>24</v>
      </c>
      <c r="L1789">
        <v>0</v>
      </c>
      <c r="M1789">
        <v>0</v>
      </c>
      <c r="N1789" t="s">
        <v>35</v>
      </c>
      <c r="O1789">
        <v>0</v>
      </c>
      <c r="P1789" t="s">
        <v>30</v>
      </c>
      <c r="Q1789" t="s">
        <v>35</v>
      </c>
      <c r="R1789" t="s">
        <v>35</v>
      </c>
      <c r="S1789">
        <v>0</v>
      </c>
      <c r="T1789">
        <v>0</v>
      </c>
      <c r="U1789">
        <v>0</v>
      </c>
      <c r="V1789" t="s">
        <v>35</v>
      </c>
      <c r="W1789">
        <v>0</v>
      </c>
      <c r="X1789">
        <v>16049157</v>
      </c>
      <c r="Y1789" t="str">
        <f t="shared" si="27"/>
        <v>1. &lt;= 1 Year</v>
      </c>
      <c r="Z1789" t="str">
        <f t="shared" si="27"/>
        <v>1. &lt;= 1 Year</v>
      </c>
    </row>
    <row r="1790" spans="1:26" x14ac:dyDescent="0.25">
      <c r="A1790">
        <v>164297342</v>
      </c>
      <c r="B1790" t="s">
        <v>8490</v>
      </c>
      <c r="C1790" t="s">
        <v>1586</v>
      </c>
      <c r="D1790" t="s">
        <v>89</v>
      </c>
      <c r="E1790">
        <v>12</v>
      </c>
      <c r="F1790" t="s">
        <v>38</v>
      </c>
      <c r="G1790" t="s">
        <v>1492</v>
      </c>
      <c r="H1790" t="s">
        <v>30</v>
      </c>
      <c r="I1790" t="s">
        <v>27</v>
      </c>
      <c r="J1790">
        <v>98</v>
      </c>
      <c r="K1790">
        <v>98</v>
      </c>
      <c r="L1790">
        <v>0</v>
      </c>
      <c r="M1790">
        <v>0</v>
      </c>
      <c r="N1790" t="s">
        <v>35</v>
      </c>
      <c r="O1790">
        <v>0</v>
      </c>
      <c r="P1790" t="s">
        <v>30</v>
      </c>
      <c r="Q1790" t="s">
        <v>35</v>
      </c>
      <c r="R1790" t="s">
        <v>36</v>
      </c>
      <c r="S1790">
        <v>1</v>
      </c>
      <c r="T1790">
        <v>20212</v>
      </c>
      <c r="U1790">
        <v>1</v>
      </c>
      <c r="V1790" t="s">
        <v>36</v>
      </c>
      <c r="W1790">
        <v>363.24</v>
      </c>
      <c r="X1790">
        <v>16017640</v>
      </c>
      <c r="Y1790" t="str">
        <f t="shared" si="27"/>
        <v>1. &lt;= 1 Year</v>
      </c>
      <c r="Z1790" t="str">
        <f t="shared" si="27"/>
        <v>1. &lt;= 1 Year</v>
      </c>
    </row>
    <row r="1791" spans="1:26" x14ac:dyDescent="0.25">
      <c r="A1791">
        <v>164363399</v>
      </c>
      <c r="B1791" t="s">
        <v>9369</v>
      </c>
      <c r="C1791" t="s">
        <v>9370</v>
      </c>
      <c r="D1791" t="s">
        <v>71</v>
      </c>
      <c r="E1791">
        <v>12</v>
      </c>
      <c r="F1791" t="s">
        <v>6</v>
      </c>
      <c r="G1791" t="s">
        <v>7203</v>
      </c>
      <c r="H1791" t="s">
        <v>30</v>
      </c>
      <c r="I1791" t="s">
        <v>27</v>
      </c>
      <c r="J1791">
        <v>29</v>
      </c>
      <c r="K1791">
        <v>29</v>
      </c>
      <c r="L1791">
        <v>0</v>
      </c>
      <c r="M1791">
        <v>0</v>
      </c>
      <c r="N1791" t="s">
        <v>35</v>
      </c>
      <c r="O1791">
        <v>0</v>
      </c>
      <c r="P1791" t="s">
        <v>30</v>
      </c>
      <c r="Q1791" t="s">
        <v>35</v>
      </c>
      <c r="R1791" t="s">
        <v>36</v>
      </c>
      <c r="S1791">
        <v>1</v>
      </c>
      <c r="T1791">
        <v>0</v>
      </c>
      <c r="U1791">
        <v>0</v>
      </c>
      <c r="V1791" t="s">
        <v>35</v>
      </c>
      <c r="W1791">
        <v>0</v>
      </c>
      <c r="X1791">
        <v>10137196</v>
      </c>
      <c r="Y1791" t="str">
        <f t="shared" si="27"/>
        <v>1. &lt;= 1 Year</v>
      </c>
      <c r="Z1791" t="str">
        <f t="shared" si="27"/>
        <v>1. &lt;= 1 Year</v>
      </c>
    </row>
    <row r="1792" spans="1:26" x14ac:dyDescent="0.25">
      <c r="A1792">
        <v>164225971</v>
      </c>
      <c r="B1792" t="s">
        <v>183</v>
      </c>
      <c r="C1792" t="s">
        <v>859</v>
      </c>
      <c r="D1792" t="s">
        <v>3897</v>
      </c>
      <c r="E1792">
        <v>12</v>
      </c>
      <c r="F1792" t="s">
        <v>6</v>
      </c>
      <c r="G1792" t="s">
        <v>1529</v>
      </c>
      <c r="H1792" t="s">
        <v>30</v>
      </c>
      <c r="I1792" t="s">
        <v>27</v>
      </c>
      <c r="J1792">
        <v>189</v>
      </c>
      <c r="K1792">
        <v>189</v>
      </c>
      <c r="L1792">
        <v>20211</v>
      </c>
      <c r="M1792">
        <v>1</v>
      </c>
      <c r="N1792" t="s">
        <v>36</v>
      </c>
      <c r="O1792">
        <v>178</v>
      </c>
      <c r="P1792">
        <v>20200314</v>
      </c>
      <c r="Q1792" t="s">
        <v>36</v>
      </c>
      <c r="R1792" t="s">
        <v>36</v>
      </c>
      <c r="S1792">
        <v>1</v>
      </c>
      <c r="T1792">
        <v>0</v>
      </c>
      <c r="U1792">
        <v>0</v>
      </c>
      <c r="V1792" t="s">
        <v>35</v>
      </c>
      <c r="W1792">
        <v>0</v>
      </c>
      <c r="X1792">
        <v>9084796</v>
      </c>
      <c r="Y1792" t="str">
        <f t="shared" si="27"/>
        <v>1. &lt;= 1 Year</v>
      </c>
      <c r="Z1792" t="str">
        <f t="shared" si="27"/>
        <v>1. &lt;= 1 Year</v>
      </c>
    </row>
    <row r="1793" spans="1:26" x14ac:dyDescent="0.25">
      <c r="A1793">
        <v>164344304</v>
      </c>
      <c r="B1793" t="s">
        <v>9371</v>
      </c>
      <c r="C1793" t="s">
        <v>5413</v>
      </c>
      <c r="D1793" t="s">
        <v>89</v>
      </c>
      <c r="E1793">
        <v>12</v>
      </c>
      <c r="F1793" t="s">
        <v>37</v>
      </c>
      <c r="G1793" t="s">
        <v>1498</v>
      </c>
      <c r="H1793" t="s">
        <v>30</v>
      </c>
      <c r="I1793" t="s">
        <v>27</v>
      </c>
      <c r="J1793">
        <v>50</v>
      </c>
      <c r="K1793">
        <v>50</v>
      </c>
      <c r="L1793">
        <v>0</v>
      </c>
      <c r="M1793">
        <v>0</v>
      </c>
      <c r="N1793" t="s">
        <v>35</v>
      </c>
      <c r="O1793">
        <v>0</v>
      </c>
      <c r="P1793" t="s">
        <v>30</v>
      </c>
      <c r="Q1793" t="s">
        <v>35</v>
      </c>
      <c r="R1793" t="s">
        <v>35</v>
      </c>
      <c r="S1793">
        <v>0</v>
      </c>
      <c r="T1793">
        <v>0</v>
      </c>
      <c r="U1793">
        <v>0</v>
      </c>
      <c r="V1793" t="s">
        <v>35</v>
      </c>
      <c r="W1793">
        <v>0</v>
      </c>
      <c r="X1793">
        <v>16029960</v>
      </c>
      <c r="Y1793" t="str">
        <f t="shared" ref="Y1793:Z1856" si="28">IF(J1793&lt;=364,"1. &lt;= 1 Year",IF(J1793&lt;=546,"2.  1-1.5 Years",IF(J1793&lt;=729,"3.  1.5 to 2 Year",IF(J1793&lt;=1459,"4. 2-3 Year",IF(J1793&lt;=1824,"5. 3-4 Year",IF(J1793&lt;=2189,"6. 4-5 Year",IF(J1793&gt;=2190,"7. &gt;= 6 Year","N/A")))))))</f>
        <v>1. &lt;= 1 Year</v>
      </c>
      <c r="Z1793" t="str">
        <f t="shared" si="28"/>
        <v>1. &lt;= 1 Year</v>
      </c>
    </row>
    <row r="1794" spans="1:26" x14ac:dyDescent="0.25">
      <c r="A1794">
        <v>164374869</v>
      </c>
      <c r="B1794" t="s">
        <v>9372</v>
      </c>
      <c r="C1794" t="s">
        <v>9373</v>
      </c>
      <c r="D1794" t="s">
        <v>3897</v>
      </c>
      <c r="E1794">
        <v>12</v>
      </c>
      <c r="F1794" t="s">
        <v>6</v>
      </c>
      <c r="G1794" t="s">
        <v>1529</v>
      </c>
      <c r="H1794" t="s">
        <v>30</v>
      </c>
      <c r="I1794" t="s">
        <v>27</v>
      </c>
      <c r="J1794">
        <v>16</v>
      </c>
      <c r="K1794">
        <v>16</v>
      </c>
      <c r="L1794">
        <v>0</v>
      </c>
      <c r="M1794">
        <v>0</v>
      </c>
      <c r="N1794" t="s">
        <v>35</v>
      </c>
      <c r="O1794">
        <v>0</v>
      </c>
      <c r="P1794">
        <v>20210623</v>
      </c>
      <c r="Q1794" t="s">
        <v>36</v>
      </c>
      <c r="R1794" t="s">
        <v>36</v>
      </c>
      <c r="S1794">
        <v>1</v>
      </c>
      <c r="T1794">
        <v>20212</v>
      </c>
      <c r="U1794">
        <v>1</v>
      </c>
      <c r="V1794" t="s">
        <v>36</v>
      </c>
      <c r="W1794">
        <v>604.46</v>
      </c>
      <c r="X1794">
        <v>15993475</v>
      </c>
      <c r="Y1794" t="str">
        <f t="shared" si="28"/>
        <v>1. &lt;= 1 Year</v>
      </c>
      <c r="Z1794" t="str">
        <f t="shared" si="28"/>
        <v>1. &lt;= 1 Year</v>
      </c>
    </row>
    <row r="1795" spans="1:26" x14ac:dyDescent="0.25">
      <c r="A1795">
        <v>164173966</v>
      </c>
      <c r="B1795" t="s">
        <v>6870</v>
      </c>
      <c r="C1795" t="s">
        <v>6871</v>
      </c>
      <c r="D1795" t="s">
        <v>81</v>
      </c>
      <c r="E1795">
        <v>12</v>
      </c>
      <c r="F1795" t="s">
        <v>5</v>
      </c>
      <c r="G1795" t="s">
        <v>4189</v>
      </c>
      <c r="H1795" t="s">
        <v>30</v>
      </c>
      <c r="I1795" t="s">
        <v>27</v>
      </c>
      <c r="J1795">
        <v>239</v>
      </c>
      <c r="K1795">
        <v>239</v>
      </c>
      <c r="L1795">
        <v>20211</v>
      </c>
      <c r="M1795">
        <v>1</v>
      </c>
      <c r="N1795" t="s">
        <v>36</v>
      </c>
      <c r="O1795">
        <v>6730</v>
      </c>
      <c r="P1795">
        <v>20191118</v>
      </c>
      <c r="Q1795" t="s">
        <v>36</v>
      </c>
      <c r="R1795" t="s">
        <v>35</v>
      </c>
      <c r="S1795">
        <v>0</v>
      </c>
      <c r="T1795">
        <v>20212</v>
      </c>
      <c r="U1795">
        <v>1</v>
      </c>
      <c r="V1795" t="s">
        <v>36</v>
      </c>
      <c r="W1795">
        <v>8755.5300000000007</v>
      </c>
      <c r="X1795">
        <v>15971811</v>
      </c>
      <c r="Y1795" t="str">
        <f t="shared" si="28"/>
        <v>1. &lt;= 1 Year</v>
      </c>
      <c r="Z1795" t="str">
        <f t="shared" si="28"/>
        <v>1. &lt;= 1 Year</v>
      </c>
    </row>
    <row r="1796" spans="1:26" x14ac:dyDescent="0.25">
      <c r="A1796">
        <v>164272834</v>
      </c>
      <c r="B1796" t="s">
        <v>8491</v>
      </c>
      <c r="C1796" t="s">
        <v>2122</v>
      </c>
      <c r="D1796" t="s">
        <v>4559</v>
      </c>
      <c r="E1796">
        <v>12</v>
      </c>
      <c r="F1796" t="s">
        <v>38</v>
      </c>
      <c r="G1796" t="s">
        <v>1502</v>
      </c>
      <c r="H1796" t="s">
        <v>30</v>
      </c>
      <c r="I1796" t="s">
        <v>27</v>
      </c>
      <c r="J1796">
        <v>129</v>
      </c>
      <c r="K1796">
        <v>129</v>
      </c>
      <c r="L1796">
        <v>0</v>
      </c>
      <c r="M1796">
        <v>0</v>
      </c>
      <c r="N1796" t="s">
        <v>35</v>
      </c>
      <c r="O1796">
        <v>0</v>
      </c>
      <c r="P1796" t="s">
        <v>30</v>
      </c>
      <c r="Q1796" t="s">
        <v>35</v>
      </c>
      <c r="R1796" t="s">
        <v>36</v>
      </c>
      <c r="S1796">
        <v>1</v>
      </c>
      <c r="T1796">
        <v>0</v>
      </c>
      <c r="U1796">
        <v>0</v>
      </c>
      <c r="V1796" t="s">
        <v>35</v>
      </c>
      <c r="W1796">
        <v>0</v>
      </c>
      <c r="X1796">
        <v>14274885</v>
      </c>
      <c r="Y1796" t="str">
        <f t="shared" si="28"/>
        <v>1. &lt;= 1 Year</v>
      </c>
      <c r="Z1796" t="str">
        <f t="shared" si="28"/>
        <v>1. &lt;= 1 Year</v>
      </c>
    </row>
    <row r="1797" spans="1:26" x14ac:dyDescent="0.25">
      <c r="A1797">
        <v>163416950</v>
      </c>
      <c r="B1797" t="s">
        <v>2164</v>
      </c>
      <c r="C1797" t="s">
        <v>463</v>
      </c>
      <c r="D1797" t="s">
        <v>3897</v>
      </c>
      <c r="E1797">
        <v>12</v>
      </c>
      <c r="F1797" t="s">
        <v>37</v>
      </c>
      <c r="G1797" t="s">
        <v>1600</v>
      </c>
      <c r="H1797" t="s">
        <v>30</v>
      </c>
      <c r="I1797" t="s">
        <v>27</v>
      </c>
      <c r="J1797">
        <v>553</v>
      </c>
      <c r="K1797">
        <v>553</v>
      </c>
      <c r="L1797">
        <v>20211</v>
      </c>
      <c r="M1797">
        <v>1</v>
      </c>
      <c r="N1797" t="s">
        <v>36</v>
      </c>
      <c r="O1797">
        <v>762</v>
      </c>
      <c r="P1797">
        <v>20210528</v>
      </c>
      <c r="Q1797" t="s">
        <v>36</v>
      </c>
      <c r="R1797" t="s">
        <v>35</v>
      </c>
      <c r="S1797">
        <v>0</v>
      </c>
      <c r="T1797">
        <v>20212</v>
      </c>
      <c r="U1797">
        <v>1</v>
      </c>
      <c r="V1797" t="s">
        <v>36</v>
      </c>
      <c r="W1797">
        <v>1558.15</v>
      </c>
      <c r="X1797">
        <v>15451955</v>
      </c>
      <c r="Y1797" t="str">
        <f t="shared" si="28"/>
        <v>3.  1.5 to 2 Year</v>
      </c>
      <c r="Z1797" t="str">
        <f t="shared" si="28"/>
        <v>3.  1.5 to 2 Year</v>
      </c>
    </row>
    <row r="1798" spans="1:26" x14ac:dyDescent="0.25">
      <c r="A1798">
        <v>164084693</v>
      </c>
      <c r="B1798" t="s">
        <v>6104</v>
      </c>
      <c r="C1798" t="s">
        <v>6105</v>
      </c>
      <c r="D1798" t="s">
        <v>89</v>
      </c>
      <c r="E1798">
        <v>12</v>
      </c>
      <c r="F1798" t="s">
        <v>6</v>
      </c>
      <c r="G1798" t="s">
        <v>1502</v>
      </c>
      <c r="H1798" t="s">
        <v>30</v>
      </c>
      <c r="I1798" t="s">
        <v>27</v>
      </c>
      <c r="J1798">
        <v>337</v>
      </c>
      <c r="K1798">
        <v>331</v>
      </c>
      <c r="L1798">
        <v>20211</v>
      </c>
      <c r="M1798">
        <v>1</v>
      </c>
      <c r="N1798" t="s">
        <v>36</v>
      </c>
      <c r="O1798">
        <v>2664</v>
      </c>
      <c r="P1798">
        <v>20210217</v>
      </c>
      <c r="Q1798" t="s">
        <v>36</v>
      </c>
      <c r="R1798" t="s">
        <v>36</v>
      </c>
      <c r="S1798">
        <v>1</v>
      </c>
      <c r="T1798">
        <v>0</v>
      </c>
      <c r="U1798">
        <v>0</v>
      </c>
      <c r="V1798" t="s">
        <v>35</v>
      </c>
      <c r="W1798">
        <v>0</v>
      </c>
      <c r="X1798">
        <v>14884136</v>
      </c>
      <c r="Y1798" t="str">
        <f t="shared" si="28"/>
        <v>1. &lt;= 1 Year</v>
      </c>
      <c r="Z1798" t="str">
        <f t="shared" si="28"/>
        <v>1. &lt;= 1 Year</v>
      </c>
    </row>
    <row r="1799" spans="1:26" x14ac:dyDescent="0.25">
      <c r="A1799">
        <v>163389254</v>
      </c>
      <c r="B1799" t="s">
        <v>4819</v>
      </c>
      <c r="C1799" t="s">
        <v>2150</v>
      </c>
      <c r="D1799" t="s">
        <v>4559</v>
      </c>
      <c r="E1799">
        <v>12</v>
      </c>
      <c r="F1799" t="s">
        <v>37</v>
      </c>
      <c r="G1799" t="s">
        <v>1495</v>
      </c>
      <c r="H1799" t="s">
        <v>30</v>
      </c>
      <c r="I1799" t="s">
        <v>27</v>
      </c>
      <c r="J1799">
        <v>574</v>
      </c>
      <c r="K1799">
        <v>527</v>
      </c>
      <c r="L1799">
        <v>20211</v>
      </c>
      <c r="M1799">
        <v>1</v>
      </c>
      <c r="N1799" t="s">
        <v>36</v>
      </c>
      <c r="O1799">
        <v>5908</v>
      </c>
      <c r="P1799">
        <v>20190509</v>
      </c>
      <c r="Q1799" t="s">
        <v>36</v>
      </c>
      <c r="R1799" t="s">
        <v>35</v>
      </c>
      <c r="S1799">
        <v>0</v>
      </c>
      <c r="T1799">
        <v>0</v>
      </c>
      <c r="U1799">
        <v>0</v>
      </c>
      <c r="V1799" t="s">
        <v>35</v>
      </c>
      <c r="W1799">
        <v>0</v>
      </c>
      <c r="X1799">
        <v>15340996</v>
      </c>
      <c r="Y1799" t="str">
        <f t="shared" si="28"/>
        <v>3.  1.5 to 2 Year</v>
      </c>
      <c r="Z1799" t="str">
        <f t="shared" si="28"/>
        <v>2.  1-1.5 Years</v>
      </c>
    </row>
    <row r="1800" spans="1:26" x14ac:dyDescent="0.25">
      <c r="A1800">
        <v>164358981</v>
      </c>
      <c r="B1800" t="s">
        <v>9374</v>
      </c>
      <c r="C1800" t="s">
        <v>416</v>
      </c>
      <c r="D1800" t="s">
        <v>81</v>
      </c>
      <c r="E1800">
        <v>12</v>
      </c>
      <c r="F1800" t="s">
        <v>6</v>
      </c>
      <c r="G1800" t="s">
        <v>6895</v>
      </c>
      <c r="H1800" t="s">
        <v>30</v>
      </c>
      <c r="I1800" t="s">
        <v>27</v>
      </c>
      <c r="J1800">
        <v>35</v>
      </c>
      <c r="K1800" t="s">
        <v>30</v>
      </c>
      <c r="L1800">
        <v>0</v>
      </c>
      <c r="M1800">
        <v>0</v>
      </c>
      <c r="N1800" t="s">
        <v>35</v>
      </c>
      <c r="O1800">
        <v>0</v>
      </c>
      <c r="P1800" t="s">
        <v>30</v>
      </c>
      <c r="Q1800" t="s">
        <v>35</v>
      </c>
      <c r="R1800" t="s">
        <v>35</v>
      </c>
      <c r="S1800">
        <v>0</v>
      </c>
      <c r="T1800">
        <v>0</v>
      </c>
      <c r="U1800">
        <v>0</v>
      </c>
      <c r="V1800" t="s">
        <v>35</v>
      </c>
      <c r="W1800">
        <v>0</v>
      </c>
      <c r="X1800">
        <v>12094226</v>
      </c>
      <c r="Y1800" t="str">
        <f t="shared" si="28"/>
        <v>1. &lt;= 1 Year</v>
      </c>
      <c r="Z1800" t="str">
        <f t="shared" si="28"/>
        <v>7. &gt;= 6 Year</v>
      </c>
    </row>
    <row r="1801" spans="1:26" x14ac:dyDescent="0.25">
      <c r="A1801">
        <v>162894340</v>
      </c>
      <c r="B1801" t="s">
        <v>3563</v>
      </c>
      <c r="C1801" t="s">
        <v>457</v>
      </c>
      <c r="D1801" t="s">
        <v>81</v>
      </c>
      <c r="E1801">
        <v>12</v>
      </c>
      <c r="F1801" t="s">
        <v>6</v>
      </c>
      <c r="G1801" t="s">
        <v>1512</v>
      </c>
      <c r="H1801" t="s">
        <v>30</v>
      </c>
      <c r="I1801" t="s">
        <v>27</v>
      </c>
      <c r="J1801">
        <v>981</v>
      </c>
      <c r="K1801">
        <v>759</v>
      </c>
      <c r="L1801">
        <v>20211</v>
      </c>
      <c r="M1801">
        <v>1</v>
      </c>
      <c r="N1801" t="s">
        <v>36</v>
      </c>
      <c r="O1801">
        <v>5606</v>
      </c>
      <c r="P1801" t="s">
        <v>30</v>
      </c>
      <c r="Q1801" t="s">
        <v>35</v>
      </c>
      <c r="R1801" t="s">
        <v>35</v>
      </c>
      <c r="S1801">
        <v>0</v>
      </c>
      <c r="T1801">
        <v>20212</v>
      </c>
      <c r="U1801">
        <v>1</v>
      </c>
      <c r="V1801" t="s">
        <v>36</v>
      </c>
      <c r="W1801">
        <v>8126.45</v>
      </c>
      <c r="X1801">
        <v>15218027</v>
      </c>
      <c r="Y1801" t="str">
        <f t="shared" si="28"/>
        <v>4. 2-3 Year</v>
      </c>
      <c r="Z1801" t="str">
        <f t="shared" si="28"/>
        <v>4. 2-3 Year</v>
      </c>
    </row>
    <row r="1802" spans="1:26" x14ac:dyDescent="0.25">
      <c r="A1802">
        <v>163994155</v>
      </c>
      <c r="B1802" t="s">
        <v>2167</v>
      </c>
      <c r="C1802" t="s">
        <v>328</v>
      </c>
      <c r="D1802" t="s">
        <v>3897</v>
      </c>
      <c r="E1802">
        <v>12</v>
      </c>
      <c r="F1802" t="s">
        <v>5</v>
      </c>
      <c r="G1802" t="s">
        <v>9312</v>
      </c>
      <c r="H1802" t="s">
        <v>30</v>
      </c>
      <c r="I1802" t="s">
        <v>27</v>
      </c>
      <c r="J1802">
        <v>416</v>
      </c>
      <c r="K1802">
        <v>416</v>
      </c>
      <c r="L1802">
        <v>20211</v>
      </c>
      <c r="M1802">
        <v>1</v>
      </c>
      <c r="N1802" t="s">
        <v>36</v>
      </c>
      <c r="O1802">
        <v>5048</v>
      </c>
      <c r="P1802">
        <v>20210211</v>
      </c>
      <c r="Q1802" t="s">
        <v>36</v>
      </c>
      <c r="R1802" t="s">
        <v>35</v>
      </c>
      <c r="S1802">
        <v>0</v>
      </c>
      <c r="T1802">
        <v>20212</v>
      </c>
      <c r="U1802">
        <v>1</v>
      </c>
      <c r="V1802" t="s">
        <v>36</v>
      </c>
      <c r="W1802">
        <v>9412.56</v>
      </c>
      <c r="X1802">
        <v>14383385</v>
      </c>
      <c r="Y1802" t="str">
        <f t="shared" si="28"/>
        <v>2.  1-1.5 Years</v>
      </c>
      <c r="Z1802" t="str">
        <f t="shared" si="28"/>
        <v>2.  1-1.5 Years</v>
      </c>
    </row>
    <row r="1803" spans="1:26" x14ac:dyDescent="0.25">
      <c r="A1803">
        <v>164344787</v>
      </c>
      <c r="B1803" t="s">
        <v>986</v>
      </c>
      <c r="C1803" t="s">
        <v>9375</v>
      </c>
      <c r="D1803" t="s">
        <v>81</v>
      </c>
      <c r="E1803">
        <v>12</v>
      </c>
      <c r="F1803" t="s">
        <v>38</v>
      </c>
      <c r="G1803" t="s">
        <v>6565</v>
      </c>
      <c r="H1803" t="s">
        <v>30</v>
      </c>
      <c r="I1803" t="s">
        <v>27</v>
      </c>
      <c r="J1803">
        <v>55</v>
      </c>
      <c r="K1803">
        <v>52</v>
      </c>
      <c r="L1803">
        <v>0</v>
      </c>
      <c r="M1803">
        <v>0</v>
      </c>
      <c r="N1803" t="s">
        <v>35</v>
      </c>
      <c r="O1803">
        <v>0</v>
      </c>
      <c r="P1803" t="s">
        <v>30</v>
      </c>
      <c r="Q1803" t="s">
        <v>35</v>
      </c>
      <c r="R1803" t="s">
        <v>35</v>
      </c>
      <c r="S1803">
        <v>0</v>
      </c>
      <c r="T1803">
        <v>0</v>
      </c>
      <c r="U1803">
        <v>0</v>
      </c>
      <c r="V1803" t="s">
        <v>35</v>
      </c>
      <c r="W1803">
        <v>0</v>
      </c>
      <c r="X1803">
        <v>16039084</v>
      </c>
      <c r="Y1803" t="str">
        <f t="shared" si="28"/>
        <v>1. &lt;= 1 Year</v>
      </c>
      <c r="Z1803" t="str">
        <f t="shared" si="28"/>
        <v>1. &lt;= 1 Year</v>
      </c>
    </row>
    <row r="1804" spans="1:26" x14ac:dyDescent="0.25">
      <c r="A1804">
        <v>162913186</v>
      </c>
      <c r="B1804" t="s">
        <v>2677</v>
      </c>
      <c r="C1804" t="s">
        <v>3624</v>
      </c>
      <c r="D1804" t="s">
        <v>3897</v>
      </c>
      <c r="E1804">
        <v>12</v>
      </c>
      <c r="F1804" t="s">
        <v>37</v>
      </c>
      <c r="G1804" t="s">
        <v>1600</v>
      </c>
      <c r="H1804" t="s">
        <v>30</v>
      </c>
      <c r="I1804" t="s">
        <v>27</v>
      </c>
      <c r="J1804">
        <v>967</v>
      </c>
      <c r="K1804">
        <v>913</v>
      </c>
      <c r="L1804">
        <v>0</v>
      </c>
      <c r="M1804">
        <v>0</v>
      </c>
      <c r="N1804" t="s">
        <v>35</v>
      </c>
      <c r="O1804">
        <v>0</v>
      </c>
      <c r="P1804" t="s">
        <v>30</v>
      </c>
      <c r="Q1804" t="s">
        <v>35</v>
      </c>
      <c r="R1804" t="s">
        <v>36</v>
      </c>
      <c r="S1804">
        <v>1</v>
      </c>
      <c r="T1804">
        <v>0</v>
      </c>
      <c r="U1804">
        <v>0</v>
      </c>
      <c r="V1804" t="s">
        <v>35</v>
      </c>
      <c r="W1804">
        <v>0</v>
      </c>
      <c r="X1804">
        <v>15197726</v>
      </c>
      <c r="Y1804" t="str">
        <f t="shared" si="28"/>
        <v>4. 2-3 Year</v>
      </c>
      <c r="Z1804" t="str">
        <f t="shared" si="28"/>
        <v>4. 2-3 Year</v>
      </c>
    </row>
    <row r="1805" spans="1:26" x14ac:dyDescent="0.25">
      <c r="A1805">
        <v>164157799</v>
      </c>
      <c r="B1805" t="s">
        <v>6552</v>
      </c>
      <c r="C1805" t="s">
        <v>406</v>
      </c>
      <c r="D1805" t="s">
        <v>3897</v>
      </c>
      <c r="E1805">
        <v>12</v>
      </c>
      <c r="F1805" t="s">
        <v>6</v>
      </c>
      <c r="G1805" t="s">
        <v>6895</v>
      </c>
      <c r="H1805" t="s">
        <v>30</v>
      </c>
      <c r="I1805" t="s">
        <v>27</v>
      </c>
      <c r="J1805">
        <v>246</v>
      </c>
      <c r="K1805">
        <v>246</v>
      </c>
      <c r="L1805">
        <v>20211</v>
      </c>
      <c r="M1805">
        <v>1</v>
      </c>
      <c r="N1805" t="s">
        <v>36</v>
      </c>
      <c r="O1805">
        <v>1104</v>
      </c>
      <c r="P1805">
        <v>20201209</v>
      </c>
      <c r="Q1805" t="s">
        <v>36</v>
      </c>
      <c r="R1805" t="s">
        <v>36</v>
      </c>
      <c r="S1805">
        <v>1</v>
      </c>
      <c r="T1805">
        <v>0</v>
      </c>
      <c r="U1805">
        <v>0</v>
      </c>
      <c r="V1805" t="s">
        <v>35</v>
      </c>
      <c r="W1805">
        <v>0</v>
      </c>
      <c r="X1805">
        <v>7927197</v>
      </c>
      <c r="Y1805" t="str">
        <f t="shared" si="28"/>
        <v>1. &lt;= 1 Year</v>
      </c>
      <c r="Z1805" t="str">
        <f t="shared" si="28"/>
        <v>1. &lt;= 1 Year</v>
      </c>
    </row>
    <row r="1806" spans="1:26" x14ac:dyDescent="0.25">
      <c r="A1806">
        <v>164257662</v>
      </c>
      <c r="B1806" t="s">
        <v>2678</v>
      </c>
      <c r="C1806" t="s">
        <v>8492</v>
      </c>
      <c r="D1806" t="s">
        <v>4559</v>
      </c>
      <c r="E1806">
        <v>12</v>
      </c>
      <c r="F1806" t="s">
        <v>6</v>
      </c>
      <c r="G1806" t="s">
        <v>4345</v>
      </c>
      <c r="H1806" t="s">
        <v>30</v>
      </c>
      <c r="I1806" t="s">
        <v>27</v>
      </c>
      <c r="J1806">
        <v>114</v>
      </c>
      <c r="K1806">
        <v>114</v>
      </c>
      <c r="L1806">
        <v>20211</v>
      </c>
      <c r="M1806">
        <v>1</v>
      </c>
      <c r="N1806" t="s">
        <v>36</v>
      </c>
      <c r="O1806">
        <v>3375</v>
      </c>
      <c r="P1806" t="s">
        <v>30</v>
      </c>
      <c r="Q1806" t="s">
        <v>35</v>
      </c>
      <c r="R1806" t="s">
        <v>36</v>
      </c>
      <c r="S1806">
        <v>1</v>
      </c>
      <c r="T1806">
        <v>0</v>
      </c>
      <c r="U1806">
        <v>0</v>
      </c>
      <c r="V1806" t="s">
        <v>35</v>
      </c>
      <c r="W1806">
        <v>0</v>
      </c>
      <c r="X1806">
        <v>14884389</v>
      </c>
      <c r="Y1806" t="str">
        <f t="shared" si="28"/>
        <v>1. &lt;= 1 Year</v>
      </c>
      <c r="Z1806" t="str">
        <f t="shared" si="28"/>
        <v>1. &lt;= 1 Year</v>
      </c>
    </row>
    <row r="1807" spans="1:26" x14ac:dyDescent="0.25">
      <c r="A1807">
        <v>164389005</v>
      </c>
      <c r="B1807" t="s">
        <v>9376</v>
      </c>
      <c r="C1807" t="s">
        <v>9377</v>
      </c>
      <c r="D1807" t="s">
        <v>83</v>
      </c>
      <c r="E1807">
        <v>12</v>
      </c>
      <c r="F1807" t="s">
        <v>5</v>
      </c>
      <c r="G1807" t="s">
        <v>5379</v>
      </c>
      <c r="H1807" t="s">
        <v>30</v>
      </c>
      <c r="I1807" t="s">
        <v>27</v>
      </c>
      <c r="J1807">
        <v>1</v>
      </c>
      <c r="K1807">
        <v>1</v>
      </c>
      <c r="L1807">
        <v>0</v>
      </c>
      <c r="M1807">
        <v>0</v>
      </c>
      <c r="N1807" t="s">
        <v>35</v>
      </c>
      <c r="O1807">
        <v>0</v>
      </c>
      <c r="P1807">
        <v>20190909</v>
      </c>
      <c r="Q1807" t="s">
        <v>36</v>
      </c>
      <c r="R1807" t="s">
        <v>36</v>
      </c>
      <c r="S1807">
        <v>1</v>
      </c>
      <c r="T1807">
        <v>0</v>
      </c>
      <c r="U1807">
        <v>0</v>
      </c>
      <c r="V1807" t="s">
        <v>35</v>
      </c>
      <c r="W1807">
        <v>0</v>
      </c>
      <c r="X1807">
        <v>14405551</v>
      </c>
      <c r="Y1807" t="str">
        <f t="shared" si="28"/>
        <v>1. &lt;= 1 Year</v>
      </c>
      <c r="Z1807" t="str">
        <f t="shared" si="28"/>
        <v>1. &lt;= 1 Year</v>
      </c>
    </row>
    <row r="1808" spans="1:26" x14ac:dyDescent="0.25">
      <c r="A1808">
        <v>164358762</v>
      </c>
      <c r="B1808" t="s">
        <v>9378</v>
      </c>
      <c r="C1808" t="s">
        <v>9379</v>
      </c>
      <c r="D1808" t="s">
        <v>4559</v>
      </c>
      <c r="E1808">
        <v>12</v>
      </c>
      <c r="F1808" t="s">
        <v>5</v>
      </c>
      <c r="G1808" t="s">
        <v>4189</v>
      </c>
      <c r="H1808" t="s">
        <v>30</v>
      </c>
      <c r="I1808" t="s">
        <v>27</v>
      </c>
      <c r="J1808">
        <v>23</v>
      </c>
      <c r="K1808">
        <v>23</v>
      </c>
      <c r="L1808">
        <v>0</v>
      </c>
      <c r="M1808">
        <v>0</v>
      </c>
      <c r="N1808" t="s">
        <v>35</v>
      </c>
      <c r="O1808">
        <v>0</v>
      </c>
      <c r="P1808" t="s">
        <v>30</v>
      </c>
      <c r="Q1808" t="s">
        <v>35</v>
      </c>
      <c r="R1808" t="s">
        <v>36</v>
      </c>
      <c r="S1808">
        <v>1</v>
      </c>
      <c r="T1808">
        <v>0</v>
      </c>
      <c r="U1808">
        <v>0</v>
      </c>
      <c r="V1808" t="s">
        <v>35</v>
      </c>
      <c r="W1808">
        <v>0</v>
      </c>
      <c r="X1808">
        <v>16013540</v>
      </c>
      <c r="Y1808" t="str">
        <f t="shared" si="28"/>
        <v>1. &lt;= 1 Year</v>
      </c>
      <c r="Z1808" t="str">
        <f t="shared" si="28"/>
        <v>1. &lt;= 1 Year</v>
      </c>
    </row>
    <row r="1809" spans="1:26" x14ac:dyDescent="0.25">
      <c r="A1809">
        <v>164309693</v>
      </c>
      <c r="B1809" t="s">
        <v>1573</v>
      </c>
      <c r="C1809" t="s">
        <v>2573</v>
      </c>
      <c r="D1809" t="s">
        <v>3897</v>
      </c>
      <c r="E1809">
        <v>12</v>
      </c>
      <c r="F1809" t="s">
        <v>6</v>
      </c>
      <c r="G1809" t="s">
        <v>3092</v>
      </c>
      <c r="H1809" t="s">
        <v>30</v>
      </c>
      <c r="I1809" t="s">
        <v>27</v>
      </c>
      <c r="J1809">
        <v>84</v>
      </c>
      <c r="K1809">
        <v>59</v>
      </c>
      <c r="L1809">
        <v>0</v>
      </c>
      <c r="M1809">
        <v>0</v>
      </c>
      <c r="N1809" t="s">
        <v>35</v>
      </c>
      <c r="O1809">
        <v>0</v>
      </c>
      <c r="P1809" t="s">
        <v>30</v>
      </c>
      <c r="Q1809" t="s">
        <v>35</v>
      </c>
      <c r="R1809" t="s">
        <v>35</v>
      </c>
      <c r="S1809">
        <v>0</v>
      </c>
      <c r="T1809">
        <v>0</v>
      </c>
      <c r="U1809">
        <v>0</v>
      </c>
      <c r="V1809" t="s">
        <v>35</v>
      </c>
      <c r="W1809">
        <v>0</v>
      </c>
      <c r="X1809">
        <v>16005669</v>
      </c>
      <c r="Y1809" t="str">
        <f t="shared" si="28"/>
        <v>1. &lt;= 1 Year</v>
      </c>
      <c r="Z1809" t="str">
        <f t="shared" si="28"/>
        <v>1. &lt;= 1 Year</v>
      </c>
    </row>
    <row r="1810" spans="1:26" x14ac:dyDescent="0.25">
      <c r="A1810">
        <v>164242634</v>
      </c>
      <c r="B1810" t="s">
        <v>7950</v>
      </c>
      <c r="C1810" t="s">
        <v>599</v>
      </c>
      <c r="D1810" t="s">
        <v>130</v>
      </c>
      <c r="E1810">
        <v>12</v>
      </c>
      <c r="F1810" t="s">
        <v>39</v>
      </c>
      <c r="G1810" t="s">
        <v>9312</v>
      </c>
      <c r="H1810" t="s">
        <v>30</v>
      </c>
      <c r="I1810" t="s">
        <v>27</v>
      </c>
      <c r="J1810">
        <v>170</v>
      </c>
      <c r="K1810">
        <v>170</v>
      </c>
      <c r="L1810">
        <v>20211</v>
      </c>
      <c r="M1810">
        <v>1</v>
      </c>
      <c r="N1810" t="s">
        <v>36</v>
      </c>
      <c r="O1810">
        <v>8930</v>
      </c>
      <c r="P1810">
        <v>20191203</v>
      </c>
      <c r="Q1810" t="s">
        <v>36</v>
      </c>
      <c r="R1810" t="s">
        <v>35</v>
      </c>
      <c r="S1810">
        <v>0</v>
      </c>
      <c r="T1810">
        <v>0</v>
      </c>
      <c r="U1810">
        <v>0</v>
      </c>
      <c r="V1810" t="s">
        <v>35</v>
      </c>
      <c r="W1810">
        <v>0</v>
      </c>
      <c r="X1810">
        <v>15992370</v>
      </c>
      <c r="Y1810" t="str">
        <f t="shared" si="28"/>
        <v>1. &lt;= 1 Year</v>
      </c>
      <c r="Z1810" t="str">
        <f t="shared" si="28"/>
        <v>1. &lt;= 1 Year</v>
      </c>
    </row>
    <row r="1811" spans="1:26" x14ac:dyDescent="0.25">
      <c r="A1811">
        <v>164078438</v>
      </c>
      <c r="B1811" t="s">
        <v>2451</v>
      </c>
      <c r="C1811" t="s">
        <v>5881</v>
      </c>
      <c r="D1811" t="s">
        <v>89</v>
      </c>
      <c r="E1811">
        <v>12</v>
      </c>
      <c r="F1811" t="s">
        <v>37</v>
      </c>
      <c r="G1811" t="s">
        <v>1508</v>
      </c>
      <c r="H1811" t="s">
        <v>30</v>
      </c>
      <c r="I1811" t="s">
        <v>27</v>
      </c>
      <c r="J1811">
        <v>336</v>
      </c>
      <c r="K1811">
        <v>325</v>
      </c>
      <c r="L1811">
        <v>0</v>
      </c>
      <c r="M1811">
        <v>0</v>
      </c>
      <c r="N1811" t="s">
        <v>35</v>
      </c>
      <c r="O1811">
        <v>0</v>
      </c>
      <c r="P1811" t="s">
        <v>30</v>
      </c>
      <c r="Q1811" t="s">
        <v>35</v>
      </c>
      <c r="R1811" t="s">
        <v>35</v>
      </c>
      <c r="S1811">
        <v>0</v>
      </c>
      <c r="T1811">
        <v>0</v>
      </c>
      <c r="U1811">
        <v>0</v>
      </c>
      <c r="V1811" t="s">
        <v>35</v>
      </c>
      <c r="W1811">
        <v>0</v>
      </c>
      <c r="X1811">
        <v>15938040</v>
      </c>
      <c r="Y1811" t="str">
        <f t="shared" si="28"/>
        <v>1. &lt;= 1 Year</v>
      </c>
      <c r="Z1811" t="str">
        <f t="shared" si="28"/>
        <v>1. &lt;= 1 Year</v>
      </c>
    </row>
    <row r="1812" spans="1:26" x14ac:dyDescent="0.25">
      <c r="A1812">
        <v>164294944</v>
      </c>
      <c r="B1812" t="s">
        <v>2451</v>
      </c>
      <c r="C1812" t="s">
        <v>2633</v>
      </c>
      <c r="D1812" t="s">
        <v>89</v>
      </c>
      <c r="E1812">
        <v>12</v>
      </c>
      <c r="F1812" t="s">
        <v>37</v>
      </c>
      <c r="G1812" t="s">
        <v>1682</v>
      </c>
      <c r="H1812" t="s">
        <v>30</v>
      </c>
      <c r="I1812" t="s">
        <v>27</v>
      </c>
      <c r="J1812">
        <v>101</v>
      </c>
      <c r="K1812">
        <v>10</v>
      </c>
      <c r="L1812">
        <v>0</v>
      </c>
      <c r="M1812">
        <v>0</v>
      </c>
      <c r="N1812" t="s">
        <v>35</v>
      </c>
      <c r="O1812">
        <v>0</v>
      </c>
      <c r="P1812" t="s">
        <v>30</v>
      </c>
      <c r="Q1812" t="s">
        <v>35</v>
      </c>
      <c r="R1812" t="s">
        <v>35</v>
      </c>
      <c r="S1812">
        <v>0</v>
      </c>
      <c r="T1812">
        <v>20212</v>
      </c>
      <c r="U1812">
        <v>1</v>
      </c>
      <c r="V1812" t="s">
        <v>36</v>
      </c>
      <c r="W1812">
        <v>1273</v>
      </c>
      <c r="X1812">
        <v>16018233</v>
      </c>
      <c r="Y1812" t="str">
        <f t="shared" si="28"/>
        <v>1. &lt;= 1 Year</v>
      </c>
      <c r="Z1812" t="str">
        <f t="shared" si="28"/>
        <v>1. &lt;= 1 Year</v>
      </c>
    </row>
    <row r="1813" spans="1:26" x14ac:dyDescent="0.25">
      <c r="A1813">
        <v>164257054</v>
      </c>
      <c r="B1813" t="s">
        <v>7951</v>
      </c>
      <c r="C1813" t="s">
        <v>1391</v>
      </c>
      <c r="D1813" t="s">
        <v>89</v>
      </c>
      <c r="E1813">
        <v>12</v>
      </c>
      <c r="F1813" t="s">
        <v>6</v>
      </c>
      <c r="G1813" t="s">
        <v>7203</v>
      </c>
      <c r="H1813" t="s">
        <v>30</v>
      </c>
      <c r="I1813" t="s">
        <v>27</v>
      </c>
      <c r="J1813">
        <v>139</v>
      </c>
      <c r="K1813">
        <v>136</v>
      </c>
      <c r="L1813">
        <v>20211</v>
      </c>
      <c r="M1813">
        <v>1</v>
      </c>
      <c r="N1813" t="s">
        <v>36</v>
      </c>
      <c r="O1813">
        <v>4583</v>
      </c>
      <c r="P1813">
        <v>20210521</v>
      </c>
      <c r="Q1813" t="s">
        <v>36</v>
      </c>
      <c r="R1813" t="s">
        <v>35</v>
      </c>
      <c r="S1813">
        <v>0</v>
      </c>
      <c r="T1813">
        <v>20212</v>
      </c>
      <c r="U1813">
        <v>1</v>
      </c>
      <c r="V1813" t="s">
        <v>36</v>
      </c>
      <c r="W1813">
        <v>5365.47</v>
      </c>
      <c r="X1813">
        <v>15986060</v>
      </c>
      <c r="Y1813" t="str">
        <f t="shared" si="28"/>
        <v>1. &lt;= 1 Year</v>
      </c>
      <c r="Z1813" t="str">
        <f t="shared" si="28"/>
        <v>1. &lt;= 1 Year</v>
      </c>
    </row>
    <row r="1814" spans="1:26" x14ac:dyDescent="0.25">
      <c r="A1814">
        <v>164231479</v>
      </c>
      <c r="B1814" t="s">
        <v>4763</v>
      </c>
      <c r="C1814" t="s">
        <v>2517</v>
      </c>
      <c r="D1814" t="s">
        <v>81</v>
      </c>
      <c r="E1814">
        <v>12</v>
      </c>
      <c r="F1814" t="s">
        <v>6</v>
      </c>
      <c r="G1814" t="s">
        <v>1506</v>
      </c>
      <c r="H1814" t="s">
        <v>30</v>
      </c>
      <c r="I1814" t="s">
        <v>27</v>
      </c>
      <c r="J1814">
        <v>181</v>
      </c>
      <c r="K1814">
        <v>181</v>
      </c>
      <c r="L1814">
        <v>20211</v>
      </c>
      <c r="M1814">
        <v>1</v>
      </c>
      <c r="N1814" t="s">
        <v>36</v>
      </c>
      <c r="O1814">
        <v>188</v>
      </c>
      <c r="P1814" t="s">
        <v>30</v>
      </c>
      <c r="Q1814" t="s">
        <v>35</v>
      </c>
      <c r="R1814" t="s">
        <v>35</v>
      </c>
      <c r="S1814">
        <v>0</v>
      </c>
      <c r="T1814">
        <v>0</v>
      </c>
      <c r="U1814">
        <v>0</v>
      </c>
      <c r="V1814" t="s">
        <v>35</v>
      </c>
      <c r="W1814">
        <v>0</v>
      </c>
      <c r="X1814">
        <v>14394069</v>
      </c>
      <c r="Y1814" t="str">
        <f t="shared" si="28"/>
        <v>1. &lt;= 1 Year</v>
      </c>
      <c r="Z1814" t="str">
        <f t="shared" si="28"/>
        <v>1. &lt;= 1 Year</v>
      </c>
    </row>
    <row r="1815" spans="1:26" x14ac:dyDescent="0.25">
      <c r="A1815">
        <v>164354383</v>
      </c>
      <c r="B1815" t="s">
        <v>2683</v>
      </c>
      <c r="C1815" t="s">
        <v>2438</v>
      </c>
      <c r="D1815" t="s">
        <v>81</v>
      </c>
      <c r="E1815">
        <v>12</v>
      </c>
      <c r="F1815" t="s">
        <v>6</v>
      </c>
      <c r="G1815" t="s">
        <v>4561</v>
      </c>
      <c r="H1815" t="s">
        <v>30</v>
      </c>
      <c r="I1815" t="s">
        <v>27</v>
      </c>
      <c r="J1815">
        <v>30</v>
      </c>
      <c r="K1815">
        <v>30</v>
      </c>
      <c r="L1815">
        <v>20211</v>
      </c>
      <c r="M1815">
        <v>1</v>
      </c>
      <c r="N1815" t="s">
        <v>36</v>
      </c>
      <c r="O1815">
        <v>7636</v>
      </c>
      <c r="P1815" t="s">
        <v>30</v>
      </c>
      <c r="Q1815" t="s">
        <v>35</v>
      </c>
      <c r="R1815" t="s">
        <v>35</v>
      </c>
      <c r="S1815">
        <v>0</v>
      </c>
      <c r="T1815">
        <v>20212</v>
      </c>
      <c r="U1815">
        <v>1</v>
      </c>
      <c r="V1815" t="s">
        <v>36</v>
      </c>
      <c r="W1815">
        <v>8392.56</v>
      </c>
      <c r="X1815">
        <v>16028869</v>
      </c>
      <c r="Y1815" t="str">
        <f t="shared" si="28"/>
        <v>1. &lt;= 1 Year</v>
      </c>
      <c r="Z1815" t="str">
        <f t="shared" si="28"/>
        <v>1. &lt;= 1 Year</v>
      </c>
    </row>
    <row r="1816" spans="1:26" x14ac:dyDescent="0.25">
      <c r="A1816">
        <v>164005942</v>
      </c>
      <c r="B1816" t="s">
        <v>5882</v>
      </c>
      <c r="C1816" t="s">
        <v>5883</v>
      </c>
      <c r="D1816" t="s">
        <v>81</v>
      </c>
      <c r="E1816">
        <v>12</v>
      </c>
      <c r="F1816" t="s">
        <v>6</v>
      </c>
      <c r="G1816" t="s">
        <v>1493</v>
      </c>
      <c r="H1816" t="s">
        <v>30</v>
      </c>
      <c r="I1816" t="s">
        <v>27</v>
      </c>
      <c r="J1816">
        <v>359</v>
      </c>
      <c r="K1816">
        <v>359</v>
      </c>
      <c r="L1816">
        <v>20211</v>
      </c>
      <c r="M1816">
        <v>1</v>
      </c>
      <c r="N1816" t="s">
        <v>36</v>
      </c>
      <c r="O1816">
        <v>8222</v>
      </c>
      <c r="P1816">
        <v>20210716</v>
      </c>
      <c r="Q1816" t="s">
        <v>36</v>
      </c>
      <c r="R1816" t="s">
        <v>36</v>
      </c>
      <c r="S1816">
        <v>1</v>
      </c>
      <c r="T1816">
        <v>20212</v>
      </c>
      <c r="U1816">
        <v>1</v>
      </c>
      <c r="V1816" t="s">
        <v>36</v>
      </c>
      <c r="W1816">
        <v>2609</v>
      </c>
      <c r="X1816">
        <v>12772568</v>
      </c>
      <c r="Y1816" t="str">
        <f t="shared" si="28"/>
        <v>1. &lt;= 1 Year</v>
      </c>
      <c r="Z1816" t="str">
        <f t="shared" si="28"/>
        <v>1. &lt;= 1 Year</v>
      </c>
    </row>
    <row r="1817" spans="1:26" x14ac:dyDescent="0.25">
      <c r="A1817">
        <v>164346729</v>
      </c>
      <c r="B1817" t="s">
        <v>3909</v>
      </c>
      <c r="C1817" t="s">
        <v>276</v>
      </c>
      <c r="D1817" t="s">
        <v>4559</v>
      </c>
      <c r="E1817">
        <v>12</v>
      </c>
      <c r="F1817" t="s">
        <v>38</v>
      </c>
      <c r="G1817" t="s">
        <v>1511</v>
      </c>
      <c r="H1817" t="s">
        <v>30</v>
      </c>
      <c r="I1817" t="s">
        <v>27</v>
      </c>
      <c r="J1817">
        <v>30</v>
      </c>
      <c r="K1817">
        <v>30</v>
      </c>
      <c r="L1817">
        <v>0</v>
      </c>
      <c r="M1817">
        <v>0</v>
      </c>
      <c r="N1817" t="s">
        <v>35</v>
      </c>
      <c r="O1817">
        <v>0</v>
      </c>
      <c r="P1817">
        <v>20180716</v>
      </c>
      <c r="Q1817" t="s">
        <v>36</v>
      </c>
      <c r="R1817" t="s">
        <v>36</v>
      </c>
      <c r="S1817">
        <v>1</v>
      </c>
      <c r="T1817">
        <v>0</v>
      </c>
      <c r="U1817">
        <v>0</v>
      </c>
      <c r="V1817" t="s">
        <v>35</v>
      </c>
      <c r="W1817">
        <v>0</v>
      </c>
      <c r="X1817">
        <v>10217609</v>
      </c>
      <c r="Y1817" t="str">
        <f t="shared" si="28"/>
        <v>1. &lt;= 1 Year</v>
      </c>
      <c r="Z1817" t="str">
        <f t="shared" si="28"/>
        <v>1. &lt;= 1 Year</v>
      </c>
    </row>
    <row r="1818" spans="1:26" x14ac:dyDescent="0.25">
      <c r="A1818">
        <v>164226769</v>
      </c>
      <c r="B1818" t="s">
        <v>3909</v>
      </c>
      <c r="C1818" t="s">
        <v>7576</v>
      </c>
      <c r="D1818" t="s">
        <v>89</v>
      </c>
      <c r="E1818">
        <v>12</v>
      </c>
      <c r="F1818" t="s">
        <v>37</v>
      </c>
      <c r="G1818" t="s">
        <v>1498</v>
      </c>
      <c r="H1818" t="s">
        <v>30</v>
      </c>
      <c r="I1818" t="s">
        <v>27</v>
      </c>
      <c r="J1818">
        <v>188</v>
      </c>
      <c r="K1818">
        <v>175</v>
      </c>
      <c r="L1818">
        <v>20211</v>
      </c>
      <c r="M1818">
        <v>1</v>
      </c>
      <c r="N1818" t="s">
        <v>36</v>
      </c>
      <c r="O1818">
        <v>5682</v>
      </c>
      <c r="P1818" t="s">
        <v>30</v>
      </c>
      <c r="Q1818" t="s">
        <v>35</v>
      </c>
      <c r="R1818" t="s">
        <v>36</v>
      </c>
      <c r="S1818">
        <v>1</v>
      </c>
      <c r="T1818">
        <v>0</v>
      </c>
      <c r="U1818">
        <v>0</v>
      </c>
      <c r="V1818" t="s">
        <v>35</v>
      </c>
      <c r="W1818">
        <v>0</v>
      </c>
      <c r="X1818">
        <v>15984900</v>
      </c>
      <c r="Y1818" t="str">
        <f t="shared" si="28"/>
        <v>1. &lt;= 1 Year</v>
      </c>
      <c r="Z1818" t="str">
        <f t="shared" si="28"/>
        <v>1. &lt;= 1 Year</v>
      </c>
    </row>
    <row r="1819" spans="1:26" x14ac:dyDescent="0.25">
      <c r="A1819">
        <v>164164823</v>
      </c>
      <c r="B1819" t="s">
        <v>2324</v>
      </c>
      <c r="C1819" t="s">
        <v>6872</v>
      </c>
      <c r="D1819" t="s">
        <v>4559</v>
      </c>
      <c r="E1819">
        <v>12</v>
      </c>
      <c r="F1819" t="s">
        <v>38</v>
      </c>
      <c r="G1819" t="s">
        <v>4343</v>
      </c>
      <c r="H1819" t="s">
        <v>30</v>
      </c>
      <c r="I1819" t="s">
        <v>27</v>
      </c>
      <c r="J1819">
        <v>238</v>
      </c>
      <c r="K1819">
        <v>108</v>
      </c>
      <c r="L1819">
        <v>20211</v>
      </c>
      <c r="M1819">
        <v>1</v>
      </c>
      <c r="N1819" t="s">
        <v>36</v>
      </c>
      <c r="O1819">
        <v>4960</v>
      </c>
      <c r="P1819">
        <v>20210517</v>
      </c>
      <c r="Q1819" t="s">
        <v>36</v>
      </c>
      <c r="R1819" t="s">
        <v>35</v>
      </c>
      <c r="S1819">
        <v>0</v>
      </c>
      <c r="T1819">
        <v>20212</v>
      </c>
      <c r="U1819">
        <v>1</v>
      </c>
      <c r="V1819" t="s">
        <v>36</v>
      </c>
      <c r="W1819">
        <v>3906.18</v>
      </c>
      <c r="X1819">
        <v>10153186</v>
      </c>
      <c r="Y1819" t="str">
        <f t="shared" si="28"/>
        <v>1. &lt;= 1 Year</v>
      </c>
      <c r="Z1819" t="str">
        <f t="shared" si="28"/>
        <v>1. &lt;= 1 Year</v>
      </c>
    </row>
    <row r="1820" spans="1:26" x14ac:dyDescent="0.25">
      <c r="A1820">
        <v>164203812</v>
      </c>
      <c r="B1820" t="s">
        <v>3752</v>
      </c>
      <c r="C1820" t="s">
        <v>4435</v>
      </c>
      <c r="D1820" t="s">
        <v>89</v>
      </c>
      <c r="E1820">
        <v>12</v>
      </c>
      <c r="F1820" t="s">
        <v>38</v>
      </c>
      <c r="G1820" t="s">
        <v>8884</v>
      </c>
      <c r="H1820" t="s">
        <v>30</v>
      </c>
      <c r="I1820" t="s">
        <v>27</v>
      </c>
      <c r="J1820">
        <v>213</v>
      </c>
      <c r="K1820">
        <v>94</v>
      </c>
      <c r="L1820">
        <v>20211</v>
      </c>
      <c r="M1820">
        <v>1</v>
      </c>
      <c r="N1820" t="s">
        <v>36</v>
      </c>
      <c r="O1820">
        <v>2547</v>
      </c>
      <c r="P1820">
        <v>20210517</v>
      </c>
      <c r="Q1820" t="s">
        <v>36</v>
      </c>
      <c r="R1820" t="s">
        <v>35</v>
      </c>
      <c r="S1820">
        <v>0</v>
      </c>
      <c r="T1820">
        <v>20212</v>
      </c>
      <c r="U1820">
        <v>1</v>
      </c>
      <c r="V1820" t="s">
        <v>36</v>
      </c>
      <c r="W1820">
        <v>2840.05</v>
      </c>
      <c r="X1820">
        <v>15975122</v>
      </c>
      <c r="Y1820" t="str">
        <f t="shared" si="28"/>
        <v>1. &lt;= 1 Year</v>
      </c>
      <c r="Z1820" t="str">
        <f t="shared" si="28"/>
        <v>1. &lt;= 1 Year</v>
      </c>
    </row>
    <row r="1821" spans="1:26" x14ac:dyDescent="0.25">
      <c r="A1821">
        <v>164337164</v>
      </c>
      <c r="B1821" t="s">
        <v>9380</v>
      </c>
      <c r="C1821" t="s">
        <v>2734</v>
      </c>
      <c r="D1821" t="s">
        <v>89</v>
      </c>
      <c r="E1821">
        <v>12</v>
      </c>
      <c r="F1821" t="s">
        <v>38</v>
      </c>
      <c r="G1821" t="s">
        <v>3401</v>
      </c>
      <c r="H1821" t="s">
        <v>30</v>
      </c>
      <c r="I1821" t="s">
        <v>27</v>
      </c>
      <c r="J1821">
        <v>58</v>
      </c>
      <c r="K1821">
        <v>52</v>
      </c>
      <c r="L1821">
        <v>0</v>
      </c>
      <c r="M1821">
        <v>0</v>
      </c>
      <c r="N1821" t="s">
        <v>35</v>
      </c>
      <c r="O1821">
        <v>0</v>
      </c>
      <c r="P1821">
        <v>20210607</v>
      </c>
      <c r="Q1821" t="s">
        <v>36</v>
      </c>
      <c r="R1821" t="s">
        <v>35</v>
      </c>
      <c r="S1821">
        <v>0</v>
      </c>
      <c r="T1821">
        <v>20212</v>
      </c>
      <c r="U1821">
        <v>1</v>
      </c>
      <c r="V1821" t="s">
        <v>36</v>
      </c>
      <c r="W1821">
        <v>684.25</v>
      </c>
      <c r="X1821">
        <v>16018767</v>
      </c>
      <c r="Y1821" t="str">
        <f t="shared" si="28"/>
        <v>1. &lt;= 1 Year</v>
      </c>
      <c r="Z1821" t="str">
        <f t="shared" si="28"/>
        <v>1. &lt;= 1 Year</v>
      </c>
    </row>
    <row r="1822" spans="1:26" x14ac:dyDescent="0.25">
      <c r="A1822">
        <v>164164402</v>
      </c>
      <c r="B1822" t="s">
        <v>662</v>
      </c>
      <c r="C1822" t="s">
        <v>1214</v>
      </c>
      <c r="D1822" t="s">
        <v>81</v>
      </c>
      <c r="E1822">
        <v>12</v>
      </c>
      <c r="F1822" t="s">
        <v>38</v>
      </c>
      <c r="G1822" t="s">
        <v>8882</v>
      </c>
      <c r="H1822" t="s">
        <v>30</v>
      </c>
      <c r="I1822" t="s">
        <v>27</v>
      </c>
      <c r="J1822">
        <v>246</v>
      </c>
      <c r="K1822">
        <v>136</v>
      </c>
      <c r="L1822">
        <v>20211</v>
      </c>
      <c r="M1822">
        <v>1</v>
      </c>
      <c r="N1822" t="s">
        <v>36</v>
      </c>
      <c r="O1822">
        <v>9304</v>
      </c>
      <c r="P1822">
        <v>20180420</v>
      </c>
      <c r="Q1822" t="s">
        <v>36</v>
      </c>
      <c r="R1822" t="s">
        <v>35</v>
      </c>
      <c r="S1822">
        <v>0</v>
      </c>
      <c r="T1822">
        <v>20212</v>
      </c>
      <c r="U1822">
        <v>1</v>
      </c>
      <c r="V1822" t="s">
        <v>36</v>
      </c>
      <c r="W1822">
        <v>3294</v>
      </c>
      <c r="X1822">
        <v>15973116</v>
      </c>
      <c r="Y1822" t="str">
        <f t="shared" si="28"/>
        <v>1. &lt;= 1 Year</v>
      </c>
      <c r="Z1822" t="str">
        <f t="shared" si="28"/>
        <v>1. &lt;= 1 Year</v>
      </c>
    </row>
    <row r="1823" spans="1:26" x14ac:dyDescent="0.25">
      <c r="A1823">
        <v>164358212</v>
      </c>
      <c r="B1823" t="s">
        <v>9381</v>
      </c>
      <c r="C1823" t="s">
        <v>4458</v>
      </c>
      <c r="D1823" t="s">
        <v>81</v>
      </c>
      <c r="E1823">
        <v>12</v>
      </c>
      <c r="F1823" t="s">
        <v>37</v>
      </c>
      <c r="G1823" t="s">
        <v>3403</v>
      </c>
      <c r="H1823" t="s">
        <v>30</v>
      </c>
      <c r="I1823" t="s">
        <v>27</v>
      </c>
      <c r="J1823">
        <v>35</v>
      </c>
      <c r="K1823">
        <v>35</v>
      </c>
      <c r="L1823">
        <v>20211</v>
      </c>
      <c r="M1823">
        <v>1</v>
      </c>
      <c r="N1823" t="s">
        <v>36</v>
      </c>
      <c r="O1823">
        <v>605</v>
      </c>
      <c r="P1823" t="s">
        <v>30</v>
      </c>
      <c r="Q1823" t="s">
        <v>35</v>
      </c>
      <c r="R1823" t="s">
        <v>36</v>
      </c>
      <c r="S1823">
        <v>1</v>
      </c>
      <c r="T1823">
        <v>20212</v>
      </c>
      <c r="U1823">
        <v>1</v>
      </c>
      <c r="V1823" t="s">
        <v>36</v>
      </c>
      <c r="W1823">
        <v>919.07</v>
      </c>
      <c r="X1823">
        <v>16031240</v>
      </c>
      <c r="Y1823" t="str">
        <f t="shared" si="28"/>
        <v>1. &lt;= 1 Year</v>
      </c>
      <c r="Z1823" t="str">
        <f t="shared" si="28"/>
        <v>1. &lt;= 1 Year</v>
      </c>
    </row>
    <row r="1824" spans="1:26" x14ac:dyDescent="0.25">
      <c r="A1824">
        <v>164358755</v>
      </c>
      <c r="B1824" t="s">
        <v>9382</v>
      </c>
      <c r="C1824" t="s">
        <v>1034</v>
      </c>
      <c r="D1824" t="s">
        <v>89</v>
      </c>
      <c r="E1824">
        <v>12</v>
      </c>
      <c r="F1824" t="s">
        <v>37</v>
      </c>
      <c r="G1824" t="s">
        <v>1682</v>
      </c>
      <c r="H1824" t="s">
        <v>30</v>
      </c>
      <c r="I1824" t="s">
        <v>27</v>
      </c>
      <c r="J1824">
        <v>35</v>
      </c>
      <c r="K1824">
        <v>22</v>
      </c>
      <c r="L1824">
        <v>0</v>
      </c>
      <c r="M1824">
        <v>0</v>
      </c>
      <c r="N1824" t="s">
        <v>35</v>
      </c>
      <c r="O1824">
        <v>0</v>
      </c>
      <c r="P1824">
        <v>20190319</v>
      </c>
      <c r="Q1824" t="s">
        <v>36</v>
      </c>
      <c r="R1824" t="s">
        <v>36</v>
      </c>
      <c r="S1824">
        <v>1</v>
      </c>
      <c r="T1824">
        <v>0</v>
      </c>
      <c r="U1824">
        <v>0</v>
      </c>
      <c r="V1824" t="s">
        <v>35</v>
      </c>
      <c r="W1824">
        <v>0</v>
      </c>
      <c r="X1824">
        <v>16049074</v>
      </c>
      <c r="Y1824" t="str">
        <f t="shared" si="28"/>
        <v>1. &lt;= 1 Year</v>
      </c>
      <c r="Z1824" t="str">
        <f t="shared" si="28"/>
        <v>1. &lt;= 1 Year</v>
      </c>
    </row>
    <row r="1825" spans="1:26" x14ac:dyDescent="0.25">
      <c r="A1825">
        <v>164205724</v>
      </c>
      <c r="B1825" t="s">
        <v>7207</v>
      </c>
      <c r="C1825" t="s">
        <v>2567</v>
      </c>
      <c r="D1825" t="s">
        <v>4559</v>
      </c>
      <c r="E1825">
        <v>12</v>
      </c>
      <c r="F1825" t="s">
        <v>37</v>
      </c>
      <c r="G1825" t="s">
        <v>1495</v>
      </c>
      <c r="H1825" t="s">
        <v>30</v>
      </c>
      <c r="I1825" t="s">
        <v>27</v>
      </c>
      <c r="J1825">
        <v>201</v>
      </c>
      <c r="K1825">
        <v>120</v>
      </c>
      <c r="L1825">
        <v>0</v>
      </c>
      <c r="M1825">
        <v>0</v>
      </c>
      <c r="N1825" t="s">
        <v>35</v>
      </c>
      <c r="O1825">
        <v>0</v>
      </c>
      <c r="P1825">
        <v>20190619</v>
      </c>
      <c r="Q1825" t="s">
        <v>36</v>
      </c>
      <c r="R1825" t="s">
        <v>36</v>
      </c>
      <c r="S1825">
        <v>1</v>
      </c>
      <c r="T1825">
        <v>0</v>
      </c>
      <c r="U1825">
        <v>0</v>
      </c>
      <c r="V1825" t="s">
        <v>35</v>
      </c>
      <c r="W1825">
        <v>0</v>
      </c>
      <c r="X1825">
        <v>15975507</v>
      </c>
      <c r="Y1825" t="str">
        <f t="shared" si="28"/>
        <v>1. &lt;= 1 Year</v>
      </c>
      <c r="Z1825" t="str">
        <f t="shared" si="28"/>
        <v>1. &lt;= 1 Year</v>
      </c>
    </row>
    <row r="1826" spans="1:26" x14ac:dyDescent="0.25">
      <c r="A1826">
        <v>162918461</v>
      </c>
      <c r="B1826" t="s">
        <v>5349</v>
      </c>
      <c r="C1826" t="s">
        <v>5350</v>
      </c>
      <c r="D1826" t="s">
        <v>81</v>
      </c>
      <c r="E1826">
        <v>12</v>
      </c>
      <c r="F1826" t="s">
        <v>37</v>
      </c>
      <c r="G1826" t="s">
        <v>3403</v>
      </c>
      <c r="H1826" t="s">
        <v>30</v>
      </c>
      <c r="I1826" t="s">
        <v>27</v>
      </c>
      <c r="J1826">
        <v>962</v>
      </c>
      <c r="K1826">
        <v>605</v>
      </c>
      <c r="L1826">
        <v>0</v>
      </c>
      <c r="M1826">
        <v>0</v>
      </c>
      <c r="N1826" t="s">
        <v>35</v>
      </c>
      <c r="O1826">
        <v>0</v>
      </c>
      <c r="P1826" t="s">
        <v>30</v>
      </c>
      <c r="Q1826" t="s">
        <v>35</v>
      </c>
      <c r="R1826" t="s">
        <v>36</v>
      </c>
      <c r="S1826">
        <v>1</v>
      </c>
      <c r="T1826">
        <v>0</v>
      </c>
      <c r="U1826">
        <v>0</v>
      </c>
      <c r="V1826" t="s">
        <v>35</v>
      </c>
      <c r="W1826">
        <v>0</v>
      </c>
      <c r="X1826">
        <v>14473252</v>
      </c>
      <c r="Y1826" t="str">
        <f t="shared" si="28"/>
        <v>4. 2-3 Year</v>
      </c>
      <c r="Z1826" t="str">
        <f t="shared" si="28"/>
        <v>3.  1.5 to 2 Year</v>
      </c>
    </row>
    <row r="1827" spans="1:26" x14ac:dyDescent="0.25">
      <c r="A1827">
        <v>164051118</v>
      </c>
      <c r="B1827" t="s">
        <v>186</v>
      </c>
      <c r="C1827" t="s">
        <v>2946</v>
      </c>
      <c r="D1827" t="s">
        <v>89</v>
      </c>
      <c r="E1827">
        <v>12</v>
      </c>
      <c r="F1827" t="s">
        <v>6</v>
      </c>
      <c r="G1827" t="s">
        <v>1504</v>
      </c>
      <c r="H1827" t="s">
        <v>30</v>
      </c>
      <c r="I1827" t="s">
        <v>27</v>
      </c>
      <c r="J1827">
        <v>363</v>
      </c>
      <c r="K1827">
        <v>363</v>
      </c>
      <c r="L1827">
        <v>0</v>
      </c>
      <c r="M1827">
        <v>0</v>
      </c>
      <c r="N1827" t="s">
        <v>35</v>
      </c>
      <c r="O1827">
        <v>0</v>
      </c>
      <c r="P1827">
        <v>20180418</v>
      </c>
      <c r="Q1827" t="s">
        <v>36</v>
      </c>
      <c r="R1827" t="s">
        <v>36</v>
      </c>
      <c r="S1827">
        <v>1</v>
      </c>
      <c r="T1827">
        <v>0</v>
      </c>
      <c r="U1827">
        <v>0</v>
      </c>
      <c r="V1827" t="s">
        <v>35</v>
      </c>
      <c r="W1827">
        <v>0</v>
      </c>
      <c r="X1827">
        <v>14515579</v>
      </c>
      <c r="Y1827" t="str">
        <f t="shared" si="28"/>
        <v>1. &lt;= 1 Year</v>
      </c>
      <c r="Z1827" t="str">
        <f t="shared" si="28"/>
        <v>1. &lt;= 1 Year</v>
      </c>
    </row>
    <row r="1828" spans="1:26" x14ac:dyDescent="0.25">
      <c r="A1828">
        <v>164132522</v>
      </c>
      <c r="B1828" t="s">
        <v>992</v>
      </c>
      <c r="C1828" t="s">
        <v>7208</v>
      </c>
      <c r="D1828" t="s">
        <v>89</v>
      </c>
      <c r="E1828">
        <v>12</v>
      </c>
      <c r="F1828" t="s">
        <v>38</v>
      </c>
      <c r="G1828" t="s">
        <v>9383</v>
      </c>
      <c r="H1828" t="s">
        <v>30</v>
      </c>
      <c r="I1828" t="s">
        <v>27</v>
      </c>
      <c r="J1828">
        <v>283</v>
      </c>
      <c r="K1828">
        <v>223</v>
      </c>
      <c r="L1828">
        <v>20211</v>
      </c>
      <c r="M1828">
        <v>1</v>
      </c>
      <c r="N1828" t="s">
        <v>36</v>
      </c>
      <c r="O1828">
        <v>2870</v>
      </c>
      <c r="P1828">
        <v>20210302</v>
      </c>
      <c r="Q1828" t="s">
        <v>36</v>
      </c>
      <c r="R1828" t="s">
        <v>36</v>
      </c>
      <c r="S1828">
        <v>1</v>
      </c>
      <c r="T1828">
        <v>0</v>
      </c>
      <c r="U1828">
        <v>0</v>
      </c>
      <c r="V1828" t="s">
        <v>35</v>
      </c>
      <c r="W1828">
        <v>0</v>
      </c>
      <c r="X1828">
        <v>14523664</v>
      </c>
      <c r="Y1828" t="str">
        <f t="shared" si="28"/>
        <v>1. &lt;= 1 Year</v>
      </c>
      <c r="Z1828" t="str">
        <f t="shared" si="28"/>
        <v>1. &lt;= 1 Year</v>
      </c>
    </row>
    <row r="1829" spans="1:26" x14ac:dyDescent="0.25">
      <c r="A1829">
        <v>164048530</v>
      </c>
      <c r="B1829" t="s">
        <v>186</v>
      </c>
      <c r="C1829" t="s">
        <v>1951</v>
      </c>
      <c r="D1829" t="s">
        <v>4559</v>
      </c>
      <c r="E1829">
        <v>12</v>
      </c>
      <c r="F1829" t="s">
        <v>38</v>
      </c>
      <c r="G1829" t="s">
        <v>6895</v>
      </c>
      <c r="H1829" t="s">
        <v>30</v>
      </c>
      <c r="I1829" t="s">
        <v>27</v>
      </c>
      <c r="J1829">
        <v>366</v>
      </c>
      <c r="K1829">
        <v>366</v>
      </c>
      <c r="L1829">
        <v>20211</v>
      </c>
      <c r="M1829">
        <v>1</v>
      </c>
      <c r="N1829" t="s">
        <v>36</v>
      </c>
      <c r="O1829">
        <v>6356</v>
      </c>
      <c r="P1829">
        <v>20200712</v>
      </c>
      <c r="Q1829" t="s">
        <v>36</v>
      </c>
      <c r="R1829" t="s">
        <v>35</v>
      </c>
      <c r="S1829">
        <v>0</v>
      </c>
      <c r="T1829">
        <v>20212</v>
      </c>
      <c r="U1829">
        <v>1</v>
      </c>
      <c r="V1829" t="s">
        <v>36</v>
      </c>
      <c r="W1829">
        <v>6712.85</v>
      </c>
      <c r="X1829">
        <v>15924419</v>
      </c>
      <c r="Y1829" t="str">
        <f t="shared" si="28"/>
        <v>2.  1-1.5 Years</v>
      </c>
      <c r="Z1829" t="str">
        <f t="shared" si="28"/>
        <v>2.  1-1.5 Years</v>
      </c>
    </row>
    <row r="1830" spans="1:26" x14ac:dyDescent="0.25">
      <c r="A1830">
        <v>164338502</v>
      </c>
      <c r="B1830" t="s">
        <v>9384</v>
      </c>
      <c r="C1830" t="s">
        <v>9385</v>
      </c>
      <c r="D1830" t="s">
        <v>89</v>
      </c>
      <c r="E1830">
        <v>12</v>
      </c>
      <c r="F1830" t="s">
        <v>6</v>
      </c>
      <c r="G1830" t="s">
        <v>7196</v>
      </c>
      <c r="H1830" t="s">
        <v>30</v>
      </c>
      <c r="I1830" t="s">
        <v>27</v>
      </c>
      <c r="J1830">
        <v>47</v>
      </c>
      <c r="K1830">
        <v>47</v>
      </c>
      <c r="L1830">
        <v>20211</v>
      </c>
      <c r="M1830">
        <v>1</v>
      </c>
      <c r="N1830" t="s">
        <v>36</v>
      </c>
      <c r="O1830">
        <v>2260</v>
      </c>
      <c r="P1830">
        <v>20191112</v>
      </c>
      <c r="Q1830" t="s">
        <v>36</v>
      </c>
      <c r="R1830" t="s">
        <v>36</v>
      </c>
      <c r="S1830">
        <v>1</v>
      </c>
      <c r="T1830">
        <v>0</v>
      </c>
      <c r="U1830">
        <v>0</v>
      </c>
      <c r="V1830" t="s">
        <v>35</v>
      </c>
      <c r="W1830">
        <v>0</v>
      </c>
      <c r="X1830">
        <v>16015540</v>
      </c>
      <c r="Y1830" t="str">
        <f t="shared" si="28"/>
        <v>1. &lt;= 1 Year</v>
      </c>
      <c r="Z1830" t="str">
        <f t="shared" si="28"/>
        <v>1. &lt;= 1 Year</v>
      </c>
    </row>
    <row r="1831" spans="1:26" x14ac:dyDescent="0.25">
      <c r="A1831">
        <v>164194535</v>
      </c>
      <c r="B1831" t="s">
        <v>7952</v>
      </c>
      <c r="C1831" t="s">
        <v>3915</v>
      </c>
      <c r="D1831" t="s">
        <v>81</v>
      </c>
      <c r="E1831">
        <v>12</v>
      </c>
      <c r="F1831" t="s">
        <v>37</v>
      </c>
      <c r="G1831" t="s">
        <v>4185</v>
      </c>
      <c r="H1831" t="s">
        <v>30</v>
      </c>
      <c r="I1831" t="s">
        <v>27</v>
      </c>
      <c r="J1831">
        <v>210</v>
      </c>
      <c r="K1831">
        <v>210</v>
      </c>
      <c r="L1831">
        <v>0</v>
      </c>
      <c r="M1831">
        <v>0</v>
      </c>
      <c r="N1831" t="s">
        <v>35</v>
      </c>
      <c r="O1831">
        <v>0</v>
      </c>
      <c r="P1831" t="s">
        <v>30</v>
      </c>
      <c r="Q1831" t="s">
        <v>35</v>
      </c>
      <c r="R1831" t="s">
        <v>35</v>
      </c>
      <c r="S1831">
        <v>0</v>
      </c>
      <c r="T1831">
        <v>0</v>
      </c>
      <c r="U1831">
        <v>0</v>
      </c>
      <c r="V1831" t="s">
        <v>35</v>
      </c>
      <c r="W1831">
        <v>0</v>
      </c>
      <c r="X1831">
        <v>15949161</v>
      </c>
      <c r="Y1831" t="str">
        <f t="shared" si="28"/>
        <v>1. &lt;= 1 Year</v>
      </c>
      <c r="Z1831" t="str">
        <f t="shared" si="28"/>
        <v>1. &lt;= 1 Year</v>
      </c>
    </row>
    <row r="1832" spans="1:26" x14ac:dyDescent="0.25">
      <c r="A1832">
        <v>164186828</v>
      </c>
      <c r="B1832" t="s">
        <v>7209</v>
      </c>
      <c r="C1832" t="s">
        <v>544</v>
      </c>
      <c r="D1832" t="s">
        <v>81</v>
      </c>
      <c r="E1832">
        <v>12</v>
      </c>
      <c r="F1832" t="s">
        <v>37</v>
      </c>
      <c r="G1832" t="s">
        <v>3402</v>
      </c>
      <c r="H1832" t="s">
        <v>30</v>
      </c>
      <c r="I1832" t="s">
        <v>27</v>
      </c>
      <c r="J1832">
        <v>231</v>
      </c>
      <c r="K1832">
        <v>212</v>
      </c>
      <c r="L1832">
        <v>20211</v>
      </c>
      <c r="M1832">
        <v>1</v>
      </c>
      <c r="N1832" t="s">
        <v>36</v>
      </c>
      <c r="O1832">
        <v>728</v>
      </c>
      <c r="P1832" t="s">
        <v>30</v>
      </c>
      <c r="Q1832" t="s">
        <v>35</v>
      </c>
      <c r="R1832" t="s">
        <v>36</v>
      </c>
      <c r="S1832">
        <v>1</v>
      </c>
      <c r="T1832">
        <v>0</v>
      </c>
      <c r="U1832">
        <v>0</v>
      </c>
      <c r="V1832" t="s">
        <v>35</v>
      </c>
      <c r="W1832">
        <v>0</v>
      </c>
      <c r="X1832">
        <v>15977605</v>
      </c>
      <c r="Y1832" t="str">
        <f t="shared" si="28"/>
        <v>1. &lt;= 1 Year</v>
      </c>
      <c r="Z1832" t="str">
        <f t="shared" si="28"/>
        <v>1. &lt;= 1 Year</v>
      </c>
    </row>
    <row r="1833" spans="1:26" x14ac:dyDescent="0.25">
      <c r="A1833">
        <v>164369923</v>
      </c>
      <c r="B1833" t="s">
        <v>9386</v>
      </c>
      <c r="C1833" t="s">
        <v>9387</v>
      </c>
      <c r="D1833" t="s">
        <v>4559</v>
      </c>
      <c r="E1833">
        <v>12</v>
      </c>
      <c r="F1833" t="s">
        <v>6</v>
      </c>
      <c r="G1833" t="s">
        <v>4189</v>
      </c>
      <c r="H1833" t="s">
        <v>30</v>
      </c>
      <c r="I1833" t="s">
        <v>27</v>
      </c>
      <c r="J1833">
        <v>21</v>
      </c>
      <c r="K1833">
        <v>21</v>
      </c>
      <c r="L1833">
        <v>0</v>
      </c>
      <c r="M1833">
        <v>0</v>
      </c>
      <c r="N1833" t="s">
        <v>35</v>
      </c>
      <c r="O1833">
        <v>0</v>
      </c>
      <c r="P1833" t="s">
        <v>30</v>
      </c>
      <c r="Q1833" t="s">
        <v>35</v>
      </c>
      <c r="R1833" t="s">
        <v>36</v>
      </c>
      <c r="S1833">
        <v>1</v>
      </c>
      <c r="T1833">
        <v>0</v>
      </c>
      <c r="U1833">
        <v>0</v>
      </c>
      <c r="V1833" t="s">
        <v>35</v>
      </c>
      <c r="W1833">
        <v>0</v>
      </c>
      <c r="X1833">
        <v>51044</v>
      </c>
      <c r="Y1833" t="str">
        <f t="shared" si="28"/>
        <v>1. &lt;= 1 Year</v>
      </c>
      <c r="Z1833" t="str">
        <f t="shared" si="28"/>
        <v>1. &lt;= 1 Year</v>
      </c>
    </row>
    <row r="1834" spans="1:26" x14ac:dyDescent="0.25">
      <c r="A1834">
        <v>164332904</v>
      </c>
      <c r="B1834" t="s">
        <v>9388</v>
      </c>
      <c r="C1834" t="s">
        <v>9389</v>
      </c>
      <c r="D1834" t="s">
        <v>81</v>
      </c>
      <c r="E1834">
        <v>12</v>
      </c>
      <c r="F1834" t="s">
        <v>38</v>
      </c>
      <c r="G1834" t="s">
        <v>1506</v>
      </c>
      <c r="H1834" t="s">
        <v>30</v>
      </c>
      <c r="I1834" t="s">
        <v>27</v>
      </c>
      <c r="J1834">
        <v>64</v>
      </c>
      <c r="K1834">
        <v>44</v>
      </c>
      <c r="L1834">
        <v>0</v>
      </c>
      <c r="M1834">
        <v>0</v>
      </c>
      <c r="N1834" t="s">
        <v>35</v>
      </c>
      <c r="O1834">
        <v>0</v>
      </c>
      <c r="P1834" t="s">
        <v>30</v>
      </c>
      <c r="Q1834" t="s">
        <v>35</v>
      </c>
      <c r="R1834" t="s">
        <v>36</v>
      </c>
      <c r="S1834">
        <v>1</v>
      </c>
      <c r="T1834">
        <v>0</v>
      </c>
      <c r="U1834">
        <v>0</v>
      </c>
      <c r="V1834" t="s">
        <v>35</v>
      </c>
      <c r="W1834">
        <v>0</v>
      </c>
      <c r="X1834">
        <v>15612763</v>
      </c>
      <c r="Y1834" t="str">
        <f t="shared" si="28"/>
        <v>1. &lt;= 1 Year</v>
      </c>
      <c r="Z1834" t="str">
        <f t="shared" si="28"/>
        <v>1. &lt;= 1 Year</v>
      </c>
    </row>
    <row r="1835" spans="1:26" x14ac:dyDescent="0.25">
      <c r="A1835">
        <v>163953471</v>
      </c>
      <c r="B1835" t="s">
        <v>2513</v>
      </c>
      <c r="C1835" t="s">
        <v>374</v>
      </c>
      <c r="D1835" t="s">
        <v>81</v>
      </c>
      <c r="E1835">
        <v>12</v>
      </c>
      <c r="F1835" t="s">
        <v>39</v>
      </c>
      <c r="G1835" t="s">
        <v>9312</v>
      </c>
      <c r="H1835" t="s">
        <v>30</v>
      </c>
      <c r="I1835" t="s">
        <v>27</v>
      </c>
      <c r="J1835">
        <v>427</v>
      </c>
      <c r="K1835">
        <v>133</v>
      </c>
      <c r="L1835">
        <v>20211</v>
      </c>
      <c r="M1835">
        <v>1</v>
      </c>
      <c r="N1835" t="s">
        <v>36</v>
      </c>
      <c r="O1835">
        <v>5787</v>
      </c>
      <c r="P1835">
        <v>20190211</v>
      </c>
      <c r="Q1835" t="s">
        <v>36</v>
      </c>
      <c r="R1835" t="s">
        <v>36</v>
      </c>
      <c r="S1835">
        <v>1</v>
      </c>
      <c r="T1835">
        <v>20212</v>
      </c>
      <c r="U1835">
        <v>1</v>
      </c>
      <c r="V1835" t="s">
        <v>36</v>
      </c>
      <c r="W1835">
        <v>9394.7099999999991</v>
      </c>
      <c r="X1835">
        <v>15843234</v>
      </c>
      <c r="Y1835" t="str">
        <f t="shared" si="28"/>
        <v>2.  1-1.5 Years</v>
      </c>
      <c r="Z1835" t="str">
        <f t="shared" si="28"/>
        <v>1. &lt;= 1 Year</v>
      </c>
    </row>
    <row r="1836" spans="1:26" x14ac:dyDescent="0.25">
      <c r="A1836">
        <v>164349622</v>
      </c>
      <c r="B1836" t="s">
        <v>9390</v>
      </c>
      <c r="C1836" t="s">
        <v>9391</v>
      </c>
      <c r="D1836" t="s">
        <v>4559</v>
      </c>
      <c r="E1836">
        <v>12</v>
      </c>
      <c r="F1836" t="s">
        <v>38</v>
      </c>
      <c r="G1836" t="s">
        <v>8881</v>
      </c>
      <c r="H1836" t="s">
        <v>30</v>
      </c>
      <c r="I1836" t="s">
        <v>27</v>
      </c>
      <c r="J1836">
        <v>38</v>
      </c>
      <c r="K1836">
        <v>38</v>
      </c>
      <c r="L1836">
        <v>20211</v>
      </c>
      <c r="M1836">
        <v>1</v>
      </c>
      <c r="N1836" t="s">
        <v>36</v>
      </c>
      <c r="O1836">
        <v>7395</v>
      </c>
      <c r="P1836">
        <v>20190826</v>
      </c>
      <c r="Q1836" t="s">
        <v>36</v>
      </c>
      <c r="R1836" t="s">
        <v>35</v>
      </c>
      <c r="S1836">
        <v>0</v>
      </c>
      <c r="T1836">
        <v>20212</v>
      </c>
      <c r="U1836">
        <v>1</v>
      </c>
      <c r="V1836" t="s">
        <v>36</v>
      </c>
      <c r="W1836">
        <v>7267.5</v>
      </c>
      <c r="X1836">
        <v>15994162</v>
      </c>
      <c r="Y1836" t="str">
        <f t="shared" si="28"/>
        <v>1. &lt;= 1 Year</v>
      </c>
      <c r="Z1836" t="str">
        <f t="shared" si="28"/>
        <v>1. &lt;= 1 Year</v>
      </c>
    </row>
    <row r="1837" spans="1:26" x14ac:dyDescent="0.25">
      <c r="A1837">
        <v>164277567</v>
      </c>
      <c r="B1837" t="s">
        <v>7953</v>
      </c>
      <c r="C1837" t="s">
        <v>3499</v>
      </c>
      <c r="D1837" t="s">
        <v>4559</v>
      </c>
      <c r="E1837">
        <v>12</v>
      </c>
      <c r="F1837" t="s">
        <v>6</v>
      </c>
      <c r="G1837" t="s">
        <v>1500</v>
      </c>
      <c r="H1837" t="s">
        <v>30</v>
      </c>
      <c r="I1837" t="s">
        <v>27</v>
      </c>
      <c r="J1837">
        <v>122</v>
      </c>
      <c r="K1837">
        <v>122</v>
      </c>
      <c r="L1837">
        <v>0</v>
      </c>
      <c r="M1837">
        <v>0</v>
      </c>
      <c r="N1837" t="s">
        <v>35</v>
      </c>
      <c r="O1837">
        <v>0</v>
      </c>
      <c r="P1837" t="s">
        <v>30</v>
      </c>
      <c r="Q1837" t="s">
        <v>35</v>
      </c>
      <c r="R1837" t="s">
        <v>36</v>
      </c>
      <c r="S1837">
        <v>1</v>
      </c>
      <c r="T1837">
        <v>0</v>
      </c>
      <c r="U1837">
        <v>0</v>
      </c>
      <c r="V1837" t="s">
        <v>35</v>
      </c>
      <c r="W1837">
        <v>0</v>
      </c>
      <c r="X1837">
        <v>15984028</v>
      </c>
      <c r="Y1837" t="str">
        <f t="shared" si="28"/>
        <v>1. &lt;= 1 Year</v>
      </c>
      <c r="Z1837" t="str">
        <f t="shared" si="28"/>
        <v>1. &lt;= 1 Year</v>
      </c>
    </row>
    <row r="1838" spans="1:26" x14ac:dyDescent="0.25">
      <c r="A1838">
        <v>164364662</v>
      </c>
      <c r="B1838" t="s">
        <v>9392</v>
      </c>
      <c r="C1838" t="s">
        <v>9393</v>
      </c>
      <c r="D1838" t="s">
        <v>83</v>
      </c>
      <c r="E1838">
        <v>12</v>
      </c>
      <c r="F1838" t="s">
        <v>37</v>
      </c>
      <c r="G1838" t="s">
        <v>3402</v>
      </c>
      <c r="H1838" t="s">
        <v>30</v>
      </c>
      <c r="I1838" t="s">
        <v>27</v>
      </c>
      <c r="J1838">
        <v>28</v>
      </c>
      <c r="K1838">
        <v>28</v>
      </c>
      <c r="L1838">
        <v>20211</v>
      </c>
      <c r="M1838">
        <v>1</v>
      </c>
      <c r="N1838" t="s">
        <v>36</v>
      </c>
      <c r="O1838">
        <v>855</v>
      </c>
      <c r="P1838" t="s">
        <v>30</v>
      </c>
      <c r="Q1838" t="s">
        <v>35</v>
      </c>
      <c r="R1838" t="s">
        <v>35</v>
      </c>
      <c r="S1838">
        <v>0</v>
      </c>
      <c r="T1838">
        <v>0</v>
      </c>
      <c r="U1838">
        <v>0</v>
      </c>
      <c r="V1838" t="s">
        <v>35</v>
      </c>
      <c r="W1838">
        <v>0</v>
      </c>
      <c r="X1838">
        <v>16037863</v>
      </c>
      <c r="Y1838" t="str">
        <f t="shared" si="28"/>
        <v>1. &lt;= 1 Year</v>
      </c>
      <c r="Z1838" t="str">
        <f t="shared" si="28"/>
        <v>1. &lt;= 1 Year</v>
      </c>
    </row>
    <row r="1839" spans="1:26" x14ac:dyDescent="0.25">
      <c r="A1839">
        <v>164072637</v>
      </c>
      <c r="B1839" t="s">
        <v>5884</v>
      </c>
      <c r="C1839" t="s">
        <v>5350</v>
      </c>
      <c r="D1839" t="s">
        <v>81</v>
      </c>
      <c r="E1839">
        <v>12</v>
      </c>
      <c r="F1839" t="s">
        <v>37</v>
      </c>
      <c r="G1839" t="s">
        <v>4185</v>
      </c>
      <c r="H1839" t="s">
        <v>30</v>
      </c>
      <c r="I1839" t="s">
        <v>27</v>
      </c>
      <c r="J1839">
        <v>339</v>
      </c>
      <c r="K1839">
        <v>314</v>
      </c>
      <c r="L1839">
        <v>0</v>
      </c>
      <c r="M1839">
        <v>0</v>
      </c>
      <c r="N1839" t="s">
        <v>35</v>
      </c>
      <c r="O1839">
        <v>0</v>
      </c>
      <c r="P1839" t="s">
        <v>30</v>
      </c>
      <c r="Q1839" t="s">
        <v>35</v>
      </c>
      <c r="R1839" t="s">
        <v>35</v>
      </c>
      <c r="S1839">
        <v>0</v>
      </c>
      <c r="T1839">
        <v>0</v>
      </c>
      <c r="U1839">
        <v>0</v>
      </c>
      <c r="V1839" t="s">
        <v>35</v>
      </c>
      <c r="W1839">
        <v>0</v>
      </c>
      <c r="X1839">
        <v>15940459</v>
      </c>
      <c r="Y1839" t="str">
        <f t="shared" si="28"/>
        <v>1. &lt;= 1 Year</v>
      </c>
      <c r="Z1839" t="str">
        <f t="shared" si="28"/>
        <v>1. &lt;= 1 Year</v>
      </c>
    </row>
    <row r="1840" spans="1:26" x14ac:dyDescent="0.25">
      <c r="A1840">
        <v>164366824</v>
      </c>
      <c r="B1840" t="s">
        <v>5351</v>
      </c>
      <c r="C1840" t="s">
        <v>9394</v>
      </c>
      <c r="D1840" t="s">
        <v>83</v>
      </c>
      <c r="E1840">
        <v>12</v>
      </c>
      <c r="F1840" t="s">
        <v>5</v>
      </c>
      <c r="G1840" t="s">
        <v>1500</v>
      </c>
      <c r="H1840" t="s">
        <v>30</v>
      </c>
      <c r="I1840" t="s">
        <v>27</v>
      </c>
      <c r="J1840">
        <v>24</v>
      </c>
      <c r="K1840">
        <v>24</v>
      </c>
      <c r="L1840">
        <v>0</v>
      </c>
      <c r="M1840">
        <v>0</v>
      </c>
      <c r="N1840" t="s">
        <v>35</v>
      </c>
      <c r="O1840">
        <v>0</v>
      </c>
      <c r="P1840">
        <v>20191213</v>
      </c>
      <c r="Q1840" t="s">
        <v>36</v>
      </c>
      <c r="R1840" t="s">
        <v>36</v>
      </c>
      <c r="S1840">
        <v>1</v>
      </c>
      <c r="T1840">
        <v>0</v>
      </c>
      <c r="U1840">
        <v>0</v>
      </c>
      <c r="V1840" t="s">
        <v>35</v>
      </c>
      <c r="W1840">
        <v>0</v>
      </c>
      <c r="X1840">
        <v>15905310</v>
      </c>
      <c r="Y1840" t="str">
        <f t="shared" si="28"/>
        <v>1. &lt;= 1 Year</v>
      </c>
      <c r="Z1840" t="str">
        <f t="shared" si="28"/>
        <v>1. &lt;= 1 Year</v>
      </c>
    </row>
    <row r="1841" spans="1:26" x14ac:dyDescent="0.25">
      <c r="A1841">
        <v>164149221</v>
      </c>
      <c r="B1841" t="s">
        <v>6554</v>
      </c>
      <c r="C1841" t="s">
        <v>3539</v>
      </c>
      <c r="D1841" t="s">
        <v>89</v>
      </c>
      <c r="E1841">
        <v>12</v>
      </c>
      <c r="F1841" t="s">
        <v>37</v>
      </c>
      <c r="G1841" t="s">
        <v>1682</v>
      </c>
      <c r="H1841" t="s">
        <v>30</v>
      </c>
      <c r="I1841" t="s">
        <v>27</v>
      </c>
      <c r="J1841">
        <v>259</v>
      </c>
      <c r="K1841">
        <v>259</v>
      </c>
      <c r="L1841">
        <v>0</v>
      </c>
      <c r="M1841">
        <v>0</v>
      </c>
      <c r="N1841" t="s">
        <v>35</v>
      </c>
      <c r="O1841">
        <v>0</v>
      </c>
      <c r="P1841">
        <v>20190430</v>
      </c>
      <c r="Q1841" t="s">
        <v>36</v>
      </c>
      <c r="R1841" t="s">
        <v>36</v>
      </c>
      <c r="S1841">
        <v>1</v>
      </c>
      <c r="T1841">
        <v>0</v>
      </c>
      <c r="U1841">
        <v>0</v>
      </c>
      <c r="V1841" t="s">
        <v>35</v>
      </c>
      <c r="W1841">
        <v>0</v>
      </c>
      <c r="X1841">
        <v>15844101</v>
      </c>
      <c r="Y1841" t="str">
        <f t="shared" si="28"/>
        <v>1. &lt;= 1 Year</v>
      </c>
      <c r="Z1841" t="str">
        <f t="shared" si="28"/>
        <v>1. &lt;= 1 Year</v>
      </c>
    </row>
    <row r="1842" spans="1:26" x14ac:dyDescent="0.25">
      <c r="A1842">
        <v>164174502</v>
      </c>
      <c r="B1842" t="s">
        <v>394</v>
      </c>
      <c r="C1842" t="s">
        <v>3367</v>
      </c>
      <c r="D1842" t="s">
        <v>83</v>
      </c>
      <c r="E1842">
        <v>12</v>
      </c>
      <c r="F1842" t="s">
        <v>38</v>
      </c>
      <c r="G1842" t="s">
        <v>1511</v>
      </c>
      <c r="H1842" t="s">
        <v>30</v>
      </c>
      <c r="I1842" t="s">
        <v>27</v>
      </c>
      <c r="J1842">
        <v>226</v>
      </c>
      <c r="K1842">
        <v>226</v>
      </c>
      <c r="L1842">
        <v>20211</v>
      </c>
      <c r="M1842">
        <v>1</v>
      </c>
      <c r="N1842" t="s">
        <v>36</v>
      </c>
      <c r="O1842">
        <v>2987</v>
      </c>
      <c r="P1842" t="s">
        <v>30</v>
      </c>
      <c r="Q1842" t="s">
        <v>35</v>
      </c>
      <c r="R1842" t="s">
        <v>35</v>
      </c>
      <c r="S1842">
        <v>0</v>
      </c>
      <c r="T1842">
        <v>20212</v>
      </c>
      <c r="U1842">
        <v>1</v>
      </c>
      <c r="V1842" t="s">
        <v>36</v>
      </c>
      <c r="W1842">
        <v>2786.46</v>
      </c>
      <c r="X1842">
        <v>15974642</v>
      </c>
      <c r="Y1842" t="str">
        <f t="shared" si="28"/>
        <v>1. &lt;= 1 Year</v>
      </c>
      <c r="Z1842" t="str">
        <f t="shared" si="28"/>
        <v>1. &lt;= 1 Year</v>
      </c>
    </row>
    <row r="1843" spans="1:26" x14ac:dyDescent="0.25">
      <c r="A1843">
        <v>164217160</v>
      </c>
      <c r="B1843" t="s">
        <v>7210</v>
      </c>
      <c r="C1843" t="s">
        <v>7211</v>
      </c>
      <c r="D1843" t="s">
        <v>81</v>
      </c>
      <c r="E1843">
        <v>12</v>
      </c>
      <c r="F1843" t="s">
        <v>37</v>
      </c>
      <c r="G1843" t="s">
        <v>3403</v>
      </c>
      <c r="H1843" t="s">
        <v>30</v>
      </c>
      <c r="I1843" t="s">
        <v>27</v>
      </c>
      <c r="J1843">
        <v>198</v>
      </c>
      <c r="K1843">
        <v>190</v>
      </c>
      <c r="L1843">
        <v>20211</v>
      </c>
      <c r="M1843">
        <v>1</v>
      </c>
      <c r="N1843" t="s">
        <v>36</v>
      </c>
      <c r="O1843">
        <v>3165</v>
      </c>
      <c r="P1843">
        <v>20190712</v>
      </c>
      <c r="Q1843" t="s">
        <v>36</v>
      </c>
      <c r="R1843" t="s">
        <v>36</v>
      </c>
      <c r="S1843">
        <v>1</v>
      </c>
      <c r="T1843">
        <v>20212</v>
      </c>
      <c r="U1843">
        <v>1</v>
      </c>
      <c r="V1843" t="s">
        <v>36</v>
      </c>
      <c r="W1843">
        <v>3893.1</v>
      </c>
      <c r="X1843">
        <v>15984550</v>
      </c>
      <c r="Y1843" t="str">
        <f t="shared" si="28"/>
        <v>1. &lt;= 1 Year</v>
      </c>
      <c r="Z1843" t="str">
        <f t="shared" si="28"/>
        <v>1. &lt;= 1 Year</v>
      </c>
    </row>
    <row r="1844" spans="1:26" x14ac:dyDescent="0.25">
      <c r="A1844">
        <v>164026587</v>
      </c>
      <c r="B1844" t="s">
        <v>3459</v>
      </c>
      <c r="C1844" t="s">
        <v>5352</v>
      </c>
      <c r="D1844" t="s">
        <v>89</v>
      </c>
      <c r="E1844">
        <v>12</v>
      </c>
      <c r="F1844" t="s">
        <v>37</v>
      </c>
      <c r="G1844" t="s">
        <v>1682</v>
      </c>
      <c r="H1844" t="s">
        <v>30</v>
      </c>
      <c r="I1844" t="s">
        <v>27</v>
      </c>
      <c r="J1844">
        <v>392</v>
      </c>
      <c r="K1844">
        <v>392</v>
      </c>
      <c r="L1844">
        <v>20211</v>
      </c>
      <c r="M1844">
        <v>1</v>
      </c>
      <c r="N1844" t="s">
        <v>36</v>
      </c>
      <c r="O1844">
        <v>8602</v>
      </c>
      <c r="P1844">
        <v>20210116</v>
      </c>
      <c r="Q1844" t="s">
        <v>36</v>
      </c>
      <c r="R1844" t="s">
        <v>36</v>
      </c>
      <c r="S1844">
        <v>1</v>
      </c>
      <c r="T1844">
        <v>20212</v>
      </c>
      <c r="U1844">
        <v>1</v>
      </c>
      <c r="V1844" t="s">
        <v>36</v>
      </c>
      <c r="W1844">
        <v>4710.42</v>
      </c>
      <c r="X1844">
        <v>15921913</v>
      </c>
      <c r="Y1844" t="str">
        <f t="shared" si="28"/>
        <v>2.  1-1.5 Years</v>
      </c>
      <c r="Z1844" t="str">
        <f t="shared" si="28"/>
        <v>2.  1-1.5 Years</v>
      </c>
    </row>
    <row r="1845" spans="1:26" x14ac:dyDescent="0.25">
      <c r="A1845">
        <v>164149093</v>
      </c>
      <c r="B1845" t="s">
        <v>6555</v>
      </c>
      <c r="C1845" t="s">
        <v>1907</v>
      </c>
      <c r="D1845" t="s">
        <v>89</v>
      </c>
      <c r="E1845">
        <v>12</v>
      </c>
      <c r="F1845" t="s">
        <v>6</v>
      </c>
      <c r="G1845" t="s">
        <v>5379</v>
      </c>
      <c r="H1845" t="s">
        <v>30</v>
      </c>
      <c r="I1845" t="s">
        <v>27</v>
      </c>
      <c r="J1845">
        <v>247</v>
      </c>
      <c r="K1845">
        <v>240</v>
      </c>
      <c r="L1845">
        <v>20211</v>
      </c>
      <c r="M1845">
        <v>1</v>
      </c>
      <c r="N1845" t="s">
        <v>36</v>
      </c>
      <c r="O1845">
        <v>4232</v>
      </c>
      <c r="P1845" t="s">
        <v>30</v>
      </c>
      <c r="Q1845" t="s">
        <v>35</v>
      </c>
      <c r="R1845" t="s">
        <v>35</v>
      </c>
      <c r="S1845">
        <v>0</v>
      </c>
      <c r="T1845">
        <v>20212</v>
      </c>
      <c r="U1845">
        <v>1</v>
      </c>
      <c r="V1845" t="s">
        <v>36</v>
      </c>
      <c r="W1845">
        <v>4160.87</v>
      </c>
      <c r="X1845">
        <v>14906694</v>
      </c>
      <c r="Y1845" t="str">
        <f t="shared" si="28"/>
        <v>1. &lt;= 1 Year</v>
      </c>
      <c r="Z1845" t="str">
        <f t="shared" si="28"/>
        <v>1. &lt;= 1 Year</v>
      </c>
    </row>
    <row r="1846" spans="1:26" x14ac:dyDescent="0.25">
      <c r="A1846">
        <v>163020096</v>
      </c>
      <c r="B1846" t="s">
        <v>4962</v>
      </c>
      <c r="C1846" t="s">
        <v>5154</v>
      </c>
      <c r="D1846" t="s">
        <v>83</v>
      </c>
      <c r="E1846">
        <v>12</v>
      </c>
      <c r="F1846" t="s">
        <v>37</v>
      </c>
      <c r="G1846" t="s">
        <v>3402</v>
      </c>
      <c r="H1846" t="s">
        <v>30</v>
      </c>
      <c r="I1846" t="s">
        <v>27</v>
      </c>
      <c r="J1846">
        <v>890</v>
      </c>
      <c r="K1846">
        <v>848</v>
      </c>
      <c r="L1846">
        <v>20211</v>
      </c>
      <c r="M1846">
        <v>1</v>
      </c>
      <c r="N1846" t="s">
        <v>36</v>
      </c>
      <c r="O1846">
        <v>8689</v>
      </c>
      <c r="P1846" t="s">
        <v>30</v>
      </c>
      <c r="Q1846" t="s">
        <v>35</v>
      </c>
      <c r="R1846" t="s">
        <v>35</v>
      </c>
      <c r="S1846">
        <v>0</v>
      </c>
      <c r="T1846">
        <v>0</v>
      </c>
      <c r="U1846">
        <v>0</v>
      </c>
      <c r="V1846" t="s">
        <v>35</v>
      </c>
      <c r="W1846">
        <v>0</v>
      </c>
      <c r="X1846">
        <v>14519939</v>
      </c>
      <c r="Y1846" t="str">
        <f t="shared" si="28"/>
        <v>4. 2-3 Year</v>
      </c>
      <c r="Z1846" t="str">
        <f t="shared" si="28"/>
        <v>4. 2-3 Year</v>
      </c>
    </row>
    <row r="1847" spans="1:26" x14ac:dyDescent="0.25">
      <c r="A1847">
        <v>164356107</v>
      </c>
      <c r="B1847" t="s">
        <v>9395</v>
      </c>
      <c r="C1847" t="s">
        <v>9396</v>
      </c>
      <c r="D1847" t="s">
        <v>89</v>
      </c>
      <c r="E1847">
        <v>12</v>
      </c>
      <c r="F1847" t="s">
        <v>6</v>
      </c>
      <c r="G1847" t="s">
        <v>4345</v>
      </c>
      <c r="H1847" t="s">
        <v>30</v>
      </c>
      <c r="I1847" t="s">
        <v>27</v>
      </c>
      <c r="J1847">
        <v>23</v>
      </c>
      <c r="K1847">
        <v>23</v>
      </c>
      <c r="L1847">
        <v>20211</v>
      </c>
      <c r="M1847">
        <v>1</v>
      </c>
      <c r="N1847" t="s">
        <v>36</v>
      </c>
      <c r="O1847">
        <v>9021</v>
      </c>
      <c r="P1847">
        <v>20210609</v>
      </c>
      <c r="Q1847" t="s">
        <v>36</v>
      </c>
      <c r="R1847" t="s">
        <v>35</v>
      </c>
      <c r="S1847">
        <v>0</v>
      </c>
      <c r="T1847">
        <v>20212</v>
      </c>
      <c r="U1847">
        <v>1</v>
      </c>
      <c r="V1847" t="s">
        <v>36</v>
      </c>
      <c r="W1847">
        <v>9090.07</v>
      </c>
      <c r="X1847">
        <v>9913331</v>
      </c>
      <c r="Y1847" t="str">
        <f t="shared" si="28"/>
        <v>1. &lt;= 1 Year</v>
      </c>
      <c r="Z1847" t="str">
        <f t="shared" si="28"/>
        <v>1. &lt;= 1 Year</v>
      </c>
    </row>
    <row r="1848" spans="1:26" x14ac:dyDescent="0.25">
      <c r="A1848">
        <v>164054937</v>
      </c>
      <c r="B1848" t="s">
        <v>5885</v>
      </c>
      <c r="C1848" t="s">
        <v>5886</v>
      </c>
      <c r="D1848" t="s">
        <v>81</v>
      </c>
      <c r="E1848">
        <v>12</v>
      </c>
      <c r="F1848" t="s">
        <v>6</v>
      </c>
      <c r="G1848" t="s">
        <v>1529</v>
      </c>
      <c r="H1848" t="s">
        <v>30</v>
      </c>
      <c r="I1848" t="s">
        <v>27</v>
      </c>
      <c r="J1848">
        <v>357</v>
      </c>
      <c r="K1848">
        <v>357</v>
      </c>
      <c r="L1848">
        <v>20211</v>
      </c>
      <c r="M1848">
        <v>1</v>
      </c>
      <c r="N1848" t="s">
        <v>36</v>
      </c>
      <c r="O1848">
        <v>6241</v>
      </c>
      <c r="P1848">
        <v>20191202</v>
      </c>
      <c r="Q1848" t="s">
        <v>36</v>
      </c>
      <c r="R1848" t="s">
        <v>35</v>
      </c>
      <c r="S1848">
        <v>0</v>
      </c>
      <c r="T1848">
        <v>20212</v>
      </c>
      <c r="U1848">
        <v>1</v>
      </c>
      <c r="V1848" t="s">
        <v>36</v>
      </c>
      <c r="W1848">
        <v>7133.87</v>
      </c>
      <c r="X1848">
        <v>15936411</v>
      </c>
      <c r="Y1848" t="str">
        <f t="shared" si="28"/>
        <v>1. &lt;= 1 Year</v>
      </c>
      <c r="Z1848" t="str">
        <f t="shared" si="28"/>
        <v>1. &lt;= 1 Year</v>
      </c>
    </row>
    <row r="1849" spans="1:26" x14ac:dyDescent="0.25">
      <c r="A1849">
        <v>164029809</v>
      </c>
      <c r="B1849" t="s">
        <v>5353</v>
      </c>
      <c r="C1849" t="s">
        <v>5354</v>
      </c>
      <c r="D1849" t="s">
        <v>81</v>
      </c>
      <c r="E1849">
        <v>12</v>
      </c>
      <c r="F1849" t="s">
        <v>38</v>
      </c>
      <c r="G1849" t="s">
        <v>1511</v>
      </c>
      <c r="H1849" t="s">
        <v>30</v>
      </c>
      <c r="I1849" t="s">
        <v>27</v>
      </c>
      <c r="J1849">
        <v>388</v>
      </c>
      <c r="K1849">
        <v>388</v>
      </c>
      <c r="L1849">
        <v>20211</v>
      </c>
      <c r="M1849">
        <v>1</v>
      </c>
      <c r="N1849" t="s">
        <v>36</v>
      </c>
      <c r="O1849">
        <v>7460</v>
      </c>
      <c r="P1849">
        <v>20201105</v>
      </c>
      <c r="Q1849" t="s">
        <v>36</v>
      </c>
      <c r="R1849" t="s">
        <v>36</v>
      </c>
      <c r="S1849">
        <v>1</v>
      </c>
      <c r="T1849">
        <v>0</v>
      </c>
      <c r="U1849">
        <v>0</v>
      </c>
      <c r="V1849" t="s">
        <v>35</v>
      </c>
      <c r="W1849">
        <v>0</v>
      </c>
      <c r="X1849">
        <v>12744325</v>
      </c>
      <c r="Y1849" t="str">
        <f t="shared" si="28"/>
        <v>2.  1-1.5 Years</v>
      </c>
      <c r="Z1849" t="str">
        <f t="shared" si="28"/>
        <v>2.  1-1.5 Years</v>
      </c>
    </row>
    <row r="1850" spans="1:26" x14ac:dyDescent="0.25">
      <c r="A1850">
        <v>163973193</v>
      </c>
      <c r="B1850" t="s">
        <v>5355</v>
      </c>
      <c r="C1850" t="s">
        <v>2056</v>
      </c>
      <c r="D1850" t="s">
        <v>89</v>
      </c>
      <c r="E1850">
        <v>12</v>
      </c>
      <c r="F1850" t="s">
        <v>37</v>
      </c>
      <c r="G1850" t="s">
        <v>1498</v>
      </c>
      <c r="H1850" t="s">
        <v>30</v>
      </c>
      <c r="I1850" t="s">
        <v>27</v>
      </c>
      <c r="J1850">
        <v>412</v>
      </c>
      <c r="K1850">
        <v>412</v>
      </c>
      <c r="L1850">
        <v>20211</v>
      </c>
      <c r="M1850">
        <v>1</v>
      </c>
      <c r="N1850" t="s">
        <v>36</v>
      </c>
      <c r="O1850">
        <v>2514</v>
      </c>
      <c r="P1850" t="s">
        <v>30</v>
      </c>
      <c r="Q1850" t="s">
        <v>35</v>
      </c>
      <c r="R1850" t="s">
        <v>35</v>
      </c>
      <c r="S1850">
        <v>0</v>
      </c>
      <c r="T1850">
        <v>0</v>
      </c>
      <c r="U1850">
        <v>0</v>
      </c>
      <c r="V1850" t="s">
        <v>35</v>
      </c>
      <c r="W1850">
        <v>0</v>
      </c>
      <c r="X1850">
        <v>15384511</v>
      </c>
      <c r="Y1850" t="str">
        <f t="shared" si="28"/>
        <v>2.  1-1.5 Years</v>
      </c>
      <c r="Z1850" t="str">
        <f t="shared" si="28"/>
        <v>2.  1-1.5 Years</v>
      </c>
    </row>
    <row r="1851" spans="1:26" x14ac:dyDescent="0.25">
      <c r="A1851">
        <v>163199943</v>
      </c>
      <c r="B1851" t="s">
        <v>5001</v>
      </c>
      <c r="C1851" t="s">
        <v>5002</v>
      </c>
      <c r="D1851" t="s">
        <v>3897</v>
      </c>
      <c r="E1851">
        <v>12</v>
      </c>
      <c r="F1851" t="s">
        <v>37</v>
      </c>
      <c r="G1851" t="s">
        <v>1600</v>
      </c>
      <c r="H1851" t="s">
        <v>30</v>
      </c>
      <c r="I1851" t="s">
        <v>27</v>
      </c>
      <c r="J1851">
        <v>748</v>
      </c>
      <c r="K1851">
        <v>574</v>
      </c>
      <c r="L1851">
        <v>20211</v>
      </c>
      <c r="M1851">
        <v>1</v>
      </c>
      <c r="N1851" t="s">
        <v>36</v>
      </c>
      <c r="O1851">
        <v>5501</v>
      </c>
      <c r="P1851">
        <v>20210112</v>
      </c>
      <c r="Q1851" t="s">
        <v>36</v>
      </c>
      <c r="R1851" t="s">
        <v>36</v>
      </c>
      <c r="S1851">
        <v>1</v>
      </c>
      <c r="T1851">
        <v>20212</v>
      </c>
      <c r="U1851">
        <v>1</v>
      </c>
      <c r="V1851" t="s">
        <v>36</v>
      </c>
      <c r="W1851">
        <v>3901.51</v>
      </c>
      <c r="X1851">
        <v>14780922</v>
      </c>
      <c r="Y1851" t="str">
        <f t="shared" si="28"/>
        <v>4. 2-3 Year</v>
      </c>
      <c r="Z1851" t="str">
        <f t="shared" si="28"/>
        <v>3.  1.5 to 2 Year</v>
      </c>
    </row>
    <row r="1852" spans="1:26" x14ac:dyDescent="0.25">
      <c r="A1852">
        <v>163912937</v>
      </c>
      <c r="B1852" t="s">
        <v>5356</v>
      </c>
      <c r="C1852" t="s">
        <v>5357</v>
      </c>
      <c r="D1852" t="s">
        <v>89</v>
      </c>
      <c r="E1852">
        <v>12</v>
      </c>
      <c r="F1852" t="s">
        <v>37</v>
      </c>
      <c r="G1852" t="s">
        <v>4185</v>
      </c>
      <c r="H1852" t="s">
        <v>30</v>
      </c>
      <c r="I1852" t="s">
        <v>27</v>
      </c>
      <c r="J1852">
        <v>434</v>
      </c>
      <c r="K1852">
        <v>402</v>
      </c>
      <c r="L1852">
        <v>0</v>
      </c>
      <c r="M1852">
        <v>0</v>
      </c>
      <c r="N1852" t="s">
        <v>35</v>
      </c>
      <c r="O1852">
        <v>0</v>
      </c>
      <c r="P1852">
        <v>20200903</v>
      </c>
      <c r="Q1852" t="s">
        <v>36</v>
      </c>
      <c r="R1852" t="s">
        <v>35</v>
      </c>
      <c r="S1852">
        <v>0</v>
      </c>
      <c r="T1852">
        <v>0</v>
      </c>
      <c r="U1852">
        <v>0</v>
      </c>
      <c r="V1852" t="s">
        <v>35</v>
      </c>
      <c r="W1852">
        <v>0</v>
      </c>
      <c r="X1852">
        <v>15843335</v>
      </c>
      <c r="Y1852" t="str">
        <f t="shared" si="28"/>
        <v>2.  1-1.5 Years</v>
      </c>
      <c r="Z1852" t="str">
        <f t="shared" si="28"/>
        <v>2.  1-1.5 Years</v>
      </c>
    </row>
    <row r="1853" spans="1:26" x14ac:dyDescent="0.25">
      <c r="A1853">
        <v>164203165</v>
      </c>
      <c r="B1853" t="s">
        <v>1086</v>
      </c>
      <c r="C1853" t="s">
        <v>1237</v>
      </c>
      <c r="D1853" t="s">
        <v>81</v>
      </c>
      <c r="E1853">
        <v>12</v>
      </c>
      <c r="F1853" t="s">
        <v>38</v>
      </c>
      <c r="G1853" t="s">
        <v>9397</v>
      </c>
      <c r="H1853" t="s">
        <v>30</v>
      </c>
      <c r="I1853" t="s">
        <v>27</v>
      </c>
      <c r="J1853">
        <v>205</v>
      </c>
      <c r="K1853">
        <v>101</v>
      </c>
      <c r="L1853">
        <v>20211</v>
      </c>
      <c r="M1853">
        <v>1</v>
      </c>
      <c r="N1853" t="s">
        <v>36</v>
      </c>
      <c r="O1853">
        <v>2528</v>
      </c>
      <c r="P1853">
        <v>20200429</v>
      </c>
      <c r="Q1853" t="s">
        <v>36</v>
      </c>
      <c r="R1853" t="s">
        <v>36</v>
      </c>
      <c r="S1853">
        <v>1</v>
      </c>
      <c r="T1853">
        <v>20212</v>
      </c>
      <c r="U1853">
        <v>1</v>
      </c>
      <c r="V1853" t="s">
        <v>36</v>
      </c>
      <c r="W1853">
        <v>4635.28</v>
      </c>
      <c r="X1853">
        <v>14365507</v>
      </c>
      <c r="Y1853" t="str">
        <f t="shared" si="28"/>
        <v>1. &lt;= 1 Year</v>
      </c>
      <c r="Z1853" t="str">
        <f t="shared" si="28"/>
        <v>1. &lt;= 1 Year</v>
      </c>
    </row>
    <row r="1854" spans="1:26" x14ac:dyDescent="0.25">
      <c r="A1854">
        <v>162723943</v>
      </c>
      <c r="B1854" t="s">
        <v>1086</v>
      </c>
      <c r="C1854" t="s">
        <v>3405</v>
      </c>
      <c r="D1854" t="s">
        <v>89</v>
      </c>
      <c r="E1854">
        <v>12</v>
      </c>
      <c r="F1854" t="s">
        <v>37</v>
      </c>
      <c r="G1854" t="s">
        <v>1491</v>
      </c>
      <c r="H1854" t="s">
        <v>30</v>
      </c>
      <c r="I1854" t="s">
        <v>27</v>
      </c>
      <c r="J1854">
        <v>1094</v>
      </c>
      <c r="K1854">
        <v>1086</v>
      </c>
      <c r="L1854">
        <v>0</v>
      </c>
      <c r="M1854">
        <v>0</v>
      </c>
      <c r="N1854" t="s">
        <v>35</v>
      </c>
      <c r="O1854">
        <v>0</v>
      </c>
      <c r="P1854">
        <v>20201107</v>
      </c>
      <c r="Q1854" t="s">
        <v>36</v>
      </c>
      <c r="R1854" t="s">
        <v>36</v>
      </c>
      <c r="S1854">
        <v>1</v>
      </c>
      <c r="T1854">
        <v>0</v>
      </c>
      <c r="U1854">
        <v>0</v>
      </c>
      <c r="V1854" t="s">
        <v>35</v>
      </c>
      <c r="W1854">
        <v>0</v>
      </c>
      <c r="X1854">
        <v>15167182</v>
      </c>
      <c r="Y1854" t="str">
        <f t="shared" si="28"/>
        <v>4. 2-3 Year</v>
      </c>
      <c r="Z1854" t="str">
        <f t="shared" si="28"/>
        <v>4. 2-3 Year</v>
      </c>
    </row>
    <row r="1855" spans="1:26" x14ac:dyDescent="0.25">
      <c r="A1855">
        <v>164352806</v>
      </c>
      <c r="B1855" t="s">
        <v>2024</v>
      </c>
      <c r="C1855" t="s">
        <v>9398</v>
      </c>
      <c r="D1855" t="s">
        <v>103</v>
      </c>
      <c r="E1855">
        <v>12</v>
      </c>
      <c r="F1855" t="s">
        <v>6</v>
      </c>
      <c r="G1855" t="s">
        <v>1529</v>
      </c>
      <c r="H1855" t="s">
        <v>30</v>
      </c>
      <c r="I1855" t="s">
        <v>27</v>
      </c>
      <c r="J1855">
        <v>41</v>
      </c>
      <c r="K1855">
        <v>41</v>
      </c>
      <c r="L1855">
        <v>20211</v>
      </c>
      <c r="M1855">
        <v>1</v>
      </c>
      <c r="N1855" t="s">
        <v>36</v>
      </c>
      <c r="O1855">
        <v>7521</v>
      </c>
      <c r="P1855">
        <v>20201102</v>
      </c>
      <c r="Q1855" t="s">
        <v>36</v>
      </c>
      <c r="R1855" t="s">
        <v>36</v>
      </c>
      <c r="S1855">
        <v>1</v>
      </c>
      <c r="T1855">
        <v>0</v>
      </c>
      <c r="U1855">
        <v>0</v>
      </c>
      <c r="V1855" t="s">
        <v>35</v>
      </c>
      <c r="W1855">
        <v>0</v>
      </c>
      <c r="X1855">
        <v>13687605</v>
      </c>
      <c r="Y1855" t="str">
        <f t="shared" si="28"/>
        <v>1. &lt;= 1 Year</v>
      </c>
      <c r="Z1855" t="str">
        <f t="shared" si="28"/>
        <v>1. &lt;= 1 Year</v>
      </c>
    </row>
    <row r="1856" spans="1:26" x14ac:dyDescent="0.25">
      <c r="A1856">
        <v>164295908</v>
      </c>
      <c r="B1856" t="s">
        <v>2024</v>
      </c>
      <c r="C1856" t="s">
        <v>8493</v>
      </c>
      <c r="D1856" t="s">
        <v>4559</v>
      </c>
      <c r="E1856">
        <v>12</v>
      </c>
      <c r="F1856" t="s">
        <v>37</v>
      </c>
      <c r="G1856" t="s">
        <v>1508</v>
      </c>
      <c r="H1856" t="s">
        <v>30</v>
      </c>
      <c r="I1856" t="s">
        <v>27</v>
      </c>
      <c r="J1856">
        <v>100</v>
      </c>
      <c r="K1856">
        <v>100</v>
      </c>
      <c r="L1856">
        <v>0</v>
      </c>
      <c r="M1856">
        <v>0</v>
      </c>
      <c r="N1856" t="s">
        <v>35</v>
      </c>
      <c r="O1856">
        <v>0</v>
      </c>
      <c r="P1856">
        <v>20210415</v>
      </c>
      <c r="Q1856" t="s">
        <v>36</v>
      </c>
      <c r="R1856" t="s">
        <v>35</v>
      </c>
      <c r="S1856">
        <v>0</v>
      </c>
      <c r="T1856">
        <v>0</v>
      </c>
      <c r="U1856">
        <v>0</v>
      </c>
      <c r="V1856" t="s">
        <v>35</v>
      </c>
      <c r="W1856">
        <v>0</v>
      </c>
      <c r="X1856">
        <v>16006678</v>
      </c>
      <c r="Y1856" t="str">
        <f t="shared" si="28"/>
        <v>1. &lt;= 1 Year</v>
      </c>
      <c r="Z1856" t="str">
        <f t="shared" si="28"/>
        <v>1. &lt;= 1 Year</v>
      </c>
    </row>
    <row r="1857" spans="1:26" x14ac:dyDescent="0.25">
      <c r="A1857">
        <v>164364633</v>
      </c>
      <c r="B1857" t="s">
        <v>666</v>
      </c>
      <c r="C1857" t="s">
        <v>9399</v>
      </c>
      <c r="D1857" t="s">
        <v>4559</v>
      </c>
      <c r="E1857">
        <v>12</v>
      </c>
      <c r="F1857" t="s">
        <v>37</v>
      </c>
      <c r="G1857" t="s">
        <v>9309</v>
      </c>
      <c r="H1857" t="s">
        <v>30</v>
      </c>
      <c r="I1857" t="s">
        <v>27</v>
      </c>
      <c r="J1857">
        <v>21</v>
      </c>
      <c r="K1857">
        <v>21</v>
      </c>
      <c r="L1857">
        <v>20211</v>
      </c>
      <c r="M1857">
        <v>1</v>
      </c>
      <c r="N1857" t="s">
        <v>36</v>
      </c>
      <c r="O1857">
        <v>533</v>
      </c>
      <c r="P1857">
        <v>20210621</v>
      </c>
      <c r="Q1857" t="s">
        <v>36</v>
      </c>
      <c r="R1857" t="s">
        <v>35</v>
      </c>
      <c r="S1857">
        <v>0</v>
      </c>
      <c r="T1857">
        <v>0</v>
      </c>
      <c r="U1857">
        <v>0</v>
      </c>
      <c r="V1857" t="s">
        <v>35</v>
      </c>
      <c r="W1857">
        <v>0</v>
      </c>
      <c r="X1857">
        <v>16050112</v>
      </c>
      <c r="Y1857" t="str">
        <f t="shared" ref="Y1857:Z1920" si="29">IF(J1857&lt;=364,"1. &lt;= 1 Year",IF(J1857&lt;=546,"2.  1-1.5 Years",IF(J1857&lt;=729,"3.  1.5 to 2 Year",IF(J1857&lt;=1459,"4. 2-3 Year",IF(J1857&lt;=1824,"5. 3-4 Year",IF(J1857&lt;=2189,"6. 4-5 Year",IF(J1857&gt;=2190,"7. &gt;= 6 Year","N/A")))))))</f>
        <v>1. &lt;= 1 Year</v>
      </c>
      <c r="Z1857" t="str">
        <f t="shared" si="29"/>
        <v>1. &lt;= 1 Year</v>
      </c>
    </row>
    <row r="1858" spans="1:26" x14ac:dyDescent="0.25">
      <c r="A1858">
        <v>164141549</v>
      </c>
      <c r="B1858" t="s">
        <v>6873</v>
      </c>
      <c r="C1858" t="s">
        <v>1897</v>
      </c>
      <c r="D1858" t="s">
        <v>4559</v>
      </c>
      <c r="E1858">
        <v>12</v>
      </c>
      <c r="F1858" t="s">
        <v>5</v>
      </c>
      <c r="G1858" t="s">
        <v>1492</v>
      </c>
      <c r="H1858" t="s">
        <v>30</v>
      </c>
      <c r="I1858" t="s">
        <v>27</v>
      </c>
      <c r="J1858">
        <v>269</v>
      </c>
      <c r="K1858">
        <v>240</v>
      </c>
      <c r="L1858">
        <v>0</v>
      </c>
      <c r="M1858">
        <v>0</v>
      </c>
      <c r="N1858" t="s">
        <v>35</v>
      </c>
      <c r="O1858">
        <v>0</v>
      </c>
      <c r="P1858">
        <v>20210528</v>
      </c>
      <c r="Q1858" t="s">
        <v>36</v>
      </c>
      <c r="R1858" t="s">
        <v>36</v>
      </c>
      <c r="S1858">
        <v>1</v>
      </c>
      <c r="T1858">
        <v>20212</v>
      </c>
      <c r="U1858">
        <v>1</v>
      </c>
      <c r="V1858" t="s">
        <v>36</v>
      </c>
      <c r="W1858">
        <v>1963.26</v>
      </c>
      <c r="X1858">
        <v>14559206</v>
      </c>
      <c r="Y1858" t="str">
        <f t="shared" si="29"/>
        <v>1. &lt;= 1 Year</v>
      </c>
      <c r="Z1858" t="str">
        <f t="shared" si="29"/>
        <v>1. &lt;= 1 Year</v>
      </c>
    </row>
    <row r="1859" spans="1:26" x14ac:dyDescent="0.25">
      <c r="A1859">
        <v>164375509</v>
      </c>
      <c r="B1859" t="s">
        <v>5445</v>
      </c>
      <c r="C1859" t="s">
        <v>9400</v>
      </c>
      <c r="D1859" t="s">
        <v>89</v>
      </c>
      <c r="E1859">
        <v>12</v>
      </c>
      <c r="F1859" t="s">
        <v>6</v>
      </c>
      <c r="G1859" t="s">
        <v>30</v>
      </c>
      <c r="H1859" t="s">
        <v>30</v>
      </c>
      <c r="I1859" t="s">
        <v>27</v>
      </c>
      <c r="J1859">
        <v>16</v>
      </c>
      <c r="K1859">
        <v>16</v>
      </c>
      <c r="L1859">
        <v>0</v>
      </c>
      <c r="M1859">
        <v>0</v>
      </c>
      <c r="N1859" t="s">
        <v>35</v>
      </c>
      <c r="O1859">
        <v>0</v>
      </c>
      <c r="P1859" t="s">
        <v>30</v>
      </c>
      <c r="Q1859" t="s">
        <v>35</v>
      </c>
      <c r="R1859" t="s">
        <v>35</v>
      </c>
      <c r="S1859">
        <v>0</v>
      </c>
      <c r="T1859">
        <v>0</v>
      </c>
      <c r="U1859">
        <v>0</v>
      </c>
      <c r="V1859" t="s">
        <v>35</v>
      </c>
      <c r="W1859">
        <v>0</v>
      </c>
      <c r="X1859">
        <v>16027255</v>
      </c>
      <c r="Y1859" t="str">
        <f t="shared" si="29"/>
        <v>1. &lt;= 1 Year</v>
      </c>
      <c r="Z1859" t="str">
        <f t="shared" si="29"/>
        <v>1. &lt;= 1 Year</v>
      </c>
    </row>
    <row r="1860" spans="1:26" x14ac:dyDescent="0.25">
      <c r="A1860">
        <v>164350982</v>
      </c>
      <c r="B1860" t="s">
        <v>1358</v>
      </c>
      <c r="C1860" t="s">
        <v>9401</v>
      </c>
      <c r="D1860" t="s">
        <v>81</v>
      </c>
      <c r="E1860">
        <v>12</v>
      </c>
      <c r="F1860" t="s">
        <v>6</v>
      </c>
      <c r="G1860" t="s">
        <v>8883</v>
      </c>
      <c r="H1860" t="s">
        <v>30</v>
      </c>
      <c r="I1860" t="s">
        <v>27</v>
      </c>
      <c r="J1860">
        <v>23</v>
      </c>
      <c r="K1860">
        <v>23</v>
      </c>
      <c r="L1860">
        <v>0</v>
      </c>
      <c r="M1860">
        <v>0</v>
      </c>
      <c r="N1860" t="s">
        <v>35</v>
      </c>
      <c r="O1860">
        <v>0</v>
      </c>
      <c r="P1860">
        <v>20200810</v>
      </c>
      <c r="Q1860" t="s">
        <v>36</v>
      </c>
      <c r="R1860" t="s">
        <v>36</v>
      </c>
      <c r="S1860">
        <v>1</v>
      </c>
      <c r="T1860">
        <v>0</v>
      </c>
      <c r="U1860">
        <v>0</v>
      </c>
      <c r="V1860" t="s">
        <v>35</v>
      </c>
      <c r="W1860">
        <v>0</v>
      </c>
      <c r="X1860">
        <v>10419438</v>
      </c>
      <c r="Y1860" t="str">
        <f t="shared" si="29"/>
        <v>1. &lt;= 1 Year</v>
      </c>
      <c r="Z1860" t="str">
        <f t="shared" si="29"/>
        <v>1. &lt;= 1 Year</v>
      </c>
    </row>
    <row r="1861" spans="1:26" x14ac:dyDescent="0.25">
      <c r="A1861">
        <v>164368370</v>
      </c>
      <c r="B1861" t="s">
        <v>1583</v>
      </c>
      <c r="C1861" t="s">
        <v>2657</v>
      </c>
      <c r="D1861" t="s">
        <v>89</v>
      </c>
      <c r="E1861">
        <v>12</v>
      </c>
      <c r="F1861" t="s">
        <v>37</v>
      </c>
      <c r="G1861" t="s">
        <v>1491</v>
      </c>
      <c r="H1861" t="s">
        <v>30</v>
      </c>
      <c r="I1861" t="s">
        <v>27</v>
      </c>
      <c r="J1861">
        <v>23</v>
      </c>
      <c r="K1861">
        <v>21</v>
      </c>
      <c r="L1861">
        <v>0</v>
      </c>
      <c r="M1861">
        <v>0</v>
      </c>
      <c r="N1861" t="s">
        <v>35</v>
      </c>
      <c r="O1861">
        <v>0</v>
      </c>
      <c r="P1861" t="s">
        <v>30</v>
      </c>
      <c r="Q1861" t="s">
        <v>35</v>
      </c>
      <c r="R1861" t="s">
        <v>35</v>
      </c>
      <c r="S1861">
        <v>0</v>
      </c>
      <c r="T1861">
        <v>0</v>
      </c>
      <c r="U1861">
        <v>0</v>
      </c>
      <c r="V1861" t="s">
        <v>35</v>
      </c>
      <c r="W1861">
        <v>0</v>
      </c>
      <c r="X1861">
        <v>16026958</v>
      </c>
      <c r="Y1861" t="str">
        <f t="shared" si="29"/>
        <v>1. &lt;= 1 Year</v>
      </c>
      <c r="Z1861" t="str">
        <f t="shared" si="29"/>
        <v>1. &lt;= 1 Year</v>
      </c>
    </row>
    <row r="1862" spans="1:26" x14ac:dyDescent="0.25">
      <c r="A1862">
        <v>164364429</v>
      </c>
      <c r="B1862" t="s">
        <v>1358</v>
      </c>
      <c r="C1862" t="s">
        <v>979</v>
      </c>
      <c r="D1862" t="s">
        <v>4559</v>
      </c>
      <c r="E1862">
        <v>12</v>
      </c>
      <c r="F1862" t="s">
        <v>5</v>
      </c>
      <c r="G1862" t="s">
        <v>7203</v>
      </c>
      <c r="H1862" t="s">
        <v>30</v>
      </c>
      <c r="I1862" t="s">
        <v>27</v>
      </c>
      <c r="J1862">
        <v>16</v>
      </c>
      <c r="K1862">
        <v>16</v>
      </c>
      <c r="L1862">
        <v>20211</v>
      </c>
      <c r="M1862">
        <v>1</v>
      </c>
      <c r="N1862" t="s">
        <v>36</v>
      </c>
      <c r="O1862">
        <v>6670</v>
      </c>
      <c r="P1862">
        <v>20190708</v>
      </c>
      <c r="Q1862" t="s">
        <v>36</v>
      </c>
      <c r="R1862" t="s">
        <v>36</v>
      </c>
      <c r="S1862">
        <v>1</v>
      </c>
      <c r="T1862">
        <v>0</v>
      </c>
      <c r="U1862">
        <v>0</v>
      </c>
      <c r="V1862" t="s">
        <v>35</v>
      </c>
      <c r="W1862">
        <v>0</v>
      </c>
      <c r="X1862">
        <v>16042990</v>
      </c>
      <c r="Y1862" t="str">
        <f t="shared" si="29"/>
        <v>1. &lt;= 1 Year</v>
      </c>
      <c r="Z1862" t="str">
        <f t="shared" si="29"/>
        <v>1. &lt;= 1 Year</v>
      </c>
    </row>
    <row r="1863" spans="1:26" x14ac:dyDescent="0.25">
      <c r="A1863">
        <v>164275472</v>
      </c>
      <c r="B1863" t="s">
        <v>7954</v>
      </c>
      <c r="C1863" t="s">
        <v>2618</v>
      </c>
      <c r="D1863" t="s">
        <v>89</v>
      </c>
      <c r="E1863">
        <v>12</v>
      </c>
      <c r="F1863" t="s">
        <v>37</v>
      </c>
      <c r="G1863" t="s">
        <v>1508</v>
      </c>
      <c r="H1863" t="s">
        <v>30</v>
      </c>
      <c r="I1863" t="s">
        <v>27</v>
      </c>
      <c r="J1863">
        <v>127</v>
      </c>
      <c r="K1863">
        <v>127</v>
      </c>
      <c r="L1863">
        <v>0</v>
      </c>
      <c r="M1863">
        <v>0</v>
      </c>
      <c r="N1863" t="s">
        <v>35</v>
      </c>
      <c r="O1863">
        <v>0</v>
      </c>
      <c r="P1863">
        <v>20191205</v>
      </c>
      <c r="Q1863" t="s">
        <v>36</v>
      </c>
      <c r="R1863" t="s">
        <v>35</v>
      </c>
      <c r="S1863">
        <v>0</v>
      </c>
      <c r="T1863">
        <v>20212</v>
      </c>
      <c r="U1863">
        <v>1</v>
      </c>
      <c r="V1863" t="s">
        <v>36</v>
      </c>
      <c r="W1863">
        <v>2029.83</v>
      </c>
      <c r="X1863">
        <v>15157364</v>
      </c>
      <c r="Y1863" t="str">
        <f t="shared" si="29"/>
        <v>1. &lt;= 1 Year</v>
      </c>
      <c r="Z1863" t="str">
        <f t="shared" si="29"/>
        <v>1. &lt;= 1 Year</v>
      </c>
    </row>
    <row r="1864" spans="1:26" x14ac:dyDescent="0.25">
      <c r="A1864">
        <v>164020623</v>
      </c>
      <c r="B1864" t="s">
        <v>194</v>
      </c>
      <c r="C1864" t="s">
        <v>497</v>
      </c>
      <c r="D1864" t="s">
        <v>4559</v>
      </c>
      <c r="E1864">
        <v>12</v>
      </c>
      <c r="F1864" t="s">
        <v>5</v>
      </c>
      <c r="G1864" t="s">
        <v>7202</v>
      </c>
      <c r="H1864" t="s">
        <v>30</v>
      </c>
      <c r="I1864" t="s">
        <v>27</v>
      </c>
      <c r="J1864">
        <v>400</v>
      </c>
      <c r="K1864">
        <v>241</v>
      </c>
      <c r="L1864">
        <v>20211</v>
      </c>
      <c r="M1864">
        <v>1</v>
      </c>
      <c r="N1864" t="s">
        <v>36</v>
      </c>
      <c r="O1864">
        <v>3278</v>
      </c>
      <c r="P1864">
        <v>20200814</v>
      </c>
      <c r="Q1864" t="s">
        <v>36</v>
      </c>
      <c r="R1864" t="s">
        <v>36</v>
      </c>
      <c r="S1864">
        <v>1</v>
      </c>
      <c r="T1864">
        <v>20212</v>
      </c>
      <c r="U1864">
        <v>1</v>
      </c>
      <c r="V1864" t="s">
        <v>36</v>
      </c>
      <c r="W1864">
        <v>106</v>
      </c>
      <c r="X1864">
        <v>15490781</v>
      </c>
      <c r="Y1864" t="str">
        <f t="shared" si="29"/>
        <v>2.  1-1.5 Years</v>
      </c>
      <c r="Z1864" t="str">
        <f t="shared" si="29"/>
        <v>1. &lt;= 1 Year</v>
      </c>
    </row>
    <row r="1865" spans="1:26" x14ac:dyDescent="0.25">
      <c r="A1865">
        <v>164079368</v>
      </c>
      <c r="B1865" t="s">
        <v>5291</v>
      </c>
      <c r="C1865" t="s">
        <v>1960</v>
      </c>
      <c r="D1865" t="s">
        <v>81</v>
      </c>
      <c r="E1865">
        <v>12</v>
      </c>
      <c r="F1865" t="s">
        <v>6</v>
      </c>
      <c r="G1865" t="s">
        <v>9312</v>
      </c>
      <c r="H1865" t="s">
        <v>30</v>
      </c>
      <c r="I1865" t="s">
        <v>27</v>
      </c>
      <c r="J1865">
        <v>335</v>
      </c>
      <c r="K1865">
        <v>335</v>
      </c>
      <c r="L1865">
        <v>20211</v>
      </c>
      <c r="M1865">
        <v>1</v>
      </c>
      <c r="N1865" t="s">
        <v>36</v>
      </c>
      <c r="O1865">
        <v>9938</v>
      </c>
      <c r="P1865" t="s">
        <v>30</v>
      </c>
      <c r="Q1865" t="s">
        <v>35</v>
      </c>
      <c r="R1865" t="s">
        <v>35</v>
      </c>
      <c r="S1865">
        <v>0</v>
      </c>
      <c r="T1865">
        <v>0</v>
      </c>
      <c r="U1865">
        <v>0</v>
      </c>
      <c r="V1865" t="s">
        <v>35</v>
      </c>
      <c r="W1865">
        <v>0</v>
      </c>
      <c r="X1865">
        <v>10980845</v>
      </c>
      <c r="Y1865" t="str">
        <f t="shared" si="29"/>
        <v>1. &lt;= 1 Year</v>
      </c>
      <c r="Z1865" t="str">
        <f t="shared" si="29"/>
        <v>1. &lt;= 1 Year</v>
      </c>
    </row>
    <row r="1866" spans="1:26" x14ac:dyDescent="0.25">
      <c r="A1866">
        <v>163186717</v>
      </c>
      <c r="B1866" t="s">
        <v>668</v>
      </c>
      <c r="C1866" t="s">
        <v>3705</v>
      </c>
      <c r="D1866" t="s">
        <v>89</v>
      </c>
      <c r="E1866">
        <v>12</v>
      </c>
      <c r="F1866" t="s">
        <v>37</v>
      </c>
      <c r="G1866" t="s">
        <v>1545</v>
      </c>
      <c r="H1866" t="s">
        <v>30</v>
      </c>
      <c r="I1866" t="s">
        <v>27</v>
      </c>
      <c r="J1866">
        <v>758</v>
      </c>
      <c r="K1866">
        <v>758</v>
      </c>
      <c r="L1866">
        <v>20211</v>
      </c>
      <c r="M1866">
        <v>1</v>
      </c>
      <c r="N1866" t="s">
        <v>36</v>
      </c>
      <c r="O1866">
        <v>6873</v>
      </c>
      <c r="P1866">
        <v>20210520</v>
      </c>
      <c r="Q1866" t="s">
        <v>36</v>
      </c>
      <c r="R1866" t="s">
        <v>36</v>
      </c>
      <c r="S1866">
        <v>1</v>
      </c>
      <c r="T1866">
        <v>20212</v>
      </c>
      <c r="U1866">
        <v>1</v>
      </c>
      <c r="V1866" t="s">
        <v>36</v>
      </c>
      <c r="W1866">
        <v>5978.67</v>
      </c>
      <c r="X1866">
        <v>15331940</v>
      </c>
      <c r="Y1866" t="str">
        <f t="shared" si="29"/>
        <v>4. 2-3 Year</v>
      </c>
      <c r="Z1866" t="str">
        <f t="shared" si="29"/>
        <v>4. 2-3 Year</v>
      </c>
    </row>
    <row r="1867" spans="1:26" x14ac:dyDescent="0.25">
      <c r="A1867">
        <v>164202756</v>
      </c>
      <c r="B1867" t="s">
        <v>668</v>
      </c>
      <c r="C1867" t="s">
        <v>848</v>
      </c>
      <c r="D1867" t="s">
        <v>81</v>
      </c>
      <c r="E1867">
        <v>12</v>
      </c>
      <c r="F1867" t="s">
        <v>38</v>
      </c>
      <c r="G1867" t="s">
        <v>4343</v>
      </c>
      <c r="H1867" t="s">
        <v>30</v>
      </c>
      <c r="I1867" t="s">
        <v>27</v>
      </c>
      <c r="J1867">
        <v>205</v>
      </c>
      <c r="K1867">
        <v>101</v>
      </c>
      <c r="L1867">
        <v>20211</v>
      </c>
      <c r="M1867">
        <v>1</v>
      </c>
      <c r="N1867" t="s">
        <v>36</v>
      </c>
      <c r="O1867">
        <v>5710</v>
      </c>
      <c r="P1867" t="s">
        <v>30</v>
      </c>
      <c r="Q1867" t="s">
        <v>35</v>
      </c>
      <c r="R1867" t="s">
        <v>36</v>
      </c>
      <c r="S1867">
        <v>1</v>
      </c>
      <c r="T1867">
        <v>20212</v>
      </c>
      <c r="U1867">
        <v>1</v>
      </c>
      <c r="V1867" t="s">
        <v>36</v>
      </c>
      <c r="W1867">
        <v>7856</v>
      </c>
      <c r="X1867">
        <v>15974412</v>
      </c>
      <c r="Y1867" t="str">
        <f t="shared" si="29"/>
        <v>1. &lt;= 1 Year</v>
      </c>
      <c r="Z1867" t="str">
        <f t="shared" si="29"/>
        <v>1. &lt;= 1 Year</v>
      </c>
    </row>
    <row r="1868" spans="1:26" x14ac:dyDescent="0.25">
      <c r="A1868">
        <v>164261615</v>
      </c>
      <c r="B1868" t="s">
        <v>7955</v>
      </c>
      <c r="C1868" t="s">
        <v>7956</v>
      </c>
      <c r="D1868" t="s">
        <v>4559</v>
      </c>
      <c r="E1868">
        <v>12</v>
      </c>
      <c r="F1868" t="s">
        <v>37</v>
      </c>
      <c r="G1868" t="s">
        <v>1508</v>
      </c>
      <c r="H1868" t="s">
        <v>30</v>
      </c>
      <c r="I1868" t="s">
        <v>27</v>
      </c>
      <c r="J1868">
        <v>142</v>
      </c>
      <c r="K1868">
        <v>120</v>
      </c>
      <c r="L1868">
        <v>0</v>
      </c>
      <c r="M1868">
        <v>0</v>
      </c>
      <c r="N1868" t="s">
        <v>35</v>
      </c>
      <c r="O1868">
        <v>0</v>
      </c>
      <c r="P1868" t="s">
        <v>30</v>
      </c>
      <c r="Q1868" t="s">
        <v>35</v>
      </c>
      <c r="R1868" t="s">
        <v>35</v>
      </c>
      <c r="S1868">
        <v>0</v>
      </c>
      <c r="T1868">
        <v>0</v>
      </c>
      <c r="U1868">
        <v>0</v>
      </c>
      <c r="V1868" t="s">
        <v>35</v>
      </c>
      <c r="W1868">
        <v>0</v>
      </c>
      <c r="X1868">
        <v>15999084</v>
      </c>
      <c r="Y1868" t="str">
        <f t="shared" si="29"/>
        <v>1. &lt;= 1 Year</v>
      </c>
      <c r="Z1868" t="str">
        <f t="shared" si="29"/>
        <v>1. &lt;= 1 Year</v>
      </c>
    </row>
    <row r="1869" spans="1:26" x14ac:dyDescent="0.25">
      <c r="A1869">
        <v>163301435</v>
      </c>
      <c r="B1869" t="s">
        <v>4469</v>
      </c>
      <c r="C1869" t="s">
        <v>1714</v>
      </c>
      <c r="D1869" t="s">
        <v>81</v>
      </c>
      <c r="E1869">
        <v>12</v>
      </c>
      <c r="F1869" t="s">
        <v>39</v>
      </c>
      <c r="G1869" t="s">
        <v>9312</v>
      </c>
      <c r="H1869" t="s">
        <v>30</v>
      </c>
      <c r="I1869" t="s">
        <v>27</v>
      </c>
      <c r="J1869">
        <v>680</v>
      </c>
      <c r="K1869">
        <v>141</v>
      </c>
      <c r="L1869">
        <v>20211</v>
      </c>
      <c r="M1869">
        <v>1</v>
      </c>
      <c r="N1869" t="s">
        <v>36</v>
      </c>
      <c r="O1869">
        <v>5921</v>
      </c>
      <c r="P1869" t="s">
        <v>30</v>
      </c>
      <c r="Q1869" t="s">
        <v>35</v>
      </c>
      <c r="R1869" t="s">
        <v>35</v>
      </c>
      <c r="S1869">
        <v>0</v>
      </c>
      <c r="T1869">
        <v>20212</v>
      </c>
      <c r="U1869">
        <v>1</v>
      </c>
      <c r="V1869" t="s">
        <v>36</v>
      </c>
      <c r="W1869">
        <v>8929.06</v>
      </c>
      <c r="X1869">
        <v>15384299</v>
      </c>
      <c r="Y1869" t="str">
        <f t="shared" si="29"/>
        <v>3.  1.5 to 2 Year</v>
      </c>
      <c r="Z1869" t="str">
        <f t="shared" si="29"/>
        <v>1. &lt;= 1 Year</v>
      </c>
    </row>
    <row r="1870" spans="1:26" x14ac:dyDescent="0.25">
      <c r="A1870">
        <v>164282297</v>
      </c>
      <c r="B1870" t="s">
        <v>3109</v>
      </c>
      <c r="C1870" t="s">
        <v>1133</v>
      </c>
      <c r="D1870" t="s">
        <v>83</v>
      </c>
      <c r="E1870">
        <v>12</v>
      </c>
      <c r="F1870" t="s">
        <v>6</v>
      </c>
      <c r="G1870" t="s">
        <v>1499</v>
      </c>
      <c r="H1870" t="s">
        <v>30</v>
      </c>
      <c r="I1870" t="s">
        <v>27</v>
      </c>
      <c r="J1870">
        <v>114</v>
      </c>
      <c r="K1870">
        <v>114</v>
      </c>
      <c r="L1870">
        <v>20211</v>
      </c>
      <c r="M1870">
        <v>1</v>
      </c>
      <c r="N1870" t="s">
        <v>36</v>
      </c>
      <c r="O1870">
        <v>4989</v>
      </c>
      <c r="P1870">
        <v>20200907</v>
      </c>
      <c r="Q1870" t="s">
        <v>36</v>
      </c>
      <c r="R1870" t="s">
        <v>36</v>
      </c>
      <c r="S1870">
        <v>1</v>
      </c>
      <c r="T1870">
        <v>20212</v>
      </c>
      <c r="U1870">
        <v>1</v>
      </c>
      <c r="V1870" t="s">
        <v>36</v>
      </c>
      <c r="W1870">
        <v>1106.82</v>
      </c>
      <c r="X1870">
        <v>15849281</v>
      </c>
      <c r="Y1870" t="str">
        <f t="shared" si="29"/>
        <v>1. &lt;= 1 Year</v>
      </c>
      <c r="Z1870" t="str">
        <f t="shared" si="29"/>
        <v>1. &lt;= 1 Year</v>
      </c>
    </row>
    <row r="1871" spans="1:26" x14ac:dyDescent="0.25">
      <c r="A1871">
        <v>164373250</v>
      </c>
      <c r="B1871" t="s">
        <v>9402</v>
      </c>
      <c r="C1871" t="s">
        <v>9403</v>
      </c>
      <c r="D1871" t="s">
        <v>3897</v>
      </c>
      <c r="E1871">
        <v>12</v>
      </c>
      <c r="F1871" t="s">
        <v>5</v>
      </c>
      <c r="G1871" t="s">
        <v>6895</v>
      </c>
      <c r="H1871" t="s">
        <v>30</v>
      </c>
      <c r="I1871" t="s">
        <v>27</v>
      </c>
      <c r="J1871">
        <v>17</v>
      </c>
      <c r="K1871">
        <v>10</v>
      </c>
      <c r="L1871">
        <v>20211</v>
      </c>
      <c r="M1871">
        <v>1</v>
      </c>
      <c r="N1871" t="s">
        <v>36</v>
      </c>
      <c r="O1871">
        <v>7381</v>
      </c>
      <c r="P1871">
        <v>20180717</v>
      </c>
      <c r="Q1871" t="s">
        <v>36</v>
      </c>
      <c r="R1871" t="s">
        <v>36</v>
      </c>
      <c r="S1871">
        <v>1</v>
      </c>
      <c r="T1871">
        <v>20212</v>
      </c>
      <c r="U1871">
        <v>1</v>
      </c>
      <c r="V1871" t="s">
        <v>36</v>
      </c>
      <c r="W1871">
        <v>4531.6099999999997</v>
      </c>
      <c r="X1871">
        <v>8023210</v>
      </c>
      <c r="Y1871" t="str">
        <f t="shared" si="29"/>
        <v>1. &lt;= 1 Year</v>
      </c>
      <c r="Z1871" t="str">
        <f t="shared" si="29"/>
        <v>1. &lt;= 1 Year</v>
      </c>
    </row>
    <row r="1872" spans="1:26" x14ac:dyDescent="0.25">
      <c r="A1872">
        <v>163287376</v>
      </c>
      <c r="B1872" t="s">
        <v>2427</v>
      </c>
      <c r="C1872" t="s">
        <v>2649</v>
      </c>
      <c r="D1872" t="s">
        <v>81</v>
      </c>
      <c r="E1872">
        <v>12</v>
      </c>
      <c r="F1872" t="s">
        <v>37</v>
      </c>
      <c r="G1872" t="s">
        <v>3403</v>
      </c>
      <c r="H1872" t="s">
        <v>30</v>
      </c>
      <c r="I1872" t="s">
        <v>27</v>
      </c>
      <c r="J1872">
        <v>673</v>
      </c>
      <c r="K1872">
        <v>673</v>
      </c>
      <c r="L1872">
        <v>20211</v>
      </c>
      <c r="M1872">
        <v>1</v>
      </c>
      <c r="N1872" t="s">
        <v>36</v>
      </c>
      <c r="O1872">
        <v>809</v>
      </c>
      <c r="P1872">
        <v>20210120</v>
      </c>
      <c r="Q1872" t="s">
        <v>36</v>
      </c>
      <c r="R1872" t="s">
        <v>36</v>
      </c>
      <c r="S1872">
        <v>1</v>
      </c>
      <c r="T1872">
        <v>20212</v>
      </c>
      <c r="U1872">
        <v>1</v>
      </c>
      <c r="V1872" t="s">
        <v>36</v>
      </c>
      <c r="W1872">
        <v>1487.5</v>
      </c>
      <c r="X1872">
        <v>15370500</v>
      </c>
      <c r="Y1872" t="str">
        <f t="shared" si="29"/>
        <v>3.  1.5 to 2 Year</v>
      </c>
      <c r="Z1872" t="str">
        <f t="shared" si="29"/>
        <v>3.  1.5 to 2 Year</v>
      </c>
    </row>
    <row r="1873" spans="1:26" x14ac:dyDescent="0.25">
      <c r="A1873">
        <v>164092739</v>
      </c>
      <c r="B1873" t="s">
        <v>9404</v>
      </c>
      <c r="C1873" t="s">
        <v>624</v>
      </c>
      <c r="D1873" t="s">
        <v>89</v>
      </c>
      <c r="E1873">
        <v>12</v>
      </c>
      <c r="F1873" t="s">
        <v>6</v>
      </c>
      <c r="G1873" t="s">
        <v>1502</v>
      </c>
      <c r="H1873" t="s">
        <v>30</v>
      </c>
      <c r="I1873" t="s">
        <v>27</v>
      </c>
      <c r="J1873">
        <v>332</v>
      </c>
      <c r="K1873">
        <v>38</v>
      </c>
      <c r="L1873">
        <v>20211</v>
      </c>
      <c r="M1873">
        <v>1</v>
      </c>
      <c r="N1873" t="s">
        <v>36</v>
      </c>
      <c r="O1873">
        <v>8481</v>
      </c>
      <c r="P1873">
        <v>20200622</v>
      </c>
      <c r="Q1873" t="s">
        <v>36</v>
      </c>
      <c r="R1873" t="s">
        <v>36</v>
      </c>
      <c r="S1873">
        <v>1</v>
      </c>
      <c r="T1873">
        <v>20212</v>
      </c>
      <c r="U1873">
        <v>1</v>
      </c>
      <c r="V1873" t="s">
        <v>36</v>
      </c>
      <c r="W1873">
        <v>7874.93</v>
      </c>
      <c r="X1873">
        <v>15948257</v>
      </c>
      <c r="Y1873" t="str">
        <f t="shared" si="29"/>
        <v>1. &lt;= 1 Year</v>
      </c>
      <c r="Z1873" t="str">
        <f t="shared" si="29"/>
        <v>1. &lt;= 1 Year</v>
      </c>
    </row>
    <row r="1874" spans="1:26" x14ac:dyDescent="0.25">
      <c r="A1874">
        <v>164100117</v>
      </c>
      <c r="B1874" t="s">
        <v>3656</v>
      </c>
      <c r="C1874" t="s">
        <v>2679</v>
      </c>
      <c r="D1874" t="s">
        <v>3897</v>
      </c>
      <c r="E1874">
        <v>12</v>
      </c>
      <c r="F1874" t="s">
        <v>37</v>
      </c>
      <c r="G1874" t="s">
        <v>1600</v>
      </c>
      <c r="H1874" t="s">
        <v>30</v>
      </c>
      <c r="I1874" t="s">
        <v>27</v>
      </c>
      <c r="J1874">
        <v>316</v>
      </c>
      <c r="K1874">
        <v>302</v>
      </c>
      <c r="L1874">
        <v>20211</v>
      </c>
      <c r="M1874">
        <v>1</v>
      </c>
      <c r="N1874" t="s">
        <v>36</v>
      </c>
      <c r="O1874">
        <v>3418</v>
      </c>
      <c r="P1874" t="s">
        <v>30</v>
      </c>
      <c r="Q1874" t="s">
        <v>35</v>
      </c>
      <c r="R1874" t="s">
        <v>35</v>
      </c>
      <c r="S1874">
        <v>0</v>
      </c>
      <c r="T1874">
        <v>20212</v>
      </c>
      <c r="U1874">
        <v>1</v>
      </c>
      <c r="V1874" t="s">
        <v>36</v>
      </c>
      <c r="W1874">
        <v>4557</v>
      </c>
      <c r="X1874">
        <v>15948358</v>
      </c>
      <c r="Y1874" t="str">
        <f t="shared" si="29"/>
        <v>1. &lt;= 1 Year</v>
      </c>
      <c r="Z1874" t="str">
        <f t="shared" si="29"/>
        <v>1. &lt;= 1 Year</v>
      </c>
    </row>
    <row r="1875" spans="1:26" x14ac:dyDescent="0.25">
      <c r="A1875">
        <v>164263936</v>
      </c>
      <c r="B1875" t="s">
        <v>2707</v>
      </c>
      <c r="C1875" t="s">
        <v>1870</v>
      </c>
      <c r="D1875" t="s">
        <v>4559</v>
      </c>
      <c r="E1875">
        <v>12</v>
      </c>
      <c r="F1875" t="s">
        <v>5</v>
      </c>
      <c r="G1875" t="s">
        <v>4561</v>
      </c>
      <c r="H1875" t="s">
        <v>30</v>
      </c>
      <c r="I1875" t="s">
        <v>27</v>
      </c>
      <c r="J1875">
        <v>139</v>
      </c>
      <c r="K1875">
        <v>118</v>
      </c>
      <c r="L1875">
        <v>0</v>
      </c>
      <c r="M1875">
        <v>0</v>
      </c>
      <c r="N1875" t="s">
        <v>35</v>
      </c>
      <c r="O1875">
        <v>0</v>
      </c>
      <c r="P1875" t="s">
        <v>30</v>
      </c>
      <c r="Q1875" t="s">
        <v>35</v>
      </c>
      <c r="R1875" t="s">
        <v>36</v>
      </c>
      <c r="S1875">
        <v>1</v>
      </c>
      <c r="T1875">
        <v>0</v>
      </c>
      <c r="U1875">
        <v>0</v>
      </c>
      <c r="V1875" t="s">
        <v>35</v>
      </c>
      <c r="W1875">
        <v>0</v>
      </c>
      <c r="X1875">
        <v>15332076</v>
      </c>
      <c r="Y1875" t="str">
        <f t="shared" si="29"/>
        <v>1. &lt;= 1 Year</v>
      </c>
      <c r="Z1875" t="str">
        <f t="shared" si="29"/>
        <v>1. &lt;= 1 Year</v>
      </c>
    </row>
    <row r="1876" spans="1:26" x14ac:dyDescent="0.25">
      <c r="A1876">
        <v>164291790</v>
      </c>
      <c r="B1876" t="s">
        <v>9405</v>
      </c>
      <c r="C1876" t="s">
        <v>9406</v>
      </c>
      <c r="D1876" t="s">
        <v>81</v>
      </c>
      <c r="E1876">
        <v>12</v>
      </c>
      <c r="F1876" t="s">
        <v>6</v>
      </c>
      <c r="G1876" t="s">
        <v>7203</v>
      </c>
      <c r="H1876" t="s">
        <v>30</v>
      </c>
      <c r="I1876" t="s">
        <v>27</v>
      </c>
      <c r="J1876">
        <v>59</v>
      </c>
      <c r="K1876">
        <v>59</v>
      </c>
      <c r="L1876">
        <v>20211</v>
      </c>
      <c r="M1876">
        <v>1</v>
      </c>
      <c r="N1876" t="s">
        <v>36</v>
      </c>
      <c r="O1876">
        <v>9806</v>
      </c>
      <c r="P1876">
        <v>20210615</v>
      </c>
      <c r="Q1876" t="s">
        <v>36</v>
      </c>
      <c r="R1876" t="s">
        <v>36</v>
      </c>
      <c r="S1876">
        <v>1</v>
      </c>
      <c r="T1876">
        <v>20212</v>
      </c>
      <c r="U1876">
        <v>1</v>
      </c>
      <c r="V1876" t="s">
        <v>36</v>
      </c>
      <c r="W1876">
        <v>6616.71</v>
      </c>
      <c r="X1876">
        <v>16011217</v>
      </c>
      <c r="Y1876" t="str">
        <f t="shared" si="29"/>
        <v>1. &lt;= 1 Year</v>
      </c>
      <c r="Z1876" t="str">
        <f t="shared" si="29"/>
        <v>1. &lt;= 1 Year</v>
      </c>
    </row>
    <row r="1877" spans="1:26" x14ac:dyDescent="0.25">
      <c r="A1877">
        <v>164351304</v>
      </c>
      <c r="B1877" t="s">
        <v>9407</v>
      </c>
      <c r="C1877" t="s">
        <v>863</v>
      </c>
      <c r="D1877" t="s">
        <v>104</v>
      </c>
      <c r="E1877">
        <v>12</v>
      </c>
      <c r="F1877" t="s">
        <v>38</v>
      </c>
      <c r="G1877" t="s">
        <v>4343</v>
      </c>
      <c r="H1877" t="s">
        <v>30</v>
      </c>
      <c r="I1877" t="s">
        <v>27</v>
      </c>
      <c r="J1877">
        <v>38</v>
      </c>
      <c r="K1877">
        <v>38</v>
      </c>
      <c r="L1877">
        <v>20211</v>
      </c>
      <c r="M1877">
        <v>1</v>
      </c>
      <c r="N1877" t="s">
        <v>36</v>
      </c>
      <c r="O1877">
        <v>5365</v>
      </c>
      <c r="P1877" t="s">
        <v>30</v>
      </c>
      <c r="Q1877" t="s">
        <v>35</v>
      </c>
      <c r="R1877" t="s">
        <v>36</v>
      </c>
      <c r="S1877">
        <v>1</v>
      </c>
      <c r="T1877">
        <v>0</v>
      </c>
      <c r="U1877">
        <v>0</v>
      </c>
      <c r="V1877" t="s">
        <v>35</v>
      </c>
      <c r="W1877">
        <v>0</v>
      </c>
      <c r="X1877">
        <v>15805794</v>
      </c>
      <c r="Y1877" t="str">
        <f t="shared" si="29"/>
        <v>1. &lt;= 1 Year</v>
      </c>
      <c r="Z1877" t="str">
        <f t="shared" si="29"/>
        <v>1. &lt;= 1 Year</v>
      </c>
    </row>
    <row r="1878" spans="1:26" x14ac:dyDescent="0.25">
      <c r="A1878">
        <v>163282301</v>
      </c>
      <c r="B1878" t="s">
        <v>5358</v>
      </c>
      <c r="C1878" t="s">
        <v>2653</v>
      </c>
      <c r="D1878" t="s">
        <v>4559</v>
      </c>
      <c r="E1878">
        <v>12</v>
      </c>
      <c r="F1878" t="s">
        <v>37</v>
      </c>
      <c r="G1878" t="s">
        <v>1495</v>
      </c>
      <c r="H1878" t="s">
        <v>30</v>
      </c>
      <c r="I1878" t="s">
        <v>27</v>
      </c>
      <c r="J1878">
        <v>678</v>
      </c>
      <c r="K1878">
        <v>287</v>
      </c>
      <c r="L1878">
        <v>20211</v>
      </c>
      <c r="M1878">
        <v>1</v>
      </c>
      <c r="N1878" t="s">
        <v>36</v>
      </c>
      <c r="O1878">
        <v>3012</v>
      </c>
      <c r="P1878">
        <v>20200221</v>
      </c>
      <c r="Q1878" t="s">
        <v>36</v>
      </c>
      <c r="R1878" t="s">
        <v>35</v>
      </c>
      <c r="S1878">
        <v>0</v>
      </c>
      <c r="T1878">
        <v>0</v>
      </c>
      <c r="U1878">
        <v>0</v>
      </c>
      <c r="V1878" t="s">
        <v>35</v>
      </c>
      <c r="W1878">
        <v>0</v>
      </c>
      <c r="X1878">
        <v>15300656</v>
      </c>
      <c r="Y1878" t="str">
        <f t="shared" si="29"/>
        <v>3.  1.5 to 2 Year</v>
      </c>
      <c r="Z1878" t="str">
        <f t="shared" si="29"/>
        <v>1. &lt;= 1 Year</v>
      </c>
    </row>
    <row r="1879" spans="1:26" x14ac:dyDescent="0.25">
      <c r="A1879">
        <v>164032285</v>
      </c>
      <c r="B1879" t="s">
        <v>2175</v>
      </c>
      <c r="C1879" t="s">
        <v>479</v>
      </c>
      <c r="D1879" t="s">
        <v>89</v>
      </c>
      <c r="E1879">
        <v>12</v>
      </c>
      <c r="F1879" t="s">
        <v>37</v>
      </c>
      <c r="G1879" t="s">
        <v>1682</v>
      </c>
      <c r="H1879" t="s">
        <v>30</v>
      </c>
      <c r="I1879" t="s">
        <v>27</v>
      </c>
      <c r="J1879">
        <v>386</v>
      </c>
      <c r="K1879">
        <v>372</v>
      </c>
      <c r="L1879">
        <v>0</v>
      </c>
      <c r="M1879">
        <v>0</v>
      </c>
      <c r="N1879" t="s">
        <v>35</v>
      </c>
      <c r="O1879">
        <v>0</v>
      </c>
      <c r="P1879">
        <v>20200103</v>
      </c>
      <c r="Q1879" t="s">
        <v>36</v>
      </c>
      <c r="R1879" t="s">
        <v>36</v>
      </c>
      <c r="S1879">
        <v>1</v>
      </c>
      <c r="T1879">
        <v>0</v>
      </c>
      <c r="U1879">
        <v>0</v>
      </c>
      <c r="V1879" t="s">
        <v>35</v>
      </c>
      <c r="W1879">
        <v>0</v>
      </c>
      <c r="X1879">
        <v>15487801</v>
      </c>
      <c r="Y1879" t="str">
        <f t="shared" si="29"/>
        <v>2.  1-1.5 Years</v>
      </c>
      <c r="Z1879" t="str">
        <f t="shared" si="29"/>
        <v>2.  1-1.5 Years</v>
      </c>
    </row>
    <row r="1880" spans="1:26" x14ac:dyDescent="0.25">
      <c r="A1880">
        <v>163364946</v>
      </c>
      <c r="B1880" t="s">
        <v>4677</v>
      </c>
      <c r="C1880" t="s">
        <v>1011</v>
      </c>
      <c r="D1880" t="s">
        <v>71</v>
      </c>
      <c r="E1880">
        <v>12</v>
      </c>
      <c r="F1880" t="s">
        <v>37</v>
      </c>
      <c r="G1880" t="s">
        <v>4185</v>
      </c>
      <c r="H1880" t="s">
        <v>30</v>
      </c>
      <c r="I1880" t="s">
        <v>27</v>
      </c>
      <c r="J1880">
        <v>601</v>
      </c>
      <c r="K1880">
        <v>601</v>
      </c>
      <c r="L1880">
        <v>0</v>
      </c>
      <c r="M1880">
        <v>0</v>
      </c>
      <c r="N1880" t="s">
        <v>35</v>
      </c>
      <c r="O1880">
        <v>0</v>
      </c>
      <c r="P1880" t="s">
        <v>30</v>
      </c>
      <c r="Q1880" t="s">
        <v>35</v>
      </c>
      <c r="R1880" t="s">
        <v>35</v>
      </c>
      <c r="S1880">
        <v>0</v>
      </c>
      <c r="T1880">
        <v>0</v>
      </c>
      <c r="U1880">
        <v>0</v>
      </c>
      <c r="V1880" t="s">
        <v>35</v>
      </c>
      <c r="W1880">
        <v>0</v>
      </c>
      <c r="X1880">
        <v>15416754</v>
      </c>
      <c r="Y1880" t="str">
        <f t="shared" si="29"/>
        <v>3.  1.5 to 2 Year</v>
      </c>
      <c r="Z1880" t="str">
        <f t="shared" si="29"/>
        <v>3.  1.5 to 2 Year</v>
      </c>
    </row>
    <row r="1881" spans="1:26" x14ac:dyDescent="0.25">
      <c r="A1881">
        <v>164383438</v>
      </c>
      <c r="B1881" t="s">
        <v>4805</v>
      </c>
      <c r="C1881" t="s">
        <v>899</v>
      </c>
      <c r="D1881" t="s">
        <v>81</v>
      </c>
      <c r="E1881">
        <v>12</v>
      </c>
      <c r="F1881" t="s">
        <v>6</v>
      </c>
      <c r="G1881" t="s">
        <v>1492</v>
      </c>
      <c r="H1881" t="s">
        <v>30</v>
      </c>
      <c r="I1881" t="s">
        <v>27</v>
      </c>
      <c r="J1881">
        <v>8</v>
      </c>
      <c r="K1881">
        <v>8</v>
      </c>
      <c r="L1881">
        <v>20211</v>
      </c>
      <c r="M1881">
        <v>1</v>
      </c>
      <c r="N1881" t="s">
        <v>36</v>
      </c>
      <c r="O1881">
        <v>6000</v>
      </c>
      <c r="P1881">
        <v>20210527</v>
      </c>
      <c r="Q1881" t="s">
        <v>36</v>
      </c>
      <c r="R1881" t="s">
        <v>35</v>
      </c>
      <c r="S1881">
        <v>0</v>
      </c>
      <c r="T1881">
        <v>20212</v>
      </c>
      <c r="U1881">
        <v>1</v>
      </c>
      <c r="V1881" t="s">
        <v>36</v>
      </c>
      <c r="W1881">
        <v>2660</v>
      </c>
      <c r="X1881">
        <v>16028374</v>
      </c>
      <c r="Y1881" t="str">
        <f t="shared" si="29"/>
        <v>1. &lt;= 1 Year</v>
      </c>
      <c r="Z1881" t="str">
        <f t="shared" si="29"/>
        <v>1. &lt;= 1 Year</v>
      </c>
    </row>
    <row r="1882" spans="1:26" x14ac:dyDescent="0.25">
      <c r="A1882">
        <v>164087638</v>
      </c>
      <c r="B1882" t="s">
        <v>1000</v>
      </c>
      <c r="C1882" t="s">
        <v>901</v>
      </c>
      <c r="D1882" t="s">
        <v>81</v>
      </c>
      <c r="E1882">
        <v>12</v>
      </c>
      <c r="F1882" t="s">
        <v>6</v>
      </c>
      <c r="G1882" t="s">
        <v>9312</v>
      </c>
      <c r="H1882" t="s">
        <v>30</v>
      </c>
      <c r="I1882" t="s">
        <v>27</v>
      </c>
      <c r="J1882">
        <v>331</v>
      </c>
      <c r="K1882">
        <v>331</v>
      </c>
      <c r="L1882">
        <v>20211</v>
      </c>
      <c r="M1882">
        <v>1</v>
      </c>
      <c r="N1882" t="s">
        <v>36</v>
      </c>
      <c r="O1882">
        <v>6388</v>
      </c>
      <c r="P1882">
        <v>20190523</v>
      </c>
      <c r="Q1882" t="s">
        <v>36</v>
      </c>
      <c r="R1882" t="s">
        <v>35</v>
      </c>
      <c r="S1882">
        <v>0</v>
      </c>
      <c r="T1882">
        <v>20212</v>
      </c>
      <c r="U1882">
        <v>1</v>
      </c>
      <c r="V1882" t="s">
        <v>36</v>
      </c>
      <c r="W1882">
        <v>8867.1200000000008</v>
      </c>
      <c r="X1882">
        <v>15941869</v>
      </c>
      <c r="Y1882" t="str">
        <f t="shared" si="29"/>
        <v>1. &lt;= 1 Year</v>
      </c>
      <c r="Z1882" t="str">
        <f t="shared" si="29"/>
        <v>1. &lt;= 1 Year</v>
      </c>
    </row>
    <row r="1883" spans="1:26" x14ac:dyDescent="0.25">
      <c r="A1883">
        <v>164222169</v>
      </c>
      <c r="B1883" t="s">
        <v>7577</v>
      </c>
      <c r="C1883" t="s">
        <v>3350</v>
      </c>
      <c r="D1883" t="s">
        <v>111</v>
      </c>
      <c r="E1883">
        <v>12</v>
      </c>
      <c r="F1883" t="s">
        <v>5</v>
      </c>
      <c r="G1883" t="s">
        <v>4345</v>
      </c>
      <c r="H1883" t="s">
        <v>30</v>
      </c>
      <c r="I1883" t="s">
        <v>27</v>
      </c>
      <c r="J1883">
        <v>188</v>
      </c>
      <c r="K1883">
        <v>188</v>
      </c>
      <c r="L1883">
        <v>20211</v>
      </c>
      <c r="M1883">
        <v>1</v>
      </c>
      <c r="N1883" t="s">
        <v>36</v>
      </c>
      <c r="O1883">
        <v>2688</v>
      </c>
      <c r="P1883">
        <v>20200908</v>
      </c>
      <c r="Q1883" t="s">
        <v>36</v>
      </c>
      <c r="R1883" t="s">
        <v>36</v>
      </c>
      <c r="S1883">
        <v>1</v>
      </c>
      <c r="T1883">
        <v>20212</v>
      </c>
      <c r="U1883">
        <v>1</v>
      </c>
      <c r="V1883" t="s">
        <v>36</v>
      </c>
      <c r="W1883">
        <v>174.5</v>
      </c>
      <c r="X1883">
        <v>13880779</v>
      </c>
      <c r="Y1883" t="str">
        <f t="shared" si="29"/>
        <v>1. &lt;= 1 Year</v>
      </c>
      <c r="Z1883" t="str">
        <f t="shared" si="29"/>
        <v>1. &lt;= 1 Year</v>
      </c>
    </row>
    <row r="1884" spans="1:26" x14ac:dyDescent="0.25">
      <c r="A1884">
        <v>164090856</v>
      </c>
      <c r="B1884" t="s">
        <v>1426</v>
      </c>
      <c r="C1884" t="s">
        <v>9408</v>
      </c>
      <c r="D1884" t="s">
        <v>89</v>
      </c>
      <c r="E1884">
        <v>12</v>
      </c>
      <c r="F1884" t="s">
        <v>6</v>
      </c>
      <c r="G1884" t="s">
        <v>1502</v>
      </c>
      <c r="H1884" t="s">
        <v>30</v>
      </c>
      <c r="I1884" t="s">
        <v>27</v>
      </c>
      <c r="J1884">
        <v>332</v>
      </c>
      <c r="K1884">
        <v>94</v>
      </c>
      <c r="L1884">
        <v>20211</v>
      </c>
      <c r="M1884">
        <v>1</v>
      </c>
      <c r="N1884" t="s">
        <v>36</v>
      </c>
      <c r="O1884">
        <v>7807</v>
      </c>
      <c r="P1884">
        <v>20200210</v>
      </c>
      <c r="Q1884" t="s">
        <v>36</v>
      </c>
      <c r="R1884" t="s">
        <v>35</v>
      </c>
      <c r="S1884">
        <v>0</v>
      </c>
      <c r="T1884">
        <v>20212</v>
      </c>
      <c r="U1884">
        <v>1</v>
      </c>
      <c r="V1884" t="s">
        <v>36</v>
      </c>
      <c r="W1884">
        <v>6821.5</v>
      </c>
      <c r="X1884">
        <v>15947226</v>
      </c>
      <c r="Y1884" t="str">
        <f t="shared" si="29"/>
        <v>1. &lt;= 1 Year</v>
      </c>
      <c r="Z1884" t="str">
        <f t="shared" si="29"/>
        <v>1. &lt;= 1 Year</v>
      </c>
    </row>
    <row r="1885" spans="1:26" x14ac:dyDescent="0.25">
      <c r="A1885">
        <v>164241548</v>
      </c>
      <c r="B1885" t="s">
        <v>803</v>
      </c>
      <c r="C1885" t="s">
        <v>550</v>
      </c>
      <c r="D1885" t="s">
        <v>83</v>
      </c>
      <c r="E1885">
        <v>12</v>
      </c>
      <c r="F1885" t="s">
        <v>37</v>
      </c>
      <c r="G1885" t="s">
        <v>3402</v>
      </c>
      <c r="H1885" t="s">
        <v>30</v>
      </c>
      <c r="I1885" t="s">
        <v>27</v>
      </c>
      <c r="J1885">
        <v>169</v>
      </c>
      <c r="K1885">
        <v>169</v>
      </c>
      <c r="L1885">
        <v>0</v>
      </c>
      <c r="M1885">
        <v>0</v>
      </c>
      <c r="N1885" t="s">
        <v>35</v>
      </c>
      <c r="O1885">
        <v>0</v>
      </c>
      <c r="P1885" t="s">
        <v>30</v>
      </c>
      <c r="Q1885" t="s">
        <v>35</v>
      </c>
      <c r="R1885" t="s">
        <v>35</v>
      </c>
      <c r="S1885">
        <v>0</v>
      </c>
      <c r="T1885">
        <v>0</v>
      </c>
      <c r="U1885">
        <v>0</v>
      </c>
      <c r="V1885" t="s">
        <v>35</v>
      </c>
      <c r="W1885">
        <v>0</v>
      </c>
      <c r="X1885">
        <v>15995782</v>
      </c>
      <c r="Y1885" t="str">
        <f t="shared" si="29"/>
        <v>1. &lt;= 1 Year</v>
      </c>
      <c r="Z1885" t="str">
        <f t="shared" si="29"/>
        <v>1. &lt;= 1 Year</v>
      </c>
    </row>
    <row r="1886" spans="1:26" x14ac:dyDescent="0.25">
      <c r="A1886">
        <v>164355371</v>
      </c>
      <c r="B1886" t="s">
        <v>1002</v>
      </c>
      <c r="C1886" t="s">
        <v>9409</v>
      </c>
      <c r="D1886" t="s">
        <v>89</v>
      </c>
      <c r="E1886">
        <v>12</v>
      </c>
      <c r="F1886" t="s">
        <v>38</v>
      </c>
      <c r="G1886" t="s">
        <v>6565</v>
      </c>
      <c r="H1886" t="s">
        <v>30</v>
      </c>
      <c r="I1886" t="s">
        <v>27</v>
      </c>
      <c r="J1886">
        <v>52</v>
      </c>
      <c r="K1886">
        <v>38</v>
      </c>
      <c r="L1886">
        <v>20211</v>
      </c>
      <c r="M1886">
        <v>1</v>
      </c>
      <c r="N1886" t="s">
        <v>36</v>
      </c>
      <c r="O1886">
        <v>2966</v>
      </c>
      <c r="P1886">
        <v>20201217</v>
      </c>
      <c r="Q1886" t="s">
        <v>36</v>
      </c>
      <c r="R1886" t="s">
        <v>36</v>
      </c>
      <c r="S1886">
        <v>1</v>
      </c>
      <c r="T1886">
        <v>0</v>
      </c>
      <c r="U1886">
        <v>0</v>
      </c>
      <c r="V1886" t="s">
        <v>35</v>
      </c>
      <c r="W1886">
        <v>0</v>
      </c>
      <c r="X1886">
        <v>15022368</v>
      </c>
      <c r="Y1886" t="str">
        <f t="shared" si="29"/>
        <v>1. &lt;= 1 Year</v>
      </c>
      <c r="Z1886" t="str">
        <f t="shared" si="29"/>
        <v>1. &lt;= 1 Year</v>
      </c>
    </row>
    <row r="1887" spans="1:26" x14ac:dyDescent="0.25">
      <c r="A1887">
        <v>164150143</v>
      </c>
      <c r="B1887" t="s">
        <v>1596</v>
      </c>
      <c r="C1887" t="s">
        <v>800</v>
      </c>
      <c r="D1887" t="s">
        <v>4559</v>
      </c>
      <c r="E1887">
        <v>12</v>
      </c>
      <c r="F1887" t="s">
        <v>37</v>
      </c>
      <c r="G1887" t="s">
        <v>7199</v>
      </c>
      <c r="H1887" t="s">
        <v>30</v>
      </c>
      <c r="I1887" t="s">
        <v>27</v>
      </c>
      <c r="J1887">
        <v>257</v>
      </c>
      <c r="K1887">
        <v>257</v>
      </c>
      <c r="L1887">
        <v>0</v>
      </c>
      <c r="M1887">
        <v>0</v>
      </c>
      <c r="N1887" t="s">
        <v>35</v>
      </c>
      <c r="O1887">
        <v>0</v>
      </c>
      <c r="P1887" t="s">
        <v>30</v>
      </c>
      <c r="Q1887" t="s">
        <v>35</v>
      </c>
      <c r="R1887" t="s">
        <v>35</v>
      </c>
      <c r="S1887">
        <v>0</v>
      </c>
      <c r="T1887">
        <v>0</v>
      </c>
      <c r="U1887">
        <v>0</v>
      </c>
      <c r="V1887" t="s">
        <v>35</v>
      </c>
      <c r="W1887">
        <v>0</v>
      </c>
      <c r="X1887">
        <v>15968144</v>
      </c>
      <c r="Y1887" t="str">
        <f t="shared" si="29"/>
        <v>1. &lt;= 1 Year</v>
      </c>
      <c r="Z1887" t="str">
        <f t="shared" si="29"/>
        <v>1. &lt;= 1 Year</v>
      </c>
    </row>
    <row r="1888" spans="1:26" x14ac:dyDescent="0.25">
      <c r="A1888">
        <v>164279965</v>
      </c>
      <c r="B1888" t="s">
        <v>1596</v>
      </c>
      <c r="C1888" t="s">
        <v>8494</v>
      </c>
      <c r="D1888" t="s">
        <v>89</v>
      </c>
      <c r="E1888">
        <v>12</v>
      </c>
      <c r="F1888" t="s">
        <v>37</v>
      </c>
      <c r="G1888" t="s">
        <v>1491</v>
      </c>
      <c r="H1888" t="s">
        <v>30</v>
      </c>
      <c r="I1888" t="s">
        <v>27</v>
      </c>
      <c r="J1888">
        <v>121</v>
      </c>
      <c r="K1888">
        <v>114</v>
      </c>
      <c r="L1888">
        <v>0</v>
      </c>
      <c r="M1888">
        <v>0</v>
      </c>
      <c r="N1888" t="s">
        <v>35</v>
      </c>
      <c r="O1888">
        <v>0</v>
      </c>
      <c r="P1888" t="s">
        <v>30</v>
      </c>
      <c r="Q1888" t="s">
        <v>35</v>
      </c>
      <c r="R1888" t="s">
        <v>35</v>
      </c>
      <c r="S1888">
        <v>0</v>
      </c>
      <c r="T1888">
        <v>0</v>
      </c>
      <c r="U1888">
        <v>0</v>
      </c>
      <c r="V1888" t="s">
        <v>35</v>
      </c>
      <c r="W1888">
        <v>0</v>
      </c>
      <c r="X1888">
        <v>16000885</v>
      </c>
      <c r="Y1888" t="str">
        <f t="shared" si="29"/>
        <v>1. &lt;= 1 Year</v>
      </c>
      <c r="Z1888" t="str">
        <f t="shared" si="29"/>
        <v>1. &lt;= 1 Year</v>
      </c>
    </row>
    <row r="1889" spans="1:26" x14ac:dyDescent="0.25">
      <c r="A1889">
        <v>164344692</v>
      </c>
      <c r="B1889" t="s">
        <v>1360</v>
      </c>
      <c r="C1889" t="s">
        <v>9410</v>
      </c>
      <c r="D1889" t="s">
        <v>4559</v>
      </c>
      <c r="E1889">
        <v>12</v>
      </c>
      <c r="F1889" t="s">
        <v>38</v>
      </c>
      <c r="G1889" t="s">
        <v>6565</v>
      </c>
      <c r="H1889" t="s">
        <v>30</v>
      </c>
      <c r="I1889" t="s">
        <v>27</v>
      </c>
      <c r="J1889">
        <v>55</v>
      </c>
      <c r="K1889">
        <v>50</v>
      </c>
      <c r="L1889">
        <v>0</v>
      </c>
      <c r="M1889">
        <v>0</v>
      </c>
      <c r="N1889" t="s">
        <v>35</v>
      </c>
      <c r="O1889">
        <v>0</v>
      </c>
      <c r="P1889" t="s">
        <v>30</v>
      </c>
      <c r="Q1889" t="s">
        <v>35</v>
      </c>
      <c r="R1889" t="s">
        <v>35</v>
      </c>
      <c r="S1889">
        <v>0</v>
      </c>
      <c r="T1889">
        <v>0</v>
      </c>
      <c r="U1889">
        <v>0</v>
      </c>
      <c r="V1889" t="s">
        <v>35</v>
      </c>
      <c r="W1889">
        <v>0</v>
      </c>
      <c r="X1889">
        <v>16041592</v>
      </c>
      <c r="Y1889" t="str">
        <f t="shared" si="29"/>
        <v>1. &lt;= 1 Year</v>
      </c>
      <c r="Z1889" t="str">
        <f t="shared" si="29"/>
        <v>1. &lt;= 1 Year</v>
      </c>
    </row>
    <row r="1890" spans="1:26" x14ac:dyDescent="0.25">
      <c r="A1890">
        <v>162792993</v>
      </c>
      <c r="B1890" t="s">
        <v>5155</v>
      </c>
      <c r="C1890" t="s">
        <v>5156</v>
      </c>
      <c r="D1890" t="s">
        <v>89</v>
      </c>
      <c r="E1890">
        <v>12</v>
      </c>
      <c r="F1890" t="s">
        <v>37</v>
      </c>
      <c r="G1890" t="s">
        <v>1508</v>
      </c>
      <c r="H1890" t="s">
        <v>30</v>
      </c>
      <c r="I1890" t="s">
        <v>27</v>
      </c>
      <c r="J1890">
        <v>1050</v>
      </c>
      <c r="K1890">
        <v>722</v>
      </c>
      <c r="L1890">
        <v>20211</v>
      </c>
      <c r="M1890">
        <v>1</v>
      </c>
      <c r="N1890" t="s">
        <v>36</v>
      </c>
      <c r="O1890">
        <v>2349</v>
      </c>
      <c r="P1890" t="s">
        <v>30</v>
      </c>
      <c r="Q1890" t="s">
        <v>35</v>
      </c>
      <c r="R1890" t="s">
        <v>35</v>
      </c>
      <c r="S1890">
        <v>0</v>
      </c>
      <c r="T1890">
        <v>0</v>
      </c>
      <c r="U1890">
        <v>0</v>
      </c>
      <c r="V1890" t="s">
        <v>35</v>
      </c>
      <c r="W1890">
        <v>0</v>
      </c>
      <c r="X1890">
        <v>15151128</v>
      </c>
      <c r="Y1890" t="str">
        <f t="shared" si="29"/>
        <v>4. 2-3 Year</v>
      </c>
      <c r="Z1890" t="str">
        <f t="shared" si="29"/>
        <v>3.  1.5 to 2 Year</v>
      </c>
    </row>
    <row r="1891" spans="1:26" x14ac:dyDescent="0.25">
      <c r="A1891">
        <v>164348665</v>
      </c>
      <c r="B1891" t="s">
        <v>9411</v>
      </c>
      <c r="C1891" t="s">
        <v>9412</v>
      </c>
      <c r="D1891" t="s">
        <v>89</v>
      </c>
      <c r="E1891">
        <v>12</v>
      </c>
      <c r="F1891" t="s">
        <v>6</v>
      </c>
      <c r="G1891" t="s">
        <v>7195</v>
      </c>
      <c r="H1891" t="s">
        <v>30</v>
      </c>
      <c r="I1891" t="s">
        <v>27</v>
      </c>
      <c r="J1891">
        <v>45</v>
      </c>
      <c r="K1891">
        <v>45</v>
      </c>
      <c r="L1891">
        <v>20211</v>
      </c>
      <c r="M1891">
        <v>1</v>
      </c>
      <c r="N1891" t="s">
        <v>36</v>
      </c>
      <c r="O1891">
        <v>2324</v>
      </c>
      <c r="P1891">
        <v>20210519</v>
      </c>
      <c r="Q1891" t="s">
        <v>36</v>
      </c>
      <c r="R1891" t="s">
        <v>35</v>
      </c>
      <c r="S1891">
        <v>0</v>
      </c>
      <c r="T1891">
        <v>20212</v>
      </c>
      <c r="U1891">
        <v>1</v>
      </c>
      <c r="V1891" t="s">
        <v>36</v>
      </c>
      <c r="W1891">
        <v>1018.13</v>
      </c>
      <c r="X1891">
        <v>14513788</v>
      </c>
      <c r="Y1891" t="str">
        <f t="shared" si="29"/>
        <v>1. &lt;= 1 Year</v>
      </c>
      <c r="Z1891" t="str">
        <f t="shared" si="29"/>
        <v>1. &lt;= 1 Year</v>
      </c>
    </row>
    <row r="1892" spans="1:26" x14ac:dyDescent="0.25">
      <c r="A1892">
        <v>163294297</v>
      </c>
      <c r="B1892" t="s">
        <v>5157</v>
      </c>
      <c r="C1892" t="s">
        <v>5158</v>
      </c>
      <c r="D1892" t="s">
        <v>3897</v>
      </c>
      <c r="E1892">
        <v>12</v>
      </c>
      <c r="F1892" t="s">
        <v>37</v>
      </c>
      <c r="G1892" t="s">
        <v>1508</v>
      </c>
      <c r="H1892" t="s">
        <v>30</v>
      </c>
      <c r="I1892" t="s">
        <v>27</v>
      </c>
      <c r="J1892">
        <v>667</v>
      </c>
      <c r="K1892">
        <v>527</v>
      </c>
      <c r="L1892">
        <v>0</v>
      </c>
      <c r="M1892">
        <v>0</v>
      </c>
      <c r="N1892" t="s">
        <v>35</v>
      </c>
      <c r="O1892">
        <v>0</v>
      </c>
      <c r="P1892" t="s">
        <v>30</v>
      </c>
      <c r="Q1892" t="s">
        <v>35</v>
      </c>
      <c r="R1892" t="s">
        <v>35</v>
      </c>
      <c r="S1892">
        <v>0</v>
      </c>
      <c r="T1892">
        <v>0</v>
      </c>
      <c r="U1892">
        <v>0</v>
      </c>
      <c r="V1892" t="s">
        <v>35</v>
      </c>
      <c r="W1892">
        <v>0</v>
      </c>
      <c r="X1892">
        <v>15363872</v>
      </c>
      <c r="Y1892" t="str">
        <f t="shared" si="29"/>
        <v>3.  1.5 to 2 Year</v>
      </c>
      <c r="Z1892" t="str">
        <f t="shared" si="29"/>
        <v>2.  1-1.5 Years</v>
      </c>
    </row>
    <row r="1893" spans="1:26" x14ac:dyDescent="0.25">
      <c r="A1893">
        <v>164356697</v>
      </c>
      <c r="B1893" t="s">
        <v>9413</v>
      </c>
      <c r="C1893" t="s">
        <v>833</v>
      </c>
      <c r="D1893" t="s">
        <v>4559</v>
      </c>
      <c r="E1893">
        <v>12</v>
      </c>
      <c r="F1893" t="s">
        <v>6</v>
      </c>
      <c r="G1893" t="s">
        <v>1521</v>
      </c>
      <c r="H1893" t="s">
        <v>30</v>
      </c>
      <c r="I1893" t="s">
        <v>27</v>
      </c>
      <c r="J1893">
        <v>37</v>
      </c>
      <c r="K1893">
        <v>37</v>
      </c>
      <c r="L1893">
        <v>20211</v>
      </c>
      <c r="M1893">
        <v>1</v>
      </c>
      <c r="N1893" t="s">
        <v>36</v>
      </c>
      <c r="O1893">
        <v>2971</v>
      </c>
      <c r="P1893" t="s">
        <v>30</v>
      </c>
      <c r="Q1893" t="s">
        <v>35</v>
      </c>
      <c r="R1893" t="s">
        <v>35</v>
      </c>
      <c r="S1893">
        <v>0</v>
      </c>
      <c r="T1893">
        <v>0</v>
      </c>
      <c r="U1893">
        <v>0</v>
      </c>
      <c r="V1893" t="s">
        <v>35</v>
      </c>
      <c r="W1893">
        <v>0</v>
      </c>
      <c r="X1893">
        <v>15994314</v>
      </c>
      <c r="Y1893" t="str">
        <f t="shared" si="29"/>
        <v>1. &lt;= 1 Year</v>
      </c>
      <c r="Z1893" t="str">
        <f t="shared" si="29"/>
        <v>1. &lt;= 1 Year</v>
      </c>
    </row>
    <row r="1894" spans="1:26" x14ac:dyDescent="0.25">
      <c r="A1894">
        <v>163340661</v>
      </c>
      <c r="B1894" t="s">
        <v>1947</v>
      </c>
      <c r="C1894" t="s">
        <v>299</v>
      </c>
      <c r="D1894" t="s">
        <v>81</v>
      </c>
      <c r="E1894">
        <v>12</v>
      </c>
      <c r="F1894" t="s">
        <v>37</v>
      </c>
      <c r="G1894" t="s">
        <v>1545</v>
      </c>
      <c r="H1894" t="s">
        <v>30</v>
      </c>
      <c r="I1894" t="s">
        <v>27</v>
      </c>
      <c r="J1894">
        <v>623</v>
      </c>
      <c r="K1894">
        <v>623</v>
      </c>
      <c r="L1894">
        <v>20211</v>
      </c>
      <c r="M1894">
        <v>1</v>
      </c>
      <c r="N1894" t="s">
        <v>36</v>
      </c>
      <c r="O1894">
        <v>392</v>
      </c>
      <c r="P1894">
        <v>20190807</v>
      </c>
      <c r="Q1894" t="s">
        <v>36</v>
      </c>
      <c r="R1894" t="s">
        <v>36</v>
      </c>
      <c r="S1894">
        <v>1</v>
      </c>
      <c r="T1894">
        <v>0</v>
      </c>
      <c r="U1894">
        <v>0</v>
      </c>
      <c r="V1894" t="s">
        <v>35</v>
      </c>
      <c r="W1894">
        <v>0</v>
      </c>
      <c r="X1894">
        <v>14668753</v>
      </c>
      <c r="Y1894" t="str">
        <f t="shared" si="29"/>
        <v>3.  1.5 to 2 Year</v>
      </c>
      <c r="Z1894" t="str">
        <f t="shared" si="29"/>
        <v>3.  1.5 to 2 Year</v>
      </c>
    </row>
    <row r="1895" spans="1:26" x14ac:dyDescent="0.25">
      <c r="A1895">
        <v>164367649</v>
      </c>
      <c r="B1895" t="s">
        <v>1947</v>
      </c>
      <c r="C1895" t="s">
        <v>175</v>
      </c>
      <c r="D1895" t="s">
        <v>83</v>
      </c>
      <c r="E1895">
        <v>12</v>
      </c>
      <c r="F1895" t="s">
        <v>6</v>
      </c>
      <c r="G1895" t="s">
        <v>7200</v>
      </c>
      <c r="H1895" t="s">
        <v>30</v>
      </c>
      <c r="I1895" t="s">
        <v>27</v>
      </c>
      <c r="J1895">
        <v>23</v>
      </c>
      <c r="K1895">
        <v>10</v>
      </c>
      <c r="L1895">
        <v>0</v>
      </c>
      <c r="M1895">
        <v>0</v>
      </c>
      <c r="N1895" t="s">
        <v>35</v>
      </c>
      <c r="O1895">
        <v>0</v>
      </c>
      <c r="P1895">
        <v>20200424</v>
      </c>
      <c r="Q1895" t="s">
        <v>36</v>
      </c>
      <c r="R1895" t="s">
        <v>36</v>
      </c>
      <c r="S1895">
        <v>1</v>
      </c>
      <c r="T1895">
        <v>20212</v>
      </c>
      <c r="U1895">
        <v>1</v>
      </c>
      <c r="V1895" t="s">
        <v>36</v>
      </c>
      <c r="W1895">
        <v>400</v>
      </c>
      <c r="X1895">
        <v>16044378</v>
      </c>
      <c r="Y1895" t="str">
        <f t="shared" si="29"/>
        <v>1. &lt;= 1 Year</v>
      </c>
      <c r="Z1895" t="str">
        <f t="shared" si="29"/>
        <v>1. &lt;= 1 Year</v>
      </c>
    </row>
    <row r="1896" spans="1:26" x14ac:dyDescent="0.25">
      <c r="A1896">
        <v>164254999</v>
      </c>
      <c r="B1896" t="s">
        <v>9414</v>
      </c>
      <c r="C1896" t="s">
        <v>9415</v>
      </c>
      <c r="D1896" t="s">
        <v>81</v>
      </c>
      <c r="E1896">
        <v>12</v>
      </c>
      <c r="F1896" t="s">
        <v>6</v>
      </c>
      <c r="G1896" t="s">
        <v>3092</v>
      </c>
      <c r="H1896" t="s">
        <v>30</v>
      </c>
      <c r="I1896" t="s">
        <v>27</v>
      </c>
      <c r="J1896">
        <v>154</v>
      </c>
      <c r="K1896">
        <v>154</v>
      </c>
      <c r="L1896">
        <v>20211</v>
      </c>
      <c r="M1896">
        <v>1</v>
      </c>
      <c r="N1896" t="s">
        <v>36</v>
      </c>
      <c r="O1896">
        <v>3410</v>
      </c>
      <c r="P1896">
        <v>20210118</v>
      </c>
      <c r="Q1896" t="s">
        <v>36</v>
      </c>
      <c r="R1896" t="s">
        <v>36</v>
      </c>
      <c r="S1896">
        <v>1</v>
      </c>
      <c r="T1896">
        <v>20212</v>
      </c>
      <c r="U1896">
        <v>1</v>
      </c>
      <c r="V1896" t="s">
        <v>36</v>
      </c>
      <c r="W1896">
        <v>2065.87</v>
      </c>
      <c r="X1896">
        <v>15977005</v>
      </c>
      <c r="Y1896" t="str">
        <f t="shared" si="29"/>
        <v>1. &lt;= 1 Year</v>
      </c>
      <c r="Z1896" t="str">
        <f t="shared" si="29"/>
        <v>1. &lt;= 1 Year</v>
      </c>
    </row>
    <row r="1897" spans="1:26" x14ac:dyDescent="0.25">
      <c r="A1897">
        <v>164365389</v>
      </c>
      <c r="B1897" t="s">
        <v>9416</v>
      </c>
      <c r="C1897" t="s">
        <v>9417</v>
      </c>
      <c r="D1897" t="s">
        <v>89</v>
      </c>
      <c r="E1897">
        <v>12</v>
      </c>
      <c r="F1897" t="s">
        <v>6</v>
      </c>
      <c r="G1897" t="s">
        <v>8880</v>
      </c>
      <c r="H1897" t="s">
        <v>30</v>
      </c>
      <c r="I1897" t="s">
        <v>27</v>
      </c>
      <c r="J1897">
        <v>27</v>
      </c>
      <c r="K1897">
        <v>27</v>
      </c>
      <c r="L1897">
        <v>20211</v>
      </c>
      <c r="M1897">
        <v>1</v>
      </c>
      <c r="N1897" t="s">
        <v>36</v>
      </c>
      <c r="O1897">
        <v>2362</v>
      </c>
      <c r="P1897">
        <v>20180613</v>
      </c>
      <c r="Q1897" t="s">
        <v>36</v>
      </c>
      <c r="R1897" t="s">
        <v>36</v>
      </c>
      <c r="S1897">
        <v>1</v>
      </c>
      <c r="T1897">
        <v>0</v>
      </c>
      <c r="U1897">
        <v>0</v>
      </c>
      <c r="V1897" t="s">
        <v>35</v>
      </c>
      <c r="W1897">
        <v>0</v>
      </c>
      <c r="X1897">
        <v>15711573</v>
      </c>
      <c r="Y1897" t="str">
        <f t="shared" si="29"/>
        <v>1. &lt;= 1 Year</v>
      </c>
      <c r="Z1897" t="str">
        <f t="shared" si="29"/>
        <v>1. &lt;= 1 Year</v>
      </c>
    </row>
    <row r="1898" spans="1:26" x14ac:dyDescent="0.25">
      <c r="A1898">
        <v>164365355</v>
      </c>
      <c r="B1898" t="s">
        <v>315</v>
      </c>
      <c r="C1898" t="s">
        <v>9418</v>
      </c>
      <c r="D1898" t="s">
        <v>81</v>
      </c>
      <c r="E1898">
        <v>12</v>
      </c>
      <c r="F1898" t="s">
        <v>6</v>
      </c>
      <c r="G1898" t="s">
        <v>7196</v>
      </c>
      <c r="H1898" t="s">
        <v>30</v>
      </c>
      <c r="I1898" t="s">
        <v>27</v>
      </c>
      <c r="J1898">
        <v>27</v>
      </c>
      <c r="K1898">
        <v>27</v>
      </c>
      <c r="L1898">
        <v>20211</v>
      </c>
      <c r="M1898">
        <v>1</v>
      </c>
      <c r="N1898" t="s">
        <v>36</v>
      </c>
      <c r="O1898">
        <v>2957</v>
      </c>
      <c r="P1898">
        <v>20210125</v>
      </c>
      <c r="Q1898" t="s">
        <v>36</v>
      </c>
      <c r="R1898" t="s">
        <v>35</v>
      </c>
      <c r="S1898">
        <v>0</v>
      </c>
      <c r="T1898">
        <v>20212</v>
      </c>
      <c r="U1898">
        <v>1</v>
      </c>
      <c r="V1898" t="s">
        <v>36</v>
      </c>
      <c r="W1898">
        <v>6620.61</v>
      </c>
      <c r="X1898">
        <v>16029322</v>
      </c>
      <c r="Y1898" t="str">
        <f t="shared" si="29"/>
        <v>1. &lt;= 1 Year</v>
      </c>
      <c r="Z1898" t="str">
        <f t="shared" si="29"/>
        <v>1. &lt;= 1 Year</v>
      </c>
    </row>
    <row r="1899" spans="1:26" x14ac:dyDescent="0.25">
      <c r="A1899">
        <v>164389447</v>
      </c>
      <c r="B1899" t="s">
        <v>9419</v>
      </c>
      <c r="C1899" t="s">
        <v>667</v>
      </c>
      <c r="D1899" t="s">
        <v>83</v>
      </c>
      <c r="E1899">
        <v>12</v>
      </c>
      <c r="F1899" t="s">
        <v>6</v>
      </c>
      <c r="G1899" t="s">
        <v>7200</v>
      </c>
      <c r="H1899" t="s">
        <v>30</v>
      </c>
      <c r="I1899" t="s">
        <v>27</v>
      </c>
      <c r="J1899">
        <v>1</v>
      </c>
      <c r="K1899" t="s">
        <v>30</v>
      </c>
      <c r="L1899">
        <v>20211</v>
      </c>
      <c r="M1899">
        <v>1</v>
      </c>
      <c r="N1899" t="s">
        <v>36</v>
      </c>
      <c r="O1899">
        <v>5240</v>
      </c>
      <c r="P1899" t="s">
        <v>30</v>
      </c>
      <c r="Q1899" t="s">
        <v>35</v>
      </c>
      <c r="R1899" t="s">
        <v>35</v>
      </c>
      <c r="S1899">
        <v>0</v>
      </c>
      <c r="T1899">
        <v>0</v>
      </c>
      <c r="U1899">
        <v>0</v>
      </c>
      <c r="V1899" t="s">
        <v>35</v>
      </c>
      <c r="W1899">
        <v>0</v>
      </c>
      <c r="X1899">
        <v>16060795</v>
      </c>
      <c r="Y1899" t="str">
        <f t="shared" si="29"/>
        <v>1. &lt;= 1 Year</v>
      </c>
      <c r="Z1899" t="str">
        <f t="shared" si="29"/>
        <v>7. &gt;= 6 Year</v>
      </c>
    </row>
    <row r="1900" spans="1:26" x14ac:dyDescent="0.25">
      <c r="A1900">
        <v>164068253</v>
      </c>
      <c r="B1900" t="s">
        <v>233</v>
      </c>
      <c r="C1900" t="s">
        <v>5887</v>
      </c>
      <c r="D1900" t="s">
        <v>81</v>
      </c>
      <c r="E1900">
        <v>12</v>
      </c>
      <c r="F1900" t="s">
        <v>37</v>
      </c>
      <c r="G1900" t="s">
        <v>3403</v>
      </c>
      <c r="H1900" t="s">
        <v>30</v>
      </c>
      <c r="I1900" t="s">
        <v>27</v>
      </c>
      <c r="J1900">
        <v>346</v>
      </c>
      <c r="K1900">
        <v>288</v>
      </c>
      <c r="L1900">
        <v>20211</v>
      </c>
      <c r="M1900">
        <v>1</v>
      </c>
      <c r="N1900" t="s">
        <v>36</v>
      </c>
      <c r="O1900">
        <v>2156</v>
      </c>
      <c r="P1900">
        <v>20210527</v>
      </c>
      <c r="Q1900" t="s">
        <v>36</v>
      </c>
      <c r="R1900" t="s">
        <v>36</v>
      </c>
      <c r="S1900">
        <v>1</v>
      </c>
      <c r="T1900">
        <v>20212</v>
      </c>
      <c r="U1900">
        <v>1</v>
      </c>
      <c r="V1900" t="s">
        <v>36</v>
      </c>
      <c r="W1900">
        <v>149.19999999999999</v>
      </c>
      <c r="X1900">
        <v>15292649</v>
      </c>
      <c r="Y1900" t="str">
        <f t="shared" si="29"/>
        <v>1. &lt;= 1 Year</v>
      </c>
      <c r="Z1900" t="str">
        <f t="shared" si="29"/>
        <v>1. &lt;= 1 Year</v>
      </c>
    </row>
    <row r="1901" spans="1:26" x14ac:dyDescent="0.25">
      <c r="A1901">
        <v>164076155</v>
      </c>
      <c r="B1901" t="s">
        <v>504</v>
      </c>
      <c r="C1901" t="s">
        <v>9420</v>
      </c>
      <c r="D1901" t="s">
        <v>89</v>
      </c>
      <c r="E1901">
        <v>12</v>
      </c>
      <c r="F1901" t="s">
        <v>37</v>
      </c>
      <c r="G1901" t="s">
        <v>1545</v>
      </c>
      <c r="H1901" t="s">
        <v>30</v>
      </c>
      <c r="I1901" t="s">
        <v>27</v>
      </c>
      <c r="J1901">
        <v>338</v>
      </c>
      <c r="K1901">
        <v>338</v>
      </c>
      <c r="L1901">
        <v>0</v>
      </c>
      <c r="M1901">
        <v>0</v>
      </c>
      <c r="N1901" t="s">
        <v>35</v>
      </c>
      <c r="O1901">
        <v>0</v>
      </c>
      <c r="P1901" t="s">
        <v>30</v>
      </c>
      <c r="Q1901" t="s">
        <v>35</v>
      </c>
      <c r="R1901" t="s">
        <v>35</v>
      </c>
      <c r="S1901">
        <v>0</v>
      </c>
      <c r="T1901">
        <v>0</v>
      </c>
      <c r="U1901">
        <v>0</v>
      </c>
      <c r="V1901" t="s">
        <v>35</v>
      </c>
      <c r="W1901">
        <v>0</v>
      </c>
      <c r="X1901">
        <v>15934984</v>
      </c>
      <c r="Y1901" t="str">
        <f t="shared" si="29"/>
        <v>1. &lt;= 1 Year</v>
      </c>
      <c r="Z1901" t="str">
        <f t="shared" si="29"/>
        <v>1. &lt;= 1 Year</v>
      </c>
    </row>
    <row r="1902" spans="1:26" x14ac:dyDescent="0.25">
      <c r="A1902">
        <v>164246993</v>
      </c>
      <c r="B1902" t="s">
        <v>487</v>
      </c>
      <c r="C1902" t="s">
        <v>7957</v>
      </c>
      <c r="D1902" t="s">
        <v>81</v>
      </c>
      <c r="E1902">
        <v>12</v>
      </c>
      <c r="F1902" t="s">
        <v>6</v>
      </c>
      <c r="G1902" t="s">
        <v>1502</v>
      </c>
      <c r="H1902" t="s">
        <v>30</v>
      </c>
      <c r="I1902" t="s">
        <v>27</v>
      </c>
      <c r="J1902">
        <v>162</v>
      </c>
      <c r="K1902">
        <v>162</v>
      </c>
      <c r="L1902">
        <v>20211</v>
      </c>
      <c r="M1902">
        <v>1</v>
      </c>
      <c r="N1902" t="s">
        <v>36</v>
      </c>
      <c r="O1902">
        <v>7321</v>
      </c>
      <c r="P1902" t="s">
        <v>30</v>
      </c>
      <c r="Q1902" t="s">
        <v>35</v>
      </c>
      <c r="R1902" t="s">
        <v>36</v>
      </c>
      <c r="S1902">
        <v>1</v>
      </c>
      <c r="T1902">
        <v>20212</v>
      </c>
      <c r="U1902">
        <v>1</v>
      </c>
      <c r="V1902" t="s">
        <v>36</v>
      </c>
      <c r="W1902">
        <v>3486.47</v>
      </c>
      <c r="X1902">
        <v>7940157</v>
      </c>
      <c r="Y1902" t="str">
        <f t="shared" si="29"/>
        <v>1. &lt;= 1 Year</v>
      </c>
      <c r="Z1902" t="str">
        <f t="shared" si="29"/>
        <v>1. &lt;= 1 Year</v>
      </c>
    </row>
    <row r="1903" spans="1:26" x14ac:dyDescent="0.25">
      <c r="A1903">
        <v>164279732</v>
      </c>
      <c r="B1903" t="s">
        <v>488</v>
      </c>
      <c r="C1903" t="s">
        <v>535</v>
      </c>
      <c r="D1903" t="s">
        <v>83</v>
      </c>
      <c r="E1903">
        <v>12</v>
      </c>
      <c r="F1903" t="s">
        <v>6</v>
      </c>
      <c r="G1903" t="s">
        <v>1500</v>
      </c>
      <c r="H1903" t="s">
        <v>30</v>
      </c>
      <c r="I1903" t="s">
        <v>27</v>
      </c>
      <c r="J1903">
        <v>121</v>
      </c>
      <c r="K1903">
        <v>121</v>
      </c>
      <c r="L1903">
        <v>0</v>
      </c>
      <c r="M1903">
        <v>0</v>
      </c>
      <c r="N1903" t="s">
        <v>35</v>
      </c>
      <c r="O1903">
        <v>0</v>
      </c>
      <c r="P1903">
        <v>20200129</v>
      </c>
      <c r="Q1903" t="s">
        <v>36</v>
      </c>
      <c r="R1903" t="s">
        <v>35</v>
      </c>
      <c r="S1903">
        <v>0</v>
      </c>
      <c r="T1903">
        <v>0</v>
      </c>
      <c r="U1903">
        <v>0</v>
      </c>
      <c r="V1903" t="s">
        <v>35</v>
      </c>
      <c r="W1903">
        <v>0</v>
      </c>
      <c r="X1903">
        <v>10398617</v>
      </c>
      <c r="Y1903" t="str">
        <f t="shared" si="29"/>
        <v>1. &lt;= 1 Year</v>
      </c>
      <c r="Z1903" t="str">
        <f t="shared" si="29"/>
        <v>1. &lt;= 1 Year</v>
      </c>
    </row>
    <row r="1904" spans="1:26" x14ac:dyDescent="0.25">
      <c r="A1904">
        <v>164382148</v>
      </c>
      <c r="B1904" t="s">
        <v>487</v>
      </c>
      <c r="C1904" t="s">
        <v>9421</v>
      </c>
      <c r="D1904" t="s">
        <v>81</v>
      </c>
      <c r="E1904">
        <v>12</v>
      </c>
      <c r="F1904" t="s">
        <v>6</v>
      </c>
      <c r="G1904" t="s">
        <v>9422</v>
      </c>
      <c r="H1904" t="s">
        <v>30</v>
      </c>
      <c r="I1904" t="s">
        <v>27</v>
      </c>
      <c r="J1904">
        <v>9</v>
      </c>
      <c r="K1904">
        <v>9</v>
      </c>
      <c r="L1904">
        <v>20211</v>
      </c>
      <c r="M1904">
        <v>1</v>
      </c>
      <c r="N1904" t="s">
        <v>36</v>
      </c>
      <c r="O1904">
        <v>6532</v>
      </c>
      <c r="P1904">
        <v>20210715</v>
      </c>
      <c r="Q1904" t="s">
        <v>36</v>
      </c>
      <c r="R1904" t="s">
        <v>36</v>
      </c>
      <c r="S1904">
        <v>1</v>
      </c>
      <c r="T1904">
        <v>0</v>
      </c>
      <c r="U1904">
        <v>0</v>
      </c>
      <c r="V1904" t="s">
        <v>35</v>
      </c>
      <c r="W1904">
        <v>0</v>
      </c>
      <c r="X1904">
        <v>13204723</v>
      </c>
      <c r="Y1904" t="str">
        <f t="shared" si="29"/>
        <v>1. &lt;= 1 Year</v>
      </c>
      <c r="Z1904" t="str">
        <f t="shared" si="29"/>
        <v>1. &lt;= 1 Year</v>
      </c>
    </row>
    <row r="1905" spans="1:26" x14ac:dyDescent="0.25">
      <c r="A1905">
        <v>164344396</v>
      </c>
      <c r="B1905" t="s">
        <v>487</v>
      </c>
      <c r="C1905" t="s">
        <v>1075</v>
      </c>
      <c r="D1905" t="s">
        <v>81</v>
      </c>
      <c r="E1905">
        <v>12</v>
      </c>
      <c r="F1905" t="s">
        <v>38</v>
      </c>
      <c r="G1905" t="s">
        <v>1493</v>
      </c>
      <c r="H1905" t="s">
        <v>30</v>
      </c>
      <c r="I1905" t="s">
        <v>27</v>
      </c>
      <c r="J1905">
        <v>50</v>
      </c>
      <c r="K1905">
        <v>45</v>
      </c>
      <c r="L1905">
        <v>0</v>
      </c>
      <c r="M1905">
        <v>0</v>
      </c>
      <c r="N1905" t="s">
        <v>35</v>
      </c>
      <c r="O1905">
        <v>0</v>
      </c>
      <c r="P1905">
        <v>20181216</v>
      </c>
      <c r="Q1905" t="s">
        <v>36</v>
      </c>
      <c r="R1905" t="s">
        <v>36</v>
      </c>
      <c r="S1905">
        <v>1</v>
      </c>
      <c r="T1905">
        <v>0</v>
      </c>
      <c r="U1905">
        <v>0</v>
      </c>
      <c r="V1905" t="s">
        <v>35</v>
      </c>
      <c r="W1905">
        <v>0</v>
      </c>
      <c r="X1905">
        <v>13906005</v>
      </c>
      <c r="Y1905" t="str">
        <f t="shared" si="29"/>
        <v>1. &lt;= 1 Year</v>
      </c>
      <c r="Z1905" t="str">
        <f t="shared" si="29"/>
        <v>1. &lt;= 1 Year</v>
      </c>
    </row>
    <row r="1906" spans="1:26" x14ac:dyDescent="0.25">
      <c r="A1906">
        <v>164194212</v>
      </c>
      <c r="B1906" t="s">
        <v>487</v>
      </c>
      <c r="C1906" t="s">
        <v>7212</v>
      </c>
      <c r="D1906" t="s">
        <v>67</v>
      </c>
      <c r="E1906">
        <v>12</v>
      </c>
      <c r="F1906" t="s">
        <v>38</v>
      </c>
      <c r="G1906" t="s">
        <v>1529</v>
      </c>
      <c r="H1906" t="s">
        <v>30</v>
      </c>
      <c r="I1906" t="s">
        <v>27</v>
      </c>
      <c r="J1906">
        <v>210</v>
      </c>
      <c r="K1906">
        <v>210</v>
      </c>
      <c r="L1906">
        <v>0</v>
      </c>
      <c r="M1906">
        <v>0</v>
      </c>
      <c r="N1906" t="s">
        <v>35</v>
      </c>
      <c r="O1906">
        <v>0</v>
      </c>
      <c r="P1906">
        <v>20191118</v>
      </c>
      <c r="Q1906" t="s">
        <v>36</v>
      </c>
      <c r="R1906" t="s">
        <v>36</v>
      </c>
      <c r="S1906">
        <v>1</v>
      </c>
      <c r="T1906">
        <v>0</v>
      </c>
      <c r="U1906">
        <v>0</v>
      </c>
      <c r="V1906" t="s">
        <v>35</v>
      </c>
      <c r="W1906">
        <v>0</v>
      </c>
      <c r="X1906">
        <v>14330624</v>
      </c>
      <c r="Y1906" t="str">
        <f t="shared" si="29"/>
        <v>1. &lt;= 1 Year</v>
      </c>
      <c r="Z1906" t="str">
        <f t="shared" si="29"/>
        <v>1. &lt;= 1 Year</v>
      </c>
    </row>
    <row r="1907" spans="1:26" x14ac:dyDescent="0.25">
      <c r="A1907">
        <v>164339575</v>
      </c>
      <c r="B1907" t="s">
        <v>806</v>
      </c>
      <c r="C1907" t="s">
        <v>9423</v>
      </c>
      <c r="D1907" t="s">
        <v>81</v>
      </c>
      <c r="E1907">
        <v>12</v>
      </c>
      <c r="F1907" t="s">
        <v>37</v>
      </c>
      <c r="G1907" t="s">
        <v>1515</v>
      </c>
      <c r="H1907" t="s">
        <v>30</v>
      </c>
      <c r="I1907" t="s">
        <v>27</v>
      </c>
      <c r="J1907">
        <v>55</v>
      </c>
      <c r="K1907">
        <v>52</v>
      </c>
      <c r="L1907">
        <v>20211</v>
      </c>
      <c r="M1907">
        <v>1</v>
      </c>
      <c r="N1907" t="s">
        <v>36</v>
      </c>
      <c r="O1907">
        <v>2393</v>
      </c>
      <c r="P1907">
        <v>20191016</v>
      </c>
      <c r="Q1907" t="s">
        <v>36</v>
      </c>
      <c r="R1907" t="s">
        <v>36</v>
      </c>
      <c r="S1907">
        <v>1</v>
      </c>
      <c r="T1907">
        <v>20212</v>
      </c>
      <c r="U1907">
        <v>1</v>
      </c>
      <c r="V1907" t="s">
        <v>36</v>
      </c>
      <c r="W1907">
        <v>266.32</v>
      </c>
      <c r="X1907">
        <v>15935201</v>
      </c>
      <c r="Y1907" t="str">
        <f t="shared" si="29"/>
        <v>1. &lt;= 1 Year</v>
      </c>
      <c r="Z1907" t="str">
        <f t="shared" si="29"/>
        <v>1. &lt;= 1 Year</v>
      </c>
    </row>
    <row r="1908" spans="1:26" x14ac:dyDescent="0.25">
      <c r="A1908">
        <v>164114271</v>
      </c>
      <c r="B1908" t="s">
        <v>806</v>
      </c>
      <c r="C1908" t="s">
        <v>2899</v>
      </c>
      <c r="D1908" t="s">
        <v>89</v>
      </c>
      <c r="E1908">
        <v>12</v>
      </c>
      <c r="F1908" t="s">
        <v>37</v>
      </c>
      <c r="G1908" t="s">
        <v>1503</v>
      </c>
      <c r="H1908" t="s">
        <v>30</v>
      </c>
      <c r="I1908" t="s">
        <v>27</v>
      </c>
      <c r="J1908">
        <v>302</v>
      </c>
      <c r="K1908">
        <v>302</v>
      </c>
      <c r="L1908">
        <v>20211</v>
      </c>
      <c r="M1908">
        <v>1</v>
      </c>
      <c r="N1908" t="s">
        <v>36</v>
      </c>
      <c r="O1908">
        <v>1337</v>
      </c>
      <c r="P1908">
        <v>20210722</v>
      </c>
      <c r="Q1908" t="s">
        <v>36</v>
      </c>
      <c r="R1908" t="s">
        <v>35</v>
      </c>
      <c r="S1908">
        <v>0</v>
      </c>
      <c r="T1908">
        <v>20212</v>
      </c>
      <c r="U1908">
        <v>1</v>
      </c>
      <c r="V1908" t="s">
        <v>36</v>
      </c>
      <c r="W1908">
        <v>488.51</v>
      </c>
      <c r="X1908">
        <v>15953138</v>
      </c>
      <c r="Y1908" t="str">
        <f t="shared" si="29"/>
        <v>1. &lt;= 1 Year</v>
      </c>
      <c r="Z1908" t="str">
        <f t="shared" si="29"/>
        <v>1. &lt;= 1 Year</v>
      </c>
    </row>
    <row r="1909" spans="1:26" x14ac:dyDescent="0.25">
      <c r="A1909">
        <v>164095495</v>
      </c>
      <c r="B1909" t="s">
        <v>6106</v>
      </c>
      <c r="C1909" t="s">
        <v>2721</v>
      </c>
      <c r="D1909" t="s">
        <v>89</v>
      </c>
      <c r="E1909">
        <v>12</v>
      </c>
      <c r="F1909" t="s">
        <v>6</v>
      </c>
      <c r="G1909" t="s">
        <v>3961</v>
      </c>
      <c r="H1909" t="s">
        <v>30</v>
      </c>
      <c r="I1909" t="s">
        <v>27</v>
      </c>
      <c r="J1909">
        <v>318</v>
      </c>
      <c r="K1909">
        <v>181</v>
      </c>
      <c r="L1909">
        <v>20211</v>
      </c>
      <c r="M1909">
        <v>1</v>
      </c>
      <c r="N1909" t="s">
        <v>36</v>
      </c>
      <c r="O1909">
        <v>1388</v>
      </c>
      <c r="P1909">
        <v>20210126</v>
      </c>
      <c r="Q1909" t="s">
        <v>36</v>
      </c>
      <c r="R1909" t="s">
        <v>35</v>
      </c>
      <c r="S1909">
        <v>0</v>
      </c>
      <c r="T1909">
        <v>20212</v>
      </c>
      <c r="U1909">
        <v>1</v>
      </c>
      <c r="V1909" t="s">
        <v>36</v>
      </c>
      <c r="W1909">
        <v>2208.11</v>
      </c>
      <c r="X1909">
        <v>10570630</v>
      </c>
      <c r="Y1909" t="str">
        <f t="shared" si="29"/>
        <v>1. &lt;= 1 Year</v>
      </c>
      <c r="Z1909" t="str">
        <f t="shared" si="29"/>
        <v>1. &lt;= 1 Year</v>
      </c>
    </row>
    <row r="1910" spans="1:26" x14ac:dyDescent="0.25">
      <c r="A1910">
        <v>164250340</v>
      </c>
      <c r="B1910" t="s">
        <v>7578</v>
      </c>
      <c r="C1910" t="s">
        <v>7579</v>
      </c>
      <c r="D1910" t="s">
        <v>89</v>
      </c>
      <c r="E1910">
        <v>12</v>
      </c>
      <c r="F1910" t="s">
        <v>37</v>
      </c>
      <c r="G1910" t="s">
        <v>1491</v>
      </c>
      <c r="H1910" t="s">
        <v>30</v>
      </c>
      <c r="I1910" t="s">
        <v>27</v>
      </c>
      <c r="J1910">
        <v>156</v>
      </c>
      <c r="K1910">
        <v>23</v>
      </c>
      <c r="L1910">
        <v>0</v>
      </c>
      <c r="M1910">
        <v>0</v>
      </c>
      <c r="N1910" t="s">
        <v>35</v>
      </c>
      <c r="O1910">
        <v>0</v>
      </c>
      <c r="P1910">
        <v>20180613</v>
      </c>
      <c r="Q1910" t="s">
        <v>36</v>
      </c>
      <c r="R1910" t="s">
        <v>36</v>
      </c>
      <c r="S1910">
        <v>1</v>
      </c>
      <c r="T1910">
        <v>0</v>
      </c>
      <c r="U1910">
        <v>0</v>
      </c>
      <c r="V1910" t="s">
        <v>35</v>
      </c>
      <c r="W1910">
        <v>0</v>
      </c>
      <c r="X1910">
        <v>14836473</v>
      </c>
      <c r="Y1910" t="str">
        <f t="shared" si="29"/>
        <v>1. &lt;= 1 Year</v>
      </c>
      <c r="Z1910" t="str">
        <f t="shared" si="29"/>
        <v>1. &lt;= 1 Year</v>
      </c>
    </row>
    <row r="1911" spans="1:26" x14ac:dyDescent="0.25">
      <c r="A1911">
        <v>164356008</v>
      </c>
      <c r="B1911" t="s">
        <v>9424</v>
      </c>
      <c r="C1911" t="s">
        <v>9425</v>
      </c>
      <c r="D1911" t="s">
        <v>89</v>
      </c>
      <c r="E1911">
        <v>12</v>
      </c>
      <c r="F1911" t="s">
        <v>38</v>
      </c>
      <c r="G1911" t="s">
        <v>6565</v>
      </c>
      <c r="H1911" t="s">
        <v>30</v>
      </c>
      <c r="I1911" t="s">
        <v>27</v>
      </c>
      <c r="J1911">
        <v>52</v>
      </c>
      <c r="K1911">
        <v>45</v>
      </c>
      <c r="L1911">
        <v>0</v>
      </c>
      <c r="M1911">
        <v>0</v>
      </c>
      <c r="N1911" t="s">
        <v>35</v>
      </c>
      <c r="O1911">
        <v>0</v>
      </c>
      <c r="P1911">
        <v>20190526</v>
      </c>
      <c r="Q1911" t="s">
        <v>36</v>
      </c>
      <c r="R1911" t="s">
        <v>36</v>
      </c>
      <c r="S1911">
        <v>1</v>
      </c>
      <c r="T1911">
        <v>0</v>
      </c>
      <c r="U1911">
        <v>0</v>
      </c>
      <c r="V1911" t="s">
        <v>35</v>
      </c>
      <c r="W1911">
        <v>0</v>
      </c>
      <c r="X1911">
        <v>15275073</v>
      </c>
      <c r="Y1911" t="str">
        <f t="shared" si="29"/>
        <v>1. &lt;= 1 Year</v>
      </c>
      <c r="Z1911" t="str">
        <f t="shared" si="29"/>
        <v>1. &lt;= 1 Year</v>
      </c>
    </row>
    <row r="1912" spans="1:26" x14ac:dyDescent="0.25">
      <c r="A1912">
        <v>164241343</v>
      </c>
      <c r="B1912" t="s">
        <v>1605</v>
      </c>
      <c r="C1912" t="s">
        <v>7580</v>
      </c>
      <c r="D1912" t="s">
        <v>89</v>
      </c>
      <c r="E1912">
        <v>12</v>
      </c>
      <c r="F1912" t="s">
        <v>38</v>
      </c>
      <c r="G1912" t="s">
        <v>6565</v>
      </c>
      <c r="H1912" t="s">
        <v>30</v>
      </c>
      <c r="I1912" t="s">
        <v>27</v>
      </c>
      <c r="J1912">
        <v>169</v>
      </c>
      <c r="K1912">
        <v>73</v>
      </c>
      <c r="L1912">
        <v>0</v>
      </c>
      <c r="M1912">
        <v>0</v>
      </c>
      <c r="N1912" t="s">
        <v>35</v>
      </c>
      <c r="O1912">
        <v>0</v>
      </c>
      <c r="P1912" t="s">
        <v>30</v>
      </c>
      <c r="Q1912" t="s">
        <v>35</v>
      </c>
      <c r="R1912" t="s">
        <v>35</v>
      </c>
      <c r="S1912">
        <v>0</v>
      </c>
      <c r="T1912">
        <v>20212</v>
      </c>
      <c r="U1912">
        <v>1</v>
      </c>
      <c r="V1912" t="s">
        <v>36</v>
      </c>
      <c r="W1912">
        <v>7200</v>
      </c>
      <c r="X1912">
        <v>15997870</v>
      </c>
      <c r="Y1912" t="str">
        <f t="shared" si="29"/>
        <v>1. &lt;= 1 Year</v>
      </c>
      <c r="Z1912" t="str">
        <f t="shared" si="29"/>
        <v>1. &lt;= 1 Year</v>
      </c>
    </row>
    <row r="1913" spans="1:26" x14ac:dyDescent="0.25">
      <c r="A1913">
        <v>164000766</v>
      </c>
      <c r="B1913" t="s">
        <v>6874</v>
      </c>
      <c r="C1913" t="s">
        <v>717</v>
      </c>
      <c r="D1913" t="s">
        <v>89</v>
      </c>
      <c r="E1913">
        <v>12</v>
      </c>
      <c r="F1913" t="s">
        <v>37</v>
      </c>
      <c r="G1913" t="s">
        <v>1514</v>
      </c>
      <c r="H1913" t="s">
        <v>30</v>
      </c>
      <c r="I1913" t="s">
        <v>27</v>
      </c>
      <c r="J1913">
        <v>416</v>
      </c>
      <c r="K1913">
        <v>220</v>
      </c>
      <c r="L1913">
        <v>0</v>
      </c>
      <c r="M1913">
        <v>0</v>
      </c>
      <c r="N1913" t="s">
        <v>35</v>
      </c>
      <c r="O1913">
        <v>0</v>
      </c>
      <c r="P1913" t="s">
        <v>30</v>
      </c>
      <c r="Q1913" t="s">
        <v>35</v>
      </c>
      <c r="R1913" t="s">
        <v>35</v>
      </c>
      <c r="S1913">
        <v>0</v>
      </c>
      <c r="T1913">
        <v>20212</v>
      </c>
      <c r="U1913">
        <v>1</v>
      </c>
      <c r="V1913" t="s">
        <v>36</v>
      </c>
      <c r="W1913">
        <v>1730.12</v>
      </c>
      <c r="X1913">
        <v>15905135</v>
      </c>
      <c r="Y1913" t="str">
        <f t="shared" si="29"/>
        <v>2.  1-1.5 Years</v>
      </c>
      <c r="Z1913" t="str">
        <f t="shared" si="29"/>
        <v>1. &lt;= 1 Year</v>
      </c>
    </row>
    <row r="1914" spans="1:26" x14ac:dyDescent="0.25">
      <c r="A1914">
        <v>164269609</v>
      </c>
      <c r="B1914" t="s">
        <v>1054</v>
      </c>
      <c r="C1914" t="s">
        <v>973</v>
      </c>
      <c r="D1914" t="s">
        <v>102</v>
      </c>
      <c r="E1914">
        <v>12</v>
      </c>
      <c r="F1914" t="s">
        <v>38</v>
      </c>
      <c r="G1914" t="s">
        <v>8880</v>
      </c>
      <c r="H1914" t="s">
        <v>30</v>
      </c>
      <c r="I1914" t="s">
        <v>27</v>
      </c>
      <c r="J1914">
        <v>135</v>
      </c>
      <c r="K1914">
        <v>115</v>
      </c>
      <c r="L1914">
        <v>20211</v>
      </c>
      <c r="M1914">
        <v>1</v>
      </c>
      <c r="N1914" t="s">
        <v>36</v>
      </c>
      <c r="O1914">
        <v>600</v>
      </c>
      <c r="P1914">
        <v>20181015</v>
      </c>
      <c r="Q1914" t="s">
        <v>36</v>
      </c>
      <c r="R1914" t="s">
        <v>36</v>
      </c>
      <c r="S1914">
        <v>1</v>
      </c>
      <c r="T1914">
        <v>20212</v>
      </c>
      <c r="U1914">
        <v>1</v>
      </c>
      <c r="V1914" t="s">
        <v>36</v>
      </c>
      <c r="W1914">
        <v>4480</v>
      </c>
      <c r="X1914">
        <v>11518399</v>
      </c>
      <c r="Y1914" t="str">
        <f t="shared" si="29"/>
        <v>1. &lt;= 1 Year</v>
      </c>
      <c r="Z1914" t="str">
        <f t="shared" si="29"/>
        <v>1. &lt;= 1 Year</v>
      </c>
    </row>
    <row r="1915" spans="1:26" x14ac:dyDescent="0.25">
      <c r="A1915">
        <v>163211108</v>
      </c>
      <c r="B1915" t="s">
        <v>5360</v>
      </c>
      <c r="C1915" t="s">
        <v>5361</v>
      </c>
      <c r="D1915" t="s">
        <v>83</v>
      </c>
      <c r="E1915">
        <v>12</v>
      </c>
      <c r="F1915" t="s">
        <v>37</v>
      </c>
      <c r="G1915" t="s">
        <v>1491</v>
      </c>
      <c r="H1915" t="s">
        <v>30</v>
      </c>
      <c r="I1915" t="s">
        <v>27</v>
      </c>
      <c r="J1915">
        <v>738</v>
      </c>
      <c r="K1915">
        <v>737</v>
      </c>
      <c r="L1915">
        <v>0</v>
      </c>
      <c r="M1915">
        <v>0</v>
      </c>
      <c r="N1915" t="s">
        <v>35</v>
      </c>
      <c r="O1915">
        <v>0</v>
      </c>
      <c r="P1915">
        <v>20210504</v>
      </c>
      <c r="Q1915" t="s">
        <v>36</v>
      </c>
      <c r="R1915" t="s">
        <v>35</v>
      </c>
      <c r="S1915">
        <v>0</v>
      </c>
      <c r="T1915">
        <v>20212</v>
      </c>
      <c r="U1915">
        <v>1</v>
      </c>
      <c r="V1915" t="s">
        <v>36</v>
      </c>
      <c r="W1915">
        <v>423.75</v>
      </c>
      <c r="X1915">
        <v>15347850</v>
      </c>
      <c r="Y1915" t="str">
        <f t="shared" si="29"/>
        <v>4. 2-3 Year</v>
      </c>
      <c r="Z1915" t="str">
        <f t="shared" si="29"/>
        <v>4. 2-3 Year</v>
      </c>
    </row>
    <row r="1916" spans="1:26" x14ac:dyDescent="0.25">
      <c r="A1916">
        <v>164204490</v>
      </c>
      <c r="B1916" t="s">
        <v>9426</v>
      </c>
      <c r="C1916" t="s">
        <v>979</v>
      </c>
      <c r="D1916" t="s">
        <v>89</v>
      </c>
      <c r="E1916">
        <v>12</v>
      </c>
      <c r="F1916" t="s">
        <v>37</v>
      </c>
      <c r="G1916" t="s">
        <v>1491</v>
      </c>
      <c r="H1916" t="s">
        <v>30</v>
      </c>
      <c r="I1916" t="s">
        <v>27</v>
      </c>
      <c r="J1916">
        <v>203</v>
      </c>
      <c r="K1916">
        <v>177</v>
      </c>
      <c r="L1916">
        <v>0</v>
      </c>
      <c r="M1916">
        <v>0</v>
      </c>
      <c r="N1916" t="s">
        <v>35</v>
      </c>
      <c r="O1916">
        <v>0</v>
      </c>
      <c r="P1916" t="s">
        <v>30</v>
      </c>
      <c r="Q1916" t="s">
        <v>35</v>
      </c>
      <c r="R1916" t="s">
        <v>35</v>
      </c>
      <c r="S1916">
        <v>0</v>
      </c>
      <c r="T1916">
        <v>0</v>
      </c>
      <c r="U1916">
        <v>0</v>
      </c>
      <c r="V1916" t="s">
        <v>35</v>
      </c>
      <c r="W1916">
        <v>0</v>
      </c>
      <c r="X1916">
        <v>15984355</v>
      </c>
      <c r="Y1916" t="str">
        <f t="shared" si="29"/>
        <v>1. &lt;= 1 Year</v>
      </c>
      <c r="Z1916" t="str">
        <f t="shared" si="29"/>
        <v>1. &lt;= 1 Year</v>
      </c>
    </row>
    <row r="1917" spans="1:26" x14ac:dyDescent="0.25">
      <c r="A1917">
        <v>164377863</v>
      </c>
      <c r="B1917" t="s">
        <v>9427</v>
      </c>
      <c r="C1917" t="s">
        <v>9428</v>
      </c>
      <c r="D1917" t="s">
        <v>81</v>
      </c>
      <c r="E1917">
        <v>12</v>
      </c>
      <c r="F1917" t="s">
        <v>37</v>
      </c>
      <c r="G1917" t="s">
        <v>1491</v>
      </c>
      <c r="H1917" t="s">
        <v>30</v>
      </c>
      <c r="I1917" t="s">
        <v>27</v>
      </c>
      <c r="J1917">
        <v>14</v>
      </c>
      <c r="K1917">
        <v>14</v>
      </c>
      <c r="L1917">
        <v>0</v>
      </c>
      <c r="M1917">
        <v>0</v>
      </c>
      <c r="N1917" t="s">
        <v>35</v>
      </c>
      <c r="O1917">
        <v>0</v>
      </c>
      <c r="P1917">
        <v>20190616</v>
      </c>
      <c r="Q1917" t="s">
        <v>36</v>
      </c>
      <c r="R1917" t="s">
        <v>35</v>
      </c>
      <c r="S1917">
        <v>0</v>
      </c>
      <c r="T1917">
        <v>0</v>
      </c>
      <c r="U1917">
        <v>0</v>
      </c>
      <c r="V1917" t="s">
        <v>35</v>
      </c>
      <c r="W1917">
        <v>0</v>
      </c>
      <c r="X1917">
        <v>16057556</v>
      </c>
      <c r="Y1917" t="str">
        <f t="shared" si="29"/>
        <v>1. &lt;= 1 Year</v>
      </c>
      <c r="Z1917" t="str">
        <f t="shared" si="29"/>
        <v>1. &lt;= 1 Year</v>
      </c>
    </row>
    <row r="1918" spans="1:26" x14ac:dyDescent="0.25">
      <c r="A1918">
        <v>164355937</v>
      </c>
      <c r="B1918" t="s">
        <v>9429</v>
      </c>
      <c r="C1918" t="s">
        <v>2080</v>
      </c>
      <c r="D1918" t="s">
        <v>83</v>
      </c>
      <c r="E1918">
        <v>12</v>
      </c>
      <c r="F1918" t="s">
        <v>38</v>
      </c>
      <c r="G1918" t="s">
        <v>6565</v>
      </c>
      <c r="H1918" t="s">
        <v>30</v>
      </c>
      <c r="I1918" t="s">
        <v>27</v>
      </c>
      <c r="J1918">
        <v>52</v>
      </c>
      <c r="K1918">
        <v>45</v>
      </c>
      <c r="L1918">
        <v>0</v>
      </c>
      <c r="M1918">
        <v>0</v>
      </c>
      <c r="N1918" t="s">
        <v>35</v>
      </c>
      <c r="O1918">
        <v>0</v>
      </c>
      <c r="P1918">
        <v>20210322</v>
      </c>
      <c r="Q1918" t="s">
        <v>36</v>
      </c>
      <c r="R1918" t="s">
        <v>36</v>
      </c>
      <c r="S1918">
        <v>1</v>
      </c>
      <c r="T1918">
        <v>20212</v>
      </c>
      <c r="U1918">
        <v>1</v>
      </c>
      <c r="V1918" t="s">
        <v>36</v>
      </c>
      <c r="W1918">
        <v>5839.42</v>
      </c>
      <c r="X1918">
        <v>15322863</v>
      </c>
      <c r="Y1918" t="str">
        <f t="shared" si="29"/>
        <v>1. &lt;= 1 Year</v>
      </c>
      <c r="Z1918" t="str">
        <f t="shared" si="29"/>
        <v>1. &lt;= 1 Year</v>
      </c>
    </row>
    <row r="1919" spans="1:26" x14ac:dyDescent="0.25">
      <c r="A1919">
        <v>164087335</v>
      </c>
      <c r="B1919" t="s">
        <v>1429</v>
      </c>
      <c r="C1919" t="s">
        <v>987</v>
      </c>
      <c r="D1919" t="s">
        <v>89</v>
      </c>
      <c r="E1919">
        <v>12</v>
      </c>
      <c r="F1919" t="s">
        <v>6</v>
      </c>
      <c r="G1919" t="s">
        <v>1492</v>
      </c>
      <c r="H1919" t="s">
        <v>30</v>
      </c>
      <c r="I1919" t="s">
        <v>27</v>
      </c>
      <c r="J1919">
        <v>329</v>
      </c>
      <c r="K1919">
        <v>328</v>
      </c>
      <c r="L1919">
        <v>20211</v>
      </c>
      <c r="M1919">
        <v>1</v>
      </c>
      <c r="N1919" t="s">
        <v>36</v>
      </c>
      <c r="O1919">
        <v>937</v>
      </c>
      <c r="P1919">
        <v>20210520</v>
      </c>
      <c r="Q1919" t="s">
        <v>36</v>
      </c>
      <c r="R1919" t="s">
        <v>36</v>
      </c>
      <c r="S1919">
        <v>1</v>
      </c>
      <c r="T1919">
        <v>20212</v>
      </c>
      <c r="U1919">
        <v>1</v>
      </c>
      <c r="V1919" t="s">
        <v>36</v>
      </c>
      <c r="W1919">
        <v>2130.39</v>
      </c>
      <c r="X1919">
        <v>8105976</v>
      </c>
      <c r="Y1919" t="str">
        <f t="shared" si="29"/>
        <v>1. &lt;= 1 Year</v>
      </c>
      <c r="Z1919" t="str">
        <f t="shared" si="29"/>
        <v>1. &lt;= 1 Year</v>
      </c>
    </row>
    <row r="1920" spans="1:26" x14ac:dyDescent="0.25">
      <c r="A1920">
        <v>164223558</v>
      </c>
      <c r="B1920" t="s">
        <v>1608</v>
      </c>
      <c r="C1920" t="s">
        <v>285</v>
      </c>
      <c r="D1920" t="s">
        <v>89</v>
      </c>
      <c r="E1920">
        <v>12</v>
      </c>
      <c r="F1920" t="s">
        <v>38</v>
      </c>
      <c r="G1920" t="s">
        <v>1504</v>
      </c>
      <c r="H1920" t="s">
        <v>30</v>
      </c>
      <c r="I1920" t="s">
        <v>27</v>
      </c>
      <c r="J1920">
        <v>192</v>
      </c>
      <c r="K1920">
        <v>192</v>
      </c>
      <c r="L1920">
        <v>20211</v>
      </c>
      <c r="M1920">
        <v>1</v>
      </c>
      <c r="N1920" t="s">
        <v>36</v>
      </c>
      <c r="O1920">
        <v>8155</v>
      </c>
      <c r="P1920">
        <v>20210601</v>
      </c>
      <c r="Q1920" t="s">
        <v>36</v>
      </c>
      <c r="R1920" t="s">
        <v>36</v>
      </c>
      <c r="S1920">
        <v>1</v>
      </c>
      <c r="T1920">
        <v>20212</v>
      </c>
      <c r="U1920">
        <v>1</v>
      </c>
      <c r="V1920" t="s">
        <v>36</v>
      </c>
      <c r="W1920">
        <v>8706.86</v>
      </c>
      <c r="X1920">
        <v>11327674</v>
      </c>
      <c r="Y1920" t="str">
        <f t="shared" si="29"/>
        <v>1. &lt;= 1 Year</v>
      </c>
      <c r="Z1920" t="str">
        <f t="shared" si="29"/>
        <v>1. &lt;= 1 Year</v>
      </c>
    </row>
    <row r="1921" spans="1:26" x14ac:dyDescent="0.25">
      <c r="A1921">
        <v>164171452</v>
      </c>
      <c r="B1921" t="s">
        <v>1608</v>
      </c>
      <c r="C1921" t="s">
        <v>6875</v>
      </c>
      <c r="D1921" t="s">
        <v>89</v>
      </c>
      <c r="E1921">
        <v>12</v>
      </c>
      <c r="F1921" t="s">
        <v>38</v>
      </c>
      <c r="G1921" t="s">
        <v>9397</v>
      </c>
      <c r="H1921" t="s">
        <v>30</v>
      </c>
      <c r="I1921" t="s">
        <v>27</v>
      </c>
      <c r="J1921">
        <v>232</v>
      </c>
      <c r="K1921">
        <v>115</v>
      </c>
      <c r="L1921">
        <v>20211</v>
      </c>
      <c r="M1921">
        <v>1</v>
      </c>
      <c r="N1921" t="s">
        <v>36</v>
      </c>
      <c r="O1921">
        <v>5088</v>
      </c>
      <c r="P1921">
        <v>20190624</v>
      </c>
      <c r="Q1921" t="s">
        <v>36</v>
      </c>
      <c r="R1921" t="s">
        <v>36</v>
      </c>
      <c r="S1921">
        <v>1</v>
      </c>
      <c r="T1921">
        <v>20212</v>
      </c>
      <c r="U1921">
        <v>1</v>
      </c>
      <c r="V1921" t="s">
        <v>36</v>
      </c>
      <c r="W1921">
        <v>5486.25</v>
      </c>
      <c r="X1921">
        <v>13964056</v>
      </c>
      <c r="Y1921" t="str">
        <f t="shared" ref="Y1921:Z1984" si="30">IF(J1921&lt;=364,"1. &lt;= 1 Year",IF(J1921&lt;=546,"2.  1-1.5 Years",IF(J1921&lt;=729,"3.  1.5 to 2 Year",IF(J1921&lt;=1459,"4. 2-3 Year",IF(J1921&lt;=1824,"5. 3-4 Year",IF(J1921&lt;=2189,"6. 4-5 Year",IF(J1921&gt;=2190,"7. &gt;= 6 Year","N/A")))))))</f>
        <v>1. &lt;= 1 Year</v>
      </c>
      <c r="Z1921" t="str">
        <f t="shared" si="30"/>
        <v>1. &lt;= 1 Year</v>
      </c>
    </row>
    <row r="1922" spans="1:26" x14ac:dyDescent="0.25">
      <c r="A1922">
        <v>162344125</v>
      </c>
      <c r="B1922" t="s">
        <v>1608</v>
      </c>
      <c r="C1922" t="s">
        <v>727</v>
      </c>
      <c r="D1922" t="s">
        <v>89</v>
      </c>
      <c r="E1922">
        <v>12</v>
      </c>
      <c r="F1922" t="s">
        <v>37</v>
      </c>
      <c r="G1922" t="s">
        <v>1495</v>
      </c>
      <c r="H1922">
        <v>1</v>
      </c>
      <c r="I1922" t="s">
        <v>27</v>
      </c>
      <c r="J1922">
        <v>1304</v>
      </c>
      <c r="K1922">
        <v>1295</v>
      </c>
      <c r="L1922">
        <v>20211</v>
      </c>
      <c r="M1922">
        <v>1</v>
      </c>
      <c r="N1922" t="s">
        <v>36</v>
      </c>
      <c r="O1922">
        <v>453</v>
      </c>
      <c r="P1922">
        <v>20210615</v>
      </c>
      <c r="Q1922" t="s">
        <v>36</v>
      </c>
      <c r="R1922" t="s">
        <v>35</v>
      </c>
      <c r="S1922">
        <v>0</v>
      </c>
      <c r="T1922">
        <v>20212</v>
      </c>
      <c r="U1922">
        <v>1</v>
      </c>
      <c r="V1922" t="s">
        <v>36</v>
      </c>
      <c r="W1922">
        <v>5039.32</v>
      </c>
      <c r="X1922">
        <v>15005607</v>
      </c>
      <c r="Y1922" t="str">
        <f t="shared" si="30"/>
        <v>4. 2-3 Year</v>
      </c>
      <c r="Z1922" t="str">
        <f t="shared" si="30"/>
        <v>4. 2-3 Year</v>
      </c>
    </row>
    <row r="1923" spans="1:26" x14ac:dyDescent="0.25">
      <c r="A1923">
        <v>163394837</v>
      </c>
      <c r="B1923" t="s">
        <v>1608</v>
      </c>
      <c r="C1923" t="s">
        <v>495</v>
      </c>
      <c r="D1923" t="s">
        <v>81</v>
      </c>
      <c r="E1923">
        <v>12</v>
      </c>
      <c r="F1923" t="s">
        <v>6</v>
      </c>
      <c r="G1923" t="s">
        <v>9312</v>
      </c>
      <c r="H1923" t="s">
        <v>30</v>
      </c>
      <c r="I1923" t="s">
        <v>27</v>
      </c>
      <c r="J1923">
        <v>583</v>
      </c>
      <c r="K1923">
        <v>366</v>
      </c>
      <c r="L1923">
        <v>20211</v>
      </c>
      <c r="M1923">
        <v>1</v>
      </c>
      <c r="N1923" t="s">
        <v>36</v>
      </c>
      <c r="O1923">
        <v>7545</v>
      </c>
      <c r="P1923">
        <v>20210315</v>
      </c>
      <c r="Q1923" t="s">
        <v>36</v>
      </c>
      <c r="R1923" t="s">
        <v>35</v>
      </c>
      <c r="S1923">
        <v>0</v>
      </c>
      <c r="T1923">
        <v>20212</v>
      </c>
      <c r="U1923">
        <v>1</v>
      </c>
      <c r="V1923" t="s">
        <v>36</v>
      </c>
      <c r="W1923">
        <v>5445.11</v>
      </c>
      <c r="X1923">
        <v>15129385</v>
      </c>
      <c r="Y1923" t="str">
        <f t="shared" si="30"/>
        <v>3.  1.5 to 2 Year</v>
      </c>
      <c r="Z1923" t="str">
        <f t="shared" si="30"/>
        <v>2.  1-1.5 Years</v>
      </c>
    </row>
    <row r="1924" spans="1:26" x14ac:dyDescent="0.25">
      <c r="A1924">
        <v>164354810</v>
      </c>
      <c r="B1924" t="s">
        <v>2718</v>
      </c>
      <c r="C1924" t="s">
        <v>908</v>
      </c>
      <c r="D1924" t="s">
        <v>4559</v>
      </c>
      <c r="E1924">
        <v>12</v>
      </c>
      <c r="F1924" t="s">
        <v>6</v>
      </c>
      <c r="G1924" t="s">
        <v>4561</v>
      </c>
      <c r="H1924" t="s">
        <v>30</v>
      </c>
      <c r="I1924" t="s">
        <v>27</v>
      </c>
      <c r="J1924">
        <v>38</v>
      </c>
      <c r="K1924">
        <v>17</v>
      </c>
      <c r="L1924">
        <v>20211</v>
      </c>
      <c r="M1924">
        <v>1</v>
      </c>
      <c r="N1924" t="s">
        <v>36</v>
      </c>
      <c r="O1924">
        <v>5281</v>
      </c>
      <c r="P1924" t="s">
        <v>30</v>
      </c>
      <c r="Q1924" t="s">
        <v>35</v>
      </c>
      <c r="R1924" t="s">
        <v>35</v>
      </c>
      <c r="S1924">
        <v>0</v>
      </c>
      <c r="T1924">
        <v>0</v>
      </c>
      <c r="U1924">
        <v>0</v>
      </c>
      <c r="V1924" t="s">
        <v>35</v>
      </c>
      <c r="W1924">
        <v>0</v>
      </c>
      <c r="X1924">
        <v>16042436</v>
      </c>
      <c r="Y1924" t="str">
        <f t="shared" si="30"/>
        <v>1. &lt;= 1 Year</v>
      </c>
      <c r="Z1924" t="str">
        <f t="shared" si="30"/>
        <v>1. &lt;= 1 Year</v>
      </c>
    </row>
    <row r="1925" spans="1:26" x14ac:dyDescent="0.25">
      <c r="A1925">
        <v>164305887</v>
      </c>
      <c r="B1925" t="s">
        <v>9430</v>
      </c>
      <c r="C1925" t="s">
        <v>535</v>
      </c>
      <c r="D1925" t="s">
        <v>83</v>
      </c>
      <c r="E1925">
        <v>12</v>
      </c>
      <c r="F1925" t="s">
        <v>6</v>
      </c>
      <c r="G1925" t="s">
        <v>3092</v>
      </c>
      <c r="H1925" t="s">
        <v>30</v>
      </c>
      <c r="I1925" t="s">
        <v>27</v>
      </c>
      <c r="J1925">
        <v>87</v>
      </c>
      <c r="K1925">
        <v>87</v>
      </c>
      <c r="L1925">
        <v>20211</v>
      </c>
      <c r="M1925">
        <v>1</v>
      </c>
      <c r="N1925" t="s">
        <v>36</v>
      </c>
      <c r="O1925">
        <v>14140</v>
      </c>
      <c r="P1925">
        <v>20210115</v>
      </c>
      <c r="Q1925" t="s">
        <v>36</v>
      </c>
      <c r="R1925" t="s">
        <v>35</v>
      </c>
      <c r="S1925">
        <v>0</v>
      </c>
      <c r="T1925">
        <v>20212</v>
      </c>
      <c r="U1925">
        <v>1</v>
      </c>
      <c r="V1925" t="s">
        <v>36</v>
      </c>
      <c r="W1925">
        <v>11821.56</v>
      </c>
      <c r="X1925">
        <v>15987992</v>
      </c>
      <c r="Y1925" t="str">
        <f t="shared" si="30"/>
        <v>1. &lt;= 1 Year</v>
      </c>
      <c r="Z1925" t="str">
        <f t="shared" si="30"/>
        <v>1. &lt;= 1 Year</v>
      </c>
    </row>
    <row r="1926" spans="1:26" x14ac:dyDescent="0.25">
      <c r="A1926">
        <v>163356414</v>
      </c>
      <c r="B1926" t="s">
        <v>8495</v>
      </c>
      <c r="C1926" t="s">
        <v>8496</v>
      </c>
      <c r="D1926" t="s">
        <v>81</v>
      </c>
      <c r="E1926">
        <v>12</v>
      </c>
      <c r="F1926" t="s">
        <v>37</v>
      </c>
      <c r="G1926" t="s">
        <v>1545</v>
      </c>
      <c r="H1926" t="s">
        <v>30</v>
      </c>
      <c r="I1926" t="s">
        <v>27</v>
      </c>
      <c r="J1926">
        <v>602</v>
      </c>
      <c r="K1926">
        <v>602</v>
      </c>
      <c r="L1926">
        <v>20211</v>
      </c>
      <c r="M1926">
        <v>1</v>
      </c>
      <c r="N1926" t="s">
        <v>36</v>
      </c>
      <c r="O1926">
        <v>4652</v>
      </c>
      <c r="P1926">
        <v>20180430</v>
      </c>
      <c r="Q1926" t="s">
        <v>36</v>
      </c>
      <c r="R1926" t="s">
        <v>36</v>
      </c>
      <c r="S1926">
        <v>1</v>
      </c>
      <c r="T1926">
        <v>20212</v>
      </c>
      <c r="U1926">
        <v>1</v>
      </c>
      <c r="V1926" t="s">
        <v>36</v>
      </c>
      <c r="W1926">
        <v>2272</v>
      </c>
      <c r="X1926">
        <v>15413898</v>
      </c>
      <c r="Y1926" t="str">
        <f t="shared" si="30"/>
        <v>3.  1.5 to 2 Year</v>
      </c>
      <c r="Z1926" t="str">
        <f t="shared" si="30"/>
        <v>3.  1.5 to 2 Year</v>
      </c>
    </row>
    <row r="1927" spans="1:26" x14ac:dyDescent="0.25">
      <c r="A1927">
        <v>162810177</v>
      </c>
      <c r="B1927" t="s">
        <v>3460</v>
      </c>
      <c r="C1927" t="s">
        <v>3461</v>
      </c>
      <c r="D1927" t="s">
        <v>3897</v>
      </c>
      <c r="E1927">
        <v>12</v>
      </c>
      <c r="F1927" t="s">
        <v>37</v>
      </c>
      <c r="G1927" t="s">
        <v>1600</v>
      </c>
      <c r="H1927" t="s">
        <v>30</v>
      </c>
      <c r="I1927" t="s">
        <v>27</v>
      </c>
      <c r="J1927">
        <v>1043</v>
      </c>
      <c r="K1927">
        <v>980</v>
      </c>
      <c r="L1927">
        <v>0</v>
      </c>
      <c r="M1927">
        <v>0</v>
      </c>
      <c r="N1927" t="s">
        <v>35</v>
      </c>
      <c r="O1927">
        <v>0</v>
      </c>
      <c r="P1927" t="s">
        <v>30</v>
      </c>
      <c r="Q1927" t="s">
        <v>35</v>
      </c>
      <c r="R1927" t="s">
        <v>35</v>
      </c>
      <c r="S1927">
        <v>0</v>
      </c>
      <c r="T1927">
        <v>0</v>
      </c>
      <c r="U1927">
        <v>0</v>
      </c>
      <c r="V1927" t="s">
        <v>35</v>
      </c>
      <c r="W1927">
        <v>0</v>
      </c>
      <c r="X1927">
        <v>15195038</v>
      </c>
      <c r="Y1927" t="str">
        <f t="shared" si="30"/>
        <v>4. 2-3 Year</v>
      </c>
      <c r="Z1927" t="str">
        <f t="shared" si="30"/>
        <v>4. 2-3 Year</v>
      </c>
    </row>
    <row r="1928" spans="1:26" x14ac:dyDescent="0.25">
      <c r="A1928">
        <v>162993689</v>
      </c>
      <c r="B1928" t="s">
        <v>7213</v>
      </c>
      <c r="C1928" t="s">
        <v>7214</v>
      </c>
      <c r="D1928" t="s">
        <v>83</v>
      </c>
      <c r="E1928">
        <v>12</v>
      </c>
      <c r="F1928" t="s">
        <v>6</v>
      </c>
      <c r="G1928" t="s">
        <v>1538</v>
      </c>
      <c r="H1928" t="s">
        <v>30</v>
      </c>
      <c r="I1928" t="s">
        <v>27</v>
      </c>
      <c r="J1928">
        <v>909</v>
      </c>
      <c r="K1928">
        <v>836</v>
      </c>
      <c r="L1928">
        <v>0</v>
      </c>
      <c r="M1928">
        <v>0</v>
      </c>
      <c r="N1928" t="s">
        <v>35</v>
      </c>
      <c r="O1928">
        <v>0</v>
      </c>
      <c r="P1928">
        <v>20190324</v>
      </c>
      <c r="Q1928" t="s">
        <v>36</v>
      </c>
      <c r="R1928" t="s">
        <v>36</v>
      </c>
      <c r="S1928">
        <v>1</v>
      </c>
      <c r="T1928">
        <v>0</v>
      </c>
      <c r="U1928">
        <v>0</v>
      </c>
      <c r="V1928" t="s">
        <v>35</v>
      </c>
      <c r="W1928">
        <v>0</v>
      </c>
      <c r="X1928">
        <v>8309931</v>
      </c>
      <c r="Y1928" t="str">
        <f t="shared" si="30"/>
        <v>4. 2-3 Year</v>
      </c>
      <c r="Z1928" t="str">
        <f t="shared" si="30"/>
        <v>4. 2-3 Year</v>
      </c>
    </row>
    <row r="1929" spans="1:26" x14ac:dyDescent="0.25">
      <c r="A1929">
        <v>164369108</v>
      </c>
      <c r="B1929" t="s">
        <v>9431</v>
      </c>
      <c r="C1929" t="s">
        <v>9432</v>
      </c>
      <c r="D1929" t="s">
        <v>83</v>
      </c>
      <c r="E1929">
        <v>12</v>
      </c>
      <c r="F1929" t="s">
        <v>37</v>
      </c>
      <c r="G1929" t="s">
        <v>3402</v>
      </c>
      <c r="H1929" t="s">
        <v>30</v>
      </c>
      <c r="I1929" t="s">
        <v>27</v>
      </c>
      <c r="J1929">
        <v>22</v>
      </c>
      <c r="K1929">
        <v>22</v>
      </c>
      <c r="L1929">
        <v>0</v>
      </c>
      <c r="M1929">
        <v>0</v>
      </c>
      <c r="N1929" t="s">
        <v>35</v>
      </c>
      <c r="O1929">
        <v>0</v>
      </c>
      <c r="P1929" t="s">
        <v>30</v>
      </c>
      <c r="Q1929" t="s">
        <v>35</v>
      </c>
      <c r="R1929" t="s">
        <v>35</v>
      </c>
      <c r="S1929">
        <v>0</v>
      </c>
      <c r="T1929">
        <v>0</v>
      </c>
      <c r="U1929">
        <v>0</v>
      </c>
      <c r="V1929" t="s">
        <v>35</v>
      </c>
      <c r="W1929">
        <v>0</v>
      </c>
      <c r="X1929">
        <v>16046451</v>
      </c>
      <c r="Y1929" t="str">
        <f t="shared" si="30"/>
        <v>1. &lt;= 1 Year</v>
      </c>
      <c r="Z1929" t="str">
        <f t="shared" si="30"/>
        <v>1. &lt;= 1 Year</v>
      </c>
    </row>
    <row r="1930" spans="1:26" x14ac:dyDescent="0.25">
      <c r="A1930">
        <v>164153945</v>
      </c>
      <c r="B1930" t="s">
        <v>6876</v>
      </c>
      <c r="C1930" t="s">
        <v>1713</v>
      </c>
      <c r="D1930" t="s">
        <v>89</v>
      </c>
      <c r="E1930">
        <v>12</v>
      </c>
      <c r="F1930" t="s">
        <v>38</v>
      </c>
      <c r="G1930" t="s">
        <v>8880</v>
      </c>
      <c r="H1930" t="s">
        <v>30</v>
      </c>
      <c r="I1930" t="s">
        <v>27</v>
      </c>
      <c r="J1930">
        <v>253</v>
      </c>
      <c r="K1930">
        <v>240</v>
      </c>
      <c r="L1930">
        <v>0</v>
      </c>
      <c r="M1930">
        <v>0</v>
      </c>
      <c r="N1930" t="s">
        <v>35</v>
      </c>
      <c r="O1930">
        <v>0</v>
      </c>
      <c r="P1930" t="s">
        <v>30</v>
      </c>
      <c r="Q1930" t="s">
        <v>35</v>
      </c>
      <c r="R1930" t="s">
        <v>35</v>
      </c>
      <c r="S1930">
        <v>0</v>
      </c>
      <c r="T1930">
        <v>0</v>
      </c>
      <c r="U1930">
        <v>0</v>
      </c>
      <c r="V1930" t="s">
        <v>35</v>
      </c>
      <c r="W1930">
        <v>0</v>
      </c>
      <c r="X1930">
        <v>14373891</v>
      </c>
      <c r="Y1930" t="str">
        <f t="shared" si="30"/>
        <v>1. &lt;= 1 Year</v>
      </c>
      <c r="Z1930" t="str">
        <f t="shared" si="30"/>
        <v>1. &lt;= 1 Year</v>
      </c>
    </row>
    <row r="1931" spans="1:26" x14ac:dyDescent="0.25">
      <c r="A1931">
        <v>164367601</v>
      </c>
      <c r="B1931" t="s">
        <v>1610</v>
      </c>
      <c r="C1931" t="s">
        <v>9433</v>
      </c>
      <c r="D1931" t="s">
        <v>89</v>
      </c>
      <c r="E1931">
        <v>12</v>
      </c>
      <c r="F1931" t="s">
        <v>6</v>
      </c>
      <c r="G1931" t="s">
        <v>1502</v>
      </c>
      <c r="H1931" t="s">
        <v>30</v>
      </c>
      <c r="I1931" t="s">
        <v>27</v>
      </c>
      <c r="J1931">
        <v>2</v>
      </c>
      <c r="K1931">
        <v>2</v>
      </c>
      <c r="L1931">
        <v>20211</v>
      </c>
      <c r="M1931">
        <v>1</v>
      </c>
      <c r="N1931" t="s">
        <v>36</v>
      </c>
      <c r="O1931">
        <v>4877</v>
      </c>
      <c r="P1931">
        <v>20210208</v>
      </c>
      <c r="Q1931" t="s">
        <v>36</v>
      </c>
      <c r="R1931" t="s">
        <v>36</v>
      </c>
      <c r="S1931">
        <v>1</v>
      </c>
      <c r="T1931">
        <v>20212</v>
      </c>
      <c r="U1931">
        <v>1</v>
      </c>
      <c r="V1931" t="s">
        <v>36</v>
      </c>
      <c r="W1931">
        <v>2071.83</v>
      </c>
      <c r="X1931">
        <v>14489799</v>
      </c>
      <c r="Y1931" t="str">
        <f t="shared" si="30"/>
        <v>1. &lt;= 1 Year</v>
      </c>
      <c r="Z1931" t="str">
        <f t="shared" si="30"/>
        <v>1. &lt;= 1 Year</v>
      </c>
    </row>
    <row r="1932" spans="1:26" x14ac:dyDescent="0.25">
      <c r="A1932">
        <v>163953210</v>
      </c>
      <c r="B1932" t="s">
        <v>5362</v>
      </c>
      <c r="C1932" t="s">
        <v>5363</v>
      </c>
      <c r="D1932" t="s">
        <v>81</v>
      </c>
      <c r="E1932">
        <v>12</v>
      </c>
      <c r="F1932" t="s">
        <v>37</v>
      </c>
      <c r="G1932" t="s">
        <v>1491</v>
      </c>
      <c r="H1932" t="s">
        <v>30</v>
      </c>
      <c r="I1932" t="s">
        <v>27</v>
      </c>
      <c r="J1932">
        <v>415</v>
      </c>
      <c r="K1932">
        <v>287</v>
      </c>
      <c r="L1932">
        <v>0</v>
      </c>
      <c r="M1932">
        <v>0</v>
      </c>
      <c r="N1932" t="s">
        <v>35</v>
      </c>
      <c r="O1932">
        <v>0</v>
      </c>
      <c r="P1932">
        <v>20210517</v>
      </c>
      <c r="Q1932" t="s">
        <v>36</v>
      </c>
      <c r="R1932" t="s">
        <v>36</v>
      </c>
      <c r="S1932">
        <v>1</v>
      </c>
      <c r="T1932">
        <v>20212</v>
      </c>
      <c r="U1932">
        <v>1</v>
      </c>
      <c r="V1932" t="s">
        <v>36</v>
      </c>
      <c r="W1932">
        <v>905.63</v>
      </c>
      <c r="X1932">
        <v>15344016</v>
      </c>
      <c r="Y1932" t="str">
        <f t="shared" si="30"/>
        <v>2.  1-1.5 Years</v>
      </c>
      <c r="Z1932" t="str">
        <f t="shared" si="30"/>
        <v>1. &lt;= 1 Year</v>
      </c>
    </row>
    <row r="1933" spans="1:26" x14ac:dyDescent="0.25">
      <c r="A1933">
        <v>164166626</v>
      </c>
      <c r="B1933" t="s">
        <v>3345</v>
      </c>
      <c r="C1933" t="s">
        <v>242</v>
      </c>
      <c r="D1933" t="s">
        <v>4559</v>
      </c>
      <c r="E1933">
        <v>12</v>
      </c>
      <c r="F1933" t="s">
        <v>37</v>
      </c>
      <c r="G1933" t="s">
        <v>7197</v>
      </c>
      <c r="H1933" t="s">
        <v>30</v>
      </c>
      <c r="I1933" t="s">
        <v>27</v>
      </c>
      <c r="J1933">
        <v>237</v>
      </c>
      <c r="K1933">
        <v>237</v>
      </c>
      <c r="L1933">
        <v>20211</v>
      </c>
      <c r="M1933">
        <v>1</v>
      </c>
      <c r="N1933" t="s">
        <v>36</v>
      </c>
      <c r="O1933">
        <v>1923</v>
      </c>
      <c r="P1933">
        <v>20210323</v>
      </c>
      <c r="Q1933" t="s">
        <v>36</v>
      </c>
      <c r="R1933" t="s">
        <v>36</v>
      </c>
      <c r="S1933">
        <v>1</v>
      </c>
      <c r="T1933">
        <v>20212</v>
      </c>
      <c r="U1933">
        <v>1</v>
      </c>
      <c r="V1933" t="s">
        <v>36</v>
      </c>
      <c r="W1933">
        <v>4329.8100000000004</v>
      </c>
      <c r="X1933">
        <v>14896922</v>
      </c>
      <c r="Y1933" t="str">
        <f t="shared" si="30"/>
        <v>1. &lt;= 1 Year</v>
      </c>
      <c r="Z1933" t="str">
        <f t="shared" si="30"/>
        <v>1. &lt;= 1 Year</v>
      </c>
    </row>
    <row r="1934" spans="1:26" x14ac:dyDescent="0.25">
      <c r="A1934">
        <v>164339798</v>
      </c>
      <c r="B1934" t="s">
        <v>856</v>
      </c>
      <c r="C1934" t="s">
        <v>9434</v>
      </c>
      <c r="D1934" t="s">
        <v>89</v>
      </c>
      <c r="E1934">
        <v>12</v>
      </c>
      <c r="F1934" t="s">
        <v>6</v>
      </c>
      <c r="G1934" t="s">
        <v>1492</v>
      </c>
      <c r="H1934" t="s">
        <v>30</v>
      </c>
      <c r="I1934" t="s">
        <v>27</v>
      </c>
      <c r="J1934">
        <v>55</v>
      </c>
      <c r="K1934">
        <v>55</v>
      </c>
      <c r="L1934">
        <v>0</v>
      </c>
      <c r="M1934">
        <v>0</v>
      </c>
      <c r="N1934" t="s">
        <v>35</v>
      </c>
      <c r="O1934">
        <v>0</v>
      </c>
      <c r="P1934">
        <v>20201005</v>
      </c>
      <c r="Q1934" t="s">
        <v>36</v>
      </c>
      <c r="R1934" t="s">
        <v>35</v>
      </c>
      <c r="S1934">
        <v>0</v>
      </c>
      <c r="T1934">
        <v>0</v>
      </c>
      <c r="U1934">
        <v>0</v>
      </c>
      <c r="V1934" t="s">
        <v>35</v>
      </c>
      <c r="W1934">
        <v>0</v>
      </c>
      <c r="X1934">
        <v>16024155</v>
      </c>
      <c r="Y1934" t="str">
        <f t="shared" si="30"/>
        <v>1. &lt;= 1 Year</v>
      </c>
      <c r="Z1934" t="str">
        <f t="shared" si="30"/>
        <v>1. &lt;= 1 Year</v>
      </c>
    </row>
    <row r="1935" spans="1:26" x14ac:dyDescent="0.25">
      <c r="A1935">
        <v>164119193</v>
      </c>
      <c r="B1935" t="s">
        <v>6340</v>
      </c>
      <c r="C1935" t="s">
        <v>6341</v>
      </c>
      <c r="D1935" t="s">
        <v>89</v>
      </c>
      <c r="E1935">
        <v>12</v>
      </c>
      <c r="F1935" t="s">
        <v>38</v>
      </c>
      <c r="G1935" t="s">
        <v>8882</v>
      </c>
      <c r="H1935" t="s">
        <v>30</v>
      </c>
      <c r="I1935" t="s">
        <v>27</v>
      </c>
      <c r="J1935">
        <v>300</v>
      </c>
      <c r="K1935">
        <v>108</v>
      </c>
      <c r="L1935">
        <v>20211</v>
      </c>
      <c r="M1935">
        <v>1</v>
      </c>
      <c r="N1935" t="s">
        <v>36</v>
      </c>
      <c r="O1935">
        <v>7888</v>
      </c>
      <c r="P1935">
        <v>20210604</v>
      </c>
      <c r="Q1935" t="s">
        <v>36</v>
      </c>
      <c r="R1935" t="s">
        <v>35</v>
      </c>
      <c r="S1935">
        <v>0</v>
      </c>
      <c r="T1935">
        <v>20212</v>
      </c>
      <c r="U1935">
        <v>1</v>
      </c>
      <c r="V1935" t="s">
        <v>36</v>
      </c>
      <c r="W1935">
        <v>5134</v>
      </c>
      <c r="X1935">
        <v>15264198</v>
      </c>
      <c r="Y1935" t="str">
        <f t="shared" si="30"/>
        <v>1. &lt;= 1 Year</v>
      </c>
      <c r="Z1935" t="str">
        <f t="shared" si="30"/>
        <v>1. &lt;= 1 Year</v>
      </c>
    </row>
    <row r="1936" spans="1:26" x14ac:dyDescent="0.25">
      <c r="A1936">
        <v>164356463</v>
      </c>
      <c r="B1936" t="s">
        <v>9435</v>
      </c>
      <c r="C1936" t="s">
        <v>9436</v>
      </c>
      <c r="D1936" t="s">
        <v>103</v>
      </c>
      <c r="E1936">
        <v>12</v>
      </c>
      <c r="F1936" t="s">
        <v>6</v>
      </c>
      <c r="G1936" t="s">
        <v>1529</v>
      </c>
      <c r="H1936" t="s">
        <v>30</v>
      </c>
      <c r="I1936" t="s">
        <v>27</v>
      </c>
      <c r="J1936">
        <v>37</v>
      </c>
      <c r="K1936">
        <v>37</v>
      </c>
      <c r="L1936">
        <v>0</v>
      </c>
      <c r="M1936">
        <v>0</v>
      </c>
      <c r="N1936" t="s">
        <v>35</v>
      </c>
      <c r="O1936">
        <v>0</v>
      </c>
      <c r="P1936">
        <v>20190219</v>
      </c>
      <c r="Q1936" t="s">
        <v>36</v>
      </c>
      <c r="R1936" t="s">
        <v>36</v>
      </c>
      <c r="S1936">
        <v>1</v>
      </c>
      <c r="T1936">
        <v>0</v>
      </c>
      <c r="U1936">
        <v>0</v>
      </c>
      <c r="V1936" t="s">
        <v>35</v>
      </c>
      <c r="W1936">
        <v>0</v>
      </c>
      <c r="X1936">
        <v>8587044</v>
      </c>
      <c r="Y1936" t="str">
        <f t="shared" si="30"/>
        <v>1. &lt;= 1 Year</v>
      </c>
      <c r="Z1936" t="str">
        <f t="shared" si="30"/>
        <v>1. &lt;= 1 Year</v>
      </c>
    </row>
    <row r="1937" spans="1:26" x14ac:dyDescent="0.25">
      <c r="A1937">
        <v>164002823</v>
      </c>
      <c r="B1937" t="s">
        <v>5364</v>
      </c>
      <c r="C1937" t="s">
        <v>922</v>
      </c>
      <c r="D1937" t="s">
        <v>89</v>
      </c>
      <c r="E1937">
        <v>12</v>
      </c>
      <c r="F1937" t="s">
        <v>37</v>
      </c>
      <c r="G1937" t="s">
        <v>1498</v>
      </c>
      <c r="H1937" t="s">
        <v>30</v>
      </c>
      <c r="I1937" t="s">
        <v>27</v>
      </c>
      <c r="J1937">
        <v>405</v>
      </c>
      <c r="K1937">
        <v>297</v>
      </c>
      <c r="L1937">
        <v>0</v>
      </c>
      <c r="M1937">
        <v>0</v>
      </c>
      <c r="N1937" t="s">
        <v>35</v>
      </c>
      <c r="O1937">
        <v>0</v>
      </c>
      <c r="P1937" t="s">
        <v>30</v>
      </c>
      <c r="Q1937" t="s">
        <v>35</v>
      </c>
      <c r="R1937" t="s">
        <v>35</v>
      </c>
      <c r="S1937">
        <v>0</v>
      </c>
      <c r="T1937">
        <v>0</v>
      </c>
      <c r="U1937">
        <v>0</v>
      </c>
      <c r="V1937" t="s">
        <v>35</v>
      </c>
      <c r="W1937">
        <v>0</v>
      </c>
      <c r="X1937">
        <v>15290989</v>
      </c>
      <c r="Y1937" t="str">
        <f t="shared" si="30"/>
        <v>2.  1-1.5 Years</v>
      </c>
      <c r="Z1937" t="str">
        <f t="shared" si="30"/>
        <v>1. &lt;= 1 Year</v>
      </c>
    </row>
    <row r="1938" spans="1:26" x14ac:dyDescent="0.25">
      <c r="A1938">
        <v>163419438</v>
      </c>
      <c r="B1938" t="s">
        <v>5003</v>
      </c>
      <c r="C1938" t="s">
        <v>5004</v>
      </c>
      <c r="D1938" t="s">
        <v>4559</v>
      </c>
      <c r="E1938">
        <v>12</v>
      </c>
      <c r="F1938" t="s">
        <v>37</v>
      </c>
      <c r="G1938" t="s">
        <v>1495</v>
      </c>
      <c r="H1938" t="s">
        <v>30</v>
      </c>
      <c r="I1938" t="s">
        <v>27</v>
      </c>
      <c r="J1938">
        <v>546</v>
      </c>
      <c r="K1938">
        <v>316</v>
      </c>
      <c r="L1938">
        <v>0</v>
      </c>
      <c r="M1938">
        <v>0</v>
      </c>
      <c r="N1938" t="s">
        <v>35</v>
      </c>
      <c r="O1938">
        <v>0</v>
      </c>
      <c r="P1938" t="s">
        <v>30</v>
      </c>
      <c r="Q1938" t="s">
        <v>35</v>
      </c>
      <c r="R1938" t="s">
        <v>35</v>
      </c>
      <c r="S1938">
        <v>0</v>
      </c>
      <c r="T1938">
        <v>0</v>
      </c>
      <c r="U1938">
        <v>0</v>
      </c>
      <c r="V1938" t="s">
        <v>35</v>
      </c>
      <c r="W1938">
        <v>0</v>
      </c>
      <c r="X1938">
        <v>15444776</v>
      </c>
      <c r="Y1938" t="str">
        <f t="shared" si="30"/>
        <v>2.  1-1.5 Years</v>
      </c>
      <c r="Z1938" t="str">
        <f t="shared" si="30"/>
        <v>1. &lt;= 1 Year</v>
      </c>
    </row>
    <row r="1939" spans="1:26" x14ac:dyDescent="0.25">
      <c r="A1939">
        <v>164328445</v>
      </c>
      <c r="B1939" t="s">
        <v>9437</v>
      </c>
      <c r="C1939" t="s">
        <v>9438</v>
      </c>
      <c r="D1939" t="s">
        <v>89</v>
      </c>
      <c r="E1939">
        <v>12</v>
      </c>
      <c r="F1939" t="s">
        <v>6</v>
      </c>
      <c r="G1939" t="s">
        <v>4345</v>
      </c>
      <c r="H1939" t="s">
        <v>30</v>
      </c>
      <c r="I1939" t="s">
        <v>27</v>
      </c>
      <c r="J1939">
        <v>56</v>
      </c>
      <c r="K1939">
        <v>52</v>
      </c>
      <c r="L1939">
        <v>20211</v>
      </c>
      <c r="M1939">
        <v>1</v>
      </c>
      <c r="N1939" t="s">
        <v>36</v>
      </c>
      <c r="O1939">
        <v>4374</v>
      </c>
      <c r="P1939">
        <v>20210621</v>
      </c>
      <c r="Q1939" t="s">
        <v>36</v>
      </c>
      <c r="R1939" t="s">
        <v>35</v>
      </c>
      <c r="S1939">
        <v>0</v>
      </c>
      <c r="T1939">
        <v>20212</v>
      </c>
      <c r="U1939">
        <v>1</v>
      </c>
      <c r="V1939" t="s">
        <v>36</v>
      </c>
      <c r="W1939">
        <v>4293.8599999999997</v>
      </c>
      <c r="X1939">
        <v>16022330</v>
      </c>
      <c r="Y1939" t="str">
        <f t="shared" si="30"/>
        <v>1. &lt;= 1 Year</v>
      </c>
      <c r="Z1939" t="str">
        <f t="shared" si="30"/>
        <v>1. &lt;= 1 Year</v>
      </c>
    </row>
    <row r="1940" spans="1:26" x14ac:dyDescent="0.25">
      <c r="A1940">
        <v>164357187</v>
      </c>
      <c r="B1940" t="s">
        <v>206</v>
      </c>
      <c r="C1940" t="s">
        <v>9439</v>
      </c>
      <c r="D1940" t="s">
        <v>89</v>
      </c>
      <c r="E1940">
        <v>12</v>
      </c>
      <c r="F1940" t="s">
        <v>37</v>
      </c>
      <c r="G1940" t="s">
        <v>1682</v>
      </c>
      <c r="H1940" t="s">
        <v>30</v>
      </c>
      <c r="I1940" t="s">
        <v>27</v>
      </c>
      <c r="J1940">
        <v>36</v>
      </c>
      <c r="K1940">
        <v>31</v>
      </c>
      <c r="L1940">
        <v>0</v>
      </c>
      <c r="M1940">
        <v>0</v>
      </c>
      <c r="N1940" t="s">
        <v>35</v>
      </c>
      <c r="O1940">
        <v>0</v>
      </c>
      <c r="P1940">
        <v>20201223</v>
      </c>
      <c r="Q1940" t="s">
        <v>36</v>
      </c>
      <c r="R1940" t="s">
        <v>36</v>
      </c>
      <c r="S1940">
        <v>1</v>
      </c>
      <c r="T1940">
        <v>0</v>
      </c>
      <c r="U1940">
        <v>0</v>
      </c>
      <c r="V1940" t="s">
        <v>35</v>
      </c>
      <c r="W1940">
        <v>0</v>
      </c>
      <c r="X1940">
        <v>16048931</v>
      </c>
      <c r="Y1940" t="str">
        <f t="shared" si="30"/>
        <v>1. &lt;= 1 Year</v>
      </c>
      <c r="Z1940" t="str">
        <f t="shared" si="30"/>
        <v>1. &lt;= 1 Year</v>
      </c>
    </row>
    <row r="1941" spans="1:26" x14ac:dyDescent="0.25">
      <c r="A1941">
        <v>163401323</v>
      </c>
      <c r="B1941" t="s">
        <v>5365</v>
      </c>
      <c r="C1941" t="s">
        <v>842</v>
      </c>
      <c r="D1941" t="s">
        <v>89</v>
      </c>
      <c r="E1941">
        <v>12</v>
      </c>
      <c r="F1941" t="s">
        <v>37</v>
      </c>
      <c r="G1941" t="s">
        <v>1682</v>
      </c>
      <c r="H1941" t="s">
        <v>30</v>
      </c>
      <c r="I1941" t="s">
        <v>27</v>
      </c>
      <c r="J1941">
        <v>562</v>
      </c>
      <c r="K1941">
        <v>562</v>
      </c>
      <c r="L1941">
        <v>20211</v>
      </c>
      <c r="M1941">
        <v>1</v>
      </c>
      <c r="N1941" t="s">
        <v>36</v>
      </c>
      <c r="O1941">
        <v>1695</v>
      </c>
      <c r="P1941">
        <v>20200929</v>
      </c>
      <c r="Q1941" t="s">
        <v>36</v>
      </c>
      <c r="R1941" t="s">
        <v>35</v>
      </c>
      <c r="S1941">
        <v>0</v>
      </c>
      <c r="T1941">
        <v>20212</v>
      </c>
      <c r="U1941">
        <v>1</v>
      </c>
      <c r="V1941" t="s">
        <v>36</v>
      </c>
      <c r="W1941">
        <v>176</v>
      </c>
      <c r="X1941">
        <v>15422892</v>
      </c>
      <c r="Y1941" t="str">
        <f t="shared" si="30"/>
        <v>3.  1.5 to 2 Year</v>
      </c>
      <c r="Z1941" t="str">
        <f t="shared" si="30"/>
        <v>3.  1.5 to 2 Year</v>
      </c>
    </row>
    <row r="1942" spans="1:26" x14ac:dyDescent="0.25">
      <c r="A1942">
        <v>164148955</v>
      </c>
      <c r="B1942" t="s">
        <v>6556</v>
      </c>
      <c r="C1942" t="s">
        <v>1750</v>
      </c>
      <c r="D1942" t="s">
        <v>4559</v>
      </c>
      <c r="E1942">
        <v>12</v>
      </c>
      <c r="F1942" t="s">
        <v>5</v>
      </c>
      <c r="G1942" t="s">
        <v>4344</v>
      </c>
      <c r="H1942" t="s">
        <v>30</v>
      </c>
      <c r="I1942" t="s">
        <v>27</v>
      </c>
      <c r="J1942">
        <v>260</v>
      </c>
      <c r="K1942">
        <v>209</v>
      </c>
      <c r="L1942">
        <v>0</v>
      </c>
      <c r="M1942">
        <v>0</v>
      </c>
      <c r="N1942" t="s">
        <v>35</v>
      </c>
      <c r="O1942">
        <v>0</v>
      </c>
      <c r="P1942" t="s">
        <v>30</v>
      </c>
      <c r="Q1942" t="s">
        <v>35</v>
      </c>
      <c r="R1942" t="s">
        <v>36</v>
      </c>
      <c r="S1942">
        <v>1</v>
      </c>
      <c r="T1942">
        <v>0</v>
      </c>
      <c r="U1942">
        <v>0</v>
      </c>
      <c r="V1942" t="s">
        <v>35</v>
      </c>
      <c r="W1942">
        <v>0</v>
      </c>
      <c r="X1942">
        <v>15714600</v>
      </c>
      <c r="Y1942" t="str">
        <f t="shared" si="30"/>
        <v>1. &lt;= 1 Year</v>
      </c>
      <c r="Z1942" t="str">
        <f t="shared" si="30"/>
        <v>1. &lt;= 1 Year</v>
      </c>
    </row>
    <row r="1943" spans="1:26" x14ac:dyDescent="0.25">
      <c r="A1943">
        <v>163378658</v>
      </c>
      <c r="B1943" t="s">
        <v>4678</v>
      </c>
      <c r="C1943" t="s">
        <v>495</v>
      </c>
      <c r="D1943" t="s">
        <v>4559</v>
      </c>
      <c r="E1943">
        <v>12</v>
      </c>
      <c r="F1943" t="s">
        <v>37</v>
      </c>
      <c r="G1943" t="s">
        <v>4185</v>
      </c>
      <c r="H1943" t="s">
        <v>30</v>
      </c>
      <c r="I1943" t="s">
        <v>27</v>
      </c>
      <c r="J1943">
        <v>598</v>
      </c>
      <c r="K1943">
        <v>66</v>
      </c>
      <c r="L1943">
        <v>0</v>
      </c>
      <c r="M1943">
        <v>0</v>
      </c>
      <c r="N1943" t="s">
        <v>35</v>
      </c>
      <c r="O1943">
        <v>0</v>
      </c>
      <c r="P1943">
        <v>20190513</v>
      </c>
      <c r="Q1943" t="s">
        <v>36</v>
      </c>
      <c r="R1943" t="s">
        <v>35</v>
      </c>
      <c r="S1943">
        <v>0</v>
      </c>
      <c r="T1943">
        <v>0</v>
      </c>
      <c r="U1943">
        <v>0</v>
      </c>
      <c r="V1943" t="s">
        <v>35</v>
      </c>
      <c r="W1943">
        <v>0</v>
      </c>
      <c r="X1943">
        <v>14420793</v>
      </c>
      <c r="Y1943" t="str">
        <f t="shared" si="30"/>
        <v>3.  1.5 to 2 Year</v>
      </c>
      <c r="Z1943" t="str">
        <f t="shared" si="30"/>
        <v>1. &lt;= 1 Year</v>
      </c>
    </row>
    <row r="1944" spans="1:26" x14ac:dyDescent="0.25">
      <c r="A1944">
        <v>164258219</v>
      </c>
      <c r="B1944" t="s">
        <v>7958</v>
      </c>
      <c r="C1944" t="s">
        <v>2790</v>
      </c>
      <c r="D1944" t="s">
        <v>81</v>
      </c>
      <c r="E1944">
        <v>12</v>
      </c>
      <c r="F1944" t="s">
        <v>38</v>
      </c>
      <c r="G1944" t="s">
        <v>3401</v>
      </c>
      <c r="H1944" t="s">
        <v>30</v>
      </c>
      <c r="I1944" t="s">
        <v>27</v>
      </c>
      <c r="J1944">
        <v>147</v>
      </c>
      <c r="K1944">
        <v>136</v>
      </c>
      <c r="L1944">
        <v>20211</v>
      </c>
      <c r="M1944">
        <v>1</v>
      </c>
      <c r="N1944" t="s">
        <v>36</v>
      </c>
      <c r="O1944">
        <v>2638</v>
      </c>
      <c r="P1944">
        <v>20210419</v>
      </c>
      <c r="Q1944" t="s">
        <v>36</v>
      </c>
      <c r="R1944" t="s">
        <v>36</v>
      </c>
      <c r="S1944">
        <v>1</v>
      </c>
      <c r="T1944">
        <v>20212</v>
      </c>
      <c r="U1944">
        <v>1</v>
      </c>
      <c r="V1944" t="s">
        <v>36</v>
      </c>
      <c r="W1944">
        <v>6661.18</v>
      </c>
      <c r="X1944">
        <v>16002842</v>
      </c>
      <c r="Y1944" t="str">
        <f t="shared" si="30"/>
        <v>1. &lt;= 1 Year</v>
      </c>
      <c r="Z1944" t="str">
        <f t="shared" si="30"/>
        <v>1. &lt;= 1 Year</v>
      </c>
    </row>
    <row r="1945" spans="1:26" x14ac:dyDescent="0.25">
      <c r="A1945">
        <v>164245500</v>
      </c>
      <c r="B1945" t="s">
        <v>7583</v>
      </c>
      <c r="C1945" t="s">
        <v>7584</v>
      </c>
      <c r="D1945" t="s">
        <v>81</v>
      </c>
      <c r="E1945">
        <v>12</v>
      </c>
      <c r="F1945" t="s">
        <v>6</v>
      </c>
      <c r="G1945" t="s">
        <v>9334</v>
      </c>
      <c r="H1945" t="s">
        <v>30</v>
      </c>
      <c r="I1945" t="s">
        <v>27</v>
      </c>
      <c r="J1945">
        <v>164</v>
      </c>
      <c r="K1945">
        <v>164</v>
      </c>
      <c r="L1945">
        <v>0</v>
      </c>
      <c r="M1945">
        <v>0</v>
      </c>
      <c r="N1945" t="s">
        <v>35</v>
      </c>
      <c r="O1945">
        <v>0</v>
      </c>
      <c r="P1945">
        <v>20210524</v>
      </c>
      <c r="Q1945" t="s">
        <v>36</v>
      </c>
      <c r="R1945" t="s">
        <v>35</v>
      </c>
      <c r="S1945">
        <v>0</v>
      </c>
      <c r="T1945">
        <v>20212</v>
      </c>
      <c r="U1945">
        <v>1</v>
      </c>
      <c r="V1945" t="s">
        <v>36</v>
      </c>
      <c r="W1945">
        <v>244.38</v>
      </c>
      <c r="X1945">
        <v>15329124</v>
      </c>
      <c r="Y1945" t="str">
        <f t="shared" si="30"/>
        <v>1. &lt;= 1 Year</v>
      </c>
      <c r="Z1945" t="str">
        <f t="shared" si="30"/>
        <v>1. &lt;= 1 Year</v>
      </c>
    </row>
    <row r="1946" spans="1:26" x14ac:dyDescent="0.25">
      <c r="A1946">
        <v>164373767</v>
      </c>
      <c r="B1946" t="s">
        <v>9440</v>
      </c>
      <c r="C1946" t="s">
        <v>370</v>
      </c>
      <c r="D1946" t="s">
        <v>83</v>
      </c>
      <c r="E1946">
        <v>12</v>
      </c>
      <c r="F1946" t="s">
        <v>38</v>
      </c>
      <c r="G1946" t="s">
        <v>1492</v>
      </c>
      <c r="H1946" t="s">
        <v>30</v>
      </c>
      <c r="I1946" t="s">
        <v>27</v>
      </c>
      <c r="J1946">
        <v>17</v>
      </c>
      <c r="K1946">
        <v>17</v>
      </c>
      <c r="L1946">
        <v>0</v>
      </c>
      <c r="M1946">
        <v>0</v>
      </c>
      <c r="N1946" t="s">
        <v>35</v>
      </c>
      <c r="O1946">
        <v>0</v>
      </c>
      <c r="P1946">
        <v>20190415</v>
      </c>
      <c r="Q1946" t="s">
        <v>36</v>
      </c>
      <c r="R1946" t="s">
        <v>36</v>
      </c>
      <c r="S1946">
        <v>1</v>
      </c>
      <c r="T1946">
        <v>0</v>
      </c>
      <c r="U1946">
        <v>0</v>
      </c>
      <c r="V1946" t="s">
        <v>35</v>
      </c>
      <c r="W1946">
        <v>0</v>
      </c>
      <c r="X1946">
        <v>14878748</v>
      </c>
      <c r="Y1946" t="str">
        <f t="shared" si="30"/>
        <v>1. &lt;= 1 Year</v>
      </c>
      <c r="Z1946" t="str">
        <f t="shared" si="30"/>
        <v>1. &lt;= 1 Year</v>
      </c>
    </row>
    <row r="1947" spans="1:26" x14ac:dyDescent="0.25">
      <c r="A1947">
        <v>164310947</v>
      </c>
      <c r="B1947" t="s">
        <v>9441</v>
      </c>
      <c r="C1947" t="s">
        <v>491</v>
      </c>
      <c r="D1947" t="s">
        <v>89</v>
      </c>
      <c r="E1947">
        <v>12</v>
      </c>
      <c r="F1947" t="s">
        <v>6</v>
      </c>
      <c r="G1947" t="s">
        <v>1502</v>
      </c>
      <c r="H1947" t="s">
        <v>30</v>
      </c>
      <c r="I1947" t="s">
        <v>27</v>
      </c>
      <c r="J1947">
        <v>83</v>
      </c>
      <c r="K1947">
        <v>83</v>
      </c>
      <c r="L1947">
        <v>20211</v>
      </c>
      <c r="M1947">
        <v>1</v>
      </c>
      <c r="N1947" t="s">
        <v>36</v>
      </c>
      <c r="O1947">
        <v>3380</v>
      </c>
      <c r="P1947">
        <v>20190415</v>
      </c>
      <c r="Q1947" t="s">
        <v>36</v>
      </c>
      <c r="R1947" t="s">
        <v>35</v>
      </c>
      <c r="S1947">
        <v>0</v>
      </c>
      <c r="T1947">
        <v>20212</v>
      </c>
      <c r="U1947">
        <v>1</v>
      </c>
      <c r="V1947" t="s">
        <v>36</v>
      </c>
      <c r="W1947">
        <v>5252.56</v>
      </c>
      <c r="X1947">
        <v>16020560</v>
      </c>
      <c r="Y1947" t="str">
        <f t="shared" si="30"/>
        <v>1. &lt;= 1 Year</v>
      </c>
      <c r="Z1947" t="str">
        <f t="shared" si="30"/>
        <v>1. &lt;= 1 Year</v>
      </c>
    </row>
    <row r="1948" spans="1:26" x14ac:dyDescent="0.25">
      <c r="A1948">
        <v>163402885</v>
      </c>
      <c r="B1948" t="s">
        <v>4820</v>
      </c>
      <c r="C1948" t="s">
        <v>4821</v>
      </c>
      <c r="D1948" t="s">
        <v>69</v>
      </c>
      <c r="E1948">
        <v>12</v>
      </c>
      <c r="F1948" t="s">
        <v>37</v>
      </c>
      <c r="G1948" t="s">
        <v>1515</v>
      </c>
      <c r="H1948" t="s">
        <v>30</v>
      </c>
      <c r="I1948" t="s">
        <v>27</v>
      </c>
      <c r="J1948">
        <v>561</v>
      </c>
      <c r="K1948">
        <v>561</v>
      </c>
      <c r="L1948">
        <v>0</v>
      </c>
      <c r="M1948">
        <v>0</v>
      </c>
      <c r="N1948" t="s">
        <v>35</v>
      </c>
      <c r="O1948">
        <v>0</v>
      </c>
      <c r="P1948">
        <v>20180618</v>
      </c>
      <c r="Q1948" t="s">
        <v>36</v>
      </c>
      <c r="R1948" t="s">
        <v>36</v>
      </c>
      <c r="S1948">
        <v>1</v>
      </c>
      <c r="T1948">
        <v>0</v>
      </c>
      <c r="U1948">
        <v>0</v>
      </c>
      <c r="V1948" t="s">
        <v>35</v>
      </c>
      <c r="W1948">
        <v>0</v>
      </c>
      <c r="X1948">
        <v>14119472</v>
      </c>
      <c r="Y1948" t="str">
        <f t="shared" si="30"/>
        <v>3.  1.5 to 2 Year</v>
      </c>
      <c r="Z1948" t="str">
        <f t="shared" si="30"/>
        <v>3.  1.5 to 2 Year</v>
      </c>
    </row>
    <row r="1949" spans="1:26" x14ac:dyDescent="0.25">
      <c r="A1949">
        <v>164280175</v>
      </c>
      <c r="B1949" t="s">
        <v>8497</v>
      </c>
      <c r="C1949" t="s">
        <v>5728</v>
      </c>
      <c r="D1949" t="s">
        <v>83</v>
      </c>
      <c r="E1949">
        <v>12</v>
      </c>
      <c r="F1949" t="s">
        <v>6</v>
      </c>
      <c r="G1949" t="s">
        <v>1500</v>
      </c>
      <c r="H1949" t="s">
        <v>30</v>
      </c>
      <c r="I1949" t="s">
        <v>27</v>
      </c>
      <c r="J1949">
        <v>121</v>
      </c>
      <c r="K1949">
        <v>121</v>
      </c>
      <c r="L1949">
        <v>20211</v>
      </c>
      <c r="M1949">
        <v>1</v>
      </c>
      <c r="N1949" t="s">
        <v>36</v>
      </c>
      <c r="O1949">
        <v>5892</v>
      </c>
      <c r="P1949">
        <v>20200612</v>
      </c>
      <c r="Q1949" t="s">
        <v>36</v>
      </c>
      <c r="R1949" t="s">
        <v>35</v>
      </c>
      <c r="S1949">
        <v>0</v>
      </c>
      <c r="T1949">
        <v>20212</v>
      </c>
      <c r="U1949">
        <v>1</v>
      </c>
      <c r="V1949" t="s">
        <v>36</v>
      </c>
      <c r="W1949">
        <v>3540.48</v>
      </c>
      <c r="X1949">
        <v>16014162</v>
      </c>
      <c r="Y1949" t="str">
        <f t="shared" si="30"/>
        <v>1. &lt;= 1 Year</v>
      </c>
      <c r="Z1949" t="str">
        <f t="shared" si="30"/>
        <v>1. &lt;= 1 Year</v>
      </c>
    </row>
    <row r="1950" spans="1:26" x14ac:dyDescent="0.25">
      <c r="A1950">
        <v>164296428</v>
      </c>
      <c r="B1950" t="s">
        <v>4635</v>
      </c>
      <c r="C1950" t="s">
        <v>926</v>
      </c>
      <c r="D1950" t="s">
        <v>81</v>
      </c>
      <c r="E1950">
        <v>12</v>
      </c>
      <c r="F1950" t="s">
        <v>37</v>
      </c>
      <c r="G1950" t="s">
        <v>4185</v>
      </c>
      <c r="H1950" t="s">
        <v>30</v>
      </c>
      <c r="I1950" t="s">
        <v>27</v>
      </c>
      <c r="J1950">
        <v>99</v>
      </c>
      <c r="K1950">
        <v>50</v>
      </c>
      <c r="L1950">
        <v>20211</v>
      </c>
      <c r="M1950">
        <v>1</v>
      </c>
      <c r="N1950" t="s">
        <v>36</v>
      </c>
      <c r="O1950">
        <v>3180</v>
      </c>
      <c r="P1950">
        <v>20210119</v>
      </c>
      <c r="Q1950" t="s">
        <v>36</v>
      </c>
      <c r="R1950" t="s">
        <v>36</v>
      </c>
      <c r="S1950">
        <v>1</v>
      </c>
      <c r="T1950">
        <v>0</v>
      </c>
      <c r="U1950">
        <v>0</v>
      </c>
      <c r="V1950" t="s">
        <v>35</v>
      </c>
      <c r="W1950">
        <v>0</v>
      </c>
      <c r="X1950">
        <v>15203385</v>
      </c>
      <c r="Y1950" t="str">
        <f t="shared" si="30"/>
        <v>1. &lt;= 1 Year</v>
      </c>
      <c r="Z1950" t="str">
        <f t="shared" si="30"/>
        <v>1. &lt;= 1 Year</v>
      </c>
    </row>
    <row r="1951" spans="1:26" x14ac:dyDescent="0.25">
      <c r="A1951">
        <v>162351459</v>
      </c>
      <c r="B1951" t="s">
        <v>2031</v>
      </c>
      <c r="C1951" t="s">
        <v>3138</v>
      </c>
      <c r="D1951" t="s">
        <v>3897</v>
      </c>
      <c r="E1951">
        <v>12</v>
      </c>
      <c r="F1951" t="s">
        <v>37</v>
      </c>
      <c r="G1951" t="s">
        <v>1600</v>
      </c>
      <c r="H1951">
        <v>3</v>
      </c>
      <c r="I1951" t="s">
        <v>28</v>
      </c>
      <c r="J1951">
        <v>1302</v>
      </c>
      <c r="K1951">
        <v>1294</v>
      </c>
      <c r="L1951">
        <v>0</v>
      </c>
      <c r="M1951">
        <v>0</v>
      </c>
      <c r="N1951" t="s">
        <v>35</v>
      </c>
      <c r="O1951">
        <v>0</v>
      </c>
      <c r="P1951">
        <v>20191117</v>
      </c>
      <c r="Q1951" t="s">
        <v>36</v>
      </c>
      <c r="R1951" t="s">
        <v>36</v>
      </c>
      <c r="S1951">
        <v>1</v>
      </c>
      <c r="T1951">
        <v>0</v>
      </c>
      <c r="U1951">
        <v>0</v>
      </c>
      <c r="V1951" t="s">
        <v>35</v>
      </c>
      <c r="W1951">
        <v>0</v>
      </c>
      <c r="X1951">
        <v>15024386</v>
      </c>
      <c r="Y1951" t="str">
        <f t="shared" si="30"/>
        <v>4. 2-3 Year</v>
      </c>
      <c r="Z1951" t="str">
        <f t="shared" si="30"/>
        <v>4. 2-3 Year</v>
      </c>
    </row>
    <row r="1952" spans="1:26" x14ac:dyDescent="0.25">
      <c r="A1952">
        <v>164344418</v>
      </c>
      <c r="B1952" t="s">
        <v>9442</v>
      </c>
      <c r="C1952" t="s">
        <v>1484</v>
      </c>
      <c r="D1952" t="s">
        <v>4559</v>
      </c>
      <c r="E1952">
        <v>12</v>
      </c>
      <c r="F1952" t="s">
        <v>38</v>
      </c>
      <c r="G1952" t="s">
        <v>6565</v>
      </c>
      <c r="H1952" t="s">
        <v>30</v>
      </c>
      <c r="I1952" t="s">
        <v>27</v>
      </c>
      <c r="J1952">
        <v>62</v>
      </c>
      <c r="K1952">
        <v>50</v>
      </c>
      <c r="L1952">
        <v>0</v>
      </c>
      <c r="M1952">
        <v>0</v>
      </c>
      <c r="N1952" t="s">
        <v>35</v>
      </c>
      <c r="O1952">
        <v>0</v>
      </c>
      <c r="P1952" t="s">
        <v>30</v>
      </c>
      <c r="Q1952" t="s">
        <v>35</v>
      </c>
      <c r="R1952" t="s">
        <v>35</v>
      </c>
      <c r="S1952">
        <v>0</v>
      </c>
      <c r="T1952">
        <v>0</v>
      </c>
      <c r="U1952">
        <v>0</v>
      </c>
      <c r="V1952" t="s">
        <v>35</v>
      </c>
      <c r="W1952">
        <v>0</v>
      </c>
      <c r="X1952">
        <v>15106886</v>
      </c>
      <c r="Y1952" t="str">
        <f t="shared" si="30"/>
        <v>1. &lt;= 1 Year</v>
      </c>
      <c r="Z1952" t="str">
        <f t="shared" si="30"/>
        <v>1. &lt;= 1 Year</v>
      </c>
    </row>
    <row r="1953" spans="1:26" x14ac:dyDescent="0.25">
      <c r="A1953">
        <v>164165594</v>
      </c>
      <c r="B1953" t="s">
        <v>2717</v>
      </c>
      <c r="C1953" t="s">
        <v>6877</v>
      </c>
      <c r="D1953" t="s">
        <v>81</v>
      </c>
      <c r="E1953">
        <v>12</v>
      </c>
      <c r="F1953" t="s">
        <v>38</v>
      </c>
      <c r="G1953" t="s">
        <v>8880</v>
      </c>
      <c r="H1953" t="s">
        <v>30</v>
      </c>
      <c r="I1953" t="s">
        <v>27</v>
      </c>
      <c r="J1953">
        <v>238</v>
      </c>
      <c r="K1953">
        <v>226</v>
      </c>
      <c r="L1953">
        <v>20211</v>
      </c>
      <c r="M1953">
        <v>1</v>
      </c>
      <c r="N1953" t="s">
        <v>36</v>
      </c>
      <c r="O1953">
        <v>10631</v>
      </c>
      <c r="P1953">
        <v>20190930</v>
      </c>
      <c r="Q1953" t="s">
        <v>36</v>
      </c>
      <c r="R1953" t="s">
        <v>36</v>
      </c>
      <c r="S1953">
        <v>1</v>
      </c>
      <c r="T1953">
        <v>20212</v>
      </c>
      <c r="U1953">
        <v>1</v>
      </c>
      <c r="V1953" t="s">
        <v>36</v>
      </c>
      <c r="W1953">
        <v>12992.15</v>
      </c>
      <c r="X1953">
        <v>154382</v>
      </c>
      <c r="Y1953" t="str">
        <f t="shared" si="30"/>
        <v>1. &lt;= 1 Year</v>
      </c>
      <c r="Z1953" t="str">
        <f t="shared" si="30"/>
        <v>1. &lt;= 1 Year</v>
      </c>
    </row>
    <row r="1954" spans="1:26" x14ac:dyDescent="0.25">
      <c r="A1954">
        <v>164258947</v>
      </c>
      <c r="B1954" t="s">
        <v>2033</v>
      </c>
      <c r="C1954" t="s">
        <v>823</v>
      </c>
      <c r="D1954" t="s">
        <v>3897</v>
      </c>
      <c r="E1954">
        <v>12</v>
      </c>
      <c r="F1954" t="s">
        <v>37</v>
      </c>
      <c r="G1954" t="s">
        <v>1600</v>
      </c>
      <c r="H1954" t="s">
        <v>30</v>
      </c>
      <c r="I1954" t="s">
        <v>27</v>
      </c>
      <c r="J1954">
        <v>146</v>
      </c>
      <c r="K1954">
        <v>146</v>
      </c>
      <c r="L1954">
        <v>0</v>
      </c>
      <c r="M1954">
        <v>0</v>
      </c>
      <c r="N1954" t="s">
        <v>35</v>
      </c>
      <c r="O1954">
        <v>0</v>
      </c>
      <c r="P1954" t="s">
        <v>30</v>
      </c>
      <c r="Q1954" t="s">
        <v>35</v>
      </c>
      <c r="R1954" t="s">
        <v>35</v>
      </c>
      <c r="S1954">
        <v>0</v>
      </c>
      <c r="T1954">
        <v>0</v>
      </c>
      <c r="U1954">
        <v>0</v>
      </c>
      <c r="V1954" t="s">
        <v>35</v>
      </c>
      <c r="W1954">
        <v>0</v>
      </c>
      <c r="X1954">
        <v>16005603</v>
      </c>
      <c r="Y1954" t="str">
        <f t="shared" si="30"/>
        <v>1. &lt;= 1 Year</v>
      </c>
      <c r="Z1954" t="str">
        <f t="shared" si="30"/>
        <v>1. &lt;= 1 Year</v>
      </c>
    </row>
    <row r="1955" spans="1:26" x14ac:dyDescent="0.25">
      <c r="A1955">
        <v>164365433</v>
      </c>
      <c r="B1955" t="s">
        <v>9443</v>
      </c>
      <c r="C1955" t="s">
        <v>9444</v>
      </c>
      <c r="D1955" t="s">
        <v>89</v>
      </c>
      <c r="E1955">
        <v>12</v>
      </c>
      <c r="F1955" t="s">
        <v>6</v>
      </c>
      <c r="G1955" t="s">
        <v>8880</v>
      </c>
      <c r="H1955" t="s">
        <v>30</v>
      </c>
      <c r="I1955" t="s">
        <v>27</v>
      </c>
      <c r="J1955">
        <v>27</v>
      </c>
      <c r="K1955">
        <v>27</v>
      </c>
      <c r="L1955">
        <v>0</v>
      </c>
      <c r="M1955">
        <v>0</v>
      </c>
      <c r="N1955" t="s">
        <v>35</v>
      </c>
      <c r="O1955">
        <v>0</v>
      </c>
      <c r="P1955" t="s">
        <v>30</v>
      </c>
      <c r="Q1955" t="s">
        <v>35</v>
      </c>
      <c r="R1955" t="s">
        <v>35</v>
      </c>
      <c r="S1955">
        <v>0</v>
      </c>
      <c r="T1955">
        <v>0</v>
      </c>
      <c r="U1955">
        <v>0</v>
      </c>
      <c r="V1955" t="s">
        <v>35</v>
      </c>
      <c r="W1955">
        <v>0</v>
      </c>
      <c r="X1955">
        <v>16053612</v>
      </c>
      <c r="Y1955" t="str">
        <f t="shared" si="30"/>
        <v>1. &lt;= 1 Year</v>
      </c>
      <c r="Z1955" t="str">
        <f t="shared" si="30"/>
        <v>1. &lt;= 1 Year</v>
      </c>
    </row>
    <row r="1956" spans="1:26" x14ac:dyDescent="0.25">
      <c r="A1956">
        <v>164358341</v>
      </c>
      <c r="B1956" t="s">
        <v>9445</v>
      </c>
      <c r="C1956" t="s">
        <v>3140</v>
      </c>
      <c r="D1956" t="s">
        <v>81</v>
      </c>
      <c r="E1956">
        <v>12</v>
      </c>
      <c r="F1956" t="s">
        <v>6</v>
      </c>
      <c r="G1956" t="s">
        <v>1493</v>
      </c>
      <c r="H1956" t="s">
        <v>30</v>
      </c>
      <c r="I1956" t="s">
        <v>27</v>
      </c>
      <c r="J1956">
        <v>35</v>
      </c>
      <c r="K1956">
        <v>35</v>
      </c>
      <c r="L1956">
        <v>20211</v>
      </c>
      <c r="M1956">
        <v>1</v>
      </c>
      <c r="N1956" t="s">
        <v>36</v>
      </c>
      <c r="O1956">
        <v>3124</v>
      </c>
      <c r="P1956">
        <v>20210329</v>
      </c>
      <c r="Q1956" t="s">
        <v>36</v>
      </c>
      <c r="R1956" t="s">
        <v>36</v>
      </c>
      <c r="S1956">
        <v>1</v>
      </c>
      <c r="T1956">
        <v>20212</v>
      </c>
      <c r="U1956">
        <v>1</v>
      </c>
      <c r="V1956" t="s">
        <v>36</v>
      </c>
      <c r="W1956">
        <v>3855.08</v>
      </c>
      <c r="X1956">
        <v>14496505</v>
      </c>
      <c r="Y1956" t="str">
        <f t="shared" si="30"/>
        <v>1. &lt;= 1 Year</v>
      </c>
      <c r="Z1956" t="str">
        <f t="shared" si="30"/>
        <v>1. &lt;= 1 Year</v>
      </c>
    </row>
    <row r="1957" spans="1:26" x14ac:dyDescent="0.25">
      <c r="A1957">
        <v>164276806</v>
      </c>
      <c r="B1957" t="s">
        <v>675</v>
      </c>
      <c r="C1957" t="s">
        <v>248</v>
      </c>
      <c r="D1957" t="s">
        <v>102</v>
      </c>
      <c r="E1957">
        <v>12</v>
      </c>
      <c r="F1957" t="s">
        <v>38</v>
      </c>
      <c r="G1957" t="s">
        <v>1511</v>
      </c>
      <c r="H1957" t="s">
        <v>30</v>
      </c>
      <c r="I1957" t="s">
        <v>27</v>
      </c>
      <c r="J1957">
        <v>125</v>
      </c>
      <c r="K1957">
        <v>115</v>
      </c>
      <c r="L1957">
        <v>20211</v>
      </c>
      <c r="M1957">
        <v>1</v>
      </c>
      <c r="N1957" t="s">
        <v>36</v>
      </c>
      <c r="O1957">
        <v>1713</v>
      </c>
      <c r="P1957">
        <v>20200210</v>
      </c>
      <c r="Q1957" t="s">
        <v>36</v>
      </c>
      <c r="R1957" t="s">
        <v>36</v>
      </c>
      <c r="S1957">
        <v>1</v>
      </c>
      <c r="T1957">
        <v>0</v>
      </c>
      <c r="U1957">
        <v>0</v>
      </c>
      <c r="V1957" t="s">
        <v>35</v>
      </c>
      <c r="W1957">
        <v>0</v>
      </c>
      <c r="X1957">
        <v>11232028</v>
      </c>
      <c r="Y1957" t="str">
        <f t="shared" si="30"/>
        <v>1. &lt;= 1 Year</v>
      </c>
      <c r="Z1957" t="str">
        <f t="shared" si="30"/>
        <v>1. &lt;= 1 Year</v>
      </c>
    </row>
    <row r="1958" spans="1:26" x14ac:dyDescent="0.25">
      <c r="A1958">
        <v>163172360</v>
      </c>
      <c r="B1958" t="s">
        <v>5159</v>
      </c>
      <c r="C1958" t="s">
        <v>5160</v>
      </c>
      <c r="D1958" t="s">
        <v>4559</v>
      </c>
      <c r="E1958">
        <v>12</v>
      </c>
      <c r="F1958" t="s">
        <v>37</v>
      </c>
      <c r="G1958" t="s">
        <v>1508</v>
      </c>
      <c r="H1958" t="s">
        <v>30</v>
      </c>
      <c r="I1958" t="s">
        <v>27</v>
      </c>
      <c r="J1958">
        <v>770</v>
      </c>
      <c r="K1958">
        <v>84</v>
      </c>
      <c r="L1958">
        <v>20211</v>
      </c>
      <c r="M1958">
        <v>1</v>
      </c>
      <c r="N1958" t="s">
        <v>36</v>
      </c>
      <c r="O1958">
        <v>3814</v>
      </c>
      <c r="P1958">
        <v>20191118</v>
      </c>
      <c r="Q1958" t="s">
        <v>36</v>
      </c>
      <c r="R1958" t="s">
        <v>36</v>
      </c>
      <c r="S1958">
        <v>1</v>
      </c>
      <c r="T1958">
        <v>20212</v>
      </c>
      <c r="U1958">
        <v>1</v>
      </c>
      <c r="V1958" t="s">
        <v>36</v>
      </c>
      <c r="W1958">
        <v>326.39999999999998</v>
      </c>
      <c r="X1958">
        <v>15181333</v>
      </c>
      <c r="Y1958" t="str">
        <f t="shared" si="30"/>
        <v>4. 2-3 Year</v>
      </c>
      <c r="Z1958" t="str">
        <f t="shared" si="30"/>
        <v>1. &lt;= 1 Year</v>
      </c>
    </row>
    <row r="1959" spans="1:26" x14ac:dyDescent="0.25">
      <c r="A1959">
        <v>163389283</v>
      </c>
      <c r="B1959" t="s">
        <v>4822</v>
      </c>
      <c r="C1959" t="s">
        <v>4823</v>
      </c>
      <c r="D1959" t="s">
        <v>4559</v>
      </c>
      <c r="E1959">
        <v>12</v>
      </c>
      <c r="F1959" t="s">
        <v>37</v>
      </c>
      <c r="G1959" t="s">
        <v>7197</v>
      </c>
      <c r="H1959" t="s">
        <v>30</v>
      </c>
      <c r="I1959" t="s">
        <v>27</v>
      </c>
      <c r="J1959">
        <v>574</v>
      </c>
      <c r="K1959">
        <v>568</v>
      </c>
      <c r="L1959">
        <v>20211</v>
      </c>
      <c r="M1959">
        <v>1</v>
      </c>
      <c r="N1959" t="s">
        <v>36</v>
      </c>
      <c r="O1959">
        <v>207</v>
      </c>
      <c r="P1959" t="s">
        <v>30</v>
      </c>
      <c r="Q1959" t="s">
        <v>35</v>
      </c>
      <c r="R1959" t="s">
        <v>35</v>
      </c>
      <c r="S1959">
        <v>0</v>
      </c>
      <c r="T1959">
        <v>0</v>
      </c>
      <c r="U1959">
        <v>0</v>
      </c>
      <c r="V1959" t="s">
        <v>35</v>
      </c>
      <c r="W1959">
        <v>0</v>
      </c>
      <c r="X1959">
        <v>15420278</v>
      </c>
      <c r="Y1959" t="str">
        <f t="shared" si="30"/>
        <v>3.  1.5 to 2 Year</v>
      </c>
      <c r="Z1959" t="str">
        <f t="shared" si="30"/>
        <v>3.  1.5 to 2 Year</v>
      </c>
    </row>
    <row r="1960" spans="1:26" x14ac:dyDescent="0.25">
      <c r="A1960">
        <v>164230100</v>
      </c>
      <c r="B1960" t="s">
        <v>5972</v>
      </c>
      <c r="C1960" t="s">
        <v>2089</v>
      </c>
      <c r="D1960" t="s">
        <v>89</v>
      </c>
      <c r="E1960">
        <v>12</v>
      </c>
      <c r="F1960" t="s">
        <v>6</v>
      </c>
      <c r="G1960" t="s">
        <v>7196</v>
      </c>
      <c r="H1960" t="s">
        <v>30</v>
      </c>
      <c r="I1960" t="s">
        <v>27</v>
      </c>
      <c r="J1960">
        <v>182</v>
      </c>
      <c r="K1960">
        <v>177</v>
      </c>
      <c r="L1960">
        <v>0</v>
      </c>
      <c r="M1960">
        <v>0</v>
      </c>
      <c r="N1960" t="s">
        <v>35</v>
      </c>
      <c r="O1960">
        <v>0</v>
      </c>
      <c r="P1960" t="s">
        <v>30</v>
      </c>
      <c r="Q1960" t="s">
        <v>35</v>
      </c>
      <c r="R1960" t="s">
        <v>36</v>
      </c>
      <c r="S1960">
        <v>1</v>
      </c>
      <c r="T1960">
        <v>0</v>
      </c>
      <c r="U1960">
        <v>0</v>
      </c>
      <c r="V1960" t="s">
        <v>35</v>
      </c>
      <c r="W1960">
        <v>0</v>
      </c>
      <c r="X1960">
        <v>15647492</v>
      </c>
      <c r="Y1960" t="str">
        <f t="shared" si="30"/>
        <v>1. &lt;= 1 Year</v>
      </c>
      <c r="Z1960" t="str">
        <f t="shared" si="30"/>
        <v>1. &lt;= 1 Year</v>
      </c>
    </row>
    <row r="1961" spans="1:26" x14ac:dyDescent="0.25">
      <c r="A1961">
        <v>164351637</v>
      </c>
      <c r="B1961" t="s">
        <v>9446</v>
      </c>
      <c r="C1961" t="s">
        <v>9447</v>
      </c>
      <c r="D1961" t="s">
        <v>89</v>
      </c>
      <c r="E1961">
        <v>12</v>
      </c>
      <c r="F1961" t="s">
        <v>6</v>
      </c>
      <c r="G1961" t="s">
        <v>7200</v>
      </c>
      <c r="H1961" t="s">
        <v>30</v>
      </c>
      <c r="I1961" t="s">
        <v>27</v>
      </c>
      <c r="J1961">
        <v>42</v>
      </c>
      <c r="K1961">
        <v>23</v>
      </c>
      <c r="L1961">
        <v>0</v>
      </c>
      <c r="M1961">
        <v>0</v>
      </c>
      <c r="N1961" t="s">
        <v>35</v>
      </c>
      <c r="O1961">
        <v>0</v>
      </c>
      <c r="P1961">
        <v>20210329</v>
      </c>
      <c r="Q1961" t="s">
        <v>36</v>
      </c>
      <c r="R1961" t="s">
        <v>36</v>
      </c>
      <c r="S1961">
        <v>1</v>
      </c>
      <c r="T1961">
        <v>20212</v>
      </c>
      <c r="U1961">
        <v>1</v>
      </c>
      <c r="V1961" t="s">
        <v>36</v>
      </c>
      <c r="W1961">
        <v>1411.8</v>
      </c>
      <c r="X1961">
        <v>13445247</v>
      </c>
      <c r="Y1961" t="str">
        <f t="shared" si="30"/>
        <v>1. &lt;= 1 Year</v>
      </c>
      <c r="Z1961" t="str">
        <f t="shared" si="30"/>
        <v>1. &lt;= 1 Year</v>
      </c>
    </row>
    <row r="1962" spans="1:26" x14ac:dyDescent="0.25">
      <c r="A1962">
        <v>164362198</v>
      </c>
      <c r="B1962" t="s">
        <v>9448</v>
      </c>
      <c r="C1962" t="s">
        <v>349</v>
      </c>
      <c r="D1962" t="s">
        <v>3897</v>
      </c>
      <c r="E1962">
        <v>12</v>
      </c>
      <c r="F1962" t="s">
        <v>5</v>
      </c>
      <c r="G1962" t="s">
        <v>7202</v>
      </c>
      <c r="H1962" t="s">
        <v>30</v>
      </c>
      <c r="I1962" t="s">
        <v>27</v>
      </c>
      <c r="J1962">
        <v>30</v>
      </c>
      <c r="K1962">
        <v>24</v>
      </c>
      <c r="L1962">
        <v>0</v>
      </c>
      <c r="M1962">
        <v>0</v>
      </c>
      <c r="N1962" t="s">
        <v>35</v>
      </c>
      <c r="O1962">
        <v>0</v>
      </c>
      <c r="P1962">
        <v>20201013</v>
      </c>
      <c r="Q1962" t="s">
        <v>36</v>
      </c>
      <c r="R1962" t="s">
        <v>35</v>
      </c>
      <c r="S1962">
        <v>0</v>
      </c>
      <c r="T1962">
        <v>0</v>
      </c>
      <c r="U1962">
        <v>0</v>
      </c>
      <c r="V1962" t="s">
        <v>35</v>
      </c>
      <c r="W1962">
        <v>0</v>
      </c>
      <c r="X1962">
        <v>14265645</v>
      </c>
      <c r="Y1962" t="str">
        <f t="shared" si="30"/>
        <v>1. &lt;= 1 Year</v>
      </c>
      <c r="Z1962" t="str">
        <f t="shared" si="30"/>
        <v>1. &lt;= 1 Year</v>
      </c>
    </row>
    <row r="1963" spans="1:26" x14ac:dyDescent="0.25">
      <c r="A1963">
        <v>164357049</v>
      </c>
      <c r="B1963" t="s">
        <v>9449</v>
      </c>
      <c r="C1963" t="s">
        <v>973</v>
      </c>
      <c r="D1963" t="s">
        <v>83</v>
      </c>
      <c r="E1963">
        <v>12</v>
      </c>
      <c r="F1963" t="s">
        <v>37</v>
      </c>
      <c r="G1963" t="s">
        <v>1515</v>
      </c>
      <c r="H1963" t="s">
        <v>30</v>
      </c>
      <c r="I1963" t="s">
        <v>27</v>
      </c>
      <c r="J1963">
        <v>36</v>
      </c>
      <c r="K1963">
        <v>36</v>
      </c>
      <c r="L1963">
        <v>0</v>
      </c>
      <c r="M1963">
        <v>0</v>
      </c>
      <c r="N1963" t="s">
        <v>35</v>
      </c>
      <c r="O1963">
        <v>0</v>
      </c>
      <c r="P1963" t="s">
        <v>30</v>
      </c>
      <c r="Q1963" t="s">
        <v>35</v>
      </c>
      <c r="R1963" t="s">
        <v>35</v>
      </c>
      <c r="S1963">
        <v>0</v>
      </c>
      <c r="T1963">
        <v>0</v>
      </c>
      <c r="U1963">
        <v>0</v>
      </c>
      <c r="V1963" t="s">
        <v>35</v>
      </c>
      <c r="W1963">
        <v>0</v>
      </c>
      <c r="X1963">
        <v>16014638</v>
      </c>
      <c r="Y1963" t="str">
        <f t="shared" si="30"/>
        <v>1. &lt;= 1 Year</v>
      </c>
      <c r="Z1963" t="str">
        <f t="shared" si="30"/>
        <v>1. &lt;= 1 Year</v>
      </c>
    </row>
    <row r="1964" spans="1:26" x14ac:dyDescent="0.25">
      <c r="A1964">
        <v>164280707</v>
      </c>
      <c r="B1964" t="s">
        <v>3426</v>
      </c>
      <c r="C1964" t="s">
        <v>1430</v>
      </c>
      <c r="D1964" t="s">
        <v>81</v>
      </c>
      <c r="E1964">
        <v>12</v>
      </c>
      <c r="F1964" t="s">
        <v>6</v>
      </c>
      <c r="G1964" t="s">
        <v>1493</v>
      </c>
      <c r="H1964" t="s">
        <v>30</v>
      </c>
      <c r="I1964" t="s">
        <v>27</v>
      </c>
      <c r="J1964">
        <v>120</v>
      </c>
      <c r="K1964">
        <v>120</v>
      </c>
      <c r="L1964">
        <v>20211</v>
      </c>
      <c r="M1964">
        <v>1</v>
      </c>
      <c r="N1964" t="s">
        <v>36</v>
      </c>
      <c r="O1964">
        <v>1258</v>
      </c>
      <c r="P1964">
        <v>20190722</v>
      </c>
      <c r="Q1964" t="s">
        <v>36</v>
      </c>
      <c r="R1964" t="s">
        <v>35</v>
      </c>
      <c r="S1964">
        <v>0</v>
      </c>
      <c r="T1964">
        <v>20212</v>
      </c>
      <c r="U1964">
        <v>1</v>
      </c>
      <c r="V1964" t="s">
        <v>36</v>
      </c>
      <c r="W1964">
        <v>2541.7600000000002</v>
      </c>
      <c r="X1964">
        <v>16008556</v>
      </c>
      <c r="Y1964" t="str">
        <f t="shared" si="30"/>
        <v>1. &lt;= 1 Year</v>
      </c>
      <c r="Z1964" t="str">
        <f t="shared" si="30"/>
        <v>1. &lt;= 1 Year</v>
      </c>
    </row>
    <row r="1965" spans="1:26" x14ac:dyDescent="0.25">
      <c r="A1965">
        <v>164366946</v>
      </c>
      <c r="B1965" t="s">
        <v>9450</v>
      </c>
      <c r="C1965" t="s">
        <v>798</v>
      </c>
      <c r="D1965" t="s">
        <v>81</v>
      </c>
      <c r="E1965">
        <v>12</v>
      </c>
      <c r="F1965" t="s">
        <v>6</v>
      </c>
      <c r="G1965" t="s">
        <v>7195</v>
      </c>
      <c r="H1965" t="s">
        <v>30</v>
      </c>
      <c r="I1965" t="s">
        <v>27</v>
      </c>
      <c r="J1965">
        <v>24</v>
      </c>
      <c r="K1965">
        <v>24</v>
      </c>
      <c r="L1965">
        <v>0</v>
      </c>
      <c r="M1965">
        <v>0</v>
      </c>
      <c r="N1965" t="s">
        <v>35</v>
      </c>
      <c r="O1965">
        <v>0</v>
      </c>
      <c r="P1965" t="s">
        <v>30</v>
      </c>
      <c r="Q1965" t="s">
        <v>35</v>
      </c>
      <c r="R1965" t="s">
        <v>36</v>
      </c>
      <c r="S1965">
        <v>1</v>
      </c>
      <c r="T1965">
        <v>0</v>
      </c>
      <c r="U1965">
        <v>0</v>
      </c>
      <c r="V1965" t="s">
        <v>35</v>
      </c>
      <c r="W1965">
        <v>0</v>
      </c>
      <c r="X1965">
        <v>13826627</v>
      </c>
      <c r="Y1965" t="str">
        <f t="shared" si="30"/>
        <v>1. &lt;= 1 Year</v>
      </c>
      <c r="Z1965" t="str">
        <f t="shared" si="30"/>
        <v>1. &lt;= 1 Year</v>
      </c>
    </row>
    <row r="1966" spans="1:26" x14ac:dyDescent="0.25">
      <c r="A1966">
        <v>164329075</v>
      </c>
      <c r="B1966" t="s">
        <v>9451</v>
      </c>
      <c r="C1966" t="s">
        <v>9452</v>
      </c>
      <c r="D1966" t="s">
        <v>4559</v>
      </c>
      <c r="E1966">
        <v>12</v>
      </c>
      <c r="F1966" t="s">
        <v>5</v>
      </c>
      <c r="G1966" t="s">
        <v>1521</v>
      </c>
      <c r="H1966" t="s">
        <v>30</v>
      </c>
      <c r="I1966" t="s">
        <v>27</v>
      </c>
      <c r="J1966">
        <v>232</v>
      </c>
      <c r="K1966">
        <v>232</v>
      </c>
      <c r="L1966">
        <v>0</v>
      </c>
      <c r="M1966">
        <v>0</v>
      </c>
      <c r="N1966" t="s">
        <v>35</v>
      </c>
      <c r="O1966">
        <v>0</v>
      </c>
      <c r="P1966" t="s">
        <v>30</v>
      </c>
      <c r="Q1966" t="s">
        <v>35</v>
      </c>
      <c r="R1966" t="s">
        <v>36</v>
      </c>
      <c r="S1966">
        <v>1</v>
      </c>
      <c r="T1966">
        <v>0</v>
      </c>
      <c r="U1966">
        <v>0</v>
      </c>
      <c r="V1966" t="s">
        <v>35</v>
      </c>
      <c r="W1966">
        <v>0</v>
      </c>
      <c r="X1966">
        <v>14875678</v>
      </c>
      <c r="Y1966" t="str">
        <f t="shared" si="30"/>
        <v>1. &lt;= 1 Year</v>
      </c>
      <c r="Z1966" t="str">
        <f t="shared" si="30"/>
        <v>1. &lt;= 1 Year</v>
      </c>
    </row>
    <row r="1967" spans="1:26" x14ac:dyDescent="0.25">
      <c r="A1967">
        <v>163268222</v>
      </c>
      <c r="B1967" t="s">
        <v>1623</v>
      </c>
      <c r="C1967" t="s">
        <v>2588</v>
      </c>
      <c r="D1967" t="s">
        <v>81</v>
      </c>
      <c r="E1967">
        <v>12</v>
      </c>
      <c r="F1967" t="s">
        <v>37</v>
      </c>
      <c r="G1967" t="s">
        <v>1545</v>
      </c>
      <c r="H1967" t="s">
        <v>30</v>
      </c>
      <c r="I1967" t="s">
        <v>27</v>
      </c>
      <c r="J1967">
        <v>689</v>
      </c>
      <c r="K1967">
        <v>689</v>
      </c>
      <c r="L1967">
        <v>0</v>
      </c>
      <c r="M1967">
        <v>0</v>
      </c>
      <c r="N1967" t="s">
        <v>35</v>
      </c>
      <c r="O1967">
        <v>0</v>
      </c>
      <c r="P1967">
        <v>20180929</v>
      </c>
      <c r="Q1967" t="s">
        <v>36</v>
      </c>
      <c r="R1967" t="s">
        <v>35</v>
      </c>
      <c r="S1967">
        <v>0</v>
      </c>
      <c r="T1967">
        <v>0</v>
      </c>
      <c r="U1967">
        <v>0</v>
      </c>
      <c r="V1967" t="s">
        <v>35</v>
      </c>
      <c r="W1967">
        <v>0</v>
      </c>
      <c r="X1967">
        <v>15362206</v>
      </c>
      <c r="Y1967" t="str">
        <f t="shared" si="30"/>
        <v>3.  1.5 to 2 Year</v>
      </c>
      <c r="Z1967" t="str">
        <f t="shared" si="30"/>
        <v>3.  1.5 to 2 Year</v>
      </c>
    </row>
    <row r="1968" spans="1:26" x14ac:dyDescent="0.25">
      <c r="A1968">
        <v>163277722</v>
      </c>
      <c r="B1968" t="s">
        <v>8849</v>
      </c>
      <c r="C1968" t="s">
        <v>8850</v>
      </c>
      <c r="D1968" t="s">
        <v>4559</v>
      </c>
      <c r="E1968">
        <v>12</v>
      </c>
      <c r="F1968" t="s">
        <v>37</v>
      </c>
      <c r="G1968" t="s">
        <v>1495</v>
      </c>
      <c r="H1968" t="s">
        <v>30</v>
      </c>
      <c r="I1968" t="s">
        <v>27</v>
      </c>
      <c r="J1968">
        <v>681</v>
      </c>
      <c r="K1968">
        <v>531</v>
      </c>
      <c r="L1968">
        <v>0</v>
      </c>
      <c r="M1968">
        <v>0</v>
      </c>
      <c r="N1968" t="s">
        <v>35</v>
      </c>
      <c r="O1968">
        <v>0</v>
      </c>
      <c r="P1968">
        <v>20200905</v>
      </c>
      <c r="Q1968" t="s">
        <v>36</v>
      </c>
      <c r="R1968" t="s">
        <v>35</v>
      </c>
      <c r="S1968">
        <v>0</v>
      </c>
      <c r="T1968">
        <v>0</v>
      </c>
      <c r="U1968">
        <v>0</v>
      </c>
      <c r="V1968" t="s">
        <v>35</v>
      </c>
      <c r="W1968">
        <v>0</v>
      </c>
      <c r="X1968">
        <v>15353579</v>
      </c>
      <c r="Y1968" t="str">
        <f t="shared" si="30"/>
        <v>3.  1.5 to 2 Year</v>
      </c>
      <c r="Z1968" t="str">
        <f t="shared" si="30"/>
        <v>2.  1-1.5 Years</v>
      </c>
    </row>
    <row r="1969" spans="1:26" x14ac:dyDescent="0.25">
      <c r="A1969">
        <v>164192002</v>
      </c>
      <c r="B1969" t="s">
        <v>1624</v>
      </c>
      <c r="C1969" t="s">
        <v>442</v>
      </c>
      <c r="D1969" t="s">
        <v>81</v>
      </c>
      <c r="E1969">
        <v>12</v>
      </c>
      <c r="F1969" t="s">
        <v>6</v>
      </c>
      <c r="G1969" t="s">
        <v>8880</v>
      </c>
      <c r="H1969" t="s">
        <v>30</v>
      </c>
      <c r="I1969" t="s">
        <v>27</v>
      </c>
      <c r="J1969">
        <v>211</v>
      </c>
      <c r="K1969">
        <v>211</v>
      </c>
      <c r="L1969">
        <v>20211</v>
      </c>
      <c r="M1969">
        <v>1</v>
      </c>
      <c r="N1969" t="s">
        <v>36</v>
      </c>
      <c r="O1969">
        <v>8819</v>
      </c>
      <c r="P1969">
        <v>20200817</v>
      </c>
      <c r="Q1969" t="s">
        <v>36</v>
      </c>
      <c r="R1969" t="s">
        <v>35</v>
      </c>
      <c r="S1969">
        <v>0</v>
      </c>
      <c r="T1969">
        <v>20212</v>
      </c>
      <c r="U1969">
        <v>1</v>
      </c>
      <c r="V1969" t="s">
        <v>36</v>
      </c>
      <c r="W1969">
        <v>8654.58</v>
      </c>
      <c r="X1969">
        <v>15341919</v>
      </c>
      <c r="Y1969" t="str">
        <f t="shared" si="30"/>
        <v>1. &lt;= 1 Year</v>
      </c>
      <c r="Z1969" t="str">
        <f t="shared" si="30"/>
        <v>1. &lt;= 1 Year</v>
      </c>
    </row>
    <row r="1970" spans="1:26" x14ac:dyDescent="0.25">
      <c r="A1970">
        <v>162701038</v>
      </c>
      <c r="B1970" t="s">
        <v>3346</v>
      </c>
      <c r="C1970" t="s">
        <v>3347</v>
      </c>
      <c r="D1970" t="s">
        <v>3897</v>
      </c>
      <c r="E1970">
        <v>12</v>
      </c>
      <c r="F1970" t="s">
        <v>37</v>
      </c>
      <c r="G1970" t="s">
        <v>1600</v>
      </c>
      <c r="H1970" t="s">
        <v>30</v>
      </c>
      <c r="I1970" t="s">
        <v>27</v>
      </c>
      <c r="J1970">
        <v>1108</v>
      </c>
      <c r="K1970">
        <v>1107</v>
      </c>
      <c r="L1970">
        <v>0</v>
      </c>
      <c r="M1970">
        <v>0</v>
      </c>
      <c r="N1970" t="s">
        <v>35</v>
      </c>
      <c r="O1970">
        <v>0</v>
      </c>
      <c r="P1970">
        <v>20181006</v>
      </c>
      <c r="Q1970" t="s">
        <v>36</v>
      </c>
      <c r="R1970" t="s">
        <v>35</v>
      </c>
      <c r="S1970">
        <v>0</v>
      </c>
      <c r="T1970">
        <v>0</v>
      </c>
      <c r="U1970">
        <v>0</v>
      </c>
      <c r="V1970" t="s">
        <v>35</v>
      </c>
      <c r="W1970">
        <v>0</v>
      </c>
      <c r="X1970">
        <v>15159803</v>
      </c>
      <c r="Y1970" t="str">
        <f t="shared" si="30"/>
        <v>4. 2-3 Year</v>
      </c>
      <c r="Z1970" t="str">
        <f t="shared" si="30"/>
        <v>4. 2-3 Year</v>
      </c>
    </row>
    <row r="1971" spans="1:26" x14ac:dyDescent="0.25">
      <c r="A1971">
        <v>164385271</v>
      </c>
      <c r="B1971" t="s">
        <v>9453</v>
      </c>
      <c r="C1971" t="s">
        <v>9454</v>
      </c>
      <c r="D1971" t="s">
        <v>3897</v>
      </c>
      <c r="E1971">
        <v>12</v>
      </c>
      <c r="F1971" t="s">
        <v>6</v>
      </c>
      <c r="G1971" t="s">
        <v>8880</v>
      </c>
      <c r="H1971" t="s">
        <v>30</v>
      </c>
      <c r="I1971" t="s">
        <v>27</v>
      </c>
      <c r="J1971">
        <v>7</v>
      </c>
      <c r="K1971">
        <v>7</v>
      </c>
      <c r="L1971">
        <v>20211</v>
      </c>
      <c r="M1971">
        <v>1</v>
      </c>
      <c r="N1971" t="s">
        <v>36</v>
      </c>
      <c r="O1971">
        <v>4465</v>
      </c>
      <c r="P1971">
        <v>20210112</v>
      </c>
      <c r="Q1971" t="s">
        <v>36</v>
      </c>
      <c r="R1971" t="s">
        <v>35</v>
      </c>
      <c r="S1971">
        <v>0</v>
      </c>
      <c r="T1971">
        <v>20212</v>
      </c>
      <c r="U1971">
        <v>1</v>
      </c>
      <c r="V1971" t="s">
        <v>36</v>
      </c>
      <c r="W1971">
        <v>5167.5</v>
      </c>
      <c r="X1971">
        <v>15985009</v>
      </c>
      <c r="Y1971" t="str">
        <f t="shared" si="30"/>
        <v>1. &lt;= 1 Year</v>
      </c>
      <c r="Z1971" t="str">
        <f t="shared" si="30"/>
        <v>1. &lt;= 1 Year</v>
      </c>
    </row>
    <row r="1972" spans="1:26" x14ac:dyDescent="0.25">
      <c r="A1972">
        <v>164328381</v>
      </c>
      <c r="B1972" t="s">
        <v>9455</v>
      </c>
      <c r="C1972" t="s">
        <v>9456</v>
      </c>
      <c r="D1972" t="s">
        <v>89</v>
      </c>
      <c r="E1972">
        <v>12</v>
      </c>
      <c r="F1972" t="s">
        <v>6</v>
      </c>
      <c r="G1972" t="s">
        <v>6895</v>
      </c>
      <c r="H1972" t="s">
        <v>30</v>
      </c>
      <c r="I1972" t="s">
        <v>27</v>
      </c>
      <c r="J1972">
        <v>66</v>
      </c>
      <c r="K1972">
        <v>45</v>
      </c>
      <c r="L1972">
        <v>0</v>
      </c>
      <c r="M1972">
        <v>0</v>
      </c>
      <c r="N1972" t="s">
        <v>35</v>
      </c>
      <c r="O1972">
        <v>0</v>
      </c>
      <c r="P1972" t="s">
        <v>30</v>
      </c>
      <c r="Q1972" t="s">
        <v>35</v>
      </c>
      <c r="R1972" t="s">
        <v>36</v>
      </c>
      <c r="S1972">
        <v>1</v>
      </c>
      <c r="T1972">
        <v>0</v>
      </c>
      <c r="U1972">
        <v>0</v>
      </c>
      <c r="V1972" t="s">
        <v>35</v>
      </c>
      <c r="W1972">
        <v>0</v>
      </c>
      <c r="X1972">
        <v>16022406</v>
      </c>
      <c r="Y1972" t="str">
        <f t="shared" si="30"/>
        <v>1. &lt;= 1 Year</v>
      </c>
      <c r="Z1972" t="str">
        <f t="shared" si="30"/>
        <v>1. &lt;= 1 Year</v>
      </c>
    </row>
    <row r="1973" spans="1:26" x14ac:dyDescent="0.25">
      <c r="A1973">
        <v>164027419</v>
      </c>
      <c r="B1973" t="s">
        <v>7585</v>
      </c>
      <c r="C1973" t="s">
        <v>7586</v>
      </c>
      <c r="D1973" t="s">
        <v>81</v>
      </c>
      <c r="E1973">
        <v>12</v>
      </c>
      <c r="F1973" t="s">
        <v>37</v>
      </c>
      <c r="G1973" t="s">
        <v>4185</v>
      </c>
      <c r="H1973" t="s">
        <v>30</v>
      </c>
      <c r="I1973" t="s">
        <v>27</v>
      </c>
      <c r="J1973">
        <v>391</v>
      </c>
      <c r="K1973">
        <v>322</v>
      </c>
      <c r="L1973">
        <v>0</v>
      </c>
      <c r="M1973">
        <v>0</v>
      </c>
      <c r="N1973" t="s">
        <v>35</v>
      </c>
      <c r="O1973">
        <v>0</v>
      </c>
      <c r="P1973" t="s">
        <v>30</v>
      </c>
      <c r="Q1973" t="s">
        <v>35</v>
      </c>
      <c r="R1973" t="s">
        <v>35</v>
      </c>
      <c r="S1973">
        <v>0</v>
      </c>
      <c r="T1973">
        <v>0</v>
      </c>
      <c r="U1973">
        <v>0</v>
      </c>
      <c r="V1973" t="s">
        <v>35</v>
      </c>
      <c r="W1973">
        <v>0</v>
      </c>
      <c r="X1973">
        <v>15922219</v>
      </c>
      <c r="Y1973" t="str">
        <f t="shared" si="30"/>
        <v>2.  1-1.5 Years</v>
      </c>
      <c r="Z1973" t="str">
        <f t="shared" si="30"/>
        <v>1. &lt;= 1 Year</v>
      </c>
    </row>
    <row r="1974" spans="1:26" x14ac:dyDescent="0.25">
      <c r="A1974">
        <v>164049145</v>
      </c>
      <c r="B1974" t="s">
        <v>6107</v>
      </c>
      <c r="C1974" t="s">
        <v>5968</v>
      </c>
      <c r="D1974" t="s">
        <v>89</v>
      </c>
      <c r="E1974">
        <v>12</v>
      </c>
      <c r="F1974" t="s">
        <v>37</v>
      </c>
      <c r="G1974" t="s">
        <v>1545</v>
      </c>
      <c r="H1974" t="s">
        <v>30</v>
      </c>
      <c r="I1974" t="s">
        <v>27</v>
      </c>
      <c r="J1974">
        <v>365</v>
      </c>
      <c r="K1974">
        <v>365</v>
      </c>
      <c r="L1974">
        <v>0</v>
      </c>
      <c r="M1974">
        <v>0</v>
      </c>
      <c r="N1974" t="s">
        <v>35</v>
      </c>
      <c r="O1974">
        <v>0</v>
      </c>
      <c r="P1974">
        <v>20210528</v>
      </c>
      <c r="Q1974" t="s">
        <v>36</v>
      </c>
      <c r="R1974" t="s">
        <v>35</v>
      </c>
      <c r="S1974">
        <v>0</v>
      </c>
      <c r="T1974">
        <v>0</v>
      </c>
      <c r="U1974">
        <v>0</v>
      </c>
      <c r="V1974" t="s">
        <v>35</v>
      </c>
      <c r="W1974">
        <v>0</v>
      </c>
      <c r="X1974">
        <v>15928053</v>
      </c>
      <c r="Y1974" t="str">
        <f t="shared" si="30"/>
        <v>2.  1-1.5 Years</v>
      </c>
      <c r="Z1974" t="str">
        <f t="shared" si="30"/>
        <v>2.  1-1.5 Years</v>
      </c>
    </row>
    <row r="1975" spans="1:26" x14ac:dyDescent="0.25">
      <c r="A1975">
        <v>164325308</v>
      </c>
      <c r="B1975" t="s">
        <v>9457</v>
      </c>
      <c r="C1975" t="s">
        <v>447</v>
      </c>
      <c r="D1975" t="s">
        <v>89</v>
      </c>
      <c r="E1975">
        <v>12</v>
      </c>
      <c r="F1975" t="s">
        <v>5</v>
      </c>
      <c r="G1975" t="s">
        <v>5379</v>
      </c>
      <c r="H1975" t="s">
        <v>30</v>
      </c>
      <c r="I1975" t="s">
        <v>27</v>
      </c>
      <c r="J1975">
        <v>58</v>
      </c>
      <c r="K1975">
        <v>58</v>
      </c>
      <c r="L1975">
        <v>0</v>
      </c>
      <c r="M1975">
        <v>0</v>
      </c>
      <c r="N1975" t="s">
        <v>35</v>
      </c>
      <c r="O1975">
        <v>0</v>
      </c>
      <c r="P1975" t="s">
        <v>30</v>
      </c>
      <c r="Q1975" t="s">
        <v>35</v>
      </c>
      <c r="R1975" t="s">
        <v>35</v>
      </c>
      <c r="S1975">
        <v>0</v>
      </c>
      <c r="T1975">
        <v>0</v>
      </c>
      <c r="U1975">
        <v>0</v>
      </c>
      <c r="V1975" t="s">
        <v>35</v>
      </c>
      <c r="W1975">
        <v>0</v>
      </c>
      <c r="X1975">
        <v>15992756</v>
      </c>
      <c r="Y1975" t="str">
        <f t="shared" si="30"/>
        <v>1. &lt;= 1 Year</v>
      </c>
      <c r="Z1975" t="str">
        <f t="shared" si="30"/>
        <v>1. &lt;= 1 Year</v>
      </c>
    </row>
    <row r="1976" spans="1:26" x14ac:dyDescent="0.25">
      <c r="A1976">
        <v>163935911</v>
      </c>
      <c r="B1976" t="s">
        <v>6108</v>
      </c>
      <c r="C1976" t="s">
        <v>3148</v>
      </c>
      <c r="D1976" t="s">
        <v>81</v>
      </c>
      <c r="E1976">
        <v>12</v>
      </c>
      <c r="F1976" t="s">
        <v>39</v>
      </c>
      <c r="G1976" t="s">
        <v>9312</v>
      </c>
      <c r="H1976" t="s">
        <v>30</v>
      </c>
      <c r="I1976" t="s">
        <v>27</v>
      </c>
      <c r="J1976">
        <v>434</v>
      </c>
      <c r="K1976">
        <v>133</v>
      </c>
      <c r="L1976">
        <v>20211</v>
      </c>
      <c r="M1976">
        <v>1</v>
      </c>
      <c r="N1976" t="s">
        <v>36</v>
      </c>
      <c r="O1976">
        <v>7100</v>
      </c>
      <c r="P1976" t="s">
        <v>30</v>
      </c>
      <c r="Q1976" t="s">
        <v>35</v>
      </c>
      <c r="R1976" t="s">
        <v>36</v>
      </c>
      <c r="S1976">
        <v>1</v>
      </c>
      <c r="T1976">
        <v>0</v>
      </c>
      <c r="U1976">
        <v>0</v>
      </c>
      <c r="V1976" t="s">
        <v>35</v>
      </c>
      <c r="W1976">
        <v>0</v>
      </c>
      <c r="X1976">
        <v>15843242</v>
      </c>
      <c r="Y1976" t="str">
        <f t="shared" si="30"/>
        <v>2.  1-1.5 Years</v>
      </c>
      <c r="Z1976" t="str">
        <f t="shared" si="30"/>
        <v>1. &lt;= 1 Year</v>
      </c>
    </row>
    <row r="1977" spans="1:26" x14ac:dyDescent="0.25">
      <c r="A1977">
        <v>163198934</v>
      </c>
      <c r="B1977" t="s">
        <v>5161</v>
      </c>
      <c r="C1977" t="s">
        <v>2990</v>
      </c>
      <c r="D1977" t="s">
        <v>81</v>
      </c>
      <c r="E1977">
        <v>12</v>
      </c>
      <c r="F1977" t="s">
        <v>37</v>
      </c>
      <c r="G1977" t="s">
        <v>1503</v>
      </c>
      <c r="H1977" t="s">
        <v>30</v>
      </c>
      <c r="I1977" t="s">
        <v>27</v>
      </c>
      <c r="J1977">
        <v>749</v>
      </c>
      <c r="K1977">
        <v>735</v>
      </c>
      <c r="L1977">
        <v>0</v>
      </c>
      <c r="M1977">
        <v>0</v>
      </c>
      <c r="N1977" t="s">
        <v>35</v>
      </c>
      <c r="O1977">
        <v>0</v>
      </c>
      <c r="P1977" t="s">
        <v>30</v>
      </c>
      <c r="Q1977" t="s">
        <v>35</v>
      </c>
      <c r="R1977" t="s">
        <v>35</v>
      </c>
      <c r="S1977">
        <v>0</v>
      </c>
      <c r="T1977">
        <v>0</v>
      </c>
      <c r="U1977">
        <v>0</v>
      </c>
      <c r="V1977" t="s">
        <v>35</v>
      </c>
      <c r="W1977">
        <v>0</v>
      </c>
      <c r="X1977">
        <v>15343118</v>
      </c>
      <c r="Y1977" t="str">
        <f t="shared" si="30"/>
        <v>4. 2-3 Year</v>
      </c>
      <c r="Z1977" t="str">
        <f t="shared" si="30"/>
        <v>4. 2-3 Year</v>
      </c>
    </row>
    <row r="1978" spans="1:26" x14ac:dyDescent="0.25">
      <c r="A1978">
        <v>162111287</v>
      </c>
      <c r="B1978" t="s">
        <v>1627</v>
      </c>
      <c r="C1978" t="s">
        <v>1628</v>
      </c>
      <c r="D1978" t="s">
        <v>89</v>
      </c>
      <c r="E1978">
        <v>12</v>
      </c>
      <c r="F1978" t="s">
        <v>37</v>
      </c>
      <c r="G1978" t="s">
        <v>1495</v>
      </c>
      <c r="H1978">
        <v>3</v>
      </c>
      <c r="I1978" t="s">
        <v>28</v>
      </c>
      <c r="J1978">
        <v>1396</v>
      </c>
      <c r="K1978">
        <v>52</v>
      </c>
      <c r="L1978">
        <v>20211</v>
      </c>
      <c r="M1978">
        <v>1</v>
      </c>
      <c r="N1978" t="s">
        <v>36</v>
      </c>
      <c r="O1978">
        <v>442</v>
      </c>
      <c r="P1978">
        <v>20201130</v>
      </c>
      <c r="Q1978" t="s">
        <v>36</v>
      </c>
      <c r="R1978" t="s">
        <v>35</v>
      </c>
      <c r="S1978">
        <v>0</v>
      </c>
      <c r="T1978">
        <v>20212</v>
      </c>
      <c r="U1978">
        <v>1</v>
      </c>
      <c r="V1978" t="s">
        <v>36</v>
      </c>
      <c r="W1978">
        <v>3306.29</v>
      </c>
      <c r="X1978">
        <v>14865562</v>
      </c>
      <c r="Y1978" t="str">
        <f t="shared" si="30"/>
        <v>4. 2-3 Year</v>
      </c>
      <c r="Z1978" t="str">
        <f t="shared" si="30"/>
        <v>1. &lt;= 1 Year</v>
      </c>
    </row>
    <row r="1979" spans="1:26" x14ac:dyDescent="0.25">
      <c r="A1979">
        <v>164085245</v>
      </c>
      <c r="B1979" t="s">
        <v>6109</v>
      </c>
      <c r="C1979" t="s">
        <v>850</v>
      </c>
      <c r="D1979" t="s">
        <v>89</v>
      </c>
      <c r="E1979">
        <v>12</v>
      </c>
      <c r="F1979" t="s">
        <v>6</v>
      </c>
      <c r="G1979" t="s">
        <v>9312</v>
      </c>
      <c r="H1979" t="s">
        <v>30</v>
      </c>
      <c r="I1979" t="s">
        <v>27</v>
      </c>
      <c r="J1979">
        <v>330</v>
      </c>
      <c r="K1979">
        <v>330</v>
      </c>
      <c r="L1979">
        <v>20211</v>
      </c>
      <c r="M1979">
        <v>1</v>
      </c>
      <c r="N1979" t="s">
        <v>36</v>
      </c>
      <c r="O1979">
        <v>11209</v>
      </c>
      <c r="P1979">
        <v>20200505</v>
      </c>
      <c r="Q1979" t="s">
        <v>36</v>
      </c>
      <c r="R1979" t="s">
        <v>35</v>
      </c>
      <c r="S1979">
        <v>0</v>
      </c>
      <c r="T1979">
        <v>20212</v>
      </c>
      <c r="U1979">
        <v>1</v>
      </c>
      <c r="V1979" t="s">
        <v>36</v>
      </c>
      <c r="W1979">
        <v>3028.13</v>
      </c>
      <c r="X1979">
        <v>15941002</v>
      </c>
      <c r="Y1979" t="str">
        <f t="shared" si="30"/>
        <v>1. &lt;= 1 Year</v>
      </c>
      <c r="Z1979" t="str">
        <f t="shared" si="30"/>
        <v>1. &lt;= 1 Year</v>
      </c>
    </row>
    <row r="1980" spans="1:26" x14ac:dyDescent="0.25">
      <c r="A1980">
        <v>164046849</v>
      </c>
      <c r="B1980" t="s">
        <v>1019</v>
      </c>
      <c r="C1980" t="s">
        <v>5366</v>
      </c>
      <c r="D1980" t="s">
        <v>81</v>
      </c>
      <c r="E1980">
        <v>12</v>
      </c>
      <c r="F1980" t="s">
        <v>6</v>
      </c>
      <c r="G1980" t="s">
        <v>3961</v>
      </c>
      <c r="H1980" t="s">
        <v>30</v>
      </c>
      <c r="I1980" t="s">
        <v>27</v>
      </c>
      <c r="J1980">
        <v>367</v>
      </c>
      <c r="K1980">
        <v>234</v>
      </c>
      <c r="L1980">
        <v>0</v>
      </c>
      <c r="M1980">
        <v>0</v>
      </c>
      <c r="N1980" t="s">
        <v>35</v>
      </c>
      <c r="O1980">
        <v>0</v>
      </c>
      <c r="P1980">
        <v>20180523</v>
      </c>
      <c r="Q1980" t="s">
        <v>36</v>
      </c>
      <c r="R1980" t="s">
        <v>35</v>
      </c>
      <c r="S1980">
        <v>0</v>
      </c>
      <c r="T1980">
        <v>0</v>
      </c>
      <c r="U1980">
        <v>0</v>
      </c>
      <c r="V1980" t="s">
        <v>35</v>
      </c>
      <c r="W1980">
        <v>0</v>
      </c>
      <c r="X1980">
        <v>10815941</v>
      </c>
      <c r="Y1980" t="str">
        <f t="shared" si="30"/>
        <v>2.  1-1.5 Years</v>
      </c>
      <c r="Z1980" t="str">
        <f t="shared" si="30"/>
        <v>1. &lt;= 1 Year</v>
      </c>
    </row>
    <row r="1981" spans="1:26" x14ac:dyDescent="0.25">
      <c r="A1981">
        <v>164301319</v>
      </c>
      <c r="B1981" t="s">
        <v>1630</v>
      </c>
      <c r="C1981" t="s">
        <v>9458</v>
      </c>
      <c r="D1981" t="s">
        <v>89</v>
      </c>
      <c r="E1981">
        <v>12</v>
      </c>
      <c r="F1981" t="s">
        <v>38</v>
      </c>
      <c r="G1981" t="s">
        <v>6565</v>
      </c>
      <c r="H1981" t="s">
        <v>30</v>
      </c>
      <c r="I1981" t="s">
        <v>27</v>
      </c>
      <c r="J1981">
        <v>99</v>
      </c>
      <c r="K1981">
        <v>52</v>
      </c>
      <c r="L1981">
        <v>0</v>
      </c>
      <c r="M1981">
        <v>0</v>
      </c>
      <c r="N1981" t="s">
        <v>35</v>
      </c>
      <c r="O1981">
        <v>0</v>
      </c>
      <c r="P1981">
        <v>20200804</v>
      </c>
      <c r="Q1981" t="s">
        <v>36</v>
      </c>
      <c r="R1981" t="s">
        <v>35</v>
      </c>
      <c r="S1981">
        <v>0</v>
      </c>
      <c r="T1981">
        <v>20212</v>
      </c>
      <c r="U1981">
        <v>1</v>
      </c>
      <c r="V1981" t="s">
        <v>36</v>
      </c>
      <c r="W1981">
        <v>1200</v>
      </c>
      <c r="X1981">
        <v>14741849</v>
      </c>
      <c r="Y1981" t="str">
        <f t="shared" si="30"/>
        <v>1. &lt;= 1 Year</v>
      </c>
      <c r="Z1981" t="str">
        <f t="shared" si="30"/>
        <v>1. &lt;= 1 Year</v>
      </c>
    </row>
    <row r="1982" spans="1:26" x14ac:dyDescent="0.25">
      <c r="A1982">
        <v>163369277</v>
      </c>
      <c r="B1982" t="s">
        <v>3867</v>
      </c>
      <c r="C1982" t="s">
        <v>4953</v>
      </c>
      <c r="D1982" t="s">
        <v>89</v>
      </c>
      <c r="E1982">
        <v>12</v>
      </c>
      <c r="F1982" t="s">
        <v>37</v>
      </c>
      <c r="G1982" t="s">
        <v>7197</v>
      </c>
      <c r="H1982" t="s">
        <v>30</v>
      </c>
      <c r="I1982" t="s">
        <v>27</v>
      </c>
      <c r="J1982">
        <v>590</v>
      </c>
      <c r="K1982">
        <v>567</v>
      </c>
      <c r="L1982">
        <v>0</v>
      </c>
      <c r="M1982">
        <v>0</v>
      </c>
      <c r="N1982" t="s">
        <v>35</v>
      </c>
      <c r="O1982">
        <v>0</v>
      </c>
      <c r="P1982" t="s">
        <v>30</v>
      </c>
      <c r="Q1982" t="s">
        <v>35</v>
      </c>
      <c r="R1982" t="s">
        <v>35</v>
      </c>
      <c r="S1982">
        <v>0</v>
      </c>
      <c r="T1982">
        <v>0</v>
      </c>
      <c r="U1982">
        <v>0</v>
      </c>
      <c r="V1982" t="s">
        <v>35</v>
      </c>
      <c r="W1982">
        <v>0</v>
      </c>
      <c r="X1982">
        <v>15385689</v>
      </c>
      <c r="Y1982" t="str">
        <f t="shared" si="30"/>
        <v>3.  1.5 to 2 Year</v>
      </c>
      <c r="Z1982" t="str">
        <f t="shared" si="30"/>
        <v>3.  1.5 to 2 Year</v>
      </c>
    </row>
    <row r="1983" spans="1:26" x14ac:dyDescent="0.25">
      <c r="A1983">
        <v>164230879</v>
      </c>
      <c r="B1983" t="s">
        <v>1629</v>
      </c>
      <c r="C1983" t="s">
        <v>7587</v>
      </c>
      <c r="D1983" t="s">
        <v>89</v>
      </c>
      <c r="E1983">
        <v>12</v>
      </c>
      <c r="F1983" t="s">
        <v>38</v>
      </c>
      <c r="G1983" t="s">
        <v>3401</v>
      </c>
      <c r="H1983" t="s">
        <v>30</v>
      </c>
      <c r="I1983" t="s">
        <v>27</v>
      </c>
      <c r="J1983">
        <v>185</v>
      </c>
      <c r="K1983">
        <v>178</v>
      </c>
      <c r="L1983">
        <v>20211</v>
      </c>
      <c r="M1983">
        <v>1</v>
      </c>
      <c r="N1983" t="s">
        <v>36</v>
      </c>
      <c r="O1983">
        <v>3082</v>
      </c>
      <c r="P1983" t="s">
        <v>30</v>
      </c>
      <c r="Q1983" t="s">
        <v>35</v>
      </c>
      <c r="R1983" t="s">
        <v>36</v>
      </c>
      <c r="S1983">
        <v>1</v>
      </c>
      <c r="T1983">
        <v>0</v>
      </c>
      <c r="U1983">
        <v>0</v>
      </c>
      <c r="V1983" t="s">
        <v>35</v>
      </c>
      <c r="W1983">
        <v>0</v>
      </c>
      <c r="X1983">
        <v>15920570</v>
      </c>
      <c r="Y1983" t="str">
        <f t="shared" si="30"/>
        <v>1. &lt;= 1 Year</v>
      </c>
      <c r="Z1983" t="str">
        <f t="shared" si="30"/>
        <v>1. &lt;= 1 Year</v>
      </c>
    </row>
    <row r="1984" spans="1:26" x14ac:dyDescent="0.25">
      <c r="A1984">
        <v>164305729</v>
      </c>
      <c r="B1984" t="s">
        <v>1629</v>
      </c>
      <c r="C1984" t="s">
        <v>9459</v>
      </c>
      <c r="D1984" t="s">
        <v>81</v>
      </c>
      <c r="E1984">
        <v>12</v>
      </c>
      <c r="F1984" t="s">
        <v>38</v>
      </c>
      <c r="G1984" t="s">
        <v>6565</v>
      </c>
      <c r="H1984" t="s">
        <v>30</v>
      </c>
      <c r="I1984" t="s">
        <v>27</v>
      </c>
      <c r="J1984">
        <v>87</v>
      </c>
      <c r="K1984">
        <v>52</v>
      </c>
      <c r="L1984">
        <v>0</v>
      </c>
      <c r="M1984">
        <v>0</v>
      </c>
      <c r="N1984" t="s">
        <v>35</v>
      </c>
      <c r="O1984">
        <v>0</v>
      </c>
      <c r="P1984" t="s">
        <v>30</v>
      </c>
      <c r="Q1984" t="s">
        <v>35</v>
      </c>
      <c r="R1984" t="s">
        <v>35</v>
      </c>
      <c r="S1984">
        <v>0</v>
      </c>
      <c r="T1984">
        <v>20212</v>
      </c>
      <c r="U1984">
        <v>1</v>
      </c>
      <c r="V1984" t="s">
        <v>36</v>
      </c>
      <c r="W1984">
        <v>600</v>
      </c>
      <c r="X1984">
        <v>16024827</v>
      </c>
      <c r="Y1984" t="str">
        <f t="shared" si="30"/>
        <v>1. &lt;= 1 Year</v>
      </c>
      <c r="Z1984" t="str">
        <f t="shared" si="30"/>
        <v>1. &lt;= 1 Year</v>
      </c>
    </row>
    <row r="1985" spans="1:26" x14ac:dyDescent="0.25">
      <c r="A1985">
        <v>164342816</v>
      </c>
      <c r="B1985" t="s">
        <v>1629</v>
      </c>
      <c r="C1985" t="s">
        <v>1092</v>
      </c>
      <c r="D1985" t="s">
        <v>89</v>
      </c>
      <c r="E1985">
        <v>12</v>
      </c>
      <c r="F1985" t="s">
        <v>6</v>
      </c>
      <c r="G1985" t="s">
        <v>6895</v>
      </c>
      <c r="H1985" t="s">
        <v>30</v>
      </c>
      <c r="I1985" t="s">
        <v>27</v>
      </c>
      <c r="J1985">
        <v>55</v>
      </c>
      <c r="K1985">
        <v>52</v>
      </c>
      <c r="L1985">
        <v>20211</v>
      </c>
      <c r="M1985">
        <v>1</v>
      </c>
      <c r="N1985" t="s">
        <v>36</v>
      </c>
      <c r="O1985">
        <v>10405</v>
      </c>
      <c r="P1985">
        <v>20190610</v>
      </c>
      <c r="Q1985" t="s">
        <v>36</v>
      </c>
      <c r="R1985" t="s">
        <v>35</v>
      </c>
      <c r="S1985">
        <v>0</v>
      </c>
      <c r="T1985">
        <v>20212</v>
      </c>
      <c r="U1985">
        <v>1</v>
      </c>
      <c r="V1985" t="s">
        <v>36</v>
      </c>
      <c r="W1985">
        <v>10961.5</v>
      </c>
      <c r="X1985">
        <v>16041828</v>
      </c>
      <c r="Y1985" t="str">
        <f t="shared" ref="Y1985:Z2048" si="31">IF(J1985&lt;=364,"1. &lt;= 1 Year",IF(J1985&lt;=546,"2.  1-1.5 Years",IF(J1985&lt;=729,"3.  1.5 to 2 Year",IF(J1985&lt;=1459,"4. 2-3 Year",IF(J1985&lt;=1824,"5. 3-4 Year",IF(J1985&lt;=2189,"6. 4-5 Year",IF(J1985&gt;=2190,"7. &gt;= 6 Year","N/A")))))))</f>
        <v>1. &lt;= 1 Year</v>
      </c>
      <c r="Z1985" t="str">
        <f t="shared" si="31"/>
        <v>1. &lt;= 1 Year</v>
      </c>
    </row>
    <row r="1986" spans="1:26" x14ac:dyDescent="0.25">
      <c r="A1986">
        <v>164267567</v>
      </c>
      <c r="B1986" t="s">
        <v>7959</v>
      </c>
      <c r="C1986" t="s">
        <v>7960</v>
      </c>
      <c r="D1986" t="s">
        <v>83</v>
      </c>
      <c r="E1986">
        <v>12</v>
      </c>
      <c r="F1986" t="s">
        <v>38</v>
      </c>
      <c r="G1986" t="s">
        <v>6565</v>
      </c>
      <c r="H1986" t="s">
        <v>30</v>
      </c>
      <c r="I1986" t="s">
        <v>27</v>
      </c>
      <c r="J1986">
        <v>134</v>
      </c>
      <c r="K1986">
        <v>17</v>
      </c>
      <c r="L1986">
        <v>0</v>
      </c>
      <c r="M1986">
        <v>0</v>
      </c>
      <c r="N1986" t="s">
        <v>35</v>
      </c>
      <c r="O1986">
        <v>0</v>
      </c>
      <c r="P1986">
        <v>20200113</v>
      </c>
      <c r="Q1986" t="s">
        <v>36</v>
      </c>
      <c r="R1986" t="s">
        <v>36</v>
      </c>
      <c r="S1986">
        <v>1</v>
      </c>
      <c r="T1986">
        <v>20212</v>
      </c>
      <c r="U1986">
        <v>1</v>
      </c>
      <c r="V1986" t="s">
        <v>36</v>
      </c>
      <c r="W1986">
        <v>4800</v>
      </c>
      <c r="X1986">
        <v>15201864</v>
      </c>
      <c r="Y1986" t="str">
        <f t="shared" si="31"/>
        <v>1. &lt;= 1 Year</v>
      </c>
      <c r="Z1986" t="str">
        <f t="shared" si="31"/>
        <v>1. &lt;= 1 Year</v>
      </c>
    </row>
    <row r="1987" spans="1:26" x14ac:dyDescent="0.25">
      <c r="A1987">
        <v>164174170</v>
      </c>
      <c r="B1987" t="s">
        <v>6878</v>
      </c>
      <c r="C1987" t="s">
        <v>6879</v>
      </c>
      <c r="D1987" t="s">
        <v>89</v>
      </c>
      <c r="E1987">
        <v>12</v>
      </c>
      <c r="F1987" t="s">
        <v>37</v>
      </c>
      <c r="G1987" t="s">
        <v>1498</v>
      </c>
      <c r="H1987" t="s">
        <v>30</v>
      </c>
      <c r="I1987" t="s">
        <v>27</v>
      </c>
      <c r="J1987">
        <v>226</v>
      </c>
      <c r="K1987">
        <v>145</v>
      </c>
      <c r="L1987">
        <v>20211</v>
      </c>
      <c r="M1987">
        <v>1</v>
      </c>
      <c r="N1987" t="s">
        <v>36</v>
      </c>
      <c r="O1987">
        <v>1911</v>
      </c>
      <c r="P1987">
        <v>20201103</v>
      </c>
      <c r="Q1987" t="s">
        <v>36</v>
      </c>
      <c r="R1987" t="s">
        <v>36</v>
      </c>
      <c r="S1987">
        <v>1</v>
      </c>
      <c r="T1987">
        <v>0</v>
      </c>
      <c r="U1987">
        <v>0</v>
      </c>
      <c r="V1987" t="s">
        <v>35</v>
      </c>
      <c r="W1987">
        <v>0</v>
      </c>
      <c r="X1987">
        <v>15395575</v>
      </c>
      <c r="Y1987" t="str">
        <f t="shared" si="31"/>
        <v>1. &lt;= 1 Year</v>
      </c>
      <c r="Z1987" t="str">
        <f t="shared" si="31"/>
        <v>1. &lt;= 1 Year</v>
      </c>
    </row>
    <row r="1988" spans="1:26" x14ac:dyDescent="0.25">
      <c r="A1988">
        <v>164369232</v>
      </c>
      <c r="B1988" t="s">
        <v>9460</v>
      </c>
      <c r="C1988" t="s">
        <v>9461</v>
      </c>
      <c r="D1988" t="s">
        <v>83</v>
      </c>
      <c r="E1988">
        <v>12</v>
      </c>
      <c r="F1988" t="s">
        <v>37</v>
      </c>
      <c r="G1988" t="s">
        <v>1515</v>
      </c>
      <c r="H1988" t="s">
        <v>30</v>
      </c>
      <c r="I1988" t="s">
        <v>27</v>
      </c>
      <c r="J1988">
        <v>22</v>
      </c>
      <c r="K1988">
        <v>22</v>
      </c>
      <c r="L1988">
        <v>20211</v>
      </c>
      <c r="M1988">
        <v>1</v>
      </c>
      <c r="N1988" t="s">
        <v>36</v>
      </c>
      <c r="O1988">
        <v>4808</v>
      </c>
      <c r="P1988">
        <v>20201130</v>
      </c>
      <c r="Q1988" t="s">
        <v>36</v>
      </c>
      <c r="R1988" t="s">
        <v>35</v>
      </c>
      <c r="S1988">
        <v>0</v>
      </c>
      <c r="T1988">
        <v>0</v>
      </c>
      <c r="U1988">
        <v>0</v>
      </c>
      <c r="V1988" t="s">
        <v>35</v>
      </c>
      <c r="W1988">
        <v>0</v>
      </c>
      <c r="X1988">
        <v>15974716</v>
      </c>
      <c r="Y1988" t="str">
        <f t="shared" si="31"/>
        <v>1. &lt;= 1 Year</v>
      </c>
      <c r="Z1988" t="str">
        <f t="shared" si="31"/>
        <v>1. &lt;= 1 Year</v>
      </c>
    </row>
    <row r="1989" spans="1:26" x14ac:dyDescent="0.25">
      <c r="A1989">
        <v>164285787</v>
      </c>
      <c r="B1989" t="s">
        <v>8498</v>
      </c>
      <c r="C1989" t="s">
        <v>935</v>
      </c>
      <c r="D1989" t="s">
        <v>89</v>
      </c>
      <c r="E1989">
        <v>12</v>
      </c>
      <c r="F1989" t="s">
        <v>37</v>
      </c>
      <c r="G1989" t="s">
        <v>4185</v>
      </c>
      <c r="H1989" t="s">
        <v>30</v>
      </c>
      <c r="I1989" t="s">
        <v>27</v>
      </c>
      <c r="J1989">
        <v>113</v>
      </c>
      <c r="K1989">
        <v>113</v>
      </c>
      <c r="L1989">
        <v>0</v>
      </c>
      <c r="M1989">
        <v>0</v>
      </c>
      <c r="N1989" t="s">
        <v>35</v>
      </c>
      <c r="O1989">
        <v>0</v>
      </c>
      <c r="P1989" t="s">
        <v>30</v>
      </c>
      <c r="Q1989" t="s">
        <v>35</v>
      </c>
      <c r="R1989" t="s">
        <v>35</v>
      </c>
      <c r="S1989">
        <v>0</v>
      </c>
      <c r="T1989">
        <v>0</v>
      </c>
      <c r="U1989">
        <v>0</v>
      </c>
      <c r="V1989" t="s">
        <v>35</v>
      </c>
      <c r="W1989">
        <v>0</v>
      </c>
      <c r="X1989">
        <v>16000883</v>
      </c>
      <c r="Y1989" t="str">
        <f t="shared" si="31"/>
        <v>1. &lt;= 1 Year</v>
      </c>
      <c r="Z1989" t="str">
        <f t="shared" si="31"/>
        <v>1. &lt;= 1 Year</v>
      </c>
    </row>
    <row r="1990" spans="1:26" x14ac:dyDescent="0.25">
      <c r="A1990">
        <v>164242433</v>
      </c>
      <c r="B1990" t="s">
        <v>7588</v>
      </c>
      <c r="C1990" t="s">
        <v>603</v>
      </c>
      <c r="D1990" t="s">
        <v>4559</v>
      </c>
      <c r="E1990">
        <v>12</v>
      </c>
      <c r="F1990" t="s">
        <v>6</v>
      </c>
      <c r="G1990" t="s">
        <v>3092</v>
      </c>
      <c r="H1990" t="s">
        <v>30</v>
      </c>
      <c r="I1990" t="s">
        <v>27</v>
      </c>
      <c r="J1990">
        <v>167</v>
      </c>
      <c r="K1990">
        <v>167</v>
      </c>
      <c r="L1990">
        <v>20211</v>
      </c>
      <c r="M1990">
        <v>1</v>
      </c>
      <c r="N1990" t="s">
        <v>36</v>
      </c>
      <c r="O1990">
        <v>742</v>
      </c>
      <c r="P1990" t="s">
        <v>30</v>
      </c>
      <c r="Q1990" t="s">
        <v>35</v>
      </c>
      <c r="R1990" t="s">
        <v>36</v>
      </c>
      <c r="S1990">
        <v>1</v>
      </c>
      <c r="T1990">
        <v>0</v>
      </c>
      <c r="U1990">
        <v>0</v>
      </c>
      <c r="V1990" t="s">
        <v>35</v>
      </c>
      <c r="W1990">
        <v>0</v>
      </c>
      <c r="X1990">
        <v>12395201</v>
      </c>
      <c r="Y1990" t="str">
        <f t="shared" si="31"/>
        <v>1. &lt;= 1 Year</v>
      </c>
      <c r="Z1990" t="str">
        <f t="shared" si="31"/>
        <v>1. &lt;= 1 Year</v>
      </c>
    </row>
    <row r="1991" spans="1:26" x14ac:dyDescent="0.25">
      <c r="A1991">
        <v>164033457</v>
      </c>
      <c r="B1991" t="s">
        <v>5367</v>
      </c>
      <c r="C1991" t="s">
        <v>863</v>
      </c>
      <c r="D1991" t="s">
        <v>89</v>
      </c>
      <c r="E1991">
        <v>12</v>
      </c>
      <c r="F1991" t="s">
        <v>37</v>
      </c>
      <c r="G1991" t="s">
        <v>1682</v>
      </c>
      <c r="H1991" t="s">
        <v>30</v>
      </c>
      <c r="I1991" t="s">
        <v>27</v>
      </c>
      <c r="J1991">
        <v>385</v>
      </c>
      <c r="K1991">
        <v>323</v>
      </c>
      <c r="L1991">
        <v>0</v>
      </c>
      <c r="M1991">
        <v>0</v>
      </c>
      <c r="N1991" t="s">
        <v>35</v>
      </c>
      <c r="O1991">
        <v>0</v>
      </c>
      <c r="P1991" t="s">
        <v>30</v>
      </c>
      <c r="Q1991" t="s">
        <v>35</v>
      </c>
      <c r="R1991" t="s">
        <v>35</v>
      </c>
      <c r="S1991">
        <v>0</v>
      </c>
      <c r="T1991">
        <v>0</v>
      </c>
      <c r="U1991">
        <v>0</v>
      </c>
      <c r="V1991" t="s">
        <v>35</v>
      </c>
      <c r="W1991">
        <v>0</v>
      </c>
      <c r="X1991">
        <v>15925824</v>
      </c>
      <c r="Y1991" t="str">
        <f t="shared" si="31"/>
        <v>2.  1-1.5 Years</v>
      </c>
      <c r="Z1991" t="str">
        <f t="shared" si="31"/>
        <v>1. &lt;= 1 Year</v>
      </c>
    </row>
    <row r="1992" spans="1:26" x14ac:dyDescent="0.25">
      <c r="A1992">
        <v>163972546</v>
      </c>
      <c r="B1992" t="s">
        <v>681</v>
      </c>
      <c r="C1992" t="s">
        <v>5328</v>
      </c>
      <c r="D1992" t="s">
        <v>89</v>
      </c>
      <c r="E1992">
        <v>12</v>
      </c>
      <c r="F1992" t="s">
        <v>39</v>
      </c>
      <c r="G1992" t="s">
        <v>9312</v>
      </c>
      <c r="H1992" t="s">
        <v>30</v>
      </c>
      <c r="I1992" t="s">
        <v>27</v>
      </c>
      <c r="J1992">
        <v>434</v>
      </c>
      <c r="K1992">
        <v>133</v>
      </c>
      <c r="L1992">
        <v>20211</v>
      </c>
      <c r="M1992">
        <v>1</v>
      </c>
      <c r="N1992" t="s">
        <v>36</v>
      </c>
      <c r="O1992">
        <v>6846</v>
      </c>
      <c r="P1992" t="s">
        <v>30</v>
      </c>
      <c r="Q1992" t="s">
        <v>35</v>
      </c>
      <c r="R1992" t="s">
        <v>36</v>
      </c>
      <c r="S1992">
        <v>1</v>
      </c>
      <c r="T1992">
        <v>0</v>
      </c>
      <c r="U1992">
        <v>0</v>
      </c>
      <c r="V1992" t="s">
        <v>35</v>
      </c>
      <c r="W1992">
        <v>0</v>
      </c>
      <c r="X1992">
        <v>15843231</v>
      </c>
      <c r="Y1992" t="str">
        <f t="shared" si="31"/>
        <v>2.  1-1.5 Years</v>
      </c>
      <c r="Z1992" t="str">
        <f t="shared" si="31"/>
        <v>1. &lt;= 1 Year</v>
      </c>
    </row>
    <row r="1993" spans="1:26" x14ac:dyDescent="0.25">
      <c r="A1993">
        <v>163056450</v>
      </c>
      <c r="B1993" t="s">
        <v>494</v>
      </c>
      <c r="C1993" t="s">
        <v>1875</v>
      </c>
      <c r="D1993" t="s">
        <v>4559</v>
      </c>
      <c r="E1993">
        <v>12</v>
      </c>
      <c r="F1993" t="s">
        <v>37</v>
      </c>
      <c r="G1993" t="s">
        <v>1495</v>
      </c>
      <c r="H1993" t="s">
        <v>30</v>
      </c>
      <c r="I1993" t="s">
        <v>27</v>
      </c>
      <c r="J1993">
        <v>862</v>
      </c>
      <c r="K1993">
        <v>518</v>
      </c>
      <c r="L1993">
        <v>20211</v>
      </c>
      <c r="M1993">
        <v>1</v>
      </c>
      <c r="N1993" t="s">
        <v>36</v>
      </c>
      <c r="O1993">
        <v>2882</v>
      </c>
      <c r="P1993">
        <v>20210616</v>
      </c>
      <c r="Q1993" t="s">
        <v>36</v>
      </c>
      <c r="R1993" t="s">
        <v>36</v>
      </c>
      <c r="S1993">
        <v>1</v>
      </c>
      <c r="T1993">
        <v>20212</v>
      </c>
      <c r="U1993">
        <v>1</v>
      </c>
      <c r="V1993" t="s">
        <v>36</v>
      </c>
      <c r="W1993">
        <v>815.09</v>
      </c>
      <c r="X1993">
        <v>15260672</v>
      </c>
      <c r="Y1993" t="str">
        <f t="shared" si="31"/>
        <v>4. 2-3 Year</v>
      </c>
      <c r="Z1993" t="str">
        <f t="shared" si="31"/>
        <v>2.  1-1.5 Years</v>
      </c>
    </row>
    <row r="1994" spans="1:26" x14ac:dyDescent="0.25">
      <c r="A1994">
        <v>164165071</v>
      </c>
      <c r="B1994" t="s">
        <v>7589</v>
      </c>
      <c r="C1994" t="s">
        <v>406</v>
      </c>
      <c r="D1994" t="s">
        <v>89</v>
      </c>
      <c r="E1994">
        <v>12</v>
      </c>
      <c r="F1994" t="s">
        <v>38</v>
      </c>
      <c r="G1994" t="s">
        <v>30</v>
      </c>
      <c r="H1994" t="s">
        <v>30</v>
      </c>
      <c r="I1994" t="s">
        <v>27</v>
      </c>
      <c r="J1994">
        <v>246</v>
      </c>
      <c r="K1994">
        <v>213</v>
      </c>
      <c r="L1994">
        <v>20211</v>
      </c>
      <c r="M1994">
        <v>1</v>
      </c>
      <c r="N1994" t="s">
        <v>36</v>
      </c>
      <c r="O1994">
        <v>1815</v>
      </c>
      <c r="P1994">
        <v>20210201</v>
      </c>
      <c r="Q1994" t="s">
        <v>36</v>
      </c>
      <c r="R1994" t="s">
        <v>36</v>
      </c>
      <c r="S1994">
        <v>1</v>
      </c>
      <c r="T1994">
        <v>20212</v>
      </c>
      <c r="U1994">
        <v>1</v>
      </c>
      <c r="V1994" t="s">
        <v>36</v>
      </c>
      <c r="W1994">
        <v>4198.0600000000004</v>
      </c>
      <c r="X1994">
        <v>14753867</v>
      </c>
      <c r="Y1994" t="str">
        <f t="shared" si="31"/>
        <v>1. &lt;= 1 Year</v>
      </c>
      <c r="Z1994" t="str">
        <f t="shared" si="31"/>
        <v>1. &lt;= 1 Year</v>
      </c>
    </row>
    <row r="1995" spans="1:26" x14ac:dyDescent="0.25">
      <c r="A1995">
        <v>163969337</v>
      </c>
      <c r="B1995" t="s">
        <v>683</v>
      </c>
      <c r="C1995" t="s">
        <v>1742</v>
      </c>
      <c r="D1995" t="s">
        <v>89</v>
      </c>
      <c r="E1995">
        <v>12</v>
      </c>
      <c r="F1995" t="s">
        <v>39</v>
      </c>
      <c r="G1995" t="s">
        <v>9312</v>
      </c>
      <c r="H1995" t="s">
        <v>30</v>
      </c>
      <c r="I1995" t="s">
        <v>27</v>
      </c>
      <c r="J1995">
        <v>428</v>
      </c>
      <c r="K1995">
        <v>133</v>
      </c>
      <c r="L1995">
        <v>20211</v>
      </c>
      <c r="M1995">
        <v>1</v>
      </c>
      <c r="N1995" t="s">
        <v>36</v>
      </c>
      <c r="O1995">
        <v>7246</v>
      </c>
      <c r="P1995">
        <v>20200323</v>
      </c>
      <c r="Q1995" t="s">
        <v>36</v>
      </c>
      <c r="R1995" t="s">
        <v>36</v>
      </c>
      <c r="S1995">
        <v>1</v>
      </c>
      <c r="T1995">
        <v>20212</v>
      </c>
      <c r="U1995">
        <v>1</v>
      </c>
      <c r="V1995" t="s">
        <v>36</v>
      </c>
      <c r="W1995">
        <v>7934.23</v>
      </c>
      <c r="X1995">
        <v>15468430</v>
      </c>
      <c r="Y1995" t="str">
        <f t="shared" si="31"/>
        <v>2.  1-1.5 Years</v>
      </c>
      <c r="Z1995" t="str">
        <f t="shared" si="31"/>
        <v>1. &lt;= 1 Year</v>
      </c>
    </row>
    <row r="1996" spans="1:26" x14ac:dyDescent="0.25">
      <c r="A1996">
        <v>164364444</v>
      </c>
      <c r="B1996" t="s">
        <v>807</v>
      </c>
      <c r="C1996" t="s">
        <v>9462</v>
      </c>
      <c r="D1996" t="s">
        <v>83</v>
      </c>
      <c r="E1996">
        <v>12</v>
      </c>
      <c r="F1996" t="s">
        <v>37</v>
      </c>
      <c r="G1996" t="s">
        <v>3402</v>
      </c>
      <c r="H1996" t="s">
        <v>30</v>
      </c>
      <c r="I1996" t="s">
        <v>27</v>
      </c>
      <c r="J1996">
        <v>28</v>
      </c>
      <c r="K1996">
        <v>16</v>
      </c>
      <c r="L1996">
        <v>20211</v>
      </c>
      <c r="M1996">
        <v>1</v>
      </c>
      <c r="N1996" t="s">
        <v>36</v>
      </c>
      <c r="O1996">
        <v>48</v>
      </c>
      <c r="P1996" t="s">
        <v>30</v>
      </c>
      <c r="Q1996" t="s">
        <v>35</v>
      </c>
      <c r="R1996" t="s">
        <v>36</v>
      </c>
      <c r="S1996">
        <v>1</v>
      </c>
      <c r="T1996">
        <v>0</v>
      </c>
      <c r="U1996">
        <v>0</v>
      </c>
      <c r="V1996" t="s">
        <v>35</v>
      </c>
      <c r="W1996">
        <v>0</v>
      </c>
      <c r="X1996">
        <v>16046964</v>
      </c>
      <c r="Y1996" t="str">
        <f t="shared" si="31"/>
        <v>1. &lt;= 1 Year</v>
      </c>
      <c r="Z1996" t="str">
        <f t="shared" si="31"/>
        <v>1. &lt;= 1 Year</v>
      </c>
    </row>
    <row r="1997" spans="1:26" x14ac:dyDescent="0.25">
      <c r="A1997">
        <v>164306066</v>
      </c>
      <c r="B1997" t="s">
        <v>9463</v>
      </c>
      <c r="C1997" t="s">
        <v>1556</v>
      </c>
      <c r="D1997" t="s">
        <v>89</v>
      </c>
      <c r="E1997">
        <v>12</v>
      </c>
      <c r="F1997" t="s">
        <v>38</v>
      </c>
      <c r="G1997" t="s">
        <v>6565</v>
      </c>
      <c r="H1997" t="s">
        <v>30</v>
      </c>
      <c r="I1997" t="s">
        <v>27</v>
      </c>
      <c r="J1997">
        <v>92</v>
      </c>
      <c r="K1997">
        <v>52</v>
      </c>
      <c r="L1997">
        <v>20211</v>
      </c>
      <c r="M1997">
        <v>1</v>
      </c>
      <c r="N1997" t="s">
        <v>36</v>
      </c>
      <c r="O1997">
        <v>3073</v>
      </c>
      <c r="P1997">
        <v>20180430</v>
      </c>
      <c r="Q1997" t="s">
        <v>36</v>
      </c>
      <c r="R1997" t="s">
        <v>36</v>
      </c>
      <c r="S1997">
        <v>1</v>
      </c>
      <c r="T1997">
        <v>20212</v>
      </c>
      <c r="U1997">
        <v>1</v>
      </c>
      <c r="V1997" t="s">
        <v>36</v>
      </c>
      <c r="W1997">
        <v>6237.22</v>
      </c>
      <c r="X1997">
        <v>15305446</v>
      </c>
      <c r="Y1997" t="str">
        <f t="shared" si="31"/>
        <v>1. &lt;= 1 Year</v>
      </c>
      <c r="Z1997" t="str">
        <f t="shared" si="31"/>
        <v>1. &lt;= 1 Year</v>
      </c>
    </row>
    <row r="1998" spans="1:26" x14ac:dyDescent="0.25">
      <c r="A1998">
        <v>164383820</v>
      </c>
      <c r="B1998" t="s">
        <v>9464</v>
      </c>
      <c r="C1998" t="s">
        <v>9465</v>
      </c>
      <c r="D1998" t="s">
        <v>89</v>
      </c>
      <c r="E1998">
        <v>12</v>
      </c>
      <c r="F1998" t="s">
        <v>37</v>
      </c>
      <c r="G1998" t="s">
        <v>1491</v>
      </c>
      <c r="H1998" t="s">
        <v>30</v>
      </c>
      <c r="I1998" t="s">
        <v>27</v>
      </c>
      <c r="J1998">
        <v>7</v>
      </c>
      <c r="K1998">
        <v>7</v>
      </c>
      <c r="L1998">
        <v>20211</v>
      </c>
      <c r="M1998">
        <v>1</v>
      </c>
      <c r="N1998" t="s">
        <v>36</v>
      </c>
      <c r="O1998">
        <v>567</v>
      </c>
      <c r="P1998">
        <v>20210514</v>
      </c>
      <c r="Q1998" t="s">
        <v>36</v>
      </c>
      <c r="R1998" t="s">
        <v>35</v>
      </c>
      <c r="S1998">
        <v>0</v>
      </c>
      <c r="T1998">
        <v>20212</v>
      </c>
      <c r="U1998">
        <v>1</v>
      </c>
      <c r="V1998" t="s">
        <v>36</v>
      </c>
      <c r="W1998">
        <v>1090.5</v>
      </c>
      <c r="X1998">
        <v>16052272</v>
      </c>
      <c r="Y1998" t="str">
        <f t="shared" si="31"/>
        <v>1. &lt;= 1 Year</v>
      </c>
      <c r="Z1998" t="str">
        <f t="shared" si="31"/>
        <v>1. &lt;= 1 Year</v>
      </c>
    </row>
    <row r="1999" spans="1:26" x14ac:dyDescent="0.25">
      <c r="A1999">
        <v>164165621</v>
      </c>
      <c r="B1999" t="s">
        <v>6880</v>
      </c>
      <c r="C1999" t="s">
        <v>2911</v>
      </c>
      <c r="D1999" t="s">
        <v>3897</v>
      </c>
      <c r="E1999">
        <v>12</v>
      </c>
      <c r="F1999" t="s">
        <v>6</v>
      </c>
      <c r="G1999" t="s">
        <v>1493</v>
      </c>
      <c r="H1999" t="s">
        <v>30</v>
      </c>
      <c r="I1999" t="s">
        <v>27</v>
      </c>
      <c r="J1999">
        <v>237</v>
      </c>
      <c r="K1999">
        <v>237</v>
      </c>
      <c r="L1999">
        <v>20211</v>
      </c>
      <c r="M1999">
        <v>1</v>
      </c>
      <c r="N1999" t="s">
        <v>36</v>
      </c>
      <c r="O1999">
        <v>5241</v>
      </c>
      <c r="P1999">
        <v>20210426</v>
      </c>
      <c r="Q1999" t="s">
        <v>36</v>
      </c>
      <c r="R1999" t="s">
        <v>35</v>
      </c>
      <c r="S1999">
        <v>0</v>
      </c>
      <c r="T1999">
        <v>20212</v>
      </c>
      <c r="U1999">
        <v>1</v>
      </c>
      <c r="V1999" t="s">
        <v>36</v>
      </c>
      <c r="W1999">
        <v>5768.26</v>
      </c>
      <c r="X1999">
        <v>10064813</v>
      </c>
      <c r="Y1999" t="str">
        <f t="shared" si="31"/>
        <v>1. &lt;= 1 Year</v>
      </c>
      <c r="Z1999" t="str">
        <f t="shared" si="31"/>
        <v>1. &lt;= 1 Year</v>
      </c>
    </row>
    <row r="2000" spans="1:26" x14ac:dyDescent="0.25">
      <c r="A2000">
        <v>164269072</v>
      </c>
      <c r="B2000" t="s">
        <v>2195</v>
      </c>
      <c r="C2000" t="s">
        <v>659</v>
      </c>
      <c r="D2000" t="s">
        <v>89</v>
      </c>
      <c r="E2000">
        <v>12</v>
      </c>
      <c r="F2000" t="s">
        <v>6</v>
      </c>
      <c r="G2000" t="s">
        <v>1506</v>
      </c>
      <c r="H2000" t="s">
        <v>30</v>
      </c>
      <c r="I2000" t="s">
        <v>27</v>
      </c>
      <c r="J2000">
        <v>133</v>
      </c>
      <c r="K2000">
        <v>127</v>
      </c>
      <c r="L2000">
        <v>20211</v>
      </c>
      <c r="M2000">
        <v>1</v>
      </c>
      <c r="N2000" t="s">
        <v>36</v>
      </c>
      <c r="O2000">
        <v>5691</v>
      </c>
      <c r="P2000">
        <v>20210115</v>
      </c>
      <c r="Q2000" t="s">
        <v>36</v>
      </c>
      <c r="R2000" t="s">
        <v>36</v>
      </c>
      <c r="S2000">
        <v>1</v>
      </c>
      <c r="T2000">
        <v>20212</v>
      </c>
      <c r="U2000">
        <v>1</v>
      </c>
      <c r="V2000" t="s">
        <v>36</v>
      </c>
      <c r="W2000">
        <v>476.43</v>
      </c>
      <c r="X2000">
        <v>14920411</v>
      </c>
      <c r="Y2000" t="str">
        <f t="shared" si="31"/>
        <v>1. &lt;= 1 Year</v>
      </c>
      <c r="Z2000" t="str">
        <f t="shared" si="31"/>
        <v>1. &lt;= 1 Year</v>
      </c>
    </row>
    <row r="2001" spans="1:26" x14ac:dyDescent="0.25">
      <c r="A2001">
        <v>164221399</v>
      </c>
      <c r="B2001" t="s">
        <v>7216</v>
      </c>
      <c r="C2001" t="s">
        <v>2653</v>
      </c>
      <c r="D2001" t="s">
        <v>4559</v>
      </c>
      <c r="E2001">
        <v>12</v>
      </c>
      <c r="F2001" t="s">
        <v>37</v>
      </c>
      <c r="G2001" t="s">
        <v>1508</v>
      </c>
      <c r="H2001" t="s">
        <v>30</v>
      </c>
      <c r="I2001" t="s">
        <v>27</v>
      </c>
      <c r="J2001">
        <v>196</v>
      </c>
      <c r="K2001">
        <v>162</v>
      </c>
      <c r="L2001">
        <v>20211</v>
      </c>
      <c r="M2001">
        <v>1</v>
      </c>
      <c r="N2001" t="s">
        <v>36</v>
      </c>
      <c r="O2001">
        <v>1920</v>
      </c>
      <c r="P2001">
        <v>20210621</v>
      </c>
      <c r="Q2001" t="s">
        <v>36</v>
      </c>
      <c r="R2001" t="s">
        <v>35</v>
      </c>
      <c r="S2001">
        <v>0</v>
      </c>
      <c r="T2001">
        <v>20212</v>
      </c>
      <c r="U2001">
        <v>1</v>
      </c>
      <c r="V2001" t="s">
        <v>36</v>
      </c>
      <c r="W2001">
        <v>5720</v>
      </c>
      <c r="X2001">
        <v>15986504</v>
      </c>
      <c r="Y2001" t="str">
        <f t="shared" si="31"/>
        <v>1. &lt;= 1 Year</v>
      </c>
      <c r="Z2001" t="str">
        <f t="shared" si="31"/>
        <v>1. &lt;= 1 Year</v>
      </c>
    </row>
    <row r="2002" spans="1:26" x14ac:dyDescent="0.25">
      <c r="A2002">
        <v>164361214</v>
      </c>
      <c r="B2002" t="s">
        <v>9466</v>
      </c>
      <c r="C2002" t="s">
        <v>2623</v>
      </c>
      <c r="D2002" t="s">
        <v>4559</v>
      </c>
      <c r="E2002">
        <v>12</v>
      </c>
      <c r="F2002" t="s">
        <v>38</v>
      </c>
      <c r="G2002" t="s">
        <v>6565</v>
      </c>
      <c r="H2002" t="s">
        <v>30</v>
      </c>
      <c r="I2002" t="s">
        <v>27</v>
      </c>
      <c r="J2002">
        <v>44</v>
      </c>
      <c r="K2002">
        <v>44</v>
      </c>
      <c r="L2002">
        <v>20211</v>
      </c>
      <c r="M2002">
        <v>1</v>
      </c>
      <c r="N2002" t="s">
        <v>36</v>
      </c>
      <c r="O2002">
        <v>6185</v>
      </c>
      <c r="P2002">
        <v>20180516</v>
      </c>
      <c r="Q2002" t="s">
        <v>36</v>
      </c>
      <c r="R2002" t="s">
        <v>35</v>
      </c>
      <c r="S2002">
        <v>0</v>
      </c>
      <c r="T2002">
        <v>20212</v>
      </c>
      <c r="U2002">
        <v>1</v>
      </c>
      <c r="V2002" t="s">
        <v>36</v>
      </c>
      <c r="W2002">
        <v>8298.6200000000008</v>
      </c>
      <c r="X2002">
        <v>14943146</v>
      </c>
      <c r="Y2002" t="str">
        <f t="shared" si="31"/>
        <v>1. &lt;= 1 Year</v>
      </c>
      <c r="Z2002" t="str">
        <f t="shared" si="31"/>
        <v>1. &lt;= 1 Year</v>
      </c>
    </row>
    <row r="2003" spans="1:26" x14ac:dyDescent="0.25">
      <c r="A2003">
        <v>164016526</v>
      </c>
      <c r="B2003" t="s">
        <v>5368</v>
      </c>
      <c r="C2003" t="s">
        <v>5369</v>
      </c>
      <c r="D2003" t="s">
        <v>4559</v>
      </c>
      <c r="E2003">
        <v>12</v>
      </c>
      <c r="F2003" t="s">
        <v>37</v>
      </c>
      <c r="G2003" t="s">
        <v>1514</v>
      </c>
      <c r="H2003" t="s">
        <v>30</v>
      </c>
      <c r="I2003" t="s">
        <v>27</v>
      </c>
      <c r="J2003">
        <v>414</v>
      </c>
      <c r="K2003">
        <v>387</v>
      </c>
      <c r="L2003">
        <v>0</v>
      </c>
      <c r="M2003">
        <v>0</v>
      </c>
      <c r="N2003" t="s">
        <v>35</v>
      </c>
      <c r="O2003">
        <v>0</v>
      </c>
      <c r="P2003">
        <v>20210629</v>
      </c>
      <c r="Q2003" t="s">
        <v>36</v>
      </c>
      <c r="R2003" t="s">
        <v>35</v>
      </c>
      <c r="S2003">
        <v>0</v>
      </c>
      <c r="T2003">
        <v>20212</v>
      </c>
      <c r="U2003">
        <v>1</v>
      </c>
      <c r="V2003" t="s">
        <v>36</v>
      </c>
      <c r="W2003">
        <v>285.95999999999998</v>
      </c>
      <c r="X2003">
        <v>15916425</v>
      </c>
      <c r="Y2003" t="str">
        <f t="shared" si="31"/>
        <v>2.  1-1.5 Years</v>
      </c>
      <c r="Z2003" t="str">
        <f t="shared" si="31"/>
        <v>2.  1-1.5 Years</v>
      </c>
    </row>
    <row r="2004" spans="1:26" x14ac:dyDescent="0.25">
      <c r="A2004">
        <v>164112674</v>
      </c>
      <c r="B2004" t="s">
        <v>684</v>
      </c>
      <c r="C2004" t="s">
        <v>862</v>
      </c>
      <c r="D2004" t="s">
        <v>81</v>
      </c>
      <c r="E2004">
        <v>12</v>
      </c>
      <c r="F2004" t="s">
        <v>6</v>
      </c>
      <c r="G2004" t="s">
        <v>1499</v>
      </c>
      <c r="H2004" t="s">
        <v>30</v>
      </c>
      <c r="I2004" t="s">
        <v>27</v>
      </c>
      <c r="J2004">
        <v>304</v>
      </c>
      <c r="K2004">
        <v>147</v>
      </c>
      <c r="L2004">
        <v>0</v>
      </c>
      <c r="M2004">
        <v>0</v>
      </c>
      <c r="N2004" t="s">
        <v>35</v>
      </c>
      <c r="O2004">
        <v>0</v>
      </c>
      <c r="P2004">
        <v>20200729</v>
      </c>
      <c r="Q2004" t="s">
        <v>36</v>
      </c>
      <c r="R2004" t="s">
        <v>36</v>
      </c>
      <c r="S2004">
        <v>1</v>
      </c>
      <c r="T2004">
        <v>0</v>
      </c>
      <c r="U2004">
        <v>0</v>
      </c>
      <c r="V2004" t="s">
        <v>35</v>
      </c>
      <c r="W2004">
        <v>0</v>
      </c>
      <c r="X2004">
        <v>12306471</v>
      </c>
      <c r="Y2004" t="str">
        <f t="shared" si="31"/>
        <v>1. &lt;= 1 Year</v>
      </c>
      <c r="Z2004" t="str">
        <f t="shared" si="31"/>
        <v>1. &lt;= 1 Year</v>
      </c>
    </row>
    <row r="2005" spans="1:26" x14ac:dyDescent="0.25">
      <c r="A2005">
        <v>164364005</v>
      </c>
      <c r="B2005" t="s">
        <v>9467</v>
      </c>
      <c r="C2005" t="s">
        <v>850</v>
      </c>
      <c r="D2005" t="s">
        <v>89</v>
      </c>
      <c r="E2005">
        <v>12</v>
      </c>
      <c r="F2005" t="s">
        <v>6</v>
      </c>
      <c r="G2005" t="s">
        <v>1492</v>
      </c>
      <c r="H2005" t="s">
        <v>30</v>
      </c>
      <c r="I2005" t="s">
        <v>27</v>
      </c>
      <c r="J2005">
        <v>29</v>
      </c>
      <c r="K2005">
        <v>29</v>
      </c>
      <c r="L2005">
        <v>20211</v>
      </c>
      <c r="M2005">
        <v>1</v>
      </c>
      <c r="N2005" t="s">
        <v>36</v>
      </c>
      <c r="O2005">
        <v>10079</v>
      </c>
      <c r="P2005">
        <v>20210614</v>
      </c>
      <c r="Q2005" t="s">
        <v>36</v>
      </c>
      <c r="R2005" t="s">
        <v>36</v>
      </c>
      <c r="S2005">
        <v>1</v>
      </c>
      <c r="T2005">
        <v>20212</v>
      </c>
      <c r="U2005">
        <v>1</v>
      </c>
      <c r="V2005" t="s">
        <v>36</v>
      </c>
      <c r="W2005">
        <v>756.6</v>
      </c>
      <c r="X2005">
        <v>16017688</v>
      </c>
      <c r="Y2005" t="str">
        <f t="shared" si="31"/>
        <v>1. &lt;= 1 Year</v>
      </c>
      <c r="Z2005" t="str">
        <f t="shared" si="31"/>
        <v>1. &lt;= 1 Year</v>
      </c>
    </row>
    <row r="2006" spans="1:26" x14ac:dyDescent="0.25">
      <c r="A2006">
        <v>164307441</v>
      </c>
      <c r="B2006" t="s">
        <v>9468</v>
      </c>
      <c r="C2006" t="s">
        <v>1345</v>
      </c>
      <c r="D2006" t="s">
        <v>4559</v>
      </c>
      <c r="E2006">
        <v>12</v>
      </c>
      <c r="F2006" t="s">
        <v>6</v>
      </c>
      <c r="G2006" t="s">
        <v>1504</v>
      </c>
      <c r="H2006" t="s">
        <v>30</v>
      </c>
      <c r="I2006" t="s">
        <v>27</v>
      </c>
      <c r="J2006">
        <v>86</v>
      </c>
      <c r="K2006">
        <v>86</v>
      </c>
      <c r="L2006">
        <v>20211</v>
      </c>
      <c r="M2006">
        <v>1</v>
      </c>
      <c r="N2006" t="s">
        <v>36</v>
      </c>
      <c r="O2006">
        <v>11339</v>
      </c>
      <c r="P2006">
        <v>20180607</v>
      </c>
      <c r="Q2006" t="s">
        <v>36</v>
      </c>
      <c r="R2006" t="s">
        <v>36</v>
      </c>
      <c r="S2006">
        <v>1</v>
      </c>
      <c r="T2006">
        <v>0</v>
      </c>
      <c r="U2006">
        <v>0</v>
      </c>
      <c r="V2006" t="s">
        <v>35</v>
      </c>
      <c r="W2006">
        <v>0</v>
      </c>
      <c r="X2006">
        <v>16011154</v>
      </c>
      <c r="Y2006" t="str">
        <f t="shared" si="31"/>
        <v>1. &lt;= 1 Year</v>
      </c>
      <c r="Z2006" t="str">
        <f t="shared" si="31"/>
        <v>1. &lt;= 1 Year</v>
      </c>
    </row>
    <row r="2007" spans="1:26" x14ac:dyDescent="0.25">
      <c r="A2007">
        <v>164337655</v>
      </c>
      <c r="B2007" t="s">
        <v>9469</v>
      </c>
      <c r="C2007" t="s">
        <v>5252</v>
      </c>
      <c r="D2007" t="s">
        <v>89</v>
      </c>
      <c r="E2007">
        <v>12</v>
      </c>
      <c r="F2007" t="s">
        <v>6</v>
      </c>
      <c r="G2007" t="s">
        <v>8487</v>
      </c>
      <c r="H2007" t="s">
        <v>30</v>
      </c>
      <c r="I2007" t="s">
        <v>27</v>
      </c>
      <c r="J2007">
        <v>62</v>
      </c>
      <c r="K2007">
        <v>59</v>
      </c>
      <c r="L2007">
        <v>20211</v>
      </c>
      <c r="M2007">
        <v>1</v>
      </c>
      <c r="N2007" t="s">
        <v>36</v>
      </c>
      <c r="O2007">
        <v>2370</v>
      </c>
      <c r="P2007">
        <v>20210702</v>
      </c>
      <c r="Q2007" t="s">
        <v>36</v>
      </c>
      <c r="R2007" t="s">
        <v>36</v>
      </c>
      <c r="S2007">
        <v>1</v>
      </c>
      <c r="T2007">
        <v>0</v>
      </c>
      <c r="U2007">
        <v>0</v>
      </c>
      <c r="V2007" t="s">
        <v>35</v>
      </c>
      <c r="W2007">
        <v>0</v>
      </c>
      <c r="X2007">
        <v>15567474</v>
      </c>
      <c r="Y2007" t="str">
        <f t="shared" si="31"/>
        <v>1. &lt;= 1 Year</v>
      </c>
      <c r="Z2007" t="str">
        <f t="shared" si="31"/>
        <v>1. &lt;= 1 Year</v>
      </c>
    </row>
    <row r="2008" spans="1:26" x14ac:dyDescent="0.25">
      <c r="A2008">
        <v>164345963</v>
      </c>
      <c r="B2008" t="s">
        <v>2074</v>
      </c>
      <c r="C2008" t="s">
        <v>325</v>
      </c>
      <c r="D2008" t="s">
        <v>81</v>
      </c>
      <c r="E2008">
        <v>12</v>
      </c>
      <c r="F2008" t="s">
        <v>37</v>
      </c>
      <c r="G2008" t="s">
        <v>1503</v>
      </c>
      <c r="H2008" t="s">
        <v>30</v>
      </c>
      <c r="I2008" t="s">
        <v>27</v>
      </c>
      <c r="J2008">
        <v>49</v>
      </c>
      <c r="K2008">
        <v>31</v>
      </c>
      <c r="L2008">
        <v>20211</v>
      </c>
      <c r="M2008">
        <v>1</v>
      </c>
      <c r="N2008" t="s">
        <v>36</v>
      </c>
      <c r="O2008">
        <v>4152</v>
      </c>
      <c r="P2008" t="s">
        <v>30</v>
      </c>
      <c r="Q2008" t="s">
        <v>35</v>
      </c>
      <c r="R2008" t="s">
        <v>35</v>
      </c>
      <c r="S2008">
        <v>0</v>
      </c>
      <c r="T2008">
        <v>0</v>
      </c>
      <c r="U2008">
        <v>0</v>
      </c>
      <c r="V2008" t="s">
        <v>35</v>
      </c>
      <c r="W2008">
        <v>0</v>
      </c>
      <c r="X2008">
        <v>16030842</v>
      </c>
      <c r="Y2008" t="str">
        <f t="shared" si="31"/>
        <v>1. &lt;= 1 Year</v>
      </c>
      <c r="Z2008" t="str">
        <f t="shared" si="31"/>
        <v>1. &lt;= 1 Year</v>
      </c>
    </row>
    <row r="2009" spans="1:26" x14ac:dyDescent="0.25">
      <c r="A2009">
        <v>163178869</v>
      </c>
      <c r="B2009" t="s">
        <v>1439</v>
      </c>
      <c r="C2009" t="s">
        <v>3511</v>
      </c>
      <c r="D2009" t="s">
        <v>81</v>
      </c>
      <c r="E2009">
        <v>12</v>
      </c>
      <c r="F2009" t="s">
        <v>37</v>
      </c>
      <c r="G2009" t="s">
        <v>1545</v>
      </c>
      <c r="H2009" t="s">
        <v>30</v>
      </c>
      <c r="I2009" t="s">
        <v>27</v>
      </c>
      <c r="J2009">
        <v>764</v>
      </c>
      <c r="K2009">
        <v>742</v>
      </c>
      <c r="L2009">
        <v>20211</v>
      </c>
      <c r="M2009">
        <v>1</v>
      </c>
      <c r="N2009" t="s">
        <v>36</v>
      </c>
      <c r="O2009">
        <v>4929</v>
      </c>
      <c r="P2009">
        <v>20210421</v>
      </c>
      <c r="Q2009" t="s">
        <v>36</v>
      </c>
      <c r="R2009" t="s">
        <v>36</v>
      </c>
      <c r="S2009">
        <v>1</v>
      </c>
      <c r="T2009">
        <v>20212</v>
      </c>
      <c r="U2009">
        <v>1</v>
      </c>
      <c r="V2009" t="s">
        <v>36</v>
      </c>
      <c r="W2009">
        <v>2522.37</v>
      </c>
      <c r="X2009">
        <v>15335288</v>
      </c>
      <c r="Y2009" t="str">
        <f t="shared" si="31"/>
        <v>4. 2-3 Year</v>
      </c>
      <c r="Z2009" t="str">
        <f t="shared" si="31"/>
        <v>4. 2-3 Year</v>
      </c>
    </row>
    <row r="2010" spans="1:26" x14ac:dyDescent="0.25">
      <c r="A2010">
        <v>164284667</v>
      </c>
      <c r="B2010" t="s">
        <v>8499</v>
      </c>
      <c r="C2010" t="s">
        <v>1725</v>
      </c>
      <c r="D2010" t="s">
        <v>83</v>
      </c>
      <c r="E2010">
        <v>12</v>
      </c>
      <c r="F2010" t="s">
        <v>6</v>
      </c>
      <c r="G2010" t="s">
        <v>4345</v>
      </c>
      <c r="H2010" t="s">
        <v>30</v>
      </c>
      <c r="I2010" t="s">
        <v>27</v>
      </c>
      <c r="J2010">
        <v>114</v>
      </c>
      <c r="K2010">
        <v>114</v>
      </c>
      <c r="L2010">
        <v>0</v>
      </c>
      <c r="M2010">
        <v>0</v>
      </c>
      <c r="N2010" t="s">
        <v>35</v>
      </c>
      <c r="O2010">
        <v>0</v>
      </c>
      <c r="P2010">
        <v>20200113</v>
      </c>
      <c r="Q2010" t="s">
        <v>36</v>
      </c>
      <c r="R2010" t="s">
        <v>36</v>
      </c>
      <c r="S2010">
        <v>1</v>
      </c>
      <c r="T2010">
        <v>0</v>
      </c>
      <c r="U2010">
        <v>0</v>
      </c>
      <c r="V2010" t="s">
        <v>35</v>
      </c>
      <c r="W2010">
        <v>0</v>
      </c>
      <c r="X2010">
        <v>16006184</v>
      </c>
      <c r="Y2010" t="str">
        <f t="shared" si="31"/>
        <v>1. &lt;= 1 Year</v>
      </c>
      <c r="Z2010" t="str">
        <f t="shared" si="31"/>
        <v>1. &lt;= 1 Year</v>
      </c>
    </row>
    <row r="2011" spans="1:26" x14ac:dyDescent="0.25">
      <c r="A2011">
        <v>164220398</v>
      </c>
      <c r="B2011" t="s">
        <v>3663</v>
      </c>
      <c r="C2011" t="s">
        <v>2063</v>
      </c>
      <c r="D2011" t="s">
        <v>83</v>
      </c>
      <c r="E2011">
        <v>12</v>
      </c>
      <c r="F2011" t="s">
        <v>37</v>
      </c>
      <c r="G2011" t="s">
        <v>3402</v>
      </c>
      <c r="H2011" t="s">
        <v>30</v>
      </c>
      <c r="I2011" t="s">
        <v>27</v>
      </c>
      <c r="J2011">
        <v>197</v>
      </c>
      <c r="K2011">
        <v>83</v>
      </c>
      <c r="L2011">
        <v>0</v>
      </c>
      <c r="M2011">
        <v>0</v>
      </c>
      <c r="N2011" t="s">
        <v>35</v>
      </c>
      <c r="O2011">
        <v>0</v>
      </c>
      <c r="P2011" t="s">
        <v>30</v>
      </c>
      <c r="Q2011" t="s">
        <v>35</v>
      </c>
      <c r="R2011" t="s">
        <v>35</v>
      </c>
      <c r="S2011">
        <v>0</v>
      </c>
      <c r="T2011">
        <v>0</v>
      </c>
      <c r="U2011">
        <v>0</v>
      </c>
      <c r="V2011" t="s">
        <v>35</v>
      </c>
      <c r="W2011">
        <v>0</v>
      </c>
      <c r="X2011">
        <v>15975453</v>
      </c>
      <c r="Y2011" t="str">
        <f t="shared" si="31"/>
        <v>1. &lt;= 1 Year</v>
      </c>
      <c r="Z2011" t="str">
        <f t="shared" si="31"/>
        <v>1. &lt;= 1 Year</v>
      </c>
    </row>
    <row r="2012" spans="1:26" x14ac:dyDescent="0.25">
      <c r="A2012">
        <v>164361129</v>
      </c>
      <c r="B2012" t="s">
        <v>9470</v>
      </c>
      <c r="C2012" t="s">
        <v>2795</v>
      </c>
      <c r="D2012" t="s">
        <v>81</v>
      </c>
      <c r="E2012">
        <v>12</v>
      </c>
      <c r="F2012" t="s">
        <v>6</v>
      </c>
      <c r="G2012" t="s">
        <v>1529</v>
      </c>
      <c r="H2012" t="s">
        <v>30</v>
      </c>
      <c r="I2012" t="s">
        <v>27</v>
      </c>
      <c r="J2012">
        <v>31</v>
      </c>
      <c r="K2012">
        <v>30</v>
      </c>
      <c r="L2012">
        <v>0</v>
      </c>
      <c r="M2012">
        <v>0</v>
      </c>
      <c r="N2012" t="s">
        <v>35</v>
      </c>
      <c r="O2012">
        <v>0</v>
      </c>
      <c r="P2012" t="s">
        <v>30</v>
      </c>
      <c r="Q2012" t="s">
        <v>35</v>
      </c>
      <c r="R2012" t="s">
        <v>35</v>
      </c>
      <c r="S2012">
        <v>0</v>
      </c>
      <c r="T2012">
        <v>0</v>
      </c>
      <c r="U2012">
        <v>0</v>
      </c>
      <c r="V2012" t="s">
        <v>35</v>
      </c>
      <c r="W2012">
        <v>0</v>
      </c>
      <c r="X2012">
        <v>8831430</v>
      </c>
      <c r="Y2012" t="str">
        <f t="shared" si="31"/>
        <v>1. &lt;= 1 Year</v>
      </c>
      <c r="Z2012" t="str">
        <f t="shared" si="31"/>
        <v>1. &lt;= 1 Year</v>
      </c>
    </row>
    <row r="2013" spans="1:26" x14ac:dyDescent="0.25">
      <c r="A2013">
        <v>164187799</v>
      </c>
      <c r="B2013" t="s">
        <v>1828</v>
      </c>
      <c r="C2013" t="s">
        <v>550</v>
      </c>
      <c r="D2013" t="s">
        <v>4559</v>
      </c>
      <c r="E2013">
        <v>12</v>
      </c>
      <c r="F2013" t="s">
        <v>38</v>
      </c>
      <c r="G2013" t="s">
        <v>3092</v>
      </c>
      <c r="H2013" t="s">
        <v>30</v>
      </c>
      <c r="I2013" t="s">
        <v>27</v>
      </c>
      <c r="J2013">
        <v>216</v>
      </c>
      <c r="K2013">
        <v>59</v>
      </c>
      <c r="L2013">
        <v>0</v>
      </c>
      <c r="M2013">
        <v>0</v>
      </c>
      <c r="N2013" t="s">
        <v>35</v>
      </c>
      <c r="O2013">
        <v>0</v>
      </c>
      <c r="P2013">
        <v>20190819</v>
      </c>
      <c r="Q2013" t="s">
        <v>36</v>
      </c>
      <c r="R2013" t="s">
        <v>36</v>
      </c>
      <c r="S2013">
        <v>1</v>
      </c>
      <c r="T2013">
        <v>0</v>
      </c>
      <c r="U2013">
        <v>0</v>
      </c>
      <c r="V2013" t="s">
        <v>35</v>
      </c>
      <c r="W2013">
        <v>0</v>
      </c>
      <c r="X2013">
        <v>15962503</v>
      </c>
      <c r="Y2013" t="str">
        <f t="shared" si="31"/>
        <v>1. &lt;= 1 Year</v>
      </c>
      <c r="Z2013" t="str">
        <f t="shared" si="31"/>
        <v>1. &lt;= 1 Year</v>
      </c>
    </row>
    <row r="2014" spans="1:26" x14ac:dyDescent="0.25">
      <c r="A2014">
        <v>164101031</v>
      </c>
      <c r="B2014" t="s">
        <v>7591</v>
      </c>
      <c r="C2014" t="s">
        <v>1907</v>
      </c>
      <c r="D2014" t="s">
        <v>81</v>
      </c>
      <c r="E2014">
        <v>12</v>
      </c>
      <c r="F2014" t="s">
        <v>6</v>
      </c>
      <c r="G2014" t="s">
        <v>1499</v>
      </c>
      <c r="H2014" t="s">
        <v>30</v>
      </c>
      <c r="I2014" t="s">
        <v>27</v>
      </c>
      <c r="J2014">
        <v>315</v>
      </c>
      <c r="K2014">
        <v>311</v>
      </c>
      <c r="L2014">
        <v>20211</v>
      </c>
      <c r="M2014">
        <v>1</v>
      </c>
      <c r="N2014" t="s">
        <v>36</v>
      </c>
      <c r="O2014">
        <v>5839</v>
      </c>
      <c r="P2014">
        <v>20190521</v>
      </c>
      <c r="Q2014" t="s">
        <v>36</v>
      </c>
      <c r="R2014" t="s">
        <v>35</v>
      </c>
      <c r="S2014">
        <v>0</v>
      </c>
      <c r="T2014">
        <v>20212</v>
      </c>
      <c r="U2014">
        <v>1</v>
      </c>
      <c r="V2014" t="s">
        <v>36</v>
      </c>
      <c r="W2014">
        <v>281.10000000000002</v>
      </c>
      <c r="X2014">
        <v>12958492</v>
      </c>
      <c r="Y2014" t="str">
        <f t="shared" si="31"/>
        <v>1. &lt;= 1 Year</v>
      </c>
      <c r="Z2014" t="str">
        <f t="shared" si="31"/>
        <v>1. &lt;= 1 Year</v>
      </c>
    </row>
    <row r="2015" spans="1:26" x14ac:dyDescent="0.25">
      <c r="A2015">
        <v>164177941</v>
      </c>
      <c r="B2015" t="s">
        <v>4871</v>
      </c>
      <c r="C2015" t="s">
        <v>390</v>
      </c>
      <c r="D2015" t="s">
        <v>89</v>
      </c>
      <c r="E2015">
        <v>12</v>
      </c>
      <c r="F2015" t="s">
        <v>38</v>
      </c>
      <c r="G2015" t="s">
        <v>4343</v>
      </c>
      <c r="H2015" t="s">
        <v>30</v>
      </c>
      <c r="I2015" t="s">
        <v>27</v>
      </c>
      <c r="J2015">
        <v>233</v>
      </c>
      <c r="K2015">
        <v>122</v>
      </c>
      <c r="L2015">
        <v>20211</v>
      </c>
      <c r="M2015">
        <v>1</v>
      </c>
      <c r="N2015" t="s">
        <v>36</v>
      </c>
      <c r="O2015">
        <v>4620</v>
      </c>
      <c r="P2015">
        <v>20210607</v>
      </c>
      <c r="Q2015" t="s">
        <v>36</v>
      </c>
      <c r="R2015" t="s">
        <v>36</v>
      </c>
      <c r="S2015">
        <v>1</v>
      </c>
      <c r="T2015">
        <v>20212</v>
      </c>
      <c r="U2015">
        <v>1</v>
      </c>
      <c r="V2015" t="s">
        <v>36</v>
      </c>
      <c r="W2015">
        <v>11566.68</v>
      </c>
      <c r="X2015">
        <v>15602146</v>
      </c>
      <c r="Y2015" t="str">
        <f t="shared" si="31"/>
        <v>1. &lt;= 1 Year</v>
      </c>
      <c r="Z2015" t="str">
        <f t="shared" si="31"/>
        <v>1. &lt;= 1 Year</v>
      </c>
    </row>
    <row r="2016" spans="1:26" x14ac:dyDescent="0.25">
      <c r="A2016">
        <v>164274129</v>
      </c>
      <c r="B2016" t="s">
        <v>8500</v>
      </c>
      <c r="C2016" t="s">
        <v>1259</v>
      </c>
      <c r="D2016" t="s">
        <v>83</v>
      </c>
      <c r="E2016">
        <v>12</v>
      </c>
      <c r="F2016" t="s">
        <v>38</v>
      </c>
      <c r="G2016" t="s">
        <v>1511</v>
      </c>
      <c r="H2016" t="s">
        <v>30</v>
      </c>
      <c r="I2016" t="s">
        <v>27</v>
      </c>
      <c r="J2016">
        <v>128</v>
      </c>
      <c r="K2016">
        <v>115</v>
      </c>
      <c r="L2016">
        <v>0</v>
      </c>
      <c r="M2016">
        <v>0</v>
      </c>
      <c r="N2016" t="s">
        <v>35</v>
      </c>
      <c r="O2016">
        <v>0</v>
      </c>
      <c r="P2016" t="s">
        <v>30</v>
      </c>
      <c r="Q2016" t="s">
        <v>35</v>
      </c>
      <c r="R2016" t="s">
        <v>36</v>
      </c>
      <c r="S2016">
        <v>1</v>
      </c>
      <c r="T2016">
        <v>0</v>
      </c>
      <c r="U2016">
        <v>0</v>
      </c>
      <c r="V2016" t="s">
        <v>35</v>
      </c>
      <c r="W2016">
        <v>0</v>
      </c>
      <c r="X2016">
        <v>8296670</v>
      </c>
      <c r="Y2016" t="str">
        <f t="shared" si="31"/>
        <v>1. &lt;= 1 Year</v>
      </c>
      <c r="Z2016" t="str">
        <f t="shared" si="31"/>
        <v>1. &lt;= 1 Year</v>
      </c>
    </row>
    <row r="2017" spans="1:26" x14ac:dyDescent="0.25">
      <c r="A2017">
        <v>164223424</v>
      </c>
      <c r="B2017" t="s">
        <v>7217</v>
      </c>
      <c r="C2017" t="s">
        <v>7218</v>
      </c>
      <c r="D2017" t="s">
        <v>89</v>
      </c>
      <c r="E2017">
        <v>12</v>
      </c>
      <c r="F2017" t="s">
        <v>37</v>
      </c>
      <c r="G2017" t="s">
        <v>1498</v>
      </c>
      <c r="H2017" t="s">
        <v>30</v>
      </c>
      <c r="I2017" t="s">
        <v>27</v>
      </c>
      <c r="J2017">
        <v>192</v>
      </c>
      <c r="K2017">
        <v>192</v>
      </c>
      <c r="L2017">
        <v>20211</v>
      </c>
      <c r="M2017">
        <v>1</v>
      </c>
      <c r="N2017" t="s">
        <v>36</v>
      </c>
      <c r="O2017">
        <v>3824</v>
      </c>
      <c r="P2017" t="s">
        <v>30</v>
      </c>
      <c r="Q2017" t="s">
        <v>35</v>
      </c>
      <c r="R2017" t="s">
        <v>35</v>
      </c>
      <c r="S2017">
        <v>0</v>
      </c>
      <c r="T2017">
        <v>20212</v>
      </c>
      <c r="U2017">
        <v>1</v>
      </c>
      <c r="V2017" t="s">
        <v>36</v>
      </c>
      <c r="W2017">
        <v>4325.2</v>
      </c>
      <c r="X2017">
        <v>15981223</v>
      </c>
      <c r="Y2017" t="str">
        <f t="shared" si="31"/>
        <v>1. &lt;= 1 Year</v>
      </c>
      <c r="Z2017" t="str">
        <f t="shared" si="31"/>
        <v>1. &lt;= 1 Year</v>
      </c>
    </row>
    <row r="2018" spans="1:26" x14ac:dyDescent="0.25">
      <c r="A2018">
        <v>164230600</v>
      </c>
      <c r="B2018" t="s">
        <v>7592</v>
      </c>
      <c r="C2018" t="s">
        <v>4005</v>
      </c>
      <c r="D2018" t="s">
        <v>81</v>
      </c>
      <c r="E2018">
        <v>12</v>
      </c>
      <c r="F2018" t="s">
        <v>6</v>
      </c>
      <c r="G2018" t="s">
        <v>7196</v>
      </c>
      <c r="H2018" t="s">
        <v>30</v>
      </c>
      <c r="I2018" t="s">
        <v>27</v>
      </c>
      <c r="J2018">
        <v>178</v>
      </c>
      <c r="K2018">
        <v>178</v>
      </c>
      <c r="L2018">
        <v>20211</v>
      </c>
      <c r="M2018">
        <v>1</v>
      </c>
      <c r="N2018" t="s">
        <v>36</v>
      </c>
      <c r="O2018">
        <v>6654</v>
      </c>
      <c r="P2018" t="s">
        <v>30</v>
      </c>
      <c r="Q2018" t="s">
        <v>35</v>
      </c>
      <c r="R2018" t="s">
        <v>36</v>
      </c>
      <c r="S2018">
        <v>1</v>
      </c>
      <c r="T2018">
        <v>0</v>
      </c>
      <c r="U2018">
        <v>0</v>
      </c>
      <c r="V2018" t="s">
        <v>35</v>
      </c>
      <c r="W2018">
        <v>0</v>
      </c>
      <c r="X2018">
        <v>15883064</v>
      </c>
      <c r="Y2018" t="str">
        <f t="shared" si="31"/>
        <v>1. &lt;= 1 Year</v>
      </c>
      <c r="Z2018" t="str">
        <f t="shared" si="31"/>
        <v>1. &lt;= 1 Year</v>
      </c>
    </row>
    <row r="2019" spans="1:26" x14ac:dyDescent="0.25">
      <c r="A2019">
        <v>163397619</v>
      </c>
      <c r="B2019" t="s">
        <v>4824</v>
      </c>
      <c r="C2019" t="s">
        <v>1484</v>
      </c>
      <c r="D2019" t="s">
        <v>4559</v>
      </c>
      <c r="E2019">
        <v>12</v>
      </c>
      <c r="F2019" t="s">
        <v>37</v>
      </c>
      <c r="G2019" t="s">
        <v>1495</v>
      </c>
      <c r="H2019" t="s">
        <v>30</v>
      </c>
      <c r="I2019" t="s">
        <v>27</v>
      </c>
      <c r="J2019">
        <v>567</v>
      </c>
      <c r="K2019">
        <v>393</v>
      </c>
      <c r="L2019">
        <v>0</v>
      </c>
      <c r="M2019">
        <v>0</v>
      </c>
      <c r="N2019" t="s">
        <v>35</v>
      </c>
      <c r="O2019">
        <v>0</v>
      </c>
      <c r="P2019" t="s">
        <v>30</v>
      </c>
      <c r="Q2019" t="s">
        <v>35</v>
      </c>
      <c r="R2019" t="s">
        <v>35</v>
      </c>
      <c r="S2019">
        <v>0</v>
      </c>
      <c r="T2019">
        <v>0</v>
      </c>
      <c r="U2019">
        <v>0</v>
      </c>
      <c r="V2019" t="s">
        <v>35</v>
      </c>
      <c r="W2019">
        <v>0</v>
      </c>
      <c r="X2019">
        <v>15443830</v>
      </c>
      <c r="Y2019" t="str">
        <f t="shared" si="31"/>
        <v>3.  1.5 to 2 Year</v>
      </c>
      <c r="Z2019" t="str">
        <f t="shared" si="31"/>
        <v>2.  1-1.5 Years</v>
      </c>
    </row>
    <row r="2020" spans="1:26" x14ac:dyDescent="0.25">
      <c r="A2020">
        <v>164121289</v>
      </c>
      <c r="B2020" t="s">
        <v>1028</v>
      </c>
      <c r="C2020" t="s">
        <v>1810</v>
      </c>
      <c r="D2020" t="s">
        <v>89</v>
      </c>
      <c r="E2020">
        <v>12</v>
      </c>
      <c r="F2020" t="s">
        <v>5</v>
      </c>
      <c r="G2020" t="s">
        <v>1506</v>
      </c>
      <c r="H2020" t="s">
        <v>30</v>
      </c>
      <c r="I2020" t="s">
        <v>27</v>
      </c>
      <c r="J2020">
        <v>297</v>
      </c>
      <c r="K2020">
        <v>289</v>
      </c>
      <c r="L2020">
        <v>0</v>
      </c>
      <c r="M2020">
        <v>0</v>
      </c>
      <c r="N2020" t="s">
        <v>35</v>
      </c>
      <c r="O2020">
        <v>0</v>
      </c>
      <c r="P2020">
        <v>20210407</v>
      </c>
      <c r="Q2020" t="s">
        <v>36</v>
      </c>
      <c r="R2020" t="s">
        <v>35</v>
      </c>
      <c r="S2020">
        <v>0</v>
      </c>
      <c r="T2020">
        <v>20212</v>
      </c>
      <c r="U2020">
        <v>1</v>
      </c>
      <c r="V2020" t="s">
        <v>36</v>
      </c>
      <c r="W2020">
        <v>4296</v>
      </c>
      <c r="X2020">
        <v>8313020</v>
      </c>
      <c r="Y2020" t="str">
        <f t="shared" si="31"/>
        <v>1. &lt;= 1 Year</v>
      </c>
      <c r="Z2020" t="str">
        <f t="shared" si="31"/>
        <v>1. &lt;= 1 Year</v>
      </c>
    </row>
    <row r="2021" spans="1:26" x14ac:dyDescent="0.25">
      <c r="A2021">
        <v>164355359</v>
      </c>
      <c r="B2021" t="s">
        <v>866</v>
      </c>
      <c r="C2021" t="s">
        <v>245</v>
      </c>
      <c r="D2021" t="s">
        <v>4559</v>
      </c>
      <c r="E2021">
        <v>12</v>
      </c>
      <c r="F2021" t="s">
        <v>6</v>
      </c>
      <c r="G2021" t="s">
        <v>8883</v>
      </c>
      <c r="H2021" t="s">
        <v>30</v>
      </c>
      <c r="I2021" t="s">
        <v>27</v>
      </c>
      <c r="J2021">
        <v>52</v>
      </c>
      <c r="K2021">
        <v>45</v>
      </c>
      <c r="L2021">
        <v>20211</v>
      </c>
      <c r="M2021">
        <v>1</v>
      </c>
      <c r="N2021" t="s">
        <v>36</v>
      </c>
      <c r="O2021">
        <v>10109</v>
      </c>
      <c r="P2021" t="s">
        <v>30</v>
      </c>
      <c r="Q2021" t="s">
        <v>35</v>
      </c>
      <c r="R2021" t="s">
        <v>35</v>
      </c>
      <c r="S2021">
        <v>0</v>
      </c>
      <c r="T2021">
        <v>0</v>
      </c>
      <c r="U2021">
        <v>0</v>
      </c>
      <c r="V2021" t="s">
        <v>35</v>
      </c>
      <c r="W2021">
        <v>0</v>
      </c>
      <c r="X2021">
        <v>8317337</v>
      </c>
      <c r="Y2021" t="str">
        <f t="shared" si="31"/>
        <v>1. &lt;= 1 Year</v>
      </c>
      <c r="Z2021" t="str">
        <f t="shared" si="31"/>
        <v>1. &lt;= 1 Year</v>
      </c>
    </row>
    <row r="2022" spans="1:26" x14ac:dyDescent="0.25">
      <c r="A2022">
        <v>164328557</v>
      </c>
      <c r="B2022" t="s">
        <v>866</v>
      </c>
      <c r="C2022" t="s">
        <v>2550</v>
      </c>
      <c r="D2022" t="s">
        <v>81</v>
      </c>
      <c r="E2022">
        <v>12</v>
      </c>
      <c r="F2022" t="s">
        <v>6</v>
      </c>
      <c r="G2022" t="s">
        <v>3092</v>
      </c>
      <c r="H2022" t="s">
        <v>30</v>
      </c>
      <c r="I2022" t="s">
        <v>27</v>
      </c>
      <c r="J2022">
        <v>66</v>
      </c>
      <c r="K2022">
        <v>59</v>
      </c>
      <c r="L2022">
        <v>0</v>
      </c>
      <c r="M2022">
        <v>0</v>
      </c>
      <c r="N2022" t="s">
        <v>35</v>
      </c>
      <c r="O2022">
        <v>0</v>
      </c>
      <c r="P2022">
        <v>20200228</v>
      </c>
      <c r="Q2022" t="s">
        <v>36</v>
      </c>
      <c r="R2022" t="s">
        <v>35</v>
      </c>
      <c r="S2022">
        <v>0</v>
      </c>
      <c r="T2022">
        <v>0</v>
      </c>
      <c r="U2022">
        <v>0</v>
      </c>
      <c r="V2022" t="s">
        <v>35</v>
      </c>
      <c r="W2022">
        <v>0</v>
      </c>
      <c r="X2022">
        <v>9019868</v>
      </c>
      <c r="Y2022" t="str">
        <f t="shared" si="31"/>
        <v>1. &lt;= 1 Year</v>
      </c>
      <c r="Z2022" t="str">
        <f t="shared" si="31"/>
        <v>1. &lt;= 1 Year</v>
      </c>
    </row>
    <row r="2023" spans="1:26" x14ac:dyDescent="0.25">
      <c r="A2023">
        <v>164269877</v>
      </c>
      <c r="B2023" t="s">
        <v>866</v>
      </c>
      <c r="C2023" t="s">
        <v>8501</v>
      </c>
      <c r="D2023" t="s">
        <v>4559</v>
      </c>
      <c r="E2023">
        <v>12</v>
      </c>
      <c r="F2023" t="s">
        <v>38</v>
      </c>
      <c r="G2023" t="s">
        <v>8881</v>
      </c>
      <c r="H2023" t="s">
        <v>30</v>
      </c>
      <c r="I2023" t="s">
        <v>27</v>
      </c>
      <c r="J2023">
        <v>132</v>
      </c>
      <c r="K2023">
        <v>108</v>
      </c>
      <c r="L2023">
        <v>20211</v>
      </c>
      <c r="M2023">
        <v>1</v>
      </c>
      <c r="N2023" t="s">
        <v>36</v>
      </c>
      <c r="O2023">
        <v>7246</v>
      </c>
      <c r="P2023">
        <v>20210322</v>
      </c>
      <c r="Q2023" t="s">
        <v>36</v>
      </c>
      <c r="R2023" t="s">
        <v>35</v>
      </c>
      <c r="S2023">
        <v>0</v>
      </c>
      <c r="T2023">
        <v>20212</v>
      </c>
      <c r="U2023">
        <v>1</v>
      </c>
      <c r="V2023" t="s">
        <v>36</v>
      </c>
      <c r="W2023">
        <v>3518.5</v>
      </c>
      <c r="X2023">
        <v>15154488</v>
      </c>
      <c r="Y2023" t="str">
        <f t="shared" si="31"/>
        <v>1. &lt;= 1 Year</v>
      </c>
      <c r="Z2023" t="str">
        <f t="shared" si="31"/>
        <v>1. &lt;= 1 Year</v>
      </c>
    </row>
    <row r="2024" spans="1:26" x14ac:dyDescent="0.25">
      <c r="A2024">
        <v>163377216</v>
      </c>
      <c r="B2024" t="s">
        <v>1027</v>
      </c>
      <c r="C2024" t="s">
        <v>813</v>
      </c>
      <c r="D2024" t="s">
        <v>4559</v>
      </c>
      <c r="E2024">
        <v>12</v>
      </c>
      <c r="F2024" t="s">
        <v>37</v>
      </c>
      <c r="G2024" t="s">
        <v>1514</v>
      </c>
      <c r="H2024" t="s">
        <v>30</v>
      </c>
      <c r="I2024" t="s">
        <v>27</v>
      </c>
      <c r="J2024">
        <v>583</v>
      </c>
      <c r="K2024">
        <v>101</v>
      </c>
      <c r="L2024">
        <v>0</v>
      </c>
      <c r="M2024">
        <v>0</v>
      </c>
      <c r="N2024" t="s">
        <v>35</v>
      </c>
      <c r="O2024">
        <v>0</v>
      </c>
      <c r="P2024">
        <v>20190819</v>
      </c>
      <c r="Q2024" t="s">
        <v>36</v>
      </c>
      <c r="R2024" t="s">
        <v>36</v>
      </c>
      <c r="S2024">
        <v>1</v>
      </c>
      <c r="T2024">
        <v>0</v>
      </c>
      <c r="U2024">
        <v>0</v>
      </c>
      <c r="V2024" t="s">
        <v>35</v>
      </c>
      <c r="W2024">
        <v>0</v>
      </c>
      <c r="X2024">
        <v>15409686</v>
      </c>
      <c r="Y2024" t="str">
        <f t="shared" si="31"/>
        <v>3.  1.5 to 2 Year</v>
      </c>
      <c r="Z2024" t="str">
        <f t="shared" si="31"/>
        <v>1. &lt;= 1 Year</v>
      </c>
    </row>
    <row r="2025" spans="1:26" x14ac:dyDescent="0.25">
      <c r="A2025">
        <v>163377842</v>
      </c>
      <c r="B2025" t="s">
        <v>1027</v>
      </c>
      <c r="C2025" t="s">
        <v>2704</v>
      </c>
      <c r="D2025" t="s">
        <v>3897</v>
      </c>
      <c r="E2025">
        <v>12</v>
      </c>
      <c r="F2025" t="s">
        <v>37</v>
      </c>
      <c r="G2025" t="s">
        <v>1600</v>
      </c>
      <c r="H2025" t="s">
        <v>30</v>
      </c>
      <c r="I2025" t="s">
        <v>27</v>
      </c>
      <c r="J2025">
        <v>583</v>
      </c>
      <c r="K2025">
        <v>581</v>
      </c>
      <c r="L2025">
        <v>0</v>
      </c>
      <c r="M2025">
        <v>0</v>
      </c>
      <c r="N2025" t="s">
        <v>35</v>
      </c>
      <c r="O2025">
        <v>0</v>
      </c>
      <c r="P2025">
        <v>20200510</v>
      </c>
      <c r="Q2025" t="s">
        <v>36</v>
      </c>
      <c r="R2025" t="s">
        <v>35</v>
      </c>
      <c r="S2025">
        <v>0</v>
      </c>
      <c r="T2025">
        <v>0</v>
      </c>
      <c r="U2025">
        <v>0</v>
      </c>
      <c r="V2025" t="s">
        <v>35</v>
      </c>
      <c r="W2025">
        <v>0</v>
      </c>
      <c r="X2025">
        <v>15425840</v>
      </c>
      <c r="Y2025" t="str">
        <f t="shared" si="31"/>
        <v>3.  1.5 to 2 Year</v>
      </c>
      <c r="Z2025" t="str">
        <f t="shared" si="31"/>
        <v>3.  1.5 to 2 Year</v>
      </c>
    </row>
    <row r="2026" spans="1:26" x14ac:dyDescent="0.25">
      <c r="A2026">
        <v>164036013</v>
      </c>
      <c r="B2026" t="s">
        <v>866</v>
      </c>
      <c r="C2026" t="s">
        <v>9471</v>
      </c>
      <c r="D2026" t="s">
        <v>4559</v>
      </c>
      <c r="E2026">
        <v>12</v>
      </c>
      <c r="F2026" t="s">
        <v>37</v>
      </c>
      <c r="G2026" t="s">
        <v>1498</v>
      </c>
      <c r="H2026" t="s">
        <v>30</v>
      </c>
      <c r="I2026" t="s">
        <v>27</v>
      </c>
      <c r="J2026">
        <v>381</v>
      </c>
      <c r="K2026">
        <v>299</v>
      </c>
      <c r="L2026">
        <v>0</v>
      </c>
      <c r="M2026">
        <v>0</v>
      </c>
      <c r="N2026" t="s">
        <v>35</v>
      </c>
      <c r="O2026">
        <v>0</v>
      </c>
      <c r="P2026">
        <v>20191220</v>
      </c>
      <c r="Q2026" t="s">
        <v>36</v>
      </c>
      <c r="R2026" t="s">
        <v>36</v>
      </c>
      <c r="S2026">
        <v>1</v>
      </c>
      <c r="T2026">
        <v>0</v>
      </c>
      <c r="U2026">
        <v>0</v>
      </c>
      <c r="V2026" t="s">
        <v>35</v>
      </c>
      <c r="W2026">
        <v>0</v>
      </c>
      <c r="X2026">
        <v>15923571</v>
      </c>
      <c r="Y2026" t="str">
        <f t="shared" si="31"/>
        <v>2.  1-1.5 Years</v>
      </c>
      <c r="Z2026" t="str">
        <f t="shared" si="31"/>
        <v>1. &lt;= 1 Year</v>
      </c>
    </row>
    <row r="2027" spans="1:26" x14ac:dyDescent="0.25">
      <c r="A2027">
        <v>164296731</v>
      </c>
      <c r="B2027" t="s">
        <v>1027</v>
      </c>
      <c r="C2027" t="s">
        <v>1482</v>
      </c>
      <c r="D2027" t="s">
        <v>4559</v>
      </c>
      <c r="E2027">
        <v>12</v>
      </c>
      <c r="F2027" t="s">
        <v>37</v>
      </c>
      <c r="G2027" t="s">
        <v>1495</v>
      </c>
      <c r="H2027" t="s">
        <v>30</v>
      </c>
      <c r="I2027" t="s">
        <v>27</v>
      </c>
      <c r="J2027">
        <v>99</v>
      </c>
      <c r="K2027">
        <v>83</v>
      </c>
      <c r="L2027">
        <v>0</v>
      </c>
      <c r="M2027">
        <v>0</v>
      </c>
      <c r="N2027" t="s">
        <v>35</v>
      </c>
      <c r="O2027">
        <v>0</v>
      </c>
      <c r="P2027" t="s">
        <v>30</v>
      </c>
      <c r="Q2027" t="s">
        <v>35</v>
      </c>
      <c r="R2027" t="s">
        <v>35</v>
      </c>
      <c r="S2027">
        <v>0</v>
      </c>
      <c r="T2027">
        <v>0</v>
      </c>
      <c r="U2027">
        <v>0</v>
      </c>
      <c r="V2027" t="s">
        <v>35</v>
      </c>
      <c r="W2027">
        <v>0</v>
      </c>
      <c r="X2027">
        <v>16013963</v>
      </c>
      <c r="Y2027" t="str">
        <f t="shared" si="31"/>
        <v>1. &lt;= 1 Year</v>
      </c>
      <c r="Z2027" t="str">
        <f t="shared" si="31"/>
        <v>1. &lt;= 1 Year</v>
      </c>
    </row>
    <row r="2028" spans="1:26" x14ac:dyDescent="0.25">
      <c r="A2028">
        <v>164296671</v>
      </c>
      <c r="B2028" t="s">
        <v>1027</v>
      </c>
      <c r="C2028" t="s">
        <v>2621</v>
      </c>
      <c r="D2028" t="s">
        <v>4559</v>
      </c>
      <c r="E2028">
        <v>12</v>
      </c>
      <c r="F2028" t="s">
        <v>37</v>
      </c>
      <c r="G2028" t="s">
        <v>1495</v>
      </c>
      <c r="H2028" t="s">
        <v>30</v>
      </c>
      <c r="I2028" t="s">
        <v>27</v>
      </c>
      <c r="J2028">
        <v>99</v>
      </c>
      <c r="K2028">
        <v>99</v>
      </c>
      <c r="L2028">
        <v>0</v>
      </c>
      <c r="M2028">
        <v>0</v>
      </c>
      <c r="N2028" t="s">
        <v>35</v>
      </c>
      <c r="O2028">
        <v>0</v>
      </c>
      <c r="P2028" t="s">
        <v>30</v>
      </c>
      <c r="Q2028" t="s">
        <v>35</v>
      </c>
      <c r="R2028" t="s">
        <v>35</v>
      </c>
      <c r="S2028">
        <v>0</v>
      </c>
      <c r="T2028">
        <v>0</v>
      </c>
      <c r="U2028">
        <v>0</v>
      </c>
      <c r="V2028" t="s">
        <v>35</v>
      </c>
      <c r="W2028">
        <v>0</v>
      </c>
      <c r="X2028">
        <v>16013999</v>
      </c>
      <c r="Y2028" t="str">
        <f t="shared" si="31"/>
        <v>1. &lt;= 1 Year</v>
      </c>
      <c r="Z2028" t="str">
        <f t="shared" si="31"/>
        <v>1. &lt;= 1 Year</v>
      </c>
    </row>
    <row r="2029" spans="1:26" x14ac:dyDescent="0.25">
      <c r="A2029">
        <v>164360950</v>
      </c>
      <c r="B2029" t="s">
        <v>866</v>
      </c>
      <c r="C2029" t="s">
        <v>372</v>
      </c>
      <c r="D2029" t="s">
        <v>81</v>
      </c>
      <c r="E2029">
        <v>12</v>
      </c>
      <c r="F2029" t="s">
        <v>37</v>
      </c>
      <c r="G2029" t="s">
        <v>1491</v>
      </c>
      <c r="H2029" t="s">
        <v>30</v>
      </c>
      <c r="I2029" t="s">
        <v>27</v>
      </c>
      <c r="J2029">
        <v>31</v>
      </c>
      <c r="K2029">
        <v>28</v>
      </c>
      <c r="L2029">
        <v>0</v>
      </c>
      <c r="M2029">
        <v>0</v>
      </c>
      <c r="N2029" t="s">
        <v>35</v>
      </c>
      <c r="O2029">
        <v>0</v>
      </c>
      <c r="P2029" t="s">
        <v>30</v>
      </c>
      <c r="Q2029" t="s">
        <v>35</v>
      </c>
      <c r="R2029" t="s">
        <v>35</v>
      </c>
      <c r="S2029">
        <v>0</v>
      </c>
      <c r="T2029">
        <v>0</v>
      </c>
      <c r="U2029">
        <v>0</v>
      </c>
      <c r="V2029" t="s">
        <v>35</v>
      </c>
      <c r="W2029">
        <v>0</v>
      </c>
      <c r="X2029">
        <v>16046265</v>
      </c>
      <c r="Y2029" t="str">
        <f t="shared" si="31"/>
        <v>1. &lt;= 1 Year</v>
      </c>
      <c r="Z2029" t="str">
        <f t="shared" si="31"/>
        <v>1. &lt;= 1 Year</v>
      </c>
    </row>
    <row r="2030" spans="1:26" x14ac:dyDescent="0.25">
      <c r="A2030">
        <v>163962207</v>
      </c>
      <c r="B2030" t="s">
        <v>1640</v>
      </c>
      <c r="C2030" t="s">
        <v>550</v>
      </c>
      <c r="D2030" t="s">
        <v>89</v>
      </c>
      <c r="E2030">
        <v>12</v>
      </c>
      <c r="F2030" t="s">
        <v>39</v>
      </c>
      <c r="G2030" t="s">
        <v>9312</v>
      </c>
      <c r="H2030" t="s">
        <v>30</v>
      </c>
      <c r="I2030" t="s">
        <v>27</v>
      </c>
      <c r="J2030">
        <v>427</v>
      </c>
      <c r="K2030">
        <v>133</v>
      </c>
      <c r="L2030">
        <v>20211</v>
      </c>
      <c r="M2030">
        <v>1</v>
      </c>
      <c r="N2030" t="s">
        <v>36</v>
      </c>
      <c r="O2030">
        <v>1332</v>
      </c>
      <c r="P2030">
        <v>20210322</v>
      </c>
      <c r="Q2030" t="s">
        <v>36</v>
      </c>
      <c r="R2030" t="s">
        <v>35</v>
      </c>
      <c r="S2030">
        <v>0</v>
      </c>
      <c r="T2030">
        <v>20212</v>
      </c>
      <c r="U2030">
        <v>1</v>
      </c>
      <c r="V2030" t="s">
        <v>36</v>
      </c>
      <c r="W2030">
        <v>7831.58</v>
      </c>
      <c r="X2030">
        <v>15843262</v>
      </c>
      <c r="Y2030" t="str">
        <f t="shared" si="31"/>
        <v>2.  1-1.5 Years</v>
      </c>
      <c r="Z2030" t="str">
        <f t="shared" si="31"/>
        <v>1. &lt;= 1 Year</v>
      </c>
    </row>
    <row r="2031" spans="1:26" x14ac:dyDescent="0.25">
      <c r="A2031">
        <v>164246624</v>
      </c>
      <c r="B2031" t="s">
        <v>8502</v>
      </c>
      <c r="C2031" t="s">
        <v>1026</v>
      </c>
      <c r="D2031" t="s">
        <v>89</v>
      </c>
      <c r="E2031">
        <v>12</v>
      </c>
      <c r="F2031" t="s">
        <v>38</v>
      </c>
      <c r="G2031" t="s">
        <v>9397</v>
      </c>
      <c r="H2031" t="s">
        <v>30</v>
      </c>
      <c r="I2031" t="s">
        <v>27</v>
      </c>
      <c r="J2031">
        <v>168</v>
      </c>
      <c r="K2031">
        <v>122</v>
      </c>
      <c r="L2031">
        <v>0</v>
      </c>
      <c r="M2031">
        <v>0</v>
      </c>
      <c r="N2031" t="s">
        <v>35</v>
      </c>
      <c r="O2031">
        <v>0</v>
      </c>
      <c r="P2031">
        <v>20190603</v>
      </c>
      <c r="Q2031" t="s">
        <v>36</v>
      </c>
      <c r="R2031" t="s">
        <v>36</v>
      </c>
      <c r="S2031">
        <v>1</v>
      </c>
      <c r="T2031">
        <v>20212</v>
      </c>
      <c r="U2031">
        <v>1</v>
      </c>
      <c r="V2031" t="s">
        <v>36</v>
      </c>
      <c r="W2031">
        <v>5040</v>
      </c>
      <c r="X2031">
        <v>15995956</v>
      </c>
      <c r="Y2031" t="str">
        <f t="shared" si="31"/>
        <v>1. &lt;= 1 Year</v>
      </c>
      <c r="Z2031" t="str">
        <f t="shared" si="31"/>
        <v>1. &lt;= 1 Year</v>
      </c>
    </row>
    <row r="2032" spans="1:26" x14ac:dyDescent="0.25">
      <c r="A2032">
        <v>163214988</v>
      </c>
      <c r="B2032" t="s">
        <v>6318</v>
      </c>
      <c r="C2032" t="s">
        <v>4044</v>
      </c>
      <c r="D2032" t="s">
        <v>3897</v>
      </c>
      <c r="E2032">
        <v>12</v>
      </c>
      <c r="F2032" t="s">
        <v>6</v>
      </c>
      <c r="G2032" t="s">
        <v>1529</v>
      </c>
      <c r="H2032" t="s">
        <v>30</v>
      </c>
      <c r="I2032" t="s">
        <v>27</v>
      </c>
      <c r="J2032">
        <v>736</v>
      </c>
      <c r="K2032">
        <v>736</v>
      </c>
      <c r="L2032">
        <v>0</v>
      </c>
      <c r="M2032">
        <v>0</v>
      </c>
      <c r="N2032" t="s">
        <v>35</v>
      </c>
      <c r="O2032">
        <v>0</v>
      </c>
      <c r="P2032">
        <v>20190416</v>
      </c>
      <c r="Q2032" t="s">
        <v>36</v>
      </c>
      <c r="R2032" t="s">
        <v>36</v>
      </c>
      <c r="S2032">
        <v>1</v>
      </c>
      <c r="T2032">
        <v>0</v>
      </c>
      <c r="U2032">
        <v>0</v>
      </c>
      <c r="V2032" t="s">
        <v>35</v>
      </c>
      <c r="W2032">
        <v>0</v>
      </c>
      <c r="X2032">
        <v>12926647</v>
      </c>
      <c r="Y2032" t="str">
        <f t="shared" si="31"/>
        <v>4. 2-3 Year</v>
      </c>
      <c r="Z2032" t="str">
        <f t="shared" si="31"/>
        <v>4. 2-3 Year</v>
      </c>
    </row>
    <row r="2033" spans="1:26" x14ac:dyDescent="0.25">
      <c r="A2033">
        <v>163418868</v>
      </c>
      <c r="B2033" t="s">
        <v>5162</v>
      </c>
      <c r="C2033" t="s">
        <v>187</v>
      </c>
      <c r="D2033" t="s">
        <v>89</v>
      </c>
      <c r="E2033">
        <v>12</v>
      </c>
      <c r="F2033" t="s">
        <v>37</v>
      </c>
      <c r="G2033" t="s">
        <v>1545</v>
      </c>
      <c r="H2033" t="s">
        <v>30</v>
      </c>
      <c r="I2033" t="s">
        <v>27</v>
      </c>
      <c r="J2033">
        <v>547</v>
      </c>
      <c r="K2033">
        <v>547</v>
      </c>
      <c r="L2033">
        <v>0</v>
      </c>
      <c r="M2033">
        <v>0</v>
      </c>
      <c r="N2033" t="s">
        <v>35</v>
      </c>
      <c r="O2033">
        <v>0</v>
      </c>
      <c r="P2033" t="s">
        <v>30</v>
      </c>
      <c r="Q2033" t="s">
        <v>35</v>
      </c>
      <c r="R2033" t="s">
        <v>35</v>
      </c>
      <c r="S2033">
        <v>0</v>
      </c>
      <c r="T2033">
        <v>0</v>
      </c>
      <c r="U2033">
        <v>0</v>
      </c>
      <c r="V2033" t="s">
        <v>35</v>
      </c>
      <c r="W2033">
        <v>0</v>
      </c>
      <c r="X2033">
        <v>15451028</v>
      </c>
      <c r="Y2033" t="str">
        <f t="shared" si="31"/>
        <v>3.  1.5 to 2 Year</v>
      </c>
      <c r="Z2033" t="str">
        <f t="shared" si="31"/>
        <v>3.  1.5 to 2 Year</v>
      </c>
    </row>
    <row r="2034" spans="1:26" x14ac:dyDescent="0.25">
      <c r="A2034">
        <v>164366798</v>
      </c>
      <c r="B2034" t="s">
        <v>9472</v>
      </c>
      <c r="C2034" t="s">
        <v>2057</v>
      </c>
      <c r="D2034" t="s">
        <v>89</v>
      </c>
      <c r="E2034">
        <v>12</v>
      </c>
      <c r="F2034" t="s">
        <v>6</v>
      </c>
      <c r="G2034" t="s">
        <v>8883</v>
      </c>
      <c r="H2034" t="s">
        <v>30</v>
      </c>
      <c r="I2034" t="s">
        <v>27</v>
      </c>
      <c r="J2034">
        <v>23</v>
      </c>
      <c r="K2034">
        <v>23</v>
      </c>
      <c r="L2034">
        <v>20211</v>
      </c>
      <c r="M2034">
        <v>1</v>
      </c>
      <c r="N2034" t="s">
        <v>36</v>
      </c>
      <c r="O2034">
        <v>5284</v>
      </c>
      <c r="P2034" t="s">
        <v>30</v>
      </c>
      <c r="Q2034" t="s">
        <v>35</v>
      </c>
      <c r="R2034" t="s">
        <v>36</v>
      </c>
      <c r="S2034">
        <v>1</v>
      </c>
      <c r="T2034">
        <v>0</v>
      </c>
      <c r="U2034">
        <v>0</v>
      </c>
      <c r="V2034" t="s">
        <v>35</v>
      </c>
      <c r="W2034">
        <v>0</v>
      </c>
      <c r="X2034">
        <v>13457719</v>
      </c>
      <c r="Y2034" t="str">
        <f t="shared" si="31"/>
        <v>1. &lt;= 1 Year</v>
      </c>
      <c r="Z2034" t="str">
        <f t="shared" si="31"/>
        <v>1. &lt;= 1 Year</v>
      </c>
    </row>
    <row r="2035" spans="1:26" x14ac:dyDescent="0.25">
      <c r="A2035">
        <v>164336610</v>
      </c>
      <c r="B2035" t="s">
        <v>1030</v>
      </c>
      <c r="C2035" t="s">
        <v>1214</v>
      </c>
      <c r="D2035" t="s">
        <v>81</v>
      </c>
      <c r="E2035">
        <v>12</v>
      </c>
      <c r="F2035" t="s">
        <v>6</v>
      </c>
      <c r="G2035" t="s">
        <v>8883</v>
      </c>
      <c r="H2035" t="s">
        <v>30</v>
      </c>
      <c r="I2035" t="s">
        <v>27</v>
      </c>
      <c r="J2035">
        <v>58</v>
      </c>
      <c r="K2035">
        <v>58</v>
      </c>
      <c r="L2035">
        <v>20211</v>
      </c>
      <c r="M2035">
        <v>1</v>
      </c>
      <c r="N2035" t="s">
        <v>36</v>
      </c>
      <c r="O2035">
        <v>5111</v>
      </c>
      <c r="P2035">
        <v>20201023</v>
      </c>
      <c r="Q2035" t="s">
        <v>36</v>
      </c>
      <c r="R2035" t="s">
        <v>35</v>
      </c>
      <c r="S2035">
        <v>0</v>
      </c>
      <c r="T2035">
        <v>20212</v>
      </c>
      <c r="U2035">
        <v>1</v>
      </c>
      <c r="V2035" t="s">
        <v>36</v>
      </c>
      <c r="W2035">
        <v>1505.29</v>
      </c>
      <c r="X2035">
        <v>13947340</v>
      </c>
      <c r="Y2035" t="str">
        <f t="shared" si="31"/>
        <v>1. &lt;= 1 Year</v>
      </c>
      <c r="Z2035" t="str">
        <f t="shared" si="31"/>
        <v>1. &lt;= 1 Year</v>
      </c>
    </row>
    <row r="2036" spans="1:26" x14ac:dyDescent="0.25">
      <c r="A2036">
        <v>164361645</v>
      </c>
      <c r="B2036" t="s">
        <v>1033</v>
      </c>
      <c r="C2036" t="s">
        <v>9473</v>
      </c>
      <c r="D2036" t="s">
        <v>81</v>
      </c>
      <c r="E2036">
        <v>12</v>
      </c>
      <c r="F2036" t="s">
        <v>37</v>
      </c>
      <c r="G2036" t="s">
        <v>3403</v>
      </c>
      <c r="H2036" t="s">
        <v>30</v>
      </c>
      <c r="I2036" t="s">
        <v>27</v>
      </c>
      <c r="J2036">
        <v>22</v>
      </c>
      <c r="K2036">
        <v>22</v>
      </c>
      <c r="L2036">
        <v>20211</v>
      </c>
      <c r="M2036">
        <v>1</v>
      </c>
      <c r="N2036" t="s">
        <v>36</v>
      </c>
      <c r="O2036">
        <v>60</v>
      </c>
      <c r="P2036">
        <v>20201203</v>
      </c>
      <c r="Q2036" t="s">
        <v>36</v>
      </c>
      <c r="R2036" t="s">
        <v>36</v>
      </c>
      <c r="S2036">
        <v>1</v>
      </c>
      <c r="T2036">
        <v>20212</v>
      </c>
      <c r="U2036">
        <v>1</v>
      </c>
      <c r="V2036" t="s">
        <v>36</v>
      </c>
      <c r="W2036">
        <v>3088.52</v>
      </c>
      <c r="X2036">
        <v>14575417</v>
      </c>
      <c r="Y2036" t="str">
        <f t="shared" si="31"/>
        <v>1. &lt;= 1 Year</v>
      </c>
      <c r="Z2036" t="str">
        <f t="shared" si="31"/>
        <v>1. &lt;= 1 Year</v>
      </c>
    </row>
    <row r="2037" spans="1:26" x14ac:dyDescent="0.25">
      <c r="A2037">
        <v>164346560</v>
      </c>
      <c r="B2037" t="s">
        <v>9474</v>
      </c>
      <c r="C2037" t="s">
        <v>1870</v>
      </c>
      <c r="D2037" t="s">
        <v>83</v>
      </c>
      <c r="E2037">
        <v>12</v>
      </c>
      <c r="F2037" t="s">
        <v>6</v>
      </c>
      <c r="G2037" t="s">
        <v>7200</v>
      </c>
      <c r="H2037" t="s">
        <v>30</v>
      </c>
      <c r="I2037" t="s">
        <v>27</v>
      </c>
      <c r="J2037">
        <v>48</v>
      </c>
      <c r="K2037">
        <v>48</v>
      </c>
      <c r="L2037">
        <v>0</v>
      </c>
      <c r="M2037">
        <v>0</v>
      </c>
      <c r="N2037" t="s">
        <v>35</v>
      </c>
      <c r="O2037">
        <v>0</v>
      </c>
      <c r="P2037">
        <v>20181124</v>
      </c>
      <c r="Q2037" t="s">
        <v>36</v>
      </c>
      <c r="R2037" t="s">
        <v>35</v>
      </c>
      <c r="S2037">
        <v>0</v>
      </c>
      <c r="T2037">
        <v>0</v>
      </c>
      <c r="U2037">
        <v>0</v>
      </c>
      <c r="V2037" t="s">
        <v>35</v>
      </c>
      <c r="W2037">
        <v>0</v>
      </c>
      <c r="X2037">
        <v>16022441</v>
      </c>
      <c r="Y2037" t="str">
        <f t="shared" si="31"/>
        <v>1. &lt;= 1 Year</v>
      </c>
      <c r="Z2037" t="str">
        <f t="shared" si="31"/>
        <v>1. &lt;= 1 Year</v>
      </c>
    </row>
    <row r="2038" spans="1:26" x14ac:dyDescent="0.25">
      <c r="A2038">
        <v>164040227</v>
      </c>
      <c r="B2038" t="s">
        <v>5370</v>
      </c>
      <c r="C2038" t="s">
        <v>499</v>
      </c>
      <c r="D2038" t="s">
        <v>3897</v>
      </c>
      <c r="E2038">
        <v>12</v>
      </c>
      <c r="F2038" t="s">
        <v>6</v>
      </c>
      <c r="G2038" t="s">
        <v>6895</v>
      </c>
      <c r="H2038" t="s">
        <v>30</v>
      </c>
      <c r="I2038" t="s">
        <v>27</v>
      </c>
      <c r="J2038">
        <v>378</v>
      </c>
      <c r="K2038">
        <v>378</v>
      </c>
      <c r="L2038">
        <v>20211</v>
      </c>
      <c r="M2038">
        <v>1</v>
      </c>
      <c r="N2038" t="s">
        <v>36</v>
      </c>
      <c r="O2038">
        <v>9378</v>
      </c>
      <c r="P2038">
        <v>20180315</v>
      </c>
      <c r="Q2038" t="s">
        <v>36</v>
      </c>
      <c r="R2038" t="s">
        <v>35</v>
      </c>
      <c r="S2038">
        <v>0</v>
      </c>
      <c r="T2038">
        <v>20212</v>
      </c>
      <c r="U2038">
        <v>1</v>
      </c>
      <c r="V2038" t="s">
        <v>36</v>
      </c>
      <c r="W2038">
        <v>8035</v>
      </c>
      <c r="X2038">
        <v>15928988</v>
      </c>
      <c r="Y2038" t="str">
        <f t="shared" si="31"/>
        <v>2.  1-1.5 Years</v>
      </c>
      <c r="Z2038" t="str">
        <f t="shared" si="31"/>
        <v>2.  1-1.5 Years</v>
      </c>
    </row>
    <row r="2039" spans="1:26" x14ac:dyDescent="0.25">
      <c r="A2039">
        <v>163390170</v>
      </c>
      <c r="B2039" t="s">
        <v>4844</v>
      </c>
      <c r="C2039" t="s">
        <v>4845</v>
      </c>
      <c r="D2039" t="s">
        <v>89</v>
      </c>
      <c r="E2039">
        <v>12</v>
      </c>
      <c r="F2039" t="s">
        <v>38</v>
      </c>
      <c r="G2039" t="s">
        <v>4343</v>
      </c>
      <c r="H2039" t="s">
        <v>30</v>
      </c>
      <c r="I2039" t="s">
        <v>27</v>
      </c>
      <c r="J2039">
        <v>574</v>
      </c>
      <c r="K2039">
        <v>234</v>
      </c>
      <c r="L2039">
        <v>0</v>
      </c>
      <c r="M2039">
        <v>0</v>
      </c>
      <c r="N2039" t="s">
        <v>35</v>
      </c>
      <c r="O2039">
        <v>0</v>
      </c>
      <c r="P2039" t="s">
        <v>30</v>
      </c>
      <c r="Q2039" t="s">
        <v>35</v>
      </c>
      <c r="R2039" t="s">
        <v>36</v>
      </c>
      <c r="S2039">
        <v>1</v>
      </c>
      <c r="T2039">
        <v>0</v>
      </c>
      <c r="U2039">
        <v>0</v>
      </c>
      <c r="V2039" t="s">
        <v>35</v>
      </c>
      <c r="W2039">
        <v>0</v>
      </c>
      <c r="X2039">
        <v>15343626</v>
      </c>
      <c r="Y2039" t="str">
        <f t="shared" si="31"/>
        <v>3.  1.5 to 2 Year</v>
      </c>
      <c r="Z2039" t="str">
        <f t="shared" si="31"/>
        <v>1. &lt;= 1 Year</v>
      </c>
    </row>
    <row r="2040" spans="1:26" x14ac:dyDescent="0.25">
      <c r="A2040">
        <v>164332999</v>
      </c>
      <c r="B2040" t="s">
        <v>9475</v>
      </c>
      <c r="C2040" t="s">
        <v>9476</v>
      </c>
      <c r="D2040" t="s">
        <v>81</v>
      </c>
      <c r="E2040">
        <v>12</v>
      </c>
      <c r="F2040" t="s">
        <v>6</v>
      </c>
      <c r="G2040" t="s">
        <v>4345</v>
      </c>
      <c r="H2040" t="s">
        <v>30</v>
      </c>
      <c r="I2040" t="s">
        <v>27</v>
      </c>
      <c r="J2040">
        <v>52</v>
      </c>
      <c r="K2040">
        <v>52</v>
      </c>
      <c r="L2040">
        <v>0</v>
      </c>
      <c r="M2040">
        <v>0</v>
      </c>
      <c r="N2040" t="s">
        <v>35</v>
      </c>
      <c r="O2040">
        <v>0</v>
      </c>
      <c r="P2040">
        <v>20210119</v>
      </c>
      <c r="Q2040" t="s">
        <v>36</v>
      </c>
      <c r="R2040" t="s">
        <v>36</v>
      </c>
      <c r="S2040">
        <v>1</v>
      </c>
      <c r="T2040">
        <v>0</v>
      </c>
      <c r="U2040">
        <v>0</v>
      </c>
      <c r="V2040" t="s">
        <v>35</v>
      </c>
      <c r="W2040">
        <v>0</v>
      </c>
      <c r="X2040">
        <v>14939733</v>
      </c>
      <c r="Y2040" t="str">
        <f t="shared" si="31"/>
        <v>1. &lt;= 1 Year</v>
      </c>
      <c r="Z2040" t="str">
        <f t="shared" si="31"/>
        <v>1. &lt;= 1 Year</v>
      </c>
    </row>
    <row r="2041" spans="1:26" x14ac:dyDescent="0.25">
      <c r="A2041">
        <v>164174365</v>
      </c>
      <c r="B2041" t="s">
        <v>6881</v>
      </c>
      <c r="C2041" t="s">
        <v>6882</v>
      </c>
      <c r="D2041" t="s">
        <v>89</v>
      </c>
      <c r="E2041">
        <v>12</v>
      </c>
      <c r="F2041" t="s">
        <v>37</v>
      </c>
      <c r="G2041" t="s">
        <v>3403</v>
      </c>
      <c r="H2041" t="s">
        <v>30</v>
      </c>
      <c r="I2041" t="s">
        <v>27</v>
      </c>
      <c r="J2041">
        <v>226</v>
      </c>
      <c r="K2041">
        <v>195</v>
      </c>
      <c r="L2041">
        <v>0</v>
      </c>
      <c r="M2041">
        <v>0</v>
      </c>
      <c r="N2041" t="s">
        <v>35</v>
      </c>
      <c r="O2041">
        <v>0</v>
      </c>
      <c r="P2041">
        <v>20201124</v>
      </c>
      <c r="Q2041" t="s">
        <v>36</v>
      </c>
      <c r="R2041" t="s">
        <v>36</v>
      </c>
      <c r="S2041">
        <v>1</v>
      </c>
      <c r="T2041">
        <v>0</v>
      </c>
      <c r="U2041">
        <v>0</v>
      </c>
      <c r="V2041" t="s">
        <v>35</v>
      </c>
      <c r="W2041">
        <v>0</v>
      </c>
      <c r="X2041">
        <v>15884879</v>
      </c>
      <c r="Y2041" t="str">
        <f t="shared" si="31"/>
        <v>1. &lt;= 1 Year</v>
      </c>
      <c r="Z2041" t="str">
        <f t="shared" si="31"/>
        <v>1. &lt;= 1 Year</v>
      </c>
    </row>
    <row r="2042" spans="1:26" x14ac:dyDescent="0.25">
      <c r="A2042">
        <v>164341157</v>
      </c>
      <c r="B2042" t="s">
        <v>9477</v>
      </c>
      <c r="C2042" t="s">
        <v>9478</v>
      </c>
      <c r="D2042" t="s">
        <v>89</v>
      </c>
      <c r="E2042">
        <v>12</v>
      </c>
      <c r="F2042" t="s">
        <v>5</v>
      </c>
      <c r="G2042" t="s">
        <v>7202</v>
      </c>
      <c r="H2042" t="s">
        <v>30</v>
      </c>
      <c r="I2042" t="s">
        <v>27</v>
      </c>
      <c r="J2042">
        <v>52</v>
      </c>
      <c r="K2042">
        <v>52</v>
      </c>
      <c r="L2042">
        <v>20211</v>
      </c>
      <c r="M2042">
        <v>1</v>
      </c>
      <c r="N2042" t="s">
        <v>36</v>
      </c>
      <c r="O2042">
        <v>30</v>
      </c>
      <c r="P2042">
        <v>20210128</v>
      </c>
      <c r="Q2042" t="s">
        <v>36</v>
      </c>
      <c r="R2042" t="s">
        <v>36</v>
      </c>
      <c r="S2042">
        <v>1</v>
      </c>
      <c r="T2042">
        <v>0</v>
      </c>
      <c r="U2042">
        <v>0</v>
      </c>
      <c r="V2042" t="s">
        <v>35</v>
      </c>
      <c r="W2042">
        <v>0</v>
      </c>
      <c r="X2042">
        <v>15078257</v>
      </c>
      <c r="Y2042" t="str">
        <f t="shared" si="31"/>
        <v>1. &lt;= 1 Year</v>
      </c>
      <c r="Z2042" t="str">
        <f t="shared" si="31"/>
        <v>1. &lt;= 1 Year</v>
      </c>
    </row>
    <row r="2043" spans="1:26" x14ac:dyDescent="0.25">
      <c r="A2043">
        <v>164170400</v>
      </c>
      <c r="B2043" t="s">
        <v>1036</v>
      </c>
      <c r="C2043" t="s">
        <v>266</v>
      </c>
      <c r="D2043" t="s">
        <v>118</v>
      </c>
      <c r="E2043">
        <v>12</v>
      </c>
      <c r="F2043" t="s">
        <v>6</v>
      </c>
      <c r="G2043" t="s">
        <v>9334</v>
      </c>
      <c r="H2043" t="s">
        <v>30</v>
      </c>
      <c r="I2043" t="s">
        <v>27</v>
      </c>
      <c r="J2043">
        <v>233</v>
      </c>
      <c r="K2043">
        <v>233</v>
      </c>
      <c r="L2043">
        <v>20211</v>
      </c>
      <c r="M2043">
        <v>1</v>
      </c>
      <c r="N2043" t="s">
        <v>36</v>
      </c>
      <c r="O2043">
        <v>5997</v>
      </c>
      <c r="P2043">
        <v>20210308</v>
      </c>
      <c r="Q2043" t="s">
        <v>36</v>
      </c>
      <c r="R2043" t="s">
        <v>35</v>
      </c>
      <c r="S2043">
        <v>0</v>
      </c>
      <c r="T2043">
        <v>20212</v>
      </c>
      <c r="U2043">
        <v>1</v>
      </c>
      <c r="V2043" t="s">
        <v>36</v>
      </c>
      <c r="W2043">
        <v>9685.7999999999993</v>
      </c>
      <c r="X2043">
        <v>12594412</v>
      </c>
      <c r="Y2043" t="str">
        <f t="shared" si="31"/>
        <v>1. &lt;= 1 Year</v>
      </c>
      <c r="Z2043" t="str">
        <f t="shared" si="31"/>
        <v>1. &lt;= 1 Year</v>
      </c>
    </row>
    <row r="2044" spans="1:26" x14ac:dyDescent="0.25">
      <c r="A2044">
        <v>164144771</v>
      </c>
      <c r="B2044" t="s">
        <v>2767</v>
      </c>
      <c r="C2044" t="s">
        <v>4832</v>
      </c>
      <c r="D2044" t="s">
        <v>81</v>
      </c>
      <c r="E2044">
        <v>12</v>
      </c>
      <c r="F2044" t="s">
        <v>37</v>
      </c>
      <c r="G2044" t="s">
        <v>1503</v>
      </c>
      <c r="H2044" t="s">
        <v>30</v>
      </c>
      <c r="I2044" t="s">
        <v>27</v>
      </c>
      <c r="J2044">
        <v>265</v>
      </c>
      <c r="K2044">
        <v>218</v>
      </c>
      <c r="L2044">
        <v>0</v>
      </c>
      <c r="M2044">
        <v>0</v>
      </c>
      <c r="N2044" t="s">
        <v>35</v>
      </c>
      <c r="O2044">
        <v>0</v>
      </c>
      <c r="P2044">
        <v>20210702</v>
      </c>
      <c r="Q2044" t="s">
        <v>36</v>
      </c>
      <c r="R2044" t="s">
        <v>36</v>
      </c>
      <c r="S2044">
        <v>1</v>
      </c>
      <c r="T2044">
        <v>0</v>
      </c>
      <c r="U2044">
        <v>0</v>
      </c>
      <c r="V2044" t="s">
        <v>35</v>
      </c>
      <c r="W2044">
        <v>0</v>
      </c>
      <c r="X2044">
        <v>15965450</v>
      </c>
      <c r="Y2044" t="str">
        <f t="shared" si="31"/>
        <v>1. &lt;= 1 Year</v>
      </c>
      <c r="Z2044" t="str">
        <f t="shared" si="31"/>
        <v>1. &lt;= 1 Year</v>
      </c>
    </row>
    <row r="2045" spans="1:26" x14ac:dyDescent="0.25">
      <c r="A2045">
        <v>164007516</v>
      </c>
      <c r="B2045" t="s">
        <v>3702</v>
      </c>
      <c r="C2045" t="s">
        <v>727</v>
      </c>
      <c r="D2045" t="s">
        <v>111</v>
      </c>
      <c r="E2045">
        <v>12</v>
      </c>
      <c r="F2045" t="s">
        <v>37</v>
      </c>
      <c r="G2045" t="s">
        <v>1682</v>
      </c>
      <c r="H2045" t="s">
        <v>30</v>
      </c>
      <c r="I2045" t="s">
        <v>27</v>
      </c>
      <c r="J2045">
        <v>402</v>
      </c>
      <c r="K2045">
        <v>381</v>
      </c>
      <c r="L2045">
        <v>20211</v>
      </c>
      <c r="M2045">
        <v>1</v>
      </c>
      <c r="N2045" t="s">
        <v>36</v>
      </c>
      <c r="O2045">
        <v>447</v>
      </c>
      <c r="P2045">
        <v>20210105</v>
      </c>
      <c r="Q2045" t="s">
        <v>36</v>
      </c>
      <c r="R2045" t="s">
        <v>36</v>
      </c>
      <c r="S2045">
        <v>1</v>
      </c>
      <c r="T2045">
        <v>0</v>
      </c>
      <c r="U2045">
        <v>0</v>
      </c>
      <c r="V2045" t="s">
        <v>35</v>
      </c>
      <c r="W2045">
        <v>0</v>
      </c>
      <c r="X2045">
        <v>15592058</v>
      </c>
      <c r="Y2045" t="str">
        <f t="shared" si="31"/>
        <v>2.  1-1.5 Years</v>
      </c>
      <c r="Z2045" t="str">
        <f t="shared" si="31"/>
        <v>2.  1-1.5 Years</v>
      </c>
    </row>
    <row r="2046" spans="1:26" x14ac:dyDescent="0.25">
      <c r="A2046">
        <v>164231920</v>
      </c>
      <c r="B2046" t="s">
        <v>7593</v>
      </c>
      <c r="C2046" t="s">
        <v>285</v>
      </c>
      <c r="D2046" t="s">
        <v>89</v>
      </c>
      <c r="E2046">
        <v>12</v>
      </c>
      <c r="F2046" t="s">
        <v>6</v>
      </c>
      <c r="G2046" t="s">
        <v>6895</v>
      </c>
      <c r="H2046" t="s">
        <v>30</v>
      </c>
      <c r="I2046" t="s">
        <v>27</v>
      </c>
      <c r="J2046">
        <v>213</v>
      </c>
      <c r="K2046">
        <v>213</v>
      </c>
      <c r="L2046">
        <v>20211</v>
      </c>
      <c r="M2046">
        <v>1</v>
      </c>
      <c r="N2046" t="s">
        <v>36</v>
      </c>
      <c r="O2046">
        <v>4636</v>
      </c>
      <c r="P2046" t="s">
        <v>30</v>
      </c>
      <c r="Q2046" t="s">
        <v>35</v>
      </c>
      <c r="R2046" t="s">
        <v>36</v>
      </c>
      <c r="S2046">
        <v>1</v>
      </c>
      <c r="T2046">
        <v>20212</v>
      </c>
      <c r="U2046">
        <v>1</v>
      </c>
      <c r="V2046" t="s">
        <v>36</v>
      </c>
      <c r="W2046">
        <v>2737.5</v>
      </c>
      <c r="X2046">
        <v>15981000</v>
      </c>
      <c r="Y2046" t="str">
        <f t="shared" si="31"/>
        <v>1. &lt;= 1 Year</v>
      </c>
      <c r="Z2046" t="str">
        <f t="shared" si="31"/>
        <v>1. &lt;= 1 Year</v>
      </c>
    </row>
    <row r="2047" spans="1:26" x14ac:dyDescent="0.25">
      <c r="A2047">
        <v>164280004</v>
      </c>
      <c r="B2047" t="s">
        <v>231</v>
      </c>
      <c r="C2047" t="s">
        <v>8503</v>
      </c>
      <c r="D2047" t="s">
        <v>81</v>
      </c>
      <c r="E2047">
        <v>12</v>
      </c>
      <c r="F2047" t="s">
        <v>5</v>
      </c>
      <c r="G2047" t="s">
        <v>8880</v>
      </c>
      <c r="H2047" t="s">
        <v>30</v>
      </c>
      <c r="I2047" t="s">
        <v>27</v>
      </c>
      <c r="J2047">
        <v>113</v>
      </c>
      <c r="K2047">
        <v>108</v>
      </c>
      <c r="L2047">
        <v>0</v>
      </c>
      <c r="M2047">
        <v>0</v>
      </c>
      <c r="N2047" t="s">
        <v>35</v>
      </c>
      <c r="O2047">
        <v>0</v>
      </c>
      <c r="P2047">
        <v>20190812</v>
      </c>
      <c r="Q2047" t="s">
        <v>36</v>
      </c>
      <c r="R2047" t="s">
        <v>36</v>
      </c>
      <c r="S2047">
        <v>1</v>
      </c>
      <c r="T2047">
        <v>0</v>
      </c>
      <c r="U2047">
        <v>0</v>
      </c>
      <c r="V2047" t="s">
        <v>35</v>
      </c>
      <c r="W2047">
        <v>0</v>
      </c>
      <c r="X2047">
        <v>14395581</v>
      </c>
      <c r="Y2047" t="str">
        <f t="shared" si="31"/>
        <v>1. &lt;= 1 Year</v>
      </c>
      <c r="Z2047" t="str">
        <f t="shared" si="31"/>
        <v>1. &lt;= 1 Year</v>
      </c>
    </row>
    <row r="2048" spans="1:26" x14ac:dyDescent="0.25">
      <c r="A2048">
        <v>164359328</v>
      </c>
      <c r="B2048" t="s">
        <v>231</v>
      </c>
      <c r="C2048" t="s">
        <v>542</v>
      </c>
      <c r="D2048" t="s">
        <v>4559</v>
      </c>
      <c r="E2048">
        <v>12</v>
      </c>
      <c r="F2048" t="s">
        <v>38</v>
      </c>
      <c r="G2048" t="s">
        <v>6565</v>
      </c>
      <c r="H2048" t="s">
        <v>30</v>
      </c>
      <c r="I2048" t="s">
        <v>27</v>
      </c>
      <c r="J2048">
        <v>49</v>
      </c>
      <c r="K2048">
        <v>38</v>
      </c>
      <c r="L2048">
        <v>20211</v>
      </c>
      <c r="M2048">
        <v>1</v>
      </c>
      <c r="N2048" t="s">
        <v>36</v>
      </c>
      <c r="O2048">
        <v>2596</v>
      </c>
      <c r="P2048">
        <v>20190407</v>
      </c>
      <c r="Q2048" t="s">
        <v>36</v>
      </c>
      <c r="R2048" t="s">
        <v>36</v>
      </c>
      <c r="S2048">
        <v>1</v>
      </c>
      <c r="T2048">
        <v>0</v>
      </c>
      <c r="U2048">
        <v>0</v>
      </c>
      <c r="V2048" t="s">
        <v>35</v>
      </c>
      <c r="W2048">
        <v>0</v>
      </c>
      <c r="X2048">
        <v>15028726</v>
      </c>
      <c r="Y2048" t="str">
        <f t="shared" si="31"/>
        <v>1. &lt;= 1 Year</v>
      </c>
      <c r="Z2048" t="str">
        <f t="shared" si="31"/>
        <v>1. &lt;= 1 Year</v>
      </c>
    </row>
    <row r="2049" spans="1:26" x14ac:dyDescent="0.25">
      <c r="A2049">
        <v>164359368</v>
      </c>
      <c r="B2049" t="s">
        <v>231</v>
      </c>
      <c r="C2049" t="s">
        <v>9479</v>
      </c>
      <c r="D2049" t="s">
        <v>4559</v>
      </c>
      <c r="E2049">
        <v>12</v>
      </c>
      <c r="F2049" t="s">
        <v>38</v>
      </c>
      <c r="G2049" t="s">
        <v>6565</v>
      </c>
      <c r="H2049" t="s">
        <v>30</v>
      </c>
      <c r="I2049" t="s">
        <v>27</v>
      </c>
      <c r="J2049">
        <v>44</v>
      </c>
      <c r="K2049">
        <v>44</v>
      </c>
      <c r="L2049">
        <v>20211</v>
      </c>
      <c r="M2049">
        <v>1</v>
      </c>
      <c r="N2049" t="s">
        <v>36</v>
      </c>
      <c r="O2049">
        <v>1616</v>
      </c>
      <c r="P2049">
        <v>20210529</v>
      </c>
      <c r="Q2049" t="s">
        <v>36</v>
      </c>
      <c r="R2049" t="s">
        <v>36</v>
      </c>
      <c r="S2049">
        <v>1</v>
      </c>
      <c r="T2049">
        <v>20212</v>
      </c>
      <c r="U2049">
        <v>1</v>
      </c>
      <c r="V2049" t="s">
        <v>36</v>
      </c>
      <c r="W2049">
        <v>4294.66</v>
      </c>
      <c r="X2049">
        <v>15243036</v>
      </c>
      <c r="Y2049" t="str">
        <f t="shared" ref="Y2049:Z2112" si="32">IF(J2049&lt;=364,"1. &lt;= 1 Year",IF(J2049&lt;=546,"2.  1-1.5 Years",IF(J2049&lt;=729,"3.  1.5 to 2 Year",IF(J2049&lt;=1459,"4. 2-3 Year",IF(J2049&lt;=1824,"5. 3-4 Year",IF(J2049&lt;=2189,"6. 4-5 Year",IF(J2049&gt;=2190,"7. &gt;= 6 Year","N/A")))))))</f>
        <v>1. &lt;= 1 Year</v>
      </c>
      <c r="Z2049" t="str">
        <f t="shared" si="32"/>
        <v>1. &lt;= 1 Year</v>
      </c>
    </row>
    <row r="2050" spans="1:26" x14ac:dyDescent="0.25">
      <c r="A2050">
        <v>164156081</v>
      </c>
      <c r="B2050" t="s">
        <v>1655</v>
      </c>
      <c r="C2050" t="s">
        <v>6883</v>
      </c>
      <c r="D2050" t="s">
        <v>89</v>
      </c>
      <c r="E2050">
        <v>12</v>
      </c>
      <c r="F2050" t="s">
        <v>37</v>
      </c>
      <c r="G2050" t="s">
        <v>1682</v>
      </c>
      <c r="H2050" t="s">
        <v>30</v>
      </c>
      <c r="I2050" t="s">
        <v>27</v>
      </c>
      <c r="J2050">
        <v>248</v>
      </c>
      <c r="K2050">
        <v>219</v>
      </c>
      <c r="L2050">
        <v>0</v>
      </c>
      <c r="M2050">
        <v>0</v>
      </c>
      <c r="N2050" t="s">
        <v>35</v>
      </c>
      <c r="O2050">
        <v>0</v>
      </c>
      <c r="P2050">
        <v>20210503</v>
      </c>
      <c r="Q2050" t="s">
        <v>36</v>
      </c>
      <c r="R2050" t="s">
        <v>36</v>
      </c>
      <c r="S2050">
        <v>1</v>
      </c>
      <c r="T2050">
        <v>20212</v>
      </c>
      <c r="U2050">
        <v>1</v>
      </c>
      <c r="V2050" t="s">
        <v>36</v>
      </c>
      <c r="W2050">
        <v>890.7</v>
      </c>
      <c r="X2050">
        <v>15896955</v>
      </c>
      <c r="Y2050" t="str">
        <f t="shared" si="32"/>
        <v>1. &lt;= 1 Year</v>
      </c>
      <c r="Z2050" t="str">
        <f t="shared" si="32"/>
        <v>1. &lt;= 1 Year</v>
      </c>
    </row>
    <row r="2051" spans="1:26" x14ac:dyDescent="0.25">
      <c r="A2051">
        <v>164076858</v>
      </c>
      <c r="B2051" t="s">
        <v>231</v>
      </c>
      <c r="C2051" t="s">
        <v>157</v>
      </c>
      <c r="D2051" t="s">
        <v>89</v>
      </c>
      <c r="E2051">
        <v>12</v>
      </c>
      <c r="F2051" t="s">
        <v>5</v>
      </c>
      <c r="G2051" t="s">
        <v>1504</v>
      </c>
      <c r="H2051" t="s">
        <v>30</v>
      </c>
      <c r="I2051" t="s">
        <v>27</v>
      </c>
      <c r="J2051">
        <v>304</v>
      </c>
      <c r="K2051">
        <v>304</v>
      </c>
      <c r="L2051">
        <v>20211</v>
      </c>
      <c r="M2051">
        <v>1</v>
      </c>
      <c r="N2051" t="s">
        <v>36</v>
      </c>
      <c r="O2051">
        <v>7848</v>
      </c>
      <c r="P2051">
        <v>20210405</v>
      </c>
      <c r="Q2051" t="s">
        <v>36</v>
      </c>
      <c r="R2051" t="s">
        <v>35</v>
      </c>
      <c r="S2051">
        <v>0</v>
      </c>
      <c r="T2051">
        <v>20212</v>
      </c>
      <c r="U2051">
        <v>1</v>
      </c>
      <c r="V2051" t="s">
        <v>36</v>
      </c>
      <c r="W2051">
        <v>9126</v>
      </c>
      <c r="X2051">
        <v>15931227</v>
      </c>
      <c r="Y2051" t="str">
        <f t="shared" si="32"/>
        <v>1. &lt;= 1 Year</v>
      </c>
      <c r="Z2051" t="str">
        <f t="shared" si="32"/>
        <v>1. &lt;= 1 Year</v>
      </c>
    </row>
    <row r="2052" spans="1:26" x14ac:dyDescent="0.25">
      <c r="A2052">
        <v>164127729</v>
      </c>
      <c r="B2052" t="s">
        <v>1655</v>
      </c>
      <c r="C2052" t="s">
        <v>6342</v>
      </c>
      <c r="D2052" t="s">
        <v>71</v>
      </c>
      <c r="E2052">
        <v>12</v>
      </c>
      <c r="F2052" t="s">
        <v>37</v>
      </c>
      <c r="G2052" t="s">
        <v>1495</v>
      </c>
      <c r="H2052" t="s">
        <v>30</v>
      </c>
      <c r="I2052" t="s">
        <v>27</v>
      </c>
      <c r="J2052">
        <v>287</v>
      </c>
      <c r="K2052">
        <v>52</v>
      </c>
      <c r="L2052">
        <v>0</v>
      </c>
      <c r="M2052">
        <v>0</v>
      </c>
      <c r="N2052" t="s">
        <v>35</v>
      </c>
      <c r="O2052">
        <v>0</v>
      </c>
      <c r="P2052" t="s">
        <v>30</v>
      </c>
      <c r="Q2052" t="s">
        <v>35</v>
      </c>
      <c r="R2052" t="s">
        <v>35</v>
      </c>
      <c r="S2052">
        <v>0</v>
      </c>
      <c r="T2052">
        <v>0</v>
      </c>
      <c r="U2052">
        <v>0</v>
      </c>
      <c r="V2052" t="s">
        <v>35</v>
      </c>
      <c r="W2052">
        <v>0</v>
      </c>
      <c r="X2052">
        <v>15954200</v>
      </c>
      <c r="Y2052" t="str">
        <f t="shared" si="32"/>
        <v>1. &lt;= 1 Year</v>
      </c>
      <c r="Z2052" t="str">
        <f t="shared" si="32"/>
        <v>1. &lt;= 1 Year</v>
      </c>
    </row>
    <row r="2053" spans="1:26" x14ac:dyDescent="0.25">
      <c r="A2053">
        <v>164178401</v>
      </c>
      <c r="B2053" t="s">
        <v>231</v>
      </c>
      <c r="C2053" t="s">
        <v>1579</v>
      </c>
      <c r="D2053" t="s">
        <v>89</v>
      </c>
      <c r="E2053">
        <v>12</v>
      </c>
      <c r="F2053" t="s">
        <v>37</v>
      </c>
      <c r="G2053" t="s">
        <v>1545</v>
      </c>
      <c r="H2053" t="s">
        <v>30</v>
      </c>
      <c r="I2053" t="s">
        <v>27</v>
      </c>
      <c r="J2053">
        <v>224</v>
      </c>
      <c r="K2053">
        <v>224</v>
      </c>
      <c r="L2053">
        <v>0</v>
      </c>
      <c r="M2053">
        <v>0</v>
      </c>
      <c r="N2053" t="s">
        <v>35</v>
      </c>
      <c r="O2053">
        <v>0</v>
      </c>
      <c r="P2053">
        <v>20210612</v>
      </c>
      <c r="Q2053" t="s">
        <v>36</v>
      </c>
      <c r="R2053" t="s">
        <v>35</v>
      </c>
      <c r="S2053">
        <v>0</v>
      </c>
      <c r="T2053">
        <v>20212</v>
      </c>
      <c r="U2053">
        <v>1</v>
      </c>
      <c r="V2053" t="s">
        <v>36</v>
      </c>
      <c r="W2053">
        <v>546.77</v>
      </c>
      <c r="X2053">
        <v>15967267</v>
      </c>
      <c r="Y2053" t="str">
        <f t="shared" si="32"/>
        <v>1. &lt;= 1 Year</v>
      </c>
      <c r="Z2053" t="str">
        <f t="shared" si="32"/>
        <v>1. &lt;= 1 Year</v>
      </c>
    </row>
    <row r="2054" spans="1:26" x14ac:dyDescent="0.25">
      <c r="A2054">
        <v>164371648</v>
      </c>
      <c r="B2054" t="s">
        <v>231</v>
      </c>
      <c r="C2054" t="s">
        <v>9480</v>
      </c>
      <c r="D2054" t="s">
        <v>4559</v>
      </c>
      <c r="E2054">
        <v>12</v>
      </c>
      <c r="F2054" t="s">
        <v>38</v>
      </c>
      <c r="G2054" t="s">
        <v>4343</v>
      </c>
      <c r="H2054" t="s">
        <v>30</v>
      </c>
      <c r="I2054" t="s">
        <v>27</v>
      </c>
      <c r="J2054">
        <v>10</v>
      </c>
      <c r="K2054">
        <v>10</v>
      </c>
      <c r="L2054">
        <v>0</v>
      </c>
      <c r="M2054">
        <v>0</v>
      </c>
      <c r="N2054" t="s">
        <v>35</v>
      </c>
      <c r="O2054">
        <v>0</v>
      </c>
      <c r="P2054">
        <v>20200115</v>
      </c>
      <c r="Q2054" t="s">
        <v>36</v>
      </c>
      <c r="R2054" t="s">
        <v>36</v>
      </c>
      <c r="S2054">
        <v>1</v>
      </c>
      <c r="T2054">
        <v>0</v>
      </c>
      <c r="U2054">
        <v>0</v>
      </c>
      <c r="V2054" t="s">
        <v>35</v>
      </c>
      <c r="W2054">
        <v>0</v>
      </c>
      <c r="X2054">
        <v>16055352</v>
      </c>
      <c r="Y2054" t="str">
        <f t="shared" si="32"/>
        <v>1. &lt;= 1 Year</v>
      </c>
      <c r="Z2054" t="str">
        <f t="shared" si="32"/>
        <v>1. &lt;= 1 Year</v>
      </c>
    </row>
    <row r="2055" spans="1:26" x14ac:dyDescent="0.25">
      <c r="A2055">
        <v>164160473</v>
      </c>
      <c r="B2055" t="s">
        <v>6884</v>
      </c>
      <c r="C2055" t="s">
        <v>6885</v>
      </c>
      <c r="D2055" t="s">
        <v>81</v>
      </c>
      <c r="E2055">
        <v>12</v>
      </c>
      <c r="F2055" t="s">
        <v>6</v>
      </c>
      <c r="G2055" t="s">
        <v>1502</v>
      </c>
      <c r="H2055" t="s">
        <v>30</v>
      </c>
      <c r="I2055" t="s">
        <v>27</v>
      </c>
      <c r="J2055">
        <v>241</v>
      </c>
      <c r="K2055">
        <v>241</v>
      </c>
      <c r="L2055">
        <v>20211</v>
      </c>
      <c r="M2055">
        <v>1</v>
      </c>
      <c r="N2055" t="s">
        <v>36</v>
      </c>
      <c r="O2055">
        <v>5482</v>
      </c>
      <c r="P2055">
        <v>20210718</v>
      </c>
      <c r="Q2055" t="s">
        <v>36</v>
      </c>
      <c r="R2055" t="s">
        <v>35</v>
      </c>
      <c r="S2055">
        <v>0</v>
      </c>
      <c r="T2055">
        <v>20212</v>
      </c>
      <c r="U2055">
        <v>1</v>
      </c>
      <c r="V2055" t="s">
        <v>36</v>
      </c>
      <c r="W2055">
        <v>4816.26</v>
      </c>
      <c r="X2055">
        <v>15957202</v>
      </c>
      <c r="Y2055" t="str">
        <f t="shared" si="32"/>
        <v>1. &lt;= 1 Year</v>
      </c>
      <c r="Z2055" t="str">
        <f t="shared" si="32"/>
        <v>1. &lt;= 1 Year</v>
      </c>
    </row>
    <row r="2056" spans="1:26" x14ac:dyDescent="0.25">
      <c r="A2056">
        <v>164346385</v>
      </c>
      <c r="B2056" t="s">
        <v>9481</v>
      </c>
      <c r="C2056" t="s">
        <v>9482</v>
      </c>
      <c r="D2056" t="s">
        <v>89</v>
      </c>
      <c r="E2056">
        <v>12</v>
      </c>
      <c r="F2056" t="s">
        <v>38</v>
      </c>
      <c r="G2056" t="s">
        <v>3092</v>
      </c>
      <c r="H2056" t="s">
        <v>30</v>
      </c>
      <c r="I2056" t="s">
        <v>27</v>
      </c>
      <c r="J2056">
        <v>48</v>
      </c>
      <c r="K2056">
        <v>48</v>
      </c>
      <c r="L2056">
        <v>20211</v>
      </c>
      <c r="M2056">
        <v>1</v>
      </c>
      <c r="N2056" t="s">
        <v>36</v>
      </c>
      <c r="O2056">
        <v>65</v>
      </c>
      <c r="P2056">
        <v>20190712</v>
      </c>
      <c r="Q2056" t="s">
        <v>36</v>
      </c>
      <c r="R2056" t="s">
        <v>36</v>
      </c>
      <c r="S2056">
        <v>1</v>
      </c>
      <c r="T2056">
        <v>0</v>
      </c>
      <c r="U2056">
        <v>0</v>
      </c>
      <c r="V2056" t="s">
        <v>35</v>
      </c>
      <c r="W2056">
        <v>0</v>
      </c>
      <c r="X2056">
        <v>8378864</v>
      </c>
      <c r="Y2056" t="str">
        <f t="shared" si="32"/>
        <v>1. &lt;= 1 Year</v>
      </c>
      <c r="Z2056" t="str">
        <f t="shared" si="32"/>
        <v>1. &lt;= 1 Year</v>
      </c>
    </row>
    <row r="2057" spans="1:26" x14ac:dyDescent="0.25">
      <c r="A2057">
        <v>164136456</v>
      </c>
      <c r="B2057" t="s">
        <v>6557</v>
      </c>
      <c r="C2057" t="s">
        <v>6558</v>
      </c>
      <c r="D2057" t="s">
        <v>81</v>
      </c>
      <c r="E2057">
        <v>12</v>
      </c>
      <c r="F2057" t="s">
        <v>37</v>
      </c>
      <c r="G2057" t="s">
        <v>4185</v>
      </c>
      <c r="H2057" t="s">
        <v>30</v>
      </c>
      <c r="I2057" t="s">
        <v>27</v>
      </c>
      <c r="J2057">
        <v>275</v>
      </c>
      <c r="K2057">
        <v>134</v>
      </c>
      <c r="L2057">
        <v>0</v>
      </c>
      <c r="M2057">
        <v>0</v>
      </c>
      <c r="N2057" t="s">
        <v>35</v>
      </c>
      <c r="O2057">
        <v>0</v>
      </c>
      <c r="P2057">
        <v>20210322</v>
      </c>
      <c r="Q2057" t="s">
        <v>36</v>
      </c>
      <c r="R2057" t="s">
        <v>35</v>
      </c>
      <c r="S2057">
        <v>0</v>
      </c>
      <c r="T2057">
        <v>20212</v>
      </c>
      <c r="U2057">
        <v>1</v>
      </c>
      <c r="V2057" t="s">
        <v>36</v>
      </c>
      <c r="W2057">
        <v>2921.29</v>
      </c>
      <c r="X2057">
        <v>15962369</v>
      </c>
      <c r="Y2057" t="str">
        <f t="shared" si="32"/>
        <v>1. &lt;= 1 Year</v>
      </c>
      <c r="Z2057" t="str">
        <f t="shared" si="32"/>
        <v>1. &lt;= 1 Year</v>
      </c>
    </row>
    <row r="2058" spans="1:26" x14ac:dyDescent="0.25">
      <c r="A2058">
        <v>164162913</v>
      </c>
      <c r="B2058" t="s">
        <v>6886</v>
      </c>
      <c r="C2058" t="s">
        <v>6887</v>
      </c>
      <c r="D2058" t="s">
        <v>3897</v>
      </c>
      <c r="E2058">
        <v>12</v>
      </c>
      <c r="F2058" t="s">
        <v>6</v>
      </c>
      <c r="G2058" t="s">
        <v>1499</v>
      </c>
      <c r="H2058" t="s">
        <v>30</v>
      </c>
      <c r="I2058" t="s">
        <v>27</v>
      </c>
      <c r="J2058">
        <v>240</v>
      </c>
      <c r="K2058">
        <v>240</v>
      </c>
      <c r="L2058">
        <v>0</v>
      </c>
      <c r="M2058">
        <v>0</v>
      </c>
      <c r="N2058" t="s">
        <v>35</v>
      </c>
      <c r="O2058">
        <v>0</v>
      </c>
      <c r="P2058" t="s">
        <v>30</v>
      </c>
      <c r="Q2058" t="s">
        <v>35</v>
      </c>
      <c r="R2058" t="s">
        <v>36</v>
      </c>
      <c r="S2058">
        <v>1</v>
      </c>
      <c r="T2058">
        <v>0</v>
      </c>
      <c r="U2058">
        <v>0</v>
      </c>
      <c r="V2058" t="s">
        <v>35</v>
      </c>
      <c r="W2058">
        <v>0</v>
      </c>
      <c r="X2058">
        <v>15967420</v>
      </c>
      <c r="Y2058" t="str">
        <f t="shared" si="32"/>
        <v>1. &lt;= 1 Year</v>
      </c>
      <c r="Z2058" t="str">
        <f t="shared" si="32"/>
        <v>1. &lt;= 1 Year</v>
      </c>
    </row>
    <row r="2059" spans="1:26" x14ac:dyDescent="0.25">
      <c r="A2059">
        <v>164226107</v>
      </c>
      <c r="B2059" t="s">
        <v>9483</v>
      </c>
      <c r="C2059" t="s">
        <v>9484</v>
      </c>
      <c r="D2059" t="s">
        <v>83</v>
      </c>
      <c r="E2059">
        <v>12</v>
      </c>
      <c r="F2059" t="s">
        <v>37</v>
      </c>
      <c r="G2059" t="s">
        <v>1515</v>
      </c>
      <c r="H2059" t="s">
        <v>30</v>
      </c>
      <c r="I2059" t="s">
        <v>27</v>
      </c>
      <c r="J2059">
        <v>189</v>
      </c>
      <c r="K2059">
        <v>177</v>
      </c>
      <c r="L2059">
        <v>20211</v>
      </c>
      <c r="M2059">
        <v>1</v>
      </c>
      <c r="N2059" t="s">
        <v>36</v>
      </c>
      <c r="O2059">
        <v>2073</v>
      </c>
      <c r="P2059" t="s">
        <v>30</v>
      </c>
      <c r="Q2059" t="s">
        <v>35</v>
      </c>
      <c r="R2059" t="s">
        <v>35</v>
      </c>
      <c r="S2059">
        <v>0</v>
      </c>
      <c r="T2059">
        <v>0</v>
      </c>
      <c r="U2059">
        <v>0</v>
      </c>
      <c r="V2059" t="s">
        <v>35</v>
      </c>
      <c r="W2059">
        <v>0</v>
      </c>
      <c r="X2059">
        <v>15986429</v>
      </c>
      <c r="Y2059" t="str">
        <f t="shared" si="32"/>
        <v>1. &lt;= 1 Year</v>
      </c>
      <c r="Z2059" t="str">
        <f t="shared" si="32"/>
        <v>1. &lt;= 1 Year</v>
      </c>
    </row>
    <row r="2060" spans="1:26" x14ac:dyDescent="0.25">
      <c r="A2060">
        <v>164338657</v>
      </c>
      <c r="B2060" t="s">
        <v>9485</v>
      </c>
      <c r="C2060" t="s">
        <v>2040</v>
      </c>
      <c r="D2060" t="s">
        <v>83</v>
      </c>
      <c r="E2060">
        <v>12</v>
      </c>
      <c r="F2060" t="s">
        <v>6</v>
      </c>
      <c r="G2060" t="s">
        <v>8487</v>
      </c>
      <c r="H2060" t="s">
        <v>30</v>
      </c>
      <c r="I2060" t="s">
        <v>27</v>
      </c>
      <c r="J2060">
        <v>56</v>
      </c>
      <c r="K2060">
        <v>38</v>
      </c>
      <c r="L2060">
        <v>20211</v>
      </c>
      <c r="M2060">
        <v>1</v>
      </c>
      <c r="N2060" t="s">
        <v>36</v>
      </c>
      <c r="O2060">
        <v>6568</v>
      </c>
      <c r="P2060">
        <v>20180207</v>
      </c>
      <c r="Q2060" t="s">
        <v>36</v>
      </c>
      <c r="R2060" t="s">
        <v>35</v>
      </c>
      <c r="S2060">
        <v>0</v>
      </c>
      <c r="T2060">
        <v>20212</v>
      </c>
      <c r="U2060">
        <v>1</v>
      </c>
      <c r="V2060" t="s">
        <v>36</v>
      </c>
      <c r="W2060">
        <v>5264</v>
      </c>
      <c r="X2060">
        <v>16014378</v>
      </c>
      <c r="Y2060" t="str">
        <f t="shared" si="32"/>
        <v>1. &lt;= 1 Year</v>
      </c>
      <c r="Z2060" t="str">
        <f t="shared" si="32"/>
        <v>1. &lt;= 1 Year</v>
      </c>
    </row>
    <row r="2061" spans="1:26" x14ac:dyDescent="0.25">
      <c r="A2061">
        <v>164248071</v>
      </c>
      <c r="B2061" t="s">
        <v>7961</v>
      </c>
      <c r="C2061" t="s">
        <v>7962</v>
      </c>
      <c r="D2061" t="s">
        <v>81</v>
      </c>
      <c r="E2061">
        <v>12</v>
      </c>
      <c r="F2061" t="s">
        <v>37</v>
      </c>
      <c r="G2061" t="s">
        <v>4185</v>
      </c>
      <c r="H2061" t="s">
        <v>30</v>
      </c>
      <c r="I2061" t="s">
        <v>27</v>
      </c>
      <c r="J2061">
        <v>161</v>
      </c>
      <c r="K2061">
        <v>156</v>
      </c>
      <c r="L2061">
        <v>0</v>
      </c>
      <c r="M2061">
        <v>0</v>
      </c>
      <c r="N2061" t="s">
        <v>35</v>
      </c>
      <c r="O2061">
        <v>0</v>
      </c>
      <c r="P2061">
        <v>20210601</v>
      </c>
      <c r="Q2061" t="s">
        <v>36</v>
      </c>
      <c r="R2061" t="s">
        <v>35</v>
      </c>
      <c r="S2061">
        <v>0</v>
      </c>
      <c r="T2061">
        <v>20212</v>
      </c>
      <c r="U2061">
        <v>1</v>
      </c>
      <c r="V2061" t="s">
        <v>36</v>
      </c>
      <c r="W2061">
        <v>1364.01</v>
      </c>
      <c r="X2061">
        <v>15999494</v>
      </c>
      <c r="Y2061" t="str">
        <f t="shared" si="32"/>
        <v>1. &lt;= 1 Year</v>
      </c>
      <c r="Z2061" t="str">
        <f t="shared" si="32"/>
        <v>1. &lt;= 1 Year</v>
      </c>
    </row>
    <row r="2062" spans="1:26" x14ac:dyDescent="0.25">
      <c r="A2062">
        <v>163964433</v>
      </c>
      <c r="B2062" t="s">
        <v>6110</v>
      </c>
      <c r="C2062" t="s">
        <v>160</v>
      </c>
      <c r="D2062" t="s">
        <v>81</v>
      </c>
      <c r="E2062">
        <v>12</v>
      </c>
      <c r="F2062" t="s">
        <v>5</v>
      </c>
      <c r="G2062" t="s">
        <v>9312</v>
      </c>
      <c r="H2062" t="s">
        <v>30</v>
      </c>
      <c r="I2062" t="s">
        <v>27</v>
      </c>
      <c r="J2062">
        <v>427</v>
      </c>
      <c r="K2062">
        <v>427</v>
      </c>
      <c r="L2062">
        <v>20211</v>
      </c>
      <c r="M2062">
        <v>1</v>
      </c>
      <c r="N2062" t="s">
        <v>36</v>
      </c>
      <c r="O2062">
        <v>9816</v>
      </c>
      <c r="P2062">
        <v>20200721</v>
      </c>
      <c r="Q2062" t="s">
        <v>36</v>
      </c>
      <c r="R2062" t="s">
        <v>35</v>
      </c>
      <c r="S2062">
        <v>0</v>
      </c>
      <c r="T2062">
        <v>20212</v>
      </c>
      <c r="U2062">
        <v>1</v>
      </c>
      <c r="V2062" t="s">
        <v>36</v>
      </c>
      <c r="W2062">
        <v>378.96</v>
      </c>
      <c r="X2062">
        <v>15848593</v>
      </c>
      <c r="Y2062" t="str">
        <f t="shared" si="32"/>
        <v>2.  1-1.5 Years</v>
      </c>
      <c r="Z2062" t="str">
        <f t="shared" si="32"/>
        <v>2.  1-1.5 Years</v>
      </c>
    </row>
    <row r="2063" spans="1:26" x14ac:dyDescent="0.25">
      <c r="A2063">
        <v>164234184</v>
      </c>
      <c r="B2063" t="s">
        <v>1657</v>
      </c>
      <c r="C2063" t="s">
        <v>7594</v>
      </c>
      <c r="D2063" t="s">
        <v>89</v>
      </c>
      <c r="E2063">
        <v>12</v>
      </c>
      <c r="F2063" t="s">
        <v>38</v>
      </c>
      <c r="G2063" t="s">
        <v>1492</v>
      </c>
      <c r="H2063" t="s">
        <v>30</v>
      </c>
      <c r="I2063" t="s">
        <v>27</v>
      </c>
      <c r="J2063">
        <v>178</v>
      </c>
      <c r="K2063">
        <v>178</v>
      </c>
      <c r="L2063">
        <v>20211</v>
      </c>
      <c r="M2063">
        <v>1</v>
      </c>
      <c r="N2063" t="s">
        <v>36</v>
      </c>
      <c r="O2063">
        <v>9664</v>
      </c>
      <c r="P2063">
        <v>20200727</v>
      </c>
      <c r="Q2063" t="s">
        <v>36</v>
      </c>
      <c r="R2063" t="s">
        <v>36</v>
      </c>
      <c r="S2063">
        <v>1</v>
      </c>
      <c r="T2063">
        <v>20212</v>
      </c>
      <c r="U2063">
        <v>1</v>
      </c>
      <c r="V2063" t="s">
        <v>36</v>
      </c>
      <c r="W2063">
        <v>9156.06</v>
      </c>
      <c r="X2063">
        <v>10283418</v>
      </c>
      <c r="Y2063" t="str">
        <f t="shared" si="32"/>
        <v>1. &lt;= 1 Year</v>
      </c>
      <c r="Z2063" t="str">
        <f t="shared" si="32"/>
        <v>1. &lt;= 1 Year</v>
      </c>
    </row>
    <row r="2064" spans="1:26" x14ac:dyDescent="0.25">
      <c r="A2064">
        <v>164241855</v>
      </c>
      <c r="B2064" t="s">
        <v>2777</v>
      </c>
      <c r="C2064" t="s">
        <v>2322</v>
      </c>
      <c r="D2064" t="s">
        <v>81</v>
      </c>
      <c r="E2064">
        <v>12</v>
      </c>
      <c r="F2064" t="s">
        <v>37</v>
      </c>
      <c r="G2064" t="s">
        <v>4185</v>
      </c>
      <c r="H2064" t="s">
        <v>30</v>
      </c>
      <c r="I2064" t="s">
        <v>27</v>
      </c>
      <c r="J2064">
        <v>168</v>
      </c>
      <c r="K2064">
        <v>167</v>
      </c>
      <c r="L2064">
        <v>20211</v>
      </c>
      <c r="M2064">
        <v>1</v>
      </c>
      <c r="N2064" t="s">
        <v>36</v>
      </c>
      <c r="O2064">
        <v>1333</v>
      </c>
      <c r="P2064">
        <v>20210623</v>
      </c>
      <c r="Q2064" t="s">
        <v>36</v>
      </c>
      <c r="R2064" t="s">
        <v>36</v>
      </c>
      <c r="S2064">
        <v>1</v>
      </c>
      <c r="T2064">
        <v>20212</v>
      </c>
      <c r="U2064">
        <v>1</v>
      </c>
      <c r="V2064" t="s">
        <v>36</v>
      </c>
      <c r="W2064">
        <v>448.63</v>
      </c>
      <c r="X2064">
        <v>15122258</v>
      </c>
      <c r="Y2064" t="str">
        <f t="shared" si="32"/>
        <v>1. &lt;= 1 Year</v>
      </c>
      <c r="Z2064" t="str">
        <f t="shared" si="32"/>
        <v>1. &lt;= 1 Year</v>
      </c>
    </row>
    <row r="2065" spans="1:26" x14ac:dyDescent="0.25">
      <c r="A2065">
        <v>164378328</v>
      </c>
      <c r="B2065" t="s">
        <v>9486</v>
      </c>
      <c r="C2065" t="s">
        <v>9487</v>
      </c>
      <c r="D2065" t="s">
        <v>81</v>
      </c>
      <c r="E2065">
        <v>12</v>
      </c>
      <c r="F2065" t="s">
        <v>6</v>
      </c>
      <c r="G2065" t="s">
        <v>8880</v>
      </c>
      <c r="H2065" t="s">
        <v>30</v>
      </c>
      <c r="I2065" t="s">
        <v>27</v>
      </c>
      <c r="J2065">
        <v>13</v>
      </c>
      <c r="K2065">
        <v>13</v>
      </c>
      <c r="L2065">
        <v>0</v>
      </c>
      <c r="M2065">
        <v>0</v>
      </c>
      <c r="N2065" t="s">
        <v>35</v>
      </c>
      <c r="O2065">
        <v>0</v>
      </c>
      <c r="P2065">
        <v>20190830</v>
      </c>
      <c r="Q2065" t="s">
        <v>36</v>
      </c>
      <c r="R2065" t="s">
        <v>35</v>
      </c>
      <c r="S2065">
        <v>0</v>
      </c>
      <c r="T2065">
        <v>0</v>
      </c>
      <c r="U2065">
        <v>0</v>
      </c>
      <c r="V2065" t="s">
        <v>35</v>
      </c>
      <c r="W2065">
        <v>0</v>
      </c>
      <c r="X2065">
        <v>16049959</v>
      </c>
      <c r="Y2065" t="str">
        <f t="shared" si="32"/>
        <v>1. &lt;= 1 Year</v>
      </c>
      <c r="Z2065" t="str">
        <f t="shared" si="32"/>
        <v>1. &lt;= 1 Year</v>
      </c>
    </row>
    <row r="2066" spans="1:26" x14ac:dyDescent="0.25">
      <c r="A2066">
        <v>162924267</v>
      </c>
      <c r="B2066" t="s">
        <v>3480</v>
      </c>
      <c r="C2066" t="s">
        <v>2153</v>
      </c>
      <c r="D2066" t="s">
        <v>83</v>
      </c>
      <c r="E2066">
        <v>12</v>
      </c>
      <c r="F2066" t="s">
        <v>37</v>
      </c>
      <c r="G2066" t="s">
        <v>3402</v>
      </c>
      <c r="H2066" t="s">
        <v>30</v>
      </c>
      <c r="I2066" t="s">
        <v>27</v>
      </c>
      <c r="J2066">
        <v>960</v>
      </c>
      <c r="K2066">
        <v>871</v>
      </c>
      <c r="L2066">
        <v>0</v>
      </c>
      <c r="M2066">
        <v>0</v>
      </c>
      <c r="N2066" t="s">
        <v>35</v>
      </c>
      <c r="O2066">
        <v>0</v>
      </c>
      <c r="P2066">
        <v>20210419</v>
      </c>
      <c r="Q2066" t="s">
        <v>36</v>
      </c>
      <c r="R2066" t="s">
        <v>35</v>
      </c>
      <c r="S2066">
        <v>0</v>
      </c>
      <c r="T2066">
        <v>20212</v>
      </c>
      <c r="U2066">
        <v>1</v>
      </c>
      <c r="V2066" t="s">
        <v>36</v>
      </c>
      <c r="W2066">
        <v>1707.95</v>
      </c>
      <c r="X2066">
        <v>15233723</v>
      </c>
      <c r="Y2066" t="str">
        <f t="shared" si="32"/>
        <v>4. 2-3 Year</v>
      </c>
      <c r="Z2066" t="str">
        <f t="shared" si="32"/>
        <v>4. 2-3 Year</v>
      </c>
    </row>
    <row r="2067" spans="1:26" x14ac:dyDescent="0.25">
      <c r="A2067">
        <v>164333113</v>
      </c>
      <c r="B2067" t="s">
        <v>1041</v>
      </c>
      <c r="C2067" t="s">
        <v>9488</v>
      </c>
      <c r="D2067" t="s">
        <v>81</v>
      </c>
      <c r="E2067">
        <v>12</v>
      </c>
      <c r="F2067" t="s">
        <v>37</v>
      </c>
      <c r="G2067" t="s">
        <v>1503</v>
      </c>
      <c r="H2067" t="s">
        <v>30</v>
      </c>
      <c r="I2067" t="s">
        <v>27</v>
      </c>
      <c r="J2067">
        <v>63</v>
      </c>
      <c r="K2067">
        <v>22</v>
      </c>
      <c r="L2067">
        <v>0</v>
      </c>
      <c r="M2067">
        <v>0</v>
      </c>
      <c r="N2067" t="s">
        <v>35</v>
      </c>
      <c r="O2067">
        <v>0</v>
      </c>
      <c r="P2067">
        <v>20201106</v>
      </c>
      <c r="Q2067" t="s">
        <v>36</v>
      </c>
      <c r="R2067" t="s">
        <v>36</v>
      </c>
      <c r="S2067">
        <v>1</v>
      </c>
      <c r="T2067">
        <v>0</v>
      </c>
      <c r="U2067">
        <v>0</v>
      </c>
      <c r="V2067" t="s">
        <v>35</v>
      </c>
      <c r="W2067">
        <v>0</v>
      </c>
      <c r="X2067">
        <v>15130857</v>
      </c>
      <c r="Y2067" t="str">
        <f t="shared" si="32"/>
        <v>1. &lt;= 1 Year</v>
      </c>
      <c r="Z2067" t="str">
        <f t="shared" si="32"/>
        <v>1. &lt;= 1 Year</v>
      </c>
    </row>
    <row r="2068" spans="1:26" x14ac:dyDescent="0.25">
      <c r="A2068">
        <v>164285798</v>
      </c>
      <c r="B2068" t="s">
        <v>869</v>
      </c>
      <c r="C2068" t="s">
        <v>667</v>
      </c>
      <c r="D2068" t="s">
        <v>4559</v>
      </c>
      <c r="E2068">
        <v>12</v>
      </c>
      <c r="F2068" t="s">
        <v>38</v>
      </c>
      <c r="G2068" t="s">
        <v>9397</v>
      </c>
      <c r="H2068" t="s">
        <v>30</v>
      </c>
      <c r="I2068" t="s">
        <v>27</v>
      </c>
      <c r="J2068">
        <v>115</v>
      </c>
      <c r="K2068">
        <v>108</v>
      </c>
      <c r="L2068">
        <v>0</v>
      </c>
      <c r="M2068">
        <v>0</v>
      </c>
      <c r="N2068" t="s">
        <v>35</v>
      </c>
      <c r="O2068">
        <v>0</v>
      </c>
      <c r="P2068">
        <v>20200612</v>
      </c>
      <c r="Q2068" t="s">
        <v>36</v>
      </c>
      <c r="R2068" t="s">
        <v>36</v>
      </c>
      <c r="S2068">
        <v>1</v>
      </c>
      <c r="T2068">
        <v>0</v>
      </c>
      <c r="U2068">
        <v>0</v>
      </c>
      <c r="V2068" t="s">
        <v>35</v>
      </c>
      <c r="W2068">
        <v>0</v>
      </c>
      <c r="X2068">
        <v>15518463</v>
      </c>
      <c r="Y2068" t="str">
        <f t="shared" si="32"/>
        <v>1. &lt;= 1 Year</v>
      </c>
      <c r="Z2068" t="str">
        <f t="shared" si="32"/>
        <v>1. &lt;= 1 Year</v>
      </c>
    </row>
    <row r="2069" spans="1:26" x14ac:dyDescent="0.25">
      <c r="A2069">
        <v>164148157</v>
      </c>
      <c r="B2069" t="s">
        <v>869</v>
      </c>
      <c r="C2069" t="s">
        <v>1232</v>
      </c>
      <c r="D2069" t="s">
        <v>4559</v>
      </c>
      <c r="E2069">
        <v>12</v>
      </c>
      <c r="F2069" t="s">
        <v>5</v>
      </c>
      <c r="G2069" t="s">
        <v>9334</v>
      </c>
      <c r="H2069" t="s">
        <v>30</v>
      </c>
      <c r="I2069" t="s">
        <v>27</v>
      </c>
      <c r="J2069">
        <v>260</v>
      </c>
      <c r="K2069">
        <v>260</v>
      </c>
      <c r="L2069">
        <v>0</v>
      </c>
      <c r="M2069">
        <v>0</v>
      </c>
      <c r="N2069" t="s">
        <v>35</v>
      </c>
      <c r="O2069">
        <v>0</v>
      </c>
      <c r="P2069">
        <v>20180823</v>
      </c>
      <c r="Q2069" t="s">
        <v>36</v>
      </c>
      <c r="R2069" t="s">
        <v>36</v>
      </c>
      <c r="S2069">
        <v>1</v>
      </c>
      <c r="T2069">
        <v>0</v>
      </c>
      <c r="U2069">
        <v>0</v>
      </c>
      <c r="V2069" t="s">
        <v>35</v>
      </c>
      <c r="W2069">
        <v>0</v>
      </c>
      <c r="X2069">
        <v>15911950</v>
      </c>
      <c r="Y2069" t="str">
        <f t="shared" si="32"/>
        <v>1. &lt;= 1 Year</v>
      </c>
      <c r="Z2069" t="str">
        <f t="shared" si="32"/>
        <v>1. &lt;= 1 Year</v>
      </c>
    </row>
    <row r="2070" spans="1:26" x14ac:dyDescent="0.25">
      <c r="A2070">
        <v>164355325</v>
      </c>
      <c r="B2070" t="s">
        <v>870</v>
      </c>
      <c r="C2070" t="s">
        <v>9489</v>
      </c>
      <c r="D2070" t="s">
        <v>4559</v>
      </c>
      <c r="E2070">
        <v>12</v>
      </c>
      <c r="F2070" t="s">
        <v>6</v>
      </c>
      <c r="G2070" t="s">
        <v>1504</v>
      </c>
      <c r="H2070" t="s">
        <v>30</v>
      </c>
      <c r="I2070" t="s">
        <v>27</v>
      </c>
      <c r="J2070">
        <v>21</v>
      </c>
      <c r="K2070">
        <v>21</v>
      </c>
      <c r="L2070">
        <v>20211</v>
      </c>
      <c r="M2070">
        <v>1</v>
      </c>
      <c r="N2070" t="s">
        <v>36</v>
      </c>
      <c r="O2070">
        <v>5810</v>
      </c>
      <c r="P2070">
        <v>20210104</v>
      </c>
      <c r="Q2070" t="s">
        <v>36</v>
      </c>
      <c r="R2070" t="s">
        <v>35</v>
      </c>
      <c r="S2070">
        <v>0</v>
      </c>
      <c r="T2070">
        <v>20212</v>
      </c>
      <c r="U2070">
        <v>1</v>
      </c>
      <c r="V2070" t="s">
        <v>36</v>
      </c>
      <c r="W2070">
        <v>8828.39</v>
      </c>
      <c r="X2070">
        <v>12412766</v>
      </c>
      <c r="Y2070" t="str">
        <f t="shared" si="32"/>
        <v>1. &lt;= 1 Year</v>
      </c>
      <c r="Z2070" t="str">
        <f t="shared" si="32"/>
        <v>1. &lt;= 1 Year</v>
      </c>
    </row>
    <row r="2071" spans="1:26" x14ac:dyDescent="0.25">
      <c r="A2071">
        <v>164337592</v>
      </c>
      <c r="B2071" t="s">
        <v>9490</v>
      </c>
      <c r="C2071" t="s">
        <v>1003</v>
      </c>
      <c r="D2071" t="s">
        <v>89</v>
      </c>
      <c r="E2071">
        <v>12</v>
      </c>
      <c r="F2071" t="s">
        <v>38</v>
      </c>
      <c r="G2071" t="s">
        <v>1493</v>
      </c>
      <c r="H2071" t="s">
        <v>30</v>
      </c>
      <c r="I2071" t="s">
        <v>27</v>
      </c>
      <c r="J2071">
        <v>43</v>
      </c>
      <c r="K2071">
        <v>43</v>
      </c>
      <c r="L2071">
        <v>0</v>
      </c>
      <c r="M2071">
        <v>0</v>
      </c>
      <c r="N2071" t="s">
        <v>35</v>
      </c>
      <c r="O2071">
        <v>0</v>
      </c>
      <c r="P2071" t="s">
        <v>30</v>
      </c>
      <c r="Q2071" t="s">
        <v>35</v>
      </c>
      <c r="R2071" t="s">
        <v>36</v>
      </c>
      <c r="S2071">
        <v>1</v>
      </c>
      <c r="T2071">
        <v>0</v>
      </c>
      <c r="U2071">
        <v>0</v>
      </c>
      <c r="V2071" t="s">
        <v>35</v>
      </c>
      <c r="W2071">
        <v>0</v>
      </c>
      <c r="X2071">
        <v>10248939</v>
      </c>
      <c r="Y2071" t="str">
        <f t="shared" si="32"/>
        <v>1. &lt;= 1 Year</v>
      </c>
      <c r="Z2071" t="str">
        <f t="shared" si="32"/>
        <v>1. &lt;= 1 Year</v>
      </c>
    </row>
    <row r="2072" spans="1:26" x14ac:dyDescent="0.25">
      <c r="A2072">
        <v>164240311</v>
      </c>
      <c r="B2072" t="s">
        <v>2209</v>
      </c>
      <c r="C2072" t="s">
        <v>7595</v>
      </c>
      <c r="D2072" t="s">
        <v>89</v>
      </c>
      <c r="E2072">
        <v>12</v>
      </c>
      <c r="F2072" t="s">
        <v>5</v>
      </c>
      <c r="G2072" t="s">
        <v>1500</v>
      </c>
      <c r="H2072" t="s">
        <v>30</v>
      </c>
      <c r="I2072" t="s">
        <v>27</v>
      </c>
      <c r="J2072">
        <v>170</v>
      </c>
      <c r="K2072">
        <v>23</v>
      </c>
      <c r="L2072">
        <v>0</v>
      </c>
      <c r="M2072">
        <v>0</v>
      </c>
      <c r="N2072" t="s">
        <v>35</v>
      </c>
      <c r="O2072">
        <v>0</v>
      </c>
      <c r="P2072">
        <v>20200927</v>
      </c>
      <c r="Q2072" t="s">
        <v>36</v>
      </c>
      <c r="R2072" t="s">
        <v>36</v>
      </c>
      <c r="S2072">
        <v>1</v>
      </c>
      <c r="T2072">
        <v>20212</v>
      </c>
      <c r="U2072">
        <v>1</v>
      </c>
      <c r="V2072" t="s">
        <v>36</v>
      </c>
      <c r="W2072">
        <v>3177.35</v>
      </c>
      <c r="X2072">
        <v>15826636</v>
      </c>
      <c r="Y2072" t="str">
        <f t="shared" si="32"/>
        <v>1. &lt;= 1 Year</v>
      </c>
      <c r="Z2072" t="str">
        <f t="shared" si="32"/>
        <v>1. &lt;= 1 Year</v>
      </c>
    </row>
    <row r="2073" spans="1:26" x14ac:dyDescent="0.25">
      <c r="A2073">
        <v>164285870</v>
      </c>
      <c r="B2073" t="s">
        <v>2784</v>
      </c>
      <c r="C2073" t="s">
        <v>1345</v>
      </c>
      <c r="D2073" t="s">
        <v>89</v>
      </c>
      <c r="E2073">
        <v>12</v>
      </c>
      <c r="F2073" t="s">
        <v>38</v>
      </c>
      <c r="G2073" t="s">
        <v>6565</v>
      </c>
      <c r="H2073" t="s">
        <v>30</v>
      </c>
      <c r="I2073" t="s">
        <v>27</v>
      </c>
      <c r="J2073">
        <v>120</v>
      </c>
      <c r="K2073">
        <v>24</v>
      </c>
      <c r="L2073">
        <v>0</v>
      </c>
      <c r="M2073">
        <v>0</v>
      </c>
      <c r="N2073" t="s">
        <v>35</v>
      </c>
      <c r="O2073">
        <v>0</v>
      </c>
      <c r="P2073" t="s">
        <v>30</v>
      </c>
      <c r="Q2073" t="s">
        <v>35</v>
      </c>
      <c r="R2073" t="s">
        <v>35</v>
      </c>
      <c r="S2073">
        <v>0</v>
      </c>
      <c r="T2073">
        <v>20212</v>
      </c>
      <c r="U2073">
        <v>1</v>
      </c>
      <c r="V2073" t="s">
        <v>36</v>
      </c>
      <c r="W2073">
        <v>3600</v>
      </c>
      <c r="X2073">
        <v>16015055</v>
      </c>
      <c r="Y2073" t="str">
        <f t="shared" si="32"/>
        <v>1. &lt;= 1 Year</v>
      </c>
      <c r="Z2073" t="str">
        <f t="shared" si="32"/>
        <v>1. &lt;= 1 Year</v>
      </c>
    </row>
    <row r="2074" spans="1:26" x14ac:dyDescent="0.25">
      <c r="A2074">
        <v>163385152</v>
      </c>
      <c r="B2074" t="s">
        <v>9491</v>
      </c>
      <c r="C2074" t="s">
        <v>9492</v>
      </c>
      <c r="D2074" t="s">
        <v>3897</v>
      </c>
      <c r="E2074">
        <v>12</v>
      </c>
      <c r="F2074" t="s">
        <v>37</v>
      </c>
      <c r="G2074" t="s">
        <v>1600</v>
      </c>
      <c r="H2074" t="s">
        <v>30</v>
      </c>
      <c r="I2074" t="s">
        <v>27</v>
      </c>
      <c r="J2074">
        <v>582</v>
      </c>
      <c r="K2074">
        <v>554</v>
      </c>
      <c r="L2074">
        <v>20211</v>
      </c>
      <c r="M2074">
        <v>1</v>
      </c>
      <c r="N2074" t="s">
        <v>36</v>
      </c>
      <c r="O2074">
        <v>1708</v>
      </c>
      <c r="P2074">
        <v>20210626</v>
      </c>
      <c r="Q2074" t="s">
        <v>36</v>
      </c>
      <c r="R2074" t="s">
        <v>36</v>
      </c>
      <c r="S2074">
        <v>1</v>
      </c>
      <c r="T2074">
        <v>20212</v>
      </c>
      <c r="U2074">
        <v>1</v>
      </c>
      <c r="V2074" t="s">
        <v>36</v>
      </c>
      <c r="W2074">
        <v>890.23</v>
      </c>
      <c r="X2074">
        <v>15438496</v>
      </c>
      <c r="Y2074" t="str">
        <f t="shared" si="32"/>
        <v>3.  1.5 to 2 Year</v>
      </c>
      <c r="Z2074" t="str">
        <f t="shared" si="32"/>
        <v>3.  1.5 to 2 Year</v>
      </c>
    </row>
    <row r="2075" spans="1:26" x14ac:dyDescent="0.25">
      <c r="A2075">
        <v>164178208</v>
      </c>
      <c r="B2075" t="s">
        <v>2786</v>
      </c>
      <c r="C2075" t="s">
        <v>863</v>
      </c>
      <c r="D2075" t="s">
        <v>81</v>
      </c>
      <c r="E2075">
        <v>12</v>
      </c>
      <c r="F2075" t="s">
        <v>37</v>
      </c>
      <c r="G2075" t="s">
        <v>1545</v>
      </c>
      <c r="H2075" t="s">
        <v>30</v>
      </c>
      <c r="I2075" t="s">
        <v>27</v>
      </c>
      <c r="J2075">
        <v>224</v>
      </c>
      <c r="K2075">
        <v>189</v>
      </c>
      <c r="L2075">
        <v>20211</v>
      </c>
      <c r="M2075">
        <v>1</v>
      </c>
      <c r="N2075" t="s">
        <v>36</v>
      </c>
      <c r="O2075">
        <v>3167</v>
      </c>
      <c r="P2075" t="s">
        <v>30</v>
      </c>
      <c r="Q2075" t="s">
        <v>35</v>
      </c>
      <c r="R2075" t="s">
        <v>35</v>
      </c>
      <c r="S2075">
        <v>0</v>
      </c>
      <c r="T2075">
        <v>0</v>
      </c>
      <c r="U2075">
        <v>0</v>
      </c>
      <c r="V2075" t="s">
        <v>35</v>
      </c>
      <c r="W2075">
        <v>0</v>
      </c>
      <c r="X2075">
        <v>15970496</v>
      </c>
      <c r="Y2075" t="str">
        <f t="shared" si="32"/>
        <v>1. &lt;= 1 Year</v>
      </c>
      <c r="Z2075" t="str">
        <f t="shared" si="32"/>
        <v>1. &lt;= 1 Year</v>
      </c>
    </row>
    <row r="2076" spans="1:26" x14ac:dyDescent="0.25">
      <c r="A2076">
        <v>163991396</v>
      </c>
      <c r="B2076" t="s">
        <v>6111</v>
      </c>
      <c r="C2076" t="s">
        <v>1123</v>
      </c>
      <c r="D2076" t="s">
        <v>3897</v>
      </c>
      <c r="E2076">
        <v>12</v>
      </c>
      <c r="F2076" t="s">
        <v>5</v>
      </c>
      <c r="G2076" t="s">
        <v>9312</v>
      </c>
      <c r="H2076" t="s">
        <v>30</v>
      </c>
      <c r="I2076" t="s">
        <v>27</v>
      </c>
      <c r="J2076">
        <v>422</v>
      </c>
      <c r="K2076">
        <v>422</v>
      </c>
      <c r="L2076">
        <v>20211</v>
      </c>
      <c r="M2076">
        <v>1</v>
      </c>
      <c r="N2076" t="s">
        <v>36</v>
      </c>
      <c r="O2076">
        <v>7404</v>
      </c>
      <c r="P2076">
        <v>20200604</v>
      </c>
      <c r="Q2076" t="s">
        <v>36</v>
      </c>
      <c r="R2076" t="s">
        <v>35</v>
      </c>
      <c r="S2076">
        <v>0</v>
      </c>
      <c r="T2076">
        <v>0</v>
      </c>
      <c r="U2076">
        <v>0</v>
      </c>
      <c r="V2076" t="s">
        <v>35</v>
      </c>
      <c r="W2076">
        <v>0</v>
      </c>
      <c r="X2076">
        <v>15849043</v>
      </c>
      <c r="Y2076" t="str">
        <f t="shared" si="32"/>
        <v>2.  1-1.5 Years</v>
      </c>
      <c r="Z2076" t="str">
        <f t="shared" si="32"/>
        <v>2.  1-1.5 Years</v>
      </c>
    </row>
    <row r="2077" spans="1:26" x14ac:dyDescent="0.25">
      <c r="A2077">
        <v>164262039</v>
      </c>
      <c r="B2077" t="s">
        <v>2479</v>
      </c>
      <c r="C2077" t="s">
        <v>2669</v>
      </c>
      <c r="D2077" t="s">
        <v>102</v>
      </c>
      <c r="E2077">
        <v>12</v>
      </c>
      <c r="F2077" t="s">
        <v>5</v>
      </c>
      <c r="G2077" t="s">
        <v>4345</v>
      </c>
      <c r="H2077" t="s">
        <v>30</v>
      </c>
      <c r="I2077" t="s">
        <v>27</v>
      </c>
      <c r="J2077">
        <v>146</v>
      </c>
      <c r="K2077">
        <v>141</v>
      </c>
      <c r="L2077">
        <v>0</v>
      </c>
      <c r="M2077">
        <v>0</v>
      </c>
      <c r="N2077" t="s">
        <v>35</v>
      </c>
      <c r="O2077">
        <v>0</v>
      </c>
      <c r="P2077">
        <v>20181011</v>
      </c>
      <c r="Q2077" t="s">
        <v>36</v>
      </c>
      <c r="R2077" t="s">
        <v>36</v>
      </c>
      <c r="S2077">
        <v>1</v>
      </c>
      <c r="T2077">
        <v>0</v>
      </c>
      <c r="U2077">
        <v>0</v>
      </c>
      <c r="V2077" t="s">
        <v>35</v>
      </c>
      <c r="W2077">
        <v>0</v>
      </c>
      <c r="X2077">
        <v>13645337</v>
      </c>
      <c r="Y2077" t="str">
        <f t="shared" si="32"/>
        <v>1. &lt;= 1 Year</v>
      </c>
      <c r="Z2077" t="str">
        <f t="shared" si="32"/>
        <v>1. &lt;= 1 Year</v>
      </c>
    </row>
    <row r="2078" spans="1:26" x14ac:dyDescent="0.25">
      <c r="A2078">
        <v>164333764</v>
      </c>
      <c r="B2078" t="s">
        <v>9493</v>
      </c>
      <c r="C2078" t="s">
        <v>9494</v>
      </c>
      <c r="D2078" t="s">
        <v>89</v>
      </c>
      <c r="E2078">
        <v>12</v>
      </c>
      <c r="F2078" t="s">
        <v>37</v>
      </c>
      <c r="G2078" t="s">
        <v>1682</v>
      </c>
      <c r="H2078" t="s">
        <v>30</v>
      </c>
      <c r="I2078" t="s">
        <v>27</v>
      </c>
      <c r="J2078">
        <v>62</v>
      </c>
      <c r="K2078">
        <v>43</v>
      </c>
      <c r="L2078">
        <v>20211</v>
      </c>
      <c r="M2078">
        <v>1</v>
      </c>
      <c r="N2078" t="s">
        <v>36</v>
      </c>
      <c r="O2078">
        <v>254</v>
      </c>
      <c r="P2078">
        <v>20210223</v>
      </c>
      <c r="Q2078" t="s">
        <v>36</v>
      </c>
      <c r="R2078" t="s">
        <v>35</v>
      </c>
      <c r="S2078">
        <v>0</v>
      </c>
      <c r="T2078">
        <v>20212</v>
      </c>
      <c r="U2078">
        <v>1</v>
      </c>
      <c r="V2078" t="s">
        <v>36</v>
      </c>
      <c r="W2078">
        <v>176.51</v>
      </c>
      <c r="X2078">
        <v>16024687</v>
      </c>
      <c r="Y2078" t="str">
        <f t="shared" si="32"/>
        <v>1. &lt;= 1 Year</v>
      </c>
      <c r="Z2078" t="str">
        <f t="shared" si="32"/>
        <v>1. &lt;= 1 Year</v>
      </c>
    </row>
    <row r="2079" spans="1:26" x14ac:dyDescent="0.25">
      <c r="A2079">
        <v>164157594</v>
      </c>
      <c r="B2079" t="s">
        <v>6888</v>
      </c>
      <c r="C2079" t="s">
        <v>6889</v>
      </c>
      <c r="D2079" t="s">
        <v>83</v>
      </c>
      <c r="E2079">
        <v>12</v>
      </c>
      <c r="F2079" t="s">
        <v>38</v>
      </c>
      <c r="G2079" t="s">
        <v>1493</v>
      </c>
      <c r="H2079" t="s">
        <v>30</v>
      </c>
      <c r="I2079" t="s">
        <v>27</v>
      </c>
      <c r="J2079">
        <v>239</v>
      </c>
      <c r="K2079">
        <v>239</v>
      </c>
      <c r="L2079">
        <v>0</v>
      </c>
      <c r="M2079">
        <v>0</v>
      </c>
      <c r="N2079" t="s">
        <v>35</v>
      </c>
      <c r="O2079">
        <v>0</v>
      </c>
      <c r="P2079" t="s">
        <v>30</v>
      </c>
      <c r="Q2079" t="s">
        <v>35</v>
      </c>
      <c r="R2079" t="s">
        <v>36</v>
      </c>
      <c r="S2079">
        <v>1</v>
      </c>
      <c r="T2079">
        <v>0</v>
      </c>
      <c r="U2079">
        <v>0</v>
      </c>
      <c r="V2079" t="s">
        <v>35</v>
      </c>
      <c r="W2079">
        <v>0</v>
      </c>
      <c r="X2079">
        <v>15956951</v>
      </c>
      <c r="Y2079" t="str">
        <f t="shared" si="32"/>
        <v>1. &lt;= 1 Year</v>
      </c>
      <c r="Z2079" t="str">
        <f t="shared" si="32"/>
        <v>1. &lt;= 1 Year</v>
      </c>
    </row>
    <row r="2080" spans="1:26" x14ac:dyDescent="0.25">
      <c r="A2080">
        <v>164284135</v>
      </c>
      <c r="B2080" t="s">
        <v>8504</v>
      </c>
      <c r="C2080" t="s">
        <v>997</v>
      </c>
      <c r="D2080" t="s">
        <v>83</v>
      </c>
      <c r="E2080">
        <v>12</v>
      </c>
      <c r="F2080" t="s">
        <v>6</v>
      </c>
      <c r="G2080" t="s">
        <v>7200</v>
      </c>
      <c r="H2080" t="s">
        <v>30</v>
      </c>
      <c r="I2080" t="s">
        <v>27</v>
      </c>
      <c r="J2080">
        <v>115</v>
      </c>
      <c r="K2080">
        <v>101</v>
      </c>
      <c r="L2080">
        <v>20211</v>
      </c>
      <c r="M2080">
        <v>1</v>
      </c>
      <c r="N2080" t="s">
        <v>36</v>
      </c>
      <c r="O2080">
        <v>4889</v>
      </c>
      <c r="P2080">
        <v>20210208</v>
      </c>
      <c r="Q2080" t="s">
        <v>36</v>
      </c>
      <c r="R2080" t="s">
        <v>36</v>
      </c>
      <c r="S2080">
        <v>1</v>
      </c>
      <c r="T2080">
        <v>0</v>
      </c>
      <c r="U2080">
        <v>0</v>
      </c>
      <c r="V2080" t="s">
        <v>35</v>
      </c>
      <c r="W2080">
        <v>0</v>
      </c>
      <c r="X2080">
        <v>15238138</v>
      </c>
      <c r="Y2080" t="str">
        <f t="shared" si="32"/>
        <v>1. &lt;= 1 Year</v>
      </c>
      <c r="Z2080" t="str">
        <f t="shared" si="32"/>
        <v>1. &lt;= 1 Year</v>
      </c>
    </row>
    <row r="2081" spans="1:26" x14ac:dyDescent="0.25">
      <c r="A2081">
        <v>164350638</v>
      </c>
      <c r="B2081" t="s">
        <v>9495</v>
      </c>
      <c r="C2081" t="s">
        <v>9496</v>
      </c>
      <c r="D2081" t="s">
        <v>81</v>
      </c>
      <c r="E2081">
        <v>12</v>
      </c>
      <c r="F2081" t="s">
        <v>6</v>
      </c>
      <c r="G2081" t="s">
        <v>1493</v>
      </c>
      <c r="H2081" t="s">
        <v>30</v>
      </c>
      <c r="I2081" t="s">
        <v>27</v>
      </c>
      <c r="J2081">
        <v>31</v>
      </c>
      <c r="K2081">
        <v>23</v>
      </c>
      <c r="L2081">
        <v>20211</v>
      </c>
      <c r="M2081">
        <v>1</v>
      </c>
      <c r="N2081" t="s">
        <v>36</v>
      </c>
      <c r="O2081">
        <v>3308</v>
      </c>
      <c r="P2081" t="s">
        <v>30</v>
      </c>
      <c r="Q2081" t="s">
        <v>35</v>
      </c>
      <c r="R2081" t="s">
        <v>36</v>
      </c>
      <c r="S2081">
        <v>1</v>
      </c>
      <c r="T2081">
        <v>0</v>
      </c>
      <c r="U2081">
        <v>0</v>
      </c>
      <c r="V2081" t="s">
        <v>35</v>
      </c>
      <c r="W2081">
        <v>0</v>
      </c>
      <c r="X2081">
        <v>15972091</v>
      </c>
      <c r="Y2081" t="str">
        <f t="shared" si="32"/>
        <v>1. &lt;= 1 Year</v>
      </c>
      <c r="Z2081" t="str">
        <f t="shared" si="32"/>
        <v>1. &lt;= 1 Year</v>
      </c>
    </row>
    <row r="2082" spans="1:26" x14ac:dyDescent="0.25">
      <c r="A2082">
        <v>164041765</v>
      </c>
      <c r="B2082" t="s">
        <v>2432</v>
      </c>
      <c r="C2082" t="s">
        <v>893</v>
      </c>
      <c r="D2082" t="s">
        <v>81</v>
      </c>
      <c r="E2082">
        <v>12</v>
      </c>
      <c r="F2082" t="s">
        <v>37</v>
      </c>
      <c r="G2082" t="s">
        <v>1545</v>
      </c>
      <c r="H2082" t="s">
        <v>30</v>
      </c>
      <c r="I2082" t="s">
        <v>27</v>
      </c>
      <c r="J2082">
        <v>374</v>
      </c>
      <c r="K2082">
        <v>374</v>
      </c>
      <c r="L2082">
        <v>20211</v>
      </c>
      <c r="M2082">
        <v>1</v>
      </c>
      <c r="N2082" t="s">
        <v>36</v>
      </c>
      <c r="O2082">
        <v>2375</v>
      </c>
      <c r="P2082">
        <v>20210513</v>
      </c>
      <c r="Q2082" t="s">
        <v>36</v>
      </c>
      <c r="R2082" t="s">
        <v>35</v>
      </c>
      <c r="S2082">
        <v>0</v>
      </c>
      <c r="T2082">
        <v>20212</v>
      </c>
      <c r="U2082">
        <v>1</v>
      </c>
      <c r="V2082" t="s">
        <v>36</v>
      </c>
      <c r="W2082">
        <v>214.26</v>
      </c>
      <c r="X2082">
        <v>15929657</v>
      </c>
      <c r="Y2082" t="str">
        <f t="shared" si="32"/>
        <v>2.  1-1.5 Years</v>
      </c>
      <c r="Z2082" t="str">
        <f t="shared" si="32"/>
        <v>2.  1-1.5 Years</v>
      </c>
    </row>
    <row r="2083" spans="1:26" x14ac:dyDescent="0.25">
      <c r="A2083">
        <v>163925684</v>
      </c>
      <c r="B2083" t="s">
        <v>7963</v>
      </c>
      <c r="C2083" t="s">
        <v>939</v>
      </c>
      <c r="D2083" t="s">
        <v>89</v>
      </c>
      <c r="E2083">
        <v>12</v>
      </c>
      <c r="F2083" t="s">
        <v>37</v>
      </c>
      <c r="G2083" t="s">
        <v>1682</v>
      </c>
      <c r="H2083" t="s">
        <v>30</v>
      </c>
      <c r="I2083" t="s">
        <v>27</v>
      </c>
      <c r="J2083">
        <v>423</v>
      </c>
      <c r="K2083">
        <v>393</v>
      </c>
      <c r="L2083">
        <v>0</v>
      </c>
      <c r="M2083">
        <v>0</v>
      </c>
      <c r="N2083" t="s">
        <v>35</v>
      </c>
      <c r="O2083">
        <v>0</v>
      </c>
      <c r="P2083">
        <v>20210618</v>
      </c>
      <c r="Q2083" t="s">
        <v>36</v>
      </c>
      <c r="R2083" t="s">
        <v>35</v>
      </c>
      <c r="S2083">
        <v>0</v>
      </c>
      <c r="T2083">
        <v>0</v>
      </c>
      <c r="U2083">
        <v>0</v>
      </c>
      <c r="V2083" t="s">
        <v>35</v>
      </c>
      <c r="W2083">
        <v>0</v>
      </c>
      <c r="X2083">
        <v>15455018</v>
      </c>
      <c r="Y2083" t="str">
        <f t="shared" si="32"/>
        <v>2.  1-1.5 Years</v>
      </c>
      <c r="Z2083" t="str">
        <f t="shared" si="32"/>
        <v>2.  1-1.5 Years</v>
      </c>
    </row>
    <row r="2084" spans="1:26" x14ac:dyDescent="0.25">
      <c r="A2084">
        <v>164135260</v>
      </c>
      <c r="B2084" t="s">
        <v>6112</v>
      </c>
      <c r="C2084" t="s">
        <v>912</v>
      </c>
      <c r="D2084" t="s">
        <v>81</v>
      </c>
      <c r="E2084">
        <v>12</v>
      </c>
      <c r="F2084" t="s">
        <v>37</v>
      </c>
      <c r="G2084" t="s">
        <v>1545</v>
      </c>
      <c r="H2084" t="s">
        <v>30</v>
      </c>
      <c r="I2084" t="s">
        <v>27</v>
      </c>
      <c r="J2084">
        <v>275</v>
      </c>
      <c r="K2084">
        <v>275</v>
      </c>
      <c r="L2084">
        <v>20211</v>
      </c>
      <c r="M2084">
        <v>1</v>
      </c>
      <c r="N2084" t="s">
        <v>36</v>
      </c>
      <c r="O2084">
        <v>3762</v>
      </c>
      <c r="P2084">
        <v>20210709</v>
      </c>
      <c r="Q2084" t="s">
        <v>36</v>
      </c>
      <c r="R2084" t="s">
        <v>35</v>
      </c>
      <c r="S2084">
        <v>0</v>
      </c>
      <c r="T2084">
        <v>20212</v>
      </c>
      <c r="U2084">
        <v>1</v>
      </c>
      <c r="V2084" t="s">
        <v>36</v>
      </c>
      <c r="W2084">
        <v>3175.27</v>
      </c>
      <c r="X2084">
        <v>15959374</v>
      </c>
      <c r="Y2084" t="str">
        <f t="shared" si="32"/>
        <v>1. &lt;= 1 Year</v>
      </c>
      <c r="Z2084" t="str">
        <f t="shared" si="32"/>
        <v>1. &lt;= 1 Year</v>
      </c>
    </row>
    <row r="2085" spans="1:26" x14ac:dyDescent="0.25">
      <c r="A2085">
        <v>163971910</v>
      </c>
      <c r="B2085" t="s">
        <v>6113</v>
      </c>
      <c r="C2085" t="s">
        <v>457</v>
      </c>
      <c r="D2085" t="s">
        <v>81</v>
      </c>
      <c r="E2085">
        <v>12</v>
      </c>
      <c r="F2085" t="s">
        <v>5</v>
      </c>
      <c r="G2085" t="s">
        <v>9312</v>
      </c>
      <c r="H2085" t="s">
        <v>30</v>
      </c>
      <c r="I2085" t="s">
        <v>27</v>
      </c>
      <c r="J2085">
        <v>427</v>
      </c>
      <c r="K2085">
        <v>427</v>
      </c>
      <c r="L2085">
        <v>20211</v>
      </c>
      <c r="M2085">
        <v>1</v>
      </c>
      <c r="N2085" t="s">
        <v>36</v>
      </c>
      <c r="O2085">
        <v>5720</v>
      </c>
      <c r="P2085">
        <v>20190201</v>
      </c>
      <c r="Q2085" t="s">
        <v>36</v>
      </c>
      <c r="R2085" t="s">
        <v>35</v>
      </c>
      <c r="S2085">
        <v>0</v>
      </c>
      <c r="T2085">
        <v>20212</v>
      </c>
      <c r="U2085">
        <v>1</v>
      </c>
      <c r="V2085" t="s">
        <v>36</v>
      </c>
      <c r="W2085">
        <v>7041.59</v>
      </c>
      <c r="X2085">
        <v>15848582</v>
      </c>
      <c r="Y2085" t="str">
        <f t="shared" si="32"/>
        <v>2.  1-1.5 Years</v>
      </c>
      <c r="Z2085" t="str">
        <f t="shared" si="32"/>
        <v>2.  1-1.5 Years</v>
      </c>
    </row>
    <row r="2086" spans="1:26" x14ac:dyDescent="0.25">
      <c r="A2086">
        <v>164170970</v>
      </c>
      <c r="B2086" t="s">
        <v>4180</v>
      </c>
      <c r="C2086" t="s">
        <v>2910</v>
      </c>
      <c r="D2086" t="s">
        <v>81</v>
      </c>
      <c r="E2086">
        <v>12</v>
      </c>
      <c r="F2086" t="s">
        <v>6</v>
      </c>
      <c r="G2086" t="s">
        <v>1529</v>
      </c>
      <c r="H2086" t="s">
        <v>30</v>
      </c>
      <c r="I2086" t="s">
        <v>27</v>
      </c>
      <c r="J2086">
        <v>232</v>
      </c>
      <c r="K2086">
        <v>232</v>
      </c>
      <c r="L2086">
        <v>0</v>
      </c>
      <c r="M2086">
        <v>0</v>
      </c>
      <c r="N2086" t="s">
        <v>35</v>
      </c>
      <c r="O2086">
        <v>0</v>
      </c>
      <c r="P2086">
        <v>20210419</v>
      </c>
      <c r="Q2086" t="s">
        <v>36</v>
      </c>
      <c r="R2086" t="s">
        <v>35</v>
      </c>
      <c r="S2086">
        <v>0</v>
      </c>
      <c r="T2086">
        <v>0</v>
      </c>
      <c r="U2086">
        <v>0</v>
      </c>
      <c r="V2086" t="s">
        <v>35</v>
      </c>
      <c r="W2086">
        <v>0</v>
      </c>
      <c r="X2086">
        <v>15967053</v>
      </c>
      <c r="Y2086" t="str">
        <f t="shared" si="32"/>
        <v>1. &lt;= 1 Year</v>
      </c>
      <c r="Z2086" t="str">
        <f t="shared" si="32"/>
        <v>1. &lt;= 1 Year</v>
      </c>
    </row>
    <row r="2087" spans="1:26" x14ac:dyDescent="0.25">
      <c r="A2087">
        <v>164132933</v>
      </c>
      <c r="B2087" t="s">
        <v>1245</v>
      </c>
      <c r="C2087" t="s">
        <v>5302</v>
      </c>
      <c r="D2087" t="s">
        <v>81</v>
      </c>
      <c r="E2087">
        <v>12</v>
      </c>
      <c r="F2087" t="s">
        <v>6</v>
      </c>
      <c r="G2087" t="s">
        <v>4345</v>
      </c>
      <c r="H2087" t="s">
        <v>30</v>
      </c>
      <c r="I2087" t="s">
        <v>27</v>
      </c>
      <c r="J2087">
        <v>274</v>
      </c>
      <c r="K2087">
        <v>274</v>
      </c>
      <c r="L2087">
        <v>20211</v>
      </c>
      <c r="M2087">
        <v>1</v>
      </c>
      <c r="N2087" t="s">
        <v>36</v>
      </c>
      <c r="O2087">
        <v>7932</v>
      </c>
      <c r="P2087">
        <v>20210329</v>
      </c>
      <c r="Q2087" t="s">
        <v>36</v>
      </c>
      <c r="R2087" t="s">
        <v>36</v>
      </c>
      <c r="S2087">
        <v>1</v>
      </c>
      <c r="T2087">
        <v>20212</v>
      </c>
      <c r="U2087">
        <v>1</v>
      </c>
      <c r="V2087" t="s">
        <v>36</v>
      </c>
      <c r="W2087">
        <v>11071.72</v>
      </c>
      <c r="X2087">
        <v>13449466</v>
      </c>
      <c r="Y2087" t="str">
        <f t="shared" si="32"/>
        <v>1. &lt;= 1 Year</v>
      </c>
      <c r="Z2087" t="str">
        <f t="shared" si="32"/>
        <v>1. &lt;= 1 Year</v>
      </c>
    </row>
    <row r="2088" spans="1:26" x14ac:dyDescent="0.25">
      <c r="A2088">
        <v>164376742</v>
      </c>
      <c r="B2088" t="s">
        <v>2794</v>
      </c>
      <c r="C2088" t="s">
        <v>9497</v>
      </c>
      <c r="D2088" t="s">
        <v>102</v>
      </c>
      <c r="E2088">
        <v>12</v>
      </c>
      <c r="F2088" t="s">
        <v>6</v>
      </c>
      <c r="G2088" t="s">
        <v>1502</v>
      </c>
      <c r="H2088" t="s">
        <v>30</v>
      </c>
      <c r="I2088" t="s">
        <v>27</v>
      </c>
      <c r="J2088">
        <v>15</v>
      </c>
      <c r="K2088">
        <v>15</v>
      </c>
      <c r="L2088">
        <v>20211</v>
      </c>
      <c r="M2088">
        <v>1</v>
      </c>
      <c r="N2088" t="s">
        <v>36</v>
      </c>
      <c r="O2088">
        <v>773</v>
      </c>
      <c r="P2088">
        <v>20210309</v>
      </c>
      <c r="Q2088" t="s">
        <v>36</v>
      </c>
      <c r="R2088" t="s">
        <v>36</v>
      </c>
      <c r="S2088">
        <v>1</v>
      </c>
      <c r="T2088">
        <v>20212</v>
      </c>
      <c r="U2088">
        <v>1</v>
      </c>
      <c r="V2088" t="s">
        <v>36</v>
      </c>
      <c r="W2088">
        <v>1995.08</v>
      </c>
      <c r="X2088">
        <v>12395271</v>
      </c>
      <c r="Y2088" t="str">
        <f t="shared" si="32"/>
        <v>1. &lt;= 1 Year</v>
      </c>
      <c r="Z2088" t="str">
        <f t="shared" si="32"/>
        <v>1. &lt;= 1 Year</v>
      </c>
    </row>
    <row r="2089" spans="1:26" x14ac:dyDescent="0.25">
      <c r="A2089">
        <v>164152716</v>
      </c>
      <c r="B2089" t="s">
        <v>6443</v>
      </c>
      <c r="C2089" t="s">
        <v>7219</v>
      </c>
      <c r="D2089" t="s">
        <v>81</v>
      </c>
      <c r="E2089">
        <v>12</v>
      </c>
      <c r="F2089" t="s">
        <v>38</v>
      </c>
      <c r="G2089" t="s">
        <v>9383</v>
      </c>
      <c r="H2089" t="s">
        <v>30</v>
      </c>
      <c r="I2089" t="s">
        <v>27</v>
      </c>
      <c r="J2089">
        <v>259</v>
      </c>
      <c r="K2089">
        <v>108</v>
      </c>
      <c r="L2089">
        <v>20211</v>
      </c>
      <c r="M2089">
        <v>1</v>
      </c>
      <c r="N2089" t="s">
        <v>36</v>
      </c>
      <c r="O2089">
        <v>7687</v>
      </c>
      <c r="P2089" t="s">
        <v>30</v>
      </c>
      <c r="Q2089" t="s">
        <v>35</v>
      </c>
      <c r="R2089" t="s">
        <v>35</v>
      </c>
      <c r="S2089">
        <v>0</v>
      </c>
      <c r="T2089">
        <v>20212</v>
      </c>
      <c r="U2089">
        <v>1</v>
      </c>
      <c r="V2089" t="s">
        <v>36</v>
      </c>
      <c r="W2089">
        <v>8750.75</v>
      </c>
      <c r="X2089">
        <v>15967533</v>
      </c>
      <c r="Y2089" t="str">
        <f t="shared" si="32"/>
        <v>1. &lt;= 1 Year</v>
      </c>
      <c r="Z2089" t="str">
        <f t="shared" si="32"/>
        <v>1. &lt;= 1 Year</v>
      </c>
    </row>
    <row r="2090" spans="1:26" x14ac:dyDescent="0.25">
      <c r="A2090">
        <v>164369531</v>
      </c>
      <c r="B2090" t="s">
        <v>9498</v>
      </c>
      <c r="C2090" t="s">
        <v>9499</v>
      </c>
      <c r="D2090" t="s">
        <v>4559</v>
      </c>
      <c r="E2090">
        <v>12</v>
      </c>
      <c r="F2090" t="s">
        <v>38</v>
      </c>
      <c r="G2090" t="s">
        <v>4189</v>
      </c>
      <c r="H2090" t="s">
        <v>30</v>
      </c>
      <c r="I2090" t="s">
        <v>27</v>
      </c>
      <c r="J2090">
        <v>21</v>
      </c>
      <c r="K2090">
        <v>21</v>
      </c>
      <c r="L2090">
        <v>20211</v>
      </c>
      <c r="M2090">
        <v>1</v>
      </c>
      <c r="N2090" t="s">
        <v>36</v>
      </c>
      <c r="O2090">
        <v>34</v>
      </c>
      <c r="P2090" t="s">
        <v>30</v>
      </c>
      <c r="Q2090" t="s">
        <v>35</v>
      </c>
      <c r="R2090" t="s">
        <v>36</v>
      </c>
      <c r="S2090">
        <v>1</v>
      </c>
      <c r="T2090">
        <v>0</v>
      </c>
      <c r="U2090">
        <v>0</v>
      </c>
      <c r="V2090" t="s">
        <v>35</v>
      </c>
      <c r="W2090">
        <v>0</v>
      </c>
      <c r="X2090">
        <v>8447441</v>
      </c>
      <c r="Y2090" t="str">
        <f t="shared" si="32"/>
        <v>1. &lt;= 1 Year</v>
      </c>
      <c r="Z2090" t="str">
        <f t="shared" si="32"/>
        <v>1. &lt;= 1 Year</v>
      </c>
    </row>
    <row r="2091" spans="1:26" x14ac:dyDescent="0.25">
      <c r="A2091">
        <v>164282387</v>
      </c>
      <c r="B2091" t="s">
        <v>872</v>
      </c>
      <c r="C2091" t="s">
        <v>603</v>
      </c>
      <c r="D2091" t="s">
        <v>81</v>
      </c>
      <c r="E2091">
        <v>12</v>
      </c>
      <c r="F2091" t="s">
        <v>38</v>
      </c>
      <c r="G2091" t="s">
        <v>8884</v>
      </c>
      <c r="H2091" t="s">
        <v>30</v>
      </c>
      <c r="I2091" t="s">
        <v>27</v>
      </c>
      <c r="J2091">
        <v>135</v>
      </c>
      <c r="K2091">
        <v>122</v>
      </c>
      <c r="L2091">
        <v>20211</v>
      </c>
      <c r="M2091">
        <v>1</v>
      </c>
      <c r="N2091" t="s">
        <v>36</v>
      </c>
      <c r="O2091">
        <v>9363</v>
      </c>
      <c r="P2091">
        <v>20210503</v>
      </c>
      <c r="Q2091" t="s">
        <v>36</v>
      </c>
      <c r="R2091" t="s">
        <v>36</v>
      </c>
      <c r="S2091">
        <v>1</v>
      </c>
      <c r="T2091">
        <v>20212</v>
      </c>
      <c r="U2091">
        <v>1</v>
      </c>
      <c r="V2091" t="s">
        <v>36</v>
      </c>
      <c r="W2091">
        <v>2947.58</v>
      </c>
      <c r="X2091">
        <v>140191</v>
      </c>
      <c r="Y2091" t="str">
        <f t="shared" si="32"/>
        <v>1. &lt;= 1 Year</v>
      </c>
      <c r="Z2091" t="str">
        <f t="shared" si="32"/>
        <v>1. &lt;= 1 Year</v>
      </c>
    </row>
    <row r="2092" spans="1:26" x14ac:dyDescent="0.25">
      <c r="A2092">
        <v>164363565</v>
      </c>
      <c r="B2092" t="s">
        <v>9500</v>
      </c>
      <c r="C2092" t="s">
        <v>9501</v>
      </c>
      <c r="D2092" t="s">
        <v>89</v>
      </c>
      <c r="E2092">
        <v>12</v>
      </c>
      <c r="F2092" t="s">
        <v>38</v>
      </c>
      <c r="G2092" t="s">
        <v>9383</v>
      </c>
      <c r="H2092" t="s">
        <v>30</v>
      </c>
      <c r="I2092" t="s">
        <v>27</v>
      </c>
      <c r="J2092">
        <v>29</v>
      </c>
      <c r="K2092">
        <v>23</v>
      </c>
      <c r="L2092">
        <v>0</v>
      </c>
      <c r="M2092">
        <v>0</v>
      </c>
      <c r="N2092" t="s">
        <v>35</v>
      </c>
      <c r="O2092">
        <v>0</v>
      </c>
      <c r="P2092">
        <v>20180831</v>
      </c>
      <c r="Q2092" t="s">
        <v>36</v>
      </c>
      <c r="R2092" t="s">
        <v>36</v>
      </c>
      <c r="S2092">
        <v>1</v>
      </c>
      <c r="T2092">
        <v>0</v>
      </c>
      <c r="U2092">
        <v>0</v>
      </c>
      <c r="V2092" t="s">
        <v>35</v>
      </c>
      <c r="W2092">
        <v>0</v>
      </c>
      <c r="X2092">
        <v>9592351</v>
      </c>
      <c r="Y2092" t="str">
        <f t="shared" si="32"/>
        <v>1. &lt;= 1 Year</v>
      </c>
      <c r="Z2092" t="str">
        <f t="shared" si="32"/>
        <v>1. &lt;= 1 Year</v>
      </c>
    </row>
    <row r="2093" spans="1:26" x14ac:dyDescent="0.25">
      <c r="A2093">
        <v>164152913</v>
      </c>
      <c r="B2093" t="s">
        <v>699</v>
      </c>
      <c r="C2093" t="s">
        <v>443</v>
      </c>
      <c r="D2093" t="s">
        <v>81</v>
      </c>
      <c r="E2093">
        <v>12</v>
      </c>
      <c r="F2093" t="s">
        <v>6</v>
      </c>
      <c r="G2093" t="s">
        <v>1512</v>
      </c>
      <c r="H2093" t="s">
        <v>30</v>
      </c>
      <c r="I2093" t="s">
        <v>27</v>
      </c>
      <c r="J2093">
        <v>254</v>
      </c>
      <c r="K2093">
        <v>254</v>
      </c>
      <c r="L2093">
        <v>20211</v>
      </c>
      <c r="M2093">
        <v>1</v>
      </c>
      <c r="N2093" t="s">
        <v>36</v>
      </c>
      <c r="O2093">
        <v>1977</v>
      </c>
      <c r="P2093">
        <v>20190131</v>
      </c>
      <c r="Q2093" t="s">
        <v>36</v>
      </c>
      <c r="R2093" t="s">
        <v>35</v>
      </c>
      <c r="S2093">
        <v>0</v>
      </c>
      <c r="T2093">
        <v>20212</v>
      </c>
      <c r="U2093">
        <v>1</v>
      </c>
      <c r="V2093" t="s">
        <v>36</v>
      </c>
      <c r="W2093">
        <v>2.71</v>
      </c>
      <c r="X2093">
        <v>13871481</v>
      </c>
      <c r="Y2093" t="str">
        <f t="shared" si="32"/>
        <v>1. &lt;= 1 Year</v>
      </c>
      <c r="Z2093" t="str">
        <f t="shared" si="32"/>
        <v>1. &lt;= 1 Year</v>
      </c>
    </row>
    <row r="2094" spans="1:26" x14ac:dyDescent="0.25">
      <c r="A2094">
        <v>164099490</v>
      </c>
      <c r="B2094" t="s">
        <v>872</v>
      </c>
      <c r="C2094" t="s">
        <v>1972</v>
      </c>
      <c r="D2094" t="s">
        <v>89</v>
      </c>
      <c r="E2094">
        <v>12</v>
      </c>
      <c r="F2094" t="s">
        <v>5</v>
      </c>
      <c r="G2094" t="s">
        <v>1511</v>
      </c>
      <c r="H2094" t="s">
        <v>30</v>
      </c>
      <c r="I2094" t="s">
        <v>27</v>
      </c>
      <c r="J2094">
        <v>317</v>
      </c>
      <c r="K2094">
        <v>317</v>
      </c>
      <c r="L2094">
        <v>20211</v>
      </c>
      <c r="M2094">
        <v>1</v>
      </c>
      <c r="N2094" t="s">
        <v>36</v>
      </c>
      <c r="O2094">
        <v>6027</v>
      </c>
      <c r="P2094" t="s">
        <v>30</v>
      </c>
      <c r="Q2094" t="s">
        <v>35</v>
      </c>
      <c r="R2094" t="s">
        <v>36</v>
      </c>
      <c r="S2094">
        <v>1</v>
      </c>
      <c r="T2094">
        <v>20212</v>
      </c>
      <c r="U2094">
        <v>1</v>
      </c>
      <c r="V2094" t="s">
        <v>36</v>
      </c>
      <c r="W2094">
        <v>7807.87</v>
      </c>
      <c r="X2094">
        <v>15835706</v>
      </c>
      <c r="Y2094" t="str">
        <f t="shared" si="32"/>
        <v>1. &lt;= 1 Year</v>
      </c>
      <c r="Z2094" t="str">
        <f t="shared" si="32"/>
        <v>1. &lt;= 1 Year</v>
      </c>
    </row>
    <row r="2095" spans="1:26" x14ac:dyDescent="0.25">
      <c r="A2095">
        <v>163933224</v>
      </c>
      <c r="B2095" t="s">
        <v>1667</v>
      </c>
      <c r="C2095" t="s">
        <v>6114</v>
      </c>
      <c r="D2095" t="s">
        <v>81</v>
      </c>
      <c r="E2095">
        <v>12</v>
      </c>
      <c r="F2095" t="s">
        <v>37</v>
      </c>
      <c r="G2095" t="s">
        <v>1545</v>
      </c>
      <c r="H2095" t="s">
        <v>30</v>
      </c>
      <c r="I2095" t="s">
        <v>27</v>
      </c>
      <c r="J2095">
        <v>421</v>
      </c>
      <c r="K2095">
        <v>421</v>
      </c>
      <c r="L2095">
        <v>0</v>
      </c>
      <c r="M2095">
        <v>0</v>
      </c>
      <c r="N2095" t="s">
        <v>35</v>
      </c>
      <c r="O2095">
        <v>0</v>
      </c>
      <c r="P2095">
        <v>20190406</v>
      </c>
      <c r="Q2095" t="s">
        <v>36</v>
      </c>
      <c r="R2095" t="s">
        <v>35</v>
      </c>
      <c r="S2095">
        <v>0</v>
      </c>
      <c r="T2095">
        <v>0</v>
      </c>
      <c r="U2095">
        <v>0</v>
      </c>
      <c r="V2095" t="s">
        <v>35</v>
      </c>
      <c r="W2095">
        <v>0</v>
      </c>
      <c r="X2095">
        <v>15841870</v>
      </c>
      <c r="Y2095" t="str">
        <f t="shared" si="32"/>
        <v>2.  1-1.5 Years</v>
      </c>
      <c r="Z2095" t="str">
        <f t="shared" si="32"/>
        <v>2.  1-1.5 Years</v>
      </c>
    </row>
    <row r="2096" spans="1:26" x14ac:dyDescent="0.25">
      <c r="A2096">
        <v>164226802</v>
      </c>
      <c r="B2096" t="s">
        <v>1667</v>
      </c>
      <c r="C2096" t="s">
        <v>800</v>
      </c>
      <c r="D2096" t="s">
        <v>81</v>
      </c>
      <c r="E2096">
        <v>12</v>
      </c>
      <c r="F2096" t="s">
        <v>37</v>
      </c>
      <c r="G2096" t="s">
        <v>1503</v>
      </c>
      <c r="H2096" t="s">
        <v>30</v>
      </c>
      <c r="I2096" t="s">
        <v>27</v>
      </c>
      <c r="J2096">
        <v>188</v>
      </c>
      <c r="K2096">
        <v>108</v>
      </c>
      <c r="L2096">
        <v>0</v>
      </c>
      <c r="M2096">
        <v>0</v>
      </c>
      <c r="N2096" t="s">
        <v>35</v>
      </c>
      <c r="O2096">
        <v>0</v>
      </c>
      <c r="P2096">
        <v>20200617</v>
      </c>
      <c r="Q2096" t="s">
        <v>36</v>
      </c>
      <c r="R2096" t="s">
        <v>35</v>
      </c>
      <c r="S2096">
        <v>0</v>
      </c>
      <c r="T2096">
        <v>0</v>
      </c>
      <c r="U2096">
        <v>0</v>
      </c>
      <c r="V2096" t="s">
        <v>35</v>
      </c>
      <c r="W2096">
        <v>0</v>
      </c>
      <c r="X2096">
        <v>15984854</v>
      </c>
      <c r="Y2096" t="str">
        <f t="shared" si="32"/>
        <v>1. &lt;= 1 Year</v>
      </c>
      <c r="Z2096" t="str">
        <f t="shared" si="32"/>
        <v>1. &lt;= 1 Year</v>
      </c>
    </row>
    <row r="2097" spans="1:26" x14ac:dyDescent="0.25">
      <c r="A2097">
        <v>164357092</v>
      </c>
      <c r="B2097" t="s">
        <v>872</v>
      </c>
      <c r="C2097" t="s">
        <v>9502</v>
      </c>
      <c r="D2097" t="s">
        <v>89</v>
      </c>
      <c r="E2097">
        <v>12</v>
      </c>
      <c r="F2097" t="s">
        <v>37</v>
      </c>
      <c r="G2097" t="s">
        <v>3402</v>
      </c>
      <c r="H2097" t="s">
        <v>30</v>
      </c>
      <c r="I2097" t="s">
        <v>27</v>
      </c>
      <c r="J2097">
        <v>36</v>
      </c>
      <c r="K2097">
        <v>36</v>
      </c>
      <c r="L2097">
        <v>0</v>
      </c>
      <c r="M2097">
        <v>0</v>
      </c>
      <c r="N2097" t="s">
        <v>35</v>
      </c>
      <c r="O2097">
        <v>0</v>
      </c>
      <c r="P2097" t="s">
        <v>30</v>
      </c>
      <c r="Q2097" t="s">
        <v>35</v>
      </c>
      <c r="R2097" t="s">
        <v>35</v>
      </c>
      <c r="S2097">
        <v>0</v>
      </c>
      <c r="T2097">
        <v>0</v>
      </c>
      <c r="U2097">
        <v>0</v>
      </c>
      <c r="V2097" t="s">
        <v>35</v>
      </c>
      <c r="W2097">
        <v>0</v>
      </c>
      <c r="X2097">
        <v>16046716</v>
      </c>
      <c r="Y2097" t="str">
        <f t="shared" si="32"/>
        <v>1. &lt;= 1 Year</v>
      </c>
      <c r="Z2097" t="str">
        <f t="shared" si="32"/>
        <v>1. &lt;= 1 Year</v>
      </c>
    </row>
    <row r="2098" spans="1:26" x14ac:dyDescent="0.25">
      <c r="A2098">
        <v>164091573</v>
      </c>
      <c r="B2098" t="s">
        <v>9503</v>
      </c>
      <c r="C2098" t="s">
        <v>624</v>
      </c>
      <c r="D2098" t="s">
        <v>89</v>
      </c>
      <c r="E2098">
        <v>12</v>
      </c>
      <c r="F2098" t="s">
        <v>6</v>
      </c>
      <c r="G2098" t="s">
        <v>1502</v>
      </c>
      <c r="H2098" t="s">
        <v>30</v>
      </c>
      <c r="I2098" t="s">
        <v>27</v>
      </c>
      <c r="J2098">
        <v>332</v>
      </c>
      <c r="K2098">
        <v>94</v>
      </c>
      <c r="L2098">
        <v>20211</v>
      </c>
      <c r="M2098">
        <v>1</v>
      </c>
      <c r="N2098" t="s">
        <v>36</v>
      </c>
      <c r="O2098">
        <v>5840</v>
      </c>
      <c r="P2098">
        <v>20200316</v>
      </c>
      <c r="Q2098" t="s">
        <v>36</v>
      </c>
      <c r="R2098" t="s">
        <v>35</v>
      </c>
      <c r="S2098">
        <v>0</v>
      </c>
      <c r="T2098">
        <v>20212</v>
      </c>
      <c r="U2098">
        <v>1</v>
      </c>
      <c r="V2098" t="s">
        <v>36</v>
      </c>
      <c r="W2098">
        <v>7445.53</v>
      </c>
      <c r="X2098">
        <v>15947461</v>
      </c>
      <c r="Y2098" t="str">
        <f t="shared" si="32"/>
        <v>1. &lt;= 1 Year</v>
      </c>
      <c r="Z2098" t="str">
        <f t="shared" si="32"/>
        <v>1. &lt;= 1 Year</v>
      </c>
    </row>
    <row r="2099" spans="1:26" x14ac:dyDescent="0.25">
      <c r="A2099">
        <v>164055012</v>
      </c>
      <c r="B2099" t="s">
        <v>1049</v>
      </c>
      <c r="C2099" t="s">
        <v>1801</v>
      </c>
      <c r="D2099" t="s">
        <v>89</v>
      </c>
      <c r="E2099">
        <v>12</v>
      </c>
      <c r="F2099" t="s">
        <v>5</v>
      </c>
      <c r="G2099" t="s">
        <v>4189</v>
      </c>
      <c r="H2099" t="s">
        <v>30</v>
      </c>
      <c r="I2099" t="s">
        <v>27</v>
      </c>
      <c r="J2099">
        <v>357</v>
      </c>
      <c r="K2099">
        <v>329</v>
      </c>
      <c r="L2099">
        <v>0</v>
      </c>
      <c r="M2099">
        <v>0</v>
      </c>
      <c r="N2099" t="s">
        <v>35</v>
      </c>
      <c r="O2099">
        <v>0</v>
      </c>
      <c r="P2099" t="s">
        <v>30</v>
      </c>
      <c r="Q2099" t="s">
        <v>35</v>
      </c>
      <c r="R2099" t="s">
        <v>35</v>
      </c>
      <c r="S2099">
        <v>0</v>
      </c>
      <c r="T2099">
        <v>0</v>
      </c>
      <c r="U2099">
        <v>0</v>
      </c>
      <c r="V2099" t="s">
        <v>35</v>
      </c>
      <c r="W2099">
        <v>0</v>
      </c>
      <c r="X2099">
        <v>12035603</v>
      </c>
      <c r="Y2099" t="str">
        <f t="shared" si="32"/>
        <v>1. &lt;= 1 Year</v>
      </c>
      <c r="Z2099" t="str">
        <f t="shared" si="32"/>
        <v>1. &lt;= 1 Year</v>
      </c>
    </row>
    <row r="2100" spans="1:26" x14ac:dyDescent="0.25">
      <c r="A2100">
        <v>160844146</v>
      </c>
      <c r="B2100" t="s">
        <v>1668</v>
      </c>
      <c r="C2100" t="s">
        <v>1251</v>
      </c>
      <c r="D2100" t="s">
        <v>89</v>
      </c>
      <c r="E2100">
        <v>12</v>
      </c>
      <c r="F2100" t="s">
        <v>6</v>
      </c>
      <c r="G2100" t="s">
        <v>3961</v>
      </c>
      <c r="H2100">
        <v>3</v>
      </c>
      <c r="I2100" t="s">
        <v>28</v>
      </c>
      <c r="J2100">
        <v>1942</v>
      </c>
      <c r="K2100">
        <v>917</v>
      </c>
      <c r="L2100">
        <v>0</v>
      </c>
      <c r="M2100">
        <v>0</v>
      </c>
      <c r="N2100" t="s">
        <v>35</v>
      </c>
      <c r="O2100">
        <v>0</v>
      </c>
      <c r="P2100" t="s">
        <v>30</v>
      </c>
      <c r="Q2100" t="s">
        <v>35</v>
      </c>
      <c r="R2100" t="s">
        <v>35</v>
      </c>
      <c r="S2100">
        <v>0</v>
      </c>
      <c r="T2100">
        <v>0</v>
      </c>
      <c r="U2100">
        <v>0</v>
      </c>
      <c r="V2100" t="s">
        <v>35</v>
      </c>
      <c r="W2100">
        <v>0</v>
      </c>
      <c r="X2100">
        <v>13780200</v>
      </c>
      <c r="Y2100" t="str">
        <f t="shared" si="32"/>
        <v>6. 4-5 Year</v>
      </c>
      <c r="Z2100" t="str">
        <f t="shared" si="32"/>
        <v>4. 2-3 Year</v>
      </c>
    </row>
    <row r="2101" spans="1:26" x14ac:dyDescent="0.25">
      <c r="A2101">
        <v>164204069</v>
      </c>
      <c r="B2101" t="s">
        <v>6890</v>
      </c>
      <c r="C2101" t="s">
        <v>7220</v>
      </c>
      <c r="D2101" t="s">
        <v>81</v>
      </c>
      <c r="E2101">
        <v>12</v>
      </c>
      <c r="F2101" t="s">
        <v>37</v>
      </c>
      <c r="G2101" t="s">
        <v>3403</v>
      </c>
      <c r="H2101" t="s">
        <v>30</v>
      </c>
      <c r="I2101" t="s">
        <v>27</v>
      </c>
      <c r="J2101">
        <v>204</v>
      </c>
      <c r="K2101">
        <v>183</v>
      </c>
      <c r="L2101">
        <v>20211</v>
      </c>
      <c r="M2101">
        <v>1</v>
      </c>
      <c r="N2101" t="s">
        <v>36</v>
      </c>
      <c r="O2101">
        <v>4671</v>
      </c>
      <c r="P2101">
        <v>20200826</v>
      </c>
      <c r="Q2101" t="s">
        <v>36</v>
      </c>
      <c r="R2101" t="s">
        <v>35</v>
      </c>
      <c r="S2101">
        <v>0</v>
      </c>
      <c r="T2101">
        <v>0</v>
      </c>
      <c r="U2101">
        <v>0</v>
      </c>
      <c r="V2101" t="s">
        <v>35</v>
      </c>
      <c r="W2101">
        <v>0</v>
      </c>
      <c r="X2101">
        <v>14261203</v>
      </c>
      <c r="Y2101" t="str">
        <f t="shared" si="32"/>
        <v>1. &lt;= 1 Year</v>
      </c>
      <c r="Z2101" t="str">
        <f t="shared" si="32"/>
        <v>1. &lt;= 1 Year</v>
      </c>
    </row>
    <row r="2102" spans="1:26" x14ac:dyDescent="0.25">
      <c r="A2102">
        <v>164365432</v>
      </c>
      <c r="B2102" t="s">
        <v>9504</v>
      </c>
      <c r="C2102" t="s">
        <v>9505</v>
      </c>
      <c r="D2102" t="s">
        <v>3897</v>
      </c>
      <c r="E2102">
        <v>12</v>
      </c>
      <c r="F2102" t="s">
        <v>6</v>
      </c>
      <c r="G2102" t="s">
        <v>1529</v>
      </c>
      <c r="H2102" t="s">
        <v>30</v>
      </c>
      <c r="I2102" t="s">
        <v>27</v>
      </c>
      <c r="J2102">
        <v>27</v>
      </c>
      <c r="K2102">
        <v>27</v>
      </c>
      <c r="L2102">
        <v>0</v>
      </c>
      <c r="M2102">
        <v>0</v>
      </c>
      <c r="N2102" t="s">
        <v>35</v>
      </c>
      <c r="O2102">
        <v>0</v>
      </c>
      <c r="P2102" t="s">
        <v>30</v>
      </c>
      <c r="Q2102" t="s">
        <v>35</v>
      </c>
      <c r="R2102" t="s">
        <v>36</v>
      </c>
      <c r="S2102">
        <v>1</v>
      </c>
      <c r="T2102">
        <v>0</v>
      </c>
      <c r="U2102">
        <v>0</v>
      </c>
      <c r="V2102" t="s">
        <v>35</v>
      </c>
      <c r="W2102">
        <v>0</v>
      </c>
      <c r="X2102">
        <v>15082193</v>
      </c>
      <c r="Y2102" t="str">
        <f t="shared" si="32"/>
        <v>1. &lt;= 1 Year</v>
      </c>
      <c r="Z2102" t="str">
        <f t="shared" si="32"/>
        <v>1. &lt;= 1 Year</v>
      </c>
    </row>
    <row r="2103" spans="1:26" x14ac:dyDescent="0.25">
      <c r="A2103">
        <v>163253943</v>
      </c>
      <c r="B2103" t="s">
        <v>1671</v>
      </c>
      <c r="C2103" t="s">
        <v>396</v>
      </c>
      <c r="D2103" t="s">
        <v>3897</v>
      </c>
      <c r="E2103">
        <v>12</v>
      </c>
      <c r="F2103" t="s">
        <v>37</v>
      </c>
      <c r="G2103" t="s">
        <v>1600</v>
      </c>
      <c r="H2103" t="s">
        <v>30</v>
      </c>
      <c r="I2103" t="s">
        <v>27</v>
      </c>
      <c r="J2103">
        <v>702</v>
      </c>
      <c r="K2103">
        <v>702</v>
      </c>
      <c r="L2103">
        <v>20211</v>
      </c>
      <c r="M2103">
        <v>1</v>
      </c>
      <c r="N2103" t="s">
        <v>36</v>
      </c>
      <c r="O2103">
        <v>33</v>
      </c>
      <c r="P2103">
        <v>20191112</v>
      </c>
      <c r="Q2103" t="s">
        <v>36</v>
      </c>
      <c r="R2103" t="s">
        <v>35</v>
      </c>
      <c r="S2103">
        <v>0</v>
      </c>
      <c r="T2103">
        <v>0</v>
      </c>
      <c r="U2103">
        <v>0</v>
      </c>
      <c r="V2103" t="s">
        <v>35</v>
      </c>
      <c r="W2103">
        <v>0</v>
      </c>
      <c r="X2103">
        <v>15364654</v>
      </c>
      <c r="Y2103" t="str">
        <f t="shared" si="32"/>
        <v>3.  1.5 to 2 Year</v>
      </c>
      <c r="Z2103" t="str">
        <f t="shared" si="32"/>
        <v>3.  1.5 to 2 Year</v>
      </c>
    </row>
    <row r="2104" spans="1:26" x14ac:dyDescent="0.25">
      <c r="A2104">
        <v>164277413</v>
      </c>
      <c r="B2104" t="s">
        <v>7221</v>
      </c>
      <c r="C2104" t="s">
        <v>965</v>
      </c>
      <c r="D2104" t="s">
        <v>4559</v>
      </c>
      <c r="E2104">
        <v>12</v>
      </c>
      <c r="F2104" t="s">
        <v>6</v>
      </c>
      <c r="G2104" t="s">
        <v>7203</v>
      </c>
      <c r="H2104" t="s">
        <v>30</v>
      </c>
      <c r="I2104" t="s">
        <v>27</v>
      </c>
      <c r="J2104">
        <v>122</v>
      </c>
      <c r="K2104">
        <v>115</v>
      </c>
      <c r="L2104">
        <v>20211</v>
      </c>
      <c r="M2104">
        <v>1</v>
      </c>
      <c r="N2104" t="s">
        <v>36</v>
      </c>
      <c r="O2104">
        <v>7293</v>
      </c>
      <c r="P2104">
        <v>20201116</v>
      </c>
      <c r="Q2104" t="s">
        <v>36</v>
      </c>
      <c r="R2104" t="s">
        <v>36</v>
      </c>
      <c r="S2104">
        <v>1</v>
      </c>
      <c r="T2104">
        <v>0</v>
      </c>
      <c r="U2104">
        <v>0</v>
      </c>
      <c r="V2104" t="s">
        <v>35</v>
      </c>
      <c r="W2104">
        <v>0</v>
      </c>
      <c r="X2104">
        <v>15259822</v>
      </c>
      <c r="Y2104" t="str">
        <f t="shared" si="32"/>
        <v>1. &lt;= 1 Year</v>
      </c>
      <c r="Z2104" t="str">
        <f t="shared" si="32"/>
        <v>1. &lt;= 1 Year</v>
      </c>
    </row>
    <row r="2105" spans="1:26" x14ac:dyDescent="0.25">
      <c r="A2105">
        <v>164358528</v>
      </c>
      <c r="B2105" t="s">
        <v>9506</v>
      </c>
      <c r="C2105" t="s">
        <v>9507</v>
      </c>
      <c r="D2105" t="s">
        <v>81</v>
      </c>
      <c r="E2105">
        <v>12</v>
      </c>
      <c r="F2105" t="s">
        <v>37</v>
      </c>
      <c r="G2105" t="s">
        <v>1545</v>
      </c>
      <c r="H2105" t="s">
        <v>30</v>
      </c>
      <c r="I2105" t="s">
        <v>27</v>
      </c>
      <c r="J2105">
        <v>35</v>
      </c>
      <c r="K2105">
        <v>15</v>
      </c>
      <c r="L2105">
        <v>20211</v>
      </c>
      <c r="M2105">
        <v>1</v>
      </c>
      <c r="N2105" t="s">
        <v>36</v>
      </c>
      <c r="O2105">
        <v>2077</v>
      </c>
      <c r="P2105">
        <v>20200222</v>
      </c>
      <c r="Q2105" t="s">
        <v>36</v>
      </c>
      <c r="R2105" t="s">
        <v>36</v>
      </c>
      <c r="S2105">
        <v>1</v>
      </c>
      <c r="T2105">
        <v>0</v>
      </c>
      <c r="U2105">
        <v>0</v>
      </c>
      <c r="V2105" t="s">
        <v>35</v>
      </c>
      <c r="W2105">
        <v>0</v>
      </c>
      <c r="X2105">
        <v>16035099</v>
      </c>
      <c r="Y2105" t="str">
        <f t="shared" si="32"/>
        <v>1. &lt;= 1 Year</v>
      </c>
      <c r="Z2105" t="str">
        <f t="shared" si="32"/>
        <v>1. &lt;= 1 Year</v>
      </c>
    </row>
    <row r="2106" spans="1:26" x14ac:dyDescent="0.25">
      <c r="A2106">
        <v>164164518</v>
      </c>
      <c r="B2106" t="s">
        <v>6707</v>
      </c>
      <c r="C2106" t="s">
        <v>2799</v>
      </c>
      <c r="D2106" t="s">
        <v>4559</v>
      </c>
      <c r="E2106">
        <v>12</v>
      </c>
      <c r="F2106" t="s">
        <v>5</v>
      </c>
      <c r="G2106" t="s">
        <v>1492</v>
      </c>
      <c r="H2106" t="s">
        <v>30</v>
      </c>
      <c r="I2106" t="s">
        <v>27</v>
      </c>
      <c r="J2106">
        <v>238</v>
      </c>
      <c r="K2106">
        <v>8</v>
      </c>
      <c r="L2106">
        <v>0</v>
      </c>
      <c r="M2106">
        <v>0</v>
      </c>
      <c r="N2106" t="s">
        <v>35</v>
      </c>
      <c r="O2106">
        <v>0</v>
      </c>
      <c r="P2106">
        <v>20180430</v>
      </c>
      <c r="Q2106" t="s">
        <v>36</v>
      </c>
      <c r="R2106" t="s">
        <v>36</v>
      </c>
      <c r="S2106">
        <v>1</v>
      </c>
      <c r="T2106">
        <v>0</v>
      </c>
      <c r="U2106">
        <v>0</v>
      </c>
      <c r="V2106" t="s">
        <v>35</v>
      </c>
      <c r="W2106">
        <v>0</v>
      </c>
      <c r="X2106">
        <v>8474034</v>
      </c>
      <c r="Y2106" t="str">
        <f t="shared" si="32"/>
        <v>1. &lt;= 1 Year</v>
      </c>
      <c r="Z2106" t="str">
        <f t="shared" si="32"/>
        <v>1. &lt;= 1 Year</v>
      </c>
    </row>
    <row r="2107" spans="1:26" x14ac:dyDescent="0.25">
      <c r="A2107">
        <v>163987275</v>
      </c>
      <c r="B2107" t="s">
        <v>6115</v>
      </c>
      <c r="C2107" t="s">
        <v>627</v>
      </c>
      <c r="D2107" t="s">
        <v>81</v>
      </c>
      <c r="E2107">
        <v>12</v>
      </c>
      <c r="F2107" t="s">
        <v>39</v>
      </c>
      <c r="G2107" t="s">
        <v>9312</v>
      </c>
      <c r="H2107" t="s">
        <v>30</v>
      </c>
      <c r="I2107" t="s">
        <v>27</v>
      </c>
      <c r="J2107">
        <v>409</v>
      </c>
      <c r="K2107">
        <v>133</v>
      </c>
      <c r="L2107">
        <v>20211</v>
      </c>
      <c r="M2107">
        <v>1</v>
      </c>
      <c r="N2107" t="s">
        <v>36</v>
      </c>
      <c r="O2107">
        <v>5831</v>
      </c>
      <c r="P2107" t="s">
        <v>30</v>
      </c>
      <c r="Q2107" t="s">
        <v>35</v>
      </c>
      <c r="R2107" t="s">
        <v>36</v>
      </c>
      <c r="S2107">
        <v>1</v>
      </c>
      <c r="T2107">
        <v>0</v>
      </c>
      <c r="U2107">
        <v>0</v>
      </c>
      <c r="V2107" t="s">
        <v>35</v>
      </c>
      <c r="W2107">
        <v>0</v>
      </c>
      <c r="X2107">
        <v>15848588</v>
      </c>
      <c r="Y2107" t="str">
        <f t="shared" si="32"/>
        <v>2.  1-1.5 Years</v>
      </c>
      <c r="Z2107" t="str">
        <f t="shared" si="32"/>
        <v>1. &lt;= 1 Year</v>
      </c>
    </row>
    <row r="2108" spans="1:26" x14ac:dyDescent="0.25">
      <c r="A2108">
        <v>164128344</v>
      </c>
      <c r="B2108" t="s">
        <v>2216</v>
      </c>
      <c r="C2108" t="s">
        <v>171</v>
      </c>
      <c r="D2108" t="s">
        <v>89</v>
      </c>
      <c r="E2108">
        <v>12</v>
      </c>
      <c r="F2108" t="s">
        <v>6</v>
      </c>
      <c r="G2108" t="s">
        <v>1493</v>
      </c>
      <c r="H2108" t="s">
        <v>30</v>
      </c>
      <c r="I2108" t="s">
        <v>27</v>
      </c>
      <c r="J2108">
        <v>286</v>
      </c>
      <c r="K2108">
        <v>286</v>
      </c>
      <c r="L2108">
        <v>20211</v>
      </c>
      <c r="M2108">
        <v>1</v>
      </c>
      <c r="N2108" t="s">
        <v>36</v>
      </c>
      <c r="O2108">
        <v>4501</v>
      </c>
      <c r="P2108" t="s">
        <v>30</v>
      </c>
      <c r="Q2108" t="s">
        <v>35</v>
      </c>
      <c r="R2108" t="s">
        <v>36</v>
      </c>
      <c r="S2108">
        <v>1</v>
      </c>
      <c r="T2108">
        <v>0</v>
      </c>
      <c r="U2108">
        <v>0</v>
      </c>
      <c r="V2108" t="s">
        <v>35</v>
      </c>
      <c r="W2108">
        <v>0</v>
      </c>
      <c r="X2108">
        <v>15756277</v>
      </c>
      <c r="Y2108" t="str">
        <f t="shared" si="32"/>
        <v>1. &lt;= 1 Year</v>
      </c>
      <c r="Z2108" t="str">
        <f t="shared" si="32"/>
        <v>1. &lt;= 1 Year</v>
      </c>
    </row>
    <row r="2109" spans="1:26" x14ac:dyDescent="0.25">
      <c r="A2109">
        <v>164363290</v>
      </c>
      <c r="B2109" t="s">
        <v>9508</v>
      </c>
      <c r="C2109" t="s">
        <v>9509</v>
      </c>
      <c r="D2109" t="s">
        <v>83</v>
      </c>
      <c r="E2109">
        <v>12</v>
      </c>
      <c r="F2109" t="s">
        <v>6</v>
      </c>
      <c r="G2109" t="s">
        <v>1529</v>
      </c>
      <c r="H2109" t="s">
        <v>30</v>
      </c>
      <c r="I2109" t="s">
        <v>27</v>
      </c>
      <c r="J2109">
        <v>29</v>
      </c>
      <c r="K2109">
        <v>29</v>
      </c>
      <c r="L2109">
        <v>0</v>
      </c>
      <c r="M2109">
        <v>0</v>
      </c>
      <c r="N2109" t="s">
        <v>35</v>
      </c>
      <c r="O2109">
        <v>0</v>
      </c>
      <c r="P2109">
        <v>20190419</v>
      </c>
      <c r="Q2109" t="s">
        <v>36</v>
      </c>
      <c r="R2109" t="s">
        <v>36</v>
      </c>
      <c r="S2109">
        <v>1</v>
      </c>
      <c r="T2109">
        <v>20212</v>
      </c>
      <c r="U2109">
        <v>1</v>
      </c>
      <c r="V2109" t="s">
        <v>36</v>
      </c>
      <c r="W2109">
        <v>444.5</v>
      </c>
      <c r="X2109">
        <v>15046719</v>
      </c>
      <c r="Y2109" t="str">
        <f t="shared" si="32"/>
        <v>1. &lt;= 1 Year</v>
      </c>
      <c r="Z2109" t="str">
        <f t="shared" si="32"/>
        <v>1. &lt;= 1 Year</v>
      </c>
    </row>
    <row r="2110" spans="1:26" x14ac:dyDescent="0.25">
      <c r="A2110">
        <v>163974153</v>
      </c>
      <c r="B2110" t="s">
        <v>876</v>
      </c>
      <c r="C2110" t="s">
        <v>413</v>
      </c>
      <c r="D2110" t="s">
        <v>89</v>
      </c>
      <c r="E2110">
        <v>12</v>
      </c>
      <c r="F2110" t="s">
        <v>5</v>
      </c>
      <c r="G2110" t="s">
        <v>9312</v>
      </c>
      <c r="H2110" t="s">
        <v>30</v>
      </c>
      <c r="I2110" t="s">
        <v>27</v>
      </c>
      <c r="J2110">
        <v>427</v>
      </c>
      <c r="K2110">
        <v>427</v>
      </c>
      <c r="L2110">
        <v>20211</v>
      </c>
      <c r="M2110">
        <v>1</v>
      </c>
      <c r="N2110" t="s">
        <v>36</v>
      </c>
      <c r="O2110">
        <v>3839</v>
      </c>
      <c r="P2110">
        <v>20210310</v>
      </c>
      <c r="Q2110" t="s">
        <v>36</v>
      </c>
      <c r="R2110" t="s">
        <v>35</v>
      </c>
      <c r="S2110">
        <v>0</v>
      </c>
      <c r="T2110">
        <v>20212</v>
      </c>
      <c r="U2110">
        <v>1</v>
      </c>
      <c r="V2110" t="s">
        <v>36</v>
      </c>
      <c r="W2110">
        <v>9898.7000000000007</v>
      </c>
      <c r="X2110">
        <v>13421580</v>
      </c>
      <c r="Y2110" t="str">
        <f t="shared" si="32"/>
        <v>2.  1-1.5 Years</v>
      </c>
      <c r="Z2110" t="str">
        <f t="shared" si="32"/>
        <v>2.  1-1.5 Years</v>
      </c>
    </row>
    <row r="2111" spans="1:26" x14ac:dyDescent="0.25">
      <c r="A2111">
        <v>163153537</v>
      </c>
      <c r="B2111" t="s">
        <v>2531</v>
      </c>
      <c r="C2111" t="s">
        <v>5163</v>
      </c>
      <c r="D2111" t="s">
        <v>89</v>
      </c>
      <c r="E2111">
        <v>12</v>
      </c>
      <c r="F2111" t="s">
        <v>37</v>
      </c>
      <c r="G2111" t="s">
        <v>1682</v>
      </c>
      <c r="H2111" t="s">
        <v>30</v>
      </c>
      <c r="I2111" t="s">
        <v>27</v>
      </c>
      <c r="J2111">
        <v>784</v>
      </c>
      <c r="K2111">
        <v>736</v>
      </c>
      <c r="L2111">
        <v>0</v>
      </c>
      <c r="M2111">
        <v>0</v>
      </c>
      <c r="N2111" t="s">
        <v>35</v>
      </c>
      <c r="O2111">
        <v>0</v>
      </c>
      <c r="P2111">
        <v>20180525</v>
      </c>
      <c r="Q2111" t="s">
        <v>36</v>
      </c>
      <c r="R2111" t="s">
        <v>35</v>
      </c>
      <c r="S2111">
        <v>0</v>
      </c>
      <c r="T2111">
        <v>0</v>
      </c>
      <c r="U2111">
        <v>0</v>
      </c>
      <c r="V2111" t="s">
        <v>35</v>
      </c>
      <c r="W2111">
        <v>0</v>
      </c>
      <c r="X2111">
        <v>15325589</v>
      </c>
      <c r="Y2111" t="str">
        <f t="shared" si="32"/>
        <v>4. 2-3 Year</v>
      </c>
      <c r="Z2111" t="str">
        <f t="shared" si="32"/>
        <v>4. 2-3 Year</v>
      </c>
    </row>
    <row r="2112" spans="1:26" x14ac:dyDescent="0.25">
      <c r="A2112">
        <v>164047002</v>
      </c>
      <c r="B2112" t="s">
        <v>2531</v>
      </c>
      <c r="C2112" t="s">
        <v>2715</v>
      </c>
      <c r="D2112" t="s">
        <v>81</v>
      </c>
      <c r="E2112">
        <v>12</v>
      </c>
      <c r="F2112" t="s">
        <v>37</v>
      </c>
      <c r="G2112" t="s">
        <v>1498</v>
      </c>
      <c r="H2112" t="s">
        <v>30</v>
      </c>
      <c r="I2112" t="s">
        <v>27</v>
      </c>
      <c r="J2112">
        <v>367</v>
      </c>
      <c r="K2112">
        <v>246</v>
      </c>
      <c r="L2112">
        <v>20211</v>
      </c>
      <c r="M2112">
        <v>1</v>
      </c>
      <c r="N2112" t="s">
        <v>36</v>
      </c>
      <c r="O2112">
        <v>1522</v>
      </c>
      <c r="P2112">
        <v>20210719</v>
      </c>
      <c r="Q2112" t="s">
        <v>36</v>
      </c>
      <c r="R2112" t="s">
        <v>35</v>
      </c>
      <c r="S2112">
        <v>0</v>
      </c>
      <c r="T2112">
        <v>20212</v>
      </c>
      <c r="U2112">
        <v>1</v>
      </c>
      <c r="V2112" t="s">
        <v>36</v>
      </c>
      <c r="W2112">
        <v>1921.52</v>
      </c>
      <c r="X2112">
        <v>15353393</v>
      </c>
      <c r="Y2112" t="str">
        <f t="shared" si="32"/>
        <v>2.  1-1.5 Years</v>
      </c>
      <c r="Z2112" t="str">
        <f t="shared" si="32"/>
        <v>1. &lt;= 1 Year</v>
      </c>
    </row>
    <row r="2113" spans="1:26" x14ac:dyDescent="0.25">
      <c r="A2113">
        <v>163256950</v>
      </c>
      <c r="B2113" t="s">
        <v>2531</v>
      </c>
      <c r="C2113" t="s">
        <v>3419</v>
      </c>
      <c r="D2113" t="s">
        <v>4559</v>
      </c>
      <c r="E2113">
        <v>12</v>
      </c>
      <c r="F2113" t="s">
        <v>37</v>
      </c>
      <c r="G2113" t="s">
        <v>1508</v>
      </c>
      <c r="H2113" t="s">
        <v>30</v>
      </c>
      <c r="I2113" t="s">
        <v>27</v>
      </c>
      <c r="J2113">
        <v>700</v>
      </c>
      <c r="K2113">
        <v>394</v>
      </c>
      <c r="L2113">
        <v>0</v>
      </c>
      <c r="M2113">
        <v>0</v>
      </c>
      <c r="N2113" t="s">
        <v>35</v>
      </c>
      <c r="O2113">
        <v>0</v>
      </c>
      <c r="P2113" t="s">
        <v>30</v>
      </c>
      <c r="Q2113" t="s">
        <v>35</v>
      </c>
      <c r="R2113" t="s">
        <v>35</v>
      </c>
      <c r="S2113">
        <v>0</v>
      </c>
      <c r="T2113">
        <v>0</v>
      </c>
      <c r="U2113">
        <v>0</v>
      </c>
      <c r="V2113" t="s">
        <v>35</v>
      </c>
      <c r="W2113">
        <v>0</v>
      </c>
      <c r="X2113">
        <v>15359177</v>
      </c>
      <c r="Y2113" t="str">
        <f t="shared" ref="Y2113:Z2176" si="33">IF(J2113&lt;=364,"1. &lt;= 1 Year",IF(J2113&lt;=546,"2.  1-1.5 Years",IF(J2113&lt;=729,"3.  1.5 to 2 Year",IF(J2113&lt;=1459,"4. 2-3 Year",IF(J2113&lt;=1824,"5. 3-4 Year",IF(J2113&lt;=2189,"6. 4-5 Year",IF(J2113&gt;=2190,"7. &gt;= 6 Year","N/A")))))))</f>
        <v>3.  1.5 to 2 Year</v>
      </c>
      <c r="Z2113" t="str">
        <f t="shared" si="33"/>
        <v>2.  1-1.5 Years</v>
      </c>
    </row>
    <row r="2114" spans="1:26" x14ac:dyDescent="0.25">
      <c r="A2114">
        <v>164234901</v>
      </c>
      <c r="B2114" t="s">
        <v>2531</v>
      </c>
      <c r="C2114" t="s">
        <v>908</v>
      </c>
      <c r="D2114" t="s">
        <v>89</v>
      </c>
      <c r="E2114">
        <v>12</v>
      </c>
      <c r="F2114" t="s">
        <v>37</v>
      </c>
      <c r="G2114" t="s">
        <v>1491</v>
      </c>
      <c r="H2114" t="s">
        <v>30</v>
      </c>
      <c r="I2114" t="s">
        <v>27</v>
      </c>
      <c r="J2114">
        <v>177</v>
      </c>
      <c r="K2114">
        <v>175</v>
      </c>
      <c r="L2114">
        <v>0</v>
      </c>
      <c r="M2114">
        <v>0</v>
      </c>
      <c r="N2114" t="s">
        <v>35</v>
      </c>
      <c r="O2114">
        <v>0</v>
      </c>
      <c r="P2114">
        <v>20210517</v>
      </c>
      <c r="Q2114" t="s">
        <v>36</v>
      </c>
      <c r="R2114" t="s">
        <v>35</v>
      </c>
      <c r="S2114">
        <v>0</v>
      </c>
      <c r="T2114">
        <v>20212</v>
      </c>
      <c r="U2114">
        <v>1</v>
      </c>
      <c r="V2114" t="s">
        <v>36</v>
      </c>
      <c r="W2114">
        <v>3176.61</v>
      </c>
      <c r="X2114">
        <v>15986138</v>
      </c>
      <c r="Y2114" t="str">
        <f t="shared" si="33"/>
        <v>1. &lt;= 1 Year</v>
      </c>
      <c r="Z2114" t="str">
        <f t="shared" si="33"/>
        <v>1. &lt;= 1 Year</v>
      </c>
    </row>
    <row r="2115" spans="1:26" x14ac:dyDescent="0.25">
      <c r="A2115">
        <v>164229413</v>
      </c>
      <c r="B2115" t="s">
        <v>876</v>
      </c>
      <c r="C2115" t="s">
        <v>304</v>
      </c>
      <c r="D2115" t="s">
        <v>89</v>
      </c>
      <c r="E2115">
        <v>12</v>
      </c>
      <c r="F2115" t="s">
        <v>37</v>
      </c>
      <c r="G2115" t="s">
        <v>9309</v>
      </c>
      <c r="H2115" t="s">
        <v>30</v>
      </c>
      <c r="I2115" t="s">
        <v>27</v>
      </c>
      <c r="J2115">
        <v>183</v>
      </c>
      <c r="K2115">
        <v>183</v>
      </c>
      <c r="L2115">
        <v>0</v>
      </c>
      <c r="M2115">
        <v>0</v>
      </c>
      <c r="N2115" t="s">
        <v>35</v>
      </c>
      <c r="O2115">
        <v>0</v>
      </c>
      <c r="P2115">
        <v>20210510</v>
      </c>
      <c r="Q2115" t="s">
        <v>36</v>
      </c>
      <c r="R2115" t="s">
        <v>35</v>
      </c>
      <c r="S2115">
        <v>0</v>
      </c>
      <c r="T2115">
        <v>20212</v>
      </c>
      <c r="U2115">
        <v>1</v>
      </c>
      <c r="V2115" t="s">
        <v>36</v>
      </c>
      <c r="W2115">
        <v>825.83</v>
      </c>
      <c r="X2115">
        <v>15986468</v>
      </c>
      <c r="Y2115" t="str">
        <f t="shared" si="33"/>
        <v>1. &lt;= 1 Year</v>
      </c>
      <c r="Z2115" t="str">
        <f t="shared" si="33"/>
        <v>1. &lt;= 1 Year</v>
      </c>
    </row>
    <row r="2116" spans="1:26" x14ac:dyDescent="0.25">
      <c r="A2116">
        <v>164287630</v>
      </c>
      <c r="B2116" t="s">
        <v>876</v>
      </c>
      <c r="C2116" t="s">
        <v>1654</v>
      </c>
      <c r="D2116" t="s">
        <v>4559</v>
      </c>
      <c r="E2116">
        <v>12</v>
      </c>
      <c r="F2116" t="s">
        <v>6</v>
      </c>
      <c r="G2116" t="s">
        <v>6565</v>
      </c>
      <c r="H2116" t="s">
        <v>30</v>
      </c>
      <c r="I2116" t="s">
        <v>27</v>
      </c>
      <c r="J2116">
        <v>111</v>
      </c>
      <c r="K2116">
        <v>111</v>
      </c>
      <c r="L2116">
        <v>0</v>
      </c>
      <c r="M2116">
        <v>0</v>
      </c>
      <c r="N2116" t="s">
        <v>35</v>
      </c>
      <c r="O2116">
        <v>0</v>
      </c>
      <c r="P2116">
        <v>20200427</v>
      </c>
      <c r="Q2116" t="s">
        <v>36</v>
      </c>
      <c r="R2116" t="s">
        <v>35</v>
      </c>
      <c r="S2116">
        <v>0</v>
      </c>
      <c r="T2116">
        <v>0</v>
      </c>
      <c r="U2116">
        <v>0</v>
      </c>
      <c r="V2116" t="s">
        <v>35</v>
      </c>
      <c r="W2116">
        <v>0</v>
      </c>
      <c r="X2116">
        <v>16001281</v>
      </c>
      <c r="Y2116" t="str">
        <f t="shared" si="33"/>
        <v>1. &lt;= 1 Year</v>
      </c>
      <c r="Z2116" t="str">
        <f t="shared" si="33"/>
        <v>1. &lt;= 1 Year</v>
      </c>
    </row>
    <row r="2117" spans="1:26" x14ac:dyDescent="0.25">
      <c r="A2117">
        <v>164357064</v>
      </c>
      <c r="B2117" t="s">
        <v>2531</v>
      </c>
      <c r="C2117" t="s">
        <v>9510</v>
      </c>
      <c r="D2117" t="s">
        <v>4559</v>
      </c>
      <c r="E2117">
        <v>12</v>
      </c>
      <c r="F2117" t="s">
        <v>6</v>
      </c>
      <c r="G2117" t="s">
        <v>1493</v>
      </c>
      <c r="H2117" t="s">
        <v>30</v>
      </c>
      <c r="I2117" t="s">
        <v>27</v>
      </c>
      <c r="J2117">
        <v>36</v>
      </c>
      <c r="K2117">
        <v>24</v>
      </c>
      <c r="L2117">
        <v>20211</v>
      </c>
      <c r="M2117">
        <v>1</v>
      </c>
      <c r="N2117" t="s">
        <v>36</v>
      </c>
      <c r="O2117">
        <v>6705</v>
      </c>
      <c r="P2117">
        <v>20190724</v>
      </c>
      <c r="Q2117" t="s">
        <v>36</v>
      </c>
      <c r="R2117" t="s">
        <v>36</v>
      </c>
      <c r="S2117">
        <v>1</v>
      </c>
      <c r="T2117">
        <v>20212</v>
      </c>
      <c r="U2117">
        <v>1</v>
      </c>
      <c r="V2117" t="s">
        <v>36</v>
      </c>
      <c r="W2117">
        <v>12.5</v>
      </c>
      <c r="X2117">
        <v>16037253</v>
      </c>
      <c r="Y2117" t="str">
        <f t="shared" si="33"/>
        <v>1. &lt;= 1 Year</v>
      </c>
      <c r="Z2117" t="str">
        <f t="shared" si="33"/>
        <v>1. &lt;= 1 Year</v>
      </c>
    </row>
    <row r="2118" spans="1:26" x14ac:dyDescent="0.25">
      <c r="A2118">
        <v>163755679</v>
      </c>
      <c r="B2118" t="s">
        <v>1683</v>
      </c>
      <c r="C2118" t="s">
        <v>5164</v>
      </c>
      <c r="D2118" t="s">
        <v>83</v>
      </c>
      <c r="E2118">
        <v>12</v>
      </c>
      <c r="F2118" t="s">
        <v>6</v>
      </c>
      <c r="G2118" t="s">
        <v>1500</v>
      </c>
      <c r="H2118" t="s">
        <v>30</v>
      </c>
      <c r="I2118" t="s">
        <v>27</v>
      </c>
      <c r="J2118">
        <v>497</v>
      </c>
      <c r="K2118">
        <v>497</v>
      </c>
      <c r="L2118">
        <v>20211</v>
      </c>
      <c r="M2118">
        <v>1</v>
      </c>
      <c r="N2118" t="s">
        <v>36</v>
      </c>
      <c r="O2118">
        <v>8779</v>
      </c>
      <c r="P2118">
        <v>20190708</v>
      </c>
      <c r="Q2118" t="s">
        <v>36</v>
      </c>
      <c r="R2118" t="s">
        <v>35</v>
      </c>
      <c r="S2118">
        <v>0</v>
      </c>
      <c r="T2118">
        <v>0</v>
      </c>
      <c r="U2118">
        <v>0</v>
      </c>
      <c r="V2118" t="s">
        <v>35</v>
      </c>
      <c r="W2118">
        <v>0</v>
      </c>
      <c r="X2118">
        <v>15424934</v>
      </c>
      <c r="Y2118" t="str">
        <f t="shared" si="33"/>
        <v>2.  1-1.5 Years</v>
      </c>
      <c r="Z2118" t="str">
        <f t="shared" si="33"/>
        <v>2.  1-1.5 Years</v>
      </c>
    </row>
    <row r="2119" spans="1:26" x14ac:dyDescent="0.25">
      <c r="A2119">
        <v>164329856</v>
      </c>
      <c r="B2119" t="s">
        <v>1683</v>
      </c>
      <c r="C2119" t="s">
        <v>1574</v>
      </c>
      <c r="D2119" t="s">
        <v>89</v>
      </c>
      <c r="E2119">
        <v>12</v>
      </c>
      <c r="F2119" t="s">
        <v>38</v>
      </c>
      <c r="G2119" t="s">
        <v>8880</v>
      </c>
      <c r="H2119" t="s">
        <v>30</v>
      </c>
      <c r="I2119" t="s">
        <v>27</v>
      </c>
      <c r="J2119">
        <v>48</v>
      </c>
      <c r="K2119">
        <v>45</v>
      </c>
      <c r="L2119">
        <v>0</v>
      </c>
      <c r="M2119">
        <v>0</v>
      </c>
      <c r="N2119" t="s">
        <v>35</v>
      </c>
      <c r="O2119">
        <v>0</v>
      </c>
      <c r="P2119">
        <v>20190124</v>
      </c>
      <c r="Q2119" t="s">
        <v>36</v>
      </c>
      <c r="R2119" t="s">
        <v>36</v>
      </c>
      <c r="S2119">
        <v>1</v>
      </c>
      <c r="T2119">
        <v>0</v>
      </c>
      <c r="U2119">
        <v>0</v>
      </c>
      <c r="V2119" t="s">
        <v>35</v>
      </c>
      <c r="W2119">
        <v>0</v>
      </c>
      <c r="X2119">
        <v>15975826</v>
      </c>
      <c r="Y2119" t="str">
        <f t="shared" si="33"/>
        <v>1. &lt;= 1 Year</v>
      </c>
      <c r="Z2119" t="str">
        <f t="shared" si="33"/>
        <v>1. &lt;= 1 Year</v>
      </c>
    </row>
    <row r="2120" spans="1:26" x14ac:dyDescent="0.25">
      <c r="A2120">
        <v>164205274</v>
      </c>
      <c r="B2120" t="s">
        <v>3266</v>
      </c>
      <c r="C2120" t="s">
        <v>186</v>
      </c>
      <c r="D2120" t="s">
        <v>3897</v>
      </c>
      <c r="E2120">
        <v>12</v>
      </c>
      <c r="F2120" t="s">
        <v>6</v>
      </c>
      <c r="G2120" t="s">
        <v>1529</v>
      </c>
      <c r="H2120" t="s">
        <v>30</v>
      </c>
      <c r="I2120" t="s">
        <v>27</v>
      </c>
      <c r="J2120">
        <v>202</v>
      </c>
      <c r="K2120">
        <v>202</v>
      </c>
      <c r="L2120">
        <v>20211</v>
      </c>
      <c r="M2120">
        <v>1</v>
      </c>
      <c r="N2120" t="s">
        <v>36</v>
      </c>
      <c r="O2120">
        <v>7092</v>
      </c>
      <c r="P2120">
        <v>20210617</v>
      </c>
      <c r="Q2120" t="s">
        <v>36</v>
      </c>
      <c r="R2120" t="s">
        <v>36</v>
      </c>
      <c r="S2120">
        <v>1</v>
      </c>
      <c r="T2120">
        <v>20212</v>
      </c>
      <c r="U2120">
        <v>1</v>
      </c>
      <c r="V2120" t="s">
        <v>36</v>
      </c>
      <c r="W2120">
        <v>4198.93</v>
      </c>
      <c r="X2120">
        <v>15577793</v>
      </c>
      <c r="Y2120" t="str">
        <f t="shared" si="33"/>
        <v>1. &lt;= 1 Year</v>
      </c>
      <c r="Z2120" t="str">
        <f t="shared" si="33"/>
        <v>1. &lt;= 1 Year</v>
      </c>
    </row>
    <row r="2121" spans="1:26" x14ac:dyDescent="0.25">
      <c r="A2121">
        <v>164235540</v>
      </c>
      <c r="B2121" t="s">
        <v>246</v>
      </c>
      <c r="C2121" t="s">
        <v>154</v>
      </c>
      <c r="D2121" t="s">
        <v>89</v>
      </c>
      <c r="E2121">
        <v>12</v>
      </c>
      <c r="F2121" t="s">
        <v>37</v>
      </c>
      <c r="G2121" t="s">
        <v>1498</v>
      </c>
      <c r="H2121" t="s">
        <v>30</v>
      </c>
      <c r="I2121" t="s">
        <v>27</v>
      </c>
      <c r="J2121">
        <v>177</v>
      </c>
      <c r="K2121">
        <v>168</v>
      </c>
      <c r="L2121">
        <v>20211</v>
      </c>
      <c r="M2121">
        <v>1</v>
      </c>
      <c r="N2121" t="s">
        <v>36</v>
      </c>
      <c r="O2121">
        <v>548</v>
      </c>
      <c r="P2121">
        <v>20210423</v>
      </c>
      <c r="Q2121" t="s">
        <v>36</v>
      </c>
      <c r="R2121" t="s">
        <v>35</v>
      </c>
      <c r="S2121">
        <v>0</v>
      </c>
      <c r="T2121">
        <v>20212</v>
      </c>
      <c r="U2121">
        <v>1</v>
      </c>
      <c r="V2121" t="s">
        <v>36</v>
      </c>
      <c r="W2121">
        <v>2787.65</v>
      </c>
      <c r="X2121">
        <v>15979577</v>
      </c>
      <c r="Y2121" t="str">
        <f t="shared" si="33"/>
        <v>1. &lt;= 1 Year</v>
      </c>
      <c r="Z2121" t="str">
        <f t="shared" si="33"/>
        <v>1. &lt;= 1 Year</v>
      </c>
    </row>
    <row r="2122" spans="1:26" x14ac:dyDescent="0.25">
      <c r="A2122">
        <v>164275487</v>
      </c>
      <c r="B2122" t="s">
        <v>415</v>
      </c>
      <c r="C2122" t="s">
        <v>1834</v>
      </c>
      <c r="D2122" t="s">
        <v>3897</v>
      </c>
      <c r="E2122">
        <v>12</v>
      </c>
      <c r="F2122" t="s">
        <v>6</v>
      </c>
      <c r="G2122" t="s">
        <v>1529</v>
      </c>
      <c r="H2122" t="s">
        <v>30</v>
      </c>
      <c r="I2122" t="s">
        <v>27</v>
      </c>
      <c r="J2122">
        <v>127</v>
      </c>
      <c r="K2122">
        <v>127</v>
      </c>
      <c r="L2122">
        <v>20211</v>
      </c>
      <c r="M2122">
        <v>1</v>
      </c>
      <c r="N2122" t="s">
        <v>36</v>
      </c>
      <c r="O2122">
        <v>7104</v>
      </c>
      <c r="P2122">
        <v>20200218</v>
      </c>
      <c r="Q2122" t="s">
        <v>36</v>
      </c>
      <c r="R2122" t="s">
        <v>35</v>
      </c>
      <c r="S2122">
        <v>0</v>
      </c>
      <c r="T2122">
        <v>20212</v>
      </c>
      <c r="U2122">
        <v>1</v>
      </c>
      <c r="V2122" t="s">
        <v>36</v>
      </c>
      <c r="W2122">
        <v>7657.04</v>
      </c>
      <c r="X2122">
        <v>15998956</v>
      </c>
      <c r="Y2122" t="str">
        <f t="shared" si="33"/>
        <v>1. &lt;= 1 Year</v>
      </c>
      <c r="Z2122" t="str">
        <f t="shared" si="33"/>
        <v>1. &lt;= 1 Year</v>
      </c>
    </row>
    <row r="2123" spans="1:26" x14ac:dyDescent="0.25">
      <c r="A2123">
        <v>164370748</v>
      </c>
      <c r="B2123" t="s">
        <v>9511</v>
      </c>
      <c r="C2123" t="s">
        <v>408</v>
      </c>
      <c r="D2123" t="s">
        <v>3897</v>
      </c>
      <c r="E2123">
        <v>12</v>
      </c>
      <c r="F2123" t="s">
        <v>6</v>
      </c>
      <c r="G2123" t="s">
        <v>1529</v>
      </c>
      <c r="H2123" t="s">
        <v>30</v>
      </c>
      <c r="I2123" t="s">
        <v>27</v>
      </c>
      <c r="J2123">
        <v>21</v>
      </c>
      <c r="K2123">
        <v>21</v>
      </c>
      <c r="L2123">
        <v>20211</v>
      </c>
      <c r="M2123">
        <v>1</v>
      </c>
      <c r="N2123" t="s">
        <v>36</v>
      </c>
      <c r="O2123">
        <v>4364</v>
      </c>
      <c r="P2123">
        <v>20200413</v>
      </c>
      <c r="Q2123" t="s">
        <v>36</v>
      </c>
      <c r="R2123" t="s">
        <v>35</v>
      </c>
      <c r="S2123">
        <v>0</v>
      </c>
      <c r="T2123">
        <v>20212</v>
      </c>
      <c r="U2123">
        <v>1</v>
      </c>
      <c r="V2123" t="s">
        <v>36</v>
      </c>
      <c r="W2123">
        <v>3661.13</v>
      </c>
      <c r="X2123">
        <v>16056364</v>
      </c>
      <c r="Y2123" t="str">
        <f t="shared" si="33"/>
        <v>1. &lt;= 1 Year</v>
      </c>
      <c r="Z2123" t="str">
        <f t="shared" si="33"/>
        <v>1. &lt;= 1 Year</v>
      </c>
    </row>
    <row r="2124" spans="1:26" x14ac:dyDescent="0.25">
      <c r="A2124">
        <v>164368340</v>
      </c>
      <c r="B2124" t="s">
        <v>1956</v>
      </c>
      <c r="C2124" t="s">
        <v>9512</v>
      </c>
      <c r="D2124" t="s">
        <v>89</v>
      </c>
      <c r="E2124">
        <v>12</v>
      </c>
      <c r="F2124" t="s">
        <v>6</v>
      </c>
      <c r="G2124" t="s">
        <v>1521</v>
      </c>
      <c r="H2124" t="s">
        <v>30</v>
      </c>
      <c r="I2124" t="s">
        <v>27</v>
      </c>
      <c r="J2124">
        <v>22</v>
      </c>
      <c r="K2124">
        <v>22</v>
      </c>
      <c r="L2124">
        <v>20211</v>
      </c>
      <c r="M2124">
        <v>1</v>
      </c>
      <c r="N2124" t="s">
        <v>36</v>
      </c>
      <c r="O2124">
        <v>4618</v>
      </c>
      <c r="P2124" t="s">
        <v>30</v>
      </c>
      <c r="Q2124" t="s">
        <v>35</v>
      </c>
      <c r="R2124" t="s">
        <v>36</v>
      </c>
      <c r="S2124">
        <v>1</v>
      </c>
      <c r="T2124">
        <v>0</v>
      </c>
      <c r="U2124">
        <v>0</v>
      </c>
      <c r="V2124" t="s">
        <v>35</v>
      </c>
      <c r="W2124">
        <v>0</v>
      </c>
      <c r="X2124">
        <v>15474351</v>
      </c>
      <c r="Y2124" t="str">
        <f t="shared" si="33"/>
        <v>1. &lt;= 1 Year</v>
      </c>
      <c r="Z2124" t="str">
        <f t="shared" si="33"/>
        <v>1. &lt;= 1 Year</v>
      </c>
    </row>
    <row r="2125" spans="1:26" x14ac:dyDescent="0.25">
      <c r="A2125">
        <v>164382099</v>
      </c>
      <c r="B2125" t="s">
        <v>9513</v>
      </c>
      <c r="C2125" t="s">
        <v>242</v>
      </c>
      <c r="D2125" t="s">
        <v>134</v>
      </c>
      <c r="E2125">
        <v>12</v>
      </c>
      <c r="F2125" t="s">
        <v>6</v>
      </c>
      <c r="G2125" t="s">
        <v>6895</v>
      </c>
      <c r="H2125" t="s">
        <v>30</v>
      </c>
      <c r="I2125" t="s">
        <v>27</v>
      </c>
      <c r="J2125">
        <v>9</v>
      </c>
      <c r="K2125">
        <v>9</v>
      </c>
      <c r="L2125">
        <v>20211</v>
      </c>
      <c r="M2125">
        <v>1</v>
      </c>
      <c r="N2125" t="s">
        <v>36</v>
      </c>
      <c r="O2125">
        <v>7420</v>
      </c>
      <c r="P2125">
        <v>20190529</v>
      </c>
      <c r="Q2125" t="s">
        <v>36</v>
      </c>
      <c r="R2125" t="s">
        <v>36</v>
      </c>
      <c r="S2125">
        <v>1</v>
      </c>
      <c r="T2125">
        <v>20212</v>
      </c>
      <c r="U2125">
        <v>1</v>
      </c>
      <c r="V2125" t="s">
        <v>36</v>
      </c>
      <c r="W2125">
        <v>6398.7</v>
      </c>
      <c r="X2125">
        <v>11941827</v>
      </c>
      <c r="Y2125" t="str">
        <f t="shared" si="33"/>
        <v>1. &lt;= 1 Year</v>
      </c>
      <c r="Z2125" t="str">
        <f t="shared" si="33"/>
        <v>1. &lt;= 1 Year</v>
      </c>
    </row>
    <row r="2126" spans="1:26" x14ac:dyDescent="0.25">
      <c r="A2126">
        <v>164106462</v>
      </c>
      <c r="B2126" t="s">
        <v>6116</v>
      </c>
      <c r="C2126" t="s">
        <v>404</v>
      </c>
      <c r="D2126" t="s">
        <v>83</v>
      </c>
      <c r="E2126">
        <v>12</v>
      </c>
      <c r="F2126" t="s">
        <v>6</v>
      </c>
      <c r="G2126" t="s">
        <v>9312</v>
      </c>
      <c r="H2126" t="s">
        <v>30</v>
      </c>
      <c r="I2126" t="s">
        <v>27</v>
      </c>
      <c r="J2126">
        <v>314</v>
      </c>
      <c r="K2126">
        <v>314</v>
      </c>
      <c r="L2126">
        <v>20211</v>
      </c>
      <c r="M2126">
        <v>1</v>
      </c>
      <c r="N2126" t="s">
        <v>36</v>
      </c>
      <c r="O2126">
        <v>7970</v>
      </c>
      <c r="P2126">
        <v>20190716</v>
      </c>
      <c r="Q2126" t="s">
        <v>36</v>
      </c>
      <c r="R2126" t="s">
        <v>35</v>
      </c>
      <c r="S2126">
        <v>0</v>
      </c>
      <c r="T2126">
        <v>20212</v>
      </c>
      <c r="U2126">
        <v>1</v>
      </c>
      <c r="V2126" t="s">
        <v>36</v>
      </c>
      <c r="W2126">
        <v>1035.1500000000001</v>
      </c>
      <c r="X2126">
        <v>15949268</v>
      </c>
      <c r="Y2126" t="str">
        <f t="shared" si="33"/>
        <v>1. &lt;= 1 Year</v>
      </c>
      <c r="Z2126" t="str">
        <f t="shared" si="33"/>
        <v>1. &lt;= 1 Year</v>
      </c>
    </row>
    <row r="2127" spans="1:26" x14ac:dyDescent="0.25">
      <c r="A2127">
        <v>161790684</v>
      </c>
      <c r="B2127" t="s">
        <v>5165</v>
      </c>
      <c r="C2127" t="s">
        <v>2563</v>
      </c>
      <c r="D2127" t="s">
        <v>4559</v>
      </c>
      <c r="E2127">
        <v>12</v>
      </c>
      <c r="F2127" t="s">
        <v>37</v>
      </c>
      <c r="G2127" t="s">
        <v>1508</v>
      </c>
      <c r="H2127">
        <v>3</v>
      </c>
      <c r="I2127" t="s">
        <v>28</v>
      </c>
      <c r="J2127">
        <v>1508</v>
      </c>
      <c r="K2127">
        <v>800</v>
      </c>
      <c r="L2127">
        <v>20211</v>
      </c>
      <c r="M2127">
        <v>1</v>
      </c>
      <c r="N2127" t="s">
        <v>36</v>
      </c>
      <c r="O2127">
        <v>6452</v>
      </c>
      <c r="P2127">
        <v>20200316</v>
      </c>
      <c r="Q2127" t="s">
        <v>36</v>
      </c>
      <c r="R2127" t="s">
        <v>35</v>
      </c>
      <c r="S2127">
        <v>0</v>
      </c>
      <c r="T2127">
        <v>0</v>
      </c>
      <c r="U2127">
        <v>0</v>
      </c>
      <c r="V2127" t="s">
        <v>35</v>
      </c>
      <c r="W2127">
        <v>0</v>
      </c>
      <c r="X2127">
        <v>14858620</v>
      </c>
      <c r="Y2127" t="str">
        <f t="shared" si="33"/>
        <v>5. 3-4 Year</v>
      </c>
      <c r="Z2127" t="str">
        <f t="shared" si="33"/>
        <v>4. 2-3 Year</v>
      </c>
    </row>
    <row r="2128" spans="1:26" x14ac:dyDescent="0.25">
      <c r="A2128">
        <v>164383840</v>
      </c>
      <c r="B2128" t="s">
        <v>5165</v>
      </c>
      <c r="C2128" t="s">
        <v>9514</v>
      </c>
      <c r="D2128" t="s">
        <v>4559</v>
      </c>
      <c r="E2128">
        <v>12</v>
      </c>
      <c r="F2128" t="s">
        <v>37</v>
      </c>
      <c r="G2128" t="s">
        <v>1503</v>
      </c>
      <c r="H2128" t="s">
        <v>30</v>
      </c>
      <c r="I2128" t="s">
        <v>27</v>
      </c>
      <c r="J2128">
        <v>7</v>
      </c>
      <c r="K2128">
        <v>7</v>
      </c>
      <c r="L2128">
        <v>0</v>
      </c>
      <c r="M2128">
        <v>0</v>
      </c>
      <c r="N2128" t="s">
        <v>35</v>
      </c>
      <c r="O2128">
        <v>0</v>
      </c>
      <c r="P2128">
        <v>20210702</v>
      </c>
      <c r="Q2128" t="s">
        <v>36</v>
      </c>
      <c r="R2128" t="s">
        <v>35</v>
      </c>
      <c r="S2128">
        <v>0</v>
      </c>
      <c r="T2128">
        <v>0</v>
      </c>
      <c r="U2128">
        <v>0</v>
      </c>
      <c r="V2128" t="s">
        <v>35</v>
      </c>
      <c r="W2128">
        <v>0</v>
      </c>
      <c r="X2128">
        <v>16020330</v>
      </c>
      <c r="Y2128" t="str">
        <f t="shared" si="33"/>
        <v>1. &lt;= 1 Year</v>
      </c>
      <c r="Z2128" t="str">
        <f t="shared" si="33"/>
        <v>1. &lt;= 1 Year</v>
      </c>
    </row>
    <row r="2129" spans="1:26" x14ac:dyDescent="0.25">
      <c r="A2129">
        <v>164245071</v>
      </c>
      <c r="B2129" t="s">
        <v>7596</v>
      </c>
      <c r="C2129" t="s">
        <v>915</v>
      </c>
      <c r="D2129" t="s">
        <v>83</v>
      </c>
      <c r="E2129">
        <v>12</v>
      </c>
      <c r="F2129" t="s">
        <v>37</v>
      </c>
      <c r="G2129" t="s">
        <v>3402</v>
      </c>
      <c r="H2129" t="s">
        <v>30</v>
      </c>
      <c r="I2129" t="s">
        <v>27</v>
      </c>
      <c r="J2129">
        <v>164</v>
      </c>
      <c r="K2129">
        <v>161</v>
      </c>
      <c r="L2129">
        <v>20211</v>
      </c>
      <c r="M2129">
        <v>1</v>
      </c>
      <c r="N2129" t="s">
        <v>36</v>
      </c>
      <c r="O2129">
        <v>3449</v>
      </c>
      <c r="P2129">
        <v>20210104</v>
      </c>
      <c r="Q2129" t="s">
        <v>36</v>
      </c>
      <c r="R2129" t="s">
        <v>35</v>
      </c>
      <c r="S2129">
        <v>0</v>
      </c>
      <c r="T2129">
        <v>0</v>
      </c>
      <c r="U2129">
        <v>0</v>
      </c>
      <c r="V2129" t="s">
        <v>35</v>
      </c>
      <c r="W2129">
        <v>0</v>
      </c>
      <c r="X2129">
        <v>15986199</v>
      </c>
      <c r="Y2129" t="str">
        <f t="shared" si="33"/>
        <v>1. &lt;= 1 Year</v>
      </c>
      <c r="Z2129" t="str">
        <f t="shared" si="33"/>
        <v>1. &lt;= 1 Year</v>
      </c>
    </row>
    <row r="2130" spans="1:26" x14ac:dyDescent="0.25">
      <c r="A2130">
        <v>164385706</v>
      </c>
      <c r="B2130" t="s">
        <v>6686</v>
      </c>
      <c r="C2130" t="s">
        <v>1666</v>
      </c>
      <c r="D2130" t="s">
        <v>89</v>
      </c>
      <c r="E2130">
        <v>12</v>
      </c>
      <c r="F2130" t="s">
        <v>6</v>
      </c>
      <c r="G2130" t="s">
        <v>1492</v>
      </c>
      <c r="H2130" t="s">
        <v>30</v>
      </c>
      <c r="I2130" t="s">
        <v>27</v>
      </c>
      <c r="J2130">
        <v>21</v>
      </c>
      <c r="K2130">
        <v>21</v>
      </c>
      <c r="L2130">
        <v>20211</v>
      </c>
      <c r="M2130">
        <v>1</v>
      </c>
      <c r="N2130" t="s">
        <v>36</v>
      </c>
      <c r="O2130">
        <v>4057</v>
      </c>
      <c r="P2130">
        <v>20180510</v>
      </c>
      <c r="Q2130" t="s">
        <v>36</v>
      </c>
      <c r="R2130" t="s">
        <v>35</v>
      </c>
      <c r="S2130">
        <v>0</v>
      </c>
      <c r="T2130">
        <v>20212</v>
      </c>
      <c r="U2130">
        <v>1</v>
      </c>
      <c r="V2130" t="s">
        <v>36</v>
      </c>
      <c r="W2130">
        <v>1500</v>
      </c>
      <c r="X2130">
        <v>14889058</v>
      </c>
      <c r="Y2130" t="str">
        <f t="shared" si="33"/>
        <v>1. &lt;= 1 Year</v>
      </c>
      <c r="Z2130" t="str">
        <f t="shared" si="33"/>
        <v>1. &lt;= 1 Year</v>
      </c>
    </row>
    <row r="2131" spans="1:26" x14ac:dyDescent="0.25">
      <c r="A2131">
        <v>164266994</v>
      </c>
      <c r="B2131" t="s">
        <v>1230</v>
      </c>
      <c r="C2131" t="s">
        <v>7964</v>
      </c>
      <c r="D2131" t="s">
        <v>4559</v>
      </c>
      <c r="E2131">
        <v>12</v>
      </c>
      <c r="F2131" t="s">
        <v>6</v>
      </c>
      <c r="G2131" t="s">
        <v>1521</v>
      </c>
      <c r="H2131" t="s">
        <v>30</v>
      </c>
      <c r="I2131" t="s">
        <v>27</v>
      </c>
      <c r="J2131">
        <v>135</v>
      </c>
      <c r="K2131">
        <v>135</v>
      </c>
      <c r="L2131">
        <v>0</v>
      </c>
      <c r="M2131">
        <v>0</v>
      </c>
      <c r="N2131" t="s">
        <v>35</v>
      </c>
      <c r="O2131">
        <v>0</v>
      </c>
      <c r="P2131">
        <v>20190401</v>
      </c>
      <c r="Q2131" t="s">
        <v>36</v>
      </c>
      <c r="R2131" t="s">
        <v>35</v>
      </c>
      <c r="S2131">
        <v>0</v>
      </c>
      <c r="T2131">
        <v>0</v>
      </c>
      <c r="U2131">
        <v>0</v>
      </c>
      <c r="V2131" t="s">
        <v>35</v>
      </c>
      <c r="W2131">
        <v>0</v>
      </c>
      <c r="X2131">
        <v>15248207</v>
      </c>
      <c r="Y2131" t="str">
        <f t="shared" si="33"/>
        <v>1. &lt;= 1 Year</v>
      </c>
      <c r="Z2131" t="str">
        <f t="shared" si="33"/>
        <v>1. &lt;= 1 Year</v>
      </c>
    </row>
    <row r="2132" spans="1:26" x14ac:dyDescent="0.25">
      <c r="A2132">
        <v>164062243</v>
      </c>
      <c r="B2132" t="s">
        <v>1230</v>
      </c>
      <c r="C2132" t="s">
        <v>896</v>
      </c>
      <c r="D2132" t="s">
        <v>81</v>
      </c>
      <c r="E2132">
        <v>12</v>
      </c>
      <c r="F2132" t="s">
        <v>6</v>
      </c>
      <c r="G2132" t="s">
        <v>1502</v>
      </c>
      <c r="H2132" t="s">
        <v>30</v>
      </c>
      <c r="I2132" t="s">
        <v>27</v>
      </c>
      <c r="J2132">
        <v>351</v>
      </c>
      <c r="K2132">
        <v>350</v>
      </c>
      <c r="L2132">
        <v>20211</v>
      </c>
      <c r="M2132">
        <v>1</v>
      </c>
      <c r="N2132" t="s">
        <v>36</v>
      </c>
      <c r="O2132">
        <v>8077</v>
      </c>
      <c r="P2132">
        <v>20200916</v>
      </c>
      <c r="Q2132" t="s">
        <v>36</v>
      </c>
      <c r="R2132" t="s">
        <v>35</v>
      </c>
      <c r="S2132">
        <v>0</v>
      </c>
      <c r="T2132">
        <v>20212</v>
      </c>
      <c r="U2132">
        <v>1</v>
      </c>
      <c r="V2132" t="s">
        <v>36</v>
      </c>
      <c r="W2132">
        <v>7125.72</v>
      </c>
      <c r="X2132">
        <v>15937326</v>
      </c>
      <c r="Y2132" t="str">
        <f t="shared" si="33"/>
        <v>1. &lt;= 1 Year</v>
      </c>
      <c r="Z2132" t="str">
        <f t="shared" si="33"/>
        <v>1. &lt;= 1 Year</v>
      </c>
    </row>
    <row r="2133" spans="1:26" x14ac:dyDescent="0.25">
      <c r="A2133">
        <v>164242068</v>
      </c>
      <c r="B2133" t="s">
        <v>8505</v>
      </c>
      <c r="C2133" t="s">
        <v>880</v>
      </c>
      <c r="D2133" t="s">
        <v>71</v>
      </c>
      <c r="E2133">
        <v>12</v>
      </c>
      <c r="F2133" t="s">
        <v>37</v>
      </c>
      <c r="G2133" t="s">
        <v>1495</v>
      </c>
      <c r="H2133" t="s">
        <v>30</v>
      </c>
      <c r="I2133" t="s">
        <v>27</v>
      </c>
      <c r="J2133">
        <v>168</v>
      </c>
      <c r="K2133">
        <v>38</v>
      </c>
      <c r="L2133">
        <v>0</v>
      </c>
      <c r="M2133">
        <v>0</v>
      </c>
      <c r="N2133" t="s">
        <v>35</v>
      </c>
      <c r="O2133">
        <v>0</v>
      </c>
      <c r="P2133" t="s">
        <v>30</v>
      </c>
      <c r="Q2133" t="s">
        <v>35</v>
      </c>
      <c r="R2133" t="s">
        <v>35</v>
      </c>
      <c r="S2133">
        <v>0</v>
      </c>
      <c r="T2133">
        <v>20212</v>
      </c>
      <c r="U2133">
        <v>1</v>
      </c>
      <c r="V2133" t="s">
        <v>36</v>
      </c>
      <c r="W2133">
        <v>5600</v>
      </c>
      <c r="X2133">
        <v>15989563</v>
      </c>
      <c r="Y2133" t="str">
        <f t="shared" si="33"/>
        <v>1. &lt;= 1 Year</v>
      </c>
      <c r="Z2133" t="str">
        <f t="shared" si="33"/>
        <v>1. &lt;= 1 Year</v>
      </c>
    </row>
    <row r="2134" spans="1:26" x14ac:dyDescent="0.25">
      <c r="A2134">
        <v>164368588</v>
      </c>
      <c r="B2134" t="s">
        <v>9515</v>
      </c>
      <c r="C2134" t="s">
        <v>3802</v>
      </c>
      <c r="D2134" t="s">
        <v>3897</v>
      </c>
      <c r="E2134">
        <v>12</v>
      </c>
      <c r="F2134" t="s">
        <v>5</v>
      </c>
      <c r="G2134" t="s">
        <v>7202</v>
      </c>
      <c r="H2134" t="s">
        <v>30</v>
      </c>
      <c r="I2134" t="s">
        <v>27</v>
      </c>
      <c r="J2134">
        <v>23</v>
      </c>
      <c r="K2134">
        <v>22</v>
      </c>
      <c r="L2134">
        <v>0</v>
      </c>
      <c r="M2134">
        <v>0</v>
      </c>
      <c r="N2134" t="s">
        <v>35</v>
      </c>
      <c r="O2134">
        <v>0</v>
      </c>
      <c r="P2134" t="s">
        <v>30</v>
      </c>
      <c r="Q2134" t="s">
        <v>35</v>
      </c>
      <c r="R2134" t="s">
        <v>36</v>
      </c>
      <c r="S2134">
        <v>1</v>
      </c>
      <c r="T2134">
        <v>0</v>
      </c>
      <c r="U2134">
        <v>0</v>
      </c>
      <c r="V2134" t="s">
        <v>35</v>
      </c>
      <c r="W2134">
        <v>0</v>
      </c>
      <c r="X2134">
        <v>16024368</v>
      </c>
      <c r="Y2134" t="str">
        <f t="shared" si="33"/>
        <v>1. &lt;= 1 Year</v>
      </c>
      <c r="Z2134" t="str">
        <f t="shared" si="33"/>
        <v>1. &lt;= 1 Year</v>
      </c>
    </row>
    <row r="2135" spans="1:26" x14ac:dyDescent="0.25">
      <c r="A2135">
        <v>164385790</v>
      </c>
      <c r="B2135" t="s">
        <v>3177</v>
      </c>
      <c r="C2135" t="s">
        <v>9516</v>
      </c>
      <c r="D2135" t="s">
        <v>83</v>
      </c>
      <c r="E2135">
        <v>12</v>
      </c>
      <c r="F2135" t="s">
        <v>6</v>
      </c>
      <c r="G2135" t="s">
        <v>7200</v>
      </c>
      <c r="H2135" t="s">
        <v>30</v>
      </c>
      <c r="I2135" t="s">
        <v>27</v>
      </c>
      <c r="J2135">
        <v>6</v>
      </c>
      <c r="K2135" t="s">
        <v>30</v>
      </c>
      <c r="L2135">
        <v>0</v>
      </c>
      <c r="M2135">
        <v>0</v>
      </c>
      <c r="N2135" t="s">
        <v>35</v>
      </c>
      <c r="O2135">
        <v>0</v>
      </c>
      <c r="P2135" t="s">
        <v>30</v>
      </c>
      <c r="Q2135" t="s">
        <v>35</v>
      </c>
      <c r="R2135" t="s">
        <v>35</v>
      </c>
      <c r="S2135">
        <v>0</v>
      </c>
      <c r="T2135">
        <v>20212</v>
      </c>
      <c r="U2135">
        <v>1</v>
      </c>
      <c r="V2135" t="s">
        <v>36</v>
      </c>
      <c r="W2135">
        <v>446.02</v>
      </c>
      <c r="X2135">
        <v>14376796</v>
      </c>
      <c r="Y2135" t="str">
        <f t="shared" si="33"/>
        <v>1. &lt;= 1 Year</v>
      </c>
      <c r="Z2135" t="str">
        <f t="shared" si="33"/>
        <v>7. &gt;= 6 Year</v>
      </c>
    </row>
    <row r="2136" spans="1:26" x14ac:dyDescent="0.25">
      <c r="A2136">
        <v>164359950</v>
      </c>
      <c r="B2136" t="s">
        <v>9517</v>
      </c>
      <c r="C2136" t="s">
        <v>2558</v>
      </c>
      <c r="D2136" t="s">
        <v>4559</v>
      </c>
      <c r="E2136">
        <v>12</v>
      </c>
      <c r="F2136" t="s">
        <v>5</v>
      </c>
      <c r="G2136" t="s">
        <v>6895</v>
      </c>
      <c r="H2136" t="s">
        <v>30</v>
      </c>
      <c r="I2136" t="s">
        <v>27</v>
      </c>
      <c r="J2136">
        <v>34</v>
      </c>
      <c r="K2136">
        <v>10</v>
      </c>
      <c r="L2136">
        <v>0</v>
      </c>
      <c r="M2136">
        <v>0</v>
      </c>
      <c r="N2136" t="s">
        <v>35</v>
      </c>
      <c r="O2136">
        <v>0</v>
      </c>
      <c r="P2136">
        <v>20180506</v>
      </c>
      <c r="Q2136" t="s">
        <v>36</v>
      </c>
      <c r="R2136" t="s">
        <v>36</v>
      </c>
      <c r="S2136">
        <v>1</v>
      </c>
      <c r="T2136">
        <v>0</v>
      </c>
      <c r="U2136">
        <v>0</v>
      </c>
      <c r="V2136" t="s">
        <v>35</v>
      </c>
      <c r="W2136">
        <v>0</v>
      </c>
      <c r="X2136">
        <v>8545391</v>
      </c>
      <c r="Y2136" t="str">
        <f t="shared" si="33"/>
        <v>1. &lt;= 1 Year</v>
      </c>
      <c r="Z2136" t="str">
        <f t="shared" si="33"/>
        <v>1. &lt;= 1 Year</v>
      </c>
    </row>
    <row r="2137" spans="1:26" x14ac:dyDescent="0.25">
      <c r="A2137">
        <v>164376050</v>
      </c>
      <c r="B2137" t="s">
        <v>9518</v>
      </c>
      <c r="C2137" t="s">
        <v>9519</v>
      </c>
      <c r="D2137" t="s">
        <v>81</v>
      </c>
      <c r="E2137">
        <v>12</v>
      </c>
      <c r="F2137" t="s">
        <v>6</v>
      </c>
      <c r="G2137" t="s">
        <v>1493</v>
      </c>
      <c r="H2137" t="s">
        <v>30</v>
      </c>
      <c r="I2137" t="s">
        <v>27</v>
      </c>
      <c r="J2137">
        <v>9</v>
      </c>
      <c r="K2137">
        <v>9</v>
      </c>
      <c r="L2137">
        <v>20211</v>
      </c>
      <c r="M2137">
        <v>1</v>
      </c>
      <c r="N2137" t="s">
        <v>36</v>
      </c>
      <c r="O2137">
        <v>2550</v>
      </c>
      <c r="P2137" t="s">
        <v>30</v>
      </c>
      <c r="Q2137" t="s">
        <v>35</v>
      </c>
      <c r="R2137" t="s">
        <v>35</v>
      </c>
      <c r="S2137">
        <v>0</v>
      </c>
      <c r="T2137">
        <v>0</v>
      </c>
      <c r="U2137">
        <v>0</v>
      </c>
      <c r="V2137" t="s">
        <v>35</v>
      </c>
      <c r="W2137">
        <v>0</v>
      </c>
      <c r="X2137">
        <v>16045075</v>
      </c>
      <c r="Y2137" t="str">
        <f t="shared" si="33"/>
        <v>1. &lt;= 1 Year</v>
      </c>
      <c r="Z2137" t="str">
        <f t="shared" si="33"/>
        <v>1. &lt;= 1 Year</v>
      </c>
    </row>
    <row r="2138" spans="1:26" x14ac:dyDescent="0.25">
      <c r="A2138">
        <v>164161876</v>
      </c>
      <c r="B2138" t="s">
        <v>2384</v>
      </c>
      <c r="C2138" t="s">
        <v>4087</v>
      </c>
      <c r="D2138" t="s">
        <v>81</v>
      </c>
      <c r="E2138">
        <v>12</v>
      </c>
      <c r="F2138" t="s">
        <v>38</v>
      </c>
      <c r="G2138" t="s">
        <v>7196</v>
      </c>
      <c r="H2138" t="s">
        <v>30</v>
      </c>
      <c r="I2138" t="s">
        <v>27</v>
      </c>
      <c r="J2138">
        <v>241</v>
      </c>
      <c r="K2138">
        <v>240</v>
      </c>
      <c r="L2138">
        <v>20211</v>
      </c>
      <c r="M2138">
        <v>1</v>
      </c>
      <c r="N2138" t="s">
        <v>36</v>
      </c>
      <c r="O2138">
        <v>1877</v>
      </c>
      <c r="P2138" t="s">
        <v>30</v>
      </c>
      <c r="Q2138" t="s">
        <v>35</v>
      </c>
      <c r="R2138" t="s">
        <v>36</v>
      </c>
      <c r="S2138">
        <v>1</v>
      </c>
      <c r="T2138">
        <v>0</v>
      </c>
      <c r="U2138">
        <v>0</v>
      </c>
      <c r="V2138" t="s">
        <v>35</v>
      </c>
      <c r="W2138">
        <v>0</v>
      </c>
      <c r="X2138">
        <v>15969836</v>
      </c>
      <c r="Y2138" t="str">
        <f t="shared" si="33"/>
        <v>1. &lt;= 1 Year</v>
      </c>
      <c r="Z2138" t="str">
        <f t="shared" si="33"/>
        <v>1. &lt;= 1 Year</v>
      </c>
    </row>
    <row r="2139" spans="1:26" x14ac:dyDescent="0.25">
      <c r="A2139">
        <v>164164615</v>
      </c>
      <c r="B2139" t="s">
        <v>6892</v>
      </c>
      <c r="C2139" t="s">
        <v>3225</v>
      </c>
      <c r="D2139" t="s">
        <v>81</v>
      </c>
      <c r="E2139">
        <v>12</v>
      </c>
      <c r="F2139" t="s">
        <v>37</v>
      </c>
      <c r="G2139" t="s">
        <v>1498</v>
      </c>
      <c r="H2139" t="s">
        <v>30</v>
      </c>
      <c r="I2139" t="s">
        <v>27</v>
      </c>
      <c r="J2139">
        <v>246</v>
      </c>
      <c r="K2139">
        <v>238</v>
      </c>
      <c r="L2139">
        <v>20211</v>
      </c>
      <c r="M2139">
        <v>1</v>
      </c>
      <c r="N2139" t="s">
        <v>36</v>
      </c>
      <c r="O2139">
        <v>264</v>
      </c>
      <c r="P2139">
        <v>20210311</v>
      </c>
      <c r="Q2139" t="s">
        <v>36</v>
      </c>
      <c r="R2139" t="s">
        <v>36</v>
      </c>
      <c r="S2139">
        <v>1</v>
      </c>
      <c r="T2139">
        <v>20212</v>
      </c>
      <c r="U2139">
        <v>1</v>
      </c>
      <c r="V2139" t="s">
        <v>36</v>
      </c>
      <c r="W2139">
        <v>2114.44</v>
      </c>
      <c r="X2139">
        <v>15904637</v>
      </c>
      <c r="Y2139" t="str">
        <f t="shared" si="33"/>
        <v>1. &lt;= 1 Year</v>
      </c>
      <c r="Z2139" t="str">
        <f t="shared" si="33"/>
        <v>1. &lt;= 1 Year</v>
      </c>
    </row>
    <row r="2140" spans="1:26" x14ac:dyDescent="0.25">
      <c r="A2140">
        <v>164329208</v>
      </c>
      <c r="B2140" t="s">
        <v>9520</v>
      </c>
      <c r="C2140" t="s">
        <v>9521</v>
      </c>
      <c r="D2140" t="s">
        <v>125</v>
      </c>
      <c r="E2140">
        <v>12</v>
      </c>
      <c r="F2140" t="s">
        <v>6</v>
      </c>
      <c r="G2140" t="s">
        <v>1500</v>
      </c>
      <c r="H2140" t="s">
        <v>30</v>
      </c>
      <c r="I2140" t="s">
        <v>27</v>
      </c>
      <c r="J2140">
        <v>24</v>
      </c>
      <c r="K2140">
        <v>24</v>
      </c>
      <c r="L2140">
        <v>20211</v>
      </c>
      <c r="M2140">
        <v>1</v>
      </c>
      <c r="N2140" t="s">
        <v>36</v>
      </c>
      <c r="O2140">
        <v>5927</v>
      </c>
      <c r="P2140">
        <v>20190701</v>
      </c>
      <c r="Q2140" t="s">
        <v>36</v>
      </c>
      <c r="R2140" t="s">
        <v>36</v>
      </c>
      <c r="S2140">
        <v>1</v>
      </c>
      <c r="T2140">
        <v>20212</v>
      </c>
      <c r="U2140">
        <v>1</v>
      </c>
      <c r="V2140" t="s">
        <v>36</v>
      </c>
      <c r="W2140">
        <v>2018.62</v>
      </c>
      <c r="X2140">
        <v>11870457</v>
      </c>
      <c r="Y2140" t="str">
        <f t="shared" si="33"/>
        <v>1. &lt;= 1 Year</v>
      </c>
      <c r="Z2140" t="str">
        <f t="shared" si="33"/>
        <v>1. &lt;= 1 Year</v>
      </c>
    </row>
    <row r="2141" spans="1:26" x14ac:dyDescent="0.25">
      <c r="A2141">
        <v>163303284</v>
      </c>
      <c r="B2141" t="s">
        <v>6343</v>
      </c>
      <c r="C2141" t="s">
        <v>6344</v>
      </c>
      <c r="D2141" t="s">
        <v>81</v>
      </c>
      <c r="E2141">
        <v>12</v>
      </c>
      <c r="F2141" t="s">
        <v>37</v>
      </c>
      <c r="G2141" t="s">
        <v>1491</v>
      </c>
      <c r="H2141" t="s">
        <v>30</v>
      </c>
      <c r="I2141" t="s">
        <v>27</v>
      </c>
      <c r="J2141">
        <v>659</v>
      </c>
      <c r="K2141">
        <v>406</v>
      </c>
      <c r="L2141">
        <v>20211</v>
      </c>
      <c r="M2141">
        <v>1</v>
      </c>
      <c r="N2141" t="s">
        <v>36</v>
      </c>
      <c r="O2141">
        <v>1046</v>
      </c>
      <c r="P2141">
        <v>20210329</v>
      </c>
      <c r="Q2141" t="s">
        <v>36</v>
      </c>
      <c r="R2141" t="s">
        <v>36</v>
      </c>
      <c r="S2141">
        <v>1</v>
      </c>
      <c r="T2141">
        <v>20212</v>
      </c>
      <c r="U2141">
        <v>1</v>
      </c>
      <c r="V2141" t="s">
        <v>36</v>
      </c>
      <c r="W2141">
        <v>5456.24</v>
      </c>
      <c r="X2141">
        <v>13928099</v>
      </c>
      <c r="Y2141" t="str">
        <f t="shared" si="33"/>
        <v>3.  1.5 to 2 Year</v>
      </c>
      <c r="Z2141" t="str">
        <f t="shared" si="33"/>
        <v>2.  1-1.5 Years</v>
      </c>
    </row>
    <row r="2142" spans="1:26" x14ac:dyDescent="0.25">
      <c r="A2142">
        <v>164247319</v>
      </c>
      <c r="B2142" t="s">
        <v>7597</v>
      </c>
      <c r="C2142" t="s">
        <v>911</v>
      </c>
      <c r="D2142" t="s">
        <v>81</v>
      </c>
      <c r="E2142">
        <v>12</v>
      </c>
      <c r="F2142" t="s">
        <v>38</v>
      </c>
      <c r="G2142" t="s">
        <v>8882</v>
      </c>
      <c r="H2142" t="s">
        <v>30</v>
      </c>
      <c r="I2142" t="s">
        <v>27</v>
      </c>
      <c r="J2142">
        <v>177</v>
      </c>
      <c r="K2142">
        <v>38</v>
      </c>
      <c r="L2142">
        <v>0</v>
      </c>
      <c r="M2142">
        <v>0</v>
      </c>
      <c r="N2142" t="s">
        <v>35</v>
      </c>
      <c r="O2142">
        <v>0</v>
      </c>
      <c r="P2142">
        <v>20210726</v>
      </c>
      <c r="Q2142" t="s">
        <v>36</v>
      </c>
      <c r="R2142" t="s">
        <v>36</v>
      </c>
      <c r="S2142">
        <v>1</v>
      </c>
      <c r="T2142">
        <v>20212</v>
      </c>
      <c r="U2142">
        <v>1</v>
      </c>
      <c r="V2142" t="s">
        <v>36</v>
      </c>
      <c r="W2142">
        <v>7200</v>
      </c>
      <c r="X2142">
        <v>15995467</v>
      </c>
      <c r="Y2142" t="str">
        <f t="shared" si="33"/>
        <v>1. &lt;= 1 Year</v>
      </c>
      <c r="Z2142" t="str">
        <f t="shared" si="33"/>
        <v>1. &lt;= 1 Year</v>
      </c>
    </row>
    <row r="2143" spans="1:26" x14ac:dyDescent="0.25">
      <c r="A2143">
        <v>164193383</v>
      </c>
      <c r="B2143" t="s">
        <v>2817</v>
      </c>
      <c r="C2143" t="s">
        <v>2853</v>
      </c>
      <c r="D2143" t="s">
        <v>89</v>
      </c>
      <c r="E2143">
        <v>12</v>
      </c>
      <c r="F2143" t="s">
        <v>38</v>
      </c>
      <c r="G2143" t="s">
        <v>6565</v>
      </c>
      <c r="H2143" t="s">
        <v>30</v>
      </c>
      <c r="I2143" t="s">
        <v>27</v>
      </c>
      <c r="J2143">
        <v>212</v>
      </c>
      <c r="K2143">
        <v>27</v>
      </c>
      <c r="L2143">
        <v>20211</v>
      </c>
      <c r="M2143">
        <v>1</v>
      </c>
      <c r="N2143" t="s">
        <v>36</v>
      </c>
      <c r="O2143">
        <v>3600</v>
      </c>
      <c r="P2143">
        <v>20180618</v>
      </c>
      <c r="Q2143" t="s">
        <v>36</v>
      </c>
      <c r="R2143" t="s">
        <v>36</v>
      </c>
      <c r="S2143">
        <v>1</v>
      </c>
      <c r="T2143">
        <v>20212</v>
      </c>
      <c r="U2143">
        <v>1</v>
      </c>
      <c r="V2143" t="s">
        <v>36</v>
      </c>
      <c r="W2143">
        <v>6600</v>
      </c>
      <c r="X2143">
        <v>15103031</v>
      </c>
      <c r="Y2143" t="str">
        <f t="shared" si="33"/>
        <v>1. &lt;= 1 Year</v>
      </c>
      <c r="Z2143" t="str">
        <f t="shared" si="33"/>
        <v>1. &lt;= 1 Year</v>
      </c>
    </row>
    <row r="2144" spans="1:26" x14ac:dyDescent="0.25">
      <c r="A2144">
        <v>162959456</v>
      </c>
      <c r="B2144" t="s">
        <v>5372</v>
      </c>
      <c r="C2144" t="s">
        <v>187</v>
      </c>
      <c r="D2144" t="s">
        <v>89</v>
      </c>
      <c r="E2144">
        <v>12</v>
      </c>
      <c r="F2144" t="s">
        <v>37</v>
      </c>
      <c r="G2144" t="s">
        <v>1491</v>
      </c>
      <c r="H2144" t="s">
        <v>30</v>
      </c>
      <c r="I2144" t="s">
        <v>27</v>
      </c>
      <c r="J2144">
        <v>937</v>
      </c>
      <c r="K2144">
        <v>863</v>
      </c>
      <c r="L2144">
        <v>0</v>
      </c>
      <c r="M2144">
        <v>0</v>
      </c>
      <c r="N2144" t="s">
        <v>35</v>
      </c>
      <c r="O2144">
        <v>0</v>
      </c>
      <c r="P2144">
        <v>20200824</v>
      </c>
      <c r="Q2144" t="s">
        <v>36</v>
      </c>
      <c r="R2144" t="s">
        <v>36</v>
      </c>
      <c r="S2144">
        <v>1</v>
      </c>
      <c r="T2144">
        <v>0</v>
      </c>
      <c r="U2144">
        <v>0</v>
      </c>
      <c r="V2144" t="s">
        <v>35</v>
      </c>
      <c r="W2144">
        <v>0</v>
      </c>
      <c r="X2144">
        <v>15245564</v>
      </c>
      <c r="Y2144" t="str">
        <f t="shared" si="33"/>
        <v>4. 2-3 Year</v>
      </c>
      <c r="Z2144" t="str">
        <f t="shared" si="33"/>
        <v>4. 2-3 Year</v>
      </c>
    </row>
    <row r="2145" spans="1:26" x14ac:dyDescent="0.25">
      <c r="A2145">
        <v>164052900</v>
      </c>
      <c r="B2145" t="s">
        <v>2817</v>
      </c>
      <c r="C2145" t="s">
        <v>416</v>
      </c>
      <c r="D2145" t="s">
        <v>89</v>
      </c>
      <c r="E2145">
        <v>12</v>
      </c>
      <c r="F2145" t="s">
        <v>6</v>
      </c>
      <c r="G2145" t="s">
        <v>7203</v>
      </c>
      <c r="H2145" t="s">
        <v>30</v>
      </c>
      <c r="I2145" t="s">
        <v>27</v>
      </c>
      <c r="J2145">
        <v>359</v>
      </c>
      <c r="K2145">
        <v>359</v>
      </c>
      <c r="L2145">
        <v>20211</v>
      </c>
      <c r="M2145">
        <v>1</v>
      </c>
      <c r="N2145" t="s">
        <v>36</v>
      </c>
      <c r="O2145">
        <v>3019</v>
      </c>
      <c r="P2145">
        <v>20200830</v>
      </c>
      <c r="Q2145" t="s">
        <v>36</v>
      </c>
      <c r="R2145" t="s">
        <v>35</v>
      </c>
      <c r="S2145">
        <v>0</v>
      </c>
      <c r="T2145">
        <v>20212</v>
      </c>
      <c r="U2145">
        <v>1</v>
      </c>
      <c r="V2145" t="s">
        <v>36</v>
      </c>
      <c r="W2145">
        <v>4766.88</v>
      </c>
      <c r="X2145">
        <v>15934936</v>
      </c>
      <c r="Y2145" t="str">
        <f t="shared" si="33"/>
        <v>1. &lt;= 1 Year</v>
      </c>
      <c r="Z2145" t="str">
        <f t="shared" si="33"/>
        <v>1. &lt;= 1 Year</v>
      </c>
    </row>
    <row r="2146" spans="1:26" x14ac:dyDescent="0.25">
      <c r="A2146">
        <v>164333118</v>
      </c>
      <c r="B2146" t="s">
        <v>5372</v>
      </c>
      <c r="C2146" t="s">
        <v>179</v>
      </c>
      <c r="D2146" t="s">
        <v>83</v>
      </c>
      <c r="E2146">
        <v>12</v>
      </c>
      <c r="F2146" t="s">
        <v>37</v>
      </c>
      <c r="G2146" t="s">
        <v>1682</v>
      </c>
      <c r="H2146" t="s">
        <v>30</v>
      </c>
      <c r="I2146" t="s">
        <v>27</v>
      </c>
      <c r="J2146">
        <v>63</v>
      </c>
      <c r="K2146">
        <v>43</v>
      </c>
      <c r="L2146">
        <v>0</v>
      </c>
      <c r="M2146">
        <v>0</v>
      </c>
      <c r="N2146" t="s">
        <v>35</v>
      </c>
      <c r="O2146">
        <v>0</v>
      </c>
      <c r="P2146" t="s">
        <v>30</v>
      </c>
      <c r="Q2146" t="s">
        <v>35</v>
      </c>
      <c r="R2146" t="s">
        <v>35</v>
      </c>
      <c r="S2146">
        <v>0</v>
      </c>
      <c r="T2146">
        <v>0</v>
      </c>
      <c r="U2146">
        <v>0</v>
      </c>
      <c r="V2146" t="s">
        <v>35</v>
      </c>
      <c r="W2146">
        <v>0</v>
      </c>
      <c r="X2146">
        <v>16024700</v>
      </c>
      <c r="Y2146" t="str">
        <f t="shared" si="33"/>
        <v>1. &lt;= 1 Year</v>
      </c>
      <c r="Z2146" t="str">
        <f t="shared" si="33"/>
        <v>1. &lt;= 1 Year</v>
      </c>
    </row>
    <row r="2147" spans="1:26" x14ac:dyDescent="0.25">
      <c r="A2147">
        <v>164348120</v>
      </c>
      <c r="B2147" t="s">
        <v>2817</v>
      </c>
      <c r="C2147" t="s">
        <v>1523</v>
      </c>
      <c r="D2147" t="s">
        <v>89</v>
      </c>
      <c r="E2147">
        <v>12</v>
      </c>
      <c r="F2147" t="s">
        <v>38</v>
      </c>
      <c r="G2147" t="s">
        <v>6565</v>
      </c>
      <c r="H2147" t="s">
        <v>30</v>
      </c>
      <c r="I2147" t="s">
        <v>27</v>
      </c>
      <c r="J2147">
        <v>55</v>
      </c>
      <c r="K2147">
        <v>52</v>
      </c>
      <c r="L2147">
        <v>0</v>
      </c>
      <c r="M2147">
        <v>0</v>
      </c>
      <c r="N2147" t="s">
        <v>35</v>
      </c>
      <c r="O2147">
        <v>0</v>
      </c>
      <c r="P2147" t="s">
        <v>30</v>
      </c>
      <c r="Q2147" t="s">
        <v>35</v>
      </c>
      <c r="R2147" t="s">
        <v>35</v>
      </c>
      <c r="S2147">
        <v>0</v>
      </c>
      <c r="T2147">
        <v>0</v>
      </c>
      <c r="U2147">
        <v>0</v>
      </c>
      <c r="V2147" t="s">
        <v>35</v>
      </c>
      <c r="W2147">
        <v>0</v>
      </c>
      <c r="X2147">
        <v>16041474</v>
      </c>
      <c r="Y2147" t="str">
        <f t="shared" si="33"/>
        <v>1. &lt;= 1 Year</v>
      </c>
      <c r="Z2147" t="str">
        <f t="shared" si="33"/>
        <v>1. &lt;= 1 Year</v>
      </c>
    </row>
    <row r="2148" spans="1:26" x14ac:dyDescent="0.25">
      <c r="A2148">
        <v>163289462</v>
      </c>
      <c r="B2148" t="s">
        <v>5005</v>
      </c>
      <c r="C2148" t="s">
        <v>302</v>
      </c>
      <c r="D2148" t="s">
        <v>3897</v>
      </c>
      <c r="E2148">
        <v>12</v>
      </c>
      <c r="F2148" t="s">
        <v>37</v>
      </c>
      <c r="G2148" t="s">
        <v>1519</v>
      </c>
      <c r="H2148" t="s">
        <v>30</v>
      </c>
      <c r="I2148" t="s">
        <v>27</v>
      </c>
      <c r="J2148">
        <v>672</v>
      </c>
      <c r="K2148">
        <v>672</v>
      </c>
      <c r="L2148">
        <v>0</v>
      </c>
      <c r="M2148">
        <v>0</v>
      </c>
      <c r="N2148" t="s">
        <v>35</v>
      </c>
      <c r="O2148">
        <v>0</v>
      </c>
      <c r="P2148">
        <v>20190513</v>
      </c>
      <c r="Q2148" t="s">
        <v>36</v>
      </c>
      <c r="R2148" t="s">
        <v>35</v>
      </c>
      <c r="S2148">
        <v>0</v>
      </c>
      <c r="T2148">
        <v>0</v>
      </c>
      <c r="U2148">
        <v>0</v>
      </c>
      <c r="V2148" t="s">
        <v>35</v>
      </c>
      <c r="W2148">
        <v>0</v>
      </c>
      <c r="X2148">
        <v>14402572</v>
      </c>
      <c r="Y2148" t="str">
        <f t="shared" si="33"/>
        <v>3.  1.5 to 2 Year</v>
      </c>
      <c r="Z2148" t="str">
        <f t="shared" si="33"/>
        <v>3.  1.5 to 2 Year</v>
      </c>
    </row>
    <row r="2149" spans="1:26" x14ac:dyDescent="0.25">
      <c r="A2149">
        <v>163012617</v>
      </c>
      <c r="B2149" t="s">
        <v>1697</v>
      </c>
      <c r="C2149" t="s">
        <v>3728</v>
      </c>
      <c r="D2149" t="s">
        <v>81</v>
      </c>
      <c r="E2149">
        <v>12</v>
      </c>
      <c r="F2149" t="s">
        <v>37</v>
      </c>
      <c r="G2149" t="s">
        <v>1545</v>
      </c>
      <c r="H2149" t="s">
        <v>30</v>
      </c>
      <c r="I2149" t="s">
        <v>27</v>
      </c>
      <c r="J2149">
        <v>896</v>
      </c>
      <c r="K2149">
        <v>146</v>
      </c>
      <c r="L2149">
        <v>20211</v>
      </c>
      <c r="M2149">
        <v>1</v>
      </c>
      <c r="N2149" t="s">
        <v>36</v>
      </c>
      <c r="O2149">
        <v>6480</v>
      </c>
      <c r="P2149" t="s">
        <v>30</v>
      </c>
      <c r="Q2149" t="s">
        <v>35</v>
      </c>
      <c r="R2149" t="s">
        <v>35</v>
      </c>
      <c r="S2149">
        <v>0</v>
      </c>
      <c r="T2149">
        <v>20212</v>
      </c>
      <c r="U2149">
        <v>1</v>
      </c>
      <c r="V2149" t="s">
        <v>36</v>
      </c>
      <c r="W2149">
        <v>2160</v>
      </c>
      <c r="X2149">
        <v>15255046</v>
      </c>
      <c r="Y2149" t="str">
        <f t="shared" si="33"/>
        <v>4. 2-3 Year</v>
      </c>
      <c r="Z2149" t="str">
        <f t="shared" si="33"/>
        <v>1. &lt;= 1 Year</v>
      </c>
    </row>
    <row r="2150" spans="1:26" x14ac:dyDescent="0.25">
      <c r="A2150">
        <v>164261754</v>
      </c>
      <c r="B2150" t="s">
        <v>7965</v>
      </c>
      <c r="C2150" t="s">
        <v>7966</v>
      </c>
      <c r="D2150" t="s">
        <v>89</v>
      </c>
      <c r="E2150">
        <v>12</v>
      </c>
      <c r="F2150" t="s">
        <v>5</v>
      </c>
      <c r="G2150" t="s">
        <v>4189</v>
      </c>
      <c r="H2150" t="s">
        <v>30</v>
      </c>
      <c r="I2150" t="s">
        <v>27</v>
      </c>
      <c r="J2150">
        <v>142</v>
      </c>
      <c r="K2150">
        <v>142</v>
      </c>
      <c r="L2150">
        <v>20211</v>
      </c>
      <c r="M2150">
        <v>1</v>
      </c>
      <c r="N2150" t="s">
        <v>36</v>
      </c>
      <c r="O2150">
        <v>2296</v>
      </c>
      <c r="P2150">
        <v>20210510</v>
      </c>
      <c r="Q2150" t="s">
        <v>36</v>
      </c>
      <c r="R2150" t="s">
        <v>36</v>
      </c>
      <c r="S2150">
        <v>1</v>
      </c>
      <c r="T2150">
        <v>0</v>
      </c>
      <c r="U2150">
        <v>0</v>
      </c>
      <c r="V2150" t="s">
        <v>35</v>
      </c>
      <c r="W2150">
        <v>0</v>
      </c>
      <c r="X2150">
        <v>15866340</v>
      </c>
      <c r="Y2150" t="str">
        <f t="shared" si="33"/>
        <v>1. &lt;= 1 Year</v>
      </c>
      <c r="Z2150" t="str">
        <f t="shared" si="33"/>
        <v>1. &lt;= 1 Year</v>
      </c>
    </row>
    <row r="2151" spans="1:26" x14ac:dyDescent="0.25">
      <c r="A2151">
        <v>164363320</v>
      </c>
      <c r="B2151" t="s">
        <v>2820</v>
      </c>
      <c r="C2151" t="s">
        <v>9522</v>
      </c>
      <c r="D2151" t="s">
        <v>3897</v>
      </c>
      <c r="E2151">
        <v>12</v>
      </c>
      <c r="F2151" t="s">
        <v>6</v>
      </c>
      <c r="G2151" t="s">
        <v>7195</v>
      </c>
      <c r="H2151" t="s">
        <v>30</v>
      </c>
      <c r="I2151" t="s">
        <v>27</v>
      </c>
      <c r="J2151">
        <v>29</v>
      </c>
      <c r="K2151">
        <v>29</v>
      </c>
      <c r="L2151">
        <v>20211</v>
      </c>
      <c r="M2151">
        <v>1</v>
      </c>
      <c r="N2151" t="s">
        <v>36</v>
      </c>
      <c r="O2151">
        <v>5634</v>
      </c>
      <c r="P2151" t="s">
        <v>30</v>
      </c>
      <c r="Q2151" t="s">
        <v>35</v>
      </c>
      <c r="R2151" t="s">
        <v>36</v>
      </c>
      <c r="S2151">
        <v>1</v>
      </c>
      <c r="T2151">
        <v>20212</v>
      </c>
      <c r="U2151">
        <v>1</v>
      </c>
      <c r="V2151" t="s">
        <v>36</v>
      </c>
      <c r="W2151">
        <v>6341.5</v>
      </c>
      <c r="X2151">
        <v>8672477</v>
      </c>
      <c r="Y2151" t="str">
        <f t="shared" si="33"/>
        <v>1. &lt;= 1 Year</v>
      </c>
      <c r="Z2151" t="str">
        <f t="shared" si="33"/>
        <v>1. &lt;= 1 Year</v>
      </c>
    </row>
    <row r="2152" spans="1:26" x14ac:dyDescent="0.25">
      <c r="A2152">
        <v>161638882</v>
      </c>
      <c r="B2152" t="s">
        <v>251</v>
      </c>
      <c r="C2152" t="s">
        <v>1699</v>
      </c>
      <c r="D2152" t="s">
        <v>89</v>
      </c>
      <c r="E2152">
        <v>12</v>
      </c>
      <c r="F2152" t="s">
        <v>37</v>
      </c>
      <c r="G2152" t="s">
        <v>1498</v>
      </c>
      <c r="H2152">
        <v>3</v>
      </c>
      <c r="I2152" t="s">
        <v>28</v>
      </c>
      <c r="J2152">
        <v>1575</v>
      </c>
      <c r="K2152">
        <v>1141</v>
      </c>
      <c r="L2152">
        <v>0</v>
      </c>
      <c r="M2152">
        <v>0</v>
      </c>
      <c r="N2152" t="s">
        <v>35</v>
      </c>
      <c r="O2152">
        <v>0</v>
      </c>
      <c r="P2152" t="s">
        <v>30</v>
      </c>
      <c r="Q2152" t="s">
        <v>35</v>
      </c>
      <c r="R2152" t="s">
        <v>35</v>
      </c>
      <c r="S2152">
        <v>0</v>
      </c>
      <c r="T2152">
        <v>0</v>
      </c>
      <c r="U2152">
        <v>0</v>
      </c>
      <c r="V2152" t="s">
        <v>35</v>
      </c>
      <c r="W2152">
        <v>0</v>
      </c>
      <c r="X2152">
        <v>14559748</v>
      </c>
      <c r="Y2152" t="str">
        <f t="shared" si="33"/>
        <v>5. 3-4 Year</v>
      </c>
      <c r="Z2152" t="str">
        <f t="shared" si="33"/>
        <v>4. 2-3 Year</v>
      </c>
    </row>
    <row r="2153" spans="1:26" x14ac:dyDescent="0.25">
      <c r="A2153">
        <v>164278079</v>
      </c>
      <c r="B2153" t="s">
        <v>251</v>
      </c>
      <c r="C2153" t="s">
        <v>1807</v>
      </c>
      <c r="D2153" t="s">
        <v>83</v>
      </c>
      <c r="E2153">
        <v>12</v>
      </c>
      <c r="F2153" t="s">
        <v>6</v>
      </c>
      <c r="G2153" t="s">
        <v>1500</v>
      </c>
      <c r="H2153" t="s">
        <v>30</v>
      </c>
      <c r="I2153" t="s">
        <v>27</v>
      </c>
      <c r="J2153">
        <v>122</v>
      </c>
      <c r="K2153">
        <v>122</v>
      </c>
      <c r="L2153">
        <v>0</v>
      </c>
      <c r="M2153">
        <v>0</v>
      </c>
      <c r="N2153" t="s">
        <v>35</v>
      </c>
      <c r="O2153">
        <v>0</v>
      </c>
      <c r="P2153" t="s">
        <v>30</v>
      </c>
      <c r="Q2153" t="s">
        <v>35</v>
      </c>
      <c r="R2153" t="s">
        <v>35</v>
      </c>
      <c r="S2153">
        <v>0</v>
      </c>
      <c r="T2153">
        <v>0</v>
      </c>
      <c r="U2153">
        <v>0</v>
      </c>
      <c r="V2153" t="s">
        <v>35</v>
      </c>
      <c r="W2153">
        <v>0</v>
      </c>
      <c r="X2153">
        <v>15974922</v>
      </c>
      <c r="Y2153" t="str">
        <f t="shared" si="33"/>
        <v>1. &lt;= 1 Year</v>
      </c>
      <c r="Z2153" t="str">
        <f t="shared" si="33"/>
        <v>1. &lt;= 1 Year</v>
      </c>
    </row>
    <row r="2154" spans="1:26" x14ac:dyDescent="0.25">
      <c r="A2154">
        <v>164231534</v>
      </c>
      <c r="B2154" t="s">
        <v>251</v>
      </c>
      <c r="C2154" t="s">
        <v>716</v>
      </c>
      <c r="D2154" t="s">
        <v>89</v>
      </c>
      <c r="E2154">
        <v>12</v>
      </c>
      <c r="F2154" t="s">
        <v>37</v>
      </c>
      <c r="G2154" t="s">
        <v>1495</v>
      </c>
      <c r="H2154" t="s">
        <v>30</v>
      </c>
      <c r="I2154" t="s">
        <v>27</v>
      </c>
      <c r="J2154">
        <v>181</v>
      </c>
      <c r="K2154">
        <v>15</v>
      </c>
      <c r="L2154">
        <v>20211</v>
      </c>
      <c r="M2154">
        <v>1</v>
      </c>
      <c r="N2154" t="s">
        <v>36</v>
      </c>
      <c r="O2154">
        <v>3198</v>
      </c>
      <c r="P2154" t="s">
        <v>30</v>
      </c>
      <c r="Q2154" t="s">
        <v>35</v>
      </c>
      <c r="R2154" t="s">
        <v>35</v>
      </c>
      <c r="S2154">
        <v>0</v>
      </c>
      <c r="T2154">
        <v>0</v>
      </c>
      <c r="U2154">
        <v>0</v>
      </c>
      <c r="V2154" t="s">
        <v>35</v>
      </c>
      <c r="W2154">
        <v>0</v>
      </c>
      <c r="X2154">
        <v>15993515</v>
      </c>
      <c r="Y2154" t="str">
        <f t="shared" si="33"/>
        <v>1. &lt;= 1 Year</v>
      </c>
      <c r="Z2154" t="str">
        <f t="shared" si="33"/>
        <v>1. &lt;= 1 Year</v>
      </c>
    </row>
    <row r="2155" spans="1:26" x14ac:dyDescent="0.25">
      <c r="A2155">
        <v>164150630</v>
      </c>
      <c r="B2155" t="s">
        <v>2821</v>
      </c>
      <c r="C2155" t="s">
        <v>6559</v>
      </c>
      <c r="D2155" t="s">
        <v>83</v>
      </c>
      <c r="E2155">
        <v>12</v>
      </c>
      <c r="F2155" t="s">
        <v>37</v>
      </c>
      <c r="G2155" t="s">
        <v>1503</v>
      </c>
      <c r="H2155" t="s">
        <v>30</v>
      </c>
      <c r="I2155" t="s">
        <v>27</v>
      </c>
      <c r="J2155">
        <v>255</v>
      </c>
      <c r="K2155">
        <v>247</v>
      </c>
      <c r="L2155">
        <v>20211</v>
      </c>
      <c r="M2155">
        <v>1</v>
      </c>
      <c r="N2155" t="s">
        <v>36</v>
      </c>
      <c r="O2155">
        <v>1119</v>
      </c>
      <c r="P2155">
        <v>20200206</v>
      </c>
      <c r="Q2155" t="s">
        <v>36</v>
      </c>
      <c r="R2155" t="s">
        <v>36</v>
      </c>
      <c r="S2155">
        <v>1</v>
      </c>
      <c r="T2155">
        <v>0</v>
      </c>
      <c r="U2155">
        <v>0</v>
      </c>
      <c r="V2155" t="s">
        <v>35</v>
      </c>
      <c r="W2155">
        <v>0</v>
      </c>
      <c r="X2155">
        <v>15061508</v>
      </c>
      <c r="Y2155" t="str">
        <f t="shared" si="33"/>
        <v>1. &lt;= 1 Year</v>
      </c>
      <c r="Z2155" t="str">
        <f t="shared" si="33"/>
        <v>1. &lt;= 1 Year</v>
      </c>
    </row>
    <row r="2156" spans="1:26" x14ac:dyDescent="0.25">
      <c r="A2156">
        <v>164284907</v>
      </c>
      <c r="B2156" t="s">
        <v>276</v>
      </c>
      <c r="C2156" t="s">
        <v>8506</v>
      </c>
      <c r="D2156" t="s">
        <v>81</v>
      </c>
      <c r="E2156">
        <v>12</v>
      </c>
      <c r="F2156" t="s">
        <v>38</v>
      </c>
      <c r="G2156" t="s">
        <v>1511</v>
      </c>
      <c r="H2156" t="s">
        <v>30</v>
      </c>
      <c r="I2156" t="s">
        <v>27</v>
      </c>
      <c r="J2156">
        <v>114</v>
      </c>
      <c r="K2156">
        <v>114</v>
      </c>
      <c r="L2156">
        <v>20211</v>
      </c>
      <c r="M2156">
        <v>1</v>
      </c>
      <c r="N2156" t="s">
        <v>36</v>
      </c>
      <c r="O2156">
        <v>1171</v>
      </c>
      <c r="P2156">
        <v>20210412</v>
      </c>
      <c r="Q2156" t="s">
        <v>36</v>
      </c>
      <c r="R2156" t="s">
        <v>36</v>
      </c>
      <c r="S2156">
        <v>1</v>
      </c>
      <c r="T2156">
        <v>20212</v>
      </c>
      <c r="U2156">
        <v>1</v>
      </c>
      <c r="V2156" t="s">
        <v>36</v>
      </c>
      <c r="W2156">
        <v>644.5</v>
      </c>
      <c r="X2156">
        <v>13771554</v>
      </c>
      <c r="Y2156" t="str">
        <f t="shared" si="33"/>
        <v>1. &lt;= 1 Year</v>
      </c>
      <c r="Z2156" t="str">
        <f t="shared" si="33"/>
        <v>1. &lt;= 1 Year</v>
      </c>
    </row>
    <row r="2157" spans="1:26" x14ac:dyDescent="0.25">
      <c r="A2157">
        <v>164165002</v>
      </c>
      <c r="B2157" t="s">
        <v>624</v>
      </c>
      <c r="C2157" t="s">
        <v>2811</v>
      </c>
      <c r="D2157" t="s">
        <v>81</v>
      </c>
      <c r="E2157">
        <v>12</v>
      </c>
      <c r="F2157" t="s">
        <v>38</v>
      </c>
      <c r="G2157" t="s">
        <v>9383</v>
      </c>
      <c r="H2157" t="s">
        <v>30</v>
      </c>
      <c r="I2157" t="s">
        <v>27</v>
      </c>
      <c r="J2157">
        <v>258</v>
      </c>
      <c r="K2157">
        <v>198</v>
      </c>
      <c r="L2157">
        <v>20211</v>
      </c>
      <c r="M2157">
        <v>1</v>
      </c>
      <c r="N2157" t="s">
        <v>36</v>
      </c>
      <c r="O2157">
        <v>7624</v>
      </c>
      <c r="P2157">
        <v>20181021</v>
      </c>
      <c r="Q2157" t="s">
        <v>36</v>
      </c>
      <c r="R2157" t="s">
        <v>36</v>
      </c>
      <c r="S2157">
        <v>1</v>
      </c>
      <c r="T2157">
        <v>20212</v>
      </c>
      <c r="U2157">
        <v>1</v>
      </c>
      <c r="V2157" t="s">
        <v>36</v>
      </c>
      <c r="W2157">
        <v>3005.46</v>
      </c>
      <c r="X2157">
        <v>14858421</v>
      </c>
      <c r="Y2157" t="str">
        <f t="shared" si="33"/>
        <v>1. &lt;= 1 Year</v>
      </c>
      <c r="Z2157" t="str">
        <f t="shared" si="33"/>
        <v>1. &lt;= 1 Year</v>
      </c>
    </row>
    <row r="2158" spans="1:26" x14ac:dyDescent="0.25">
      <c r="A2158">
        <v>163323544</v>
      </c>
      <c r="B2158" t="s">
        <v>4261</v>
      </c>
      <c r="C2158" t="s">
        <v>5166</v>
      </c>
      <c r="D2158" t="s">
        <v>4559</v>
      </c>
      <c r="E2158">
        <v>12</v>
      </c>
      <c r="F2158" t="s">
        <v>37</v>
      </c>
      <c r="G2158" t="s">
        <v>1508</v>
      </c>
      <c r="H2158" t="s">
        <v>30</v>
      </c>
      <c r="I2158" t="s">
        <v>27</v>
      </c>
      <c r="J2158">
        <v>638</v>
      </c>
      <c r="K2158">
        <v>570</v>
      </c>
      <c r="L2158">
        <v>20211</v>
      </c>
      <c r="M2158">
        <v>1</v>
      </c>
      <c r="N2158" t="s">
        <v>36</v>
      </c>
      <c r="O2158">
        <v>3345</v>
      </c>
      <c r="P2158">
        <v>20210702</v>
      </c>
      <c r="Q2158" t="s">
        <v>36</v>
      </c>
      <c r="R2158" t="s">
        <v>35</v>
      </c>
      <c r="S2158">
        <v>0</v>
      </c>
      <c r="T2158">
        <v>20212</v>
      </c>
      <c r="U2158">
        <v>1</v>
      </c>
      <c r="V2158" t="s">
        <v>36</v>
      </c>
      <c r="W2158">
        <v>2684.65</v>
      </c>
      <c r="X2158">
        <v>14860850</v>
      </c>
      <c r="Y2158" t="str">
        <f t="shared" si="33"/>
        <v>3.  1.5 to 2 Year</v>
      </c>
      <c r="Z2158" t="str">
        <f t="shared" si="33"/>
        <v>3.  1.5 to 2 Year</v>
      </c>
    </row>
    <row r="2159" spans="1:26" x14ac:dyDescent="0.25">
      <c r="A2159">
        <v>164354565</v>
      </c>
      <c r="B2159" t="s">
        <v>1432</v>
      </c>
      <c r="C2159" t="s">
        <v>248</v>
      </c>
      <c r="D2159" t="s">
        <v>81</v>
      </c>
      <c r="E2159">
        <v>12</v>
      </c>
      <c r="F2159" t="s">
        <v>6</v>
      </c>
      <c r="G2159" t="s">
        <v>4189</v>
      </c>
      <c r="H2159" t="s">
        <v>30</v>
      </c>
      <c r="I2159" t="s">
        <v>27</v>
      </c>
      <c r="J2159">
        <v>38</v>
      </c>
      <c r="K2159">
        <v>38</v>
      </c>
      <c r="L2159">
        <v>20211</v>
      </c>
      <c r="M2159">
        <v>1</v>
      </c>
      <c r="N2159" t="s">
        <v>36</v>
      </c>
      <c r="O2159">
        <v>4171</v>
      </c>
      <c r="P2159">
        <v>20210125</v>
      </c>
      <c r="Q2159" t="s">
        <v>36</v>
      </c>
      <c r="R2159" t="s">
        <v>35</v>
      </c>
      <c r="S2159">
        <v>0</v>
      </c>
      <c r="T2159">
        <v>20212</v>
      </c>
      <c r="U2159">
        <v>1</v>
      </c>
      <c r="V2159" t="s">
        <v>36</v>
      </c>
      <c r="W2159">
        <v>10410.89</v>
      </c>
      <c r="X2159">
        <v>12618969</v>
      </c>
      <c r="Y2159" t="str">
        <f t="shared" si="33"/>
        <v>1. &lt;= 1 Year</v>
      </c>
      <c r="Z2159" t="str">
        <f t="shared" si="33"/>
        <v>1. &lt;= 1 Year</v>
      </c>
    </row>
    <row r="2160" spans="1:26" x14ac:dyDescent="0.25">
      <c r="A2160">
        <v>164281686</v>
      </c>
      <c r="B2160" t="s">
        <v>1432</v>
      </c>
      <c r="C2160" t="s">
        <v>8507</v>
      </c>
      <c r="D2160" t="s">
        <v>102</v>
      </c>
      <c r="E2160">
        <v>12</v>
      </c>
      <c r="F2160" t="s">
        <v>6</v>
      </c>
      <c r="G2160" t="s">
        <v>9334</v>
      </c>
      <c r="H2160" t="s">
        <v>30</v>
      </c>
      <c r="I2160" t="s">
        <v>27</v>
      </c>
      <c r="J2160">
        <v>119</v>
      </c>
      <c r="K2160">
        <v>119</v>
      </c>
      <c r="L2160">
        <v>0</v>
      </c>
      <c r="M2160">
        <v>0</v>
      </c>
      <c r="N2160" t="s">
        <v>35</v>
      </c>
      <c r="O2160">
        <v>0</v>
      </c>
      <c r="P2160" t="s">
        <v>30</v>
      </c>
      <c r="Q2160" t="s">
        <v>35</v>
      </c>
      <c r="R2160" t="s">
        <v>35</v>
      </c>
      <c r="S2160">
        <v>0</v>
      </c>
      <c r="T2160">
        <v>0</v>
      </c>
      <c r="U2160">
        <v>0</v>
      </c>
      <c r="V2160" t="s">
        <v>35</v>
      </c>
      <c r="W2160">
        <v>0</v>
      </c>
      <c r="X2160">
        <v>13230114</v>
      </c>
      <c r="Y2160" t="str">
        <f t="shared" si="33"/>
        <v>1. &lt;= 1 Year</v>
      </c>
      <c r="Z2160" t="str">
        <f t="shared" si="33"/>
        <v>1. &lt;= 1 Year</v>
      </c>
    </row>
    <row r="2161" spans="1:26" x14ac:dyDescent="0.25">
      <c r="A2161">
        <v>163245326</v>
      </c>
      <c r="B2161" t="s">
        <v>879</v>
      </c>
      <c r="C2161" t="s">
        <v>2898</v>
      </c>
      <c r="D2161" t="s">
        <v>81</v>
      </c>
      <c r="E2161">
        <v>12</v>
      </c>
      <c r="F2161" t="s">
        <v>37</v>
      </c>
      <c r="G2161" t="s">
        <v>4185</v>
      </c>
      <c r="H2161" t="s">
        <v>30</v>
      </c>
      <c r="I2161" t="s">
        <v>27</v>
      </c>
      <c r="J2161">
        <v>709</v>
      </c>
      <c r="K2161">
        <v>27</v>
      </c>
      <c r="L2161">
        <v>20211</v>
      </c>
      <c r="M2161">
        <v>1</v>
      </c>
      <c r="N2161" t="s">
        <v>36</v>
      </c>
      <c r="O2161">
        <v>3511</v>
      </c>
      <c r="P2161">
        <v>20191014</v>
      </c>
      <c r="Q2161" t="s">
        <v>36</v>
      </c>
      <c r="R2161" t="s">
        <v>35</v>
      </c>
      <c r="S2161">
        <v>0</v>
      </c>
      <c r="T2161">
        <v>0</v>
      </c>
      <c r="U2161">
        <v>0</v>
      </c>
      <c r="V2161" t="s">
        <v>35</v>
      </c>
      <c r="W2161">
        <v>0</v>
      </c>
      <c r="X2161">
        <v>15352218</v>
      </c>
      <c r="Y2161" t="str">
        <f t="shared" si="33"/>
        <v>3.  1.5 to 2 Year</v>
      </c>
      <c r="Z2161" t="str">
        <f t="shared" si="33"/>
        <v>1. &lt;= 1 Year</v>
      </c>
    </row>
    <row r="2162" spans="1:26" x14ac:dyDescent="0.25">
      <c r="A2162">
        <v>164306743</v>
      </c>
      <c r="B2162" t="s">
        <v>2610</v>
      </c>
      <c r="C2162" t="s">
        <v>9523</v>
      </c>
      <c r="D2162" t="s">
        <v>89</v>
      </c>
      <c r="E2162">
        <v>12</v>
      </c>
      <c r="F2162" t="s">
        <v>37</v>
      </c>
      <c r="G2162" t="s">
        <v>1491</v>
      </c>
      <c r="H2162" t="s">
        <v>30</v>
      </c>
      <c r="I2162" t="s">
        <v>27</v>
      </c>
      <c r="J2162">
        <v>86</v>
      </c>
      <c r="K2162">
        <v>83</v>
      </c>
      <c r="L2162">
        <v>0</v>
      </c>
      <c r="M2162">
        <v>0</v>
      </c>
      <c r="N2162" t="s">
        <v>35</v>
      </c>
      <c r="O2162">
        <v>0</v>
      </c>
      <c r="P2162" t="s">
        <v>30</v>
      </c>
      <c r="Q2162" t="s">
        <v>35</v>
      </c>
      <c r="R2162" t="s">
        <v>35</v>
      </c>
      <c r="S2162">
        <v>0</v>
      </c>
      <c r="T2162">
        <v>0</v>
      </c>
      <c r="U2162">
        <v>0</v>
      </c>
      <c r="V2162" t="s">
        <v>35</v>
      </c>
      <c r="W2162">
        <v>0</v>
      </c>
      <c r="X2162">
        <v>16003733</v>
      </c>
      <c r="Y2162" t="str">
        <f t="shared" si="33"/>
        <v>1. &lt;= 1 Year</v>
      </c>
      <c r="Z2162" t="str">
        <f t="shared" si="33"/>
        <v>1. &lt;= 1 Year</v>
      </c>
    </row>
    <row r="2163" spans="1:26" x14ac:dyDescent="0.25">
      <c r="A2163">
        <v>164389131</v>
      </c>
      <c r="B2163" t="s">
        <v>2610</v>
      </c>
      <c r="C2163" t="s">
        <v>9524</v>
      </c>
      <c r="D2163" t="s">
        <v>81</v>
      </c>
      <c r="E2163">
        <v>12</v>
      </c>
      <c r="F2163" t="s">
        <v>37</v>
      </c>
      <c r="G2163" t="s">
        <v>1503</v>
      </c>
      <c r="H2163" t="s">
        <v>30</v>
      </c>
      <c r="I2163" t="s">
        <v>27</v>
      </c>
      <c r="J2163">
        <v>2</v>
      </c>
      <c r="K2163">
        <v>2</v>
      </c>
      <c r="L2163">
        <v>0</v>
      </c>
      <c r="M2163">
        <v>0</v>
      </c>
      <c r="N2163" t="s">
        <v>35</v>
      </c>
      <c r="O2163">
        <v>0</v>
      </c>
      <c r="P2163">
        <v>20200812</v>
      </c>
      <c r="Q2163" t="s">
        <v>36</v>
      </c>
      <c r="R2163" t="s">
        <v>35</v>
      </c>
      <c r="S2163">
        <v>0</v>
      </c>
      <c r="T2163">
        <v>20212</v>
      </c>
      <c r="U2163">
        <v>1</v>
      </c>
      <c r="V2163" t="s">
        <v>36</v>
      </c>
      <c r="W2163">
        <v>416.2</v>
      </c>
      <c r="X2163">
        <v>16022040</v>
      </c>
      <c r="Y2163" t="str">
        <f t="shared" si="33"/>
        <v>1. &lt;= 1 Year</v>
      </c>
      <c r="Z2163" t="str">
        <f t="shared" si="33"/>
        <v>1. &lt;= 1 Year</v>
      </c>
    </row>
    <row r="2164" spans="1:26" x14ac:dyDescent="0.25">
      <c r="A2164">
        <v>164237782</v>
      </c>
      <c r="B2164" t="s">
        <v>3666</v>
      </c>
      <c r="C2164" t="s">
        <v>7598</v>
      </c>
      <c r="D2164" t="s">
        <v>81</v>
      </c>
      <c r="E2164">
        <v>12</v>
      </c>
      <c r="F2164" t="s">
        <v>6</v>
      </c>
      <c r="G2164" t="s">
        <v>4345</v>
      </c>
      <c r="H2164" t="s">
        <v>30</v>
      </c>
      <c r="I2164" t="s">
        <v>27</v>
      </c>
      <c r="J2164">
        <v>170</v>
      </c>
      <c r="K2164">
        <v>170</v>
      </c>
      <c r="L2164">
        <v>20211</v>
      </c>
      <c r="M2164">
        <v>1</v>
      </c>
      <c r="N2164" t="s">
        <v>36</v>
      </c>
      <c r="O2164">
        <v>2656</v>
      </c>
      <c r="P2164">
        <v>20180312</v>
      </c>
      <c r="Q2164" t="s">
        <v>36</v>
      </c>
      <c r="R2164" t="s">
        <v>35</v>
      </c>
      <c r="S2164">
        <v>0</v>
      </c>
      <c r="T2164">
        <v>20212</v>
      </c>
      <c r="U2164">
        <v>1</v>
      </c>
      <c r="V2164" t="s">
        <v>36</v>
      </c>
      <c r="W2164">
        <v>8300.32</v>
      </c>
      <c r="X2164">
        <v>14272335</v>
      </c>
      <c r="Y2164" t="str">
        <f t="shared" si="33"/>
        <v>1. &lt;= 1 Year</v>
      </c>
      <c r="Z2164" t="str">
        <f t="shared" si="33"/>
        <v>1. &lt;= 1 Year</v>
      </c>
    </row>
    <row r="2165" spans="1:26" x14ac:dyDescent="0.25">
      <c r="A2165">
        <v>164339875</v>
      </c>
      <c r="B2165" t="s">
        <v>1444</v>
      </c>
      <c r="C2165" t="s">
        <v>9525</v>
      </c>
      <c r="D2165" t="s">
        <v>81</v>
      </c>
      <c r="E2165">
        <v>12</v>
      </c>
      <c r="F2165" t="s">
        <v>6</v>
      </c>
      <c r="G2165" t="s">
        <v>4345</v>
      </c>
      <c r="H2165" t="s">
        <v>30</v>
      </c>
      <c r="I2165" t="s">
        <v>27</v>
      </c>
      <c r="J2165">
        <v>55</v>
      </c>
      <c r="K2165">
        <v>45</v>
      </c>
      <c r="L2165">
        <v>20211</v>
      </c>
      <c r="M2165">
        <v>1</v>
      </c>
      <c r="N2165" t="s">
        <v>36</v>
      </c>
      <c r="O2165">
        <v>8176</v>
      </c>
      <c r="P2165" t="s">
        <v>30</v>
      </c>
      <c r="Q2165" t="s">
        <v>35</v>
      </c>
      <c r="R2165" t="s">
        <v>35</v>
      </c>
      <c r="S2165">
        <v>0</v>
      </c>
      <c r="T2165">
        <v>20212</v>
      </c>
      <c r="U2165">
        <v>1</v>
      </c>
      <c r="V2165" t="s">
        <v>36</v>
      </c>
      <c r="W2165">
        <v>9571.52</v>
      </c>
      <c r="X2165">
        <v>10574083</v>
      </c>
      <c r="Y2165" t="str">
        <f t="shared" si="33"/>
        <v>1. &lt;= 1 Year</v>
      </c>
      <c r="Z2165" t="str">
        <f t="shared" si="33"/>
        <v>1. &lt;= 1 Year</v>
      </c>
    </row>
    <row r="2166" spans="1:26" x14ac:dyDescent="0.25">
      <c r="A2166">
        <v>164146626</v>
      </c>
      <c r="B2166" t="s">
        <v>713</v>
      </c>
      <c r="C2166" t="s">
        <v>648</v>
      </c>
      <c r="D2166" t="s">
        <v>89</v>
      </c>
      <c r="E2166">
        <v>12</v>
      </c>
      <c r="F2166" t="s">
        <v>6</v>
      </c>
      <c r="G2166" t="s">
        <v>1492</v>
      </c>
      <c r="H2166" t="s">
        <v>30</v>
      </c>
      <c r="I2166" t="s">
        <v>27</v>
      </c>
      <c r="J2166">
        <v>262</v>
      </c>
      <c r="K2166">
        <v>100</v>
      </c>
      <c r="L2166">
        <v>0</v>
      </c>
      <c r="M2166">
        <v>0</v>
      </c>
      <c r="N2166" t="s">
        <v>35</v>
      </c>
      <c r="O2166">
        <v>0</v>
      </c>
      <c r="P2166" t="s">
        <v>30</v>
      </c>
      <c r="Q2166" t="s">
        <v>35</v>
      </c>
      <c r="R2166" t="s">
        <v>36</v>
      </c>
      <c r="S2166">
        <v>1</v>
      </c>
      <c r="T2166">
        <v>0</v>
      </c>
      <c r="U2166">
        <v>0</v>
      </c>
      <c r="V2166" t="s">
        <v>35</v>
      </c>
      <c r="W2166">
        <v>0</v>
      </c>
      <c r="X2166">
        <v>15364076</v>
      </c>
      <c r="Y2166" t="str">
        <f t="shared" si="33"/>
        <v>1. &lt;= 1 Year</v>
      </c>
      <c r="Z2166" t="str">
        <f t="shared" si="33"/>
        <v>1. &lt;= 1 Year</v>
      </c>
    </row>
    <row r="2167" spans="1:26" x14ac:dyDescent="0.25">
      <c r="A2167">
        <v>164364056</v>
      </c>
      <c r="B2167" t="s">
        <v>713</v>
      </c>
      <c r="C2167" t="s">
        <v>844</v>
      </c>
      <c r="D2167" t="s">
        <v>81</v>
      </c>
      <c r="E2167">
        <v>12</v>
      </c>
      <c r="F2167" t="s">
        <v>38</v>
      </c>
      <c r="G2167" t="s">
        <v>9526</v>
      </c>
      <c r="H2167" t="s">
        <v>30</v>
      </c>
      <c r="I2167" t="s">
        <v>27</v>
      </c>
      <c r="J2167">
        <v>28</v>
      </c>
      <c r="K2167">
        <v>24</v>
      </c>
      <c r="L2167">
        <v>0</v>
      </c>
      <c r="M2167">
        <v>0</v>
      </c>
      <c r="N2167" t="s">
        <v>35</v>
      </c>
      <c r="O2167">
        <v>0</v>
      </c>
      <c r="P2167" t="s">
        <v>30</v>
      </c>
      <c r="Q2167" t="s">
        <v>35</v>
      </c>
      <c r="R2167" t="s">
        <v>36</v>
      </c>
      <c r="S2167">
        <v>1</v>
      </c>
      <c r="T2167">
        <v>0</v>
      </c>
      <c r="U2167">
        <v>0</v>
      </c>
      <c r="V2167" t="s">
        <v>35</v>
      </c>
      <c r="W2167">
        <v>0</v>
      </c>
      <c r="X2167">
        <v>16045034</v>
      </c>
      <c r="Y2167" t="str">
        <f t="shared" si="33"/>
        <v>1. &lt;= 1 Year</v>
      </c>
      <c r="Z2167" t="str">
        <f t="shared" si="33"/>
        <v>1. &lt;= 1 Year</v>
      </c>
    </row>
    <row r="2168" spans="1:26" x14ac:dyDescent="0.25">
      <c r="A2168">
        <v>164031290</v>
      </c>
      <c r="B2168" t="s">
        <v>1705</v>
      </c>
      <c r="C2168" t="s">
        <v>2060</v>
      </c>
      <c r="D2168" t="s">
        <v>89</v>
      </c>
      <c r="E2168">
        <v>12</v>
      </c>
      <c r="F2168" t="s">
        <v>6</v>
      </c>
      <c r="G2168" t="s">
        <v>1492</v>
      </c>
      <c r="H2168" t="s">
        <v>30</v>
      </c>
      <c r="I2168" t="s">
        <v>27</v>
      </c>
      <c r="J2168">
        <v>394</v>
      </c>
      <c r="K2168">
        <v>386</v>
      </c>
      <c r="L2168">
        <v>20211</v>
      </c>
      <c r="M2168">
        <v>1</v>
      </c>
      <c r="N2168" t="s">
        <v>36</v>
      </c>
      <c r="O2168">
        <v>6220</v>
      </c>
      <c r="P2168">
        <v>20201026</v>
      </c>
      <c r="Q2168" t="s">
        <v>36</v>
      </c>
      <c r="R2168" t="s">
        <v>36</v>
      </c>
      <c r="S2168">
        <v>1</v>
      </c>
      <c r="T2168">
        <v>0</v>
      </c>
      <c r="U2168">
        <v>0</v>
      </c>
      <c r="V2168" t="s">
        <v>35</v>
      </c>
      <c r="W2168">
        <v>0</v>
      </c>
      <c r="X2168">
        <v>135778</v>
      </c>
      <c r="Y2168" t="str">
        <f t="shared" si="33"/>
        <v>2.  1-1.5 Years</v>
      </c>
      <c r="Z2168" t="str">
        <f t="shared" si="33"/>
        <v>2.  1-1.5 Years</v>
      </c>
    </row>
    <row r="2169" spans="1:26" x14ac:dyDescent="0.25">
      <c r="A2169">
        <v>163394280</v>
      </c>
      <c r="B2169" t="s">
        <v>2827</v>
      </c>
      <c r="C2169" t="s">
        <v>2208</v>
      </c>
      <c r="D2169" t="s">
        <v>4559</v>
      </c>
      <c r="E2169">
        <v>12</v>
      </c>
      <c r="F2169" t="s">
        <v>37</v>
      </c>
      <c r="G2169" t="s">
        <v>7197</v>
      </c>
      <c r="H2169" t="s">
        <v>30</v>
      </c>
      <c r="I2169" t="s">
        <v>27</v>
      </c>
      <c r="J2169">
        <v>569</v>
      </c>
      <c r="K2169">
        <v>561</v>
      </c>
      <c r="L2169">
        <v>0</v>
      </c>
      <c r="M2169">
        <v>0</v>
      </c>
      <c r="N2169" t="s">
        <v>35</v>
      </c>
      <c r="O2169">
        <v>0</v>
      </c>
      <c r="P2169" t="s">
        <v>30</v>
      </c>
      <c r="Q2169" t="s">
        <v>35</v>
      </c>
      <c r="R2169" t="s">
        <v>35</v>
      </c>
      <c r="S2169">
        <v>0</v>
      </c>
      <c r="T2169">
        <v>0</v>
      </c>
      <c r="U2169">
        <v>0</v>
      </c>
      <c r="V2169" t="s">
        <v>35</v>
      </c>
      <c r="W2169">
        <v>0</v>
      </c>
      <c r="X2169">
        <v>15442432</v>
      </c>
      <c r="Y2169" t="str">
        <f t="shared" si="33"/>
        <v>3.  1.5 to 2 Year</v>
      </c>
      <c r="Z2169" t="str">
        <f t="shared" si="33"/>
        <v>3.  1.5 to 2 Year</v>
      </c>
    </row>
    <row r="2170" spans="1:26" x14ac:dyDescent="0.25">
      <c r="A2170">
        <v>164362678</v>
      </c>
      <c r="B2170" t="s">
        <v>9527</v>
      </c>
      <c r="C2170" t="s">
        <v>9528</v>
      </c>
      <c r="D2170" t="s">
        <v>89</v>
      </c>
      <c r="E2170">
        <v>12</v>
      </c>
      <c r="F2170" t="s">
        <v>38</v>
      </c>
      <c r="G2170" t="s">
        <v>9383</v>
      </c>
      <c r="H2170" t="s">
        <v>30</v>
      </c>
      <c r="I2170" t="s">
        <v>27</v>
      </c>
      <c r="J2170">
        <v>29</v>
      </c>
      <c r="K2170">
        <v>23</v>
      </c>
      <c r="L2170">
        <v>0</v>
      </c>
      <c r="M2170">
        <v>0</v>
      </c>
      <c r="N2170" t="s">
        <v>35</v>
      </c>
      <c r="O2170">
        <v>0</v>
      </c>
      <c r="P2170">
        <v>20201019</v>
      </c>
      <c r="Q2170" t="s">
        <v>36</v>
      </c>
      <c r="R2170" t="s">
        <v>36</v>
      </c>
      <c r="S2170">
        <v>1</v>
      </c>
      <c r="T2170">
        <v>0</v>
      </c>
      <c r="U2170">
        <v>0</v>
      </c>
      <c r="V2170" t="s">
        <v>35</v>
      </c>
      <c r="W2170">
        <v>0</v>
      </c>
      <c r="X2170">
        <v>15599756</v>
      </c>
      <c r="Y2170" t="str">
        <f t="shared" si="33"/>
        <v>1. &lt;= 1 Year</v>
      </c>
      <c r="Z2170" t="str">
        <f t="shared" si="33"/>
        <v>1. &lt;= 1 Year</v>
      </c>
    </row>
    <row r="2171" spans="1:26" x14ac:dyDescent="0.25">
      <c r="A2171">
        <v>164303634</v>
      </c>
      <c r="B2171" t="s">
        <v>9529</v>
      </c>
      <c r="C2171" t="s">
        <v>1723</v>
      </c>
      <c r="D2171" t="s">
        <v>4559</v>
      </c>
      <c r="E2171">
        <v>12</v>
      </c>
      <c r="F2171" t="s">
        <v>38</v>
      </c>
      <c r="G2171" t="s">
        <v>8883</v>
      </c>
      <c r="H2171" t="s">
        <v>30</v>
      </c>
      <c r="I2171" t="s">
        <v>27</v>
      </c>
      <c r="J2171">
        <v>57</v>
      </c>
      <c r="K2171">
        <v>51</v>
      </c>
      <c r="L2171">
        <v>0</v>
      </c>
      <c r="M2171">
        <v>0</v>
      </c>
      <c r="N2171" t="s">
        <v>35</v>
      </c>
      <c r="O2171">
        <v>0</v>
      </c>
      <c r="P2171">
        <v>20191104</v>
      </c>
      <c r="Q2171" t="s">
        <v>36</v>
      </c>
      <c r="R2171" t="s">
        <v>36</v>
      </c>
      <c r="S2171">
        <v>1</v>
      </c>
      <c r="T2171">
        <v>0</v>
      </c>
      <c r="U2171">
        <v>0</v>
      </c>
      <c r="V2171" t="s">
        <v>35</v>
      </c>
      <c r="W2171">
        <v>0</v>
      </c>
      <c r="X2171">
        <v>8612788</v>
      </c>
      <c r="Y2171" t="str">
        <f t="shared" si="33"/>
        <v>1. &lt;= 1 Year</v>
      </c>
      <c r="Z2171" t="str">
        <f t="shared" si="33"/>
        <v>1. &lt;= 1 Year</v>
      </c>
    </row>
    <row r="2172" spans="1:26" x14ac:dyDescent="0.25">
      <c r="A2172">
        <v>163877860</v>
      </c>
      <c r="B2172" t="s">
        <v>3132</v>
      </c>
      <c r="C2172" t="s">
        <v>5373</v>
      </c>
      <c r="D2172" t="s">
        <v>4559</v>
      </c>
      <c r="E2172">
        <v>12</v>
      </c>
      <c r="F2172" t="s">
        <v>5</v>
      </c>
      <c r="G2172" t="s">
        <v>1511</v>
      </c>
      <c r="H2172" t="s">
        <v>30</v>
      </c>
      <c r="I2172" t="s">
        <v>27</v>
      </c>
      <c r="J2172">
        <v>449</v>
      </c>
      <c r="K2172">
        <v>449</v>
      </c>
      <c r="L2172">
        <v>0</v>
      </c>
      <c r="M2172">
        <v>0</v>
      </c>
      <c r="N2172" t="s">
        <v>35</v>
      </c>
      <c r="O2172">
        <v>0</v>
      </c>
      <c r="P2172" t="s">
        <v>30</v>
      </c>
      <c r="Q2172" t="s">
        <v>35</v>
      </c>
      <c r="R2172" t="s">
        <v>36</v>
      </c>
      <c r="S2172">
        <v>1</v>
      </c>
      <c r="T2172">
        <v>0</v>
      </c>
      <c r="U2172">
        <v>0</v>
      </c>
      <c r="V2172" t="s">
        <v>35</v>
      </c>
      <c r="W2172">
        <v>0</v>
      </c>
      <c r="X2172">
        <v>15635410</v>
      </c>
      <c r="Y2172" t="str">
        <f t="shared" si="33"/>
        <v>2.  1-1.5 Years</v>
      </c>
      <c r="Z2172" t="str">
        <f t="shared" si="33"/>
        <v>2.  1-1.5 Years</v>
      </c>
    </row>
    <row r="2173" spans="1:26" x14ac:dyDescent="0.25">
      <c r="A2173">
        <v>164281994</v>
      </c>
      <c r="B2173" t="s">
        <v>816</v>
      </c>
      <c r="C2173" t="s">
        <v>8509</v>
      </c>
      <c r="D2173" t="s">
        <v>81</v>
      </c>
      <c r="E2173">
        <v>12</v>
      </c>
      <c r="F2173" t="s">
        <v>38</v>
      </c>
      <c r="G2173" t="s">
        <v>1493</v>
      </c>
      <c r="H2173" t="s">
        <v>30</v>
      </c>
      <c r="I2173" t="s">
        <v>27</v>
      </c>
      <c r="J2173">
        <v>118</v>
      </c>
      <c r="K2173">
        <v>118</v>
      </c>
      <c r="L2173">
        <v>20211</v>
      </c>
      <c r="M2173">
        <v>1</v>
      </c>
      <c r="N2173" t="s">
        <v>36</v>
      </c>
      <c r="O2173">
        <v>558</v>
      </c>
      <c r="P2173">
        <v>20210326</v>
      </c>
      <c r="Q2173" t="s">
        <v>36</v>
      </c>
      <c r="R2173" t="s">
        <v>36</v>
      </c>
      <c r="S2173">
        <v>1</v>
      </c>
      <c r="T2173">
        <v>0</v>
      </c>
      <c r="U2173">
        <v>0</v>
      </c>
      <c r="V2173" t="s">
        <v>35</v>
      </c>
      <c r="W2173">
        <v>0</v>
      </c>
      <c r="X2173">
        <v>8623428</v>
      </c>
      <c r="Y2173" t="str">
        <f t="shared" si="33"/>
        <v>1. &lt;= 1 Year</v>
      </c>
      <c r="Z2173" t="str">
        <f t="shared" si="33"/>
        <v>1. &lt;= 1 Year</v>
      </c>
    </row>
    <row r="2174" spans="1:26" x14ac:dyDescent="0.25">
      <c r="A2174">
        <v>164328637</v>
      </c>
      <c r="B2174" t="s">
        <v>816</v>
      </c>
      <c r="C2174" t="s">
        <v>1098</v>
      </c>
      <c r="D2174" t="s">
        <v>81</v>
      </c>
      <c r="E2174">
        <v>12</v>
      </c>
      <c r="F2174" t="s">
        <v>6</v>
      </c>
      <c r="G2174" t="s">
        <v>1493</v>
      </c>
      <c r="H2174" t="s">
        <v>30</v>
      </c>
      <c r="I2174" t="s">
        <v>27</v>
      </c>
      <c r="J2174">
        <v>62</v>
      </c>
      <c r="K2174">
        <v>58</v>
      </c>
      <c r="L2174">
        <v>0</v>
      </c>
      <c r="M2174">
        <v>0</v>
      </c>
      <c r="N2174" t="s">
        <v>35</v>
      </c>
      <c r="O2174">
        <v>0</v>
      </c>
      <c r="P2174" t="s">
        <v>30</v>
      </c>
      <c r="Q2174" t="s">
        <v>35</v>
      </c>
      <c r="R2174" t="s">
        <v>35</v>
      </c>
      <c r="S2174">
        <v>0</v>
      </c>
      <c r="T2174">
        <v>0</v>
      </c>
      <c r="U2174">
        <v>0</v>
      </c>
      <c r="V2174" t="s">
        <v>35</v>
      </c>
      <c r="W2174">
        <v>0</v>
      </c>
      <c r="X2174">
        <v>8624249</v>
      </c>
      <c r="Y2174" t="str">
        <f t="shared" si="33"/>
        <v>1. &lt;= 1 Year</v>
      </c>
      <c r="Z2174" t="str">
        <f t="shared" si="33"/>
        <v>1. &lt;= 1 Year</v>
      </c>
    </row>
    <row r="2175" spans="1:26" x14ac:dyDescent="0.25">
      <c r="A2175">
        <v>164338291</v>
      </c>
      <c r="B2175" t="s">
        <v>816</v>
      </c>
      <c r="C2175" t="s">
        <v>9530</v>
      </c>
      <c r="D2175" t="s">
        <v>3897</v>
      </c>
      <c r="E2175">
        <v>12</v>
      </c>
      <c r="F2175" t="s">
        <v>6</v>
      </c>
      <c r="G2175" t="s">
        <v>1529</v>
      </c>
      <c r="H2175" t="s">
        <v>30</v>
      </c>
      <c r="I2175" t="s">
        <v>27</v>
      </c>
      <c r="J2175">
        <v>56</v>
      </c>
      <c r="K2175">
        <v>56</v>
      </c>
      <c r="L2175">
        <v>20211</v>
      </c>
      <c r="M2175">
        <v>1</v>
      </c>
      <c r="N2175" t="s">
        <v>36</v>
      </c>
      <c r="O2175">
        <v>875</v>
      </c>
      <c r="P2175" t="s">
        <v>30</v>
      </c>
      <c r="Q2175" t="s">
        <v>35</v>
      </c>
      <c r="R2175" t="s">
        <v>36</v>
      </c>
      <c r="S2175">
        <v>1</v>
      </c>
      <c r="T2175">
        <v>0</v>
      </c>
      <c r="U2175">
        <v>0</v>
      </c>
      <c r="V2175" t="s">
        <v>35</v>
      </c>
      <c r="W2175">
        <v>0</v>
      </c>
      <c r="X2175">
        <v>9219773</v>
      </c>
      <c r="Y2175" t="str">
        <f t="shared" si="33"/>
        <v>1. &lt;= 1 Year</v>
      </c>
      <c r="Z2175" t="str">
        <f t="shared" si="33"/>
        <v>1. &lt;= 1 Year</v>
      </c>
    </row>
    <row r="2176" spans="1:26" x14ac:dyDescent="0.25">
      <c r="A2176">
        <v>164303013</v>
      </c>
      <c r="B2176" t="s">
        <v>816</v>
      </c>
      <c r="C2176" t="s">
        <v>9531</v>
      </c>
      <c r="D2176" t="s">
        <v>81</v>
      </c>
      <c r="E2176">
        <v>12</v>
      </c>
      <c r="F2176" t="s">
        <v>6</v>
      </c>
      <c r="G2176" t="s">
        <v>1511</v>
      </c>
      <c r="H2176" t="s">
        <v>30</v>
      </c>
      <c r="I2176" t="s">
        <v>27</v>
      </c>
      <c r="J2176">
        <v>90</v>
      </c>
      <c r="K2176">
        <v>90</v>
      </c>
      <c r="L2176">
        <v>20211</v>
      </c>
      <c r="M2176">
        <v>1</v>
      </c>
      <c r="N2176" t="s">
        <v>36</v>
      </c>
      <c r="O2176">
        <v>8765</v>
      </c>
      <c r="P2176">
        <v>20210517</v>
      </c>
      <c r="Q2176" t="s">
        <v>36</v>
      </c>
      <c r="R2176" t="s">
        <v>35</v>
      </c>
      <c r="S2176">
        <v>0</v>
      </c>
      <c r="T2176">
        <v>20212</v>
      </c>
      <c r="U2176">
        <v>1</v>
      </c>
      <c r="V2176" t="s">
        <v>36</v>
      </c>
      <c r="W2176">
        <v>8242.39</v>
      </c>
      <c r="X2176">
        <v>9599372</v>
      </c>
      <c r="Y2176" t="str">
        <f t="shared" si="33"/>
        <v>1. &lt;= 1 Year</v>
      </c>
      <c r="Z2176" t="str">
        <f t="shared" si="33"/>
        <v>1. &lt;= 1 Year</v>
      </c>
    </row>
    <row r="2177" spans="1:26" x14ac:dyDescent="0.25">
      <c r="A2177">
        <v>164352017</v>
      </c>
      <c r="B2177" t="s">
        <v>256</v>
      </c>
      <c r="C2177" t="s">
        <v>1293</v>
      </c>
      <c r="D2177" t="s">
        <v>83</v>
      </c>
      <c r="E2177">
        <v>12</v>
      </c>
      <c r="F2177" t="s">
        <v>6</v>
      </c>
      <c r="G2177" t="s">
        <v>9532</v>
      </c>
      <c r="H2177" t="s">
        <v>30</v>
      </c>
      <c r="I2177" t="s">
        <v>27</v>
      </c>
      <c r="J2177">
        <v>30</v>
      </c>
      <c r="K2177">
        <v>3</v>
      </c>
      <c r="L2177">
        <v>20211</v>
      </c>
      <c r="M2177">
        <v>1</v>
      </c>
      <c r="N2177" t="s">
        <v>36</v>
      </c>
      <c r="O2177">
        <v>8386</v>
      </c>
      <c r="P2177" t="s">
        <v>30</v>
      </c>
      <c r="Q2177" t="s">
        <v>35</v>
      </c>
      <c r="R2177" t="s">
        <v>35</v>
      </c>
      <c r="S2177">
        <v>0</v>
      </c>
      <c r="T2177">
        <v>20212</v>
      </c>
      <c r="U2177">
        <v>1</v>
      </c>
      <c r="V2177" t="s">
        <v>36</v>
      </c>
      <c r="W2177">
        <v>9049</v>
      </c>
      <c r="X2177">
        <v>13645537</v>
      </c>
      <c r="Y2177" t="str">
        <f t="shared" ref="Y2177:Z2240" si="34">IF(J2177&lt;=364,"1. &lt;= 1 Year",IF(J2177&lt;=546,"2.  1-1.5 Years",IF(J2177&lt;=729,"3.  1.5 to 2 Year",IF(J2177&lt;=1459,"4. 2-3 Year",IF(J2177&lt;=1824,"5. 3-4 Year",IF(J2177&lt;=2189,"6. 4-5 Year",IF(J2177&gt;=2190,"7. &gt;= 6 Year","N/A")))))))</f>
        <v>1. &lt;= 1 Year</v>
      </c>
      <c r="Z2177" t="str">
        <f t="shared" si="34"/>
        <v>1. &lt;= 1 Year</v>
      </c>
    </row>
    <row r="2178" spans="1:26" x14ac:dyDescent="0.25">
      <c r="A2178">
        <v>164339938</v>
      </c>
      <c r="B2178" t="s">
        <v>255</v>
      </c>
      <c r="C2178" t="s">
        <v>9533</v>
      </c>
      <c r="D2178" t="s">
        <v>89</v>
      </c>
      <c r="E2178">
        <v>12</v>
      </c>
      <c r="F2178" t="s">
        <v>6</v>
      </c>
      <c r="G2178" t="s">
        <v>1492</v>
      </c>
      <c r="H2178" t="s">
        <v>30</v>
      </c>
      <c r="I2178" t="s">
        <v>27</v>
      </c>
      <c r="J2178">
        <v>55</v>
      </c>
      <c r="K2178">
        <v>55</v>
      </c>
      <c r="L2178">
        <v>20211</v>
      </c>
      <c r="M2178">
        <v>1</v>
      </c>
      <c r="N2178" t="s">
        <v>36</v>
      </c>
      <c r="O2178">
        <v>9176</v>
      </c>
      <c r="P2178">
        <v>20210520</v>
      </c>
      <c r="Q2178" t="s">
        <v>36</v>
      </c>
      <c r="R2178" t="s">
        <v>36</v>
      </c>
      <c r="S2178">
        <v>1</v>
      </c>
      <c r="T2178">
        <v>20212</v>
      </c>
      <c r="U2178">
        <v>1</v>
      </c>
      <c r="V2178" t="s">
        <v>36</v>
      </c>
      <c r="W2178">
        <v>6210.2</v>
      </c>
      <c r="X2178">
        <v>14013288</v>
      </c>
      <c r="Y2178" t="str">
        <f t="shared" si="34"/>
        <v>1. &lt;= 1 Year</v>
      </c>
      <c r="Z2178" t="str">
        <f t="shared" si="34"/>
        <v>1. &lt;= 1 Year</v>
      </c>
    </row>
    <row r="2179" spans="1:26" x14ac:dyDescent="0.25">
      <c r="A2179">
        <v>163314539</v>
      </c>
      <c r="B2179" t="s">
        <v>256</v>
      </c>
      <c r="C2179" t="s">
        <v>6893</v>
      </c>
      <c r="D2179" t="s">
        <v>3897</v>
      </c>
      <c r="E2179">
        <v>12</v>
      </c>
      <c r="F2179" t="s">
        <v>37</v>
      </c>
      <c r="G2179" t="s">
        <v>1600</v>
      </c>
      <c r="H2179" t="s">
        <v>30</v>
      </c>
      <c r="I2179" t="s">
        <v>27</v>
      </c>
      <c r="J2179">
        <v>650</v>
      </c>
      <c r="K2179">
        <v>154</v>
      </c>
      <c r="L2179">
        <v>20211</v>
      </c>
      <c r="M2179">
        <v>1</v>
      </c>
      <c r="N2179" t="s">
        <v>36</v>
      </c>
      <c r="O2179">
        <v>5387</v>
      </c>
      <c r="P2179" t="s">
        <v>30</v>
      </c>
      <c r="Q2179" t="s">
        <v>35</v>
      </c>
      <c r="R2179" t="s">
        <v>35</v>
      </c>
      <c r="S2179">
        <v>0</v>
      </c>
      <c r="T2179">
        <v>0</v>
      </c>
      <c r="U2179">
        <v>0</v>
      </c>
      <c r="V2179" t="s">
        <v>35</v>
      </c>
      <c r="W2179">
        <v>0</v>
      </c>
      <c r="X2179">
        <v>14574845</v>
      </c>
      <c r="Y2179" t="str">
        <f t="shared" si="34"/>
        <v>3.  1.5 to 2 Year</v>
      </c>
      <c r="Z2179" t="str">
        <f t="shared" si="34"/>
        <v>1. &lt;= 1 Year</v>
      </c>
    </row>
    <row r="2180" spans="1:26" x14ac:dyDescent="0.25">
      <c r="A2180">
        <v>164144202</v>
      </c>
      <c r="B2180" t="s">
        <v>256</v>
      </c>
      <c r="C2180" t="s">
        <v>6560</v>
      </c>
      <c r="D2180" t="s">
        <v>81</v>
      </c>
      <c r="E2180">
        <v>12</v>
      </c>
      <c r="F2180" t="s">
        <v>37</v>
      </c>
      <c r="G2180" t="s">
        <v>3403</v>
      </c>
      <c r="H2180" t="s">
        <v>30</v>
      </c>
      <c r="I2180" t="s">
        <v>27</v>
      </c>
      <c r="J2180">
        <v>266</v>
      </c>
      <c r="K2180">
        <v>234</v>
      </c>
      <c r="L2180">
        <v>0</v>
      </c>
      <c r="M2180">
        <v>0</v>
      </c>
      <c r="N2180" t="s">
        <v>35</v>
      </c>
      <c r="O2180">
        <v>0</v>
      </c>
      <c r="P2180">
        <v>20190711</v>
      </c>
      <c r="Q2180" t="s">
        <v>36</v>
      </c>
      <c r="R2180" t="s">
        <v>36</v>
      </c>
      <c r="S2180">
        <v>1</v>
      </c>
      <c r="T2180">
        <v>0</v>
      </c>
      <c r="U2180">
        <v>0</v>
      </c>
      <c r="V2180" t="s">
        <v>35</v>
      </c>
      <c r="W2180">
        <v>0</v>
      </c>
      <c r="X2180">
        <v>15853694</v>
      </c>
      <c r="Y2180" t="str">
        <f t="shared" si="34"/>
        <v>1. &lt;= 1 Year</v>
      </c>
      <c r="Z2180" t="str">
        <f t="shared" si="34"/>
        <v>1. &lt;= 1 Year</v>
      </c>
    </row>
    <row r="2181" spans="1:26" x14ac:dyDescent="0.25">
      <c r="A2181">
        <v>164345207</v>
      </c>
      <c r="B2181" t="s">
        <v>256</v>
      </c>
      <c r="C2181" t="s">
        <v>1441</v>
      </c>
      <c r="D2181" t="s">
        <v>81</v>
      </c>
      <c r="E2181">
        <v>12</v>
      </c>
      <c r="F2181" t="s">
        <v>6</v>
      </c>
      <c r="G2181" t="s">
        <v>7195</v>
      </c>
      <c r="H2181" t="s">
        <v>30</v>
      </c>
      <c r="I2181" t="s">
        <v>27</v>
      </c>
      <c r="J2181">
        <v>49</v>
      </c>
      <c r="K2181">
        <v>38</v>
      </c>
      <c r="L2181">
        <v>20211</v>
      </c>
      <c r="M2181">
        <v>1</v>
      </c>
      <c r="N2181" t="s">
        <v>36</v>
      </c>
      <c r="O2181">
        <v>6669</v>
      </c>
      <c r="P2181">
        <v>20210726</v>
      </c>
      <c r="Q2181" t="s">
        <v>36</v>
      </c>
      <c r="R2181" t="s">
        <v>35</v>
      </c>
      <c r="S2181">
        <v>0</v>
      </c>
      <c r="T2181">
        <v>0</v>
      </c>
      <c r="U2181">
        <v>0</v>
      </c>
      <c r="V2181" t="s">
        <v>35</v>
      </c>
      <c r="W2181">
        <v>0</v>
      </c>
      <c r="X2181">
        <v>16019916</v>
      </c>
      <c r="Y2181" t="str">
        <f t="shared" si="34"/>
        <v>1. &lt;= 1 Year</v>
      </c>
      <c r="Z2181" t="str">
        <f t="shared" si="34"/>
        <v>1. &lt;= 1 Year</v>
      </c>
    </row>
    <row r="2182" spans="1:26" x14ac:dyDescent="0.25">
      <c r="A2182">
        <v>164370451</v>
      </c>
      <c r="B2182" t="s">
        <v>256</v>
      </c>
      <c r="C2182" t="s">
        <v>9534</v>
      </c>
      <c r="D2182" t="s">
        <v>81</v>
      </c>
      <c r="E2182">
        <v>12</v>
      </c>
      <c r="F2182" t="s">
        <v>37</v>
      </c>
      <c r="G2182" t="s">
        <v>1503</v>
      </c>
      <c r="H2182" t="s">
        <v>30</v>
      </c>
      <c r="I2182" t="s">
        <v>27</v>
      </c>
      <c r="J2182">
        <v>21</v>
      </c>
      <c r="K2182">
        <v>21</v>
      </c>
      <c r="L2182">
        <v>0</v>
      </c>
      <c r="M2182">
        <v>0</v>
      </c>
      <c r="N2182" t="s">
        <v>35</v>
      </c>
      <c r="O2182">
        <v>0</v>
      </c>
      <c r="P2182" t="s">
        <v>30</v>
      </c>
      <c r="Q2182" t="s">
        <v>35</v>
      </c>
      <c r="R2182" t="s">
        <v>35</v>
      </c>
      <c r="S2182">
        <v>0</v>
      </c>
      <c r="T2182">
        <v>0</v>
      </c>
      <c r="U2182">
        <v>0</v>
      </c>
      <c r="V2182" t="s">
        <v>35</v>
      </c>
      <c r="W2182">
        <v>0</v>
      </c>
      <c r="X2182">
        <v>16045174</v>
      </c>
      <c r="Y2182" t="str">
        <f t="shared" si="34"/>
        <v>1. &lt;= 1 Year</v>
      </c>
      <c r="Z2182" t="str">
        <f t="shared" si="34"/>
        <v>1. &lt;= 1 Year</v>
      </c>
    </row>
    <row r="2183" spans="1:26" x14ac:dyDescent="0.25">
      <c r="A2183">
        <v>164363516</v>
      </c>
      <c r="B2183" t="s">
        <v>9535</v>
      </c>
      <c r="C2183" t="s">
        <v>9536</v>
      </c>
      <c r="D2183" t="s">
        <v>89</v>
      </c>
      <c r="E2183">
        <v>12</v>
      </c>
      <c r="F2183" t="s">
        <v>37</v>
      </c>
      <c r="G2183" t="s">
        <v>1682</v>
      </c>
      <c r="H2183" t="s">
        <v>30</v>
      </c>
      <c r="I2183" t="s">
        <v>27</v>
      </c>
      <c r="J2183">
        <v>29</v>
      </c>
      <c r="K2183">
        <v>23</v>
      </c>
      <c r="L2183">
        <v>20211</v>
      </c>
      <c r="M2183">
        <v>1</v>
      </c>
      <c r="N2183" t="s">
        <v>36</v>
      </c>
      <c r="O2183">
        <v>163</v>
      </c>
      <c r="P2183">
        <v>20191203</v>
      </c>
      <c r="Q2183" t="s">
        <v>36</v>
      </c>
      <c r="R2183" t="s">
        <v>35</v>
      </c>
      <c r="S2183">
        <v>0</v>
      </c>
      <c r="T2183">
        <v>0</v>
      </c>
      <c r="U2183">
        <v>0</v>
      </c>
      <c r="V2183" t="s">
        <v>35</v>
      </c>
      <c r="W2183">
        <v>0</v>
      </c>
      <c r="X2183">
        <v>16053016</v>
      </c>
      <c r="Y2183" t="str">
        <f t="shared" si="34"/>
        <v>1. &lt;= 1 Year</v>
      </c>
      <c r="Z2183" t="str">
        <f t="shared" si="34"/>
        <v>1. &lt;= 1 Year</v>
      </c>
    </row>
    <row r="2184" spans="1:26" x14ac:dyDescent="0.25">
      <c r="A2184">
        <v>164196317</v>
      </c>
      <c r="B2184" t="s">
        <v>2831</v>
      </c>
      <c r="C2184" t="s">
        <v>7222</v>
      </c>
      <c r="D2184" t="s">
        <v>4559</v>
      </c>
      <c r="E2184">
        <v>12</v>
      </c>
      <c r="F2184" t="s">
        <v>37</v>
      </c>
      <c r="G2184" t="s">
        <v>7197</v>
      </c>
      <c r="H2184" t="s">
        <v>30</v>
      </c>
      <c r="I2184" t="s">
        <v>27</v>
      </c>
      <c r="J2184">
        <v>209</v>
      </c>
      <c r="K2184">
        <v>196</v>
      </c>
      <c r="L2184">
        <v>20211</v>
      </c>
      <c r="M2184">
        <v>1</v>
      </c>
      <c r="N2184" t="s">
        <v>36</v>
      </c>
      <c r="O2184">
        <v>3114</v>
      </c>
      <c r="P2184" t="s">
        <v>30</v>
      </c>
      <c r="Q2184" t="s">
        <v>35</v>
      </c>
      <c r="R2184" t="s">
        <v>35</v>
      </c>
      <c r="S2184">
        <v>0</v>
      </c>
      <c r="T2184">
        <v>0</v>
      </c>
      <c r="U2184">
        <v>0</v>
      </c>
      <c r="V2184" t="s">
        <v>35</v>
      </c>
      <c r="W2184">
        <v>0</v>
      </c>
      <c r="X2184">
        <v>15986446</v>
      </c>
      <c r="Y2184" t="str">
        <f t="shared" si="34"/>
        <v>1. &lt;= 1 Year</v>
      </c>
      <c r="Z2184" t="str">
        <f t="shared" si="34"/>
        <v>1. &lt;= 1 Year</v>
      </c>
    </row>
    <row r="2185" spans="1:26" x14ac:dyDescent="0.25">
      <c r="A2185">
        <v>164128614</v>
      </c>
      <c r="B2185" t="s">
        <v>6345</v>
      </c>
      <c r="C2185" t="s">
        <v>287</v>
      </c>
      <c r="D2185" t="s">
        <v>3897</v>
      </c>
      <c r="E2185">
        <v>12</v>
      </c>
      <c r="F2185" t="s">
        <v>6</v>
      </c>
      <c r="G2185" t="s">
        <v>4184</v>
      </c>
      <c r="H2185" t="s">
        <v>30</v>
      </c>
      <c r="I2185" t="s">
        <v>27</v>
      </c>
      <c r="J2185">
        <v>286</v>
      </c>
      <c r="K2185">
        <v>286</v>
      </c>
      <c r="L2185">
        <v>20211</v>
      </c>
      <c r="M2185">
        <v>1</v>
      </c>
      <c r="N2185" t="s">
        <v>36</v>
      </c>
      <c r="O2185">
        <v>4034</v>
      </c>
      <c r="P2185">
        <v>20201209</v>
      </c>
      <c r="Q2185" t="s">
        <v>36</v>
      </c>
      <c r="R2185" t="s">
        <v>35</v>
      </c>
      <c r="S2185">
        <v>0</v>
      </c>
      <c r="T2185">
        <v>20212</v>
      </c>
      <c r="U2185">
        <v>1</v>
      </c>
      <c r="V2185" t="s">
        <v>36</v>
      </c>
      <c r="W2185">
        <v>6406.02</v>
      </c>
      <c r="X2185">
        <v>8630314</v>
      </c>
      <c r="Y2185" t="str">
        <f t="shared" si="34"/>
        <v>1. &lt;= 1 Year</v>
      </c>
      <c r="Z2185" t="str">
        <f t="shared" si="34"/>
        <v>1. &lt;= 1 Year</v>
      </c>
    </row>
    <row r="2186" spans="1:26" x14ac:dyDescent="0.25">
      <c r="A2186">
        <v>164045029</v>
      </c>
      <c r="B2186" t="s">
        <v>5374</v>
      </c>
      <c r="C2186" t="s">
        <v>5375</v>
      </c>
      <c r="D2186" t="s">
        <v>81</v>
      </c>
      <c r="E2186">
        <v>12</v>
      </c>
      <c r="F2186" t="s">
        <v>37</v>
      </c>
      <c r="G2186" t="s">
        <v>3403</v>
      </c>
      <c r="H2186" t="s">
        <v>30</v>
      </c>
      <c r="I2186" t="s">
        <v>27</v>
      </c>
      <c r="J2186">
        <v>371</v>
      </c>
      <c r="K2186">
        <v>351</v>
      </c>
      <c r="L2186">
        <v>0</v>
      </c>
      <c r="M2186">
        <v>0</v>
      </c>
      <c r="N2186" t="s">
        <v>35</v>
      </c>
      <c r="O2186">
        <v>0</v>
      </c>
      <c r="P2186">
        <v>20210416</v>
      </c>
      <c r="Q2186" t="s">
        <v>36</v>
      </c>
      <c r="R2186" t="s">
        <v>35</v>
      </c>
      <c r="S2186">
        <v>0</v>
      </c>
      <c r="T2186">
        <v>20212</v>
      </c>
      <c r="U2186">
        <v>1</v>
      </c>
      <c r="V2186" t="s">
        <v>36</v>
      </c>
      <c r="W2186">
        <v>216.46</v>
      </c>
      <c r="X2186">
        <v>15931901</v>
      </c>
      <c r="Y2186" t="str">
        <f t="shared" si="34"/>
        <v>2.  1-1.5 Years</v>
      </c>
      <c r="Z2186" t="str">
        <f t="shared" si="34"/>
        <v>1. &lt;= 1 Year</v>
      </c>
    </row>
    <row r="2187" spans="1:26" x14ac:dyDescent="0.25">
      <c r="A2187">
        <v>162969220</v>
      </c>
      <c r="B2187" t="s">
        <v>258</v>
      </c>
      <c r="C2187" t="s">
        <v>3678</v>
      </c>
      <c r="D2187" t="s">
        <v>81</v>
      </c>
      <c r="E2187">
        <v>12</v>
      </c>
      <c r="F2187" t="s">
        <v>6</v>
      </c>
      <c r="G2187" t="s">
        <v>9312</v>
      </c>
      <c r="H2187" t="s">
        <v>30</v>
      </c>
      <c r="I2187" t="s">
        <v>27</v>
      </c>
      <c r="J2187">
        <v>930</v>
      </c>
      <c r="K2187">
        <v>709</v>
      </c>
      <c r="L2187">
        <v>0</v>
      </c>
      <c r="M2187">
        <v>0</v>
      </c>
      <c r="N2187" t="s">
        <v>35</v>
      </c>
      <c r="O2187">
        <v>0</v>
      </c>
      <c r="P2187">
        <v>20210601</v>
      </c>
      <c r="Q2187" t="s">
        <v>36</v>
      </c>
      <c r="R2187" t="s">
        <v>35</v>
      </c>
      <c r="S2187">
        <v>0</v>
      </c>
      <c r="T2187">
        <v>20212</v>
      </c>
      <c r="U2187">
        <v>1</v>
      </c>
      <c r="V2187" t="s">
        <v>36</v>
      </c>
      <c r="W2187">
        <v>1879.5</v>
      </c>
      <c r="X2187">
        <v>10365773</v>
      </c>
      <c r="Y2187" t="str">
        <f t="shared" si="34"/>
        <v>4. 2-3 Year</v>
      </c>
      <c r="Z2187" t="str">
        <f t="shared" si="34"/>
        <v>3.  1.5 to 2 Year</v>
      </c>
    </row>
    <row r="2188" spans="1:26" x14ac:dyDescent="0.25">
      <c r="A2188">
        <v>164364613</v>
      </c>
      <c r="B2188" t="s">
        <v>260</v>
      </c>
      <c r="C2188" t="s">
        <v>9537</v>
      </c>
      <c r="D2188" t="s">
        <v>81</v>
      </c>
      <c r="E2188">
        <v>12</v>
      </c>
      <c r="F2188" t="s">
        <v>6</v>
      </c>
      <c r="G2188" t="s">
        <v>1493</v>
      </c>
      <c r="H2188" t="s">
        <v>30</v>
      </c>
      <c r="I2188" t="s">
        <v>27</v>
      </c>
      <c r="J2188">
        <v>9</v>
      </c>
      <c r="K2188">
        <v>9</v>
      </c>
      <c r="L2188">
        <v>20211</v>
      </c>
      <c r="M2188">
        <v>1</v>
      </c>
      <c r="N2188" t="s">
        <v>36</v>
      </c>
      <c r="O2188">
        <v>8545</v>
      </c>
      <c r="P2188">
        <v>20180627</v>
      </c>
      <c r="Q2188" t="s">
        <v>36</v>
      </c>
      <c r="R2188" t="s">
        <v>36</v>
      </c>
      <c r="S2188">
        <v>1</v>
      </c>
      <c r="T2188">
        <v>0</v>
      </c>
      <c r="U2188">
        <v>0</v>
      </c>
      <c r="V2188" t="s">
        <v>35</v>
      </c>
      <c r="W2188">
        <v>0</v>
      </c>
      <c r="X2188">
        <v>11631790</v>
      </c>
      <c r="Y2188" t="str">
        <f t="shared" si="34"/>
        <v>1. &lt;= 1 Year</v>
      </c>
      <c r="Z2188" t="str">
        <f t="shared" si="34"/>
        <v>1. &lt;= 1 Year</v>
      </c>
    </row>
    <row r="2189" spans="1:26" x14ac:dyDescent="0.25">
      <c r="A2189">
        <v>162462822</v>
      </c>
      <c r="B2189" t="s">
        <v>260</v>
      </c>
      <c r="C2189" t="s">
        <v>5892</v>
      </c>
      <c r="D2189" t="s">
        <v>3897</v>
      </c>
      <c r="E2189">
        <v>12</v>
      </c>
      <c r="F2189" t="s">
        <v>37</v>
      </c>
      <c r="G2189" t="s">
        <v>1600</v>
      </c>
      <c r="H2189" t="s">
        <v>30</v>
      </c>
      <c r="I2189" t="s">
        <v>27</v>
      </c>
      <c r="J2189">
        <v>1242</v>
      </c>
      <c r="K2189">
        <v>1242</v>
      </c>
      <c r="L2189">
        <v>0</v>
      </c>
      <c r="M2189">
        <v>0</v>
      </c>
      <c r="N2189" t="s">
        <v>35</v>
      </c>
      <c r="O2189">
        <v>0</v>
      </c>
      <c r="P2189">
        <v>20210402</v>
      </c>
      <c r="Q2189" t="s">
        <v>36</v>
      </c>
      <c r="R2189" t="s">
        <v>36</v>
      </c>
      <c r="S2189">
        <v>1</v>
      </c>
      <c r="T2189">
        <v>20212</v>
      </c>
      <c r="U2189">
        <v>1</v>
      </c>
      <c r="V2189" t="s">
        <v>36</v>
      </c>
      <c r="W2189">
        <v>331.63</v>
      </c>
      <c r="X2189">
        <v>14117125</v>
      </c>
      <c r="Y2189" t="str">
        <f t="shared" si="34"/>
        <v>4. 2-3 Year</v>
      </c>
      <c r="Z2189" t="str">
        <f t="shared" si="34"/>
        <v>4. 2-3 Year</v>
      </c>
    </row>
    <row r="2190" spans="1:26" x14ac:dyDescent="0.25">
      <c r="A2190">
        <v>164226807</v>
      </c>
      <c r="B2190" t="s">
        <v>260</v>
      </c>
      <c r="C2190" t="s">
        <v>7599</v>
      </c>
      <c r="D2190" t="s">
        <v>81</v>
      </c>
      <c r="E2190">
        <v>12</v>
      </c>
      <c r="F2190" t="s">
        <v>38</v>
      </c>
      <c r="G2190" t="s">
        <v>4345</v>
      </c>
      <c r="H2190" t="s">
        <v>30</v>
      </c>
      <c r="I2190" t="s">
        <v>27</v>
      </c>
      <c r="J2190">
        <v>164</v>
      </c>
      <c r="K2190">
        <v>164</v>
      </c>
      <c r="L2190">
        <v>0</v>
      </c>
      <c r="M2190">
        <v>0</v>
      </c>
      <c r="N2190" t="s">
        <v>35</v>
      </c>
      <c r="O2190">
        <v>0</v>
      </c>
      <c r="P2190">
        <v>20190916</v>
      </c>
      <c r="Q2190" t="s">
        <v>36</v>
      </c>
      <c r="R2190" t="s">
        <v>36</v>
      </c>
      <c r="S2190">
        <v>1</v>
      </c>
      <c r="T2190">
        <v>0</v>
      </c>
      <c r="U2190">
        <v>0</v>
      </c>
      <c r="V2190" t="s">
        <v>35</v>
      </c>
      <c r="W2190">
        <v>0</v>
      </c>
      <c r="X2190">
        <v>15186370</v>
      </c>
      <c r="Y2190" t="str">
        <f t="shared" si="34"/>
        <v>1. &lt;= 1 Year</v>
      </c>
      <c r="Z2190" t="str">
        <f t="shared" si="34"/>
        <v>1. &lt;= 1 Year</v>
      </c>
    </row>
    <row r="2191" spans="1:26" x14ac:dyDescent="0.25">
      <c r="A2191">
        <v>164091458</v>
      </c>
      <c r="B2191" t="s">
        <v>258</v>
      </c>
      <c r="C2191" t="s">
        <v>6346</v>
      </c>
      <c r="D2191" t="s">
        <v>81</v>
      </c>
      <c r="E2191">
        <v>12</v>
      </c>
      <c r="F2191" t="s">
        <v>37</v>
      </c>
      <c r="G2191" t="s">
        <v>9309</v>
      </c>
      <c r="H2191" t="s">
        <v>30</v>
      </c>
      <c r="I2191" t="s">
        <v>27</v>
      </c>
      <c r="J2191">
        <v>325</v>
      </c>
      <c r="K2191">
        <v>63</v>
      </c>
      <c r="L2191">
        <v>20211</v>
      </c>
      <c r="M2191">
        <v>1</v>
      </c>
      <c r="N2191" t="s">
        <v>36</v>
      </c>
      <c r="O2191">
        <v>3114</v>
      </c>
      <c r="P2191">
        <v>20181201</v>
      </c>
      <c r="Q2191" t="s">
        <v>36</v>
      </c>
      <c r="R2191" t="s">
        <v>35</v>
      </c>
      <c r="S2191">
        <v>0</v>
      </c>
      <c r="T2191">
        <v>20212</v>
      </c>
      <c r="U2191">
        <v>1</v>
      </c>
      <c r="V2191" t="s">
        <v>36</v>
      </c>
      <c r="W2191">
        <v>591.77</v>
      </c>
      <c r="X2191">
        <v>15304445</v>
      </c>
      <c r="Y2191" t="str">
        <f t="shared" si="34"/>
        <v>1. &lt;= 1 Year</v>
      </c>
      <c r="Z2191" t="str">
        <f t="shared" si="34"/>
        <v>1. &lt;= 1 Year</v>
      </c>
    </row>
    <row r="2192" spans="1:26" x14ac:dyDescent="0.25">
      <c r="A2192">
        <v>164054977</v>
      </c>
      <c r="B2192" t="s">
        <v>258</v>
      </c>
      <c r="C2192" t="s">
        <v>786</v>
      </c>
      <c r="D2192" t="s">
        <v>3897</v>
      </c>
      <c r="E2192">
        <v>12</v>
      </c>
      <c r="F2192" t="s">
        <v>6</v>
      </c>
      <c r="G2192" t="s">
        <v>1493</v>
      </c>
      <c r="H2192" t="s">
        <v>30</v>
      </c>
      <c r="I2192" t="s">
        <v>27</v>
      </c>
      <c r="J2192">
        <v>357</v>
      </c>
      <c r="K2192">
        <v>357</v>
      </c>
      <c r="L2192">
        <v>20211</v>
      </c>
      <c r="M2192">
        <v>1</v>
      </c>
      <c r="N2192" t="s">
        <v>36</v>
      </c>
      <c r="O2192">
        <v>1325</v>
      </c>
      <c r="P2192">
        <v>20200512</v>
      </c>
      <c r="Q2192" t="s">
        <v>36</v>
      </c>
      <c r="R2192" t="s">
        <v>36</v>
      </c>
      <c r="S2192">
        <v>1</v>
      </c>
      <c r="T2192">
        <v>20212</v>
      </c>
      <c r="U2192">
        <v>1</v>
      </c>
      <c r="V2192" t="s">
        <v>36</v>
      </c>
      <c r="W2192">
        <v>803</v>
      </c>
      <c r="X2192">
        <v>15395445</v>
      </c>
      <c r="Y2192" t="str">
        <f t="shared" si="34"/>
        <v>1. &lt;= 1 Year</v>
      </c>
      <c r="Z2192" t="str">
        <f t="shared" si="34"/>
        <v>1. &lt;= 1 Year</v>
      </c>
    </row>
    <row r="2193" spans="1:26" x14ac:dyDescent="0.25">
      <c r="A2193">
        <v>163395892</v>
      </c>
      <c r="B2193" t="s">
        <v>418</v>
      </c>
      <c r="C2193" t="s">
        <v>4825</v>
      </c>
      <c r="D2193" t="s">
        <v>89</v>
      </c>
      <c r="E2193">
        <v>12</v>
      </c>
      <c r="F2193" t="s">
        <v>37</v>
      </c>
      <c r="G2193" t="s">
        <v>1682</v>
      </c>
      <c r="H2193" t="s">
        <v>30</v>
      </c>
      <c r="I2193" t="s">
        <v>27</v>
      </c>
      <c r="J2193">
        <v>568</v>
      </c>
      <c r="K2193">
        <v>567</v>
      </c>
      <c r="L2193">
        <v>20211</v>
      </c>
      <c r="M2193">
        <v>1</v>
      </c>
      <c r="N2193" t="s">
        <v>36</v>
      </c>
      <c r="O2193">
        <v>8430</v>
      </c>
      <c r="P2193">
        <v>20201120</v>
      </c>
      <c r="Q2193" t="s">
        <v>36</v>
      </c>
      <c r="R2193" t="s">
        <v>36</v>
      </c>
      <c r="S2193">
        <v>1</v>
      </c>
      <c r="T2193">
        <v>20212</v>
      </c>
      <c r="U2193">
        <v>1</v>
      </c>
      <c r="V2193" t="s">
        <v>36</v>
      </c>
      <c r="W2193">
        <v>780</v>
      </c>
      <c r="X2193">
        <v>15439875</v>
      </c>
      <c r="Y2193" t="str">
        <f t="shared" si="34"/>
        <v>3.  1.5 to 2 Year</v>
      </c>
      <c r="Z2193" t="str">
        <f t="shared" si="34"/>
        <v>3.  1.5 to 2 Year</v>
      </c>
    </row>
    <row r="2194" spans="1:26" x14ac:dyDescent="0.25">
      <c r="A2194">
        <v>164359866</v>
      </c>
      <c r="B2194" t="s">
        <v>418</v>
      </c>
      <c r="C2194" t="s">
        <v>240</v>
      </c>
      <c r="D2194" t="s">
        <v>81</v>
      </c>
      <c r="E2194">
        <v>12</v>
      </c>
      <c r="F2194" t="s">
        <v>38</v>
      </c>
      <c r="G2194" t="s">
        <v>3401</v>
      </c>
      <c r="H2194" t="s">
        <v>30</v>
      </c>
      <c r="I2194" t="s">
        <v>27</v>
      </c>
      <c r="J2194">
        <v>24</v>
      </c>
      <c r="K2194">
        <v>24</v>
      </c>
      <c r="L2194">
        <v>20211</v>
      </c>
      <c r="M2194">
        <v>1</v>
      </c>
      <c r="N2194" t="s">
        <v>36</v>
      </c>
      <c r="O2194">
        <v>10345</v>
      </c>
      <c r="P2194">
        <v>20201115</v>
      </c>
      <c r="Q2194" t="s">
        <v>36</v>
      </c>
      <c r="R2194" t="s">
        <v>36</v>
      </c>
      <c r="S2194">
        <v>1</v>
      </c>
      <c r="T2194">
        <v>0</v>
      </c>
      <c r="U2194">
        <v>0</v>
      </c>
      <c r="V2194" t="s">
        <v>35</v>
      </c>
      <c r="W2194">
        <v>0</v>
      </c>
      <c r="X2194">
        <v>15807835</v>
      </c>
      <c r="Y2194" t="str">
        <f t="shared" si="34"/>
        <v>1. &lt;= 1 Year</v>
      </c>
      <c r="Z2194" t="str">
        <f t="shared" si="34"/>
        <v>1. &lt;= 1 Year</v>
      </c>
    </row>
    <row r="2195" spans="1:26" x14ac:dyDescent="0.25">
      <c r="A2195">
        <v>164203576</v>
      </c>
      <c r="B2195" t="s">
        <v>258</v>
      </c>
      <c r="C2195" t="s">
        <v>7223</v>
      </c>
      <c r="D2195" t="s">
        <v>83</v>
      </c>
      <c r="E2195">
        <v>12</v>
      </c>
      <c r="F2195" t="s">
        <v>6</v>
      </c>
      <c r="G2195" t="s">
        <v>3092</v>
      </c>
      <c r="H2195" t="s">
        <v>30</v>
      </c>
      <c r="I2195" t="s">
        <v>27</v>
      </c>
      <c r="J2195">
        <v>204</v>
      </c>
      <c r="K2195">
        <v>204</v>
      </c>
      <c r="L2195">
        <v>20211</v>
      </c>
      <c r="M2195">
        <v>1</v>
      </c>
      <c r="N2195" t="s">
        <v>36</v>
      </c>
      <c r="O2195">
        <v>2237</v>
      </c>
      <c r="P2195">
        <v>20210709</v>
      </c>
      <c r="Q2195" t="s">
        <v>36</v>
      </c>
      <c r="R2195" t="s">
        <v>36</v>
      </c>
      <c r="S2195">
        <v>1</v>
      </c>
      <c r="T2195">
        <v>20212</v>
      </c>
      <c r="U2195">
        <v>1</v>
      </c>
      <c r="V2195" t="s">
        <v>36</v>
      </c>
      <c r="W2195">
        <v>182</v>
      </c>
      <c r="X2195">
        <v>15985512</v>
      </c>
      <c r="Y2195" t="str">
        <f t="shared" si="34"/>
        <v>1. &lt;= 1 Year</v>
      </c>
      <c r="Z2195" t="str">
        <f t="shared" si="34"/>
        <v>1. &lt;= 1 Year</v>
      </c>
    </row>
    <row r="2196" spans="1:26" x14ac:dyDescent="0.25">
      <c r="A2196">
        <v>164358733</v>
      </c>
      <c r="B2196" t="s">
        <v>418</v>
      </c>
      <c r="C2196" t="s">
        <v>4320</v>
      </c>
      <c r="D2196" t="s">
        <v>81</v>
      </c>
      <c r="E2196">
        <v>12</v>
      </c>
      <c r="F2196" t="s">
        <v>37</v>
      </c>
      <c r="G2196" t="s">
        <v>4185</v>
      </c>
      <c r="H2196" t="s">
        <v>30</v>
      </c>
      <c r="I2196" t="s">
        <v>27</v>
      </c>
      <c r="J2196">
        <v>35</v>
      </c>
      <c r="K2196">
        <v>35</v>
      </c>
      <c r="L2196">
        <v>0</v>
      </c>
      <c r="M2196">
        <v>0</v>
      </c>
      <c r="N2196" t="s">
        <v>35</v>
      </c>
      <c r="O2196">
        <v>0</v>
      </c>
      <c r="P2196">
        <v>20190508</v>
      </c>
      <c r="Q2196" t="s">
        <v>36</v>
      </c>
      <c r="R2196" t="s">
        <v>35</v>
      </c>
      <c r="S2196">
        <v>0</v>
      </c>
      <c r="T2196">
        <v>0</v>
      </c>
      <c r="U2196">
        <v>0</v>
      </c>
      <c r="V2196" t="s">
        <v>35</v>
      </c>
      <c r="W2196">
        <v>0</v>
      </c>
      <c r="X2196">
        <v>16031008</v>
      </c>
      <c r="Y2196" t="str">
        <f t="shared" si="34"/>
        <v>1. &lt;= 1 Year</v>
      </c>
      <c r="Z2196" t="str">
        <f t="shared" si="34"/>
        <v>1. &lt;= 1 Year</v>
      </c>
    </row>
    <row r="2197" spans="1:26" x14ac:dyDescent="0.25">
      <c r="A2197">
        <v>164372252</v>
      </c>
      <c r="B2197" t="s">
        <v>299</v>
      </c>
      <c r="C2197" t="s">
        <v>645</v>
      </c>
      <c r="D2197" t="s">
        <v>83</v>
      </c>
      <c r="E2197">
        <v>12</v>
      </c>
      <c r="F2197" t="s">
        <v>6</v>
      </c>
      <c r="G2197" t="s">
        <v>7200</v>
      </c>
      <c r="H2197" t="s">
        <v>30</v>
      </c>
      <c r="I2197" t="s">
        <v>27</v>
      </c>
      <c r="J2197">
        <v>20</v>
      </c>
      <c r="K2197">
        <v>10</v>
      </c>
      <c r="L2197">
        <v>20211</v>
      </c>
      <c r="M2197">
        <v>1</v>
      </c>
      <c r="N2197" t="s">
        <v>36</v>
      </c>
      <c r="O2197">
        <v>10862</v>
      </c>
      <c r="P2197" t="s">
        <v>30</v>
      </c>
      <c r="Q2197" t="s">
        <v>35</v>
      </c>
      <c r="R2197" t="s">
        <v>35</v>
      </c>
      <c r="S2197">
        <v>0</v>
      </c>
      <c r="T2197">
        <v>20212</v>
      </c>
      <c r="U2197">
        <v>1</v>
      </c>
      <c r="V2197" t="s">
        <v>36</v>
      </c>
      <c r="W2197">
        <v>11491.02</v>
      </c>
      <c r="X2197">
        <v>16049235</v>
      </c>
      <c r="Y2197" t="str">
        <f t="shared" si="34"/>
        <v>1. &lt;= 1 Year</v>
      </c>
      <c r="Z2197" t="str">
        <f t="shared" si="34"/>
        <v>1. &lt;= 1 Year</v>
      </c>
    </row>
    <row r="2198" spans="1:26" x14ac:dyDescent="0.25">
      <c r="A2198">
        <v>164084868</v>
      </c>
      <c r="B2198" t="s">
        <v>533</v>
      </c>
      <c r="C2198" t="s">
        <v>290</v>
      </c>
      <c r="D2198" t="s">
        <v>3897</v>
      </c>
      <c r="E2198">
        <v>12</v>
      </c>
      <c r="F2198" t="s">
        <v>6</v>
      </c>
      <c r="G2198" t="s">
        <v>9312</v>
      </c>
      <c r="H2198" t="s">
        <v>30</v>
      </c>
      <c r="I2198" t="s">
        <v>27</v>
      </c>
      <c r="J2198">
        <v>338</v>
      </c>
      <c r="K2198">
        <v>338</v>
      </c>
      <c r="L2198">
        <v>20211</v>
      </c>
      <c r="M2198">
        <v>1</v>
      </c>
      <c r="N2198" t="s">
        <v>36</v>
      </c>
      <c r="O2198">
        <v>9317</v>
      </c>
      <c r="P2198">
        <v>20210416</v>
      </c>
      <c r="Q2198" t="s">
        <v>36</v>
      </c>
      <c r="R2198" t="s">
        <v>36</v>
      </c>
      <c r="S2198">
        <v>1</v>
      </c>
      <c r="T2198">
        <v>20212</v>
      </c>
      <c r="U2198">
        <v>1</v>
      </c>
      <c r="V2198" t="s">
        <v>36</v>
      </c>
      <c r="W2198">
        <v>5376.61</v>
      </c>
      <c r="X2198">
        <v>15502462</v>
      </c>
      <c r="Y2198" t="str">
        <f t="shared" si="34"/>
        <v>1. &lt;= 1 Year</v>
      </c>
      <c r="Z2198" t="str">
        <f t="shared" si="34"/>
        <v>1. &lt;= 1 Year</v>
      </c>
    </row>
    <row r="2199" spans="1:26" x14ac:dyDescent="0.25">
      <c r="A2199">
        <v>164166888</v>
      </c>
      <c r="B2199" t="s">
        <v>863</v>
      </c>
      <c r="C2199" t="s">
        <v>5002</v>
      </c>
      <c r="D2199" t="s">
        <v>81</v>
      </c>
      <c r="E2199">
        <v>12</v>
      </c>
      <c r="F2199" t="s">
        <v>37</v>
      </c>
      <c r="G2199" t="s">
        <v>4185</v>
      </c>
      <c r="H2199" t="s">
        <v>30</v>
      </c>
      <c r="I2199" t="s">
        <v>27</v>
      </c>
      <c r="J2199">
        <v>234</v>
      </c>
      <c r="K2199">
        <v>155</v>
      </c>
      <c r="L2199">
        <v>20211</v>
      </c>
      <c r="M2199">
        <v>1</v>
      </c>
      <c r="N2199" t="s">
        <v>36</v>
      </c>
      <c r="O2199">
        <v>5224</v>
      </c>
      <c r="P2199">
        <v>20191031</v>
      </c>
      <c r="Q2199" t="s">
        <v>36</v>
      </c>
      <c r="R2199" t="s">
        <v>36</v>
      </c>
      <c r="S2199">
        <v>1</v>
      </c>
      <c r="T2199">
        <v>0</v>
      </c>
      <c r="U2199">
        <v>0</v>
      </c>
      <c r="V2199" t="s">
        <v>35</v>
      </c>
      <c r="W2199">
        <v>0</v>
      </c>
      <c r="X2199">
        <v>15697691</v>
      </c>
      <c r="Y2199" t="str">
        <f t="shared" si="34"/>
        <v>1. &lt;= 1 Year</v>
      </c>
      <c r="Z2199" t="str">
        <f t="shared" si="34"/>
        <v>1. &lt;= 1 Year</v>
      </c>
    </row>
    <row r="2200" spans="1:26" x14ac:dyDescent="0.25">
      <c r="A2200">
        <v>164240664</v>
      </c>
      <c r="B2200" t="s">
        <v>863</v>
      </c>
      <c r="C2200" t="s">
        <v>7600</v>
      </c>
      <c r="D2200" t="s">
        <v>81</v>
      </c>
      <c r="E2200">
        <v>12</v>
      </c>
      <c r="F2200" t="s">
        <v>37</v>
      </c>
      <c r="G2200" t="s">
        <v>3403</v>
      </c>
      <c r="H2200" t="s">
        <v>30</v>
      </c>
      <c r="I2200" t="s">
        <v>27</v>
      </c>
      <c r="J2200">
        <v>170</v>
      </c>
      <c r="K2200">
        <v>134</v>
      </c>
      <c r="L2200">
        <v>0</v>
      </c>
      <c r="M2200">
        <v>0</v>
      </c>
      <c r="N2200" t="s">
        <v>35</v>
      </c>
      <c r="O2200">
        <v>0</v>
      </c>
      <c r="P2200" t="s">
        <v>30</v>
      </c>
      <c r="Q2200" t="s">
        <v>35</v>
      </c>
      <c r="R2200" t="s">
        <v>35</v>
      </c>
      <c r="S2200">
        <v>0</v>
      </c>
      <c r="T2200">
        <v>0</v>
      </c>
      <c r="U2200">
        <v>0</v>
      </c>
      <c r="V2200" t="s">
        <v>35</v>
      </c>
      <c r="W2200">
        <v>0</v>
      </c>
      <c r="X2200">
        <v>15986219</v>
      </c>
      <c r="Y2200" t="str">
        <f t="shared" si="34"/>
        <v>1. &lt;= 1 Year</v>
      </c>
      <c r="Z2200" t="str">
        <f t="shared" si="34"/>
        <v>1. &lt;= 1 Year</v>
      </c>
    </row>
    <row r="2201" spans="1:26" x14ac:dyDescent="0.25">
      <c r="A2201">
        <v>164374864</v>
      </c>
      <c r="B2201" t="s">
        <v>2833</v>
      </c>
      <c r="C2201" t="s">
        <v>9538</v>
      </c>
      <c r="D2201" t="s">
        <v>81</v>
      </c>
      <c r="E2201">
        <v>12</v>
      </c>
      <c r="F2201" t="s">
        <v>37</v>
      </c>
      <c r="G2201" t="s">
        <v>1682</v>
      </c>
      <c r="H2201" t="s">
        <v>30</v>
      </c>
      <c r="I2201" t="s">
        <v>27</v>
      </c>
      <c r="J2201">
        <v>16</v>
      </c>
      <c r="K2201">
        <v>16</v>
      </c>
      <c r="L2201">
        <v>0</v>
      </c>
      <c r="M2201">
        <v>0</v>
      </c>
      <c r="N2201" t="s">
        <v>35</v>
      </c>
      <c r="O2201">
        <v>0</v>
      </c>
      <c r="P2201" t="s">
        <v>30</v>
      </c>
      <c r="Q2201" t="s">
        <v>35</v>
      </c>
      <c r="R2201" t="s">
        <v>35</v>
      </c>
      <c r="S2201">
        <v>0</v>
      </c>
      <c r="T2201">
        <v>0</v>
      </c>
      <c r="U2201">
        <v>0</v>
      </c>
      <c r="V2201" t="s">
        <v>35</v>
      </c>
      <c r="W2201">
        <v>0</v>
      </c>
      <c r="X2201">
        <v>16056552</v>
      </c>
      <c r="Y2201" t="str">
        <f t="shared" si="34"/>
        <v>1. &lt;= 1 Year</v>
      </c>
      <c r="Z2201" t="str">
        <f t="shared" si="34"/>
        <v>1. &lt;= 1 Year</v>
      </c>
    </row>
    <row r="2202" spans="1:26" x14ac:dyDescent="0.25">
      <c r="A2202">
        <v>164226434</v>
      </c>
      <c r="B2202" t="s">
        <v>9539</v>
      </c>
      <c r="C2202" t="s">
        <v>2955</v>
      </c>
      <c r="D2202" t="s">
        <v>4559</v>
      </c>
      <c r="E2202">
        <v>12</v>
      </c>
      <c r="F2202" t="s">
        <v>6</v>
      </c>
      <c r="G2202" t="s">
        <v>5379</v>
      </c>
      <c r="H2202" t="s">
        <v>30</v>
      </c>
      <c r="I2202" t="s">
        <v>27</v>
      </c>
      <c r="J2202">
        <v>188</v>
      </c>
      <c r="K2202">
        <v>20</v>
      </c>
      <c r="L2202">
        <v>20211</v>
      </c>
      <c r="M2202">
        <v>1</v>
      </c>
      <c r="N2202" t="s">
        <v>36</v>
      </c>
      <c r="O2202">
        <v>70</v>
      </c>
      <c r="P2202" t="s">
        <v>30</v>
      </c>
      <c r="Q2202" t="s">
        <v>35</v>
      </c>
      <c r="R2202" t="s">
        <v>36</v>
      </c>
      <c r="S2202">
        <v>1</v>
      </c>
      <c r="T2202">
        <v>0</v>
      </c>
      <c r="U2202">
        <v>0</v>
      </c>
      <c r="V2202" t="s">
        <v>35</v>
      </c>
      <c r="W2202">
        <v>0</v>
      </c>
      <c r="X2202">
        <v>13992178</v>
      </c>
      <c r="Y2202" t="str">
        <f t="shared" si="34"/>
        <v>1. &lt;= 1 Year</v>
      </c>
      <c r="Z2202" t="str">
        <f t="shared" si="34"/>
        <v>1. &lt;= 1 Year</v>
      </c>
    </row>
    <row r="2203" spans="1:26" x14ac:dyDescent="0.25">
      <c r="A2203">
        <v>163386670</v>
      </c>
      <c r="B2203" t="s">
        <v>4826</v>
      </c>
      <c r="C2203" t="s">
        <v>799</v>
      </c>
      <c r="D2203" t="s">
        <v>83</v>
      </c>
      <c r="E2203">
        <v>12</v>
      </c>
      <c r="F2203" t="s">
        <v>37</v>
      </c>
      <c r="G2203" t="s">
        <v>1491</v>
      </c>
      <c r="H2203" t="s">
        <v>30</v>
      </c>
      <c r="I2203" t="s">
        <v>27</v>
      </c>
      <c r="J2203">
        <v>576</v>
      </c>
      <c r="K2203">
        <v>569</v>
      </c>
      <c r="L2203">
        <v>20211</v>
      </c>
      <c r="M2203">
        <v>1</v>
      </c>
      <c r="N2203" t="s">
        <v>36</v>
      </c>
      <c r="O2203">
        <v>2411</v>
      </c>
      <c r="P2203">
        <v>20190722</v>
      </c>
      <c r="Q2203" t="s">
        <v>36</v>
      </c>
      <c r="R2203" t="s">
        <v>35</v>
      </c>
      <c r="S2203">
        <v>0</v>
      </c>
      <c r="T2203">
        <v>0</v>
      </c>
      <c r="U2203">
        <v>0</v>
      </c>
      <c r="V2203" t="s">
        <v>35</v>
      </c>
      <c r="W2203">
        <v>0</v>
      </c>
      <c r="X2203">
        <v>15424873</v>
      </c>
      <c r="Y2203" t="str">
        <f t="shared" si="34"/>
        <v>3.  1.5 to 2 Year</v>
      </c>
      <c r="Z2203" t="str">
        <f t="shared" si="34"/>
        <v>3.  1.5 to 2 Year</v>
      </c>
    </row>
    <row r="2204" spans="1:26" x14ac:dyDescent="0.25">
      <c r="A2204">
        <v>164346759</v>
      </c>
      <c r="B2204" t="s">
        <v>9540</v>
      </c>
      <c r="C2204" t="s">
        <v>901</v>
      </c>
      <c r="D2204" t="s">
        <v>89</v>
      </c>
      <c r="E2204">
        <v>12</v>
      </c>
      <c r="F2204" t="s">
        <v>6</v>
      </c>
      <c r="G2204" t="s">
        <v>1506</v>
      </c>
      <c r="H2204" t="s">
        <v>30</v>
      </c>
      <c r="I2204" t="s">
        <v>27</v>
      </c>
      <c r="J2204">
        <v>48</v>
      </c>
      <c r="K2204">
        <v>45</v>
      </c>
      <c r="L2204">
        <v>0</v>
      </c>
      <c r="M2204">
        <v>0</v>
      </c>
      <c r="N2204" t="s">
        <v>35</v>
      </c>
      <c r="O2204">
        <v>0</v>
      </c>
      <c r="P2204" t="s">
        <v>30</v>
      </c>
      <c r="Q2204" t="s">
        <v>35</v>
      </c>
      <c r="R2204" t="s">
        <v>35</v>
      </c>
      <c r="S2204">
        <v>0</v>
      </c>
      <c r="T2204">
        <v>0</v>
      </c>
      <c r="U2204">
        <v>0</v>
      </c>
      <c r="V2204" t="s">
        <v>35</v>
      </c>
      <c r="W2204">
        <v>0</v>
      </c>
      <c r="X2204">
        <v>16026678</v>
      </c>
      <c r="Y2204" t="str">
        <f t="shared" si="34"/>
        <v>1. &lt;= 1 Year</v>
      </c>
      <c r="Z2204" t="str">
        <f t="shared" si="34"/>
        <v>1. &lt;= 1 Year</v>
      </c>
    </row>
    <row r="2205" spans="1:26" x14ac:dyDescent="0.25">
      <c r="A2205">
        <v>164338484</v>
      </c>
      <c r="B2205" t="s">
        <v>9541</v>
      </c>
      <c r="C2205" t="s">
        <v>9542</v>
      </c>
      <c r="D2205" t="s">
        <v>81</v>
      </c>
      <c r="E2205">
        <v>12</v>
      </c>
      <c r="F2205" t="s">
        <v>6</v>
      </c>
      <c r="G2205" t="s">
        <v>5379</v>
      </c>
      <c r="H2205" t="s">
        <v>30</v>
      </c>
      <c r="I2205" t="s">
        <v>27</v>
      </c>
      <c r="J2205">
        <v>56</v>
      </c>
      <c r="K2205">
        <v>56</v>
      </c>
      <c r="L2205">
        <v>20211</v>
      </c>
      <c r="M2205">
        <v>1</v>
      </c>
      <c r="N2205" t="s">
        <v>36</v>
      </c>
      <c r="O2205">
        <v>6736</v>
      </c>
      <c r="P2205">
        <v>20200103</v>
      </c>
      <c r="Q2205" t="s">
        <v>36</v>
      </c>
      <c r="R2205" t="s">
        <v>36</v>
      </c>
      <c r="S2205">
        <v>1</v>
      </c>
      <c r="T2205">
        <v>0</v>
      </c>
      <c r="U2205">
        <v>0</v>
      </c>
      <c r="V2205" t="s">
        <v>35</v>
      </c>
      <c r="W2205">
        <v>0</v>
      </c>
      <c r="X2205">
        <v>8397823</v>
      </c>
      <c r="Y2205" t="str">
        <f t="shared" si="34"/>
        <v>1. &lt;= 1 Year</v>
      </c>
      <c r="Z2205" t="str">
        <f t="shared" si="34"/>
        <v>1. &lt;= 1 Year</v>
      </c>
    </row>
    <row r="2206" spans="1:26" x14ac:dyDescent="0.25">
      <c r="A2206">
        <v>163397508</v>
      </c>
      <c r="B2206" t="s">
        <v>5006</v>
      </c>
      <c r="C2206" t="s">
        <v>5007</v>
      </c>
      <c r="D2206" t="s">
        <v>4559</v>
      </c>
      <c r="E2206">
        <v>12</v>
      </c>
      <c r="F2206" t="s">
        <v>37</v>
      </c>
      <c r="G2206" t="s">
        <v>1514</v>
      </c>
      <c r="H2206" t="s">
        <v>30</v>
      </c>
      <c r="I2206" t="s">
        <v>27</v>
      </c>
      <c r="J2206">
        <v>581</v>
      </c>
      <c r="K2206">
        <v>358</v>
      </c>
      <c r="L2206">
        <v>20211</v>
      </c>
      <c r="M2206">
        <v>1</v>
      </c>
      <c r="N2206" t="s">
        <v>36</v>
      </c>
      <c r="O2206">
        <v>3486</v>
      </c>
      <c r="P2206">
        <v>20180228</v>
      </c>
      <c r="Q2206" t="s">
        <v>36</v>
      </c>
      <c r="R2206" t="s">
        <v>36</v>
      </c>
      <c r="S2206">
        <v>1</v>
      </c>
      <c r="T2206">
        <v>20212</v>
      </c>
      <c r="U2206">
        <v>1</v>
      </c>
      <c r="V2206" t="s">
        <v>36</v>
      </c>
      <c r="W2206">
        <v>875</v>
      </c>
      <c r="X2206">
        <v>14197329</v>
      </c>
      <c r="Y2206" t="str">
        <f t="shared" si="34"/>
        <v>3.  1.5 to 2 Year</v>
      </c>
      <c r="Z2206" t="str">
        <f t="shared" si="34"/>
        <v>1. &lt;= 1 Year</v>
      </c>
    </row>
    <row r="2207" spans="1:26" x14ac:dyDescent="0.25">
      <c r="A2207">
        <v>164359983</v>
      </c>
      <c r="B2207" t="s">
        <v>9543</v>
      </c>
      <c r="C2207" t="s">
        <v>9544</v>
      </c>
      <c r="D2207" t="s">
        <v>89</v>
      </c>
      <c r="E2207">
        <v>12</v>
      </c>
      <c r="F2207" t="s">
        <v>38</v>
      </c>
      <c r="G2207" t="s">
        <v>4343</v>
      </c>
      <c r="H2207" t="s">
        <v>30</v>
      </c>
      <c r="I2207" t="s">
        <v>27</v>
      </c>
      <c r="J2207">
        <v>24</v>
      </c>
      <c r="K2207">
        <v>24</v>
      </c>
      <c r="L2207">
        <v>20211</v>
      </c>
      <c r="M2207">
        <v>1</v>
      </c>
      <c r="N2207" t="s">
        <v>36</v>
      </c>
      <c r="O2207">
        <v>6728</v>
      </c>
      <c r="P2207">
        <v>20200601</v>
      </c>
      <c r="Q2207" t="s">
        <v>36</v>
      </c>
      <c r="R2207" t="s">
        <v>36</v>
      </c>
      <c r="S2207">
        <v>1</v>
      </c>
      <c r="T2207">
        <v>0</v>
      </c>
      <c r="U2207">
        <v>0</v>
      </c>
      <c r="V2207" t="s">
        <v>35</v>
      </c>
      <c r="W2207">
        <v>0</v>
      </c>
      <c r="X2207">
        <v>11563105</v>
      </c>
      <c r="Y2207" t="str">
        <f t="shared" si="34"/>
        <v>1. &lt;= 1 Year</v>
      </c>
      <c r="Z2207" t="str">
        <f t="shared" si="34"/>
        <v>1. &lt;= 1 Year</v>
      </c>
    </row>
    <row r="2208" spans="1:26" x14ac:dyDescent="0.25">
      <c r="A2208">
        <v>164349563</v>
      </c>
      <c r="B2208" t="s">
        <v>9543</v>
      </c>
      <c r="C2208" t="s">
        <v>9545</v>
      </c>
      <c r="D2208" t="s">
        <v>102</v>
      </c>
      <c r="E2208">
        <v>12</v>
      </c>
      <c r="F2208" t="s">
        <v>38</v>
      </c>
      <c r="G2208" t="s">
        <v>3401</v>
      </c>
      <c r="H2208" t="s">
        <v>30</v>
      </c>
      <c r="I2208" t="s">
        <v>27</v>
      </c>
      <c r="J2208">
        <v>44</v>
      </c>
      <c r="K2208">
        <v>38</v>
      </c>
      <c r="L2208">
        <v>20211</v>
      </c>
      <c r="M2208">
        <v>1</v>
      </c>
      <c r="N2208" t="s">
        <v>36</v>
      </c>
      <c r="O2208">
        <v>16996</v>
      </c>
      <c r="P2208" t="s">
        <v>30</v>
      </c>
      <c r="Q2208" t="s">
        <v>35</v>
      </c>
      <c r="R2208" t="s">
        <v>35</v>
      </c>
      <c r="S2208">
        <v>0</v>
      </c>
      <c r="T2208">
        <v>20212</v>
      </c>
      <c r="U2208">
        <v>1</v>
      </c>
      <c r="V2208" t="s">
        <v>36</v>
      </c>
      <c r="W2208">
        <v>11928.67</v>
      </c>
      <c r="X2208">
        <v>11625847</v>
      </c>
      <c r="Y2208" t="str">
        <f t="shared" si="34"/>
        <v>1. &lt;= 1 Year</v>
      </c>
      <c r="Z2208" t="str">
        <f t="shared" si="34"/>
        <v>1. &lt;= 1 Year</v>
      </c>
    </row>
    <row r="2209" spans="1:26" x14ac:dyDescent="0.25">
      <c r="A2209">
        <v>164040811</v>
      </c>
      <c r="B2209" t="s">
        <v>5376</v>
      </c>
      <c r="C2209" t="s">
        <v>4424</v>
      </c>
      <c r="D2209" t="s">
        <v>81</v>
      </c>
      <c r="E2209">
        <v>12</v>
      </c>
      <c r="F2209" t="s">
        <v>37</v>
      </c>
      <c r="G2209" t="s">
        <v>4185</v>
      </c>
      <c r="H2209" t="s">
        <v>30</v>
      </c>
      <c r="I2209" t="s">
        <v>27</v>
      </c>
      <c r="J2209">
        <v>377</v>
      </c>
      <c r="K2209">
        <v>139</v>
      </c>
      <c r="L2209">
        <v>20211</v>
      </c>
      <c r="M2209">
        <v>1</v>
      </c>
      <c r="N2209" t="s">
        <v>36</v>
      </c>
      <c r="O2209">
        <v>306</v>
      </c>
      <c r="P2209">
        <v>20210710</v>
      </c>
      <c r="Q2209" t="s">
        <v>36</v>
      </c>
      <c r="R2209" t="s">
        <v>35</v>
      </c>
      <c r="S2209">
        <v>0</v>
      </c>
      <c r="T2209">
        <v>20212</v>
      </c>
      <c r="U2209">
        <v>1</v>
      </c>
      <c r="V2209" t="s">
        <v>36</v>
      </c>
      <c r="W2209">
        <v>2755.29</v>
      </c>
      <c r="X2209">
        <v>15929753</v>
      </c>
      <c r="Y2209" t="str">
        <f t="shared" si="34"/>
        <v>2.  1-1.5 Years</v>
      </c>
      <c r="Z2209" t="str">
        <f t="shared" si="34"/>
        <v>1. &lt;= 1 Year</v>
      </c>
    </row>
    <row r="2210" spans="1:26" x14ac:dyDescent="0.25">
      <c r="A2210">
        <v>163408958</v>
      </c>
      <c r="B2210" t="s">
        <v>4827</v>
      </c>
      <c r="C2210" t="s">
        <v>4828</v>
      </c>
      <c r="D2210" t="s">
        <v>89</v>
      </c>
      <c r="E2210">
        <v>12</v>
      </c>
      <c r="F2210" t="s">
        <v>37</v>
      </c>
      <c r="G2210" t="s">
        <v>1495</v>
      </c>
      <c r="H2210" t="s">
        <v>30</v>
      </c>
      <c r="I2210" t="s">
        <v>27</v>
      </c>
      <c r="J2210">
        <v>555</v>
      </c>
      <c r="K2210">
        <v>554</v>
      </c>
      <c r="L2210">
        <v>20211</v>
      </c>
      <c r="M2210">
        <v>1</v>
      </c>
      <c r="N2210" t="s">
        <v>36</v>
      </c>
      <c r="O2210">
        <v>325</v>
      </c>
      <c r="P2210">
        <v>20200314</v>
      </c>
      <c r="Q2210" t="s">
        <v>36</v>
      </c>
      <c r="R2210" t="s">
        <v>36</v>
      </c>
      <c r="S2210">
        <v>1</v>
      </c>
      <c r="T2210">
        <v>0</v>
      </c>
      <c r="U2210">
        <v>0</v>
      </c>
      <c r="V2210" t="s">
        <v>35</v>
      </c>
      <c r="W2210">
        <v>0</v>
      </c>
      <c r="X2210">
        <v>15448594</v>
      </c>
      <c r="Y2210" t="str">
        <f t="shared" si="34"/>
        <v>3.  1.5 to 2 Year</v>
      </c>
      <c r="Z2210" t="str">
        <f t="shared" si="34"/>
        <v>3.  1.5 to 2 Year</v>
      </c>
    </row>
    <row r="2211" spans="1:26" x14ac:dyDescent="0.25">
      <c r="A2211">
        <v>163222737</v>
      </c>
      <c r="B2211" t="s">
        <v>5167</v>
      </c>
      <c r="C2211" t="s">
        <v>5168</v>
      </c>
      <c r="D2211" t="s">
        <v>89</v>
      </c>
      <c r="E2211">
        <v>12</v>
      </c>
      <c r="F2211" t="s">
        <v>37</v>
      </c>
      <c r="G2211" t="s">
        <v>1682</v>
      </c>
      <c r="H2211" t="s">
        <v>30</v>
      </c>
      <c r="I2211" t="s">
        <v>27</v>
      </c>
      <c r="J2211">
        <v>728</v>
      </c>
      <c r="K2211">
        <v>701</v>
      </c>
      <c r="L2211">
        <v>0</v>
      </c>
      <c r="M2211">
        <v>0</v>
      </c>
      <c r="N2211" t="s">
        <v>35</v>
      </c>
      <c r="O2211">
        <v>0</v>
      </c>
      <c r="P2211" t="s">
        <v>30</v>
      </c>
      <c r="Q2211" t="s">
        <v>35</v>
      </c>
      <c r="R2211" t="s">
        <v>35</v>
      </c>
      <c r="S2211">
        <v>0</v>
      </c>
      <c r="T2211">
        <v>0</v>
      </c>
      <c r="U2211">
        <v>0</v>
      </c>
      <c r="V2211" t="s">
        <v>35</v>
      </c>
      <c r="W2211">
        <v>0</v>
      </c>
      <c r="X2211">
        <v>15349416</v>
      </c>
      <c r="Y2211" t="str">
        <f t="shared" si="34"/>
        <v>3.  1.5 to 2 Year</v>
      </c>
      <c r="Z2211" t="str">
        <f t="shared" si="34"/>
        <v>3.  1.5 to 2 Year</v>
      </c>
    </row>
    <row r="2212" spans="1:26" x14ac:dyDescent="0.25">
      <c r="A2212">
        <v>164050246</v>
      </c>
      <c r="B2212" t="s">
        <v>5893</v>
      </c>
      <c r="C2212" t="s">
        <v>5894</v>
      </c>
      <c r="D2212" t="s">
        <v>83</v>
      </c>
      <c r="E2212">
        <v>12</v>
      </c>
      <c r="F2212" t="s">
        <v>37</v>
      </c>
      <c r="G2212" t="s">
        <v>9309</v>
      </c>
      <c r="H2212" t="s">
        <v>30</v>
      </c>
      <c r="I2212" t="s">
        <v>27</v>
      </c>
      <c r="J2212">
        <v>364</v>
      </c>
      <c r="K2212">
        <v>267</v>
      </c>
      <c r="L2212">
        <v>0</v>
      </c>
      <c r="M2212">
        <v>0</v>
      </c>
      <c r="N2212" t="s">
        <v>35</v>
      </c>
      <c r="O2212">
        <v>0</v>
      </c>
      <c r="P2212">
        <v>20191111</v>
      </c>
      <c r="Q2212" t="s">
        <v>36</v>
      </c>
      <c r="R2212" t="s">
        <v>36</v>
      </c>
      <c r="S2212">
        <v>1</v>
      </c>
      <c r="T2212">
        <v>0</v>
      </c>
      <c r="U2212">
        <v>0</v>
      </c>
      <c r="V2212" t="s">
        <v>35</v>
      </c>
      <c r="W2212">
        <v>0</v>
      </c>
      <c r="X2212">
        <v>14808619</v>
      </c>
      <c r="Y2212" t="str">
        <f t="shared" si="34"/>
        <v>1. &lt;= 1 Year</v>
      </c>
      <c r="Z2212" t="str">
        <f t="shared" si="34"/>
        <v>1. &lt;= 1 Year</v>
      </c>
    </row>
    <row r="2213" spans="1:26" x14ac:dyDescent="0.25">
      <c r="A2213">
        <v>162977235</v>
      </c>
      <c r="B2213" t="s">
        <v>1065</v>
      </c>
      <c r="C2213" t="s">
        <v>447</v>
      </c>
      <c r="D2213" t="s">
        <v>81</v>
      </c>
      <c r="E2213">
        <v>12</v>
      </c>
      <c r="F2213" t="s">
        <v>37</v>
      </c>
      <c r="G2213" t="s">
        <v>4185</v>
      </c>
      <c r="H2213" t="s">
        <v>30</v>
      </c>
      <c r="I2213" t="s">
        <v>27</v>
      </c>
      <c r="J2213">
        <v>924</v>
      </c>
      <c r="K2213">
        <v>924</v>
      </c>
      <c r="L2213">
        <v>20211</v>
      </c>
      <c r="M2213">
        <v>1</v>
      </c>
      <c r="N2213" t="s">
        <v>36</v>
      </c>
      <c r="O2213">
        <v>3967</v>
      </c>
      <c r="P2213">
        <v>20210621</v>
      </c>
      <c r="Q2213" t="s">
        <v>36</v>
      </c>
      <c r="R2213" t="s">
        <v>36</v>
      </c>
      <c r="S2213">
        <v>1</v>
      </c>
      <c r="T2213">
        <v>20212</v>
      </c>
      <c r="U2213">
        <v>1</v>
      </c>
      <c r="V2213" t="s">
        <v>36</v>
      </c>
      <c r="W2213">
        <v>2980.54</v>
      </c>
      <c r="X2213">
        <v>14849921</v>
      </c>
      <c r="Y2213" t="str">
        <f t="shared" si="34"/>
        <v>4. 2-3 Year</v>
      </c>
      <c r="Z2213" t="str">
        <f t="shared" si="34"/>
        <v>4. 2-3 Year</v>
      </c>
    </row>
    <row r="2214" spans="1:26" x14ac:dyDescent="0.25">
      <c r="A2214">
        <v>164270015</v>
      </c>
      <c r="B2214" t="s">
        <v>605</v>
      </c>
      <c r="C2214" t="s">
        <v>1283</v>
      </c>
      <c r="D2214" t="s">
        <v>89</v>
      </c>
      <c r="E2214">
        <v>12</v>
      </c>
      <c r="F2214" t="s">
        <v>37</v>
      </c>
      <c r="G2214" t="s">
        <v>1491</v>
      </c>
      <c r="H2214" t="s">
        <v>30</v>
      </c>
      <c r="I2214" t="s">
        <v>27</v>
      </c>
      <c r="J2214">
        <v>132</v>
      </c>
      <c r="K2214">
        <v>83</v>
      </c>
      <c r="L2214">
        <v>20211</v>
      </c>
      <c r="M2214">
        <v>1</v>
      </c>
      <c r="N2214" t="s">
        <v>36</v>
      </c>
      <c r="O2214">
        <v>6223</v>
      </c>
      <c r="P2214">
        <v>20210503</v>
      </c>
      <c r="Q2214" t="s">
        <v>36</v>
      </c>
      <c r="R2214" t="s">
        <v>36</v>
      </c>
      <c r="S2214">
        <v>1</v>
      </c>
      <c r="T2214">
        <v>20212</v>
      </c>
      <c r="U2214">
        <v>1</v>
      </c>
      <c r="V2214" t="s">
        <v>36</v>
      </c>
      <c r="W2214">
        <v>512</v>
      </c>
      <c r="X2214">
        <v>14993732</v>
      </c>
      <c r="Y2214" t="str">
        <f t="shared" si="34"/>
        <v>1. &lt;= 1 Year</v>
      </c>
      <c r="Z2214" t="str">
        <f t="shared" si="34"/>
        <v>1. &lt;= 1 Year</v>
      </c>
    </row>
    <row r="2215" spans="1:26" x14ac:dyDescent="0.25">
      <c r="A2215">
        <v>163057917</v>
      </c>
      <c r="B2215" t="s">
        <v>605</v>
      </c>
      <c r="C2215" t="s">
        <v>1042</v>
      </c>
      <c r="D2215" t="s">
        <v>81</v>
      </c>
      <c r="E2215">
        <v>12</v>
      </c>
      <c r="F2215" t="s">
        <v>37</v>
      </c>
      <c r="G2215" t="s">
        <v>1545</v>
      </c>
      <c r="H2215" t="s">
        <v>30</v>
      </c>
      <c r="I2215" t="s">
        <v>27</v>
      </c>
      <c r="J2215">
        <v>861</v>
      </c>
      <c r="K2215">
        <v>860</v>
      </c>
      <c r="L2215">
        <v>20211</v>
      </c>
      <c r="M2215">
        <v>1</v>
      </c>
      <c r="N2215" t="s">
        <v>36</v>
      </c>
      <c r="O2215">
        <v>7464</v>
      </c>
      <c r="P2215">
        <v>20190726</v>
      </c>
      <c r="Q2215" t="s">
        <v>36</v>
      </c>
      <c r="R2215" t="s">
        <v>36</v>
      </c>
      <c r="S2215">
        <v>1</v>
      </c>
      <c r="T2215">
        <v>20212</v>
      </c>
      <c r="U2215">
        <v>1</v>
      </c>
      <c r="V2215" t="s">
        <v>36</v>
      </c>
      <c r="W2215">
        <v>260.10000000000002</v>
      </c>
      <c r="X2215">
        <v>15067872</v>
      </c>
      <c r="Y2215" t="str">
        <f t="shared" si="34"/>
        <v>4. 2-3 Year</v>
      </c>
      <c r="Z2215" t="str">
        <f t="shared" si="34"/>
        <v>4. 2-3 Year</v>
      </c>
    </row>
    <row r="2216" spans="1:26" x14ac:dyDescent="0.25">
      <c r="A2216">
        <v>163366589</v>
      </c>
      <c r="B2216" t="s">
        <v>1720</v>
      </c>
      <c r="C2216" t="s">
        <v>3547</v>
      </c>
      <c r="D2216" t="s">
        <v>81</v>
      </c>
      <c r="E2216">
        <v>12</v>
      </c>
      <c r="F2216" t="s">
        <v>37</v>
      </c>
      <c r="G2216" t="s">
        <v>1545</v>
      </c>
      <c r="H2216" t="s">
        <v>30</v>
      </c>
      <c r="I2216" t="s">
        <v>27</v>
      </c>
      <c r="J2216">
        <v>594</v>
      </c>
      <c r="K2216">
        <v>301</v>
      </c>
      <c r="L2216">
        <v>20211</v>
      </c>
      <c r="M2216">
        <v>1</v>
      </c>
      <c r="N2216" t="s">
        <v>36</v>
      </c>
      <c r="O2216">
        <v>7004</v>
      </c>
      <c r="P2216">
        <v>20200807</v>
      </c>
      <c r="Q2216" t="s">
        <v>36</v>
      </c>
      <c r="R2216" t="s">
        <v>35</v>
      </c>
      <c r="S2216">
        <v>0</v>
      </c>
      <c r="T2216">
        <v>20212</v>
      </c>
      <c r="U2216">
        <v>1</v>
      </c>
      <c r="V2216" t="s">
        <v>36</v>
      </c>
      <c r="W2216">
        <v>11462.8</v>
      </c>
      <c r="X2216">
        <v>15390620</v>
      </c>
      <c r="Y2216" t="str">
        <f t="shared" si="34"/>
        <v>3.  1.5 to 2 Year</v>
      </c>
      <c r="Z2216" t="str">
        <f t="shared" si="34"/>
        <v>1. &lt;= 1 Year</v>
      </c>
    </row>
    <row r="2217" spans="1:26" x14ac:dyDescent="0.25">
      <c r="A2217">
        <v>164153478</v>
      </c>
      <c r="B2217" t="s">
        <v>605</v>
      </c>
      <c r="C2217" t="s">
        <v>3408</v>
      </c>
      <c r="D2217" t="s">
        <v>81</v>
      </c>
      <c r="E2217">
        <v>12</v>
      </c>
      <c r="F2217" t="s">
        <v>38</v>
      </c>
      <c r="G2217" t="s">
        <v>8882</v>
      </c>
      <c r="H2217" t="s">
        <v>30</v>
      </c>
      <c r="I2217" t="s">
        <v>27</v>
      </c>
      <c r="J2217">
        <v>273</v>
      </c>
      <c r="K2217">
        <v>136</v>
      </c>
      <c r="L2217">
        <v>20211</v>
      </c>
      <c r="M2217">
        <v>1</v>
      </c>
      <c r="N2217" t="s">
        <v>36</v>
      </c>
      <c r="O2217">
        <v>8000</v>
      </c>
      <c r="P2217">
        <v>20181203</v>
      </c>
      <c r="Q2217" t="s">
        <v>36</v>
      </c>
      <c r="R2217" t="s">
        <v>35</v>
      </c>
      <c r="S2217">
        <v>0</v>
      </c>
      <c r="T2217">
        <v>0</v>
      </c>
      <c r="U2217">
        <v>0</v>
      </c>
      <c r="V2217" t="s">
        <v>35</v>
      </c>
      <c r="W2217">
        <v>0</v>
      </c>
      <c r="X2217">
        <v>15963929</v>
      </c>
      <c r="Y2217" t="str">
        <f t="shared" si="34"/>
        <v>1. &lt;= 1 Year</v>
      </c>
      <c r="Z2217" t="str">
        <f t="shared" si="34"/>
        <v>1. &lt;= 1 Year</v>
      </c>
    </row>
    <row r="2218" spans="1:26" x14ac:dyDescent="0.25">
      <c r="A2218">
        <v>164300333</v>
      </c>
      <c r="B2218" t="s">
        <v>9546</v>
      </c>
      <c r="C2218" t="s">
        <v>9547</v>
      </c>
      <c r="D2218" t="s">
        <v>81</v>
      </c>
      <c r="E2218">
        <v>12</v>
      </c>
      <c r="F2218" t="s">
        <v>6</v>
      </c>
      <c r="G2218" t="s">
        <v>7200</v>
      </c>
      <c r="H2218" t="s">
        <v>30</v>
      </c>
      <c r="I2218" t="s">
        <v>27</v>
      </c>
      <c r="J2218">
        <v>93</v>
      </c>
      <c r="K2218">
        <v>52</v>
      </c>
      <c r="L2218">
        <v>20211</v>
      </c>
      <c r="M2218">
        <v>1</v>
      </c>
      <c r="N2218" t="s">
        <v>36</v>
      </c>
      <c r="O2218">
        <v>6708</v>
      </c>
      <c r="P2218">
        <v>20210411</v>
      </c>
      <c r="Q2218" t="s">
        <v>36</v>
      </c>
      <c r="R2218" t="s">
        <v>35</v>
      </c>
      <c r="S2218">
        <v>0</v>
      </c>
      <c r="T2218">
        <v>20212</v>
      </c>
      <c r="U2218">
        <v>1</v>
      </c>
      <c r="V2218" t="s">
        <v>36</v>
      </c>
      <c r="W2218">
        <v>6994.32</v>
      </c>
      <c r="X2218">
        <v>84289</v>
      </c>
      <c r="Y2218" t="str">
        <f t="shared" si="34"/>
        <v>1. &lt;= 1 Year</v>
      </c>
      <c r="Z2218" t="str">
        <f t="shared" si="34"/>
        <v>1. &lt;= 1 Year</v>
      </c>
    </row>
    <row r="2219" spans="1:26" x14ac:dyDescent="0.25">
      <c r="A2219">
        <v>164040041</v>
      </c>
      <c r="B2219" t="s">
        <v>5377</v>
      </c>
      <c r="C2219" t="s">
        <v>1701</v>
      </c>
      <c r="D2219" t="s">
        <v>3897</v>
      </c>
      <c r="E2219">
        <v>12</v>
      </c>
      <c r="F2219" t="s">
        <v>6</v>
      </c>
      <c r="G2219" t="s">
        <v>1529</v>
      </c>
      <c r="H2219" t="s">
        <v>30</v>
      </c>
      <c r="I2219" t="s">
        <v>27</v>
      </c>
      <c r="J2219">
        <v>378</v>
      </c>
      <c r="K2219">
        <v>378</v>
      </c>
      <c r="L2219">
        <v>0</v>
      </c>
      <c r="M2219">
        <v>0</v>
      </c>
      <c r="N2219" t="s">
        <v>35</v>
      </c>
      <c r="O2219">
        <v>0</v>
      </c>
      <c r="P2219" t="s">
        <v>30</v>
      </c>
      <c r="Q2219" t="s">
        <v>35</v>
      </c>
      <c r="R2219" t="s">
        <v>36</v>
      </c>
      <c r="S2219">
        <v>1</v>
      </c>
      <c r="T2219">
        <v>0</v>
      </c>
      <c r="U2219">
        <v>0</v>
      </c>
      <c r="V2219" t="s">
        <v>35</v>
      </c>
      <c r="W2219">
        <v>0</v>
      </c>
      <c r="X2219">
        <v>13076892</v>
      </c>
      <c r="Y2219" t="str">
        <f t="shared" si="34"/>
        <v>2.  1-1.5 Years</v>
      </c>
      <c r="Z2219" t="str">
        <f t="shared" si="34"/>
        <v>2.  1-1.5 Years</v>
      </c>
    </row>
    <row r="2220" spans="1:26" x14ac:dyDescent="0.25">
      <c r="A2220">
        <v>164131234</v>
      </c>
      <c r="B2220" t="s">
        <v>6347</v>
      </c>
      <c r="C2220" t="s">
        <v>6348</v>
      </c>
      <c r="D2220" t="s">
        <v>89</v>
      </c>
      <c r="E2220">
        <v>12</v>
      </c>
      <c r="F2220" t="s">
        <v>37</v>
      </c>
      <c r="G2220" t="s">
        <v>1498</v>
      </c>
      <c r="H2220" t="s">
        <v>30</v>
      </c>
      <c r="I2220" t="s">
        <v>27</v>
      </c>
      <c r="J2220">
        <v>283</v>
      </c>
      <c r="K2220">
        <v>281</v>
      </c>
      <c r="L2220">
        <v>0</v>
      </c>
      <c r="M2220">
        <v>0</v>
      </c>
      <c r="N2220" t="s">
        <v>35</v>
      </c>
      <c r="O2220">
        <v>0</v>
      </c>
      <c r="P2220">
        <v>20210527</v>
      </c>
      <c r="Q2220" t="s">
        <v>36</v>
      </c>
      <c r="R2220" t="s">
        <v>35</v>
      </c>
      <c r="S2220">
        <v>0</v>
      </c>
      <c r="T2220">
        <v>20212</v>
      </c>
      <c r="U2220">
        <v>1</v>
      </c>
      <c r="V2220" t="s">
        <v>36</v>
      </c>
      <c r="W2220">
        <v>2101.4499999999998</v>
      </c>
      <c r="X2220">
        <v>15958920</v>
      </c>
      <c r="Y2220" t="str">
        <f t="shared" si="34"/>
        <v>1. &lt;= 1 Year</v>
      </c>
      <c r="Z2220" t="str">
        <f t="shared" si="34"/>
        <v>1. &lt;= 1 Year</v>
      </c>
    </row>
    <row r="2221" spans="1:26" x14ac:dyDescent="0.25">
      <c r="A2221">
        <v>164300798</v>
      </c>
      <c r="B2221" t="s">
        <v>9548</v>
      </c>
      <c r="C2221" t="s">
        <v>943</v>
      </c>
      <c r="D2221" t="s">
        <v>83</v>
      </c>
      <c r="E2221">
        <v>12</v>
      </c>
      <c r="F2221" t="s">
        <v>6</v>
      </c>
      <c r="G2221" t="s">
        <v>8883</v>
      </c>
      <c r="H2221" t="s">
        <v>30</v>
      </c>
      <c r="I2221" t="s">
        <v>27</v>
      </c>
      <c r="J2221">
        <v>80</v>
      </c>
      <c r="K2221">
        <v>73</v>
      </c>
      <c r="L2221">
        <v>20211</v>
      </c>
      <c r="M2221">
        <v>1</v>
      </c>
      <c r="N2221" t="s">
        <v>36</v>
      </c>
      <c r="O2221">
        <v>12244</v>
      </c>
      <c r="P2221">
        <v>20200226</v>
      </c>
      <c r="Q2221" t="s">
        <v>36</v>
      </c>
      <c r="R2221" t="s">
        <v>36</v>
      </c>
      <c r="S2221">
        <v>1</v>
      </c>
      <c r="T2221">
        <v>20212</v>
      </c>
      <c r="U2221">
        <v>1</v>
      </c>
      <c r="V2221" t="s">
        <v>36</v>
      </c>
      <c r="W2221">
        <v>16447.419999999998</v>
      </c>
      <c r="X2221">
        <v>11438133</v>
      </c>
      <c r="Y2221" t="str">
        <f t="shared" si="34"/>
        <v>1. &lt;= 1 Year</v>
      </c>
      <c r="Z2221" t="str">
        <f t="shared" si="34"/>
        <v>1. &lt;= 1 Year</v>
      </c>
    </row>
    <row r="2222" spans="1:26" x14ac:dyDescent="0.25">
      <c r="A2222">
        <v>164193775</v>
      </c>
      <c r="B2222" t="s">
        <v>7224</v>
      </c>
      <c r="C2222" t="s">
        <v>7225</v>
      </c>
      <c r="D2222" t="s">
        <v>89</v>
      </c>
      <c r="E2222">
        <v>12</v>
      </c>
      <c r="F2222" t="s">
        <v>38</v>
      </c>
      <c r="G2222" t="s">
        <v>4343</v>
      </c>
      <c r="H2222" t="s">
        <v>30</v>
      </c>
      <c r="I2222" t="s">
        <v>27</v>
      </c>
      <c r="J2222">
        <v>211</v>
      </c>
      <c r="K2222">
        <v>122</v>
      </c>
      <c r="L2222">
        <v>20211</v>
      </c>
      <c r="M2222">
        <v>1</v>
      </c>
      <c r="N2222" t="s">
        <v>36</v>
      </c>
      <c r="O2222">
        <v>4200</v>
      </c>
      <c r="P2222">
        <v>20210503</v>
      </c>
      <c r="Q2222" t="s">
        <v>36</v>
      </c>
      <c r="R2222" t="s">
        <v>35</v>
      </c>
      <c r="S2222">
        <v>0</v>
      </c>
      <c r="T2222">
        <v>20212</v>
      </c>
      <c r="U2222">
        <v>1</v>
      </c>
      <c r="V2222" t="s">
        <v>36</v>
      </c>
      <c r="W2222">
        <v>8240</v>
      </c>
      <c r="X2222">
        <v>15960059</v>
      </c>
      <c r="Y2222" t="str">
        <f t="shared" si="34"/>
        <v>1. &lt;= 1 Year</v>
      </c>
      <c r="Z2222" t="str">
        <f t="shared" si="34"/>
        <v>1. &lt;= 1 Year</v>
      </c>
    </row>
    <row r="2223" spans="1:26" x14ac:dyDescent="0.25">
      <c r="A2223">
        <v>164336323</v>
      </c>
      <c r="B2223" t="s">
        <v>9549</v>
      </c>
      <c r="C2223" t="s">
        <v>2043</v>
      </c>
      <c r="D2223" t="s">
        <v>4559</v>
      </c>
      <c r="E2223">
        <v>12</v>
      </c>
      <c r="F2223" t="s">
        <v>6</v>
      </c>
      <c r="G2223" t="s">
        <v>4561</v>
      </c>
      <c r="H2223" t="s">
        <v>30</v>
      </c>
      <c r="I2223" t="s">
        <v>27</v>
      </c>
      <c r="J2223">
        <v>58</v>
      </c>
      <c r="K2223">
        <v>52</v>
      </c>
      <c r="L2223">
        <v>20211</v>
      </c>
      <c r="M2223">
        <v>1</v>
      </c>
      <c r="N2223" t="s">
        <v>36</v>
      </c>
      <c r="O2223">
        <v>3106</v>
      </c>
      <c r="P2223" t="s">
        <v>30</v>
      </c>
      <c r="Q2223" t="s">
        <v>35</v>
      </c>
      <c r="R2223" t="s">
        <v>36</v>
      </c>
      <c r="S2223">
        <v>1</v>
      </c>
      <c r="T2223">
        <v>20212</v>
      </c>
      <c r="U2223">
        <v>1</v>
      </c>
      <c r="V2223" t="s">
        <v>36</v>
      </c>
      <c r="W2223">
        <v>67.650000000000006</v>
      </c>
      <c r="X2223">
        <v>14053167</v>
      </c>
      <c r="Y2223" t="str">
        <f t="shared" si="34"/>
        <v>1. &lt;= 1 Year</v>
      </c>
      <c r="Z2223" t="str">
        <f t="shared" si="34"/>
        <v>1. &lt;= 1 Year</v>
      </c>
    </row>
    <row r="2224" spans="1:26" x14ac:dyDescent="0.25">
      <c r="A2224">
        <v>163963963</v>
      </c>
      <c r="B2224" t="s">
        <v>2841</v>
      </c>
      <c r="C2224" t="s">
        <v>718</v>
      </c>
      <c r="D2224" t="s">
        <v>71</v>
      </c>
      <c r="E2224">
        <v>12</v>
      </c>
      <c r="F2224" t="s">
        <v>5</v>
      </c>
      <c r="G2224" t="s">
        <v>9312</v>
      </c>
      <c r="H2224" t="s">
        <v>30</v>
      </c>
      <c r="I2224" t="s">
        <v>27</v>
      </c>
      <c r="J2224">
        <v>428</v>
      </c>
      <c r="K2224">
        <v>428</v>
      </c>
      <c r="L2224">
        <v>20211</v>
      </c>
      <c r="M2224">
        <v>1</v>
      </c>
      <c r="N2224" t="s">
        <v>36</v>
      </c>
      <c r="O2224">
        <v>5895</v>
      </c>
      <c r="P2224">
        <v>20210315</v>
      </c>
      <c r="Q2224" t="s">
        <v>36</v>
      </c>
      <c r="R2224" t="s">
        <v>36</v>
      </c>
      <c r="S2224">
        <v>1</v>
      </c>
      <c r="T2224">
        <v>20212</v>
      </c>
      <c r="U2224">
        <v>1</v>
      </c>
      <c r="V2224" t="s">
        <v>36</v>
      </c>
      <c r="W2224">
        <v>8041.4</v>
      </c>
      <c r="X2224">
        <v>13150611</v>
      </c>
      <c r="Y2224" t="str">
        <f t="shared" si="34"/>
        <v>2.  1-1.5 Years</v>
      </c>
      <c r="Z2224" t="str">
        <f t="shared" si="34"/>
        <v>2.  1-1.5 Years</v>
      </c>
    </row>
    <row r="2225" spans="1:26" x14ac:dyDescent="0.25">
      <c r="A2225">
        <v>164242585</v>
      </c>
      <c r="B2225" t="s">
        <v>7967</v>
      </c>
      <c r="C2225" t="s">
        <v>471</v>
      </c>
      <c r="D2225" t="s">
        <v>89</v>
      </c>
      <c r="E2225">
        <v>12</v>
      </c>
      <c r="F2225" t="s">
        <v>39</v>
      </c>
      <c r="G2225" t="s">
        <v>9312</v>
      </c>
      <c r="H2225" t="s">
        <v>30</v>
      </c>
      <c r="I2225" t="s">
        <v>27</v>
      </c>
      <c r="J2225">
        <v>175</v>
      </c>
      <c r="K2225">
        <v>175</v>
      </c>
      <c r="L2225">
        <v>20211</v>
      </c>
      <c r="M2225">
        <v>1</v>
      </c>
      <c r="N2225" t="s">
        <v>36</v>
      </c>
      <c r="O2225">
        <v>6912</v>
      </c>
      <c r="P2225">
        <v>20200814</v>
      </c>
      <c r="Q2225" t="s">
        <v>36</v>
      </c>
      <c r="R2225" t="s">
        <v>35</v>
      </c>
      <c r="S2225">
        <v>0</v>
      </c>
      <c r="T2225">
        <v>20212</v>
      </c>
      <c r="U2225">
        <v>1</v>
      </c>
      <c r="V2225" t="s">
        <v>36</v>
      </c>
      <c r="W2225">
        <v>7870.26</v>
      </c>
      <c r="X2225">
        <v>15992139</v>
      </c>
      <c r="Y2225" t="str">
        <f t="shared" si="34"/>
        <v>1. &lt;= 1 Year</v>
      </c>
      <c r="Z2225" t="str">
        <f t="shared" si="34"/>
        <v>1. &lt;= 1 Year</v>
      </c>
    </row>
    <row r="2226" spans="1:26" x14ac:dyDescent="0.25">
      <c r="A2226">
        <v>164281214</v>
      </c>
      <c r="B2226" t="s">
        <v>8510</v>
      </c>
      <c r="C2226" t="s">
        <v>1735</v>
      </c>
      <c r="D2226" t="s">
        <v>3897</v>
      </c>
      <c r="E2226">
        <v>12</v>
      </c>
      <c r="F2226" t="s">
        <v>6</v>
      </c>
      <c r="G2226" t="s">
        <v>4345</v>
      </c>
      <c r="H2226" t="s">
        <v>30</v>
      </c>
      <c r="I2226" t="s">
        <v>27</v>
      </c>
      <c r="J2226">
        <v>120</v>
      </c>
      <c r="K2226">
        <v>108</v>
      </c>
      <c r="L2226">
        <v>20211</v>
      </c>
      <c r="M2226">
        <v>1</v>
      </c>
      <c r="N2226" t="s">
        <v>36</v>
      </c>
      <c r="O2226">
        <v>5250</v>
      </c>
      <c r="P2226">
        <v>20200512</v>
      </c>
      <c r="Q2226" t="s">
        <v>36</v>
      </c>
      <c r="R2226" t="s">
        <v>36</v>
      </c>
      <c r="S2226">
        <v>1</v>
      </c>
      <c r="T2226">
        <v>0</v>
      </c>
      <c r="U2226">
        <v>0</v>
      </c>
      <c r="V2226" t="s">
        <v>35</v>
      </c>
      <c r="W2226">
        <v>0</v>
      </c>
      <c r="X2226">
        <v>12356158</v>
      </c>
      <c r="Y2226" t="str">
        <f t="shared" si="34"/>
        <v>1. &lt;= 1 Year</v>
      </c>
      <c r="Z2226" t="str">
        <f t="shared" si="34"/>
        <v>1. &lt;= 1 Year</v>
      </c>
    </row>
    <row r="2227" spans="1:26" x14ac:dyDescent="0.25">
      <c r="A2227">
        <v>164287023</v>
      </c>
      <c r="B2227" t="s">
        <v>8511</v>
      </c>
      <c r="C2227" t="s">
        <v>8512</v>
      </c>
      <c r="D2227" t="s">
        <v>89</v>
      </c>
      <c r="E2227">
        <v>12</v>
      </c>
      <c r="F2227" t="s">
        <v>38</v>
      </c>
      <c r="G2227" t="s">
        <v>4343</v>
      </c>
      <c r="H2227" t="s">
        <v>30</v>
      </c>
      <c r="I2227" t="s">
        <v>27</v>
      </c>
      <c r="J2227">
        <v>112</v>
      </c>
      <c r="K2227">
        <v>108</v>
      </c>
      <c r="L2227">
        <v>20211</v>
      </c>
      <c r="M2227">
        <v>1</v>
      </c>
      <c r="N2227" t="s">
        <v>36</v>
      </c>
      <c r="O2227">
        <v>4543</v>
      </c>
      <c r="P2227">
        <v>20210517</v>
      </c>
      <c r="Q2227" t="s">
        <v>36</v>
      </c>
      <c r="R2227" t="s">
        <v>36</v>
      </c>
      <c r="S2227">
        <v>1</v>
      </c>
      <c r="T2227">
        <v>20212</v>
      </c>
      <c r="U2227">
        <v>1</v>
      </c>
      <c r="V2227" t="s">
        <v>36</v>
      </c>
      <c r="W2227">
        <v>3139.94</v>
      </c>
      <c r="X2227">
        <v>15980940</v>
      </c>
      <c r="Y2227" t="str">
        <f t="shared" si="34"/>
        <v>1. &lt;= 1 Year</v>
      </c>
      <c r="Z2227" t="str">
        <f t="shared" si="34"/>
        <v>1. &lt;= 1 Year</v>
      </c>
    </row>
    <row r="2228" spans="1:26" x14ac:dyDescent="0.25">
      <c r="A2228">
        <v>163088392</v>
      </c>
      <c r="B2228" t="s">
        <v>3824</v>
      </c>
      <c r="C2228" t="s">
        <v>633</v>
      </c>
      <c r="D2228" t="s">
        <v>3897</v>
      </c>
      <c r="E2228">
        <v>12</v>
      </c>
      <c r="F2228" t="s">
        <v>6</v>
      </c>
      <c r="G2228" t="s">
        <v>9312</v>
      </c>
      <c r="H2228" t="s">
        <v>30</v>
      </c>
      <c r="I2228" t="s">
        <v>27</v>
      </c>
      <c r="J2228">
        <v>843</v>
      </c>
      <c r="K2228">
        <v>577</v>
      </c>
      <c r="L2228">
        <v>20211</v>
      </c>
      <c r="M2228">
        <v>1</v>
      </c>
      <c r="N2228" t="s">
        <v>36</v>
      </c>
      <c r="O2228">
        <v>8448</v>
      </c>
      <c r="P2228" t="s">
        <v>30</v>
      </c>
      <c r="Q2228" t="s">
        <v>35</v>
      </c>
      <c r="R2228" t="s">
        <v>36</v>
      </c>
      <c r="S2228">
        <v>1</v>
      </c>
      <c r="T2228">
        <v>0</v>
      </c>
      <c r="U2228">
        <v>0</v>
      </c>
      <c r="V2228" t="s">
        <v>35</v>
      </c>
      <c r="W2228">
        <v>0</v>
      </c>
      <c r="X2228">
        <v>15300347</v>
      </c>
      <c r="Y2228" t="str">
        <f t="shared" si="34"/>
        <v>4. 2-3 Year</v>
      </c>
      <c r="Z2228" t="str">
        <f t="shared" si="34"/>
        <v>3.  1.5 to 2 Year</v>
      </c>
    </row>
    <row r="2229" spans="1:26" x14ac:dyDescent="0.25">
      <c r="A2229">
        <v>164267964</v>
      </c>
      <c r="B2229" t="s">
        <v>7968</v>
      </c>
      <c r="C2229" t="s">
        <v>1567</v>
      </c>
      <c r="D2229" t="s">
        <v>83</v>
      </c>
      <c r="E2229">
        <v>12</v>
      </c>
      <c r="F2229" t="s">
        <v>38</v>
      </c>
      <c r="G2229" t="s">
        <v>6565</v>
      </c>
      <c r="H2229" t="s">
        <v>30</v>
      </c>
      <c r="I2229" t="s">
        <v>27</v>
      </c>
      <c r="J2229">
        <v>134</v>
      </c>
      <c r="K2229">
        <v>52</v>
      </c>
      <c r="L2229">
        <v>0</v>
      </c>
      <c r="M2229">
        <v>0</v>
      </c>
      <c r="N2229" t="s">
        <v>35</v>
      </c>
      <c r="O2229">
        <v>0</v>
      </c>
      <c r="P2229">
        <v>20200323</v>
      </c>
      <c r="Q2229" t="s">
        <v>36</v>
      </c>
      <c r="R2229" t="s">
        <v>36</v>
      </c>
      <c r="S2229">
        <v>1</v>
      </c>
      <c r="T2229">
        <v>20212</v>
      </c>
      <c r="U2229">
        <v>1</v>
      </c>
      <c r="V2229" t="s">
        <v>36</v>
      </c>
      <c r="W2229">
        <v>4800</v>
      </c>
      <c r="X2229">
        <v>15197881</v>
      </c>
      <c r="Y2229" t="str">
        <f t="shared" si="34"/>
        <v>1. &lt;= 1 Year</v>
      </c>
      <c r="Z2229" t="str">
        <f t="shared" si="34"/>
        <v>1. &lt;= 1 Year</v>
      </c>
    </row>
    <row r="2230" spans="1:26" x14ac:dyDescent="0.25">
      <c r="A2230">
        <v>162901204</v>
      </c>
      <c r="B2230" t="s">
        <v>3625</v>
      </c>
      <c r="C2230" t="s">
        <v>3626</v>
      </c>
      <c r="D2230" t="s">
        <v>83</v>
      </c>
      <c r="E2230">
        <v>12</v>
      </c>
      <c r="F2230" t="s">
        <v>37</v>
      </c>
      <c r="G2230" t="s">
        <v>1498</v>
      </c>
      <c r="H2230" t="s">
        <v>30</v>
      </c>
      <c r="I2230" t="s">
        <v>27</v>
      </c>
      <c r="J2230">
        <v>974</v>
      </c>
      <c r="K2230">
        <v>938</v>
      </c>
      <c r="L2230">
        <v>0</v>
      </c>
      <c r="M2230">
        <v>0</v>
      </c>
      <c r="N2230" t="s">
        <v>35</v>
      </c>
      <c r="O2230">
        <v>0</v>
      </c>
      <c r="P2230" t="s">
        <v>30</v>
      </c>
      <c r="Q2230" t="s">
        <v>35</v>
      </c>
      <c r="R2230" t="s">
        <v>35</v>
      </c>
      <c r="S2230">
        <v>0</v>
      </c>
      <c r="T2230">
        <v>0</v>
      </c>
      <c r="U2230">
        <v>0</v>
      </c>
      <c r="V2230" t="s">
        <v>35</v>
      </c>
      <c r="W2230">
        <v>0</v>
      </c>
      <c r="X2230">
        <v>15197883</v>
      </c>
      <c r="Y2230" t="str">
        <f t="shared" si="34"/>
        <v>4. 2-3 Year</v>
      </c>
      <c r="Z2230" t="str">
        <f t="shared" si="34"/>
        <v>4. 2-3 Year</v>
      </c>
    </row>
    <row r="2231" spans="1:26" x14ac:dyDescent="0.25">
      <c r="A2231">
        <v>164309962</v>
      </c>
      <c r="B2231" t="s">
        <v>9550</v>
      </c>
      <c r="C2231" t="s">
        <v>9551</v>
      </c>
      <c r="D2231" t="s">
        <v>4559</v>
      </c>
      <c r="E2231">
        <v>12</v>
      </c>
      <c r="F2231" t="s">
        <v>37</v>
      </c>
      <c r="G2231" t="s">
        <v>1508</v>
      </c>
      <c r="H2231" t="s">
        <v>30</v>
      </c>
      <c r="I2231" t="s">
        <v>27</v>
      </c>
      <c r="J2231">
        <v>84</v>
      </c>
      <c r="K2231">
        <v>44</v>
      </c>
      <c r="L2231">
        <v>0</v>
      </c>
      <c r="M2231">
        <v>0</v>
      </c>
      <c r="N2231" t="s">
        <v>35</v>
      </c>
      <c r="O2231">
        <v>0</v>
      </c>
      <c r="P2231">
        <v>20200722</v>
      </c>
      <c r="Q2231" t="s">
        <v>36</v>
      </c>
      <c r="R2231" t="s">
        <v>36</v>
      </c>
      <c r="S2231">
        <v>1</v>
      </c>
      <c r="T2231">
        <v>0</v>
      </c>
      <c r="U2231">
        <v>0</v>
      </c>
      <c r="V2231" t="s">
        <v>35</v>
      </c>
      <c r="W2231">
        <v>0</v>
      </c>
      <c r="X2231">
        <v>14806713</v>
      </c>
      <c r="Y2231" t="str">
        <f t="shared" si="34"/>
        <v>1. &lt;= 1 Year</v>
      </c>
      <c r="Z2231" t="str">
        <f t="shared" si="34"/>
        <v>1. &lt;= 1 Year</v>
      </c>
    </row>
    <row r="2232" spans="1:26" x14ac:dyDescent="0.25">
      <c r="A2232">
        <v>163408717</v>
      </c>
      <c r="B2232" t="s">
        <v>5378</v>
      </c>
      <c r="C2232" t="s">
        <v>172</v>
      </c>
      <c r="D2232" t="s">
        <v>89</v>
      </c>
      <c r="E2232">
        <v>12</v>
      </c>
      <c r="F2232" t="s">
        <v>37</v>
      </c>
      <c r="G2232" t="s">
        <v>1491</v>
      </c>
      <c r="H2232" t="s">
        <v>30</v>
      </c>
      <c r="I2232" t="s">
        <v>27</v>
      </c>
      <c r="J2232">
        <v>555</v>
      </c>
      <c r="K2232">
        <v>181</v>
      </c>
      <c r="L2232">
        <v>20211</v>
      </c>
      <c r="M2232">
        <v>1</v>
      </c>
      <c r="N2232" t="s">
        <v>36</v>
      </c>
      <c r="O2232">
        <v>5040</v>
      </c>
      <c r="P2232">
        <v>20210707</v>
      </c>
      <c r="Q2232" t="s">
        <v>36</v>
      </c>
      <c r="R2232" t="s">
        <v>35</v>
      </c>
      <c r="S2232">
        <v>0</v>
      </c>
      <c r="T2232">
        <v>20212</v>
      </c>
      <c r="U2232">
        <v>1</v>
      </c>
      <c r="V2232" t="s">
        <v>36</v>
      </c>
      <c r="W2232">
        <v>1417.5</v>
      </c>
      <c r="X2232">
        <v>15264390</v>
      </c>
      <c r="Y2232" t="str">
        <f t="shared" si="34"/>
        <v>3.  1.5 to 2 Year</v>
      </c>
      <c r="Z2232" t="str">
        <f t="shared" si="34"/>
        <v>1. &lt;= 1 Year</v>
      </c>
    </row>
    <row r="2233" spans="1:26" x14ac:dyDescent="0.25">
      <c r="A2233">
        <v>162231036</v>
      </c>
      <c r="B2233" t="s">
        <v>1724</v>
      </c>
      <c r="C2233" t="s">
        <v>701</v>
      </c>
      <c r="D2233" t="s">
        <v>83</v>
      </c>
      <c r="E2233">
        <v>12</v>
      </c>
      <c r="F2233" t="s">
        <v>6</v>
      </c>
      <c r="G2233" t="s">
        <v>1500</v>
      </c>
      <c r="H2233">
        <v>3</v>
      </c>
      <c r="I2233" t="s">
        <v>28</v>
      </c>
      <c r="J2233">
        <v>1357</v>
      </c>
      <c r="K2233">
        <v>847</v>
      </c>
      <c r="L2233">
        <v>20211</v>
      </c>
      <c r="M2233">
        <v>1</v>
      </c>
      <c r="N2233" t="s">
        <v>36</v>
      </c>
      <c r="O2233">
        <v>4630</v>
      </c>
      <c r="P2233" t="s">
        <v>30</v>
      </c>
      <c r="Q2233" t="s">
        <v>35</v>
      </c>
      <c r="R2233" t="s">
        <v>36</v>
      </c>
      <c r="S2233">
        <v>1</v>
      </c>
      <c r="T2233">
        <v>0</v>
      </c>
      <c r="U2233">
        <v>0</v>
      </c>
      <c r="V2233" t="s">
        <v>35</v>
      </c>
      <c r="W2233">
        <v>0</v>
      </c>
      <c r="X2233">
        <v>8732321</v>
      </c>
      <c r="Y2233" t="str">
        <f t="shared" si="34"/>
        <v>4. 2-3 Year</v>
      </c>
      <c r="Z2233" t="str">
        <f t="shared" si="34"/>
        <v>4. 2-3 Year</v>
      </c>
    </row>
    <row r="2234" spans="1:26" x14ac:dyDescent="0.25">
      <c r="A2234">
        <v>164230955</v>
      </c>
      <c r="B2234" t="s">
        <v>7601</v>
      </c>
      <c r="C2234" t="s">
        <v>7602</v>
      </c>
      <c r="D2234" t="s">
        <v>89</v>
      </c>
      <c r="E2234">
        <v>12</v>
      </c>
      <c r="F2234" t="s">
        <v>38</v>
      </c>
      <c r="G2234" t="s">
        <v>8881</v>
      </c>
      <c r="H2234" t="s">
        <v>30</v>
      </c>
      <c r="I2234" t="s">
        <v>27</v>
      </c>
      <c r="J2234">
        <v>182</v>
      </c>
      <c r="K2234">
        <v>178</v>
      </c>
      <c r="L2234">
        <v>20211</v>
      </c>
      <c r="M2234">
        <v>1</v>
      </c>
      <c r="N2234" t="s">
        <v>36</v>
      </c>
      <c r="O2234">
        <v>287</v>
      </c>
      <c r="P2234">
        <v>20210208</v>
      </c>
      <c r="Q2234" t="s">
        <v>36</v>
      </c>
      <c r="R2234" t="s">
        <v>35</v>
      </c>
      <c r="S2234">
        <v>0</v>
      </c>
      <c r="T2234">
        <v>0</v>
      </c>
      <c r="U2234">
        <v>0</v>
      </c>
      <c r="V2234" t="s">
        <v>35</v>
      </c>
      <c r="W2234">
        <v>0</v>
      </c>
      <c r="X2234">
        <v>15985893</v>
      </c>
      <c r="Y2234" t="str">
        <f t="shared" si="34"/>
        <v>1. &lt;= 1 Year</v>
      </c>
      <c r="Z2234" t="str">
        <f t="shared" si="34"/>
        <v>1. &lt;= 1 Year</v>
      </c>
    </row>
    <row r="2235" spans="1:26" x14ac:dyDescent="0.25">
      <c r="A2235">
        <v>164345255</v>
      </c>
      <c r="B2235" t="s">
        <v>9552</v>
      </c>
      <c r="C2235" t="s">
        <v>9553</v>
      </c>
      <c r="D2235" t="s">
        <v>81</v>
      </c>
      <c r="E2235">
        <v>12</v>
      </c>
      <c r="F2235" t="s">
        <v>38</v>
      </c>
      <c r="G2235" t="s">
        <v>3401</v>
      </c>
      <c r="H2235" t="s">
        <v>30</v>
      </c>
      <c r="I2235" t="s">
        <v>27</v>
      </c>
      <c r="J2235">
        <v>49</v>
      </c>
      <c r="K2235">
        <v>45</v>
      </c>
      <c r="L2235">
        <v>0</v>
      </c>
      <c r="M2235">
        <v>0</v>
      </c>
      <c r="N2235" t="s">
        <v>35</v>
      </c>
      <c r="O2235">
        <v>0</v>
      </c>
      <c r="P2235">
        <v>20190405</v>
      </c>
      <c r="Q2235" t="s">
        <v>36</v>
      </c>
      <c r="R2235" t="s">
        <v>35</v>
      </c>
      <c r="S2235">
        <v>0</v>
      </c>
      <c r="T2235">
        <v>0</v>
      </c>
      <c r="U2235">
        <v>0</v>
      </c>
      <c r="V2235" t="s">
        <v>35</v>
      </c>
      <c r="W2235">
        <v>0</v>
      </c>
      <c r="X2235">
        <v>8734062</v>
      </c>
      <c r="Y2235" t="str">
        <f t="shared" si="34"/>
        <v>1. &lt;= 1 Year</v>
      </c>
      <c r="Z2235" t="str">
        <f t="shared" si="34"/>
        <v>1. &lt;= 1 Year</v>
      </c>
    </row>
    <row r="2236" spans="1:26" x14ac:dyDescent="0.25">
      <c r="A2236">
        <v>164153756</v>
      </c>
      <c r="B2236" t="s">
        <v>7226</v>
      </c>
      <c r="C2236" t="s">
        <v>2431</v>
      </c>
      <c r="D2236" t="s">
        <v>81</v>
      </c>
      <c r="E2236">
        <v>12</v>
      </c>
      <c r="F2236" t="s">
        <v>38</v>
      </c>
      <c r="G2236" t="s">
        <v>4345</v>
      </c>
      <c r="H2236" t="s">
        <v>30</v>
      </c>
      <c r="I2236" t="s">
        <v>27</v>
      </c>
      <c r="J2236">
        <v>212</v>
      </c>
      <c r="K2236">
        <v>212</v>
      </c>
      <c r="L2236">
        <v>0</v>
      </c>
      <c r="M2236">
        <v>0</v>
      </c>
      <c r="N2236" t="s">
        <v>35</v>
      </c>
      <c r="O2236">
        <v>0</v>
      </c>
      <c r="P2236">
        <v>20191001</v>
      </c>
      <c r="Q2236" t="s">
        <v>36</v>
      </c>
      <c r="R2236" t="s">
        <v>36</v>
      </c>
      <c r="S2236">
        <v>1</v>
      </c>
      <c r="T2236">
        <v>0</v>
      </c>
      <c r="U2236">
        <v>0</v>
      </c>
      <c r="V2236" t="s">
        <v>35</v>
      </c>
      <c r="W2236">
        <v>0</v>
      </c>
      <c r="X2236">
        <v>15386648</v>
      </c>
      <c r="Y2236" t="str">
        <f t="shared" si="34"/>
        <v>1. &lt;= 1 Year</v>
      </c>
      <c r="Z2236" t="str">
        <f t="shared" si="34"/>
        <v>1. &lt;= 1 Year</v>
      </c>
    </row>
    <row r="2237" spans="1:26" x14ac:dyDescent="0.25">
      <c r="A2237">
        <v>164356569</v>
      </c>
      <c r="B2237" t="s">
        <v>5169</v>
      </c>
      <c r="C2237" t="s">
        <v>9554</v>
      </c>
      <c r="D2237" t="s">
        <v>89</v>
      </c>
      <c r="E2237">
        <v>12</v>
      </c>
      <c r="F2237" t="s">
        <v>6</v>
      </c>
      <c r="G2237" t="s">
        <v>8880</v>
      </c>
      <c r="H2237" t="s">
        <v>30</v>
      </c>
      <c r="I2237" t="s">
        <v>27</v>
      </c>
      <c r="J2237">
        <v>24</v>
      </c>
      <c r="K2237">
        <v>24</v>
      </c>
      <c r="L2237">
        <v>20211</v>
      </c>
      <c r="M2237">
        <v>1</v>
      </c>
      <c r="N2237" t="s">
        <v>36</v>
      </c>
      <c r="O2237">
        <v>1011</v>
      </c>
      <c r="P2237">
        <v>20210422</v>
      </c>
      <c r="Q2237" t="s">
        <v>36</v>
      </c>
      <c r="R2237" t="s">
        <v>35</v>
      </c>
      <c r="S2237">
        <v>0</v>
      </c>
      <c r="T2237">
        <v>20212</v>
      </c>
      <c r="U2237">
        <v>1</v>
      </c>
      <c r="V2237" t="s">
        <v>36</v>
      </c>
      <c r="W2237">
        <v>1820.62</v>
      </c>
      <c r="X2237">
        <v>16046179</v>
      </c>
      <c r="Y2237" t="str">
        <f t="shared" si="34"/>
        <v>1. &lt;= 1 Year</v>
      </c>
      <c r="Z2237" t="str">
        <f t="shared" si="34"/>
        <v>1. &lt;= 1 Year</v>
      </c>
    </row>
    <row r="2238" spans="1:26" x14ac:dyDescent="0.25">
      <c r="A2238">
        <v>164362267</v>
      </c>
      <c r="B2238" t="s">
        <v>9555</v>
      </c>
      <c r="C2238" t="s">
        <v>4470</v>
      </c>
      <c r="D2238" t="s">
        <v>89</v>
      </c>
      <c r="E2238">
        <v>12</v>
      </c>
      <c r="F2238" t="s">
        <v>6</v>
      </c>
      <c r="G2238" t="s">
        <v>7200</v>
      </c>
      <c r="H2238" t="s">
        <v>30</v>
      </c>
      <c r="I2238" t="s">
        <v>27</v>
      </c>
      <c r="J2238">
        <v>30</v>
      </c>
      <c r="K2238" t="s">
        <v>30</v>
      </c>
      <c r="L2238">
        <v>0</v>
      </c>
      <c r="M2238">
        <v>0</v>
      </c>
      <c r="N2238" t="s">
        <v>35</v>
      </c>
      <c r="O2238">
        <v>0</v>
      </c>
      <c r="P2238">
        <v>20190422</v>
      </c>
      <c r="Q2238" t="s">
        <v>36</v>
      </c>
      <c r="R2238" t="s">
        <v>36</v>
      </c>
      <c r="S2238">
        <v>1</v>
      </c>
      <c r="T2238">
        <v>0</v>
      </c>
      <c r="U2238">
        <v>0</v>
      </c>
      <c r="V2238" t="s">
        <v>35</v>
      </c>
      <c r="W2238">
        <v>0</v>
      </c>
      <c r="X2238">
        <v>10341425</v>
      </c>
      <c r="Y2238" t="str">
        <f t="shared" si="34"/>
        <v>1. &lt;= 1 Year</v>
      </c>
      <c r="Z2238" t="str">
        <f t="shared" si="34"/>
        <v>7. &gt;= 6 Year</v>
      </c>
    </row>
    <row r="2239" spans="1:26" x14ac:dyDescent="0.25">
      <c r="A2239">
        <v>164146499</v>
      </c>
      <c r="B2239" t="s">
        <v>8513</v>
      </c>
      <c r="C2239" t="s">
        <v>8514</v>
      </c>
      <c r="D2239" t="s">
        <v>89</v>
      </c>
      <c r="E2239">
        <v>12</v>
      </c>
      <c r="F2239" t="s">
        <v>37</v>
      </c>
      <c r="G2239" t="s">
        <v>1498</v>
      </c>
      <c r="H2239" t="s">
        <v>30</v>
      </c>
      <c r="I2239" t="s">
        <v>27</v>
      </c>
      <c r="J2239">
        <v>262</v>
      </c>
      <c r="K2239">
        <v>262</v>
      </c>
      <c r="L2239">
        <v>0</v>
      </c>
      <c r="M2239">
        <v>0</v>
      </c>
      <c r="N2239" t="s">
        <v>35</v>
      </c>
      <c r="O2239">
        <v>0</v>
      </c>
      <c r="P2239" t="s">
        <v>30</v>
      </c>
      <c r="Q2239" t="s">
        <v>35</v>
      </c>
      <c r="R2239" t="s">
        <v>36</v>
      </c>
      <c r="S2239">
        <v>1</v>
      </c>
      <c r="T2239">
        <v>0</v>
      </c>
      <c r="U2239">
        <v>0</v>
      </c>
      <c r="V2239" t="s">
        <v>35</v>
      </c>
      <c r="W2239">
        <v>0</v>
      </c>
      <c r="X2239">
        <v>15956281</v>
      </c>
      <c r="Y2239" t="str">
        <f t="shared" si="34"/>
        <v>1. &lt;= 1 Year</v>
      </c>
      <c r="Z2239" t="str">
        <f t="shared" si="34"/>
        <v>1. &lt;= 1 Year</v>
      </c>
    </row>
    <row r="2240" spans="1:26" x14ac:dyDescent="0.25">
      <c r="A2240">
        <v>164364833</v>
      </c>
      <c r="B2240" t="s">
        <v>916</v>
      </c>
      <c r="C2240" t="s">
        <v>9556</v>
      </c>
      <c r="D2240" t="s">
        <v>83</v>
      </c>
      <c r="E2240">
        <v>12</v>
      </c>
      <c r="F2240" t="s">
        <v>6</v>
      </c>
      <c r="G2240" t="s">
        <v>1502</v>
      </c>
      <c r="H2240" t="s">
        <v>30</v>
      </c>
      <c r="I2240" t="s">
        <v>27</v>
      </c>
      <c r="J2240">
        <v>7</v>
      </c>
      <c r="K2240">
        <v>7</v>
      </c>
      <c r="L2240">
        <v>0</v>
      </c>
      <c r="M2240">
        <v>0</v>
      </c>
      <c r="N2240" t="s">
        <v>35</v>
      </c>
      <c r="O2240">
        <v>0</v>
      </c>
      <c r="P2240" t="s">
        <v>30</v>
      </c>
      <c r="Q2240" t="s">
        <v>35</v>
      </c>
      <c r="R2240" t="s">
        <v>35</v>
      </c>
      <c r="S2240">
        <v>0</v>
      </c>
      <c r="T2240">
        <v>0</v>
      </c>
      <c r="U2240">
        <v>0</v>
      </c>
      <c r="V2240" t="s">
        <v>35</v>
      </c>
      <c r="W2240">
        <v>0</v>
      </c>
      <c r="X2240">
        <v>11811002</v>
      </c>
      <c r="Y2240" t="str">
        <f t="shared" si="34"/>
        <v>1. &lt;= 1 Year</v>
      </c>
      <c r="Z2240" t="str">
        <f t="shared" si="34"/>
        <v>1. &lt;= 1 Year</v>
      </c>
    </row>
    <row r="2241" spans="1:26" x14ac:dyDescent="0.25">
      <c r="A2241">
        <v>164363970</v>
      </c>
      <c r="B2241" t="s">
        <v>9557</v>
      </c>
      <c r="C2241" t="s">
        <v>1560</v>
      </c>
      <c r="D2241" t="s">
        <v>89</v>
      </c>
      <c r="E2241">
        <v>12</v>
      </c>
      <c r="F2241" t="s">
        <v>6</v>
      </c>
      <c r="G2241" t="s">
        <v>1502</v>
      </c>
      <c r="H2241" t="s">
        <v>30</v>
      </c>
      <c r="I2241" t="s">
        <v>27</v>
      </c>
      <c r="J2241">
        <v>29</v>
      </c>
      <c r="K2241">
        <v>28</v>
      </c>
      <c r="L2241">
        <v>20211</v>
      </c>
      <c r="M2241">
        <v>1</v>
      </c>
      <c r="N2241" t="s">
        <v>36</v>
      </c>
      <c r="O2241">
        <v>7367</v>
      </c>
      <c r="P2241" t="s">
        <v>30</v>
      </c>
      <c r="Q2241" t="s">
        <v>35</v>
      </c>
      <c r="R2241" t="s">
        <v>36</v>
      </c>
      <c r="S2241">
        <v>1</v>
      </c>
      <c r="T2241">
        <v>20212</v>
      </c>
      <c r="U2241">
        <v>1</v>
      </c>
      <c r="V2241" t="s">
        <v>36</v>
      </c>
      <c r="W2241">
        <v>487.08</v>
      </c>
      <c r="X2241">
        <v>15800383</v>
      </c>
      <c r="Y2241" t="str">
        <f t="shared" ref="Y2241:Z2304" si="35">IF(J2241&lt;=364,"1. &lt;= 1 Year",IF(J2241&lt;=546,"2.  1-1.5 Years",IF(J2241&lt;=729,"3.  1.5 to 2 Year",IF(J2241&lt;=1459,"4. 2-3 Year",IF(J2241&lt;=1824,"5. 3-4 Year",IF(J2241&lt;=2189,"6. 4-5 Year",IF(J2241&gt;=2190,"7. &gt;= 6 Year","N/A")))))))</f>
        <v>1. &lt;= 1 Year</v>
      </c>
      <c r="Z2241" t="str">
        <f t="shared" si="35"/>
        <v>1. &lt;= 1 Year</v>
      </c>
    </row>
    <row r="2242" spans="1:26" x14ac:dyDescent="0.25">
      <c r="A2242">
        <v>164332031</v>
      </c>
      <c r="B2242" t="s">
        <v>9558</v>
      </c>
      <c r="C2242" t="s">
        <v>9559</v>
      </c>
      <c r="D2242" t="s">
        <v>4559</v>
      </c>
      <c r="E2242">
        <v>12</v>
      </c>
      <c r="F2242" t="s">
        <v>6</v>
      </c>
      <c r="G2242" t="s">
        <v>1511</v>
      </c>
      <c r="H2242" t="s">
        <v>30</v>
      </c>
      <c r="I2242" t="s">
        <v>27</v>
      </c>
      <c r="J2242">
        <v>64</v>
      </c>
      <c r="K2242">
        <v>64</v>
      </c>
      <c r="L2242">
        <v>20211</v>
      </c>
      <c r="M2242">
        <v>1</v>
      </c>
      <c r="N2242" t="s">
        <v>36</v>
      </c>
      <c r="O2242">
        <v>3097</v>
      </c>
      <c r="P2242">
        <v>20191211</v>
      </c>
      <c r="Q2242" t="s">
        <v>36</v>
      </c>
      <c r="R2242" t="s">
        <v>36</v>
      </c>
      <c r="S2242">
        <v>1</v>
      </c>
      <c r="T2242">
        <v>20212</v>
      </c>
      <c r="U2242">
        <v>1</v>
      </c>
      <c r="V2242" t="s">
        <v>36</v>
      </c>
      <c r="W2242">
        <v>3310.32</v>
      </c>
      <c r="X2242">
        <v>16020852</v>
      </c>
      <c r="Y2242" t="str">
        <f t="shared" si="35"/>
        <v>1. &lt;= 1 Year</v>
      </c>
      <c r="Z2242" t="str">
        <f t="shared" si="35"/>
        <v>1. &lt;= 1 Year</v>
      </c>
    </row>
    <row r="2243" spans="1:26" x14ac:dyDescent="0.25">
      <c r="A2243">
        <v>164367461</v>
      </c>
      <c r="B2243" t="s">
        <v>2845</v>
      </c>
      <c r="C2243" t="s">
        <v>1007</v>
      </c>
      <c r="D2243" t="s">
        <v>81</v>
      </c>
      <c r="E2243">
        <v>12</v>
      </c>
      <c r="F2243" t="s">
        <v>6</v>
      </c>
      <c r="G2243" t="s">
        <v>7203</v>
      </c>
      <c r="H2243" t="s">
        <v>30</v>
      </c>
      <c r="I2243" t="s">
        <v>27</v>
      </c>
      <c r="J2243">
        <v>24</v>
      </c>
      <c r="K2243">
        <v>23</v>
      </c>
      <c r="L2243">
        <v>0</v>
      </c>
      <c r="M2243">
        <v>0</v>
      </c>
      <c r="N2243" t="s">
        <v>35</v>
      </c>
      <c r="O2243">
        <v>0</v>
      </c>
      <c r="P2243">
        <v>20180822</v>
      </c>
      <c r="Q2243" t="s">
        <v>36</v>
      </c>
      <c r="R2243" t="s">
        <v>35</v>
      </c>
      <c r="S2243">
        <v>0</v>
      </c>
      <c r="T2243">
        <v>0</v>
      </c>
      <c r="U2243">
        <v>0</v>
      </c>
      <c r="V2243" t="s">
        <v>35</v>
      </c>
      <c r="W2243">
        <v>0</v>
      </c>
      <c r="X2243">
        <v>16022929</v>
      </c>
      <c r="Y2243" t="str">
        <f t="shared" si="35"/>
        <v>1. &lt;= 1 Year</v>
      </c>
      <c r="Z2243" t="str">
        <f t="shared" si="35"/>
        <v>1. &lt;= 1 Year</v>
      </c>
    </row>
    <row r="2244" spans="1:26" x14ac:dyDescent="0.25">
      <c r="A2244">
        <v>162940870</v>
      </c>
      <c r="B2244" t="s">
        <v>5170</v>
      </c>
      <c r="C2244" t="s">
        <v>5171</v>
      </c>
      <c r="D2244" t="s">
        <v>134</v>
      </c>
      <c r="E2244">
        <v>12</v>
      </c>
      <c r="F2244" t="s">
        <v>37</v>
      </c>
      <c r="G2244" t="s">
        <v>1519</v>
      </c>
      <c r="H2244" t="s">
        <v>30</v>
      </c>
      <c r="I2244" t="s">
        <v>27</v>
      </c>
      <c r="J2244">
        <v>948</v>
      </c>
      <c r="K2244">
        <v>926</v>
      </c>
      <c r="L2244">
        <v>20211</v>
      </c>
      <c r="M2244">
        <v>1</v>
      </c>
      <c r="N2244" t="s">
        <v>36</v>
      </c>
      <c r="O2244">
        <v>7658</v>
      </c>
      <c r="P2244" t="s">
        <v>30</v>
      </c>
      <c r="Q2244" t="s">
        <v>35</v>
      </c>
      <c r="R2244" t="s">
        <v>35</v>
      </c>
      <c r="S2244">
        <v>0</v>
      </c>
      <c r="T2244">
        <v>20212</v>
      </c>
      <c r="U2244">
        <v>1</v>
      </c>
      <c r="V2244" t="s">
        <v>36</v>
      </c>
      <c r="W2244">
        <v>7730.64</v>
      </c>
      <c r="X2244">
        <v>14120317</v>
      </c>
      <c r="Y2244" t="str">
        <f t="shared" si="35"/>
        <v>4. 2-3 Year</v>
      </c>
      <c r="Z2244" t="str">
        <f t="shared" si="35"/>
        <v>4. 2-3 Year</v>
      </c>
    </row>
    <row r="2245" spans="1:26" x14ac:dyDescent="0.25">
      <c r="A2245">
        <v>162962628</v>
      </c>
      <c r="B2245" t="s">
        <v>1727</v>
      </c>
      <c r="C2245" t="s">
        <v>3679</v>
      </c>
      <c r="D2245" t="s">
        <v>81</v>
      </c>
      <c r="E2245">
        <v>12</v>
      </c>
      <c r="F2245" t="s">
        <v>37</v>
      </c>
      <c r="G2245" t="s">
        <v>1545</v>
      </c>
      <c r="H2245" t="s">
        <v>30</v>
      </c>
      <c r="I2245" t="s">
        <v>27</v>
      </c>
      <c r="J2245">
        <v>934</v>
      </c>
      <c r="K2245">
        <v>897</v>
      </c>
      <c r="L2245">
        <v>20211</v>
      </c>
      <c r="M2245">
        <v>1</v>
      </c>
      <c r="N2245" t="s">
        <v>36</v>
      </c>
      <c r="O2245">
        <v>863</v>
      </c>
      <c r="P2245">
        <v>20190826</v>
      </c>
      <c r="Q2245" t="s">
        <v>36</v>
      </c>
      <c r="R2245" t="s">
        <v>35</v>
      </c>
      <c r="S2245">
        <v>0</v>
      </c>
      <c r="T2245">
        <v>0</v>
      </c>
      <c r="U2245">
        <v>0</v>
      </c>
      <c r="V2245" t="s">
        <v>35</v>
      </c>
      <c r="W2245">
        <v>0</v>
      </c>
      <c r="X2245">
        <v>15246666</v>
      </c>
      <c r="Y2245" t="str">
        <f t="shared" si="35"/>
        <v>4. 2-3 Year</v>
      </c>
      <c r="Z2245" t="str">
        <f t="shared" si="35"/>
        <v>4. 2-3 Year</v>
      </c>
    </row>
    <row r="2246" spans="1:26" x14ac:dyDescent="0.25">
      <c r="A2246">
        <v>164184819</v>
      </c>
      <c r="B2246" t="s">
        <v>6894</v>
      </c>
      <c r="C2246" t="s">
        <v>4223</v>
      </c>
      <c r="D2246" t="s">
        <v>3897</v>
      </c>
      <c r="E2246">
        <v>12</v>
      </c>
      <c r="F2246" t="s">
        <v>6</v>
      </c>
      <c r="G2246" t="s">
        <v>6895</v>
      </c>
      <c r="H2246" t="s">
        <v>30</v>
      </c>
      <c r="I2246" t="s">
        <v>27</v>
      </c>
      <c r="J2246">
        <v>241</v>
      </c>
      <c r="K2246">
        <v>241</v>
      </c>
      <c r="L2246">
        <v>20211</v>
      </c>
      <c r="M2246">
        <v>1</v>
      </c>
      <c r="N2246" t="s">
        <v>36</v>
      </c>
      <c r="O2246">
        <v>4443</v>
      </c>
      <c r="P2246">
        <v>20191112</v>
      </c>
      <c r="Q2246" t="s">
        <v>36</v>
      </c>
      <c r="R2246" t="s">
        <v>35</v>
      </c>
      <c r="S2246">
        <v>0</v>
      </c>
      <c r="T2246">
        <v>20212</v>
      </c>
      <c r="U2246">
        <v>1</v>
      </c>
      <c r="V2246" t="s">
        <v>36</v>
      </c>
      <c r="W2246">
        <v>5202.3999999999996</v>
      </c>
      <c r="X2246">
        <v>15981970</v>
      </c>
      <c r="Y2246" t="str">
        <f t="shared" si="35"/>
        <v>1. &lt;= 1 Year</v>
      </c>
      <c r="Z2246" t="str">
        <f t="shared" si="35"/>
        <v>1. &lt;= 1 Year</v>
      </c>
    </row>
    <row r="2247" spans="1:26" x14ac:dyDescent="0.25">
      <c r="A2247">
        <v>164381598</v>
      </c>
      <c r="B2247" t="s">
        <v>9560</v>
      </c>
      <c r="C2247" t="s">
        <v>995</v>
      </c>
      <c r="D2247" t="s">
        <v>3897</v>
      </c>
      <c r="E2247">
        <v>12</v>
      </c>
      <c r="F2247" t="s">
        <v>38</v>
      </c>
      <c r="G2247" t="s">
        <v>8884</v>
      </c>
      <c r="H2247" t="s">
        <v>30</v>
      </c>
      <c r="I2247" t="s">
        <v>27</v>
      </c>
      <c r="J2247">
        <v>9</v>
      </c>
      <c r="K2247" t="s">
        <v>30</v>
      </c>
      <c r="L2247">
        <v>0</v>
      </c>
      <c r="M2247">
        <v>0</v>
      </c>
      <c r="N2247" t="s">
        <v>35</v>
      </c>
      <c r="O2247">
        <v>0</v>
      </c>
      <c r="P2247" t="s">
        <v>30</v>
      </c>
      <c r="Q2247" t="s">
        <v>35</v>
      </c>
      <c r="R2247" t="s">
        <v>36</v>
      </c>
      <c r="S2247">
        <v>1</v>
      </c>
      <c r="T2247">
        <v>0</v>
      </c>
      <c r="U2247">
        <v>0</v>
      </c>
      <c r="V2247" t="s">
        <v>35</v>
      </c>
      <c r="W2247">
        <v>0</v>
      </c>
      <c r="X2247">
        <v>14754997</v>
      </c>
      <c r="Y2247" t="str">
        <f t="shared" si="35"/>
        <v>1. &lt;= 1 Year</v>
      </c>
      <c r="Z2247" t="str">
        <f t="shared" si="35"/>
        <v>7. &gt;= 6 Year</v>
      </c>
    </row>
    <row r="2248" spans="1:26" x14ac:dyDescent="0.25">
      <c r="A2248">
        <v>164241968</v>
      </c>
      <c r="B2248" t="s">
        <v>2230</v>
      </c>
      <c r="C2248" t="s">
        <v>3264</v>
      </c>
      <c r="D2248" t="s">
        <v>4559</v>
      </c>
      <c r="E2248">
        <v>12</v>
      </c>
      <c r="F2248" t="s">
        <v>37</v>
      </c>
      <c r="G2248" t="s">
        <v>1508</v>
      </c>
      <c r="H2248" t="s">
        <v>30</v>
      </c>
      <c r="I2248" t="s">
        <v>27</v>
      </c>
      <c r="J2248">
        <v>168</v>
      </c>
      <c r="K2248">
        <v>168</v>
      </c>
      <c r="L2248">
        <v>20211</v>
      </c>
      <c r="M2248">
        <v>1</v>
      </c>
      <c r="N2248" t="s">
        <v>36</v>
      </c>
      <c r="O2248">
        <v>903</v>
      </c>
      <c r="P2248" t="s">
        <v>30</v>
      </c>
      <c r="Q2248" t="s">
        <v>35</v>
      </c>
      <c r="R2248" t="s">
        <v>35</v>
      </c>
      <c r="S2248">
        <v>0</v>
      </c>
      <c r="T2248">
        <v>0</v>
      </c>
      <c r="U2248">
        <v>0</v>
      </c>
      <c r="V2248" t="s">
        <v>35</v>
      </c>
      <c r="W2248">
        <v>0</v>
      </c>
      <c r="X2248">
        <v>15956517</v>
      </c>
      <c r="Y2248" t="str">
        <f t="shared" si="35"/>
        <v>1. &lt;= 1 Year</v>
      </c>
      <c r="Z2248" t="str">
        <f t="shared" si="35"/>
        <v>1. &lt;= 1 Year</v>
      </c>
    </row>
    <row r="2249" spans="1:26" x14ac:dyDescent="0.25">
      <c r="A2249">
        <v>164229029</v>
      </c>
      <c r="B2249" t="s">
        <v>9561</v>
      </c>
      <c r="C2249" t="s">
        <v>404</v>
      </c>
      <c r="D2249" t="s">
        <v>83</v>
      </c>
      <c r="E2249">
        <v>12</v>
      </c>
      <c r="F2249" t="s">
        <v>38</v>
      </c>
      <c r="G2249" t="s">
        <v>6565</v>
      </c>
      <c r="H2249" t="s">
        <v>30</v>
      </c>
      <c r="I2249" t="s">
        <v>27</v>
      </c>
      <c r="J2249">
        <v>92</v>
      </c>
      <c r="K2249">
        <v>3</v>
      </c>
      <c r="L2249">
        <v>0</v>
      </c>
      <c r="M2249">
        <v>0</v>
      </c>
      <c r="N2249" t="s">
        <v>35</v>
      </c>
      <c r="O2249">
        <v>0</v>
      </c>
      <c r="P2249">
        <v>20191212</v>
      </c>
      <c r="Q2249" t="s">
        <v>36</v>
      </c>
      <c r="R2249" t="s">
        <v>35</v>
      </c>
      <c r="S2249">
        <v>0</v>
      </c>
      <c r="T2249">
        <v>20212</v>
      </c>
      <c r="U2249">
        <v>1</v>
      </c>
      <c r="V2249" t="s">
        <v>36</v>
      </c>
      <c r="W2249">
        <v>1200</v>
      </c>
      <c r="X2249">
        <v>15991932</v>
      </c>
      <c r="Y2249" t="str">
        <f t="shared" si="35"/>
        <v>1. &lt;= 1 Year</v>
      </c>
      <c r="Z2249" t="str">
        <f t="shared" si="35"/>
        <v>1. &lt;= 1 Year</v>
      </c>
    </row>
    <row r="2250" spans="1:26" x14ac:dyDescent="0.25">
      <c r="A2250">
        <v>163235902</v>
      </c>
      <c r="B2250" t="s">
        <v>4123</v>
      </c>
      <c r="C2250" t="s">
        <v>2593</v>
      </c>
      <c r="D2250" t="s">
        <v>4559</v>
      </c>
      <c r="E2250">
        <v>12</v>
      </c>
      <c r="F2250" t="s">
        <v>37</v>
      </c>
      <c r="G2250" t="s">
        <v>1508</v>
      </c>
      <c r="H2250" t="s">
        <v>30</v>
      </c>
      <c r="I2250" t="s">
        <v>27</v>
      </c>
      <c r="J2250">
        <v>716</v>
      </c>
      <c r="K2250">
        <v>307</v>
      </c>
      <c r="L2250">
        <v>0</v>
      </c>
      <c r="M2250">
        <v>0</v>
      </c>
      <c r="N2250" t="s">
        <v>35</v>
      </c>
      <c r="O2250">
        <v>0</v>
      </c>
      <c r="P2250" t="s">
        <v>30</v>
      </c>
      <c r="Q2250" t="s">
        <v>35</v>
      </c>
      <c r="R2250" t="s">
        <v>35</v>
      </c>
      <c r="S2250">
        <v>0</v>
      </c>
      <c r="T2250">
        <v>0</v>
      </c>
      <c r="U2250">
        <v>0</v>
      </c>
      <c r="V2250" t="s">
        <v>35</v>
      </c>
      <c r="W2250">
        <v>0</v>
      </c>
      <c r="X2250">
        <v>15334188</v>
      </c>
      <c r="Y2250" t="str">
        <f t="shared" si="35"/>
        <v>3.  1.5 to 2 Year</v>
      </c>
      <c r="Z2250" t="str">
        <f t="shared" si="35"/>
        <v>1. &lt;= 1 Year</v>
      </c>
    </row>
    <row r="2251" spans="1:26" x14ac:dyDescent="0.25">
      <c r="A2251">
        <v>164358802</v>
      </c>
      <c r="B2251" t="s">
        <v>9562</v>
      </c>
      <c r="C2251" t="s">
        <v>9563</v>
      </c>
      <c r="D2251" t="s">
        <v>81</v>
      </c>
      <c r="E2251">
        <v>12</v>
      </c>
      <c r="F2251" t="s">
        <v>6</v>
      </c>
      <c r="G2251" t="s">
        <v>7195</v>
      </c>
      <c r="H2251" t="s">
        <v>30</v>
      </c>
      <c r="I2251" t="s">
        <v>27</v>
      </c>
      <c r="J2251">
        <v>35</v>
      </c>
      <c r="K2251">
        <v>21</v>
      </c>
      <c r="L2251">
        <v>20211</v>
      </c>
      <c r="M2251">
        <v>1</v>
      </c>
      <c r="N2251" t="s">
        <v>36</v>
      </c>
      <c r="O2251">
        <v>15712</v>
      </c>
      <c r="P2251">
        <v>20210329</v>
      </c>
      <c r="Q2251" t="s">
        <v>36</v>
      </c>
      <c r="R2251" t="s">
        <v>35</v>
      </c>
      <c r="S2251">
        <v>0</v>
      </c>
      <c r="T2251">
        <v>20212</v>
      </c>
      <c r="U2251">
        <v>1</v>
      </c>
      <c r="V2251" t="s">
        <v>36</v>
      </c>
      <c r="W2251">
        <v>1110.5999999999999</v>
      </c>
      <c r="X2251">
        <v>15971749</v>
      </c>
      <c r="Y2251" t="str">
        <f t="shared" si="35"/>
        <v>1. &lt;= 1 Year</v>
      </c>
      <c r="Z2251" t="str">
        <f t="shared" si="35"/>
        <v>1. &lt;= 1 Year</v>
      </c>
    </row>
    <row r="2252" spans="1:26" x14ac:dyDescent="0.25">
      <c r="A2252">
        <v>164351873</v>
      </c>
      <c r="B2252" t="s">
        <v>275</v>
      </c>
      <c r="C2252" t="s">
        <v>9564</v>
      </c>
      <c r="D2252" t="s">
        <v>103</v>
      </c>
      <c r="E2252">
        <v>12</v>
      </c>
      <c r="F2252" t="s">
        <v>5</v>
      </c>
      <c r="G2252" t="s">
        <v>4189</v>
      </c>
      <c r="H2252" t="s">
        <v>30</v>
      </c>
      <c r="I2252" t="s">
        <v>27</v>
      </c>
      <c r="J2252">
        <v>38</v>
      </c>
      <c r="K2252">
        <v>38</v>
      </c>
      <c r="L2252">
        <v>0</v>
      </c>
      <c r="M2252">
        <v>0</v>
      </c>
      <c r="N2252" t="s">
        <v>35</v>
      </c>
      <c r="O2252">
        <v>0</v>
      </c>
      <c r="P2252">
        <v>20190422</v>
      </c>
      <c r="Q2252" t="s">
        <v>36</v>
      </c>
      <c r="R2252" t="s">
        <v>36</v>
      </c>
      <c r="S2252">
        <v>1</v>
      </c>
      <c r="T2252">
        <v>0</v>
      </c>
      <c r="U2252">
        <v>0</v>
      </c>
      <c r="V2252" t="s">
        <v>35</v>
      </c>
      <c r="W2252">
        <v>0</v>
      </c>
      <c r="X2252">
        <v>11983766</v>
      </c>
      <c r="Y2252" t="str">
        <f t="shared" si="35"/>
        <v>1. &lt;= 1 Year</v>
      </c>
      <c r="Z2252" t="str">
        <f t="shared" si="35"/>
        <v>1. &lt;= 1 Year</v>
      </c>
    </row>
    <row r="2253" spans="1:26" x14ac:dyDescent="0.25">
      <c r="A2253">
        <v>164301887</v>
      </c>
      <c r="B2253" t="s">
        <v>8852</v>
      </c>
      <c r="C2253" t="s">
        <v>8853</v>
      </c>
      <c r="D2253" t="s">
        <v>3897</v>
      </c>
      <c r="E2253">
        <v>12</v>
      </c>
      <c r="F2253" t="s">
        <v>6</v>
      </c>
      <c r="G2253" t="s">
        <v>1529</v>
      </c>
      <c r="H2253" t="s">
        <v>30</v>
      </c>
      <c r="I2253" t="s">
        <v>27</v>
      </c>
      <c r="J2253">
        <v>91</v>
      </c>
      <c r="K2253">
        <v>91</v>
      </c>
      <c r="L2253">
        <v>20211</v>
      </c>
      <c r="M2253">
        <v>1</v>
      </c>
      <c r="N2253" t="s">
        <v>36</v>
      </c>
      <c r="O2253">
        <v>10764</v>
      </c>
      <c r="P2253">
        <v>20200611</v>
      </c>
      <c r="Q2253" t="s">
        <v>36</v>
      </c>
      <c r="R2253" t="s">
        <v>36</v>
      </c>
      <c r="S2253">
        <v>1</v>
      </c>
      <c r="T2253">
        <v>20212</v>
      </c>
      <c r="U2253">
        <v>1</v>
      </c>
      <c r="V2253" t="s">
        <v>36</v>
      </c>
      <c r="W2253">
        <v>9830.3799999999992</v>
      </c>
      <c r="X2253">
        <v>15949558</v>
      </c>
      <c r="Y2253" t="str">
        <f t="shared" si="35"/>
        <v>1. &lt;= 1 Year</v>
      </c>
      <c r="Z2253" t="str">
        <f t="shared" si="35"/>
        <v>1. &lt;= 1 Year</v>
      </c>
    </row>
    <row r="2254" spans="1:26" x14ac:dyDescent="0.25">
      <c r="A2254">
        <v>164284250</v>
      </c>
      <c r="B2254" t="s">
        <v>8515</v>
      </c>
      <c r="C2254" t="s">
        <v>8516</v>
      </c>
      <c r="D2254" t="s">
        <v>81</v>
      </c>
      <c r="E2254">
        <v>12</v>
      </c>
      <c r="F2254" t="s">
        <v>37</v>
      </c>
      <c r="G2254" t="s">
        <v>1503</v>
      </c>
      <c r="H2254" t="s">
        <v>30</v>
      </c>
      <c r="I2254" t="s">
        <v>27</v>
      </c>
      <c r="J2254">
        <v>115</v>
      </c>
      <c r="K2254">
        <v>115</v>
      </c>
      <c r="L2254">
        <v>0</v>
      </c>
      <c r="M2254">
        <v>0</v>
      </c>
      <c r="N2254" t="s">
        <v>35</v>
      </c>
      <c r="O2254">
        <v>0</v>
      </c>
      <c r="P2254">
        <v>20210616</v>
      </c>
      <c r="Q2254" t="s">
        <v>36</v>
      </c>
      <c r="R2254" t="s">
        <v>35</v>
      </c>
      <c r="S2254">
        <v>0</v>
      </c>
      <c r="T2254">
        <v>20212</v>
      </c>
      <c r="U2254">
        <v>1</v>
      </c>
      <c r="V2254" t="s">
        <v>36</v>
      </c>
      <c r="W2254">
        <v>78</v>
      </c>
      <c r="X2254">
        <v>16012378</v>
      </c>
      <c r="Y2254" t="str">
        <f t="shared" si="35"/>
        <v>1. &lt;= 1 Year</v>
      </c>
      <c r="Z2254" t="str">
        <f t="shared" si="35"/>
        <v>1. &lt;= 1 Year</v>
      </c>
    </row>
    <row r="2255" spans="1:26" x14ac:dyDescent="0.25">
      <c r="A2255">
        <v>164087785</v>
      </c>
      <c r="B2255" t="s">
        <v>1072</v>
      </c>
      <c r="C2255" t="s">
        <v>263</v>
      </c>
      <c r="D2255" t="s">
        <v>83</v>
      </c>
      <c r="E2255">
        <v>12</v>
      </c>
      <c r="F2255" t="s">
        <v>6</v>
      </c>
      <c r="G2255" t="s">
        <v>9312</v>
      </c>
      <c r="H2255" t="s">
        <v>30</v>
      </c>
      <c r="I2255" t="s">
        <v>27</v>
      </c>
      <c r="J2255">
        <v>328</v>
      </c>
      <c r="K2255">
        <v>328</v>
      </c>
      <c r="L2255">
        <v>20211</v>
      </c>
      <c r="M2255">
        <v>1</v>
      </c>
      <c r="N2255" t="s">
        <v>36</v>
      </c>
      <c r="O2255">
        <v>8899</v>
      </c>
      <c r="P2255">
        <v>20210326</v>
      </c>
      <c r="Q2255" t="s">
        <v>36</v>
      </c>
      <c r="R2255" t="s">
        <v>35</v>
      </c>
      <c r="S2255">
        <v>0</v>
      </c>
      <c r="T2255">
        <v>20212</v>
      </c>
      <c r="U2255">
        <v>1</v>
      </c>
      <c r="V2255" t="s">
        <v>36</v>
      </c>
      <c r="W2255">
        <v>6821.23</v>
      </c>
      <c r="X2255">
        <v>15942129</v>
      </c>
      <c r="Y2255" t="str">
        <f t="shared" si="35"/>
        <v>1. &lt;= 1 Year</v>
      </c>
      <c r="Z2255" t="str">
        <f t="shared" si="35"/>
        <v>1. &lt;= 1 Year</v>
      </c>
    </row>
    <row r="2256" spans="1:26" x14ac:dyDescent="0.25">
      <c r="A2256">
        <v>163955143</v>
      </c>
      <c r="B2256" t="s">
        <v>182</v>
      </c>
      <c r="C2256" t="s">
        <v>1541</v>
      </c>
      <c r="D2256" t="s">
        <v>81</v>
      </c>
      <c r="E2256">
        <v>12</v>
      </c>
      <c r="F2256" t="s">
        <v>39</v>
      </c>
      <c r="G2256" t="s">
        <v>9312</v>
      </c>
      <c r="H2256" t="s">
        <v>30</v>
      </c>
      <c r="I2256" t="s">
        <v>27</v>
      </c>
      <c r="J2256">
        <v>427</v>
      </c>
      <c r="K2256">
        <v>133</v>
      </c>
      <c r="L2256">
        <v>20211</v>
      </c>
      <c r="M2256">
        <v>1</v>
      </c>
      <c r="N2256" t="s">
        <v>36</v>
      </c>
      <c r="O2256">
        <v>7159</v>
      </c>
      <c r="P2256" t="s">
        <v>30</v>
      </c>
      <c r="Q2256" t="s">
        <v>35</v>
      </c>
      <c r="R2256" t="s">
        <v>36</v>
      </c>
      <c r="S2256">
        <v>1</v>
      </c>
      <c r="T2256">
        <v>0</v>
      </c>
      <c r="U2256">
        <v>0</v>
      </c>
      <c r="V2256" t="s">
        <v>35</v>
      </c>
      <c r="W2256">
        <v>0</v>
      </c>
      <c r="X2256">
        <v>15843232</v>
      </c>
      <c r="Y2256" t="str">
        <f t="shared" si="35"/>
        <v>2.  1-1.5 Years</v>
      </c>
      <c r="Z2256" t="str">
        <f t="shared" si="35"/>
        <v>1. &lt;= 1 Year</v>
      </c>
    </row>
    <row r="2257" spans="1:26" x14ac:dyDescent="0.25">
      <c r="A2257">
        <v>164152685</v>
      </c>
      <c r="B2257" t="s">
        <v>1572</v>
      </c>
      <c r="C2257" t="s">
        <v>322</v>
      </c>
      <c r="D2257" t="s">
        <v>89</v>
      </c>
      <c r="E2257">
        <v>12</v>
      </c>
      <c r="F2257" t="s">
        <v>38</v>
      </c>
      <c r="G2257" t="s">
        <v>8881</v>
      </c>
      <c r="H2257" t="s">
        <v>30</v>
      </c>
      <c r="I2257" t="s">
        <v>27</v>
      </c>
      <c r="J2257">
        <v>273</v>
      </c>
      <c r="K2257">
        <v>136</v>
      </c>
      <c r="L2257">
        <v>20211</v>
      </c>
      <c r="M2257">
        <v>1</v>
      </c>
      <c r="N2257" t="s">
        <v>36</v>
      </c>
      <c r="O2257">
        <v>8000</v>
      </c>
      <c r="P2257">
        <v>20190826</v>
      </c>
      <c r="Q2257" t="s">
        <v>36</v>
      </c>
      <c r="R2257" t="s">
        <v>36</v>
      </c>
      <c r="S2257">
        <v>1</v>
      </c>
      <c r="T2257">
        <v>0</v>
      </c>
      <c r="U2257">
        <v>0</v>
      </c>
      <c r="V2257" t="s">
        <v>35</v>
      </c>
      <c r="W2257">
        <v>0</v>
      </c>
      <c r="X2257">
        <v>9961810</v>
      </c>
      <c r="Y2257" t="str">
        <f t="shared" si="35"/>
        <v>1. &lt;= 1 Year</v>
      </c>
      <c r="Z2257" t="str">
        <f t="shared" si="35"/>
        <v>1. &lt;= 1 Year</v>
      </c>
    </row>
    <row r="2258" spans="1:26" x14ac:dyDescent="0.25">
      <c r="A2258">
        <v>164374258</v>
      </c>
      <c r="B2258" t="s">
        <v>2232</v>
      </c>
      <c r="C2258" t="s">
        <v>1376</v>
      </c>
      <c r="D2258" t="s">
        <v>4559</v>
      </c>
      <c r="E2258">
        <v>12</v>
      </c>
      <c r="F2258" t="s">
        <v>6</v>
      </c>
      <c r="G2258" t="s">
        <v>4189</v>
      </c>
      <c r="H2258" t="s">
        <v>30</v>
      </c>
      <c r="I2258" t="s">
        <v>27</v>
      </c>
      <c r="J2258">
        <v>21</v>
      </c>
      <c r="K2258">
        <v>21</v>
      </c>
      <c r="L2258">
        <v>20211</v>
      </c>
      <c r="M2258">
        <v>1</v>
      </c>
      <c r="N2258" t="s">
        <v>36</v>
      </c>
      <c r="O2258">
        <v>1567</v>
      </c>
      <c r="P2258">
        <v>20190312</v>
      </c>
      <c r="Q2258" t="s">
        <v>36</v>
      </c>
      <c r="R2258" t="s">
        <v>36</v>
      </c>
      <c r="S2258">
        <v>1</v>
      </c>
      <c r="T2258">
        <v>20212</v>
      </c>
      <c r="U2258">
        <v>1</v>
      </c>
      <c r="V2258" t="s">
        <v>36</v>
      </c>
      <c r="W2258">
        <v>499.51</v>
      </c>
      <c r="X2258">
        <v>16051895</v>
      </c>
      <c r="Y2258" t="str">
        <f t="shared" si="35"/>
        <v>1. &lt;= 1 Year</v>
      </c>
      <c r="Z2258" t="str">
        <f t="shared" si="35"/>
        <v>1. &lt;= 1 Year</v>
      </c>
    </row>
    <row r="2259" spans="1:26" x14ac:dyDescent="0.25">
      <c r="A2259">
        <v>164356578</v>
      </c>
      <c r="B2259" t="s">
        <v>9565</v>
      </c>
      <c r="C2259" t="s">
        <v>2679</v>
      </c>
      <c r="D2259" t="s">
        <v>89</v>
      </c>
      <c r="E2259">
        <v>12</v>
      </c>
      <c r="F2259" t="s">
        <v>37</v>
      </c>
      <c r="G2259" t="s">
        <v>1682</v>
      </c>
      <c r="H2259" t="s">
        <v>30</v>
      </c>
      <c r="I2259" t="s">
        <v>27</v>
      </c>
      <c r="J2259">
        <v>35</v>
      </c>
      <c r="K2259">
        <v>23</v>
      </c>
      <c r="L2259">
        <v>0</v>
      </c>
      <c r="M2259">
        <v>0</v>
      </c>
      <c r="N2259" t="s">
        <v>35</v>
      </c>
      <c r="O2259">
        <v>0</v>
      </c>
      <c r="P2259" t="s">
        <v>30</v>
      </c>
      <c r="Q2259" t="s">
        <v>35</v>
      </c>
      <c r="R2259" t="s">
        <v>35</v>
      </c>
      <c r="S2259">
        <v>0</v>
      </c>
      <c r="T2259">
        <v>0</v>
      </c>
      <c r="U2259">
        <v>0</v>
      </c>
      <c r="V2259" t="s">
        <v>35</v>
      </c>
      <c r="W2259">
        <v>0</v>
      </c>
      <c r="X2259">
        <v>16048568</v>
      </c>
      <c r="Y2259" t="str">
        <f t="shared" si="35"/>
        <v>1. &lt;= 1 Year</v>
      </c>
      <c r="Z2259" t="str">
        <f t="shared" si="35"/>
        <v>1. &lt;= 1 Year</v>
      </c>
    </row>
    <row r="2260" spans="1:26" x14ac:dyDescent="0.25">
      <c r="A2260">
        <v>164169657</v>
      </c>
      <c r="B2260" t="s">
        <v>5735</v>
      </c>
      <c r="C2260" t="s">
        <v>504</v>
      </c>
      <c r="D2260" t="s">
        <v>3897</v>
      </c>
      <c r="E2260">
        <v>12</v>
      </c>
      <c r="F2260" t="s">
        <v>6</v>
      </c>
      <c r="G2260" t="s">
        <v>6895</v>
      </c>
      <c r="H2260" t="s">
        <v>30</v>
      </c>
      <c r="I2260" t="s">
        <v>27</v>
      </c>
      <c r="J2260">
        <v>241</v>
      </c>
      <c r="K2260">
        <v>241</v>
      </c>
      <c r="L2260">
        <v>20211</v>
      </c>
      <c r="M2260">
        <v>1</v>
      </c>
      <c r="N2260" t="s">
        <v>36</v>
      </c>
      <c r="O2260">
        <v>8655</v>
      </c>
      <c r="P2260">
        <v>20200203</v>
      </c>
      <c r="Q2260" t="s">
        <v>36</v>
      </c>
      <c r="R2260" t="s">
        <v>35</v>
      </c>
      <c r="S2260">
        <v>0</v>
      </c>
      <c r="T2260">
        <v>20212</v>
      </c>
      <c r="U2260">
        <v>1</v>
      </c>
      <c r="V2260" t="s">
        <v>36</v>
      </c>
      <c r="W2260">
        <v>10466</v>
      </c>
      <c r="X2260">
        <v>15972104</v>
      </c>
      <c r="Y2260" t="str">
        <f t="shared" si="35"/>
        <v>1. &lt;= 1 Year</v>
      </c>
      <c r="Z2260" t="str">
        <f t="shared" si="35"/>
        <v>1. &lt;= 1 Year</v>
      </c>
    </row>
    <row r="2261" spans="1:26" x14ac:dyDescent="0.25">
      <c r="A2261">
        <v>164310895</v>
      </c>
      <c r="B2261" t="s">
        <v>281</v>
      </c>
      <c r="C2261" t="s">
        <v>2220</v>
      </c>
      <c r="D2261" t="s">
        <v>122</v>
      </c>
      <c r="E2261">
        <v>12</v>
      </c>
      <c r="F2261" t="s">
        <v>38</v>
      </c>
      <c r="G2261" t="s">
        <v>30</v>
      </c>
      <c r="H2261" t="s">
        <v>30</v>
      </c>
      <c r="I2261" t="s">
        <v>27</v>
      </c>
      <c r="J2261">
        <v>83</v>
      </c>
      <c r="K2261">
        <v>83</v>
      </c>
      <c r="L2261">
        <v>0</v>
      </c>
      <c r="M2261">
        <v>0</v>
      </c>
      <c r="N2261" t="s">
        <v>35</v>
      </c>
      <c r="O2261">
        <v>0</v>
      </c>
      <c r="P2261">
        <v>20210503</v>
      </c>
      <c r="Q2261" t="s">
        <v>36</v>
      </c>
      <c r="R2261" t="s">
        <v>36</v>
      </c>
      <c r="S2261">
        <v>1</v>
      </c>
      <c r="T2261">
        <v>20212</v>
      </c>
      <c r="U2261">
        <v>1</v>
      </c>
      <c r="V2261" t="s">
        <v>36</v>
      </c>
      <c r="W2261">
        <v>5607.09</v>
      </c>
      <c r="X2261">
        <v>13951546</v>
      </c>
      <c r="Y2261" t="str">
        <f t="shared" si="35"/>
        <v>1. &lt;= 1 Year</v>
      </c>
      <c r="Z2261" t="str">
        <f t="shared" si="35"/>
        <v>1. &lt;= 1 Year</v>
      </c>
    </row>
    <row r="2262" spans="1:26" x14ac:dyDescent="0.25">
      <c r="A2262">
        <v>164063692</v>
      </c>
      <c r="B2262" t="s">
        <v>279</v>
      </c>
      <c r="C2262" t="s">
        <v>7969</v>
      </c>
      <c r="D2262" t="s">
        <v>81</v>
      </c>
      <c r="E2262">
        <v>12</v>
      </c>
      <c r="F2262" t="s">
        <v>37</v>
      </c>
      <c r="G2262" t="s">
        <v>1545</v>
      </c>
      <c r="H2262" t="s">
        <v>30</v>
      </c>
      <c r="I2262" t="s">
        <v>27</v>
      </c>
      <c r="J2262">
        <v>349</v>
      </c>
      <c r="K2262">
        <v>338</v>
      </c>
      <c r="L2262">
        <v>20211</v>
      </c>
      <c r="M2262">
        <v>1</v>
      </c>
      <c r="N2262" t="s">
        <v>36</v>
      </c>
      <c r="O2262">
        <v>1037</v>
      </c>
      <c r="P2262">
        <v>20201130</v>
      </c>
      <c r="Q2262" t="s">
        <v>36</v>
      </c>
      <c r="R2262" t="s">
        <v>36</v>
      </c>
      <c r="S2262">
        <v>1</v>
      </c>
      <c r="T2262">
        <v>0</v>
      </c>
      <c r="U2262">
        <v>0</v>
      </c>
      <c r="V2262" t="s">
        <v>35</v>
      </c>
      <c r="W2262">
        <v>0</v>
      </c>
      <c r="X2262">
        <v>15918800</v>
      </c>
      <c r="Y2262" t="str">
        <f t="shared" si="35"/>
        <v>1. &lt;= 1 Year</v>
      </c>
      <c r="Z2262" t="str">
        <f t="shared" si="35"/>
        <v>1. &lt;= 1 Year</v>
      </c>
    </row>
    <row r="2263" spans="1:26" x14ac:dyDescent="0.25">
      <c r="A2263">
        <v>164185919</v>
      </c>
      <c r="B2263" t="s">
        <v>280</v>
      </c>
      <c r="C2263" t="s">
        <v>6896</v>
      </c>
      <c r="D2263" t="s">
        <v>4559</v>
      </c>
      <c r="E2263">
        <v>12</v>
      </c>
      <c r="F2263" t="s">
        <v>37</v>
      </c>
      <c r="G2263" t="s">
        <v>1508</v>
      </c>
      <c r="H2263" t="s">
        <v>30</v>
      </c>
      <c r="I2263" t="s">
        <v>27</v>
      </c>
      <c r="J2263">
        <v>218</v>
      </c>
      <c r="K2263">
        <v>36</v>
      </c>
      <c r="L2263">
        <v>0</v>
      </c>
      <c r="M2263">
        <v>0</v>
      </c>
      <c r="N2263" t="s">
        <v>35</v>
      </c>
      <c r="O2263">
        <v>0</v>
      </c>
      <c r="P2263">
        <v>20210615</v>
      </c>
      <c r="Q2263" t="s">
        <v>36</v>
      </c>
      <c r="R2263" t="s">
        <v>35</v>
      </c>
      <c r="S2263">
        <v>0</v>
      </c>
      <c r="T2263">
        <v>0</v>
      </c>
      <c r="U2263">
        <v>0</v>
      </c>
      <c r="V2263" t="s">
        <v>35</v>
      </c>
      <c r="W2263">
        <v>0</v>
      </c>
      <c r="X2263">
        <v>15979165</v>
      </c>
      <c r="Y2263" t="str">
        <f t="shared" si="35"/>
        <v>1. &lt;= 1 Year</v>
      </c>
      <c r="Z2263" t="str">
        <f t="shared" si="35"/>
        <v>1. &lt;= 1 Year</v>
      </c>
    </row>
    <row r="2264" spans="1:26" x14ac:dyDescent="0.25">
      <c r="A2264">
        <v>164222150</v>
      </c>
      <c r="B2264" t="s">
        <v>280</v>
      </c>
      <c r="C2264" t="s">
        <v>7228</v>
      </c>
      <c r="D2264" t="s">
        <v>3897</v>
      </c>
      <c r="E2264">
        <v>12</v>
      </c>
      <c r="F2264" t="s">
        <v>37</v>
      </c>
      <c r="G2264" t="s">
        <v>1600</v>
      </c>
      <c r="H2264" t="s">
        <v>30</v>
      </c>
      <c r="I2264" t="s">
        <v>27</v>
      </c>
      <c r="J2264">
        <v>195</v>
      </c>
      <c r="K2264">
        <v>190</v>
      </c>
      <c r="L2264">
        <v>0</v>
      </c>
      <c r="M2264">
        <v>0</v>
      </c>
      <c r="N2264" t="s">
        <v>35</v>
      </c>
      <c r="O2264">
        <v>0</v>
      </c>
      <c r="P2264">
        <v>20210512</v>
      </c>
      <c r="Q2264" t="s">
        <v>36</v>
      </c>
      <c r="R2264" t="s">
        <v>36</v>
      </c>
      <c r="S2264">
        <v>1</v>
      </c>
      <c r="T2264">
        <v>20212</v>
      </c>
      <c r="U2264">
        <v>1</v>
      </c>
      <c r="V2264" t="s">
        <v>36</v>
      </c>
      <c r="W2264">
        <v>2195.6999999999998</v>
      </c>
      <c r="X2264">
        <v>15989816</v>
      </c>
      <c r="Y2264" t="str">
        <f t="shared" si="35"/>
        <v>1. &lt;= 1 Year</v>
      </c>
      <c r="Z2264" t="str">
        <f t="shared" si="35"/>
        <v>1. &lt;= 1 Year</v>
      </c>
    </row>
    <row r="2265" spans="1:26" x14ac:dyDescent="0.25">
      <c r="A2265">
        <v>163239718</v>
      </c>
      <c r="B2265" t="s">
        <v>9566</v>
      </c>
      <c r="C2265" t="s">
        <v>1121</v>
      </c>
      <c r="D2265" t="s">
        <v>81</v>
      </c>
      <c r="E2265">
        <v>12</v>
      </c>
      <c r="F2265" t="s">
        <v>6</v>
      </c>
      <c r="G2265" t="s">
        <v>1499</v>
      </c>
      <c r="H2265" t="s">
        <v>30</v>
      </c>
      <c r="I2265" t="s">
        <v>27</v>
      </c>
      <c r="J2265">
        <v>721</v>
      </c>
      <c r="K2265">
        <v>57</v>
      </c>
      <c r="L2265">
        <v>20211</v>
      </c>
      <c r="M2265">
        <v>1</v>
      </c>
      <c r="N2265" t="s">
        <v>36</v>
      </c>
      <c r="O2265">
        <v>8945</v>
      </c>
      <c r="P2265">
        <v>20210614</v>
      </c>
      <c r="Q2265" t="s">
        <v>36</v>
      </c>
      <c r="R2265" t="s">
        <v>35</v>
      </c>
      <c r="S2265">
        <v>0</v>
      </c>
      <c r="T2265">
        <v>20212</v>
      </c>
      <c r="U2265">
        <v>1</v>
      </c>
      <c r="V2265" t="s">
        <v>36</v>
      </c>
      <c r="W2265">
        <v>9372.77</v>
      </c>
      <c r="X2265">
        <v>15350736</v>
      </c>
      <c r="Y2265" t="str">
        <f t="shared" si="35"/>
        <v>3.  1.5 to 2 Year</v>
      </c>
      <c r="Z2265" t="str">
        <f t="shared" si="35"/>
        <v>1. &lt;= 1 Year</v>
      </c>
    </row>
    <row r="2266" spans="1:26" x14ac:dyDescent="0.25">
      <c r="A2266">
        <v>164196194</v>
      </c>
      <c r="B2266" t="s">
        <v>7229</v>
      </c>
      <c r="C2266" t="s">
        <v>7230</v>
      </c>
      <c r="D2266" t="s">
        <v>4559</v>
      </c>
      <c r="E2266">
        <v>12</v>
      </c>
      <c r="F2266" t="s">
        <v>37</v>
      </c>
      <c r="G2266" t="s">
        <v>7197</v>
      </c>
      <c r="H2266" t="s">
        <v>30</v>
      </c>
      <c r="I2266" t="s">
        <v>27</v>
      </c>
      <c r="J2266">
        <v>206</v>
      </c>
      <c r="K2266">
        <v>196</v>
      </c>
      <c r="L2266">
        <v>0</v>
      </c>
      <c r="M2266">
        <v>0</v>
      </c>
      <c r="N2266" t="s">
        <v>35</v>
      </c>
      <c r="O2266">
        <v>0</v>
      </c>
      <c r="P2266" t="s">
        <v>30</v>
      </c>
      <c r="Q2266" t="s">
        <v>35</v>
      </c>
      <c r="R2266" t="s">
        <v>35</v>
      </c>
      <c r="S2266">
        <v>0</v>
      </c>
      <c r="T2266">
        <v>20212</v>
      </c>
      <c r="U2266">
        <v>1</v>
      </c>
      <c r="V2266" t="s">
        <v>36</v>
      </c>
      <c r="W2266">
        <v>1658.71</v>
      </c>
      <c r="X2266">
        <v>15968984</v>
      </c>
      <c r="Y2266" t="str">
        <f t="shared" si="35"/>
        <v>1. &lt;= 1 Year</v>
      </c>
      <c r="Z2266" t="str">
        <f t="shared" si="35"/>
        <v>1. &lt;= 1 Year</v>
      </c>
    </row>
    <row r="2267" spans="1:26" x14ac:dyDescent="0.25">
      <c r="A2267">
        <v>164337114</v>
      </c>
      <c r="B2267" t="s">
        <v>1733</v>
      </c>
      <c r="C2267" t="s">
        <v>9567</v>
      </c>
      <c r="D2267" t="s">
        <v>89</v>
      </c>
      <c r="E2267">
        <v>12</v>
      </c>
      <c r="F2267" t="s">
        <v>6</v>
      </c>
      <c r="G2267" t="s">
        <v>1529</v>
      </c>
      <c r="H2267" t="s">
        <v>30</v>
      </c>
      <c r="I2267" t="s">
        <v>27</v>
      </c>
      <c r="J2267">
        <v>57</v>
      </c>
      <c r="K2267">
        <v>57</v>
      </c>
      <c r="L2267">
        <v>20211</v>
      </c>
      <c r="M2267">
        <v>1</v>
      </c>
      <c r="N2267" t="s">
        <v>36</v>
      </c>
      <c r="O2267">
        <v>1005</v>
      </c>
      <c r="P2267">
        <v>20210419</v>
      </c>
      <c r="Q2267" t="s">
        <v>36</v>
      </c>
      <c r="R2267" t="s">
        <v>36</v>
      </c>
      <c r="S2267">
        <v>1</v>
      </c>
      <c r="T2267">
        <v>20212</v>
      </c>
      <c r="U2267">
        <v>1</v>
      </c>
      <c r="V2267" t="s">
        <v>36</v>
      </c>
      <c r="W2267">
        <v>8010.26</v>
      </c>
      <c r="X2267">
        <v>15760174</v>
      </c>
      <c r="Y2267" t="str">
        <f t="shared" si="35"/>
        <v>1. &lt;= 1 Year</v>
      </c>
      <c r="Z2267" t="str">
        <f t="shared" si="35"/>
        <v>1. &lt;= 1 Year</v>
      </c>
    </row>
    <row r="2268" spans="1:26" x14ac:dyDescent="0.25">
      <c r="A2268">
        <v>163181915</v>
      </c>
      <c r="B2268" t="s">
        <v>5895</v>
      </c>
      <c r="C2268" t="s">
        <v>213</v>
      </c>
      <c r="D2268" t="s">
        <v>89</v>
      </c>
      <c r="E2268">
        <v>12</v>
      </c>
      <c r="F2268" t="s">
        <v>37</v>
      </c>
      <c r="G2268" t="s">
        <v>1600</v>
      </c>
      <c r="H2268" t="s">
        <v>30</v>
      </c>
      <c r="I2268" t="s">
        <v>27</v>
      </c>
      <c r="J2268">
        <v>762</v>
      </c>
      <c r="K2268">
        <v>762</v>
      </c>
      <c r="L2268">
        <v>20211</v>
      </c>
      <c r="M2268">
        <v>1</v>
      </c>
      <c r="N2268" t="s">
        <v>36</v>
      </c>
      <c r="O2268">
        <v>2208</v>
      </c>
      <c r="P2268">
        <v>20200402</v>
      </c>
      <c r="Q2268" t="s">
        <v>36</v>
      </c>
      <c r="R2268" t="s">
        <v>36</v>
      </c>
      <c r="S2268">
        <v>1</v>
      </c>
      <c r="T2268">
        <v>20212</v>
      </c>
      <c r="U2268">
        <v>1</v>
      </c>
      <c r="V2268" t="s">
        <v>36</v>
      </c>
      <c r="W2268">
        <v>2143.2600000000002</v>
      </c>
      <c r="X2268">
        <v>15169235</v>
      </c>
      <c r="Y2268" t="str">
        <f t="shared" si="35"/>
        <v>4. 2-3 Year</v>
      </c>
      <c r="Z2268" t="str">
        <f t="shared" si="35"/>
        <v>4. 2-3 Year</v>
      </c>
    </row>
    <row r="2269" spans="1:26" x14ac:dyDescent="0.25">
      <c r="A2269">
        <v>164346617</v>
      </c>
      <c r="B2269" t="s">
        <v>9568</v>
      </c>
      <c r="C2269" t="s">
        <v>645</v>
      </c>
      <c r="D2269" t="s">
        <v>89</v>
      </c>
      <c r="E2269">
        <v>12</v>
      </c>
      <c r="F2269" t="s">
        <v>6</v>
      </c>
      <c r="G2269" t="s">
        <v>9526</v>
      </c>
      <c r="H2269" t="s">
        <v>30</v>
      </c>
      <c r="I2269" t="s">
        <v>27</v>
      </c>
      <c r="J2269">
        <v>45</v>
      </c>
      <c r="K2269">
        <v>45</v>
      </c>
      <c r="L2269">
        <v>20211</v>
      </c>
      <c r="M2269">
        <v>1</v>
      </c>
      <c r="N2269" t="s">
        <v>36</v>
      </c>
      <c r="O2269">
        <v>27368</v>
      </c>
      <c r="P2269" t="s">
        <v>30</v>
      </c>
      <c r="Q2269" t="s">
        <v>35</v>
      </c>
      <c r="R2269" t="s">
        <v>36</v>
      </c>
      <c r="S2269">
        <v>1</v>
      </c>
      <c r="T2269">
        <v>0</v>
      </c>
      <c r="U2269">
        <v>0</v>
      </c>
      <c r="V2269" t="s">
        <v>35</v>
      </c>
      <c r="W2269">
        <v>0</v>
      </c>
      <c r="X2269">
        <v>10840153</v>
      </c>
      <c r="Y2269" t="str">
        <f t="shared" si="35"/>
        <v>1. &lt;= 1 Year</v>
      </c>
      <c r="Z2269" t="str">
        <f t="shared" si="35"/>
        <v>1. &lt;= 1 Year</v>
      </c>
    </row>
    <row r="2270" spans="1:26" x14ac:dyDescent="0.25">
      <c r="A2270">
        <v>163978896</v>
      </c>
      <c r="B2270" t="s">
        <v>1737</v>
      </c>
      <c r="C2270" t="s">
        <v>2594</v>
      </c>
      <c r="D2270" t="s">
        <v>89</v>
      </c>
      <c r="E2270">
        <v>12</v>
      </c>
      <c r="F2270" t="s">
        <v>6</v>
      </c>
      <c r="G2270" t="s">
        <v>3961</v>
      </c>
      <c r="H2270" t="s">
        <v>30</v>
      </c>
      <c r="I2270" t="s">
        <v>27</v>
      </c>
      <c r="J2270">
        <v>409</v>
      </c>
      <c r="K2270">
        <v>311</v>
      </c>
      <c r="L2270">
        <v>20211</v>
      </c>
      <c r="M2270">
        <v>1</v>
      </c>
      <c r="N2270" t="s">
        <v>36</v>
      </c>
      <c r="O2270">
        <v>1862</v>
      </c>
      <c r="P2270">
        <v>20210222</v>
      </c>
      <c r="Q2270" t="s">
        <v>36</v>
      </c>
      <c r="R2270" t="s">
        <v>35</v>
      </c>
      <c r="S2270">
        <v>0</v>
      </c>
      <c r="T2270">
        <v>0</v>
      </c>
      <c r="U2270">
        <v>0</v>
      </c>
      <c r="V2270" t="s">
        <v>35</v>
      </c>
      <c r="W2270">
        <v>0</v>
      </c>
      <c r="X2270">
        <v>8811714</v>
      </c>
      <c r="Y2270" t="str">
        <f t="shared" si="35"/>
        <v>2.  1-1.5 Years</v>
      </c>
      <c r="Z2270" t="str">
        <f t="shared" si="35"/>
        <v>1. &lt;= 1 Year</v>
      </c>
    </row>
    <row r="2271" spans="1:26" x14ac:dyDescent="0.25">
      <c r="A2271">
        <v>164258256</v>
      </c>
      <c r="B2271" t="s">
        <v>1737</v>
      </c>
      <c r="C2271" t="s">
        <v>384</v>
      </c>
      <c r="D2271" t="s">
        <v>71</v>
      </c>
      <c r="E2271">
        <v>12</v>
      </c>
      <c r="F2271" t="s">
        <v>5</v>
      </c>
      <c r="G2271" t="s">
        <v>8880</v>
      </c>
      <c r="H2271" t="s">
        <v>30</v>
      </c>
      <c r="I2271" t="s">
        <v>27</v>
      </c>
      <c r="J2271">
        <v>139</v>
      </c>
      <c r="K2271">
        <v>136</v>
      </c>
      <c r="L2271">
        <v>20211</v>
      </c>
      <c r="M2271">
        <v>1</v>
      </c>
      <c r="N2271" t="s">
        <v>36</v>
      </c>
      <c r="O2271">
        <v>834</v>
      </c>
      <c r="P2271">
        <v>20200117</v>
      </c>
      <c r="Q2271" t="s">
        <v>36</v>
      </c>
      <c r="R2271" t="s">
        <v>36</v>
      </c>
      <c r="S2271">
        <v>1</v>
      </c>
      <c r="T2271">
        <v>20212</v>
      </c>
      <c r="U2271">
        <v>1</v>
      </c>
      <c r="V2271" t="s">
        <v>36</v>
      </c>
      <c r="W2271">
        <v>6971.68</v>
      </c>
      <c r="X2271">
        <v>15217016</v>
      </c>
      <c r="Y2271" t="str">
        <f t="shared" si="35"/>
        <v>1. &lt;= 1 Year</v>
      </c>
      <c r="Z2271" t="str">
        <f t="shared" si="35"/>
        <v>1. &lt;= 1 Year</v>
      </c>
    </row>
    <row r="2272" spans="1:26" x14ac:dyDescent="0.25">
      <c r="A2272">
        <v>164368627</v>
      </c>
      <c r="B2272" t="s">
        <v>726</v>
      </c>
      <c r="C2272" t="s">
        <v>1273</v>
      </c>
      <c r="D2272" t="s">
        <v>4559</v>
      </c>
      <c r="E2272">
        <v>12</v>
      </c>
      <c r="F2272" t="s">
        <v>37</v>
      </c>
      <c r="G2272" t="s">
        <v>9309</v>
      </c>
      <c r="H2272" t="s">
        <v>30</v>
      </c>
      <c r="I2272" t="s">
        <v>27</v>
      </c>
      <c r="J2272">
        <v>23</v>
      </c>
      <c r="K2272">
        <v>22</v>
      </c>
      <c r="L2272">
        <v>0</v>
      </c>
      <c r="M2272">
        <v>0</v>
      </c>
      <c r="N2272" t="s">
        <v>35</v>
      </c>
      <c r="O2272">
        <v>0</v>
      </c>
      <c r="P2272">
        <v>20210503</v>
      </c>
      <c r="Q2272" t="s">
        <v>36</v>
      </c>
      <c r="R2272" t="s">
        <v>35</v>
      </c>
      <c r="S2272">
        <v>0</v>
      </c>
      <c r="T2272">
        <v>0</v>
      </c>
      <c r="U2272">
        <v>0</v>
      </c>
      <c r="V2272" t="s">
        <v>35</v>
      </c>
      <c r="W2272">
        <v>0</v>
      </c>
      <c r="X2272">
        <v>16055020</v>
      </c>
      <c r="Y2272" t="str">
        <f t="shared" si="35"/>
        <v>1. &lt;= 1 Year</v>
      </c>
      <c r="Z2272" t="str">
        <f t="shared" si="35"/>
        <v>1. &lt;= 1 Year</v>
      </c>
    </row>
    <row r="2273" spans="1:26" x14ac:dyDescent="0.25">
      <c r="A2273">
        <v>164119282</v>
      </c>
      <c r="B2273" t="s">
        <v>6349</v>
      </c>
      <c r="C2273" t="s">
        <v>6350</v>
      </c>
      <c r="D2273" t="s">
        <v>89</v>
      </c>
      <c r="E2273">
        <v>12</v>
      </c>
      <c r="F2273" t="s">
        <v>38</v>
      </c>
      <c r="G2273" t="s">
        <v>8881</v>
      </c>
      <c r="H2273" t="s">
        <v>30</v>
      </c>
      <c r="I2273" t="s">
        <v>27</v>
      </c>
      <c r="J2273">
        <v>297</v>
      </c>
      <c r="K2273">
        <v>115</v>
      </c>
      <c r="L2273">
        <v>20211</v>
      </c>
      <c r="M2273">
        <v>1</v>
      </c>
      <c r="N2273" t="s">
        <v>36</v>
      </c>
      <c r="O2273">
        <v>7321</v>
      </c>
      <c r="P2273">
        <v>20210521</v>
      </c>
      <c r="Q2273" t="s">
        <v>36</v>
      </c>
      <c r="R2273" t="s">
        <v>35</v>
      </c>
      <c r="S2273">
        <v>0</v>
      </c>
      <c r="T2273">
        <v>20212</v>
      </c>
      <c r="U2273">
        <v>1</v>
      </c>
      <c r="V2273" t="s">
        <v>36</v>
      </c>
      <c r="W2273">
        <v>5593</v>
      </c>
      <c r="X2273">
        <v>15320636</v>
      </c>
      <c r="Y2273" t="str">
        <f t="shared" si="35"/>
        <v>1. &lt;= 1 Year</v>
      </c>
      <c r="Z2273" t="str">
        <f t="shared" si="35"/>
        <v>1. &lt;= 1 Year</v>
      </c>
    </row>
    <row r="2274" spans="1:26" x14ac:dyDescent="0.25">
      <c r="A2274">
        <v>163256380</v>
      </c>
      <c r="B2274" t="s">
        <v>4346</v>
      </c>
      <c r="C2274" t="s">
        <v>4347</v>
      </c>
      <c r="D2274" t="s">
        <v>81</v>
      </c>
      <c r="E2274">
        <v>12</v>
      </c>
      <c r="F2274" t="s">
        <v>37</v>
      </c>
      <c r="G2274" t="s">
        <v>4185</v>
      </c>
      <c r="H2274" t="s">
        <v>30</v>
      </c>
      <c r="I2274" t="s">
        <v>27</v>
      </c>
      <c r="J2274">
        <v>700</v>
      </c>
      <c r="K2274">
        <v>700</v>
      </c>
      <c r="L2274">
        <v>20211</v>
      </c>
      <c r="M2274">
        <v>1</v>
      </c>
      <c r="N2274" t="s">
        <v>36</v>
      </c>
      <c r="O2274">
        <v>809</v>
      </c>
      <c r="P2274" t="s">
        <v>30</v>
      </c>
      <c r="Q2274" t="s">
        <v>35</v>
      </c>
      <c r="R2274" t="s">
        <v>35</v>
      </c>
      <c r="S2274">
        <v>0</v>
      </c>
      <c r="T2274">
        <v>0</v>
      </c>
      <c r="U2274">
        <v>0</v>
      </c>
      <c r="V2274" t="s">
        <v>35</v>
      </c>
      <c r="W2274">
        <v>0</v>
      </c>
      <c r="X2274">
        <v>15246261</v>
      </c>
      <c r="Y2274" t="str">
        <f t="shared" si="35"/>
        <v>3.  1.5 to 2 Year</v>
      </c>
      <c r="Z2274" t="str">
        <f t="shared" si="35"/>
        <v>3.  1.5 to 2 Year</v>
      </c>
    </row>
    <row r="2275" spans="1:26" x14ac:dyDescent="0.25">
      <c r="A2275">
        <v>164080748</v>
      </c>
      <c r="B2275" t="s">
        <v>6117</v>
      </c>
      <c r="C2275" t="s">
        <v>6118</v>
      </c>
      <c r="D2275" t="s">
        <v>89</v>
      </c>
      <c r="E2275">
        <v>12</v>
      </c>
      <c r="F2275" t="s">
        <v>5</v>
      </c>
      <c r="G2275" t="s">
        <v>1502</v>
      </c>
      <c r="H2275" t="s">
        <v>30</v>
      </c>
      <c r="I2275" t="s">
        <v>27</v>
      </c>
      <c r="J2275">
        <v>337</v>
      </c>
      <c r="K2275">
        <v>332</v>
      </c>
      <c r="L2275">
        <v>0</v>
      </c>
      <c r="M2275">
        <v>0</v>
      </c>
      <c r="N2275" t="s">
        <v>35</v>
      </c>
      <c r="O2275">
        <v>0</v>
      </c>
      <c r="P2275">
        <v>20180528</v>
      </c>
      <c r="Q2275" t="s">
        <v>36</v>
      </c>
      <c r="R2275" t="s">
        <v>36</v>
      </c>
      <c r="S2275">
        <v>1</v>
      </c>
      <c r="T2275">
        <v>0</v>
      </c>
      <c r="U2275">
        <v>0</v>
      </c>
      <c r="V2275" t="s">
        <v>35</v>
      </c>
      <c r="W2275">
        <v>0</v>
      </c>
      <c r="X2275">
        <v>12411456</v>
      </c>
      <c r="Y2275" t="str">
        <f t="shared" si="35"/>
        <v>1. &lt;= 1 Year</v>
      </c>
      <c r="Z2275" t="str">
        <f t="shared" si="35"/>
        <v>1. &lt;= 1 Year</v>
      </c>
    </row>
    <row r="2276" spans="1:26" x14ac:dyDescent="0.25">
      <c r="A2276">
        <v>164107137</v>
      </c>
      <c r="B2276" t="s">
        <v>6119</v>
      </c>
      <c r="C2276" t="s">
        <v>2438</v>
      </c>
      <c r="D2276" t="s">
        <v>89</v>
      </c>
      <c r="E2276">
        <v>12</v>
      </c>
      <c r="F2276" t="s">
        <v>37</v>
      </c>
      <c r="G2276" t="s">
        <v>1508</v>
      </c>
      <c r="H2276" t="s">
        <v>30</v>
      </c>
      <c r="I2276" t="s">
        <v>27</v>
      </c>
      <c r="J2276">
        <v>310</v>
      </c>
      <c r="K2276">
        <v>83</v>
      </c>
      <c r="L2276">
        <v>20211</v>
      </c>
      <c r="M2276">
        <v>1</v>
      </c>
      <c r="N2276" t="s">
        <v>36</v>
      </c>
      <c r="O2276">
        <v>1976</v>
      </c>
      <c r="P2276">
        <v>20210503</v>
      </c>
      <c r="Q2276" t="s">
        <v>36</v>
      </c>
      <c r="R2276" t="s">
        <v>35</v>
      </c>
      <c r="S2276">
        <v>0</v>
      </c>
      <c r="T2276">
        <v>20212</v>
      </c>
      <c r="U2276">
        <v>1</v>
      </c>
      <c r="V2276" t="s">
        <v>36</v>
      </c>
      <c r="W2276">
        <v>2725.57</v>
      </c>
      <c r="X2276">
        <v>15952181</v>
      </c>
      <c r="Y2276" t="str">
        <f t="shared" si="35"/>
        <v>1. &lt;= 1 Year</v>
      </c>
      <c r="Z2276" t="str">
        <f t="shared" si="35"/>
        <v>1. &lt;= 1 Year</v>
      </c>
    </row>
    <row r="2277" spans="1:26" x14ac:dyDescent="0.25">
      <c r="A2277">
        <v>164317382</v>
      </c>
      <c r="B2277" t="s">
        <v>9569</v>
      </c>
      <c r="C2277" t="s">
        <v>965</v>
      </c>
      <c r="D2277" t="s">
        <v>81</v>
      </c>
      <c r="E2277">
        <v>12</v>
      </c>
      <c r="F2277" t="s">
        <v>37</v>
      </c>
      <c r="G2277" t="s">
        <v>1515</v>
      </c>
      <c r="H2277" t="s">
        <v>30</v>
      </c>
      <c r="I2277" t="s">
        <v>27</v>
      </c>
      <c r="J2277">
        <v>72</v>
      </c>
      <c r="K2277">
        <v>34</v>
      </c>
      <c r="L2277">
        <v>20211</v>
      </c>
      <c r="M2277">
        <v>1</v>
      </c>
      <c r="N2277" t="s">
        <v>36</v>
      </c>
      <c r="O2277">
        <v>6154</v>
      </c>
      <c r="P2277">
        <v>20180709</v>
      </c>
      <c r="Q2277" t="s">
        <v>36</v>
      </c>
      <c r="R2277" t="s">
        <v>36</v>
      </c>
      <c r="S2277">
        <v>1</v>
      </c>
      <c r="T2277">
        <v>20212</v>
      </c>
      <c r="U2277">
        <v>1</v>
      </c>
      <c r="V2277" t="s">
        <v>36</v>
      </c>
      <c r="W2277">
        <v>8779.76</v>
      </c>
      <c r="X2277">
        <v>15902515</v>
      </c>
      <c r="Y2277" t="str">
        <f t="shared" si="35"/>
        <v>1. &lt;= 1 Year</v>
      </c>
      <c r="Z2277" t="str">
        <f t="shared" si="35"/>
        <v>1. &lt;= 1 Year</v>
      </c>
    </row>
    <row r="2278" spans="1:26" x14ac:dyDescent="0.25">
      <c r="A2278">
        <v>161883720</v>
      </c>
      <c r="B2278" t="s">
        <v>1251</v>
      </c>
      <c r="C2278" t="s">
        <v>771</v>
      </c>
      <c r="D2278" t="s">
        <v>81</v>
      </c>
      <c r="E2278">
        <v>12</v>
      </c>
      <c r="F2278" t="s">
        <v>37</v>
      </c>
      <c r="G2278" t="s">
        <v>1519</v>
      </c>
      <c r="H2278">
        <v>3</v>
      </c>
      <c r="I2278" t="s">
        <v>28</v>
      </c>
      <c r="J2278">
        <v>1466</v>
      </c>
      <c r="K2278">
        <v>569</v>
      </c>
      <c r="L2278">
        <v>20211</v>
      </c>
      <c r="M2278">
        <v>1</v>
      </c>
      <c r="N2278" t="s">
        <v>36</v>
      </c>
      <c r="O2278">
        <v>333</v>
      </c>
      <c r="P2278">
        <v>20190311</v>
      </c>
      <c r="Q2278" t="s">
        <v>36</v>
      </c>
      <c r="R2278" t="s">
        <v>36</v>
      </c>
      <c r="S2278">
        <v>1</v>
      </c>
      <c r="T2278">
        <v>0</v>
      </c>
      <c r="U2278">
        <v>0</v>
      </c>
      <c r="V2278" t="s">
        <v>35</v>
      </c>
      <c r="W2278">
        <v>0</v>
      </c>
      <c r="X2278">
        <v>14885353</v>
      </c>
      <c r="Y2278" t="str">
        <f t="shared" si="35"/>
        <v>5. 3-4 Year</v>
      </c>
      <c r="Z2278" t="str">
        <f t="shared" si="35"/>
        <v>3.  1.5 to 2 Year</v>
      </c>
    </row>
    <row r="2279" spans="1:26" x14ac:dyDescent="0.25">
      <c r="A2279">
        <v>164350750</v>
      </c>
      <c r="B2279" t="s">
        <v>9570</v>
      </c>
      <c r="C2279" t="s">
        <v>761</v>
      </c>
      <c r="D2279" t="s">
        <v>89</v>
      </c>
      <c r="E2279">
        <v>12</v>
      </c>
      <c r="F2279" t="s">
        <v>6</v>
      </c>
      <c r="G2279" t="s">
        <v>1504</v>
      </c>
      <c r="H2279" t="s">
        <v>30</v>
      </c>
      <c r="I2279" t="s">
        <v>27</v>
      </c>
      <c r="J2279">
        <v>30</v>
      </c>
      <c r="K2279">
        <v>24</v>
      </c>
      <c r="L2279">
        <v>20211</v>
      </c>
      <c r="M2279">
        <v>1</v>
      </c>
      <c r="N2279" t="s">
        <v>36</v>
      </c>
      <c r="O2279">
        <v>6898</v>
      </c>
      <c r="P2279">
        <v>20180911</v>
      </c>
      <c r="Q2279" t="s">
        <v>36</v>
      </c>
      <c r="R2279" t="s">
        <v>35</v>
      </c>
      <c r="S2279">
        <v>0</v>
      </c>
      <c r="T2279">
        <v>20212</v>
      </c>
      <c r="U2279">
        <v>1</v>
      </c>
      <c r="V2279" t="s">
        <v>36</v>
      </c>
      <c r="W2279">
        <v>6620.69</v>
      </c>
      <c r="X2279">
        <v>14518035</v>
      </c>
      <c r="Y2279" t="str">
        <f t="shared" si="35"/>
        <v>1. &lt;= 1 Year</v>
      </c>
      <c r="Z2279" t="str">
        <f t="shared" si="35"/>
        <v>1. &lt;= 1 Year</v>
      </c>
    </row>
    <row r="2280" spans="1:26" x14ac:dyDescent="0.25">
      <c r="A2280">
        <v>164383197</v>
      </c>
      <c r="B2280" t="s">
        <v>541</v>
      </c>
      <c r="C2280" t="s">
        <v>9571</v>
      </c>
      <c r="D2280" t="s">
        <v>81</v>
      </c>
      <c r="E2280">
        <v>12</v>
      </c>
      <c r="F2280" t="s">
        <v>6</v>
      </c>
      <c r="G2280" t="s">
        <v>9422</v>
      </c>
      <c r="H2280" t="s">
        <v>30</v>
      </c>
      <c r="I2280" t="s">
        <v>27</v>
      </c>
      <c r="J2280">
        <v>8</v>
      </c>
      <c r="K2280">
        <v>8</v>
      </c>
      <c r="L2280">
        <v>0</v>
      </c>
      <c r="M2280">
        <v>0</v>
      </c>
      <c r="N2280" t="s">
        <v>35</v>
      </c>
      <c r="O2280">
        <v>0</v>
      </c>
      <c r="P2280">
        <v>20190827</v>
      </c>
      <c r="Q2280" t="s">
        <v>36</v>
      </c>
      <c r="R2280" t="s">
        <v>35</v>
      </c>
      <c r="S2280">
        <v>0</v>
      </c>
      <c r="T2280">
        <v>0</v>
      </c>
      <c r="U2280">
        <v>0</v>
      </c>
      <c r="V2280" t="s">
        <v>35</v>
      </c>
      <c r="W2280">
        <v>0</v>
      </c>
      <c r="X2280">
        <v>16056119</v>
      </c>
      <c r="Y2280" t="str">
        <f t="shared" si="35"/>
        <v>1. &lt;= 1 Year</v>
      </c>
      <c r="Z2280" t="str">
        <f t="shared" si="35"/>
        <v>1. &lt;= 1 Year</v>
      </c>
    </row>
    <row r="2281" spans="1:26" x14ac:dyDescent="0.25">
      <c r="A2281">
        <v>163986167</v>
      </c>
      <c r="B2281" t="s">
        <v>894</v>
      </c>
      <c r="C2281" t="s">
        <v>404</v>
      </c>
      <c r="D2281" t="s">
        <v>81</v>
      </c>
      <c r="E2281">
        <v>12</v>
      </c>
      <c r="F2281" t="s">
        <v>39</v>
      </c>
      <c r="G2281" t="s">
        <v>9312</v>
      </c>
      <c r="H2281" t="s">
        <v>30</v>
      </c>
      <c r="I2281" t="s">
        <v>27</v>
      </c>
      <c r="J2281">
        <v>423</v>
      </c>
      <c r="K2281">
        <v>133</v>
      </c>
      <c r="L2281">
        <v>20211</v>
      </c>
      <c r="M2281">
        <v>1</v>
      </c>
      <c r="N2281" t="s">
        <v>36</v>
      </c>
      <c r="O2281">
        <v>6924</v>
      </c>
      <c r="P2281" t="s">
        <v>30</v>
      </c>
      <c r="Q2281" t="s">
        <v>35</v>
      </c>
      <c r="R2281" t="s">
        <v>36</v>
      </c>
      <c r="S2281">
        <v>1</v>
      </c>
      <c r="T2281">
        <v>0</v>
      </c>
      <c r="U2281">
        <v>0</v>
      </c>
      <c r="V2281" t="s">
        <v>35</v>
      </c>
      <c r="W2281">
        <v>0</v>
      </c>
      <c r="X2281">
        <v>15849051</v>
      </c>
      <c r="Y2281" t="str">
        <f t="shared" si="35"/>
        <v>2.  1-1.5 Years</v>
      </c>
      <c r="Z2281" t="str">
        <f t="shared" si="35"/>
        <v>1. &lt;= 1 Year</v>
      </c>
    </row>
    <row r="2282" spans="1:26" x14ac:dyDescent="0.25">
      <c r="A2282">
        <v>163397997</v>
      </c>
      <c r="B2282" t="s">
        <v>4126</v>
      </c>
      <c r="C2282" t="s">
        <v>4829</v>
      </c>
      <c r="D2282" t="s">
        <v>4559</v>
      </c>
      <c r="E2282">
        <v>12</v>
      </c>
      <c r="F2282" t="s">
        <v>37</v>
      </c>
      <c r="G2282" t="s">
        <v>1495</v>
      </c>
      <c r="H2282" t="s">
        <v>30</v>
      </c>
      <c r="I2282" t="s">
        <v>27</v>
      </c>
      <c r="J2282">
        <v>567</v>
      </c>
      <c r="K2282">
        <v>255</v>
      </c>
      <c r="L2282">
        <v>20211</v>
      </c>
      <c r="M2282">
        <v>1</v>
      </c>
      <c r="N2282" t="s">
        <v>36</v>
      </c>
      <c r="O2282">
        <v>3811</v>
      </c>
      <c r="P2282">
        <v>20210713</v>
      </c>
      <c r="Q2282" t="s">
        <v>36</v>
      </c>
      <c r="R2282" t="s">
        <v>36</v>
      </c>
      <c r="S2282">
        <v>1</v>
      </c>
      <c r="T2282">
        <v>20212</v>
      </c>
      <c r="U2282">
        <v>1</v>
      </c>
      <c r="V2282" t="s">
        <v>36</v>
      </c>
      <c r="W2282">
        <v>325</v>
      </c>
      <c r="X2282">
        <v>15422889</v>
      </c>
      <c r="Y2282" t="str">
        <f t="shared" si="35"/>
        <v>3.  1.5 to 2 Year</v>
      </c>
      <c r="Z2282" t="str">
        <f t="shared" si="35"/>
        <v>1. &lt;= 1 Year</v>
      </c>
    </row>
    <row r="2283" spans="1:26" x14ac:dyDescent="0.25">
      <c r="A2283">
        <v>164343050</v>
      </c>
      <c r="B2283" t="s">
        <v>9572</v>
      </c>
      <c r="C2283" t="s">
        <v>9573</v>
      </c>
      <c r="D2283" t="s">
        <v>4559</v>
      </c>
      <c r="E2283">
        <v>12</v>
      </c>
      <c r="F2283" t="s">
        <v>6</v>
      </c>
      <c r="G2283" t="s">
        <v>7195</v>
      </c>
      <c r="H2283" t="s">
        <v>30</v>
      </c>
      <c r="I2283" t="s">
        <v>27</v>
      </c>
      <c r="J2283">
        <v>43</v>
      </c>
      <c r="K2283">
        <v>10</v>
      </c>
      <c r="L2283">
        <v>0</v>
      </c>
      <c r="M2283">
        <v>0</v>
      </c>
      <c r="N2283" t="s">
        <v>35</v>
      </c>
      <c r="O2283">
        <v>0</v>
      </c>
      <c r="P2283">
        <v>20201026</v>
      </c>
      <c r="Q2283" t="s">
        <v>36</v>
      </c>
      <c r="R2283" t="s">
        <v>35</v>
      </c>
      <c r="S2283">
        <v>0</v>
      </c>
      <c r="T2283">
        <v>0</v>
      </c>
      <c r="U2283">
        <v>0</v>
      </c>
      <c r="V2283" t="s">
        <v>35</v>
      </c>
      <c r="W2283">
        <v>0</v>
      </c>
      <c r="X2283">
        <v>15992584</v>
      </c>
      <c r="Y2283" t="str">
        <f t="shared" si="35"/>
        <v>1. &lt;= 1 Year</v>
      </c>
      <c r="Z2283" t="str">
        <f t="shared" si="35"/>
        <v>1. &lt;= 1 Year</v>
      </c>
    </row>
    <row r="2284" spans="1:26" x14ac:dyDescent="0.25">
      <c r="A2284">
        <v>164163408</v>
      </c>
      <c r="B2284" t="s">
        <v>3444</v>
      </c>
      <c r="C2284" t="s">
        <v>6897</v>
      </c>
      <c r="D2284" t="s">
        <v>81</v>
      </c>
      <c r="E2284">
        <v>12</v>
      </c>
      <c r="F2284" t="s">
        <v>38</v>
      </c>
      <c r="G2284" t="s">
        <v>7203</v>
      </c>
      <c r="H2284" t="s">
        <v>30</v>
      </c>
      <c r="I2284" t="s">
        <v>27</v>
      </c>
      <c r="J2284">
        <v>239</v>
      </c>
      <c r="K2284">
        <v>239</v>
      </c>
      <c r="L2284">
        <v>20211</v>
      </c>
      <c r="M2284">
        <v>1</v>
      </c>
      <c r="N2284" t="s">
        <v>36</v>
      </c>
      <c r="O2284">
        <v>8033</v>
      </c>
      <c r="P2284" t="s">
        <v>30</v>
      </c>
      <c r="Q2284" t="s">
        <v>35</v>
      </c>
      <c r="R2284" t="s">
        <v>36</v>
      </c>
      <c r="S2284">
        <v>1</v>
      </c>
      <c r="T2284">
        <v>20212</v>
      </c>
      <c r="U2284">
        <v>1</v>
      </c>
      <c r="V2284" t="s">
        <v>36</v>
      </c>
      <c r="W2284">
        <v>13872.29</v>
      </c>
      <c r="X2284">
        <v>15963645</v>
      </c>
      <c r="Y2284" t="str">
        <f t="shared" si="35"/>
        <v>1. &lt;= 1 Year</v>
      </c>
      <c r="Z2284" t="str">
        <f t="shared" si="35"/>
        <v>1. &lt;= 1 Year</v>
      </c>
    </row>
    <row r="2285" spans="1:26" x14ac:dyDescent="0.25">
      <c r="A2285">
        <v>164369326</v>
      </c>
      <c r="B2285" t="s">
        <v>9574</v>
      </c>
      <c r="C2285" t="s">
        <v>386</v>
      </c>
      <c r="D2285" t="s">
        <v>3897</v>
      </c>
      <c r="E2285">
        <v>12</v>
      </c>
      <c r="F2285" t="s">
        <v>5</v>
      </c>
      <c r="G2285" t="s">
        <v>1529</v>
      </c>
      <c r="H2285" t="s">
        <v>30</v>
      </c>
      <c r="I2285" t="s">
        <v>27</v>
      </c>
      <c r="J2285">
        <v>22</v>
      </c>
      <c r="K2285">
        <v>22</v>
      </c>
      <c r="L2285">
        <v>0</v>
      </c>
      <c r="M2285">
        <v>0</v>
      </c>
      <c r="N2285" t="s">
        <v>35</v>
      </c>
      <c r="O2285">
        <v>0</v>
      </c>
      <c r="P2285">
        <v>20190703</v>
      </c>
      <c r="Q2285" t="s">
        <v>36</v>
      </c>
      <c r="R2285" t="s">
        <v>36</v>
      </c>
      <c r="S2285">
        <v>1</v>
      </c>
      <c r="T2285">
        <v>0</v>
      </c>
      <c r="U2285">
        <v>0</v>
      </c>
      <c r="V2285" t="s">
        <v>35</v>
      </c>
      <c r="W2285">
        <v>0</v>
      </c>
      <c r="X2285">
        <v>16013392</v>
      </c>
      <c r="Y2285" t="str">
        <f t="shared" si="35"/>
        <v>1. &lt;= 1 Year</v>
      </c>
      <c r="Z2285" t="str">
        <f t="shared" si="35"/>
        <v>1. &lt;= 1 Year</v>
      </c>
    </row>
    <row r="2286" spans="1:26" x14ac:dyDescent="0.25">
      <c r="A2286">
        <v>164377738</v>
      </c>
      <c r="B2286" t="s">
        <v>9575</v>
      </c>
      <c r="C2286" t="s">
        <v>306</v>
      </c>
      <c r="D2286" t="s">
        <v>4559</v>
      </c>
      <c r="E2286">
        <v>12</v>
      </c>
      <c r="F2286" t="s">
        <v>6</v>
      </c>
      <c r="G2286" t="s">
        <v>1492</v>
      </c>
      <c r="H2286" t="s">
        <v>30</v>
      </c>
      <c r="I2286" t="s">
        <v>27</v>
      </c>
      <c r="J2286">
        <v>13</v>
      </c>
      <c r="K2286">
        <v>13</v>
      </c>
      <c r="L2286">
        <v>20211</v>
      </c>
      <c r="M2286">
        <v>1</v>
      </c>
      <c r="N2286" t="s">
        <v>36</v>
      </c>
      <c r="O2286">
        <v>5151</v>
      </c>
      <c r="P2286">
        <v>20200713</v>
      </c>
      <c r="Q2286" t="s">
        <v>36</v>
      </c>
      <c r="R2286" t="s">
        <v>35</v>
      </c>
      <c r="S2286">
        <v>0</v>
      </c>
      <c r="T2286">
        <v>0</v>
      </c>
      <c r="U2286">
        <v>0</v>
      </c>
      <c r="V2286" t="s">
        <v>35</v>
      </c>
      <c r="W2286">
        <v>0</v>
      </c>
      <c r="X2286">
        <v>16035123</v>
      </c>
      <c r="Y2286" t="str">
        <f t="shared" si="35"/>
        <v>1. &lt;= 1 Year</v>
      </c>
      <c r="Z2286" t="str">
        <f t="shared" si="35"/>
        <v>1. &lt;= 1 Year</v>
      </c>
    </row>
    <row r="2287" spans="1:26" x14ac:dyDescent="0.25">
      <c r="A2287">
        <v>163056427</v>
      </c>
      <c r="B2287" t="s">
        <v>5172</v>
      </c>
      <c r="C2287" t="s">
        <v>5173</v>
      </c>
      <c r="D2287" t="s">
        <v>4559</v>
      </c>
      <c r="E2287">
        <v>12</v>
      </c>
      <c r="F2287" t="s">
        <v>37</v>
      </c>
      <c r="G2287" t="s">
        <v>1508</v>
      </c>
      <c r="H2287" t="s">
        <v>30</v>
      </c>
      <c r="I2287" t="s">
        <v>27</v>
      </c>
      <c r="J2287">
        <v>862</v>
      </c>
      <c r="K2287">
        <v>416</v>
      </c>
      <c r="L2287">
        <v>0</v>
      </c>
      <c r="M2287">
        <v>0</v>
      </c>
      <c r="N2287" t="s">
        <v>35</v>
      </c>
      <c r="O2287">
        <v>0</v>
      </c>
      <c r="P2287">
        <v>20210630</v>
      </c>
      <c r="Q2287" t="s">
        <v>36</v>
      </c>
      <c r="R2287" t="s">
        <v>36</v>
      </c>
      <c r="S2287">
        <v>1</v>
      </c>
      <c r="T2287">
        <v>20212</v>
      </c>
      <c r="U2287">
        <v>1</v>
      </c>
      <c r="V2287" t="s">
        <v>36</v>
      </c>
      <c r="W2287">
        <v>432.81</v>
      </c>
      <c r="X2287">
        <v>15260676</v>
      </c>
      <c r="Y2287" t="str">
        <f t="shared" si="35"/>
        <v>4. 2-3 Year</v>
      </c>
      <c r="Z2287" t="str">
        <f t="shared" si="35"/>
        <v>2.  1-1.5 Years</v>
      </c>
    </row>
    <row r="2288" spans="1:26" x14ac:dyDescent="0.25">
      <c r="A2288">
        <v>164223509</v>
      </c>
      <c r="B2288" t="s">
        <v>286</v>
      </c>
      <c r="C2288" t="s">
        <v>529</v>
      </c>
      <c r="D2288" t="s">
        <v>83</v>
      </c>
      <c r="E2288">
        <v>12</v>
      </c>
      <c r="F2288" t="s">
        <v>39</v>
      </c>
      <c r="G2288" t="s">
        <v>9312</v>
      </c>
      <c r="H2288" t="s">
        <v>30</v>
      </c>
      <c r="I2288" t="s">
        <v>27</v>
      </c>
      <c r="J2288">
        <v>140</v>
      </c>
      <c r="K2288">
        <v>140</v>
      </c>
      <c r="L2288">
        <v>20211</v>
      </c>
      <c r="M2288">
        <v>1</v>
      </c>
      <c r="N2288" t="s">
        <v>36</v>
      </c>
      <c r="O2288">
        <v>5725</v>
      </c>
      <c r="P2288">
        <v>20180525</v>
      </c>
      <c r="Q2288" t="s">
        <v>36</v>
      </c>
      <c r="R2288" t="s">
        <v>36</v>
      </c>
      <c r="S2288">
        <v>1</v>
      </c>
      <c r="T2288">
        <v>20212</v>
      </c>
      <c r="U2288">
        <v>1</v>
      </c>
      <c r="V2288" t="s">
        <v>36</v>
      </c>
      <c r="W2288">
        <v>3145.48</v>
      </c>
      <c r="X2288">
        <v>15949144</v>
      </c>
      <c r="Y2288" t="str">
        <f t="shared" si="35"/>
        <v>1. &lt;= 1 Year</v>
      </c>
      <c r="Z2288" t="str">
        <f t="shared" si="35"/>
        <v>1. &lt;= 1 Year</v>
      </c>
    </row>
    <row r="2289" spans="1:26" x14ac:dyDescent="0.25">
      <c r="A2289">
        <v>164229805</v>
      </c>
      <c r="B2289" t="s">
        <v>286</v>
      </c>
      <c r="C2289" t="s">
        <v>7603</v>
      </c>
      <c r="D2289" t="s">
        <v>81</v>
      </c>
      <c r="E2289">
        <v>12</v>
      </c>
      <c r="F2289" t="s">
        <v>6</v>
      </c>
      <c r="G2289" t="s">
        <v>7196</v>
      </c>
      <c r="H2289" t="s">
        <v>30</v>
      </c>
      <c r="I2289" t="s">
        <v>27</v>
      </c>
      <c r="J2289">
        <v>178</v>
      </c>
      <c r="K2289">
        <v>178</v>
      </c>
      <c r="L2289">
        <v>20211</v>
      </c>
      <c r="M2289">
        <v>1</v>
      </c>
      <c r="N2289" t="s">
        <v>36</v>
      </c>
      <c r="O2289">
        <v>189</v>
      </c>
      <c r="P2289" t="s">
        <v>30</v>
      </c>
      <c r="Q2289" t="s">
        <v>35</v>
      </c>
      <c r="R2289" t="s">
        <v>35</v>
      </c>
      <c r="S2289">
        <v>0</v>
      </c>
      <c r="T2289">
        <v>20212</v>
      </c>
      <c r="U2289">
        <v>1</v>
      </c>
      <c r="V2289" t="s">
        <v>36</v>
      </c>
      <c r="W2289">
        <v>2558.5500000000002</v>
      </c>
      <c r="X2289">
        <v>15980050</v>
      </c>
      <c r="Y2289" t="str">
        <f t="shared" si="35"/>
        <v>1. &lt;= 1 Year</v>
      </c>
      <c r="Z2289" t="str">
        <f t="shared" si="35"/>
        <v>1. &lt;= 1 Year</v>
      </c>
    </row>
    <row r="2290" spans="1:26" x14ac:dyDescent="0.25">
      <c r="A2290">
        <v>162887815</v>
      </c>
      <c r="B2290" t="s">
        <v>3134</v>
      </c>
      <c r="C2290" t="s">
        <v>5896</v>
      </c>
      <c r="D2290" t="s">
        <v>81</v>
      </c>
      <c r="E2290">
        <v>12</v>
      </c>
      <c r="F2290" t="s">
        <v>37</v>
      </c>
      <c r="G2290" t="s">
        <v>4185</v>
      </c>
      <c r="H2290" t="s">
        <v>30</v>
      </c>
      <c r="I2290" t="s">
        <v>27</v>
      </c>
      <c r="J2290">
        <v>989</v>
      </c>
      <c r="K2290">
        <v>989</v>
      </c>
      <c r="L2290">
        <v>20211</v>
      </c>
      <c r="M2290">
        <v>1</v>
      </c>
      <c r="N2290" t="s">
        <v>36</v>
      </c>
      <c r="O2290">
        <v>1365</v>
      </c>
      <c r="P2290">
        <v>20210429</v>
      </c>
      <c r="Q2290" t="s">
        <v>36</v>
      </c>
      <c r="R2290" t="s">
        <v>36</v>
      </c>
      <c r="S2290">
        <v>1</v>
      </c>
      <c r="T2290">
        <v>20212</v>
      </c>
      <c r="U2290">
        <v>1</v>
      </c>
      <c r="V2290" t="s">
        <v>36</v>
      </c>
      <c r="W2290">
        <v>257.75</v>
      </c>
      <c r="X2290">
        <v>15202685</v>
      </c>
      <c r="Y2290" t="str">
        <f t="shared" si="35"/>
        <v>4. 2-3 Year</v>
      </c>
      <c r="Z2290" t="str">
        <f t="shared" si="35"/>
        <v>4. 2-3 Year</v>
      </c>
    </row>
    <row r="2291" spans="1:26" x14ac:dyDescent="0.25">
      <c r="A2291">
        <v>164337451</v>
      </c>
      <c r="B2291" t="s">
        <v>9576</v>
      </c>
      <c r="C2291" t="s">
        <v>844</v>
      </c>
      <c r="D2291" t="s">
        <v>83</v>
      </c>
      <c r="E2291">
        <v>12</v>
      </c>
      <c r="F2291" t="s">
        <v>6</v>
      </c>
      <c r="G2291" t="s">
        <v>1493</v>
      </c>
      <c r="H2291" t="s">
        <v>30</v>
      </c>
      <c r="I2291" t="s">
        <v>27</v>
      </c>
      <c r="J2291">
        <v>57</v>
      </c>
      <c r="K2291">
        <v>45</v>
      </c>
      <c r="L2291">
        <v>20211</v>
      </c>
      <c r="M2291">
        <v>1</v>
      </c>
      <c r="N2291" t="s">
        <v>36</v>
      </c>
      <c r="O2291">
        <v>3468</v>
      </c>
      <c r="P2291">
        <v>20210324</v>
      </c>
      <c r="Q2291" t="s">
        <v>36</v>
      </c>
      <c r="R2291" t="s">
        <v>35</v>
      </c>
      <c r="S2291">
        <v>0</v>
      </c>
      <c r="T2291">
        <v>20212</v>
      </c>
      <c r="U2291">
        <v>1</v>
      </c>
      <c r="V2291" t="s">
        <v>36</v>
      </c>
      <c r="W2291">
        <v>1221</v>
      </c>
      <c r="X2291">
        <v>16006065</v>
      </c>
      <c r="Y2291" t="str">
        <f t="shared" si="35"/>
        <v>1. &lt;= 1 Year</v>
      </c>
      <c r="Z2291" t="str">
        <f t="shared" si="35"/>
        <v>1. &lt;= 1 Year</v>
      </c>
    </row>
    <row r="2292" spans="1:26" x14ac:dyDescent="0.25">
      <c r="A2292">
        <v>163166492</v>
      </c>
      <c r="B2292" t="s">
        <v>7604</v>
      </c>
      <c r="C2292" t="s">
        <v>7605</v>
      </c>
      <c r="D2292" t="s">
        <v>89</v>
      </c>
      <c r="E2292">
        <v>12</v>
      </c>
      <c r="F2292" t="s">
        <v>6</v>
      </c>
      <c r="G2292" t="s">
        <v>8880</v>
      </c>
      <c r="H2292" t="s">
        <v>30</v>
      </c>
      <c r="I2292" t="s">
        <v>27</v>
      </c>
      <c r="J2292">
        <v>773</v>
      </c>
      <c r="K2292">
        <v>702</v>
      </c>
      <c r="L2292">
        <v>0</v>
      </c>
      <c r="M2292">
        <v>0</v>
      </c>
      <c r="N2292" t="s">
        <v>35</v>
      </c>
      <c r="O2292">
        <v>0</v>
      </c>
      <c r="P2292">
        <v>20210714</v>
      </c>
      <c r="Q2292" t="s">
        <v>36</v>
      </c>
      <c r="R2292" t="s">
        <v>35</v>
      </c>
      <c r="S2292">
        <v>0</v>
      </c>
      <c r="T2292">
        <v>0</v>
      </c>
      <c r="U2292">
        <v>0</v>
      </c>
      <c r="V2292" t="s">
        <v>35</v>
      </c>
      <c r="W2292">
        <v>0</v>
      </c>
      <c r="X2292">
        <v>15164860</v>
      </c>
      <c r="Y2292" t="str">
        <f t="shared" si="35"/>
        <v>4. 2-3 Year</v>
      </c>
      <c r="Z2292" t="str">
        <f t="shared" si="35"/>
        <v>3.  1.5 to 2 Year</v>
      </c>
    </row>
    <row r="2293" spans="1:26" x14ac:dyDescent="0.25">
      <c r="A2293">
        <v>164385145</v>
      </c>
      <c r="B2293" t="s">
        <v>9577</v>
      </c>
      <c r="C2293" t="s">
        <v>9578</v>
      </c>
      <c r="D2293" t="s">
        <v>89</v>
      </c>
      <c r="E2293">
        <v>12</v>
      </c>
      <c r="F2293" t="s">
        <v>6</v>
      </c>
      <c r="G2293" t="s">
        <v>1502</v>
      </c>
      <c r="H2293" t="s">
        <v>30</v>
      </c>
      <c r="I2293" t="s">
        <v>27</v>
      </c>
      <c r="J2293">
        <v>6</v>
      </c>
      <c r="K2293">
        <v>6</v>
      </c>
      <c r="L2293">
        <v>0</v>
      </c>
      <c r="M2293">
        <v>0</v>
      </c>
      <c r="N2293" t="s">
        <v>35</v>
      </c>
      <c r="O2293">
        <v>0</v>
      </c>
      <c r="P2293">
        <v>20191008</v>
      </c>
      <c r="Q2293" t="s">
        <v>36</v>
      </c>
      <c r="R2293" t="s">
        <v>35</v>
      </c>
      <c r="S2293">
        <v>0</v>
      </c>
      <c r="T2293">
        <v>0</v>
      </c>
      <c r="U2293">
        <v>0</v>
      </c>
      <c r="V2293" t="s">
        <v>35</v>
      </c>
      <c r="W2293">
        <v>0</v>
      </c>
      <c r="X2293">
        <v>16056679</v>
      </c>
      <c r="Y2293" t="str">
        <f t="shared" si="35"/>
        <v>1. &lt;= 1 Year</v>
      </c>
      <c r="Z2293" t="str">
        <f t="shared" si="35"/>
        <v>1. &lt;= 1 Year</v>
      </c>
    </row>
    <row r="2294" spans="1:26" x14ac:dyDescent="0.25">
      <c r="A2294">
        <v>164162614</v>
      </c>
      <c r="B2294" t="s">
        <v>7231</v>
      </c>
      <c r="C2294" t="s">
        <v>1357</v>
      </c>
      <c r="D2294" t="s">
        <v>89</v>
      </c>
      <c r="E2294">
        <v>12</v>
      </c>
      <c r="F2294" t="s">
        <v>38</v>
      </c>
      <c r="G2294" t="s">
        <v>1511</v>
      </c>
      <c r="H2294" t="s">
        <v>30</v>
      </c>
      <c r="I2294" t="s">
        <v>27</v>
      </c>
      <c r="J2294">
        <v>198</v>
      </c>
      <c r="K2294">
        <v>198</v>
      </c>
      <c r="L2294">
        <v>0</v>
      </c>
      <c r="M2294">
        <v>0</v>
      </c>
      <c r="N2294" t="s">
        <v>35</v>
      </c>
      <c r="O2294">
        <v>0</v>
      </c>
      <c r="P2294">
        <v>20210719</v>
      </c>
      <c r="Q2294" t="s">
        <v>36</v>
      </c>
      <c r="R2294" t="s">
        <v>36</v>
      </c>
      <c r="S2294">
        <v>1</v>
      </c>
      <c r="T2294">
        <v>0</v>
      </c>
      <c r="U2294">
        <v>0</v>
      </c>
      <c r="V2294" t="s">
        <v>35</v>
      </c>
      <c r="W2294">
        <v>0</v>
      </c>
      <c r="X2294">
        <v>15441902</v>
      </c>
      <c r="Y2294" t="str">
        <f t="shared" si="35"/>
        <v>1. &lt;= 1 Year</v>
      </c>
      <c r="Z2294" t="str">
        <f t="shared" si="35"/>
        <v>1. &lt;= 1 Year</v>
      </c>
    </row>
    <row r="2295" spans="1:26" x14ac:dyDescent="0.25">
      <c r="A2295">
        <v>164382848</v>
      </c>
      <c r="B2295" t="s">
        <v>9579</v>
      </c>
      <c r="C2295" t="s">
        <v>9580</v>
      </c>
      <c r="D2295" t="s">
        <v>89</v>
      </c>
      <c r="E2295">
        <v>12</v>
      </c>
      <c r="F2295" t="s">
        <v>38</v>
      </c>
      <c r="G2295" t="s">
        <v>1493</v>
      </c>
      <c r="H2295" t="s">
        <v>30</v>
      </c>
      <c r="I2295" t="s">
        <v>27</v>
      </c>
      <c r="J2295">
        <v>6</v>
      </c>
      <c r="K2295">
        <v>6</v>
      </c>
      <c r="L2295">
        <v>0</v>
      </c>
      <c r="M2295">
        <v>0</v>
      </c>
      <c r="N2295" t="s">
        <v>35</v>
      </c>
      <c r="O2295">
        <v>0</v>
      </c>
      <c r="P2295">
        <v>20190111</v>
      </c>
      <c r="Q2295" t="s">
        <v>36</v>
      </c>
      <c r="R2295" t="s">
        <v>36</v>
      </c>
      <c r="S2295">
        <v>1</v>
      </c>
      <c r="T2295">
        <v>0</v>
      </c>
      <c r="U2295">
        <v>0</v>
      </c>
      <c r="V2295" t="s">
        <v>35</v>
      </c>
      <c r="W2295">
        <v>0</v>
      </c>
      <c r="X2295">
        <v>10997027</v>
      </c>
      <c r="Y2295" t="str">
        <f t="shared" si="35"/>
        <v>1. &lt;= 1 Year</v>
      </c>
      <c r="Z2295" t="str">
        <f t="shared" si="35"/>
        <v>1. &lt;= 1 Year</v>
      </c>
    </row>
    <row r="2296" spans="1:26" x14ac:dyDescent="0.25">
      <c r="A2296">
        <v>163247997</v>
      </c>
      <c r="B2296" t="s">
        <v>1254</v>
      </c>
      <c r="C2296" t="s">
        <v>9581</v>
      </c>
      <c r="D2296" t="s">
        <v>89</v>
      </c>
      <c r="E2296">
        <v>12</v>
      </c>
      <c r="F2296" t="s">
        <v>6</v>
      </c>
      <c r="G2296" t="s">
        <v>1499</v>
      </c>
      <c r="H2296" t="s">
        <v>30</v>
      </c>
      <c r="I2296" t="s">
        <v>27</v>
      </c>
      <c r="J2296">
        <v>721</v>
      </c>
      <c r="K2296">
        <v>57</v>
      </c>
      <c r="L2296">
        <v>20211</v>
      </c>
      <c r="M2296">
        <v>1</v>
      </c>
      <c r="N2296" t="s">
        <v>36</v>
      </c>
      <c r="O2296">
        <v>10470</v>
      </c>
      <c r="P2296">
        <v>20180108</v>
      </c>
      <c r="Q2296" t="s">
        <v>36</v>
      </c>
      <c r="R2296" t="s">
        <v>35</v>
      </c>
      <c r="S2296">
        <v>0</v>
      </c>
      <c r="T2296">
        <v>20212</v>
      </c>
      <c r="U2296">
        <v>1</v>
      </c>
      <c r="V2296" t="s">
        <v>36</v>
      </c>
      <c r="W2296">
        <v>11672.65</v>
      </c>
      <c r="X2296">
        <v>15362695</v>
      </c>
      <c r="Y2296" t="str">
        <f t="shared" si="35"/>
        <v>3.  1.5 to 2 Year</v>
      </c>
      <c r="Z2296" t="str">
        <f t="shared" si="35"/>
        <v>1. &lt;= 1 Year</v>
      </c>
    </row>
    <row r="2297" spans="1:26" x14ac:dyDescent="0.25">
      <c r="A2297">
        <v>164384404</v>
      </c>
      <c r="B2297" t="s">
        <v>8698</v>
      </c>
      <c r="C2297" t="s">
        <v>9582</v>
      </c>
      <c r="D2297" t="s">
        <v>89</v>
      </c>
      <c r="E2297">
        <v>12</v>
      </c>
      <c r="F2297" t="s">
        <v>37</v>
      </c>
      <c r="G2297" t="s">
        <v>1682</v>
      </c>
      <c r="H2297" t="s">
        <v>30</v>
      </c>
      <c r="I2297" t="s">
        <v>27</v>
      </c>
      <c r="J2297">
        <v>7</v>
      </c>
      <c r="K2297">
        <v>7</v>
      </c>
      <c r="L2297">
        <v>20211</v>
      </c>
      <c r="M2297">
        <v>1</v>
      </c>
      <c r="N2297" t="s">
        <v>36</v>
      </c>
      <c r="O2297">
        <v>4419</v>
      </c>
      <c r="P2297" t="s">
        <v>30</v>
      </c>
      <c r="Q2297" t="s">
        <v>35</v>
      </c>
      <c r="R2297" t="s">
        <v>35</v>
      </c>
      <c r="S2297">
        <v>0</v>
      </c>
      <c r="T2297">
        <v>20212</v>
      </c>
      <c r="U2297">
        <v>1</v>
      </c>
      <c r="V2297" t="s">
        <v>36</v>
      </c>
      <c r="W2297">
        <v>3025.53</v>
      </c>
      <c r="X2297">
        <v>16061876</v>
      </c>
      <c r="Y2297" t="str">
        <f t="shared" si="35"/>
        <v>1. &lt;= 1 Year</v>
      </c>
      <c r="Z2297" t="str">
        <f t="shared" si="35"/>
        <v>1. &lt;= 1 Year</v>
      </c>
    </row>
    <row r="2298" spans="1:26" x14ac:dyDescent="0.25">
      <c r="A2298">
        <v>164287331</v>
      </c>
      <c r="B2298" t="s">
        <v>730</v>
      </c>
      <c r="C2298" t="s">
        <v>3505</v>
      </c>
      <c r="D2298" t="s">
        <v>83</v>
      </c>
      <c r="E2298">
        <v>12</v>
      </c>
      <c r="F2298" t="s">
        <v>37</v>
      </c>
      <c r="G2298" t="s">
        <v>1515</v>
      </c>
      <c r="H2298" t="s">
        <v>30</v>
      </c>
      <c r="I2298" t="s">
        <v>27</v>
      </c>
      <c r="J2298">
        <v>111</v>
      </c>
      <c r="K2298">
        <v>30</v>
      </c>
      <c r="L2298">
        <v>0</v>
      </c>
      <c r="M2298">
        <v>0</v>
      </c>
      <c r="N2298" t="s">
        <v>35</v>
      </c>
      <c r="O2298">
        <v>0</v>
      </c>
      <c r="P2298">
        <v>20200923</v>
      </c>
      <c r="Q2298" t="s">
        <v>36</v>
      </c>
      <c r="R2298" t="s">
        <v>35</v>
      </c>
      <c r="S2298">
        <v>0</v>
      </c>
      <c r="T2298">
        <v>0</v>
      </c>
      <c r="U2298">
        <v>0</v>
      </c>
      <c r="V2298" t="s">
        <v>35</v>
      </c>
      <c r="W2298">
        <v>0</v>
      </c>
      <c r="X2298">
        <v>15905457</v>
      </c>
      <c r="Y2298" t="str">
        <f t="shared" si="35"/>
        <v>1. &lt;= 1 Year</v>
      </c>
      <c r="Z2298" t="str">
        <f t="shared" si="35"/>
        <v>1. &lt;= 1 Year</v>
      </c>
    </row>
    <row r="2299" spans="1:26" x14ac:dyDescent="0.25">
      <c r="A2299">
        <v>164316819</v>
      </c>
      <c r="B2299" t="s">
        <v>9583</v>
      </c>
      <c r="C2299" t="s">
        <v>9584</v>
      </c>
      <c r="D2299" t="s">
        <v>81</v>
      </c>
      <c r="E2299">
        <v>12</v>
      </c>
      <c r="F2299" t="s">
        <v>37</v>
      </c>
      <c r="G2299" t="s">
        <v>3403</v>
      </c>
      <c r="H2299" t="s">
        <v>30</v>
      </c>
      <c r="I2299" t="s">
        <v>27</v>
      </c>
      <c r="J2299">
        <v>83</v>
      </c>
      <c r="K2299">
        <v>48</v>
      </c>
      <c r="L2299">
        <v>0</v>
      </c>
      <c r="M2299">
        <v>0</v>
      </c>
      <c r="N2299" t="s">
        <v>35</v>
      </c>
      <c r="O2299">
        <v>0</v>
      </c>
      <c r="P2299" t="s">
        <v>30</v>
      </c>
      <c r="Q2299" t="s">
        <v>35</v>
      </c>
      <c r="R2299" t="s">
        <v>35</v>
      </c>
      <c r="S2299">
        <v>0</v>
      </c>
      <c r="T2299">
        <v>0</v>
      </c>
      <c r="U2299">
        <v>0</v>
      </c>
      <c r="V2299" t="s">
        <v>35</v>
      </c>
      <c r="W2299">
        <v>0</v>
      </c>
      <c r="X2299">
        <v>16020573</v>
      </c>
      <c r="Y2299" t="str">
        <f t="shared" si="35"/>
        <v>1. &lt;= 1 Year</v>
      </c>
      <c r="Z2299" t="str">
        <f t="shared" si="35"/>
        <v>1. &lt;= 1 Year</v>
      </c>
    </row>
    <row r="2300" spans="1:26" x14ac:dyDescent="0.25">
      <c r="A2300">
        <v>164296644</v>
      </c>
      <c r="B2300" t="s">
        <v>9585</v>
      </c>
      <c r="C2300" t="s">
        <v>2951</v>
      </c>
      <c r="D2300" t="s">
        <v>81</v>
      </c>
      <c r="E2300">
        <v>12</v>
      </c>
      <c r="F2300" t="s">
        <v>38</v>
      </c>
      <c r="G2300" t="s">
        <v>6565</v>
      </c>
      <c r="H2300" t="s">
        <v>30</v>
      </c>
      <c r="I2300" t="s">
        <v>27</v>
      </c>
      <c r="J2300">
        <v>99</v>
      </c>
      <c r="K2300">
        <v>52</v>
      </c>
      <c r="L2300">
        <v>20211</v>
      </c>
      <c r="M2300">
        <v>1</v>
      </c>
      <c r="N2300" t="s">
        <v>36</v>
      </c>
      <c r="O2300">
        <v>5783</v>
      </c>
      <c r="P2300">
        <v>20190625</v>
      </c>
      <c r="Q2300" t="s">
        <v>36</v>
      </c>
      <c r="R2300" t="s">
        <v>36</v>
      </c>
      <c r="S2300">
        <v>1</v>
      </c>
      <c r="T2300">
        <v>20212</v>
      </c>
      <c r="U2300">
        <v>1</v>
      </c>
      <c r="V2300" t="s">
        <v>36</v>
      </c>
      <c r="W2300">
        <v>6965.41</v>
      </c>
      <c r="X2300">
        <v>15029391</v>
      </c>
      <c r="Y2300" t="str">
        <f t="shared" si="35"/>
        <v>1. &lt;= 1 Year</v>
      </c>
      <c r="Z2300" t="str">
        <f t="shared" si="35"/>
        <v>1. &lt;= 1 Year</v>
      </c>
    </row>
    <row r="2301" spans="1:26" x14ac:dyDescent="0.25">
      <c r="A2301">
        <v>164171958</v>
      </c>
      <c r="B2301" t="s">
        <v>6898</v>
      </c>
      <c r="C2301" t="s">
        <v>204</v>
      </c>
      <c r="D2301" t="s">
        <v>81</v>
      </c>
      <c r="E2301">
        <v>12</v>
      </c>
      <c r="F2301" t="s">
        <v>5</v>
      </c>
      <c r="G2301" t="s">
        <v>8487</v>
      </c>
      <c r="H2301" t="s">
        <v>30</v>
      </c>
      <c r="I2301" t="s">
        <v>27</v>
      </c>
      <c r="J2301">
        <v>231</v>
      </c>
      <c r="K2301">
        <v>231</v>
      </c>
      <c r="L2301">
        <v>0</v>
      </c>
      <c r="M2301">
        <v>0</v>
      </c>
      <c r="N2301" t="s">
        <v>35</v>
      </c>
      <c r="O2301">
        <v>0</v>
      </c>
      <c r="P2301">
        <v>20190916</v>
      </c>
      <c r="Q2301" t="s">
        <v>36</v>
      </c>
      <c r="R2301" t="s">
        <v>36</v>
      </c>
      <c r="S2301">
        <v>1</v>
      </c>
      <c r="T2301">
        <v>0</v>
      </c>
      <c r="U2301">
        <v>0</v>
      </c>
      <c r="V2301" t="s">
        <v>35</v>
      </c>
      <c r="W2301">
        <v>0</v>
      </c>
      <c r="X2301">
        <v>15947199</v>
      </c>
      <c r="Y2301" t="str">
        <f t="shared" si="35"/>
        <v>1. &lt;= 1 Year</v>
      </c>
      <c r="Z2301" t="str">
        <f t="shared" si="35"/>
        <v>1. &lt;= 1 Year</v>
      </c>
    </row>
    <row r="2302" spans="1:26" x14ac:dyDescent="0.25">
      <c r="A2302">
        <v>162726836</v>
      </c>
      <c r="B2302" t="s">
        <v>5174</v>
      </c>
      <c r="C2302" t="s">
        <v>5175</v>
      </c>
      <c r="D2302" t="s">
        <v>89</v>
      </c>
      <c r="E2302">
        <v>12</v>
      </c>
      <c r="F2302" t="s">
        <v>37</v>
      </c>
      <c r="G2302" t="s">
        <v>1508</v>
      </c>
      <c r="H2302" t="s">
        <v>30</v>
      </c>
      <c r="I2302" t="s">
        <v>27</v>
      </c>
      <c r="J2302">
        <v>1092</v>
      </c>
      <c r="K2302">
        <v>1065</v>
      </c>
      <c r="L2302">
        <v>0</v>
      </c>
      <c r="M2302">
        <v>0</v>
      </c>
      <c r="N2302" t="s">
        <v>35</v>
      </c>
      <c r="O2302">
        <v>0</v>
      </c>
      <c r="P2302">
        <v>20190621</v>
      </c>
      <c r="Q2302" t="s">
        <v>36</v>
      </c>
      <c r="R2302" t="s">
        <v>36</v>
      </c>
      <c r="S2302">
        <v>1</v>
      </c>
      <c r="T2302">
        <v>0</v>
      </c>
      <c r="U2302">
        <v>0</v>
      </c>
      <c r="V2302" t="s">
        <v>35</v>
      </c>
      <c r="W2302">
        <v>0</v>
      </c>
      <c r="X2302">
        <v>15157359</v>
      </c>
      <c r="Y2302" t="str">
        <f t="shared" si="35"/>
        <v>4. 2-3 Year</v>
      </c>
      <c r="Z2302" t="str">
        <f t="shared" si="35"/>
        <v>4. 2-3 Year</v>
      </c>
    </row>
    <row r="2303" spans="1:26" x14ac:dyDescent="0.25">
      <c r="A2303">
        <v>164081130</v>
      </c>
      <c r="B2303" t="s">
        <v>6120</v>
      </c>
      <c r="C2303" t="s">
        <v>3664</v>
      </c>
      <c r="D2303" t="s">
        <v>81</v>
      </c>
      <c r="E2303">
        <v>12</v>
      </c>
      <c r="F2303" t="s">
        <v>6</v>
      </c>
      <c r="G2303" t="s">
        <v>9312</v>
      </c>
      <c r="H2303" t="s">
        <v>30</v>
      </c>
      <c r="I2303" t="s">
        <v>27</v>
      </c>
      <c r="J2303">
        <v>338</v>
      </c>
      <c r="K2303">
        <v>338</v>
      </c>
      <c r="L2303">
        <v>20211</v>
      </c>
      <c r="M2303">
        <v>1</v>
      </c>
      <c r="N2303" t="s">
        <v>36</v>
      </c>
      <c r="O2303">
        <v>8945</v>
      </c>
      <c r="P2303">
        <v>20210416</v>
      </c>
      <c r="Q2303" t="s">
        <v>36</v>
      </c>
      <c r="R2303" t="s">
        <v>35</v>
      </c>
      <c r="S2303">
        <v>0</v>
      </c>
      <c r="T2303">
        <v>20212</v>
      </c>
      <c r="U2303">
        <v>1</v>
      </c>
      <c r="V2303" t="s">
        <v>36</v>
      </c>
      <c r="W2303">
        <v>5063.76</v>
      </c>
      <c r="X2303">
        <v>11087037</v>
      </c>
      <c r="Y2303" t="str">
        <f t="shared" si="35"/>
        <v>1. &lt;= 1 Year</v>
      </c>
      <c r="Z2303" t="str">
        <f t="shared" si="35"/>
        <v>1. &lt;= 1 Year</v>
      </c>
    </row>
    <row r="2304" spans="1:26" x14ac:dyDescent="0.25">
      <c r="A2304">
        <v>163389370</v>
      </c>
      <c r="B2304" t="s">
        <v>7970</v>
      </c>
      <c r="C2304" t="s">
        <v>7971</v>
      </c>
      <c r="D2304" t="s">
        <v>89</v>
      </c>
      <c r="E2304">
        <v>12</v>
      </c>
      <c r="F2304" t="s">
        <v>37</v>
      </c>
      <c r="G2304" t="s">
        <v>1498</v>
      </c>
      <c r="H2304" t="s">
        <v>30</v>
      </c>
      <c r="I2304" t="s">
        <v>27</v>
      </c>
      <c r="J2304">
        <v>576</v>
      </c>
      <c r="K2304">
        <v>560</v>
      </c>
      <c r="L2304">
        <v>0</v>
      </c>
      <c r="M2304">
        <v>0</v>
      </c>
      <c r="N2304" t="s">
        <v>35</v>
      </c>
      <c r="O2304">
        <v>0</v>
      </c>
      <c r="P2304" t="s">
        <v>30</v>
      </c>
      <c r="Q2304" t="s">
        <v>35</v>
      </c>
      <c r="R2304" t="s">
        <v>35</v>
      </c>
      <c r="S2304">
        <v>0</v>
      </c>
      <c r="T2304">
        <v>0</v>
      </c>
      <c r="U2304">
        <v>0</v>
      </c>
      <c r="V2304" t="s">
        <v>35</v>
      </c>
      <c r="W2304">
        <v>0</v>
      </c>
      <c r="X2304">
        <v>15391377</v>
      </c>
      <c r="Y2304" t="str">
        <f t="shared" si="35"/>
        <v>3.  1.5 to 2 Year</v>
      </c>
      <c r="Z2304" t="str">
        <f t="shared" si="35"/>
        <v>3.  1.5 to 2 Year</v>
      </c>
    </row>
    <row r="2305" spans="1:26" x14ac:dyDescent="0.25">
      <c r="A2305">
        <v>164237370</v>
      </c>
      <c r="B2305" t="s">
        <v>7606</v>
      </c>
      <c r="C2305" t="s">
        <v>1674</v>
      </c>
      <c r="D2305" t="s">
        <v>83</v>
      </c>
      <c r="E2305">
        <v>12</v>
      </c>
      <c r="F2305" t="s">
        <v>6</v>
      </c>
      <c r="G2305" t="s">
        <v>7196</v>
      </c>
      <c r="H2305" t="s">
        <v>30</v>
      </c>
      <c r="I2305" t="s">
        <v>27</v>
      </c>
      <c r="J2305">
        <v>170</v>
      </c>
      <c r="K2305">
        <v>157</v>
      </c>
      <c r="L2305">
        <v>0</v>
      </c>
      <c r="M2305">
        <v>0</v>
      </c>
      <c r="N2305" t="s">
        <v>35</v>
      </c>
      <c r="O2305">
        <v>0</v>
      </c>
      <c r="P2305" t="s">
        <v>30</v>
      </c>
      <c r="Q2305" t="s">
        <v>35</v>
      </c>
      <c r="R2305" t="s">
        <v>35</v>
      </c>
      <c r="S2305">
        <v>0</v>
      </c>
      <c r="T2305">
        <v>0</v>
      </c>
      <c r="U2305">
        <v>0</v>
      </c>
      <c r="V2305" t="s">
        <v>35</v>
      </c>
      <c r="W2305">
        <v>0</v>
      </c>
      <c r="X2305">
        <v>15993587</v>
      </c>
      <c r="Y2305" t="str">
        <f t="shared" ref="Y2305:Z2368" si="36">IF(J2305&lt;=364,"1. &lt;= 1 Year",IF(J2305&lt;=546,"2.  1-1.5 Years",IF(J2305&lt;=729,"3.  1.5 to 2 Year",IF(J2305&lt;=1459,"4. 2-3 Year",IF(J2305&lt;=1824,"5. 3-4 Year",IF(J2305&lt;=2189,"6. 4-5 Year",IF(J2305&gt;=2190,"7. &gt;= 6 Year","N/A")))))))</f>
        <v>1. &lt;= 1 Year</v>
      </c>
      <c r="Z2305" t="str">
        <f t="shared" si="36"/>
        <v>1. &lt;= 1 Year</v>
      </c>
    </row>
    <row r="2306" spans="1:26" x14ac:dyDescent="0.25">
      <c r="A2306">
        <v>164174133</v>
      </c>
      <c r="B2306" t="s">
        <v>3872</v>
      </c>
      <c r="C2306" t="s">
        <v>6899</v>
      </c>
      <c r="D2306" t="s">
        <v>81</v>
      </c>
      <c r="E2306">
        <v>12</v>
      </c>
      <c r="F2306" t="s">
        <v>38</v>
      </c>
      <c r="G2306" t="s">
        <v>1529</v>
      </c>
      <c r="H2306" t="s">
        <v>30</v>
      </c>
      <c r="I2306" t="s">
        <v>27</v>
      </c>
      <c r="J2306">
        <v>226</v>
      </c>
      <c r="K2306">
        <v>226</v>
      </c>
      <c r="L2306">
        <v>20211</v>
      </c>
      <c r="M2306">
        <v>1</v>
      </c>
      <c r="N2306" t="s">
        <v>36</v>
      </c>
      <c r="O2306">
        <v>617</v>
      </c>
      <c r="P2306">
        <v>20210719</v>
      </c>
      <c r="Q2306" t="s">
        <v>36</v>
      </c>
      <c r="R2306" t="s">
        <v>36</v>
      </c>
      <c r="S2306">
        <v>1</v>
      </c>
      <c r="T2306">
        <v>20212</v>
      </c>
      <c r="U2306">
        <v>1</v>
      </c>
      <c r="V2306" t="s">
        <v>36</v>
      </c>
      <c r="W2306">
        <v>193.75</v>
      </c>
      <c r="X2306">
        <v>11092530</v>
      </c>
      <c r="Y2306" t="str">
        <f t="shared" si="36"/>
        <v>1. &lt;= 1 Year</v>
      </c>
      <c r="Z2306" t="str">
        <f t="shared" si="36"/>
        <v>1. &lt;= 1 Year</v>
      </c>
    </row>
    <row r="2307" spans="1:26" x14ac:dyDescent="0.25">
      <c r="A2307">
        <v>164187142</v>
      </c>
      <c r="B2307" t="s">
        <v>1277</v>
      </c>
      <c r="C2307" t="s">
        <v>979</v>
      </c>
      <c r="D2307" t="s">
        <v>89</v>
      </c>
      <c r="E2307">
        <v>12</v>
      </c>
      <c r="F2307" t="s">
        <v>38</v>
      </c>
      <c r="G2307" t="s">
        <v>7202</v>
      </c>
      <c r="H2307" t="s">
        <v>30</v>
      </c>
      <c r="I2307" t="s">
        <v>27</v>
      </c>
      <c r="J2307">
        <v>219</v>
      </c>
      <c r="K2307">
        <v>219</v>
      </c>
      <c r="L2307">
        <v>20211</v>
      </c>
      <c r="M2307">
        <v>1</v>
      </c>
      <c r="N2307" t="s">
        <v>36</v>
      </c>
      <c r="O2307">
        <v>6457</v>
      </c>
      <c r="P2307" t="s">
        <v>30</v>
      </c>
      <c r="Q2307" t="s">
        <v>35</v>
      </c>
      <c r="R2307" t="s">
        <v>36</v>
      </c>
      <c r="S2307">
        <v>1</v>
      </c>
      <c r="T2307">
        <v>20212</v>
      </c>
      <c r="U2307">
        <v>1</v>
      </c>
      <c r="V2307" t="s">
        <v>36</v>
      </c>
      <c r="W2307">
        <v>8627.34</v>
      </c>
      <c r="X2307">
        <v>15982604</v>
      </c>
      <c r="Y2307" t="str">
        <f t="shared" si="36"/>
        <v>1. &lt;= 1 Year</v>
      </c>
      <c r="Z2307" t="str">
        <f t="shared" si="36"/>
        <v>1. &lt;= 1 Year</v>
      </c>
    </row>
    <row r="2308" spans="1:26" x14ac:dyDescent="0.25">
      <c r="A2308">
        <v>164242001</v>
      </c>
      <c r="B2308" t="s">
        <v>7607</v>
      </c>
      <c r="C2308" t="s">
        <v>509</v>
      </c>
      <c r="D2308" t="s">
        <v>102</v>
      </c>
      <c r="E2308">
        <v>12</v>
      </c>
      <c r="F2308" t="s">
        <v>38</v>
      </c>
      <c r="G2308" t="s">
        <v>4343</v>
      </c>
      <c r="H2308" t="s">
        <v>30</v>
      </c>
      <c r="I2308" t="s">
        <v>27</v>
      </c>
      <c r="J2308">
        <v>168</v>
      </c>
      <c r="K2308">
        <v>157</v>
      </c>
      <c r="L2308">
        <v>20211</v>
      </c>
      <c r="M2308">
        <v>1</v>
      </c>
      <c r="N2308" t="s">
        <v>36</v>
      </c>
      <c r="O2308">
        <v>2635</v>
      </c>
      <c r="P2308">
        <v>20210407</v>
      </c>
      <c r="Q2308" t="s">
        <v>36</v>
      </c>
      <c r="R2308" t="s">
        <v>35</v>
      </c>
      <c r="S2308">
        <v>0</v>
      </c>
      <c r="T2308">
        <v>20212</v>
      </c>
      <c r="U2308">
        <v>1</v>
      </c>
      <c r="V2308" t="s">
        <v>36</v>
      </c>
      <c r="W2308">
        <v>7485.51</v>
      </c>
      <c r="X2308">
        <v>8868780</v>
      </c>
      <c r="Y2308" t="str">
        <f t="shared" si="36"/>
        <v>1. &lt;= 1 Year</v>
      </c>
      <c r="Z2308" t="str">
        <f t="shared" si="36"/>
        <v>1. &lt;= 1 Year</v>
      </c>
    </row>
    <row r="2309" spans="1:26" x14ac:dyDescent="0.25">
      <c r="A2309">
        <v>163177810</v>
      </c>
      <c r="B2309" t="s">
        <v>5897</v>
      </c>
      <c r="C2309" t="s">
        <v>175</v>
      </c>
      <c r="D2309" t="s">
        <v>81</v>
      </c>
      <c r="E2309">
        <v>12</v>
      </c>
      <c r="F2309" t="s">
        <v>37</v>
      </c>
      <c r="G2309" t="s">
        <v>1498</v>
      </c>
      <c r="H2309" t="s">
        <v>30</v>
      </c>
      <c r="I2309" t="s">
        <v>27</v>
      </c>
      <c r="J2309">
        <v>765</v>
      </c>
      <c r="K2309">
        <v>765</v>
      </c>
      <c r="L2309">
        <v>0</v>
      </c>
      <c r="M2309">
        <v>0</v>
      </c>
      <c r="N2309" t="s">
        <v>35</v>
      </c>
      <c r="O2309">
        <v>0</v>
      </c>
      <c r="P2309" t="s">
        <v>30</v>
      </c>
      <c r="Q2309" t="s">
        <v>35</v>
      </c>
      <c r="R2309" t="s">
        <v>35</v>
      </c>
      <c r="S2309">
        <v>0</v>
      </c>
      <c r="T2309">
        <v>0</v>
      </c>
      <c r="U2309">
        <v>0</v>
      </c>
      <c r="V2309" t="s">
        <v>35</v>
      </c>
      <c r="W2309">
        <v>0</v>
      </c>
      <c r="X2309">
        <v>15326566</v>
      </c>
      <c r="Y2309" t="str">
        <f t="shared" si="36"/>
        <v>4. 2-3 Year</v>
      </c>
      <c r="Z2309" t="str">
        <f t="shared" si="36"/>
        <v>4. 2-3 Year</v>
      </c>
    </row>
    <row r="2310" spans="1:26" x14ac:dyDescent="0.25">
      <c r="A2310">
        <v>163335578</v>
      </c>
      <c r="B2310" t="s">
        <v>4563</v>
      </c>
      <c r="C2310" t="s">
        <v>1696</v>
      </c>
      <c r="D2310" t="s">
        <v>4559</v>
      </c>
      <c r="E2310">
        <v>12</v>
      </c>
      <c r="F2310" t="s">
        <v>37</v>
      </c>
      <c r="G2310" t="s">
        <v>1495</v>
      </c>
      <c r="H2310" t="s">
        <v>30</v>
      </c>
      <c r="I2310" t="s">
        <v>27</v>
      </c>
      <c r="J2310">
        <v>626</v>
      </c>
      <c r="K2310">
        <v>254</v>
      </c>
      <c r="L2310">
        <v>0</v>
      </c>
      <c r="M2310">
        <v>0</v>
      </c>
      <c r="N2310" t="s">
        <v>35</v>
      </c>
      <c r="O2310">
        <v>0</v>
      </c>
      <c r="P2310">
        <v>20210426</v>
      </c>
      <c r="Q2310" t="s">
        <v>36</v>
      </c>
      <c r="R2310" t="s">
        <v>35</v>
      </c>
      <c r="S2310">
        <v>0</v>
      </c>
      <c r="T2310">
        <v>20212</v>
      </c>
      <c r="U2310">
        <v>1</v>
      </c>
      <c r="V2310" t="s">
        <v>36</v>
      </c>
      <c r="W2310">
        <v>2159.16</v>
      </c>
      <c r="X2310">
        <v>15377959</v>
      </c>
      <c r="Y2310" t="str">
        <f t="shared" si="36"/>
        <v>3.  1.5 to 2 Year</v>
      </c>
      <c r="Z2310" t="str">
        <f t="shared" si="36"/>
        <v>1. &lt;= 1 Year</v>
      </c>
    </row>
    <row r="2311" spans="1:26" x14ac:dyDescent="0.25">
      <c r="A2311">
        <v>163335693</v>
      </c>
      <c r="B2311" t="s">
        <v>4563</v>
      </c>
      <c r="C2311" t="s">
        <v>480</v>
      </c>
      <c r="D2311" t="s">
        <v>4559</v>
      </c>
      <c r="E2311">
        <v>12</v>
      </c>
      <c r="F2311" t="s">
        <v>37</v>
      </c>
      <c r="G2311" t="s">
        <v>1495</v>
      </c>
      <c r="H2311" t="s">
        <v>30</v>
      </c>
      <c r="I2311" t="s">
        <v>27</v>
      </c>
      <c r="J2311">
        <v>626</v>
      </c>
      <c r="K2311">
        <v>254</v>
      </c>
      <c r="L2311">
        <v>20211</v>
      </c>
      <c r="M2311">
        <v>1</v>
      </c>
      <c r="N2311" t="s">
        <v>36</v>
      </c>
      <c r="O2311">
        <v>1174</v>
      </c>
      <c r="P2311">
        <v>20210419</v>
      </c>
      <c r="Q2311" t="s">
        <v>36</v>
      </c>
      <c r="R2311" t="s">
        <v>35</v>
      </c>
      <c r="S2311">
        <v>0</v>
      </c>
      <c r="T2311">
        <v>20212</v>
      </c>
      <c r="U2311">
        <v>1</v>
      </c>
      <c r="V2311" t="s">
        <v>36</v>
      </c>
      <c r="W2311">
        <v>2765.37</v>
      </c>
      <c r="X2311">
        <v>15381596</v>
      </c>
      <c r="Y2311" t="str">
        <f t="shared" si="36"/>
        <v>3.  1.5 to 2 Year</v>
      </c>
      <c r="Z2311" t="str">
        <f t="shared" si="36"/>
        <v>1. &lt;= 1 Year</v>
      </c>
    </row>
    <row r="2312" spans="1:26" x14ac:dyDescent="0.25">
      <c r="A2312">
        <v>164354645</v>
      </c>
      <c r="B2312" t="s">
        <v>2082</v>
      </c>
      <c r="C2312" t="s">
        <v>2803</v>
      </c>
      <c r="D2312" t="s">
        <v>89</v>
      </c>
      <c r="E2312">
        <v>12</v>
      </c>
      <c r="F2312" t="s">
        <v>38</v>
      </c>
      <c r="G2312" t="s">
        <v>6565</v>
      </c>
      <c r="H2312" t="s">
        <v>30</v>
      </c>
      <c r="I2312" t="s">
        <v>27</v>
      </c>
      <c r="J2312">
        <v>52</v>
      </c>
      <c r="K2312">
        <v>50</v>
      </c>
      <c r="L2312">
        <v>20211</v>
      </c>
      <c r="M2312">
        <v>1</v>
      </c>
      <c r="N2312" t="s">
        <v>36</v>
      </c>
      <c r="O2312">
        <v>7217</v>
      </c>
      <c r="P2312">
        <v>20180917</v>
      </c>
      <c r="Q2312" t="s">
        <v>36</v>
      </c>
      <c r="R2312" t="s">
        <v>36</v>
      </c>
      <c r="S2312">
        <v>1</v>
      </c>
      <c r="T2312">
        <v>0</v>
      </c>
      <c r="U2312">
        <v>0</v>
      </c>
      <c r="V2312" t="s">
        <v>35</v>
      </c>
      <c r="W2312">
        <v>0</v>
      </c>
      <c r="X2312">
        <v>15069430</v>
      </c>
      <c r="Y2312" t="str">
        <f t="shared" si="36"/>
        <v>1. &lt;= 1 Year</v>
      </c>
      <c r="Z2312" t="str">
        <f t="shared" si="36"/>
        <v>1. &lt;= 1 Year</v>
      </c>
    </row>
    <row r="2313" spans="1:26" x14ac:dyDescent="0.25">
      <c r="A2313">
        <v>164277717</v>
      </c>
      <c r="B2313" t="s">
        <v>1256</v>
      </c>
      <c r="C2313" t="s">
        <v>7370</v>
      </c>
      <c r="D2313" t="s">
        <v>89</v>
      </c>
      <c r="E2313">
        <v>12</v>
      </c>
      <c r="F2313" t="s">
        <v>6</v>
      </c>
      <c r="G2313" t="s">
        <v>4345</v>
      </c>
      <c r="H2313" t="s">
        <v>30</v>
      </c>
      <c r="I2313" t="s">
        <v>27</v>
      </c>
      <c r="J2313">
        <v>133</v>
      </c>
      <c r="K2313">
        <v>133</v>
      </c>
      <c r="L2313">
        <v>0</v>
      </c>
      <c r="M2313">
        <v>0</v>
      </c>
      <c r="N2313" t="s">
        <v>35</v>
      </c>
      <c r="O2313">
        <v>0</v>
      </c>
      <c r="P2313" t="s">
        <v>30</v>
      </c>
      <c r="Q2313" t="s">
        <v>35</v>
      </c>
      <c r="R2313" t="s">
        <v>36</v>
      </c>
      <c r="S2313">
        <v>1</v>
      </c>
      <c r="T2313">
        <v>0</v>
      </c>
      <c r="U2313">
        <v>0</v>
      </c>
      <c r="V2313" t="s">
        <v>35</v>
      </c>
      <c r="W2313">
        <v>0</v>
      </c>
      <c r="X2313">
        <v>11679751</v>
      </c>
      <c r="Y2313" t="str">
        <f t="shared" si="36"/>
        <v>1. &lt;= 1 Year</v>
      </c>
      <c r="Z2313" t="str">
        <f t="shared" si="36"/>
        <v>1. &lt;= 1 Year</v>
      </c>
    </row>
    <row r="2314" spans="1:26" x14ac:dyDescent="0.25">
      <c r="A2314">
        <v>164303105</v>
      </c>
      <c r="B2314" t="s">
        <v>1256</v>
      </c>
      <c r="C2314" t="s">
        <v>1580</v>
      </c>
      <c r="D2314" t="s">
        <v>89</v>
      </c>
      <c r="E2314">
        <v>12</v>
      </c>
      <c r="F2314" t="s">
        <v>6</v>
      </c>
      <c r="G2314" t="s">
        <v>1511</v>
      </c>
      <c r="H2314" t="s">
        <v>30</v>
      </c>
      <c r="I2314" t="s">
        <v>27</v>
      </c>
      <c r="J2314">
        <v>99</v>
      </c>
      <c r="K2314">
        <v>99</v>
      </c>
      <c r="L2314">
        <v>0</v>
      </c>
      <c r="M2314">
        <v>0</v>
      </c>
      <c r="N2314" t="s">
        <v>35</v>
      </c>
      <c r="O2314">
        <v>0</v>
      </c>
      <c r="P2314" t="s">
        <v>30</v>
      </c>
      <c r="Q2314" t="s">
        <v>35</v>
      </c>
      <c r="R2314" t="s">
        <v>36</v>
      </c>
      <c r="S2314">
        <v>1</v>
      </c>
      <c r="T2314">
        <v>0</v>
      </c>
      <c r="U2314">
        <v>0</v>
      </c>
      <c r="V2314" t="s">
        <v>35</v>
      </c>
      <c r="W2314">
        <v>0</v>
      </c>
      <c r="X2314">
        <v>15384149</v>
      </c>
      <c r="Y2314" t="str">
        <f t="shared" si="36"/>
        <v>1. &lt;= 1 Year</v>
      </c>
      <c r="Z2314" t="str">
        <f t="shared" si="36"/>
        <v>1. &lt;= 1 Year</v>
      </c>
    </row>
    <row r="2315" spans="1:26" x14ac:dyDescent="0.25">
      <c r="A2315">
        <v>164295127</v>
      </c>
      <c r="B2315" t="s">
        <v>1256</v>
      </c>
      <c r="C2315" t="s">
        <v>1193</v>
      </c>
      <c r="D2315" t="s">
        <v>4559</v>
      </c>
      <c r="E2315">
        <v>12</v>
      </c>
      <c r="F2315" t="s">
        <v>38</v>
      </c>
      <c r="G2315" t="s">
        <v>8881</v>
      </c>
      <c r="H2315" t="s">
        <v>30</v>
      </c>
      <c r="I2315" t="s">
        <v>27</v>
      </c>
      <c r="J2315">
        <v>119</v>
      </c>
      <c r="K2315">
        <v>101</v>
      </c>
      <c r="L2315">
        <v>0</v>
      </c>
      <c r="M2315">
        <v>0</v>
      </c>
      <c r="N2315" t="s">
        <v>35</v>
      </c>
      <c r="O2315">
        <v>0</v>
      </c>
      <c r="P2315" t="s">
        <v>30</v>
      </c>
      <c r="Q2315" t="s">
        <v>35</v>
      </c>
      <c r="R2315" t="s">
        <v>35</v>
      </c>
      <c r="S2315">
        <v>0</v>
      </c>
      <c r="T2315">
        <v>20212</v>
      </c>
      <c r="U2315">
        <v>1</v>
      </c>
      <c r="V2315" t="s">
        <v>36</v>
      </c>
      <c r="W2315">
        <v>2021.5</v>
      </c>
      <c r="X2315">
        <v>15978474</v>
      </c>
      <c r="Y2315" t="str">
        <f t="shared" si="36"/>
        <v>1. &lt;= 1 Year</v>
      </c>
      <c r="Z2315" t="str">
        <f t="shared" si="36"/>
        <v>1. &lt;= 1 Year</v>
      </c>
    </row>
    <row r="2316" spans="1:26" x14ac:dyDescent="0.25">
      <c r="A2316">
        <v>164383858</v>
      </c>
      <c r="B2316" t="s">
        <v>531</v>
      </c>
      <c r="C2316" t="s">
        <v>9586</v>
      </c>
      <c r="D2316" t="s">
        <v>4559</v>
      </c>
      <c r="E2316">
        <v>12</v>
      </c>
      <c r="F2316" t="s">
        <v>37</v>
      </c>
      <c r="G2316" t="s">
        <v>1508</v>
      </c>
      <c r="H2316" t="s">
        <v>30</v>
      </c>
      <c r="I2316" t="s">
        <v>27</v>
      </c>
      <c r="J2316">
        <v>7</v>
      </c>
      <c r="K2316">
        <v>7</v>
      </c>
      <c r="L2316">
        <v>0</v>
      </c>
      <c r="M2316">
        <v>0</v>
      </c>
      <c r="N2316" t="s">
        <v>35</v>
      </c>
      <c r="O2316">
        <v>0</v>
      </c>
      <c r="P2316">
        <v>20190409</v>
      </c>
      <c r="Q2316" t="s">
        <v>36</v>
      </c>
      <c r="R2316" t="s">
        <v>35</v>
      </c>
      <c r="S2316">
        <v>0</v>
      </c>
      <c r="T2316">
        <v>0</v>
      </c>
      <c r="U2316">
        <v>0</v>
      </c>
      <c r="V2316" t="s">
        <v>35</v>
      </c>
      <c r="W2316">
        <v>0</v>
      </c>
      <c r="X2316">
        <v>14638233</v>
      </c>
      <c r="Y2316" t="str">
        <f t="shared" si="36"/>
        <v>1. &lt;= 1 Year</v>
      </c>
      <c r="Z2316" t="str">
        <f t="shared" si="36"/>
        <v>1. &lt;= 1 Year</v>
      </c>
    </row>
    <row r="2317" spans="1:26" x14ac:dyDescent="0.25">
      <c r="A2317">
        <v>164167222</v>
      </c>
      <c r="B2317" t="s">
        <v>531</v>
      </c>
      <c r="C2317" t="s">
        <v>385</v>
      </c>
      <c r="D2317" t="s">
        <v>81</v>
      </c>
      <c r="E2317">
        <v>12</v>
      </c>
      <c r="F2317" t="s">
        <v>38</v>
      </c>
      <c r="G2317" t="s">
        <v>1502</v>
      </c>
      <c r="H2317" t="s">
        <v>30</v>
      </c>
      <c r="I2317" t="s">
        <v>27</v>
      </c>
      <c r="J2317">
        <v>234</v>
      </c>
      <c r="K2317">
        <v>234</v>
      </c>
      <c r="L2317">
        <v>20211</v>
      </c>
      <c r="M2317">
        <v>1</v>
      </c>
      <c r="N2317" t="s">
        <v>36</v>
      </c>
      <c r="O2317">
        <v>4122</v>
      </c>
      <c r="P2317">
        <v>20210217</v>
      </c>
      <c r="Q2317" t="s">
        <v>36</v>
      </c>
      <c r="R2317" t="s">
        <v>35</v>
      </c>
      <c r="S2317">
        <v>0</v>
      </c>
      <c r="T2317">
        <v>20212</v>
      </c>
      <c r="U2317">
        <v>1</v>
      </c>
      <c r="V2317" t="s">
        <v>36</v>
      </c>
      <c r="W2317">
        <v>3856.15</v>
      </c>
      <c r="X2317">
        <v>15932452</v>
      </c>
      <c r="Y2317" t="str">
        <f t="shared" si="36"/>
        <v>1. &lt;= 1 Year</v>
      </c>
      <c r="Z2317" t="str">
        <f t="shared" si="36"/>
        <v>1. &lt;= 1 Year</v>
      </c>
    </row>
    <row r="2318" spans="1:26" x14ac:dyDescent="0.25">
      <c r="A2318">
        <v>163246328</v>
      </c>
      <c r="B2318" t="s">
        <v>1216</v>
      </c>
      <c r="C2318" t="s">
        <v>2278</v>
      </c>
      <c r="D2318" t="s">
        <v>89</v>
      </c>
      <c r="E2318">
        <v>12</v>
      </c>
      <c r="F2318" t="s">
        <v>6</v>
      </c>
      <c r="G2318" t="s">
        <v>1499</v>
      </c>
      <c r="H2318" t="s">
        <v>30</v>
      </c>
      <c r="I2318" t="s">
        <v>27</v>
      </c>
      <c r="J2318">
        <v>721</v>
      </c>
      <c r="K2318">
        <v>57</v>
      </c>
      <c r="L2318">
        <v>20211</v>
      </c>
      <c r="M2318">
        <v>1</v>
      </c>
      <c r="N2318" t="s">
        <v>36</v>
      </c>
      <c r="O2318">
        <v>9075</v>
      </c>
      <c r="P2318">
        <v>20190308</v>
      </c>
      <c r="Q2318" t="s">
        <v>36</v>
      </c>
      <c r="R2318" t="s">
        <v>36</v>
      </c>
      <c r="S2318">
        <v>1</v>
      </c>
      <c r="T2318">
        <v>20212</v>
      </c>
      <c r="U2318">
        <v>1</v>
      </c>
      <c r="V2318" t="s">
        <v>36</v>
      </c>
      <c r="W2318">
        <v>9006.02</v>
      </c>
      <c r="X2318">
        <v>15354149</v>
      </c>
      <c r="Y2318" t="str">
        <f t="shared" si="36"/>
        <v>3.  1.5 to 2 Year</v>
      </c>
      <c r="Z2318" t="str">
        <f t="shared" si="36"/>
        <v>1. &lt;= 1 Year</v>
      </c>
    </row>
    <row r="2319" spans="1:26" x14ac:dyDescent="0.25">
      <c r="A2319">
        <v>164248045</v>
      </c>
      <c r="B2319" t="s">
        <v>2456</v>
      </c>
      <c r="C2319" t="s">
        <v>7608</v>
      </c>
      <c r="D2319" t="s">
        <v>89</v>
      </c>
      <c r="E2319">
        <v>12</v>
      </c>
      <c r="F2319" t="s">
        <v>37</v>
      </c>
      <c r="G2319" t="s">
        <v>1515</v>
      </c>
      <c r="H2319" t="s">
        <v>30</v>
      </c>
      <c r="I2319" t="s">
        <v>27</v>
      </c>
      <c r="J2319">
        <v>160</v>
      </c>
      <c r="K2319">
        <v>157</v>
      </c>
      <c r="L2319">
        <v>20211</v>
      </c>
      <c r="M2319">
        <v>1</v>
      </c>
      <c r="N2319" t="s">
        <v>36</v>
      </c>
      <c r="O2319">
        <v>2670</v>
      </c>
      <c r="P2319">
        <v>20210603</v>
      </c>
      <c r="Q2319" t="s">
        <v>36</v>
      </c>
      <c r="R2319" t="s">
        <v>35</v>
      </c>
      <c r="S2319">
        <v>0</v>
      </c>
      <c r="T2319">
        <v>20212</v>
      </c>
      <c r="U2319">
        <v>1</v>
      </c>
      <c r="V2319" t="s">
        <v>36</v>
      </c>
      <c r="W2319">
        <v>3900.84</v>
      </c>
      <c r="X2319">
        <v>15993511</v>
      </c>
      <c r="Y2319" t="str">
        <f t="shared" si="36"/>
        <v>1. &lt;= 1 Year</v>
      </c>
      <c r="Z2319" t="str">
        <f t="shared" si="36"/>
        <v>1. &lt;= 1 Year</v>
      </c>
    </row>
    <row r="2320" spans="1:26" x14ac:dyDescent="0.25">
      <c r="A2320">
        <v>163801992</v>
      </c>
      <c r="B2320" t="s">
        <v>512</v>
      </c>
      <c r="C2320" t="s">
        <v>471</v>
      </c>
      <c r="D2320" t="s">
        <v>83</v>
      </c>
      <c r="E2320">
        <v>12</v>
      </c>
      <c r="F2320" t="s">
        <v>6</v>
      </c>
      <c r="G2320" t="s">
        <v>1500</v>
      </c>
      <c r="H2320" t="s">
        <v>30</v>
      </c>
      <c r="I2320" t="s">
        <v>27</v>
      </c>
      <c r="J2320">
        <v>483</v>
      </c>
      <c r="K2320">
        <v>483</v>
      </c>
      <c r="L2320">
        <v>20211</v>
      </c>
      <c r="M2320">
        <v>1</v>
      </c>
      <c r="N2320" t="s">
        <v>36</v>
      </c>
      <c r="O2320">
        <v>3340</v>
      </c>
      <c r="P2320" t="s">
        <v>30</v>
      </c>
      <c r="Q2320" t="s">
        <v>35</v>
      </c>
      <c r="R2320" t="s">
        <v>36</v>
      </c>
      <c r="S2320">
        <v>1</v>
      </c>
      <c r="T2320">
        <v>0</v>
      </c>
      <c r="U2320">
        <v>0</v>
      </c>
      <c r="V2320" t="s">
        <v>35</v>
      </c>
      <c r="W2320">
        <v>0</v>
      </c>
      <c r="X2320">
        <v>12366520</v>
      </c>
      <c r="Y2320" t="str">
        <f t="shared" si="36"/>
        <v>2.  1-1.5 Years</v>
      </c>
      <c r="Z2320" t="str">
        <f t="shared" si="36"/>
        <v>2.  1-1.5 Years</v>
      </c>
    </row>
    <row r="2321" spans="1:26" x14ac:dyDescent="0.25">
      <c r="A2321">
        <v>164282128</v>
      </c>
      <c r="B2321" t="s">
        <v>512</v>
      </c>
      <c r="C2321" t="s">
        <v>8517</v>
      </c>
      <c r="D2321" t="s">
        <v>89</v>
      </c>
      <c r="E2321">
        <v>12</v>
      </c>
      <c r="F2321" t="s">
        <v>6</v>
      </c>
      <c r="G2321" t="s">
        <v>3092</v>
      </c>
      <c r="H2321" t="s">
        <v>30</v>
      </c>
      <c r="I2321" t="s">
        <v>27</v>
      </c>
      <c r="J2321">
        <v>118</v>
      </c>
      <c r="K2321">
        <v>118</v>
      </c>
      <c r="L2321">
        <v>20211</v>
      </c>
      <c r="M2321">
        <v>1</v>
      </c>
      <c r="N2321" t="s">
        <v>36</v>
      </c>
      <c r="O2321">
        <v>5616</v>
      </c>
      <c r="P2321">
        <v>20210618</v>
      </c>
      <c r="Q2321" t="s">
        <v>36</v>
      </c>
      <c r="R2321" t="s">
        <v>36</v>
      </c>
      <c r="S2321">
        <v>1</v>
      </c>
      <c r="T2321">
        <v>20212</v>
      </c>
      <c r="U2321">
        <v>1</v>
      </c>
      <c r="V2321" t="s">
        <v>36</v>
      </c>
      <c r="W2321">
        <v>7973.89</v>
      </c>
      <c r="X2321">
        <v>13379765</v>
      </c>
      <c r="Y2321" t="str">
        <f t="shared" si="36"/>
        <v>1. &lt;= 1 Year</v>
      </c>
      <c r="Z2321" t="str">
        <f t="shared" si="36"/>
        <v>1. &lt;= 1 Year</v>
      </c>
    </row>
    <row r="2322" spans="1:26" x14ac:dyDescent="0.25">
      <c r="A2322">
        <v>164325357</v>
      </c>
      <c r="B2322" t="s">
        <v>512</v>
      </c>
      <c r="C2322" t="s">
        <v>9408</v>
      </c>
      <c r="D2322" t="s">
        <v>4559</v>
      </c>
      <c r="E2322">
        <v>12</v>
      </c>
      <c r="F2322" t="s">
        <v>38</v>
      </c>
      <c r="G2322" t="s">
        <v>6565</v>
      </c>
      <c r="H2322" t="s">
        <v>30</v>
      </c>
      <c r="I2322" t="s">
        <v>27</v>
      </c>
      <c r="J2322">
        <v>72</v>
      </c>
      <c r="K2322">
        <v>52</v>
      </c>
      <c r="L2322">
        <v>0</v>
      </c>
      <c r="M2322">
        <v>0</v>
      </c>
      <c r="N2322" t="s">
        <v>35</v>
      </c>
      <c r="O2322">
        <v>0</v>
      </c>
      <c r="P2322" t="s">
        <v>30</v>
      </c>
      <c r="Q2322" t="s">
        <v>35</v>
      </c>
      <c r="R2322" t="s">
        <v>36</v>
      </c>
      <c r="S2322">
        <v>1</v>
      </c>
      <c r="T2322">
        <v>0</v>
      </c>
      <c r="U2322">
        <v>0</v>
      </c>
      <c r="V2322" t="s">
        <v>35</v>
      </c>
      <c r="W2322">
        <v>0</v>
      </c>
      <c r="X2322">
        <v>15106806</v>
      </c>
      <c r="Y2322" t="str">
        <f t="shared" si="36"/>
        <v>1. &lt;= 1 Year</v>
      </c>
      <c r="Z2322" t="str">
        <f t="shared" si="36"/>
        <v>1. &lt;= 1 Year</v>
      </c>
    </row>
    <row r="2323" spans="1:26" x14ac:dyDescent="0.25">
      <c r="A2323">
        <v>162770140</v>
      </c>
      <c r="B2323" t="s">
        <v>512</v>
      </c>
      <c r="C2323" t="s">
        <v>5380</v>
      </c>
      <c r="D2323" t="s">
        <v>4559</v>
      </c>
      <c r="E2323">
        <v>12</v>
      </c>
      <c r="F2323" t="s">
        <v>37</v>
      </c>
      <c r="G2323" t="s">
        <v>9309</v>
      </c>
      <c r="H2323" t="s">
        <v>30</v>
      </c>
      <c r="I2323" t="s">
        <v>27</v>
      </c>
      <c r="J2323">
        <v>1065</v>
      </c>
      <c r="K2323">
        <v>1057</v>
      </c>
      <c r="L2323">
        <v>0</v>
      </c>
      <c r="M2323">
        <v>0</v>
      </c>
      <c r="N2323" t="s">
        <v>35</v>
      </c>
      <c r="O2323">
        <v>0</v>
      </c>
      <c r="P2323">
        <v>20190425</v>
      </c>
      <c r="Q2323" t="s">
        <v>36</v>
      </c>
      <c r="R2323" t="s">
        <v>35</v>
      </c>
      <c r="S2323">
        <v>0</v>
      </c>
      <c r="T2323">
        <v>0</v>
      </c>
      <c r="U2323">
        <v>0</v>
      </c>
      <c r="V2323" t="s">
        <v>35</v>
      </c>
      <c r="W2323">
        <v>0</v>
      </c>
      <c r="X2323">
        <v>15158398</v>
      </c>
      <c r="Y2323" t="str">
        <f t="shared" si="36"/>
        <v>4. 2-3 Year</v>
      </c>
      <c r="Z2323" t="str">
        <f t="shared" si="36"/>
        <v>4. 2-3 Year</v>
      </c>
    </row>
    <row r="2324" spans="1:26" x14ac:dyDescent="0.25">
      <c r="A2324">
        <v>164167416</v>
      </c>
      <c r="B2324" t="s">
        <v>512</v>
      </c>
      <c r="C2324" t="s">
        <v>6900</v>
      </c>
      <c r="D2324" t="s">
        <v>89</v>
      </c>
      <c r="E2324">
        <v>12</v>
      </c>
      <c r="F2324" t="s">
        <v>38</v>
      </c>
      <c r="G2324" t="s">
        <v>1500</v>
      </c>
      <c r="H2324" t="s">
        <v>30</v>
      </c>
      <c r="I2324" t="s">
        <v>27</v>
      </c>
      <c r="J2324">
        <v>234</v>
      </c>
      <c r="K2324">
        <v>234</v>
      </c>
      <c r="L2324">
        <v>20211</v>
      </c>
      <c r="M2324">
        <v>1</v>
      </c>
      <c r="N2324" t="s">
        <v>36</v>
      </c>
      <c r="O2324">
        <v>2059</v>
      </c>
      <c r="P2324">
        <v>20210112</v>
      </c>
      <c r="Q2324" t="s">
        <v>36</v>
      </c>
      <c r="R2324" t="s">
        <v>36</v>
      </c>
      <c r="S2324">
        <v>1</v>
      </c>
      <c r="T2324">
        <v>20212</v>
      </c>
      <c r="U2324">
        <v>1</v>
      </c>
      <c r="V2324" t="s">
        <v>36</v>
      </c>
      <c r="W2324">
        <v>6900.03</v>
      </c>
      <c r="X2324">
        <v>15615658</v>
      </c>
      <c r="Y2324" t="str">
        <f t="shared" si="36"/>
        <v>1. &lt;= 1 Year</v>
      </c>
      <c r="Z2324" t="str">
        <f t="shared" si="36"/>
        <v>1. &lt;= 1 Year</v>
      </c>
    </row>
    <row r="2325" spans="1:26" x14ac:dyDescent="0.25">
      <c r="A2325">
        <v>164072601</v>
      </c>
      <c r="B2325" t="s">
        <v>512</v>
      </c>
      <c r="C2325" t="s">
        <v>1567</v>
      </c>
      <c r="D2325" t="s">
        <v>3897</v>
      </c>
      <c r="E2325">
        <v>12</v>
      </c>
      <c r="F2325" t="s">
        <v>6</v>
      </c>
      <c r="G2325" t="s">
        <v>1529</v>
      </c>
      <c r="H2325" t="s">
        <v>30</v>
      </c>
      <c r="I2325" t="s">
        <v>27</v>
      </c>
      <c r="J2325">
        <v>343</v>
      </c>
      <c r="K2325">
        <v>339</v>
      </c>
      <c r="L2325">
        <v>20211</v>
      </c>
      <c r="M2325">
        <v>1</v>
      </c>
      <c r="N2325" t="s">
        <v>36</v>
      </c>
      <c r="O2325">
        <v>5514</v>
      </c>
      <c r="P2325">
        <v>20210419</v>
      </c>
      <c r="Q2325" t="s">
        <v>36</v>
      </c>
      <c r="R2325" t="s">
        <v>35</v>
      </c>
      <c r="S2325">
        <v>0</v>
      </c>
      <c r="T2325">
        <v>20212</v>
      </c>
      <c r="U2325">
        <v>1</v>
      </c>
      <c r="V2325" t="s">
        <v>36</v>
      </c>
      <c r="W2325">
        <v>4342.5600000000004</v>
      </c>
      <c r="X2325">
        <v>15935672</v>
      </c>
      <c r="Y2325" t="str">
        <f t="shared" si="36"/>
        <v>1. &lt;= 1 Year</v>
      </c>
      <c r="Z2325" t="str">
        <f t="shared" si="36"/>
        <v>1. &lt;= 1 Year</v>
      </c>
    </row>
    <row r="2326" spans="1:26" x14ac:dyDescent="0.25">
      <c r="A2326">
        <v>164363263</v>
      </c>
      <c r="B2326" t="s">
        <v>2345</v>
      </c>
      <c r="C2326" t="s">
        <v>9587</v>
      </c>
      <c r="D2326" t="s">
        <v>83</v>
      </c>
      <c r="E2326">
        <v>12</v>
      </c>
      <c r="F2326" t="s">
        <v>37</v>
      </c>
      <c r="G2326" t="s">
        <v>1515</v>
      </c>
      <c r="H2326" t="s">
        <v>30</v>
      </c>
      <c r="I2326" t="s">
        <v>27</v>
      </c>
      <c r="J2326">
        <v>29</v>
      </c>
      <c r="K2326">
        <v>29</v>
      </c>
      <c r="L2326">
        <v>20211</v>
      </c>
      <c r="M2326">
        <v>1</v>
      </c>
      <c r="N2326" t="s">
        <v>36</v>
      </c>
      <c r="O2326">
        <v>6289</v>
      </c>
      <c r="P2326">
        <v>20181121</v>
      </c>
      <c r="Q2326" t="s">
        <v>36</v>
      </c>
      <c r="R2326" t="s">
        <v>35</v>
      </c>
      <c r="S2326">
        <v>0</v>
      </c>
      <c r="T2326">
        <v>20212</v>
      </c>
      <c r="U2326">
        <v>1</v>
      </c>
      <c r="V2326" t="s">
        <v>36</v>
      </c>
      <c r="W2326">
        <v>6970.09</v>
      </c>
      <c r="X2326">
        <v>15974479</v>
      </c>
      <c r="Y2326" t="str">
        <f t="shared" si="36"/>
        <v>1. &lt;= 1 Year</v>
      </c>
      <c r="Z2326" t="str">
        <f t="shared" si="36"/>
        <v>1. &lt;= 1 Year</v>
      </c>
    </row>
    <row r="2327" spans="1:26" x14ac:dyDescent="0.25">
      <c r="A2327">
        <v>164150362</v>
      </c>
      <c r="B2327" t="s">
        <v>6562</v>
      </c>
      <c r="C2327" t="s">
        <v>800</v>
      </c>
      <c r="D2327" t="s">
        <v>81</v>
      </c>
      <c r="E2327">
        <v>12</v>
      </c>
      <c r="F2327" t="s">
        <v>37</v>
      </c>
      <c r="G2327" t="s">
        <v>3402</v>
      </c>
      <c r="H2327" t="s">
        <v>30</v>
      </c>
      <c r="I2327" t="s">
        <v>27</v>
      </c>
      <c r="J2327">
        <v>255</v>
      </c>
      <c r="K2327">
        <v>223</v>
      </c>
      <c r="L2327">
        <v>0</v>
      </c>
      <c r="M2327">
        <v>0</v>
      </c>
      <c r="N2327" t="s">
        <v>35</v>
      </c>
      <c r="O2327">
        <v>0</v>
      </c>
      <c r="P2327">
        <v>20210621</v>
      </c>
      <c r="Q2327" t="s">
        <v>36</v>
      </c>
      <c r="R2327" t="s">
        <v>35</v>
      </c>
      <c r="S2327">
        <v>0</v>
      </c>
      <c r="T2327">
        <v>20212</v>
      </c>
      <c r="U2327">
        <v>1</v>
      </c>
      <c r="V2327" t="s">
        <v>36</v>
      </c>
      <c r="W2327">
        <v>472.49</v>
      </c>
      <c r="X2327">
        <v>15968257</v>
      </c>
      <c r="Y2327" t="str">
        <f t="shared" si="36"/>
        <v>1. &lt;= 1 Year</v>
      </c>
      <c r="Z2327" t="str">
        <f t="shared" si="36"/>
        <v>1. &lt;= 1 Year</v>
      </c>
    </row>
    <row r="2328" spans="1:26" x14ac:dyDescent="0.25">
      <c r="A2328">
        <v>164376643</v>
      </c>
      <c r="B2328" t="s">
        <v>9588</v>
      </c>
      <c r="C2328" t="s">
        <v>1382</v>
      </c>
      <c r="D2328" t="s">
        <v>4559</v>
      </c>
      <c r="E2328">
        <v>12</v>
      </c>
      <c r="F2328" t="s">
        <v>38</v>
      </c>
      <c r="G2328" t="s">
        <v>1506</v>
      </c>
      <c r="H2328" t="s">
        <v>30</v>
      </c>
      <c r="I2328" t="s">
        <v>27</v>
      </c>
      <c r="J2328">
        <v>15</v>
      </c>
      <c r="K2328">
        <v>15</v>
      </c>
      <c r="L2328">
        <v>0</v>
      </c>
      <c r="M2328">
        <v>0</v>
      </c>
      <c r="N2328" t="s">
        <v>35</v>
      </c>
      <c r="O2328">
        <v>0</v>
      </c>
      <c r="P2328" t="s">
        <v>30</v>
      </c>
      <c r="Q2328" t="s">
        <v>35</v>
      </c>
      <c r="R2328" t="s">
        <v>36</v>
      </c>
      <c r="S2328">
        <v>1</v>
      </c>
      <c r="T2328">
        <v>0</v>
      </c>
      <c r="U2328">
        <v>0</v>
      </c>
      <c r="V2328" t="s">
        <v>35</v>
      </c>
      <c r="W2328">
        <v>0</v>
      </c>
      <c r="X2328">
        <v>9988717</v>
      </c>
      <c r="Y2328" t="str">
        <f t="shared" si="36"/>
        <v>1. &lt;= 1 Year</v>
      </c>
      <c r="Z2328" t="str">
        <f t="shared" si="36"/>
        <v>1. &lt;= 1 Year</v>
      </c>
    </row>
    <row r="2329" spans="1:26" x14ac:dyDescent="0.25">
      <c r="A2329">
        <v>162732655</v>
      </c>
      <c r="B2329" t="s">
        <v>615</v>
      </c>
      <c r="C2329" t="s">
        <v>1287</v>
      </c>
      <c r="D2329" t="s">
        <v>83</v>
      </c>
      <c r="E2329">
        <v>12</v>
      </c>
      <c r="F2329" t="s">
        <v>6</v>
      </c>
      <c r="G2329" t="s">
        <v>1500</v>
      </c>
      <c r="H2329" t="s">
        <v>30</v>
      </c>
      <c r="I2329" t="s">
        <v>27</v>
      </c>
      <c r="J2329">
        <v>1088</v>
      </c>
      <c r="K2329">
        <v>1088</v>
      </c>
      <c r="L2329">
        <v>0</v>
      </c>
      <c r="M2329">
        <v>0</v>
      </c>
      <c r="N2329" t="s">
        <v>35</v>
      </c>
      <c r="O2329">
        <v>0</v>
      </c>
      <c r="P2329" t="s">
        <v>30</v>
      </c>
      <c r="Q2329" t="s">
        <v>35</v>
      </c>
      <c r="R2329" t="s">
        <v>35</v>
      </c>
      <c r="S2329">
        <v>0</v>
      </c>
      <c r="T2329">
        <v>0</v>
      </c>
      <c r="U2329">
        <v>0</v>
      </c>
      <c r="V2329" t="s">
        <v>35</v>
      </c>
      <c r="W2329">
        <v>0</v>
      </c>
      <c r="X2329">
        <v>14524201</v>
      </c>
      <c r="Y2329" t="str">
        <f t="shared" si="36"/>
        <v>4. 2-3 Year</v>
      </c>
      <c r="Z2329" t="str">
        <f t="shared" si="36"/>
        <v>4. 2-3 Year</v>
      </c>
    </row>
    <row r="2330" spans="1:26" x14ac:dyDescent="0.25">
      <c r="A2330">
        <v>164114797</v>
      </c>
      <c r="B2330" t="s">
        <v>1752</v>
      </c>
      <c r="C2330" t="s">
        <v>2781</v>
      </c>
      <c r="D2330" t="s">
        <v>89</v>
      </c>
      <c r="E2330">
        <v>12</v>
      </c>
      <c r="F2330" t="s">
        <v>37</v>
      </c>
      <c r="G2330" t="s">
        <v>1682</v>
      </c>
      <c r="H2330" t="s">
        <v>30</v>
      </c>
      <c r="I2330" t="s">
        <v>27</v>
      </c>
      <c r="J2330">
        <v>301</v>
      </c>
      <c r="K2330">
        <v>296</v>
      </c>
      <c r="L2330">
        <v>0</v>
      </c>
      <c r="M2330">
        <v>0</v>
      </c>
      <c r="N2330" t="s">
        <v>35</v>
      </c>
      <c r="O2330">
        <v>0</v>
      </c>
      <c r="P2330">
        <v>20200515</v>
      </c>
      <c r="Q2330" t="s">
        <v>36</v>
      </c>
      <c r="R2330" t="s">
        <v>35</v>
      </c>
      <c r="S2330">
        <v>0</v>
      </c>
      <c r="T2330">
        <v>0</v>
      </c>
      <c r="U2330">
        <v>0</v>
      </c>
      <c r="V2330" t="s">
        <v>35</v>
      </c>
      <c r="W2330">
        <v>0</v>
      </c>
      <c r="X2330">
        <v>15384944</v>
      </c>
      <c r="Y2330" t="str">
        <f t="shared" si="36"/>
        <v>1. &lt;= 1 Year</v>
      </c>
      <c r="Z2330" t="str">
        <f t="shared" si="36"/>
        <v>1. &lt;= 1 Year</v>
      </c>
    </row>
    <row r="2331" spans="1:26" x14ac:dyDescent="0.25">
      <c r="A2331">
        <v>164344748</v>
      </c>
      <c r="B2331" t="s">
        <v>9589</v>
      </c>
      <c r="C2331" t="s">
        <v>1513</v>
      </c>
      <c r="D2331" t="s">
        <v>81</v>
      </c>
      <c r="E2331">
        <v>12</v>
      </c>
      <c r="F2331" t="s">
        <v>6</v>
      </c>
      <c r="G2331" t="s">
        <v>7203</v>
      </c>
      <c r="H2331" t="s">
        <v>30</v>
      </c>
      <c r="I2331" t="s">
        <v>27</v>
      </c>
      <c r="J2331">
        <v>29</v>
      </c>
      <c r="K2331">
        <v>29</v>
      </c>
      <c r="L2331">
        <v>0</v>
      </c>
      <c r="M2331">
        <v>0</v>
      </c>
      <c r="N2331" t="s">
        <v>35</v>
      </c>
      <c r="O2331">
        <v>0</v>
      </c>
      <c r="P2331" t="s">
        <v>30</v>
      </c>
      <c r="Q2331" t="s">
        <v>35</v>
      </c>
      <c r="R2331" t="s">
        <v>35</v>
      </c>
      <c r="S2331">
        <v>0</v>
      </c>
      <c r="T2331">
        <v>0</v>
      </c>
      <c r="U2331">
        <v>0</v>
      </c>
      <c r="V2331" t="s">
        <v>35</v>
      </c>
      <c r="W2331">
        <v>0</v>
      </c>
      <c r="X2331">
        <v>15986974</v>
      </c>
      <c r="Y2331" t="str">
        <f t="shared" si="36"/>
        <v>1. &lt;= 1 Year</v>
      </c>
      <c r="Z2331" t="str">
        <f t="shared" si="36"/>
        <v>1. &lt;= 1 Year</v>
      </c>
    </row>
    <row r="2332" spans="1:26" x14ac:dyDescent="0.25">
      <c r="A2332">
        <v>164258039</v>
      </c>
      <c r="B2332" t="s">
        <v>7972</v>
      </c>
      <c r="C2332" t="s">
        <v>7973</v>
      </c>
      <c r="D2332" t="s">
        <v>83</v>
      </c>
      <c r="E2332">
        <v>12</v>
      </c>
      <c r="F2332" t="s">
        <v>6</v>
      </c>
      <c r="G2332" t="s">
        <v>7200</v>
      </c>
      <c r="H2332" t="s">
        <v>30</v>
      </c>
      <c r="I2332" t="s">
        <v>27</v>
      </c>
      <c r="J2332">
        <v>147</v>
      </c>
      <c r="K2332">
        <v>147</v>
      </c>
      <c r="L2332">
        <v>0</v>
      </c>
      <c r="M2332">
        <v>0</v>
      </c>
      <c r="N2332" t="s">
        <v>35</v>
      </c>
      <c r="O2332">
        <v>0</v>
      </c>
      <c r="P2332" t="s">
        <v>30</v>
      </c>
      <c r="Q2332" t="s">
        <v>35</v>
      </c>
      <c r="R2332" t="s">
        <v>36</v>
      </c>
      <c r="S2332">
        <v>1</v>
      </c>
      <c r="T2332">
        <v>0</v>
      </c>
      <c r="U2332">
        <v>0</v>
      </c>
      <c r="V2332" t="s">
        <v>35</v>
      </c>
      <c r="W2332">
        <v>0</v>
      </c>
      <c r="X2332">
        <v>15976075</v>
      </c>
      <c r="Y2332" t="str">
        <f t="shared" si="36"/>
        <v>1. &lt;= 1 Year</v>
      </c>
      <c r="Z2332" t="str">
        <f t="shared" si="36"/>
        <v>1. &lt;= 1 Year</v>
      </c>
    </row>
    <row r="2333" spans="1:26" x14ac:dyDescent="0.25">
      <c r="A2333">
        <v>164282150</v>
      </c>
      <c r="B2333" t="s">
        <v>1060</v>
      </c>
      <c r="C2333" t="s">
        <v>8518</v>
      </c>
      <c r="D2333" t="s">
        <v>81</v>
      </c>
      <c r="E2333">
        <v>12</v>
      </c>
      <c r="F2333" t="s">
        <v>6</v>
      </c>
      <c r="G2333" t="s">
        <v>7195</v>
      </c>
      <c r="H2333" t="s">
        <v>30</v>
      </c>
      <c r="I2333" t="s">
        <v>27</v>
      </c>
      <c r="J2333">
        <v>118</v>
      </c>
      <c r="K2333">
        <v>118</v>
      </c>
      <c r="L2333">
        <v>20211</v>
      </c>
      <c r="M2333">
        <v>1</v>
      </c>
      <c r="N2333" t="s">
        <v>36</v>
      </c>
      <c r="O2333">
        <v>3791</v>
      </c>
      <c r="P2333">
        <v>20210511</v>
      </c>
      <c r="Q2333" t="s">
        <v>36</v>
      </c>
      <c r="R2333" t="s">
        <v>36</v>
      </c>
      <c r="S2333">
        <v>1</v>
      </c>
      <c r="T2333">
        <v>20212</v>
      </c>
      <c r="U2333">
        <v>1</v>
      </c>
      <c r="V2333" t="s">
        <v>36</v>
      </c>
      <c r="W2333">
        <v>1168.2</v>
      </c>
      <c r="X2333">
        <v>12334304</v>
      </c>
      <c r="Y2333" t="str">
        <f t="shared" si="36"/>
        <v>1. &lt;= 1 Year</v>
      </c>
      <c r="Z2333" t="str">
        <f t="shared" si="36"/>
        <v>1. &lt;= 1 Year</v>
      </c>
    </row>
    <row r="2334" spans="1:26" x14ac:dyDescent="0.25">
      <c r="A2334">
        <v>164307162</v>
      </c>
      <c r="B2334" t="s">
        <v>9590</v>
      </c>
      <c r="C2334" t="s">
        <v>9591</v>
      </c>
      <c r="D2334" t="s">
        <v>81</v>
      </c>
      <c r="E2334">
        <v>12</v>
      </c>
      <c r="F2334" t="s">
        <v>37</v>
      </c>
      <c r="G2334" t="s">
        <v>7197</v>
      </c>
      <c r="H2334" t="s">
        <v>30</v>
      </c>
      <c r="I2334" t="s">
        <v>27</v>
      </c>
      <c r="J2334">
        <v>86</v>
      </c>
      <c r="K2334">
        <v>85</v>
      </c>
      <c r="L2334">
        <v>20211</v>
      </c>
      <c r="M2334">
        <v>1</v>
      </c>
      <c r="N2334" t="s">
        <v>36</v>
      </c>
      <c r="O2334">
        <v>4160</v>
      </c>
      <c r="P2334">
        <v>20210412</v>
      </c>
      <c r="Q2334" t="s">
        <v>36</v>
      </c>
      <c r="R2334" t="s">
        <v>35</v>
      </c>
      <c r="S2334">
        <v>0</v>
      </c>
      <c r="T2334">
        <v>20212</v>
      </c>
      <c r="U2334">
        <v>1</v>
      </c>
      <c r="V2334" t="s">
        <v>36</v>
      </c>
      <c r="W2334">
        <v>4640.79</v>
      </c>
      <c r="X2334">
        <v>16021766</v>
      </c>
      <c r="Y2334" t="str">
        <f t="shared" si="36"/>
        <v>1. &lt;= 1 Year</v>
      </c>
      <c r="Z2334" t="str">
        <f t="shared" si="36"/>
        <v>1. &lt;= 1 Year</v>
      </c>
    </row>
    <row r="2335" spans="1:26" x14ac:dyDescent="0.25">
      <c r="A2335">
        <v>164077509</v>
      </c>
      <c r="B2335" t="s">
        <v>5898</v>
      </c>
      <c r="C2335" t="s">
        <v>504</v>
      </c>
      <c r="D2335" t="s">
        <v>81</v>
      </c>
      <c r="E2335">
        <v>12</v>
      </c>
      <c r="F2335" t="s">
        <v>6</v>
      </c>
      <c r="G2335" t="s">
        <v>9312</v>
      </c>
      <c r="H2335" t="s">
        <v>30</v>
      </c>
      <c r="I2335" t="s">
        <v>27</v>
      </c>
      <c r="J2335">
        <v>338</v>
      </c>
      <c r="K2335">
        <v>338</v>
      </c>
      <c r="L2335">
        <v>20211</v>
      </c>
      <c r="M2335">
        <v>1</v>
      </c>
      <c r="N2335" t="s">
        <v>36</v>
      </c>
      <c r="O2335">
        <v>7541</v>
      </c>
      <c r="P2335" t="s">
        <v>30</v>
      </c>
      <c r="Q2335" t="s">
        <v>35</v>
      </c>
      <c r="R2335" t="s">
        <v>36</v>
      </c>
      <c r="S2335">
        <v>1</v>
      </c>
      <c r="T2335">
        <v>0</v>
      </c>
      <c r="U2335">
        <v>0</v>
      </c>
      <c r="V2335" t="s">
        <v>35</v>
      </c>
      <c r="W2335">
        <v>0</v>
      </c>
      <c r="X2335">
        <v>14510459</v>
      </c>
      <c r="Y2335" t="str">
        <f t="shared" si="36"/>
        <v>1. &lt;= 1 Year</v>
      </c>
      <c r="Z2335" t="str">
        <f t="shared" si="36"/>
        <v>1. &lt;= 1 Year</v>
      </c>
    </row>
    <row r="2336" spans="1:26" x14ac:dyDescent="0.25">
      <c r="A2336">
        <v>163990694</v>
      </c>
      <c r="B2336" t="s">
        <v>7609</v>
      </c>
      <c r="C2336" t="s">
        <v>7610</v>
      </c>
      <c r="D2336" t="s">
        <v>89</v>
      </c>
      <c r="E2336">
        <v>12</v>
      </c>
      <c r="F2336" t="s">
        <v>39</v>
      </c>
      <c r="G2336" t="s">
        <v>9312</v>
      </c>
      <c r="H2336" t="s">
        <v>30</v>
      </c>
      <c r="I2336" t="s">
        <v>27</v>
      </c>
      <c r="J2336">
        <v>422</v>
      </c>
      <c r="K2336">
        <v>133</v>
      </c>
      <c r="L2336">
        <v>20211</v>
      </c>
      <c r="M2336">
        <v>1</v>
      </c>
      <c r="N2336" t="s">
        <v>36</v>
      </c>
      <c r="O2336">
        <v>1483</v>
      </c>
      <c r="P2336">
        <v>20210412</v>
      </c>
      <c r="Q2336" t="s">
        <v>36</v>
      </c>
      <c r="R2336" t="s">
        <v>36</v>
      </c>
      <c r="S2336">
        <v>1</v>
      </c>
      <c r="T2336">
        <v>20212</v>
      </c>
      <c r="U2336">
        <v>1</v>
      </c>
      <c r="V2336" t="s">
        <v>36</v>
      </c>
      <c r="W2336">
        <v>6291.05</v>
      </c>
      <c r="X2336">
        <v>15229497</v>
      </c>
      <c r="Y2336" t="str">
        <f t="shared" si="36"/>
        <v>2.  1-1.5 Years</v>
      </c>
      <c r="Z2336" t="str">
        <f t="shared" si="36"/>
        <v>1. &lt;= 1 Year</v>
      </c>
    </row>
    <row r="2337" spans="1:26" x14ac:dyDescent="0.25">
      <c r="A2337">
        <v>164276976</v>
      </c>
      <c r="B2337" t="s">
        <v>7974</v>
      </c>
      <c r="C2337" t="s">
        <v>7975</v>
      </c>
      <c r="D2337" t="s">
        <v>89</v>
      </c>
      <c r="E2337">
        <v>12</v>
      </c>
      <c r="F2337" t="s">
        <v>37</v>
      </c>
      <c r="G2337" t="s">
        <v>7197</v>
      </c>
      <c r="H2337" t="s">
        <v>30</v>
      </c>
      <c r="I2337" t="s">
        <v>27</v>
      </c>
      <c r="J2337">
        <v>125</v>
      </c>
      <c r="K2337">
        <v>80</v>
      </c>
      <c r="L2337">
        <v>20211</v>
      </c>
      <c r="M2337">
        <v>1</v>
      </c>
      <c r="N2337" t="s">
        <v>36</v>
      </c>
      <c r="O2337">
        <v>1933</v>
      </c>
      <c r="P2337">
        <v>20200818</v>
      </c>
      <c r="Q2337" t="s">
        <v>36</v>
      </c>
      <c r="R2337" t="s">
        <v>35</v>
      </c>
      <c r="S2337">
        <v>0</v>
      </c>
      <c r="T2337">
        <v>0</v>
      </c>
      <c r="U2337">
        <v>0</v>
      </c>
      <c r="V2337" t="s">
        <v>35</v>
      </c>
      <c r="W2337">
        <v>0</v>
      </c>
      <c r="X2337">
        <v>16000876</v>
      </c>
      <c r="Y2337" t="str">
        <f t="shared" si="36"/>
        <v>1. &lt;= 1 Year</v>
      </c>
      <c r="Z2337" t="str">
        <f t="shared" si="36"/>
        <v>1. &lt;= 1 Year</v>
      </c>
    </row>
    <row r="2338" spans="1:26" x14ac:dyDescent="0.25">
      <c r="A2338">
        <v>164087610</v>
      </c>
      <c r="B2338" t="s">
        <v>6121</v>
      </c>
      <c r="C2338" t="s">
        <v>209</v>
      </c>
      <c r="D2338" t="s">
        <v>89</v>
      </c>
      <c r="E2338">
        <v>12</v>
      </c>
      <c r="F2338" t="s">
        <v>6</v>
      </c>
      <c r="G2338" t="s">
        <v>1502</v>
      </c>
      <c r="H2338" t="s">
        <v>30</v>
      </c>
      <c r="I2338" t="s">
        <v>27</v>
      </c>
      <c r="J2338">
        <v>330</v>
      </c>
      <c r="K2338">
        <v>325</v>
      </c>
      <c r="L2338">
        <v>0</v>
      </c>
      <c r="M2338">
        <v>0</v>
      </c>
      <c r="N2338" t="s">
        <v>35</v>
      </c>
      <c r="O2338">
        <v>0</v>
      </c>
      <c r="P2338">
        <v>20191213</v>
      </c>
      <c r="Q2338" t="s">
        <v>36</v>
      </c>
      <c r="R2338" t="s">
        <v>36</v>
      </c>
      <c r="S2338">
        <v>1</v>
      </c>
      <c r="T2338">
        <v>0</v>
      </c>
      <c r="U2338">
        <v>0</v>
      </c>
      <c r="V2338" t="s">
        <v>35</v>
      </c>
      <c r="W2338">
        <v>0</v>
      </c>
      <c r="X2338">
        <v>8909623</v>
      </c>
      <c r="Y2338" t="str">
        <f t="shared" si="36"/>
        <v>1. &lt;= 1 Year</v>
      </c>
      <c r="Z2338" t="str">
        <f t="shared" si="36"/>
        <v>1. &lt;= 1 Year</v>
      </c>
    </row>
    <row r="2339" spans="1:26" x14ac:dyDescent="0.25">
      <c r="A2339">
        <v>164344083</v>
      </c>
      <c r="B2339" t="s">
        <v>9592</v>
      </c>
      <c r="C2339" t="s">
        <v>799</v>
      </c>
      <c r="D2339" t="s">
        <v>89</v>
      </c>
      <c r="E2339">
        <v>12</v>
      </c>
      <c r="F2339" t="s">
        <v>37</v>
      </c>
      <c r="G2339" t="s">
        <v>3403</v>
      </c>
      <c r="H2339" t="s">
        <v>30</v>
      </c>
      <c r="I2339" t="s">
        <v>27</v>
      </c>
      <c r="J2339">
        <v>50</v>
      </c>
      <c r="K2339">
        <v>50</v>
      </c>
      <c r="L2339">
        <v>0</v>
      </c>
      <c r="M2339">
        <v>0</v>
      </c>
      <c r="N2339" t="s">
        <v>35</v>
      </c>
      <c r="O2339">
        <v>0</v>
      </c>
      <c r="P2339">
        <v>20210719</v>
      </c>
      <c r="Q2339" t="s">
        <v>36</v>
      </c>
      <c r="R2339" t="s">
        <v>36</v>
      </c>
      <c r="S2339">
        <v>1</v>
      </c>
      <c r="T2339">
        <v>0</v>
      </c>
      <c r="U2339">
        <v>0</v>
      </c>
      <c r="V2339" t="s">
        <v>35</v>
      </c>
      <c r="W2339">
        <v>0</v>
      </c>
      <c r="X2339">
        <v>15963657</v>
      </c>
      <c r="Y2339" t="str">
        <f t="shared" si="36"/>
        <v>1. &lt;= 1 Year</v>
      </c>
      <c r="Z2339" t="str">
        <f t="shared" si="36"/>
        <v>1. &lt;= 1 Year</v>
      </c>
    </row>
    <row r="2340" spans="1:26" x14ac:dyDescent="0.25">
      <c r="A2340">
        <v>164001344</v>
      </c>
      <c r="B2340" t="s">
        <v>5381</v>
      </c>
      <c r="C2340" t="s">
        <v>5382</v>
      </c>
      <c r="D2340" t="s">
        <v>81</v>
      </c>
      <c r="E2340">
        <v>12</v>
      </c>
      <c r="F2340" t="s">
        <v>37</v>
      </c>
      <c r="G2340" t="s">
        <v>4185</v>
      </c>
      <c r="H2340" t="s">
        <v>30</v>
      </c>
      <c r="I2340" t="s">
        <v>27</v>
      </c>
      <c r="J2340">
        <v>405</v>
      </c>
      <c r="K2340">
        <v>387</v>
      </c>
      <c r="L2340">
        <v>20211</v>
      </c>
      <c r="M2340">
        <v>1</v>
      </c>
      <c r="N2340" t="s">
        <v>36</v>
      </c>
      <c r="O2340">
        <v>4867</v>
      </c>
      <c r="P2340">
        <v>20190806</v>
      </c>
      <c r="Q2340" t="s">
        <v>36</v>
      </c>
      <c r="R2340" t="s">
        <v>35</v>
      </c>
      <c r="S2340">
        <v>0</v>
      </c>
      <c r="T2340">
        <v>0</v>
      </c>
      <c r="U2340">
        <v>0</v>
      </c>
      <c r="V2340" t="s">
        <v>35</v>
      </c>
      <c r="W2340">
        <v>0</v>
      </c>
      <c r="X2340">
        <v>15903544</v>
      </c>
      <c r="Y2340" t="str">
        <f t="shared" si="36"/>
        <v>2.  1-1.5 Years</v>
      </c>
      <c r="Z2340" t="str">
        <f t="shared" si="36"/>
        <v>2.  1-1.5 Years</v>
      </c>
    </row>
    <row r="2341" spans="1:26" x14ac:dyDescent="0.25">
      <c r="A2341">
        <v>164186959</v>
      </c>
      <c r="B2341" t="s">
        <v>6901</v>
      </c>
      <c r="C2341" t="s">
        <v>390</v>
      </c>
      <c r="D2341" t="s">
        <v>81</v>
      </c>
      <c r="E2341">
        <v>12</v>
      </c>
      <c r="F2341" t="s">
        <v>38</v>
      </c>
      <c r="G2341" t="s">
        <v>1529</v>
      </c>
      <c r="H2341" t="s">
        <v>30</v>
      </c>
      <c r="I2341" t="s">
        <v>27</v>
      </c>
      <c r="J2341">
        <v>217</v>
      </c>
      <c r="K2341">
        <v>216</v>
      </c>
      <c r="L2341">
        <v>20211</v>
      </c>
      <c r="M2341">
        <v>1</v>
      </c>
      <c r="N2341" t="s">
        <v>36</v>
      </c>
      <c r="O2341">
        <v>1250</v>
      </c>
      <c r="P2341">
        <v>20210615</v>
      </c>
      <c r="Q2341" t="s">
        <v>36</v>
      </c>
      <c r="R2341" t="s">
        <v>36</v>
      </c>
      <c r="S2341">
        <v>1</v>
      </c>
      <c r="T2341">
        <v>20212</v>
      </c>
      <c r="U2341">
        <v>1</v>
      </c>
      <c r="V2341" t="s">
        <v>36</v>
      </c>
      <c r="W2341">
        <v>2408.34</v>
      </c>
      <c r="X2341">
        <v>15773813</v>
      </c>
      <c r="Y2341" t="str">
        <f t="shared" si="36"/>
        <v>1. &lt;= 1 Year</v>
      </c>
      <c r="Z2341" t="str">
        <f t="shared" si="36"/>
        <v>1. &lt;= 1 Year</v>
      </c>
    </row>
    <row r="2342" spans="1:26" x14ac:dyDescent="0.25">
      <c r="A2342">
        <v>164381531</v>
      </c>
      <c r="B2342" t="s">
        <v>9593</v>
      </c>
      <c r="C2342" t="s">
        <v>9594</v>
      </c>
      <c r="D2342" t="s">
        <v>81</v>
      </c>
      <c r="E2342">
        <v>12</v>
      </c>
      <c r="F2342" t="s">
        <v>6</v>
      </c>
      <c r="G2342" t="s">
        <v>1493</v>
      </c>
      <c r="H2342" t="s">
        <v>30</v>
      </c>
      <c r="I2342" t="s">
        <v>27</v>
      </c>
      <c r="J2342">
        <v>3</v>
      </c>
      <c r="K2342">
        <v>3</v>
      </c>
      <c r="L2342">
        <v>20211</v>
      </c>
      <c r="M2342">
        <v>1</v>
      </c>
      <c r="N2342" t="s">
        <v>36</v>
      </c>
      <c r="O2342">
        <v>276</v>
      </c>
      <c r="P2342">
        <v>20200930</v>
      </c>
      <c r="Q2342" t="s">
        <v>36</v>
      </c>
      <c r="R2342" t="s">
        <v>36</v>
      </c>
      <c r="S2342">
        <v>1</v>
      </c>
      <c r="T2342">
        <v>0</v>
      </c>
      <c r="U2342">
        <v>0</v>
      </c>
      <c r="V2342" t="s">
        <v>35</v>
      </c>
      <c r="W2342">
        <v>0</v>
      </c>
      <c r="X2342">
        <v>8920323</v>
      </c>
      <c r="Y2342" t="str">
        <f t="shared" si="36"/>
        <v>1. &lt;= 1 Year</v>
      </c>
      <c r="Z2342" t="str">
        <f t="shared" si="36"/>
        <v>1. &lt;= 1 Year</v>
      </c>
    </row>
    <row r="2343" spans="1:26" x14ac:dyDescent="0.25">
      <c r="A2343">
        <v>164031352</v>
      </c>
      <c r="B2343" t="s">
        <v>5383</v>
      </c>
      <c r="C2343" t="s">
        <v>5384</v>
      </c>
      <c r="D2343" t="s">
        <v>4559</v>
      </c>
      <c r="E2343">
        <v>12</v>
      </c>
      <c r="F2343" t="s">
        <v>37</v>
      </c>
      <c r="G2343" t="s">
        <v>1495</v>
      </c>
      <c r="H2343" t="s">
        <v>30</v>
      </c>
      <c r="I2343" t="s">
        <v>27</v>
      </c>
      <c r="J2343">
        <v>387</v>
      </c>
      <c r="K2343">
        <v>358</v>
      </c>
      <c r="L2343">
        <v>0</v>
      </c>
      <c r="M2343">
        <v>0</v>
      </c>
      <c r="N2343" t="s">
        <v>35</v>
      </c>
      <c r="O2343">
        <v>0</v>
      </c>
      <c r="P2343" t="s">
        <v>30</v>
      </c>
      <c r="Q2343" t="s">
        <v>35</v>
      </c>
      <c r="R2343" t="s">
        <v>35</v>
      </c>
      <c r="S2343">
        <v>0</v>
      </c>
      <c r="T2343">
        <v>0</v>
      </c>
      <c r="U2343">
        <v>0</v>
      </c>
      <c r="V2343" t="s">
        <v>35</v>
      </c>
      <c r="W2343">
        <v>0</v>
      </c>
      <c r="X2343">
        <v>15420324</v>
      </c>
      <c r="Y2343" t="str">
        <f t="shared" si="36"/>
        <v>2.  1-1.5 Years</v>
      </c>
      <c r="Z2343" t="str">
        <f t="shared" si="36"/>
        <v>1. &lt;= 1 Year</v>
      </c>
    </row>
    <row r="2344" spans="1:26" x14ac:dyDescent="0.25">
      <c r="A2344">
        <v>164126459</v>
      </c>
      <c r="B2344" t="s">
        <v>6351</v>
      </c>
      <c r="C2344" t="s">
        <v>278</v>
      </c>
      <c r="D2344" t="s">
        <v>4551</v>
      </c>
      <c r="E2344">
        <v>12</v>
      </c>
      <c r="F2344" t="s">
        <v>5</v>
      </c>
      <c r="G2344" t="s">
        <v>1493</v>
      </c>
      <c r="H2344" t="s">
        <v>30</v>
      </c>
      <c r="I2344" t="s">
        <v>27</v>
      </c>
      <c r="J2344">
        <v>288</v>
      </c>
      <c r="K2344">
        <v>10</v>
      </c>
      <c r="L2344">
        <v>0</v>
      </c>
      <c r="M2344">
        <v>0</v>
      </c>
      <c r="N2344" t="s">
        <v>35</v>
      </c>
      <c r="O2344">
        <v>0</v>
      </c>
      <c r="P2344">
        <v>20190325</v>
      </c>
      <c r="Q2344" t="s">
        <v>36</v>
      </c>
      <c r="R2344" t="s">
        <v>36</v>
      </c>
      <c r="S2344">
        <v>1</v>
      </c>
      <c r="T2344">
        <v>0</v>
      </c>
      <c r="U2344">
        <v>0</v>
      </c>
      <c r="V2344" t="s">
        <v>35</v>
      </c>
      <c r="W2344">
        <v>0</v>
      </c>
      <c r="X2344">
        <v>8924130</v>
      </c>
      <c r="Y2344" t="str">
        <f t="shared" si="36"/>
        <v>1. &lt;= 1 Year</v>
      </c>
      <c r="Z2344" t="str">
        <f t="shared" si="36"/>
        <v>1. &lt;= 1 Year</v>
      </c>
    </row>
    <row r="2345" spans="1:26" x14ac:dyDescent="0.25">
      <c r="A2345">
        <v>164337214</v>
      </c>
      <c r="B2345" t="s">
        <v>1760</v>
      </c>
      <c r="C2345" t="s">
        <v>1713</v>
      </c>
      <c r="D2345" t="s">
        <v>4559</v>
      </c>
      <c r="E2345">
        <v>12</v>
      </c>
      <c r="F2345" t="s">
        <v>37</v>
      </c>
      <c r="G2345" t="s">
        <v>1495</v>
      </c>
      <c r="H2345" t="s">
        <v>30</v>
      </c>
      <c r="I2345" t="s">
        <v>27</v>
      </c>
      <c r="J2345">
        <v>57</v>
      </c>
      <c r="K2345">
        <v>52</v>
      </c>
      <c r="L2345">
        <v>20211</v>
      </c>
      <c r="M2345">
        <v>1</v>
      </c>
      <c r="N2345" t="s">
        <v>36</v>
      </c>
      <c r="O2345">
        <v>3129</v>
      </c>
      <c r="P2345">
        <v>20210408</v>
      </c>
      <c r="Q2345" t="s">
        <v>36</v>
      </c>
      <c r="R2345" t="s">
        <v>36</v>
      </c>
      <c r="S2345">
        <v>1</v>
      </c>
      <c r="T2345">
        <v>20212</v>
      </c>
      <c r="U2345">
        <v>1</v>
      </c>
      <c r="V2345" t="s">
        <v>36</v>
      </c>
      <c r="W2345">
        <v>6485.19</v>
      </c>
      <c r="X2345">
        <v>14829982</v>
      </c>
      <c r="Y2345" t="str">
        <f t="shared" si="36"/>
        <v>1. &lt;= 1 Year</v>
      </c>
      <c r="Z2345" t="str">
        <f t="shared" si="36"/>
        <v>1. &lt;= 1 Year</v>
      </c>
    </row>
    <row r="2346" spans="1:26" x14ac:dyDescent="0.25">
      <c r="A2346">
        <v>164303098</v>
      </c>
      <c r="B2346" t="s">
        <v>1383</v>
      </c>
      <c r="C2346" t="s">
        <v>9595</v>
      </c>
      <c r="D2346" t="s">
        <v>81</v>
      </c>
      <c r="E2346">
        <v>12</v>
      </c>
      <c r="F2346" t="s">
        <v>38</v>
      </c>
      <c r="G2346" t="s">
        <v>1502</v>
      </c>
      <c r="H2346" t="s">
        <v>30</v>
      </c>
      <c r="I2346" t="s">
        <v>27</v>
      </c>
      <c r="J2346">
        <v>14</v>
      </c>
      <c r="K2346">
        <v>14</v>
      </c>
      <c r="L2346">
        <v>0</v>
      </c>
      <c r="M2346">
        <v>0</v>
      </c>
      <c r="N2346" t="s">
        <v>35</v>
      </c>
      <c r="O2346">
        <v>0</v>
      </c>
      <c r="P2346" t="s">
        <v>30</v>
      </c>
      <c r="Q2346" t="s">
        <v>35</v>
      </c>
      <c r="R2346" t="s">
        <v>35</v>
      </c>
      <c r="S2346">
        <v>0</v>
      </c>
      <c r="T2346">
        <v>20212</v>
      </c>
      <c r="U2346">
        <v>1</v>
      </c>
      <c r="V2346" t="s">
        <v>36</v>
      </c>
      <c r="W2346">
        <v>6242.83</v>
      </c>
      <c r="X2346">
        <v>15998653</v>
      </c>
      <c r="Y2346" t="str">
        <f t="shared" si="36"/>
        <v>1. &lt;= 1 Year</v>
      </c>
      <c r="Z2346" t="str">
        <f t="shared" si="36"/>
        <v>1. &lt;= 1 Year</v>
      </c>
    </row>
    <row r="2347" spans="1:26" x14ac:dyDescent="0.25">
      <c r="A2347">
        <v>164202911</v>
      </c>
      <c r="B2347" t="s">
        <v>7232</v>
      </c>
      <c r="C2347" t="s">
        <v>7233</v>
      </c>
      <c r="D2347" t="s">
        <v>89</v>
      </c>
      <c r="E2347">
        <v>12</v>
      </c>
      <c r="F2347" t="s">
        <v>6</v>
      </c>
      <c r="G2347" t="s">
        <v>1492</v>
      </c>
      <c r="H2347" t="s">
        <v>30</v>
      </c>
      <c r="I2347" t="s">
        <v>27</v>
      </c>
      <c r="J2347">
        <v>205</v>
      </c>
      <c r="K2347">
        <v>103</v>
      </c>
      <c r="L2347">
        <v>0</v>
      </c>
      <c r="M2347">
        <v>0</v>
      </c>
      <c r="N2347" t="s">
        <v>35</v>
      </c>
      <c r="O2347">
        <v>0</v>
      </c>
      <c r="P2347">
        <v>20210614</v>
      </c>
      <c r="Q2347" t="s">
        <v>36</v>
      </c>
      <c r="R2347" t="s">
        <v>35</v>
      </c>
      <c r="S2347">
        <v>0</v>
      </c>
      <c r="T2347">
        <v>0</v>
      </c>
      <c r="U2347">
        <v>0</v>
      </c>
      <c r="V2347" t="s">
        <v>35</v>
      </c>
      <c r="W2347">
        <v>0</v>
      </c>
      <c r="X2347">
        <v>13180786</v>
      </c>
      <c r="Y2347" t="str">
        <f t="shared" si="36"/>
        <v>1. &lt;= 1 Year</v>
      </c>
      <c r="Z2347" t="str">
        <f t="shared" si="36"/>
        <v>1. &lt;= 1 Year</v>
      </c>
    </row>
    <row r="2348" spans="1:26" x14ac:dyDescent="0.25">
      <c r="A2348">
        <v>164258595</v>
      </c>
      <c r="B2348" t="s">
        <v>7976</v>
      </c>
      <c r="C2348" t="s">
        <v>7977</v>
      </c>
      <c r="D2348" t="s">
        <v>89</v>
      </c>
      <c r="E2348">
        <v>12</v>
      </c>
      <c r="F2348" t="s">
        <v>38</v>
      </c>
      <c r="G2348" t="s">
        <v>6565</v>
      </c>
      <c r="H2348" t="s">
        <v>30</v>
      </c>
      <c r="I2348" t="s">
        <v>27</v>
      </c>
      <c r="J2348">
        <v>147</v>
      </c>
      <c r="K2348">
        <v>55</v>
      </c>
      <c r="L2348">
        <v>0</v>
      </c>
      <c r="M2348">
        <v>0</v>
      </c>
      <c r="N2348" t="s">
        <v>35</v>
      </c>
      <c r="O2348">
        <v>0</v>
      </c>
      <c r="P2348">
        <v>20210618</v>
      </c>
      <c r="Q2348" t="s">
        <v>36</v>
      </c>
      <c r="R2348" t="s">
        <v>36</v>
      </c>
      <c r="S2348">
        <v>1</v>
      </c>
      <c r="T2348">
        <v>20212</v>
      </c>
      <c r="U2348">
        <v>1</v>
      </c>
      <c r="V2348" t="s">
        <v>36</v>
      </c>
      <c r="W2348">
        <v>7200</v>
      </c>
      <c r="X2348">
        <v>15899625</v>
      </c>
      <c r="Y2348" t="str">
        <f t="shared" si="36"/>
        <v>1. &lt;= 1 Year</v>
      </c>
      <c r="Z2348" t="str">
        <f t="shared" si="36"/>
        <v>1. &lt;= 1 Year</v>
      </c>
    </row>
    <row r="2349" spans="1:26" x14ac:dyDescent="0.25">
      <c r="A2349">
        <v>164358264</v>
      </c>
      <c r="B2349" t="s">
        <v>1762</v>
      </c>
      <c r="C2349" t="s">
        <v>9596</v>
      </c>
      <c r="D2349" t="s">
        <v>4559</v>
      </c>
      <c r="E2349">
        <v>12</v>
      </c>
      <c r="F2349" t="s">
        <v>6</v>
      </c>
      <c r="G2349" t="s">
        <v>7203</v>
      </c>
      <c r="H2349" t="s">
        <v>30</v>
      </c>
      <c r="I2349" t="s">
        <v>27</v>
      </c>
      <c r="J2349">
        <v>35</v>
      </c>
      <c r="K2349">
        <v>28</v>
      </c>
      <c r="L2349">
        <v>20211</v>
      </c>
      <c r="M2349">
        <v>1</v>
      </c>
      <c r="N2349" t="s">
        <v>36</v>
      </c>
      <c r="O2349">
        <v>6150</v>
      </c>
      <c r="P2349" t="s">
        <v>30</v>
      </c>
      <c r="Q2349" t="s">
        <v>35</v>
      </c>
      <c r="R2349" t="s">
        <v>35</v>
      </c>
      <c r="S2349">
        <v>0</v>
      </c>
      <c r="T2349">
        <v>20212</v>
      </c>
      <c r="U2349">
        <v>1</v>
      </c>
      <c r="V2349" t="s">
        <v>36</v>
      </c>
      <c r="W2349">
        <v>7206.05</v>
      </c>
      <c r="X2349">
        <v>13611833</v>
      </c>
      <c r="Y2349" t="str">
        <f t="shared" si="36"/>
        <v>1. &lt;= 1 Year</v>
      </c>
      <c r="Z2349" t="str">
        <f t="shared" si="36"/>
        <v>1. &lt;= 1 Year</v>
      </c>
    </row>
    <row r="2350" spans="1:26" x14ac:dyDescent="0.25">
      <c r="A2350">
        <v>162351213</v>
      </c>
      <c r="B2350" t="s">
        <v>1761</v>
      </c>
      <c r="C2350" t="s">
        <v>3139</v>
      </c>
      <c r="D2350" t="s">
        <v>89</v>
      </c>
      <c r="E2350">
        <v>12</v>
      </c>
      <c r="F2350" t="s">
        <v>37</v>
      </c>
      <c r="G2350" t="s">
        <v>1491</v>
      </c>
      <c r="H2350">
        <v>3</v>
      </c>
      <c r="I2350" t="s">
        <v>28</v>
      </c>
      <c r="J2350">
        <v>1302</v>
      </c>
      <c r="K2350">
        <v>350</v>
      </c>
      <c r="L2350">
        <v>0</v>
      </c>
      <c r="M2350">
        <v>0</v>
      </c>
      <c r="N2350" t="s">
        <v>35</v>
      </c>
      <c r="O2350">
        <v>0</v>
      </c>
      <c r="P2350">
        <v>20180521</v>
      </c>
      <c r="Q2350" t="s">
        <v>36</v>
      </c>
      <c r="R2350" t="s">
        <v>35</v>
      </c>
      <c r="S2350">
        <v>0</v>
      </c>
      <c r="T2350">
        <v>20212</v>
      </c>
      <c r="U2350">
        <v>1</v>
      </c>
      <c r="V2350" t="s">
        <v>36</v>
      </c>
      <c r="W2350">
        <v>5970.75</v>
      </c>
      <c r="X2350">
        <v>15024307</v>
      </c>
      <c r="Y2350" t="str">
        <f t="shared" si="36"/>
        <v>4. 2-3 Year</v>
      </c>
      <c r="Z2350" t="str">
        <f t="shared" si="36"/>
        <v>1. &lt;= 1 Year</v>
      </c>
    </row>
    <row r="2351" spans="1:26" x14ac:dyDescent="0.25">
      <c r="A2351">
        <v>164348168</v>
      </c>
      <c r="B2351" t="s">
        <v>1761</v>
      </c>
      <c r="C2351" t="s">
        <v>1690</v>
      </c>
      <c r="D2351" t="s">
        <v>89</v>
      </c>
      <c r="E2351">
        <v>12</v>
      </c>
      <c r="F2351" t="s">
        <v>38</v>
      </c>
      <c r="G2351" t="s">
        <v>6565</v>
      </c>
      <c r="H2351" t="s">
        <v>30</v>
      </c>
      <c r="I2351" t="s">
        <v>27</v>
      </c>
      <c r="J2351">
        <v>59</v>
      </c>
      <c r="K2351">
        <v>52</v>
      </c>
      <c r="L2351">
        <v>0</v>
      </c>
      <c r="M2351">
        <v>0</v>
      </c>
      <c r="N2351" t="s">
        <v>35</v>
      </c>
      <c r="O2351">
        <v>0</v>
      </c>
      <c r="P2351" t="s">
        <v>30</v>
      </c>
      <c r="Q2351" t="s">
        <v>35</v>
      </c>
      <c r="R2351" t="s">
        <v>35</v>
      </c>
      <c r="S2351">
        <v>0</v>
      </c>
      <c r="T2351">
        <v>0</v>
      </c>
      <c r="U2351">
        <v>0</v>
      </c>
      <c r="V2351" t="s">
        <v>35</v>
      </c>
      <c r="W2351">
        <v>0</v>
      </c>
      <c r="X2351">
        <v>16039353</v>
      </c>
      <c r="Y2351" t="str">
        <f t="shared" si="36"/>
        <v>1. &lt;= 1 Year</v>
      </c>
      <c r="Z2351" t="str">
        <f t="shared" si="36"/>
        <v>1. &lt;= 1 Year</v>
      </c>
    </row>
    <row r="2352" spans="1:26" x14ac:dyDescent="0.25">
      <c r="A2352">
        <v>162786325</v>
      </c>
      <c r="B2352" t="s">
        <v>7611</v>
      </c>
      <c r="C2352" t="s">
        <v>607</v>
      </c>
      <c r="D2352" t="s">
        <v>4559</v>
      </c>
      <c r="E2352">
        <v>12</v>
      </c>
      <c r="F2352" t="s">
        <v>6</v>
      </c>
      <c r="G2352" t="s">
        <v>7227</v>
      </c>
      <c r="H2352" t="s">
        <v>30</v>
      </c>
      <c r="I2352" t="s">
        <v>27</v>
      </c>
      <c r="J2352">
        <v>1053</v>
      </c>
      <c r="K2352">
        <v>1028</v>
      </c>
      <c r="L2352">
        <v>0</v>
      </c>
      <c r="M2352">
        <v>0</v>
      </c>
      <c r="N2352" t="s">
        <v>35</v>
      </c>
      <c r="O2352">
        <v>0</v>
      </c>
      <c r="P2352" t="s">
        <v>30</v>
      </c>
      <c r="Q2352" t="s">
        <v>35</v>
      </c>
      <c r="R2352" t="s">
        <v>35</v>
      </c>
      <c r="S2352">
        <v>0</v>
      </c>
      <c r="T2352">
        <v>0</v>
      </c>
      <c r="U2352">
        <v>0</v>
      </c>
      <c r="V2352" t="s">
        <v>35</v>
      </c>
      <c r="W2352">
        <v>0</v>
      </c>
      <c r="X2352">
        <v>11233573</v>
      </c>
      <c r="Y2352" t="str">
        <f t="shared" si="36"/>
        <v>4. 2-3 Year</v>
      </c>
      <c r="Z2352" t="str">
        <f t="shared" si="36"/>
        <v>4. 2-3 Year</v>
      </c>
    </row>
    <row r="2353" spans="1:26" x14ac:dyDescent="0.25">
      <c r="A2353">
        <v>164163672</v>
      </c>
      <c r="B2353" t="s">
        <v>1768</v>
      </c>
      <c r="C2353" t="s">
        <v>705</v>
      </c>
      <c r="D2353" t="s">
        <v>103</v>
      </c>
      <c r="E2353">
        <v>12</v>
      </c>
      <c r="F2353" t="s">
        <v>38</v>
      </c>
      <c r="G2353" t="s">
        <v>1504</v>
      </c>
      <c r="H2353" t="s">
        <v>30</v>
      </c>
      <c r="I2353" t="s">
        <v>27</v>
      </c>
      <c r="J2353">
        <v>237</v>
      </c>
      <c r="K2353">
        <v>237</v>
      </c>
      <c r="L2353">
        <v>0</v>
      </c>
      <c r="M2353">
        <v>0</v>
      </c>
      <c r="N2353" t="s">
        <v>35</v>
      </c>
      <c r="O2353">
        <v>0</v>
      </c>
      <c r="P2353">
        <v>20190104</v>
      </c>
      <c r="Q2353" t="s">
        <v>36</v>
      </c>
      <c r="R2353" t="s">
        <v>36</v>
      </c>
      <c r="S2353">
        <v>1</v>
      </c>
      <c r="T2353">
        <v>0</v>
      </c>
      <c r="U2353">
        <v>0</v>
      </c>
      <c r="V2353" t="s">
        <v>35</v>
      </c>
      <c r="W2353">
        <v>0</v>
      </c>
      <c r="X2353">
        <v>54089</v>
      </c>
      <c r="Y2353" t="str">
        <f t="shared" si="36"/>
        <v>1. &lt;= 1 Year</v>
      </c>
      <c r="Z2353" t="str">
        <f t="shared" si="36"/>
        <v>1. &lt;= 1 Year</v>
      </c>
    </row>
    <row r="2354" spans="1:26" x14ac:dyDescent="0.25">
      <c r="A2354">
        <v>164230435</v>
      </c>
      <c r="B2354" t="s">
        <v>1768</v>
      </c>
      <c r="C2354" t="s">
        <v>2561</v>
      </c>
      <c r="D2354" t="s">
        <v>100</v>
      </c>
      <c r="E2354">
        <v>12</v>
      </c>
      <c r="F2354" t="s">
        <v>38</v>
      </c>
      <c r="G2354" t="s">
        <v>1493</v>
      </c>
      <c r="H2354" t="s">
        <v>30</v>
      </c>
      <c r="I2354" t="s">
        <v>27</v>
      </c>
      <c r="J2354">
        <v>182</v>
      </c>
      <c r="K2354">
        <v>182</v>
      </c>
      <c r="L2354">
        <v>0</v>
      </c>
      <c r="M2354">
        <v>0</v>
      </c>
      <c r="N2354" t="s">
        <v>35</v>
      </c>
      <c r="O2354">
        <v>0</v>
      </c>
      <c r="P2354">
        <v>20190520</v>
      </c>
      <c r="Q2354" t="s">
        <v>36</v>
      </c>
      <c r="R2354" t="s">
        <v>36</v>
      </c>
      <c r="S2354">
        <v>1</v>
      </c>
      <c r="T2354">
        <v>0</v>
      </c>
      <c r="U2354">
        <v>0</v>
      </c>
      <c r="V2354" t="s">
        <v>35</v>
      </c>
      <c r="W2354">
        <v>0</v>
      </c>
      <c r="X2354">
        <v>13542867</v>
      </c>
      <c r="Y2354" t="str">
        <f t="shared" si="36"/>
        <v>1. &lt;= 1 Year</v>
      </c>
      <c r="Z2354" t="str">
        <f t="shared" si="36"/>
        <v>1. &lt;= 1 Year</v>
      </c>
    </row>
    <row r="2355" spans="1:26" x14ac:dyDescent="0.25">
      <c r="A2355">
        <v>164205550</v>
      </c>
      <c r="B2355" t="s">
        <v>1766</v>
      </c>
      <c r="C2355" t="s">
        <v>3929</v>
      </c>
      <c r="D2355" t="s">
        <v>81</v>
      </c>
      <c r="E2355">
        <v>12</v>
      </c>
      <c r="F2355" t="s">
        <v>6</v>
      </c>
      <c r="G2355" t="s">
        <v>1529</v>
      </c>
      <c r="H2355" t="s">
        <v>30</v>
      </c>
      <c r="I2355" t="s">
        <v>27</v>
      </c>
      <c r="J2355">
        <v>202</v>
      </c>
      <c r="K2355">
        <v>202</v>
      </c>
      <c r="L2355">
        <v>20211</v>
      </c>
      <c r="M2355">
        <v>1</v>
      </c>
      <c r="N2355" t="s">
        <v>36</v>
      </c>
      <c r="O2355">
        <v>4537</v>
      </c>
      <c r="P2355" t="s">
        <v>30</v>
      </c>
      <c r="Q2355" t="s">
        <v>35</v>
      </c>
      <c r="R2355" t="s">
        <v>35</v>
      </c>
      <c r="S2355">
        <v>0</v>
      </c>
      <c r="T2355">
        <v>0</v>
      </c>
      <c r="U2355">
        <v>0</v>
      </c>
      <c r="V2355" t="s">
        <v>35</v>
      </c>
      <c r="W2355">
        <v>0</v>
      </c>
      <c r="X2355">
        <v>15931324</v>
      </c>
      <c r="Y2355" t="str">
        <f t="shared" si="36"/>
        <v>1. &lt;= 1 Year</v>
      </c>
      <c r="Z2355" t="str">
        <f t="shared" si="36"/>
        <v>1. &lt;= 1 Year</v>
      </c>
    </row>
    <row r="2356" spans="1:26" x14ac:dyDescent="0.25">
      <c r="A2356">
        <v>164167082</v>
      </c>
      <c r="B2356" t="s">
        <v>1452</v>
      </c>
      <c r="C2356" t="s">
        <v>4964</v>
      </c>
      <c r="D2356" t="s">
        <v>71</v>
      </c>
      <c r="E2356">
        <v>12</v>
      </c>
      <c r="F2356" t="s">
        <v>37</v>
      </c>
      <c r="G2356" t="s">
        <v>1508</v>
      </c>
      <c r="H2356" t="s">
        <v>30</v>
      </c>
      <c r="I2356" t="s">
        <v>27</v>
      </c>
      <c r="J2356">
        <v>223</v>
      </c>
      <c r="K2356">
        <v>223</v>
      </c>
      <c r="L2356">
        <v>0</v>
      </c>
      <c r="M2356">
        <v>0</v>
      </c>
      <c r="N2356" t="s">
        <v>35</v>
      </c>
      <c r="O2356">
        <v>0</v>
      </c>
      <c r="P2356" t="s">
        <v>30</v>
      </c>
      <c r="Q2356" t="s">
        <v>35</v>
      </c>
      <c r="R2356" t="s">
        <v>35</v>
      </c>
      <c r="S2356">
        <v>0</v>
      </c>
      <c r="T2356">
        <v>0</v>
      </c>
      <c r="U2356">
        <v>0</v>
      </c>
      <c r="V2356" t="s">
        <v>35</v>
      </c>
      <c r="W2356">
        <v>0</v>
      </c>
      <c r="X2356">
        <v>15975619</v>
      </c>
      <c r="Y2356" t="str">
        <f t="shared" si="36"/>
        <v>1. &lt;= 1 Year</v>
      </c>
      <c r="Z2356" t="str">
        <f t="shared" si="36"/>
        <v>1. &lt;= 1 Year</v>
      </c>
    </row>
    <row r="2357" spans="1:26" x14ac:dyDescent="0.25">
      <c r="A2357">
        <v>163921096</v>
      </c>
      <c r="B2357" t="s">
        <v>5385</v>
      </c>
      <c r="C2357" t="s">
        <v>5386</v>
      </c>
      <c r="D2357" t="s">
        <v>89</v>
      </c>
      <c r="E2357">
        <v>12</v>
      </c>
      <c r="F2357" t="s">
        <v>37</v>
      </c>
      <c r="G2357" t="s">
        <v>3403</v>
      </c>
      <c r="H2357" t="s">
        <v>30</v>
      </c>
      <c r="I2357" t="s">
        <v>27</v>
      </c>
      <c r="J2357">
        <v>427</v>
      </c>
      <c r="K2357">
        <v>287</v>
      </c>
      <c r="L2357">
        <v>0</v>
      </c>
      <c r="M2357">
        <v>0</v>
      </c>
      <c r="N2357" t="s">
        <v>35</v>
      </c>
      <c r="O2357">
        <v>0</v>
      </c>
      <c r="P2357" t="s">
        <v>30</v>
      </c>
      <c r="Q2357" t="s">
        <v>35</v>
      </c>
      <c r="R2357" t="s">
        <v>35</v>
      </c>
      <c r="S2357">
        <v>0</v>
      </c>
      <c r="T2357">
        <v>0</v>
      </c>
      <c r="U2357">
        <v>0</v>
      </c>
      <c r="V2357" t="s">
        <v>35</v>
      </c>
      <c r="W2357">
        <v>0</v>
      </c>
      <c r="X2357">
        <v>15848407</v>
      </c>
      <c r="Y2357" t="str">
        <f t="shared" si="36"/>
        <v>2.  1-1.5 Years</v>
      </c>
      <c r="Z2357" t="str">
        <f t="shared" si="36"/>
        <v>1. &lt;= 1 Year</v>
      </c>
    </row>
    <row r="2358" spans="1:26" x14ac:dyDescent="0.25">
      <c r="A2358">
        <v>164296225</v>
      </c>
      <c r="B2358" t="s">
        <v>1770</v>
      </c>
      <c r="C2358" t="s">
        <v>334</v>
      </c>
      <c r="D2358" t="s">
        <v>81</v>
      </c>
      <c r="E2358">
        <v>12</v>
      </c>
      <c r="F2358" t="s">
        <v>6</v>
      </c>
      <c r="G2358" t="s">
        <v>7196</v>
      </c>
      <c r="H2358" t="s">
        <v>30</v>
      </c>
      <c r="I2358" t="s">
        <v>27</v>
      </c>
      <c r="J2358">
        <v>93</v>
      </c>
      <c r="K2358">
        <v>52</v>
      </c>
      <c r="L2358">
        <v>20211</v>
      </c>
      <c r="M2358">
        <v>1</v>
      </c>
      <c r="N2358" t="s">
        <v>36</v>
      </c>
      <c r="O2358">
        <v>2959</v>
      </c>
      <c r="P2358" t="s">
        <v>30</v>
      </c>
      <c r="Q2358" t="s">
        <v>35</v>
      </c>
      <c r="R2358" t="s">
        <v>36</v>
      </c>
      <c r="S2358">
        <v>1</v>
      </c>
      <c r="T2358">
        <v>0</v>
      </c>
      <c r="U2358">
        <v>0</v>
      </c>
      <c r="V2358" t="s">
        <v>35</v>
      </c>
      <c r="W2358">
        <v>0</v>
      </c>
      <c r="X2358">
        <v>10921008</v>
      </c>
      <c r="Y2358" t="str">
        <f t="shared" si="36"/>
        <v>1. &lt;= 1 Year</v>
      </c>
      <c r="Z2358" t="str">
        <f t="shared" si="36"/>
        <v>1. &lt;= 1 Year</v>
      </c>
    </row>
    <row r="2359" spans="1:26" x14ac:dyDescent="0.25">
      <c r="A2359">
        <v>164344088</v>
      </c>
      <c r="B2359" t="s">
        <v>9597</v>
      </c>
      <c r="C2359" t="s">
        <v>550</v>
      </c>
      <c r="D2359" t="s">
        <v>89</v>
      </c>
      <c r="E2359">
        <v>12</v>
      </c>
      <c r="F2359" t="s">
        <v>6</v>
      </c>
      <c r="G2359" t="s">
        <v>1506</v>
      </c>
      <c r="H2359" t="s">
        <v>30</v>
      </c>
      <c r="I2359" t="s">
        <v>27</v>
      </c>
      <c r="J2359">
        <v>38</v>
      </c>
      <c r="K2359">
        <v>38</v>
      </c>
      <c r="L2359">
        <v>0</v>
      </c>
      <c r="M2359">
        <v>0</v>
      </c>
      <c r="N2359" t="s">
        <v>35</v>
      </c>
      <c r="O2359">
        <v>0</v>
      </c>
      <c r="P2359" t="s">
        <v>30</v>
      </c>
      <c r="Q2359" t="s">
        <v>35</v>
      </c>
      <c r="R2359" t="s">
        <v>36</v>
      </c>
      <c r="S2359">
        <v>1</v>
      </c>
      <c r="T2359">
        <v>0</v>
      </c>
      <c r="U2359">
        <v>0</v>
      </c>
      <c r="V2359" t="s">
        <v>35</v>
      </c>
      <c r="W2359">
        <v>0</v>
      </c>
      <c r="X2359">
        <v>11261244</v>
      </c>
      <c r="Y2359" t="str">
        <f t="shared" si="36"/>
        <v>1. &lt;= 1 Year</v>
      </c>
      <c r="Z2359" t="str">
        <f t="shared" si="36"/>
        <v>1. &lt;= 1 Year</v>
      </c>
    </row>
    <row r="2360" spans="1:26" x14ac:dyDescent="0.25">
      <c r="A2360">
        <v>162726141</v>
      </c>
      <c r="B2360" t="s">
        <v>5083</v>
      </c>
      <c r="C2360" t="s">
        <v>4952</v>
      </c>
      <c r="D2360" t="s">
        <v>89</v>
      </c>
      <c r="E2360">
        <v>12</v>
      </c>
      <c r="F2360" t="s">
        <v>37</v>
      </c>
      <c r="G2360" t="s">
        <v>1491</v>
      </c>
      <c r="H2360" t="s">
        <v>30</v>
      </c>
      <c r="I2360" t="s">
        <v>27</v>
      </c>
      <c r="J2360">
        <v>1093</v>
      </c>
      <c r="K2360">
        <v>1093</v>
      </c>
      <c r="L2360">
        <v>20211</v>
      </c>
      <c r="M2360">
        <v>1</v>
      </c>
      <c r="N2360" t="s">
        <v>36</v>
      </c>
      <c r="O2360">
        <v>1081</v>
      </c>
      <c r="P2360">
        <v>20200531</v>
      </c>
      <c r="Q2360" t="s">
        <v>36</v>
      </c>
      <c r="R2360" t="s">
        <v>36</v>
      </c>
      <c r="S2360">
        <v>1</v>
      </c>
      <c r="T2360">
        <v>0</v>
      </c>
      <c r="U2360">
        <v>0</v>
      </c>
      <c r="V2360" t="s">
        <v>35</v>
      </c>
      <c r="W2360">
        <v>0</v>
      </c>
      <c r="X2360">
        <v>14731919</v>
      </c>
      <c r="Y2360" t="str">
        <f t="shared" si="36"/>
        <v>4. 2-3 Year</v>
      </c>
      <c r="Z2360" t="str">
        <f t="shared" si="36"/>
        <v>4. 2-3 Year</v>
      </c>
    </row>
    <row r="2361" spans="1:26" x14ac:dyDescent="0.25">
      <c r="A2361">
        <v>164357242</v>
      </c>
      <c r="B2361" t="s">
        <v>9598</v>
      </c>
      <c r="C2361" t="s">
        <v>9599</v>
      </c>
      <c r="D2361" t="s">
        <v>83</v>
      </c>
      <c r="E2361">
        <v>12</v>
      </c>
      <c r="F2361" t="s">
        <v>37</v>
      </c>
      <c r="G2361" t="s">
        <v>1515</v>
      </c>
      <c r="H2361" t="s">
        <v>30</v>
      </c>
      <c r="I2361" t="s">
        <v>27</v>
      </c>
      <c r="J2361">
        <v>36</v>
      </c>
      <c r="K2361">
        <v>36</v>
      </c>
      <c r="L2361">
        <v>20211</v>
      </c>
      <c r="M2361">
        <v>1</v>
      </c>
      <c r="N2361" t="s">
        <v>36</v>
      </c>
      <c r="O2361">
        <v>2735</v>
      </c>
      <c r="P2361">
        <v>20201130</v>
      </c>
      <c r="Q2361" t="s">
        <v>36</v>
      </c>
      <c r="R2361" t="s">
        <v>35</v>
      </c>
      <c r="S2361">
        <v>0</v>
      </c>
      <c r="T2361">
        <v>0</v>
      </c>
      <c r="U2361">
        <v>0</v>
      </c>
      <c r="V2361" t="s">
        <v>35</v>
      </c>
      <c r="W2361">
        <v>0</v>
      </c>
      <c r="X2361">
        <v>16036008</v>
      </c>
      <c r="Y2361" t="str">
        <f t="shared" si="36"/>
        <v>1. &lt;= 1 Year</v>
      </c>
      <c r="Z2361" t="str">
        <f t="shared" si="36"/>
        <v>1. &lt;= 1 Year</v>
      </c>
    </row>
    <row r="2362" spans="1:26" x14ac:dyDescent="0.25">
      <c r="A2362">
        <v>162398844</v>
      </c>
      <c r="B2362" t="s">
        <v>6122</v>
      </c>
      <c r="C2362" t="s">
        <v>180</v>
      </c>
      <c r="D2362" t="s">
        <v>83</v>
      </c>
      <c r="E2362">
        <v>12</v>
      </c>
      <c r="F2362" t="s">
        <v>6</v>
      </c>
      <c r="G2362" t="s">
        <v>1538</v>
      </c>
      <c r="H2362">
        <v>3</v>
      </c>
      <c r="I2362" t="s">
        <v>28</v>
      </c>
      <c r="J2362">
        <v>1288</v>
      </c>
      <c r="K2362">
        <v>1270</v>
      </c>
      <c r="L2362">
        <v>0</v>
      </c>
      <c r="M2362">
        <v>0</v>
      </c>
      <c r="N2362" t="s">
        <v>35</v>
      </c>
      <c r="O2362">
        <v>0</v>
      </c>
      <c r="P2362">
        <v>20210719</v>
      </c>
      <c r="Q2362" t="s">
        <v>36</v>
      </c>
      <c r="R2362" t="s">
        <v>35</v>
      </c>
      <c r="S2362">
        <v>0</v>
      </c>
      <c r="T2362">
        <v>20212</v>
      </c>
      <c r="U2362">
        <v>1</v>
      </c>
      <c r="V2362" t="s">
        <v>36</v>
      </c>
      <c r="W2362">
        <v>1671.25</v>
      </c>
      <c r="X2362">
        <v>13194468</v>
      </c>
      <c r="Y2362" t="str">
        <f t="shared" si="36"/>
        <v>4. 2-3 Year</v>
      </c>
      <c r="Z2362" t="str">
        <f t="shared" si="36"/>
        <v>4. 2-3 Year</v>
      </c>
    </row>
    <row r="2363" spans="1:26" x14ac:dyDescent="0.25">
      <c r="A2363">
        <v>164273327</v>
      </c>
      <c r="B2363" t="s">
        <v>8519</v>
      </c>
      <c r="C2363" t="s">
        <v>7821</v>
      </c>
      <c r="D2363" t="s">
        <v>4559</v>
      </c>
      <c r="E2363">
        <v>12</v>
      </c>
      <c r="F2363" t="s">
        <v>38</v>
      </c>
      <c r="G2363" t="s">
        <v>8880</v>
      </c>
      <c r="H2363" t="s">
        <v>30</v>
      </c>
      <c r="I2363" t="s">
        <v>27</v>
      </c>
      <c r="J2363">
        <v>129</v>
      </c>
      <c r="K2363">
        <v>115</v>
      </c>
      <c r="L2363">
        <v>20211</v>
      </c>
      <c r="M2363">
        <v>1</v>
      </c>
      <c r="N2363" t="s">
        <v>36</v>
      </c>
      <c r="O2363">
        <v>3375</v>
      </c>
      <c r="P2363">
        <v>20210510</v>
      </c>
      <c r="Q2363" t="s">
        <v>36</v>
      </c>
      <c r="R2363" t="s">
        <v>36</v>
      </c>
      <c r="S2363">
        <v>1</v>
      </c>
      <c r="T2363">
        <v>20212</v>
      </c>
      <c r="U2363">
        <v>1</v>
      </c>
      <c r="V2363" t="s">
        <v>36</v>
      </c>
      <c r="W2363">
        <v>7091.65</v>
      </c>
      <c r="X2363">
        <v>10355745</v>
      </c>
      <c r="Y2363" t="str">
        <f t="shared" si="36"/>
        <v>1. &lt;= 1 Year</v>
      </c>
      <c r="Z2363" t="str">
        <f t="shared" si="36"/>
        <v>1. &lt;= 1 Year</v>
      </c>
    </row>
    <row r="2364" spans="1:26" x14ac:dyDescent="0.25">
      <c r="A2364">
        <v>164174270</v>
      </c>
      <c r="B2364" t="s">
        <v>3126</v>
      </c>
      <c r="C2364" t="s">
        <v>1207</v>
      </c>
      <c r="D2364" t="s">
        <v>81</v>
      </c>
      <c r="E2364">
        <v>12</v>
      </c>
      <c r="F2364" t="s">
        <v>38</v>
      </c>
      <c r="G2364" t="s">
        <v>7203</v>
      </c>
      <c r="H2364" t="s">
        <v>30</v>
      </c>
      <c r="I2364" t="s">
        <v>27</v>
      </c>
      <c r="J2364">
        <v>226</v>
      </c>
      <c r="K2364">
        <v>122</v>
      </c>
      <c r="L2364">
        <v>20211</v>
      </c>
      <c r="M2364">
        <v>1</v>
      </c>
      <c r="N2364" t="s">
        <v>36</v>
      </c>
      <c r="O2364">
        <v>6400</v>
      </c>
      <c r="P2364">
        <v>20190122</v>
      </c>
      <c r="Q2364" t="s">
        <v>36</v>
      </c>
      <c r="R2364" t="s">
        <v>36</v>
      </c>
      <c r="S2364">
        <v>1</v>
      </c>
      <c r="T2364">
        <v>20212</v>
      </c>
      <c r="U2364">
        <v>1</v>
      </c>
      <c r="V2364" t="s">
        <v>36</v>
      </c>
      <c r="W2364">
        <v>6448</v>
      </c>
      <c r="X2364">
        <v>8962805</v>
      </c>
      <c r="Y2364" t="str">
        <f t="shared" si="36"/>
        <v>1. &lt;= 1 Year</v>
      </c>
      <c r="Z2364" t="str">
        <f t="shared" si="36"/>
        <v>1. &lt;= 1 Year</v>
      </c>
    </row>
    <row r="2365" spans="1:26" x14ac:dyDescent="0.25">
      <c r="A2365">
        <v>164349668</v>
      </c>
      <c r="B2365" t="s">
        <v>1612</v>
      </c>
      <c r="C2365" t="s">
        <v>9600</v>
      </c>
      <c r="D2365" t="s">
        <v>81</v>
      </c>
      <c r="E2365">
        <v>12</v>
      </c>
      <c r="F2365" t="s">
        <v>6</v>
      </c>
      <c r="G2365" t="s">
        <v>1493</v>
      </c>
      <c r="H2365" t="s">
        <v>30</v>
      </c>
      <c r="I2365" t="s">
        <v>27</v>
      </c>
      <c r="J2365">
        <v>31</v>
      </c>
      <c r="K2365">
        <v>23</v>
      </c>
      <c r="L2365">
        <v>20211</v>
      </c>
      <c r="M2365">
        <v>1</v>
      </c>
      <c r="N2365" t="s">
        <v>36</v>
      </c>
      <c r="O2365">
        <v>4109</v>
      </c>
      <c r="P2365" t="s">
        <v>30</v>
      </c>
      <c r="Q2365" t="s">
        <v>35</v>
      </c>
      <c r="R2365" t="s">
        <v>36</v>
      </c>
      <c r="S2365">
        <v>1</v>
      </c>
      <c r="T2365">
        <v>0</v>
      </c>
      <c r="U2365">
        <v>0</v>
      </c>
      <c r="V2365" t="s">
        <v>35</v>
      </c>
      <c r="W2365">
        <v>0</v>
      </c>
      <c r="X2365">
        <v>16031149</v>
      </c>
      <c r="Y2365" t="str">
        <f t="shared" si="36"/>
        <v>1. &lt;= 1 Year</v>
      </c>
      <c r="Z2365" t="str">
        <f t="shared" si="36"/>
        <v>1. &lt;= 1 Year</v>
      </c>
    </row>
    <row r="2366" spans="1:26" x14ac:dyDescent="0.25">
      <c r="A2366">
        <v>164346523</v>
      </c>
      <c r="B2366" t="s">
        <v>9601</v>
      </c>
      <c r="C2366" t="s">
        <v>9602</v>
      </c>
      <c r="D2366" t="s">
        <v>83</v>
      </c>
      <c r="E2366">
        <v>12</v>
      </c>
      <c r="F2366" t="s">
        <v>6</v>
      </c>
      <c r="G2366" t="s">
        <v>1493</v>
      </c>
      <c r="H2366" t="s">
        <v>30</v>
      </c>
      <c r="I2366" t="s">
        <v>27</v>
      </c>
      <c r="J2366">
        <v>10</v>
      </c>
      <c r="K2366">
        <v>10</v>
      </c>
      <c r="L2366">
        <v>20211</v>
      </c>
      <c r="M2366">
        <v>1</v>
      </c>
      <c r="N2366" t="s">
        <v>36</v>
      </c>
      <c r="O2366">
        <v>12819</v>
      </c>
      <c r="P2366" t="s">
        <v>30</v>
      </c>
      <c r="Q2366" t="s">
        <v>35</v>
      </c>
      <c r="R2366" t="s">
        <v>36</v>
      </c>
      <c r="S2366">
        <v>1</v>
      </c>
      <c r="T2366">
        <v>0</v>
      </c>
      <c r="U2366">
        <v>0</v>
      </c>
      <c r="V2366" t="s">
        <v>35</v>
      </c>
      <c r="W2366">
        <v>0</v>
      </c>
      <c r="X2366">
        <v>16021461</v>
      </c>
      <c r="Y2366" t="str">
        <f t="shared" si="36"/>
        <v>1. &lt;= 1 Year</v>
      </c>
      <c r="Z2366" t="str">
        <f t="shared" si="36"/>
        <v>1. &lt;= 1 Year</v>
      </c>
    </row>
    <row r="2367" spans="1:26" x14ac:dyDescent="0.25">
      <c r="A2367">
        <v>162923587</v>
      </c>
      <c r="B2367" t="s">
        <v>1266</v>
      </c>
      <c r="C2367" t="s">
        <v>7613</v>
      </c>
      <c r="D2367" t="s">
        <v>81</v>
      </c>
      <c r="E2367">
        <v>12</v>
      </c>
      <c r="F2367" t="s">
        <v>37</v>
      </c>
      <c r="G2367" t="s">
        <v>1545</v>
      </c>
      <c r="H2367" t="s">
        <v>30</v>
      </c>
      <c r="I2367" t="s">
        <v>27</v>
      </c>
      <c r="J2367">
        <v>960</v>
      </c>
      <c r="K2367">
        <v>960</v>
      </c>
      <c r="L2367">
        <v>0</v>
      </c>
      <c r="M2367">
        <v>0</v>
      </c>
      <c r="N2367" t="s">
        <v>35</v>
      </c>
      <c r="O2367">
        <v>0</v>
      </c>
      <c r="P2367" t="s">
        <v>30</v>
      </c>
      <c r="Q2367" t="s">
        <v>35</v>
      </c>
      <c r="R2367" t="s">
        <v>35</v>
      </c>
      <c r="S2367">
        <v>0</v>
      </c>
      <c r="T2367">
        <v>0</v>
      </c>
      <c r="U2367">
        <v>0</v>
      </c>
      <c r="V2367" t="s">
        <v>35</v>
      </c>
      <c r="W2367">
        <v>0</v>
      </c>
      <c r="X2367">
        <v>15131774</v>
      </c>
      <c r="Y2367" t="str">
        <f t="shared" si="36"/>
        <v>4. 2-3 Year</v>
      </c>
      <c r="Z2367" t="str">
        <f t="shared" si="36"/>
        <v>4. 2-3 Year</v>
      </c>
    </row>
    <row r="2368" spans="1:26" x14ac:dyDescent="0.25">
      <c r="A2368">
        <v>164241252</v>
      </c>
      <c r="B2368" t="s">
        <v>9603</v>
      </c>
      <c r="C2368" t="s">
        <v>9604</v>
      </c>
      <c r="D2368" t="s">
        <v>89</v>
      </c>
      <c r="E2368">
        <v>12</v>
      </c>
      <c r="F2368" t="s">
        <v>37</v>
      </c>
      <c r="G2368" t="s">
        <v>1682</v>
      </c>
      <c r="H2368" t="s">
        <v>30</v>
      </c>
      <c r="I2368" t="s">
        <v>27</v>
      </c>
      <c r="J2368">
        <v>168</v>
      </c>
      <c r="K2368">
        <v>10</v>
      </c>
      <c r="L2368">
        <v>20211</v>
      </c>
      <c r="M2368">
        <v>1</v>
      </c>
      <c r="N2368" t="s">
        <v>36</v>
      </c>
      <c r="O2368">
        <v>2027</v>
      </c>
      <c r="P2368">
        <v>20210510</v>
      </c>
      <c r="Q2368" t="s">
        <v>36</v>
      </c>
      <c r="R2368" t="s">
        <v>35</v>
      </c>
      <c r="S2368">
        <v>0</v>
      </c>
      <c r="T2368">
        <v>20212</v>
      </c>
      <c r="U2368">
        <v>1</v>
      </c>
      <c r="V2368" t="s">
        <v>36</v>
      </c>
      <c r="W2368">
        <v>4552.95</v>
      </c>
      <c r="X2368">
        <v>15994692</v>
      </c>
      <c r="Y2368" t="str">
        <f t="shared" si="36"/>
        <v>1. &lt;= 1 Year</v>
      </c>
      <c r="Z2368" t="str">
        <f t="shared" si="36"/>
        <v>1. &lt;= 1 Year</v>
      </c>
    </row>
    <row r="2369" spans="1:26" x14ac:dyDescent="0.25">
      <c r="A2369">
        <v>164357371</v>
      </c>
      <c r="B2369" t="s">
        <v>1082</v>
      </c>
      <c r="C2369" t="s">
        <v>4778</v>
      </c>
      <c r="D2369" t="s">
        <v>102</v>
      </c>
      <c r="E2369">
        <v>12</v>
      </c>
      <c r="F2369" t="s">
        <v>6</v>
      </c>
      <c r="G2369" t="s">
        <v>7203</v>
      </c>
      <c r="H2369" t="s">
        <v>30</v>
      </c>
      <c r="I2369" t="s">
        <v>27</v>
      </c>
      <c r="J2369">
        <v>36</v>
      </c>
      <c r="K2369">
        <v>30</v>
      </c>
      <c r="L2369">
        <v>20211</v>
      </c>
      <c r="M2369">
        <v>1</v>
      </c>
      <c r="N2369" t="s">
        <v>36</v>
      </c>
      <c r="O2369">
        <v>21865</v>
      </c>
      <c r="P2369">
        <v>20210618</v>
      </c>
      <c r="Q2369" t="s">
        <v>36</v>
      </c>
      <c r="R2369" t="s">
        <v>35</v>
      </c>
      <c r="S2369">
        <v>0</v>
      </c>
      <c r="T2369">
        <v>20212</v>
      </c>
      <c r="U2369">
        <v>1</v>
      </c>
      <c r="V2369" t="s">
        <v>36</v>
      </c>
      <c r="W2369">
        <v>17005.23</v>
      </c>
      <c r="X2369">
        <v>8670701</v>
      </c>
      <c r="Y2369" t="str">
        <f t="shared" ref="Y2369:Z2432" si="37">IF(J2369&lt;=364,"1. &lt;= 1 Year",IF(J2369&lt;=546,"2.  1-1.5 Years",IF(J2369&lt;=729,"3.  1.5 to 2 Year",IF(J2369&lt;=1459,"4. 2-3 Year",IF(J2369&lt;=1824,"5. 3-4 Year",IF(J2369&lt;=2189,"6. 4-5 Year",IF(J2369&gt;=2190,"7. &gt;= 6 Year","N/A")))))))</f>
        <v>1. &lt;= 1 Year</v>
      </c>
      <c r="Z2369" t="str">
        <f t="shared" si="37"/>
        <v>1. &lt;= 1 Year</v>
      </c>
    </row>
    <row r="2370" spans="1:26" x14ac:dyDescent="0.25">
      <c r="A2370">
        <v>163824296</v>
      </c>
      <c r="B2370" t="s">
        <v>1082</v>
      </c>
      <c r="C2370" t="s">
        <v>5900</v>
      </c>
      <c r="D2370" t="s">
        <v>81</v>
      </c>
      <c r="E2370">
        <v>12</v>
      </c>
      <c r="F2370" t="s">
        <v>37</v>
      </c>
      <c r="G2370" t="s">
        <v>4185</v>
      </c>
      <c r="H2370" t="s">
        <v>30</v>
      </c>
      <c r="I2370" t="s">
        <v>27</v>
      </c>
      <c r="J2370">
        <v>474</v>
      </c>
      <c r="K2370">
        <v>357</v>
      </c>
      <c r="L2370">
        <v>0</v>
      </c>
      <c r="M2370">
        <v>0</v>
      </c>
      <c r="N2370" t="s">
        <v>35</v>
      </c>
      <c r="O2370">
        <v>0</v>
      </c>
      <c r="P2370">
        <v>20191209</v>
      </c>
      <c r="Q2370" t="s">
        <v>36</v>
      </c>
      <c r="R2370" t="s">
        <v>36</v>
      </c>
      <c r="S2370">
        <v>1</v>
      </c>
      <c r="T2370">
        <v>0</v>
      </c>
      <c r="U2370">
        <v>0</v>
      </c>
      <c r="V2370" t="s">
        <v>35</v>
      </c>
      <c r="W2370">
        <v>0</v>
      </c>
      <c r="X2370">
        <v>15337747</v>
      </c>
      <c r="Y2370" t="str">
        <f t="shared" si="37"/>
        <v>2.  1-1.5 Years</v>
      </c>
      <c r="Z2370" t="str">
        <f t="shared" si="37"/>
        <v>1. &lt;= 1 Year</v>
      </c>
    </row>
    <row r="2371" spans="1:26" x14ac:dyDescent="0.25">
      <c r="A2371">
        <v>164363005</v>
      </c>
      <c r="B2371" t="s">
        <v>1083</v>
      </c>
      <c r="C2371" t="s">
        <v>214</v>
      </c>
      <c r="D2371" t="s">
        <v>89</v>
      </c>
      <c r="E2371">
        <v>12</v>
      </c>
      <c r="F2371" t="s">
        <v>6</v>
      </c>
      <c r="G2371" t="s">
        <v>1504</v>
      </c>
      <c r="H2371" t="s">
        <v>30</v>
      </c>
      <c r="I2371" t="s">
        <v>27</v>
      </c>
      <c r="J2371">
        <v>28</v>
      </c>
      <c r="K2371">
        <v>28</v>
      </c>
      <c r="L2371">
        <v>20211</v>
      </c>
      <c r="M2371">
        <v>1</v>
      </c>
      <c r="N2371" t="s">
        <v>36</v>
      </c>
      <c r="O2371">
        <v>4593</v>
      </c>
      <c r="P2371" t="s">
        <v>30</v>
      </c>
      <c r="Q2371" t="s">
        <v>35</v>
      </c>
      <c r="R2371" t="s">
        <v>36</v>
      </c>
      <c r="S2371">
        <v>1</v>
      </c>
      <c r="T2371">
        <v>0</v>
      </c>
      <c r="U2371">
        <v>0</v>
      </c>
      <c r="V2371" t="s">
        <v>35</v>
      </c>
      <c r="W2371">
        <v>0</v>
      </c>
      <c r="X2371">
        <v>15969112</v>
      </c>
      <c r="Y2371" t="str">
        <f t="shared" si="37"/>
        <v>1. &lt;= 1 Year</v>
      </c>
      <c r="Z2371" t="str">
        <f t="shared" si="37"/>
        <v>1. &lt;= 1 Year</v>
      </c>
    </row>
    <row r="2372" spans="1:26" x14ac:dyDescent="0.25">
      <c r="A2372">
        <v>164383048</v>
      </c>
      <c r="B2372" t="s">
        <v>740</v>
      </c>
      <c r="C2372" t="s">
        <v>817</v>
      </c>
      <c r="D2372" t="s">
        <v>4559</v>
      </c>
      <c r="E2372">
        <v>12</v>
      </c>
      <c r="F2372" t="s">
        <v>6</v>
      </c>
      <c r="G2372" t="s">
        <v>1500</v>
      </c>
      <c r="H2372" t="s">
        <v>30</v>
      </c>
      <c r="I2372" t="s">
        <v>27</v>
      </c>
      <c r="J2372">
        <v>8</v>
      </c>
      <c r="K2372">
        <v>8</v>
      </c>
      <c r="L2372">
        <v>20211</v>
      </c>
      <c r="M2372">
        <v>1</v>
      </c>
      <c r="N2372" t="s">
        <v>36</v>
      </c>
      <c r="O2372">
        <v>7473</v>
      </c>
      <c r="P2372">
        <v>20200129</v>
      </c>
      <c r="Q2372" t="s">
        <v>36</v>
      </c>
      <c r="R2372" t="s">
        <v>36</v>
      </c>
      <c r="S2372">
        <v>1</v>
      </c>
      <c r="T2372">
        <v>20212</v>
      </c>
      <c r="U2372">
        <v>1</v>
      </c>
      <c r="V2372" t="s">
        <v>36</v>
      </c>
      <c r="W2372">
        <v>3333.08</v>
      </c>
      <c r="X2372">
        <v>13857351</v>
      </c>
      <c r="Y2372" t="str">
        <f t="shared" si="37"/>
        <v>1. &lt;= 1 Year</v>
      </c>
      <c r="Z2372" t="str">
        <f t="shared" si="37"/>
        <v>1. &lt;= 1 Year</v>
      </c>
    </row>
    <row r="2373" spans="1:26" x14ac:dyDescent="0.25">
      <c r="A2373">
        <v>160670247</v>
      </c>
      <c r="B2373" t="s">
        <v>1778</v>
      </c>
      <c r="C2373" t="s">
        <v>3238</v>
      </c>
      <c r="D2373" t="s">
        <v>81</v>
      </c>
      <c r="E2373">
        <v>12</v>
      </c>
      <c r="F2373" t="s">
        <v>6</v>
      </c>
      <c r="G2373" t="s">
        <v>8880</v>
      </c>
      <c r="H2373">
        <v>1</v>
      </c>
      <c r="I2373" t="s">
        <v>27</v>
      </c>
      <c r="J2373">
        <v>2029</v>
      </c>
      <c r="K2373">
        <v>2029</v>
      </c>
      <c r="L2373">
        <v>0</v>
      </c>
      <c r="M2373">
        <v>0</v>
      </c>
      <c r="N2373" t="s">
        <v>35</v>
      </c>
      <c r="O2373">
        <v>0</v>
      </c>
      <c r="P2373" t="s">
        <v>30</v>
      </c>
      <c r="Q2373" t="s">
        <v>35</v>
      </c>
      <c r="R2373" t="s">
        <v>35</v>
      </c>
      <c r="S2373">
        <v>0</v>
      </c>
      <c r="T2373">
        <v>0</v>
      </c>
      <c r="U2373">
        <v>0</v>
      </c>
      <c r="V2373" t="s">
        <v>35</v>
      </c>
      <c r="W2373">
        <v>0</v>
      </c>
      <c r="X2373">
        <v>14276212</v>
      </c>
      <c r="Y2373" t="str">
        <f t="shared" si="37"/>
        <v>6. 4-5 Year</v>
      </c>
      <c r="Z2373" t="str">
        <f t="shared" si="37"/>
        <v>6. 4-5 Year</v>
      </c>
    </row>
    <row r="2374" spans="1:26" x14ac:dyDescent="0.25">
      <c r="A2374">
        <v>164181112</v>
      </c>
      <c r="B2374" t="s">
        <v>741</v>
      </c>
      <c r="C2374" t="s">
        <v>1232</v>
      </c>
      <c r="D2374" t="s">
        <v>3897</v>
      </c>
      <c r="E2374">
        <v>12</v>
      </c>
      <c r="F2374" t="s">
        <v>6</v>
      </c>
      <c r="G2374" t="s">
        <v>6895</v>
      </c>
      <c r="H2374" t="s">
        <v>30</v>
      </c>
      <c r="I2374" t="s">
        <v>27</v>
      </c>
      <c r="J2374">
        <v>241</v>
      </c>
      <c r="K2374">
        <v>241</v>
      </c>
      <c r="L2374">
        <v>20211</v>
      </c>
      <c r="M2374">
        <v>1</v>
      </c>
      <c r="N2374" t="s">
        <v>36</v>
      </c>
      <c r="O2374">
        <v>8655</v>
      </c>
      <c r="P2374">
        <v>20200203</v>
      </c>
      <c r="Q2374" t="s">
        <v>36</v>
      </c>
      <c r="R2374" t="s">
        <v>35</v>
      </c>
      <c r="S2374">
        <v>0</v>
      </c>
      <c r="T2374">
        <v>20212</v>
      </c>
      <c r="U2374">
        <v>1</v>
      </c>
      <c r="V2374" t="s">
        <v>36</v>
      </c>
      <c r="W2374">
        <v>10419.17</v>
      </c>
      <c r="X2374">
        <v>15972536</v>
      </c>
      <c r="Y2374" t="str">
        <f t="shared" si="37"/>
        <v>1. &lt;= 1 Year</v>
      </c>
      <c r="Z2374" t="str">
        <f t="shared" si="37"/>
        <v>1. &lt;= 1 Year</v>
      </c>
    </row>
    <row r="2375" spans="1:26" x14ac:dyDescent="0.25">
      <c r="A2375">
        <v>164171159</v>
      </c>
      <c r="B2375" t="s">
        <v>741</v>
      </c>
      <c r="C2375" t="s">
        <v>169</v>
      </c>
      <c r="D2375" t="s">
        <v>89</v>
      </c>
      <c r="E2375">
        <v>12</v>
      </c>
      <c r="F2375" t="s">
        <v>38</v>
      </c>
      <c r="G2375" t="s">
        <v>9383</v>
      </c>
      <c r="H2375" t="s">
        <v>30</v>
      </c>
      <c r="I2375" t="s">
        <v>27</v>
      </c>
      <c r="J2375">
        <v>236</v>
      </c>
      <c r="K2375">
        <v>136</v>
      </c>
      <c r="L2375">
        <v>20211</v>
      </c>
      <c r="M2375">
        <v>1</v>
      </c>
      <c r="N2375" t="s">
        <v>36</v>
      </c>
      <c r="O2375">
        <v>7192</v>
      </c>
      <c r="P2375" t="s">
        <v>30</v>
      </c>
      <c r="Q2375" t="s">
        <v>35</v>
      </c>
      <c r="R2375" t="s">
        <v>36</v>
      </c>
      <c r="S2375">
        <v>1</v>
      </c>
      <c r="T2375">
        <v>20212</v>
      </c>
      <c r="U2375">
        <v>1</v>
      </c>
      <c r="V2375" t="s">
        <v>36</v>
      </c>
      <c r="W2375">
        <v>1800</v>
      </c>
      <c r="X2375">
        <v>15975247</v>
      </c>
      <c r="Y2375" t="str">
        <f t="shared" si="37"/>
        <v>1. &lt;= 1 Year</v>
      </c>
      <c r="Z2375" t="str">
        <f t="shared" si="37"/>
        <v>1. &lt;= 1 Year</v>
      </c>
    </row>
    <row r="2376" spans="1:26" x14ac:dyDescent="0.25">
      <c r="A2376">
        <v>164358898</v>
      </c>
      <c r="B2376" t="s">
        <v>740</v>
      </c>
      <c r="C2376" t="s">
        <v>9605</v>
      </c>
      <c r="D2376" t="s">
        <v>81</v>
      </c>
      <c r="E2376">
        <v>12</v>
      </c>
      <c r="F2376" t="s">
        <v>6</v>
      </c>
      <c r="G2376" t="s">
        <v>7195</v>
      </c>
      <c r="H2376" t="s">
        <v>30</v>
      </c>
      <c r="I2376" t="s">
        <v>27</v>
      </c>
      <c r="J2376">
        <v>35</v>
      </c>
      <c r="K2376">
        <v>34</v>
      </c>
      <c r="L2376">
        <v>20211</v>
      </c>
      <c r="M2376">
        <v>1</v>
      </c>
      <c r="N2376" t="s">
        <v>36</v>
      </c>
      <c r="O2376">
        <v>6350</v>
      </c>
      <c r="P2376">
        <v>20200309</v>
      </c>
      <c r="Q2376" t="s">
        <v>36</v>
      </c>
      <c r="R2376" t="s">
        <v>35</v>
      </c>
      <c r="S2376">
        <v>0</v>
      </c>
      <c r="T2376">
        <v>20212</v>
      </c>
      <c r="U2376">
        <v>1</v>
      </c>
      <c r="V2376" t="s">
        <v>36</v>
      </c>
      <c r="W2376">
        <v>7408.94</v>
      </c>
      <c r="X2376">
        <v>16049149</v>
      </c>
      <c r="Y2376" t="str">
        <f t="shared" si="37"/>
        <v>1. &lt;= 1 Year</v>
      </c>
      <c r="Z2376" t="str">
        <f t="shared" si="37"/>
        <v>1. &lt;= 1 Year</v>
      </c>
    </row>
    <row r="2377" spans="1:26" x14ac:dyDescent="0.25">
      <c r="A2377">
        <v>163756960</v>
      </c>
      <c r="B2377" t="s">
        <v>5177</v>
      </c>
      <c r="C2377" t="s">
        <v>989</v>
      </c>
      <c r="D2377" t="s">
        <v>81</v>
      </c>
      <c r="E2377">
        <v>12</v>
      </c>
      <c r="F2377" t="s">
        <v>6</v>
      </c>
      <c r="G2377" t="s">
        <v>1500</v>
      </c>
      <c r="H2377" t="s">
        <v>30</v>
      </c>
      <c r="I2377" t="s">
        <v>27</v>
      </c>
      <c r="J2377">
        <v>496</v>
      </c>
      <c r="K2377">
        <v>496</v>
      </c>
      <c r="L2377">
        <v>20211</v>
      </c>
      <c r="M2377">
        <v>1</v>
      </c>
      <c r="N2377" t="s">
        <v>36</v>
      </c>
      <c r="O2377">
        <v>7524</v>
      </c>
      <c r="P2377" t="s">
        <v>30</v>
      </c>
      <c r="Q2377" t="s">
        <v>35</v>
      </c>
      <c r="R2377" t="s">
        <v>36</v>
      </c>
      <c r="S2377">
        <v>1</v>
      </c>
      <c r="T2377">
        <v>0</v>
      </c>
      <c r="U2377">
        <v>0</v>
      </c>
      <c r="V2377" t="s">
        <v>35</v>
      </c>
      <c r="W2377">
        <v>0</v>
      </c>
      <c r="X2377">
        <v>13993440</v>
      </c>
      <c r="Y2377" t="str">
        <f t="shared" si="37"/>
        <v>2.  1-1.5 Years</v>
      </c>
      <c r="Z2377" t="str">
        <f t="shared" si="37"/>
        <v>2.  1-1.5 Years</v>
      </c>
    </row>
    <row r="2378" spans="1:26" x14ac:dyDescent="0.25">
      <c r="A2378">
        <v>164120829</v>
      </c>
      <c r="B2378" t="s">
        <v>4592</v>
      </c>
      <c r="C2378" t="s">
        <v>842</v>
      </c>
      <c r="D2378" t="s">
        <v>89</v>
      </c>
      <c r="E2378">
        <v>12</v>
      </c>
      <c r="F2378" t="s">
        <v>37</v>
      </c>
      <c r="G2378" t="s">
        <v>3403</v>
      </c>
      <c r="H2378" t="s">
        <v>30</v>
      </c>
      <c r="I2378" t="s">
        <v>27</v>
      </c>
      <c r="J2378">
        <v>294</v>
      </c>
      <c r="K2378">
        <v>134</v>
      </c>
      <c r="L2378">
        <v>0</v>
      </c>
      <c r="M2378">
        <v>0</v>
      </c>
      <c r="N2378" t="s">
        <v>35</v>
      </c>
      <c r="O2378">
        <v>0</v>
      </c>
      <c r="P2378">
        <v>20190705</v>
      </c>
      <c r="Q2378" t="s">
        <v>36</v>
      </c>
      <c r="R2378" t="s">
        <v>36</v>
      </c>
      <c r="S2378">
        <v>1</v>
      </c>
      <c r="T2378">
        <v>0</v>
      </c>
      <c r="U2378">
        <v>0</v>
      </c>
      <c r="V2378" t="s">
        <v>35</v>
      </c>
      <c r="W2378">
        <v>0</v>
      </c>
      <c r="X2378">
        <v>15767647</v>
      </c>
      <c r="Y2378" t="str">
        <f t="shared" si="37"/>
        <v>1. &lt;= 1 Year</v>
      </c>
      <c r="Z2378" t="str">
        <f t="shared" si="37"/>
        <v>1. &lt;= 1 Year</v>
      </c>
    </row>
    <row r="2379" spans="1:26" x14ac:dyDescent="0.25">
      <c r="A2379">
        <v>164325716</v>
      </c>
      <c r="B2379" t="s">
        <v>1458</v>
      </c>
      <c r="C2379" t="s">
        <v>9606</v>
      </c>
      <c r="D2379" t="s">
        <v>4559</v>
      </c>
      <c r="E2379">
        <v>12</v>
      </c>
      <c r="F2379" t="s">
        <v>38</v>
      </c>
      <c r="G2379" t="s">
        <v>6565</v>
      </c>
      <c r="H2379" t="s">
        <v>30</v>
      </c>
      <c r="I2379" t="s">
        <v>27</v>
      </c>
      <c r="J2379">
        <v>70</v>
      </c>
      <c r="K2379">
        <v>52</v>
      </c>
      <c r="L2379">
        <v>0</v>
      </c>
      <c r="M2379">
        <v>0</v>
      </c>
      <c r="N2379" t="s">
        <v>35</v>
      </c>
      <c r="O2379">
        <v>0</v>
      </c>
      <c r="P2379">
        <v>20190513</v>
      </c>
      <c r="Q2379" t="s">
        <v>36</v>
      </c>
      <c r="R2379" t="s">
        <v>35</v>
      </c>
      <c r="S2379">
        <v>0</v>
      </c>
      <c r="T2379">
        <v>0</v>
      </c>
      <c r="U2379">
        <v>0</v>
      </c>
      <c r="V2379" t="s">
        <v>35</v>
      </c>
      <c r="W2379">
        <v>0</v>
      </c>
      <c r="X2379">
        <v>15051020</v>
      </c>
      <c r="Y2379" t="str">
        <f t="shared" si="37"/>
        <v>1. &lt;= 1 Year</v>
      </c>
      <c r="Z2379" t="str">
        <f t="shared" si="37"/>
        <v>1. &lt;= 1 Year</v>
      </c>
    </row>
    <row r="2380" spans="1:26" x14ac:dyDescent="0.25">
      <c r="A2380">
        <v>164381630</v>
      </c>
      <c r="B2380" t="s">
        <v>9607</v>
      </c>
      <c r="C2380" t="s">
        <v>8939</v>
      </c>
      <c r="D2380" t="s">
        <v>81</v>
      </c>
      <c r="E2380">
        <v>12</v>
      </c>
      <c r="F2380" t="s">
        <v>6</v>
      </c>
      <c r="G2380" t="s">
        <v>6895</v>
      </c>
      <c r="H2380" t="s">
        <v>30</v>
      </c>
      <c r="I2380" t="s">
        <v>27</v>
      </c>
      <c r="J2380">
        <v>8</v>
      </c>
      <c r="K2380" t="s">
        <v>30</v>
      </c>
      <c r="L2380">
        <v>20211</v>
      </c>
      <c r="M2380">
        <v>1</v>
      </c>
      <c r="N2380" t="s">
        <v>36</v>
      </c>
      <c r="O2380">
        <v>6504</v>
      </c>
      <c r="P2380">
        <v>20210619</v>
      </c>
      <c r="Q2380" t="s">
        <v>36</v>
      </c>
      <c r="R2380" t="s">
        <v>36</v>
      </c>
      <c r="S2380">
        <v>1</v>
      </c>
      <c r="T2380">
        <v>0</v>
      </c>
      <c r="U2380">
        <v>0</v>
      </c>
      <c r="V2380" t="s">
        <v>35</v>
      </c>
      <c r="W2380">
        <v>0</v>
      </c>
      <c r="X2380">
        <v>16060391</v>
      </c>
      <c r="Y2380" t="str">
        <f t="shared" si="37"/>
        <v>1. &lt;= 1 Year</v>
      </c>
      <c r="Z2380" t="str">
        <f t="shared" si="37"/>
        <v>7. &gt;= 6 Year</v>
      </c>
    </row>
    <row r="2381" spans="1:26" x14ac:dyDescent="0.25">
      <c r="A2381">
        <v>164279864</v>
      </c>
      <c r="B2381" t="s">
        <v>8520</v>
      </c>
      <c r="C2381" t="s">
        <v>8521</v>
      </c>
      <c r="D2381" t="s">
        <v>81</v>
      </c>
      <c r="E2381">
        <v>12</v>
      </c>
      <c r="F2381" t="s">
        <v>6</v>
      </c>
      <c r="G2381" t="s">
        <v>6895</v>
      </c>
      <c r="H2381" t="s">
        <v>30</v>
      </c>
      <c r="I2381" t="s">
        <v>27</v>
      </c>
      <c r="J2381">
        <v>121</v>
      </c>
      <c r="K2381">
        <v>121</v>
      </c>
      <c r="L2381">
        <v>20211</v>
      </c>
      <c r="M2381">
        <v>1</v>
      </c>
      <c r="N2381" t="s">
        <v>36</v>
      </c>
      <c r="O2381">
        <v>9291</v>
      </c>
      <c r="P2381" t="s">
        <v>30</v>
      </c>
      <c r="Q2381" t="s">
        <v>35</v>
      </c>
      <c r="R2381" t="s">
        <v>36</v>
      </c>
      <c r="S2381">
        <v>1</v>
      </c>
      <c r="T2381">
        <v>0</v>
      </c>
      <c r="U2381">
        <v>0</v>
      </c>
      <c r="V2381" t="s">
        <v>35</v>
      </c>
      <c r="W2381">
        <v>0</v>
      </c>
      <c r="X2381">
        <v>16005148</v>
      </c>
      <c r="Y2381" t="str">
        <f t="shared" si="37"/>
        <v>1. &lt;= 1 Year</v>
      </c>
      <c r="Z2381" t="str">
        <f t="shared" si="37"/>
        <v>1. &lt;= 1 Year</v>
      </c>
    </row>
    <row r="2382" spans="1:26" x14ac:dyDescent="0.25">
      <c r="A2382">
        <v>164194269</v>
      </c>
      <c r="B2382" t="s">
        <v>1780</v>
      </c>
      <c r="C2382" t="s">
        <v>457</v>
      </c>
      <c r="D2382" t="s">
        <v>81</v>
      </c>
      <c r="E2382">
        <v>12</v>
      </c>
      <c r="F2382" t="s">
        <v>38</v>
      </c>
      <c r="G2382" t="s">
        <v>1492</v>
      </c>
      <c r="H2382" t="s">
        <v>30</v>
      </c>
      <c r="I2382" t="s">
        <v>27</v>
      </c>
      <c r="J2382">
        <v>210</v>
      </c>
      <c r="K2382">
        <v>210</v>
      </c>
      <c r="L2382">
        <v>20211</v>
      </c>
      <c r="M2382">
        <v>1</v>
      </c>
      <c r="N2382" t="s">
        <v>36</v>
      </c>
      <c r="O2382">
        <v>659</v>
      </c>
      <c r="P2382">
        <v>20200417</v>
      </c>
      <c r="Q2382" t="s">
        <v>36</v>
      </c>
      <c r="R2382" t="s">
        <v>36</v>
      </c>
      <c r="S2382">
        <v>1</v>
      </c>
      <c r="T2382">
        <v>0</v>
      </c>
      <c r="U2382">
        <v>0</v>
      </c>
      <c r="V2382" t="s">
        <v>35</v>
      </c>
      <c r="W2382">
        <v>0</v>
      </c>
      <c r="X2382">
        <v>15076922</v>
      </c>
      <c r="Y2382" t="str">
        <f t="shared" si="37"/>
        <v>1. &lt;= 1 Year</v>
      </c>
      <c r="Z2382" t="str">
        <f t="shared" si="37"/>
        <v>1. &lt;= 1 Year</v>
      </c>
    </row>
    <row r="2383" spans="1:26" x14ac:dyDescent="0.25">
      <c r="A2383">
        <v>164372247</v>
      </c>
      <c r="B2383" t="s">
        <v>5737</v>
      </c>
      <c r="C2383" t="s">
        <v>2438</v>
      </c>
      <c r="D2383" t="s">
        <v>89</v>
      </c>
      <c r="E2383">
        <v>12</v>
      </c>
      <c r="F2383" t="s">
        <v>6</v>
      </c>
      <c r="G2383" t="s">
        <v>1502</v>
      </c>
      <c r="H2383" t="s">
        <v>30</v>
      </c>
      <c r="I2383" t="s">
        <v>27</v>
      </c>
      <c r="J2383">
        <v>20</v>
      </c>
      <c r="K2383">
        <v>20</v>
      </c>
      <c r="L2383">
        <v>20211</v>
      </c>
      <c r="M2383">
        <v>1</v>
      </c>
      <c r="N2383" t="s">
        <v>36</v>
      </c>
      <c r="O2383">
        <v>1192</v>
      </c>
      <c r="P2383" t="s">
        <v>30</v>
      </c>
      <c r="Q2383" t="s">
        <v>35</v>
      </c>
      <c r="R2383" t="s">
        <v>35</v>
      </c>
      <c r="S2383">
        <v>0</v>
      </c>
      <c r="T2383">
        <v>0</v>
      </c>
      <c r="U2383">
        <v>0</v>
      </c>
      <c r="V2383" t="s">
        <v>35</v>
      </c>
      <c r="W2383">
        <v>0</v>
      </c>
      <c r="X2383">
        <v>15765404</v>
      </c>
      <c r="Y2383" t="str">
        <f t="shared" si="37"/>
        <v>1. &lt;= 1 Year</v>
      </c>
      <c r="Z2383" t="str">
        <f t="shared" si="37"/>
        <v>1. &lt;= 1 Year</v>
      </c>
    </row>
    <row r="2384" spans="1:26" x14ac:dyDescent="0.25">
      <c r="A2384">
        <v>164108799</v>
      </c>
      <c r="B2384" t="s">
        <v>3708</v>
      </c>
      <c r="C2384" t="s">
        <v>633</v>
      </c>
      <c r="D2384" t="s">
        <v>4559</v>
      </c>
      <c r="E2384">
        <v>12</v>
      </c>
      <c r="F2384" t="s">
        <v>5</v>
      </c>
      <c r="G2384" t="s">
        <v>8487</v>
      </c>
      <c r="H2384" t="s">
        <v>30</v>
      </c>
      <c r="I2384" t="s">
        <v>27</v>
      </c>
      <c r="J2384">
        <v>283</v>
      </c>
      <c r="K2384">
        <v>283</v>
      </c>
      <c r="L2384">
        <v>20211</v>
      </c>
      <c r="M2384">
        <v>1</v>
      </c>
      <c r="N2384" t="s">
        <v>36</v>
      </c>
      <c r="O2384">
        <v>2373</v>
      </c>
      <c r="P2384" t="s">
        <v>30</v>
      </c>
      <c r="Q2384" t="s">
        <v>35</v>
      </c>
      <c r="R2384" t="s">
        <v>36</v>
      </c>
      <c r="S2384">
        <v>1</v>
      </c>
      <c r="T2384">
        <v>20212</v>
      </c>
      <c r="U2384">
        <v>1</v>
      </c>
      <c r="V2384" t="s">
        <v>36</v>
      </c>
      <c r="W2384">
        <v>711.45</v>
      </c>
      <c r="X2384">
        <v>9005994</v>
      </c>
      <c r="Y2384" t="str">
        <f t="shared" si="37"/>
        <v>1. &lt;= 1 Year</v>
      </c>
      <c r="Z2384" t="str">
        <f t="shared" si="37"/>
        <v>1. &lt;= 1 Year</v>
      </c>
    </row>
    <row r="2385" spans="1:26" x14ac:dyDescent="0.25">
      <c r="A2385">
        <v>164306017</v>
      </c>
      <c r="B2385" t="s">
        <v>9608</v>
      </c>
      <c r="C2385" t="s">
        <v>261</v>
      </c>
      <c r="D2385" t="s">
        <v>89</v>
      </c>
      <c r="E2385">
        <v>12</v>
      </c>
      <c r="F2385" t="s">
        <v>6</v>
      </c>
      <c r="G2385" t="s">
        <v>1506</v>
      </c>
      <c r="H2385" t="s">
        <v>30</v>
      </c>
      <c r="I2385" t="s">
        <v>27</v>
      </c>
      <c r="J2385">
        <v>87</v>
      </c>
      <c r="K2385">
        <v>28</v>
      </c>
      <c r="L2385">
        <v>0</v>
      </c>
      <c r="M2385">
        <v>0</v>
      </c>
      <c r="N2385" t="s">
        <v>35</v>
      </c>
      <c r="O2385">
        <v>0</v>
      </c>
      <c r="P2385" t="s">
        <v>30</v>
      </c>
      <c r="Q2385" t="s">
        <v>35</v>
      </c>
      <c r="R2385" t="s">
        <v>36</v>
      </c>
      <c r="S2385">
        <v>1</v>
      </c>
      <c r="T2385">
        <v>20212</v>
      </c>
      <c r="U2385">
        <v>1</v>
      </c>
      <c r="V2385" t="s">
        <v>36</v>
      </c>
      <c r="W2385">
        <v>3099.37</v>
      </c>
      <c r="X2385">
        <v>10610949</v>
      </c>
      <c r="Y2385" t="str">
        <f t="shared" si="37"/>
        <v>1. &lt;= 1 Year</v>
      </c>
      <c r="Z2385" t="str">
        <f t="shared" si="37"/>
        <v>1. &lt;= 1 Year</v>
      </c>
    </row>
    <row r="2386" spans="1:26" x14ac:dyDescent="0.25">
      <c r="A2386">
        <v>163960738</v>
      </c>
      <c r="B2386" t="s">
        <v>3873</v>
      </c>
      <c r="C2386" t="s">
        <v>263</v>
      </c>
      <c r="D2386" t="s">
        <v>89</v>
      </c>
      <c r="E2386">
        <v>12</v>
      </c>
      <c r="F2386" t="s">
        <v>39</v>
      </c>
      <c r="G2386" t="s">
        <v>9312</v>
      </c>
      <c r="H2386" t="s">
        <v>30</v>
      </c>
      <c r="I2386" t="s">
        <v>27</v>
      </c>
      <c r="J2386">
        <v>433</v>
      </c>
      <c r="K2386">
        <v>133</v>
      </c>
      <c r="L2386">
        <v>20211</v>
      </c>
      <c r="M2386">
        <v>1</v>
      </c>
      <c r="N2386" t="s">
        <v>36</v>
      </c>
      <c r="O2386">
        <v>7218</v>
      </c>
      <c r="P2386" t="s">
        <v>30</v>
      </c>
      <c r="Q2386" t="s">
        <v>35</v>
      </c>
      <c r="R2386" t="s">
        <v>36</v>
      </c>
      <c r="S2386">
        <v>1</v>
      </c>
      <c r="T2386">
        <v>0</v>
      </c>
      <c r="U2386">
        <v>0</v>
      </c>
      <c r="V2386" t="s">
        <v>35</v>
      </c>
      <c r="W2386">
        <v>0</v>
      </c>
      <c r="X2386">
        <v>15843850</v>
      </c>
      <c r="Y2386" t="str">
        <f t="shared" si="37"/>
        <v>2.  1-1.5 Years</v>
      </c>
      <c r="Z2386" t="str">
        <f t="shared" si="37"/>
        <v>1. &lt;= 1 Year</v>
      </c>
    </row>
    <row r="2387" spans="1:26" x14ac:dyDescent="0.25">
      <c r="A2387">
        <v>164350421</v>
      </c>
      <c r="B2387" t="s">
        <v>9609</v>
      </c>
      <c r="C2387" t="s">
        <v>922</v>
      </c>
      <c r="D2387" t="s">
        <v>81</v>
      </c>
      <c r="E2387">
        <v>12</v>
      </c>
      <c r="F2387" t="s">
        <v>6</v>
      </c>
      <c r="G2387" t="s">
        <v>3092</v>
      </c>
      <c r="H2387" t="s">
        <v>30</v>
      </c>
      <c r="I2387" t="s">
        <v>27</v>
      </c>
      <c r="J2387">
        <v>43</v>
      </c>
      <c r="K2387">
        <v>37</v>
      </c>
      <c r="L2387">
        <v>20211</v>
      </c>
      <c r="M2387">
        <v>1</v>
      </c>
      <c r="N2387" t="s">
        <v>36</v>
      </c>
      <c r="O2387">
        <v>7712</v>
      </c>
      <c r="P2387">
        <v>20201207</v>
      </c>
      <c r="Q2387" t="s">
        <v>36</v>
      </c>
      <c r="R2387" t="s">
        <v>35</v>
      </c>
      <c r="S2387">
        <v>0</v>
      </c>
      <c r="T2387">
        <v>20212</v>
      </c>
      <c r="U2387">
        <v>1</v>
      </c>
      <c r="V2387" t="s">
        <v>36</v>
      </c>
      <c r="W2387">
        <v>9558.81</v>
      </c>
      <c r="X2387">
        <v>16009432</v>
      </c>
      <c r="Y2387" t="str">
        <f t="shared" si="37"/>
        <v>1. &lt;= 1 Year</v>
      </c>
      <c r="Z2387" t="str">
        <f t="shared" si="37"/>
        <v>1. &lt;= 1 Year</v>
      </c>
    </row>
    <row r="2388" spans="1:26" x14ac:dyDescent="0.25">
      <c r="A2388">
        <v>164280769</v>
      </c>
      <c r="B2388" t="s">
        <v>8522</v>
      </c>
      <c r="C2388" t="s">
        <v>796</v>
      </c>
      <c r="D2388" t="s">
        <v>81</v>
      </c>
      <c r="E2388">
        <v>12</v>
      </c>
      <c r="F2388" t="s">
        <v>6</v>
      </c>
      <c r="G2388" t="s">
        <v>3092</v>
      </c>
      <c r="H2388" t="s">
        <v>30</v>
      </c>
      <c r="I2388" t="s">
        <v>27</v>
      </c>
      <c r="J2388">
        <v>120</v>
      </c>
      <c r="K2388">
        <v>120</v>
      </c>
      <c r="L2388">
        <v>20211</v>
      </c>
      <c r="M2388">
        <v>1</v>
      </c>
      <c r="N2388" t="s">
        <v>36</v>
      </c>
      <c r="O2388">
        <v>6199</v>
      </c>
      <c r="P2388">
        <v>20210405</v>
      </c>
      <c r="Q2388" t="s">
        <v>36</v>
      </c>
      <c r="R2388" t="s">
        <v>35</v>
      </c>
      <c r="S2388">
        <v>0</v>
      </c>
      <c r="T2388">
        <v>20212</v>
      </c>
      <c r="U2388">
        <v>1</v>
      </c>
      <c r="V2388" t="s">
        <v>36</v>
      </c>
      <c r="W2388">
        <v>791.22</v>
      </c>
      <c r="X2388">
        <v>13634262</v>
      </c>
      <c r="Y2388" t="str">
        <f t="shared" si="37"/>
        <v>1. &lt;= 1 Year</v>
      </c>
      <c r="Z2388" t="str">
        <f t="shared" si="37"/>
        <v>1. &lt;= 1 Year</v>
      </c>
    </row>
    <row r="2389" spans="1:26" x14ac:dyDescent="0.25">
      <c r="A2389">
        <v>164344680</v>
      </c>
      <c r="B2389" t="s">
        <v>1088</v>
      </c>
      <c r="C2389" t="s">
        <v>9610</v>
      </c>
      <c r="D2389" t="s">
        <v>81</v>
      </c>
      <c r="E2389">
        <v>12</v>
      </c>
      <c r="F2389" t="s">
        <v>6</v>
      </c>
      <c r="G2389" t="s">
        <v>7203</v>
      </c>
      <c r="H2389" t="s">
        <v>30</v>
      </c>
      <c r="I2389" t="s">
        <v>27</v>
      </c>
      <c r="J2389">
        <v>50</v>
      </c>
      <c r="K2389">
        <v>45</v>
      </c>
      <c r="L2389">
        <v>20211</v>
      </c>
      <c r="M2389">
        <v>1</v>
      </c>
      <c r="N2389" t="s">
        <v>36</v>
      </c>
      <c r="O2389">
        <v>9058</v>
      </c>
      <c r="P2389">
        <v>20201214</v>
      </c>
      <c r="Q2389" t="s">
        <v>36</v>
      </c>
      <c r="R2389" t="s">
        <v>36</v>
      </c>
      <c r="S2389">
        <v>1</v>
      </c>
      <c r="T2389">
        <v>20212</v>
      </c>
      <c r="U2389">
        <v>1</v>
      </c>
      <c r="V2389" t="s">
        <v>36</v>
      </c>
      <c r="W2389">
        <v>4991.8900000000003</v>
      </c>
      <c r="X2389">
        <v>11934620</v>
      </c>
      <c r="Y2389" t="str">
        <f t="shared" si="37"/>
        <v>1. &lt;= 1 Year</v>
      </c>
      <c r="Z2389" t="str">
        <f t="shared" si="37"/>
        <v>1. &lt;= 1 Year</v>
      </c>
    </row>
    <row r="2390" spans="1:26" x14ac:dyDescent="0.25">
      <c r="A2390">
        <v>164384373</v>
      </c>
      <c r="B2390" t="s">
        <v>2092</v>
      </c>
      <c r="C2390" t="s">
        <v>9611</v>
      </c>
      <c r="D2390" t="s">
        <v>81</v>
      </c>
      <c r="E2390">
        <v>12</v>
      </c>
      <c r="F2390" t="s">
        <v>6</v>
      </c>
      <c r="G2390" t="s">
        <v>6895</v>
      </c>
      <c r="H2390" t="s">
        <v>30</v>
      </c>
      <c r="I2390" t="s">
        <v>27</v>
      </c>
      <c r="J2390">
        <v>7</v>
      </c>
      <c r="K2390" t="s">
        <v>30</v>
      </c>
      <c r="L2390">
        <v>20211</v>
      </c>
      <c r="M2390">
        <v>1</v>
      </c>
      <c r="N2390" t="s">
        <v>36</v>
      </c>
      <c r="O2390">
        <v>6777</v>
      </c>
      <c r="P2390" t="s">
        <v>30</v>
      </c>
      <c r="Q2390" t="s">
        <v>35</v>
      </c>
      <c r="R2390" t="s">
        <v>35</v>
      </c>
      <c r="S2390">
        <v>0</v>
      </c>
      <c r="T2390">
        <v>20212</v>
      </c>
      <c r="U2390">
        <v>1</v>
      </c>
      <c r="V2390" t="s">
        <v>36</v>
      </c>
      <c r="W2390">
        <v>6787.35</v>
      </c>
      <c r="X2390">
        <v>14025573</v>
      </c>
      <c r="Y2390" t="str">
        <f t="shared" si="37"/>
        <v>1. &lt;= 1 Year</v>
      </c>
      <c r="Z2390" t="str">
        <f t="shared" si="37"/>
        <v>7. &gt;= 6 Year</v>
      </c>
    </row>
    <row r="2391" spans="1:26" x14ac:dyDescent="0.25">
      <c r="A2391">
        <v>163188465</v>
      </c>
      <c r="B2391" t="s">
        <v>744</v>
      </c>
      <c r="C2391" t="s">
        <v>2176</v>
      </c>
      <c r="D2391" t="s">
        <v>83</v>
      </c>
      <c r="E2391">
        <v>12</v>
      </c>
      <c r="F2391" t="s">
        <v>6</v>
      </c>
      <c r="G2391" t="s">
        <v>1506</v>
      </c>
      <c r="H2391" t="s">
        <v>30</v>
      </c>
      <c r="I2391" t="s">
        <v>27</v>
      </c>
      <c r="J2391">
        <v>757</v>
      </c>
      <c r="K2391">
        <v>757</v>
      </c>
      <c r="L2391">
        <v>0</v>
      </c>
      <c r="M2391">
        <v>0</v>
      </c>
      <c r="N2391" t="s">
        <v>35</v>
      </c>
      <c r="O2391">
        <v>0</v>
      </c>
      <c r="P2391">
        <v>20190131</v>
      </c>
      <c r="Q2391" t="s">
        <v>36</v>
      </c>
      <c r="R2391" t="s">
        <v>35</v>
      </c>
      <c r="S2391">
        <v>0</v>
      </c>
      <c r="T2391">
        <v>0</v>
      </c>
      <c r="U2391">
        <v>0</v>
      </c>
      <c r="V2391" t="s">
        <v>35</v>
      </c>
      <c r="W2391">
        <v>0</v>
      </c>
      <c r="X2391">
        <v>14111843</v>
      </c>
      <c r="Y2391" t="str">
        <f t="shared" si="37"/>
        <v>4. 2-3 Year</v>
      </c>
      <c r="Z2391" t="str">
        <f t="shared" si="37"/>
        <v>4. 2-3 Year</v>
      </c>
    </row>
    <row r="2392" spans="1:26" x14ac:dyDescent="0.25">
      <c r="A2392">
        <v>163974136</v>
      </c>
      <c r="B2392" t="s">
        <v>744</v>
      </c>
      <c r="C2392" t="s">
        <v>450</v>
      </c>
      <c r="D2392" t="s">
        <v>83</v>
      </c>
      <c r="E2392">
        <v>12</v>
      </c>
      <c r="F2392" t="s">
        <v>39</v>
      </c>
      <c r="G2392" t="s">
        <v>9312</v>
      </c>
      <c r="H2392" t="s">
        <v>30</v>
      </c>
      <c r="I2392" t="s">
        <v>27</v>
      </c>
      <c r="J2392">
        <v>419</v>
      </c>
      <c r="K2392">
        <v>140</v>
      </c>
      <c r="L2392">
        <v>20211</v>
      </c>
      <c r="M2392">
        <v>1</v>
      </c>
      <c r="N2392" t="s">
        <v>36</v>
      </c>
      <c r="O2392">
        <v>10307</v>
      </c>
      <c r="P2392" t="s">
        <v>30</v>
      </c>
      <c r="Q2392" t="s">
        <v>35</v>
      </c>
      <c r="R2392" t="s">
        <v>36</v>
      </c>
      <c r="S2392">
        <v>1</v>
      </c>
      <c r="T2392">
        <v>20212</v>
      </c>
      <c r="U2392">
        <v>1</v>
      </c>
      <c r="V2392" t="s">
        <v>36</v>
      </c>
      <c r="W2392">
        <v>1329.1</v>
      </c>
      <c r="X2392">
        <v>15862765</v>
      </c>
      <c r="Y2392" t="str">
        <f t="shared" si="37"/>
        <v>2.  1-1.5 Years</v>
      </c>
      <c r="Z2392" t="str">
        <f t="shared" si="37"/>
        <v>1. &lt;= 1 Year</v>
      </c>
    </row>
    <row r="2393" spans="1:26" x14ac:dyDescent="0.25">
      <c r="A2393">
        <v>164369313</v>
      </c>
      <c r="B2393" t="s">
        <v>744</v>
      </c>
      <c r="C2393" t="s">
        <v>9612</v>
      </c>
      <c r="D2393" t="s">
        <v>3897</v>
      </c>
      <c r="E2393">
        <v>12</v>
      </c>
      <c r="F2393" t="s">
        <v>37</v>
      </c>
      <c r="G2393" t="s">
        <v>1600</v>
      </c>
      <c r="H2393" t="s">
        <v>30</v>
      </c>
      <c r="I2393" t="s">
        <v>27</v>
      </c>
      <c r="J2393">
        <v>22</v>
      </c>
      <c r="K2393">
        <v>22</v>
      </c>
      <c r="L2393">
        <v>20211</v>
      </c>
      <c r="M2393">
        <v>1</v>
      </c>
      <c r="N2393" t="s">
        <v>36</v>
      </c>
      <c r="O2393">
        <v>455</v>
      </c>
      <c r="P2393" t="s">
        <v>30</v>
      </c>
      <c r="Q2393" t="s">
        <v>35</v>
      </c>
      <c r="R2393" t="s">
        <v>35</v>
      </c>
      <c r="S2393">
        <v>0</v>
      </c>
      <c r="T2393">
        <v>20212</v>
      </c>
      <c r="U2393">
        <v>1</v>
      </c>
      <c r="V2393" t="s">
        <v>36</v>
      </c>
      <c r="W2393">
        <v>230</v>
      </c>
      <c r="X2393">
        <v>15992033</v>
      </c>
      <c r="Y2393" t="str">
        <f t="shared" si="37"/>
        <v>1. &lt;= 1 Year</v>
      </c>
      <c r="Z2393" t="str">
        <f t="shared" si="37"/>
        <v>1. &lt;= 1 Year</v>
      </c>
    </row>
    <row r="2394" spans="1:26" x14ac:dyDescent="0.25">
      <c r="A2394">
        <v>164039607</v>
      </c>
      <c r="B2394" t="s">
        <v>5387</v>
      </c>
      <c r="C2394" t="s">
        <v>772</v>
      </c>
      <c r="D2394" t="s">
        <v>4559</v>
      </c>
      <c r="E2394">
        <v>12</v>
      </c>
      <c r="F2394" t="s">
        <v>37</v>
      </c>
      <c r="G2394" t="s">
        <v>1508</v>
      </c>
      <c r="H2394" t="s">
        <v>30</v>
      </c>
      <c r="I2394" t="s">
        <v>27</v>
      </c>
      <c r="J2394">
        <v>378</v>
      </c>
      <c r="K2394">
        <v>371</v>
      </c>
      <c r="L2394">
        <v>0</v>
      </c>
      <c r="M2394">
        <v>0</v>
      </c>
      <c r="N2394" t="s">
        <v>35</v>
      </c>
      <c r="O2394">
        <v>0</v>
      </c>
      <c r="P2394" t="s">
        <v>30</v>
      </c>
      <c r="Q2394" t="s">
        <v>35</v>
      </c>
      <c r="R2394" t="s">
        <v>35</v>
      </c>
      <c r="S2394">
        <v>0</v>
      </c>
      <c r="T2394">
        <v>0</v>
      </c>
      <c r="U2394">
        <v>0</v>
      </c>
      <c r="V2394" t="s">
        <v>35</v>
      </c>
      <c r="W2394">
        <v>0</v>
      </c>
      <c r="X2394">
        <v>15929080</v>
      </c>
      <c r="Y2394" t="str">
        <f t="shared" si="37"/>
        <v>2.  1-1.5 Years</v>
      </c>
      <c r="Z2394" t="str">
        <f t="shared" si="37"/>
        <v>2.  1-1.5 Years</v>
      </c>
    </row>
    <row r="2395" spans="1:26" x14ac:dyDescent="0.25">
      <c r="A2395">
        <v>164205202</v>
      </c>
      <c r="B2395" t="s">
        <v>1783</v>
      </c>
      <c r="C2395" t="s">
        <v>727</v>
      </c>
      <c r="D2395" t="s">
        <v>3897</v>
      </c>
      <c r="E2395">
        <v>12</v>
      </c>
      <c r="F2395" t="s">
        <v>38</v>
      </c>
      <c r="G2395" t="s">
        <v>8880</v>
      </c>
      <c r="H2395" t="s">
        <v>30</v>
      </c>
      <c r="I2395" t="s">
        <v>27</v>
      </c>
      <c r="J2395">
        <v>204</v>
      </c>
      <c r="K2395">
        <v>197</v>
      </c>
      <c r="L2395">
        <v>20211</v>
      </c>
      <c r="M2395">
        <v>1</v>
      </c>
      <c r="N2395" t="s">
        <v>36</v>
      </c>
      <c r="O2395">
        <v>1535</v>
      </c>
      <c r="P2395">
        <v>20210303</v>
      </c>
      <c r="Q2395" t="s">
        <v>36</v>
      </c>
      <c r="R2395" t="s">
        <v>36</v>
      </c>
      <c r="S2395">
        <v>1</v>
      </c>
      <c r="T2395">
        <v>0</v>
      </c>
      <c r="U2395">
        <v>0</v>
      </c>
      <c r="V2395" t="s">
        <v>35</v>
      </c>
      <c r="W2395">
        <v>0</v>
      </c>
      <c r="X2395">
        <v>10804039</v>
      </c>
      <c r="Y2395" t="str">
        <f t="shared" si="37"/>
        <v>1. &lt;= 1 Year</v>
      </c>
      <c r="Z2395" t="str">
        <f t="shared" si="37"/>
        <v>1. &lt;= 1 Year</v>
      </c>
    </row>
    <row r="2396" spans="1:26" x14ac:dyDescent="0.25">
      <c r="A2396">
        <v>164150301</v>
      </c>
      <c r="B2396" t="s">
        <v>1386</v>
      </c>
      <c r="C2396" t="s">
        <v>819</v>
      </c>
      <c r="D2396" t="s">
        <v>89</v>
      </c>
      <c r="E2396">
        <v>12</v>
      </c>
      <c r="F2396" t="s">
        <v>38</v>
      </c>
      <c r="G2396" t="s">
        <v>4343</v>
      </c>
      <c r="H2396" t="s">
        <v>30</v>
      </c>
      <c r="I2396" t="s">
        <v>27</v>
      </c>
      <c r="J2396">
        <v>266</v>
      </c>
      <c r="K2396">
        <v>241</v>
      </c>
      <c r="L2396">
        <v>0</v>
      </c>
      <c r="M2396">
        <v>0</v>
      </c>
      <c r="N2396" t="s">
        <v>35</v>
      </c>
      <c r="O2396">
        <v>0</v>
      </c>
      <c r="P2396">
        <v>20200409</v>
      </c>
      <c r="Q2396" t="s">
        <v>36</v>
      </c>
      <c r="R2396" t="s">
        <v>36</v>
      </c>
      <c r="S2396">
        <v>1</v>
      </c>
      <c r="T2396">
        <v>0</v>
      </c>
      <c r="U2396">
        <v>0</v>
      </c>
      <c r="V2396" t="s">
        <v>35</v>
      </c>
      <c r="W2396">
        <v>0</v>
      </c>
      <c r="X2396">
        <v>13672361</v>
      </c>
      <c r="Y2396" t="str">
        <f t="shared" si="37"/>
        <v>1. &lt;= 1 Year</v>
      </c>
      <c r="Z2396" t="str">
        <f t="shared" si="37"/>
        <v>1. &lt;= 1 Year</v>
      </c>
    </row>
    <row r="2397" spans="1:26" x14ac:dyDescent="0.25">
      <c r="A2397">
        <v>164326799</v>
      </c>
      <c r="B2397" t="s">
        <v>1783</v>
      </c>
      <c r="C2397" t="s">
        <v>204</v>
      </c>
      <c r="D2397" t="s">
        <v>89</v>
      </c>
      <c r="E2397">
        <v>12</v>
      </c>
      <c r="F2397" t="s">
        <v>38</v>
      </c>
      <c r="G2397" t="s">
        <v>6565</v>
      </c>
      <c r="H2397" t="s">
        <v>30</v>
      </c>
      <c r="I2397" t="s">
        <v>27</v>
      </c>
      <c r="J2397">
        <v>71</v>
      </c>
      <c r="K2397">
        <v>52</v>
      </c>
      <c r="L2397">
        <v>0</v>
      </c>
      <c r="M2397">
        <v>0</v>
      </c>
      <c r="N2397" t="s">
        <v>35</v>
      </c>
      <c r="O2397">
        <v>0</v>
      </c>
      <c r="P2397">
        <v>20200113</v>
      </c>
      <c r="Q2397" t="s">
        <v>36</v>
      </c>
      <c r="R2397" t="s">
        <v>36</v>
      </c>
      <c r="S2397">
        <v>1</v>
      </c>
      <c r="T2397">
        <v>0</v>
      </c>
      <c r="U2397">
        <v>0</v>
      </c>
      <c r="V2397" t="s">
        <v>35</v>
      </c>
      <c r="W2397">
        <v>0</v>
      </c>
      <c r="X2397">
        <v>14946446</v>
      </c>
      <c r="Y2397" t="str">
        <f t="shared" si="37"/>
        <v>1. &lt;= 1 Year</v>
      </c>
      <c r="Z2397" t="str">
        <f t="shared" si="37"/>
        <v>1. &lt;= 1 Year</v>
      </c>
    </row>
    <row r="2398" spans="1:26" x14ac:dyDescent="0.25">
      <c r="A2398">
        <v>164378443</v>
      </c>
      <c r="B2398" t="s">
        <v>1783</v>
      </c>
      <c r="C2398" t="s">
        <v>263</v>
      </c>
      <c r="D2398" t="s">
        <v>89</v>
      </c>
      <c r="E2398">
        <v>12</v>
      </c>
      <c r="F2398" t="s">
        <v>6</v>
      </c>
      <c r="G2398" t="s">
        <v>9422</v>
      </c>
      <c r="H2398" t="s">
        <v>30</v>
      </c>
      <c r="I2398" t="s">
        <v>27</v>
      </c>
      <c r="J2398">
        <v>13</v>
      </c>
      <c r="K2398">
        <v>13</v>
      </c>
      <c r="L2398">
        <v>0</v>
      </c>
      <c r="M2398">
        <v>0</v>
      </c>
      <c r="N2398" t="s">
        <v>35</v>
      </c>
      <c r="O2398">
        <v>0</v>
      </c>
      <c r="P2398">
        <v>20181026</v>
      </c>
      <c r="Q2398" t="s">
        <v>36</v>
      </c>
      <c r="R2398" t="s">
        <v>36</v>
      </c>
      <c r="S2398">
        <v>1</v>
      </c>
      <c r="T2398">
        <v>0</v>
      </c>
      <c r="U2398">
        <v>0</v>
      </c>
      <c r="V2398" t="s">
        <v>35</v>
      </c>
      <c r="W2398">
        <v>0</v>
      </c>
      <c r="X2398">
        <v>15101652</v>
      </c>
      <c r="Y2398" t="str">
        <f t="shared" si="37"/>
        <v>1. &lt;= 1 Year</v>
      </c>
      <c r="Z2398" t="str">
        <f t="shared" si="37"/>
        <v>1. &lt;= 1 Year</v>
      </c>
    </row>
    <row r="2399" spans="1:26" x14ac:dyDescent="0.25">
      <c r="A2399">
        <v>164369746</v>
      </c>
      <c r="B2399" t="s">
        <v>1386</v>
      </c>
      <c r="C2399" t="s">
        <v>9613</v>
      </c>
      <c r="D2399" t="s">
        <v>81</v>
      </c>
      <c r="E2399">
        <v>12</v>
      </c>
      <c r="F2399" t="s">
        <v>37</v>
      </c>
      <c r="G2399" t="s">
        <v>9309</v>
      </c>
      <c r="H2399" t="s">
        <v>30</v>
      </c>
      <c r="I2399" t="s">
        <v>27</v>
      </c>
      <c r="J2399">
        <v>22</v>
      </c>
      <c r="K2399">
        <v>22</v>
      </c>
      <c r="L2399">
        <v>20211</v>
      </c>
      <c r="M2399">
        <v>1</v>
      </c>
      <c r="N2399" t="s">
        <v>36</v>
      </c>
      <c r="O2399">
        <v>2569</v>
      </c>
      <c r="P2399">
        <v>20191008</v>
      </c>
      <c r="Q2399" t="s">
        <v>36</v>
      </c>
      <c r="R2399" t="s">
        <v>36</v>
      </c>
      <c r="S2399">
        <v>1</v>
      </c>
      <c r="T2399">
        <v>0</v>
      </c>
      <c r="U2399">
        <v>0</v>
      </c>
      <c r="V2399" t="s">
        <v>35</v>
      </c>
      <c r="W2399">
        <v>0</v>
      </c>
      <c r="X2399">
        <v>15241975</v>
      </c>
      <c r="Y2399" t="str">
        <f t="shared" si="37"/>
        <v>1. &lt;= 1 Year</v>
      </c>
      <c r="Z2399" t="str">
        <f t="shared" si="37"/>
        <v>1. &lt;= 1 Year</v>
      </c>
    </row>
    <row r="2400" spans="1:26" x14ac:dyDescent="0.25">
      <c r="A2400">
        <v>163180204</v>
      </c>
      <c r="B2400" t="s">
        <v>1783</v>
      </c>
      <c r="C2400" t="s">
        <v>673</v>
      </c>
      <c r="D2400" t="s">
        <v>83</v>
      </c>
      <c r="E2400">
        <v>12</v>
      </c>
      <c r="F2400" t="s">
        <v>37</v>
      </c>
      <c r="G2400" t="s">
        <v>1491</v>
      </c>
      <c r="H2400" t="s">
        <v>30</v>
      </c>
      <c r="I2400" t="s">
        <v>27</v>
      </c>
      <c r="J2400">
        <v>763</v>
      </c>
      <c r="K2400">
        <v>763</v>
      </c>
      <c r="L2400">
        <v>20211</v>
      </c>
      <c r="M2400">
        <v>1</v>
      </c>
      <c r="N2400" t="s">
        <v>36</v>
      </c>
      <c r="O2400">
        <v>3497</v>
      </c>
      <c r="P2400" t="s">
        <v>30</v>
      </c>
      <c r="Q2400" t="s">
        <v>35</v>
      </c>
      <c r="R2400" t="s">
        <v>35</v>
      </c>
      <c r="S2400">
        <v>0</v>
      </c>
      <c r="T2400">
        <v>0</v>
      </c>
      <c r="U2400">
        <v>0</v>
      </c>
      <c r="V2400" t="s">
        <v>35</v>
      </c>
      <c r="W2400">
        <v>0</v>
      </c>
      <c r="X2400">
        <v>15331306</v>
      </c>
      <c r="Y2400" t="str">
        <f t="shared" si="37"/>
        <v>4. 2-3 Year</v>
      </c>
      <c r="Z2400" t="str">
        <f t="shared" si="37"/>
        <v>4. 2-3 Year</v>
      </c>
    </row>
    <row r="2401" spans="1:26" x14ac:dyDescent="0.25">
      <c r="A2401">
        <v>162027887</v>
      </c>
      <c r="B2401" t="s">
        <v>5388</v>
      </c>
      <c r="C2401" t="s">
        <v>5359</v>
      </c>
      <c r="D2401" t="s">
        <v>83</v>
      </c>
      <c r="E2401">
        <v>12</v>
      </c>
      <c r="F2401" t="s">
        <v>37</v>
      </c>
      <c r="G2401" t="s">
        <v>1491</v>
      </c>
      <c r="H2401">
        <v>3</v>
      </c>
      <c r="I2401" t="s">
        <v>28</v>
      </c>
      <c r="J2401">
        <v>1417</v>
      </c>
      <c r="K2401">
        <v>843</v>
      </c>
      <c r="L2401">
        <v>0</v>
      </c>
      <c r="M2401">
        <v>0</v>
      </c>
      <c r="N2401" t="s">
        <v>35</v>
      </c>
      <c r="O2401">
        <v>0</v>
      </c>
      <c r="P2401">
        <v>20200524</v>
      </c>
      <c r="Q2401" t="s">
        <v>36</v>
      </c>
      <c r="R2401" t="s">
        <v>35</v>
      </c>
      <c r="S2401">
        <v>0</v>
      </c>
      <c r="T2401">
        <v>0</v>
      </c>
      <c r="U2401">
        <v>0</v>
      </c>
      <c r="V2401" t="s">
        <v>35</v>
      </c>
      <c r="W2401">
        <v>0</v>
      </c>
      <c r="X2401">
        <v>14930002</v>
      </c>
      <c r="Y2401" t="str">
        <f t="shared" si="37"/>
        <v>4. 2-3 Year</v>
      </c>
      <c r="Z2401" t="str">
        <f t="shared" si="37"/>
        <v>4. 2-3 Year</v>
      </c>
    </row>
    <row r="2402" spans="1:26" x14ac:dyDescent="0.25">
      <c r="A2402">
        <v>164091511</v>
      </c>
      <c r="B2402" t="s">
        <v>6352</v>
      </c>
      <c r="C2402" t="s">
        <v>489</v>
      </c>
      <c r="D2402" t="s">
        <v>4559</v>
      </c>
      <c r="E2402">
        <v>12</v>
      </c>
      <c r="F2402" t="s">
        <v>6</v>
      </c>
      <c r="G2402" t="s">
        <v>1493</v>
      </c>
      <c r="H2402" t="s">
        <v>30</v>
      </c>
      <c r="I2402" t="s">
        <v>27</v>
      </c>
      <c r="J2402">
        <v>311</v>
      </c>
      <c r="K2402">
        <v>311</v>
      </c>
      <c r="L2402">
        <v>0</v>
      </c>
      <c r="M2402">
        <v>0</v>
      </c>
      <c r="N2402" t="s">
        <v>35</v>
      </c>
      <c r="O2402">
        <v>0</v>
      </c>
      <c r="P2402">
        <v>20190208</v>
      </c>
      <c r="Q2402" t="s">
        <v>36</v>
      </c>
      <c r="R2402" t="s">
        <v>35</v>
      </c>
      <c r="S2402">
        <v>0</v>
      </c>
      <c r="T2402">
        <v>0</v>
      </c>
      <c r="U2402">
        <v>0</v>
      </c>
      <c r="V2402" t="s">
        <v>35</v>
      </c>
      <c r="W2402">
        <v>0</v>
      </c>
      <c r="X2402">
        <v>15942517</v>
      </c>
      <c r="Y2402" t="str">
        <f t="shared" si="37"/>
        <v>1. &lt;= 1 Year</v>
      </c>
      <c r="Z2402" t="str">
        <f t="shared" si="37"/>
        <v>1. &lt;= 1 Year</v>
      </c>
    </row>
    <row r="2403" spans="1:26" x14ac:dyDescent="0.25">
      <c r="A2403">
        <v>163364743</v>
      </c>
      <c r="B2403" t="s">
        <v>5008</v>
      </c>
      <c r="C2403" t="s">
        <v>2467</v>
      </c>
      <c r="D2403" t="s">
        <v>89</v>
      </c>
      <c r="E2403">
        <v>12</v>
      </c>
      <c r="F2403" t="s">
        <v>37</v>
      </c>
      <c r="G2403" t="s">
        <v>4185</v>
      </c>
      <c r="H2403" t="s">
        <v>30</v>
      </c>
      <c r="I2403" t="s">
        <v>27</v>
      </c>
      <c r="J2403">
        <v>601</v>
      </c>
      <c r="K2403">
        <v>220</v>
      </c>
      <c r="L2403">
        <v>0</v>
      </c>
      <c r="M2403">
        <v>0</v>
      </c>
      <c r="N2403" t="s">
        <v>35</v>
      </c>
      <c r="O2403">
        <v>0</v>
      </c>
      <c r="P2403" t="s">
        <v>30</v>
      </c>
      <c r="Q2403" t="s">
        <v>35</v>
      </c>
      <c r="R2403" t="s">
        <v>35</v>
      </c>
      <c r="S2403">
        <v>0</v>
      </c>
      <c r="T2403">
        <v>0</v>
      </c>
      <c r="U2403">
        <v>0</v>
      </c>
      <c r="V2403" t="s">
        <v>35</v>
      </c>
      <c r="W2403">
        <v>0</v>
      </c>
      <c r="X2403">
        <v>15415340</v>
      </c>
      <c r="Y2403" t="str">
        <f t="shared" si="37"/>
        <v>3.  1.5 to 2 Year</v>
      </c>
      <c r="Z2403" t="str">
        <f t="shared" si="37"/>
        <v>1. &lt;= 1 Year</v>
      </c>
    </row>
    <row r="2404" spans="1:26" x14ac:dyDescent="0.25">
      <c r="A2404">
        <v>163364929</v>
      </c>
      <c r="B2404" t="s">
        <v>3803</v>
      </c>
      <c r="C2404" t="s">
        <v>4679</v>
      </c>
      <c r="D2404" t="s">
        <v>89</v>
      </c>
      <c r="E2404">
        <v>12</v>
      </c>
      <c r="F2404" t="s">
        <v>37</v>
      </c>
      <c r="G2404" t="s">
        <v>4185</v>
      </c>
      <c r="H2404" t="s">
        <v>30</v>
      </c>
      <c r="I2404" t="s">
        <v>27</v>
      </c>
      <c r="J2404">
        <v>598</v>
      </c>
      <c r="K2404">
        <v>220</v>
      </c>
      <c r="L2404">
        <v>0</v>
      </c>
      <c r="M2404">
        <v>0</v>
      </c>
      <c r="N2404" t="s">
        <v>35</v>
      </c>
      <c r="O2404">
        <v>0</v>
      </c>
      <c r="P2404" t="s">
        <v>30</v>
      </c>
      <c r="Q2404" t="s">
        <v>35</v>
      </c>
      <c r="R2404" t="s">
        <v>35</v>
      </c>
      <c r="S2404">
        <v>0</v>
      </c>
      <c r="T2404">
        <v>0</v>
      </c>
      <c r="U2404">
        <v>0</v>
      </c>
      <c r="V2404" t="s">
        <v>35</v>
      </c>
      <c r="W2404">
        <v>0</v>
      </c>
      <c r="X2404">
        <v>15418946</v>
      </c>
      <c r="Y2404" t="str">
        <f t="shared" si="37"/>
        <v>3.  1.5 to 2 Year</v>
      </c>
      <c r="Z2404" t="str">
        <f t="shared" si="37"/>
        <v>1. &lt;= 1 Year</v>
      </c>
    </row>
    <row r="2405" spans="1:26" x14ac:dyDescent="0.25">
      <c r="A2405">
        <v>164239594</v>
      </c>
      <c r="B2405" t="s">
        <v>2253</v>
      </c>
      <c r="C2405" t="s">
        <v>2398</v>
      </c>
      <c r="D2405" t="s">
        <v>4559</v>
      </c>
      <c r="E2405">
        <v>12</v>
      </c>
      <c r="F2405" t="s">
        <v>38</v>
      </c>
      <c r="G2405" t="s">
        <v>1502</v>
      </c>
      <c r="H2405" t="s">
        <v>30</v>
      </c>
      <c r="I2405" t="s">
        <v>27</v>
      </c>
      <c r="J2405">
        <v>171</v>
      </c>
      <c r="K2405">
        <v>63</v>
      </c>
      <c r="L2405">
        <v>0</v>
      </c>
      <c r="M2405">
        <v>0</v>
      </c>
      <c r="N2405" t="s">
        <v>35</v>
      </c>
      <c r="O2405">
        <v>0</v>
      </c>
      <c r="P2405" t="s">
        <v>30</v>
      </c>
      <c r="Q2405" t="s">
        <v>35</v>
      </c>
      <c r="R2405" t="s">
        <v>36</v>
      </c>
      <c r="S2405">
        <v>1</v>
      </c>
      <c r="T2405">
        <v>0</v>
      </c>
      <c r="U2405">
        <v>0</v>
      </c>
      <c r="V2405" t="s">
        <v>35</v>
      </c>
      <c r="W2405">
        <v>0</v>
      </c>
      <c r="X2405">
        <v>9023554</v>
      </c>
      <c r="Y2405" t="str">
        <f t="shared" si="37"/>
        <v>1. &lt;= 1 Year</v>
      </c>
      <c r="Z2405" t="str">
        <f t="shared" si="37"/>
        <v>1. &lt;= 1 Year</v>
      </c>
    </row>
    <row r="2406" spans="1:26" x14ac:dyDescent="0.25">
      <c r="A2406">
        <v>164292906</v>
      </c>
      <c r="B2406" t="s">
        <v>298</v>
      </c>
      <c r="C2406" t="s">
        <v>535</v>
      </c>
      <c r="D2406" t="s">
        <v>4559</v>
      </c>
      <c r="E2406">
        <v>12</v>
      </c>
      <c r="F2406" t="s">
        <v>6</v>
      </c>
      <c r="G2406" t="s">
        <v>1492</v>
      </c>
      <c r="H2406" t="s">
        <v>30</v>
      </c>
      <c r="I2406" t="s">
        <v>27</v>
      </c>
      <c r="J2406">
        <v>104</v>
      </c>
      <c r="K2406">
        <v>104</v>
      </c>
      <c r="L2406">
        <v>20211</v>
      </c>
      <c r="M2406">
        <v>1</v>
      </c>
      <c r="N2406" t="s">
        <v>36</v>
      </c>
      <c r="O2406">
        <v>7896</v>
      </c>
      <c r="P2406">
        <v>20210204</v>
      </c>
      <c r="Q2406" t="s">
        <v>36</v>
      </c>
      <c r="R2406" t="s">
        <v>36</v>
      </c>
      <c r="S2406">
        <v>1</v>
      </c>
      <c r="T2406">
        <v>20212</v>
      </c>
      <c r="U2406">
        <v>1</v>
      </c>
      <c r="V2406" t="s">
        <v>36</v>
      </c>
      <c r="W2406">
        <v>1796.21</v>
      </c>
      <c r="X2406">
        <v>15348524</v>
      </c>
      <c r="Y2406" t="str">
        <f t="shared" si="37"/>
        <v>1. &lt;= 1 Year</v>
      </c>
      <c r="Z2406" t="str">
        <f t="shared" si="37"/>
        <v>1. &lt;= 1 Year</v>
      </c>
    </row>
    <row r="2407" spans="1:26" x14ac:dyDescent="0.25">
      <c r="A2407">
        <v>164350305</v>
      </c>
      <c r="B2407" t="s">
        <v>9614</v>
      </c>
      <c r="C2407" t="s">
        <v>810</v>
      </c>
      <c r="D2407" t="s">
        <v>81</v>
      </c>
      <c r="E2407">
        <v>12</v>
      </c>
      <c r="F2407" t="s">
        <v>38</v>
      </c>
      <c r="G2407" t="s">
        <v>9397</v>
      </c>
      <c r="H2407" t="s">
        <v>30</v>
      </c>
      <c r="I2407" t="s">
        <v>27</v>
      </c>
      <c r="J2407">
        <v>38</v>
      </c>
      <c r="K2407">
        <v>38</v>
      </c>
      <c r="L2407">
        <v>20211</v>
      </c>
      <c r="M2407">
        <v>1</v>
      </c>
      <c r="N2407" t="s">
        <v>36</v>
      </c>
      <c r="O2407">
        <v>3600</v>
      </c>
      <c r="P2407">
        <v>20210712</v>
      </c>
      <c r="Q2407" t="s">
        <v>36</v>
      </c>
      <c r="R2407" t="s">
        <v>35</v>
      </c>
      <c r="S2407">
        <v>0</v>
      </c>
      <c r="T2407">
        <v>0</v>
      </c>
      <c r="U2407">
        <v>0</v>
      </c>
      <c r="V2407" t="s">
        <v>35</v>
      </c>
      <c r="W2407">
        <v>0</v>
      </c>
      <c r="X2407">
        <v>16043717</v>
      </c>
      <c r="Y2407" t="str">
        <f t="shared" si="37"/>
        <v>1. &lt;= 1 Year</v>
      </c>
      <c r="Z2407" t="str">
        <f t="shared" si="37"/>
        <v>1. &lt;= 1 Year</v>
      </c>
    </row>
    <row r="2408" spans="1:26" x14ac:dyDescent="0.25">
      <c r="A2408">
        <v>164311410</v>
      </c>
      <c r="B2408" t="s">
        <v>9615</v>
      </c>
      <c r="C2408" t="s">
        <v>9616</v>
      </c>
      <c r="D2408" t="s">
        <v>89</v>
      </c>
      <c r="E2408">
        <v>12</v>
      </c>
      <c r="F2408" t="s">
        <v>37</v>
      </c>
      <c r="G2408" t="s">
        <v>3403</v>
      </c>
      <c r="H2408" t="s">
        <v>30</v>
      </c>
      <c r="I2408" t="s">
        <v>27</v>
      </c>
      <c r="J2408">
        <v>83</v>
      </c>
      <c r="K2408">
        <v>80</v>
      </c>
      <c r="L2408">
        <v>20211</v>
      </c>
      <c r="M2408">
        <v>1</v>
      </c>
      <c r="N2408" t="s">
        <v>36</v>
      </c>
      <c r="O2408">
        <v>3083</v>
      </c>
      <c r="P2408">
        <v>20201216</v>
      </c>
      <c r="Q2408" t="s">
        <v>36</v>
      </c>
      <c r="R2408" t="s">
        <v>35</v>
      </c>
      <c r="S2408">
        <v>0</v>
      </c>
      <c r="T2408">
        <v>20212</v>
      </c>
      <c r="U2408">
        <v>1</v>
      </c>
      <c r="V2408" t="s">
        <v>36</v>
      </c>
      <c r="W2408">
        <v>3523.56</v>
      </c>
      <c r="X2408">
        <v>16021182</v>
      </c>
      <c r="Y2408" t="str">
        <f t="shared" si="37"/>
        <v>1. &lt;= 1 Year</v>
      </c>
      <c r="Z2408" t="str">
        <f t="shared" si="37"/>
        <v>1. &lt;= 1 Year</v>
      </c>
    </row>
    <row r="2409" spans="1:26" x14ac:dyDescent="0.25">
      <c r="A2409">
        <v>164364857</v>
      </c>
      <c r="B2409" t="s">
        <v>8332</v>
      </c>
      <c r="C2409" t="s">
        <v>9617</v>
      </c>
      <c r="D2409" t="s">
        <v>61</v>
      </c>
      <c r="E2409">
        <v>12</v>
      </c>
      <c r="F2409" t="s">
        <v>6</v>
      </c>
      <c r="G2409" t="s">
        <v>8880</v>
      </c>
      <c r="H2409" t="s">
        <v>30</v>
      </c>
      <c r="I2409" t="s">
        <v>27</v>
      </c>
      <c r="J2409">
        <v>28</v>
      </c>
      <c r="K2409">
        <v>28</v>
      </c>
      <c r="L2409">
        <v>0</v>
      </c>
      <c r="M2409">
        <v>0</v>
      </c>
      <c r="N2409" t="s">
        <v>35</v>
      </c>
      <c r="O2409">
        <v>0</v>
      </c>
      <c r="P2409">
        <v>20200915</v>
      </c>
      <c r="Q2409" t="s">
        <v>36</v>
      </c>
      <c r="R2409" t="s">
        <v>36</v>
      </c>
      <c r="S2409">
        <v>1</v>
      </c>
      <c r="T2409">
        <v>0</v>
      </c>
      <c r="U2409">
        <v>0</v>
      </c>
      <c r="V2409" t="s">
        <v>35</v>
      </c>
      <c r="W2409">
        <v>0</v>
      </c>
      <c r="X2409">
        <v>13367</v>
      </c>
      <c r="Y2409" t="str">
        <f t="shared" si="37"/>
        <v>1. &lt;= 1 Year</v>
      </c>
      <c r="Z2409" t="str">
        <f t="shared" si="37"/>
        <v>1. &lt;= 1 Year</v>
      </c>
    </row>
    <row r="2410" spans="1:26" x14ac:dyDescent="0.25">
      <c r="A2410">
        <v>164195003</v>
      </c>
      <c r="B2410" t="s">
        <v>7234</v>
      </c>
      <c r="C2410" t="s">
        <v>7235</v>
      </c>
      <c r="D2410" t="s">
        <v>83</v>
      </c>
      <c r="E2410">
        <v>12</v>
      </c>
      <c r="F2410" t="s">
        <v>37</v>
      </c>
      <c r="G2410" t="s">
        <v>1503</v>
      </c>
      <c r="H2410" t="s">
        <v>30</v>
      </c>
      <c r="I2410" t="s">
        <v>27</v>
      </c>
      <c r="J2410">
        <v>209</v>
      </c>
      <c r="K2410">
        <v>209</v>
      </c>
      <c r="L2410">
        <v>0</v>
      </c>
      <c r="M2410">
        <v>0</v>
      </c>
      <c r="N2410" t="s">
        <v>35</v>
      </c>
      <c r="O2410">
        <v>0</v>
      </c>
      <c r="P2410" t="s">
        <v>30</v>
      </c>
      <c r="Q2410" t="s">
        <v>35</v>
      </c>
      <c r="R2410" t="s">
        <v>35</v>
      </c>
      <c r="S2410">
        <v>0</v>
      </c>
      <c r="T2410">
        <v>0</v>
      </c>
      <c r="U2410">
        <v>0</v>
      </c>
      <c r="V2410" t="s">
        <v>35</v>
      </c>
      <c r="W2410">
        <v>0</v>
      </c>
      <c r="X2410">
        <v>15983900</v>
      </c>
      <c r="Y2410" t="str">
        <f t="shared" si="37"/>
        <v>1. &lt;= 1 Year</v>
      </c>
      <c r="Z2410" t="str">
        <f t="shared" si="37"/>
        <v>1. &lt;= 1 Year</v>
      </c>
    </row>
    <row r="2411" spans="1:26" x14ac:dyDescent="0.25">
      <c r="A2411">
        <v>164226931</v>
      </c>
      <c r="B2411" t="s">
        <v>7614</v>
      </c>
      <c r="C2411" t="s">
        <v>7615</v>
      </c>
      <c r="D2411" t="s">
        <v>89</v>
      </c>
      <c r="E2411">
        <v>12</v>
      </c>
      <c r="F2411" t="s">
        <v>37</v>
      </c>
      <c r="G2411" t="s">
        <v>1498</v>
      </c>
      <c r="H2411" t="s">
        <v>30</v>
      </c>
      <c r="I2411" t="s">
        <v>27</v>
      </c>
      <c r="J2411">
        <v>188</v>
      </c>
      <c r="K2411">
        <v>72</v>
      </c>
      <c r="L2411">
        <v>0</v>
      </c>
      <c r="M2411">
        <v>0</v>
      </c>
      <c r="N2411" t="s">
        <v>35</v>
      </c>
      <c r="O2411">
        <v>0</v>
      </c>
      <c r="P2411">
        <v>20190831</v>
      </c>
      <c r="Q2411" t="s">
        <v>36</v>
      </c>
      <c r="R2411" t="s">
        <v>36</v>
      </c>
      <c r="S2411">
        <v>1</v>
      </c>
      <c r="T2411">
        <v>0</v>
      </c>
      <c r="U2411">
        <v>0</v>
      </c>
      <c r="V2411" t="s">
        <v>35</v>
      </c>
      <c r="W2411">
        <v>0</v>
      </c>
      <c r="X2411">
        <v>15898211</v>
      </c>
      <c r="Y2411" t="str">
        <f t="shared" si="37"/>
        <v>1. &lt;= 1 Year</v>
      </c>
      <c r="Z2411" t="str">
        <f t="shared" si="37"/>
        <v>1. &lt;= 1 Year</v>
      </c>
    </row>
    <row r="2412" spans="1:26" x14ac:dyDescent="0.25">
      <c r="A2412">
        <v>163977753</v>
      </c>
      <c r="B2412" t="s">
        <v>4830</v>
      </c>
      <c r="C2412" t="s">
        <v>533</v>
      </c>
      <c r="D2412" t="s">
        <v>3897</v>
      </c>
      <c r="E2412">
        <v>12</v>
      </c>
      <c r="F2412" t="s">
        <v>39</v>
      </c>
      <c r="G2412" t="s">
        <v>9312</v>
      </c>
      <c r="H2412" t="s">
        <v>30</v>
      </c>
      <c r="I2412" t="s">
        <v>27</v>
      </c>
      <c r="J2412">
        <v>423</v>
      </c>
      <c r="K2412">
        <v>133</v>
      </c>
      <c r="L2412">
        <v>20211</v>
      </c>
      <c r="M2412">
        <v>1</v>
      </c>
      <c r="N2412" t="s">
        <v>36</v>
      </c>
      <c r="O2412">
        <v>6590</v>
      </c>
      <c r="P2412">
        <v>20210208</v>
      </c>
      <c r="Q2412" t="s">
        <v>36</v>
      </c>
      <c r="R2412" t="s">
        <v>35</v>
      </c>
      <c r="S2412">
        <v>0</v>
      </c>
      <c r="T2412">
        <v>20212</v>
      </c>
      <c r="U2412">
        <v>1</v>
      </c>
      <c r="V2412" t="s">
        <v>36</v>
      </c>
      <c r="W2412">
        <v>8320.2000000000007</v>
      </c>
      <c r="X2412">
        <v>15654881</v>
      </c>
      <c r="Y2412" t="str">
        <f t="shared" si="37"/>
        <v>2.  1-1.5 Years</v>
      </c>
      <c r="Z2412" t="str">
        <f t="shared" si="37"/>
        <v>1. &lt;= 1 Year</v>
      </c>
    </row>
    <row r="2413" spans="1:26" x14ac:dyDescent="0.25">
      <c r="A2413">
        <v>164339619</v>
      </c>
      <c r="B2413" t="s">
        <v>9618</v>
      </c>
      <c r="C2413" t="s">
        <v>1356</v>
      </c>
      <c r="D2413" t="s">
        <v>89</v>
      </c>
      <c r="E2413">
        <v>12</v>
      </c>
      <c r="F2413" t="s">
        <v>6</v>
      </c>
      <c r="G2413" t="s">
        <v>1492</v>
      </c>
      <c r="H2413" t="s">
        <v>30</v>
      </c>
      <c r="I2413" t="s">
        <v>27</v>
      </c>
      <c r="J2413">
        <v>55</v>
      </c>
      <c r="K2413">
        <v>55</v>
      </c>
      <c r="L2413">
        <v>20211</v>
      </c>
      <c r="M2413">
        <v>1</v>
      </c>
      <c r="N2413" t="s">
        <v>36</v>
      </c>
      <c r="O2413">
        <v>452</v>
      </c>
      <c r="P2413">
        <v>20210209</v>
      </c>
      <c r="Q2413" t="s">
        <v>36</v>
      </c>
      <c r="R2413" t="s">
        <v>36</v>
      </c>
      <c r="S2413">
        <v>1</v>
      </c>
      <c r="T2413">
        <v>20212</v>
      </c>
      <c r="U2413">
        <v>1</v>
      </c>
      <c r="V2413" t="s">
        <v>36</v>
      </c>
      <c r="W2413">
        <v>6656.32</v>
      </c>
      <c r="X2413">
        <v>15989144</v>
      </c>
      <c r="Y2413" t="str">
        <f t="shared" si="37"/>
        <v>1. &lt;= 1 Year</v>
      </c>
      <c r="Z2413" t="str">
        <f t="shared" si="37"/>
        <v>1. &lt;= 1 Year</v>
      </c>
    </row>
    <row r="2414" spans="1:26" x14ac:dyDescent="0.25">
      <c r="A2414">
        <v>164186865</v>
      </c>
      <c r="B2414" t="s">
        <v>1792</v>
      </c>
      <c r="C2414" t="s">
        <v>7236</v>
      </c>
      <c r="D2414" t="s">
        <v>4559</v>
      </c>
      <c r="E2414">
        <v>12</v>
      </c>
      <c r="F2414" t="s">
        <v>6</v>
      </c>
      <c r="G2414" t="s">
        <v>5379</v>
      </c>
      <c r="H2414" t="s">
        <v>30</v>
      </c>
      <c r="I2414" t="s">
        <v>27</v>
      </c>
      <c r="J2414">
        <v>210</v>
      </c>
      <c r="K2414">
        <v>210</v>
      </c>
      <c r="L2414">
        <v>20211</v>
      </c>
      <c r="M2414">
        <v>1</v>
      </c>
      <c r="N2414" t="s">
        <v>36</v>
      </c>
      <c r="O2414">
        <v>12475</v>
      </c>
      <c r="P2414" t="s">
        <v>30</v>
      </c>
      <c r="Q2414" t="s">
        <v>35</v>
      </c>
      <c r="R2414" t="s">
        <v>35</v>
      </c>
      <c r="S2414">
        <v>0</v>
      </c>
      <c r="T2414">
        <v>20212</v>
      </c>
      <c r="U2414">
        <v>1</v>
      </c>
      <c r="V2414" t="s">
        <v>36</v>
      </c>
      <c r="W2414">
        <v>14888.89</v>
      </c>
      <c r="X2414">
        <v>15957162</v>
      </c>
      <c r="Y2414" t="str">
        <f t="shared" si="37"/>
        <v>1. &lt;= 1 Year</v>
      </c>
      <c r="Z2414" t="str">
        <f t="shared" si="37"/>
        <v>1. &lt;= 1 Year</v>
      </c>
    </row>
    <row r="2415" spans="1:26" x14ac:dyDescent="0.25">
      <c r="A2415">
        <v>164091959</v>
      </c>
      <c r="B2415" t="s">
        <v>6123</v>
      </c>
      <c r="C2415" t="s">
        <v>2140</v>
      </c>
      <c r="D2415" t="s">
        <v>81</v>
      </c>
      <c r="E2415">
        <v>12</v>
      </c>
      <c r="F2415" t="s">
        <v>5</v>
      </c>
      <c r="G2415" t="s">
        <v>1492</v>
      </c>
      <c r="H2415" t="s">
        <v>30</v>
      </c>
      <c r="I2415" t="s">
        <v>27</v>
      </c>
      <c r="J2415">
        <v>329</v>
      </c>
      <c r="K2415">
        <v>324</v>
      </c>
      <c r="L2415">
        <v>20211</v>
      </c>
      <c r="M2415">
        <v>1</v>
      </c>
      <c r="N2415" t="s">
        <v>36</v>
      </c>
      <c r="O2415">
        <v>60</v>
      </c>
      <c r="P2415">
        <v>20210115</v>
      </c>
      <c r="Q2415" t="s">
        <v>36</v>
      </c>
      <c r="R2415" t="s">
        <v>36</v>
      </c>
      <c r="S2415">
        <v>1</v>
      </c>
      <c r="T2415">
        <v>0</v>
      </c>
      <c r="U2415">
        <v>0</v>
      </c>
      <c r="V2415" t="s">
        <v>35</v>
      </c>
      <c r="W2415">
        <v>0</v>
      </c>
      <c r="X2415">
        <v>15450618</v>
      </c>
      <c r="Y2415" t="str">
        <f t="shared" si="37"/>
        <v>1. &lt;= 1 Year</v>
      </c>
      <c r="Z2415" t="str">
        <f t="shared" si="37"/>
        <v>1. &lt;= 1 Year</v>
      </c>
    </row>
    <row r="2416" spans="1:26" x14ac:dyDescent="0.25">
      <c r="A2416">
        <v>164157343</v>
      </c>
      <c r="B2416" t="s">
        <v>745</v>
      </c>
      <c r="C2416" t="s">
        <v>471</v>
      </c>
      <c r="D2416" t="s">
        <v>89</v>
      </c>
      <c r="E2416">
        <v>12</v>
      </c>
      <c r="F2416" t="s">
        <v>38</v>
      </c>
      <c r="G2416" t="s">
        <v>8882</v>
      </c>
      <c r="H2416" t="s">
        <v>30</v>
      </c>
      <c r="I2416" t="s">
        <v>27</v>
      </c>
      <c r="J2416">
        <v>248</v>
      </c>
      <c r="K2416">
        <v>157</v>
      </c>
      <c r="L2416">
        <v>20211</v>
      </c>
      <c r="M2416">
        <v>1</v>
      </c>
      <c r="N2416" t="s">
        <v>36</v>
      </c>
      <c r="O2416">
        <v>6600</v>
      </c>
      <c r="P2416">
        <v>20210329</v>
      </c>
      <c r="Q2416" t="s">
        <v>36</v>
      </c>
      <c r="R2416" t="s">
        <v>36</v>
      </c>
      <c r="S2416">
        <v>1</v>
      </c>
      <c r="T2416">
        <v>20212</v>
      </c>
      <c r="U2416">
        <v>1</v>
      </c>
      <c r="V2416" t="s">
        <v>36</v>
      </c>
      <c r="W2416">
        <v>9400</v>
      </c>
      <c r="X2416">
        <v>12629879</v>
      </c>
      <c r="Y2416" t="str">
        <f t="shared" si="37"/>
        <v>1. &lt;= 1 Year</v>
      </c>
      <c r="Z2416" t="str">
        <f t="shared" si="37"/>
        <v>1. &lt;= 1 Year</v>
      </c>
    </row>
    <row r="2417" spans="1:26" x14ac:dyDescent="0.25">
      <c r="A2417">
        <v>164344685</v>
      </c>
      <c r="B2417" t="s">
        <v>9619</v>
      </c>
      <c r="C2417" t="s">
        <v>9620</v>
      </c>
      <c r="D2417" t="s">
        <v>89</v>
      </c>
      <c r="E2417">
        <v>12</v>
      </c>
      <c r="F2417" t="s">
        <v>38</v>
      </c>
      <c r="G2417" t="s">
        <v>1502</v>
      </c>
      <c r="H2417" t="s">
        <v>30</v>
      </c>
      <c r="I2417" t="s">
        <v>27</v>
      </c>
      <c r="J2417">
        <v>50</v>
      </c>
      <c r="K2417">
        <v>50</v>
      </c>
      <c r="L2417">
        <v>0</v>
      </c>
      <c r="M2417">
        <v>0</v>
      </c>
      <c r="N2417" t="s">
        <v>35</v>
      </c>
      <c r="O2417">
        <v>0</v>
      </c>
      <c r="P2417" t="s">
        <v>30</v>
      </c>
      <c r="Q2417" t="s">
        <v>35</v>
      </c>
      <c r="R2417" t="s">
        <v>36</v>
      </c>
      <c r="S2417">
        <v>1</v>
      </c>
      <c r="T2417">
        <v>0</v>
      </c>
      <c r="U2417">
        <v>0</v>
      </c>
      <c r="V2417" t="s">
        <v>35</v>
      </c>
      <c r="W2417">
        <v>0</v>
      </c>
      <c r="X2417">
        <v>15800462</v>
      </c>
      <c r="Y2417" t="str">
        <f t="shared" si="37"/>
        <v>1. &lt;= 1 Year</v>
      </c>
      <c r="Z2417" t="str">
        <f t="shared" si="37"/>
        <v>1. &lt;= 1 Year</v>
      </c>
    </row>
    <row r="2418" spans="1:26" x14ac:dyDescent="0.25">
      <c r="A2418">
        <v>164070700</v>
      </c>
      <c r="B2418" t="s">
        <v>7616</v>
      </c>
      <c r="C2418" t="s">
        <v>3766</v>
      </c>
      <c r="D2418" t="s">
        <v>89</v>
      </c>
      <c r="E2418">
        <v>12</v>
      </c>
      <c r="F2418" t="s">
        <v>37</v>
      </c>
      <c r="G2418" t="s">
        <v>1503</v>
      </c>
      <c r="H2418" t="s">
        <v>30</v>
      </c>
      <c r="I2418" t="s">
        <v>27</v>
      </c>
      <c r="J2418">
        <v>343</v>
      </c>
      <c r="K2418">
        <v>83</v>
      </c>
      <c r="L2418">
        <v>20211</v>
      </c>
      <c r="M2418">
        <v>1</v>
      </c>
      <c r="N2418" t="s">
        <v>36</v>
      </c>
      <c r="O2418">
        <v>734</v>
      </c>
      <c r="P2418">
        <v>20210124</v>
      </c>
      <c r="Q2418" t="s">
        <v>36</v>
      </c>
      <c r="R2418" t="s">
        <v>36</v>
      </c>
      <c r="S2418">
        <v>1</v>
      </c>
      <c r="T2418">
        <v>0</v>
      </c>
      <c r="U2418">
        <v>0</v>
      </c>
      <c r="V2418" t="s">
        <v>35</v>
      </c>
      <c r="W2418">
        <v>0</v>
      </c>
      <c r="X2418">
        <v>15940868</v>
      </c>
      <c r="Y2418" t="str">
        <f t="shared" si="37"/>
        <v>1. &lt;= 1 Year</v>
      </c>
      <c r="Z2418" t="str">
        <f t="shared" si="37"/>
        <v>1. &lt;= 1 Year</v>
      </c>
    </row>
    <row r="2419" spans="1:26" x14ac:dyDescent="0.25">
      <c r="A2419">
        <v>162419831</v>
      </c>
      <c r="B2419" t="s">
        <v>5389</v>
      </c>
      <c r="C2419" t="s">
        <v>179</v>
      </c>
      <c r="D2419" t="s">
        <v>81</v>
      </c>
      <c r="E2419">
        <v>12</v>
      </c>
      <c r="F2419" t="s">
        <v>37</v>
      </c>
      <c r="G2419" t="s">
        <v>1491</v>
      </c>
      <c r="H2419">
        <v>3</v>
      </c>
      <c r="I2419" t="s">
        <v>28</v>
      </c>
      <c r="J2419">
        <v>1267</v>
      </c>
      <c r="K2419">
        <v>1106</v>
      </c>
      <c r="L2419">
        <v>0</v>
      </c>
      <c r="M2419">
        <v>0</v>
      </c>
      <c r="N2419" t="s">
        <v>35</v>
      </c>
      <c r="O2419">
        <v>0</v>
      </c>
      <c r="P2419">
        <v>20191014</v>
      </c>
      <c r="Q2419" t="s">
        <v>36</v>
      </c>
      <c r="R2419" t="s">
        <v>35</v>
      </c>
      <c r="S2419">
        <v>0</v>
      </c>
      <c r="T2419">
        <v>0</v>
      </c>
      <c r="U2419">
        <v>0</v>
      </c>
      <c r="V2419" t="s">
        <v>35</v>
      </c>
      <c r="W2419">
        <v>0</v>
      </c>
      <c r="X2419">
        <v>15052085</v>
      </c>
      <c r="Y2419" t="str">
        <f t="shared" si="37"/>
        <v>4. 2-3 Year</v>
      </c>
      <c r="Z2419" t="str">
        <f t="shared" si="37"/>
        <v>4. 2-3 Year</v>
      </c>
    </row>
    <row r="2420" spans="1:26" x14ac:dyDescent="0.25">
      <c r="A2420">
        <v>161893816</v>
      </c>
      <c r="B2420" t="s">
        <v>1799</v>
      </c>
      <c r="C2420" t="s">
        <v>427</v>
      </c>
      <c r="D2420" t="s">
        <v>4559</v>
      </c>
      <c r="E2420">
        <v>12</v>
      </c>
      <c r="F2420" t="s">
        <v>37</v>
      </c>
      <c r="G2420" t="s">
        <v>1495</v>
      </c>
      <c r="H2420">
        <v>3</v>
      </c>
      <c r="I2420" t="s">
        <v>28</v>
      </c>
      <c r="J2420">
        <v>1463</v>
      </c>
      <c r="K2420">
        <v>1128</v>
      </c>
      <c r="L2420">
        <v>0</v>
      </c>
      <c r="M2420">
        <v>0</v>
      </c>
      <c r="N2420" t="s">
        <v>35</v>
      </c>
      <c r="O2420">
        <v>0</v>
      </c>
      <c r="P2420">
        <v>20210603</v>
      </c>
      <c r="Q2420" t="s">
        <v>36</v>
      </c>
      <c r="R2420" t="s">
        <v>35</v>
      </c>
      <c r="S2420">
        <v>0</v>
      </c>
      <c r="T2420">
        <v>20212</v>
      </c>
      <c r="U2420">
        <v>1</v>
      </c>
      <c r="V2420" t="s">
        <v>36</v>
      </c>
      <c r="W2420">
        <v>503.75</v>
      </c>
      <c r="X2420">
        <v>14879978</v>
      </c>
      <c r="Y2420" t="str">
        <f t="shared" si="37"/>
        <v>5. 3-4 Year</v>
      </c>
      <c r="Z2420" t="str">
        <f t="shared" si="37"/>
        <v>4. 2-3 Year</v>
      </c>
    </row>
    <row r="2421" spans="1:26" x14ac:dyDescent="0.25">
      <c r="A2421">
        <v>164344653</v>
      </c>
      <c r="B2421" t="s">
        <v>9621</v>
      </c>
      <c r="C2421" t="s">
        <v>9622</v>
      </c>
      <c r="D2421" t="s">
        <v>3897</v>
      </c>
      <c r="E2421">
        <v>12</v>
      </c>
      <c r="F2421" t="s">
        <v>5</v>
      </c>
      <c r="G2421" t="s">
        <v>8487</v>
      </c>
      <c r="H2421" t="s">
        <v>30</v>
      </c>
      <c r="I2421" t="s">
        <v>27</v>
      </c>
      <c r="J2421">
        <v>50</v>
      </c>
      <c r="K2421">
        <v>5</v>
      </c>
      <c r="L2421">
        <v>0</v>
      </c>
      <c r="M2421">
        <v>0</v>
      </c>
      <c r="N2421" t="s">
        <v>35</v>
      </c>
      <c r="O2421">
        <v>0</v>
      </c>
      <c r="P2421" t="s">
        <v>30</v>
      </c>
      <c r="Q2421" t="s">
        <v>35</v>
      </c>
      <c r="R2421" t="s">
        <v>35</v>
      </c>
      <c r="S2421">
        <v>0</v>
      </c>
      <c r="T2421">
        <v>0</v>
      </c>
      <c r="U2421">
        <v>0</v>
      </c>
      <c r="V2421" t="s">
        <v>35</v>
      </c>
      <c r="W2421">
        <v>0</v>
      </c>
      <c r="X2421">
        <v>16042368</v>
      </c>
      <c r="Y2421" t="str">
        <f t="shared" si="37"/>
        <v>1. &lt;= 1 Year</v>
      </c>
      <c r="Z2421" t="str">
        <f t="shared" si="37"/>
        <v>1. &lt;= 1 Year</v>
      </c>
    </row>
    <row r="2422" spans="1:26" x14ac:dyDescent="0.25">
      <c r="A2422">
        <v>164331765</v>
      </c>
      <c r="B2422" t="s">
        <v>1092</v>
      </c>
      <c r="C2422" t="s">
        <v>334</v>
      </c>
      <c r="D2422" t="s">
        <v>89</v>
      </c>
      <c r="E2422">
        <v>12</v>
      </c>
      <c r="F2422" t="s">
        <v>6</v>
      </c>
      <c r="G2422" t="s">
        <v>1506</v>
      </c>
      <c r="H2422" t="s">
        <v>30</v>
      </c>
      <c r="I2422" t="s">
        <v>27</v>
      </c>
      <c r="J2422">
        <v>65</v>
      </c>
      <c r="K2422">
        <v>55</v>
      </c>
      <c r="L2422">
        <v>20211</v>
      </c>
      <c r="M2422">
        <v>1</v>
      </c>
      <c r="N2422" t="s">
        <v>36</v>
      </c>
      <c r="O2422">
        <v>3739</v>
      </c>
      <c r="P2422">
        <v>20191005</v>
      </c>
      <c r="Q2422" t="s">
        <v>36</v>
      </c>
      <c r="R2422" t="s">
        <v>36</v>
      </c>
      <c r="S2422">
        <v>1</v>
      </c>
      <c r="T2422">
        <v>0</v>
      </c>
      <c r="U2422">
        <v>0</v>
      </c>
      <c r="V2422" t="s">
        <v>35</v>
      </c>
      <c r="W2422">
        <v>0</v>
      </c>
      <c r="X2422">
        <v>88188</v>
      </c>
      <c r="Y2422" t="str">
        <f t="shared" si="37"/>
        <v>1. &lt;= 1 Year</v>
      </c>
      <c r="Z2422" t="str">
        <f t="shared" si="37"/>
        <v>1. &lt;= 1 Year</v>
      </c>
    </row>
    <row r="2423" spans="1:26" x14ac:dyDescent="0.25">
      <c r="A2423">
        <v>164299760</v>
      </c>
      <c r="B2423" t="s">
        <v>1092</v>
      </c>
      <c r="C2423" t="s">
        <v>521</v>
      </c>
      <c r="D2423" t="s">
        <v>4559</v>
      </c>
      <c r="E2423">
        <v>12</v>
      </c>
      <c r="F2423" t="s">
        <v>37</v>
      </c>
      <c r="G2423" t="s">
        <v>1495</v>
      </c>
      <c r="H2423" t="s">
        <v>30</v>
      </c>
      <c r="I2423" t="s">
        <v>27</v>
      </c>
      <c r="J2423">
        <v>93</v>
      </c>
      <c r="K2423">
        <v>16</v>
      </c>
      <c r="L2423">
        <v>20211</v>
      </c>
      <c r="M2423">
        <v>1</v>
      </c>
      <c r="N2423" t="s">
        <v>36</v>
      </c>
      <c r="O2423">
        <v>112</v>
      </c>
      <c r="P2423">
        <v>20210519</v>
      </c>
      <c r="Q2423" t="s">
        <v>36</v>
      </c>
      <c r="R2423" t="s">
        <v>36</v>
      </c>
      <c r="S2423">
        <v>1</v>
      </c>
      <c r="T2423">
        <v>0</v>
      </c>
      <c r="U2423">
        <v>0</v>
      </c>
      <c r="V2423" t="s">
        <v>35</v>
      </c>
      <c r="W2423">
        <v>0</v>
      </c>
      <c r="X2423">
        <v>16005853</v>
      </c>
      <c r="Y2423" t="str">
        <f t="shared" si="37"/>
        <v>1. &lt;= 1 Year</v>
      </c>
      <c r="Z2423" t="str">
        <f t="shared" si="37"/>
        <v>1. &lt;= 1 Year</v>
      </c>
    </row>
    <row r="2424" spans="1:26" x14ac:dyDescent="0.25">
      <c r="A2424">
        <v>164281521</v>
      </c>
      <c r="B2424" t="s">
        <v>9623</v>
      </c>
      <c r="C2424" t="s">
        <v>9624</v>
      </c>
      <c r="D2424" t="s">
        <v>81</v>
      </c>
      <c r="E2424">
        <v>12</v>
      </c>
      <c r="F2424" t="s">
        <v>6</v>
      </c>
      <c r="G2424" t="s">
        <v>7203</v>
      </c>
      <c r="H2424" t="s">
        <v>30</v>
      </c>
      <c r="I2424" t="s">
        <v>27</v>
      </c>
      <c r="J2424">
        <v>119</v>
      </c>
      <c r="K2424">
        <v>118</v>
      </c>
      <c r="L2424">
        <v>20211</v>
      </c>
      <c r="M2424">
        <v>1</v>
      </c>
      <c r="N2424" t="s">
        <v>36</v>
      </c>
      <c r="O2424">
        <v>6153</v>
      </c>
      <c r="P2424">
        <v>20200810</v>
      </c>
      <c r="Q2424" t="s">
        <v>36</v>
      </c>
      <c r="R2424" t="s">
        <v>36</v>
      </c>
      <c r="S2424">
        <v>1</v>
      </c>
      <c r="T2424">
        <v>0</v>
      </c>
      <c r="U2424">
        <v>0</v>
      </c>
      <c r="V2424" t="s">
        <v>35</v>
      </c>
      <c r="W2424">
        <v>0</v>
      </c>
      <c r="X2424">
        <v>15951781</v>
      </c>
      <c r="Y2424" t="str">
        <f t="shared" si="37"/>
        <v>1. &lt;= 1 Year</v>
      </c>
      <c r="Z2424" t="str">
        <f t="shared" si="37"/>
        <v>1. &lt;= 1 Year</v>
      </c>
    </row>
    <row r="2425" spans="1:26" x14ac:dyDescent="0.25">
      <c r="A2425">
        <v>164054591</v>
      </c>
      <c r="B2425" t="s">
        <v>5901</v>
      </c>
      <c r="C2425" t="s">
        <v>5902</v>
      </c>
      <c r="D2425" t="s">
        <v>89</v>
      </c>
      <c r="E2425">
        <v>12</v>
      </c>
      <c r="F2425" t="s">
        <v>5</v>
      </c>
      <c r="G2425" t="s">
        <v>1502</v>
      </c>
      <c r="H2425" t="s">
        <v>30</v>
      </c>
      <c r="I2425" t="s">
        <v>27</v>
      </c>
      <c r="J2425">
        <v>358</v>
      </c>
      <c r="K2425">
        <v>357</v>
      </c>
      <c r="L2425">
        <v>20211</v>
      </c>
      <c r="M2425">
        <v>1</v>
      </c>
      <c r="N2425" t="s">
        <v>36</v>
      </c>
      <c r="O2425">
        <v>1727</v>
      </c>
      <c r="P2425">
        <v>20200429</v>
      </c>
      <c r="Q2425" t="s">
        <v>36</v>
      </c>
      <c r="R2425" t="s">
        <v>36</v>
      </c>
      <c r="S2425">
        <v>1</v>
      </c>
      <c r="T2425">
        <v>0</v>
      </c>
      <c r="U2425">
        <v>0</v>
      </c>
      <c r="V2425" t="s">
        <v>35</v>
      </c>
      <c r="W2425">
        <v>0</v>
      </c>
      <c r="X2425">
        <v>15395931</v>
      </c>
      <c r="Y2425" t="str">
        <f t="shared" si="37"/>
        <v>1. &lt;= 1 Year</v>
      </c>
      <c r="Z2425" t="str">
        <f t="shared" si="37"/>
        <v>1. &lt;= 1 Year</v>
      </c>
    </row>
    <row r="2426" spans="1:26" x14ac:dyDescent="0.25">
      <c r="A2426">
        <v>164241750</v>
      </c>
      <c r="B2426" t="s">
        <v>9625</v>
      </c>
      <c r="C2426" t="s">
        <v>213</v>
      </c>
      <c r="D2426" t="s">
        <v>4559</v>
      </c>
      <c r="E2426">
        <v>12</v>
      </c>
      <c r="F2426" t="s">
        <v>37</v>
      </c>
      <c r="G2426" t="s">
        <v>7199</v>
      </c>
      <c r="H2426" t="s">
        <v>30</v>
      </c>
      <c r="I2426" t="s">
        <v>27</v>
      </c>
      <c r="J2426">
        <v>168</v>
      </c>
      <c r="K2426">
        <v>168</v>
      </c>
      <c r="L2426">
        <v>0</v>
      </c>
      <c r="M2426">
        <v>0</v>
      </c>
      <c r="N2426" t="s">
        <v>35</v>
      </c>
      <c r="O2426">
        <v>0</v>
      </c>
      <c r="P2426" t="s">
        <v>30</v>
      </c>
      <c r="Q2426" t="s">
        <v>35</v>
      </c>
      <c r="R2426" t="s">
        <v>35</v>
      </c>
      <c r="S2426">
        <v>0</v>
      </c>
      <c r="T2426">
        <v>0</v>
      </c>
      <c r="U2426">
        <v>0</v>
      </c>
      <c r="V2426" t="s">
        <v>35</v>
      </c>
      <c r="W2426">
        <v>0</v>
      </c>
      <c r="X2426">
        <v>15981636</v>
      </c>
      <c r="Y2426" t="str">
        <f t="shared" si="37"/>
        <v>1. &lt;= 1 Year</v>
      </c>
      <c r="Z2426" t="str">
        <f t="shared" si="37"/>
        <v>1. &lt;= 1 Year</v>
      </c>
    </row>
    <row r="2427" spans="1:26" x14ac:dyDescent="0.25">
      <c r="A2427">
        <v>164094011</v>
      </c>
      <c r="B2427" t="s">
        <v>2549</v>
      </c>
      <c r="C2427" t="s">
        <v>5317</v>
      </c>
      <c r="D2427" t="s">
        <v>81</v>
      </c>
      <c r="E2427">
        <v>12</v>
      </c>
      <c r="F2427" t="s">
        <v>37</v>
      </c>
      <c r="G2427" t="s">
        <v>3403</v>
      </c>
      <c r="H2427" t="s">
        <v>30</v>
      </c>
      <c r="I2427" t="s">
        <v>27</v>
      </c>
      <c r="J2427">
        <v>317</v>
      </c>
      <c r="K2427">
        <v>241</v>
      </c>
      <c r="L2427">
        <v>20211</v>
      </c>
      <c r="M2427">
        <v>1</v>
      </c>
      <c r="N2427" t="s">
        <v>36</v>
      </c>
      <c r="O2427">
        <v>2398</v>
      </c>
      <c r="P2427">
        <v>20210723</v>
      </c>
      <c r="Q2427" t="s">
        <v>36</v>
      </c>
      <c r="R2427" t="s">
        <v>35</v>
      </c>
      <c r="S2427">
        <v>0</v>
      </c>
      <c r="T2427">
        <v>20212</v>
      </c>
      <c r="U2427">
        <v>1</v>
      </c>
      <c r="V2427" t="s">
        <v>36</v>
      </c>
      <c r="W2427">
        <v>683.22</v>
      </c>
      <c r="X2427">
        <v>15890895</v>
      </c>
      <c r="Y2427" t="str">
        <f t="shared" si="37"/>
        <v>1. &lt;= 1 Year</v>
      </c>
      <c r="Z2427" t="str">
        <f t="shared" si="37"/>
        <v>1. &lt;= 1 Year</v>
      </c>
    </row>
    <row r="2428" spans="1:26" x14ac:dyDescent="0.25">
      <c r="A2428">
        <v>161928319</v>
      </c>
      <c r="B2428" t="s">
        <v>1802</v>
      </c>
      <c r="C2428" t="s">
        <v>618</v>
      </c>
      <c r="D2428" t="s">
        <v>89</v>
      </c>
      <c r="E2428">
        <v>12</v>
      </c>
      <c r="F2428" t="s">
        <v>37</v>
      </c>
      <c r="G2428" t="s">
        <v>1495</v>
      </c>
      <c r="H2428">
        <v>3</v>
      </c>
      <c r="I2428" t="s">
        <v>28</v>
      </c>
      <c r="J2428">
        <v>1442</v>
      </c>
      <c r="K2428">
        <v>13</v>
      </c>
      <c r="L2428">
        <v>0</v>
      </c>
      <c r="M2428">
        <v>0</v>
      </c>
      <c r="N2428" t="s">
        <v>35</v>
      </c>
      <c r="O2428">
        <v>0</v>
      </c>
      <c r="P2428" t="s">
        <v>30</v>
      </c>
      <c r="Q2428" t="s">
        <v>35</v>
      </c>
      <c r="R2428" t="s">
        <v>36</v>
      </c>
      <c r="S2428">
        <v>1</v>
      </c>
      <c r="T2428">
        <v>0</v>
      </c>
      <c r="U2428">
        <v>0</v>
      </c>
      <c r="V2428" t="s">
        <v>35</v>
      </c>
      <c r="W2428">
        <v>0</v>
      </c>
      <c r="X2428">
        <v>14890937</v>
      </c>
      <c r="Y2428" t="str">
        <f t="shared" si="37"/>
        <v>4. 2-3 Year</v>
      </c>
      <c r="Z2428" t="str">
        <f t="shared" si="37"/>
        <v>1. &lt;= 1 Year</v>
      </c>
    </row>
    <row r="2429" spans="1:26" x14ac:dyDescent="0.25">
      <c r="A2429">
        <v>164285705</v>
      </c>
      <c r="B2429" t="s">
        <v>1803</v>
      </c>
      <c r="C2429" t="s">
        <v>583</v>
      </c>
      <c r="D2429" t="s">
        <v>89</v>
      </c>
      <c r="E2429">
        <v>12</v>
      </c>
      <c r="F2429" t="s">
        <v>38</v>
      </c>
      <c r="G2429" t="s">
        <v>8882</v>
      </c>
      <c r="H2429" t="s">
        <v>30</v>
      </c>
      <c r="I2429" t="s">
        <v>27</v>
      </c>
      <c r="J2429">
        <v>113</v>
      </c>
      <c r="K2429">
        <v>94</v>
      </c>
      <c r="L2429">
        <v>0</v>
      </c>
      <c r="M2429">
        <v>0</v>
      </c>
      <c r="N2429" t="s">
        <v>35</v>
      </c>
      <c r="O2429">
        <v>0</v>
      </c>
      <c r="P2429">
        <v>20210601</v>
      </c>
      <c r="Q2429" t="s">
        <v>36</v>
      </c>
      <c r="R2429" t="s">
        <v>35</v>
      </c>
      <c r="S2429">
        <v>0</v>
      </c>
      <c r="T2429">
        <v>20212</v>
      </c>
      <c r="U2429">
        <v>1</v>
      </c>
      <c r="V2429" t="s">
        <v>36</v>
      </c>
      <c r="W2429">
        <v>1400</v>
      </c>
      <c r="X2429">
        <v>16001640</v>
      </c>
      <c r="Y2429" t="str">
        <f t="shared" si="37"/>
        <v>1. &lt;= 1 Year</v>
      </c>
      <c r="Z2429" t="str">
        <f t="shared" si="37"/>
        <v>1. &lt;= 1 Year</v>
      </c>
    </row>
    <row r="2430" spans="1:26" x14ac:dyDescent="0.25">
      <c r="A2430">
        <v>164344167</v>
      </c>
      <c r="B2430" t="s">
        <v>2907</v>
      </c>
      <c r="C2430" t="s">
        <v>9626</v>
      </c>
      <c r="D2430" t="s">
        <v>89</v>
      </c>
      <c r="E2430">
        <v>12</v>
      </c>
      <c r="F2430" t="s">
        <v>5</v>
      </c>
      <c r="G2430" t="s">
        <v>1529</v>
      </c>
      <c r="H2430" t="s">
        <v>30</v>
      </c>
      <c r="I2430" t="s">
        <v>27</v>
      </c>
      <c r="J2430">
        <v>50</v>
      </c>
      <c r="K2430">
        <v>50</v>
      </c>
      <c r="L2430">
        <v>0</v>
      </c>
      <c r="M2430">
        <v>0</v>
      </c>
      <c r="N2430" t="s">
        <v>35</v>
      </c>
      <c r="O2430">
        <v>0</v>
      </c>
      <c r="P2430">
        <v>20210113</v>
      </c>
      <c r="Q2430" t="s">
        <v>36</v>
      </c>
      <c r="R2430" t="s">
        <v>36</v>
      </c>
      <c r="S2430">
        <v>1</v>
      </c>
      <c r="T2430">
        <v>0</v>
      </c>
      <c r="U2430">
        <v>0</v>
      </c>
      <c r="V2430" t="s">
        <v>35</v>
      </c>
      <c r="W2430">
        <v>0</v>
      </c>
      <c r="X2430">
        <v>10883843</v>
      </c>
      <c r="Y2430" t="str">
        <f t="shared" si="37"/>
        <v>1. &lt;= 1 Year</v>
      </c>
      <c r="Z2430" t="str">
        <f t="shared" si="37"/>
        <v>1. &lt;= 1 Year</v>
      </c>
    </row>
    <row r="2431" spans="1:26" x14ac:dyDescent="0.25">
      <c r="A2431">
        <v>163187840</v>
      </c>
      <c r="B2431" t="s">
        <v>1201</v>
      </c>
      <c r="C2431" t="s">
        <v>1678</v>
      </c>
      <c r="D2431" t="s">
        <v>81</v>
      </c>
      <c r="E2431">
        <v>12</v>
      </c>
      <c r="F2431" t="s">
        <v>37</v>
      </c>
      <c r="G2431" t="s">
        <v>3403</v>
      </c>
      <c r="H2431" t="s">
        <v>30</v>
      </c>
      <c r="I2431" t="s">
        <v>27</v>
      </c>
      <c r="J2431">
        <v>757</v>
      </c>
      <c r="K2431">
        <v>756</v>
      </c>
      <c r="L2431">
        <v>0</v>
      </c>
      <c r="M2431">
        <v>0</v>
      </c>
      <c r="N2431" t="s">
        <v>35</v>
      </c>
      <c r="O2431">
        <v>0</v>
      </c>
      <c r="P2431">
        <v>20190617</v>
      </c>
      <c r="Q2431" t="s">
        <v>36</v>
      </c>
      <c r="R2431" t="s">
        <v>36</v>
      </c>
      <c r="S2431">
        <v>1</v>
      </c>
      <c r="T2431">
        <v>0</v>
      </c>
      <c r="U2431">
        <v>0</v>
      </c>
      <c r="V2431" t="s">
        <v>35</v>
      </c>
      <c r="W2431">
        <v>0</v>
      </c>
      <c r="X2431">
        <v>15327044</v>
      </c>
      <c r="Y2431" t="str">
        <f t="shared" si="37"/>
        <v>4. 2-3 Year</v>
      </c>
      <c r="Z2431" t="str">
        <f t="shared" si="37"/>
        <v>4. 2-3 Year</v>
      </c>
    </row>
    <row r="2432" spans="1:26" x14ac:dyDescent="0.25">
      <c r="A2432">
        <v>163995766</v>
      </c>
      <c r="B2432" t="s">
        <v>5390</v>
      </c>
      <c r="C2432" t="s">
        <v>979</v>
      </c>
      <c r="D2432" t="s">
        <v>89</v>
      </c>
      <c r="E2432">
        <v>12</v>
      </c>
      <c r="F2432" t="s">
        <v>37</v>
      </c>
      <c r="G2432" t="s">
        <v>1514</v>
      </c>
      <c r="H2432" t="s">
        <v>30</v>
      </c>
      <c r="I2432" t="s">
        <v>27</v>
      </c>
      <c r="J2432">
        <v>416</v>
      </c>
      <c r="K2432">
        <v>122</v>
      </c>
      <c r="L2432">
        <v>0</v>
      </c>
      <c r="M2432">
        <v>0</v>
      </c>
      <c r="N2432" t="s">
        <v>35</v>
      </c>
      <c r="O2432">
        <v>0</v>
      </c>
      <c r="P2432">
        <v>20181112</v>
      </c>
      <c r="Q2432" t="s">
        <v>36</v>
      </c>
      <c r="R2432" t="s">
        <v>36</v>
      </c>
      <c r="S2432">
        <v>1</v>
      </c>
      <c r="T2432">
        <v>0</v>
      </c>
      <c r="U2432">
        <v>0</v>
      </c>
      <c r="V2432" t="s">
        <v>35</v>
      </c>
      <c r="W2432">
        <v>0</v>
      </c>
      <c r="X2432">
        <v>15901486</v>
      </c>
      <c r="Y2432" t="str">
        <f t="shared" si="37"/>
        <v>2.  1-1.5 Years</v>
      </c>
      <c r="Z2432" t="str">
        <f t="shared" si="37"/>
        <v>1. &lt;= 1 Year</v>
      </c>
    </row>
    <row r="2433" spans="1:26" x14ac:dyDescent="0.25">
      <c r="A2433">
        <v>164337209</v>
      </c>
      <c r="B2433" t="s">
        <v>1805</v>
      </c>
      <c r="C2433" t="s">
        <v>1696</v>
      </c>
      <c r="D2433" t="s">
        <v>4559</v>
      </c>
      <c r="E2433">
        <v>12</v>
      </c>
      <c r="F2433" t="s">
        <v>38</v>
      </c>
      <c r="G2433" t="s">
        <v>7195</v>
      </c>
      <c r="H2433" t="s">
        <v>30</v>
      </c>
      <c r="I2433" t="s">
        <v>27</v>
      </c>
      <c r="J2433">
        <v>55</v>
      </c>
      <c r="K2433">
        <v>55</v>
      </c>
      <c r="L2433">
        <v>20211</v>
      </c>
      <c r="M2433">
        <v>1</v>
      </c>
      <c r="N2433" t="s">
        <v>36</v>
      </c>
      <c r="O2433">
        <v>6372</v>
      </c>
      <c r="P2433">
        <v>20201130</v>
      </c>
      <c r="Q2433" t="s">
        <v>36</v>
      </c>
      <c r="R2433" t="s">
        <v>36</v>
      </c>
      <c r="S2433">
        <v>1</v>
      </c>
      <c r="T2433">
        <v>20212</v>
      </c>
      <c r="U2433">
        <v>1</v>
      </c>
      <c r="V2433" t="s">
        <v>36</v>
      </c>
      <c r="W2433">
        <v>6549.2</v>
      </c>
      <c r="X2433">
        <v>15263048</v>
      </c>
      <c r="Y2433" t="str">
        <f t="shared" ref="Y2433:Z2496" si="38">IF(J2433&lt;=364,"1. &lt;= 1 Year",IF(J2433&lt;=546,"2.  1-1.5 Years",IF(J2433&lt;=729,"3.  1.5 to 2 Year",IF(J2433&lt;=1459,"4. 2-3 Year",IF(J2433&lt;=1824,"5. 3-4 Year",IF(J2433&lt;=2189,"6. 4-5 Year",IF(J2433&gt;=2190,"7. &gt;= 6 Year","N/A")))))))</f>
        <v>1. &lt;= 1 Year</v>
      </c>
      <c r="Z2433" t="str">
        <f t="shared" si="38"/>
        <v>1. &lt;= 1 Year</v>
      </c>
    </row>
    <row r="2434" spans="1:26" x14ac:dyDescent="0.25">
      <c r="A2434">
        <v>164358350</v>
      </c>
      <c r="B2434" t="s">
        <v>5292</v>
      </c>
      <c r="C2434" t="s">
        <v>859</v>
      </c>
      <c r="D2434" t="s">
        <v>83</v>
      </c>
      <c r="E2434">
        <v>12</v>
      </c>
      <c r="F2434" t="s">
        <v>37</v>
      </c>
      <c r="G2434" t="s">
        <v>1491</v>
      </c>
      <c r="H2434" t="s">
        <v>30</v>
      </c>
      <c r="I2434" t="s">
        <v>27</v>
      </c>
      <c r="J2434">
        <v>35</v>
      </c>
      <c r="K2434">
        <v>35</v>
      </c>
      <c r="L2434">
        <v>20211</v>
      </c>
      <c r="M2434">
        <v>1</v>
      </c>
      <c r="N2434" t="s">
        <v>36</v>
      </c>
      <c r="O2434">
        <v>1775</v>
      </c>
      <c r="P2434">
        <v>20190927</v>
      </c>
      <c r="Q2434" t="s">
        <v>36</v>
      </c>
      <c r="R2434" t="s">
        <v>35</v>
      </c>
      <c r="S2434">
        <v>0</v>
      </c>
      <c r="T2434">
        <v>0</v>
      </c>
      <c r="U2434">
        <v>0</v>
      </c>
      <c r="V2434" t="s">
        <v>35</v>
      </c>
      <c r="W2434">
        <v>0</v>
      </c>
      <c r="X2434">
        <v>16030756</v>
      </c>
      <c r="Y2434" t="str">
        <f t="shared" si="38"/>
        <v>1. &lt;= 1 Year</v>
      </c>
      <c r="Z2434" t="str">
        <f t="shared" si="38"/>
        <v>1. &lt;= 1 Year</v>
      </c>
    </row>
    <row r="2435" spans="1:26" x14ac:dyDescent="0.25">
      <c r="A2435">
        <v>164324116</v>
      </c>
      <c r="B2435" t="s">
        <v>9627</v>
      </c>
      <c r="C2435" t="s">
        <v>158</v>
      </c>
      <c r="D2435" t="s">
        <v>81</v>
      </c>
      <c r="E2435">
        <v>12</v>
      </c>
      <c r="F2435" t="s">
        <v>37</v>
      </c>
      <c r="G2435" t="s">
        <v>3403</v>
      </c>
      <c r="H2435" t="s">
        <v>30</v>
      </c>
      <c r="I2435" t="s">
        <v>27</v>
      </c>
      <c r="J2435">
        <v>83</v>
      </c>
      <c r="K2435">
        <v>80</v>
      </c>
      <c r="L2435">
        <v>0</v>
      </c>
      <c r="M2435">
        <v>0</v>
      </c>
      <c r="N2435" t="s">
        <v>35</v>
      </c>
      <c r="O2435">
        <v>0</v>
      </c>
      <c r="P2435" t="s">
        <v>30</v>
      </c>
      <c r="Q2435" t="s">
        <v>35</v>
      </c>
      <c r="R2435" t="s">
        <v>35</v>
      </c>
      <c r="S2435">
        <v>0</v>
      </c>
      <c r="T2435">
        <v>0</v>
      </c>
      <c r="U2435">
        <v>0</v>
      </c>
      <c r="V2435" t="s">
        <v>35</v>
      </c>
      <c r="W2435">
        <v>0</v>
      </c>
      <c r="X2435">
        <v>16025222</v>
      </c>
      <c r="Y2435" t="str">
        <f t="shared" si="38"/>
        <v>1. &lt;= 1 Year</v>
      </c>
      <c r="Z2435" t="str">
        <f t="shared" si="38"/>
        <v>1. &lt;= 1 Year</v>
      </c>
    </row>
    <row r="2436" spans="1:26" x14ac:dyDescent="0.25">
      <c r="A2436">
        <v>164367097</v>
      </c>
      <c r="B2436" t="s">
        <v>9628</v>
      </c>
      <c r="C2436" t="s">
        <v>9629</v>
      </c>
      <c r="D2436" t="s">
        <v>71</v>
      </c>
      <c r="E2436">
        <v>12</v>
      </c>
      <c r="F2436" t="s">
        <v>37</v>
      </c>
      <c r="G2436" t="s">
        <v>3403</v>
      </c>
      <c r="H2436" t="s">
        <v>30</v>
      </c>
      <c r="I2436" t="s">
        <v>27</v>
      </c>
      <c r="J2436">
        <v>27</v>
      </c>
      <c r="K2436">
        <v>24</v>
      </c>
      <c r="L2436">
        <v>0</v>
      </c>
      <c r="M2436">
        <v>0</v>
      </c>
      <c r="N2436" t="s">
        <v>35</v>
      </c>
      <c r="O2436">
        <v>0</v>
      </c>
      <c r="P2436">
        <v>20201110</v>
      </c>
      <c r="Q2436" t="s">
        <v>36</v>
      </c>
      <c r="R2436" t="s">
        <v>35</v>
      </c>
      <c r="S2436">
        <v>0</v>
      </c>
      <c r="T2436">
        <v>0</v>
      </c>
      <c r="U2436">
        <v>0</v>
      </c>
      <c r="V2436" t="s">
        <v>35</v>
      </c>
      <c r="W2436">
        <v>0</v>
      </c>
      <c r="X2436">
        <v>15942526</v>
      </c>
      <c r="Y2436" t="str">
        <f t="shared" si="38"/>
        <v>1. &lt;= 1 Year</v>
      </c>
      <c r="Z2436" t="str">
        <f t="shared" si="38"/>
        <v>1. &lt;= 1 Year</v>
      </c>
    </row>
    <row r="2437" spans="1:26" x14ac:dyDescent="0.25">
      <c r="A2437">
        <v>162361233</v>
      </c>
      <c r="B2437" t="s">
        <v>6124</v>
      </c>
      <c r="C2437" t="s">
        <v>1205</v>
      </c>
      <c r="D2437" t="s">
        <v>83</v>
      </c>
      <c r="E2437">
        <v>12</v>
      </c>
      <c r="F2437" t="s">
        <v>6</v>
      </c>
      <c r="G2437" t="s">
        <v>1538</v>
      </c>
      <c r="H2437">
        <v>3</v>
      </c>
      <c r="I2437" t="s">
        <v>28</v>
      </c>
      <c r="J2437">
        <v>1297</v>
      </c>
      <c r="K2437">
        <v>1270</v>
      </c>
      <c r="L2437">
        <v>0</v>
      </c>
      <c r="M2437">
        <v>0</v>
      </c>
      <c r="N2437" t="s">
        <v>35</v>
      </c>
      <c r="O2437">
        <v>0</v>
      </c>
      <c r="P2437">
        <v>20180101</v>
      </c>
      <c r="Q2437" t="s">
        <v>36</v>
      </c>
      <c r="R2437" t="s">
        <v>35</v>
      </c>
      <c r="S2437">
        <v>0</v>
      </c>
      <c r="T2437">
        <v>0</v>
      </c>
      <c r="U2437">
        <v>0</v>
      </c>
      <c r="V2437" t="s">
        <v>35</v>
      </c>
      <c r="W2437">
        <v>0</v>
      </c>
      <c r="X2437">
        <v>15016463</v>
      </c>
      <c r="Y2437" t="str">
        <f t="shared" si="38"/>
        <v>4. 2-3 Year</v>
      </c>
      <c r="Z2437" t="str">
        <f t="shared" si="38"/>
        <v>4. 2-3 Year</v>
      </c>
    </row>
    <row r="2438" spans="1:26" x14ac:dyDescent="0.25">
      <c r="A2438">
        <v>164148367</v>
      </c>
      <c r="B2438" t="s">
        <v>6563</v>
      </c>
      <c r="C2438" t="s">
        <v>235</v>
      </c>
      <c r="D2438" t="s">
        <v>3897</v>
      </c>
      <c r="E2438">
        <v>12</v>
      </c>
      <c r="F2438" t="s">
        <v>6</v>
      </c>
      <c r="G2438" t="s">
        <v>6895</v>
      </c>
      <c r="H2438" t="s">
        <v>30</v>
      </c>
      <c r="I2438" t="s">
        <v>27</v>
      </c>
      <c r="J2438">
        <v>260</v>
      </c>
      <c r="K2438">
        <v>240</v>
      </c>
      <c r="L2438">
        <v>20211</v>
      </c>
      <c r="M2438">
        <v>1</v>
      </c>
      <c r="N2438" t="s">
        <v>36</v>
      </c>
      <c r="O2438">
        <v>10430</v>
      </c>
      <c r="P2438">
        <v>20181210</v>
      </c>
      <c r="Q2438" t="s">
        <v>36</v>
      </c>
      <c r="R2438" t="s">
        <v>35</v>
      </c>
      <c r="S2438">
        <v>0</v>
      </c>
      <c r="T2438">
        <v>20212</v>
      </c>
      <c r="U2438">
        <v>1</v>
      </c>
      <c r="V2438" t="s">
        <v>36</v>
      </c>
      <c r="W2438">
        <v>11780.84</v>
      </c>
      <c r="X2438">
        <v>15954467</v>
      </c>
      <c r="Y2438" t="str">
        <f t="shared" si="38"/>
        <v>1. &lt;= 1 Year</v>
      </c>
      <c r="Z2438" t="str">
        <f t="shared" si="38"/>
        <v>1. &lt;= 1 Year</v>
      </c>
    </row>
    <row r="2439" spans="1:26" x14ac:dyDescent="0.25">
      <c r="A2439">
        <v>164377319</v>
      </c>
      <c r="B2439" t="s">
        <v>9630</v>
      </c>
      <c r="C2439" t="s">
        <v>9631</v>
      </c>
      <c r="D2439" t="s">
        <v>89</v>
      </c>
      <c r="E2439">
        <v>12</v>
      </c>
      <c r="F2439" t="s">
        <v>6</v>
      </c>
      <c r="G2439" t="s">
        <v>7196</v>
      </c>
      <c r="H2439" t="s">
        <v>30</v>
      </c>
      <c r="I2439" t="s">
        <v>27</v>
      </c>
      <c r="J2439">
        <v>10</v>
      </c>
      <c r="K2439">
        <v>10</v>
      </c>
      <c r="L2439">
        <v>0</v>
      </c>
      <c r="M2439">
        <v>0</v>
      </c>
      <c r="N2439" t="s">
        <v>35</v>
      </c>
      <c r="O2439">
        <v>0</v>
      </c>
      <c r="P2439" t="s">
        <v>30</v>
      </c>
      <c r="Q2439" t="s">
        <v>35</v>
      </c>
      <c r="R2439" t="s">
        <v>36</v>
      </c>
      <c r="S2439">
        <v>1</v>
      </c>
      <c r="T2439">
        <v>0</v>
      </c>
      <c r="U2439">
        <v>0</v>
      </c>
      <c r="V2439" t="s">
        <v>35</v>
      </c>
      <c r="W2439">
        <v>0</v>
      </c>
      <c r="X2439">
        <v>10375379</v>
      </c>
      <c r="Y2439" t="str">
        <f t="shared" si="38"/>
        <v>1. &lt;= 1 Year</v>
      </c>
      <c r="Z2439" t="str">
        <f t="shared" si="38"/>
        <v>1. &lt;= 1 Year</v>
      </c>
    </row>
    <row r="2440" spans="1:26" x14ac:dyDescent="0.25">
      <c r="A2440">
        <v>163915715</v>
      </c>
      <c r="B2440" t="s">
        <v>5391</v>
      </c>
      <c r="C2440" t="s">
        <v>3225</v>
      </c>
      <c r="D2440" t="s">
        <v>89</v>
      </c>
      <c r="E2440">
        <v>12</v>
      </c>
      <c r="F2440" t="s">
        <v>37</v>
      </c>
      <c r="G2440" t="s">
        <v>4185</v>
      </c>
      <c r="H2440" t="s">
        <v>30</v>
      </c>
      <c r="I2440" t="s">
        <v>27</v>
      </c>
      <c r="J2440">
        <v>430</v>
      </c>
      <c r="K2440">
        <v>402</v>
      </c>
      <c r="L2440">
        <v>0</v>
      </c>
      <c r="M2440">
        <v>0</v>
      </c>
      <c r="N2440" t="s">
        <v>35</v>
      </c>
      <c r="O2440">
        <v>0</v>
      </c>
      <c r="P2440" t="s">
        <v>30</v>
      </c>
      <c r="Q2440" t="s">
        <v>35</v>
      </c>
      <c r="R2440" t="s">
        <v>35</v>
      </c>
      <c r="S2440">
        <v>0</v>
      </c>
      <c r="T2440">
        <v>0</v>
      </c>
      <c r="U2440">
        <v>0</v>
      </c>
      <c r="V2440" t="s">
        <v>35</v>
      </c>
      <c r="W2440">
        <v>0</v>
      </c>
      <c r="X2440">
        <v>15841796</v>
      </c>
      <c r="Y2440" t="str">
        <f t="shared" si="38"/>
        <v>2.  1-1.5 Years</v>
      </c>
      <c r="Z2440" t="str">
        <f t="shared" si="38"/>
        <v>2.  1-1.5 Years</v>
      </c>
    </row>
    <row r="2441" spans="1:26" x14ac:dyDescent="0.25">
      <c r="A2441">
        <v>164137609</v>
      </c>
      <c r="B2441" t="s">
        <v>3735</v>
      </c>
      <c r="C2441" t="s">
        <v>6564</v>
      </c>
      <c r="D2441" t="s">
        <v>3897</v>
      </c>
      <c r="E2441">
        <v>12</v>
      </c>
      <c r="F2441" t="s">
        <v>37</v>
      </c>
      <c r="G2441" t="s">
        <v>1526</v>
      </c>
      <c r="H2441" t="s">
        <v>30</v>
      </c>
      <c r="I2441" t="s">
        <v>27</v>
      </c>
      <c r="J2441">
        <v>274</v>
      </c>
      <c r="K2441">
        <v>274</v>
      </c>
      <c r="L2441">
        <v>0</v>
      </c>
      <c r="M2441">
        <v>0</v>
      </c>
      <c r="N2441" t="s">
        <v>35</v>
      </c>
      <c r="O2441">
        <v>0</v>
      </c>
      <c r="P2441">
        <v>20190730</v>
      </c>
      <c r="Q2441" t="s">
        <v>36</v>
      </c>
      <c r="R2441" t="s">
        <v>35</v>
      </c>
      <c r="S2441">
        <v>0</v>
      </c>
      <c r="T2441">
        <v>0</v>
      </c>
      <c r="U2441">
        <v>0</v>
      </c>
      <c r="V2441" t="s">
        <v>35</v>
      </c>
      <c r="W2441">
        <v>0</v>
      </c>
      <c r="X2441">
        <v>15962955</v>
      </c>
      <c r="Y2441" t="str">
        <f t="shared" si="38"/>
        <v>1. &lt;= 1 Year</v>
      </c>
      <c r="Z2441" t="str">
        <f t="shared" si="38"/>
        <v>1. &lt;= 1 Year</v>
      </c>
    </row>
    <row r="2442" spans="1:26" x14ac:dyDescent="0.25">
      <c r="A2442">
        <v>163204170</v>
      </c>
      <c r="B2442" t="s">
        <v>5178</v>
      </c>
      <c r="C2442" t="s">
        <v>2667</v>
      </c>
      <c r="D2442" t="s">
        <v>4559</v>
      </c>
      <c r="E2442">
        <v>12</v>
      </c>
      <c r="F2442" t="s">
        <v>37</v>
      </c>
      <c r="G2442" t="s">
        <v>7197</v>
      </c>
      <c r="H2442" t="s">
        <v>30</v>
      </c>
      <c r="I2442" t="s">
        <v>27</v>
      </c>
      <c r="J2442">
        <v>744</v>
      </c>
      <c r="K2442">
        <v>365</v>
      </c>
      <c r="L2442">
        <v>0</v>
      </c>
      <c r="M2442">
        <v>0</v>
      </c>
      <c r="N2442" t="s">
        <v>35</v>
      </c>
      <c r="O2442">
        <v>0</v>
      </c>
      <c r="P2442">
        <v>20200630</v>
      </c>
      <c r="Q2442" t="s">
        <v>36</v>
      </c>
      <c r="R2442" t="s">
        <v>35</v>
      </c>
      <c r="S2442">
        <v>0</v>
      </c>
      <c r="T2442">
        <v>0</v>
      </c>
      <c r="U2442">
        <v>0</v>
      </c>
      <c r="V2442" t="s">
        <v>35</v>
      </c>
      <c r="W2442">
        <v>0</v>
      </c>
      <c r="X2442">
        <v>15314952</v>
      </c>
      <c r="Y2442" t="str">
        <f t="shared" si="38"/>
        <v>4. 2-3 Year</v>
      </c>
      <c r="Z2442" t="str">
        <f t="shared" si="38"/>
        <v>2.  1-1.5 Years</v>
      </c>
    </row>
    <row r="2443" spans="1:26" x14ac:dyDescent="0.25">
      <c r="A2443">
        <v>164370953</v>
      </c>
      <c r="B2443" t="s">
        <v>9632</v>
      </c>
      <c r="C2443" t="s">
        <v>9633</v>
      </c>
      <c r="D2443" t="s">
        <v>83</v>
      </c>
      <c r="E2443">
        <v>12</v>
      </c>
      <c r="F2443" t="s">
        <v>5</v>
      </c>
      <c r="G2443" t="s">
        <v>9334</v>
      </c>
      <c r="H2443" t="s">
        <v>30</v>
      </c>
      <c r="I2443" t="s">
        <v>27</v>
      </c>
      <c r="J2443">
        <v>21</v>
      </c>
      <c r="K2443">
        <v>17</v>
      </c>
      <c r="L2443">
        <v>0</v>
      </c>
      <c r="M2443">
        <v>0</v>
      </c>
      <c r="N2443" t="s">
        <v>35</v>
      </c>
      <c r="O2443">
        <v>0</v>
      </c>
      <c r="P2443" t="s">
        <v>30</v>
      </c>
      <c r="Q2443" t="s">
        <v>35</v>
      </c>
      <c r="R2443" t="s">
        <v>36</v>
      </c>
      <c r="S2443">
        <v>1</v>
      </c>
      <c r="T2443">
        <v>0</v>
      </c>
      <c r="U2443">
        <v>0</v>
      </c>
      <c r="V2443" t="s">
        <v>35</v>
      </c>
      <c r="W2443">
        <v>0</v>
      </c>
      <c r="X2443">
        <v>16042453</v>
      </c>
      <c r="Y2443" t="str">
        <f t="shared" si="38"/>
        <v>1. &lt;= 1 Year</v>
      </c>
      <c r="Z2443" t="str">
        <f t="shared" si="38"/>
        <v>1. &lt;= 1 Year</v>
      </c>
    </row>
    <row r="2444" spans="1:26" x14ac:dyDescent="0.25">
      <c r="A2444">
        <v>163413395</v>
      </c>
      <c r="B2444" t="s">
        <v>2099</v>
      </c>
      <c r="C2444" t="s">
        <v>1306</v>
      </c>
      <c r="D2444" t="s">
        <v>4559</v>
      </c>
      <c r="E2444">
        <v>12</v>
      </c>
      <c r="F2444" t="s">
        <v>37</v>
      </c>
      <c r="G2444" t="s">
        <v>1495</v>
      </c>
      <c r="H2444" t="s">
        <v>30</v>
      </c>
      <c r="I2444" t="s">
        <v>27</v>
      </c>
      <c r="J2444">
        <v>552</v>
      </c>
      <c r="K2444">
        <v>386</v>
      </c>
      <c r="L2444">
        <v>0</v>
      </c>
      <c r="M2444">
        <v>0</v>
      </c>
      <c r="N2444" t="s">
        <v>35</v>
      </c>
      <c r="O2444">
        <v>0</v>
      </c>
      <c r="P2444" t="s">
        <v>30</v>
      </c>
      <c r="Q2444" t="s">
        <v>35</v>
      </c>
      <c r="R2444" t="s">
        <v>35</v>
      </c>
      <c r="S2444">
        <v>0</v>
      </c>
      <c r="T2444">
        <v>0</v>
      </c>
      <c r="U2444">
        <v>0</v>
      </c>
      <c r="V2444" t="s">
        <v>35</v>
      </c>
      <c r="W2444">
        <v>0</v>
      </c>
      <c r="X2444">
        <v>15450449</v>
      </c>
      <c r="Y2444" t="str">
        <f t="shared" si="38"/>
        <v>3.  1.5 to 2 Year</v>
      </c>
      <c r="Z2444" t="str">
        <f t="shared" si="38"/>
        <v>2.  1-1.5 Years</v>
      </c>
    </row>
    <row r="2445" spans="1:26" x14ac:dyDescent="0.25">
      <c r="A2445">
        <v>164124914</v>
      </c>
      <c r="B2445" t="s">
        <v>2100</v>
      </c>
      <c r="C2445" t="s">
        <v>2091</v>
      </c>
      <c r="D2445" t="s">
        <v>89</v>
      </c>
      <c r="E2445">
        <v>12</v>
      </c>
      <c r="F2445" t="s">
        <v>37</v>
      </c>
      <c r="G2445" t="s">
        <v>1491</v>
      </c>
      <c r="H2445" t="s">
        <v>30</v>
      </c>
      <c r="I2445" t="s">
        <v>27</v>
      </c>
      <c r="J2445">
        <v>289</v>
      </c>
      <c r="K2445">
        <v>170</v>
      </c>
      <c r="L2445">
        <v>20211</v>
      </c>
      <c r="M2445">
        <v>1</v>
      </c>
      <c r="N2445" t="s">
        <v>36</v>
      </c>
      <c r="O2445">
        <v>3085</v>
      </c>
      <c r="P2445" t="s">
        <v>30</v>
      </c>
      <c r="Q2445" t="s">
        <v>35</v>
      </c>
      <c r="R2445" t="s">
        <v>35</v>
      </c>
      <c r="S2445">
        <v>0</v>
      </c>
      <c r="T2445">
        <v>0</v>
      </c>
      <c r="U2445">
        <v>0</v>
      </c>
      <c r="V2445" t="s">
        <v>35</v>
      </c>
      <c r="W2445">
        <v>0</v>
      </c>
      <c r="X2445">
        <v>15950232</v>
      </c>
      <c r="Y2445" t="str">
        <f t="shared" si="38"/>
        <v>1. &lt;= 1 Year</v>
      </c>
      <c r="Z2445" t="str">
        <f t="shared" si="38"/>
        <v>1. &lt;= 1 Year</v>
      </c>
    </row>
    <row r="2446" spans="1:26" x14ac:dyDescent="0.25">
      <c r="A2446">
        <v>163419617</v>
      </c>
      <c r="B2446" t="s">
        <v>1276</v>
      </c>
      <c r="C2446" t="s">
        <v>603</v>
      </c>
      <c r="D2446" t="s">
        <v>4559</v>
      </c>
      <c r="E2446">
        <v>12</v>
      </c>
      <c r="F2446" t="s">
        <v>37</v>
      </c>
      <c r="G2446" t="s">
        <v>7197</v>
      </c>
      <c r="H2446" t="s">
        <v>30</v>
      </c>
      <c r="I2446" t="s">
        <v>27</v>
      </c>
      <c r="J2446">
        <v>546</v>
      </c>
      <c r="K2446">
        <v>112</v>
      </c>
      <c r="L2446">
        <v>0</v>
      </c>
      <c r="M2446">
        <v>0</v>
      </c>
      <c r="N2446" t="s">
        <v>35</v>
      </c>
      <c r="O2446">
        <v>0</v>
      </c>
      <c r="P2446" t="s">
        <v>30</v>
      </c>
      <c r="Q2446" t="s">
        <v>35</v>
      </c>
      <c r="R2446" t="s">
        <v>35</v>
      </c>
      <c r="S2446">
        <v>0</v>
      </c>
      <c r="T2446">
        <v>20212</v>
      </c>
      <c r="U2446">
        <v>1</v>
      </c>
      <c r="V2446" t="s">
        <v>36</v>
      </c>
      <c r="W2446">
        <v>383.06</v>
      </c>
      <c r="X2446">
        <v>14456537</v>
      </c>
      <c r="Y2446" t="str">
        <f t="shared" si="38"/>
        <v>2.  1-1.5 Years</v>
      </c>
      <c r="Z2446" t="str">
        <f t="shared" si="38"/>
        <v>1. &lt;= 1 Year</v>
      </c>
    </row>
    <row r="2447" spans="1:26" x14ac:dyDescent="0.25">
      <c r="A2447">
        <v>164118786</v>
      </c>
      <c r="B2447" t="s">
        <v>2917</v>
      </c>
      <c r="C2447" t="s">
        <v>6353</v>
      </c>
      <c r="D2447" t="s">
        <v>89</v>
      </c>
      <c r="E2447">
        <v>12</v>
      </c>
      <c r="F2447" t="s">
        <v>37</v>
      </c>
      <c r="G2447" t="s">
        <v>1498</v>
      </c>
      <c r="H2447" t="s">
        <v>30</v>
      </c>
      <c r="I2447" t="s">
        <v>27</v>
      </c>
      <c r="J2447">
        <v>297</v>
      </c>
      <c r="K2447">
        <v>205</v>
      </c>
      <c r="L2447">
        <v>0</v>
      </c>
      <c r="M2447">
        <v>0</v>
      </c>
      <c r="N2447" t="s">
        <v>35</v>
      </c>
      <c r="O2447">
        <v>0</v>
      </c>
      <c r="P2447" t="s">
        <v>30</v>
      </c>
      <c r="Q2447" t="s">
        <v>35</v>
      </c>
      <c r="R2447" t="s">
        <v>35</v>
      </c>
      <c r="S2447">
        <v>0</v>
      </c>
      <c r="T2447">
        <v>20212</v>
      </c>
      <c r="U2447">
        <v>1</v>
      </c>
      <c r="V2447" t="s">
        <v>36</v>
      </c>
      <c r="W2447">
        <v>902.33</v>
      </c>
      <c r="X2447">
        <v>15950956</v>
      </c>
      <c r="Y2447" t="str">
        <f t="shared" si="38"/>
        <v>1. &lt;= 1 Year</v>
      </c>
      <c r="Z2447" t="str">
        <f t="shared" si="38"/>
        <v>1. &lt;= 1 Year</v>
      </c>
    </row>
    <row r="2448" spans="1:26" x14ac:dyDescent="0.25">
      <c r="A2448">
        <v>164352786</v>
      </c>
      <c r="B2448" t="s">
        <v>1276</v>
      </c>
      <c r="C2448" t="s">
        <v>667</v>
      </c>
      <c r="D2448" t="s">
        <v>89</v>
      </c>
      <c r="E2448">
        <v>12</v>
      </c>
      <c r="F2448" t="s">
        <v>37</v>
      </c>
      <c r="G2448" t="s">
        <v>7197</v>
      </c>
      <c r="H2448" t="s">
        <v>30</v>
      </c>
      <c r="I2448" t="s">
        <v>27</v>
      </c>
      <c r="J2448">
        <v>41</v>
      </c>
      <c r="K2448">
        <v>41</v>
      </c>
      <c r="L2448">
        <v>0</v>
      </c>
      <c r="M2448">
        <v>0</v>
      </c>
      <c r="N2448" t="s">
        <v>35</v>
      </c>
      <c r="O2448">
        <v>0</v>
      </c>
      <c r="P2448" t="s">
        <v>30</v>
      </c>
      <c r="Q2448" t="s">
        <v>35</v>
      </c>
      <c r="R2448" t="s">
        <v>35</v>
      </c>
      <c r="S2448">
        <v>0</v>
      </c>
      <c r="T2448">
        <v>0</v>
      </c>
      <c r="U2448">
        <v>0</v>
      </c>
      <c r="V2448" t="s">
        <v>35</v>
      </c>
      <c r="W2448">
        <v>0</v>
      </c>
      <c r="X2448">
        <v>16032323</v>
      </c>
      <c r="Y2448" t="str">
        <f t="shared" si="38"/>
        <v>1. &lt;= 1 Year</v>
      </c>
      <c r="Z2448" t="str">
        <f t="shared" si="38"/>
        <v>1. &lt;= 1 Year</v>
      </c>
    </row>
    <row r="2449" spans="1:26" x14ac:dyDescent="0.25">
      <c r="A2449">
        <v>164241144</v>
      </c>
      <c r="B2449" t="s">
        <v>7617</v>
      </c>
      <c r="C2449" t="s">
        <v>7618</v>
      </c>
      <c r="D2449" t="s">
        <v>3897</v>
      </c>
      <c r="E2449">
        <v>12</v>
      </c>
      <c r="F2449" t="s">
        <v>38</v>
      </c>
      <c r="G2449" t="s">
        <v>6565</v>
      </c>
      <c r="H2449" t="s">
        <v>30</v>
      </c>
      <c r="I2449" t="s">
        <v>27</v>
      </c>
      <c r="J2449">
        <v>169</v>
      </c>
      <c r="K2449">
        <v>52</v>
      </c>
      <c r="L2449">
        <v>0</v>
      </c>
      <c r="M2449">
        <v>0</v>
      </c>
      <c r="N2449" t="s">
        <v>35</v>
      </c>
      <c r="O2449">
        <v>0</v>
      </c>
      <c r="P2449">
        <v>20180903</v>
      </c>
      <c r="Q2449" t="s">
        <v>36</v>
      </c>
      <c r="R2449" t="s">
        <v>36</v>
      </c>
      <c r="S2449">
        <v>1</v>
      </c>
      <c r="T2449">
        <v>20212</v>
      </c>
      <c r="U2449">
        <v>1</v>
      </c>
      <c r="V2449" t="s">
        <v>36</v>
      </c>
      <c r="W2449">
        <v>7920</v>
      </c>
      <c r="X2449">
        <v>15225847</v>
      </c>
      <c r="Y2449" t="str">
        <f t="shared" si="38"/>
        <v>1. &lt;= 1 Year</v>
      </c>
      <c r="Z2449" t="str">
        <f t="shared" si="38"/>
        <v>1. &lt;= 1 Year</v>
      </c>
    </row>
    <row r="2450" spans="1:26" x14ac:dyDescent="0.25">
      <c r="A2450">
        <v>164118979</v>
      </c>
      <c r="B2450" t="s">
        <v>9634</v>
      </c>
      <c r="C2450" t="s">
        <v>9635</v>
      </c>
      <c r="D2450" t="s">
        <v>4559</v>
      </c>
      <c r="E2450">
        <v>12</v>
      </c>
      <c r="F2450" t="s">
        <v>37</v>
      </c>
      <c r="G2450" t="s">
        <v>1495</v>
      </c>
      <c r="H2450" t="s">
        <v>30</v>
      </c>
      <c r="I2450" t="s">
        <v>27</v>
      </c>
      <c r="J2450">
        <v>297</v>
      </c>
      <c r="K2450">
        <v>93</v>
      </c>
      <c r="L2450">
        <v>20211</v>
      </c>
      <c r="M2450">
        <v>1</v>
      </c>
      <c r="N2450" t="s">
        <v>36</v>
      </c>
      <c r="O2450">
        <v>444</v>
      </c>
      <c r="P2450">
        <v>20210719</v>
      </c>
      <c r="Q2450" t="s">
        <v>36</v>
      </c>
      <c r="R2450" t="s">
        <v>36</v>
      </c>
      <c r="S2450">
        <v>1</v>
      </c>
      <c r="T2450">
        <v>0</v>
      </c>
      <c r="U2450">
        <v>0</v>
      </c>
      <c r="V2450" t="s">
        <v>35</v>
      </c>
      <c r="W2450">
        <v>0</v>
      </c>
      <c r="X2450">
        <v>14603524</v>
      </c>
      <c r="Y2450" t="str">
        <f t="shared" si="38"/>
        <v>1. &lt;= 1 Year</v>
      </c>
      <c r="Z2450" t="str">
        <f t="shared" si="38"/>
        <v>1. &lt;= 1 Year</v>
      </c>
    </row>
    <row r="2451" spans="1:26" x14ac:dyDescent="0.25">
      <c r="A2451">
        <v>164332226</v>
      </c>
      <c r="B2451" t="s">
        <v>2262</v>
      </c>
      <c r="C2451" t="s">
        <v>959</v>
      </c>
      <c r="D2451" t="s">
        <v>81</v>
      </c>
      <c r="E2451">
        <v>12</v>
      </c>
      <c r="F2451" t="s">
        <v>38</v>
      </c>
      <c r="G2451" t="s">
        <v>6565</v>
      </c>
      <c r="H2451" t="s">
        <v>30</v>
      </c>
      <c r="I2451" t="s">
        <v>27</v>
      </c>
      <c r="J2451">
        <v>69</v>
      </c>
      <c r="K2451">
        <v>52</v>
      </c>
      <c r="L2451">
        <v>0</v>
      </c>
      <c r="M2451">
        <v>0</v>
      </c>
      <c r="N2451" t="s">
        <v>35</v>
      </c>
      <c r="O2451">
        <v>0</v>
      </c>
      <c r="P2451" t="s">
        <v>30</v>
      </c>
      <c r="Q2451" t="s">
        <v>35</v>
      </c>
      <c r="R2451" t="s">
        <v>36</v>
      </c>
      <c r="S2451">
        <v>1</v>
      </c>
      <c r="T2451">
        <v>0</v>
      </c>
      <c r="U2451">
        <v>0</v>
      </c>
      <c r="V2451" t="s">
        <v>35</v>
      </c>
      <c r="W2451">
        <v>0</v>
      </c>
      <c r="X2451">
        <v>15150947</v>
      </c>
      <c r="Y2451" t="str">
        <f t="shared" si="38"/>
        <v>1. &lt;= 1 Year</v>
      </c>
      <c r="Z2451" t="str">
        <f t="shared" si="38"/>
        <v>1. &lt;= 1 Year</v>
      </c>
    </row>
    <row r="2452" spans="1:26" x14ac:dyDescent="0.25">
      <c r="A2452">
        <v>163995401</v>
      </c>
      <c r="B2452" t="s">
        <v>2262</v>
      </c>
      <c r="C2452" t="s">
        <v>2063</v>
      </c>
      <c r="D2452" t="s">
        <v>71</v>
      </c>
      <c r="E2452">
        <v>12</v>
      </c>
      <c r="F2452" t="s">
        <v>37</v>
      </c>
      <c r="G2452" t="s">
        <v>1514</v>
      </c>
      <c r="H2452" t="s">
        <v>30</v>
      </c>
      <c r="I2452" t="s">
        <v>27</v>
      </c>
      <c r="J2452">
        <v>416</v>
      </c>
      <c r="K2452">
        <v>45</v>
      </c>
      <c r="L2452">
        <v>0</v>
      </c>
      <c r="M2452">
        <v>0</v>
      </c>
      <c r="N2452" t="s">
        <v>35</v>
      </c>
      <c r="O2452">
        <v>0</v>
      </c>
      <c r="P2452">
        <v>20190723</v>
      </c>
      <c r="Q2452" t="s">
        <v>36</v>
      </c>
      <c r="R2452" t="s">
        <v>36</v>
      </c>
      <c r="S2452">
        <v>1</v>
      </c>
      <c r="T2452">
        <v>0</v>
      </c>
      <c r="U2452">
        <v>0</v>
      </c>
      <c r="V2452" t="s">
        <v>35</v>
      </c>
      <c r="W2452">
        <v>0</v>
      </c>
      <c r="X2452">
        <v>15385146</v>
      </c>
      <c r="Y2452" t="str">
        <f t="shared" si="38"/>
        <v>2.  1-1.5 Years</v>
      </c>
      <c r="Z2452" t="str">
        <f t="shared" si="38"/>
        <v>1. &lt;= 1 Year</v>
      </c>
    </row>
    <row r="2453" spans="1:26" x14ac:dyDescent="0.25">
      <c r="A2453">
        <v>164119544</v>
      </c>
      <c r="B2453" t="s">
        <v>2262</v>
      </c>
      <c r="C2453" t="s">
        <v>6735</v>
      </c>
      <c r="D2453" t="s">
        <v>89</v>
      </c>
      <c r="E2453">
        <v>12</v>
      </c>
      <c r="F2453" t="s">
        <v>37</v>
      </c>
      <c r="G2453" t="s">
        <v>1508</v>
      </c>
      <c r="H2453" t="s">
        <v>30</v>
      </c>
      <c r="I2453" t="s">
        <v>27</v>
      </c>
      <c r="J2453">
        <v>296</v>
      </c>
      <c r="K2453">
        <v>294</v>
      </c>
      <c r="L2453">
        <v>20211</v>
      </c>
      <c r="M2453">
        <v>1</v>
      </c>
      <c r="N2453" t="s">
        <v>36</v>
      </c>
      <c r="O2453">
        <v>510</v>
      </c>
      <c r="P2453" t="s">
        <v>30</v>
      </c>
      <c r="Q2453" t="s">
        <v>35</v>
      </c>
      <c r="R2453" t="s">
        <v>35</v>
      </c>
      <c r="S2453">
        <v>0</v>
      </c>
      <c r="T2453">
        <v>0</v>
      </c>
      <c r="U2453">
        <v>0</v>
      </c>
      <c r="V2453" t="s">
        <v>35</v>
      </c>
      <c r="W2453">
        <v>0</v>
      </c>
      <c r="X2453">
        <v>15955058</v>
      </c>
      <c r="Y2453" t="str">
        <f t="shared" si="38"/>
        <v>1. &lt;= 1 Year</v>
      </c>
      <c r="Z2453" t="str">
        <f t="shared" si="38"/>
        <v>1. &lt;= 1 Year</v>
      </c>
    </row>
    <row r="2454" spans="1:26" x14ac:dyDescent="0.25">
      <c r="A2454">
        <v>163397842</v>
      </c>
      <c r="B2454" t="s">
        <v>7978</v>
      </c>
      <c r="C2454" t="s">
        <v>864</v>
      </c>
      <c r="D2454" t="s">
        <v>89</v>
      </c>
      <c r="E2454">
        <v>12</v>
      </c>
      <c r="F2454" t="s">
        <v>37</v>
      </c>
      <c r="G2454" t="s">
        <v>1498</v>
      </c>
      <c r="H2454" t="s">
        <v>30</v>
      </c>
      <c r="I2454" t="s">
        <v>27</v>
      </c>
      <c r="J2454">
        <v>567</v>
      </c>
      <c r="K2454">
        <v>562</v>
      </c>
      <c r="L2454">
        <v>20211</v>
      </c>
      <c r="M2454">
        <v>1</v>
      </c>
      <c r="N2454" t="s">
        <v>36</v>
      </c>
      <c r="O2454">
        <v>6660</v>
      </c>
      <c r="P2454" t="s">
        <v>30</v>
      </c>
      <c r="Q2454" t="s">
        <v>35</v>
      </c>
      <c r="R2454" t="s">
        <v>35</v>
      </c>
      <c r="S2454">
        <v>0</v>
      </c>
      <c r="T2454">
        <v>0</v>
      </c>
      <c r="U2454">
        <v>0</v>
      </c>
      <c r="V2454" t="s">
        <v>35</v>
      </c>
      <c r="W2454">
        <v>0</v>
      </c>
      <c r="X2454">
        <v>15425832</v>
      </c>
      <c r="Y2454" t="str">
        <f t="shared" si="38"/>
        <v>3.  1.5 to 2 Year</v>
      </c>
      <c r="Z2454" t="str">
        <f t="shared" si="38"/>
        <v>3.  1.5 to 2 Year</v>
      </c>
    </row>
    <row r="2455" spans="1:26" x14ac:dyDescent="0.25">
      <c r="A2455">
        <v>164266694</v>
      </c>
      <c r="B2455" t="s">
        <v>8523</v>
      </c>
      <c r="C2455" t="s">
        <v>8524</v>
      </c>
      <c r="D2455" t="s">
        <v>89</v>
      </c>
      <c r="E2455">
        <v>12</v>
      </c>
      <c r="F2455" t="s">
        <v>38</v>
      </c>
      <c r="G2455" t="s">
        <v>1493</v>
      </c>
      <c r="H2455" t="s">
        <v>30</v>
      </c>
      <c r="I2455" t="s">
        <v>27</v>
      </c>
      <c r="J2455">
        <v>122</v>
      </c>
      <c r="K2455">
        <v>122</v>
      </c>
      <c r="L2455">
        <v>20211</v>
      </c>
      <c r="M2455">
        <v>1</v>
      </c>
      <c r="N2455" t="s">
        <v>36</v>
      </c>
      <c r="O2455">
        <v>694</v>
      </c>
      <c r="P2455" t="s">
        <v>30</v>
      </c>
      <c r="Q2455" t="s">
        <v>35</v>
      </c>
      <c r="R2455" t="s">
        <v>36</v>
      </c>
      <c r="S2455">
        <v>1</v>
      </c>
      <c r="T2455">
        <v>0</v>
      </c>
      <c r="U2455">
        <v>0</v>
      </c>
      <c r="V2455" t="s">
        <v>35</v>
      </c>
      <c r="W2455">
        <v>0</v>
      </c>
      <c r="X2455">
        <v>15983916</v>
      </c>
      <c r="Y2455" t="str">
        <f t="shared" si="38"/>
        <v>1. &lt;= 1 Year</v>
      </c>
      <c r="Z2455" t="str">
        <f t="shared" si="38"/>
        <v>1. &lt;= 1 Year</v>
      </c>
    </row>
    <row r="2456" spans="1:26" x14ac:dyDescent="0.25">
      <c r="A2456">
        <v>164033730</v>
      </c>
      <c r="B2456" t="s">
        <v>5392</v>
      </c>
      <c r="C2456" t="s">
        <v>5393</v>
      </c>
      <c r="D2456" t="s">
        <v>83</v>
      </c>
      <c r="E2456">
        <v>12</v>
      </c>
      <c r="F2456" t="s">
        <v>6</v>
      </c>
      <c r="G2456" t="s">
        <v>7200</v>
      </c>
      <c r="H2456" t="s">
        <v>30</v>
      </c>
      <c r="I2456" t="s">
        <v>27</v>
      </c>
      <c r="J2456">
        <v>381</v>
      </c>
      <c r="K2456">
        <v>9</v>
      </c>
      <c r="L2456">
        <v>0</v>
      </c>
      <c r="M2456">
        <v>0</v>
      </c>
      <c r="N2456" t="s">
        <v>35</v>
      </c>
      <c r="O2456">
        <v>0</v>
      </c>
      <c r="P2456" t="s">
        <v>30</v>
      </c>
      <c r="Q2456" t="s">
        <v>35</v>
      </c>
      <c r="R2456" t="s">
        <v>36</v>
      </c>
      <c r="S2456">
        <v>1</v>
      </c>
      <c r="T2456">
        <v>0</v>
      </c>
      <c r="U2456">
        <v>0</v>
      </c>
      <c r="V2456" t="s">
        <v>35</v>
      </c>
      <c r="W2456">
        <v>0</v>
      </c>
      <c r="X2456">
        <v>14484275</v>
      </c>
      <c r="Y2456" t="str">
        <f t="shared" si="38"/>
        <v>2.  1-1.5 Years</v>
      </c>
      <c r="Z2456" t="str">
        <f t="shared" si="38"/>
        <v>1. &lt;= 1 Year</v>
      </c>
    </row>
    <row r="2457" spans="1:26" x14ac:dyDescent="0.25">
      <c r="A2457">
        <v>164137539</v>
      </c>
      <c r="B2457" t="s">
        <v>6566</v>
      </c>
      <c r="C2457" t="s">
        <v>372</v>
      </c>
      <c r="D2457" t="s">
        <v>81</v>
      </c>
      <c r="E2457">
        <v>12</v>
      </c>
      <c r="F2457" t="s">
        <v>37</v>
      </c>
      <c r="G2457" t="s">
        <v>4185</v>
      </c>
      <c r="H2457" t="s">
        <v>30</v>
      </c>
      <c r="I2457" t="s">
        <v>27</v>
      </c>
      <c r="J2457">
        <v>274</v>
      </c>
      <c r="K2457">
        <v>266</v>
      </c>
      <c r="L2457">
        <v>20211</v>
      </c>
      <c r="M2457">
        <v>1</v>
      </c>
      <c r="N2457" t="s">
        <v>36</v>
      </c>
      <c r="O2457">
        <v>465</v>
      </c>
      <c r="P2457" t="s">
        <v>30</v>
      </c>
      <c r="Q2457" t="s">
        <v>35</v>
      </c>
      <c r="R2457" t="s">
        <v>35</v>
      </c>
      <c r="S2457">
        <v>0</v>
      </c>
      <c r="T2457">
        <v>20212</v>
      </c>
      <c r="U2457">
        <v>1</v>
      </c>
      <c r="V2457" t="s">
        <v>36</v>
      </c>
      <c r="W2457">
        <v>5811.9</v>
      </c>
      <c r="X2457">
        <v>15962881</v>
      </c>
      <c r="Y2457" t="str">
        <f t="shared" si="38"/>
        <v>1. &lt;= 1 Year</v>
      </c>
      <c r="Z2457" t="str">
        <f t="shared" si="38"/>
        <v>1. &lt;= 1 Year</v>
      </c>
    </row>
    <row r="2458" spans="1:26" x14ac:dyDescent="0.25">
      <c r="A2458">
        <v>164309495</v>
      </c>
      <c r="B2458" t="s">
        <v>9636</v>
      </c>
      <c r="C2458" t="s">
        <v>9637</v>
      </c>
      <c r="D2458" t="s">
        <v>89</v>
      </c>
      <c r="E2458">
        <v>12</v>
      </c>
      <c r="F2458" t="s">
        <v>37</v>
      </c>
      <c r="G2458" t="s">
        <v>7197</v>
      </c>
      <c r="H2458" t="s">
        <v>30</v>
      </c>
      <c r="I2458" t="s">
        <v>27</v>
      </c>
      <c r="J2458">
        <v>84</v>
      </c>
      <c r="K2458">
        <v>80</v>
      </c>
      <c r="L2458">
        <v>0</v>
      </c>
      <c r="M2458">
        <v>0</v>
      </c>
      <c r="N2458" t="s">
        <v>35</v>
      </c>
      <c r="O2458">
        <v>0</v>
      </c>
      <c r="P2458" t="s">
        <v>30</v>
      </c>
      <c r="Q2458" t="s">
        <v>35</v>
      </c>
      <c r="R2458" t="s">
        <v>35</v>
      </c>
      <c r="S2458">
        <v>0</v>
      </c>
      <c r="T2458">
        <v>0</v>
      </c>
      <c r="U2458">
        <v>0</v>
      </c>
      <c r="V2458" t="s">
        <v>35</v>
      </c>
      <c r="W2458">
        <v>0</v>
      </c>
      <c r="X2458">
        <v>16007266</v>
      </c>
      <c r="Y2458" t="str">
        <f t="shared" si="38"/>
        <v>1. &lt;= 1 Year</v>
      </c>
      <c r="Z2458" t="str">
        <f t="shared" si="38"/>
        <v>1. &lt;= 1 Year</v>
      </c>
    </row>
    <row r="2459" spans="1:26" x14ac:dyDescent="0.25">
      <c r="A2459">
        <v>164246893</v>
      </c>
      <c r="B2459" t="s">
        <v>310</v>
      </c>
      <c r="C2459" t="s">
        <v>2665</v>
      </c>
      <c r="D2459" t="s">
        <v>81</v>
      </c>
      <c r="E2459">
        <v>12</v>
      </c>
      <c r="F2459" t="s">
        <v>37</v>
      </c>
      <c r="G2459" t="s">
        <v>1498</v>
      </c>
      <c r="H2459" t="s">
        <v>30</v>
      </c>
      <c r="I2459" t="s">
        <v>27</v>
      </c>
      <c r="J2459">
        <v>162</v>
      </c>
      <c r="K2459">
        <v>162</v>
      </c>
      <c r="L2459">
        <v>0</v>
      </c>
      <c r="M2459">
        <v>0</v>
      </c>
      <c r="N2459" t="s">
        <v>35</v>
      </c>
      <c r="O2459">
        <v>0</v>
      </c>
      <c r="P2459" t="s">
        <v>30</v>
      </c>
      <c r="Q2459" t="s">
        <v>35</v>
      </c>
      <c r="R2459" t="s">
        <v>35</v>
      </c>
      <c r="S2459">
        <v>0</v>
      </c>
      <c r="T2459">
        <v>0</v>
      </c>
      <c r="U2459">
        <v>0</v>
      </c>
      <c r="V2459" t="s">
        <v>35</v>
      </c>
      <c r="W2459">
        <v>0</v>
      </c>
      <c r="X2459">
        <v>15981230</v>
      </c>
      <c r="Y2459" t="str">
        <f t="shared" si="38"/>
        <v>1. &lt;= 1 Year</v>
      </c>
      <c r="Z2459" t="str">
        <f t="shared" si="38"/>
        <v>1. &lt;= 1 Year</v>
      </c>
    </row>
    <row r="2460" spans="1:26" x14ac:dyDescent="0.25">
      <c r="A2460">
        <v>164377545</v>
      </c>
      <c r="B2460" t="s">
        <v>310</v>
      </c>
      <c r="C2460" t="s">
        <v>9638</v>
      </c>
      <c r="D2460" t="s">
        <v>81</v>
      </c>
      <c r="E2460">
        <v>12</v>
      </c>
      <c r="F2460" t="s">
        <v>37</v>
      </c>
      <c r="G2460" t="s">
        <v>3403</v>
      </c>
      <c r="H2460" t="s">
        <v>30</v>
      </c>
      <c r="I2460" t="s">
        <v>27</v>
      </c>
      <c r="J2460">
        <v>7</v>
      </c>
      <c r="K2460">
        <v>7</v>
      </c>
      <c r="L2460">
        <v>0</v>
      </c>
      <c r="M2460">
        <v>0</v>
      </c>
      <c r="N2460" t="s">
        <v>35</v>
      </c>
      <c r="O2460">
        <v>0</v>
      </c>
      <c r="P2460" t="s">
        <v>30</v>
      </c>
      <c r="Q2460" t="s">
        <v>35</v>
      </c>
      <c r="R2460" t="s">
        <v>36</v>
      </c>
      <c r="S2460">
        <v>1</v>
      </c>
      <c r="T2460">
        <v>0</v>
      </c>
      <c r="U2460">
        <v>0</v>
      </c>
      <c r="V2460" t="s">
        <v>35</v>
      </c>
      <c r="W2460">
        <v>0</v>
      </c>
      <c r="X2460">
        <v>16029802</v>
      </c>
      <c r="Y2460" t="str">
        <f t="shared" si="38"/>
        <v>1. &lt;= 1 Year</v>
      </c>
      <c r="Z2460" t="str">
        <f t="shared" si="38"/>
        <v>1. &lt;= 1 Year</v>
      </c>
    </row>
    <row r="2461" spans="1:26" x14ac:dyDescent="0.25">
      <c r="A2461">
        <v>164224202</v>
      </c>
      <c r="B2461" t="s">
        <v>7237</v>
      </c>
      <c r="C2461" t="s">
        <v>7238</v>
      </c>
      <c r="D2461" t="s">
        <v>4559</v>
      </c>
      <c r="E2461">
        <v>12</v>
      </c>
      <c r="F2461" t="s">
        <v>6</v>
      </c>
      <c r="G2461" t="s">
        <v>3092</v>
      </c>
      <c r="H2461" t="s">
        <v>30</v>
      </c>
      <c r="I2461" t="s">
        <v>27</v>
      </c>
      <c r="J2461">
        <v>191</v>
      </c>
      <c r="K2461">
        <v>191</v>
      </c>
      <c r="L2461">
        <v>20211</v>
      </c>
      <c r="M2461">
        <v>1</v>
      </c>
      <c r="N2461" t="s">
        <v>36</v>
      </c>
      <c r="O2461">
        <v>3095</v>
      </c>
      <c r="P2461">
        <v>20200817</v>
      </c>
      <c r="Q2461" t="s">
        <v>36</v>
      </c>
      <c r="R2461" t="s">
        <v>35</v>
      </c>
      <c r="S2461">
        <v>0</v>
      </c>
      <c r="T2461">
        <v>20212</v>
      </c>
      <c r="U2461">
        <v>1</v>
      </c>
      <c r="V2461" t="s">
        <v>36</v>
      </c>
      <c r="W2461">
        <v>4368</v>
      </c>
      <c r="X2461">
        <v>15982786</v>
      </c>
      <c r="Y2461" t="str">
        <f t="shared" si="38"/>
        <v>1. &lt;= 1 Year</v>
      </c>
      <c r="Z2461" t="str">
        <f t="shared" si="38"/>
        <v>1. &lt;= 1 Year</v>
      </c>
    </row>
    <row r="2462" spans="1:26" x14ac:dyDescent="0.25">
      <c r="A2462">
        <v>163163231</v>
      </c>
      <c r="B2462" t="s">
        <v>5179</v>
      </c>
      <c r="C2462" t="s">
        <v>2056</v>
      </c>
      <c r="D2462" t="s">
        <v>4559</v>
      </c>
      <c r="E2462">
        <v>12</v>
      </c>
      <c r="F2462" t="s">
        <v>37</v>
      </c>
      <c r="G2462" t="s">
        <v>1508</v>
      </c>
      <c r="H2462" t="s">
        <v>30</v>
      </c>
      <c r="I2462" t="s">
        <v>27</v>
      </c>
      <c r="J2462">
        <v>821</v>
      </c>
      <c r="K2462">
        <v>777</v>
      </c>
      <c r="L2462">
        <v>0</v>
      </c>
      <c r="M2462">
        <v>0</v>
      </c>
      <c r="N2462" t="s">
        <v>35</v>
      </c>
      <c r="O2462">
        <v>0</v>
      </c>
      <c r="P2462">
        <v>20201011</v>
      </c>
      <c r="Q2462" t="s">
        <v>36</v>
      </c>
      <c r="R2462" t="s">
        <v>36</v>
      </c>
      <c r="S2462">
        <v>1</v>
      </c>
      <c r="T2462">
        <v>0</v>
      </c>
      <c r="U2462">
        <v>0</v>
      </c>
      <c r="V2462" t="s">
        <v>35</v>
      </c>
      <c r="W2462">
        <v>0</v>
      </c>
      <c r="X2462">
        <v>15321232</v>
      </c>
      <c r="Y2462" t="str">
        <f t="shared" si="38"/>
        <v>4. 2-3 Year</v>
      </c>
      <c r="Z2462" t="str">
        <f t="shared" si="38"/>
        <v>4. 2-3 Year</v>
      </c>
    </row>
    <row r="2463" spans="1:26" x14ac:dyDescent="0.25">
      <c r="A2463">
        <v>164303304</v>
      </c>
      <c r="B2463" t="s">
        <v>2263</v>
      </c>
      <c r="C2463" t="s">
        <v>9639</v>
      </c>
      <c r="D2463" t="s">
        <v>4559</v>
      </c>
      <c r="E2463">
        <v>12</v>
      </c>
      <c r="F2463" t="s">
        <v>38</v>
      </c>
      <c r="G2463" t="s">
        <v>4561</v>
      </c>
      <c r="H2463" t="s">
        <v>30</v>
      </c>
      <c r="I2463" t="s">
        <v>27</v>
      </c>
      <c r="J2463">
        <v>90</v>
      </c>
      <c r="K2463">
        <v>87</v>
      </c>
      <c r="L2463">
        <v>0</v>
      </c>
      <c r="M2463">
        <v>0</v>
      </c>
      <c r="N2463" t="s">
        <v>35</v>
      </c>
      <c r="O2463">
        <v>0</v>
      </c>
      <c r="P2463" t="s">
        <v>30</v>
      </c>
      <c r="Q2463" t="s">
        <v>35</v>
      </c>
      <c r="R2463" t="s">
        <v>36</v>
      </c>
      <c r="S2463">
        <v>1</v>
      </c>
      <c r="T2463">
        <v>20212</v>
      </c>
      <c r="U2463">
        <v>1</v>
      </c>
      <c r="V2463" t="s">
        <v>36</v>
      </c>
      <c r="W2463">
        <v>2240</v>
      </c>
      <c r="X2463">
        <v>15321411</v>
      </c>
      <c r="Y2463" t="str">
        <f t="shared" si="38"/>
        <v>1. &lt;= 1 Year</v>
      </c>
      <c r="Z2463" t="str">
        <f t="shared" si="38"/>
        <v>1. &lt;= 1 Year</v>
      </c>
    </row>
    <row r="2464" spans="1:26" x14ac:dyDescent="0.25">
      <c r="A2464">
        <v>164336288</v>
      </c>
      <c r="B2464" t="s">
        <v>9640</v>
      </c>
      <c r="C2464" t="s">
        <v>2780</v>
      </c>
      <c r="D2464" t="s">
        <v>89</v>
      </c>
      <c r="E2464">
        <v>12</v>
      </c>
      <c r="F2464" t="s">
        <v>6</v>
      </c>
      <c r="G2464" t="s">
        <v>1529</v>
      </c>
      <c r="H2464" t="s">
        <v>30</v>
      </c>
      <c r="I2464" t="s">
        <v>27</v>
      </c>
      <c r="J2464">
        <v>58</v>
      </c>
      <c r="K2464">
        <v>58</v>
      </c>
      <c r="L2464">
        <v>0</v>
      </c>
      <c r="M2464">
        <v>0</v>
      </c>
      <c r="N2464" t="s">
        <v>35</v>
      </c>
      <c r="O2464">
        <v>0</v>
      </c>
      <c r="P2464">
        <v>20190924</v>
      </c>
      <c r="Q2464" t="s">
        <v>36</v>
      </c>
      <c r="R2464" t="s">
        <v>36</v>
      </c>
      <c r="S2464">
        <v>1</v>
      </c>
      <c r="T2464">
        <v>0</v>
      </c>
      <c r="U2464">
        <v>0</v>
      </c>
      <c r="V2464" t="s">
        <v>35</v>
      </c>
      <c r="W2464">
        <v>0</v>
      </c>
      <c r="X2464">
        <v>14021528</v>
      </c>
      <c r="Y2464" t="str">
        <f t="shared" si="38"/>
        <v>1. &lt;= 1 Year</v>
      </c>
      <c r="Z2464" t="str">
        <f t="shared" si="38"/>
        <v>1. &lt;= 1 Year</v>
      </c>
    </row>
    <row r="2465" spans="1:26" x14ac:dyDescent="0.25">
      <c r="A2465">
        <v>164193474</v>
      </c>
      <c r="B2465" t="s">
        <v>7239</v>
      </c>
      <c r="C2465" t="s">
        <v>2080</v>
      </c>
      <c r="D2465" t="s">
        <v>4559</v>
      </c>
      <c r="E2465">
        <v>12</v>
      </c>
      <c r="F2465" t="s">
        <v>38</v>
      </c>
      <c r="G2465" t="s">
        <v>1492</v>
      </c>
      <c r="H2465" t="s">
        <v>30</v>
      </c>
      <c r="I2465" t="s">
        <v>27</v>
      </c>
      <c r="J2465">
        <v>211</v>
      </c>
      <c r="K2465">
        <v>103</v>
      </c>
      <c r="L2465">
        <v>0</v>
      </c>
      <c r="M2465">
        <v>0</v>
      </c>
      <c r="N2465" t="s">
        <v>35</v>
      </c>
      <c r="O2465">
        <v>0</v>
      </c>
      <c r="P2465" t="s">
        <v>30</v>
      </c>
      <c r="Q2465" t="s">
        <v>35</v>
      </c>
      <c r="R2465" t="s">
        <v>36</v>
      </c>
      <c r="S2465">
        <v>1</v>
      </c>
      <c r="T2465">
        <v>0</v>
      </c>
      <c r="U2465">
        <v>0</v>
      </c>
      <c r="V2465" t="s">
        <v>35</v>
      </c>
      <c r="W2465">
        <v>0</v>
      </c>
      <c r="X2465">
        <v>10734302</v>
      </c>
      <c r="Y2465" t="str">
        <f t="shared" si="38"/>
        <v>1. &lt;= 1 Year</v>
      </c>
      <c r="Z2465" t="str">
        <f t="shared" si="38"/>
        <v>1. &lt;= 1 Year</v>
      </c>
    </row>
    <row r="2466" spans="1:26" x14ac:dyDescent="0.25">
      <c r="A2466">
        <v>164297443</v>
      </c>
      <c r="B2466" t="s">
        <v>9641</v>
      </c>
      <c r="C2466" t="s">
        <v>9642</v>
      </c>
      <c r="D2466" t="s">
        <v>4559</v>
      </c>
      <c r="E2466">
        <v>12</v>
      </c>
      <c r="F2466" t="s">
        <v>38</v>
      </c>
      <c r="G2466" t="s">
        <v>6565</v>
      </c>
      <c r="H2466" t="s">
        <v>30</v>
      </c>
      <c r="I2466" t="s">
        <v>27</v>
      </c>
      <c r="J2466">
        <v>103</v>
      </c>
      <c r="K2466">
        <v>3</v>
      </c>
      <c r="L2466">
        <v>20211</v>
      </c>
      <c r="M2466">
        <v>1</v>
      </c>
      <c r="N2466" t="s">
        <v>36</v>
      </c>
      <c r="O2466">
        <v>3792</v>
      </c>
      <c r="P2466" t="s">
        <v>30</v>
      </c>
      <c r="Q2466" t="s">
        <v>35</v>
      </c>
      <c r="R2466" t="s">
        <v>36</v>
      </c>
      <c r="S2466">
        <v>1</v>
      </c>
      <c r="T2466">
        <v>20212</v>
      </c>
      <c r="U2466">
        <v>1</v>
      </c>
      <c r="V2466" t="s">
        <v>36</v>
      </c>
      <c r="W2466">
        <v>1200</v>
      </c>
      <c r="X2466">
        <v>14118179</v>
      </c>
      <c r="Y2466" t="str">
        <f t="shared" si="38"/>
        <v>1. &lt;= 1 Year</v>
      </c>
      <c r="Z2466" t="str">
        <f t="shared" si="38"/>
        <v>1. &lt;= 1 Year</v>
      </c>
    </row>
    <row r="2467" spans="1:26" x14ac:dyDescent="0.25">
      <c r="A2467">
        <v>164354364</v>
      </c>
      <c r="B2467" t="s">
        <v>9643</v>
      </c>
      <c r="C2467" t="s">
        <v>2249</v>
      </c>
      <c r="D2467" t="s">
        <v>4559</v>
      </c>
      <c r="E2467">
        <v>12</v>
      </c>
      <c r="F2467" t="s">
        <v>6</v>
      </c>
      <c r="G2467" t="s">
        <v>7196</v>
      </c>
      <c r="H2467" t="s">
        <v>30</v>
      </c>
      <c r="I2467" t="s">
        <v>27</v>
      </c>
      <c r="J2467">
        <v>38</v>
      </c>
      <c r="K2467">
        <v>30</v>
      </c>
      <c r="L2467">
        <v>0</v>
      </c>
      <c r="M2467">
        <v>0</v>
      </c>
      <c r="N2467" t="s">
        <v>35</v>
      </c>
      <c r="O2467">
        <v>0</v>
      </c>
      <c r="P2467" t="s">
        <v>30</v>
      </c>
      <c r="Q2467" t="s">
        <v>35</v>
      </c>
      <c r="R2467" t="s">
        <v>35</v>
      </c>
      <c r="S2467">
        <v>0</v>
      </c>
      <c r="T2467">
        <v>0</v>
      </c>
      <c r="U2467">
        <v>0</v>
      </c>
      <c r="V2467" t="s">
        <v>35</v>
      </c>
      <c r="W2467">
        <v>0</v>
      </c>
      <c r="X2467">
        <v>9133545</v>
      </c>
      <c r="Y2467" t="str">
        <f t="shared" si="38"/>
        <v>1. &lt;= 1 Year</v>
      </c>
      <c r="Z2467" t="str">
        <f t="shared" si="38"/>
        <v>1. &lt;= 1 Year</v>
      </c>
    </row>
    <row r="2468" spans="1:26" x14ac:dyDescent="0.25">
      <c r="A2468">
        <v>164138467</v>
      </c>
      <c r="B2468" t="s">
        <v>9644</v>
      </c>
      <c r="C2468" t="s">
        <v>9645</v>
      </c>
      <c r="D2468" t="s">
        <v>4559</v>
      </c>
      <c r="E2468">
        <v>12</v>
      </c>
      <c r="F2468" t="s">
        <v>37</v>
      </c>
      <c r="G2468" t="s">
        <v>9309</v>
      </c>
      <c r="H2468" t="s">
        <v>30</v>
      </c>
      <c r="I2468" t="s">
        <v>27</v>
      </c>
      <c r="J2468">
        <v>273</v>
      </c>
      <c r="K2468">
        <v>273</v>
      </c>
      <c r="L2468">
        <v>20211</v>
      </c>
      <c r="M2468">
        <v>1</v>
      </c>
      <c r="N2468" t="s">
        <v>36</v>
      </c>
      <c r="O2468">
        <v>1068</v>
      </c>
      <c r="P2468">
        <v>20210222</v>
      </c>
      <c r="Q2468" t="s">
        <v>36</v>
      </c>
      <c r="R2468" t="s">
        <v>35</v>
      </c>
      <c r="S2468">
        <v>0</v>
      </c>
      <c r="T2468">
        <v>0</v>
      </c>
      <c r="U2468">
        <v>0</v>
      </c>
      <c r="V2468" t="s">
        <v>35</v>
      </c>
      <c r="W2468">
        <v>0</v>
      </c>
      <c r="X2468">
        <v>15954402</v>
      </c>
      <c r="Y2468" t="str">
        <f t="shared" si="38"/>
        <v>1. &lt;= 1 Year</v>
      </c>
      <c r="Z2468" t="str">
        <f t="shared" si="38"/>
        <v>1. &lt;= 1 Year</v>
      </c>
    </row>
    <row r="2469" spans="1:26" x14ac:dyDescent="0.25">
      <c r="A2469">
        <v>164252829</v>
      </c>
      <c r="B2469" t="s">
        <v>8525</v>
      </c>
      <c r="C2469" t="s">
        <v>383</v>
      </c>
      <c r="D2469" t="s">
        <v>89</v>
      </c>
      <c r="E2469">
        <v>12</v>
      </c>
      <c r="F2469" t="s">
        <v>6</v>
      </c>
      <c r="G2469" t="s">
        <v>1492</v>
      </c>
      <c r="H2469" t="s">
        <v>30</v>
      </c>
      <c r="I2469" t="s">
        <v>27</v>
      </c>
      <c r="J2469">
        <v>153</v>
      </c>
      <c r="K2469">
        <v>99</v>
      </c>
      <c r="L2469">
        <v>20211</v>
      </c>
      <c r="M2469">
        <v>1</v>
      </c>
      <c r="N2469" t="s">
        <v>36</v>
      </c>
      <c r="O2469">
        <v>2207</v>
      </c>
      <c r="P2469">
        <v>20190115</v>
      </c>
      <c r="Q2469" t="s">
        <v>36</v>
      </c>
      <c r="R2469" t="s">
        <v>35</v>
      </c>
      <c r="S2469">
        <v>0</v>
      </c>
      <c r="T2469">
        <v>0</v>
      </c>
      <c r="U2469">
        <v>0</v>
      </c>
      <c r="V2469" t="s">
        <v>35</v>
      </c>
      <c r="W2469">
        <v>0</v>
      </c>
      <c r="X2469">
        <v>15996647</v>
      </c>
      <c r="Y2469" t="str">
        <f t="shared" si="38"/>
        <v>1. &lt;= 1 Year</v>
      </c>
      <c r="Z2469" t="str">
        <f t="shared" si="38"/>
        <v>1. &lt;= 1 Year</v>
      </c>
    </row>
    <row r="2470" spans="1:26" x14ac:dyDescent="0.25">
      <c r="A2470">
        <v>164382473</v>
      </c>
      <c r="B2470" t="s">
        <v>5769</v>
      </c>
      <c r="C2470" t="s">
        <v>1232</v>
      </c>
      <c r="D2470" t="s">
        <v>81</v>
      </c>
      <c r="E2470">
        <v>12</v>
      </c>
      <c r="F2470" t="s">
        <v>6</v>
      </c>
      <c r="G2470" t="s">
        <v>9422</v>
      </c>
      <c r="H2470" t="s">
        <v>30</v>
      </c>
      <c r="I2470" t="s">
        <v>27</v>
      </c>
      <c r="J2470">
        <v>8</v>
      </c>
      <c r="K2470">
        <v>8</v>
      </c>
      <c r="L2470">
        <v>20211</v>
      </c>
      <c r="M2470">
        <v>1</v>
      </c>
      <c r="N2470" t="s">
        <v>36</v>
      </c>
      <c r="O2470">
        <v>266</v>
      </c>
      <c r="P2470">
        <v>20210726</v>
      </c>
      <c r="Q2470" t="s">
        <v>36</v>
      </c>
      <c r="R2470" t="s">
        <v>36</v>
      </c>
      <c r="S2470">
        <v>1</v>
      </c>
      <c r="T2470">
        <v>20212</v>
      </c>
      <c r="U2470">
        <v>1</v>
      </c>
      <c r="V2470" t="s">
        <v>36</v>
      </c>
      <c r="W2470">
        <v>183.26</v>
      </c>
      <c r="X2470">
        <v>15978337</v>
      </c>
      <c r="Y2470" t="str">
        <f t="shared" si="38"/>
        <v>1. &lt;= 1 Year</v>
      </c>
      <c r="Z2470" t="str">
        <f t="shared" si="38"/>
        <v>1. &lt;= 1 Year</v>
      </c>
    </row>
    <row r="2471" spans="1:26" x14ac:dyDescent="0.25">
      <c r="A2471">
        <v>164250373</v>
      </c>
      <c r="B2471" t="s">
        <v>2920</v>
      </c>
      <c r="C2471" t="s">
        <v>2881</v>
      </c>
      <c r="D2471" t="s">
        <v>83</v>
      </c>
      <c r="E2471">
        <v>12</v>
      </c>
      <c r="F2471" t="s">
        <v>6</v>
      </c>
      <c r="G2471" t="s">
        <v>7200</v>
      </c>
      <c r="H2471" t="s">
        <v>30</v>
      </c>
      <c r="I2471" t="s">
        <v>27</v>
      </c>
      <c r="J2471">
        <v>155</v>
      </c>
      <c r="K2471">
        <v>114</v>
      </c>
      <c r="L2471">
        <v>20211</v>
      </c>
      <c r="M2471">
        <v>1</v>
      </c>
      <c r="N2471" t="s">
        <v>36</v>
      </c>
      <c r="O2471">
        <v>5394</v>
      </c>
      <c r="P2471" t="s">
        <v>30</v>
      </c>
      <c r="Q2471" t="s">
        <v>35</v>
      </c>
      <c r="R2471" t="s">
        <v>36</v>
      </c>
      <c r="S2471">
        <v>1</v>
      </c>
      <c r="T2471">
        <v>20212</v>
      </c>
      <c r="U2471">
        <v>1</v>
      </c>
      <c r="V2471" t="s">
        <v>36</v>
      </c>
      <c r="W2471">
        <v>4618.58</v>
      </c>
      <c r="X2471">
        <v>15845752</v>
      </c>
      <c r="Y2471" t="str">
        <f t="shared" si="38"/>
        <v>1. &lt;= 1 Year</v>
      </c>
      <c r="Z2471" t="str">
        <f t="shared" si="38"/>
        <v>1. &lt;= 1 Year</v>
      </c>
    </row>
    <row r="2472" spans="1:26" x14ac:dyDescent="0.25">
      <c r="A2472">
        <v>164372303</v>
      </c>
      <c r="B2472" t="s">
        <v>9646</v>
      </c>
      <c r="C2472" t="s">
        <v>2951</v>
      </c>
      <c r="D2472" t="s">
        <v>4559</v>
      </c>
      <c r="E2472">
        <v>12</v>
      </c>
      <c r="F2472" t="s">
        <v>6</v>
      </c>
      <c r="G2472" t="s">
        <v>6565</v>
      </c>
      <c r="H2472" t="s">
        <v>30</v>
      </c>
      <c r="I2472" t="s">
        <v>27</v>
      </c>
      <c r="J2472">
        <v>22</v>
      </c>
      <c r="K2472">
        <v>10</v>
      </c>
      <c r="L2472">
        <v>20211</v>
      </c>
      <c r="M2472">
        <v>1</v>
      </c>
      <c r="N2472" t="s">
        <v>36</v>
      </c>
      <c r="O2472">
        <v>1979</v>
      </c>
      <c r="P2472" t="s">
        <v>30</v>
      </c>
      <c r="Q2472" t="s">
        <v>35</v>
      </c>
      <c r="R2472" t="s">
        <v>36</v>
      </c>
      <c r="S2472">
        <v>1</v>
      </c>
      <c r="T2472">
        <v>0</v>
      </c>
      <c r="U2472">
        <v>0</v>
      </c>
      <c r="V2472" t="s">
        <v>35</v>
      </c>
      <c r="W2472">
        <v>0</v>
      </c>
      <c r="X2472">
        <v>16055969</v>
      </c>
      <c r="Y2472" t="str">
        <f t="shared" si="38"/>
        <v>1. &lt;= 1 Year</v>
      </c>
      <c r="Z2472" t="str">
        <f t="shared" si="38"/>
        <v>1. &lt;= 1 Year</v>
      </c>
    </row>
    <row r="2473" spans="1:26" x14ac:dyDescent="0.25">
      <c r="A2473">
        <v>164087353</v>
      </c>
      <c r="B2473" t="s">
        <v>6125</v>
      </c>
      <c r="C2473" t="s">
        <v>6126</v>
      </c>
      <c r="D2473" t="s">
        <v>83</v>
      </c>
      <c r="E2473">
        <v>12</v>
      </c>
      <c r="F2473" t="s">
        <v>37</v>
      </c>
      <c r="G2473" t="s">
        <v>1503</v>
      </c>
      <c r="H2473" t="s">
        <v>30</v>
      </c>
      <c r="I2473" t="s">
        <v>27</v>
      </c>
      <c r="J2473">
        <v>328</v>
      </c>
      <c r="K2473">
        <v>316</v>
      </c>
      <c r="L2473">
        <v>20211</v>
      </c>
      <c r="M2473">
        <v>1</v>
      </c>
      <c r="N2473" t="s">
        <v>36</v>
      </c>
      <c r="O2473">
        <v>3472</v>
      </c>
      <c r="P2473">
        <v>20210607</v>
      </c>
      <c r="Q2473" t="s">
        <v>36</v>
      </c>
      <c r="R2473" t="s">
        <v>36</v>
      </c>
      <c r="S2473">
        <v>1</v>
      </c>
      <c r="T2473">
        <v>20212</v>
      </c>
      <c r="U2473">
        <v>1</v>
      </c>
      <c r="V2473" t="s">
        <v>36</v>
      </c>
      <c r="W2473">
        <v>3843.29</v>
      </c>
      <c r="X2473">
        <v>15626707</v>
      </c>
      <c r="Y2473" t="str">
        <f t="shared" si="38"/>
        <v>1. &lt;= 1 Year</v>
      </c>
      <c r="Z2473" t="str">
        <f t="shared" si="38"/>
        <v>1. &lt;= 1 Year</v>
      </c>
    </row>
    <row r="2474" spans="1:26" x14ac:dyDescent="0.25">
      <c r="A2474">
        <v>163230348</v>
      </c>
      <c r="B2474" t="s">
        <v>4558</v>
      </c>
      <c r="C2474" t="s">
        <v>2515</v>
      </c>
      <c r="D2474" t="s">
        <v>89</v>
      </c>
      <c r="E2474">
        <v>12</v>
      </c>
      <c r="F2474" t="s">
        <v>37</v>
      </c>
      <c r="G2474" t="s">
        <v>1491</v>
      </c>
      <c r="H2474" t="s">
        <v>30</v>
      </c>
      <c r="I2474" t="s">
        <v>27</v>
      </c>
      <c r="J2474">
        <v>722</v>
      </c>
      <c r="K2474">
        <v>583</v>
      </c>
      <c r="L2474">
        <v>0</v>
      </c>
      <c r="M2474">
        <v>0</v>
      </c>
      <c r="N2474" t="s">
        <v>35</v>
      </c>
      <c r="O2474">
        <v>0</v>
      </c>
      <c r="P2474">
        <v>20190725</v>
      </c>
      <c r="Q2474" t="s">
        <v>36</v>
      </c>
      <c r="R2474" t="s">
        <v>35</v>
      </c>
      <c r="S2474">
        <v>0</v>
      </c>
      <c r="T2474">
        <v>0</v>
      </c>
      <c r="U2474">
        <v>0</v>
      </c>
      <c r="V2474" t="s">
        <v>35</v>
      </c>
      <c r="W2474">
        <v>0</v>
      </c>
      <c r="X2474">
        <v>15355023</v>
      </c>
      <c r="Y2474" t="str">
        <f t="shared" si="38"/>
        <v>3.  1.5 to 2 Year</v>
      </c>
      <c r="Z2474" t="str">
        <f t="shared" si="38"/>
        <v>3.  1.5 to 2 Year</v>
      </c>
    </row>
    <row r="2475" spans="1:26" x14ac:dyDescent="0.25">
      <c r="A2475">
        <v>163356541</v>
      </c>
      <c r="B2475" t="s">
        <v>4558</v>
      </c>
      <c r="C2475" t="s">
        <v>5395</v>
      </c>
      <c r="D2475" t="s">
        <v>89</v>
      </c>
      <c r="E2475">
        <v>12</v>
      </c>
      <c r="F2475" t="s">
        <v>37</v>
      </c>
      <c r="G2475" t="s">
        <v>1491</v>
      </c>
      <c r="H2475" t="s">
        <v>30</v>
      </c>
      <c r="I2475" t="s">
        <v>27</v>
      </c>
      <c r="J2475">
        <v>602</v>
      </c>
      <c r="K2475">
        <v>350</v>
      </c>
      <c r="L2475">
        <v>20211</v>
      </c>
      <c r="M2475">
        <v>1</v>
      </c>
      <c r="N2475" t="s">
        <v>36</v>
      </c>
      <c r="O2475">
        <v>1272</v>
      </c>
      <c r="P2475" t="s">
        <v>30</v>
      </c>
      <c r="Q2475" t="s">
        <v>35</v>
      </c>
      <c r="R2475" t="s">
        <v>36</v>
      </c>
      <c r="S2475">
        <v>1</v>
      </c>
      <c r="T2475">
        <v>20212</v>
      </c>
      <c r="U2475">
        <v>1</v>
      </c>
      <c r="V2475" t="s">
        <v>36</v>
      </c>
      <c r="W2475">
        <v>5984</v>
      </c>
      <c r="X2475">
        <v>15394817</v>
      </c>
      <c r="Y2475" t="str">
        <f t="shared" si="38"/>
        <v>3.  1.5 to 2 Year</v>
      </c>
      <c r="Z2475" t="str">
        <f t="shared" si="38"/>
        <v>1. &lt;= 1 Year</v>
      </c>
    </row>
    <row r="2476" spans="1:26" x14ac:dyDescent="0.25">
      <c r="A2476">
        <v>164204775</v>
      </c>
      <c r="B2476" t="s">
        <v>7240</v>
      </c>
      <c r="C2476" t="s">
        <v>7241</v>
      </c>
      <c r="D2476" t="s">
        <v>83</v>
      </c>
      <c r="E2476">
        <v>12</v>
      </c>
      <c r="F2476" t="s">
        <v>38</v>
      </c>
      <c r="G2476" t="s">
        <v>1529</v>
      </c>
      <c r="H2476" t="s">
        <v>30</v>
      </c>
      <c r="I2476" t="s">
        <v>27</v>
      </c>
      <c r="J2476">
        <v>203</v>
      </c>
      <c r="K2476">
        <v>203</v>
      </c>
      <c r="L2476">
        <v>0</v>
      </c>
      <c r="M2476">
        <v>0</v>
      </c>
      <c r="N2476" t="s">
        <v>35</v>
      </c>
      <c r="O2476">
        <v>0</v>
      </c>
      <c r="P2476" t="s">
        <v>30</v>
      </c>
      <c r="Q2476" t="s">
        <v>35</v>
      </c>
      <c r="R2476" t="s">
        <v>36</v>
      </c>
      <c r="S2476">
        <v>1</v>
      </c>
      <c r="T2476">
        <v>0</v>
      </c>
      <c r="U2476">
        <v>0</v>
      </c>
      <c r="V2476" t="s">
        <v>35</v>
      </c>
      <c r="W2476">
        <v>0</v>
      </c>
      <c r="X2476">
        <v>15979737</v>
      </c>
      <c r="Y2476" t="str">
        <f t="shared" si="38"/>
        <v>1. &lt;= 1 Year</v>
      </c>
      <c r="Z2476" t="str">
        <f t="shared" si="38"/>
        <v>1. &lt;= 1 Year</v>
      </c>
    </row>
    <row r="2477" spans="1:26" x14ac:dyDescent="0.25">
      <c r="A2477">
        <v>163351449</v>
      </c>
      <c r="B2477" t="s">
        <v>4680</v>
      </c>
      <c r="C2477" t="s">
        <v>2138</v>
      </c>
      <c r="D2477" t="s">
        <v>89</v>
      </c>
      <c r="E2477">
        <v>12</v>
      </c>
      <c r="F2477" t="s">
        <v>37</v>
      </c>
      <c r="G2477" t="s">
        <v>1498</v>
      </c>
      <c r="H2477" t="s">
        <v>30</v>
      </c>
      <c r="I2477" t="s">
        <v>27</v>
      </c>
      <c r="J2477">
        <v>605</v>
      </c>
      <c r="K2477">
        <v>605</v>
      </c>
      <c r="L2477">
        <v>20211</v>
      </c>
      <c r="M2477">
        <v>1</v>
      </c>
      <c r="N2477" t="s">
        <v>36</v>
      </c>
      <c r="O2477">
        <v>1522</v>
      </c>
      <c r="P2477">
        <v>20181205</v>
      </c>
      <c r="Q2477" t="s">
        <v>36</v>
      </c>
      <c r="R2477" t="s">
        <v>36</v>
      </c>
      <c r="S2477">
        <v>1</v>
      </c>
      <c r="T2477">
        <v>20212</v>
      </c>
      <c r="U2477">
        <v>1</v>
      </c>
      <c r="V2477" t="s">
        <v>36</v>
      </c>
      <c r="W2477">
        <v>5996.1</v>
      </c>
      <c r="X2477">
        <v>15391369</v>
      </c>
      <c r="Y2477" t="str">
        <f t="shared" si="38"/>
        <v>3.  1.5 to 2 Year</v>
      </c>
      <c r="Z2477" t="str">
        <f t="shared" si="38"/>
        <v>3.  1.5 to 2 Year</v>
      </c>
    </row>
    <row r="2478" spans="1:26" x14ac:dyDescent="0.25">
      <c r="A2478">
        <v>164230907</v>
      </c>
      <c r="B2478" t="s">
        <v>2921</v>
      </c>
      <c r="C2478" t="s">
        <v>1635</v>
      </c>
      <c r="D2478" t="s">
        <v>89</v>
      </c>
      <c r="E2478">
        <v>12</v>
      </c>
      <c r="F2478" t="s">
        <v>38</v>
      </c>
      <c r="G2478" t="s">
        <v>3401</v>
      </c>
      <c r="H2478" t="s">
        <v>30</v>
      </c>
      <c r="I2478" t="s">
        <v>27</v>
      </c>
      <c r="J2478">
        <v>184</v>
      </c>
      <c r="K2478">
        <v>178</v>
      </c>
      <c r="L2478">
        <v>0</v>
      </c>
      <c r="M2478">
        <v>0</v>
      </c>
      <c r="N2478" t="s">
        <v>35</v>
      </c>
      <c r="O2478">
        <v>0</v>
      </c>
      <c r="P2478" t="s">
        <v>30</v>
      </c>
      <c r="Q2478" t="s">
        <v>35</v>
      </c>
      <c r="R2478" t="s">
        <v>36</v>
      </c>
      <c r="S2478">
        <v>1</v>
      </c>
      <c r="T2478">
        <v>0</v>
      </c>
      <c r="U2478">
        <v>0</v>
      </c>
      <c r="V2478" t="s">
        <v>35</v>
      </c>
      <c r="W2478">
        <v>0</v>
      </c>
      <c r="X2478">
        <v>15650903</v>
      </c>
      <c r="Y2478" t="str">
        <f t="shared" si="38"/>
        <v>1. &lt;= 1 Year</v>
      </c>
      <c r="Z2478" t="str">
        <f t="shared" si="38"/>
        <v>1. &lt;= 1 Year</v>
      </c>
    </row>
    <row r="2479" spans="1:26" x14ac:dyDescent="0.25">
      <c r="A2479">
        <v>164090967</v>
      </c>
      <c r="B2479" t="s">
        <v>658</v>
      </c>
      <c r="C2479" t="s">
        <v>896</v>
      </c>
      <c r="D2479" t="s">
        <v>81</v>
      </c>
      <c r="E2479">
        <v>12</v>
      </c>
      <c r="F2479" t="s">
        <v>6</v>
      </c>
      <c r="G2479" t="s">
        <v>1502</v>
      </c>
      <c r="H2479" t="s">
        <v>30</v>
      </c>
      <c r="I2479" t="s">
        <v>27</v>
      </c>
      <c r="J2479">
        <v>332</v>
      </c>
      <c r="K2479">
        <v>94</v>
      </c>
      <c r="L2479">
        <v>20211</v>
      </c>
      <c r="M2479">
        <v>1</v>
      </c>
      <c r="N2479" t="s">
        <v>36</v>
      </c>
      <c r="O2479">
        <v>15056</v>
      </c>
      <c r="P2479" t="s">
        <v>30</v>
      </c>
      <c r="Q2479" t="s">
        <v>35</v>
      </c>
      <c r="R2479" t="s">
        <v>35</v>
      </c>
      <c r="S2479">
        <v>0</v>
      </c>
      <c r="T2479">
        <v>20212</v>
      </c>
      <c r="U2479">
        <v>1</v>
      </c>
      <c r="V2479" t="s">
        <v>36</v>
      </c>
      <c r="W2479">
        <v>15006.32</v>
      </c>
      <c r="X2479">
        <v>14103785</v>
      </c>
      <c r="Y2479" t="str">
        <f t="shared" si="38"/>
        <v>1. &lt;= 1 Year</v>
      </c>
      <c r="Z2479" t="str">
        <f t="shared" si="38"/>
        <v>1. &lt;= 1 Year</v>
      </c>
    </row>
    <row r="2480" spans="1:26" x14ac:dyDescent="0.25">
      <c r="A2480">
        <v>164153093</v>
      </c>
      <c r="B2480" t="s">
        <v>6567</v>
      </c>
      <c r="C2480" t="s">
        <v>6568</v>
      </c>
      <c r="D2480" t="s">
        <v>81</v>
      </c>
      <c r="E2480">
        <v>12</v>
      </c>
      <c r="F2480" t="s">
        <v>37</v>
      </c>
      <c r="G2480" t="s">
        <v>1545</v>
      </c>
      <c r="H2480" t="s">
        <v>30</v>
      </c>
      <c r="I2480" t="s">
        <v>27</v>
      </c>
      <c r="J2480">
        <v>254</v>
      </c>
      <c r="K2480">
        <v>254</v>
      </c>
      <c r="L2480">
        <v>0</v>
      </c>
      <c r="M2480">
        <v>0</v>
      </c>
      <c r="N2480" t="s">
        <v>35</v>
      </c>
      <c r="O2480">
        <v>0</v>
      </c>
      <c r="P2480" t="s">
        <v>30</v>
      </c>
      <c r="Q2480" t="s">
        <v>35</v>
      </c>
      <c r="R2480" t="s">
        <v>35</v>
      </c>
      <c r="S2480">
        <v>0</v>
      </c>
      <c r="T2480">
        <v>0</v>
      </c>
      <c r="U2480">
        <v>0</v>
      </c>
      <c r="V2480" t="s">
        <v>35</v>
      </c>
      <c r="W2480">
        <v>0</v>
      </c>
      <c r="X2480">
        <v>15944151</v>
      </c>
      <c r="Y2480" t="str">
        <f t="shared" si="38"/>
        <v>1. &lt;= 1 Year</v>
      </c>
      <c r="Z2480" t="str">
        <f t="shared" si="38"/>
        <v>1. &lt;= 1 Year</v>
      </c>
    </row>
    <row r="2481" spans="1:26" x14ac:dyDescent="0.25">
      <c r="A2481">
        <v>161306771</v>
      </c>
      <c r="B2481" t="s">
        <v>1115</v>
      </c>
      <c r="C2481" t="s">
        <v>1815</v>
      </c>
      <c r="D2481" t="s">
        <v>89</v>
      </c>
      <c r="E2481">
        <v>12</v>
      </c>
      <c r="F2481" t="s">
        <v>6</v>
      </c>
      <c r="G2481" t="s">
        <v>1492</v>
      </c>
      <c r="H2481">
        <v>3</v>
      </c>
      <c r="I2481" t="s">
        <v>28</v>
      </c>
      <c r="J2481">
        <v>1735</v>
      </c>
      <c r="K2481">
        <v>1735</v>
      </c>
      <c r="L2481">
        <v>0</v>
      </c>
      <c r="M2481">
        <v>0</v>
      </c>
      <c r="N2481" t="s">
        <v>35</v>
      </c>
      <c r="O2481">
        <v>0</v>
      </c>
      <c r="P2481">
        <v>20200308</v>
      </c>
      <c r="Q2481" t="s">
        <v>36</v>
      </c>
      <c r="R2481" t="s">
        <v>35</v>
      </c>
      <c r="S2481">
        <v>0</v>
      </c>
      <c r="T2481">
        <v>0</v>
      </c>
      <c r="U2481">
        <v>0</v>
      </c>
      <c r="V2481" t="s">
        <v>35</v>
      </c>
      <c r="W2481">
        <v>0</v>
      </c>
      <c r="X2481">
        <v>9153353</v>
      </c>
      <c r="Y2481" t="str">
        <f t="shared" si="38"/>
        <v>5. 3-4 Year</v>
      </c>
      <c r="Z2481" t="str">
        <f t="shared" si="38"/>
        <v>5. 3-4 Year</v>
      </c>
    </row>
    <row r="2482" spans="1:26" x14ac:dyDescent="0.25">
      <c r="A2482">
        <v>164306824</v>
      </c>
      <c r="B2482" t="s">
        <v>9647</v>
      </c>
      <c r="C2482" t="s">
        <v>9648</v>
      </c>
      <c r="D2482" t="s">
        <v>4559</v>
      </c>
      <c r="E2482">
        <v>12</v>
      </c>
      <c r="F2482" t="s">
        <v>37</v>
      </c>
      <c r="G2482" t="s">
        <v>1495</v>
      </c>
      <c r="H2482" t="s">
        <v>30</v>
      </c>
      <c r="I2482" t="s">
        <v>27</v>
      </c>
      <c r="J2482">
        <v>86</v>
      </c>
      <c r="K2482">
        <v>86</v>
      </c>
      <c r="L2482">
        <v>20211</v>
      </c>
      <c r="M2482">
        <v>1</v>
      </c>
      <c r="N2482" t="s">
        <v>36</v>
      </c>
      <c r="O2482">
        <v>2242</v>
      </c>
      <c r="P2482" t="s">
        <v>30</v>
      </c>
      <c r="Q2482" t="s">
        <v>35</v>
      </c>
      <c r="R2482" t="s">
        <v>35</v>
      </c>
      <c r="S2482">
        <v>0</v>
      </c>
      <c r="T2482">
        <v>20212</v>
      </c>
      <c r="U2482">
        <v>1</v>
      </c>
      <c r="V2482" t="s">
        <v>36</v>
      </c>
      <c r="W2482">
        <v>3304.72</v>
      </c>
      <c r="X2482">
        <v>16019330</v>
      </c>
      <c r="Y2482" t="str">
        <f t="shared" si="38"/>
        <v>1. &lt;= 1 Year</v>
      </c>
      <c r="Z2482" t="str">
        <f t="shared" si="38"/>
        <v>1. &lt;= 1 Year</v>
      </c>
    </row>
    <row r="2483" spans="1:26" x14ac:dyDescent="0.25">
      <c r="A2483">
        <v>164284125</v>
      </c>
      <c r="B2483" t="s">
        <v>6219</v>
      </c>
      <c r="C2483" t="s">
        <v>9649</v>
      </c>
      <c r="D2483" t="s">
        <v>81</v>
      </c>
      <c r="E2483">
        <v>12</v>
      </c>
      <c r="F2483" t="s">
        <v>6</v>
      </c>
      <c r="G2483" t="s">
        <v>7203</v>
      </c>
      <c r="H2483" t="s">
        <v>30</v>
      </c>
      <c r="I2483" t="s">
        <v>27</v>
      </c>
      <c r="J2483">
        <v>115</v>
      </c>
      <c r="K2483">
        <v>115</v>
      </c>
      <c r="L2483">
        <v>20211</v>
      </c>
      <c r="M2483">
        <v>1</v>
      </c>
      <c r="N2483" t="s">
        <v>36</v>
      </c>
      <c r="O2483">
        <v>5934</v>
      </c>
      <c r="P2483" t="s">
        <v>30</v>
      </c>
      <c r="Q2483" t="s">
        <v>35</v>
      </c>
      <c r="R2483" t="s">
        <v>36</v>
      </c>
      <c r="S2483">
        <v>1</v>
      </c>
      <c r="T2483">
        <v>0</v>
      </c>
      <c r="U2483">
        <v>0</v>
      </c>
      <c r="V2483" t="s">
        <v>35</v>
      </c>
      <c r="W2483">
        <v>0</v>
      </c>
      <c r="X2483">
        <v>16000259</v>
      </c>
      <c r="Y2483" t="str">
        <f t="shared" si="38"/>
        <v>1. &lt;= 1 Year</v>
      </c>
      <c r="Z2483" t="str">
        <f t="shared" si="38"/>
        <v>1. &lt;= 1 Year</v>
      </c>
    </row>
    <row r="2484" spans="1:26" x14ac:dyDescent="0.25">
      <c r="A2484">
        <v>164164715</v>
      </c>
      <c r="B2484" t="s">
        <v>6902</v>
      </c>
      <c r="C2484" t="s">
        <v>556</v>
      </c>
      <c r="D2484" t="s">
        <v>3897</v>
      </c>
      <c r="E2484">
        <v>12</v>
      </c>
      <c r="F2484" t="s">
        <v>6</v>
      </c>
      <c r="G2484" t="s">
        <v>6895</v>
      </c>
      <c r="H2484" t="s">
        <v>30</v>
      </c>
      <c r="I2484" t="s">
        <v>27</v>
      </c>
      <c r="J2484">
        <v>241</v>
      </c>
      <c r="K2484">
        <v>241</v>
      </c>
      <c r="L2484">
        <v>20211</v>
      </c>
      <c r="M2484">
        <v>1</v>
      </c>
      <c r="N2484" t="s">
        <v>36</v>
      </c>
      <c r="O2484">
        <v>8655</v>
      </c>
      <c r="P2484">
        <v>20200203</v>
      </c>
      <c r="Q2484" t="s">
        <v>36</v>
      </c>
      <c r="R2484" t="s">
        <v>35</v>
      </c>
      <c r="S2484">
        <v>0</v>
      </c>
      <c r="T2484">
        <v>20212</v>
      </c>
      <c r="U2484">
        <v>1</v>
      </c>
      <c r="V2484" t="s">
        <v>36</v>
      </c>
      <c r="W2484">
        <v>10552.64</v>
      </c>
      <c r="X2484">
        <v>15972559</v>
      </c>
      <c r="Y2484" t="str">
        <f t="shared" si="38"/>
        <v>1. &lt;= 1 Year</v>
      </c>
      <c r="Z2484" t="str">
        <f t="shared" si="38"/>
        <v>1. &lt;= 1 Year</v>
      </c>
    </row>
    <row r="2485" spans="1:26" x14ac:dyDescent="0.25">
      <c r="A2485">
        <v>164186254</v>
      </c>
      <c r="B2485" t="s">
        <v>519</v>
      </c>
      <c r="C2485" t="s">
        <v>977</v>
      </c>
      <c r="D2485" t="s">
        <v>102</v>
      </c>
      <c r="E2485">
        <v>12</v>
      </c>
      <c r="F2485" t="s">
        <v>38</v>
      </c>
      <c r="G2485" t="s">
        <v>7196</v>
      </c>
      <c r="H2485" t="s">
        <v>30</v>
      </c>
      <c r="I2485" t="s">
        <v>27</v>
      </c>
      <c r="J2485">
        <v>218</v>
      </c>
      <c r="K2485">
        <v>129</v>
      </c>
      <c r="L2485">
        <v>20211</v>
      </c>
      <c r="M2485">
        <v>1</v>
      </c>
      <c r="N2485" t="s">
        <v>36</v>
      </c>
      <c r="O2485">
        <v>4740</v>
      </c>
      <c r="P2485" t="s">
        <v>30</v>
      </c>
      <c r="Q2485" t="s">
        <v>35</v>
      </c>
      <c r="R2485" t="s">
        <v>36</v>
      </c>
      <c r="S2485">
        <v>1</v>
      </c>
      <c r="T2485">
        <v>20212</v>
      </c>
      <c r="U2485">
        <v>1</v>
      </c>
      <c r="V2485" t="s">
        <v>36</v>
      </c>
      <c r="W2485">
        <v>7840</v>
      </c>
      <c r="X2485">
        <v>10698765</v>
      </c>
      <c r="Y2485" t="str">
        <f t="shared" si="38"/>
        <v>1. &lt;= 1 Year</v>
      </c>
      <c r="Z2485" t="str">
        <f t="shared" si="38"/>
        <v>1. &lt;= 1 Year</v>
      </c>
    </row>
    <row r="2486" spans="1:26" x14ac:dyDescent="0.25">
      <c r="A2486">
        <v>164365809</v>
      </c>
      <c r="B2486" t="s">
        <v>9650</v>
      </c>
      <c r="C2486" t="s">
        <v>3120</v>
      </c>
      <c r="D2486" t="s">
        <v>103</v>
      </c>
      <c r="E2486">
        <v>12</v>
      </c>
      <c r="F2486" t="s">
        <v>38</v>
      </c>
      <c r="G2486" t="s">
        <v>3401</v>
      </c>
      <c r="H2486" t="s">
        <v>30</v>
      </c>
      <c r="I2486" t="s">
        <v>27</v>
      </c>
      <c r="J2486">
        <v>30</v>
      </c>
      <c r="K2486">
        <v>16</v>
      </c>
      <c r="L2486">
        <v>20211</v>
      </c>
      <c r="M2486">
        <v>1</v>
      </c>
      <c r="N2486" t="s">
        <v>36</v>
      </c>
      <c r="O2486">
        <v>3058</v>
      </c>
      <c r="P2486">
        <v>20200921</v>
      </c>
      <c r="Q2486" t="s">
        <v>36</v>
      </c>
      <c r="R2486" t="s">
        <v>36</v>
      </c>
      <c r="S2486">
        <v>1</v>
      </c>
      <c r="T2486">
        <v>0</v>
      </c>
      <c r="U2486">
        <v>0</v>
      </c>
      <c r="V2486" t="s">
        <v>35</v>
      </c>
      <c r="W2486">
        <v>0</v>
      </c>
      <c r="X2486">
        <v>10500741</v>
      </c>
      <c r="Y2486" t="str">
        <f t="shared" si="38"/>
        <v>1. &lt;= 1 Year</v>
      </c>
      <c r="Z2486" t="str">
        <f t="shared" si="38"/>
        <v>1. &lt;= 1 Year</v>
      </c>
    </row>
    <row r="2487" spans="1:26" x14ac:dyDescent="0.25">
      <c r="A2487">
        <v>164114914</v>
      </c>
      <c r="B2487" t="s">
        <v>2926</v>
      </c>
      <c r="C2487" t="s">
        <v>2236</v>
      </c>
      <c r="D2487" t="s">
        <v>83</v>
      </c>
      <c r="E2487">
        <v>12</v>
      </c>
      <c r="F2487" t="s">
        <v>5</v>
      </c>
      <c r="G2487" t="s">
        <v>1529</v>
      </c>
      <c r="H2487" t="s">
        <v>30</v>
      </c>
      <c r="I2487" t="s">
        <v>27</v>
      </c>
      <c r="J2487">
        <v>301</v>
      </c>
      <c r="K2487">
        <v>276</v>
      </c>
      <c r="L2487">
        <v>20211</v>
      </c>
      <c r="M2487">
        <v>1</v>
      </c>
      <c r="N2487" t="s">
        <v>36</v>
      </c>
      <c r="O2487">
        <v>16876</v>
      </c>
      <c r="P2487">
        <v>20210614</v>
      </c>
      <c r="Q2487" t="s">
        <v>36</v>
      </c>
      <c r="R2487" t="s">
        <v>36</v>
      </c>
      <c r="S2487">
        <v>1</v>
      </c>
      <c r="T2487">
        <v>20212</v>
      </c>
      <c r="U2487">
        <v>1</v>
      </c>
      <c r="V2487" t="s">
        <v>36</v>
      </c>
      <c r="W2487">
        <v>1895.84</v>
      </c>
      <c r="X2487">
        <v>10368417</v>
      </c>
      <c r="Y2487" t="str">
        <f t="shared" si="38"/>
        <v>1. &lt;= 1 Year</v>
      </c>
      <c r="Z2487" t="str">
        <f t="shared" si="38"/>
        <v>1. &lt;= 1 Year</v>
      </c>
    </row>
    <row r="2488" spans="1:26" x14ac:dyDescent="0.25">
      <c r="A2488">
        <v>164308213</v>
      </c>
      <c r="B2488" t="s">
        <v>1816</v>
      </c>
      <c r="C2488" t="s">
        <v>1847</v>
      </c>
      <c r="D2488" t="s">
        <v>89</v>
      </c>
      <c r="E2488">
        <v>12</v>
      </c>
      <c r="F2488" t="s">
        <v>38</v>
      </c>
      <c r="G2488" t="s">
        <v>6565</v>
      </c>
      <c r="H2488" t="s">
        <v>30</v>
      </c>
      <c r="I2488" t="s">
        <v>27</v>
      </c>
      <c r="J2488">
        <v>85</v>
      </c>
      <c r="K2488">
        <v>52</v>
      </c>
      <c r="L2488">
        <v>0</v>
      </c>
      <c r="M2488">
        <v>0</v>
      </c>
      <c r="N2488" t="s">
        <v>35</v>
      </c>
      <c r="O2488">
        <v>0</v>
      </c>
      <c r="P2488" t="s">
        <v>30</v>
      </c>
      <c r="Q2488" t="s">
        <v>35</v>
      </c>
      <c r="R2488" t="s">
        <v>36</v>
      </c>
      <c r="S2488">
        <v>1</v>
      </c>
      <c r="T2488">
        <v>20212</v>
      </c>
      <c r="U2488">
        <v>1</v>
      </c>
      <c r="V2488" t="s">
        <v>36</v>
      </c>
      <c r="W2488">
        <v>600</v>
      </c>
      <c r="X2488">
        <v>14943068</v>
      </c>
      <c r="Y2488" t="str">
        <f t="shared" si="38"/>
        <v>1. &lt;= 1 Year</v>
      </c>
      <c r="Z2488" t="str">
        <f t="shared" si="38"/>
        <v>1. &lt;= 1 Year</v>
      </c>
    </row>
    <row r="2489" spans="1:26" x14ac:dyDescent="0.25">
      <c r="A2489">
        <v>162946528</v>
      </c>
      <c r="B2489" t="s">
        <v>1816</v>
      </c>
      <c r="C2489" t="s">
        <v>491</v>
      </c>
      <c r="D2489" t="s">
        <v>4559</v>
      </c>
      <c r="E2489">
        <v>12</v>
      </c>
      <c r="F2489" t="s">
        <v>37</v>
      </c>
      <c r="G2489" t="s">
        <v>1508</v>
      </c>
      <c r="H2489" t="s">
        <v>30</v>
      </c>
      <c r="I2489" t="s">
        <v>27</v>
      </c>
      <c r="J2489">
        <v>945</v>
      </c>
      <c r="K2489">
        <v>580</v>
      </c>
      <c r="L2489">
        <v>0</v>
      </c>
      <c r="M2489">
        <v>0</v>
      </c>
      <c r="N2489" t="s">
        <v>35</v>
      </c>
      <c r="O2489">
        <v>0</v>
      </c>
      <c r="P2489" t="s">
        <v>30</v>
      </c>
      <c r="Q2489" t="s">
        <v>35</v>
      </c>
      <c r="R2489" t="s">
        <v>35</v>
      </c>
      <c r="S2489">
        <v>0</v>
      </c>
      <c r="T2489">
        <v>0</v>
      </c>
      <c r="U2489">
        <v>0</v>
      </c>
      <c r="V2489" t="s">
        <v>35</v>
      </c>
      <c r="W2489">
        <v>0</v>
      </c>
      <c r="X2489">
        <v>15234347</v>
      </c>
      <c r="Y2489" t="str">
        <f t="shared" si="38"/>
        <v>4. 2-3 Year</v>
      </c>
      <c r="Z2489" t="str">
        <f t="shared" si="38"/>
        <v>3.  1.5 to 2 Year</v>
      </c>
    </row>
    <row r="2490" spans="1:26" x14ac:dyDescent="0.25">
      <c r="A2490">
        <v>164184605</v>
      </c>
      <c r="B2490" t="s">
        <v>6903</v>
      </c>
      <c r="C2490" t="s">
        <v>977</v>
      </c>
      <c r="D2490" t="s">
        <v>3897</v>
      </c>
      <c r="E2490">
        <v>12</v>
      </c>
      <c r="F2490" t="s">
        <v>6</v>
      </c>
      <c r="G2490" t="s">
        <v>6895</v>
      </c>
      <c r="H2490" t="s">
        <v>30</v>
      </c>
      <c r="I2490" t="s">
        <v>27</v>
      </c>
      <c r="J2490">
        <v>241</v>
      </c>
      <c r="K2490">
        <v>241</v>
      </c>
      <c r="L2490">
        <v>20211</v>
      </c>
      <c r="M2490">
        <v>1</v>
      </c>
      <c r="N2490" t="s">
        <v>36</v>
      </c>
      <c r="O2490">
        <v>8655</v>
      </c>
      <c r="P2490">
        <v>20191014</v>
      </c>
      <c r="Q2490" t="s">
        <v>36</v>
      </c>
      <c r="R2490" t="s">
        <v>35</v>
      </c>
      <c r="S2490">
        <v>0</v>
      </c>
      <c r="T2490">
        <v>20212</v>
      </c>
      <c r="U2490">
        <v>1</v>
      </c>
      <c r="V2490" t="s">
        <v>36</v>
      </c>
      <c r="W2490">
        <v>11191.08</v>
      </c>
      <c r="X2490">
        <v>15972689</v>
      </c>
      <c r="Y2490" t="str">
        <f t="shared" si="38"/>
        <v>1. &lt;= 1 Year</v>
      </c>
      <c r="Z2490" t="str">
        <f t="shared" si="38"/>
        <v>1. &lt;= 1 Year</v>
      </c>
    </row>
    <row r="2491" spans="1:26" x14ac:dyDescent="0.25">
      <c r="A2491">
        <v>164297820</v>
      </c>
      <c r="B2491" t="s">
        <v>9651</v>
      </c>
      <c r="C2491" t="s">
        <v>5488</v>
      </c>
      <c r="D2491" t="s">
        <v>3897</v>
      </c>
      <c r="E2491">
        <v>12</v>
      </c>
      <c r="F2491" t="s">
        <v>38</v>
      </c>
      <c r="G2491" t="s">
        <v>8487</v>
      </c>
      <c r="H2491" t="s">
        <v>30</v>
      </c>
      <c r="I2491" t="s">
        <v>27</v>
      </c>
      <c r="J2491">
        <v>83</v>
      </c>
      <c r="K2491">
        <v>44</v>
      </c>
      <c r="L2491">
        <v>0</v>
      </c>
      <c r="M2491">
        <v>0</v>
      </c>
      <c r="N2491" t="s">
        <v>35</v>
      </c>
      <c r="O2491">
        <v>0</v>
      </c>
      <c r="P2491" t="s">
        <v>30</v>
      </c>
      <c r="Q2491" t="s">
        <v>35</v>
      </c>
      <c r="R2491" t="s">
        <v>35</v>
      </c>
      <c r="S2491">
        <v>0</v>
      </c>
      <c r="T2491">
        <v>0</v>
      </c>
      <c r="U2491">
        <v>0</v>
      </c>
      <c r="V2491" t="s">
        <v>35</v>
      </c>
      <c r="W2491">
        <v>0</v>
      </c>
      <c r="X2491">
        <v>11892769</v>
      </c>
      <c r="Y2491" t="str">
        <f t="shared" si="38"/>
        <v>1. &lt;= 1 Year</v>
      </c>
      <c r="Z2491" t="str">
        <f t="shared" si="38"/>
        <v>1. &lt;= 1 Year</v>
      </c>
    </row>
    <row r="2492" spans="1:26" x14ac:dyDescent="0.25">
      <c r="A2492">
        <v>164364361</v>
      </c>
      <c r="B2492" t="s">
        <v>9652</v>
      </c>
      <c r="C2492" t="s">
        <v>9653</v>
      </c>
      <c r="D2492" t="s">
        <v>4559</v>
      </c>
      <c r="E2492">
        <v>12</v>
      </c>
      <c r="F2492" t="s">
        <v>5</v>
      </c>
      <c r="G2492" t="s">
        <v>6895</v>
      </c>
      <c r="H2492" t="s">
        <v>30</v>
      </c>
      <c r="I2492" t="s">
        <v>27</v>
      </c>
      <c r="J2492">
        <v>28</v>
      </c>
      <c r="K2492">
        <v>24</v>
      </c>
      <c r="L2492">
        <v>0</v>
      </c>
      <c r="M2492">
        <v>0</v>
      </c>
      <c r="N2492" t="s">
        <v>35</v>
      </c>
      <c r="O2492">
        <v>0</v>
      </c>
      <c r="P2492" t="s">
        <v>30</v>
      </c>
      <c r="Q2492" t="s">
        <v>35</v>
      </c>
      <c r="R2492" t="s">
        <v>36</v>
      </c>
      <c r="S2492">
        <v>1</v>
      </c>
      <c r="T2492">
        <v>0</v>
      </c>
      <c r="U2492">
        <v>0</v>
      </c>
      <c r="V2492" t="s">
        <v>35</v>
      </c>
      <c r="W2492">
        <v>0</v>
      </c>
      <c r="X2492">
        <v>15672831</v>
      </c>
      <c r="Y2492" t="str">
        <f t="shared" si="38"/>
        <v>1. &lt;= 1 Year</v>
      </c>
      <c r="Z2492" t="str">
        <f t="shared" si="38"/>
        <v>1. &lt;= 1 Year</v>
      </c>
    </row>
    <row r="2493" spans="1:26" x14ac:dyDescent="0.25">
      <c r="A2493">
        <v>164169913</v>
      </c>
      <c r="B2493" t="s">
        <v>1461</v>
      </c>
      <c r="C2493" t="s">
        <v>1124</v>
      </c>
      <c r="D2493" t="s">
        <v>81</v>
      </c>
      <c r="E2493">
        <v>12</v>
      </c>
      <c r="F2493" t="s">
        <v>38</v>
      </c>
      <c r="G2493" t="s">
        <v>1529</v>
      </c>
      <c r="H2493" t="s">
        <v>30</v>
      </c>
      <c r="I2493" t="s">
        <v>27</v>
      </c>
      <c r="J2493">
        <v>233</v>
      </c>
      <c r="K2493">
        <v>233</v>
      </c>
      <c r="L2493">
        <v>20211</v>
      </c>
      <c r="M2493">
        <v>1</v>
      </c>
      <c r="N2493" t="s">
        <v>36</v>
      </c>
      <c r="O2493">
        <v>3252</v>
      </c>
      <c r="P2493">
        <v>20210501</v>
      </c>
      <c r="Q2493" t="s">
        <v>36</v>
      </c>
      <c r="R2493" t="s">
        <v>36</v>
      </c>
      <c r="S2493">
        <v>1</v>
      </c>
      <c r="T2493">
        <v>20212</v>
      </c>
      <c r="U2493">
        <v>1</v>
      </c>
      <c r="V2493" t="s">
        <v>36</v>
      </c>
      <c r="W2493">
        <v>1779.02</v>
      </c>
      <c r="X2493">
        <v>15740591</v>
      </c>
      <c r="Y2493" t="str">
        <f t="shared" si="38"/>
        <v>1. &lt;= 1 Year</v>
      </c>
      <c r="Z2493" t="str">
        <f t="shared" si="38"/>
        <v>1. &lt;= 1 Year</v>
      </c>
    </row>
    <row r="2494" spans="1:26" x14ac:dyDescent="0.25">
      <c r="A2494">
        <v>164234281</v>
      </c>
      <c r="B2494" t="s">
        <v>1818</v>
      </c>
      <c r="C2494" t="s">
        <v>1026</v>
      </c>
      <c r="D2494" t="s">
        <v>89</v>
      </c>
      <c r="E2494">
        <v>12</v>
      </c>
      <c r="F2494" t="s">
        <v>6</v>
      </c>
      <c r="G2494" t="s">
        <v>6895</v>
      </c>
      <c r="H2494" t="s">
        <v>30</v>
      </c>
      <c r="I2494" t="s">
        <v>27</v>
      </c>
      <c r="J2494">
        <v>241</v>
      </c>
      <c r="K2494">
        <v>241</v>
      </c>
      <c r="L2494">
        <v>20211</v>
      </c>
      <c r="M2494">
        <v>1</v>
      </c>
      <c r="N2494" t="s">
        <v>36</v>
      </c>
      <c r="O2494">
        <v>8993</v>
      </c>
      <c r="P2494" t="s">
        <v>30</v>
      </c>
      <c r="Q2494" t="s">
        <v>35</v>
      </c>
      <c r="R2494" t="s">
        <v>35</v>
      </c>
      <c r="S2494">
        <v>0</v>
      </c>
      <c r="T2494">
        <v>20212</v>
      </c>
      <c r="U2494">
        <v>1</v>
      </c>
      <c r="V2494" t="s">
        <v>36</v>
      </c>
      <c r="W2494">
        <v>11469.32</v>
      </c>
      <c r="X2494">
        <v>15967011</v>
      </c>
      <c r="Y2494" t="str">
        <f t="shared" si="38"/>
        <v>1. &lt;= 1 Year</v>
      </c>
      <c r="Z2494" t="str">
        <f t="shared" si="38"/>
        <v>1. &lt;= 1 Year</v>
      </c>
    </row>
    <row r="2495" spans="1:26" x14ac:dyDescent="0.25">
      <c r="A2495">
        <v>164256035</v>
      </c>
      <c r="B2495" t="s">
        <v>1819</v>
      </c>
      <c r="C2495" t="s">
        <v>2491</v>
      </c>
      <c r="D2495" t="s">
        <v>83</v>
      </c>
      <c r="E2495">
        <v>12</v>
      </c>
      <c r="F2495" t="s">
        <v>5</v>
      </c>
      <c r="G2495" t="s">
        <v>7202</v>
      </c>
      <c r="H2495" t="s">
        <v>30</v>
      </c>
      <c r="I2495" t="s">
        <v>27</v>
      </c>
      <c r="J2495">
        <v>107</v>
      </c>
      <c r="K2495">
        <v>107</v>
      </c>
      <c r="L2495">
        <v>0</v>
      </c>
      <c r="M2495">
        <v>0</v>
      </c>
      <c r="N2495" t="s">
        <v>35</v>
      </c>
      <c r="O2495">
        <v>0</v>
      </c>
      <c r="P2495" t="s">
        <v>30</v>
      </c>
      <c r="Q2495" t="s">
        <v>35</v>
      </c>
      <c r="R2495" t="s">
        <v>36</v>
      </c>
      <c r="S2495">
        <v>1</v>
      </c>
      <c r="T2495">
        <v>0</v>
      </c>
      <c r="U2495">
        <v>0</v>
      </c>
      <c r="V2495" t="s">
        <v>35</v>
      </c>
      <c r="W2495">
        <v>0</v>
      </c>
      <c r="X2495">
        <v>40084</v>
      </c>
      <c r="Y2495" t="str">
        <f t="shared" si="38"/>
        <v>1. &lt;= 1 Year</v>
      </c>
      <c r="Z2495" t="str">
        <f t="shared" si="38"/>
        <v>1. &lt;= 1 Year</v>
      </c>
    </row>
    <row r="2496" spans="1:26" x14ac:dyDescent="0.25">
      <c r="A2496">
        <v>161066809</v>
      </c>
      <c r="B2496" t="s">
        <v>318</v>
      </c>
      <c r="C2496" t="s">
        <v>1030</v>
      </c>
      <c r="D2496" t="s">
        <v>78</v>
      </c>
      <c r="E2496">
        <v>12</v>
      </c>
      <c r="F2496" t="s">
        <v>6</v>
      </c>
      <c r="G2496" t="s">
        <v>1499</v>
      </c>
      <c r="H2496">
        <v>1</v>
      </c>
      <c r="I2496" t="s">
        <v>27</v>
      </c>
      <c r="J2496">
        <v>1844</v>
      </c>
      <c r="K2496">
        <v>1844</v>
      </c>
      <c r="L2496">
        <v>0</v>
      </c>
      <c r="M2496">
        <v>0</v>
      </c>
      <c r="N2496" t="s">
        <v>35</v>
      </c>
      <c r="O2496">
        <v>0</v>
      </c>
      <c r="P2496" t="s">
        <v>30</v>
      </c>
      <c r="Q2496" t="s">
        <v>35</v>
      </c>
      <c r="R2496" t="s">
        <v>36</v>
      </c>
      <c r="S2496">
        <v>1</v>
      </c>
      <c r="T2496">
        <v>0</v>
      </c>
      <c r="U2496">
        <v>0</v>
      </c>
      <c r="V2496" t="s">
        <v>35</v>
      </c>
      <c r="W2496">
        <v>0</v>
      </c>
      <c r="X2496">
        <v>13488299</v>
      </c>
      <c r="Y2496" t="str">
        <f t="shared" si="38"/>
        <v>6. 4-5 Year</v>
      </c>
      <c r="Z2496" t="str">
        <f t="shared" si="38"/>
        <v>6. 4-5 Year</v>
      </c>
    </row>
    <row r="2497" spans="1:26" x14ac:dyDescent="0.25">
      <c r="A2497">
        <v>164165609</v>
      </c>
      <c r="B2497" t="s">
        <v>318</v>
      </c>
      <c r="C2497" t="s">
        <v>564</v>
      </c>
      <c r="D2497" t="s">
        <v>89</v>
      </c>
      <c r="E2497">
        <v>12</v>
      </c>
      <c r="F2497" t="s">
        <v>38</v>
      </c>
      <c r="G2497" t="s">
        <v>1502</v>
      </c>
      <c r="H2497" t="s">
        <v>30</v>
      </c>
      <c r="I2497" t="s">
        <v>27</v>
      </c>
      <c r="J2497">
        <v>237</v>
      </c>
      <c r="K2497">
        <v>237</v>
      </c>
      <c r="L2497">
        <v>20211</v>
      </c>
      <c r="M2497">
        <v>1</v>
      </c>
      <c r="N2497" t="s">
        <v>36</v>
      </c>
      <c r="O2497">
        <v>4107</v>
      </c>
      <c r="P2497" t="s">
        <v>30</v>
      </c>
      <c r="Q2497" t="s">
        <v>35</v>
      </c>
      <c r="R2497" t="s">
        <v>35</v>
      </c>
      <c r="S2497">
        <v>0</v>
      </c>
      <c r="T2497">
        <v>0</v>
      </c>
      <c r="U2497">
        <v>0</v>
      </c>
      <c r="V2497" t="s">
        <v>35</v>
      </c>
      <c r="W2497">
        <v>0</v>
      </c>
      <c r="X2497">
        <v>15959549</v>
      </c>
      <c r="Y2497" t="str">
        <f t="shared" ref="Y2497:Z2560" si="39">IF(J2497&lt;=364,"1. &lt;= 1 Year",IF(J2497&lt;=546,"2.  1-1.5 Years",IF(J2497&lt;=729,"3.  1.5 to 2 Year",IF(J2497&lt;=1459,"4. 2-3 Year",IF(J2497&lt;=1824,"5. 3-4 Year",IF(J2497&lt;=2189,"6. 4-5 Year",IF(J2497&gt;=2190,"7. &gt;= 6 Year","N/A")))))))</f>
        <v>1. &lt;= 1 Year</v>
      </c>
      <c r="Z2497" t="str">
        <f t="shared" si="39"/>
        <v>1. &lt;= 1 Year</v>
      </c>
    </row>
    <row r="2498" spans="1:26" x14ac:dyDescent="0.25">
      <c r="A2498">
        <v>164365577</v>
      </c>
      <c r="B2498" t="s">
        <v>9654</v>
      </c>
      <c r="C2498" t="s">
        <v>9655</v>
      </c>
      <c r="D2498" t="s">
        <v>4559</v>
      </c>
      <c r="E2498">
        <v>12</v>
      </c>
      <c r="F2498" t="s">
        <v>38</v>
      </c>
      <c r="G2498" t="s">
        <v>3401</v>
      </c>
      <c r="H2498" t="s">
        <v>30</v>
      </c>
      <c r="I2498" t="s">
        <v>27</v>
      </c>
      <c r="J2498">
        <v>27</v>
      </c>
      <c r="K2498">
        <v>23</v>
      </c>
      <c r="L2498">
        <v>20211</v>
      </c>
      <c r="M2498">
        <v>1</v>
      </c>
      <c r="N2498" t="s">
        <v>36</v>
      </c>
      <c r="O2498">
        <v>2809</v>
      </c>
      <c r="P2498">
        <v>20190117</v>
      </c>
      <c r="Q2498" t="s">
        <v>36</v>
      </c>
      <c r="R2498" t="s">
        <v>36</v>
      </c>
      <c r="S2498">
        <v>1</v>
      </c>
      <c r="T2498">
        <v>0</v>
      </c>
      <c r="U2498">
        <v>0</v>
      </c>
      <c r="V2498" t="s">
        <v>35</v>
      </c>
      <c r="W2498">
        <v>0</v>
      </c>
      <c r="X2498">
        <v>15999147</v>
      </c>
      <c r="Y2498" t="str">
        <f t="shared" si="39"/>
        <v>1. &lt;= 1 Year</v>
      </c>
      <c r="Z2498" t="str">
        <f t="shared" si="39"/>
        <v>1. &lt;= 1 Year</v>
      </c>
    </row>
    <row r="2499" spans="1:26" x14ac:dyDescent="0.25">
      <c r="A2499">
        <v>163222140</v>
      </c>
      <c r="B2499" t="s">
        <v>5180</v>
      </c>
      <c r="C2499" t="s">
        <v>184</v>
      </c>
      <c r="D2499" t="s">
        <v>4559</v>
      </c>
      <c r="E2499">
        <v>12</v>
      </c>
      <c r="F2499" t="s">
        <v>37</v>
      </c>
      <c r="G2499" t="s">
        <v>1508</v>
      </c>
      <c r="H2499" t="s">
        <v>30</v>
      </c>
      <c r="I2499" t="s">
        <v>27</v>
      </c>
      <c r="J2499">
        <v>728</v>
      </c>
      <c r="K2499">
        <v>728</v>
      </c>
      <c r="L2499">
        <v>0</v>
      </c>
      <c r="M2499">
        <v>0</v>
      </c>
      <c r="N2499" t="s">
        <v>35</v>
      </c>
      <c r="O2499">
        <v>0</v>
      </c>
      <c r="P2499" t="s">
        <v>30</v>
      </c>
      <c r="Q2499" t="s">
        <v>35</v>
      </c>
      <c r="R2499" t="s">
        <v>35</v>
      </c>
      <c r="S2499">
        <v>0</v>
      </c>
      <c r="T2499">
        <v>0</v>
      </c>
      <c r="U2499">
        <v>0</v>
      </c>
      <c r="V2499" t="s">
        <v>35</v>
      </c>
      <c r="W2499">
        <v>0</v>
      </c>
      <c r="X2499">
        <v>15346625</v>
      </c>
      <c r="Y2499" t="str">
        <f t="shared" si="39"/>
        <v>3.  1.5 to 2 Year</v>
      </c>
      <c r="Z2499" t="str">
        <f t="shared" si="39"/>
        <v>3.  1.5 to 2 Year</v>
      </c>
    </row>
    <row r="2500" spans="1:26" x14ac:dyDescent="0.25">
      <c r="A2500">
        <v>164358539</v>
      </c>
      <c r="B2500" t="s">
        <v>9656</v>
      </c>
      <c r="C2500" t="s">
        <v>9657</v>
      </c>
      <c r="D2500" t="s">
        <v>4559</v>
      </c>
      <c r="E2500">
        <v>12</v>
      </c>
      <c r="F2500" t="s">
        <v>37</v>
      </c>
      <c r="G2500" t="s">
        <v>1508</v>
      </c>
      <c r="H2500" t="s">
        <v>30</v>
      </c>
      <c r="I2500" t="s">
        <v>27</v>
      </c>
      <c r="J2500">
        <v>35</v>
      </c>
      <c r="K2500">
        <v>35</v>
      </c>
      <c r="L2500">
        <v>20211</v>
      </c>
      <c r="M2500">
        <v>1</v>
      </c>
      <c r="N2500" t="s">
        <v>36</v>
      </c>
      <c r="O2500">
        <v>3178</v>
      </c>
      <c r="P2500">
        <v>20200918</v>
      </c>
      <c r="Q2500" t="s">
        <v>36</v>
      </c>
      <c r="R2500" t="s">
        <v>36</v>
      </c>
      <c r="S2500">
        <v>1</v>
      </c>
      <c r="T2500">
        <v>20212</v>
      </c>
      <c r="U2500">
        <v>1</v>
      </c>
      <c r="V2500" t="s">
        <v>36</v>
      </c>
      <c r="W2500">
        <v>6240.9</v>
      </c>
      <c r="X2500">
        <v>15558922</v>
      </c>
      <c r="Y2500" t="str">
        <f t="shared" si="39"/>
        <v>1. &lt;= 1 Year</v>
      </c>
      <c r="Z2500" t="str">
        <f t="shared" si="39"/>
        <v>1. &lt;= 1 Year</v>
      </c>
    </row>
    <row r="2501" spans="1:26" x14ac:dyDescent="0.25">
      <c r="A2501">
        <v>163103533</v>
      </c>
      <c r="B2501" t="s">
        <v>3901</v>
      </c>
      <c r="C2501" t="s">
        <v>235</v>
      </c>
      <c r="D2501" t="s">
        <v>89</v>
      </c>
      <c r="E2501">
        <v>12</v>
      </c>
      <c r="F2501" t="s">
        <v>37</v>
      </c>
      <c r="G2501" t="s">
        <v>1498</v>
      </c>
      <c r="H2501" t="s">
        <v>30</v>
      </c>
      <c r="I2501" t="s">
        <v>27</v>
      </c>
      <c r="J2501">
        <v>822</v>
      </c>
      <c r="K2501">
        <v>763</v>
      </c>
      <c r="L2501">
        <v>0</v>
      </c>
      <c r="M2501">
        <v>0</v>
      </c>
      <c r="N2501" t="s">
        <v>35</v>
      </c>
      <c r="O2501">
        <v>0</v>
      </c>
      <c r="P2501">
        <v>20190327</v>
      </c>
      <c r="Q2501" t="s">
        <v>36</v>
      </c>
      <c r="R2501" t="s">
        <v>36</v>
      </c>
      <c r="S2501">
        <v>1</v>
      </c>
      <c r="T2501">
        <v>0</v>
      </c>
      <c r="U2501">
        <v>0</v>
      </c>
      <c r="V2501" t="s">
        <v>35</v>
      </c>
      <c r="W2501">
        <v>0</v>
      </c>
      <c r="X2501">
        <v>15306011</v>
      </c>
      <c r="Y2501" t="str">
        <f t="shared" si="39"/>
        <v>4. 2-3 Year</v>
      </c>
      <c r="Z2501" t="str">
        <f t="shared" si="39"/>
        <v>4. 2-3 Year</v>
      </c>
    </row>
    <row r="2502" spans="1:26" x14ac:dyDescent="0.25">
      <c r="A2502">
        <v>163401695</v>
      </c>
      <c r="B2502" t="s">
        <v>1823</v>
      </c>
      <c r="C2502" t="s">
        <v>275</v>
      </c>
      <c r="D2502" t="s">
        <v>83</v>
      </c>
      <c r="E2502">
        <v>12</v>
      </c>
      <c r="F2502" t="s">
        <v>37</v>
      </c>
      <c r="G2502" t="s">
        <v>1545</v>
      </c>
      <c r="H2502" t="s">
        <v>30</v>
      </c>
      <c r="I2502" t="s">
        <v>27</v>
      </c>
      <c r="J2502">
        <v>546</v>
      </c>
      <c r="K2502">
        <v>546</v>
      </c>
      <c r="L2502">
        <v>20211</v>
      </c>
      <c r="M2502">
        <v>1</v>
      </c>
      <c r="N2502" t="s">
        <v>36</v>
      </c>
      <c r="O2502">
        <v>6265</v>
      </c>
      <c r="P2502">
        <v>20201201</v>
      </c>
      <c r="Q2502" t="s">
        <v>36</v>
      </c>
      <c r="R2502" t="s">
        <v>36</v>
      </c>
      <c r="S2502">
        <v>1</v>
      </c>
      <c r="T2502">
        <v>20212</v>
      </c>
      <c r="U2502">
        <v>1</v>
      </c>
      <c r="V2502" t="s">
        <v>36</v>
      </c>
      <c r="W2502">
        <v>4942</v>
      </c>
      <c r="X2502">
        <v>15417452</v>
      </c>
      <c r="Y2502" t="str">
        <f t="shared" si="39"/>
        <v>2.  1-1.5 Years</v>
      </c>
      <c r="Z2502" t="str">
        <f t="shared" si="39"/>
        <v>2.  1-1.5 Years</v>
      </c>
    </row>
    <row r="2503" spans="1:26" x14ac:dyDescent="0.25">
      <c r="A2503">
        <v>164276775</v>
      </c>
      <c r="B2503" t="s">
        <v>320</v>
      </c>
      <c r="C2503" t="s">
        <v>2893</v>
      </c>
      <c r="D2503" t="s">
        <v>89</v>
      </c>
      <c r="E2503">
        <v>12</v>
      </c>
      <c r="F2503" t="s">
        <v>39</v>
      </c>
      <c r="G2503" t="s">
        <v>9312</v>
      </c>
      <c r="H2503" t="s">
        <v>30</v>
      </c>
      <c r="I2503" t="s">
        <v>27</v>
      </c>
      <c r="J2503">
        <v>125</v>
      </c>
      <c r="K2503">
        <v>125</v>
      </c>
      <c r="L2503">
        <v>20211</v>
      </c>
      <c r="M2503">
        <v>1</v>
      </c>
      <c r="N2503" t="s">
        <v>36</v>
      </c>
      <c r="O2503">
        <v>5608</v>
      </c>
      <c r="P2503">
        <v>20210201</v>
      </c>
      <c r="Q2503" t="s">
        <v>36</v>
      </c>
      <c r="R2503" t="s">
        <v>35</v>
      </c>
      <c r="S2503">
        <v>0</v>
      </c>
      <c r="T2503">
        <v>20212</v>
      </c>
      <c r="U2503">
        <v>1</v>
      </c>
      <c r="V2503" t="s">
        <v>36</v>
      </c>
      <c r="W2503">
        <v>9168.01</v>
      </c>
      <c r="X2503">
        <v>16009360</v>
      </c>
      <c r="Y2503" t="str">
        <f t="shared" si="39"/>
        <v>1. &lt;= 1 Year</v>
      </c>
      <c r="Z2503" t="str">
        <f t="shared" si="39"/>
        <v>1. &lt;= 1 Year</v>
      </c>
    </row>
    <row r="2504" spans="1:26" x14ac:dyDescent="0.25">
      <c r="A2504">
        <v>164156646</v>
      </c>
      <c r="B2504" t="s">
        <v>6904</v>
      </c>
      <c r="C2504" t="s">
        <v>313</v>
      </c>
      <c r="D2504" t="s">
        <v>4559</v>
      </c>
      <c r="E2504">
        <v>12</v>
      </c>
      <c r="F2504" t="s">
        <v>38</v>
      </c>
      <c r="G2504" t="s">
        <v>7196</v>
      </c>
      <c r="H2504" t="s">
        <v>30</v>
      </c>
      <c r="I2504" t="s">
        <v>27</v>
      </c>
      <c r="J2504">
        <v>247</v>
      </c>
      <c r="K2504">
        <v>241</v>
      </c>
      <c r="L2504">
        <v>20211</v>
      </c>
      <c r="M2504">
        <v>1</v>
      </c>
      <c r="N2504" t="s">
        <v>36</v>
      </c>
      <c r="O2504">
        <v>4754</v>
      </c>
      <c r="P2504" t="s">
        <v>30</v>
      </c>
      <c r="Q2504" t="s">
        <v>35</v>
      </c>
      <c r="R2504" t="s">
        <v>36</v>
      </c>
      <c r="S2504">
        <v>1</v>
      </c>
      <c r="T2504">
        <v>0</v>
      </c>
      <c r="U2504">
        <v>0</v>
      </c>
      <c r="V2504" t="s">
        <v>35</v>
      </c>
      <c r="W2504">
        <v>0</v>
      </c>
      <c r="X2504">
        <v>15481735</v>
      </c>
      <c r="Y2504" t="str">
        <f t="shared" si="39"/>
        <v>1. &lt;= 1 Year</v>
      </c>
      <c r="Z2504" t="str">
        <f t="shared" si="39"/>
        <v>1. &lt;= 1 Year</v>
      </c>
    </row>
    <row r="2505" spans="1:26" x14ac:dyDescent="0.25">
      <c r="A2505">
        <v>164084799</v>
      </c>
      <c r="B2505" t="s">
        <v>6127</v>
      </c>
      <c r="C2505" t="s">
        <v>926</v>
      </c>
      <c r="D2505" t="s">
        <v>89</v>
      </c>
      <c r="E2505">
        <v>12</v>
      </c>
      <c r="F2505" t="s">
        <v>37</v>
      </c>
      <c r="G2505" t="s">
        <v>1498</v>
      </c>
      <c r="H2505" t="s">
        <v>30</v>
      </c>
      <c r="I2505" t="s">
        <v>27</v>
      </c>
      <c r="J2505">
        <v>331</v>
      </c>
      <c r="K2505">
        <v>331</v>
      </c>
      <c r="L2505">
        <v>20211</v>
      </c>
      <c r="M2505">
        <v>1</v>
      </c>
      <c r="N2505" t="s">
        <v>36</v>
      </c>
      <c r="O2505">
        <v>861</v>
      </c>
      <c r="P2505">
        <v>20201114</v>
      </c>
      <c r="Q2505" t="s">
        <v>36</v>
      </c>
      <c r="R2505" t="s">
        <v>35</v>
      </c>
      <c r="S2505">
        <v>0</v>
      </c>
      <c r="T2505">
        <v>0</v>
      </c>
      <c r="U2505">
        <v>0</v>
      </c>
      <c r="V2505" t="s">
        <v>35</v>
      </c>
      <c r="W2505">
        <v>0</v>
      </c>
      <c r="X2505">
        <v>15943684</v>
      </c>
      <c r="Y2505" t="str">
        <f t="shared" si="39"/>
        <v>1. &lt;= 1 Year</v>
      </c>
      <c r="Z2505" t="str">
        <f t="shared" si="39"/>
        <v>1. &lt;= 1 Year</v>
      </c>
    </row>
    <row r="2506" spans="1:26" x14ac:dyDescent="0.25">
      <c r="A2506">
        <v>163407963</v>
      </c>
      <c r="B2506" t="s">
        <v>1824</v>
      </c>
      <c r="C2506" t="s">
        <v>775</v>
      </c>
      <c r="D2506" t="s">
        <v>145</v>
      </c>
      <c r="E2506">
        <v>12</v>
      </c>
      <c r="F2506" t="s">
        <v>37</v>
      </c>
      <c r="G2506" t="s">
        <v>1600</v>
      </c>
      <c r="H2506" t="s">
        <v>30</v>
      </c>
      <c r="I2506" t="s">
        <v>27</v>
      </c>
      <c r="J2506">
        <v>560</v>
      </c>
      <c r="K2506">
        <v>560</v>
      </c>
      <c r="L2506">
        <v>20211</v>
      </c>
      <c r="M2506">
        <v>1</v>
      </c>
      <c r="N2506" t="s">
        <v>36</v>
      </c>
      <c r="O2506">
        <v>4409</v>
      </c>
      <c r="P2506">
        <v>20200817</v>
      </c>
      <c r="Q2506" t="s">
        <v>36</v>
      </c>
      <c r="R2506" t="s">
        <v>36</v>
      </c>
      <c r="S2506">
        <v>1</v>
      </c>
      <c r="T2506">
        <v>20212</v>
      </c>
      <c r="U2506">
        <v>1</v>
      </c>
      <c r="V2506" t="s">
        <v>36</v>
      </c>
      <c r="W2506">
        <v>6269.5</v>
      </c>
      <c r="X2506">
        <v>15425757</v>
      </c>
      <c r="Y2506" t="str">
        <f t="shared" si="39"/>
        <v>3.  1.5 to 2 Year</v>
      </c>
      <c r="Z2506" t="str">
        <f t="shared" si="39"/>
        <v>3.  1.5 to 2 Year</v>
      </c>
    </row>
    <row r="2507" spans="1:26" x14ac:dyDescent="0.25">
      <c r="A2507">
        <v>164309817</v>
      </c>
      <c r="B2507" t="s">
        <v>1824</v>
      </c>
      <c r="C2507" t="s">
        <v>9658</v>
      </c>
      <c r="D2507" t="s">
        <v>81</v>
      </c>
      <c r="E2507">
        <v>12</v>
      </c>
      <c r="F2507" t="s">
        <v>6</v>
      </c>
      <c r="G2507" t="s">
        <v>7202</v>
      </c>
      <c r="H2507" t="s">
        <v>30</v>
      </c>
      <c r="I2507" t="s">
        <v>27</v>
      </c>
      <c r="J2507">
        <v>84</v>
      </c>
      <c r="K2507">
        <v>66</v>
      </c>
      <c r="L2507">
        <v>20211</v>
      </c>
      <c r="M2507">
        <v>1</v>
      </c>
      <c r="N2507" t="s">
        <v>36</v>
      </c>
      <c r="O2507">
        <v>9023</v>
      </c>
      <c r="P2507">
        <v>20181203</v>
      </c>
      <c r="Q2507" t="s">
        <v>36</v>
      </c>
      <c r="R2507" t="s">
        <v>35</v>
      </c>
      <c r="S2507">
        <v>0</v>
      </c>
      <c r="T2507">
        <v>0</v>
      </c>
      <c r="U2507">
        <v>0</v>
      </c>
      <c r="V2507" t="s">
        <v>35</v>
      </c>
      <c r="W2507">
        <v>0</v>
      </c>
      <c r="X2507">
        <v>15999729</v>
      </c>
      <c r="Y2507" t="str">
        <f t="shared" si="39"/>
        <v>1. &lt;= 1 Year</v>
      </c>
      <c r="Z2507" t="str">
        <f t="shared" si="39"/>
        <v>1. &lt;= 1 Year</v>
      </c>
    </row>
    <row r="2508" spans="1:26" x14ac:dyDescent="0.25">
      <c r="A2508">
        <v>164338632</v>
      </c>
      <c r="B2508" t="s">
        <v>2329</v>
      </c>
      <c r="C2508" t="s">
        <v>3115</v>
      </c>
      <c r="D2508" t="s">
        <v>81</v>
      </c>
      <c r="E2508">
        <v>12</v>
      </c>
      <c r="F2508" t="s">
        <v>6</v>
      </c>
      <c r="G2508" t="s">
        <v>1492</v>
      </c>
      <c r="H2508" t="s">
        <v>30</v>
      </c>
      <c r="I2508" t="s">
        <v>27</v>
      </c>
      <c r="J2508">
        <v>56</v>
      </c>
      <c r="K2508">
        <v>56</v>
      </c>
      <c r="L2508">
        <v>20211</v>
      </c>
      <c r="M2508">
        <v>1</v>
      </c>
      <c r="N2508" t="s">
        <v>36</v>
      </c>
      <c r="O2508">
        <v>6556</v>
      </c>
      <c r="P2508">
        <v>20191213</v>
      </c>
      <c r="Q2508" t="s">
        <v>36</v>
      </c>
      <c r="R2508" t="s">
        <v>36</v>
      </c>
      <c r="S2508">
        <v>1</v>
      </c>
      <c r="T2508">
        <v>20212</v>
      </c>
      <c r="U2508">
        <v>1</v>
      </c>
      <c r="V2508" t="s">
        <v>36</v>
      </c>
      <c r="W2508">
        <v>8205.7900000000009</v>
      </c>
      <c r="X2508">
        <v>16013759</v>
      </c>
      <c r="Y2508" t="str">
        <f t="shared" si="39"/>
        <v>1. &lt;= 1 Year</v>
      </c>
      <c r="Z2508" t="str">
        <f t="shared" si="39"/>
        <v>1. &lt;= 1 Year</v>
      </c>
    </row>
    <row r="2509" spans="1:26" x14ac:dyDescent="0.25">
      <c r="A2509">
        <v>164372262</v>
      </c>
      <c r="B2509" t="s">
        <v>4265</v>
      </c>
      <c r="C2509" t="s">
        <v>458</v>
      </c>
      <c r="D2509" t="s">
        <v>4559</v>
      </c>
      <c r="E2509">
        <v>12</v>
      </c>
      <c r="F2509" t="s">
        <v>6</v>
      </c>
      <c r="G2509" t="s">
        <v>1511</v>
      </c>
      <c r="H2509" t="s">
        <v>30</v>
      </c>
      <c r="I2509" t="s">
        <v>27</v>
      </c>
      <c r="J2509">
        <v>17</v>
      </c>
      <c r="K2509">
        <v>17</v>
      </c>
      <c r="L2509">
        <v>20211</v>
      </c>
      <c r="M2509">
        <v>1</v>
      </c>
      <c r="N2509" t="s">
        <v>36</v>
      </c>
      <c r="O2509">
        <v>4292</v>
      </c>
      <c r="P2509">
        <v>20200529</v>
      </c>
      <c r="Q2509" t="s">
        <v>36</v>
      </c>
      <c r="R2509" t="s">
        <v>36</v>
      </c>
      <c r="S2509">
        <v>1</v>
      </c>
      <c r="T2509">
        <v>20212</v>
      </c>
      <c r="U2509">
        <v>1</v>
      </c>
      <c r="V2509" t="s">
        <v>36</v>
      </c>
      <c r="W2509">
        <v>3609.31</v>
      </c>
      <c r="X2509">
        <v>16008316</v>
      </c>
      <c r="Y2509" t="str">
        <f t="shared" si="39"/>
        <v>1. &lt;= 1 Year</v>
      </c>
      <c r="Z2509" t="str">
        <f t="shared" si="39"/>
        <v>1. &lt;= 1 Year</v>
      </c>
    </row>
    <row r="2510" spans="1:26" x14ac:dyDescent="0.25">
      <c r="A2510">
        <v>162653958</v>
      </c>
      <c r="B2510" t="s">
        <v>5181</v>
      </c>
      <c r="C2510" t="s">
        <v>2798</v>
      </c>
      <c r="D2510" t="s">
        <v>89</v>
      </c>
      <c r="E2510">
        <v>12</v>
      </c>
      <c r="F2510" t="s">
        <v>37</v>
      </c>
      <c r="G2510" t="s">
        <v>1508</v>
      </c>
      <c r="H2510" t="s">
        <v>30</v>
      </c>
      <c r="I2510" t="s">
        <v>27</v>
      </c>
      <c r="J2510">
        <v>1135</v>
      </c>
      <c r="K2510">
        <v>1100</v>
      </c>
      <c r="L2510">
        <v>20211</v>
      </c>
      <c r="M2510">
        <v>1</v>
      </c>
      <c r="N2510" t="s">
        <v>36</v>
      </c>
      <c r="O2510">
        <v>962</v>
      </c>
      <c r="P2510">
        <v>20210328</v>
      </c>
      <c r="Q2510" t="s">
        <v>36</v>
      </c>
      <c r="R2510" t="s">
        <v>36</v>
      </c>
      <c r="S2510">
        <v>1</v>
      </c>
      <c r="T2510">
        <v>0</v>
      </c>
      <c r="U2510">
        <v>0</v>
      </c>
      <c r="V2510" t="s">
        <v>35</v>
      </c>
      <c r="W2510">
        <v>0</v>
      </c>
      <c r="X2510">
        <v>15113129</v>
      </c>
      <c r="Y2510" t="str">
        <f t="shared" si="39"/>
        <v>4. 2-3 Year</v>
      </c>
      <c r="Z2510" t="str">
        <f t="shared" si="39"/>
        <v>4. 2-3 Year</v>
      </c>
    </row>
    <row r="2511" spans="1:26" x14ac:dyDescent="0.25">
      <c r="A2511">
        <v>164043324</v>
      </c>
      <c r="B2511" t="s">
        <v>5396</v>
      </c>
      <c r="C2511" t="s">
        <v>165</v>
      </c>
      <c r="D2511" t="s">
        <v>89</v>
      </c>
      <c r="E2511">
        <v>12</v>
      </c>
      <c r="F2511" t="s">
        <v>37</v>
      </c>
      <c r="G2511" t="s">
        <v>1682</v>
      </c>
      <c r="H2511" t="s">
        <v>30</v>
      </c>
      <c r="I2511" t="s">
        <v>27</v>
      </c>
      <c r="J2511">
        <v>373</v>
      </c>
      <c r="K2511">
        <v>174</v>
      </c>
      <c r="L2511">
        <v>0</v>
      </c>
      <c r="M2511">
        <v>0</v>
      </c>
      <c r="N2511" t="s">
        <v>35</v>
      </c>
      <c r="O2511">
        <v>0</v>
      </c>
      <c r="P2511" t="s">
        <v>30</v>
      </c>
      <c r="Q2511" t="s">
        <v>35</v>
      </c>
      <c r="R2511" t="s">
        <v>35</v>
      </c>
      <c r="S2511">
        <v>0</v>
      </c>
      <c r="T2511">
        <v>0</v>
      </c>
      <c r="U2511">
        <v>0</v>
      </c>
      <c r="V2511" t="s">
        <v>35</v>
      </c>
      <c r="W2511">
        <v>0</v>
      </c>
      <c r="X2511">
        <v>15931023</v>
      </c>
      <c r="Y2511" t="str">
        <f t="shared" si="39"/>
        <v>2.  1-1.5 Years</v>
      </c>
      <c r="Z2511" t="str">
        <f t="shared" si="39"/>
        <v>1. &lt;= 1 Year</v>
      </c>
    </row>
    <row r="2512" spans="1:26" x14ac:dyDescent="0.25">
      <c r="A2512">
        <v>164204596</v>
      </c>
      <c r="B2512" t="s">
        <v>9659</v>
      </c>
      <c r="C2512" t="s">
        <v>827</v>
      </c>
      <c r="D2512" t="s">
        <v>89</v>
      </c>
      <c r="E2512">
        <v>12</v>
      </c>
      <c r="F2512" t="s">
        <v>37</v>
      </c>
      <c r="G2512" t="s">
        <v>1682</v>
      </c>
      <c r="H2512" t="s">
        <v>30</v>
      </c>
      <c r="I2512" t="s">
        <v>27</v>
      </c>
      <c r="J2512">
        <v>203</v>
      </c>
      <c r="K2512">
        <v>175</v>
      </c>
      <c r="L2512">
        <v>0</v>
      </c>
      <c r="M2512">
        <v>0</v>
      </c>
      <c r="N2512" t="s">
        <v>35</v>
      </c>
      <c r="O2512">
        <v>0</v>
      </c>
      <c r="P2512" t="s">
        <v>30</v>
      </c>
      <c r="Q2512" t="s">
        <v>35</v>
      </c>
      <c r="R2512" t="s">
        <v>35</v>
      </c>
      <c r="S2512">
        <v>0</v>
      </c>
      <c r="T2512">
        <v>0</v>
      </c>
      <c r="U2512">
        <v>0</v>
      </c>
      <c r="V2512" t="s">
        <v>35</v>
      </c>
      <c r="W2512">
        <v>0</v>
      </c>
      <c r="X2512">
        <v>15987483</v>
      </c>
      <c r="Y2512" t="str">
        <f t="shared" si="39"/>
        <v>1. &lt;= 1 Year</v>
      </c>
      <c r="Z2512" t="str">
        <f t="shared" si="39"/>
        <v>1. &lt;= 1 Year</v>
      </c>
    </row>
    <row r="2513" spans="1:26" x14ac:dyDescent="0.25">
      <c r="A2513">
        <v>164050601</v>
      </c>
      <c r="B2513" t="s">
        <v>5904</v>
      </c>
      <c r="C2513" t="s">
        <v>5905</v>
      </c>
      <c r="D2513" t="s">
        <v>89</v>
      </c>
      <c r="E2513">
        <v>12</v>
      </c>
      <c r="F2513" t="s">
        <v>37</v>
      </c>
      <c r="G2513" t="s">
        <v>1498</v>
      </c>
      <c r="H2513" t="s">
        <v>30</v>
      </c>
      <c r="I2513" t="s">
        <v>27</v>
      </c>
      <c r="J2513">
        <v>364</v>
      </c>
      <c r="K2513">
        <v>358</v>
      </c>
      <c r="L2513">
        <v>0</v>
      </c>
      <c r="M2513">
        <v>0</v>
      </c>
      <c r="N2513" t="s">
        <v>35</v>
      </c>
      <c r="O2513">
        <v>0</v>
      </c>
      <c r="P2513" t="s">
        <v>30</v>
      </c>
      <c r="Q2513" t="s">
        <v>35</v>
      </c>
      <c r="R2513" t="s">
        <v>35</v>
      </c>
      <c r="S2513">
        <v>0</v>
      </c>
      <c r="T2513">
        <v>0</v>
      </c>
      <c r="U2513">
        <v>0</v>
      </c>
      <c r="V2513" t="s">
        <v>35</v>
      </c>
      <c r="W2513">
        <v>0</v>
      </c>
      <c r="X2513">
        <v>15920935</v>
      </c>
      <c r="Y2513" t="str">
        <f t="shared" si="39"/>
        <v>1. &lt;= 1 Year</v>
      </c>
      <c r="Z2513" t="str">
        <f t="shared" si="39"/>
        <v>1. &lt;= 1 Year</v>
      </c>
    </row>
    <row r="2514" spans="1:26" x14ac:dyDescent="0.25">
      <c r="A2514">
        <v>162890354</v>
      </c>
      <c r="B2514" t="s">
        <v>3565</v>
      </c>
      <c r="C2514" t="s">
        <v>7619</v>
      </c>
      <c r="D2514" t="s">
        <v>81</v>
      </c>
      <c r="E2514">
        <v>12</v>
      </c>
      <c r="F2514" t="s">
        <v>37</v>
      </c>
      <c r="G2514" t="s">
        <v>1545</v>
      </c>
      <c r="H2514" t="s">
        <v>30</v>
      </c>
      <c r="I2514" t="s">
        <v>27</v>
      </c>
      <c r="J2514">
        <v>987</v>
      </c>
      <c r="K2514">
        <v>611</v>
      </c>
      <c r="L2514">
        <v>20211</v>
      </c>
      <c r="M2514">
        <v>1</v>
      </c>
      <c r="N2514" t="s">
        <v>36</v>
      </c>
      <c r="O2514">
        <v>4692</v>
      </c>
      <c r="P2514">
        <v>20210325</v>
      </c>
      <c r="Q2514" t="s">
        <v>36</v>
      </c>
      <c r="R2514" t="s">
        <v>35</v>
      </c>
      <c r="S2514">
        <v>0</v>
      </c>
      <c r="T2514">
        <v>20212</v>
      </c>
      <c r="U2514">
        <v>1</v>
      </c>
      <c r="V2514" t="s">
        <v>36</v>
      </c>
      <c r="W2514">
        <v>5824.11</v>
      </c>
      <c r="X2514">
        <v>14253247</v>
      </c>
      <c r="Y2514" t="str">
        <f t="shared" si="39"/>
        <v>4. 2-3 Year</v>
      </c>
      <c r="Z2514" t="str">
        <f t="shared" si="39"/>
        <v>3.  1.5 to 2 Year</v>
      </c>
    </row>
    <row r="2515" spans="1:26" x14ac:dyDescent="0.25">
      <c r="A2515">
        <v>164364934</v>
      </c>
      <c r="B2515" t="s">
        <v>9660</v>
      </c>
      <c r="C2515" t="s">
        <v>9661</v>
      </c>
      <c r="D2515" t="s">
        <v>4559</v>
      </c>
      <c r="E2515">
        <v>12</v>
      </c>
      <c r="F2515" t="s">
        <v>6</v>
      </c>
      <c r="G2515" t="s">
        <v>4189</v>
      </c>
      <c r="H2515" t="s">
        <v>30</v>
      </c>
      <c r="I2515" t="s">
        <v>27</v>
      </c>
      <c r="J2515">
        <v>21</v>
      </c>
      <c r="K2515">
        <v>21</v>
      </c>
      <c r="L2515">
        <v>0</v>
      </c>
      <c r="M2515">
        <v>0</v>
      </c>
      <c r="N2515" t="s">
        <v>35</v>
      </c>
      <c r="O2515">
        <v>0</v>
      </c>
      <c r="P2515" t="s">
        <v>30</v>
      </c>
      <c r="Q2515" t="s">
        <v>35</v>
      </c>
      <c r="R2515" t="s">
        <v>35</v>
      </c>
      <c r="S2515">
        <v>0</v>
      </c>
      <c r="T2515">
        <v>0</v>
      </c>
      <c r="U2515">
        <v>0</v>
      </c>
      <c r="V2515" t="s">
        <v>35</v>
      </c>
      <c r="W2515">
        <v>0</v>
      </c>
      <c r="X2515">
        <v>16009908</v>
      </c>
      <c r="Y2515" t="str">
        <f t="shared" si="39"/>
        <v>1. &lt;= 1 Year</v>
      </c>
      <c r="Z2515" t="str">
        <f t="shared" si="39"/>
        <v>1. &lt;= 1 Year</v>
      </c>
    </row>
    <row r="2516" spans="1:26" x14ac:dyDescent="0.25">
      <c r="A2516">
        <v>164223987</v>
      </c>
      <c r="B2516" t="s">
        <v>3200</v>
      </c>
      <c r="C2516" t="s">
        <v>354</v>
      </c>
      <c r="D2516" t="s">
        <v>89</v>
      </c>
      <c r="E2516">
        <v>12</v>
      </c>
      <c r="F2516" t="s">
        <v>6</v>
      </c>
      <c r="G2516" t="s">
        <v>1529</v>
      </c>
      <c r="H2516" t="s">
        <v>30</v>
      </c>
      <c r="I2516" t="s">
        <v>27</v>
      </c>
      <c r="J2516">
        <v>192</v>
      </c>
      <c r="K2516">
        <v>192</v>
      </c>
      <c r="L2516">
        <v>0</v>
      </c>
      <c r="M2516">
        <v>0</v>
      </c>
      <c r="N2516" t="s">
        <v>35</v>
      </c>
      <c r="O2516">
        <v>0</v>
      </c>
      <c r="P2516">
        <v>20180306</v>
      </c>
      <c r="Q2516" t="s">
        <v>36</v>
      </c>
      <c r="R2516" t="s">
        <v>36</v>
      </c>
      <c r="S2516">
        <v>1</v>
      </c>
      <c r="T2516">
        <v>0</v>
      </c>
      <c r="U2516">
        <v>0</v>
      </c>
      <c r="V2516" t="s">
        <v>35</v>
      </c>
      <c r="W2516">
        <v>0</v>
      </c>
      <c r="X2516">
        <v>11699700</v>
      </c>
      <c r="Y2516" t="str">
        <f t="shared" si="39"/>
        <v>1. &lt;= 1 Year</v>
      </c>
      <c r="Z2516" t="str">
        <f t="shared" si="39"/>
        <v>1. &lt;= 1 Year</v>
      </c>
    </row>
    <row r="2517" spans="1:26" x14ac:dyDescent="0.25">
      <c r="A2517">
        <v>164349771</v>
      </c>
      <c r="B2517" t="s">
        <v>9662</v>
      </c>
      <c r="C2517" t="s">
        <v>9556</v>
      </c>
      <c r="D2517" t="s">
        <v>81</v>
      </c>
      <c r="E2517">
        <v>12</v>
      </c>
      <c r="F2517" t="s">
        <v>37</v>
      </c>
      <c r="G2517" t="s">
        <v>3403</v>
      </c>
      <c r="H2517" t="s">
        <v>30</v>
      </c>
      <c r="I2517" t="s">
        <v>27</v>
      </c>
      <c r="J2517">
        <v>44</v>
      </c>
      <c r="K2517">
        <v>16</v>
      </c>
      <c r="L2517">
        <v>20211</v>
      </c>
      <c r="M2517">
        <v>1</v>
      </c>
      <c r="N2517" t="s">
        <v>36</v>
      </c>
      <c r="O2517">
        <v>3148</v>
      </c>
      <c r="P2517">
        <v>20190722</v>
      </c>
      <c r="Q2517" t="s">
        <v>36</v>
      </c>
      <c r="R2517" t="s">
        <v>36</v>
      </c>
      <c r="S2517">
        <v>1</v>
      </c>
      <c r="T2517">
        <v>0</v>
      </c>
      <c r="U2517">
        <v>0</v>
      </c>
      <c r="V2517" t="s">
        <v>35</v>
      </c>
      <c r="W2517">
        <v>0</v>
      </c>
      <c r="X2517">
        <v>13906323</v>
      </c>
      <c r="Y2517" t="str">
        <f t="shared" si="39"/>
        <v>1. &lt;= 1 Year</v>
      </c>
      <c r="Z2517" t="str">
        <f t="shared" si="39"/>
        <v>1. &lt;= 1 Year</v>
      </c>
    </row>
    <row r="2518" spans="1:26" x14ac:dyDescent="0.25">
      <c r="A2518">
        <v>163970102</v>
      </c>
      <c r="B2518" t="s">
        <v>6128</v>
      </c>
      <c r="C2518" t="s">
        <v>434</v>
      </c>
      <c r="D2518" t="s">
        <v>3897</v>
      </c>
      <c r="E2518">
        <v>12</v>
      </c>
      <c r="F2518" t="s">
        <v>39</v>
      </c>
      <c r="G2518" t="s">
        <v>9312</v>
      </c>
      <c r="H2518" t="s">
        <v>30</v>
      </c>
      <c r="I2518" t="s">
        <v>27</v>
      </c>
      <c r="J2518">
        <v>422</v>
      </c>
      <c r="K2518">
        <v>133</v>
      </c>
      <c r="L2518">
        <v>20211</v>
      </c>
      <c r="M2518">
        <v>1</v>
      </c>
      <c r="N2518" t="s">
        <v>36</v>
      </c>
      <c r="O2518">
        <v>6872</v>
      </c>
      <c r="P2518">
        <v>20180119</v>
      </c>
      <c r="Q2518" t="s">
        <v>36</v>
      </c>
      <c r="R2518" t="s">
        <v>36</v>
      </c>
      <c r="S2518">
        <v>1</v>
      </c>
      <c r="T2518">
        <v>0</v>
      </c>
      <c r="U2518">
        <v>0</v>
      </c>
      <c r="V2518" t="s">
        <v>35</v>
      </c>
      <c r="W2518">
        <v>0</v>
      </c>
      <c r="X2518">
        <v>15843524</v>
      </c>
      <c r="Y2518" t="str">
        <f t="shared" si="39"/>
        <v>2.  1-1.5 Years</v>
      </c>
      <c r="Z2518" t="str">
        <f t="shared" si="39"/>
        <v>1. &lt;= 1 Year</v>
      </c>
    </row>
    <row r="2519" spans="1:26" x14ac:dyDescent="0.25">
      <c r="A2519">
        <v>163803365</v>
      </c>
      <c r="B2519" t="s">
        <v>3826</v>
      </c>
      <c r="C2519" t="s">
        <v>1976</v>
      </c>
      <c r="D2519" t="s">
        <v>83</v>
      </c>
      <c r="E2519">
        <v>12</v>
      </c>
      <c r="F2519" t="s">
        <v>6</v>
      </c>
      <c r="G2519" t="s">
        <v>1500</v>
      </c>
      <c r="H2519" t="s">
        <v>30</v>
      </c>
      <c r="I2519" t="s">
        <v>27</v>
      </c>
      <c r="J2519">
        <v>483</v>
      </c>
      <c r="K2519">
        <v>483</v>
      </c>
      <c r="L2519">
        <v>20211</v>
      </c>
      <c r="M2519">
        <v>1</v>
      </c>
      <c r="N2519" t="s">
        <v>36</v>
      </c>
      <c r="O2519">
        <v>9121</v>
      </c>
      <c r="P2519" t="s">
        <v>30</v>
      </c>
      <c r="Q2519" t="s">
        <v>35</v>
      </c>
      <c r="R2519" t="s">
        <v>36</v>
      </c>
      <c r="S2519">
        <v>1</v>
      </c>
      <c r="T2519">
        <v>0</v>
      </c>
      <c r="U2519">
        <v>0</v>
      </c>
      <c r="V2519" t="s">
        <v>35</v>
      </c>
      <c r="W2519">
        <v>0</v>
      </c>
      <c r="X2519">
        <v>12928000</v>
      </c>
      <c r="Y2519" t="str">
        <f t="shared" si="39"/>
        <v>2.  1-1.5 Years</v>
      </c>
      <c r="Z2519" t="str">
        <f t="shared" si="39"/>
        <v>2.  1-1.5 Years</v>
      </c>
    </row>
    <row r="2520" spans="1:26" x14ac:dyDescent="0.25">
      <c r="A2520">
        <v>164275102</v>
      </c>
      <c r="B2520" t="s">
        <v>7979</v>
      </c>
      <c r="C2520" t="s">
        <v>1478</v>
      </c>
      <c r="D2520" t="s">
        <v>133</v>
      </c>
      <c r="E2520">
        <v>12</v>
      </c>
      <c r="F2520" t="s">
        <v>6</v>
      </c>
      <c r="G2520" t="s">
        <v>1529</v>
      </c>
      <c r="H2520" t="s">
        <v>30</v>
      </c>
      <c r="I2520" t="s">
        <v>27</v>
      </c>
      <c r="J2520">
        <v>127</v>
      </c>
      <c r="K2520">
        <v>127</v>
      </c>
      <c r="L2520">
        <v>0</v>
      </c>
      <c r="M2520">
        <v>0</v>
      </c>
      <c r="N2520" t="s">
        <v>35</v>
      </c>
      <c r="O2520">
        <v>0</v>
      </c>
      <c r="P2520">
        <v>20200111</v>
      </c>
      <c r="Q2520" t="s">
        <v>36</v>
      </c>
      <c r="R2520" t="s">
        <v>36</v>
      </c>
      <c r="S2520">
        <v>1</v>
      </c>
      <c r="T2520">
        <v>0</v>
      </c>
      <c r="U2520">
        <v>0</v>
      </c>
      <c r="V2520" t="s">
        <v>35</v>
      </c>
      <c r="W2520">
        <v>0</v>
      </c>
      <c r="X2520">
        <v>10523045</v>
      </c>
      <c r="Y2520" t="str">
        <f t="shared" si="39"/>
        <v>1. &lt;= 1 Year</v>
      </c>
      <c r="Z2520" t="str">
        <f t="shared" si="39"/>
        <v>1. &lt;= 1 Year</v>
      </c>
    </row>
    <row r="2521" spans="1:26" x14ac:dyDescent="0.25">
      <c r="A2521">
        <v>164164477</v>
      </c>
      <c r="B2521" t="s">
        <v>6905</v>
      </c>
      <c r="C2521" t="s">
        <v>6906</v>
      </c>
      <c r="D2521" t="s">
        <v>81</v>
      </c>
      <c r="E2521">
        <v>12</v>
      </c>
      <c r="F2521" t="s">
        <v>38</v>
      </c>
      <c r="G2521" t="s">
        <v>1493</v>
      </c>
      <c r="H2521" t="s">
        <v>30</v>
      </c>
      <c r="I2521" t="s">
        <v>27</v>
      </c>
      <c r="J2521">
        <v>238</v>
      </c>
      <c r="K2521">
        <v>237</v>
      </c>
      <c r="L2521">
        <v>20211</v>
      </c>
      <c r="M2521">
        <v>1</v>
      </c>
      <c r="N2521" t="s">
        <v>36</v>
      </c>
      <c r="O2521">
        <v>5286</v>
      </c>
      <c r="P2521">
        <v>20200806</v>
      </c>
      <c r="Q2521" t="s">
        <v>36</v>
      </c>
      <c r="R2521" t="s">
        <v>36</v>
      </c>
      <c r="S2521">
        <v>1</v>
      </c>
      <c r="T2521">
        <v>0</v>
      </c>
      <c r="U2521">
        <v>0</v>
      </c>
      <c r="V2521" t="s">
        <v>35</v>
      </c>
      <c r="W2521">
        <v>0</v>
      </c>
      <c r="X2521">
        <v>13035888</v>
      </c>
      <c r="Y2521" t="str">
        <f t="shared" si="39"/>
        <v>1. &lt;= 1 Year</v>
      </c>
      <c r="Z2521" t="str">
        <f t="shared" si="39"/>
        <v>1. &lt;= 1 Year</v>
      </c>
    </row>
    <row r="2522" spans="1:26" x14ac:dyDescent="0.25">
      <c r="A2522">
        <v>164162358</v>
      </c>
      <c r="B2522" t="s">
        <v>4006</v>
      </c>
      <c r="C2522" t="s">
        <v>6907</v>
      </c>
      <c r="D2522" t="s">
        <v>81</v>
      </c>
      <c r="E2522">
        <v>12</v>
      </c>
      <c r="F2522" t="s">
        <v>37</v>
      </c>
      <c r="G2522" t="s">
        <v>4185</v>
      </c>
      <c r="H2522" t="s">
        <v>30</v>
      </c>
      <c r="I2522" t="s">
        <v>27</v>
      </c>
      <c r="J2522">
        <v>240</v>
      </c>
      <c r="K2522">
        <v>184</v>
      </c>
      <c r="L2522">
        <v>20211</v>
      </c>
      <c r="M2522">
        <v>1</v>
      </c>
      <c r="N2522" t="s">
        <v>36</v>
      </c>
      <c r="O2522">
        <v>80</v>
      </c>
      <c r="P2522">
        <v>20210720</v>
      </c>
      <c r="Q2522" t="s">
        <v>36</v>
      </c>
      <c r="R2522" t="s">
        <v>36</v>
      </c>
      <c r="S2522">
        <v>1</v>
      </c>
      <c r="T2522">
        <v>0</v>
      </c>
      <c r="U2522">
        <v>0</v>
      </c>
      <c r="V2522" t="s">
        <v>35</v>
      </c>
      <c r="W2522">
        <v>0</v>
      </c>
      <c r="X2522">
        <v>14756190</v>
      </c>
      <c r="Y2522" t="str">
        <f t="shared" si="39"/>
        <v>1. &lt;= 1 Year</v>
      </c>
      <c r="Z2522" t="str">
        <f t="shared" si="39"/>
        <v>1. &lt;= 1 Year</v>
      </c>
    </row>
    <row r="2523" spans="1:26" x14ac:dyDescent="0.25">
      <c r="A2523">
        <v>164354588</v>
      </c>
      <c r="B2523" t="s">
        <v>4006</v>
      </c>
      <c r="C2523" t="s">
        <v>9663</v>
      </c>
      <c r="D2523" t="s">
        <v>3897</v>
      </c>
      <c r="E2523">
        <v>12</v>
      </c>
      <c r="F2523" t="s">
        <v>6</v>
      </c>
      <c r="G2523" t="s">
        <v>8487</v>
      </c>
      <c r="H2523" t="s">
        <v>30</v>
      </c>
      <c r="I2523" t="s">
        <v>27</v>
      </c>
      <c r="J2523">
        <v>38</v>
      </c>
      <c r="K2523">
        <v>24</v>
      </c>
      <c r="L2523">
        <v>20211</v>
      </c>
      <c r="M2523">
        <v>1</v>
      </c>
      <c r="N2523" t="s">
        <v>36</v>
      </c>
      <c r="O2523">
        <v>7342</v>
      </c>
      <c r="P2523">
        <v>20210118</v>
      </c>
      <c r="Q2523" t="s">
        <v>36</v>
      </c>
      <c r="R2523" t="s">
        <v>35</v>
      </c>
      <c r="S2523">
        <v>0</v>
      </c>
      <c r="T2523">
        <v>20212</v>
      </c>
      <c r="U2523">
        <v>1</v>
      </c>
      <c r="V2523" t="s">
        <v>36</v>
      </c>
      <c r="W2523">
        <v>6139</v>
      </c>
      <c r="X2523">
        <v>16038517</v>
      </c>
      <c r="Y2523" t="str">
        <f t="shared" si="39"/>
        <v>1. &lt;= 1 Year</v>
      </c>
      <c r="Z2523" t="str">
        <f t="shared" si="39"/>
        <v>1. &lt;= 1 Year</v>
      </c>
    </row>
    <row r="2524" spans="1:26" x14ac:dyDescent="0.25">
      <c r="A2524">
        <v>163175470</v>
      </c>
      <c r="B2524" t="s">
        <v>3962</v>
      </c>
      <c r="C2524" t="s">
        <v>3963</v>
      </c>
      <c r="D2524" t="s">
        <v>89</v>
      </c>
      <c r="E2524">
        <v>12</v>
      </c>
      <c r="F2524" t="s">
        <v>37</v>
      </c>
      <c r="G2524" t="s">
        <v>1498</v>
      </c>
      <c r="H2524" t="s">
        <v>30</v>
      </c>
      <c r="I2524" t="s">
        <v>27</v>
      </c>
      <c r="J2524">
        <v>766</v>
      </c>
      <c r="K2524">
        <v>583</v>
      </c>
      <c r="L2524">
        <v>0</v>
      </c>
      <c r="M2524">
        <v>0</v>
      </c>
      <c r="N2524" t="s">
        <v>35</v>
      </c>
      <c r="O2524">
        <v>0</v>
      </c>
      <c r="P2524" t="s">
        <v>30</v>
      </c>
      <c r="Q2524" t="s">
        <v>35</v>
      </c>
      <c r="R2524" t="s">
        <v>35</v>
      </c>
      <c r="S2524">
        <v>0</v>
      </c>
      <c r="T2524">
        <v>0</v>
      </c>
      <c r="U2524">
        <v>0</v>
      </c>
      <c r="V2524" t="s">
        <v>35</v>
      </c>
      <c r="W2524">
        <v>0</v>
      </c>
      <c r="X2524">
        <v>15330338</v>
      </c>
      <c r="Y2524" t="str">
        <f t="shared" si="39"/>
        <v>4. 2-3 Year</v>
      </c>
      <c r="Z2524" t="str">
        <f t="shared" si="39"/>
        <v>3.  1.5 to 2 Year</v>
      </c>
    </row>
    <row r="2525" spans="1:26" x14ac:dyDescent="0.25">
      <c r="A2525">
        <v>162260221</v>
      </c>
      <c r="B2525" t="s">
        <v>1829</v>
      </c>
      <c r="C2525" t="s">
        <v>919</v>
      </c>
      <c r="D2525" t="s">
        <v>4559</v>
      </c>
      <c r="E2525">
        <v>12</v>
      </c>
      <c r="F2525" t="s">
        <v>37</v>
      </c>
      <c r="G2525" t="s">
        <v>1495</v>
      </c>
      <c r="H2525">
        <v>3</v>
      </c>
      <c r="I2525" t="s">
        <v>28</v>
      </c>
      <c r="J2525">
        <v>1339</v>
      </c>
      <c r="K2525">
        <v>73</v>
      </c>
      <c r="L2525">
        <v>0</v>
      </c>
      <c r="M2525">
        <v>0</v>
      </c>
      <c r="N2525" t="s">
        <v>35</v>
      </c>
      <c r="O2525">
        <v>0</v>
      </c>
      <c r="P2525" t="s">
        <v>30</v>
      </c>
      <c r="Q2525" t="s">
        <v>35</v>
      </c>
      <c r="R2525" t="s">
        <v>36</v>
      </c>
      <c r="S2525">
        <v>1</v>
      </c>
      <c r="T2525">
        <v>0</v>
      </c>
      <c r="U2525">
        <v>0</v>
      </c>
      <c r="V2525" t="s">
        <v>35</v>
      </c>
      <c r="W2525">
        <v>0</v>
      </c>
      <c r="X2525">
        <v>14989050</v>
      </c>
      <c r="Y2525" t="str">
        <f t="shared" si="39"/>
        <v>4. 2-3 Year</v>
      </c>
      <c r="Z2525" t="str">
        <f t="shared" si="39"/>
        <v>1. &lt;= 1 Year</v>
      </c>
    </row>
    <row r="2526" spans="1:26" x14ac:dyDescent="0.25">
      <c r="A2526">
        <v>164081333</v>
      </c>
      <c r="B2526" t="s">
        <v>3797</v>
      </c>
      <c r="C2526" t="s">
        <v>550</v>
      </c>
      <c r="D2526" t="s">
        <v>71</v>
      </c>
      <c r="E2526">
        <v>12</v>
      </c>
      <c r="F2526" t="s">
        <v>6</v>
      </c>
      <c r="G2526" t="s">
        <v>9312</v>
      </c>
      <c r="H2526" t="s">
        <v>30</v>
      </c>
      <c r="I2526" t="s">
        <v>27</v>
      </c>
      <c r="J2526">
        <v>338</v>
      </c>
      <c r="K2526">
        <v>338</v>
      </c>
      <c r="L2526">
        <v>20211</v>
      </c>
      <c r="M2526">
        <v>1</v>
      </c>
      <c r="N2526" t="s">
        <v>36</v>
      </c>
      <c r="O2526">
        <v>7044</v>
      </c>
      <c r="P2526" t="s">
        <v>30</v>
      </c>
      <c r="Q2526" t="s">
        <v>35</v>
      </c>
      <c r="R2526" t="s">
        <v>36</v>
      </c>
      <c r="S2526">
        <v>1</v>
      </c>
      <c r="T2526">
        <v>0</v>
      </c>
      <c r="U2526">
        <v>0</v>
      </c>
      <c r="V2526" t="s">
        <v>35</v>
      </c>
      <c r="W2526">
        <v>0</v>
      </c>
      <c r="X2526">
        <v>15941011</v>
      </c>
      <c r="Y2526" t="str">
        <f t="shared" si="39"/>
        <v>1. &lt;= 1 Year</v>
      </c>
      <c r="Z2526" t="str">
        <f t="shared" si="39"/>
        <v>1. &lt;= 1 Year</v>
      </c>
    </row>
    <row r="2527" spans="1:26" x14ac:dyDescent="0.25">
      <c r="A2527">
        <v>164349480</v>
      </c>
      <c r="B2527" t="s">
        <v>9664</v>
      </c>
      <c r="C2527" t="s">
        <v>8956</v>
      </c>
      <c r="D2527" t="s">
        <v>3897</v>
      </c>
      <c r="E2527">
        <v>12</v>
      </c>
      <c r="F2527" t="s">
        <v>38</v>
      </c>
      <c r="G2527" t="s">
        <v>3401</v>
      </c>
      <c r="H2527" t="s">
        <v>30</v>
      </c>
      <c r="I2527" t="s">
        <v>27</v>
      </c>
      <c r="J2527">
        <v>44</v>
      </c>
      <c r="K2527">
        <v>31</v>
      </c>
      <c r="L2527">
        <v>20211</v>
      </c>
      <c r="M2527">
        <v>1</v>
      </c>
      <c r="N2527" t="s">
        <v>36</v>
      </c>
      <c r="O2527">
        <v>19238</v>
      </c>
      <c r="P2527" t="s">
        <v>30</v>
      </c>
      <c r="Q2527" t="s">
        <v>35</v>
      </c>
      <c r="R2527" t="s">
        <v>35</v>
      </c>
      <c r="S2527">
        <v>0</v>
      </c>
      <c r="T2527">
        <v>20212</v>
      </c>
      <c r="U2527">
        <v>1</v>
      </c>
      <c r="V2527" t="s">
        <v>36</v>
      </c>
      <c r="W2527">
        <v>18944.52</v>
      </c>
      <c r="X2527">
        <v>16043706</v>
      </c>
      <c r="Y2527" t="str">
        <f t="shared" si="39"/>
        <v>1. &lt;= 1 Year</v>
      </c>
      <c r="Z2527" t="str">
        <f t="shared" si="39"/>
        <v>1. &lt;= 1 Year</v>
      </c>
    </row>
    <row r="2528" spans="1:26" x14ac:dyDescent="0.25">
      <c r="A2528">
        <v>164143652</v>
      </c>
      <c r="B2528" t="s">
        <v>3757</v>
      </c>
      <c r="C2528" t="s">
        <v>324</v>
      </c>
      <c r="D2528" t="s">
        <v>81</v>
      </c>
      <c r="E2528">
        <v>12</v>
      </c>
      <c r="F2528" t="s">
        <v>38</v>
      </c>
      <c r="G2528" t="s">
        <v>9397</v>
      </c>
      <c r="H2528" t="s">
        <v>30</v>
      </c>
      <c r="I2528" t="s">
        <v>27</v>
      </c>
      <c r="J2528">
        <v>268</v>
      </c>
      <c r="K2528">
        <v>164</v>
      </c>
      <c r="L2528">
        <v>20211</v>
      </c>
      <c r="M2528">
        <v>1</v>
      </c>
      <c r="N2528" t="s">
        <v>36</v>
      </c>
      <c r="O2528">
        <v>6877</v>
      </c>
      <c r="P2528" t="s">
        <v>30</v>
      </c>
      <c r="Q2528" t="s">
        <v>35</v>
      </c>
      <c r="R2528" t="s">
        <v>35</v>
      </c>
      <c r="S2528">
        <v>0</v>
      </c>
      <c r="T2528">
        <v>20212</v>
      </c>
      <c r="U2528">
        <v>1</v>
      </c>
      <c r="V2528" t="s">
        <v>36</v>
      </c>
      <c r="W2528">
        <v>4854.79</v>
      </c>
      <c r="X2528">
        <v>14060071</v>
      </c>
      <c r="Y2528" t="str">
        <f t="shared" si="39"/>
        <v>1. &lt;= 1 Year</v>
      </c>
      <c r="Z2528" t="str">
        <f t="shared" si="39"/>
        <v>1. &lt;= 1 Year</v>
      </c>
    </row>
    <row r="2529" spans="1:26" x14ac:dyDescent="0.25">
      <c r="A2529">
        <v>164252994</v>
      </c>
      <c r="B2529" t="s">
        <v>7980</v>
      </c>
      <c r="C2529" t="s">
        <v>897</v>
      </c>
      <c r="D2529" t="s">
        <v>89</v>
      </c>
      <c r="E2529">
        <v>12</v>
      </c>
      <c r="F2529" t="s">
        <v>37</v>
      </c>
      <c r="G2529" t="s">
        <v>1682</v>
      </c>
      <c r="H2529" t="s">
        <v>30</v>
      </c>
      <c r="I2529" t="s">
        <v>27</v>
      </c>
      <c r="J2529">
        <v>153</v>
      </c>
      <c r="K2529">
        <v>83</v>
      </c>
      <c r="L2529">
        <v>0</v>
      </c>
      <c r="M2529">
        <v>0</v>
      </c>
      <c r="N2529" t="s">
        <v>35</v>
      </c>
      <c r="O2529">
        <v>0</v>
      </c>
      <c r="P2529" t="s">
        <v>30</v>
      </c>
      <c r="Q2529" t="s">
        <v>35</v>
      </c>
      <c r="R2529" t="s">
        <v>35</v>
      </c>
      <c r="S2529">
        <v>0</v>
      </c>
      <c r="T2529">
        <v>0</v>
      </c>
      <c r="U2529">
        <v>0</v>
      </c>
      <c r="V2529" t="s">
        <v>35</v>
      </c>
      <c r="W2529">
        <v>0</v>
      </c>
      <c r="X2529">
        <v>16001798</v>
      </c>
      <c r="Y2529" t="str">
        <f t="shared" si="39"/>
        <v>1. &lt;= 1 Year</v>
      </c>
      <c r="Z2529" t="str">
        <f t="shared" si="39"/>
        <v>1. &lt;= 1 Year</v>
      </c>
    </row>
    <row r="2530" spans="1:26" x14ac:dyDescent="0.25">
      <c r="A2530">
        <v>164333110</v>
      </c>
      <c r="B2530" t="s">
        <v>3226</v>
      </c>
      <c r="C2530" t="s">
        <v>9665</v>
      </c>
      <c r="D2530" t="s">
        <v>81</v>
      </c>
      <c r="E2530">
        <v>12</v>
      </c>
      <c r="F2530" t="s">
        <v>38</v>
      </c>
      <c r="G2530" t="s">
        <v>9383</v>
      </c>
      <c r="H2530" t="s">
        <v>30</v>
      </c>
      <c r="I2530" t="s">
        <v>27</v>
      </c>
      <c r="J2530">
        <v>63</v>
      </c>
      <c r="K2530">
        <v>52</v>
      </c>
      <c r="L2530">
        <v>20211</v>
      </c>
      <c r="M2530">
        <v>1</v>
      </c>
      <c r="N2530" t="s">
        <v>36</v>
      </c>
      <c r="O2530">
        <v>8723</v>
      </c>
      <c r="P2530">
        <v>20201202</v>
      </c>
      <c r="Q2530" t="s">
        <v>36</v>
      </c>
      <c r="R2530" t="s">
        <v>36</v>
      </c>
      <c r="S2530">
        <v>1</v>
      </c>
      <c r="T2530">
        <v>20212</v>
      </c>
      <c r="U2530">
        <v>1</v>
      </c>
      <c r="V2530" t="s">
        <v>36</v>
      </c>
      <c r="W2530">
        <v>9866.6299999999992</v>
      </c>
      <c r="X2530">
        <v>11426703</v>
      </c>
      <c r="Y2530" t="str">
        <f t="shared" si="39"/>
        <v>1. &lt;= 1 Year</v>
      </c>
      <c r="Z2530" t="str">
        <f t="shared" si="39"/>
        <v>1. &lt;= 1 Year</v>
      </c>
    </row>
    <row r="2531" spans="1:26" x14ac:dyDescent="0.25">
      <c r="A2531">
        <v>164091890</v>
      </c>
      <c r="B2531" t="s">
        <v>6569</v>
      </c>
      <c r="C2531" t="s">
        <v>624</v>
      </c>
      <c r="D2531" t="s">
        <v>83</v>
      </c>
      <c r="E2531">
        <v>12</v>
      </c>
      <c r="F2531" t="s">
        <v>6</v>
      </c>
      <c r="G2531" t="s">
        <v>1502</v>
      </c>
      <c r="H2531" t="s">
        <v>30</v>
      </c>
      <c r="I2531" t="s">
        <v>27</v>
      </c>
      <c r="J2531">
        <v>332</v>
      </c>
      <c r="K2531">
        <v>94</v>
      </c>
      <c r="L2531">
        <v>20211</v>
      </c>
      <c r="M2531">
        <v>1</v>
      </c>
      <c r="N2531" t="s">
        <v>36</v>
      </c>
      <c r="O2531">
        <v>8795</v>
      </c>
      <c r="P2531">
        <v>20200527</v>
      </c>
      <c r="Q2531" t="s">
        <v>36</v>
      </c>
      <c r="R2531" t="s">
        <v>36</v>
      </c>
      <c r="S2531">
        <v>1</v>
      </c>
      <c r="T2531">
        <v>20212</v>
      </c>
      <c r="U2531">
        <v>1</v>
      </c>
      <c r="V2531" t="s">
        <v>36</v>
      </c>
      <c r="W2531">
        <v>9856.92</v>
      </c>
      <c r="X2531">
        <v>13055189</v>
      </c>
      <c r="Y2531" t="str">
        <f t="shared" si="39"/>
        <v>1. &lt;= 1 Year</v>
      </c>
      <c r="Z2531" t="str">
        <f t="shared" si="39"/>
        <v>1. &lt;= 1 Year</v>
      </c>
    </row>
    <row r="2532" spans="1:26" x14ac:dyDescent="0.25">
      <c r="A2532">
        <v>163317282</v>
      </c>
      <c r="B2532" t="s">
        <v>4681</v>
      </c>
      <c r="C2532" t="s">
        <v>2916</v>
      </c>
      <c r="D2532" t="s">
        <v>83</v>
      </c>
      <c r="E2532">
        <v>12</v>
      </c>
      <c r="F2532" t="s">
        <v>37</v>
      </c>
      <c r="G2532" t="s">
        <v>1515</v>
      </c>
      <c r="H2532" t="s">
        <v>30</v>
      </c>
      <c r="I2532" t="s">
        <v>27</v>
      </c>
      <c r="J2532">
        <v>646</v>
      </c>
      <c r="K2532">
        <v>638</v>
      </c>
      <c r="L2532">
        <v>0</v>
      </c>
      <c r="M2532">
        <v>0</v>
      </c>
      <c r="N2532" t="s">
        <v>35</v>
      </c>
      <c r="O2532">
        <v>0</v>
      </c>
      <c r="P2532">
        <v>20190722</v>
      </c>
      <c r="Q2532" t="s">
        <v>36</v>
      </c>
      <c r="R2532" t="s">
        <v>35</v>
      </c>
      <c r="S2532">
        <v>0</v>
      </c>
      <c r="T2532">
        <v>0</v>
      </c>
      <c r="U2532">
        <v>0</v>
      </c>
      <c r="V2532" t="s">
        <v>35</v>
      </c>
      <c r="W2532">
        <v>0</v>
      </c>
      <c r="X2532">
        <v>15389060</v>
      </c>
      <c r="Y2532" t="str">
        <f t="shared" si="39"/>
        <v>3.  1.5 to 2 Year</v>
      </c>
      <c r="Z2532" t="str">
        <f t="shared" si="39"/>
        <v>3.  1.5 to 2 Year</v>
      </c>
    </row>
    <row r="2533" spans="1:26" x14ac:dyDescent="0.25">
      <c r="A2533">
        <v>164277849</v>
      </c>
      <c r="B2533" t="s">
        <v>2940</v>
      </c>
      <c r="C2533" t="s">
        <v>511</v>
      </c>
      <c r="D2533" t="s">
        <v>118</v>
      </c>
      <c r="E2533">
        <v>12</v>
      </c>
      <c r="F2533" t="s">
        <v>6</v>
      </c>
      <c r="G2533" t="s">
        <v>1500</v>
      </c>
      <c r="H2533" t="s">
        <v>30</v>
      </c>
      <c r="I2533" t="s">
        <v>27</v>
      </c>
      <c r="J2533">
        <v>122</v>
      </c>
      <c r="K2533">
        <v>122</v>
      </c>
      <c r="L2533">
        <v>20211</v>
      </c>
      <c r="M2533">
        <v>1</v>
      </c>
      <c r="N2533" t="s">
        <v>36</v>
      </c>
      <c r="O2533">
        <v>4315</v>
      </c>
      <c r="P2533">
        <v>20190926</v>
      </c>
      <c r="Q2533" t="s">
        <v>36</v>
      </c>
      <c r="R2533" t="s">
        <v>35</v>
      </c>
      <c r="S2533">
        <v>0</v>
      </c>
      <c r="T2533">
        <v>0</v>
      </c>
      <c r="U2533">
        <v>0</v>
      </c>
      <c r="V2533" t="s">
        <v>35</v>
      </c>
      <c r="W2533">
        <v>0</v>
      </c>
      <c r="X2533">
        <v>13732649</v>
      </c>
      <c r="Y2533" t="str">
        <f t="shared" si="39"/>
        <v>1. &lt;= 1 Year</v>
      </c>
      <c r="Z2533" t="str">
        <f t="shared" si="39"/>
        <v>1. &lt;= 1 Year</v>
      </c>
    </row>
    <row r="2534" spans="1:26" x14ac:dyDescent="0.25">
      <c r="A2534">
        <v>164228783</v>
      </c>
      <c r="B2534" t="s">
        <v>7620</v>
      </c>
      <c r="C2534" t="s">
        <v>1087</v>
      </c>
      <c r="D2534" t="s">
        <v>89</v>
      </c>
      <c r="E2534">
        <v>12</v>
      </c>
      <c r="F2534" t="s">
        <v>38</v>
      </c>
      <c r="G2534" t="s">
        <v>1511</v>
      </c>
      <c r="H2534" t="s">
        <v>30</v>
      </c>
      <c r="I2534" t="s">
        <v>27</v>
      </c>
      <c r="J2534">
        <v>184</v>
      </c>
      <c r="K2534">
        <v>184</v>
      </c>
      <c r="L2534">
        <v>20211</v>
      </c>
      <c r="M2534">
        <v>1</v>
      </c>
      <c r="N2534" t="s">
        <v>36</v>
      </c>
      <c r="O2534">
        <v>30888</v>
      </c>
      <c r="P2534">
        <v>20210308</v>
      </c>
      <c r="Q2534" t="s">
        <v>36</v>
      </c>
      <c r="R2534" t="s">
        <v>36</v>
      </c>
      <c r="S2534">
        <v>1</v>
      </c>
      <c r="T2534">
        <v>20212</v>
      </c>
      <c r="U2534">
        <v>1</v>
      </c>
      <c r="V2534" t="s">
        <v>36</v>
      </c>
      <c r="W2534">
        <v>2681.21</v>
      </c>
      <c r="X2534">
        <v>15978908</v>
      </c>
      <c r="Y2534" t="str">
        <f t="shared" si="39"/>
        <v>1. &lt;= 1 Year</v>
      </c>
      <c r="Z2534" t="str">
        <f t="shared" si="39"/>
        <v>1. &lt;= 1 Year</v>
      </c>
    </row>
    <row r="2535" spans="1:26" x14ac:dyDescent="0.25">
      <c r="A2535">
        <v>164317452</v>
      </c>
      <c r="B2535" t="s">
        <v>9666</v>
      </c>
      <c r="C2535" t="s">
        <v>9667</v>
      </c>
      <c r="D2535" t="s">
        <v>81</v>
      </c>
      <c r="E2535">
        <v>12</v>
      </c>
      <c r="F2535" t="s">
        <v>37</v>
      </c>
      <c r="G2535" t="s">
        <v>3403</v>
      </c>
      <c r="H2535" t="s">
        <v>30</v>
      </c>
      <c r="I2535" t="s">
        <v>27</v>
      </c>
      <c r="J2535">
        <v>83</v>
      </c>
      <c r="K2535">
        <v>1</v>
      </c>
      <c r="L2535">
        <v>20211</v>
      </c>
      <c r="M2535">
        <v>1</v>
      </c>
      <c r="N2535" t="s">
        <v>36</v>
      </c>
      <c r="O2535">
        <v>181</v>
      </c>
      <c r="P2535">
        <v>20210413</v>
      </c>
      <c r="Q2535" t="s">
        <v>36</v>
      </c>
      <c r="R2535" t="s">
        <v>35</v>
      </c>
      <c r="S2535">
        <v>0</v>
      </c>
      <c r="T2535">
        <v>20212</v>
      </c>
      <c r="U2535">
        <v>1</v>
      </c>
      <c r="V2535" t="s">
        <v>36</v>
      </c>
      <c r="W2535">
        <v>520.41</v>
      </c>
      <c r="X2535">
        <v>16025289</v>
      </c>
      <c r="Y2535" t="str">
        <f t="shared" si="39"/>
        <v>1. &lt;= 1 Year</v>
      </c>
      <c r="Z2535" t="str">
        <f t="shared" si="39"/>
        <v>1. &lt;= 1 Year</v>
      </c>
    </row>
    <row r="2536" spans="1:26" x14ac:dyDescent="0.25">
      <c r="A2536">
        <v>164153250</v>
      </c>
      <c r="B2536" t="s">
        <v>6570</v>
      </c>
      <c r="C2536" t="s">
        <v>3997</v>
      </c>
      <c r="D2536" t="s">
        <v>81</v>
      </c>
      <c r="E2536">
        <v>12</v>
      </c>
      <c r="F2536" t="s">
        <v>37</v>
      </c>
      <c r="G2536" t="s">
        <v>1503</v>
      </c>
      <c r="H2536" t="s">
        <v>30</v>
      </c>
      <c r="I2536" t="s">
        <v>27</v>
      </c>
      <c r="J2536">
        <v>254</v>
      </c>
      <c r="K2536">
        <v>155</v>
      </c>
      <c r="L2536">
        <v>0</v>
      </c>
      <c r="M2536">
        <v>0</v>
      </c>
      <c r="N2536" t="s">
        <v>35</v>
      </c>
      <c r="O2536">
        <v>0</v>
      </c>
      <c r="P2536">
        <v>20210510</v>
      </c>
      <c r="Q2536" t="s">
        <v>36</v>
      </c>
      <c r="R2536" t="s">
        <v>35</v>
      </c>
      <c r="S2536">
        <v>0</v>
      </c>
      <c r="T2536">
        <v>20212</v>
      </c>
      <c r="U2536">
        <v>1</v>
      </c>
      <c r="V2536" t="s">
        <v>36</v>
      </c>
      <c r="W2536">
        <v>1584</v>
      </c>
      <c r="X2536">
        <v>15449039</v>
      </c>
      <c r="Y2536" t="str">
        <f t="shared" si="39"/>
        <v>1. &lt;= 1 Year</v>
      </c>
      <c r="Z2536" t="str">
        <f t="shared" si="39"/>
        <v>1. &lt;= 1 Year</v>
      </c>
    </row>
    <row r="2537" spans="1:26" x14ac:dyDescent="0.25">
      <c r="A2537">
        <v>164142499</v>
      </c>
      <c r="B2537" t="s">
        <v>2945</v>
      </c>
      <c r="C2537" t="s">
        <v>6571</v>
      </c>
      <c r="D2537" t="s">
        <v>89</v>
      </c>
      <c r="E2537">
        <v>12</v>
      </c>
      <c r="F2537" t="s">
        <v>37</v>
      </c>
      <c r="G2537" t="s">
        <v>1491</v>
      </c>
      <c r="H2537" t="s">
        <v>30</v>
      </c>
      <c r="I2537" t="s">
        <v>27</v>
      </c>
      <c r="J2537">
        <v>268</v>
      </c>
      <c r="K2537">
        <v>266</v>
      </c>
      <c r="L2537">
        <v>0</v>
      </c>
      <c r="M2537">
        <v>0</v>
      </c>
      <c r="N2537" t="s">
        <v>35</v>
      </c>
      <c r="O2537">
        <v>0</v>
      </c>
      <c r="P2537" t="s">
        <v>30</v>
      </c>
      <c r="Q2537" t="s">
        <v>35</v>
      </c>
      <c r="R2537" t="s">
        <v>35</v>
      </c>
      <c r="S2537">
        <v>0</v>
      </c>
      <c r="T2537">
        <v>0</v>
      </c>
      <c r="U2537">
        <v>0</v>
      </c>
      <c r="V2537" t="s">
        <v>35</v>
      </c>
      <c r="W2537">
        <v>0</v>
      </c>
      <c r="X2537">
        <v>15962944</v>
      </c>
      <c r="Y2537" t="str">
        <f t="shared" si="39"/>
        <v>1. &lt;= 1 Year</v>
      </c>
      <c r="Z2537" t="str">
        <f t="shared" si="39"/>
        <v>1. &lt;= 1 Year</v>
      </c>
    </row>
    <row r="2538" spans="1:26" x14ac:dyDescent="0.25">
      <c r="A2538">
        <v>163977362</v>
      </c>
      <c r="B2538" t="s">
        <v>6129</v>
      </c>
      <c r="C2538" t="s">
        <v>384</v>
      </c>
      <c r="D2538" t="s">
        <v>81</v>
      </c>
      <c r="E2538">
        <v>12</v>
      </c>
      <c r="F2538" t="s">
        <v>39</v>
      </c>
      <c r="G2538" t="s">
        <v>9312</v>
      </c>
      <c r="H2538" t="s">
        <v>30</v>
      </c>
      <c r="I2538" t="s">
        <v>27</v>
      </c>
      <c r="J2538">
        <v>423</v>
      </c>
      <c r="K2538">
        <v>133</v>
      </c>
      <c r="L2538">
        <v>20211</v>
      </c>
      <c r="M2538">
        <v>1</v>
      </c>
      <c r="N2538" t="s">
        <v>36</v>
      </c>
      <c r="O2538">
        <v>10077</v>
      </c>
      <c r="P2538">
        <v>20201110</v>
      </c>
      <c r="Q2538" t="s">
        <v>36</v>
      </c>
      <c r="R2538" t="s">
        <v>35</v>
      </c>
      <c r="S2538">
        <v>0</v>
      </c>
      <c r="T2538">
        <v>0</v>
      </c>
      <c r="U2538">
        <v>0</v>
      </c>
      <c r="V2538" t="s">
        <v>35</v>
      </c>
      <c r="W2538">
        <v>0</v>
      </c>
      <c r="X2538">
        <v>13213371</v>
      </c>
      <c r="Y2538" t="str">
        <f t="shared" si="39"/>
        <v>2.  1-1.5 Years</v>
      </c>
      <c r="Z2538" t="str">
        <f t="shared" si="39"/>
        <v>1. &lt;= 1 Year</v>
      </c>
    </row>
    <row r="2539" spans="1:26" x14ac:dyDescent="0.25">
      <c r="A2539">
        <v>164079737</v>
      </c>
      <c r="B2539" t="s">
        <v>5906</v>
      </c>
      <c r="C2539" t="s">
        <v>4225</v>
      </c>
      <c r="D2539" t="s">
        <v>71</v>
      </c>
      <c r="E2539">
        <v>12</v>
      </c>
      <c r="F2539" t="s">
        <v>6</v>
      </c>
      <c r="G2539" t="s">
        <v>9312</v>
      </c>
      <c r="H2539" t="s">
        <v>30</v>
      </c>
      <c r="I2539" t="s">
        <v>27</v>
      </c>
      <c r="J2539">
        <v>336</v>
      </c>
      <c r="K2539">
        <v>336</v>
      </c>
      <c r="L2539">
        <v>20211</v>
      </c>
      <c r="M2539">
        <v>1</v>
      </c>
      <c r="N2539" t="s">
        <v>36</v>
      </c>
      <c r="O2539">
        <v>6650</v>
      </c>
      <c r="P2539" t="s">
        <v>30</v>
      </c>
      <c r="Q2539" t="s">
        <v>35</v>
      </c>
      <c r="R2539" t="s">
        <v>35</v>
      </c>
      <c r="S2539">
        <v>0</v>
      </c>
      <c r="T2539">
        <v>0</v>
      </c>
      <c r="U2539">
        <v>0</v>
      </c>
      <c r="V2539" t="s">
        <v>35</v>
      </c>
      <c r="W2539">
        <v>0</v>
      </c>
      <c r="X2539">
        <v>14581271</v>
      </c>
      <c r="Y2539" t="str">
        <f t="shared" si="39"/>
        <v>1. &lt;= 1 Year</v>
      </c>
      <c r="Z2539" t="str">
        <f t="shared" si="39"/>
        <v>1. &lt;= 1 Year</v>
      </c>
    </row>
    <row r="2540" spans="1:26" x14ac:dyDescent="0.25">
      <c r="A2540">
        <v>164230908</v>
      </c>
      <c r="B2540" t="s">
        <v>7569</v>
      </c>
      <c r="C2540" t="s">
        <v>886</v>
      </c>
      <c r="D2540" t="s">
        <v>81</v>
      </c>
      <c r="E2540">
        <v>12</v>
      </c>
      <c r="F2540" t="s">
        <v>37</v>
      </c>
      <c r="G2540" t="s">
        <v>1508</v>
      </c>
      <c r="H2540" t="s">
        <v>30</v>
      </c>
      <c r="I2540" t="s">
        <v>27</v>
      </c>
      <c r="J2540">
        <v>182</v>
      </c>
      <c r="K2540">
        <v>62</v>
      </c>
      <c r="L2540">
        <v>20211</v>
      </c>
      <c r="M2540">
        <v>1</v>
      </c>
      <c r="N2540" t="s">
        <v>36</v>
      </c>
      <c r="O2540">
        <v>77</v>
      </c>
      <c r="P2540">
        <v>20210603</v>
      </c>
      <c r="Q2540" t="s">
        <v>36</v>
      </c>
      <c r="R2540" t="s">
        <v>35</v>
      </c>
      <c r="S2540">
        <v>0</v>
      </c>
      <c r="T2540">
        <v>0</v>
      </c>
      <c r="U2540">
        <v>0</v>
      </c>
      <c r="V2540" t="s">
        <v>35</v>
      </c>
      <c r="W2540">
        <v>0</v>
      </c>
      <c r="X2540">
        <v>15989008</v>
      </c>
      <c r="Y2540" t="str">
        <f t="shared" si="39"/>
        <v>1. &lt;= 1 Year</v>
      </c>
      <c r="Z2540" t="str">
        <f t="shared" si="39"/>
        <v>1. &lt;= 1 Year</v>
      </c>
    </row>
    <row r="2541" spans="1:26" x14ac:dyDescent="0.25">
      <c r="A2541">
        <v>163225540</v>
      </c>
      <c r="B2541" t="s">
        <v>9668</v>
      </c>
      <c r="C2541" t="s">
        <v>2849</v>
      </c>
      <c r="D2541" t="s">
        <v>4559</v>
      </c>
      <c r="E2541">
        <v>12</v>
      </c>
      <c r="F2541" t="s">
        <v>37</v>
      </c>
      <c r="G2541" t="s">
        <v>1495</v>
      </c>
      <c r="H2541" t="s">
        <v>30</v>
      </c>
      <c r="I2541" t="s">
        <v>27</v>
      </c>
      <c r="J2541">
        <v>724</v>
      </c>
      <c r="K2541">
        <v>31</v>
      </c>
      <c r="L2541">
        <v>0</v>
      </c>
      <c r="M2541">
        <v>0</v>
      </c>
      <c r="N2541" t="s">
        <v>35</v>
      </c>
      <c r="O2541">
        <v>0</v>
      </c>
      <c r="P2541">
        <v>20210526</v>
      </c>
      <c r="Q2541" t="s">
        <v>36</v>
      </c>
      <c r="R2541" t="s">
        <v>36</v>
      </c>
      <c r="S2541">
        <v>1</v>
      </c>
      <c r="T2541">
        <v>20212</v>
      </c>
      <c r="U2541">
        <v>1</v>
      </c>
      <c r="V2541" t="s">
        <v>36</v>
      </c>
      <c r="W2541">
        <v>444.99</v>
      </c>
      <c r="X2541">
        <v>15266081</v>
      </c>
      <c r="Y2541" t="str">
        <f t="shared" si="39"/>
        <v>3.  1.5 to 2 Year</v>
      </c>
      <c r="Z2541" t="str">
        <f t="shared" si="39"/>
        <v>1. &lt;= 1 Year</v>
      </c>
    </row>
    <row r="2542" spans="1:26" x14ac:dyDescent="0.25">
      <c r="A2542">
        <v>164376009</v>
      </c>
      <c r="B2542" t="s">
        <v>907</v>
      </c>
      <c r="C2542" t="s">
        <v>1087</v>
      </c>
      <c r="D2542" t="s">
        <v>89</v>
      </c>
      <c r="E2542">
        <v>12</v>
      </c>
      <c r="F2542" t="s">
        <v>6</v>
      </c>
      <c r="G2542" t="s">
        <v>9422</v>
      </c>
      <c r="H2542" t="s">
        <v>30</v>
      </c>
      <c r="I2542" t="s">
        <v>27</v>
      </c>
      <c r="J2542">
        <v>15</v>
      </c>
      <c r="K2542">
        <v>15</v>
      </c>
      <c r="L2542">
        <v>0</v>
      </c>
      <c r="M2542">
        <v>0</v>
      </c>
      <c r="N2542" t="s">
        <v>35</v>
      </c>
      <c r="O2542">
        <v>0</v>
      </c>
      <c r="P2542">
        <v>20200921</v>
      </c>
      <c r="Q2542" t="s">
        <v>36</v>
      </c>
      <c r="R2542" t="s">
        <v>36</v>
      </c>
      <c r="S2542">
        <v>1</v>
      </c>
      <c r="T2542">
        <v>20212</v>
      </c>
      <c r="U2542">
        <v>1</v>
      </c>
      <c r="V2542" t="s">
        <v>36</v>
      </c>
      <c r="W2542">
        <v>36.270000000000003</v>
      </c>
      <c r="X2542">
        <v>9261569</v>
      </c>
      <c r="Y2542" t="str">
        <f t="shared" si="39"/>
        <v>1. &lt;= 1 Year</v>
      </c>
      <c r="Z2542" t="str">
        <f t="shared" si="39"/>
        <v>1. &lt;= 1 Year</v>
      </c>
    </row>
    <row r="2543" spans="1:26" x14ac:dyDescent="0.25">
      <c r="A2543">
        <v>162765326</v>
      </c>
      <c r="B2543" t="s">
        <v>2948</v>
      </c>
      <c r="C2543" t="s">
        <v>2618</v>
      </c>
      <c r="D2543" t="s">
        <v>89</v>
      </c>
      <c r="E2543">
        <v>12</v>
      </c>
      <c r="F2543" t="s">
        <v>37</v>
      </c>
      <c r="G2543" t="s">
        <v>1682</v>
      </c>
      <c r="H2543" t="s">
        <v>30</v>
      </c>
      <c r="I2543" t="s">
        <v>27</v>
      </c>
      <c r="J2543">
        <v>1067</v>
      </c>
      <c r="K2543">
        <v>1067</v>
      </c>
      <c r="L2543">
        <v>20211</v>
      </c>
      <c r="M2543">
        <v>1</v>
      </c>
      <c r="N2543" t="s">
        <v>36</v>
      </c>
      <c r="O2543">
        <v>54</v>
      </c>
      <c r="P2543">
        <v>20210322</v>
      </c>
      <c r="Q2543" t="s">
        <v>36</v>
      </c>
      <c r="R2543" t="s">
        <v>35</v>
      </c>
      <c r="S2543">
        <v>0</v>
      </c>
      <c r="T2543">
        <v>20212</v>
      </c>
      <c r="U2543">
        <v>1</v>
      </c>
      <c r="V2543" t="s">
        <v>36</v>
      </c>
      <c r="W2543">
        <v>961.38</v>
      </c>
      <c r="X2543">
        <v>15180369</v>
      </c>
      <c r="Y2543" t="str">
        <f t="shared" si="39"/>
        <v>4. 2-3 Year</v>
      </c>
      <c r="Z2543" t="str">
        <f t="shared" si="39"/>
        <v>4. 2-3 Year</v>
      </c>
    </row>
    <row r="2544" spans="1:26" x14ac:dyDescent="0.25">
      <c r="A2544">
        <v>164148733</v>
      </c>
      <c r="B2544" t="s">
        <v>907</v>
      </c>
      <c r="C2544" t="s">
        <v>6572</v>
      </c>
      <c r="D2544" t="s">
        <v>81</v>
      </c>
      <c r="E2544">
        <v>12</v>
      </c>
      <c r="F2544" t="s">
        <v>6</v>
      </c>
      <c r="G2544" t="s">
        <v>1502</v>
      </c>
      <c r="H2544" t="s">
        <v>30</v>
      </c>
      <c r="I2544" t="s">
        <v>27</v>
      </c>
      <c r="J2544">
        <v>259</v>
      </c>
      <c r="K2544">
        <v>259</v>
      </c>
      <c r="L2544">
        <v>20211</v>
      </c>
      <c r="M2544">
        <v>1</v>
      </c>
      <c r="N2544" t="s">
        <v>36</v>
      </c>
      <c r="O2544">
        <v>2958</v>
      </c>
      <c r="P2544">
        <v>20200911</v>
      </c>
      <c r="Q2544" t="s">
        <v>36</v>
      </c>
      <c r="R2544" t="s">
        <v>36</v>
      </c>
      <c r="S2544">
        <v>1</v>
      </c>
      <c r="T2544">
        <v>0</v>
      </c>
      <c r="U2544">
        <v>0</v>
      </c>
      <c r="V2544" t="s">
        <v>35</v>
      </c>
      <c r="W2544">
        <v>0</v>
      </c>
      <c r="X2544">
        <v>15964342</v>
      </c>
      <c r="Y2544" t="str">
        <f t="shared" si="39"/>
        <v>1. &lt;= 1 Year</v>
      </c>
      <c r="Z2544" t="str">
        <f t="shared" si="39"/>
        <v>1. &lt;= 1 Year</v>
      </c>
    </row>
    <row r="2545" spans="1:26" x14ac:dyDescent="0.25">
      <c r="A2545">
        <v>164279581</v>
      </c>
      <c r="B2545" t="s">
        <v>907</v>
      </c>
      <c r="C2545" t="s">
        <v>8526</v>
      </c>
      <c r="D2545" t="s">
        <v>89</v>
      </c>
      <c r="E2545">
        <v>12</v>
      </c>
      <c r="F2545" t="s">
        <v>6</v>
      </c>
      <c r="G2545" t="s">
        <v>4345</v>
      </c>
      <c r="H2545" t="s">
        <v>30</v>
      </c>
      <c r="I2545" t="s">
        <v>27</v>
      </c>
      <c r="J2545">
        <v>120</v>
      </c>
      <c r="K2545">
        <v>120</v>
      </c>
      <c r="L2545">
        <v>20211</v>
      </c>
      <c r="M2545">
        <v>1</v>
      </c>
      <c r="N2545" t="s">
        <v>36</v>
      </c>
      <c r="O2545">
        <v>5269</v>
      </c>
      <c r="P2545">
        <v>20210524</v>
      </c>
      <c r="Q2545" t="s">
        <v>36</v>
      </c>
      <c r="R2545" t="s">
        <v>35</v>
      </c>
      <c r="S2545">
        <v>0</v>
      </c>
      <c r="T2545">
        <v>20212</v>
      </c>
      <c r="U2545">
        <v>1</v>
      </c>
      <c r="V2545" t="s">
        <v>36</v>
      </c>
      <c r="W2545">
        <v>6372.62</v>
      </c>
      <c r="X2545">
        <v>16001413</v>
      </c>
      <c r="Y2545" t="str">
        <f t="shared" si="39"/>
        <v>1. &lt;= 1 Year</v>
      </c>
      <c r="Z2545" t="str">
        <f t="shared" si="39"/>
        <v>1. &lt;= 1 Year</v>
      </c>
    </row>
    <row r="2546" spans="1:26" x14ac:dyDescent="0.25">
      <c r="A2546">
        <v>163824785</v>
      </c>
      <c r="B2546" t="s">
        <v>5397</v>
      </c>
      <c r="C2546" t="s">
        <v>2322</v>
      </c>
      <c r="D2546" t="s">
        <v>4559</v>
      </c>
      <c r="E2546">
        <v>12</v>
      </c>
      <c r="F2546" t="s">
        <v>37</v>
      </c>
      <c r="G2546" t="s">
        <v>4185</v>
      </c>
      <c r="H2546" t="s">
        <v>30</v>
      </c>
      <c r="I2546" t="s">
        <v>27</v>
      </c>
      <c r="J2546">
        <v>473</v>
      </c>
      <c r="K2546">
        <v>349</v>
      </c>
      <c r="L2546">
        <v>20211</v>
      </c>
      <c r="M2546">
        <v>1</v>
      </c>
      <c r="N2546" t="s">
        <v>36</v>
      </c>
      <c r="O2546">
        <v>16443</v>
      </c>
      <c r="P2546">
        <v>20200824</v>
      </c>
      <c r="Q2546" t="s">
        <v>36</v>
      </c>
      <c r="R2546" t="s">
        <v>36</v>
      </c>
      <c r="S2546">
        <v>1</v>
      </c>
      <c r="T2546">
        <v>0</v>
      </c>
      <c r="U2546">
        <v>0</v>
      </c>
      <c r="V2546" t="s">
        <v>35</v>
      </c>
      <c r="W2546">
        <v>0</v>
      </c>
      <c r="X2546">
        <v>13978895</v>
      </c>
      <c r="Y2546" t="str">
        <f t="shared" si="39"/>
        <v>2.  1-1.5 Years</v>
      </c>
      <c r="Z2546" t="str">
        <f t="shared" si="39"/>
        <v>1. &lt;= 1 Year</v>
      </c>
    </row>
    <row r="2547" spans="1:26" x14ac:dyDescent="0.25">
      <c r="A2547">
        <v>164165797</v>
      </c>
      <c r="B2547" t="s">
        <v>6908</v>
      </c>
      <c r="C2547" t="s">
        <v>1590</v>
      </c>
      <c r="D2547" t="s">
        <v>4559</v>
      </c>
      <c r="E2547">
        <v>12</v>
      </c>
      <c r="F2547" t="s">
        <v>5</v>
      </c>
      <c r="G2547" t="s">
        <v>1492</v>
      </c>
      <c r="H2547" t="s">
        <v>30</v>
      </c>
      <c r="I2547" t="s">
        <v>27</v>
      </c>
      <c r="J2547">
        <v>237</v>
      </c>
      <c r="K2547">
        <v>237</v>
      </c>
      <c r="L2547">
        <v>0</v>
      </c>
      <c r="M2547">
        <v>0</v>
      </c>
      <c r="N2547" t="s">
        <v>35</v>
      </c>
      <c r="O2547">
        <v>0</v>
      </c>
      <c r="P2547">
        <v>20201105</v>
      </c>
      <c r="Q2547" t="s">
        <v>36</v>
      </c>
      <c r="R2547" t="s">
        <v>36</v>
      </c>
      <c r="S2547">
        <v>1</v>
      </c>
      <c r="T2547">
        <v>0</v>
      </c>
      <c r="U2547">
        <v>0</v>
      </c>
      <c r="V2547" t="s">
        <v>35</v>
      </c>
      <c r="W2547">
        <v>0</v>
      </c>
      <c r="X2547">
        <v>15957450</v>
      </c>
      <c r="Y2547" t="str">
        <f t="shared" si="39"/>
        <v>1. &lt;= 1 Year</v>
      </c>
      <c r="Z2547" t="str">
        <f t="shared" si="39"/>
        <v>1. &lt;= 1 Year</v>
      </c>
    </row>
    <row r="2548" spans="1:26" x14ac:dyDescent="0.25">
      <c r="A2548">
        <v>163983403</v>
      </c>
      <c r="B2548" t="s">
        <v>1392</v>
      </c>
      <c r="C2548" t="s">
        <v>6130</v>
      </c>
      <c r="D2548" t="s">
        <v>103</v>
      </c>
      <c r="E2548">
        <v>12</v>
      </c>
      <c r="F2548" t="s">
        <v>5</v>
      </c>
      <c r="G2548" t="s">
        <v>9312</v>
      </c>
      <c r="H2548" t="s">
        <v>30</v>
      </c>
      <c r="I2548" t="s">
        <v>27</v>
      </c>
      <c r="J2548">
        <v>423</v>
      </c>
      <c r="K2548">
        <v>423</v>
      </c>
      <c r="L2548">
        <v>20211</v>
      </c>
      <c r="M2548">
        <v>1</v>
      </c>
      <c r="N2548" t="s">
        <v>36</v>
      </c>
      <c r="O2548">
        <v>7681</v>
      </c>
      <c r="P2548">
        <v>20201211</v>
      </c>
      <c r="Q2548" t="s">
        <v>36</v>
      </c>
      <c r="R2548" t="s">
        <v>35</v>
      </c>
      <c r="S2548">
        <v>0</v>
      </c>
      <c r="T2548">
        <v>20212</v>
      </c>
      <c r="U2548">
        <v>1</v>
      </c>
      <c r="V2548" t="s">
        <v>36</v>
      </c>
      <c r="W2548">
        <v>6828.91</v>
      </c>
      <c r="X2548">
        <v>13691763</v>
      </c>
      <c r="Y2548" t="str">
        <f t="shared" si="39"/>
        <v>2.  1-1.5 Years</v>
      </c>
      <c r="Z2548" t="str">
        <f t="shared" si="39"/>
        <v>2.  1-1.5 Years</v>
      </c>
    </row>
    <row r="2549" spans="1:26" x14ac:dyDescent="0.25">
      <c r="A2549">
        <v>164289663</v>
      </c>
      <c r="B2549" t="s">
        <v>9669</v>
      </c>
      <c r="C2549" t="s">
        <v>544</v>
      </c>
      <c r="D2549" t="s">
        <v>89</v>
      </c>
      <c r="E2549">
        <v>12</v>
      </c>
      <c r="F2549" t="s">
        <v>6</v>
      </c>
      <c r="G2549" t="s">
        <v>7195</v>
      </c>
      <c r="H2549" t="s">
        <v>30</v>
      </c>
      <c r="I2549" t="s">
        <v>27</v>
      </c>
      <c r="J2549">
        <v>108</v>
      </c>
      <c r="K2549">
        <v>24</v>
      </c>
      <c r="L2549">
        <v>20211</v>
      </c>
      <c r="M2549">
        <v>1</v>
      </c>
      <c r="N2549" t="s">
        <v>36</v>
      </c>
      <c r="O2549">
        <v>4807</v>
      </c>
      <c r="P2549">
        <v>20200921</v>
      </c>
      <c r="Q2549" t="s">
        <v>36</v>
      </c>
      <c r="R2549" t="s">
        <v>36</v>
      </c>
      <c r="S2549">
        <v>1</v>
      </c>
      <c r="T2549">
        <v>0</v>
      </c>
      <c r="U2549">
        <v>0</v>
      </c>
      <c r="V2549" t="s">
        <v>35</v>
      </c>
      <c r="W2549">
        <v>0</v>
      </c>
      <c r="X2549">
        <v>16016702</v>
      </c>
      <c r="Y2549" t="str">
        <f t="shared" si="39"/>
        <v>1. &lt;= 1 Year</v>
      </c>
      <c r="Z2549" t="str">
        <f t="shared" si="39"/>
        <v>1. &lt;= 1 Year</v>
      </c>
    </row>
    <row r="2550" spans="1:26" x14ac:dyDescent="0.25">
      <c r="A2550">
        <v>164296601</v>
      </c>
      <c r="B2550" t="s">
        <v>9670</v>
      </c>
      <c r="C2550" t="s">
        <v>504</v>
      </c>
      <c r="D2550" t="s">
        <v>81</v>
      </c>
      <c r="E2550">
        <v>12</v>
      </c>
      <c r="F2550" t="s">
        <v>38</v>
      </c>
      <c r="G2550" t="s">
        <v>1493</v>
      </c>
      <c r="H2550" t="s">
        <v>30</v>
      </c>
      <c r="I2550" t="s">
        <v>27</v>
      </c>
      <c r="J2550">
        <v>99</v>
      </c>
      <c r="K2550">
        <v>83</v>
      </c>
      <c r="L2550">
        <v>0</v>
      </c>
      <c r="M2550">
        <v>0</v>
      </c>
      <c r="N2550" t="s">
        <v>35</v>
      </c>
      <c r="O2550">
        <v>0</v>
      </c>
      <c r="P2550">
        <v>20180319</v>
      </c>
      <c r="Q2550" t="s">
        <v>36</v>
      </c>
      <c r="R2550" t="s">
        <v>36</v>
      </c>
      <c r="S2550">
        <v>1</v>
      </c>
      <c r="T2550">
        <v>0</v>
      </c>
      <c r="U2550">
        <v>0</v>
      </c>
      <c r="V2550" t="s">
        <v>35</v>
      </c>
      <c r="W2550">
        <v>0</v>
      </c>
      <c r="X2550">
        <v>15552157</v>
      </c>
      <c r="Y2550" t="str">
        <f t="shared" si="39"/>
        <v>1. &lt;= 1 Year</v>
      </c>
      <c r="Z2550" t="str">
        <f t="shared" si="39"/>
        <v>1. &lt;= 1 Year</v>
      </c>
    </row>
    <row r="2551" spans="1:26" x14ac:dyDescent="0.25">
      <c r="A2551">
        <v>164383352</v>
      </c>
      <c r="B2551" t="s">
        <v>9671</v>
      </c>
      <c r="C2551" t="s">
        <v>9672</v>
      </c>
      <c r="D2551" t="s">
        <v>81</v>
      </c>
      <c r="E2551">
        <v>12</v>
      </c>
      <c r="F2551" t="s">
        <v>6</v>
      </c>
      <c r="G2551" t="s">
        <v>9422</v>
      </c>
      <c r="H2551" t="s">
        <v>30</v>
      </c>
      <c r="I2551" t="s">
        <v>27</v>
      </c>
      <c r="J2551">
        <v>8</v>
      </c>
      <c r="K2551">
        <v>8</v>
      </c>
      <c r="L2551">
        <v>20211</v>
      </c>
      <c r="M2551">
        <v>1</v>
      </c>
      <c r="N2551" t="s">
        <v>36</v>
      </c>
      <c r="O2551">
        <v>2731</v>
      </c>
      <c r="P2551" t="s">
        <v>30</v>
      </c>
      <c r="Q2551" t="s">
        <v>35</v>
      </c>
      <c r="R2551" t="s">
        <v>36</v>
      </c>
      <c r="S2551">
        <v>1</v>
      </c>
      <c r="T2551">
        <v>0</v>
      </c>
      <c r="U2551">
        <v>0</v>
      </c>
      <c r="V2551" t="s">
        <v>35</v>
      </c>
      <c r="W2551">
        <v>0</v>
      </c>
      <c r="X2551">
        <v>13916340</v>
      </c>
      <c r="Y2551" t="str">
        <f t="shared" si="39"/>
        <v>1. &lt;= 1 Year</v>
      </c>
      <c r="Z2551" t="str">
        <f t="shared" si="39"/>
        <v>1. &lt;= 1 Year</v>
      </c>
    </row>
    <row r="2552" spans="1:26" x14ac:dyDescent="0.25">
      <c r="A2552">
        <v>162885546</v>
      </c>
      <c r="B2552" t="s">
        <v>530</v>
      </c>
      <c r="C2552" t="s">
        <v>1557</v>
      </c>
      <c r="D2552" t="s">
        <v>81</v>
      </c>
      <c r="E2552">
        <v>12</v>
      </c>
      <c r="F2552" t="s">
        <v>37</v>
      </c>
      <c r="G2552" t="s">
        <v>1600</v>
      </c>
      <c r="H2552" t="s">
        <v>30</v>
      </c>
      <c r="I2552" t="s">
        <v>27</v>
      </c>
      <c r="J2552">
        <v>990</v>
      </c>
      <c r="K2552">
        <v>990</v>
      </c>
      <c r="L2552">
        <v>0</v>
      </c>
      <c r="M2552">
        <v>0</v>
      </c>
      <c r="N2552" t="s">
        <v>35</v>
      </c>
      <c r="O2552">
        <v>0</v>
      </c>
      <c r="P2552" t="s">
        <v>30</v>
      </c>
      <c r="Q2552" t="s">
        <v>35</v>
      </c>
      <c r="R2552" t="s">
        <v>35</v>
      </c>
      <c r="S2552">
        <v>0</v>
      </c>
      <c r="T2552">
        <v>0</v>
      </c>
      <c r="U2552">
        <v>0</v>
      </c>
      <c r="V2552" t="s">
        <v>35</v>
      </c>
      <c r="W2552">
        <v>0</v>
      </c>
      <c r="X2552">
        <v>15220489</v>
      </c>
      <c r="Y2552" t="str">
        <f t="shared" si="39"/>
        <v>4. 2-3 Year</v>
      </c>
      <c r="Z2552" t="str">
        <f t="shared" si="39"/>
        <v>4. 2-3 Year</v>
      </c>
    </row>
    <row r="2553" spans="1:26" x14ac:dyDescent="0.25">
      <c r="A2553">
        <v>163873753</v>
      </c>
      <c r="B2553" t="s">
        <v>328</v>
      </c>
      <c r="C2553" t="s">
        <v>5398</v>
      </c>
      <c r="D2553" t="s">
        <v>81</v>
      </c>
      <c r="E2553">
        <v>12</v>
      </c>
      <c r="F2553" t="s">
        <v>37</v>
      </c>
      <c r="G2553" t="s">
        <v>3403</v>
      </c>
      <c r="H2553" t="s">
        <v>30</v>
      </c>
      <c r="I2553" t="s">
        <v>27</v>
      </c>
      <c r="J2553">
        <v>451</v>
      </c>
      <c r="K2553">
        <v>409</v>
      </c>
      <c r="L2553">
        <v>20211</v>
      </c>
      <c r="M2553">
        <v>1</v>
      </c>
      <c r="N2553" t="s">
        <v>36</v>
      </c>
      <c r="O2553">
        <v>2031</v>
      </c>
      <c r="P2553">
        <v>20201020</v>
      </c>
      <c r="Q2553" t="s">
        <v>36</v>
      </c>
      <c r="R2553" t="s">
        <v>36</v>
      </c>
      <c r="S2553">
        <v>1</v>
      </c>
      <c r="T2553">
        <v>0</v>
      </c>
      <c r="U2553">
        <v>0</v>
      </c>
      <c r="V2553" t="s">
        <v>35</v>
      </c>
      <c r="W2553">
        <v>0</v>
      </c>
      <c r="X2553">
        <v>14020832</v>
      </c>
      <c r="Y2553" t="str">
        <f t="shared" si="39"/>
        <v>2.  1-1.5 Years</v>
      </c>
      <c r="Z2553" t="str">
        <f t="shared" si="39"/>
        <v>2.  1-1.5 Years</v>
      </c>
    </row>
    <row r="2554" spans="1:26" x14ac:dyDescent="0.25">
      <c r="A2554">
        <v>164336807</v>
      </c>
      <c r="B2554" t="s">
        <v>9673</v>
      </c>
      <c r="C2554" t="s">
        <v>2019</v>
      </c>
      <c r="D2554" t="s">
        <v>89</v>
      </c>
      <c r="E2554">
        <v>12</v>
      </c>
      <c r="F2554" t="s">
        <v>6</v>
      </c>
      <c r="G2554" t="s">
        <v>6895</v>
      </c>
      <c r="H2554" t="s">
        <v>30</v>
      </c>
      <c r="I2554" t="s">
        <v>27</v>
      </c>
      <c r="J2554">
        <v>58</v>
      </c>
      <c r="K2554">
        <v>58</v>
      </c>
      <c r="L2554">
        <v>20211</v>
      </c>
      <c r="M2554">
        <v>1</v>
      </c>
      <c r="N2554" t="s">
        <v>36</v>
      </c>
      <c r="O2554">
        <v>13283</v>
      </c>
      <c r="P2554">
        <v>20210405</v>
      </c>
      <c r="Q2554" t="s">
        <v>36</v>
      </c>
      <c r="R2554" t="s">
        <v>35</v>
      </c>
      <c r="S2554">
        <v>0</v>
      </c>
      <c r="T2554">
        <v>20212</v>
      </c>
      <c r="U2554">
        <v>1</v>
      </c>
      <c r="V2554" t="s">
        <v>36</v>
      </c>
      <c r="W2554">
        <v>15633.4</v>
      </c>
      <c r="X2554">
        <v>16019587</v>
      </c>
      <c r="Y2554" t="str">
        <f t="shared" si="39"/>
        <v>1. &lt;= 1 Year</v>
      </c>
      <c r="Z2554" t="str">
        <f t="shared" si="39"/>
        <v>1. &lt;= 1 Year</v>
      </c>
    </row>
    <row r="2555" spans="1:26" x14ac:dyDescent="0.25">
      <c r="A2555">
        <v>163961062</v>
      </c>
      <c r="B2555" t="s">
        <v>1118</v>
      </c>
      <c r="C2555" t="s">
        <v>5399</v>
      </c>
      <c r="D2555" t="s">
        <v>81</v>
      </c>
      <c r="E2555">
        <v>12</v>
      </c>
      <c r="F2555" t="s">
        <v>5</v>
      </c>
      <c r="G2555" t="s">
        <v>8881</v>
      </c>
      <c r="H2555" t="s">
        <v>30</v>
      </c>
      <c r="I2555" t="s">
        <v>27</v>
      </c>
      <c r="J2555">
        <v>420</v>
      </c>
      <c r="K2555">
        <v>342</v>
      </c>
      <c r="L2555">
        <v>20211</v>
      </c>
      <c r="M2555">
        <v>1</v>
      </c>
      <c r="N2555" t="s">
        <v>36</v>
      </c>
      <c r="O2555">
        <v>4485</v>
      </c>
      <c r="P2555">
        <v>20191118</v>
      </c>
      <c r="Q2555" t="s">
        <v>36</v>
      </c>
      <c r="R2555" t="s">
        <v>36</v>
      </c>
      <c r="S2555">
        <v>1</v>
      </c>
      <c r="T2555">
        <v>0</v>
      </c>
      <c r="U2555">
        <v>0</v>
      </c>
      <c r="V2555" t="s">
        <v>35</v>
      </c>
      <c r="W2555">
        <v>0</v>
      </c>
      <c r="X2555">
        <v>7554597</v>
      </c>
      <c r="Y2555" t="str">
        <f t="shared" si="39"/>
        <v>2.  1-1.5 Years</v>
      </c>
      <c r="Z2555" t="str">
        <f t="shared" si="39"/>
        <v>1. &lt;= 1 Year</v>
      </c>
    </row>
    <row r="2556" spans="1:26" x14ac:dyDescent="0.25">
      <c r="A2556">
        <v>164329647</v>
      </c>
      <c r="B2556" t="s">
        <v>1973</v>
      </c>
      <c r="C2556" t="s">
        <v>7720</v>
      </c>
      <c r="D2556" t="s">
        <v>89</v>
      </c>
      <c r="E2556">
        <v>12</v>
      </c>
      <c r="F2556" t="s">
        <v>6</v>
      </c>
      <c r="G2556" t="s">
        <v>1511</v>
      </c>
      <c r="H2556" t="s">
        <v>30</v>
      </c>
      <c r="I2556" t="s">
        <v>27</v>
      </c>
      <c r="J2556">
        <v>45</v>
      </c>
      <c r="K2556">
        <v>45</v>
      </c>
      <c r="L2556">
        <v>20211</v>
      </c>
      <c r="M2556">
        <v>1</v>
      </c>
      <c r="N2556" t="s">
        <v>36</v>
      </c>
      <c r="O2556">
        <v>3330</v>
      </c>
      <c r="P2556">
        <v>20200804</v>
      </c>
      <c r="Q2556" t="s">
        <v>36</v>
      </c>
      <c r="R2556" t="s">
        <v>35</v>
      </c>
      <c r="S2556">
        <v>0</v>
      </c>
      <c r="T2556">
        <v>0</v>
      </c>
      <c r="U2556">
        <v>0</v>
      </c>
      <c r="V2556" t="s">
        <v>35</v>
      </c>
      <c r="W2556">
        <v>0</v>
      </c>
      <c r="X2556">
        <v>15993095</v>
      </c>
      <c r="Y2556" t="str">
        <f t="shared" si="39"/>
        <v>1. &lt;= 1 Year</v>
      </c>
      <c r="Z2556" t="str">
        <f t="shared" si="39"/>
        <v>1. &lt;= 1 Year</v>
      </c>
    </row>
    <row r="2557" spans="1:26" x14ac:dyDescent="0.25">
      <c r="A2557">
        <v>164121494</v>
      </c>
      <c r="B2557" t="s">
        <v>5025</v>
      </c>
      <c r="C2557" t="s">
        <v>9674</v>
      </c>
      <c r="D2557" t="s">
        <v>3897</v>
      </c>
      <c r="E2557">
        <v>12</v>
      </c>
      <c r="F2557" t="s">
        <v>37</v>
      </c>
      <c r="G2557" t="s">
        <v>1600</v>
      </c>
      <c r="H2557" t="s">
        <v>30</v>
      </c>
      <c r="I2557" t="s">
        <v>27</v>
      </c>
      <c r="J2557">
        <v>237</v>
      </c>
      <c r="K2557">
        <v>212</v>
      </c>
      <c r="L2557">
        <v>0</v>
      </c>
      <c r="M2557">
        <v>0</v>
      </c>
      <c r="N2557" t="s">
        <v>35</v>
      </c>
      <c r="O2557">
        <v>0</v>
      </c>
      <c r="P2557" t="s">
        <v>30</v>
      </c>
      <c r="Q2557" t="s">
        <v>35</v>
      </c>
      <c r="R2557" t="s">
        <v>35</v>
      </c>
      <c r="S2557">
        <v>0</v>
      </c>
      <c r="T2557">
        <v>0</v>
      </c>
      <c r="U2557">
        <v>0</v>
      </c>
      <c r="V2557" t="s">
        <v>35</v>
      </c>
      <c r="W2557">
        <v>0</v>
      </c>
      <c r="X2557">
        <v>15956633</v>
      </c>
      <c r="Y2557" t="str">
        <f t="shared" si="39"/>
        <v>1. &lt;= 1 Year</v>
      </c>
      <c r="Z2557" t="str">
        <f t="shared" si="39"/>
        <v>1. &lt;= 1 Year</v>
      </c>
    </row>
    <row r="2558" spans="1:26" x14ac:dyDescent="0.25">
      <c r="A2558">
        <v>164185148</v>
      </c>
      <c r="B2558" t="s">
        <v>7242</v>
      </c>
      <c r="C2558" t="s">
        <v>7243</v>
      </c>
      <c r="D2558" t="s">
        <v>81</v>
      </c>
      <c r="E2558">
        <v>12</v>
      </c>
      <c r="F2558" t="s">
        <v>37</v>
      </c>
      <c r="G2558" t="s">
        <v>3403</v>
      </c>
      <c r="H2558" t="s">
        <v>30</v>
      </c>
      <c r="I2558" t="s">
        <v>27</v>
      </c>
      <c r="J2558">
        <v>219</v>
      </c>
      <c r="K2558">
        <v>204</v>
      </c>
      <c r="L2558">
        <v>20211</v>
      </c>
      <c r="M2558">
        <v>1</v>
      </c>
      <c r="N2558" t="s">
        <v>36</v>
      </c>
      <c r="O2558">
        <v>3919</v>
      </c>
      <c r="P2558" t="s">
        <v>30</v>
      </c>
      <c r="Q2558" t="s">
        <v>35</v>
      </c>
      <c r="R2558" t="s">
        <v>36</v>
      </c>
      <c r="S2558">
        <v>1</v>
      </c>
      <c r="T2558">
        <v>20212</v>
      </c>
      <c r="U2558">
        <v>1</v>
      </c>
      <c r="V2558" t="s">
        <v>36</v>
      </c>
      <c r="W2558">
        <v>970.88</v>
      </c>
      <c r="X2558">
        <v>15969318</v>
      </c>
      <c r="Y2558" t="str">
        <f t="shared" si="39"/>
        <v>1. &lt;= 1 Year</v>
      </c>
      <c r="Z2558" t="str">
        <f t="shared" si="39"/>
        <v>1. &lt;= 1 Year</v>
      </c>
    </row>
    <row r="2559" spans="1:26" x14ac:dyDescent="0.25">
      <c r="A2559">
        <v>164171795</v>
      </c>
      <c r="B2559" t="s">
        <v>3762</v>
      </c>
      <c r="C2559" t="s">
        <v>6909</v>
      </c>
      <c r="D2559" t="s">
        <v>81</v>
      </c>
      <c r="E2559">
        <v>12</v>
      </c>
      <c r="F2559" t="s">
        <v>38</v>
      </c>
      <c r="G2559" t="s">
        <v>7203</v>
      </c>
      <c r="H2559" t="s">
        <v>30</v>
      </c>
      <c r="I2559" t="s">
        <v>27</v>
      </c>
      <c r="J2559">
        <v>231</v>
      </c>
      <c r="K2559">
        <v>231</v>
      </c>
      <c r="L2559">
        <v>0</v>
      </c>
      <c r="M2559">
        <v>0</v>
      </c>
      <c r="N2559" t="s">
        <v>35</v>
      </c>
      <c r="O2559">
        <v>0</v>
      </c>
      <c r="P2559" t="s">
        <v>30</v>
      </c>
      <c r="Q2559" t="s">
        <v>35</v>
      </c>
      <c r="R2559" t="s">
        <v>36</v>
      </c>
      <c r="S2559">
        <v>1</v>
      </c>
      <c r="T2559">
        <v>0</v>
      </c>
      <c r="U2559">
        <v>0</v>
      </c>
      <c r="V2559" t="s">
        <v>35</v>
      </c>
      <c r="W2559">
        <v>0</v>
      </c>
      <c r="X2559">
        <v>11924835</v>
      </c>
      <c r="Y2559" t="str">
        <f t="shared" si="39"/>
        <v>1. &lt;= 1 Year</v>
      </c>
      <c r="Z2559" t="str">
        <f t="shared" si="39"/>
        <v>1. &lt;= 1 Year</v>
      </c>
    </row>
    <row r="2560" spans="1:26" x14ac:dyDescent="0.25">
      <c r="A2560">
        <v>164165834</v>
      </c>
      <c r="B2560" t="s">
        <v>756</v>
      </c>
      <c r="C2560" t="s">
        <v>6910</v>
      </c>
      <c r="D2560" t="s">
        <v>4559</v>
      </c>
      <c r="E2560">
        <v>12</v>
      </c>
      <c r="F2560" t="s">
        <v>38</v>
      </c>
      <c r="G2560" t="s">
        <v>1511</v>
      </c>
      <c r="H2560" t="s">
        <v>30</v>
      </c>
      <c r="I2560" t="s">
        <v>27</v>
      </c>
      <c r="J2560">
        <v>237</v>
      </c>
      <c r="K2560">
        <v>230</v>
      </c>
      <c r="L2560">
        <v>0</v>
      </c>
      <c r="M2560">
        <v>0</v>
      </c>
      <c r="N2560" t="s">
        <v>35</v>
      </c>
      <c r="O2560">
        <v>0</v>
      </c>
      <c r="P2560">
        <v>20190701</v>
      </c>
      <c r="Q2560" t="s">
        <v>36</v>
      </c>
      <c r="R2560" t="s">
        <v>36</v>
      </c>
      <c r="S2560">
        <v>1</v>
      </c>
      <c r="T2560">
        <v>0</v>
      </c>
      <c r="U2560">
        <v>0</v>
      </c>
      <c r="V2560" t="s">
        <v>35</v>
      </c>
      <c r="W2560">
        <v>0</v>
      </c>
      <c r="X2560">
        <v>15156300</v>
      </c>
      <c r="Y2560" t="str">
        <f t="shared" si="39"/>
        <v>1. &lt;= 1 Year</v>
      </c>
      <c r="Z2560" t="str">
        <f t="shared" si="39"/>
        <v>1. &lt;= 1 Year</v>
      </c>
    </row>
    <row r="2561" spans="1:26" x14ac:dyDescent="0.25">
      <c r="A2561">
        <v>164227865</v>
      </c>
      <c r="B2561" t="s">
        <v>2439</v>
      </c>
      <c r="C2561" t="s">
        <v>7244</v>
      </c>
      <c r="D2561" t="s">
        <v>89</v>
      </c>
      <c r="E2561">
        <v>12</v>
      </c>
      <c r="F2561" t="s">
        <v>5</v>
      </c>
      <c r="G2561" t="s">
        <v>1492</v>
      </c>
      <c r="H2561" t="s">
        <v>30</v>
      </c>
      <c r="I2561" t="s">
        <v>27</v>
      </c>
      <c r="J2561">
        <v>185</v>
      </c>
      <c r="K2561">
        <v>185</v>
      </c>
      <c r="L2561">
        <v>20211</v>
      </c>
      <c r="M2561">
        <v>1</v>
      </c>
      <c r="N2561" t="s">
        <v>36</v>
      </c>
      <c r="O2561">
        <v>1700</v>
      </c>
      <c r="P2561">
        <v>20210222</v>
      </c>
      <c r="Q2561" t="s">
        <v>36</v>
      </c>
      <c r="R2561" t="s">
        <v>36</v>
      </c>
      <c r="S2561">
        <v>1</v>
      </c>
      <c r="T2561">
        <v>0</v>
      </c>
      <c r="U2561">
        <v>0</v>
      </c>
      <c r="V2561" t="s">
        <v>35</v>
      </c>
      <c r="W2561">
        <v>0</v>
      </c>
      <c r="X2561">
        <v>15276537</v>
      </c>
      <c r="Y2561" t="str">
        <f t="shared" ref="Y2561:Z2624" si="40">IF(J2561&lt;=364,"1. &lt;= 1 Year",IF(J2561&lt;=546,"2.  1-1.5 Years",IF(J2561&lt;=729,"3.  1.5 to 2 Year",IF(J2561&lt;=1459,"4. 2-3 Year",IF(J2561&lt;=1824,"5. 3-4 Year",IF(J2561&lt;=2189,"6. 4-5 Year",IF(J2561&gt;=2190,"7. &gt;= 6 Year","N/A")))))))</f>
        <v>1. &lt;= 1 Year</v>
      </c>
      <c r="Z2561" t="str">
        <f t="shared" si="40"/>
        <v>1. &lt;= 1 Year</v>
      </c>
    </row>
    <row r="2562" spans="1:26" x14ac:dyDescent="0.25">
      <c r="A2562">
        <v>163241775</v>
      </c>
      <c r="B2562" t="s">
        <v>1842</v>
      </c>
      <c r="C2562" t="s">
        <v>1251</v>
      </c>
      <c r="D2562" t="s">
        <v>4559</v>
      </c>
      <c r="E2562">
        <v>12</v>
      </c>
      <c r="F2562" t="s">
        <v>6</v>
      </c>
      <c r="G2562" t="s">
        <v>1499</v>
      </c>
      <c r="H2562" t="s">
        <v>30</v>
      </c>
      <c r="I2562" t="s">
        <v>27</v>
      </c>
      <c r="J2562">
        <v>721</v>
      </c>
      <c r="K2562">
        <v>56</v>
      </c>
      <c r="L2562">
        <v>20211</v>
      </c>
      <c r="M2562">
        <v>1</v>
      </c>
      <c r="N2562" t="s">
        <v>36</v>
      </c>
      <c r="O2562">
        <v>11819</v>
      </c>
      <c r="P2562">
        <v>20190401</v>
      </c>
      <c r="Q2562" t="s">
        <v>36</v>
      </c>
      <c r="R2562" t="s">
        <v>35</v>
      </c>
      <c r="S2562">
        <v>0</v>
      </c>
      <c r="T2562">
        <v>20212</v>
      </c>
      <c r="U2562">
        <v>1</v>
      </c>
      <c r="V2562" t="s">
        <v>36</v>
      </c>
      <c r="W2562">
        <v>13738.28</v>
      </c>
      <c r="X2562">
        <v>15355938</v>
      </c>
      <c r="Y2562" t="str">
        <f t="shared" si="40"/>
        <v>3.  1.5 to 2 Year</v>
      </c>
      <c r="Z2562" t="str">
        <f t="shared" si="40"/>
        <v>1. &lt;= 1 Year</v>
      </c>
    </row>
    <row r="2563" spans="1:26" x14ac:dyDescent="0.25">
      <c r="A2563">
        <v>164350998</v>
      </c>
      <c r="B2563" t="s">
        <v>9675</v>
      </c>
      <c r="C2563" t="s">
        <v>8693</v>
      </c>
      <c r="D2563" t="s">
        <v>4559</v>
      </c>
      <c r="E2563">
        <v>12</v>
      </c>
      <c r="F2563" t="s">
        <v>38</v>
      </c>
      <c r="G2563" t="s">
        <v>3092</v>
      </c>
      <c r="H2563" t="s">
        <v>30</v>
      </c>
      <c r="I2563" t="s">
        <v>27</v>
      </c>
      <c r="J2563">
        <v>41</v>
      </c>
      <c r="K2563">
        <v>41</v>
      </c>
      <c r="L2563">
        <v>0</v>
      </c>
      <c r="M2563">
        <v>0</v>
      </c>
      <c r="N2563" t="s">
        <v>35</v>
      </c>
      <c r="O2563">
        <v>0</v>
      </c>
      <c r="P2563" t="s">
        <v>30</v>
      </c>
      <c r="Q2563" t="s">
        <v>35</v>
      </c>
      <c r="R2563" t="s">
        <v>36</v>
      </c>
      <c r="S2563">
        <v>1</v>
      </c>
      <c r="T2563">
        <v>0</v>
      </c>
      <c r="U2563">
        <v>0</v>
      </c>
      <c r="V2563" t="s">
        <v>35</v>
      </c>
      <c r="W2563">
        <v>0</v>
      </c>
      <c r="X2563">
        <v>13482951</v>
      </c>
      <c r="Y2563" t="str">
        <f t="shared" si="40"/>
        <v>1. &lt;= 1 Year</v>
      </c>
      <c r="Z2563" t="str">
        <f t="shared" si="40"/>
        <v>1. &lt;= 1 Year</v>
      </c>
    </row>
    <row r="2564" spans="1:26" x14ac:dyDescent="0.25">
      <c r="A2564">
        <v>163478580</v>
      </c>
      <c r="B2564" t="s">
        <v>5009</v>
      </c>
      <c r="C2564" t="s">
        <v>1366</v>
      </c>
      <c r="D2564" t="s">
        <v>4559</v>
      </c>
      <c r="E2564">
        <v>12</v>
      </c>
      <c r="F2564" t="s">
        <v>37</v>
      </c>
      <c r="G2564" t="s">
        <v>1495</v>
      </c>
      <c r="H2564" t="s">
        <v>30</v>
      </c>
      <c r="I2564" t="s">
        <v>27</v>
      </c>
      <c r="J2564">
        <v>528</v>
      </c>
      <c r="K2564">
        <v>528</v>
      </c>
      <c r="L2564">
        <v>20211</v>
      </c>
      <c r="M2564">
        <v>1</v>
      </c>
      <c r="N2564" t="s">
        <v>36</v>
      </c>
      <c r="O2564">
        <v>3015</v>
      </c>
      <c r="P2564">
        <v>20191205</v>
      </c>
      <c r="Q2564" t="s">
        <v>36</v>
      </c>
      <c r="R2564" t="s">
        <v>35</v>
      </c>
      <c r="S2564">
        <v>0</v>
      </c>
      <c r="T2564">
        <v>0</v>
      </c>
      <c r="U2564">
        <v>0</v>
      </c>
      <c r="V2564" t="s">
        <v>35</v>
      </c>
      <c r="W2564">
        <v>0</v>
      </c>
      <c r="X2564">
        <v>15468083</v>
      </c>
      <c r="Y2564" t="str">
        <f t="shared" si="40"/>
        <v>2.  1-1.5 Years</v>
      </c>
      <c r="Z2564" t="str">
        <f t="shared" si="40"/>
        <v>2.  1-1.5 Years</v>
      </c>
    </row>
    <row r="2565" spans="1:26" x14ac:dyDescent="0.25">
      <c r="A2565">
        <v>162360074</v>
      </c>
      <c r="B2565" t="s">
        <v>4471</v>
      </c>
      <c r="C2565" t="s">
        <v>237</v>
      </c>
      <c r="D2565" t="s">
        <v>89</v>
      </c>
      <c r="E2565">
        <v>12</v>
      </c>
      <c r="F2565" t="s">
        <v>5</v>
      </c>
      <c r="G2565" t="s">
        <v>1499</v>
      </c>
      <c r="H2565">
        <v>3</v>
      </c>
      <c r="I2565" t="s">
        <v>28</v>
      </c>
      <c r="J2565">
        <v>1297</v>
      </c>
      <c r="K2565">
        <v>1297</v>
      </c>
      <c r="L2565">
        <v>20211</v>
      </c>
      <c r="M2565">
        <v>1</v>
      </c>
      <c r="N2565" t="s">
        <v>36</v>
      </c>
      <c r="O2565">
        <v>5472</v>
      </c>
      <c r="P2565" t="s">
        <v>30</v>
      </c>
      <c r="Q2565" t="s">
        <v>35</v>
      </c>
      <c r="R2565" t="s">
        <v>36</v>
      </c>
      <c r="S2565">
        <v>1</v>
      </c>
      <c r="T2565">
        <v>0</v>
      </c>
      <c r="U2565">
        <v>0</v>
      </c>
      <c r="V2565" t="s">
        <v>35</v>
      </c>
      <c r="W2565">
        <v>0</v>
      </c>
      <c r="X2565">
        <v>15007513</v>
      </c>
      <c r="Y2565" t="str">
        <f t="shared" si="40"/>
        <v>4. 2-3 Year</v>
      </c>
      <c r="Z2565" t="str">
        <f t="shared" si="40"/>
        <v>4. 2-3 Year</v>
      </c>
    </row>
    <row r="2566" spans="1:26" x14ac:dyDescent="0.25">
      <c r="A2566">
        <v>163411104</v>
      </c>
      <c r="B2566" t="s">
        <v>4834</v>
      </c>
      <c r="C2566" t="s">
        <v>3085</v>
      </c>
      <c r="D2566" t="s">
        <v>81</v>
      </c>
      <c r="E2566">
        <v>12</v>
      </c>
      <c r="F2566" t="s">
        <v>37</v>
      </c>
      <c r="G2566" t="s">
        <v>1545</v>
      </c>
      <c r="H2566" t="s">
        <v>30</v>
      </c>
      <c r="I2566" t="s">
        <v>27</v>
      </c>
      <c r="J2566">
        <v>554</v>
      </c>
      <c r="K2566">
        <v>553</v>
      </c>
      <c r="L2566">
        <v>0</v>
      </c>
      <c r="M2566">
        <v>0</v>
      </c>
      <c r="N2566" t="s">
        <v>35</v>
      </c>
      <c r="O2566">
        <v>0</v>
      </c>
      <c r="P2566">
        <v>20191120</v>
      </c>
      <c r="Q2566" t="s">
        <v>36</v>
      </c>
      <c r="R2566" t="s">
        <v>35</v>
      </c>
      <c r="S2566">
        <v>0</v>
      </c>
      <c r="T2566">
        <v>0</v>
      </c>
      <c r="U2566">
        <v>0</v>
      </c>
      <c r="V2566" t="s">
        <v>35</v>
      </c>
      <c r="W2566">
        <v>0</v>
      </c>
      <c r="X2566">
        <v>14400426</v>
      </c>
      <c r="Y2566" t="str">
        <f t="shared" si="40"/>
        <v>3.  1.5 to 2 Year</v>
      </c>
      <c r="Z2566" t="str">
        <f t="shared" si="40"/>
        <v>3.  1.5 to 2 Year</v>
      </c>
    </row>
    <row r="2567" spans="1:26" x14ac:dyDescent="0.25">
      <c r="A2567">
        <v>164150734</v>
      </c>
      <c r="B2567" t="s">
        <v>2276</v>
      </c>
      <c r="C2567" t="s">
        <v>852</v>
      </c>
      <c r="D2567" t="s">
        <v>4559</v>
      </c>
      <c r="E2567">
        <v>12</v>
      </c>
      <c r="F2567" t="s">
        <v>5</v>
      </c>
      <c r="G2567" t="s">
        <v>1521</v>
      </c>
      <c r="H2567" t="s">
        <v>30</v>
      </c>
      <c r="I2567" t="s">
        <v>27</v>
      </c>
      <c r="J2567">
        <v>255</v>
      </c>
      <c r="K2567">
        <v>219</v>
      </c>
      <c r="L2567">
        <v>0</v>
      </c>
      <c r="M2567">
        <v>0</v>
      </c>
      <c r="N2567" t="s">
        <v>35</v>
      </c>
      <c r="O2567">
        <v>0</v>
      </c>
      <c r="P2567">
        <v>20210314</v>
      </c>
      <c r="Q2567" t="s">
        <v>36</v>
      </c>
      <c r="R2567" t="s">
        <v>36</v>
      </c>
      <c r="S2567">
        <v>1</v>
      </c>
      <c r="T2567">
        <v>20212</v>
      </c>
      <c r="U2567">
        <v>1</v>
      </c>
      <c r="V2567" t="s">
        <v>36</v>
      </c>
      <c r="W2567">
        <v>8062.18</v>
      </c>
      <c r="X2567">
        <v>9299113</v>
      </c>
      <c r="Y2567" t="str">
        <f t="shared" si="40"/>
        <v>1. &lt;= 1 Year</v>
      </c>
      <c r="Z2567" t="str">
        <f t="shared" si="40"/>
        <v>1. &lt;= 1 Year</v>
      </c>
    </row>
    <row r="2568" spans="1:26" x14ac:dyDescent="0.25">
      <c r="A2568">
        <v>164245101</v>
      </c>
      <c r="B2568" t="s">
        <v>2112</v>
      </c>
      <c r="C2568" t="s">
        <v>1142</v>
      </c>
      <c r="D2568" t="s">
        <v>3897</v>
      </c>
      <c r="E2568">
        <v>12</v>
      </c>
      <c r="F2568" t="s">
        <v>6</v>
      </c>
      <c r="G2568" t="s">
        <v>1504</v>
      </c>
      <c r="H2568" t="s">
        <v>30</v>
      </c>
      <c r="I2568" t="s">
        <v>27</v>
      </c>
      <c r="J2568">
        <v>164</v>
      </c>
      <c r="K2568">
        <v>154</v>
      </c>
      <c r="L2568">
        <v>20211</v>
      </c>
      <c r="M2568">
        <v>1</v>
      </c>
      <c r="N2568" t="s">
        <v>36</v>
      </c>
      <c r="O2568">
        <v>3991</v>
      </c>
      <c r="P2568" t="s">
        <v>30</v>
      </c>
      <c r="Q2568" t="s">
        <v>35</v>
      </c>
      <c r="R2568" t="s">
        <v>35</v>
      </c>
      <c r="S2568">
        <v>0</v>
      </c>
      <c r="T2568">
        <v>20212</v>
      </c>
      <c r="U2568">
        <v>1</v>
      </c>
      <c r="V2568" t="s">
        <v>36</v>
      </c>
      <c r="W2568">
        <v>1828</v>
      </c>
      <c r="X2568">
        <v>15953503</v>
      </c>
      <c r="Y2568" t="str">
        <f t="shared" si="40"/>
        <v>1. &lt;= 1 Year</v>
      </c>
      <c r="Z2568" t="str">
        <f t="shared" si="40"/>
        <v>1. &lt;= 1 Year</v>
      </c>
    </row>
    <row r="2569" spans="1:26" x14ac:dyDescent="0.25">
      <c r="A2569">
        <v>162861194</v>
      </c>
      <c r="B2569" t="s">
        <v>2953</v>
      </c>
      <c r="C2569" t="s">
        <v>5907</v>
      </c>
      <c r="D2569" t="s">
        <v>81</v>
      </c>
      <c r="E2569">
        <v>12</v>
      </c>
      <c r="F2569" t="s">
        <v>37</v>
      </c>
      <c r="G2569" t="s">
        <v>4185</v>
      </c>
      <c r="H2569" t="s">
        <v>30</v>
      </c>
      <c r="I2569" t="s">
        <v>27</v>
      </c>
      <c r="J2569">
        <v>1008</v>
      </c>
      <c r="K2569">
        <v>127</v>
      </c>
      <c r="L2569">
        <v>20211</v>
      </c>
      <c r="M2569">
        <v>1</v>
      </c>
      <c r="N2569" t="s">
        <v>36</v>
      </c>
      <c r="O2569">
        <v>525</v>
      </c>
      <c r="P2569">
        <v>20190514</v>
      </c>
      <c r="Q2569" t="s">
        <v>36</v>
      </c>
      <c r="R2569" t="s">
        <v>36</v>
      </c>
      <c r="S2569">
        <v>1</v>
      </c>
      <c r="T2569">
        <v>20212</v>
      </c>
      <c r="U2569">
        <v>1</v>
      </c>
      <c r="V2569" t="s">
        <v>36</v>
      </c>
      <c r="W2569">
        <v>1794</v>
      </c>
      <c r="X2569">
        <v>12983876</v>
      </c>
      <c r="Y2569" t="str">
        <f t="shared" si="40"/>
        <v>4. 2-3 Year</v>
      </c>
      <c r="Z2569" t="str">
        <f t="shared" si="40"/>
        <v>1. &lt;= 1 Year</v>
      </c>
    </row>
    <row r="2570" spans="1:26" x14ac:dyDescent="0.25">
      <c r="A2570">
        <v>163077167</v>
      </c>
      <c r="B2570" t="s">
        <v>1119</v>
      </c>
      <c r="C2570" t="s">
        <v>3828</v>
      </c>
      <c r="D2570" t="s">
        <v>125</v>
      </c>
      <c r="E2570">
        <v>12</v>
      </c>
      <c r="F2570" t="s">
        <v>6</v>
      </c>
      <c r="G2570" t="s">
        <v>1500</v>
      </c>
      <c r="H2570" t="s">
        <v>30</v>
      </c>
      <c r="I2570" t="s">
        <v>27</v>
      </c>
      <c r="J2570">
        <v>846</v>
      </c>
      <c r="K2570">
        <v>846</v>
      </c>
      <c r="L2570">
        <v>20211</v>
      </c>
      <c r="M2570">
        <v>1</v>
      </c>
      <c r="N2570" t="s">
        <v>36</v>
      </c>
      <c r="O2570">
        <v>7149</v>
      </c>
      <c r="P2570" t="s">
        <v>30</v>
      </c>
      <c r="Q2570" t="s">
        <v>35</v>
      </c>
      <c r="R2570" t="s">
        <v>35</v>
      </c>
      <c r="S2570">
        <v>0</v>
      </c>
      <c r="T2570">
        <v>20212</v>
      </c>
      <c r="U2570">
        <v>1</v>
      </c>
      <c r="V2570" t="s">
        <v>36</v>
      </c>
      <c r="W2570">
        <v>866.04</v>
      </c>
      <c r="X2570">
        <v>15255210</v>
      </c>
      <c r="Y2570" t="str">
        <f t="shared" si="40"/>
        <v>4. 2-3 Year</v>
      </c>
      <c r="Z2570" t="str">
        <f t="shared" si="40"/>
        <v>4. 2-3 Year</v>
      </c>
    </row>
    <row r="2571" spans="1:26" x14ac:dyDescent="0.25">
      <c r="A2571">
        <v>164220468</v>
      </c>
      <c r="B2571" t="s">
        <v>1119</v>
      </c>
      <c r="C2571" t="s">
        <v>270</v>
      </c>
      <c r="D2571" t="s">
        <v>89</v>
      </c>
      <c r="E2571">
        <v>12</v>
      </c>
      <c r="F2571" t="s">
        <v>37</v>
      </c>
      <c r="G2571" t="s">
        <v>1545</v>
      </c>
      <c r="H2571" t="s">
        <v>30</v>
      </c>
      <c r="I2571" t="s">
        <v>27</v>
      </c>
      <c r="J2571">
        <v>197</v>
      </c>
      <c r="K2571">
        <v>156</v>
      </c>
      <c r="L2571">
        <v>20211</v>
      </c>
      <c r="M2571">
        <v>1</v>
      </c>
      <c r="N2571" t="s">
        <v>36</v>
      </c>
      <c r="O2571">
        <v>34</v>
      </c>
      <c r="P2571">
        <v>20210514</v>
      </c>
      <c r="Q2571" t="s">
        <v>36</v>
      </c>
      <c r="R2571" t="s">
        <v>36</v>
      </c>
      <c r="S2571">
        <v>1</v>
      </c>
      <c r="T2571">
        <v>20212</v>
      </c>
      <c r="U2571">
        <v>1</v>
      </c>
      <c r="V2571" t="s">
        <v>36</v>
      </c>
      <c r="W2571">
        <v>461.8</v>
      </c>
      <c r="X2571">
        <v>15860733</v>
      </c>
      <c r="Y2571" t="str">
        <f t="shared" si="40"/>
        <v>1. &lt;= 1 Year</v>
      </c>
      <c r="Z2571" t="str">
        <f t="shared" si="40"/>
        <v>1. &lt;= 1 Year</v>
      </c>
    </row>
    <row r="2572" spans="1:26" x14ac:dyDescent="0.25">
      <c r="A2572">
        <v>164350411</v>
      </c>
      <c r="B2572" t="s">
        <v>824</v>
      </c>
      <c r="C2572" t="s">
        <v>833</v>
      </c>
      <c r="D2572" t="s">
        <v>83</v>
      </c>
      <c r="E2572">
        <v>12</v>
      </c>
      <c r="F2572" t="s">
        <v>6</v>
      </c>
      <c r="G2572" t="s">
        <v>9532</v>
      </c>
      <c r="H2572" t="s">
        <v>30</v>
      </c>
      <c r="I2572" t="s">
        <v>27</v>
      </c>
      <c r="J2572">
        <v>38</v>
      </c>
      <c r="K2572">
        <v>31</v>
      </c>
      <c r="L2572">
        <v>0</v>
      </c>
      <c r="M2572">
        <v>0</v>
      </c>
      <c r="N2572" t="s">
        <v>35</v>
      </c>
      <c r="O2572">
        <v>0</v>
      </c>
      <c r="P2572" t="s">
        <v>30</v>
      </c>
      <c r="Q2572" t="s">
        <v>35</v>
      </c>
      <c r="R2572" t="s">
        <v>35</v>
      </c>
      <c r="S2572">
        <v>0</v>
      </c>
      <c r="T2572">
        <v>0</v>
      </c>
      <c r="U2572">
        <v>0</v>
      </c>
      <c r="V2572" t="s">
        <v>35</v>
      </c>
      <c r="W2572">
        <v>0</v>
      </c>
      <c r="X2572">
        <v>16039879</v>
      </c>
      <c r="Y2572" t="str">
        <f t="shared" si="40"/>
        <v>1. &lt;= 1 Year</v>
      </c>
      <c r="Z2572" t="str">
        <f t="shared" si="40"/>
        <v>1. &lt;= 1 Year</v>
      </c>
    </row>
    <row r="2573" spans="1:26" x14ac:dyDescent="0.25">
      <c r="A2573">
        <v>163253859</v>
      </c>
      <c r="B2573" t="s">
        <v>1288</v>
      </c>
      <c r="C2573" t="s">
        <v>4349</v>
      </c>
      <c r="D2573" t="s">
        <v>89</v>
      </c>
      <c r="E2573">
        <v>12</v>
      </c>
      <c r="F2573" t="s">
        <v>37</v>
      </c>
      <c r="G2573" t="s">
        <v>1545</v>
      </c>
      <c r="H2573" t="s">
        <v>30</v>
      </c>
      <c r="I2573" t="s">
        <v>27</v>
      </c>
      <c r="J2573">
        <v>702</v>
      </c>
      <c r="K2573">
        <v>702</v>
      </c>
      <c r="L2573">
        <v>0</v>
      </c>
      <c r="M2573">
        <v>0</v>
      </c>
      <c r="N2573" t="s">
        <v>35</v>
      </c>
      <c r="O2573">
        <v>0</v>
      </c>
      <c r="P2573" t="s">
        <v>30</v>
      </c>
      <c r="Q2573" t="s">
        <v>35</v>
      </c>
      <c r="R2573" t="s">
        <v>35</v>
      </c>
      <c r="S2573">
        <v>0</v>
      </c>
      <c r="T2573">
        <v>0</v>
      </c>
      <c r="U2573">
        <v>0</v>
      </c>
      <c r="V2573" t="s">
        <v>35</v>
      </c>
      <c r="W2573">
        <v>0</v>
      </c>
      <c r="X2573">
        <v>15232551</v>
      </c>
      <c r="Y2573" t="str">
        <f t="shared" si="40"/>
        <v>3.  1.5 to 2 Year</v>
      </c>
      <c r="Z2573" t="str">
        <f t="shared" si="40"/>
        <v>3.  1.5 to 2 Year</v>
      </c>
    </row>
    <row r="2574" spans="1:26" x14ac:dyDescent="0.25">
      <c r="A2574">
        <v>164345151</v>
      </c>
      <c r="B2574" t="s">
        <v>9676</v>
      </c>
      <c r="C2574" t="s">
        <v>5156</v>
      </c>
      <c r="D2574" t="s">
        <v>83</v>
      </c>
      <c r="E2574">
        <v>12</v>
      </c>
      <c r="F2574" t="s">
        <v>37</v>
      </c>
      <c r="G2574" t="s">
        <v>1515</v>
      </c>
      <c r="H2574" t="s">
        <v>30</v>
      </c>
      <c r="I2574" t="s">
        <v>27</v>
      </c>
      <c r="J2574">
        <v>49</v>
      </c>
      <c r="K2574">
        <v>41</v>
      </c>
      <c r="L2574">
        <v>0</v>
      </c>
      <c r="M2574">
        <v>0</v>
      </c>
      <c r="N2574" t="s">
        <v>35</v>
      </c>
      <c r="O2574">
        <v>0</v>
      </c>
      <c r="P2574" t="s">
        <v>30</v>
      </c>
      <c r="Q2574" t="s">
        <v>35</v>
      </c>
      <c r="R2574" t="s">
        <v>35</v>
      </c>
      <c r="S2574">
        <v>0</v>
      </c>
      <c r="T2574">
        <v>0</v>
      </c>
      <c r="U2574">
        <v>0</v>
      </c>
      <c r="V2574" t="s">
        <v>35</v>
      </c>
      <c r="W2574">
        <v>0</v>
      </c>
      <c r="X2574">
        <v>16018266</v>
      </c>
      <c r="Y2574" t="str">
        <f t="shared" si="40"/>
        <v>1. &lt;= 1 Year</v>
      </c>
      <c r="Z2574" t="str">
        <f t="shared" si="40"/>
        <v>1. &lt;= 1 Year</v>
      </c>
    </row>
    <row r="2575" spans="1:26" x14ac:dyDescent="0.25">
      <c r="A2575">
        <v>164180064</v>
      </c>
      <c r="B2575" t="s">
        <v>1846</v>
      </c>
      <c r="C2575" t="s">
        <v>651</v>
      </c>
      <c r="D2575" t="s">
        <v>4559</v>
      </c>
      <c r="E2575">
        <v>12</v>
      </c>
      <c r="F2575" t="s">
        <v>6</v>
      </c>
      <c r="G2575" t="s">
        <v>1502</v>
      </c>
      <c r="H2575" t="s">
        <v>30</v>
      </c>
      <c r="I2575" t="s">
        <v>27</v>
      </c>
      <c r="J2575">
        <v>223</v>
      </c>
      <c r="K2575">
        <v>223</v>
      </c>
      <c r="L2575">
        <v>20211</v>
      </c>
      <c r="M2575">
        <v>1</v>
      </c>
      <c r="N2575" t="s">
        <v>36</v>
      </c>
      <c r="O2575">
        <v>3236</v>
      </c>
      <c r="P2575" t="s">
        <v>30</v>
      </c>
      <c r="Q2575" t="s">
        <v>35</v>
      </c>
      <c r="R2575" t="s">
        <v>35</v>
      </c>
      <c r="S2575">
        <v>0</v>
      </c>
      <c r="T2575">
        <v>0</v>
      </c>
      <c r="U2575">
        <v>0</v>
      </c>
      <c r="V2575" t="s">
        <v>35</v>
      </c>
      <c r="W2575">
        <v>0</v>
      </c>
      <c r="X2575">
        <v>15977961</v>
      </c>
      <c r="Y2575" t="str">
        <f t="shared" si="40"/>
        <v>1. &lt;= 1 Year</v>
      </c>
      <c r="Z2575" t="str">
        <f t="shared" si="40"/>
        <v>1. &lt;= 1 Year</v>
      </c>
    </row>
    <row r="2576" spans="1:26" x14ac:dyDescent="0.25">
      <c r="A2576">
        <v>164226455</v>
      </c>
      <c r="B2576" t="s">
        <v>3875</v>
      </c>
      <c r="C2576" t="s">
        <v>3851</v>
      </c>
      <c r="D2576" t="s">
        <v>89</v>
      </c>
      <c r="E2576">
        <v>12</v>
      </c>
      <c r="F2576" t="s">
        <v>37</v>
      </c>
      <c r="G2576" t="s">
        <v>1682</v>
      </c>
      <c r="H2576" t="s">
        <v>30</v>
      </c>
      <c r="I2576" t="s">
        <v>27</v>
      </c>
      <c r="J2576">
        <v>188</v>
      </c>
      <c r="K2576">
        <v>156</v>
      </c>
      <c r="L2576">
        <v>20211</v>
      </c>
      <c r="M2576">
        <v>1</v>
      </c>
      <c r="N2576" t="s">
        <v>36</v>
      </c>
      <c r="O2576">
        <v>864</v>
      </c>
      <c r="P2576">
        <v>20201025</v>
      </c>
      <c r="Q2576" t="s">
        <v>36</v>
      </c>
      <c r="R2576" t="s">
        <v>35</v>
      </c>
      <c r="S2576">
        <v>0</v>
      </c>
      <c r="T2576">
        <v>0</v>
      </c>
      <c r="U2576">
        <v>0</v>
      </c>
      <c r="V2576" t="s">
        <v>35</v>
      </c>
      <c r="W2576">
        <v>0</v>
      </c>
      <c r="X2576">
        <v>15989070</v>
      </c>
      <c r="Y2576" t="str">
        <f t="shared" si="40"/>
        <v>1. &lt;= 1 Year</v>
      </c>
      <c r="Z2576" t="str">
        <f t="shared" si="40"/>
        <v>1. &lt;= 1 Year</v>
      </c>
    </row>
    <row r="2577" spans="1:26" x14ac:dyDescent="0.25">
      <c r="A2577">
        <v>164221824</v>
      </c>
      <c r="B2577" t="s">
        <v>7245</v>
      </c>
      <c r="C2577" t="s">
        <v>3677</v>
      </c>
      <c r="D2577" t="s">
        <v>4559</v>
      </c>
      <c r="E2577">
        <v>12</v>
      </c>
      <c r="F2577" t="s">
        <v>38</v>
      </c>
      <c r="G2577" t="s">
        <v>3092</v>
      </c>
      <c r="H2577" t="s">
        <v>30</v>
      </c>
      <c r="I2577" t="s">
        <v>27</v>
      </c>
      <c r="J2577">
        <v>195</v>
      </c>
      <c r="K2577">
        <v>195</v>
      </c>
      <c r="L2577">
        <v>0</v>
      </c>
      <c r="M2577">
        <v>0</v>
      </c>
      <c r="N2577" t="s">
        <v>35</v>
      </c>
      <c r="O2577">
        <v>0</v>
      </c>
      <c r="P2577">
        <v>20200127</v>
      </c>
      <c r="Q2577" t="s">
        <v>36</v>
      </c>
      <c r="R2577" t="s">
        <v>36</v>
      </c>
      <c r="S2577">
        <v>1</v>
      </c>
      <c r="T2577">
        <v>0</v>
      </c>
      <c r="U2577">
        <v>0</v>
      </c>
      <c r="V2577" t="s">
        <v>35</v>
      </c>
      <c r="W2577">
        <v>0</v>
      </c>
      <c r="X2577">
        <v>12839631</v>
      </c>
      <c r="Y2577" t="str">
        <f t="shared" si="40"/>
        <v>1. &lt;= 1 Year</v>
      </c>
      <c r="Z2577" t="str">
        <f t="shared" si="40"/>
        <v>1. &lt;= 1 Year</v>
      </c>
    </row>
    <row r="2578" spans="1:26" x14ac:dyDescent="0.25">
      <c r="A2578">
        <v>164266843</v>
      </c>
      <c r="B2578" t="s">
        <v>2279</v>
      </c>
      <c r="C2578" t="s">
        <v>2269</v>
      </c>
      <c r="D2578" t="s">
        <v>89</v>
      </c>
      <c r="E2578">
        <v>12</v>
      </c>
      <c r="F2578" t="s">
        <v>38</v>
      </c>
      <c r="G2578" t="s">
        <v>1493</v>
      </c>
      <c r="H2578" t="s">
        <v>30</v>
      </c>
      <c r="I2578" t="s">
        <v>27</v>
      </c>
      <c r="J2578">
        <v>122</v>
      </c>
      <c r="K2578">
        <v>122</v>
      </c>
      <c r="L2578">
        <v>20211</v>
      </c>
      <c r="M2578">
        <v>1</v>
      </c>
      <c r="N2578" t="s">
        <v>36</v>
      </c>
      <c r="O2578">
        <v>21805</v>
      </c>
      <c r="P2578" t="s">
        <v>30</v>
      </c>
      <c r="Q2578" t="s">
        <v>35</v>
      </c>
      <c r="R2578" t="s">
        <v>36</v>
      </c>
      <c r="S2578">
        <v>1</v>
      </c>
      <c r="T2578">
        <v>0</v>
      </c>
      <c r="U2578">
        <v>0</v>
      </c>
      <c r="V2578" t="s">
        <v>35</v>
      </c>
      <c r="W2578">
        <v>0</v>
      </c>
      <c r="X2578">
        <v>15992616</v>
      </c>
      <c r="Y2578" t="str">
        <f t="shared" si="40"/>
        <v>1. &lt;= 1 Year</v>
      </c>
      <c r="Z2578" t="str">
        <f t="shared" si="40"/>
        <v>1. &lt;= 1 Year</v>
      </c>
    </row>
    <row r="2579" spans="1:26" x14ac:dyDescent="0.25">
      <c r="A2579">
        <v>164329670</v>
      </c>
      <c r="B2579" t="s">
        <v>9677</v>
      </c>
      <c r="C2579" t="s">
        <v>2402</v>
      </c>
      <c r="D2579" t="s">
        <v>4559</v>
      </c>
      <c r="E2579">
        <v>12</v>
      </c>
      <c r="F2579" t="s">
        <v>6</v>
      </c>
      <c r="G2579" t="s">
        <v>1511</v>
      </c>
      <c r="H2579" t="s">
        <v>30</v>
      </c>
      <c r="I2579" t="s">
        <v>27</v>
      </c>
      <c r="J2579">
        <v>65</v>
      </c>
      <c r="K2579">
        <v>52</v>
      </c>
      <c r="L2579">
        <v>20211</v>
      </c>
      <c r="M2579">
        <v>1</v>
      </c>
      <c r="N2579" t="s">
        <v>36</v>
      </c>
      <c r="O2579">
        <v>4913</v>
      </c>
      <c r="P2579">
        <v>20200805</v>
      </c>
      <c r="Q2579" t="s">
        <v>36</v>
      </c>
      <c r="R2579" t="s">
        <v>35</v>
      </c>
      <c r="S2579">
        <v>0</v>
      </c>
      <c r="T2579">
        <v>20212</v>
      </c>
      <c r="U2579">
        <v>1</v>
      </c>
      <c r="V2579" t="s">
        <v>36</v>
      </c>
      <c r="W2579">
        <v>1423.27</v>
      </c>
      <c r="X2579">
        <v>16016431</v>
      </c>
      <c r="Y2579" t="str">
        <f t="shared" si="40"/>
        <v>1. &lt;= 1 Year</v>
      </c>
      <c r="Z2579" t="str">
        <f t="shared" si="40"/>
        <v>1. &lt;= 1 Year</v>
      </c>
    </row>
    <row r="2580" spans="1:26" x14ac:dyDescent="0.25">
      <c r="A2580">
        <v>164269477</v>
      </c>
      <c r="B2580" t="s">
        <v>1292</v>
      </c>
      <c r="C2580" t="s">
        <v>7981</v>
      </c>
      <c r="D2580" t="s">
        <v>89</v>
      </c>
      <c r="E2580">
        <v>12</v>
      </c>
      <c r="F2580" t="s">
        <v>6</v>
      </c>
      <c r="G2580" t="s">
        <v>5379</v>
      </c>
      <c r="H2580" t="s">
        <v>30</v>
      </c>
      <c r="I2580" t="s">
        <v>27</v>
      </c>
      <c r="J2580">
        <v>132</v>
      </c>
      <c r="K2580">
        <v>132</v>
      </c>
      <c r="L2580">
        <v>20211</v>
      </c>
      <c r="M2580">
        <v>1</v>
      </c>
      <c r="N2580" t="s">
        <v>36</v>
      </c>
      <c r="O2580">
        <v>11538</v>
      </c>
      <c r="P2580" t="s">
        <v>30</v>
      </c>
      <c r="Q2580" t="s">
        <v>35</v>
      </c>
      <c r="R2580" t="s">
        <v>35</v>
      </c>
      <c r="S2580">
        <v>0</v>
      </c>
      <c r="T2580">
        <v>20212</v>
      </c>
      <c r="U2580">
        <v>1</v>
      </c>
      <c r="V2580" t="s">
        <v>36</v>
      </c>
      <c r="W2580">
        <v>14045.4</v>
      </c>
      <c r="X2580">
        <v>14070690</v>
      </c>
      <c r="Y2580" t="str">
        <f t="shared" si="40"/>
        <v>1. &lt;= 1 Year</v>
      </c>
      <c r="Z2580" t="str">
        <f t="shared" si="40"/>
        <v>1. &lt;= 1 Year</v>
      </c>
    </row>
    <row r="2581" spans="1:26" x14ac:dyDescent="0.25">
      <c r="A2581">
        <v>164045035</v>
      </c>
      <c r="B2581" t="s">
        <v>1472</v>
      </c>
      <c r="C2581" t="s">
        <v>5400</v>
      </c>
      <c r="D2581" t="s">
        <v>4559</v>
      </c>
      <c r="E2581">
        <v>12</v>
      </c>
      <c r="F2581" t="s">
        <v>37</v>
      </c>
      <c r="G2581" t="s">
        <v>7197</v>
      </c>
      <c r="H2581" t="s">
        <v>30</v>
      </c>
      <c r="I2581" t="s">
        <v>27</v>
      </c>
      <c r="J2581">
        <v>371</v>
      </c>
      <c r="K2581">
        <v>371</v>
      </c>
      <c r="L2581">
        <v>20211</v>
      </c>
      <c r="M2581">
        <v>1</v>
      </c>
      <c r="N2581" t="s">
        <v>36</v>
      </c>
      <c r="O2581">
        <v>2916</v>
      </c>
      <c r="P2581">
        <v>20210301</v>
      </c>
      <c r="Q2581" t="s">
        <v>36</v>
      </c>
      <c r="R2581" t="s">
        <v>36</v>
      </c>
      <c r="S2581">
        <v>1</v>
      </c>
      <c r="T2581">
        <v>20212</v>
      </c>
      <c r="U2581">
        <v>1</v>
      </c>
      <c r="V2581" t="s">
        <v>36</v>
      </c>
      <c r="W2581">
        <v>3456</v>
      </c>
      <c r="X2581">
        <v>14859354</v>
      </c>
      <c r="Y2581" t="str">
        <f t="shared" si="40"/>
        <v>2.  1-1.5 Years</v>
      </c>
      <c r="Z2581" t="str">
        <f t="shared" si="40"/>
        <v>2.  1-1.5 Years</v>
      </c>
    </row>
    <row r="2582" spans="1:26" x14ac:dyDescent="0.25">
      <c r="A2582">
        <v>164324395</v>
      </c>
      <c r="B2582" t="s">
        <v>1292</v>
      </c>
      <c r="C2582" t="s">
        <v>1113</v>
      </c>
      <c r="D2582" t="s">
        <v>89</v>
      </c>
      <c r="E2582">
        <v>12</v>
      </c>
      <c r="F2582" t="s">
        <v>38</v>
      </c>
      <c r="G2582" t="s">
        <v>6565</v>
      </c>
      <c r="H2582" t="s">
        <v>30</v>
      </c>
      <c r="I2582" t="s">
        <v>27</v>
      </c>
      <c r="J2582">
        <v>71</v>
      </c>
      <c r="K2582">
        <v>52</v>
      </c>
      <c r="L2582">
        <v>20211</v>
      </c>
      <c r="M2582">
        <v>1</v>
      </c>
      <c r="N2582" t="s">
        <v>36</v>
      </c>
      <c r="O2582">
        <v>2360</v>
      </c>
      <c r="P2582" t="s">
        <v>30</v>
      </c>
      <c r="Q2582" t="s">
        <v>35</v>
      </c>
      <c r="R2582" t="s">
        <v>36</v>
      </c>
      <c r="S2582">
        <v>1</v>
      </c>
      <c r="T2582">
        <v>20212</v>
      </c>
      <c r="U2582">
        <v>1</v>
      </c>
      <c r="V2582" t="s">
        <v>36</v>
      </c>
      <c r="W2582">
        <v>4440.6499999999996</v>
      </c>
      <c r="X2582">
        <v>14974699</v>
      </c>
      <c r="Y2582" t="str">
        <f t="shared" si="40"/>
        <v>1. &lt;= 1 Year</v>
      </c>
      <c r="Z2582" t="str">
        <f t="shared" si="40"/>
        <v>1. &lt;= 1 Year</v>
      </c>
    </row>
    <row r="2583" spans="1:26" x14ac:dyDescent="0.25">
      <c r="A2583">
        <v>162957322</v>
      </c>
      <c r="B2583" t="s">
        <v>1292</v>
      </c>
      <c r="C2583" t="s">
        <v>1401</v>
      </c>
      <c r="D2583" t="s">
        <v>3897</v>
      </c>
      <c r="E2583">
        <v>12</v>
      </c>
      <c r="F2583" t="s">
        <v>37</v>
      </c>
      <c r="G2583" t="s">
        <v>1519</v>
      </c>
      <c r="H2583" t="s">
        <v>30</v>
      </c>
      <c r="I2583" t="s">
        <v>27</v>
      </c>
      <c r="J2583">
        <v>938</v>
      </c>
      <c r="K2583">
        <v>938</v>
      </c>
      <c r="L2583">
        <v>0</v>
      </c>
      <c r="M2583">
        <v>0</v>
      </c>
      <c r="N2583" t="s">
        <v>35</v>
      </c>
      <c r="O2583">
        <v>0</v>
      </c>
      <c r="P2583" t="s">
        <v>30</v>
      </c>
      <c r="Q2583" t="s">
        <v>35</v>
      </c>
      <c r="R2583" t="s">
        <v>35</v>
      </c>
      <c r="S2583">
        <v>0</v>
      </c>
      <c r="T2583">
        <v>0</v>
      </c>
      <c r="U2583">
        <v>0</v>
      </c>
      <c r="V2583" t="s">
        <v>35</v>
      </c>
      <c r="W2583">
        <v>0</v>
      </c>
      <c r="X2583">
        <v>15243222</v>
      </c>
      <c r="Y2583" t="str">
        <f t="shared" si="40"/>
        <v>4. 2-3 Year</v>
      </c>
      <c r="Z2583" t="str">
        <f t="shared" si="40"/>
        <v>4. 2-3 Year</v>
      </c>
    </row>
    <row r="2584" spans="1:26" x14ac:dyDescent="0.25">
      <c r="A2584">
        <v>163376029</v>
      </c>
      <c r="B2584" t="s">
        <v>1472</v>
      </c>
      <c r="C2584" t="s">
        <v>5010</v>
      </c>
      <c r="D2584" t="s">
        <v>4559</v>
      </c>
      <c r="E2584">
        <v>12</v>
      </c>
      <c r="F2584" t="s">
        <v>37</v>
      </c>
      <c r="G2584" t="s">
        <v>1514</v>
      </c>
      <c r="H2584" t="s">
        <v>30</v>
      </c>
      <c r="I2584" t="s">
        <v>27</v>
      </c>
      <c r="J2584">
        <v>584</v>
      </c>
      <c r="K2584">
        <v>108</v>
      </c>
      <c r="L2584">
        <v>0</v>
      </c>
      <c r="M2584">
        <v>0</v>
      </c>
      <c r="N2584" t="s">
        <v>35</v>
      </c>
      <c r="O2584">
        <v>0</v>
      </c>
      <c r="P2584" t="s">
        <v>30</v>
      </c>
      <c r="Q2584" t="s">
        <v>35</v>
      </c>
      <c r="R2584" t="s">
        <v>35</v>
      </c>
      <c r="S2584">
        <v>0</v>
      </c>
      <c r="T2584">
        <v>0</v>
      </c>
      <c r="U2584">
        <v>0</v>
      </c>
      <c r="V2584" t="s">
        <v>35</v>
      </c>
      <c r="W2584">
        <v>0</v>
      </c>
      <c r="X2584">
        <v>15384853</v>
      </c>
      <c r="Y2584" t="str">
        <f t="shared" si="40"/>
        <v>3.  1.5 to 2 Year</v>
      </c>
      <c r="Z2584" t="str">
        <f t="shared" si="40"/>
        <v>1. &lt;= 1 Year</v>
      </c>
    </row>
    <row r="2585" spans="1:26" x14ac:dyDescent="0.25">
      <c r="A2585">
        <v>163384330</v>
      </c>
      <c r="B2585" t="s">
        <v>2958</v>
      </c>
      <c r="C2585" t="s">
        <v>2103</v>
      </c>
      <c r="D2585" t="s">
        <v>89</v>
      </c>
      <c r="E2585">
        <v>12</v>
      </c>
      <c r="F2585" t="s">
        <v>37</v>
      </c>
      <c r="G2585" t="s">
        <v>1508</v>
      </c>
      <c r="H2585" t="s">
        <v>30</v>
      </c>
      <c r="I2585" t="s">
        <v>27</v>
      </c>
      <c r="J2585">
        <v>577</v>
      </c>
      <c r="K2585">
        <v>567</v>
      </c>
      <c r="L2585">
        <v>20211</v>
      </c>
      <c r="M2585">
        <v>1</v>
      </c>
      <c r="N2585" t="s">
        <v>36</v>
      </c>
      <c r="O2585">
        <v>2061</v>
      </c>
      <c r="P2585">
        <v>20210305</v>
      </c>
      <c r="Q2585" t="s">
        <v>36</v>
      </c>
      <c r="R2585" t="s">
        <v>35</v>
      </c>
      <c r="S2585">
        <v>0</v>
      </c>
      <c r="T2585">
        <v>20212</v>
      </c>
      <c r="U2585">
        <v>1</v>
      </c>
      <c r="V2585" t="s">
        <v>36</v>
      </c>
      <c r="W2585">
        <v>2323.4</v>
      </c>
      <c r="X2585">
        <v>15438159</v>
      </c>
      <c r="Y2585" t="str">
        <f t="shared" si="40"/>
        <v>3.  1.5 to 2 Year</v>
      </c>
      <c r="Z2585" t="str">
        <f t="shared" si="40"/>
        <v>3.  1.5 to 2 Year</v>
      </c>
    </row>
    <row r="2586" spans="1:26" x14ac:dyDescent="0.25">
      <c r="A2586">
        <v>163874042</v>
      </c>
      <c r="B2586" t="s">
        <v>1292</v>
      </c>
      <c r="C2586" t="s">
        <v>214</v>
      </c>
      <c r="D2586" t="s">
        <v>81</v>
      </c>
      <c r="E2586">
        <v>12</v>
      </c>
      <c r="F2586" t="s">
        <v>37</v>
      </c>
      <c r="G2586" t="s">
        <v>1545</v>
      </c>
      <c r="H2586" t="s">
        <v>30</v>
      </c>
      <c r="I2586" t="s">
        <v>27</v>
      </c>
      <c r="J2586">
        <v>451</v>
      </c>
      <c r="K2586">
        <v>451</v>
      </c>
      <c r="L2586">
        <v>0</v>
      </c>
      <c r="M2586">
        <v>0</v>
      </c>
      <c r="N2586" t="s">
        <v>35</v>
      </c>
      <c r="O2586">
        <v>0</v>
      </c>
      <c r="P2586" t="s">
        <v>30</v>
      </c>
      <c r="Q2586" t="s">
        <v>35</v>
      </c>
      <c r="R2586" t="s">
        <v>35</v>
      </c>
      <c r="S2586">
        <v>0</v>
      </c>
      <c r="T2586">
        <v>0</v>
      </c>
      <c r="U2586">
        <v>0</v>
      </c>
      <c r="V2586" t="s">
        <v>35</v>
      </c>
      <c r="W2586">
        <v>0</v>
      </c>
      <c r="X2586">
        <v>15820297</v>
      </c>
      <c r="Y2586" t="str">
        <f t="shared" si="40"/>
        <v>2.  1-1.5 Years</v>
      </c>
      <c r="Z2586" t="str">
        <f t="shared" si="40"/>
        <v>2.  1-1.5 Years</v>
      </c>
    </row>
    <row r="2587" spans="1:26" x14ac:dyDescent="0.25">
      <c r="A2587">
        <v>164166654</v>
      </c>
      <c r="B2587" t="s">
        <v>1292</v>
      </c>
      <c r="C2587" t="s">
        <v>909</v>
      </c>
      <c r="D2587" t="s">
        <v>4559</v>
      </c>
      <c r="E2587">
        <v>12</v>
      </c>
      <c r="F2587" t="s">
        <v>37</v>
      </c>
      <c r="G2587" t="s">
        <v>9309</v>
      </c>
      <c r="H2587" t="s">
        <v>30</v>
      </c>
      <c r="I2587" t="s">
        <v>27</v>
      </c>
      <c r="J2587">
        <v>237</v>
      </c>
      <c r="K2587">
        <v>233</v>
      </c>
      <c r="L2587">
        <v>0</v>
      </c>
      <c r="M2587">
        <v>0</v>
      </c>
      <c r="N2587" t="s">
        <v>35</v>
      </c>
      <c r="O2587">
        <v>0</v>
      </c>
      <c r="P2587" t="s">
        <v>30</v>
      </c>
      <c r="Q2587" t="s">
        <v>35</v>
      </c>
      <c r="R2587" t="s">
        <v>36</v>
      </c>
      <c r="S2587">
        <v>1</v>
      </c>
      <c r="T2587">
        <v>0</v>
      </c>
      <c r="U2587">
        <v>0</v>
      </c>
      <c r="V2587" t="s">
        <v>35</v>
      </c>
      <c r="W2587">
        <v>0</v>
      </c>
      <c r="X2587">
        <v>15946670</v>
      </c>
      <c r="Y2587" t="str">
        <f t="shared" si="40"/>
        <v>1. &lt;= 1 Year</v>
      </c>
      <c r="Z2587" t="str">
        <f t="shared" si="40"/>
        <v>1. &lt;= 1 Year</v>
      </c>
    </row>
    <row r="2588" spans="1:26" x14ac:dyDescent="0.25">
      <c r="A2588">
        <v>164260449</v>
      </c>
      <c r="B2588" t="s">
        <v>1472</v>
      </c>
      <c r="C2588" t="s">
        <v>9678</v>
      </c>
      <c r="D2588" t="s">
        <v>89</v>
      </c>
      <c r="E2588">
        <v>12</v>
      </c>
      <c r="F2588" t="s">
        <v>37</v>
      </c>
      <c r="G2588" t="s">
        <v>1498</v>
      </c>
      <c r="H2588" t="s">
        <v>30</v>
      </c>
      <c r="I2588" t="s">
        <v>27</v>
      </c>
      <c r="J2588">
        <v>143</v>
      </c>
      <c r="K2588">
        <v>143</v>
      </c>
      <c r="L2588">
        <v>20211</v>
      </c>
      <c r="M2588">
        <v>1</v>
      </c>
      <c r="N2588" t="s">
        <v>36</v>
      </c>
      <c r="O2588">
        <v>521</v>
      </c>
      <c r="P2588">
        <v>20210712</v>
      </c>
      <c r="Q2588" t="s">
        <v>36</v>
      </c>
      <c r="R2588" t="s">
        <v>35</v>
      </c>
      <c r="S2588">
        <v>0</v>
      </c>
      <c r="T2588">
        <v>0</v>
      </c>
      <c r="U2588">
        <v>0</v>
      </c>
      <c r="V2588" t="s">
        <v>35</v>
      </c>
      <c r="W2588">
        <v>0</v>
      </c>
      <c r="X2588">
        <v>15984330</v>
      </c>
      <c r="Y2588" t="str">
        <f t="shared" si="40"/>
        <v>1. &lt;= 1 Year</v>
      </c>
      <c r="Z2588" t="str">
        <f t="shared" si="40"/>
        <v>1. &lt;= 1 Year</v>
      </c>
    </row>
    <row r="2589" spans="1:26" x14ac:dyDescent="0.25">
      <c r="A2589">
        <v>164280779</v>
      </c>
      <c r="B2589" t="s">
        <v>1292</v>
      </c>
      <c r="C2589" t="s">
        <v>1663</v>
      </c>
      <c r="D2589" t="s">
        <v>89</v>
      </c>
      <c r="E2589">
        <v>12</v>
      </c>
      <c r="F2589" t="s">
        <v>38</v>
      </c>
      <c r="G2589" t="s">
        <v>1502</v>
      </c>
      <c r="H2589" t="s">
        <v>30</v>
      </c>
      <c r="I2589" t="s">
        <v>27</v>
      </c>
      <c r="J2589">
        <v>120</v>
      </c>
      <c r="K2589">
        <v>120</v>
      </c>
      <c r="L2589">
        <v>20211</v>
      </c>
      <c r="M2589">
        <v>1</v>
      </c>
      <c r="N2589" t="s">
        <v>36</v>
      </c>
      <c r="O2589">
        <v>2257</v>
      </c>
      <c r="P2589">
        <v>20180822</v>
      </c>
      <c r="Q2589" t="s">
        <v>36</v>
      </c>
      <c r="R2589" t="s">
        <v>36</v>
      </c>
      <c r="S2589">
        <v>1</v>
      </c>
      <c r="T2589">
        <v>20212</v>
      </c>
      <c r="U2589">
        <v>1</v>
      </c>
      <c r="V2589" t="s">
        <v>36</v>
      </c>
      <c r="W2589">
        <v>804.33</v>
      </c>
      <c r="X2589">
        <v>16000637</v>
      </c>
      <c r="Y2589" t="str">
        <f t="shared" si="40"/>
        <v>1. &lt;= 1 Year</v>
      </c>
      <c r="Z2589" t="str">
        <f t="shared" si="40"/>
        <v>1. &lt;= 1 Year</v>
      </c>
    </row>
    <row r="2590" spans="1:26" x14ac:dyDescent="0.25">
      <c r="A2590">
        <v>164301086</v>
      </c>
      <c r="B2590" t="s">
        <v>1292</v>
      </c>
      <c r="C2590" t="s">
        <v>495</v>
      </c>
      <c r="D2590" t="s">
        <v>89</v>
      </c>
      <c r="E2590">
        <v>12</v>
      </c>
      <c r="F2590" t="s">
        <v>38</v>
      </c>
      <c r="G2590" t="s">
        <v>6565</v>
      </c>
      <c r="H2590" t="s">
        <v>30</v>
      </c>
      <c r="I2590" t="s">
        <v>27</v>
      </c>
      <c r="J2590">
        <v>98</v>
      </c>
      <c r="K2590">
        <v>3</v>
      </c>
      <c r="L2590">
        <v>0</v>
      </c>
      <c r="M2590">
        <v>0</v>
      </c>
      <c r="N2590" t="s">
        <v>35</v>
      </c>
      <c r="O2590">
        <v>0</v>
      </c>
      <c r="P2590" t="s">
        <v>30</v>
      </c>
      <c r="Q2590" t="s">
        <v>35</v>
      </c>
      <c r="R2590" t="s">
        <v>35</v>
      </c>
      <c r="S2590">
        <v>0</v>
      </c>
      <c r="T2590">
        <v>20212</v>
      </c>
      <c r="U2590">
        <v>1</v>
      </c>
      <c r="V2590" t="s">
        <v>36</v>
      </c>
      <c r="W2590">
        <v>1200</v>
      </c>
      <c r="X2590">
        <v>16021592</v>
      </c>
      <c r="Y2590" t="str">
        <f t="shared" si="40"/>
        <v>1. &lt;= 1 Year</v>
      </c>
      <c r="Z2590" t="str">
        <f t="shared" si="40"/>
        <v>1. &lt;= 1 Year</v>
      </c>
    </row>
    <row r="2591" spans="1:26" x14ac:dyDescent="0.25">
      <c r="A2591">
        <v>164030411</v>
      </c>
      <c r="B2591" t="s">
        <v>5401</v>
      </c>
      <c r="C2591" t="s">
        <v>3604</v>
      </c>
      <c r="D2591" t="s">
        <v>4559</v>
      </c>
      <c r="E2591">
        <v>12</v>
      </c>
      <c r="F2591" t="s">
        <v>37</v>
      </c>
      <c r="G2591" t="s">
        <v>1498</v>
      </c>
      <c r="H2591" t="s">
        <v>30</v>
      </c>
      <c r="I2591" t="s">
        <v>27</v>
      </c>
      <c r="J2591">
        <v>387</v>
      </c>
      <c r="K2591">
        <v>387</v>
      </c>
      <c r="L2591">
        <v>0</v>
      </c>
      <c r="M2591">
        <v>0</v>
      </c>
      <c r="N2591" t="s">
        <v>35</v>
      </c>
      <c r="O2591">
        <v>0</v>
      </c>
      <c r="P2591" t="s">
        <v>30</v>
      </c>
      <c r="Q2591" t="s">
        <v>35</v>
      </c>
      <c r="R2591" t="s">
        <v>35</v>
      </c>
      <c r="S2591">
        <v>0</v>
      </c>
      <c r="T2591">
        <v>0</v>
      </c>
      <c r="U2591">
        <v>0</v>
      </c>
      <c r="V2591" t="s">
        <v>35</v>
      </c>
      <c r="W2591">
        <v>0</v>
      </c>
      <c r="X2591">
        <v>15923607</v>
      </c>
      <c r="Y2591" t="str">
        <f t="shared" si="40"/>
        <v>2.  1-1.5 Years</v>
      </c>
      <c r="Z2591" t="str">
        <f t="shared" si="40"/>
        <v>2.  1-1.5 Years</v>
      </c>
    </row>
    <row r="2592" spans="1:26" x14ac:dyDescent="0.25">
      <c r="A2592">
        <v>164265444</v>
      </c>
      <c r="B2592" t="s">
        <v>7982</v>
      </c>
      <c r="C2592" t="s">
        <v>2438</v>
      </c>
      <c r="D2592" t="s">
        <v>89</v>
      </c>
      <c r="E2592">
        <v>12</v>
      </c>
      <c r="F2592" t="s">
        <v>37</v>
      </c>
      <c r="G2592" t="s">
        <v>7197</v>
      </c>
      <c r="H2592" t="s">
        <v>30</v>
      </c>
      <c r="I2592" t="s">
        <v>27</v>
      </c>
      <c r="J2592">
        <v>136</v>
      </c>
      <c r="K2592">
        <v>135</v>
      </c>
      <c r="L2592">
        <v>0</v>
      </c>
      <c r="M2592">
        <v>0</v>
      </c>
      <c r="N2592" t="s">
        <v>35</v>
      </c>
      <c r="O2592">
        <v>0</v>
      </c>
      <c r="P2592" t="s">
        <v>30</v>
      </c>
      <c r="Q2592" t="s">
        <v>35</v>
      </c>
      <c r="R2592" t="s">
        <v>35</v>
      </c>
      <c r="S2592">
        <v>0</v>
      </c>
      <c r="T2592">
        <v>0</v>
      </c>
      <c r="U2592">
        <v>0</v>
      </c>
      <c r="V2592" t="s">
        <v>35</v>
      </c>
      <c r="W2592">
        <v>0</v>
      </c>
      <c r="X2592">
        <v>16000905</v>
      </c>
      <c r="Y2592" t="str">
        <f t="shared" si="40"/>
        <v>1. &lt;= 1 Year</v>
      </c>
      <c r="Z2592" t="str">
        <f t="shared" si="40"/>
        <v>1. &lt;= 1 Year</v>
      </c>
    </row>
    <row r="2593" spans="1:26" x14ac:dyDescent="0.25">
      <c r="A2593">
        <v>164100854</v>
      </c>
      <c r="B2593" t="s">
        <v>6131</v>
      </c>
      <c r="C2593" t="s">
        <v>479</v>
      </c>
      <c r="D2593" t="s">
        <v>81</v>
      </c>
      <c r="E2593">
        <v>12</v>
      </c>
      <c r="F2593" t="s">
        <v>6</v>
      </c>
      <c r="G2593" t="s">
        <v>1511</v>
      </c>
      <c r="H2593" t="s">
        <v>30</v>
      </c>
      <c r="I2593" t="s">
        <v>27</v>
      </c>
      <c r="J2593">
        <v>315</v>
      </c>
      <c r="K2593">
        <v>314</v>
      </c>
      <c r="L2593">
        <v>20211</v>
      </c>
      <c r="M2593">
        <v>1</v>
      </c>
      <c r="N2593" t="s">
        <v>36</v>
      </c>
      <c r="O2593">
        <v>2367</v>
      </c>
      <c r="P2593">
        <v>20210708</v>
      </c>
      <c r="Q2593" t="s">
        <v>36</v>
      </c>
      <c r="R2593" t="s">
        <v>35</v>
      </c>
      <c r="S2593">
        <v>0</v>
      </c>
      <c r="T2593">
        <v>0</v>
      </c>
      <c r="U2593">
        <v>0</v>
      </c>
      <c r="V2593" t="s">
        <v>35</v>
      </c>
      <c r="W2593">
        <v>0</v>
      </c>
      <c r="X2593">
        <v>15944654</v>
      </c>
      <c r="Y2593" t="str">
        <f t="shared" si="40"/>
        <v>1. &lt;= 1 Year</v>
      </c>
      <c r="Z2593" t="str">
        <f t="shared" si="40"/>
        <v>1. &lt;= 1 Year</v>
      </c>
    </row>
    <row r="2594" spans="1:26" x14ac:dyDescent="0.25">
      <c r="A2594">
        <v>164357541</v>
      </c>
      <c r="B2594" t="s">
        <v>9679</v>
      </c>
      <c r="C2594" t="s">
        <v>9680</v>
      </c>
      <c r="D2594" t="s">
        <v>81</v>
      </c>
      <c r="E2594">
        <v>12</v>
      </c>
      <c r="F2594" t="s">
        <v>5</v>
      </c>
      <c r="G2594" t="s">
        <v>7202</v>
      </c>
      <c r="H2594" t="s">
        <v>30</v>
      </c>
      <c r="I2594" t="s">
        <v>27</v>
      </c>
      <c r="J2594">
        <v>35</v>
      </c>
      <c r="K2594">
        <v>31</v>
      </c>
      <c r="L2594">
        <v>0</v>
      </c>
      <c r="M2594">
        <v>0</v>
      </c>
      <c r="N2594" t="s">
        <v>35</v>
      </c>
      <c r="O2594">
        <v>0</v>
      </c>
      <c r="P2594" t="s">
        <v>30</v>
      </c>
      <c r="Q2594" t="s">
        <v>35</v>
      </c>
      <c r="R2594" t="s">
        <v>36</v>
      </c>
      <c r="S2594">
        <v>1</v>
      </c>
      <c r="T2594">
        <v>0</v>
      </c>
      <c r="U2594">
        <v>0</v>
      </c>
      <c r="V2594" t="s">
        <v>35</v>
      </c>
      <c r="W2594">
        <v>0</v>
      </c>
      <c r="X2594">
        <v>9317459</v>
      </c>
      <c r="Y2594" t="str">
        <f t="shared" si="40"/>
        <v>1. &lt;= 1 Year</v>
      </c>
      <c r="Z2594" t="str">
        <f t="shared" si="40"/>
        <v>1. &lt;= 1 Year</v>
      </c>
    </row>
    <row r="2595" spans="1:26" x14ac:dyDescent="0.25">
      <c r="A2595">
        <v>164231407</v>
      </c>
      <c r="B2595" t="s">
        <v>6411</v>
      </c>
      <c r="C2595" t="s">
        <v>7621</v>
      </c>
      <c r="D2595" t="s">
        <v>89</v>
      </c>
      <c r="E2595">
        <v>12</v>
      </c>
      <c r="F2595" t="s">
        <v>37</v>
      </c>
      <c r="G2595" t="s">
        <v>3402</v>
      </c>
      <c r="H2595" t="s">
        <v>30</v>
      </c>
      <c r="I2595" t="s">
        <v>27</v>
      </c>
      <c r="J2595">
        <v>181</v>
      </c>
      <c r="K2595">
        <v>151</v>
      </c>
      <c r="L2595">
        <v>0</v>
      </c>
      <c r="M2595">
        <v>0</v>
      </c>
      <c r="N2595" t="s">
        <v>35</v>
      </c>
      <c r="O2595">
        <v>0</v>
      </c>
      <c r="P2595">
        <v>20200425</v>
      </c>
      <c r="Q2595" t="s">
        <v>36</v>
      </c>
      <c r="R2595" t="s">
        <v>36</v>
      </c>
      <c r="S2595">
        <v>1</v>
      </c>
      <c r="T2595">
        <v>20212</v>
      </c>
      <c r="U2595">
        <v>1</v>
      </c>
      <c r="V2595" t="s">
        <v>36</v>
      </c>
      <c r="W2595">
        <v>396.2</v>
      </c>
      <c r="X2595">
        <v>15991143</v>
      </c>
      <c r="Y2595" t="str">
        <f t="shared" si="40"/>
        <v>1. &lt;= 1 Year</v>
      </c>
      <c r="Z2595" t="str">
        <f t="shared" si="40"/>
        <v>1. &lt;= 1 Year</v>
      </c>
    </row>
    <row r="2596" spans="1:26" x14ac:dyDescent="0.25">
      <c r="A2596">
        <v>164323507</v>
      </c>
      <c r="B2596" t="s">
        <v>6411</v>
      </c>
      <c r="C2596" t="s">
        <v>9681</v>
      </c>
      <c r="D2596" t="s">
        <v>81</v>
      </c>
      <c r="E2596">
        <v>12</v>
      </c>
      <c r="F2596" t="s">
        <v>37</v>
      </c>
      <c r="G2596" t="s">
        <v>3403</v>
      </c>
      <c r="H2596" t="s">
        <v>30</v>
      </c>
      <c r="I2596" t="s">
        <v>27</v>
      </c>
      <c r="J2596">
        <v>83</v>
      </c>
      <c r="K2596">
        <v>80</v>
      </c>
      <c r="L2596">
        <v>20211</v>
      </c>
      <c r="M2596">
        <v>1</v>
      </c>
      <c r="N2596" t="s">
        <v>36</v>
      </c>
      <c r="O2596">
        <v>1127</v>
      </c>
      <c r="P2596">
        <v>20210127</v>
      </c>
      <c r="Q2596" t="s">
        <v>36</v>
      </c>
      <c r="R2596" t="s">
        <v>36</v>
      </c>
      <c r="S2596">
        <v>1</v>
      </c>
      <c r="T2596">
        <v>20212</v>
      </c>
      <c r="U2596">
        <v>1</v>
      </c>
      <c r="V2596" t="s">
        <v>36</v>
      </c>
      <c r="W2596">
        <v>6457.02</v>
      </c>
      <c r="X2596">
        <v>15991217</v>
      </c>
      <c r="Y2596" t="str">
        <f t="shared" si="40"/>
        <v>1. &lt;= 1 Year</v>
      </c>
      <c r="Z2596" t="str">
        <f t="shared" si="40"/>
        <v>1. &lt;= 1 Year</v>
      </c>
    </row>
    <row r="2597" spans="1:26" x14ac:dyDescent="0.25">
      <c r="A2597">
        <v>164148914</v>
      </c>
      <c r="B2597" t="s">
        <v>332</v>
      </c>
      <c r="C2597" t="s">
        <v>6573</v>
      </c>
      <c r="D2597" t="s">
        <v>89</v>
      </c>
      <c r="E2597">
        <v>12</v>
      </c>
      <c r="F2597" t="s">
        <v>37</v>
      </c>
      <c r="G2597" t="s">
        <v>1491</v>
      </c>
      <c r="H2597" t="s">
        <v>30</v>
      </c>
      <c r="I2597" t="s">
        <v>27</v>
      </c>
      <c r="J2597">
        <v>259</v>
      </c>
      <c r="K2597">
        <v>77</v>
      </c>
      <c r="L2597">
        <v>20211</v>
      </c>
      <c r="M2597">
        <v>1</v>
      </c>
      <c r="N2597" t="s">
        <v>36</v>
      </c>
      <c r="O2597">
        <v>2017</v>
      </c>
      <c r="P2597">
        <v>20201113</v>
      </c>
      <c r="Q2597" t="s">
        <v>36</v>
      </c>
      <c r="R2597" t="s">
        <v>35</v>
      </c>
      <c r="S2597">
        <v>0</v>
      </c>
      <c r="T2597">
        <v>20212</v>
      </c>
      <c r="U2597">
        <v>1</v>
      </c>
      <c r="V2597" t="s">
        <v>36</v>
      </c>
      <c r="W2597">
        <v>2246.75</v>
      </c>
      <c r="X2597">
        <v>15967472</v>
      </c>
      <c r="Y2597" t="str">
        <f t="shared" si="40"/>
        <v>1. &lt;= 1 Year</v>
      </c>
      <c r="Z2597" t="str">
        <f t="shared" si="40"/>
        <v>1. &lt;= 1 Year</v>
      </c>
    </row>
    <row r="2598" spans="1:26" x14ac:dyDescent="0.25">
      <c r="A2598">
        <v>164101092</v>
      </c>
      <c r="B2598" t="s">
        <v>758</v>
      </c>
      <c r="C2598" t="s">
        <v>6132</v>
      </c>
      <c r="D2598" t="s">
        <v>81</v>
      </c>
      <c r="E2598">
        <v>12</v>
      </c>
      <c r="F2598" t="s">
        <v>6</v>
      </c>
      <c r="G2598" t="s">
        <v>8880</v>
      </c>
      <c r="H2598" t="s">
        <v>30</v>
      </c>
      <c r="I2598" t="s">
        <v>27</v>
      </c>
      <c r="J2598">
        <v>322</v>
      </c>
      <c r="K2598">
        <v>315</v>
      </c>
      <c r="L2598">
        <v>20211</v>
      </c>
      <c r="M2598">
        <v>1</v>
      </c>
      <c r="N2598" t="s">
        <v>36</v>
      </c>
      <c r="O2598">
        <v>5788</v>
      </c>
      <c r="P2598">
        <v>20180503</v>
      </c>
      <c r="Q2598" t="s">
        <v>36</v>
      </c>
      <c r="R2598" t="s">
        <v>35</v>
      </c>
      <c r="S2598">
        <v>0</v>
      </c>
      <c r="T2598">
        <v>20212</v>
      </c>
      <c r="U2598">
        <v>1</v>
      </c>
      <c r="V2598" t="s">
        <v>36</v>
      </c>
      <c r="W2598">
        <v>4543.68</v>
      </c>
      <c r="X2598">
        <v>9230060</v>
      </c>
      <c r="Y2598" t="str">
        <f t="shared" si="40"/>
        <v>1. &lt;= 1 Year</v>
      </c>
      <c r="Z2598" t="str">
        <f t="shared" si="40"/>
        <v>1. &lt;= 1 Year</v>
      </c>
    </row>
    <row r="2599" spans="1:26" x14ac:dyDescent="0.25">
      <c r="A2599">
        <v>164162506</v>
      </c>
      <c r="B2599" t="s">
        <v>758</v>
      </c>
      <c r="C2599" t="s">
        <v>2895</v>
      </c>
      <c r="D2599" t="s">
        <v>3897</v>
      </c>
      <c r="E2599">
        <v>12</v>
      </c>
      <c r="F2599" t="s">
        <v>5</v>
      </c>
      <c r="G2599" t="s">
        <v>6895</v>
      </c>
      <c r="H2599" t="s">
        <v>30</v>
      </c>
      <c r="I2599" t="s">
        <v>27</v>
      </c>
      <c r="J2599">
        <v>240</v>
      </c>
      <c r="K2599">
        <v>215</v>
      </c>
      <c r="L2599">
        <v>0</v>
      </c>
      <c r="M2599">
        <v>0</v>
      </c>
      <c r="N2599" t="s">
        <v>35</v>
      </c>
      <c r="O2599">
        <v>0</v>
      </c>
      <c r="P2599" t="s">
        <v>30</v>
      </c>
      <c r="Q2599" t="s">
        <v>35</v>
      </c>
      <c r="R2599" t="s">
        <v>36</v>
      </c>
      <c r="S2599">
        <v>1</v>
      </c>
      <c r="T2599">
        <v>0</v>
      </c>
      <c r="U2599">
        <v>0</v>
      </c>
      <c r="V2599" t="s">
        <v>35</v>
      </c>
      <c r="W2599">
        <v>0</v>
      </c>
      <c r="X2599">
        <v>9336255</v>
      </c>
      <c r="Y2599" t="str">
        <f t="shared" si="40"/>
        <v>1. &lt;= 1 Year</v>
      </c>
      <c r="Z2599" t="str">
        <f t="shared" si="40"/>
        <v>1. &lt;= 1 Year</v>
      </c>
    </row>
    <row r="2600" spans="1:26" x14ac:dyDescent="0.25">
      <c r="A2600">
        <v>163797294</v>
      </c>
      <c r="B2600" t="s">
        <v>757</v>
      </c>
      <c r="C2600" t="s">
        <v>923</v>
      </c>
      <c r="D2600" t="s">
        <v>83</v>
      </c>
      <c r="E2600">
        <v>12</v>
      </c>
      <c r="F2600" t="s">
        <v>6</v>
      </c>
      <c r="G2600" t="s">
        <v>1500</v>
      </c>
      <c r="H2600" t="s">
        <v>30</v>
      </c>
      <c r="I2600" t="s">
        <v>27</v>
      </c>
      <c r="J2600">
        <v>485</v>
      </c>
      <c r="K2600">
        <v>485</v>
      </c>
      <c r="L2600">
        <v>20211</v>
      </c>
      <c r="M2600">
        <v>1</v>
      </c>
      <c r="N2600" t="s">
        <v>36</v>
      </c>
      <c r="O2600">
        <v>4010</v>
      </c>
      <c r="P2600">
        <v>20190709</v>
      </c>
      <c r="Q2600" t="s">
        <v>36</v>
      </c>
      <c r="R2600" t="s">
        <v>36</v>
      </c>
      <c r="S2600">
        <v>1</v>
      </c>
      <c r="T2600">
        <v>0</v>
      </c>
      <c r="U2600">
        <v>0</v>
      </c>
      <c r="V2600" t="s">
        <v>35</v>
      </c>
      <c r="W2600">
        <v>0</v>
      </c>
      <c r="X2600">
        <v>12560904</v>
      </c>
      <c r="Y2600" t="str">
        <f t="shared" si="40"/>
        <v>2.  1-1.5 Years</v>
      </c>
      <c r="Z2600" t="str">
        <f t="shared" si="40"/>
        <v>2.  1-1.5 Years</v>
      </c>
    </row>
    <row r="2601" spans="1:26" x14ac:dyDescent="0.25">
      <c r="A2601">
        <v>164281933</v>
      </c>
      <c r="B2601" t="s">
        <v>8527</v>
      </c>
      <c r="C2601" t="s">
        <v>495</v>
      </c>
      <c r="D2601" t="s">
        <v>3897</v>
      </c>
      <c r="E2601">
        <v>12</v>
      </c>
      <c r="F2601" t="s">
        <v>6</v>
      </c>
      <c r="G2601" t="s">
        <v>3092</v>
      </c>
      <c r="H2601" t="s">
        <v>30</v>
      </c>
      <c r="I2601" t="s">
        <v>27</v>
      </c>
      <c r="J2601">
        <v>118</v>
      </c>
      <c r="K2601">
        <v>118</v>
      </c>
      <c r="L2601">
        <v>20211</v>
      </c>
      <c r="M2601">
        <v>1</v>
      </c>
      <c r="N2601" t="s">
        <v>36</v>
      </c>
      <c r="O2601">
        <v>3147</v>
      </c>
      <c r="P2601" t="s">
        <v>30</v>
      </c>
      <c r="Q2601" t="s">
        <v>35</v>
      </c>
      <c r="R2601" t="s">
        <v>35</v>
      </c>
      <c r="S2601">
        <v>0</v>
      </c>
      <c r="T2601">
        <v>0</v>
      </c>
      <c r="U2601">
        <v>0</v>
      </c>
      <c r="V2601" t="s">
        <v>35</v>
      </c>
      <c r="W2601">
        <v>0</v>
      </c>
      <c r="X2601">
        <v>16010722</v>
      </c>
      <c r="Y2601" t="str">
        <f t="shared" si="40"/>
        <v>1. &lt;= 1 Year</v>
      </c>
      <c r="Z2601" t="str">
        <f t="shared" si="40"/>
        <v>1. &lt;= 1 Year</v>
      </c>
    </row>
    <row r="2602" spans="1:26" x14ac:dyDescent="0.25">
      <c r="A2602">
        <v>163013072</v>
      </c>
      <c r="B2602" t="s">
        <v>3731</v>
      </c>
      <c r="C2602" t="s">
        <v>1140</v>
      </c>
      <c r="D2602" t="s">
        <v>81</v>
      </c>
      <c r="E2602">
        <v>12</v>
      </c>
      <c r="F2602" t="s">
        <v>37</v>
      </c>
      <c r="G2602" t="s">
        <v>1545</v>
      </c>
      <c r="H2602" t="s">
        <v>30</v>
      </c>
      <c r="I2602" t="s">
        <v>27</v>
      </c>
      <c r="J2602">
        <v>896</v>
      </c>
      <c r="K2602">
        <v>541</v>
      </c>
      <c r="L2602">
        <v>0</v>
      </c>
      <c r="M2602">
        <v>0</v>
      </c>
      <c r="N2602" t="s">
        <v>35</v>
      </c>
      <c r="O2602">
        <v>0</v>
      </c>
      <c r="P2602" t="s">
        <v>30</v>
      </c>
      <c r="Q2602" t="s">
        <v>35</v>
      </c>
      <c r="R2602" t="s">
        <v>35</v>
      </c>
      <c r="S2602">
        <v>0</v>
      </c>
      <c r="T2602">
        <v>0</v>
      </c>
      <c r="U2602">
        <v>0</v>
      </c>
      <c r="V2602" t="s">
        <v>35</v>
      </c>
      <c r="W2602">
        <v>0</v>
      </c>
      <c r="X2602">
        <v>15260747</v>
      </c>
      <c r="Y2602" t="str">
        <f t="shared" si="40"/>
        <v>4. 2-3 Year</v>
      </c>
      <c r="Z2602" t="str">
        <f t="shared" si="40"/>
        <v>2.  1-1.5 Years</v>
      </c>
    </row>
    <row r="2603" spans="1:26" x14ac:dyDescent="0.25">
      <c r="A2603">
        <v>163962776</v>
      </c>
      <c r="B2603" t="s">
        <v>6133</v>
      </c>
      <c r="C2603" t="s">
        <v>1267</v>
      </c>
      <c r="D2603" t="s">
        <v>81</v>
      </c>
      <c r="E2603">
        <v>12</v>
      </c>
      <c r="F2603" t="s">
        <v>39</v>
      </c>
      <c r="G2603" t="s">
        <v>9312</v>
      </c>
      <c r="H2603" t="s">
        <v>30</v>
      </c>
      <c r="I2603" t="s">
        <v>27</v>
      </c>
      <c r="J2603">
        <v>429</v>
      </c>
      <c r="K2603">
        <v>133</v>
      </c>
      <c r="L2603">
        <v>20211</v>
      </c>
      <c r="M2603">
        <v>1</v>
      </c>
      <c r="N2603" t="s">
        <v>36</v>
      </c>
      <c r="O2603">
        <v>3303</v>
      </c>
      <c r="P2603">
        <v>20210315</v>
      </c>
      <c r="Q2603" t="s">
        <v>36</v>
      </c>
      <c r="R2603" t="s">
        <v>35</v>
      </c>
      <c r="S2603">
        <v>0</v>
      </c>
      <c r="T2603">
        <v>20212</v>
      </c>
      <c r="U2603">
        <v>1</v>
      </c>
      <c r="V2603" t="s">
        <v>36</v>
      </c>
      <c r="W2603">
        <v>8590.91</v>
      </c>
      <c r="X2603">
        <v>14196042</v>
      </c>
      <c r="Y2603" t="str">
        <f t="shared" si="40"/>
        <v>2.  1-1.5 Years</v>
      </c>
      <c r="Z2603" t="str">
        <f t="shared" si="40"/>
        <v>1. &lt;= 1 Year</v>
      </c>
    </row>
    <row r="2604" spans="1:26" x14ac:dyDescent="0.25">
      <c r="A2604">
        <v>164171419</v>
      </c>
      <c r="B2604" t="s">
        <v>6911</v>
      </c>
      <c r="C2604" t="s">
        <v>4573</v>
      </c>
      <c r="D2604" t="s">
        <v>81</v>
      </c>
      <c r="E2604">
        <v>12</v>
      </c>
      <c r="F2604" t="s">
        <v>6</v>
      </c>
      <c r="G2604" t="s">
        <v>4189</v>
      </c>
      <c r="H2604" t="s">
        <v>30</v>
      </c>
      <c r="I2604" t="s">
        <v>27</v>
      </c>
      <c r="J2604">
        <v>234</v>
      </c>
      <c r="K2604">
        <v>234</v>
      </c>
      <c r="L2604">
        <v>20211</v>
      </c>
      <c r="M2604">
        <v>1</v>
      </c>
      <c r="N2604" t="s">
        <v>36</v>
      </c>
      <c r="O2604">
        <v>7910</v>
      </c>
      <c r="P2604">
        <v>20180615</v>
      </c>
      <c r="Q2604" t="s">
        <v>36</v>
      </c>
      <c r="R2604" t="s">
        <v>35</v>
      </c>
      <c r="S2604">
        <v>0</v>
      </c>
      <c r="T2604">
        <v>0</v>
      </c>
      <c r="U2604">
        <v>0</v>
      </c>
      <c r="V2604" t="s">
        <v>35</v>
      </c>
      <c r="W2604">
        <v>0</v>
      </c>
      <c r="X2604">
        <v>15948476</v>
      </c>
      <c r="Y2604" t="str">
        <f t="shared" si="40"/>
        <v>1. &lt;= 1 Year</v>
      </c>
      <c r="Z2604" t="str">
        <f t="shared" si="40"/>
        <v>1. &lt;= 1 Year</v>
      </c>
    </row>
    <row r="2605" spans="1:26" x14ac:dyDescent="0.25">
      <c r="A2605">
        <v>164336832</v>
      </c>
      <c r="B2605" t="s">
        <v>9682</v>
      </c>
      <c r="C2605" t="s">
        <v>1202</v>
      </c>
      <c r="D2605" t="s">
        <v>3897</v>
      </c>
      <c r="E2605">
        <v>12</v>
      </c>
      <c r="F2605" t="s">
        <v>6</v>
      </c>
      <c r="G2605" t="s">
        <v>6895</v>
      </c>
      <c r="H2605" t="s">
        <v>30</v>
      </c>
      <c r="I2605" t="s">
        <v>27</v>
      </c>
      <c r="J2605">
        <v>58</v>
      </c>
      <c r="K2605">
        <v>58</v>
      </c>
      <c r="L2605">
        <v>20211</v>
      </c>
      <c r="M2605">
        <v>1</v>
      </c>
      <c r="N2605" t="s">
        <v>36</v>
      </c>
      <c r="O2605">
        <v>2497</v>
      </c>
      <c r="P2605">
        <v>20210312</v>
      </c>
      <c r="Q2605" t="s">
        <v>36</v>
      </c>
      <c r="R2605" t="s">
        <v>36</v>
      </c>
      <c r="S2605">
        <v>1</v>
      </c>
      <c r="T2605">
        <v>20212</v>
      </c>
      <c r="U2605">
        <v>1</v>
      </c>
      <c r="V2605" t="s">
        <v>36</v>
      </c>
      <c r="W2605">
        <v>4668.5200000000004</v>
      </c>
      <c r="X2605">
        <v>12333645</v>
      </c>
      <c r="Y2605" t="str">
        <f t="shared" si="40"/>
        <v>1. &lt;= 1 Year</v>
      </c>
      <c r="Z2605" t="str">
        <f t="shared" si="40"/>
        <v>1. &lt;= 1 Year</v>
      </c>
    </row>
    <row r="2606" spans="1:26" x14ac:dyDescent="0.25">
      <c r="A2606">
        <v>162302480</v>
      </c>
      <c r="B2606" t="s">
        <v>2285</v>
      </c>
      <c r="C2606" t="s">
        <v>360</v>
      </c>
      <c r="D2606" t="s">
        <v>89</v>
      </c>
      <c r="E2606">
        <v>12</v>
      </c>
      <c r="F2606" t="s">
        <v>37</v>
      </c>
      <c r="G2606" t="s">
        <v>1682</v>
      </c>
      <c r="H2606">
        <v>3</v>
      </c>
      <c r="I2606" t="s">
        <v>28</v>
      </c>
      <c r="J2606">
        <v>1322</v>
      </c>
      <c r="K2606">
        <v>241</v>
      </c>
      <c r="L2606">
        <v>0</v>
      </c>
      <c r="M2606">
        <v>0</v>
      </c>
      <c r="N2606" t="s">
        <v>35</v>
      </c>
      <c r="O2606">
        <v>0</v>
      </c>
      <c r="P2606" t="s">
        <v>30</v>
      </c>
      <c r="Q2606" t="s">
        <v>35</v>
      </c>
      <c r="R2606" t="s">
        <v>35</v>
      </c>
      <c r="S2606">
        <v>0</v>
      </c>
      <c r="T2606">
        <v>0</v>
      </c>
      <c r="U2606">
        <v>0</v>
      </c>
      <c r="V2606" t="s">
        <v>35</v>
      </c>
      <c r="W2606">
        <v>0</v>
      </c>
      <c r="X2606">
        <v>15007882</v>
      </c>
      <c r="Y2606" t="str">
        <f t="shared" si="40"/>
        <v>4. 2-3 Year</v>
      </c>
      <c r="Z2606" t="str">
        <f t="shared" si="40"/>
        <v>1. &lt;= 1 Year</v>
      </c>
    </row>
    <row r="2607" spans="1:26" x14ac:dyDescent="0.25">
      <c r="A2607">
        <v>163241241</v>
      </c>
      <c r="B2607" t="s">
        <v>333</v>
      </c>
      <c r="C2607" t="s">
        <v>1294</v>
      </c>
      <c r="D2607" t="s">
        <v>118</v>
      </c>
      <c r="E2607">
        <v>12</v>
      </c>
      <c r="F2607" t="s">
        <v>6</v>
      </c>
      <c r="G2607" t="s">
        <v>1499</v>
      </c>
      <c r="H2607" t="s">
        <v>30</v>
      </c>
      <c r="I2607" t="s">
        <v>27</v>
      </c>
      <c r="J2607">
        <v>721</v>
      </c>
      <c r="K2607">
        <v>77</v>
      </c>
      <c r="L2607">
        <v>20211</v>
      </c>
      <c r="M2607">
        <v>1</v>
      </c>
      <c r="N2607" t="s">
        <v>36</v>
      </c>
      <c r="O2607">
        <v>8461</v>
      </c>
      <c r="P2607" t="s">
        <v>30</v>
      </c>
      <c r="Q2607" t="s">
        <v>35</v>
      </c>
      <c r="R2607" t="s">
        <v>36</v>
      </c>
      <c r="S2607">
        <v>1</v>
      </c>
      <c r="T2607">
        <v>20212</v>
      </c>
      <c r="U2607">
        <v>1</v>
      </c>
      <c r="V2607" t="s">
        <v>36</v>
      </c>
      <c r="W2607">
        <v>6627.64</v>
      </c>
      <c r="X2607">
        <v>9347629</v>
      </c>
      <c r="Y2607" t="str">
        <f t="shared" si="40"/>
        <v>3.  1.5 to 2 Year</v>
      </c>
      <c r="Z2607" t="str">
        <f t="shared" si="40"/>
        <v>1. &lt;= 1 Year</v>
      </c>
    </row>
    <row r="2608" spans="1:26" x14ac:dyDescent="0.25">
      <c r="A2608">
        <v>162282415</v>
      </c>
      <c r="B2608" t="s">
        <v>333</v>
      </c>
      <c r="C2608" t="s">
        <v>171</v>
      </c>
      <c r="D2608" t="s">
        <v>89</v>
      </c>
      <c r="E2608">
        <v>12</v>
      </c>
      <c r="F2608" t="s">
        <v>37</v>
      </c>
      <c r="G2608" t="s">
        <v>1495</v>
      </c>
      <c r="H2608">
        <v>3</v>
      </c>
      <c r="I2608" t="s">
        <v>28</v>
      </c>
      <c r="J2608">
        <v>1330</v>
      </c>
      <c r="K2608">
        <v>1281</v>
      </c>
      <c r="L2608">
        <v>0</v>
      </c>
      <c r="M2608">
        <v>0</v>
      </c>
      <c r="N2608" t="s">
        <v>35</v>
      </c>
      <c r="O2608">
        <v>0</v>
      </c>
      <c r="P2608" t="s">
        <v>30</v>
      </c>
      <c r="Q2608" t="s">
        <v>35</v>
      </c>
      <c r="R2608" t="s">
        <v>36</v>
      </c>
      <c r="S2608">
        <v>1</v>
      </c>
      <c r="T2608">
        <v>0</v>
      </c>
      <c r="U2608">
        <v>0</v>
      </c>
      <c r="V2608" t="s">
        <v>35</v>
      </c>
      <c r="W2608">
        <v>0</v>
      </c>
      <c r="X2608">
        <v>14369905</v>
      </c>
      <c r="Y2608" t="str">
        <f t="shared" si="40"/>
        <v>4. 2-3 Year</v>
      </c>
      <c r="Z2608" t="str">
        <f t="shared" si="40"/>
        <v>4. 2-3 Year</v>
      </c>
    </row>
    <row r="2609" spans="1:26" x14ac:dyDescent="0.25">
      <c r="A2609">
        <v>162388208</v>
      </c>
      <c r="B2609" t="s">
        <v>2352</v>
      </c>
      <c r="C2609" t="s">
        <v>5182</v>
      </c>
      <c r="D2609" t="s">
        <v>4559</v>
      </c>
      <c r="E2609">
        <v>12</v>
      </c>
      <c r="F2609" t="s">
        <v>37</v>
      </c>
      <c r="G2609" t="s">
        <v>1508</v>
      </c>
      <c r="H2609">
        <v>1</v>
      </c>
      <c r="I2609" t="s">
        <v>27</v>
      </c>
      <c r="J2609">
        <v>1283</v>
      </c>
      <c r="K2609">
        <v>1280</v>
      </c>
      <c r="L2609">
        <v>0</v>
      </c>
      <c r="M2609">
        <v>0</v>
      </c>
      <c r="N2609" t="s">
        <v>35</v>
      </c>
      <c r="O2609">
        <v>0</v>
      </c>
      <c r="P2609">
        <v>20210414</v>
      </c>
      <c r="Q2609" t="s">
        <v>36</v>
      </c>
      <c r="R2609" t="s">
        <v>35</v>
      </c>
      <c r="S2609">
        <v>0</v>
      </c>
      <c r="T2609">
        <v>20212</v>
      </c>
      <c r="U2609">
        <v>1</v>
      </c>
      <c r="V2609" t="s">
        <v>36</v>
      </c>
      <c r="W2609">
        <v>3722.95</v>
      </c>
      <c r="X2609">
        <v>14747073</v>
      </c>
      <c r="Y2609" t="str">
        <f t="shared" si="40"/>
        <v>4. 2-3 Year</v>
      </c>
      <c r="Z2609" t="str">
        <f t="shared" si="40"/>
        <v>4. 2-3 Year</v>
      </c>
    </row>
    <row r="2610" spans="1:26" x14ac:dyDescent="0.25">
      <c r="A2610">
        <v>162606536</v>
      </c>
      <c r="B2610" t="s">
        <v>1125</v>
      </c>
      <c r="C2610" t="s">
        <v>1677</v>
      </c>
      <c r="D2610" t="s">
        <v>89</v>
      </c>
      <c r="E2610">
        <v>12</v>
      </c>
      <c r="F2610" t="s">
        <v>38</v>
      </c>
      <c r="G2610" t="s">
        <v>6565</v>
      </c>
      <c r="H2610" t="s">
        <v>30</v>
      </c>
      <c r="I2610" t="s">
        <v>27</v>
      </c>
      <c r="J2610">
        <v>1162</v>
      </c>
      <c r="K2610">
        <v>50</v>
      </c>
      <c r="L2610">
        <v>20211</v>
      </c>
      <c r="M2610">
        <v>1</v>
      </c>
      <c r="N2610" t="s">
        <v>36</v>
      </c>
      <c r="O2610">
        <v>8290</v>
      </c>
      <c r="P2610">
        <v>20210502</v>
      </c>
      <c r="Q2610" t="s">
        <v>36</v>
      </c>
      <c r="R2610" t="s">
        <v>36</v>
      </c>
      <c r="S2610">
        <v>1</v>
      </c>
      <c r="T2610">
        <v>20212</v>
      </c>
      <c r="U2610">
        <v>1</v>
      </c>
      <c r="V2610" t="s">
        <v>36</v>
      </c>
      <c r="W2610">
        <v>3526.46</v>
      </c>
      <c r="X2610">
        <v>15112929</v>
      </c>
      <c r="Y2610" t="str">
        <f t="shared" si="40"/>
        <v>4. 2-3 Year</v>
      </c>
      <c r="Z2610" t="str">
        <f t="shared" si="40"/>
        <v>1. &lt;= 1 Year</v>
      </c>
    </row>
    <row r="2611" spans="1:26" x14ac:dyDescent="0.25">
      <c r="A2611">
        <v>163238680</v>
      </c>
      <c r="B2611" t="s">
        <v>333</v>
      </c>
      <c r="C2611" t="s">
        <v>901</v>
      </c>
      <c r="D2611" t="s">
        <v>81</v>
      </c>
      <c r="E2611">
        <v>12</v>
      </c>
      <c r="F2611" t="s">
        <v>6</v>
      </c>
      <c r="G2611" t="s">
        <v>1499</v>
      </c>
      <c r="H2611" t="s">
        <v>30</v>
      </c>
      <c r="I2611" t="s">
        <v>27</v>
      </c>
      <c r="J2611">
        <v>721</v>
      </c>
      <c r="K2611">
        <v>57</v>
      </c>
      <c r="L2611">
        <v>20211</v>
      </c>
      <c r="M2611">
        <v>1</v>
      </c>
      <c r="N2611" t="s">
        <v>36</v>
      </c>
      <c r="O2611">
        <v>8032</v>
      </c>
      <c r="P2611">
        <v>20180418</v>
      </c>
      <c r="Q2611" t="s">
        <v>36</v>
      </c>
      <c r="R2611" t="s">
        <v>35</v>
      </c>
      <c r="S2611">
        <v>0</v>
      </c>
      <c r="T2611">
        <v>20212</v>
      </c>
      <c r="U2611">
        <v>1</v>
      </c>
      <c r="V2611" t="s">
        <v>36</v>
      </c>
      <c r="W2611">
        <v>8145.62</v>
      </c>
      <c r="X2611">
        <v>15152888</v>
      </c>
      <c r="Y2611" t="str">
        <f t="shared" si="40"/>
        <v>3.  1.5 to 2 Year</v>
      </c>
      <c r="Z2611" t="str">
        <f t="shared" si="40"/>
        <v>1. &lt;= 1 Year</v>
      </c>
    </row>
    <row r="2612" spans="1:26" x14ac:dyDescent="0.25">
      <c r="A2612">
        <v>163153521</v>
      </c>
      <c r="B2612" t="s">
        <v>2352</v>
      </c>
      <c r="C2612" t="s">
        <v>2091</v>
      </c>
      <c r="D2612" t="s">
        <v>71</v>
      </c>
      <c r="E2612">
        <v>12</v>
      </c>
      <c r="F2612" t="s">
        <v>37</v>
      </c>
      <c r="G2612" t="s">
        <v>1491</v>
      </c>
      <c r="H2612" t="s">
        <v>30</v>
      </c>
      <c r="I2612" t="s">
        <v>27</v>
      </c>
      <c r="J2612">
        <v>784</v>
      </c>
      <c r="K2612">
        <v>638</v>
      </c>
      <c r="L2612">
        <v>0</v>
      </c>
      <c r="M2612">
        <v>0</v>
      </c>
      <c r="N2612" t="s">
        <v>35</v>
      </c>
      <c r="O2612">
        <v>0</v>
      </c>
      <c r="P2612">
        <v>20200103</v>
      </c>
      <c r="Q2612" t="s">
        <v>36</v>
      </c>
      <c r="R2612" t="s">
        <v>36</v>
      </c>
      <c r="S2612">
        <v>1</v>
      </c>
      <c r="T2612">
        <v>0</v>
      </c>
      <c r="U2612">
        <v>0</v>
      </c>
      <c r="V2612" t="s">
        <v>35</v>
      </c>
      <c r="W2612">
        <v>0</v>
      </c>
      <c r="X2612">
        <v>15238337</v>
      </c>
      <c r="Y2612" t="str">
        <f t="shared" si="40"/>
        <v>4. 2-3 Year</v>
      </c>
      <c r="Z2612" t="str">
        <f t="shared" si="40"/>
        <v>3.  1.5 to 2 Year</v>
      </c>
    </row>
    <row r="2613" spans="1:26" x14ac:dyDescent="0.25">
      <c r="A2613">
        <v>164359491</v>
      </c>
      <c r="B2613" t="s">
        <v>333</v>
      </c>
      <c r="C2613" t="s">
        <v>1813</v>
      </c>
      <c r="D2613" t="s">
        <v>89</v>
      </c>
      <c r="E2613">
        <v>12</v>
      </c>
      <c r="F2613" t="s">
        <v>38</v>
      </c>
      <c r="G2613" t="s">
        <v>6565</v>
      </c>
      <c r="H2613" t="s">
        <v>30</v>
      </c>
      <c r="I2613" t="s">
        <v>27</v>
      </c>
      <c r="J2613">
        <v>49</v>
      </c>
      <c r="K2613">
        <v>45</v>
      </c>
      <c r="L2613">
        <v>0</v>
      </c>
      <c r="M2613">
        <v>0</v>
      </c>
      <c r="N2613" t="s">
        <v>35</v>
      </c>
      <c r="O2613">
        <v>0</v>
      </c>
      <c r="P2613" t="s">
        <v>30</v>
      </c>
      <c r="Q2613" t="s">
        <v>35</v>
      </c>
      <c r="R2613" t="s">
        <v>35</v>
      </c>
      <c r="S2613">
        <v>0</v>
      </c>
      <c r="T2613">
        <v>20212</v>
      </c>
      <c r="U2613">
        <v>1</v>
      </c>
      <c r="V2613" t="s">
        <v>36</v>
      </c>
      <c r="W2613">
        <v>4736.54</v>
      </c>
      <c r="X2613">
        <v>15345363</v>
      </c>
      <c r="Y2613" t="str">
        <f t="shared" si="40"/>
        <v>1. &lt;= 1 Year</v>
      </c>
      <c r="Z2613" t="str">
        <f t="shared" si="40"/>
        <v>1. &lt;= 1 Year</v>
      </c>
    </row>
    <row r="2614" spans="1:26" x14ac:dyDescent="0.25">
      <c r="A2614">
        <v>163799206</v>
      </c>
      <c r="B2614" t="s">
        <v>333</v>
      </c>
      <c r="C2614" t="s">
        <v>495</v>
      </c>
      <c r="D2614" t="s">
        <v>89</v>
      </c>
      <c r="E2614">
        <v>12</v>
      </c>
      <c r="F2614" t="s">
        <v>38</v>
      </c>
      <c r="G2614" t="s">
        <v>7196</v>
      </c>
      <c r="H2614" t="s">
        <v>30</v>
      </c>
      <c r="I2614" t="s">
        <v>27</v>
      </c>
      <c r="J2614">
        <v>472</v>
      </c>
      <c r="K2614">
        <v>115</v>
      </c>
      <c r="L2614">
        <v>0</v>
      </c>
      <c r="M2614">
        <v>0</v>
      </c>
      <c r="N2614" t="s">
        <v>35</v>
      </c>
      <c r="O2614">
        <v>0</v>
      </c>
      <c r="P2614">
        <v>20210510</v>
      </c>
      <c r="Q2614" t="s">
        <v>36</v>
      </c>
      <c r="R2614" t="s">
        <v>36</v>
      </c>
      <c r="S2614">
        <v>1</v>
      </c>
      <c r="T2614">
        <v>20212</v>
      </c>
      <c r="U2614">
        <v>1</v>
      </c>
      <c r="V2614" t="s">
        <v>36</v>
      </c>
      <c r="W2614">
        <v>4328.63</v>
      </c>
      <c r="X2614">
        <v>15437582</v>
      </c>
      <c r="Y2614" t="str">
        <f t="shared" si="40"/>
        <v>2.  1-1.5 Years</v>
      </c>
      <c r="Z2614" t="str">
        <f t="shared" si="40"/>
        <v>1. &lt;= 1 Year</v>
      </c>
    </row>
    <row r="2615" spans="1:26" x14ac:dyDescent="0.25">
      <c r="A2615">
        <v>164167343</v>
      </c>
      <c r="B2615" t="s">
        <v>333</v>
      </c>
      <c r="C2615" t="s">
        <v>2328</v>
      </c>
      <c r="D2615" t="s">
        <v>89</v>
      </c>
      <c r="E2615">
        <v>12</v>
      </c>
      <c r="F2615" t="s">
        <v>38</v>
      </c>
      <c r="G2615" t="s">
        <v>9397</v>
      </c>
      <c r="H2615" t="s">
        <v>30</v>
      </c>
      <c r="I2615" t="s">
        <v>27</v>
      </c>
      <c r="J2615">
        <v>238</v>
      </c>
      <c r="K2615">
        <v>108</v>
      </c>
      <c r="L2615">
        <v>20211</v>
      </c>
      <c r="M2615">
        <v>1</v>
      </c>
      <c r="N2615" t="s">
        <v>36</v>
      </c>
      <c r="O2615">
        <v>5337</v>
      </c>
      <c r="P2615">
        <v>20210614</v>
      </c>
      <c r="Q2615" t="s">
        <v>36</v>
      </c>
      <c r="R2615" t="s">
        <v>36</v>
      </c>
      <c r="S2615">
        <v>1</v>
      </c>
      <c r="T2615">
        <v>20212</v>
      </c>
      <c r="U2615">
        <v>1</v>
      </c>
      <c r="V2615" t="s">
        <v>36</v>
      </c>
      <c r="W2615">
        <v>4240</v>
      </c>
      <c r="X2615">
        <v>15970182</v>
      </c>
      <c r="Y2615" t="str">
        <f t="shared" si="40"/>
        <v>1. &lt;= 1 Year</v>
      </c>
      <c r="Z2615" t="str">
        <f t="shared" si="40"/>
        <v>1. &lt;= 1 Year</v>
      </c>
    </row>
    <row r="2616" spans="1:26" x14ac:dyDescent="0.25">
      <c r="A2616">
        <v>164339167</v>
      </c>
      <c r="B2616" t="s">
        <v>333</v>
      </c>
      <c r="C2616" t="s">
        <v>1886</v>
      </c>
      <c r="D2616" t="s">
        <v>89</v>
      </c>
      <c r="E2616">
        <v>12</v>
      </c>
      <c r="F2616" t="s">
        <v>6</v>
      </c>
      <c r="G2616" t="s">
        <v>1493</v>
      </c>
      <c r="H2616" t="s">
        <v>30</v>
      </c>
      <c r="I2616" t="s">
        <v>27</v>
      </c>
      <c r="J2616">
        <v>55</v>
      </c>
      <c r="K2616">
        <v>49</v>
      </c>
      <c r="L2616">
        <v>20211</v>
      </c>
      <c r="M2616">
        <v>1</v>
      </c>
      <c r="N2616" t="s">
        <v>36</v>
      </c>
      <c r="O2616">
        <v>6003</v>
      </c>
      <c r="P2616" t="s">
        <v>30</v>
      </c>
      <c r="Q2616" t="s">
        <v>35</v>
      </c>
      <c r="R2616" t="s">
        <v>35</v>
      </c>
      <c r="S2616">
        <v>0</v>
      </c>
      <c r="T2616">
        <v>20212</v>
      </c>
      <c r="U2616">
        <v>1</v>
      </c>
      <c r="V2616" t="s">
        <v>36</v>
      </c>
      <c r="W2616">
        <v>5938.76</v>
      </c>
      <c r="X2616">
        <v>16012464</v>
      </c>
      <c r="Y2616" t="str">
        <f t="shared" si="40"/>
        <v>1. &lt;= 1 Year</v>
      </c>
      <c r="Z2616" t="str">
        <f t="shared" si="40"/>
        <v>1. &lt;= 1 Year</v>
      </c>
    </row>
    <row r="2617" spans="1:26" x14ac:dyDescent="0.25">
      <c r="A2617">
        <v>164376234</v>
      </c>
      <c r="B2617" t="s">
        <v>2352</v>
      </c>
      <c r="C2617" t="s">
        <v>9683</v>
      </c>
      <c r="D2617" t="s">
        <v>81</v>
      </c>
      <c r="E2617">
        <v>12</v>
      </c>
      <c r="F2617" t="s">
        <v>5</v>
      </c>
      <c r="G2617" t="s">
        <v>1500</v>
      </c>
      <c r="H2617" t="s">
        <v>30</v>
      </c>
      <c r="I2617" t="s">
        <v>27</v>
      </c>
      <c r="J2617">
        <v>15</v>
      </c>
      <c r="K2617">
        <v>15</v>
      </c>
      <c r="L2617">
        <v>0</v>
      </c>
      <c r="M2617">
        <v>0</v>
      </c>
      <c r="N2617" t="s">
        <v>35</v>
      </c>
      <c r="O2617">
        <v>0</v>
      </c>
      <c r="P2617" t="s">
        <v>30</v>
      </c>
      <c r="Q2617" t="s">
        <v>35</v>
      </c>
      <c r="R2617" t="s">
        <v>36</v>
      </c>
      <c r="S2617">
        <v>1</v>
      </c>
      <c r="T2617">
        <v>0</v>
      </c>
      <c r="U2617">
        <v>0</v>
      </c>
      <c r="V2617" t="s">
        <v>35</v>
      </c>
      <c r="W2617">
        <v>0</v>
      </c>
      <c r="X2617">
        <v>16035727</v>
      </c>
      <c r="Y2617" t="str">
        <f t="shared" si="40"/>
        <v>1. &lt;= 1 Year</v>
      </c>
      <c r="Z2617" t="str">
        <f t="shared" si="40"/>
        <v>1. &lt;= 1 Year</v>
      </c>
    </row>
    <row r="2618" spans="1:26" x14ac:dyDescent="0.25">
      <c r="A2618">
        <v>164300854</v>
      </c>
      <c r="B2618" t="s">
        <v>9684</v>
      </c>
      <c r="C2618" t="s">
        <v>1133</v>
      </c>
      <c r="D2618" t="s">
        <v>89</v>
      </c>
      <c r="E2618">
        <v>12</v>
      </c>
      <c r="F2618" t="s">
        <v>38</v>
      </c>
      <c r="G2618" t="s">
        <v>6565</v>
      </c>
      <c r="H2618" t="s">
        <v>30</v>
      </c>
      <c r="I2618" t="s">
        <v>27</v>
      </c>
      <c r="J2618">
        <v>102</v>
      </c>
      <c r="K2618">
        <v>52</v>
      </c>
      <c r="L2618">
        <v>20211</v>
      </c>
      <c r="M2618">
        <v>1</v>
      </c>
      <c r="N2618" t="s">
        <v>36</v>
      </c>
      <c r="O2618">
        <v>4583</v>
      </c>
      <c r="P2618">
        <v>20191122</v>
      </c>
      <c r="Q2618" t="s">
        <v>36</v>
      </c>
      <c r="R2618" t="s">
        <v>36</v>
      </c>
      <c r="S2618">
        <v>1</v>
      </c>
      <c r="T2618">
        <v>20212</v>
      </c>
      <c r="U2618">
        <v>1</v>
      </c>
      <c r="V2618" t="s">
        <v>36</v>
      </c>
      <c r="W2618">
        <v>1200</v>
      </c>
      <c r="X2618">
        <v>15229131</v>
      </c>
      <c r="Y2618" t="str">
        <f t="shared" si="40"/>
        <v>1. &lt;= 1 Year</v>
      </c>
      <c r="Z2618" t="str">
        <f t="shared" si="40"/>
        <v>1. &lt;= 1 Year</v>
      </c>
    </row>
    <row r="2619" spans="1:26" x14ac:dyDescent="0.25">
      <c r="A2619">
        <v>164204433</v>
      </c>
      <c r="B2619" t="s">
        <v>7246</v>
      </c>
      <c r="C2619" t="s">
        <v>3368</v>
      </c>
      <c r="D2619" t="s">
        <v>89</v>
      </c>
      <c r="E2619">
        <v>12</v>
      </c>
      <c r="F2619" t="s">
        <v>38</v>
      </c>
      <c r="G2619" t="s">
        <v>1492</v>
      </c>
      <c r="H2619" t="s">
        <v>30</v>
      </c>
      <c r="I2619" t="s">
        <v>27</v>
      </c>
      <c r="J2619">
        <v>203</v>
      </c>
      <c r="K2619">
        <v>103</v>
      </c>
      <c r="L2619">
        <v>20211</v>
      </c>
      <c r="M2619">
        <v>1</v>
      </c>
      <c r="N2619" t="s">
        <v>36</v>
      </c>
      <c r="O2619">
        <v>229</v>
      </c>
      <c r="P2619">
        <v>20210106</v>
      </c>
      <c r="Q2619" t="s">
        <v>36</v>
      </c>
      <c r="R2619" t="s">
        <v>36</v>
      </c>
      <c r="S2619">
        <v>1</v>
      </c>
      <c r="T2619">
        <v>0</v>
      </c>
      <c r="U2619">
        <v>0</v>
      </c>
      <c r="V2619" t="s">
        <v>35</v>
      </c>
      <c r="W2619">
        <v>0</v>
      </c>
      <c r="X2619">
        <v>11762780</v>
      </c>
      <c r="Y2619" t="str">
        <f t="shared" si="40"/>
        <v>1. &lt;= 1 Year</v>
      </c>
      <c r="Z2619" t="str">
        <f t="shared" si="40"/>
        <v>1. &lt;= 1 Year</v>
      </c>
    </row>
    <row r="2620" spans="1:26" x14ac:dyDescent="0.25">
      <c r="A2620">
        <v>164359988</v>
      </c>
      <c r="B2620" t="s">
        <v>9685</v>
      </c>
      <c r="C2620" t="s">
        <v>233</v>
      </c>
      <c r="D2620" t="s">
        <v>4559</v>
      </c>
      <c r="E2620">
        <v>12</v>
      </c>
      <c r="F2620" t="s">
        <v>5</v>
      </c>
      <c r="G2620" t="s">
        <v>1504</v>
      </c>
      <c r="H2620" t="s">
        <v>30</v>
      </c>
      <c r="I2620" t="s">
        <v>27</v>
      </c>
      <c r="J2620">
        <v>34</v>
      </c>
      <c r="K2620">
        <v>34</v>
      </c>
      <c r="L2620">
        <v>0</v>
      </c>
      <c r="M2620">
        <v>0</v>
      </c>
      <c r="N2620" t="s">
        <v>35</v>
      </c>
      <c r="O2620">
        <v>0</v>
      </c>
      <c r="P2620" t="s">
        <v>30</v>
      </c>
      <c r="Q2620" t="s">
        <v>35</v>
      </c>
      <c r="R2620" t="s">
        <v>36</v>
      </c>
      <c r="S2620">
        <v>1</v>
      </c>
      <c r="T2620">
        <v>0</v>
      </c>
      <c r="U2620">
        <v>0</v>
      </c>
      <c r="V2620" t="s">
        <v>35</v>
      </c>
      <c r="W2620">
        <v>0</v>
      </c>
      <c r="X2620">
        <v>15462660</v>
      </c>
      <c r="Y2620" t="str">
        <f t="shared" si="40"/>
        <v>1. &lt;= 1 Year</v>
      </c>
      <c r="Z2620" t="str">
        <f t="shared" si="40"/>
        <v>1. &lt;= 1 Year</v>
      </c>
    </row>
    <row r="2621" spans="1:26" x14ac:dyDescent="0.25">
      <c r="A2621">
        <v>163390010</v>
      </c>
      <c r="B2621" t="s">
        <v>9686</v>
      </c>
      <c r="C2621" t="s">
        <v>850</v>
      </c>
      <c r="D2621" t="s">
        <v>89</v>
      </c>
      <c r="E2621">
        <v>12</v>
      </c>
      <c r="F2621" t="s">
        <v>37</v>
      </c>
      <c r="G2621" t="s">
        <v>1495</v>
      </c>
      <c r="H2621" t="s">
        <v>30</v>
      </c>
      <c r="I2621" t="s">
        <v>27</v>
      </c>
      <c r="J2621">
        <v>574</v>
      </c>
      <c r="K2621">
        <v>107</v>
      </c>
      <c r="L2621">
        <v>20211</v>
      </c>
      <c r="M2621">
        <v>1</v>
      </c>
      <c r="N2621" t="s">
        <v>36</v>
      </c>
      <c r="O2621">
        <v>5199</v>
      </c>
      <c r="P2621">
        <v>20210412</v>
      </c>
      <c r="Q2621" t="s">
        <v>36</v>
      </c>
      <c r="R2621" t="s">
        <v>35</v>
      </c>
      <c r="S2621">
        <v>0</v>
      </c>
      <c r="T2621">
        <v>0</v>
      </c>
      <c r="U2621">
        <v>0</v>
      </c>
      <c r="V2621" t="s">
        <v>35</v>
      </c>
      <c r="W2621">
        <v>0</v>
      </c>
      <c r="X2621">
        <v>15440630</v>
      </c>
      <c r="Y2621" t="str">
        <f t="shared" si="40"/>
        <v>3.  1.5 to 2 Year</v>
      </c>
      <c r="Z2621" t="str">
        <f t="shared" si="40"/>
        <v>1. &lt;= 1 Year</v>
      </c>
    </row>
    <row r="2622" spans="1:26" x14ac:dyDescent="0.25">
      <c r="A2622">
        <v>163315829</v>
      </c>
      <c r="B2622" t="s">
        <v>2965</v>
      </c>
      <c r="C2622" t="s">
        <v>4472</v>
      </c>
      <c r="D2622" t="s">
        <v>89</v>
      </c>
      <c r="E2622">
        <v>12</v>
      </c>
      <c r="F2622" t="s">
        <v>37</v>
      </c>
      <c r="G2622" t="s">
        <v>1498</v>
      </c>
      <c r="H2622" t="s">
        <v>30</v>
      </c>
      <c r="I2622" t="s">
        <v>27</v>
      </c>
      <c r="J2622">
        <v>647</v>
      </c>
      <c r="K2622">
        <v>647</v>
      </c>
      <c r="L2622">
        <v>20211</v>
      </c>
      <c r="M2622">
        <v>1</v>
      </c>
      <c r="N2622" t="s">
        <v>36</v>
      </c>
      <c r="O2622">
        <v>5686</v>
      </c>
      <c r="P2622">
        <v>20210518</v>
      </c>
      <c r="Q2622" t="s">
        <v>36</v>
      </c>
      <c r="R2622" t="s">
        <v>36</v>
      </c>
      <c r="S2622">
        <v>1</v>
      </c>
      <c r="T2622">
        <v>20212</v>
      </c>
      <c r="U2622">
        <v>1</v>
      </c>
      <c r="V2622" t="s">
        <v>36</v>
      </c>
      <c r="W2622">
        <v>2537.9699999999998</v>
      </c>
      <c r="X2622">
        <v>15373969</v>
      </c>
      <c r="Y2622" t="str">
        <f t="shared" si="40"/>
        <v>3.  1.5 to 2 Year</v>
      </c>
      <c r="Z2622" t="str">
        <f t="shared" si="40"/>
        <v>3.  1.5 to 2 Year</v>
      </c>
    </row>
    <row r="2623" spans="1:26" x14ac:dyDescent="0.25">
      <c r="A2623">
        <v>164359411</v>
      </c>
      <c r="B2623" t="s">
        <v>9687</v>
      </c>
      <c r="C2623" t="s">
        <v>9688</v>
      </c>
      <c r="D2623" t="s">
        <v>4559</v>
      </c>
      <c r="E2623">
        <v>12</v>
      </c>
      <c r="F2623" t="s">
        <v>38</v>
      </c>
      <c r="G2623" t="s">
        <v>6565</v>
      </c>
      <c r="H2623" t="s">
        <v>30</v>
      </c>
      <c r="I2623" t="s">
        <v>27</v>
      </c>
      <c r="J2623">
        <v>43</v>
      </c>
      <c r="K2623">
        <v>38</v>
      </c>
      <c r="L2623">
        <v>20211</v>
      </c>
      <c r="M2623">
        <v>1</v>
      </c>
      <c r="N2623" t="s">
        <v>36</v>
      </c>
      <c r="O2623">
        <v>6334</v>
      </c>
      <c r="P2623" t="s">
        <v>30</v>
      </c>
      <c r="Q2623" t="s">
        <v>35</v>
      </c>
      <c r="R2623" t="s">
        <v>35</v>
      </c>
      <c r="S2623">
        <v>0</v>
      </c>
      <c r="T2623">
        <v>0</v>
      </c>
      <c r="U2623">
        <v>0</v>
      </c>
      <c r="V2623" t="s">
        <v>35</v>
      </c>
      <c r="W2623">
        <v>0</v>
      </c>
      <c r="X2623">
        <v>14939234</v>
      </c>
      <c r="Y2623" t="str">
        <f t="shared" si="40"/>
        <v>1. &lt;= 1 Year</v>
      </c>
      <c r="Z2623" t="str">
        <f t="shared" si="40"/>
        <v>1. &lt;= 1 Year</v>
      </c>
    </row>
    <row r="2624" spans="1:26" x14ac:dyDescent="0.25">
      <c r="A2624">
        <v>164105982</v>
      </c>
      <c r="B2624" t="s">
        <v>6134</v>
      </c>
      <c r="C2624" t="s">
        <v>6135</v>
      </c>
      <c r="D2624" t="s">
        <v>89</v>
      </c>
      <c r="E2624">
        <v>12</v>
      </c>
      <c r="F2624" t="s">
        <v>37</v>
      </c>
      <c r="G2624" t="s">
        <v>1508</v>
      </c>
      <c r="H2624" t="s">
        <v>30</v>
      </c>
      <c r="I2624" t="s">
        <v>27</v>
      </c>
      <c r="J2624">
        <v>311</v>
      </c>
      <c r="K2624">
        <v>248</v>
      </c>
      <c r="L2624">
        <v>0</v>
      </c>
      <c r="M2624">
        <v>0</v>
      </c>
      <c r="N2624" t="s">
        <v>35</v>
      </c>
      <c r="O2624">
        <v>0</v>
      </c>
      <c r="P2624" t="s">
        <v>30</v>
      </c>
      <c r="Q2624" t="s">
        <v>35</v>
      </c>
      <c r="R2624" t="s">
        <v>35</v>
      </c>
      <c r="S2624">
        <v>0</v>
      </c>
      <c r="T2624">
        <v>0</v>
      </c>
      <c r="U2624">
        <v>0</v>
      </c>
      <c r="V2624" t="s">
        <v>35</v>
      </c>
      <c r="W2624">
        <v>0</v>
      </c>
      <c r="X2624">
        <v>15949969</v>
      </c>
      <c r="Y2624" t="str">
        <f t="shared" si="40"/>
        <v>1. &lt;= 1 Year</v>
      </c>
      <c r="Z2624" t="str">
        <f t="shared" si="40"/>
        <v>1. &lt;= 1 Year</v>
      </c>
    </row>
    <row r="2625" spans="1:26" x14ac:dyDescent="0.25">
      <c r="A2625">
        <v>164365256</v>
      </c>
      <c r="B2625" t="s">
        <v>9689</v>
      </c>
      <c r="C2625" t="s">
        <v>9690</v>
      </c>
      <c r="D2625" t="s">
        <v>4559</v>
      </c>
      <c r="E2625">
        <v>12</v>
      </c>
      <c r="F2625" t="s">
        <v>38</v>
      </c>
      <c r="G2625" t="s">
        <v>3401</v>
      </c>
      <c r="H2625" t="s">
        <v>30</v>
      </c>
      <c r="I2625" t="s">
        <v>27</v>
      </c>
      <c r="J2625">
        <v>27</v>
      </c>
      <c r="K2625">
        <v>24</v>
      </c>
      <c r="L2625">
        <v>0</v>
      </c>
      <c r="M2625">
        <v>0</v>
      </c>
      <c r="N2625" t="s">
        <v>35</v>
      </c>
      <c r="O2625">
        <v>0</v>
      </c>
      <c r="P2625">
        <v>20190219</v>
      </c>
      <c r="Q2625" t="s">
        <v>36</v>
      </c>
      <c r="R2625" t="s">
        <v>35</v>
      </c>
      <c r="S2625">
        <v>0</v>
      </c>
      <c r="T2625">
        <v>0</v>
      </c>
      <c r="U2625">
        <v>0</v>
      </c>
      <c r="V2625" t="s">
        <v>35</v>
      </c>
      <c r="W2625">
        <v>0</v>
      </c>
      <c r="X2625">
        <v>16021970</v>
      </c>
      <c r="Y2625" t="str">
        <f t="shared" ref="Y2625:Z2688" si="41">IF(J2625&lt;=364,"1. &lt;= 1 Year",IF(J2625&lt;=546,"2.  1-1.5 Years",IF(J2625&lt;=729,"3.  1.5 to 2 Year",IF(J2625&lt;=1459,"4. 2-3 Year",IF(J2625&lt;=1824,"5. 3-4 Year",IF(J2625&lt;=2189,"6. 4-5 Year",IF(J2625&gt;=2190,"7. &gt;= 6 Year","N/A")))))))</f>
        <v>1. &lt;= 1 Year</v>
      </c>
      <c r="Z2625" t="str">
        <f t="shared" si="41"/>
        <v>1. &lt;= 1 Year</v>
      </c>
    </row>
    <row r="2626" spans="1:26" x14ac:dyDescent="0.25">
      <c r="A2626">
        <v>164345377</v>
      </c>
      <c r="B2626" t="s">
        <v>9691</v>
      </c>
      <c r="C2626" t="s">
        <v>9692</v>
      </c>
      <c r="D2626" t="s">
        <v>3897</v>
      </c>
      <c r="E2626">
        <v>12</v>
      </c>
      <c r="F2626" t="s">
        <v>37</v>
      </c>
      <c r="G2626" t="s">
        <v>1515</v>
      </c>
      <c r="H2626" t="s">
        <v>30</v>
      </c>
      <c r="I2626" t="s">
        <v>27</v>
      </c>
      <c r="J2626">
        <v>49</v>
      </c>
      <c r="K2626">
        <v>13</v>
      </c>
      <c r="L2626">
        <v>20211</v>
      </c>
      <c r="M2626">
        <v>1</v>
      </c>
      <c r="N2626" t="s">
        <v>36</v>
      </c>
      <c r="O2626">
        <v>5266</v>
      </c>
      <c r="P2626">
        <v>20200922</v>
      </c>
      <c r="Q2626" t="s">
        <v>36</v>
      </c>
      <c r="R2626" t="s">
        <v>36</v>
      </c>
      <c r="S2626">
        <v>1</v>
      </c>
      <c r="T2626">
        <v>0</v>
      </c>
      <c r="U2626">
        <v>0</v>
      </c>
      <c r="V2626" t="s">
        <v>35</v>
      </c>
      <c r="W2626">
        <v>0</v>
      </c>
      <c r="X2626">
        <v>15827291</v>
      </c>
      <c r="Y2626" t="str">
        <f t="shared" si="41"/>
        <v>1. &lt;= 1 Year</v>
      </c>
      <c r="Z2626" t="str">
        <f t="shared" si="41"/>
        <v>1. &lt;= 1 Year</v>
      </c>
    </row>
    <row r="2627" spans="1:26" x14ac:dyDescent="0.25">
      <c r="A2627">
        <v>164375489</v>
      </c>
      <c r="B2627" t="s">
        <v>6482</v>
      </c>
      <c r="C2627" t="s">
        <v>2675</v>
      </c>
      <c r="D2627" t="s">
        <v>81</v>
      </c>
      <c r="E2627">
        <v>12</v>
      </c>
      <c r="F2627" t="s">
        <v>6</v>
      </c>
      <c r="G2627" t="s">
        <v>1512</v>
      </c>
      <c r="H2627" t="s">
        <v>30</v>
      </c>
      <c r="I2627" t="s">
        <v>27</v>
      </c>
      <c r="J2627">
        <v>22</v>
      </c>
      <c r="K2627">
        <v>17</v>
      </c>
      <c r="L2627">
        <v>20211</v>
      </c>
      <c r="M2627">
        <v>1</v>
      </c>
      <c r="N2627" t="s">
        <v>36</v>
      </c>
      <c r="O2627">
        <v>7963</v>
      </c>
      <c r="P2627">
        <v>20191217</v>
      </c>
      <c r="Q2627" t="s">
        <v>36</v>
      </c>
      <c r="R2627" t="s">
        <v>35</v>
      </c>
      <c r="S2627">
        <v>0</v>
      </c>
      <c r="T2627">
        <v>20212</v>
      </c>
      <c r="U2627">
        <v>1</v>
      </c>
      <c r="V2627" t="s">
        <v>36</v>
      </c>
      <c r="W2627">
        <v>4947.1499999999996</v>
      </c>
      <c r="X2627">
        <v>16020638</v>
      </c>
      <c r="Y2627" t="str">
        <f t="shared" si="41"/>
        <v>1. &lt;= 1 Year</v>
      </c>
      <c r="Z2627" t="str">
        <f t="shared" si="41"/>
        <v>1. &lt;= 1 Year</v>
      </c>
    </row>
    <row r="2628" spans="1:26" x14ac:dyDescent="0.25">
      <c r="A2628">
        <v>163231364</v>
      </c>
      <c r="B2628" t="s">
        <v>1474</v>
      </c>
      <c r="C2628" t="s">
        <v>1030</v>
      </c>
      <c r="D2628" t="s">
        <v>89</v>
      </c>
      <c r="E2628">
        <v>12</v>
      </c>
      <c r="F2628" t="s">
        <v>37</v>
      </c>
      <c r="G2628" t="s">
        <v>1491</v>
      </c>
      <c r="H2628" t="s">
        <v>30</v>
      </c>
      <c r="I2628" t="s">
        <v>27</v>
      </c>
      <c r="J2628">
        <v>721</v>
      </c>
      <c r="K2628">
        <v>212</v>
      </c>
      <c r="L2628">
        <v>20211</v>
      </c>
      <c r="M2628">
        <v>1</v>
      </c>
      <c r="N2628" t="s">
        <v>36</v>
      </c>
      <c r="O2628">
        <v>3180</v>
      </c>
      <c r="P2628" t="s">
        <v>30</v>
      </c>
      <c r="Q2628" t="s">
        <v>35</v>
      </c>
      <c r="R2628" t="s">
        <v>35</v>
      </c>
      <c r="S2628">
        <v>0</v>
      </c>
      <c r="T2628">
        <v>20212</v>
      </c>
      <c r="U2628">
        <v>1</v>
      </c>
      <c r="V2628" t="s">
        <v>36</v>
      </c>
      <c r="W2628">
        <v>2002.5</v>
      </c>
      <c r="X2628">
        <v>15355235</v>
      </c>
      <c r="Y2628" t="str">
        <f t="shared" si="41"/>
        <v>3.  1.5 to 2 Year</v>
      </c>
      <c r="Z2628" t="str">
        <f t="shared" si="41"/>
        <v>1. &lt;= 1 Year</v>
      </c>
    </row>
    <row r="2629" spans="1:26" x14ac:dyDescent="0.25">
      <c r="A2629">
        <v>164226549</v>
      </c>
      <c r="B2629" t="s">
        <v>7247</v>
      </c>
      <c r="C2629" t="s">
        <v>7248</v>
      </c>
      <c r="D2629" t="s">
        <v>4559</v>
      </c>
      <c r="E2629">
        <v>12</v>
      </c>
      <c r="F2629" t="s">
        <v>37</v>
      </c>
      <c r="G2629" t="s">
        <v>1495</v>
      </c>
      <c r="H2629" t="s">
        <v>30</v>
      </c>
      <c r="I2629" t="s">
        <v>27</v>
      </c>
      <c r="J2629">
        <v>188</v>
      </c>
      <c r="K2629">
        <v>101</v>
      </c>
      <c r="L2629">
        <v>0</v>
      </c>
      <c r="M2629">
        <v>0</v>
      </c>
      <c r="N2629" t="s">
        <v>35</v>
      </c>
      <c r="O2629">
        <v>0</v>
      </c>
      <c r="P2629" t="s">
        <v>30</v>
      </c>
      <c r="Q2629" t="s">
        <v>35</v>
      </c>
      <c r="R2629" t="s">
        <v>35</v>
      </c>
      <c r="S2629">
        <v>0</v>
      </c>
      <c r="T2629">
        <v>0</v>
      </c>
      <c r="U2629">
        <v>0</v>
      </c>
      <c r="V2629" t="s">
        <v>35</v>
      </c>
      <c r="W2629">
        <v>0</v>
      </c>
      <c r="X2629">
        <v>15984483</v>
      </c>
      <c r="Y2629" t="str">
        <f t="shared" si="41"/>
        <v>1. &lt;= 1 Year</v>
      </c>
      <c r="Z2629" t="str">
        <f t="shared" si="41"/>
        <v>1. &lt;= 1 Year</v>
      </c>
    </row>
    <row r="2630" spans="1:26" x14ac:dyDescent="0.25">
      <c r="A2630">
        <v>163014067</v>
      </c>
      <c r="B2630" t="s">
        <v>8528</v>
      </c>
      <c r="C2630" t="s">
        <v>1165</v>
      </c>
      <c r="D2630" t="s">
        <v>4559</v>
      </c>
      <c r="E2630">
        <v>12</v>
      </c>
      <c r="F2630" t="s">
        <v>37</v>
      </c>
      <c r="G2630" t="s">
        <v>1519</v>
      </c>
      <c r="H2630" t="s">
        <v>30</v>
      </c>
      <c r="I2630" t="s">
        <v>27</v>
      </c>
      <c r="J2630">
        <v>895</v>
      </c>
      <c r="K2630">
        <v>854</v>
      </c>
      <c r="L2630">
        <v>0</v>
      </c>
      <c r="M2630">
        <v>0</v>
      </c>
      <c r="N2630" t="s">
        <v>35</v>
      </c>
      <c r="O2630">
        <v>0</v>
      </c>
      <c r="P2630">
        <v>20210527</v>
      </c>
      <c r="Q2630" t="s">
        <v>36</v>
      </c>
      <c r="R2630" t="s">
        <v>36</v>
      </c>
      <c r="S2630">
        <v>1</v>
      </c>
      <c r="T2630">
        <v>20212</v>
      </c>
      <c r="U2630">
        <v>1</v>
      </c>
      <c r="V2630" t="s">
        <v>36</v>
      </c>
      <c r="W2630">
        <v>1624</v>
      </c>
      <c r="X2630">
        <v>15228174</v>
      </c>
      <c r="Y2630" t="str">
        <f t="shared" si="41"/>
        <v>4. 2-3 Year</v>
      </c>
      <c r="Z2630" t="str">
        <f t="shared" si="41"/>
        <v>4. 2-3 Year</v>
      </c>
    </row>
    <row r="2631" spans="1:26" x14ac:dyDescent="0.25">
      <c r="A2631">
        <v>164203774</v>
      </c>
      <c r="B2631" t="s">
        <v>2968</v>
      </c>
      <c r="C2631" t="s">
        <v>7249</v>
      </c>
      <c r="D2631" t="s">
        <v>83</v>
      </c>
      <c r="E2631">
        <v>12</v>
      </c>
      <c r="F2631" t="s">
        <v>37</v>
      </c>
      <c r="G2631" t="s">
        <v>1515</v>
      </c>
      <c r="H2631" t="s">
        <v>30</v>
      </c>
      <c r="I2631" t="s">
        <v>27</v>
      </c>
      <c r="J2631">
        <v>204</v>
      </c>
      <c r="K2631">
        <v>191</v>
      </c>
      <c r="L2631">
        <v>0</v>
      </c>
      <c r="M2631">
        <v>0</v>
      </c>
      <c r="N2631" t="s">
        <v>35</v>
      </c>
      <c r="O2631">
        <v>0</v>
      </c>
      <c r="P2631" t="s">
        <v>30</v>
      </c>
      <c r="Q2631" t="s">
        <v>35</v>
      </c>
      <c r="R2631" t="s">
        <v>36</v>
      </c>
      <c r="S2631">
        <v>1</v>
      </c>
      <c r="T2631">
        <v>0</v>
      </c>
      <c r="U2631">
        <v>0</v>
      </c>
      <c r="V2631" t="s">
        <v>35</v>
      </c>
      <c r="W2631">
        <v>0</v>
      </c>
      <c r="X2631">
        <v>15984327</v>
      </c>
      <c r="Y2631" t="str">
        <f t="shared" si="41"/>
        <v>1. &lt;= 1 Year</v>
      </c>
      <c r="Z2631" t="str">
        <f t="shared" si="41"/>
        <v>1. &lt;= 1 Year</v>
      </c>
    </row>
    <row r="2632" spans="1:26" x14ac:dyDescent="0.25">
      <c r="A2632">
        <v>164368561</v>
      </c>
      <c r="B2632" t="s">
        <v>9693</v>
      </c>
      <c r="C2632" t="s">
        <v>9694</v>
      </c>
      <c r="D2632" t="s">
        <v>4559</v>
      </c>
      <c r="E2632">
        <v>12</v>
      </c>
      <c r="F2632" t="s">
        <v>37</v>
      </c>
      <c r="G2632" t="s">
        <v>1508</v>
      </c>
      <c r="H2632" t="s">
        <v>30</v>
      </c>
      <c r="I2632" t="s">
        <v>27</v>
      </c>
      <c r="J2632">
        <v>23</v>
      </c>
      <c r="K2632">
        <v>23</v>
      </c>
      <c r="L2632">
        <v>20211</v>
      </c>
      <c r="M2632">
        <v>1</v>
      </c>
      <c r="N2632" t="s">
        <v>36</v>
      </c>
      <c r="O2632">
        <v>1874</v>
      </c>
      <c r="P2632">
        <v>20210324</v>
      </c>
      <c r="Q2632" t="s">
        <v>36</v>
      </c>
      <c r="R2632" t="s">
        <v>35</v>
      </c>
      <c r="S2632">
        <v>0</v>
      </c>
      <c r="T2632">
        <v>20212</v>
      </c>
      <c r="U2632">
        <v>1</v>
      </c>
      <c r="V2632" t="s">
        <v>36</v>
      </c>
      <c r="W2632">
        <v>99</v>
      </c>
      <c r="X2632">
        <v>16052969</v>
      </c>
      <c r="Y2632" t="str">
        <f t="shared" si="41"/>
        <v>1. &lt;= 1 Year</v>
      </c>
      <c r="Z2632" t="str">
        <f t="shared" si="41"/>
        <v>1. &lt;= 1 Year</v>
      </c>
    </row>
    <row r="2633" spans="1:26" x14ac:dyDescent="0.25">
      <c r="A2633">
        <v>163982969</v>
      </c>
      <c r="B2633" t="s">
        <v>5402</v>
      </c>
      <c r="C2633" t="s">
        <v>4324</v>
      </c>
      <c r="D2633" t="s">
        <v>81</v>
      </c>
      <c r="E2633">
        <v>12</v>
      </c>
      <c r="F2633" t="s">
        <v>37</v>
      </c>
      <c r="G2633" t="s">
        <v>4185</v>
      </c>
      <c r="H2633" t="s">
        <v>30</v>
      </c>
      <c r="I2633" t="s">
        <v>27</v>
      </c>
      <c r="J2633">
        <v>408</v>
      </c>
      <c r="K2633">
        <v>260</v>
      </c>
      <c r="L2633">
        <v>20211</v>
      </c>
      <c r="M2633">
        <v>1</v>
      </c>
      <c r="N2633" t="s">
        <v>36</v>
      </c>
      <c r="O2633">
        <v>2337</v>
      </c>
      <c r="P2633" t="s">
        <v>30</v>
      </c>
      <c r="Q2633" t="s">
        <v>35</v>
      </c>
      <c r="R2633" t="s">
        <v>36</v>
      </c>
      <c r="S2633">
        <v>1</v>
      </c>
      <c r="T2633">
        <v>20212</v>
      </c>
      <c r="U2633">
        <v>1</v>
      </c>
      <c r="V2633" t="s">
        <v>36</v>
      </c>
      <c r="W2633">
        <v>2632.67</v>
      </c>
      <c r="X2633">
        <v>15348492</v>
      </c>
      <c r="Y2633" t="str">
        <f t="shared" si="41"/>
        <v>2.  1-1.5 Years</v>
      </c>
      <c r="Z2633" t="str">
        <f t="shared" si="41"/>
        <v>1. &lt;= 1 Year</v>
      </c>
    </row>
    <row r="2634" spans="1:26" x14ac:dyDescent="0.25">
      <c r="A2634">
        <v>164328933</v>
      </c>
      <c r="B2634" t="s">
        <v>9695</v>
      </c>
      <c r="C2634" t="s">
        <v>2155</v>
      </c>
      <c r="D2634" t="s">
        <v>3897</v>
      </c>
      <c r="E2634">
        <v>12</v>
      </c>
      <c r="F2634" t="s">
        <v>6</v>
      </c>
      <c r="G2634" t="s">
        <v>1493</v>
      </c>
      <c r="H2634" t="s">
        <v>30</v>
      </c>
      <c r="I2634" t="s">
        <v>27</v>
      </c>
      <c r="J2634">
        <v>64</v>
      </c>
      <c r="K2634">
        <v>56</v>
      </c>
      <c r="L2634">
        <v>20211</v>
      </c>
      <c r="M2634">
        <v>1</v>
      </c>
      <c r="N2634" t="s">
        <v>36</v>
      </c>
      <c r="O2634">
        <v>4712</v>
      </c>
      <c r="P2634">
        <v>20200826</v>
      </c>
      <c r="Q2634" t="s">
        <v>36</v>
      </c>
      <c r="R2634" t="s">
        <v>35</v>
      </c>
      <c r="S2634">
        <v>0</v>
      </c>
      <c r="T2634">
        <v>20212</v>
      </c>
      <c r="U2634">
        <v>1</v>
      </c>
      <c r="V2634" t="s">
        <v>36</v>
      </c>
      <c r="W2634">
        <v>3292.51</v>
      </c>
      <c r="X2634">
        <v>16017685</v>
      </c>
      <c r="Y2634" t="str">
        <f t="shared" si="41"/>
        <v>1. &lt;= 1 Year</v>
      </c>
      <c r="Z2634" t="str">
        <f t="shared" si="41"/>
        <v>1. &lt;= 1 Year</v>
      </c>
    </row>
    <row r="2635" spans="1:26" x14ac:dyDescent="0.25">
      <c r="A2635">
        <v>164225272</v>
      </c>
      <c r="B2635" t="s">
        <v>4088</v>
      </c>
      <c r="C2635" t="s">
        <v>7250</v>
      </c>
      <c r="D2635" t="s">
        <v>89</v>
      </c>
      <c r="E2635">
        <v>12</v>
      </c>
      <c r="F2635" t="s">
        <v>6</v>
      </c>
      <c r="G2635" t="s">
        <v>7195</v>
      </c>
      <c r="H2635" t="s">
        <v>30</v>
      </c>
      <c r="I2635" t="s">
        <v>27</v>
      </c>
      <c r="J2635">
        <v>175</v>
      </c>
      <c r="K2635">
        <v>175</v>
      </c>
      <c r="L2635">
        <v>20211</v>
      </c>
      <c r="M2635">
        <v>1</v>
      </c>
      <c r="N2635" t="s">
        <v>36</v>
      </c>
      <c r="O2635">
        <v>8503</v>
      </c>
      <c r="P2635" t="s">
        <v>30</v>
      </c>
      <c r="Q2635" t="s">
        <v>35</v>
      </c>
      <c r="R2635" t="s">
        <v>35</v>
      </c>
      <c r="S2635">
        <v>0</v>
      </c>
      <c r="T2635">
        <v>20212</v>
      </c>
      <c r="U2635">
        <v>1</v>
      </c>
      <c r="V2635" t="s">
        <v>36</v>
      </c>
      <c r="W2635">
        <v>9781.39</v>
      </c>
      <c r="X2635">
        <v>11502163</v>
      </c>
      <c r="Y2635" t="str">
        <f t="shared" si="41"/>
        <v>1. &lt;= 1 Year</v>
      </c>
      <c r="Z2635" t="str">
        <f t="shared" si="41"/>
        <v>1. &lt;= 1 Year</v>
      </c>
    </row>
    <row r="2636" spans="1:26" x14ac:dyDescent="0.25">
      <c r="A2636">
        <v>164157345</v>
      </c>
      <c r="B2636" t="s">
        <v>6912</v>
      </c>
      <c r="C2636" t="s">
        <v>6913</v>
      </c>
      <c r="D2636" t="s">
        <v>89</v>
      </c>
      <c r="E2636">
        <v>12</v>
      </c>
      <c r="F2636" t="s">
        <v>38</v>
      </c>
      <c r="G2636" t="s">
        <v>4343</v>
      </c>
      <c r="H2636" t="s">
        <v>30</v>
      </c>
      <c r="I2636" t="s">
        <v>27</v>
      </c>
      <c r="J2636">
        <v>255</v>
      </c>
      <c r="K2636">
        <v>157</v>
      </c>
      <c r="L2636">
        <v>20211</v>
      </c>
      <c r="M2636">
        <v>1</v>
      </c>
      <c r="N2636" t="s">
        <v>36</v>
      </c>
      <c r="O2636">
        <v>6600</v>
      </c>
      <c r="P2636">
        <v>20210329</v>
      </c>
      <c r="Q2636" t="s">
        <v>36</v>
      </c>
      <c r="R2636" t="s">
        <v>35</v>
      </c>
      <c r="S2636">
        <v>0</v>
      </c>
      <c r="T2636">
        <v>20212</v>
      </c>
      <c r="U2636">
        <v>1</v>
      </c>
      <c r="V2636" t="s">
        <v>36</v>
      </c>
      <c r="W2636">
        <v>8460</v>
      </c>
      <c r="X2636">
        <v>15960071</v>
      </c>
      <c r="Y2636" t="str">
        <f t="shared" si="41"/>
        <v>1. &lt;= 1 Year</v>
      </c>
      <c r="Z2636" t="str">
        <f t="shared" si="41"/>
        <v>1. &lt;= 1 Year</v>
      </c>
    </row>
    <row r="2637" spans="1:26" x14ac:dyDescent="0.25">
      <c r="A2637">
        <v>164358363</v>
      </c>
      <c r="B2637" t="s">
        <v>1767</v>
      </c>
      <c r="C2637" t="s">
        <v>2759</v>
      </c>
      <c r="D2637" t="s">
        <v>83</v>
      </c>
      <c r="E2637">
        <v>12</v>
      </c>
      <c r="F2637" t="s">
        <v>37</v>
      </c>
      <c r="G2637" t="s">
        <v>1508</v>
      </c>
      <c r="H2637" t="s">
        <v>30</v>
      </c>
      <c r="I2637" t="s">
        <v>27</v>
      </c>
      <c r="J2637">
        <v>35</v>
      </c>
      <c r="K2637">
        <v>34</v>
      </c>
      <c r="L2637">
        <v>0</v>
      </c>
      <c r="M2637">
        <v>0</v>
      </c>
      <c r="N2637" t="s">
        <v>35</v>
      </c>
      <c r="O2637">
        <v>0</v>
      </c>
      <c r="P2637" t="s">
        <v>30</v>
      </c>
      <c r="Q2637" t="s">
        <v>35</v>
      </c>
      <c r="R2637" t="s">
        <v>35</v>
      </c>
      <c r="S2637">
        <v>0</v>
      </c>
      <c r="T2637">
        <v>0</v>
      </c>
      <c r="U2637">
        <v>0</v>
      </c>
      <c r="V2637" t="s">
        <v>35</v>
      </c>
      <c r="W2637">
        <v>0</v>
      </c>
      <c r="X2637">
        <v>16035553</v>
      </c>
      <c r="Y2637" t="str">
        <f t="shared" si="41"/>
        <v>1. &lt;= 1 Year</v>
      </c>
      <c r="Z2637" t="str">
        <f t="shared" si="41"/>
        <v>1. &lt;= 1 Year</v>
      </c>
    </row>
    <row r="2638" spans="1:26" x14ac:dyDescent="0.25">
      <c r="A2638">
        <v>164344647</v>
      </c>
      <c r="B2638" t="s">
        <v>9696</v>
      </c>
      <c r="C2638" t="s">
        <v>9697</v>
      </c>
      <c r="D2638" t="s">
        <v>4559</v>
      </c>
      <c r="E2638">
        <v>12</v>
      </c>
      <c r="F2638" t="s">
        <v>38</v>
      </c>
      <c r="G2638" t="s">
        <v>6565</v>
      </c>
      <c r="H2638" t="s">
        <v>30</v>
      </c>
      <c r="I2638" t="s">
        <v>27</v>
      </c>
      <c r="J2638">
        <v>55</v>
      </c>
      <c r="K2638">
        <v>50</v>
      </c>
      <c r="L2638">
        <v>20211</v>
      </c>
      <c r="M2638">
        <v>1</v>
      </c>
      <c r="N2638" t="s">
        <v>36</v>
      </c>
      <c r="O2638">
        <v>1412</v>
      </c>
      <c r="P2638">
        <v>20181028</v>
      </c>
      <c r="Q2638" t="s">
        <v>36</v>
      </c>
      <c r="R2638" t="s">
        <v>36</v>
      </c>
      <c r="S2638">
        <v>1</v>
      </c>
      <c r="T2638">
        <v>20212</v>
      </c>
      <c r="U2638">
        <v>1</v>
      </c>
      <c r="V2638" t="s">
        <v>36</v>
      </c>
      <c r="W2638">
        <v>1537.5</v>
      </c>
      <c r="X2638">
        <v>10497777</v>
      </c>
      <c r="Y2638" t="str">
        <f t="shared" si="41"/>
        <v>1. &lt;= 1 Year</v>
      </c>
      <c r="Z2638" t="str">
        <f t="shared" si="41"/>
        <v>1. &lt;= 1 Year</v>
      </c>
    </row>
    <row r="2639" spans="1:26" x14ac:dyDescent="0.25">
      <c r="A2639">
        <v>163268203</v>
      </c>
      <c r="B2639" t="s">
        <v>2288</v>
      </c>
      <c r="C2639" t="s">
        <v>1536</v>
      </c>
      <c r="D2639" t="s">
        <v>81</v>
      </c>
      <c r="E2639">
        <v>12</v>
      </c>
      <c r="F2639" t="s">
        <v>37</v>
      </c>
      <c r="G2639" t="s">
        <v>1545</v>
      </c>
      <c r="H2639" t="s">
        <v>30</v>
      </c>
      <c r="I2639" t="s">
        <v>27</v>
      </c>
      <c r="J2639">
        <v>689</v>
      </c>
      <c r="K2639">
        <v>689</v>
      </c>
      <c r="L2639">
        <v>20211</v>
      </c>
      <c r="M2639">
        <v>1</v>
      </c>
      <c r="N2639" t="s">
        <v>36</v>
      </c>
      <c r="O2639">
        <v>14409</v>
      </c>
      <c r="P2639">
        <v>20210104</v>
      </c>
      <c r="Q2639" t="s">
        <v>36</v>
      </c>
      <c r="R2639" t="s">
        <v>35</v>
      </c>
      <c r="S2639">
        <v>0</v>
      </c>
      <c r="T2639">
        <v>20212</v>
      </c>
      <c r="U2639">
        <v>1</v>
      </c>
      <c r="V2639" t="s">
        <v>36</v>
      </c>
      <c r="W2639">
        <v>14328.48</v>
      </c>
      <c r="X2639">
        <v>14510510</v>
      </c>
      <c r="Y2639" t="str">
        <f t="shared" si="41"/>
        <v>3.  1.5 to 2 Year</v>
      </c>
      <c r="Z2639" t="str">
        <f t="shared" si="41"/>
        <v>3.  1.5 to 2 Year</v>
      </c>
    </row>
    <row r="2640" spans="1:26" x14ac:dyDescent="0.25">
      <c r="A2640">
        <v>164279576</v>
      </c>
      <c r="B2640" t="s">
        <v>8529</v>
      </c>
      <c r="C2640" t="s">
        <v>825</v>
      </c>
      <c r="D2640" t="s">
        <v>89</v>
      </c>
      <c r="E2640">
        <v>12</v>
      </c>
      <c r="F2640" t="s">
        <v>37</v>
      </c>
      <c r="G2640" t="s">
        <v>1491</v>
      </c>
      <c r="H2640" t="s">
        <v>30</v>
      </c>
      <c r="I2640" t="s">
        <v>27</v>
      </c>
      <c r="J2640">
        <v>121</v>
      </c>
      <c r="K2640">
        <v>114</v>
      </c>
      <c r="L2640">
        <v>0</v>
      </c>
      <c r="M2640">
        <v>0</v>
      </c>
      <c r="N2640" t="s">
        <v>35</v>
      </c>
      <c r="O2640">
        <v>0</v>
      </c>
      <c r="P2640">
        <v>20200313</v>
      </c>
      <c r="Q2640" t="s">
        <v>36</v>
      </c>
      <c r="R2640" t="s">
        <v>35</v>
      </c>
      <c r="S2640">
        <v>0</v>
      </c>
      <c r="T2640">
        <v>0</v>
      </c>
      <c r="U2640">
        <v>0</v>
      </c>
      <c r="V2640" t="s">
        <v>35</v>
      </c>
      <c r="W2640">
        <v>0</v>
      </c>
      <c r="X2640">
        <v>16009283</v>
      </c>
      <c r="Y2640" t="str">
        <f t="shared" si="41"/>
        <v>1. &lt;= 1 Year</v>
      </c>
      <c r="Z2640" t="str">
        <f t="shared" si="41"/>
        <v>1. &lt;= 1 Year</v>
      </c>
    </row>
    <row r="2641" spans="1:26" x14ac:dyDescent="0.25">
      <c r="A2641">
        <v>164052210</v>
      </c>
      <c r="B2641" t="s">
        <v>5908</v>
      </c>
      <c r="C2641" t="s">
        <v>5909</v>
      </c>
      <c r="D2641" t="s">
        <v>81</v>
      </c>
      <c r="E2641">
        <v>12</v>
      </c>
      <c r="F2641" t="s">
        <v>5</v>
      </c>
      <c r="G2641" t="s">
        <v>1499</v>
      </c>
      <c r="H2641" t="s">
        <v>30</v>
      </c>
      <c r="I2641" t="s">
        <v>27</v>
      </c>
      <c r="J2641">
        <v>364</v>
      </c>
      <c r="K2641">
        <v>147</v>
      </c>
      <c r="L2641">
        <v>20211</v>
      </c>
      <c r="M2641">
        <v>1</v>
      </c>
      <c r="N2641" t="s">
        <v>36</v>
      </c>
      <c r="O2641">
        <v>2600</v>
      </c>
      <c r="P2641">
        <v>20210426</v>
      </c>
      <c r="Q2641" t="s">
        <v>36</v>
      </c>
      <c r="R2641" t="s">
        <v>36</v>
      </c>
      <c r="S2641">
        <v>1</v>
      </c>
      <c r="T2641">
        <v>20212</v>
      </c>
      <c r="U2641">
        <v>1</v>
      </c>
      <c r="V2641" t="s">
        <v>36</v>
      </c>
      <c r="W2641">
        <v>6901.54</v>
      </c>
      <c r="X2641">
        <v>15932669</v>
      </c>
      <c r="Y2641" t="str">
        <f t="shared" si="41"/>
        <v>1. &lt;= 1 Year</v>
      </c>
      <c r="Z2641" t="str">
        <f t="shared" si="41"/>
        <v>1. &lt;= 1 Year</v>
      </c>
    </row>
    <row r="2642" spans="1:26" x14ac:dyDescent="0.25">
      <c r="A2642">
        <v>164386711</v>
      </c>
      <c r="B2642" t="s">
        <v>2969</v>
      </c>
      <c r="C2642" t="s">
        <v>9680</v>
      </c>
      <c r="D2642" t="s">
        <v>81</v>
      </c>
      <c r="E2642">
        <v>12</v>
      </c>
      <c r="F2642" t="s">
        <v>38</v>
      </c>
      <c r="G2642" t="s">
        <v>9383</v>
      </c>
      <c r="H2642" t="s">
        <v>30</v>
      </c>
      <c r="I2642" t="s">
        <v>27</v>
      </c>
      <c r="J2642">
        <v>10</v>
      </c>
      <c r="K2642">
        <v>10</v>
      </c>
      <c r="L2642">
        <v>20211</v>
      </c>
      <c r="M2642">
        <v>1</v>
      </c>
      <c r="N2642" t="s">
        <v>36</v>
      </c>
      <c r="O2642">
        <v>3350</v>
      </c>
      <c r="P2642" t="s">
        <v>30</v>
      </c>
      <c r="Q2642" t="s">
        <v>35</v>
      </c>
      <c r="R2642" t="s">
        <v>36</v>
      </c>
      <c r="S2642">
        <v>1</v>
      </c>
      <c r="T2642">
        <v>0</v>
      </c>
      <c r="U2642">
        <v>0</v>
      </c>
      <c r="V2642" t="s">
        <v>35</v>
      </c>
      <c r="W2642">
        <v>0</v>
      </c>
      <c r="X2642">
        <v>14357562</v>
      </c>
      <c r="Y2642" t="str">
        <f t="shared" si="41"/>
        <v>1. &lt;= 1 Year</v>
      </c>
      <c r="Z2642" t="str">
        <f t="shared" si="41"/>
        <v>1. &lt;= 1 Year</v>
      </c>
    </row>
    <row r="2643" spans="1:26" x14ac:dyDescent="0.25">
      <c r="A2643">
        <v>164311393</v>
      </c>
      <c r="B2643" t="s">
        <v>2354</v>
      </c>
      <c r="C2643" t="s">
        <v>9698</v>
      </c>
      <c r="D2643" t="s">
        <v>4559</v>
      </c>
      <c r="E2643">
        <v>12</v>
      </c>
      <c r="F2643" t="s">
        <v>5</v>
      </c>
      <c r="G2643" t="s">
        <v>6895</v>
      </c>
      <c r="H2643" t="s">
        <v>30</v>
      </c>
      <c r="I2643" t="s">
        <v>27</v>
      </c>
      <c r="J2643">
        <v>57</v>
      </c>
      <c r="K2643">
        <v>52</v>
      </c>
      <c r="L2643">
        <v>20211</v>
      </c>
      <c r="M2643">
        <v>1</v>
      </c>
      <c r="N2643" t="s">
        <v>36</v>
      </c>
      <c r="O2643">
        <v>2889</v>
      </c>
      <c r="P2643">
        <v>20210301</v>
      </c>
      <c r="Q2643" t="s">
        <v>36</v>
      </c>
      <c r="R2643" t="s">
        <v>36</v>
      </c>
      <c r="S2643">
        <v>1</v>
      </c>
      <c r="T2643">
        <v>20212</v>
      </c>
      <c r="U2643">
        <v>1</v>
      </c>
      <c r="V2643" t="s">
        <v>36</v>
      </c>
      <c r="W2643">
        <v>21</v>
      </c>
      <c r="X2643">
        <v>16012694</v>
      </c>
      <c r="Y2643" t="str">
        <f t="shared" si="41"/>
        <v>1. &lt;= 1 Year</v>
      </c>
      <c r="Z2643" t="str">
        <f t="shared" si="41"/>
        <v>1. &lt;= 1 Year</v>
      </c>
    </row>
    <row r="2644" spans="1:26" x14ac:dyDescent="0.25">
      <c r="A2644">
        <v>164291785</v>
      </c>
      <c r="B2644" t="s">
        <v>2971</v>
      </c>
      <c r="C2644" t="s">
        <v>8530</v>
      </c>
      <c r="D2644" t="s">
        <v>89</v>
      </c>
      <c r="E2644">
        <v>12</v>
      </c>
      <c r="F2644" t="s">
        <v>37</v>
      </c>
      <c r="G2644" t="s">
        <v>1491</v>
      </c>
      <c r="H2644" t="s">
        <v>30</v>
      </c>
      <c r="I2644" t="s">
        <v>27</v>
      </c>
      <c r="J2644">
        <v>105</v>
      </c>
      <c r="K2644">
        <v>105</v>
      </c>
      <c r="L2644">
        <v>20211</v>
      </c>
      <c r="M2644">
        <v>1</v>
      </c>
      <c r="N2644" t="s">
        <v>36</v>
      </c>
      <c r="O2644">
        <v>582</v>
      </c>
      <c r="P2644">
        <v>20210701</v>
      </c>
      <c r="Q2644" t="s">
        <v>36</v>
      </c>
      <c r="R2644" t="s">
        <v>35</v>
      </c>
      <c r="S2644">
        <v>0</v>
      </c>
      <c r="T2644">
        <v>0</v>
      </c>
      <c r="U2644">
        <v>0</v>
      </c>
      <c r="V2644" t="s">
        <v>35</v>
      </c>
      <c r="W2644">
        <v>0</v>
      </c>
      <c r="X2644">
        <v>16012235</v>
      </c>
      <c r="Y2644" t="str">
        <f t="shared" si="41"/>
        <v>1. &lt;= 1 Year</v>
      </c>
      <c r="Z2644" t="str">
        <f t="shared" si="41"/>
        <v>1. &lt;= 1 Year</v>
      </c>
    </row>
    <row r="2645" spans="1:26" x14ac:dyDescent="0.25">
      <c r="A2645">
        <v>164221196</v>
      </c>
      <c r="B2645" t="s">
        <v>7251</v>
      </c>
      <c r="C2645" t="s">
        <v>7252</v>
      </c>
      <c r="D2645" t="s">
        <v>81</v>
      </c>
      <c r="E2645">
        <v>12</v>
      </c>
      <c r="F2645" t="s">
        <v>37</v>
      </c>
      <c r="G2645" t="s">
        <v>1503</v>
      </c>
      <c r="H2645" t="s">
        <v>30</v>
      </c>
      <c r="I2645" t="s">
        <v>27</v>
      </c>
      <c r="J2645">
        <v>196</v>
      </c>
      <c r="K2645">
        <v>99</v>
      </c>
      <c r="L2645">
        <v>0</v>
      </c>
      <c r="M2645">
        <v>0</v>
      </c>
      <c r="N2645" t="s">
        <v>35</v>
      </c>
      <c r="O2645">
        <v>0</v>
      </c>
      <c r="P2645" t="s">
        <v>30</v>
      </c>
      <c r="Q2645" t="s">
        <v>35</v>
      </c>
      <c r="R2645" t="s">
        <v>35</v>
      </c>
      <c r="S2645">
        <v>0</v>
      </c>
      <c r="T2645">
        <v>0</v>
      </c>
      <c r="U2645">
        <v>0</v>
      </c>
      <c r="V2645" t="s">
        <v>35</v>
      </c>
      <c r="W2645">
        <v>0</v>
      </c>
      <c r="X2645">
        <v>15947872</v>
      </c>
      <c r="Y2645" t="str">
        <f t="shared" si="41"/>
        <v>1. &lt;= 1 Year</v>
      </c>
      <c r="Z2645" t="str">
        <f t="shared" si="41"/>
        <v>1. &lt;= 1 Year</v>
      </c>
    </row>
    <row r="2646" spans="1:26" x14ac:dyDescent="0.25">
      <c r="A2646">
        <v>163076461</v>
      </c>
      <c r="B2646" t="s">
        <v>3829</v>
      </c>
      <c r="C2646" t="s">
        <v>327</v>
      </c>
      <c r="D2646" t="s">
        <v>83</v>
      </c>
      <c r="E2646">
        <v>12</v>
      </c>
      <c r="F2646" t="s">
        <v>6</v>
      </c>
      <c r="G2646" t="s">
        <v>1500</v>
      </c>
      <c r="H2646" t="s">
        <v>30</v>
      </c>
      <c r="I2646" t="s">
        <v>27</v>
      </c>
      <c r="J2646">
        <v>846</v>
      </c>
      <c r="K2646">
        <v>846</v>
      </c>
      <c r="L2646">
        <v>20211</v>
      </c>
      <c r="M2646">
        <v>1</v>
      </c>
      <c r="N2646" t="s">
        <v>36</v>
      </c>
      <c r="O2646">
        <v>13548</v>
      </c>
      <c r="P2646" t="s">
        <v>30</v>
      </c>
      <c r="Q2646" t="s">
        <v>35</v>
      </c>
      <c r="R2646" t="s">
        <v>35</v>
      </c>
      <c r="S2646">
        <v>0</v>
      </c>
      <c r="T2646">
        <v>0</v>
      </c>
      <c r="U2646">
        <v>0</v>
      </c>
      <c r="V2646" t="s">
        <v>35</v>
      </c>
      <c r="W2646">
        <v>0</v>
      </c>
      <c r="X2646">
        <v>10952979</v>
      </c>
      <c r="Y2646" t="str">
        <f t="shared" si="41"/>
        <v>4. 2-3 Year</v>
      </c>
      <c r="Z2646" t="str">
        <f t="shared" si="41"/>
        <v>4. 2-3 Year</v>
      </c>
    </row>
    <row r="2647" spans="1:26" x14ac:dyDescent="0.25">
      <c r="A2647">
        <v>164148003</v>
      </c>
      <c r="B2647" t="s">
        <v>6574</v>
      </c>
      <c r="C2647" t="s">
        <v>6575</v>
      </c>
      <c r="D2647" t="s">
        <v>83</v>
      </c>
      <c r="E2647">
        <v>12</v>
      </c>
      <c r="F2647" t="s">
        <v>6</v>
      </c>
      <c r="G2647" t="s">
        <v>7195</v>
      </c>
      <c r="H2647" t="s">
        <v>30</v>
      </c>
      <c r="I2647" t="s">
        <v>27</v>
      </c>
      <c r="J2647">
        <v>260</v>
      </c>
      <c r="K2647">
        <v>240</v>
      </c>
      <c r="L2647">
        <v>0</v>
      </c>
      <c r="M2647">
        <v>0</v>
      </c>
      <c r="N2647" t="s">
        <v>35</v>
      </c>
      <c r="O2647">
        <v>0</v>
      </c>
      <c r="P2647" t="s">
        <v>30</v>
      </c>
      <c r="Q2647" t="s">
        <v>35</v>
      </c>
      <c r="R2647" t="s">
        <v>35</v>
      </c>
      <c r="S2647">
        <v>0</v>
      </c>
      <c r="T2647">
        <v>0</v>
      </c>
      <c r="U2647">
        <v>0</v>
      </c>
      <c r="V2647" t="s">
        <v>35</v>
      </c>
      <c r="W2647">
        <v>0</v>
      </c>
      <c r="X2647">
        <v>9390777</v>
      </c>
      <c r="Y2647" t="str">
        <f t="shared" si="41"/>
        <v>1. &lt;= 1 Year</v>
      </c>
      <c r="Z2647" t="str">
        <f t="shared" si="41"/>
        <v>1. &lt;= 1 Year</v>
      </c>
    </row>
    <row r="2648" spans="1:26" x14ac:dyDescent="0.25">
      <c r="A2648">
        <v>164216740</v>
      </c>
      <c r="B2648" t="s">
        <v>1424</v>
      </c>
      <c r="C2648" t="s">
        <v>748</v>
      </c>
      <c r="D2648" t="s">
        <v>83</v>
      </c>
      <c r="E2648">
        <v>12</v>
      </c>
      <c r="F2648" t="s">
        <v>38</v>
      </c>
      <c r="G2648" t="s">
        <v>1493</v>
      </c>
      <c r="H2648" t="s">
        <v>30</v>
      </c>
      <c r="I2648" t="s">
        <v>27</v>
      </c>
      <c r="J2648">
        <v>185</v>
      </c>
      <c r="K2648">
        <v>185</v>
      </c>
      <c r="L2648">
        <v>0</v>
      </c>
      <c r="M2648">
        <v>0</v>
      </c>
      <c r="N2648" t="s">
        <v>35</v>
      </c>
      <c r="O2648">
        <v>0</v>
      </c>
      <c r="P2648">
        <v>20210503</v>
      </c>
      <c r="Q2648" t="s">
        <v>36</v>
      </c>
      <c r="R2648" t="s">
        <v>36</v>
      </c>
      <c r="S2648">
        <v>1</v>
      </c>
      <c r="T2648">
        <v>0</v>
      </c>
      <c r="U2648">
        <v>0</v>
      </c>
      <c r="V2648" t="s">
        <v>35</v>
      </c>
      <c r="W2648">
        <v>0</v>
      </c>
      <c r="X2648">
        <v>9391971</v>
      </c>
      <c r="Y2648" t="str">
        <f t="shared" si="41"/>
        <v>1. &lt;= 1 Year</v>
      </c>
      <c r="Z2648" t="str">
        <f t="shared" si="41"/>
        <v>1. &lt;= 1 Year</v>
      </c>
    </row>
    <row r="2649" spans="1:26" x14ac:dyDescent="0.25">
      <c r="A2649">
        <v>163873730</v>
      </c>
      <c r="B2649" t="s">
        <v>3806</v>
      </c>
      <c r="C2649" t="s">
        <v>1559</v>
      </c>
      <c r="D2649" t="s">
        <v>81</v>
      </c>
      <c r="E2649">
        <v>12</v>
      </c>
      <c r="F2649" t="s">
        <v>6</v>
      </c>
      <c r="G2649" t="s">
        <v>1529</v>
      </c>
      <c r="H2649" t="s">
        <v>30</v>
      </c>
      <c r="I2649" t="s">
        <v>27</v>
      </c>
      <c r="J2649">
        <v>451</v>
      </c>
      <c r="K2649">
        <v>336</v>
      </c>
      <c r="L2649">
        <v>20211</v>
      </c>
      <c r="M2649">
        <v>1</v>
      </c>
      <c r="N2649" t="s">
        <v>36</v>
      </c>
      <c r="O2649">
        <v>3560</v>
      </c>
      <c r="P2649" t="s">
        <v>30</v>
      </c>
      <c r="Q2649" t="s">
        <v>35</v>
      </c>
      <c r="R2649" t="s">
        <v>36</v>
      </c>
      <c r="S2649">
        <v>1</v>
      </c>
      <c r="T2649">
        <v>0</v>
      </c>
      <c r="U2649">
        <v>0</v>
      </c>
      <c r="V2649" t="s">
        <v>35</v>
      </c>
      <c r="W2649">
        <v>0</v>
      </c>
      <c r="X2649">
        <v>14533101</v>
      </c>
      <c r="Y2649" t="str">
        <f t="shared" si="41"/>
        <v>2.  1-1.5 Years</v>
      </c>
      <c r="Z2649" t="str">
        <f t="shared" si="41"/>
        <v>1. &lt;= 1 Year</v>
      </c>
    </row>
    <row r="2650" spans="1:26" x14ac:dyDescent="0.25">
      <c r="A2650">
        <v>164126732</v>
      </c>
      <c r="B2650" t="s">
        <v>4641</v>
      </c>
      <c r="C2650" t="s">
        <v>7622</v>
      </c>
      <c r="D2650" t="s">
        <v>4559</v>
      </c>
      <c r="E2650">
        <v>12</v>
      </c>
      <c r="F2650" t="s">
        <v>5</v>
      </c>
      <c r="G2650" t="s">
        <v>8880</v>
      </c>
      <c r="H2650" t="s">
        <v>30</v>
      </c>
      <c r="I2650" t="s">
        <v>27</v>
      </c>
      <c r="J2650">
        <v>303</v>
      </c>
      <c r="K2650">
        <v>288</v>
      </c>
      <c r="L2650">
        <v>0</v>
      </c>
      <c r="M2650">
        <v>0</v>
      </c>
      <c r="N2650" t="s">
        <v>35</v>
      </c>
      <c r="O2650">
        <v>0</v>
      </c>
      <c r="P2650">
        <v>20180312</v>
      </c>
      <c r="Q2650" t="s">
        <v>36</v>
      </c>
      <c r="R2650" t="s">
        <v>36</v>
      </c>
      <c r="S2650">
        <v>1</v>
      </c>
      <c r="T2650">
        <v>20212</v>
      </c>
      <c r="U2650">
        <v>1</v>
      </c>
      <c r="V2650" t="s">
        <v>36</v>
      </c>
      <c r="W2650">
        <v>7390.51</v>
      </c>
      <c r="X2650">
        <v>14944099</v>
      </c>
      <c r="Y2650" t="str">
        <f t="shared" si="41"/>
        <v>1. &lt;= 1 Year</v>
      </c>
      <c r="Z2650" t="str">
        <f t="shared" si="41"/>
        <v>1. &lt;= 1 Year</v>
      </c>
    </row>
    <row r="2651" spans="1:26" x14ac:dyDescent="0.25">
      <c r="A2651">
        <v>164363928</v>
      </c>
      <c r="B2651" t="s">
        <v>9699</v>
      </c>
      <c r="C2651" t="s">
        <v>9700</v>
      </c>
      <c r="D2651" t="s">
        <v>89</v>
      </c>
      <c r="E2651">
        <v>12</v>
      </c>
      <c r="F2651" t="s">
        <v>38</v>
      </c>
      <c r="G2651" t="s">
        <v>4343</v>
      </c>
      <c r="H2651" t="s">
        <v>30</v>
      </c>
      <c r="I2651" t="s">
        <v>27</v>
      </c>
      <c r="J2651">
        <v>24</v>
      </c>
      <c r="K2651">
        <v>24</v>
      </c>
      <c r="L2651">
        <v>20211</v>
      </c>
      <c r="M2651">
        <v>1</v>
      </c>
      <c r="N2651" t="s">
        <v>36</v>
      </c>
      <c r="O2651">
        <v>839</v>
      </c>
      <c r="P2651">
        <v>20200920</v>
      </c>
      <c r="Q2651" t="s">
        <v>36</v>
      </c>
      <c r="R2651" t="s">
        <v>35</v>
      </c>
      <c r="S2651">
        <v>0</v>
      </c>
      <c r="T2651">
        <v>0</v>
      </c>
      <c r="U2651">
        <v>0</v>
      </c>
      <c r="V2651" t="s">
        <v>35</v>
      </c>
      <c r="W2651">
        <v>0</v>
      </c>
      <c r="X2651">
        <v>16011678</v>
      </c>
      <c r="Y2651" t="str">
        <f t="shared" si="41"/>
        <v>1. &lt;= 1 Year</v>
      </c>
      <c r="Z2651" t="str">
        <f t="shared" si="41"/>
        <v>1. &lt;= 1 Year</v>
      </c>
    </row>
    <row r="2652" spans="1:26" x14ac:dyDescent="0.25">
      <c r="A2652">
        <v>164266199</v>
      </c>
      <c r="B2652" t="s">
        <v>8531</v>
      </c>
      <c r="C2652" t="s">
        <v>8532</v>
      </c>
      <c r="D2652" t="s">
        <v>81</v>
      </c>
      <c r="E2652">
        <v>12</v>
      </c>
      <c r="F2652" t="s">
        <v>37</v>
      </c>
      <c r="G2652" t="s">
        <v>4185</v>
      </c>
      <c r="H2652" t="s">
        <v>30</v>
      </c>
      <c r="I2652" t="s">
        <v>27</v>
      </c>
      <c r="J2652">
        <v>136</v>
      </c>
      <c r="K2652">
        <v>125</v>
      </c>
      <c r="L2652">
        <v>0</v>
      </c>
      <c r="M2652">
        <v>0</v>
      </c>
      <c r="N2652" t="s">
        <v>35</v>
      </c>
      <c r="O2652">
        <v>0</v>
      </c>
      <c r="P2652">
        <v>20200701</v>
      </c>
      <c r="Q2652" t="s">
        <v>36</v>
      </c>
      <c r="R2652" t="s">
        <v>36</v>
      </c>
      <c r="S2652">
        <v>1</v>
      </c>
      <c r="T2652">
        <v>0</v>
      </c>
      <c r="U2652">
        <v>0</v>
      </c>
      <c r="V2652" t="s">
        <v>35</v>
      </c>
      <c r="W2652">
        <v>0</v>
      </c>
      <c r="X2652">
        <v>16003809</v>
      </c>
      <c r="Y2652" t="str">
        <f t="shared" si="41"/>
        <v>1. &lt;= 1 Year</v>
      </c>
      <c r="Z2652" t="str">
        <f t="shared" si="41"/>
        <v>1. &lt;= 1 Year</v>
      </c>
    </row>
    <row r="2653" spans="1:26" x14ac:dyDescent="0.25">
      <c r="A2653">
        <v>164303373</v>
      </c>
      <c r="B2653" t="s">
        <v>9701</v>
      </c>
      <c r="C2653" t="s">
        <v>1779</v>
      </c>
      <c r="D2653" t="s">
        <v>81</v>
      </c>
      <c r="E2653">
        <v>12</v>
      </c>
      <c r="F2653" t="s">
        <v>38</v>
      </c>
      <c r="G2653" t="s">
        <v>8880</v>
      </c>
      <c r="H2653" t="s">
        <v>30</v>
      </c>
      <c r="I2653" t="s">
        <v>27</v>
      </c>
      <c r="J2653">
        <v>90</v>
      </c>
      <c r="K2653">
        <v>87</v>
      </c>
      <c r="L2653">
        <v>0</v>
      </c>
      <c r="M2653">
        <v>0</v>
      </c>
      <c r="N2653" t="s">
        <v>35</v>
      </c>
      <c r="O2653">
        <v>0</v>
      </c>
      <c r="P2653" t="s">
        <v>30</v>
      </c>
      <c r="Q2653" t="s">
        <v>35</v>
      </c>
      <c r="R2653" t="s">
        <v>36</v>
      </c>
      <c r="S2653">
        <v>1</v>
      </c>
      <c r="T2653">
        <v>20212</v>
      </c>
      <c r="U2653">
        <v>1</v>
      </c>
      <c r="V2653" t="s">
        <v>36</v>
      </c>
      <c r="W2653">
        <v>1759.45</v>
      </c>
      <c r="X2653">
        <v>8865825</v>
      </c>
      <c r="Y2653" t="str">
        <f t="shared" si="41"/>
        <v>1. &lt;= 1 Year</v>
      </c>
      <c r="Z2653" t="str">
        <f t="shared" si="41"/>
        <v>1. &lt;= 1 Year</v>
      </c>
    </row>
    <row r="2654" spans="1:26" x14ac:dyDescent="0.25">
      <c r="A2654">
        <v>164011287</v>
      </c>
      <c r="B2654" t="s">
        <v>3449</v>
      </c>
      <c r="C2654" t="s">
        <v>6136</v>
      </c>
      <c r="D2654" t="s">
        <v>83</v>
      </c>
      <c r="E2654">
        <v>12</v>
      </c>
      <c r="F2654" t="s">
        <v>39</v>
      </c>
      <c r="G2654" t="s">
        <v>9312</v>
      </c>
      <c r="H2654" t="s">
        <v>30</v>
      </c>
      <c r="I2654" t="s">
        <v>27</v>
      </c>
      <c r="J2654">
        <v>427</v>
      </c>
      <c r="K2654">
        <v>133</v>
      </c>
      <c r="L2654">
        <v>20211</v>
      </c>
      <c r="M2654">
        <v>1</v>
      </c>
      <c r="N2654" t="s">
        <v>36</v>
      </c>
      <c r="O2654">
        <v>9069</v>
      </c>
      <c r="P2654">
        <v>20210315</v>
      </c>
      <c r="Q2654" t="s">
        <v>36</v>
      </c>
      <c r="R2654" t="s">
        <v>36</v>
      </c>
      <c r="S2654">
        <v>1</v>
      </c>
      <c r="T2654">
        <v>20212</v>
      </c>
      <c r="U2654">
        <v>1</v>
      </c>
      <c r="V2654" t="s">
        <v>36</v>
      </c>
      <c r="W2654">
        <v>8783.5400000000009</v>
      </c>
      <c r="X2654">
        <v>15848521</v>
      </c>
      <c r="Y2654" t="str">
        <f t="shared" si="41"/>
        <v>2.  1-1.5 Years</v>
      </c>
      <c r="Z2654" t="str">
        <f t="shared" si="41"/>
        <v>1. &lt;= 1 Year</v>
      </c>
    </row>
    <row r="2655" spans="1:26" x14ac:dyDescent="0.25">
      <c r="A2655">
        <v>164371943</v>
      </c>
      <c r="B2655" t="s">
        <v>9702</v>
      </c>
      <c r="C2655" t="s">
        <v>9703</v>
      </c>
      <c r="D2655" t="s">
        <v>89</v>
      </c>
      <c r="E2655">
        <v>12</v>
      </c>
      <c r="F2655" t="s">
        <v>38</v>
      </c>
      <c r="G2655" t="s">
        <v>1502</v>
      </c>
      <c r="H2655" t="s">
        <v>30</v>
      </c>
      <c r="I2655" t="s">
        <v>27</v>
      </c>
      <c r="J2655">
        <v>15</v>
      </c>
      <c r="K2655">
        <v>15</v>
      </c>
      <c r="L2655">
        <v>0</v>
      </c>
      <c r="M2655">
        <v>0</v>
      </c>
      <c r="N2655" t="s">
        <v>35</v>
      </c>
      <c r="O2655">
        <v>0</v>
      </c>
      <c r="P2655">
        <v>20180515</v>
      </c>
      <c r="Q2655" t="s">
        <v>36</v>
      </c>
      <c r="R2655" t="s">
        <v>35</v>
      </c>
      <c r="S2655">
        <v>0</v>
      </c>
      <c r="T2655">
        <v>0</v>
      </c>
      <c r="U2655">
        <v>0</v>
      </c>
      <c r="V2655" t="s">
        <v>35</v>
      </c>
      <c r="W2655">
        <v>0</v>
      </c>
      <c r="X2655">
        <v>15975990</v>
      </c>
      <c r="Y2655" t="str">
        <f t="shared" si="41"/>
        <v>1. &lt;= 1 Year</v>
      </c>
      <c r="Z2655" t="str">
        <f t="shared" si="41"/>
        <v>1. &lt;= 1 Year</v>
      </c>
    </row>
    <row r="2656" spans="1:26" x14ac:dyDescent="0.25">
      <c r="A2656">
        <v>163013285</v>
      </c>
      <c r="B2656" t="s">
        <v>2978</v>
      </c>
      <c r="C2656" t="s">
        <v>859</v>
      </c>
      <c r="D2656" t="s">
        <v>89</v>
      </c>
      <c r="E2656">
        <v>12</v>
      </c>
      <c r="F2656" t="s">
        <v>37</v>
      </c>
      <c r="G2656" t="s">
        <v>7197</v>
      </c>
      <c r="H2656" t="s">
        <v>30</v>
      </c>
      <c r="I2656" t="s">
        <v>27</v>
      </c>
      <c r="J2656">
        <v>896</v>
      </c>
      <c r="K2656">
        <v>896</v>
      </c>
      <c r="L2656">
        <v>0</v>
      </c>
      <c r="M2656">
        <v>0</v>
      </c>
      <c r="N2656" t="s">
        <v>35</v>
      </c>
      <c r="O2656">
        <v>0</v>
      </c>
      <c r="P2656">
        <v>20190405</v>
      </c>
      <c r="Q2656" t="s">
        <v>36</v>
      </c>
      <c r="R2656" t="s">
        <v>36</v>
      </c>
      <c r="S2656">
        <v>1</v>
      </c>
      <c r="T2656">
        <v>0</v>
      </c>
      <c r="U2656">
        <v>0</v>
      </c>
      <c r="V2656" t="s">
        <v>35</v>
      </c>
      <c r="W2656">
        <v>0</v>
      </c>
      <c r="X2656">
        <v>15234340</v>
      </c>
      <c r="Y2656" t="str">
        <f t="shared" si="41"/>
        <v>4. 2-3 Year</v>
      </c>
      <c r="Z2656" t="str">
        <f t="shared" si="41"/>
        <v>4. 2-3 Year</v>
      </c>
    </row>
    <row r="2657" spans="1:26" x14ac:dyDescent="0.25">
      <c r="A2657">
        <v>164363430</v>
      </c>
      <c r="B2657" t="s">
        <v>9704</v>
      </c>
      <c r="C2657" t="s">
        <v>9705</v>
      </c>
      <c r="D2657" t="s">
        <v>89</v>
      </c>
      <c r="E2657">
        <v>12</v>
      </c>
      <c r="F2657" t="s">
        <v>37</v>
      </c>
      <c r="G2657" t="s">
        <v>7197</v>
      </c>
      <c r="H2657" t="s">
        <v>30</v>
      </c>
      <c r="I2657" t="s">
        <v>27</v>
      </c>
      <c r="J2657">
        <v>29</v>
      </c>
      <c r="K2657">
        <v>29</v>
      </c>
      <c r="L2657">
        <v>0</v>
      </c>
      <c r="M2657">
        <v>0</v>
      </c>
      <c r="N2657" t="s">
        <v>35</v>
      </c>
      <c r="O2657">
        <v>0</v>
      </c>
      <c r="P2657" t="s">
        <v>30</v>
      </c>
      <c r="Q2657" t="s">
        <v>35</v>
      </c>
      <c r="R2657" t="s">
        <v>36</v>
      </c>
      <c r="S2657">
        <v>1</v>
      </c>
      <c r="T2657">
        <v>0</v>
      </c>
      <c r="U2657">
        <v>0</v>
      </c>
      <c r="V2657" t="s">
        <v>35</v>
      </c>
      <c r="W2657">
        <v>0</v>
      </c>
      <c r="X2657">
        <v>15175439</v>
      </c>
      <c r="Y2657" t="str">
        <f t="shared" si="41"/>
        <v>1. &lt;= 1 Year</v>
      </c>
      <c r="Z2657" t="str">
        <f t="shared" si="41"/>
        <v>1. &lt;= 1 Year</v>
      </c>
    </row>
    <row r="2658" spans="1:26" x14ac:dyDescent="0.25">
      <c r="A2658">
        <v>164334063</v>
      </c>
      <c r="B2658" t="s">
        <v>1300</v>
      </c>
      <c r="C2658" t="s">
        <v>9706</v>
      </c>
      <c r="D2658" t="s">
        <v>89</v>
      </c>
      <c r="E2658">
        <v>12</v>
      </c>
      <c r="F2658" t="s">
        <v>38</v>
      </c>
      <c r="G2658" t="s">
        <v>6565</v>
      </c>
      <c r="H2658" t="s">
        <v>30</v>
      </c>
      <c r="I2658" t="s">
        <v>27</v>
      </c>
      <c r="J2658">
        <v>56</v>
      </c>
      <c r="K2658">
        <v>52</v>
      </c>
      <c r="L2658">
        <v>20211</v>
      </c>
      <c r="M2658">
        <v>1</v>
      </c>
      <c r="N2658" t="s">
        <v>36</v>
      </c>
      <c r="O2658">
        <v>8766</v>
      </c>
      <c r="P2658">
        <v>20210706</v>
      </c>
      <c r="Q2658" t="s">
        <v>36</v>
      </c>
      <c r="R2658" t="s">
        <v>35</v>
      </c>
      <c r="S2658">
        <v>0</v>
      </c>
      <c r="T2658">
        <v>20212</v>
      </c>
      <c r="U2658">
        <v>1</v>
      </c>
      <c r="V2658" t="s">
        <v>36</v>
      </c>
      <c r="W2658">
        <v>9840.65</v>
      </c>
      <c r="X2658">
        <v>16025339</v>
      </c>
      <c r="Y2658" t="str">
        <f t="shared" si="41"/>
        <v>1. &lt;= 1 Year</v>
      </c>
      <c r="Z2658" t="str">
        <f t="shared" si="41"/>
        <v>1. &lt;= 1 Year</v>
      </c>
    </row>
    <row r="2659" spans="1:26" x14ac:dyDescent="0.25">
      <c r="A2659">
        <v>164308733</v>
      </c>
      <c r="B2659" t="s">
        <v>1300</v>
      </c>
      <c r="C2659" t="s">
        <v>9707</v>
      </c>
      <c r="D2659" t="s">
        <v>89</v>
      </c>
      <c r="E2659">
        <v>12</v>
      </c>
      <c r="F2659" t="s">
        <v>38</v>
      </c>
      <c r="G2659" t="s">
        <v>6565</v>
      </c>
      <c r="H2659" t="s">
        <v>30</v>
      </c>
      <c r="I2659" t="s">
        <v>27</v>
      </c>
      <c r="J2659">
        <v>86</v>
      </c>
      <c r="K2659">
        <v>52</v>
      </c>
      <c r="L2659">
        <v>0</v>
      </c>
      <c r="M2659">
        <v>0</v>
      </c>
      <c r="N2659" t="s">
        <v>35</v>
      </c>
      <c r="O2659">
        <v>0</v>
      </c>
      <c r="P2659" t="s">
        <v>30</v>
      </c>
      <c r="Q2659" t="s">
        <v>35</v>
      </c>
      <c r="R2659" t="s">
        <v>35</v>
      </c>
      <c r="S2659">
        <v>0</v>
      </c>
      <c r="T2659">
        <v>20212</v>
      </c>
      <c r="U2659">
        <v>1</v>
      </c>
      <c r="V2659" t="s">
        <v>36</v>
      </c>
      <c r="W2659">
        <v>92</v>
      </c>
      <c r="X2659">
        <v>16025847</v>
      </c>
      <c r="Y2659" t="str">
        <f t="shared" si="41"/>
        <v>1. &lt;= 1 Year</v>
      </c>
      <c r="Z2659" t="str">
        <f t="shared" si="41"/>
        <v>1. &lt;= 1 Year</v>
      </c>
    </row>
    <row r="2660" spans="1:26" x14ac:dyDescent="0.25">
      <c r="A2660">
        <v>164051135</v>
      </c>
      <c r="B2660" t="s">
        <v>5911</v>
      </c>
      <c r="C2660" t="s">
        <v>5912</v>
      </c>
      <c r="D2660" t="s">
        <v>89</v>
      </c>
      <c r="E2660">
        <v>12</v>
      </c>
      <c r="F2660" t="s">
        <v>37</v>
      </c>
      <c r="G2660" t="s">
        <v>1498</v>
      </c>
      <c r="H2660" t="s">
        <v>30</v>
      </c>
      <c r="I2660" t="s">
        <v>27</v>
      </c>
      <c r="J2660">
        <v>363</v>
      </c>
      <c r="K2660">
        <v>363</v>
      </c>
      <c r="L2660">
        <v>20211</v>
      </c>
      <c r="M2660">
        <v>1</v>
      </c>
      <c r="N2660" t="s">
        <v>36</v>
      </c>
      <c r="O2660">
        <v>2367</v>
      </c>
      <c r="P2660">
        <v>20210212</v>
      </c>
      <c r="Q2660" t="s">
        <v>36</v>
      </c>
      <c r="R2660" t="s">
        <v>35</v>
      </c>
      <c r="S2660">
        <v>0</v>
      </c>
      <c r="T2660">
        <v>20212</v>
      </c>
      <c r="U2660">
        <v>1</v>
      </c>
      <c r="V2660" t="s">
        <v>36</v>
      </c>
      <c r="W2660">
        <v>4858.28</v>
      </c>
      <c r="X2660">
        <v>15920937</v>
      </c>
      <c r="Y2660" t="str">
        <f t="shared" si="41"/>
        <v>1. &lt;= 1 Year</v>
      </c>
      <c r="Z2660" t="str">
        <f t="shared" si="41"/>
        <v>1. &lt;= 1 Year</v>
      </c>
    </row>
    <row r="2661" spans="1:26" x14ac:dyDescent="0.25">
      <c r="A2661">
        <v>163992331</v>
      </c>
      <c r="B2661" t="s">
        <v>6137</v>
      </c>
      <c r="C2661" t="s">
        <v>471</v>
      </c>
      <c r="D2661" t="s">
        <v>81</v>
      </c>
      <c r="E2661">
        <v>12</v>
      </c>
      <c r="F2661" t="s">
        <v>39</v>
      </c>
      <c r="G2661" t="s">
        <v>9312</v>
      </c>
      <c r="H2661" t="s">
        <v>30</v>
      </c>
      <c r="I2661" t="s">
        <v>27</v>
      </c>
      <c r="J2661">
        <v>422</v>
      </c>
      <c r="K2661">
        <v>133</v>
      </c>
      <c r="L2661">
        <v>20211</v>
      </c>
      <c r="M2661">
        <v>1</v>
      </c>
      <c r="N2661" t="s">
        <v>36</v>
      </c>
      <c r="O2661">
        <v>6701</v>
      </c>
      <c r="P2661">
        <v>20190212</v>
      </c>
      <c r="Q2661" t="s">
        <v>36</v>
      </c>
      <c r="R2661" t="s">
        <v>35</v>
      </c>
      <c r="S2661">
        <v>0</v>
      </c>
      <c r="T2661">
        <v>20212</v>
      </c>
      <c r="U2661">
        <v>1</v>
      </c>
      <c r="V2661" t="s">
        <v>36</v>
      </c>
      <c r="W2661">
        <v>2464.4499999999998</v>
      </c>
      <c r="X2661">
        <v>15843219</v>
      </c>
      <c r="Y2661" t="str">
        <f t="shared" si="41"/>
        <v>2.  1-1.5 Years</v>
      </c>
      <c r="Z2661" t="str">
        <f t="shared" si="41"/>
        <v>1. &lt;= 1 Year</v>
      </c>
    </row>
    <row r="2662" spans="1:26" x14ac:dyDescent="0.25">
      <c r="A2662">
        <v>164052946</v>
      </c>
      <c r="B2662" t="s">
        <v>1302</v>
      </c>
      <c r="C2662" t="s">
        <v>9708</v>
      </c>
      <c r="D2662" t="s">
        <v>89</v>
      </c>
      <c r="E2662">
        <v>12</v>
      </c>
      <c r="F2662" t="s">
        <v>37</v>
      </c>
      <c r="G2662" t="s">
        <v>1682</v>
      </c>
      <c r="H2662" t="s">
        <v>30</v>
      </c>
      <c r="I2662" t="s">
        <v>27</v>
      </c>
      <c r="J2662">
        <v>359</v>
      </c>
      <c r="K2662">
        <v>323</v>
      </c>
      <c r="L2662">
        <v>0</v>
      </c>
      <c r="M2662">
        <v>0</v>
      </c>
      <c r="N2662" t="s">
        <v>35</v>
      </c>
      <c r="O2662">
        <v>0</v>
      </c>
      <c r="P2662" t="s">
        <v>30</v>
      </c>
      <c r="Q2662" t="s">
        <v>35</v>
      </c>
      <c r="R2662" t="s">
        <v>35</v>
      </c>
      <c r="S2662">
        <v>0</v>
      </c>
      <c r="T2662">
        <v>0</v>
      </c>
      <c r="U2662">
        <v>0</v>
      </c>
      <c r="V2662" t="s">
        <v>35</v>
      </c>
      <c r="W2662">
        <v>0</v>
      </c>
      <c r="X2662">
        <v>15935859</v>
      </c>
      <c r="Y2662" t="str">
        <f t="shared" si="41"/>
        <v>1. &lt;= 1 Year</v>
      </c>
      <c r="Z2662" t="str">
        <f t="shared" si="41"/>
        <v>1. &lt;= 1 Year</v>
      </c>
    </row>
    <row r="2663" spans="1:26" x14ac:dyDescent="0.25">
      <c r="A2663">
        <v>164167297</v>
      </c>
      <c r="B2663" t="s">
        <v>1302</v>
      </c>
      <c r="C2663" t="s">
        <v>2791</v>
      </c>
      <c r="D2663" t="s">
        <v>81</v>
      </c>
      <c r="E2663">
        <v>12</v>
      </c>
      <c r="F2663" t="s">
        <v>38</v>
      </c>
      <c r="G2663" t="s">
        <v>7196</v>
      </c>
      <c r="H2663" t="s">
        <v>30</v>
      </c>
      <c r="I2663" t="s">
        <v>27</v>
      </c>
      <c r="J2663">
        <v>241</v>
      </c>
      <c r="K2663">
        <v>129</v>
      </c>
      <c r="L2663">
        <v>20211</v>
      </c>
      <c r="M2663">
        <v>1</v>
      </c>
      <c r="N2663" t="s">
        <v>36</v>
      </c>
      <c r="O2663">
        <v>8350</v>
      </c>
      <c r="P2663">
        <v>20210629</v>
      </c>
      <c r="Q2663" t="s">
        <v>36</v>
      </c>
      <c r="R2663" t="s">
        <v>36</v>
      </c>
      <c r="S2663">
        <v>1</v>
      </c>
      <c r="T2663">
        <v>20212</v>
      </c>
      <c r="U2663">
        <v>1</v>
      </c>
      <c r="V2663" t="s">
        <v>36</v>
      </c>
      <c r="W2663">
        <v>800</v>
      </c>
      <c r="X2663">
        <v>15968662</v>
      </c>
      <c r="Y2663" t="str">
        <f t="shared" si="41"/>
        <v>1. &lt;= 1 Year</v>
      </c>
      <c r="Z2663" t="str">
        <f t="shared" si="41"/>
        <v>1. &lt;= 1 Year</v>
      </c>
    </row>
    <row r="2664" spans="1:26" x14ac:dyDescent="0.25">
      <c r="A2664">
        <v>162704154</v>
      </c>
      <c r="B2664" t="s">
        <v>1395</v>
      </c>
      <c r="C2664" t="s">
        <v>9709</v>
      </c>
      <c r="D2664" t="s">
        <v>4559</v>
      </c>
      <c r="E2664">
        <v>12</v>
      </c>
      <c r="F2664" t="s">
        <v>37</v>
      </c>
      <c r="G2664" t="s">
        <v>7197</v>
      </c>
      <c r="H2664" t="s">
        <v>30</v>
      </c>
      <c r="I2664" t="s">
        <v>27</v>
      </c>
      <c r="J2664">
        <v>1107</v>
      </c>
      <c r="K2664">
        <v>458</v>
      </c>
      <c r="L2664">
        <v>20211</v>
      </c>
      <c r="M2664">
        <v>1</v>
      </c>
      <c r="N2664" t="s">
        <v>36</v>
      </c>
      <c r="O2664">
        <v>7686</v>
      </c>
      <c r="P2664">
        <v>20210113</v>
      </c>
      <c r="Q2664" t="s">
        <v>36</v>
      </c>
      <c r="R2664" t="s">
        <v>35</v>
      </c>
      <c r="S2664">
        <v>0</v>
      </c>
      <c r="T2664">
        <v>20212</v>
      </c>
      <c r="U2664">
        <v>1</v>
      </c>
      <c r="V2664" t="s">
        <v>36</v>
      </c>
      <c r="W2664">
        <v>10681.04</v>
      </c>
      <c r="X2664">
        <v>15160858</v>
      </c>
      <c r="Y2664" t="str">
        <f t="shared" si="41"/>
        <v>4. 2-3 Year</v>
      </c>
      <c r="Z2664" t="str">
        <f t="shared" si="41"/>
        <v>2.  1-1.5 Years</v>
      </c>
    </row>
    <row r="2665" spans="1:26" x14ac:dyDescent="0.25">
      <c r="A2665">
        <v>163393069</v>
      </c>
      <c r="B2665" t="s">
        <v>1395</v>
      </c>
      <c r="C2665" t="s">
        <v>1320</v>
      </c>
      <c r="D2665" t="s">
        <v>81</v>
      </c>
      <c r="E2665">
        <v>12</v>
      </c>
      <c r="F2665" t="s">
        <v>6</v>
      </c>
      <c r="G2665" t="s">
        <v>9312</v>
      </c>
      <c r="H2665" t="s">
        <v>30</v>
      </c>
      <c r="I2665" t="s">
        <v>27</v>
      </c>
      <c r="J2665">
        <v>583</v>
      </c>
      <c r="K2665">
        <v>366</v>
      </c>
      <c r="L2665">
        <v>20211</v>
      </c>
      <c r="M2665">
        <v>1</v>
      </c>
      <c r="N2665" t="s">
        <v>36</v>
      </c>
      <c r="O2665">
        <v>6982</v>
      </c>
      <c r="P2665">
        <v>20210416</v>
      </c>
      <c r="Q2665" t="s">
        <v>36</v>
      </c>
      <c r="R2665" t="s">
        <v>35</v>
      </c>
      <c r="S2665">
        <v>0</v>
      </c>
      <c r="T2665">
        <v>20212</v>
      </c>
      <c r="U2665">
        <v>1</v>
      </c>
      <c r="V2665" t="s">
        <v>36</v>
      </c>
      <c r="W2665">
        <v>7302.16</v>
      </c>
      <c r="X2665">
        <v>15441863</v>
      </c>
      <c r="Y2665" t="str">
        <f t="shared" si="41"/>
        <v>3.  1.5 to 2 Year</v>
      </c>
      <c r="Z2665" t="str">
        <f t="shared" si="41"/>
        <v>2.  1-1.5 Years</v>
      </c>
    </row>
    <row r="2666" spans="1:26" x14ac:dyDescent="0.25">
      <c r="A2666">
        <v>164368864</v>
      </c>
      <c r="B2666" t="s">
        <v>1395</v>
      </c>
      <c r="C2666" t="s">
        <v>1579</v>
      </c>
      <c r="D2666" t="s">
        <v>4559</v>
      </c>
      <c r="E2666">
        <v>12</v>
      </c>
      <c r="F2666" t="s">
        <v>6</v>
      </c>
      <c r="G2666" t="s">
        <v>7203</v>
      </c>
      <c r="H2666" t="s">
        <v>30</v>
      </c>
      <c r="I2666" t="s">
        <v>27</v>
      </c>
      <c r="J2666">
        <v>22</v>
      </c>
      <c r="K2666">
        <v>21</v>
      </c>
      <c r="L2666">
        <v>20211</v>
      </c>
      <c r="M2666">
        <v>1</v>
      </c>
      <c r="N2666" t="s">
        <v>36</v>
      </c>
      <c r="O2666">
        <v>4531</v>
      </c>
      <c r="P2666" t="s">
        <v>30</v>
      </c>
      <c r="Q2666" t="s">
        <v>35</v>
      </c>
      <c r="R2666" t="s">
        <v>36</v>
      </c>
      <c r="S2666">
        <v>1</v>
      </c>
      <c r="T2666">
        <v>0</v>
      </c>
      <c r="U2666">
        <v>0</v>
      </c>
      <c r="V2666" t="s">
        <v>35</v>
      </c>
      <c r="W2666">
        <v>0</v>
      </c>
      <c r="X2666">
        <v>16045195</v>
      </c>
      <c r="Y2666" t="str">
        <f t="shared" si="41"/>
        <v>1. &lt;= 1 Year</v>
      </c>
      <c r="Z2666" t="str">
        <f t="shared" si="41"/>
        <v>1. &lt;= 1 Year</v>
      </c>
    </row>
    <row r="2667" spans="1:26" x14ac:dyDescent="0.25">
      <c r="A2667">
        <v>164149916</v>
      </c>
      <c r="B2667" t="s">
        <v>6576</v>
      </c>
      <c r="C2667" t="s">
        <v>2700</v>
      </c>
      <c r="D2667" t="s">
        <v>89</v>
      </c>
      <c r="E2667">
        <v>12</v>
      </c>
      <c r="F2667" t="s">
        <v>37</v>
      </c>
      <c r="G2667" t="s">
        <v>1498</v>
      </c>
      <c r="H2667" t="s">
        <v>30</v>
      </c>
      <c r="I2667" t="s">
        <v>27</v>
      </c>
      <c r="J2667">
        <v>258</v>
      </c>
      <c r="K2667">
        <v>240</v>
      </c>
      <c r="L2667">
        <v>0</v>
      </c>
      <c r="M2667">
        <v>0</v>
      </c>
      <c r="N2667" t="s">
        <v>35</v>
      </c>
      <c r="O2667">
        <v>0</v>
      </c>
      <c r="P2667" t="s">
        <v>30</v>
      </c>
      <c r="Q2667" t="s">
        <v>35</v>
      </c>
      <c r="R2667" t="s">
        <v>35</v>
      </c>
      <c r="S2667">
        <v>0</v>
      </c>
      <c r="T2667">
        <v>0</v>
      </c>
      <c r="U2667">
        <v>0</v>
      </c>
      <c r="V2667" t="s">
        <v>35</v>
      </c>
      <c r="W2667">
        <v>0</v>
      </c>
      <c r="X2667">
        <v>15967978</v>
      </c>
      <c r="Y2667" t="str">
        <f t="shared" si="41"/>
        <v>1. &lt;= 1 Year</v>
      </c>
      <c r="Z2667" t="str">
        <f t="shared" si="41"/>
        <v>1. &lt;= 1 Year</v>
      </c>
    </row>
    <row r="2668" spans="1:26" x14ac:dyDescent="0.25">
      <c r="A2668">
        <v>164224679</v>
      </c>
      <c r="B2668" t="s">
        <v>2293</v>
      </c>
      <c r="C2668" t="s">
        <v>7253</v>
      </c>
      <c r="D2668" t="s">
        <v>3897</v>
      </c>
      <c r="E2668">
        <v>12</v>
      </c>
      <c r="F2668" t="s">
        <v>5</v>
      </c>
      <c r="G2668" t="s">
        <v>7202</v>
      </c>
      <c r="H2668" t="s">
        <v>30</v>
      </c>
      <c r="I2668" t="s">
        <v>27</v>
      </c>
      <c r="J2668">
        <v>188</v>
      </c>
      <c r="K2668">
        <v>177</v>
      </c>
      <c r="L2668">
        <v>0</v>
      </c>
      <c r="M2668">
        <v>0</v>
      </c>
      <c r="N2668" t="s">
        <v>35</v>
      </c>
      <c r="O2668">
        <v>0</v>
      </c>
      <c r="P2668">
        <v>20190506</v>
      </c>
      <c r="Q2668" t="s">
        <v>36</v>
      </c>
      <c r="R2668" t="s">
        <v>36</v>
      </c>
      <c r="S2668">
        <v>1</v>
      </c>
      <c r="T2668">
        <v>0</v>
      </c>
      <c r="U2668">
        <v>0</v>
      </c>
      <c r="V2668" t="s">
        <v>35</v>
      </c>
      <c r="W2668">
        <v>0</v>
      </c>
      <c r="X2668">
        <v>9083572</v>
      </c>
      <c r="Y2668" t="str">
        <f t="shared" si="41"/>
        <v>1. &lt;= 1 Year</v>
      </c>
      <c r="Z2668" t="str">
        <f t="shared" si="41"/>
        <v>1. &lt;= 1 Year</v>
      </c>
    </row>
    <row r="2669" spans="1:26" x14ac:dyDescent="0.25">
      <c r="A2669">
        <v>164367419</v>
      </c>
      <c r="B2669" t="s">
        <v>9710</v>
      </c>
      <c r="C2669" t="s">
        <v>9711</v>
      </c>
      <c r="D2669" t="s">
        <v>89</v>
      </c>
      <c r="E2669">
        <v>12</v>
      </c>
      <c r="F2669" t="s">
        <v>38</v>
      </c>
      <c r="G2669" t="s">
        <v>9712</v>
      </c>
      <c r="H2669" t="s">
        <v>30</v>
      </c>
      <c r="I2669" t="s">
        <v>27</v>
      </c>
      <c r="J2669">
        <v>24</v>
      </c>
      <c r="K2669">
        <v>16</v>
      </c>
      <c r="L2669">
        <v>20211</v>
      </c>
      <c r="M2669">
        <v>1</v>
      </c>
      <c r="N2669" t="s">
        <v>36</v>
      </c>
      <c r="O2669">
        <v>2788</v>
      </c>
      <c r="P2669">
        <v>20210510</v>
      </c>
      <c r="Q2669" t="s">
        <v>36</v>
      </c>
      <c r="R2669" t="s">
        <v>36</v>
      </c>
      <c r="S2669">
        <v>1</v>
      </c>
      <c r="T2669">
        <v>20212</v>
      </c>
      <c r="U2669">
        <v>1</v>
      </c>
      <c r="V2669" t="s">
        <v>36</v>
      </c>
      <c r="W2669">
        <v>1857.99</v>
      </c>
      <c r="X2669">
        <v>15377850</v>
      </c>
      <c r="Y2669" t="str">
        <f t="shared" si="41"/>
        <v>1. &lt;= 1 Year</v>
      </c>
      <c r="Z2669" t="str">
        <f t="shared" si="41"/>
        <v>1. &lt;= 1 Year</v>
      </c>
    </row>
    <row r="2670" spans="1:26" x14ac:dyDescent="0.25">
      <c r="A2670">
        <v>164163953</v>
      </c>
      <c r="B2670" t="s">
        <v>1131</v>
      </c>
      <c r="C2670" t="s">
        <v>7983</v>
      </c>
      <c r="D2670" t="s">
        <v>4559</v>
      </c>
      <c r="E2670">
        <v>12</v>
      </c>
      <c r="F2670" t="s">
        <v>37</v>
      </c>
      <c r="G2670" t="s">
        <v>1495</v>
      </c>
      <c r="H2670" t="s">
        <v>30</v>
      </c>
      <c r="I2670" t="s">
        <v>27</v>
      </c>
      <c r="J2670">
        <v>241</v>
      </c>
      <c r="K2670">
        <v>176</v>
      </c>
      <c r="L2670">
        <v>20211</v>
      </c>
      <c r="M2670">
        <v>1</v>
      </c>
      <c r="N2670" t="s">
        <v>36</v>
      </c>
      <c r="O2670">
        <v>1785</v>
      </c>
      <c r="P2670" t="s">
        <v>30</v>
      </c>
      <c r="Q2670" t="s">
        <v>35</v>
      </c>
      <c r="R2670" t="s">
        <v>36</v>
      </c>
      <c r="S2670">
        <v>1</v>
      </c>
      <c r="T2670">
        <v>0</v>
      </c>
      <c r="U2670">
        <v>0</v>
      </c>
      <c r="V2670" t="s">
        <v>35</v>
      </c>
      <c r="W2670">
        <v>0</v>
      </c>
      <c r="X2670">
        <v>15973299</v>
      </c>
      <c r="Y2670" t="str">
        <f t="shared" si="41"/>
        <v>1. &lt;= 1 Year</v>
      </c>
      <c r="Z2670" t="str">
        <f t="shared" si="41"/>
        <v>1. &lt;= 1 Year</v>
      </c>
    </row>
    <row r="2671" spans="1:26" x14ac:dyDescent="0.25">
      <c r="A2671">
        <v>164383899</v>
      </c>
      <c r="B2671" t="s">
        <v>9713</v>
      </c>
      <c r="C2671" t="s">
        <v>9714</v>
      </c>
      <c r="D2671" t="s">
        <v>89</v>
      </c>
      <c r="E2671">
        <v>12</v>
      </c>
      <c r="F2671" t="s">
        <v>37</v>
      </c>
      <c r="G2671" t="s">
        <v>1682</v>
      </c>
      <c r="H2671" t="s">
        <v>30</v>
      </c>
      <c r="I2671" t="s">
        <v>27</v>
      </c>
      <c r="J2671">
        <v>7</v>
      </c>
      <c r="K2671">
        <v>6</v>
      </c>
      <c r="L2671">
        <v>0</v>
      </c>
      <c r="M2671">
        <v>0</v>
      </c>
      <c r="N2671" t="s">
        <v>35</v>
      </c>
      <c r="O2671">
        <v>0</v>
      </c>
      <c r="P2671">
        <v>20200704</v>
      </c>
      <c r="Q2671" t="s">
        <v>36</v>
      </c>
      <c r="R2671" t="s">
        <v>35</v>
      </c>
      <c r="S2671">
        <v>0</v>
      </c>
      <c r="T2671">
        <v>0</v>
      </c>
      <c r="U2671">
        <v>0</v>
      </c>
      <c r="V2671" t="s">
        <v>35</v>
      </c>
      <c r="W2671">
        <v>0</v>
      </c>
      <c r="X2671">
        <v>15309136</v>
      </c>
      <c r="Y2671" t="str">
        <f t="shared" si="41"/>
        <v>1. &lt;= 1 Year</v>
      </c>
      <c r="Z2671" t="str">
        <f t="shared" si="41"/>
        <v>1. &lt;= 1 Year</v>
      </c>
    </row>
    <row r="2672" spans="1:26" x14ac:dyDescent="0.25">
      <c r="A2672">
        <v>164354733</v>
      </c>
      <c r="B2672" t="s">
        <v>1303</v>
      </c>
      <c r="C2672" t="s">
        <v>9715</v>
      </c>
      <c r="D2672" t="s">
        <v>89</v>
      </c>
      <c r="E2672">
        <v>12</v>
      </c>
      <c r="F2672" t="s">
        <v>6</v>
      </c>
      <c r="G2672" t="s">
        <v>6565</v>
      </c>
      <c r="H2672" t="s">
        <v>30</v>
      </c>
      <c r="I2672" t="s">
        <v>27</v>
      </c>
      <c r="J2672">
        <v>38</v>
      </c>
      <c r="K2672">
        <v>27</v>
      </c>
      <c r="L2672">
        <v>20211</v>
      </c>
      <c r="M2672">
        <v>1</v>
      </c>
      <c r="N2672" t="s">
        <v>36</v>
      </c>
      <c r="O2672">
        <v>5076</v>
      </c>
      <c r="P2672">
        <v>20181227</v>
      </c>
      <c r="Q2672" t="s">
        <v>36</v>
      </c>
      <c r="R2672" t="s">
        <v>36</v>
      </c>
      <c r="S2672">
        <v>1</v>
      </c>
      <c r="T2672">
        <v>20212</v>
      </c>
      <c r="U2672">
        <v>1</v>
      </c>
      <c r="V2672" t="s">
        <v>36</v>
      </c>
      <c r="W2672">
        <v>6086.32</v>
      </c>
      <c r="X2672">
        <v>9343502</v>
      </c>
      <c r="Y2672" t="str">
        <f t="shared" si="41"/>
        <v>1. &lt;= 1 Year</v>
      </c>
      <c r="Z2672" t="str">
        <f t="shared" si="41"/>
        <v>1. &lt;= 1 Year</v>
      </c>
    </row>
    <row r="2673" spans="1:26" x14ac:dyDescent="0.25">
      <c r="A2673">
        <v>163243088</v>
      </c>
      <c r="B2673" t="s">
        <v>1303</v>
      </c>
      <c r="C2673" t="s">
        <v>1184</v>
      </c>
      <c r="D2673" t="s">
        <v>83</v>
      </c>
      <c r="E2673">
        <v>12</v>
      </c>
      <c r="F2673" t="s">
        <v>6</v>
      </c>
      <c r="G2673" t="s">
        <v>6543</v>
      </c>
      <c r="H2673" t="s">
        <v>30</v>
      </c>
      <c r="I2673" t="s">
        <v>27</v>
      </c>
      <c r="J2673">
        <v>722</v>
      </c>
      <c r="K2673">
        <v>94</v>
      </c>
      <c r="L2673">
        <v>0</v>
      </c>
      <c r="M2673">
        <v>0</v>
      </c>
      <c r="N2673" t="s">
        <v>35</v>
      </c>
      <c r="O2673">
        <v>0</v>
      </c>
      <c r="P2673">
        <v>20190408</v>
      </c>
      <c r="Q2673" t="s">
        <v>36</v>
      </c>
      <c r="R2673" t="s">
        <v>35</v>
      </c>
      <c r="S2673">
        <v>0</v>
      </c>
      <c r="T2673">
        <v>0</v>
      </c>
      <c r="U2673">
        <v>0</v>
      </c>
      <c r="V2673" t="s">
        <v>35</v>
      </c>
      <c r="W2673">
        <v>0</v>
      </c>
      <c r="X2673">
        <v>12056665</v>
      </c>
      <c r="Y2673" t="str">
        <f t="shared" si="41"/>
        <v>3.  1.5 to 2 Year</v>
      </c>
      <c r="Z2673" t="str">
        <f t="shared" si="41"/>
        <v>1. &lt;= 1 Year</v>
      </c>
    </row>
    <row r="2674" spans="1:26" x14ac:dyDescent="0.25">
      <c r="A2674">
        <v>164156846</v>
      </c>
      <c r="B2674" t="s">
        <v>1303</v>
      </c>
      <c r="C2674" t="s">
        <v>1556</v>
      </c>
      <c r="D2674" t="s">
        <v>89</v>
      </c>
      <c r="E2674">
        <v>12</v>
      </c>
      <c r="F2674" t="s">
        <v>38</v>
      </c>
      <c r="G2674" t="s">
        <v>6565</v>
      </c>
      <c r="H2674" t="s">
        <v>30</v>
      </c>
      <c r="I2674" t="s">
        <v>27</v>
      </c>
      <c r="J2674">
        <v>253</v>
      </c>
      <c r="K2674">
        <v>52</v>
      </c>
      <c r="L2674">
        <v>20211</v>
      </c>
      <c r="M2674">
        <v>1</v>
      </c>
      <c r="N2674" t="s">
        <v>36</v>
      </c>
      <c r="O2674">
        <v>7200</v>
      </c>
      <c r="P2674">
        <v>20210104</v>
      </c>
      <c r="Q2674" t="s">
        <v>36</v>
      </c>
      <c r="R2674" t="s">
        <v>36</v>
      </c>
      <c r="S2674">
        <v>1</v>
      </c>
      <c r="T2674">
        <v>20212</v>
      </c>
      <c r="U2674">
        <v>1</v>
      </c>
      <c r="V2674" t="s">
        <v>36</v>
      </c>
      <c r="W2674">
        <v>9360</v>
      </c>
      <c r="X2674">
        <v>14970941</v>
      </c>
      <c r="Y2674" t="str">
        <f t="shared" si="41"/>
        <v>1. &lt;= 1 Year</v>
      </c>
      <c r="Z2674" t="str">
        <f t="shared" si="41"/>
        <v>1. &lt;= 1 Year</v>
      </c>
    </row>
    <row r="2675" spans="1:26" x14ac:dyDescent="0.25">
      <c r="A2675">
        <v>162282830</v>
      </c>
      <c r="B2675" t="s">
        <v>1132</v>
      </c>
      <c r="C2675" t="s">
        <v>1609</v>
      </c>
      <c r="D2675" t="s">
        <v>3897</v>
      </c>
      <c r="E2675">
        <v>12</v>
      </c>
      <c r="F2675" t="s">
        <v>37</v>
      </c>
      <c r="G2675" t="s">
        <v>1508</v>
      </c>
      <c r="H2675">
        <v>3</v>
      </c>
      <c r="I2675" t="s">
        <v>28</v>
      </c>
      <c r="J2675">
        <v>1330</v>
      </c>
      <c r="K2675">
        <v>535</v>
      </c>
      <c r="L2675">
        <v>20211</v>
      </c>
      <c r="M2675">
        <v>1</v>
      </c>
      <c r="N2675" t="s">
        <v>36</v>
      </c>
      <c r="O2675">
        <v>2719</v>
      </c>
      <c r="P2675" t="s">
        <v>30</v>
      </c>
      <c r="Q2675" t="s">
        <v>35</v>
      </c>
      <c r="R2675" t="s">
        <v>36</v>
      </c>
      <c r="S2675">
        <v>1</v>
      </c>
      <c r="T2675">
        <v>0</v>
      </c>
      <c r="U2675">
        <v>0</v>
      </c>
      <c r="V2675" t="s">
        <v>35</v>
      </c>
      <c r="W2675">
        <v>0</v>
      </c>
      <c r="X2675">
        <v>14985038</v>
      </c>
      <c r="Y2675" t="str">
        <f t="shared" si="41"/>
        <v>4. 2-3 Year</v>
      </c>
      <c r="Z2675" t="str">
        <f t="shared" si="41"/>
        <v>2.  1-1.5 Years</v>
      </c>
    </row>
    <row r="2676" spans="1:26" x14ac:dyDescent="0.25">
      <c r="A2676">
        <v>163116676</v>
      </c>
      <c r="B2676" t="s">
        <v>3902</v>
      </c>
      <c r="C2676" t="s">
        <v>977</v>
      </c>
      <c r="D2676" t="s">
        <v>71</v>
      </c>
      <c r="E2676">
        <v>12</v>
      </c>
      <c r="F2676" t="s">
        <v>37</v>
      </c>
      <c r="G2676" t="s">
        <v>1514</v>
      </c>
      <c r="H2676" t="s">
        <v>30</v>
      </c>
      <c r="I2676" t="s">
        <v>27</v>
      </c>
      <c r="J2676">
        <v>822</v>
      </c>
      <c r="K2676">
        <v>122</v>
      </c>
      <c r="L2676">
        <v>20211</v>
      </c>
      <c r="M2676">
        <v>1</v>
      </c>
      <c r="N2676" t="s">
        <v>36</v>
      </c>
      <c r="O2676">
        <v>3377</v>
      </c>
      <c r="P2676">
        <v>20210628</v>
      </c>
      <c r="Q2676" t="s">
        <v>36</v>
      </c>
      <c r="R2676" t="s">
        <v>35</v>
      </c>
      <c r="S2676">
        <v>0</v>
      </c>
      <c r="T2676">
        <v>20212</v>
      </c>
      <c r="U2676">
        <v>1</v>
      </c>
      <c r="V2676" t="s">
        <v>36</v>
      </c>
      <c r="W2676">
        <v>3210</v>
      </c>
      <c r="X2676">
        <v>15269568</v>
      </c>
      <c r="Y2676" t="str">
        <f t="shared" si="41"/>
        <v>4. 2-3 Year</v>
      </c>
      <c r="Z2676" t="str">
        <f t="shared" si="41"/>
        <v>1. &lt;= 1 Year</v>
      </c>
    </row>
    <row r="2677" spans="1:26" x14ac:dyDescent="0.25">
      <c r="A2677">
        <v>164078173</v>
      </c>
      <c r="B2677" t="s">
        <v>5914</v>
      </c>
      <c r="C2677" t="s">
        <v>372</v>
      </c>
      <c r="D2677" t="s">
        <v>71</v>
      </c>
      <c r="E2677">
        <v>12</v>
      </c>
      <c r="F2677" t="s">
        <v>5</v>
      </c>
      <c r="G2677" t="s">
        <v>9312</v>
      </c>
      <c r="H2677" t="s">
        <v>30</v>
      </c>
      <c r="I2677" t="s">
        <v>27</v>
      </c>
      <c r="J2677">
        <v>338</v>
      </c>
      <c r="K2677">
        <v>338</v>
      </c>
      <c r="L2677">
        <v>20211</v>
      </c>
      <c r="M2677">
        <v>1</v>
      </c>
      <c r="N2677" t="s">
        <v>36</v>
      </c>
      <c r="O2677">
        <v>7770</v>
      </c>
      <c r="P2677">
        <v>20210719</v>
      </c>
      <c r="Q2677" t="s">
        <v>36</v>
      </c>
      <c r="R2677" t="s">
        <v>36</v>
      </c>
      <c r="S2677">
        <v>1</v>
      </c>
      <c r="T2677">
        <v>20212</v>
      </c>
      <c r="U2677">
        <v>1</v>
      </c>
      <c r="V2677" t="s">
        <v>36</v>
      </c>
      <c r="W2677">
        <v>602.54999999999995</v>
      </c>
      <c r="X2677">
        <v>15461876</v>
      </c>
      <c r="Y2677" t="str">
        <f t="shared" si="41"/>
        <v>1. &lt;= 1 Year</v>
      </c>
      <c r="Z2677" t="str">
        <f t="shared" si="41"/>
        <v>1. &lt;= 1 Year</v>
      </c>
    </row>
    <row r="2678" spans="1:26" x14ac:dyDescent="0.25">
      <c r="A2678">
        <v>164296584</v>
      </c>
      <c r="B2678" t="s">
        <v>9716</v>
      </c>
      <c r="C2678" t="s">
        <v>9717</v>
      </c>
      <c r="D2678" t="s">
        <v>4559</v>
      </c>
      <c r="E2678">
        <v>12</v>
      </c>
      <c r="F2678" t="s">
        <v>38</v>
      </c>
      <c r="G2678" t="s">
        <v>6565</v>
      </c>
      <c r="H2678" t="s">
        <v>30</v>
      </c>
      <c r="I2678" t="s">
        <v>27</v>
      </c>
      <c r="J2678">
        <v>99</v>
      </c>
      <c r="K2678">
        <v>52</v>
      </c>
      <c r="L2678">
        <v>0</v>
      </c>
      <c r="M2678">
        <v>0</v>
      </c>
      <c r="N2678" t="s">
        <v>35</v>
      </c>
      <c r="O2678">
        <v>0</v>
      </c>
      <c r="P2678">
        <v>20190129</v>
      </c>
      <c r="Q2678" t="s">
        <v>36</v>
      </c>
      <c r="R2678" t="s">
        <v>36</v>
      </c>
      <c r="S2678">
        <v>1</v>
      </c>
      <c r="T2678">
        <v>20212</v>
      </c>
      <c r="U2678">
        <v>1</v>
      </c>
      <c r="V2678" t="s">
        <v>36</v>
      </c>
      <c r="W2678">
        <v>1800</v>
      </c>
      <c r="X2678">
        <v>15137190</v>
      </c>
      <c r="Y2678" t="str">
        <f t="shared" si="41"/>
        <v>1. &lt;= 1 Year</v>
      </c>
      <c r="Z2678" t="str">
        <f t="shared" si="41"/>
        <v>1. &lt;= 1 Year</v>
      </c>
    </row>
    <row r="2679" spans="1:26" x14ac:dyDescent="0.25">
      <c r="A2679">
        <v>164142497</v>
      </c>
      <c r="B2679" t="s">
        <v>6577</v>
      </c>
      <c r="C2679" t="s">
        <v>6578</v>
      </c>
      <c r="D2679" t="s">
        <v>3897</v>
      </c>
      <c r="E2679">
        <v>12</v>
      </c>
      <c r="F2679" t="s">
        <v>6</v>
      </c>
      <c r="G2679" t="s">
        <v>6895</v>
      </c>
      <c r="H2679" t="s">
        <v>30</v>
      </c>
      <c r="I2679" t="s">
        <v>27</v>
      </c>
      <c r="J2679">
        <v>268</v>
      </c>
      <c r="K2679">
        <v>268</v>
      </c>
      <c r="L2679">
        <v>20211</v>
      </c>
      <c r="M2679">
        <v>1</v>
      </c>
      <c r="N2679" t="s">
        <v>36</v>
      </c>
      <c r="O2679">
        <v>10320</v>
      </c>
      <c r="P2679">
        <v>20181210</v>
      </c>
      <c r="Q2679" t="s">
        <v>36</v>
      </c>
      <c r="R2679" t="s">
        <v>35</v>
      </c>
      <c r="S2679">
        <v>0</v>
      </c>
      <c r="T2679">
        <v>20212</v>
      </c>
      <c r="U2679">
        <v>1</v>
      </c>
      <c r="V2679" t="s">
        <v>36</v>
      </c>
      <c r="W2679">
        <v>11544.71</v>
      </c>
      <c r="X2679">
        <v>15953351</v>
      </c>
      <c r="Y2679" t="str">
        <f t="shared" si="41"/>
        <v>1. &lt;= 1 Year</v>
      </c>
      <c r="Z2679" t="str">
        <f t="shared" si="41"/>
        <v>1. &lt;= 1 Year</v>
      </c>
    </row>
    <row r="2680" spans="1:26" x14ac:dyDescent="0.25">
      <c r="A2680">
        <v>163152321</v>
      </c>
      <c r="B2680" t="s">
        <v>5403</v>
      </c>
      <c r="C2680" t="s">
        <v>859</v>
      </c>
      <c r="D2680" t="s">
        <v>89</v>
      </c>
      <c r="E2680">
        <v>12</v>
      </c>
      <c r="F2680" t="s">
        <v>37</v>
      </c>
      <c r="G2680" t="s">
        <v>1682</v>
      </c>
      <c r="H2680" t="s">
        <v>30</v>
      </c>
      <c r="I2680" t="s">
        <v>27</v>
      </c>
      <c r="J2680">
        <v>785</v>
      </c>
      <c r="K2680">
        <v>724</v>
      </c>
      <c r="L2680">
        <v>0</v>
      </c>
      <c r="M2680">
        <v>0</v>
      </c>
      <c r="N2680" t="s">
        <v>35</v>
      </c>
      <c r="O2680">
        <v>0</v>
      </c>
      <c r="P2680">
        <v>20190303</v>
      </c>
      <c r="Q2680" t="s">
        <v>36</v>
      </c>
      <c r="R2680" t="s">
        <v>35</v>
      </c>
      <c r="S2680">
        <v>0</v>
      </c>
      <c r="T2680">
        <v>0</v>
      </c>
      <c r="U2680">
        <v>0</v>
      </c>
      <c r="V2680" t="s">
        <v>35</v>
      </c>
      <c r="W2680">
        <v>0</v>
      </c>
      <c r="X2680">
        <v>15325287</v>
      </c>
      <c r="Y2680" t="str">
        <f t="shared" si="41"/>
        <v>4. 2-3 Year</v>
      </c>
      <c r="Z2680" t="str">
        <f t="shared" si="41"/>
        <v>3.  1.5 to 2 Year</v>
      </c>
    </row>
    <row r="2681" spans="1:26" x14ac:dyDescent="0.25">
      <c r="A2681">
        <v>164247730</v>
      </c>
      <c r="B2681" t="s">
        <v>7984</v>
      </c>
      <c r="C2681" t="s">
        <v>896</v>
      </c>
      <c r="D2681" t="s">
        <v>83</v>
      </c>
      <c r="E2681">
        <v>12</v>
      </c>
      <c r="F2681" t="s">
        <v>39</v>
      </c>
      <c r="G2681" t="s">
        <v>9312</v>
      </c>
      <c r="H2681" t="s">
        <v>30</v>
      </c>
      <c r="I2681" t="s">
        <v>27</v>
      </c>
      <c r="J2681">
        <v>162</v>
      </c>
      <c r="K2681">
        <v>150</v>
      </c>
      <c r="L2681">
        <v>20211</v>
      </c>
      <c r="M2681">
        <v>1</v>
      </c>
      <c r="N2681" t="s">
        <v>36</v>
      </c>
      <c r="O2681">
        <v>9969</v>
      </c>
      <c r="P2681">
        <v>20210517</v>
      </c>
      <c r="Q2681" t="s">
        <v>36</v>
      </c>
      <c r="R2681" t="s">
        <v>35</v>
      </c>
      <c r="S2681">
        <v>0</v>
      </c>
      <c r="T2681">
        <v>20212</v>
      </c>
      <c r="U2681">
        <v>1</v>
      </c>
      <c r="V2681" t="s">
        <v>36</v>
      </c>
      <c r="W2681">
        <v>2657.41</v>
      </c>
      <c r="X2681">
        <v>13115198</v>
      </c>
      <c r="Y2681" t="str">
        <f t="shared" si="41"/>
        <v>1. &lt;= 1 Year</v>
      </c>
      <c r="Z2681" t="str">
        <f t="shared" si="41"/>
        <v>1. &lt;= 1 Year</v>
      </c>
    </row>
    <row r="2682" spans="1:26" x14ac:dyDescent="0.25">
      <c r="A2682">
        <v>164341882</v>
      </c>
      <c r="B2682" t="s">
        <v>9718</v>
      </c>
      <c r="C2682" t="s">
        <v>9719</v>
      </c>
      <c r="D2682" t="s">
        <v>3897</v>
      </c>
      <c r="E2682">
        <v>12</v>
      </c>
      <c r="F2682" t="s">
        <v>5</v>
      </c>
      <c r="G2682" t="s">
        <v>1506</v>
      </c>
      <c r="H2682" t="s">
        <v>30</v>
      </c>
      <c r="I2682" t="s">
        <v>27</v>
      </c>
      <c r="J2682">
        <v>52</v>
      </c>
      <c r="K2682">
        <v>52</v>
      </c>
      <c r="L2682">
        <v>20211</v>
      </c>
      <c r="M2682">
        <v>1</v>
      </c>
      <c r="N2682" t="s">
        <v>36</v>
      </c>
      <c r="O2682">
        <v>5804</v>
      </c>
      <c r="P2682">
        <v>20200928</v>
      </c>
      <c r="Q2682" t="s">
        <v>36</v>
      </c>
      <c r="R2682" t="s">
        <v>36</v>
      </c>
      <c r="S2682">
        <v>1</v>
      </c>
      <c r="T2682">
        <v>20212</v>
      </c>
      <c r="U2682">
        <v>1</v>
      </c>
      <c r="V2682" t="s">
        <v>36</v>
      </c>
      <c r="W2682">
        <v>2606.25</v>
      </c>
      <c r="X2682">
        <v>16017722</v>
      </c>
      <c r="Y2682" t="str">
        <f t="shared" si="41"/>
        <v>1. &lt;= 1 Year</v>
      </c>
      <c r="Z2682" t="str">
        <f t="shared" si="41"/>
        <v>1. &lt;= 1 Year</v>
      </c>
    </row>
    <row r="2683" spans="1:26" x14ac:dyDescent="0.25">
      <c r="A2683">
        <v>164180794</v>
      </c>
      <c r="B2683" t="s">
        <v>4350</v>
      </c>
      <c r="C2683" t="s">
        <v>707</v>
      </c>
      <c r="D2683" t="s">
        <v>3897</v>
      </c>
      <c r="E2683">
        <v>12</v>
      </c>
      <c r="F2683" t="s">
        <v>6</v>
      </c>
      <c r="G2683" t="s">
        <v>6895</v>
      </c>
      <c r="H2683" t="s">
        <v>30</v>
      </c>
      <c r="I2683" t="s">
        <v>27</v>
      </c>
      <c r="J2683">
        <v>241</v>
      </c>
      <c r="K2683">
        <v>241</v>
      </c>
      <c r="L2683">
        <v>20211</v>
      </c>
      <c r="M2683">
        <v>1</v>
      </c>
      <c r="N2683" t="s">
        <v>36</v>
      </c>
      <c r="O2683">
        <v>8655</v>
      </c>
      <c r="P2683">
        <v>20200924</v>
      </c>
      <c r="Q2683" t="s">
        <v>36</v>
      </c>
      <c r="R2683" t="s">
        <v>35</v>
      </c>
      <c r="S2683">
        <v>0</v>
      </c>
      <c r="T2683">
        <v>20212</v>
      </c>
      <c r="U2683">
        <v>1</v>
      </c>
      <c r="V2683" t="s">
        <v>36</v>
      </c>
      <c r="W2683">
        <v>11118.08</v>
      </c>
      <c r="X2683">
        <v>15966427</v>
      </c>
      <c r="Y2683" t="str">
        <f t="shared" si="41"/>
        <v>1. &lt;= 1 Year</v>
      </c>
      <c r="Z2683" t="str">
        <f t="shared" si="41"/>
        <v>1. &lt;= 1 Year</v>
      </c>
    </row>
    <row r="2684" spans="1:26" x14ac:dyDescent="0.25">
      <c r="A2684">
        <v>164109029</v>
      </c>
      <c r="B2684" t="s">
        <v>6138</v>
      </c>
      <c r="C2684" t="s">
        <v>2793</v>
      </c>
      <c r="D2684" t="s">
        <v>89</v>
      </c>
      <c r="E2684">
        <v>12</v>
      </c>
      <c r="F2684" t="s">
        <v>37</v>
      </c>
      <c r="G2684" t="s">
        <v>1682</v>
      </c>
      <c r="H2684" t="s">
        <v>30</v>
      </c>
      <c r="I2684" t="s">
        <v>27</v>
      </c>
      <c r="J2684">
        <v>307</v>
      </c>
      <c r="K2684">
        <v>189</v>
      </c>
      <c r="L2684">
        <v>20211</v>
      </c>
      <c r="M2684">
        <v>1</v>
      </c>
      <c r="N2684" t="s">
        <v>36</v>
      </c>
      <c r="O2684">
        <v>2982</v>
      </c>
      <c r="P2684">
        <v>20210503</v>
      </c>
      <c r="Q2684" t="s">
        <v>36</v>
      </c>
      <c r="R2684" t="s">
        <v>35</v>
      </c>
      <c r="S2684">
        <v>0</v>
      </c>
      <c r="T2684">
        <v>20212</v>
      </c>
      <c r="U2684">
        <v>1</v>
      </c>
      <c r="V2684" t="s">
        <v>36</v>
      </c>
      <c r="W2684">
        <v>569.79</v>
      </c>
      <c r="X2684">
        <v>15951893</v>
      </c>
      <c r="Y2684" t="str">
        <f t="shared" si="41"/>
        <v>1. &lt;= 1 Year</v>
      </c>
      <c r="Z2684" t="str">
        <f t="shared" si="41"/>
        <v>1. &lt;= 1 Year</v>
      </c>
    </row>
    <row r="2685" spans="1:26" x14ac:dyDescent="0.25">
      <c r="A2685">
        <v>164166023</v>
      </c>
      <c r="B2685" t="s">
        <v>6914</v>
      </c>
      <c r="C2685" t="s">
        <v>1348</v>
      </c>
      <c r="D2685" t="s">
        <v>83</v>
      </c>
      <c r="E2685">
        <v>12</v>
      </c>
      <c r="F2685" t="s">
        <v>6</v>
      </c>
      <c r="G2685" t="s">
        <v>1492</v>
      </c>
      <c r="H2685" t="s">
        <v>30</v>
      </c>
      <c r="I2685" t="s">
        <v>27</v>
      </c>
      <c r="J2685">
        <v>237</v>
      </c>
      <c r="K2685">
        <v>237</v>
      </c>
      <c r="L2685">
        <v>0</v>
      </c>
      <c r="M2685">
        <v>0</v>
      </c>
      <c r="N2685" t="s">
        <v>35</v>
      </c>
      <c r="O2685">
        <v>0</v>
      </c>
      <c r="P2685" t="s">
        <v>30</v>
      </c>
      <c r="Q2685" t="s">
        <v>35</v>
      </c>
      <c r="R2685" t="s">
        <v>36</v>
      </c>
      <c r="S2685">
        <v>1</v>
      </c>
      <c r="T2685">
        <v>0</v>
      </c>
      <c r="U2685">
        <v>0</v>
      </c>
      <c r="V2685" t="s">
        <v>35</v>
      </c>
      <c r="W2685">
        <v>0</v>
      </c>
      <c r="X2685">
        <v>11712800</v>
      </c>
      <c r="Y2685" t="str">
        <f t="shared" si="41"/>
        <v>1. &lt;= 1 Year</v>
      </c>
      <c r="Z2685" t="str">
        <f t="shared" si="41"/>
        <v>1. &lt;= 1 Year</v>
      </c>
    </row>
    <row r="2686" spans="1:26" x14ac:dyDescent="0.25">
      <c r="A2686">
        <v>164279908</v>
      </c>
      <c r="B2686" t="s">
        <v>337</v>
      </c>
      <c r="C2686" t="s">
        <v>1863</v>
      </c>
      <c r="D2686" t="s">
        <v>83</v>
      </c>
      <c r="E2686">
        <v>12</v>
      </c>
      <c r="F2686" t="s">
        <v>6</v>
      </c>
      <c r="G2686" t="s">
        <v>1500</v>
      </c>
      <c r="H2686" t="s">
        <v>30</v>
      </c>
      <c r="I2686" t="s">
        <v>27</v>
      </c>
      <c r="J2686">
        <v>121</v>
      </c>
      <c r="K2686">
        <v>121</v>
      </c>
      <c r="L2686">
        <v>20211</v>
      </c>
      <c r="M2686">
        <v>1</v>
      </c>
      <c r="N2686" t="s">
        <v>36</v>
      </c>
      <c r="O2686">
        <v>7812</v>
      </c>
      <c r="P2686">
        <v>20180724</v>
      </c>
      <c r="Q2686" t="s">
        <v>36</v>
      </c>
      <c r="R2686" t="s">
        <v>36</v>
      </c>
      <c r="S2686">
        <v>1</v>
      </c>
      <c r="T2686">
        <v>0</v>
      </c>
      <c r="U2686">
        <v>0</v>
      </c>
      <c r="V2686" t="s">
        <v>35</v>
      </c>
      <c r="W2686">
        <v>0</v>
      </c>
      <c r="X2686">
        <v>15049307</v>
      </c>
      <c r="Y2686" t="str">
        <f t="shared" si="41"/>
        <v>1. &lt;= 1 Year</v>
      </c>
      <c r="Z2686" t="str">
        <f t="shared" si="41"/>
        <v>1. &lt;= 1 Year</v>
      </c>
    </row>
    <row r="2687" spans="1:26" x14ac:dyDescent="0.25">
      <c r="A2687">
        <v>164303512</v>
      </c>
      <c r="B2687" t="s">
        <v>911</v>
      </c>
      <c r="C2687" t="s">
        <v>1481</v>
      </c>
      <c r="D2687" t="s">
        <v>81</v>
      </c>
      <c r="E2687">
        <v>12</v>
      </c>
      <c r="F2687" t="s">
        <v>38</v>
      </c>
      <c r="G2687" t="s">
        <v>8880</v>
      </c>
      <c r="H2687" t="s">
        <v>30</v>
      </c>
      <c r="I2687" t="s">
        <v>27</v>
      </c>
      <c r="J2687">
        <v>90</v>
      </c>
      <c r="K2687">
        <v>87</v>
      </c>
      <c r="L2687">
        <v>0</v>
      </c>
      <c r="M2687">
        <v>0</v>
      </c>
      <c r="N2687" t="s">
        <v>35</v>
      </c>
      <c r="O2687">
        <v>0</v>
      </c>
      <c r="P2687">
        <v>20210607</v>
      </c>
      <c r="Q2687" t="s">
        <v>36</v>
      </c>
      <c r="R2687" t="s">
        <v>36</v>
      </c>
      <c r="S2687">
        <v>1</v>
      </c>
      <c r="T2687">
        <v>20212</v>
      </c>
      <c r="U2687">
        <v>1</v>
      </c>
      <c r="V2687" t="s">
        <v>36</v>
      </c>
      <c r="W2687">
        <v>1000</v>
      </c>
      <c r="X2687">
        <v>16023123</v>
      </c>
      <c r="Y2687" t="str">
        <f t="shared" si="41"/>
        <v>1. &lt;= 1 Year</v>
      </c>
      <c r="Z2687" t="str">
        <f t="shared" si="41"/>
        <v>1. &lt;= 1 Year</v>
      </c>
    </row>
    <row r="2688" spans="1:26" x14ac:dyDescent="0.25">
      <c r="A2688">
        <v>164358882</v>
      </c>
      <c r="B2688" t="s">
        <v>4138</v>
      </c>
      <c r="C2688" t="s">
        <v>221</v>
      </c>
      <c r="D2688" t="s">
        <v>83</v>
      </c>
      <c r="E2688">
        <v>12</v>
      </c>
      <c r="F2688" t="s">
        <v>5</v>
      </c>
      <c r="G2688" t="s">
        <v>1529</v>
      </c>
      <c r="H2688" t="s">
        <v>30</v>
      </c>
      <c r="I2688" t="s">
        <v>27</v>
      </c>
      <c r="J2688">
        <v>35</v>
      </c>
      <c r="K2688">
        <v>35</v>
      </c>
      <c r="L2688">
        <v>20211</v>
      </c>
      <c r="M2688">
        <v>1</v>
      </c>
      <c r="N2688" t="s">
        <v>36</v>
      </c>
      <c r="O2688">
        <v>384</v>
      </c>
      <c r="P2688">
        <v>20210408</v>
      </c>
      <c r="Q2688" t="s">
        <v>36</v>
      </c>
      <c r="R2688" t="s">
        <v>36</v>
      </c>
      <c r="S2688">
        <v>1</v>
      </c>
      <c r="T2688">
        <v>0</v>
      </c>
      <c r="U2688">
        <v>0</v>
      </c>
      <c r="V2688" t="s">
        <v>35</v>
      </c>
      <c r="W2688">
        <v>0</v>
      </c>
      <c r="X2688">
        <v>16030497</v>
      </c>
      <c r="Y2688" t="str">
        <f t="shared" si="41"/>
        <v>1. &lt;= 1 Year</v>
      </c>
      <c r="Z2688" t="str">
        <f t="shared" si="41"/>
        <v>1. &lt;= 1 Year</v>
      </c>
    </row>
    <row r="2689" spans="1:26" x14ac:dyDescent="0.25">
      <c r="A2689">
        <v>164275961</v>
      </c>
      <c r="B2689" t="s">
        <v>8533</v>
      </c>
      <c r="C2689" t="s">
        <v>8534</v>
      </c>
      <c r="D2689" t="s">
        <v>4559</v>
      </c>
      <c r="E2689">
        <v>12</v>
      </c>
      <c r="F2689" t="s">
        <v>38</v>
      </c>
      <c r="G2689" t="s">
        <v>1504</v>
      </c>
      <c r="H2689" t="s">
        <v>30</v>
      </c>
      <c r="I2689" t="s">
        <v>27</v>
      </c>
      <c r="J2689">
        <v>101</v>
      </c>
      <c r="K2689">
        <v>101</v>
      </c>
      <c r="L2689">
        <v>20211</v>
      </c>
      <c r="M2689">
        <v>1</v>
      </c>
      <c r="N2689" t="s">
        <v>36</v>
      </c>
      <c r="O2689">
        <v>1459</v>
      </c>
      <c r="P2689">
        <v>20191008</v>
      </c>
      <c r="Q2689" t="s">
        <v>36</v>
      </c>
      <c r="R2689" t="s">
        <v>36</v>
      </c>
      <c r="S2689">
        <v>1</v>
      </c>
      <c r="T2689">
        <v>0</v>
      </c>
      <c r="U2689">
        <v>0</v>
      </c>
      <c r="V2689" t="s">
        <v>35</v>
      </c>
      <c r="W2689">
        <v>0</v>
      </c>
      <c r="X2689">
        <v>15996897</v>
      </c>
      <c r="Y2689" t="str">
        <f t="shared" ref="Y2689:Z2752" si="42">IF(J2689&lt;=364,"1. &lt;= 1 Year",IF(J2689&lt;=546,"2.  1-1.5 Years",IF(J2689&lt;=729,"3.  1.5 to 2 Year",IF(J2689&lt;=1459,"4. 2-3 Year",IF(J2689&lt;=1824,"5. 3-4 Year",IF(J2689&lt;=2189,"6. 4-5 Year",IF(J2689&gt;=2190,"7. &gt;= 6 Year","N/A")))))))</f>
        <v>1. &lt;= 1 Year</v>
      </c>
      <c r="Z2689" t="str">
        <f t="shared" si="42"/>
        <v>1. &lt;= 1 Year</v>
      </c>
    </row>
    <row r="2690" spans="1:26" x14ac:dyDescent="0.25">
      <c r="A2690">
        <v>163755193</v>
      </c>
      <c r="B2690" t="s">
        <v>5183</v>
      </c>
      <c r="C2690" t="s">
        <v>5184</v>
      </c>
      <c r="D2690" t="s">
        <v>83</v>
      </c>
      <c r="E2690">
        <v>12</v>
      </c>
      <c r="F2690" t="s">
        <v>6</v>
      </c>
      <c r="G2690" t="s">
        <v>1500</v>
      </c>
      <c r="H2690" t="s">
        <v>30</v>
      </c>
      <c r="I2690" t="s">
        <v>27</v>
      </c>
      <c r="J2690">
        <v>497</v>
      </c>
      <c r="K2690">
        <v>497</v>
      </c>
      <c r="L2690">
        <v>20211</v>
      </c>
      <c r="M2690">
        <v>1</v>
      </c>
      <c r="N2690" t="s">
        <v>36</v>
      </c>
      <c r="O2690">
        <v>7210</v>
      </c>
      <c r="P2690" t="s">
        <v>30</v>
      </c>
      <c r="Q2690" t="s">
        <v>35</v>
      </c>
      <c r="R2690" t="s">
        <v>35</v>
      </c>
      <c r="S2690">
        <v>0</v>
      </c>
      <c r="T2690">
        <v>0</v>
      </c>
      <c r="U2690">
        <v>0</v>
      </c>
      <c r="V2690" t="s">
        <v>35</v>
      </c>
      <c r="W2690">
        <v>0</v>
      </c>
      <c r="X2690">
        <v>15392644</v>
      </c>
      <c r="Y2690" t="str">
        <f t="shared" si="42"/>
        <v>2.  1-1.5 Years</v>
      </c>
      <c r="Z2690" t="str">
        <f t="shared" si="42"/>
        <v>2.  1-1.5 Years</v>
      </c>
    </row>
    <row r="2691" spans="1:26" x14ac:dyDescent="0.25">
      <c r="A2691">
        <v>164289309</v>
      </c>
      <c r="B2691" t="s">
        <v>1137</v>
      </c>
      <c r="C2691" t="s">
        <v>1431</v>
      </c>
      <c r="D2691" t="s">
        <v>89</v>
      </c>
      <c r="E2691">
        <v>12</v>
      </c>
      <c r="F2691" t="s">
        <v>38</v>
      </c>
      <c r="G2691" t="s">
        <v>3092</v>
      </c>
      <c r="H2691" t="s">
        <v>30</v>
      </c>
      <c r="I2691" t="s">
        <v>27</v>
      </c>
      <c r="J2691">
        <v>108</v>
      </c>
      <c r="K2691">
        <v>108</v>
      </c>
      <c r="L2691">
        <v>0</v>
      </c>
      <c r="M2691">
        <v>0</v>
      </c>
      <c r="N2691" t="s">
        <v>35</v>
      </c>
      <c r="O2691">
        <v>0</v>
      </c>
      <c r="P2691">
        <v>20201125</v>
      </c>
      <c r="Q2691" t="s">
        <v>36</v>
      </c>
      <c r="R2691" t="s">
        <v>36</v>
      </c>
      <c r="S2691">
        <v>1</v>
      </c>
      <c r="T2691">
        <v>0</v>
      </c>
      <c r="U2691">
        <v>0</v>
      </c>
      <c r="V2691" t="s">
        <v>35</v>
      </c>
      <c r="W2691">
        <v>0</v>
      </c>
      <c r="X2691">
        <v>13654917</v>
      </c>
      <c r="Y2691" t="str">
        <f t="shared" si="42"/>
        <v>1. &lt;= 1 Year</v>
      </c>
      <c r="Z2691" t="str">
        <f t="shared" si="42"/>
        <v>1. &lt;= 1 Year</v>
      </c>
    </row>
    <row r="2692" spans="1:26" x14ac:dyDescent="0.25">
      <c r="A2692">
        <v>164327336</v>
      </c>
      <c r="B2692" t="s">
        <v>9720</v>
      </c>
      <c r="C2692" t="s">
        <v>9721</v>
      </c>
      <c r="D2692" t="s">
        <v>4559</v>
      </c>
      <c r="E2692">
        <v>12</v>
      </c>
      <c r="F2692" t="s">
        <v>38</v>
      </c>
      <c r="G2692" t="s">
        <v>6565</v>
      </c>
      <c r="H2692" t="s">
        <v>30</v>
      </c>
      <c r="I2692" t="s">
        <v>27</v>
      </c>
      <c r="J2692">
        <v>71</v>
      </c>
      <c r="K2692">
        <v>52</v>
      </c>
      <c r="L2692">
        <v>0</v>
      </c>
      <c r="M2692">
        <v>0</v>
      </c>
      <c r="N2692" t="s">
        <v>35</v>
      </c>
      <c r="O2692">
        <v>0</v>
      </c>
      <c r="P2692">
        <v>20181028</v>
      </c>
      <c r="Q2692" t="s">
        <v>36</v>
      </c>
      <c r="R2692" t="s">
        <v>35</v>
      </c>
      <c r="S2692">
        <v>0</v>
      </c>
      <c r="T2692">
        <v>20212</v>
      </c>
      <c r="U2692">
        <v>1</v>
      </c>
      <c r="V2692" t="s">
        <v>36</v>
      </c>
      <c r="W2692">
        <v>4406.3999999999996</v>
      </c>
      <c r="X2692">
        <v>14950497</v>
      </c>
      <c r="Y2692" t="str">
        <f t="shared" si="42"/>
        <v>1. &lt;= 1 Year</v>
      </c>
      <c r="Z2692" t="str">
        <f t="shared" si="42"/>
        <v>1. &lt;= 1 Year</v>
      </c>
    </row>
    <row r="2693" spans="1:26" x14ac:dyDescent="0.25">
      <c r="A2693">
        <v>164269005</v>
      </c>
      <c r="B2693" t="s">
        <v>7985</v>
      </c>
      <c r="C2693" t="s">
        <v>3220</v>
      </c>
      <c r="D2693" t="s">
        <v>81</v>
      </c>
      <c r="E2693">
        <v>12</v>
      </c>
      <c r="F2693" t="s">
        <v>38</v>
      </c>
      <c r="G2693" t="s">
        <v>6565</v>
      </c>
      <c r="H2693" t="s">
        <v>30</v>
      </c>
      <c r="I2693" t="s">
        <v>27</v>
      </c>
      <c r="J2693">
        <v>133</v>
      </c>
      <c r="K2693">
        <v>52</v>
      </c>
      <c r="L2693">
        <v>0</v>
      </c>
      <c r="M2693">
        <v>0</v>
      </c>
      <c r="N2693" t="s">
        <v>35</v>
      </c>
      <c r="O2693">
        <v>0</v>
      </c>
      <c r="P2693">
        <v>20200925</v>
      </c>
      <c r="Q2693" t="s">
        <v>36</v>
      </c>
      <c r="R2693" t="s">
        <v>35</v>
      </c>
      <c r="S2693">
        <v>0</v>
      </c>
      <c r="T2693">
        <v>20212</v>
      </c>
      <c r="U2693">
        <v>1</v>
      </c>
      <c r="V2693" t="s">
        <v>36</v>
      </c>
      <c r="W2693">
        <v>4200</v>
      </c>
      <c r="X2693">
        <v>14975962</v>
      </c>
      <c r="Y2693" t="str">
        <f t="shared" si="42"/>
        <v>1. &lt;= 1 Year</v>
      </c>
      <c r="Z2693" t="str">
        <f t="shared" si="42"/>
        <v>1. &lt;= 1 Year</v>
      </c>
    </row>
    <row r="2694" spans="1:26" x14ac:dyDescent="0.25">
      <c r="A2694">
        <v>164277972</v>
      </c>
      <c r="B2694" t="s">
        <v>7986</v>
      </c>
      <c r="C2694" t="s">
        <v>7987</v>
      </c>
      <c r="D2694" t="s">
        <v>81</v>
      </c>
      <c r="E2694">
        <v>12</v>
      </c>
      <c r="F2694" t="s">
        <v>37</v>
      </c>
      <c r="G2694" t="s">
        <v>4185</v>
      </c>
      <c r="H2694" t="s">
        <v>30</v>
      </c>
      <c r="I2694" t="s">
        <v>27</v>
      </c>
      <c r="J2694">
        <v>122</v>
      </c>
      <c r="K2694">
        <v>121</v>
      </c>
      <c r="L2694">
        <v>20211</v>
      </c>
      <c r="M2694">
        <v>1</v>
      </c>
      <c r="N2694" t="s">
        <v>36</v>
      </c>
      <c r="O2694">
        <v>10308</v>
      </c>
      <c r="P2694">
        <v>20210329</v>
      </c>
      <c r="Q2694" t="s">
        <v>36</v>
      </c>
      <c r="R2694" t="s">
        <v>35</v>
      </c>
      <c r="S2694">
        <v>0</v>
      </c>
      <c r="T2694">
        <v>20212</v>
      </c>
      <c r="U2694">
        <v>1</v>
      </c>
      <c r="V2694" t="s">
        <v>36</v>
      </c>
      <c r="W2694">
        <v>3954</v>
      </c>
      <c r="X2694">
        <v>16000714</v>
      </c>
      <c r="Y2694" t="str">
        <f t="shared" si="42"/>
        <v>1. &lt;= 1 Year</v>
      </c>
      <c r="Z2694" t="str">
        <f t="shared" si="42"/>
        <v>1. &lt;= 1 Year</v>
      </c>
    </row>
    <row r="2695" spans="1:26" x14ac:dyDescent="0.25">
      <c r="A2695">
        <v>164144094</v>
      </c>
      <c r="B2695" t="s">
        <v>163</v>
      </c>
      <c r="C2695" t="s">
        <v>6579</v>
      </c>
      <c r="D2695" t="s">
        <v>83</v>
      </c>
      <c r="E2695">
        <v>12</v>
      </c>
      <c r="F2695" t="s">
        <v>37</v>
      </c>
      <c r="G2695" t="s">
        <v>1515</v>
      </c>
      <c r="H2695" t="s">
        <v>30</v>
      </c>
      <c r="I2695" t="s">
        <v>27</v>
      </c>
      <c r="J2695">
        <v>266</v>
      </c>
      <c r="K2695">
        <v>226</v>
      </c>
      <c r="L2695">
        <v>20211</v>
      </c>
      <c r="M2695">
        <v>1</v>
      </c>
      <c r="N2695" t="s">
        <v>36</v>
      </c>
      <c r="O2695">
        <v>2021</v>
      </c>
      <c r="P2695">
        <v>20210706</v>
      </c>
      <c r="Q2695" t="s">
        <v>36</v>
      </c>
      <c r="R2695" t="s">
        <v>36</v>
      </c>
      <c r="S2695">
        <v>1</v>
      </c>
      <c r="T2695">
        <v>20212</v>
      </c>
      <c r="U2695">
        <v>1</v>
      </c>
      <c r="V2695" t="s">
        <v>36</v>
      </c>
      <c r="W2695">
        <v>3715.28</v>
      </c>
      <c r="X2695">
        <v>15880105</v>
      </c>
      <c r="Y2695" t="str">
        <f t="shared" si="42"/>
        <v>1. &lt;= 1 Year</v>
      </c>
      <c r="Z2695" t="str">
        <f t="shared" si="42"/>
        <v>1. &lt;= 1 Year</v>
      </c>
    </row>
    <row r="2696" spans="1:26" x14ac:dyDescent="0.25">
      <c r="A2696">
        <v>162444387</v>
      </c>
      <c r="B2696" t="s">
        <v>1310</v>
      </c>
      <c r="C2696" t="s">
        <v>3175</v>
      </c>
      <c r="D2696" t="s">
        <v>89</v>
      </c>
      <c r="E2696">
        <v>12</v>
      </c>
      <c r="F2696" t="s">
        <v>37</v>
      </c>
      <c r="G2696" t="s">
        <v>1498</v>
      </c>
      <c r="H2696">
        <v>3</v>
      </c>
      <c r="I2696" t="s">
        <v>28</v>
      </c>
      <c r="J2696">
        <v>1256</v>
      </c>
      <c r="K2696">
        <v>1233</v>
      </c>
      <c r="L2696">
        <v>0</v>
      </c>
      <c r="M2696">
        <v>0</v>
      </c>
      <c r="N2696" t="s">
        <v>35</v>
      </c>
      <c r="O2696">
        <v>0</v>
      </c>
      <c r="P2696" t="s">
        <v>30</v>
      </c>
      <c r="Q2696" t="s">
        <v>35</v>
      </c>
      <c r="R2696" t="s">
        <v>35</v>
      </c>
      <c r="S2696">
        <v>0</v>
      </c>
      <c r="T2696">
        <v>0</v>
      </c>
      <c r="U2696">
        <v>0</v>
      </c>
      <c r="V2696" t="s">
        <v>35</v>
      </c>
      <c r="W2696">
        <v>0</v>
      </c>
      <c r="X2696">
        <v>15029352</v>
      </c>
      <c r="Y2696" t="str">
        <f t="shared" si="42"/>
        <v>4. 2-3 Year</v>
      </c>
      <c r="Z2696" t="str">
        <f t="shared" si="42"/>
        <v>4. 2-3 Year</v>
      </c>
    </row>
    <row r="2697" spans="1:26" x14ac:dyDescent="0.25">
      <c r="A2697">
        <v>163243349</v>
      </c>
      <c r="B2697" t="s">
        <v>9722</v>
      </c>
      <c r="C2697" t="s">
        <v>1641</v>
      </c>
      <c r="D2697" t="s">
        <v>89</v>
      </c>
      <c r="E2697">
        <v>12</v>
      </c>
      <c r="F2697" t="s">
        <v>6</v>
      </c>
      <c r="G2697" t="s">
        <v>1499</v>
      </c>
      <c r="H2697" t="s">
        <v>30</v>
      </c>
      <c r="I2697" t="s">
        <v>27</v>
      </c>
      <c r="J2697">
        <v>721</v>
      </c>
      <c r="K2697">
        <v>77</v>
      </c>
      <c r="L2697">
        <v>20211</v>
      </c>
      <c r="M2697">
        <v>1</v>
      </c>
      <c r="N2697" t="s">
        <v>36</v>
      </c>
      <c r="O2697">
        <v>6056</v>
      </c>
      <c r="P2697">
        <v>20181022</v>
      </c>
      <c r="Q2697" t="s">
        <v>36</v>
      </c>
      <c r="R2697" t="s">
        <v>36</v>
      </c>
      <c r="S2697">
        <v>1</v>
      </c>
      <c r="T2697">
        <v>20212</v>
      </c>
      <c r="U2697">
        <v>1</v>
      </c>
      <c r="V2697" t="s">
        <v>36</v>
      </c>
      <c r="W2697">
        <v>7671.35</v>
      </c>
      <c r="X2697">
        <v>14925173</v>
      </c>
      <c r="Y2697" t="str">
        <f t="shared" si="42"/>
        <v>3.  1.5 to 2 Year</v>
      </c>
      <c r="Z2697" t="str">
        <f t="shared" si="42"/>
        <v>1. &lt;= 1 Year</v>
      </c>
    </row>
    <row r="2698" spans="1:26" x14ac:dyDescent="0.25">
      <c r="A2698">
        <v>163991514</v>
      </c>
      <c r="B2698" t="s">
        <v>1215</v>
      </c>
      <c r="C2698" t="s">
        <v>707</v>
      </c>
      <c r="D2698" t="s">
        <v>3897</v>
      </c>
      <c r="E2698">
        <v>12</v>
      </c>
      <c r="F2698" t="s">
        <v>39</v>
      </c>
      <c r="G2698" t="s">
        <v>9312</v>
      </c>
      <c r="H2698" t="s">
        <v>30</v>
      </c>
      <c r="I2698" t="s">
        <v>27</v>
      </c>
      <c r="J2698">
        <v>422</v>
      </c>
      <c r="K2698">
        <v>133</v>
      </c>
      <c r="L2698">
        <v>20211</v>
      </c>
      <c r="M2698">
        <v>1</v>
      </c>
      <c r="N2698" t="s">
        <v>36</v>
      </c>
      <c r="O2698">
        <v>7440</v>
      </c>
      <c r="P2698">
        <v>20190506</v>
      </c>
      <c r="Q2698" t="s">
        <v>36</v>
      </c>
      <c r="R2698" t="s">
        <v>36</v>
      </c>
      <c r="S2698">
        <v>1</v>
      </c>
      <c r="T2698">
        <v>0</v>
      </c>
      <c r="U2698">
        <v>0</v>
      </c>
      <c r="V2698" t="s">
        <v>35</v>
      </c>
      <c r="W2698">
        <v>0</v>
      </c>
      <c r="X2698">
        <v>15848601</v>
      </c>
      <c r="Y2698" t="str">
        <f t="shared" si="42"/>
        <v>2.  1-1.5 Years</v>
      </c>
      <c r="Z2698" t="str">
        <f t="shared" si="42"/>
        <v>1. &lt;= 1 Year</v>
      </c>
    </row>
    <row r="2699" spans="1:26" x14ac:dyDescent="0.25">
      <c r="A2699">
        <v>163387098</v>
      </c>
      <c r="B2699" t="s">
        <v>4835</v>
      </c>
      <c r="C2699" t="s">
        <v>4836</v>
      </c>
      <c r="D2699" t="s">
        <v>4559</v>
      </c>
      <c r="E2699">
        <v>12</v>
      </c>
      <c r="F2699" t="s">
        <v>37</v>
      </c>
      <c r="G2699" t="s">
        <v>1495</v>
      </c>
      <c r="H2699" t="s">
        <v>30</v>
      </c>
      <c r="I2699" t="s">
        <v>27</v>
      </c>
      <c r="J2699">
        <v>576</v>
      </c>
      <c r="K2699">
        <v>531</v>
      </c>
      <c r="L2699">
        <v>0</v>
      </c>
      <c r="M2699">
        <v>0</v>
      </c>
      <c r="N2699" t="s">
        <v>35</v>
      </c>
      <c r="O2699">
        <v>0</v>
      </c>
      <c r="P2699" t="s">
        <v>30</v>
      </c>
      <c r="Q2699" t="s">
        <v>35</v>
      </c>
      <c r="R2699" t="s">
        <v>35</v>
      </c>
      <c r="S2699">
        <v>0</v>
      </c>
      <c r="T2699">
        <v>0</v>
      </c>
      <c r="U2699">
        <v>0</v>
      </c>
      <c r="V2699" t="s">
        <v>35</v>
      </c>
      <c r="W2699">
        <v>0</v>
      </c>
      <c r="X2699">
        <v>15395989</v>
      </c>
      <c r="Y2699" t="str">
        <f t="shared" si="42"/>
        <v>3.  1.5 to 2 Year</v>
      </c>
      <c r="Z2699" t="str">
        <f t="shared" si="42"/>
        <v>2.  1-1.5 Years</v>
      </c>
    </row>
    <row r="2700" spans="1:26" x14ac:dyDescent="0.25">
      <c r="A2700">
        <v>164016531</v>
      </c>
      <c r="B2700" t="s">
        <v>5404</v>
      </c>
      <c r="C2700" t="s">
        <v>1960</v>
      </c>
      <c r="D2700" t="s">
        <v>89</v>
      </c>
      <c r="E2700">
        <v>12</v>
      </c>
      <c r="F2700" t="s">
        <v>37</v>
      </c>
      <c r="G2700" t="s">
        <v>1514</v>
      </c>
      <c r="H2700" t="s">
        <v>30</v>
      </c>
      <c r="I2700" t="s">
        <v>27</v>
      </c>
      <c r="J2700">
        <v>414</v>
      </c>
      <c r="K2700">
        <v>212</v>
      </c>
      <c r="L2700">
        <v>0</v>
      </c>
      <c r="M2700">
        <v>0</v>
      </c>
      <c r="N2700" t="s">
        <v>35</v>
      </c>
      <c r="O2700">
        <v>0</v>
      </c>
      <c r="P2700" t="s">
        <v>30</v>
      </c>
      <c r="Q2700" t="s">
        <v>35</v>
      </c>
      <c r="R2700" t="s">
        <v>35</v>
      </c>
      <c r="S2700">
        <v>0</v>
      </c>
      <c r="T2700">
        <v>0</v>
      </c>
      <c r="U2700">
        <v>0</v>
      </c>
      <c r="V2700" t="s">
        <v>35</v>
      </c>
      <c r="W2700">
        <v>0</v>
      </c>
      <c r="X2700">
        <v>15916427</v>
      </c>
      <c r="Y2700" t="str">
        <f t="shared" si="42"/>
        <v>2.  1-1.5 Years</v>
      </c>
      <c r="Z2700" t="str">
        <f t="shared" si="42"/>
        <v>1. &lt;= 1 Year</v>
      </c>
    </row>
    <row r="2701" spans="1:26" x14ac:dyDescent="0.25">
      <c r="A2701">
        <v>164370475</v>
      </c>
      <c r="B2701" t="s">
        <v>9723</v>
      </c>
      <c r="C2701" t="s">
        <v>9724</v>
      </c>
      <c r="D2701" t="s">
        <v>81</v>
      </c>
      <c r="E2701">
        <v>12</v>
      </c>
      <c r="F2701" t="s">
        <v>5</v>
      </c>
      <c r="G2701" t="s">
        <v>7202</v>
      </c>
      <c r="H2701" t="s">
        <v>30</v>
      </c>
      <c r="I2701" t="s">
        <v>27</v>
      </c>
      <c r="J2701">
        <v>21</v>
      </c>
      <c r="K2701">
        <v>17</v>
      </c>
      <c r="L2701">
        <v>20211</v>
      </c>
      <c r="M2701">
        <v>1</v>
      </c>
      <c r="N2701" t="s">
        <v>36</v>
      </c>
      <c r="O2701">
        <v>18852</v>
      </c>
      <c r="P2701">
        <v>20200101</v>
      </c>
      <c r="Q2701" t="s">
        <v>36</v>
      </c>
      <c r="R2701" t="s">
        <v>36</v>
      </c>
      <c r="S2701">
        <v>1</v>
      </c>
      <c r="T2701">
        <v>0</v>
      </c>
      <c r="U2701">
        <v>0</v>
      </c>
      <c r="V2701" t="s">
        <v>35</v>
      </c>
      <c r="W2701">
        <v>0</v>
      </c>
      <c r="X2701">
        <v>13050981</v>
      </c>
      <c r="Y2701" t="str">
        <f t="shared" si="42"/>
        <v>1. &lt;= 1 Year</v>
      </c>
      <c r="Z2701" t="str">
        <f t="shared" si="42"/>
        <v>1. &lt;= 1 Year</v>
      </c>
    </row>
    <row r="2702" spans="1:26" x14ac:dyDescent="0.25">
      <c r="A2702">
        <v>164297311</v>
      </c>
      <c r="B2702" t="s">
        <v>8854</v>
      </c>
      <c r="C2702" t="s">
        <v>242</v>
      </c>
      <c r="D2702" t="s">
        <v>89</v>
      </c>
      <c r="E2702">
        <v>12</v>
      </c>
      <c r="F2702" t="s">
        <v>37</v>
      </c>
      <c r="G2702" t="s">
        <v>1682</v>
      </c>
      <c r="H2702" t="s">
        <v>30</v>
      </c>
      <c r="I2702" t="s">
        <v>27</v>
      </c>
      <c r="J2702">
        <v>98</v>
      </c>
      <c r="K2702">
        <v>80</v>
      </c>
      <c r="L2702">
        <v>0</v>
      </c>
      <c r="M2702">
        <v>0</v>
      </c>
      <c r="N2702" t="s">
        <v>35</v>
      </c>
      <c r="O2702">
        <v>0</v>
      </c>
      <c r="P2702" t="s">
        <v>30</v>
      </c>
      <c r="Q2702" t="s">
        <v>35</v>
      </c>
      <c r="R2702" t="s">
        <v>35</v>
      </c>
      <c r="S2702">
        <v>0</v>
      </c>
      <c r="T2702">
        <v>20212</v>
      </c>
      <c r="U2702">
        <v>1</v>
      </c>
      <c r="V2702" t="s">
        <v>36</v>
      </c>
      <c r="W2702">
        <v>560</v>
      </c>
      <c r="X2702">
        <v>16018241</v>
      </c>
      <c r="Y2702" t="str">
        <f t="shared" si="42"/>
        <v>1. &lt;= 1 Year</v>
      </c>
      <c r="Z2702" t="str">
        <f t="shared" si="42"/>
        <v>1. &lt;= 1 Year</v>
      </c>
    </row>
    <row r="2703" spans="1:26" x14ac:dyDescent="0.25">
      <c r="A2703">
        <v>163241480</v>
      </c>
      <c r="B2703" t="s">
        <v>480</v>
      </c>
      <c r="C2703" t="s">
        <v>9725</v>
      </c>
      <c r="D2703" t="s">
        <v>3897</v>
      </c>
      <c r="E2703">
        <v>12</v>
      </c>
      <c r="F2703" t="s">
        <v>6</v>
      </c>
      <c r="G2703" t="s">
        <v>1499</v>
      </c>
      <c r="H2703" t="s">
        <v>30</v>
      </c>
      <c r="I2703" t="s">
        <v>27</v>
      </c>
      <c r="J2703">
        <v>721</v>
      </c>
      <c r="K2703">
        <v>57</v>
      </c>
      <c r="L2703">
        <v>20211</v>
      </c>
      <c r="M2703">
        <v>1</v>
      </c>
      <c r="N2703" t="s">
        <v>36</v>
      </c>
      <c r="O2703">
        <v>10898</v>
      </c>
      <c r="P2703" t="s">
        <v>30</v>
      </c>
      <c r="Q2703" t="s">
        <v>35</v>
      </c>
      <c r="R2703" t="s">
        <v>35</v>
      </c>
      <c r="S2703">
        <v>0</v>
      </c>
      <c r="T2703">
        <v>20212</v>
      </c>
      <c r="U2703">
        <v>1</v>
      </c>
      <c r="V2703" t="s">
        <v>36</v>
      </c>
      <c r="W2703">
        <v>14856.41</v>
      </c>
      <c r="X2703">
        <v>15355702</v>
      </c>
      <c r="Y2703" t="str">
        <f t="shared" si="42"/>
        <v>3.  1.5 to 2 Year</v>
      </c>
      <c r="Z2703" t="str">
        <f t="shared" si="42"/>
        <v>1. &lt;= 1 Year</v>
      </c>
    </row>
    <row r="2704" spans="1:26" x14ac:dyDescent="0.25">
      <c r="A2704">
        <v>164354812</v>
      </c>
      <c r="B2704" t="s">
        <v>9726</v>
      </c>
      <c r="C2704" t="s">
        <v>1579</v>
      </c>
      <c r="D2704" t="s">
        <v>4559</v>
      </c>
      <c r="E2704">
        <v>12</v>
      </c>
      <c r="F2704" t="s">
        <v>38</v>
      </c>
      <c r="G2704" t="s">
        <v>6565</v>
      </c>
      <c r="H2704" t="s">
        <v>30</v>
      </c>
      <c r="I2704" t="s">
        <v>27</v>
      </c>
      <c r="J2704">
        <v>52</v>
      </c>
      <c r="K2704">
        <v>52</v>
      </c>
      <c r="L2704">
        <v>0</v>
      </c>
      <c r="M2704">
        <v>0</v>
      </c>
      <c r="N2704" t="s">
        <v>35</v>
      </c>
      <c r="O2704">
        <v>0</v>
      </c>
      <c r="P2704" t="s">
        <v>30</v>
      </c>
      <c r="Q2704" t="s">
        <v>35</v>
      </c>
      <c r="R2704" t="s">
        <v>36</v>
      </c>
      <c r="S2704">
        <v>1</v>
      </c>
      <c r="T2704">
        <v>0</v>
      </c>
      <c r="U2704">
        <v>0</v>
      </c>
      <c r="V2704" t="s">
        <v>35</v>
      </c>
      <c r="W2704">
        <v>0</v>
      </c>
      <c r="X2704">
        <v>16042090</v>
      </c>
      <c r="Y2704" t="str">
        <f t="shared" si="42"/>
        <v>1. &lt;= 1 Year</v>
      </c>
      <c r="Z2704" t="str">
        <f t="shared" si="42"/>
        <v>1. &lt;= 1 Year</v>
      </c>
    </row>
    <row r="2705" spans="1:26" x14ac:dyDescent="0.25">
      <c r="A2705">
        <v>162617490</v>
      </c>
      <c r="B2705" t="s">
        <v>3303</v>
      </c>
      <c r="C2705" t="s">
        <v>3304</v>
      </c>
      <c r="D2705" t="s">
        <v>3897</v>
      </c>
      <c r="E2705">
        <v>12</v>
      </c>
      <c r="F2705" t="s">
        <v>37</v>
      </c>
      <c r="G2705" t="s">
        <v>1600</v>
      </c>
      <c r="H2705" t="s">
        <v>30</v>
      </c>
      <c r="I2705" t="s">
        <v>27</v>
      </c>
      <c r="J2705">
        <v>1155</v>
      </c>
      <c r="K2705">
        <v>687</v>
      </c>
      <c r="L2705">
        <v>0</v>
      </c>
      <c r="M2705">
        <v>0</v>
      </c>
      <c r="N2705" t="s">
        <v>35</v>
      </c>
      <c r="O2705">
        <v>0</v>
      </c>
      <c r="P2705">
        <v>20210628</v>
      </c>
      <c r="Q2705" t="s">
        <v>36</v>
      </c>
      <c r="R2705" t="s">
        <v>35</v>
      </c>
      <c r="S2705">
        <v>0</v>
      </c>
      <c r="T2705">
        <v>0</v>
      </c>
      <c r="U2705">
        <v>0</v>
      </c>
      <c r="V2705" t="s">
        <v>35</v>
      </c>
      <c r="W2705">
        <v>0</v>
      </c>
      <c r="X2705">
        <v>15123928</v>
      </c>
      <c r="Y2705" t="str">
        <f t="shared" si="42"/>
        <v>4. 2-3 Year</v>
      </c>
      <c r="Z2705" t="str">
        <f t="shared" si="42"/>
        <v>3.  1.5 to 2 Year</v>
      </c>
    </row>
    <row r="2706" spans="1:26" x14ac:dyDescent="0.25">
      <c r="A2706">
        <v>164039735</v>
      </c>
      <c r="B2706" t="s">
        <v>5406</v>
      </c>
      <c r="C2706" t="s">
        <v>2353</v>
      </c>
      <c r="D2706" t="s">
        <v>4559</v>
      </c>
      <c r="E2706">
        <v>12</v>
      </c>
      <c r="F2706" t="s">
        <v>37</v>
      </c>
      <c r="G2706" t="s">
        <v>1508</v>
      </c>
      <c r="H2706" t="s">
        <v>30</v>
      </c>
      <c r="I2706" t="s">
        <v>27</v>
      </c>
      <c r="J2706">
        <v>378</v>
      </c>
      <c r="K2706">
        <v>262</v>
      </c>
      <c r="L2706">
        <v>20211</v>
      </c>
      <c r="M2706">
        <v>1</v>
      </c>
      <c r="N2706" t="s">
        <v>36</v>
      </c>
      <c r="O2706">
        <v>555</v>
      </c>
      <c r="P2706">
        <v>20210616</v>
      </c>
      <c r="Q2706" t="s">
        <v>36</v>
      </c>
      <c r="R2706" t="s">
        <v>35</v>
      </c>
      <c r="S2706">
        <v>0</v>
      </c>
      <c r="T2706">
        <v>20212</v>
      </c>
      <c r="U2706">
        <v>1</v>
      </c>
      <c r="V2706" t="s">
        <v>36</v>
      </c>
      <c r="W2706">
        <v>5633.76</v>
      </c>
      <c r="X2706">
        <v>15920048</v>
      </c>
      <c r="Y2706" t="str">
        <f t="shared" si="42"/>
        <v>2.  1-1.5 Years</v>
      </c>
      <c r="Z2706" t="str">
        <f t="shared" si="42"/>
        <v>1. &lt;= 1 Year</v>
      </c>
    </row>
    <row r="2707" spans="1:26" x14ac:dyDescent="0.25">
      <c r="A2707">
        <v>164274977</v>
      </c>
      <c r="B2707" t="s">
        <v>913</v>
      </c>
      <c r="C2707" t="s">
        <v>199</v>
      </c>
      <c r="D2707" t="s">
        <v>3897</v>
      </c>
      <c r="E2707">
        <v>12</v>
      </c>
      <c r="F2707" t="s">
        <v>38</v>
      </c>
      <c r="G2707" t="s">
        <v>3401</v>
      </c>
      <c r="H2707" t="s">
        <v>30</v>
      </c>
      <c r="I2707" t="s">
        <v>27</v>
      </c>
      <c r="J2707">
        <v>135</v>
      </c>
      <c r="K2707">
        <v>122</v>
      </c>
      <c r="L2707">
        <v>0</v>
      </c>
      <c r="M2707">
        <v>0</v>
      </c>
      <c r="N2707" t="s">
        <v>35</v>
      </c>
      <c r="O2707">
        <v>0</v>
      </c>
      <c r="P2707">
        <v>20210502</v>
      </c>
      <c r="Q2707" t="s">
        <v>36</v>
      </c>
      <c r="R2707" t="s">
        <v>36</v>
      </c>
      <c r="S2707">
        <v>1</v>
      </c>
      <c r="T2707">
        <v>20212</v>
      </c>
      <c r="U2707">
        <v>1</v>
      </c>
      <c r="V2707" t="s">
        <v>36</v>
      </c>
      <c r="W2707">
        <v>5600</v>
      </c>
      <c r="X2707">
        <v>15513290</v>
      </c>
      <c r="Y2707" t="str">
        <f t="shared" si="42"/>
        <v>1. &lt;= 1 Year</v>
      </c>
      <c r="Z2707" t="str">
        <f t="shared" si="42"/>
        <v>1. &lt;= 1 Year</v>
      </c>
    </row>
    <row r="2708" spans="1:26" x14ac:dyDescent="0.25">
      <c r="A2708">
        <v>164247017</v>
      </c>
      <c r="B2708" t="s">
        <v>7623</v>
      </c>
      <c r="C2708" t="s">
        <v>7624</v>
      </c>
      <c r="D2708" t="s">
        <v>3897</v>
      </c>
      <c r="E2708">
        <v>12</v>
      </c>
      <c r="F2708" t="s">
        <v>6</v>
      </c>
      <c r="G2708" t="s">
        <v>1529</v>
      </c>
      <c r="H2708" t="s">
        <v>30</v>
      </c>
      <c r="I2708" t="s">
        <v>27</v>
      </c>
      <c r="J2708">
        <v>162</v>
      </c>
      <c r="K2708">
        <v>162</v>
      </c>
      <c r="L2708">
        <v>20211</v>
      </c>
      <c r="M2708">
        <v>1</v>
      </c>
      <c r="N2708" t="s">
        <v>36</v>
      </c>
      <c r="O2708">
        <v>9452</v>
      </c>
      <c r="P2708">
        <v>20210609</v>
      </c>
      <c r="Q2708" t="s">
        <v>36</v>
      </c>
      <c r="R2708" t="s">
        <v>35</v>
      </c>
      <c r="S2708">
        <v>0</v>
      </c>
      <c r="T2708">
        <v>20212</v>
      </c>
      <c r="U2708">
        <v>1</v>
      </c>
      <c r="V2708" t="s">
        <v>36</v>
      </c>
      <c r="W2708">
        <v>10747.2</v>
      </c>
      <c r="X2708">
        <v>14455955</v>
      </c>
      <c r="Y2708" t="str">
        <f t="shared" si="42"/>
        <v>1. &lt;= 1 Year</v>
      </c>
      <c r="Z2708" t="str">
        <f t="shared" si="42"/>
        <v>1. &lt;= 1 Year</v>
      </c>
    </row>
    <row r="2709" spans="1:26" x14ac:dyDescent="0.25">
      <c r="A2709">
        <v>164329624</v>
      </c>
      <c r="B2709" t="s">
        <v>9727</v>
      </c>
      <c r="C2709" t="s">
        <v>6824</v>
      </c>
      <c r="D2709" t="s">
        <v>81</v>
      </c>
      <c r="E2709">
        <v>12</v>
      </c>
      <c r="F2709" t="s">
        <v>6</v>
      </c>
      <c r="G2709" t="s">
        <v>1511</v>
      </c>
      <c r="H2709" t="s">
        <v>30</v>
      </c>
      <c r="I2709" t="s">
        <v>27</v>
      </c>
      <c r="J2709">
        <v>65</v>
      </c>
      <c r="K2709">
        <v>59</v>
      </c>
      <c r="L2709">
        <v>0</v>
      </c>
      <c r="M2709">
        <v>0</v>
      </c>
      <c r="N2709" t="s">
        <v>35</v>
      </c>
      <c r="O2709">
        <v>0</v>
      </c>
      <c r="P2709">
        <v>20190531</v>
      </c>
      <c r="Q2709" t="s">
        <v>36</v>
      </c>
      <c r="R2709" t="s">
        <v>35</v>
      </c>
      <c r="S2709">
        <v>0</v>
      </c>
      <c r="T2709">
        <v>0</v>
      </c>
      <c r="U2709">
        <v>0</v>
      </c>
      <c r="V2709" t="s">
        <v>35</v>
      </c>
      <c r="W2709">
        <v>0</v>
      </c>
      <c r="X2709">
        <v>9502018</v>
      </c>
      <c r="Y2709" t="str">
        <f t="shared" si="42"/>
        <v>1. &lt;= 1 Year</v>
      </c>
      <c r="Z2709" t="str">
        <f t="shared" si="42"/>
        <v>1. &lt;= 1 Year</v>
      </c>
    </row>
    <row r="2710" spans="1:26" x14ac:dyDescent="0.25">
      <c r="A2710">
        <v>162820968</v>
      </c>
      <c r="B2710" t="s">
        <v>3517</v>
      </c>
      <c r="C2710" t="s">
        <v>3332</v>
      </c>
      <c r="D2710" t="s">
        <v>81</v>
      </c>
      <c r="E2710">
        <v>12</v>
      </c>
      <c r="F2710" t="s">
        <v>37</v>
      </c>
      <c r="G2710" t="s">
        <v>1545</v>
      </c>
      <c r="H2710" t="s">
        <v>30</v>
      </c>
      <c r="I2710" t="s">
        <v>27</v>
      </c>
      <c r="J2710">
        <v>1036</v>
      </c>
      <c r="K2710">
        <v>1036</v>
      </c>
      <c r="L2710">
        <v>20211</v>
      </c>
      <c r="M2710">
        <v>1</v>
      </c>
      <c r="N2710" t="s">
        <v>36</v>
      </c>
      <c r="O2710">
        <v>59</v>
      </c>
      <c r="P2710">
        <v>20190826</v>
      </c>
      <c r="Q2710" t="s">
        <v>36</v>
      </c>
      <c r="R2710" t="s">
        <v>35</v>
      </c>
      <c r="S2710">
        <v>0</v>
      </c>
      <c r="T2710">
        <v>0</v>
      </c>
      <c r="U2710">
        <v>0</v>
      </c>
      <c r="V2710" t="s">
        <v>35</v>
      </c>
      <c r="W2710">
        <v>0</v>
      </c>
      <c r="X2710">
        <v>14044748</v>
      </c>
      <c r="Y2710" t="str">
        <f t="shared" si="42"/>
        <v>4. 2-3 Year</v>
      </c>
      <c r="Z2710" t="str">
        <f t="shared" si="42"/>
        <v>4. 2-3 Year</v>
      </c>
    </row>
    <row r="2711" spans="1:26" x14ac:dyDescent="0.25">
      <c r="A2711">
        <v>164133002</v>
      </c>
      <c r="B2711" t="s">
        <v>7254</v>
      </c>
      <c r="C2711" t="s">
        <v>1006</v>
      </c>
      <c r="D2711" t="s">
        <v>81</v>
      </c>
      <c r="E2711">
        <v>12</v>
      </c>
      <c r="F2711" t="s">
        <v>38</v>
      </c>
      <c r="G2711" t="s">
        <v>3401</v>
      </c>
      <c r="H2711" t="s">
        <v>30</v>
      </c>
      <c r="I2711" t="s">
        <v>27</v>
      </c>
      <c r="J2711">
        <v>283</v>
      </c>
      <c r="K2711">
        <v>240</v>
      </c>
      <c r="L2711">
        <v>0</v>
      </c>
      <c r="M2711">
        <v>0</v>
      </c>
      <c r="N2711" t="s">
        <v>35</v>
      </c>
      <c r="O2711">
        <v>0</v>
      </c>
      <c r="P2711">
        <v>20190522</v>
      </c>
      <c r="Q2711" t="s">
        <v>36</v>
      </c>
      <c r="R2711" t="s">
        <v>36</v>
      </c>
      <c r="S2711">
        <v>1</v>
      </c>
      <c r="T2711">
        <v>0</v>
      </c>
      <c r="U2711">
        <v>0</v>
      </c>
      <c r="V2711" t="s">
        <v>35</v>
      </c>
      <c r="W2711">
        <v>0</v>
      </c>
      <c r="X2711">
        <v>15958699</v>
      </c>
      <c r="Y2711" t="str">
        <f t="shared" si="42"/>
        <v>1. &lt;= 1 Year</v>
      </c>
      <c r="Z2711" t="str">
        <f t="shared" si="42"/>
        <v>1. &lt;= 1 Year</v>
      </c>
    </row>
    <row r="2712" spans="1:26" x14ac:dyDescent="0.25">
      <c r="A2712">
        <v>164237431</v>
      </c>
      <c r="B2712" t="s">
        <v>540</v>
      </c>
      <c r="C2712" t="s">
        <v>1696</v>
      </c>
      <c r="D2712" t="s">
        <v>81</v>
      </c>
      <c r="E2712">
        <v>12</v>
      </c>
      <c r="F2712" t="s">
        <v>38</v>
      </c>
      <c r="G2712" t="s">
        <v>3092</v>
      </c>
      <c r="H2712" t="s">
        <v>30</v>
      </c>
      <c r="I2712" t="s">
        <v>27</v>
      </c>
      <c r="J2712">
        <v>174</v>
      </c>
      <c r="K2712">
        <v>174</v>
      </c>
      <c r="L2712">
        <v>0</v>
      </c>
      <c r="M2712">
        <v>0</v>
      </c>
      <c r="N2712" t="s">
        <v>35</v>
      </c>
      <c r="O2712">
        <v>0</v>
      </c>
      <c r="P2712">
        <v>20191015</v>
      </c>
      <c r="Q2712" t="s">
        <v>36</v>
      </c>
      <c r="R2712" t="s">
        <v>36</v>
      </c>
      <c r="S2712">
        <v>1</v>
      </c>
      <c r="T2712">
        <v>0</v>
      </c>
      <c r="U2712">
        <v>0</v>
      </c>
      <c r="V2712" t="s">
        <v>35</v>
      </c>
      <c r="W2712">
        <v>0</v>
      </c>
      <c r="X2712">
        <v>14265911</v>
      </c>
      <c r="Y2712" t="str">
        <f t="shared" si="42"/>
        <v>1. &lt;= 1 Year</v>
      </c>
      <c r="Z2712" t="str">
        <f t="shared" si="42"/>
        <v>1. &lt;= 1 Year</v>
      </c>
    </row>
    <row r="2713" spans="1:26" x14ac:dyDescent="0.25">
      <c r="A2713">
        <v>164279607</v>
      </c>
      <c r="B2713" t="s">
        <v>8535</v>
      </c>
      <c r="C2713" t="s">
        <v>1555</v>
      </c>
      <c r="D2713" t="s">
        <v>83</v>
      </c>
      <c r="E2713">
        <v>12</v>
      </c>
      <c r="F2713" t="s">
        <v>38</v>
      </c>
      <c r="G2713" t="s">
        <v>4343</v>
      </c>
      <c r="H2713" t="s">
        <v>30</v>
      </c>
      <c r="I2713" t="s">
        <v>27</v>
      </c>
      <c r="J2713">
        <v>122</v>
      </c>
      <c r="K2713">
        <v>108</v>
      </c>
      <c r="L2713">
        <v>20211</v>
      </c>
      <c r="M2713">
        <v>1</v>
      </c>
      <c r="N2713" t="s">
        <v>36</v>
      </c>
      <c r="O2713">
        <v>1140</v>
      </c>
      <c r="P2713">
        <v>20210530</v>
      </c>
      <c r="Q2713" t="s">
        <v>36</v>
      </c>
      <c r="R2713" t="s">
        <v>35</v>
      </c>
      <c r="S2713">
        <v>0</v>
      </c>
      <c r="T2713">
        <v>20212</v>
      </c>
      <c r="U2713">
        <v>1</v>
      </c>
      <c r="V2713" t="s">
        <v>36</v>
      </c>
      <c r="W2713">
        <v>7350</v>
      </c>
      <c r="X2713">
        <v>16009316</v>
      </c>
      <c r="Y2713" t="str">
        <f t="shared" si="42"/>
        <v>1. &lt;= 1 Year</v>
      </c>
      <c r="Z2713" t="str">
        <f t="shared" si="42"/>
        <v>1. &lt;= 1 Year</v>
      </c>
    </row>
    <row r="2714" spans="1:26" x14ac:dyDescent="0.25">
      <c r="A2714">
        <v>164296674</v>
      </c>
      <c r="B2714" t="s">
        <v>1312</v>
      </c>
      <c r="C2714" t="s">
        <v>497</v>
      </c>
      <c r="D2714" t="s">
        <v>3897</v>
      </c>
      <c r="E2714">
        <v>12</v>
      </c>
      <c r="F2714" t="s">
        <v>6</v>
      </c>
      <c r="G2714" t="s">
        <v>7196</v>
      </c>
      <c r="H2714" t="s">
        <v>30</v>
      </c>
      <c r="I2714" t="s">
        <v>27</v>
      </c>
      <c r="J2714">
        <v>93</v>
      </c>
      <c r="K2714">
        <v>93</v>
      </c>
      <c r="L2714">
        <v>20211</v>
      </c>
      <c r="M2714">
        <v>1</v>
      </c>
      <c r="N2714" t="s">
        <v>36</v>
      </c>
      <c r="O2714">
        <v>6150</v>
      </c>
      <c r="P2714">
        <v>20200120</v>
      </c>
      <c r="Q2714" t="s">
        <v>36</v>
      </c>
      <c r="R2714" t="s">
        <v>36</v>
      </c>
      <c r="S2714">
        <v>1</v>
      </c>
      <c r="T2714">
        <v>0</v>
      </c>
      <c r="U2714">
        <v>0</v>
      </c>
      <c r="V2714" t="s">
        <v>35</v>
      </c>
      <c r="W2714">
        <v>0</v>
      </c>
      <c r="X2714">
        <v>10973422</v>
      </c>
      <c r="Y2714" t="str">
        <f t="shared" si="42"/>
        <v>1. &lt;= 1 Year</v>
      </c>
      <c r="Z2714" t="str">
        <f t="shared" si="42"/>
        <v>1. &lt;= 1 Year</v>
      </c>
    </row>
    <row r="2715" spans="1:26" x14ac:dyDescent="0.25">
      <c r="A2715">
        <v>161878601</v>
      </c>
      <c r="B2715" t="s">
        <v>343</v>
      </c>
      <c r="C2715" t="s">
        <v>1879</v>
      </c>
      <c r="D2715" t="s">
        <v>3897</v>
      </c>
      <c r="E2715">
        <v>12</v>
      </c>
      <c r="F2715" t="s">
        <v>37</v>
      </c>
      <c r="G2715" t="s">
        <v>1600</v>
      </c>
      <c r="H2715">
        <v>3</v>
      </c>
      <c r="I2715" t="s">
        <v>28</v>
      </c>
      <c r="J2715">
        <v>1470</v>
      </c>
      <c r="K2715">
        <v>1421</v>
      </c>
      <c r="L2715">
        <v>20211</v>
      </c>
      <c r="M2715">
        <v>1</v>
      </c>
      <c r="N2715" t="s">
        <v>36</v>
      </c>
      <c r="O2715">
        <v>1404</v>
      </c>
      <c r="P2715">
        <v>20210426</v>
      </c>
      <c r="Q2715" t="s">
        <v>36</v>
      </c>
      <c r="R2715" t="s">
        <v>36</v>
      </c>
      <c r="S2715">
        <v>1</v>
      </c>
      <c r="T2715">
        <v>20212</v>
      </c>
      <c r="U2715">
        <v>1</v>
      </c>
      <c r="V2715" t="s">
        <v>36</v>
      </c>
      <c r="W2715">
        <v>81.25</v>
      </c>
      <c r="X2715">
        <v>12628022</v>
      </c>
      <c r="Y2715" t="str">
        <f t="shared" si="42"/>
        <v>5. 3-4 Year</v>
      </c>
      <c r="Z2715" t="str">
        <f t="shared" si="42"/>
        <v>4. 2-3 Year</v>
      </c>
    </row>
    <row r="2716" spans="1:26" x14ac:dyDescent="0.25">
      <c r="A2716">
        <v>164383138</v>
      </c>
      <c r="B2716" t="s">
        <v>451</v>
      </c>
      <c r="C2716" t="s">
        <v>9728</v>
      </c>
      <c r="D2716" t="s">
        <v>81</v>
      </c>
      <c r="E2716">
        <v>12</v>
      </c>
      <c r="F2716" t="s">
        <v>6</v>
      </c>
      <c r="G2716" t="s">
        <v>7200</v>
      </c>
      <c r="H2716" t="s">
        <v>30</v>
      </c>
      <c r="I2716" t="s">
        <v>27</v>
      </c>
      <c r="J2716">
        <v>8</v>
      </c>
      <c r="K2716" t="s">
        <v>30</v>
      </c>
      <c r="L2716">
        <v>20211</v>
      </c>
      <c r="M2716">
        <v>1</v>
      </c>
      <c r="N2716" t="s">
        <v>36</v>
      </c>
      <c r="O2716">
        <v>6294</v>
      </c>
      <c r="P2716">
        <v>20200625</v>
      </c>
      <c r="Q2716" t="s">
        <v>36</v>
      </c>
      <c r="R2716" t="s">
        <v>35</v>
      </c>
      <c r="S2716">
        <v>0</v>
      </c>
      <c r="T2716">
        <v>0</v>
      </c>
      <c r="U2716">
        <v>0</v>
      </c>
      <c r="V2716" t="s">
        <v>35</v>
      </c>
      <c r="W2716">
        <v>0</v>
      </c>
      <c r="X2716">
        <v>13888553</v>
      </c>
      <c r="Y2716" t="str">
        <f t="shared" si="42"/>
        <v>1. &lt;= 1 Year</v>
      </c>
      <c r="Z2716" t="str">
        <f t="shared" si="42"/>
        <v>7. &gt;= 6 Year</v>
      </c>
    </row>
    <row r="2717" spans="1:26" x14ac:dyDescent="0.25">
      <c r="A2717">
        <v>164237312</v>
      </c>
      <c r="B2717" t="s">
        <v>343</v>
      </c>
      <c r="C2717" t="s">
        <v>1470</v>
      </c>
      <c r="D2717" t="s">
        <v>4559</v>
      </c>
      <c r="E2717">
        <v>12</v>
      </c>
      <c r="F2717" t="s">
        <v>6</v>
      </c>
      <c r="G2717" t="s">
        <v>3092</v>
      </c>
      <c r="H2717" t="s">
        <v>30</v>
      </c>
      <c r="I2717" t="s">
        <v>27</v>
      </c>
      <c r="J2717">
        <v>174</v>
      </c>
      <c r="K2717">
        <v>122</v>
      </c>
      <c r="L2717">
        <v>0</v>
      </c>
      <c r="M2717">
        <v>0</v>
      </c>
      <c r="N2717" t="s">
        <v>35</v>
      </c>
      <c r="O2717">
        <v>0</v>
      </c>
      <c r="P2717">
        <v>20210406</v>
      </c>
      <c r="Q2717" t="s">
        <v>36</v>
      </c>
      <c r="R2717" t="s">
        <v>35</v>
      </c>
      <c r="S2717">
        <v>0</v>
      </c>
      <c r="T2717">
        <v>20212</v>
      </c>
      <c r="U2717">
        <v>1</v>
      </c>
      <c r="V2717" t="s">
        <v>36</v>
      </c>
      <c r="W2717">
        <v>6024.64</v>
      </c>
      <c r="X2717">
        <v>14421975</v>
      </c>
      <c r="Y2717" t="str">
        <f t="shared" si="42"/>
        <v>1. &lt;= 1 Year</v>
      </c>
      <c r="Z2717" t="str">
        <f t="shared" si="42"/>
        <v>1. &lt;= 1 Year</v>
      </c>
    </row>
    <row r="2718" spans="1:26" x14ac:dyDescent="0.25">
      <c r="A2718">
        <v>163348274</v>
      </c>
      <c r="B2718" t="s">
        <v>343</v>
      </c>
      <c r="C2718" t="s">
        <v>290</v>
      </c>
      <c r="D2718" t="s">
        <v>3897</v>
      </c>
      <c r="E2718">
        <v>12</v>
      </c>
      <c r="F2718" t="s">
        <v>37</v>
      </c>
      <c r="G2718" t="s">
        <v>1600</v>
      </c>
      <c r="H2718" t="s">
        <v>30</v>
      </c>
      <c r="I2718" t="s">
        <v>27</v>
      </c>
      <c r="J2718">
        <v>616</v>
      </c>
      <c r="K2718">
        <v>616</v>
      </c>
      <c r="L2718">
        <v>0</v>
      </c>
      <c r="M2718">
        <v>0</v>
      </c>
      <c r="N2718" t="s">
        <v>35</v>
      </c>
      <c r="O2718">
        <v>0</v>
      </c>
      <c r="P2718">
        <v>20180924</v>
      </c>
      <c r="Q2718" t="s">
        <v>36</v>
      </c>
      <c r="R2718" t="s">
        <v>35</v>
      </c>
      <c r="S2718">
        <v>0</v>
      </c>
      <c r="T2718">
        <v>0</v>
      </c>
      <c r="U2718">
        <v>0</v>
      </c>
      <c r="V2718" t="s">
        <v>35</v>
      </c>
      <c r="W2718">
        <v>0</v>
      </c>
      <c r="X2718">
        <v>15413336</v>
      </c>
      <c r="Y2718" t="str">
        <f t="shared" si="42"/>
        <v>3.  1.5 to 2 Year</v>
      </c>
      <c r="Z2718" t="str">
        <f t="shared" si="42"/>
        <v>3.  1.5 to 2 Year</v>
      </c>
    </row>
    <row r="2719" spans="1:26" x14ac:dyDescent="0.25">
      <c r="A2719">
        <v>164149891</v>
      </c>
      <c r="B2719" t="s">
        <v>342</v>
      </c>
      <c r="C2719" t="s">
        <v>6581</v>
      </c>
      <c r="D2719" t="s">
        <v>81</v>
      </c>
      <c r="E2719">
        <v>12</v>
      </c>
      <c r="F2719" t="s">
        <v>37</v>
      </c>
      <c r="G2719" t="s">
        <v>1545</v>
      </c>
      <c r="H2719" t="s">
        <v>30</v>
      </c>
      <c r="I2719" t="s">
        <v>27</v>
      </c>
      <c r="J2719">
        <v>258</v>
      </c>
      <c r="K2719">
        <v>258</v>
      </c>
      <c r="L2719">
        <v>0</v>
      </c>
      <c r="M2719">
        <v>0</v>
      </c>
      <c r="N2719" t="s">
        <v>35</v>
      </c>
      <c r="O2719">
        <v>0</v>
      </c>
      <c r="P2719" t="s">
        <v>30</v>
      </c>
      <c r="Q2719" t="s">
        <v>35</v>
      </c>
      <c r="R2719" t="s">
        <v>35</v>
      </c>
      <c r="S2719">
        <v>0</v>
      </c>
      <c r="T2719">
        <v>0</v>
      </c>
      <c r="U2719">
        <v>0</v>
      </c>
      <c r="V2719" t="s">
        <v>35</v>
      </c>
      <c r="W2719">
        <v>0</v>
      </c>
      <c r="X2719">
        <v>15967984</v>
      </c>
      <c r="Y2719" t="str">
        <f t="shared" si="42"/>
        <v>1. &lt;= 1 Year</v>
      </c>
      <c r="Z2719" t="str">
        <f t="shared" si="42"/>
        <v>1. &lt;= 1 Year</v>
      </c>
    </row>
    <row r="2720" spans="1:26" x14ac:dyDescent="0.25">
      <c r="A2720">
        <v>164239806</v>
      </c>
      <c r="B2720" t="s">
        <v>343</v>
      </c>
      <c r="C2720" t="s">
        <v>533</v>
      </c>
      <c r="D2720" t="s">
        <v>81</v>
      </c>
      <c r="E2720">
        <v>12</v>
      </c>
      <c r="F2720" t="s">
        <v>37</v>
      </c>
      <c r="G2720" t="s">
        <v>1503</v>
      </c>
      <c r="H2720" t="s">
        <v>30</v>
      </c>
      <c r="I2720" t="s">
        <v>27</v>
      </c>
      <c r="J2720">
        <v>171</v>
      </c>
      <c r="K2720">
        <v>20</v>
      </c>
      <c r="L2720">
        <v>20211</v>
      </c>
      <c r="M2720">
        <v>1</v>
      </c>
      <c r="N2720" t="s">
        <v>36</v>
      </c>
      <c r="O2720">
        <v>5089</v>
      </c>
      <c r="P2720">
        <v>20191219</v>
      </c>
      <c r="Q2720" t="s">
        <v>36</v>
      </c>
      <c r="R2720" t="s">
        <v>35</v>
      </c>
      <c r="S2720">
        <v>0</v>
      </c>
      <c r="T2720">
        <v>20212</v>
      </c>
      <c r="U2720">
        <v>1</v>
      </c>
      <c r="V2720" t="s">
        <v>36</v>
      </c>
      <c r="W2720">
        <v>22.86</v>
      </c>
      <c r="X2720">
        <v>15987047</v>
      </c>
      <c r="Y2720" t="str">
        <f t="shared" si="42"/>
        <v>1. &lt;= 1 Year</v>
      </c>
      <c r="Z2720" t="str">
        <f t="shared" si="42"/>
        <v>1. &lt;= 1 Year</v>
      </c>
    </row>
    <row r="2721" spans="1:26" x14ac:dyDescent="0.25">
      <c r="A2721">
        <v>164331665</v>
      </c>
      <c r="B2721" t="s">
        <v>343</v>
      </c>
      <c r="C2721" t="s">
        <v>9729</v>
      </c>
      <c r="D2721" t="s">
        <v>83</v>
      </c>
      <c r="E2721">
        <v>12</v>
      </c>
      <c r="F2721" t="s">
        <v>6</v>
      </c>
      <c r="G2721" t="s">
        <v>3092</v>
      </c>
      <c r="H2721" t="s">
        <v>30</v>
      </c>
      <c r="I2721" t="s">
        <v>27</v>
      </c>
      <c r="J2721">
        <v>64</v>
      </c>
      <c r="K2721">
        <v>59</v>
      </c>
      <c r="L2721">
        <v>20211</v>
      </c>
      <c r="M2721">
        <v>1</v>
      </c>
      <c r="N2721" t="s">
        <v>36</v>
      </c>
      <c r="O2721">
        <v>863</v>
      </c>
      <c r="P2721">
        <v>20200905</v>
      </c>
      <c r="Q2721" t="s">
        <v>36</v>
      </c>
      <c r="R2721" t="s">
        <v>35</v>
      </c>
      <c r="S2721">
        <v>0</v>
      </c>
      <c r="T2721">
        <v>0</v>
      </c>
      <c r="U2721">
        <v>0</v>
      </c>
      <c r="V2721" t="s">
        <v>35</v>
      </c>
      <c r="W2721">
        <v>0</v>
      </c>
      <c r="X2721">
        <v>16022387</v>
      </c>
      <c r="Y2721" t="str">
        <f t="shared" si="42"/>
        <v>1. &lt;= 1 Year</v>
      </c>
      <c r="Z2721" t="str">
        <f t="shared" si="42"/>
        <v>1. &lt;= 1 Year</v>
      </c>
    </row>
    <row r="2722" spans="1:26" x14ac:dyDescent="0.25">
      <c r="A2722">
        <v>163246351</v>
      </c>
      <c r="B2722" t="s">
        <v>4351</v>
      </c>
      <c r="C2722" t="s">
        <v>1145</v>
      </c>
      <c r="D2722" t="s">
        <v>89</v>
      </c>
      <c r="E2722">
        <v>12</v>
      </c>
      <c r="F2722" t="s">
        <v>6</v>
      </c>
      <c r="G2722" t="s">
        <v>1499</v>
      </c>
      <c r="H2722" t="s">
        <v>30</v>
      </c>
      <c r="I2722" t="s">
        <v>27</v>
      </c>
      <c r="J2722">
        <v>721</v>
      </c>
      <c r="K2722">
        <v>367</v>
      </c>
      <c r="L2722">
        <v>20211</v>
      </c>
      <c r="M2722">
        <v>1</v>
      </c>
      <c r="N2722" t="s">
        <v>36</v>
      </c>
      <c r="O2722">
        <v>8275</v>
      </c>
      <c r="P2722" t="s">
        <v>30</v>
      </c>
      <c r="Q2722" t="s">
        <v>35</v>
      </c>
      <c r="R2722" t="s">
        <v>35</v>
      </c>
      <c r="S2722">
        <v>0</v>
      </c>
      <c r="T2722">
        <v>20212</v>
      </c>
      <c r="U2722">
        <v>1</v>
      </c>
      <c r="V2722" t="s">
        <v>36</v>
      </c>
      <c r="W2722">
        <v>7486.53</v>
      </c>
      <c r="X2722">
        <v>15347762</v>
      </c>
      <c r="Y2722" t="str">
        <f t="shared" si="42"/>
        <v>3.  1.5 to 2 Year</v>
      </c>
      <c r="Z2722" t="str">
        <f t="shared" si="42"/>
        <v>2.  1-1.5 Years</v>
      </c>
    </row>
    <row r="2723" spans="1:26" x14ac:dyDescent="0.25">
      <c r="A2723">
        <v>163300809</v>
      </c>
      <c r="B2723" t="s">
        <v>4473</v>
      </c>
      <c r="C2723" t="s">
        <v>1804</v>
      </c>
      <c r="D2723" t="s">
        <v>119</v>
      </c>
      <c r="E2723">
        <v>12</v>
      </c>
      <c r="F2723" t="s">
        <v>6</v>
      </c>
      <c r="G2723" t="s">
        <v>3961</v>
      </c>
      <c r="H2723" t="s">
        <v>30</v>
      </c>
      <c r="I2723" t="s">
        <v>27</v>
      </c>
      <c r="J2723">
        <v>660</v>
      </c>
      <c r="K2723">
        <v>623</v>
      </c>
      <c r="L2723">
        <v>0</v>
      </c>
      <c r="M2723">
        <v>0</v>
      </c>
      <c r="N2723" t="s">
        <v>35</v>
      </c>
      <c r="O2723">
        <v>0</v>
      </c>
      <c r="P2723" t="s">
        <v>30</v>
      </c>
      <c r="Q2723" t="s">
        <v>35</v>
      </c>
      <c r="R2723" t="s">
        <v>36</v>
      </c>
      <c r="S2723">
        <v>1</v>
      </c>
      <c r="T2723">
        <v>0</v>
      </c>
      <c r="U2723">
        <v>0</v>
      </c>
      <c r="V2723" t="s">
        <v>35</v>
      </c>
      <c r="W2723">
        <v>0</v>
      </c>
      <c r="X2723">
        <v>15364983</v>
      </c>
      <c r="Y2723" t="str">
        <f t="shared" si="42"/>
        <v>3.  1.5 to 2 Year</v>
      </c>
      <c r="Z2723" t="str">
        <f t="shared" si="42"/>
        <v>3.  1.5 to 2 Year</v>
      </c>
    </row>
    <row r="2724" spans="1:26" x14ac:dyDescent="0.25">
      <c r="A2724">
        <v>164087487</v>
      </c>
      <c r="B2724" t="s">
        <v>6139</v>
      </c>
      <c r="C2724" t="s">
        <v>1076</v>
      </c>
      <c r="D2724" t="s">
        <v>89</v>
      </c>
      <c r="E2724">
        <v>12</v>
      </c>
      <c r="F2724" t="s">
        <v>6</v>
      </c>
      <c r="G2724" t="s">
        <v>3961</v>
      </c>
      <c r="H2724" t="s">
        <v>30</v>
      </c>
      <c r="I2724" t="s">
        <v>27</v>
      </c>
      <c r="J2724">
        <v>328</v>
      </c>
      <c r="K2724">
        <v>324</v>
      </c>
      <c r="L2724">
        <v>20211</v>
      </c>
      <c r="M2724">
        <v>1</v>
      </c>
      <c r="N2724" t="s">
        <v>36</v>
      </c>
      <c r="O2724">
        <v>2646</v>
      </c>
      <c r="P2724">
        <v>20180531</v>
      </c>
      <c r="Q2724" t="s">
        <v>36</v>
      </c>
      <c r="R2724" t="s">
        <v>35</v>
      </c>
      <c r="S2724">
        <v>0</v>
      </c>
      <c r="T2724">
        <v>20212</v>
      </c>
      <c r="U2724">
        <v>1</v>
      </c>
      <c r="V2724" t="s">
        <v>36</v>
      </c>
      <c r="W2724">
        <v>3026.4</v>
      </c>
      <c r="X2724">
        <v>15944978</v>
      </c>
      <c r="Y2724" t="str">
        <f t="shared" si="42"/>
        <v>1. &lt;= 1 Year</v>
      </c>
      <c r="Z2724" t="str">
        <f t="shared" si="42"/>
        <v>1. &lt;= 1 Year</v>
      </c>
    </row>
    <row r="2725" spans="1:26" x14ac:dyDescent="0.25">
      <c r="A2725">
        <v>162740912</v>
      </c>
      <c r="B2725" t="s">
        <v>5408</v>
      </c>
      <c r="C2725" t="s">
        <v>5409</v>
      </c>
      <c r="D2725" t="s">
        <v>4559</v>
      </c>
      <c r="E2725">
        <v>12</v>
      </c>
      <c r="F2725" t="s">
        <v>37</v>
      </c>
      <c r="G2725" t="s">
        <v>1508</v>
      </c>
      <c r="H2725" t="s">
        <v>30</v>
      </c>
      <c r="I2725" t="s">
        <v>27</v>
      </c>
      <c r="J2725">
        <v>1084</v>
      </c>
      <c r="K2725">
        <v>496</v>
      </c>
      <c r="L2725">
        <v>0</v>
      </c>
      <c r="M2725">
        <v>0</v>
      </c>
      <c r="N2725" t="s">
        <v>35</v>
      </c>
      <c r="O2725">
        <v>0</v>
      </c>
      <c r="P2725">
        <v>20180524</v>
      </c>
      <c r="Q2725" t="s">
        <v>36</v>
      </c>
      <c r="R2725" t="s">
        <v>35</v>
      </c>
      <c r="S2725">
        <v>0</v>
      </c>
      <c r="T2725">
        <v>0</v>
      </c>
      <c r="U2725">
        <v>0</v>
      </c>
      <c r="V2725" t="s">
        <v>35</v>
      </c>
      <c r="W2725">
        <v>0</v>
      </c>
      <c r="X2725">
        <v>15157360</v>
      </c>
      <c r="Y2725" t="str">
        <f t="shared" si="42"/>
        <v>4. 2-3 Year</v>
      </c>
      <c r="Z2725" t="str">
        <f t="shared" si="42"/>
        <v>2.  1-1.5 Years</v>
      </c>
    </row>
    <row r="2726" spans="1:26" x14ac:dyDescent="0.25">
      <c r="A2726">
        <v>164139780</v>
      </c>
      <c r="B2726" t="s">
        <v>7255</v>
      </c>
      <c r="C2726" t="s">
        <v>7256</v>
      </c>
      <c r="D2726" t="s">
        <v>81</v>
      </c>
      <c r="E2726">
        <v>12</v>
      </c>
      <c r="F2726" t="s">
        <v>38</v>
      </c>
      <c r="G2726" t="s">
        <v>3401</v>
      </c>
      <c r="H2726" t="s">
        <v>30</v>
      </c>
      <c r="I2726" t="s">
        <v>27</v>
      </c>
      <c r="J2726">
        <v>272</v>
      </c>
      <c r="K2726">
        <v>265</v>
      </c>
      <c r="L2726">
        <v>20211</v>
      </c>
      <c r="M2726">
        <v>1</v>
      </c>
      <c r="N2726" t="s">
        <v>36</v>
      </c>
      <c r="O2726">
        <v>4923</v>
      </c>
      <c r="P2726">
        <v>20210118</v>
      </c>
      <c r="Q2726" t="s">
        <v>36</v>
      </c>
      <c r="R2726" t="s">
        <v>36</v>
      </c>
      <c r="S2726">
        <v>1</v>
      </c>
      <c r="T2726">
        <v>0</v>
      </c>
      <c r="U2726">
        <v>0</v>
      </c>
      <c r="V2726" t="s">
        <v>35</v>
      </c>
      <c r="W2726">
        <v>0</v>
      </c>
      <c r="X2726">
        <v>10262474</v>
      </c>
      <c r="Y2726" t="str">
        <f t="shared" si="42"/>
        <v>1. &lt;= 1 Year</v>
      </c>
      <c r="Z2726" t="str">
        <f t="shared" si="42"/>
        <v>1. &lt;= 1 Year</v>
      </c>
    </row>
    <row r="2727" spans="1:26" x14ac:dyDescent="0.25">
      <c r="A2727">
        <v>163157307</v>
      </c>
      <c r="B2727" t="s">
        <v>5410</v>
      </c>
      <c r="C2727" t="s">
        <v>5411</v>
      </c>
      <c r="D2727" t="s">
        <v>83</v>
      </c>
      <c r="E2727">
        <v>12</v>
      </c>
      <c r="F2727" t="s">
        <v>37</v>
      </c>
      <c r="G2727" t="s">
        <v>3402</v>
      </c>
      <c r="H2727" t="s">
        <v>30</v>
      </c>
      <c r="I2727" t="s">
        <v>27</v>
      </c>
      <c r="J2727">
        <v>780</v>
      </c>
      <c r="K2727">
        <v>673</v>
      </c>
      <c r="L2727">
        <v>20211</v>
      </c>
      <c r="M2727">
        <v>1</v>
      </c>
      <c r="N2727" t="s">
        <v>36</v>
      </c>
      <c r="O2727">
        <v>4585</v>
      </c>
      <c r="P2727" t="s">
        <v>30</v>
      </c>
      <c r="Q2727" t="s">
        <v>35</v>
      </c>
      <c r="R2727" t="s">
        <v>35</v>
      </c>
      <c r="S2727">
        <v>0</v>
      </c>
      <c r="T2727">
        <v>0</v>
      </c>
      <c r="U2727">
        <v>0</v>
      </c>
      <c r="V2727" t="s">
        <v>35</v>
      </c>
      <c r="W2727">
        <v>0</v>
      </c>
      <c r="X2727">
        <v>15314406</v>
      </c>
      <c r="Y2727" t="str">
        <f t="shared" si="42"/>
        <v>4. 2-3 Year</v>
      </c>
      <c r="Z2727" t="str">
        <f t="shared" si="42"/>
        <v>3.  1.5 to 2 Year</v>
      </c>
    </row>
    <row r="2728" spans="1:26" x14ac:dyDescent="0.25">
      <c r="A2728">
        <v>164177661</v>
      </c>
      <c r="B2728" t="s">
        <v>7043</v>
      </c>
      <c r="C2728" t="s">
        <v>7257</v>
      </c>
      <c r="D2728" t="s">
        <v>81</v>
      </c>
      <c r="E2728">
        <v>12</v>
      </c>
      <c r="F2728" t="s">
        <v>6</v>
      </c>
      <c r="G2728" t="s">
        <v>1512</v>
      </c>
      <c r="H2728" t="s">
        <v>30</v>
      </c>
      <c r="I2728" t="s">
        <v>27</v>
      </c>
      <c r="J2728">
        <v>232</v>
      </c>
      <c r="K2728">
        <v>220</v>
      </c>
      <c r="L2728">
        <v>20211</v>
      </c>
      <c r="M2728">
        <v>1</v>
      </c>
      <c r="N2728" t="s">
        <v>36</v>
      </c>
      <c r="O2728">
        <v>1550</v>
      </c>
      <c r="P2728">
        <v>20180718</v>
      </c>
      <c r="Q2728" t="s">
        <v>36</v>
      </c>
      <c r="R2728" t="s">
        <v>36</v>
      </c>
      <c r="S2728">
        <v>1</v>
      </c>
      <c r="T2728">
        <v>20212</v>
      </c>
      <c r="U2728">
        <v>1</v>
      </c>
      <c r="V2728" t="s">
        <v>36</v>
      </c>
      <c r="W2728">
        <v>2314.19</v>
      </c>
      <c r="X2728">
        <v>15975726</v>
      </c>
      <c r="Y2728" t="str">
        <f t="shared" si="42"/>
        <v>1. &lt;= 1 Year</v>
      </c>
      <c r="Z2728" t="str">
        <f t="shared" si="42"/>
        <v>1. &lt;= 1 Year</v>
      </c>
    </row>
    <row r="2729" spans="1:26" x14ac:dyDescent="0.25">
      <c r="A2729">
        <v>164358400</v>
      </c>
      <c r="B2729" t="s">
        <v>9730</v>
      </c>
      <c r="C2729" t="s">
        <v>9731</v>
      </c>
      <c r="D2729" t="s">
        <v>81</v>
      </c>
      <c r="E2729">
        <v>12</v>
      </c>
      <c r="F2729" t="s">
        <v>37</v>
      </c>
      <c r="G2729" t="s">
        <v>1545</v>
      </c>
      <c r="H2729" t="s">
        <v>30</v>
      </c>
      <c r="I2729" t="s">
        <v>27</v>
      </c>
      <c r="J2729">
        <v>35</v>
      </c>
      <c r="K2729">
        <v>17</v>
      </c>
      <c r="L2729">
        <v>20211</v>
      </c>
      <c r="M2729">
        <v>1</v>
      </c>
      <c r="N2729" t="s">
        <v>36</v>
      </c>
      <c r="O2729">
        <v>608</v>
      </c>
      <c r="P2729">
        <v>20210421</v>
      </c>
      <c r="Q2729" t="s">
        <v>36</v>
      </c>
      <c r="R2729" t="s">
        <v>36</v>
      </c>
      <c r="S2729">
        <v>1</v>
      </c>
      <c r="T2729">
        <v>20212</v>
      </c>
      <c r="U2729">
        <v>1</v>
      </c>
      <c r="V2729" t="s">
        <v>36</v>
      </c>
      <c r="W2729">
        <v>63.5</v>
      </c>
      <c r="X2729">
        <v>15986146</v>
      </c>
      <c r="Y2729" t="str">
        <f t="shared" si="42"/>
        <v>1. &lt;= 1 Year</v>
      </c>
      <c r="Z2729" t="str">
        <f t="shared" si="42"/>
        <v>1. &lt;= 1 Year</v>
      </c>
    </row>
    <row r="2730" spans="1:26" x14ac:dyDescent="0.25">
      <c r="A2730">
        <v>163897741</v>
      </c>
      <c r="B2730" t="s">
        <v>8536</v>
      </c>
      <c r="C2730" t="s">
        <v>3198</v>
      </c>
      <c r="D2730" t="s">
        <v>81</v>
      </c>
      <c r="E2730">
        <v>12</v>
      </c>
      <c r="F2730" t="s">
        <v>37</v>
      </c>
      <c r="G2730" t="s">
        <v>7197</v>
      </c>
      <c r="H2730" t="s">
        <v>30</v>
      </c>
      <c r="I2730" t="s">
        <v>27</v>
      </c>
      <c r="J2730">
        <v>441</v>
      </c>
      <c r="K2730">
        <v>441</v>
      </c>
      <c r="L2730">
        <v>20211</v>
      </c>
      <c r="M2730">
        <v>1</v>
      </c>
      <c r="N2730" t="s">
        <v>36</v>
      </c>
      <c r="O2730">
        <v>5888</v>
      </c>
      <c r="P2730">
        <v>20200619</v>
      </c>
      <c r="Q2730" t="s">
        <v>36</v>
      </c>
      <c r="R2730" t="s">
        <v>35</v>
      </c>
      <c r="S2730">
        <v>0</v>
      </c>
      <c r="T2730">
        <v>20212</v>
      </c>
      <c r="U2730">
        <v>1</v>
      </c>
      <c r="V2730" t="s">
        <v>36</v>
      </c>
      <c r="W2730">
        <v>5862.41</v>
      </c>
      <c r="X2730">
        <v>15833922</v>
      </c>
      <c r="Y2730" t="str">
        <f t="shared" si="42"/>
        <v>2.  1-1.5 Years</v>
      </c>
      <c r="Z2730" t="str">
        <f t="shared" si="42"/>
        <v>2.  1-1.5 Years</v>
      </c>
    </row>
    <row r="2731" spans="1:26" x14ac:dyDescent="0.25">
      <c r="A2731">
        <v>164337731</v>
      </c>
      <c r="B2731" t="s">
        <v>9732</v>
      </c>
      <c r="C2731" t="s">
        <v>9733</v>
      </c>
      <c r="D2731" t="s">
        <v>89</v>
      </c>
      <c r="E2731">
        <v>12</v>
      </c>
      <c r="F2731" t="s">
        <v>38</v>
      </c>
      <c r="G2731" t="s">
        <v>9397</v>
      </c>
      <c r="H2731" t="s">
        <v>30</v>
      </c>
      <c r="I2731" t="s">
        <v>27</v>
      </c>
      <c r="J2731">
        <v>57</v>
      </c>
      <c r="K2731">
        <v>52</v>
      </c>
      <c r="L2731">
        <v>0</v>
      </c>
      <c r="M2731">
        <v>0</v>
      </c>
      <c r="N2731" t="s">
        <v>35</v>
      </c>
      <c r="O2731">
        <v>0</v>
      </c>
      <c r="P2731" t="s">
        <v>30</v>
      </c>
      <c r="Q2731" t="s">
        <v>35</v>
      </c>
      <c r="R2731" t="s">
        <v>36</v>
      </c>
      <c r="S2731">
        <v>1</v>
      </c>
      <c r="T2731">
        <v>0</v>
      </c>
      <c r="U2731">
        <v>0</v>
      </c>
      <c r="V2731" t="s">
        <v>35</v>
      </c>
      <c r="W2731">
        <v>0</v>
      </c>
      <c r="X2731">
        <v>15966746</v>
      </c>
      <c r="Y2731" t="str">
        <f t="shared" si="42"/>
        <v>1. &lt;= 1 Year</v>
      </c>
      <c r="Z2731" t="str">
        <f t="shared" si="42"/>
        <v>1. &lt;= 1 Year</v>
      </c>
    </row>
    <row r="2732" spans="1:26" x14ac:dyDescent="0.25">
      <c r="A2732">
        <v>164240806</v>
      </c>
      <c r="B2732" t="s">
        <v>9734</v>
      </c>
      <c r="C2732" t="s">
        <v>3693</v>
      </c>
      <c r="D2732" t="s">
        <v>4559</v>
      </c>
      <c r="E2732">
        <v>12</v>
      </c>
      <c r="F2732" t="s">
        <v>37</v>
      </c>
      <c r="G2732" t="s">
        <v>1498</v>
      </c>
      <c r="H2732" t="s">
        <v>30</v>
      </c>
      <c r="I2732" t="s">
        <v>27</v>
      </c>
      <c r="J2732">
        <v>170</v>
      </c>
      <c r="K2732">
        <v>148</v>
      </c>
      <c r="L2732">
        <v>0</v>
      </c>
      <c r="M2732">
        <v>0</v>
      </c>
      <c r="N2732" t="s">
        <v>35</v>
      </c>
      <c r="O2732">
        <v>0</v>
      </c>
      <c r="P2732" t="s">
        <v>30</v>
      </c>
      <c r="Q2732" t="s">
        <v>35</v>
      </c>
      <c r="R2732" t="s">
        <v>36</v>
      </c>
      <c r="S2732">
        <v>1</v>
      </c>
      <c r="T2732">
        <v>0</v>
      </c>
      <c r="U2732">
        <v>0</v>
      </c>
      <c r="V2732" t="s">
        <v>35</v>
      </c>
      <c r="W2732">
        <v>0</v>
      </c>
      <c r="X2732">
        <v>15979211</v>
      </c>
      <c r="Y2732" t="str">
        <f t="shared" si="42"/>
        <v>1. &lt;= 1 Year</v>
      </c>
      <c r="Z2732" t="str">
        <f t="shared" si="42"/>
        <v>1. &lt;= 1 Year</v>
      </c>
    </row>
    <row r="2733" spans="1:26" x14ac:dyDescent="0.25">
      <c r="A2733">
        <v>163408936</v>
      </c>
      <c r="B2733" t="s">
        <v>4838</v>
      </c>
      <c r="C2733" t="s">
        <v>1463</v>
      </c>
      <c r="D2733" t="s">
        <v>89</v>
      </c>
      <c r="E2733">
        <v>12</v>
      </c>
      <c r="F2733" t="s">
        <v>37</v>
      </c>
      <c r="G2733" t="s">
        <v>1498</v>
      </c>
      <c r="H2733" t="s">
        <v>30</v>
      </c>
      <c r="I2733" t="s">
        <v>27</v>
      </c>
      <c r="J2733">
        <v>555</v>
      </c>
      <c r="K2733">
        <v>548</v>
      </c>
      <c r="L2733">
        <v>0</v>
      </c>
      <c r="M2733">
        <v>0</v>
      </c>
      <c r="N2733" t="s">
        <v>35</v>
      </c>
      <c r="O2733">
        <v>0</v>
      </c>
      <c r="P2733" t="s">
        <v>30</v>
      </c>
      <c r="Q2733" t="s">
        <v>35</v>
      </c>
      <c r="R2733" t="s">
        <v>35</v>
      </c>
      <c r="S2733">
        <v>0</v>
      </c>
      <c r="T2733">
        <v>0</v>
      </c>
      <c r="U2733">
        <v>0</v>
      </c>
      <c r="V2733" t="s">
        <v>35</v>
      </c>
      <c r="W2733">
        <v>0</v>
      </c>
      <c r="X2733">
        <v>15416611</v>
      </c>
      <c r="Y2733" t="str">
        <f t="shared" si="42"/>
        <v>3.  1.5 to 2 Year</v>
      </c>
      <c r="Z2733" t="str">
        <f t="shared" si="42"/>
        <v>3.  1.5 to 2 Year</v>
      </c>
    </row>
    <row r="2734" spans="1:26" x14ac:dyDescent="0.25">
      <c r="A2734">
        <v>164383259</v>
      </c>
      <c r="B2734" t="s">
        <v>7340</v>
      </c>
      <c r="C2734" t="s">
        <v>9735</v>
      </c>
      <c r="D2734" t="s">
        <v>81</v>
      </c>
      <c r="E2734">
        <v>12</v>
      </c>
      <c r="F2734" t="s">
        <v>6</v>
      </c>
      <c r="G2734" t="s">
        <v>7195</v>
      </c>
      <c r="H2734" t="s">
        <v>30</v>
      </c>
      <c r="I2734" t="s">
        <v>27</v>
      </c>
      <c r="J2734">
        <v>8</v>
      </c>
      <c r="K2734">
        <v>8</v>
      </c>
      <c r="L2734">
        <v>20211</v>
      </c>
      <c r="M2734">
        <v>1</v>
      </c>
      <c r="N2734" t="s">
        <v>36</v>
      </c>
      <c r="O2734">
        <v>1137</v>
      </c>
      <c r="P2734">
        <v>20210511</v>
      </c>
      <c r="Q2734" t="s">
        <v>36</v>
      </c>
      <c r="R2734" t="s">
        <v>36</v>
      </c>
      <c r="S2734">
        <v>1</v>
      </c>
      <c r="T2734">
        <v>0</v>
      </c>
      <c r="U2734">
        <v>0</v>
      </c>
      <c r="V2734" t="s">
        <v>35</v>
      </c>
      <c r="W2734">
        <v>0</v>
      </c>
      <c r="X2734">
        <v>15529109</v>
      </c>
      <c r="Y2734" t="str">
        <f t="shared" si="42"/>
        <v>1. &lt;= 1 Year</v>
      </c>
      <c r="Z2734" t="str">
        <f t="shared" si="42"/>
        <v>1. &lt;= 1 Year</v>
      </c>
    </row>
    <row r="2735" spans="1:26" x14ac:dyDescent="0.25">
      <c r="A2735">
        <v>164303175</v>
      </c>
      <c r="B2735" t="s">
        <v>9736</v>
      </c>
      <c r="C2735" t="s">
        <v>1547</v>
      </c>
      <c r="D2735" t="s">
        <v>89</v>
      </c>
      <c r="E2735">
        <v>12</v>
      </c>
      <c r="F2735" t="s">
        <v>6</v>
      </c>
      <c r="G2735" t="s">
        <v>7196</v>
      </c>
      <c r="H2735" t="s">
        <v>30</v>
      </c>
      <c r="I2735" t="s">
        <v>27</v>
      </c>
      <c r="J2735">
        <v>90</v>
      </c>
      <c r="K2735">
        <v>90</v>
      </c>
      <c r="L2735">
        <v>0</v>
      </c>
      <c r="M2735">
        <v>0</v>
      </c>
      <c r="N2735" t="s">
        <v>35</v>
      </c>
      <c r="O2735">
        <v>0</v>
      </c>
      <c r="P2735" t="s">
        <v>30</v>
      </c>
      <c r="Q2735" t="s">
        <v>35</v>
      </c>
      <c r="R2735" t="s">
        <v>35</v>
      </c>
      <c r="S2735">
        <v>0</v>
      </c>
      <c r="T2735">
        <v>0</v>
      </c>
      <c r="U2735">
        <v>0</v>
      </c>
      <c r="V2735" t="s">
        <v>35</v>
      </c>
      <c r="W2735">
        <v>0</v>
      </c>
      <c r="X2735">
        <v>16020836</v>
      </c>
      <c r="Y2735" t="str">
        <f t="shared" si="42"/>
        <v>1. &lt;= 1 Year</v>
      </c>
      <c r="Z2735" t="str">
        <f t="shared" si="42"/>
        <v>1. &lt;= 1 Year</v>
      </c>
    </row>
    <row r="2736" spans="1:26" x14ac:dyDescent="0.25">
      <c r="A2736">
        <v>164338274</v>
      </c>
      <c r="B2736" t="s">
        <v>348</v>
      </c>
      <c r="C2736" t="s">
        <v>2672</v>
      </c>
      <c r="D2736" t="s">
        <v>81</v>
      </c>
      <c r="E2736">
        <v>12</v>
      </c>
      <c r="F2736" t="s">
        <v>6</v>
      </c>
      <c r="G2736" t="s">
        <v>4345</v>
      </c>
      <c r="H2736" t="s">
        <v>30</v>
      </c>
      <c r="I2736" t="s">
        <v>27</v>
      </c>
      <c r="J2736">
        <v>52</v>
      </c>
      <c r="K2736">
        <v>52</v>
      </c>
      <c r="L2736">
        <v>0</v>
      </c>
      <c r="M2736">
        <v>0</v>
      </c>
      <c r="N2736" t="s">
        <v>35</v>
      </c>
      <c r="O2736">
        <v>0</v>
      </c>
      <c r="P2736" t="s">
        <v>30</v>
      </c>
      <c r="Q2736" t="s">
        <v>35</v>
      </c>
      <c r="R2736" t="s">
        <v>35</v>
      </c>
      <c r="S2736">
        <v>0</v>
      </c>
      <c r="T2736">
        <v>0</v>
      </c>
      <c r="U2736">
        <v>0</v>
      </c>
      <c r="V2736" t="s">
        <v>35</v>
      </c>
      <c r="W2736">
        <v>0</v>
      </c>
      <c r="X2736">
        <v>16007339</v>
      </c>
      <c r="Y2736" t="str">
        <f t="shared" si="42"/>
        <v>1. &lt;= 1 Year</v>
      </c>
      <c r="Z2736" t="str">
        <f t="shared" si="42"/>
        <v>1. &lt;= 1 Year</v>
      </c>
    </row>
    <row r="2737" spans="1:26" x14ac:dyDescent="0.25">
      <c r="A2737">
        <v>164143961</v>
      </c>
      <c r="B2737" t="s">
        <v>6582</v>
      </c>
      <c r="C2737" t="s">
        <v>347</v>
      </c>
      <c r="D2737" t="s">
        <v>102</v>
      </c>
      <c r="E2737">
        <v>12</v>
      </c>
      <c r="F2737" t="s">
        <v>5</v>
      </c>
      <c r="G2737" t="s">
        <v>6895</v>
      </c>
      <c r="H2737" t="s">
        <v>30</v>
      </c>
      <c r="I2737" t="s">
        <v>27</v>
      </c>
      <c r="J2737">
        <v>266</v>
      </c>
      <c r="K2737">
        <v>266</v>
      </c>
      <c r="L2737">
        <v>0</v>
      </c>
      <c r="M2737">
        <v>0</v>
      </c>
      <c r="N2737" t="s">
        <v>35</v>
      </c>
      <c r="O2737">
        <v>0</v>
      </c>
      <c r="P2737">
        <v>20190503</v>
      </c>
      <c r="Q2737" t="s">
        <v>36</v>
      </c>
      <c r="R2737" t="s">
        <v>36</v>
      </c>
      <c r="S2737">
        <v>1</v>
      </c>
      <c r="T2737">
        <v>0</v>
      </c>
      <c r="U2737">
        <v>0</v>
      </c>
      <c r="V2737" t="s">
        <v>35</v>
      </c>
      <c r="W2737">
        <v>0</v>
      </c>
      <c r="X2737">
        <v>13447097</v>
      </c>
      <c r="Y2737" t="str">
        <f t="shared" si="42"/>
        <v>1. &lt;= 1 Year</v>
      </c>
      <c r="Z2737" t="str">
        <f t="shared" si="42"/>
        <v>1. &lt;= 1 Year</v>
      </c>
    </row>
    <row r="2738" spans="1:26" x14ac:dyDescent="0.25">
      <c r="A2738">
        <v>164067890</v>
      </c>
      <c r="B2738" t="s">
        <v>5915</v>
      </c>
      <c r="C2738" t="s">
        <v>5916</v>
      </c>
      <c r="D2738" t="s">
        <v>4559</v>
      </c>
      <c r="E2738">
        <v>12</v>
      </c>
      <c r="F2738" t="s">
        <v>37</v>
      </c>
      <c r="G2738" t="s">
        <v>1495</v>
      </c>
      <c r="H2738" t="s">
        <v>30</v>
      </c>
      <c r="I2738" t="s">
        <v>27</v>
      </c>
      <c r="J2738">
        <v>346</v>
      </c>
      <c r="K2738">
        <v>316</v>
      </c>
      <c r="L2738">
        <v>0</v>
      </c>
      <c r="M2738">
        <v>0</v>
      </c>
      <c r="N2738" t="s">
        <v>35</v>
      </c>
      <c r="O2738">
        <v>0</v>
      </c>
      <c r="P2738" t="s">
        <v>30</v>
      </c>
      <c r="Q2738" t="s">
        <v>35</v>
      </c>
      <c r="R2738" t="s">
        <v>35</v>
      </c>
      <c r="S2738">
        <v>0</v>
      </c>
      <c r="T2738">
        <v>0</v>
      </c>
      <c r="U2738">
        <v>0</v>
      </c>
      <c r="V2738" t="s">
        <v>35</v>
      </c>
      <c r="W2738">
        <v>0</v>
      </c>
      <c r="X2738">
        <v>15930914</v>
      </c>
      <c r="Y2738" t="str">
        <f t="shared" si="42"/>
        <v>1. &lt;= 1 Year</v>
      </c>
      <c r="Z2738" t="str">
        <f t="shared" si="42"/>
        <v>1. &lt;= 1 Year</v>
      </c>
    </row>
    <row r="2739" spans="1:26" x14ac:dyDescent="0.25">
      <c r="A2739">
        <v>164364473</v>
      </c>
      <c r="B2739" t="s">
        <v>9737</v>
      </c>
      <c r="C2739" t="s">
        <v>4848</v>
      </c>
      <c r="D2739" t="s">
        <v>89</v>
      </c>
      <c r="E2739">
        <v>12</v>
      </c>
      <c r="F2739" t="s">
        <v>37</v>
      </c>
      <c r="G2739" t="s">
        <v>1682</v>
      </c>
      <c r="H2739" t="s">
        <v>30</v>
      </c>
      <c r="I2739" t="s">
        <v>27</v>
      </c>
      <c r="J2739">
        <v>28</v>
      </c>
      <c r="K2739">
        <v>22</v>
      </c>
      <c r="L2739">
        <v>0</v>
      </c>
      <c r="M2739">
        <v>0</v>
      </c>
      <c r="N2739" t="s">
        <v>35</v>
      </c>
      <c r="O2739">
        <v>0</v>
      </c>
      <c r="P2739">
        <v>20210712</v>
      </c>
      <c r="Q2739" t="s">
        <v>36</v>
      </c>
      <c r="R2739" t="s">
        <v>35</v>
      </c>
      <c r="S2739">
        <v>0</v>
      </c>
      <c r="T2739">
        <v>0</v>
      </c>
      <c r="U2739">
        <v>0</v>
      </c>
      <c r="V2739" t="s">
        <v>35</v>
      </c>
      <c r="W2739">
        <v>0</v>
      </c>
      <c r="X2739">
        <v>16053128</v>
      </c>
      <c r="Y2739" t="str">
        <f t="shared" si="42"/>
        <v>1. &lt;= 1 Year</v>
      </c>
      <c r="Z2739" t="str">
        <f t="shared" si="42"/>
        <v>1. &lt;= 1 Year</v>
      </c>
    </row>
    <row r="2740" spans="1:26" x14ac:dyDescent="0.25">
      <c r="A2740">
        <v>164352259</v>
      </c>
      <c r="B2740" t="s">
        <v>9738</v>
      </c>
      <c r="C2740" t="s">
        <v>9739</v>
      </c>
      <c r="D2740" t="s">
        <v>81</v>
      </c>
      <c r="E2740">
        <v>12</v>
      </c>
      <c r="F2740" t="s">
        <v>6</v>
      </c>
      <c r="G2740" t="s">
        <v>7203</v>
      </c>
      <c r="H2740" t="s">
        <v>30</v>
      </c>
      <c r="I2740" t="s">
        <v>27</v>
      </c>
      <c r="J2740">
        <v>42</v>
      </c>
      <c r="K2740">
        <v>38</v>
      </c>
      <c r="L2740">
        <v>20211</v>
      </c>
      <c r="M2740">
        <v>1</v>
      </c>
      <c r="N2740" t="s">
        <v>36</v>
      </c>
      <c r="O2740">
        <v>2007</v>
      </c>
      <c r="P2740">
        <v>20201025</v>
      </c>
      <c r="Q2740" t="s">
        <v>36</v>
      </c>
      <c r="R2740" t="s">
        <v>35</v>
      </c>
      <c r="S2740">
        <v>0</v>
      </c>
      <c r="T2740">
        <v>20212</v>
      </c>
      <c r="U2740">
        <v>1</v>
      </c>
      <c r="V2740" t="s">
        <v>36</v>
      </c>
      <c r="W2740">
        <v>1803.5</v>
      </c>
      <c r="X2740">
        <v>16027007</v>
      </c>
      <c r="Y2740" t="str">
        <f t="shared" si="42"/>
        <v>1. &lt;= 1 Year</v>
      </c>
      <c r="Z2740" t="str">
        <f t="shared" si="42"/>
        <v>1. &lt;= 1 Year</v>
      </c>
    </row>
    <row r="2741" spans="1:26" x14ac:dyDescent="0.25">
      <c r="A2741">
        <v>164137944</v>
      </c>
      <c r="B2741" t="s">
        <v>6583</v>
      </c>
      <c r="C2741" t="s">
        <v>6584</v>
      </c>
      <c r="D2741" t="s">
        <v>3897</v>
      </c>
      <c r="E2741">
        <v>12</v>
      </c>
      <c r="F2741" t="s">
        <v>38</v>
      </c>
      <c r="G2741" t="s">
        <v>3401</v>
      </c>
      <c r="H2741" t="s">
        <v>30</v>
      </c>
      <c r="I2741" t="s">
        <v>27</v>
      </c>
      <c r="J2741">
        <v>274</v>
      </c>
      <c r="K2741">
        <v>195</v>
      </c>
      <c r="L2741">
        <v>20211</v>
      </c>
      <c r="M2741">
        <v>1</v>
      </c>
      <c r="N2741" t="s">
        <v>36</v>
      </c>
      <c r="O2741">
        <v>5760</v>
      </c>
      <c r="P2741" t="s">
        <v>30</v>
      </c>
      <c r="Q2741" t="s">
        <v>35</v>
      </c>
      <c r="R2741" t="s">
        <v>36</v>
      </c>
      <c r="S2741">
        <v>1</v>
      </c>
      <c r="T2741">
        <v>0</v>
      </c>
      <c r="U2741">
        <v>0</v>
      </c>
      <c r="V2741" t="s">
        <v>35</v>
      </c>
      <c r="W2741">
        <v>0</v>
      </c>
      <c r="X2741">
        <v>12983849</v>
      </c>
      <c r="Y2741" t="str">
        <f t="shared" si="42"/>
        <v>1. &lt;= 1 Year</v>
      </c>
      <c r="Z2741" t="str">
        <f t="shared" si="42"/>
        <v>1. &lt;= 1 Year</v>
      </c>
    </row>
    <row r="2742" spans="1:26" x14ac:dyDescent="0.25">
      <c r="A2742">
        <v>164358609</v>
      </c>
      <c r="B2742" t="s">
        <v>9740</v>
      </c>
      <c r="C2742" t="s">
        <v>9741</v>
      </c>
      <c r="D2742" t="s">
        <v>81</v>
      </c>
      <c r="E2742">
        <v>12</v>
      </c>
      <c r="F2742" t="s">
        <v>37</v>
      </c>
      <c r="G2742" t="s">
        <v>3403</v>
      </c>
      <c r="H2742" t="s">
        <v>30</v>
      </c>
      <c r="I2742" t="s">
        <v>27</v>
      </c>
      <c r="J2742">
        <v>35</v>
      </c>
      <c r="K2742">
        <v>34</v>
      </c>
      <c r="L2742">
        <v>0</v>
      </c>
      <c r="M2742">
        <v>0</v>
      </c>
      <c r="N2742" t="s">
        <v>35</v>
      </c>
      <c r="O2742">
        <v>0</v>
      </c>
      <c r="P2742" t="s">
        <v>30</v>
      </c>
      <c r="Q2742" t="s">
        <v>35</v>
      </c>
      <c r="R2742" t="s">
        <v>35</v>
      </c>
      <c r="S2742">
        <v>0</v>
      </c>
      <c r="T2742">
        <v>0</v>
      </c>
      <c r="U2742">
        <v>0</v>
      </c>
      <c r="V2742" t="s">
        <v>35</v>
      </c>
      <c r="W2742">
        <v>0</v>
      </c>
      <c r="X2742">
        <v>16050313</v>
      </c>
      <c r="Y2742" t="str">
        <f t="shared" si="42"/>
        <v>1. &lt;= 1 Year</v>
      </c>
      <c r="Z2742" t="str">
        <f t="shared" si="42"/>
        <v>1. &lt;= 1 Year</v>
      </c>
    </row>
    <row r="2743" spans="1:26" x14ac:dyDescent="0.25">
      <c r="A2743">
        <v>164173297</v>
      </c>
      <c r="B2743" t="s">
        <v>1849</v>
      </c>
      <c r="C2743" t="s">
        <v>626</v>
      </c>
      <c r="D2743" t="s">
        <v>89</v>
      </c>
      <c r="E2743">
        <v>12</v>
      </c>
      <c r="F2743" t="s">
        <v>6</v>
      </c>
      <c r="G2743" t="s">
        <v>5379</v>
      </c>
      <c r="H2743" t="s">
        <v>30</v>
      </c>
      <c r="I2743" t="s">
        <v>27</v>
      </c>
      <c r="J2743">
        <v>230</v>
      </c>
      <c r="K2743">
        <v>230</v>
      </c>
      <c r="L2743">
        <v>20211</v>
      </c>
      <c r="M2743">
        <v>1</v>
      </c>
      <c r="N2743" t="s">
        <v>36</v>
      </c>
      <c r="O2743">
        <v>3885</v>
      </c>
      <c r="P2743">
        <v>20210208</v>
      </c>
      <c r="Q2743" t="s">
        <v>36</v>
      </c>
      <c r="R2743" t="s">
        <v>36</v>
      </c>
      <c r="S2743">
        <v>1</v>
      </c>
      <c r="T2743">
        <v>20212</v>
      </c>
      <c r="U2743">
        <v>1</v>
      </c>
      <c r="V2743" t="s">
        <v>36</v>
      </c>
      <c r="W2743">
        <v>5623.8</v>
      </c>
      <c r="X2743">
        <v>15954599</v>
      </c>
      <c r="Y2743" t="str">
        <f t="shared" si="42"/>
        <v>1. &lt;= 1 Year</v>
      </c>
      <c r="Z2743" t="str">
        <f t="shared" si="42"/>
        <v>1. &lt;= 1 Year</v>
      </c>
    </row>
    <row r="2744" spans="1:26" x14ac:dyDescent="0.25">
      <c r="A2744">
        <v>164368628</v>
      </c>
      <c r="B2744" t="s">
        <v>9742</v>
      </c>
      <c r="C2744" t="s">
        <v>9743</v>
      </c>
      <c r="D2744" t="s">
        <v>4559</v>
      </c>
      <c r="E2744">
        <v>12</v>
      </c>
      <c r="F2744" t="s">
        <v>6</v>
      </c>
      <c r="G2744" t="s">
        <v>7203</v>
      </c>
      <c r="H2744" t="s">
        <v>30</v>
      </c>
      <c r="I2744" t="s">
        <v>27</v>
      </c>
      <c r="J2744">
        <v>18</v>
      </c>
      <c r="K2744">
        <v>18</v>
      </c>
      <c r="L2744">
        <v>0</v>
      </c>
      <c r="M2744">
        <v>0</v>
      </c>
      <c r="N2744" t="s">
        <v>35</v>
      </c>
      <c r="O2744">
        <v>0</v>
      </c>
      <c r="P2744">
        <v>20190529</v>
      </c>
      <c r="Q2744" t="s">
        <v>36</v>
      </c>
      <c r="R2744" t="s">
        <v>36</v>
      </c>
      <c r="S2744">
        <v>1</v>
      </c>
      <c r="T2744">
        <v>0</v>
      </c>
      <c r="U2744">
        <v>0</v>
      </c>
      <c r="V2744" t="s">
        <v>35</v>
      </c>
      <c r="W2744">
        <v>0</v>
      </c>
      <c r="X2744">
        <v>10993919</v>
      </c>
      <c r="Y2744" t="str">
        <f t="shared" si="42"/>
        <v>1. &lt;= 1 Year</v>
      </c>
      <c r="Z2744" t="str">
        <f t="shared" si="42"/>
        <v>1. &lt;= 1 Year</v>
      </c>
    </row>
    <row r="2745" spans="1:26" x14ac:dyDescent="0.25">
      <c r="A2745">
        <v>164192491</v>
      </c>
      <c r="B2745" t="s">
        <v>7258</v>
      </c>
      <c r="C2745" t="s">
        <v>7259</v>
      </c>
      <c r="D2745" t="s">
        <v>89</v>
      </c>
      <c r="E2745">
        <v>12</v>
      </c>
      <c r="F2745" t="s">
        <v>37</v>
      </c>
      <c r="G2745" t="s">
        <v>3402</v>
      </c>
      <c r="H2745" t="s">
        <v>30</v>
      </c>
      <c r="I2745" t="s">
        <v>27</v>
      </c>
      <c r="J2745">
        <v>212</v>
      </c>
      <c r="K2745">
        <v>157</v>
      </c>
      <c r="L2745">
        <v>0</v>
      </c>
      <c r="M2745">
        <v>0</v>
      </c>
      <c r="N2745" t="s">
        <v>35</v>
      </c>
      <c r="O2745">
        <v>0</v>
      </c>
      <c r="P2745" t="s">
        <v>30</v>
      </c>
      <c r="Q2745" t="s">
        <v>35</v>
      </c>
      <c r="R2745" t="s">
        <v>35</v>
      </c>
      <c r="S2745">
        <v>0</v>
      </c>
      <c r="T2745">
        <v>0</v>
      </c>
      <c r="U2745">
        <v>0</v>
      </c>
      <c r="V2745" t="s">
        <v>35</v>
      </c>
      <c r="W2745">
        <v>0</v>
      </c>
      <c r="X2745">
        <v>15979229</v>
      </c>
      <c r="Y2745" t="str">
        <f t="shared" si="42"/>
        <v>1. &lt;= 1 Year</v>
      </c>
      <c r="Z2745" t="str">
        <f t="shared" si="42"/>
        <v>1. &lt;= 1 Year</v>
      </c>
    </row>
    <row r="2746" spans="1:26" x14ac:dyDescent="0.25">
      <c r="A2746">
        <v>163795444</v>
      </c>
      <c r="B2746" t="s">
        <v>4276</v>
      </c>
      <c r="C2746" t="s">
        <v>185</v>
      </c>
      <c r="D2746" t="s">
        <v>118</v>
      </c>
      <c r="E2746">
        <v>12</v>
      </c>
      <c r="F2746" t="s">
        <v>6</v>
      </c>
      <c r="G2746" t="s">
        <v>1500</v>
      </c>
      <c r="H2746" t="s">
        <v>30</v>
      </c>
      <c r="I2746" t="s">
        <v>27</v>
      </c>
      <c r="J2746">
        <v>485</v>
      </c>
      <c r="K2746">
        <v>485</v>
      </c>
      <c r="L2746">
        <v>20211</v>
      </c>
      <c r="M2746">
        <v>1</v>
      </c>
      <c r="N2746" t="s">
        <v>36</v>
      </c>
      <c r="O2746">
        <v>4034</v>
      </c>
      <c r="P2746" t="s">
        <v>30</v>
      </c>
      <c r="Q2746" t="s">
        <v>35</v>
      </c>
      <c r="R2746" t="s">
        <v>35</v>
      </c>
      <c r="S2746">
        <v>0</v>
      </c>
      <c r="T2746">
        <v>0</v>
      </c>
      <c r="U2746">
        <v>0</v>
      </c>
      <c r="V2746" t="s">
        <v>35</v>
      </c>
      <c r="W2746">
        <v>0</v>
      </c>
      <c r="X2746">
        <v>14473103</v>
      </c>
      <c r="Y2746" t="str">
        <f t="shared" si="42"/>
        <v>2.  1-1.5 Years</v>
      </c>
      <c r="Z2746" t="str">
        <f t="shared" si="42"/>
        <v>2.  1-1.5 Years</v>
      </c>
    </row>
    <row r="2747" spans="1:26" x14ac:dyDescent="0.25">
      <c r="A2747">
        <v>164230659</v>
      </c>
      <c r="B2747" t="s">
        <v>8537</v>
      </c>
      <c r="C2747" t="s">
        <v>1260</v>
      </c>
      <c r="D2747" t="s">
        <v>4559</v>
      </c>
      <c r="E2747">
        <v>12</v>
      </c>
      <c r="F2747" t="s">
        <v>6</v>
      </c>
      <c r="G2747" t="s">
        <v>1499</v>
      </c>
      <c r="H2747" t="s">
        <v>30</v>
      </c>
      <c r="I2747" t="s">
        <v>27</v>
      </c>
      <c r="J2747">
        <v>156</v>
      </c>
      <c r="K2747">
        <v>84</v>
      </c>
      <c r="L2747">
        <v>20211</v>
      </c>
      <c r="M2747">
        <v>1</v>
      </c>
      <c r="N2747" t="s">
        <v>36</v>
      </c>
      <c r="O2747">
        <v>13718</v>
      </c>
      <c r="P2747" t="s">
        <v>30</v>
      </c>
      <c r="Q2747" t="s">
        <v>35</v>
      </c>
      <c r="R2747" t="s">
        <v>35</v>
      </c>
      <c r="S2747">
        <v>0</v>
      </c>
      <c r="T2747">
        <v>20212</v>
      </c>
      <c r="U2747">
        <v>1</v>
      </c>
      <c r="V2747" t="s">
        <v>36</v>
      </c>
      <c r="W2747">
        <v>13731.32</v>
      </c>
      <c r="X2747">
        <v>12331842</v>
      </c>
      <c r="Y2747" t="str">
        <f t="shared" si="42"/>
        <v>1. &lt;= 1 Year</v>
      </c>
      <c r="Z2747" t="str">
        <f t="shared" si="42"/>
        <v>1. &lt;= 1 Year</v>
      </c>
    </row>
    <row r="2748" spans="1:26" x14ac:dyDescent="0.25">
      <c r="A2748">
        <v>163316616</v>
      </c>
      <c r="B2748" t="s">
        <v>5011</v>
      </c>
      <c r="C2748" t="s">
        <v>5012</v>
      </c>
      <c r="D2748" t="s">
        <v>118</v>
      </c>
      <c r="E2748">
        <v>12</v>
      </c>
      <c r="F2748" t="s">
        <v>37</v>
      </c>
      <c r="G2748" t="s">
        <v>3403</v>
      </c>
      <c r="H2748" t="s">
        <v>30</v>
      </c>
      <c r="I2748" t="s">
        <v>27</v>
      </c>
      <c r="J2748">
        <v>647</v>
      </c>
      <c r="K2748">
        <v>624</v>
      </c>
      <c r="L2748">
        <v>0</v>
      </c>
      <c r="M2748">
        <v>0</v>
      </c>
      <c r="N2748" t="s">
        <v>35</v>
      </c>
      <c r="O2748">
        <v>0</v>
      </c>
      <c r="P2748">
        <v>20210606</v>
      </c>
      <c r="Q2748" t="s">
        <v>36</v>
      </c>
      <c r="R2748" t="s">
        <v>36</v>
      </c>
      <c r="S2748">
        <v>1</v>
      </c>
      <c r="T2748">
        <v>20212</v>
      </c>
      <c r="U2748">
        <v>1</v>
      </c>
      <c r="V2748" t="s">
        <v>36</v>
      </c>
      <c r="W2748">
        <v>462.88</v>
      </c>
      <c r="X2748">
        <v>15390435</v>
      </c>
      <c r="Y2748" t="str">
        <f t="shared" si="42"/>
        <v>3.  1.5 to 2 Year</v>
      </c>
      <c r="Z2748" t="str">
        <f t="shared" si="42"/>
        <v>3.  1.5 to 2 Year</v>
      </c>
    </row>
    <row r="2749" spans="1:26" x14ac:dyDescent="0.25">
      <c r="A2749">
        <v>164240358</v>
      </c>
      <c r="B2749" t="s">
        <v>7625</v>
      </c>
      <c r="C2749" t="s">
        <v>285</v>
      </c>
      <c r="D2749" t="s">
        <v>89</v>
      </c>
      <c r="E2749">
        <v>12</v>
      </c>
      <c r="F2749" t="s">
        <v>38</v>
      </c>
      <c r="G2749" t="s">
        <v>9397</v>
      </c>
      <c r="H2749" t="s">
        <v>30</v>
      </c>
      <c r="I2749" t="s">
        <v>27</v>
      </c>
      <c r="J2749">
        <v>183</v>
      </c>
      <c r="K2749">
        <v>38</v>
      </c>
      <c r="L2749">
        <v>20211</v>
      </c>
      <c r="M2749">
        <v>1</v>
      </c>
      <c r="N2749" t="s">
        <v>36</v>
      </c>
      <c r="O2749">
        <v>1599</v>
      </c>
      <c r="P2749">
        <v>20200511</v>
      </c>
      <c r="Q2749" t="s">
        <v>36</v>
      </c>
      <c r="R2749" t="s">
        <v>35</v>
      </c>
      <c r="S2749">
        <v>0</v>
      </c>
      <c r="T2749">
        <v>20212</v>
      </c>
      <c r="U2749">
        <v>1</v>
      </c>
      <c r="V2749" t="s">
        <v>36</v>
      </c>
      <c r="W2749">
        <v>7999.5</v>
      </c>
      <c r="X2749">
        <v>15989986</v>
      </c>
      <c r="Y2749" t="str">
        <f t="shared" si="42"/>
        <v>1. &lt;= 1 Year</v>
      </c>
      <c r="Z2749" t="str">
        <f t="shared" si="42"/>
        <v>1. &lt;= 1 Year</v>
      </c>
    </row>
    <row r="2750" spans="1:26" x14ac:dyDescent="0.25">
      <c r="A2750">
        <v>163976907</v>
      </c>
      <c r="B2750" t="s">
        <v>545</v>
      </c>
      <c r="C2750" t="s">
        <v>896</v>
      </c>
      <c r="D2750" t="s">
        <v>81</v>
      </c>
      <c r="E2750">
        <v>12</v>
      </c>
      <c r="F2750" t="s">
        <v>39</v>
      </c>
      <c r="G2750" t="s">
        <v>9312</v>
      </c>
      <c r="H2750" t="s">
        <v>30</v>
      </c>
      <c r="I2750" t="s">
        <v>27</v>
      </c>
      <c r="J2750">
        <v>423</v>
      </c>
      <c r="K2750">
        <v>133</v>
      </c>
      <c r="L2750">
        <v>20211</v>
      </c>
      <c r="M2750">
        <v>1</v>
      </c>
      <c r="N2750" t="s">
        <v>36</v>
      </c>
      <c r="O2750">
        <v>7269</v>
      </c>
      <c r="P2750">
        <v>20200604</v>
      </c>
      <c r="Q2750" t="s">
        <v>36</v>
      </c>
      <c r="R2750" t="s">
        <v>35</v>
      </c>
      <c r="S2750">
        <v>0</v>
      </c>
      <c r="T2750">
        <v>0</v>
      </c>
      <c r="U2750">
        <v>0</v>
      </c>
      <c r="V2750" t="s">
        <v>35</v>
      </c>
      <c r="W2750">
        <v>0</v>
      </c>
      <c r="X2750">
        <v>15843194</v>
      </c>
      <c r="Y2750" t="str">
        <f t="shared" si="42"/>
        <v>2.  1-1.5 Years</v>
      </c>
      <c r="Z2750" t="str">
        <f t="shared" si="42"/>
        <v>1. &lt;= 1 Year</v>
      </c>
    </row>
    <row r="2751" spans="1:26" x14ac:dyDescent="0.25">
      <c r="A2751">
        <v>164292887</v>
      </c>
      <c r="B2751" t="s">
        <v>1151</v>
      </c>
      <c r="C2751" t="s">
        <v>9744</v>
      </c>
      <c r="D2751" t="s">
        <v>125</v>
      </c>
      <c r="E2751">
        <v>12</v>
      </c>
      <c r="F2751" t="s">
        <v>6</v>
      </c>
      <c r="G2751" t="s">
        <v>8880</v>
      </c>
      <c r="H2751" t="s">
        <v>30</v>
      </c>
      <c r="I2751" t="s">
        <v>27</v>
      </c>
      <c r="J2751">
        <v>63</v>
      </c>
      <c r="K2751">
        <v>52</v>
      </c>
      <c r="L2751">
        <v>20211</v>
      </c>
      <c r="M2751">
        <v>1</v>
      </c>
      <c r="N2751" t="s">
        <v>36</v>
      </c>
      <c r="O2751">
        <v>1140</v>
      </c>
      <c r="P2751">
        <v>20210218</v>
      </c>
      <c r="Q2751" t="s">
        <v>36</v>
      </c>
      <c r="R2751" t="s">
        <v>36</v>
      </c>
      <c r="S2751">
        <v>1</v>
      </c>
      <c r="T2751">
        <v>20212</v>
      </c>
      <c r="U2751">
        <v>1</v>
      </c>
      <c r="V2751" t="s">
        <v>36</v>
      </c>
      <c r="W2751">
        <v>19.87</v>
      </c>
      <c r="X2751">
        <v>9607461</v>
      </c>
      <c r="Y2751" t="str">
        <f t="shared" si="42"/>
        <v>1. &lt;= 1 Year</v>
      </c>
      <c r="Z2751" t="str">
        <f t="shared" si="42"/>
        <v>1. &lt;= 1 Year</v>
      </c>
    </row>
    <row r="2752" spans="1:26" x14ac:dyDescent="0.25">
      <c r="A2752">
        <v>164166017</v>
      </c>
      <c r="B2752" t="s">
        <v>213</v>
      </c>
      <c r="C2752" t="s">
        <v>6916</v>
      </c>
      <c r="D2752" t="s">
        <v>81</v>
      </c>
      <c r="E2752">
        <v>12</v>
      </c>
      <c r="F2752" t="s">
        <v>38</v>
      </c>
      <c r="G2752" t="s">
        <v>4345</v>
      </c>
      <c r="H2752" t="s">
        <v>30</v>
      </c>
      <c r="I2752" t="s">
        <v>27</v>
      </c>
      <c r="J2752">
        <v>226</v>
      </c>
      <c r="K2752">
        <v>226</v>
      </c>
      <c r="L2752">
        <v>0</v>
      </c>
      <c r="M2752">
        <v>0</v>
      </c>
      <c r="N2752" t="s">
        <v>35</v>
      </c>
      <c r="O2752">
        <v>0</v>
      </c>
      <c r="P2752" t="s">
        <v>30</v>
      </c>
      <c r="Q2752" t="s">
        <v>35</v>
      </c>
      <c r="R2752" t="s">
        <v>36</v>
      </c>
      <c r="S2752">
        <v>1</v>
      </c>
      <c r="T2752">
        <v>0</v>
      </c>
      <c r="U2752">
        <v>0</v>
      </c>
      <c r="V2752" t="s">
        <v>35</v>
      </c>
      <c r="W2752">
        <v>0</v>
      </c>
      <c r="X2752">
        <v>10387934</v>
      </c>
      <c r="Y2752" t="str">
        <f t="shared" si="42"/>
        <v>1. &lt;= 1 Year</v>
      </c>
      <c r="Z2752" t="str">
        <f t="shared" si="42"/>
        <v>1. &lt;= 1 Year</v>
      </c>
    </row>
    <row r="2753" spans="1:26" x14ac:dyDescent="0.25">
      <c r="A2753">
        <v>164384022</v>
      </c>
      <c r="B2753" t="s">
        <v>2997</v>
      </c>
      <c r="C2753" t="s">
        <v>9745</v>
      </c>
      <c r="D2753" t="s">
        <v>89</v>
      </c>
      <c r="E2753">
        <v>12</v>
      </c>
      <c r="F2753" t="s">
        <v>37</v>
      </c>
      <c r="G2753" t="s">
        <v>1491</v>
      </c>
      <c r="H2753" t="s">
        <v>30</v>
      </c>
      <c r="I2753" t="s">
        <v>27</v>
      </c>
      <c r="J2753">
        <v>7</v>
      </c>
      <c r="K2753">
        <v>7</v>
      </c>
      <c r="L2753">
        <v>20211</v>
      </c>
      <c r="M2753">
        <v>1</v>
      </c>
      <c r="N2753" t="s">
        <v>36</v>
      </c>
      <c r="O2753">
        <v>1869</v>
      </c>
      <c r="P2753">
        <v>20210713</v>
      </c>
      <c r="Q2753" t="s">
        <v>36</v>
      </c>
      <c r="R2753" t="s">
        <v>35</v>
      </c>
      <c r="S2753">
        <v>0</v>
      </c>
      <c r="T2753">
        <v>0</v>
      </c>
      <c r="U2753">
        <v>0</v>
      </c>
      <c r="V2753" t="s">
        <v>35</v>
      </c>
      <c r="W2753">
        <v>0</v>
      </c>
      <c r="X2753">
        <v>13936993</v>
      </c>
      <c r="Y2753" t="str">
        <f t="shared" ref="Y2753:Z2816" si="43">IF(J2753&lt;=364,"1. &lt;= 1 Year",IF(J2753&lt;=546,"2.  1-1.5 Years",IF(J2753&lt;=729,"3.  1.5 to 2 Year",IF(J2753&lt;=1459,"4. 2-3 Year",IF(J2753&lt;=1824,"5. 3-4 Year",IF(J2753&lt;=2189,"6. 4-5 Year",IF(J2753&gt;=2190,"7. &gt;= 6 Year","N/A")))))))</f>
        <v>1. &lt;= 1 Year</v>
      </c>
      <c r="Z2753" t="str">
        <f t="shared" si="43"/>
        <v>1. &lt;= 1 Year</v>
      </c>
    </row>
    <row r="2754" spans="1:26" x14ac:dyDescent="0.25">
      <c r="A2754">
        <v>163009555</v>
      </c>
      <c r="B2754" t="s">
        <v>823</v>
      </c>
      <c r="C2754" t="s">
        <v>5185</v>
      </c>
      <c r="D2754" t="s">
        <v>118</v>
      </c>
      <c r="E2754">
        <v>12</v>
      </c>
      <c r="F2754" t="s">
        <v>37</v>
      </c>
      <c r="G2754" t="s">
        <v>1515</v>
      </c>
      <c r="H2754" t="s">
        <v>30</v>
      </c>
      <c r="I2754" t="s">
        <v>27</v>
      </c>
      <c r="J2754">
        <v>898</v>
      </c>
      <c r="K2754">
        <v>854</v>
      </c>
      <c r="L2754">
        <v>0</v>
      </c>
      <c r="M2754">
        <v>0</v>
      </c>
      <c r="N2754" t="s">
        <v>35</v>
      </c>
      <c r="O2754">
        <v>0</v>
      </c>
      <c r="P2754">
        <v>20190423</v>
      </c>
      <c r="Q2754" t="s">
        <v>36</v>
      </c>
      <c r="R2754" t="s">
        <v>36</v>
      </c>
      <c r="S2754">
        <v>1</v>
      </c>
      <c r="T2754">
        <v>0</v>
      </c>
      <c r="U2754">
        <v>0</v>
      </c>
      <c r="V2754" t="s">
        <v>35</v>
      </c>
      <c r="W2754">
        <v>0</v>
      </c>
      <c r="X2754">
        <v>15246460</v>
      </c>
      <c r="Y2754" t="str">
        <f t="shared" si="43"/>
        <v>4. 2-3 Year</v>
      </c>
      <c r="Z2754" t="str">
        <f t="shared" si="43"/>
        <v>4. 2-3 Year</v>
      </c>
    </row>
    <row r="2755" spans="1:26" x14ac:dyDescent="0.25">
      <c r="A2755">
        <v>163016248</v>
      </c>
      <c r="B2755" t="s">
        <v>823</v>
      </c>
      <c r="C2755" t="s">
        <v>5412</v>
      </c>
      <c r="D2755" t="s">
        <v>81</v>
      </c>
      <c r="E2755">
        <v>12</v>
      </c>
      <c r="F2755" t="s">
        <v>37</v>
      </c>
      <c r="G2755" t="s">
        <v>3403</v>
      </c>
      <c r="H2755" t="s">
        <v>30</v>
      </c>
      <c r="I2755" t="s">
        <v>27</v>
      </c>
      <c r="J2755">
        <v>892</v>
      </c>
      <c r="K2755">
        <v>891</v>
      </c>
      <c r="L2755">
        <v>0</v>
      </c>
      <c r="M2755">
        <v>0</v>
      </c>
      <c r="N2755" t="s">
        <v>35</v>
      </c>
      <c r="O2755">
        <v>0</v>
      </c>
      <c r="P2755">
        <v>20190304</v>
      </c>
      <c r="Q2755" t="s">
        <v>36</v>
      </c>
      <c r="R2755" t="s">
        <v>35</v>
      </c>
      <c r="S2755">
        <v>0</v>
      </c>
      <c r="T2755">
        <v>0</v>
      </c>
      <c r="U2755">
        <v>0</v>
      </c>
      <c r="V2755" t="s">
        <v>35</v>
      </c>
      <c r="W2755">
        <v>0</v>
      </c>
      <c r="X2755">
        <v>15264648</v>
      </c>
      <c r="Y2755" t="str">
        <f t="shared" si="43"/>
        <v>4. 2-3 Year</v>
      </c>
      <c r="Z2755" t="str">
        <f t="shared" si="43"/>
        <v>4. 2-3 Year</v>
      </c>
    </row>
    <row r="2756" spans="1:26" x14ac:dyDescent="0.25">
      <c r="A2756">
        <v>164125493</v>
      </c>
      <c r="B2756" t="s">
        <v>6354</v>
      </c>
      <c r="C2756" t="s">
        <v>2892</v>
      </c>
      <c r="D2756" t="s">
        <v>4559</v>
      </c>
      <c r="E2756">
        <v>12</v>
      </c>
      <c r="F2756" t="s">
        <v>37</v>
      </c>
      <c r="G2756" t="s">
        <v>1508</v>
      </c>
      <c r="H2756" t="s">
        <v>30</v>
      </c>
      <c r="I2756" t="s">
        <v>27</v>
      </c>
      <c r="J2756">
        <v>289</v>
      </c>
      <c r="K2756">
        <v>127</v>
      </c>
      <c r="L2756">
        <v>20211</v>
      </c>
      <c r="M2756">
        <v>1</v>
      </c>
      <c r="N2756" t="s">
        <v>36</v>
      </c>
      <c r="O2756">
        <v>407</v>
      </c>
      <c r="P2756" t="s">
        <v>30</v>
      </c>
      <c r="Q2756" t="s">
        <v>35</v>
      </c>
      <c r="R2756" t="s">
        <v>35</v>
      </c>
      <c r="S2756">
        <v>0</v>
      </c>
      <c r="T2756">
        <v>0</v>
      </c>
      <c r="U2756">
        <v>0</v>
      </c>
      <c r="V2756" t="s">
        <v>35</v>
      </c>
      <c r="W2756">
        <v>0</v>
      </c>
      <c r="X2756">
        <v>15957631</v>
      </c>
      <c r="Y2756" t="str">
        <f t="shared" si="43"/>
        <v>1. &lt;= 1 Year</v>
      </c>
      <c r="Z2756" t="str">
        <f t="shared" si="43"/>
        <v>1. &lt;= 1 Year</v>
      </c>
    </row>
    <row r="2757" spans="1:26" x14ac:dyDescent="0.25">
      <c r="A2757">
        <v>164247159</v>
      </c>
      <c r="B2757" t="s">
        <v>7626</v>
      </c>
      <c r="C2757" t="s">
        <v>2102</v>
      </c>
      <c r="D2757" t="s">
        <v>4559</v>
      </c>
      <c r="E2757">
        <v>12</v>
      </c>
      <c r="F2757" t="s">
        <v>37</v>
      </c>
      <c r="G2757" t="s">
        <v>1495</v>
      </c>
      <c r="H2757" t="s">
        <v>30</v>
      </c>
      <c r="I2757" t="s">
        <v>27</v>
      </c>
      <c r="J2757">
        <v>162</v>
      </c>
      <c r="K2757">
        <v>162</v>
      </c>
      <c r="L2757">
        <v>20211</v>
      </c>
      <c r="M2757">
        <v>1</v>
      </c>
      <c r="N2757" t="s">
        <v>36</v>
      </c>
      <c r="O2757">
        <v>3095</v>
      </c>
      <c r="P2757" t="s">
        <v>30</v>
      </c>
      <c r="Q2757" t="s">
        <v>35</v>
      </c>
      <c r="R2757" t="s">
        <v>35</v>
      </c>
      <c r="S2757">
        <v>0</v>
      </c>
      <c r="T2757">
        <v>0</v>
      </c>
      <c r="U2757">
        <v>0</v>
      </c>
      <c r="V2757" t="s">
        <v>35</v>
      </c>
      <c r="W2757">
        <v>0</v>
      </c>
      <c r="X2757">
        <v>15993749</v>
      </c>
      <c r="Y2757" t="str">
        <f t="shared" si="43"/>
        <v>1. &lt;= 1 Year</v>
      </c>
      <c r="Z2757" t="str">
        <f t="shared" si="43"/>
        <v>1. &lt;= 1 Year</v>
      </c>
    </row>
    <row r="2758" spans="1:26" x14ac:dyDescent="0.25">
      <c r="A2758">
        <v>164142889</v>
      </c>
      <c r="B2758" t="s">
        <v>6585</v>
      </c>
      <c r="C2758" t="s">
        <v>564</v>
      </c>
      <c r="D2758" t="s">
        <v>3897</v>
      </c>
      <c r="E2758">
        <v>12</v>
      </c>
      <c r="F2758" t="s">
        <v>6</v>
      </c>
      <c r="G2758" t="s">
        <v>6895</v>
      </c>
      <c r="H2758" t="s">
        <v>30</v>
      </c>
      <c r="I2758" t="s">
        <v>27</v>
      </c>
      <c r="J2758">
        <v>282</v>
      </c>
      <c r="K2758">
        <v>268</v>
      </c>
      <c r="L2758">
        <v>20211</v>
      </c>
      <c r="M2758">
        <v>1</v>
      </c>
      <c r="N2758" t="s">
        <v>36</v>
      </c>
      <c r="O2758">
        <v>10016</v>
      </c>
      <c r="P2758">
        <v>20181210</v>
      </c>
      <c r="Q2758" t="s">
        <v>36</v>
      </c>
      <c r="R2758" t="s">
        <v>35</v>
      </c>
      <c r="S2758">
        <v>0</v>
      </c>
      <c r="T2758">
        <v>20212</v>
      </c>
      <c r="U2758">
        <v>1</v>
      </c>
      <c r="V2758" t="s">
        <v>36</v>
      </c>
      <c r="W2758">
        <v>11472.29</v>
      </c>
      <c r="X2758">
        <v>15958399</v>
      </c>
      <c r="Y2758" t="str">
        <f t="shared" si="43"/>
        <v>1. &lt;= 1 Year</v>
      </c>
      <c r="Z2758" t="str">
        <f t="shared" si="43"/>
        <v>1. &lt;= 1 Year</v>
      </c>
    </row>
    <row r="2759" spans="1:26" x14ac:dyDescent="0.25">
      <c r="A2759">
        <v>164345968</v>
      </c>
      <c r="B2759" t="s">
        <v>353</v>
      </c>
      <c r="C2759" t="s">
        <v>9746</v>
      </c>
      <c r="D2759" t="s">
        <v>81</v>
      </c>
      <c r="E2759">
        <v>12</v>
      </c>
      <c r="F2759" t="s">
        <v>6</v>
      </c>
      <c r="G2759" t="s">
        <v>9312</v>
      </c>
      <c r="H2759" t="s">
        <v>30</v>
      </c>
      <c r="I2759" t="s">
        <v>27</v>
      </c>
      <c r="J2759">
        <v>49</v>
      </c>
      <c r="K2759">
        <v>45</v>
      </c>
      <c r="L2759">
        <v>20211</v>
      </c>
      <c r="M2759">
        <v>1</v>
      </c>
      <c r="N2759" t="s">
        <v>36</v>
      </c>
      <c r="O2759">
        <v>1181</v>
      </c>
      <c r="P2759">
        <v>20210525</v>
      </c>
      <c r="Q2759" t="s">
        <v>36</v>
      </c>
      <c r="R2759" t="s">
        <v>35</v>
      </c>
      <c r="S2759">
        <v>0</v>
      </c>
      <c r="T2759">
        <v>20212</v>
      </c>
      <c r="U2759">
        <v>1</v>
      </c>
      <c r="V2759" t="s">
        <v>36</v>
      </c>
      <c r="W2759">
        <v>640.70000000000005</v>
      </c>
      <c r="X2759">
        <v>10120742</v>
      </c>
      <c r="Y2759" t="str">
        <f t="shared" si="43"/>
        <v>1. &lt;= 1 Year</v>
      </c>
      <c r="Z2759" t="str">
        <f t="shared" si="43"/>
        <v>1. &lt;= 1 Year</v>
      </c>
    </row>
    <row r="2760" spans="1:26" x14ac:dyDescent="0.25">
      <c r="A2760">
        <v>164365821</v>
      </c>
      <c r="B2760" t="s">
        <v>354</v>
      </c>
      <c r="C2760" t="s">
        <v>277</v>
      </c>
      <c r="D2760" t="s">
        <v>83</v>
      </c>
      <c r="E2760">
        <v>12</v>
      </c>
      <c r="F2760" t="s">
        <v>5</v>
      </c>
      <c r="G2760" t="s">
        <v>9334</v>
      </c>
      <c r="H2760" t="s">
        <v>30</v>
      </c>
      <c r="I2760" t="s">
        <v>27</v>
      </c>
      <c r="J2760">
        <v>17</v>
      </c>
      <c r="K2760">
        <v>17</v>
      </c>
      <c r="L2760">
        <v>20211</v>
      </c>
      <c r="M2760">
        <v>1</v>
      </c>
      <c r="N2760" t="s">
        <v>36</v>
      </c>
      <c r="O2760">
        <v>5245</v>
      </c>
      <c r="P2760">
        <v>20201012</v>
      </c>
      <c r="Q2760" t="s">
        <v>36</v>
      </c>
      <c r="R2760" t="s">
        <v>36</v>
      </c>
      <c r="S2760">
        <v>1</v>
      </c>
      <c r="T2760">
        <v>0</v>
      </c>
      <c r="U2760">
        <v>0</v>
      </c>
      <c r="V2760" t="s">
        <v>35</v>
      </c>
      <c r="W2760">
        <v>0</v>
      </c>
      <c r="X2760">
        <v>10267875</v>
      </c>
      <c r="Y2760" t="str">
        <f t="shared" si="43"/>
        <v>1. &lt;= 1 Year</v>
      </c>
      <c r="Z2760" t="str">
        <f t="shared" si="43"/>
        <v>1. &lt;= 1 Year</v>
      </c>
    </row>
    <row r="2761" spans="1:26" x14ac:dyDescent="0.25">
      <c r="A2761">
        <v>163239453</v>
      </c>
      <c r="B2761" t="s">
        <v>471</v>
      </c>
      <c r="C2761" t="s">
        <v>862</v>
      </c>
      <c r="D2761" t="s">
        <v>3897</v>
      </c>
      <c r="E2761">
        <v>12</v>
      </c>
      <c r="F2761" t="s">
        <v>6</v>
      </c>
      <c r="G2761" t="s">
        <v>1499</v>
      </c>
      <c r="H2761" t="s">
        <v>30</v>
      </c>
      <c r="I2761" t="s">
        <v>27</v>
      </c>
      <c r="J2761">
        <v>721</v>
      </c>
      <c r="K2761">
        <v>367</v>
      </c>
      <c r="L2761">
        <v>0</v>
      </c>
      <c r="M2761">
        <v>0</v>
      </c>
      <c r="N2761" t="s">
        <v>35</v>
      </c>
      <c r="O2761">
        <v>0</v>
      </c>
      <c r="P2761">
        <v>20190422</v>
      </c>
      <c r="Q2761" t="s">
        <v>36</v>
      </c>
      <c r="R2761" t="s">
        <v>35</v>
      </c>
      <c r="S2761">
        <v>0</v>
      </c>
      <c r="T2761">
        <v>0</v>
      </c>
      <c r="U2761">
        <v>0</v>
      </c>
      <c r="V2761" t="s">
        <v>35</v>
      </c>
      <c r="W2761">
        <v>0</v>
      </c>
      <c r="X2761">
        <v>15355685</v>
      </c>
      <c r="Y2761" t="str">
        <f t="shared" si="43"/>
        <v>3.  1.5 to 2 Year</v>
      </c>
      <c r="Z2761" t="str">
        <f t="shared" si="43"/>
        <v>2.  1-1.5 Years</v>
      </c>
    </row>
    <row r="2762" spans="1:26" x14ac:dyDescent="0.25">
      <c r="A2762">
        <v>164178243</v>
      </c>
      <c r="B2762" t="s">
        <v>455</v>
      </c>
      <c r="C2762" t="s">
        <v>1722</v>
      </c>
      <c r="D2762" t="s">
        <v>89</v>
      </c>
      <c r="E2762">
        <v>12</v>
      </c>
      <c r="F2762" t="s">
        <v>6</v>
      </c>
      <c r="G2762" t="s">
        <v>5379</v>
      </c>
      <c r="H2762" t="s">
        <v>30</v>
      </c>
      <c r="I2762" t="s">
        <v>27</v>
      </c>
      <c r="J2762">
        <v>224</v>
      </c>
      <c r="K2762">
        <v>224</v>
      </c>
      <c r="L2762">
        <v>20211</v>
      </c>
      <c r="M2762">
        <v>1</v>
      </c>
      <c r="N2762" t="s">
        <v>36</v>
      </c>
      <c r="O2762">
        <v>10581</v>
      </c>
      <c r="P2762" t="s">
        <v>30</v>
      </c>
      <c r="Q2762" t="s">
        <v>35</v>
      </c>
      <c r="R2762" t="s">
        <v>35</v>
      </c>
      <c r="S2762">
        <v>0</v>
      </c>
      <c r="T2762">
        <v>20212</v>
      </c>
      <c r="U2762">
        <v>1</v>
      </c>
      <c r="V2762" t="s">
        <v>36</v>
      </c>
      <c r="W2762">
        <v>10911.23</v>
      </c>
      <c r="X2762">
        <v>9616310</v>
      </c>
      <c r="Y2762" t="str">
        <f t="shared" si="43"/>
        <v>1. &lt;= 1 Year</v>
      </c>
      <c r="Z2762" t="str">
        <f t="shared" si="43"/>
        <v>1. &lt;= 1 Year</v>
      </c>
    </row>
    <row r="2763" spans="1:26" x14ac:dyDescent="0.25">
      <c r="A2763">
        <v>164034763</v>
      </c>
      <c r="B2763" t="s">
        <v>455</v>
      </c>
      <c r="C2763" t="s">
        <v>1885</v>
      </c>
      <c r="D2763" t="s">
        <v>89</v>
      </c>
      <c r="E2763">
        <v>12</v>
      </c>
      <c r="F2763" t="s">
        <v>6</v>
      </c>
      <c r="G2763" t="s">
        <v>1506</v>
      </c>
      <c r="H2763" t="s">
        <v>30</v>
      </c>
      <c r="I2763" t="s">
        <v>27</v>
      </c>
      <c r="J2763">
        <v>387</v>
      </c>
      <c r="K2763">
        <v>384</v>
      </c>
      <c r="L2763">
        <v>20211</v>
      </c>
      <c r="M2763">
        <v>1</v>
      </c>
      <c r="N2763" t="s">
        <v>36</v>
      </c>
      <c r="O2763">
        <v>7785</v>
      </c>
      <c r="P2763">
        <v>20210426</v>
      </c>
      <c r="Q2763" t="s">
        <v>36</v>
      </c>
      <c r="R2763" t="s">
        <v>36</v>
      </c>
      <c r="S2763">
        <v>1</v>
      </c>
      <c r="T2763">
        <v>20212</v>
      </c>
      <c r="U2763">
        <v>1</v>
      </c>
      <c r="V2763" t="s">
        <v>36</v>
      </c>
      <c r="W2763">
        <v>6201.54</v>
      </c>
      <c r="X2763">
        <v>15588147</v>
      </c>
      <c r="Y2763" t="str">
        <f t="shared" si="43"/>
        <v>2.  1-1.5 Years</v>
      </c>
      <c r="Z2763" t="str">
        <f t="shared" si="43"/>
        <v>2.  1-1.5 Years</v>
      </c>
    </row>
    <row r="2764" spans="1:26" x14ac:dyDescent="0.25">
      <c r="A2764">
        <v>163252956</v>
      </c>
      <c r="B2764" t="s">
        <v>4190</v>
      </c>
      <c r="C2764" t="s">
        <v>550</v>
      </c>
      <c r="D2764" t="s">
        <v>4559</v>
      </c>
      <c r="E2764">
        <v>12</v>
      </c>
      <c r="F2764" t="s">
        <v>37</v>
      </c>
      <c r="G2764" t="s">
        <v>1495</v>
      </c>
      <c r="H2764" t="s">
        <v>30</v>
      </c>
      <c r="I2764" t="s">
        <v>27</v>
      </c>
      <c r="J2764">
        <v>702</v>
      </c>
      <c r="K2764">
        <v>577</v>
      </c>
      <c r="L2764">
        <v>0</v>
      </c>
      <c r="M2764">
        <v>0</v>
      </c>
      <c r="N2764" t="s">
        <v>35</v>
      </c>
      <c r="O2764">
        <v>0</v>
      </c>
      <c r="P2764" t="s">
        <v>30</v>
      </c>
      <c r="Q2764" t="s">
        <v>35</v>
      </c>
      <c r="R2764" t="s">
        <v>35</v>
      </c>
      <c r="S2764">
        <v>0</v>
      </c>
      <c r="T2764">
        <v>0</v>
      </c>
      <c r="U2764">
        <v>0</v>
      </c>
      <c r="V2764" t="s">
        <v>35</v>
      </c>
      <c r="W2764">
        <v>0</v>
      </c>
      <c r="X2764">
        <v>15358153</v>
      </c>
      <c r="Y2764" t="str">
        <f t="shared" si="43"/>
        <v>3.  1.5 to 2 Year</v>
      </c>
      <c r="Z2764" t="str">
        <f t="shared" si="43"/>
        <v>3.  1.5 to 2 Year</v>
      </c>
    </row>
    <row r="2765" spans="1:26" x14ac:dyDescent="0.25">
      <c r="A2765">
        <v>163252941</v>
      </c>
      <c r="B2765" t="s">
        <v>5186</v>
      </c>
      <c r="C2765" t="s">
        <v>4769</v>
      </c>
      <c r="D2765" t="s">
        <v>4559</v>
      </c>
      <c r="E2765">
        <v>12</v>
      </c>
      <c r="F2765" t="s">
        <v>37</v>
      </c>
      <c r="G2765" t="s">
        <v>1508</v>
      </c>
      <c r="H2765" t="s">
        <v>30</v>
      </c>
      <c r="I2765" t="s">
        <v>27</v>
      </c>
      <c r="J2765">
        <v>702</v>
      </c>
      <c r="K2765">
        <v>626</v>
      </c>
      <c r="L2765">
        <v>20211</v>
      </c>
      <c r="M2765">
        <v>1</v>
      </c>
      <c r="N2765" t="s">
        <v>36</v>
      </c>
      <c r="O2765">
        <v>2596</v>
      </c>
      <c r="P2765" t="s">
        <v>30</v>
      </c>
      <c r="Q2765" t="s">
        <v>35</v>
      </c>
      <c r="R2765" t="s">
        <v>35</v>
      </c>
      <c r="S2765">
        <v>0</v>
      </c>
      <c r="T2765">
        <v>0</v>
      </c>
      <c r="U2765">
        <v>0</v>
      </c>
      <c r="V2765" t="s">
        <v>35</v>
      </c>
      <c r="W2765">
        <v>0</v>
      </c>
      <c r="X2765">
        <v>15358174</v>
      </c>
      <c r="Y2765" t="str">
        <f t="shared" si="43"/>
        <v>3.  1.5 to 2 Year</v>
      </c>
      <c r="Z2765" t="str">
        <f t="shared" si="43"/>
        <v>3.  1.5 to 2 Year</v>
      </c>
    </row>
    <row r="2766" spans="1:26" x14ac:dyDescent="0.25">
      <c r="A2766">
        <v>164281644</v>
      </c>
      <c r="B2766" t="s">
        <v>5186</v>
      </c>
      <c r="C2766" t="s">
        <v>254</v>
      </c>
      <c r="D2766" t="s">
        <v>89</v>
      </c>
      <c r="E2766">
        <v>12</v>
      </c>
      <c r="F2766" t="s">
        <v>37</v>
      </c>
      <c r="G2766" t="s">
        <v>3403</v>
      </c>
      <c r="H2766" t="s">
        <v>30</v>
      </c>
      <c r="I2766" t="s">
        <v>27</v>
      </c>
      <c r="J2766">
        <v>119</v>
      </c>
      <c r="K2766">
        <v>50</v>
      </c>
      <c r="L2766">
        <v>20211</v>
      </c>
      <c r="M2766">
        <v>1</v>
      </c>
      <c r="N2766" t="s">
        <v>36</v>
      </c>
      <c r="O2766">
        <v>2640</v>
      </c>
      <c r="P2766">
        <v>20180512</v>
      </c>
      <c r="Q2766" t="s">
        <v>36</v>
      </c>
      <c r="R2766" t="s">
        <v>35</v>
      </c>
      <c r="S2766">
        <v>0</v>
      </c>
      <c r="T2766">
        <v>20212</v>
      </c>
      <c r="U2766">
        <v>1</v>
      </c>
      <c r="V2766" t="s">
        <v>36</v>
      </c>
      <c r="W2766">
        <v>2032.3</v>
      </c>
      <c r="X2766">
        <v>16000878</v>
      </c>
      <c r="Y2766" t="str">
        <f t="shared" si="43"/>
        <v>1. &lt;= 1 Year</v>
      </c>
      <c r="Z2766" t="str">
        <f t="shared" si="43"/>
        <v>1. &lt;= 1 Year</v>
      </c>
    </row>
    <row r="2767" spans="1:26" x14ac:dyDescent="0.25">
      <c r="A2767">
        <v>164345323</v>
      </c>
      <c r="B2767" t="s">
        <v>9747</v>
      </c>
      <c r="C2767" t="s">
        <v>1185</v>
      </c>
      <c r="D2767" t="s">
        <v>89</v>
      </c>
      <c r="E2767">
        <v>12</v>
      </c>
      <c r="F2767" t="s">
        <v>5</v>
      </c>
      <c r="G2767" t="s">
        <v>9334</v>
      </c>
      <c r="H2767" t="s">
        <v>30</v>
      </c>
      <c r="I2767" t="s">
        <v>27</v>
      </c>
      <c r="J2767">
        <v>49</v>
      </c>
      <c r="K2767">
        <v>24</v>
      </c>
      <c r="L2767">
        <v>20211</v>
      </c>
      <c r="M2767">
        <v>1</v>
      </c>
      <c r="N2767" t="s">
        <v>36</v>
      </c>
      <c r="O2767">
        <v>1165</v>
      </c>
      <c r="P2767" t="s">
        <v>30</v>
      </c>
      <c r="Q2767" t="s">
        <v>35</v>
      </c>
      <c r="R2767" t="s">
        <v>36</v>
      </c>
      <c r="S2767">
        <v>1</v>
      </c>
      <c r="T2767">
        <v>0</v>
      </c>
      <c r="U2767">
        <v>0</v>
      </c>
      <c r="V2767" t="s">
        <v>35</v>
      </c>
      <c r="W2767">
        <v>0</v>
      </c>
      <c r="X2767">
        <v>24986</v>
      </c>
      <c r="Y2767" t="str">
        <f t="shared" si="43"/>
        <v>1. &lt;= 1 Year</v>
      </c>
      <c r="Z2767" t="str">
        <f t="shared" si="43"/>
        <v>1. &lt;= 1 Year</v>
      </c>
    </row>
    <row r="2768" spans="1:26" x14ac:dyDescent="0.25">
      <c r="A2768">
        <v>163956725</v>
      </c>
      <c r="B2768" t="s">
        <v>6140</v>
      </c>
      <c r="C2768" t="s">
        <v>6141</v>
      </c>
      <c r="D2768" t="s">
        <v>81</v>
      </c>
      <c r="E2768">
        <v>12</v>
      </c>
      <c r="F2768" t="s">
        <v>37</v>
      </c>
      <c r="G2768" t="s">
        <v>1545</v>
      </c>
      <c r="H2768" t="s">
        <v>30</v>
      </c>
      <c r="I2768" t="s">
        <v>27</v>
      </c>
      <c r="J2768">
        <v>317</v>
      </c>
      <c r="K2768">
        <v>261</v>
      </c>
      <c r="L2768">
        <v>20211</v>
      </c>
      <c r="M2768">
        <v>1</v>
      </c>
      <c r="N2768" t="s">
        <v>36</v>
      </c>
      <c r="O2768">
        <v>5</v>
      </c>
      <c r="P2768">
        <v>20200429</v>
      </c>
      <c r="Q2768" t="s">
        <v>36</v>
      </c>
      <c r="R2768" t="s">
        <v>36</v>
      </c>
      <c r="S2768">
        <v>1</v>
      </c>
      <c r="T2768">
        <v>0</v>
      </c>
      <c r="U2768">
        <v>0</v>
      </c>
      <c r="V2768" t="s">
        <v>35</v>
      </c>
      <c r="W2768">
        <v>0</v>
      </c>
      <c r="X2768">
        <v>15359347</v>
      </c>
      <c r="Y2768" t="str">
        <f t="shared" si="43"/>
        <v>1. &lt;= 1 Year</v>
      </c>
      <c r="Z2768" t="str">
        <f t="shared" si="43"/>
        <v>1. &lt;= 1 Year</v>
      </c>
    </row>
    <row r="2769" spans="1:26" x14ac:dyDescent="0.25">
      <c r="A2769">
        <v>164309788</v>
      </c>
      <c r="B2769" t="s">
        <v>9748</v>
      </c>
      <c r="C2769" t="s">
        <v>9749</v>
      </c>
      <c r="D2769" t="s">
        <v>81</v>
      </c>
      <c r="E2769">
        <v>12</v>
      </c>
      <c r="F2769" t="s">
        <v>6</v>
      </c>
      <c r="G2769" t="s">
        <v>1492</v>
      </c>
      <c r="H2769" t="s">
        <v>30</v>
      </c>
      <c r="I2769" t="s">
        <v>27</v>
      </c>
      <c r="J2769">
        <v>84</v>
      </c>
      <c r="K2769">
        <v>84</v>
      </c>
      <c r="L2769">
        <v>0</v>
      </c>
      <c r="M2769">
        <v>0</v>
      </c>
      <c r="N2769" t="s">
        <v>35</v>
      </c>
      <c r="O2769">
        <v>0</v>
      </c>
      <c r="P2769" t="s">
        <v>30</v>
      </c>
      <c r="Q2769" t="s">
        <v>35</v>
      </c>
      <c r="R2769" t="s">
        <v>35</v>
      </c>
      <c r="S2769">
        <v>0</v>
      </c>
      <c r="T2769">
        <v>0</v>
      </c>
      <c r="U2769">
        <v>0</v>
      </c>
      <c r="V2769" t="s">
        <v>35</v>
      </c>
      <c r="W2769">
        <v>0</v>
      </c>
      <c r="X2769">
        <v>11822177</v>
      </c>
      <c r="Y2769" t="str">
        <f t="shared" si="43"/>
        <v>1. &lt;= 1 Year</v>
      </c>
      <c r="Z2769" t="str">
        <f t="shared" si="43"/>
        <v>1. &lt;= 1 Year</v>
      </c>
    </row>
    <row r="2770" spans="1:26" x14ac:dyDescent="0.25">
      <c r="A2770">
        <v>164383118</v>
      </c>
      <c r="B2770" t="s">
        <v>3001</v>
      </c>
      <c r="C2770" t="s">
        <v>2918</v>
      </c>
      <c r="D2770" t="s">
        <v>4559</v>
      </c>
      <c r="E2770">
        <v>12</v>
      </c>
      <c r="F2770" t="s">
        <v>38</v>
      </c>
      <c r="G2770" t="s">
        <v>9383</v>
      </c>
      <c r="H2770" t="s">
        <v>30</v>
      </c>
      <c r="I2770" t="s">
        <v>27</v>
      </c>
      <c r="J2770">
        <v>6</v>
      </c>
      <c r="K2770">
        <v>5</v>
      </c>
      <c r="L2770">
        <v>20211</v>
      </c>
      <c r="M2770">
        <v>1</v>
      </c>
      <c r="N2770" t="s">
        <v>36</v>
      </c>
      <c r="O2770">
        <v>3359</v>
      </c>
      <c r="P2770" t="s">
        <v>30</v>
      </c>
      <c r="Q2770" t="s">
        <v>35</v>
      </c>
      <c r="R2770" t="s">
        <v>36</v>
      </c>
      <c r="S2770">
        <v>1</v>
      </c>
      <c r="T2770">
        <v>20212</v>
      </c>
      <c r="U2770">
        <v>1</v>
      </c>
      <c r="V2770" t="s">
        <v>36</v>
      </c>
      <c r="W2770">
        <v>4963.7700000000004</v>
      </c>
      <c r="X2770">
        <v>15070120</v>
      </c>
      <c r="Y2770" t="str">
        <f t="shared" si="43"/>
        <v>1. &lt;= 1 Year</v>
      </c>
      <c r="Z2770" t="str">
        <f t="shared" si="43"/>
        <v>1. &lt;= 1 Year</v>
      </c>
    </row>
    <row r="2771" spans="1:26" x14ac:dyDescent="0.25">
      <c r="A2771">
        <v>164325268</v>
      </c>
      <c r="B2771" t="s">
        <v>549</v>
      </c>
      <c r="C2771" t="s">
        <v>9750</v>
      </c>
      <c r="D2771" t="s">
        <v>89</v>
      </c>
      <c r="E2771">
        <v>12</v>
      </c>
      <c r="F2771" t="s">
        <v>38</v>
      </c>
      <c r="G2771" t="s">
        <v>6565</v>
      </c>
      <c r="H2771" t="s">
        <v>30</v>
      </c>
      <c r="I2771" t="s">
        <v>27</v>
      </c>
      <c r="J2771">
        <v>72</v>
      </c>
      <c r="K2771">
        <v>52</v>
      </c>
      <c r="L2771">
        <v>0</v>
      </c>
      <c r="M2771">
        <v>0</v>
      </c>
      <c r="N2771" t="s">
        <v>35</v>
      </c>
      <c r="O2771">
        <v>0</v>
      </c>
      <c r="P2771" t="s">
        <v>30</v>
      </c>
      <c r="Q2771" t="s">
        <v>35</v>
      </c>
      <c r="R2771" t="s">
        <v>36</v>
      </c>
      <c r="S2771">
        <v>1</v>
      </c>
      <c r="T2771">
        <v>0</v>
      </c>
      <c r="U2771">
        <v>0</v>
      </c>
      <c r="V2771" t="s">
        <v>35</v>
      </c>
      <c r="W2771">
        <v>0</v>
      </c>
      <c r="X2771">
        <v>15079367</v>
      </c>
      <c r="Y2771" t="str">
        <f t="shared" si="43"/>
        <v>1. &lt;= 1 Year</v>
      </c>
      <c r="Z2771" t="str">
        <f t="shared" si="43"/>
        <v>1. &lt;= 1 Year</v>
      </c>
    </row>
    <row r="2772" spans="1:26" x14ac:dyDescent="0.25">
      <c r="A2772">
        <v>163207762</v>
      </c>
      <c r="B2772" t="s">
        <v>549</v>
      </c>
      <c r="C2772" t="s">
        <v>4046</v>
      </c>
      <c r="D2772" t="s">
        <v>3897</v>
      </c>
      <c r="E2772">
        <v>12</v>
      </c>
      <c r="F2772" t="s">
        <v>37</v>
      </c>
      <c r="G2772" t="s">
        <v>1600</v>
      </c>
      <c r="H2772" t="s">
        <v>30</v>
      </c>
      <c r="I2772" t="s">
        <v>27</v>
      </c>
      <c r="J2772">
        <v>742</v>
      </c>
      <c r="K2772">
        <v>721</v>
      </c>
      <c r="L2772">
        <v>20211</v>
      </c>
      <c r="M2772">
        <v>1</v>
      </c>
      <c r="N2772" t="s">
        <v>36</v>
      </c>
      <c r="O2772">
        <v>1063</v>
      </c>
      <c r="P2772">
        <v>20200901</v>
      </c>
      <c r="Q2772" t="s">
        <v>36</v>
      </c>
      <c r="R2772" t="s">
        <v>35</v>
      </c>
      <c r="S2772">
        <v>0</v>
      </c>
      <c r="T2772">
        <v>0</v>
      </c>
      <c r="U2772">
        <v>0</v>
      </c>
      <c r="V2772" t="s">
        <v>35</v>
      </c>
      <c r="W2772">
        <v>0</v>
      </c>
      <c r="X2772">
        <v>15346583</v>
      </c>
      <c r="Y2772" t="str">
        <f t="shared" si="43"/>
        <v>4. 2-3 Year</v>
      </c>
      <c r="Z2772" t="str">
        <f t="shared" si="43"/>
        <v>3.  1.5 to 2 Year</v>
      </c>
    </row>
    <row r="2773" spans="1:26" x14ac:dyDescent="0.25">
      <c r="A2773">
        <v>164107826</v>
      </c>
      <c r="B2773" t="s">
        <v>549</v>
      </c>
      <c r="C2773" t="s">
        <v>6142</v>
      </c>
      <c r="D2773" t="s">
        <v>4559</v>
      </c>
      <c r="E2773">
        <v>12</v>
      </c>
      <c r="F2773" t="s">
        <v>5</v>
      </c>
      <c r="G2773" t="s">
        <v>8487</v>
      </c>
      <c r="H2773" t="s">
        <v>30</v>
      </c>
      <c r="I2773" t="s">
        <v>27</v>
      </c>
      <c r="J2773">
        <v>323</v>
      </c>
      <c r="K2773">
        <v>323</v>
      </c>
      <c r="L2773">
        <v>0</v>
      </c>
      <c r="M2773">
        <v>0</v>
      </c>
      <c r="N2773" t="s">
        <v>35</v>
      </c>
      <c r="O2773">
        <v>0</v>
      </c>
      <c r="P2773" t="s">
        <v>30</v>
      </c>
      <c r="Q2773" t="s">
        <v>35</v>
      </c>
      <c r="R2773" t="s">
        <v>36</v>
      </c>
      <c r="S2773">
        <v>1</v>
      </c>
      <c r="T2773">
        <v>0</v>
      </c>
      <c r="U2773">
        <v>0</v>
      </c>
      <c r="V2773" t="s">
        <v>35</v>
      </c>
      <c r="W2773">
        <v>0</v>
      </c>
      <c r="X2773">
        <v>15946088</v>
      </c>
      <c r="Y2773" t="str">
        <f t="shared" si="43"/>
        <v>1. &lt;= 1 Year</v>
      </c>
      <c r="Z2773" t="str">
        <f t="shared" si="43"/>
        <v>1. &lt;= 1 Year</v>
      </c>
    </row>
    <row r="2774" spans="1:26" x14ac:dyDescent="0.25">
      <c r="A2774">
        <v>164143510</v>
      </c>
      <c r="B2774" t="s">
        <v>3001</v>
      </c>
      <c r="C2774" t="s">
        <v>1409</v>
      </c>
      <c r="D2774" t="s">
        <v>89</v>
      </c>
      <c r="E2774">
        <v>12</v>
      </c>
      <c r="F2774" t="s">
        <v>37</v>
      </c>
      <c r="G2774" t="s">
        <v>1682</v>
      </c>
      <c r="H2774" t="s">
        <v>30</v>
      </c>
      <c r="I2774" t="s">
        <v>27</v>
      </c>
      <c r="J2774">
        <v>267</v>
      </c>
      <c r="K2774">
        <v>161</v>
      </c>
      <c r="L2774">
        <v>0</v>
      </c>
      <c r="M2774">
        <v>0</v>
      </c>
      <c r="N2774" t="s">
        <v>35</v>
      </c>
      <c r="O2774">
        <v>0</v>
      </c>
      <c r="P2774" t="s">
        <v>30</v>
      </c>
      <c r="Q2774" t="s">
        <v>35</v>
      </c>
      <c r="R2774" t="s">
        <v>35</v>
      </c>
      <c r="S2774">
        <v>0</v>
      </c>
      <c r="T2774">
        <v>0</v>
      </c>
      <c r="U2774">
        <v>0</v>
      </c>
      <c r="V2774" t="s">
        <v>35</v>
      </c>
      <c r="W2774">
        <v>0</v>
      </c>
      <c r="X2774">
        <v>15964329</v>
      </c>
      <c r="Y2774" t="str">
        <f t="shared" si="43"/>
        <v>1. &lt;= 1 Year</v>
      </c>
      <c r="Z2774" t="str">
        <f t="shared" si="43"/>
        <v>1. &lt;= 1 Year</v>
      </c>
    </row>
    <row r="2775" spans="1:26" x14ac:dyDescent="0.25">
      <c r="A2775">
        <v>164235748</v>
      </c>
      <c r="B2775" t="s">
        <v>3001</v>
      </c>
      <c r="C2775" t="s">
        <v>7627</v>
      </c>
      <c r="D2775" t="s">
        <v>81</v>
      </c>
      <c r="E2775">
        <v>12</v>
      </c>
      <c r="F2775" t="s">
        <v>37</v>
      </c>
      <c r="G2775" t="s">
        <v>3403</v>
      </c>
      <c r="H2775" t="s">
        <v>30</v>
      </c>
      <c r="I2775" t="s">
        <v>27</v>
      </c>
      <c r="J2775">
        <v>176</v>
      </c>
      <c r="K2775">
        <v>161</v>
      </c>
      <c r="L2775">
        <v>20211</v>
      </c>
      <c r="M2775">
        <v>1</v>
      </c>
      <c r="N2775" t="s">
        <v>36</v>
      </c>
      <c r="O2775">
        <v>2875</v>
      </c>
      <c r="P2775">
        <v>20200811</v>
      </c>
      <c r="Q2775" t="s">
        <v>36</v>
      </c>
      <c r="R2775" t="s">
        <v>35</v>
      </c>
      <c r="S2775">
        <v>0</v>
      </c>
      <c r="T2775">
        <v>20212</v>
      </c>
      <c r="U2775">
        <v>1</v>
      </c>
      <c r="V2775" t="s">
        <v>36</v>
      </c>
      <c r="W2775">
        <v>1086.83</v>
      </c>
      <c r="X2775">
        <v>15983535</v>
      </c>
      <c r="Y2775" t="str">
        <f t="shared" si="43"/>
        <v>1. &lt;= 1 Year</v>
      </c>
      <c r="Z2775" t="str">
        <f t="shared" si="43"/>
        <v>1. &lt;= 1 Year</v>
      </c>
    </row>
    <row r="2776" spans="1:26" x14ac:dyDescent="0.25">
      <c r="A2776">
        <v>164372044</v>
      </c>
      <c r="B2776" t="s">
        <v>3001</v>
      </c>
      <c r="C2776" t="s">
        <v>9751</v>
      </c>
      <c r="D2776" t="s">
        <v>4559</v>
      </c>
      <c r="E2776">
        <v>12</v>
      </c>
      <c r="F2776" t="s">
        <v>5</v>
      </c>
      <c r="G2776" t="s">
        <v>8880</v>
      </c>
      <c r="H2776" t="s">
        <v>30</v>
      </c>
      <c r="I2776" t="s">
        <v>27</v>
      </c>
      <c r="J2776">
        <v>20</v>
      </c>
      <c r="K2776">
        <v>20</v>
      </c>
      <c r="L2776">
        <v>0</v>
      </c>
      <c r="M2776">
        <v>0</v>
      </c>
      <c r="N2776" t="s">
        <v>35</v>
      </c>
      <c r="O2776">
        <v>0</v>
      </c>
      <c r="P2776" t="s">
        <v>30</v>
      </c>
      <c r="Q2776" t="s">
        <v>35</v>
      </c>
      <c r="R2776" t="s">
        <v>35</v>
      </c>
      <c r="S2776">
        <v>0</v>
      </c>
      <c r="T2776">
        <v>0</v>
      </c>
      <c r="U2776">
        <v>0</v>
      </c>
      <c r="V2776" t="s">
        <v>35</v>
      </c>
      <c r="W2776">
        <v>0</v>
      </c>
      <c r="X2776">
        <v>16003511</v>
      </c>
      <c r="Y2776" t="str">
        <f t="shared" si="43"/>
        <v>1. &lt;= 1 Year</v>
      </c>
      <c r="Z2776" t="str">
        <f t="shared" si="43"/>
        <v>1. &lt;= 1 Year</v>
      </c>
    </row>
    <row r="2777" spans="1:26" x14ac:dyDescent="0.25">
      <c r="A2777">
        <v>164357320</v>
      </c>
      <c r="B2777" t="s">
        <v>3000</v>
      </c>
      <c r="C2777" t="s">
        <v>9752</v>
      </c>
      <c r="D2777" t="s">
        <v>4559</v>
      </c>
      <c r="E2777">
        <v>12</v>
      </c>
      <c r="F2777" t="s">
        <v>5</v>
      </c>
      <c r="G2777" t="s">
        <v>7196</v>
      </c>
      <c r="H2777" t="s">
        <v>30</v>
      </c>
      <c r="I2777" t="s">
        <v>27</v>
      </c>
      <c r="J2777">
        <v>31</v>
      </c>
      <c r="K2777">
        <v>30</v>
      </c>
      <c r="L2777">
        <v>0</v>
      </c>
      <c r="M2777">
        <v>0</v>
      </c>
      <c r="N2777" t="s">
        <v>35</v>
      </c>
      <c r="O2777">
        <v>0</v>
      </c>
      <c r="P2777">
        <v>20200803</v>
      </c>
      <c r="Q2777" t="s">
        <v>36</v>
      </c>
      <c r="R2777" t="s">
        <v>36</v>
      </c>
      <c r="S2777">
        <v>1</v>
      </c>
      <c r="T2777">
        <v>0</v>
      </c>
      <c r="U2777">
        <v>0</v>
      </c>
      <c r="V2777" t="s">
        <v>35</v>
      </c>
      <c r="W2777">
        <v>0</v>
      </c>
      <c r="X2777">
        <v>16004313</v>
      </c>
      <c r="Y2777" t="str">
        <f t="shared" si="43"/>
        <v>1. &lt;= 1 Year</v>
      </c>
      <c r="Z2777" t="str">
        <f t="shared" si="43"/>
        <v>1. &lt;= 1 Year</v>
      </c>
    </row>
    <row r="2778" spans="1:26" x14ac:dyDescent="0.25">
      <c r="A2778">
        <v>164302900</v>
      </c>
      <c r="B2778" t="s">
        <v>549</v>
      </c>
      <c r="C2778" t="s">
        <v>1859</v>
      </c>
      <c r="D2778" t="s">
        <v>71</v>
      </c>
      <c r="E2778">
        <v>12</v>
      </c>
      <c r="F2778" t="s">
        <v>6</v>
      </c>
      <c r="G2778" t="s">
        <v>8880</v>
      </c>
      <c r="H2778" t="s">
        <v>30</v>
      </c>
      <c r="I2778" t="s">
        <v>27</v>
      </c>
      <c r="J2778">
        <v>91</v>
      </c>
      <c r="K2778">
        <v>87</v>
      </c>
      <c r="L2778">
        <v>20211</v>
      </c>
      <c r="M2778">
        <v>1</v>
      </c>
      <c r="N2778" t="s">
        <v>36</v>
      </c>
      <c r="O2778">
        <v>9280</v>
      </c>
      <c r="P2778">
        <v>20210607</v>
      </c>
      <c r="Q2778" t="s">
        <v>36</v>
      </c>
      <c r="R2778" t="s">
        <v>35</v>
      </c>
      <c r="S2778">
        <v>0</v>
      </c>
      <c r="T2778">
        <v>20212</v>
      </c>
      <c r="U2778">
        <v>1</v>
      </c>
      <c r="V2778" t="s">
        <v>36</v>
      </c>
      <c r="W2778">
        <v>5040</v>
      </c>
      <c r="X2778">
        <v>16011894</v>
      </c>
      <c r="Y2778" t="str">
        <f t="shared" si="43"/>
        <v>1. &lt;= 1 Year</v>
      </c>
      <c r="Z2778" t="str">
        <f t="shared" si="43"/>
        <v>1. &lt;= 1 Year</v>
      </c>
    </row>
    <row r="2779" spans="1:26" x14ac:dyDescent="0.25">
      <c r="A2779">
        <v>164307992</v>
      </c>
      <c r="B2779" t="s">
        <v>549</v>
      </c>
      <c r="C2779" t="s">
        <v>263</v>
      </c>
      <c r="D2779" t="s">
        <v>81</v>
      </c>
      <c r="E2779">
        <v>12</v>
      </c>
      <c r="F2779" t="s">
        <v>38</v>
      </c>
      <c r="G2779" t="s">
        <v>3401</v>
      </c>
      <c r="H2779" t="s">
        <v>30</v>
      </c>
      <c r="I2779" t="s">
        <v>27</v>
      </c>
      <c r="J2779">
        <v>97</v>
      </c>
      <c r="K2779">
        <v>94</v>
      </c>
      <c r="L2779">
        <v>20211</v>
      </c>
      <c r="M2779">
        <v>1</v>
      </c>
      <c r="N2779" t="s">
        <v>36</v>
      </c>
      <c r="O2779">
        <v>5757</v>
      </c>
      <c r="P2779">
        <v>20210531</v>
      </c>
      <c r="Q2779" t="s">
        <v>36</v>
      </c>
      <c r="R2779" t="s">
        <v>35</v>
      </c>
      <c r="S2779">
        <v>0</v>
      </c>
      <c r="T2779">
        <v>20212</v>
      </c>
      <c r="U2779">
        <v>1</v>
      </c>
      <c r="V2779" t="s">
        <v>36</v>
      </c>
      <c r="W2779">
        <v>6311.6</v>
      </c>
      <c r="X2779">
        <v>16020151</v>
      </c>
      <c r="Y2779" t="str">
        <f t="shared" si="43"/>
        <v>1. &lt;= 1 Year</v>
      </c>
      <c r="Z2779" t="str">
        <f t="shared" si="43"/>
        <v>1. &lt;= 1 Year</v>
      </c>
    </row>
    <row r="2780" spans="1:26" x14ac:dyDescent="0.25">
      <c r="A2780">
        <v>164048511</v>
      </c>
      <c r="B2780" t="s">
        <v>7260</v>
      </c>
      <c r="C2780" t="s">
        <v>2094</v>
      </c>
      <c r="D2780" t="s">
        <v>3897</v>
      </c>
      <c r="E2780">
        <v>12</v>
      </c>
      <c r="F2780" t="s">
        <v>37</v>
      </c>
      <c r="G2780" t="s">
        <v>1600</v>
      </c>
      <c r="H2780" t="s">
        <v>30</v>
      </c>
      <c r="I2780" t="s">
        <v>27</v>
      </c>
      <c r="J2780">
        <v>366</v>
      </c>
      <c r="K2780">
        <v>366</v>
      </c>
      <c r="L2780">
        <v>20211</v>
      </c>
      <c r="M2780">
        <v>1</v>
      </c>
      <c r="N2780" t="s">
        <v>36</v>
      </c>
      <c r="O2780">
        <v>1620</v>
      </c>
      <c r="P2780">
        <v>20210211</v>
      </c>
      <c r="Q2780" t="s">
        <v>36</v>
      </c>
      <c r="R2780" t="s">
        <v>36</v>
      </c>
      <c r="S2780">
        <v>1</v>
      </c>
      <c r="T2780">
        <v>0</v>
      </c>
      <c r="U2780">
        <v>0</v>
      </c>
      <c r="V2780" t="s">
        <v>35</v>
      </c>
      <c r="W2780">
        <v>0</v>
      </c>
      <c r="X2780">
        <v>15297676</v>
      </c>
      <c r="Y2780" t="str">
        <f t="shared" si="43"/>
        <v>2.  1-1.5 Years</v>
      </c>
      <c r="Z2780" t="str">
        <f t="shared" si="43"/>
        <v>2.  1-1.5 Years</v>
      </c>
    </row>
    <row r="2781" spans="1:26" x14ac:dyDescent="0.25">
      <c r="A2781">
        <v>164087708</v>
      </c>
      <c r="B2781" t="s">
        <v>3176</v>
      </c>
      <c r="C2781" t="s">
        <v>1009</v>
      </c>
      <c r="D2781" t="s">
        <v>81</v>
      </c>
      <c r="E2781">
        <v>12</v>
      </c>
      <c r="F2781" t="s">
        <v>5</v>
      </c>
      <c r="G2781" t="s">
        <v>1502</v>
      </c>
      <c r="H2781" t="s">
        <v>30</v>
      </c>
      <c r="I2781" t="s">
        <v>27</v>
      </c>
      <c r="J2781">
        <v>328</v>
      </c>
      <c r="K2781">
        <v>328</v>
      </c>
      <c r="L2781">
        <v>20211</v>
      </c>
      <c r="M2781">
        <v>1</v>
      </c>
      <c r="N2781" t="s">
        <v>36</v>
      </c>
      <c r="O2781">
        <v>2566</v>
      </c>
      <c r="P2781">
        <v>20201214</v>
      </c>
      <c r="Q2781" t="s">
        <v>36</v>
      </c>
      <c r="R2781" t="s">
        <v>36</v>
      </c>
      <c r="S2781">
        <v>1</v>
      </c>
      <c r="T2781">
        <v>20212</v>
      </c>
      <c r="U2781">
        <v>1</v>
      </c>
      <c r="V2781" t="s">
        <v>36</v>
      </c>
      <c r="W2781">
        <v>1286.97</v>
      </c>
      <c r="X2781">
        <v>8600184</v>
      </c>
      <c r="Y2781" t="str">
        <f t="shared" si="43"/>
        <v>1. &lt;= 1 Year</v>
      </c>
      <c r="Z2781" t="str">
        <f t="shared" si="43"/>
        <v>1. &lt;= 1 Year</v>
      </c>
    </row>
    <row r="2782" spans="1:26" x14ac:dyDescent="0.25">
      <c r="A2782">
        <v>164371336</v>
      </c>
      <c r="B2782" t="s">
        <v>9753</v>
      </c>
      <c r="C2782" t="s">
        <v>504</v>
      </c>
      <c r="D2782" t="s">
        <v>89</v>
      </c>
      <c r="E2782">
        <v>12</v>
      </c>
      <c r="F2782" t="s">
        <v>6</v>
      </c>
      <c r="G2782" t="s">
        <v>4189</v>
      </c>
      <c r="H2782" t="s">
        <v>30</v>
      </c>
      <c r="I2782" t="s">
        <v>27</v>
      </c>
      <c r="J2782">
        <v>21</v>
      </c>
      <c r="K2782">
        <v>21</v>
      </c>
      <c r="L2782">
        <v>20211</v>
      </c>
      <c r="M2782">
        <v>1</v>
      </c>
      <c r="N2782" t="s">
        <v>36</v>
      </c>
      <c r="O2782">
        <v>421</v>
      </c>
      <c r="P2782" t="s">
        <v>30</v>
      </c>
      <c r="Q2782" t="s">
        <v>35</v>
      </c>
      <c r="R2782" t="s">
        <v>36</v>
      </c>
      <c r="S2782">
        <v>1</v>
      </c>
      <c r="T2782">
        <v>0</v>
      </c>
      <c r="U2782">
        <v>0</v>
      </c>
      <c r="V2782" t="s">
        <v>35</v>
      </c>
      <c r="W2782">
        <v>0</v>
      </c>
      <c r="X2782">
        <v>16053977</v>
      </c>
      <c r="Y2782" t="str">
        <f t="shared" si="43"/>
        <v>1. &lt;= 1 Year</v>
      </c>
      <c r="Z2782" t="str">
        <f t="shared" si="43"/>
        <v>1. &lt;= 1 Year</v>
      </c>
    </row>
    <row r="2783" spans="1:26" x14ac:dyDescent="0.25">
      <c r="A2783">
        <v>164356035</v>
      </c>
      <c r="B2783" t="s">
        <v>2130</v>
      </c>
      <c r="C2783" t="s">
        <v>1708</v>
      </c>
      <c r="D2783" t="s">
        <v>89</v>
      </c>
      <c r="E2783">
        <v>12</v>
      </c>
      <c r="F2783" t="s">
        <v>37</v>
      </c>
      <c r="G2783" t="s">
        <v>1491</v>
      </c>
      <c r="H2783" t="s">
        <v>30</v>
      </c>
      <c r="I2783" t="s">
        <v>27</v>
      </c>
      <c r="J2783">
        <v>37</v>
      </c>
      <c r="K2783">
        <v>21</v>
      </c>
      <c r="L2783">
        <v>0</v>
      </c>
      <c r="M2783">
        <v>0</v>
      </c>
      <c r="N2783" t="s">
        <v>35</v>
      </c>
      <c r="O2783">
        <v>0</v>
      </c>
      <c r="P2783" t="s">
        <v>30</v>
      </c>
      <c r="Q2783" t="s">
        <v>35</v>
      </c>
      <c r="R2783" t="s">
        <v>35</v>
      </c>
      <c r="S2783">
        <v>0</v>
      </c>
      <c r="T2783">
        <v>0</v>
      </c>
      <c r="U2783">
        <v>0</v>
      </c>
      <c r="V2783" t="s">
        <v>35</v>
      </c>
      <c r="W2783">
        <v>0</v>
      </c>
      <c r="X2783">
        <v>16013935</v>
      </c>
      <c r="Y2783" t="str">
        <f t="shared" si="43"/>
        <v>1. &lt;= 1 Year</v>
      </c>
      <c r="Z2783" t="str">
        <f t="shared" si="43"/>
        <v>1. &lt;= 1 Year</v>
      </c>
    </row>
    <row r="2784" spans="1:26" x14ac:dyDescent="0.25">
      <c r="A2784">
        <v>163974750</v>
      </c>
      <c r="B2784" t="s">
        <v>780</v>
      </c>
      <c r="C2784" t="s">
        <v>186</v>
      </c>
      <c r="D2784" t="s">
        <v>81</v>
      </c>
      <c r="E2784">
        <v>12</v>
      </c>
      <c r="F2784" t="s">
        <v>39</v>
      </c>
      <c r="G2784" t="s">
        <v>9312</v>
      </c>
      <c r="H2784" t="s">
        <v>30</v>
      </c>
      <c r="I2784" t="s">
        <v>27</v>
      </c>
      <c r="J2784">
        <v>427</v>
      </c>
      <c r="K2784">
        <v>133</v>
      </c>
      <c r="L2784">
        <v>20211</v>
      </c>
      <c r="M2784">
        <v>1</v>
      </c>
      <c r="N2784" t="s">
        <v>36</v>
      </c>
      <c r="O2784">
        <v>6350</v>
      </c>
      <c r="P2784" t="s">
        <v>30</v>
      </c>
      <c r="Q2784" t="s">
        <v>35</v>
      </c>
      <c r="R2784" t="s">
        <v>36</v>
      </c>
      <c r="S2784">
        <v>1</v>
      </c>
      <c r="T2784">
        <v>0</v>
      </c>
      <c r="U2784">
        <v>0</v>
      </c>
      <c r="V2784" t="s">
        <v>35</v>
      </c>
      <c r="W2784">
        <v>0</v>
      </c>
      <c r="X2784">
        <v>15843247</v>
      </c>
      <c r="Y2784" t="str">
        <f t="shared" si="43"/>
        <v>2.  1-1.5 Years</v>
      </c>
      <c r="Z2784" t="str">
        <f t="shared" si="43"/>
        <v>1. &lt;= 1 Year</v>
      </c>
    </row>
    <row r="2785" spans="1:26" x14ac:dyDescent="0.25">
      <c r="A2785">
        <v>164063473</v>
      </c>
      <c r="B2785" t="s">
        <v>2466</v>
      </c>
      <c r="C2785" t="s">
        <v>5917</v>
      </c>
      <c r="D2785" t="s">
        <v>102</v>
      </c>
      <c r="E2785">
        <v>12</v>
      </c>
      <c r="F2785" t="s">
        <v>37</v>
      </c>
      <c r="G2785" t="s">
        <v>1503</v>
      </c>
      <c r="H2785" t="s">
        <v>30</v>
      </c>
      <c r="I2785" t="s">
        <v>27</v>
      </c>
      <c r="J2785">
        <v>349</v>
      </c>
      <c r="K2785">
        <v>309</v>
      </c>
      <c r="L2785">
        <v>20211</v>
      </c>
      <c r="M2785">
        <v>1</v>
      </c>
      <c r="N2785" t="s">
        <v>36</v>
      </c>
      <c r="O2785">
        <v>180</v>
      </c>
      <c r="P2785">
        <v>20200628</v>
      </c>
      <c r="Q2785" t="s">
        <v>36</v>
      </c>
      <c r="R2785" t="s">
        <v>35</v>
      </c>
      <c r="S2785">
        <v>0</v>
      </c>
      <c r="T2785">
        <v>0</v>
      </c>
      <c r="U2785">
        <v>0</v>
      </c>
      <c r="V2785" t="s">
        <v>35</v>
      </c>
      <c r="W2785">
        <v>0</v>
      </c>
      <c r="X2785">
        <v>14505443</v>
      </c>
      <c r="Y2785" t="str">
        <f t="shared" si="43"/>
        <v>1. &lt;= 1 Year</v>
      </c>
      <c r="Z2785" t="str">
        <f t="shared" si="43"/>
        <v>1. &lt;= 1 Year</v>
      </c>
    </row>
    <row r="2786" spans="1:26" x14ac:dyDescent="0.25">
      <c r="A2786">
        <v>161436924</v>
      </c>
      <c r="B2786" t="s">
        <v>1895</v>
      </c>
      <c r="C2786" t="s">
        <v>1896</v>
      </c>
      <c r="D2786" t="s">
        <v>81</v>
      </c>
      <c r="E2786">
        <v>12</v>
      </c>
      <c r="F2786" t="s">
        <v>37</v>
      </c>
      <c r="G2786" t="s">
        <v>1545</v>
      </c>
      <c r="H2786">
        <v>3</v>
      </c>
      <c r="I2786" t="s">
        <v>28</v>
      </c>
      <c r="J2786">
        <v>1673</v>
      </c>
      <c r="K2786">
        <v>1591</v>
      </c>
      <c r="L2786">
        <v>20211</v>
      </c>
      <c r="M2786">
        <v>1</v>
      </c>
      <c r="N2786" t="s">
        <v>36</v>
      </c>
      <c r="O2786">
        <v>6443</v>
      </c>
      <c r="P2786">
        <v>20210201</v>
      </c>
      <c r="Q2786" t="s">
        <v>36</v>
      </c>
      <c r="R2786" t="s">
        <v>35</v>
      </c>
      <c r="S2786">
        <v>0</v>
      </c>
      <c r="T2786">
        <v>20212</v>
      </c>
      <c r="U2786">
        <v>1</v>
      </c>
      <c r="V2786" t="s">
        <v>36</v>
      </c>
      <c r="W2786">
        <v>7248.28</v>
      </c>
      <c r="X2786">
        <v>14720240</v>
      </c>
      <c r="Y2786" t="str">
        <f t="shared" si="43"/>
        <v>5. 3-4 Year</v>
      </c>
      <c r="Z2786" t="str">
        <f t="shared" si="43"/>
        <v>5. 3-4 Year</v>
      </c>
    </row>
    <row r="2787" spans="1:26" x14ac:dyDescent="0.25">
      <c r="A2787">
        <v>163381255</v>
      </c>
      <c r="B2787" t="s">
        <v>3493</v>
      </c>
      <c r="C2787" t="s">
        <v>186</v>
      </c>
      <c r="D2787" t="s">
        <v>89</v>
      </c>
      <c r="E2787">
        <v>12</v>
      </c>
      <c r="F2787" t="s">
        <v>37</v>
      </c>
      <c r="G2787" t="s">
        <v>1682</v>
      </c>
      <c r="H2787" t="s">
        <v>30</v>
      </c>
      <c r="I2787" t="s">
        <v>27</v>
      </c>
      <c r="J2787">
        <v>581</v>
      </c>
      <c r="K2787">
        <v>577</v>
      </c>
      <c r="L2787">
        <v>20211</v>
      </c>
      <c r="M2787">
        <v>1</v>
      </c>
      <c r="N2787" t="s">
        <v>36</v>
      </c>
      <c r="O2787">
        <v>463</v>
      </c>
      <c r="P2787">
        <v>20191201</v>
      </c>
      <c r="Q2787" t="s">
        <v>36</v>
      </c>
      <c r="R2787" t="s">
        <v>36</v>
      </c>
      <c r="S2787">
        <v>1</v>
      </c>
      <c r="T2787">
        <v>0</v>
      </c>
      <c r="U2787">
        <v>0</v>
      </c>
      <c r="V2787" t="s">
        <v>35</v>
      </c>
      <c r="W2787">
        <v>0</v>
      </c>
      <c r="X2787">
        <v>15422890</v>
      </c>
      <c r="Y2787" t="str">
        <f t="shared" si="43"/>
        <v>3.  1.5 to 2 Year</v>
      </c>
      <c r="Z2787" t="str">
        <f t="shared" si="43"/>
        <v>3.  1.5 to 2 Year</v>
      </c>
    </row>
    <row r="2788" spans="1:26" x14ac:dyDescent="0.25">
      <c r="A2788">
        <v>162946802</v>
      </c>
      <c r="B2788" t="s">
        <v>724</v>
      </c>
      <c r="C2788" t="s">
        <v>3628</v>
      </c>
      <c r="D2788" t="s">
        <v>81</v>
      </c>
      <c r="E2788">
        <v>12</v>
      </c>
      <c r="F2788" t="s">
        <v>37</v>
      </c>
      <c r="G2788" t="s">
        <v>1545</v>
      </c>
      <c r="H2788" t="s">
        <v>30</v>
      </c>
      <c r="I2788" t="s">
        <v>27</v>
      </c>
      <c r="J2788">
        <v>945</v>
      </c>
      <c r="K2788">
        <v>64</v>
      </c>
      <c r="L2788">
        <v>20211</v>
      </c>
      <c r="M2788">
        <v>1</v>
      </c>
      <c r="N2788" t="s">
        <v>36</v>
      </c>
      <c r="O2788">
        <v>4829</v>
      </c>
      <c r="P2788">
        <v>20210201</v>
      </c>
      <c r="Q2788" t="s">
        <v>36</v>
      </c>
      <c r="R2788" t="s">
        <v>36</v>
      </c>
      <c r="S2788">
        <v>1</v>
      </c>
      <c r="T2788">
        <v>20212</v>
      </c>
      <c r="U2788">
        <v>1</v>
      </c>
      <c r="V2788" t="s">
        <v>36</v>
      </c>
      <c r="W2788">
        <v>8102.36</v>
      </c>
      <c r="X2788">
        <v>14352883</v>
      </c>
      <c r="Y2788" t="str">
        <f t="shared" si="43"/>
        <v>4. 2-3 Year</v>
      </c>
      <c r="Z2788" t="str">
        <f t="shared" si="43"/>
        <v>1. &lt;= 1 Year</v>
      </c>
    </row>
    <row r="2789" spans="1:26" x14ac:dyDescent="0.25">
      <c r="A2789">
        <v>164296796</v>
      </c>
      <c r="B2789" t="s">
        <v>4906</v>
      </c>
      <c r="C2789" t="s">
        <v>1133</v>
      </c>
      <c r="D2789" t="s">
        <v>89</v>
      </c>
      <c r="E2789">
        <v>12</v>
      </c>
      <c r="F2789" t="s">
        <v>38</v>
      </c>
      <c r="G2789" t="s">
        <v>6565</v>
      </c>
      <c r="H2789" t="s">
        <v>30</v>
      </c>
      <c r="I2789" t="s">
        <v>27</v>
      </c>
      <c r="J2789">
        <v>99</v>
      </c>
      <c r="K2789">
        <v>52</v>
      </c>
      <c r="L2789">
        <v>0</v>
      </c>
      <c r="M2789">
        <v>0</v>
      </c>
      <c r="N2789" t="s">
        <v>35</v>
      </c>
      <c r="O2789">
        <v>0</v>
      </c>
      <c r="P2789">
        <v>20180605</v>
      </c>
      <c r="Q2789" t="s">
        <v>36</v>
      </c>
      <c r="R2789" t="s">
        <v>36</v>
      </c>
      <c r="S2789">
        <v>1</v>
      </c>
      <c r="T2789">
        <v>20212</v>
      </c>
      <c r="U2789">
        <v>1</v>
      </c>
      <c r="V2789" t="s">
        <v>36</v>
      </c>
      <c r="W2789">
        <v>1800</v>
      </c>
      <c r="X2789">
        <v>16019245</v>
      </c>
      <c r="Y2789" t="str">
        <f t="shared" si="43"/>
        <v>1. &lt;= 1 Year</v>
      </c>
      <c r="Z2789" t="str">
        <f t="shared" si="43"/>
        <v>1. &lt;= 1 Year</v>
      </c>
    </row>
    <row r="2790" spans="1:26" x14ac:dyDescent="0.25">
      <c r="A2790">
        <v>164290582</v>
      </c>
      <c r="B2790" t="s">
        <v>8538</v>
      </c>
      <c r="C2790" t="s">
        <v>1355</v>
      </c>
      <c r="D2790" t="s">
        <v>89</v>
      </c>
      <c r="E2790">
        <v>12</v>
      </c>
      <c r="F2790" t="s">
        <v>37</v>
      </c>
      <c r="G2790" t="s">
        <v>7197</v>
      </c>
      <c r="H2790" t="s">
        <v>30</v>
      </c>
      <c r="I2790" t="s">
        <v>27</v>
      </c>
      <c r="J2790">
        <v>107</v>
      </c>
      <c r="K2790">
        <v>107</v>
      </c>
      <c r="L2790">
        <v>0</v>
      </c>
      <c r="M2790">
        <v>0</v>
      </c>
      <c r="N2790" t="s">
        <v>35</v>
      </c>
      <c r="O2790">
        <v>0</v>
      </c>
      <c r="P2790" t="s">
        <v>30</v>
      </c>
      <c r="Q2790" t="s">
        <v>35</v>
      </c>
      <c r="R2790" t="s">
        <v>35</v>
      </c>
      <c r="S2790">
        <v>0</v>
      </c>
      <c r="T2790">
        <v>0</v>
      </c>
      <c r="U2790">
        <v>0</v>
      </c>
      <c r="V2790" t="s">
        <v>35</v>
      </c>
      <c r="W2790">
        <v>0</v>
      </c>
      <c r="X2790">
        <v>16016021</v>
      </c>
      <c r="Y2790" t="str">
        <f t="shared" si="43"/>
        <v>1. &lt;= 1 Year</v>
      </c>
      <c r="Z2790" t="str">
        <f t="shared" si="43"/>
        <v>1. &lt;= 1 Year</v>
      </c>
    </row>
    <row r="2791" spans="1:26" x14ac:dyDescent="0.25">
      <c r="A2791">
        <v>164196096</v>
      </c>
      <c r="B2791" t="s">
        <v>7261</v>
      </c>
      <c r="C2791" t="s">
        <v>7262</v>
      </c>
      <c r="D2791" t="s">
        <v>89</v>
      </c>
      <c r="E2791">
        <v>12</v>
      </c>
      <c r="F2791" t="s">
        <v>37</v>
      </c>
      <c r="G2791" t="s">
        <v>1495</v>
      </c>
      <c r="H2791" t="s">
        <v>30</v>
      </c>
      <c r="I2791" t="s">
        <v>27</v>
      </c>
      <c r="J2791">
        <v>206</v>
      </c>
      <c r="K2791">
        <v>167</v>
      </c>
      <c r="L2791">
        <v>0</v>
      </c>
      <c r="M2791">
        <v>0</v>
      </c>
      <c r="N2791" t="s">
        <v>35</v>
      </c>
      <c r="O2791">
        <v>0</v>
      </c>
      <c r="P2791" t="s">
        <v>30</v>
      </c>
      <c r="Q2791" t="s">
        <v>35</v>
      </c>
      <c r="R2791" t="s">
        <v>35</v>
      </c>
      <c r="S2791">
        <v>0</v>
      </c>
      <c r="T2791">
        <v>0</v>
      </c>
      <c r="U2791">
        <v>0</v>
      </c>
      <c r="V2791" t="s">
        <v>35</v>
      </c>
      <c r="W2791">
        <v>0</v>
      </c>
      <c r="X2791">
        <v>15982488</v>
      </c>
      <c r="Y2791" t="str">
        <f t="shared" si="43"/>
        <v>1. &lt;= 1 Year</v>
      </c>
      <c r="Z2791" t="str">
        <f t="shared" si="43"/>
        <v>1. &lt;= 1 Year</v>
      </c>
    </row>
    <row r="2792" spans="1:26" x14ac:dyDescent="0.25">
      <c r="A2792">
        <v>164364671</v>
      </c>
      <c r="B2792" t="s">
        <v>2306</v>
      </c>
      <c r="C2792" t="s">
        <v>1784</v>
      </c>
      <c r="D2792" t="s">
        <v>83</v>
      </c>
      <c r="E2792">
        <v>12</v>
      </c>
      <c r="F2792" t="s">
        <v>38</v>
      </c>
      <c r="G2792" t="s">
        <v>3401</v>
      </c>
      <c r="H2792" t="s">
        <v>30</v>
      </c>
      <c r="I2792" t="s">
        <v>27</v>
      </c>
      <c r="J2792">
        <v>28</v>
      </c>
      <c r="K2792">
        <v>24</v>
      </c>
      <c r="L2792">
        <v>0</v>
      </c>
      <c r="M2792">
        <v>0</v>
      </c>
      <c r="N2792" t="s">
        <v>35</v>
      </c>
      <c r="O2792">
        <v>0</v>
      </c>
      <c r="P2792">
        <v>20180402</v>
      </c>
      <c r="Q2792" t="s">
        <v>36</v>
      </c>
      <c r="R2792" t="s">
        <v>36</v>
      </c>
      <c r="S2792">
        <v>1</v>
      </c>
      <c r="T2792">
        <v>0</v>
      </c>
      <c r="U2792">
        <v>0</v>
      </c>
      <c r="V2792" t="s">
        <v>35</v>
      </c>
      <c r="W2792">
        <v>0</v>
      </c>
      <c r="X2792">
        <v>12368361</v>
      </c>
      <c r="Y2792" t="str">
        <f t="shared" si="43"/>
        <v>1. &lt;= 1 Year</v>
      </c>
      <c r="Z2792" t="str">
        <f t="shared" si="43"/>
        <v>1. &lt;= 1 Year</v>
      </c>
    </row>
    <row r="2793" spans="1:26" x14ac:dyDescent="0.25">
      <c r="A2793">
        <v>162713256</v>
      </c>
      <c r="B2793" t="s">
        <v>1157</v>
      </c>
      <c r="C2793" t="s">
        <v>3185</v>
      </c>
      <c r="D2793" t="s">
        <v>81</v>
      </c>
      <c r="E2793">
        <v>12</v>
      </c>
      <c r="F2793" t="s">
        <v>37</v>
      </c>
      <c r="G2793" t="s">
        <v>4185</v>
      </c>
      <c r="H2793" t="s">
        <v>30</v>
      </c>
      <c r="I2793" t="s">
        <v>27</v>
      </c>
      <c r="J2793">
        <v>1101</v>
      </c>
      <c r="K2793">
        <v>681</v>
      </c>
      <c r="L2793">
        <v>20211</v>
      </c>
      <c r="M2793">
        <v>1</v>
      </c>
      <c r="N2793" t="s">
        <v>36</v>
      </c>
      <c r="O2793">
        <v>6138</v>
      </c>
      <c r="P2793" t="s">
        <v>30</v>
      </c>
      <c r="Q2793" t="s">
        <v>35</v>
      </c>
      <c r="R2793" t="s">
        <v>36</v>
      </c>
      <c r="S2793">
        <v>1</v>
      </c>
      <c r="T2793">
        <v>20212</v>
      </c>
      <c r="U2793">
        <v>1</v>
      </c>
      <c r="V2793" t="s">
        <v>36</v>
      </c>
      <c r="W2793">
        <v>4773.47</v>
      </c>
      <c r="X2793">
        <v>14456914</v>
      </c>
      <c r="Y2793" t="str">
        <f t="shared" si="43"/>
        <v>4. 2-3 Year</v>
      </c>
      <c r="Z2793" t="str">
        <f t="shared" si="43"/>
        <v>3.  1.5 to 2 Year</v>
      </c>
    </row>
    <row r="2794" spans="1:26" x14ac:dyDescent="0.25">
      <c r="A2794">
        <v>164389428</v>
      </c>
      <c r="B2794" t="s">
        <v>9754</v>
      </c>
      <c r="C2794" t="s">
        <v>9755</v>
      </c>
      <c r="D2794" t="s">
        <v>83</v>
      </c>
      <c r="E2794">
        <v>12</v>
      </c>
      <c r="F2794" t="s">
        <v>37</v>
      </c>
      <c r="G2794" t="s">
        <v>1515</v>
      </c>
      <c r="H2794" t="s">
        <v>30</v>
      </c>
      <c r="I2794" t="s">
        <v>27</v>
      </c>
      <c r="J2794">
        <v>1</v>
      </c>
      <c r="K2794">
        <v>1</v>
      </c>
      <c r="L2794">
        <v>0</v>
      </c>
      <c r="M2794">
        <v>0</v>
      </c>
      <c r="N2794" t="s">
        <v>35</v>
      </c>
      <c r="O2794">
        <v>0</v>
      </c>
      <c r="P2794">
        <v>20210706</v>
      </c>
      <c r="Q2794" t="s">
        <v>36</v>
      </c>
      <c r="R2794" t="s">
        <v>35</v>
      </c>
      <c r="S2794">
        <v>0</v>
      </c>
      <c r="T2794">
        <v>0</v>
      </c>
      <c r="U2794">
        <v>0</v>
      </c>
      <c r="V2794" t="s">
        <v>35</v>
      </c>
      <c r="W2794">
        <v>0</v>
      </c>
      <c r="X2794">
        <v>16054891</v>
      </c>
      <c r="Y2794" t="str">
        <f t="shared" si="43"/>
        <v>1. &lt;= 1 Year</v>
      </c>
      <c r="Z2794" t="str">
        <f t="shared" si="43"/>
        <v>1. &lt;= 1 Year</v>
      </c>
    </row>
    <row r="2795" spans="1:26" x14ac:dyDescent="0.25">
      <c r="A2795">
        <v>164344362</v>
      </c>
      <c r="B2795" t="s">
        <v>9756</v>
      </c>
      <c r="C2795" t="s">
        <v>4564</v>
      </c>
      <c r="D2795" t="s">
        <v>3897</v>
      </c>
      <c r="E2795">
        <v>12</v>
      </c>
      <c r="F2795" t="s">
        <v>37</v>
      </c>
      <c r="G2795" t="s">
        <v>3402</v>
      </c>
      <c r="H2795" t="s">
        <v>30</v>
      </c>
      <c r="I2795" t="s">
        <v>27</v>
      </c>
      <c r="J2795">
        <v>50</v>
      </c>
      <c r="K2795">
        <v>49</v>
      </c>
      <c r="L2795">
        <v>20211</v>
      </c>
      <c r="M2795">
        <v>1</v>
      </c>
      <c r="N2795" t="s">
        <v>36</v>
      </c>
      <c r="O2795">
        <v>5733</v>
      </c>
      <c r="P2795">
        <v>20201205</v>
      </c>
      <c r="Q2795" t="s">
        <v>36</v>
      </c>
      <c r="R2795" t="s">
        <v>36</v>
      </c>
      <c r="S2795">
        <v>1</v>
      </c>
      <c r="T2795">
        <v>20212</v>
      </c>
      <c r="U2795">
        <v>1</v>
      </c>
      <c r="V2795" t="s">
        <v>36</v>
      </c>
      <c r="W2795">
        <v>2307.12</v>
      </c>
      <c r="X2795">
        <v>15123311</v>
      </c>
      <c r="Y2795" t="str">
        <f t="shared" si="43"/>
        <v>1. &lt;= 1 Year</v>
      </c>
      <c r="Z2795" t="str">
        <f t="shared" si="43"/>
        <v>1. &lt;= 1 Year</v>
      </c>
    </row>
    <row r="2796" spans="1:26" x14ac:dyDescent="0.25">
      <c r="A2796">
        <v>164352158</v>
      </c>
      <c r="B2796" t="s">
        <v>3010</v>
      </c>
      <c r="C2796" t="s">
        <v>9757</v>
      </c>
      <c r="D2796" t="s">
        <v>4559</v>
      </c>
      <c r="E2796">
        <v>12</v>
      </c>
      <c r="F2796" t="s">
        <v>6</v>
      </c>
      <c r="G2796" t="s">
        <v>8883</v>
      </c>
      <c r="H2796" t="s">
        <v>30</v>
      </c>
      <c r="I2796" t="s">
        <v>27</v>
      </c>
      <c r="J2796">
        <v>16</v>
      </c>
      <c r="K2796">
        <v>16</v>
      </c>
      <c r="L2796">
        <v>20211</v>
      </c>
      <c r="M2796">
        <v>1</v>
      </c>
      <c r="N2796" t="s">
        <v>36</v>
      </c>
      <c r="O2796">
        <v>1746</v>
      </c>
      <c r="P2796">
        <v>20210208</v>
      </c>
      <c r="Q2796" t="s">
        <v>36</v>
      </c>
      <c r="R2796" t="s">
        <v>36</v>
      </c>
      <c r="S2796">
        <v>1</v>
      </c>
      <c r="T2796">
        <v>0</v>
      </c>
      <c r="U2796">
        <v>0</v>
      </c>
      <c r="V2796" t="s">
        <v>35</v>
      </c>
      <c r="W2796">
        <v>0</v>
      </c>
      <c r="X2796">
        <v>15996394</v>
      </c>
      <c r="Y2796" t="str">
        <f t="shared" si="43"/>
        <v>1. &lt;= 1 Year</v>
      </c>
      <c r="Z2796" t="str">
        <f t="shared" si="43"/>
        <v>1. &lt;= 1 Year</v>
      </c>
    </row>
    <row r="2797" spans="1:26" x14ac:dyDescent="0.25">
      <c r="A2797">
        <v>164370999</v>
      </c>
      <c r="B2797" t="s">
        <v>3009</v>
      </c>
      <c r="C2797" t="s">
        <v>1732</v>
      </c>
      <c r="D2797" t="s">
        <v>4559</v>
      </c>
      <c r="E2797">
        <v>12</v>
      </c>
      <c r="F2797" t="s">
        <v>37</v>
      </c>
      <c r="G2797" t="s">
        <v>1495</v>
      </c>
      <c r="H2797" t="s">
        <v>30</v>
      </c>
      <c r="I2797" t="s">
        <v>27</v>
      </c>
      <c r="J2797">
        <v>21</v>
      </c>
      <c r="K2797">
        <v>14</v>
      </c>
      <c r="L2797">
        <v>20211</v>
      </c>
      <c r="M2797">
        <v>1</v>
      </c>
      <c r="N2797" t="s">
        <v>36</v>
      </c>
      <c r="O2797">
        <v>700</v>
      </c>
      <c r="P2797">
        <v>20210705</v>
      </c>
      <c r="Q2797" t="s">
        <v>36</v>
      </c>
      <c r="R2797" t="s">
        <v>35</v>
      </c>
      <c r="S2797">
        <v>0</v>
      </c>
      <c r="T2797">
        <v>0</v>
      </c>
      <c r="U2797">
        <v>0</v>
      </c>
      <c r="V2797" t="s">
        <v>35</v>
      </c>
      <c r="W2797">
        <v>0</v>
      </c>
      <c r="X2797">
        <v>16037997</v>
      </c>
      <c r="Y2797" t="str">
        <f t="shared" si="43"/>
        <v>1. &lt;= 1 Year</v>
      </c>
      <c r="Z2797" t="str">
        <f t="shared" si="43"/>
        <v>1. &lt;= 1 Year</v>
      </c>
    </row>
    <row r="2798" spans="1:26" x14ac:dyDescent="0.25">
      <c r="A2798">
        <v>162448802</v>
      </c>
      <c r="B2798" t="s">
        <v>3201</v>
      </c>
      <c r="C2798" t="s">
        <v>3202</v>
      </c>
      <c r="D2798" t="s">
        <v>4559</v>
      </c>
      <c r="E2798">
        <v>12</v>
      </c>
      <c r="F2798" t="s">
        <v>6</v>
      </c>
      <c r="G2798" t="s">
        <v>1499</v>
      </c>
      <c r="H2798">
        <v>3</v>
      </c>
      <c r="I2798" t="s">
        <v>28</v>
      </c>
      <c r="J2798">
        <v>1247</v>
      </c>
      <c r="K2798">
        <v>1123</v>
      </c>
      <c r="L2798">
        <v>0</v>
      </c>
      <c r="M2798">
        <v>0</v>
      </c>
      <c r="N2798" t="s">
        <v>35</v>
      </c>
      <c r="O2798">
        <v>0</v>
      </c>
      <c r="P2798" t="s">
        <v>30</v>
      </c>
      <c r="Q2798" t="s">
        <v>35</v>
      </c>
      <c r="R2798" t="s">
        <v>35</v>
      </c>
      <c r="S2798">
        <v>0</v>
      </c>
      <c r="T2798">
        <v>0</v>
      </c>
      <c r="U2798">
        <v>0</v>
      </c>
      <c r="V2798" t="s">
        <v>35</v>
      </c>
      <c r="W2798">
        <v>0</v>
      </c>
      <c r="X2798">
        <v>15061097</v>
      </c>
      <c r="Y2798" t="str">
        <f t="shared" si="43"/>
        <v>4. 2-3 Year</v>
      </c>
      <c r="Z2798" t="str">
        <f t="shared" si="43"/>
        <v>4. 2-3 Year</v>
      </c>
    </row>
    <row r="2799" spans="1:26" x14ac:dyDescent="0.25">
      <c r="A2799">
        <v>164290751</v>
      </c>
      <c r="B2799" t="s">
        <v>3012</v>
      </c>
      <c r="C2799" t="s">
        <v>8539</v>
      </c>
      <c r="D2799" t="s">
        <v>102</v>
      </c>
      <c r="E2799">
        <v>12</v>
      </c>
      <c r="F2799" t="s">
        <v>38</v>
      </c>
      <c r="G2799" t="s">
        <v>3401</v>
      </c>
      <c r="H2799" t="s">
        <v>30</v>
      </c>
      <c r="I2799" t="s">
        <v>27</v>
      </c>
      <c r="J2799">
        <v>126</v>
      </c>
      <c r="K2799">
        <v>121</v>
      </c>
      <c r="L2799">
        <v>0</v>
      </c>
      <c r="M2799">
        <v>0</v>
      </c>
      <c r="N2799" t="s">
        <v>35</v>
      </c>
      <c r="O2799">
        <v>0</v>
      </c>
      <c r="P2799" t="s">
        <v>30</v>
      </c>
      <c r="Q2799" t="s">
        <v>35</v>
      </c>
      <c r="R2799" t="s">
        <v>35</v>
      </c>
      <c r="S2799">
        <v>0</v>
      </c>
      <c r="T2799">
        <v>20212</v>
      </c>
      <c r="U2799">
        <v>1</v>
      </c>
      <c r="V2799" t="s">
        <v>36</v>
      </c>
      <c r="W2799">
        <v>3136.5</v>
      </c>
      <c r="X2799">
        <v>9863651</v>
      </c>
      <c r="Y2799" t="str">
        <f t="shared" si="43"/>
        <v>1. &lt;= 1 Year</v>
      </c>
      <c r="Z2799" t="str">
        <f t="shared" si="43"/>
        <v>1. &lt;= 1 Year</v>
      </c>
    </row>
    <row r="2800" spans="1:26" x14ac:dyDescent="0.25">
      <c r="A2800">
        <v>164377211</v>
      </c>
      <c r="B2800" t="s">
        <v>1903</v>
      </c>
      <c r="C2800" t="s">
        <v>1813</v>
      </c>
      <c r="D2800" t="s">
        <v>4559</v>
      </c>
      <c r="E2800">
        <v>12</v>
      </c>
      <c r="F2800" t="s">
        <v>6</v>
      </c>
      <c r="G2800" t="s">
        <v>4189</v>
      </c>
      <c r="H2800" t="s">
        <v>30</v>
      </c>
      <c r="I2800" t="s">
        <v>27</v>
      </c>
      <c r="J2800">
        <v>21</v>
      </c>
      <c r="K2800">
        <v>21</v>
      </c>
      <c r="L2800">
        <v>0</v>
      </c>
      <c r="M2800">
        <v>0</v>
      </c>
      <c r="N2800" t="s">
        <v>35</v>
      </c>
      <c r="O2800">
        <v>0</v>
      </c>
      <c r="P2800" t="s">
        <v>30</v>
      </c>
      <c r="Q2800" t="s">
        <v>35</v>
      </c>
      <c r="R2800" t="s">
        <v>36</v>
      </c>
      <c r="S2800">
        <v>1</v>
      </c>
      <c r="T2800">
        <v>0</v>
      </c>
      <c r="U2800">
        <v>0</v>
      </c>
      <c r="V2800" t="s">
        <v>35</v>
      </c>
      <c r="W2800">
        <v>0</v>
      </c>
      <c r="X2800">
        <v>14351389</v>
      </c>
      <c r="Y2800" t="str">
        <f t="shared" si="43"/>
        <v>1. &lt;= 1 Year</v>
      </c>
      <c r="Z2800" t="str">
        <f t="shared" si="43"/>
        <v>1. &lt;= 1 Year</v>
      </c>
    </row>
    <row r="2801" spans="1:26" x14ac:dyDescent="0.25">
      <c r="A2801">
        <v>163988561</v>
      </c>
      <c r="B2801" t="s">
        <v>1903</v>
      </c>
      <c r="C2801" t="s">
        <v>827</v>
      </c>
      <c r="D2801" t="s">
        <v>89</v>
      </c>
      <c r="E2801">
        <v>12</v>
      </c>
      <c r="F2801" t="s">
        <v>5</v>
      </c>
      <c r="G2801" t="s">
        <v>1529</v>
      </c>
      <c r="H2801" t="s">
        <v>30</v>
      </c>
      <c r="I2801" t="s">
        <v>27</v>
      </c>
      <c r="J2801">
        <v>408</v>
      </c>
      <c r="K2801">
        <v>407</v>
      </c>
      <c r="L2801">
        <v>0</v>
      </c>
      <c r="M2801">
        <v>0</v>
      </c>
      <c r="N2801" t="s">
        <v>35</v>
      </c>
      <c r="O2801">
        <v>0</v>
      </c>
      <c r="P2801">
        <v>20200619</v>
      </c>
      <c r="Q2801" t="s">
        <v>36</v>
      </c>
      <c r="R2801" t="s">
        <v>36</v>
      </c>
      <c r="S2801">
        <v>1</v>
      </c>
      <c r="T2801">
        <v>0</v>
      </c>
      <c r="U2801">
        <v>0</v>
      </c>
      <c r="V2801" t="s">
        <v>35</v>
      </c>
      <c r="W2801">
        <v>0</v>
      </c>
      <c r="X2801">
        <v>15848818</v>
      </c>
      <c r="Y2801" t="str">
        <f t="shared" si="43"/>
        <v>2.  1-1.5 Years</v>
      </c>
      <c r="Z2801" t="str">
        <f t="shared" si="43"/>
        <v>2.  1-1.5 Years</v>
      </c>
    </row>
    <row r="2802" spans="1:26" x14ac:dyDescent="0.25">
      <c r="A2802">
        <v>163293593</v>
      </c>
      <c r="B2802" t="s">
        <v>5187</v>
      </c>
      <c r="C2802" t="s">
        <v>5188</v>
      </c>
      <c r="D2802" t="s">
        <v>4559</v>
      </c>
      <c r="E2802">
        <v>12</v>
      </c>
      <c r="F2802" t="s">
        <v>37</v>
      </c>
      <c r="G2802" t="s">
        <v>1508</v>
      </c>
      <c r="H2802" t="s">
        <v>30</v>
      </c>
      <c r="I2802" t="s">
        <v>27</v>
      </c>
      <c r="J2802">
        <v>667</v>
      </c>
      <c r="K2802">
        <v>521</v>
      </c>
      <c r="L2802">
        <v>0</v>
      </c>
      <c r="M2802">
        <v>0</v>
      </c>
      <c r="N2802" t="s">
        <v>35</v>
      </c>
      <c r="O2802">
        <v>0</v>
      </c>
      <c r="P2802" t="s">
        <v>30</v>
      </c>
      <c r="Q2802" t="s">
        <v>35</v>
      </c>
      <c r="R2802" t="s">
        <v>35</v>
      </c>
      <c r="S2802">
        <v>0</v>
      </c>
      <c r="T2802">
        <v>0</v>
      </c>
      <c r="U2802">
        <v>0</v>
      </c>
      <c r="V2802" t="s">
        <v>35</v>
      </c>
      <c r="W2802">
        <v>0</v>
      </c>
      <c r="X2802">
        <v>15364108</v>
      </c>
      <c r="Y2802" t="str">
        <f t="shared" si="43"/>
        <v>3.  1.5 to 2 Year</v>
      </c>
      <c r="Z2802" t="str">
        <f t="shared" si="43"/>
        <v>2.  1-1.5 Years</v>
      </c>
    </row>
    <row r="2803" spans="1:26" x14ac:dyDescent="0.25">
      <c r="A2803">
        <v>164344142</v>
      </c>
      <c r="B2803" t="s">
        <v>9758</v>
      </c>
      <c r="C2803" t="s">
        <v>334</v>
      </c>
      <c r="D2803" t="s">
        <v>4559</v>
      </c>
      <c r="E2803">
        <v>12</v>
      </c>
      <c r="F2803" t="s">
        <v>38</v>
      </c>
      <c r="G2803" t="s">
        <v>6565</v>
      </c>
      <c r="H2803" t="s">
        <v>30</v>
      </c>
      <c r="I2803" t="s">
        <v>27</v>
      </c>
      <c r="J2803">
        <v>62</v>
      </c>
      <c r="K2803">
        <v>45</v>
      </c>
      <c r="L2803">
        <v>0</v>
      </c>
      <c r="M2803">
        <v>0</v>
      </c>
      <c r="N2803" t="s">
        <v>35</v>
      </c>
      <c r="O2803">
        <v>0</v>
      </c>
      <c r="P2803">
        <v>20190429</v>
      </c>
      <c r="Q2803" t="s">
        <v>36</v>
      </c>
      <c r="R2803" t="s">
        <v>36</v>
      </c>
      <c r="S2803">
        <v>1</v>
      </c>
      <c r="T2803">
        <v>0</v>
      </c>
      <c r="U2803">
        <v>0</v>
      </c>
      <c r="V2803" t="s">
        <v>35</v>
      </c>
      <c r="W2803">
        <v>0</v>
      </c>
      <c r="X2803">
        <v>14987133</v>
      </c>
      <c r="Y2803" t="str">
        <f t="shared" si="43"/>
        <v>1. &lt;= 1 Year</v>
      </c>
      <c r="Z2803" t="str">
        <f t="shared" si="43"/>
        <v>1. &lt;= 1 Year</v>
      </c>
    </row>
    <row r="2804" spans="1:26" x14ac:dyDescent="0.25">
      <c r="A2804">
        <v>164310308</v>
      </c>
      <c r="B2804" t="s">
        <v>1905</v>
      </c>
      <c r="C2804" t="s">
        <v>9759</v>
      </c>
      <c r="D2804" t="s">
        <v>4559</v>
      </c>
      <c r="E2804">
        <v>12</v>
      </c>
      <c r="F2804" t="s">
        <v>38</v>
      </c>
      <c r="G2804" t="s">
        <v>6565</v>
      </c>
      <c r="H2804" t="s">
        <v>30</v>
      </c>
      <c r="I2804" t="s">
        <v>27</v>
      </c>
      <c r="J2804">
        <v>84</v>
      </c>
      <c r="K2804">
        <v>52</v>
      </c>
      <c r="L2804">
        <v>0</v>
      </c>
      <c r="M2804">
        <v>0</v>
      </c>
      <c r="N2804" t="s">
        <v>35</v>
      </c>
      <c r="O2804">
        <v>0</v>
      </c>
      <c r="P2804" t="s">
        <v>30</v>
      </c>
      <c r="Q2804" t="s">
        <v>35</v>
      </c>
      <c r="R2804" t="s">
        <v>35</v>
      </c>
      <c r="S2804">
        <v>0</v>
      </c>
      <c r="T2804">
        <v>0</v>
      </c>
      <c r="U2804">
        <v>0</v>
      </c>
      <c r="V2804" t="s">
        <v>35</v>
      </c>
      <c r="W2804">
        <v>0</v>
      </c>
      <c r="X2804">
        <v>15242865</v>
      </c>
      <c r="Y2804" t="str">
        <f t="shared" si="43"/>
        <v>1. &lt;= 1 Year</v>
      </c>
      <c r="Z2804" t="str">
        <f t="shared" si="43"/>
        <v>1. &lt;= 1 Year</v>
      </c>
    </row>
    <row r="2805" spans="1:26" x14ac:dyDescent="0.25">
      <c r="A2805">
        <v>164309482</v>
      </c>
      <c r="B2805" t="s">
        <v>9760</v>
      </c>
      <c r="C2805" t="s">
        <v>9761</v>
      </c>
      <c r="D2805" t="s">
        <v>83</v>
      </c>
      <c r="E2805">
        <v>12</v>
      </c>
      <c r="F2805" t="s">
        <v>37</v>
      </c>
      <c r="G2805" t="s">
        <v>1515</v>
      </c>
      <c r="H2805" t="s">
        <v>30</v>
      </c>
      <c r="I2805" t="s">
        <v>27</v>
      </c>
      <c r="J2805">
        <v>84</v>
      </c>
      <c r="K2805">
        <v>84</v>
      </c>
      <c r="L2805">
        <v>0</v>
      </c>
      <c r="M2805">
        <v>0</v>
      </c>
      <c r="N2805" t="s">
        <v>35</v>
      </c>
      <c r="O2805">
        <v>0</v>
      </c>
      <c r="P2805" t="s">
        <v>30</v>
      </c>
      <c r="Q2805" t="s">
        <v>35</v>
      </c>
      <c r="R2805" t="s">
        <v>36</v>
      </c>
      <c r="S2805">
        <v>1</v>
      </c>
      <c r="T2805">
        <v>0</v>
      </c>
      <c r="U2805">
        <v>0</v>
      </c>
      <c r="V2805" t="s">
        <v>35</v>
      </c>
      <c r="W2805">
        <v>0</v>
      </c>
      <c r="X2805">
        <v>15572842</v>
      </c>
      <c r="Y2805" t="str">
        <f t="shared" si="43"/>
        <v>1. &lt;= 1 Year</v>
      </c>
      <c r="Z2805" t="str">
        <f t="shared" si="43"/>
        <v>1. &lt;= 1 Year</v>
      </c>
    </row>
    <row r="2806" spans="1:26" x14ac:dyDescent="0.25">
      <c r="A2806">
        <v>164369704</v>
      </c>
      <c r="B2806" t="s">
        <v>3642</v>
      </c>
      <c r="C2806" t="s">
        <v>3592</v>
      </c>
      <c r="D2806" t="s">
        <v>4559</v>
      </c>
      <c r="E2806">
        <v>12</v>
      </c>
      <c r="F2806" t="s">
        <v>37</v>
      </c>
      <c r="G2806" t="s">
        <v>1495</v>
      </c>
      <c r="H2806" t="s">
        <v>30</v>
      </c>
      <c r="I2806" t="s">
        <v>27</v>
      </c>
      <c r="J2806">
        <v>22</v>
      </c>
      <c r="K2806">
        <v>21</v>
      </c>
      <c r="L2806">
        <v>0</v>
      </c>
      <c r="M2806">
        <v>0</v>
      </c>
      <c r="N2806" t="s">
        <v>35</v>
      </c>
      <c r="O2806">
        <v>0</v>
      </c>
      <c r="P2806" t="s">
        <v>30</v>
      </c>
      <c r="Q2806" t="s">
        <v>35</v>
      </c>
      <c r="R2806" t="s">
        <v>35</v>
      </c>
      <c r="S2806">
        <v>0</v>
      </c>
      <c r="T2806">
        <v>0</v>
      </c>
      <c r="U2806">
        <v>0</v>
      </c>
      <c r="V2806" t="s">
        <v>35</v>
      </c>
      <c r="W2806">
        <v>0</v>
      </c>
      <c r="X2806">
        <v>16052514</v>
      </c>
      <c r="Y2806" t="str">
        <f t="shared" si="43"/>
        <v>1. &lt;= 1 Year</v>
      </c>
      <c r="Z2806" t="str">
        <f t="shared" si="43"/>
        <v>1. &lt;= 1 Year</v>
      </c>
    </row>
    <row r="2807" spans="1:26" x14ac:dyDescent="0.25">
      <c r="A2807">
        <v>164228270</v>
      </c>
      <c r="B2807" t="s">
        <v>1240</v>
      </c>
      <c r="C2807" t="s">
        <v>7628</v>
      </c>
      <c r="D2807" t="s">
        <v>83</v>
      </c>
      <c r="E2807">
        <v>12</v>
      </c>
      <c r="F2807" t="s">
        <v>38</v>
      </c>
      <c r="G2807" t="s">
        <v>8883</v>
      </c>
      <c r="H2807" t="s">
        <v>30</v>
      </c>
      <c r="I2807" t="s">
        <v>27</v>
      </c>
      <c r="J2807">
        <v>175</v>
      </c>
      <c r="K2807">
        <v>175</v>
      </c>
      <c r="L2807">
        <v>20211</v>
      </c>
      <c r="M2807">
        <v>1</v>
      </c>
      <c r="N2807" t="s">
        <v>36</v>
      </c>
      <c r="O2807">
        <v>1110</v>
      </c>
      <c r="P2807">
        <v>20200121</v>
      </c>
      <c r="Q2807" t="s">
        <v>36</v>
      </c>
      <c r="R2807" t="s">
        <v>36</v>
      </c>
      <c r="S2807">
        <v>1</v>
      </c>
      <c r="T2807">
        <v>20212</v>
      </c>
      <c r="U2807">
        <v>1</v>
      </c>
      <c r="V2807" t="s">
        <v>36</v>
      </c>
      <c r="W2807">
        <v>5407.18</v>
      </c>
      <c r="X2807">
        <v>15511214</v>
      </c>
      <c r="Y2807" t="str">
        <f t="shared" si="43"/>
        <v>1. &lt;= 1 Year</v>
      </c>
      <c r="Z2807" t="str">
        <f t="shared" si="43"/>
        <v>1. &lt;= 1 Year</v>
      </c>
    </row>
    <row r="2808" spans="1:26" x14ac:dyDescent="0.25">
      <c r="A2808">
        <v>164221197</v>
      </c>
      <c r="B2808" t="s">
        <v>7263</v>
      </c>
      <c r="C2808" t="s">
        <v>250</v>
      </c>
      <c r="D2808" t="s">
        <v>89</v>
      </c>
      <c r="E2808">
        <v>12</v>
      </c>
      <c r="F2808" t="s">
        <v>38</v>
      </c>
      <c r="G2808" t="s">
        <v>6543</v>
      </c>
      <c r="H2808" t="s">
        <v>30</v>
      </c>
      <c r="I2808" t="s">
        <v>27</v>
      </c>
      <c r="J2808">
        <v>196</v>
      </c>
      <c r="K2808">
        <v>6</v>
      </c>
      <c r="L2808">
        <v>0</v>
      </c>
      <c r="M2808">
        <v>0</v>
      </c>
      <c r="N2808" t="s">
        <v>35</v>
      </c>
      <c r="O2808">
        <v>0</v>
      </c>
      <c r="P2808" t="s">
        <v>30</v>
      </c>
      <c r="Q2808" t="s">
        <v>35</v>
      </c>
      <c r="R2808" t="s">
        <v>36</v>
      </c>
      <c r="S2808">
        <v>1</v>
      </c>
      <c r="T2808">
        <v>0</v>
      </c>
      <c r="U2808">
        <v>0</v>
      </c>
      <c r="V2808" t="s">
        <v>35</v>
      </c>
      <c r="W2808">
        <v>0</v>
      </c>
      <c r="X2808">
        <v>14942645</v>
      </c>
      <c r="Y2808" t="str">
        <f t="shared" si="43"/>
        <v>1. &lt;= 1 Year</v>
      </c>
      <c r="Z2808" t="str">
        <f t="shared" si="43"/>
        <v>1. &lt;= 1 Year</v>
      </c>
    </row>
    <row r="2809" spans="1:26" x14ac:dyDescent="0.25">
      <c r="A2809">
        <v>164301179</v>
      </c>
      <c r="B2809" t="s">
        <v>9762</v>
      </c>
      <c r="C2809" t="s">
        <v>9763</v>
      </c>
      <c r="D2809" t="s">
        <v>4559</v>
      </c>
      <c r="E2809">
        <v>12</v>
      </c>
      <c r="F2809" t="s">
        <v>38</v>
      </c>
      <c r="G2809" t="s">
        <v>6565</v>
      </c>
      <c r="H2809" t="s">
        <v>30</v>
      </c>
      <c r="I2809" t="s">
        <v>27</v>
      </c>
      <c r="J2809">
        <v>101</v>
      </c>
      <c r="K2809">
        <v>52</v>
      </c>
      <c r="L2809">
        <v>0</v>
      </c>
      <c r="M2809">
        <v>0</v>
      </c>
      <c r="N2809" t="s">
        <v>35</v>
      </c>
      <c r="O2809">
        <v>0</v>
      </c>
      <c r="P2809" t="s">
        <v>30</v>
      </c>
      <c r="Q2809" t="s">
        <v>35</v>
      </c>
      <c r="R2809" t="s">
        <v>35</v>
      </c>
      <c r="S2809">
        <v>0</v>
      </c>
      <c r="T2809">
        <v>20212</v>
      </c>
      <c r="U2809">
        <v>1</v>
      </c>
      <c r="V2809" t="s">
        <v>36</v>
      </c>
      <c r="W2809">
        <v>600</v>
      </c>
      <c r="X2809">
        <v>15124656</v>
      </c>
      <c r="Y2809" t="str">
        <f t="shared" si="43"/>
        <v>1. &lt;= 1 Year</v>
      </c>
      <c r="Z2809" t="str">
        <f t="shared" si="43"/>
        <v>1. &lt;= 1 Year</v>
      </c>
    </row>
    <row r="2810" spans="1:26" x14ac:dyDescent="0.25">
      <c r="A2810">
        <v>164236555</v>
      </c>
      <c r="B2810" t="s">
        <v>9764</v>
      </c>
      <c r="C2810" t="s">
        <v>1026</v>
      </c>
      <c r="D2810" t="s">
        <v>81</v>
      </c>
      <c r="E2810">
        <v>12</v>
      </c>
      <c r="F2810" t="s">
        <v>5</v>
      </c>
      <c r="G2810" t="s">
        <v>1500</v>
      </c>
      <c r="H2810" t="s">
        <v>30</v>
      </c>
      <c r="I2810" t="s">
        <v>27</v>
      </c>
      <c r="J2810">
        <v>175</v>
      </c>
      <c r="K2810">
        <v>175</v>
      </c>
      <c r="L2810">
        <v>0</v>
      </c>
      <c r="M2810">
        <v>0</v>
      </c>
      <c r="N2810" t="s">
        <v>35</v>
      </c>
      <c r="O2810">
        <v>0</v>
      </c>
      <c r="P2810" t="s">
        <v>30</v>
      </c>
      <c r="Q2810" t="s">
        <v>35</v>
      </c>
      <c r="R2810" t="s">
        <v>36</v>
      </c>
      <c r="S2810">
        <v>1</v>
      </c>
      <c r="T2810">
        <v>0</v>
      </c>
      <c r="U2810">
        <v>0</v>
      </c>
      <c r="V2810" t="s">
        <v>35</v>
      </c>
      <c r="W2810">
        <v>0</v>
      </c>
      <c r="X2810">
        <v>15979914</v>
      </c>
      <c r="Y2810" t="str">
        <f t="shared" si="43"/>
        <v>1. &lt;= 1 Year</v>
      </c>
      <c r="Z2810" t="str">
        <f t="shared" si="43"/>
        <v>1. &lt;= 1 Year</v>
      </c>
    </row>
    <row r="2811" spans="1:26" x14ac:dyDescent="0.25">
      <c r="A2811">
        <v>163970617</v>
      </c>
      <c r="B2811" t="s">
        <v>7264</v>
      </c>
      <c r="C2811" t="s">
        <v>448</v>
      </c>
      <c r="D2811" t="s">
        <v>89</v>
      </c>
      <c r="E2811">
        <v>12</v>
      </c>
      <c r="F2811" t="s">
        <v>37</v>
      </c>
      <c r="G2811" t="s">
        <v>7197</v>
      </c>
      <c r="H2811" t="s">
        <v>30</v>
      </c>
      <c r="I2811" t="s">
        <v>27</v>
      </c>
      <c r="J2811">
        <v>413</v>
      </c>
      <c r="K2811">
        <v>413</v>
      </c>
      <c r="L2811">
        <v>20211</v>
      </c>
      <c r="M2811">
        <v>1</v>
      </c>
      <c r="N2811" t="s">
        <v>36</v>
      </c>
      <c r="O2811">
        <v>5272</v>
      </c>
      <c r="P2811">
        <v>20210720</v>
      </c>
      <c r="Q2811" t="s">
        <v>36</v>
      </c>
      <c r="R2811" t="s">
        <v>35</v>
      </c>
      <c r="S2811">
        <v>0</v>
      </c>
      <c r="T2811">
        <v>20212</v>
      </c>
      <c r="U2811">
        <v>1</v>
      </c>
      <c r="V2811" t="s">
        <v>36</v>
      </c>
      <c r="W2811">
        <v>1800</v>
      </c>
      <c r="X2811">
        <v>15883246</v>
      </c>
      <c r="Y2811" t="str">
        <f t="shared" si="43"/>
        <v>2.  1-1.5 Years</v>
      </c>
      <c r="Z2811" t="str">
        <f t="shared" si="43"/>
        <v>2.  1-1.5 Years</v>
      </c>
    </row>
    <row r="2812" spans="1:26" x14ac:dyDescent="0.25">
      <c r="A2812">
        <v>164143505</v>
      </c>
      <c r="B2812" t="s">
        <v>6587</v>
      </c>
      <c r="C2812" t="s">
        <v>6588</v>
      </c>
      <c r="D2812" t="s">
        <v>118</v>
      </c>
      <c r="E2812">
        <v>12</v>
      </c>
      <c r="F2812" t="s">
        <v>6</v>
      </c>
      <c r="G2812" t="s">
        <v>6895</v>
      </c>
      <c r="H2812" t="s">
        <v>30</v>
      </c>
      <c r="I2812" t="s">
        <v>27</v>
      </c>
      <c r="J2812">
        <v>267</v>
      </c>
      <c r="K2812">
        <v>267</v>
      </c>
      <c r="L2812">
        <v>20211</v>
      </c>
      <c r="M2812">
        <v>1</v>
      </c>
      <c r="N2812" t="s">
        <v>36</v>
      </c>
      <c r="O2812">
        <v>11321</v>
      </c>
      <c r="P2812">
        <v>20181210</v>
      </c>
      <c r="Q2812" t="s">
        <v>36</v>
      </c>
      <c r="R2812" t="s">
        <v>35</v>
      </c>
      <c r="S2812">
        <v>0</v>
      </c>
      <c r="T2812">
        <v>20212</v>
      </c>
      <c r="U2812">
        <v>1</v>
      </c>
      <c r="V2812" t="s">
        <v>36</v>
      </c>
      <c r="W2812">
        <v>12355.18</v>
      </c>
      <c r="X2812">
        <v>15958295</v>
      </c>
      <c r="Y2812" t="str">
        <f t="shared" si="43"/>
        <v>1. &lt;= 1 Year</v>
      </c>
      <c r="Z2812" t="str">
        <f t="shared" si="43"/>
        <v>1. &lt;= 1 Year</v>
      </c>
    </row>
    <row r="2813" spans="1:26" x14ac:dyDescent="0.25">
      <c r="A2813">
        <v>164231954</v>
      </c>
      <c r="B2813" t="s">
        <v>7629</v>
      </c>
      <c r="C2813" t="s">
        <v>7630</v>
      </c>
      <c r="D2813" t="s">
        <v>113</v>
      </c>
      <c r="E2813">
        <v>12</v>
      </c>
      <c r="F2813" t="s">
        <v>37</v>
      </c>
      <c r="G2813" t="s">
        <v>1600</v>
      </c>
      <c r="H2813" t="s">
        <v>30</v>
      </c>
      <c r="I2813" t="s">
        <v>27</v>
      </c>
      <c r="J2813">
        <v>181</v>
      </c>
      <c r="K2813">
        <v>132</v>
      </c>
      <c r="L2813">
        <v>0</v>
      </c>
      <c r="M2813">
        <v>0</v>
      </c>
      <c r="N2813" t="s">
        <v>35</v>
      </c>
      <c r="O2813">
        <v>0</v>
      </c>
      <c r="P2813" t="s">
        <v>30</v>
      </c>
      <c r="Q2813" t="s">
        <v>35</v>
      </c>
      <c r="R2813" t="s">
        <v>36</v>
      </c>
      <c r="S2813">
        <v>1</v>
      </c>
      <c r="T2813">
        <v>0</v>
      </c>
      <c r="U2813">
        <v>0</v>
      </c>
      <c r="V2813" t="s">
        <v>35</v>
      </c>
      <c r="W2813">
        <v>0</v>
      </c>
      <c r="X2813">
        <v>15905590</v>
      </c>
      <c r="Y2813" t="str">
        <f t="shared" si="43"/>
        <v>1. &lt;= 1 Year</v>
      </c>
      <c r="Z2813" t="str">
        <f t="shared" si="43"/>
        <v>1. &lt;= 1 Year</v>
      </c>
    </row>
    <row r="2814" spans="1:26" x14ac:dyDescent="0.25">
      <c r="A2814">
        <v>162885708</v>
      </c>
      <c r="B2814" t="s">
        <v>4839</v>
      </c>
      <c r="C2814" t="s">
        <v>4840</v>
      </c>
      <c r="D2814" t="s">
        <v>81</v>
      </c>
      <c r="E2814">
        <v>12</v>
      </c>
      <c r="F2814" t="s">
        <v>37</v>
      </c>
      <c r="G2814" t="s">
        <v>1600</v>
      </c>
      <c r="H2814" t="s">
        <v>30</v>
      </c>
      <c r="I2814" t="s">
        <v>27</v>
      </c>
      <c r="J2814">
        <v>990</v>
      </c>
      <c r="K2814">
        <v>990</v>
      </c>
      <c r="L2814">
        <v>20211</v>
      </c>
      <c r="M2814">
        <v>1</v>
      </c>
      <c r="N2814" t="s">
        <v>36</v>
      </c>
      <c r="O2814">
        <v>5271</v>
      </c>
      <c r="P2814">
        <v>20210212</v>
      </c>
      <c r="Q2814" t="s">
        <v>36</v>
      </c>
      <c r="R2814" t="s">
        <v>35</v>
      </c>
      <c r="S2814">
        <v>0</v>
      </c>
      <c r="T2814">
        <v>20212</v>
      </c>
      <c r="U2814">
        <v>1</v>
      </c>
      <c r="V2814" t="s">
        <v>36</v>
      </c>
      <c r="W2814">
        <v>8119.98</v>
      </c>
      <c r="X2814">
        <v>15220546</v>
      </c>
      <c r="Y2814" t="str">
        <f t="shared" si="43"/>
        <v>4. 2-3 Year</v>
      </c>
      <c r="Z2814" t="str">
        <f t="shared" si="43"/>
        <v>4. 2-3 Year</v>
      </c>
    </row>
    <row r="2815" spans="1:26" x14ac:dyDescent="0.25">
      <c r="A2815">
        <v>164150146</v>
      </c>
      <c r="B2815" t="s">
        <v>6487</v>
      </c>
      <c r="C2815" t="s">
        <v>2963</v>
      </c>
      <c r="D2815" t="s">
        <v>4559</v>
      </c>
      <c r="E2815">
        <v>12</v>
      </c>
      <c r="F2815" t="s">
        <v>37</v>
      </c>
      <c r="G2815" t="s">
        <v>7197</v>
      </c>
      <c r="H2815" t="s">
        <v>30</v>
      </c>
      <c r="I2815" t="s">
        <v>27</v>
      </c>
      <c r="J2815">
        <v>256</v>
      </c>
      <c r="K2815">
        <v>85</v>
      </c>
      <c r="L2815">
        <v>0</v>
      </c>
      <c r="M2815">
        <v>0</v>
      </c>
      <c r="N2815" t="s">
        <v>35</v>
      </c>
      <c r="O2815">
        <v>0</v>
      </c>
      <c r="P2815">
        <v>20200309</v>
      </c>
      <c r="Q2815" t="s">
        <v>36</v>
      </c>
      <c r="R2815" t="s">
        <v>35</v>
      </c>
      <c r="S2815">
        <v>0</v>
      </c>
      <c r="T2815">
        <v>0</v>
      </c>
      <c r="U2815">
        <v>0</v>
      </c>
      <c r="V2815" t="s">
        <v>35</v>
      </c>
      <c r="W2815">
        <v>0</v>
      </c>
      <c r="X2815">
        <v>15968145</v>
      </c>
      <c r="Y2815" t="str">
        <f t="shared" si="43"/>
        <v>1. &lt;= 1 Year</v>
      </c>
      <c r="Z2815" t="str">
        <f t="shared" si="43"/>
        <v>1. &lt;= 1 Year</v>
      </c>
    </row>
    <row r="2816" spans="1:26" x14ac:dyDescent="0.25">
      <c r="A2816">
        <v>164277074</v>
      </c>
      <c r="B2816" t="s">
        <v>8540</v>
      </c>
      <c r="C2816" t="s">
        <v>383</v>
      </c>
      <c r="D2816" t="s">
        <v>89</v>
      </c>
      <c r="E2816">
        <v>12</v>
      </c>
      <c r="F2816" t="s">
        <v>38</v>
      </c>
      <c r="G2816" t="s">
        <v>1502</v>
      </c>
      <c r="H2816" t="s">
        <v>30</v>
      </c>
      <c r="I2816" t="s">
        <v>27</v>
      </c>
      <c r="J2816">
        <v>125</v>
      </c>
      <c r="K2816">
        <v>125</v>
      </c>
      <c r="L2816">
        <v>0</v>
      </c>
      <c r="M2816">
        <v>0</v>
      </c>
      <c r="N2816" t="s">
        <v>35</v>
      </c>
      <c r="O2816">
        <v>0</v>
      </c>
      <c r="P2816" t="s">
        <v>30</v>
      </c>
      <c r="Q2816" t="s">
        <v>35</v>
      </c>
      <c r="R2816" t="s">
        <v>36</v>
      </c>
      <c r="S2816">
        <v>1</v>
      </c>
      <c r="T2816">
        <v>0</v>
      </c>
      <c r="U2816">
        <v>0</v>
      </c>
      <c r="V2816" t="s">
        <v>35</v>
      </c>
      <c r="W2816">
        <v>0</v>
      </c>
      <c r="X2816">
        <v>15994947</v>
      </c>
      <c r="Y2816" t="str">
        <f t="shared" si="43"/>
        <v>1. &lt;= 1 Year</v>
      </c>
      <c r="Z2816" t="str">
        <f t="shared" si="43"/>
        <v>1. &lt;= 1 Year</v>
      </c>
    </row>
    <row r="2817" spans="1:26" x14ac:dyDescent="0.25">
      <c r="A2817">
        <v>164092268</v>
      </c>
      <c r="B2817" t="s">
        <v>6143</v>
      </c>
      <c r="C2817" t="s">
        <v>850</v>
      </c>
      <c r="D2817" t="s">
        <v>71</v>
      </c>
      <c r="E2817">
        <v>12</v>
      </c>
      <c r="F2817" t="s">
        <v>6</v>
      </c>
      <c r="G2817" t="s">
        <v>9326</v>
      </c>
      <c r="H2817" t="s">
        <v>30</v>
      </c>
      <c r="I2817" t="s">
        <v>27</v>
      </c>
      <c r="J2817">
        <v>332</v>
      </c>
      <c r="K2817">
        <v>332</v>
      </c>
      <c r="L2817">
        <v>20211</v>
      </c>
      <c r="M2817">
        <v>1</v>
      </c>
      <c r="N2817" t="s">
        <v>36</v>
      </c>
      <c r="O2817">
        <v>10451</v>
      </c>
      <c r="P2817" t="s">
        <v>30</v>
      </c>
      <c r="Q2817" t="s">
        <v>35</v>
      </c>
      <c r="R2817" t="s">
        <v>35</v>
      </c>
      <c r="S2817">
        <v>0</v>
      </c>
      <c r="T2817">
        <v>20212</v>
      </c>
      <c r="U2817">
        <v>1</v>
      </c>
      <c r="V2817" t="s">
        <v>36</v>
      </c>
      <c r="W2817">
        <v>11291.59</v>
      </c>
      <c r="X2817">
        <v>15941032</v>
      </c>
      <c r="Y2817" t="str">
        <f t="shared" ref="Y2817:Z2880" si="44">IF(J2817&lt;=364,"1. &lt;= 1 Year",IF(J2817&lt;=546,"2.  1-1.5 Years",IF(J2817&lt;=729,"3.  1.5 to 2 Year",IF(J2817&lt;=1459,"4. 2-3 Year",IF(J2817&lt;=1824,"5. 3-4 Year",IF(J2817&lt;=2189,"6. 4-5 Year",IF(J2817&gt;=2190,"7. &gt;= 6 Year","N/A")))))))</f>
        <v>1. &lt;= 1 Year</v>
      </c>
      <c r="Z2817" t="str">
        <f t="shared" si="44"/>
        <v>1. &lt;= 1 Year</v>
      </c>
    </row>
    <row r="2818" spans="1:26" x14ac:dyDescent="0.25">
      <c r="A2818">
        <v>164358387</v>
      </c>
      <c r="B2818" t="s">
        <v>9765</v>
      </c>
      <c r="C2818" t="s">
        <v>9766</v>
      </c>
      <c r="D2818" t="s">
        <v>81</v>
      </c>
      <c r="E2818">
        <v>12</v>
      </c>
      <c r="F2818" t="s">
        <v>37</v>
      </c>
      <c r="G2818" t="s">
        <v>3403</v>
      </c>
      <c r="H2818" t="s">
        <v>30</v>
      </c>
      <c r="I2818" t="s">
        <v>27</v>
      </c>
      <c r="J2818">
        <v>35</v>
      </c>
      <c r="K2818">
        <v>35</v>
      </c>
      <c r="L2818">
        <v>20211</v>
      </c>
      <c r="M2818">
        <v>1</v>
      </c>
      <c r="N2818" t="s">
        <v>36</v>
      </c>
      <c r="O2818">
        <v>5011</v>
      </c>
      <c r="P2818">
        <v>20200127</v>
      </c>
      <c r="Q2818" t="s">
        <v>36</v>
      </c>
      <c r="R2818" t="s">
        <v>36</v>
      </c>
      <c r="S2818">
        <v>1</v>
      </c>
      <c r="T2818">
        <v>20212</v>
      </c>
      <c r="U2818">
        <v>1</v>
      </c>
      <c r="V2818" t="s">
        <v>36</v>
      </c>
      <c r="W2818">
        <v>3923.2</v>
      </c>
      <c r="X2818">
        <v>14911750</v>
      </c>
      <c r="Y2818" t="str">
        <f t="shared" si="44"/>
        <v>1. &lt;= 1 Year</v>
      </c>
      <c r="Z2818" t="str">
        <f t="shared" si="44"/>
        <v>1. &lt;= 1 Year</v>
      </c>
    </row>
    <row r="2819" spans="1:26" x14ac:dyDescent="0.25">
      <c r="A2819">
        <v>164378110</v>
      </c>
      <c r="B2819" t="s">
        <v>9767</v>
      </c>
      <c r="C2819" t="s">
        <v>9768</v>
      </c>
      <c r="D2819" t="s">
        <v>89</v>
      </c>
      <c r="E2819">
        <v>12</v>
      </c>
      <c r="F2819" t="s">
        <v>6</v>
      </c>
      <c r="G2819" t="s">
        <v>30</v>
      </c>
      <c r="H2819" t="s">
        <v>30</v>
      </c>
      <c r="I2819" t="s">
        <v>27</v>
      </c>
      <c r="J2819">
        <v>14</v>
      </c>
      <c r="K2819">
        <v>13</v>
      </c>
      <c r="L2819">
        <v>0</v>
      </c>
      <c r="M2819">
        <v>0</v>
      </c>
      <c r="N2819" t="s">
        <v>35</v>
      </c>
      <c r="O2819">
        <v>0</v>
      </c>
      <c r="P2819" t="s">
        <v>30</v>
      </c>
      <c r="Q2819" t="s">
        <v>35</v>
      </c>
      <c r="R2819" t="s">
        <v>35</v>
      </c>
      <c r="S2819">
        <v>0</v>
      </c>
      <c r="T2819">
        <v>0</v>
      </c>
      <c r="U2819">
        <v>0</v>
      </c>
      <c r="V2819" t="s">
        <v>35</v>
      </c>
      <c r="W2819">
        <v>0</v>
      </c>
      <c r="X2819">
        <v>16010798</v>
      </c>
      <c r="Y2819" t="str">
        <f t="shared" si="44"/>
        <v>1. &lt;= 1 Year</v>
      </c>
      <c r="Z2819" t="str">
        <f t="shared" si="44"/>
        <v>1. &lt;= 1 Year</v>
      </c>
    </row>
    <row r="2820" spans="1:26" x14ac:dyDescent="0.25">
      <c r="A2820">
        <v>164020777</v>
      </c>
      <c r="B2820" t="s">
        <v>3550</v>
      </c>
      <c r="C2820" t="s">
        <v>5414</v>
      </c>
      <c r="D2820" t="s">
        <v>83</v>
      </c>
      <c r="E2820">
        <v>12</v>
      </c>
      <c r="F2820" t="s">
        <v>6</v>
      </c>
      <c r="G2820" t="s">
        <v>1506</v>
      </c>
      <c r="H2820" t="s">
        <v>30</v>
      </c>
      <c r="I2820" t="s">
        <v>27</v>
      </c>
      <c r="J2820">
        <v>399</v>
      </c>
      <c r="K2820">
        <v>394</v>
      </c>
      <c r="L2820">
        <v>20211</v>
      </c>
      <c r="M2820">
        <v>1</v>
      </c>
      <c r="N2820" t="s">
        <v>36</v>
      </c>
      <c r="O2820">
        <v>7804</v>
      </c>
      <c r="P2820" t="s">
        <v>30</v>
      </c>
      <c r="Q2820" t="s">
        <v>35</v>
      </c>
      <c r="R2820" t="s">
        <v>36</v>
      </c>
      <c r="S2820">
        <v>1</v>
      </c>
      <c r="T2820">
        <v>20212</v>
      </c>
      <c r="U2820">
        <v>1</v>
      </c>
      <c r="V2820" t="s">
        <v>36</v>
      </c>
      <c r="W2820">
        <v>7532.38</v>
      </c>
      <c r="X2820">
        <v>11179380</v>
      </c>
      <c r="Y2820" t="str">
        <f t="shared" si="44"/>
        <v>2.  1-1.5 Years</v>
      </c>
      <c r="Z2820" t="str">
        <f t="shared" si="44"/>
        <v>2.  1-1.5 Years</v>
      </c>
    </row>
    <row r="2821" spans="1:26" x14ac:dyDescent="0.25">
      <c r="A2821">
        <v>164193667</v>
      </c>
      <c r="B2821" t="s">
        <v>6488</v>
      </c>
      <c r="C2821" t="s">
        <v>1886</v>
      </c>
      <c r="D2821" t="s">
        <v>81</v>
      </c>
      <c r="E2821">
        <v>12</v>
      </c>
      <c r="F2821" t="s">
        <v>38</v>
      </c>
      <c r="G2821" t="s">
        <v>1506</v>
      </c>
      <c r="H2821" t="s">
        <v>30</v>
      </c>
      <c r="I2821" t="s">
        <v>27</v>
      </c>
      <c r="J2821">
        <v>206</v>
      </c>
      <c r="K2821">
        <v>191</v>
      </c>
      <c r="L2821">
        <v>20211</v>
      </c>
      <c r="M2821">
        <v>1</v>
      </c>
      <c r="N2821" t="s">
        <v>36</v>
      </c>
      <c r="O2821">
        <v>2200</v>
      </c>
      <c r="P2821">
        <v>20210215</v>
      </c>
      <c r="Q2821" t="s">
        <v>36</v>
      </c>
      <c r="R2821" t="s">
        <v>35</v>
      </c>
      <c r="S2821">
        <v>0</v>
      </c>
      <c r="T2821">
        <v>20212</v>
      </c>
      <c r="U2821">
        <v>1</v>
      </c>
      <c r="V2821" t="s">
        <v>36</v>
      </c>
      <c r="W2821">
        <v>5694</v>
      </c>
      <c r="X2821">
        <v>15978168</v>
      </c>
      <c r="Y2821" t="str">
        <f t="shared" si="44"/>
        <v>1. &lt;= 1 Year</v>
      </c>
      <c r="Z2821" t="str">
        <f t="shared" si="44"/>
        <v>1. &lt;= 1 Year</v>
      </c>
    </row>
    <row r="2822" spans="1:26" x14ac:dyDescent="0.25">
      <c r="A2822">
        <v>164344011</v>
      </c>
      <c r="B2822" t="s">
        <v>9769</v>
      </c>
      <c r="C2822" t="s">
        <v>9770</v>
      </c>
      <c r="D2822" t="s">
        <v>3897</v>
      </c>
      <c r="E2822">
        <v>12</v>
      </c>
      <c r="F2822" t="s">
        <v>6</v>
      </c>
      <c r="G2822" t="s">
        <v>9771</v>
      </c>
      <c r="H2822" t="s">
        <v>30</v>
      </c>
      <c r="I2822" t="s">
        <v>27</v>
      </c>
      <c r="J2822">
        <v>50</v>
      </c>
      <c r="K2822">
        <v>50</v>
      </c>
      <c r="L2822">
        <v>0</v>
      </c>
      <c r="M2822">
        <v>0</v>
      </c>
      <c r="N2822" t="s">
        <v>35</v>
      </c>
      <c r="O2822">
        <v>0</v>
      </c>
      <c r="P2822" t="s">
        <v>30</v>
      </c>
      <c r="Q2822" t="s">
        <v>35</v>
      </c>
      <c r="R2822" t="s">
        <v>35</v>
      </c>
      <c r="S2822">
        <v>0</v>
      </c>
      <c r="T2822">
        <v>0</v>
      </c>
      <c r="U2822">
        <v>0</v>
      </c>
      <c r="V2822" t="s">
        <v>35</v>
      </c>
      <c r="W2822">
        <v>0</v>
      </c>
      <c r="X2822">
        <v>16029634</v>
      </c>
      <c r="Y2822" t="str">
        <f t="shared" si="44"/>
        <v>1. &lt;= 1 Year</v>
      </c>
      <c r="Z2822" t="str">
        <f t="shared" si="44"/>
        <v>1. &lt;= 1 Year</v>
      </c>
    </row>
    <row r="2823" spans="1:26" x14ac:dyDescent="0.25">
      <c r="A2823">
        <v>163243743</v>
      </c>
      <c r="B2823" t="s">
        <v>4353</v>
      </c>
      <c r="C2823" t="s">
        <v>3280</v>
      </c>
      <c r="D2823" t="s">
        <v>89</v>
      </c>
      <c r="E2823">
        <v>12</v>
      </c>
      <c r="F2823" t="s">
        <v>6</v>
      </c>
      <c r="G2823" t="s">
        <v>1499</v>
      </c>
      <c r="H2823" t="s">
        <v>30</v>
      </c>
      <c r="I2823" t="s">
        <v>27</v>
      </c>
      <c r="J2823">
        <v>721</v>
      </c>
      <c r="K2823">
        <v>368</v>
      </c>
      <c r="L2823">
        <v>0</v>
      </c>
      <c r="M2823">
        <v>0</v>
      </c>
      <c r="N2823" t="s">
        <v>35</v>
      </c>
      <c r="O2823">
        <v>0</v>
      </c>
      <c r="P2823">
        <v>20190823</v>
      </c>
      <c r="Q2823" t="s">
        <v>36</v>
      </c>
      <c r="R2823" t="s">
        <v>36</v>
      </c>
      <c r="S2823">
        <v>1</v>
      </c>
      <c r="T2823">
        <v>0</v>
      </c>
      <c r="U2823">
        <v>0</v>
      </c>
      <c r="V2823" t="s">
        <v>35</v>
      </c>
      <c r="W2823">
        <v>0</v>
      </c>
      <c r="X2823">
        <v>15353507</v>
      </c>
      <c r="Y2823" t="str">
        <f t="shared" si="44"/>
        <v>3.  1.5 to 2 Year</v>
      </c>
      <c r="Z2823" t="str">
        <f t="shared" si="44"/>
        <v>2.  1-1.5 Years</v>
      </c>
    </row>
    <row r="2824" spans="1:26" x14ac:dyDescent="0.25">
      <c r="A2824">
        <v>164297666</v>
      </c>
      <c r="B2824" t="s">
        <v>9772</v>
      </c>
      <c r="C2824" t="s">
        <v>319</v>
      </c>
      <c r="D2824" t="s">
        <v>83</v>
      </c>
      <c r="E2824">
        <v>12</v>
      </c>
      <c r="F2824" t="s">
        <v>37</v>
      </c>
      <c r="G2824" t="s">
        <v>3402</v>
      </c>
      <c r="H2824" t="s">
        <v>30</v>
      </c>
      <c r="I2824" t="s">
        <v>27</v>
      </c>
      <c r="J2824">
        <v>97</v>
      </c>
      <c r="K2824">
        <v>87</v>
      </c>
      <c r="L2824">
        <v>0</v>
      </c>
      <c r="M2824">
        <v>0</v>
      </c>
      <c r="N2824" t="s">
        <v>35</v>
      </c>
      <c r="O2824">
        <v>0</v>
      </c>
      <c r="P2824">
        <v>20210524</v>
      </c>
      <c r="Q2824" t="s">
        <v>36</v>
      </c>
      <c r="R2824" t="s">
        <v>35</v>
      </c>
      <c r="S2824">
        <v>0</v>
      </c>
      <c r="T2824">
        <v>20212</v>
      </c>
      <c r="U2824">
        <v>1</v>
      </c>
      <c r="V2824" t="s">
        <v>36</v>
      </c>
      <c r="W2824">
        <v>933.12</v>
      </c>
      <c r="X2824">
        <v>16013982</v>
      </c>
      <c r="Y2824" t="str">
        <f t="shared" si="44"/>
        <v>1. &lt;= 1 Year</v>
      </c>
      <c r="Z2824" t="str">
        <f t="shared" si="44"/>
        <v>1. &lt;= 1 Year</v>
      </c>
    </row>
    <row r="2825" spans="1:26" x14ac:dyDescent="0.25">
      <c r="A2825">
        <v>162726152</v>
      </c>
      <c r="B2825" t="s">
        <v>5415</v>
      </c>
      <c r="C2825" t="s">
        <v>5416</v>
      </c>
      <c r="D2825" t="s">
        <v>89</v>
      </c>
      <c r="E2825">
        <v>12</v>
      </c>
      <c r="F2825" t="s">
        <v>37</v>
      </c>
      <c r="G2825" t="s">
        <v>1491</v>
      </c>
      <c r="H2825" t="s">
        <v>30</v>
      </c>
      <c r="I2825" t="s">
        <v>27</v>
      </c>
      <c r="J2825">
        <v>1093</v>
      </c>
      <c r="K2825">
        <v>493</v>
      </c>
      <c r="L2825">
        <v>20211</v>
      </c>
      <c r="M2825">
        <v>1</v>
      </c>
      <c r="N2825" t="s">
        <v>36</v>
      </c>
      <c r="O2825">
        <v>3598</v>
      </c>
      <c r="P2825">
        <v>20201028</v>
      </c>
      <c r="Q2825" t="s">
        <v>36</v>
      </c>
      <c r="R2825" t="s">
        <v>36</v>
      </c>
      <c r="S2825">
        <v>1</v>
      </c>
      <c r="T2825">
        <v>20212</v>
      </c>
      <c r="U2825">
        <v>1</v>
      </c>
      <c r="V2825" t="s">
        <v>36</v>
      </c>
      <c r="W2825">
        <v>225.34</v>
      </c>
      <c r="X2825">
        <v>15072694</v>
      </c>
      <c r="Y2825" t="str">
        <f t="shared" si="44"/>
        <v>4. 2-3 Year</v>
      </c>
      <c r="Z2825" t="str">
        <f t="shared" si="44"/>
        <v>2.  1-1.5 Years</v>
      </c>
    </row>
    <row r="2826" spans="1:26" x14ac:dyDescent="0.25">
      <c r="A2826">
        <v>163422476</v>
      </c>
      <c r="B2826" t="s">
        <v>834</v>
      </c>
      <c r="C2826" t="s">
        <v>5013</v>
      </c>
      <c r="D2826" t="s">
        <v>81</v>
      </c>
      <c r="E2826">
        <v>12</v>
      </c>
      <c r="F2826" t="s">
        <v>37</v>
      </c>
      <c r="G2826" t="s">
        <v>1515</v>
      </c>
      <c r="H2826" t="s">
        <v>30</v>
      </c>
      <c r="I2826" t="s">
        <v>27</v>
      </c>
      <c r="J2826">
        <v>542</v>
      </c>
      <c r="K2826">
        <v>420</v>
      </c>
      <c r="L2826">
        <v>20211</v>
      </c>
      <c r="M2826">
        <v>1</v>
      </c>
      <c r="N2826" t="s">
        <v>36</v>
      </c>
      <c r="O2826">
        <v>1445</v>
      </c>
      <c r="P2826">
        <v>20210601</v>
      </c>
      <c r="Q2826" t="s">
        <v>36</v>
      </c>
      <c r="R2826" t="s">
        <v>36</v>
      </c>
      <c r="S2826">
        <v>1</v>
      </c>
      <c r="T2826">
        <v>0</v>
      </c>
      <c r="U2826">
        <v>0</v>
      </c>
      <c r="V2826" t="s">
        <v>35</v>
      </c>
      <c r="W2826">
        <v>0</v>
      </c>
      <c r="X2826">
        <v>14414766</v>
      </c>
      <c r="Y2826" t="str">
        <f t="shared" si="44"/>
        <v>2.  1-1.5 Years</v>
      </c>
      <c r="Z2826" t="str">
        <f t="shared" si="44"/>
        <v>2.  1-1.5 Years</v>
      </c>
    </row>
    <row r="2827" spans="1:26" x14ac:dyDescent="0.25">
      <c r="A2827">
        <v>163293897</v>
      </c>
      <c r="B2827" t="s">
        <v>834</v>
      </c>
      <c r="C2827" t="s">
        <v>5417</v>
      </c>
      <c r="D2827" t="s">
        <v>4559</v>
      </c>
      <c r="E2827">
        <v>12</v>
      </c>
      <c r="F2827" t="s">
        <v>37</v>
      </c>
      <c r="G2827" t="s">
        <v>7197</v>
      </c>
      <c r="H2827" t="s">
        <v>30</v>
      </c>
      <c r="I2827" t="s">
        <v>27</v>
      </c>
      <c r="J2827">
        <v>667</v>
      </c>
      <c r="K2827">
        <v>654</v>
      </c>
      <c r="L2827">
        <v>20211</v>
      </c>
      <c r="M2827">
        <v>1</v>
      </c>
      <c r="N2827" t="s">
        <v>36</v>
      </c>
      <c r="O2827">
        <v>2662</v>
      </c>
      <c r="P2827">
        <v>20210308</v>
      </c>
      <c r="Q2827" t="s">
        <v>36</v>
      </c>
      <c r="R2827" t="s">
        <v>36</v>
      </c>
      <c r="S2827">
        <v>1</v>
      </c>
      <c r="T2827">
        <v>20212</v>
      </c>
      <c r="U2827">
        <v>1</v>
      </c>
      <c r="V2827" t="s">
        <v>36</v>
      </c>
      <c r="W2827">
        <v>3206.25</v>
      </c>
      <c r="X2827">
        <v>15381147</v>
      </c>
      <c r="Y2827" t="str">
        <f t="shared" si="44"/>
        <v>3.  1.5 to 2 Year</v>
      </c>
      <c r="Z2827" t="str">
        <f t="shared" si="44"/>
        <v>3.  1.5 to 2 Year</v>
      </c>
    </row>
    <row r="2828" spans="1:26" x14ac:dyDescent="0.25">
      <c r="A2828">
        <v>164139486</v>
      </c>
      <c r="B2828" t="s">
        <v>1328</v>
      </c>
      <c r="C2828" t="s">
        <v>6589</v>
      </c>
      <c r="D2828" t="s">
        <v>81</v>
      </c>
      <c r="E2828">
        <v>12</v>
      </c>
      <c r="F2828" t="s">
        <v>37</v>
      </c>
      <c r="G2828" t="s">
        <v>4185</v>
      </c>
      <c r="H2828" t="s">
        <v>30</v>
      </c>
      <c r="I2828" t="s">
        <v>27</v>
      </c>
      <c r="J2828">
        <v>272</v>
      </c>
      <c r="K2828">
        <v>258</v>
      </c>
      <c r="L2828">
        <v>0</v>
      </c>
      <c r="M2828">
        <v>0</v>
      </c>
      <c r="N2828" t="s">
        <v>35</v>
      </c>
      <c r="O2828">
        <v>0</v>
      </c>
      <c r="P2828">
        <v>20190616</v>
      </c>
      <c r="Q2828" t="s">
        <v>36</v>
      </c>
      <c r="R2828" t="s">
        <v>35</v>
      </c>
      <c r="S2828">
        <v>0</v>
      </c>
      <c r="T2828">
        <v>0</v>
      </c>
      <c r="U2828">
        <v>0</v>
      </c>
      <c r="V2828" t="s">
        <v>35</v>
      </c>
      <c r="W2828">
        <v>0</v>
      </c>
      <c r="X2828">
        <v>15963887</v>
      </c>
      <c r="Y2828" t="str">
        <f t="shared" si="44"/>
        <v>1. &lt;= 1 Year</v>
      </c>
      <c r="Z2828" t="str">
        <f t="shared" si="44"/>
        <v>1. &lt;= 1 Year</v>
      </c>
    </row>
    <row r="2829" spans="1:26" x14ac:dyDescent="0.25">
      <c r="A2829">
        <v>164305310</v>
      </c>
      <c r="B2829" t="s">
        <v>1328</v>
      </c>
      <c r="C2829" t="s">
        <v>9773</v>
      </c>
      <c r="D2829" t="s">
        <v>81</v>
      </c>
      <c r="E2829">
        <v>12</v>
      </c>
      <c r="F2829" t="s">
        <v>37</v>
      </c>
      <c r="G2829" t="s">
        <v>3403</v>
      </c>
      <c r="H2829" t="s">
        <v>30</v>
      </c>
      <c r="I2829" t="s">
        <v>27</v>
      </c>
      <c r="J2829">
        <v>87</v>
      </c>
      <c r="K2829">
        <v>21</v>
      </c>
      <c r="L2829">
        <v>0</v>
      </c>
      <c r="M2829">
        <v>0</v>
      </c>
      <c r="N2829" t="s">
        <v>35</v>
      </c>
      <c r="O2829">
        <v>0</v>
      </c>
      <c r="P2829">
        <v>20200613</v>
      </c>
      <c r="Q2829" t="s">
        <v>36</v>
      </c>
      <c r="R2829" t="s">
        <v>36</v>
      </c>
      <c r="S2829">
        <v>1</v>
      </c>
      <c r="T2829">
        <v>0</v>
      </c>
      <c r="U2829">
        <v>0</v>
      </c>
      <c r="V2829" t="s">
        <v>35</v>
      </c>
      <c r="W2829">
        <v>0</v>
      </c>
      <c r="X2829">
        <v>16021485</v>
      </c>
      <c r="Y2829" t="str">
        <f t="shared" si="44"/>
        <v>1. &lt;= 1 Year</v>
      </c>
      <c r="Z2829" t="str">
        <f t="shared" si="44"/>
        <v>1. &lt;= 1 Year</v>
      </c>
    </row>
    <row r="2830" spans="1:26" x14ac:dyDescent="0.25">
      <c r="A2830">
        <v>164374838</v>
      </c>
      <c r="B2830" t="s">
        <v>9774</v>
      </c>
      <c r="C2830" t="s">
        <v>9775</v>
      </c>
      <c r="D2830" t="s">
        <v>83</v>
      </c>
      <c r="E2830">
        <v>12</v>
      </c>
      <c r="F2830" t="s">
        <v>6</v>
      </c>
      <c r="G2830" t="s">
        <v>7195</v>
      </c>
      <c r="H2830" t="s">
        <v>30</v>
      </c>
      <c r="I2830" t="s">
        <v>27</v>
      </c>
      <c r="J2830">
        <v>16</v>
      </c>
      <c r="K2830">
        <v>16</v>
      </c>
      <c r="L2830">
        <v>20211</v>
      </c>
      <c r="M2830">
        <v>1</v>
      </c>
      <c r="N2830" t="s">
        <v>36</v>
      </c>
      <c r="O2830">
        <v>2155</v>
      </c>
      <c r="P2830">
        <v>20190506</v>
      </c>
      <c r="Q2830" t="s">
        <v>36</v>
      </c>
      <c r="R2830" t="s">
        <v>35</v>
      </c>
      <c r="S2830">
        <v>0</v>
      </c>
      <c r="T2830">
        <v>0</v>
      </c>
      <c r="U2830">
        <v>0</v>
      </c>
      <c r="V2830" t="s">
        <v>35</v>
      </c>
      <c r="W2830">
        <v>0</v>
      </c>
      <c r="X2830">
        <v>9650922</v>
      </c>
      <c r="Y2830" t="str">
        <f t="shared" si="44"/>
        <v>1. &lt;= 1 Year</v>
      </c>
      <c r="Z2830" t="str">
        <f t="shared" si="44"/>
        <v>1. &lt;= 1 Year</v>
      </c>
    </row>
    <row r="2831" spans="1:26" x14ac:dyDescent="0.25">
      <c r="A2831">
        <v>164364387</v>
      </c>
      <c r="B2831" t="s">
        <v>9776</v>
      </c>
      <c r="C2831" t="s">
        <v>9777</v>
      </c>
      <c r="D2831" t="s">
        <v>81</v>
      </c>
      <c r="E2831">
        <v>12</v>
      </c>
      <c r="F2831" t="s">
        <v>37</v>
      </c>
      <c r="G2831" t="s">
        <v>1503</v>
      </c>
      <c r="H2831" t="s">
        <v>30</v>
      </c>
      <c r="I2831" t="s">
        <v>27</v>
      </c>
      <c r="J2831">
        <v>28</v>
      </c>
      <c r="K2831">
        <v>27</v>
      </c>
      <c r="L2831">
        <v>20211</v>
      </c>
      <c r="M2831">
        <v>1</v>
      </c>
      <c r="N2831" t="s">
        <v>36</v>
      </c>
      <c r="O2831">
        <v>3755</v>
      </c>
      <c r="P2831">
        <v>20210312</v>
      </c>
      <c r="Q2831" t="s">
        <v>36</v>
      </c>
      <c r="R2831" t="s">
        <v>35</v>
      </c>
      <c r="S2831">
        <v>0</v>
      </c>
      <c r="T2831">
        <v>20212</v>
      </c>
      <c r="U2831">
        <v>1</v>
      </c>
      <c r="V2831" t="s">
        <v>36</v>
      </c>
      <c r="W2831">
        <v>1543.75</v>
      </c>
      <c r="X2831">
        <v>16013946</v>
      </c>
      <c r="Y2831" t="str">
        <f t="shared" si="44"/>
        <v>1. &lt;= 1 Year</v>
      </c>
      <c r="Z2831" t="str">
        <f t="shared" si="44"/>
        <v>1. &lt;= 1 Year</v>
      </c>
    </row>
    <row r="2832" spans="1:26" x14ac:dyDescent="0.25">
      <c r="A2832">
        <v>164369825</v>
      </c>
      <c r="B2832" t="s">
        <v>9778</v>
      </c>
      <c r="C2832" t="s">
        <v>9779</v>
      </c>
      <c r="D2832" t="s">
        <v>83</v>
      </c>
      <c r="E2832">
        <v>12</v>
      </c>
      <c r="F2832" t="s">
        <v>6</v>
      </c>
      <c r="G2832" t="s">
        <v>4189</v>
      </c>
      <c r="H2832" t="s">
        <v>30</v>
      </c>
      <c r="I2832" t="s">
        <v>27</v>
      </c>
      <c r="J2832">
        <v>3</v>
      </c>
      <c r="K2832">
        <v>3</v>
      </c>
      <c r="L2832">
        <v>0</v>
      </c>
      <c r="M2832">
        <v>0</v>
      </c>
      <c r="N2832" t="s">
        <v>35</v>
      </c>
      <c r="O2832">
        <v>0</v>
      </c>
      <c r="P2832">
        <v>20190114</v>
      </c>
      <c r="Q2832" t="s">
        <v>36</v>
      </c>
      <c r="R2832" t="s">
        <v>36</v>
      </c>
      <c r="S2832">
        <v>1</v>
      </c>
      <c r="T2832">
        <v>0</v>
      </c>
      <c r="U2832">
        <v>0</v>
      </c>
      <c r="V2832" t="s">
        <v>35</v>
      </c>
      <c r="W2832">
        <v>0</v>
      </c>
      <c r="X2832">
        <v>10262517</v>
      </c>
      <c r="Y2832" t="str">
        <f t="shared" si="44"/>
        <v>1. &lt;= 1 Year</v>
      </c>
      <c r="Z2832" t="str">
        <f t="shared" si="44"/>
        <v>1. &lt;= 1 Year</v>
      </c>
    </row>
    <row r="2833" spans="1:26" x14ac:dyDescent="0.25">
      <c r="A2833">
        <v>164339762</v>
      </c>
      <c r="B2833" t="s">
        <v>9780</v>
      </c>
      <c r="C2833" t="s">
        <v>9781</v>
      </c>
      <c r="D2833" t="s">
        <v>3897</v>
      </c>
      <c r="E2833">
        <v>12</v>
      </c>
      <c r="F2833" t="s">
        <v>5</v>
      </c>
      <c r="G2833" t="s">
        <v>1529</v>
      </c>
      <c r="H2833" t="s">
        <v>30</v>
      </c>
      <c r="I2833" t="s">
        <v>27</v>
      </c>
      <c r="J2833">
        <v>55</v>
      </c>
      <c r="K2833">
        <v>55</v>
      </c>
      <c r="L2833">
        <v>0</v>
      </c>
      <c r="M2833">
        <v>0</v>
      </c>
      <c r="N2833" t="s">
        <v>35</v>
      </c>
      <c r="O2833">
        <v>0</v>
      </c>
      <c r="P2833" t="s">
        <v>30</v>
      </c>
      <c r="Q2833" t="s">
        <v>35</v>
      </c>
      <c r="R2833" t="s">
        <v>36</v>
      </c>
      <c r="S2833">
        <v>1</v>
      </c>
      <c r="T2833">
        <v>0</v>
      </c>
      <c r="U2833">
        <v>0</v>
      </c>
      <c r="V2833" t="s">
        <v>35</v>
      </c>
      <c r="W2833">
        <v>0</v>
      </c>
      <c r="X2833">
        <v>16032375</v>
      </c>
      <c r="Y2833" t="str">
        <f t="shared" si="44"/>
        <v>1. &lt;= 1 Year</v>
      </c>
      <c r="Z2833" t="str">
        <f t="shared" si="44"/>
        <v>1. &lt;= 1 Year</v>
      </c>
    </row>
    <row r="2834" spans="1:26" x14ac:dyDescent="0.25">
      <c r="A2834">
        <v>164349432</v>
      </c>
      <c r="B2834" t="s">
        <v>9782</v>
      </c>
      <c r="C2834" t="s">
        <v>9783</v>
      </c>
      <c r="D2834" t="s">
        <v>3897</v>
      </c>
      <c r="E2834">
        <v>12</v>
      </c>
      <c r="F2834" t="s">
        <v>6</v>
      </c>
      <c r="G2834" t="s">
        <v>1529</v>
      </c>
      <c r="H2834" t="s">
        <v>30</v>
      </c>
      <c r="I2834" t="s">
        <v>27</v>
      </c>
      <c r="J2834">
        <v>45</v>
      </c>
      <c r="K2834">
        <v>44</v>
      </c>
      <c r="L2834">
        <v>20211</v>
      </c>
      <c r="M2834">
        <v>1</v>
      </c>
      <c r="N2834" t="s">
        <v>36</v>
      </c>
      <c r="O2834">
        <v>2200</v>
      </c>
      <c r="P2834" t="s">
        <v>30</v>
      </c>
      <c r="Q2834" t="s">
        <v>35</v>
      </c>
      <c r="R2834" t="s">
        <v>35</v>
      </c>
      <c r="S2834">
        <v>0</v>
      </c>
      <c r="T2834">
        <v>20212</v>
      </c>
      <c r="U2834">
        <v>1</v>
      </c>
      <c r="V2834" t="s">
        <v>36</v>
      </c>
      <c r="W2834">
        <v>1600</v>
      </c>
      <c r="X2834">
        <v>16043774</v>
      </c>
      <c r="Y2834" t="str">
        <f t="shared" si="44"/>
        <v>1. &lt;= 1 Year</v>
      </c>
      <c r="Z2834" t="str">
        <f t="shared" si="44"/>
        <v>1. &lt;= 1 Year</v>
      </c>
    </row>
    <row r="2835" spans="1:26" x14ac:dyDescent="0.25">
      <c r="A2835">
        <v>164022091</v>
      </c>
      <c r="B2835" t="s">
        <v>1331</v>
      </c>
      <c r="C2835" t="s">
        <v>1507</v>
      </c>
      <c r="D2835" t="s">
        <v>118</v>
      </c>
      <c r="E2835">
        <v>12</v>
      </c>
      <c r="F2835" t="s">
        <v>37</v>
      </c>
      <c r="G2835" t="s">
        <v>3402</v>
      </c>
      <c r="H2835" t="s">
        <v>30</v>
      </c>
      <c r="I2835" t="s">
        <v>27</v>
      </c>
      <c r="J2835">
        <v>387</v>
      </c>
      <c r="K2835">
        <v>318</v>
      </c>
      <c r="L2835">
        <v>20211</v>
      </c>
      <c r="M2835">
        <v>1</v>
      </c>
      <c r="N2835" t="s">
        <v>36</v>
      </c>
      <c r="O2835">
        <v>3771</v>
      </c>
      <c r="P2835">
        <v>20200909</v>
      </c>
      <c r="Q2835" t="s">
        <v>36</v>
      </c>
      <c r="R2835" t="s">
        <v>35</v>
      </c>
      <c r="S2835">
        <v>0</v>
      </c>
      <c r="T2835">
        <v>20212</v>
      </c>
      <c r="U2835">
        <v>1</v>
      </c>
      <c r="V2835" t="s">
        <v>36</v>
      </c>
      <c r="W2835">
        <v>3483.15</v>
      </c>
      <c r="X2835">
        <v>15916825</v>
      </c>
      <c r="Y2835" t="str">
        <f t="shared" si="44"/>
        <v>2.  1-1.5 Years</v>
      </c>
      <c r="Z2835" t="str">
        <f t="shared" si="44"/>
        <v>1. &lt;= 1 Year</v>
      </c>
    </row>
    <row r="2836" spans="1:26" x14ac:dyDescent="0.25">
      <c r="A2836">
        <v>164264092</v>
      </c>
      <c r="B2836" t="s">
        <v>4427</v>
      </c>
      <c r="C2836" t="s">
        <v>8541</v>
      </c>
      <c r="D2836" t="s">
        <v>3897</v>
      </c>
      <c r="E2836">
        <v>12</v>
      </c>
      <c r="F2836" t="s">
        <v>37</v>
      </c>
      <c r="G2836" t="s">
        <v>1600</v>
      </c>
      <c r="H2836" t="s">
        <v>30</v>
      </c>
      <c r="I2836" t="s">
        <v>27</v>
      </c>
      <c r="J2836">
        <v>139</v>
      </c>
      <c r="K2836">
        <v>98</v>
      </c>
      <c r="L2836">
        <v>20211</v>
      </c>
      <c r="M2836">
        <v>1</v>
      </c>
      <c r="N2836" t="s">
        <v>36</v>
      </c>
      <c r="O2836">
        <v>5738</v>
      </c>
      <c r="P2836">
        <v>20210609</v>
      </c>
      <c r="Q2836" t="s">
        <v>36</v>
      </c>
      <c r="R2836" t="s">
        <v>35</v>
      </c>
      <c r="S2836">
        <v>0</v>
      </c>
      <c r="T2836">
        <v>20212</v>
      </c>
      <c r="U2836">
        <v>1</v>
      </c>
      <c r="V2836" t="s">
        <v>36</v>
      </c>
      <c r="W2836">
        <v>6063.35</v>
      </c>
      <c r="X2836">
        <v>16007984</v>
      </c>
      <c r="Y2836" t="str">
        <f t="shared" si="44"/>
        <v>1. &lt;= 1 Year</v>
      </c>
      <c r="Z2836" t="str">
        <f t="shared" si="44"/>
        <v>1. &lt;= 1 Year</v>
      </c>
    </row>
    <row r="2837" spans="1:26" x14ac:dyDescent="0.25">
      <c r="A2837">
        <v>163968310</v>
      </c>
      <c r="B2837" t="s">
        <v>6144</v>
      </c>
      <c r="C2837" t="s">
        <v>896</v>
      </c>
      <c r="D2837" t="s">
        <v>81</v>
      </c>
      <c r="E2837">
        <v>12</v>
      </c>
      <c r="F2837" t="s">
        <v>5</v>
      </c>
      <c r="G2837" t="s">
        <v>9312</v>
      </c>
      <c r="H2837" t="s">
        <v>30</v>
      </c>
      <c r="I2837" t="s">
        <v>27</v>
      </c>
      <c r="J2837">
        <v>427</v>
      </c>
      <c r="K2837">
        <v>427</v>
      </c>
      <c r="L2837">
        <v>20211</v>
      </c>
      <c r="M2837">
        <v>1</v>
      </c>
      <c r="N2837" t="s">
        <v>36</v>
      </c>
      <c r="O2837">
        <v>7769</v>
      </c>
      <c r="P2837">
        <v>20210628</v>
      </c>
      <c r="Q2837" t="s">
        <v>36</v>
      </c>
      <c r="R2837" t="s">
        <v>35</v>
      </c>
      <c r="S2837">
        <v>0</v>
      </c>
      <c r="T2837">
        <v>0</v>
      </c>
      <c r="U2837">
        <v>0</v>
      </c>
      <c r="V2837" t="s">
        <v>35</v>
      </c>
      <c r="W2837">
        <v>0</v>
      </c>
      <c r="X2837">
        <v>14588228</v>
      </c>
      <c r="Y2837" t="str">
        <f t="shared" si="44"/>
        <v>2.  1-1.5 Years</v>
      </c>
      <c r="Z2837" t="str">
        <f t="shared" si="44"/>
        <v>2.  1-1.5 Years</v>
      </c>
    </row>
    <row r="2838" spans="1:26" x14ac:dyDescent="0.25">
      <c r="A2838">
        <v>164178364</v>
      </c>
      <c r="B2838" t="s">
        <v>5237</v>
      </c>
      <c r="C2838" t="s">
        <v>767</v>
      </c>
      <c r="D2838" t="s">
        <v>81</v>
      </c>
      <c r="E2838">
        <v>12</v>
      </c>
      <c r="F2838" t="s">
        <v>38</v>
      </c>
      <c r="G2838" t="s">
        <v>1493</v>
      </c>
      <c r="H2838" t="s">
        <v>30</v>
      </c>
      <c r="I2838" t="s">
        <v>27</v>
      </c>
      <c r="J2838">
        <v>224</v>
      </c>
      <c r="K2838">
        <v>224</v>
      </c>
      <c r="L2838">
        <v>0</v>
      </c>
      <c r="M2838">
        <v>0</v>
      </c>
      <c r="N2838" t="s">
        <v>35</v>
      </c>
      <c r="O2838">
        <v>0</v>
      </c>
      <c r="P2838" t="s">
        <v>30</v>
      </c>
      <c r="Q2838" t="s">
        <v>35</v>
      </c>
      <c r="R2838" t="s">
        <v>35</v>
      </c>
      <c r="S2838">
        <v>0</v>
      </c>
      <c r="T2838">
        <v>0</v>
      </c>
      <c r="U2838">
        <v>0</v>
      </c>
      <c r="V2838" t="s">
        <v>35</v>
      </c>
      <c r="W2838">
        <v>0</v>
      </c>
      <c r="X2838">
        <v>9767988</v>
      </c>
      <c r="Y2838" t="str">
        <f t="shared" si="44"/>
        <v>1. &lt;= 1 Year</v>
      </c>
      <c r="Z2838" t="str">
        <f t="shared" si="44"/>
        <v>1. &lt;= 1 Year</v>
      </c>
    </row>
    <row r="2839" spans="1:26" x14ac:dyDescent="0.25">
      <c r="A2839">
        <v>163098370</v>
      </c>
      <c r="B2839" t="s">
        <v>1161</v>
      </c>
      <c r="C2839" t="s">
        <v>3830</v>
      </c>
      <c r="D2839" t="s">
        <v>81</v>
      </c>
      <c r="E2839">
        <v>12</v>
      </c>
      <c r="F2839" t="s">
        <v>37</v>
      </c>
      <c r="G2839" t="s">
        <v>1545</v>
      </c>
      <c r="H2839" t="s">
        <v>30</v>
      </c>
      <c r="I2839" t="s">
        <v>27</v>
      </c>
      <c r="J2839">
        <v>827</v>
      </c>
      <c r="K2839">
        <v>799</v>
      </c>
      <c r="L2839">
        <v>0</v>
      </c>
      <c r="M2839">
        <v>0</v>
      </c>
      <c r="N2839" t="s">
        <v>35</v>
      </c>
      <c r="O2839">
        <v>0</v>
      </c>
      <c r="P2839">
        <v>20200306</v>
      </c>
      <c r="Q2839" t="s">
        <v>36</v>
      </c>
      <c r="R2839" t="s">
        <v>36</v>
      </c>
      <c r="S2839">
        <v>1</v>
      </c>
      <c r="T2839">
        <v>0</v>
      </c>
      <c r="U2839">
        <v>0</v>
      </c>
      <c r="V2839" t="s">
        <v>35</v>
      </c>
      <c r="W2839">
        <v>0</v>
      </c>
      <c r="X2839">
        <v>15303939</v>
      </c>
      <c r="Y2839" t="str">
        <f t="shared" si="44"/>
        <v>4. 2-3 Year</v>
      </c>
      <c r="Z2839" t="str">
        <f t="shared" si="44"/>
        <v>4. 2-3 Year</v>
      </c>
    </row>
    <row r="2840" spans="1:26" x14ac:dyDescent="0.25">
      <c r="A2840">
        <v>164153482</v>
      </c>
      <c r="B2840" t="s">
        <v>790</v>
      </c>
      <c r="C2840" t="s">
        <v>1930</v>
      </c>
      <c r="D2840" t="s">
        <v>89</v>
      </c>
      <c r="E2840">
        <v>12</v>
      </c>
      <c r="F2840" t="s">
        <v>38</v>
      </c>
      <c r="G2840" t="s">
        <v>8881</v>
      </c>
      <c r="H2840" t="s">
        <v>30</v>
      </c>
      <c r="I2840" t="s">
        <v>27</v>
      </c>
      <c r="J2840">
        <v>273</v>
      </c>
      <c r="K2840">
        <v>136</v>
      </c>
      <c r="L2840">
        <v>20211</v>
      </c>
      <c r="M2840">
        <v>1</v>
      </c>
      <c r="N2840" t="s">
        <v>36</v>
      </c>
      <c r="O2840">
        <v>8000</v>
      </c>
      <c r="P2840" t="s">
        <v>30</v>
      </c>
      <c r="Q2840" t="s">
        <v>35</v>
      </c>
      <c r="R2840" t="s">
        <v>35</v>
      </c>
      <c r="S2840">
        <v>0</v>
      </c>
      <c r="T2840">
        <v>0</v>
      </c>
      <c r="U2840">
        <v>0</v>
      </c>
      <c r="V2840" t="s">
        <v>35</v>
      </c>
      <c r="W2840">
        <v>0</v>
      </c>
      <c r="X2840">
        <v>13299873</v>
      </c>
      <c r="Y2840" t="str">
        <f t="shared" si="44"/>
        <v>1. &lt;= 1 Year</v>
      </c>
      <c r="Z2840" t="str">
        <f t="shared" si="44"/>
        <v>1. &lt;= 1 Year</v>
      </c>
    </row>
    <row r="2841" spans="1:26" x14ac:dyDescent="0.25">
      <c r="A2841">
        <v>163993323</v>
      </c>
      <c r="B2841" t="s">
        <v>1336</v>
      </c>
      <c r="C2841" t="s">
        <v>854</v>
      </c>
      <c r="D2841" t="s">
        <v>71</v>
      </c>
      <c r="E2841">
        <v>12</v>
      </c>
      <c r="F2841" t="s">
        <v>39</v>
      </c>
      <c r="G2841" t="s">
        <v>9312</v>
      </c>
      <c r="H2841" t="s">
        <v>30</v>
      </c>
      <c r="I2841" t="s">
        <v>27</v>
      </c>
      <c r="J2841">
        <v>427</v>
      </c>
      <c r="K2841">
        <v>133</v>
      </c>
      <c r="L2841">
        <v>20211</v>
      </c>
      <c r="M2841">
        <v>1</v>
      </c>
      <c r="N2841" t="s">
        <v>36</v>
      </c>
      <c r="O2841">
        <v>6471</v>
      </c>
      <c r="P2841" t="s">
        <v>30</v>
      </c>
      <c r="Q2841" t="s">
        <v>35</v>
      </c>
      <c r="R2841" t="s">
        <v>36</v>
      </c>
      <c r="S2841">
        <v>1</v>
      </c>
      <c r="T2841">
        <v>0</v>
      </c>
      <c r="U2841">
        <v>0</v>
      </c>
      <c r="V2841" t="s">
        <v>35</v>
      </c>
      <c r="W2841">
        <v>0</v>
      </c>
      <c r="X2841">
        <v>15168509</v>
      </c>
      <c r="Y2841" t="str">
        <f t="shared" si="44"/>
        <v>2.  1-1.5 Years</v>
      </c>
      <c r="Z2841" t="str">
        <f t="shared" si="44"/>
        <v>1. &lt;= 1 Year</v>
      </c>
    </row>
    <row r="2842" spans="1:26" x14ac:dyDescent="0.25">
      <c r="A2842">
        <v>164072608</v>
      </c>
      <c r="B2842" t="s">
        <v>1337</v>
      </c>
      <c r="C2842" t="s">
        <v>6356</v>
      </c>
      <c r="D2842" t="s">
        <v>81</v>
      </c>
      <c r="E2842">
        <v>12</v>
      </c>
      <c r="F2842" t="s">
        <v>6</v>
      </c>
      <c r="G2842" t="s">
        <v>7203</v>
      </c>
      <c r="H2842" t="s">
        <v>30</v>
      </c>
      <c r="I2842" t="s">
        <v>27</v>
      </c>
      <c r="J2842">
        <v>315</v>
      </c>
      <c r="K2842">
        <v>315</v>
      </c>
      <c r="L2842">
        <v>0</v>
      </c>
      <c r="M2842">
        <v>0</v>
      </c>
      <c r="N2842" t="s">
        <v>35</v>
      </c>
      <c r="O2842">
        <v>0</v>
      </c>
      <c r="P2842" t="s">
        <v>30</v>
      </c>
      <c r="Q2842" t="s">
        <v>35</v>
      </c>
      <c r="R2842" t="s">
        <v>36</v>
      </c>
      <c r="S2842">
        <v>1</v>
      </c>
      <c r="T2842">
        <v>0</v>
      </c>
      <c r="U2842">
        <v>0</v>
      </c>
      <c r="V2842" t="s">
        <v>35</v>
      </c>
      <c r="W2842">
        <v>0</v>
      </c>
      <c r="X2842">
        <v>12444227</v>
      </c>
      <c r="Y2842" t="str">
        <f t="shared" si="44"/>
        <v>1. &lt;= 1 Year</v>
      </c>
      <c r="Z2842" t="str">
        <f t="shared" si="44"/>
        <v>1. &lt;= 1 Year</v>
      </c>
    </row>
    <row r="2843" spans="1:26" x14ac:dyDescent="0.25">
      <c r="A2843">
        <v>164086866</v>
      </c>
      <c r="B2843" t="s">
        <v>461</v>
      </c>
      <c r="C2843" t="s">
        <v>862</v>
      </c>
      <c r="D2843" t="s">
        <v>89</v>
      </c>
      <c r="E2843">
        <v>12</v>
      </c>
      <c r="F2843" t="s">
        <v>37</v>
      </c>
      <c r="G2843" t="s">
        <v>4185</v>
      </c>
      <c r="H2843" t="s">
        <v>30</v>
      </c>
      <c r="I2843" t="s">
        <v>27</v>
      </c>
      <c r="J2843">
        <v>329</v>
      </c>
      <c r="K2843">
        <v>294</v>
      </c>
      <c r="L2843">
        <v>20211</v>
      </c>
      <c r="M2843">
        <v>1</v>
      </c>
      <c r="N2843" t="s">
        <v>36</v>
      </c>
      <c r="O2843">
        <v>273</v>
      </c>
      <c r="P2843">
        <v>20201016</v>
      </c>
      <c r="Q2843" t="s">
        <v>36</v>
      </c>
      <c r="R2843" t="s">
        <v>36</v>
      </c>
      <c r="S2843">
        <v>1</v>
      </c>
      <c r="T2843">
        <v>20212</v>
      </c>
      <c r="U2843">
        <v>1</v>
      </c>
      <c r="V2843" t="s">
        <v>36</v>
      </c>
      <c r="W2843">
        <v>5760</v>
      </c>
      <c r="X2843">
        <v>15944506</v>
      </c>
      <c r="Y2843" t="str">
        <f t="shared" si="44"/>
        <v>1. &lt;= 1 Year</v>
      </c>
      <c r="Z2843" t="str">
        <f t="shared" si="44"/>
        <v>1. &lt;= 1 Year</v>
      </c>
    </row>
    <row r="2844" spans="1:26" x14ac:dyDescent="0.25">
      <c r="A2844">
        <v>164222099</v>
      </c>
      <c r="B2844" t="s">
        <v>461</v>
      </c>
      <c r="C2844" t="s">
        <v>7265</v>
      </c>
      <c r="D2844" t="s">
        <v>81</v>
      </c>
      <c r="E2844">
        <v>12</v>
      </c>
      <c r="F2844" t="s">
        <v>6</v>
      </c>
      <c r="G2844" t="s">
        <v>1502</v>
      </c>
      <c r="H2844" t="s">
        <v>30</v>
      </c>
      <c r="I2844" t="s">
        <v>27</v>
      </c>
      <c r="J2844">
        <v>195</v>
      </c>
      <c r="K2844">
        <v>195</v>
      </c>
      <c r="L2844">
        <v>20211</v>
      </c>
      <c r="M2844">
        <v>1</v>
      </c>
      <c r="N2844" t="s">
        <v>36</v>
      </c>
      <c r="O2844">
        <v>5043</v>
      </c>
      <c r="P2844">
        <v>20180914</v>
      </c>
      <c r="Q2844" t="s">
        <v>36</v>
      </c>
      <c r="R2844" t="s">
        <v>35</v>
      </c>
      <c r="S2844">
        <v>0</v>
      </c>
      <c r="T2844">
        <v>0</v>
      </c>
      <c r="U2844">
        <v>0</v>
      </c>
      <c r="V2844" t="s">
        <v>35</v>
      </c>
      <c r="W2844">
        <v>0</v>
      </c>
      <c r="X2844">
        <v>15981088</v>
      </c>
      <c r="Y2844" t="str">
        <f t="shared" si="44"/>
        <v>1. &lt;= 1 Year</v>
      </c>
      <c r="Z2844" t="str">
        <f t="shared" si="44"/>
        <v>1. &lt;= 1 Year</v>
      </c>
    </row>
    <row r="2845" spans="1:26" x14ac:dyDescent="0.25">
      <c r="A2845">
        <v>164250063</v>
      </c>
      <c r="B2845" t="s">
        <v>7988</v>
      </c>
      <c r="C2845" t="s">
        <v>180</v>
      </c>
      <c r="D2845" t="s">
        <v>81</v>
      </c>
      <c r="E2845">
        <v>12</v>
      </c>
      <c r="F2845" t="s">
        <v>6</v>
      </c>
      <c r="G2845" t="s">
        <v>7203</v>
      </c>
      <c r="H2845" t="s">
        <v>30</v>
      </c>
      <c r="I2845" t="s">
        <v>27</v>
      </c>
      <c r="J2845">
        <v>156</v>
      </c>
      <c r="K2845">
        <v>156</v>
      </c>
      <c r="L2845">
        <v>0</v>
      </c>
      <c r="M2845">
        <v>0</v>
      </c>
      <c r="N2845" t="s">
        <v>35</v>
      </c>
      <c r="O2845">
        <v>0</v>
      </c>
      <c r="P2845" t="s">
        <v>30</v>
      </c>
      <c r="Q2845" t="s">
        <v>35</v>
      </c>
      <c r="R2845" t="s">
        <v>35</v>
      </c>
      <c r="S2845">
        <v>0</v>
      </c>
      <c r="T2845">
        <v>0</v>
      </c>
      <c r="U2845">
        <v>0</v>
      </c>
      <c r="V2845" t="s">
        <v>35</v>
      </c>
      <c r="W2845">
        <v>0</v>
      </c>
      <c r="X2845">
        <v>12877104</v>
      </c>
      <c r="Y2845" t="str">
        <f t="shared" si="44"/>
        <v>1. &lt;= 1 Year</v>
      </c>
      <c r="Z2845" t="str">
        <f t="shared" si="44"/>
        <v>1. &lt;= 1 Year</v>
      </c>
    </row>
    <row r="2846" spans="1:26" x14ac:dyDescent="0.25">
      <c r="A2846">
        <v>164127780</v>
      </c>
      <c r="B2846" t="s">
        <v>6357</v>
      </c>
      <c r="C2846" t="s">
        <v>6358</v>
      </c>
      <c r="D2846" t="s">
        <v>81</v>
      </c>
      <c r="E2846">
        <v>12</v>
      </c>
      <c r="F2846" t="s">
        <v>37</v>
      </c>
      <c r="G2846" t="s">
        <v>3403</v>
      </c>
      <c r="H2846" t="s">
        <v>30</v>
      </c>
      <c r="I2846" t="s">
        <v>27</v>
      </c>
      <c r="J2846">
        <v>287</v>
      </c>
      <c r="K2846">
        <v>274</v>
      </c>
      <c r="L2846">
        <v>20211</v>
      </c>
      <c r="M2846">
        <v>1</v>
      </c>
      <c r="N2846" t="s">
        <v>36</v>
      </c>
      <c r="O2846">
        <v>738</v>
      </c>
      <c r="P2846">
        <v>20210111</v>
      </c>
      <c r="Q2846" t="s">
        <v>36</v>
      </c>
      <c r="R2846" t="s">
        <v>36</v>
      </c>
      <c r="S2846">
        <v>1</v>
      </c>
      <c r="T2846">
        <v>0</v>
      </c>
      <c r="U2846">
        <v>0</v>
      </c>
      <c r="V2846" t="s">
        <v>35</v>
      </c>
      <c r="W2846">
        <v>0</v>
      </c>
      <c r="X2846">
        <v>15958817</v>
      </c>
      <c r="Y2846" t="str">
        <f t="shared" si="44"/>
        <v>1. &lt;= 1 Year</v>
      </c>
      <c r="Z2846" t="str">
        <f t="shared" si="44"/>
        <v>1. &lt;= 1 Year</v>
      </c>
    </row>
    <row r="2847" spans="1:26" x14ac:dyDescent="0.25">
      <c r="A2847">
        <v>164258704</v>
      </c>
      <c r="B2847" t="s">
        <v>792</v>
      </c>
      <c r="C2847" t="s">
        <v>2492</v>
      </c>
      <c r="D2847" t="s">
        <v>81</v>
      </c>
      <c r="E2847">
        <v>12</v>
      </c>
      <c r="F2847" t="s">
        <v>6</v>
      </c>
      <c r="G2847" t="s">
        <v>4345</v>
      </c>
      <c r="H2847" t="s">
        <v>30</v>
      </c>
      <c r="I2847" t="s">
        <v>27</v>
      </c>
      <c r="J2847">
        <v>143</v>
      </c>
      <c r="K2847">
        <v>143</v>
      </c>
      <c r="L2847">
        <v>0</v>
      </c>
      <c r="M2847">
        <v>0</v>
      </c>
      <c r="N2847" t="s">
        <v>35</v>
      </c>
      <c r="O2847">
        <v>0</v>
      </c>
      <c r="P2847">
        <v>20190903</v>
      </c>
      <c r="Q2847" t="s">
        <v>36</v>
      </c>
      <c r="R2847" t="s">
        <v>36</v>
      </c>
      <c r="S2847">
        <v>1</v>
      </c>
      <c r="T2847">
        <v>0</v>
      </c>
      <c r="U2847">
        <v>0</v>
      </c>
      <c r="V2847" t="s">
        <v>35</v>
      </c>
      <c r="W2847">
        <v>0</v>
      </c>
      <c r="X2847">
        <v>134348</v>
      </c>
      <c r="Y2847" t="str">
        <f t="shared" si="44"/>
        <v>1. &lt;= 1 Year</v>
      </c>
      <c r="Z2847" t="str">
        <f t="shared" si="44"/>
        <v>1. &lt;= 1 Year</v>
      </c>
    </row>
    <row r="2848" spans="1:26" x14ac:dyDescent="0.25">
      <c r="A2848">
        <v>163075832</v>
      </c>
      <c r="B2848" t="s">
        <v>792</v>
      </c>
      <c r="C2848" t="s">
        <v>327</v>
      </c>
      <c r="D2848" t="s">
        <v>3897</v>
      </c>
      <c r="E2848">
        <v>12</v>
      </c>
      <c r="F2848" t="s">
        <v>6</v>
      </c>
      <c r="G2848" t="s">
        <v>1500</v>
      </c>
      <c r="H2848" t="s">
        <v>30</v>
      </c>
      <c r="I2848" t="s">
        <v>27</v>
      </c>
      <c r="J2848">
        <v>847</v>
      </c>
      <c r="K2848">
        <v>847</v>
      </c>
      <c r="L2848">
        <v>20211</v>
      </c>
      <c r="M2848">
        <v>1</v>
      </c>
      <c r="N2848" t="s">
        <v>36</v>
      </c>
      <c r="O2848">
        <v>3478</v>
      </c>
      <c r="P2848">
        <v>20210304</v>
      </c>
      <c r="Q2848" t="s">
        <v>36</v>
      </c>
      <c r="R2848" t="s">
        <v>36</v>
      </c>
      <c r="S2848">
        <v>1</v>
      </c>
      <c r="T2848">
        <v>20212</v>
      </c>
      <c r="U2848">
        <v>1</v>
      </c>
      <c r="V2848" t="s">
        <v>36</v>
      </c>
      <c r="W2848">
        <v>4033</v>
      </c>
      <c r="X2848">
        <v>8776009</v>
      </c>
      <c r="Y2848" t="str">
        <f t="shared" si="44"/>
        <v>4. 2-3 Year</v>
      </c>
      <c r="Z2848" t="str">
        <f t="shared" si="44"/>
        <v>4. 2-3 Year</v>
      </c>
    </row>
    <row r="2849" spans="1:26" x14ac:dyDescent="0.25">
      <c r="A2849">
        <v>164186362</v>
      </c>
      <c r="B2849" t="s">
        <v>792</v>
      </c>
      <c r="C2849" t="s">
        <v>7631</v>
      </c>
      <c r="D2849" t="s">
        <v>81</v>
      </c>
      <c r="E2849">
        <v>12</v>
      </c>
      <c r="F2849" t="s">
        <v>38</v>
      </c>
      <c r="G2849" t="s">
        <v>4345</v>
      </c>
      <c r="H2849" t="s">
        <v>30</v>
      </c>
      <c r="I2849" t="s">
        <v>27</v>
      </c>
      <c r="J2849">
        <v>175</v>
      </c>
      <c r="K2849">
        <v>163</v>
      </c>
      <c r="L2849">
        <v>20211</v>
      </c>
      <c r="M2849">
        <v>1</v>
      </c>
      <c r="N2849" t="s">
        <v>36</v>
      </c>
      <c r="O2849">
        <v>4010</v>
      </c>
      <c r="P2849">
        <v>20210104</v>
      </c>
      <c r="Q2849" t="s">
        <v>36</v>
      </c>
      <c r="R2849" t="s">
        <v>36</v>
      </c>
      <c r="S2849">
        <v>1</v>
      </c>
      <c r="T2849">
        <v>0</v>
      </c>
      <c r="U2849">
        <v>0</v>
      </c>
      <c r="V2849" t="s">
        <v>35</v>
      </c>
      <c r="W2849">
        <v>0</v>
      </c>
      <c r="X2849">
        <v>9678288</v>
      </c>
      <c r="Y2849" t="str">
        <f t="shared" si="44"/>
        <v>1. &lt;= 1 Year</v>
      </c>
      <c r="Z2849" t="str">
        <f t="shared" si="44"/>
        <v>1. &lt;= 1 Year</v>
      </c>
    </row>
    <row r="2850" spans="1:26" x14ac:dyDescent="0.25">
      <c r="A2850">
        <v>164205187</v>
      </c>
      <c r="B2850" t="s">
        <v>792</v>
      </c>
      <c r="C2850" t="s">
        <v>1242</v>
      </c>
      <c r="D2850" t="s">
        <v>89</v>
      </c>
      <c r="E2850">
        <v>12</v>
      </c>
      <c r="F2850" t="s">
        <v>38</v>
      </c>
      <c r="G2850" t="s">
        <v>1500</v>
      </c>
      <c r="H2850" t="s">
        <v>30</v>
      </c>
      <c r="I2850" t="s">
        <v>27</v>
      </c>
      <c r="J2850">
        <v>202</v>
      </c>
      <c r="K2850">
        <v>202</v>
      </c>
      <c r="L2850">
        <v>0</v>
      </c>
      <c r="M2850">
        <v>0</v>
      </c>
      <c r="N2850" t="s">
        <v>35</v>
      </c>
      <c r="O2850">
        <v>0</v>
      </c>
      <c r="P2850">
        <v>20191205</v>
      </c>
      <c r="Q2850" t="s">
        <v>36</v>
      </c>
      <c r="R2850" t="s">
        <v>36</v>
      </c>
      <c r="S2850">
        <v>1</v>
      </c>
      <c r="T2850">
        <v>0</v>
      </c>
      <c r="U2850">
        <v>0</v>
      </c>
      <c r="V2850" t="s">
        <v>35</v>
      </c>
      <c r="W2850">
        <v>0</v>
      </c>
      <c r="X2850">
        <v>9797436</v>
      </c>
      <c r="Y2850" t="str">
        <f t="shared" si="44"/>
        <v>1. &lt;= 1 Year</v>
      </c>
      <c r="Z2850" t="str">
        <f t="shared" si="44"/>
        <v>1. &lt;= 1 Year</v>
      </c>
    </row>
    <row r="2851" spans="1:26" x14ac:dyDescent="0.25">
      <c r="A2851">
        <v>163198986</v>
      </c>
      <c r="B2851" t="s">
        <v>366</v>
      </c>
      <c r="C2851" t="s">
        <v>414</v>
      </c>
      <c r="D2851" t="s">
        <v>3897</v>
      </c>
      <c r="E2851">
        <v>12</v>
      </c>
      <c r="F2851" t="s">
        <v>37</v>
      </c>
      <c r="G2851" t="s">
        <v>1600</v>
      </c>
      <c r="H2851" t="s">
        <v>30</v>
      </c>
      <c r="I2851" t="s">
        <v>27</v>
      </c>
      <c r="J2851">
        <v>749</v>
      </c>
      <c r="K2851">
        <v>749</v>
      </c>
      <c r="L2851">
        <v>0</v>
      </c>
      <c r="M2851">
        <v>0</v>
      </c>
      <c r="N2851" t="s">
        <v>35</v>
      </c>
      <c r="O2851">
        <v>0</v>
      </c>
      <c r="P2851" t="s">
        <v>30</v>
      </c>
      <c r="Q2851" t="s">
        <v>35</v>
      </c>
      <c r="R2851" t="s">
        <v>35</v>
      </c>
      <c r="S2851">
        <v>0</v>
      </c>
      <c r="T2851">
        <v>0</v>
      </c>
      <c r="U2851">
        <v>0</v>
      </c>
      <c r="V2851" t="s">
        <v>35</v>
      </c>
      <c r="W2851">
        <v>0</v>
      </c>
      <c r="X2851">
        <v>15343141</v>
      </c>
      <c r="Y2851" t="str">
        <f t="shared" si="44"/>
        <v>4. 2-3 Year</v>
      </c>
      <c r="Z2851" t="str">
        <f t="shared" si="44"/>
        <v>4. 2-3 Year</v>
      </c>
    </row>
    <row r="2852" spans="1:26" x14ac:dyDescent="0.25">
      <c r="A2852">
        <v>164119105</v>
      </c>
      <c r="B2852" t="s">
        <v>365</v>
      </c>
      <c r="C2852" t="s">
        <v>4564</v>
      </c>
      <c r="D2852" t="s">
        <v>4559</v>
      </c>
      <c r="E2852">
        <v>12</v>
      </c>
      <c r="F2852" t="s">
        <v>37</v>
      </c>
      <c r="G2852" t="s">
        <v>7197</v>
      </c>
      <c r="H2852" t="s">
        <v>30</v>
      </c>
      <c r="I2852" t="s">
        <v>27</v>
      </c>
      <c r="J2852">
        <v>297</v>
      </c>
      <c r="K2852">
        <v>282</v>
      </c>
      <c r="L2852">
        <v>0</v>
      </c>
      <c r="M2852">
        <v>0</v>
      </c>
      <c r="N2852" t="s">
        <v>35</v>
      </c>
      <c r="O2852">
        <v>0</v>
      </c>
      <c r="P2852" t="s">
        <v>30</v>
      </c>
      <c r="Q2852" t="s">
        <v>35</v>
      </c>
      <c r="R2852" t="s">
        <v>36</v>
      </c>
      <c r="S2852">
        <v>1</v>
      </c>
      <c r="T2852">
        <v>20212</v>
      </c>
      <c r="U2852">
        <v>1</v>
      </c>
      <c r="V2852" t="s">
        <v>36</v>
      </c>
      <c r="W2852">
        <v>5300.7</v>
      </c>
      <c r="X2852">
        <v>15353673</v>
      </c>
      <c r="Y2852" t="str">
        <f t="shared" si="44"/>
        <v>1. &lt;= 1 Year</v>
      </c>
      <c r="Z2852" t="str">
        <f t="shared" si="44"/>
        <v>1. &lt;= 1 Year</v>
      </c>
    </row>
    <row r="2853" spans="1:26" x14ac:dyDescent="0.25">
      <c r="A2853">
        <v>163973586</v>
      </c>
      <c r="B2853" t="s">
        <v>366</v>
      </c>
      <c r="C2853" t="s">
        <v>6145</v>
      </c>
      <c r="D2853" t="s">
        <v>118</v>
      </c>
      <c r="E2853">
        <v>12</v>
      </c>
      <c r="F2853" t="s">
        <v>39</v>
      </c>
      <c r="G2853" t="s">
        <v>9312</v>
      </c>
      <c r="H2853" t="s">
        <v>30</v>
      </c>
      <c r="I2853" t="s">
        <v>27</v>
      </c>
      <c r="J2853">
        <v>427</v>
      </c>
      <c r="K2853">
        <v>133</v>
      </c>
      <c r="L2853">
        <v>0</v>
      </c>
      <c r="M2853">
        <v>0</v>
      </c>
      <c r="N2853" t="s">
        <v>35</v>
      </c>
      <c r="O2853">
        <v>0</v>
      </c>
      <c r="P2853">
        <v>20200505</v>
      </c>
      <c r="Q2853" t="s">
        <v>36</v>
      </c>
      <c r="R2853" t="s">
        <v>36</v>
      </c>
      <c r="S2853">
        <v>1</v>
      </c>
      <c r="T2853">
        <v>0</v>
      </c>
      <c r="U2853">
        <v>0</v>
      </c>
      <c r="V2853" t="s">
        <v>35</v>
      </c>
      <c r="W2853">
        <v>0</v>
      </c>
      <c r="X2853">
        <v>15843227</v>
      </c>
      <c r="Y2853" t="str">
        <f t="shared" si="44"/>
        <v>2.  1-1.5 Years</v>
      </c>
      <c r="Z2853" t="str">
        <f t="shared" si="44"/>
        <v>1. &lt;= 1 Year</v>
      </c>
    </row>
    <row r="2854" spans="1:26" x14ac:dyDescent="0.25">
      <c r="A2854">
        <v>164114678</v>
      </c>
      <c r="B2854" t="s">
        <v>365</v>
      </c>
      <c r="C2854" t="s">
        <v>2029</v>
      </c>
      <c r="D2854" t="s">
        <v>89</v>
      </c>
      <c r="E2854">
        <v>12</v>
      </c>
      <c r="F2854" t="s">
        <v>37</v>
      </c>
      <c r="G2854" t="s">
        <v>1491</v>
      </c>
      <c r="H2854" t="s">
        <v>30</v>
      </c>
      <c r="I2854" t="s">
        <v>27</v>
      </c>
      <c r="J2854">
        <v>301</v>
      </c>
      <c r="K2854">
        <v>247</v>
      </c>
      <c r="L2854">
        <v>0</v>
      </c>
      <c r="M2854">
        <v>0</v>
      </c>
      <c r="N2854" t="s">
        <v>35</v>
      </c>
      <c r="O2854">
        <v>0</v>
      </c>
      <c r="P2854">
        <v>20201130</v>
      </c>
      <c r="Q2854" t="s">
        <v>36</v>
      </c>
      <c r="R2854" t="s">
        <v>35</v>
      </c>
      <c r="S2854">
        <v>0</v>
      </c>
      <c r="T2854">
        <v>0</v>
      </c>
      <c r="U2854">
        <v>0</v>
      </c>
      <c r="V2854" t="s">
        <v>35</v>
      </c>
      <c r="W2854">
        <v>0</v>
      </c>
      <c r="X2854">
        <v>15947484</v>
      </c>
      <c r="Y2854" t="str">
        <f t="shared" si="44"/>
        <v>1. &lt;= 1 Year</v>
      </c>
      <c r="Z2854" t="str">
        <f t="shared" si="44"/>
        <v>1. &lt;= 1 Year</v>
      </c>
    </row>
    <row r="2855" spans="1:26" x14ac:dyDescent="0.25">
      <c r="A2855">
        <v>164180963</v>
      </c>
      <c r="B2855" t="s">
        <v>366</v>
      </c>
      <c r="C2855" t="s">
        <v>283</v>
      </c>
      <c r="D2855" t="s">
        <v>89</v>
      </c>
      <c r="E2855">
        <v>12</v>
      </c>
      <c r="F2855" t="s">
        <v>38</v>
      </c>
      <c r="G2855" t="s">
        <v>8882</v>
      </c>
      <c r="H2855" t="s">
        <v>30</v>
      </c>
      <c r="I2855" t="s">
        <v>27</v>
      </c>
      <c r="J2855">
        <v>233</v>
      </c>
      <c r="K2855">
        <v>115</v>
      </c>
      <c r="L2855">
        <v>20211</v>
      </c>
      <c r="M2855">
        <v>1</v>
      </c>
      <c r="N2855" t="s">
        <v>36</v>
      </c>
      <c r="O2855">
        <v>5960</v>
      </c>
      <c r="P2855">
        <v>20210514</v>
      </c>
      <c r="Q2855" t="s">
        <v>36</v>
      </c>
      <c r="R2855" t="s">
        <v>35</v>
      </c>
      <c r="S2855">
        <v>0</v>
      </c>
      <c r="T2855">
        <v>20212</v>
      </c>
      <c r="U2855">
        <v>1</v>
      </c>
      <c r="V2855" t="s">
        <v>36</v>
      </c>
      <c r="W2855">
        <v>13374.99</v>
      </c>
      <c r="X2855">
        <v>15971005</v>
      </c>
      <c r="Y2855" t="str">
        <f t="shared" si="44"/>
        <v>1. &lt;= 1 Year</v>
      </c>
      <c r="Z2855" t="str">
        <f t="shared" si="44"/>
        <v>1. &lt;= 1 Year</v>
      </c>
    </row>
    <row r="2856" spans="1:26" x14ac:dyDescent="0.25">
      <c r="A2856">
        <v>164165028</v>
      </c>
      <c r="B2856" t="s">
        <v>366</v>
      </c>
      <c r="C2856" t="s">
        <v>6917</v>
      </c>
      <c r="D2856" t="s">
        <v>81</v>
      </c>
      <c r="E2856">
        <v>12</v>
      </c>
      <c r="F2856" t="s">
        <v>37</v>
      </c>
      <c r="G2856" t="s">
        <v>3403</v>
      </c>
      <c r="H2856" t="s">
        <v>30</v>
      </c>
      <c r="I2856" t="s">
        <v>27</v>
      </c>
      <c r="J2856">
        <v>238</v>
      </c>
      <c r="K2856">
        <v>205</v>
      </c>
      <c r="L2856">
        <v>0</v>
      </c>
      <c r="M2856">
        <v>0</v>
      </c>
      <c r="N2856" t="s">
        <v>35</v>
      </c>
      <c r="O2856">
        <v>0</v>
      </c>
      <c r="P2856">
        <v>20191001</v>
      </c>
      <c r="Q2856" t="s">
        <v>36</v>
      </c>
      <c r="R2856" t="s">
        <v>35</v>
      </c>
      <c r="S2856">
        <v>0</v>
      </c>
      <c r="T2856">
        <v>0</v>
      </c>
      <c r="U2856">
        <v>0</v>
      </c>
      <c r="V2856" t="s">
        <v>35</v>
      </c>
      <c r="W2856">
        <v>0</v>
      </c>
      <c r="X2856">
        <v>15972506</v>
      </c>
      <c r="Y2856" t="str">
        <f t="shared" si="44"/>
        <v>1. &lt;= 1 Year</v>
      </c>
      <c r="Z2856" t="str">
        <f t="shared" si="44"/>
        <v>1. &lt;= 1 Year</v>
      </c>
    </row>
    <row r="2857" spans="1:26" x14ac:dyDescent="0.25">
      <c r="A2857">
        <v>164324381</v>
      </c>
      <c r="B2857" t="s">
        <v>365</v>
      </c>
      <c r="C2857" t="s">
        <v>9784</v>
      </c>
      <c r="D2857" t="s">
        <v>81</v>
      </c>
      <c r="E2857">
        <v>12</v>
      </c>
      <c r="F2857" t="s">
        <v>37</v>
      </c>
      <c r="G2857" t="s">
        <v>3403</v>
      </c>
      <c r="H2857" t="s">
        <v>30</v>
      </c>
      <c r="I2857" t="s">
        <v>27</v>
      </c>
      <c r="J2857">
        <v>73</v>
      </c>
      <c r="K2857">
        <v>73</v>
      </c>
      <c r="L2857">
        <v>0</v>
      </c>
      <c r="M2857">
        <v>0</v>
      </c>
      <c r="N2857" t="s">
        <v>35</v>
      </c>
      <c r="O2857">
        <v>0</v>
      </c>
      <c r="P2857" t="s">
        <v>30</v>
      </c>
      <c r="Q2857" t="s">
        <v>35</v>
      </c>
      <c r="R2857" t="s">
        <v>35</v>
      </c>
      <c r="S2857">
        <v>0</v>
      </c>
      <c r="T2857">
        <v>0</v>
      </c>
      <c r="U2857">
        <v>0</v>
      </c>
      <c r="V2857" t="s">
        <v>35</v>
      </c>
      <c r="W2857">
        <v>0</v>
      </c>
      <c r="X2857">
        <v>16032596</v>
      </c>
      <c r="Y2857" t="str">
        <f t="shared" si="44"/>
        <v>1. &lt;= 1 Year</v>
      </c>
      <c r="Z2857" t="str">
        <f t="shared" si="44"/>
        <v>1. &lt;= 1 Year</v>
      </c>
    </row>
    <row r="2858" spans="1:26" x14ac:dyDescent="0.25">
      <c r="A2858">
        <v>164242052</v>
      </c>
      <c r="B2858" t="s">
        <v>2469</v>
      </c>
      <c r="C2858" t="s">
        <v>7328</v>
      </c>
      <c r="D2858" t="s">
        <v>81</v>
      </c>
      <c r="E2858">
        <v>12</v>
      </c>
      <c r="F2858" t="s">
        <v>37</v>
      </c>
      <c r="G2858" t="s">
        <v>1491</v>
      </c>
      <c r="H2858" t="s">
        <v>30</v>
      </c>
      <c r="I2858" t="s">
        <v>27</v>
      </c>
      <c r="J2858">
        <v>168</v>
      </c>
      <c r="K2858">
        <v>101</v>
      </c>
      <c r="L2858">
        <v>0</v>
      </c>
      <c r="M2858">
        <v>0</v>
      </c>
      <c r="N2858" t="s">
        <v>35</v>
      </c>
      <c r="O2858">
        <v>0</v>
      </c>
      <c r="P2858">
        <v>20210607</v>
      </c>
      <c r="Q2858" t="s">
        <v>36</v>
      </c>
      <c r="R2858" t="s">
        <v>35</v>
      </c>
      <c r="S2858">
        <v>0</v>
      </c>
      <c r="T2858">
        <v>20212</v>
      </c>
      <c r="U2858">
        <v>1</v>
      </c>
      <c r="V2858" t="s">
        <v>36</v>
      </c>
      <c r="W2858">
        <v>160.5</v>
      </c>
      <c r="X2858">
        <v>15986098</v>
      </c>
      <c r="Y2858" t="str">
        <f t="shared" si="44"/>
        <v>1. &lt;= 1 Year</v>
      </c>
      <c r="Z2858" t="str">
        <f t="shared" si="44"/>
        <v>1. &lt;= 1 Year</v>
      </c>
    </row>
    <row r="2859" spans="1:26" x14ac:dyDescent="0.25">
      <c r="A2859">
        <v>164373293</v>
      </c>
      <c r="B2859" t="s">
        <v>1342</v>
      </c>
      <c r="C2859" t="s">
        <v>9785</v>
      </c>
      <c r="D2859" t="s">
        <v>83</v>
      </c>
      <c r="E2859">
        <v>12</v>
      </c>
      <c r="F2859" t="s">
        <v>6</v>
      </c>
      <c r="G2859" t="s">
        <v>9526</v>
      </c>
      <c r="H2859" t="s">
        <v>30</v>
      </c>
      <c r="I2859" t="s">
        <v>27</v>
      </c>
      <c r="J2859">
        <v>16</v>
      </c>
      <c r="K2859">
        <v>13</v>
      </c>
      <c r="L2859">
        <v>20211</v>
      </c>
      <c r="M2859">
        <v>1</v>
      </c>
      <c r="N2859" t="s">
        <v>36</v>
      </c>
      <c r="O2859">
        <v>10846</v>
      </c>
      <c r="P2859" t="s">
        <v>30</v>
      </c>
      <c r="Q2859" t="s">
        <v>35</v>
      </c>
      <c r="R2859" t="s">
        <v>35</v>
      </c>
      <c r="S2859">
        <v>0</v>
      </c>
      <c r="T2859">
        <v>0</v>
      </c>
      <c r="U2859">
        <v>0</v>
      </c>
      <c r="V2859" t="s">
        <v>35</v>
      </c>
      <c r="W2859">
        <v>0</v>
      </c>
      <c r="X2859">
        <v>10025096</v>
      </c>
      <c r="Y2859" t="str">
        <f t="shared" si="44"/>
        <v>1. &lt;= 1 Year</v>
      </c>
      <c r="Z2859" t="str">
        <f t="shared" si="44"/>
        <v>1. &lt;= 1 Year</v>
      </c>
    </row>
    <row r="2860" spans="1:26" x14ac:dyDescent="0.25">
      <c r="A2860">
        <v>164179692</v>
      </c>
      <c r="B2860" t="s">
        <v>368</v>
      </c>
      <c r="C2860" t="s">
        <v>430</v>
      </c>
      <c r="D2860" t="s">
        <v>3897</v>
      </c>
      <c r="E2860">
        <v>12</v>
      </c>
      <c r="F2860" t="s">
        <v>37</v>
      </c>
      <c r="G2860" t="s">
        <v>1600</v>
      </c>
      <c r="H2860" t="s">
        <v>30</v>
      </c>
      <c r="I2860" t="s">
        <v>27</v>
      </c>
      <c r="J2860">
        <v>223</v>
      </c>
      <c r="K2860">
        <v>218</v>
      </c>
      <c r="L2860">
        <v>20211</v>
      </c>
      <c r="M2860">
        <v>1</v>
      </c>
      <c r="N2860" t="s">
        <v>36</v>
      </c>
      <c r="O2860">
        <v>5114</v>
      </c>
      <c r="P2860">
        <v>20210109</v>
      </c>
      <c r="Q2860" t="s">
        <v>36</v>
      </c>
      <c r="R2860" t="s">
        <v>36</v>
      </c>
      <c r="S2860">
        <v>1</v>
      </c>
      <c r="T2860">
        <v>20212</v>
      </c>
      <c r="U2860">
        <v>1</v>
      </c>
      <c r="V2860" t="s">
        <v>36</v>
      </c>
      <c r="W2860">
        <v>7370.55</v>
      </c>
      <c r="X2860">
        <v>15225894</v>
      </c>
      <c r="Y2860" t="str">
        <f t="shared" si="44"/>
        <v>1. &lt;= 1 Year</v>
      </c>
      <c r="Z2860" t="str">
        <f t="shared" si="44"/>
        <v>1. &lt;= 1 Year</v>
      </c>
    </row>
    <row r="2861" spans="1:26" x14ac:dyDescent="0.25">
      <c r="A2861">
        <v>164160988</v>
      </c>
      <c r="B2861" t="s">
        <v>836</v>
      </c>
      <c r="C2861" t="s">
        <v>7632</v>
      </c>
      <c r="D2861" t="s">
        <v>3897</v>
      </c>
      <c r="E2861">
        <v>12</v>
      </c>
      <c r="F2861" t="s">
        <v>6</v>
      </c>
      <c r="G2861" t="s">
        <v>4561</v>
      </c>
      <c r="H2861" t="s">
        <v>30</v>
      </c>
      <c r="I2861" t="s">
        <v>27</v>
      </c>
      <c r="J2861">
        <v>241</v>
      </c>
      <c r="K2861">
        <v>241</v>
      </c>
      <c r="L2861">
        <v>20211</v>
      </c>
      <c r="M2861">
        <v>1</v>
      </c>
      <c r="N2861" t="s">
        <v>36</v>
      </c>
      <c r="O2861">
        <v>1465</v>
      </c>
      <c r="P2861">
        <v>20210201</v>
      </c>
      <c r="Q2861" t="s">
        <v>36</v>
      </c>
      <c r="R2861" t="s">
        <v>36</v>
      </c>
      <c r="S2861">
        <v>1</v>
      </c>
      <c r="T2861">
        <v>20212</v>
      </c>
      <c r="U2861">
        <v>1</v>
      </c>
      <c r="V2861" t="s">
        <v>36</v>
      </c>
      <c r="W2861">
        <v>286.75</v>
      </c>
      <c r="X2861">
        <v>15326455</v>
      </c>
      <c r="Y2861" t="str">
        <f t="shared" si="44"/>
        <v>1. &lt;= 1 Year</v>
      </c>
      <c r="Z2861" t="str">
        <f t="shared" si="44"/>
        <v>1. &lt;= 1 Year</v>
      </c>
    </row>
    <row r="2862" spans="1:26" x14ac:dyDescent="0.25">
      <c r="A2862">
        <v>163908843</v>
      </c>
      <c r="B2862" t="s">
        <v>836</v>
      </c>
      <c r="C2862" t="s">
        <v>3162</v>
      </c>
      <c r="D2862" t="s">
        <v>89</v>
      </c>
      <c r="E2862">
        <v>12</v>
      </c>
      <c r="F2862" t="s">
        <v>37</v>
      </c>
      <c r="G2862" t="s">
        <v>3403</v>
      </c>
      <c r="H2862" t="s">
        <v>30</v>
      </c>
      <c r="I2862" t="s">
        <v>27</v>
      </c>
      <c r="J2862">
        <v>436</v>
      </c>
      <c r="K2862">
        <v>150</v>
      </c>
      <c r="L2862">
        <v>20211</v>
      </c>
      <c r="M2862">
        <v>1</v>
      </c>
      <c r="N2862" t="s">
        <v>36</v>
      </c>
      <c r="O2862">
        <v>9938</v>
      </c>
      <c r="P2862" t="s">
        <v>30</v>
      </c>
      <c r="Q2862" t="s">
        <v>35</v>
      </c>
      <c r="R2862" t="s">
        <v>35</v>
      </c>
      <c r="S2862">
        <v>0</v>
      </c>
      <c r="T2862">
        <v>20212</v>
      </c>
      <c r="U2862">
        <v>1</v>
      </c>
      <c r="V2862" t="s">
        <v>36</v>
      </c>
      <c r="W2862">
        <v>3090</v>
      </c>
      <c r="X2862">
        <v>15822930</v>
      </c>
      <c r="Y2862" t="str">
        <f t="shared" si="44"/>
        <v>2.  1-1.5 Years</v>
      </c>
      <c r="Z2862" t="str">
        <f t="shared" si="44"/>
        <v>1. &lt;= 1 Year</v>
      </c>
    </row>
    <row r="2863" spans="1:26" x14ac:dyDescent="0.25">
      <c r="A2863">
        <v>164342898</v>
      </c>
      <c r="B2863" t="s">
        <v>836</v>
      </c>
      <c r="C2863" t="s">
        <v>9786</v>
      </c>
      <c r="D2863" t="s">
        <v>81</v>
      </c>
      <c r="E2863">
        <v>12</v>
      </c>
      <c r="F2863" t="s">
        <v>37</v>
      </c>
      <c r="G2863" t="s">
        <v>3403</v>
      </c>
      <c r="H2863" t="s">
        <v>30</v>
      </c>
      <c r="I2863" t="s">
        <v>27</v>
      </c>
      <c r="J2863">
        <v>51</v>
      </c>
      <c r="K2863">
        <v>51</v>
      </c>
      <c r="L2863">
        <v>20211</v>
      </c>
      <c r="M2863">
        <v>1</v>
      </c>
      <c r="N2863" t="s">
        <v>36</v>
      </c>
      <c r="O2863">
        <v>3329</v>
      </c>
      <c r="P2863">
        <v>20210627</v>
      </c>
      <c r="Q2863" t="s">
        <v>36</v>
      </c>
      <c r="R2863" t="s">
        <v>36</v>
      </c>
      <c r="S2863">
        <v>1</v>
      </c>
      <c r="T2863">
        <v>20212</v>
      </c>
      <c r="U2863">
        <v>1</v>
      </c>
      <c r="V2863" t="s">
        <v>36</v>
      </c>
      <c r="W2863">
        <v>2224.65</v>
      </c>
      <c r="X2863">
        <v>16016680</v>
      </c>
      <c r="Y2863" t="str">
        <f t="shared" si="44"/>
        <v>1. &lt;= 1 Year</v>
      </c>
      <c r="Z2863" t="str">
        <f t="shared" si="44"/>
        <v>1. &lt;= 1 Year</v>
      </c>
    </row>
    <row r="2864" spans="1:26" x14ac:dyDescent="0.25">
      <c r="A2864">
        <v>164333055</v>
      </c>
      <c r="B2864" t="s">
        <v>836</v>
      </c>
      <c r="C2864" t="s">
        <v>9787</v>
      </c>
      <c r="D2864" t="s">
        <v>3897</v>
      </c>
      <c r="E2864">
        <v>12</v>
      </c>
      <c r="F2864" t="s">
        <v>6</v>
      </c>
      <c r="G2864" t="s">
        <v>6895</v>
      </c>
      <c r="H2864" t="s">
        <v>30</v>
      </c>
      <c r="I2864" t="s">
        <v>27</v>
      </c>
      <c r="J2864">
        <v>63</v>
      </c>
      <c r="K2864">
        <v>52</v>
      </c>
      <c r="L2864">
        <v>20211</v>
      </c>
      <c r="M2864">
        <v>1</v>
      </c>
      <c r="N2864" t="s">
        <v>36</v>
      </c>
      <c r="O2864">
        <v>6187</v>
      </c>
      <c r="P2864">
        <v>20210420</v>
      </c>
      <c r="Q2864" t="s">
        <v>36</v>
      </c>
      <c r="R2864" t="s">
        <v>35</v>
      </c>
      <c r="S2864">
        <v>0</v>
      </c>
      <c r="T2864">
        <v>20212</v>
      </c>
      <c r="U2864">
        <v>1</v>
      </c>
      <c r="V2864" t="s">
        <v>36</v>
      </c>
      <c r="W2864">
        <v>7122</v>
      </c>
      <c r="X2864">
        <v>16026486</v>
      </c>
      <c r="Y2864" t="str">
        <f t="shared" si="44"/>
        <v>1. &lt;= 1 Year</v>
      </c>
      <c r="Z2864" t="str">
        <f t="shared" si="44"/>
        <v>1. &lt;= 1 Year</v>
      </c>
    </row>
    <row r="2865" spans="1:26" x14ac:dyDescent="0.25">
      <c r="A2865">
        <v>164346581</v>
      </c>
      <c r="B2865" t="s">
        <v>462</v>
      </c>
      <c r="C2865" t="s">
        <v>667</v>
      </c>
      <c r="D2865" t="s">
        <v>89</v>
      </c>
      <c r="E2865">
        <v>12</v>
      </c>
      <c r="F2865" t="s">
        <v>6</v>
      </c>
      <c r="G2865" t="s">
        <v>5379</v>
      </c>
      <c r="H2865" t="s">
        <v>30</v>
      </c>
      <c r="I2865" t="s">
        <v>27</v>
      </c>
      <c r="J2865">
        <v>48</v>
      </c>
      <c r="K2865">
        <v>48</v>
      </c>
      <c r="L2865">
        <v>20211</v>
      </c>
      <c r="M2865">
        <v>1</v>
      </c>
      <c r="N2865" t="s">
        <v>36</v>
      </c>
      <c r="O2865">
        <v>315</v>
      </c>
      <c r="P2865">
        <v>20180803</v>
      </c>
      <c r="Q2865" t="s">
        <v>36</v>
      </c>
      <c r="R2865" t="s">
        <v>35</v>
      </c>
      <c r="S2865">
        <v>0</v>
      </c>
      <c r="T2865">
        <v>0</v>
      </c>
      <c r="U2865">
        <v>0</v>
      </c>
      <c r="V2865" t="s">
        <v>35</v>
      </c>
      <c r="W2865">
        <v>0</v>
      </c>
      <c r="X2865">
        <v>9826055</v>
      </c>
      <c r="Y2865" t="str">
        <f t="shared" si="44"/>
        <v>1. &lt;= 1 Year</v>
      </c>
      <c r="Z2865" t="str">
        <f t="shared" si="44"/>
        <v>1. &lt;= 1 Year</v>
      </c>
    </row>
    <row r="2866" spans="1:26" x14ac:dyDescent="0.25">
      <c r="A2866">
        <v>164174250</v>
      </c>
      <c r="B2866" t="s">
        <v>565</v>
      </c>
      <c r="C2866" t="s">
        <v>9788</v>
      </c>
      <c r="D2866" t="s">
        <v>91</v>
      </c>
      <c r="E2866">
        <v>12</v>
      </c>
      <c r="F2866" t="s">
        <v>37</v>
      </c>
      <c r="G2866" t="s">
        <v>4185</v>
      </c>
      <c r="H2866" t="s">
        <v>30</v>
      </c>
      <c r="I2866" t="s">
        <v>27</v>
      </c>
      <c r="J2866">
        <v>226</v>
      </c>
      <c r="K2866">
        <v>66</v>
      </c>
      <c r="L2866">
        <v>0</v>
      </c>
      <c r="M2866">
        <v>0</v>
      </c>
      <c r="N2866" t="s">
        <v>35</v>
      </c>
      <c r="O2866">
        <v>0</v>
      </c>
      <c r="P2866">
        <v>20200214</v>
      </c>
      <c r="Q2866" t="s">
        <v>36</v>
      </c>
      <c r="R2866" t="s">
        <v>36</v>
      </c>
      <c r="S2866">
        <v>1</v>
      </c>
      <c r="T2866">
        <v>0</v>
      </c>
      <c r="U2866">
        <v>0</v>
      </c>
      <c r="V2866" t="s">
        <v>35</v>
      </c>
      <c r="W2866">
        <v>0</v>
      </c>
      <c r="X2866">
        <v>14913941</v>
      </c>
      <c r="Y2866" t="str">
        <f t="shared" si="44"/>
        <v>1. &lt;= 1 Year</v>
      </c>
      <c r="Z2866" t="str">
        <f t="shared" si="44"/>
        <v>1. &lt;= 1 Year</v>
      </c>
    </row>
    <row r="2867" spans="1:26" x14ac:dyDescent="0.25">
      <c r="A2867">
        <v>164085864</v>
      </c>
      <c r="B2867" t="s">
        <v>565</v>
      </c>
      <c r="C2867" t="s">
        <v>909</v>
      </c>
      <c r="D2867" t="s">
        <v>3897</v>
      </c>
      <c r="E2867">
        <v>12</v>
      </c>
      <c r="F2867" t="s">
        <v>6</v>
      </c>
      <c r="G2867" t="s">
        <v>1502</v>
      </c>
      <c r="H2867" t="s">
        <v>30</v>
      </c>
      <c r="I2867" t="s">
        <v>27</v>
      </c>
      <c r="J2867">
        <v>332</v>
      </c>
      <c r="K2867">
        <v>94</v>
      </c>
      <c r="L2867">
        <v>20211</v>
      </c>
      <c r="M2867">
        <v>1</v>
      </c>
      <c r="N2867" t="s">
        <v>36</v>
      </c>
      <c r="O2867">
        <v>7900</v>
      </c>
      <c r="P2867">
        <v>20190708</v>
      </c>
      <c r="Q2867" t="s">
        <v>36</v>
      </c>
      <c r="R2867" t="s">
        <v>35</v>
      </c>
      <c r="S2867">
        <v>0</v>
      </c>
      <c r="T2867">
        <v>20212</v>
      </c>
      <c r="U2867">
        <v>1</v>
      </c>
      <c r="V2867" t="s">
        <v>36</v>
      </c>
      <c r="W2867">
        <v>7355.91</v>
      </c>
      <c r="X2867">
        <v>15940630</v>
      </c>
      <c r="Y2867" t="str">
        <f t="shared" si="44"/>
        <v>1. &lt;= 1 Year</v>
      </c>
      <c r="Z2867" t="str">
        <f t="shared" si="44"/>
        <v>1. &lt;= 1 Year</v>
      </c>
    </row>
    <row r="2868" spans="1:26" x14ac:dyDescent="0.25">
      <c r="A2868">
        <v>164269693</v>
      </c>
      <c r="B2868" t="s">
        <v>9789</v>
      </c>
      <c r="C2868" t="s">
        <v>1026</v>
      </c>
      <c r="D2868" t="s">
        <v>89</v>
      </c>
      <c r="E2868">
        <v>12</v>
      </c>
      <c r="F2868" t="s">
        <v>38</v>
      </c>
      <c r="G2868" t="s">
        <v>9397</v>
      </c>
      <c r="H2868" t="s">
        <v>30</v>
      </c>
      <c r="I2868" t="s">
        <v>27</v>
      </c>
      <c r="J2868">
        <v>132</v>
      </c>
      <c r="K2868">
        <v>122</v>
      </c>
      <c r="L2868">
        <v>0</v>
      </c>
      <c r="M2868">
        <v>0</v>
      </c>
      <c r="N2868" t="s">
        <v>35</v>
      </c>
      <c r="O2868">
        <v>0</v>
      </c>
      <c r="P2868">
        <v>20180611</v>
      </c>
      <c r="Q2868" t="s">
        <v>36</v>
      </c>
      <c r="R2868" t="s">
        <v>35</v>
      </c>
      <c r="S2868">
        <v>0</v>
      </c>
      <c r="T2868">
        <v>20212</v>
      </c>
      <c r="U2868">
        <v>1</v>
      </c>
      <c r="V2868" t="s">
        <v>36</v>
      </c>
      <c r="W2868">
        <v>5987.45</v>
      </c>
      <c r="X2868">
        <v>16010534</v>
      </c>
      <c r="Y2868" t="str">
        <f t="shared" si="44"/>
        <v>1. &lt;= 1 Year</v>
      </c>
      <c r="Z2868" t="str">
        <f t="shared" si="44"/>
        <v>1. &lt;= 1 Year</v>
      </c>
    </row>
    <row r="2869" spans="1:26" x14ac:dyDescent="0.25">
      <c r="A2869">
        <v>164225088</v>
      </c>
      <c r="B2869" t="s">
        <v>3278</v>
      </c>
      <c r="C2869" t="s">
        <v>313</v>
      </c>
      <c r="D2869" t="s">
        <v>89</v>
      </c>
      <c r="E2869">
        <v>12</v>
      </c>
      <c r="F2869" t="s">
        <v>6</v>
      </c>
      <c r="G2869" t="s">
        <v>1512</v>
      </c>
      <c r="H2869" t="s">
        <v>30</v>
      </c>
      <c r="I2869" t="s">
        <v>27</v>
      </c>
      <c r="J2869">
        <v>190</v>
      </c>
      <c r="K2869">
        <v>188</v>
      </c>
      <c r="L2869">
        <v>20211</v>
      </c>
      <c r="M2869">
        <v>1</v>
      </c>
      <c r="N2869" t="s">
        <v>36</v>
      </c>
      <c r="O2869">
        <v>3087</v>
      </c>
      <c r="P2869">
        <v>20200821</v>
      </c>
      <c r="Q2869" t="s">
        <v>36</v>
      </c>
      <c r="R2869" t="s">
        <v>36</v>
      </c>
      <c r="S2869">
        <v>1</v>
      </c>
      <c r="T2869">
        <v>0</v>
      </c>
      <c r="U2869">
        <v>0</v>
      </c>
      <c r="V2869" t="s">
        <v>35</v>
      </c>
      <c r="W2869">
        <v>0</v>
      </c>
      <c r="X2869">
        <v>15126323</v>
      </c>
      <c r="Y2869" t="str">
        <f t="shared" si="44"/>
        <v>1. &lt;= 1 Year</v>
      </c>
      <c r="Z2869" t="str">
        <f t="shared" si="44"/>
        <v>1. &lt;= 1 Year</v>
      </c>
    </row>
    <row r="2870" spans="1:26" x14ac:dyDescent="0.25">
      <c r="A2870">
        <v>164334059</v>
      </c>
      <c r="B2870" t="s">
        <v>9790</v>
      </c>
      <c r="C2870" t="s">
        <v>932</v>
      </c>
      <c r="D2870" t="s">
        <v>81</v>
      </c>
      <c r="E2870">
        <v>12</v>
      </c>
      <c r="F2870" t="s">
        <v>38</v>
      </c>
      <c r="G2870" t="s">
        <v>1493</v>
      </c>
      <c r="H2870" t="s">
        <v>30</v>
      </c>
      <c r="I2870" t="s">
        <v>27</v>
      </c>
      <c r="J2870">
        <v>63</v>
      </c>
      <c r="K2870">
        <v>31</v>
      </c>
      <c r="L2870">
        <v>20211</v>
      </c>
      <c r="M2870">
        <v>1</v>
      </c>
      <c r="N2870" t="s">
        <v>36</v>
      </c>
      <c r="O2870">
        <v>3773</v>
      </c>
      <c r="P2870">
        <v>20190716</v>
      </c>
      <c r="Q2870" t="s">
        <v>36</v>
      </c>
      <c r="R2870" t="s">
        <v>36</v>
      </c>
      <c r="S2870">
        <v>1</v>
      </c>
      <c r="T2870">
        <v>20212</v>
      </c>
      <c r="U2870">
        <v>1</v>
      </c>
      <c r="V2870" t="s">
        <v>36</v>
      </c>
      <c r="W2870">
        <v>15.12</v>
      </c>
      <c r="X2870">
        <v>15677929</v>
      </c>
      <c r="Y2870" t="str">
        <f t="shared" si="44"/>
        <v>1. &lt;= 1 Year</v>
      </c>
      <c r="Z2870" t="str">
        <f t="shared" si="44"/>
        <v>1. &lt;= 1 Year</v>
      </c>
    </row>
    <row r="2871" spans="1:26" x14ac:dyDescent="0.25">
      <c r="A2871">
        <v>164358202</v>
      </c>
      <c r="B2871" t="s">
        <v>9791</v>
      </c>
      <c r="C2871" t="s">
        <v>9792</v>
      </c>
      <c r="D2871" t="s">
        <v>4559</v>
      </c>
      <c r="E2871">
        <v>12</v>
      </c>
      <c r="F2871" t="s">
        <v>6</v>
      </c>
      <c r="G2871" t="s">
        <v>7196</v>
      </c>
      <c r="H2871" t="s">
        <v>30</v>
      </c>
      <c r="I2871" t="s">
        <v>27</v>
      </c>
      <c r="J2871">
        <v>31</v>
      </c>
      <c r="K2871">
        <v>30</v>
      </c>
      <c r="L2871">
        <v>20211</v>
      </c>
      <c r="M2871">
        <v>1</v>
      </c>
      <c r="N2871" t="s">
        <v>36</v>
      </c>
      <c r="O2871">
        <v>2205</v>
      </c>
      <c r="P2871">
        <v>20201214</v>
      </c>
      <c r="Q2871" t="s">
        <v>36</v>
      </c>
      <c r="R2871" t="s">
        <v>36</v>
      </c>
      <c r="S2871">
        <v>1</v>
      </c>
      <c r="T2871">
        <v>0</v>
      </c>
      <c r="U2871">
        <v>0</v>
      </c>
      <c r="V2871" t="s">
        <v>35</v>
      </c>
      <c r="W2871">
        <v>0</v>
      </c>
      <c r="X2871">
        <v>15953283</v>
      </c>
      <c r="Y2871" t="str">
        <f t="shared" si="44"/>
        <v>1. &lt;= 1 Year</v>
      </c>
      <c r="Z2871" t="str">
        <f t="shared" si="44"/>
        <v>1. &lt;= 1 Year</v>
      </c>
    </row>
    <row r="2872" spans="1:26" x14ac:dyDescent="0.25">
      <c r="A2872">
        <v>164349377</v>
      </c>
      <c r="B2872" t="s">
        <v>9793</v>
      </c>
      <c r="C2872" t="s">
        <v>1556</v>
      </c>
      <c r="D2872" t="s">
        <v>89</v>
      </c>
      <c r="E2872">
        <v>12</v>
      </c>
      <c r="F2872" t="s">
        <v>38</v>
      </c>
      <c r="G2872" t="s">
        <v>3092</v>
      </c>
      <c r="H2872" t="s">
        <v>30</v>
      </c>
      <c r="I2872" t="s">
        <v>27</v>
      </c>
      <c r="J2872">
        <v>44</v>
      </c>
      <c r="K2872">
        <v>44</v>
      </c>
      <c r="L2872">
        <v>20211</v>
      </c>
      <c r="M2872">
        <v>1</v>
      </c>
      <c r="N2872" t="s">
        <v>36</v>
      </c>
      <c r="O2872">
        <v>2803</v>
      </c>
      <c r="P2872">
        <v>20200515</v>
      </c>
      <c r="Q2872" t="s">
        <v>36</v>
      </c>
      <c r="R2872" t="s">
        <v>36</v>
      </c>
      <c r="S2872">
        <v>1</v>
      </c>
      <c r="T2872">
        <v>0</v>
      </c>
      <c r="U2872">
        <v>0</v>
      </c>
      <c r="V2872" t="s">
        <v>35</v>
      </c>
      <c r="W2872">
        <v>0</v>
      </c>
      <c r="X2872">
        <v>16012530</v>
      </c>
      <c r="Y2872" t="str">
        <f t="shared" si="44"/>
        <v>1. &lt;= 1 Year</v>
      </c>
      <c r="Z2872" t="str">
        <f t="shared" si="44"/>
        <v>1. &lt;= 1 Year</v>
      </c>
    </row>
    <row r="2873" spans="1:26" x14ac:dyDescent="0.25">
      <c r="A2873">
        <v>163329678</v>
      </c>
      <c r="B2873" t="s">
        <v>5419</v>
      </c>
      <c r="C2873" t="s">
        <v>5420</v>
      </c>
      <c r="D2873" t="s">
        <v>4559</v>
      </c>
      <c r="E2873">
        <v>12</v>
      </c>
      <c r="F2873" t="s">
        <v>37</v>
      </c>
      <c r="G2873" t="s">
        <v>1514</v>
      </c>
      <c r="H2873" t="s">
        <v>30</v>
      </c>
      <c r="I2873" t="s">
        <v>27</v>
      </c>
      <c r="J2873">
        <v>632</v>
      </c>
      <c r="K2873">
        <v>476</v>
      </c>
      <c r="L2873">
        <v>20211</v>
      </c>
      <c r="M2873">
        <v>1</v>
      </c>
      <c r="N2873" t="s">
        <v>36</v>
      </c>
      <c r="O2873">
        <v>6372</v>
      </c>
      <c r="P2873">
        <v>20201012</v>
      </c>
      <c r="Q2873" t="s">
        <v>36</v>
      </c>
      <c r="R2873" t="s">
        <v>36</v>
      </c>
      <c r="S2873">
        <v>1</v>
      </c>
      <c r="T2873">
        <v>0</v>
      </c>
      <c r="U2873">
        <v>0</v>
      </c>
      <c r="V2873" t="s">
        <v>35</v>
      </c>
      <c r="W2873">
        <v>0</v>
      </c>
      <c r="X2873">
        <v>15360122</v>
      </c>
      <c r="Y2873" t="str">
        <f t="shared" si="44"/>
        <v>3.  1.5 to 2 Year</v>
      </c>
      <c r="Z2873" t="str">
        <f t="shared" si="44"/>
        <v>2.  1-1.5 Years</v>
      </c>
    </row>
    <row r="2874" spans="1:26" x14ac:dyDescent="0.25">
      <c r="A2874">
        <v>164193781</v>
      </c>
      <c r="B2874" t="s">
        <v>371</v>
      </c>
      <c r="C2874" t="s">
        <v>7266</v>
      </c>
      <c r="D2874" t="s">
        <v>3897</v>
      </c>
      <c r="E2874">
        <v>12</v>
      </c>
      <c r="F2874" t="s">
        <v>38</v>
      </c>
      <c r="G2874" t="s">
        <v>1529</v>
      </c>
      <c r="H2874" t="s">
        <v>30</v>
      </c>
      <c r="I2874" t="s">
        <v>27</v>
      </c>
      <c r="J2874">
        <v>211</v>
      </c>
      <c r="K2874">
        <v>210</v>
      </c>
      <c r="L2874">
        <v>20211</v>
      </c>
      <c r="M2874">
        <v>1</v>
      </c>
      <c r="N2874" t="s">
        <v>36</v>
      </c>
      <c r="O2874">
        <v>6778</v>
      </c>
      <c r="P2874">
        <v>20200710</v>
      </c>
      <c r="Q2874" t="s">
        <v>36</v>
      </c>
      <c r="R2874" t="s">
        <v>36</v>
      </c>
      <c r="S2874">
        <v>1</v>
      </c>
      <c r="T2874">
        <v>20212</v>
      </c>
      <c r="U2874">
        <v>1</v>
      </c>
      <c r="V2874" t="s">
        <v>36</v>
      </c>
      <c r="W2874">
        <v>8684.11</v>
      </c>
      <c r="X2874">
        <v>9979923</v>
      </c>
      <c r="Y2874" t="str">
        <f t="shared" si="44"/>
        <v>1. &lt;= 1 Year</v>
      </c>
      <c r="Z2874" t="str">
        <f t="shared" si="44"/>
        <v>1. &lt;= 1 Year</v>
      </c>
    </row>
    <row r="2875" spans="1:26" x14ac:dyDescent="0.25">
      <c r="A2875">
        <v>164202808</v>
      </c>
      <c r="B2875" t="s">
        <v>934</v>
      </c>
      <c r="C2875" t="s">
        <v>7267</v>
      </c>
      <c r="D2875" t="s">
        <v>89</v>
      </c>
      <c r="E2875">
        <v>12</v>
      </c>
      <c r="F2875" t="s">
        <v>6</v>
      </c>
      <c r="G2875" t="s">
        <v>1529</v>
      </c>
      <c r="H2875" t="s">
        <v>30</v>
      </c>
      <c r="I2875" t="s">
        <v>27</v>
      </c>
      <c r="J2875">
        <v>205</v>
      </c>
      <c r="K2875">
        <v>205</v>
      </c>
      <c r="L2875">
        <v>0</v>
      </c>
      <c r="M2875">
        <v>0</v>
      </c>
      <c r="N2875" t="s">
        <v>35</v>
      </c>
      <c r="O2875">
        <v>0</v>
      </c>
      <c r="P2875">
        <v>20201102</v>
      </c>
      <c r="Q2875" t="s">
        <v>36</v>
      </c>
      <c r="R2875" t="s">
        <v>35</v>
      </c>
      <c r="S2875">
        <v>0</v>
      </c>
      <c r="T2875">
        <v>0</v>
      </c>
      <c r="U2875">
        <v>0</v>
      </c>
      <c r="V2875" t="s">
        <v>35</v>
      </c>
      <c r="W2875">
        <v>0</v>
      </c>
      <c r="X2875">
        <v>15964918</v>
      </c>
      <c r="Y2875" t="str">
        <f t="shared" si="44"/>
        <v>1. &lt;= 1 Year</v>
      </c>
      <c r="Z2875" t="str">
        <f t="shared" si="44"/>
        <v>1. &lt;= 1 Year</v>
      </c>
    </row>
    <row r="2876" spans="1:26" x14ac:dyDescent="0.25">
      <c r="A2876">
        <v>164282020</v>
      </c>
      <c r="B2876" t="s">
        <v>934</v>
      </c>
      <c r="C2876" t="s">
        <v>4550</v>
      </c>
      <c r="D2876" t="s">
        <v>3897</v>
      </c>
      <c r="E2876">
        <v>12</v>
      </c>
      <c r="F2876" t="s">
        <v>6</v>
      </c>
      <c r="G2876" t="s">
        <v>1499</v>
      </c>
      <c r="H2876" t="s">
        <v>30</v>
      </c>
      <c r="I2876" t="s">
        <v>27</v>
      </c>
      <c r="J2876">
        <v>117</v>
      </c>
      <c r="K2876">
        <v>117</v>
      </c>
      <c r="L2876">
        <v>0</v>
      </c>
      <c r="M2876">
        <v>0</v>
      </c>
      <c r="N2876" t="s">
        <v>35</v>
      </c>
      <c r="O2876">
        <v>0</v>
      </c>
      <c r="P2876" t="s">
        <v>30</v>
      </c>
      <c r="Q2876" t="s">
        <v>35</v>
      </c>
      <c r="R2876" t="s">
        <v>35</v>
      </c>
      <c r="S2876">
        <v>0</v>
      </c>
      <c r="T2876">
        <v>0</v>
      </c>
      <c r="U2876">
        <v>0</v>
      </c>
      <c r="V2876" t="s">
        <v>35</v>
      </c>
      <c r="W2876">
        <v>0</v>
      </c>
      <c r="X2876">
        <v>16010724</v>
      </c>
      <c r="Y2876" t="str">
        <f t="shared" si="44"/>
        <v>1. &lt;= 1 Year</v>
      </c>
      <c r="Z2876" t="str">
        <f t="shared" si="44"/>
        <v>1. &lt;= 1 Year</v>
      </c>
    </row>
    <row r="2877" spans="1:26" x14ac:dyDescent="0.25">
      <c r="A2877">
        <v>164040639</v>
      </c>
      <c r="B2877" t="s">
        <v>5421</v>
      </c>
      <c r="C2877" t="s">
        <v>158</v>
      </c>
      <c r="D2877" t="s">
        <v>81</v>
      </c>
      <c r="E2877">
        <v>12</v>
      </c>
      <c r="F2877" t="s">
        <v>37</v>
      </c>
      <c r="G2877" t="s">
        <v>4185</v>
      </c>
      <c r="H2877" t="s">
        <v>30</v>
      </c>
      <c r="I2877" t="s">
        <v>27</v>
      </c>
      <c r="J2877">
        <v>377</v>
      </c>
      <c r="K2877">
        <v>282</v>
      </c>
      <c r="L2877">
        <v>0</v>
      </c>
      <c r="M2877">
        <v>0</v>
      </c>
      <c r="N2877" t="s">
        <v>35</v>
      </c>
      <c r="O2877">
        <v>0</v>
      </c>
      <c r="P2877" t="s">
        <v>30</v>
      </c>
      <c r="Q2877" t="s">
        <v>35</v>
      </c>
      <c r="R2877" t="s">
        <v>35</v>
      </c>
      <c r="S2877">
        <v>0</v>
      </c>
      <c r="T2877">
        <v>0</v>
      </c>
      <c r="U2877">
        <v>0</v>
      </c>
      <c r="V2877" t="s">
        <v>35</v>
      </c>
      <c r="W2877">
        <v>0</v>
      </c>
      <c r="X2877">
        <v>15929628</v>
      </c>
      <c r="Y2877" t="str">
        <f t="shared" si="44"/>
        <v>2.  1-1.5 Years</v>
      </c>
      <c r="Z2877" t="str">
        <f t="shared" si="44"/>
        <v>1. &lt;= 1 Year</v>
      </c>
    </row>
    <row r="2878" spans="1:26" x14ac:dyDescent="0.25">
      <c r="A2878">
        <v>164368471</v>
      </c>
      <c r="B2878" t="s">
        <v>3837</v>
      </c>
      <c r="C2878" t="s">
        <v>457</v>
      </c>
      <c r="D2878" t="s">
        <v>89</v>
      </c>
      <c r="E2878">
        <v>12</v>
      </c>
      <c r="F2878" t="s">
        <v>37</v>
      </c>
      <c r="G2878" t="s">
        <v>7197</v>
      </c>
      <c r="H2878" t="s">
        <v>30</v>
      </c>
      <c r="I2878" t="s">
        <v>27</v>
      </c>
      <c r="J2878">
        <v>23</v>
      </c>
      <c r="K2878">
        <v>23</v>
      </c>
      <c r="L2878">
        <v>20211</v>
      </c>
      <c r="M2878">
        <v>1</v>
      </c>
      <c r="N2878" t="s">
        <v>36</v>
      </c>
      <c r="O2878">
        <v>3716</v>
      </c>
      <c r="P2878">
        <v>20210428</v>
      </c>
      <c r="Q2878" t="s">
        <v>36</v>
      </c>
      <c r="R2878" t="s">
        <v>35</v>
      </c>
      <c r="S2878">
        <v>0</v>
      </c>
      <c r="T2878">
        <v>20212</v>
      </c>
      <c r="U2878">
        <v>1</v>
      </c>
      <c r="V2878" t="s">
        <v>36</v>
      </c>
      <c r="W2878">
        <v>5681.41</v>
      </c>
      <c r="X2878">
        <v>16048034</v>
      </c>
      <c r="Y2878" t="str">
        <f t="shared" si="44"/>
        <v>1. &lt;= 1 Year</v>
      </c>
      <c r="Z2878" t="str">
        <f t="shared" si="44"/>
        <v>1. &lt;= 1 Year</v>
      </c>
    </row>
    <row r="2879" spans="1:26" x14ac:dyDescent="0.25">
      <c r="A2879">
        <v>163239426</v>
      </c>
      <c r="B2879" t="s">
        <v>2423</v>
      </c>
      <c r="C2879" t="s">
        <v>374</v>
      </c>
      <c r="D2879" t="s">
        <v>3897</v>
      </c>
      <c r="E2879">
        <v>12</v>
      </c>
      <c r="F2879" t="s">
        <v>6</v>
      </c>
      <c r="G2879" t="s">
        <v>1499</v>
      </c>
      <c r="H2879" t="s">
        <v>30</v>
      </c>
      <c r="I2879" t="s">
        <v>27</v>
      </c>
      <c r="J2879">
        <v>721</v>
      </c>
      <c r="K2879">
        <v>57</v>
      </c>
      <c r="L2879">
        <v>20211</v>
      </c>
      <c r="M2879">
        <v>1</v>
      </c>
      <c r="N2879" t="s">
        <v>36</v>
      </c>
      <c r="O2879">
        <v>8648</v>
      </c>
      <c r="P2879">
        <v>20190520</v>
      </c>
      <c r="Q2879" t="s">
        <v>36</v>
      </c>
      <c r="R2879" t="s">
        <v>35</v>
      </c>
      <c r="S2879">
        <v>0</v>
      </c>
      <c r="T2879">
        <v>20212</v>
      </c>
      <c r="U2879">
        <v>1</v>
      </c>
      <c r="V2879" t="s">
        <v>36</v>
      </c>
      <c r="W2879">
        <v>7517.84</v>
      </c>
      <c r="X2879">
        <v>13724930</v>
      </c>
      <c r="Y2879" t="str">
        <f t="shared" si="44"/>
        <v>3.  1.5 to 2 Year</v>
      </c>
      <c r="Z2879" t="str">
        <f t="shared" si="44"/>
        <v>1. &lt;= 1 Year</v>
      </c>
    </row>
    <row r="2880" spans="1:26" x14ac:dyDescent="0.25">
      <c r="A2880">
        <v>164351724</v>
      </c>
      <c r="B2880" t="s">
        <v>9794</v>
      </c>
      <c r="C2880" t="s">
        <v>9795</v>
      </c>
      <c r="D2880" t="s">
        <v>81</v>
      </c>
      <c r="E2880">
        <v>12</v>
      </c>
      <c r="F2880" t="s">
        <v>5</v>
      </c>
      <c r="G2880" t="s">
        <v>8880</v>
      </c>
      <c r="H2880" t="s">
        <v>30</v>
      </c>
      <c r="I2880" t="s">
        <v>27</v>
      </c>
      <c r="J2880">
        <v>38</v>
      </c>
      <c r="K2880">
        <v>38</v>
      </c>
      <c r="L2880">
        <v>0</v>
      </c>
      <c r="M2880">
        <v>0</v>
      </c>
      <c r="N2880" t="s">
        <v>35</v>
      </c>
      <c r="O2880">
        <v>0</v>
      </c>
      <c r="P2880" t="s">
        <v>30</v>
      </c>
      <c r="Q2880" t="s">
        <v>35</v>
      </c>
      <c r="R2880" t="s">
        <v>36</v>
      </c>
      <c r="S2880">
        <v>1</v>
      </c>
      <c r="T2880">
        <v>0</v>
      </c>
      <c r="U2880">
        <v>0</v>
      </c>
      <c r="V2880" t="s">
        <v>35</v>
      </c>
      <c r="W2880">
        <v>0</v>
      </c>
      <c r="X2880">
        <v>15506212</v>
      </c>
      <c r="Y2880" t="str">
        <f t="shared" si="44"/>
        <v>1. &lt;= 1 Year</v>
      </c>
      <c r="Z2880" t="str">
        <f t="shared" si="44"/>
        <v>1. &lt;= 1 Year</v>
      </c>
    </row>
    <row r="2881" spans="1:26" x14ac:dyDescent="0.25">
      <c r="A2881">
        <v>164156932</v>
      </c>
      <c r="B2881" t="s">
        <v>6590</v>
      </c>
      <c r="C2881" t="s">
        <v>2102</v>
      </c>
      <c r="D2881" t="s">
        <v>89</v>
      </c>
      <c r="E2881">
        <v>12</v>
      </c>
      <c r="F2881" t="s">
        <v>37</v>
      </c>
      <c r="G2881" t="s">
        <v>1508</v>
      </c>
      <c r="H2881" t="s">
        <v>30</v>
      </c>
      <c r="I2881" t="s">
        <v>27</v>
      </c>
      <c r="J2881">
        <v>247</v>
      </c>
      <c r="K2881">
        <v>247</v>
      </c>
      <c r="L2881">
        <v>0</v>
      </c>
      <c r="M2881">
        <v>0</v>
      </c>
      <c r="N2881" t="s">
        <v>35</v>
      </c>
      <c r="O2881">
        <v>0</v>
      </c>
      <c r="P2881">
        <v>20191109</v>
      </c>
      <c r="Q2881" t="s">
        <v>36</v>
      </c>
      <c r="R2881" t="s">
        <v>35</v>
      </c>
      <c r="S2881">
        <v>0</v>
      </c>
      <c r="T2881">
        <v>0</v>
      </c>
      <c r="U2881">
        <v>0</v>
      </c>
      <c r="V2881" t="s">
        <v>35</v>
      </c>
      <c r="W2881">
        <v>0</v>
      </c>
      <c r="X2881">
        <v>15970258</v>
      </c>
      <c r="Y2881" t="str">
        <f t="shared" ref="Y2881:Z2944" si="45">IF(J2881&lt;=364,"1. &lt;= 1 Year",IF(J2881&lt;=546,"2.  1-1.5 Years",IF(J2881&lt;=729,"3.  1.5 to 2 Year",IF(J2881&lt;=1459,"4. 2-3 Year",IF(J2881&lt;=1824,"5. 3-4 Year",IF(J2881&lt;=2189,"6. 4-5 Year",IF(J2881&gt;=2190,"7. &gt;= 6 Year","N/A")))))))</f>
        <v>1. &lt;= 1 Year</v>
      </c>
      <c r="Z2881" t="str">
        <f t="shared" si="45"/>
        <v>1. &lt;= 1 Year</v>
      </c>
    </row>
    <row r="2882" spans="1:26" x14ac:dyDescent="0.25">
      <c r="A2882">
        <v>163398558</v>
      </c>
      <c r="B2882" t="s">
        <v>4841</v>
      </c>
      <c r="C2882" t="s">
        <v>1087</v>
      </c>
      <c r="D2882" t="s">
        <v>89</v>
      </c>
      <c r="E2882">
        <v>12</v>
      </c>
      <c r="F2882" t="s">
        <v>37</v>
      </c>
      <c r="G2882" t="s">
        <v>1495</v>
      </c>
      <c r="H2882" t="s">
        <v>30</v>
      </c>
      <c r="I2882" t="s">
        <v>27</v>
      </c>
      <c r="J2882">
        <v>566</v>
      </c>
      <c r="K2882">
        <v>566</v>
      </c>
      <c r="L2882">
        <v>20211</v>
      </c>
      <c r="M2882">
        <v>1</v>
      </c>
      <c r="N2882" t="s">
        <v>36</v>
      </c>
      <c r="O2882">
        <v>5473</v>
      </c>
      <c r="P2882">
        <v>20210608</v>
      </c>
      <c r="Q2882" t="s">
        <v>36</v>
      </c>
      <c r="R2882" t="s">
        <v>35</v>
      </c>
      <c r="S2882">
        <v>0</v>
      </c>
      <c r="T2882">
        <v>20212</v>
      </c>
      <c r="U2882">
        <v>1</v>
      </c>
      <c r="V2882" t="s">
        <v>36</v>
      </c>
      <c r="W2882">
        <v>460.07</v>
      </c>
      <c r="X2882">
        <v>15443751</v>
      </c>
      <c r="Y2882" t="str">
        <f t="shared" si="45"/>
        <v>3.  1.5 to 2 Year</v>
      </c>
      <c r="Z2882" t="str">
        <f t="shared" si="45"/>
        <v>3.  1.5 to 2 Year</v>
      </c>
    </row>
    <row r="2883" spans="1:26" x14ac:dyDescent="0.25">
      <c r="A2883">
        <v>164345794</v>
      </c>
      <c r="B2883" t="s">
        <v>9796</v>
      </c>
      <c r="C2883" t="s">
        <v>819</v>
      </c>
      <c r="D2883" t="s">
        <v>130</v>
      </c>
      <c r="E2883">
        <v>13</v>
      </c>
      <c r="F2883" t="s">
        <v>38</v>
      </c>
      <c r="G2883" t="s">
        <v>4565</v>
      </c>
      <c r="H2883" t="s">
        <v>30</v>
      </c>
      <c r="I2883" t="s">
        <v>27</v>
      </c>
      <c r="J2883">
        <v>49</v>
      </c>
      <c r="K2883">
        <v>49</v>
      </c>
      <c r="L2883">
        <v>20211</v>
      </c>
      <c r="M2883">
        <v>1</v>
      </c>
      <c r="N2883" t="s">
        <v>36</v>
      </c>
      <c r="O2883">
        <v>16648</v>
      </c>
      <c r="P2883">
        <v>20210309</v>
      </c>
      <c r="Q2883" t="s">
        <v>36</v>
      </c>
      <c r="R2883" t="s">
        <v>36</v>
      </c>
      <c r="S2883">
        <v>1</v>
      </c>
      <c r="T2883">
        <v>20212</v>
      </c>
      <c r="U2883">
        <v>1</v>
      </c>
      <c r="V2883" t="s">
        <v>36</v>
      </c>
      <c r="W2883">
        <v>17161.68</v>
      </c>
      <c r="X2883">
        <v>154437</v>
      </c>
      <c r="Y2883" t="str">
        <f t="shared" si="45"/>
        <v>1. &lt;= 1 Year</v>
      </c>
      <c r="Z2883" t="str">
        <f t="shared" si="45"/>
        <v>1. &lt;= 1 Year</v>
      </c>
    </row>
    <row r="2884" spans="1:26" x14ac:dyDescent="0.25">
      <c r="A2884">
        <v>162820156</v>
      </c>
      <c r="B2884" t="s">
        <v>633</v>
      </c>
      <c r="C2884" t="s">
        <v>3831</v>
      </c>
      <c r="D2884" t="s">
        <v>130</v>
      </c>
      <c r="E2884">
        <v>13</v>
      </c>
      <c r="F2884" t="s">
        <v>6</v>
      </c>
      <c r="G2884" t="s">
        <v>1937</v>
      </c>
      <c r="H2884" t="s">
        <v>30</v>
      </c>
      <c r="I2884" t="s">
        <v>27</v>
      </c>
      <c r="J2884">
        <v>1039</v>
      </c>
      <c r="K2884">
        <v>805</v>
      </c>
      <c r="L2884">
        <v>20211</v>
      </c>
      <c r="M2884">
        <v>1</v>
      </c>
      <c r="N2884" t="s">
        <v>36</v>
      </c>
      <c r="O2884">
        <v>6624</v>
      </c>
      <c r="P2884">
        <v>20201203</v>
      </c>
      <c r="Q2884" t="s">
        <v>36</v>
      </c>
      <c r="R2884" t="s">
        <v>36</v>
      </c>
      <c r="S2884">
        <v>1</v>
      </c>
      <c r="T2884">
        <v>0</v>
      </c>
      <c r="U2884">
        <v>0</v>
      </c>
      <c r="V2884" t="s">
        <v>35</v>
      </c>
      <c r="W2884">
        <v>0</v>
      </c>
      <c r="X2884">
        <v>7637376</v>
      </c>
      <c r="Y2884" t="str">
        <f t="shared" si="45"/>
        <v>4. 2-3 Year</v>
      </c>
      <c r="Z2884" t="str">
        <f t="shared" si="45"/>
        <v>4. 2-3 Year</v>
      </c>
    </row>
    <row r="2885" spans="1:26" x14ac:dyDescent="0.25">
      <c r="A2885">
        <v>163058044</v>
      </c>
      <c r="B2885" t="s">
        <v>3768</v>
      </c>
      <c r="C2885" t="s">
        <v>3769</v>
      </c>
      <c r="D2885" t="s">
        <v>119</v>
      </c>
      <c r="E2885">
        <v>13</v>
      </c>
      <c r="F2885" t="s">
        <v>6</v>
      </c>
      <c r="G2885" t="s">
        <v>8855</v>
      </c>
      <c r="H2885" t="s">
        <v>30</v>
      </c>
      <c r="I2885" t="s">
        <v>27</v>
      </c>
      <c r="J2885">
        <v>861</v>
      </c>
      <c r="K2885">
        <v>861</v>
      </c>
      <c r="L2885">
        <v>0</v>
      </c>
      <c r="M2885">
        <v>0</v>
      </c>
      <c r="N2885" t="s">
        <v>35</v>
      </c>
      <c r="O2885">
        <v>0</v>
      </c>
      <c r="P2885">
        <v>20191122</v>
      </c>
      <c r="Q2885" t="s">
        <v>36</v>
      </c>
      <c r="R2885" t="s">
        <v>36</v>
      </c>
      <c r="S2885">
        <v>1</v>
      </c>
      <c r="T2885">
        <v>0</v>
      </c>
      <c r="U2885">
        <v>0</v>
      </c>
      <c r="V2885" t="s">
        <v>35</v>
      </c>
      <c r="W2885">
        <v>0</v>
      </c>
      <c r="X2885">
        <v>8066770</v>
      </c>
      <c r="Y2885" t="str">
        <f t="shared" si="45"/>
        <v>4. 2-3 Year</v>
      </c>
      <c r="Z2885" t="str">
        <f t="shared" si="45"/>
        <v>4. 2-3 Year</v>
      </c>
    </row>
    <row r="2886" spans="1:26" x14ac:dyDescent="0.25">
      <c r="A2886">
        <v>164231197</v>
      </c>
      <c r="B2886" t="s">
        <v>638</v>
      </c>
      <c r="C2886" t="s">
        <v>171</v>
      </c>
      <c r="D2886" t="s">
        <v>119</v>
      </c>
      <c r="E2886">
        <v>13</v>
      </c>
      <c r="F2886" t="s">
        <v>38</v>
      </c>
      <c r="G2886" t="s">
        <v>8542</v>
      </c>
      <c r="H2886" t="s">
        <v>30</v>
      </c>
      <c r="I2886" t="s">
        <v>27</v>
      </c>
      <c r="J2886">
        <v>182</v>
      </c>
      <c r="K2886">
        <v>182</v>
      </c>
      <c r="L2886">
        <v>20211</v>
      </c>
      <c r="M2886">
        <v>1</v>
      </c>
      <c r="N2886" t="s">
        <v>36</v>
      </c>
      <c r="O2886">
        <v>2262</v>
      </c>
      <c r="P2886">
        <v>20210314</v>
      </c>
      <c r="Q2886" t="s">
        <v>36</v>
      </c>
      <c r="R2886" t="s">
        <v>36</v>
      </c>
      <c r="S2886">
        <v>1</v>
      </c>
      <c r="T2886">
        <v>0</v>
      </c>
      <c r="U2886">
        <v>0</v>
      </c>
      <c r="V2886" t="s">
        <v>35</v>
      </c>
      <c r="W2886">
        <v>0</v>
      </c>
      <c r="X2886">
        <v>14371762</v>
      </c>
      <c r="Y2886" t="str">
        <f t="shared" si="45"/>
        <v>1. &lt;= 1 Year</v>
      </c>
      <c r="Z2886" t="str">
        <f t="shared" si="45"/>
        <v>1. &lt;= 1 Year</v>
      </c>
    </row>
    <row r="2887" spans="1:26" x14ac:dyDescent="0.25">
      <c r="A2887">
        <v>162958940</v>
      </c>
      <c r="B2887" t="s">
        <v>945</v>
      </c>
      <c r="C2887" t="s">
        <v>6146</v>
      </c>
      <c r="D2887" t="s">
        <v>130</v>
      </c>
      <c r="E2887">
        <v>13</v>
      </c>
      <c r="F2887" t="s">
        <v>6</v>
      </c>
      <c r="G2887" t="s">
        <v>1938</v>
      </c>
      <c r="H2887" t="s">
        <v>30</v>
      </c>
      <c r="I2887" t="s">
        <v>27</v>
      </c>
      <c r="J2887">
        <v>937</v>
      </c>
      <c r="K2887">
        <v>815</v>
      </c>
      <c r="L2887">
        <v>0</v>
      </c>
      <c r="M2887">
        <v>0</v>
      </c>
      <c r="N2887" t="s">
        <v>35</v>
      </c>
      <c r="O2887">
        <v>0</v>
      </c>
      <c r="P2887">
        <v>20201020</v>
      </c>
      <c r="Q2887" t="s">
        <v>36</v>
      </c>
      <c r="R2887" t="s">
        <v>36</v>
      </c>
      <c r="S2887">
        <v>1</v>
      </c>
      <c r="T2887">
        <v>0</v>
      </c>
      <c r="U2887">
        <v>0</v>
      </c>
      <c r="V2887" t="s">
        <v>35</v>
      </c>
      <c r="W2887">
        <v>0</v>
      </c>
      <c r="X2887">
        <v>15170549</v>
      </c>
      <c r="Y2887" t="str">
        <f t="shared" si="45"/>
        <v>4. 2-3 Year</v>
      </c>
      <c r="Z2887" t="str">
        <f t="shared" si="45"/>
        <v>4. 2-3 Year</v>
      </c>
    </row>
    <row r="2888" spans="1:26" x14ac:dyDescent="0.25">
      <c r="A2888">
        <v>164204810</v>
      </c>
      <c r="B2888" t="s">
        <v>638</v>
      </c>
      <c r="C2888" t="s">
        <v>1232</v>
      </c>
      <c r="D2888" t="s">
        <v>119</v>
      </c>
      <c r="E2888">
        <v>13</v>
      </c>
      <c r="F2888" t="s">
        <v>37</v>
      </c>
      <c r="G2888" t="s">
        <v>9797</v>
      </c>
      <c r="H2888" t="s">
        <v>30</v>
      </c>
      <c r="I2888" t="s">
        <v>27</v>
      </c>
      <c r="J2888">
        <v>203</v>
      </c>
      <c r="K2888">
        <v>203</v>
      </c>
      <c r="L2888">
        <v>0</v>
      </c>
      <c r="M2888">
        <v>0</v>
      </c>
      <c r="N2888" t="s">
        <v>35</v>
      </c>
      <c r="O2888">
        <v>0</v>
      </c>
      <c r="P2888" t="s">
        <v>30</v>
      </c>
      <c r="Q2888" t="s">
        <v>35</v>
      </c>
      <c r="R2888" t="s">
        <v>35</v>
      </c>
      <c r="S2888">
        <v>0</v>
      </c>
      <c r="T2888">
        <v>0</v>
      </c>
      <c r="U2888">
        <v>0</v>
      </c>
      <c r="V2888" t="s">
        <v>35</v>
      </c>
      <c r="W2888">
        <v>0</v>
      </c>
      <c r="X2888">
        <v>15983077</v>
      </c>
      <c r="Y2888" t="str">
        <f t="shared" si="45"/>
        <v>1. &lt;= 1 Year</v>
      </c>
      <c r="Z2888" t="str">
        <f t="shared" si="45"/>
        <v>1. &lt;= 1 Year</v>
      </c>
    </row>
    <row r="2889" spans="1:26" x14ac:dyDescent="0.25">
      <c r="A2889">
        <v>164242013</v>
      </c>
      <c r="B2889" t="s">
        <v>7634</v>
      </c>
      <c r="C2889" t="s">
        <v>4055</v>
      </c>
      <c r="D2889" t="s">
        <v>130</v>
      </c>
      <c r="E2889">
        <v>13</v>
      </c>
      <c r="F2889" t="s">
        <v>5</v>
      </c>
      <c r="G2889" t="s">
        <v>1941</v>
      </c>
      <c r="H2889" t="s">
        <v>30</v>
      </c>
      <c r="I2889" t="s">
        <v>27</v>
      </c>
      <c r="J2889">
        <v>168</v>
      </c>
      <c r="K2889">
        <v>154</v>
      </c>
      <c r="L2889">
        <v>20211</v>
      </c>
      <c r="M2889">
        <v>1</v>
      </c>
      <c r="N2889" t="s">
        <v>36</v>
      </c>
      <c r="O2889">
        <v>2462</v>
      </c>
      <c r="P2889">
        <v>20210401</v>
      </c>
      <c r="Q2889" t="s">
        <v>36</v>
      </c>
      <c r="R2889" t="s">
        <v>36</v>
      </c>
      <c r="S2889">
        <v>1</v>
      </c>
      <c r="T2889">
        <v>20212</v>
      </c>
      <c r="U2889">
        <v>1</v>
      </c>
      <c r="V2889" t="s">
        <v>36</v>
      </c>
      <c r="W2889">
        <v>17500.02</v>
      </c>
      <c r="X2889">
        <v>7656293</v>
      </c>
      <c r="Y2889" t="str">
        <f t="shared" si="45"/>
        <v>1. &lt;= 1 Year</v>
      </c>
      <c r="Z2889" t="str">
        <f t="shared" si="45"/>
        <v>1. &lt;= 1 Year</v>
      </c>
    </row>
    <row r="2890" spans="1:26" x14ac:dyDescent="0.25">
      <c r="A2890">
        <v>163231985</v>
      </c>
      <c r="B2890" t="s">
        <v>4191</v>
      </c>
      <c r="C2890" t="s">
        <v>1384</v>
      </c>
      <c r="D2890" t="s">
        <v>130</v>
      </c>
      <c r="E2890">
        <v>13</v>
      </c>
      <c r="F2890" t="s">
        <v>6</v>
      </c>
      <c r="G2890" t="s">
        <v>1937</v>
      </c>
      <c r="H2890" t="s">
        <v>30</v>
      </c>
      <c r="I2890" t="s">
        <v>27</v>
      </c>
      <c r="J2890">
        <v>721</v>
      </c>
      <c r="K2890">
        <v>233</v>
      </c>
      <c r="L2890">
        <v>20211</v>
      </c>
      <c r="M2890">
        <v>1</v>
      </c>
      <c r="N2890" t="s">
        <v>36</v>
      </c>
      <c r="O2890">
        <v>2311</v>
      </c>
      <c r="P2890">
        <v>20210610</v>
      </c>
      <c r="Q2890" t="s">
        <v>36</v>
      </c>
      <c r="R2890" t="s">
        <v>35</v>
      </c>
      <c r="S2890">
        <v>0</v>
      </c>
      <c r="T2890">
        <v>20212</v>
      </c>
      <c r="U2890">
        <v>1</v>
      </c>
      <c r="V2890" t="s">
        <v>36</v>
      </c>
      <c r="W2890">
        <v>100</v>
      </c>
      <c r="X2890">
        <v>12538460</v>
      </c>
      <c r="Y2890" t="str">
        <f t="shared" si="45"/>
        <v>3.  1.5 to 2 Year</v>
      </c>
      <c r="Z2890" t="str">
        <f t="shared" si="45"/>
        <v>1. &lt;= 1 Year</v>
      </c>
    </row>
    <row r="2891" spans="1:26" x14ac:dyDescent="0.25">
      <c r="A2891">
        <v>164369530</v>
      </c>
      <c r="B2891" t="s">
        <v>2144</v>
      </c>
      <c r="C2891" t="s">
        <v>1774</v>
      </c>
      <c r="D2891" t="s">
        <v>130</v>
      </c>
      <c r="E2891">
        <v>13</v>
      </c>
      <c r="F2891" t="s">
        <v>6</v>
      </c>
      <c r="G2891" t="s">
        <v>1937</v>
      </c>
      <c r="H2891" t="s">
        <v>30</v>
      </c>
      <c r="I2891" t="s">
        <v>27</v>
      </c>
      <c r="J2891">
        <v>22</v>
      </c>
      <c r="K2891">
        <v>20</v>
      </c>
      <c r="L2891">
        <v>20211</v>
      </c>
      <c r="M2891">
        <v>1</v>
      </c>
      <c r="N2891" t="s">
        <v>36</v>
      </c>
      <c r="O2891">
        <v>1747</v>
      </c>
      <c r="P2891">
        <v>20201126</v>
      </c>
      <c r="Q2891" t="s">
        <v>36</v>
      </c>
      <c r="R2891" t="s">
        <v>36</v>
      </c>
      <c r="S2891">
        <v>1</v>
      </c>
      <c r="T2891">
        <v>20212</v>
      </c>
      <c r="U2891">
        <v>1</v>
      </c>
      <c r="V2891" t="s">
        <v>36</v>
      </c>
      <c r="W2891">
        <v>934.21</v>
      </c>
      <c r="X2891">
        <v>14813428</v>
      </c>
      <c r="Y2891" t="str">
        <f t="shared" si="45"/>
        <v>1. &lt;= 1 Year</v>
      </c>
      <c r="Z2891" t="str">
        <f t="shared" si="45"/>
        <v>1. &lt;= 1 Year</v>
      </c>
    </row>
    <row r="2892" spans="1:26" x14ac:dyDescent="0.25">
      <c r="A2892">
        <v>163920529</v>
      </c>
      <c r="B2892" t="s">
        <v>5422</v>
      </c>
      <c r="C2892" t="s">
        <v>248</v>
      </c>
      <c r="D2892" t="s">
        <v>114</v>
      </c>
      <c r="E2892">
        <v>13</v>
      </c>
      <c r="F2892" t="s">
        <v>6</v>
      </c>
      <c r="G2892" t="s">
        <v>3833</v>
      </c>
      <c r="H2892" t="s">
        <v>30</v>
      </c>
      <c r="I2892" t="s">
        <v>27</v>
      </c>
      <c r="J2892">
        <v>428</v>
      </c>
      <c r="K2892">
        <v>372</v>
      </c>
      <c r="L2892">
        <v>20211</v>
      </c>
      <c r="M2892">
        <v>1</v>
      </c>
      <c r="N2892" t="s">
        <v>36</v>
      </c>
      <c r="O2892">
        <v>1609</v>
      </c>
      <c r="P2892">
        <v>20200319</v>
      </c>
      <c r="Q2892" t="s">
        <v>36</v>
      </c>
      <c r="R2892" t="s">
        <v>36</v>
      </c>
      <c r="S2892">
        <v>1</v>
      </c>
      <c r="T2892">
        <v>20212</v>
      </c>
      <c r="U2892">
        <v>1</v>
      </c>
      <c r="V2892" t="s">
        <v>36</v>
      </c>
      <c r="W2892">
        <v>1329.86</v>
      </c>
      <c r="X2892">
        <v>10285460</v>
      </c>
      <c r="Y2892" t="str">
        <f t="shared" si="45"/>
        <v>2.  1-1.5 Years</v>
      </c>
      <c r="Z2892" t="str">
        <f t="shared" si="45"/>
        <v>2.  1-1.5 Years</v>
      </c>
    </row>
    <row r="2893" spans="1:26" x14ac:dyDescent="0.25">
      <c r="A2893">
        <v>162769278</v>
      </c>
      <c r="B2893" t="s">
        <v>1936</v>
      </c>
      <c r="C2893" t="s">
        <v>404</v>
      </c>
      <c r="D2893" t="s">
        <v>130</v>
      </c>
      <c r="E2893">
        <v>13</v>
      </c>
      <c r="F2893" t="s">
        <v>38</v>
      </c>
      <c r="G2893" t="s">
        <v>9798</v>
      </c>
      <c r="H2893" t="s">
        <v>30</v>
      </c>
      <c r="I2893" t="s">
        <v>27</v>
      </c>
      <c r="J2893">
        <v>1060</v>
      </c>
      <c r="K2893">
        <v>164</v>
      </c>
      <c r="L2893">
        <v>20211</v>
      </c>
      <c r="M2893">
        <v>1</v>
      </c>
      <c r="N2893" t="s">
        <v>36</v>
      </c>
      <c r="O2893">
        <v>4081</v>
      </c>
      <c r="P2893">
        <v>20210324</v>
      </c>
      <c r="Q2893" t="s">
        <v>36</v>
      </c>
      <c r="R2893" t="s">
        <v>35</v>
      </c>
      <c r="S2893">
        <v>0</v>
      </c>
      <c r="T2893">
        <v>20212</v>
      </c>
      <c r="U2893">
        <v>1</v>
      </c>
      <c r="V2893" t="s">
        <v>36</v>
      </c>
      <c r="W2893">
        <v>8090.63</v>
      </c>
      <c r="X2893">
        <v>15131746</v>
      </c>
      <c r="Y2893" t="str">
        <f t="shared" si="45"/>
        <v>4. 2-3 Year</v>
      </c>
      <c r="Z2893" t="str">
        <f t="shared" si="45"/>
        <v>1. &lt;= 1 Year</v>
      </c>
    </row>
    <row r="2894" spans="1:26" x14ac:dyDescent="0.25">
      <c r="A2894">
        <v>164268750</v>
      </c>
      <c r="B2894" t="s">
        <v>377</v>
      </c>
      <c r="C2894" t="s">
        <v>563</v>
      </c>
      <c r="D2894" t="s">
        <v>114</v>
      </c>
      <c r="E2894">
        <v>13</v>
      </c>
      <c r="F2894" t="s">
        <v>38</v>
      </c>
      <c r="G2894" t="s">
        <v>3833</v>
      </c>
      <c r="H2894" t="s">
        <v>30</v>
      </c>
      <c r="I2894" t="s">
        <v>27</v>
      </c>
      <c r="J2894">
        <v>115</v>
      </c>
      <c r="K2894">
        <v>115</v>
      </c>
      <c r="L2894">
        <v>0</v>
      </c>
      <c r="M2894">
        <v>0</v>
      </c>
      <c r="N2894" t="s">
        <v>35</v>
      </c>
      <c r="O2894">
        <v>0</v>
      </c>
      <c r="P2894">
        <v>20210510</v>
      </c>
      <c r="Q2894" t="s">
        <v>36</v>
      </c>
      <c r="R2894" t="s">
        <v>36</v>
      </c>
      <c r="S2894">
        <v>1</v>
      </c>
      <c r="T2894">
        <v>20212</v>
      </c>
      <c r="U2894">
        <v>1</v>
      </c>
      <c r="V2894" t="s">
        <v>36</v>
      </c>
      <c r="W2894">
        <v>3442.5</v>
      </c>
      <c r="X2894">
        <v>8036989</v>
      </c>
      <c r="Y2894" t="str">
        <f t="shared" si="45"/>
        <v>1. &lt;= 1 Year</v>
      </c>
      <c r="Z2894" t="str">
        <f t="shared" si="45"/>
        <v>1. &lt;= 1 Year</v>
      </c>
    </row>
    <row r="2895" spans="1:26" x14ac:dyDescent="0.25">
      <c r="A2895">
        <v>164346339</v>
      </c>
      <c r="B2895" t="s">
        <v>644</v>
      </c>
      <c r="C2895" t="s">
        <v>352</v>
      </c>
      <c r="D2895" t="s">
        <v>130</v>
      </c>
      <c r="E2895">
        <v>13</v>
      </c>
      <c r="F2895" t="s">
        <v>37</v>
      </c>
      <c r="G2895" t="s">
        <v>3141</v>
      </c>
      <c r="H2895" t="s">
        <v>30</v>
      </c>
      <c r="I2895" t="s">
        <v>27</v>
      </c>
      <c r="J2895">
        <v>48</v>
      </c>
      <c r="K2895">
        <v>48</v>
      </c>
      <c r="L2895">
        <v>0</v>
      </c>
      <c r="M2895">
        <v>0</v>
      </c>
      <c r="N2895" t="s">
        <v>35</v>
      </c>
      <c r="O2895">
        <v>0</v>
      </c>
      <c r="P2895" t="s">
        <v>30</v>
      </c>
      <c r="Q2895" t="s">
        <v>35</v>
      </c>
      <c r="R2895" t="s">
        <v>35</v>
      </c>
      <c r="S2895">
        <v>0</v>
      </c>
      <c r="T2895">
        <v>0</v>
      </c>
      <c r="U2895">
        <v>0</v>
      </c>
      <c r="V2895" t="s">
        <v>35</v>
      </c>
      <c r="W2895">
        <v>0</v>
      </c>
      <c r="X2895">
        <v>16020829</v>
      </c>
      <c r="Y2895" t="str">
        <f t="shared" si="45"/>
        <v>1. &lt;= 1 Year</v>
      </c>
      <c r="Z2895" t="str">
        <f t="shared" si="45"/>
        <v>1. &lt;= 1 Year</v>
      </c>
    </row>
    <row r="2896" spans="1:26" x14ac:dyDescent="0.25">
      <c r="A2896">
        <v>164256115</v>
      </c>
      <c r="B2896" t="s">
        <v>2147</v>
      </c>
      <c r="C2896" t="s">
        <v>599</v>
      </c>
      <c r="D2896" t="s">
        <v>119</v>
      </c>
      <c r="E2896">
        <v>13</v>
      </c>
      <c r="F2896" t="s">
        <v>38</v>
      </c>
      <c r="G2896" t="s">
        <v>1931</v>
      </c>
      <c r="H2896" t="s">
        <v>30</v>
      </c>
      <c r="I2896" t="s">
        <v>27</v>
      </c>
      <c r="J2896">
        <v>142</v>
      </c>
      <c r="K2896">
        <v>142</v>
      </c>
      <c r="L2896">
        <v>20211</v>
      </c>
      <c r="M2896">
        <v>1</v>
      </c>
      <c r="N2896" t="s">
        <v>36</v>
      </c>
      <c r="O2896">
        <v>3347</v>
      </c>
      <c r="P2896">
        <v>20210413</v>
      </c>
      <c r="Q2896" t="s">
        <v>36</v>
      </c>
      <c r="R2896" t="s">
        <v>36</v>
      </c>
      <c r="S2896">
        <v>1</v>
      </c>
      <c r="T2896">
        <v>20212</v>
      </c>
      <c r="U2896">
        <v>1</v>
      </c>
      <c r="V2896" t="s">
        <v>36</v>
      </c>
      <c r="W2896">
        <v>6483.18</v>
      </c>
      <c r="X2896">
        <v>11081350</v>
      </c>
      <c r="Y2896" t="str">
        <f t="shared" si="45"/>
        <v>1. &lt;= 1 Year</v>
      </c>
      <c r="Z2896" t="str">
        <f t="shared" si="45"/>
        <v>1. &lt;= 1 Year</v>
      </c>
    </row>
    <row r="2897" spans="1:26" x14ac:dyDescent="0.25">
      <c r="A2897">
        <v>162886009</v>
      </c>
      <c r="B2897" t="s">
        <v>3832</v>
      </c>
      <c r="C2897" t="s">
        <v>898</v>
      </c>
      <c r="D2897" t="s">
        <v>114</v>
      </c>
      <c r="E2897">
        <v>13</v>
      </c>
      <c r="F2897" t="s">
        <v>5</v>
      </c>
      <c r="G2897" t="s">
        <v>1933</v>
      </c>
      <c r="H2897" t="s">
        <v>30</v>
      </c>
      <c r="I2897" t="s">
        <v>27</v>
      </c>
      <c r="J2897">
        <v>954</v>
      </c>
      <c r="K2897">
        <v>195</v>
      </c>
      <c r="L2897">
        <v>20211</v>
      </c>
      <c r="M2897">
        <v>1</v>
      </c>
      <c r="N2897" t="s">
        <v>36</v>
      </c>
      <c r="O2897">
        <v>800</v>
      </c>
      <c r="P2897">
        <v>20210315</v>
      </c>
      <c r="Q2897" t="s">
        <v>36</v>
      </c>
      <c r="R2897" t="s">
        <v>36</v>
      </c>
      <c r="S2897">
        <v>1</v>
      </c>
      <c r="T2897">
        <v>20212</v>
      </c>
      <c r="U2897">
        <v>1</v>
      </c>
      <c r="V2897" t="s">
        <v>36</v>
      </c>
      <c r="W2897">
        <v>9960</v>
      </c>
      <c r="X2897">
        <v>15168680</v>
      </c>
      <c r="Y2897" t="str">
        <f t="shared" si="45"/>
        <v>4. 2-3 Year</v>
      </c>
      <c r="Z2897" t="str">
        <f t="shared" si="45"/>
        <v>1. &lt;= 1 Year</v>
      </c>
    </row>
    <row r="2898" spans="1:26" x14ac:dyDescent="0.25">
      <c r="A2898">
        <v>162886009</v>
      </c>
      <c r="B2898" t="s">
        <v>3832</v>
      </c>
      <c r="C2898" t="s">
        <v>898</v>
      </c>
      <c r="D2898" t="s">
        <v>114</v>
      </c>
      <c r="E2898">
        <v>13</v>
      </c>
      <c r="F2898" t="s">
        <v>38</v>
      </c>
      <c r="G2898" t="s">
        <v>1933</v>
      </c>
      <c r="H2898" t="s">
        <v>30</v>
      </c>
      <c r="I2898" t="s">
        <v>27</v>
      </c>
      <c r="J2898">
        <v>954</v>
      </c>
      <c r="K2898">
        <v>171</v>
      </c>
      <c r="L2898">
        <v>20211</v>
      </c>
      <c r="M2898">
        <v>1</v>
      </c>
      <c r="N2898" t="s">
        <v>36</v>
      </c>
      <c r="O2898">
        <v>800</v>
      </c>
      <c r="P2898">
        <v>20210315</v>
      </c>
      <c r="Q2898" t="s">
        <v>36</v>
      </c>
      <c r="R2898" t="s">
        <v>36</v>
      </c>
      <c r="S2898">
        <v>1</v>
      </c>
      <c r="T2898">
        <v>20212</v>
      </c>
      <c r="U2898">
        <v>1</v>
      </c>
      <c r="V2898" t="s">
        <v>36</v>
      </c>
      <c r="W2898">
        <v>9960</v>
      </c>
      <c r="X2898">
        <v>15168680</v>
      </c>
      <c r="Y2898" t="str">
        <f t="shared" si="45"/>
        <v>4. 2-3 Year</v>
      </c>
      <c r="Z2898" t="str">
        <f t="shared" si="45"/>
        <v>1. &lt;= 1 Year</v>
      </c>
    </row>
    <row r="2899" spans="1:26" x14ac:dyDescent="0.25">
      <c r="A2899">
        <v>164371988</v>
      </c>
      <c r="B2899" t="s">
        <v>9799</v>
      </c>
      <c r="C2899" t="s">
        <v>1187</v>
      </c>
      <c r="D2899" t="s">
        <v>130</v>
      </c>
      <c r="E2899">
        <v>13</v>
      </c>
      <c r="F2899" t="s">
        <v>6</v>
      </c>
      <c r="G2899" t="s">
        <v>3141</v>
      </c>
      <c r="H2899" t="s">
        <v>30</v>
      </c>
      <c r="I2899" t="s">
        <v>27</v>
      </c>
      <c r="J2899">
        <v>20</v>
      </c>
      <c r="K2899">
        <v>8</v>
      </c>
      <c r="L2899">
        <v>20211</v>
      </c>
      <c r="M2899">
        <v>1</v>
      </c>
      <c r="N2899" t="s">
        <v>36</v>
      </c>
      <c r="O2899">
        <v>5787</v>
      </c>
      <c r="P2899">
        <v>20200611</v>
      </c>
      <c r="Q2899" t="s">
        <v>36</v>
      </c>
      <c r="R2899" t="s">
        <v>35</v>
      </c>
      <c r="S2899">
        <v>0</v>
      </c>
      <c r="T2899">
        <v>0</v>
      </c>
      <c r="U2899">
        <v>0</v>
      </c>
      <c r="V2899" t="s">
        <v>35</v>
      </c>
      <c r="W2899">
        <v>0</v>
      </c>
      <c r="X2899">
        <v>16049520</v>
      </c>
      <c r="Y2899" t="str">
        <f t="shared" si="45"/>
        <v>1. &lt;= 1 Year</v>
      </c>
      <c r="Z2899" t="str">
        <f t="shared" si="45"/>
        <v>1. &lt;= 1 Year</v>
      </c>
    </row>
    <row r="2900" spans="1:26" x14ac:dyDescent="0.25">
      <c r="A2900">
        <v>164371988</v>
      </c>
      <c r="B2900" t="s">
        <v>9799</v>
      </c>
      <c r="C2900" t="s">
        <v>1187</v>
      </c>
      <c r="D2900" t="s">
        <v>130</v>
      </c>
      <c r="E2900">
        <v>13</v>
      </c>
      <c r="F2900" t="s">
        <v>37</v>
      </c>
      <c r="G2900" t="s">
        <v>3141</v>
      </c>
      <c r="H2900" t="s">
        <v>30</v>
      </c>
      <c r="I2900" t="s">
        <v>27</v>
      </c>
      <c r="J2900">
        <v>20</v>
      </c>
      <c r="K2900">
        <v>20</v>
      </c>
      <c r="L2900">
        <v>20211</v>
      </c>
      <c r="M2900">
        <v>1</v>
      </c>
      <c r="N2900" t="s">
        <v>36</v>
      </c>
      <c r="O2900">
        <v>5787</v>
      </c>
      <c r="P2900">
        <v>20200611</v>
      </c>
      <c r="Q2900" t="s">
        <v>36</v>
      </c>
      <c r="R2900" t="s">
        <v>35</v>
      </c>
      <c r="S2900">
        <v>0</v>
      </c>
      <c r="T2900">
        <v>0</v>
      </c>
      <c r="U2900">
        <v>0</v>
      </c>
      <c r="V2900" t="s">
        <v>35</v>
      </c>
      <c r="W2900">
        <v>0</v>
      </c>
      <c r="X2900">
        <v>16049520</v>
      </c>
      <c r="Y2900" t="str">
        <f t="shared" si="45"/>
        <v>1. &lt;= 1 Year</v>
      </c>
      <c r="Z2900" t="str">
        <f t="shared" si="45"/>
        <v>1. &lt;= 1 Year</v>
      </c>
    </row>
    <row r="2901" spans="1:26" x14ac:dyDescent="0.25">
      <c r="A2901">
        <v>164301393</v>
      </c>
      <c r="B2901" t="s">
        <v>8543</v>
      </c>
      <c r="C2901" t="s">
        <v>1446</v>
      </c>
      <c r="D2901" t="s">
        <v>130</v>
      </c>
      <c r="E2901">
        <v>13</v>
      </c>
      <c r="F2901" t="s">
        <v>5</v>
      </c>
      <c r="G2901" t="s">
        <v>1944</v>
      </c>
      <c r="H2901" t="s">
        <v>30</v>
      </c>
      <c r="I2901" t="s">
        <v>27</v>
      </c>
      <c r="J2901">
        <v>92</v>
      </c>
      <c r="K2901">
        <v>70</v>
      </c>
      <c r="L2901">
        <v>0</v>
      </c>
      <c r="M2901">
        <v>0</v>
      </c>
      <c r="N2901" t="s">
        <v>35</v>
      </c>
      <c r="O2901">
        <v>0</v>
      </c>
      <c r="P2901">
        <v>20190610</v>
      </c>
      <c r="Q2901" t="s">
        <v>36</v>
      </c>
      <c r="R2901" t="s">
        <v>36</v>
      </c>
      <c r="S2901">
        <v>1</v>
      </c>
      <c r="T2901">
        <v>0</v>
      </c>
      <c r="U2901">
        <v>0</v>
      </c>
      <c r="V2901" t="s">
        <v>35</v>
      </c>
      <c r="W2901">
        <v>0</v>
      </c>
      <c r="X2901">
        <v>10254484</v>
      </c>
      <c r="Y2901" t="str">
        <f t="shared" si="45"/>
        <v>1. &lt;= 1 Year</v>
      </c>
      <c r="Z2901" t="str">
        <f t="shared" si="45"/>
        <v>1. &lt;= 1 Year</v>
      </c>
    </row>
    <row r="2902" spans="1:26" x14ac:dyDescent="0.25">
      <c r="A2902">
        <v>164372028</v>
      </c>
      <c r="B2902" t="s">
        <v>8543</v>
      </c>
      <c r="C2902" t="s">
        <v>3431</v>
      </c>
      <c r="D2902" t="s">
        <v>130</v>
      </c>
      <c r="E2902">
        <v>13</v>
      </c>
      <c r="F2902" t="s">
        <v>6</v>
      </c>
      <c r="G2902" t="s">
        <v>1938</v>
      </c>
      <c r="H2902" t="s">
        <v>30</v>
      </c>
      <c r="I2902" t="s">
        <v>27</v>
      </c>
      <c r="J2902">
        <v>20</v>
      </c>
      <c r="K2902">
        <v>20</v>
      </c>
      <c r="L2902">
        <v>20211</v>
      </c>
      <c r="M2902">
        <v>1</v>
      </c>
      <c r="N2902" t="s">
        <v>36</v>
      </c>
      <c r="O2902">
        <v>7357</v>
      </c>
      <c r="P2902">
        <v>20190324</v>
      </c>
      <c r="Q2902" t="s">
        <v>36</v>
      </c>
      <c r="R2902" t="s">
        <v>36</v>
      </c>
      <c r="S2902">
        <v>1</v>
      </c>
      <c r="T2902">
        <v>20212</v>
      </c>
      <c r="U2902">
        <v>1</v>
      </c>
      <c r="V2902" t="s">
        <v>36</v>
      </c>
      <c r="W2902">
        <v>8925.34</v>
      </c>
      <c r="X2902">
        <v>15161227</v>
      </c>
      <c r="Y2902" t="str">
        <f t="shared" si="45"/>
        <v>1. &lt;= 1 Year</v>
      </c>
      <c r="Z2902" t="str">
        <f t="shared" si="45"/>
        <v>1. &lt;= 1 Year</v>
      </c>
    </row>
    <row r="2903" spans="1:26" x14ac:dyDescent="0.25">
      <c r="A2903">
        <v>164299936</v>
      </c>
      <c r="B2903" t="s">
        <v>8544</v>
      </c>
      <c r="C2903" t="s">
        <v>1030</v>
      </c>
      <c r="D2903" t="s">
        <v>114</v>
      </c>
      <c r="E2903">
        <v>13</v>
      </c>
      <c r="F2903" t="s">
        <v>37</v>
      </c>
      <c r="G2903" t="s">
        <v>4474</v>
      </c>
      <c r="H2903" t="s">
        <v>30</v>
      </c>
      <c r="I2903" t="s">
        <v>27</v>
      </c>
      <c r="J2903">
        <v>92</v>
      </c>
      <c r="K2903">
        <v>92</v>
      </c>
      <c r="L2903">
        <v>20211</v>
      </c>
      <c r="M2903">
        <v>1</v>
      </c>
      <c r="N2903" t="s">
        <v>36</v>
      </c>
      <c r="O2903">
        <v>3191</v>
      </c>
      <c r="P2903">
        <v>20210708</v>
      </c>
      <c r="Q2903" t="s">
        <v>36</v>
      </c>
      <c r="R2903" t="s">
        <v>35</v>
      </c>
      <c r="S2903">
        <v>0</v>
      </c>
      <c r="T2903">
        <v>0</v>
      </c>
      <c r="U2903">
        <v>0</v>
      </c>
      <c r="V2903" t="s">
        <v>35</v>
      </c>
      <c r="W2903">
        <v>0</v>
      </c>
      <c r="X2903">
        <v>16019513</v>
      </c>
      <c r="Y2903" t="str">
        <f t="shared" si="45"/>
        <v>1. &lt;= 1 Year</v>
      </c>
      <c r="Z2903" t="str">
        <f t="shared" si="45"/>
        <v>1. &lt;= 1 Year</v>
      </c>
    </row>
    <row r="2904" spans="1:26" x14ac:dyDescent="0.25">
      <c r="A2904">
        <v>164299936</v>
      </c>
      <c r="B2904" t="s">
        <v>8544</v>
      </c>
      <c r="C2904" t="s">
        <v>1030</v>
      </c>
      <c r="D2904" t="s">
        <v>114</v>
      </c>
      <c r="E2904">
        <v>13</v>
      </c>
      <c r="F2904" t="s">
        <v>38</v>
      </c>
      <c r="G2904" t="s">
        <v>4474</v>
      </c>
      <c r="H2904" t="s">
        <v>30</v>
      </c>
      <c r="I2904" t="s">
        <v>27</v>
      </c>
      <c r="J2904">
        <v>92</v>
      </c>
      <c r="K2904">
        <v>50</v>
      </c>
      <c r="L2904">
        <v>20211</v>
      </c>
      <c r="M2904">
        <v>1</v>
      </c>
      <c r="N2904" t="s">
        <v>36</v>
      </c>
      <c r="O2904">
        <v>3191</v>
      </c>
      <c r="P2904">
        <v>20210708</v>
      </c>
      <c r="Q2904" t="s">
        <v>36</v>
      </c>
      <c r="R2904" t="s">
        <v>35</v>
      </c>
      <c r="S2904">
        <v>0</v>
      </c>
      <c r="T2904">
        <v>0</v>
      </c>
      <c r="U2904">
        <v>0</v>
      </c>
      <c r="V2904" t="s">
        <v>35</v>
      </c>
      <c r="W2904">
        <v>0</v>
      </c>
      <c r="X2904">
        <v>16019513</v>
      </c>
      <c r="Y2904" t="str">
        <f t="shared" si="45"/>
        <v>1. &lt;= 1 Year</v>
      </c>
      <c r="Z2904" t="str">
        <f t="shared" si="45"/>
        <v>1. &lt;= 1 Year</v>
      </c>
    </row>
    <row r="2905" spans="1:26" x14ac:dyDescent="0.25">
      <c r="A2905">
        <v>164247595</v>
      </c>
      <c r="B2905" t="s">
        <v>2643</v>
      </c>
      <c r="C2905" t="s">
        <v>597</v>
      </c>
      <c r="D2905" t="s">
        <v>130</v>
      </c>
      <c r="E2905">
        <v>13</v>
      </c>
      <c r="F2905" t="s">
        <v>6</v>
      </c>
      <c r="G2905" t="s">
        <v>1937</v>
      </c>
      <c r="H2905" t="s">
        <v>30</v>
      </c>
      <c r="I2905" t="s">
        <v>27</v>
      </c>
      <c r="J2905">
        <v>161</v>
      </c>
      <c r="K2905">
        <v>155</v>
      </c>
      <c r="L2905">
        <v>20211</v>
      </c>
      <c r="M2905">
        <v>1</v>
      </c>
      <c r="N2905" t="s">
        <v>36</v>
      </c>
      <c r="O2905">
        <v>6273</v>
      </c>
      <c r="P2905">
        <v>20210324</v>
      </c>
      <c r="Q2905" t="s">
        <v>36</v>
      </c>
      <c r="R2905" t="s">
        <v>35</v>
      </c>
      <c r="S2905">
        <v>0</v>
      </c>
      <c r="T2905">
        <v>20212</v>
      </c>
      <c r="U2905">
        <v>1</v>
      </c>
      <c r="V2905" t="s">
        <v>36</v>
      </c>
      <c r="W2905">
        <v>8284.2199999999993</v>
      </c>
      <c r="X2905">
        <v>9902089</v>
      </c>
      <c r="Y2905" t="str">
        <f t="shared" si="45"/>
        <v>1. &lt;= 1 Year</v>
      </c>
      <c r="Z2905" t="str">
        <f t="shared" si="45"/>
        <v>1. &lt;= 1 Year</v>
      </c>
    </row>
    <row r="2906" spans="1:26" x14ac:dyDescent="0.25">
      <c r="A2906">
        <v>164246211</v>
      </c>
      <c r="B2906" t="s">
        <v>7635</v>
      </c>
      <c r="C2906" t="s">
        <v>1279</v>
      </c>
      <c r="D2906" t="s">
        <v>130</v>
      </c>
      <c r="E2906">
        <v>13</v>
      </c>
      <c r="F2906" t="s">
        <v>37</v>
      </c>
      <c r="G2906" t="s">
        <v>4474</v>
      </c>
      <c r="H2906" t="s">
        <v>30</v>
      </c>
      <c r="I2906" t="s">
        <v>27</v>
      </c>
      <c r="J2906">
        <v>163</v>
      </c>
      <c r="K2906">
        <v>143</v>
      </c>
      <c r="L2906">
        <v>0</v>
      </c>
      <c r="M2906">
        <v>0</v>
      </c>
      <c r="N2906" t="s">
        <v>35</v>
      </c>
      <c r="O2906">
        <v>0</v>
      </c>
      <c r="P2906" t="s">
        <v>30</v>
      </c>
      <c r="Q2906" t="s">
        <v>35</v>
      </c>
      <c r="R2906" t="s">
        <v>35</v>
      </c>
      <c r="S2906">
        <v>0</v>
      </c>
      <c r="T2906">
        <v>0</v>
      </c>
      <c r="U2906">
        <v>0</v>
      </c>
      <c r="V2906" t="s">
        <v>35</v>
      </c>
      <c r="W2906">
        <v>0</v>
      </c>
      <c r="X2906">
        <v>15990975</v>
      </c>
      <c r="Y2906" t="str">
        <f t="shared" si="45"/>
        <v>1. &lt;= 1 Year</v>
      </c>
      <c r="Z2906" t="str">
        <f t="shared" si="45"/>
        <v>1. &lt;= 1 Year</v>
      </c>
    </row>
    <row r="2907" spans="1:26" x14ac:dyDescent="0.25">
      <c r="A2907">
        <v>164295713</v>
      </c>
      <c r="B2907" t="s">
        <v>8545</v>
      </c>
      <c r="C2907" t="s">
        <v>8546</v>
      </c>
      <c r="D2907" t="s">
        <v>130</v>
      </c>
      <c r="E2907">
        <v>13</v>
      </c>
      <c r="F2907" t="s">
        <v>37</v>
      </c>
      <c r="G2907" t="s">
        <v>3141</v>
      </c>
      <c r="H2907" t="s">
        <v>30</v>
      </c>
      <c r="I2907" t="s">
        <v>27</v>
      </c>
      <c r="J2907">
        <v>113</v>
      </c>
      <c r="K2907">
        <v>73</v>
      </c>
      <c r="L2907">
        <v>20211</v>
      </c>
      <c r="M2907">
        <v>1</v>
      </c>
      <c r="N2907" t="s">
        <v>36</v>
      </c>
      <c r="O2907">
        <v>669</v>
      </c>
      <c r="P2907">
        <v>20210623</v>
      </c>
      <c r="Q2907" t="s">
        <v>36</v>
      </c>
      <c r="R2907" t="s">
        <v>36</v>
      </c>
      <c r="S2907">
        <v>1</v>
      </c>
      <c r="T2907">
        <v>0</v>
      </c>
      <c r="U2907">
        <v>0</v>
      </c>
      <c r="V2907" t="s">
        <v>35</v>
      </c>
      <c r="W2907">
        <v>0</v>
      </c>
      <c r="X2907">
        <v>15890481</v>
      </c>
      <c r="Y2907" t="str">
        <f t="shared" si="45"/>
        <v>1. &lt;= 1 Year</v>
      </c>
      <c r="Z2907" t="str">
        <f t="shared" si="45"/>
        <v>1. &lt;= 1 Year</v>
      </c>
    </row>
    <row r="2908" spans="1:26" x14ac:dyDescent="0.25">
      <c r="A2908">
        <v>164295713</v>
      </c>
      <c r="B2908" t="s">
        <v>8545</v>
      </c>
      <c r="C2908" t="s">
        <v>8546</v>
      </c>
      <c r="D2908" t="s">
        <v>130</v>
      </c>
      <c r="E2908">
        <v>13</v>
      </c>
      <c r="F2908" t="s">
        <v>38</v>
      </c>
      <c r="G2908" t="s">
        <v>3141</v>
      </c>
      <c r="H2908" t="s">
        <v>30</v>
      </c>
      <c r="I2908" t="s">
        <v>27</v>
      </c>
      <c r="J2908">
        <v>113</v>
      </c>
      <c r="K2908">
        <v>43</v>
      </c>
      <c r="L2908">
        <v>20211</v>
      </c>
      <c r="M2908">
        <v>1</v>
      </c>
      <c r="N2908" t="s">
        <v>36</v>
      </c>
      <c r="O2908">
        <v>669</v>
      </c>
      <c r="P2908">
        <v>20210623</v>
      </c>
      <c r="Q2908" t="s">
        <v>36</v>
      </c>
      <c r="R2908" t="s">
        <v>36</v>
      </c>
      <c r="S2908">
        <v>1</v>
      </c>
      <c r="T2908">
        <v>0</v>
      </c>
      <c r="U2908">
        <v>0</v>
      </c>
      <c r="V2908" t="s">
        <v>35</v>
      </c>
      <c r="W2908">
        <v>0</v>
      </c>
      <c r="X2908">
        <v>15890481</v>
      </c>
      <c r="Y2908" t="str">
        <f t="shared" si="45"/>
        <v>1. &lt;= 1 Year</v>
      </c>
      <c r="Z2908" t="str">
        <f t="shared" si="45"/>
        <v>1. &lt;= 1 Year</v>
      </c>
    </row>
    <row r="2909" spans="1:26" x14ac:dyDescent="0.25">
      <c r="A2909">
        <v>164385170</v>
      </c>
      <c r="B2909" t="s">
        <v>9800</v>
      </c>
      <c r="C2909" t="s">
        <v>186</v>
      </c>
      <c r="D2909" t="s">
        <v>114</v>
      </c>
      <c r="E2909">
        <v>13</v>
      </c>
      <c r="F2909" t="s">
        <v>38</v>
      </c>
      <c r="G2909" t="s">
        <v>1932</v>
      </c>
      <c r="H2909" t="s">
        <v>30</v>
      </c>
      <c r="I2909" t="s">
        <v>27</v>
      </c>
      <c r="J2909">
        <v>17</v>
      </c>
      <c r="K2909">
        <v>17</v>
      </c>
      <c r="L2909">
        <v>0</v>
      </c>
      <c r="M2909">
        <v>0</v>
      </c>
      <c r="N2909" t="s">
        <v>35</v>
      </c>
      <c r="O2909">
        <v>0</v>
      </c>
      <c r="P2909">
        <v>20210129</v>
      </c>
      <c r="Q2909" t="s">
        <v>36</v>
      </c>
      <c r="R2909" t="s">
        <v>35</v>
      </c>
      <c r="S2909">
        <v>0</v>
      </c>
      <c r="T2909">
        <v>0</v>
      </c>
      <c r="U2909">
        <v>0</v>
      </c>
      <c r="V2909" t="s">
        <v>35</v>
      </c>
      <c r="W2909">
        <v>0</v>
      </c>
      <c r="X2909">
        <v>16054995</v>
      </c>
      <c r="Y2909" t="str">
        <f t="shared" si="45"/>
        <v>1. &lt;= 1 Year</v>
      </c>
      <c r="Z2909" t="str">
        <f t="shared" si="45"/>
        <v>1. &lt;= 1 Year</v>
      </c>
    </row>
    <row r="2910" spans="1:26" x14ac:dyDescent="0.25">
      <c r="A2910">
        <v>162878296</v>
      </c>
      <c r="B2910" t="s">
        <v>967</v>
      </c>
      <c r="C2910" t="s">
        <v>1142</v>
      </c>
      <c r="D2910" t="s">
        <v>130</v>
      </c>
      <c r="E2910">
        <v>13</v>
      </c>
      <c r="F2910" t="s">
        <v>38</v>
      </c>
      <c r="G2910" t="s">
        <v>9798</v>
      </c>
      <c r="H2910" t="s">
        <v>30</v>
      </c>
      <c r="I2910" t="s">
        <v>27</v>
      </c>
      <c r="J2910">
        <v>990</v>
      </c>
      <c r="K2910">
        <v>287</v>
      </c>
      <c r="L2910">
        <v>0</v>
      </c>
      <c r="M2910">
        <v>0</v>
      </c>
      <c r="N2910" t="s">
        <v>35</v>
      </c>
      <c r="O2910">
        <v>0</v>
      </c>
      <c r="P2910">
        <v>20200508</v>
      </c>
      <c r="Q2910" t="s">
        <v>36</v>
      </c>
      <c r="R2910" t="s">
        <v>35</v>
      </c>
      <c r="S2910">
        <v>0</v>
      </c>
      <c r="T2910">
        <v>0</v>
      </c>
      <c r="U2910">
        <v>0</v>
      </c>
      <c r="V2910" t="s">
        <v>35</v>
      </c>
      <c r="W2910">
        <v>0</v>
      </c>
      <c r="X2910">
        <v>15197938</v>
      </c>
      <c r="Y2910" t="str">
        <f t="shared" si="45"/>
        <v>4. 2-3 Year</v>
      </c>
      <c r="Z2910" t="str">
        <f t="shared" si="45"/>
        <v>1. &lt;= 1 Year</v>
      </c>
    </row>
    <row r="2911" spans="1:26" x14ac:dyDescent="0.25">
      <c r="A2911">
        <v>164292120</v>
      </c>
      <c r="B2911" t="s">
        <v>8547</v>
      </c>
      <c r="C2911" t="s">
        <v>8548</v>
      </c>
      <c r="D2911" t="s">
        <v>130</v>
      </c>
      <c r="E2911">
        <v>13</v>
      </c>
      <c r="F2911" t="s">
        <v>37</v>
      </c>
      <c r="G2911" t="s">
        <v>4474</v>
      </c>
      <c r="H2911" t="s">
        <v>30</v>
      </c>
      <c r="I2911" t="s">
        <v>27</v>
      </c>
      <c r="J2911">
        <v>105</v>
      </c>
      <c r="K2911">
        <v>105</v>
      </c>
      <c r="L2911">
        <v>20211</v>
      </c>
      <c r="M2911">
        <v>1</v>
      </c>
      <c r="N2911" t="s">
        <v>36</v>
      </c>
      <c r="O2911">
        <v>3492</v>
      </c>
      <c r="P2911">
        <v>20210726</v>
      </c>
      <c r="Q2911" t="s">
        <v>36</v>
      </c>
      <c r="R2911" t="s">
        <v>35</v>
      </c>
      <c r="S2911">
        <v>0</v>
      </c>
      <c r="T2911">
        <v>20212</v>
      </c>
      <c r="U2911">
        <v>1</v>
      </c>
      <c r="V2911" t="s">
        <v>36</v>
      </c>
      <c r="W2911">
        <v>490</v>
      </c>
      <c r="X2911">
        <v>14597292</v>
      </c>
      <c r="Y2911" t="str">
        <f t="shared" si="45"/>
        <v>1. &lt;= 1 Year</v>
      </c>
      <c r="Z2911" t="str">
        <f t="shared" si="45"/>
        <v>1. &lt;= 1 Year</v>
      </c>
    </row>
    <row r="2912" spans="1:26" x14ac:dyDescent="0.25">
      <c r="A2912">
        <v>163104566</v>
      </c>
      <c r="B2912" t="s">
        <v>7636</v>
      </c>
      <c r="C2912" t="s">
        <v>7637</v>
      </c>
      <c r="D2912" t="s">
        <v>130</v>
      </c>
      <c r="E2912">
        <v>13</v>
      </c>
      <c r="F2912" t="s">
        <v>5</v>
      </c>
      <c r="G2912" t="s">
        <v>1941</v>
      </c>
      <c r="H2912" t="s">
        <v>30</v>
      </c>
      <c r="I2912" t="s">
        <v>27</v>
      </c>
      <c r="J2912">
        <v>813</v>
      </c>
      <c r="K2912">
        <v>310</v>
      </c>
      <c r="L2912">
        <v>0</v>
      </c>
      <c r="M2912">
        <v>0</v>
      </c>
      <c r="N2912" t="s">
        <v>35</v>
      </c>
      <c r="O2912">
        <v>0</v>
      </c>
      <c r="P2912">
        <v>20180529</v>
      </c>
      <c r="Q2912" t="s">
        <v>36</v>
      </c>
      <c r="R2912" t="s">
        <v>36</v>
      </c>
      <c r="S2912">
        <v>1</v>
      </c>
      <c r="T2912">
        <v>0</v>
      </c>
      <c r="U2912">
        <v>0</v>
      </c>
      <c r="V2912" t="s">
        <v>35</v>
      </c>
      <c r="W2912">
        <v>0</v>
      </c>
      <c r="X2912">
        <v>8585519</v>
      </c>
      <c r="Y2912" t="str">
        <f t="shared" si="45"/>
        <v>4. 2-3 Year</v>
      </c>
      <c r="Z2912" t="str">
        <f t="shared" si="45"/>
        <v>1. &lt;= 1 Year</v>
      </c>
    </row>
    <row r="2913" spans="1:26" x14ac:dyDescent="0.25">
      <c r="A2913">
        <v>164374368</v>
      </c>
      <c r="B2913" t="s">
        <v>9801</v>
      </c>
      <c r="C2913" t="s">
        <v>1382</v>
      </c>
      <c r="D2913" t="s">
        <v>130</v>
      </c>
      <c r="E2913">
        <v>13</v>
      </c>
      <c r="F2913" t="s">
        <v>6</v>
      </c>
      <c r="G2913" t="s">
        <v>1941</v>
      </c>
      <c r="H2913" t="s">
        <v>30</v>
      </c>
      <c r="I2913" t="s">
        <v>27</v>
      </c>
      <c r="J2913">
        <v>17</v>
      </c>
      <c r="K2913">
        <v>9</v>
      </c>
      <c r="L2913">
        <v>20211</v>
      </c>
      <c r="M2913">
        <v>1</v>
      </c>
      <c r="N2913" t="s">
        <v>36</v>
      </c>
      <c r="O2913">
        <v>5635</v>
      </c>
      <c r="P2913">
        <v>20210419</v>
      </c>
      <c r="Q2913" t="s">
        <v>36</v>
      </c>
      <c r="R2913" t="s">
        <v>35</v>
      </c>
      <c r="S2913">
        <v>0</v>
      </c>
      <c r="T2913">
        <v>20212</v>
      </c>
      <c r="U2913">
        <v>1</v>
      </c>
      <c r="V2913" t="s">
        <v>36</v>
      </c>
      <c r="W2913">
        <v>8388.2800000000007</v>
      </c>
      <c r="X2913">
        <v>10321007</v>
      </c>
      <c r="Y2913" t="str">
        <f t="shared" si="45"/>
        <v>1. &lt;= 1 Year</v>
      </c>
      <c r="Z2913" t="str">
        <f t="shared" si="45"/>
        <v>1. &lt;= 1 Year</v>
      </c>
    </row>
    <row r="2914" spans="1:26" x14ac:dyDescent="0.25">
      <c r="A2914">
        <v>164348631</v>
      </c>
      <c r="B2914" t="s">
        <v>1181</v>
      </c>
      <c r="C2914" t="s">
        <v>550</v>
      </c>
      <c r="D2914" t="s">
        <v>119</v>
      </c>
      <c r="E2914">
        <v>13</v>
      </c>
      <c r="F2914" t="s">
        <v>38</v>
      </c>
      <c r="G2914" t="s">
        <v>1931</v>
      </c>
      <c r="H2914" t="s">
        <v>30</v>
      </c>
      <c r="I2914" t="s">
        <v>27</v>
      </c>
      <c r="J2914">
        <v>49</v>
      </c>
      <c r="K2914">
        <v>49</v>
      </c>
      <c r="L2914">
        <v>20211</v>
      </c>
      <c r="M2914">
        <v>1</v>
      </c>
      <c r="N2914" t="s">
        <v>36</v>
      </c>
      <c r="O2914">
        <v>1820</v>
      </c>
      <c r="P2914">
        <v>20210715</v>
      </c>
      <c r="Q2914" t="s">
        <v>36</v>
      </c>
      <c r="R2914" t="s">
        <v>36</v>
      </c>
      <c r="S2914">
        <v>1</v>
      </c>
      <c r="T2914">
        <v>0</v>
      </c>
      <c r="U2914">
        <v>0</v>
      </c>
      <c r="V2914" t="s">
        <v>35</v>
      </c>
      <c r="W2914">
        <v>0</v>
      </c>
      <c r="X2914">
        <v>16037113</v>
      </c>
      <c r="Y2914" t="str">
        <f t="shared" si="45"/>
        <v>1. &lt;= 1 Year</v>
      </c>
      <c r="Z2914" t="str">
        <f t="shared" si="45"/>
        <v>1. &lt;= 1 Year</v>
      </c>
    </row>
    <row r="2915" spans="1:26" x14ac:dyDescent="0.25">
      <c r="A2915">
        <v>164038133</v>
      </c>
      <c r="B2915" t="s">
        <v>3822</v>
      </c>
      <c r="C2915" t="s">
        <v>599</v>
      </c>
      <c r="D2915" t="s">
        <v>119</v>
      </c>
      <c r="E2915">
        <v>13</v>
      </c>
      <c r="F2915" t="s">
        <v>6</v>
      </c>
      <c r="G2915" t="s">
        <v>8855</v>
      </c>
      <c r="H2915" t="s">
        <v>30</v>
      </c>
      <c r="I2915" t="s">
        <v>27</v>
      </c>
      <c r="J2915">
        <v>379</v>
      </c>
      <c r="K2915">
        <v>260</v>
      </c>
      <c r="L2915">
        <v>20211</v>
      </c>
      <c r="M2915">
        <v>1</v>
      </c>
      <c r="N2915" t="s">
        <v>36</v>
      </c>
      <c r="O2915">
        <v>5661</v>
      </c>
      <c r="P2915">
        <v>20210721</v>
      </c>
      <c r="Q2915" t="s">
        <v>36</v>
      </c>
      <c r="R2915" t="s">
        <v>35</v>
      </c>
      <c r="S2915">
        <v>0</v>
      </c>
      <c r="T2915">
        <v>20212</v>
      </c>
      <c r="U2915">
        <v>1</v>
      </c>
      <c r="V2915" t="s">
        <v>36</v>
      </c>
      <c r="W2915">
        <v>5438.86</v>
      </c>
      <c r="X2915">
        <v>15652190</v>
      </c>
      <c r="Y2915" t="str">
        <f t="shared" si="45"/>
        <v>2.  1-1.5 Years</v>
      </c>
      <c r="Z2915" t="str">
        <f t="shared" si="45"/>
        <v>1. &lt;= 1 Year</v>
      </c>
    </row>
    <row r="2916" spans="1:26" x14ac:dyDescent="0.25">
      <c r="A2916">
        <v>163240464</v>
      </c>
      <c r="B2916" t="s">
        <v>4192</v>
      </c>
      <c r="C2916" t="s">
        <v>2241</v>
      </c>
      <c r="D2916" t="s">
        <v>130</v>
      </c>
      <c r="E2916">
        <v>13</v>
      </c>
      <c r="F2916" t="s">
        <v>6</v>
      </c>
      <c r="G2916" t="s">
        <v>1938</v>
      </c>
      <c r="H2916" t="s">
        <v>30</v>
      </c>
      <c r="I2916" t="s">
        <v>27</v>
      </c>
      <c r="J2916">
        <v>716</v>
      </c>
      <c r="K2916">
        <v>287</v>
      </c>
      <c r="L2916">
        <v>20211</v>
      </c>
      <c r="M2916">
        <v>1</v>
      </c>
      <c r="N2916" t="s">
        <v>36</v>
      </c>
      <c r="O2916">
        <v>7278</v>
      </c>
      <c r="P2916" t="s">
        <v>30</v>
      </c>
      <c r="Q2916" t="s">
        <v>35</v>
      </c>
      <c r="R2916" t="s">
        <v>35</v>
      </c>
      <c r="S2916">
        <v>0</v>
      </c>
      <c r="T2916">
        <v>20212</v>
      </c>
      <c r="U2916">
        <v>1</v>
      </c>
      <c r="V2916" t="s">
        <v>36</v>
      </c>
      <c r="W2916">
        <v>5048.68</v>
      </c>
      <c r="X2916">
        <v>14312007</v>
      </c>
      <c r="Y2916" t="str">
        <f t="shared" si="45"/>
        <v>3.  1.5 to 2 Year</v>
      </c>
      <c r="Z2916" t="str">
        <f t="shared" si="45"/>
        <v>1. &lt;= 1 Year</v>
      </c>
    </row>
    <row r="2917" spans="1:26" x14ac:dyDescent="0.25">
      <c r="A2917">
        <v>163442656</v>
      </c>
      <c r="B2917" t="s">
        <v>5015</v>
      </c>
      <c r="C2917" t="s">
        <v>3825</v>
      </c>
      <c r="D2917" t="s">
        <v>119</v>
      </c>
      <c r="E2917">
        <v>13</v>
      </c>
      <c r="F2917" t="s">
        <v>38</v>
      </c>
      <c r="G2917" t="s">
        <v>4565</v>
      </c>
      <c r="H2917" t="s">
        <v>30</v>
      </c>
      <c r="I2917" t="s">
        <v>27</v>
      </c>
      <c r="J2917">
        <v>532</v>
      </c>
      <c r="K2917">
        <v>532</v>
      </c>
      <c r="L2917">
        <v>0</v>
      </c>
      <c r="M2917">
        <v>0</v>
      </c>
      <c r="N2917" t="s">
        <v>35</v>
      </c>
      <c r="O2917">
        <v>0</v>
      </c>
      <c r="P2917" t="s">
        <v>30</v>
      </c>
      <c r="Q2917" t="s">
        <v>35</v>
      </c>
      <c r="R2917" t="s">
        <v>36</v>
      </c>
      <c r="S2917">
        <v>1</v>
      </c>
      <c r="T2917">
        <v>0</v>
      </c>
      <c r="U2917">
        <v>0</v>
      </c>
      <c r="V2917" t="s">
        <v>35</v>
      </c>
      <c r="W2917">
        <v>0</v>
      </c>
      <c r="X2917">
        <v>7925023</v>
      </c>
      <c r="Y2917" t="str">
        <f t="shared" si="45"/>
        <v>2.  1-1.5 Years</v>
      </c>
      <c r="Z2917" t="str">
        <f t="shared" si="45"/>
        <v>2.  1-1.5 Years</v>
      </c>
    </row>
    <row r="2918" spans="1:26" x14ac:dyDescent="0.25">
      <c r="A2918">
        <v>164036403</v>
      </c>
      <c r="B2918" t="s">
        <v>2664</v>
      </c>
      <c r="C2918" t="s">
        <v>712</v>
      </c>
      <c r="D2918" t="s">
        <v>119</v>
      </c>
      <c r="E2918">
        <v>13</v>
      </c>
      <c r="F2918" t="s">
        <v>38</v>
      </c>
      <c r="G2918" t="s">
        <v>8542</v>
      </c>
      <c r="H2918" t="s">
        <v>30</v>
      </c>
      <c r="I2918" t="s">
        <v>27</v>
      </c>
      <c r="J2918">
        <v>381</v>
      </c>
      <c r="K2918">
        <v>381</v>
      </c>
      <c r="L2918">
        <v>20211</v>
      </c>
      <c r="M2918">
        <v>1</v>
      </c>
      <c r="N2918" t="s">
        <v>36</v>
      </c>
      <c r="O2918">
        <v>5753</v>
      </c>
      <c r="P2918">
        <v>20201113</v>
      </c>
      <c r="Q2918" t="s">
        <v>36</v>
      </c>
      <c r="R2918" t="s">
        <v>36</v>
      </c>
      <c r="S2918">
        <v>1</v>
      </c>
      <c r="T2918">
        <v>20212</v>
      </c>
      <c r="U2918">
        <v>1</v>
      </c>
      <c r="V2918" t="s">
        <v>36</v>
      </c>
      <c r="W2918">
        <v>7323.5</v>
      </c>
      <c r="X2918">
        <v>10484166</v>
      </c>
      <c r="Y2918" t="str">
        <f t="shared" si="45"/>
        <v>2.  1-1.5 Years</v>
      </c>
      <c r="Z2918" t="str">
        <f t="shared" si="45"/>
        <v>2.  1-1.5 Years</v>
      </c>
    </row>
    <row r="2919" spans="1:26" x14ac:dyDescent="0.25">
      <c r="A2919">
        <v>164086764</v>
      </c>
      <c r="B2919" t="s">
        <v>1183</v>
      </c>
      <c r="C2919" t="s">
        <v>1642</v>
      </c>
      <c r="D2919" t="s">
        <v>130</v>
      </c>
      <c r="E2919">
        <v>13</v>
      </c>
      <c r="F2919" t="s">
        <v>38</v>
      </c>
      <c r="G2919" t="s">
        <v>9798</v>
      </c>
      <c r="H2919" t="s">
        <v>30</v>
      </c>
      <c r="I2919" t="s">
        <v>27</v>
      </c>
      <c r="J2919">
        <v>330</v>
      </c>
      <c r="K2919">
        <v>330</v>
      </c>
      <c r="L2919">
        <v>20211</v>
      </c>
      <c r="M2919">
        <v>1</v>
      </c>
      <c r="N2919" t="s">
        <v>36</v>
      </c>
      <c r="O2919">
        <v>2544</v>
      </c>
      <c r="P2919">
        <v>20201007</v>
      </c>
      <c r="Q2919" t="s">
        <v>36</v>
      </c>
      <c r="R2919" t="s">
        <v>35</v>
      </c>
      <c r="S2919">
        <v>0</v>
      </c>
      <c r="T2919">
        <v>20212</v>
      </c>
      <c r="U2919">
        <v>1</v>
      </c>
      <c r="V2919" t="s">
        <v>36</v>
      </c>
      <c r="W2919">
        <v>2580</v>
      </c>
      <c r="X2919">
        <v>149642</v>
      </c>
      <c r="Y2919" t="str">
        <f t="shared" si="45"/>
        <v>1. &lt;= 1 Year</v>
      </c>
      <c r="Z2919" t="str">
        <f t="shared" si="45"/>
        <v>1. &lt;= 1 Year</v>
      </c>
    </row>
    <row r="2920" spans="1:26" x14ac:dyDescent="0.25">
      <c r="A2920">
        <v>163821362</v>
      </c>
      <c r="B2920" t="s">
        <v>481</v>
      </c>
      <c r="C2920" t="s">
        <v>5423</v>
      </c>
      <c r="D2920" t="s">
        <v>114</v>
      </c>
      <c r="E2920">
        <v>13</v>
      </c>
      <c r="F2920" t="s">
        <v>38</v>
      </c>
      <c r="G2920" t="s">
        <v>9798</v>
      </c>
      <c r="H2920" t="s">
        <v>30</v>
      </c>
      <c r="I2920" t="s">
        <v>27</v>
      </c>
      <c r="J2920">
        <v>479</v>
      </c>
      <c r="K2920">
        <v>128</v>
      </c>
      <c r="L2920">
        <v>20211</v>
      </c>
      <c r="M2920">
        <v>1</v>
      </c>
      <c r="N2920" t="s">
        <v>36</v>
      </c>
      <c r="O2920">
        <v>8039</v>
      </c>
      <c r="P2920">
        <v>20201217</v>
      </c>
      <c r="Q2920" t="s">
        <v>36</v>
      </c>
      <c r="R2920" t="s">
        <v>36</v>
      </c>
      <c r="S2920">
        <v>1</v>
      </c>
      <c r="T2920">
        <v>20212</v>
      </c>
      <c r="U2920">
        <v>1</v>
      </c>
      <c r="V2920" t="s">
        <v>36</v>
      </c>
      <c r="W2920">
        <v>2764</v>
      </c>
      <c r="X2920">
        <v>7844445</v>
      </c>
      <c r="Y2920" t="str">
        <f t="shared" si="45"/>
        <v>2.  1-1.5 Years</v>
      </c>
      <c r="Z2920" t="str">
        <f t="shared" si="45"/>
        <v>1. &lt;= 1 Year</v>
      </c>
    </row>
    <row r="2921" spans="1:26" x14ac:dyDescent="0.25">
      <c r="A2921">
        <v>164235413</v>
      </c>
      <c r="B2921" t="s">
        <v>177</v>
      </c>
      <c r="C2921" t="s">
        <v>372</v>
      </c>
      <c r="D2921" t="s">
        <v>119</v>
      </c>
      <c r="E2921">
        <v>13</v>
      </c>
      <c r="F2921" t="s">
        <v>37</v>
      </c>
      <c r="G2921" t="s">
        <v>9797</v>
      </c>
      <c r="H2921" t="s">
        <v>30</v>
      </c>
      <c r="I2921" t="s">
        <v>27</v>
      </c>
      <c r="J2921">
        <v>177</v>
      </c>
      <c r="K2921">
        <v>164</v>
      </c>
      <c r="L2921">
        <v>0</v>
      </c>
      <c r="M2921">
        <v>0</v>
      </c>
      <c r="N2921" t="s">
        <v>35</v>
      </c>
      <c r="O2921">
        <v>0</v>
      </c>
      <c r="P2921" t="s">
        <v>30</v>
      </c>
      <c r="Q2921" t="s">
        <v>35</v>
      </c>
      <c r="R2921" t="s">
        <v>35</v>
      </c>
      <c r="S2921">
        <v>0</v>
      </c>
      <c r="T2921">
        <v>20212</v>
      </c>
      <c r="U2921">
        <v>1</v>
      </c>
      <c r="V2921" t="s">
        <v>36</v>
      </c>
      <c r="W2921">
        <v>1626.75</v>
      </c>
      <c r="X2921">
        <v>14654993</v>
      </c>
      <c r="Y2921" t="str">
        <f t="shared" si="45"/>
        <v>1. &lt;= 1 Year</v>
      </c>
      <c r="Z2921" t="str">
        <f t="shared" si="45"/>
        <v>1. &lt;= 1 Year</v>
      </c>
    </row>
    <row r="2922" spans="1:26" x14ac:dyDescent="0.25">
      <c r="A2922">
        <v>162207494</v>
      </c>
      <c r="B2922" t="s">
        <v>177</v>
      </c>
      <c r="C2922" t="s">
        <v>1942</v>
      </c>
      <c r="D2922" t="s">
        <v>89</v>
      </c>
      <c r="E2922">
        <v>13</v>
      </c>
      <c r="F2922" t="s">
        <v>38</v>
      </c>
      <c r="G2922" t="s">
        <v>1931</v>
      </c>
      <c r="H2922">
        <v>3</v>
      </c>
      <c r="I2922" t="s">
        <v>28</v>
      </c>
      <c r="J2922">
        <v>1331</v>
      </c>
      <c r="K2922">
        <v>1331</v>
      </c>
      <c r="L2922">
        <v>0</v>
      </c>
      <c r="M2922">
        <v>0</v>
      </c>
      <c r="N2922" t="s">
        <v>35</v>
      </c>
      <c r="O2922">
        <v>0</v>
      </c>
      <c r="P2922" t="s">
        <v>30</v>
      </c>
      <c r="Q2922" t="s">
        <v>35</v>
      </c>
      <c r="R2922" t="s">
        <v>36</v>
      </c>
      <c r="S2922">
        <v>1</v>
      </c>
      <c r="T2922">
        <v>0</v>
      </c>
      <c r="U2922">
        <v>0</v>
      </c>
      <c r="V2922" t="s">
        <v>35</v>
      </c>
      <c r="W2922">
        <v>0</v>
      </c>
      <c r="X2922">
        <v>14978404</v>
      </c>
      <c r="Y2922" t="str">
        <f t="shared" si="45"/>
        <v>4. 2-3 Year</v>
      </c>
      <c r="Z2922" t="str">
        <f t="shared" si="45"/>
        <v>4. 2-3 Year</v>
      </c>
    </row>
    <row r="2923" spans="1:26" x14ac:dyDescent="0.25">
      <c r="A2923">
        <v>163381337</v>
      </c>
      <c r="B2923" t="s">
        <v>4683</v>
      </c>
      <c r="C2923" t="s">
        <v>520</v>
      </c>
      <c r="D2923" t="s">
        <v>114</v>
      </c>
      <c r="E2923">
        <v>13</v>
      </c>
      <c r="F2923" t="s">
        <v>38</v>
      </c>
      <c r="G2923" t="s">
        <v>1932</v>
      </c>
      <c r="H2923" t="s">
        <v>30</v>
      </c>
      <c r="I2923" t="s">
        <v>27</v>
      </c>
      <c r="J2923">
        <v>581</v>
      </c>
      <c r="K2923">
        <v>77</v>
      </c>
      <c r="L2923">
        <v>20211</v>
      </c>
      <c r="M2923">
        <v>1</v>
      </c>
      <c r="N2923" t="s">
        <v>36</v>
      </c>
      <c r="O2923">
        <v>6225</v>
      </c>
      <c r="P2923">
        <v>20200218</v>
      </c>
      <c r="Q2923" t="s">
        <v>36</v>
      </c>
      <c r="R2923" t="s">
        <v>36</v>
      </c>
      <c r="S2923">
        <v>1</v>
      </c>
      <c r="T2923">
        <v>20212</v>
      </c>
      <c r="U2923">
        <v>1</v>
      </c>
      <c r="V2923" t="s">
        <v>36</v>
      </c>
      <c r="W2923">
        <v>4499.8999999999996</v>
      </c>
      <c r="X2923">
        <v>15354202</v>
      </c>
      <c r="Y2923" t="str">
        <f t="shared" si="45"/>
        <v>3.  1.5 to 2 Year</v>
      </c>
      <c r="Z2923" t="str">
        <f t="shared" si="45"/>
        <v>1. &lt;= 1 Year</v>
      </c>
    </row>
    <row r="2924" spans="1:26" x14ac:dyDescent="0.25">
      <c r="A2924">
        <v>164389031</v>
      </c>
      <c r="B2924" t="s">
        <v>9802</v>
      </c>
      <c r="C2924" t="s">
        <v>386</v>
      </c>
      <c r="D2924" t="s">
        <v>130</v>
      </c>
      <c r="E2924">
        <v>13</v>
      </c>
      <c r="F2924" t="s">
        <v>6</v>
      </c>
      <c r="G2924" t="s">
        <v>1941</v>
      </c>
      <c r="H2924" t="s">
        <v>30</v>
      </c>
      <c r="I2924" t="s">
        <v>27</v>
      </c>
      <c r="J2924">
        <v>2</v>
      </c>
      <c r="K2924">
        <v>2</v>
      </c>
      <c r="L2924">
        <v>20211</v>
      </c>
      <c r="M2924">
        <v>1</v>
      </c>
      <c r="N2924" t="s">
        <v>36</v>
      </c>
      <c r="O2924">
        <v>14331</v>
      </c>
      <c r="P2924" t="s">
        <v>30</v>
      </c>
      <c r="Q2924" t="s">
        <v>35</v>
      </c>
      <c r="R2924" t="s">
        <v>36</v>
      </c>
      <c r="S2924">
        <v>1</v>
      </c>
      <c r="T2924">
        <v>20212</v>
      </c>
      <c r="U2924">
        <v>1</v>
      </c>
      <c r="V2924" t="s">
        <v>36</v>
      </c>
      <c r="W2924">
        <v>12278.28</v>
      </c>
      <c r="X2924">
        <v>13862848</v>
      </c>
      <c r="Y2924" t="str">
        <f t="shared" si="45"/>
        <v>1. &lt;= 1 Year</v>
      </c>
      <c r="Z2924" t="str">
        <f t="shared" si="45"/>
        <v>1. &lt;= 1 Year</v>
      </c>
    </row>
    <row r="2925" spans="1:26" x14ac:dyDescent="0.25">
      <c r="A2925">
        <v>164236657</v>
      </c>
      <c r="B2925" t="s">
        <v>3944</v>
      </c>
      <c r="C2925" t="s">
        <v>535</v>
      </c>
      <c r="D2925" t="s">
        <v>130</v>
      </c>
      <c r="E2925">
        <v>13</v>
      </c>
      <c r="F2925" t="s">
        <v>6</v>
      </c>
      <c r="G2925" t="s">
        <v>3141</v>
      </c>
      <c r="H2925" t="s">
        <v>30</v>
      </c>
      <c r="I2925" t="s">
        <v>27</v>
      </c>
      <c r="J2925">
        <v>175</v>
      </c>
      <c r="K2925">
        <v>157</v>
      </c>
      <c r="L2925">
        <v>20211</v>
      </c>
      <c r="M2925">
        <v>1</v>
      </c>
      <c r="N2925" t="s">
        <v>36</v>
      </c>
      <c r="O2925">
        <v>5824</v>
      </c>
      <c r="P2925">
        <v>20201130</v>
      </c>
      <c r="Q2925" t="s">
        <v>36</v>
      </c>
      <c r="R2925" t="s">
        <v>36</v>
      </c>
      <c r="S2925">
        <v>1</v>
      </c>
      <c r="T2925">
        <v>20212</v>
      </c>
      <c r="U2925">
        <v>1</v>
      </c>
      <c r="V2925" t="s">
        <v>36</v>
      </c>
      <c r="W2925">
        <v>5486.27</v>
      </c>
      <c r="X2925">
        <v>15990111</v>
      </c>
      <c r="Y2925" t="str">
        <f t="shared" si="45"/>
        <v>1. &lt;= 1 Year</v>
      </c>
      <c r="Z2925" t="str">
        <f t="shared" si="45"/>
        <v>1. &lt;= 1 Year</v>
      </c>
    </row>
    <row r="2926" spans="1:26" x14ac:dyDescent="0.25">
      <c r="A2926">
        <v>164246447</v>
      </c>
      <c r="B2926" t="s">
        <v>7638</v>
      </c>
      <c r="C2926" t="s">
        <v>497</v>
      </c>
      <c r="D2926" t="s">
        <v>130</v>
      </c>
      <c r="E2926">
        <v>13</v>
      </c>
      <c r="F2926" t="s">
        <v>6</v>
      </c>
      <c r="G2926" t="s">
        <v>1938</v>
      </c>
      <c r="H2926" t="s">
        <v>30</v>
      </c>
      <c r="I2926" t="s">
        <v>27</v>
      </c>
      <c r="J2926">
        <v>163</v>
      </c>
      <c r="K2926">
        <v>163</v>
      </c>
      <c r="L2926">
        <v>20211</v>
      </c>
      <c r="M2926">
        <v>1</v>
      </c>
      <c r="N2926" t="s">
        <v>36</v>
      </c>
      <c r="O2926">
        <v>7366</v>
      </c>
      <c r="P2926">
        <v>20180514</v>
      </c>
      <c r="Q2926" t="s">
        <v>36</v>
      </c>
      <c r="R2926" t="s">
        <v>36</v>
      </c>
      <c r="S2926">
        <v>1</v>
      </c>
      <c r="T2926">
        <v>20212</v>
      </c>
      <c r="U2926">
        <v>1</v>
      </c>
      <c r="V2926" t="s">
        <v>36</v>
      </c>
      <c r="W2926">
        <v>6834.06</v>
      </c>
      <c r="X2926">
        <v>11735162</v>
      </c>
      <c r="Y2926" t="str">
        <f t="shared" si="45"/>
        <v>1. &lt;= 1 Year</v>
      </c>
      <c r="Z2926" t="str">
        <f t="shared" si="45"/>
        <v>1. &lt;= 1 Year</v>
      </c>
    </row>
    <row r="2927" spans="1:26" x14ac:dyDescent="0.25">
      <c r="A2927">
        <v>162265158</v>
      </c>
      <c r="B2927" t="s">
        <v>1945</v>
      </c>
      <c r="C2927" t="s">
        <v>1946</v>
      </c>
      <c r="D2927" t="s">
        <v>130</v>
      </c>
      <c r="E2927">
        <v>13</v>
      </c>
      <c r="F2927" t="s">
        <v>6</v>
      </c>
      <c r="G2927" t="s">
        <v>1937</v>
      </c>
      <c r="H2927">
        <v>1</v>
      </c>
      <c r="I2927" t="s">
        <v>27</v>
      </c>
      <c r="J2927">
        <v>1337</v>
      </c>
      <c r="K2927">
        <v>966</v>
      </c>
      <c r="L2927">
        <v>0</v>
      </c>
      <c r="M2927">
        <v>0</v>
      </c>
      <c r="N2927" t="s">
        <v>35</v>
      </c>
      <c r="O2927">
        <v>0</v>
      </c>
      <c r="P2927">
        <v>20210514</v>
      </c>
      <c r="Q2927" t="s">
        <v>36</v>
      </c>
      <c r="R2927" t="s">
        <v>36</v>
      </c>
      <c r="S2927">
        <v>1</v>
      </c>
      <c r="T2927">
        <v>0</v>
      </c>
      <c r="U2927">
        <v>0</v>
      </c>
      <c r="V2927" t="s">
        <v>35</v>
      </c>
      <c r="W2927">
        <v>0</v>
      </c>
      <c r="X2927">
        <v>10908915</v>
      </c>
      <c r="Y2927" t="str">
        <f t="shared" si="45"/>
        <v>4. 2-3 Year</v>
      </c>
      <c r="Z2927" t="str">
        <f t="shared" si="45"/>
        <v>4. 2-3 Year</v>
      </c>
    </row>
    <row r="2928" spans="1:26" x14ac:dyDescent="0.25">
      <c r="A2928">
        <v>164300910</v>
      </c>
      <c r="B2928" t="s">
        <v>8549</v>
      </c>
      <c r="C2928" t="s">
        <v>178</v>
      </c>
      <c r="D2928" t="s">
        <v>130</v>
      </c>
      <c r="E2928">
        <v>13</v>
      </c>
      <c r="F2928" t="s">
        <v>5</v>
      </c>
      <c r="G2928" t="s">
        <v>1933</v>
      </c>
      <c r="H2928" t="s">
        <v>30</v>
      </c>
      <c r="I2928" t="s">
        <v>27</v>
      </c>
      <c r="J2928">
        <v>92</v>
      </c>
      <c r="K2928">
        <v>80</v>
      </c>
      <c r="L2928">
        <v>0</v>
      </c>
      <c r="M2928">
        <v>0</v>
      </c>
      <c r="N2928" t="s">
        <v>35</v>
      </c>
      <c r="O2928">
        <v>0</v>
      </c>
      <c r="P2928">
        <v>20210614</v>
      </c>
      <c r="Q2928" t="s">
        <v>36</v>
      </c>
      <c r="R2928" t="s">
        <v>36</v>
      </c>
      <c r="S2928">
        <v>1</v>
      </c>
      <c r="T2928">
        <v>20212</v>
      </c>
      <c r="U2928">
        <v>1</v>
      </c>
      <c r="V2928" t="s">
        <v>36</v>
      </c>
      <c r="W2928">
        <v>450</v>
      </c>
      <c r="X2928">
        <v>13648147</v>
      </c>
      <c r="Y2928" t="str">
        <f t="shared" si="45"/>
        <v>1. &lt;= 1 Year</v>
      </c>
      <c r="Z2928" t="str">
        <f t="shared" si="45"/>
        <v>1. &lt;= 1 Year</v>
      </c>
    </row>
    <row r="2929" spans="1:26" x14ac:dyDescent="0.25">
      <c r="A2929">
        <v>162701478</v>
      </c>
      <c r="B2929" t="s">
        <v>3354</v>
      </c>
      <c r="C2929" t="s">
        <v>1162</v>
      </c>
      <c r="D2929" t="s">
        <v>119</v>
      </c>
      <c r="E2929">
        <v>13</v>
      </c>
      <c r="F2929" t="s">
        <v>38</v>
      </c>
      <c r="G2929" t="s">
        <v>1931</v>
      </c>
      <c r="H2929" t="s">
        <v>30</v>
      </c>
      <c r="I2929" t="s">
        <v>27</v>
      </c>
      <c r="J2929">
        <v>1109</v>
      </c>
      <c r="K2929">
        <v>735</v>
      </c>
      <c r="L2929">
        <v>0</v>
      </c>
      <c r="M2929">
        <v>0</v>
      </c>
      <c r="N2929" t="s">
        <v>35</v>
      </c>
      <c r="O2929">
        <v>0</v>
      </c>
      <c r="P2929">
        <v>20180817</v>
      </c>
      <c r="Q2929" t="s">
        <v>36</v>
      </c>
      <c r="R2929" t="s">
        <v>35</v>
      </c>
      <c r="S2929">
        <v>0</v>
      </c>
      <c r="T2929">
        <v>0</v>
      </c>
      <c r="U2929">
        <v>0</v>
      </c>
      <c r="V2929" t="s">
        <v>35</v>
      </c>
      <c r="W2929">
        <v>0</v>
      </c>
      <c r="X2929">
        <v>14608521</v>
      </c>
      <c r="Y2929" t="str">
        <f t="shared" si="45"/>
        <v>4. 2-3 Year</v>
      </c>
      <c r="Z2929" t="str">
        <f t="shared" si="45"/>
        <v>4. 2-3 Year</v>
      </c>
    </row>
    <row r="2930" spans="1:26" x14ac:dyDescent="0.25">
      <c r="A2930">
        <v>164251901</v>
      </c>
      <c r="B2930" t="s">
        <v>2687</v>
      </c>
      <c r="C2930" t="s">
        <v>7639</v>
      </c>
      <c r="D2930" t="s">
        <v>114</v>
      </c>
      <c r="E2930">
        <v>13</v>
      </c>
      <c r="F2930" t="s">
        <v>38</v>
      </c>
      <c r="G2930" t="s">
        <v>1932</v>
      </c>
      <c r="H2930" t="s">
        <v>30</v>
      </c>
      <c r="I2930" t="s">
        <v>27</v>
      </c>
      <c r="J2930">
        <v>164</v>
      </c>
      <c r="K2930">
        <v>11</v>
      </c>
      <c r="L2930">
        <v>20211</v>
      </c>
      <c r="M2930">
        <v>1</v>
      </c>
      <c r="N2930" t="s">
        <v>36</v>
      </c>
      <c r="O2930">
        <v>785</v>
      </c>
      <c r="P2930">
        <v>20190116</v>
      </c>
      <c r="Q2930" t="s">
        <v>36</v>
      </c>
      <c r="R2930" t="s">
        <v>36</v>
      </c>
      <c r="S2930">
        <v>1</v>
      </c>
      <c r="T2930">
        <v>20212</v>
      </c>
      <c r="U2930">
        <v>1</v>
      </c>
      <c r="V2930" t="s">
        <v>36</v>
      </c>
      <c r="W2930">
        <v>6874.25</v>
      </c>
      <c r="X2930">
        <v>15973415</v>
      </c>
      <c r="Y2930" t="str">
        <f t="shared" si="45"/>
        <v>1. &lt;= 1 Year</v>
      </c>
      <c r="Z2930" t="str">
        <f t="shared" si="45"/>
        <v>1. &lt;= 1 Year</v>
      </c>
    </row>
    <row r="2931" spans="1:26" x14ac:dyDescent="0.25">
      <c r="A2931">
        <v>162530760</v>
      </c>
      <c r="B2931" t="s">
        <v>3241</v>
      </c>
      <c r="C2931" t="s">
        <v>471</v>
      </c>
      <c r="D2931" t="s">
        <v>130</v>
      </c>
      <c r="E2931">
        <v>13</v>
      </c>
      <c r="F2931" t="s">
        <v>6</v>
      </c>
      <c r="G2931" t="s">
        <v>1933</v>
      </c>
      <c r="H2931" t="s">
        <v>30</v>
      </c>
      <c r="I2931" t="s">
        <v>27</v>
      </c>
      <c r="J2931">
        <v>1204</v>
      </c>
      <c r="K2931">
        <v>1204</v>
      </c>
      <c r="L2931">
        <v>20211</v>
      </c>
      <c r="M2931">
        <v>1</v>
      </c>
      <c r="N2931" t="s">
        <v>36</v>
      </c>
      <c r="O2931">
        <v>1945</v>
      </c>
      <c r="P2931">
        <v>20180409</v>
      </c>
      <c r="Q2931" t="s">
        <v>36</v>
      </c>
      <c r="R2931" t="s">
        <v>35</v>
      </c>
      <c r="S2931">
        <v>0</v>
      </c>
      <c r="T2931">
        <v>20212</v>
      </c>
      <c r="U2931">
        <v>1</v>
      </c>
      <c r="V2931" t="s">
        <v>36</v>
      </c>
      <c r="W2931">
        <v>1709.5</v>
      </c>
      <c r="X2931">
        <v>15011239</v>
      </c>
      <c r="Y2931" t="str">
        <f t="shared" si="45"/>
        <v>4. 2-3 Year</v>
      </c>
      <c r="Z2931" t="str">
        <f t="shared" si="45"/>
        <v>4. 2-3 Year</v>
      </c>
    </row>
    <row r="2932" spans="1:26" x14ac:dyDescent="0.25">
      <c r="A2932">
        <v>164343613</v>
      </c>
      <c r="B2932" t="s">
        <v>186</v>
      </c>
      <c r="C2932" t="s">
        <v>2543</v>
      </c>
      <c r="D2932" t="s">
        <v>130</v>
      </c>
      <c r="E2932">
        <v>13</v>
      </c>
      <c r="F2932" t="s">
        <v>38</v>
      </c>
      <c r="G2932" t="s">
        <v>9798</v>
      </c>
      <c r="H2932" t="s">
        <v>30</v>
      </c>
      <c r="I2932" t="s">
        <v>27</v>
      </c>
      <c r="J2932">
        <v>57</v>
      </c>
      <c r="K2932">
        <v>57</v>
      </c>
      <c r="L2932">
        <v>0</v>
      </c>
      <c r="M2932">
        <v>0</v>
      </c>
      <c r="N2932" t="s">
        <v>35</v>
      </c>
      <c r="O2932">
        <v>0</v>
      </c>
      <c r="P2932">
        <v>20210707</v>
      </c>
      <c r="Q2932" t="s">
        <v>36</v>
      </c>
      <c r="R2932" t="s">
        <v>35</v>
      </c>
      <c r="S2932">
        <v>0</v>
      </c>
      <c r="T2932">
        <v>0</v>
      </c>
      <c r="U2932">
        <v>0</v>
      </c>
      <c r="V2932" t="s">
        <v>35</v>
      </c>
      <c r="W2932">
        <v>0</v>
      </c>
      <c r="X2932">
        <v>16022786</v>
      </c>
      <c r="Y2932" t="str">
        <f t="shared" si="45"/>
        <v>1. &lt;= 1 Year</v>
      </c>
      <c r="Z2932" t="str">
        <f t="shared" si="45"/>
        <v>1. &lt;= 1 Year</v>
      </c>
    </row>
    <row r="2933" spans="1:26" x14ac:dyDescent="0.25">
      <c r="A2933">
        <v>164328779</v>
      </c>
      <c r="B2933" t="s">
        <v>9803</v>
      </c>
      <c r="C2933" t="s">
        <v>617</v>
      </c>
      <c r="D2933" t="s">
        <v>130</v>
      </c>
      <c r="E2933">
        <v>13</v>
      </c>
      <c r="F2933" t="s">
        <v>38</v>
      </c>
      <c r="G2933" t="s">
        <v>9798</v>
      </c>
      <c r="H2933" t="s">
        <v>30</v>
      </c>
      <c r="I2933" t="s">
        <v>27</v>
      </c>
      <c r="J2933">
        <v>71</v>
      </c>
      <c r="K2933">
        <v>71</v>
      </c>
      <c r="L2933">
        <v>0</v>
      </c>
      <c r="M2933">
        <v>0</v>
      </c>
      <c r="N2933" t="s">
        <v>35</v>
      </c>
      <c r="O2933">
        <v>0</v>
      </c>
      <c r="P2933">
        <v>20210623</v>
      </c>
      <c r="Q2933" t="s">
        <v>36</v>
      </c>
      <c r="R2933" t="s">
        <v>35</v>
      </c>
      <c r="S2933">
        <v>0</v>
      </c>
      <c r="T2933">
        <v>0</v>
      </c>
      <c r="U2933">
        <v>0</v>
      </c>
      <c r="V2933" t="s">
        <v>35</v>
      </c>
      <c r="W2933">
        <v>0</v>
      </c>
      <c r="X2933">
        <v>16021033</v>
      </c>
      <c r="Y2933" t="str">
        <f t="shared" si="45"/>
        <v>1. &lt;= 1 Year</v>
      </c>
      <c r="Z2933" t="str">
        <f t="shared" si="45"/>
        <v>1. &lt;= 1 Year</v>
      </c>
    </row>
    <row r="2934" spans="1:26" x14ac:dyDescent="0.25">
      <c r="A2934">
        <v>164204866</v>
      </c>
      <c r="B2934" t="s">
        <v>7268</v>
      </c>
      <c r="C2934" t="s">
        <v>1263</v>
      </c>
      <c r="D2934" t="s">
        <v>80</v>
      </c>
      <c r="E2934">
        <v>13</v>
      </c>
      <c r="F2934" t="s">
        <v>38</v>
      </c>
      <c r="G2934" t="s">
        <v>1932</v>
      </c>
      <c r="H2934" t="s">
        <v>30</v>
      </c>
      <c r="I2934" t="s">
        <v>27</v>
      </c>
      <c r="J2934">
        <v>198</v>
      </c>
      <c r="K2934">
        <v>198</v>
      </c>
      <c r="L2934">
        <v>20211</v>
      </c>
      <c r="M2934">
        <v>1</v>
      </c>
      <c r="N2934" t="s">
        <v>36</v>
      </c>
      <c r="O2934">
        <v>2340</v>
      </c>
      <c r="P2934">
        <v>20210216</v>
      </c>
      <c r="Q2934" t="s">
        <v>36</v>
      </c>
      <c r="R2934" t="s">
        <v>35</v>
      </c>
      <c r="S2934">
        <v>0</v>
      </c>
      <c r="T2934">
        <v>20212</v>
      </c>
      <c r="U2934">
        <v>1</v>
      </c>
      <c r="V2934" t="s">
        <v>36</v>
      </c>
      <c r="W2934">
        <v>6240</v>
      </c>
      <c r="X2934">
        <v>8122583</v>
      </c>
      <c r="Y2934" t="str">
        <f t="shared" si="45"/>
        <v>1. &lt;= 1 Year</v>
      </c>
      <c r="Z2934" t="str">
        <f t="shared" si="45"/>
        <v>1. &lt;= 1 Year</v>
      </c>
    </row>
    <row r="2935" spans="1:26" x14ac:dyDescent="0.25">
      <c r="A2935">
        <v>164355212</v>
      </c>
      <c r="B2935" t="s">
        <v>9804</v>
      </c>
      <c r="C2935" t="s">
        <v>1894</v>
      </c>
      <c r="D2935" t="s">
        <v>130</v>
      </c>
      <c r="E2935">
        <v>13</v>
      </c>
      <c r="F2935" t="s">
        <v>6</v>
      </c>
      <c r="G2935" t="s">
        <v>1938</v>
      </c>
      <c r="H2935" t="s">
        <v>30</v>
      </c>
      <c r="I2935" t="s">
        <v>27</v>
      </c>
      <c r="J2935">
        <v>38</v>
      </c>
      <c r="K2935">
        <v>38</v>
      </c>
      <c r="L2935">
        <v>0</v>
      </c>
      <c r="M2935">
        <v>0</v>
      </c>
      <c r="N2935" t="s">
        <v>35</v>
      </c>
      <c r="O2935">
        <v>0</v>
      </c>
      <c r="P2935">
        <v>20180827</v>
      </c>
      <c r="Q2935" t="s">
        <v>36</v>
      </c>
      <c r="R2935" t="s">
        <v>35</v>
      </c>
      <c r="S2935">
        <v>0</v>
      </c>
      <c r="T2935">
        <v>0</v>
      </c>
      <c r="U2935">
        <v>0</v>
      </c>
      <c r="V2935" t="s">
        <v>35</v>
      </c>
      <c r="W2935">
        <v>0</v>
      </c>
      <c r="X2935">
        <v>16031104</v>
      </c>
      <c r="Y2935" t="str">
        <f t="shared" si="45"/>
        <v>1. &lt;= 1 Year</v>
      </c>
      <c r="Z2935" t="str">
        <f t="shared" si="45"/>
        <v>1. &lt;= 1 Year</v>
      </c>
    </row>
    <row r="2936" spans="1:26" x14ac:dyDescent="0.25">
      <c r="A2936">
        <v>164202936</v>
      </c>
      <c r="B2936" t="s">
        <v>7269</v>
      </c>
      <c r="C2936" t="s">
        <v>174</v>
      </c>
      <c r="D2936" t="s">
        <v>130</v>
      </c>
      <c r="E2936">
        <v>13</v>
      </c>
      <c r="F2936" t="s">
        <v>5</v>
      </c>
      <c r="G2936" t="s">
        <v>1944</v>
      </c>
      <c r="H2936" t="s">
        <v>30</v>
      </c>
      <c r="I2936" t="s">
        <v>27</v>
      </c>
      <c r="J2936">
        <v>205</v>
      </c>
      <c r="K2936">
        <v>155</v>
      </c>
      <c r="L2936">
        <v>0</v>
      </c>
      <c r="M2936">
        <v>0</v>
      </c>
      <c r="N2936" t="s">
        <v>35</v>
      </c>
      <c r="O2936">
        <v>0</v>
      </c>
      <c r="P2936" t="s">
        <v>30</v>
      </c>
      <c r="Q2936" t="s">
        <v>35</v>
      </c>
      <c r="R2936" t="s">
        <v>36</v>
      </c>
      <c r="S2936">
        <v>1</v>
      </c>
      <c r="T2936">
        <v>0</v>
      </c>
      <c r="U2936">
        <v>0</v>
      </c>
      <c r="V2936" t="s">
        <v>35</v>
      </c>
      <c r="W2936">
        <v>0</v>
      </c>
      <c r="X2936">
        <v>13265460</v>
      </c>
      <c r="Y2936" t="str">
        <f t="shared" si="45"/>
        <v>1. &lt;= 1 Year</v>
      </c>
      <c r="Z2936" t="str">
        <f t="shared" si="45"/>
        <v>1. &lt;= 1 Year</v>
      </c>
    </row>
    <row r="2937" spans="1:26" x14ac:dyDescent="0.25">
      <c r="A2937">
        <v>164242166</v>
      </c>
      <c r="B2937" t="s">
        <v>7640</v>
      </c>
      <c r="C2937" t="s">
        <v>1061</v>
      </c>
      <c r="D2937" t="s">
        <v>119</v>
      </c>
      <c r="E2937">
        <v>13</v>
      </c>
      <c r="F2937" t="s">
        <v>38</v>
      </c>
      <c r="G2937" t="s">
        <v>1931</v>
      </c>
      <c r="H2937" t="s">
        <v>30</v>
      </c>
      <c r="I2937" t="s">
        <v>27</v>
      </c>
      <c r="J2937">
        <v>163</v>
      </c>
      <c r="K2937">
        <v>28</v>
      </c>
      <c r="L2937">
        <v>20211</v>
      </c>
      <c r="M2937">
        <v>1</v>
      </c>
      <c r="N2937" t="s">
        <v>36</v>
      </c>
      <c r="O2937">
        <v>3946</v>
      </c>
      <c r="P2937">
        <v>20181113</v>
      </c>
      <c r="Q2937" t="s">
        <v>36</v>
      </c>
      <c r="R2937" t="s">
        <v>35</v>
      </c>
      <c r="S2937">
        <v>0</v>
      </c>
      <c r="T2937">
        <v>20212</v>
      </c>
      <c r="U2937">
        <v>1</v>
      </c>
      <c r="V2937" t="s">
        <v>36</v>
      </c>
      <c r="W2937">
        <v>11000.46</v>
      </c>
      <c r="X2937">
        <v>15939767</v>
      </c>
      <c r="Y2937" t="str">
        <f t="shared" si="45"/>
        <v>1. &lt;= 1 Year</v>
      </c>
      <c r="Z2937" t="str">
        <f t="shared" si="45"/>
        <v>1. &lt;= 1 Year</v>
      </c>
    </row>
    <row r="2938" spans="1:26" x14ac:dyDescent="0.25">
      <c r="A2938">
        <v>164251834</v>
      </c>
      <c r="B2938" t="s">
        <v>7989</v>
      </c>
      <c r="C2938" t="s">
        <v>3007</v>
      </c>
      <c r="D2938" t="s">
        <v>130</v>
      </c>
      <c r="E2938">
        <v>13</v>
      </c>
      <c r="F2938" t="s">
        <v>6</v>
      </c>
      <c r="G2938" t="s">
        <v>1938</v>
      </c>
      <c r="H2938" t="s">
        <v>30</v>
      </c>
      <c r="I2938" t="s">
        <v>27</v>
      </c>
      <c r="J2938">
        <v>155</v>
      </c>
      <c r="K2938">
        <v>66</v>
      </c>
      <c r="L2938">
        <v>20211</v>
      </c>
      <c r="M2938">
        <v>1</v>
      </c>
      <c r="N2938" t="s">
        <v>36</v>
      </c>
      <c r="O2938">
        <v>3579</v>
      </c>
      <c r="P2938" t="s">
        <v>30</v>
      </c>
      <c r="Q2938" t="s">
        <v>35</v>
      </c>
      <c r="R2938" t="s">
        <v>36</v>
      </c>
      <c r="S2938">
        <v>1</v>
      </c>
      <c r="T2938">
        <v>20212</v>
      </c>
      <c r="U2938">
        <v>1</v>
      </c>
      <c r="V2938" t="s">
        <v>36</v>
      </c>
      <c r="W2938">
        <v>551.78</v>
      </c>
      <c r="X2938">
        <v>14883520</v>
      </c>
      <c r="Y2938" t="str">
        <f t="shared" si="45"/>
        <v>1. &lt;= 1 Year</v>
      </c>
      <c r="Z2938" t="str">
        <f t="shared" si="45"/>
        <v>1. &lt;= 1 Year</v>
      </c>
    </row>
    <row r="2939" spans="1:26" x14ac:dyDescent="0.25">
      <c r="A2939">
        <v>164221541</v>
      </c>
      <c r="B2939" t="s">
        <v>586</v>
      </c>
      <c r="C2939" t="s">
        <v>1209</v>
      </c>
      <c r="D2939" t="s">
        <v>130</v>
      </c>
      <c r="E2939">
        <v>13</v>
      </c>
      <c r="F2939" t="s">
        <v>38</v>
      </c>
      <c r="G2939" t="s">
        <v>9798</v>
      </c>
      <c r="H2939" t="s">
        <v>30</v>
      </c>
      <c r="I2939" t="s">
        <v>27</v>
      </c>
      <c r="J2939">
        <v>192</v>
      </c>
      <c r="K2939">
        <v>104</v>
      </c>
      <c r="L2939">
        <v>20211</v>
      </c>
      <c r="M2939">
        <v>1</v>
      </c>
      <c r="N2939" t="s">
        <v>36</v>
      </c>
      <c r="O2939">
        <v>1680</v>
      </c>
      <c r="P2939">
        <v>20210222</v>
      </c>
      <c r="Q2939" t="s">
        <v>36</v>
      </c>
      <c r="R2939" t="s">
        <v>36</v>
      </c>
      <c r="S2939">
        <v>1</v>
      </c>
      <c r="T2939">
        <v>20212</v>
      </c>
      <c r="U2939">
        <v>1</v>
      </c>
      <c r="V2939" t="s">
        <v>36</v>
      </c>
      <c r="W2939">
        <v>3135</v>
      </c>
      <c r="X2939">
        <v>15986614</v>
      </c>
      <c r="Y2939" t="str">
        <f t="shared" si="45"/>
        <v>1. &lt;= 1 Year</v>
      </c>
      <c r="Z2939" t="str">
        <f t="shared" si="45"/>
        <v>1. &lt;= 1 Year</v>
      </c>
    </row>
    <row r="2940" spans="1:26" x14ac:dyDescent="0.25">
      <c r="A2940">
        <v>164224264</v>
      </c>
      <c r="B2940" t="s">
        <v>586</v>
      </c>
      <c r="C2940" t="s">
        <v>606</v>
      </c>
      <c r="D2940" t="s">
        <v>130</v>
      </c>
      <c r="E2940">
        <v>13</v>
      </c>
      <c r="F2940" t="s">
        <v>38</v>
      </c>
      <c r="G2940" t="s">
        <v>9798</v>
      </c>
      <c r="H2940" t="s">
        <v>30</v>
      </c>
      <c r="I2940" t="s">
        <v>27</v>
      </c>
      <c r="J2940">
        <v>192</v>
      </c>
      <c r="K2940">
        <v>100</v>
      </c>
      <c r="L2940">
        <v>20211</v>
      </c>
      <c r="M2940">
        <v>1</v>
      </c>
      <c r="N2940" t="s">
        <v>36</v>
      </c>
      <c r="O2940">
        <v>1605</v>
      </c>
      <c r="P2940">
        <v>20210222</v>
      </c>
      <c r="Q2940" t="s">
        <v>36</v>
      </c>
      <c r="R2940" t="s">
        <v>35</v>
      </c>
      <c r="S2940">
        <v>0</v>
      </c>
      <c r="T2940">
        <v>20212</v>
      </c>
      <c r="U2940">
        <v>1</v>
      </c>
      <c r="V2940" t="s">
        <v>36</v>
      </c>
      <c r="W2940">
        <v>2707.5</v>
      </c>
      <c r="X2940">
        <v>15986631</v>
      </c>
      <c r="Y2940" t="str">
        <f t="shared" si="45"/>
        <v>1. &lt;= 1 Year</v>
      </c>
      <c r="Z2940" t="str">
        <f t="shared" si="45"/>
        <v>1. &lt;= 1 Year</v>
      </c>
    </row>
    <row r="2941" spans="1:26" x14ac:dyDescent="0.25">
      <c r="A2941">
        <v>164375666</v>
      </c>
      <c r="B2941" t="s">
        <v>586</v>
      </c>
      <c r="C2941" t="s">
        <v>1445</v>
      </c>
      <c r="D2941" t="s">
        <v>114</v>
      </c>
      <c r="E2941">
        <v>13</v>
      </c>
      <c r="F2941" t="s">
        <v>38</v>
      </c>
      <c r="G2941" t="s">
        <v>1932</v>
      </c>
      <c r="H2941" t="s">
        <v>30</v>
      </c>
      <c r="I2941" t="s">
        <v>27</v>
      </c>
      <c r="J2941">
        <v>16</v>
      </c>
      <c r="K2941">
        <v>16</v>
      </c>
      <c r="L2941">
        <v>0</v>
      </c>
      <c r="M2941">
        <v>0</v>
      </c>
      <c r="N2941" t="s">
        <v>35</v>
      </c>
      <c r="O2941">
        <v>0</v>
      </c>
      <c r="P2941">
        <v>20190903</v>
      </c>
      <c r="Q2941" t="s">
        <v>36</v>
      </c>
      <c r="R2941" t="s">
        <v>35</v>
      </c>
      <c r="S2941">
        <v>0</v>
      </c>
      <c r="T2941">
        <v>0</v>
      </c>
      <c r="U2941">
        <v>0</v>
      </c>
      <c r="V2941" t="s">
        <v>35</v>
      </c>
      <c r="W2941">
        <v>0</v>
      </c>
      <c r="X2941">
        <v>16052579</v>
      </c>
      <c r="Y2941" t="str">
        <f t="shared" si="45"/>
        <v>1. &lt;= 1 Year</v>
      </c>
      <c r="Z2941" t="str">
        <f t="shared" si="45"/>
        <v>1. &lt;= 1 Year</v>
      </c>
    </row>
    <row r="2942" spans="1:26" x14ac:dyDescent="0.25">
      <c r="A2942">
        <v>164343200</v>
      </c>
      <c r="B2942" t="s">
        <v>9805</v>
      </c>
      <c r="C2942" t="s">
        <v>290</v>
      </c>
      <c r="D2942" t="s">
        <v>119</v>
      </c>
      <c r="E2942">
        <v>13</v>
      </c>
      <c r="F2942" t="s">
        <v>37</v>
      </c>
      <c r="G2942" t="s">
        <v>9797</v>
      </c>
      <c r="H2942" t="s">
        <v>30</v>
      </c>
      <c r="I2942" t="s">
        <v>27</v>
      </c>
      <c r="J2942">
        <v>57</v>
      </c>
      <c r="K2942">
        <v>57</v>
      </c>
      <c r="L2942">
        <v>20211</v>
      </c>
      <c r="M2942">
        <v>1</v>
      </c>
      <c r="N2942" t="s">
        <v>36</v>
      </c>
      <c r="O2942">
        <v>3446</v>
      </c>
      <c r="P2942" t="s">
        <v>30</v>
      </c>
      <c r="Q2942" t="s">
        <v>35</v>
      </c>
      <c r="R2942" t="s">
        <v>35</v>
      </c>
      <c r="S2942">
        <v>0</v>
      </c>
      <c r="T2942">
        <v>0</v>
      </c>
      <c r="U2942">
        <v>0</v>
      </c>
      <c r="V2942" t="s">
        <v>35</v>
      </c>
      <c r="W2942">
        <v>0</v>
      </c>
      <c r="X2942">
        <v>15441868</v>
      </c>
      <c r="Y2942" t="str">
        <f t="shared" si="45"/>
        <v>1. &lt;= 1 Year</v>
      </c>
      <c r="Z2942" t="str">
        <f t="shared" si="45"/>
        <v>1. &lt;= 1 Year</v>
      </c>
    </row>
    <row r="2943" spans="1:26" x14ac:dyDescent="0.25">
      <c r="A2943">
        <v>164161584</v>
      </c>
      <c r="B2943" t="s">
        <v>6918</v>
      </c>
      <c r="C2943" t="s">
        <v>1131</v>
      </c>
      <c r="D2943" t="s">
        <v>130</v>
      </c>
      <c r="E2943">
        <v>13</v>
      </c>
      <c r="F2943" t="s">
        <v>6</v>
      </c>
      <c r="G2943" t="s">
        <v>1938</v>
      </c>
      <c r="H2943" t="s">
        <v>30</v>
      </c>
      <c r="I2943" t="s">
        <v>27</v>
      </c>
      <c r="J2943">
        <v>241</v>
      </c>
      <c r="K2943">
        <v>240</v>
      </c>
      <c r="L2943">
        <v>20211</v>
      </c>
      <c r="M2943">
        <v>1</v>
      </c>
      <c r="N2943" t="s">
        <v>36</v>
      </c>
      <c r="O2943">
        <v>3911</v>
      </c>
      <c r="P2943">
        <v>20191001</v>
      </c>
      <c r="Q2943" t="s">
        <v>36</v>
      </c>
      <c r="R2943" t="s">
        <v>36</v>
      </c>
      <c r="S2943">
        <v>1</v>
      </c>
      <c r="T2943">
        <v>0</v>
      </c>
      <c r="U2943">
        <v>0</v>
      </c>
      <c r="V2943" t="s">
        <v>35</v>
      </c>
      <c r="W2943">
        <v>0</v>
      </c>
      <c r="X2943">
        <v>15530396</v>
      </c>
      <c r="Y2943" t="str">
        <f t="shared" si="45"/>
        <v>1. &lt;= 1 Year</v>
      </c>
      <c r="Z2943" t="str">
        <f t="shared" si="45"/>
        <v>1. &lt;= 1 Year</v>
      </c>
    </row>
    <row r="2944" spans="1:26" x14ac:dyDescent="0.25">
      <c r="A2944">
        <v>164187485</v>
      </c>
      <c r="B2944" t="s">
        <v>999</v>
      </c>
      <c r="C2944" t="s">
        <v>1603</v>
      </c>
      <c r="D2944" t="s">
        <v>114</v>
      </c>
      <c r="E2944">
        <v>13</v>
      </c>
      <c r="F2944" t="s">
        <v>38</v>
      </c>
      <c r="G2944" t="s">
        <v>1932</v>
      </c>
      <c r="H2944" t="s">
        <v>30</v>
      </c>
      <c r="I2944" t="s">
        <v>27</v>
      </c>
      <c r="J2944">
        <v>219</v>
      </c>
      <c r="K2944">
        <v>219</v>
      </c>
      <c r="L2944">
        <v>20211</v>
      </c>
      <c r="M2944">
        <v>1</v>
      </c>
      <c r="N2944" t="s">
        <v>36</v>
      </c>
      <c r="O2944">
        <v>3669</v>
      </c>
      <c r="P2944">
        <v>20210126</v>
      </c>
      <c r="Q2944" t="s">
        <v>36</v>
      </c>
      <c r="R2944" t="s">
        <v>36</v>
      </c>
      <c r="S2944">
        <v>1</v>
      </c>
      <c r="T2944">
        <v>20212</v>
      </c>
      <c r="U2944">
        <v>1</v>
      </c>
      <c r="V2944" t="s">
        <v>36</v>
      </c>
      <c r="W2944">
        <v>5733</v>
      </c>
      <c r="X2944">
        <v>10741219</v>
      </c>
      <c r="Y2944" t="str">
        <f t="shared" si="45"/>
        <v>1. &lt;= 1 Year</v>
      </c>
      <c r="Z2944" t="str">
        <f t="shared" si="45"/>
        <v>1. &lt;= 1 Year</v>
      </c>
    </row>
    <row r="2945" spans="1:26" x14ac:dyDescent="0.25">
      <c r="A2945">
        <v>163261695</v>
      </c>
      <c r="B2945" t="s">
        <v>4354</v>
      </c>
      <c r="C2945" t="s">
        <v>977</v>
      </c>
      <c r="D2945" t="s">
        <v>119</v>
      </c>
      <c r="E2945">
        <v>13</v>
      </c>
      <c r="F2945" t="s">
        <v>38</v>
      </c>
      <c r="G2945" t="s">
        <v>1931</v>
      </c>
      <c r="H2945" t="s">
        <v>30</v>
      </c>
      <c r="I2945" t="s">
        <v>27</v>
      </c>
      <c r="J2945">
        <v>687</v>
      </c>
      <c r="K2945">
        <v>367</v>
      </c>
      <c r="L2945">
        <v>0</v>
      </c>
      <c r="M2945">
        <v>0</v>
      </c>
      <c r="N2945" t="s">
        <v>35</v>
      </c>
      <c r="O2945">
        <v>0</v>
      </c>
      <c r="P2945">
        <v>20191016</v>
      </c>
      <c r="Q2945" t="s">
        <v>36</v>
      </c>
      <c r="R2945" t="s">
        <v>35</v>
      </c>
      <c r="S2945">
        <v>0</v>
      </c>
      <c r="T2945">
        <v>0</v>
      </c>
      <c r="U2945">
        <v>0</v>
      </c>
      <c r="V2945" t="s">
        <v>35</v>
      </c>
      <c r="W2945">
        <v>0</v>
      </c>
      <c r="X2945">
        <v>13849631</v>
      </c>
      <c r="Y2945" t="str">
        <f t="shared" ref="Y2945:Z3008" si="46">IF(J2945&lt;=364,"1. &lt;= 1 Year",IF(J2945&lt;=546,"2.  1-1.5 Years",IF(J2945&lt;=729,"3.  1.5 to 2 Year",IF(J2945&lt;=1459,"4. 2-3 Year",IF(J2945&lt;=1824,"5. 3-4 Year",IF(J2945&lt;=2189,"6. 4-5 Year",IF(J2945&gt;=2190,"7. &gt;= 6 Year","N/A")))))))</f>
        <v>3.  1.5 to 2 Year</v>
      </c>
      <c r="Z2945" t="str">
        <f t="shared" si="46"/>
        <v>2.  1-1.5 Years</v>
      </c>
    </row>
    <row r="2946" spans="1:26" x14ac:dyDescent="0.25">
      <c r="A2946">
        <v>164246355</v>
      </c>
      <c r="B2946" t="s">
        <v>1587</v>
      </c>
      <c r="C2946" t="s">
        <v>1796</v>
      </c>
      <c r="D2946" t="s">
        <v>130</v>
      </c>
      <c r="E2946">
        <v>13</v>
      </c>
      <c r="F2946" t="s">
        <v>5</v>
      </c>
      <c r="G2946" t="s">
        <v>1941</v>
      </c>
      <c r="H2946" t="s">
        <v>30</v>
      </c>
      <c r="I2946" t="s">
        <v>27</v>
      </c>
      <c r="J2946">
        <v>163</v>
      </c>
      <c r="K2946">
        <v>51</v>
      </c>
      <c r="L2946">
        <v>0</v>
      </c>
      <c r="M2946">
        <v>0</v>
      </c>
      <c r="N2946" t="s">
        <v>35</v>
      </c>
      <c r="O2946">
        <v>0</v>
      </c>
      <c r="P2946">
        <v>20210409</v>
      </c>
      <c r="Q2946" t="s">
        <v>36</v>
      </c>
      <c r="R2946" t="s">
        <v>36</v>
      </c>
      <c r="S2946">
        <v>1</v>
      </c>
      <c r="T2946">
        <v>20212</v>
      </c>
      <c r="U2946">
        <v>1</v>
      </c>
      <c r="V2946" t="s">
        <v>36</v>
      </c>
      <c r="W2946">
        <v>7684.23</v>
      </c>
      <c r="X2946">
        <v>8012667</v>
      </c>
      <c r="Y2946" t="str">
        <f t="shared" si="46"/>
        <v>1. &lt;= 1 Year</v>
      </c>
      <c r="Z2946" t="str">
        <f t="shared" si="46"/>
        <v>1. &lt;= 1 Year</v>
      </c>
    </row>
    <row r="2947" spans="1:26" x14ac:dyDescent="0.25">
      <c r="A2947">
        <v>164053554</v>
      </c>
      <c r="B2947" t="s">
        <v>668</v>
      </c>
      <c r="C2947" t="s">
        <v>5918</v>
      </c>
      <c r="D2947" t="s">
        <v>114</v>
      </c>
      <c r="E2947">
        <v>13</v>
      </c>
      <c r="F2947" t="s">
        <v>37</v>
      </c>
      <c r="G2947" t="s">
        <v>4474</v>
      </c>
      <c r="H2947" t="s">
        <v>30</v>
      </c>
      <c r="I2947" t="s">
        <v>27</v>
      </c>
      <c r="J2947">
        <v>358</v>
      </c>
      <c r="K2947">
        <v>358</v>
      </c>
      <c r="L2947">
        <v>20211</v>
      </c>
      <c r="M2947">
        <v>1</v>
      </c>
      <c r="N2947" t="s">
        <v>36</v>
      </c>
      <c r="O2947">
        <v>2088</v>
      </c>
      <c r="P2947">
        <v>20210209</v>
      </c>
      <c r="Q2947" t="s">
        <v>36</v>
      </c>
      <c r="R2947" t="s">
        <v>35</v>
      </c>
      <c r="S2947">
        <v>0</v>
      </c>
      <c r="T2947">
        <v>20212</v>
      </c>
      <c r="U2947">
        <v>1</v>
      </c>
      <c r="V2947" t="s">
        <v>36</v>
      </c>
      <c r="W2947">
        <v>4681.2</v>
      </c>
      <c r="X2947">
        <v>15926629</v>
      </c>
      <c r="Y2947" t="str">
        <f t="shared" si="46"/>
        <v>1. &lt;= 1 Year</v>
      </c>
      <c r="Z2947" t="str">
        <f t="shared" si="46"/>
        <v>1. &lt;= 1 Year</v>
      </c>
    </row>
    <row r="2948" spans="1:26" x14ac:dyDescent="0.25">
      <c r="A2948">
        <v>164053554</v>
      </c>
      <c r="B2948" t="s">
        <v>668</v>
      </c>
      <c r="C2948" t="s">
        <v>5918</v>
      </c>
      <c r="D2948" t="s">
        <v>114</v>
      </c>
      <c r="E2948">
        <v>13</v>
      </c>
      <c r="F2948" t="s">
        <v>38</v>
      </c>
      <c r="G2948" t="s">
        <v>4474</v>
      </c>
      <c r="H2948" t="s">
        <v>30</v>
      </c>
      <c r="I2948" t="s">
        <v>27</v>
      </c>
      <c r="J2948">
        <v>358</v>
      </c>
      <c r="K2948">
        <v>205</v>
      </c>
      <c r="L2948">
        <v>20211</v>
      </c>
      <c r="M2948">
        <v>1</v>
      </c>
      <c r="N2948" t="s">
        <v>36</v>
      </c>
      <c r="O2948">
        <v>2088</v>
      </c>
      <c r="P2948">
        <v>20210209</v>
      </c>
      <c r="Q2948" t="s">
        <v>36</v>
      </c>
      <c r="R2948" t="s">
        <v>35</v>
      </c>
      <c r="S2948">
        <v>0</v>
      </c>
      <c r="T2948">
        <v>20212</v>
      </c>
      <c r="U2948">
        <v>1</v>
      </c>
      <c r="V2948" t="s">
        <v>36</v>
      </c>
      <c r="W2948">
        <v>4681.2</v>
      </c>
      <c r="X2948">
        <v>15926629</v>
      </c>
      <c r="Y2948" t="str">
        <f t="shared" si="46"/>
        <v>1. &lt;= 1 Year</v>
      </c>
      <c r="Z2948" t="str">
        <f t="shared" si="46"/>
        <v>1. &lt;= 1 Year</v>
      </c>
    </row>
    <row r="2949" spans="1:26" x14ac:dyDescent="0.25">
      <c r="A2949">
        <v>164245755</v>
      </c>
      <c r="B2949" t="s">
        <v>3424</v>
      </c>
      <c r="C2949" t="s">
        <v>859</v>
      </c>
      <c r="D2949" t="s">
        <v>130</v>
      </c>
      <c r="E2949">
        <v>13</v>
      </c>
      <c r="F2949" t="s">
        <v>38</v>
      </c>
      <c r="G2949" t="s">
        <v>4565</v>
      </c>
      <c r="H2949" t="s">
        <v>30</v>
      </c>
      <c r="I2949" t="s">
        <v>27</v>
      </c>
      <c r="J2949">
        <v>163</v>
      </c>
      <c r="K2949">
        <v>163</v>
      </c>
      <c r="L2949">
        <v>20211</v>
      </c>
      <c r="M2949">
        <v>1</v>
      </c>
      <c r="N2949" t="s">
        <v>36</v>
      </c>
      <c r="O2949">
        <v>1006</v>
      </c>
      <c r="P2949">
        <v>20200604</v>
      </c>
      <c r="Q2949" t="s">
        <v>36</v>
      </c>
      <c r="R2949" t="s">
        <v>36</v>
      </c>
      <c r="S2949">
        <v>1</v>
      </c>
      <c r="T2949">
        <v>0</v>
      </c>
      <c r="U2949">
        <v>0</v>
      </c>
      <c r="V2949" t="s">
        <v>35</v>
      </c>
      <c r="W2949">
        <v>0</v>
      </c>
      <c r="X2949">
        <v>15956703</v>
      </c>
      <c r="Y2949" t="str">
        <f t="shared" si="46"/>
        <v>1. &lt;= 1 Year</v>
      </c>
      <c r="Z2949" t="str">
        <f t="shared" si="46"/>
        <v>1. &lt;= 1 Year</v>
      </c>
    </row>
    <row r="2950" spans="1:26" x14ac:dyDescent="0.25">
      <c r="A2950">
        <v>164268879</v>
      </c>
      <c r="B2950" t="s">
        <v>6637</v>
      </c>
      <c r="C2950" t="s">
        <v>4139</v>
      </c>
      <c r="D2950" t="s">
        <v>114</v>
      </c>
      <c r="E2950">
        <v>13</v>
      </c>
      <c r="F2950" t="s">
        <v>38</v>
      </c>
      <c r="G2950" t="s">
        <v>3833</v>
      </c>
      <c r="H2950" t="s">
        <v>30</v>
      </c>
      <c r="I2950" t="s">
        <v>27</v>
      </c>
      <c r="J2950">
        <v>129</v>
      </c>
      <c r="K2950">
        <v>70</v>
      </c>
      <c r="L2950">
        <v>0</v>
      </c>
      <c r="M2950">
        <v>0</v>
      </c>
      <c r="N2950" t="s">
        <v>35</v>
      </c>
      <c r="O2950">
        <v>0</v>
      </c>
      <c r="P2950">
        <v>20210426</v>
      </c>
      <c r="Q2950" t="s">
        <v>36</v>
      </c>
      <c r="R2950" t="s">
        <v>35</v>
      </c>
      <c r="S2950">
        <v>0</v>
      </c>
      <c r="T2950">
        <v>20212</v>
      </c>
      <c r="U2950">
        <v>1</v>
      </c>
      <c r="V2950" t="s">
        <v>36</v>
      </c>
      <c r="W2950">
        <v>4580</v>
      </c>
      <c r="X2950">
        <v>16008942</v>
      </c>
      <c r="Y2950" t="str">
        <f t="shared" si="46"/>
        <v>1. &lt;= 1 Year</v>
      </c>
      <c r="Z2950" t="str">
        <f t="shared" si="46"/>
        <v>1. &lt;= 1 Year</v>
      </c>
    </row>
    <row r="2951" spans="1:26" x14ac:dyDescent="0.25">
      <c r="A2951">
        <v>163907131</v>
      </c>
      <c r="B2951" t="s">
        <v>5424</v>
      </c>
      <c r="C2951" t="s">
        <v>169</v>
      </c>
      <c r="D2951" t="s">
        <v>89</v>
      </c>
      <c r="E2951">
        <v>13</v>
      </c>
      <c r="F2951" t="s">
        <v>38</v>
      </c>
      <c r="G2951" t="s">
        <v>1931</v>
      </c>
      <c r="H2951" t="s">
        <v>30</v>
      </c>
      <c r="I2951" t="s">
        <v>27</v>
      </c>
      <c r="J2951">
        <v>428</v>
      </c>
      <c r="K2951">
        <v>22</v>
      </c>
      <c r="L2951">
        <v>20211</v>
      </c>
      <c r="M2951">
        <v>1</v>
      </c>
      <c r="N2951" t="s">
        <v>36</v>
      </c>
      <c r="O2951">
        <v>6820</v>
      </c>
      <c r="P2951">
        <v>20200701</v>
      </c>
      <c r="Q2951" t="s">
        <v>36</v>
      </c>
      <c r="R2951" t="s">
        <v>35</v>
      </c>
      <c r="S2951">
        <v>0</v>
      </c>
      <c r="T2951">
        <v>20212</v>
      </c>
      <c r="U2951">
        <v>1</v>
      </c>
      <c r="V2951" t="s">
        <v>36</v>
      </c>
      <c r="W2951">
        <v>8707.7999999999993</v>
      </c>
      <c r="X2951">
        <v>15839291</v>
      </c>
      <c r="Y2951" t="str">
        <f t="shared" si="46"/>
        <v>2.  1-1.5 Years</v>
      </c>
      <c r="Z2951" t="str">
        <f t="shared" si="46"/>
        <v>1. &lt;= 1 Year</v>
      </c>
    </row>
    <row r="2952" spans="1:26" x14ac:dyDescent="0.25">
      <c r="A2952">
        <v>164373794</v>
      </c>
      <c r="B2952" t="s">
        <v>9806</v>
      </c>
      <c r="C2952" t="s">
        <v>845</v>
      </c>
      <c r="D2952" t="s">
        <v>130</v>
      </c>
      <c r="E2952">
        <v>13</v>
      </c>
      <c r="F2952" t="s">
        <v>37</v>
      </c>
      <c r="G2952" t="s">
        <v>8885</v>
      </c>
      <c r="H2952" t="s">
        <v>30</v>
      </c>
      <c r="I2952" t="s">
        <v>27</v>
      </c>
      <c r="J2952">
        <v>17</v>
      </c>
      <c r="K2952">
        <v>17</v>
      </c>
      <c r="L2952">
        <v>0</v>
      </c>
      <c r="M2952">
        <v>0</v>
      </c>
      <c r="N2952" t="s">
        <v>35</v>
      </c>
      <c r="O2952">
        <v>0</v>
      </c>
      <c r="P2952">
        <v>20190829</v>
      </c>
      <c r="Q2952" t="s">
        <v>36</v>
      </c>
      <c r="R2952" t="s">
        <v>36</v>
      </c>
      <c r="S2952">
        <v>1</v>
      </c>
      <c r="T2952">
        <v>0</v>
      </c>
      <c r="U2952">
        <v>0</v>
      </c>
      <c r="V2952" t="s">
        <v>35</v>
      </c>
      <c r="W2952">
        <v>0</v>
      </c>
      <c r="X2952">
        <v>16055627</v>
      </c>
      <c r="Y2952" t="str">
        <f t="shared" si="46"/>
        <v>1. &lt;= 1 Year</v>
      </c>
      <c r="Z2952" t="str">
        <f t="shared" si="46"/>
        <v>1. &lt;= 1 Year</v>
      </c>
    </row>
    <row r="2953" spans="1:26" x14ac:dyDescent="0.25">
      <c r="A2953">
        <v>164247102</v>
      </c>
      <c r="B2953" t="s">
        <v>7641</v>
      </c>
      <c r="C2953" t="s">
        <v>1117</v>
      </c>
      <c r="D2953" t="s">
        <v>114</v>
      </c>
      <c r="E2953">
        <v>13</v>
      </c>
      <c r="F2953" t="s">
        <v>38</v>
      </c>
      <c r="G2953" t="s">
        <v>4565</v>
      </c>
      <c r="H2953" t="s">
        <v>30</v>
      </c>
      <c r="I2953" t="s">
        <v>27</v>
      </c>
      <c r="J2953">
        <v>162</v>
      </c>
      <c r="K2953">
        <v>107</v>
      </c>
      <c r="L2953">
        <v>0</v>
      </c>
      <c r="M2953">
        <v>0</v>
      </c>
      <c r="N2953" t="s">
        <v>35</v>
      </c>
      <c r="O2953">
        <v>0</v>
      </c>
      <c r="P2953">
        <v>20210517</v>
      </c>
      <c r="Q2953" t="s">
        <v>36</v>
      </c>
      <c r="R2953" t="s">
        <v>35</v>
      </c>
      <c r="S2953">
        <v>0</v>
      </c>
      <c r="T2953">
        <v>20212</v>
      </c>
      <c r="U2953">
        <v>1</v>
      </c>
      <c r="V2953" t="s">
        <v>36</v>
      </c>
      <c r="W2953">
        <v>3375</v>
      </c>
      <c r="X2953">
        <v>7940491</v>
      </c>
      <c r="Y2953" t="str">
        <f t="shared" si="46"/>
        <v>1. &lt;= 1 Year</v>
      </c>
      <c r="Z2953" t="str">
        <f t="shared" si="46"/>
        <v>1. &lt;= 1 Year</v>
      </c>
    </row>
    <row r="2954" spans="1:26" x14ac:dyDescent="0.25">
      <c r="A2954">
        <v>164267772</v>
      </c>
      <c r="B2954" t="s">
        <v>7990</v>
      </c>
      <c r="C2954" t="s">
        <v>1139</v>
      </c>
      <c r="D2954" t="s">
        <v>130</v>
      </c>
      <c r="E2954">
        <v>13</v>
      </c>
      <c r="F2954" t="s">
        <v>38</v>
      </c>
      <c r="G2954" t="s">
        <v>4565</v>
      </c>
      <c r="H2954" t="s">
        <v>30</v>
      </c>
      <c r="I2954" t="s">
        <v>27</v>
      </c>
      <c r="J2954">
        <v>134</v>
      </c>
      <c r="K2954">
        <v>31</v>
      </c>
      <c r="L2954">
        <v>20211</v>
      </c>
      <c r="M2954">
        <v>1</v>
      </c>
      <c r="N2954" t="s">
        <v>36</v>
      </c>
      <c r="O2954">
        <v>4496</v>
      </c>
      <c r="P2954">
        <v>20210412</v>
      </c>
      <c r="Q2954" t="s">
        <v>36</v>
      </c>
      <c r="R2954" t="s">
        <v>36</v>
      </c>
      <c r="S2954">
        <v>1</v>
      </c>
      <c r="T2954">
        <v>20212</v>
      </c>
      <c r="U2954">
        <v>1</v>
      </c>
      <c r="V2954" t="s">
        <v>36</v>
      </c>
      <c r="W2954">
        <v>1733.83</v>
      </c>
      <c r="X2954">
        <v>7599543</v>
      </c>
      <c r="Y2954" t="str">
        <f t="shared" si="46"/>
        <v>1. &lt;= 1 Year</v>
      </c>
      <c r="Z2954" t="str">
        <f t="shared" si="46"/>
        <v>1. &lt;= 1 Year</v>
      </c>
    </row>
    <row r="2955" spans="1:26" x14ac:dyDescent="0.25">
      <c r="A2955">
        <v>164348503</v>
      </c>
      <c r="B2955" t="s">
        <v>9807</v>
      </c>
      <c r="C2955" t="s">
        <v>337</v>
      </c>
      <c r="D2955" t="s">
        <v>130</v>
      </c>
      <c r="E2955">
        <v>13</v>
      </c>
      <c r="F2955" t="s">
        <v>38</v>
      </c>
      <c r="G2955" t="s">
        <v>4565</v>
      </c>
      <c r="H2955" t="s">
        <v>30</v>
      </c>
      <c r="I2955" t="s">
        <v>27</v>
      </c>
      <c r="J2955">
        <v>45</v>
      </c>
      <c r="K2955">
        <v>9</v>
      </c>
      <c r="L2955">
        <v>0</v>
      </c>
      <c r="M2955">
        <v>0</v>
      </c>
      <c r="N2955" t="s">
        <v>35</v>
      </c>
      <c r="O2955">
        <v>0</v>
      </c>
      <c r="P2955" t="s">
        <v>30</v>
      </c>
      <c r="Q2955" t="s">
        <v>35</v>
      </c>
      <c r="R2955" t="s">
        <v>35</v>
      </c>
      <c r="S2955">
        <v>0</v>
      </c>
      <c r="T2955">
        <v>0</v>
      </c>
      <c r="U2955">
        <v>0</v>
      </c>
      <c r="V2955" t="s">
        <v>35</v>
      </c>
      <c r="W2955">
        <v>0</v>
      </c>
      <c r="X2955">
        <v>13108638</v>
      </c>
      <c r="Y2955" t="str">
        <f t="shared" si="46"/>
        <v>1. &lt;= 1 Year</v>
      </c>
      <c r="Z2955" t="str">
        <f t="shared" si="46"/>
        <v>1. &lt;= 1 Year</v>
      </c>
    </row>
    <row r="2956" spans="1:26" x14ac:dyDescent="0.25">
      <c r="A2956">
        <v>163407063</v>
      </c>
      <c r="B2956" t="s">
        <v>488</v>
      </c>
      <c r="C2956" t="s">
        <v>9808</v>
      </c>
      <c r="D2956" t="s">
        <v>130</v>
      </c>
      <c r="E2956">
        <v>13</v>
      </c>
      <c r="F2956" t="s">
        <v>6</v>
      </c>
      <c r="G2956" t="s">
        <v>1938</v>
      </c>
      <c r="H2956" t="s">
        <v>30</v>
      </c>
      <c r="I2956" t="s">
        <v>27</v>
      </c>
      <c r="J2956">
        <v>556</v>
      </c>
      <c r="K2956">
        <v>1</v>
      </c>
      <c r="L2956">
        <v>0</v>
      </c>
      <c r="M2956">
        <v>0</v>
      </c>
      <c r="N2956" t="s">
        <v>35</v>
      </c>
      <c r="O2956">
        <v>0</v>
      </c>
      <c r="P2956" t="s">
        <v>30</v>
      </c>
      <c r="Q2956" t="s">
        <v>35</v>
      </c>
      <c r="R2956" t="s">
        <v>35</v>
      </c>
      <c r="S2956">
        <v>0</v>
      </c>
      <c r="T2956">
        <v>0</v>
      </c>
      <c r="U2956">
        <v>0</v>
      </c>
      <c r="V2956" t="s">
        <v>35</v>
      </c>
      <c r="W2956">
        <v>0</v>
      </c>
      <c r="X2956">
        <v>8088989</v>
      </c>
      <c r="Y2956" t="str">
        <f t="shared" si="46"/>
        <v>3.  1.5 to 2 Year</v>
      </c>
      <c r="Z2956" t="str">
        <f t="shared" si="46"/>
        <v>1. &lt;= 1 Year</v>
      </c>
    </row>
    <row r="2957" spans="1:26" x14ac:dyDescent="0.25">
      <c r="A2957">
        <v>164383409</v>
      </c>
      <c r="B2957" t="s">
        <v>487</v>
      </c>
      <c r="C2957" t="s">
        <v>9809</v>
      </c>
      <c r="D2957" t="s">
        <v>114</v>
      </c>
      <c r="E2957">
        <v>13</v>
      </c>
      <c r="F2957" t="s">
        <v>6</v>
      </c>
      <c r="G2957" t="s">
        <v>1933</v>
      </c>
      <c r="H2957" t="s">
        <v>30</v>
      </c>
      <c r="I2957" t="s">
        <v>27</v>
      </c>
      <c r="J2957">
        <v>8</v>
      </c>
      <c r="K2957">
        <v>8</v>
      </c>
      <c r="L2957">
        <v>20211</v>
      </c>
      <c r="M2957">
        <v>1</v>
      </c>
      <c r="N2957" t="s">
        <v>36</v>
      </c>
      <c r="O2957">
        <v>7146</v>
      </c>
      <c r="P2957">
        <v>20190909</v>
      </c>
      <c r="Q2957" t="s">
        <v>36</v>
      </c>
      <c r="R2957" t="s">
        <v>35</v>
      </c>
      <c r="S2957">
        <v>0</v>
      </c>
      <c r="T2957">
        <v>20212</v>
      </c>
      <c r="U2957">
        <v>1</v>
      </c>
      <c r="V2957" t="s">
        <v>36</v>
      </c>
      <c r="W2957">
        <v>8596.56</v>
      </c>
      <c r="X2957">
        <v>13458278</v>
      </c>
      <c r="Y2957" t="str">
        <f t="shared" si="46"/>
        <v>1. &lt;= 1 Year</v>
      </c>
      <c r="Z2957" t="str">
        <f t="shared" si="46"/>
        <v>1. &lt;= 1 Year</v>
      </c>
    </row>
    <row r="2958" spans="1:26" x14ac:dyDescent="0.25">
      <c r="A2958">
        <v>164250758</v>
      </c>
      <c r="B2958" t="s">
        <v>488</v>
      </c>
      <c r="C2958" t="s">
        <v>7642</v>
      </c>
      <c r="D2958" t="s">
        <v>114</v>
      </c>
      <c r="E2958">
        <v>13</v>
      </c>
      <c r="F2958" t="s">
        <v>37</v>
      </c>
      <c r="G2958" t="s">
        <v>1935</v>
      </c>
      <c r="H2958" t="s">
        <v>30</v>
      </c>
      <c r="I2958" t="s">
        <v>27</v>
      </c>
      <c r="J2958">
        <v>156</v>
      </c>
      <c r="K2958">
        <v>140</v>
      </c>
      <c r="L2958">
        <v>20211</v>
      </c>
      <c r="M2958">
        <v>1</v>
      </c>
      <c r="N2958" t="s">
        <v>36</v>
      </c>
      <c r="O2958">
        <v>466</v>
      </c>
      <c r="P2958">
        <v>20190729</v>
      </c>
      <c r="Q2958" t="s">
        <v>36</v>
      </c>
      <c r="R2958" t="s">
        <v>35</v>
      </c>
      <c r="S2958">
        <v>0</v>
      </c>
      <c r="T2958">
        <v>0</v>
      </c>
      <c r="U2958">
        <v>0</v>
      </c>
      <c r="V2958" t="s">
        <v>35</v>
      </c>
      <c r="W2958">
        <v>0</v>
      </c>
      <c r="X2958">
        <v>15999476</v>
      </c>
      <c r="Y2958" t="str">
        <f t="shared" si="46"/>
        <v>1. &lt;= 1 Year</v>
      </c>
      <c r="Z2958" t="str">
        <f t="shared" si="46"/>
        <v>1. &lt;= 1 Year</v>
      </c>
    </row>
    <row r="2959" spans="1:26" x14ac:dyDescent="0.25">
      <c r="A2959">
        <v>163438398</v>
      </c>
      <c r="B2959" t="s">
        <v>6919</v>
      </c>
      <c r="C2959" t="s">
        <v>627</v>
      </c>
      <c r="D2959" t="s">
        <v>114</v>
      </c>
      <c r="E2959">
        <v>13</v>
      </c>
      <c r="F2959" t="s">
        <v>6</v>
      </c>
      <c r="G2959" t="s">
        <v>1933</v>
      </c>
      <c r="H2959" t="s">
        <v>30</v>
      </c>
      <c r="I2959" t="s">
        <v>27</v>
      </c>
      <c r="J2959">
        <v>533</v>
      </c>
      <c r="K2959">
        <v>248</v>
      </c>
      <c r="L2959">
        <v>0</v>
      </c>
      <c r="M2959">
        <v>0</v>
      </c>
      <c r="N2959" t="s">
        <v>35</v>
      </c>
      <c r="O2959">
        <v>0</v>
      </c>
      <c r="P2959">
        <v>20210426</v>
      </c>
      <c r="Q2959" t="s">
        <v>36</v>
      </c>
      <c r="R2959" t="s">
        <v>36</v>
      </c>
      <c r="S2959">
        <v>1</v>
      </c>
      <c r="T2959">
        <v>20212</v>
      </c>
      <c r="U2959">
        <v>1</v>
      </c>
      <c r="V2959" t="s">
        <v>36</v>
      </c>
      <c r="W2959">
        <v>5241.18</v>
      </c>
      <c r="X2959">
        <v>15460195</v>
      </c>
      <c r="Y2959" t="str">
        <f t="shared" si="46"/>
        <v>2.  1-1.5 Years</v>
      </c>
      <c r="Z2959" t="str">
        <f t="shared" si="46"/>
        <v>1. &lt;= 1 Year</v>
      </c>
    </row>
    <row r="2960" spans="1:26" x14ac:dyDescent="0.25">
      <c r="A2960">
        <v>162999593</v>
      </c>
      <c r="B2960" t="s">
        <v>3904</v>
      </c>
      <c r="C2960" t="s">
        <v>533</v>
      </c>
      <c r="D2960" t="s">
        <v>119</v>
      </c>
      <c r="E2960">
        <v>13</v>
      </c>
      <c r="F2960" t="s">
        <v>38</v>
      </c>
      <c r="G2960" t="s">
        <v>1931</v>
      </c>
      <c r="H2960" t="s">
        <v>30</v>
      </c>
      <c r="I2960" t="s">
        <v>27</v>
      </c>
      <c r="J2960">
        <v>820</v>
      </c>
      <c r="K2960">
        <v>359</v>
      </c>
      <c r="L2960">
        <v>20211</v>
      </c>
      <c r="M2960">
        <v>1</v>
      </c>
      <c r="N2960" t="s">
        <v>36</v>
      </c>
      <c r="O2960">
        <v>8612</v>
      </c>
      <c r="P2960">
        <v>20200906</v>
      </c>
      <c r="Q2960" t="s">
        <v>36</v>
      </c>
      <c r="R2960" t="s">
        <v>35</v>
      </c>
      <c r="S2960">
        <v>0</v>
      </c>
      <c r="T2960">
        <v>20212</v>
      </c>
      <c r="U2960">
        <v>1</v>
      </c>
      <c r="V2960" t="s">
        <v>36</v>
      </c>
      <c r="W2960">
        <v>8104.5</v>
      </c>
      <c r="X2960">
        <v>11794831</v>
      </c>
      <c r="Y2960" t="str">
        <f t="shared" si="46"/>
        <v>4. 2-3 Year</v>
      </c>
      <c r="Z2960" t="str">
        <f t="shared" si="46"/>
        <v>1. &lt;= 1 Year</v>
      </c>
    </row>
    <row r="2961" spans="1:26" x14ac:dyDescent="0.25">
      <c r="A2961">
        <v>164363535</v>
      </c>
      <c r="B2961" t="s">
        <v>9810</v>
      </c>
      <c r="C2961" t="s">
        <v>384</v>
      </c>
      <c r="D2961" t="s">
        <v>114</v>
      </c>
      <c r="E2961">
        <v>13</v>
      </c>
      <c r="F2961" t="s">
        <v>38</v>
      </c>
      <c r="G2961" t="s">
        <v>1933</v>
      </c>
      <c r="H2961" t="s">
        <v>30</v>
      </c>
      <c r="I2961" t="s">
        <v>27</v>
      </c>
      <c r="J2961">
        <v>29</v>
      </c>
      <c r="K2961">
        <v>16</v>
      </c>
      <c r="L2961">
        <v>0</v>
      </c>
      <c r="M2961">
        <v>0</v>
      </c>
      <c r="N2961" t="s">
        <v>35</v>
      </c>
      <c r="O2961">
        <v>0</v>
      </c>
      <c r="P2961" t="s">
        <v>30</v>
      </c>
      <c r="Q2961" t="s">
        <v>35</v>
      </c>
      <c r="R2961" t="s">
        <v>36</v>
      </c>
      <c r="S2961">
        <v>1</v>
      </c>
      <c r="T2961">
        <v>0</v>
      </c>
      <c r="U2961">
        <v>0</v>
      </c>
      <c r="V2961" t="s">
        <v>35</v>
      </c>
      <c r="W2961">
        <v>0</v>
      </c>
      <c r="X2961">
        <v>8068175</v>
      </c>
      <c r="Y2961" t="str">
        <f t="shared" si="46"/>
        <v>1. &lt;= 1 Year</v>
      </c>
      <c r="Z2961" t="str">
        <f t="shared" si="46"/>
        <v>1. &lt;= 1 Year</v>
      </c>
    </row>
    <row r="2962" spans="1:26" x14ac:dyDescent="0.25">
      <c r="A2962">
        <v>164050132</v>
      </c>
      <c r="B2962" t="s">
        <v>5919</v>
      </c>
      <c r="C2962" t="s">
        <v>2052</v>
      </c>
      <c r="D2962" t="s">
        <v>114</v>
      </c>
      <c r="E2962">
        <v>13</v>
      </c>
      <c r="F2962" t="s">
        <v>38</v>
      </c>
      <c r="G2962" t="s">
        <v>3833</v>
      </c>
      <c r="H2962" t="s">
        <v>30</v>
      </c>
      <c r="I2962" t="s">
        <v>27</v>
      </c>
      <c r="J2962">
        <v>364</v>
      </c>
      <c r="K2962">
        <v>171</v>
      </c>
      <c r="L2962">
        <v>20211</v>
      </c>
      <c r="M2962">
        <v>1</v>
      </c>
      <c r="N2962" t="s">
        <v>36</v>
      </c>
      <c r="O2962">
        <v>800</v>
      </c>
      <c r="P2962">
        <v>20210315</v>
      </c>
      <c r="Q2962" t="s">
        <v>36</v>
      </c>
      <c r="R2962" t="s">
        <v>36</v>
      </c>
      <c r="S2962">
        <v>1</v>
      </c>
      <c r="T2962">
        <v>20212</v>
      </c>
      <c r="U2962">
        <v>1</v>
      </c>
      <c r="V2962" t="s">
        <v>36</v>
      </c>
      <c r="W2962">
        <v>9760</v>
      </c>
      <c r="X2962">
        <v>13301207</v>
      </c>
      <c r="Y2962" t="str">
        <f t="shared" si="46"/>
        <v>1. &lt;= 1 Year</v>
      </c>
      <c r="Z2962" t="str">
        <f t="shared" si="46"/>
        <v>1. &lt;= 1 Year</v>
      </c>
    </row>
    <row r="2963" spans="1:26" x14ac:dyDescent="0.25">
      <c r="A2963">
        <v>163382422</v>
      </c>
      <c r="B2963" t="s">
        <v>7643</v>
      </c>
      <c r="C2963" t="s">
        <v>471</v>
      </c>
      <c r="D2963" t="s">
        <v>119</v>
      </c>
      <c r="E2963">
        <v>13</v>
      </c>
      <c r="F2963" t="s">
        <v>38</v>
      </c>
      <c r="G2963" t="s">
        <v>1931</v>
      </c>
      <c r="H2963" t="s">
        <v>30</v>
      </c>
      <c r="I2963" t="s">
        <v>27</v>
      </c>
      <c r="J2963">
        <v>570</v>
      </c>
      <c r="K2963">
        <v>136</v>
      </c>
      <c r="L2963">
        <v>20211</v>
      </c>
      <c r="M2963">
        <v>1</v>
      </c>
      <c r="N2963" t="s">
        <v>36</v>
      </c>
      <c r="O2963">
        <v>8190</v>
      </c>
      <c r="P2963">
        <v>20210419</v>
      </c>
      <c r="Q2963" t="s">
        <v>36</v>
      </c>
      <c r="R2963" t="s">
        <v>36</v>
      </c>
      <c r="S2963">
        <v>1</v>
      </c>
      <c r="T2963">
        <v>20212</v>
      </c>
      <c r="U2963">
        <v>1</v>
      </c>
      <c r="V2963" t="s">
        <v>36</v>
      </c>
      <c r="W2963">
        <v>7485</v>
      </c>
      <c r="X2963">
        <v>10350255</v>
      </c>
      <c r="Y2963" t="str">
        <f t="shared" si="46"/>
        <v>3.  1.5 to 2 Year</v>
      </c>
      <c r="Z2963" t="str">
        <f t="shared" si="46"/>
        <v>1. &lt;= 1 Year</v>
      </c>
    </row>
    <row r="2964" spans="1:26" x14ac:dyDescent="0.25">
      <c r="A2964">
        <v>164236853</v>
      </c>
      <c r="B2964" t="s">
        <v>7644</v>
      </c>
      <c r="C2964" t="s">
        <v>374</v>
      </c>
      <c r="D2964" t="s">
        <v>130</v>
      </c>
      <c r="E2964">
        <v>13</v>
      </c>
      <c r="F2964" t="s">
        <v>38</v>
      </c>
      <c r="G2964" t="s">
        <v>9798</v>
      </c>
      <c r="H2964" t="s">
        <v>30</v>
      </c>
      <c r="I2964" t="s">
        <v>27</v>
      </c>
      <c r="J2964">
        <v>176</v>
      </c>
      <c r="K2964">
        <v>49</v>
      </c>
      <c r="L2964">
        <v>20211</v>
      </c>
      <c r="M2964">
        <v>1</v>
      </c>
      <c r="N2964" t="s">
        <v>36</v>
      </c>
      <c r="O2964">
        <v>1280</v>
      </c>
      <c r="P2964">
        <v>20210310</v>
      </c>
      <c r="Q2964" t="s">
        <v>36</v>
      </c>
      <c r="R2964" t="s">
        <v>36</v>
      </c>
      <c r="S2964">
        <v>1</v>
      </c>
      <c r="T2964">
        <v>20212</v>
      </c>
      <c r="U2964">
        <v>1</v>
      </c>
      <c r="V2964" t="s">
        <v>36</v>
      </c>
      <c r="W2964">
        <v>10000</v>
      </c>
      <c r="X2964">
        <v>8688828</v>
      </c>
      <c r="Y2964" t="str">
        <f t="shared" si="46"/>
        <v>1. &lt;= 1 Year</v>
      </c>
      <c r="Z2964" t="str">
        <f t="shared" si="46"/>
        <v>1. &lt;= 1 Year</v>
      </c>
    </row>
    <row r="2965" spans="1:26" x14ac:dyDescent="0.25">
      <c r="A2965">
        <v>164038499</v>
      </c>
      <c r="B2965" t="s">
        <v>5425</v>
      </c>
      <c r="C2965" t="s">
        <v>5426</v>
      </c>
      <c r="D2965" t="s">
        <v>130</v>
      </c>
      <c r="E2965">
        <v>13</v>
      </c>
      <c r="F2965" t="s">
        <v>37</v>
      </c>
      <c r="G2965" t="s">
        <v>8885</v>
      </c>
      <c r="H2965" t="s">
        <v>30</v>
      </c>
      <c r="I2965" t="s">
        <v>27</v>
      </c>
      <c r="J2965">
        <v>379</v>
      </c>
      <c r="K2965">
        <v>379</v>
      </c>
      <c r="L2965">
        <v>0</v>
      </c>
      <c r="M2965">
        <v>0</v>
      </c>
      <c r="N2965" t="s">
        <v>35</v>
      </c>
      <c r="O2965">
        <v>0</v>
      </c>
      <c r="P2965">
        <v>20210423</v>
      </c>
      <c r="Q2965" t="s">
        <v>36</v>
      </c>
      <c r="R2965" t="s">
        <v>36</v>
      </c>
      <c r="S2965">
        <v>1</v>
      </c>
      <c r="T2965">
        <v>20212</v>
      </c>
      <c r="U2965">
        <v>1</v>
      </c>
      <c r="V2965" t="s">
        <v>36</v>
      </c>
      <c r="W2965">
        <v>3450</v>
      </c>
      <c r="X2965">
        <v>15920437</v>
      </c>
      <c r="Y2965" t="str">
        <f t="shared" si="46"/>
        <v>2.  1-1.5 Years</v>
      </c>
      <c r="Z2965" t="str">
        <f t="shared" si="46"/>
        <v>2.  1-1.5 Years</v>
      </c>
    </row>
    <row r="2966" spans="1:26" x14ac:dyDescent="0.25">
      <c r="A2966">
        <v>164038499</v>
      </c>
      <c r="B2966" t="s">
        <v>5425</v>
      </c>
      <c r="C2966" t="s">
        <v>5426</v>
      </c>
      <c r="D2966" t="s">
        <v>130</v>
      </c>
      <c r="E2966">
        <v>13</v>
      </c>
      <c r="F2966" t="s">
        <v>38</v>
      </c>
      <c r="G2966" t="s">
        <v>8885</v>
      </c>
      <c r="H2966" t="s">
        <v>30</v>
      </c>
      <c r="I2966" t="s">
        <v>27</v>
      </c>
      <c r="J2966">
        <v>379</v>
      </c>
      <c r="K2966">
        <v>143</v>
      </c>
      <c r="L2966">
        <v>0</v>
      </c>
      <c r="M2966">
        <v>0</v>
      </c>
      <c r="N2966" t="s">
        <v>35</v>
      </c>
      <c r="O2966">
        <v>0</v>
      </c>
      <c r="P2966">
        <v>20210423</v>
      </c>
      <c r="Q2966" t="s">
        <v>36</v>
      </c>
      <c r="R2966" t="s">
        <v>36</v>
      </c>
      <c r="S2966">
        <v>1</v>
      </c>
      <c r="T2966">
        <v>20212</v>
      </c>
      <c r="U2966">
        <v>1</v>
      </c>
      <c r="V2966" t="s">
        <v>36</v>
      </c>
      <c r="W2966">
        <v>3450</v>
      </c>
      <c r="X2966">
        <v>15920437</v>
      </c>
      <c r="Y2966" t="str">
        <f t="shared" si="46"/>
        <v>2.  1-1.5 Years</v>
      </c>
      <c r="Z2966" t="str">
        <f t="shared" si="46"/>
        <v>1. &lt;= 1 Year</v>
      </c>
    </row>
    <row r="2967" spans="1:26" x14ac:dyDescent="0.25">
      <c r="A2967">
        <v>164124992</v>
      </c>
      <c r="B2967" t="s">
        <v>6360</v>
      </c>
      <c r="C2967" t="s">
        <v>2210</v>
      </c>
      <c r="D2967" t="s">
        <v>130</v>
      </c>
      <c r="E2967">
        <v>13</v>
      </c>
      <c r="F2967" t="s">
        <v>37</v>
      </c>
      <c r="G2967" t="s">
        <v>8885</v>
      </c>
      <c r="H2967" t="s">
        <v>30</v>
      </c>
      <c r="I2967" t="s">
        <v>27</v>
      </c>
      <c r="J2967">
        <v>289</v>
      </c>
      <c r="K2967">
        <v>197</v>
      </c>
      <c r="L2967">
        <v>20211</v>
      </c>
      <c r="M2967">
        <v>1</v>
      </c>
      <c r="N2967" t="s">
        <v>36</v>
      </c>
      <c r="O2967">
        <v>8266</v>
      </c>
      <c r="P2967">
        <v>20201123</v>
      </c>
      <c r="Q2967" t="s">
        <v>36</v>
      </c>
      <c r="R2967" t="s">
        <v>36</v>
      </c>
      <c r="S2967">
        <v>1</v>
      </c>
      <c r="T2967">
        <v>20212</v>
      </c>
      <c r="U2967">
        <v>1</v>
      </c>
      <c r="V2967" t="s">
        <v>36</v>
      </c>
      <c r="W2967">
        <v>8878.5</v>
      </c>
      <c r="X2967">
        <v>15413463</v>
      </c>
      <c r="Y2967" t="str">
        <f t="shared" si="46"/>
        <v>1. &lt;= 1 Year</v>
      </c>
      <c r="Z2967" t="str">
        <f t="shared" si="46"/>
        <v>1. &lt;= 1 Year</v>
      </c>
    </row>
    <row r="2968" spans="1:26" x14ac:dyDescent="0.25">
      <c r="A2968">
        <v>164124992</v>
      </c>
      <c r="B2968" t="s">
        <v>6360</v>
      </c>
      <c r="C2968" t="s">
        <v>2210</v>
      </c>
      <c r="D2968" t="s">
        <v>130</v>
      </c>
      <c r="E2968">
        <v>13</v>
      </c>
      <c r="F2968" t="s">
        <v>38</v>
      </c>
      <c r="G2968" t="s">
        <v>8885</v>
      </c>
      <c r="H2968" t="s">
        <v>30</v>
      </c>
      <c r="I2968" t="s">
        <v>27</v>
      </c>
      <c r="J2968">
        <v>289</v>
      </c>
      <c r="K2968">
        <v>283</v>
      </c>
      <c r="L2968">
        <v>20211</v>
      </c>
      <c r="M2968">
        <v>1</v>
      </c>
      <c r="N2968" t="s">
        <v>36</v>
      </c>
      <c r="O2968">
        <v>8266</v>
      </c>
      <c r="P2968">
        <v>20201123</v>
      </c>
      <c r="Q2968" t="s">
        <v>36</v>
      </c>
      <c r="R2968" t="s">
        <v>36</v>
      </c>
      <c r="S2968">
        <v>1</v>
      </c>
      <c r="T2968">
        <v>20212</v>
      </c>
      <c r="U2968">
        <v>1</v>
      </c>
      <c r="V2968" t="s">
        <v>36</v>
      </c>
      <c r="W2968">
        <v>8878.5</v>
      </c>
      <c r="X2968">
        <v>15413463</v>
      </c>
      <c r="Y2968" t="str">
        <f t="shared" si="46"/>
        <v>1. &lt;= 1 Year</v>
      </c>
      <c r="Z2968" t="str">
        <f t="shared" si="46"/>
        <v>1. &lt;= 1 Year</v>
      </c>
    </row>
    <row r="2969" spans="1:26" x14ac:dyDescent="0.25">
      <c r="A2969">
        <v>164172511</v>
      </c>
      <c r="B2969" t="s">
        <v>2182</v>
      </c>
      <c r="C2969" t="s">
        <v>2044</v>
      </c>
      <c r="D2969" t="s">
        <v>130</v>
      </c>
      <c r="E2969">
        <v>13</v>
      </c>
      <c r="F2969" t="s">
        <v>6</v>
      </c>
      <c r="G2969" t="s">
        <v>1938</v>
      </c>
      <c r="H2969" t="s">
        <v>30</v>
      </c>
      <c r="I2969" t="s">
        <v>27</v>
      </c>
      <c r="J2969">
        <v>231</v>
      </c>
      <c r="K2969">
        <v>107</v>
      </c>
      <c r="L2969">
        <v>0</v>
      </c>
      <c r="M2969">
        <v>0</v>
      </c>
      <c r="N2969" t="s">
        <v>35</v>
      </c>
      <c r="O2969">
        <v>0</v>
      </c>
      <c r="P2969">
        <v>20180214</v>
      </c>
      <c r="Q2969" t="s">
        <v>36</v>
      </c>
      <c r="R2969" t="s">
        <v>36</v>
      </c>
      <c r="S2969">
        <v>1</v>
      </c>
      <c r="T2969">
        <v>0</v>
      </c>
      <c r="U2969">
        <v>0</v>
      </c>
      <c r="V2969" t="s">
        <v>35</v>
      </c>
      <c r="W2969">
        <v>0</v>
      </c>
      <c r="X2969">
        <v>10548141</v>
      </c>
      <c r="Y2969" t="str">
        <f t="shared" si="46"/>
        <v>1. &lt;= 1 Year</v>
      </c>
      <c r="Z2969" t="str">
        <f t="shared" si="46"/>
        <v>1. &lt;= 1 Year</v>
      </c>
    </row>
    <row r="2970" spans="1:26" x14ac:dyDescent="0.25">
      <c r="A2970">
        <v>164354873</v>
      </c>
      <c r="B2970" t="s">
        <v>9811</v>
      </c>
      <c r="C2970" t="s">
        <v>491</v>
      </c>
      <c r="D2970" t="s">
        <v>114</v>
      </c>
      <c r="E2970">
        <v>13</v>
      </c>
      <c r="F2970" t="s">
        <v>6</v>
      </c>
      <c r="G2970" t="s">
        <v>1933</v>
      </c>
      <c r="H2970" t="s">
        <v>30</v>
      </c>
      <c r="I2970" t="s">
        <v>27</v>
      </c>
      <c r="J2970">
        <v>38</v>
      </c>
      <c r="K2970">
        <v>31</v>
      </c>
      <c r="L2970">
        <v>20211</v>
      </c>
      <c r="M2970">
        <v>1</v>
      </c>
      <c r="N2970" t="s">
        <v>36</v>
      </c>
      <c r="O2970">
        <v>4833</v>
      </c>
      <c r="P2970">
        <v>20210423</v>
      </c>
      <c r="Q2970" t="s">
        <v>36</v>
      </c>
      <c r="R2970" t="s">
        <v>35</v>
      </c>
      <c r="S2970">
        <v>0</v>
      </c>
      <c r="T2970">
        <v>20212</v>
      </c>
      <c r="U2970">
        <v>1</v>
      </c>
      <c r="V2970" t="s">
        <v>36</v>
      </c>
      <c r="W2970">
        <v>2945.2</v>
      </c>
      <c r="X2970">
        <v>11798099</v>
      </c>
      <c r="Y2970" t="str">
        <f t="shared" si="46"/>
        <v>1. &lt;= 1 Year</v>
      </c>
      <c r="Z2970" t="str">
        <f t="shared" si="46"/>
        <v>1. &lt;= 1 Year</v>
      </c>
    </row>
    <row r="2971" spans="1:26" x14ac:dyDescent="0.25">
      <c r="A2971">
        <v>163237008</v>
      </c>
      <c r="B2971" t="s">
        <v>2727</v>
      </c>
      <c r="C2971" t="s">
        <v>4193</v>
      </c>
      <c r="D2971" t="s">
        <v>130</v>
      </c>
      <c r="E2971">
        <v>13</v>
      </c>
      <c r="F2971" t="s">
        <v>6</v>
      </c>
      <c r="G2971" t="s">
        <v>1937</v>
      </c>
      <c r="H2971" t="s">
        <v>30</v>
      </c>
      <c r="I2971" t="s">
        <v>27</v>
      </c>
      <c r="J2971">
        <v>716</v>
      </c>
      <c r="K2971">
        <v>710</v>
      </c>
      <c r="L2971">
        <v>20211</v>
      </c>
      <c r="M2971">
        <v>1</v>
      </c>
      <c r="N2971" t="s">
        <v>36</v>
      </c>
      <c r="O2971">
        <v>1201</v>
      </c>
      <c r="P2971">
        <v>20201120</v>
      </c>
      <c r="Q2971" t="s">
        <v>36</v>
      </c>
      <c r="R2971" t="s">
        <v>36</v>
      </c>
      <c r="S2971">
        <v>1</v>
      </c>
      <c r="T2971">
        <v>0</v>
      </c>
      <c r="U2971">
        <v>0</v>
      </c>
      <c r="V2971" t="s">
        <v>35</v>
      </c>
      <c r="W2971">
        <v>0</v>
      </c>
      <c r="X2971">
        <v>9906806</v>
      </c>
      <c r="Y2971" t="str">
        <f t="shared" si="46"/>
        <v>3.  1.5 to 2 Year</v>
      </c>
      <c r="Z2971" t="str">
        <f t="shared" si="46"/>
        <v>3.  1.5 to 2 Year</v>
      </c>
    </row>
    <row r="2972" spans="1:26" x14ac:dyDescent="0.25">
      <c r="A2972">
        <v>161659159</v>
      </c>
      <c r="B2972" t="s">
        <v>1949</v>
      </c>
      <c r="C2972" t="s">
        <v>1950</v>
      </c>
      <c r="D2972" t="s">
        <v>89</v>
      </c>
      <c r="E2972">
        <v>13</v>
      </c>
      <c r="F2972" t="s">
        <v>38</v>
      </c>
      <c r="G2972" t="s">
        <v>1931</v>
      </c>
      <c r="H2972">
        <v>3</v>
      </c>
      <c r="I2972" t="s">
        <v>28</v>
      </c>
      <c r="J2972">
        <v>1571</v>
      </c>
      <c r="K2972">
        <v>24</v>
      </c>
      <c r="L2972">
        <v>20211</v>
      </c>
      <c r="M2972">
        <v>1</v>
      </c>
      <c r="N2972" t="s">
        <v>36</v>
      </c>
      <c r="O2972">
        <v>10478</v>
      </c>
      <c r="P2972" t="s">
        <v>30</v>
      </c>
      <c r="Q2972" t="s">
        <v>35</v>
      </c>
      <c r="R2972" t="s">
        <v>35</v>
      </c>
      <c r="S2972">
        <v>0</v>
      </c>
      <c r="T2972">
        <v>20212</v>
      </c>
      <c r="U2972">
        <v>1</v>
      </c>
      <c r="V2972" t="s">
        <v>36</v>
      </c>
      <c r="W2972">
        <v>13035.27</v>
      </c>
      <c r="X2972">
        <v>14797326</v>
      </c>
      <c r="Y2972" t="str">
        <f t="shared" si="46"/>
        <v>5. 3-4 Year</v>
      </c>
      <c r="Z2972" t="str">
        <f t="shared" si="46"/>
        <v>1. &lt;= 1 Year</v>
      </c>
    </row>
    <row r="2973" spans="1:26" x14ac:dyDescent="0.25">
      <c r="A2973">
        <v>163302955</v>
      </c>
      <c r="B2973" t="s">
        <v>4475</v>
      </c>
      <c r="C2973" t="s">
        <v>4476</v>
      </c>
      <c r="D2973" t="s">
        <v>130</v>
      </c>
      <c r="E2973">
        <v>13</v>
      </c>
      <c r="F2973" t="s">
        <v>6</v>
      </c>
      <c r="G2973" t="s">
        <v>1938</v>
      </c>
      <c r="H2973" t="s">
        <v>30</v>
      </c>
      <c r="I2973" t="s">
        <v>27</v>
      </c>
      <c r="J2973">
        <v>659</v>
      </c>
      <c r="K2973">
        <v>66</v>
      </c>
      <c r="L2973">
        <v>20211</v>
      </c>
      <c r="M2973">
        <v>1</v>
      </c>
      <c r="N2973" t="s">
        <v>36</v>
      </c>
      <c r="O2973">
        <v>4895</v>
      </c>
      <c r="P2973">
        <v>20200316</v>
      </c>
      <c r="Q2973" t="s">
        <v>36</v>
      </c>
      <c r="R2973" t="s">
        <v>35</v>
      </c>
      <c r="S2973">
        <v>0</v>
      </c>
      <c r="T2973">
        <v>20212</v>
      </c>
      <c r="U2973">
        <v>1</v>
      </c>
      <c r="V2973" t="s">
        <v>36</v>
      </c>
      <c r="W2973">
        <v>7042.02</v>
      </c>
      <c r="X2973">
        <v>13919100</v>
      </c>
      <c r="Y2973" t="str">
        <f t="shared" si="46"/>
        <v>3.  1.5 to 2 Year</v>
      </c>
      <c r="Z2973" t="str">
        <f t="shared" si="46"/>
        <v>1. &lt;= 1 Year</v>
      </c>
    </row>
    <row r="2974" spans="1:26" x14ac:dyDescent="0.25">
      <c r="A2974">
        <v>163384412</v>
      </c>
      <c r="B2974" t="s">
        <v>2811</v>
      </c>
      <c r="C2974" t="s">
        <v>737</v>
      </c>
      <c r="D2974" t="s">
        <v>119</v>
      </c>
      <c r="E2974">
        <v>13</v>
      </c>
      <c r="F2974" t="s">
        <v>38</v>
      </c>
      <c r="G2974" t="s">
        <v>8542</v>
      </c>
      <c r="H2974" t="s">
        <v>30</v>
      </c>
      <c r="I2974" t="s">
        <v>27</v>
      </c>
      <c r="J2974">
        <v>577</v>
      </c>
      <c r="K2974">
        <v>570</v>
      </c>
      <c r="L2974">
        <v>0</v>
      </c>
      <c r="M2974">
        <v>0</v>
      </c>
      <c r="N2974" t="s">
        <v>35</v>
      </c>
      <c r="O2974">
        <v>0</v>
      </c>
      <c r="P2974">
        <v>20210604</v>
      </c>
      <c r="Q2974" t="s">
        <v>36</v>
      </c>
      <c r="R2974" t="s">
        <v>35</v>
      </c>
      <c r="S2974">
        <v>0</v>
      </c>
      <c r="T2974">
        <v>0</v>
      </c>
      <c r="U2974">
        <v>0</v>
      </c>
      <c r="V2974" t="s">
        <v>35</v>
      </c>
      <c r="W2974">
        <v>0</v>
      </c>
      <c r="X2974">
        <v>15426504</v>
      </c>
      <c r="Y2974" t="str">
        <f t="shared" si="46"/>
        <v>3.  1.5 to 2 Year</v>
      </c>
      <c r="Z2974" t="str">
        <f t="shared" si="46"/>
        <v>3.  1.5 to 2 Year</v>
      </c>
    </row>
    <row r="2975" spans="1:26" x14ac:dyDescent="0.25">
      <c r="A2975">
        <v>164333648</v>
      </c>
      <c r="B2975" t="s">
        <v>407</v>
      </c>
      <c r="C2975" t="s">
        <v>413</v>
      </c>
      <c r="D2975" t="s">
        <v>119</v>
      </c>
      <c r="E2975">
        <v>13</v>
      </c>
      <c r="F2975" t="s">
        <v>38</v>
      </c>
      <c r="G2975" t="s">
        <v>1931</v>
      </c>
      <c r="H2975" t="s">
        <v>30</v>
      </c>
      <c r="I2975" t="s">
        <v>27</v>
      </c>
      <c r="J2975">
        <v>57</v>
      </c>
      <c r="K2975">
        <v>57</v>
      </c>
      <c r="L2975">
        <v>0</v>
      </c>
      <c r="M2975">
        <v>0</v>
      </c>
      <c r="N2975" t="s">
        <v>35</v>
      </c>
      <c r="O2975">
        <v>0</v>
      </c>
      <c r="P2975">
        <v>20210707</v>
      </c>
      <c r="Q2975" t="s">
        <v>36</v>
      </c>
      <c r="R2975" t="s">
        <v>35</v>
      </c>
      <c r="S2975">
        <v>0</v>
      </c>
      <c r="T2975">
        <v>0</v>
      </c>
      <c r="U2975">
        <v>0</v>
      </c>
      <c r="V2975" t="s">
        <v>35</v>
      </c>
      <c r="W2975">
        <v>0</v>
      </c>
      <c r="X2975">
        <v>9918253</v>
      </c>
      <c r="Y2975" t="str">
        <f t="shared" si="46"/>
        <v>1. &lt;= 1 Year</v>
      </c>
      <c r="Z2975" t="str">
        <f t="shared" si="46"/>
        <v>1. &lt;= 1 Year</v>
      </c>
    </row>
    <row r="2976" spans="1:26" x14ac:dyDescent="0.25">
      <c r="A2976">
        <v>164101099</v>
      </c>
      <c r="B2976" t="s">
        <v>6147</v>
      </c>
      <c r="C2976" t="s">
        <v>373</v>
      </c>
      <c r="D2976" t="s">
        <v>114</v>
      </c>
      <c r="E2976">
        <v>13</v>
      </c>
      <c r="F2976" t="s">
        <v>38</v>
      </c>
      <c r="G2976" t="s">
        <v>1932</v>
      </c>
      <c r="H2976" t="s">
        <v>30</v>
      </c>
      <c r="I2976" t="s">
        <v>27</v>
      </c>
      <c r="J2976">
        <v>318</v>
      </c>
      <c r="K2976">
        <v>318</v>
      </c>
      <c r="L2976">
        <v>20211</v>
      </c>
      <c r="M2976">
        <v>1</v>
      </c>
      <c r="N2976" t="s">
        <v>36</v>
      </c>
      <c r="O2976">
        <v>7303</v>
      </c>
      <c r="P2976">
        <v>20181022</v>
      </c>
      <c r="Q2976" t="s">
        <v>36</v>
      </c>
      <c r="R2976" t="s">
        <v>36</v>
      </c>
      <c r="S2976">
        <v>1</v>
      </c>
      <c r="T2976">
        <v>20212</v>
      </c>
      <c r="U2976">
        <v>1</v>
      </c>
      <c r="V2976" t="s">
        <v>36</v>
      </c>
      <c r="W2976">
        <v>8838.2999999999993</v>
      </c>
      <c r="X2976">
        <v>13509456</v>
      </c>
      <c r="Y2976" t="str">
        <f t="shared" si="46"/>
        <v>1. &lt;= 1 Year</v>
      </c>
      <c r="Z2976" t="str">
        <f t="shared" si="46"/>
        <v>1. &lt;= 1 Year</v>
      </c>
    </row>
    <row r="2977" spans="1:26" x14ac:dyDescent="0.25">
      <c r="A2977">
        <v>163088160</v>
      </c>
      <c r="B2977" t="s">
        <v>3834</v>
      </c>
      <c r="C2977" t="s">
        <v>837</v>
      </c>
      <c r="D2977" t="s">
        <v>100</v>
      </c>
      <c r="E2977">
        <v>13</v>
      </c>
      <c r="F2977" t="s">
        <v>6</v>
      </c>
      <c r="G2977" t="s">
        <v>1937</v>
      </c>
      <c r="H2977" t="s">
        <v>30</v>
      </c>
      <c r="I2977" t="s">
        <v>27</v>
      </c>
      <c r="J2977">
        <v>836</v>
      </c>
      <c r="K2977">
        <v>836</v>
      </c>
      <c r="L2977">
        <v>0</v>
      </c>
      <c r="M2977">
        <v>0</v>
      </c>
      <c r="N2977" t="s">
        <v>35</v>
      </c>
      <c r="O2977">
        <v>0</v>
      </c>
      <c r="P2977">
        <v>20190821</v>
      </c>
      <c r="Q2977" t="s">
        <v>36</v>
      </c>
      <c r="R2977" t="s">
        <v>36</v>
      </c>
      <c r="S2977">
        <v>1</v>
      </c>
      <c r="T2977">
        <v>0</v>
      </c>
      <c r="U2977">
        <v>0</v>
      </c>
      <c r="V2977" t="s">
        <v>35</v>
      </c>
      <c r="W2977">
        <v>0</v>
      </c>
      <c r="X2977">
        <v>15289520</v>
      </c>
      <c r="Y2977" t="str">
        <f t="shared" si="46"/>
        <v>4. 2-3 Year</v>
      </c>
      <c r="Z2977" t="str">
        <f t="shared" si="46"/>
        <v>4. 2-3 Year</v>
      </c>
    </row>
    <row r="2978" spans="1:26" x14ac:dyDescent="0.25">
      <c r="A2978">
        <v>164296773</v>
      </c>
      <c r="B2978" t="s">
        <v>6186</v>
      </c>
      <c r="C2978" t="s">
        <v>1797</v>
      </c>
      <c r="D2978" t="s">
        <v>130</v>
      </c>
      <c r="E2978">
        <v>13</v>
      </c>
      <c r="F2978" t="s">
        <v>6</v>
      </c>
      <c r="G2978" t="s">
        <v>1941</v>
      </c>
      <c r="H2978" t="s">
        <v>30</v>
      </c>
      <c r="I2978" t="s">
        <v>27</v>
      </c>
      <c r="J2978">
        <v>99</v>
      </c>
      <c r="K2978">
        <v>80</v>
      </c>
      <c r="L2978">
        <v>0</v>
      </c>
      <c r="M2978">
        <v>0</v>
      </c>
      <c r="N2978" t="s">
        <v>35</v>
      </c>
      <c r="O2978">
        <v>0</v>
      </c>
      <c r="P2978">
        <v>20210614</v>
      </c>
      <c r="Q2978" t="s">
        <v>36</v>
      </c>
      <c r="R2978" t="s">
        <v>36</v>
      </c>
      <c r="S2978">
        <v>1</v>
      </c>
      <c r="T2978">
        <v>20212</v>
      </c>
      <c r="U2978">
        <v>1</v>
      </c>
      <c r="V2978" t="s">
        <v>36</v>
      </c>
      <c r="W2978">
        <v>450</v>
      </c>
      <c r="X2978">
        <v>14897915</v>
      </c>
      <c r="Y2978" t="str">
        <f t="shared" si="46"/>
        <v>1. &lt;= 1 Year</v>
      </c>
      <c r="Z2978" t="str">
        <f t="shared" si="46"/>
        <v>1. &lt;= 1 Year</v>
      </c>
    </row>
    <row r="2979" spans="1:26" x14ac:dyDescent="0.25">
      <c r="A2979">
        <v>164224440</v>
      </c>
      <c r="B2979" t="s">
        <v>7270</v>
      </c>
      <c r="C2979" t="s">
        <v>1142</v>
      </c>
      <c r="D2979" t="s">
        <v>130</v>
      </c>
      <c r="E2979">
        <v>13</v>
      </c>
      <c r="F2979" t="s">
        <v>38</v>
      </c>
      <c r="G2979" t="s">
        <v>1932</v>
      </c>
      <c r="H2979" t="s">
        <v>30</v>
      </c>
      <c r="I2979" t="s">
        <v>27</v>
      </c>
      <c r="J2979">
        <v>192</v>
      </c>
      <c r="K2979">
        <v>192</v>
      </c>
      <c r="L2979">
        <v>20211</v>
      </c>
      <c r="M2979">
        <v>1</v>
      </c>
      <c r="N2979" t="s">
        <v>36</v>
      </c>
      <c r="O2979">
        <v>4303</v>
      </c>
      <c r="P2979">
        <v>20210222</v>
      </c>
      <c r="Q2979" t="s">
        <v>36</v>
      </c>
      <c r="R2979" t="s">
        <v>35</v>
      </c>
      <c r="S2979">
        <v>0</v>
      </c>
      <c r="T2979">
        <v>20212</v>
      </c>
      <c r="U2979">
        <v>1</v>
      </c>
      <c r="V2979" t="s">
        <v>36</v>
      </c>
      <c r="W2979">
        <v>10140</v>
      </c>
      <c r="X2979">
        <v>15984756</v>
      </c>
      <c r="Y2979" t="str">
        <f t="shared" si="46"/>
        <v>1. &lt;= 1 Year</v>
      </c>
      <c r="Z2979" t="str">
        <f t="shared" si="46"/>
        <v>1. &lt;= 1 Year</v>
      </c>
    </row>
    <row r="2980" spans="1:26" x14ac:dyDescent="0.25">
      <c r="A2980">
        <v>164221233</v>
      </c>
      <c r="B2980" t="s">
        <v>7271</v>
      </c>
      <c r="C2980" t="s">
        <v>375</v>
      </c>
      <c r="D2980" t="s">
        <v>130</v>
      </c>
      <c r="E2980">
        <v>13</v>
      </c>
      <c r="F2980" t="s">
        <v>37</v>
      </c>
      <c r="G2980" t="s">
        <v>8885</v>
      </c>
      <c r="H2980" t="s">
        <v>30</v>
      </c>
      <c r="I2980" t="s">
        <v>27</v>
      </c>
      <c r="J2980">
        <v>196</v>
      </c>
      <c r="K2980">
        <v>196</v>
      </c>
      <c r="L2980">
        <v>20211</v>
      </c>
      <c r="M2980">
        <v>1</v>
      </c>
      <c r="N2980" t="s">
        <v>36</v>
      </c>
      <c r="O2980">
        <v>1812</v>
      </c>
      <c r="P2980">
        <v>20210426</v>
      </c>
      <c r="Q2980" t="s">
        <v>36</v>
      </c>
      <c r="R2980" t="s">
        <v>35</v>
      </c>
      <c r="S2980">
        <v>0</v>
      </c>
      <c r="T2980">
        <v>20212</v>
      </c>
      <c r="U2980">
        <v>1</v>
      </c>
      <c r="V2980" t="s">
        <v>36</v>
      </c>
      <c r="W2980">
        <v>7224.06</v>
      </c>
      <c r="X2980">
        <v>15966552</v>
      </c>
      <c r="Y2980" t="str">
        <f t="shared" si="46"/>
        <v>1. &lt;= 1 Year</v>
      </c>
      <c r="Z2980" t="str">
        <f t="shared" si="46"/>
        <v>1. &lt;= 1 Year</v>
      </c>
    </row>
    <row r="2981" spans="1:26" x14ac:dyDescent="0.25">
      <c r="A2981">
        <v>164221233</v>
      </c>
      <c r="B2981" t="s">
        <v>7271</v>
      </c>
      <c r="C2981" t="s">
        <v>375</v>
      </c>
      <c r="D2981" t="s">
        <v>130</v>
      </c>
      <c r="E2981">
        <v>13</v>
      </c>
      <c r="F2981" t="s">
        <v>38</v>
      </c>
      <c r="G2981" t="s">
        <v>8885</v>
      </c>
      <c r="H2981" t="s">
        <v>30</v>
      </c>
      <c r="I2981" t="s">
        <v>27</v>
      </c>
      <c r="J2981">
        <v>196</v>
      </c>
      <c r="K2981">
        <v>185</v>
      </c>
      <c r="L2981">
        <v>20211</v>
      </c>
      <c r="M2981">
        <v>1</v>
      </c>
      <c r="N2981" t="s">
        <v>36</v>
      </c>
      <c r="O2981">
        <v>1812</v>
      </c>
      <c r="P2981">
        <v>20210426</v>
      </c>
      <c r="Q2981" t="s">
        <v>36</v>
      </c>
      <c r="R2981" t="s">
        <v>35</v>
      </c>
      <c r="S2981">
        <v>0</v>
      </c>
      <c r="T2981">
        <v>20212</v>
      </c>
      <c r="U2981">
        <v>1</v>
      </c>
      <c r="V2981" t="s">
        <v>36</v>
      </c>
      <c r="W2981">
        <v>7224.06</v>
      </c>
      <c r="X2981">
        <v>15966552</v>
      </c>
      <c r="Y2981" t="str">
        <f t="shared" si="46"/>
        <v>1. &lt;= 1 Year</v>
      </c>
      <c r="Z2981" t="str">
        <f t="shared" si="46"/>
        <v>1. &lt;= 1 Year</v>
      </c>
    </row>
    <row r="2982" spans="1:26" x14ac:dyDescent="0.25">
      <c r="A2982">
        <v>163278518</v>
      </c>
      <c r="B2982" t="s">
        <v>4104</v>
      </c>
      <c r="C2982" t="s">
        <v>3196</v>
      </c>
      <c r="D2982" t="s">
        <v>130</v>
      </c>
      <c r="E2982">
        <v>13</v>
      </c>
      <c r="F2982" t="s">
        <v>6</v>
      </c>
      <c r="G2982" t="s">
        <v>1937</v>
      </c>
      <c r="H2982" t="s">
        <v>30</v>
      </c>
      <c r="I2982" t="s">
        <v>27</v>
      </c>
      <c r="J2982">
        <v>681</v>
      </c>
      <c r="K2982">
        <v>681</v>
      </c>
      <c r="L2982">
        <v>20211</v>
      </c>
      <c r="M2982">
        <v>1</v>
      </c>
      <c r="N2982" t="s">
        <v>36</v>
      </c>
      <c r="O2982">
        <v>6728</v>
      </c>
      <c r="P2982">
        <v>20210113</v>
      </c>
      <c r="Q2982" t="s">
        <v>36</v>
      </c>
      <c r="R2982" t="s">
        <v>35</v>
      </c>
      <c r="S2982">
        <v>0</v>
      </c>
      <c r="T2982">
        <v>20212</v>
      </c>
      <c r="U2982">
        <v>1</v>
      </c>
      <c r="V2982" t="s">
        <v>36</v>
      </c>
      <c r="W2982">
        <v>552.5</v>
      </c>
      <c r="X2982">
        <v>13868798</v>
      </c>
      <c r="Y2982" t="str">
        <f t="shared" si="46"/>
        <v>3.  1.5 to 2 Year</v>
      </c>
      <c r="Z2982" t="str">
        <f t="shared" si="46"/>
        <v>3.  1.5 to 2 Year</v>
      </c>
    </row>
    <row r="2983" spans="1:26" x14ac:dyDescent="0.25">
      <c r="A2983">
        <v>164352470</v>
      </c>
      <c r="B2983" t="s">
        <v>1629</v>
      </c>
      <c r="C2983" t="s">
        <v>213</v>
      </c>
      <c r="D2983" t="s">
        <v>130</v>
      </c>
      <c r="E2983">
        <v>13</v>
      </c>
      <c r="F2983" t="s">
        <v>37</v>
      </c>
      <c r="G2983" t="s">
        <v>3141</v>
      </c>
      <c r="H2983" t="s">
        <v>30</v>
      </c>
      <c r="I2983" t="s">
        <v>27</v>
      </c>
      <c r="J2983">
        <v>42</v>
      </c>
      <c r="K2983">
        <v>16</v>
      </c>
      <c r="L2983">
        <v>0</v>
      </c>
      <c r="M2983">
        <v>0</v>
      </c>
      <c r="N2983" t="s">
        <v>35</v>
      </c>
      <c r="O2983">
        <v>0</v>
      </c>
      <c r="P2983" t="s">
        <v>30</v>
      </c>
      <c r="Q2983" t="s">
        <v>35</v>
      </c>
      <c r="R2983" t="s">
        <v>36</v>
      </c>
      <c r="S2983">
        <v>1</v>
      </c>
      <c r="T2983">
        <v>0</v>
      </c>
      <c r="U2983">
        <v>0</v>
      </c>
      <c r="V2983" t="s">
        <v>35</v>
      </c>
      <c r="W2983">
        <v>0</v>
      </c>
      <c r="X2983">
        <v>14336711</v>
      </c>
      <c r="Y2983" t="str">
        <f t="shared" si="46"/>
        <v>1. &lt;= 1 Year</v>
      </c>
      <c r="Z2983" t="str">
        <f t="shared" si="46"/>
        <v>1. &lt;= 1 Year</v>
      </c>
    </row>
    <row r="2984" spans="1:26" x14ac:dyDescent="0.25">
      <c r="A2984">
        <v>163288574</v>
      </c>
      <c r="B2984" t="s">
        <v>4477</v>
      </c>
      <c r="C2984" t="s">
        <v>245</v>
      </c>
      <c r="D2984" t="s">
        <v>119</v>
      </c>
      <c r="E2984">
        <v>13</v>
      </c>
      <c r="F2984" t="s">
        <v>38</v>
      </c>
      <c r="G2984" t="s">
        <v>1931</v>
      </c>
      <c r="H2984" t="s">
        <v>30</v>
      </c>
      <c r="I2984" t="s">
        <v>27</v>
      </c>
      <c r="J2984">
        <v>665</v>
      </c>
      <c r="K2984">
        <v>654</v>
      </c>
      <c r="L2984">
        <v>0</v>
      </c>
      <c r="M2984">
        <v>0</v>
      </c>
      <c r="N2984" t="s">
        <v>35</v>
      </c>
      <c r="O2984">
        <v>0</v>
      </c>
      <c r="P2984">
        <v>20200217</v>
      </c>
      <c r="Q2984" t="s">
        <v>36</v>
      </c>
      <c r="R2984" t="s">
        <v>36</v>
      </c>
      <c r="S2984">
        <v>1</v>
      </c>
      <c r="T2984">
        <v>0</v>
      </c>
      <c r="U2984">
        <v>0</v>
      </c>
      <c r="V2984" t="s">
        <v>35</v>
      </c>
      <c r="W2984">
        <v>0</v>
      </c>
      <c r="X2984">
        <v>15377376</v>
      </c>
      <c r="Y2984" t="str">
        <f t="shared" si="46"/>
        <v>3.  1.5 to 2 Year</v>
      </c>
      <c r="Z2984" t="str">
        <f t="shared" si="46"/>
        <v>3.  1.5 to 2 Year</v>
      </c>
    </row>
    <row r="2985" spans="1:26" x14ac:dyDescent="0.25">
      <c r="A2985">
        <v>163041060</v>
      </c>
      <c r="B2985" t="s">
        <v>3770</v>
      </c>
      <c r="C2985" t="s">
        <v>991</v>
      </c>
      <c r="D2985" t="s">
        <v>114</v>
      </c>
      <c r="E2985">
        <v>13</v>
      </c>
      <c r="F2985" t="s">
        <v>37</v>
      </c>
      <c r="G2985" t="s">
        <v>1935</v>
      </c>
      <c r="H2985" t="s">
        <v>30</v>
      </c>
      <c r="I2985" t="s">
        <v>27</v>
      </c>
      <c r="J2985">
        <v>885</v>
      </c>
      <c r="K2985">
        <v>885</v>
      </c>
      <c r="L2985">
        <v>0</v>
      </c>
      <c r="M2985">
        <v>0</v>
      </c>
      <c r="N2985" t="s">
        <v>35</v>
      </c>
      <c r="O2985">
        <v>0</v>
      </c>
      <c r="P2985" t="s">
        <v>30</v>
      </c>
      <c r="Q2985" t="s">
        <v>35</v>
      </c>
      <c r="R2985" t="s">
        <v>35</v>
      </c>
      <c r="S2985">
        <v>0</v>
      </c>
      <c r="T2985">
        <v>0</v>
      </c>
      <c r="U2985">
        <v>0</v>
      </c>
      <c r="V2985" t="s">
        <v>35</v>
      </c>
      <c r="W2985">
        <v>0</v>
      </c>
      <c r="X2985">
        <v>14623648</v>
      </c>
      <c r="Y2985" t="str">
        <f t="shared" si="46"/>
        <v>4. 2-3 Year</v>
      </c>
      <c r="Z2985" t="str">
        <f t="shared" si="46"/>
        <v>4. 2-3 Year</v>
      </c>
    </row>
    <row r="2986" spans="1:26" x14ac:dyDescent="0.25">
      <c r="A2986">
        <v>163272546</v>
      </c>
      <c r="B2986" t="s">
        <v>4355</v>
      </c>
      <c r="C2986" t="s">
        <v>1741</v>
      </c>
      <c r="D2986" t="s">
        <v>119</v>
      </c>
      <c r="E2986">
        <v>13</v>
      </c>
      <c r="F2986" t="s">
        <v>38</v>
      </c>
      <c r="G2986" t="s">
        <v>1931</v>
      </c>
      <c r="H2986" t="s">
        <v>30</v>
      </c>
      <c r="I2986" t="s">
        <v>27</v>
      </c>
      <c r="J2986">
        <v>682</v>
      </c>
      <c r="K2986">
        <v>317</v>
      </c>
      <c r="L2986">
        <v>0</v>
      </c>
      <c r="M2986">
        <v>0</v>
      </c>
      <c r="N2986" t="s">
        <v>35</v>
      </c>
      <c r="O2986">
        <v>0</v>
      </c>
      <c r="P2986">
        <v>20191021</v>
      </c>
      <c r="Q2986" t="s">
        <v>36</v>
      </c>
      <c r="R2986" t="s">
        <v>35</v>
      </c>
      <c r="S2986">
        <v>0</v>
      </c>
      <c r="T2986">
        <v>0</v>
      </c>
      <c r="U2986">
        <v>0</v>
      </c>
      <c r="V2986" t="s">
        <v>35</v>
      </c>
      <c r="W2986">
        <v>0</v>
      </c>
      <c r="X2986">
        <v>15372499</v>
      </c>
      <c r="Y2986" t="str">
        <f t="shared" si="46"/>
        <v>3.  1.5 to 2 Year</v>
      </c>
      <c r="Z2986" t="str">
        <f t="shared" si="46"/>
        <v>1. &lt;= 1 Year</v>
      </c>
    </row>
    <row r="2987" spans="1:26" x14ac:dyDescent="0.25">
      <c r="A2987">
        <v>164230175</v>
      </c>
      <c r="B2987" t="s">
        <v>2035</v>
      </c>
      <c r="C2987" t="s">
        <v>2994</v>
      </c>
      <c r="D2987" t="s">
        <v>114</v>
      </c>
      <c r="E2987">
        <v>13</v>
      </c>
      <c r="F2987" t="s">
        <v>37</v>
      </c>
      <c r="G2987" t="s">
        <v>1935</v>
      </c>
      <c r="H2987" t="s">
        <v>30</v>
      </c>
      <c r="I2987" t="s">
        <v>27</v>
      </c>
      <c r="J2987">
        <v>183</v>
      </c>
      <c r="K2987">
        <v>170</v>
      </c>
      <c r="L2987">
        <v>20211</v>
      </c>
      <c r="M2987">
        <v>1</v>
      </c>
      <c r="N2987" t="s">
        <v>36</v>
      </c>
      <c r="O2987">
        <v>2165</v>
      </c>
      <c r="P2987">
        <v>20200227</v>
      </c>
      <c r="Q2987" t="s">
        <v>36</v>
      </c>
      <c r="R2987" t="s">
        <v>35</v>
      </c>
      <c r="S2987">
        <v>0</v>
      </c>
      <c r="T2987">
        <v>0</v>
      </c>
      <c r="U2987">
        <v>0</v>
      </c>
      <c r="V2987" t="s">
        <v>35</v>
      </c>
      <c r="W2987">
        <v>0</v>
      </c>
      <c r="X2987">
        <v>15423653</v>
      </c>
      <c r="Y2987" t="str">
        <f t="shared" si="46"/>
        <v>1. &lt;= 1 Year</v>
      </c>
      <c r="Z2987" t="str">
        <f t="shared" si="46"/>
        <v>1. &lt;= 1 Year</v>
      </c>
    </row>
    <row r="2988" spans="1:26" x14ac:dyDescent="0.25">
      <c r="A2988">
        <v>164246838</v>
      </c>
      <c r="B2988" t="s">
        <v>684</v>
      </c>
      <c r="C2988" t="s">
        <v>7991</v>
      </c>
      <c r="D2988" t="s">
        <v>114</v>
      </c>
      <c r="E2988">
        <v>13</v>
      </c>
      <c r="F2988" t="s">
        <v>38</v>
      </c>
      <c r="G2988" t="s">
        <v>1932</v>
      </c>
      <c r="H2988" t="s">
        <v>30</v>
      </c>
      <c r="I2988" t="s">
        <v>27</v>
      </c>
      <c r="J2988">
        <v>136</v>
      </c>
      <c r="K2988">
        <v>136</v>
      </c>
      <c r="L2988">
        <v>0</v>
      </c>
      <c r="M2988">
        <v>0</v>
      </c>
      <c r="N2988" t="s">
        <v>35</v>
      </c>
      <c r="O2988">
        <v>0</v>
      </c>
      <c r="P2988">
        <v>20210419</v>
      </c>
      <c r="Q2988" t="s">
        <v>36</v>
      </c>
      <c r="R2988" t="s">
        <v>36</v>
      </c>
      <c r="S2988">
        <v>1</v>
      </c>
      <c r="T2988">
        <v>20212</v>
      </c>
      <c r="U2988">
        <v>1</v>
      </c>
      <c r="V2988" t="s">
        <v>36</v>
      </c>
      <c r="W2988">
        <v>6700</v>
      </c>
      <c r="X2988">
        <v>15102164</v>
      </c>
      <c r="Y2988" t="str">
        <f t="shared" si="46"/>
        <v>1. &lt;= 1 Year</v>
      </c>
      <c r="Z2988" t="str">
        <f t="shared" si="46"/>
        <v>1. &lt;= 1 Year</v>
      </c>
    </row>
    <row r="2989" spans="1:26" x14ac:dyDescent="0.25">
      <c r="A2989">
        <v>163389338</v>
      </c>
      <c r="B2989" t="s">
        <v>4842</v>
      </c>
      <c r="C2989" t="s">
        <v>4843</v>
      </c>
      <c r="D2989" t="s">
        <v>130</v>
      </c>
      <c r="E2989">
        <v>13</v>
      </c>
      <c r="F2989" t="s">
        <v>6</v>
      </c>
      <c r="G2989" t="s">
        <v>1938</v>
      </c>
      <c r="H2989" t="s">
        <v>30</v>
      </c>
      <c r="I2989" t="s">
        <v>27</v>
      </c>
      <c r="J2989">
        <v>574</v>
      </c>
      <c r="K2989">
        <v>66</v>
      </c>
      <c r="L2989">
        <v>20211</v>
      </c>
      <c r="M2989">
        <v>1</v>
      </c>
      <c r="N2989" t="s">
        <v>36</v>
      </c>
      <c r="O2989">
        <v>11269</v>
      </c>
      <c r="P2989" t="s">
        <v>30</v>
      </c>
      <c r="Q2989" t="s">
        <v>35</v>
      </c>
      <c r="R2989" t="s">
        <v>35</v>
      </c>
      <c r="S2989">
        <v>0</v>
      </c>
      <c r="T2989">
        <v>20212</v>
      </c>
      <c r="U2989">
        <v>1</v>
      </c>
      <c r="V2989" t="s">
        <v>36</v>
      </c>
      <c r="W2989">
        <v>10126.14</v>
      </c>
      <c r="X2989">
        <v>15346881</v>
      </c>
      <c r="Y2989" t="str">
        <f t="shared" si="46"/>
        <v>3.  1.5 to 2 Year</v>
      </c>
      <c r="Z2989" t="str">
        <f t="shared" si="46"/>
        <v>1. &lt;= 1 Year</v>
      </c>
    </row>
    <row r="2990" spans="1:26" x14ac:dyDescent="0.25">
      <c r="A2990">
        <v>164067831</v>
      </c>
      <c r="B2990" t="s">
        <v>1023</v>
      </c>
      <c r="C2990" t="s">
        <v>3116</v>
      </c>
      <c r="D2990" t="s">
        <v>130</v>
      </c>
      <c r="E2990">
        <v>13</v>
      </c>
      <c r="F2990" t="s">
        <v>6</v>
      </c>
      <c r="G2990" t="s">
        <v>1938</v>
      </c>
      <c r="H2990" t="s">
        <v>30</v>
      </c>
      <c r="I2990" t="s">
        <v>27</v>
      </c>
      <c r="J2990">
        <v>346</v>
      </c>
      <c r="K2990">
        <v>346</v>
      </c>
      <c r="L2990">
        <v>20211</v>
      </c>
      <c r="M2990">
        <v>1</v>
      </c>
      <c r="N2990" t="s">
        <v>36</v>
      </c>
      <c r="O2990">
        <v>8111</v>
      </c>
      <c r="P2990">
        <v>20200626</v>
      </c>
      <c r="Q2990" t="s">
        <v>36</v>
      </c>
      <c r="R2990" t="s">
        <v>35</v>
      </c>
      <c r="S2990">
        <v>0</v>
      </c>
      <c r="T2990">
        <v>20212</v>
      </c>
      <c r="U2990">
        <v>1</v>
      </c>
      <c r="V2990" t="s">
        <v>36</v>
      </c>
      <c r="W2990">
        <v>17510.53</v>
      </c>
      <c r="X2990">
        <v>15770078</v>
      </c>
      <c r="Y2990" t="str">
        <f t="shared" si="46"/>
        <v>1. &lt;= 1 Year</v>
      </c>
      <c r="Z2990" t="str">
        <f t="shared" si="46"/>
        <v>1. &lt;= 1 Year</v>
      </c>
    </row>
    <row r="2991" spans="1:26" x14ac:dyDescent="0.25">
      <c r="A2991">
        <v>164269408</v>
      </c>
      <c r="B2991" t="s">
        <v>865</v>
      </c>
      <c r="C2991" t="s">
        <v>313</v>
      </c>
      <c r="D2991" t="s">
        <v>119</v>
      </c>
      <c r="E2991">
        <v>13</v>
      </c>
      <c r="F2991" t="s">
        <v>37</v>
      </c>
      <c r="G2991" t="s">
        <v>9797</v>
      </c>
      <c r="H2991" t="s">
        <v>30</v>
      </c>
      <c r="I2991" t="s">
        <v>27</v>
      </c>
      <c r="J2991">
        <v>135</v>
      </c>
      <c r="K2991">
        <v>135</v>
      </c>
      <c r="L2991">
        <v>20211</v>
      </c>
      <c r="M2991">
        <v>1</v>
      </c>
      <c r="N2991" t="s">
        <v>36</v>
      </c>
      <c r="O2991">
        <v>1640</v>
      </c>
      <c r="P2991">
        <v>20210216</v>
      </c>
      <c r="Q2991" t="s">
        <v>36</v>
      </c>
      <c r="R2991" t="s">
        <v>35</v>
      </c>
      <c r="S2991">
        <v>0</v>
      </c>
      <c r="T2991">
        <v>20212</v>
      </c>
      <c r="U2991">
        <v>1</v>
      </c>
      <c r="V2991" t="s">
        <v>36</v>
      </c>
      <c r="W2991">
        <v>2436.3000000000002</v>
      </c>
      <c r="X2991">
        <v>16004268</v>
      </c>
      <c r="Y2991" t="str">
        <f t="shared" si="46"/>
        <v>1. &lt;= 1 Year</v>
      </c>
      <c r="Z2991" t="str">
        <f t="shared" si="46"/>
        <v>1. &lt;= 1 Year</v>
      </c>
    </row>
    <row r="2992" spans="1:26" x14ac:dyDescent="0.25">
      <c r="A2992">
        <v>163279456</v>
      </c>
      <c r="B2992" t="s">
        <v>4250</v>
      </c>
      <c r="C2992" t="s">
        <v>4356</v>
      </c>
      <c r="D2992" t="s">
        <v>130</v>
      </c>
      <c r="E2992">
        <v>13</v>
      </c>
      <c r="F2992" t="s">
        <v>6</v>
      </c>
      <c r="G2992" t="s">
        <v>1937</v>
      </c>
      <c r="H2992" t="s">
        <v>30</v>
      </c>
      <c r="I2992" t="s">
        <v>27</v>
      </c>
      <c r="J2992">
        <v>680</v>
      </c>
      <c r="K2992">
        <v>680</v>
      </c>
      <c r="L2992">
        <v>0</v>
      </c>
      <c r="M2992">
        <v>0</v>
      </c>
      <c r="N2992" t="s">
        <v>35</v>
      </c>
      <c r="O2992">
        <v>0</v>
      </c>
      <c r="P2992">
        <v>20190927</v>
      </c>
      <c r="Q2992" t="s">
        <v>36</v>
      </c>
      <c r="R2992" t="s">
        <v>35</v>
      </c>
      <c r="S2992">
        <v>0</v>
      </c>
      <c r="T2992">
        <v>0</v>
      </c>
      <c r="U2992">
        <v>0</v>
      </c>
      <c r="V2992" t="s">
        <v>35</v>
      </c>
      <c r="W2992">
        <v>0</v>
      </c>
      <c r="X2992">
        <v>8302543</v>
      </c>
      <c r="Y2992" t="str">
        <f t="shared" si="46"/>
        <v>3.  1.5 to 2 Year</v>
      </c>
      <c r="Z2992" t="str">
        <f t="shared" si="46"/>
        <v>3.  1.5 to 2 Year</v>
      </c>
    </row>
    <row r="2993" spans="1:26" x14ac:dyDescent="0.25">
      <c r="A2993">
        <v>164229194</v>
      </c>
      <c r="B2993" t="s">
        <v>686</v>
      </c>
      <c r="C2993" t="s">
        <v>3639</v>
      </c>
      <c r="D2993" t="s">
        <v>130</v>
      </c>
      <c r="E2993">
        <v>13</v>
      </c>
      <c r="F2993" t="s">
        <v>38</v>
      </c>
      <c r="G2993" t="s">
        <v>9798</v>
      </c>
      <c r="H2993" t="s">
        <v>30</v>
      </c>
      <c r="I2993" t="s">
        <v>27</v>
      </c>
      <c r="J2993">
        <v>184</v>
      </c>
      <c r="K2993">
        <v>184</v>
      </c>
      <c r="L2993">
        <v>20211</v>
      </c>
      <c r="M2993">
        <v>1</v>
      </c>
      <c r="N2993" t="s">
        <v>36</v>
      </c>
      <c r="O2993">
        <v>2016</v>
      </c>
      <c r="P2993">
        <v>20210302</v>
      </c>
      <c r="Q2993" t="s">
        <v>36</v>
      </c>
      <c r="R2993" t="s">
        <v>35</v>
      </c>
      <c r="S2993">
        <v>0</v>
      </c>
      <c r="T2993">
        <v>20212</v>
      </c>
      <c r="U2993">
        <v>1</v>
      </c>
      <c r="V2993" t="s">
        <v>36</v>
      </c>
      <c r="W2993">
        <v>9360</v>
      </c>
      <c r="X2993">
        <v>8304016</v>
      </c>
      <c r="Y2993" t="str">
        <f t="shared" si="46"/>
        <v>1. &lt;= 1 Year</v>
      </c>
      <c r="Z2993" t="str">
        <f t="shared" si="46"/>
        <v>1. &lt;= 1 Year</v>
      </c>
    </row>
    <row r="2994" spans="1:26" x14ac:dyDescent="0.25">
      <c r="A2994">
        <v>164124054</v>
      </c>
      <c r="B2994" t="s">
        <v>6361</v>
      </c>
      <c r="C2994" t="s">
        <v>208</v>
      </c>
      <c r="D2994" t="s">
        <v>130</v>
      </c>
      <c r="E2994">
        <v>13</v>
      </c>
      <c r="F2994" t="s">
        <v>38</v>
      </c>
      <c r="G2994" t="s">
        <v>4565</v>
      </c>
      <c r="H2994" t="s">
        <v>30</v>
      </c>
      <c r="I2994" t="s">
        <v>27</v>
      </c>
      <c r="J2994">
        <v>290</v>
      </c>
      <c r="K2994">
        <v>290</v>
      </c>
      <c r="L2994">
        <v>0</v>
      </c>
      <c r="M2994">
        <v>0</v>
      </c>
      <c r="N2994" t="s">
        <v>35</v>
      </c>
      <c r="O2994">
        <v>0</v>
      </c>
      <c r="P2994" t="s">
        <v>30</v>
      </c>
      <c r="Q2994" t="s">
        <v>35</v>
      </c>
      <c r="R2994" t="s">
        <v>35</v>
      </c>
      <c r="S2994">
        <v>0</v>
      </c>
      <c r="T2994">
        <v>0</v>
      </c>
      <c r="U2994">
        <v>0</v>
      </c>
      <c r="V2994" t="s">
        <v>35</v>
      </c>
      <c r="W2994">
        <v>0</v>
      </c>
      <c r="X2994">
        <v>14915961</v>
      </c>
      <c r="Y2994" t="str">
        <f t="shared" si="46"/>
        <v>1. &lt;= 1 Year</v>
      </c>
      <c r="Z2994" t="str">
        <f t="shared" si="46"/>
        <v>1. &lt;= 1 Year</v>
      </c>
    </row>
    <row r="2995" spans="1:26" x14ac:dyDescent="0.25">
      <c r="A2995">
        <v>163189143</v>
      </c>
      <c r="B2995" t="s">
        <v>2378</v>
      </c>
      <c r="C2995" t="s">
        <v>1214</v>
      </c>
      <c r="D2995" t="s">
        <v>119</v>
      </c>
      <c r="E2995">
        <v>13</v>
      </c>
      <c r="F2995" t="s">
        <v>6</v>
      </c>
      <c r="G2995" t="s">
        <v>8855</v>
      </c>
      <c r="H2995" t="s">
        <v>30</v>
      </c>
      <c r="I2995" t="s">
        <v>27</v>
      </c>
      <c r="J2995">
        <v>756</v>
      </c>
      <c r="K2995">
        <v>748</v>
      </c>
      <c r="L2995">
        <v>0</v>
      </c>
      <c r="M2995">
        <v>0</v>
      </c>
      <c r="N2995" t="s">
        <v>35</v>
      </c>
      <c r="O2995">
        <v>0</v>
      </c>
      <c r="P2995" t="s">
        <v>30</v>
      </c>
      <c r="Q2995" t="s">
        <v>35</v>
      </c>
      <c r="R2995" t="s">
        <v>35</v>
      </c>
      <c r="S2995">
        <v>0</v>
      </c>
      <c r="T2995">
        <v>0</v>
      </c>
      <c r="U2995">
        <v>0</v>
      </c>
      <c r="V2995" t="s">
        <v>35</v>
      </c>
      <c r="W2995">
        <v>0</v>
      </c>
      <c r="X2995">
        <v>13879425</v>
      </c>
      <c r="Y2995" t="str">
        <f t="shared" si="46"/>
        <v>4. 2-3 Year</v>
      </c>
      <c r="Z2995" t="str">
        <f t="shared" si="46"/>
        <v>4. 2-3 Year</v>
      </c>
    </row>
    <row r="2996" spans="1:26" x14ac:dyDescent="0.25">
      <c r="A2996">
        <v>164149310</v>
      </c>
      <c r="B2996" t="s">
        <v>6591</v>
      </c>
      <c r="C2996" t="s">
        <v>438</v>
      </c>
      <c r="D2996" t="s">
        <v>130</v>
      </c>
      <c r="E2996">
        <v>13</v>
      </c>
      <c r="F2996" t="s">
        <v>37</v>
      </c>
      <c r="G2996" t="s">
        <v>4474</v>
      </c>
      <c r="H2996" t="s">
        <v>30</v>
      </c>
      <c r="I2996" t="s">
        <v>27</v>
      </c>
      <c r="J2996">
        <v>260</v>
      </c>
      <c r="K2996">
        <v>260</v>
      </c>
      <c r="L2996">
        <v>0</v>
      </c>
      <c r="M2996">
        <v>0</v>
      </c>
      <c r="N2996" t="s">
        <v>35</v>
      </c>
      <c r="O2996">
        <v>0</v>
      </c>
      <c r="P2996" t="s">
        <v>30</v>
      </c>
      <c r="Q2996" t="s">
        <v>35</v>
      </c>
      <c r="R2996" t="s">
        <v>35</v>
      </c>
      <c r="S2996">
        <v>0</v>
      </c>
      <c r="T2996">
        <v>0</v>
      </c>
      <c r="U2996">
        <v>0</v>
      </c>
      <c r="V2996" t="s">
        <v>35</v>
      </c>
      <c r="W2996">
        <v>0</v>
      </c>
      <c r="X2996">
        <v>15451791</v>
      </c>
      <c r="Y2996" t="str">
        <f t="shared" si="46"/>
        <v>1. &lt;= 1 Year</v>
      </c>
      <c r="Z2996" t="str">
        <f t="shared" si="46"/>
        <v>1. &lt;= 1 Year</v>
      </c>
    </row>
    <row r="2997" spans="1:26" x14ac:dyDescent="0.25">
      <c r="A2997">
        <v>164378444</v>
      </c>
      <c r="B2997" t="s">
        <v>1486</v>
      </c>
      <c r="C2997" t="s">
        <v>563</v>
      </c>
      <c r="D2997" t="s">
        <v>130</v>
      </c>
      <c r="E2997">
        <v>13</v>
      </c>
      <c r="F2997" t="s">
        <v>6</v>
      </c>
      <c r="G2997" t="s">
        <v>1941</v>
      </c>
      <c r="H2997" t="s">
        <v>30</v>
      </c>
      <c r="I2997" t="s">
        <v>27</v>
      </c>
      <c r="J2997">
        <v>13</v>
      </c>
      <c r="K2997">
        <v>13</v>
      </c>
      <c r="L2997">
        <v>20211</v>
      </c>
      <c r="M2997">
        <v>1</v>
      </c>
      <c r="N2997" t="s">
        <v>36</v>
      </c>
      <c r="O2997">
        <v>7796</v>
      </c>
      <c r="P2997" t="s">
        <v>30</v>
      </c>
      <c r="Q2997" t="s">
        <v>35</v>
      </c>
      <c r="R2997" t="s">
        <v>36</v>
      </c>
      <c r="S2997">
        <v>1</v>
      </c>
      <c r="T2997">
        <v>0</v>
      </c>
      <c r="U2997">
        <v>0</v>
      </c>
      <c r="V2997" t="s">
        <v>35</v>
      </c>
      <c r="W2997">
        <v>0</v>
      </c>
      <c r="X2997">
        <v>10447137</v>
      </c>
      <c r="Y2997" t="str">
        <f t="shared" si="46"/>
        <v>1. &lt;= 1 Year</v>
      </c>
      <c r="Z2997" t="str">
        <f t="shared" si="46"/>
        <v>1. &lt;= 1 Year</v>
      </c>
    </row>
    <row r="2998" spans="1:26" x14ac:dyDescent="0.25">
      <c r="A2998">
        <v>164300799</v>
      </c>
      <c r="B2998" t="s">
        <v>8550</v>
      </c>
      <c r="C2998" t="s">
        <v>1259</v>
      </c>
      <c r="D2998" t="s">
        <v>119</v>
      </c>
      <c r="E2998">
        <v>13</v>
      </c>
      <c r="F2998" t="s">
        <v>38</v>
      </c>
      <c r="G2998" t="s">
        <v>3833</v>
      </c>
      <c r="H2998" t="s">
        <v>30</v>
      </c>
      <c r="I2998" t="s">
        <v>27</v>
      </c>
      <c r="J2998">
        <v>92</v>
      </c>
      <c r="K2998">
        <v>92</v>
      </c>
      <c r="L2998">
        <v>0</v>
      </c>
      <c r="M2998">
        <v>0</v>
      </c>
      <c r="N2998" t="s">
        <v>35</v>
      </c>
      <c r="O2998">
        <v>0</v>
      </c>
      <c r="P2998">
        <v>20210617</v>
      </c>
      <c r="Q2998" t="s">
        <v>36</v>
      </c>
      <c r="R2998" t="s">
        <v>36</v>
      </c>
      <c r="S2998">
        <v>1</v>
      </c>
      <c r="T2998">
        <v>0</v>
      </c>
      <c r="U2998">
        <v>0</v>
      </c>
      <c r="V2998" t="s">
        <v>35</v>
      </c>
      <c r="W2998">
        <v>0</v>
      </c>
      <c r="X2998">
        <v>78061</v>
      </c>
      <c r="Y2998" t="str">
        <f t="shared" si="46"/>
        <v>1. &lt;= 1 Year</v>
      </c>
      <c r="Z2998" t="str">
        <f t="shared" si="46"/>
        <v>1. &lt;= 1 Year</v>
      </c>
    </row>
    <row r="2999" spans="1:26" x14ac:dyDescent="0.25">
      <c r="A2999">
        <v>164245802</v>
      </c>
      <c r="B2999" t="s">
        <v>3998</v>
      </c>
      <c r="C2999" t="s">
        <v>7645</v>
      </c>
      <c r="D2999" t="s">
        <v>130</v>
      </c>
      <c r="E2999">
        <v>13</v>
      </c>
      <c r="F2999" t="s">
        <v>5</v>
      </c>
      <c r="G2999" t="s">
        <v>1944</v>
      </c>
      <c r="H2999" t="s">
        <v>30</v>
      </c>
      <c r="I2999" t="s">
        <v>27</v>
      </c>
      <c r="J2999">
        <v>163</v>
      </c>
      <c r="K2999">
        <v>66</v>
      </c>
      <c r="L2999">
        <v>20211</v>
      </c>
      <c r="M2999">
        <v>1</v>
      </c>
      <c r="N2999" t="s">
        <v>36</v>
      </c>
      <c r="O2999">
        <v>2747</v>
      </c>
      <c r="P2999">
        <v>20201110</v>
      </c>
      <c r="Q2999" t="s">
        <v>36</v>
      </c>
      <c r="R2999" t="s">
        <v>36</v>
      </c>
      <c r="S2999">
        <v>1</v>
      </c>
      <c r="T2999">
        <v>0</v>
      </c>
      <c r="U2999">
        <v>0</v>
      </c>
      <c r="V2999" t="s">
        <v>35</v>
      </c>
      <c r="W2999">
        <v>0</v>
      </c>
      <c r="X2999">
        <v>13869591</v>
      </c>
      <c r="Y2999" t="str">
        <f t="shared" si="46"/>
        <v>1. &lt;= 1 Year</v>
      </c>
      <c r="Z2999" t="str">
        <f t="shared" si="46"/>
        <v>1. &lt;= 1 Year</v>
      </c>
    </row>
    <row r="3000" spans="1:26" x14ac:dyDescent="0.25">
      <c r="A3000">
        <v>164292542</v>
      </c>
      <c r="B3000" t="s">
        <v>8551</v>
      </c>
      <c r="C3000" t="s">
        <v>667</v>
      </c>
      <c r="D3000" t="s">
        <v>119</v>
      </c>
      <c r="E3000">
        <v>13</v>
      </c>
      <c r="F3000" t="s">
        <v>37</v>
      </c>
      <c r="G3000" t="s">
        <v>9797</v>
      </c>
      <c r="H3000" t="s">
        <v>30</v>
      </c>
      <c r="I3000" t="s">
        <v>27</v>
      </c>
      <c r="J3000">
        <v>105</v>
      </c>
      <c r="K3000">
        <v>105</v>
      </c>
      <c r="L3000">
        <v>0</v>
      </c>
      <c r="M3000">
        <v>0</v>
      </c>
      <c r="N3000" t="s">
        <v>35</v>
      </c>
      <c r="O3000">
        <v>0</v>
      </c>
      <c r="P3000">
        <v>20210622</v>
      </c>
      <c r="Q3000" t="s">
        <v>36</v>
      </c>
      <c r="R3000" t="s">
        <v>35</v>
      </c>
      <c r="S3000">
        <v>0</v>
      </c>
      <c r="T3000">
        <v>0</v>
      </c>
      <c r="U3000">
        <v>0</v>
      </c>
      <c r="V3000" t="s">
        <v>35</v>
      </c>
      <c r="W3000">
        <v>0</v>
      </c>
      <c r="X3000">
        <v>16019354</v>
      </c>
      <c r="Y3000" t="str">
        <f t="shared" si="46"/>
        <v>1. &lt;= 1 Year</v>
      </c>
      <c r="Z3000" t="str">
        <f t="shared" si="46"/>
        <v>1. &lt;= 1 Year</v>
      </c>
    </row>
    <row r="3001" spans="1:26" x14ac:dyDescent="0.25">
      <c r="A3001">
        <v>163322367</v>
      </c>
      <c r="B3001" t="s">
        <v>3777</v>
      </c>
      <c r="C3001" t="s">
        <v>4566</v>
      </c>
      <c r="D3001" t="s">
        <v>114</v>
      </c>
      <c r="E3001">
        <v>13</v>
      </c>
      <c r="F3001" t="s">
        <v>6</v>
      </c>
      <c r="G3001" t="s">
        <v>1937</v>
      </c>
      <c r="H3001" t="s">
        <v>30</v>
      </c>
      <c r="I3001" t="s">
        <v>27</v>
      </c>
      <c r="J3001">
        <v>639</v>
      </c>
      <c r="K3001">
        <v>224</v>
      </c>
      <c r="L3001">
        <v>20211</v>
      </c>
      <c r="M3001">
        <v>1</v>
      </c>
      <c r="N3001" t="s">
        <v>36</v>
      </c>
      <c r="O3001">
        <v>5795</v>
      </c>
      <c r="P3001">
        <v>20200131</v>
      </c>
      <c r="Q3001" t="s">
        <v>36</v>
      </c>
      <c r="R3001" t="s">
        <v>36</v>
      </c>
      <c r="S3001">
        <v>1</v>
      </c>
      <c r="T3001">
        <v>20212</v>
      </c>
      <c r="U3001">
        <v>1</v>
      </c>
      <c r="V3001" t="s">
        <v>36</v>
      </c>
      <c r="W3001">
        <v>9411.41</v>
      </c>
      <c r="X3001">
        <v>8353391</v>
      </c>
      <c r="Y3001" t="str">
        <f t="shared" si="46"/>
        <v>3.  1.5 to 2 Year</v>
      </c>
      <c r="Z3001" t="str">
        <f t="shared" si="46"/>
        <v>1. &lt;= 1 Year</v>
      </c>
    </row>
    <row r="3002" spans="1:26" x14ac:dyDescent="0.25">
      <c r="A3002">
        <v>164296054</v>
      </c>
      <c r="B3002" t="s">
        <v>4567</v>
      </c>
      <c r="C3002" t="s">
        <v>1357</v>
      </c>
      <c r="D3002" t="s">
        <v>114</v>
      </c>
      <c r="E3002">
        <v>13</v>
      </c>
      <c r="F3002" t="s">
        <v>6</v>
      </c>
      <c r="G3002" t="s">
        <v>1933</v>
      </c>
      <c r="H3002" t="s">
        <v>30</v>
      </c>
      <c r="I3002" t="s">
        <v>27</v>
      </c>
      <c r="J3002">
        <v>100</v>
      </c>
      <c r="K3002">
        <v>78</v>
      </c>
      <c r="L3002">
        <v>20211</v>
      </c>
      <c r="M3002">
        <v>1</v>
      </c>
      <c r="N3002" t="s">
        <v>36</v>
      </c>
      <c r="O3002">
        <v>7331</v>
      </c>
      <c r="P3002">
        <v>20190819</v>
      </c>
      <c r="Q3002" t="s">
        <v>36</v>
      </c>
      <c r="R3002" t="s">
        <v>35</v>
      </c>
      <c r="S3002">
        <v>0</v>
      </c>
      <c r="T3002">
        <v>20212</v>
      </c>
      <c r="U3002">
        <v>1</v>
      </c>
      <c r="V3002" t="s">
        <v>36</v>
      </c>
      <c r="W3002">
        <v>9161.16</v>
      </c>
      <c r="X3002">
        <v>15180690</v>
      </c>
      <c r="Y3002" t="str">
        <f t="shared" si="46"/>
        <v>1. &lt;= 1 Year</v>
      </c>
      <c r="Z3002" t="str">
        <f t="shared" si="46"/>
        <v>1. &lt;= 1 Year</v>
      </c>
    </row>
    <row r="3003" spans="1:26" x14ac:dyDescent="0.25">
      <c r="A3003">
        <v>164281396</v>
      </c>
      <c r="B3003" t="s">
        <v>1368</v>
      </c>
      <c r="C3003" t="s">
        <v>180</v>
      </c>
      <c r="D3003" t="s">
        <v>114</v>
      </c>
      <c r="E3003">
        <v>13</v>
      </c>
      <c r="F3003" t="s">
        <v>38</v>
      </c>
      <c r="G3003" t="s">
        <v>9798</v>
      </c>
      <c r="H3003" t="s">
        <v>30</v>
      </c>
      <c r="I3003" t="s">
        <v>27</v>
      </c>
      <c r="J3003">
        <v>129</v>
      </c>
      <c r="K3003">
        <v>129</v>
      </c>
      <c r="L3003">
        <v>0</v>
      </c>
      <c r="M3003">
        <v>0</v>
      </c>
      <c r="N3003" t="s">
        <v>35</v>
      </c>
      <c r="O3003">
        <v>0</v>
      </c>
      <c r="P3003">
        <v>20210426</v>
      </c>
      <c r="Q3003" t="s">
        <v>36</v>
      </c>
      <c r="R3003" t="s">
        <v>36</v>
      </c>
      <c r="S3003">
        <v>1</v>
      </c>
      <c r="T3003">
        <v>20212</v>
      </c>
      <c r="U3003">
        <v>1</v>
      </c>
      <c r="V3003" t="s">
        <v>36</v>
      </c>
      <c r="W3003">
        <v>4454.96</v>
      </c>
      <c r="X3003">
        <v>8966811</v>
      </c>
      <c r="Y3003" t="str">
        <f t="shared" si="46"/>
        <v>1. &lt;= 1 Year</v>
      </c>
      <c r="Z3003" t="str">
        <f t="shared" si="46"/>
        <v>1. &lt;= 1 Year</v>
      </c>
    </row>
    <row r="3004" spans="1:26" x14ac:dyDescent="0.25">
      <c r="A3004">
        <v>164350940</v>
      </c>
      <c r="B3004" t="s">
        <v>1038</v>
      </c>
      <c r="C3004" t="s">
        <v>1555</v>
      </c>
      <c r="D3004" t="s">
        <v>130</v>
      </c>
      <c r="E3004">
        <v>13</v>
      </c>
      <c r="F3004" t="s">
        <v>38</v>
      </c>
      <c r="G3004" t="s">
        <v>4565</v>
      </c>
      <c r="H3004" t="s">
        <v>30</v>
      </c>
      <c r="I3004" t="s">
        <v>27</v>
      </c>
      <c r="J3004">
        <v>43</v>
      </c>
      <c r="K3004">
        <v>43</v>
      </c>
      <c r="L3004">
        <v>0</v>
      </c>
      <c r="M3004">
        <v>0</v>
      </c>
      <c r="N3004" t="s">
        <v>35</v>
      </c>
      <c r="O3004">
        <v>0</v>
      </c>
      <c r="P3004" t="s">
        <v>30</v>
      </c>
      <c r="Q3004" t="s">
        <v>35</v>
      </c>
      <c r="R3004" t="s">
        <v>36</v>
      </c>
      <c r="S3004">
        <v>1</v>
      </c>
      <c r="T3004">
        <v>0</v>
      </c>
      <c r="U3004">
        <v>0</v>
      </c>
      <c r="V3004" t="s">
        <v>35</v>
      </c>
      <c r="W3004">
        <v>0</v>
      </c>
      <c r="X3004">
        <v>11427402</v>
      </c>
      <c r="Y3004" t="str">
        <f t="shared" si="46"/>
        <v>1. &lt;= 1 Year</v>
      </c>
      <c r="Z3004" t="str">
        <f t="shared" si="46"/>
        <v>1. &lt;= 1 Year</v>
      </c>
    </row>
    <row r="3005" spans="1:26" x14ac:dyDescent="0.25">
      <c r="A3005">
        <v>164309464</v>
      </c>
      <c r="B3005" t="s">
        <v>9812</v>
      </c>
      <c r="C3005" t="s">
        <v>775</v>
      </c>
      <c r="D3005" t="s">
        <v>114</v>
      </c>
      <c r="E3005">
        <v>13</v>
      </c>
      <c r="F3005" t="s">
        <v>6</v>
      </c>
      <c r="G3005" t="s">
        <v>3833</v>
      </c>
      <c r="H3005" t="s">
        <v>30</v>
      </c>
      <c r="I3005" t="s">
        <v>27</v>
      </c>
      <c r="J3005">
        <v>80</v>
      </c>
      <c r="K3005">
        <v>80</v>
      </c>
      <c r="L3005">
        <v>20211</v>
      </c>
      <c r="M3005">
        <v>1</v>
      </c>
      <c r="N3005" t="s">
        <v>36</v>
      </c>
      <c r="O3005">
        <v>6763</v>
      </c>
      <c r="P3005">
        <v>20210416</v>
      </c>
      <c r="Q3005" t="s">
        <v>36</v>
      </c>
      <c r="R3005" t="s">
        <v>35</v>
      </c>
      <c r="S3005">
        <v>0</v>
      </c>
      <c r="T3005">
        <v>20212</v>
      </c>
      <c r="U3005">
        <v>1</v>
      </c>
      <c r="V3005" t="s">
        <v>36</v>
      </c>
      <c r="W3005">
        <v>11913.63</v>
      </c>
      <c r="X3005">
        <v>16026485</v>
      </c>
      <c r="Y3005" t="str">
        <f t="shared" si="46"/>
        <v>1. &lt;= 1 Year</v>
      </c>
      <c r="Z3005" t="str">
        <f t="shared" si="46"/>
        <v>1. &lt;= 1 Year</v>
      </c>
    </row>
    <row r="3006" spans="1:26" x14ac:dyDescent="0.25">
      <c r="A3006">
        <v>164107628</v>
      </c>
      <c r="B3006" t="s">
        <v>5818</v>
      </c>
      <c r="C3006" t="s">
        <v>579</v>
      </c>
      <c r="D3006" t="s">
        <v>130</v>
      </c>
      <c r="E3006">
        <v>13</v>
      </c>
      <c r="F3006" t="s">
        <v>38</v>
      </c>
      <c r="G3006" t="s">
        <v>9798</v>
      </c>
      <c r="H3006" t="s">
        <v>30</v>
      </c>
      <c r="I3006" t="s">
        <v>27</v>
      </c>
      <c r="J3006">
        <v>289</v>
      </c>
      <c r="K3006">
        <v>286</v>
      </c>
      <c r="L3006">
        <v>0</v>
      </c>
      <c r="M3006">
        <v>0</v>
      </c>
      <c r="N3006" t="s">
        <v>35</v>
      </c>
      <c r="O3006">
        <v>0</v>
      </c>
      <c r="P3006">
        <v>20201207</v>
      </c>
      <c r="Q3006" t="s">
        <v>36</v>
      </c>
      <c r="R3006" t="s">
        <v>36</v>
      </c>
      <c r="S3006">
        <v>1</v>
      </c>
      <c r="T3006">
        <v>0</v>
      </c>
      <c r="U3006">
        <v>0</v>
      </c>
      <c r="V3006" t="s">
        <v>35</v>
      </c>
      <c r="W3006">
        <v>0</v>
      </c>
      <c r="X3006">
        <v>8385789</v>
      </c>
      <c r="Y3006" t="str">
        <f t="shared" si="46"/>
        <v>1. &lt;= 1 Year</v>
      </c>
      <c r="Z3006" t="str">
        <f t="shared" si="46"/>
        <v>1. &lt;= 1 Year</v>
      </c>
    </row>
    <row r="3007" spans="1:26" x14ac:dyDescent="0.25">
      <c r="A3007">
        <v>164153893</v>
      </c>
      <c r="B3007" t="s">
        <v>1040</v>
      </c>
      <c r="C3007" t="s">
        <v>6592</v>
      </c>
      <c r="D3007" t="s">
        <v>130</v>
      </c>
      <c r="E3007">
        <v>13</v>
      </c>
      <c r="F3007" t="s">
        <v>6</v>
      </c>
      <c r="G3007" t="s">
        <v>1938</v>
      </c>
      <c r="H3007" t="s">
        <v>30</v>
      </c>
      <c r="I3007" t="s">
        <v>27</v>
      </c>
      <c r="J3007">
        <v>253</v>
      </c>
      <c r="K3007">
        <v>253</v>
      </c>
      <c r="L3007">
        <v>20211</v>
      </c>
      <c r="M3007">
        <v>1</v>
      </c>
      <c r="N3007" t="s">
        <v>36</v>
      </c>
      <c r="O3007">
        <v>2350</v>
      </c>
      <c r="P3007">
        <v>20181022</v>
      </c>
      <c r="Q3007" t="s">
        <v>36</v>
      </c>
      <c r="R3007" t="s">
        <v>35</v>
      </c>
      <c r="S3007">
        <v>0</v>
      </c>
      <c r="T3007">
        <v>20212</v>
      </c>
      <c r="U3007">
        <v>1</v>
      </c>
      <c r="V3007" t="s">
        <v>36</v>
      </c>
      <c r="W3007">
        <v>3007.62</v>
      </c>
      <c r="X3007">
        <v>15171990</v>
      </c>
      <c r="Y3007" t="str">
        <f t="shared" si="46"/>
        <v>1. &lt;= 1 Year</v>
      </c>
      <c r="Z3007" t="str">
        <f t="shared" si="46"/>
        <v>1. &lt;= 1 Year</v>
      </c>
    </row>
    <row r="3008" spans="1:26" x14ac:dyDescent="0.25">
      <c r="A3008">
        <v>164133381</v>
      </c>
      <c r="B3008" t="s">
        <v>1040</v>
      </c>
      <c r="C3008" t="s">
        <v>859</v>
      </c>
      <c r="D3008" t="s">
        <v>114</v>
      </c>
      <c r="E3008">
        <v>13</v>
      </c>
      <c r="F3008" t="s">
        <v>38</v>
      </c>
      <c r="G3008" t="s">
        <v>3833</v>
      </c>
      <c r="H3008" t="s">
        <v>30</v>
      </c>
      <c r="I3008" t="s">
        <v>27</v>
      </c>
      <c r="J3008">
        <v>281</v>
      </c>
      <c r="K3008">
        <v>70</v>
      </c>
      <c r="L3008">
        <v>20211</v>
      </c>
      <c r="M3008">
        <v>1</v>
      </c>
      <c r="N3008" t="s">
        <v>36</v>
      </c>
      <c r="O3008">
        <v>536</v>
      </c>
      <c r="P3008">
        <v>20210709</v>
      </c>
      <c r="Q3008" t="s">
        <v>36</v>
      </c>
      <c r="R3008" t="s">
        <v>36</v>
      </c>
      <c r="S3008">
        <v>1</v>
      </c>
      <c r="T3008">
        <v>0</v>
      </c>
      <c r="U3008">
        <v>0</v>
      </c>
      <c r="V3008" t="s">
        <v>35</v>
      </c>
      <c r="W3008">
        <v>0</v>
      </c>
      <c r="X3008">
        <v>15880626</v>
      </c>
      <c r="Y3008" t="str">
        <f t="shared" si="46"/>
        <v>1. &lt;= 1 Year</v>
      </c>
      <c r="Z3008" t="str">
        <f t="shared" si="46"/>
        <v>1. &lt;= 1 Year</v>
      </c>
    </row>
    <row r="3009" spans="1:26" x14ac:dyDescent="0.25">
      <c r="A3009">
        <v>164313050</v>
      </c>
      <c r="B3009" t="s">
        <v>1061</v>
      </c>
      <c r="C3009" t="s">
        <v>704</v>
      </c>
      <c r="D3009" t="s">
        <v>130</v>
      </c>
      <c r="E3009">
        <v>13</v>
      </c>
      <c r="F3009" t="s">
        <v>37</v>
      </c>
      <c r="G3009" t="s">
        <v>3141</v>
      </c>
      <c r="H3009" t="s">
        <v>30</v>
      </c>
      <c r="I3009" t="s">
        <v>27</v>
      </c>
      <c r="J3009">
        <v>83</v>
      </c>
      <c r="K3009">
        <v>83</v>
      </c>
      <c r="L3009">
        <v>0</v>
      </c>
      <c r="M3009">
        <v>0</v>
      </c>
      <c r="N3009" t="s">
        <v>35</v>
      </c>
      <c r="O3009">
        <v>0</v>
      </c>
      <c r="P3009" t="s">
        <v>30</v>
      </c>
      <c r="Q3009" t="s">
        <v>35</v>
      </c>
      <c r="R3009" t="s">
        <v>35</v>
      </c>
      <c r="S3009">
        <v>0</v>
      </c>
      <c r="T3009">
        <v>0</v>
      </c>
      <c r="U3009">
        <v>0</v>
      </c>
      <c r="V3009" t="s">
        <v>35</v>
      </c>
      <c r="W3009">
        <v>0</v>
      </c>
      <c r="X3009">
        <v>16021226</v>
      </c>
      <c r="Y3009" t="str">
        <f t="shared" ref="Y3009:Z3072" si="47">IF(J3009&lt;=364,"1. &lt;= 1 Year",IF(J3009&lt;=546,"2.  1-1.5 Years",IF(J3009&lt;=729,"3.  1.5 to 2 Year",IF(J3009&lt;=1459,"4. 2-3 Year",IF(J3009&lt;=1824,"5. 3-4 Year",IF(J3009&lt;=2189,"6. 4-5 Year",IF(J3009&gt;=2190,"7. &gt;= 6 Year","N/A")))))))</f>
        <v>1. &lt;= 1 Year</v>
      </c>
      <c r="Z3009" t="str">
        <f t="shared" si="47"/>
        <v>1. &lt;= 1 Year</v>
      </c>
    </row>
    <row r="3010" spans="1:26" x14ac:dyDescent="0.25">
      <c r="A3010">
        <v>164268218</v>
      </c>
      <c r="B3010" t="s">
        <v>239</v>
      </c>
      <c r="C3010" t="s">
        <v>7992</v>
      </c>
      <c r="D3010" t="s">
        <v>114</v>
      </c>
      <c r="E3010">
        <v>13</v>
      </c>
      <c r="F3010" t="s">
        <v>38</v>
      </c>
      <c r="G3010" t="s">
        <v>1932</v>
      </c>
      <c r="H3010" t="s">
        <v>30</v>
      </c>
      <c r="I3010" t="s">
        <v>27</v>
      </c>
      <c r="J3010">
        <v>157</v>
      </c>
      <c r="K3010">
        <v>157</v>
      </c>
      <c r="L3010">
        <v>0</v>
      </c>
      <c r="M3010">
        <v>0</v>
      </c>
      <c r="N3010" t="s">
        <v>35</v>
      </c>
      <c r="O3010">
        <v>0</v>
      </c>
      <c r="P3010">
        <v>20210329</v>
      </c>
      <c r="Q3010" t="s">
        <v>36</v>
      </c>
      <c r="R3010" t="s">
        <v>35</v>
      </c>
      <c r="S3010">
        <v>0</v>
      </c>
      <c r="T3010">
        <v>20212</v>
      </c>
      <c r="U3010">
        <v>1</v>
      </c>
      <c r="V3010" t="s">
        <v>36</v>
      </c>
      <c r="W3010">
        <v>6285.25</v>
      </c>
      <c r="X3010">
        <v>15893342</v>
      </c>
      <c r="Y3010" t="str">
        <f t="shared" si="47"/>
        <v>1. &lt;= 1 Year</v>
      </c>
      <c r="Z3010" t="str">
        <f t="shared" si="47"/>
        <v>1. &lt;= 1 Year</v>
      </c>
    </row>
    <row r="3011" spans="1:26" x14ac:dyDescent="0.25">
      <c r="A3011">
        <v>163378405</v>
      </c>
      <c r="B3011" t="s">
        <v>3516</v>
      </c>
      <c r="C3011" t="s">
        <v>667</v>
      </c>
      <c r="D3011" t="s">
        <v>119</v>
      </c>
      <c r="E3011">
        <v>13</v>
      </c>
      <c r="F3011" t="s">
        <v>38</v>
      </c>
      <c r="G3011" t="s">
        <v>1931</v>
      </c>
      <c r="H3011" t="s">
        <v>30</v>
      </c>
      <c r="I3011" t="s">
        <v>27</v>
      </c>
      <c r="J3011">
        <v>577</v>
      </c>
      <c r="K3011">
        <v>28</v>
      </c>
      <c r="L3011">
        <v>20211</v>
      </c>
      <c r="M3011">
        <v>1</v>
      </c>
      <c r="N3011" t="s">
        <v>36</v>
      </c>
      <c r="O3011">
        <v>10485</v>
      </c>
      <c r="P3011">
        <v>20201228</v>
      </c>
      <c r="Q3011" t="s">
        <v>36</v>
      </c>
      <c r="R3011" t="s">
        <v>35</v>
      </c>
      <c r="S3011">
        <v>0</v>
      </c>
      <c r="T3011">
        <v>20212</v>
      </c>
      <c r="U3011">
        <v>1</v>
      </c>
      <c r="V3011" t="s">
        <v>36</v>
      </c>
      <c r="W3011">
        <v>10773.6</v>
      </c>
      <c r="X3011">
        <v>15423959</v>
      </c>
      <c r="Y3011" t="str">
        <f t="shared" si="47"/>
        <v>3.  1.5 to 2 Year</v>
      </c>
      <c r="Z3011" t="str">
        <f t="shared" si="47"/>
        <v>1. &lt;= 1 Year</v>
      </c>
    </row>
    <row r="3012" spans="1:26" x14ac:dyDescent="0.25">
      <c r="A3012">
        <v>164246215</v>
      </c>
      <c r="B3012" t="s">
        <v>2779</v>
      </c>
      <c r="C3012" t="s">
        <v>7646</v>
      </c>
      <c r="D3012" t="s">
        <v>119</v>
      </c>
      <c r="E3012">
        <v>13</v>
      </c>
      <c r="F3012" t="s">
        <v>37</v>
      </c>
      <c r="G3012" t="s">
        <v>9797</v>
      </c>
      <c r="H3012" t="s">
        <v>30</v>
      </c>
      <c r="I3012" t="s">
        <v>27</v>
      </c>
      <c r="J3012">
        <v>163</v>
      </c>
      <c r="K3012">
        <v>163</v>
      </c>
      <c r="L3012">
        <v>0</v>
      </c>
      <c r="M3012">
        <v>0</v>
      </c>
      <c r="N3012" t="s">
        <v>35</v>
      </c>
      <c r="O3012">
        <v>0</v>
      </c>
      <c r="P3012" t="s">
        <v>30</v>
      </c>
      <c r="Q3012" t="s">
        <v>35</v>
      </c>
      <c r="R3012" t="s">
        <v>35</v>
      </c>
      <c r="S3012">
        <v>0</v>
      </c>
      <c r="T3012">
        <v>0</v>
      </c>
      <c r="U3012">
        <v>0</v>
      </c>
      <c r="V3012" t="s">
        <v>35</v>
      </c>
      <c r="W3012">
        <v>0</v>
      </c>
      <c r="X3012">
        <v>15185438</v>
      </c>
      <c r="Y3012" t="str">
        <f t="shared" si="47"/>
        <v>1. &lt;= 1 Year</v>
      </c>
      <c r="Z3012" t="str">
        <f t="shared" si="47"/>
        <v>1. &lt;= 1 Year</v>
      </c>
    </row>
    <row r="3013" spans="1:26" x14ac:dyDescent="0.25">
      <c r="A3013">
        <v>164349689</v>
      </c>
      <c r="B3013" t="s">
        <v>9813</v>
      </c>
      <c r="C3013" t="s">
        <v>9814</v>
      </c>
      <c r="D3013" t="s">
        <v>114</v>
      </c>
      <c r="E3013">
        <v>13</v>
      </c>
      <c r="F3013" t="s">
        <v>38</v>
      </c>
      <c r="G3013" t="s">
        <v>3833</v>
      </c>
      <c r="H3013" t="s">
        <v>30</v>
      </c>
      <c r="I3013" t="s">
        <v>27</v>
      </c>
      <c r="J3013">
        <v>44</v>
      </c>
      <c r="K3013">
        <v>35</v>
      </c>
      <c r="L3013">
        <v>0</v>
      </c>
      <c r="M3013">
        <v>0</v>
      </c>
      <c r="N3013" t="s">
        <v>35</v>
      </c>
      <c r="O3013">
        <v>0</v>
      </c>
      <c r="P3013" t="s">
        <v>30</v>
      </c>
      <c r="Q3013" t="s">
        <v>35</v>
      </c>
      <c r="R3013" t="s">
        <v>35</v>
      </c>
      <c r="S3013">
        <v>0</v>
      </c>
      <c r="T3013">
        <v>0</v>
      </c>
      <c r="U3013">
        <v>0</v>
      </c>
      <c r="V3013" t="s">
        <v>35</v>
      </c>
      <c r="W3013">
        <v>0</v>
      </c>
      <c r="X3013">
        <v>13718118</v>
      </c>
      <c r="Y3013" t="str">
        <f t="shared" si="47"/>
        <v>1. &lt;= 1 Year</v>
      </c>
      <c r="Z3013" t="str">
        <f t="shared" si="47"/>
        <v>1. &lt;= 1 Year</v>
      </c>
    </row>
    <row r="3014" spans="1:26" x14ac:dyDescent="0.25">
      <c r="A3014">
        <v>164364336</v>
      </c>
      <c r="B3014" t="s">
        <v>9815</v>
      </c>
      <c r="C3014" t="s">
        <v>2019</v>
      </c>
      <c r="D3014" t="s">
        <v>130</v>
      </c>
      <c r="E3014">
        <v>13</v>
      </c>
      <c r="F3014" t="s">
        <v>38</v>
      </c>
      <c r="G3014" t="s">
        <v>9798</v>
      </c>
      <c r="H3014" t="s">
        <v>30</v>
      </c>
      <c r="I3014" t="s">
        <v>27</v>
      </c>
      <c r="J3014">
        <v>21</v>
      </c>
      <c r="K3014">
        <v>21</v>
      </c>
      <c r="L3014">
        <v>0</v>
      </c>
      <c r="M3014">
        <v>0</v>
      </c>
      <c r="N3014" t="s">
        <v>35</v>
      </c>
      <c r="O3014">
        <v>0</v>
      </c>
      <c r="P3014">
        <v>20181029</v>
      </c>
      <c r="Q3014" t="s">
        <v>36</v>
      </c>
      <c r="R3014" t="s">
        <v>36</v>
      </c>
      <c r="S3014">
        <v>1</v>
      </c>
      <c r="T3014">
        <v>0</v>
      </c>
      <c r="U3014">
        <v>0</v>
      </c>
      <c r="V3014" t="s">
        <v>35</v>
      </c>
      <c r="W3014">
        <v>0</v>
      </c>
      <c r="X3014">
        <v>8417658</v>
      </c>
      <c r="Y3014" t="str">
        <f t="shared" si="47"/>
        <v>1. &lt;= 1 Year</v>
      </c>
      <c r="Z3014" t="str">
        <f t="shared" si="47"/>
        <v>1. &lt;= 1 Year</v>
      </c>
    </row>
    <row r="3015" spans="1:26" x14ac:dyDescent="0.25">
      <c r="A3015">
        <v>164339132</v>
      </c>
      <c r="B3015" t="s">
        <v>9816</v>
      </c>
      <c r="C3015" t="s">
        <v>457</v>
      </c>
      <c r="D3015" t="s">
        <v>114</v>
      </c>
      <c r="E3015">
        <v>13</v>
      </c>
      <c r="F3015" t="s">
        <v>37</v>
      </c>
      <c r="G3015" t="s">
        <v>4474</v>
      </c>
      <c r="H3015" t="s">
        <v>30</v>
      </c>
      <c r="I3015" t="s">
        <v>27</v>
      </c>
      <c r="J3015">
        <v>56</v>
      </c>
      <c r="K3015">
        <v>56</v>
      </c>
      <c r="L3015">
        <v>0</v>
      </c>
      <c r="M3015">
        <v>0</v>
      </c>
      <c r="N3015" t="s">
        <v>35</v>
      </c>
      <c r="O3015">
        <v>0</v>
      </c>
      <c r="P3015" t="s">
        <v>30</v>
      </c>
      <c r="Q3015" t="s">
        <v>35</v>
      </c>
      <c r="R3015" t="s">
        <v>35</v>
      </c>
      <c r="S3015">
        <v>0</v>
      </c>
      <c r="T3015">
        <v>0</v>
      </c>
      <c r="U3015">
        <v>0</v>
      </c>
      <c r="V3015" t="s">
        <v>35</v>
      </c>
      <c r="W3015">
        <v>0</v>
      </c>
      <c r="X3015">
        <v>16038081</v>
      </c>
      <c r="Y3015" t="str">
        <f t="shared" si="47"/>
        <v>1. &lt;= 1 Year</v>
      </c>
      <c r="Z3015" t="str">
        <f t="shared" si="47"/>
        <v>1. &lt;= 1 Year</v>
      </c>
    </row>
    <row r="3016" spans="1:26" x14ac:dyDescent="0.25">
      <c r="A3016">
        <v>164273006</v>
      </c>
      <c r="B3016" t="s">
        <v>7993</v>
      </c>
      <c r="C3016" t="s">
        <v>554</v>
      </c>
      <c r="D3016" t="s">
        <v>130</v>
      </c>
      <c r="E3016">
        <v>13</v>
      </c>
      <c r="F3016" t="s">
        <v>38</v>
      </c>
      <c r="G3016" t="s">
        <v>3833</v>
      </c>
      <c r="H3016" t="s">
        <v>30</v>
      </c>
      <c r="I3016" t="s">
        <v>27</v>
      </c>
      <c r="J3016">
        <v>129</v>
      </c>
      <c r="K3016">
        <v>56</v>
      </c>
      <c r="L3016">
        <v>0</v>
      </c>
      <c r="M3016">
        <v>0</v>
      </c>
      <c r="N3016" t="s">
        <v>35</v>
      </c>
      <c r="O3016">
        <v>0</v>
      </c>
      <c r="P3016">
        <v>20210426</v>
      </c>
      <c r="Q3016" t="s">
        <v>36</v>
      </c>
      <c r="R3016" t="s">
        <v>35</v>
      </c>
      <c r="S3016">
        <v>0</v>
      </c>
      <c r="T3016">
        <v>20212</v>
      </c>
      <c r="U3016">
        <v>1</v>
      </c>
      <c r="V3016" t="s">
        <v>36</v>
      </c>
      <c r="W3016">
        <v>810</v>
      </c>
      <c r="X3016">
        <v>11576906</v>
      </c>
      <c r="Y3016" t="str">
        <f t="shared" si="47"/>
        <v>1. &lt;= 1 Year</v>
      </c>
      <c r="Z3016" t="str">
        <f t="shared" si="47"/>
        <v>1. &lt;= 1 Year</v>
      </c>
    </row>
    <row r="3017" spans="1:26" x14ac:dyDescent="0.25">
      <c r="A3017">
        <v>164235143</v>
      </c>
      <c r="B3017" t="s">
        <v>696</v>
      </c>
      <c r="C3017" t="s">
        <v>852</v>
      </c>
      <c r="D3017" t="s">
        <v>114</v>
      </c>
      <c r="E3017">
        <v>13</v>
      </c>
      <c r="F3017" t="s">
        <v>38</v>
      </c>
      <c r="G3017" t="s">
        <v>1932</v>
      </c>
      <c r="H3017" t="s">
        <v>30</v>
      </c>
      <c r="I3017" t="s">
        <v>27</v>
      </c>
      <c r="J3017">
        <v>177</v>
      </c>
      <c r="K3017">
        <v>78</v>
      </c>
      <c r="L3017">
        <v>20211</v>
      </c>
      <c r="M3017">
        <v>1</v>
      </c>
      <c r="N3017" t="s">
        <v>36</v>
      </c>
      <c r="O3017">
        <v>1204</v>
      </c>
      <c r="P3017">
        <v>20210309</v>
      </c>
      <c r="Q3017" t="s">
        <v>36</v>
      </c>
      <c r="R3017" t="s">
        <v>36</v>
      </c>
      <c r="S3017">
        <v>1</v>
      </c>
      <c r="T3017">
        <v>20212</v>
      </c>
      <c r="U3017">
        <v>1</v>
      </c>
      <c r="V3017" t="s">
        <v>36</v>
      </c>
      <c r="W3017">
        <v>9082.2000000000007</v>
      </c>
      <c r="X3017">
        <v>8434905</v>
      </c>
      <c r="Y3017" t="str">
        <f t="shared" si="47"/>
        <v>1. &lt;= 1 Year</v>
      </c>
      <c r="Z3017" t="str">
        <f t="shared" si="47"/>
        <v>1. &lt;= 1 Year</v>
      </c>
    </row>
    <row r="3018" spans="1:26" x14ac:dyDescent="0.25">
      <c r="A3018">
        <v>164221173</v>
      </c>
      <c r="B3018" t="s">
        <v>697</v>
      </c>
      <c r="C3018" t="s">
        <v>7272</v>
      </c>
      <c r="D3018" t="s">
        <v>114</v>
      </c>
      <c r="E3018">
        <v>13</v>
      </c>
      <c r="F3018" t="s">
        <v>38</v>
      </c>
      <c r="G3018" t="s">
        <v>1932</v>
      </c>
      <c r="H3018" t="s">
        <v>30</v>
      </c>
      <c r="I3018" t="s">
        <v>27</v>
      </c>
      <c r="J3018">
        <v>197</v>
      </c>
      <c r="K3018">
        <v>21</v>
      </c>
      <c r="L3018">
        <v>20211</v>
      </c>
      <c r="M3018">
        <v>1</v>
      </c>
      <c r="N3018" t="s">
        <v>36</v>
      </c>
      <c r="O3018">
        <v>2658</v>
      </c>
      <c r="P3018">
        <v>20210217</v>
      </c>
      <c r="Q3018" t="s">
        <v>36</v>
      </c>
      <c r="R3018" t="s">
        <v>35</v>
      </c>
      <c r="S3018">
        <v>0</v>
      </c>
      <c r="T3018">
        <v>20212</v>
      </c>
      <c r="U3018">
        <v>1</v>
      </c>
      <c r="V3018" t="s">
        <v>36</v>
      </c>
      <c r="W3018">
        <v>6286.03</v>
      </c>
      <c r="X3018">
        <v>15372830</v>
      </c>
      <c r="Y3018" t="str">
        <f t="shared" si="47"/>
        <v>1. &lt;= 1 Year</v>
      </c>
      <c r="Z3018" t="str">
        <f t="shared" si="47"/>
        <v>1. &lt;= 1 Year</v>
      </c>
    </row>
    <row r="3019" spans="1:26" x14ac:dyDescent="0.25">
      <c r="A3019">
        <v>164388991</v>
      </c>
      <c r="B3019" t="s">
        <v>697</v>
      </c>
      <c r="C3019" t="s">
        <v>9817</v>
      </c>
      <c r="D3019" t="s">
        <v>114</v>
      </c>
      <c r="E3019">
        <v>13</v>
      </c>
      <c r="F3019" t="s">
        <v>38</v>
      </c>
      <c r="G3019" t="s">
        <v>1932</v>
      </c>
      <c r="H3019" t="s">
        <v>30</v>
      </c>
      <c r="I3019" t="s">
        <v>27</v>
      </c>
      <c r="J3019">
        <v>10</v>
      </c>
      <c r="K3019">
        <v>10</v>
      </c>
      <c r="L3019">
        <v>0</v>
      </c>
      <c r="M3019">
        <v>0</v>
      </c>
      <c r="N3019" t="s">
        <v>35</v>
      </c>
      <c r="O3019">
        <v>0</v>
      </c>
      <c r="P3019" t="s">
        <v>30</v>
      </c>
      <c r="Q3019" t="s">
        <v>35</v>
      </c>
      <c r="R3019" t="s">
        <v>35</v>
      </c>
      <c r="S3019">
        <v>0</v>
      </c>
      <c r="T3019">
        <v>0</v>
      </c>
      <c r="U3019">
        <v>0</v>
      </c>
      <c r="V3019" t="s">
        <v>35</v>
      </c>
      <c r="W3019">
        <v>0</v>
      </c>
      <c r="X3019">
        <v>16047913</v>
      </c>
      <c r="Y3019" t="str">
        <f t="shared" si="47"/>
        <v>1. &lt;= 1 Year</v>
      </c>
      <c r="Z3019" t="str">
        <f t="shared" si="47"/>
        <v>1. &lt;= 1 Year</v>
      </c>
    </row>
    <row r="3020" spans="1:26" x14ac:dyDescent="0.25">
      <c r="A3020">
        <v>164301099</v>
      </c>
      <c r="B3020" t="s">
        <v>2047</v>
      </c>
      <c r="C3020" t="s">
        <v>8552</v>
      </c>
      <c r="D3020" t="s">
        <v>130</v>
      </c>
      <c r="E3020">
        <v>13</v>
      </c>
      <c r="F3020" t="s">
        <v>6</v>
      </c>
      <c r="G3020" t="s">
        <v>1938</v>
      </c>
      <c r="H3020" t="s">
        <v>30</v>
      </c>
      <c r="I3020" t="s">
        <v>27</v>
      </c>
      <c r="J3020">
        <v>92</v>
      </c>
      <c r="K3020">
        <v>87</v>
      </c>
      <c r="L3020">
        <v>20211</v>
      </c>
      <c r="M3020">
        <v>1</v>
      </c>
      <c r="N3020" t="s">
        <v>36</v>
      </c>
      <c r="O3020">
        <v>3288</v>
      </c>
      <c r="P3020">
        <v>20210607</v>
      </c>
      <c r="Q3020" t="s">
        <v>36</v>
      </c>
      <c r="R3020" t="s">
        <v>35</v>
      </c>
      <c r="S3020">
        <v>0</v>
      </c>
      <c r="T3020">
        <v>20212</v>
      </c>
      <c r="U3020">
        <v>1</v>
      </c>
      <c r="V3020" t="s">
        <v>36</v>
      </c>
      <c r="W3020">
        <v>3498</v>
      </c>
      <c r="X3020">
        <v>15255985</v>
      </c>
      <c r="Y3020" t="str">
        <f t="shared" si="47"/>
        <v>1. &lt;= 1 Year</v>
      </c>
      <c r="Z3020" t="str">
        <f t="shared" si="47"/>
        <v>1. &lt;= 1 Year</v>
      </c>
    </row>
    <row r="3021" spans="1:26" x14ac:dyDescent="0.25">
      <c r="A3021">
        <v>163038980</v>
      </c>
      <c r="B3021" t="s">
        <v>3771</v>
      </c>
      <c r="C3021" t="s">
        <v>393</v>
      </c>
      <c r="D3021" t="s">
        <v>114</v>
      </c>
      <c r="E3021">
        <v>13</v>
      </c>
      <c r="F3021" t="s">
        <v>37</v>
      </c>
      <c r="G3021" t="s">
        <v>1935</v>
      </c>
      <c r="H3021" t="s">
        <v>30</v>
      </c>
      <c r="I3021" t="s">
        <v>27</v>
      </c>
      <c r="J3021">
        <v>876</v>
      </c>
      <c r="K3021">
        <v>876</v>
      </c>
      <c r="L3021">
        <v>0</v>
      </c>
      <c r="M3021">
        <v>0</v>
      </c>
      <c r="N3021" t="s">
        <v>35</v>
      </c>
      <c r="O3021">
        <v>0</v>
      </c>
      <c r="P3021">
        <v>20190930</v>
      </c>
      <c r="Q3021" t="s">
        <v>36</v>
      </c>
      <c r="R3021" t="s">
        <v>35</v>
      </c>
      <c r="S3021">
        <v>0</v>
      </c>
      <c r="T3021">
        <v>0</v>
      </c>
      <c r="U3021">
        <v>0</v>
      </c>
      <c r="V3021" t="s">
        <v>35</v>
      </c>
      <c r="W3021">
        <v>0</v>
      </c>
      <c r="X3021">
        <v>14564327</v>
      </c>
      <c r="Y3021" t="str">
        <f t="shared" si="47"/>
        <v>4. 2-3 Year</v>
      </c>
      <c r="Z3021" t="str">
        <f t="shared" si="47"/>
        <v>4. 2-3 Year</v>
      </c>
    </row>
    <row r="3022" spans="1:26" x14ac:dyDescent="0.25">
      <c r="A3022">
        <v>164269468</v>
      </c>
      <c r="B3022" t="s">
        <v>700</v>
      </c>
      <c r="C3022" t="s">
        <v>7994</v>
      </c>
      <c r="D3022" t="s">
        <v>130</v>
      </c>
      <c r="E3022">
        <v>13</v>
      </c>
      <c r="F3022" t="s">
        <v>6</v>
      </c>
      <c r="G3022" t="s">
        <v>3141</v>
      </c>
      <c r="H3022" t="s">
        <v>30</v>
      </c>
      <c r="I3022" t="s">
        <v>27</v>
      </c>
      <c r="J3022">
        <v>142</v>
      </c>
      <c r="K3022">
        <v>59</v>
      </c>
      <c r="L3022">
        <v>20211</v>
      </c>
      <c r="M3022">
        <v>1</v>
      </c>
      <c r="N3022" t="s">
        <v>36</v>
      </c>
      <c r="O3022">
        <v>2570</v>
      </c>
      <c r="P3022">
        <v>20210416</v>
      </c>
      <c r="Q3022" t="s">
        <v>36</v>
      </c>
      <c r="R3022" t="s">
        <v>35</v>
      </c>
      <c r="S3022">
        <v>0</v>
      </c>
      <c r="T3022">
        <v>20212</v>
      </c>
      <c r="U3022">
        <v>1</v>
      </c>
      <c r="V3022" t="s">
        <v>36</v>
      </c>
      <c r="W3022">
        <v>1063.5</v>
      </c>
      <c r="X3022">
        <v>15994828</v>
      </c>
      <c r="Y3022" t="str">
        <f t="shared" si="47"/>
        <v>1. &lt;= 1 Year</v>
      </c>
      <c r="Z3022" t="str">
        <f t="shared" si="47"/>
        <v>1. &lt;= 1 Year</v>
      </c>
    </row>
    <row r="3023" spans="1:26" x14ac:dyDescent="0.25">
      <c r="A3023">
        <v>164269468</v>
      </c>
      <c r="B3023" t="s">
        <v>700</v>
      </c>
      <c r="C3023" t="s">
        <v>7994</v>
      </c>
      <c r="D3023" t="s">
        <v>130</v>
      </c>
      <c r="E3023">
        <v>13</v>
      </c>
      <c r="F3023" t="s">
        <v>37</v>
      </c>
      <c r="G3023" t="s">
        <v>3141</v>
      </c>
      <c r="H3023" t="s">
        <v>30</v>
      </c>
      <c r="I3023" t="s">
        <v>27</v>
      </c>
      <c r="J3023">
        <v>142</v>
      </c>
      <c r="K3023">
        <v>84</v>
      </c>
      <c r="L3023">
        <v>20211</v>
      </c>
      <c r="M3023">
        <v>1</v>
      </c>
      <c r="N3023" t="s">
        <v>36</v>
      </c>
      <c r="O3023">
        <v>2570</v>
      </c>
      <c r="P3023">
        <v>20210416</v>
      </c>
      <c r="Q3023" t="s">
        <v>36</v>
      </c>
      <c r="R3023" t="s">
        <v>35</v>
      </c>
      <c r="S3023">
        <v>0</v>
      </c>
      <c r="T3023">
        <v>20212</v>
      </c>
      <c r="U3023">
        <v>1</v>
      </c>
      <c r="V3023" t="s">
        <v>36</v>
      </c>
      <c r="W3023">
        <v>1063.5</v>
      </c>
      <c r="X3023">
        <v>15994828</v>
      </c>
      <c r="Y3023" t="str">
        <f t="shared" si="47"/>
        <v>1. &lt;= 1 Year</v>
      </c>
      <c r="Z3023" t="str">
        <f t="shared" si="47"/>
        <v>1. &lt;= 1 Year</v>
      </c>
    </row>
    <row r="3024" spans="1:26" x14ac:dyDescent="0.25">
      <c r="A3024">
        <v>164115459</v>
      </c>
      <c r="B3024" t="s">
        <v>6920</v>
      </c>
      <c r="C3024" t="s">
        <v>2409</v>
      </c>
      <c r="D3024" t="s">
        <v>119</v>
      </c>
      <c r="E3024">
        <v>13</v>
      </c>
      <c r="F3024" t="s">
        <v>6</v>
      </c>
      <c r="G3024" t="s">
        <v>4474</v>
      </c>
      <c r="H3024" t="s">
        <v>30</v>
      </c>
      <c r="I3024" t="s">
        <v>27</v>
      </c>
      <c r="J3024">
        <v>297</v>
      </c>
      <c r="K3024">
        <v>70</v>
      </c>
      <c r="L3024">
        <v>20211</v>
      </c>
      <c r="M3024">
        <v>1</v>
      </c>
      <c r="N3024" t="s">
        <v>36</v>
      </c>
      <c r="O3024">
        <v>6544</v>
      </c>
      <c r="P3024">
        <v>20210702</v>
      </c>
      <c r="Q3024" t="s">
        <v>36</v>
      </c>
      <c r="R3024" t="s">
        <v>35</v>
      </c>
      <c r="S3024">
        <v>0</v>
      </c>
      <c r="T3024">
        <v>20212</v>
      </c>
      <c r="U3024">
        <v>1</v>
      </c>
      <c r="V3024" t="s">
        <v>36</v>
      </c>
      <c r="W3024">
        <v>1402.66</v>
      </c>
      <c r="X3024">
        <v>14363992</v>
      </c>
      <c r="Y3024" t="str">
        <f t="shared" si="47"/>
        <v>1. &lt;= 1 Year</v>
      </c>
      <c r="Z3024" t="str">
        <f t="shared" si="47"/>
        <v>1. &lt;= 1 Year</v>
      </c>
    </row>
    <row r="3025" spans="1:26" x14ac:dyDescent="0.25">
      <c r="A3025">
        <v>164115459</v>
      </c>
      <c r="B3025" t="s">
        <v>6920</v>
      </c>
      <c r="C3025" t="s">
        <v>2409</v>
      </c>
      <c r="D3025" t="s">
        <v>119</v>
      </c>
      <c r="E3025">
        <v>13</v>
      </c>
      <c r="F3025" t="s">
        <v>37</v>
      </c>
      <c r="G3025" t="s">
        <v>4474</v>
      </c>
      <c r="H3025" t="s">
        <v>30</v>
      </c>
      <c r="I3025" t="s">
        <v>27</v>
      </c>
      <c r="J3025">
        <v>297</v>
      </c>
      <c r="K3025">
        <v>272</v>
      </c>
      <c r="L3025">
        <v>20211</v>
      </c>
      <c r="M3025">
        <v>1</v>
      </c>
      <c r="N3025" t="s">
        <v>36</v>
      </c>
      <c r="O3025">
        <v>6544</v>
      </c>
      <c r="P3025">
        <v>20210702</v>
      </c>
      <c r="Q3025" t="s">
        <v>36</v>
      </c>
      <c r="R3025" t="s">
        <v>35</v>
      </c>
      <c r="S3025">
        <v>0</v>
      </c>
      <c r="T3025">
        <v>20212</v>
      </c>
      <c r="U3025">
        <v>1</v>
      </c>
      <c r="V3025" t="s">
        <v>36</v>
      </c>
      <c r="W3025">
        <v>1402.66</v>
      </c>
      <c r="X3025">
        <v>14363992</v>
      </c>
      <c r="Y3025" t="str">
        <f t="shared" si="47"/>
        <v>1. &lt;= 1 Year</v>
      </c>
      <c r="Z3025" t="str">
        <f t="shared" si="47"/>
        <v>1. &lt;= 1 Year</v>
      </c>
    </row>
    <row r="3026" spans="1:26" x14ac:dyDescent="0.25">
      <c r="A3026">
        <v>164281905</v>
      </c>
      <c r="B3026" t="s">
        <v>8553</v>
      </c>
      <c r="C3026" t="s">
        <v>2359</v>
      </c>
      <c r="D3026" t="s">
        <v>114</v>
      </c>
      <c r="E3026">
        <v>13</v>
      </c>
      <c r="F3026" t="s">
        <v>38</v>
      </c>
      <c r="G3026" t="s">
        <v>3833</v>
      </c>
      <c r="H3026" t="s">
        <v>30</v>
      </c>
      <c r="I3026" t="s">
        <v>27</v>
      </c>
      <c r="J3026">
        <v>118</v>
      </c>
      <c r="K3026">
        <v>66</v>
      </c>
      <c r="L3026">
        <v>0</v>
      </c>
      <c r="M3026">
        <v>0</v>
      </c>
      <c r="N3026" t="s">
        <v>35</v>
      </c>
      <c r="O3026">
        <v>0</v>
      </c>
      <c r="P3026">
        <v>20200113</v>
      </c>
      <c r="Q3026" t="s">
        <v>36</v>
      </c>
      <c r="R3026" t="s">
        <v>35</v>
      </c>
      <c r="S3026">
        <v>0</v>
      </c>
      <c r="T3026">
        <v>0</v>
      </c>
      <c r="U3026">
        <v>0</v>
      </c>
      <c r="V3026" t="s">
        <v>35</v>
      </c>
      <c r="W3026">
        <v>0</v>
      </c>
      <c r="X3026">
        <v>8470778</v>
      </c>
      <c r="Y3026" t="str">
        <f t="shared" si="47"/>
        <v>1. &lt;= 1 Year</v>
      </c>
      <c r="Z3026" t="str">
        <f t="shared" si="47"/>
        <v>1. &lt;= 1 Year</v>
      </c>
    </row>
    <row r="3027" spans="1:26" x14ac:dyDescent="0.25">
      <c r="A3027">
        <v>164289787</v>
      </c>
      <c r="B3027" t="s">
        <v>9818</v>
      </c>
      <c r="C3027" t="s">
        <v>2383</v>
      </c>
      <c r="D3027" t="s">
        <v>119</v>
      </c>
      <c r="E3027">
        <v>13</v>
      </c>
      <c r="F3027" t="s">
        <v>38</v>
      </c>
      <c r="G3027" t="s">
        <v>1931</v>
      </c>
      <c r="H3027" t="s">
        <v>30</v>
      </c>
      <c r="I3027" t="s">
        <v>27</v>
      </c>
      <c r="J3027">
        <v>101</v>
      </c>
      <c r="K3027">
        <v>101</v>
      </c>
      <c r="L3027">
        <v>20211</v>
      </c>
      <c r="M3027">
        <v>1</v>
      </c>
      <c r="N3027" t="s">
        <v>36</v>
      </c>
      <c r="O3027">
        <v>4694</v>
      </c>
      <c r="P3027">
        <v>20210208</v>
      </c>
      <c r="Q3027" t="s">
        <v>36</v>
      </c>
      <c r="R3027" t="s">
        <v>36</v>
      </c>
      <c r="S3027">
        <v>1</v>
      </c>
      <c r="T3027">
        <v>20212</v>
      </c>
      <c r="U3027">
        <v>1</v>
      </c>
      <c r="V3027" t="s">
        <v>36</v>
      </c>
      <c r="W3027">
        <v>3098.3</v>
      </c>
      <c r="X3027">
        <v>16017083</v>
      </c>
      <c r="Y3027" t="str">
        <f t="shared" si="47"/>
        <v>1. &lt;= 1 Year</v>
      </c>
      <c r="Z3027" t="str">
        <f t="shared" si="47"/>
        <v>1. &lt;= 1 Year</v>
      </c>
    </row>
    <row r="3028" spans="1:26" x14ac:dyDescent="0.25">
      <c r="A3028">
        <v>164367680</v>
      </c>
      <c r="B3028" t="s">
        <v>703</v>
      </c>
      <c r="C3028" t="s">
        <v>1109</v>
      </c>
      <c r="D3028" t="s">
        <v>130</v>
      </c>
      <c r="E3028">
        <v>13</v>
      </c>
      <c r="F3028" t="s">
        <v>38</v>
      </c>
      <c r="G3028" t="s">
        <v>9798</v>
      </c>
      <c r="H3028" t="s">
        <v>30</v>
      </c>
      <c r="I3028" t="s">
        <v>27</v>
      </c>
      <c r="J3028">
        <v>24</v>
      </c>
      <c r="K3028">
        <v>3</v>
      </c>
      <c r="L3028">
        <v>0</v>
      </c>
      <c r="M3028">
        <v>0</v>
      </c>
      <c r="N3028" t="s">
        <v>35</v>
      </c>
      <c r="O3028">
        <v>0</v>
      </c>
      <c r="P3028">
        <v>20180402</v>
      </c>
      <c r="Q3028" t="s">
        <v>36</v>
      </c>
      <c r="R3028" t="s">
        <v>36</v>
      </c>
      <c r="S3028">
        <v>1</v>
      </c>
      <c r="T3028">
        <v>0</v>
      </c>
      <c r="U3028">
        <v>0</v>
      </c>
      <c r="V3028" t="s">
        <v>35</v>
      </c>
      <c r="W3028">
        <v>0</v>
      </c>
      <c r="X3028">
        <v>16042735</v>
      </c>
      <c r="Y3028" t="str">
        <f t="shared" si="47"/>
        <v>1. &lt;= 1 Year</v>
      </c>
      <c r="Z3028" t="str">
        <f t="shared" si="47"/>
        <v>1. &lt;= 1 Year</v>
      </c>
    </row>
    <row r="3029" spans="1:26" x14ac:dyDescent="0.25">
      <c r="A3029">
        <v>164230738</v>
      </c>
      <c r="B3029" t="s">
        <v>876</v>
      </c>
      <c r="C3029" t="s">
        <v>3379</v>
      </c>
      <c r="D3029" t="s">
        <v>114</v>
      </c>
      <c r="E3029">
        <v>13</v>
      </c>
      <c r="F3029" t="s">
        <v>38</v>
      </c>
      <c r="G3029" t="s">
        <v>1932</v>
      </c>
      <c r="H3029" t="s">
        <v>30</v>
      </c>
      <c r="I3029" t="s">
        <v>27</v>
      </c>
      <c r="J3029">
        <v>169</v>
      </c>
      <c r="K3029">
        <v>169</v>
      </c>
      <c r="L3029">
        <v>20211</v>
      </c>
      <c r="M3029">
        <v>1</v>
      </c>
      <c r="N3029" t="s">
        <v>36</v>
      </c>
      <c r="O3029">
        <v>800</v>
      </c>
      <c r="P3029">
        <v>20210315</v>
      </c>
      <c r="Q3029" t="s">
        <v>36</v>
      </c>
      <c r="R3029" t="s">
        <v>36</v>
      </c>
      <c r="S3029">
        <v>1</v>
      </c>
      <c r="T3029">
        <v>20212</v>
      </c>
      <c r="U3029">
        <v>1</v>
      </c>
      <c r="V3029" t="s">
        <v>36</v>
      </c>
      <c r="W3029">
        <v>10080</v>
      </c>
      <c r="X3029">
        <v>14864421</v>
      </c>
      <c r="Y3029" t="str">
        <f t="shared" si="47"/>
        <v>1. &lt;= 1 Year</v>
      </c>
      <c r="Z3029" t="str">
        <f t="shared" si="47"/>
        <v>1. &lt;= 1 Year</v>
      </c>
    </row>
    <row r="3030" spans="1:26" x14ac:dyDescent="0.25">
      <c r="A3030">
        <v>164339140</v>
      </c>
      <c r="B3030" t="s">
        <v>1683</v>
      </c>
      <c r="C3030" t="s">
        <v>1731</v>
      </c>
      <c r="D3030" t="s">
        <v>130</v>
      </c>
      <c r="E3030">
        <v>13</v>
      </c>
      <c r="F3030" t="s">
        <v>37</v>
      </c>
      <c r="G3030" t="s">
        <v>3141</v>
      </c>
      <c r="H3030" t="s">
        <v>30</v>
      </c>
      <c r="I3030" t="s">
        <v>27</v>
      </c>
      <c r="J3030">
        <v>56</v>
      </c>
      <c r="K3030">
        <v>14</v>
      </c>
      <c r="L3030">
        <v>20211</v>
      </c>
      <c r="M3030">
        <v>1</v>
      </c>
      <c r="N3030" t="s">
        <v>36</v>
      </c>
      <c r="O3030">
        <v>2202</v>
      </c>
      <c r="P3030" t="s">
        <v>30</v>
      </c>
      <c r="Q3030" t="s">
        <v>35</v>
      </c>
      <c r="R3030" t="s">
        <v>35</v>
      </c>
      <c r="S3030">
        <v>0</v>
      </c>
      <c r="T3030">
        <v>20212</v>
      </c>
      <c r="U3030">
        <v>1</v>
      </c>
      <c r="V3030" t="s">
        <v>36</v>
      </c>
      <c r="W3030">
        <v>3201.39</v>
      </c>
      <c r="X3030">
        <v>15977618</v>
      </c>
      <c r="Y3030" t="str">
        <f t="shared" si="47"/>
        <v>1. &lt;= 1 Year</v>
      </c>
      <c r="Z3030" t="str">
        <f t="shared" si="47"/>
        <v>1. &lt;= 1 Year</v>
      </c>
    </row>
    <row r="3031" spans="1:26" x14ac:dyDescent="0.25">
      <c r="A3031">
        <v>164385208</v>
      </c>
      <c r="B3031" t="s">
        <v>4105</v>
      </c>
      <c r="C3031" t="s">
        <v>9819</v>
      </c>
      <c r="D3031" t="s">
        <v>114</v>
      </c>
      <c r="E3031">
        <v>13</v>
      </c>
      <c r="F3031" t="s">
        <v>6</v>
      </c>
      <c r="G3031" t="s">
        <v>1933</v>
      </c>
      <c r="H3031" t="s">
        <v>30</v>
      </c>
      <c r="I3031" t="s">
        <v>27</v>
      </c>
      <c r="J3031">
        <v>16</v>
      </c>
      <c r="K3031">
        <v>16</v>
      </c>
      <c r="L3031">
        <v>0</v>
      </c>
      <c r="M3031">
        <v>0</v>
      </c>
      <c r="N3031" t="s">
        <v>35</v>
      </c>
      <c r="O3031">
        <v>0</v>
      </c>
      <c r="P3031" t="s">
        <v>30</v>
      </c>
      <c r="Q3031" t="s">
        <v>35</v>
      </c>
      <c r="R3031" t="s">
        <v>35</v>
      </c>
      <c r="S3031">
        <v>0</v>
      </c>
      <c r="T3031">
        <v>20212</v>
      </c>
      <c r="U3031">
        <v>1</v>
      </c>
      <c r="V3031" t="s">
        <v>36</v>
      </c>
      <c r="W3031">
        <v>5681.78</v>
      </c>
      <c r="X3031">
        <v>16041923</v>
      </c>
      <c r="Y3031" t="str">
        <f t="shared" si="47"/>
        <v>1. &lt;= 1 Year</v>
      </c>
      <c r="Z3031" t="str">
        <f t="shared" si="47"/>
        <v>1. &lt;= 1 Year</v>
      </c>
    </row>
    <row r="3032" spans="1:26" x14ac:dyDescent="0.25">
      <c r="A3032">
        <v>164252525</v>
      </c>
      <c r="B3032" t="s">
        <v>5606</v>
      </c>
      <c r="C3032" t="s">
        <v>7647</v>
      </c>
      <c r="D3032" t="s">
        <v>130</v>
      </c>
      <c r="E3032">
        <v>13</v>
      </c>
      <c r="F3032" t="s">
        <v>37</v>
      </c>
      <c r="G3032" t="s">
        <v>3141</v>
      </c>
      <c r="H3032" t="s">
        <v>30</v>
      </c>
      <c r="I3032" t="s">
        <v>27</v>
      </c>
      <c r="J3032">
        <v>154</v>
      </c>
      <c r="K3032">
        <v>127</v>
      </c>
      <c r="L3032">
        <v>20211</v>
      </c>
      <c r="M3032">
        <v>1</v>
      </c>
      <c r="N3032" t="s">
        <v>36</v>
      </c>
      <c r="O3032">
        <v>742</v>
      </c>
      <c r="P3032">
        <v>20210413</v>
      </c>
      <c r="Q3032" t="s">
        <v>36</v>
      </c>
      <c r="R3032" t="s">
        <v>35</v>
      </c>
      <c r="S3032">
        <v>0</v>
      </c>
      <c r="T3032">
        <v>20212</v>
      </c>
      <c r="U3032">
        <v>1</v>
      </c>
      <c r="V3032" t="s">
        <v>36</v>
      </c>
      <c r="W3032">
        <v>2947.57</v>
      </c>
      <c r="X3032">
        <v>15260131</v>
      </c>
      <c r="Y3032" t="str">
        <f t="shared" si="47"/>
        <v>1. &lt;= 1 Year</v>
      </c>
      <c r="Z3032" t="str">
        <f t="shared" si="47"/>
        <v>1. &lt;= 1 Year</v>
      </c>
    </row>
    <row r="3033" spans="1:26" x14ac:dyDescent="0.25">
      <c r="A3033">
        <v>164286015</v>
      </c>
      <c r="B3033" t="s">
        <v>596</v>
      </c>
      <c r="C3033" t="s">
        <v>8554</v>
      </c>
      <c r="D3033" t="s">
        <v>114</v>
      </c>
      <c r="E3033">
        <v>13</v>
      </c>
      <c r="F3033" t="s">
        <v>38</v>
      </c>
      <c r="G3033" t="s">
        <v>3833</v>
      </c>
      <c r="H3033" t="s">
        <v>30</v>
      </c>
      <c r="I3033" t="s">
        <v>27</v>
      </c>
      <c r="J3033">
        <v>113</v>
      </c>
      <c r="K3033">
        <v>101</v>
      </c>
      <c r="L3033">
        <v>0</v>
      </c>
      <c r="M3033">
        <v>0</v>
      </c>
      <c r="N3033" t="s">
        <v>35</v>
      </c>
      <c r="O3033">
        <v>0</v>
      </c>
      <c r="P3033">
        <v>20210524</v>
      </c>
      <c r="Q3033" t="s">
        <v>36</v>
      </c>
      <c r="R3033" t="s">
        <v>35</v>
      </c>
      <c r="S3033">
        <v>0</v>
      </c>
      <c r="T3033">
        <v>20212</v>
      </c>
      <c r="U3033">
        <v>1</v>
      </c>
      <c r="V3033" t="s">
        <v>36</v>
      </c>
      <c r="W3033">
        <v>912</v>
      </c>
      <c r="X3033">
        <v>11075806</v>
      </c>
      <c r="Y3033" t="str">
        <f t="shared" si="47"/>
        <v>1. &lt;= 1 Year</v>
      </c>
      <c r="Z3033" t="str">
        <f t="shared" si="47"/>
        <v>1. &lt;= 1 Year</v>
      </c>
    </row>
    <row r="3034" spans="1:26" x14ac:dyDescent="0.25">
      <c r="A3034">
        <v>164365403</v>
      </c>
      <c r="B3034" t="s">
        <v>3952</v>
      </c>
      <c r="C3034" t="s">
        <v>2400</v>
      </c>
      <c r="D3034" t="s">
        <v>130</v>
      </c>
      <c r="E3034">
        <v>13</v>
      </c>
      <c r="F3034" t="s">
        <v>6</v>
      </c>
      <c r="G3034" t="s">
        <v>1944</v>
      </c>
      <c r="H3034" t="s">
        <v>30</v>
      </c>
      <c r="I3034" t="s">
        <v>27</v>
      </c>
      <c r="J3034">
        <v>27</v>
      </c>
      <c r="K3034">
        <v>27</v>
      </c>
      <c r="L3034">
        <v>0</v>
      </c>
      <c r="M3034">
        <v>0</v>
      </c>
      <c r="N3034" t="s">
        <v>35</v>
      </c>
      <c r="O3034">
        <v>0</v>
      </c>
      <c r="P3034" t="s">
        <v>30</v>
      </c>
      <c r="Q3034" t="s">
        <v>35</v>
      </c>
      <c r="R3034" t="s">
        <v>35</v>
      </c>
      <c r="S3034">
        <v>0</v>
      </c>
      <c r="T3034">
        <v>0</v>
      </c>
      <c r="U3034">
        <v>0</v>
      </c>
      <c r="V3034" t="s">
        <v>35</v>
      </c>
      <c r="W3034">
        <v>0</v>
      </c>
      <c r="X3034">
        <v>8510479</v>
      </c>
      <c r="Y3034" t="str">
        <f t="shared" si="47"/>
        <v>1. &lt;= 1 Year</v>
      </c>
      <c r="Z3034" t="str">
        <f t="shared" si="47"/>
        <v>1. &lt;= 1 Year</v>
      </c>
    </row>
    <row r="3035" spans="1:26" x14ac:dyDescent="0.25">
      <c r="A3035">
        <v>164361275</v>
      </c>
      <c r="B3035" t="s">
        <v>5825</v>
      </c>
      <c r="C3035" t="s">
        <v>454</v>
      </c>
      <c r="D3035" t="s">
        <v>130</v>
      </c>
      <c r="E3035">
        <v>13</v>
      </c>
      <c r="F3035" t="s">
        <v>38</v>
      </c>
      <c r="G3035" t="s">
        <v>4565</v>
      </c>
      <c r="H3035" t="s">
        <v>30</v>
      </c>
      <c r="I3035" t="s">
        <v>27</v>
      </c>
      <c r="J3035">
        <v>31</v>
      </c>
      <c r="K3035">
        <v>31</v>
      </c>
      <c r="L3035">
        <v>20211</v>
      </c>
      <c r="M3035">
        <v>1</v>
      </c>
      <c r="N3035" t="s">
        <v>36</v>
      </c>
      <c r="O3035">
        <v>3352</v>
      </c>
      <c r="P3035">
        <v>20201019</v>
      </c>
      <c r="Q3035" t="s">
        <v>36</v>
      </c>
      <c r="R3035" t="s">
        <v>36</v>
      </c>
      <c r="S3035">
        <v>1</v>
      </c>
      <c r="T3035">
        <v>20212</v>
      </c>
      <c r="U3035">
        <v>1</v>
      </c>
      <c r="V3035" t="s">
        <v>36</v>
      </c>
      <c r="W3035">
        <v>3555.75</v>
      </c>
      <c r="X3035">
        <v>15599428</v>
      </c>
      <c r="Y3035" t="str">
        <f t="shared" si="47"/>
        <v>1. &lt;= 1 Year</v>
      </c>
      <c r="Z3035" t="str">
        <f t="shared" si="47"/>
        <v>1. &lt;= 1 Year</v>
      </c>
    </row>
    <row r="3036" spans="1:26" x14ac:dyDescent="0.25">
      <c r="A3036">
        <v>163915586</v>
      </c>
      <c r="B3036" t="s">
        <v>5427</v>
      </c>
      <c r="C3036" t="s">
        <v>943</v>
      </c>
      <c r="D3036" t="s">
        <v>119</v>
      </c>
      <c r="E3036">
        <v>13</v>
      </c>
      <c r="F3036" t="s">
        <v>38</v>
      </c>
      <c r="G3036" t="s">
        <v>1931</v>
      </c>
      <c r="H3036" t="s">
        <v>30</v>
      </c>
      <c r="I3036" t="s">
        <v>27</v>
      </c>
      <c r="J3036">
        <v>416</v>
      </c>
      <c r="K3036">
        <v>356</v>
      </c>
      <c r="L3036">
        <v>0</v>
      </c>
      <c r="M3036">
        <v>0</v>
      </c>
      <c r="N3036" t="s">
        <v>35</v>
      </c>
      <c r="O3036">
        <v>0</v>
      </c>
      <c r="P3036">
        <v>20200713</v>
      </c>
      <c r="Q3036" t="s">
        <v>36</v>
      </c>
      <c r="R3036" t="s">
        <v>36</v>
      </c>
      <c r="S3036">
        <v>1</v>
      </c>
      <c r="T3036">
        <v>0</v>
      </c>
      <c r="U3036">
        <v>0</v>
      </c>
      <c r="V3036" t="s">
        <v>35</v>
      </c>
      <c r="W3036">
        <v>0</v>
      </c>
      <c r="X3036">
        <v>9037654</v>
      </c>
      <c r="Y3036" t="str">
        <f t="shared" si="47"/>
        <v>2.  1-1.5 Years</v>
      </c>
      <c r="Z3036" t="str">
        <f t="shared" si="47"/>
        <v>1. &lt;= 1 Year</v>
      </c>
    </row>
    <row r="3037" spans="1:26" x14ac:dyDescent="0.25">
      <c r="A3037">
        <v>164279616</v>
      </c>
      <c r="B3037" t="s">
        <v>8555</v>
      </c>
      <c r="C3037" t="s">
        <v>8556</v>
      </c>
      <c r="D3037" t="s">
        <v>130</v>
      </c>
      <c r="E3037">
        <v>13</v>
      </c>
      <c r="F3037" t="s">
        <v>37</v>
      </c>
      <c r="G3037" t="s">
        <v>3141</v>
      </c>
      <c r="H3037" t="s">
        <v>30</v>
      </c>
      <c r="I3037" t="s">
        <v>27</v>
      </c>
      <c r="J3037">
        <v>128</v>
      </c>
      <c r="K3037">
        <v>128</v>
      </c>
      <c r="L3037">
        <v>20211</v>
      </c>
      <c r="M3037">
        <v>1</v>
      </c>
      <c r="N3037" t="s">
        <v>36</v>
      </c>
      <c r="O3037">
        <v>1738</v>
      </c>
      <c r="P3037">
        <v>20210316</v>
      </c>
      <c r="Q3037" t="s">
        <v>36</v>
      </c>
      <c r="R3037" t="s">
        <v>36</v>
      </c>
      <c r="S3037">
        <v>1</v>
      </c>
      <c r="T3037">
        <v>20212</v>
      </c>
      <c r="U3037">
        <v>1</v>
      </c>
      <c r="V3037" t="s">
        <v>36</v>
      </c>
      <c r="W3037">
        <v>1476.75</v>
      </c>
      <c r="X3037">
        <v>15995686</v>
      </c>
      <c r="Y3037" t="str">
        <f t="shared" si="47"/>
        <v>1. &lt;= 1 Year</v>
      </c>
      <c r="Z3037" t="str">
        <f t="shared" si="47"/>
        <v>1. &lt;= 1 Year</v>
      </c>
    </row>
    <row r="3038" spans="1:26" x14ac:dyDescent="0.25">
      <c r="A3038">
        <v>163821266</v>
      </c>
      <c r="B3038" t="s">
        <v>2055</v>
      </c>
      <c r="C3038" t="s">
        <v>5428</v>
      </c>
      <c r="D3038" t="s">
        <v>114</v>
      </c>
      <c r="E3038">
        <v>13</v>
      </c>
      <c r="F3038" t="s">
        <v>38</v>
      </c>
      <c r="G3038" t="s">
        <v>1932</v>
      </c>
      <c r="H3038" t="s">
        <v>30</v>
      </c>
      <c r="I3038" t="s">
        <v>27</v>
      </c>
      <c r="J3038">
        <v>479</v>
      </c>
      <c r="K3038">
        <v>218</v>
      </c>
      <c r="L3038">
        <v>20211</v>
      </c>
      <c r="M3038">
        <v>1</v>
      </c>
      <c r="N3038" t="s">
        <v>36</v>
      </c>
      <c r="O3038">
        <v>1066</v>
      </c>
      <c r="P3038" t="s">
        <v>30</v>
      </c>
      <c r="Q3038" t="s">
        <v>35</v>
      </c>
      <c r="R3038" t="s">
        <v>36</v>
      </c>
      <c r="S3038">
        <v>1</v>
      </c>
      <c r="T3038">
        <v>0</v>
      </c>
      <c r="U3038">
        <v>0</v>
      </c>
      <c r="V3038" t="s">
        <v>35</v>
      </c>
      <c r="W3038">
        <v>0</v>
      </c>
      <c r="X3038">
        <v>8117532</v>
      </c>
      <c r="Y3038" t="str">
        <f t="shared" si="47"/>
        <v>2.  1-1.5 Years</v>
      </c>
      <c r="Z3038" t="str">
        <f t="shared" si="47"/>
        <v>1. &lt;= 1 Year</v>
      </c>
    </row>
    <row r="3039" spans="1:26" x14ac:dyDescent="0.25">
      <c r="A3039">
        <v>164242412</v>
      </c>
      <c r="B3039" t="s">
        <v>2221</v>
      </c>
      <c r="C3039" t="s">
        <v>2296</v>
      </c>
      <c r="D3039" t="s">
        <v>130</v>
      </c>
      <c r="E3039">
        <v>13</v>
      </c>
      <c r="F3039" t="s">
        <v>5</v>
      </c>
      <c r="G3039" t="s">
        <v>1941</v>
      </c>
      <c r="H3039" t="s">
        <v>30</v>
      </c>
      <c r="I3039" t="s">
        <v>27</v>
      </c>
      <c r="J3039">
        <v>167</v>
      </c>
      <c r="K3039">
        <v>157</v>
      </c>
      <c r="L3039">
        <v>0</v>
      </c>
      <c r="M3039">
        <v>0</v>
      </c>
      <c r="N3039" t="s">
        <v>35</v>
      </c>
      <c r="O3039">
        <v>0</v>
      </c>
      <c r="P3039" t="s">
        <v>30</v>
      </c>
      <c r="Q3039" t="s">
        <v>35</v>
      </c>
      <c r="R3039" t="s">
        <v>35</v>
      </c>
      <c r="S3039">
        <v>0</v>
      </c>
      <c r="T3039">
        <v>20212</v>
      </c>
      <c r="U3039">
        <v>1</v>
      </c>
      <c r="V3039" t="s">
        <v>36</v>
      </c>
      <c r="W3039">
        <v>5921.33</v>
      </c>
      <c r="X3039">
        <v>11699456</v>
      </c>
      <c r="Y3039" t="str">
        <f t="shared" si="47"/>
        <v>1. &lt;= 1 Year</v>
      </c>
      <c r="Z3039" t="str">
        <f t="shared" si="47"/>
        <v>1. &lt;= 1 Year</v>
      </c>
    </row>
    <row r="3040" spans="1:26" x14ac:dyDescent="0.25">
      <c r="A3040">
        <v>164115398</v>
      </c>
      <c r="B3040" t="s">
        <v>253</v>
      </c>
      <c r="C3040" t="s">
        <v>969</v>
      </c>
      <c r="D3040" t="s">
        <v>119</v>
      </c>
      <c r="E3040">
        <v>13</v>
      </c>
      <c r="F3040" t="s">
        <v>6</v>
      </c>
      <c r="G3040" t="s">
        <v>8855</v>
      </c>
      <c r="H3040" t="s">
        <v>30</v>
      </c>
      <c r="I3040" t="s">
        <v>27</v>
      </c>
      <c r="J3040">
        <v>297</v>
      </c>
      <c r="K3040">
        <v>297</v>
      </c>
      <c r="L3040">
        <v>0</v>
      </c>
      <c r="M3040">
        <v>0</v>
      </c>
      <c r="N3040" t="s">
        <v>35</v>
      </c>
      <c r="O3040">
        <v>0</v>
      </c>
      <c r="P3040">
        <v>20200224</v>
      </c>
      <c r="Q3040" t="s">
        <v>36</v>
      </c>
      <c r="R3040" t="s">
        <v>36</v>
      </c>
      <c r="S3040">
        <v>1</v>
      </c>
      <c r="T3040">
        <v>0</v>
      </c>
      <c r="U3040">
        <v>0</v>
      </c>
      <c r="V3040" t="s">
        <v>35</v>
      </c>
      <c r="W3040">
        <v>0</v>
      </c>
      <c r="X3040">
        <v>10865587</v>
      </c>
      <c r="Y3040" t="str">
        <f t="shared" si="47"/>
        <v>1. &lt;= 1 Year</v>
      </c>
      <c r="Z3040" t="str">
        <f t="shared" si="47"/>
        <v>1. &lt;= 1 Year</v>
      </c>
    </row>
    <row r="3041" spans="1:26" x14ac:dyDescent="0.25">
      <c r="A3041">
        <v>164317618</v>
      </c>
      <c r="B3041" t="s">
        <v>9820</v>
      </c>
      <c r="C3041" t="s">
        <v>504</v>
      </c>
      <c r="D3041" t="s">
        <v>130</v>
      </c>
      <c r="E3041">
        <v>13</v>
      </c>
      <c r="F3041" t="s">
        <v>38</v>
      </c>
      <c r="G3041" t="s">
        <v>9798</v>
      </c>
      <c r="H3041" t="s">
        <v>30</v>
      </c>
      <c r="I3041" t="s">
        <v>27</v>
      </c>
      <c r="J3041">
        <v>84</v>
      </c>
      <c r="K3041">
        <v>84</v>
      </c>
      <c r="L3041">
        <v>0</v>
      </c>
      <c r="M3041">
        <v>0</v>
      </c>
      <c r="N3041" t="s">
        <v>35</v>
      </c>
      <c r="O3041">
        <v>0</v>
      </c>
      <c r="P3041">
        <v>20210610</v>
      </c>
      <c r="Q3041" t="s">
        <v>36</v>
      </c>
      <c r="R3041" t="s">
        <v>35</v>
      </c>
      <c r="S3041">
        <v>0</v>
      </c>
      <c r="T3041">
        <v>20212</v>
      </c>
      <c r="U3041">
        <v>1</v>
      </c>
      <c r="V3041" t="s">
        <v>36</v>
      </c>
      <c r="W3041">
        <v>336</v>
      </c>
      <c r="X3041">
        <v>14932435</v>
      </c>
      <c r="Y3041" t="str">
        <f t="shared" si="47"/>
        <v>1. &lt;= 1 Year</v>
      </c>
      <c r="Z3041" t="str">
        <f t="shared" si="47"/>
        <v>1. &lt;= 1 Year</v>
      </c>
    </row>
    <row r="3042" spans="1:26" x14ac:dyDescent="0.25">
      <c r="A3042">
        <v>164225818</v>
      </c>
      <c r="B3042" t="s">
        <v>713</v>
      </c>
      <c r="C3042" t="s">
        <v>960</v>
      </c>
      <c r="D3042" t="s">
        <v>119</v>
      </c>
      <c r="E3042">
        <v>13</v>
      </c>
      <c r="F3042" t="s">
        <v>37</v>
      </c>
      <c r="G3042" t="s">
        <v>9797</v>
      </c>
      <c r="H3042" t="s">
        <v>30</v>
      </c>
      <c r="I3042" t="s">
        <v>27</v>
      </c>
      <c r="J3042">
        <v>190</v>
      </c>
      <c r="K3042">
        <v>162</v>
      </c>
      <c r="L3042">
        <v>20211</v>
      </c>
      <c r="M3042">
        <v>1</v>
      </c>
      <c r="N3042" t="s">
        <v>36</v>
      </c>
      <c r="O3042">
        <v>1779</v>
      </c>
      <c r="P3042">
        <v>20210703</v>
      </c>
      <c r="Q3042" t="s">
        <v>36</v>
      </c>
      <c r="R3042" t="s">
        <v>35</v>
      </c>
      <c r="S3042">
        <v>0</v>
      </c>
      <c r="T3042">
        <v>20212</v>
      </c>
      <c r="U3042">
        <v>1</v>
      </c>
      <c r="V3042" t="s">
        <v>36</v>
      </c>
      <c r="W3042">
        <v>1243.8599999999999</v>
      </c>
      <c r="X3042">
        <v>15983213</v>
      </c>
      <c r="Y3042" t="str">
        <f t="shared" si="47"/>
        <v>1. &lt;= 1 Year</v>
      </c>
      <c r="Z3042" t="str">
        <f t="shared" si="47"/>
        <v>1. &lt;= 1 Year</v>
      </c>
    </row>
    <row r="3043" spans="1:26" x14ac:dyDescent="0.25">
      <c r="A3043">
        <v>164107655</v>
      </c>
      <c r="B3043" t="s">
        <v>1059</v>
      </c>
      <c r="C3043" t="s">
        <v>667</v>
      </c>
      <c r="D3043" t="s">
        <v>130</v>
      </c>
      <c r="E3043">
        <v>13</v>
      </c>
      <c r="F3043" t="s">
        <v>37</v>
      </c>
      <c r="G3043" t="s">
        <v>8885</v>
      </c>
      <c r="H3043" t="s">
        <v>30</v>
      </c>
      <c r="I3043" t="s">
        <v>27</v>
      </c>
      <c r="J3043">
        <v>309</v>
      </c>
      <c r="K3043">
        <v>309</v>
      </c>
      <c r="L3043">
        <v>0</v>
      </c>
      <c r="M3043">
        <v>0</v>
      </c>
      <c r="N3043" t="s">
        <v>35</v>
      </c>
      <c r="O3043">
        <v>0</v>
      </c>
      <c r="P3043" t="s">
        <v>30</v>
      </c>
      <c r="Q3043" t="s">
        <v>35</v>
      </c>
      <c r="R3043" t="s">
        <v>35</v>
      </c>
      <c r="S3043">
        <v>0</v>
      </c>
      <c r="T3043">
        <v>0</v>
      </c>
      <c r="U3043">
        <v>0</v>
      </c>
      <c r="V3043" t="s">
        <v>35</v>
      </c>
      <c r="W3043">
        <v>0</v>
      </c>
      <c r="X3043">
        <v>15950581</v>
      </c>
      <c r="Y3043" t="str">
        <f t="shared" si="47"/>
        <v>1. &lt;= 1 Year</v>
      </c>
      <c r="Z3043" t="str">
        <f t="shared" si="47"/>
        <v>1. &lt;= 1 Year</v>
      </c>
    </row>
    <row r="3044" spans="1:26" x14ac:dyDescent="0.25">
      <c r="A3044">
        <v>164350076</v>
      </c>
      <c r="B3044" t="s">
        <v>457</v>
      </c>
      <c r="C3044" t="s">
        <v>9821</v>
      </c>
      <c r="D3044" t="s">
        <v>119</v>
      </c>
      <c r="E3044">
        <v>13</v>
      </c>
      <c r="F3044" t="s">
        <v>38</v>
      </c>
      <c r="G3044" t="s">
        <v>1931</v>
      </c>
      <c r="H3044" t="s">
        <v>30</v>
      </c>
      <c r="I3044" t="s">
        <v>27</v>
      </c>
      <c r="J3044">
        <v>44</v>
      </c>
      <c r="K3044">
        <v>44</v>
      </c>
      <c r="L3044">
        <v>20211</v>
      </c>
      <c r="M3044">
        <v>1</v>
      </c>
      <c r="N3044" t="s">
        <v>36</v>
      </c>
      <c r="O3044">
        <v>958</v>
      </c>
      <c r="P3044">
        <v>20210303</v>
      </c>
      <c r="Q3044" t="s">
        <v>36</v>
      </c>
      <c r="R3044" t="s">
        <v>35</v>
      </c>
      <c r="S3044">
        <v>0</v>
      </c>
      <c r="T3044">
        <v>20212</v>
      </c>
      <c r="U3044">
        <v>1</v>
      </c>
      <c r="V3044" t="s">
        <v>36</v>
      </c>
      <c r="W3044">
        <v>565.5</v>
      </c>
      <c r="X3044">
        <v>16037674</v>
      </c>
      <c r="Y3044" t="str">
        <f t="shared" si="47"/>
        <v>1. &lt;= 1 Year</v>
      </c>
      <c r="Z3044" t="str">
        <f t="shared" si="47"/>
        <v>1. &lt;= 1 Year</v>
      </c>
    </row>
    <row r="3045" spans="1:26" x14ac:dyDescent="0.25">
      <c r="A3045">
        <v>164350789</v>
      </c>
      <c r="B3045" t="s">
        <v>816</v>
      </c>
      <c r="C3045" t="s">
        <v>9822</v>
      </c>
      <c r="D3045" t="s">
        <v>114</v>
      </c>
      <c r="E3045">
        <v>13</v>
      </c>
      <c r="F3045" t="s">
        <v>38</v>
      </c>
      <c r="G3045" t="s">
        <v>3833</v>
      </c>
      <c r="H3045" t="s">
        <v>30</v>
      </c>
      <c r="I3045" t="s">
        <v>27</v>
      </c>
      <c r="J3045">
        <v>43</v>
      </c>
      <c r="K3045">
        <v>43</v>
      </c>
      <c r="L3045">
        <v>0</v>
      </c>
      <c r="M3045">
        <v>0</v>
      </c>
      <c r="N3045" t="s">
        <v>35</v>
      </c>
      <c r="O3045">
        <v>0</v>
      </c>
      <c r="P3045">
        <v>20200115</v>
      </c>
      <c r="Q3045" t="s">
        <v>36</v>
      </c>
      <c r="R3045" t="s">
        <v>35</v>
      </c>
      <c r="S3045">
        <v>0</v>
      </c>
      <c r="T3045">
        <v>0</v>
      </c>
      <c r="U3045">
        <v>0</v>
      </c>
      <c r="V3045" t="s">
        <v>35</v>
      </c>
      <c r="W3045">
        <v>0</v>
      </c>
      <c r="X3045">
        <v>12217522</v>
      </c>
      <c r="Y3045" t="str">
        <f t="shared" si="47"/>
        <v>1. &lt;= 1 Year</v>
      </c>
      <c r="Z3045" t="str">
        <f t="shared" si="47"/>
        <v>1. &lt;= 1 Year</v>
      </c>
    </row>
    <row r="3046" spans="1:26" x14ac:dyDescent="0.25">
      <c r="A3046">
        <v>162273908</v>
      </c>
      <c r="B3046" t="s">
        <v>256</v>
      </c>
      <c r="C3046" t="s">
        <v>539</v>
      </c>
      <c r="D3046" t="s">
        <v>130</v>
      </c>
      <c r="E3046">
        <v>13</v>
      </c>
      <c r="F3046" t="s">
        <v>38</v>
      </c>
      <c r="G3046" t="s">
        <v>9798</v>
      </c>
      <c r="H3046">
        <v>3</v>
      </c>
      <c r="I3046" t="s">
        <v>28</v>
      </c>
      <c r="J3046">
        <v>1330</v>
      </c>
      <c r="K3046">
        <v>442</v>
      </c>
      <c r="L3046">
        <v>0</v>
      </c>
      <c r="M3046">
        <v>0</v>
      </c>
      <c r="N3046" t="s">
        <v>35</v>
      </c>
      <c r="O3046">
        <v>0</v>
      </c>
      <c r="P3046">
        <v>20180111</v>
      </c>
      <c r="Q3046" t="s">
        <v>36</v>
      </c>
      <c r="R3046" t="s">
        <v>36</v>
      </c>
      <c r="S3046">
        <v>1</v>
      </c>
      <c r="T3046">
        <v>0</v>
      </c>
      <c r="U3046">
        <v>0</v>
      </c>
      <c r="V3046" t="s">
        <v>35</v>
      </c>
      <c r="W3046">
        <v>0</v>
      </c>
      <c r="X3046">
        <v>14992075</v>
      </c>
      <c r="Y3046" t="str">
        <f t="shared" si="47"/>
        <v>4. 2-3 Year</v>
      </c>
      <c r="Z3046" t="str">
        <f t="shared" si="47"/>
        <v>2.  1-1.5 Years</v>
      </c>
    </row>
    <row r="3047" spans="1:26" x14ac:dyDescent="0.25">
      <c r="A3047">
        <v>164317169</v>
      </c>
      <c r="B3047" t="s">
        <v>260</v>
      </c>
      <c r="C3047" t="s">
        <v>401</v>
      </c>
      <c r="D3047" t="s">
        <v>114</v>
      </c>
      <c r="E3047">
        <v>13</v>
      </c>
      <c r="F3047" t="s">
        <v>6</v>
      </c>
      <c r="G3047" t="s">
        <v>3833</v>
      </c>
      <c r="H3047" t="s">
        <v>30</v>
      </c>
      <c r="I3047" t="s">
        <v>27</v>
      </c>
      <c r="J3047">
        <v>77</v>
      </c>
      <c r="K3047">
        <v>73</v>
      </c>
      <c r="L3047">
        <v>20211</v>
      </c>
      <c r="M3047">
        <v>1</v>
      </c>
      <c r="N3047" t="s">
        <v>36</v>
      </c>
      <c r="O3047">
        <v>5147</v>
      </c>
      <c r="P3047" t="s">
        <v>30</v>
      </c>
      <c r="Q3047" t="s">
        <v>35</v>
      </c>
      <c r="R3047" t="s">
        <v>36</v>
      </c>
      <c r="S3047">
        <v>1</v>
      </c>
      <c r="T3047">
        <v>20212</v>
      </c>
      <c r="U3047">
        <v>1</v>
      </c>
      <c r="V3047" t="s">
        <v>36</v>
      </c>
      <c r="W3047">
        <v>443.04</v>
      </c>
      <c r="X3047">
        <v>10480129</v>
      </c>
      <c r="Y3047" t="str">
        <f t="shared" si="47"/>
        <v>1. &lt;= 1 Year</v>
      </c>
      <c r="Z3047" t="str">
        <f t="shared" si="47"/>
        <v>1. &lt;= 1 Year</v>
      </c>
    </row>
    <row r="3048" spans="1:26" x14ac:dyDescent="0.25">
      <c r="A3048">
        <v>164325795</v>
      </c>
      <c r="B3048" t="s">
        <v>260</v>
      </c>
      <c r="C3048" t="s">
        <v>9823</v>
      </c>
      <c r="D3048" t="s">
        <v>114</v>
      </c>
      <c r="E3048">
        <v>13</v>
      </c>
      <c r="F3048" t="s">
        <v>6</v>
      </c>
      <c r="G3048" t="s">
        <v>9824</v>
      </c>
      <c r="H3048" t="s">
        <v>30</v>
      </c>
      <c r="I3048" t="s">
        <v>27</v>
      </c>
      <c r="J3048">
        <v>70</v>
      </c>
      <c r="K3048">
        <v>69</v>
      </c>
      <c r="L3048">
        <v>20211</v>
      </c>
      <c r="M3048">
        <v>1</v>
      </c>
      <c r="N3048" t="s">
        <v>36</v>
      </c>
      <c r="O3048">
        <v>306</v>
      </c>
      <c r="P3048">
        <v>20210628</v>
      </c>
      <c r="Q3048" t="s">
        <v>36</v>
      </c>
      <c r="R3048" t="s">
        <v>36</v>
      </c>
      <c r="S3048">
        <v>1</v>
      </c>
      <c r="T3048">
        <v>20212</v>
      </c>
      <c r="U3048">
        <v>1</v>
      </c>
      <c r="V3048" t="s">
        <v>36</v>
      </c>
      <c r="W3048">
        <v>2857.72</v>
      </c>
      <c r="X3048">
        <v>10780298</v>
      </c>
      <c r="Y3048" t="str">
        <f t="shared" si="47"/>
        <v>1. &lt;= 1 Year</v>
      </c>
      <c r="Z3048" t="str">
        <f t="shared" si="47"/>
        <v>1. &lt;= 1 Year</v>
      </c>
    </row>
    <row r="3049" spans="1:26" x14ac:dyDescent="0.25">
      <c r="A3049">
        <v>164265408</v>
      </c>
      <c r="B3049" t="s">
        <v>299</v>
      </c>
      <c r="C3049" t="s">
        <v>4127</v>
      </c>
      <c r="D3049" t="s">
        <v>130</v>
      </c>
      <c r="E3049">
        <v>13</v>
      </c>
      <c r="F3049" t="s">
        <v>38</v>
      </c>
      <c r="G3049" t="s">
        <v>9798</v>
      </c>
      <c r="H3049" t="s">
        <v>30</v>
      </c>
      <c r="I3049" t="s">
        <v>27</v>
      </c>
      <c r="J3049">
        <v>141</v>
      </c>
      <c r="K3049">
        <v>141</v>
      </c>
      <c r="L3049">
        <v>0</v>
      </c>
      <c r="M3049">
        <v>0</v>
      </c>
      <c r="N3049" t="s">
        <v>35</v>
      </c>
      <c r="O3049">
        <v>0</v>
      </c>
      <c r="P3049">
        <v>20210413</v>
      </c>
      <c r="Q3049" t="s">
        <v>36</v>
      </c>
      <c r="R3049" t="s">
        <v>35</v>
      </c>
      <c r="S3049">
        <v>0</v>
      </c>
      <c r="T3049">
        <v>20212</v>
      </c>
      <c r="U3049">
        <v>1</v>
      </c>
      <c r="V3049" t="s">
        <v>36</v>
      </c>
      <c r="W3049">
        <v>5176.3599999999997</v>
      </c>
      <c r="X3049">
        <v>11677294</v>
      </c>
      <c r="Y3049" t="str">
        <f t="shared" si="47"/>
        <v>1. &lt;= 1 Year</v>
      </c>
      <c r="Z3049" t="str">
        <f t="shared" si="47"/>
        <v>1. &lt;= 1 Year</v>
      </c>
    </row>
    <row r="3050" spans="1:26" x14ac:dyDescent="0.25">
      <c r="A3050">
        <v>161869078</v>
      </c>
      <c r="B3050" t="s">
        <v>1958</v>
      </c>
      <c r="C3050" t="s">
        <v>795</v>
      </c>
      <c r="D3050" t="s">
        <v>114</v>
      </c>
      <c r="E3050">
        <v>13</v>
      </c>
      <c r="F3050" t="s">
        <v>37</v>
      </c>
      <c r="G3050" t="s">
        <v>4474</v>
      </c>
      <c r="H3050">
        <v>1</v>
      </c>
      <c r="I3050" t="s">
        <v>27</v>
      </c>
      <c r="J3050">
        <v>1480</v>
      </c>
      <c r="K3050">
        <v>1480</v>
      </c>
      <c r="L3050">
        <v>20211</v>
      </c>
      <c r="M3050">
        <v>1</v>
      </c>
      <c r="N3050" t="s">
        <v>36</v>
      </c>
      <c r="O3050">
        <v>1905</v>
      </c>
      <c r="P3050">
        <v>20210209</v>
      </c>
      <c r="Q3050" t="s">
        <v>36</v>
      </c>
      <c r="R3050" t="s">
        <v>36</v>
      </c>
      <c r="S3050">
        <v>1</v>
      </c>
      <c r="T3050">
        <v>20212</v>
      </c>
      <c r="U3050">
        <v>1</v>
      </c>
      <c r="V3050" t="s">
        <v>36</v>
      </c>
      <c r="W3050">
        <v>4398.75</v>
      </c>
      <c r="X3050">
        <v>14724082</v>
      </c>
      <c r="Y3050" t="str">
        <f t="shared" si="47"/>
        <v>5. 3-4 Year</v>
      </c>
      <c r="Z3050" t="str">
        <f t="shared" si="47"/>
        <v>5. 3-4 Year</v>
      </c>
    </row>
    <row r="3051" spans="1:26" x14ac:dyDescent="0.25">
      <c r="A3051">
        <v>161869078</v>
      </c>
      <c r="B3051" t="s">
        <v>1958</v>
      </c>
      <c r="C3051" t="s">
        <v>795</v>
      </c>
      <c r="D3051" t="s">
        <v>114</v>
      </c>
      <c r="E3051">
        <v>13</v>
      </c>
      <c r="F3051" t="s">
        <v>38</v>
      </c>
      <c r="G3051" t="s">
        <v>4474</v>
      </c>
      <c r="H3051">
        <v>1</v>
      </c>
      <c r="I3051" t="s">
        <v>27</v>
      </c>
      <c r="J3051">
        <v>1480</v>
      </c>
      <c r="K3051">
        <v>205</v>
      </c>
      <c r="L3051">
        <v>20211</v>
      </c>
      <c r="M3051">
        <v>1</v>
      </c>
      <c r="N3051" t="s">
        <v>36</v>
      </c>
      <c r="O3051">
        <v>1905</v>
      </c>
      <c r="P3051">
        <v>20210209</v>
      </c>
      <c r="Q3051" t="s">
        <v>36</v>
      </c>
      <c r="R3051" t="s">
        <v>36</v>
      </c>
      <c r="S3051">
        <v>1</v>
      </c>
      <c r="T3051">
        <v>20212</v>
      </c>
      <c r="U3051">
        <v>1</v>
      </c>
      <c r="V3051" t="s">
        <v>36</v>
      </c>
      <c r="W3051">
        <v>4398.75</v>
      </c>
      <c r="X3051">
        <v>14724082</v>
      </c>
      <c r="Y3051" t="str">
        <f t="shared" si="47"/>
        <v>5. 3-4 Year</v>
      </c>
      <c r="Z3051" t="str">
        <f t="shared" si="47"/>
        <v>1. &lt;= 1 Year</v>
      </c>
    </row>
    <row r="3052" spans="1:26" x14ac:dyDescent="0.25">
      <c r="A3052">
        <v>163920501</v>
      </c>
      <c r="B3052" t="s">
        <v>5429</v>
      </c>
      <c r="C3052" t="s">
        <v>276</v>
      </c>
      <c r="D3052" t="s">
        <v>119</v>
      </c>
      <c r="E3052">
        <v>13</v>
      </c>
      <c r="F3052" t="s">
        <v>38</v>
      </c>
      <c r="G3052" t="s">
        <v>1931</v>
      </c>
      <c r="H3052" t="s">
        <v>30</v>
      </c>
      <c r="I3052" t="s">
        <v>27</v>
      </c>
      <c r="J3052">
        <v>419</v>
      </c>
      <c r="K3052">
        <v>419</v>
      </c>
      <c r="L3052">
        <v>20211</v>
      </c>
      <c r="M3052">
        <v>1</v>
      </c>
      <c r="N3052" t="s">
        <v>36</v>
      </c>
      <c r="O3052">
        <v>7721</v>
      </c>
      <c r="P3052">
        <v>20200710</v>
      </c>
      <c r="Q3052" t="s">
        <v>36</v>
      </c>
      <c r="R3052" t="s">
        <v>36</v>
      </c>
      <c r="S3052">
        <v>1</v>
      </c>
      <c r="T3052">
        <v>20212</v>
      </c>
      <c r="U3052">
        <v>1</v>
      </c>
      <c r="V3052" t="s">
        <v>36</v>
      </c>
      <c r="W3052">
        <v>4290.3</v>
      </c>
      <c r="X3052">
        <v>139879</v>
      </c>
      <c r="Y3052" t="str">
        <f t="shared" si="47"/>
        <v>2.  1-1.5 Years</v>
      </c>
      <c r="Z3052" t="str">
        <f t="shared" si="47"/>
        <v>2.  1-1.5 Years</v>
      </c>
    </row>
    <row r="3053" spans="1:26" x14ac:dyDescent="0.25">
      <c r="A3053">
        <v>164251714</v>
      </c>
      <c r="B3053" t="s">
        <v>719</v>
      </c>
      <c r="C3053" t="s">
        <v>7648</v>
      </c>
      <c r="D3053" t="s">
        <v>114</v>
      </c>
      <c r="E3053">
        <v>13</v>
      </c>
      <c r="F3053" t="s">
        <v>38</v>
      </c>
      <c r="G3053" t="s">
        <v>3833</v>
      </c>
      <c r="H3053" t="s">
        <v>30</v>
      </c>
      <c r="I3053" t="s">
        <v>27</v>
      </c>
      <c r="J3053">
        <v>155</v>
      </c>
      <c r="K3053">
        <v>125</v>
      </c>
      <c r="L3053">
        <v>0</v>
      </c>
      <c r="M3053">
        <v>0</v>
      </c>
      <c r="N3053" t="s">
        <v>35</v>
      </c>
      <c r="O3053">
        <v>0</v>
      </c>
      <c r="P3053">
        <v>20191030</v>
      </c>
      <c r="Q3053" t="s">
        <v>36</v>
      </c>
      <c r="R3053" t="s">
        <v>36</v>
      </c>
      <c r="S3053">
        <v>1</v>
      </c>
      <c r="T3053">
        <v>0</v>
      </c>
      <c r="U3053">
        <v>0</v>
      </c>
      <c r="V3053" t="s">
        <v>35</v>
      </c>
      <c r="W3053">
        <v>0</v>
      </c>
      <c r="X3053">
        <v>15266043</v>
      </c>
      <c r="Y3053" t="str">
        <f t="shared" si="47"/>
        <v>1. &lt;= 1 Year</v>
      </c>
      <c r="Z3053" t="str">
        <f t="shared" si="47"/>
        <v>1. &lt;= 1 Year</v>
      </c>
    </row>
    <row r="3054" spans="1:26" x14ac:dyDescent="0.25">
      <c r="A3054">
        <v>164275675</v>
      </c>
      <c r="B3054" t="s">
        <v>2839</v>
      </c>
      <c r="C3054" t="s">
        <v>266</v>
      </c>
      <c r="D3054" t="s">
        <v>130</v>
      </c>
      <c r="E3054">
        <v>13</v>
      </c>
      <c r="F3054" t="s">
        <v>38</v>
      </c>
      <c r="G3054" t="s">
        <v>1932</v>
      </c>
      <c r="H3054" t="s">
        <v>30</v>
      </c>
      <c r="I3054" t="s">
        <v>27</v>
      </c>
      <c r="J3054">
        <v>129</v>
      </c>
      <c r="K3054">
        <v>129</v>
      </c>
      <c r="L3054">
        <v>20211</v>
      </c>
      <c r="M3054">
        <v>1</v>
      </c>
      <c r="N3054" t="s">
        <v>36</v>
      </c>
      <c r="O3054">
        <v>2505</v>
      </c>
      <c r="P3054">
        <v>20210426</v>
      </c>
      <c r="Q3054" t="s">
        <v>36</v>
      </c>
      <c r="R3054" t="s">
        <v>36</v>
      </c>
      <c r="S3054">
        <v>1</v>
      </c>
      <c r="T3054">
        <v>20212</v>
      </c>
      <c r="U3054">
        <v>1</v>
      </c>
      <c r="V3054" t="s">
        <v>36</v>
      </c>
      <c r="W3054">
        <v>5025.88</v>
      </c>
      <c r="X3054">
        <v>14333790</v>
      </c>
      <c r="Y3054" t="str">
        <f t="shared" si="47"/>
        <v>1. &lt;= 1 Year</v>
      </c>
      <c r="Z3054" t="str">
        <f t="shared" si="47"/>
        <v>1. &lt;= 1 Year</v>
      </c>
    </row>
    <row r="3055" spans="1:26" x14ac:dyDescent="0.25">
      <c r="A3055">
        <v>164383846</v>
      </c>
      <c r="B3055" t="s">
        <v>2064</v>
      </c>
      <c r="C3055" t="s">
        <v>571</v>
      </c>
      <c r="D3055" t="s">
        <v>119</v>
      </c>
      <c r="E3055">
        <v>13</v>
      </c>
      <c r="F3055" t="s">
        <v>38</v>
      </c>
      <c r="G3055" t="s">
        <v>4565</v>
      </c>
      <c r="H3055" t="s">
        <v>30</v>
      </c>
      <c r="I3055" t="s">
        <v>27</v>
      </c>
      <c r="J3055">
        <v>7</v>
      </c>
      <c r="K3055">
        <v>7</v>
      </c>
      <c r="L3055">
        <v>20211</v>
      </c>
      <c r="M3055">
        <v>1</v>
      </c>
      <c r="N3055" t="s">
        <v>36</v>
      </c>
      <c r="O3055">
        <v>880</v>
      </c>
      <c r="P3055">
        <v>20191002</v>
      </c>
      <c r="Q3055" t="s">
        <v>36</v>
      </c>
      <c r="R3055" t="s">
        <v>36</v>
      </c>
      <c r="S3055">
        <v>1</v>
      </c>
      <c r="T3055">
        <v>0</v>
      </c>
      <c r="U3055">
        <v>0</v>
      </c>
      <c r="V3055" t="s">
        <v>35</v>
      </c>
      <c r="W3055">
        <v>0</v>
      </c>
      <c r="X3055">
        <v>7825723</v>
      </c>
      <c r="Y3055" t="str">
        <f t="shared" si="47"/>
        <v>1. &lt;= 1 Year</v>
      </c>
      <c r="Z3055" t="str">
        <f t="shared" si="47"/>
        <v>1. &lt;= 1 Year</v>
      </c>
    </row>
    <row r="3056" spans="1:26" x14ac:dyDescent="0.25">
      <c r="A3056">
        <v>164050750</v>
      </c>
      <c r="B3056" t="s">
        <v>5920</v>
      </c>
      <c r="C3056" t="s">
        <v>580</v>
      </c>
      <c r="D3056" t="s">
        <v>114</v>
      </c>
      <c r="E3056">
        <v>13</v>
      </c>
      <c r="F3056" t="s">
        <v>38</v>
      </c>
      <c r="G3056" t="s">
        <v>1932</v>
      </c>
      <c r="H3056" t="s">
        <v>30</v>
      </c>
      <c r="I3056" t="s">
        <v>27</v>
      </c>
      <c r="J3056">
        <v>379</v>
      </c>
      <c r="K3056">
        <v>379</v>
      </c>
      <c r="L3056">
        <v>20211</v>
      </c>
      <c r="M3056">
        <v>1</v>
      </c>
      <c r="N3056" t="s">
        <v>36</v>
      </c>
      <c r="O3056">
        <v>6797</v>
      </c>
      <c r="P3056">
        <v>20200819</v>
      </c>
      <c r="Q3056" t="s">
        <v>36</v>
      </c>
      <c r="R3056" t="s">
        <v>36</v>
      </c>
      <c r="S3056">
        <v>1</v>
      </c>
      <c r="T3056">
        <v>20212</v>
      </c>
      <c r="U3056">
        <v>1</v>
      </c>
      <c r="V3056" t="s">
        <v>36</v>
      </c>
      <c r="W3056">
        <v>6645.3</v>
      </c>
      <c r="X3056">
        <v>15921724</v>
      </c>
      <c r="Y3056" t="str">
        <f t="shared" si="47"/>
        <v>2.  1-1.5 Years</v>
      </c>
      <c r="Z3056" t="str">
        <f t="shared" si="47"/>
        <v>2.  1-1.5 Years</v>
      </c>
    </row>
    <row r="3057" spans="1:26" x14ac:dyDescent="0.25">
      <c r="A3057">
        <v>163415218</v>
      </c>
      <c r="B3057" t="s">
        <v>2434</v>
      </c>
      <c r="C3057" t="s">
        <v>9825</v>
      </c>
      <c r="D3057" t="s">
        <v>130</v>
      </c>
      <c r="E3057">
        <v>13</v>
      </c>
      <c r="F3057" t="s">
        <v>38</v>
      </c>
      <c r="G3057" t="s">
        <v>9798</v>
      </c>
      <c r="H3057" t="s">
        <v>30</v>
      </c>
      <c r="I3057" t="s">
        <v>27</v>
      </c>
      <c r="J3057">
        <v>486</v>
      </c>
      <c r="K3057">
        <v>205</v>
      </c>
      <c r="L3057">
        <v>0</v>
      </c>
      <c r="M3057">
        <v>0</v>
      </c>
      <c r="N3057" t="s">
        <v>35</v>
      </c>
      <c r="O3057">
        <v>0</v>
      </c>
      <c r="P3057">
        <v>20200504</v>
      </c>
      <c r="Q3057" t="s">
        <v>36</v>
      </c>
      <c r="R3057" t="s">
        <v>36</v>
      </c>
      <c r="S3057">
        <v>1</v>
      </c>
      <c r="T3057">
        <v>0</v>
      </c>
      <c r="U3057">
        <v>0</v>
      </c>
      <c r="V3057" t="s">
        <v>35</v>
      </c>
      <c r="W3057">
        <v>0</v>
      </c>
      <c r="X3057">
        <v>9742083</v>
      </c>
      <c r="Y3057" t="str">
        <f t="shared" si="47"/>
        <v>2.  1-1.5 Years</v>
      </c>
      <c r="Z3057" t="str">
        <f t="shared" si="47"/>
        <v>1. &lt;= 1 Year</v>
      </c>
    </row>
    <row r="3058" spans="1:26" x14ac:dyDescent="0.25">
      <c r="A3058">
        <v>164203406</v>
      </c>
      <c r="B3058" t="s">
        <v>2414</v>
      </c>
      <c r="C3058" t="s">
        <v>2411</v>
      </c>
      <c r="D3058" t="s">
        <v>89</v>
      </c>
      <c r="E3058">
        <v>13</v>
      </c>
      <c r="F3058" t="s">
        <v>38</v>
      </c>
      <c r="G3058" t="s">
        <v>9798</v>
      </c>
      <c r="H3058" t="s">
        <v>30</v>
      </c>
      <c r="I3058" t="s">
        <v>27</v>
      </c>
      <c r="J3058">
        <v>205</v>
      </c>
      <c r="K3058">
        <v>182</v>
      </c>
      <c r="L3058">
        <v>20211</v>
      </c>
      <c r="M3058">
        <v>1</v>
      </c>
      <c r="N3058" t="s">
        <v>36</v>
      </c>
      <c r="O3058">
        <v>2280</v>
      </c>
      <c r="P3058">
        <v>20210304</v>
      </c>
      <c r="Q3058" t="s">
        <v>36</v>
      </c>
      <c r="R3058" t="s">
        <v>36</v>
      </c>
      <c r="S3058">
        <v>1</v>
      </c>
      <c r="T3058">
        <v>20212</v>
      </c>
      <c r="U3058">
        <v>1</v>
      </c>
      <c r="V3058" t="s">
        <v>36</v>
      </c>
      <c r="W3058">
        <v>10320</v>
      </c>
      <c r="X3058">
        <v>13060748</v>
      </c>
      <c r="Y3058" t="str">
        <f t="shared" si="47"/>
        <v>1. &lt;= 1 Year</v>
      </c>
      <c r="Z3058" t="str">
        <f t="shared" si="47"/>
        <v>1. &lt;= 1 Year</v>
      </c>
    </row>
    <row r="3059" spans="1:26" x14ac:dyDescent="0.25">
      <c r="A3059">
        <v>164364408</v>
      </c>
      <c r="B3059" t="s">
        <v>9826</v>
      </c>
      <c r="C3059" t="s">
        <v>9827</v>
      </c>
      <c r="D3059" t="s">
        <v>114</v>
      </c>
      <c r="E3059">
        <v>13</v>
      </c>
      <c r="F3059" t="s">
        <v>38</v>
      </c>
      <c r="G3059" t="s">
        <v>1933</v>
      </c>
      <c r="H3059" t="s">
        <v>30</v>
      </c>
      <c r="I3059" t="s">
        <v>27</v>
      </c>
      <c r="J3059">
        <v>28</v>
      </c>
      <c r="K3059">
        <v>16</v>
      </c>
      <c r="L3059">
        <v>0</v>
      </c>
      <c r="M3059">
        <v>0</v>
      </c>
      <c r="N3059" t="s">
        <v>35</v>
      </c>
      <c r="O3059">
        <v>0</v>
      </c>
      <c r="P3059" t="s">
        <v>30</v>
      </c>
      <c r="Q3059" t="s">
        <v>35</v>
      </c>
      <c r="R3059" t="s">
        <v>36</v>
      </c>
      <c r="S3059">
        <v>1</v>
      </c>
      <c r="T3059">
        <v>0</v>
      </c>
      <c r="U3059">
        <v>0</v>
      </c>
      <c r="V3059" t="s">
        <v>35</v>
      </c>
      <c r="W3059">
        <v>0</v>
      </c>
      <c r="X3059">
        <v>10700074</v>
      </c>
      <c r="Y3059" t="str">
        <f t="shared" si="47"/>
        <v>1. &lt;= 1 Year</v>
      </c>
      <c r="Z3059" t="str">
        <f t="shared" si="47"/>
        <v>1. &lt;= 1 Year</v>
      </c>
    </row>
    <row r="3060" spans="1:26" x14ac:dyDescent="0.25">
      <c r="A3060">
        <v>164267710</v>
      </c>
      <c r="B3060" t="s">
        <v>8557</v>
      </c>
      <c r="C3060" t="s">
        <v>1798</v>
      </c>
      <c r="D3060" t="s">
        <v>114</v>
      </c>
      <c r="E3060">
        <v>13</v>
      </c>
      <c r="F3060" t="s">
        <v>38</v>
      </c>
      <c r="G3060" t="s">
        <v>3833</v>
      </c>
      <c r="H3060" t="s">
        <v>30</v>
      </c>
      <c r="I3060" t="s">
        <v>27</v>
      </c>
      <c r="J3060">
        <v>115</v>
      </c>
      <c r="K3060">
        <v>98</v>
      </c>
      <c r="L3060">
        <v>20211</v>
      </c>
      <c r="M3060">
        <v>1</v>
      </c>
      <c r="N3060" t="s">
        <v>36</v>
      </c>
      <c r="O3060">
        <v>4751</v>
      </c>
      <c r="P3060">
        <v>20210510</v>
      </c>
      <c r="Q3060" t="s">
        <v>36</v>
      </c>
      <c r="R3060" t="s">
        <v>36</v>
      </c>
      <c r="S3060">
        <v>1</v>
      </c>
      <c r="T3060">
        <v>20212</v>
      </c>
      <c r="U3060">
        <v>1</v>
      </c>
      <c r="V3060" t="s">
        <v>36</v>
      </c>
      <c r="W3060">
        <v>1056.4100000000001</v>
      </c>
      <c r="X3060">
        <v>8722197</v>
      </c>
      <c r="Y3060" t="str">
        <f t="shared" si="47"/>
        <v>1. &lt;= 1 Year</v>
      </c>
      <c r="Z3060" t="str">
        <f t="shared" si="47"/>
        <v>1. &lt;= 1 Year</v>
      </c>
    </row>
    <row r="3061" spans="1:26" x14ac:dyDescent="0.25">
      <c r="A3061">
        <v>164330993</v>
      </c>
      <c r="B3061" t="s">
        <v>9828</v>
      </c>
      <c r="C3061" t="s">
        <v>2406</v>
      </c>
      <c r="D3061" t="s">
        <v>130</v>
      </c>
      <c r="E3061">
        <v>13</v>
      </c>
      <c r="F3061" t="s">
        <v>6</v>
      </c>
      <c r="G3061" t="s">
        <v>1938</v>
      </c>
      <c r="H3061" t="s">
        <v>30</v>
      </c>
      <c r="I3061" t="s">
        <v>27</v>
      </c>
      <c r="J3061">
        <v>65</v>
      </c>
      <c r="K3061">
        <v>65</v>
      </c>
      <c r="L3061">
        <v>20211</v>
      </c>
      <c r="M3061">
        <v>1</v>
      </c>
      <c r="N3061" t="s">
        <v>36</v>
      </c>
      <c r="O3061">
        <v>7560</v>
      </c>
      <c r="P3061">
        <v>20180918</v>
      </c>
      <c r="Q3061" t="s">
        <v>36</v>
      </c>
      <c r="R3061" t="s">
        <v>35</v>
      </c>
      <c r="S3061">
        <v>0</v>
      </c>
      <c r="T3061">
        <v>20212</v>
      </c>
      <c r="U3061">
        <v>1</v>
      </c>
      <c r="V3061" t="s">
        <v>36</v>
      </c>
      <c r="W3061">
        <v>4200.58</v>
      </c>
      <c r="X3061">
        <v>15760848</v>
      </c>
      <c r="Y3061" t="str">
        <f t="shared" si="47"/>
        <v>1. &lt;= 1 Year</v>
      </c>
      <c r="Z3061" t="str">
        <f t="shared" si="47"/>
        <v>1. &lt;= 1 Year</v>
      </c>
    </row>
    <row r="3062" spans="1:26" x14ac:dyDescent="0.25">
      <c r="A3062">
        <v>164290850</v>
      </c>
      <c r="B3062" t="s">
        <v>8558</v>
      </c>
      <c r="C3062" t="s">
        <v>4169</v>
      </c>
      <c r="D3062" t="s">
        <v>114</v>
      </c>
      <c r="E3062">
        <v>13</v>
      </c>
      <c r="F3062" t="s">
        <v>5</v>
      </c>
      <c r="G3062" t="s">
        <v>1933</v>
      </c>
      <c r="H3062" t="s">
        <v>30</v>
      </c>
      <c r="I3062" t="s">
        <v>27</v>
      </c>
      <c r="J3062">
        <v>107</v>
      </c>
      <c r="K3062">
        <v>97</v>
      </c>
      <c r="L3062">
        <v>0</v>
      </c>
      <c r="M3062">
        <v>0</v>
      </c>
      <c r="N3062" t="s">
        <v>35</v>
      </c>
      <c r="O3062">
        <v>0</v>
      </c>
      <c r="P3062" t="s">
        <v>30</v>
      </c>
      <c r="Q3062" t="s">
        <v>35</v>
      </c>
      <c r="R3062" t="s">
        <v>36</v>
      </c>
      <c r="S3062">
        <v>1</v>
      </c>
      <c r="T3062">
        <v>20212</v>
      </c>
      <c r="U3062">
        <v>1</v>
      </c>
      <c r="V3062" t="s">
        <v>36</v>
      </c>
      <c r="W3062">
        <v>893.75</v>
      </c>
      <c r="X3062">
        <v>15964520</v>
      </c>
      <c r="Y3062" t="str">
        <f t="shared" si="47"/>
        <v>1. &lt;= 1 Year</v>
      </c>
      <c r="Z3062" t="str">
        <f t="shared" si="47"/>
        <v>1. &lt;= 1 Year</v>
      </c>
    </row>
    <row r="3063" spans="1:26" x14ac:dyDescent="0.25">
      <c r="A3063">
        <v>163394220</v>
      </c>
      <c r="B3063" t="s">
        <v>281</v>
      </c>
      <c r="C3063" t="s">
        <v>426</v>
      </c>
      <c r="D3063" t="s">
        <v>114</v>
      </c>
      <c r="E3063">
        <v>13</v>
      </c>
      <c r="F3063" t="s">
        <v>6</v>
      </c>
      <c r="G3063" t="s">
        <v>1938</v>
      </c>
      <c r="H3063" t="s">
        <v>30</v>
      </c>
      <c r="I3063" t="s">
        <v>27</v>
      </c>
      <c r="J3063">
        <v>569</v>
      </c>
      <c r="K3063">
        <v>66</v>
      </c>
      <c r="L3063">
        <v>0</v>
      </c>
      <c r="M3063">
        <v>0</v>
      </c>
      <c r="N3063" t="s">
        <v>35</v>
      </c>
      <c r="O3063">
        <v>0</v>
      </c>
      <c r="P3063">
        <v>20201122</v>
      </c>
      <c r="Q3063" t="s">
        <v>36</v>
      </c>
      <c r="R3063" t="s">
        <v>36</v>
      </c>
      <c r="S3063">
        <v>1</v>
      </c>
      <c r="T3063">
        <v>0</v>
      </c>
      <c r="U3063">
        <v>0</v>
      </c>
      <c r="V3063" t="s">
        <v>35</v>
      </c>
      <c r="W3063">
        <v>0</v>
      </c>
      <c r="X3063">
        <v>7943225</v>
      </c>
      <c r="Y3063" t="str">
        <f t="shared" si="47"/>
        <v>3.  1.5 to 2 Year</v>
      </c>
      <c r="Z3063" t="str">
        <f t="shared" si="47"/>
        <v>1. &lt;= 1 Year</v>
      </c>
    </row>
    <row r="3064" spans="1:26" x14ac:dyDescent="0.25">
      <c r="A3064">
        <v>162554722</v>
      </c>
      <c r="B3064" t="s">
        <v>279</v>
      </c>
      <c r="C3064" t="s">
        <v>2080</v>
      </c>
      <c r="D3064" t="s">
        <v>114</v>
      </c>
      <c r="E3064">
        <v>13</v>
      </c>
      <c r="F3064" t="s">
        <v>6</v>
      </c>
      <c r="G3064" t="s">
        <v>1937</v>
      </c>
      <c r="H3064" t="s">
        <v>30</v>
      </c>
      <c r="I3064" t="s">
        <v>27</v>
      </c>
      <c r="J3064">
        <v>1185</v>
      </c>
      <c r="K3064">
        <v>925</v>
      </c>
      <c r="L3064">
        <v>20211</v>
      </c>
      <c r="M3064">
        <v>1</v>
      </c>
      <c r="N3064" t="s">
        <v>36</v>
      </c>
      <c r="O3064">
        <v>6049</v>
      </c>
      <c r="P3064">
        <v>20190510</v>
      </c>
      <c r="Q3064" t="s">
        <v>36</v>
      </c>
      <c r="R3064" t="s">
        <v>36</v>
      </c>
      <c r="S3064">
        <v>1</v>
      </c>
      <c r="T3064">
        <v>20212</v>
      </c>
      <c r="U3064">
        <v>1</v>
      </c>
      <c r="V3064" t="s">
        <v>36</v>
      </c>
      <c r="W3064">
        <v>7512.16</v>
      </c>
      <c r="X3064">
        <v>8670630</v>
      </c>
      <c r="Y3064" t="str">
        <f t="shared" si="47"/>
        <v>4. 2-3 Year</v>
      </c>
      <c r="Z3064" t="str">
        <f t="shared" si="47"/>
        <v>4. 2-3 Year</v>
      </c>
    </row>
    <row r="3065" spans="1:26" x14ac:dyDescent="0.25">
      <c r="A3065">
        <v>163298402</v>
      </c>
      <c r="B3065" t="s">
        <v>281</v>
      </c>
      <c r="C3065" t="s">
        <v>4478</v>
      </c>
      <c r="D3065" t="s">
        <v>130</v>
      </c>
      <c r="E3065">
        <v>13</v>
      </c>
      <c r="F3065" t="s">
        <v>38</v>
      </c>
      <c r="G3065" t="s">
        <v>9798</v>
      </c>
      <c r="H3065" t="s">
        <v>30</v>
      </c>
      <c r="I3065" t="s">
        <v>27</v>
      </c>
      <c r="J3065">
        <v>654</v>
      </c>
      <c r="K3065">
        <v>197</v>
      </c>
      <c r="L3065">
        <v>20211</v>
      </c>
      <c r="M3065">
        <v>1</v>
      </c>
      <c r="N3065" t="s">
        <v>36</v>
      </c>
      <c r="O3065">
        <v>2664</v>
      </c>
      <c r="P3065">
        <v>20210226</v>
      </c>
      <c r="Q3065" t="s">
        <v>36</v>
      </c>
      <c r="R3065" t="s">
        <v>36</v>
      </c>
      <c r="S3065">
        <v>1</v>
      </c>
      <c r="T3065">
        <v>20212</v>
      </c>
      <c r="U3065">
        <v>1</v>
      </c>
      <c r="V3065" t="s">
        <v>36</v>
      </c>
      <c r="W3065">
        <v>7570.01</v>
      </c>
      <c r="X3065">
        <v>15267920</v>
      </c>
      <c r="Y3065" t="str">
        <f t="shared" si="47"/>
        <v>3.  1.5 to 2 Year</v>
      </c>
      <c r="Z3065" t="str">
        <f t="shared" si="47"/>
        <v>1. &lt;= 1 Year</v>
      </c>
    </row>
    <row r="3066" spans="1:26" x14ac:dyDescent="0.25">
      <c r="A3066">
        <v>164265772</v>
      </c>
      <c r="B3066" t="s">
        <v>281</v>
      </c>
      <c r="C3066" t="s">
        <v>901</v>
      </c>
      <c r="D3066" t="s">
        <v>130</v>
      </c>
      <c r="E3066">
        <v>13</v>
      </c>
      <c r="F3066" t="s">
        <v>38</v>
      </c>
      <c r="G3066" t="s">
        <v>9798</v>
      </c>
      <c r="H3066" t="s">
        <v>30</v>
      </c>
      <c r="I3066" t="s">
        <v>27</v>
      </c>
      <c r="J3066">
        <v>136</v>
      </c>
      <c r="K3066">
        <v>136</v>
      </c>
      <c r="L3066">
        <v>0</v>
      </c>
      <c r="M3066">
        <v>0</v>
      </c>
      <c r="N3066" t="s">
        <v>35</v>
      </c>
      <c r="O3066">
        <v>0</v>
      </c>
      <c r="P3066">
        <v>20210419</v>
      </c>
      <c r="Q3066" t="s">
        <v>36</v>
      </c>
      <c r="R3066" t="s">
        <v>35</v>
      </c>
      <c r="S3066">
        <v>0</v>
      </c>
      <c r="T3066">
        <v>20212</v>
      </c>
      <c r="U3066">
        <v>1</v>
      </c>
      <c r="V3066" t="s">
        <v>36</v>
      </c>
      <c r="W3066">
        <v>5257.38</v>
      </c>
      <c r="X3066">
        <v>15269121</v>
      </c>
      <c r="Y3066" t="str">
        <f t="shared" si="47"/>
        <v>1. &lt;= 1 Year</v>
      </c>
      <c r="Z3066" t="str">
        <f t="shared" si="47"/>
        <v>1. &lt;= 1 Year</v>
      </c>
    </row>
    <row r="3067" spans="1:26" x14ac:dyDescent="0.25">
      <c r="A3067">
        <v>164251285</v>
      </c>
      <c r="B3067" t="s">
        <v>1890</v>
      </c>
      <c r="C3067" t="s">
        <v>618</v>
      </c>
      <c r="D3067" t="s">
        <v>130</v>
      </c>
      <c r="E3067">
        <v>13</v>
      </c>
      <c r="F3067" t="s">
        <v>38</v>
      </c>
      <c r="G3067" t="s">
        <v>9798</v>
      </c>
      <c r="H3067" t="s">
        <v>30</v>
      </c>
      <c r="I3067" t="s">
        <v>27</v>
      </c>
      <c r="J3067">
        <v>156</v>
      </c>
      <c r="K3067">
        <v>156</v>
      </c>
      <c r="L3067">
        <v>0</v>
      </c>
      <c r="M3067">
        <v>0</v>
      </c>
      <c r="N3067" t="s">
        <v>35</v>
      </c>
      <c r="O3067">
        <v>0</v>
      </c>
      <c r="P3067">
        <v>20210330</v>
      </c>
      <c r="Q3067" t="s">
        <v>36</v>
      </c>
      <c r="R3067" t="s">
        <v>35</v>
      </c>
      <c r="S3067">
        <v>0</v>
      </c>
      <c r="T3067">
        <v>20212</v>
      </c>
      <c r="U3067">
        <v>1</v>
      </c>
      <c r="V3067" t="s">
        <v>36</v>
      </c>
      <c r="W3067">
        <v>2736</v>
      </c>
      <c r="X3067">
        <v>15998153</v>
      </c>
      <c r="Y3067" t="str">
        <f t="shared" si="47"/>
        <v>1. &lt;= 1 Year</v>
      </c>
      <c r="Z3067" t="str">
        <f t="shared" si="47"/>
        <v>1. &lt;= 1 Year</v>
      </c>
    </row>
    <row r="3068" spans="1:26" x14ac:dyDescent="0.25">
      <c r="A3068">
        <v>164236563</v>
      </c>
      <c r="B3068" t="s">
        <v>7649</v>
      </c>
      <c r="C3068" t="s">
        <v>1026</v>
      </c>
      <c r="D3068" t="s">
        <v>114</v>
      </c>
      <c r="E3068">
        <v>13</v>
      </c>
      <c r="F3068" t="s">
        <v>5</v>
      </c>
      <c r="G3068" t="s">
        <v>1933</v>
      </c>
      <c r="H3068" t="s">
        <v>30</v>
      </c>
      <c r="I3068" t="s">
        <v>27</v>
      </c>
      <c r="J3068">
        <v>175</v>
      </c>
      <c r="K3068">
        <v>163</v>
      </c>
      <c r="L3068">
        <v>0</v>
      </c>
      <c r="M3068">
        <v>0</v>
      </c>
      <c r="N3068" t="s">
        <v>35</v>
      </c>
      <c r="O3068">
        <v>0</v>
      </c>
      <c r="P3068">
        <v>20180904</v>
      </c>
      <c r="Q3068" t="s">
        <v>36</v>
      </c>
      <c r="R3068" t="s">
        <v>36</v>
      </c>
      <c r="S3068">
        <v>1</v>
      </c>
      <c r="T3068">
        <v>0</v>
      </c>
      <c r="U3068">
        <v>0</v>
      </c>
      <c r="V3068" t="s">
        <v>35</v>
      </c>
      <c r="W3068">
        <v>0</v>
      </c>
      <c r="X3068">
        <v>15136101</v>
      </c>
      <c r="Y3068" t="str">
        <f t="shared" si="47"/>
        <v>1. &lt;= 1 Year</v>
      </c>
      <c r="Z3068" t="str">
        <f t="shared" si="47"/>
        <v>1. &lt;= 1 Year</v>
      </c>
    </row>
    <row r="3069" spans="1:26" x14ac:dyDescent="0.25">
      <c r="A3069">
        <v>164039749</v>
      </c>
      <c r="B3069" t="s">
        <v>888</v>
      </c>
      <c r="C3069" t="s">
        <v>5430</v>
      </c>
      <c r="D3069" t="s">
        <v>130</v>
      </c>
      <c r="E3069">
        <v>13</v>
      </c>
      <c r="F3069" t="s">
        <v>6</v>
      </c>
      <c r="G3069" t="s">
        <v>3141</v>
      </c>
      <c r="H3069" t="s">
        <v>30</v>
      </c>
      <c r="I3069" t="s">
        <v>27</v>
      </c>
      <c r="J3069">
        <v>378</v>
      </c>
      <c r="K3069">
        <v>332</v>
      </c>
      <c r="L3069">
        <v>20211</v>
      </c>
      <c r="M3069">
        <v>1</v>
      </c>
      <c r="N3069" t="s">
        <v>36</v>
      </c>
      <c r="O3069">
        <v>642</v>
      </c>
      <c r="P3069">
        <v>20200427</v>
      </c>
      <c r="Q3069" t="s">
        <v>36</v>
      </c>
      <c r="R3069" t="s">
        <v>35</v>
      </c>
      <c r="S3069">
        <v>0</v>
      </c>
      <c r="T3069">
        <v>0</v>
      </c>
      <c r="U3069">
        <v>0</v>
      </c>
      <c r="V3069" t="s">
        <v>35</v>
      </c>
      <c r="W3069">
        <v>0</v>
      </c>
      <c r="X3069">
        <v>15860034</v>
      </c>
      <c r="Y3069" t="str">
        <f t="shared" si="47"/>
        <v>2.  1-1.5 Years</v>
      </c>
      <c r="Z3069" t="str">
        <f t="shared" si="47"/>
        <v>1. &lt;= 1 Year</v>
      </c>
    </row>
    <row r="3070" spans="1:26" x14ac:dyDescent="0.25">
      <c r="A3070">
        <v>164039749</v>
      </c>
      <c r="B3070" t="s">
        <v>888</v>
      </c>
      <c r="C3070" t="s">
        <v>5430</v>
      </c>
      <c r="D3070" t="s">
        <v>130</v>
      </c>
      <c r="E3070">
        <v>13</v>
      </c>
      <c r="F3070" t="s">
        <v>37</v>
      </c>
      <c r="G3070" t="s">
        <v>3141</v>
      </c>
      <c r="H3070" t="s">
        <v>30</v>
      </c>
      <c r="I3070" t="s">
        <v>27</v>
      </c>
      <c r="J3070">
        <v>378</v>
      </c>
      <c r="K3070">
        <v>378</v>
      </c>
      <c r="L3070">
        <v>20211</v>
      </c>
      <c r="M3070">
        <v>1</v>
      </c>
      <c r="N3070" t="s">
        <v>36</v>
      </c>
      <c r="O3070">
        <v>642</v>
      </c>
      <c r="P3070">
        <v>20200427</v>
      </c>
      <c r="Q3070" t="s">
        <v>36</v>
      </c>
      <c r="R3070" t="s">
        <v>35</v>
      </c>
      <c r="S3070">
        <v>0</v>
      </c>
      <c r="T3070">
        <v>0</v>
      </c>
      <c r="U3070">
        <v>0</v>
      </c>
      <c r="V3070" t="s">
        <v>35</v>
      </c>
      <c r="W3070">
        <v>0</v>
      </c>
      <c r="X3070">
        <v>15860034</v>
      </c>
      <c r="Y3070" t="str">
        <f t="shared" si="47"/>
        <v>2.  1-1.5 Years</v>
      </c>
      <c r="Z3070" t="str">
        <f t="shared" si="47"/>
        <v>2.  1-1.5 Years</v>
      </c>
    </row>
    <row r="3071" spans="1:26" x14ac:dyDescent="0.25">
      <c r="A3071">
        <v>164101361</v>
      </c>
      <c r="B3071" t="s">
        <v>3612</v>
      </c>
      <c r="C3071" t="s">
        <v>871</v>
      </c>
      <c r="D3071" t="s">
        <v>130</v>
      </c>
      <c r="E3071">
        <v>13</v>
      </c>
      <c r="F3071" t="s">
        <v>6</v>
      </c>
      <c r="G3071" t="s">
        <v>1944</v>
      </c>
      <c r="H3071" t="s">
        <v>30</v>
      </c>
      <c r="I3071" t="s">
        <v>27</v>
      </c>
      <c r="J3071">
        <v>314</v>
      </c>
      <c r="K3071">
        <v>164</v>
      </c>
      <c r="L3071">
        <v>20211</v>
      </c>
      <c r="M3071">
        <v>1</v>
      </c>
      <c r="N3071" t="s">
        <v>36</v>
      </c>
      <c r="O3071">
        <v>8932</v>
      </c>
      <c r="P3071">
        <v>20200412</v>
      </c>
      <c r="Q3071" t="s">
        <v>36</v>
      </c>
      <c r="R3071" t="s">
        <v>35</v>
      </c>
      <c r="S3071">
        <v>0</v>
      </c>
      <c r="T3071">
        <v>20212</v>
      </c>
      <c r="U3071">
        <v>1</v>
      </c>
      <c r="V3071" t="s">
        <v>36</v>
      </c>
      <c r="W3071">
        <v>9897.23</v>
      </c>
      <c r="X3071">
        <v>8792271</v>
      </c>
      <c r="Y3071" t="str">
        <f t="shared" si="47"/>
        <v>1. &lt;= 1 Year</v>
      </c>
      <c r="Z3071" t="str">
        <f t="shared" si="47"/>
        <v>1. &lt;= 1 Year</v>
      </c>
    </row>
    <row r="3072" spans="1:26" x14ac:dyDescent="0.25">
      <c r="A3072">
        <v>164249875</v>
      </c>
      <c r="B3072" t="s">
        <v>725</v>
      </c>
      <c r="C3072" t="s">
        <v>1260</v>
      </c>
      <c r="D3072" t="s">
        <v>114</v>
      </c>
      <c r="E3072">
        <v>13</v>
      </c>
      <c r="F3072" t="s">
        <v>6</v>
      </c>
      <c r="G3072" t="s">
        <v>1933</v>
      </c>
      <c r="H3072" t="s">
        <v>30</v>
      </c>
      <c r="I3072" t="s">
        <v>27</v>
      </c>
      <c r="J3072">
        <v>157</v>
      </c>
      <c r="K3072">
        <v>149</v>
      </c>
      <c r="L3072">
        <v>0</v>
      </c>
      <c r="M3072">
        <v>0</v>
      </c>
      <c r="N3072" t="s">
        <v>35</v>
      </c>
      <c r="O3072">
        <v>0</v>
      </c>
      <c r="P3072" t="s">
        <v>30</v>
      </c>
      <c r="Q3072" t="s">
        <v>35</v>
      </c>
      <c r="R3072" t="s">
        <v>36</v>
      </c>
      <c r="S3072">
        <v>1</v>
      </c>
      <c r="T3072">
        <v>20212</v>
      </c>
      <c r="U3072">
        <v>1</v>
      </c>
      <c r="V3072" t="s">
        <v>36</v>
      </c>
      <c r="W3072">
        <v>5190.38</v>
      </c>
      <c r="X3072">
        <v>14836348</v>
      </c>
      <c r="Y3072" t="str">
        <f t="shared" si="47"/>
        <v>1. &lt;= 1 Year</v>
      </c>
      <c r="Z3072" t="str">
        <f t="shared" si="47"/>
        <v>1. &lt;= 1 Year</v>
      </c>
    </row>
    <row r="3073" spans="1:26" x14ac:dyDescent="0.25">
      <c r="A3073">
        <v>163420091</v>
      </c>
      <c r="B3073" t="s">
        <v>725</v>
      </c>
      <c r="C3073" t="s">
        <v>1024</v>
      </c>
      <c r="D3073" t="s">
        <v>114</v>
      </c>
      <c r="E3073">
        <v>13</v>
      </c>
      <c r="F3073" t="s">
        <v>38</v>
      </c>
      <c r="G3073" t="s">
        <v>1932</v>
      </c>
      <c r="H3073" t="s">
        <v>30</v>
      </c>
      <c r="I3073" t="s">
        <v>27</v>
      </c>
      <c r="J3073">
        <v>546</v>
      </c>
      <c r="K3073">
        <v>105</v>
      </c>
      <c r="L3073">
        <v>20211</v>
      </c>
      <c r="M3073">
        <v>1</v>
      </c>
      <c r="N3073" t="s">
        <v>36</v>
      </c>
      <c r="O3073">
        <v>10393</v>
      </c>
      <c r="P3073">
        <v>20210513</v>
      </c>
      <c r="Q3073" t="s">
        <v>36</v>
      </c>
      <c r="R3073" t="s">
        <v>36</v>
      </c>
      <c r="S3073">
        <v>1</v>
      </c>
      <c r="T3073">
        <v>20212</v>
      </c>
      <c r="U3073">
        <v>1</v>
      </c>
      <c r="V3073" t="s">
        <v>36</v>
      </c>
      <c r="W3073">
        <v>2410</v>
      </c>
      <c r="X3073">
        <v>15449711</v>
      </c>
      <c r="Y3073" t="str">
        <f t="shared" ref="Y3073:Z3136" si="48">IF(J3073&lt;=364,"1. &lt;= 1 Year",IF(J3073&lt;=546,"2.  1-1.5 Years",IF(J3073&lt;=729,"3.  1.5 to 2 Year",IF(J3073&lt;=1459,"4. 2-3 Year",IF(J3073&lt;=1824,"5. 3-4 Year",IF(J3073&lt;=2189,"6. 4-5 Year",IF(J3073&gt;=2190,"7. &gt;= 6 Year","N/A")))))))</f>
        <v>2.  1-1.5 Years</v>
      </c>
      <c r="Z3073" t="str">
        <f t="shared" si="48"/>
        <v>1. &lt;= 1 Year</v>
      </c>
    </row>
    <row r="3074" spans="1:26" x14ac:dyDescent="0.25">
      <c r="A3074">
        <v>164220698</v>
      </c>
      <c r="B3074" t="s">
        <v>7273</v>
      </c>
      <c r="C3074" t="s">
        <v>3430</v>
      </c>
      <c r="D3074" t="s">
        <v>114</v>
      </c>
      <c r="E3074">
        <v>13</v>
      </c>
      <c r="F3074" t="s">
        <v>6</v>
      </c>
      <c r="G3074" t="s">
        <v>4474</v>
      </c>
      <c r="H3074" t="s">
        <v>30</v>
      </c>
      <c r="I3074" t="s">
        <v>27</v>
      </c>
      <c r="J3074">
        <v>197</v>
      </c>
      <c r="K3074">
        <v>171</v>
      </c>
      <c r="L3074">
        <v>20211</v>
      </c>
      <c r="M3074">
        <v>1</v>
      </c>
      <c r="N3074" t="s">
        <v>36</v>
      </c>
      <c r="O3074">
        <v>6299</v>
      </c>
      <c r="P3074">
        <v>20200727</v>
      </c>
      <c r="Q3074" t="s">
        <v>36</v>
      </c>
      <c r="R3074" t="s">
        <v>35</v>
      </c>
      <c r="S3074">
        <v>0</v>
      </c>
      <c r="T3074">
        <v>0</v>
      </c>
      <c r="U3074">
        <v>0</v>
      </c>
      <c r="V3074" t="s">
        <v>35</v>
      </c>
      <c r="W3074">
        <v>0</v>
      </c>
      <c r="X3074">
        <v>15949720</v>
      </c>
      <c r="Y3074" t="str">
        <f t="shared" si="48"/>
        <v>1. &lt;= 1 Year</v>
      </c>
      <c r="Z3074" t="str">
        <f t="shared" si="48"/>
        <v>1. &lt;= 1 Year</v>
      </c>
    </row>
    <row r="3075" spans="1:26" x14ac:dyDescent="0.25">
      <c r="A3075">
        <v>164220698</v>
      </c>
      <c r="B3075" t="s">
        <v>7273</v>
      </c>
      <c r="C3075" t="s">
        <v>3430</v>
      </c>
      <c r="D3075" t="s">
        <v>114</v>
      </c>
      <c r="E3075">
        <v>13</v>
      </c>
      <c r="F3075" t="s">
        <v>37</v>
      </c>
      <c r="G3075" t="s">
        <v>4474</v>
      </c>
      <c r="H3075" t="s">
        <v>30</v>
      </c>
      <c r="I3075" t="s">
        <v>27</v>
      </c>
      <c r="J3075">
        <v>197</v>
      </c>
      <c r="K3075">
        <v>197</v>
      </c>
      <c r="L3075">
        <v>20211</v>
      </c>
      <c r="M3075">
        <v>1</v>
      </c>
      <c r="N3075" t="s">
        <v>36</v>
      </c>
      <c r="O3075">
        <v>6299</v>
      </c>
      <c r="P3075">
        <v>20200727</v>
      </c>
      <c r="Q3075" t="s">
        <v>36</v>
      </c>
      <c r="R3075" t="s">
        <v>35</v>
      </c>
      <c r="S3075">
        <v>0</v>
      </c>
      <c r="T3075">
        <v>0</v>
      </c>
      <c r="U3075">
        <v>0</v>
      </c>
      <c r="V3075" t="s">
        <v>35</v>
      </c>
      <c r="W3075">
        <v>0</v>
      </c>
      <c r="X3075">
        <v>15949720</v>
      </c>
      <c r="Y3075" t="str">
        <f t="shared" si="48"/>
        <v>1. &lt;= 1 Year</v>
      </c>
      <c r="Z3075" t="str">
        <f t="shared" si="48"/>
        <v>1. &lt;= 1 Year</v>
      </c>
    </row>
    <row r="3076" spans="1:26" x14ac:dyDescent="0.25">
      <c r="A3076">
        <v>164297689</v>
      </c>
      <c r="B3076" t="s">
        <v>8559</v>
      </c>
      <c r="C3076" t="s">
        <v>324</v>
      </c>
      <c r="D3076" t="s">
        <v>130</v>
      </c>
      <c r="E3076">
        <v>13</v>
      </c>
      <c r="F3076" t="s">
        <v>6</v>
      </c>
      <c r="G3076" t="s">
        <v>1941</v>
      </c>
      <c r="H3076" t="s">
        <v>30</v>
      </c>
      <c r="I3076" t="s">
        <v>27</v>
      </c>
      <c r="J3076">
        <v>97</v>
      </c>
      <c r="K3076">
        <v>45</v>
      </c>
      <c r="L3076">
        <v>20211</v>
      </c>
      <c r="M3076">
        <v>1</v>
      </c>
      <c r="N3076" t="s">
        <v>36</v>
      </c>
      <c r="O3076">
        <v>7170</v>
      </c>
      <c r="P3076">
        <v>20191209</v>
      </c>
      <c r="Q3076" t="s">
        <v>36</v>
      </c>
      <c r="R3076" t="s">
        <v>36</v>
      </c>
      <c r="S3076">
        <v>1</v>
      </c>
      <c r="T3076">
        <v>20212</v>
      </c>
      <c r="U3076">
        <v>1</v>
      </c>
      <c r="V3076" t="s">
        <v>36</v>
      </c>
      <c r="W3076">
        <v>6504.94</v>
      </c>
      <c r="X3076">
        <v>16021429</v>
      </c>
      <c r="Y3076" t="str">
        <f t="shared" si="48"/>
        <v>1. &lt;= 1 Year</v>
      </c>
      <c r="Z3076" t="str">
        <f t="shared" si="48"/>
        <v>1. &lt;= 1 Year</v>
      </c>
    </row>
    <row r="3077" spans="1:26" x14ac:dyDescent="0.25">
      <c r="A3077">
        <v>164160429</v>
      </c>
      <c r="B3077" t="s">
        <v>2852</v>
      </c>
      <c r="C3077" t="s">
        <v>1821</v>
      </c>
      <c r="D3077" t="s">
        <v>114</v>
      </c>
      <c r="E3077">
        <v>13</v>
      </c>
      <c r="F3077" t="s">
        <v>38</v>
      </c>
      <c r="G3077" t="s">
        <v>1932</v>
      </c>
      <c r="H3077" t="s">
        <v>30</v>
      </c>
      <c r="I3077" t="s">
        <v>27</v>
      </c>
      <c r="J3077">
        <v>241</v>
      </c>
      <c r="K3077">
        <v>241</v>
      </c>
      <c r="L3077">
        <v>20211</v>
      </c>
      <c r="M3077">
        <v>1</v>
      </c>
      <c r="N3077" t="s">
        <v>36</v>
      </c>
      <c r="O3077">
        <v>5749</v>
      </c>
      <c r="P3077">
        <v>20210105</v>
      </c>
      <c r="Q3077" t="s">
        <v>36</v>
      </c>
      <c r="R3077" t="s">
        <v>36</v>
      </c>
      <c r="S3077">
        <v>1</v>
      </c>
      <c r="T3077">
        <v>20212</v>
      </c>
      <c r="U3077">
        <v>1</v>
      </c>
      <c r="V3077" t="s">
        <v>36</v>
      </c>
      <c r="W3077">
        <v>7511.8</v>
      </c>
      <c r="X3077">
        <v>8800922</v>
      </c>
      <c r="Y3077" t="str">
        <f t="shared" si="48"/>
        <v>1. &lt;= 1 Year</v>
      </c>
      <c r="Z3077" t="str">
        <f t="shared" si="48"/>
        <v>1. &lt;= 1 Year</v>
      </c>
    </row>
    <row r="3078" spans="1:26" x14ac:dyDescent="0.25">
      <c r="A3078">
        <v>164369887</v>
      </c>
      <c r="B3078" t="s">
        <v>9829</v>
      </c>
      <c r="C3078" t="s">
        <v>1882</v>
      </c>
      <c r="D3078" t="s">
        <v>114</v>
      </c>
      <c r="E3078">
        <v>13</v>
      </c>
      <c r="F3078" t="s">
        <v>38</v>
      </c>
      <c r="G3078" t="s">
        <v>1933</v>
      </c>
      <c r="H3078" t="s">
        <v>30</v>
      </c>
      <c r="I3078" t="s">
        <v>27</v>
      </c>
      <c r="J3078">
        <v>22</v>
      </c>
      <c r="K3078">
        <v>16</v>
      </c>
      <c r="L3078">
        <v>20211</v>
      </c>
      <c r="M3078">
        <v>1</v>
      </c>
      <c r="N3078" t="s">
        <v>36</v>
      </c>
      <c r="O3078">
        <v>4770</v>
      </c>
      <c r="P3078" t="s">
        <v>30</v>
      </c>
      <c r="Q3078" t="s">
        <v>35</v>
      </c>
      <c r="R3078" t="s">
        <v>36</v>
      </c>
      <c r="S3078">
        <v>1</v>
      </c>
      <c r="T3078">
        <v>20212</v>
      </c>
      <c r="U3078">
        <v>1</v>
      </c>
      <c r="V3078" t="s">
        <v>36</v>
      </c>
      <c r="W3078">
        <v>3558.67</v>
      </c>
      <c r="X3078">
        <v>13429078</v>
      </c>
      <c r="Y3078" t="str">
        <f t="shared" si="48"/>
        <v>1. &lt;= 1 Year</v>
      </c>
      <c r="Z3078" t="str">
        <f t="shared" si="48"/>
        <v>1. &lt;= 1 Year</v>
      </c>
    </row>
    <row r="3079" spans="1:26" x14ac:dyDescent="0.25">
      <c r="A3079">
        <v>164278071</v>
      </c>
      <c r="B3079" t="s">
        <v>3871</v>
      </c>
      <c r="C3079" t="s">
        <v>7995</v>
      </c>
      <c r="D3079" t="s">
        <v>130</v>
      </c>
      <c r="E3079">
        <v>13</v>
      </c>
      <c r="F3079" t="s">
        <v>37</v>
      </c>
      <c r="G3079" t="s">
        <v>8885</v>
      </c>
      <c r="H3079" t="s">
        <v>30</v>
      </c>
      <c r="I3079" t="s">
        <v>27</v>
      </c>
      <c r="J3079">
        <v>125</v>
      </c>
      <c r="K3079">
        <v>125</v>
      </c>
      <c r="L3079">
        <v>20211</v>
      </c>
      <c r="M3079">
        <v>1</v>
      </c>
      <c r="N3079" t="s">
        <v>36</v>
      </c>
      <c r="O3079">
        <v>1227</v>
      </c>
      <c r="P3079">
        <v>20210517</v>
      </c>
      <c r="Q3079" t="s">
        <v>36</v>
      </c>
      <c r="R3079" t="s">
        <v>35</v>
      </c>
      <c r="S3079">
        <v>0</v>
      </c>
      <c r="T3079">
        <v>20212</v>
      </c>
      <c r="U3079">
        <v>1</v>
      </c>
      <c r="V3079" t="s">
        <v>36</v>
      </c>
      <c r="W3079">
        <v>3853.18</v>
      </c>
      <c r="X3079">
        <v>16006900</v>
      </c>
      <c r="Y3079" t="str">
        <f t="shared" si="48"/>
        <v>1. &lt;= 1 Year</v>
      </c>
      <c r="Z3079" t="str">
        <f t="shared" si="48"/>
        <v>1. &lt;= 1 Year</v>
      </c>
    </row>
    <row r="3080" spans="1:26" x14ac:dyDescent="0.25">
      <c r="A3080">
        <v>164278071</v>
      </c>
      <c r="B3080" t="s">
        <v>3871</v>
      </c>
      <c r="C3080" t="s">
        <v>7995</v>
      </c>
      <c r="D3080" t="s">
        <v>130</v>
      </c>
      <c r="E3080">
        <v>13</v>
      </c>
      <c r="F3080" t="s">
        <v>38</v>
      </c>
      <c r="G3080" t="s">
        <v>8885</v>
      </c>
      <c r="H3080" t="s">
        <v>30</v>
      </c>
      <c r="I3080" t="s">
        <v>27</v>
      </c>
      <c r="J3080">
        <v>125</v>
      </c>
      <c r="K3080">
        <v>108</v>
      </c>
      <c r="L3080">
        <v>20211</v>
      </c>
      <c r="M3080">
        <v>1</v>
      </c>
      <c r="N3080" t="s">
        <v>36</v>
      </c>
      <c r="O3080">
        <v>1227</v>
      </c>
      <c r="P3080">
        <v>20210517</v>
      </c>
      <c r="Q3080" t="s">
        <v>36</v>
      </c>
      <c r="R3080" t="s">
        <v>35</v>
      </c>
      <c r="S3080">
        <v>0</v>
      </c>
      <c r="T3080">
        <v>20212</v>
      </c>
      <c r="U3080">
        <v>1</v>
      </c>
      <c r="V3080" t="s">
        <v>36</v>
      </c>
      <c r="W3080">
        <v>3853.18</v>
      </c>
      <c r="X3080">
        <v>16006900</v>
      </c>
      <c r="Y3080" t="str">
        <f t="shared" si="48"/>
        <v>1. &lt;= 1 Year</v>
      </c>
      <c r="Z3080" t="str">
        <f t="shared" si="48"/>
        <v>1. &lt;= 1 Year</v>
      </c>
    </row>
    <row r="3081" spans="1:26" x14ac:dyDescent="0.25">
      <c r="A3081">
        <v>164252794</v>
      </c>
      <c r="B3081" t="s">
        <v>7996</v>
      </c>
      <c r="C3081" t="s">
        <v>7997</v>
      </c>
      <c r="D3081" t="s">
        <v>130</v>
      </c>
      <c r="E3081">
        <v>13</v>
      </c>
      <c r="F3081" t="s">
        <v>6</v>
      </c>
      <c r="G3081" t="s">
        <v>1944</v>
      </c>
      <c r="H3081" t="s">
        <v>30</v>
      </c>
      <c r="I3081" t="s">
        <v>27</v>
      </c>
      <c r="J3081">
        <v>153</v>
      </c>
      <c r="K3081">
        <v>153</v>
      </c>
      <c r="L3081">
        <v>20211</v>
      </c>
      <c r="M3081">
        <v>1</v>
      </c>
      <c r="N3081" t="s">
        <v>36</v>
      </c>
      <c r="O3081">
        <v>643</v>
      </c>
      <c r="P3081">
        <v>20201204</v>
      </c>
      <c r="Q3081" t="s">
        <v>36</v>
      </c>
      <c r="R3081" t="s">
        <v>35</v>
      </c>
      <c r="S3081">
        <v>0</v>
      </c>
      <c r="T3081">
        <v>20212</v>
      </c>
      <c r="U3081">
        <v>1</v>
      </c>
      <c r="V3081" t="s">
        <v>36</v>
      </c>
      <c r="W3081">
        <v>4996.2</v>
      </c>
      <c r="X3081">
        <v>8825051</v>
      </c>
      <c r="Y3081" t="str">
        <f t="shared" si="48"/>
        <v>1. &lt;= 1 Year</v>
      </c>
      <c r="Z3081" t="str">
        <f t="shared" si="48"/>
        <v>1. &lt;= 1 Year</v>
      </c>
    </row>
    <row r="3082" spans="1:26" x14ac:dyDescent="0.25">
      <c r="A3082">
        <v>164229992</v>
      </c>
      <c r="B3082" t="s">
        <v>7650</v>
      </c>
      <c r="C3082" t="s">
        <v>277</v>
      </c>
      <c r="D3082" t="s">
        <v>119</v>
      </c>
      <c r="E3082">
        <v>13</v>
      </c>
      <c r="F3082" t="s">
        <v>6</v>
      </c>
      <c r="G3082" t="s">
        <v>1933</v>
      </c>
      <c r="H3082" t="s">
        <v>30</v>
      </c>
      <c r="I3082" t="s">
        <v>27</v>
      </c>
      <c r="J3082">
        <v>183</v>
      </c>
      <c r="K3082">
        <v>171</v>
      </c>
      <c r="L3082">
        <v>20211</v>
      </c>
      <c r="M3082">
        <v>1</v>
      </c>
      <c r="N3082" t="s">
        <v>36</v>
      </c>
      <c r="O3082">
        <v>12886</v>
      </c>
      <c r="P3082">
        <v>20210329</v>
      </c>
      <c r="Q3082" t="s">
        <v>36</v>
      </c>
      <c r="R3082" t="s">
        <v>36</v>
      </c>
      <c r="S3082">
        <v>1</v>
      </c>
      <c r="T3082">
        <v>20212</v>
      </c>
      <c r="U3082">
        <v>1</v>
      </c>
      <c r="V3082" t="s">
        <v>36</v>
      </c>
      <c r="W3082">
        <v>8980.75</v>
      </c>
      <c r="X3082">
        <v>8206341</v>
      </c>
      <c r="Y3082" t="str">
        <f t="shared" si="48"/>
        <v>1. &lt;= 1 Year</v>
      </c>
      <c r="Z3082" t="str">
        <f t="shared" si="48"/>
        <v>1. &lt;= 1 Year</v>
      </c>
    </row>
    <row r="3083" spans="1:26" x14ac:dyDescent="0.25">
      <c r="A3083">
        <v>164107714</v>
      </c>
      <c r="B3083" t="s">
        <v>6362</v>
      </c>
      <c r="C3083" t="s">
        <v>185</v>
      </c>
      <c r="D3083" t="s">
        <v>119</v>
      </c>
      <c r="E3083">
        <v>13</v>
      </c>
      <c r="F3083" t="s">
        <v>6</v>
      </c>
      <c r="G3083" t="s">
        <v>9797</v>
      </c>
      <c r="H3083" t="s">
        <v>30</v>
      </c>
      <c r="I3083" t="s">
        <v>27</v>
      </c>
      <c r="J3083">
        <v>315</v>
      </c>
      <c r="K3083">
        <v>73</v>
      </c>
      <c r="L3083">
        <v>0</v>
      </c>
      <c r="M3083">
        <v>0</v>
      </c>
      <c r="N3083" t="s">
        <v>35</v>
      </c>
      <c r="O3083">
        <v>0</v>
      </c>
      <c r="P3083">
        <v>20191231</v>
      </c>
      <c r="Q3083" t="s">
        <v>36</v>
      </c>
      <c r="R3083" t="s">
        <v>35</v>
      </c>
      <c r="S3083">
        <v>0</v>
      </c>
      <c r="T3083">
        <v>0</v>
      </c>
      <c r="U3083">
        <v>0</v>
      </c>
      <c r="V3083" t="s">
        <v>35</v>
      </c>
      <c r="W3083">
        <v>0</v>
      </c>
      <c r="X3083">
        <v>14243356</v>
      </c>
      <c r="Y3083" t="str">
        <f t="shared" si="48"/>
        <v>1. &lt;= 1 Year</v>
      </c>
      <c r="Z3083" t="str">
        <f t="shared" si="48"/>
        <v>1. &lt;= 1 Year</v>
      </c>
    </row>
    <row r="3084" spans="1:26" x14ac:dyDescent="0.25">
      <c r="A3084">
        <v>164107714</v>
      </c>
      <c r="B3084" t="s">
        <v>6362</v>
      </c>
      <c r="C3084" t="s">
        <v>185</v>
      </c>
      <c r="D3084" t="s">
        <v>119</v>
      </c>
      <c r="E3084">
        <v>13</v>
      </c>
      <c r="F3084" t="s">
        <v>37</v>
      </c>
      <c r="G3084" t="s">
        <v>9797</v>
      </c>
      <c r="H3084" t="s">
        <v>30</v>
      </c>
      <c r="I3084" t="s">
        <v>27</v>
      </c>
      <c r="J3084">
        <v>315</v>
      </c>
      <c r="K3084">
        <v>77</v>
      </c>
      <c r="L3084">
        <v>0</v>
      </c>
      <c r="M3084">
        <v>0</v>
      </c>
      <c r="N3084" t="s">
        <v>35</v>
      </c>
      <c r="O3084">
        <v>0</v>
      </c>
      <c r="P3084">
        <v>20191231</v>
      </c>
      <c r="Q3084" t="s">
        <v>36</v>
      </c>
      <c r="R3084" t="s">
        <v>35</v>
      </c>
      <c r="S3084">
        <v>0</v>
      </c>
      <c r="T3084">
        <v>0</v>
      </c>
      <c r="U3084">
        <v>0</v>
      </c>
      <c r="V3084" t="s">
        <v>35</v>
      </c>
      <c r="W3084">
        <v>0</v>
      </c>
      <c r="X3084">
        <v>14243356</v>
      </c>
      <c r="Y3084" t="str">
        <f t="shared" si="48"/>
        <v>1. &lt;= 1 Year</v>
      </c>
      <c r="Z3084" t="str">
        <f t="shared" si="48"/>
        <v>1. &lt;= 1 Year</v>
      </c>
    </row>
    <row r="3085" spans="1:26" x14ac:dyDescent="0.25">
      <c r="A3085">
        <v>164242033</v>
      </c>
      <c r="B3085" t="s">
        <v>3395</v>
      </c>
      <c r="C3085" t="s">
        <v>1143</v>
      </c>
      <c r="D3085" t="s">
        <v>130</v>
      </c>
      <c r="E3085">
        <v>13</v>
      </c>
      <c r="F3085" t="s">
        <v>37</v>
      </c>
      <c r="G3085" t="s">
        <v>8885</v>
      </c>
      <c r="H3085" t="s">
        <v>30</v>
      </c>
      <c r="I3085" t="s">
        <v>27</v>
      </c>
      <c r="J3085">
        <v>168</v>
      </c>
      <c r="K3085">
        <v>100</v>
      </c>
      <c r="L3085">
        <v>0</v>
      </c>
      <c r="M3085">
        <v>0</v>
      </c>
      <c r="N3085" t="s">
        <v>35</v>
      </c>
      <c r="O3085">
        <v>0</v>
      </c>
      <c r="P3085">
        <v>20210525</v>
      </c>
      <c r="Q3085" t="s">
        <v>36</v>
      </c>
      <c r="R3085" t="s">
        <v>35</v>
      </c>
      <c r="S3085">
        <v>0</v>
      </c>
      <c r="T3085">
        <v>20212</v>
      </c>
      <c r="U3085">
        <v>1</v>
      </c>
      <c r="V3085" t="s">
        <v>36</v>
      </c>
      <c r="W3085">
        <v>346.5</v>
      </c>
      <c r="X3085">
        <v>15998200</v>
      </c>
      <c r="Y3085" t="str">
        <f t="shared" si="48"/>
        <v>1. &lt;= 1 Year</v>
      </c>
      <c r="Z3085" t="str">
        <f t="shared" si="48"/>
        <v>1. &lt;= 1 Year</v>
      </c>
    </row>
    <row r="3086" spans="1:26" x14ac:dyDescent="0.25">
      <c r="A3086">
        <v>164178839</v>
      </c>
      <c r="B3086" t="s">
        <v>6120</v>
      </c>
      <c r="C3086" t="s">
        <v>1541</v>
      </c>
      <c r="D3086" t="s">
        <v>130</v>
      </c>
      <c r="E3086">
        <v>13</v>
      </c>
      <c r="F3086" t="s">
        <v>37</v>
      </c>
      <c r="G3086" t="s">
        <v>3141</v>
      </c>
      <c r="H3086" t="s">
        <v>30</v>
      </c>
      <c r="I3086" t="s">
        <v>27</v>
      </c>
      <c r="J3086">
        <v>224</v>
      </c>
      <c r="K3086">
        <v>224</v>
      </c>
      <c r="L3086">
        <v>20211</v>
      </c>
      <c r="M3086">
        <v>1</v>
      </c>
      <c r="N3086" t="s">
        <v>36</v>
      </c>
      <c r="O3086">
        <v>4621</v>
      </c>
      <c r="P3086" t="s">
        <v>30</v>
      </c>
      <c r="Q3086" t="s">
        <v>35</v>
      </c>
      <c r="R3086" t="s">
        <v>35</v>
      </c>
      <c r="S3086">
        <v>0</v>
      </c>
      <c r="T3086">
        <v>0</v>
      </c>
      <c r="U3086">
        <v>0</v>
      </c>
      <c r="V3086" t="s">
        <v>35</v>
      </c>
      <c r="W3086">
        <v>0</v>
      </c>
      <c r="X3086">
        <v>15828616</v>
      </c>
      <c r="Y3086" t="str">
        <f t="shared" si="48"/>
        <v>1. &lt;= 1 Year</v>
      </c>
      <c r="Z3086" t="str">
        <f t="shared" si="48"/>
        <v>1. &lt;= 1 Year</v>
      </c>
    </row>
    <row r="3087" spans="1:26" x14ac:dyDescent="0.25">
      <c r="A3087">
        <v>164132430</v>
      </c>
      <c r="B3087" t="s">
        <v>1965</v>
      </c>
      <c r="C3087" t="s">
        <v>1966</v>
      </c>
      <c r="D3087" t="s">
        <v>114</v>
      </c>
      <c r="E3087">
        <v>13</v>
      </c>
      <c r="F3087" t="s">
        <v>37</v>
      </c>
      <c r="G3087" t="s">
        <v>1935</v>
      </c>
      <c r="H3087" t="s">
        <v>30</v>
      </c>
      <c r="I3087" t="s">
        <v>27</v>
      </c>
      <c r="J3087">
        <v>282</v>
      </c>
      <c r="K3087">
        <v>282</v>
      </c>
      <c r="L3087">
        <v>0</v>
      </c>
      <c r="M3087">
        <v>0</v>
      </c>
      <c r="N3087" t="s">
        <v>35</v>
      </c>
      <c r="O3087">
        <v>0</v>
      </c>
      <c r="P3087">
        <v>20210329</v>
      </c>
      <c r="Q3087" t="s">
        <v>36</v>
      </c>
      <c r="R3087" t="s">
        <v>36</v>
      </c>
      <c r="S3087">
        <v>1</v>
      </c>
      <c r="T3087">
        <v>20212</v>
      </c>
      <c r="U3087">
        <v>1</v>
      </c>
      <c r="V3087" t="s">
        <v>36</v>
      </c>
      <c r="W3087">
        <v>2920.5</v>
      </c>
      <c r="X3087">
        <v>14684097</v>
      </c>
      <c r="Y3087" t="str">
        <f t="shared" si="48"/>
        <v>1. &lt;= 1 Year</v>
      </c>
      <c r="Z3087" t="str">
        <f t="shared" si="48"/>
        <v>1. &lt;= 1 Year</v>
      </c>
    </row>
    <row r="3088" spans="1:26" x14ac:dyDescent="0.25">
      <c r="A3088">
        <v>163151783</v>
      </c>
      <c r="B3088" t="s">
        <v>202</v>
      </c>
      <c r="C3088" t="s">
        <v>290</v>
      </c>
      <c r="D3088" t="s">
        <v>130</v>
      </c>
      <c r="E3088">
        <v>13</v>
      </c>
      <c r="F3088" t="s">
        <v>38</v>
      </c>
      <c r="G3088" t="s">
        <v>9798</v>
      </c>
      <c r="H3088" t="s">
        <v>30</v>
      </c>
      <c r="I3088" t="s">
        <v>27</v>
      </c>
      <c r="J3088">
        <v>779</v>
      </c>
      <c r="K3088">
        <v>294</v>
      </c>
      <c r="L3088">
        <v>0</v>
      </c>
      <c r="M3088">
        <v>0</v>
      </c>
      <c r="N3088" t="s">
        <v>35</v>
      </c>
      <c r="O3088">
        <v>0</v>
      </c>
      <c r="P3088">
        <v>20200511</v>
      </c>
      <c r="Q3088" t="s">
        <v>36</v>
      </c>
      <c r="R3088" t="s">
        <v>36</v>
      </c>
      <c r="S3088">
        <v>1</v>
      </c>
      <c r="T3088">
        <v>0</v>
      </c>
      <c r="U3088">
        <v>0</v>
      </c>
      <c r="V3088" t="s">
        <v>35</v>
      </c>
      <c r="W3088">
        <v>0</v>
      </c>
      <c r="X3088">
        <v>9899856</v>
      </c>
      <c r="Y3088" t="str">
        <f t="shared" si="48"/>
        <v>4. 2-3 Year</v>
      </c>
      <c r="Z3088" t="str">
        <f t="shared" si="48"/>
        <v>1. &lt;= 1 Year</v>
      </c>
    </row>
    <row r="3089" spans="1:26" x14ac:dyDescent="0.25">
      <c r="A3089">
        <v>163152531</v>
      </c>
      <c r="B3089" t="s">
        <v>1381</v>
      </c>
      <c r="C3089" t="s">
        <v>276</v>
      </c>
      <c r="D3089" t="s">
        <v>114</v>
      </c>
      <c r="E3089">
        <v>13</v>
      </c>
      <c r="F3089" t="s">
        <v>38</v>
      </c>
      <c r="G3089" t="s">
        <v>9798</v>
      </c>
      <c r="H3089" t="s">
        <v>30</v>
      </c>
      <c r="I3089" t="s">
        <v>27</v>
      </c>
      <c r="J3089">
        <v>779</v>
      </c>
      <c r="K3089">
        <v>289</v>
      </c>
      <c r="L3089">
        <v>0</v>
      </c>
      <c r="M3089">
        <v>0</v>
      </c>
      <c r="N3089" t="s">
        <v>35</v>
      </c>
      <c r="O3089">
        <v>0</v>
      </c>
      <c r="P3089">
        <v>20190716</v>
      </c>
      <c r="Q3089" t="s">
        <v>36</v>
      </c>
      <c r="R3089" t="s">
        <v>36</v>
      </c>
      <c r="S3089">
        <v>1</v>
      </c>
      <c r="T3089">
        <v>0</v>
      </c>
      <c r="U3089">
        <v>0</v>
      </c>
      <c r="V3089" t="s">
        <v>35</v>
      </c>
      <c r="W3089">
        <v>0</v>
      </c>
      <c r="X3089">
        <v>13416968</v>
      </c>
      <c r="Y3089" t="str">
        <f t="shared" si="48"/>
        <v>4. 2-3 Year</v>
      </c>
      <c r="Z3089" t="str">
        <f t="shared" si="48"/>
        <v>1. &lt;= 1 Year</v>
      </c>
    </row>
    <row r="3090" spans="1:26" x14ac:dyDescent="0.25">
      <c r="A3090">
        <v>164295447</v>
      </c>
      <c r="B3090" t="s">
        <v>8560</v>
      </c>
      <c r="C3090" t="s">
        <v>8561</v>
      </c>
      <c r="D3090" t="s">
        <v>130</v>
      </c>
      <c r="E3090">
        <v>13</v>
      </c>
      <c r="F3090" t="s">
        <v>6</v>
      </c>
      <c r="G3090" t="s">
        <v>1937</v>
      </c>
      <c r="H3090" t="s">
        <v>30</v>
      </c>
      <c r="I3090" t="s">
        <v>27</v>
      </c>
      <c r="J3090">
        <v>101</v>
      </c>
      <c r="K3090">
        <v>101</v>
      </c>
      <c r="L3090">
        <v>0</v>
      </c>
      <c r="M3090">
        <v>0</v>
      </c>
      <c r="N3090" t="s">
        <v>35</v>
      </c>
      <c r="O3090">
        <v>0</v>
      </c>
      <c r="P3090">
        <v>20200304</v>
      </c>
      <c r="Q3090" t="s">
        <v>36</v>
      </c>
      <c r="R3090" t="s">
        <v>35</v>
      </c>
      <c r="S3090">
        <v>0</v>
      </c>
      <c r="T3090">
        <v>0</v>
      </c>
      <c r="U3090">
        <v>0</v>
      </c>
      <c r="V3090" t="s">
        <v>35</v>
      </c>
      <c r="W3090">
        <v>0</v>
      </c>
      <c r="X3090">
        <v>15953742</v>
      </c>
      <c r="Y3090" t="str">
        <f t="shared" si="48"/>
        <v>1. &lt;= 1 Year</v>
      </c>
      <c r="Z3090" t="str">
        <f t="shared" si="48"/>
        <v>1. &lt;= 1 Year</v>
      </c>
    </row>
    <row r="3091" spans="1:26" x14ac:dyDescent="0.25">
      <c r="A3091">
        <v>164068640</v>
      </c>
      <c r="B3091" t="s">
        <v>3328</v>
      </c>
      <c r="C3091" t="s">
        <v>5921</v>
      </c>
      <c r="D3091" t="s">
        <v>130</v>
      </c>
      <c r="E3091">
        <v>13</v>
      </c>
      <c r="F3091" t="s">
        <v>6</v>
      </c>
      <c r="G3091" t="s">
        <v>1937</v>
      </c>
      <c r="H3091" t="s">
        <v>30</v>
      </c>
      <c r="I3091" t="s">
        <v>27</v>
      </c>
      <c r="J3091">
        <v>345</v>
      </c>
      <c r="K3091">
        <v>325</v>
      </c>
      <c r="L3091">
        <v>0</v>
      </c>
      <c r="M3091">
        <v>0</v>
      </c>
      <c r="N3091" t="s">
        <v>35</v>
      </c>
      <c r="O3091">
        <v>0</v>
      </c>
      <c r="P3091" t="s">
        <v>30</v>
      </c>
      <c r="Q3091" t="s">
        <v>35</v>
      </c>
      <c r="R3091" t="s">
        <v>36</v>
      </c>
      <c r="S3091">
        <v>1</v>
      </c>
      <c r="T3091">
        <v>0</v>
      </c>
      <c r="U3091">
        <v>0</v>
      </c>
      <c r="V3091" t="s">
        <v>35</v>
      </c>
      <c r="W3091">
        <v>0</v>
      </c>
      <c r="X3091">
        <v>15377248</v>
      </c>
      <c r="Y3091" t="str">
        <f t="shared" si="48"/>
        <v>1. &lt;= 1 Year</v>
      </c>
      <c r="Z3091" t="str">
        <f t="shared" si="48"/>
        <v>1. &lt;= 1 Year</v>
      </c>
    </row>
    <row r="3092" spans="1:26" x14ac:dyDescent="0.25">
      <c r="A3092">
        <v>161832133</v>
      </c>
      <c r="B3092" t="s">
        <v>1451</v>
      </c>
      <c r="C3092" t="s">
        <v>157</v>
      </c>
      <c r="D3092" t="s">
        <v>114</v>
      </c>
      <c r="E3092">
        <v>13</v>
      </c>
      <c r="F3092" t="s">
        <v>6</v>
      </c>
      <c r="G3092" t="s">
        <v>1937</v>
      </c>
      <c r="H3092">
        <v>3</v>
      </c>
      <c r="I3092" t="s">
        <v>28</v>
      </c>
      <c r="J3092">
        <v>1497</v>
      </c>
      <c r="K3092">
        <v>1497</v>
      </c>
      <c r="L3092">
        <v>0</v>
      </c>
      <c r="M3092">
        <v>0</v>
      </c>
      <c r="N3092" t="s">
        <v>35</v>
      </c>
      <c r="O3092">
        <v>0</v>
      </c>
      <c r="P3092" t="s">
        <v>30</v>
      </c>
      <c r="Q3092" t="s">
        <v>35</v>
      </c>
      <c r="R3092" t="s">
        <v>35</v>
      </c>
      <c r="S3092">
        <v>0</v>
      </c>
      <c r="T3092">
        <v>0</v>
      </c>
      <c r="U3092">
        <v>0</v>
      </c>
      <c r="V3092" t="s">
        <v>35</v>
      </c>
      <c r="W3092">
        <v>0</v>
      </c>
      <c r="X3092">
        <v>10112201</v>
      </c>
      <c r="Y3092" t="str">
        <f t="shared" si="48"/>
        <v>5. 3-4 Year</v>
      </c>
      <c r="Z3092" t="str">
        <f t="shared" si="48"/>
        <v>5. 3-4 Year</v>
      </c>
    </row>
    <row r="3093" spans="1:26" x14ac:dyDescent="0.25">
      <c r="A3093">
        <v>164049698</v>
      </c>
      <c r="B3093" t="s">
        <v>2085</v>
      </c>
      <c r="C3093" t="s">
        <v>6148</v>
      </c>
      <c r="D3093" t="s">
        <v>119</v>
      </c>
      <c r="E3093">
        <v>13</v>
      </c>
      <c r="F3093" t="s">
        <v>38</v>
      </c>
      <c r="G3093" t="s">
        <v>8542</v>
      </c>
      <c r="H3093" t="s">
        <v>30</v>
      </c>
      <c r="I3093" t="s">
        <v>27</v>
      </c>
      <c r="J3093">
        <v>365</v>
      </c>
      <c r="K3093">
        <v>115</v>
      </c>
      <c r="L3093">
        <v>20211</v>
      </c>
      <c r="M3093">
        <v>1</v>
      </c>
      <c r="N3093" t="s">
        <v>36</v>
      </c>
      <c r="O3093">
        <v>1433</v>
      </c>
      <c r="P3093">
        <v>20210722</v>
      </c>
      <c r="Q3093" t="s">
        <v>36</v>
      </c>
      <c r="R3093" t="s">
        <v>36</v>
      </c>
      <c r="S3093">
        <v>1</v>
      </c>
      <c r="T3093">
        <v>0</v>
      </c>
      <c r="U3093">
        <v>0</v>
      </c>
      <c r="V3093" t="s">
        <v>35</v>
      </c>
      <c r="W3093">
        <v>0</v>
      </c>
      <c r="X3093">
        <v>10091237</v>
      </c>
      <c r="Y3093" t="str">
        <f t="shared" si="48"/>
        <v>2.  1-1.5 Years</v>
      </c>
      <c r="Z3093" t="str">
        <f t="shared" si="48"/>
        <v>1. &lt;= 1 Year</v>
      </c>
    </row>
    <row r="3094" spans="1:26" x14ac:dyDescent="0.25">
      <c r="A3094">
        <v>164234413</v>
      </c>
      <c r="B3094" t="s">
        <v>7651</v>
      </c>
      <c r="C3094" t="s">
        <v>1580</v>
      </c>
      <c r="D3094" t="s">
        <v>119</v>
      </c>
      <c r="E3094">
        <v>13</v>
      </c>
      <c r="F3094" t="s">
        <v>37</v>
      </c>
      <c r="G3094" t="s">
        <v>9797</v>
      </c>
      <c r="H3094" t="s">
        <v>30</v>
      </c>
      <c r="I3094" t="s">
        <v>27</v>
      </c>
      <c r="J3094">
        <v>183</v>
      </c>
      <c r="K3094">
        <v>183</v>
      </c>
      <c r="L3094">
        <v>20211</v>
      </c>
      <c r="M3094">
        <v>1</v>
      </c>
      <c r="N3094" t="s">
        <v>36</v>
      </c>
      <c r="O3094">
        <v>162</v>
      </c>
      <c r="P3094">
        <v>20210420</v>
      </c>
      <c r="Q3094" t="s">
        <v>36</v>
      </c>
      <c r="R3094" t="s">
        <v>35</v>
      </c>
      <c r="S3094">
        <v>0</v>
      </c>
      <c r="T3094">
        <v>20212</v>
      </c>
      <c r="U3094">
        <v>1</v>
      </c>
      <c r="V3094" t="s">
        <v>36</v>
      </c>
      <c r="W3094">
        <v>1705.5</v>
      </c>
      <c r="X3094">
        <v>15991084</v>
      </c>
      <c r="Y3094" t="str">
        <f t="shared" si="48"/>
        <v>1. &lt;= 1 Year</v>
      </c>
      <c r="Z3094" t="str">
        <f t="shared" si="48"/>
        <v>1. &lt;= 1 Year</v>
      </c>
    </row>
    <row r="3095" spans="1:26" x14ac:dyDescent="0.25">
      <c r="A3095">
        <v>164389047</v>
      </c>
      <c r="B3095" t="s">
        <v>9830</v>
      </c>
      <c r="C3095" t="s">
        <v>989</v>
      </c>
      <c r="D3095" t="s">
        <v>114</v>
      </c>
      <c r="E3095">
        <v>13</v>
      </c>
      <c r="F3095" t="s">
        <v>38</v>
      </c>
      <c r="G3095" t="s">
        <v>1932</v>
      </c>
      <c r="H3095" t="s">
        <v>30</v>
      </c>
      <c r="I3095" t="s">
        <v>27</v>
      </c>
      <c r="J3095">
        <v>10</v>
      </c>
      <c r="K3095">
        <v>10</v>
      </c>
      <c r="L3095">
        <v>0</v>
      </c>
      <c r="M3095">
        <v>0</v>
      </c>
      <c r="N3095" t="s">
        <v>35</v>
      </c>
      <c r="O3095">
        <v>0</v>
      </c>
      <c r="P3095" t="s">
        <v>30</v>
      </c>
      <c r="Q3095" t="s">
        <v>35</v>
      </c>
      <c r="R3095" t="s">
        <v>36</v>
      </c>
      <c r="S3095">
        <v>1</v>
      </c>
      <c r="T3095">
        <v>0</v>
      </c>
      <c r="U3095">
        <v>0</v>
      </c>
      <c r="V3095" t="s">
        <v>35</v>
      </c>
      <c r="W3095">
        <v>0</v>
      </c>
      <c r="X3095">
        <v>10739998</v>
      </c>
      <c r="Y3095" t="str">
        <f t="shared" si="48"/>
        <v>1. &lt;= 1 Year</v>
      </c>
      <c r="Z3095" t="str">
        <f t="shared" si="48"/>
        <v>1. &lt;= 1 Year</v>
      </c>
    </row>
    <row r="3096" spans="1:26" x14ac:dyDescent="0.25">
      <c r="A3096">
        <v>162783891</v>
      </c>
      <c r="B3096" t="s">
        <v>3380</v>
      </c>
      <c r="C3096" t="s">
        <v>2021</v>
      </c>
      <c r="D3096" t="s">
        <v>119</v>
      </c>
      <c r="E3096">
        <v>13</v>
      </c>
      <c r="F3096" t="s">
        <v>37</v>
      </c>
      <c r="G3096" t="s">
        <v>9797</v>
      </c>
      <c r="H3096" t="s">
        <v>30</v>
      </c>
      <c r="I3096" t="s">
        <v>27</v>
      </c>
      <c r="J3096">
        <v>1066</v>
      </c>
      <c r="K3096">
        <v>1066</v>
      </c>
      <c r="L3096">
        <v>20211</v>
      </c>
      <c r="M3096">
        <v>1</v>
      </c>
      <c r="N3096" t="s">
        <v>36</v>
      </c>
      <c r="O3096">
        <v>4749</v>
      </c>
      <c r="P3096">
        <v>20190406</v>
      </c>
      <c r="Q3096" t="s">
        <v>36</v>
      </c>
      <c r="R3096" t="s">
        <v>35</v>
      </c>
      <c r="S3096">
        <v>0</v>
      </c>
      <c r="T3096">
        <v>20212</v>
      </c>
      <c r="U3096">
        <v>1</v>
      </c>
      <c r="V3096" t="s">
        <v>36</v>
      </c>
      <c r="W3096">
        <v>6421.67</v>
      </c>
      <c r="X3096">
        <v>15175190</v>
      </c>
      <c r="Y3096" t="str">
        <f t="shared" si="48"/>
        <v>4. 2-3 Year</v>
      </c>
      <c r="Z3096" t="str">
        <f t="shared" si="48"/>
        <v>4. 2-3 Year</v>
      </c>
    </row>
    <row r="3097" spans="1:26" x14ac:dyDescent="0.25">
      <c r="A3097">
        <v>164172528</v>
      </c>
      <c r="B3097" t="s">
        <v>5610</v>
      </c>
      <c r="C3097" t="s">
        <v>6922</v>
      </c>
      <c r="D3097" t="s">
        <v>130</v>
      </c>
      <c r="E3097">
        <v>13</v>
      </c>
      <c r="F3097" t="s">
        <v>6</v>
      </c>
      <c r="G3097" t="s">
        <v>1938</v>
      </c>
      <c r="H3097" t="s">
        <v>30</v>
      </c>
      <c r="I3097" t="s">
        <v>27</v>
      </c>
      <c r="J3097">
        <v>231</v>
      </c>
      <c r="K3097">
        <v>226</v>
      </c>
      <c r="L3097">
        <v>20211</v>
      </c>
      <c r="M3097">
        <v>1</v>
      </c>
      <c r="N3097" t="s">
        <v>36</v>
      </c>
      <c r="O3097">
        <v>4741</v>
      </c>
      <c r="P3097">
        <v>20190709</v>
      </c>
      <c r="Q3097" t="s">
        <v>36</v>
      </c>
      <c r="R3097" t="s">
        <v>36</v>
      </c>
      <c r="S3097">
        <v>1</v>
      </c>
      <c r="T3097">
        <v>20212</v>
      </c>
      <c r="U3097">
        <v>1</v>
      </c>
      <c r="V3097" t="s">
        <v>36</v>
      </c>
      <c r="W3097">
        <v>5385.94</v>
      </c>
      <c r="X3097">
        <v>15861165</v>
      </c>
      <c r="Y3097" t="str">
        <f t="shared" si="48"/>
        <v>1. &lt;= 1 Year</v>
      </c>
      <c r="Z3097" t="str">
        <f t="shared" si="48"/>
        <v>1. &lt;= 1 Year</v>
      </c>
    </row>
    <row r="3098" spans="1:26" x14ac:dyDescent="0.25">
      <c r="A3098">
        <v>164387539</v>
      </c>
      <c r="B3098" t="s">
        <v>9831</v>
      </c>
      <c r="C3098" t="s">
        <v>6377</v>
      </c>
      <c r="D3098" t="s">
        <v>114</v>
      </c>
      <c r="E3098">
        <v>13</v>
      </c>
      <c r="F3098" t="s">
        <v>37</v>
      </c>
      <c r="G3098" t="s">
        <v>4474</v>
      </c>
      <c r="H3098" t="s">
        <v>30</v>
      </c>
      <c r="I3098" t="s">
        <v>27</v>
      </c>
      <c r="J3098">
        <v>3</v>
      </c>
      <c r="K3098">
        <v>3</v>
      </c>
      <c r="L3098">
        <v>0</v>
      </c>
      <c r="M3098">
        <v>0</v>
      </c>
      <c r="N3098" t="s">
        <v>35</v>
      </c>
      <c r="O3098">
        <v>0</v>
      </c>
      <c r="P3098" t="s">
        <v>30</v>
      </c>
      <c r="Q3098" t="s">
        <v>35</v>
      </c>
      <c r="R3098" t="s">
        <v>35</v>
      </c>
      <c r="S3098">
        <v>0</v>
      </c>
      <c r="T3098">
        <v>0</v>
      </c>
      <c r="U3098">
        <v>0</v>
      </c>
      <c r="V3098" t="s">
        <v>35</v>
      </c>
      <c r="W3098">
        <v>0</v>
      </c>
      <c r="X3098">
        <v>16056637</v>
      </c>
      <c r="Y3098" t="str">
        <f t="shared" si="48"/>
        <v>1. &lt;= 1 Year</v>
      </c>
      <c r="Z3098" t="str">
        <f t="shared" si="48"/>
        <v>1. &lt;= 1 Year</v>
      </c>
    </row>
    <row r="3099" spans="1:26" x14ac:dyDescent="0.25">
      <c r="A3099">
        <v>163266692</v>
      </c>
      <c r="B3099" t="s">
        <v>295</v>
      </c>
      <c r="C3099" t="s">
        <v>1420</v>
      </c>
      <c r="D3099" t="s">
        <v>130</v>
      </c>
      <c r="E3099">
        <v>13</v>
      </c>
      <c r="F3099" t="s">
        <v>38</v>
      </c>
      <c r="G3099" t="s">
        <v>9798</v>
      </c>
      <c r="H3099" t="s">
        <v>30</v>
      </c>
      <c r="I3099" t="s">
        <v>27</v>
      </c>
      <c r="J3099">
        <v>678</v>
      </c>
      <c r="K3099">
        <v>185</v>
      </c>
      <c r="L3099">
        <v>20211</v>
      </c>
      <c r="M3099">
        <v>1</v>
      </c>
      <c r="N3099" t="s">
        <v>36</v>
      </c>
      <c r="O3099">
        <v>4060</v>
      </c>
      <c r="P3099" t="s">
        <v>30</v>
      </c>
      <c r="Q3099" t="s">
        <v>35</v>
      </c>
      <c r="R3099" t="s">
        <v>36</v>
      </c>
      <c r="S3099">
        <v>1</v>
      </c>
      <c r="T3099">
        <v>20212</v>
      </c>
      <c r="U3099">
        <v>1</v>
      </c>
      <c r="V3099" t="s">
        <v>36</v>
      </c>
      <c r="W3099">
        <v>8540</v>
      </c>
      <c r="X3099">
        <v>15362719</v>
      </c>
      <c r="Y3099" t="str">
        <f t="shared" si="48"/>
        <v>3.  1.5 to 2 Year</v>
      </c>
      <c r="Z3099" t="str">
        <f t="shared" si="48"/>
        <v>1. &lt;= 1 Year</v>
      </c>
    </row>
    <row r="3100" spans="1:26" x14ac:dyDescent="0.25">
      <c r="A3100">
        <v>163339432</v>
      </c>
      <c r="B3100" t="s">
        <v>4568</v>
      </c>
      <c r="C3100" t="s">
        <v>2606</v>
      </c>
      <c r="D3100" t="s">
        <v>114</v>
      </c>
      <c r="E3100">
        <v>13</v>
      </c>
      <c r="F3100" t="s">
        <v>38</v>
      </c>
      <c r="G3100" t="s">
        <v>4565</v>
      </c>
      <c r="H3100" t="s">
        <v>30</v>
      </c>
      <c r="I3100" t="s">
        <v>27</v>
      </c>
      <c r="J3100">
        <v>624</v>
      </c>
      <c r="K3100">
        <v>612</v>
      </c>
      <c r="L3100">
        <v>0</v>
      </c>
      <c r="M3100">
        <v>0</v>
      </c>
      <c r="N3100" t="s">
        <v>35</v>
      </c>
      <c r="O3100">
        <v>0</v>
      </c>
      <c r="P3100">
        <v>20181210</v>
      </c>
      <c r="Q3100" t="s">
        <v>36</v>
      </c>
      <c r="R3100" t="s">
        <v>36</v>
      </c>
      <c r="S3100">
        <v>1</v>
      </c>
      <c r="T3100">
        <v>0</v>
      </c>
      <c r="U3100">
        <v>0</v>
      </c>
      <c r="V3100" t="s">
        <v>35</v>
      </c>
      <c r="W3100">
        <v>0</v>
      </c>
      <c r="X3100">
        <v>7660376</v>
      </c>
      <c r="Y3100" t="str">
        <f t="shared" si="48"/>
        <v>3.  1.5 to 2 Year</v>
      </c>
      <c r="Z3100" t="str">
        <f t="shared" si="48"/>
        <v>3.  1.5 to 2 Year</v>
      </c>
    </row>
    <row r="3101" spans="1:26" x14ac:dyDescent="0.25">
      <c r="A3101">
        <v>164150394</v>
      </c>
      <c r="B3101" t="s">
        <v>1085</v>
      </c>
      <c r="C3101" t="s">
        <v>400</v>
      </c>
      <c r="D3101" t="s">
        <v>130</v>
      </c>
      <c r="E3101">
        <v>13</v>
      </c>
      <c r="F3101" t="s">
        <v>6</v>
      </c>
      <c r="G3101" t="s">
        <v>1938</v>
      </c>
      <c r="H3101" t="s">
        <v>30</v>
      </c>
      <c r="I3101" t="s">
        <v>27</v>
      </c>
      <c r="J3101">
        <v>255</v>
      </c>
      <c r="K3101">
        <v>255</v>
      </c>
      <c r="L3101">
        <v>0</v>
      </c>
      <c r="M3101">
        <v>0</v>
      </c>
      <c r="N3101" t="s">
        <v>35</v>
      </c>
      <c r="O3101">
        <v>0</v>
      </c>
      <c r="P3101" t="s">
        <v>30</v>
      </c>
      <c r="Q3101" t="s">
        <v>35</v>
      </c>
      <c r="R3101" t="s">
        <v>35</v>
      </c>
      <c r="S3101">
        <v>0</v>
      </c>
      <c r="T3101">
        <v>0</v>
      </c>
      <c r="U3101">
        <v>0</v>
      </c>
      <c r="V3101" t="s">
        <v>35</v>
      </c>
      <c r="W3101">
        <v>0</v>
      </c>
      <c r="X3101">
        <v>7550778</v>
      </c>
      <c r="Y3101" t="str">
        <f t="shared" si="48"/>
        <v>1. &lt;= 1 Year</v>
      </c>
      <c r="Z3101" t="str">
        <f t="shared" si="48"/>
        <v>1. &lt;= 1 Year</v>
      </c>
    </row>
    <row r="3102" spans="1:26" x14ac:dyDescent="0.25">
      <c r="A3102">
        <v>164383549</v>
      </c>
      <c r="B3102" t="s">
        <v>741</v>
      </c>
      <c r="C3102" t="s">
        <v>414</v>
      </c>
      <c r="D3102" t="s">
        <v>89</v>
      </c>
      <c r="E3102">
        <v>13</v>
      </c>
      <c r="F3102" t="s">
        <v>6</v>
      </c>
      <c r="G3102" t="s">
        <v>1933</v>
      </c>
      <c r="H3102" t="s">
        <v>30</v>
      </c>
      <c r="I3102" t="s">
        <v>27</v>
      </c>
      <c r="J3102">
        <v>7</v>
      </c>
      <c r="K3102">
        <v>7</v>
      </c>
      <c r="L3102">
        <v>20211</v>
      </c>
      <c r="M3102">
        <v>1</v>
      </c>
      <c r="N3102" t="s">
        <v>36</v>
      </c>
      <c r="O3102">
        <v>5846</v>
      </c>
      <c r="P3102">
        <v>20210222</v>
      </c>
      <c r="Q3102" t="s">
        <v>36</v>
      </c>
      <c r="R3102" t="s">
        <v>35</v>
      </c>
      <c r="S3102">
        <v>0</v>
      </c>
      <c r="T3102">
        <v>20212</v>
      </c>
      <c r="U3102">
        <v>1</v>
      </c>
      <c r="V3102" t="s">
        <v>36</v>
      </c>
      <c r="W3102">
        <v>7632.59</v>
      </c>
      <c r="X3102">
        <v>13293333</v>
      </c>
      <c r="Y3102" t="str">
        <f t="shared" si="48"/>
        <v>1. &lt;= 1 Year</v>
      </c>
      <c r="Z3102" t="str">
        <f t="shared" si="48"/>
        <v>1. &lt;= 1 Year</v>
      </c>
    </row>
    <row r="3103" spans="1:26" x14ac:dyDescent="0.25">
      <c r="A3103">
        <v>164371115</v>
      </c>
      <c r="B3103" t="s">
        <v>4592</v>
      </c>
      <c r="C3103" t="s">
        <v>9832</v>
      </c>
      <c r="D3103" t="s">
        <v>130</v>
      </c>
      <c r="E3103">
        <v>13</v>
      </c>
      <c r="F3103" t="s">
        <v>6</v>
      </c>
      <c r="G3103" t="s">
        <v>1938</v>
      </c>
      <c r="H3103" t="s">
        <v>30</v>
      </c>
      <c r="I3103" t="s">
        <v>27</v>
      </c>
      <c r="J3103">
        <v>21</v>
      </c>
      <c r="K3103">
        <v>7</v>
      </c>
      <c r="L3103">
        <v>0</v>
      </c>
      <c r="M3103">
        <v>0</v>
      </c>
      <c r="N3103" t="s">
        <v>35</v>
      </c>
      <c r="O3103">
        <v>0</v>
      </c>
      <c r="P3103" t="s">
        <v>30</v>
      </c>
      <c r="Q3103" t="s">
        <v>35</v>
      </c>
      <c r="R3103" t="s">
        <v>36</v>
      </c>
      <c r="S3103">
        <v>1</v>
      </c>
      <c r="T3103">
        <v>0</v>
      </c>
      <c r="U3103">
        <v>0</v>
      </c>
      <c r="V3103" t="s">
        <v>35</v>
      </c>
      <c r="W3103">
        <v>0</v>
      </c>
      <c r="X3103">
        <v>15348468</v>
      </c>
      <c r="Y3103" t="str">
        <f t="shared" si="48"/>
        <v>1. &lt;= 1 Year</v>
      </c>
      <c r="Z3103" t="str">
        <f t="shared" si="48"/>
        <v>1. &lt;= 1 Year</v>
      </c>
    </row>
    <row r="3104" spans="1:26" x14ac:dyDescent="0.25">
      <c r="A3104">
        <v>164180990</v>
      </c>
      <c r="B3104" t="s">
        <v>7274</v>
      </c>
      <c r="C3104" t="s">
        <v>273</v>
      </c>
      <c r="D3104" t="s">
        <v>130</v>
      </c>
      <c r="E3104">
        <v>13</v>
      </c>
      <c r="F3104" t="s">
        <v>38</v>
      </c>
      <c r="G3104" t="s">
        <v>1932</v>
      </c>
      <c r="H3104" t="s">
        <v>30</v>
      </c>
      <c r="I3104" t="s">
        <v>27</v>
      </c>
      <c r="J3104">
        <v>213</v>
      </c>
      <c r="K3104">
        <v>213</v>
      </c>
      <c r="L3104">
        <v>20211</v>
      </c>
      <c r="M3104">
        <v>1</v>
      </c>
      <c r="N3104" t="s">
        <v>36</v>
      </c>
      <c r="O3104">
        <v>5463</v>
      </c>
      <c r="P3104">
        <v>20210201</v>
      </c>
      <c r="Q3104" t="s">
        <v>36</v>
      </c>
      <c r="R3104" t="s">
        <v>36</v>
      </c>
      <c r="S3104">
        <v>1</v>
      </c>
      <c r="T3104">
        <v>20212</v>
      </c>
      <c r="U3104">
        <v>1</v>
      </c>
      <c r="V3104" t="s">
        <v>36</v>
      </c>
      <c r="W3104">
        <v>9283.5</v>
      </c>
      <c r="X3104">
        <v>9611529</v>
      </c>
      <c r="Y3104" t="str">
        <f t="shared" si="48"/>
        <v>1. &lt;= 1 Year</v>
      </c>
      <c r="Z3104" t="str">
        <f t="shared" si="48"/>
        <v>1. &lt;= 1 Year</v>
      </c>
    </row>
    <row r="3105" spans="1:26" x14ac:dyDescent="0.25">
      <c r="A3105">
        <v>164269063</v>
      </c>
      <c r="B3105" t="s">
        <v>1783</v>
      </c>
      <c r="C3105" t="s">
        <v>1004</v>
      </c>
      <c r="D3105" t="s">
        <v>119</v>
      </c>
      <c r="E3105">
        <v>13</v>
      </c>
      <c r="F3105" t="s">
        <v>37</v>
      </c>
      <c r="G3105" t="s">
        <v>9797</v>
      </c>
      <c r="H3105" t="s">
        <v>30</v>
      </c>
      <c r="I3105" t="s">
        <v>27</v>
      </c>
      <c r="J3105">
        <v>133</v>
      </c>
      <c r="K3105">
        <v>133</v>
      </c>
      <c r="L3105">
        <v>0</v>
      </c>
      <c r="M3105">
        <v>0</v>
      </c>
      <c r="N3105" t="s">
        <v>35</v>
      </c>
      <c r="O3105">
        <v>0</v>
      </c>
      <c r="P3105">
        <v>20210525</v>
      </c>
      <c r="Q3105" t="s">
        <v>36</v>
      </c>
      <c r="R3105" t="s">
        <v>35</v>
      </c>
      <c r="S3105">
        <v>0</v>
      </c>
      <c r="T3105">
        <v>20212</v>
      </c>
      <c r="U3105">
        <v>1</v>
      </c>
      <c r="V3105" t="s">
        <v>36</v>
      </c>
      <c r="W3105">
        <v>954</v>
      </c>
      <c r="X3105">
        <v>16009214</v>
      </c>
      <c r="Y3105" t="str">
        <f t="shared" si="48"/>
        <v>1. &lt;= 1 Year</v>
      </c>
      <c r="Z3105" t="str">
        <f t="shared" si="48"/>
        <v>1. &lt;= 1 Year</v>
      </c>
    </row>
    <row r="3106" spans="1:26" x14ac:dyDescent="0.25">
      <c r="A3106">
        <v>164323980</v>
      </c>
      <c r="B3106" t="s">
        <v>9833</v>
      </c>
      <c r="C3106" t="s">
        <v>1278</v>
      </c>
      <c r="D3106" t="s">
        <v>130</v>
      </c>
      <c r="E3106">
        <v>13</v>
      </c>
      <c r="F3106" t="s">
        <v>6</v>
      </c>
      <c r="G3106" t="s">
        <v>1937</v>
      </c>
      <c r="H3106" t="s">
        <v>30</v>
      </c>
      <c r="I3106" t="s">
        <v>27</v>
      </c>
      <c r="J3106">
        <v>71</v>
      </c>
      <c r="K3106">
        <v>59</v>
      </c>
      <c r="L3106">
        <v>20211</v>
      </c>
      <c r="M3106">
        <v>1</v>
      </c>
      <c r="N3106" t="s">
        <v>36</v>
      </c>
      <c r="O3106">
        <v>8667</v>
      </c>
      <c r="P3106" t="s">
        <v>30</v>
      </c>
      <c r="Q3106" t="s">
        <v>35</v>
      </c>
      <c r="R3106" t="s">
        <v>36</v>
      </c>
      <c r="S3106">
        <v>1</v>
      </c>
      <c r="T3106">
        <v>0</v>
      </c>
      <c r="U3106">
        <v>0</v>
      </c>
      <c r="V3106" t="s">
        <v>35</v>
      </c>
      <c r="W3106">
        <v>0</v>
      </c>
      <c r="X3106">
        <v>12616550</v>
      </c>
      <c r="Y3106" t="str">
        <f t="shared" si="48"/>
        <v>1. &lt;= 1 Year</v>
      </c>
      <c r="Z3106" t="str">
        <f t="shared" si="48"/>
        <v>1. &lt;= 1 Year</v>
      </c>
    </row>
    <row r="3107" spans="1:26" x14ac:dyDescent="0.25">
      <c r="A3107">
        <v>161547637</v>
      </c>
      <c r="B3107" t="s">
        <v>1968</v>
      </c>
      <c r="C3107" t="s">
        <v>420</v>
      </c>
      <c r="D3107" t="s">
        <v>119</v>
      </c>
      <c r="E3107">
        <v>13</v>
      </c>
      <c r="F3107" t="s">
        <v>38</v>
      </c>
      <c r="G3107" t="s">
        <v>1931</v>
      </c>
      <c r="H3107">
        <v>3</v>
      </c>
      <c r="I3107" t="s">
        <v>28</v>
      </c>
      <c r="J3107">
        <v>1620</v>
      </c>
      <c r="K3107">
        <v>28</v>
      </c>
      <c r="L3107">
        <v>20211</v>
      </c>
      <c r="M3107">
        <v>1</v>
      </c>
      <c r="N3107" t="s">
        <v>36</v>
      </c>
      <c r="O3107">
        <v>10376</v>
      </c>
      <c r="P3107" t="s">
        <v>30</v>
      </c>
      <c r="Q3107" t="s">
        <v>35</v>
      </c>
      <c r="R3107" t="s">
        <v>35</v>
      </c>
      <c r="S3107">
        <v>0</v>
      </c>
      <c r="T3107">
        <v>20212</v>
      </c>
      <c r="U3107">
        <v>1</v>
      </c>
      <c r="V3107" t="s">
        <v>36</v>
      </c>
      <c r="W3107">
        <v>10955.95</v>
      </c>
      <c r="X3107">
        <v>12103165</v>
      </c>
      <c r="Y3107" t="str">
        <f t="shared" si="48"/>
        <v>5. 3-4 Year</v>
      </c>
      <c r="Z3107" t="str">
        <f t="shared" si="48"/>
        <v>1. &lt;= 1 Year</v>
      </c>
    </row>
    <row r="3108" spans="1:26" x14ac:dyDescent="0.25">
      <c r="A3108">
        <v>164236666</v>
      </c>
      <c r="B3108" t="s">
        <v>7652</v>
      </c>
      <c r="C3108" t="s">
        <v>313</v>
      </c>
      <c r="D3108" t="s">
        <v>114</v>
      </c>
      <c r="E3108">
        <v>13</v>
      </c>
      <c r="F3108" t="s">
        <v>6</v>
      </c>
      <c r="G3108" t="s">
        <v>3833</v>
      </c>
      <c r="H3108" t="s">
        <v>30</v>
      </c>
      <c r="I3108" t="s">
        <v>27</v>
      </c>
      <c r="J3108">
        <v>175</v>
      </c>
      <c r="K3108">
        <v>167</v>
      </c>
      <c r="L3108">
        <v>20211</v>
      </c>
      <c r="M3108">
        <v>1</v>
      </c>
      <c r="N3108" t="s">
        <v>36</v>
      </c>
      <c r="O3108">
        <v>3157</v>
      </c>
      <c r="P3108" t="s">
        <v>30</v>
      </c>
      <c r="Q3108" t="s">
        <v>35</v>
      </c>
      <c r="R3108" t="s">
        <v>36</v>
      </c>
      <c r="S3108">
        <v>1</v>
      </c>
      <c r="T3108">
        <v>0</v>
      </c>
      <c r="U3108">
        <v>0</v>
      </c>
      <c r="V3108" t="s">
        <v>35</v>
      </c>
      <c r="W3108">
        <v>0</v>
      </c>
      <c r="X3108">
        <v>13880951</v>
      </c>
      <c r="Y3108" t="str">
        <f t="shared" si="48"/>
        <v>1. &lt;= 1 Year</v>
      </c>
      <c r="Z3108" t="str">
        <f t="shared" si="48"/>
        <v>1. &lt;= 1 Year</v>
      </c>
    </row>
    <row r="3109" spans="1:26" x14ac:dyDescent="0.25">
      <c r="A3109">
        <v>164220578</v>
      </c>
      <c r="B3109" t="s">
        <v>7275</v>
      </c>
      <c r="C3109" t="s">
        <v>2740</v>
      </c>
      <c r="D3109" t="s">
        <v>114</v>
      </c>
      <c r="E3109">
        <v>13</v>
      </c>
      <c r="F3109" t="s">
        <v>38</v>
      </c>
      <c r="G3109" t="s">
        <v>1932</v>
      </c>
      <c r="H3109" t="s">
        <v>30</v>
      </c>
      <c r="I3109" t="s">
        <v>27</v>
      </c>
      <c r="J3109">
        <v>199</v>
      </c>
      <c r="K3109">
        <v>199</v>
      </c>
      <c r="L3109">
        <v>20211</v>
      </c>
      <c r="M3109">
        <v>1</v>
      </c>
      <c r="N3109" t="s">
        <v>36</v>
      </c>
      <c r="O3109">
        <v>2200</v>
      </c>
      <c r="P3109">
        <v>20210215</v>
      </c>
      <c r="Q3109" t="s">
        <v>36</v>
      </c>
      <c r="R3109" t="s">
        <v>35</v>
      </c>
      <c r="S3109">
        <v>0</v>
      </c>
      <c r="T3109">
        <v>20212</v>
      </c>
      <c r="U3109">
        <v>1</v>
      </c>
      <c r="V3109" t="s">
        <v>36</v>
      </c>
      <c r="W3109">
        <v>5500</v>
      </c>
      <c r="X3109">
        <v>8791292</v>
      </c>
      <c r="Y3109" t="str">
        <f t="shared" si="48"/>
        <v>1. &lt;= 1 Year</v>
      </c>
      <c r="Z3109" t="str">
        <f t="shared" si="48"/>
        <v>1. &lt;= 1 Year</v>
      </c>
    </row>
    <row r="3110" spans="1:26" x14ac:dyDescent="0.25">
      <c r="A3110">
        <v>164384143</v>
      </c>
      <c r="B3110" t="s">
        <v>9834</v>
      </c>
      <c r="C3110" t="s">
        <v>6485</v>
      </c>
      <c r="D3110" t="s">
        <v>114</v>
      </c>
      <c r="E3110">
        <v>13</v>
      </c>
      <c r="F3110" t="s">
        <v>5</v>
      </c>
      <c r="G3110" t="s">
        <v>1933</v>
      </c>
      <c r="H3110" t="s">
        <v>30</v>
      </c>
      <c r="I3110" t="s">
        <v>27</v>
      </c>
      <c r="J3110">
        <v>7</v>
      </c>
      <c r="K3110">
        <v>7</v>
      </c>
      <c r="L3110">
        <v>0</v>
      </c>
      <c r="M3110">
        <v>0</v>
      </c>
      <c r="N3110" t="s">
        <v>35</v>
      </c>
      <c r="O3110">
        <v>0</v>
      </c>
      <c r="P3110" t="s">
        <v>30</v>
      </c>
      <c r="Q3110" t="s">
        <v>35</v>
      </c>
      <c r="R3110" t="s">
        <v>36</v>
      </c>
      <c r="S3110">
        <v>1</v>
      </c>
      <c r="T3110">
        <v>0</v>
      </c>
      <c r="U3110">
        <v>0</v>
      </c>
      <c r="V3110" t="s">
        <v>35</v>
      </c>
      <c r="W3110">
        <v>0</v>
      </c>
      <c r="X3110">
        <v>7636506</v>
      </c>
      <c r="Y3110" t="str">
        <f t="shared" si="48"/>
        <v>1. &lt;= 1 Year</v>
      </c>
      <c r="Z3110" t="str">
        <f t="shared" si="48"/>
        <v>1. &lt;= 1 Year</v>
      </c>
    </row>
    <row r="3111" spans="1:26" x14ac:dyDescent="0.25">
      <c r="A3111">
        <v>164325030</v>
      </c>
      <c r="B3111" t="s">
        <v>9834</v>
      </c>
      <c r="C3111" t="s">
        <v>1475</v>
      </c>
      <c r="D3111" t="s">
        <v>114</v>
      </c>
      <c r="E3111">
        <v>13</v>
      </c>
      <c r="F3111" t="s">
        <v>6</v>
      </c>
      <c r="G3111" t="s">
        <v>1933</v>
      </c>
      <c r="H3111" t="s">
        <v>30</v>
      </c>
      <c r="I3111" t="s">
        <v>27</v>
      </c>
      <c r="J3111">
        <v>70</v>
      </c>
      <c r="K3111">
        <v>70</v>
      </c>
      <c r="L3111">
        <v>0</v>
      </c>
      <c r="M3111">
        <v>0</v>
      </c>
      <c r="N3111" t="s">
        <v>35</v>
      </c>
      <c r="O3111">
        <v>0</v>
      </c>
      <c r="P3111">
        <v>20190826</v>
      </c>
      <c r="Q3111" t="s">
        <v>36</v>
      </c>
      <c r="R3111" t="s">
        <v>36</v>
      </c>
      <c r="S3111">
        <v>1</v>
      </c>
      <c r="T3111">
        <v>0</v>
      </c>
      <c r="U3111">
        <v>0</v>
      </c>
      <c r="V3111" t="s">
        <v>35</v>
      </c>
      <c r="W3111">
        <v>0</v>
      </c>
      <c r="X3111">
        <v>11721432</v>
      </c>
      <c r="Y3111" t="str">
        <f t="shared" si="48"/>
        <v>1. &lt;= 1 Year</v>
      </c>
      <c r="Z3111" t="str">
        <f t="shared" si="48"/>
        <v>1. &lt;= 1 Year</v>
      </c>
    </row>
    <row r="3112" spans="1:26" x14ac:dyDescent="0.25">
      <c r="A3112">
        <v>164125953</v>
      </c>
      <c r="B3112" t="s">
        <v>3432</v>
      </c>
      <c r="C3112" t="s">
        <v>3418</v>
      </c>
      <c r="D3112" t="s">
        <v>130</v>
      </c>
      <c r="E3112">
        <v>13</v>
      </c>
      <c r="F3112" t="s">
        <v>38</v>
      </c>
      <c r="G3112" t="s">
        <v>1932</v>
      </c>
      <c r="H3112" t="s">
        <v>30</v>
      </c>
      <c r="I3112" t="s">
        <v>27</v>
      </c>
      <c r="J3112">
        <v>290</v>
      </c>
      <c r="K3112">
        <v>290</v>
      </c>
      <c r="L3112">
        <v>20211</v>
      </c>
      <c r="M3112">
        <v>1</v>
      </c>
      <c r="N3112" t="s">
        <v>36</v>
      </c>
      <c r="O3112">
        <v>2842</v>
      </c>
      <c r="P3112">
        <v>20201116</v>
      </c>
      <c r="Q3112" t="s">
        <v>36</v>
      </c>
      <c r="R3112" t="s">
        <v>35</v>
      </c>
      <c r="S3112">
        <v>0</v>
      </c>
      <c r="T3112">
        <v>20212</v>
      </c>
      <c r="U3112">
        <v>1</v>
      </c>
      <c r="V3112" t="s">
        <v>36</v>
      </c>
      <c r="W3112">
        <v>3375.48</v>
      </c>
      <c r="X3112">
        <v>15273864</v>
      </c>
      <c r="Y3112" t="str">
        <f t="shared" si="48"/>
        <v>1. &lt;= 1 Year</v>
      </c>
      <c r="Z3112" t="str">
        <f t="shared" si="48"/>
        <v>1. &lt;= 1 Year</v>
      </c>
    </row>
    <row r="3113" spans="1:26" x14ac:dyDescent="0.25">
      <c r="A3113">
        <v>164316913</v>
      </c>
      <c r="B3113" t="s">
        <v>9153</v>
      </c>
      <c r="C3113" t="s">
        <v>457</v>
      </c>
      <c r="D3113" t="s">
        <v>119</v>
      </c>
      <c r="E3113">
        <v>13</v>
      </c>
      <c r="F3113" t="s">
        <v>38</v>
      </c>
      <c r="G3113" t="s">
        <v>1931</v>
      </c>
      <c r="H3113" t="s">
        <v>30</v>
      </c>
      <c r="I3113" t="s">
        <v>27</v>
      </c>
      <c r="J3113">
        <v>73</v>
      </c>
      <c r="K3113">
        <v>73</v>
      </c>
      <c r="L3113">
        <v>20211</v>
      </c>
      <c r="M3113">
        <v>1</v>
      </c>
      <c r="N3113" t="s">
        <v>36</v>
      </c>
      <c r="O3113">
        <v>3137</v>
      </c>
      <c r="P3113">
        <v>20210621</v>
      </c>
      <c r="Q3113" t="s">
        <v>36</v>
      </c>
      <c r="R3113" t="s">
        <v>35</v>
      </c>
      <c r="S3113">
        <v>0</v>
      </c>
      <c r="T3113">
        <v>0</v>
      </c>
      <c r="U3113">
        <v>0</v>
      </c>
      <c r="V3113" t="s">
        <v>35</v>
      </c>
      <c r="W3113">
        <v>0</v>
      </c>
      <c r="X3113">
        <v>16029570</v>
      </c>
      <c r="Y3113" t="str">
        <f t="shared" si="48"/>
        <v>1. &lt;= 1 Year</v>
      </c>
      <c r="Z3113" t="str">
        <f t="shared" si="48"/>
        <v>1. &lt;= 1 Year</v>
      </c>
    </row>
    <row r="3114" spans="1:26" x14ac:dyDescent="0.25">
      <c r="A3114">
        <v>164286827</v>
      </c>
      <c r="B3114" t="s">
        <v>515</v>
      </c>
      <c r="C3114" t="s">
        <v>8562</v>
      </c>
      <c r="D3114" t="s">
        <v>130</v>
      </c>
      <c r="E3114">
        <v>13</v>
      </c>
      <c r="F3114" t="s">
        <v>6</v>
      </c>
      <c r="G3114" t="s">
        <v>1937</v>
      </c>
      <c r="H3114" t="s">
        <v>30</v>
      </c>
      <c r="I3114" t="s">
        <v>27</v>
      </c>
      <c r="J3114">
        <v>112</v>
      </c>
      <c r="K3114">
        <v>59</v>
      </c>
      <c r="L3114">
        <v>0</v>
      </c>
      <c r="M3114">
        <v>0</v>
      </c>
      <c r="N3114" t="s">
        <v>35</v>
      </c>
      <c r="O3114">
        <v>0</v>
      </c>
      <c r="P3114">
        <v>20190610</v>
      </c>
      <c r="Q3114" t="s">
        <v>36</v>
      </c>
      <c r="R3114" t="s">
        <v>36</v>
      </c>
      <c r="S3114">
        <v>1</v>
      </c>
      <c r="T3114">
        <v>0</v>
      </c>
      <c r="U3114">
        <v>0</v>
      </c>
      <c r="V3114" t="s">
        <v>35</v>
      </c>
      <c r="W3114">
        <v>0</v>
      </c>
      <c r="X3114">
        <v>12874507</v>
      </c>
      <c r="Y3114" t="str">
        <f t="shared" si="48"/>
        <v>1. &lt;= 1 Year</v>
      </c>
      <c r="Z3114" t="str">
        <f t="shared" si="48"/>
        <v>1. &lt;= 1 Year</v>
      </c>
    </row>
    <row r="3115" spans="1:26" x14ac:dyDescent="0.25">
      <c r="A3115">
        <v>164380940</v>
      </c>
      <c r="B3115" t="s">
        <v>9835</v>
      </c>
      <c r="C3115" t="s">
        <v>1487</v>
      </c>
      <c r="D3115" t="s">
        <v>119</v>
      </c>
      <c r="E3115">
        <v>13</v>
      </c>
      <c r="F3115" t="s">
        <v>37</v>
      </c>
      <c r="G3115" t="s">
        <v>1935</v>
      </c>
      <c r="H3115" t="s">
        <v>30</v>
      </c>
      <c r="I3115" t="s">
        <v>27</v>
      </c>
      <c r="J3115">
        <v>14</v>
      </c>
      <c r="K3115">
        <v>14</v>
      </c>
      <c r="L3115">
        <v>20211</v>
      </c>
      <c r="M3115">
        <v>1</v>
      </c>
      <c r="N3115" t="s">
        <v>36</v>
      </c>
      <c r="O3115">
        <v>1033</v>
      </c>
      <c r="P3115" t="s">
        <v>30</v>
      </c>
      <c r="Q3115" t="s">
        <v>35</v>
      </c>
      <c r="R3115" t="s">
        <v>35</v>
      </c>
      <c r="S3115">
        <v>0</v>
      </c>
      <c r="T3115">
        <v>0</v>
      </c>
      <c r="U3115">
        <v>0</v>
      </c>
      <c r="V3115" t="s">
        <v>35</v>
      </c>
      <c r="W3115">
        <v>0</v>
      </c>
      <c r="X3115">
        <v>16037552</v>
      </c>
      <c r="Y3115" t="str">
        <f t="shared" si="48"/>
        <v>1. &lt;= 1 Year</v>
      </c>
      <c r="Z3115" t="str">
        <f t="shared" si="48"/>
        <v>1. &lt;= 1 Year</v>
      </c>
    </row>
    <row r="3116" spans="1:26" x14ac:dyDescent="0.25">
      <c r="A3116">
        <v>164153324</v>
      </c>
      <c r="B3116" t="s">
        <v>7998</v>
      </c>
      <c r="C3116" t="s">
        <v>3397</v>
      </c>
      <c r="D3116" t="s">
        <v>114</v>
      </c>
      <c r="E3116">
        <v>13</v>
      </c>
      <c r="F3116" t="s">
        <v>37</v>
      </c>
      <c r="G3116" t="s">
        <v>4474</v>
      </c>
      <c r="H3116" t="s">
        <v>30</v>
      </c>
      <c r="I3116" t="s">
        <v>27</v>
      </c>
      <c r="J3116">
        <v>154</v>
      </c>
      <c r="K3116">
        <v>149</v>
      </c>
      <c r="L3116">
        <v>20211</v>
      </c>
      <c r="M3116">
        <v>1</v>
      </c>
      <c r="N3116" t="s">
        <v>36</v>
      </c>
      <c r="O3116">
        <v>1687</v>
      </c>
      <c r="P3116">
        <v>20210705</v>
      </c>
      <c r="Q3116" t="s">
        <v>36</v>
      </c>
      <c r="R3116" t="s">
        <v>35</v>
      </c>
      <c r="S3116">
        <v>0</v>
      </c>
      <c r="T3116">
        <v>20212</v>
      </c>
      <c r="U3116">
        <v>1</v>
      </c>
      <c r="V3116" t="s">
        <v>36</v>
      </c>
      <c r="W3116">
        <v>4177.95</v>
      </c>
      <c r="X3116">
        <v>15962724</v>
      </c>
      <c r="Y3116" t="str">
        <f t="shared" si="48"/>
        <v>1. &lt;= 1 Year</v>
      </c>
      <c r="Z3116" t="str">
        <f t="shared" si="48"/>
        <v>1. &lt;= 1 Year</v>
      </c>
    </row>
    <row r="3117" spans="1:26" x14ac:dyDescent="0.25">
      <c r="A3117">
        <v>164247898</v>
      </c>
      <c r="B3117" t="s">
        <v>3747</v>
      </c>
      <c r="C3117" t="s">
        <v>2422</v>
      </c>
      <c r="D3117" t="s">
        <v>130</v>
      </c>
      <c r="E3117">
        <v>13</v>
      </c>
      <c r="F3117" t="s">
        <v>6</v>
      </c>
      <c r="G3117" t="s">
        <v>1938</v>
      </c>
      <c r="H3117" t="s">
        <v>30</v>
      </c>
      <c r="I3117" t="s">
        <v>27</v>
      </c>
      <c r="J3117">
        <v>161</v>
      </c>
      <c r="K3117">
        <v>66</v>
      </c>
      <c r="L3117">
        <v>20211</v>
      </c>
      <c r="M3117">
        <v>1</v>
      </c>
      <c r="N3117" t="s">
        <v>36</v>
      </c>
      <c r="O3117">
        <v>1451</v>
      </c>
      <c r="P3117">
        <v>20210719</v>
      </c>
      <c r="Q3117" t="s">
        <v>36</v>
      </c>
      <c r="R3117" t="s">
        <v>35</v>
      </c>
      <c r="S3117">
        <v>0</v>
      </c>
      <c r="T3117">
        <v>0</v>
      </c>
      <c r="U3117">
        <v>0</v>
      </c>
      <c r="V3117" t="s">
        <v>35</v>
      </c>
      <c r="W3117">
        <v>0</v>
      </c>
      <c r="X3117">
        <v>15994606</v>
      </c>
      <c r="Y3117" t="str">
        <f t="shared" si="48"/>
        <v>1. &lt;= 1 Year</v>
      </c>
      <c r="Z3117" t="str">
        <f t="shared" si="48"/>
        <v>1. &lt;= 1 Year</v>
      </c>
    </row>
    <row r="3118" spans="1:26" x14ac:dyDescent="0.25">
      <c r="A3118">
        <v>164315715</v>
      </c>
      <c r="B3118" t="s">
        <v>1803</v>
      </c>
      <c r="C3118" t="s">
        <v>9836</v>
      </c>
      <c r="D3118" t="s">
        <v>119</v>
      </c>
      <c r="E3118">
        <v>13</v>
      </c>
      <c r="F3118" t="s">
        <v>6</v>
      </c>
      <c r="G3118" t="s">
        <v>9797</v>
      </c>
      <c r="H3118" t="s">
        <v>30</v>
      </c>
      <c r="I3118" t="s">
        <v>27</v>
      </c>
      <c r="J3118">
        <v>78</v>
      </c>
      <c r="K3118">
        <v>52</v>
      </c>
      <c r="L3118">
        <v>0</v>
      </c>
      <c r="M3118">
        <v>0</v>
      </c>
      <c r="N3118" t="s">
        <v>35</v>
      </c>
      <c r="O3118">
        <v>0</v>
      </c>
      <c r="P3118">
        <v>20200908</v>
      </c>
      <c r="Q3118" t="s">
        <v>36</v>
      </c>
      <c r="R3118" t="s">
        <v>36</v>
      </c>
      <c r="S3118">
        <v>1</v>
      </c>
      <c r="T3118">
        <v>0</v>
      </c>
      <c r="U3118">
        <v>0</v>
      </c>
      <c r="V3118" t="s">
        <v>35</v>
      </c>
      <c r="W3118">
        <v>0</v>
      </c>
      <c r="X3118">
        <v>15152290</v>
      </c>
      <c r="Y3118" t="str">
        <f t="shared" si="48"/>
        <v>1. &lt;= 1 Year</v>
      </c>
      <c r="Z3118" t="str">
        <f t="shared" si="48"/>
        <v>1. &lt;= 1 Year</v>
      </c>
    </row>
    <row r="3119" spans="1:26" x14ac:dyDescent="0.25">
      <c r="A3119">
        <v>164315715</v>
      </c>
      <c r="B3119" t="s">
        <v>1803</v>
      </c>
      <c r="C3119" t="s">
        <v>9836</v>
      </c>
      <c r="D3119" t="s">
        <v>119</v>
      </c>
      <c r="E3119">
        <v>13</v>
      </c>
      <c r="F3119" t="s">
        <v>37</v>
      </c>
      <c r="G3119" t="s">
        <v>9797</v>
      </c>
      <c r="H3119" t="s">
        <v>30</v>
      </c>
      <c r="I3119" t="s">
        <v>27</v>
      </c>
      <c r="J3119">
        <v>78</v>
      </c>
      <c r="K3119">
        <v>78</v>
      </c>
      <c r="L3119">
        <v>0</v>
      </c>
      <c r="M3119">
        <v>0</v>
      </c>
      <c r="N3119" t="s">
        <v>35</v>
      </c>
      <c r="O3119">
        <v>0</v>
      </c>
      <c r="P3119">
        <v>20200908</v>
      </c>
      <c r="Q3119" t="s">
        <v>36</v>
      </c>
      <c r="R3119" t="s">
        <v>36</v>
      </c>
      <c r="S3119">
        <v>1</v>
      </c>
      <c r="T3119">
        <v>0</v>
      </c>
      <c r="U3119">
        <v>0</v>
      </c>
      <c r="V3119" t="s">
        <v>35</v>
      </c>
      <c r="W3119">
        <v>0</v>
      </c>
      <c r="X3119">
        <v>15152290</v>
      </c>
      <c r="Y3119" t="str">
        <f t="shared" si="48"/>
        <v>1. &lt;= 1 Year</v>
      </c>
      <c r="Z3119" t="str">
        <f t="shared" si="48"/>
        <v>1. &lt;= 1 Year</v>
      </c>
    </row>
    <row r="3120" spans="1:26" x14ac:dyDescent="0.25">
      <c r="A3120">
        <v>164186340</v>
      </c>
      <c r="B3120" t="s">
        <v>1805</v>
      </c>
      <c r="C3120" t="s">
        <v>6923</v>
      </c>
      <c r="D3120" t="s">
        <v>119</v>
      </c>
      <c r="E3120">
        <v>13</v>
      </c>
      <c r="F3120" t="s">
        <v>37</v>
      </c>
      <c r="G3120" t="s">
        <v>9797</v>
      </c>
      <c r="H3120" t="s">
        <v>30</v>
      </c>
      <c r="I3120" t="s">
        <v>27</v>
      </c>
      <c r="J3120">
        <v>218</v>
      </c>
      <c r="K3120">
        <v>218</v>
      </c>
      <c r="L3120">
        <v>20211</v>
      </c>
      <c r="M3120">
        <v>1</v>
      </c>
      <c r="N3120" t="s">
        <v>36</v>
      </c>
      <c r="O3120">
        <v>2229</v>
      </c>
      <c r="P3120">
        <v>20210503</v>
      </c>
      <c r="Q3120" t="s">
        <v>36</v>
      </c>
      <c r="R3120" t="s">
        <v>35</v>
      </c>
      <c r="S3120">
        <v>0</v>
      </c>
      <c r="T3120">
        <v>20212</v>
      </c>
      <c r="U3120">
        <v>1</v>
      </c>
      <c r="V3120" t="s">
        <v>36</v>
      </c>
      <c r="W3120">
        <v>2703.66</v>
      </c>
      <c r="X3120">
        <v>15934362</v>
      </c>
      <c r="Y3120" t="str">
        <f t="shared" si="48"/>
        <v>1. &lt;= 1 Year</v>
      </c>
      <c r="Z3120" t="str">
        <f t="shared" si="48"/>
        <v>1. &lt;= 1 Year</v>
      </c>
    </row>
    <row r="3121" spans="1:26" x14ac:dyDescent="0.25">
      <c r="A3121">
        <v>164369983</v>
      </c>
      <c r="B3121" t="s">
        <v>9837</v>
      </c>
      <c r="C3121" t="s">
        <v>9838</v>
      </c>
      <c r="D3121" t="s">
        <v>130</v>
      </c>
      <c r="E3121">
        <v>13</v>
      </c>
      <c r="F3121" t="s">
        <v>38</v>
      </c>
      <c r="G3121" t="s">
        <v>4565</v>
      </c>
      <c r="H3121" t="s">
        <v>30</v>
      </c>
      <c r="I3121" t="s">
        <v>27</v>
      </c>
      <c r="J3121">
        <v>21</v>
      </c>
      <c r="K3121">
        <v>21</v>
      </c>
      <c r="L3121">
        <v>0</v>
      </c>
      <c r="M3121">
        <v>0</v>
      </c>
      <c r="N3121" t="s">
        <v>35</v>
      </c>
      <c r="O3121">
        <v>0</v>
      </c>
      <c r="P3121">
        <v>20180528</v>
      </c>
      <c r="Q3121" t="s">
        <v>36</v>
      </c>
      <c r="R3121" t="s">
        <v>36</v>
      </c>
      <c r="S3121">
        <v>1</v>
      </c>
      <c r="T3121">
        <v>0</v>
      </c>
      <c r="U3121">
        <v>0</v>
      </c>
      <c r="V3121" t="s">
        <v>35</v>
      </c>
      <c r="W3121">
        <v>0</v>
      </c>
      <c r="X3121">
        <v>8021184</v>
      </c>
      <c r="Y3121" t="str">
        <f t="shared" si="48"/>
        <v>1. &lt;= 1 Year</v>
      </c>
      <c r="Z3121" t="str">
        <f t="shared" si="48"/>
        <v>1. &lt;= 1 Year</v>
      </c>
    </row>
    <row r="3122" spans="1:26" x14ac:dyDescent="0.25">
      <c r="A3122">
        <v>164330636</v>
      </c>
      <c r="B3122" t="s">
        <v>3730</v>
      </c>
      <c r="C3122" t="s">
        <v>1320</v>
      </c>
      <c r="D3122" t="s">
        <v>130</v>
      </c>
      <c r="E3122">
        <v>13</v>
      </c>
      <c r="F3122" t="s">
        <v>38</v>
      </c>
      <c r="G3122" t="s">
        <v>9798</v>
      </c>
      <c r="H3122" t="s">
        <v>30</v>
      </c>
      <c r="I3122" t="s">
        <v>27</v>
      </c>
      <c r="J3122">
        <v>66</v>
      </c>
      <c r="K3122">
        <v>66</v>
      </c>
      <c r="L3122">
        <v>0</v>
      </c>
      <c r="M3122">
        <v>0</v>
      </c>
      <c r="N3122" t="s">
        <v>35</v>
      </c>
      <c r="O3122">
        <v>0</v>
      </c>
      <c r="P3122">
        <v>20210628</v>
      </c>
      <c r="Q3122" t="s">
        <v>36</v>
      </c>
      <c r="R3122" t="s">
        <v>35</v>
      </c>
      <c r="S3122">
        <v>0</v>
      </c>
      <c r="T3122">
        <v>0</v>
      </c>
      <c r="U3122">
        <v>0</v>
      </c>
      <c r="V3122" t="s">
        <v>35</v>
      </c>
      <c r="W3122">
        <v>0</v>
      </c>
      <c r="X3122">
        <v>9112598</v>
      </c>
      <c r="Y3122" t="str">
        <f t="shared" si="48"/>
        <v>1. &lt;= 1 Year</v>
      </c>
      <c r="Z3122" t="str">
        <f t="shared" si="48"/>
        <v>1. &lt;= 1 Year</v>
      </c>
    </row>
    <row r="3123" spans="1:26" x14ac:dyDescent="0.25">
      <c r="A3123">
        <v>163310246</v>
      </c>
      <c r="B3123" t="s">
        <v>4684</v>
      </c>
      <c r="C3123" t="s">
        <v>608</v>
      </c>
      <c r="D3123" t="s">
        <v>114</v>
      </c>
      <c r="E3123">
        <v>13</v>
      </c>
      <c r="F3123" t="s">
        <v>38</v>
      </c>
      <c r="G3123" t="s">
        <v>1932</v>
      </c>
      <c r="H3123" t="s">
        <v>30</v>
      </c>
      <c r="I3123" t="s">
        <v>27</v>
      </c>
      <c r="J3123">
        <v>633</v>
      </c>
      <c r="K3123">
        <v>234</v>
      </c>
      <c r="L3123">
        <v>20211</v>
      </c>
      <c r="M3123">
        <v>1</v>
      </c>
      <c r="N3123" t="s">
        <v>36</v>
      </c>
      <c r="O3123">
        <v>6805</v>
      </c>
      <c r="P3123">
        <v>20191121</v>
      </c>
      <c r="Q3123" t="s">
        <v>36</v>
      </c>
      <c r="R3123" t="s">
        <v>36</v>
      </c>
      <c r="S3123">
        <v>1</v>
      </c>
      <c r="T3123">
        <v>20212</v>
      </c>
      <c r="U3123">
        <v>1</v>
      </c>
      <c r="V3123" t="s">
        <v>36</v>
      </c>
      <c r="W3123">
        <v>8845.2000000000007</v>
      </c>
      <c r="X3123">
        <v>14283275</v>
      </c>
      <c r="Y3123" t="str">
        <f t="shared" si="48"/>
        <v>3.  1.5 to 2 Year</v>
      </c>
      <c r="Z3123" t="str">
        <f t="shared" si="48"/>
        <v>1. &lt;= 1 Year</v>
      </c>
    </row>
    <row r="3124" spans="1:26" x14ac:dyDescent="0.25">
      <c r="A3124">
        <v>164260399</v>
      </c>
      <c r="B3124" t="s">
        <v>308</v>
      </c>
      <c r="C3124" t="s">
        <v>1155</v>
      </c>
      <c r="D3124" t="s">
        <v>114</v>
      </c>
      <c r="E3124">
        <v>13</v>
      </c>
      <c r="F3124" t="s">
        <v>38</v>
      </c>
      <c r="G3124" t="s">
        <v>1931</v>
      </c>
      <c r="H3124" t="s">
        <v>30</v>
      </c>
      <c r="I3124" t="s">
        <v>27</v>
      </c>
      <c r="J3124">
        <v>141</v>
      </c>
      <c r="K3124">
        <v>121</v>
      </c>
      <c r="L3124">
        <v>0</v>
      </c>
      <c r="M3124">
        <v>0</v>
      </c>
      <c r="N3124" t="s">
        <v>35</v>
      </c>
      <c r="O3124">
        <v>0</v>
      </c>
      <c r="P3124">
        <v>20210721</v>
      </c>
      <c r="Q3124" t="s">
        <v>36</v>
      </c>
      <c r="R3124" t="s">
        <v>35</v>
      </c>
      <c r="S3124">
        <v>0</v>
      </c>
      <c r="T3124">
        <v>20212</v>
      </c>
      <c r="U3124">
        <v>1</v>
      </c>
      <c r="V3124" t="s">
        <v>36</v>
      </c>
      <c r="W3124">
        <v>521.9</v>
      </c>
      <c r="X3124">
        <v>13307482</v>
      </c>
      <c r="Y3124" t="str">
        <f t="shared" si="48"/>
        <v>1. &lt;= 1 Year</v>
      </c>
      <c r="Z3124" t="str">
        <f t="shared" si="48"/>
        <v>1. &lt;= 1 Year</v>
      </c>
    </row>
    <row r="3125" spans="1:26" x14ac:dyDescent="0.25">
      <c r="A3125">
        <v>164086333</v>
      </c>
      <c r="B3125" t="s">
        <v>308</v>
      </c>
      <c r="C3125" t="s">
        <v>560</v>
      </c>
      <c r="D3125" t="s">
        <v>130</v>
      </c>
      <c r="E3125">
        <v>13</v>
      </c>
      <c r="F3125" t="s">
        <v>38</v>
      </c>
      <c r="G3125" t="s">
        <v>4565</v>
      </c>
      <c r="H3125" t="s">
        <v>30</v>
      </c>
      <c r="I3125" t="s">
        <v>27</v>
      </c>
      <c r="J3125">
        <v>329</v>
      </c>
      <c r="K3125">
        <v>329</v>
      </c>
      <c r="L3125">
        <v>20211</v>
      </c>
      <c r="M3125">
        <v>1</v>
      </c>
      <c r="N3125" t="s">
        <v>36</v>
      </c>
      <c r="O3125">
        <v>120</v>
      </c>
      <c r="P3125">
        <v>20201224</v>
      </c>
      <c r="Q3125" t="s">
        <v>36</v>
      </c>
      <c r="R3125" t="s">
        <v>36</v>
      </c>
      <c r="S3125">
        <v>1</v>
      </c>
      <c r="T3125">
        <v>0</v>
      </c>
      <c r="U3125">
        <v>0</v>
      </c>
      <c r="V3125" t="s">
        <v>35</v>
      </c>
      <c r="W3125">
        <v>0</v>
      </c>
      <c r="X3125">
        <v>15082412</v>
      </c>
      <c r="Y3125" t="str">
        <f t="shared" si="48"/>
        <v>1. &lt;= 1 Year</v>
      </c>
      <c r="Z3125" t="str">
        <f t="shared" si="48"/>
        <v>1. &lt;= 1 Year</v>
      </c>
    </row>
    <row r="3126" spans="1:26" x14ac:dyDescent="0.25">
      <c r="A3126">
        <v>164247891</v>
      </c>
      <c r="B3126" t="s">
        <v>7653</v>
      </c>
      <c r="C3126" t="s">
        <v>413</v>
      </c>
      <c r="D3126" t="s">
        <v>119</v>
      </c>
      <c r="E3126">
        <v>13</v>
      </c>
      <c r="F3126" t="s">
        <v>38</v>
      </c>
      <c r="G3126" t="s">
        <v>1931</v>
      </c>
      <c r="H3126" t="s">
        <v>30</v>
      </c>
      <c r="I3126" t="s">
        <v>27</v>
      </c>
      <c r="J3126">
        <v>156</v>
      </c>
      <c r="K3126">
        <v>156</v>
      </c>
      <c r="L3126">
        <v>0</v>
      </c>
      <c r="M3126">
        <v>0</v>
      </c>
      <c r="N3126" t="s">
        <v>35</v>
      </c>
      <c r="O3126">
        <v>0</v>
      </c>
      <c r="P3126">
        <v>20210329</v>
      </c>
      <c r="Q3126" t="s">
        <v>36</v>
      </c>
      <c r="R3126" t="s">
        <v>35</v>
      </c>
      <c r="S3126">
        <v>0</v>
      </c>
      <c r="T3126">
        <v>20212</v>
      </c>
      <c r="U3126">
        <v>1</v>
      </c>
      <c r="V3126" t="s">
        <v>36</v>
      </c>
      <c r="W3126">
        <v>7196.95</v>
      </c>
      <c r="X3126">
        <v>15988939</v>
      </c>
      <c r="Y3126" t="str">
        <f t="shared" si="48"/>
        <v>1. &lt;= 1 Year</v>
      </c>
      <c r="Z3126" t="str">
        <f t="shared" si="48"/>
        <v>1. &lt;= 1 Year</v>
      </c>
    </row>
    <row r="3127" spans="1:26" x14ac:dyDescent="0.25">
      <c r="A3127">
        <v>164323027</v>
      </c>
      <c r="B3127" t="s">
        <v>9839</v>
      </c>
      <c r="C3127" t="s">
        <v>9840</v>
      </c>
      <c r="D3127" t="s">
        <v>114</v>
      </c>
      <c r="E3127">
        <v>13</v>
      </c>
      <c r="F3127" t="s">
        <v>37</v>
      </c>
      <c r="G3127" t="s">
        <v>4474</v>
      </c>
      <c r="H3127" t="s">
        <v>30</v>
      </c>
      <c r="I3127" t="s">
        <v>27</v>
      </c>
      <c r="J3127">
        <v>78</v>
      </c>
      <c r="K3127">
        <v>71</v>
      </c>
      <c r="L3127">
        <v>0</v>
      </c>
      <c r="M3127">
        <v>0</v>
      </c>
      <c r="N3127" t="s">
        <v>35</v>
      </c>
      <c r="O3127">
        <v>0</v>
      </c>
      <c r="P3127" t="s">
        <v>30</v>
      </c>
      <c r="Q3127" t="s">
        <v>35</v>
      </c>
      <c r="R3127" t="s">
        <v>35</v>
      </c>
      <c r="S3127">
        <v>0</v>
      </c>
      <c r="T3127">
        <v>0</v>
      </c>
      <c r="U3127">
        <v>0</v>
      </c>
      <c r="V3127" t="s">
        <v>35</v>
      </c>
      <c r="W3127">
        <v>0</v>
      </c>
      <c r="X3127">
        <v>16019755</v>
      </c>
      <c r="Y3127" t="str">
        <f t="shared" si="48"/>
        <v>1. &lt;= 1 Year</v>
      </c>
      <c r="Z3127" t="str">
        <f t="shared" si="48"/>
        <v>1. &lt;= 1 Year</v>
      </c>
    </row>
    <row r="3128" spans="1:26" x14ac:dyDescent="0.25">
      <c r="A3128">
        <v>164323027</v>
      </c>
      <c r="B3128" t="s">
        <v>9839</v>
      </c>
      <c r="C3128" t="s">
        <v>9840</v>
      </c>
      <c r="D3128" t="s">
        <v>114</v>
      </c>
      <c r="E3128">
        <v>13</v>
      </c>
      <c r="F3128" t="s">
        <v>38</v>
      </c>
      <c r="G3128" t="s">
        <v>4474</v>
      </c>
      <c r="H3128" t="s">
        <v>30</v>
      </c>
      <c r="I3128" t="s">
        <v>27</v>
      </c>
      <c r="J3128">
        <v>78</v>
      </c>
      <c r="K3128">
        <v>66</v>
      </c>
      <c r="L3128">
        <v>0</v>
      </c>
      <c r="M3128">
        <v>0</v>
      </c>
      <c r="N3128" t="s">
        <v>35</v>
      </c>
      <c r="O3128">
        <v>0</v>
      </c>
      <c r="P3128" t="s">
        <v>30</v>
      </c>
      <c r="Q3128" t="s">
        <v>35</v>
      </c>
      <c r="R3128" t="s">
        <v>35</v>
      </c>
      <c r="S3128">
        <v>0</v>
      </c>
      <c r="T3128">
        <v>0</v>
      </c>
      <c r="U3128">
        <v>0</v>
      </c>
      <c r="V3128" t="s">
        <v>35</v>
      </c>
      <c r="W3128">
        <v>0</v>
      </c>
      <c r="X3128">
        <v>16019755</v>
      </c>
      <c r="Y3128" t="str">
        <f t="shared" si="48"/>
        <v>1. &lt;= 1 Year</v>
      </c>
      <c r="Z3128" t="str">
        <f t="shared" si="48"/>
        <v>1. &lt;= 1 Year</v>
      </c>
    </row>
    <row r="3129" spans="1:26" x14ac:dyDescent="0.25">
      <c r="A3129">
        <v>162662169</v>
      </c>
      <c r="B3129" t="s">
        <v>3964</v>
      </c>
      <c r="C3129" t="s">
        <v>1422</v>
      </c>
      <c r="D3129" t="s">
        <v>119</v>
      </c>
      <c r="E3129">
        <v>13</v>
      </c>
      <c r="F3129" t="s">
        <v>6</v>
      </c>
      <c r="G3129" t="s">
        <v>8855</v>
      </c>
      <c r="H3129" t="s">
        <v>30</v>
      </c>
      <c r="I3129" t="s">
        <v>27</v>
      </c>
      <c r="J3129">
        <v>1130</v>
      </c>
      <c r="K3129">
        <v>476</v>
      </c>
      <c r="L3129">
        <v>20211</v>
      </c>
      <c r="M3129">
        <v>1</v>
      </c>
      <c r="N3129" t="s">
        <v>36</v>
      </c>
      <c r="O3129">
        <v>11117</v>
      </c>
      <c r="P3129">
        <v>20200221</v>
      </c>
      <c r="Q3129" t="s">
        <v>36</v>
      </c>
      <c r="R3129" t="s">
        <v>35</v>
      </c>
      <c r="S3129">
        <v>0</v>
      </c>
      <c r="T3129">
        <v>20212</v>
      </c>
      <c r="U3129">
        <v>1</v>
      </c>
      <c r="V3129" t="s">
        <v>36</v>
      </c>
      <c r="W3129">
        <v>10637.41</v>
      </c>
      <c r="X3129">
        <v>10809648</v>
      </c>
      <c r="Y3129" t="str">
        <f t="shared" si="48"/>
        <v>4. 2-3 Year</v>
      </c>
      <c r="Z3129" t="str">
        <f t="shared" si="48"/>
        <v>2.  1-1.5 Years</v>
      </c>
    </row>
    <row r="3130" spans="1:26" x14ac:dyDescent="0.25">
      <c r="A3130">
        <v>164287208</v>
      </c>
      <c r="B3130" t="s">
        <v>2268</v>
      </c>
      <c r="C3130" t="s">
        <v>161</v>
      </c>
      <c r="D3130" t="s">
        <v>119</v>
      </c>
      <c r="E3130">
        <v>13</v>
      </c>
      <c r="F3130" t="s">
        <v>5</v>
      </c>
      <c r="G3130" t="s">
        <v>1938</v>
      </c>
      <c r="H3130" t="s">
        <v>30</v>
      </c>
      <c r="I3130" t="s">
        <v>27</v>
      </c>
      <c r="J3130">
        <v>70</v>
      </c>
      <c r="K3130">
        <v>47</v>
      </c>
      <c r="L3130">
        <v>20211</v>
      </c>
      <c r="M3130">
        <v>1</v>
      </c>
      <c r="N3130" t="s">
        <v>36</v>
      </c>
      <c r="O3130">
        <v>400</v>
      </c>
      <c r="P3130">
        <v>20201123</v>
      </c>
      <c r="Q3130" t="s">
        <v>36</v>
      </c>
      <c r="R3130" t="s">
        <v>36</v>
      </c>
      <c r="S3130">
        <v>1</v>
      </c>
      <c r="T3130">
        <v>0</v>
      </c>
      <c r="U3130">
        <v>0</v>
      </c>
      <c r="V3130" t="s">
        <v>35</v>
      </c>
      <c r="W3130">
        <v>0</v>
      </c>
      <c r="X3130">
        <v>16017504</v>
      </c>
      <c r="Y3130" t="str">
        <f t="shared" si="48"/>
        <v>1. &lt;= 1 Year</v>
      </c>
      <c r="Z3130" t="str">
        <f t="shared" si="48"/>
        <v>1. &lt;= 1 Year</v>
      </c>
    </row>
    <row r="3131" spans="1:26" x14ac:dyDescent="0.25">
      <c r="A3131">
        <v>164132709</v>
      </c>
      <c r="B3131" t="s">
        <v>6363</v>
      </c>
      <c r="C3131" t="s">
        <v>2002</v>
      </c>
      <c r="D3131" t="s">
        <v>130</v>
      </c>
      <c r="E3131">
        <v>13</v>
      </c>
      <c r="F3131" t="s">
        <v>5</v>
      </c>
      <c r="G3131" t="s">
        <v>1937</v>
      </c>
      <c r="H3131" t="s">
        <v>30</v>
      </c>
      <c r="I3131" t="s">
        <v>27</v>
      </c>
      <c r="J3131">
        <v>282</v>
      </c>
      <c r="K3131">
        <v>281</v>
      </c>
      <c r="L3131">
        <v>0</v>
      </c>
      <c r="M3131">
        <v>0</v>
      </c>
      <c r="N3131" t="s">
        <v>35</v>
      </c>
      <c r="O3131">
        <v>0</v>
      </c>
      <c r="P3131" t="s">
        <v>30</v>
      </c>
      <c r="Q3131" t="s">
        <v>35</v>
      </c>
      <c r="R3131" t="s">
        <v>36</v>
      </c>
      <c r="S3131">
        <v>1</v>
      </c>
      <c r="T3131">
        <v>0</v>
      </c>
      <c r="U3131">
        <v>0</v>
      </c>
      <c r="V3131" t="s">
        <v>35</v>
      </c>
      <c r="W3131">
        <v>0</v>
      </c>
      <c r="X3131">
        <v>9588398</v>
      </c>
      <c r="Y3131" t="str">
        <f t="shared" si="48"/>
        <v>1. &lt;= 1 Year</v>
      </c>
      <c r="Z3131" t="str">
        <f t="shared" si="48"/>
        <v>1. &lt;= 1 Year</v>
      </c>
    </row>
    <row r="3132" spans="1:26" x14ac:dyDescent="0.25">
      <c r="A3132">
        <v>164325803</v>
      </c>
      <c r="B3132" t="s">
        <v>2557</v>
      </c>
      <c r="C3132" t="s">
        <v>554</v>
      </c>
      <c r="D3132" t="s">
        <v>114</v>
      </c>
      <c r="E3132">
        <v>13</v>
      </c>
      <c r="F3132" t="s">
        <v>6</v>
      </c>
      <c r="G3132" t="s">
        <v>3833</v>
      </c>
      <c r="H3132" t="s">
        <v>30</v>
      </c>
      <c r="I3132" t="s">
        <v>27</v>
      </c>
      <c r="J3132">
        <v>70</v>
      </c>
      <c r="K3132">
        <v>70</v>
      </c>
      <c r="L3132">
        <v>20211</v>
      </c>
      <c r="M3132">
        <v>1</v>
      </c>
      <c r="N3132" t="s">
        <v>36</v>
      </c>
      <c r="O3132">
        <v>3039</v>
      </c>
      <c r="P3132" t="s">
        <v>30</v>
      </c>
      <c r="Q3132" t="s">
        <v>35</v>
      </c>
      <c r="R3132" t="s">
        <v>36</v>
      </c>
      <c r="S3132">
        <v>1</v>
      </c>
      <c r="T3132">
        <v>0</v>
      </c>
      <c r="U3132">
        <v>0</v>
      </c>
      <c r="V3132" t="s">
        <v>35</v>
      </c>
      <c r="W3132">
        <v>0</v>
      </c>
      <c r="X3132">
        <v>8125912</v>
      </c>
      <c r="Y3132" t="str">
        <f t="shared" si="48"/>
        <v>1. &lt;= 1 Year</v>
      </c>
      <c r="Z3132" t="str">
        <f t="shared" si="48"/>
        <v>1. &lt;= 1 Year</v>
      </c>
    </row>
    <row r="3133" spans="1:26" x14ac:dyDescent="0.25">
      <c r="A3133">
        <v>164258012</v>
      </c>
      <c r="B3133" t="s">
        <v>3271</v>
      </c>
      <c r="C3133" t="s">
        <v>171</v>
      </c>
      <c r="D3133" t="s">
        <v>130</v>
      </c>
      <c r="E3133">
        <v>13</v>
      </c>
      <c r="F3133" t="s">
        <v>6</v>
      </c>
      <c r="G3133" t="s">
        <v>1937</v>
      </c>
      <c r="H3133" t="s">
        <v>30</v>
      </c>
      <c r="I3133" t="s">
        <v>27</v>
      </c>
      <c r="J3133">
        <v>147</v>
      </c>
      <c r="K3133">
        <v>147</v>
      </c>
      <c r="L3133">
        <v>0</v>
      </c>
      <c r="M3133">
        <v>0</v>
      </c>
      <c r="N3133" t="s">
        <v>35</v>
      </c>
      <c r="O3133">
        <v>0</v>
      </c>
      <c r="P3133" t="s">
        <v>30</v>
      </c>
      <c r="Q3133" t="s">
        <v>35</v>
      </c>
      <c r="R3133" t="s">
        <v>35</v>
      </c>
      <c r="S3133">
        <v>0</v>
      </c>
      <c r="T3133">
        <v>0</v>
      </c>
      <c r="U3133">
        <v>0</v>
      </c>
      <c r="V3133" t="s">
        <v>35</v>
      </c>
      <c r="W3133">
        <v>0</v>
      </c>
      <c r="X3133">
        <v>15362609</v>
      </c>
      <c r="Y3133" t="str">
        <f t="shared" si="48"/>
        <v>1. &lt;= 1 Year</v>
      </c>
      <c r="Z3133" t="str">
        <f t="shared" si="48"/>
        <v>1. &lt;= 1 Year</v>
      </c>
    </row>
    <row r="3134" spans="1:26" x14ac:dyDescent="0.25">
      <c r="A3134">
        <v>164306558</v>
      </c>
      <c r="B3134" t="s">
        <v>9841</v>
      </c>
      <c r="C3134" t="s">
        <v>651</v>
      </c>
      <c r="D3134" t="s">
        <v>114</v>
      </c>
      <c r="E3134">
        <v>13</v>
      </c>
      <c r="F3134" t="s">
        <v>6</v>
      </c>
      <c r="G3134" t="s">
        <v>3833</v>
      </c>
      <c r="H3134" t="s">
        <v>30</v>
      </c>
      <c r="I3134" t="s">
        <v>27</v>
      </c>
      <c r="J3134">
        <v>80</v>
      </c>
      <c r="K3134">
        <v>80</v>
      </c>
      <c r="L3134">
        <v>20211</v>
      </c>
      <c r="M3134">
        <v>1</v>
      </c>
      <c r="N3134" t="s">
        <v>36</v>
      </c>
      <c r="O3134">
        <v>5878</v>
      </c>
      <c r="P3134">
        <v>20200817</v>
      </c>
      <c r="Q3134" t="s">
        <v>36</v>
      </c>
      <c r="R3134" t="s">
        <v>35</v>
      </c>
      <c r="S3134">
        <v>0</v>
      </c>
      <c r="T3134">
        <v>20212</v>
      </c>
      <c r="U3134">
        <v>1</v>
      </c>
      <c r="V3134" t="s">
        <v>36</v>
      </c>
      <c r="W3134">
        <v>7332.05</v>
      </c>
      <c r="X3134">
        <v>14876931</v>
      </c>
      <c r="Y3134" t="str">
        <f t="shared" si="48"/>
        <v>1. &lt;= 1 Year</v>
      </c>
      <c r="Z3134" t="str">
        <f t="shared" si="48"/>
        <v>1. &lt;= 1 Year</v>
      </c>
    </row>
    <row r="3135" spans="1:26" x14ac:dyDescent="0.25">
      <c r="A3135">
        <v>164292361</v>
      </c>
      <c r="B3135" t="s">
        <v>1826</v>
      </c>
      <c r="C3135" t="s">
        <v>504</v>
      </c>
      <c r="D3135" t="s">
        <v>130</v>
      </c>
      <c r="E3135">
        <v>13</v>
      </c>
      <c r="F3135" t="s">
        <v>6</v>
      </c>
      <c r="G3135" t="s">
        <v>1944</v>
      </c>
      <c r="H3135" t="s">
        <v>30</v>
      </c>
      <c r="I3135" t="s">
        <v>27</v>
      </c>
      <c r="J3135">
        <v>105</v>
      </c>
      <c r="K3135">
        <v>92</v>
      </c>
      <c r="L3135">
        <v>20211</v>
      </c>
      <c r="M3135">
        <v>1</v>
      </c>
      <c r="N3135" t="s">
        <v>36</v>
      </c>
      <c r="O3135">
        <v>7813</v>
      </c>
      <c r="P3135">
        <v>20201028</v>
      </c>
      <c r="Q3135" t="s">
        <v>36</v>
      </c>
      <c r="R3135" t="s">
        <v>35</v>
      </c>
      <c r="S3135">
        <v>0</v>
      </c>
      <c r="T3135">
        <v>20212</v>
      </c>
      <c r="U3135">
        <v>1</v>
      </c>
      <c r="V3135" t="s">
        <v>36</v>
      </c>
      <c r="W3135">
        <v>9392.09</v>
      </c>
      <c r="X3135">
        <v>14746754</v>
      </c>
      <c r="Y3135" t="str">
        <f t="shared" si="48"/>
        <v>1. &lt;= 1 Year</v>
      </c>
      <c r="Z3135" t="str">
        <f t="shared" si="48"/>
        <v>1. &lt;= 1 Year</v>
      </c>
    </row>
    <row r="3136" spans="1:26" x14ac:dyDescent="0.25">
      <c r="A3136">
        <v>164378195</v>
      </c>
      <c r="B3136" t="s">
        <v>1285</v>
      </c>
      <c r="C3136" t="s">
        <v>1972</v>
      </c>
      <c r="D3136" t="s">
        <v>119</v>
      </c>
      <c r="E3136">
        <v>13</v>
      </c>
      <c r="F3136" t="s">
        <v>38</v>
      </c>
      <c r="G3136" t="s">
        <v>1931</v>
      </c>
      <c r="H3136" t="s">
        <v>30</v>
      </c>
      <c r="I3136" t="s">
        <v>27</v>
      </c>
      <c r="J3136">
        <v>16</v>
      </c>
      <c r="K3136">
        <v>16</v>
      </c>
      <c r="L3136">
        <v>0</v>
      </c>
      <c r="M3136">
        <v>0</v>
      </c>
      <c r="N3136" t="s">
        <v>35</v>
      </c>
      <c r="O3136">
        <v>0</v>
      </c>
      <c r="P3136" t="s">
        <v>30</v>
      </c>
      <c r="Q3136" t="s">
        <v>35</v>
      </c>
      <c r="R3136" t="s">
        <v>35</v>
      </c>
      <c r="S3136">
        <v>0</v>
      </c>
      <c r="T3136">
        <v>0</v>
      </c>
      <c r="U3136">
        <v>0</v>
      </c>
      <c r="V3136" t="s">
        <v>35</v>
      </c>
      <c r="W3136">
        <v>0</v>
      </c>
      <c r="X3136">
        <v>14130919</v>
      </c>
      <c r="Y3136" t="str">
        <f t="shared" si="48"/>
        <v>1. &lt;= 1 Year</v>
      </c>
      <c r="Z3136" t="str">
        <f t="shared" si="48"/>
        <v>1. &lt;= 1 Year</v>
      </c>
    </row>
    <row r="3137" spans="1:26" x14ac:dyDescent="0.25">
      <c r="A3137">
        <v>164236557</v>
      </c>
      <c r="B3137" t="s">
        <v>523</v>
      </c>
      <c r="C3137" t="s">
        <v>7654</v>
      </c>
      <c r="D3137" t="s">
        <v>114</v>
      </c>
      <c r="E3137">
        <v>13</v>
      </c>
      <c r="F3137" t="s">
        <v>37</v>
      </c>
      <c r="G3137" t="s">
        <v>4474</v>
      </c>
      <c r="H3137" t="s">
        <v>30</v>
      </c>
      <c r="I3137" t="s">
        <v>27</v>
      </c>
      <c r="J3137">
        <v>175</v>
      </c>
      <c r="K3137">
        <v>175</v>
      </c>
      <c r="L3137">
        <v>20211</v>
      </c>
      <c r="M3137">
        <v>1</v>
      </c>
      <c r="N3137" t="s">
        <v>36</v>
      </c>
      <c r="O3137">
        <v>3366</v>
      </c>
      <c r="P3137">
        <v>20210324</v>
      </c>
      <c r="Q3137" t="s">
        <v>36</v>
      </c>
      <c r="R3137" t="s">
        <v>35</v>
      </c>
      <c r="S3137">
        <v>0</v>
      </c>
      <c r="T3137">
        <v>20212</v>
      </c>
      <c r="U3137">
        <v>1</v>
      </c>
      <c r="V3137" t="s">
        <v>36</v>
      </c>
      <c r="W3137">
        <v>4601.96</v>
      </c>
      <c r="X3137">
        <v>15991125</v>
      </c>
      <c r="Y3137" t="str">
        <f t="shared" ref="Y3137:Z3200" si="49">IF(J3137&lt;=364,"1. &lt;= 1 Year",IF(J3137&lt;=546,"2.  1-1.5 Years",IF(J3137&lt;=729,"3.  1.5 to 2 Year",IF(J3137&lt;=1459,"4. 2-3 Year",IF(J3137&lt;=1824,"5. 3-4 Year",IF(J3137&lt;=2189,"6. 4-5 Year",IF(J3137&gt;=2190,"7. &gt;= 6 Year","N/A")))))))</f>
        <v>1. &lt;= 1 Year</v>
      </c>
      <c r="Z3137" t="str">
        <f t="shared" si="49"/>
        <v>1. &lt;= 1 Year</v>
      </c>
    </row>
    <row r="3138" spans="1:26" x14ac:dyDescent="0.25">
      <c r="A3138">
        <v>163273209</v>
      </c>
      <c r="B3138" t="s">
        <v>754</v>
      </c>
      <c r="C3138" t="s">
        <v>1403</v>
      </c>
      <c r="D3138" t="s">
        <v>130</v>
      </c>
      <c r="E3138">
        <v>13</v>
      </c>
      <c r="F3138" t="s">
        <v>38</v>
      </c>
      <c r="G3138" t="s">
        <v>9798</v>
      </c>
      <c r="H3138" t="s">
        <v>30</v>
      </c>
      <c r="I3138" t="s">
        <v>27</v>
      </c>
      <c r="J3138">
        <v>679</v>
      </c>
      <c r="K3138">
        <v>223</v>
      </c>
      <c r="L3138">
        <v>20211</v>
      </c>
      <c r="M3138">
        <v>1</v>
      </c>
      <c r="N3138" t="s">
        <v>36</v>
      </c>
      <c r="O3138">
        <v>5289</v>
      </c>
      <c r="P3138">
        <v>20191024</v>
      </c>
      <c r="Q3138" t="s">
        <v>36</v>
      </c>
      <c r="R3138" t="s">
        <v>35</v>
      </c>
      <c r="S3138">
        <v>0</v>
      </c>
      <c r="T3138">
        <v>20212</v>
      </c>
      <c r="U3138">
        <v>1</v>
      </c>
      <c r="V3138" t="s">
        <v>36</v>
      </c>
      <c r="W3138">
        <v>8892</v>
      </c>
      <c r="X3138">
        <v>8861820</v>
      </c>
      <c r="Y3138" t="str">
        <f t="shared" si="49"/>
        <v>3.  1.5 to 2 Year</v>
      </c>
      <c r="Z3138" t="str">
        <f t="shared" si="49"/>
        <v>1. &lt;= 1 Year</v>
      </c>
    </row>
    <row r="3139" spans="1:26" x14ac:dyDescent="0.25">
      <c r="A3139">
        <v>164234235</v>
      </c>
      <c r="B3139" t="s">
        <v>7999</v>
      </c>
      <c r="C3139" t="s">
        <v>1611</v>
      </c>
      <c r="D3139" t="s">
        <v>114</v>
      </c>
      <c r="E3139">
        <v>13</v>
      </c>
      <c r="F3139" t="s">
        <v>38</v>
      </c>
      <c r="G3139" t="s">
        <v>1932</v>
      </c>
      <c r="H3139" t="s">
        <v>30</v>
      </c>
      <c r="I3139" t="s">
        <v>27</v>
      </c>
      <c r="J3139">
        <v>171</v>
      </c>
      <c r="K3139">
        <v>171</v>
      </c>
      <c r="L3139">
        <v>20211</v>
      </c>
      <c r="M3139">
        <v>1</v>
      </c>
      <c r="N3139" t="s">
        <v>36</v>
      </c>
      <c r="O3139">
        <v>800</v>
      </c>
      <c r="P3139">
        <v>20210315</v>
      </c>
      <c r="Q3139" t="s">
        <v>36</v>
      </c>
      <c r="R3139" t="s">
        <v>35</v>
      </c>
      <c r="S3139">
        <v>0</v>
      </c>
      <c r="T3139">
        <v>20212</v>
      </c>
      <c r="U3139">
        <v>1</v>
      </c>
      <c r="V3139" t="s">
        <v>36</v>
      </c>
      <c r="W3139">
        <v>10095</v>
      </c>
      <c r="X3139">
        <v>9037132</v>
      </c>
      <c r="Y3139" t="str">
        <f t="shared" si="49"/>
        <v>1. &lt;= 1 Year</v>
      </c>
      <c r="Z3139" t="str">
        <f t="shared" si="49"/>
        <v>1. &lt;= 1 Year</v>
      </c>
    </row>
    <row r="3140" spans="1:26" x14ac:dyDescent="0.25">
      <c r="A3140">
        <v>164349943</v>
      </c>
      <c r="B3140" t="s">
        <v>525</v>
      </c>
      <c r="C3140" t="s">
        <v>171</v>
      </c>
      <c r="D3140" t="s">
        <v>119</v>
      </c>
      <c r="E3140">
        <v>13</v>
      </c>
      <c r="F3140" t="s">
        <v>6</v>
      </c>
      <c r="G3140" t="s">
        <v>1944</v>
      </c>
      <c r="H3140" t="s">
        <v>30</v>
      </c>
      <c r="I3140" t="s">
        <v>27</v>
      </c>
      <c r="J3140">
        <v>44</v>
      </c>
      <c r="K3140">
        <v>35</v>
      </c>
      <c r="L3140">
        <v>20211</v>
      </c>
      <c r="M3140">
        <v>1</v>
      </c>
      <c r="N3140" t="s">
        <v>36</v>
      </c>
      <c r="O3140">
        <v>7094</v>
      </c>
      <c r="P3140" t="s">
        <v>30</v>
      </c>
      <c r="Q3140" t="s">
        <v>35</v>
      </c>
      <c r="R3140" t="s">
        <v>35</v>
      </c>
      <c r="S3140">
        <v>0</v>
      </c>
      <c r="T3140">
        <v>20212</v>
      </c>
      <c r="U3140">
        <v>1</v>
      </c>
      <c r="V3140" t="s">
        <v>36</v>
      </c>
      <c r="W3140">
        <v>8664.18</v>
      </c>
      <c r="X3140">
        <v>11779411</v>
      </c>
      <c r="Y3140" t="str">
        <f t="shared" si="49"/>
        <v>1. &lt;= 1 Year</v>
      </c>
      <c r="Z3140" t="str">
        <f t="shared" si="49"/>
        <v>1. &lt;= 1 Year</v>
      </c>
    </row>
    <row r="3141" spans="1:26" x14ac:dyDescent="0.25">
      <c r="A3141">
        <v>164348508</v>
      </c>
      <c r="B3141" t="s">
        <v>2106</v>
      </c>
      <c r="C3141" t="s">
        <v>1906</v>
      </c>
      <c r="D3141" t="s">
        <v>130</v>
      </c>
      <c r="E3141">
        <v>13</v>
      </c>
      <c r="F3141" t="s">
        <v>6</v>
      </c>
      <c r="G3141" t="s">
        <v>3141</v>
      </c>
      <c r="H3141" t="s">
        <v>30</v>
      </c>
      <c r="I3141" t="s">
        <v>27</v>
      </c>
      <c r="J3141">
        <v>45</v>
      </c>
      <c r="K3141">
        <v>31</v>
      </c>
      <c r="L3141">
        <v>20211</v>
      </c>
      <c r="M3141">
        <v>1</v>
      </c>
      <c r="N3141" t="s">
        <v>36</v>
      </c>
      <c r="O3141">
        <v>1678</v>
      </c>
      <c r="P3141">
        <v>20190417</v>
      </c>
      <c r="Q3141" t="s">
        <v>36</v>
      </c>
      <c r="R3141" t="s">
        <v>35</v>
      </c>
      <c r="S3141">
        <v>0</v>
      </c>
      <c r="T3141">
        <v>20212</v>
      </c>
      <c r="U3141">
        <v>1</v>
      </c>
      <c r="V3141" t="s">
        <v>36</v>
      </c>
      <c r="W3141">
        <v>1038.98</v>
      </c>
      <c r="X3141">
        <v>16036794</v>
      </c>
      <c r="Y3141" t="str">
        <f t="shared" si="49"/>
        <v>1. &lt;= 1 Year</v>
      </c>
      <c r="Z3141" t="str">
        <f t="shared" si="49"/>
        <v>1. &lt;= 1 Year</v>
      </c>
    </row>
    <row r="3142" spans="1:26" x14ac:dyDescent="0.25">
      <c r="A3142">
        <v>164348508</v>
      </c>
      <c r="B3142" t="s">
        <v>2106</v>
      </c>
      <c r="C3142" t="s">
        <v>1906</v>
      </c>
      <c r="D3142" t="s">
        <v>130</v>
      </c>
      <c r="E3142">
        <v>13</v>
      </c>
      <c r="F3142" t="s">
        <v>37</v>
      </c>
      <c r="G3142" t="s">
        <v>3141</v>
      </c>
      <c r="H3142" t="s">
        <v>30</v>
      </c>
      <c r="I3142" t="s">
        <v>27</v>
      </c>
      <c r="J3142">
        <v>45</v>
      </c>
      <c r="K3142">
        <v>45</v>
      </c>
      <c r="L3142">
        <v>20211</v>
      </c>
      <c r="M3142">
        <v>1</v>
      </c>
      <c r="N3142" t="s">
        <v>36</v>
      </c>
      <c r="O3142">
        <v>1678</v>
      </c>
      <c r="P3142">
        <v>20190417</v>
      </c>
      <c r="Q3142" t="s">
        <v>36</v>
      </c>
      <c r="R3142" t="s">
        <v>35</v>
      </c>
      <c r="S3142">
        <v>0</v>
      </c>
      <c r="T3142">
        <v>20212</v>
      </c>
      <c r="U3142">
        <v>1</v>
      </c>
      <c r="V3142" t="s">
        <v>36</v>
      </c>
      <c r="W3142">
        <v>1038.98</v>
      </c>
      <c r="X3142">
        <v>16036794</v>
      </c>
      <c r="Y3142" t="str">
        <f t="shared" si="49"/>
        <v>1. &lt;= 1 Year</v>
      </c>
      <c r="Z3142" t="str">
        <f t="shared" si="49"/>
        <v>1. &lt;= 1 Year</v>
      </c>
    </row>
    <row r="3143" spans="1:26" x14ac:dyDescent="0.25">
      <c r="A3143">
        <v>164296080</v>
      </c>
      <c r="B3143" t="s">
        <v>323</v>
      </c>
      <c r="C3143" t="s">
        <v>624</v>
      </c>
      <c r="D3143" t="s">
        <v>119</v>
      </c>
      <c r="E3143">
        <v>13</v>
      </c>
      <c r="F3143" t="s">
        <v>38</v>
      </c>
      <c r="G3143" t="s">
        <v>1931</v>
      </c>
      <c r="H3143" t="s">
        <v>30</v>
      </c>
      <c r="I3143" t="s">
        <v>27</v>
      </c>
      <c r="J3143">
        <v>90</v>
      </c>
      <c r="K3143">
        <v>90</v>
      </c>
      <c r="L3143">
        <v>0</v>
      </c>
      <c r="M3143">
        <v>0</v>
      </c>
      <c r="N3143" t="s">
        <v>35</v>
      </c>
      <c r="O3143">
        <v>0</v>
      </c>
      <c r="P3143">
        <v>20210604</v>
      </c>
      <c r="Q3143" t="s">
        <v>36</v>
      </c>
      <c r="R3143" t="s">
        <v>36</v>
      </c>
      <c r="S3143">
        <v>1</v>
      </c>
      <c r="T3143">
        <v>20212</v>
      </c>
      <c r="U3143">
        <v>1</v>
      </c>
      <c r="V3143" t="s">
        <v>36</v>
      </c>
      <c r="W3143">
        <v>528</v>
      </c>
      <c r="X3143">
        <v>12354443</v>
      </c>
      <c r="Y3143" t="str">
        <f t="shared" si="49"/>
        <v>1. &lt;= 1 Year</v>
      </c>
      <c r="Z3143" t="str">
        <f t="shared" si="49"/>
        <v>1. &lt;= 1 Year</v>
      </c>
    </row>
    <row r="3144" spans="1:26" x14ac:dyDescent="0.25">
      <c r="A3144">
        <v>164338568</v>
      </c>
      <c r="B3144" t="s">
        <v>9842</v>
      </c>
      <c r="C3144" t="s">
        <v>499</v>
      </c>
      <c r="D3144" t="s">
        <v>119</v>
      </c>
      <c r="E3144">
        <v>13</v>
      </c>
      <c r="F3144" t="s">
        <v>38</v>
      </c>
      <c r="G3144" t="s">
        <v>1931</v>
      </c>
      <c r="H3144" t="s">
        <v>30</v>
      </c>
      <c r="I3144" t="s">
        <v>27</v>
      </c>
      <c r="J3144">
        <v>49</v>
      </c>
      <c r="K3144">
        <v>28</v>
      </c>
      <c r="L3144">
        <v>20211</v>
      </c>
      <c r="M3144">
        <v>1</v>
      </c>
      <c r="N3144" t="s">
        <v>36</v>
      </c>
      <c r="O3144">
        <v>14116</v>
      </c>
      <c r="P3144">
        <v>20210715</v>
      </c>
      <c r="Q3144" t="s">
        <v>36</v>
      </c>
      <c r="R3144" t="s">
        <v>35</v>
      </c>
      <c r="S3144">
        <v>0</v>
      </c>
      <c r="T3144">
        <v>20212</v>
      </c>
      <c r="U3144">
        <v>1</v>
      </c>
      <c r="V3144" t="s">
        <v>36</v>
      </c>
      <c r="W3144">
        <v>15726.66</v>
      </c>
      <c r="X3144">
        <v>16028216</v>
      </c>
      <c r="Y3144" t="str">
        <f t="shared" si="49"/>
        <v>1. &lt;= 1 Year</v>
      </c>
      <c r="Z3144" t="str">
        <f t="shared" si="49"/>
        <v>1. &lt;= 1 Year</v>
      </c>
    </row>
    <row r="3145" spans="1:26" x14ac:dyDescent="0.25">
      <c r="A3145">
        <v>163197367</v>
      </c>
      <c r="B3145" t="s">
        <v>3812</v>
      </c>
      <c r="C3145" t="s">
        <v>491</v>
      </c>
      <c r="D3145" t="s">
        <v>119</v>
      </c>
      <c r="E3145">
        <v>13</v>
      </c>
      <c r="F3145" t="s">
        <v>6</v>
      </c>
      <c r="G3145" t="s">
        <v>1933</v>
      </c>
      <c r="H3145" t="s">
        <v>30</v>
      </c>
      <c r="I3145" t="s">
        <v>27</v>
      </c>
      <c r="J3145">
        <v>750</v>
      </c>
      <c r="K3145">
        <v>192</v>
      </c>
      <c r="L3145">
        <v>0</v>
      </c>
      <c r="M3145">
        <v>0</v>
      </c>
      <c r="N3145" t="s">
        <v>35</v>
      </c>
      <c r="O3145">
        <v>0</v>
      </c>
      <c r="P3145">
        <v>20190821</v>
      </c>
      <c r="Q3145" t="s">
        <v>36</v>
      </c>
      <c r="R3145" t="s">
        <v>36</v>
      </c>
      <c r="S3145">
        <v>1</v>
      </c>
      <c r="T3145">
        <v>0</v>
      </c>
      <c r="U3145">
        <v>0</v>
      </c>
      <c r="V3145" t="s">
        <v>35</v>
      </c>
      <c r="W3145">
        <v>0</v>
      </c>
      <c r="X3145">
        <v>11920853</v>
      </c>
      <c r="Y3145" t="str">
        <f t="shared" si="49"/>
        <v>4. 2-3 Year</v>
      </c>
      <c r="Z3145" t="str">
        <f t="shared" si="49"/>
        <v>1. &lt;= 1 Year</v>
      </c>
    </row>
    <row r="3146" spans="1:26" x14ac:dyDescent="0.25">
      <c r="A3146">
        <v>163993419</v>
      </c>
      <c r="B3146" t="s">
        <v>5431</v>
      </c>
      <c r="C3146" t="s">
        <v>1859</v>
      </c>
      <c r="D3146" t="s">
        <v>130</v>
      </c>
      <c r="E3146">
        <v>13</v>
      </c>
      <c r="F3146" t="s">
        <v>6</v>
      </c>
      <c r="G3146" t="s">
        <v>3141</v>
      </c>
      <c r="H3146" t="s">
        <v>30</v>
      </c>
      <c r="I3146" t="s">
        <v>27</v>
      </c>
      <c r="J3146">
        <v>407</v>
      </c>
      <c r="K3146">
        <v>332</v>
      </c>
      <c r="L3146">
        <v>20211</v>
      </c>
      <c r="M3146">
        <v>1</v>
      </c>
      <c r="N3146" t="s">
        <v>36</v>
      </c>
      <c r="O3146">
        <v>639</v>
      </c>
      <c r="P3146">
        <v>20200427</v>
      </c>
      <c r="Q3146" t="s">
        <v>36</v>
      </c>
      <c r="R3146" t="s">
        <v>35</v>
      </c>
      <c r="S3146">
        <v>0</v>
      </c>
      <c r="T3146">
        <v>0</v>
      </c>
      <c r="U3146">
        <v>0</v>
      </c>
      <c r="V3146" t="s">
        <v>35</v>
      </c>
      <c r="W3146">
        <v>0</v>
      </c>
      <c r="X3146">
        <v>15857324</v>
      </c>
      <c r="Y3146" t="str">
        <f t="shared" si="49"/>
        <v>2.  1-1.5 Years</v>
      </c>
      <c r="Z3146" t="str">
        <f t="shared" si="49"/>
        <v>1. &lt;= 1 Year</v>
      </c>
    </row>
    <row r="3147" spans="1:26" x14ac:dyDescent="0.25">
      <c r="A3147">
        <v>163993419</v>
      </c>
      <c r="B3147" t="s">
        <v>5431</v>
      </c>
      <c r="C3147" t="s">
        <v>1859</v>
      </c>
      <c r="D3147" t="s">
        <v>130</v>
      </c>
      <c r="E3147">
        <v>13</v>
      </c>
      <c r="F3147" t="s">
        <v>37</v>
      </c>
      <c r="G3147" t="s">
        <v>3141</v>
      </c>
      <c r="H3147" t="s">
        <v>30</v>
      </c>
      <c r="I3147" t="s">
        <v>27</v>
      </c>
      <c r="J3147">
        <v>407</v>
      </c>
      <c r="K3147">
        <v>407</v>
      </c>
      <c r="L3147">
        <v>20211</v>
      </c>
      <c r="M3147">
        <v>1</v>
      </c>
      <c r="N3147" t="s">
        <v>36</v>
      </c>
      <c r="O3147">
        <v>639</v>
      </c>
      <c r="P3147">
        <v>20200427</v>
      </c>
      <c r="Q3147" t="s">
        <v>36</v>
      </c>
      <c r="R3147" t="s">
        <v>35</v>
      </c>
      <c r="S3147">
        <v>0</v>
      </c>
      <c r="T3147">
        <v>0</v>
      </c>
      <c r="U3147">
        <v>0</v>
      </c>
      <c r="V3147" t="s">
        <v>35</v>
      </c>
      <c r="W3147">
        <v>0</v>
      </c>
      <c r="X3147">
        <v>15857324</v>
      </c>
      <c r="Y3147" t="str">
        <f t="shared" si="49"/>
        <v>2.  1-1.5 Years</v>
      </c>
      <c r="Z3147" t="str">
        <f t="shared" si="49"/>
        <v>2.  1-1.5 Years</v>
      </c>
    </row>
    <row r="3148" spans="1:26" x14ac:dyDescent="0.25">
      <c r="A3148">
        <v>164284652</v>
      </c>
      <c r="B3148" t="s">
        <v>8563</v>
      </c>
      <c r="C3148" t="s">
        <v>2975</v>
      </c>
      <c r="D3148" t="s">
        <v>130</v>
      </c>
      <c r="E3148">
        <v>13</v>
      </c>
      <c r="F3148" t="s">
        <v>6</v>
      </c>
      <c r="G3148" t="s">
        <v>1938</v>
      </c>
      <c r="H3148" t="s">
        <v>30</v>
      </c>
      <c r="I3148" t="s">
        <v>27</v>
      </c>
      <c r="J3148">
        <v>115</v>
      </c>
      <c r="K3148">
        <v>114</v>
      </c>
      <c r="L3148">
        <v>20211</v>
      </c>
      <c r="M3148">
        <v>1</v>
      </c>
      <c r="N3148" t="s">
        <v>36</v>
      </c>
      <c r="O3148">
        <v>5329</v>
      </c>
      <c r="P3148" t="s">
        <v>30</v>
      </c>
      <c r="Q3148" t="s">
        <v>35</v>
      </c>
      <c r="R3148" t="s">
        <v>35</v>
      </c>
      <c r="S3148">
        <v>0</v>
      </c>
      <c r="T3148">
        <v>0</v>
      </c>
      <c r="U3148">
        <v>0</v>
      </c>
      <c r="V3148" t="s">
        <v>35</v>
      </c>
      <c r="W3148">
        <v>0</v>
      </c>
      <c r="X3148">
        <v>15967393</v>
      </c>
      <c r="Y3148" t="str">
        <f t="shared" si="49"/>
        <v>1. &lt;= 1 Year</v>
      </c>
      <c r="Z3148" t="str">
        <f t="shared" si="49"/>
        <v>1. &lt;= 1 Year</v>
      </c>
    </row>
    <row r="3149" spans="1:26" x14ac:dyDescent="0.25">
      <c r="A3149">
        <v>164274212</v>
      </c>
      <c r="B3149" t="s">
        <v>1842</v>
      </c>
      <c r="C3149" t="s">
        <v>504</v>
      </c>
      <c r="D3149" t="s">
        <v>122</v>
      </c>
      <c r="E3149">
        <v>13</v>
      </c>
      <c r="F3149" t="s">
        <v>38</v>
      </c>
      <c r="G3149" t="s">
        <v>3833</v>
      </c>
      <c r="H3149" t="s">
        <v>30</v>
      </c>
      <c r="I3149" t="s">
        <v>27</v>
      </c>
      <c r="J3149">
        <v>122</v>
      </c>
      <c r="K3149">
        <v>122</v>
      </c>
      <c r="L3149">
        <v>0</v>
      </c>
      <c r="M3149">
        <v>0</v>
      </c>
      <c r="N3149" t="s">
        <v>35</v>
      </c>
      <c r="O3149">
        <v>0</v>
      </c>
      <c r="P3149">
        <v>20210503</v>
      </c>
      <c r="Q3149" t="s">
        <v>36</v>
      </c>
      <c r="R3149" t="s">
        <v>36</v>
      </c>
      <c r="S3149">
        <v>1</v>
      </c>
      <c r="T3149">
        <v>20212</v>
      </c>
      <c r="U3149">
        <v>1</v>
      </c>
      <c r="V3149" t="s">
        <v>36</v>
      </c>
      <c r="W3149">
        <v>1784.04</v>
      </c>
      <c r="X3149">
        <v>15770760</v>
      </c>
      <c r="Y3149" t="str">
        <f t="shared" si="49"/>
        <v>1. &lt;= 1 Year</v>
      </c>
      <c r="Z3149" t="str">
        <f t="shared" si="49"/>
        <v>1. &lt;= 1 Year</v>
      </c>
    </row>
    <row r="3150" spans="1:26" x14ac:dyDescent="0.25">
      <c r="A3150">
        <v>164203271</v>
      </c>
      <c r="B3150" t="s">
        <v>1393</v>
      </c>
      <c r="C3150" t="s">
        <v>2021</v>
      </c>
      <c r="D3150" t="s">
        <v>119</v>
      </c>
      <c r="E3150">
        <v>13</v>
      </c>
      <c r="F3150" t="s">
        <v>37</v>
      </c>
      <c r="G3150" t="s">
        <v>9797</v>
      </c>
      <c r="H3150" t="s">
        <v>30</v>
      </c>
      <c r="I3150" t="s">
        <v>27</v>
      </c>
      <c r="J3150">
        <v>205</v>
      </c>
      <c r="K3150">
        <v>170</v>
      </c>
      <c r="L3150">
        <v>20211</v>
      </c>
      <c r="M3150">
        <v>1</v>
      </c>
      <c r="N3150" t="s">
        <v>36</v>
      </c>
      <c r="O3150">
        <v>315</v>
      </c>
      <c r="P3150">
        <v>20210420</v>
      </c>
      <c r="Q3150" t="s">
        <v>36</v>
      </c>
      <c r="R3150" t="s">
        <v>35</v>
      </c>
      <c r="S3150">
        <v>0</v>
      </c>
      <c r="T3150">
        <v>20212</v>
      </c>
      <c r="U3150">
        <v>1</v>
      </c>
      <c r="V3150" t="s">
        <v>36</v>
      </c>
      <c r="W3150">
        <v>1697.58</v>
      </c>
      <c r="X3150">
        <v>15297319</v>
      </c>
      <c r="Y3150" t="str">
        <f t="shared" si="49"/>
        <v>1. &lt;= 1 Year</v>
      </c>
      <c r="Z3150" t="str">
        <f t="shared" si="49"/>
        <v>1. &lt;= 1 Year</v>
      </c>
    </row>
    <row r="3151" spans="1:26" x14ac:dyDescent="0.25">
      <c r="A3151">
        <v>163436497</v>
      </c>
      <c r="B3151" t="s">
        <v>1365</v>
      </c>
      <c r="C3151" t="s">
        <v>2237</v>
      </c>
      <c r="D3151" t="s">
        <v>130</v>
      </c>
      <c r="E3151">
        <v>13</v>
      </c>
      <c r="F3151" t="s">
        <v>38</v>
      </c>
      <c r="G3151" t="s">
        <v>1932</v>
      </c>
      <c r="H3151" t="s">
        <v>30</v>
      </c>
      <c r="I3151" t="s">
        <v>27</v>
      </c>
      <c r="J3151">
        <v>535</v>
      </c>
      <c r="K3151">
        <v>108</v>
      </c>
      <c r="L3151">
        <v>20211</v>
      </c>
      <c r="M3151">
        <v>1</v>
      </c>
      <c r="N3151" t="s">
        <v>36</v>
      </c>
      <c r="O3151">
        <v>9113</v>
      </c>
      <c r="P3151">
        <v>20210517</v>
      </c>
      <c r="Q3151" t="s">
        <v>36</v>
      </c>
      <c r="R3151" t="s">
        <v>36</v>
      </c>
      <c r="S3151">
        <v>1</v>
      </c>
      <c r="T3151">
        <v>20212</v>
      </c>
      <c r="U3151">
        <v>1</v>
      </c>
      <c r="V3151" t="s">
        <v>36</v>
      </c>
      <c r="W3151">
        <v>3726</v>
      </c>
      <c r="X3151">
        <v>15157462</v>
      </c>
      <c r="Y3151" t="str">
        <f t="shared" si="49"/>
        <v>2.  1-1.5 Years</v>
      </c>
      <c r="Z3151" t="str">
        <f t="shared" si="49"/>
        <v>1. &lt;= 1 Year</v>
      </c>
    </row>
    <row r="3152" spans="1:26" x14ac:dyDescent="0.25">
      <c r="A3152">
        <v>164324510</v>
      </c>
      <c r="B3152" t="s">
        <v>651</v>
      </c>
      <c r="C3152" t="s">
        <v>9843</v>
      </c>
      <c r="D3152" t="s">
        <v>114</v>
      </c>
      <c r="E3152">
        <v>13</v>
      </c>
      <c r="F3152" t="s">
        <v>37</v>
      </c>
      <c r="G3152" t="s">
        <v>4474</v>
      </c>
      <c r="H3152" t="s">
        <v>30</v>
      </c>
      <c r="I3152" t="s">
        <v>27</v>
      </c>
      <c r="J3152">
        <v>78</v>
      </c>
      <c r="K3152">
        <v>71</v>
      </c>
      <c r="L3152">
        <v>0</v>
      </c>
      <c r="M3152">
        <v>0</v>
      </c>
      <c r="N3152" t="s">
        <v>35</v>
      </c>
      <c r="O3152">
        <v>0</v>
      </c>
      <c r="P3152" t="s">
        <v>30</v>
      </c>
      <c r="Q3152" t="s">
        <v>35</v>
      </c>
      <c r="R3152" t="s">
        <v>35</v>
      </c>
      <c r="S3152">
        <v>0</v>
      </c>
      <c r="T3152">
        <v>0</v>
      </c>
      <c r="U3152">
        <v>0</v>
      </c>
      <c r="V3152" t="s">
        <v>35</v>
      </c>
      <c r="W3152">
        <v>0</v>
      </c>
      <c r="X3152">
        <v>16024621</v>
      </c>
      <c r="Y3152" t="str">
        <f t="shared" si="49"/>
        <v>1. &lt;= 1 Year</v>
      </c>
      <c r="Z3152" t="str">
        <f t="shared" si="49"/>
        <v>1. &lt;= 1 Year</v>
      </c>
    </row>
    <row r="3153" spans="1:26" x14ac:dyDescent="0.25">
      <c r="A3153">
        <v>164234931</v>
      </c>
      <c r="B3153" t="s">
        <v>1119</v>
      </c>
      <c r="C3153" t="s">
        <v>1865</v>
      </c>
      <c r="D3153" t="s">
        <v>119</v>
      </c>
      <c r="E3153">
        <v>13</v>
      </c>
      <c r="F3153" t="s">
        <v>37</v>
      </c>
      <c r="G3153" t="s">
        <v>9797</v>
      </c>
      <c r="H3153" t="s">
        <v>30</v>
      </c>
      <c r="I3153" t="s">
        <v>27</v>
      </c>
      <c r="J3153">
        <v>178</v>
      </c>
      <c r="K3153">
        <v>178</v>
      </c>
      <c r="L3153">
        <v>20211</v>
      </c>
      <c r="M3153">
        <v>1</v>
      </c>
      <c r="N3153" t="s">
        <v>36</v>
      </c>
      <c r="O3153">
        <v>1956</v>
      </c>
      <c r="P3153" t="s">
        <v>30</v>
      </c>
      <c r="Q3153" t="s">
        <v>35</v>
      </c>
      <c r="R3153" t="s">
        <v>36</v>
      </c>
      <c r="S3153">
        <v>1</v>
      </c>
      <c r="T3153">
        <v>0</v>
      </c>
      <c r="U3153">
        <v>0</v>
      </c>
      <c r="V3153" t="s">
        <v>35</v>
      </c>
      <c r="W3153">
        <v>0</v>
      </c>
      <c r="X3153">
        <v>15895166</v>
      </c>
      <c r="Y3153" t="str">
        <f t="shared" si="49"/>
        <v>1. &lt;= 1 Year</v>
      </c>
      <c r="Z3153" t="str">
        <f t="shared" si="49"/>
        <v>1. &lt;= 1 Year</v>
      </c>
    </row>
    <row r="3154" spans="1:26" x14ac:dyDescent="0.25">
      <c r="A3154">
        <v>164285614</v>
      </c>
      <c r="B3154" t="s">
        <v>8564</v>
      </c>
      <c r="C3154" t="s">
        <v>4708</v>
      </c>
      <c r="D3154" t="s">
        <v>130</v>
      </c>
      <c r="E3154">
        <v>13</v>
      </c>
      <c r="F3154" t="s">
        <v>38</v>
      </c>
      <c r="G3154" t="s">
        <v>9798</v>
      </c>
      <c r="H3154" t="s">
        <v>30</v>
      </c>
      <c r="I3154" t="s">
        <v>27</v>
      </c>
      <c r="J3154">
        <v>115</v>
      </c>
      <c r="K3154">
        <v>115</v>
      </c>
      <c r="L3154">
        <v>0</v>
      </c>
      <c r="M3154">
        <v>0</v>
      </c>
      <c r="N3154" t="s">
        <v>35</v>
      </c>
      <c r="O3154">
        <v>0</v>
      </c>
      <c r="P3154">
        <v>20210510</v>
      </c>
      <c r="Q3154" t="s">
        <v>36</v>
      </c>
      <c r="R3154" t="s">
        <v>36</v>
      </c>
      <c r="S3154">
        <v>1</v>
      </c>
      <c r="T3154">
        <v>20212</v>
      </c>
      <c r="U3154">
        <v>1</v>
      </c>
      <c r="V3154" t="s">
        <v>36</v>
      </c>
      <c r="W3154">
        <v>2760</v>
      </c>
      <c r="X3154">
        <v>14855371</v>
      </c>
      <c r="Y3154" t="str">
        <f t="shared" si="49"/>
        <v>1. &lt;= 1 Year</v>
      </c>
      <c r="Z3154" t="str">
        <f t="shared" si="49"/>
        <v>1. &lt;= 1 Year</v>
      </c>
    </row>
    <row r="3155" spans="1:26" x14ac:dyDescent="0.25">
      <c r="A3155">
        <v>163369418</v>
      </c>
      <c r="B3155" t="s">
        <v>7655</v>
      </c>
      <c r="C3155" t="s">
        <v>2178</v>
      </c>
      <c r="D3155" t="s">
        <v>114</v>
      </c>
      <c r="E3155">
        <v>13</v>
      </c>
      <c r="F3155" t="s">
        <v>38</v>
      </c>
      <c r="G3155" t="s">
        <v>1932</v>
      </c>
      <c r="H3155" t="s">
        <v>30</v>
      </c>
      <c r="I3155" t="s">
        <v>27</v>
      </c>
      <c r="J3155">
        <v>581</v>
      </c>
      <c r="K3155">
        <v>539</v>
      </c>
      <c r="L3155">
        <v>0</v>
      </c>
      <c r="M3155">
        <v>0</v>
      </c>
      <c r="N3155" t="s">
        <v>35</v>
      </c>
      <c r="O3155">
        <v>0</v>
      </c>
      <c r="P3155" t="s">
        <v>30</v>
      </c>
      <c r="Q3155" t="s">
        <v>35</v>
      </c>
      <c r="R3155" t="s">
        <v>36</v>
      </c>
      <c r="S3155">
        <v>1</v>
      </c>
      <c r="T3155">
        <v>20212</v>
      </c>
      <c r="U3155">
        <v>1</v>
      </c>
      <c r="V3155" t="s">
        <v>36</v>
      </c>
      <c r="W3155">
        <v>6081.2</v>
      </c>
      <c r="X3155">
        <v>11631807</v>
      </c>
      <c r="Y3155" t="str">
        <f t="shared" si="49"/>
        <v>3.  1.5 to 2 Year</v>
      </c>
      <c r="Z3155" t="str">
        <f t="shared" si="49"/>
        <v>2.  1-1.5 Years</v>
      </c>
    </row>
    <row r="3156" spans="1:26" x14ac:dyDescent="0.25">
      <c r="A3156">
        <v>164371650</v>
      </c>
      <c r="B3156" t="s">
        <v>1845</v>
      </c>
      <c r="C3156" t="s">
        <v>1145</v>
      </c>
      <c r="D3156" t="s">
        <v>130</v>
      </c>
      <c r="E3156">
        <v>13</v>
      </c>
      <c r="F3156" t="s">
        <v>6</v>
      </c>
      <c r="G3156" t="s">
        <v>1938</v>
      </c>
      <c r="H3156" t="s">
        <v>30</v>
      </c>
      <c r="I3156" t="s">
        <v>27</v>
      </c>
      <c r="J3156">
        <v>20</v>
      </c>
      <c r="K3156">
        <v>20</v>
      </c>
      <c r="L3156">
        <v>20211</v>
      </c>
      <c r="M3156">
        <v>1</v>
      </c>
      <c r="N3156" t="s">
        <v>36</v>
      </c>
      <c r="O3156">
        <v>6426</v>
      </c>
      <c r="P3156" t="s">
        <v>30</v>
      </c>
      <c r="Q3156" t="s">
        <v>35</v>
      </c>
      <c r="R3156" t="s">
        <v>35</v>
      </c>
      <c r="S3156">
        <v>0</v>
      </c>
      <c r="T3156">
        <v>20212</v>
      </c>
      <c r="U3156">
        <v>1</v>
      </c>
      <c r="V3156" t="s">
        <v>36</v>
      </c>
      <c r="W3156">
        <v>6593.73</v>
      </c>
      <c r="X3156">
        <v>16023339</v>
      </c>
      <c r="Y3156" t="str">
        <f t="shared" si="49"/>
        <v>1. &lt;= 1 Year</v>
      </c>
      <c r="Z3156" t="str">
        <f t="shared" si="49"/>
        <v>1. &lt;= 1 Year</v>
      </c>
    </row>
    <row r="3157" spans="1:26" x14ac:dyDescent="0.25">
      <c r="A3157">
        <v>164371024</v>
      </c>
      <c r="B3157" t="s">
        <v>2559</v>
      </c>
      <c r="C3157" t="s">
        <v>9844</v>
      </c>
      <c r="D3157" t="s">
        <v>114</v>
      </c>
      <c r="E3157">
        <v>13</v>
      </c>
      <c r="F3157" t="s">
        <v>38</v>
      </c>
      <c r="G3157" t="s">
        <v>1933</v>
      </c>
      <c r="H3157" t="s">
        <v>30</v>
      </c>
      <c r="I3157" t="s">
        <v>27</v>
      </c>
      <c r="J3157">
        <v>21</v>
      </c>
      <c r="K3157">
        <v>21</v>
      </c>
      <c r="L3157">
        <v>0</v>
      </c>
      <c r="M3157">
        <v>0</v>
      </c>
      <c r="N3157" t="s">
        <v>35</v>
      </c>
      <c r="O3157">
        <v>0</v>
      </c>
      <c r="P3157" t="s">
        <v>30</v>
      </c>
      <c r="Q3157" t="s">
        <v>35</v>
      </c>
      <c r="R3157" t="s">
        <v>35</v>
      </c>
      <c r="S3157">
        <v>0</v>
      </c>
      <c r="T3157">
        <v>0</v>
      </c>
      <c r="U3157">
        <v>0</v>
      </c>
      <c r="V3157" t="s">
        <v>35</v>
      </c>
      <c r="W3157">
        <v>0</v>
      </c>
      <c r="X3157">
        <v>9325918</v>
      </c>
      <c r="Y3157" t="str">
        <f t="shared" si="49"/>
        <v>1. &lt;= 1 Year</v>
      </c>
      <c r="Z3157" t="str">
        <f t="shared" si="49"/>
        <v>1. &lt;= 1 Year</v>
      </c>
    </row>
    <row r="3158" spans="1:26" x14ac:dyDescent="0.25">
      <c r="A3158">
        <v>163329715</v>
      </c>
      <c r="B3158" t="s">
        <v>1853</v>
      </c>
      <c r="C3158" t="s">
        <v>2778</v>
      </c>
      <c r="D3158" t="s">
        <v>114</v>
      </c>
      <c r="E3158">
        <v>13</v>
      </c>
      <c r="F3158" t="s">
        <v>38</v>
      </c>
      <c r="G3158" t="s">
        <v>1932</v>
      </c>
      <c r="H3158" t="s">
        <v>30</v>
      </c>
      <c r="I3158" t="s">
        <v>27</v>
      </c>
      <c r="J3158">
        <v>619</v>
      </c>
      <c r="K3158">
        <v>255</v>
      </c>
      <c r="L3158">
        <v>0</v>
      </c>
      <c r="M3158">
        <v>0</v>
      </c>
      <c r="N3158" t="s">
        <v>35</v>
      </c>
      <c r="O3158">
        <v>0</v>
      </c>
      <c r="P3158">
        <v>20191223</v>
      </c>
      <c r="Q3158" t="s">
        <v>36</v>
      </c>
      <c r="R3158" t="s">
        <v>36</v>
      </c>
      <c r="S3158">
        <v>1</v>
      </c>
      <c r="T3158">
        <v>0</v>
      </c>
      <c r="U3158">
        <v>0</v>
      </c>
      <c r="V3158" t="s">
        <v>35</v>
      </c>
      <c r="W3158">
        <v>0</v>
      </c>
      <c r="X3158">
        <v>12290472</v>
      </c>
      <c r="Y3158" t="str">
        <f t="shared" si="49"/>
        <v>3.  1.5 to 2 Year</v>
      </c>
      <c r="Z3158" t="str">
        <f t="shared" si="49"/>
        <v>1. &lt;= 1 Year</v>
      </c>
    </row>
    <row r="3159" spans="1:26" x14ac:dyDescent="0.25">
      <c r="A3159">
        <v>164029411</v>
      </c>
      <c r="B3159" t="s">
        <v>758</v>
      </c>
      <c r="C3159" t="s">
        <v>1031</v>
      </c>
      <c r="D3159" t="s">
        <v>114</v>
      </c>
      <c r="E3159">
        <v>13</v>
      </c>
      <c r="F3159" t="s">
        <v>38</v>
      </c>
      <c r="G3159" t="s">
        <v>1932</v>
      </c>
      <c r="H3159" t="s">
        <v>30</v>
      </c>
      <c r="I3159" t="s">
        <v>27</v>
      </c>
      <c r="J3159">
        <v>391</v>
      </c>
      <c r="K3159">
        <v>55</v>
      </c>
      <c r="L3159">
        <v>20211</v>
      </c>
      <c r="M3159">
        <v>1</v>
      </c>
      <c r="N3159" t="s">
        <v>36</v>
      </c>
      <c r="O3159">
        <v>5115</v>
      </c>
      <c r="P3159">
        <v>20210716</v>
      </c>
      <c r="Q3159" t="s">
        <v>36</v>
      </c>
      <c r="R3159" t="s">
        <v>36</v>
      </c>
      <c r="S3159">
        <v>1</v>
      </c>
      <c r="T3159">
        <v>20212</v>
      </c>
      <c r="U3159">
        <v>1</v>
      </c>
      <c r="V3159" t="s">
        <v>36</v>
      </c>
      <c r="W3159">
        <v>4440</v>
      </c>
      <c r="X3159">
        <v>11772411</v>
      </c>
      <c r="Y3159" t="str">
        <f t="shared" si="49"/>
        <v>2.  1-1.5 Years</v>
      </c>
      <c r="Z3159" t="str">
        <f t="shared" si="49"/>
        <v>1. &lt;= 1 Year</v>
      </c>
    </row>
    <row r="3160" spans="1:26" x14ac:dyDescent="0.25">
      <c r="A3160">
        <v>164363835</v>
      </c>
      <c r="B3160" t="s">
        <v>635</v>
      </c>
      <c r="C3160" t="s">
        <v>583</v>
      </c>
      <c r="D3160" t="s">
        <v>119</v>
      </c>
      <c r="E3160">
        <v>13</v>
      </c>
      <c r="F3160" t="s">
        <v>38</v>
      </c>
      <c r="G3160" t="s">
        <v>1931</v>
      </c>
      <c r="H3160" t="s">
        <v>30</v>
      </c>
      <c r="I3160" t="s">
        <v>27</v>
      </c>
      <c r="J3160">
        <v>31</v>
      </c>
      <c r="K3160">
        <v>31</v>
      </c>
      <c r="L3160">
        <v>20211</v>
      </c>
      <c r="M3160">
        <v>1</v>
      </c>
      <c r="N3160" t="s">
        <v>36</v>
      </c>
      <c r="O3160">
        <v>5267</v>
      </c>
      <c r="P3160">
        <v>20210120</v>
      </c>
      <c r="Q3160" t="s">
        <v>36</v>
      </c>
      <c r="R3160" t="s">
        <v>36</v>
      </c>
      <c r="S3160">
        <v>1</v>
      </c>
      <c r="T3160">
        <v>0</v>
      </c>
      <c r="U3160">
        <v>0</v>
      </c>
      <c r="V3160" t="s">
        <v>35</v>
      </c>
      <c r="W3160">
        <v>0</v>
      </c>
      <c r="X3160">
        <v>9372475</v>
      </c>
      <c r="Y3160" t="str">
        <f t="shared" si="49"/>
        <v>1. &lt;= 1 Year</v>
      </c>
      <c r="Z3160" t="str">
        <f t="shared" si="49"/>
        <v>1. &lt;= 1 Year</v>
      </c>
    </row>
    <row r="3161" spans="1:26" x14ac:dyDescent="0.25">
      <c r="A3161">
        <v>164268909</v>
      </c>
      <c r="B3161" t="s">
        <v>8000</v>
      </c>
      <c r="C3161" t="s">
        <v>8001</v>
      </c>
      <c r="D3161" t="s">
        <v>119</v>
      </c>
      <c r="E3161">
        <v>13</v>
      </c>
      <c r="F3161" t="s">
        <v>38</v>
      </c>
      <c r="G3161" t="s">
        <v>3833</v>
      </c>
      <c r="H3161" t="s">
        <v>30</v>
      </c>
      <c r="I3161" t="s">
        <v>27</v>
      </c>
      <c r="J3161">
        <v>129</v>
      </c>
      <c r="K3161">
        <v>52</v>
      </c>
      <c r="L3161">
        <v>20211</v>
      </c>
      <c r="M3161">
        <v>1</v>
      </c>
      <c r="N3161" t="s">
        <v>36</v>
      </c>
      <c r="O3161">
        <v>3487</v>
      </c>
      <c r="P3161">
        <v>20210426</v>
      </c>
      <c r="Q3161" t="s">
        <v>36</v>
      </c>
      <c r="R3161" t="s">
        <v>36</v>
      </c>
      <c r="S3161">
        <v>1</v>
      </c>
      <c r="T3161">
        <v>20212</v>
      </c>
      <c r="U3161">
        <v>1</v>
      </c>
      <c r="V3161" t="s">
        <v>36</v>
      </c>
      <c r="W3161">
        <v>2425.5</v>
      </c>
      <c r="X3161">
        <v>15988214</v>
      </c>
      <c r="Y3161" t="str">
        <f t="shared" si="49"/>
        <v>1. &lt;= 1 Year</v>
      </c>
      <c r="Z3161" t="str">
        <f t="shared" si="49"/>
        <v>1. &lt;= 1 Year</v>
      </c>
    </row>
    <row r="3162" spans="1:26" x14ac:dyDescent="0.25">
      <c r="A3162">
        <v>164309481</v>
      </c>
      <c r="B3162" t="s">
        <v>9845</v>
      </c>
      <c r="C3162" t="s">
        <v>356</v>
      </c>
      <c r="D3162" t="s">
        <v>114</v>
      </c>
      <c r="E3162">
        <v>13</v>
      </c>
      <c r="F3162" t="s">
        <v>6</v>
      </c>
      <c r="G3162" t="s">
        <v>3833</v>
      </c>
      <c r="H3162" t="s">
        <v>30</v>
      </c>
      <c r="I3162" t="s">
        <v>27</v>
      </c>
      <c r="J3162">
        <v>80</v>
      </c>
      <c r="K3162">
        <v>80</v>
      </c>
      <c r="L3162">
        <v>20211</v>
      </c>
      <c r="M3162">
        <v>1</v>
      </c>
      <c r="N3162" t="s">
        <v>36</v>
      </c>
      <c r="O3162">
        <v>4072</v>
      </c>
      <c r="P3162">
        <v>20210212</v>
      </c>
      <c r="Q3162" t="s">
        <v>36</v>
      </c>
      <c r="R3162" t="s">
        <v>35</v>
      </c>
      <c r="S3162">
        <v>0</v>
      </c>
      <c r="T3162">
        <v>20212</v>
      </c>
      <c r="U3162">
        <v>1</v>
      </c>
      <c r="V3162" t="s">
        <v>36</v>
      </c>
      <c r="W3162">
        <v>7266.4</v>
      </c>
      <c r="X3162">
        <v>16026506</v>
      </c>
      <c r="Y3162" t="str">
        <f t="shared" si="49"/>
        <v>1. &lt;= 1 Year</v>
      </c>
      <c r="Z3162" t="str">
        <f t="shared" si="49"/>
        <v>1. &lt;= 1 Year</v>
      </c>
    </row>
    <row r="3163" spans="1:26" x14ac:dyDescent="0.25">
      <c r="A3163">
        <v>164338153</v>
      </c>
      <c r="B3163" t="s">
        <v>9846</v>
      </c>
      <c r="C3163" t="s">
        <v>237</v>
      </c>
      <c r="D3163" t="s">
        <v>130</v>
      </c>
      <c r="E3163">
        <v>13</v>
      </c>
      <c r="F3163" t="s">
        <v>38</v>
      </c>
      <c r="G3163" t="s">
        <v>4565</v>
      </c>
      <c r="H3163" t="s">
        <v>30</v>
      </c>
      <c r="I3163" t="s">
        <v>27</v>
      </c>
      <c r="J3163">
        <v>66</v>
      </c>
      <c r="K3163">
        <v>56</v>
      </c>
      <c r="L3163">
        <v>0</v>
      </c>
      <c r="M3163">
        <v>0</v>
      </c>
      <c r="N3163" t="s">
        <v>35</v>
      </c>
      <c r="O3163">
        <v>0</v>
      </c>
      <c r="P3163">
        <v>20210628</v>
      </c>
      <c r="Q3163" t="s">
        <v>36</v>
      </c>
      <c r="R3163" t="s">
        <v>36</v>
      </c>
      <c r="S3163">
        <v>1</v>
      </c>
      <c r="T3163">
        <v>0</v>
      </c>
      <c r="U3163">
        <v>0</v>
      </c>
      <c r="V3163" t="s">
        <v>35</v>
      </c>
      <c r="W3163">
        <v>0</v>
      </c>
      <c r="X3163">
        <v>12126206</v>
      </c>
      <c r="Y3163" t="str">
        <f t="shared" si="49"/>
        <v>1. &lt;= 1 Year</v>
      </c>
      <c r="Z3163" t="str">
        <f t="shared" si="49"/>
        <v>1. &lt;= 1 Year</v>
      </c>
    </row>
    <row r="3164" spans="1:26" x14ac:dyDescent="0.25">
      <c r="A3164">
        <v>164067884</v>
      </c>
      <c r="B3164" t="s">
        <v>5923</v>
      </c>
      <c r="C3164" t="s">
        <v>2134</v>
      </c>
      <c r="D3164" t="s">
        <v>130</v>
      </c>
      <c r="E3164">
        <v>13</v>
      </c>
      <c r="F3164" t="s">
        <v>6</v>
      </c>
      <c r="G3164" t="s">
        <v>3141</v>
      </c>
      <c r="H3164" t="s">
        <v>30</v>
      </c>
      <c r="I3164" t="s">
        <v>27</v>
      </c>
      <c r="J3164">
        <v>352</v>
      </c>
      <c r="K3164">
        <v>332</v>
      </c>
      <c r="L3164">
        <v>20211</v>
      </c>
      <c r="M3164">
        <v>1</v>
      </c>
      <c r="N3164" t="s">
        <v>36</v>
      </c>
      <c r="O3164">
        <v>3156</v>
      </c>
      <c r="P3164">
        <v>20210608</v>
      </c>
      <c r="Q3164" t="s">
        <v>36</v>
      </c>
      <c r="R3164" t="s">
        <v>35</v>
      </c>
      <c r="S3164">
        <v>0</v>
      </c>
      <c r="T3164">
        <v>20212</v>
      </c>
      <c r="U3164">
        <v>1</v>
      </c>
      <c r="V3164" t="s">
        <v>36</v>
      </c>
      <c r="W3164">
        <v>2670.58</v>
      </c>
      <c r="X3164">
        <v>15234476</v>
      </c>
      <c r="Y3164" t="str">
        <f t="shared" si="49"/>
        <v>1. &lt;= 1 Year</v>
      </c>
      <c r="Z3164" t="str">
        <f t="shared" si="49"/>
        <v>1. &lt;= 1 Year</v>
      </c>
    </row>
    <row r="3165" spans="1:26" x14ac:dyDescent="0.25">
      <c r="A3165">
        <v>164067884</v>
      </c>
      <c r="B3165" t="s">
        <v>5923</v>
      </c>
      <c r="C3165" t="s">
        <v>2134</v>
      </c>
      <c r="D3165" t="s">
        <v>130</v>
      </c>
      <c r="E3165">
        <v>13</v>
      </c>
      <c r="F3165" t="s">
        <v>37</v>
      </c>
      <c r="G3165" t="s">
        <v>3141</v>
      </c>
      <c r="H3165" t="s">
        <v>30</v>
      </c>
      <c r="I3165" t="s">
        <v>27</v>
      </c>
      <c r="J3165">
        <v>352</v>
      </c>
      <c r="K3165">
        <v>346</v>
      </c>
      <c r="L3165">
        <v>20211</v>
      </c>
      <c r="M3165">
        <v>1</v>
      </c>
      <c r="N3165" t="s">
        <v>36</v>
      </c>
      <c r="O3165">
        <v>3156</v>
      </c>
      <c r="P3165">
        <v>20210608</v>
      </c>
      <c r="Q3165" t="s">
        <v>36</v>
      </c>
      <c r="R3165" t="s">
        <v>35</v>
      </c>
      <c r="S3165">
        <v>0</v>
      </c>
      <c r="T3165">
        <v>20212</v>
      </c>
      <c r="U3165">
        <v>1</v>
      </c>
      <c r="V3165" t="s">
        <v>36</v>
      </c>
      <c r="W3165">
        <v>2670.58</v>
      </c>
      <c r="X3165">
        <v>15234476</v>
      </c>
      <c r="Y3165" t="str">
        <f t="shared" si="49"/>
        <v>1. &lt;= 1 Year</v>
      </c>
      <c r="Z3165" t="str">
        <f t="shared" si="49"/>
        <v>1. &lt;= 1 Year</v>
      </c>
    </row>
    <row r="3166" spans="1:26" x14ac:dyDescent="0.25">
      <c r="A3166">
        <v>163183682</v>
      </c>
      <c r="B3166" t="s">
        <v>1302</v>
      </c>
      <c r="C3166" t="s">
        <v>844</v>
      </c>
      <c r="D3166" t="s">
        <v>119</v>
      </c>
      <c r="E3166">
        <v>13</v>
      </c>
      <c r="F3166" t="s">
        <v>38</v>
      </c>
      <c r="G3166" t="s">
        <v>1931</v>
      </c>
      <c r="H3166" t="s">
        <v>30</v>
      </c>
      <c r="I3166" t="s">
        <v>27</v>
      </c>
      <c r="J3166">
        <v>752</v>
      </c>
      <c r="K3166">
        <v>703</v>
      </c>
      <c r="L3166">
        <v>0</v>
      </c>
      <c r="M3166">
        <v>0</v>
      </c>
      <c r="N3166" t="s">
        <v>35</v>
      </c>
      <c r="O3166">
        <v>0</v>
      </c>
      <c r="P3166">
        <v>20190812</v>
      </c>
      <c r="Q3166" t="s">
        <v>36</v>
      </c>
      <c r="R3166" t="s">
        <v>36</v>
      </c>
      <c r="S3166">
        <v>1</v>
      </c>
      <c r="T3166">
        <v>0</v>
      </c>
      <c r="U3166">
        <v>0</v>
      </c>
      <c r="V3166" t="s">
        <v>35</v>
      </c>
      <c r="W3166">
        <v>0</v>
      </c>
      <c r="X3166">
        <v>14292686</v>
      </c>
      <c r="Y3166" t="str">
        <f t="shared" si="49"/>
        <v>4. 2-3 Year</v>
      </c>
      <c r="Z3166" t="str">
        <f t="shared" si="49"/>
        <v>3.  1.5 to 2 Year</v>
      </c>
    </row>
    <row r="3167" spans="1:26" x14ac:dyDescent="0.25">
      <c r="A3167">
        <v>162982721</v>
      </c>
      <c r="B3167" t="s">
        <v>2979</v>
      </c>
      <c r="C3167" t="s">
        <v>3519</v>
      </c>
      <c r="D3167" t="s">
        <v>130</v>
      </c>
      <c r="E3167">
        <v>13</v>
      </c>
      <c r="F3167" t="s">
        <v>6</v>
      </c>
      <c r="G3167" t="s">
        <v>1944</v>
      </c>
      <c r="H3167" t="s">
        <v>30</v>
      </c>
      <c r="I3167" t="s">
        <v>27</v>
      </c>
      <c r="J3167">
        <v>919</v>
      </c>
      <c r="K3167">
        <v>682</v>
      </c>
      <c r="L3167">
        <v>0</v>
      </c>
      <c r="M3167">
        <v>0</v>
      </c>
      <c r="N3167" t="s">
        <v>35</v>
      </c>
      <c r="O3167">
        <v>0</v>
      </c>
      <c r="P3167">
        <v>20190304</v>
      </c>
      <c r="Q3167" t="s">
        <v>36</v>
      </c>
      <c r="R3167" t="s">
        <v>36</v>
      </c>
      <c r="S3167">
        <v>1</v>
      </c>
      <c r="T3167">
        <v>0</v>
      </c>
      <c r="U3167">
        <v>0</v>
      </c>
      <c r="V3167" t="s">
        <v>35</v>
      </c>
      <c r="W3167">
        <v>0</v>
      </c>
      <c r="X3167">
        <v>11877954</v>
      </c>
      <c r="Y3167" t="str">
        <f t="shared" si="49"/>
        <v>4. 2-3 Year</v>
      </c>
      <c r="Z3167" t="str">
        <f t="shared" si="49"/>
        <v>3.  1.5 to 2 Year</v>
      </c>
    </row>
    <row r="3168" spans="1:26" x14ac:dyDescent="0.25">
      <c r="A3168">
        <v>164275580</v>
      </c>
      <c r="B3168" t="s">
        <v>337</v>
      </c>
      <c r="C3168" t="s">
        <v>8002</v>
      </c>
      <c r="D3168" t="s">
        <v>130</v>
      </c>
      <c r="E3168">
        <v>13</v>
      </c>
      <c r="F3168" t="s">
        <v>6</v>
      </c>
      <c r="G3168" t="s">
        <v>1944</v>
      </c>
      <c r="H3168" t="s">
        <v>30</v>
      </c>
      <c r="I3168" t="s">
        <v>27</v>
      </c>
      <c r="J3168">
        <v>127</v>
      </c>
      <c r="K3168">
        <v>119</v>
      </c>
      <c r="L3168">
        <v>20211</v>
      </c>
      <c r="M3168">
        <v>1</v>
      </c>
      <c r="N3168" t="s">
        <v>36</v>
      </c>
      <c r="O3168">
        <v>7369</v>
      </c>
      <c r="P3168" t="s">
        <v>30</v>
      </c>
      <c r="Q3168" t="s">
        <v>35</v>
      </c>
      <c r="R3168" t="s">
        <v>35</v>
      </c>
      <c r="S3168">
        <v>0</v>
      </c>
      <c r="T3168">
        <v>20212</v>
      </c>
      <c r="U3168">
        <v>1</v>
      </c>
      <c r="V3168" t="s">
        <v>36</v>
      </c>
      <c r="W3168">
        <v>8869.94</v>
      </c>
      <c r="X3168">
        <v>8642926</v>
      </c>
      <c r="Y3168" t="str">
        <f t="shared" si="49"/>
        <v>1. &lt;= 1 Year</v>
      </c>
      <c r="Z3168" t="str">
        <f t="shared" si="49"/>
        <v>1. &lt;= 1 Year</v>
      </c>
    </row>
    <row r="3169" spans="1:26" x14ac:dyDescent="0.25">
      <c r="A3169">
        <v>164107920</v>
      </c>
      <c r="B3169" t="s">
        <v>4961</v>
      </c>
      <c r="C3169" t="s">
        <v>6149</v>
      </c>
      <c r="D3169" t="s">
        <v>114</v>
      </c>
      <c r="E3169">
        <v>13</v>
      </c>
      <c r="F3169" t="s">
        <v>37</v>
      </c>
      <c r="G3169" t="s">
        <v>4474</v>
      </c>
      <c r="H3169" t="s">
        <v>30</v>
      </c>
      <c r="I3169" t="s">
        <v>27</v>
      </c>
      <c r="J3169">
        <v>309</v>
      </c>
      <c r="K3169">
        <v>309</v>
      </c>
      <c r="L3169">
        <v>0</v>
      </c>
      <c r="M3169">
        <v>0</v>
      </c>
      <c r="N3169" t="s">
        <v>35</v>
      </c>
      <c r="O3169">
        <v>0</v>
      </c>
      <c r="P3169" t="s">
        <v>30</v>
      </c>
      <c r="Q3169" t="s">
        <v>35</v>
      </c>
      <c r="R3169" t="s">
        <v>35</v>
      </c>
      <c r="S3169">
        <v>0</v>
      </c>
      <c r="T3169">
        <v>0</v>
      </c>
      <c r="U3169">
        <v>0</v>
      </c>
      <c r="V3169" t="s">
        <v>35</v>
      </c>
      <c r="W3169">
        <v>0</v>
      </c>
      <c r="X3169">
        <v>15362546</v>
      </c>
      <c r="Y3169" t="str">
        <f t="shared" si="49"/>
        <v>1. &lt;= 1 Year</v>
      </c>
      <c r="Z3169" t="str">
        <f t="shared" si="49"/>
        <v>1. &lt;= 1 Year</v>
      </c>
    </row>
    <row r="3170" spans="1:26" x14ac:dyDescent="0.25">
      <c r="A3170">
        <v>164333241</v>
      </c>
      <c r="B3170" t="s">
        <v>3877</v>
      </c>
      <c r="C3170" t="s">
        <v>2934</v>
      </c>
      <c r="D3170" t="s">
        <v>130</v>
      </c>
      <c r="E3170">
        <v>13</v>
      </c>
      <c r="F3170" t="s">
        <v>6</v>
      </c>
      <c r="G3170" t="s">
        <v>1944</v>
      </c>
      <c r="H3170" t="s">
        <v>30</v>
      </c>
      <c r="I3170" t="s">
        <v>27</v>
      </c>
      <c r="J3170">
        <v>63</v>
      </c>
      <c r="K3170">
        <v>51</v>
      </c>
      <c r="L3170">
        <v>20211</v>
      </c>
      <c r="M3170">
        <v>1</v>
      </c>
      <c r="N3170" t="s">
        <v>36</v>
      </c>
      <c r="O3170">
        <v>7542</v>
      </c>
      <c r="P3170" t="s">
        <v>30</v>
      </c>
      <c r="Q3170" t="s">
        <v>35</v>
      </c>
      <c r="R3170" t="s">
        <v>35</v>
      </c>
      <c r="S3170">
        <v>0</v>
      </c>
      <c r="T3170">
        <v>20212</v>
      </c>
      <c r="U3170">
        <v>1</v>
      </c>
      <c r="V3170" t="s">
        <v>36</v>
      </c>
      <c r="W3170">
        <v>184.92</v>
      </c>
      <c r="X3170">
        <v>14206985</v>
      </c>
      <c r="Y3170" t="str">
        <f t="shared" si="49"/>
        <v>1. &lt;= 1 Year</v>
      </c>
      <c r="Z3170" t="str">
        <f t="shared" si="49"/>
        <v>1. &lt;= 1 Year</v>
      </c>
    </row>
    <row r="3171" spans="1:26" x14ac:dyDescent="0.25">
      <c r="A3171">
        <v>164282085</v>
      </c>
      <c r="B3171" t="s">
        <v>6079</v>
      </c>
      <c r="C3171" t="s">
        <v>3194</v>
      </c>
      <c r="D3171" t="s">
        <v>130</v>
      </c>
      <c r="E3171">
        <v>13</v>
      </c>
      <c r="F3171" t="s">
        <v>6</v>
      </c>
      <c r="G3171" t="s">
        <v>1938</v>
      </c>
      <c r="H3171" t="s">
        <v>30</v>
      </c>
      <c r="I3171" t="s">
        <v>27</v>
      </c>
      <c r="J3171">
        <v>118</v>
      </c>
      <c r="K3171">
        <v>87</v>
      </c>
      <c r="L3171">
        <v>20211</v>
      </c>
      <c r="M3171">
        <v>1</v>
      </c>
      <c r="N3171" t="s">
        <v>36</v>
      </c>
      <c r="O3171">
        <v>2666</v>
      </c>
      <c r="P3171">
        <v>20190703</v>
      </c>
      <c r="Q3171" t="s">
        <v>36</v>
      </c>
      <c r="R3171" t="s">
        <v>36</v>
      </c>
      <c r="S3171">
        <v>1</v>
      </c>
      <c r="T3171">
        <v>20212</v>
      </c>
      <c r="U3171">
        <v>1</v>
      </c>
      <c r="V3171" t="s">
        <v>36</v>
      </c>
      <c r="W3171">
        <v>3095.64</v>
      </c>
      <c r="X3171">
        <v>11613360</v>
      </c>
      <c r="Y3171" t="str">
        <f t="shared" si="49"/>
        <v>1. &lt;= 1 Year</v>
      </c>
      <c r="Z3171" t="str">
        <f t="shared" si="49"/>
        <v>1. &lt;= 1 Year</v>
      </c>
    </row>
    <row r="3172" spans="1:26" x14ac:dyDescent="0.25">
      <c r="A3172">
        <v>164144198</v>
      </c>
      <c r="B3172" t="s">
        <v>2985</v>
      </c>
      <c r="C3172" t="s">
        <v>898</v>
      </c>
      <c r="D3172" t="s">
        <v>119</v>
      </c>
      <c r="E3172">
        <v>13</v>
      </c>
      <c r="F3172" t="s">
        <v>38</v>
      </c>
      <c r="G3172" t="s">
        <v>1932</v>
      </c>
      <c r="H3172" t="s">
        <v>30</v>
      </c>
      <c r="I3172" t="s">
        <v>27</v>
      </c>
      <c r="J3172">
        <v>274</v>
      </c>
      <c r="K3172">
        <v>274</v>
      </c>
      <c r="L3172">
        <v>20211</v>
      </c>
      <c r="M3172">
        <v>1</v>
      </c>
      <c r="N3172" t="s">
        <v>36</v>
      </c>
      <c r="O3172">
        <v>5613</v>
      </c>
      <c r="P3172">
        <v>20201202</v>
      </c>
      <c r="Q3172" t="s">
        <v>36</v>
      </c>
      <c r="R3172" t="s">
        <v>36</v>
      </c>
      <c r="S3172">
        <v>1</v>
      </c>
      <c r="T3172">
        <v>20212</v>
      </c>
      <c r="U3172">
        <v>1</v>
      </c>
      <c r="V3172" t="s">
        <v>36</v>
      </c>
      <c r="W3172">
        <v>5658.49</v>
      </c>
      <c r="X3172">
        <v>9475723</v>
      </c>
      <c r="Y3172" t="str">
        <f t="shared" si="49"/>
        <v>1. &lt;= 1 Year</v>
      </c>
      <c r="Z3172" t="str">
        <f t="shared" si="49"/>
        <v>1. &lt;= 1 Year</v>
      </c>
    </row>
    <row r="3173" spans="1:26" x14ac:dyDescent="0.25">
      <c r="A3173">
        <v>164203842</v>
      </c>
      <c r="B3173" t="s">
        <v>7276</v>
      </c>
      <c r="C3173" t="s">
        <v>1042</v>
      </c>
      <c r="D3173" t="s">
        <v>114</v>
      </c>
      <c r="E3173">
        <v>13</v>
      </c>
      <c r="F3173" t="s">
        <v>6</v>
      </c>
      <c r="G3173" t="s">
        <v>3833</v>
      </c>
      <c r="H3173" t="s">
        <v>30</v>
      </c>
      <c r="I3173" t="s">
        <v>27</v>
      </c>
      <c r="J3173">
        <v>204</v>
      </c>
      <c r="K3173">
        <v>178</v>
      </c>
      <c r="L3173">
        <v>20211</v>
      </c>
      <c r="M3173">
        <v>1</v>
      </c>
      <c r="N3173" t="s">
        <v>36</v>
      </c>
      <c r="O3173">
        <v>8012</v>
      </c>
      <c r="P3173">
        <v>20190402</v>
      </c>
      <c r="Q3173" t="s">
        <v>36</v>
      </c>
      <c r="R3173" t="s">
        <v>35</v>
      </c>
      <c r="S3173">
        <v>0</v>
      </c>
      <c r="T3173">
        <v>0</v>
      </c>
      <c r="U3173">
        <v>0</v>
      </c>
      <c r="V3173" t="s">
        <v>35</v>
      </c>
      <c r="W3173">
        <v>0</v>
      </c>
      <c r="X3173">
        <v>9490877</v>
      </c>
      <c r="Y3173" t="str">
        <f t="shared" si="49"/>
        <v>1. &lt;= 1 Year</v>
      </c>
      <c r="Z3173" t="str">
        <f t="shared" si="49"/>
        <v>1. &lt;= 1 Year</v>
      </c>
    </row>
    <row r="3174" spans="1:26" x14ac:dyDescent="0.25">
      <c r="A3174">
        <v>163327686</v>
      </c>
      <c r="B3174" t="s">
        <v>3356</v>
      </c>
      <c r="C3174" t="s">
        <v>5432</v>
      </c>
      <c r="D3174" t="s">
        <v>130</v>
      </c>
      <c r="E3174">
        <v>13</v>
      </c>
      <c r="F3174" t="s">
        <v>6</v>
      </c>
      <c r="G3174" t="s">
        <v>1937</v>
      </c>
      <c r="H3174" t="s">
        <v>30</v>
      </c>
      <c r="I3174" t="s">
        <v>27</v>
      </c>
      <c r="J3174">
        <v>632</v>
      </c>
      <c r="K3174">
        <v>632</v>
      </c>
      <c r="L3174">
        <v>20211</v>
      </c>
      <c r="M3174">
        <v>1</v>
      </c>
      <c r="N3174" t="s">
        <v>36</v>
      </c>
      <c r="O3174">
        <v>12343</v>
      </c>
      <c r="P3174" t="s">
        <v>30</v>
      </c>
      <c r="Q3174" t="s">
        <v>35</v>
      </c>
      <c r="R3174" t="s">
        <v>35</v>
      </c>
      <c r="S3174">
        <v>0</v>
      </c>
      <c r="T3174">
        <v>20212</v>
      </c>
      <c r="U3174">
        <v>1</v>
      </c>
      <c r="V3174" t="s">
        <v>36</v>
      </c>
      <c r="W3174">
        <v>15894.88</v>
      </c>
      <c r="X3174">
        <v>15333460</v>
      </c>
      <c r="Y3174" t="str">
        <f t="shared" si="49"/>
        <v>3.  1.5 to 2 Year</v>
      </c>
      <c r="Z3174" t="str">
        <f t="shared" si="49"/>
        <v>3.  1.5 to 2 Year</v>
      </c>
    </row>
    <row r="3175" spans="1:26" x14ac:dyDescent="0.25">
      <c r="A3175">
        <v>164138406</v>
      </c>
      <c r="B3175" t="s">
        <v>625</v>
      </c>
      <c r="C3175" t="s">
        <v>290</v>
      </c>
      <c r="D3175" t="s">
        <v>119</v>
      </c>
      <c r="E3175">
        <v>13</v>
      </c>
      <c r="F3175" t="s">
        <v>38</v>
      </c>
      <c r="G3175" t="s">
        <v>1931</v>
      </c>
      <c r="H3175" t="s">
        <v>30</v>
      </c>
      <c r="I3175" t="s">
        <v>27</v>
      </c>
      <c r="J3175">
        <v>267</v>
      </c>
      <c r="K3175">
        <v>267</v>
      </c>
      <c r="L3175">
        <v>20211</v>
      </c>
      <c r="M3175">
        <v>1</v>
      </c>
      <c r="N3175" t="s">
        <v>36</v>
      </c>
      <c r="O3175">
        <v>7132</v>
      </c>
      <c r="P3175">
        <v>20210621</v>
      </c>
      <c r="Q3175" t="s">
        <v>36</v>
      </c>
      <c r="R3175" t="s">
        <v>35</v>
      </c>
      <c r="S3175">
        <v>0</v>
      </c>
      <c r="T3175">
        <v>20212</v>
      </c>
      <c r="U3175">
        <v>1</v>
      </c>
      <c r="V3175" t="s">
        <v>36</v>
      </c>
      <c r="W3175">
        <v>6892.85</v>
      </c>
      <c r="X3175">
        <v>11332131</v>
      </c>
      <c r="Y3175" t="str">
        <f t="shared" si="49"/>
        <v>1. &lt;= 1 Year</v>
      </c>
      <c r="Z3175" t="str">
        <f t="shared" si="49"/>
        <v>1. &lt;= 1 Year</v>
      </c>
    </row>
    <row r="3176" spans="1:26" x14ac:dyDescent="0.25">
      <c r="A3176">
        <v>164325064</v>
      </c>
      <c r="B3176" t="s">
        <v>9847</v>
      </c>
      <c r="C3176" t="s">
        <v>6790</v>
      </c>
      <c r="D3176" t="s">
        <v>130</v>
      </c>
      <c r="E3176">
        <v>13</v>
      </c>
      <c r="F3176" t="s">
        <v>38</v>
      </c>
      <c r="G3176" t="s">
        <v>3833</v>
      </c>
      <c r="H3176" t="s">
        <v>30</v>
      </c>
      <c r="I3176" t="s">
        <v>27</v>
      </c>
      <c r="J3176">
        <v>70</v>
      </c>
      <c r="K3176">
        <v>49</v>
      </c>
      <c r="L3176">
        <v>0</v>
      </c>
      <c r="M3176">
        <v>0</v>
      </c>
      <c r="N3176" t="s">
        <v>35</v>
      </c>
      <c r="O3176">
        <v>0</v>
      </c>
      <c r="P3176" t="s">
        <v>30</v>
      </c>
      <c r="Q3176" t="s">
        <v>35</v>
      </c>
      <c r="R3176" t="s">
        <v>36</v>
      </c>
      <c r="S3176">
        <v>1</v>
      </c>
      <c r="T3176">
        <v>0</v>
      </c>
      <c r="U3176">
        <v>0</v>
      </c>
      <c r="V3176" t="s">
        <v>35</v>
      </c>
      <c r="W3176">
        <v>0</v>
      </c>
      <c r="X3176">
        <v>15225114</v>
      </c>
      <c r="Y3176" t="str">
        <f t="shared" si="49"/>
        <v>1. &lt;= 1 Year</v>
      </c>
      <c r="Z3176" t="str">
        <f t="shared" si="49"/>
        <v>1. &lt;= 1 Year</v>
      </c>
    </row>
    <row r="3177" spans="1:26" x14ac:dyDescent="0.25">
      <c r="A3177">
        <v>164155929</v>
      </c>
      <c r="B3177" t="s">
        <v>341</v>
      </c>
      <c r="C3177" t="s">
        <v>6593</v>
      </c>
      <c r="D3177" t="s">
        <v>130</v>
      </c>
      <c r="E3177">
        <v>13</v>
      </c>
      <c r="F3177" t="s">
        <v>6</v>
      </c>
      <c r="G3177" t="s">
        <v>1938</v>
      </c>
      <c r="H3177" t="s">
        <v>30</v>
      </c>
      <c r="I3177" t="s">
        <v>27</v>
      </c>
      <c r="J3177">
        <v>248</v>
      </c>
      <c r="K3177">
        <v>248</v>
      </c>
      <c r="L3177">
        <v>0</v>
      </c>
      <c r="M3177">
        <v>0</v>
      </c>
      <c r="N3177" t="s">
        <v>35</v>
      </c>
      <c r="O3177">
        <v>0</v>
      </c>
      <c r="P3177">
        <v>20191007</v>
      </c>
      <c r="Q3177" t="s">
        <v>36</v>
      </c>
      <c r="R3177" t="s">
        <v>36</v>
      </c>
      <c r="S3177">
        <v>1</v>
      </c>
      <c r="T3177">
        <v>0</v>
      </c>
      <c r="U3177">
        <v>0</v>
      </c>
      <c r="V3177" t="s">
        <v>35</v>
      </c>
      <c r="W3177">
        <v>0</v>
      </c>
      <c r="X3177">
        <v>9495812</v>
      </c>
      <c r="Y3177" t="str">
        <f t="shared" si="49"/>
        <v>1. &lt;= 1 Year</v>
      </c>
      <c r="Z3177" t="str">
        <f t="shared" si="49"/>
        <v>1. &lt;= 1 Year</v>
      </c>
    </row>
    <row r="3178" spans="1:26" x14ac:dyDescent="0.25">
      <c r="A3178">
        <v>163982235</v>
      </c>
      <c r="B3178" t="s">
        <v>5433</v>
      </c>
      <c r="C3178" t="s">
        <v>2865</v>
      </c>
      <c r="D3178" t="s">
        <v>130</v>
      </c>
      <c r="E3178">
        <v>13</v>
      </c>
      <c r="F3178" t="s">
        <v>37</v>
      </c>
      <c r="G3178" t="s">
        <v>4474</v>
      </c>
      <c r="H3178" t="s">
        <v>30</v>
      </c>
      <c r="I3178" t="s">
        <v>27</v>
      </c>
      <c r="J3178">
        <v>379</v>
      </c>
      <c r="K3178">
        <v>379</v>
      </c>
      <c r="L3178">
        <v>0</v>
      </c>
      <c r="M3178">
        <v>0</v>
      </c>
      <c r="N3178" t="s">
        <v>35</v>
      </c>
      <c r="O3178">
        <v>0</v>
      </c>
      <c r="P3178">
        <v>20200831</v>
      </c>
      <c r="Q3178" t="s">
        <v>36</v>
      </c>
      <c r="R3178" t="s">
        <v>35</v>
      </c>
      <c r="S3178">
        <v>0</v>
      </c>
      <c r="T3178">
        <v>0</v>
      </c>
      <c r="U3178">
        <v>0</v>
      </c>
      <c r="V3178" t="s">
        <v>35</v>
      </c>
      <c r="W3178">
        <v>0</v>
      </c>
      <c r="X3178">
        <v>15827561</v>
      </c>
      <c r="Y3178" t="str">
        <f t="shared" si="49"/>
        <v>2.  1-1.5 Years</v>
      </c>
      <c r="Z3178" t="str">
        <f t="shared" si="49"/>
        <v>2.  1-1.5 Years</v>
      </c>
    </row>
    <row r="3179" spans="1:26" x14ac:dyDescent="0.25">
      <c r="A3179">
        <v>164033066</v>
      </c>
      <c r="B3179" t="s">
        <v>451</v>
      </c>
      <c r="C3179" t="s">
        <v>5434</v>
      </c>
      <c r="D3179" t="s">
        <v>130</v>
      </c>
      <c r="E3179">
        <v>13</v>
      </c>
      <c r="F3179" t="s">
        <v>38</v>
      </c>
      <c r="G3179" t="s">
        <v>4565</v>
      </c>
      <c r="H3179" t="s">
        <v>30</v>
      </c>
      <c r="I3179" t="s">
        <v>27</v>
      </c>
      <c r="J3179">
        <v>385</v>
      </c>
      <c r="K3179">
        <v>342</v>
      </c>
      <c r="L3179">
        <v>20211</v>
      </c>
      <c r="M3179">
        <v>1</v>
      </c>
      <c r="N3179" t="s">
        <v>36</v>
      </c>
      <c r="O3179">
        <v>8896</v>
      </c>
      <c r="P3179">
        <v>20200925</v>
      </c>
      <c r="Q3179" t="s">
        <v>36</v>
      </c>
      <c r="R3179" t="s">
        <v>36</v>
      </c>
      <c r="S3179">
        <v>1</v>
      </c>
      <c r="T3179">
        <v>20212</v>
      </c>
      <c r="U3179">
        <v>1</v>
      </c>
      <c r="V3179" t="s">
        <v>36</v>
      </c>
      <c r="W3179">
        <v>9681.6</v>
      </c>
      <c r="X3179">
        <v>2425</v>
      </c>
      <c r="Y3179" t="str">
        <f t="shared" si="49"/>
        <v>2.  1-1.5 Years</v>
      </c>
      <c r="Z3179" t="str">
        <f t="shared" si="49"/>
        <v>1. &lt;= 1 Year</v>
      </c>
    </row>
    <row r="3180" spans="1:26" x14ac:dyDescent="0.25">
      <c r="A3180">
        <v>164247885</v>
      </c>
      <c r="B3180" t="s">
        <v>451</v>
      </c>
      <c r="C3180" t="s">
        <v>7656</v>
      </c>
      <c r="D3180" t="s">
        <v>114</v>
      </c>
      <c r="E3180">
        <v>13</v>
      </c>
      <c r="F3180" t="s">
        <v>38</v>
      </c>
      <c r="G3180" t="s">
        <v>1932</v>
      </c>
      <c r="H3180" t="s">
        <v>30</v>
      </c>
      <c r="I3180" t="s">
        <v>27</v>
      </c>
      <c r="J3180">
        <v>164</v>
      </c>
      <c r="K3180">
        <v>164</v>
      </c>
      <c r="L3180">
        <v>0</v>
      </c>
      <c r="M3180">
        <v>0</v>
      </c>
      <c r="N3180" t="s">
        <v>35</v>
      </c>
      <c r="O3180">
        <v>0</v>
      </c>
      <c r="P3180">
        <v>20210322</v>
      </c>
      <c r="Q3180" t="s">
        <v>36</v>
      </c>
      <c r="R3180" t="s">
        <v>36</v>
      </c>
      <c r="S3180">
        <v>1</v>
      </c>
      <c r="T3180">
        <v>20212</v>
      </c>
      <c r="U3180">
        <v>1</v>
      </c>
      <c r="V3180" t="s">
        <v>36</v>
      </c>
      <c r="W3180">
        <v>9440</v>
      </c>
      <c r="X3180">
        <v>14391805</v>
      </c>
      <c r="Y3180" t="str">
        <f t="shared" si="49"/>
        <v>1. &lt;= 1 Year</v>
      </c>
      <c r="Z3180" t="str">
        <f t="shared" si="49"/>
        <v>1. &lt;= 1 Year</v>
      </c>
    </row>
    <row r="3181" spans="1:26" x14ac:dyDescent="0.25">
      <c r="A3181">
        <v>164091835</v>
      </c>
      <c r="B3181" t="s">
        <v>343</v>
      </c>
      <c r="C3181" t="s">
        <v>4049</v>
      </c>
      <c r="D3181" t="s">
        <v>130</v>
      </c>
      <c r="E3181">
        <v>13</v>
      </c>
      <c r="F3181" t="s">
        <v>6</v>
      </c>
      <c r="G3181" t="s">
        <v>3141</v>
      </c>
      <c r="H3181" t="s">
        <v>30</v>
      </c>
      <c r="I3181" t="s">
        <v>27</v>
      </c>
      <c r="J3181">
        <v>324</v>
      </c>
      <c r="K3181">
        <v>217</v>
      </c>
      <c r="L3181">
        <v>20211</v>
      </c>
      <c r="M3181">
        <v>1</v>
      </c>
      <c r="N3181" t="s">
        <v>36</v>
      </c>
      <c r="O3181">
        <v>4192</v>
      </c>
      <c r="P3181">
        <v>20191224</v>
      </c>
      <c r="Q3181" t="s">
        <v>36</v>
      </c>
      <c r="R3181" t="s">
        <v>35</v>
      </c>
      <c r="S3181">
        <v>0</v>
      </c>
      <c r="T3181">
        <v>20212</v>
      </c>
      <c r="U3181">
        <v>1</v>
      </c>
      <c r="V3181" t="s">
        <v>36</v>
      </c>
      <c r="W3181">
        <v>4462.8900000000003</v>
      </c>
      <c r="X3181">
        <v>15029805</v>
      </c>
      <c r="Y3181" t="str">
        <f t="shared" si="49"/>
        <v>1. &lt;= 1 Year</v>
      </c>
      <c r="Z3181" t="str">
        <f t="shared" si="49"/>
        <v>1. &lt;= 1 Year</v>
      </c>
    </row>
    <row r="3182" spans="1:26" x14ac:dyDescent="0.25">
      <c r="A3182">
        <v>164091835</v>
      </c>
      <c r="B3182" t="s">
        <v>343</v>
      </c>
      <c r="C3182" t="s">
        <v>4049</v>
      </c>
      <c r="D3182" t="s">
        <v>130</v>
      </c>
      <c r="E3182">
        <v>13</v>
      </c>
      <c r="F3182" t="s">
        <v>37</v>
      </c>
      <c r="G3182" t="s">
        <v>3141</v>
      </c>
      <c r="H3182" t="s">
        <v>30</v>
      </c>
      <c r="I3182" t="s">
        <v>27</v>
      </c>
      <c r="J3182">
        <v>324</v>
      </c>
      <c r="K3182">
        <v>324</v>
      </c>
      <c r="L3182">
        <v>20211</v>
      </c>
      <c r="M3182">
        <v>1</v>
      </c>
      <c r="N3182" t="s">
        <v>36</v>
      </c>
      <c r="O3182">
        <v>4192</v>
      </c>
      <c r="P3182">
        <v>20191224</v>
      </c>
      <c r="Q3182" t="s">
        <v>36</v>
      </c>
      <c r="R3182" t="s">
        <v>35</v>
      </c>
      <c r="S3182">
        <v>0</v>
      </c>
      <c r="T3182">
        <v>20212</v>
      </c>
      <c r="U3182">
        <v>1</v>
      </c>
      <c r="V3182" t="s">
        <v>36</v>
      </c>
      <c r="W3182">
        <v>4462.8900000000003</v>
      </c>
      <c r="X3182">
        <v>15029805</v>
      </c>
      <c r="Y3182" t="str">
        <f t="shared" si="49"/>
        <v>1. &lt;= 1 Year</v>
      </c>
      <c r="Z3182" t="str">
        <f t="shared" si="49"/>
        <v>1. &lt;= 1 Year</v>
      </c>
    </row>
    <row r="3183" spans="1:26" x14ac:dyDescent="0.25">
      <c r="A3183">
        <v>164312948</v>
      </c>
      <c r="B3183" t="s">
        <v>343</v>
      </c>
      <c r="C3183" t="s">
        <v>2877</v>
      </c>
      <c r="D3183" t="s">
        <v>130</v>
      </c>
      <c r="E3183">
        <v>13</v>
      </c>
      <c r="F3183" t="s">
        <v>38</v>
      </c>
      <c r="G3183" t="s">
        <v>9798</v>
      </c>
      <c r="H3183" t="s">
        <v>30</v>
      </c>
      <c r="I3183" t="s">
        <v>27</v>
      </c>
      <c r="J3183">
        <v>86</v>
      </c>
      <c r="K3183">
        <v>86</v>
      </c>
      <c r="L3183">
        <v>20211</v>
      </c>
      <c r="M3183">
        <v>1</v>
      </c>
      <c r="N3183" t="s">
        <v>36</v>
      </c>
      <c r="O3183">
        <v>3207</v>
      </c>
      <c r="P3183">
        <v>20201209</v>
      </c>
      <c r="Q3183" t="s">
        <v>36</v>
      </c>
      <c r="R3183" t="s">
        <v>35</v>
      </c>
      <c r="S3183">
        <v>0</v>
      </c>
      <c r="T3183">
        <v>20212</v>
      </c>
      <c r="U3183">
        <v>1</v>
      </c>
      <c r="V3183" t="s">
        <v>36</v>
      </c>
      <c r="W3183">
        <v>1074.94</v>
      </c>
      <c r="X3183">
        <v>15368789</v>
      </c>
      <c r="Y3183" t="str">
        <f t="shared" si="49"/>
        <v>1. &lt;= 1 Year</v>
      </c>
      <c r="Z3183" t="str">
        <f t="shared" si="49"/>
        <v>1. &lt;= 1 Year</v>
      </c>
    </row>
    <row r="3184" spans="1:26" x14ac:dyDescent="0.25">
      <c r="A3184">
        <v>163412948</v>
      </c>
      <c r="B3184" t="s">
        <v>343</v>
      </c>
      <c r="C3184" t="s">
        <v>272</v>
      </c>
      <c r="D3184" t="s">
        <v>119</v>
      </c>
      <c r="E3184">
        <v>13</v>
      </c>
      <c r="F3184" t="s">
        <v>38</v>
      </c>
      <c r="G3184" t="s">
        <v>8542</v>
      </c>
      <c r="H3184" t="s">
        <v>30</v>
      </c>
      <c r="I3184" t="s">
        <v>27</v>
      </c>
      <c r="J3184">
        <v>547</v>
      </c>
      <c r="K3184">
        <v>547</v>
      </c>
      <c r="L3184">
        <v>0</v>
      </c>
      <c r="M3184">
        <v>0</v>
      </c>
      <c r="N3184" t="s">
        <v>35</v>
      </c>
      <c r="O3184">
        <v>0</v>
      </c>
      <c r="P3184" t="s">
        <v>30</v>
      </c>
      <c r="Q3184" t="s">
        <v>35</v>
      </c>
      <c r="R3184" t="s">
        <v>35</v>
      </c>
      <c r="S3184">
        <v>0</v>
      </c>
      <c r="T3184">
        <v>0</v>
      </c>
      <c r="U3184">
        <v>0</v>
      </c>
      <c r="V3184" t="s">
        <v>35</v>
      </c>
      <c r="W3184">
        <v>0</v>
      </c>
      <c r="X3184">
        <v>15442569</v>
      </c>
      <c r="Y3184" t="str">
        <f t="shared" si="49"/>
        <v>3.  1.5 to 2 Year</v>
      </c>
      <c r="Z3184" t="str">
        <f t="shared" si="49"/>
        <v>3.  1.5 to 2 Year</v>
      </c>
    </row>
    <row r="3185" spans="1:26" x14ac:dyDescent="0.25">
      <c r="A3185">
        <v>164369731</v>
      </c>
      <c r="B3185" t="s">
        <v>343</v>
      </c>
      <c r="C3185" t="s">
        <v>9848</v>
      </c>
      <c r="D3185" t="s">
        <v>130</v>
      </c>
      <c r="E3185">
        <v>13</v>
      </c>
      <c r="F3185" t="s">
        <v>37</v>
      </c>
      <c r="G3185" t="s">
        <v>8885</v>
      </c>
      <c r="H3185" t="s">
        <v>30</v>
      </c>
      <c r="I3185" t="s">
        <v>27</v>
      </c>
      <c r="J3185">
        <v>22</v>
      </c>
      <c r="K3185">
        <v>22</v>
      </c>
      <c r="L3185">
        <v>0</v>
      </c>
      <c r="M3185">
        <v>0</v>
      </c>
      <c r="N3185" t="s">
        <v>35</v>
      </c>
      <c r="O3185">
        <v>0</v>
      </c>
      <c r="P3185" t="s">
        <v>30</v>
      </c>
      <c r="Q3185" t="s">
        <v>35</v>
      </c>
      <c r="R3185" t="s">
        <v>35</v>
      </c>
      <c r="S3185">
        <v>0</v>
      </c>
      <c r="T3185">
        <v>0</v>
      </c>
      <c r="U3185">
        <v>0</v>
      </c>
      <c r="V3185" t="s">
        <v>35</v>
      </c>
      <c r="W3185">
        <v>0</v>
      </c>
      <c r="X3185">
        <v>16051234</v>
      </c>
      <c r="Y3185" t="str">
        <f t="shared" si="49"/>
        <v>1. &lt;= 1 Year</v>
      </c>
      <c r="Z3185" t="str">
        <f t="shared" si="49"/>
        <v>1. &lt;= 1 Year</v>
      </c>
    </row>
    <row r="3186" spans="1:26" x14ac:dyDescent="0.25">
      <c r="A3186">
        <v>164165202</v>
      </c>
      <c r="B3186" t="s">
        <v>6924</v>
      </c>
      <c r="C3186" t="s">
        <v>504</v>
      </c>
      <c r="D3186" t="s">
        <v>130</v>
      </c>
      <c r="E3186">
        <v>13</v>
      </c>
      <c r="F3186" t="s">
        <v>37</v>
      </c>
      <c r="G3186" t="s">
        <v>3141</v>
      </c>
      <c r="H3186" t="s">
        <v>30</v>
      </c>
      <c r="I3186" t="s">
        <v>27</v>
      </c>
      <c r="J3186">
        <v>238</v>
      </c>
      <c r="K3186">
        <v>192</v>
      </c>
      <c r="L3186">
        <v>20211</v>
      </c>
      <c r="M3186">
        <v>1</v>
      </c>
      <c r="N3186" t="s">
        <v>36</v>
      </c>
      <c r="O3186">
        <v>2218</v>
      </c>
      <c r="P3186">
        <v>20210222</v>
      </c>
      <c r="Q3186" t="s">
        <v>36</v>
      </c>
      <c r="R3186" t="s">
        <v>35</v>
      </c>
      <c r="S3186">
        <v>0</v>
      </c>
      <c r="T3186">
        <v>20212</v>
      </c>
      <c r="U3186">
        <v>1</v>
      </c>
      <c r="V3186" t="s">
        <v>36</v>
      </c>
      <c r="W3186">
        <v>4154.41</v>
      </c>
      <c r="X3186">
        <v>15153894</v>
      </c>
      <c r="Y3186" t="str">
        <f t="shared" si="49"/>
        <v>1. &lt;= 1 Year</v>
      </c>
      <c r="Z3186" t="str">
        <f t="shared" si="49"/>
        <v>1. &lt;= 1 Year</v>
      </c>
    </row>
    <row r="3187" spans="1:26" x14ac:dyDescent="0.25">
      <c r="A3187">
        <v>164336468</v>
      </c>
      <c r="B3187" t="s">
        <v>9849</v>
      </c>
      <c r="C3187" t="s">
        <v>9850</v>
      </c>
      <c r="D3187" t="s">
        <v>130</v>
      </c>
      <c r="E3187">
        <v>13</v>
      </c>
      <c r="F3187" t="s">
        <v>38</v>
      </c>
      <c r="G3187" t="s">
        <v>9798</v>
      </c>
      <c r="H3187" t="s">
        <v>30</v>
      </c>
      <c r="I3187" t="s">
        <v>27</v>
      </c>
      <c r="J3187">
        <v>63</v>
      </c>
      <c r="K3187">
        <v>63</v>
      </c>
      <c r="L3187">
        <v>0</v>
      </c>
      <c r="M3187">
        <v>0</v>
      </c>
      <c r="N3187" t="s">
        <v>35</v>
      </c>
      <c r="O3187">
        <v>0</v>
      </c>
      <c r="P3187">
        <v>20210701</v>
      </c>
      <c r="Q3187" t="s">
        <v>36</v>
      </c>
      <c r="R3187" t="s">
        <v>36</v>
      </c>
      <c r="S3187">
        <v>1</v>
      </c>
      <c r="T3187">
        <v>0</v>
      </c>
      <c r="U3187">
        <v>0</v>
      </c>
      <c r="V3187" t="s">
        <v>35</v>
      </c>
      <c r="W3187">
        <v>0</v>
      </c>
      <c r="X3187">
        <v>16009233</v>
      </c>
      <c r="Y3187" t="str">
        <f t="shared" si="49"/>
        <v>1. &lt;= 1 Year</v>
      </c>
      <c r="Z3187" t="str">
        <f t="shared" si="49"/>
        <v>1. &lt;= 1 Year</v>
      </c>
    </row>
    <row r="3188" spans="1:26" x14ac:dyDescent="0.25">
      <c r="A3188">
        <v>164062376</v>
      </c>
      <c r="B3188" t="s">
        <v>5206</v>
      </c>
      <c r="C3188" t="s">
        <v>8003</v>
      </c>
      <c r="D3188" t="s">
        <v>114</v>
      </c>
      <c r="E3188">
        <v>13</v>
      </c>
      <c r="F3188" t="s">
        <v>6</v>
      </c>
      <c r="G3188" t="s">
        <v>3833</v>
      </c>
      <c r="H3188" t="s">
        <v>30</v>
      </c>
      <c r="I3188" t="s">
        <v>27</v>
      </c>
      <c r="J3188">
        <v>351</v>
      </c>
      <c r="K3188">
        <v>202</v>
      </c>
      <c r="L3188">
        <v>0</v>
      </c>
      <c r="M3188">
        <v>0</v>
      </c>
      <c r="N3188" t="s">
        <v>35</v>
      </c>
      <c r="O3188">
        <v>0</v>
      </c>
      <c r="P3188">
        <v>20210531</v>
      </c>
      <c r="Q3188" t="s">
        <v>36</v>
      </c>
      <c r="R3188" t="s">
        <v>36</v>
      </c>
      <c r="S3188">
        <v>1</v>
      </c>
      <c r="T3188">
        <v>20212</v>
      </c>
      <c r="U3188">
        <v>1</v>
      </c>
      <c r="V3188" t="s">
        <v>36</v>
      </c>
      <c r="W3188">
        <v>476</v>
      </c>
      <c r="X3188">
        <v>12898339</v>
      </c>
      <c r="Y3188" t="str">
        <f t="shared" si="49"/>
        <v>1. &lt;= 1 Year</v>
      </c>
      <c r="Z3188" t="str">
        <f t="shared" si="49"/>
        <v>1. &lt;= 1 Year</v>
      </c>
    </row>
    <row r="3189" spans="1:26" x14ac:dyDescent="0.25">
      <c r="A3189">
        <v>163405409</v>
      </c>
      <c r="B3189" t="s">
        <v>4221</v>
      </c>
      <c r="C3189" t="s">
        <v>977</v>
      </c>
      <c r="D3189" t="s">
        <v>119</v>
      </c>
      <c r="E3189">
        <v>13</v>
      </c>
      <c r="F3189" t="s">
        <v>38</v>
      </c>
      <c r="G3189" t="s">
        <v>8542</v>
      </c>
      <c r="H3189" t="s">
        <v>30</v>
      </c>
      <c r="I3189" t="s">
        <v>27</v>
      </c>
      <c r="J3189">
        <v>559</v>
      </c>
      <c r="K3189">
        <v>559</v>
      </c>
      <c r="L3189">
        <v>0</v>
      </c>
      <c r="M3189">
        <v>0</v>
      </c>
      <c r="N3189" t="s">
        <v>35</v>
      </c>
      <c r="O3189">
        <v>0</v>
      </c>
      <c r="P3189">
        <v>20200304</v>
      </c>
      <c r="Q3189" t="s">
        <v>36</v>
      </c>
      <c r="R3189" t="s">
        <v>35</v>
      </c>
      <c r="S3189">
        <v>0</v>
      </c>
      <c r="T3189">
        <v>0</v>
      </c>
      <c r="U3189">
        <v>0</v>
      </c>
      <c r="V3189" t="s">
        <v>35</v>
      </c>
      <c r="W3189">
        <v>0</v>
      </c>
      <c r="X3189">
        <v>15443273</v>
      </c>
      <c r="Y3189" t="str">
        <f t="shared" si="49"/>
        <v>3.  1.5 to 2 Year</v>
      </c>
      <c r="Z3189" t="str">
        <f t="shared" si="49"/>
        <v>3.  1.5 to 2 Year</v>
      </c>
    </row>
    <row r="3190" spans="1:26" x14ac:dyDescent="0.25">
      <c r="A3190">
        <v>164331704</v>
      </c>
      <c r="B3190" t="s">
        <v>346</v>
      </c>
      <c r="C3190" t="s">
        <v>359</v>
      </c>
      <c r="D3190" t="s">
        <v>130</v>
      </c>
      <c r="E3190">
        <v>13</v>
      </c>
      <c r="F3190" t="s">
        <v>6</v>
      </c>
      <c r="G3190" t="s">
        <v>1938</v>
      </c>
      <c r="H3190" t="s">
        <v>30</v>
      </c>
      <c r="I3190" t="s">
        <v>27</v>
      </c>
      <c r="J3190">
        <v>64</v>
      </c>
      <c r="K3190">
        <v>64</v>
      </c>
      <c r="L3190">
        <v>20211</v>
      </c>
      <c r="M3190">
        <v>1</v>
      </c>
      <c r="N3190" t="s">
        <v>36</v>
      </c>
      <c r="O3190">
        <v>5123</v>
      </c>
      <c r="P3190">
        <v>20210518</v>
      </c>
      <c r="Q3190" t="s">
        <v>36</v>
      </c>
      <c r="R3190" t="s">
        <v>36</v>
      </c>
      <c r="S3190">
        <v>1</v>
      </c>
      <c r="T3190">
        <v>20212</v>
      </c>
      <c r="U3190">
        <v>1</v>
      </c>
      <c r="V3190" t="s">
        <v>36</v>
      </c>
      <c r="W3190">
        <v>1676.01</v>
      </c>
      <c r="X3190">
        <v>14379843</v>
      </c>
      <c r="Y3190" t="str">
        <f t="shared" si="49"/>
        <v>1. &lt;= 1 Year</v>
      </c>
      <c r="Z3190" t="str">
        <f t="shared" si="49"/>
        <v>1. &lt;= 1 Year</v>
      </c>
    </row>
    <row r="3191" spans="1:26" x14ac:dyDescent="0.25">
      <c r="A3191">
        <v>163751717</v>
      </c>
      <c r="B3191" t="s">
        <v>5435</v>
      </c>
      <c r="C3191" t="s">
        <v>2174</v>
      </c>
      <c r="D3191" t="s">
        <v>119</v>
      </c>
      <c r="E3191">
        <v>13</v>
      </c>
      <c r="F3191" t="s">
        <v>38</v>
      </c>
      <c r="G3191" t="s">
        <v>1931</v>
      </c>
      <c r="H3191" t="s">
        <v>30</v>
      </c>
      <c r="I3191" t="s">
        <v>27</v>
      </c>
      <c r="J3191">
        <v>484</v>
      </c>
      <c r="K3191">
        <v>52</v>
      </c>
      <c r="L3191">
        <v>20211</v>
      </c>
      <c r="M3191">
        <v>1</v>
      </c>
      <c r="N3191" t="s">
        <v>36</v>
      </c>
      <c r="O3191">
        <v>7958</v>
      </c>
      <c r="P3191">
        <v>20200506</v>
      </c>
      <c r="Q3191" t="s">
        <v>36</v>
      </c>
      <c r="R3191" t="s">
        <v>35</v>
      </c>
      <c r="S3191">
        <v>0</v>
      </c>
      <c r="T3191">
        <v>20212</v>
      </c>
      <c r="U3191">
        <v>1</v>
      </c>
      <c r="V3191" t="s">
        <v>36</v>
      </c>
      <c r="W3191">
        <v>6074</v>
      </c>
      <c r="X3191">
        <v>15100425</v>
      </c>
      <c r="Y3191" t="str">
        <f t="shared" si="49"/>
        <v>2.  1-1.5 Years</v>
      </c>
      <c r="Z3191" t="str">
        <f t="shared" si="49"/>
        <v>1. &lt;= 1 Year</v>
      </c>
    </row>
    <row r="3192" spans="1:26" x14ac:dyDescent="0.25">
      <c r="A3192">
        <v>164323440</v>
      </c>
      <c r="B3192" t="s">
        <v>9736</v>
      </c>
      <c r="C3192" t="s">
        <v>1072</v>
      </c>
      <c r="D3192" t="s">
        <v>130</v>
      </c>
      <c r="E3192">
        <v>13</v>
      </c>
      <c r="F3192" t="s">
        <v>38</v>
      </c>
      <c r="G3192" t="s">
        <v>9798</v>
      </c>
      <c r="H3192" t="s">
        <v>30</v>
      </c>
      <c r="I3192" t="s">
        <v>27</v>
      </c>
      <c r="J3192">
        <v>78</v>
      </c>
      <c r="K3192">
        <v>78</v>
      </c>
      <c r="L3192">
        <v>20211</v>
      </c>
      <c r="M3192">
        <v>1</v>
      </c>
      <c r="N3192" t="s">
        <v>36</v>
      </c>
      <c r="O3192">
        <v>6662</v>
      </c>
      <c r="P3192">
        <v>20210616</v>
      </c>
      <c r="Q3192" t="s">
        <v>36</v>
      </c>
      <c r="R3192" t="s">
        <v>36</v>
      </c>
      <c r="S3192">
        <v>1</v>
      </c>
      <c r="T3192">
        <v>20212</v>
      </c>
      <c r="U3192">
        <v>1</v>
      </c>
      <c r="V3192" t="s">
        <v>36</v>
      </c>
      <c r="W3192">
        <v>459.36</v>
      </c>
      <c r="X3192">
        <v>14107717</v>
      </c>
      <c r="Y3192" t="str">
        <f t="shared" si="49"/>
        <v>1. &lt;= 1 Year</v>
      </c>
      <c r="Z3192" t="str">
        <f t="shared" si="49"/>
        <v>1. &lt;= 1 Year</v>
      </c>
    </row>
    <row r="3193" spans="1:26" x14ac:dyDescent="0.25">
      <c r="A3193">
        <v>162995831</v>
      </c>
      <c r="B3193" t="s">
        <v>2127</v>
      </c>
      <c r="C3193" t="s">
        <v>313</v>
      </c>
      <c r="D3193" t="s">
        <v>119</v>
      </c>
      <c r="E3193">
        <v>13</v>
      </c>
      <c r="F3193" t="s">
        <v>37</v>
      </c>
      <c r="G3193" t="s">
        <v>9797</v>
      </c>
      <c r="H3193" t="s">
        <v>30</v>
      </c>
      <c r="I3193" t="s">
        <v>27</v>
      </c>
      <c r="J3193">
        <v>913</v>
      </c>
      <c r="K3193">
        <v>913</v>
      </c>
      <c r="L3193">
        <v>0</v>
      </c>
      <c r="M3193">
        <v>0</v>
      </c>
      <c r="N3193" t="s">
        <v>35</v>
      </c>
      <c r="O3193">
        <v>0</v>
      </c>
      <c r="P3193">
        <v>20190407</v>
      </c>
      <c r="Q3193" t="s">
        <v>36</v>
      </c>
      <c r="R3193" t="s">
        <v>35</v>
      </c>
      <c r="S3193">
        <v>0</v>
      </c>
      <c r="T3193">
        <v>0</v>
      </c>
      <c r="U3193">
        <v>0</v>
      </c>
      <c r="V3193" t="s">
        <v>35</v>
      </c>
      <c r="W3193">
        <v>0</v>
      </c>
      <c r="X3193">
        <v>15245530</v>
      </c>
      <c r="Y3193" t="str">
        <f t="shared" si="49"/>
        <v>4. 2-3 Year</v>
      </c>
      <c r="Z3193" t="str">
        <f t="shared" si="49"/>
        <v>4. 2-3 Year</v>
      </c>
    </row>
    <row r="3194" spans="1:26" x14ac:dyDescent="0.25">
      <c r="A3194">
        <v>164235282</v>
      </c>
      <c r="B3194" t="s">
        <v>7657</v>
      </c>
      <c r="C3194" t="s">
        <v>245</v>
      </c>
      <c r="D3194" t="s">
        <v>114</v>
      </c>
      <c r="E3194">
        <v>13</v>
      </c>
      <c r="F3194" t="s">
        <v>38</v>
      </c>
      <c r="G3194" t="s">
        <v>1932</v>
      </c>
      <c r="H3194" t="s">
        <v>30</v>
      </c>
      <c r="I3194" t="s">
        <v>27</v>
      </c>
      <c r="J3194">
        <v>164</v>
      </c>
      <c r="K3194">
        <v>77</v>
      </c>
      <c r="L3194">
        <v>0</v>
      </c>
      <c r="M3194">
        <v>0</v>
      </c>
      <c r="N3194" t="s">
        <v>35</v>
      </c>
      <c r="O3194">
        <v>0</v>
      </c>
      <c r="P3194">
        <v>20200811</v>
      </c>
      <c r="Q3194" t="s">
        <v>36</v>
      </c>
      <c r="R3194" t="s">
        <v>36</v>
      </c>
      <c r="S3194">
        <v>1</v>
      </c>
      <c r="T3194">
        <v>20212</v>
      </c>
      <c r="U3194">
        <v>1</v>
      </c>
      <c r="V3194" t="s">
        <v>36</v>
      </c>
      <c r="W3194">
        <v>3714.3</v>
      </c>
      <c r="X3194">
        <v>13427485</v>
      </c>
      <c r="Y3194" t="str">
        <f t="shared" si="49"/>
        <v>1. &lt;= 1 Year</v>
      </c>
      <c r="Z3194" t="str">
        <f t="shared" si="49"/>
        <v>1. &lt;= 1 Year</v>
      </c>
    </row>
    <row r="3195" spans="1:26" x14ac:dyDescent="0.25">
      <c r="A3195">
        <v>162918596</v>
      </c>
      <c r="B3195" t="s">
        <v>2302</v>
      </c>
      <c r="C3195" t="s">
        <v>627</v>
      </c>
      <c r="D3195" t="s">
        <v>114</v>
      </c>
      <c r="E3195">
        <v>13</v>
      </c>
      <c r="F3195" t="s">
        <v>6</v>
      </c>
      <c r="G3195" t="s">
        <v>8855</v>
      </c>
      <c r="H3195" t="s">
        <v>30</v>
      </c>
      <c r="I3195" t="s">
        <v>27</v>
      </c>
      <c r="J3195">
        <v>962</v>
      </c>
      <c r="K3195">
        <v>919</v>
      </c>
      <c r="L3195">
        <v>20211</v>
      </c>
      <c r="M3195">
        <v>1</v>
      </c>
      <c r="N3195" t="s">
        <v>36</v>
      </c>
      <c r="O3195">
        <v>7211</v>
      </c>
      <c r="P3195">
        <v>20180305</v>
      </c>
      <c r="Q3195" t="s">
        <v>36</v>
      </c>
      <c r="R3195" t="s">
        <v>35</v>
      </c>
      <c r="S3195">
        <v>0</v>
      </c>
      <c r="T3195">
        <v>0</v>
      </c>
      <c r="U3195">
        <v>0</v>
      </c>
      <c r="V3195" t="s">
        <v>35</v>
      </c>
      <c r="W3195">
        <v>0</v>
      </c>
      <c r="X3195">
        <v>12345080</v>
      </c>
      <c r="Y3195" t="str">
        <f t="shared" si="49"/>
        <v>4. 2-3 Year</v>
      </c>
      <c r="Z3195" t="str">
        <f t="shared" si="49"/>
        <v>4. 2-3 Year</v>
      </c>
    </row>
    <row r="3196" spans="1:26" x14ac:dyDescent="0.25">
      <c r="A3196">
        <v>164384647</v>
      </c>
      <c r="B3196" t="s">
        <v>2302</v>
      </c>
      <c r="C3196" t="s">
        <v>360</v>
      </c>
      <c r="D3196" t="s">
        <v>130</v>
      </c>
      <c r="E3196">
        <v>13</v>
      </c>
      <c r="F3196" t="s">
        <v>6</v>
      </c>
      <c r="G3196" t="s">
        <v>1938</v>
      </c>
      <c r="H3196" t="s">
        <v>30</v>
      </c>
      <c r="I3196" t="s">
        <v>27</v>
      </c>
      <c r="J3196">
        <v>7</v>
      </c>
      <c r="K3196">
        <v>7</v>
      </c>
      <c r="L3196">
        <v>20211</v>
      </c>
      <c r="M3196">
        <v>1</v>
      </c>
      <c r="N3196" t="s">
        <v>36</v>
      </c>
      <c r="O3196">
        <v>5908</v>
      </c>
      <c r="P3196">
        <v>20200810</v>
      </c>
      <c r="Q3196" t="s">
        <v>36</v>
      </c>
      <c r="R3196" t="s">
        <v>35</v>
      </c>
      <c r="S3196">
        <v>0</v>
      </c>
      <c r="T3196">
        <v>20212</v>
      </c>
      <c r="U3196">
        <v>1</v>
      </c>
      <c r="V3196" t="s">
        <v>36</v>
      </c>
      <c r="W3196">
        <v>7952.67</v>
      </c>
      <c r="X3196">
        <v>16007306</v>
      </c>
      <c r="Y3196" t="str">
        <f t="shared" si="49"/>
        <v>1. &lt;= 1 Year</v>
      </c>
      <c r="Z3196" t="str">
        <f t="shared" si="49"/>
        <v>1. &lt;= 1 Year</v>
      </c>
    </row>
    <row r="3197" spans="1:26" x14ac:dyDescent="0.25">
      <c r="A3197">
        <v>164258093</v>
      </c>
      <c r="B3197" t="s">
        <v>832</v>
      </c>
      <c r="C3197" t="s">
        <v>842</v>
      </c>
      <c r="D3197" t="s">
        <v>130</v>
      </c>
      <c r="E3197">
        <v>13</v>
      </c>
      <c r="F3197" t="s">
        <v>6</v>
      </c>
      <c r="G3197" t="s">
        <v>1941</v>
      </c>
      <c r="H3197" t="s">
        <v>30</v>
      </c>
      <c r="I3197" t="s">
        <v>27</v>
      </c>
      <c r="J3197">
        <v>147</v>
      </c>
      <c r="K3197">
        <v>139</v>
      </c>
      <c r="L3197">
        <v>0</v>
      </c>
      <c r="M3197">
        <v>0</v>
      </c>
      <c r="N3197" t="s">
        <v>35</v>
      </c>
      <c r="O3197">
        <v>0</v>
      </c>
      <c r="P3197" t="s">
        <v>30</v>
      </c>
      <c r="Q3197" t="s">
        <v>35</v>
      </c>
      <c r="R3197" t="s">
        <v>35</v>
      </c>
      <c r="S3197">
        <v>0</v>
      </c>
      <c r="T3197">
        <v>20212</v>
      </c>
      <c r="U3197">
        <v>1</v>
      </c>
      <c r="V3197" t="s">
        <v>36</v>
      </c>
      <c r="W3197">
        <v>7717</v>
      </c>
      <c r="X3197">
        <v>15999702</v>
      </c>
      <c r="Y3197" t="str">
        <f t="shared" si="49"/>
        <v>1. &lt;= 1 Year</v>
      </c>
      <c r="Z3197" t="str">
        <f t="shared" si="49"/>
        <v>1. &lt;= 1 Year</v>
      </c>
    </row>
    <row r="3198" spans="1:26" x14ac:dyDescent="0.25">
      <c r="A3198">
        <v>164371682</v>
      </c>
      <c r="B3198" t="s">
        <v>9851</v>
      </c>
      <c r="C3198" t="s">
        <v>1150</v>
      </c>
      <c r="D3198" t="s">
        <v>130</v>
      </c>
      <c r="E3198">
        <v>13</v>
      </c>
      <c r="F3198" t="s">
        <v>37</v>
      </c>
      <c r="G3198" t="s">
        <v>3141</v>
      </c>
      <c r="H3198" t="s">
        <v>30</v>
      </c>
      <c r="I3198" t="s">
        <v>27</v>
      </c>
      <c r="J3198">
        <v>20</v>
      </c>
      <c r="K3198">
        <v>15</v>
      </c>
      <c r="L3198">
        <v>0</v>
      </c>
      <c r="M3198">
        <v>0</v>
      </c>
      <c r="N3198" t="s">
        <v>35</v>
      </c>
      <c r="O3198">
        <v>0</v>
      </c>
      <c r="P3198" t="s">
        <v>30</v>
      </c>
      <c r="Q3198" t="s">
        <v>35</v>
      </c>
      <c r="R3198" t="s">
        <v>35</v>
      </c>
      <c r="S3198">
        <v>0</v>
      </c>
      <c r="T3198">
        <v>0</v>
      </c>
      <c r="U3198">
        <v>0</v>
      </c>
      <c r="V3198" t="s">
        <v>35</v>
      </c>
      <c r="W3198">
        <v>0</v>
      </c>
      <c r="X3198">
        <v>16049324</v>
      </c>
      <c r="Y3198" t="str">
        <f t="shared" si="49"/>
        <v>1. &lt;= 1 Year</v>
      </c>
      <c r="Z3198" t="str">
        <f t="shared" si="49"/>
        <v>1. &lt;= 1 Year</v>
      </c>
    </row>
    <row r="3199" spans="1:26" x14ac:dyDescent="0.25">
      <c r="A3199">
        <v>164371682</v>
      </c>
      <c r="B3199" t="s">
        <v>9851</v>
      </c>
      <c r="C3199" t="s">
        <v>1150</v>
      </c>
      <c r="D3199" t="s">
        <v>130</v>
      </c>
      <c r="E3199">
        <v>13</v>
      </c>
      <c r="F3199" t="s">
        <v>38</v>
      </c>
      <c r="G3199" t="s">
        <v>3141</v>
      </c>
      <c r="H3199" t="s">
        <v>30</v>
      </c>
      <c r="I3199" t="s">
        <v>27</v>
      </c>
      <c r="J3199">
        <v>20</v>
      </c>
      <c r="K3199">
        <v>15</v>
      </c>
      <c r="L3199">
        <v>0</v>
      </c>
      <c r="M3199">
        <v>0</v>
      </c>
      <c r="N3199" t="s">
        <v>35</v>
      </c>
      <c r="O3199">
        <v>0</v>
      </c>
      <c r="P3199" t="s">
        <v>30</v>
      </c>
      <c r="Q3199" t="s">
        <v>35</v>
      </c>
      <c r="R3199" t="s">
        <v>35</v>
      </c>
      <c r="S3199">
        <v>0</v>
      </c>
      <c r="T3199">
        <v>0</v>
      </c>
      <c r="U3199">
        <v>0</v>
      </c>
      <c r="V3199" t="s">
        <v>35</v>
      </c>
      <c r="W3199">
        <v>0</v>
      </c>
      <c r="X3199">
        <v>16049324</v>
      </c>
      <c r="Y3199" t="str">
        <f t="shared" si="49"/>
        <v>1. &lt;= 1 Year</v>
      </c>
      <c r="Z3199" t="str">
        <f t="shared" si="49"/>
        <v>1. &lt;= 1 Year</v>
      </c>
    </row>
    <row r="3200" spans="1:26" x14ac:dyDescent="0.25">
      <c r="A3200">
        <v>164351749</v>
      </c>
      <c r="B3200" t="s">
        <v>9852</v>
      </c>
      <c r="C3200" t="s">
        <v>896</v>
      </c>
      <c r="D3200" t="s">
        <v>119</v>
      </c>
      <c r="E3200">
        <v>13</v>
      </c>
      <c r="F3200" t="s">
        <v>6</v>
      </c>
      <c r="G3200" t="s">
        <v>8542</v>
      </c>
      <c r="H3200" t="s">
        <v>30</v>
      </c>
      <c r="I3200" t="s">
        <v>27</v>
      </c>
      <c r="J3200">
        <v>42</v>
      </c>
      <c r="K3200">
        <v>31</v>
      </c>
      <c r="L3200">
        <v>20211</v>
      </c>
      <c r="M3200">
        <v>1</v>
      </c>
      <c r="N3200" t="s">
        <v>36</v>
      </c>
      <c r="O3200">
        <v>10333</v>
      </c>
      <c r="P3200" t="s">
        <v>30</v>
      </c>
      <c r="Q3200" t="s">
        <v>35</v>
      </c>
      <c r="R3200" t="s">
        <v>35</v>
      </c>
      <c r="S3200">
        <v>0</v>
      </c>
      <c r="T3200">
        <v>20212</v>
      </c>
      <c r="U3200">
        <v>1</v>
      </c>
      <c r="V3200" t="s">
        <v>36</v>
      </c>
      <c r="W3200">
        <v>11737.41</v>
      </c>
      <c r="X3200">
        <v>9001882</v>
      </c>
      <c r="Y3200" t="str">
        <f t="shared" si="49"/>
        <v>1. &lt;= 1 Year</v>
      </c>
      <c r="Z3200" t="str">
        <f t="shared" si="49"/>
        <v>1. &lt;= 1 Year</v>
      </c>
    </row>
    <row r="3201" spans="1:26" x14ac:dyDescent="0.25">
      <c r="A3201">
        <v>163203409</v>
      </c>
      <c r="B3201" t="s">
        <v>6594</v>
      </c>
      <c r="C3201" t="s">
        <v>250</v>
      </c>
      <c r="D3201" t="s">
        <v>130</v>
      </c>
      <c r="E3201">
        <v>13</v>
      </c>
      <c r="F3201" t="s">
        <v>38</v>
      </c>
      <c r="G3201" t="s">
        <v>1932</v>
      </c>
      <c r="H3201" t="s">
        <v>30</v>
      </c>
      <c r="I3201" t="s">
        <v>27</v>
      </c>
      <c r="J3201">
        <v>745</v>
      </c>
      <c r="K3201">
        <v>35</v>
      </c>
      <c r="L3201">
        <v>0</v>
      </c>
      <c r="M3201">
        <v>0</v>
      </c>
      <c r="N3201" t="s">
        <v>35</v>
      </c>
      <c r="O3201">
        <v>0</v>
      </c>
      <c r="P3201">
        <v>20210407</v>
      </c>
      <c r="Q3201" t="s">
        <v>36</v>
      </c>
      <c r="R3201" t="s">
        <v>36</v>
      </c>
      <c r="S3201">
        <v>1</v>
      </c>
      <c r="T3201">
        <v>20212</v>
      </c>
      <c r="U3201">
        <v>1</v>
      </c>
      <c r="V3201" t="s">
        <v>36</v>
      </c>
      <c r="W3201">
        <v>2288.66</v>
      </c>
      <c r="X3201">
        <v>15330421</v>
      </c>
      <c r="Y3201" t="str">
        <f t="shared" ref="Y3201:Z3264" si="50">IF(J3201&lt;=364,"1. &lt;= 1 Year",IF(J3201&lt;=546,"2.  1-1.5 Years",IF(J3201&lt;=729,"3.  1.5 to 2 Year",IF(J3201&lt;=1459,"4. 2-3 Year",IF(J3201&lt;=1824,"5. 3-4 Year",IF(J3201&lt;=2189,"6. 4-5 Year",IF(J3201&gt;=2190,"7. &gt;= 6 Year","N/A")))))))</f>
        <v>4. 2-3 Year</v>
      </c>
      <c r="Z3201" t="str">
        <f t="shared" si="50"/>
        <v>1. &lt;= 1 Year</v>
      </c>
    </row>
    <row r="3202" spans="1:26" x14ac:dyDescent="0.25">
      <c r="A3202">
        <v>163825529</v>
      </c>
      <c r="B3202" t="s">
        <v>1151</v>
      </c>
      <c r="C3202" t="s">
        <v>5436</v>
      </c>
      <c r="D3202" t="s">
        <v>130</v>
      </c>
      <c r="E3202">
        <v>13</v>
      </c>
      <c r="F3202" t="s">
        <v>38</v>
      </c>
      <c r="G3202" t="s">
        <v>9798</v>
      </c>
      <c r="H3202" t="s">
        <v>30</v>
      </c>
      <c r="I3202" t="s">
        <v>27</v>
      </c>
      <c r="J3202">
        <v>461</v>
      </c>
      <c r="K3202">
        <v>296</v>
      </c>
      <c r="L3202">
        <v>0</v>
      </c>
      <c r="M3202">
        <v>0</v>
      </c>
      <c r="N3202" t="s">
        <v>35</v>
      </c>
      <c r="O3202">
        <v>0</v>
      </c>
      <c r="P3202">
        <v>20200529</v>
      </c>
      <c r="Q3202" t="s">
        <v>36</v>
      </c>
      <c r="R3202" t="s">
        <v>36</v>
      </c>
      <c r="S3202">
        <v>1</v>
      </c>
      <c r="T3202">
        <v>0</v>
      </c>
      <c r="U3202">
        <v>0</v>
      </c>
      <c r="V3202" t="s">
        <v>35</v>
      </c>
      <c r="W3202">
        <v>0</v>
      </c>
      <c r="X3202">
        <v>9607082</v>
      </c>
      <c r="Y3202" t="str">
        <f t="shared" si="50"/>
        <v>2.  1-1.5 Years</v>
      </c>
      <c r="Z3202" t="str">
        <f t="shared" si="50"/>
        <v>1. &lt;= 1 Year</v>
      </c>
    </row>
    <row r="3203" spans="1:26" x14ac:dyDescent="0.25">
      <c r="A3203">
        <v>164342243</v>
      </c>
      <c r="B3203" t="s">
        <v>213</v>
      </c>
      <c r="C3203" t="s">
        <v>911</v>
      </c>
      <c r="D3203" t="s">
        <v>89</v>
      </c>
      <c r="E3203">
        <v>13</v>
      </c>
      <c r="F3203" t="s">
        <v>38</v>
      </c>
      <c r="G3203" t="s">
        <v>4565</v>
      </c>
      <c r="H3203" t="s">
        <v>30</v>
      </c>
      <c r="I3203" t="s">
        <v>27</v>
      </c>
      <c r="J3203">
        <v>51</v>
      </c>
      <c r="K3203">
        <v>51</v>
      </c>
      <c r="L3203">
        <v>20211</v>
      </c>
      <c r="M3203">
        <v>1</v>
      </c>
      <c r="N3203" t="s">
        <v>36</v>
      </c>
      <c r="O3203">
        <v>314</v>
      </c>
      <c r="P3203">
        <v>20210510</v>
      </c>
      <c r="Q3203" t="s">
        <v>36</v>
      </c>
      <c r="R3203" t="s">
        <v>35</v>
      </c>
      <c r="S3203">
        <v>0</v>
      </c>
      <c r="T3203">
        <v>20212</v>
      </c>
      <c r="U3203">
        <v>1</v>
      </c>
      <c r="V3203" t="s">
        <v>36</v>
      </c>
      <c r="W3203">
        <v>909.11</v>
      </c>
      <c r="X3203">
        <v>9924296</v>
      </c>
      <c r="Y3203" t="str">
        <f t="shared" si="50"/>
        <v>1. &lt;= 1 Year</v>
      </c>
      <c r="Z3203" t="str">
        <f t="shared" si="50"/>
        <v>1. &lt;= 1 Year</v>
      </c>
    </row>
    <row r="3204" spans="1:26" x14ac:dyDescent="0.25">
      <c r="A3204">
        <v>163232475</v>
      </c>
      <c r="B3204" t="s">
        <v>213</v>
      </c>
      <c r="C3204" t="s">
        <v>298</v>
      </c>
      <c r="D3204" t="s">
        <v>114</v>
      </c>
      <c r="E3204">
        <v>13</v>
      </c>
      <c r="F3204" t="s">
        <v>37</v>
      </c>
      <c r="G3204" t="s">
        <v>1935</v>
      </c>
      <c r="H3204" t="s">
        <v>30</v>
      </c>
      <c r="I3204" t="s">
        <v>27</v>
      </c>
      <c r="J3204">
        <v>723</v>
      </c>
      <c r="K3204">
        <v>129</v>
      </c>
      <c r="L3204">
        <v>0</v>
      </c>
      <c r="M3204">
        <v>0</v>
      </c>
      <c r="N3204" t="s">
        <v>35</v>
      </c>
      <c r="O3204">
        <v>0</v>
      </c>
      <c r="P3204" t="s">
        <v>30</v>
      </c>
      <c r="Q3204" t="s">
        <v>35</v>
      </c>
      <c r="R3204" t="s">
        <v>35</v>
      </c>
      <c r="S3204">
        <v>0</v>
      </c>
      <c r="T3204">
        <v>0</v>
      </c>
      <c r="U3204">
        <v>0</v>
      </c>
      <c r="V3204" t="s">
        <v>35</v>
      </c>
      <c r="W3204">
        <v>0</v>
      </c>
      <c r="X3204">
        <v>15344314</v>
      </c>
      <c r="Y3204" t="str">
        <f t="shared" si="50"/>
        <v>3.  1.5 to 2 Year</v>
      </c>
      <c r="Z3204" t="str">
        <f t="shared" si="50"/>
        <v>1. &lt;= 1 Year</v>
      </c>
    </row>
    <row r="3205" spans="1:26" x14ac:dyDescent="0.25">
      <c r="A3205">
        <v>164269341</v>
      </c>
      <c r="B3205" t="s">
        <v>1722</v>
      </c>
      <c r="C3205" t="s">
        <v>290</v>
      </c>
      <c r="D3205" t="s">
        <v>114</v>
      </c>
      <c r="E3205">
        <v>13</v>
      </c>
      <c r="F3205" t="s">
        <v>38</v>
      </c>
      <c r="G3205" t="s">
        <v>1932</v>
      </c>
      <c r="H3205" t="s">
        <v>30</v>
      </c>
      <c r="I3205" t="s">
        <v>27</v>
      </c>
      <c r="J3205">
        <v>136</v>
      </c>
      <c r="K3205">
        <v>20</v>
      </c>
      <c r="L3205">
        <v>0</v>
      </c>
      <c r="M3205">
        <v>0</v>
      </c>
      <c r="N3205" t="s">
        <v>35</v>
      </c>
      <c r="O3205">
        <v>0</v>
      </c>
      <c r="P3205">
        <v>20210501</v>
      </c>
      <c r="Q3205" t="s">
        <v>36</v>
      </c>
      <c r="R3205" t="s">
        <v>35</v>
      </c>
      <c r="S3205">
        <v>0</v>
      </c>
      <c r="T3205">
        <v>20212</v>
      </c>
      <c r="U3205">
        <v>1</v>
      </c>
      <c r="V3205" t="s">
        <v>36</v>
      </c>
      <c r="W3205">
        <v>5057</v>
      </c>
      <c r="X3205">
        <v>11194135</v>
      </c>
      <c r="Y3205" t="str">
        <f t="shared" si="50"/>
        <v>1. &lt;= 1 Year</v>
      </c>
      <c r="Z3205" t="str">
        <f t="shared" si="50"/>
        <v>1. &lt;= 1 Year</v>
      </c>
    </row>
    <row r="3206" spans="1:26" x14ac:dyDescent="0.25">
      <c r="A3206">
        <v>163851927</v>
      </c>
      <c r="B3206" t="s">
        <v>471</v>
      </c>
      <c r="C3206" t="s">
        <v>3766</v>
      </c>
      <c r="D3206" t="s">
        <v>114</v>
      </c>
      <c r="E3206">
        <v>13</v>
      </c>
      <c r="F3206" t="s">
        <v>38</v>
      </c>
      <c r="G3206" t="s">
        <v>1932</v>
      </c>
      <c r="H3206" t="s">
        <v>30</v>
      </c>
      <c r="I3206" t="s">
        <v>27</v>
      </c>
      <c r="J3206">
        <v>472</v>
      </c>
      <c r="K3206">
        <v>38</v>
      </c>
      <c r="L3206">
        <v>20211</v>
      </c>
      <c r="M3206">
        <v>1</v>
      </c>
      <c r="N3206" t="s">
        <v>36</v>
      </c>
      <c r="O3206">
        <v>7184</v>
      </c>
      <c r="P3206">
        <v>20200519</v>
      </c>
      <c r="Q3206" t="s">
        <v>36</v>
      </c>
      <c r="R3206" t="s">
        <v>36</v>
      </c>
      <c r="S3206">
        <v>1</v>
      </c>
      <c r="T3206">
        <v>20212</v>
      </c>
      <c r="U3206">
        <v>1</v>
      </c>
      <c r="V3206" t="s">
        <v>36</v>
      </c>
      <c r="W3206">
        <v>5228.03</v>
      </c>
      <c r="X3206">
        <v>15759258</v>
      </c>
      <c r="Y3206" t="str">
        <f t="shared" si="50"/>
        <v>2.  1-1.5 Years</v>
      </c>
      <c r="Z3206" t="str">
        <f t="shared" si="50"/>
        <v>1. &lt;= 1 Year</v>
      </c>
    </row>
    <row r="3207" spans="1:26" x14ac:dyDescent="0.25">
      <c r="A3207">
        <v>164384591</v>
      </c>
      <c r="B3207" t="s">
        <v>455</v>
      </c>
      <c r="C3207" t="s">
        <v>9853</v>
      </c>
      <c r="D3207" t="s">
        <v>130</v>
      </c>
      <c r="E3207">
        <v>13</v>
      </c>
      <c r="F3207" t="s">
        <v>6</v>
      </c>
      <c r="G3207" t="s">
        <v>30</v>
      </c>
      <c r="H3207" t="s">
        <v>30</v>
      </c>
      <c r="I3207" t="s">
        <v>27</v>
      </c>
      <c r="J3207">
        <v>7</v>
      </c>
      <c r="K3207">
        <v>7</v>
      </c>
      <c r="L3207">
        <v>0</v>
      </c>
      <c r="M3207">
        <v>0</v>
      </c>
      <c r="N3207" t="s">
        <v>35</v>
      </c>
      <c r="O3207">
        <v>0</v>
      </c>
      <c r="P3207" t="s">
        <v>30</v>
      </c>
      <c r="Q3207" t="s">
        <v>35</v>
      </c>
      <c r="R3207" t="s">
        <v>36</v>
      </c>
      <c r="S3207">
        <v>1</v>
      </c>
      <c r="T3207">
        <v>0</v>
      </c>
      <c r="U3207">
        <v>0</v>
      </c>
      <c r="V3207" t="s">
        <v>35</v>
      </c>
      <c r="W3207">
        <v>0</v>
      </c>
      <c r="X3207">
        <v>15966437</v>
      </c>
      <c r="Y3207" t="str">
        <f t="shared" si="50"/>
        <v>1. &lt;= 1 Year</v>
      </c>
      <c r="Z3207" t="str">
        <f t="shared" si="50"/>
        <v>1. &lt;= 1 Year</v>
      </c>
    </row>
    <row r="3208" spans="1:26" x14ac:dyDescent="0.25">
      <c r="A3208">
        <v>164330775</v>
      </c>
      <c r="B3208" t="s">
        <v>2405</v>
      </c>
      <c r="C3208" t="s">
        <v>2562</v>
      </c>
      <c r="D3208" t="s">
        <v>130</v>
      </c>
      <c r="E3208">
        <v>13</v>
      </c>
      <c r="F3208" t="s">
        <v>38</v>
      </c>
      <c r="G3208" t="s">
        <v>9798</v>
      </c>
      <c r="H3208" t="s">
        <v>30</v>
      </c>
      <c r="I3208" t="s">
        <v>27</v>
      </c>
      <c r="J3208">
        <v>65</v>
      </c>
      <c r="K3208">
        <v>65</v>
      </c>
      <c r="L3208">
        <v>20211</v>
      </c>
      <c r="M3208">
        <v>1</v>
      </c>
      <c r="N3208" t="s">
        <v>36</v>
      </c>
      <c r="O3208">
        <v>1413</v>
      </c>
      <c r="P3208">
        <v>20210629</v>
      </c>
      <c r="Q3208" t="s">
        <v>36</v>
      </c>
      <c r="R3208" t="s">
        <v>36</v>
      </c>
      <c r="S3208">
        <v>1</v>
      </c>
      <c r="T3208">
        <v>0</v>
      </c>
      <c r="U3208">
        <v>0</v>
      </c>
      <c r="V3208" t="s">
        <v>35</v>
      </c>
      <c r="W3208">
        <v>0</v>
      </c>
      <c r="X3208">
        <v>8526990</v>
      </c>
      <c r="Y3208" t="str">
        <f t="shared" si="50"/>
        <v>1. &lt;= 1 Year</v>
      </c>
      <c r="Z3208" t="str">
        <f t="shared" si="50"/>
        <v>1. &lt;= 1 Year</v>
      </c>
    </row>
    <row r="3209" spans="1:26" x14ac:dyDescent="0.25">
      <c r="A3209">
        <v>162750445</v>
      </c>
      <c r="B3209" t="s">
        <v>5189</v>
      </c>
      <c r="C3209" t="s">
        <v>2142</v>
      </c>
      <c r="D3209" t="s">
        <v>130</v>
      </c>
      <c r="E3209">
        <v>13</v>
      </c>
      <c r="F3209" t="s">
        <v>5</v>
      </c>
      <c r="G3209" t="s">
        <v>1937</v>
      </c>
      <c r="H3209" t="s">
        <v>30</v>
      </c>
      <c r="I3209" t="s">
        <v>27</v>
      </c>
      <c r="J3209">
        <v>1060</v>
      </c>
      <c r="K3209">
        <v>787</v>
      </c>
      <c r="L3209">
        <v>0</v>
      </c>
      <c r="M3209">
        <v>0</v>
      </c>
      <c r="N3209" t="s">
        <v>35</v>
      </c>
      <c r="O3209">
        <v>0</v>
      </c>
      <c r="P3209">
        <v>20190617</v>
      </c>
      <c r="Q3209" t="s">
        <v>36</v>
      </c>
      <c r="R3209" t="s">
        <v>36</v>
      </c>
      <c r="S3209">
        <v>1</v>
      </c>
      <c r="T3209">
        <v>0</v>
      </c>
      <c r="U3209">
        <v>0</v>
      </c>
      <c r="V3209" t="s">
        <v>35</v>
      </c>
      <c r="W3209">
        <v>0</v>
      </c>
      <c r="X3209">
        <v>12531670</v>
      </c>
      <c r="Y3209" t="str">
        <f t="shared" si="50"/>
        <v>4. 2-3 Year</v>
      </c>
      <c r="Z3209" t="str">
        <f t="shared" si="50"/>
        <v>4. 2-3 Year</v>
      </c>
    </row>
    <row r="3210" spans="1:26" x14ac:dyDescent="0.25">
      <c r="A3210">
        <v>164269650</v>
      </c>
      <c r="B3210" t="s">
        <v>8004</v>
      </c>
      <c r="C3210" t="s">
        <v>2048</v>
      </c>
      <c r="D3210" t="s">
        <v>114</v>
      </c>
      <c r="E3210">
        <v>13</v>
      </c>
      <c r="F3210" t="s">
        <v>38</v>
      </c>
      <c r="G3210" t="s">
        <v>1932</v>
      </c>
      <c r="H3210" t="s">
        <v>30</v>
      </c>
      <c r="I3210" t="s">
        <v>27</v>
      </c>
      <c r="J3210">
        <v>129</v>
      </c>
      <c r="K3210">
        <v>129</v>
      </c>
      <c r="L3210">
        <v>0</v>
      </c>
      <c r="M3210">
        <v>0</v>
      </c>
      <c r="N3210" t="s">
        <v>35</v>
      </c>
      <c r="O3210">
        <v>0</v>
      </c>
      <c r="P3210">
        <v>20210426</v>
      </c>
      <c r="Q3210" t="s">
        <v>36</v>
      </c>
      <c r="R3210" t="s">
        <v>35</v>
      </c>
      <c r="S3210">
        <v>0</v>
      </c>
      <c r="T3210">
        <v>20212</v>
      </c>
      <c r="U3210">
        <v>1</v>
      </c>
      <c r="V3210" t="s">
        <v>36</v>
      </c>
      <c r="W3210">
        <v>3775.66</v>
      </c>
      <c r="X3210">
        <v>16004378</v>
      </c>
      <c r="Y3210" t="str">
        <f t="shared" si="50"/>
        <v>1. &lt;= 1 Year</v>
      </c>
      <c r="Z3210" t="str">
        <f t="shared" si="50"/>
        <v>1. &lt;= 1 Year</v>
      </c>
    </row>
    <row r="3211" spans="1:26" x14ac:dyDescent="0.25">
      <c r="A3211">
        <v>163375875</v>
      </c>
      <c r="B3211" t="s">
        <v>9854</v>
      </c>
      <c r="C3211" t="s">
        <v>1477</v>
      </c>
      <c r="D3211" t="s">
        <v>130</v>
      </c>
      <c r="E3211">
        <v>13</v>
      </c>
      <c r="F3211" t="s">
        <v>38</v>
      </c>
      <c r="G3211" t="s">
        <v>9798</v>
      </c>
      <c r="H3211" t="s">
        <v>30</v>
      </c>
      <c r="I3211" t="s">
        <v>27</v>
      </c>
      <c r="J3211">
        <v>577</v>
      </c>
      <c r="K3211">
        <v>164</v>
      </c>
      <c r="L3211">
        <v>20211</v>
      </c>
      <c r="M3211">
        <v>1</v>
      </c>
      <c r="N3211" t="s">
        <v>36</v>
      </c>
      <c r="O3211">
        <v>6423</v>
      </c>
      <c r="P3211">
        <v>20190722</v>
      </c>
      <c r="Q3211" t="s">
        <v>36</v>
      </c>
      <c r="R3211" t="s">
        <v>36</v>
      </c>
      <c r="S3211">
        <v>1</v>
      </c>
      <c r="T3211">
        <v>0</v>
      </c>
      <c r="U3211">
        <v>0</v>
      </c>
      <c r="V3211" t="s">
        <v>35</v>
      </c>
      <c r="W3211">
        <v>0</v>
      </c>
      <c r="X3211">
        <v>7699766</v>
      </c>
      <c r="Y3211" t="str">
        <f t="shared" si="50"/>
        <v>3.  1.5 to 2 Year</v>
      </c>
      <c r="Z3211" t="str">
        <f t="shared" si="50"/>
        <v>1. &lt;= 1 Year</v>
      </c>
    </row>
    <row r="3212" spans="1:26" x14ac:dyDescent="0.25">
      <c r="A3212">
        <v>164258234</v>
      </c>
      <c r="B3212" t="s">
        <v>549</v>
      </c>
      <c r="C3212" t="s">
        <v>287</v>
      </c>
      <c r="D3212" t="s">
        <v>130</v>
      </c>
      <c r="E3212">
        <v>13</v>
      </c>
      <c r="F3212" t="s">
        <v>6</v>
      </c>
      <c r="G3212" t="s">
        <v>1938</v>
      </c>
      <c r="H3212" t="s">
        <v>30</v>
      </c>
      <c r="I3212" t="s">
        <v>27</v>
      </c>
      <c r="J3212">
        <v>147</v>
      </c>
      <c r="K3212">
        <v>147</v>
      </c>
      <c r="L3212">
        <v>20211</v>
      </c>
      <c r="M3212">
        <v>1</v>
      </c>
      <c r="N3212" t="s">
        <v>36</v>
      </c>
      <c r="O3212">
        <v>4280</v>
      </c>
      <c r="P3212">
        <v>20181108</v>
      </c>
      <c r="Q3212" t="s">
        <v>36</v>
      </c>
      <c r="R3212" t="s">
        <v>35</v>
      </c>
      <c r="S3212">
        <v>0</v>
      </c>
      <c r="T3212">
        <v>20212</v>
      </c>
      <c r="U3212">
        <v>1</v>
      </c>
      <c r="V3212" t="s">
        <v>36</v>
      </c>
      <c r="W3212">
        <v>4317.88</v>
      </c>
      <c r="X3212">
        <v>12591886</v>
      </c>
      <c r="Y3212" t="str">
        <f t="shared" si="50"/>
        <v>1. &lt;= 1 Year</v>
      </c>
      <c r="Z3212" t="str">
        <f t="shared" si="50"/>
        <v>1. &lt;= 1 Year</v>
      </c>
    </row>
    <row r="3213" spans="1:26" x14ac:dyDescent="0.25">
      <c r="A3213">
        <v>164376744</v>
      </c>
      <c r="B3213" t="s">
        <v>549</v>
      </c>
      <c r="C3213" t="s">
        <v>1580</v>
      </c>
      <c r="D3213" t="s">
        <v>130</v>
      </c>
      <c r="E3213">
        <v>13</v>
      </c>
      <c r="F3213" t="s">
        <v>6</v>
      </c>
      <c r="G3213" t="s">
        <v>1941</v>
      </c>
      <c r="H3213" t="s">
        <v>30</v>
      </c>
      <c r="I3213" t="s">
        <v>27</v>
      </c>
      <c r="J3213">
        <v>15</v>
      </c>
      <c r="K3213">
        <v>15</v>
      </c>
      <c r="L3213">
        <v>20211</v>
      </c>
      <c r="M3213">
        <v>1</v>
      </c>
      <c r="N3213" t="s">
        <v>36</v>
      </c>
      <c r="O3213">
        <v>4921</v>
      </c>
      <c r="P3213" t="s">
        <v>30</v>
      </c>
      <c r="Q3213" t="s">
        <v>35</v>
      </c>
      <c r="R3213" t="s">
        <v>35</v>
      </c>
      <c r="S3213">
        <v>0</v>
      </c>
      <c r="T3213">
        <v>0</v>
      </c>
      <c r="U3213">
        <v>0</v>
      </c>
      <c r="V3213" t="s">
        <v>35</v>
      </c>
      <c r="W3213">
        <v>0</v>
      </c>
      <c r="X3213">
        <v>16058988</v>
      </c>
      <c r="Y3213" t="str">
        <f t="shared" si="50"/>
        <v>1. &lt;= 1 Year</v>
      </c>
      <c r="Z3213" t="str">
        <f t="shared" si="50"/>
        <v>1. &lt;= 1 Year</v>
      </c>
    </row>
    <row r="3214" spans="1:26" x14ac:dyDescent="0.25">
      <c r="A3214">
        <v>164086828</v>
      </c>
      <c r="B3214" t="s">
        <v>6150</v>
      </c>
      <c r="C3214" t="s">
        <v>1155</v>
      </c>
      <c r="D3214" t="s">
        <v>130</v>
      </c>
      <c r="E3214">
        <v>13</v>
      </c>
      <c r="F3214" t="s">
        <v>5</v>
      </c>
      <c r="G3214" t="s">
        <v>1937</v>
      </c>
      <c r="H3214" t="s">
        <v>30</v>
      </c>
      <c r="I3214" t="s">
        <v>27</v>
      </c>
      <c r="J3214">
        <v>329</v>
      </c>
      <c r="K3214">
        <v>329</v>
      </c>
      <c r="L3214">
        <v>20211</v>
      </c>
      <c r="M3214">
        <v>1</v>
      </c>
      <c r="N3214" t="s">
        <v>36</v>
      </c>
      <c r="O3214">
        <v>987</v>
      </c>
      <c r="P3214">
        <v>20200911</v>
      </c>
      <c r="Q3214" t="s">
        <v>36</v>
      </c>
      <c r="R3214" t="s">
        <v>36</v>
      </c>
      <c r="S3214">
        <v>1</v>
      </c>
      <c r="T3214">
        <v>0</v>
      </c>
      <c r="U3214">
        <v>0</v>
      </c>
      <c r="V3214" t="s">
        <v>35</v>
      </c>
      <c r="W3214">
        <v>0</v>
      </c>
      <c r="X3214">
        <v>15084588</v>
      </c>
      <c r="Y3214" t="str">
        <f t="shared" si="50"/>
        <v>1. &lt;= 1 Year</v>
      </c>
      <c r="Z3214" t="str">
        <f t="shared" si="50"/>
        <v>1. &lt;= 1 Year</v>
      </c>
    </row>
    <row r="3215" spans="1:26" x14ac:dyDescent="0.25">
      <c r="A3215">
        <v>163377613</v>
      </c>
      <c r="B3215" t="s">
        <v>4509</v>
      </c>
      <c r="C3215" t="s">
        <v>977</v>
      </c>
      <c r="D3215" t="s">
        <v>119</v>
      </c>
      <c r="E3215">
        <v>13</v>
      </c>
      <c r="F3215" t="s">
        <v>38</v>
      </c>
      <c r="G3215" t="s">
        <v>9798</v>
      </c>
      <c r="H3215" t="s">
        <v>30</v>
      </c>
      <c r="I3215" t="s">
        <v>27</v>
      </c>
      <c r="J3215">
        <v>576</v>
      </c>
      <c r="K3215">
        <v>188</v>
      </c>
      <c r="L3215">
        <v>20211</v>
      </c>
      <c r="M3215">
        <v>1</v>
      </c>
      <c r="N3215" t="s">
        <v>36</v>
      </c>
      <c r="O3215">
        <v>5995</v>
      </c>
      <c r="P3215">
        <v>20200320</v>
      </c>
      <c r="Q3215" t="s">
        <v>36</v>
      </c>
      <c r="R3215" t="s">
        <v>36</v>
      </c>
      <c r="S3215">
        <v>1</v>
      </c>
      <c r="T3215">
        <v>0</v>
      </c>
      <c r="U3215">
        <v>0</v>
      </c>
      <c r="V3215" t="s">
        <v>35</v>
      </c>
      <c r="W3215">
        <v>0</v>
      </c>
      <c r="X3215">
        <v>10209485</v>
      </c>
      <c r="Y3215" t="str">
        <f t="shared" si="50"/>
        <v>3.  1.5 to 2 Year</v>
      </c>
      <c r="Z3215" t="str">
        <f t="shared" si="50"/>
        <v>1. &lt;= 1 Year</v>
      </c>
    </row>
    <row r="3216" spans="1:26" x14ac:dyDescent="0.25">
      <c r="A3216">
        <v>164196171</v>
      </c>
      <c r="B3216" t="s">
        <v>7277</v>
      </c>
      <c r="C3216" t="s">
        <v>2096</v>
      </c>
      <c r="D3216" t="s">
        <v>114</v>
      </c>
      <c r="E3216">
        <v>13</v>
      </c>
      <c r="F3216" t="s">
        <v>38</v>
      </c>
      <c r="G3216" t="s">
        <v>3833</v>
      </c>
      <c r="H3216" t="s">
        <v>30</v>
      </c>
      <c r="I3216" t="s">
        <v>27</v>
      </c>
      <c r="J3216">
        <v>206</v>
      </c>
      <c r="K3216">
        <v>206</v>
      </c>
      <c r="L3216">
        <v>0</v>
      </c>
      <c r="M3216">
        <v>0</v>
      </c>
      <c r="N3216" t="s">
        <v>35</v>
      </c>
      <c r="O3216">
        <v>0</v>
      </c>
      <c r="P3216">
        <v>20190805</v>
      </c>
      <c r="Q3216" t="s">
        <v>36</v>
      </c>
      <c r="R3216" t="s">
        <v>36</v>
      </c>
      <c r="S3216">
        <v>1</v>
      </c>
      <c r="T3216">
        <v>0</v>
      </c>
      <c r="U3216">
        <v>0</v>
      </c>
      <c r="V3216" t="s">
        <v>35</v>
      </c>
      <c r="W3216">
        <v>0</v>
      </c>
      <c r="X3216">
        <v>9064067</v>
      </c>
      <c r="Y3216" t="str">
        <f t="shared" si="50"/>
        <v>1. &lt;= 1 Year</v>
      </c>
      <c r="Z3216" t="str">
        <f t="shared" si="50"/>
        <v>1. &lt;= 1 Year</v>
      </c>
    </row>
    <row r="3217" spans="1:26" x14ac:dyDescent="0.25">
      <c r="A3217">
        <v>162003357</v>
      </c>
      <c r="B3217" t="s">
        <v>1985</v>
      </c>
      <c r="C3217" t="s">
        <v>1986</v>
      </c>
      <c r="D3217" t="s">
        <v>119</v>
      </c>
      <c r="E3217">
        <v>13</v>
      </c>
      <c r="F3217" t="s">
        <v>38</v>
      </c>
      <c r="G3217" t="s">
        <v>1931</v>
      </c>
      <c r="H3217">
        <v>3</v>
      </c>
      <c r="I3217" t="s">
        <v>28</v>
      </c>
      <c r="J3217">
        <v>1427</v>
      </c>
      <c r="K3217">
        <v>1402</v>
      </c>
      <c r="L3217">
        <v>20211</v>
      </c>
      <c r="M3217">
        <v>1</v>
      </c>
      <c r="N3217" t="s">
        <v>36</v>
      </c>
      <c r="O3217">
        <v>83</v>
      </c>
      <c r="P3217" t="s">
        <v>30</v>
      </c>
      <c r="Q3217" t="s">
        <v>35</v>
      </c>
      <c r="R3217" t="s">
        <v>35</v>
      </c>
      <c r="S3217">
        <v>0</v>
      </c>
      <c r="T3217">
        <v>0</v>
      </c>
      <c r="U3217">
        <v>0</v>
      </c>
      <c r="V3217" t="s">
        <v>35</v>
      </c>
      <c r="W3217">
        <v>0</v>
      </c>
      <c r="X3217">
        <v>10812471</v>
      </c>
      <c r="Y3217" t="str">
        <f t="shared" si="50"/>
        <v>4. 2-3 Year</v>
      </c>
      <c r="Z3217" t="str">
        <f t="shared" si="50"/>
        <v>4. 2-3 Year</v>
      </c>
    </row>
    <row r="3218" spans="1:26" x14ac:dyDescent="0.25">
      <c r="A3218">
        <v>164033071</v>
      </c>
      <c r="B3218" t="s">
        <v>5925</v>
      </c>
      <c r="C3218" t="s">
        <v>966</v>
      </c>
      <c r="D3218" t="s">
        <v>118</v>
      </c>
      <c r="E3218">
        <v>13</v>
      </c>
      <c r="F3218" t="s">
        <v>6</v>
      </c>
      <c r="G3218" t="s">
        <v>8855</v>
      </c>
      <c r="H3218" t="s">
        <v>30</v>
      </c>
      <c r="I3218" t="s">
        <v>27</v>
      </c>
      <c r="J3218">
        <v>366</v>
      </c>
      <c r="K3218">
        <v>366</v>
      </c>
      <c r="L3218">
        <v>20211</v>
      </c>
      <c r="M3218">
        <v>1</v>
      </c>
      <c r="N3218" t="s">
        <v>36</v>
      </c>
      <c r="O3218">
        <v>6520</v>
      </c>
      <c r="P3218">
        <v>20190607</v>
      </c>
      <c r="Q3218" t="s">
        <v>36</v>
      </c>
      <c r="R3218" t="s">
        <v>35</v>
      </c>
      <c r="S3218">
        <v>0</v>
      </c>
      <c r="T3218">
        <v>20212</v>
      </c>
      <c r="U3218">
        <v>1</v>
      </c>
      <c r="V3218" t="s">
        <v>36</v>
      </c>
      <c r="W3218">
        <v>7755.56</v>
      </c>
      <c r="X3218">
        <v>13684521</v>
      </c>
      <c r="Y3218" t="str">
        <f t="shared" si="50"/>
        <v>2.  1-1.5 Years</v>
      </c>
      <c r="Z3218" t="str">
        <f t="shared" si="50"/>
        <v>2.  1-1.5 Years</v>
      </c>
    </row>
    <row r="3219" spans="1:26" x14ac:dyDescent="0.25">
      <c r="A3219">
        <v>163372145</v>
      </c>
      <c r="B3219" t="s">
        <v>4685</v>
      </c>
      <c r="C3219" t="s">
        <v>4686</v>
      </c>
      <c r="D3219" t="s">
        <v>119</v>
      </c>
      <c r="E3219">
        <v>13</v>
      </c>
      <c r="F3219" t="s">
        <v>38</v>
      </c>
      <c r="G3219" t="s">
        <v>8542</v>
      </c>
      <c r="H3219" t="s">
        <v>30</v>
      </c>
      <c r="I3219" t="s">
        <v>27</v>
      </c>
      <c r="J3219">
        <v>588</v>
      </c>
      <c r="K3219">
        <v>86</v>
      </c>
      <c r="L3219">
        <v>20211</v>
      </c>
      <c r="M3219">
        <v>1</v>
      </c>
      <c r="N3219" t="s">
        <v>36</v>
      </c>
      <c r="O3219">
        <v>1090</v>
      </c>
      <c r="P3219">
        <v>20210630</v>
      </c>
      <c r="Q3219" t="s">
        <v>36</v>
      </c>
      <c r="R3219" t="s">
        <v>36</v>
      </c>
      <c r="S3219">
        <v>1</v>
      </c>
      <c r="T3219">
        <v>0</v>
      </c>
      <c r="U3219">
        <v>0</v>
      </c>
      <c r="V3219" t="s">
        <v>35</v>
      </c>
      <c r="W3219">
        <v>0</v>
      </c>
      <c r="X3219">
        <v>9466077</v>
      </c>
      <c r="Y3219" t="str">
        <f t="shared" si="50"/>
        <v>3.  1.5 to 2 Year</v>
      </c>
      <c r="Z3219" t="str">
        <f t="shared" si="50"/>
        <v>1. &lt;= 1 Year</v>
      </c>
    </row>
    <row r="3220" spans="1:26" x14ac:dyDescent="0.25">
      <c r="A3220">
        <v>164217191</v>
      </c>
      <c r="B3220" t="s">
        <v>7278</v>
      </c>
      <c r="C3220" t="s">
        <v>1250</v>
      </c>
      <c r="D3220" t="s">
        <v>114</v>
      </c>
      <c r="E3220">
        <v>13</v>
      </c>
      <c r="F3220" t="s">
        <v>38</v>
      </c>
      <c r="G3220" t="s">
        <v>1932</v>
      </c>
      <c r="H3220" t="s">
        <v>30</v>
      </c>
      <c r="I3220" t="s">
        <v>27</v>
      </c>
      <c r="J3220">
        <v>199</v>
      </c>
      <c r="K3220">
        <v>199</v>
      </c>
      <c r="L3220">
        <v>20211</v>
      </c>
      <c r="M3220">
        <v>1</v>
      </c>
      <c r="N3220" t="s">
        <v>36</v>
      </c>
      <c r="O3220">
        <v>1068</v>
      </c>
      <c r="P3220">
        <v>20210215</v>
      </c>
      <c r="Q3220" t="s">
        <v>36</v>
      </c>
      <c r="R3220" t="s">
        <v>35</v>
      </c>
      <c r="S3220">
        <v>0</v>
      </c>
      <c r="T3220">
        <v>20212</v>
      </c>
      <c r="U3220">
        <v>1</v>
      </c>
      <c r="V3220" t="s">
        <v>36</v>
      </c>
      <c r="W3220">
        <v>3132.25</v>
      </c>
      <c r="X3220">
        <v>14037717</v>
      </c>
      <c r="Y3220" t="str">
        <f t="shared" si="50"/>
        <v>1. &lt;= 1 Year</v>
      </c>
      <c r="Z3220" t="str">
        <f t="shared" si="50"/>
        <v>1. &lt;= 1 Year</v>
      </c>
    </row>
    <row r="3221" spans="1:26" x14ac:dyDescent="0.25">
      <c r="A3221">
        <v>164266735</v>
      </c>
      <c r="B3221" t="s">
        <v>3003</v>
      </c>
      <c r="C3221" t="s">
        <v>171</v>
      </c>
      <c r="D3221" t="s">
        <v>119</v>
      </c>
      <c r="E3221">
        <v>13</v>
      </c>
      <c r="F3221" t="s">
        <v>6</v>
      </c>
      <c r="G3221" t="s">
        <v>1933</v>
      </c>
      <c r="H3221" t="s">
        <v>30</v>
      </c>
      <c r="I3221" t="s">
        <v>27</v>
      </c>
      <c r="J3221">
        <v>135</v>
      </c>
      <c r="K3221">
        <v>126</v>
      </c>
      <c r="L3221">
        <v>20211</v>
      </c>
      <c r="M3221">
        <v>1</v>
      </c>
      <c r="N3221" t="s">
        <v>36</v>
      </c>
      <c r="O3221">
        <v>7116</v>
      </c>
      <c r="P3221">
        <v>20180409</v>
      </c>
      <c r="Q3221" t="s">
        <v>36</v>
      </c>
      <c r="R3221" t="s">
        <v>35</v>
      </c>
      <c r="S3221">
        <v>0</v>
      </c>
      <c r="T3221">
        <v>20212</v>
      </c>
      <c r="U3221">
        <v>1</v>
      </c>
      <c r="V3221" t="s">
        <v>36</v>
      </c>
      <c r="W3221">
        <v>6155.66</v>
      </c>
      <c r="X3221">
        <v>15265411</v>
      </c>
      <c r="Y3221" t="str">
        <f t="shared" si="50"/>
        <v>1. &lt;= 1 Year</v>
      </c>
      <c r="Z3221" t="str">
        <f t="shared" si="50"/>
        <v>1. &lt;= 1 Year</v>
      </c>
    </row>
    <row r="3222" spans="1:26" x14ac:dyDescent="0.25">
      <c r="A3222">
        <v>164234092</v>
      </c>
      <c r="B3222" t="s">
        <v>7658</v>
      </c>
      <c r="C3222" t="s">
        <v>250</v>
      </c>
      <c r="D3222" t="s">
        <v>130</v>
      </c>
      <c r="E3222">
        <v>13</v>
      </c>
      <c r="F3222" t="s">
        <v>38</v>
      </c>
      <c r="G3222" t="s">
        <v>3833</v>
      </c>
      <c r="H3222" t="s">
        <v>30</v>
      </c>
      <c r="I3222" t="s">
        <v>27</v>
      </c>
      <c r="J3222">
        <v>171</v>
      </c>
      <c r="K3222">
        <v>171</v>
      </c>
      <c r="L3222">
        <v>20211</v>
      </c>
      <c r="M3222">
        <v>1</v>
      </c>
      <c r="N3222" t="s">
        <v>36</v>
      </c>
      <c r="O3222">
        <v>800</v>
      </c>
      <c r="P3222">
        <v>20210315</v>
      </c>
      <c r="Q3222" t="s">
        <v>36</v>
      </c>
      <c r="R3222" t="s">
        <v>36</v>
      </c>
      <c r="S3222">
        <v>1</v>
      </c>
      <c r="T3222">
        <v>20212</v>
      </c>
      <c r="U3222">
        <v>1</v>
      </c>
      <c r="V3222" t="s">
        <v>36</v>
      </c>
      <c r="W3222">
        <v>10270</v>
      </c>
      <c r="X3222">
        <v>9694790</v>
      </c>
      <c r="Y3222" t="str">
        <f t="shared" si="50"/>
        <v>1. &lt;= 1 Year</v>
      </c>
      <c r="Z3222" t="str">
        <f t="shared" si="50"/>
        <v>1. &lt;= 1 Year</v>
      </c>
    </row>
    <row r="3223" spans="1:26" x14ac:dyDescent="0.25">
      <c r="A3223">
        <v>164156356</v>
      </c>
      <c r="B3223" t="s">
        <v>6595</v>
      </c>
      <c r="C3223" t="s">
        <v>977</v>
      </c>
      <c r="D3223" t="s">
        <v>130</v>
      </c>
      <c r="E3223">
        <v>13</v>
      </c>
      <c r="F3223" t="s">
        <v>5</v>
      </c>
      <c r="G3223" t="s">
        <v>1944</v>
      </c>
      <c r="H3223" t="s">
        <v>30</v>
      </c>
      <c r="I3223" t="s">
        <v>27</v>
      </c>
      <c r="J3223">
        <v>248</v>
      </c>
      <c r="K3223">
        <v>78</v>
      </c>
      <c r="L3223">
        <v>0</v>
      </c>
      <c r="M3223">
        <v>0</v>
      </c>
      <c r="N3223" t="s">
        <v>35</v>
      </c>
      <c r="O3223">
        <v>0</v>
      </c>
      <c r="P3223" t="s">
        <v>30</v>
      </c>
      <c r="Q3223" t="s">
        <v>35</v>
      </c>
      <c r="R3223" t="s">
        <v>36</v>
      </c>
      <c r="S3223">
        <v>1</v>
      </c>
      <c r="T3223">
        <v>0</v>
      </c>
      <c r="U3223">
        <v>0</v>
      </c>
      <c r="V3223" t="s">
        <v>35</v>
      </c>
      <c r="W3223">
        <v>0</v>
      </c>
      <c r="X3223">
        <v>14586821</v>
      </c>
      <c r="Y3223" t="str">
        <f t="shared" si="50"/>
        <v>1. &lt;= 1 Year</v>
      </c>
      <c r="Z3223" t="str">
        <f t="shared" si="50"/>
        <v>1. &lt;= 1 Year</v>
      </c>
    </row>
    <row r="3224" spans="1:26" x14ac:dyDescent="0.25">
      <c r="A3224">
        <v>162273942</v>
      </c>
      <c r="B3224" t="s">
        <v>1988</v>
      </c>
      <c r="C3224" t="s">
        <v>1250</v>
      </c>
      <c r="D3224" t="s">
        <v>114</v>
      </c>
      <c r="E3224">
        <v>13</v>
      </c>
      <c r="F3224" t="s">
        <v>5</v>
      </c>
      <c r="G3224" t="s">
        <v>1933</v>
      </c>
      <c r="H3224">
        <v>3</v>
      </c>
      <c r="I3224" t="s">
        <v>28</v>
      </c>
      <c r="J3224">
        <v>1333</v>
      </c>
      <c r="K3224">
        <v>191</v>
      </c>
      <c r="L3224">
        <v>0</v>
      </c>
      <c r="M3224">
        <v>0</v>
      </c>
      <c r="N3224" t="s">
        <v>35</v>
      </c>
      <c r="O3224">
        <v>0</v>
      </c>
      <c r="P3224" t="s">
        <v>30</v>
      </c>
      <c r="Q3224" t="s">
        <v>35</v>
      </c>
      <c r="R3224" t="s">
        <v>35</v>
      </c>
      <c r="S3224">
        <v>0</v>
      </c>
      <c r="T3224">
        <v>0</v>
      </c>
      <c r="U3224">
        <v>0</v>
      </c>
      <c r="V3224" t="s">
        <v>35</v>
      </c>
      <c r="W3224">
        <v>0</v>
      </c>
      <c r="X3224">
        <v>12618590</v>
      </c>
      <c r="Y3224" t="str">
        <f t="shared" si="50"/>
        <v>4. 2-3 Year</v>
      </c>
      <c r="Z3224" t="str">
        <f t="shared" si="50"/>
        <v>1. &lt;= 1 Year</v>
      </c>
    </row>
    <row r="3225" spans="1:26" x14ac:dyDescent="0.25">
      <c r="A3225">
        <v>163323031</v>
      </c>
      <c r="B3225" t="s">
        <v>4570</v>
      </c>
      <c r="C3225" t="s">
        <v>4571</v>
      </c>
      <c r="D3225" t="s">
        <v>119</v>
      </c>
      <c r="E3225">
        <v>13</v>
      </c>
      <c r="F3225" t="s">
        <v>6</v>
      </c>
      <c r="G3225" t="s">
        <v>1937</v>
      </c>
      <c r="H3225" t="s">
        <v>30</v>
      </c>
      <c r="I3225" t="s">
        <v>27</v>
      </c>
      <c r="J3225">
        <v>639</v>
      </c>
      <c r="K3225">
        <v>37</v>
      </c>
      <c r="L3225">
        <v>20211</v>
      </c>
      <c r="M3225">
        <v>1</v>
      </c>
      <c r="N3225" t="s">
        <v>36</v>
      </c>
      <c r="O3225">
        <v>6655</v>
      </c>
      <c r="P3225">
        <v>20201111</v>
      </c>
      <c r="Q3225" t="s">
        <v>36</v>
      </c>
      <c r="R3225" t="s">
        <v>36</v>
      </c>
      <c r="S3225">
        <v>1</v>
      </c>
      <c r="T3225">
        <v>20212</v>
      </c>
      <c r="U3225">
        <v>1</v>
      </c>
      <c r="V3225" t="s">
        <v>36</v>
      </c>
      <c r="W3225">
        <v>7996.54</v>
      </c>
      <c r="X3225">
        <v>15364068</v>
      </c>
      <c r="Y3225" t="str">
        <f t="shared" si="50"/>
        <v>3.  1.5 to 2 Year</v>
      </c>
      <c r="Z3225" t="str">
        <f t="shared" si="50"/>
        <v>1. &lt;= 1 Year</v>
      </c>
    </row>
    <row r="3226" spans="1:26" x14ac:dyDescent="0.25">
      <c r="A3226">
        <v>164341680</v>
      </c>
      <c r="B3226" t="s">
        <v>9855</v>
      </c>
      <c r="C3226" t="s">
        <v>9856</v>
      </c>
      <c r="D3226" t="s">
        <v>130</v>
      </c>
      <c r="E3226">
        <v>13</v>
      </c>
      <c r="F3226" t="s">
        <v>5</v>
      </c>
      <c r="G3226" t="s">
        <v>1933</v>
      </c>
      <c r="H3226" t="s">
        <v>30</v>
      </c>
      <c r="I3226" t="s">
        <v>27</v>
      </c>
      <c r="J3226">
        <v>52</v>
      </c>
      <c r="K3226">
        <v>45</v>
      </c>
      <c r="L3226">
        <v>20211</v>
      </c>
      <c r="M3226">
        <v>1</v>
      </c>
      <c r="N3226" t="s">
        <v>36</v>
      </c>
      <c r="O3226">
        <v>5221</v>
      </c>
      <c r="P3226">
        <v>20210718</v>
      </c>
      <c r="Q3226" t="s">
        <v>36</v>
      </c>
      <c r="R3226" t="s">
        <v>36</v>
      </c>
      <c r="S3226">
        <v>1</v>
      </c>
      <c r="T3226">
        <v>0</v>
      </c>
      <c r="U3226">
        <v>0</v>
      </c>
      <c r="V3226" t="s">
        <v>35</v>
      </c>
      <c r="W3226">
        <v>0</v>
      </c>
      <c r="X3226">
        <v>15979612</v>
      </c>
      <c r="Y3226" t="str">
        <f t="shared" si="50"/>
        <v>1. &lt;= 1 Year</v>
      </c>
      <c r="Z3226" t="str">
        <f t="shared" si="50"/>
        <v>1. &lt;= 1 Year</v>
      </c>
    </row>
    <row r="3227" spans="1:26" x14ac:dyDescent="0.25">
      <c r="A3227">
        <v>164339056</v>
      </c>
      <c r="B3227" t="s">
        <v>9857</v>
      </c>
      <c r="C3227" t="s">
        <v>161</v>
      </c>
      <c r="D3227" t="s">
        <v>130</v>
      </c>
      <c r="E3227">
        <v>13</v>
      </c>
      <c r="F3227" t="s">
        <v>37</v>
      </c>
      <c r="G3227" t="s">
        <v>3141</v>
      </c>
      <c r="H3227" t="s">
        <v>30</v>
      </c>
      <c r="I3227" t="s">
        <v>27</v>
      </c>
      <c r="J3227">
        <v>55</v>
      </c>
      <c r="K3227">
        <v>55</v>
      </c>
      <c r="L3227">
        <v>20211</v>
      </c>
      <c r="M3227">
        <v>1</v>
      </c>
      <c r="N3227" t="s">
        <v>36</v>
      </c>
      <c r="O3227">
        <v>4180</v>
      </c>
      <c r="P3227">
        <v>20210112</v>
      </c>
      <c r="Q3227" t="s">
        <v>36</v>
      </c>
      <c r="R3227" t="s">
        <v>36</v>
      </c>
      <c r="S3227">
        <v>1</v>
      </c>
      <c r="T3227">
        <v>20212</v>
      </c>
      <c r="U3227">
        <v>1</v>
      </c>
      <c r="V3227" t="s">
        <v>36</v>
      </c>
      <c r="W3227">
        <v>267.38</v>
      </c>
      <c r="X3227">
        <v>14010955</v>
      </c>
      <c r="Y3227" t="str">
        <f t="shared" si="50"/>
        <v>1. &lt;= 1 Year</v>
      </c>
      <c r="Z3227" t="str">
        <f t="shared" si="50"/>
        <v>1. &lt;= 1 Year</v>
      </c>
    </row>
    <row r="3228" spans="1:26" x14ac:dyDescent="0.25">
      <c r="A3228">
        <v>163330454</v>
      </c>
      <c r="B3228" t="s">
        <v>1025</v>
      </c>
      <c r="C3228" t="s">
        <v>4572</v>
      </c>
      <c r="D3228" t="s">
        <v>114</v>
      </c>
      <c r="E3228">
        <v>13</v>
      </c>
      <c r="F3228" t="s">
        <v>38</v>
      </c>
      <c r="G3228" t="s">
        <v>1932</v>
      </c>
      <c r="H3228" t="s">
        <v>30</v>
      </c>
      <c r="I3228" t="s">
        <v>27</v>
      </c>
      <c r="J3228">
        <v>639</v>
      </c>
      <c r="K3228">
        <v>267</v>
      </c>
      <c r="L3228">
        <v>0</v>
      </c>
      <c r="M3228">
        <v>0</v>
      </c>
      <c r="N3228" t="s">
        <v>35</v>
      </c>
      <c r="O3228">
        <v>0</v>
      </c>
      <c r="P3228">
        <v>20191203</v>
      </c>
      <c r="Q3228" t="s">
        <v>36</v>
      </c>
      <c r="R3228" t="s">
        <v>36</v>
      </c>
      <c r="S3228">
        <v>1</v>
      </c>
      <c r="T3228">
        <v>0</v>
      </c>
      <c r="U3228">
        <v>0</v>
      </c>
      <c r="V3228" t="s">
        <v>35</v>
      </c>
      <c r="W3228">
        <v>0</v>
      </c>
      <c r="X3228">
        <v>11449146</v>
      </c>
      <c r="Y3228" t="str">
        <f t="shared" si="50"/>
        <v>3.  1.5 to 2 Year</v>
      </c>
      <c r="Z3228" t="str">
        <f t="shared" si="50"/>
        <v>1. &lt;= 1 Year</v>
      </c>
    </row>
    <row r="3229" spans="1:26" x14ac:dyDescent="0.25">
      <c r="A3229">
        <v>164268942</v>
      </c>
      <c r="B3229" t="s">
        <v>8005</v>
      </c>
      <c r="C3229" t="s">
        <v>760</v>
      </c>
      <c r="D3229" t="s">
        <v>114</v>
      </c>
      <c r="E3229">
        <v>13</v>
      </c>
      <c r="F3229" t="s">
        <v>38</v>
      </c>
      <c r="G3229" t="s">
        <v>1932</v>
      </c>
      <c r="H3229" t="s">
        <v>30</v>
      </c>
      <c r="I3229" t="s">
        <v>27</v>
      </c>
      <c r="J3229">
        <v>129</v>
      </c>
      <c r="K3229">
        <v>129</v>
      </c>
      <c r="L3229">
        <v>0</v>
      </c>
      <c r="M3229">
        <v>0</v>
      </c>
      <c r="N3229" t="s">
        <v>35</v>
      </c>
      <c r="O3229">
        <v>0</v>
      </c>
      <c r="P3229">
        <v>20210426</v>
      </c>
      <c r="Q3229" t="s">
        <v>36</v>
      </c>
      <c r="R3229" t="s">
        <v>36</v>
      </c>
      <c r="S3229">
        <v>1</v>
      </c>
      <c r="T3229">
        <v>20212</v>
      </c>
      <c r="U3229">
        <v>1</v>
      </c>
      <c r="V3229" t="s">
        <v>36</v>
      </c>
      <c r="W3229">
        <v>5069.79</v>
      </c>
      <c r="X3229">
        <v>13903103</v>
      </c>
      <c r="Y3229" t="str">
        <f t="shared" si="50"/>
        <v>1. &lt;= 1 Year</v>
      </c>
      <c r="Z3229" t="str">
        <f t="shared" si="50"/>
        <v>1. &lt;= 1 Year</v>
      </c>
    </row>
    <row r="3230" spans="1:26" x14ac:dyDescent="0.25">
      <c r="A3230">
        <v>164356330</v>
      </c>
      <c r="B3230" t="s">
        <v>834</v>
      </c>
      <c r="C3230" t="s">
        <v>9858</v>
      </c>
      <c r="D3230" t="s">
        <v>130</v>
      </c>
      <c r="E3230">
        <v>13</v>
      </c>
      <c r="F3230" t="s">
        <v>6</v>
      </c>
      <c r="G3230" t="s">
        <v>1938</v>
      </c>
      <c r="H3230" t="s">
        <v>30</v>
      </c>
      <c r="I3230" t="s">
        <v>27</v>
      </c>
      <c r="J3230">
        <v>37</v>
      </c>
      <c r="K3230">
        <v>37</v>
      </c>
      <c r="L3230">
        <v>0</v>
      </c>
      <c r="M3230">
        <v>0</v>
      </c>
      <c r="N3230" t="s">
        <v>35</v>
      </c>
      <c r="O3230">
        <v>0</v>
      </c>
      <c r="P3230" t="s">
        <v>30</v>
      </c>
      <c r="Q3230" t="s">
        <v>35</v>
      </c>
      <c r="R3230" t="s">
        <v>35</v>
      </c>
      <c r="S3230">
        <v>0</v>
      </c>
      <c r="T3230">
        <v>0</v>
      </c>
      <c r="U3230">
        <v>0</v>
      </c>
      <c r="V3230" t="s">
        <v>35</v>
      </c>
      <c r="W3230">
        <v>0</v>
      </c>
      <c r="X3230">
        <v>15329391</v>
      </c>
      <c r="Y3230" t="str">
        <f t="shared" si="50"/>
        <v>1. &lt;= 1 Year</v>
      </c>
      <c r="Z3230" t="str">
        <f t="shared" si="50"/>
        <v>1. &lt;= 1 Year</v>
      </c>
    </row>
    <row r="3231" spans="1:26" x14ac:dyDescent="0.25">
      <c r="A3231">
        <v>164387521</v>
      </c>
      <c r="B3231" t="s">
        <v>2131</v>
      </c>
      <c r="C3231" t="s">
        <v>9859</v>
      </c>
      <c r="D3231" t="s">
        <v>130</v>
      </c>
      <c r="E3231">
        <v>13</v>
      </c>
      <c r="F3231" t="s">
        <v>38</v>
      </c>
      <c r="G3231" t="s">
        <v>9798</v>
      </c>
      <c r="H3231" t="s">
        <v>30</v>
      </c>
      <c r="I3231" t="s">
        <v>27</v>
      </c>
      <c r="J3231">
        <v>9</v>
      </c>
      <c r="K3231">
        <v>9</v>
      </c>
      <c r="L3231">
        <v>0</v>
      </c>
      <c r="M3231">
        <v>0</v>
      </c>
      <c r="N3231" t="s">
        <v>35</v>
      </c>
      <c r="O3231">
        <v>0</v>
      </c>
      <c r="P3231" t="s">
        <v>30</v>
      </c>
      <c r="Q3231" t="s">
        <v>35</v>
      </c>
      <c r="R3231" t="s">
        <v>36</v>
      </c>
      <c r="S3231">
        <v>1</v>
      </c>
      <c r="T3231">
        <v>0</v>
      </c>
      <c r="U3231">
        <v>0</v>
      </c>
      <c r="V3231" t="s">
        <v>35</v>
      </c>
      <c r="W3231">
        <v>0</v>
      </c>
      <c r="X3231">
        <v>9743296</v>
      </c>
      <c r="Y3231" t="str">
        <f t="shared" si="50"/>
        <v>1. &lt;= 1 Year</v>
      </c>
      <c r="Z3231" t="str">
        <f t="shared" si="50"/>
        <v>1. &lt;= 1 Year</v>
      </c>
    </row>
    <row r="3232" spans="1:26" x14ac:dyDescent="0.25">
      <c r="A3232">
        <v>164309493</v>
      </c>
      <c r="B3232" t="s">
        <v>9860</v>
      </c>
      <c r="C3232" t="s">
        <v>748</v>
      </c>
      <c r="D3232" t="s">
        <v>119</v>
      </c>
      <c r="E3232">
        <v>13</v>
      </c>
      <c r="F3232" t="s">
        <v>6</v>
      </c>
      <c r="G3232" t="s">
        <v>3833</v>
      </c>
      <c r="H3232" t="s">
        <v>30</v>
      </c>
      <c r="I3232" t="s">
        <v>27</v>
      </c>
      <c r="J3232">
        <v>80</v>
      </c>
      <c r="K3232">
        <v>80</v>
      </c>
      <c r="L3232">
        <v>20211</v>
      </c>
      <c r="M3232">
        <v>1</v>
      </c>
      <c r="N3232" t="s">
        <v>36</v>
      </c>
      <c r="O3232">
        <v>7993</v>
      </c>
      <c r="P3232" t="s">
        <v>30</v>
      </c>
      <c r="Q3232" t="s">
        <v>35</v>
      </c>
      <c r="R3232" t="s">
        <v>35</v>
      </c>
      <c r="S3232">
        <v>0</v>
      </c>
      <c r="T3232">
        <v>20212</v>
      </c>
      <c r="U3232">
        <v>1</v>
      </c>
      <c r="V3232" t="s">
        <v>36</v>
      </c>
      <c r="W3232">
        <v>9777.27</v>
      </c>
      <c r="X3232">
        <v>9157989</v>
      </c>
      <c r="Y3232" t="str">
        <f t="shared" si="50"/>
        <v>1. &lt;= 1 Year</v>
      </c>
      <c r="Z3232" t="str">
        <f t="shared" si="50"/>
        <v>1. &lt;= 1 Year</v>
      </c>
    </row>
    <row r="3233" spans="1:26" x14ac:dyDescent="0.25">
      <c r="A3233">
        <v>164281718</v>
      </c>
      <c r="B3233" t="s">
        <v>1282</v>
      </c>
      <c r="C3233" t="s">
        <v>4959</v>
      </c>
      <c r="D3233" t="s">
        <v>114</v>
      </c>
      <c r="E3233">
        <v>13</v>
      </c>
      <c r="F3233" t="s">
        <v>38</v>
      </c>
      <c r="G3233" t="s">
        <v>3833</v>
      </c>
      <c r="H3233" t="s">
        <v>30</v>
      </c>
      <c r="I3233" t="s">
        <v>27</v>
      </c>
      <c r="J3233">
        <v>119</v>
      </c>
      <c r="K3233">
        <v>108</v>
      </c>
      <c r="L3233">
        <v>0</v>
      </c>
      <c r="M3233">
        <v>0</v>
      </c>
      <c r="N3233" t="s">
        <v>35</v>
      </c>
      <c r="O3233">
        <v>0</v>
      </c>
      <c r="P3233">
        <v>20210517</v>
      </c>
      <c r="Q3233" t="s">
        <v>36</v>
      </c>
      <c r="R3233" t="s">
        <v>36</v>
      </c>
      <c r="S3233">
        <v>1</v>
      </c>
      <c r="T3233">
        <v>20212</v>
      </c>
      <c r="U3233">
        <v>1</v>
      </c>
      <c r="V3233" t="s">
        <v>36</v>
      </c>
      <c r="W3233">
        <v>1065.96</v>
      </c>
      <c r="X3233">
        <v>12115266</v>
      </c>
      <c r="Y3233" t="str">
        <f t="shared" si="50"/>
        <v>1. &lt;= 1 Year</v>
      </c>
      <c r="Z3233" t="str">
        <f t="shared" si="50"/>
        <v>1. &lt;= 1 Year</v>
      </c>
    </row>
    <row r="3234" spans="1:26" x14ac:dyDescent="0.25">
      <c r="A3234">
        <v>162809816</v>
      </c>
      <c r="B3234" t="s">
        <v>1160</v>
      </c>
      <c r="C3234" t="s">
        <v>2012</v>
      </c>
      <c r="D3234" t="s">
        <v>130</v>
      </c>
      <c r="E3234">
        <v>13</v>
      </c>
      <c r="F3234" t="s">
        <v>6</v>
      </c>
      <c r="G3234" t="s">
        <v>1938</v>
      </c>
      <c r="H3234" t="s">
        <v>30</v>
      </c>
      <c r="I3234" t="s">
        <v>27</v>
      </c>
      <c r="J3234">
        <v>1043</v>
      </c>
      <c r="K3234">
        <v>234</v>
      </c>
      <c r="L3234">
        <v>20211</v>
      </c>
      <c r="M3234">
        <v>1</v>
      </c>
      <c r="N3234" t="s">
        <v>36</v>
      </c>
      <c r="O3234">
        <v>8302</v>
      </c>
      <c r="P3234">
        <v>20180730</v>
      </c>
      <c r="Q3234" t="s">
        <v>36</v>
      </c>
      <c r="R3234" t="s">
        <v>35</v>
      </c>
      <c r="S3234">
        <v>0</v>
      </c>
      <c r="T3234">
        <v>20212</v>
      </c>
      <c r="U3234">
        <v>1</v>
      </c>
      <c r="V3234" t="s">
        <v>36</v>
      </c>
      <c r="W3234">
        <v>8741.08</v>
      </c>
      <c r="X3234">
        <v>8538162</v>
      </c>
      <c r="Y3234" t="str">
        <f t="shared" si="50"/>
        <v>4. 2-3 Year</v>
      </c>
      <c r="Z3234" t="str">
        <f t="shared" si="50"/>
        <v>1. &lt;= 1 Year</v>
      </c>
    </row>
    <row r="3235" spans="1:26" x14ac:dyDescent="0.25">
      <c r="A3235">
        <v>163292176</v>
      </c>
      <c r="B3235" t="s">
        <v>3088</v>
      </c>
      <c r="C3235" t="s">
        <v>1216</v>
      </c>
      <c r="D3235" t="s">
        <v>119</v>
      </c>
      <c r="E3235">
        <v>13</v>
      </c>
      <c r="F3235" t="s">
        <v>38</v>
      </c>
      <c r="G3235" t="s">
        <v>1931</v>
      </c>
      <c r="H3235" t="s">
        <v>30</v>
      </c>
      <c r="I3235" t="s">
        <v>27</v>
      </c>
      <c r="J3235">
        <v>665</v>
      </c>
      <c r="K3235">
        <v>204</v>
      </c>
      <c r="L3235">
        <v>20211</v>
      </c>
      <c r="M3235">
        <v>1</v>
      </c>
      <c r="N3235" t="s">
        <v>36</v>
      </c>
      <c r="O3235">
        <v>4732</v>
      </c>
      <c r="P3235">
        <v>20210210</v>
      </c>
      <c r="Q3235" t="s">
        <v>36</v>
      </c>
      <c r="R3235" t="s">
        <v>35</v>
      </c>
      <c r="S3235">
        <v>0</v>
      </c>
      <c r="T3235">
        <v>20212</v>
      </c>
      <c r="U3235">
        <v>1</v>
      </c>
      <c r="V3235" t="s">
        <v>36</v>
      </c>
      <c r="W3235">
        <v>10826.68</v>
      </c>
      <c r="X3235">
        <v>15377794</v>
      </c>
      <c r="Y3235" t="str">
        <f t="shared" si="50"/>
        <v>3.  1.5 to 2 Year</v>
      </c>
      <c r="Z3235" t="str">
        <f t="shared" si="50"/>
        <v>1. &lt;= 1 Year</v>
      </c>
    </row>
    <row r="3236" spans="1:26" x14ac:dyDescent="0.25">
      <c r="A3236">
        <v>162968905</v>
      </c>
      <c r="B3236" t="s">
        <v>7279</v>
      </c>
      <c r="C3236" t="s">
        <v>1576</v>
      </c>
      <c r="D3236" t="s">
        <v>114</v>
      </c>
      <c r="E3236">
        <v>13</v>
      </c>
      <c r="F3236" t="s">
        <v>5</v>
      </c>
      <c r="G3236" t="s">
        <v>3833</v>
      </c>
      <c r="H3236" t="s">
        <v>30</v>
      </c>
      <c r="I3236" t="s">
        <v>27</v>
      </c>
      <c r="J3236">
        <v>927</v>
      </c>
      <c r="K3236">
        <v>799</v>
      </c>
      <c r="L3236">
        <v>0</v>
      </c>
      <c r="M3236">
        <v>0</v>
      </c>
      <c r="N3236" t="s">
        <v>35</v>
      </c>
      <c r="O3236">
        <v>0</v>
      </c>
      <c r="P3236" t="s">
        <v>30</v>
      </c>
      <c r="Q3236" t="s">
        <v>35</v>
      </c>
      <c r="R3236" t="s">
        <v>36</v>
      </c>
      <c r="S3236">
        <v>1</v>
      </c>
      <c r="T3236">
        <v>0</v>
      </c>
      <c r="U3236">
        <v>0</v>
      </c>
      <c r="V3236" t="s">
        <v>35</v>
      </c>
      <c r="W3236">
        <v>0</v>
      </c>
      <c r="X3236">
        <v>11902240</v>
      </c>
      <c r="Y3236" t="str">
        <f t="shared" si="50"/>
        <v>4. 2-3 Year</v>
      </c>
      <c r="Z3236" t="str">
        <f t="shared" si="50"/>
        <v>4. 2-3 Year</v>
      </c>
    </row>
    <row r="3237" spans="1:26" x14ac:dyDescent="0.25">
      <c r="A3237">
        <v>164050998</v>
      </c>
      <c r="B3237" t="s">
        <v>1921</v>
      </c>
      <c r="C3237" t="s">
        <v>854</v>
      </c>
      <c r="D3237" t="s">
        <v>119</v>
      </c>
      <c r="E3237">
        <v>13</v>
      </c>
      <c r="F3237" t="s">
        <v>6</v>
      </c>
      <c r="G3237" t="s">
        <v>8855</v>
      </c>
      <c r="H3237" t="s">
        <v>30</v>
      </c>
      <c r="I3237" t="s">
        <v>27</v>
      </c>
      <c r="J3237">
        <v>363</v>
      </c>
      <c r="K3237">
        <v>339</v>
      </c>
      <c r="L3237">
        <v>20211</v>
      </c>
      <c r="M3237">
        <v>1</v>
      </c>
      <c r="N3237" t="s">
        <v>36</v>
      </c>
      <c r="O3237">
        <v>1548</v>
      </c>
      <c r="P3237">
        <v>20200928</v>
      </c>
      <c r="Q3237" t="s">
        <v>36</v>
      </c>
      <c r="R3237" t="s">
        <v>35</v>
      </c>
      <c r="S3237">
        <v>0</v>
      </c>
      <c r="T3237">
        <v>20212</v>
      </c>
      <c r="U3237">
        <v>1</v>
      </c>
      <c r="V3237" t="s">
        <v>36</v>
      </c>
      <c r="W3237">
        <v>2232</v>
      </c>
      <c r="X3237">
        <v>13988663</v>
      </c>
      <c r="Y3237" t="str">
        <f t="shared" si="50"/>
        <v>1. &lt;= 1 Year</v>
      </c>
      <c r="Z3237" t="str">
        <f t="shared" si="50"/>
        <v>1. &lt;= 1 Year</v>
      </c>
    </row>
    <row r="3238" spans="1:26" x14ac:dyDescent="0.25">
      <c r="A3238">
        <v>164306202</v>
      </c>
      <c r="B3238" t="s">
        <v>5237</v>
      </c>
      <c r="C3238" t="s">
        <v>9861</v>
      </c>
      <c r="D3238" t="s">
        <v>130</v>
      </c>
      <c r="E3238">
        <v>13</v>
      </c>
      <c r="F3238" t="s">
        <v>6</v>
      </c>
      <c r="G3238" t="s">
        <v>1938</v>
      </c>
      <c r="H3238" t="s">
        <v>30</v>
      </c>
      <c r="I3238" t="s">
        <v>27</v>
      </c>
      <c r="J3238">
        <v>90</v>
      </c>
      <c r="K3238">
        <v>84</v>
      </c>
      <c r="L3238">
        <v>20211</v>
      </c>
      <c r="M3238">
        <v>1</v>
      </c>
      <c r="N3238" t="s">
        <v>36</v>
      </c>
      <c r="O3238">
        <v>7472</v>
      </c>
      <c r="P3238" t="s">
        <v>30</v>
      </c>
      <c r="Q3238" t="s">
        <v>35</v>
      </c>
      <c r="R3238" t="s">
        <v>36</v>
      </c>
      <c r="S3238">
        <v>1</v>
      </c>
      <c r="T3238">
        <v>20212</v>
      </c>
      <c r="U3238">
        <v>1</v>
      </c>
      <c r="V3238" t="s">
        <v>36</v>
      </c>
      <c r="W3238">
        <v>8576.17</v>
      </c>
      <c r="X3238">
        <v>9767740</v>
      </c>
      <c r="Y3238" t="str">
        <f t="shared" si="50"/>
        <v>1. &lt;= 1 Year</v>
      </c>
      <c r="Z3238" t="str">
        <f t="shared" si="50"/>
        <v>1. &lt;= 1 Year</v>
      </c>
    </row>
    <row r="3239" spans="1:26" x14ac:dyDescent="0.25">
      <c r="A3239">
        <v>164280398</v>
      </c>
      <c r="B3239" t="s">
        <v>8565</v>
      </c>
      <c r="C3239" t="s">
        <v>277</v>
      </c>
      <c r="D3239" t="s">
        <v>119</v>
      </c>
      <c r="E3239">
        <v>13</v>
      </c>
      <c r="F3239" t="s">
        <v>38</v>
      </c>
      <c r="G3239" t="s">
        <v>8542</v>
      </c>
      <c r="H3239" t="s">
        <v>30</v>
      </c>
      <c r="I3239" t="s">
        <v>27</v>
      </c>
      <c r="J3239">
        <v>120</v>
      </c>
      <c r="K3239">
        <v>120</v>
      </c>
      <c r="L3239">
        <v>0</v>
      </c>
      <c r="M3239">
        <v>0</v>
      </c>
      <c r="N3239" t="s">
        <v>35</v>
      </c>
      <c r="O3239">
        <v>0</v>
      </c>
      <c r="P3239" t="s">
        <v>30</v>
      </c>
      <c r="Q3239" t="s">
        <v>35</v>
      </c>
      <c r="R3239" t="s">
        <v>36</v>
      </c>
      <c r="S3239">
        <v>1</v>
      </c>
      <c r="T3239">
        <v>0</v>
      </c>
      <c r="U3239">
        <v>0</v>
      </c>
      <c r="V3239" t="s">
        <v>35</v>
      </c>
      <c r="W3239">
        <v>0</v>
      </c>
      <c r="X3239">
        <v>9770802</v>
      </c>
      <c r="Y3239" t="str">
        <f t="shared" si="50"/>
        <v>1. &lt;= 1 Year</v>
      </c>
      <c r="Z3239" t="str">
        <f t="shared" si="50"/>
        <v>1. &lt;= 1 Year</v>
      </c>
    </row>
    <row r="3240" spans="1:26" x14ac:dyDescent="0.25">
      <c r="A3240">
        <v>163364413</v>
      </c>
      <c r="B3240" t="s">
        <v>461</v>
      </c>
      <c r="C3240" t="s">
        <v>504</v>
      </c>
      <c r="D3240" t="s">
        <v>119</v>
      </c>
      <c r="E3240">
        <v>13</v>
      </c>
      <c r="F3240" t="s">
        <v>38</v>
      </c>
      <c r="G3240" t="s">
        <v>1931</v>
      </c>
      <c r="H3240" t="s">
        <v>30</v>
      </c>
      <c r="I3240" t="s">
        <v>27</v>
      </c>
      <c r="J3240">
        <v>598</v>
      </c>
      <c r="K3240">
        <v>224</v>
      </c>
      <c r="L3240">
        <v>20211</v>
      </c>
      <c r="M3240">
        <v>1</v>
      </c>
      <c r="N3240" t="s">
        <v>36</v>
      </c>
      <c r="O3240">
        <v>1805</v>
      </c>
      <c r="P3240">
        <v>20200113</v>
      </c>
      <c r="Q3240" t="s">
        <v>36</v>
      </c>
      <c r="R3240" t="s">
        <v>35</v>
      </c>
      <c r="S3240">
        <v>0</v>
      </c>
      <c r="T3240">
        <v>0</v>
      </c>
      <c r="U3240">
        <v>0</v>
      </c>
      <c r="V3240" t="s">
        <v>35</v>
      </c>
      <c r="W3240">
        <v>0</v>
      </c>
      <c r="X3240">
        <v>15371449</v>
      </c>
      <c r="Y3240" t="str">
        <f t="shared" si="50"/>
        <v>3.  1.5 to 2 Year</v>
      </c>
      <c r="Z3240" t="str">
        <f t="shared" si="50"/>
        <v>1. &lt;= 1 Year</v>
      </c>
    </row>
    <row r="3241" spans="1:26" x14ac:dyDescent="0.25">
      <c r="A3241">
        <v>163065732</v>
      </c>
      <c r="B3241" t="s">
        <v>2313</v>
      </c>
      <c r="C3241" t="s">
        <v>2742</v>
      </c>
      <c r="D3241" t="s">
        <v>119</v>
      </c>
      <c r="E3241">
        <v>13</v>
      </c>
      <c r="F3241" t="s">
        <v>6</v>
      </c>
      <c r="G3241" t="s">
        <v>8855</v>
      </c>
      <c r="H3241" t="s">
        <v>30</v>
      </c>
      <c r="I3241" t="s">
        <v>27</v>
      </c>
      <c r="J3241">
        <v>855</v>
      </c>
      <c r="K3241">
        <v>203</v>
      </c>
      <c r="L3241">
        <v>20211</v>
      </c>
      <c r="M3241">
        <v>1</v>
      </c>
      <c r="N3241" t="s">
        <v>36</v>
      </c>
      <c r="O3241">
        <v>1062</v>
      </c>
      <c r="P3241" t="s">
        <v>30</v>
      </c>
      <c r="Q3241" t="s">
        <v>35</v>
      </c>
      <c r="R3241" t="s">
        <v>35</v>
      </c>
      <c r="S3241">
        <v>0</v>
      </c>
      <c r="T3241">
        <v>20212</v>
      </c>
      <c r="U3241">
        <v>1</v>
      </c>
      <c r="V3241" t="s">
        <v>36</v>
      </c>
      <c r="W3241">
        <v>135</v>
      </c>
      <c r="X3241">
        <v>10697784</v>
      </c>
      <c r="Y3241" t="str">
        <f t="shared" si="50"/>
        <v>4. 2-3 Year</v>
      </c>
      <c r="Z3241" t="str">
        <f t="shared" si="50"/>
        <v>1. &lt;= 1 Year</v>
      </c>
    </row>
    <row r="3242" spans="1:26" x14ac:dyDescent="0.25">
      <c r="A3242">
        <v>164113728</v>
      </c>
      <c r="B3242" t="s">
        <v>792</v>
      </c>
      <c r="C3242" t="s">
        <v>6364</v>
      </c>
      <c r="D3242" t="s">
        <v>130</v>
      </c>
      <c r="E3242">
        <v>13</v>
      </c>
      <c r="F3242" t="s">
        <v>38</v>
      </c>
      <c r="G3242" t="s">
        <v>1932</v>
      </c>
      <c r="H3242" t="s">
        <v>30</v>
      </c>
      <c r="I3242" t="s">
        <v>27</v>
      </c>
      <c r="J3242">
        <v>293</v>
      </c>
      <c r="K3242">
        <v>293</v>
      </c>
      <c r="L3242">
        <v>20211</v>
      </c>
      <c r="M3242">
        <v>1</v>
      </c>
      <c r="N3242" t="s">
        <v>36</v>
      </c>
      <c r="O3242">
        <v>9608</v>
      </c>
      <c r="P3242">
        <v>20201111</v>
      </c>
      <c r="Q3242" t="s">
        <v>36</v>
      </c>
      <c r="R3242" t="s">
        <v>36</v>
      </c>
      <c r="S3242">
        <v>1</v>
      </c>
      <c r="T3242">
        <v>20212</v>
      </c>
      <c r="U3242">
        <v>1</v>
      </c>
      <c r="V3242" t="s">
        <v>36</v>
      </c>
      <c r="W3242">
        <v>9311.5</v>
      </c>
      <c r="X3242">
        <v>11463625</v>
      </c>
      <c r="Y3242" t="str">
        <f t="shared" si="50"/>
        <v>1. &lt;= 1 Year</v>
      </c>
      <c r="Z3242" t="str">
        <f t="shared" si="50"/>
        <v>1. &lt;= 1 Year</v>
      </c>
    </row>
    <row r="3243" spans="1:26" x14ac:dyDescent="0.25">
      <c r="A3243">
        <v>163420223</v>
      </c>
      <c r="B3243" t="s">
        <v>792</v>
      </c>
      <c r="C3243" t="s">
        <v>1371</v>
      </c>
      <c r="D3243" t="s">
        <v>130</v>
      </c>
      <c r="E3243">
        <v>13</v>
      </c>
      <c r="F3243" t="s">
        <v>5</v>
      </c>
      <c r="G3243" t="s">
        <v>1938</v>
      </c>
      <c r="H3243" t="s">
        <v>30</v>
      </c>
      <c r="I3243" t="s">
        <v>27</v>
      </c>
      <c r="J3243">
        <v>546</v>
      </c>
      <c r="K3243">
        <v>512</v>
      </c>
      <c r="L3243">
        <v>20211</v>
      </c>
      <c r="M3243">
        <v>1</v>
      </c>
      <c r="N3243" t="s">
        <v>36</v>
      </c>
      <c r="O3243">
        <v>9545</v>
      </c>
      <c r="P3243">
        <v>20200316</v>
      </c>
      <c r="Q3243" t="s">
        <v>36</v>
      </c>
      <c r="R3243" t="s">
        <v>36</v>
      </c>
      <c r="S3243">
        <v>1</v>
      </c>
      <c r="T3243">
        <v>0</v>
      </c>
      <c r="U3243">
        <v>0</v>
      </c>
      <c r="V3243" t="s">
        <v>35</v>
      </c>
      <c r="W3243">
        <v>0</v>
      </c>
      <c r="X3243">
        <v>12298352</v>
      </c>
      <c r="Y3243" t="str">
        <f t="shared" si="50"/>
        <v>2.  1-1.5 Years</v>
      </c>
      <c r="Z3243" t="str">
        <f t="shared" si="50"/>
        <v>2.  1-1.5 Years</v>
      </c>
    </row>
    <row r="3244" spans="1:26" x14ac:dyDescent="0.25">
      <c r="A3244">
        <v>164281151</v>
      </c>
      <c r="B3244" t="s">
        <v>792</v>
      </c>
      <c r="C3244" t="s">
        <v>1450</v>
      </c>
      <c r="D3244" t="s">
        <v>114</v>
      </c>
      <c r="E3244">
        <v>13</v>
      </c>
      <c r="F3244" t="s">
        <v>38</v>
      </c>
      <c r="G3244" t="s">
        <v>3833</v>
      </c>
      <c r="H3244" t="s">
        <v>30</v>
      </c>
      <c r="I3244" t="s">
        <v>27</v>
      </c>
      <c r="J3244">
        <v>122</v>
      </c>
      <c r="K3244">
        <v>122</v>
      </c>
      <c r="L3244">
        <v>0</v>
      </c>
      <c r="M3244">
        <v>0</v>
      </c>
      <c r="N3244" t="s">
        <v>35</v>
      </c>
      <c r="O3244">
        <v>0</v>
      </c>
      <c r="P3244">
        <v>20210322</v>
      </c>
      <c r="Q3244" t="s">
        <v>36</v>
      </c>
      <c r="R3244" t="s">
        <v>36</v>
      </c>
      <c r="S3244">
        <v>1</v>
      </c>
      <c r="T3244">
        <v>20212</v>
      </c>
      <c r="U3244">
        <v>1</v>
      </c>
      <c r="V3244" t="s">
        <v>36</v>
      </c>
      <c r="W3244">
        <v>1084.31</v>
      </c>
      <c r="X3244">
        <v>12947012</v>
      </c>
      <c r="Y3244" t="str">
        <f t="shared" si="50"/>
        <v>1. &lt;= 1 Year</v>
      </c>
      <c r="Z3244" t="str">
        <f t="shared" si="50"/>
        <v>1. &lt;= 1 Year</v>
      </c>
    </row>
    <row r="3245" spans="1:26" x14ac:dyDescent="0.25">
      <c r="A3245">
        <v>164281738</v>
      </c>
      <c r="B3245" t="s">
        <v>366</v>
      </c>
      <c r="C3245" t="s">
        <v>8566</v>
      </c>
      <c r="D3245" t="s">
        <v>130</v>
      </c>
      <c r="E3245">
        <v>13</v>
      </c>
      <c r="F3245" t="s">
        <v>6</v>
      </c>
      <c r="G3245" t="s">
        <v>1937</v>
      </c>
      <c r="H3245" t="s">
        <v>30</v>
      </c>
      <c r="I3245" t="s">
        <v>27</v>
      </c>
      <c r="J3245">
        <v>119</v>
      </c>
      <c r="K3245">
        <v>115</v>
      </c>
      <c r="L3245">
        <v>20211</v>
      </c>
      <c r="M3245">
        <v>1</v>
      </c>
      <c r="N3245" t="s">
        <v>36</v>
      </c>
      <c r="O3245">
        <v>5632</v>
      </c>
      <c r="P3245" t="s">
        <v>30</v>
      </c>
      <c r="Q3245" t="s">
        <v>35</v>
      </c>
      <c r="R3245" t="s">
        <v>35</v>
      </c>
      <c r="S3245">
        <v>0</v>
      </c>
      <c r="T3245">
        <v>0</v>
      </c>
      <c r="U3245">
        <v>0</v>
      </c>
      <c r="V3245" t="s">
        <v>35</v>
      </c>
      <c r="W3245">
        <v>0</v>
      </c>
      <c r="X3245">
        <v>15950530</v>
      </c>
      <c r="Y3245" t="str">
        <f t="shared" si="50"/>
        <v>1. &lt;= 1 Year</v>
      </c>
      <c r="Z3245" t="str">
        <f t="shared" si="50"/>
        <v>1. &lt;= 1 Year</v>
      </c>
    </row>
    <row r="3246" spans="1:26" x14ac:dyDescent="0.25">
      <c r="A3246">
        <v>162779483</v>
      </c>
      <c r="B3246" t="s">
        <v>1342</v>
      </c>
      <c r="C3246" t="s">
        <v>1691</v>
      </c>
      <c r="D3246" t="s">
        <v>119</v>
      </c>
      <c r="E3246">
        <v>13</v>
      </c>
      <c r="F3246" t="s">
        <v>38</v>
      </c>
      <c r="G3246" t="s">
        <v>1932</v>
      </c>
      <c r="H3246" t="s">
        <v>30</v>
      </c>
      <c r="I3246" t="s">
        <v>27</v>
      </c>
      <c r="J3246">
        <v>199</v>
      </c>
      <c r="K3246">
        <v>199</v>
      </c>
      <c r="L3246">
        <v>20211</v>
      </c>
      <c r="M3246">
        <v>1</v>
      </c>
      <c r="N3246" t="s">
        <v>36</v>
      </c>
      <c r="O3246">
        <v>3447</v>
      </c>
      <c r="P3246">
        <v>20210215</v>
      </c>
      <c r="Q3246" t="s">
        <v>36</v>
      </c>
      <c r="R3246" t="s">
        <v>36</v>
      </c>
      <c r="S3246">
        <v>1</v>
      </c>
      <c r="T3246">
        <v>20212</v>
      </c>
      <c r="U3246">
        <v>1</v>
      </c>
      <c r="V3246" t="s">
        <v>36</v>
      </c>
      <c r="W3246">
        <v>7344.9</v>
      </c>
      <c r="X3246">
        <v>15184471</v>
      </c>
      <c r="Y3246" t="str">
        <f t="shared" si="50"/>
        <v>1. &lt;= 1 Year</v>
      </c>
      <c r="Z3246" t="str">
        <f t="shared" si="50"/>
        <v>1. &lt;= 1 Year</v>
      </c>
    </row>
    <row r="3247" spans="1:26" x14ac:dyDescent="0.25">
      <c r="A3247">
        <v>162802355</v>
      </c>
      <c r="B3247" t="s">
        <v>3462</v>
      </c>
      <c r="C3247" t="s">
        <v>1424</v>
      </c>
      <c r="D3247" t="s">
        <v>114</v>
      </c>
      <c r="E3247">
        <v>13</v>
      </c>
      <c r="F3247" t="s">
        <v>5</v>
      </c>
      <c r="G3247" t="s">
        <v>1933</v>
      </c>
      <c r="H3247" t="s">
        <v>30</v>
      </c>
      <c r="I3247" t="s">
        <v>27</v>
      </c>
      <c r="J3247">
        <v>1046</v>
      </c>
      <c r="K3247">
        <v>973</v>
      </c>
      <c r="L3247">
        <v>0</v>
      </c>
      <c r="M3247">
        <v>0</v>
      </c>
      <c r="N3247" t="s">
        <v>35</v>
      </c>
      <c r="O3247">
        <v>0</v>
      </c>
      <c r="P3247">
        <v>20181024</v>
      </c>
      <c r="Q3247" t="s">
        <v>36</v>
      </c>
      <c r="R3247" t="s">
        <v>36</v>
      </c>
      <c r="S3247">
        <v>1</v>
      </c>
      <c r="T3247">
        <v>0</v>
      </c>
      <c r="U3247">
        <v>0</v>
      </c>
      <c r="V3247" t="s">
        <v>35</v>
      </c>
      <c r="W3247">
        <v>0</v>
      </c>
      <c r="X3247">
        <v>12039306</v>
      </c>
      <c r="Y3247" t="str">
        <f t="shared" si="50"/>
        <v>4. 2-3 Year</v>
      </c>
      <c r="Z3247" t="str">
        <f t="shared" si="50"/>
        <v>4. 2-3 Year</v>
      </c>
    </row>
    <row r="3248" spans="1:26" x14ac:dyDescent="0.25">
      <c r="A3248">
        <v>164367613</v>
      </c>
      <c r="B3248" t="s">
        <v>9862</v>
      </c>
      <c r="C3248" t="s">
        <v>2021</v>
      </c>
      <c r="D3248" t="s">
        <v>130</v>
      </c>
      <c r="E3248">
        <v>13</v>
      </c>
      <c r="F3248" t="s">
        <v>37</v>
      </c>
      <c r="G3248" t="s">
        <v>3141</v>
      </c>
      <c r="H3248" t="s">
        <v>30</v>
      </c>
      <c r="I3248" t="s">
        <v>27</v>
      </c>
      <c r="J3248">
        <v>24</v>
      </c>
      <c r="K3248">
        <v>24</v>
      </c>
      <c r="L3248">
        <v>0</v>
      </c>
      <c r="M3248">
        <v>0</v>
      </c>
      <c r="N3248" t="s">
        <v>35</v>
      </c>
      <c r="O3248">
        <v>0</v>
      </c>
      <c r="P3248">
        <v>20181127</v>
      </c>
      <c r="Q3248" t="s">
        <v>36</v>
      </c>
      <c r="R3248" t="s">
        <v>35</v>
      </c>
      <c r="S3248">
        <v>0</v>
      </c>
      <c r="T3248">
        <v>0</v>
      </c>
      <c r="U3248">
        <v>0</v>
      </c>
      <c r="V3248" t="s">
        <v>35</v>
      </c>
      <c r="W3248">
        <v>0</v>
      </c>
      <c r="X3248">
        <v>15122268</v>
      </c>
      <c r="Y3248" t="str">
        <f t="shared" si="50"/>
        <v>1. &lt;= 1 Year</v>
      </c>
      <c r="Z3248" t="str">
        <f t="shared" si="50"/>
        <v>1. &lt;= 1 Year</v>
      </c>
    </row>
    <row r="3249" spans="1:26" x14ac:dyDescent="0.25">
      <c r="A3249">
        <v>164216673</v>
      </c>
      <c r="B3249" t="s">
        <v>371</v>
      </c>
      <c r="C3249" t="s">
        <v>1106</v>
      </c>
      <c r="D3249" t="s">
        <v>130</v>
      </c>
      <c r="E3249">
        <v>13</v>
      </c>
      <c r="F3249" t="s">
        <v>5</v>
      </c>
      <c r="G3249" t="s">
        <v>1941</v>
      </c>
      <c r="H3249" t="s">
        <v>30</v>
      </c>
      <c r="I3249" t="s">
        <v>27</v>
      </c>
      <c r="J3249">
        <v>198</v>
      </c>
      <c r="K3249">
        <v>185</v>
      </c>
      <c r="L3249">
        <v>20211</v>
      </c>
      <c r="M3249">
        <v>1</v>
      </c>
      <c r="N3249" t="s">
        <v>36</v>
      </c>
      <c r="O3249">
        <v>4148</v>
      </c>
      <c r="P3249">
        <v>20201030</v>
      </c>
      <c r="Q3249" t="s">
        <v>36</v>
      </c>
      <c r="R3249" t="s">
        <v>36</v>
      </c>
      <c r="S3249">
        <v>1</v>
      </c>
      <c r="T3249">
        <v>20212</v>
      </c>
      <c r="U3249">
        <v>1</v>
      </c>
      <c r="V3249" t="s">
        <v>36</v>
      </c>
      <c r="W3249">
        <v>7752.28</v>
      </c>
      <c r="X3249">
        <v>10587752</v>
      </c>
      <c r="Y3249" t="str">
        <f t="shared" si="50"/>
        <v>1. &lt;= 1 Year</v>
      </c>
      <c r="Z3249" t="str">
        <f t="shared" si="50"/>
        <v>1. &lt;= 1 Year</v>
      </c>
    </row>
    <row r="3250" spans="1:26" x14ac:dyDescent="0.25">
      <c r="A3250">
        <v>164337577</v>
      </c>
      <c r="B3250" t="s">
        <v>9863</v>
      </c>
      <c r="C3250" t="s">
        <v>2040</v>
      </c>
      <c r="D3250" t="s">
        <v>130</v>
      </c>
      <c r="E3250">
        <v>13</v>
      </c>
      <c r="F3250" t="s">
        <v>6</v>
      </c>
      <c r="G3250" t="s">
        <v>1933</v>
      </c>
      <c r="H3250" t="s">
        <v>30</v>
      </c>
      <c r="I3250" t="s">
        <v>27</v>
      </c>
      <c r="J3250">
        <v>57</v>
      </c>
      <c r="K3250">
        <v>57</v>
      </c>
      <c r="L3250">
        <v>0</v>
      </c>
      <c r="M3250">
        <v>0</v>
      </c>
      <c r="N3250" t="s">
        <v>35</v>
      </c>
      <c r="O3250">
        <v>0</v>
      </c>
      <c r="P3250" t="s">
        <v>30</v>
      </c>
      <c r="Q3250" t="s">
        <v>35</v>
      </c>
      <c r="R3250" t="s">
        <v>35</v>
      </c>
      <c r="S3250">
        <v>0</v>
      </c>
      <c r="T3250">
        <v>0</v>
      </c>
      <c r="U3250">
        <v>0</v>
      </c>
      <c r="V3250" t="s">
        <v>35</v>
      </c>
      <c r="W3250">
        <v>0</v>
      </c>
      <c r="X3250">
        <v>16038309</v>
      </c>
      <c r="Y3250" t="str">
        <f t="shared" si="50"/>
        <v>1. &lt;= 1 Year</v>
      </c>
      <c r="Z3250" t="str">
        <f t="shared" si="50"/>
        <v>1. &lt;= 1 Year</v>
      </c>
    </row>
    <row r="3251" spans="1:26" x14ac:dyDescent="0.25">
      <c r="A3251">
        <v>164356130</v>
      </c>
      <c r="B3251" t="s">
        <v>9864</v>
      </c>
      <c r="C3251" t="s">
        <v>9865</v>
      </c>
      <c r="D3251" t="s">
        <v>130</v>
      </c>
      <c r="E3251">
        <v>13</v>
      </c>
      <c r="F3251" t="s">
        <v>38</v>
      </c>
      <c r="G3251" t="s">
        <v>4565</v>
      </c>
      <c r="H3251" t="s">
        <v>30</v>
      </c>
      <c r="I3251" t="s">
        <v>27</v>
      </c>
      <c r="J3251">
        <v>37</v>
      </c>
      <c r="K3251">
        <v>37</v>
      </c>
      <c r="L3251">
        <v>0</v>
      </c>
      <c r="M3251">
        <v>0</v>
      </c>
      <c r="N3251" t="s">
        <v>35</v>
      </c>
      <c r="O3251">
        <v>0</v>
      </c>
      <c r="P3251" t="s">
        <v>30</v>
      </c>
      <c r="Q3251" t="s">
        <v>35</v>
      </c>
      <c r="R3251" t="s">
        <v>35</v>
      </c>
      <c r="S3251">
        <v>0</v>
      </c>
      <c r="T3251">
        <v>0</v>
      </c>
      <c r="U3251">
        <v>0</v>
      </c>
      <c r="V3251" t="s">
        <v>35</v>
      </c>
      <c r="W3251">
        <v>0</v>
      </c>
      <c r="X3251">
        <v>16047715</v>
      </c>
      <c r="Y3251" t="str">
        <f t="shared" si="50"/>
        <v>1. &lt;= 1 Year</v>
      </c>
      <c r="Z3251" t="str">
        <f t="shared" si="50"/>
        <v>1. &lt;= 1 Year</v>
      </c>
    </row>
    <row r="3252" spans="1:26" x14ac:dyDescent="0.25">
      <c r="A3252">
        <v>164370765</v>
      </c>
      <c r="B3252" t="s">
        <v>9866</v>
      </c>
      <c r="C3252" t="s">
        <v>1824</v>
      </c>
      <c r="D3252" t="s">
        <v>114</v>
      </c>
      <c r="E3252">
        <v>13</v>
      </c>
      <c r="F3252" t="s">
        <v>6</v>
      </c>
      <c r="G3252" t="s">
        <v>3833</v>
      </c>
      <c r="H3252" t="s">
        <v>30</v>
      </c>
      <c r="I3252" t="s">
        <v>27</v>
      </c>
      <c r="J3252">
        <v>21</v>
      </c>
      <c r="K3252">
        <v>21</v>
      </c>
      <c r="L3252">
        <v>20211</v>
      </c>
      <c r="M3252">
        <v>1</v>
      </c>
      <c r="N3252" t="s">
        <v>36</v>
      </c>
      <c r="O3252">
        <v>7976</v>
      </c>
      <c r="P3252" t="s">
        <v>30</v>
      </c>
      <c r="Q3252" t="s">
        <v>35</v>
      </c>
      <c r="R3252" t="s">
        <v>35</v>
      </c>
      <c r="S3252">
        <v>0</v>
      </c>
      <c r="T3252">
        <v>20212</v>
      </c>
      <c r="U3252">
        <v>1</v>
      </c>
      <c r="V3252" t="s">
        <v>36</v>
      </c>
      <c r="W3252">
        <v>8163.62</v>
      </c>
      <c r="X3252">
        <v>14665542</v>
      </c>
      <c r="Y3252" t="str">
        <f t="shared" si="50"/>
        <v>1. &lt;= 1 Year</v>
      </c>
      <c r="Z3252" t="str">
        <f t="shared" si="50"/>
        <v>1. &lt;= 1 Year</v>
      </c>
    </row>
    <row r="3253" spans="1:26" x14ac:dyDescent="0.25">
      <c r="A3253">
        <v>164306593</v>
      </c>
      <c r="B3253" t="s">
        <v>9867</v>
      </c>
      <c r="C3253" t="s">
        <v>1469</v>
      </c>
      <c r="D3253" t="s">
        <v>130</v>
      </c>
      <c r="E3253">
        <v>13</v>
      </c>
      <c r="F3253" t="s">
        <v>38</v>
      </c>
      <c r="G3253" t="s">
        <v>9798</v>
      </c>
      <c r="H3253" t="s">
        <v>30</v>
      </c>
      <c r="I3253" t="s">
        <v>27</v>
      </c>
      <c r="J3253">
        <v>87</v>
      </c>
      <c r="K3253">
        <v>6</v>
      </c>
      <c r="L3253">
        <v>20211</v>
      </c>
      <c r="M3253">
        <v>1</v>
      </c>
      <c r="N3253" t="s">
        <v>36</v>
      </c>
      <c r="O3253">
        <v>6102</v>
      </c>
      <c r="P3253">
        <v>20210607</v>
      </c>
      <c r="Q3253" t="s">
        <v>36</v>
      </c>
      <c r="R3253" t="s">
        <v>36</v>
      </c>
      <c r="S3253">
        <v>1</v>
      </c>
      <c r="T3253">
        <v>20212</v>
      </c>
      <c r="U3253">
        <v>1</v>
      </c>
      <c r="V3253" t="s">
        <v>36</v>
      </c>
      <c r="W3253">
        <v>1580</v>
      </c>
      <c r="X3253">
        <v>9921424</v>
      </c>
      <c r="Y3253" t="str">
        <f t="shared" si="50"/>
        <v>1. &lt;= 1 Year</v>
      </c>
      <c r="Z3253" t="str">
        <f t="shared" si="50"/>
        <v>1. &lt;= 1 Year</v>
      </c>
    </row>
    <row r="3254" spans="1:26" x14ac:dyDescent="0.25">
      <c r="A3254">
        <v>164030826</v>
      </c>
      <c r="B3254" t="s">
        <v>5437</v>
      </c>
      <c r="C3254" t="s">
        <v>9868</v>
      </c>
      <c r="D3254" t="s">
        <v>4551</v>
      </c>
      <c r="E3254">
        <v>14</v>
      </c>
      <c r="F3254" t="s">
        <v>5</v>
      </c>
      <c r="G3254" t="s">
        <v>1991</v>
      </c>
      <c r="H3254" t="s">
        <v>30</v>
      </c>
      <c r="I3254" t="s">
        <v>27</v>
      </c>
      <c r="J3254">
        <v>392</v>
      </c>
      <c r="K3254">
        <v>381</v>
      </c>
      <c r="L3254">
        <v>20211</v>
      </c>
      <c r="M3254">
        <v>1</v>
      </c>
      <c r="N3254" t="s">
        <v>36</v>
      </c>
      <c r="O3254">
        <v>9411</v>
      </c>
      <c r="P3254">
        <v>20201222</v>
      </c>
      <c r="Q3254" t="s">
        <v>36</v>
      </c>
      <c r="R3254" t="s">
        <v>36</v>
      </c>
      <c r="S3254">
        <v>1</v>
      </c>
      <c r="T3254">
        <v>0</v>
      </c>
      <c r="U3254">
        <v>0</v>
      </c>
      <c r="V3254" t="s">
        <v>35</v>
      </c>
      <c r="W3254">
        <v>0</v>
      </c>
      <c r="X3254">
        <v>13474210</v>
      </c>
      <c r="Y3254" t="str">
        <f t="shared" si="50"/>
        <v>2.  1-1.5 Years</v>
      </c>
      <c r="Z3254" t="str">
        <f t="shared" si="50"/>
        <v>2.  1-1.5 Years</v>
      </c>
    </row>
    <row r="3255" spans="1:26" x14ac:dyDescent="0.25">
      <c r="A3255">
        <v>164370978</v>
      </c>
      <c r="B3255" t="s">
        <v>9869</v>
      </c>
      <c r="C3255" t="s">
        <v>9870</v>
      </c>
      <c r="D3255" t="s">
        <v>4551</v>
      </c>
      <c r="E3255">
        <v>14</v>
      </c>
      <c r="F3255" t="s">
        <v>37</v>
      </c>
      <c r="G3255" t="s">
        <v>3518</v>
      </c>
      <c r="H3255" t="s">
        <v>30</v>
      </c>
      <c r="I3255" t="s">
        <v>27</v>
      </c>
      <c r="J3255">
        <v>23</v>
      </c>
      <c r="K3255" t="s">
        <v>30</v>
      </c>
      <c r="L3255">
        <v>20211</v>
      </c>
      <c r="M3255">
        <v>1</v>
      </c>
      <c r="N3255" t="s">
        <v>36</v>
      </c>
      <c r="O3255">
        <v>3076</v>
      </c>
      <c r="P3255">
        <v>20201216</v>
      </c>
      <c r="Q3255" t="s">
        <v>36</v>
      </c>
      <c r="R3255" t="s">
        <v>36</v>
      </c>
      <c r="S3255">
        <v>1</v>
      </c>
      <c r="T3255">
        <v>20212</v>
      </c>
      <c r="U3255">
        <v>1</v>
      </c>
      <c r="V3255" t="s">
        <v>36</v>
      </c>
      <c r="W3255">
        <v>8431.11</v>
      </c>
      <c r="X3255">
        <v>15945053</v>
      </c>
      <c r="Y3255" t="str">
        <f t="shared" si="50"/>
        <v>1. &lt;= 1 Year</v>
      </c>
      <c r="Z3255" t="str">
        <f t="shared" si="50"/>
        <v>7. &gt;= 6 Year</v>
      </c>
    </row>
    <row r="3256" spans="1:26" x14ac:dyDescent="0.25">
      <c r="A3256">
        <v>164143420</v>
      </c>
      <c r="B3256" t="s">
        <v>6596</v>
      </c>
      <c r="C3256" t="s">
        <v>1984</v>
      </c>
      <c r="D3256" t="s">
        <v>136</v>
      </c>
      <c r="E3256">
        <v>14</v>
      </c>
      <c r="F3256" t="s">
        <v>5</v>
      </c>
      <c r="G3256" t="s">
        <v>1990</v>
      </c>
      <c r="H3256" t="s">
        <v>30</v>
      </c>
      <c r="I3256" t="s">
        <v>27</v>
      </c>
      <c r="J3256">
        <v>268</v>
      </c>
      <c r="K3256">
        <v>262</v>
      </c>
      <c r="L3256">
        <v>0</v>
      </c>
      <c r="M3256">
        <v>0</v>
      </c>
      <c r="N3256" t="s">
        <v>35</v>
      </c>
      <c r="O3256">
        <v>0</v>
      </c>
      <c r="P3256" t="s">
        <v>30</v>
      </c>
      <c r="Q3256" t="s">
        <v>35</v>
      </c>
      <c r="R3256" t="s">
        <v>35</v>
      </c>
      <c r="S3256">
        <v>0</v>
      </c>
      <c r="T3256">
        <v>0</v>
      </c>
      <c r="U3256">
        <v>0</v>
      </c>
      <c r="V3256" t="s">
        <v>35</v>
      </c>
      <c r="W3256">
        <v>0</v>
      </c>
      <c r="X3256">
        <v>15960636</v>
      </c>
      <c r="Y3256" t="str">
        <f t="shared" si="50"/>
        <v>1. &lt;= 1 Year</v>
      </c>
      <c r="Z3256" t="str">
        <f t="shared" si="50"/>
        <v>1. &lt;= 1 Year</v>
      </c>
    </row>
    <row r="3257" spans="1:26" x14ac:dyDescent="0.25">
      <c r="A3257">
        <v>164295933</v>
      </c>
      <c r="B3257" t="s">
        <v>636</v>
      </c>
      <c r="C3257" t="s">
        <v>8567</v>
      </c>
      <c r="D3257" t="s">
        <v>4551</v>
      </c>
      <c r="E3257">
        <v>14</v>
      </c>
      <c r="F3257" t="s">
        <v>6</v>
      </c>
      <c r="G3257" t="s">
        <v>3733</v>
      </c>
      <c r="H3257" t="s">
        <v>30</v>
      </c>
      <c r="I3257" t="s">
        <v>27</v>
      </c>
      <c r="J3257">
        <v>112</v>
      </c>
      <c r="K3257">
        <v>112</v>
      </c>
      <c r="L3257">
        <v>0</v>
      </c>
      <c r="M3257">
        <v>0</v>
      </c>
      <c r="N3257" t="s">
        <v>35</v>
      </c>
      <c r="O3257">
        <v>0</v>
      </c>
      <c r="P3257">
        <v>20210425</v>
      </c>
      <c r="Q3257" t="s">
        <v>36</v>
      </c>
      <c r="R3257" t="s">
        <v>36</v>
      </c>
      <c r="S3257">
        <v>1</v>
      </c>
      <c r="T3257">
        <v>20212</v>
      </c>
      <c r="U3257">
        <v>1</v>
      </c>
      <c r="V3257" t="s">
        <v>36</v>
      </c>
      <c r="W3257">
        <v>315</v>
      </c>
      <c r="X3257">
        <v>10414336</v>
      </c>
      <c r="Y3257" t="str">
        <f t="shared" si="50"/>
        <v>1. &lt;= 1 Year</v>
      </c>
      <c r="Z3257" t="str">
        <f t="shared" si="50"/>
        <v>1. &lt;= 1 Year</v>
      </c>
    </row>
    <row r="3258" spans="1:26" x14ac:dyDescent="0.25">
      <c r="A3258">
        <v>164196269</v>
      </c>
      <c r="B3258" t="s">
        <v>2139</v>
      </c>
      <c r="C3258" t="s">
        <v>327</v>
      </c>
      <c r="D3258" t="s">
        <v>4551</v>
      </c>
      <c r="E3258">
        <v>14</v>
      </c>
      <c r="F3258" t="s">
        <v>38</v>
      </c>
      <c r="G3258" t="s">
        <v>1991</v>
      </c>
      <c r="H3258" t="s">
        <v>30</v>
      </c>
      <c r="I3258" t="s">
        <v>27</v>
      </c>
      <c r="J3258">
        <v>217</v>
      </c>
      <c r="K3258">
        <v>192</v>
      </c>
      <c r="L3258">
        <v>0</v>
      </c>
      <c r="M3258">
        <v>0</v>
      </c>
      <c r="N3258" t="s">
        <v>35</v>
      </c>
      <c r="O3258">
        <v>0</v>
      </c>
      <c r="P3258">
        <v>20200714</v>
      </c>
      <c r="Q3258" t="s">
        <v>36</v>
      </c>
      <c r="R3258" t="s">
        <v>36</v>
      </c>
      <c r="S3258">
        <v>1</v>
      </c>
      <c r="T3258">
        <v>20212</v>
      </c>
      <c r="U3258">
        <v>1</v>
      </c>
      <c r="V3258" t="s">
        <v>36</v>
      </c>
      <c r="W3258">
        <v>1863.5</v>
      </c>
      <c r="X3258">
        <v>15185569</v>
      </c>
      <c r="Y3258" t="str">
        <f t="shared" si="50"/>
        <v>1. &lt;= 1 Year</v>
      </c>
      <c r="Z3258" t="str">
        <f t="shared" si="50"/>
        <v>1. &lt;= 1 Year</v>
      </c>
    </row>
    <row r="3259" spans="1:26" x14ac:dyDescent="0.25">
      <c r="A3259">
        <v>164373872</v>
      </c>
      <c r="B3259" t="s">
        <v>2497</v>
      </c>
      <c r="C3259" t="s">
        <v>345</v>
      </c>
      <c r="D3259" t="s">
        <v>4551</v>
      </c>
      <c r="E3259">
        <v>14</v>
      </c>
      <c r="F3259" t="s">
        <v>6</v>
      </c>
      <c r="G3259" t="s">
        <v>1990</v>
      </c>
      <c r="H3259" t="s">
        <v>30</v>
      </c>
      <c r="I3259" t="s">
        <v>27</v>
      </c>
      <c r="J3259">
        <v>20</v>
      </c>
      <c r="K3259">
        <v>20</v>
      </c>
      <c r="L3259">
        <v>20211</v>
      </c>
      <c r="M3259">
        <v>1</v>
      </c>
      <c r="N3259" t="s">
        <v>36</v>
      </c>
      <c r="O3259">
        <v>6447</v>
      </c>
      <c r="P3259" t="s">
        <v>30</v>
      </c>
      <c r="Q3259" t="s">
        <v>35</v>
      </c>
      <c r="R3259" t="s">
        <v>35</v>
      </c>
      <c r="S3259">
        <v>0</v>
      </c>
      <c r="T3259">
        <v>20212</v>
      </c>
      <c r="U3259">
        <v>1</v>
      </c>
      <c r="V3259" t="s">
        <v>36</v>
      </c>
      <c r="W3259">
        <v>2008.89</v>
      </c>
      <c r="X3259">
        <v>13079808</v>
      </c>
      <c r="Y3259" t="str">
        <f t="shared" si="50"/>
        <v>1. &lt;= 1 Year</v>
      </c>
      <c r="Z3259" t="str">
        <f t="shared" si="50"/>
        <v>1. &lt;= 1 Year</v>
      </c>
    </row>
    <row r="3260" spans="1:26" x14ac:dyDescent="0.25">
      <c r="A3260">
        <v>164080466</v>
      </c>
      <c r="B3260" t="s">
        <v>1518</v>
      </c>
      <c r="C3260" t="s">
        <v>386</v>
      </c>
      <c r="D3260" t="s">
        <v>4551</v>
      </c>
      <c r="E3260">
        <v>14</v>
      </c>
      <c r="F3260" t="s">
        <v>6</v>
      </c>
      <c r="G3260" t="s">
        <v>1990</v>
      </c>
      <c r="H3260" t="s">
        <v>30</v>
      </c>
      <c r="I3260" t="s">
        <v>27</v>
      </c>
      <c r="J3260">
        <v>336</v>
      </c>
      <c r="K3260">
        <v>336</v>
      </c>
      <c r="L3260">
        <v>20211</v>
      </c>
      <c r="M3260">
        <v>1</v>
      </c>
      <c r="N3260" t="s">
        <v>36</v>
      </c>
      <c r="O3260">
        <v>7274</v>
      </c>
      <c r="P3260" t="s">
        <v>30</v>
      </c>
      <c r="Q3260" t="s">
        <v>35</v>
      </c>
      <c r="R3260" t="s">
        <v>35</v>
      </c>
      <c r="S3260">
        <v>0</v>
      </c>
      <c r="T3260">
        <v>20212</v>
      </c>
      <c r="U3260">
        <v>1</v>
      </c>
      <c r="V3260" t="s">
        <v>36</v>
      </c>
      <c r="W3260">
        <v>2313</v>
      </c>
      <c r="X3260">
        <v>15942406</v>
      </c>
      <c r="Y3260" t="str">
        <f t="shared" si="50"/>
        <v>1. &lt;= 1 Year</v>
      </c>
      <c r="Z3260" t="str">
        <f t="shared" si="50"/>
        <v>1. &lt;= 1 Year</v>
      </c>
    </row>
    <row r="3261" spans="1:26" x14ac:dyDescent="0.25">
      <c r="A3261">
        <v>163858173</v>
      </c>
      <c r="B3261" t="s">
        <v>8568</v>
      </c>
      <c r="C3261" t="s">
        <v>699</v>
      </c>
      <c r="D3261" t="s">
        <v>4551</v>
      </c>
      <c r="E3261">
        <v>14</v>
      </c>
      <c r="F3261" t="s">
        <v>5</v>
      </c>
      <c r="G3261" t="s">
        <v>1991</v>
      </c>
      <c r="H3261" t="s">
        <v>30</v>
      </c>
      <c r="I3261" t="s">
        <v>27</v>
      </c>
      <c r="J3261">
        <v>462</v>
      </c>
      <c r="K3261">
        <v>51</v>
      </c>
      <c r="L3261">
        <v>20211</v>
      </c>
      <c r="M3261">
        <v>1</v>
      </c>
      <c r="N3261" t="s">
        <v>36</v>
      </c>
      <c r="O3261">
        <v>406</v>
      </c>
      <c r="P3261">
        <v>20210625</v>
      </c>
      <c r="Q3261" t="s">
        <v>36</v>
      </c>
      <c r="R3261" t="s">
        <v>36</v>
      </c>
      <c r="S3261">
        <v>1</v>
      </c>
      <c r="T3261">
        <v>20212</v>
      </c>
      <c r="U3261">
        <v>1</v>
      </c>
      <c r="V3261" t="s">
        <v>36</v>
      </c>
      <c r="W3261">
        <v>471.07</v>
      </c>
      <c r="X3261">
        <v>7659299</v>
      </c>
      <c r="Y3261" t="str">
        <f t="shared" si="50"/>
        <v>2.  1-1.5 Years</v>
      </c>
      <c r="Z3261" t="str">
        <f t="shared" si="50"/>
        <v>1. &lt;= 1 Year</v>
      </c>
    </row>
    <row r="3262" spans="1:26" x14ac:dyDescent="0.25">
      <c r="A3262">
        <v>164351856</v>
      </c>
      <c r="B3262" t="s">
        <v>9871</v>
      </c>
      <c r="C3262" t="s">
        <v>1182</v>
      </c>
      <c r="D3262" t="s">
        <v>136</v>
      </c>
      <c r="E3262">
        <v>14</v>
      </c>
      <c r="F3262" t="s">
        <v>5</v>
      </c>
      <c r="G3262" t="s">
        <v>1990</v>
      </c>
      <c r="H3262" t="s">
        <v>30</v>
      </c>
      <c r="I3262" t="s">
        <v>27</v>
      </c>
      <c r="J3262">
        <v>43</v>
      </c>
      <c r="K3262">
        <v>43</v>
      </c>
      <c r="L3262">
        <v>0</v>
      </c>
      <c r="M3262">
        <v>0</v>
      </c>
      <c r="N3262" t="s">
        <v>35</v>
      </c>
      <c r="O3262">
        <v>0</v>
      </c>
      <c r="P3262" t="s">
        <v>30</v>
      </c>
      <c r="Q3262" t="s">
        <v>35</v>
      </c>
      <c r="R3262" t="s">
        <v>36</v>
      </c>
      <c r="S3262">
        <v>1</v>
      </c>
      <c r="T3262">
        <v>0</v>
      </c>
      <c r="U3262">
        <v>0</v>
      </c>
      <c r="V3262" t="s">
        <v>35</v>
      </c>
      <c r="W3262">
        <v>0</v>
      </c>
      <c r="X3262">
        <v>11969902</v>
      </c>
      <c r="Y3262" t="str">
        <f t="shared" si="50"/>
        <v>1. &lt;= 1 Year</v>
      </c>
      <c r="Z3262" t="str">
        <f t="shared" si="50"/>
        <v>1. &lt;= 1 Year</v>
      </c>
    </row>
    <row r="3263" spans="1:26" x14ac:dyDescent="0.25">
      <c r="A3263">
        <v>164070720</v>
      </c>
      <c r="B3263" t="s">
        <v>638</v>
      </c>
      <c r="C3263" t="s">
        <v>804</v>
      </c>
      <c r="D3263" t="s">
        <v>136</v>
      </c>
      <c r="E3263">
        <v>14</v>
      </c>
      <c r="F3263" t="s">
        <v>6</v>
      </c>
      <c r="G3263" t="s">
        <v>1991</v>
      </c>
      <c r="H3263" t="s">
        <v>30</v>
      </c>
      <c r="I3263" t="s">
        <v>27</v>
      </c>
      <c r="J3263">
        <v>344</v>
      </c>
      <c r="K3263">
        <v>336</v>
      </c>
      <c r="L3263">
        <v>20211</v>
      </c>
      <c r="M3263">
        <v>1</v>
      </c>
      <c r="N3263" t="s">
        <v>36</v>
      </c>
      <c r="O3263">
        <v>3282</v>
      </c>
      <c r="P3263" t="s">
        <v>30</v>
      </c>
      <c r="Q3263" t="s">
        <v>35</v>
      </c>
      <c r="R3263" t="s">
        <v>36</v>
      </c>
      <c r="S3263">
        <v>1</v>
      </c>
      <c r="T3263">
        <v>20212</v>
      </c>
      <c r="U3263">
        <v>1</v>
      </c>
      <c r="V3263" t="s">
        <v>36</v>
      </c>
      <c r="W3263">
        <v>3090.28</v>
      </c>
      <c r="X3263">
        <v>15440149</v>
      </c>
      <c r="Y3263" t="str">
        <f t="shared" si="50"/>
        <v>1. &lt;= 1 Year</v>
      </c>
      <c r="Z3263" t="str">
        <f t="shared" si="50"/>
        <v>1. &lt;= 1 Year</v>
      </c>
    </row>
    <row r="3264" spans="1:26" x14ac:dyDescent="0.25">
      <c r="A3264">
        <v>164223944</v>
      </c>
      <c r="B3264" t="s">
        <v>7280</v>
      </c>
      <c r="C3264" t="s">
        <v>575</v>
      </c>
      <c r="D3264" t="s">
        <v>4551</v>
      </c>
      <c r="E3264">
        <v>14</v>
      </c>
      <c r="F3264" t="s">
        <v>5</v>
      </c>
      <c r="G3264" t="s">
        <v>1990</v>
      </c>
      <c r="H3264" t="s">
        <v>30</v>
      </c>
      <c r="I3264" t="s">
        <v>27</v>
      </c>
      <c r="J3264">
        <v>195</v>
      </c>
      <c r="K3264">
        <v>185</v>
      </c>
      <c r="L3264">
        <v>20211</v>
      </c>
      <c r="M3264">
        <v>1</v>
      </c>
      <c r="N3264" t="s">
        <v>36</v>
      </c>
      <c r="O3264">
        <v>908</v>
      </c>
      <c r="P3264" t="s">
        <v>30</v>
      </c>
      <c r="Q3264" t="s">
        <v>35</v>
      </c>
      <c r="R3264" t="s">
        <v>36</v>
      </c>
      <c r="S3264">
        <v>1</v>
      </c>
      <c r="T3264">
        <v>0</v>
      </c>
      <c r="U3264">
        <v>0</v>
      </c>
      <c r="V3264" t="s">
        <v>35</v>
      </c>
      <c r="W3264">
        <v>0</v>
      </c>
      <c r="X3264">
        <v>7673141</v>
      </c>
      <c r="Y3264" t="str">
        <f t="shared" si="50"/>
        <v>1. &lt;= 1 Year</v>
      </c>
      <c r="Z3264" t="str">
        <f t="shared" si="50"/>
        <v>1. &lt;= 1 Year</v>
      </c>
    </row>
    <row r="3265" spans="1:26" x14ac:dyDescent="0.25">
      <c r="A3265">
        <v>163272875</v>
      </c>
      <c r="B3265" t="s">
        <v>4357</v>
      </c>
      <c r="C3265" t="s">
        <v>501</v>
      </c>
      <c r="D3265" t="s">
        <v>4551</v>
      </c>
      <c r="E3265">
        <v>14</v>
      </c>
      <c r="F3265" t="s">
        <v>6</v>
      </c>
      <c r="G3265" t="s">
        <v>1991</v>
      </c>
      <c r="H3265" t="s">
        <v>30</v>
      </c>
      <c r="I3265" t="s">
        <v>27</v>
      </c>
      <c r="J3265">
        <v>695</v>
      </c>
      <c r="K3265">
        <v>695</v>
      </c>
      <c r="L3265">
        <v>20211</v>
      </c>
      <c r="M3265">
        <v>1</v>
      </c>
      <c r="N3265" t="s">
        <v>36</v>
      </c>
      <c r="O3265">
        <v>5312</v>
      </c>
      <c r="P3265">
        <v>20200908</v>
      </c>
      <c r="Q3265" t="s">
        <v>36</v>
      </c>
      <c r="R3265" t="s">
        <v>35</v>
      </c>
      <c r="S3265">
        <v>0</v>
      </c>
      <c r="T3265">
        <v>20212</v>
      </c>
      <c r="U3265">
        <v>1</v>
      </c>
      <c r="V3265" t="s">
        <v>36</v>
      </c>
      <c r="W3265">
        <v>4230.92</v>
      </c>
      <c r="X3265">
        <v>15367239</v>
      </c>
      <c r="Y3265" t="str">
        <f t="shared" ref="Y3265:Z3328" si="51">IF(J3265&lt;=364,"1. &lt;= 1 Year",IF(J3265&lt;=546,"2.  1-1.5 Years",IF(J3265&lt;=729,"3.  1.5 to 2 Year",IF(J3265&lt;=1459,"4. 2-3 Year",IF(J3265&lt;=1824,"5. 3-4 Year",IF(J3265&lt;=2189,"6. 4-5 Year",IF(J3265&gt;=2190,"7. &gt;= 6 Year","N/A")))))))</f>
        <v>3.  1.5 to 2 Year</v>
      </c>
      <c r="Z3265" t="str">
        <f t="shared" si="51"/>
        <v>3.  1.5 to 2 Year</v>
      </c>
    </row>
    <row r="3266" spans="1:26" x14ac:dyDescent="0.25">
      <c r="A3266">
        <v>163281651</v>
      </c>
      <c r="B3266" t="s">
        <v>1525</v>
      </c>
      <c r="C3266" t="s">
        <v>278</v>
      </c>
      <c r="D3266" t="s">
        <v>4551</v>
      </c>
      <c r="E3266">
        <v>14</v>
      </c>
      <c r="F3266" t="s">
        <v>6</v>
      </c>
      <c r="G3266" t="s">
        <v>1991</v>
      </c>
      <c r="H3266" t="s">
        <v>30</v>
      </c>
      <c r="I3266" t="s">
        <v>27</v>
      </c>
      <c r="J3266">
        <v>717</v>
      </c>
      <c r="K3266">
        <v>717</v>
      </c>
      <c r="L3266">
        <v>20211</v>
      </c>
      <c r="M3266">
        <v>1</v>
      </c>
      <c r="N3266" t="s">
        <v>36</v>
      </c>
      <c r="O3266">
        <v>7973</v>
      </c>
      <c r="P3266">
        <v>20200728</v>
      </c>
      <c r="Q3266" t="s">
        <v>36</v>
      </c>
      <c r="R3266" t="s">
        <v>36</v>
      </c>
      <c r="S3266">
        <v>1</v>
      </c>
      <c r="T3266">
        <v>20212</v>
      </c>
      <c r="U3266">
        <v>1</v>
      </c>
      <c r="V3266" t="s">
        <v>36</v>
      </c>
      <c r="W3266">
        <v>7971.76</v>
      </c>
      <c r="X3266">
        <v>7693060</v>
      </c>
      <c r="Y3266" t="str">
        <f t="shared" si="51"/>
        <v>3.  1.5 to 2 Year</v>
      </c>
      <c r="Z3266" t="str">
        <f t="shared" si="51"/>
        <v>3.  1.5 to 2 Year</v>
      </c>
    </row>
    <row r="3267" spans="1:26" x14ac:dyDescent="0.25">
      <c r="A3267">
        <v>162544804</v>
      </c>
      <c r="B3267" t="s">
        <v>3242</v>
      </c>
      <c r="C3267" t="s">
        <v>404</v>
      </c>
      <c r="D3267" t="s">
        <v>4551</v>
      </c>
      <c r="E3267">
        <v>14</v>
      </c>
      <c r="F3267" t="s">
        <v>6</v>
      </c>
      <c r="G3267" t="s">
        <v>1990</v>
      </c>
      <c r="H3267" t="s">
        <v>30</v>
      </c>
      <c r="I3267" t="s">
        <v>27</v>
      </c>
      <c r="J3267">
        <v>1204</v>
      </c>
      <c r="K3267">
        <v>1204</v>
      </c>
      <c r="L3267">
        <v>20211</v>
      </c>
      <c r="M3267">
        <v>1</v>
      </c>
      <c r="N3267" t="s">
        <v>36</v>
      </c>
      <c r="O3267">
        <v>12933</v>
      </c>
      <c r="P3267">
        <v>20180410</v>
      </c>
      <c r="Q3267" t="s">
        <v>36</v>
      </c>
      <c r="R3267" t="s">
        <v>35</v>
      </c>
      <c r="S3267">
        <v>0</v>
      </c>
      <c r="T3267">
        <v>20212</v>
      </c>
      <c r="U3267">
        <v>1</v>
      </c>
      <c r="V3267" t="s">
        <v>36</v>
      </c>
      <c r="W3267">
        <v>14996.22</v>
      </c>
      <c r="X3267">
        <v>15087723</v>
      </c>
      <c r="Y3267" t="str">
        <f t="shared" si="51"/>
        <v>4. 2-3 Year</v>
      </c>
      <c r="Z3267" t="str">
        <f t="shared" si="51"/>
        <v>4. 2-3 Year</v>
      </c>
    </row>
    <row r="3268" spans="1:26" x14ac:dyDescent="0.25">
      <c r="A3268">
        <v>164266972</v>
      </c>
      <c r="B3268" t="s">
        <v>8006</v>
      </c>
      <c r="C3268" t="s">
        <v>1100</v>
      </c>
      <c r="D3268" t="s">
        <v>115</v>
      </c>
      <c r="E3268">
        <v>14</v>
      </c>
      <c r="F3268" t="s">
        <v>38</v>
      </c>
      <c r="G3268" t="s">
        <v>1991</v>
      </c>
      <c r="H3268" t="s">
        <v>30</v>
      </c>
      <c r="I3268" t="s">
        <v>27</v>
      </c>
      <c r="J3268">
        <v>139</v>
      </c>
      <c r="K3268">
        <v>136</v>
      </c>
      <c r="L3268">
        <v>0</v>
      </c>
      <c r="M3268">
        <v>0</v>
      </c>
      <c r="N3268" t="s">
        <v>35</v>
      </c>
      <c r="O3268">
        <v>0</v>
      </c>
      <c r="P3268">
        <v>20210419</v>
      </c>
      <c r="Q3268" t="s">
        <v>36</v>
      </c>
      <c r="R3268" t="s">
        <v>36</v>
      </c>
      <c r="S3268">
        <v>1</v>
      </c>
      <c r="T3268">
        <v>20212</v>
      </c>
      <c r="U3268">
        <v>1</v>
      </c>
      <c r="V3268" t="s">
        <v>36</v>
      </c>
      <c r="W3268">
        <v>5310</v>
      </c>
      <c r="X3268">
        <v>14413144</v>
      </c>
      <c r="Y3268" t="str">
        <f t="shared" si="51"/>
        <v>1. &lt;= 1 Year</v>
      </c>
      <c r="Z3268" t="str">
        <f t="shared" si="51"/>
        <v>1. &lt;= 1 Year</v>
      </c>
    </row>
    <row r="3269" spans="1:26" x14ac:dyDescent="0.25">
      <c r="A3269">
        <v>164131217</v>
      </c>
      <c r="B3269" t="s">
        <v>2144</v>
      </c>
      <c r="C3269" t="s">
        <v>7281</v>
      </c>
      <c r="D3269" t="s">
        <v>4551</v>
      </c>
      <c r="E3269">
        <v>14</v>
      </c>
      <c r="F3269" t="s">
        <v>37</v>
      </c>
      <c r="G3269" t="s">
        <v>3518</v>
      </c>
      <c r="H3269" t="s">
        <v>30</v>
      </c>
      <c r="I3269" t="s">
        <v>27</v>
      </c>
      <c r="J3269">
        <v>289</v>
      </c>
      <c r="K3269">
        <v>272</v>
      </c>
      <c r="L3269">
        <v>20211</v>
      </c>
      <c r="M3269">
        <v>1</v>
      </c>
      <c r="N3269" t="s">
        <v>36</v>
      </c>
      <c r="O3269">
        <v>174</v>
      </c>
      <c r="P3269">
        <v>20200224</v>
      </c>
      <c r="Q3269" t="s">
        <v>36</v>
      </c>
      <c r="R3269" t="s">
        <v>36</v>
      </c>
      <c r="S3269">
        <v>1</v>
      </c>
      <c r="T3269">
        <v>20212</v>
      </c>
      <c r="U3269">
        <v>1</v>
      </c>
      <c r="V3269" t="s">
        <v>36</v>
      </c>
      <c r="W3269">
        <v>193.74</v>
      </c>
      <c r="X3269">
        <v>15423832</v>
      </c>
      <c r="Y3269" t="str">
        <f t="shared" si="51"/>
        <v>1. &lt;= 1 Year</v>
      </c>
      <c r="Z3269" t="str">
        <f t="shared" si="51"/>
        <v>1. &lt;= 1 Year</v>
      </c>
    </row>
    <row r="3270" spans="1:26" x14ac:dyDescent="0.25">
      <c r="A3270">
        <v>164016562</v>
      </c>
      <c r="B3270" t="s">
        <v>5438</v>
      </c>
      <c r="C3270" t="s">
        <v>673</v>
      </c>
      <c r="D3270" t="s">
        <v>4551</v>
      </c>
      <c r="E3270">
        <v>14</v>
      </c>
      <c r="F3270" t="s">
        <v>5</v>
      </c>
      <c r="G3270" t="s">
        <v>1991</v>
      </c>
      <c r="H3270" t="s">
        <v>30</v>
      </c>
      <c r="I3270" t="s">
        <v>27</v>
      </c>
      <c r="J3270">
        <v>405</v>
      </c>
      <c r="K3270">
        <v>395</v>
      </c>
      <c r="L3270">
        <v>0</v>
      </c>
      <c r="M3270">
        <v>0</v>
      </c>
      <c r="N3270" t="s">
        <v>35</v>
      </c>
      <c r="O3270">
        <v>0</v>
      </c>
      <c r="P3270" t="s">
        <v>30</v>
      </c>
      <c r="Q3270" t="s">
        <v>35</v>
      </c>
      <c r="R3270" t="s">
        <v>36</v>
      </c>
      <c r="S3270">
        <v>1</v>
      </c>
      <c r="T3270">
        <v>20212</v>
      </c>
      <c r="U3270">
        <v>1</v>
      </c>
      <c r="V3270" t="s">
        <v>36</v>
      </c>
      <c r="W3270">
        <v>1492.5</v>
      </c>
      <c r="X3270">
        <v>15857824</v>
      </c>
      <c r="Y3270" t="str">
        <f t="shared" si="51"/>
        <v>2.  1-1.5 Years</v>
      </c>
      <c r="Z3270" t="str">
        <f t="shared" si="51"/>
        <v>2.  1-1.5 Years</v>
      </c>
    </row>
    <row r="3271" spans="1:26" x14ac:dyDescent="0.25">
      <c r="A3271">
        <v>164163949</v>
      </c>
      <c r="B3271" t="s">
        <v>1530</v>
      </c>
      <c r="C3271" t="s">
        <v>6925</v>
      </c>
      <c r="D3271" t="s">
        <v>4551</v>
      </c>
      <c r="E3271">
        <v>14</v>
      </c>
      <c r="F3271" t="s">
        <v>6</v>
      </c>
      <c r="G3271" t="s">
        <v>1990</v>
      </c>
      <c r="H3271" t="s">
        <v>30</v>
      </c>
      <c r="I3271" t="s">
        <v>27</v>
      </c>
      <c r="J3271">
        <v>239</v>
      </c>
      <c r="K3271">
        <v>234</v>
      </c>
      <c r="L3271">
        <v>0</v>
      </c>
      <c r="M3271">
        <v>0</v>
      </c>
      <c r="N3271" t="s">
        <v>35</v>
      </c>
      <c r="O3271">
        <v>0</v>
      </c>
      <c r="P3271">
        <v>20180326</v>
      </c>
      <c r="Q3271" t="s">
        <v>36</v>
      </c>
      <c r="R3271" t="s">
        <v>36</v>
      </c>
      <c r="S3271">
        <v>1</v>
      </c>
      <c r="T3271">
        <v>0</v>
      </c>
      <c r="U3271">
        <v>0</v>
      </c>
      <c r="V3271" t="s">
        <v>35</v>
      </c>
      <c r="W3271">
        <v>0</v>
      </c>
      <c r="X3271">
        <v>7717840</v>
      </c>
      <c r="Y3271" t="str">
        <f t="shared" si="51"/>
        <v>1. &lt;= 1 Year</v>
      </c>
      <c r="Z3271" t="str">
        <f t="shared" si="51"/>
        <v>1. &lt;= 1 Year</v>
      </c>
    </row>
    <row r="3272" spans="1:26" x14ac:dyDescent="0.25">
      <c r="A3272">
        <v>164221374</v>
      </c>
      <c r="B3272" t="s">
        <v>1530</v>
      </c>
      <c r="C3272" t="s">
        <v>2696</v>
      </c>
      <c r="D3272" t="s">
        <v>115</v>
      </c>
      <c r="E3272">
        <v>14</v>
      </c>
      <c r="F3272" t="s">
        <v>38</v>
      </c>
      <c r="G3272" t="s">
        <v>1991</v>
      </c>
      <c r="H3272" t="s">
        <v>30</v>
      </c>
      <c r="I3272" t="s">
        <v>27</v>
      </c>
      <c r="J3272">
        <v>197</v>
      </c>
      <c r="K3272">
        <v>192</v>
      </c>
      <c r="L3272">
        <v>20211</v>
      </c>
      <c r="M3272">
        <v>1</v>
      </c>
      <c r="N3272" t="s">
        <v>36</v>
      </c>
      <c r="O3272">
        <v>3397</v>
      </c>
      <c r="P3272">
        <v>20190222</v>
      </c>
      <c r="Q3272" t="s">
        <v>36</v>
      </c>
      <c r="R3272" t="s">
        <v>36</v>
      </c>
      <c r="S3272">
        <v>1</v>
      </c>
      <c r="T3272">
        <v>20212</v>
      </c>
      <c r="U3272">
        <v>1</v>
      </c>
      <c r="V3272" t="s">
        <v>36</v>
      </c>
      <c r="W3272">
        <v>2496</v>
      </c>
      <c r="X3272">
        <v>15132605</v>
      </c>
      <c r="Y3272" t="str">
        <f t="shared" si="51"/>
        <v>1. &lt;= 1 Year</v>
      </c>
      <c r="Z3272" t="str">
        <f t="shared" si="51"/>
        <v>1. &lt;= 1 Year</v>
      </c>
    </row>
    <row r="3273" spans="1:26" x14ac:dyDescent="0.25">
      <c r="A3273">
        <v>164291839</v>
      </c>
      <c r="B3273" t="s">
        <v>3945</v>
      </c>
      <c r="C3273" t="s">
        <v>801</v>
      </c>
      <c r="D3273" t="s">
        <v>4551</v>
      </c>
      <c r="E3273">
        <v>14</v>
      </c>
      <c r="F3273" t="s">
        <v>37</v>
      </c>
      <c r="G3273" t="s">
        <v>2000</v>
      </c>
      <c r="H3273" t="s">
        <v>30</v>
      </c>
      <c r="I3273" t="s">
        <v>27</v>
      </c>
      <c r="J3273">
        <v>106</v>
      </c>
      <c r="K3273">
        <v>65</v>
      </c>
      <c r="L3273">
        <v>20211</v>
      </c>
      <c r="M3273">
        <v>1</v>
      </c>
      <c r="N3273" t="s">
        <v>36</v>
      </c>
      <c r="O3273">
        <v>373</v>
      </c>
      <c r="P3273">
        <v>20190603</v>
      </c>
      <c r="Q3273" t="s">
        <v>36</v>
      </c>
      <c r="R3273" t="s">
        <v>35</v>
      </c>
      <c r="S3273">
        <v>0</v>
      </c>
      <c r="T3273">
        <v>20212</v>
      </c>
      <c r="U3273">
        <v>1</v>
      </c>
      <c r="V3273" t="s">
        <v>36</v>
      </c>
      <c r="W3273">
        <v>4144.6000000000004</v>
      </c>
      <c r="X3273">
        <v>16015449</v>
      </c>
      <c r="Y3273" t="str">
        <f t="shared" si="51"/>
        <v>1. &lt;= 1 Year</v>
      </c>
      <c r="Z3273" t="str">
        <f t="shared" si="51"/>
        <v>1. &lt;= 1 Year</v>
      </c>
    </row>
    <row r="3274" spans="1:26" x14ac:dyDescent="0.25">
      <c r="A3274">
        <v>164240753</v>
      </c>
      <c r="B3274" t="s">
        <v>1532</v>
      </c>
      <c r="C3274" t="s">
        <v>7659</v>
      </c>
      <c r="D3274" t="s">
        <v>115</v>
      </c>
      <c r="E3274">
        <v>14</v>
      </c>
      <c r="F3274" t="s">
        <v>38</v>
      </c>
      <c r="G3274" t="s">
        <v>1991</v>
      </c>
      <c r="H3274" t="s">
        <v>30</v>
      </c>
      <c r="I3274" t="s">
        <v>27</v>
      </c>
      <c r="J3274">
        <v>177</v>
      </c>
      <c r="K3274">
        <v>121</v>
      </c>
      <c r="L3274">
        <v>0</v>
      </c>
      <c r="M3274">
        <v>0</v>
      </c>
      <c r="N3274" t="s">
        <v>35</v>
      </c>
      <c r="O3274">
        <v>0</v>
      </c>
      <c r="P3274">
        <v>20191007</v>
      </c>
      <c r="Q3274" t="s">
        <v>36</v>
      </c>
      <c r="R3274" t="s">
        <v>36</v>
      </c>
      <c r="S3274">
        <v>1</v>
      </c>
      <c r="T3274">
        <v>0</v>
      </c>
      <c r="U3274">
        <v>0</v>
      </c>
      <c r="V3274" t="s">
        <v>35</v>
      </c>
      <c r="W3274">
        <v>0</v>
      </c>
      <c r="X3274">
        <v>15121615</v>
      </c>
      <c r="Y3274" t="str">
        <f t="shared" si="51"/>
        <v>1. &lt;= 1 Year</v>
      </c>
      <c r="Z3274" t="str">
        <f t="shared" si="51"/>
        <v>1. &lt;= 1 Year</v>
      </c>
    </row>
    <row r="3275" spans="1:26" x14ac:dyDescent="0.25">
      <c r="A3275">
        <v>163048475</v>
      </c>
      <c r="B3275" t="s">
        <v>3772</v>
      </c>
      <c r="C3275" t="s">
        <v>579</v>
      </c>
      <c r="D3275" t="s">
        <v>124</v>
      </c>
      <c r="E3275">
        <v>14</v>
      </c>
      <c r="F3275" t="s">
        <v>6</v>
      </c>
      <c r="G3275" t="s">
        <v>1990</v>
      </c>
      <c r="H3275" t="s">
        <v>30</v>
      </c>
      <c r="I3275" t="s">
        <v>27</v>
      </c>
      <c r="J3275">
        <v>875</v>
      </c>
      <c r="K3275">
        <v>854</v>
      </c>
      <c r="L3275">
        <v>20211</v>
      </c>
      <c r="M3275">
        <v>1</v>
      </c>
      <c r="N3275" t="s">
        <v>36</v>
      </c>
      <c r="O3275">
        <v>7743</v>
      </c>
      <c r="P3275">
        <v>20201110</v>
      </c>
      <c r="Q3275" t="s">
        <v>36</v>
      </c>
      <c r="R3275" t="s">
        <v>36</v>
      </c>
      <c r="S3275">
        <v>1</v>
      </c>
      <c r="T3275">
        <v>20212</v>
      </c>
      <c r="U3275">
        <v>1</v>
      </c>
      <c r="V3275" t="s">
        <v>36</v>
      </c>
      <c r="W3275">
        <v>1443</v>
      </c>
      <c r="X3275">
        <v>11849183</v>
      </c>
      <c r="Y3275" t="str">
        <f t="shared" si="51"/>
        <v>4. 2-3 Year</v>
      </c>
      <c r="Z3275" t="str">
        <f t="shared" si="51"/>
        <v>4. 2-3 Year</v>
      </c>
    </row>
    <row r="3276" spans="1:26" x14ac:dyDescent="0.25">
      <c r="A3276">
        <v>162909566</v>
      </c>
      <c r="B3276" t="s">
        <v>3629</v>
      </c>
      <c r="C3276" t="s">
        <v>272</v>
      </c>
      <c r="D3276" t="s">
        <v>4551</v>
      </c>
      <c r="E3276">
        <v>14</v>
      </c>
      <c r="F3276" t="s">
        <v>6</v>
      </c>
      <c r="G3276" t="s">
        <v>1990</v>
      </c>
      <c r="H3276" t="s">
        <v>30</v>
      </c>
      <c r="I3276" t="s">
        <v>27</v>
      </c>
      <c r="J3276">
        <v>996</v>
      </c>
      <c r="K3276">
        <v>959</v>
      </c>
      <c r="L3276">
        <v>20211</v>
      </c>
      <c r="M3276">
        <v>1</v>
      </c>
      <c r="N3276" t="s">
        <v>36</v>
      </c>
      <c r="O3276">
        <v>9590</v>
      </c>
      <c r="P3276">
        <v>20180723</v>
      </c>
      <c r="Q3276" t="s">
        <v>36</v>
      </c>
      <c r="R3276" t="s">
        <v>35</v>
      </c>
      <c r="S3276">
        <v>0</v>
      </c>
      <c r="T3276">
        <v>20212</v>
      </c>
      <c r="U3276">
        <v>1</v>
      </c>
      <c r="V3276" t="s">
        <v>36</v>
      </c>
      <c r="W3276">
        <v>10564.4</v>
      </c>
      <c r="X3276">
        <v>15210257</v>
      </c>
      <c r="Y3276" t="str">
        <f t="shared" si="51"/>
        <v>4. 2-3 Year</v>
      </c>
      <c r="Z3276" t="str">
        <f t="shared" si="51"/>
        <v>4. 2-3 Year</v>
      </c>
    </row>
    <row r="3277" spans="1:26" x14ac:dyDescent="0.25">
      <c r="A3277">
        <v>164354372</v>
      </c>
      <c r="B3277" t="s">
        <v>9872</v>
      </c>
      <c r="C3277" t="s">
        <v>2002</v>
      </c>
      <c r="D3277" t="s">
        <v>4551</v>
      </c>
      <c r="E3277">
        <v>14</v>
      </c>
      <c r="F3277" t="s">
        <v>5</v>
      </c>
      <c r="G3277" t="s">
        <v>1990</v>
      </c>
      <c r="H3277" t="s">
        <v>30</v>
      </c>
      <c r="I3277" t="s">
        <v>27</v>
      </c>
      <c r="J3277">
        <v>42</v>
      </c>
      <c r="K3277">
        <v>36</v>
      </c>
      <c r="L3277">
        <v>20211</v>
      </c>
      <c r="M3277">
        <v>1</v>
      </c>
      <c r="N3277" t="s">
        <v>36</v>
      </c>
      <c r="O3277">
        <v>19950</v>
      </c>
      <c r="P3277" t="s">
        <v>30</v>
      </c>
      <c r="Q3277" t="s">
        <v>35</v>
      </c>
      <c r="R3277" t="s">
        <v>36</v>
      </c>
      <c r="S3277">
        <v>1</v>
      </c>
      <c r="T3277">
        <v>0</v>
      </c>
      <c r="U3277">
        <v>0</v>
      </c>
      <c r="V3277" t="s">
        <v>35</v>
      </c>
      <c r="W3277">
        <v>0</v>
      </c>
      <c r="X3277">
        <v>16026414</v>
      </c>
      <c r="Y3277" t="str">
        <f t="shared" si="51"/>
        <v>1. &lt;= 1 Year</v>
      </c>
      <c r="Z3277" t="str">
        <f t="shared" si="51"/>
        <v>1. &lt;= 1 Year</v>
      </c>
    </row>
    <row r="3278" spans="1:26" x14ac:dyDescent="0.25">
      <c r="A3278">
        <v>164357536</v>
      </c>
      <c r="B3278" t="s">
        <v>9873</v>
      </c>
      <c r="C3278" t="s">
        <v>9874</v>
      </c>
      <c r="D3278" t="s">
        <v>4551</v>
      </c>
      <c r="E3278">
        <v>14</v>
      </c>
      <c r="F3278" t="s">
        <v>6</v>
      </c>
      <c r="G3278" t="s">
        <v>1990</v>
      </c>
      <c r="H3278" t="s">
        <v>30</v>
      </c>
      <c r="I3278" t="s">
        <v>27</v>
      </c>
      <c r="J3278">
        <v>38</v>
      </c>
      <c r="K3278">
        <v>38</v>
      </c>
      <c r="L3278">
        <v>0</v>
      </c>
      <c r="M3278">
        <v>0</v>
      </c>
      <c r="N3278" t="s">
        <v>35</v>
      </c>
      <c r="O3278">
        <v>0</v>
      </c>
      <c r="P3278">
        <v>20200920</v>
      </c>
      <c r="Q3278" t="s">
        <v>36</v>
      </c>
      <c r="R3278" t="s">
        <v>35</v>
      </c>
      <c r="S3278">
        <v>0</v>
      </c>
      <c r="T3278">
        <v>0</v>
      </c>
      <c r="U3278">
        <v>0</v>
      </c>
      <c r="V3278" t="s">
        <v>35</v>
      </c>
      <c r="W3278">
        <v>0</v>
      </c>
      <c r="X3278">
        <v>10403306</v>
      </c>
      <c r="Y3278" t="str">
        <f t="shared" si="51"/>
        <v>1. &lt;= 1 Year</v>
      </c>
      <c r="Z3278" t="str">
        <f t="shared" si="51"/>
        <v>1. &lt;= 1 Year</v>
      </c>
    </row>
    <row r="3279" spans="1:26" x14ac:dyDescent="0.25">
      <c r="A3279">
        <v>164295238</v>
      </c>
      <c r="B3279" t="s">
        <v>8569</v>
      </c>
      <c r="C3279" t="s">
        <v>8570</v>
      </c>
      <c r="D3279" t="s">
        <v>115</v>
      </c>
      <c r="E3279">
        <v>14</v>
      </c>
      <c r="F3279" t="s">
        <v>37</v>
      </c>
      <c r="G3279" t="s">
        <v>2000</v>
      </c>
      <c r="H3279" t="s">
        <v>30</v>
      </c>
      <c r="I3279" t="s">
        <v>27</v>
      </c>
      <c r="J3279">
        <v>101</v>
      </c>
      <c r="K3279">
        <v>65</v>
      </c>
      <c r="L3279">
        <v>20211</v>
      </c>
      <c r="M3279">
        <v>1</v>
      </c>
      <c r="N3279" t="s">
        <v>36</v>
      </c>
      <c r="O3279">
        <v>1654</v>
      </c>
      <c r="P3279">
        <v>20210212</v>
      </c>
      <c r="Q3279" t="s">
        <v>36</v>
      </c>
      <c r="R3279" t="s">
        <v>35</v>
      </c>
      <c r="S3279">
        <v>0</v>
      </c>
      <c r="T3279">
        <v>0</v>
      </c>
      <c r="U3279">
        <v>0</v>
      </c>
      <c r="V3279" t="s">
        <v>35</v>
      </c>
      <c r="W3279">
        <v>0</v>
      </c>
      <c r="X3279">
        <v>16020452</v>
      </c>
      <c r="Y3279" t="str">
        <f t="shared" si="51"/>
        <v>1. &lt;= 1 Year</v>
      </c>
      <c r="Z3279" t="str">
        <f t="shared" si="51"/>
        <v>1. &lt;= 1 Year</v>
      </c>
    </row>
    <row r="3280" spans="1:26" x14ac:dyDescent="0.25">
      <c r="A3280">
        <v>164286376</v>
      </c>
      <c r="B3280" t="s">
        <v>8571</v>
      </c>
      <c r="C3280" t="s">
        <v>1467</v>
      </c>
      <c r="D3280" t="s">
        <v>4551</v>
      </c>
      <c r="E3280">
        <v>14</v>
      </c>
      <c r="F3280" t="s">
        <v>5</v>
      </c>
      <c r="G3280" t="s">
        <v>1990</v>
      </c>
      <c r="H3280" t="s">
        <v>30</v>
      </c>
      <c r="I3280" t="s">
        <v>27</v>
      </c>
      <c r="J3280">
        <v>114</v>
      </c>
      <c r="K3280">
        <v>106</v>
      </c>
      <c r="L3280">
        <v>20211</v>
      </c>
      <c r="M3280">
        <v>1</v>
      </c>
      <c r="N3280" t="s">
        <v>36</v>
      </c>
      <c r="O3280">
        <v>14800</v>
      </c>
      <c r="P3280">
        <v>20210214</v>
      </c>
      <c r="Q3280" t="s">
        <v>36</v>
      </c>
      <c r="R3280" t="s">
        <v>36</v>
      </c>
      <c r="S3280">
        <v>1</v>
      </c>
      <c r="T3280">
        <v>20212</v>
      </c>
      <c r="U3280">
        <v>1</v>
      </c>
      <c r="V3280" t="s">
        <v>36</v>
      </c>
      <c r="W3280">
        <v>9600</v>
      </c>
      <c r="X3280">
        <v>7756139</v>
      </c>
      <c r="Y3280" t="str">
        <f t="shared" si="51"/>
        <v>1. &lt;= 1 Year</v>
      </c>
      <c r="Z3280" t="str">
        <f t="shared" si="51"/>
        <v>1. &lt;= 1 Year</v>
      </c>
    </row>
    <row r="3281" spans="1:26" x14ac:dyDescent="0.25">
      <c r="A3281">
        <v>164329238</v>
      </c>
      <c r="B3281" t="s">
        <v>2506</v>
      </c>
      <c r="C3281" t="s">
        <v>9875</v>
      </c>
      <c r="D3281" t="s">
        <v>115</v>
      </c>
      <c r="E3281">
        <v>14</v>
      </c>
      <c r="F3281" t="s">
        <v>37</v>
      </c>
      <c r="G3281" t="s">
        <v>2000</v>
      </c>
      <c r="H3281" t="s">
        <v>30</v>
      </c>
      <c r="I3281" t="s">
        <v>27</v>
      </c>
      <c r="J3281">
        <v>66</v>
      </c>
      <c r="K3281">
        <v>43</v>
      </c>
      <c r="L3281">
        <v>0</v>
      </c>
      <c r="M3281">
        <v>0</v>
      </c>
      <c r="N3281" t="s">
        <v>35</v>
      </c>
      <c r="O3281">
        <v>0</v>
      </c>
      <c r="P3281">
        <v>20210719</v>
      </c>
      <c r="Q3281" t="s">
        <v>36</v>
      </c>
      <c r="R3281" t="s">
        <v>35</v>
      </c>
      <c r="S3281">
        <v>0</v>
      </c>
      <c r="T3281">
        <v>20212</v>
      </c>
      <c r="U3281">
        <v>1</v>
      </c>
      <c r="V3281" t="s">
        <v>36</v>
      </c>
      <c r="W3281">
        <v>3493.18</v>
      </c>
      <c r="X3281">
        <v>16036670</v>
      </c>
      <c r="Y3281" t="str">
        <f t="shared" si="51"/>
        <v>1. &lt;= 1 Year</v>
      </c>
      <c r="Z3281" t="str">
        <f t="shared" si="51"/>
        <v>1. &lt;= 1 Year</v>
      </c>
    </row>
    <row r="3282" spans="1:26" x14ac:dyDescent="0.25">
      <c r="A3282">
        <v>164265367</v>
      </c>
      <c r="B3282" t="s">
        <v>8007</v>
      </c>
      <c r="C3282" t="s">
        <v>667</v>
      </c>
      <c r="D3282" t="s">
        <v>115</v>
      </c>
      <c r="E3282">
        <v>14</v>
      </c>
      <c r="F3282" t="s">
        <v>38</v>
      </c>
      <c r="G3282" t="s">
        <v>1991</v>
      </c>
      <c r="H3282" t="s">
        <v>30</v>
      </c>
      <c r="I3282" t="s">
        <v>27</v>
      </c>
      <c r="J3282">
        <v>146</v>
      </c>
      <c r="K3282">
        <v>142</v>
      </c>
      <c r="L3282">
        <v>20211</v>
      </c>
      <c r="M3282">
        <v>1</v>
      </c>
      <c r="N3282" t="s">
        <v>36</v>
      </c>
      <c r="O3282">
        <v>3116</v>
      </c>
      <c r="P3282">
        <v>20210413</v>
      </c>
      <c r="Q3282" t="s">
        <v>36</v>
      </c>
      <c r="R3282" t="s">
        <v>36</v>
      </c>
      <c r="S3282">
        <v>1</v>
      </c>
      <c r="T3282">
        <v>20212</v>
      </c>
      <c r="U3282">
        <v>1</v>
      </c>
      <c r="V3282" t="s">
        <v>36</v>
      </c>
      <c r="W3282">
        <v>3997.5</v>
      </c>
      <c r="X3282">
        <v>14535199</v>
      </c>
      <c r="Y3282" t="str">
        <f t="shared" si="51"/>
        <v>1. &lt;= 1 Year</v>
      </c>
      <c r="Z3282" t="str">
        <f t="shared" si="51"/>
        <v>1. &lt;= 1 Year</v>
      </c>
    </row>
    <row r="3283" spans="1:26" x14ac:dyDescent="0.25">
      <c r="A3283">
        <v>164389459</v>
      </c>
      <c r="B3283" t="s">
        <v>9876</v>
      </c>
      <c r="C3283" t="s">
        <v>9877</v>
      </c>
      <c r="D3283" t="s">
        <v>136</v>
      </c>
      <c r="E3283">
        <v>14</v>
      </c>
      <c r="F3283" t="s">
        <v>5</v>
      </c>
      <c r="G3283" t="s">
        <v>1991</v>
      </c>
      <c r="H3283" t="s">
        <v>30</v>
      </c>
      <c r="I3283" t="s">
        <v>27</v>
      </c>
      <c r="J3283">
        <v>2</v>
      </c>
      <c r="K3283" t="s">
        <v>30</v>
      </c>
      <c r="L3283">
        <v>20211</v>
      </c>
      <c r="M3283">
        <v>1</v>
      </c>
      <c r="N3283" t="s">
        <v>36</v>
      </c>
      <c r="O3283">
        <v>18864</v>
      </c>
      <c r="P3283">
        <v>20180910</v>
      </c>
      <c r="Q3283" t="s">
        <v>36</v>
      </c>
      <c r="R3283" t="s">
        <v>36</v>
      </c>
      <c r="S3283">
        <v>1</v>
      </c>
      <c r="T3283">
        <v>0</v>
      </c>
      <c r="U3283">
        <v>0</v>
      </c>
      <c r="V3283" t="s">
        <v>35</v>
      </c>
      <c r="W3283">
        <v>0</v>
      </c>
      <c r="X3283">
        <v>16018330</v>
      </c>
      <c r="Y3283" t="str">
        <f t="shared" si="51"/>
        <v>1. &lt;= 1 Year</v>
      </c>
      <c r="Z3283" t="str">
        <f t="shared" si="51"/>
        <v>7. &gt;= 6 Year</v>
      </c>
    </row>
    <row r="3284" spans="1:26" x14ac:dyDescent="0.25">
      <c r="A3284">
        <v>164369347</v>
      </c>
      <c r="B3284" t="s">
        <v>8572</v>
      </c>
      <c r="C3284" t="s">
        <v>602</v>
      </c>
      <c r="D3284" t="s">
        <v>4551</v>
      </c>
      <c r="E3284">
        <v>14</v>
      </c>
      <c r="F3284" t="s">
        <v>5</v>
      </c>
      <c r="G3284" t="s">
        <v>1990</v>
      </c>
      <c r="H3284" t="s">
        <v>30</v>
      </c>
      <c r="I3284" t="s">
        <v>27</v>
      </c>
      <c r="J3284">
        <v>23</v>
      </c>
      <c r="K3284">
        <v>3</v>
      </c>
      <c r="L3284">
        <v>20211</v>
      </c>
      <c r="M3284">
        <v>1</v>
      </c>
      <c r="N3284" t="s">
        <v>36</v>
      </c>
      <c r="O3284">
        <v>2838</v>
      </c>
      <c r="P3284">
        <v>20190730</v>
      </c>
      <c r="Q3284" t="s">
        <v>36</v>
      </c>
      <c r="R3284" t="s">
        <v>36</v>
      </c>
      <c r="S3284">
        <v>1</v>
      </c>
      <c r="T3284">
        <v>0</v>
      </c>
      <c r="U3284">
        <v>0</v>
      </c>
      <c r="V3284" t="s">
        <v>35</v>
      </c>
      <c r="W3284">
        <v>0</v>
      </c>
      <c r="X3284">
        <v>10568755</v>
      </c>
      <c r="Y3284" t="str">
        <f t="shared" si="51"/>
        <v>1. &lt;= 1 Year</v>
      </c>
      <c r="Z3284" t="str">
        <f t="shared" si="51"/>
        <v>1. &lt;= 1 Year</v>
      </c>
    </row>
    <row r="3285" spans="1:26" x14ac:dyDescent="0.25">
      <c r="A3285">
        <v>164143844</v>
      </c>
      <c r="B3285" t="s">
        <v>6597</v>
      </c>
      <c r="C3285" t="s">
        <v>1182</v>
      </c>
      <c r="D3285" t="s">
        <v>4551</v>
      </c>
      <c r="E3285">
        <v>14</v>
      </c>
      <c r="F3285" t="s">
        <v>5</v>
      </c>
      <c r="G3285" t="s">
        <v>1990</v>
      </c>
      <c r="H3285" t="s">
        <v>30</v>
      </c>
      <c r="I3285" t="s">
        <v>27</v>
      </c>
      <c r="J3285">
        <v>268</v>
      </c>
      <c r="K3285">
        <v>262</v>
      </c>
      <c r="L3285">
        <v>0</v>
      </c>
      <c r="M3285">
        <v>0</v>
      </c>
      <c r="N3285" t="s">
        <v>35</v>
      </c>
      <c r="O3285">
        <v>0</v>
      </c>
      <c r="P3285" t="s">
        <v>30</v>
      </c>
      <c r="Q3285" t="s">
        <v>35</v>
      </c>
      <c r="R3285" t="s">
        <v>36</v>
      </c>
      <c r="S3285">
        <v>1</v>
      </c>
      <c r="T3285">
        <v>0</v>
      </c>
      <c r="U3285">
        <v>0</v>
      </c>
      <c r="V3285" t="s">
        <v>35</v>
      </c>
      <c r="W3285">
        <v>0</v>
      </c>
      <c r="X3285">
        <v>87883</v>
      </c>
      <c r="Y3285" t="str">
        <f t="shared" si="51"/>
        <v>1. &lt;= 1 Year</v>
      </c>
      <c r="Z3285" t="str">
        <f t="shared" si="51"/>
        <v>1. &lt;= 1 Year</v>
      </c>
    </row>
    <row r="3286" spans="1:26" x14ac:dyDescent="0.25">
      <c r="A3286">
        <v>164157781</v>
      </c>
      <c r="B3286" t="s">
        <v>4754</v>
      </c>
      <c r="C3286" t="s">
        <v>6598</v>
      </c>
      <c r="D3286" t="s">
        <v>115</v>
      </c>
      <c r="E3286">
        <v>14</v>
      </c>
      <c r="F3286" t="s">
        <v>5</v>
      </c>
      <c r="G3286" t="s">
        <v>3733</v>
      </c>
      <c r="H3286" t="s">
        <v>30</v>
      </c>
      <c r="I3286" t="s">
        <v>27</v>
      </c>
      <c r="J3286">
        <v>254</v>
      </c>
      <c r="K3286">
        <v>227</v>
      </c>
      <c r="L3286">
        <v>0</v>
      </c>
      <c r="M3286">
        <v>0</v>
      </c>
      <c r="N3286" t="s">
        <v>35</v>
      </c>
      <c r="O3286">
        <v>0</v>
      </c>
      <c r="P3286" t="s">
        <v>30</v>
      </c>
      <c r="Q3286" t="s">
        <v>35</v>
      </c>
      <c r="R3286" t="s">
        <v>36</v>
      </c>
      <c r="S3286">
        <v>1</v>
      </c>
      <c r="T3286">
        <v>20212</v>
      </c>
      <c r="U3286">
        <v>1</v>
      </c>
      <c r="V3286" t="s">
        <v>36</v>
      </c>
      <c r="W3286">
        <v>16857.5</v>
      </c>
      <c r="X3286">
        <v>15965499</v>
      </c>
      <c r="Y3286" t="str">
        <f t="shared" si="51"/>
        <v>1. &lt;= 1 Year</v>
      </c>
      <c r="Z3286" t="str">
        <f t="shared" si="51"/>
        <v>1. &lt;= 1 Year</v>
      </c>
    </row>
    <row r="3287" spans="1:26" x14ac:dyDescent="0.25">
      <c r="A3287">
        <v>164300957</v>
      </c>
      <c r="B3287" t="s">
        <v>2373</v>
      </c>
      <c r="C3287" t="s">
        <v>2735</v>
      </c>
      <c r="D3287" t="s">
        <v>4551</v>
      </c>
      <c r="E3287">
        <v>14</v>
      </c>
      <c r="F3287" t="s">
        <v>6</v>
      </c>
      <c r="G3287" t="s">
        <v>1991</v>
      </c>
      <c r="H3287" t="s">
        <v>30</v>
      </c>
      <c r="I3287" t="s">
        <v>27</v>
      </c>
      <c r="J3287">
        <v>104</v>
      </c>
      <c r="K3287">
        <v>104</v>
      </c>
      <c r="L3287">
        <v>20211</v>
      </c>
      <c r="M3287">
        <v>1</v>
      </c>
      <c r="N3287" t="s">
        <v>36</v>
      </c>
      <c r="O3287">
        <v>4940</v>
      </c>
      <c r="P3287">
        <v>20210313</v>
      </c>
      <c r="Q3287" t="s">
        <v>36</v>
      </c>
      <c r="R3287" t="s">
        <v>35</v>
      </c>
      <c r="S3287">
        <v>0</v>
      </c>
      <c r="T3287">
        <v>20212</v>
      </c>
      <c r="U3287">
        <v>1</v>
      </c>
      <c r="V3287" t="s">
        <v>36</v>
      </c>
      <c r="W3287">
        <v>350</v>
      </c>
      <c r="X3287">
        <v>16002891</v>
      </c>
      <c r="Y3287" t="str">
        <f t="shared" si="51"/>
        <v>1. &lt;= 1 Year</v>
      </c>
      <c r="Z3287" t="str">
        <f t="shared" si="51"/>
        <v>1. &lt;= 1 Year</v>
      </c>
    </row>
    <row r="3288" spans="1:26" x14ac:dyDescent="0.25">
      <c r="A3288">
        <v>163733171</v>
      </c>
      <c r="B3288" t="s">
        <v>5190</v>
      </c>
      <c r="C3288" t="s">
        <v>292</v>
      </c>
      <c r="D3288" t="s">
        <v>115</v>
      </c>
      <c r="E3288">
        <v>14</v>
      </c>
      <c r="F3288" t="s">
        <v>37</v>
      </c>
      <c r="G3288" t="s">
        <v>1996</v>
      </c>
      <c r="H3288" t="s">
        <v>30</v>
      </c>
      <c r="I3288" t="s">
        <v>27</v>
      </c>
      <c r="J3288">
        <v>533</v>
      </c>
      <c r="K3288">
        <v>518</v>
      </c>
      <c r="L3288">
        <v>0</v>
      </c>
      <c r="M3288">
        <v>0</v>
      </c>
      <c r="N3288" t="s">
        <v>35</v>
      </c>
      <c r="O3288">
        <v>0</v>
      </c>
      <c r="P3288">
        <v>20180409</v>
      </c>
      <c r="Q3288" t="s">
        <v>36</v>
      </c>
      <c r="R3288" t="s">
        <v>35</v>
      </c>
      <c r="S3288">
        <v>0</v>
      </c>
      <c r="T3288">
        <v>0</v>
      </c>
      <c r="U3288">
        <v>0</v>
      </c>
      <c r="V3288" t="s">
        <v>35</v>
      </c>
      <c r="W3288">
        <v>0</v>
      </c>
      <c r="X3288">
        <v>15456340</v>
      </c>
      <c r="Y3288" t="str">
        <f t="shared" si="51"/>
        <v>2.  1-1.5 Years</v>
      </c>
      <c r="Z3288" t="str">
        <f t="shared" si="51"/>
        <v>2.  1-1.5 Years</v>
      </c>
    </row>
    <row r="3289" spans="1:26" x14ac:dyDescent="0.25">
      <c r="A3289">
        <v>162544344</v>
      </c>
      <c r="B3289" t="s">
        <v>967</v>
      </c>
      <c r="C3289" t="s">
        <v>2529</v>
      </c>
      <c r="D3289" t="s">
        <v>4551</v>
      </c>
      <c r="E3289">
        <v>14</v>
      </c>
      <c r="F3289" t="s">
        <v>6</v>
      </c>
      <c r="G3289" t="s">
        <v>1990</v>
      </c>
      <c r="H3289" t="s">
        <v>30</v>
      </c>
      <c r="I3289" t="s">
        <v>27</v>
      </c>
      <c r="J3289">
        <v>1206</v>
      </c>
      <c r="K3289">
        <v>1206</v>
      </c>
      <c r="L3289">
        <v>20211</v>
      </c>
      <c r="M3289">
        <v>1</v>
      </c>
      <c r="N3289" t="s">
        <v>36</v>
      </c>
      <c r="O3289">
        <v>10529</v>
      </c>
      <c r="P3289">
        <v>20180327</v>
      </c>
      <c r="Q3289" t="s">
        <v>36</v>
      </c>
      <c r="R3289" t="s">
        <v>35</v>
      </c>
      <c r="S3289">
        <v>0</v>
      </c>
      <c r="T3289">
        <v>0</v>
      </c>
      <c r="U3289">
        <v>0</v>
      </c>
      <c r="V3289" t="s">
        <v>35</v>
      </c>
      <c r="W3289">
        <v>0</v>
      </c>
      <c r="X3289">
        <v>15086343</v>
      </c>
      <c r="Y3289" t="str">
        <f t="shared" si="51"/>
        <v>4. 2-3 Year</v>
      </c>
      <c r="Z3289" t="str">
        <f t="shared" si="51"/>
        <v>4. 2-3 Year</v>
      </c>
    </row>
    <row r="3290" spans="1:26" x14ac:dyDescent="0.25">
      <c r="A3290">
        <v>164034661</v>
      </c>
      <c r="B3290" t="s">
        <v>5439</v>
      </c>
      <c r="C3290" t="s">
        <v>5440</v>
      </c>
      <c r="D3290" t="s">
        <v>4580</v>
      </c>
      <c r="E3290">
        <v>14</v>
      </c>
      <c r="F3290" t="s">
        <v>37</v>
      </c>
      <c r="G3290" t="s">
        <v>2000</v>
      </c>
      <c r="H3290" t="s">
        <v>30</v>
      </c>
      <c r="I3290" t="s">
        <v>27</v>
      </c>
      <c r="J3290">
        <v>387</v>
      </c>
      <c r="K3290">
        <v>370</v>
      </c>
      <c r="L3290">
        <v>20211</v>
      </c>
      <c r="M3290">
        <v>1</v>
      </c>
      <c r="N3290" t="s">
        <v>36</v>
      </c>
      <c r="O3290">
        <v>3208</v>
      </c>
      <c r="P3290">
        <v>20200313</v>
      </c>
      <c r="Q3290" t="s">
        <v>36</v>
      </c>
      <c r="R3290" t="s">
        <v>36</v>
      </c>
      <c r="S3290">
        <v>1</v>
      </c>
      <c r="T3290">
        <v>20212</v>
      </c>
      <c r="U3290">
        <v>1</v>
      </c>
      <c r="V3290" t="s">
        <v>36</v>
      </c>
      <c r="W3290">
        <v>765.6</v>
      </c>
      <c r="X3290">
        <v>15557380</v>
      </c>
      <c r="Y3290" t="str">
        <f t="shared" si="51"/>
        <v>2.  1-1.5 Years</v>
      </c>
      <c r="Z3290" t="str">
        <f t="shared" si="51"/>
        <v>2.  1-1.5 Years</v>
      </c>
    </row>
    <row r="3291" spans="1:26" x14ac:dyDescent="0.25">
      <c r="A3291">
        <v>164038435</v>
      </c>
      <c r="B3291" t="s">
        <v>5441</v>
      </c>
      <c r="C3291" t="s">
        <v>715</v>
      </c>
      <c r="D3291" t="s">
        <v>136</v>
      </c>
      <c r="E3291">
        <v>14</v>
      </c>
      <c r="F3291" t="s">
        <v>5</v>
      </c>
      <c r="G3291" t="s">
        <v>3733</v>
      </c>
      <c r="H3291" t="s">
        <v>30</v>
      </c>
      <c r="I3291" t="s">
        <v>27</v>
      </c>
      <c r="J3291">
        <v>385</v>
      </c>
      <c r="K3291">
        <v>348</v>
      </c>
      <c r="L3291">
        <v>0</v>
      </c>
      <c r="M3291">
        <v>0</v>
      </c>
      <c r="N3291" t="s">
        <v>35</v>
      </c>
      <c r="O3291">
        <v>0</v>
      </c>
      <c r="P3291">
        <v>20210601</v>
      </c>
      <c r="Q3291" t="s">
        <v>36</v>
      </c>
      <c r="R3291" t="s">
        <v>36</v>
      </c>
      <c r="S3291">
        <v>1</v>
      </c>
      <c r="T3291">
        <v>20212</v>
      </c>
      <c r="U3291">
        <v>1</v>
      </c>
      <c r="V3291" t="s">
        <v>36</v>
      </c>
      <c r="W3291">
        <v>978.65</v>
      </c>
      <c r="X3291">
        <v>15393150</v>
      </c>
      <c r="Y3291" t="str">
        <f t="shared" si="51"/>
        <v>2.  1-1.5 Years</v>
      </c>
      <c r="Z3291" t="str">
        <f t="shared" si="51"/>
        <v>1. &lt;= 1 Year</v>
      </c>
    </row>
    <row r="3292" spans="1:26" x14ac:dyDescent="0.25">
      <c r="A3292">
        <v>164134992</v>
      </c>
      <c r="B3292" t="s">
        <v>6365</v>
      </c>
      <c r="C3292" t="s">
        <v>1371</v>
      </c>
      <c r="D3292" t="s">
        <v>4551</v>
      </c>
      <c r="E3292">
        <v>14</v>
      </c>
      <c r="F3292" t="s">
        <v>5</v>
      </c>
      <c r="G3292" t="s">
        <v>3733</v>
      </c>
      <c r="H3292" t="s">
        <v>30</v>
      </c>
      <c r="I3292" t="s">
        <v>27</v>
      </c>
      <c r="J3292">
        <v>286</v>
      </c>
      <c r="K3292">
        <v>276</v>
      </c>
      <c r="L3292">
        <v>20211</v>
      </c>
      <c r="M3292">
        <v>1</v>
      </c>
      <c r="N3292" t="s">
        <v>36</v>
      </c>
      <c r="O3292">
        <v>25474</v>
      </c>
      <c r="P3292">
        <v>20191206</v>
      </c>
      <c r="Q3292" t="s">
        <v>36</v>
      </c>
      <c r="R3292" t="s">
        <v>36</v>
      </c>
      <c r="S3292">
        <v>1</v>
      </c>
      <c r="T3292">
        <v>0</v>
      </c>
      <c r="U3292">
        <v>0</v>
      </c>
      <c r="V3292" t="s">
        <v>35</v>
      </c>
      <c r="W3292">
        <v>0</v>
      </c>
      <c r="X3292">
        <v>15944479</v>
      </c>
      <c r="Y3292" t="str">
        <f t="shared" si="51"/>
        <v>1. &lt;= 1 Year</v>
      </c>
      <c r="Z3292" t="str">
        <f t="shared" si="51"/>
        <v>1. &lt;= 1 Year</v>
      </c>
    </row>
    <row r="3293" spans="1:26" x14ac:dyDescent="0.25">
      <c r="A3293">
        <v>164127398</v>
      </c>
      <c r="B3293" t="s">
        <v>4358</v>
      </c>
      <c r="C3293" t="s">
        <v>3143</v>
      </c>
      <c r="D3293" t="s">
        <v>115</v>
      </c>
      <c r="E3293">
        <v>14</v>
      </c>
      <c r="F3293" t="s">
        <v>6</v>
      </c>
      <c r="G3293" t="s">
        <v>1990</v>
      </c>
      <c r="H3293" t="s">
        <v>30</v>
      </c>
      <c r="I3293" t="s">
        <v>27</v>
      </c>
      <c r="J3293">
        <v>289</v>
      </c>
      <c r="K3293">
        <v>269</v>
      </c>
      <c r="L3293">
        <v>0</v>
      </c>
      <c r="M3293">
        <v>0</v>
      </c>
      <c r="N3293" t="s">
        <v>35</v>
      </c>
      <c r="O3293">
        <v>0</v>
      </c>
      <c r="P3293">
        <v>20180122</v>
      </c>
      <c r="Q3293" t="s">
        <v>36</v>
      </c>
      <c r="R3293" t="s">
        <v>36</v>
      </c>
      <c r="S3293">
        <v>1</v>
      </c>
      <c r="T3293">
        <v>0</v>
      </c>
      <c r="U3293">
        <v>0</v>
      </c>
      <c r="V3293" t="s">
        <v>35</v>
      </c>
      <c r="W3293">
        <v>0</v>
      </c>
      <c r="X3293">
        <v>93754</v>
      </c>
      <c r="Y3293" t="str">
        <f t="shared" si="51"/>
        <v>1. &lt;= 1 Year</v>
      </c>
      <c r="Z3293" t="str">
        <f t="shared" si="51"/>
        <v>1. &lt;= 1 Year</v>
      </c>
    </row>
    <row r="3294" spans="1:26" x14ac:dyDescent="0.25">
      <c r="A3294">
        <v>164062720</v>
      </c>
      <c r="B3294" t="s">
        <v>5926</v>
      </c>
      <c r="C3294" t="s">
        <v>617</v>
      </c>
      <c r="D3294" t="s">
        <v>136</v>
      </c>
      <c r="E3294">
        <v>14</v>
      </c>
      <c r="F3294" t="s">
        <v>5</v>
      </c>
      <c r="G3294" t="s">
        <v>1991</v>
      </c>
      <c r="H3294" t="s">
        <v>30</v>
      </c>
      <c r="I3294" t="s">
        <v>27</v>
      </c>
      <c r="J3294">
        <v>356</v>
      </c>
      <c r="K3294">
        <v>345</v>
      </c>
      <c r="L3294">
        <v>0</v>
      </c>
      <c r="M3294">
        <v>0</v>
      </c>
      <c r="N3294" t="s">
        <v>35</v>
      </c>
      <c r="O3294">
        <v>0</v>
      </c>
      <c r="P3294" t="s">
        <v>30</v>
      </c>
      <c r="Q3294" t="s">
        <v>35</v>
      </c>
      <c r="R3294" t="s">
        <v>36</v>
      </c>
      <c r="S3294">
        <v>1</v>
      </c>
      <c r="T3294">
        <v>0</v>
      </c>
      <c r="U3294">
        <v>0</v>
      </c>
      <c r="V3294" t="s">
        <v>35</v>
      </c>
      <c r="W3294">
        <v>0</v>
      </c>
      <c r="X3294">
        <v>11097</v>
      </c>
      <c r="Y3294" t="str">
        <f t="shared" si="51"/>
        <v>1. &lt;= 1 Year</v>
      </c>
      <c r="Z3294" t="str">
        <f t="shared" si="51"/>
        <v>1. &lt;= 1 Year</v>
      </c>
    </row>
    <row r="3295" spans="1:26" x14ac:dyDescent="0.25">
      <c r="A3295">
        <v>163664449</v>
      </c>
      <c r="B3295" t="s">
        <v>5191</v>
      </c>
      <c r="C3295" t="s">
        <v>707</v>
      </c>
      <c r="D3295" t="s">
        <v>4551</v>
      </c>
      <c r="E3295">
        <v>14</v>
      </c>
      <c r="F3295" t="s">
        <v>6</v>
      </c>
      <c r="G3295" t="s">
        <v>1990</v>
      </c>
      <c r="H3295" t="s">
        <v>30</v>
      </c>
      <c r="I3295" t="s">
        <v>27</v>
      </c>
      <c r="J3295">
        <v>514</v>
      </c>
      <c r="K3295">
        <v>500</v>
      </c>
      <c r="L3295">
        <v>20211</v>
      </c>
      <c r="M3295">
        <v>1</v>
      </c>
      <c r="N3295" t="s">
        <v>36</v>
      </c>
      <c r="O3295">
        <v>7812</v>
      </c>
      <c r="P3295">
        <v>20191009</v>
      </c>
      <c r="Q3295" t="s">
        <v>36</v>
      </c>
      <c r="R3295" t="s">
        <v>35</v>
      </c>
      <c r="S3295">
        <v>0</v>
      </c>
      <c r="T3295">
        <v>20212</v>
      </c>
      <c r="U3295">
        <v>1</v>
      </c>
      <c r="V3295" t="s">
        <v>36</v>
      </c>
      <c r="W3295">
        <v>8106.88</v>
      </c>
      <c r="X3295">
        <v>15445287</v>
      </c>
      <c r="Y3295" t="str">
        <f t="shared" si="51"/>
        <v>2.  1-1.5 Years</v>
      </c>
      <c r="Z3295" t="str">
        <f t="shared" si="51"/>
        <v>2.  1-1.5 Years</v>
      </c>
    </row>
    <row r="3296" spans="1:26" x14ac:dyDescent="0.25">
      <c r="A3296">
        <v>161880006</v>
      </c>
      <c r="B3296" t="s">
        <v>2013</v>
      </c>
      <c r="C3296" t="s">
        <v>1030</v>
      </c>
      <c r="D3296" t="s">
        <v>4551</v>
      </c>
      <c r="E3296">
        <v>14</v>
      </c>
      <c r="F3296" t="s">
        <v>6</v>
      </c>
      <c r="G3296" t="s">
        <v>1990</v>
      </c>
      <c r="H3296">
        <v>1</v>
      </c>
      <c r="I3296" t="s">
        <v>27</v>
      </c>
      <c r="J3296">
        <v>1478</v>
      </c>
      <c r="K3296">
        <v>1451</v>
      </c>
      <c r="L3296">
        <v>20211</v>
      </c>
      <c r="M3296">
        <v>1</v>
      </c>
      <c r="N3296" t="s">
        <v>36</v>
      </c>
      <c r="O3296">
        <v>2559</v>
      </c>
      <c r="P3296">
        <v>20200803</v>
      </c>
      <c r="Q3296" t="s">
        <v>36</v>
      </c>
      <c r="R3296" t="s">
        <v>35</v>
      </c>
      <c r="S3296">
        <v>0</v>
      </c>
      <c r="T3296">
        <v>0</v>
      </c>
      <c r="U3296">
        <v>0</v>
      </c>
      <c r="V3296" t="s">
        <v>35</v>
      </c>
      <c r="W3296">
        <v>0</v>
      </c>
      <c r="X3296">
        <v>14884868</v>
      </c>
      <c r="Y3296" t="str">
        <f t="shared" si="51"/>
        <v>5. 3-4 Year</v>
      </c>
      <c r="Z3296" t="str">
        <f t="shared" si="51"/>
        <v>4. 2-3 Year</v>
      </c>
    </row>
    <row r="3297" spans="1:26" x14ac:dyDescent="0.25">
      <c r="A3297">
        <v>164277859</v>
      </c>
      <c r="B3297" t="s">
        <v>3928</v>
      </c>
      <c r="C3297" t="s">
        <v>1954</v>
      </c>
      <c r="D3297" t="s">
        <v>4580</v>
      </c>
      <c r="E3297">
        <v>14</v>
      </c>
      <c r="F3297" t="s">
        <v>38</v>
      </c>
      <c r="G3297" t="s">
        <v>1991</v>
      </c>
      <c r="H3297" t="s">
        <v>30</v>
      </c>
      <c r="I3297" t="s">
        <v>27</v>
      </c>
      <c r="J3297">
        <v>126</v>
      </c>
      <c r="K3297">
        <v>126</v>
      </c>
      <c r="L3297">
        <v>0</v>
      </c>
      <c r="M3297">
        <v>0</v>
      </c>
      <c r="N3297" t="s">
        <v>35</v>
      </c>
      <c r="O3297">
        <v>0</v>
      </c>
      <c r="P3297">
        <v>20190506</v>
      </c>
      <c r="Q3297" t="s">
        <v>36</v>
      </c>
      <c r="R3297" t="s">
        <v>36</v>
      </c>
      <c r="S3297">
        <v>1</v>
      </c>
      <c r="T3297">
        <v>0</v>
      </c>
      <c r="U3297">
        <v>0</v>
      </c>
      <c r="V3297" t="s">
        <v>35</v>
      </c>
      <c r="W3297">
        <v>0</v>
      </c>
      <c r="X3297">
        <v>15846092</v>
      </c>
      <c r="Y3297" t="str">
        <f t="shared" si="51"/>
        <v>1. &lt;= 1 Year</v>
      </c>
      <c r="Z3297" t="str">
        <f t="shared" si="51"/>
        <v>1. &lt;= 1 Year</v>
      </c>
    </row>
    <row r="3298" spans="1:26" x14ac:dyDescent="0.25">
      <c r="A3298">
        <v>164305751</v>
      </c>
      <c r="B3298" t="s">
        <v>176</v>
      </c>
      <c r="C3298" t="s">
        <v>223</v>
      </c>
      <c r="D3298" t="s">
        <v>4551</v>
      </c>
      <c r="E3298">
        <v>14</v>
      </c>
      <c r="F3298" t="s">
        <v>37</v>
      </c>
      <c r="G3298" t="s">
        <v>3518</v>
      </c>
      <c r="H3298" t="s">
        <v>30</v>
      </c>
      <c r="I3298" t="s">
        <v>27</v>
      </c>
      <c r="J3298">
        <v>92</v>
      </c>
      <c r="K3298">
        <v>90</v>
      </c>
      <c r="L3298">
        <v>20211</v>
      </c>
      <c r="M3298">
        <v>1</v>
      </c>
      <c r="N3298" t="s">
        <v>36</v>
      </c>
      <c r="O3298">
        <v>1791</v>
      </c>
      <c r="P3298">
        <v>20210405</v>
      </c>
      <c r="Q3298" t="s">
        <v>36</v>
      </c>
      <c r="R3298" t="s">
        <v>35</v>
      </c>
      <c r="S3298">
        <v>0</v>
      </c>
      <c r="T3298">
        <v>20212</v>
      </c>
      <c r="U3298">
        <v>1</v>
      </c>
      <c r="V3298" t="s">
        <v>36</v>
      </c>
      <c r="W3298">
        <v>3364.89</v>
      </c>
      <c r="X3298">
        <v>15985223</v>
      </c>
      <c r="Y3298" t="str">
        <f t="shared" si="51"/>
        <v>1. &lt;= 1 Year</v>
      </c>
      <c r="Z3298" t="str">
        <f t="shared" si="51"/>
        <v>1. &lt;= 1 Year</v>
      </c>
    </row>
    <row r="3299" spans="1:26" x14ac:dyDescent="0.25">
      <c r="A3299">
        <v>164284576</v>
      </c>
      <c r="B3299" t="s">
        <v>177</v>
      </c>
      <c r="C3299" t="s">
        <v>2459</v>
      </c>
      <c r="D3299" t="s">
        <v>4551</v>
      </c>
      <c r="E3299">
        <v>14</v>
      </c>
      <c r="F3299" t="s">
        <v>37</v>
      </c>
      <c r="G3299" t="s">
        <v>3518</v>
      </c>
      <c r="H3299" t="s">
        <v>30</v>
      </c>
      <c r="I3299" t="s">
        <v>27</v>
      </c>
      <c r="J3299">
        <v>119</v>
      </c>
      <c r="K3299">
        <v>98</v>
      </c>
      <c r="L3299">
        <v>20211</v>
      </c>
      <c r="M3299">
        <v>1</v>
      </c>
      <c r="N3299" t="s">
        <v>36</v>
      </c>
      <c r="O3299">
        <v>4419</v>
      </c>
      <c r="P3299">
        <v>20210304</v>
      </c>
      <c r="Q3299" t="s">
        <v>36</v>
      </c>
      <c r="R3299" t="s">
        <v>36</v>
      </c>
      <c r="S3299">
        <v>1</v>
      </c>
      <c r="T3299">
        <v>20212</v>
      </c>
      <c r="U3299">
        <v>1</v>
      </c>
      <c r="V3299" t="s">
        <v>36</v>
      </c>
      <c r="W3299">
        <v>3270.67</v>
      </c>
      <c r="X3299">
        <v>16009993</v>
      </c>
      <c r="Y3299" t="str">
        <f t="shared" si="51"/>
        <v>1. &lt;= 1 Year</v>
      </c>
      <c r="Z3299" t="str">
        <f t="shared" si="51"/>
        <v>1. &lt;= 1 Year</v>
      </c>
    </row>
    <row r="3300" spans="1:26" x14ac:dyDescent="0.25">
      <c r="A3300">
        <v>164355820</v>
      </c>
      <c r="B3300" t="s">
        <v>9878</v>
      </c>
      <c r="C3300" t="s">
        <v>9879</v>
      </c>
      <c r="D3300" t="s">
        <v>4551</v>
      </c>
      <c r="E3300">
        <v>14</v>
      </c>
      <c r="F3300" t="s">
        <v>6</v>
      </c>
      <c r="G3300" t="s">
        <v>1990</v>
      </c>
      <c r="H3300" t="s">
        <v>30</v>
      </c>
      <c r="I3300" t="s">
        <v>27</v>
      </c>
      <c r="J3300">
        <v>43</v>
      </c>
      <c r="K3300">
        <v>3</v>
      </c>
      <c r="L3300">
        <v>20211</v>
      </c>
      <c r="M3300">
        <v>1</v>
      </c>
      <c r="N3300" t="s">
        <v>36</v>
      </c>
      <c r="O3300">
        <v>166</v>
      </c>
      <c r="P3300">
        <v>20201214</v>
      </c>
      <c r="Q3300" t="s">
        <v>36</v>
      </c>
      <c r="R3300" t="s">
        <v>36</v>
      </c>
      <c r="S3300">
        <v>1</v>
      </c>
      <c r="T3300">
        <v>0</v>
      </c>
      <c r="U3300">
        <v>0</v>
      </c>
      <c r="V3300" t="s">
        <v>35</v>
      </c>
      <c r="W3300">
        <v>0</v>
      </c>
      <c r="X3300">
        <v>10544433</v>
      </c>
      <c r="Y3300" t="str">
        <f t="shared" si="51"/>
        <v>1. &lt;= 1 Year</v>
      </c>
      <c r="Z3300" t="str">
        <f t="shared" si="51"/>
        <v>1. &lt;= 1 Year</v>
      </c>
    </row>
    <row r="3301" spans="1:26" x14ac:dyDescent="0.25">
      <c r="A3301">
        <v>164352375</v>
      </c>
      <c r="B3301" t="s">
        <v>1351</v>
      </c>
      <c r="C3301" t="s">
        <v>9880</v>
      </c>
      <c r="D3301" t="s">
        <v>115</v>
      </c>
      <c r="E3301">
        <v>14</v>
      </c>
      <c r="F3301" t="s">
        <v>6</v>
      </c>
      <c r="G3301" t="s">
        <v>1996</v>
      </c>
      <c r="H3301" t="s">
        <v>30</v>
      </c>
      <c r="I3301" t="s">
        <v>27</v>
      </c>
      <c r="J3301">
        <v>45</v>
      </c>
      <c r="K3301">
        <v>45</v>
      </c>
      <c r="L3301">
        <v>0</v>
      </c>
      <c r="M3301">
        <v>0</v>
      </c>
      <c r="N3301" t="s">
        <v>35</v>
      </c>
      <c r="O3301">
        <v>0</v>
      </c>
      <c r="P3301">
        <v>20201118</v>
      </c>
      <c r="Q3301" t="s">
        <v>36</v>
      </c>
      <c r="R3301" t="s">
        <v>36</v>
      </c>
      <c r="S3301">
        <v>1</v>
      </c>
      <c r="T3301">
        <v>0</v>
      </c>
      <c r="U3301">
        <v>0</v>
      </c>
      <c r="V3301" t="s">
        <v>35</v>
      </c>
      <c r="W3301">
        <v>0</v>
      </c>
      <c r="X3301">
        <v>15936569</v>
      </c>
      <c r="Y3301" t="str">
        <f t="shared" si="51"/>
        <v>1. &lt;= 1 Year</v>
      </c>
      <c r="Z3301" t="str">
        <f t="shared" si="51"/>
        <v>1. &lt;= 1 Year</v>
      </c>
    </row>
    <row r="3302" spans="1:26" x14ac:dyDescent="0.25">
      <c r="A3302">
        <v>163921435</v>
      </c>
      <c r="B3302" t="s">
        <v>181</v>
      </c>
      <c r="C3302" t="s">
        <v>5442</v>
      </c>
      <c r="D3302" t="s">
        <v>4551</v>
      </c>
      <c r="E3302">
        <v>14</v>
      </c>
      <c r="F3302" t="s">
        <v>5</v>
      </c>
      <c r="G3302" t="s">
        <v>1990</v>
      </c>
      <c r="H3302" t="s">
        <v>30</v>
      </c>
      <c r="I3302" t="s">
        <v>27</v>
      </c>
      <c r="J3302">
        <v>435</v>
      </c>
      <c r="K3302">
        <v>423</v>
      </c>
      <c r="L3302">
        <v>0</v>
      </c>
      <c r="M3302">
        <v>0</v>
      </c>
      <c r="N3302" t="s">
        <v>35</v>
      </c>
      <c r="O3302">
        <v>0</v>
      </c>
      <c r="P3302">
        <v>20181028</v>
      </c>
      <c r="Q3302" t="s">
        <v>36</v>
      </c>
      <c r="R3302" t="s">
        <v>36</v>
      </c>
      <c r="S3302">
        <v>1</v>
      </c>
      <c r="T3302">
        <v>0</v>
      </c>
      <c r="U3302">
        <v>0</v>
      </c>
      <c r="V3302" t="s">
        <v>35</v>
      </c>
      <c r="W3302">
        <v>0</v>
      </c>
      <c r="X3302">
        <v>15621523</v>
      </c>
      <c r="Y3302" t="str">
        <f t="shared" si="51"/>
        <v>2.  1-1.5 Years</v>
      </c>
      <c r="Z3302" t="str">
        <f t="shared" si="51"/>
        <v>2.  1-1.5 Years</v>
      </c>
    </row>
    <row r="3303" spans="1:26" x14ac:dyDescent="0.25">
      <c r="A3303">
        <v>164021834</v>
      </c>
      <c r="B3303" t="s">
        <v>5443</v>
      </c>
      <c r="C3303" t="s">
        <v>5444</v>
      </c>
      <c r="D3303" t="s">
        <v>4551</v>
      </c>
      <c r="E3303">
        <v>14</v>
      </c>
      <c r="F3303" t="s">
        <v>5</v>
      </c>
      <c r="G3303" t="s">
        <v>3733</v>
      </c>
      <c r="H3303" t="s">
        <v>30</v>
      </c>
      <c r="I3303" t="s">
        <v>27</v>
      </c>
      <c r="J3303">
        <v>400</v>
      </c>
      <c r="K3303">
        <v>381</v>
      </c>
      <c r="L3303">
        <v>0</v>
      </c>
      <c r="M3303">
        <v>0</v>
      </c>
      <c r="N3303" t="s">
        <v>35</v>
      </c>
      <c r="O3303">
        <v>0</v>
      </c>
      <c r="P3303" t="s">
        <v>30</v>
      </c>
      <c r="Q3303" t="s">
        <v>35</v>
      </c>
      <c r="R3303" t="s">
        <v>36</v>
      </c>
      <c r="S3303">
        <v>1</v>
      </c>
      <c r="T3303">
        <v>0</v>
      </c>
      <c r="U3303">
        <v>0</v>
      </c>
      <c r="V3303" t="s">
        <v>35</v>
      </c>
      <c r="W3303">
        <v>0</v>
      </c>
      <c r="X3303">
        <v>15486119</v>
      </c>
      <c r="Y3303" t="str">
        <f t="shared" si="51"/>
        <v>2.  1-1.5 Years</v>
      </c>
      <c r="Z3303" t="str">
        <f t="shared" si="51"/>
        <v>2.  1-1.5 Years</v>
      </c>
    </row>
    <row r="3304" spans="1:26" x14ac:dyDescent="0.25">
      <c r="A3304">
        <v>163480573</v>
      </c>
      <c r="B3304" t="s">
        <v>871</v>
      </c>
      <c r="C3304" t="s">
        <v>3939</v>
      </c>
      <c r="D3304" t="s">
        <v>4551</v>
      </c>
      <c r="E3304">
        <v>14</v>
      </c>
      <c r="F3304" t="s">
        <v>6</v>
      </c>
      <c r="G3304" t="s">
        <v>3733</v>
      </c>
      <c r="H3304" t="s">
        <v>30</v>
      </c>
      <c r="I3304" t="s">
        <v>27</v>
      </c>
      <c r="J3304">
        <v>533</v>
      </c>
      <c r="K3304">
        <v>521</v>
      </c>
      <c r="L3304">
        <v>20211</v>
      </c>
      <c r="M3304">
        <v>1</v>
      </c>
      <c r="N3304" t="s">
        <v>36</v>
      </c>
      <c r="O3304">
        <v>8401</v>
      </c>
      <c r="P3304">
        <v>20190824</v>
      </c>
      <c r="Q3304" t="s">
        <v>36</v>
      </c>
      <c r="R3304" t="s">
        <v>36</v>
      </c>
      <c r="S3304">
        <v>1</v>
      </c>
      <c r="T3304">
        <v>20212</v>
      </c>
      <c r="U3304">
        <v>1</v>
      </c>
      <c r="V3304" t="s">
        <v>36</v>
      </c>
      <c r="W3304">
        <v>7482.22</v>
      </c>
      <c r="X3304">
        <v>7766398</v>
      </c>
      <c r="Y3304" t="str">
        <f t="shared" si="51"/>
        <v>2.  1-1.5 Years</v>
      </c>
      <c r="Z3304" t="str">
        <f t="shared" si="51"/>
        <v>2.  1-1.5 Years</v>
      </c>
    </row>
    <row r="3305" spans="1:26" x14ac:dyDescent="0.25">
      <c r="A3305">
        <v>163023107</v>
      </c>
      <c r="B3305" t="s">
        <v>3773</v>
      </c>
      <c r="C3305" t="s">
        <v>385</v>
      </c>
      <c r="D3305" t="s">
        <v>4551</v>
      </c>
      <c r="E3305">
        <v>14</v>
      </c>
      <c r="F3305" t="s">
        <v>37</v>
      </c>
      <c r="G3305" t="s">
        <v>1996</v>
      </c>
      <c r="H3305" t="s">
        <v>30</v>
      </c>
      <c r="I3305" t="s">
        <v>27</v>
      </c>
      <c r="J3305">
        <v>890</v>
      </c>
      <c r="K3305">
        <v>874</v>
      </c>
      <c r="L3305">
        <v>0</v>
      </c>
      <c r="M3305">
        <v>0</v>
      </c>
      <c r="N3305" t="s">
        <v>35</v>
      </c>
      <c r="O3305">
        <v>0</v>
      </c>
      <c r="P3305" t="s">
        <v>30</v>
      </c>
      <c r="Q3305" t="s">
        <v>35</v>
      </c>
      <c r="R3305" t="s">
        <v>35</v>
      </c>
      <c r="S3305">
        <v>0</v>
      </c>
      <c r="T3305">
        <v>0</v>
      </c>
      <c r="U3305">
        <v>0</v>
      </c>
      <c r="V3305" t="s">
        <v>35</v>
      </c>
      <c r="W3305">
        <v>0</v>
      </c>
      <c r="X3305">
        <v>15266159</v>
      </c>
      <c r="Y3305" t="str">
        <f t="shared" si="51"/>
        <v>4. 2-3 Year</v>
      </c>
      <c r="Z3305" t="str">
        <f t="shared" si="51"/>
        <v>4. 2-3 Year</v>
      </c>
    </row>
    <row r="3306" spans="1:26" x14ac:dyDescent="0.25">
      <c r="A3306">
        <v>163887706</v>
      </c>
      <c r="B3306" t="s">
        <v>2676</v>
      </c>
      <c r="C3306" t="s">
        <v>729</v>
      </c>
      <c r="D3306" t="s">
        <v>3399</v>
      </c>
      <c r="E3306">
        <v>14</v>
      </c>
      <c r="F3306" t="s">
        <v>5</v>
      </c>
      <c r="G3306" t="s">
        <v>1990</v>
      </c>
      <c r="H3306" t="s">
        <v>30</v>
      </c>
      <c r="I3306" t="s">
        <v>27</v>
      </c>
      <c r="J3306">
        <v>448</v>
      </c>
      <c r="K3306">
        <v>428</v>
      </c>
      <c r="L3306">
        <v>0</v>
      </c>
      <c r="M3306">
        <v>0</v>
      </c>
      <c r="N3306" t="s">
        <v>35</v>
      </c>
      <c r="O3306">
        <v>0</v>
      </c>
      <c r="P3306" t="s">
        <v>30</v>
      </c>
      <c r="Q3306" t="s">
        <v>35</v>
      </c>
      <c r="R3306" t="s">
        <v>36</v>
      </c>
      <c r="S3306">
        <v>1</v>
      </c>
      <c r="T3306">
        <v>0</v>
      </c>
      <c r="U3306">
        <v>0</v>
      </c>
      <c r="V3306" t="s">
        <v>35</v>
      </c>
      <c r="W3306">
        <v>0</v>
      </c>
      <c r="X3306">
        <v>12279945</v>
      </c>
      <c r="Y3306" t="str">
        <f t="shared" si="51"/>
        <v>2.  1-1.5 Years</v>
      </c>
      <c r="Z3306" t="str">
        <f t="shared" si="51"/>
        <v>2.  1-1.5 Years</v>
      </c>
    </row>
    <row r="3307" spans="1:26" x14ac:dyDescent="0.25">
      <c r="A3307">
        <v>162512935</v>
      </c>
      <c r="B3307" t="s">
        <v>2676</v>
      </c>
      <c r="C3307" t="s">
        <v>272</v>
      </c>
      <c r="D3307" t="s">
        <v>66</v>
      </c>
      <c r="E3307">
        <v>14</v>
      </c>
      <c r="F3307" t="s">
        <v>6</v>
      </c>
      <c r="G3307" t="s">
        <v>1990</v>
      </c>
      <c r="H3307" t="s">
        <v>30</v>
      </c>
      <c r="I3307" t="s">
        <v>27</v>
      </c>
      <c r="J3307">
        <v>1218</v>
      </c>
      <c r="K3307">
        <v>1218</v>
      </c>
      <c r="L3307">
        <v>20211</v>
      </c>
      <c r="M3307">
        <v>1</v>
      </c>
      <c r="N3307" t="s">
        <v>36</v>
      </c>
      <c r="O3307">
        <v>16424</v>
      </c>
      <c r="P3307" t="s">
        <v>30</v>
      </c>
      <c r="Q3307" t="s">
        <v>35</v>
      </c>
      <c r="R3307" t="s">
        <v>35</v>
      </c>
      <c r="S3307">
        <v>0</v>
      </c>
      <c r="T3307">
        <v>20212</v>
      </c>
      <c r="U3307">
        <v>1</v>
      </c>
      <c r="V3307" t="s">
        <v>36</v>
      </c>
      <c r="W3307">
        <v>10425.799999999999</v>
      </c>
      <c r="X3307">
        <v>13619961</v>
      </c>
      <c r="Y3307" t="str">
        <f t="shared" si="51"/>
        <v>4. 2-3 Year</v>
      </c>
      <c r="Z3307" t="str">
        <f t="shared" si="51"/>
        <v>4. 2-3 Year</v>
      </c>
    </row>
    <row r="3308" spans="1:26" x14ac:dyDescent="0.25">
      <c r="A3308">
        <v>163401984</v>
      </c>
      <c r="B3308" t="s">
        <v>4847</v>
      </c>
      <c r="C3308" t="s">
        <v>1684</v>
      </c>
      <c r="D3308" t="s">
        <v>62</v>
      </c>
      <c r="E3308">
        <v>14</v>
      </c>
      <c r="F3308" t="s">
        <v>5</v>
      </c>
      <c r="G3308" t="s">
        <v>1990</v>
      </c>
      <c r="H3308" t="s">
        <v>30</v>
      </c>
      <c r="I3308" t="s">
        <v>27</v>
      </c>
      <c r="J3308">
        <v>568</v>
      </c>
      <c r="K3308">
        <v>506</v>
      </c>
      <c r="L3308">
        <v>20211</v>
      </c>
      <c r="M3308">
        <v>1</v>
      </c>
      <c r="N3308" t="s">
        <v>36</v>
      </c>
      <c r="O3308">
        <v>4299</v>
      </c>
      <c r="P3308">
        <v>20201216</v>
      </c>
      <c r="Q3308" t="s">
        <v>36</v>
      </c>
      <c r="R3308" t="s">
        <v>36</v>
      </c>
      <c r="S3308">
        <v>1</v>
      </c>
      <c r="T3308">
        <v>20212</v>
      </c>
      <c r="U3308">
        <v>1</v>
      </c>
      <c r="V3308" t="s">
        <v>36</v>
      </c>
      <c r="W3308">
        <v>5712.72</v>
      </c>
      <c r="X3308">
        <v>10068213</v>
      </c>
      <c r="Y3308" t="str">
        <f t="shared" si="51"/>
        <v>3.  1.5 to 2 Year</v>
      </c>
      <c r="Z3308" t="str">
        <f t="shared" si="51"/>
        <v>2.  1-1.5 Years</v>
      </c>
    </row>
    <row r="3309" spans="1:26" x14ac:dyDescent="0.25">
      <c r="A3309">
        <v>164273065</v>
      </c>
      <c r="B3309" t="s">
        <v>6945</v>
      </c>
      <c r="C3309" t="s">
        <v>8008</v>
      </c>
      <c r="D3309" t="s">
        <v>4551</v>
      </c>
      <c r="E3309">
        <v>14</v>
      </c>
      <c r="F3309" t="s">
        <v>5</v>
      </c>
      <c r="G3309" t="s">
        <v>1990</v>
      </c>
      <c r="H3309" t="s">
        <v>30</v>
      </c>
      <c r="I3309" t="s">
        <v>27</v>
      </c>
      <c r="J3309">
        <v>133</v>
      </c>
      <c r="K3309">
        <v>122</v>
      </c>
      <c r="L3309">
        <v>20211</v>
      </c>
      <c r="M3309">
        <v>1</v>
      </c>
      <c r="N3309" t="s">
        <v>36</v>
      </c>
      <c r="O3309">
        <v>14991</v>
      </c>
      <c r="P3309">
        <v>20190218</v>
      </c>
      <c r="Q3309" t="s">
        <v>36</v>
      </c>
      <c r="R3309" t="s">
        <v>36</v>
      </c>
      <c r="S3309">
        <v>1</v>
      </c>
      <c r="T3309">
        <v>0</v>
      </c>
      <c r="U3309">
        <v>0</v>
      </c>
      <c r="V3309" t="s">
        <v>35</v>
      </c>
      <c r="W3309">
        <v>0</v>
      </c>
      <c r="X3309">
        <v>13971347</v>
      </c>
      <c r="Y3309" t="str">
        <f t="shared" si="51"/>
        <v>1. &lt;= 1 Year</v>
      </c>
      <c r="Z3309" t="str">
        <f t="shared" si="51"/>
        <v>1. &lt;= 1 Year</v>
      </c>
    </row>
    <row r="3310" spans="1:26" x14ac:dyDescent="0.25">
      <c r="A3310">
        <v>163294566</v>
      </c>
      <c r="B3310" t="s">
        <v>4481</v>
      </c>
      <c r="C3310" t="s">
        <v>4482</v>
      </c>
      <c r="D3310" t="s">
        <v>115</v>
      </c>
      <c r="E3310">
        <v>14</v>
      </c>
      <c r="F3310" t="s">
        <v>37</v>
      </c>
      <c r="G3310" t="s">
        <v>2000</v>
      </c>
      <c r="H3310" t="s">
        <v>30</v>
      </c>
      <c r="I3310" t="s">
        <v>27</v>
      </c>
      <c r="J3310">
        <v>668</v>
      </c>
      <c r="K3310">
        <v>631</v>
      </c>
      <c r="L3310">
        <v>20211</v>
      </c>
      <c r="M3310">
        <v>1</v>
      </c>
      <c r="N3310" t="s">
        <v>36</v>
      </c>
      <c r="O3310">
        <v>3035</v>
      </c>
      <c r="P3310">
        <v>20180805</v>
      </c>
      <c r="Q3310" t="s">
        <v>36</v>
      </c>
      <c r="R3310" t="s">
        <v>36</v>
      </c>
      <c r="S3310">
        <v>1</v>
      </c>
      <c r="T3310">
        <v>0</v>
      </c>
      <c r="U3310">
        <v>0</v>
      </c>
      <c r="V3310" t="s">
        <v>35</v>
      </c>
      <c r="W3310">
        <v>0</v>
      </c>
      <c r="X3310">
        <v>15381408</v>
      </c>
      <c r="Y3310" t="str">
        <f t="shared" si="51"/>
        <v>3.  1.5 to 2 Year</v>
      </c>
      <c r="Z3310" t="str">
        <f t="shared" si="51"/>
        <v>3.  1.5 to 2 Year</v>
      </c>
    </row>
    <row r="3311" spans="1:26" x14ac:dyDescent="0.25">
      <c r="A3311">
        <v>164264011</v>
      </c>
      <c r="B3311" t="s">
        <v>8009</v>
      </c>
      <c r="C3311" t="s">
        <v>8010</v>
      </c>
      <c r="D3311" t="s">
        <v>4551</v>
      </c>
      <c r="E3311">
        <v>14</v>
      </c>
      <c r="F3311" t="s">
        <v>38</v>
      </c>
      <c r="G3311" t="s">
        <v>1991</v>
      </c>
      <c r="H3311" t="s">
        <v>30</v>
      </c>
      <c r="I3311" t="s">
        <v>27</v>
      </c>
      <c r="J3311">
        <v>139</v>
      </c>
      <c r="K3311">
        <v>108</v>
      </c>
      <c r="L3311">
        <v>0</v>
      </c>
      <c r="M3311">
        <v>0</v>
      </c>
      <c r="N3311" t="s">
        <v>35</v>
      </c>
      <c r="O3311">
        <v>0</v>
      </c>
      <c r="P3311">
        <v>20190812</v>
      </c>
      <c r="Q3311" t="s">
        <v>36</v>
      </c>
      <c r="R3311" t="s">
        <v>36</v>
      </c>
      <c r="S3311">
        <v>1</v>
      </c>
      <c r="T3311">
        <v>0</v>
      </c>
      <c r="U3311">
        <v>0</v>
      </c>
      <c r="V3311" t="s">
        <v>35</v>
      </c>
      <c r="W3311">
        <v>0</v>
      </c>
      <c r="X3311">
        <v>15806605</v>
      </c>
      <c r="Y3311" t="str">
        <f t="shared" si="51"/>
        <v>1. &lt;= 1 Year</v>
      </c>
      <c r="Z3311" t="str">
        <f t="shared" si="51"/>
        <v>1. &lt;= 1 Year</v>
      </c>
    </row>
    <row r="3312" spans="1:26" x14ac:dyDescent="0.25">
      <c r="A3312">
        <v>164235738</v>
      </c>
      <c r="B3312" t="s">
        <v>2171</v>
      </c>
      <c r="C3312" t="s">
        <v>7660</v>
      </c>
      <c r="D3312" t="s">
        <v>4551</v>
      </c>
      <c r="E3312">
        <v>14</v>
      </c>
      <c r="F3312" t="s">
        <v>37</v>
      </c>
      <c r="G3312" t="s">
        <v>2000</v>
      </c>
      <c r="H3312" t="s">
        <v>30</v>
      </c>
      <c r="I3312" t="s">
        <v>27</v>
      </c>
      <c r="J3312">
        <v>178</v>
      </c>
      <c r="K3312">
        <v>163</v>
      </c>
      <c r="L3312">
        <v>20211</v>
      </c>
      <c r="M3312">
        <v>1</v>
      </c>
      <c r="N3312" t="s">
        <v>36</v>
      </c>
      <c r="O3312">
        <v>7396</v>
      </c>
      <c r="P3312" t="s">
        <v>30</v>
      </c>
      <c r="Q3312" t="s">
        <v>35</v>
      </c>
      <c r="R3312" t="s">
        <v>35</v>
      </c>
      <c r="S3312">
        <v>0</v>
      </c>
      <c r="T3312">
        <v>20212</v>
      </c>
      <c r="U3312">
        <v>1</v>
      </c>
      <c r="V3312" t="s">
        <v>36</v>
      </c>
      <c r="W3312">
        <v>9860.5</v>
      </c>
      <c r="X3312">
        <v>15992591</v>
      </c>
      <c r="Y3312" t="str">
        <f t="shared" si="51"/>
        <v>1. &lt;= 1 Year</v>
      </c>
      <c r="Z3312" t="str">
        <f t="shared" si="51"/>
        <v>1. &lt;= 1 Year</v>
      </c>
    </row>
    <row r="3313" spans="1:26" x14ac:dyDescent="0.25">
      <c r="A3313">
        <v>164314868</v>
      </c>
      <c r="B3313" t="s">
        <v>9881</v>
      </c>
      <c r="C3313" t="s">
        <v>9882</v>
      </c>
      <c r="D3313" t="s">
        <v>115</v>
      </c>
      <c r="E3313">
        <v>14</v>
      </c>
      <c r="F3313" t="s">
        <v>37</v>
      </c>
      <c r="G3313" t="s">
        <v>2000</v>
      </c>
      <c r="H3313" t="s">
        <v>30</v>
      </c>
      <c r="I3313" t="s">
        <v>27</v>
      </c>
      <c r="J3313">
        <v>79</v>
      </c>
      <c r="K3313">
        <v>64</v>
      </c>
      <c r="L3313">
        <v>0</v>
      </c>
      <c r="M3313">
        <v>0</v>
      </c>
      <c r="N3313" t="s">
        <v>35</v>
      </c>
      <c r="O3313">
        <v>0</v>
      </c>
      <c r="P3313">
        <v>20190530</v>
      </c>
      <c r="Q3313" t="s">
        <v>36</v>
      </c>
      <c r="R3313" t="s">
        <v>36</v>
      </c>
      <c r="S3313">
        <v>1</v>
      </c>
      <c r="T3313">
        <v>0</v>
      </c>
      <c r="U3313">
        <v>0</v>
      </c>
      <c r="V3313" t="s">
        <v>35</v>
      </c>
      <c r="W3313">
        <v>0</v>
      </c>
      <c r="X3313">
        <v>16029362</v>
      </c>
      <c r="Y3313" t="str">
        <f t="shared" si="51"/>
        <v>1. &lt;= 1 Year</v>
      </c>
      <c r="Z3313" t="str">
        <f t="shared" si="51"/>
        <v>1. &lt;= 1 Year</v>
      </c>
    </row>
    <row r="3314" spans="1:26" x14ac:dyDescent="0.25">
      <c r="A3314">
        <v>164228955</v>
      </c>
      <c r="B3314" t="s">
        <v>7661</v>
      </c>
      <c r="C3314" t="s">
        <v>533</v>
      </c>
      <c r="D3314" t="s">
        <v>115</v>
      </c>
      <c r="E3314">
        <v>14</v>
      </c>
      <c r="F3314" t="s">
        <v>38</v>
      </c>
      <c r="G3314" t="s">
        <v>1991</v>
      </c>
      <c r="H3314" t="s">
        <v>30</v>
      </c>
      <c r="I3314" t="s">
        <v>27</v>
      </c>
      <c r="J3314">
        <v>189</v>
      </c>
      <c r="K3314">
        <v>178</v>
      </c>
      <c r="L3314">
        <v>0</v>
      </c>
      <c r="M3314">
        <v>0</v>
      </c>
      <c r="N3314" t="s">
        <v>35</v>
      </c>
      <c r="O3314">
        <v>0</v>
      </c>
      <c r="P3314">
        <v>20210426</v>
      </c>
      <c r="Q3314" t="s">
        <v>36</v>
      </c>
      <c r="R3314" t="s">
        <v>36</v>
      </c>
      <c r="S3314">
        <v>1</v>
      </c>
      <c r="T3314">
        <v>20212</v>
      </c>
      <c r="U3314">
        <v>1</v>
      </c>
      <c r="V3314" t="s">
        <v>36</v>
      </c>
      <c r="W3314">
        <v>26921.919999999998</v>
      </c>
      <c r="X3314">
        <v>15988981</v>
      </c>
      <c r="Y3314" t="str">
        <f t="shared" si="51"/>
        <v>1. &lt;= 1 Year</v>
      </c>
      <c r="Z3314" t="str">
        <f t="shared" si="51"/>
        <v>1. &lt;= 1 Year</v>
      </c>
    </row>
    <row r="3315" spans="1:26" x14ac:dyDescent="0.25">
      <c r="A3315">
        <v>164059479</v>
      </c>
      <c r="B3315" t="s">
        <v>7662</v>
      </c>
      <c r="C3315" t="s">
        <v>842</v>
      </c>
      <c r="D3315" t="s">
        <v>4580</v>
      </c>
      <c r="E3315">
        <v>14</v>
      </c>
      <c r="F3315" t="s">
        <v>37</v>
      </c>
      <c r="G3315" t="s">
        <v>2000</v>
      </c>
      <c r="H3315" t="s">
        <v>30</v>
      </c>
      <c r="I3315" t="s">
        <v>27</v>
      </c>
      <c r="J3315">
        <v>358</v>
      </c>
      <c r="K3315">
        <v>163</v>
      </c>
      <c r="L3315">
        <v>20211</v>
      </c>
      <c r="M3315">
        <v>1</v>
      </c>
      <c r="N3315" t="s">
        <v>36</v>
      </c>
      <c r="O3315">
        <v>421</v>
      </c>
      <c r="P3315">
        <v>20210309</v>
      </c>
      <c r="Q3315" t="s">
        <v>36</v>
      </c>
      <c r="R3315" t="s">
        <v>36</v>
      </c>
      <c r="S3315">
        <v>1</v>
      </c>
      <c r="T3315">
        <v>20212</v>
      </c>
      <c r="U3315">
        <v>1</v>
      </c>
      <c r="V3315" t="s">
        <v>36</v>
      </c>
      <c r="W3315">
        <v>1521.45</v>
      </c>
      <c r="X3315">
        <v>15937797</v>
      </c>
      <c r="Y3315" t="str">
        <f t="shared" si="51"/>
        <v>1. &lt;= 1 Year</v>
      </c>
      <c r="Z3315" t="str">
        <f t="shared" si="51"/>
        <v>1. &lt;= 1 Year</v>
      </c>
    </row>
    <row r="3316" spans="1:26" x14ac:dyDescent="0.25">
      <c r="A3316">
        <v>163925107</v>
      </c>
      <c r="B3316" t="s">
        <v>586</v>
      </c>
      <c r="C3316" t="s">
        <v>973</v>
      </c>
      <c r="D3316" t="s">
        <v>136</v>
      </c>
      <c r="E3316">
        <v>14</v>
      </c>
      <c r="F3316" t="s">
        <v>5</v>
      </c>
      <c r="G3316" t="s">
        <v>1991</v>
      </c>
      <c r="H3316" t="s">
        <v>30</v>
      </c>
      <c r="I3316" t="s">
        <v>27</v>
      </c>
      <c r="J3316">
        <v>429</v>
      </c>
      <c r="K3316">
        <v>401</v>
      </c>
      <c r="L3316">
        <v>20211</v>
      </c>
      <c r="M3316">
        <v>1</v>
      </c>
      <c r="N3316" t="s">
        <v>36</v>
      </c>
      <c r="O3316">
        <v>8147</v>
      </c>
      <c r="P3316" t="s">
        <v>30</v>
      </c>
      <c r="Q3316" t="s">
        <v>35</v>
      </c>
      <c r="R3316" t="s">
        <v>36</v>
      </c>
      <c r="S3316">
        <v>1</v>
      </c>
      <c r="T3316">
        <v>20212</v>
      </c>
      <c r="U3316">
        <v>1</v>
      </c>
      <c r="V3316" t="s">
        <v>36</v>
      </c>
      <c r="W3316">
        <v>8307.2999999999993</v>
      </c>
      <c r="X3316">
        <v>15808364</v>
      </c>
      <c r="Y3316" t="str">
        <f t="shared" si="51"/>
        <v>2.  1-1.5 Years</v>
      </c>
      <c r="Z3316" t="str">
        <f t="shared" si="51"/>
        <v>2.  1-1.5 Years</v>
      </c>
    </row>
    <row r="3317" spans="1:26" x14ac:dyDescent="0.25">
      <c r="A3317">
        <v>164317336</v>
      </c>
      <c r="B3317" t="s">
        <v>9883</v>
      </c>
      <c r="C3317" t="s">
        <v>9884</v>
      </c>
      <c r="D3317" t="s">
        <v>115</v>
      </c>
      <c r="E3317">
        <v>14</v>
      </c>
      <c r="F3317" t="s">
        <v>5</v>
      </c>
      <c r="G3317" t="s">
        <v>1990</v>
      </c>
      <c r="H3317" t="s">
        <v>30</v>
      </c>
      <c r="I3317" t="s">
        <v>27</v>
      </c>
      <c r="J3317">
        <v>78</v>
      </c>
      <c r="K3317">
        <v>73</v>
      </c>
      <c r="L3317">
        <v>0</v>
      </c>
      <c r="M3317">
        <v>0</v>
      </c>
      <c r="N3317" t="s">
        <v>35</v>
      </c>
      <c r="O3317">
        <v>0</v>
      </c>
      <c r="P3317" t="s">
        <v>30</v>
      </c>
      <c r="Q3317" t="s">
        <v>35</v>
      </c>
      <c r="R3317" t="s">
        <v>36</v>
      </c>
      <c r="S3317">
        <v>1</v>
      </c>
      <c r="T3317">
        <v>0</v>
      </c>
      <c r="U3317">
        <v>0</v>
      </c>
      <c r="V3317" t="s">
        <v>35</v>
      </c>
      <c r="W3317">
        <v>0</v>
      </c>
      <c r="X3317">
        <v>12539558</v>
      </c>
      <c r="Y3317" t="str">
        <f t="shared" si="51"/>
        <v>1. &lt;= 1 Year</v>
      </c>
      <c r="Z3317" t="str">
        <f t="shared" si="51"/>
        <v>1. &lt;= 1 Year</v>
      </c>
    </row>
    <row r="3318" spans="1:26" x14ac:dyDescent="0.25">
      <c r="A3318">
        <v>164301771</v>
      </c>
      <c r="B3318" t="s">
        <v>8856</v>
      </c>
      <c r="C3318" t="s">
        <v>5346</v>
      </c>
      <c r="D3318" t="s">
        <v>115</v>
      </c>
      <c r="E3318">
        <v>14</v>
      </c>
      <c r="F3318" t="s">
        <v>6</v>
      </c>
      <c r="G3318" t="s">
        <v>3733</v>
      </c>
      <c r="H3318" t="s">
        <v>30</v>
      </c>
      <c r="I3318" t="s">
        <v>27</v>
      </c>
      <c r="J3318">
        <v>104</v>
      </c>
      <c r="K3318">
        <v>104</v>
      </c>
      <c r="L3318">
        <v>20211</v>
      </c>
      <c r="M3318">
        <v>1</v>
      </c>
      <c r="N3318" t="s">
        <v>36</v>
      </c>
      <c r="O3318">
        <v>7301</v>
      </c>
      <c r="P3318">
        <v>20210222</v>
      </c>
      <c r="Q3318" t="s">
        <v>36</v>
      </c>
      <c r="R3318" t="s">
        <v>36</v>
      </c>
      <c r="S3318">
        <v>1</v>
      </c>
      <c r="T3318">
        <v>20212</v>
      </c>
      <c r="U3318">
        <v>1</v>
      </c>
      <c r="V3318" t="s">
        <v>36</v>
      </c>
      <c r="W3318">
        <v>284.89999999999998</v>
      </c>
      <c r="X3318">
        <v>10727315</v>
      </c>
      <c r="Y3318" t="str">
        <f t="shared" si="51"/>
        <v>1. &lt;= 1 Year</v>
      </c>
      <c r="Z3318" t="str">
        <f t="shared" si="51"/>
        <v>1. &lt;= 1 Year</v>
      </c>
    </row>
    <row r="3319" spans="1:26" x14ac:dyDescent="0.25">
      <c r="A3319">
        <v>164326673</v>
      </c>
      <c r="B3319" t="s">
        <v>9885</v>
      </c>
      <c r="C3319" t="s">
        <v>9886</v>
      </c>
      <c r="D3319" t="s">
        <v>4551</v>
      </c>
      <c r="E3319">
        <v>14</v>
      </c>
      <c r="F3319" t="s">
        <v>6</v>
      </c>
      <c r="G3319" t="s">
        <v>1990</v>
      </c>
      <c r="H3319" t="s">
        <v>30</v>
      </c>
      <c r="I3319" t="s">
        <v>27</v>
      </c>
      <c r="J3319">
        <v>70</v>
      </c>
      <c r="K3319">
        <v>70</v>
      </c>
      <c r="L3319">
        <v>20211</v>
      </c>
      <c r="M3319">
        <v>1</v>
      </c>
      <c r="N3319" t="s">
        <v>36</v>
      </c>
      <c r="O3319">
        <v>7665</v>
      </c>
      <c r="P3319">
        <v>20210707</v>
      </c>
      <c r="Q3319" t="s">
        <v>36</v>
      </c>
      <c r="R3319" t="s">
        <v>35</v>
      </c>
      <c r="S3319">
        <v>0</v>
      </c>
      <c r="T3319">
        <v>20212</v>
      </c>
      <c r="U3319">
        <v>1</v>
      </c>
      <c r="V3319" t="s">
        <v>36</v>
      </c>
      <c r="W3319">
        <v>2896.74</v>
      </c>
      <c r="X3319">
        <v>14436387</v>
      </c>
      <c r="Y3319" t="str">
        <f t="shared" si="51"/>
        <v>1. &lt;= 1 Year</v>
      </c>
      <c r="Z3319" t="str">
        <f t="shared" si="51"/>
        <v>1. &lt;= 1 Year</v>
      </c>
    </row>
    <row r="3320" spans="1:26" x14ac:dyDescent="0.25">
      <c r="A3320">
        <v>164171900</v>
      </c>
      <c r="B3320" t="s">
        <v>2286</v>
      </c>
      <c r="C3320" t="s">
        <v>578</v>
      </c>
      <c r="D3320" t="s">
        <v>4551</v>
      </c>
      <c r="E3320">
        <v>14</v>
      </c>
      <c r="F3320" t="s">
        <v>5</v>
      </c>
      <c r="G3320" t="s">
        <v>1990</v>
      </c>
      <c r="H3320" t="s">
        <v>30</v>
      </c>
      <c r="I3320" t="s">
        <v>27</v>
      </c>
      <c r="J3320">
        <v>232</v>
      </c>
      <c r="K3320">
        <v>220</v>
      </c>
      <c r="L3320">
        <v>0</v>
      </c>
      <c r="M3320">
        <v>0</v>
      </c>
      <c r="N3320" t="s">
        <v>35</v>
      </c>
      <c r="O3320">
        <v>0</v>
      </c>
      <c r="P3320" t="s">
        <v>30</v>
      </c>
      <c r="Q3320" t="s">
        <v>35</v>
      </c>
      <c r="R3320" t="s">
        <v>36</v>
      </c>
      <c r="S3320">
        <v>1</v>
      </c>
      <c r="T3320">
        <v>0</v>
      </c>
      <c r="U3320">
        <v>0</v>
      </c>
      <c r="V3320" t="s">
        <v>35</v>
      </c>
      <c r="W3320">
        <v>0</v>
      </c>
      <c r="X3320">
        <v>15970204</v>
      </c>
      <c r="Y3320" t="str">
        <f t="shared" si="51"/>
        <v>1. &lt;= 1 Year</v>
      </c>
      <c r="Z3320" t="str">
        <f t="shared" si="51"/>
        <v>1. &lt;= 1 Year</v>
      </c>
    </row>
    <row r="3321" spans="1:26" x14ac:dyDescent="0.25">
      <c r="A3321">
        <v>164132761</v>
      </c>
      <c r="B3321" t="s">
        <v>6366</v>
      </c>
      <c r="C3321" t="s">
        <v>2172</v>
      </c>
      <c r="D3321" t="s">
        <v>115</v>
      </c>
      <c r="E3321">
        <v>14</v>
      </c>
      <c r="F3321" t="s">
        <v>6</v>
      </c>
      <c r="G3321" t="s">
        <v>1991</v>
      </c>
      <c r="H3321" t="s">
        <v>30</v>
      </c>
      <c r="I3321" t="s">
        <v>27</v>
      </c>
      <c r="J3321">
        <v>289</v>
      </c>
      <c r="K3321">
        <v>289</v>
      </c>
      <c r="L3321">
        <v>20211</v>
      </c>
      <c r="M3321">
        <v>1</v>
      </c>
      <c r="N3321" t="s">
        <v>36</v>
      </c>
      <c r="O3321">
        <v>3207</v>
      </c>
      <c r="P3321">
        <v>20201030</v>
      </c>
      <c r="Q3321" t="s">
        <v>36</v>
      </c>
      <c r="R3321" t="s">
        <v>36</v>
      </c>
      <c r="S3321">
        <v>1</v>
      </c>
      <c r="T3321">
        <v>20212</v>
      </c>
      <c r="U3321">
        <v>1</v>
      </c>
      <c r="V3321" t="s">
        <v>36</v>
      </c>
      <c r="W3321">
        <v>2051.4699999999998</v>
      </c>
      <c r="X3321">
        <v>7986696</v>
      </c>
      <c r="Y3321" t="str">
        <f t="shared" si="51"/>
        <v>1. &lt;= 1 Year</v>
      </c>
      <c r="Z3321" t="str">
        <f t="shared" si="51"/>
        <v>1. &lt;= 1 Year</v>
      </c>
    </row>
    <row r="3322" spans="1:26" x14ac:dyDescent="0.25">
      <c r="A3322">
        <v>164261383</v>
      </c>
      <c r="B3322" t="s">
        <v>1199</v>
      </c>
      <c r="C3322" t="s">
        <v>9887</v>
      </c>
      <c r="D3322" t="s">
        <v>4551</v>
      </c>
      <c r="E3322">
        <v>14</v>
      </c>
      <c r="F3322" t="s">
        <v>6</v>
      </c>
      <c r="G3322" t="s">
        <v>1991</v>
      </c>
      <c r="H3322" t="s">
        <v>30</v>
      </c>
      <c r="I3322" t="s">
        <v>27</v>
      </c>
      <c r="J3322">
        <v>157</v>
      </c>
      <c r="K3322">
        <v>118</v>
      </c>
      <c r="L3322">
        <v>0</v>
      </c>
      <c r="M3322">
        <v>0</v>
      </c>
      <c r="N3322" t="s">
        <v>35</v>
      </c>
      <c r="O3322">
        <v>0</v>
      </c>
      <c r="P3322">
        <v>20181105</v>
      </c>
      <c r="Q3322" t="s">
        <v>36</v>
      </c>
      <c r="R3322" t="s">
        <v>36</v>
      </c>
      <c r="S3322">
        <v>1</v>
      </c>
      <c r="T3322">
        <v>0</v>
      </c>
      <c r="U3322">
        <v>0</v>
      </c>
      <c r="V3322" t="s">
        <v>35</v>
      </c>
      <c r="W3322">
        <v>0</v>
      </c>
      <c r="X3322">
        <v>11672590</v>
      </c>
      <c r="Y3322" t="str">
        <f t="shared" si="51"/>
        <v>1. &lt;= 1 Year</v>
      </c>
      <c r="Z3322" t="str">
        <f t="shared" si="51"/>
        <v>1. &lt;= 1 Year</v>
      </c>
    </row>
    <row r="3323" spans="1:26" x14ac:dyDescent="0.25">
      <c r="A3323">
        <v>164038163</v>
      </c>
      <c r="B3323" t="s">
        <v>999</v>
      </c>
      <c r="C3323" t="s">
        <v>2287</v>
      </c>
      <c r="D3323" t="s">
        <v>4551</v>
      </c>
      <c r="E3323">
        <v>14</v>
      </c>
      <c r="F3323" t="s">
        <v>37</v>
      </c>
      <c r="G3323" t="s">
        <v>3518</v>
      </c>
      <c r="H3323" t="s">
        <v>30</v>
      </c>
      <c r="I3323" t="s">
        <v>27</v>
      </c>
      <c r="J3323">
        <v>385</v>
      </c>
      <c r="K3323">
        <v>314</v>
      </c>
      <c r="L3323">
        <v>20211</v>
      </c>
      <c r="M3323">
        <v>1</v>
      </c>
      <c r="N3323" t="s">
        <v>36</v>
      </c>
      <c r="O3323">
        <v>2313</v>
      </c>
      <c r="P3323">
        <v>20190707</v>
      </c>
      <c r="Q3323" t="s">
        <v>36</v>
      </c>
      <c r="R3323" t="s">
        <v>36</v>
      </c>
      <c r="S3323">
        <v>1</v>
      </c>
      <c r="T3323">
        <v>20212</v>
      </c>
      <c r="U3323">
        <v>1</v>
      </c>
      <c r="V3323" t="s">
        <v>36</v>
      </c>
      <c r="W3323">
        <v>7432.8</v>
      </c>
      <c r="X3323">
        <v>15693789</v>
      </c>
      <c r="Y3323" t="str">
        <f t="shared" si="51"/>
        <v>2.  1-1.5 Years</v>
      </c>
      <c r="Z3323" t="str">
        <f t="shared" si="51"/>
        <v>1. &lt;= 1 Year</v>
      </c>
    </row>
    <row r="3324" spans="1:26" x14ac:dyDescent="0.25">
      <c r="A3324">
        <v>164149491</v>
      </c>
      <c r="B3324" t="s">
        <v>1583</v>
      </c>
      <c r="C3324" t="s">
        <v>799</v>
      </c>
      <c r="D3324" t="s">
        <v>4551</v>
      </c>
      <c r="E3324">
        <v>14</v>
      </c>
      <c r="F3324" t="s">
        <v>37</v>
      </c>
      <c r="G3324" t="s">
        <v>3518</v>
      </c>
      <c r="H3324" t="s">
        <v>30</v>
      </c>
      <c r="I3324" t="s">
        <v>27</v>
      </c>
      <c r="J3324">
        <v>259</v>
      </c>
      <c r="K3324">
        <v>22</v>
      </c>
      <c r="L3324">
        <v>20211</v>
      </c>
      <c r="M3324">
        <v>1</v>
      </c>
      <c r="N3324" t="s">
        <v>36</v>
      </c>
      <c r="O3324">
        <v>298</v>
      </c>
      <c r="P3324" t="s">
        <v>30</v>
      </c>
      <c r="Q3324" t="s">
        <v>35</v>
      </c>
      <c r="R3324" t="s">
        <v>35</v>
      </c>
      <c r="S3324">
        <v>0</v>
      </c>
      <c r="T3324">
        <v>0</v>
      </c>
      <c r="U3324">
        <v>0</v>
      </c>
      <c r="V3324" t="s">
        <v>35</v>
      </c>
      <c r="W3324">
        <v>0</v>
      </c>
      <c r="X3324">
        <v>15967463</v>
      </c>
      <c r="Y3324" t="str">
        <f t="shared" si="51"/>
        <v>1. &lt;= 1 Year</v>
      </c>
      <c r="Z3324" t="str">
        <f t="shared" si="51"/>
        <v>1. &lt;= 1 Year</v>
      </c>
    </row>
    <row r="3325" spans="1:26" x14ac:dyDescent="0.25">
      <c r="A3325">
        <v>164031692</v>
      </c>
      <c r="B3325" t="s">
        <v>5446</v>
      </c>
      <c r="C3325" t="s">
        <v>3168</v>
      </c>
      <c r="D3325" t="s">
        <v>4551</v>
      </c>
      <c r="E3325">
        <v>14</v>
      </c>
      <c r="F3325" t="s">
        <v>37</v>
      </c>
      <c r="G3325" t="s">
        <v>3518</v>
      </c>
      <c r="H3325" t="s">
        <v>30</v>
      </c>
      <c r="I3325" t="s">
        <v>27</v>
      </c>
      <c r="J3325">
        <v>394</v>
      </c>
      <c r="K3325">
        <v>370</v>
      </c>
      <c r="L3325">
        <v>20211</v>
      </c>
      <c r="M3325">
        <v>1</v>
      </c>
      <c r="N3325" t="s">
        <v>36</v>
      </c>
      <c r="O3325">
        <v>2587</v>
      </c>
      <c r="P3325" t="s">
        <v>30</v>
      </c>
      <c r="Q3325" t="s">
        <v>35</v>
      </c>
      <c r="R3325" t="s">
        <v>36</v>
      </c>
      <c r="S3325">
        <v>1</v>
      </c>
      <c r="T3325">
        <v>0</v>
      </c>
      <c r="U3325">
        <v>0</v>
      </c>
      <c r="V3325" t="s">
        <v>35</v>
      </c>
      <c r="W3325">
        <v>0</v>
      </c>
      <c r="X3325">
        <v>15924605</v>
      </c>
      <c r="Y3325" t="str">
        <f t="shared" si="51"/>
        <v>2.  1-1.5 Years</v>
      </c>
      <c r="Z3325" t="str">
        <f t="shared" si="51"/>
        <v>2.  1-1.5 Years</v>
      </c>
    </row>
    <row r="3326" spans="1:26" x14ac:dyDescent="0.25">
      <c r="A3326">
        <v>163493686</v>
      </c>
      <c r="B3326" t="s">
        <v>2025</v>
      </c>
      <c r="C3326" t="s">
        <v>603</v>
      </c>
      <c r="D3326" t="s">
        <v>115</v>
      </c>
      <c r="E3326">
        <v>14</v>
      </c>
      <c r="F3326" t="s">
        <v>6</v>
      </c>
      <c r="G3326" t="s">
        <v>1991</v>
      </c>
      <c r="H3326" t="s">
        <v>30</v>
      </c>
      <c r="I3326" t="s">
        <v>27</v>
      </c>
      <c r="J3326">
        <v>539</v>
      </c>
      <c r="K3326">
        <v>518</v>
      </c>
      <c r="L3326">
        <v>0</v>
      </c>
      <c r="M3326">
        <v>0</v>
      </c>
      <c r="N3326" t="s">
        <v>35</v>
      </c>
      <c r="O3326">
        <v>0</v>
      </c>
      <c r="P3326" t="s">
        <v>30</v>
      </c>
      <c r="Q3326" t="s">
        <v>35</v>
      </c>
      <c r="R3326" t="s">
        <v>36</v>
      </c>
      <c r="S3326">
        <v>1</v>
      </c>
      <c r="T3326">
        <v>0</v>
      </c>
      <c r="U3326">
        <v>0</v>
      </c>
      <c r="V3326" t="s">
        <v>35</v>
      </c>
      <c r="W3326">
        <v>0</v>
      </c>
      <c r="X3326">
        <v>15442556</v>
      </c>
      <c r="Y3326" t="str">
        <f t="shared" si="51"/>
        <v>2.  1-1.5 Years</v>
      </c>
      <c r="Z3326" t="str">
        <f t="shared" si="51"/>
        <v>2.  1-1.5 Years</v>
      </c>
    </row>
    <row r="3327" spans="1:26" x14ac:dyDescent="0.25">
      <c r="A3327">
        <v>164262153</v>
      </c>
      <c r="B3327" t="s">
        <v>8011</v>
      </c>
      <c r="C3327" t="s">
        <v>8012</v>
      </c>
      <c r="D3327" t="s">
        <v>115</v>
      </c>
      <c r="E3327">
        <v>14</v>
      </c>
      <c r="F3327" t="s">
        <v>37</v>
      </c>
      <c r="G3327" t="s">
        <v>1996</v>
      </c>
      <c r="H3327" t="s">
        <v>30</v>
      </c>
      <c r="I3327" t="s">
        <v>27</v>
      </c>
      <c r="J3327">
        <v>146</v>
      </c>
      <c r="K3327">
        <v>143</v>
      </c>
      <c r="L3327">
        <v>20211</v>
      </c>
      <c r="M3327">
        <v>1</v>
      </c>
      <c r="N3327" t="s">
        <v>36</v>
      </c>
      <c r="O3327">
        <v>3370</v>
      </c>
      <c r="P3327">
        <v>20190709</v>
      </c>
      <c r="Q3327" t="s">
        <v>36</v>
      </c>
      <c r="R3327" t="s">
        <v>35</v>
      </c>
      <c r="S3327">
        <v>0</v>
      </c>
      <c r="T3327">
        <v>20212</v>
      </c>
      <c r="U3327">
        <v>1</v>
      </c>
      <c r="V3327" t="s">
        <v>36</v>
      </c>
      <c r="W3327">
        <v>3876.62</v>
      </c>
      <c r="X3327">
        <v>15936153</v>
      </c>
      <c r="Y3327" t="str">
        <f t="shared" si="51"/>
        <v>1. &lt;= 1 Year</v>
      </c>
      <c r="Z3327" t="str">
        <f t="shared" si="51"/>
        <v>1. &lt;= 1 Year</v>
      </c>
    </row>
    <row r="3328" spans="1:26" x14ac:dyDescent="0.25">
      <c r="A3328">
        <v>164327284</v>
      </c>
      <c r="B3328" t="s">
        <v>9888</v>
      </c>
      <c r="C3328" t="s">
        <v>1536</v>
      </c>
      <c r="D3328" t="s">
        <v>115</v>
      </c>
      <c r="E3328">
        <v>14</v>
      </c>
      <c r="F3328" t="s">
        <v>37</v>
      </c>
      <c r="G3328" t="s">
        <v>1996</v>
      </c>
      <c r="H3328" t="s">
        <v>30</v>
      </c>
      <c r="I3328" t="s">
        <v>27</v>
      </c>
      <c r="J3328">
        <v>76</v>
      </c>
      <c r="K3328">
        <v>73</v>
      </c>
      <c r="L3328">
        <v>20211</v>
      </c>
      <c r="M3328">
        <v>1</v>
      </c>
      <c r="N3328" t="s">
        <v>36</v>
      </c>
      <c r="O3328">
        <v>2458</v>
      </c>
      <c r="P3328">
        <v>20201002</v>
      </c>
      <c r="Q3328" t="s">
        <v>36</v>
      </c>
      <c r="R3328" t="s">
        <v>35</v>
      </c>
      <c r="S3328">
        <v>0</v>
      </c>
      <c r="T3328">
        <v>0</v>
      </c>
      <c r="U3328">
        <v>0</v>
      </c>
      <c r="V3328" t="s">
        <v>35</v>
      </c>
      <c r="W3328">
        <v>0</v>
      </c>
      <c r="X3328">
        <v>16030959</v>
      </c>
      <c r="Y3328" t="str">
        <f t="shared" si="51"/>
        <v>1. &lt;= 1 Year</v>
      </c>
      <c r="Z3328" t="str">
        <f t="shared" si="51"/>
        <v>1. &lt;= 1 Year</v>
      </c>
    </row>
    <row r="3329" spans="1:26" x14ac:dyDescent="0.25">
      <c r="A3329">
        <v>164267080</v>
      </c>
      <c r="B3329" t="s">
        <v>8013</v>
      </c>
      <c r="C3329" t="s">
        <v>3133</v>
      </c>
      <c r="D3329" t="s">
        <v>136</v>
      </c>
      <c r="E3329">
        <v>14</v>
      </c>
      <c r="F3329" t="s">
        <v>38</v>
      </c>
      <c r="G3329" t="s">
        <v>1991</v>
      </c>
      <c r="H3329" t="s">
        <v>30</v>
      </c>
      <c r="I3329" t="s">
        <v>27</v>
      </c>
      <c r="J3329">
        <v>140</v>
      </c>
      <c r="K3329">
        <v>136</v>
      </c>
      <c r="L3329">
        <v>0</v>
      </c>
      <c r="M3329">
        <v>0</v>
      </c>
      <c r="N3329" t="s">
        <v>35</v>
      </c>
      <c r="O3329">
        <v>0</v>
      </c>
      <c r="P3329">
        <v>20210419</v>
      </c>
      <c r="Q3329" t="s">
        <v>36</v>
      </c>
      <c r="R3329" t="s">
        <v>35</v>
      </c>
      <c r="S3329">
        <v>0</v>
      </c>
      <c r="T3329">
        <v>20212</v>
      </c>
      <c r="U3329">
        <v>1</v>
      </c>
      <c r="V3329" t="s">
        <v>36</v>
      </c>
      <c r="W3329">
        <v>5377.5</v>
      </c>
      <c r="X3329">
        <v>15829878</v>
      </c>
      <c r="Y3329" t="str">
        <f t="shared" ref="Y3329:Z3392" si="52">IF(J3329&lt;=364,"1. &lt;= 1 Year",IF(J3329&lt;=546,"2.  1-1.5 Years",IF(J3329&lt;=729,"3.  1.5 to 2 Year",IF(J3329&lt;=1459,"4. 2-3 Year",IF(J3329&lt;=1824,"5. 3-4 Year",IF(J3329&lt;=2189,"6. 4-5 Year",IF(J3329&gt;=2190,"7. &gt;= 6 Year","N/A")))))))</f>
        <v>1. &lt;= 1 Year</v>
      </c>
      <c r="Z3329" t="str">
        <f t="shared" si="52"/>
        <v>1. &lt;= 1 Year</v>
      </c>
    </row>
    <row r="3330" spans="1:26" x14ac:dyDescent="0.25">
      <c r="A3330">
        <v>164171035</v>
      </c>
      <c r="B3330" t="s">
        <v>588</v>
      </c>
      <c r="C3330" t="s">
        <v>4981</v>
      </c>
      <c r="D3330" t="s">
        <v>115</v>
      </c>
      <c r="E3330">
        <v>14</v>
      </c>
      <c r="F3330" t="s">
        <v>37</v>
      </c>
      <c r="G3330" t="s">
        <v>1996</v>
      </c>
      <c r="H3330" t="s">
        <v>30</v>
      </c>
      <c r="I3330" t="s">
        <v>27</v>
      </c>
      <c r="J3330">
        <v>245</v>
      </c>
      <c r="K3330">
        <v>241</v>
      </c>
      <c r="L3330">
        <v>20211</v>
      </c>
      <c r="M3330">
        <v>1</v>
      </c>
      <c r="N3330" t="s">
        <v>36</v>
      </c>
      <c r="O3330">
        <v>2394</v>
      </c>
      <c r="P3330">
        <v>20210412</v>
      </c>
      <c r="Q3330" t="s">
        <v>36</v>
      </c>
      <c r="R3330" t="s">
        <v>35</v>
      </c>
      <c r="S3330">
        <v>0</v>
      </c>
      <c r="T3330">
        <v>20212</v>
      </c>
      <c r="U3330">
        <v>1</v>
      </c>
      <c r="V3330" t="s">
        <v>36</v>
      </c>
      <c r="W3330">
        <v>2774.13</v>
      </c>
      <c r="X3330">
        <v>15972230</v>
      </c>
      <c r="Y3330" t="str">
        <f t="shared" si="52"/>
        <v>1. &lt;= 1 Year</v>
      </c>
      <c r="Z3330" t="str">
        <f t="shared" si="52"/>
        <v>1. &lt;= 1 Year</v>
      </c>
    </row>
    <row r="3331" spans="1:26" x14ac:dyDescent="0.25">
      <c r="A3331">
        <v>164037284</v>
      </c>
      <c r="B3331" t="s">
        <v>5927</v>
      </c>
      <c r="C3331" t="s">
        <v>2653</v>
      </c>
      <c r="D3331" t="s">
        <v>4551</v>
      </c>
      <c r="E3331">
        <v>14</v>
      </c>
      <c r="F3331" t="s">
        <v>37</v>
      </c>
      <c r="G3331" t="s">
        <v>3518</v>
      </c>
      <c r="H3331" t="s">
        <v>30</v>
      </c>
      <c r="I3331" t="s">
        <v>27</v>
      </c>
      <c r="J3331">
        <v>392</v>
      </c>
      <c r="K3331">
        <v>392</v>
      </c>
      <c r="L3331">
        <v>0</v>
      </c>
      <c r="M3331">
        <v>0</v>
      </c>
      <c r="N3331" t="s">
        <v>35</v>
      </c>
      <c r="O3331">
        <v>0</v>
      </c>
      <c r="P3331" t="s">
        <v>30</v>
      </c>
      <c r="Q3331" t="s">
        <v>35</v>
      </c>
      <c r="R3331" t="s">
        <v>35</v>
      </c>
      <c r="S3331">
        <v>0</v>
      </c>
      <c r="T3331">
        <v>0</v>
      </c>
      <c r="U3331">
        <v>0</v>
      </c>
      <c r="V3331" t="s">
        <v>35</v>
      </c>
      <c r="W3331">
        <v>0</v>
      </c>
      <c r="X3331">
        <v>15927920</v>
      </c>
      <c r="Y3331" t="str">
        <f t="shared" si="52"/>
        <v>2.  1-1.5 Years</v>
      </c>
      <c r="Z3331" t="str">
        <f t="shared" si="52"/>
        <v>2.  1-1.5 Years</v>
      </c>
    </row>
    <row r="3332" spans="1:26" x14ac:dyDescent="0.25">
      <c r="A3332">
        <v>164290270</v>
      </c>
      <c r="B3332" t="s">
        <v>6958</v>
      </c>
      <c r="C3332" t="s">
        <v>1081</v>
      </c>
      <c r="D3332" t="s">
        <v>115</v>
      </c>
      <c r="E3332">
        <v>14</v>
      </c>
      <c r="F3332" t="s">
        <v>6</v>
      </c>
      <c r="G3332" t="s">
        <v>1990</v>
      </c>
      <c r="H3332" t="s">
        <v>30</v>
      </c>
      <c r="I3332" t="s">
        <v>27</v>
      </c>
      <c r="J3332">
        <v>111</v>
      </c>
      <c r="K3332">
        <v>111</v>
      </c>
      <c r="L3332">
        <v>20211</v>
      </c>
      <c r="M3332">
        <v>1</v>
      </c>
      <c r="N3332" t="s">
        <v>36</v>
      </c>
      <c r="O3332">
        <v>2946</v>
      </c>
      <c r="P3332">
        <v>20190711</v>
      </c>
      <c r="Q3332" t="s">
        <v>36</v>
      </c>
      <c r="R3332" t="s">
        <v>35</v>
      </c>
      <c r="S3332">
        <v>0</v>
      </c>
      <c r="T3332">
        <v>0</v>
      </c>
      <c r="U3332">
        <v>0</v>
      </c>
      <c r="V3332" t="s">
        <v>35</v>
      </c>
      <c r="W3332">
        <v>0</v>
      </c>
      <c r="X3332">
        <v>15995230</v>
      </c>
      <c r="Y3332" t="str">
        <f t="shared" si="52"/>
        <v>1. &lt;= 1 Year</v>
      </c>
      <c r="Z3332" t="str">
        <f t="shared" si="52"/>
        <v>1. &lt;= 1 Year</v>
      </c>
    </row>
    <row r="3333" spans="1:26" x14ac:dyDescent="0.25">
      <c r="A3333">
        <v>164310964</v>
      </c>
      <c r="B3333" t="s">
        <v>9889</v>
      </c>
      <c r="C3333" t="s">
        <v>9890</v>
      </c>
      <c r="D3333" t="s">
        <v>115</v>
      </c>
      <c r="E3333">
        <v>14</v>
      </c>
      <c r="F3333" t="s">
        <v>38</v>
      </c>
      <c r="G3333" t="s">
        <v>1991</v>
      </c>
      <c r="H3333" t="s">
        <v>30</v>
      </c>
      <c r="I3333" t="s">
        <v>27</v>
      </c>
      <c r="J3333">
        <v>85</v>
      </c>
      <c r="K3333">
        <v>15</v>
      </c>
      <c r="L3333">
        <v>20211</v>
      </c>
      <c r="M3333">
        <v>1</v>
      </c>
      <c r="N3333" t="s">
        <v>36</v>
      </c>
      <c r="O3333">
        <v>7008</v>
      </c>
      <c r="P3333">
        <v>20210610</v>
      </c>
      <c r="Q3333" t="s">
        <v>36</v>
      </c>
      <c r="R3333" t="s">
        <v>36</v>
      </c>
      <c r="S3333">
        <v>1</v>
      </c>
      <c r="T3333">
        <v>20212</v>
      </c>
      <c r="U3333">
        <v>1</v>
      </c>
      <c r="V3333" t="s">
        <v>36</v>
      </c>
      <c r="W3333">
        <v>720</v>
      </c>
      <c r="X3333">
        <v>16013077</v>
      </c>
      <c r="Y3333" t="str">
        <f t="shared" si="52"/>
        <v>1. &lt;= 1 Year</v>
      </c>
      <c r="Z3333" t="str">
        <f t="shared" si="52"/>
        <v>1. &lt;= 1 Year</v>
      </c>
    </row>
    <row r="3334" spans="1:26" x14ac:dyDescent="0.25">
      <c r="A3334">
        <v>164322052</v>
      </c>
      <c r="B3334" t="s">
        <v>9413</v>
      </c>
      <c r="C3334" t="s">
        <v>9891</v>
      </c>
      <c r="D3334" t="s">
        <v>4551</v>
      </c>
      <c r="E3334">
        <v>14</v>
      </c>
      <c r="F3334" t="s">
        <v>37</v>
      </c>
      <c r="G3334" t="s">
        <v>3518</v>
      </c>
      <c r="H3334" t="s">
        <v>30</v>
      </c>
      <c r="I3334" t="s">
        <v>27</v>
      </c>
      <c r="J3334">
        <v>77</v>
      </c>
      <c r="K3334">
        <v>64</v>
      </c>
      <c r="L3334">
        <v>20211</v>
      </c>
      <c r="M3334">
        <v>1</v>
      </c>
      <c r="N3334" t="s">
        <v>36</v>
      </c>
      <c r="O3334">
        <v>1113</v>
      </c>
      <c r="P3334" t="s">
        <v>30</v>
      </c>
      <c r="Q3334" t="s">
        <v>35</v>
      </c>
      <c r="R3334" t="s">
        <v>35</v>
      </c>
      <c r="S3334">
        <v>0</v>
      </c>
      <c r="T3334">
        <v>20212</v>
      </c>
      <c r="U3334">
        <v>1</v>
      </c>
      <c r="V3334" t="s">
        <v>36</v>
      </c>
      <c r="W3334">
        <v>1570.67</v>
      </c>
      <c r="X3334">
        <v>16033198</v>
      </c>
      <c r="Y3334" t="str">
        <f t="shared" si="52"/>
        <v>1. &lt;= 1 Year</v>
      </c>
      <c r="Z3334" t="str">
        <f t="shared" si="52"/>
        <v>1. &lt;= 1 Year</v>
      </c>
    </row>
    <row r="3335" spans="1:26" x14ac:dyDescent="0.25">
      <c r="A3335">
        <v>164077230</v>
      </c>
      <c r="B3335" t="s">
        <v>487</v>
      </c>
      <c r="C3335" t="s">
        <v>5928</v>
      </c>
      <c r="D3335" t="s">
        <v>4551</v>
      </c>
      <c r="E3335">
        <v>14</v>
      </c>
      <c r="F3335" t="s">
        <v>6</v>
      </c>
      <c r="G3335" t="s">
        <v>3733</v>
      </c>
      <c r="H3335" t="s">
        <v>30</v>
      </c>
      <c r="I3335" t="s">
        <v>27</v>
      </c>
      <c r="J3335">
        <v>342</v>
      </c>
      <c r="K3335">
        <v>336</v>
      </c>
      <c r="L3335">
        <v>20211</v>
      </c>
      <c r="M3335">
        <v>1</v>
      </c>
      <c r="N3335" t="s">
        <v>36</v>
      </c>
      <c r="O3335">
        <v>1677</v>
      </c>
      <c r="P3335">
        <v>20201001</v>
      </c>
      <c r="Q3335" t="s">
        <v>36</v>
      </c>
      <c r="R3335" t="s">
        <v>35</v>
      </c>
      <c r="S3335">
        <v>0</v>
      </c>
      <c r="T3335">
        <v>20212</v>
      </c>
      <c r="U3335">
        <v>1</v>
      </c>
      <c r="V3335" t="s">
        <v>36</v>
      </c>
      <c r="W3335">
        <v>1955.51</v>
      </c>
      <c r="X3335">
        <v>8083793</v>
      </c>
      <c r="Y3335" t="str">
        <f t="shared" si="52"/>
        <v>1. &lt;= 1 Year</v>
      </c>
      <c r="Z3335" t="str">
        <f t="shared" si="52"/>
        <v>1. &lt;= 1 Year</v>
      </c>
    </row>
    <row r="3336" spans="1:26" x14ac:dyDescent="0.25">
      <c r="A3336">
        <v>162509036</v>
      </c>
      <c r="B3336" t="s">
        <v>487</v>
      </c>
      <c r="C3336" t="s">
        <v>3243</v>
      </c>
      <c r="D3336" t="s">
        <v>4551</v>
      </c>
      <c r="E3336">
        <v>14</v>
      </c>
      <c r="F3336" t="s">
        <v>6</v>
      </c>
      <c r="G3336" t="s">
        <v>3733</v>
      </c>
      <c r="H3336" t="s">
        <v>30</v>
      </c>
      <c r="I3336" t="s">
        <v>27</v>
      </c>
      <c r="J3336">
        <v>1220</v>
      </c>
      <c r="K3336">
        <v>1214</v>
      </c>
      <c r="L3336">
        <v>0</v>
      </c>
      <c r="M3336">
        <v>0</v>
      </c>
      <c r="N3336" t="s">
        <v>35</v>
      </c>
      <c r="O3336">
        <v>0</v>
      </c>
      <c r="P3336" t="s">
        <v>30</v>
      </c>
      <c r="Q3336" t="s">
        <v>35</v>
      </c>
      <c r="R3336" t="s">
        <v>35</v>
      </c>
      <c r="S3336">
        <v>0</v>
      </c>
      <c r="T3336">
        <v>0</v>
      </c>
      <c r="U3336">
        <v>0</v>
      </c>
      <c r="V3336" t="s">
        <v>35</v>
      </c>
      <c r="W3336">
        <v>0</v>
      </c>
      <c r="X3336">
        <v>13091605</v>
      </c>
      <c r="Y3336" t="str">
        <f t="shared" si="52"/>
        <v>4. 2-3 Year</v>
      </c>
      <c r="Z3336" t="str">
        <f t="shared" si="52"/>
        <v>4. 2-3 Year</v>
      </c>
    </row>
    <row r="3337" spans="1:26" x14ac:dyDescent="0.25">
      <c r="A3337">
        <v>164338517</v>
      </c>
      <c r="B3337" t="s">
        <v>9892</v>
      </c>
      <c r="C3337" t="s">
        <v>263</v>
      </c>
      <c r="D3337" t="s">
        <v>4551</v>
      </c>
      <c r="E3337">
        <v>14</v>
      </c>
      <c r="F3337" t="s">
        <v>5</v>
      </c>
      <c r="G3337" t="s">
        <v>1991</v>
      </c>
      <c r="H3337" t="s">
        <v>30</v>
      </c>
      <c r="I3337" t="s">
        <v>27</v>
      </c>
      <c r="J3337">
        <v>62</v>
      </c>
      <c r="K3337">
        <v>45</v>
      </c>
      <c r="L3337">
        <v>20211</v>
      </c>
      <c r="M3337">
        <v>1</v>
      </c>
      <c r="N3337" t="s">
        <v>36</v>
      </c>
      <c r="O3337">
        <v>9963</v>
      </c>
      <c r="P3337" t="s">
        <v>30</v>
      </c>
      <c r="Q3337" t="s">
        <v>35</v>
      </c>
      <c r="R3337" t="s">
        <v>36</v>
      </c>
      <c r="S3337">
        <v>1</v>
      </c>
      <c r="T3337">
        <v>20212</v>
      </c>
      <c r="U3337">
        <v>1</v>
      </c>
      <c r="V3337" t="s">
        <v>36</v>
      </c>
      <c r="W3337">
        <v>1384.5</v>
      </c>
      <c r="X3337">
        <v>15745237</v>
      </c>
      <c r="Y3337" t="str">
        <f t="shared" si="52"/>
        <v>1. &lt;= 1 Year</v>
      </c>
      <c r="Z3337" t="str">
        <f t="shared" si="52"/>
        <v>1. &lt;= 1 Year</v>
      </c>
    </row>
    <row r="3338" spans="1:26" x14ac:dyDescent="0.25">
      <c r="A3338">
        <v>163232980</v>
      </c>
      <c r="B3338" t="s">
        <v>9893</v>
      </c>
      <c r="C3338" t="s">
        <v>2126</v>
      </c>
      <c r="D3338" t="s">
        <v>115</v>
      </c>
      <c r="E3338">
        <v>14</v>
      </c>
      <c r="F3338" t="s">
        <v>37</v>
      </c>
      <c r="G3338" t="s">
        <v>3518</v>
      </c>
      <c r="H3338" t="s">
        <v>30</v>
      </c>
      <c r="I3338" t="s">
        <v>27</v>
      </c>
      <c r="J3338">
        <v>720</v>
      </c>
      <c r="K3338">
        <v>717</v>
      </c>
      <c r="L3338">
        <v>0</v>
      </c>
      <c r="M3338">
        <v>0</v>
      </c>
      <c r="N3338" t="s">
        <v>35</v>
      </c>
      <c r="O3338">
        <v>0</v>
      </c>
      <c r="P3338">
        <v>20210430</v>
      </c>
      <c r="Q3338" t="s">
        <v>36</v>
      </c>
      <c r="R3338" t="s">
        <v>36</v>
      </c>
      <c r="S3338">
        <v>1</v>
      </c>
      <c r="T3338">
        <v>20212</v>
      </c>
      <c r="U3338">
        <v>1</v>
      </c>
      <c r="V3338" t="s">
        <v>36</v>
      </c>
      <c r="W3338">
        <v>3521.3</v>
      </c>
      <c r="X3338">
        <v>14871990</v>
      </c>
      <c r="Y3338" t="str">
        <f t="shared" si="52"/>
        <v>3.  1.5 to 2 Year</v>
      </c>
      <c r="Z3338" t="str">
        <f t="shared" si="52"/>
        <v>3.  1.5 to 2 Year</v>
      </c>
    </row>
    <row r="3339" spans="1:26" x14ac:dyDescent="0.25">
      <c r="A3339">
        <v>164322622</v>
      </c>
      <c r="B3339" t="s">
        <v>9894</v>
      </c>
      <c r="C3339" t="s">
        <v>902</v>
      </c>
      <c r="D3339" t="s">
        <v>4551</v>
      </c>
      <c r="E3339">
        <v>14</v>
      </c>
      <c r="F3339" t="s">
        <v>6</v>
      </c>
      <c r="G3339" t="s">
        <v>1990</v>
      </c>
      <c r="H3339" t="s">
        <v>30</v>
      </c>
      <c r="I3339" t="s">
        <v>27</v>
      </c>
      <c r="J3339">
        <v>73</v>
      </c>
      <c r="K3339">
        <v>68</v>
      </c>
      <c r="L3339">
        <v>0</v>
      </c>
      <c r="M3339">
        <v>0</v>
      </c>
      <c r="N3339" t="s">
        <v>35</v>
      </c>
      <c r="O3339">
        <v>0</v>
      </c>
      <c r="P3339" t="s">
        <v>30</v>
      </c>
      <c r="Q3339" t="s">
        <v>35</v>
      </c>
      <c r="R3339" t="s">
        <v>36</v>
      </c>
      <c r="S3339">
        <v>1</v>
      </c>
      <c r="T3339">
        <v>0</v>
      </c>
      <c r="U3339">
        <v>0</v>
      </c>
      <c r="V3339" t="s">
        <v>35</v>
      </c>
      <c r="W3339">
        <v>0</v>
      </c>
      <c r="X3339">
        <v>12735320</v>
      </c>
      <c r="Y3339" t="str">
        <f t="shared" si="52"/>
        <v>1. &lt;= 1 Year</v>
      </c>
      <c r="Z3339" t="str">
        <f t="shared" si="52"/>
        <v>1. &lt;= 1 Year</v>
      </c>
    </row>
    <row r="3340" spans="1:26" x14ac:dyDescent="0.25">
      <c r="A3340">
        <v>163047636</v>
      </c>
      <c r="B3340" t="s">
        <v>3774</v>
      </c>
      <c r="C3340" t="s">
        <v>204</v>
      </c>
      <c r="D3340" t="s">
        <v>4551</v>
      </c>
      <c r="E3340">
        <v>14</v>
      </c>
      <c r="F3340" t="s">
        <v>6</v>
      </c>
      <c r="G3340" t="s">
        <v>1990</v>
      </c>
      <c r="H3340" t="s">
        <v>30</v>
      </c>
      <c r="I3340" t="s">
        <v>27</v>
      </c>
      <c r="J3340">
        <v>876</v>
      </c>
      <c r="K3340">
        <v>876</v>
      </c>
      <c r="L3340">
        <v>20211</v>
      </c>
      <c r="M3340">
        <v>1</v>
      </c>
      <c r="N3340" t="s">
        <v>36</v>
      </c>
      <c r="O3340">
        <v>2020</v>
      </c>
      <c r="P3340" t="s">
        <v>30</v>
      </c>
      <c r="Q3340" t="s">
        <v>35</v>
      </c>
      <c r="R3340" t="s">
        <v>36</v>
      </c>
      <c r="S3340">
        <v>1</v>
      </c>
      <c r="T3340">
        <v>20212</v>
      </c>
      <c r="U3340">
        <v>1</v>
      </c>
      <c r="V3340" t="s">
        <v>36</v>
      </c>
      <c r="W3340">
        <v>1029.94</v>
      </c>
      <c r="X3340">
        <v>15272027</v>
      </c>
      <c r="Y3340" t="str">
        <f t="shared" si="52"/>
        <v>4. 2-3 Year</v>
      </c>
      <c r="Z3340" t="str">
        <f t="shared" si="52"/>
        <v>4. 2-3 Year</v>
      </c>
    </row>
    <row r="3341" spans="1:26" x14ac:dyDescent="0.25">
      <c r="A3341">
        <v>164108995</v>
      </c>
      <c r="B3341" t="s">
        <v>6151</v>
      </c>
      <c r="C3341" t="s">
        <v>1289</v>
      </c>
      <c r="D3341" t="s">
        <v>115</v>
      </c>
      <c r="E3341">
        <v>14</v>
      </c>
      <c r="F3341" t="s">
        <v>5</v>
      </c>
      <c r="G3341" t="s">
        <v>1991</v>
      </c>
      <c r="H3341" t="s">
        <v>30</v>
      </c>
      <c r="I3341" t="s">
        <v>27</v>
      </c>
      <c r="J3341">
        <v>308</v>
      </c>
      <c r="K3341">
        <v>301</v>
      </c>
      <c r="L3341">
        <v>0</v>
      </c>
      <c r="M3341">
        <v>0</v>
      </c>
      <c r="N3341" t="s">
        <v>35</v>
      </c>
      <c r="O3341">
        <v>0</v>
      </c>
      <c r="P3341">
        <v>20191209</v>
      </c>
      <c r="Q3341" t="s">
        <v>36</v>
      </c>
      <c r="R3341" t="s">
        <v>36</v>
      </c>
      <c r="S3341">
        <v>1</v>
      </c>
      <c r="T3341">
        <v>0</v>
      </c>
      <c r="U3341">
        <v>0</v>
      </c>
      <c r="V3341" t="s">
        <v>35</v>
      </c>
      <c r="W3341">
        <v>0</v>
      </c>
      <c r="X3341">
        <v>14825969</v>
      </c>
      <c r="Y3341" t="str">
        <f t="shared" si="52"/>
        <v>1. &lt;= 1 Year</v>
      </c>
      <c r="Z3341" t="str">
        <f t="shared" si="52"/>
        <v>1. &lt;= 1 Year</v>
      </c>
    </row>
    <row r="3342" spans="1:26" x14ac:dyDescent="0.25">
      <c r="A3342">
        <v>163293782</v>
      </c>
      <c r="B3342" t="s">
        <v>1008</v>
      </c>
      <c r="C3342" t="s">
        <v>3112</v>
      </c>
      <c r="D3342" t="s">
        <v>115</v>
      </c>
      <c r="E3342">
        <v>14</v>
      </c>
      <c r="F3342" t="s">
        <v>5</v>
      </c>
      <c r="G3342" t="s">
        <v>1991</v>
      </c>
      <c r="H3342" t="s">
        <v>30</v>
      </c>
      <c r="I3342" t="s">
        <v>27</v>
      </c>
      <c r="J3342">
        <v>672</v>
      </c>
      <c r="K3342">
        <v>658</v>
      </c>
      <c r="L3342">
        <v>0</v>
      </c>
      <c r="M3342">
        <v>0</v>
      </c>
      <c r="N3342" t="s">
        <v>35</v>
      </c>
      <c r="O3342">
        <v>0</v>
      </c>
      <c r="P3342" t="s">
        <v>30</v>
      </c>
      <c r="Q3342" t="s">
        <v>35</v>
      </c>
      <c r="R3342" t="s">
        <v>36</v>
      </c>
      <c r="S3342">
        <v>1</v>
      </c>
      <c r="T3342">
        <v>0</v>
      </c>
      <c r="U3342">
        <v>0</v>
      </c>
      <c r="V3342" t="s">
        <v>35</v>
      </c>
      <c r="W3342">
        <v>0</v>
      </c>
      <c r="X3342">
        <v>145442</v>
      </c>
      <c r="Y3342" t="str">
        <f t="shared" si="52"/>
        <v>3.  1.5 to 2 Year</v>
      </c>
      <c r="Z3342" t="str">
        <f t="shared" si="52"/>
        <v>3.  1.5 to 2 Year</v>
      </c>
    </row>
    <row r="3343" spans="1:26" x14ac:dyDescent="0.25">
      <c r="A3343">
        <v>164252948</v>
      </c>
      <c r="B3343" t="s">
        <v>7958</v>
      </c>
      <c r="C3343" t="s">
        <v>606</v>
      </c>
      <c r="D3343" t="s">
        <v>136</v>
      </c>
      <c r="E3343">
        <v>14</v>
      </c>
      <c r="F3343" t="s">
        <v>6</v>
      </c>
      <c r="G3343" t="s">
        <v>3733</v>
      </c>
      <c r="H3343" t="s">
        <v>30</v>
      </c>
      <c r="I3343" t="s">
        <v>27</v>
      </c>
      <c r="J3343">
        <v>154</v>
      </c>
      <c r="K3343">
        <v>149</v>
      </c>
      <c r="L3343">
        <v>0</v>
      </c>
      <c r="M3343">
        <v>0</v>
      </c>
      <c r="N3343" t="s">
        <v>35</v>
      </c>
      <c r="O3343">
        <v>0</v>
      </c>
      <c r="P3343" t="s">
        <v>30</v>
      </c>
      <c r="Q3343" t="s">
        <v>35</v>
      </c>
      <c r="R3343" t="s">
        <v>35</v>
      </c>
      <c r="S3343">
        <v>0</v>
      </c>
      <c r="T3343">
        <v>0</v>
      </c>
      <c r="U3343">
        <v>0</v>
      </c>
      <c r="V3343" t="s">
        <v>35</v>
      </c>
      <c r="W3343">
        <v>0</v>
      </c>
      <c r="X3343">
        <v>15079363</v>
      </c>
      <c r="Y3343" t="str">
        <f t="shared" si="52"/>
        <v>1. &lt;= 1 Year</v>
      </c>
      <c r="Z3343" t="str">
        <f t="shared" si="52"/>
        <v>1. &lt;= 1 Year</v>
      </c>
    </row>
    <row r="3344" spans="1:26" x14ac:dyDescent="0.25">
      <c r="A3344">
        <v>163819052</v>
      </c>
      <c r="B3344" t="s">
        <v>5147</v>
      </c>
      <c r="C3344" t="s">
        <v>2743</v>
      </c>
      <c r="D3344" t="s">
        <v>115</v>
      </c>
      <c r="E3344">
        <v>14</v>
      </c>
      <c r="F3344" t="s">
        <v>6</v>
      </c>
      <c r="G3344" t="s">
        <v>1990</v>
      </c>
      <c r="H3344" t="s">
        <v>30</v>
      </c>
      <c r="I3344" t="s">
        <v>27</v>
      </c>
      <c r="J3344">
        <v>478</v>
      </c>
      <c r="K3344">
        <v>478</v>
      </c>
      <c r="L3344">
        <v>20211</v>
      </c>
      <c r="M3344">
        <v>1</v>
      </c>
      <c r="N3344" t="s">
        <v>36</v>
      </c>
      <c r="O3344">
        <v>9514</v>
      </c>
      <c r="P3344">
        <v>20190826</v>
      </c>
      <c r="Q3344" t="s">
        <v>36</v>
      </c>
      <c r="R3344" t="s">
        <v>35</v>
      </c>
      <c r="S3344">
        <v>0</v>
      </c>
      <c r="T3344">
        <v>20212</v>
      </c>
      <c r="U3344">
        <v>1</v>
      </c>
      <c r="V3344" t="s">
        <v>36</v>
      </c>
      <c r="W3344">
        <v>7566.87</v>
      </c>
      <c r="X3344">
        <v>15443405</v>
      </c>
      <c r="Y3344" t="str">
        <f t="shared" si="52"/>
        <v>2.  1-1.5 Years</v>
      </c>
      <c r="Z3344" t="str">
        <f t="shared" si="52"/>
        <v>2.  1-1.5 Years</v>
      </c>
    </row>
    <row r="3345" spans="1:26" x14ac:dyDescent="0.25">
      <c r="A3345">
        <v>164369865</v>
      </c>
      <c r="B3345" t="s">
        <v>9895</v>
      </c>
      <c r="C3345" t="s">
        <v>9896</v>
      </c>
      <c r="D3345" t="s">
        <v>115</v>
      </c>
      <c r="E3345">
        <v>14</v>
      </c>
      <c r="F3345" t="s">
        <v>37</v>
      </c>
      <c r="G3345" t="s">
        <v>2000</v>
      </c>
      <c r="H3345" t="s">
        <v>30</v>
      </c>
      <c r="I3345" t="s">
        <v>27</v>
      </c>
      <c r="J3345">
        <v>22</v>
      </c>
      <c r="K3345">
        <v>22</v>
      </c>
      <c r="L3345">
        <v>20211</v>
      </c>
      <c r="M3345">
        <v>1</v>
      </c>
      <c r="N3345" t="s">
        <v>36</v>
      </c>
      <c r="O3345">
        <v>1959</v>
      </c>
      <c r="P3345">
        <v>20210519</v>
      </c>
      <c r="Q3345" t="s">
        <v>36</v>
      </c>
      <c r="R3345" t="s">
        <v>35</v>
      </c>
      <c r="S3345">
        <v>0</v>
      </c>
      <c r="T3345">
        <v>20212</v>
      </c>
      <c r="U3345">
        <v>1</v>
      </c>
      <c r="V3345" t="s">
        <v>36</v>
      </c>
      <c r="W3345">
        <v>970.24</v>
      </c>
      <c r="X3345">
        <v>16056246</v>
      </c>
      <c r="Y3345" t="str">
        <f t="shared" si="52"/>
        <v>1. &lt;= 1 Year</v>
      </c>
      <c r="Z3345" t="str">
        <f t="shared" si="52"/>
        <v>1. &lt;= 1 Year</v>
      </c>
    </row>
    <row r="3346" spans="1:26" x14ac:dyDescent="0.25">
      <c r="A3346">
        <v>164018520</v>
      </c>
      <c r="B3346" t="s">
        <v>5448</v>
      </c>
      <c r="C3346" t="s">
        <v>4711</v>
      </c>
      <c r="D3346" t="s">
        <v>136</v>
      </c>
      <c r="E3346">
        <v>14</v>
      </c>
      <c r="F3346" t="s">
        <v>5</v>
      </c>
      <c r="G3346" t="s">
        <v>3733</v>
      </c>
      <c r="H3346" t="s">
        <v>30</v>
      </c>
      <c r="I3346" t="s">
        <v>27</v>
      </c>
      <c r="J3346">
        <v>407</v>
      </c>
      <c r="K3346">
        <v>380</v>
      </c>
      <c r="L3346">
        <v>20211</v>
      </c>
      <c r="M3346">
        <v>1</v>
      </c>
      <c r="N3346" t="s">
        <v>36</v>
      </c>
      <c r="O3346">
        <v>256</v>
      </c>
      <c r="P3346" t="s">
        <v>30</v>
      </c>
      <c r="Q3346" t="s">
        <v>35</v>
      </c>
      <c r="R3346" t="s">
        <v>36</v>
      </c>
      <c r="S3346">
        <v>1</v>
      </c>
      <c r="T3346">
        <v>0</v>
      </c>
      <c r="U3346">
        <v>0</v>
      </c>
      <c r="V3346" t="s">
        <v>35</v>
      </c>
      <c r="W3346">
        <v>0</v>
      </c>
      <c r="X3346">
        <v>15465398</v>
      </c>
      <c r="Y3346" t="str">
        <f t="shared" si="52"/>
        <v>2.  1-1.5 Years</v>
      </c>
      <c r="Z3346" t="str">
        <f t="shared" si="52"/>
        <v>2.  1-1.5 Years</v>
      </c>
    </row>
    <row r="3347" spans="1:26" x14ac:dyDescent="0.25">
      <c r="A3347">
        <v>164157511</v>
      </c>
      <c r="B3347" t="s">
        <v>2730</v>
      </c>
      <c r="C3347" t="s">
        <v>1250</v>
      </c>
      <c r="D3347" t="s">
        <v>4551</v>
      </c>
      <c r="E3347">
        <v>14</v>
      </c>
      <c r="F3347" t="s">
        <v>5</v>
      </c>
      <c r="G3347" t="s">
        <v>3733</v>
      </c>
      <c r="H3347" t="s">
        <v>30</v>
      </c>
      <c r="I3347" t="s">
        <v>27</v>
      </c>
      <c r="J3347">
        <v>259</v>
      </c>
      <c r="K3347">
        <v>220</v>
      </c>
      <c r="L3347">
        <v>20211</v>
      </c>
      <c r="M3347">
        <v>1</v>
      </c>
      <c r="N3347" t="s">
        <v>36</v>
      </c>
      <c r="O3347">
        <v>2461</v>
      </c>
      <c r="P3347" t="s">
        <v>30</v>
      </c>
      <c r="Q3347" t="s">
        <v>35</v>
      </c>
      <c r="R3347" t="s">
        <v>36</v>
      </c>
      <c r="S3347">
        <v>1</v>
      </c>
      <c r="T3347">
        <v>20212</v>
      </c>
      <c r="U3347">
        <v>1</v>
      </c>
      <c r="V3347" t="s">
        <v>36</v>
      </c>
      <c r="W3347">
        <v>19212.66</v>
      </c>
      <c r="X3347">
        <v>14028422</v>
      </c>
      <c r="Y3347" t="str">
        <f t="shared" si="52"/>
        <v>1. &lt;= 1 Year</v>
      </c>
      <c r="Z3347" t="str">
        <f t="shared" si="52"/>
        <v>1. &lt;= 1 Year</v>
      </c>
    </row>
    <row r="3348" spans="1:26" x14ac:dyDescent="0.25">
      <c r="A3348">
        <v>164249894</v>
      </c>
      <c r="B3348" t="s">
        <v>7663</v>
      </c>
      <c r="C3348" t="s">
        <v>368</v>
      </c>
      <c r="D3348" t="s">
        <v>115</v>
      </c>
      <c r="E3348">
        <v>14</v>
      </c>
      <c r="F3348" t="s">
        <v>6</v>
      </c>
      <c r="G3348" t="s">
        <v>1996</v>
      </c>
      <c r="H3348" t="s">
        <v>30</v>
      </c>
      <c r="I3348" t="s">
        <v>27</v>
      </c>
      <c r="J3348">
        <v>174</v>
      </c>
      <c r="K3348">
        <v>174</v>
      </c>
      <c r="L3348">
        <v>0</v>
      </c>
      <c r="M3348">
        <v>0</v>
      </c>
      <c r="N3348" t="s">
        <v>35</v>
      </c>
      <c r="O3348">
        <v>0</v>
      </c>
      <c r="P3348" t="s">
        <v>30</v>
      </c>
      <c r="Q3348" t="s">
        <v>35</v>
      </c>
      <c r="R3348" t="s">
        <v>35</v>
      </c>
      <c r="S3348">
        <v>0</v>
      </c>
      <c r="T3348">
        <v>0</v>
      </c>
      <c r="U3348">
        <v>0</v>
      </c>
      <c r="V3348" t="s">
        <v>35</v>
      </c>
      <c r="W3348">
        <v>0</v>
      </c>
      <c r="X3348">
        <v>15993325</v>
      </c>
      <c r="Y3348" t="str">
        <f t="shared" si="52"/>
        <v>1. &lt;= 1 Year</v>
      </c>
      <c r="Z3348" t="str">
        <f t="shared" si="52"/>
        <v>1. &lt;= 1 Year</v>
      </c>
    </row>
    <row r="3349" spans="1:26" x14ac:dyDescent="0.25">
      <c r="A3349">
        <v>164135086</v>
      </c>
      <c r="B3349" t="s">
        <v>6367</v>
      </c>
      <c r="C3349" t="s">
        <v>6368</v>
      </c>
      <c r="D3349" t="s">
        <v>4551</v>
      </c>
      <c r="E3349">
        <v>14</v>
      </c>
      <c r="F3349" t="s">
        <v>6</v>
      </c>
      <c r="G3349" t="s">
        <v>1990</v>
      </c>
      <c r="H3349" t="s">
        <v>30</v>
      </c>
      <c r="I3349" t="s">
        <v>27</v>
      </c>
      <c r="J3349">
        <v>282</v>
      </c>
      <c r="K3349">
        <v>154</v>
      </c>
      <c r="L3349">
        <v>0</v>
      </c>
      <c r="M3349">
        <v>0</v>
      </c>
      <c r="N3349" t="s">
        <v>35</v>
      </c>
      <c r="O3349">
        <v>0</v>
      </c>
      <c r="P3349">
        <v>20201125</v>
      </c>
      <c r="Q3349" t="s">
        <v>36</v>
      </c>
      <c r="R3349" t="s">
        <v>36</v>
      </c>
      <c r="S3349">
        <v>1</v>
      </c>
      <c r="T3349">
        <v>0</v>
      </c>
      <c r="U3349">
        <v>0</v>
      </c>
      <c r="V3349" t="s">
        <v>35</v>
      </c>
      <c r="W3349">
        <v>0</v>
      </c>
      <c r="X3349">
        <v>8192291</v>
      </c>
      <c r="Y3349" t="str">
        <f t="shared" si="52"/>
        <v>1. &lt;= 1 Year</v>
      </c>
      <c r="Z3349" t="str">
        <f t="shared" si="52"/>
        <v>1. &lt;= 1 Year</v>
      </c>
    </row>
    <row r="3350" spans="1:26" x14ac:dyDescent="0.25">
      <c r="A3350">
        <v>163246300</v>
      </c>
      <c r="B3350" t="s">
        <v>4194</v>
      </c>
      <c r="C3350" t="s">
        <v>3488</v>
      </c>
      <c r="D3350" t="s">
        <v>115</v>
      </c>
      <c r="E3350">
        <v>14</v>
      </c>
      <c r="F3350" t="s">
        <v>37</v>
      </c>
      <c r="G3350" t="s">
        <v>1996</v>
      </c>
      <c r="H3350" t="s">
        <v>30</v>
      </c>
      <c r="I3350" t="s">
        <v>27</v>
      </c>
      <c r="J3350">
        <v>714</v>
      </c>
      <c r="K3350">
        <v>710</v>
      </c>
      <c r="L3350">
        <v>0</v>
      </c>
      <c r="M3350">
        <v>0</v>
      </c>
      <c r="N3350" t="s">
        <v>35</v>
      </c>
      <c r="O3350">
        <v>0</v>
      </c>
      <c r="P3350">
        <v>20210702</v>
      </c>
      <c r="Q3350" t="s">
        <v>36</v>
      </c>
      <c r="R3350" t="s">
        <v>35</v>
      </c>
      <c r="S3350">
        <v>0</v>
      </c>
      <c r="T3350">
        <v>0</v>
      </c>
      <c r="U3350">
        <v>0</v>
      </c>
      <c r="V3350" t="s">
        <v>35</v>
      </c>
      <c r="W3350">
        <v>0</v>
      </c>
      <c r="X3350">
        <v>15361508</v>
      </c>
      <c r="Y3350" t="str">
        <f t="shared" si="52"/>
        <v>3.  1.5 to 2 Year</v>
      </c>
      <c r="Z3350" t="str">
        <f t="shared" si="52"/>
        <v>3.  1.5 to 2 Year</v>
      </c>
    </row>
    <row r="3351" spans="1:26" x14ac:dyDescent="0.25">
      <c r="A3351">
        <v>164119622</v>
      </c>
      <c r="B3351" t="s">
        <v>3018</v>
      </c>
      <c r="C3351" t="s">
        <v>6369</v>
      </c>
      <c r="D3351" t="s">
        <v>136</v>
      </c>
      <c r="E3351">
        <v>14</v>
      </c>
      <c r="F3351" t="s">
        <v>6</v>
      </c>
      <c r="G3351" t="s">
        <v>3733</v>
      </c>
      <c r="H3351" t="s">
        <v>30</v>
      </c>
      <c r="I3351" t="s">
        <v>27</v>
      </c>
      <c r="J3351">
        <v>296</v>
      </c>
      <c r="K3351">
        <v>234</v>
      </c>
      <c r="L3351">
        <v>20211</v>
      </c>
      <c r="M3351">
        <v>1</v>
      </c>
      <c r="N3351" t="s">
        <v>36</v>
      </c>
      <c r="O3351">
        <v>8820</v>
      </c>
      <c r="P3351">
        <v>20191202</v>
      </c>
      <c r="Q3351" t="s">
        <v>36</v>
      </c>
      <c r="R3351" t="s">
        <v>36</v>
      </c>
      <c r="S3351">
        <v>1</v>
      </c>
      <c r="T3351">
        <v>20212</v>
      </c>
      <c r="U3351">
        <v>1</v>
      </c>
      <c r="V3351" t="s">
        <v>36</v>
      </c>
      <c r="W3351">
        <v>8833.7099999999991</v>
      </c>
      <c r="X3351">
        <v>15243182</v>
      </c>
      <c r="Y3351" t="str">
        <f t="shared" si="52"/>
        <v>1. &lt;= 1 Year</v>
      </c>
      <c r="Z3351" t="str">
        <f t="shared" si="52"/>
        <v>1. &lt;= 1 Year</v>
      </c>
    </row>
    <row r="3352" spans="1:26" x14ac:dyDescent="0.25">
      <c r="A3352">
        <v>163194772</v>
      </c>
      <c r="B3352" t="s">
        <v>2330</v>
      </c>
      <c r="C3352" t="s">
        <v>2098</v>
      </c>
      <c r="D3352" t="s">
        <v>115</v>
      </c>
      <c r="E3352">
        <v>14</v>
      </c>
      <c r="F3352" t="s">
        <v>37</v>
      </c>
      <c r="G3352" t="s">
        <v>2000</v>
      </c>
      <c r="H3352" t="s">
        <v>30</v>
      </c>
      <c r="I3352" t="s">
        <v>27</v>
      </c>
      <c r="J3352">
        <v>751</v>
      </c>
      <c r="K3352">
        <v>240</v>
      </c>
      <c r="L3352">
        <v>0</v>
      </c>
      <c r="M3352">
        <v>0</v>
      </c>
      <c r="N3352" t="s">
        <v>35</v>
      </c>
      <c r="O3352">
        <v>0</v>
      </c>
      <c r="P3352">
        <v>20201221</v>
      </c>
      <c r="Q3352" t="s">
        <v>36</v>
      </c>
      <c r="R3352" t="s">
        <v>36</v>
      </c>
      <c r="S3352">
        <v>1</v>
      </c>
      <c r="T3352">
        <v>0</v>
      </c>
      <c r="U3352">
        <v>0</v>
      </c>
      <c r="V3352" t="s">
        <v>35</v>
      </c>
      <c r="W3352">
        <v>0</v>
      </c>
      <c r="X3352">
        <v>15341491</v>
      </c>
      <c r="Y3352" t="str">
        <f t="shared" si="52"/>
        <v>4. 2-3 Year</v>
      </c>
      <c r="Z3352" t="str">
        <f t="shared" si="52"/>
        <v>1. &lt;= 1 Year</v>
      </c>
    </row>
    <row r="3353" spans="1:26" x14ac:dyDescent="0.25">
      <c r="A3353">
        <v>163413424</v>
      </c>
      <c r="B3353" t="s">
        <v>4849</v>
      </c>
      <c r="C3353" t="s">
        <v>800</v>
      </c>
      <c r="D3353" t="s">
        <v>115</v>
      </c>
      <c r="E3353">
        <v>14</v>
      </c>
      <c r="F3353" t="s">
        <v>37</v>
      </c>
      <c r="G3353" t="s">
        <v>3518</v>
      </c>
      <c r="H3353" t="s">
        <v>30</v>
      </c>
      <c r="I3353" t="s">
        <v>27</v>
      </c>
      <c r="J3353">
        <v>552</v>
      </c>
      <c r="K3353">
        <v>345</v>
      </c>
      <c r="L3353">
        <v>20211</v>
      </c>
      <c r="M3353">
        <v>1</v>
      </c>
      <c r="N3353" t="s">
        <v>36</v>
      </c>
      <c r="O3353">
        <v>2703</v>
      </c>
      <c r="P3353">
        <v>20190904</v>
      </c>
      <c r="Q3353" t="s">
        <v>36</v>
      </c>
      <c r="R3353" t="s">
        <v>35</v>
      </c>
      <c r="S3353">
        <v>0</v>
      </c>
      <c r="T3353">
        <v>20212</v>
      </c>
      <c r="U3353">
        <v>1</v>
      </c>
      <c r="V3353" t="s">
        <v>36</v>
      </c>
      <c r="W3353">
        <v>2773</v>
      </c>
      <c r="X3353">
        <v>15437410</v>
      </c>
      <c r="Y3353" t="str">
        <f t="shared" si="52"/>
        <v>3.  1.5 to 2 Year</v>
      </c>
      <c r="Z3353" t="str">
        <f t="shared" si="52"/>
        <v>1. &lt;= 1 Year</v>
      </c>
    </row>
    <row r="3354" spans="1:26" x14ac:dyDescent="0.25">
      <c r="A3354">
        <v>164086378</v>
      </c>
      <c r="B3354" t="s">
        <v>6152</v>
      </c>
      <c r="C3354" t="s">
        <v>491</v>
      </c>
      <c r="D3354" t="s">
        <v>4551</v>
      </c>
      <c r="E3354">
        <v>14</v>
      </c>
      <c r="F3354" t="s">
        <v>6</v>
      </c>
      <c r="G3354" t="s">
        <v>1990</v>
      </c>
      <c r="H3354" t="s">
        <v>30</v>
      </c>
      <c r="I3354" t="s">
        <v>27</v>
      </c>
      <c r="J3354">
        <v>331</v>
      </c>
      <c r="K3354">
        <v>331</v>
      </c>
      <c r="L3354">
        <v>20211</v>
      </c>
      <c r="M3354">
        <v>1</v>
      </c>
      <c r="N3354" t="s">
        <v>36</v>
      </c>
      <c r="O3354">
        <v>6341</v>
      </c>
      <c r="P3354">
        <v>20191106</v>
      </c>
      <c r="Q3354" t="s">
        <v>36</v>
      </c>
      <c r="R3354" t="s">
        <v>36</v>
      </c>
      <c r="S3354">
        <v>1</v>
      </c>
      <c r="T3354">
        <v>20212</v>
      </c>
      <c r="U3354">
        <v>1</v>
      </c>
      <c r="V3354" t="s">
        <v>36</v>
      </c>
      <c r="W3354">
        <v>8095.11</v>
      </c>
      <c r="X3354">
        <v>15314733</v>
      </c>
      <c r="Y3354" t="str">
        <f t="shared" si="52"/>
        <v>1. &lt;= 1 Year</v>
      </c>
      <c r="Z3354" t="str">
        <f t="shared" si="52"/>
        <v>1. &lt;= 1 Year</v>
      </c>
    </row>
    <row r="3355" spans="1:26" x14ac:dyDescent="0.25">
      <c r="A3355">
        <v>164135127</v>
      </c>
      <c r="B3355" t="s">
        <v>6370</v>
      </c>
      <c r="C3355" t="s">
        <v>765</v>
      </c>
      <c r="D3355" t="s">
        <v>4551</v>
      </c>
      <c r="E3355">
        <v>14</v>
      </c>
      <c r="F3355" t="s">
        <v>5</v>
      </c>
      <c r="G3355" t="s">
        <v>3733</v>
      </c>
      <c r="H3355" t="s">
        <v>30</v>
      </c>
      <c r="I3355" t="s">
        <v>27</v>
      </c>
      <c r="J3355">
        <v>283</v>
      </c>
      <c r="K3355">
        <v>212</v>
      </c>
      <c r="L3355">
        <v>20211</v>
      </c>
      <c r="M3355">
        <v>1</v>
      </c>
      <c r="N3355" t="s">
        <v>36</v>
      </c>
      <c r="O3355">
        <v>3384</v>
      </c>
      <c r="P3355">
        <v>20201109</v>
      </c>
      <c r="Q3355" t="s">
        <v>36</v>
      </c>
      <c r="R3355" t="s">
        <v>36</v>
      </c>
      <c r="S3355">
        <v>1</v>
      </c>
      <c r="T3355">
        <v>0</v>
      </c>
      <c r="U3355">
        <v>0</v>
      </c>
      <c r="V3355" t="s">
        <v>35</v>
      </c>
      <c r="W3355">
        <v>0</v>
      </c>
      <c r="X3355">
        <v>15254908</v>
      </c>
      <c r="Y3355" t="str">
        <f t="shared" si="52"/>
        <v>1. &lt;= 1 Year</v>
      </c>
      <c r="Z3355" t="str">
        <f t="shared" si="52"/>
        <v>1. &lt;= 1 Year</v>
      </c>
    </row>
    <row r="3356" spans="1:26" x14ac:dyDescent="0.25">
      <c r="A3356">
        <v>163663941</v>
      </c>
      <c r="B3356" t="s">
        <v>3217</v>
      </c>
      <c r="C3356" t="s">
        <v>495</v>
      </c>
      <c r="D3356" t="s">
        <v>80</v>
      </c>
      <c r="E3356">
        <v>14</v>
      </c>
      <c r="F3356" t="s">
        <v>6</v>
      </c>
      <c r="G3356" t="s">
        <v>1990</v>
      </c>
      <c r="H3356" t="s">
        <v>30</v>
      </c>
      <c r="I3356" t="s">
        <v>27</v>
      </c>
      <c r="J3356">
        <v>514</v>
      </c>
      <c r="K3356">
        <v>500</v>
      </c>
      <c r="L3356">
        <v>20211</v>
      </c>
      <c r="M3356">
        <v>1</v>
      </c>
      <c r="N3356" t="s">
        <v>36</v>
      </c>
      <c r="O3356">
        <v>11356</v>
      </c>
      <c r="P3356">
        <v>20191230</v>
      </c>
      <c r="Q3356" t="s">
        <v>36</v>
      </c>
      <c r="R3356" t="s">
        <v>35</v>
      </c>
      <c r="S3356">
        <v>0</v>
      </c>
      <c r="T3356">
        <v>0</v>
      </c>
      <c r="U3356">
        <v>0</v>
      </c>
      <c r="V3356" t="s">
        <v>35</v>
      </c>
      <c r="W3356">
        <v>0</v>
      </c>
      <c r="X3356">
        <v>14604032</v>
      </c>
      <c r="Y3356" t="str">
        <f t="shared" si="52"/>
        <v>2.  1-1.5 Years</v>
      </c>
      <c r="Z3356" t="str">
        <f t="shared" si="52"/>
        <v>2.  1-1.5 Years</v>
      </c>
    </row>
    <row r="3357" spans="1:26" x14ac:dyDescent="0.25">
      <c r="A3357">
        <v>164298118</v>
      </c>
      <c r="B3357" t="s">
        <v>1016</v>
      </c>
      <c r="C3357" t="s">
        <v>3869</v>
      </c>
      <c r="D3357" t="s">
        <v>4551</v>
      </c>
      <c r="E3357">
        <v>14</v>
      </c>
      <c r="F3357" t="s">
        <v>5</v>
      </c>
      <c r="G3357" t="s">
        <v>1996</v>
      </c>
      <c r="H3357" t="s">
        <v>30</v>
      </c>
      <c r="I3357" t="s">
        <v>27</v>
      </c>
      <c r="J3357">
        <v>100</v>
      </c>
      <c r="K3357">
        <v>100</v>
      </c>
      <c r="L3357">
        <v>20211</v>
      </c>
      <c r="M3357">
        <v>1</v>
      </c>
      <c r="N3357" t="s">
        <v>36</v>
      </c>
      <c r="O3357">
        <v>18037</v>
      </c>
      <c r="P3357">
        <v>20190429</v>
      </c>
      <c r="Q3357" t="s">
        <v>36</v>
      </c>
      <c r="R3357" t="s">
        <v>36</v>
      </c>
      <c r="S3357">
        <v>1</v>
      </c>
      <c r="T3357">
        <v>20212</v>
      </c>
      <c r="U3357">
        <v>1</v>
      </c>
      <c r="V3357" t="s">
        <v>36</v>
      </c>
      <c r="W3357">
        <v>2726.82</v>
      </c>
      <c r="X3357">
        <v>16012550</v>
      </c>
      <c r="Y3357" t="str">
        <f t="shared" si="52"/>
        <v>1. &lt;= 1 Year</v>
      </c>
      <c r="Z3357" t="str">
        <f t="shared" si="52"/>
        <v>1. &lt;= 1 Year</v>
      </c>
    </row>
    <row r="3358" spans="1:26" x14ac:dyDescent="0.25">
      <c r="A3358">
        <v>164087583</v>
      </c>
      <c r="B3358" t="s">
        <v>6153</v>
      </c>
      <c r="C3358" t="s">
        <v>1026</v>
      </c>
      <c r="D3358" t="s">
        <v>4551</v>
      </c>
      <c r="E3358">
        <v>14</v>
      </c>
      <c r="F3358" t="s">
        <v>6</v>
      </c>
      <c r="G3358" t="s">
        <v>1990</v>
      </c>
      <c r="H3358" t="s">
        <v>30</v>
      </c>
      <c r="I3358" t="s">
        <v>27</v>
      </c>
      <c r="J3358">
        <v>331</v>
      </c>
      <c r="K3358">
        <v>331</v>
      </c>
      <c r="L3358">
        <v>20211</v>
      </c>
      <c r="M3358">
        <v>1</v>
      </c>
      <c r="N3358" t="s">
        <v>36</v>
      </c>
      <c r="O3358">
        <v>7251</v>
      </c>
      <c r="P3358">
        <v>20200713</v>
      </c>
      <c r="Q3358" t="s">
        <v>36</v>
      </c>
      <c r="R3358" t="s">
        <v>36</v>
      </c>
      <c r="S3358">
        <v>1</v>
      </c>
      <c r="T3358">
        <v>20212</v>
      </c>
      <c r="U3358">
        <v>1</v>
      </c>
      <c r="V3358" t="s">
        <v>36</v>
      </c>
      <c r="W3358">
        <v>7629.05</v>
      </c>
      <c r="X3358">
        <v>15660670</v>
      </c>
      <c r="Y3358" t="str">
        <f t="shared" si="52"/>
        <v>1. &lt;= 1 Year</v>
      </c>
      <c r="Z3358" t="str">
        <f t="shared" si="52"/>
        <v>1. &lt;= 1 Year</v>
      </c>
    </row>
    <row r="3359" spans="1:26" x14ac:dyDescent="0.25">
      <c r="A3359">
        <v>163033237</v>
      </c>
      <c r="B3359" t="s">
        <v>5449</v>
      </c>
      <c r="C3359" t="s">
        <v>479</v>
      </c>
      <c r="D3359" t="s">
        <v>4580</v>
      </c>
      <c r="E3359">
        <v>14</v>
      </c>
      <c r="F3359" t="s">
        <v>37</v>
      </c>
      <c r="G3359" t="s">
        <v>3518</v>
      </c>
      <c r="H3359" t="s">
        <v>30</v>
      </c>
      <c r="I3359" t="s">
        <v>27</v>
      </c>
      <c r="J3359">
        <v>883</v>
      </c>
      <c r="K3359">
        <v>868</v>
      </c>
      <c r="L3359">
        <v>20211</v>
      </c>
      <c r="M3359">
        <v>1</v>
      </c>
      <c r="N3359" t="s">
        <v>36</v>
      </c>
      <c r="O3359">
        <v>4500</v>
      </c>
      <c r="P3359">
        <v>20180813</v>
      </c>
      <c r="Q3359" t="s">
        <v>36</v>
      </c>
      <c r="R3359" t="s">
        <v>35</v>
      </c>
      <c r="S3359">
        <v>0</v>
      </c>
      <c r="T3359">
        <v>20212</v>
      </c>
      <c r="U3359">
        <v>1</v>
      </c>
      <c r="V3359" t="s">
        <v>36</v>
      </c>
      <c r="W3359">
        <v>5050</v>
      </c>
      <c r="X3359">
        <v>15270247</v>
      </c>
      <c r="Y3359" t="str">
        <f t="shared" si="52"/>
        <v>4. 2-3 Year</v>
      </c>
      <c r="Z3359" t="str">
        <f t="shared" si="52"/>
        <v>4. 2-3 Year</v>
      </c>
    </row>
    <row r="3360" spans="1:26" x14ac:dyDescent="0.25">
      <c r="A3360">
        <v>164308619</v>
      </c>
      <c r="B3360" t="s">
        <v>1627</v>
      </c>
      <c r="C3360" t="s">
        <v>495</v>
      </c>
      <c r="D3360" t="s">
        <v>115</v>
      </c>
      <c r="E3360">
        <v>14</v>
      </c>
      <c r="F3360" t="s">
        <v>6</v>
      </c>
      <c r="G3360" t="s">
        <v>1990</v>
      </c>
      <c r="H3360" t="s">
        <v>30</v>
      </c>
      <c r="I3360" t="s">
        <v>27</v>
      </c>
      <c r="J3360">
        <v>86</v>
      </c>
      <c r="K3360">
        <v>86</v>
      </c>
      <c r="L3360">
        <v>20211</v>
      </c>
      <c r="M3360">
        <v>1</v>
      </c>
      <c r="N3360" t="s">
        <v>36</v>
      </c>
      <c r="O3360">
        <v>2349</v>
      </c>
      <c r="P3360">
        <v>20210616</v>
      </c>
      <c r="Q3360" t="s">
        <v>36</v>
      </c>
      <c r="R3360" t="s">
        <v>35</v>
      </c>
      <c r="S3360">
        <v>0</v>
      </c>
      <c r="T3360">
        <v>20212</v>
      </c>
      <c r="U3360">
        <v>1</v>
      </c>
      <c r="V3360" t="s">
        <v>36</v>
      </c>
      <c r="W3360">
        <v>2019.79</v>
      </c>
      <c r="X3360">
        <v>8243442</v>
      </c>
      <c r="Y3360" t="str">
        <f t="shared" si="52"/>
        <v>1. &lt;= 1 Year</v>
      </c>
      <c r="Z3360" t="str">
        <f t="shared" si="52"/>
        <v>1. &lt;= 1 Year</v>
      </c>
    </row>
    <row r="3361" spans="1:26" x14ac:dyDescent="0.25">
      <c r="A3361">
        <v>164378500</v>
      </c>
      <c r="B3361" t="s">
        <v>680</v>
      </c>
      <c r="C3361" t="s">
        <v>9897</v>
      </c>
      <c r="D3361" t="s">
        <v>4551</v>
      </c>
      <c r="E3361">
        <v>14</v>
      </c>
      <c r="F3361" t="s">
        <v>5</v>
      </c>
      <c r="G3361" t="s">
        <v>1990</v>
      </c>
      <c r="H3361" t="s">
        <v>30</v>
      </c>
      <c r="I3361" t="s">
        <v>27</v>
      </c>
      <c r="J3361">
        <v>14</v>
      </c>
      <c r="K3361" t="s">
        <v>30</v>
      </c>
      <c r="L3361">
        <v>0</v>
      </c>
      <c r="M3361">
        <v>0</v>
      </c>
      <c r="N3361" t="s">
        <v>35</v>
      </c>
      <c r="O3361">
        <v>0</v>
      </c>
      <c r="P3361" t="s">
        <v>30</v>
      </c>
      <c r="Q3361" t="s">
        <v>35</v>
      </c>
      <c r="R3361" t="s">
        <v>36</v>
      </c>
      <c r="S3361">
        <v>1</v>
      </c>
      <c r="T3361">
        <v>0</v>
      </c>
      <c r="U3361">
        <v>0</v>
      </c>
      <c r="V3361" t="s">
        <v>35</v>
      </c>
      <c r="W3361">
        <v>0</v>
      </c>
      <c r="X3361">
        <v>15847878</v>
      </c>
      <c r="Y3361" t="str">
        <f t="shared" si="52"/>
        <v>1. &lt;= 1 Year</v>
      </c>
      <c r="Z3361" t="str">
        <f t="shared" si="52"/>
        <v>7. &gt;= 6 Year</v>
      </c>
    </row>
    <row r="3362" spans="1:26" x14ac:dyDescent="0.25">
      <c r="A3362">
        <v>162599458</v>
      </c>
      <c r="B3362" t="s">
        <v>2510</v>
      </c>
      <c r="C3362" t="s">
        <v>266</v>
      </c>
      <c r="D3362" t="s">
        <v>136</v>
      </c>
      <c r="E3362">
        <v>14</v>
      </c>
      <c r="F3362" t="s">
        <v>6</v>
      </c>
      <c r="G3362" t="s">
        <v>1990</v>
      </c>
      <c r="H3362" t="s">
        <v>30</v>
      </c>
      <c r="I3362" t="s">
        <v>27</v>
      </c>
      <c r="J3362">
        <v>1170</v>
      </c>
      <c r="K3362">
        <v>1170</v>
      </c>
      <c r="L3362">
        <v>20211</v>
      </c>
      <c r="M3362">
        <v>1</v>
      </c>
      <c r="N3362" t="s">
        <v>36</v>
      </c>
      <c r="O3362">
        <v>9363</v>
      </c>
      <c r="P3362">
        <v>20180409</v>
      </c>
      <c r="Q3362" t="s">
        <v>36</v>
      </c>
      <c r="R3362" t="s">
        <v>35</v>
      </c>
      <c r="S3362">
        <v>0</v>
      </c>
      <c r="T3362">
        <v>0</v>
      </c>
      <c r="U3362">
        <v>0</v>
      </c>
      <c r="V3362" t="s">
        <v>35</v>
      </c>
      <c r="W3362">
        <v>0</v>
      </c>
      <c r="X3362">
        <v>15070094</v>
      </c>
      <c r="Y3362" t="str">
        <f t="shared" si="52"/>
        <v>4. 2-3 Year</v>
      </c>
      <c r="Z3362" t="str">
        <f t="shared" si="52"/>
        <v>4. 2-3 Year</v>
      </c>
    </row>
    <row r="3363" spans="1:26" x14ac:dyDescent="0.25">
      <c r="A3363">
        <v>164252410</v>
      </c>
      <c r="B3363" t="s">
        <v>8014</v>
      </c>
      <c r="C3363" t="s">
        <v>263</v>
      </c>
      <c r="D3363" t="s">
        <v>136</v>
      </c>
      <c r="E3363">
        <v>14</v>
      </c>
      <c r="F3363" t="s">
        <v>38</v>
      </c>
      <c r="G3363" t="s">
        <v>1991</v>
      </c>
      <c r="H3363" t="s">
        <v>30</v>
      </c>
      <c r="I3363" t="s">
        <v>27</v>
      </c>
      <c r="J3363">
        <v>155</v>
      </c>
      <c r="K3363">
        <v>149</v>
      </c>
      <c r="L3363">
        <v>20211</v>
      </c>
      <c r="M3363">
        <v>1</v>
      </c>
      <c r="N3363" t="s">
        <v>36</v>
      </c>
      <c r="O3363">
        <v>2502</v>
      </c>
      <c r="P3363">
        <v>20191118</v>
      </c>
      <c r="Q3363" t="s">
        <v>36</v>
      </c>
      <c r="R3363" t="s">
        <v>36</v>
      </c>
      <c r="S3363">
        <v>1</v>
      </c>
      <c r="T3363">
        <v>0</v>
      </c>
      <c r="U3363">
        <v>0</v>
      </c>
      <c r="V3363" t="s">
        <v>35</v>
      </c>
      <c r="W3363">
        <v>0</v>
      </c>
      <c r="X3363">
        <v>15967276</v>
      </c>
      <c r="Y3363" t="str">
        <f t="shared" si="52"/>
        <v>1. &lt;= 1 Year</v>
      </c>
      <c r="Z3363" t="str">
        <f t="shared" si="52"/>
        <v>1. &lt;= 1 Year</v>
      </c>
    </row>
    <row r="3364" spans="1:26" x14ac:dyDescent="0.25">
      <c r="A3364">
        <v>164216795</v>
      </c>
      <c r="B3364" t="s">
        <v>6042</v>
      </c>
      <c r="C3364" t="s">
        <v>248</v>
      </c>
      <c r="D3364" t="s">
        <v>4551</v>
      </c>
      <c r="E3364">
        <v>14</v>
      </c>
      <c r="F3364" t="s">
        <v>6</v>
      </c>
      <c r="G3364" t="s">
        <v>3733</v>
      </c>
      <c r="H3364" t="s">
        <v>30</v>
      </c>
      <c r="I3364" t="s">
        <v>27</v>
      </c>
      <c r="J3364">
        <v>211</v>
      </c>
      <c r="K3364">
        <v>181</v>
      </c>
      <c r="L3364">
        <v>20211</v>
      </c>
      <c r="M3364">
        <v>1</v>
      </c>
      <c r="N3364" t="s">
        <v>36</v>
      </c>
      <c r="O3364">
        <v>1820</v>
      </c>
      <c r="P3364" t="s">
        <v>30</v>
      </c>
      <c r="Q3364" t="s">
        <v>35</v>
      </c>
      <c r="R3364" t="s">
        <v>35</v>
      </c>
      <c r="S3364">
        <v>0</v>
      </c>
      <c r="T3364">
        <v>20212</v>
      </c>
      <c r="U3364">
        <v>1</v>
      </c>
      <c r="V3364" t="s">
        <v>36</v>
      </c>
      <c r="W3364">
        <v>3360</v>
      </c>
      <c r="X3364">
        <v>11154373</v>
      </c>
      <c r="Y3364" t="str">
        <f t="shared" si="52"/>
        <v>1. &lt;= 1 Year</v>
      </c>
      <c r="Z3364" t="str">
        <f t="shared" si="52"/>
        <v>1. &lt;= 1 Year</v>
      </c>
    </row>
    <row r="3365" spans="1:26" x14ac:dyDescent="0.25">
      <c r="A3365">
        <v>163236990</v>
      </c>
      <c r="B3365" t="s">
        <v>4195</v>
      </c>
      <c r="C3365" t="s">
        <v>695</v>
      </c>
      <c r="D3365" t="s">
        <v>4551</v>
      </c>
      <c r="E3365">
        <v>14</v>
      </c>
      <c r="F3365" t="s">
        <v>5</v>
      </c>
      <c r="G3365" t="s">
        <v>3733</v>
      </c>
      <c r="H3365" t="s">
        <v>30</v>
      </c>
      <c r="I3365" t="s">
        <v>27</v>
      </c>
      <c r="J3365">
        <v>724</v>
      </c>
      <c r="K3365">
        <v>710</v>
      </c>
      <c r="L3365">
        <v>20211</v>
      </c>
      <c r="M3365">
        <v>1</v>
      </c>
      <c r="N3365" t="s">
        <v>36</v>
      </c>
      <c r="O3365">
        <v>6466</v>
      </c>
      <c r="P3365">
        <v>20210628</v>
      </c>
      <c r="Q3365" t="s">
        <v>36</v>
      </c>
      <c r="R3365" t="s">
        <v>36</v>
      </c>
      <c r="S3365">
        <v>1</v>
      </c>
      <c r="T3365">
        <v>20212</v>
      </c>
      <c r="U3365">
        <v>1</v>
      </c>
      <c r="V3365" t="s">
        <v>36</v>
      </c>
      <c r="W3365">
        <v>6917.75</v>
      </c>
      <c r="X3365">
        <v>15305847</v>
      </c>
      <c r="Y3365" t="str">
        <f t="shared" si="52"/>
        <v>3.  1.5 to 2 Year</v>
      </c>
      <c r="Z3365" t="str">
        <f t="shared" si="52"/>
        <v>3.  1.5 to 2 Year</v>
      </c>
    </row>
    <row r="3366" spans="1:26" x14ac:dyDescent="0.25">
      <c r="A3366">
        <v>163220527</v>
      </c>
      <c r="B3366" t="s">
        <v>1636</v>
      </c>
      <c r="C3366" t="s">
        <v>185</v>
      </c>
      <c r="D3366" t="s">
        <v>62</v>
      </c>
      <c r="E3366">
        <v>14</v>
      </c>
      <c r="F3366" t="s">
        <v>6</v>
      </c>
      <c r="G3366" t="s">
        <v>3733</v>
      </c>
      <c r="H3366" t="s">
        <v>30</v>
      </c>
      <c r="I3366" t="s">
        <v>27</v>
      </c>
      <c r="J3366">
        <v>736</v>
      </c>
      <c r="K3366">
        <v>736</v>
      </c>
      <c r="L3366">
        <v>20211</v>
      </c>
      <c r="M3366">
        <v>1</v>
      </c>
      <c r="N3366" t="s">
        <v>36</v>
      </c>
      <c r="O3366">
        <v>6682</v>
      </c>
      <c r="P3366" t="s">
        <v>30</v>
      </c>
      <c r="Q3366" t="s">
        <v>35</v>
      </c>
      <c r="R3366" t="s">
        <v>36</v>
      </c>
      <c r="S3366">
        <v>1</v>
      </c>
      <c r="T3366">
        <v>20212</v>
      </c>
      <c r="U3366">
        <v>1</v>
      </c>
      <c r="V3366" t="s">
        <v>36</v>
      </c>
      <c r="W3366">
        <v>8099.19</v>
      </c>
      <c r="X3366">
        <v>8360359</v>
      </c>
      <c r="Y3366" t="str">
        <f t="shared" si="52"/>
        <v>4. 2-3 Year</v>
      </c>
      <c r="Z3366" t="str">
        <f t="shared" si="52"/>
        <v>4. 2-3 Year</v>
      </c>
    </row>
    <row r="3367" spans="1:26" x14ac:dyDescent="0.25">
      <c r="A3367">
        <v>164108962</v>
      </c>
      <c r="B3367" t="s">
        <v>1022</v>
      </c>
      <c r="C3367" t="s">
        <v>1434</v>
      </c>
      <c r="D3367" t="s">
        <v>136</v>
      </c>
      <c r="E3367">
        <v>14</v>
      </c>
      <c r="F3367" t="s">
        <v>5</v>
      </c>
      <c r="G3367" t="s">
        <v>1990</v>
      </c>
      <c r="H3367" t="s">
        <v>30</v>
      </c>
      <c r="I3367" t="s">
        <v>27</v>
      </c>
      <c r="J3367">
        <v>309</v>
      </c>
      <c r="K3367">
        <v>297</v>
      </c>
      <c r="L3367">
        <v>20211</v>
      </c>
      <c r="M3367">
        <v>1</v>
      </c>
      <c r="N3367" t="s">
        <v>36</v>
      </c>
      <c r="O3367">
        <v>19258</v>
      </c>
      <c r="P3367" t="s">
        <v>30</v>
      </c>
      <c r="Q3367" t="s">
        <v>35</v>
      </c>
      <c r="R3367" t="s">
        <v>36</v>
      </c>
      <c r="S3367">
        <v>1</v>
      </c>
      <c r="T3367">
        <v>20212</v>
      </c>
      <c r="U3367">
        <v>1</v>
      </c>
      <c r="V3367" t="s">
        <v>36</v>
      </c>
      <c r="W3367">
        <v>22278.42</v>
      </c>
      <c r="X3367">
        <v>15512051</v>
      </c>
      <c r="Y3367" t="str">
        <f t="shared" si="52"/>
        <v>1. &lt;= 1 Year</v>
      </c>
      <c r="Z3367" t="str">
        <f t="shared" si="52"/>
        <v>1. &lt;= 1 Year</v>
      </c>
    </row>
    <row r="3368" spans="1:26" x14ac:dyDescent="0.25">
      <c r="A3368">
        <v>164144873</v>
      </c>
      <c r="B3368" t="s">
        <v>6599</v>
      </c>
      <c r="C3368" t="s">
        <v>6600</v>
      </c>
      <c r="D3368" t="s">
        <v>4580</v>
      </c>
      <c r="E3368">
        <v>14</v>
      </c>
      <c r="F3368" t="s">
        <v>6</v>
      </c>
      <c r="G3368" t="s">
        <v>1991</v>
      </c>
      <c r="H3368" t="s">
        <v>30</v>
      </c>
      <c r="I3368" t="s">
        <v>27</v>
      </c>
      <c r="J3368">
        <v>274</v>
      </c>
      <c r="K3368">
        <v>274</v>
      </c>
      <c r="L3368">
        <v>0</v>
      </c>
      <c r="M3368">
        <v>0</v>
      </c>
      <c r="N3368" t="s">
        <v>35</v>
      </c>
      <c r="O3368">
        <v>0</v>
      </c>
      <c r="P3368" t="s">
        <v>30</v>
      </c>
      <c r="Q3368" t="s">
        <v>35</v>
      </c>
      <c r="R3368" t="s">
        <v>35</v>
      </c>
      <c r="S3368">
        <v>0</v>
      </c>
      <c r="T3368">
        <v>0</v>
      </c>
      <c r="U3368">
        <v>0</v>
      </c>
      <c r="V3368" t="s">
        <v>35</v>
      </c>
      <c r="W3368">
        <v>0</v>
      </c>
      <c r="X3368">
        <v>15394873</v>
      </c>
      <c r="Y3368" t="str">
        <f t="shared" si="52"/>
        <v>1. &lt;= 1 Year</v>
      </c>
      <c r="Z3368" t="str">
        <f t="shared" si="52"/>
        <v>1. &lt;= 1 Year</v>
      </c>
    </row>
    <row r="3369" spans="1:26" x14ac:dyDescent="0.25">
      <c r="A3369">
        <v>164080550</v>
      </c>
      <c r="B3369" t="s">
        <v>2074</v>
      </c>
      <c r="C3369" t="s">
        <v>6154</v>
      </c>
      <c r="D3369" t="s">
        <v>4551</v>
      </c>
      <c r="E3369">
        <v>14</v>
      </c>
      <c r="F3369" t="s">
        <v>6</v>
      </c>
      <c r="G3369" t="s">
        <v>1990</v>
      </c>
      <c r="H3369" t="s">
        <v>30</v>
      </c>
      <c r="I3369" t="s">
        <v>27</v>
      </c>
      <c r="J3369">
        <v>336</v>
      </c>
      <c r="K3369">
        <v>336</v>
      </c>
      <c r="L3369">
        <v>20211</v>
      </c>
      <c r="M3369">
        <v>1</v>
      </c>
      <c r="N3369" t="s">
        <v>36</v>
      </c>
      <c r="O3369">
        <v>805</v>
      </c>
      <c r="P3369">
        <v>20201218</v>
      </c>
      <c r="Q3369" t="s">
        <v>36</v>
      </c>
      <c r="R3369" t="s">
        <v>36</v>
      </c>
      <c r="S3369">
        <v>1</v>
      </c>
      <c r="T3369">
        <v>0</v>
      </c>
      <c r="U3369">
        <v>0</v>
      </c>
      <c r="V3369" t="s">
        <v>35</v>
      </c>
      <c r="W3369">
        <v>0</v>
      </c>
      <c r="X3369">
        <v>15942412</v>
      </c>
      <c r="Y3369" t="str">
        <f t="shared" si="52"/>
        <v>1. &lt;= 1 Year</v>
      </c>
      <c r="Z3369" t="str">
        <f t="shared" si="52"/>
        <v>1. &lt;= 1 Year</v>
      </c>
    </row>
    <row r="3370" spans="1:26" x14ac:dyDescent="0.25">
      <c r="A3370">
        <v>164019381</v>
      </c>
      <c r="B3370" t="s">
        <v>222</v>
      </c>
      <c r="C3370" t="s">
        <v>372</v>
      </c>
      <c r="D3370" t="s">
        <v>115</v>
      </c>
      <c r="E3370">
        <v>14</v>
      </c>
      <c r="F3370" t="s">
        <v>37</v>
      </c>
      <c r="G3370" t="s">
        <v>1996</v>
      </c>
      <c r="H3370" t="s">
        <v>30</v>
      </c>
      <c r="I3370" t="s">
        <v>27</v>
      </c>
      <c r="J3370">
        <v>420</v>
      </c>
      <c r="K3370">
        <v>416</v>
      </c>
      <c r="L3370">
        <v>0</v>
      </c>
      <c r="M3370">
        <v>0</v>
      </c>
      <c r="N3370" t="s">
        <v>35</v>
      </c>
      <c r="O3370">
        <v>0</v>
      </c>
      <c r="P3370">
        <v>20180710</v>
      </c>
      <c r="Q3370" t="s">
        <v>36</v>
      </c>
      <c r="R3370" t="s">
        <v>36</v>
      </c>
      <c r="S3370">
        <v>1</v>
      </c>
      <c r="T3370">
        <v>0</v>
      </c>
      <c r="U3370">
        <v>0</v>
      </c>
      <c r="V3370" t="s">
        <v>35</v>
      </c>
      <c r="W3370">
        <v>0</v>
      </c>
      <c r="X3370">
        <v>15898952</v>
      </c>
      <c r="Y3370" t="str">
        <f t="shared" si="52"/>
        <v>2.  1-1.5 Years</v>
      </c>
      <c r="Z3370" t="str">
        <f t="shared" si="52"/>
        <v>2.  1-1.5 Years</v>
      </c>
    </row>
    <row r="3371" spans="1:26" x14ac:dyDescent="0.25">
      <c r="A3371">
        <v>164106328</v>
      </c>
      <c r="B3371" t="s">
        <v>6155</v>
      </c>
      <c r="C3371" t="s">
        <v>6156</v>
      </c>
      <c r="D3371" t="s">
        <v>4551</v>
      </c>
      <c r="E3371">
        <v>14</v>
      </c>
      <c r="F3371" t="s">
        <v>37</v>
      </c>
      <c r="G3371" t="s">
        <v>3518</v>
      </c>
      <c r="H3371" t="s">
        <v>30</v>
      </c>
      <c r="I3371" t="s">
        <v>27</v>
      </c>
      <c r="J3371">
        <v>325</v>
      </c>
      <c r="K3371">
        <v>307</v>
      </c>
      <c r="L3371">
        <v>20211</v>
      </c>
      <c r="M3371">
        <v>1</v>
      </c>
      <c r="N3371" t="s">
        <v>36</v>
      </c>
      <c r="O3371">
        <v>3980</v>
      </c>
      <c r="P3371">
        <v>20210719</v>
      </c>
      <c r="Q3371" t="s">
        <v>36</v>
      </c>
      <c r="R3371" t="s">
        <v>35</v>
      </c>
      <c r="S3371">
        <v>0</v>
      </c>
      <c r="T3371">
        <v>20212</v>
      </c>
      <c r="U3371">
        <v>1</v>
      </c>
      <c r="V3371" t="s">
        <v>36</v>
      </c>
      <c r="W3371">
        <v>3352.61</v>
      </c>
      <c r="X3371">
        <v>15951821</v>
      </c>
      <c r="Y3371" t="str">
        <f t="shared" si="52"/>
        <v>1. &lt;= 1 Year</v>
      </c>
      <c r="Z3371" t="str">
        <f t="shared" si="52"/>
        <v>1. &lt;= 1 Year</v>
      </c>
    </row>
    <row r="3372" spans="1:26" x14ac:dyDescent="0.25">
      <c r="A3372">
        <v>164268646</v>
      </c>
      <c r="B3372" t="s">
        <v>2754</v>
      </c>
      <c r="C3372" t="s">
        <v>8015</v>
      </c>
      <c r="D3372" t="s">
        <v>115</v>
      </c>
      <c r="E3372">
        <v>14</v>
      </c>
      <c r="F3372" t="s">
        <v>37</v>
      </c>
      <c r="G3372" t="s">
        <v>1996</v>
      </c>
      <c r="H3372" t="s">
        <v>30</v>
      </c>
      <c r="I3372" t="s">
        <v>27</v>
      </c>
      <c r="J3372">
        <v>147</v>
      </c>
      <c r="K3372">
        <v>143</v>
      </c>
      <c r="L3372">
        <v>20211</v>
      </c>
      <c r="M3372">
        <v>1</v>
      </c>
      <c r="N3372" t="s">
        <v>36</v>
      </c>
      <c r="O3372">
        <v>4412</v>
      </c>
      <c r="P3372">
        <v>20210328</v>
      </c>
      <c r="Q3372" t="s">
        <v>36</v>
      </c>
      <c r="R3372" t="s">
        <v>36</v>
      </c>
      <c r="S3372">
        <v>1</v>
      </c>
      <c r="T3372">
        <v>20212</v>
      </c>
      <c r="U3372">
        <v>1</v>
      </c>
      <c r="V3372" t="s">
        <v>36</v>
      </c>
      <c r="W3372">
        <v>3227.74</v>
      </c>
      <c r="X3372">
        <v>15497241</v>
      </c>
      <c r="Y3372" t="str">
        <f t="shared" si="52"/>
        <v>1. &lt;= 1 Year</v>
      </c>
      <c r="Z3372" t="str">
        <f t="shared" si="52"/>
        <v>1. &lt;= 1 Year</v>
      </c>
    </row>
    <row r="3373" spans="1:26" x14ac:dyDescent="0.25">
      <c r="A3373">
        <v>164079311</v>
      </c>
      <c r="B3373" t="s">
        <v>3954</v>
      </c>
      <c r="C3373" t="s">
        <v>5929</v>
      </c>
      <c r="D3373" t="s">
        <v>4551</v>
      </c>
      <c r="E3373">
        <v>14</v>
      </c>
      <c r="F3373" t="s">
        <v>6</v>
      </c>
      <c r="G3373" t="s">
        <v>3733</v>
      </c>
      <c r="H3373" t="s">
        <v>30</v>
      </c>
      <c r="I3373" t="s">
        <v>27</v>
      </c>
      <c r="J3373">
        <v>342</v>
      </c>
      <c r="K3373">
        <v>342</v>
      </c>
      <c r="L3373">
        <v>0</v>
      </c>
      <c r="M3373">
        <v>0</v>
      </c>
      <c r="N3373" t="s">
        <v>35</v>
      </c>
      <c r="O3373">
        <v>0</v>
      </c>
      <c r="P3373">
        <v>20181126</v>
      </c>
      <c r="Q3373" t="s">
        <v>36</v>
      </c>
      <c r="R3373" t="s">
        <v>36</v>
      </c>
      <c r="S3373">
        <v>1</v>
      </c>
      <c r="T3373">
        <v>0</v>
      </c>
      <c r="U3373">
        <v>0</v>
      </c>
      <c r="V3373" t="s">
        <v>35</v>
      </c>
      <c r="W3373">
        <v>0</v>
      </c>
      <c r="X3373">
        <v>13569757</v>
      </c>
      <c r="Y3373" t="str">
        <f t="shared" si="52"/>
        <v>1. &lt;= 1 Year</v>
      </c>
      <c r="Z3373" t="str">
        <f t="shared" si="52"/>
        <v>1. &lt;= 1 Year</v>
      </c>
    </row>
    <row r="3374" spans="1:26" x14ac:dyDescent="0.25">
      <c r="A3374">
        <v>164112327</v>
      </c>
      <c r="B3374" t="s">
        <v>6371</v>
      </c>
      <c r="C3374" t="s">
        <v>442</v>
      </c>
      <c r="D3374" t="s">
        <v>4551</v>
      </c>
      <c r="E3374">
        <v>14</v>
      </c>
      <c r="F3374" t="s">
        <v>5</v>
      </c>
      <c r="G3374" t="s">
        <v>3733</v>
      </c>
      <c r="H3374" t="s">
        <v>30</v>
      </c>
      <c r="I3374" t="s">
        <v>27</v>
      </c>
      <c r="J3374">
        <v>310</v>
      </c>
      <c r="K3374">
        <v>297</v>
      </c>
      <c r="L3374">
        <v>0</v>
      </c>
      <c r="M3374">
        <v>0</v>
      </c>
      <c r="N3374" t="s">
        <v>35</v>
      </c>
      <c r="O3374">
        <v>0</v>
      </c>
      <c r="P3374" t="s">
        <v>30</v>
      </c>
      <c r="Q3374" t="s">
        <v>35</v>
      </c>
      <c r="R3374" t="s">
        <v>35</v>
      </c>
      <c r="S3374">
        <v>0</v>
      </c>
      <c r="T3374">
        <v>0</v>
      </c>
      <c r="U3374">
        <v>0</v>
      </c>
      <c r="V3374" t="s">
        <v>35</v>
      </c>
      <c r="W3374">
        <v>0</v>
      </c>
      <c r="X3374">
        <v>15945517</v>
      </c>
      <c r="Y3374" t="str">
        <f t="shared" si="52"/>
        <v>1. &lt;= 1 Year</v>
      </c>
      <c r="Z3374" t="str">
        <f t="shared" si="52"/>
        <v>1. &lt;= 1 Year</v>
      </c>
    </row>
    <row r="3375" spans="1:26" x14ac:dyDescent="0.25">
      <c r="A3375">
        <v>163208827</v>
      </c>
      <c r="B3375" t="s">
        <v>4050</v>
      </c>
      <c r="C3375" t="s">
        <v>547</v>
      </c>
      <c r="D3375" t="s">
        <v>62</v>
      </c>
      <c r="E3375">
        <v>14</v>
      </c>
      <c r="F3375" t="s">
        <v>5</v>
      </c>
      <c r="G3375" t="s">
        <v>3733</v>
      </c>
      <c r="H3375" t="s">
        <v>30</v>
      </c>
      <c r="I3375" t="s">
        <v>27</v>
      </c>
      <c r="J3375">
        <v>748</v>
      </c>
      <c r="K3375">
        <v>737</v>
      </c>
      <c r="L3375">
        <v>0</v>
      </c>
      <c r="M3375">
        <v>0</v>
      </c>
      <c r="N3375" t="s">
        <v>35</v>
      </c>
      <c r="O3375">
        <v>0</v>
      </c>
      <c r="P3375">
        <v>20180801</v>
      </c>
      <c r="Q3375" t="s">
        <v>36</v>
      </c>
      <c r="R3375" t="s">
        <v>36</v>
      </c>
      <c r="S3375">
        <v>1</v>
      </c>
      <c r="T3375">
        <v>0</v>
      </c>
      <c r="U3375">
        <v>0</v>
      </c>
      <c r="V3375" t="s">
        <v>35</v>
      </c>
      <c r="W3375">
        <v>0</v>
      </c>
      <c r="X3375">
        <v>13080579</v>
      </c>
      <c r="Y3375" t="str">
        <f t="shared" si="52"/>
        <v>4. 2-3 Year</v>
      </c>
      <c r="Z3375" t="str">
        <f t="shared" si="52"/>
        <v>4. 2-3 Year</v>
      </c>
    </row>
    <row r="3376" spans="1:26" x14ac:dyDescent="0.25">
      <c r="A3376">
        <v>162907341</v>
      </c>
      <c r="B3376" t="s">
        <v>3630</v>
      </c>
      <c r="C3376" t="s">
        <v>3631</v>
      </c>
      <c r="D3376" t="s">
        <v>136</v>
      </c>
      <c r="E3376">
        <v>14</v>
      </c>
      <c r="F3376" t="s">
        <v>6</v>
      </c>
      <c r="G3376" t="s">
        <v>1990</v>
      </c>
      <c r="H3376" t="s">
        <v>30</v>
      </c>
      <c r="I3376" t="s">
        <v>27</v>
      </c>
      <c r="J3376">
        <v>995</v>
      </c>
      <c r="K3376">
        <v>959</v>
      </c>
      <c r="L3376">
        <v>20211</v>
      </c>
      <c r="M3376">
        <v>1</v>
      </c>
      <c r="N3376" t="s">
        <v>36</v>
      </c>
      <c r="O3376">
        <v>11833</v>
      </c>
      <c r="P3376">
        <v>20200914</v>
      </c>
      <c r="Q3376" t="s">
        <v>36</v>
      </c>
      <c r="R3376" t="s">
        <v>35</v>
      </c>
      <c r="S3376">
        <v>0</v>
      </c>
      <c r="T3376">
        <v>0</v>
      </c>
      <c r="U3376">
        <v>0</v>
      </c>
      <c r="V3376" t="s">
        <v>35</v>
      </c>
      <c r="W3376">
        <v>0</v>
      </c>
      <c r="X3376">
        <v>15210259</v>
      </c>
      <c r="Y3376" t="str">
        <f t="shared" si="52"/>
        <v>4. 2-3 Year</v>
      </c>
      <c r="Z3376" t="str">
        <f t="shared" si="52"/>
        <v>4. 2-3 Year</v>
      </c>
    </row>
    <row r="3377" spans="1:26" x14ac:dyDescent="0.25">
      <c r="A3377">
        <v>164251721</v>
      </c>
      <c r="B3377" t="s">
        <v>2200</v>
      </c>
      <c r="C3377" t="s">
        <v>6925</v>
      </c>
      <c r="D3377" t="s">
        <v>102</v>
      </c>
      <c r="E3377">
        <v>14</v>
      </c>
      <c r="F3377" t="s">
        <v>6</v>
      </c>
      <c r="G3377" t="s">
        <v>3733</v>
      </c>
      <c r="H3377" t="s">
        <v>30</v>
      </c>
      <c r="I3377" t="s">
        <v>27</v>
      </c>
      <c r="J3377">
        <v>163</v>
      </c>
      <c r="K3377">
        <v>154</v>
      </c>
      <c r="L3377">
        <v>0</v>
      </c>
      <c r="M3377">
        <v>0</v>
      </c>
      <c r="N3377" t="s">
        <v>35</v>
      </c>
      <c r="O3377">
        <v>0</v>
      </c>
      <c r="P3377">
        <v>20210618</v>
      </c>
      <c r="Q3377" t="s">
        <v>36</v>
      </c>
      <c r="R3377" t="s">
        <v>35</v>
      </c>
      <c r="S3377">
        <v>0</v>
      </c>
      <c r="T3377">
        <v>0</v>
      </c>
      <c r="U3377">
        <v>0</v>
      </c>
      <c r="V3377" t="s">
        <v>35</v>
      </c>
      <c r="W3377">
        <v>0</v>
      </c>
      <c r="X3377">
        <v>8181025</v>
      </c>
      <c r="Y3377" t="str">
        <f t="shared" si="52"/>
        <v>1. &lt;= 1 Year</v>
      </c>
      <c r="Z3377" t="str">
        <f t="shared" si="52"/>
        <v>1. &lt;= 1 Year</v>
      </c>
    </row>
    <row r="3378" spans="1:26" x14ac:dyDescent="0.25">
      <c r="A3378">
        <v>164051401</v>
      </c>
      <c r="B3378" t="s">
        <v>3160</v>
      </c>
      <c r="C3378" t="s">
        <v>1438</v>
      </c>
      <c r="D3378" t="s">
        <v>62</v>
      </c>
      <c r="E3378">
        <v>14</v>
      </c>
      <c r="F3378" t="s">
        <v>5</v>
      </c>
      <c r="G3378" t="s">
        <v>1991</v>
      </c>
      <c r="H3378" t="s">
        <v>30</v>
      </c>
      <c r="I3378" t="s">
        <v>27</v>
      </c>
      <c r="J3378">
        <v>363</v>
      </c>
      <c r="K3378">
        <v>359</v>
      </c>
      <c r="L3378">
        <v>0</v>
      </c>
      <c r="M3378">
        <v>0</v>
      </c>
      <c r="N3378" t="s">
        <v>35</v>
      </c>
      <c r="O3378">
        <v>0</v>
      </c>
      <c r="P3378">
        <v>20180102</v>
      </c>
      <c r="Q3378" t="s">
        <v>36</v>
      </c>
      <c r="R3378" t="s">
        <v>36</v>
      </c>
      <c r="S3378">
        <v>1</v>
      </c>
      <c r="T3378">
        <v>0</v>
      </c>
      <c r="U3378">
        <v>0</v>
      </c>
      <c r="V3378" t="s">
        <v>35</v>
      </c>
      <c r="W3378">
        <v>0</v>
      </c>
      <c r="X3378">
        <v>11630415</v>
      </c>
      <c r="Y3378" t="str">
        <f t="shared" si="52"/>
        <v>1. &lt;= 1 Year</v>
      </c>
      <c r="Z3378" t="str">
        <f t="shared" si="52"/>
        <v>1. &lt;= 1 Year</v>
      </c>
    </row>
    <row r="3379" spans="1:26" x14ac:dyDescent="0.25">
      <c r="A3379">
        <v>163298223</v>
      </c>
      <c r="B3379" t="s">
        <v>4483</v>
      </c>
      <c r="C3379" t="s">
        <v>4484</v>
      </c>
      <c r="D3379" t="s">
        <v>4551</v>
      </c>
      <c r="E3379">
        <v>14</v>
      </c>
      <c r="F3379" t="s">
        <v>6</v>
      </c>
      <c r="G3379" t="s">
        <v>1990</v>
      </c>
      <c r="H3379" t="s">
        <v>30</v>
      </c>
      <c r="I3379" t="s">
        <v>27</v>
      </c>
      <c r="J3379">
        <v>667</v>
      </c>
      <c r="K3379">
        <v>660</v>
      </c>
      <c r="L3379">
        <v>20211</v>
      </c>
      <c r="M3379">
        <v>1</v>
      </c>
      <c r="N3379" t="s">
        <v>36</v>
      </c>
      <c r="O3379">
        <v>2233</v>
      </c>
      <c r="P3379">
        <v>20180315</v>
      </c>
      <c r="Q3379" t="s">
        <v>36</v>
      </c>
      <c r="R3379" t="s">
        <v>36</v>
      </c>
      <c r="S3379">
        <v>1</v>
      </c>
      <c r="T3379">
        <v>0</v>
      </c>
      <c r="U3379">
        <v>0</v>
      </c>
      <c r="V3379" t="s">
        <v>35</v>
      </c>
      <c r="W3379">
        <v>0</v>
      </c>
      <c r="X3379">
        <v>14613020</v>
      </c>
      <c r="Y3379" t="str">
        <f t="shared" si="52"/>
        <v>3.  1.5 to 2 Year</v>
      </c>
      <c r="Z3379" t="str">
        <f t="shared" si="52"/>
        <v>3.  1.5 to 2 Year</v>
      </c>
    </row>
    <row r="3380" spans="1:26" x14ac:dyDescent="0.25">
      <c r="A3380">
        <v>164079177</v>
      </c>
      <c r="B3380" t="s">
        <v>1030</v>
      </c>
      <c r="C3380" t="s">
        <v>4259</v>
      </c>
      <c r="D3380" t="s">
        <v>4551</v>
      </c>
      <c r="E3380">
        <v>14</v>
      </c>
      <c r="F3380" t="s">
        <v>37</v>
      </c>
      <c r="G3380" t="s">
        <v>1996</v>
      </c>
      <c r="H3380" t="s">
        <v>30</v>
      </c>
      <c r="I3380" t="s">
        <v>27</v>
      </c>
      <c r="J3380">
        <v>356</v>
      </c>
      <c r="K3380">
        <v>192</v>
      </c>
      <c r="L3380">
        <v>0</v>
      </c>
      <c r="M3380">
        <v>0</v>
      </c>
      <c r="N3380" t="s">
        <v>35</v>
      </c>
      <c r="O3380">
        <v>0</v>
      </c>
      <c r="P3380">
        <v>20180511</v>
      </c>
      <c r="Q3380" t="s">
        <v>36</v>
      </c>
      <c r="R3380" t="s">
        <v>36</v>
      </c>
      <c r="S3380">
        <v>1</v>
      </c>
      <c r="T3380">
        <v>0</v>
      </c>
      <c r="U3380">
        <v>0</v>
      </c>
      <c r="V3380" t="s">
        <v>35</v>
      </c>
      <c r="W3380">
        <v>0</v>
      </c>
      <c r="X3380">
        <v>12882072</v>
      </c>
      <c r="Y3380" t="str">
        <f t="shared" si="52"/>
        <v>1. &lt;= 1 Year</v>
      </c>
      <c r="Z3380" t="str">
        <f t="shared" si="52"/>
        <v>1. &lt;= 1 Year</v>
      </c>
    </row>
    <row r="3381" spans="1:26" x14ac:dyDescent="0.25">
      <c r="A3381">
        <v>163302412</v>
      </c>
      <c r="B3381" t="s">
        <v>1367</v>
      </c>
      <c r="C3381" t="s">
        <v>1043</v>
      </c>
      <c r="D3381" t="s">
        <v>4551</v>
      </c>
      <c r="E3381">
        <v>14</v>
      </c>
      <c r="F3381" t="s">
        <v>6</v>
      </c>
      <c r="G3381" t="s">
        <v>3733</v>
      </c>
      <c r="H3381" t="s">
        <v>30</v>
      </c>
      <c r="I3381" t="s">
        <v>27</v>
      </c>
      <c r="J3381">
        <v>668</v>
      </c>
      <c r="K3381">
        <v>668</v>
      </c>
      <c r="L3381">
        <v>0</v>
      </c>
      <c r="M3381">
        <v>0</v>
      </c>
      <c r="N3381" t="s">
        <v>35</v>
      </c>
      <c r="O3381">
        <v>0</v>
      </c>
      <c r="P3381">
        <v>20181206</v>
      </c>
      <c r="Q3381" t="s">
        <v>36</v>
      </c>
      <c r="R3381" t="s">
        <v>36</v>
      </c>
      <c r="S3381">
        <v>1</v>
      </c>
      <c r="T3381">
        <v>0</v>
      </c>
      <c r="U3381">
        <v>0</v>
      </c>
      <c r="V3381" t="s">
        <v>35</v>
      </c>
      <c r="W3381">
        <v>0</v>
      </c>
      <c r="X3381">
        <v>15351817</v>
      </c>
      <c r="Y3381" t="str">
        <f t="shared" si="52"/>
        <v>3.  1.5 to 2 Year</v>
      </c>
      <c r="Z3381" t="str">
        <f t="shared" si="52"/>
        <v>3.  1.5 to 2 Year</v>
      </c>
    </row>
    <row r="3382" spans="1:26" x14ac:dyDescent="0.25">
      <c r="A3382">
        <v>164371987</v>
      </c>
      <c r="B3382" t="s">
        <v>9898</v>
      </c>
      <c r="C3382" t="s">
        <v>508</v>
      </c>
      <c r="D3382" t="s">
        <v>4551</v>
      </c>
      <c r="E3382">
        <v>14</v>
      </c>
      <c r="F3382" t="s">
        <v>5</v>
      </c>
      <c r="G3382" t="s">
        <v>1990</v>
      </c>
      <c r="H3382" t="s">
        <v>30</v>
      </c>
      <c r="I3382" t="s">
        <v>27</v>
      </c>
      <c r="J3382">
        <v>23</v>
      </c>
      <c r="K3382">
        <v>10</v>
      </c>
      <c r="L3382">
        <v>0</v>
      </c>
      <c r="M3382">
        <v>0</v>
      </c>
      <c r="N3382" t="s">
        <v>35</v>
      </c>
      <c r="O3382">
        <v>0</v>
      </c>
      <c r="P3382" t="s">
        <v>30</v>
      </c>
      <c r="Q3382" t="s">
        <v>35</v>
      </c>
      <c r="R3382" t="s">
        <v>36</v>
      </c>
      <c r="S3382">
        <v>1</v>
      </c>
      <c r="T3382">
        <v>0</v>
      </c>
      <c r="U3382">
        <v>0</v>
      </c>
      <c r="V3382" t="s">
        <v>35</v>
      </c>
      <c r="W3382">
        <v>0</v>
      </c>
      <c r="X3382">
        <v>15948833</v>
      </c>
      <c r="Y3382" t="str">
        <f t="shared" si="52"/>
        <v>1. &lt;= 1 Year</v>
      </c>
      <c r="Z3382" t="str">
        <f t="shared" si="52"/>
        <v>1. &lt;= 1 Year</v>
      </c>
    </row>
    <row r="3383" spans="1:26" x14ac:dyDescent="0.25">
      <c r="A3383">
        <v>164128753</v>
      </c>
      <c r="B3383" t="s">
        <v>6372</v>
      </c>
      <c r="C3383" t="s">
        <v>1448</v>
      </c>
      <c r="D3383" t="s">
        <v>115</v>
      </c>
      <c r="E3383">
        <v>14</v>
      </c>
      <c r="F3383" t="s">
        <v>37</v>
      </c>
      <c r="G3383" t="s">
        <v>2000</v>
      </c>
      <c r="H3383" t="s">
        <v>30</v>
      </c>
      <c r="I3383" t="s">
        <v>27</v>
      </c>
      <c r="J3383">
        <v>286</v>
      </c>
      <c r="K3383">
        <v>217</v>
      </c>
      <c r="L3383">
        <v>20211</v>
      </c>
      <c r="M3383">
        <v>1</v>
      </c>
      <c r="N3383" t="s">
        <v>36</v>
      </c>
      <c r="O3383">
        <v>240</v>
      </c>
      <c r="P3383" t="s">
        <v>30</v>
      </c>
      <c r="Q3383" t="s">
        <v>35</v>
      </c>
      <c r="R3383" t="s">
        <v>35</v>
      </c>
      <c r="S3383">
        <v>0</v>
      </c>
      <c r="T3383">
        <v>20212</v>
      </c>
      <c r="U3383">
        <v>1</v>
      </c>
      <c r="V3383" t="s">
        <v>36</v>
      </c>
      <c r="W3383">
        <v>895.5</v>
      </c>
      <c r="X3383">
        <v>15959420</v>
      </c>
      <c r="Y3383" t="str">
        <f t="shared" si="52"/>
        <v>1. &lt;= 1 Year</v>
      </c>
      <c r="Z3383" t="str">
        <f t="shared" si="52"/>
        <v>1. &lt;= 1 Year</v>
      </c>
    </row>
    <row r="3384" spans="1:26" x14ac:dyDescent="0.25">
      <c r="A3384">
        <v>163314478</v>
      </c>
      <c r="B3384" t="s">
        <v>1036</v>
      </c>
      <c r="C3384" t="s">
        <v>4485</v>
      </c>
      <c r="D3384" t="s">
        <v>4551</v>
      </c>
      <c r="E3384">
        <v>14</v>
      </c>
      <c r="F3384" t="s">
        <v>37</v>
      </c>
      <c r="G3384" t="s">
        <v>1996</v>
      </c>
      <c r="H3384" t="s">
        <v>30</v>
      </c>
      <c r="I3384" t="s">
        <v>27</v>
      </c>
      <c r="J3384">
        <v>652</v>
      </c>
      <c r="K3384">
        <v>637</v>
      </c>
      <c r="L3384">
        <v>0</v>
      </c>
      <c r="M3384">
        <v>0</v>
      </c>
      <c r="N3384" t="s">
        <v>35</v>
      </c>
      <c r="O3384">
        <v>0</v>
      </c>
      <c r="P3384">
        <v>20190419</v>
      </c>
      <c r="Q3384" t="s">
        <v>36</v>
      </c>
      <c r="R3384" t="s">
        <v>35</v>
      </c>
      <c r="S3384">
        <v>0</v>
      </c>
      <c r="T3384">
        <v>0</v>
      </c>
      <c r="U3384">
        <v>0</v>
      </c>
      <c r="V3384" t="s">
        <v>35</v>
      </c>
      <c r="W3384">
        <v>0</v>
      </c>
      <c r="X3384">
        <v>15375559</v>
      </c>
      <c r="Y3384" t="str">
        <f t="shared" si="52"/>
        <v>3.  1.5 to 2 Year</v>
      </c>
      <c r="Z3384" t="str">
        <f t="shared" si="52"/>
        <v>3.  1.5 to 2 Year</v>
      </c>
    </row>
    <row r="3385" spans="1:26" x14ac:dyDescent="0.25">
      <c r="A3385">
        <v>163819939</v>
      </c>
      <c r="B3385" t="s">
        <v>5450</v>
      </c>
      <c r="C3385" t="s">
        <v>290</v>
      </c>
      <c r="D3385" t="s">
        <v>4551</v>
      </c>
      <c r="E3385">
        <v>14</v>
      </c>
      <c r="F3385" t="s">
        <v>6</v>
      </c>
      <c r="G3385" t="s">
        <v>1990</v>
      </c>
      <c r="H3385" t="s">
        <v>30</v>
      </c>
      <c r="I3385" t="s">
        <v>27</v>
      </c>
      <c r="J3385">
        <v>478</v>
      </c>
      <c r="K3385">
        <v>478</v>
      </c>
      <c r="L3385">
        <v>20211</v>
      </c>
      <c r="M3385">
        <v>1</v>
      </c>
      <c r="N3385" t="s">
        <v>36</v>
      </c>
      <c r="O3385">
        <v>7077</v>
      </c>
      <c r="P3385">
        <v>20200413</v>
      </c>
      <c r="Q3385" t="s">
        <v>36</v>
      </c>
      <c r="R3385" t="s">
        <v>35</v>
      </c>
      <c r="S3385">
        <v>0</v>
      </c>
      <c r="T3385">
        <v>20212</v>
      </c>
      <c r="U3385">
        <v>1</v>
      </c>
      <c r="V3385" t="s">
        <v>36</v>
      </c>
      <c r="W3385">
        <v>8872.92</v>
      </c>
      <c r="X3385">
        <v>15771839</v>
      </c>
      <c r="Y3385" t="str">
        <f t="shared" si="52"/>
        <v>2.  1-1.5 Years</v>
      </c>
      <c r="Z3385" t="str">
        <f t="shared" si="52"/>
        <v>2.  1-1.5 Years</v>
      </c>
    </row>
    <row r="3386" spans="1:26" x14ac:dyDescent="0.25">
      <c r="A3386">
        <v>164163774</v>
      </c>
      <c r="B3386" t="s">
        <v>6926</v>
      </c>
      <c r="C3386" t="s">
        <v>1835</v>
      </c>
      <c r="D3386" t="s">
        <v>90</v>
      </c>
      <c r="E3386">
        <v>14</v>
      </c>
      <c r="F3386" t="s">
        <v>5</v>
      </c>
      <c r="G3386" t="s">
        <v>3733</v>
      </c>
      <c r="H3386" t="s">
        <v>30</v>
      </c>
      <c r="I3386" t="s">
        <v>27</v>
      </c>
      <c r="J3386">
        <v>246</v>
      </c>
      <c r="K3386">
        <v>234</v>
      </c>
      <c r="L3386">
        <v>0</v>
      </c>
      <c r="M3386">
        <v>0</v>
      </c>
      <c r="N3386" t="s">
        <v>35</v>
      </c>
      <c r="O3386">
        <v>0</v>
      </c>
      <c r="P3386">
        <v>20210615</v>
      </c>
      <c r="Q3386" t="s">
        <v>36</v>
      </c>
      <c r="R3386" t="s">
        <v>36</v>
      </c>
      <c r="S3386">
        <v>1</v>
      </c>
      <c r="T3386">
        <v>0</v>
      </c>
      <c r="U3386">
        <v>0</v>
      </c>
      <c r="V3386" t="s">
        <v>35</v>
      </c>
      <c r="W3386">
        <v>0</v>
      </c>
      <c r="X3386">
        <v>13203747</v>
      </c>
      <c r="Y3386" t="str">
        <f t="shared" si="52"/>
        <v>1. &lt;= 1 Year</v>
      </c>
      <c r="Z3386" t="str">
        <f t="shared" si="52"/>
        <v>1. &lt;= 1 Year</v>
      </c>
    </row>
    <row r="3387" spans="1:26" x14ac:dyDescent="0.25">
      <c r="A3387">
        <v>164268532</v>
      </c>
      <c r="B3387" t="s">
        <v>1218</v>
      </c>
      <c r="C3387" t="s">
        <v>624</v>
      </c>
      <c r="D3387" t="s">
        <v>4551</v>
      </c>
      <c r="E3387">
        <v>14</v>
      </c>
      <c r="F3387" t="s">
        <v>38</v>
      </c>
      <c r="G3387" t="s">
        <v>1991</v>
      </c>
      <c r="H3387" t="s">
        <v>30</v>
      </c>
      <c r="I3387" t="s">
        <v>27</v>
      </c>
      <c r="J3387">
        <v>135</v>
      </c>
      <c r="K3387">
        <v>122</v>
      </c>
      <c r="L3387">
        <v>0</v>
      </c>
      <c r="M3387">
        <v>0</v>
      </c>
      <c r="N3387" t="s">
        <v>35</v>
      </c>
      <c r="O3387">
        <v>0</v>
      </c>
      <c r="P3387" t="s">
        <v>30</v>
      </c>
      <c r="Q3387" t="s">
        <v>35</v>
      </c>
      <c r="R3387" t="s">
        <v>35</v>
      </c>
      <c r="S3387">
        <v>0</v>
      </c>
      <c r="T3387">
        <v>0</v>
      </c>
      <c r="U3387">
        <v>0</v>
      </c>
      <c r="V3387" t="s">
        <v>35</v>
      </c>
      <c r="W3387">
        <v>0</v>
      </c>
      <c r="X3387">
        <v>16000925</v>
      </c>
      <c r="Y3387" t="str">
        <f t="shared" si="52"/>
        <v>1. &lt;= 1 Year</v>
      </c>
      <c r="Z3387" t="str">
        <f t="shared" si="52"/>
        <v>1. &lt;= 1 Year</v>
      </c>
    </row>
    <row r="3388" spans="1:26" x14ac:dyDescent="0.25">
      <c r="A3388">
        <v>164172774</v>
      </c>
      <c r="B3388" t="s">
        <v>869</v>
      </c>
      <c r="C3388" t="s">
        <v>535</v>
      </c>
      <c r="D3388" t="s">
        <v>4551</v>
      </c>
      <c r="E3388">
        <v>14</v>
      </c>
      <c r="F3388" t="s">
        <v>6</v>
      </c>
      <c r="G3388" t="s">
        <v>3733</v>
      </c>
      <c r="H3388" t="s">
        <v>30</v>
      </c>
      <c r="I3388" t="s">
        <v>27</v>
      </c>
      <c r="J3388">
        <v>233</v>
      </c>
      <c r="K3388">
        <v>233</v>
      </c>
      <c r="L3388">
        <v>0</v>
      </c>
      <c r="M3388">
        <v>0</v>
      </c>
      <c r="N3388" t="s">
        <v>35</v>
      </c>
      <c r="O3388">
        <v>0</v>
      </c>
      <c r="P3388">
        <v>20201130</v>
      </c>
      <c r="Q3388" t="s">
        <v>36</v>
      </c>
      <c r="R3388" t="s">
        <v>35</v>
      </c>
      <c r="S3388">
        <v>0</v>
      </c>
      <c r="T3388">
        <v>0</v>
      </c>
      <c r="U3388">
        <v>0</v>
      </c>
      <c r="V3388" t="s">
        <v>35</v>
      </c>
      <c r="W3388">
        <v>0</v>
      </c>
      <c r="X3388">
        <v>15944451</v>
      </c>
      <c r="Y3388" t="str">
        <f t="shared" si="52"/>
        <v>1. &lt;= 1 Year</v>
      </c>
      <c r="Z3388" t="str">
        <f t="shared" si="52"/>
        <v>1. &lt;= 1 Year</v>
      </c>
    </row>
    <row r="3389" spans="1:26" x14ac:dyDescent="0.25">
      <c r="A3389">
        <v>164184582</v>
      </c>
      <c r="B3389" t="s">
        <v>6927</v>
      </c>
      <c r="C3389" t="s">
        <v>384</v>
      </c>
      <c r="D3389" t="s">
        <v>62</v>
      </c>
      <c r="E3389">
        <v>14</v>
      </c>
      <c r="F3389" t="s">
        <v>6</v>
      </c>
      <c r="G3389" t="s">
        <v>1991</v>
      </c>
      <c r="H3389" t="s">
        <v>30</v>
      </c>
      <c r="I3389" t="s">
        <v>27</v>
      </c>
      <c r="J3389">
        <v>237</v>
      </c>
      <c r="K3389">
        <v>220</v>
      </c>
      <c r="L3389">
        <v>0</v>
      </c>
      <c r="M3389">
        <v>0</v>
      </c>
      <c r="N3389" t="s">
        <v>35</v>
      </c>
      <c r="O3389">
        <v>0</v>
      </c>
      <c r="P3389">
        <v>20180910</v>
      </c>
      <c r="Q3389" t="s">
        <v>36</v>
      </c>
      <c r="R3389" t="s">
        <v>36</v>
      </c>
      <c r="S3389">
        <v>1</v>
      </c>
      <c r="T3389">
        <v>0</v>
      </c>
      <c r="U3389">
        <v>0</v>
      </c>
      <c r="V3389" t="s">
        <v>35</v>
      </c>
      <c r="W3389">
        <v>0</v>
      </c>
      <c r="X3389">
        <v>10819535</v>
      </c>
      <c r="Y3389" t="str">
        <f t="shared" si="52"/>
        <v>1. &lt;= 1 Year</v>
      </c>
      <c r="Z3389" t="str">
        <f t="shared" si="52"/>
        <v>1. &lt;= 1 Year</v>
      </c>
    </row>
    <row r="3390" spans="1:26" x14ac:dyDescent="0.25">
      <c r="A3390">
        <v>164032071</v>
      </c>
      <c r="B3390" t="s">
        <v>5451</v>
      </c>
      <c r="C3390" t="s">
        <v>2332</v>
      </c>
      <c r="D3390" t="s">
        <v>115</v>
      </c>
      <c r="E3390">
        <v>14</v>
      </c>
      <c r="F3390" t="s">
        <v>5</v>
      </c>
      <c r="G3390" t="s">
        <v>3733</v>
      </c>
      <c r="H3390" t="s">
        <v>30</v>
      </c>
      <c r="I3390" t="s">
        <v>27</v>
      </c>
      <c r="J3390">
        <v>387</v>
      </c>
      <c r="K3390">
        <v>381</v>
      </c>
      <c r="L3390">
        <v>0</v>
      </c>
      <c r="M3390">
        <v>0</v>
      </c>
      <c r="N3390" t="s">
        <v>35</v>
      </c>
      <c r="O3390">
        <v>0</v>
      </c>
      <c r="P3390" t="s">
        <v>30</v>
      </c>
      <c r="Q3390" t="s">
        <v>35</v>
      </c>
      <c r="R3390" t="s">
        <v>36</v>
      </c>
      <c r="S3390">
        <v>1</v>
      </c>
      <c r="T3390">
        <v>0</v>
      </c>
      <c r="U3390">
        <v>0</v>
      </c>
      <c r="V3390" t="s">
        <v>35</v>
      </c>
      <c r="W3390">
        <v>0</v>
      </c>
      <c r="X3390">
        <v>14512564</v>
      </c>
      <c r="Y3390" t="str">
        <f t="shared" si="52"/>
        <v>2.  1-1.5 Years</v>
      </c>
      <c r="Z3390" t="str">
        <f t="shared" si="52"/>
        <v>2.  1-1.5 Years</v>
      </c>
    </row>
    <row r="3391" spans="1:26" x14ac:dyDescent="0.25">
      <c r="A3391">
        <v>164343891</v>
      </c>
      <c r="B3391" t="s">
        <v>9899</v>
      </c>
      <c r="C3391" t="s">
        <v>9900</v>
      </c>
      <c r="D3391" t="s">
        <v>4580</v>
      </c>
      <c r="E3391">
        <v>14</v>
      </c>
      <c r="F3391" t="s">
        <v>6</v>
      </c>
      <c r="G3391" t="s">
        <v>3733</v>
      </c>
      <c r="H3391" t="s">
        <v>30</v>
      </c>
      <c r="I3391" t="s">
        <v>27</v>
      </c>
      <c r="J3391">
        <v>63</v>
      </c>
      <c r="K3391">
        <v>63</v>
      </c>
      <c r="L3391">
        <v>20211</v>
      </c>
      <c r="M3391">
        <v>1</v>
      </c>
      <c r="N3391" t="s">
        <v>36</v>
      </c>
      <c r="O3391">
        <v>4190</v>
      </c>
      <c r="P3391" t="s">
        <v>30</v>
      </c>
      <c r="Q3391" t="s">
        <v>35</v>
      </c>
      <c r="R3391" t="s">
        <v>36</v>
      </c>
      <c r="S3391">
        <v>1</v>
      </c>
      <c r="T3391">
        <v>20212</v>
      </c>
      <c r="U3391">
        <v>1</v>
      </c>
      <c r="V3391" t="s">
        <v>36</v>
      </c>
      <c r="W3391">
        <v>2424.4499999999998</v>
      </c>
      <c r="X3391">
        <v>11712685</v>
      </c>
      <c r="Y3391" t="str">
        <f t="shared" si="52"/>
        <v>1. &lt;= 1 Year</v>
      </c>
      <c r="Z3391" t="str">
        <f t="shared" si="52"/>
        <v>1. &lt;= 1 Year</v>
      </c>
    </row>
    <row r="3392" spans="1:26" x14ac:dyDescent="0.25">
      <c r="A3392">
        <v>164076323</v>
      </c>
      <c r="B3392" t="s">
        <v>5930</v>
      </c>
      <c r="C3392" t="s">
        <v>603</v>
      </c>
      <c r="D3392" t="s">
        <v>4551</v>
      </c>
      <c r="E3392">
        <v>14</v>
      </c>
      <c r="F3392" t="s">
        <v>6</v>
      </c>
      <c r="G3392" t="s">
        <v>3733</v>
      </c>
      <c r="H3392" t="s">
        <v>30</v>
      </c>
      <c r="I3392" t="s">
        <v>27</v>
      </c>
      <c r="J3392">
        <v>339</v>
      </c>
      <c r="K3392">
        <v>337</v>
      </c>
      <c r="L3392">
        <v>20211</v>
      </c>
      <c r="M3392">
        <v>1</v>
      </c>
      <c r="N3392" t="s">
        <v>36</v>
      </c>
      <c r="O3392">
        <v>789</v>
      </c>
      <c r="P3392">
        <v>20210601</v>
      </c>
      <c r="Q3392" t="s">
        <v>36</v>
      </c>
      <c r="R3392" t="s">
        <v>36</v>
      </c>
      <c r="S3392">
        <v>1</v>
      </c>
      <c r="T3392">
        <v>20212</v>
      </c>
      <c r="U3392">
        <v>1</v>
      </c>
      <c r="V3392" t="s">
        <v>36</v>
      </c>
      <c r="W3392">
        <v>6487.2</v>
      </c>
      <c r="X3392">
        <v>15937837</v>
      </c>
      <c r="Y3392" t="str">
        <f t="shared" si="52"/>
        <v>1. &lt;= 1 Year</v>
      </c>
      <c r="Z3392" t="str">
        <f t="shared" si="52"/>
        <v>1. &lt;= 1 Year</v>
      </c>
    </row>
    <row r="3393" spans="1:26" x14ac:dyDescent="0.25">
      <c r="A3393">
        <v>164310213</v>
      </c>
      <c r="B3393" t="s">
        <v>9901</v>
      </c>
      <c r="C3393" t="s">
        <v>1149</v>
      </c>
      <c r="D3393" t="s">
        <v>136</v>
      </c>
      <c r="E3393">
        <v>14</v>
      </c>
      <c r="F3393" t="s">
        <v>5</v>
      </c>
      <c r="G3393" t="s">
        <v>1990</v>
      </c>
      <c r="H3393" t="s">
        <v>30</v>
      </c>
      <c r="I3393" t="s">
        <v>27</v>
      </c>
      <c r="J3393">
        <v>86</v>
      </c>
      <c r="K3393">
        <v>73</v>
      </c>
      <c r="L3393">
        <v>20211</v>
      </c>
      <c r="M3393">
        <v>1</v>
      </c>
      <c r="N3393" t="s">
        <v>36</v>
      </c>
      <c r="O3393">
        <v>28632</v>
      </c>
      <c r="P3393">
        <v>20200110</v>
      </c>
      <c r="Q3393" t="s">
        <v>36</v>
      </c>
      <c r="R3393" t="s">
        <v>36</v>
      </c>
      <c r="S3393">
        <v>1</v>
      </c>
      <c r="T3393">
        <v>20212</v>
      </c>
      <c r="U3393">
        <v>1</v>
      </c>
      <c r="V3393" t="s">
        <v>36</v>
      </c>
      <c r="W3393">
        <v>22993.75</v>
      </c>
      <c r="X3393">
        <v>8425063</v>
      </c>
      <c r="Y3393" t="str">
        <f t="shared" ref="Y3393:Z3456" si="53">IF(J3393&lt;=364,"1. &lt;= 1 Year",IF(J3393&lt;=546,"2.  1-1.5 Years",IF(J3393&lt;=729,"3.  1.5 to 2 Year",IF(J3393&lt;=1459,"4. 2-3 Year",IF(J3393&lt;=1824,"5. 3-4 Year",IF(J3393&lt;=2189,"6. 4-5 Year",IF(J3393&gt;=2190,"7. &gt;= 6 Year","N/A")))))))</f>
        <v>1. &lt;= 1 Year</v>
      </c>
      <c r="Z3393" t="str">
        <f t="shared" si="53"/>
        <v>1. &lt;= 1 Year</v>
      </c>
    </row>
    <row r="3394" spans="1:26" x14ac:dyDescent="0.25">
      <c r="A3394">
        <v>164069826</v>
      </c>
      <c r="B3394" t="s">
        <v>5931</v>
      </c>
      <c r="C3394" t="s">
        <v>1223</v>
      </c>
      <c r="D3394" t="s">
        <v>136</v>
      </c>
      <c r="E3394">
        <v>14</v>
      </c>
      <c r="F3394" t="s">
        <v>5</v>
      </c>
      <c r="G3394" t="s">
        <v>1990</v>
      </c>
      <c r="H3394" t="s">
        <v>30</v>
      </c>
      <c r="I3394" t="s">
        <v>27</v>
      </c>
      <c r="J3394">
        <v>352</v>
      </c>
      <c r="K3394">
        <v>352</v>
      </c>
      <c r="L3394">
        <v>0</v>
      </c>
      <c r="M3394">
        <v>0</v>
      </c>
      <c r="N3394" t="s">
        <v>35</v>
      </c>
      <c r="O3394">
        <v>0</v>
      </c>
      <c r="P3394">
        <v>20191209</v>
      </c>
      <c r="Q3394" t="s">
        <v>36</v>
      </c>
      <c r="R3394" t="s">
        <v>36</v>
      </c>
      <c r="S3394">
        <v>1</v>
      </c>
      <c r="T3394">
        <v>0</v>
      </c>
      <c r="U3394">
        <v>0</v>
      </c>
      <c r="V3394" t="s">
        <v>35</v>
      </c>
      <c r="W3394">
        <v>0</v>
      </c>
      <c r="X3394">
        <v>8428184</v>
      </c>
      <c r="Y3394" t="str">
        <f t="shared" si="53"/>
        <v>1. &lt;= 1 Year</v>
      </c>
      <c r="Z3394" t="str">
        <f t="shared" si="53"/>
        <v>1. &lt;= 1 Year</v>
      </c>
    </row>
    <row r="3395" spans="1:26" x14ac:dyDescent="0.25">
      <c r="A3395">
        <v>164363255</v>
      </c>
      <c r="B3395" t="s">
        <v>697</v>
      </c>
      <c r="C3395" t="s">
        <v>9902</v>
      </c>
      <c r="D3395" t="s">
        <v>4551</v>
      </c>
      <c r="E3395">
        <v>14</v>
      </c>
      <c r="F3395" t="s">
        <v>6</v>
      </c>
      <c r="G3395" t="s">
        <v>1990</v>
      </c>
      <c r="H3395" t="s">
        <v>30</v>
      </c>
      <c r="I3395" t="s">
        <v>27</v>
      </c>
      <c r="J3395">
        <v>30</v>
      </c>
      <c r="K3395">
        <v>24</v>
      </c>
      <c r="L3395">
        <v>20211</v>
      </c>
      <c r="M3395">
        <v>1</v>
      </c>
      <c r="N3395" t="s">
        <v>36</v>
      </c>
      <c r="O3395">
        <v>3666</v>
      </c>
      <c r="P3395">
        <v>20210629</v>
      </c>
      <c r="Q3395" t="s">
        <v>36</v>
      </c>
      <c r="R3395" t="s">
        <v>36</v>
      </c>
      <c r="S3395">
        <v>1</v>
      </c>
      <c r="T3395">
        <v>20212</v>
      </c>
      <c r="U3395">
        <v>1</v>
      </c>
      <c r="V3395" t="s">
        <v>36</v>
      </c>
      <c r="W3395">
        <v>1282.8</v>
      </c>
      <c r="X3395">
        <v>15120622</v>
      </c>
      <c r="Y3395" t="str">
        <f t="shared" si="53"/>
        <v>1. &lt;= 1 Year</v>
      </c>
      <c r="Z3395" t="str">
        <f t="shared" si="53"/>
        <v>1. &lt;= 1 Year</v>
      </c>
    </row>
    <row r="3396" spans="1:26" x14ac:dyDescent="0.25">
      <c r="A3396">
        <v>163840910</v>
      </c>
      <c r="B3396" t="s">
        <v>5452</v>
      </c>
      <c r="C3396" t="s">
        <v>2075</v>
      </c>
      <c r="D3396" t="s">
        <v>136</v>
      </c>
      <c r="E3396">
        <v>14</v>
      </c>
      <c r="F3396" t="s">
        <v>6</v>
      </c>
      <c r="G3396" t="s">
        <v>1991</v>
      </c>
      <c r="H3396" t="s">
        <v>30</v>
      </c>
      <c r="I3396" t="s">
        <v>27</v>
      </c>
      <c r="J3396">
        <v>469</v>
      </c>
      <c r="K3396">
        <v>469</v>
      </c>
      <c r="L3396">
        <v>0</v>
      </c>
      <c r="M3396">
        <v>0</v>
      </c>
      <c r="N3396" t="s">
        <v>35</v>
      </c>
      <c r="O3396">
        <v>0</v>
      </c>
      <c r="P3396" t="s">
        <v>30</v>
      </c>
      <c r="Q3396" t="s">
        <v>35</v>
      </c>
      <c r="R3396" t="s">
        <v>35</v>
      </c>
      <c r="S3396">
        <v>0</v>
      </c>
      <c r="T3396">
        <v>0</v>
      </c>
      <c r="U3396">
        <v>0</v>
      </c>
      <c r="V3396" t="s">
        <v>35</v>
      </c>
      <c r="W3396">
        <v>0</v>
      </c>
      <c r="X3396">
        <v>12010268</v>
      </c>
      <c r="Y3396" t="str">
        <f t="shared" si="53"/>
        <v>2.  1-1.5 Years</v>
      </c>
      <c r="Z3396" t="str">
        <f t="shared" si="53"/>
        <v>2.  1-1.5 Years</v>
      </c>
    </row>
    <row r="3397" spans="1:26" x14ac:dyDescent="0.25">
      <c r="A3397">
        <v>164091597</v>
      </c>
      <c r="B3397" t="s">
        <v>594</v>
      </c>
      <c r="C3397" t="s">
        <v>6157</v>
      </c>
      <c r="D3397" t="s">
        <v>115</v>
      </c>
      <c r="E3397">
        <v>14</v>
      </c>
      <c r="F3397" t="s">
        <v>5</v>
      </c>
      <c r="G3397" t="s">
        <v>1991</v>
      </c>
      <c r="H3397" t="s">
        <v>30</v>
      </c>
      <c r="I3397" t="s">
        <v>27</v>
      </c>
      <c r="J3397">
        <v>332</v>
      </c>
      <c r="K3397">
        <v>325</v>
      </c>
      <c r="L3397">
        <v>0</v>
      </c>
      <c r="M3397">
        <v>0</v>
      </c>
      <c r="N3397" t="s">
        <v>35</v>
      </c>
      <c r="O3397">
        <v>0</v>
      </c>
      <c r="P3397" t="s">
        <v>30</v>
      </c>
      <c r="Q3397" t="s">
        <v>35</v>
      </c>
      <c r="R3397" t="s">
        <v>36</v>
      </c>
      <c r="S3397">
        <v>1</v>
      </c>
      <c r="T3397">
        <v>0</v>
      </c>
      <c r="U3397">
        <v>0</v>
      </c>
      <c r="V3397" t="s">
        <v>35</v>
      </c>
      <c r="W3397">
        <v>0</v>
      </c>
      <c r="X3397">
        <v>15884419</v>
      </c>
      <c r="Y3397" t="str">
        <f t="shared" si="53"/>
        <v>1. &lt;= 1 Year</v>
      </c>
      <c r="Z3397" t="str">
        <f t="shared" si="53"/>
        <v>1. &lt;= 1 Year</v>
      </c>
    </row>
    <row r="3398" spans="1:26" x14ac:dyDescent="0.25">
      <c r="A3398">
        <v>163144698</v>
      </c>
      <c r="B3398" t="s">
        <v>3965</v>
      </c>
      <c r="C3398" t="s">
        <v>2659</v>
      </c>
      <c r="D3398" t="s">
        <v>62</v>
      </c>
      <c r="E3398">
        <v>14</v>
      </c>
      <c r="F3398" t="s">
        <v>37</v>
      </c>
      <c r="G3398" t="s">
        <v>1996</v>
      </c>
      <c r="H3398" t="s">
        <v>30</v>
      </c>
      <c r="I3398" t="s">
        <v>27</v>
      </c>
      <c r="J3398">
        <v>794</v>
      </c>
      <c r="K3398">
        <v>109</v>
      </c>
      <c r="L3398">
        <v>0</v>
      </c>
      <c r="M3398">
        <v>0</v>
      </c>
      <c r="N3398" t="s">
        <v>35</v>
      </c>
      <c r="O3398">
        <v>0</v>
      </c>
      <c r="P3398" t="s">
        <v>30</v>
      </c>
      <c r="Q3398" t="s">
        <v>35</v>
      </c>
      <c r="R3398" t="s">
        <v>35</v>
      </c>
      <c r="S3398">
        <v>0</v>
      </c>
      <c r="T3398">
        <v>0</v>
      </c>
      <c r="U3398">
        <v>0</v>
      </c>
      <c r="V3398" t="s">
        <v>35</v>
      </c>
      <c r="W3398">
        <v>0</v>
      </c>
      <c r="X3398">
        <v>14045768</v>
      </c>
      <c r="Y3398" t="str">
        <f t="shared" si="53"/>
        <v>4. 2-3 Year</v>
      </c>
      <c r="Z3398" t="str">
        <f t="shared" si="53"/>
        <v>1. &lt;= 1 Year</v>
      </c>
    </row>
    <row r="3399" spans="1:26" x14ac:dyDescent="0.25">
      <c r="A3399">
        <v>164023351</v>
      </c>
      <c r="B3399" t="s">
        <v>5453</v>
      </c>
      <c r="C3399" t="s">
        <v>5454</v>
      </c>
      <c r="D3399" t="s">
        <v>4551</v>
      </c>
      <c r="E3399">
        <v>14</v>
      </c>
      <c r="F3399" t="s">
        <v>5</v>
      </c>
      <c r="G3399" t="s">
        <v>3733</v>
      </c>
      <c r="H3399" t="s">
        <v>30</v>
      </c>
      <c r="I3399" t="s">
        <v>27</v>
      </c>
      <c r="J3399">
        <v>398</v>
      </c>
      <c r="K3399">
        <v>380</v>
      </c>
      <c r="L3399">
        <v>20211</v>
      </c>
      <c r="M3399">
        <v>1</v>
      </c>
      <c r="N3399" t="s">
        <v>36</v>
      </c>
      <c r="O3399">
        <v>6758</v>
      </c>
      <c r="P3399" t="s">
        <v>30</v>
      </c>
      <c r="Q3399" t="s">
        <v>35</v>
      </c>
      <c r="R3399" t="s">
        <v>36</v>
      </c>
      <c r="S3399">
        <v>1</v>
      </c>
      <c r="T3399">
        <v>20212</v>
      </c>
      <c r="U3399">
        <v>1</v>
      </c>
      <c r="V3399" t="s">
        <v>36</v>
      </c>
      <c r="W3399">
        <v>8980.91</v>
      </c>
      <c r="X3399">
        <v>15899770</v>
      </c>
      <c r="Y3399" t="str">
        <f t="shared" si="53"/>
        <v>2.  1-1.5 Years</v>
      </c>
      <c r="Z3399" t="str">
        <f t="shared" si="53"/>
        <v>2.  1-1.5 Years</v>
      </c>
    </row>
    <row r="3400" spans="1:26" x14ac:dyDescent="0.25">
      <c r="A3400">
        <v>164037389</v>
      </c>
      <c r="B3400" t="s">
        <v>699</v>
      </c>
      <c r="C3400" t="s">
        <v>1843</v>
      </c>
      <c r="D3400" t="s">
        <v>115</v>
      </c>
      <c r="E3400">
        <v>14</v>
      </c>
      <c r="F3400" t="s">
        <v>5</v>
      </c>
      <c r="G3400" t="s">
        <v>1990</v>
      </c>
      <c r="H3400" t="s">
        <v>30</v>
      </c>
      <c r="I3400" t="s">
        <v>27</v>
      </c>
      <c r="J3400">
        <v>380</v>
      </c>
      <c r="K3400">
        <v>374</v>
      </c>
      <c r="L3400">
        <v>0</v>
      </c>
      <c r="M3400">
        <v>0</v>
      </c>
      <c r="N3400" t="s">
        <v>35</v>
      </c>
      <c r="O3400">
        <v>0</v>
      </c>
      <c r="P3400">
        <v>20210324</v>
      </c>
      <c r="Q3400" t="s">
        <v>36</v>
      </c>
      <c r="R3400" t="s">
        <v>36</v>
      </c>
      <c r="S3400">
        <v>1</v>
      </c>
      <c r="T3400">
        <v>0</v>
      </c>
      <c r="U3400">
        <v>0</v>
      </c>
      <c r="V3400" t="s">
        <v>35</v>
      </c>
      <c r="W3400">
        <v>0</v>
      </c>
      <c r="X3400">
        <v>9550414</v>
      </c>
      <c r="Y3400" t="str">
        <f t="shared" si="53"/>
        <v>2.  1-1.5 Years</v>
      </c>
      <c r="Z3400" t="str">
        <f t="shared" si="53"/>
        <v>2.  1-1.5 Years</v>
      </c>
    </row>
    <row r="3401" spans="1:26" x14ac:dyDescent="0.25">
      <c r="A3401">
        <v>164309008</v>
      </c>
      <c r="B3401" t="s">
        <v>1667</v>
      </c>
      <c r="C3401" t="s">
        <v>2029</v>
      </c>
      <c r="D3401" t="s">
        <v>4551</v>
      </c>
      <c r="E3401">
        <v>14</v>
      </c>
      <c r="F3401" t="s">
        <v>37</v>
      </c>
      <c r="G3401" t="s">
        <v>3518</v>
      </c>
      <c r="H3401" t="s">
        <v>30</v>
      </c>
      <c r="I3401" t="s">
        <v>27</v>
      </c>
      <c r="J3401">
        <v>91</v>
      </c>
      <c r="K3401">
        <v>87</v>
      </c>
      <c r="L3401">
        <v>20211</v>
      </c>
      <c r="M3401">
        <v>1</v>
      </c>
      <c r="N3401" t="s">
        <v>36</v>
      </c>
      <c r="O3401">
        <v>3068</v>
      </c>
      <c r="P3401">
        <v>20200908</v>
      </c>
      <c r="Q3401" t="s">
        <v>36</v>
      </c>
      <c r="R3401" t="s">
        <v>35</v>
      </c>
      <c r="S3401">
        <v>0</v>
      </c>
      <c r="T3401">
        <v>20212</v>
      </c>
      <c r="U3401">
        <v>1</v>
      </c>
      <c r="V3401" t="s">
        <v>36</v>
      </c>
      <c r="W3401">
        <v>508.41</v>
      </c>
      <c r="X3401">
        <v>16022926</v>
      </c>
      <c r="Y3401" t="str">
        <f t="shared" si="53"/>
        <v>1. &lt;= 1 Year</v>
      </c>
      <c r="Z3401" t="str">
        <f t="shared" si="53"/>
        <v>1. &lt;= 1 Year</v>
      </c>
    </row>
    <row r="3402" spans="1:26" x14ac:dyDescent="0.25">
      <c r="A3402">
        <v>164275016</v>
      </c>
      <c r="B3402" t="s">
        <v>8016</v>
      </c>
      <c r="C3402" t="s">
        <v>237</v>
      </c>
      <c r="D3402" t="s">
        <v>4359</v>
      </c>
      <c r="E3402">
        <v>14</v>
      </c>
      <c r="F3402" t="s">
        <v>5</v>
      </c>
      <c r="G3402" t="s">
        <v>1990</v>
      </c>
      <c r="H3402" t="s">
        <v>30</v>
      </c>
      <c r="I3402" t="s">
        <v>27</v>
      </c>
      <c r="J3402">
        <v>134</v>
      </c>
      <c r="K3402">
        <v>112</v>
      </c>
      <c r="L3402">
        <v>20211</v>
      </c>
      <c r="M3402">
        <v>1</v>
      </c>
      <c r="N3402" t="s">
        <v>36</v>
      </c>
      <c r="O3402">
        <v>7950</v>
      </c>
      <c r="P3402">
        <v>20210628</v>
      </c>
      <c r="Q3402" t="s">
        <v>36</v>
      </c>
      <c r="R3402" t="s">
        <v>36</v>
      </c>
      <c r="S3402">
        <v>1</v>
      </c>
      <c r="T3402">
        <v>20212</v>
      </c>
      <c r="U3402">
        <v>1</v>
      </c>
      <c r="V3402" t="s">
        <v>36</v>
      </c>
      <c r="W3402">
        <v>1038.46</v>
      </c>
      <c r="X3402">
        <v>12158270</v>
      </c>
      <c r="Y3402" t="str">
        <f t="shared" si="53"/>
        <v>1. &lt;= 1 Year</v>
      </c>
      <c r="Z3402" t="str">
        <f t="shared" si="53"/>
        <v>1. &lt;= 1 Year</v>
      </c>
    </row>
    <row r="3403" spans="1:26" x14ac:dyDescent="0.25">
      <c r="A3403">
        <v>164272404</v>
      </c>
      <c r="B3403" t="s">
        <v>8017</v>
      </c>
      <c r="C3403" t="s">
        <v>8018</v>
      </c>
      <c r="D3403" t="s">
        <v>115</v>
      </c>
      <c r="E3403">
        <v>14</v>
      </c>
      <c r="F3403" t="s">
        <v>5</v>
      </c>
      <c r="G3403" t="s">
        <v>3733</v>
      </c>
      <c r="H3403" t="s">
        <v>30</v>
      </c>
      <c r="I3403" t="s">
        <v>27</v>
      </c>
      <c r="J3403">
        <v>146</v>
      </c>
      <c r="K3403">
        <v>141</v>
      </c>
      <c r="L3403">
        <v>0</v>
      </c>
      <c r="M3403">
        <v>0</v>
      </c>
      <c r="N3403" t="s">
        <v>35</v>
      </c>
      <c r="O3403">
        <v>0</v>
      </c>
      <c r="P3403">
        <v>20200113</v>
      </c>
      <c r="Q3403" t="s">
        <v>36</v>
      </c>
      <c r="R3403" t="s">
        <v>36</v>
      </c>
      <c r="S3403">
        <v>1</v>
      </c>
      <c r="T3403">
        <v>0</v>
      </c>
      <c r="U3403">
        <v>0</v>
      </c>
      <c r="V3403" t="s">
        <v>35</v>
      </c>
      <c r="W3403">
        <v>0</v>
      </c>
      <c r="X3403">
        <v>12994806</v>
      </c>
      <c r="Y3403" t="str">
        <f t="shared" si="53"/>
        <v>1. &lt;= 1 Year</v>
      </c>
      <c r="Z3403" t="str">
        <f t="shared" si="53"/>
        <v>1. &lt;= 1 Year</v>
      </c>
    </row>
    <row r="3404" spans="1:26" x14ac:dyDescent="0.25">
      <c r="A3404">
        <v>163284288</v>
      </c>
      <c r="B3404" t="s">
        <v>1440</v>
      </c>
      <c r="C3404" t="s">
        <v>240</v>
      </c>
      <c r="D3404" t="s">
        <v>4551</v>
      </c>
      <c r="E3404">
        <v>14</v>
      </c>
      <c r="F3404" t="s">
        <v>37</v>
      </c>
      <c r="G3404" t="s">
        <v>3518</v>
      </c>
      <c r="H3404" t="s">
        <v>30</v>
      </c>
      <c r="I3404" t="s">
        <v>27</v>
      </c>
      <c r="J3404">
        <v>675</v>
      </c>
      <c r="K3404">
        <v>633</v>
      </c>
      <c r="L3404">
        <v>0</v>
      </c>
      <c r="M3404">
        <v>0</v>
      </c>
      <c r="N3404" t="s">
        <v>35</v>
      </c>
      <c r="O3404">
        <v>0</v>
      </c>
      <c r="P3404" t="s">
        <v>30</v>
      </c>
      <c r="Q3404" t="s">
        <v>35</v>
      </c>
      <c r="R3404" t="s">
        <v>35</v>
      </c>
      <c r="S3404">
        <v>0</v>
      </c>
      <c r="T3404">
        <v>0</v>
      </c>
      <c r="U3404">
        <v>0</v>
      </c>
      <c r="V3404" t="s">
        <v>35</v>
      </c>
      <c r="W3404">
        <v>0</v>
      </c>
      <c r="X3404">
        <v>15377254</v>
      </c>
      <c r="Y3404" t="str">
        <f t="shared" si="53"/>
        <v>3.  1.5 to 2 Year</v>
      </c>
      <c r="Z3404" t="str">
        <f t="shared" si="53"/>
        <v>3.  1.5 to 2 Year</v>
      </c>
    </row>
    <row r="3405" spans="1:26" x14ac:dyDescent="0.25">
      <c r="A3405">
        <v>163982195</v>
      </c>
      <c r="B3405" t="s">
        <v>702</v>
      </c>
      <c r="C3405" t="s">
        <v>3331</v>
      </c>
      <c r="D3405" t="s">
        <v>136</v>
      </c>
      <c r="E3405">
        <v>14</v>
      </c>
      <c r="F3405" t="s">
        <v>5</v>
      </c>
      <c r="G3405" t="s">
        <v>1990</v>
      </c>
      <c r="H3405" t="s">
        <v>30</v>
      </c>
      <c r="I3405" t="s">
        <v>27</v>
      </c>
      <c r="J3405">
        <v>412</v>
      </c>
      <c r="K3405">
        <v>402</v>
      </c>
      <c r="L3405">
        <v>20211</v>
      </c>
      <c r="M3405">
        <v>1</v>
      </c>
      <c r="N3405" t="s">
        <v>36</v>
      </c>
      <c r="O3405">
        <v>35916</v>
      </c>
      <c r="P3405" t="s">
        <v>30</v>
      </c>
      <c r="Q3405" t="s">
        <v>35</v>
      </c>
      <c r="R3405" t="s">
        <v>36</v>
      </c>
      <c r="S3405">
        <v>1</v>
      </c>
      <c r="T3405">
        <v>0</v>
      </c>
      <c r="U3405">
        <v>0</v>
      </c>
      <c r="V3405" t="s">
        <v>35</v>
      </c>
      <c r="W3405">
        <v>0</v>
      </c>
      <c r="X3405">
        <v>15813198</v>
      </c>
      <c r="Y3405" t="str">
        <f t="shared" si="53"/>
        <v>2.  1-1.5 Years</v>
      </c>
      <c r="Z3405" t="str">
        <f t="shared" si="53"/>
        <v>2.  1-1.5 Years</v>
      </c>
    </row>
    <row r="3406" spans="1:26" x14ac:dyDescent="0.25">
      <c r="A3406">
        <v>164276283</v>
      </c>
      <c r="B3406" t="s">
        <v>1671</v>
      </c>
      <c r="C3406" t="s">
        <v>618</v>
      </c>
      <c r="D3406" t="s">
        <v>63</v>
      </c>
      <c r="E3406">
        <v>14</v>
      </c>
      <c r="F3406" t="s">
        <v>6</v>
      </c>
      <c r="G3406" t="s">
        <v>3733</v>
      </c>
      <c r="H3406" t="s">
        <v>30</v>
      </c>
      <c r="I3406" t="s">
        <v>27</v>
      </c>
      <c r="J3406">
        <v>134</v>
      </c>
      <c r="K3406">
        <v>134</v>
      </c>
      <c r="L3406">
        <v>0</v>
      </c>
      <c r="M3406">
        <v>0</v>
      </c>
      <c r="N3406" t="s">
        <v>35</v>
      </c>
      <c r="O3406">
        <v>0</v>
      </c>
      <c r="P3406">
        <v>20210621</v>
      </c>
      <c r="Q3406" t="s">
        <v>36</v>
      </c>
      <c r="R3406" t="s">
        <v>36</v>
      </c>
      <c r="S3406">
        <v>1</v>
      </c>
      <c r="T3406">
        <v>0</v>
      </c>
      <c r="U3406">
        <v>0</v>
      </c>
      <c r="V3406" t="s">
        <v>35</v>
      </c>
      <c r="W3406">
        <v>0</v>
      </c>
      <c r="X3406">
        <v>14460313</v>
      </c>
      <c r="Y3406" t="str">
        <f t="shared" si="53"/>
        <v>1. &lt;= 1 Year</v>
      </c>
      <c r="Z3406" t="str">
        <f t="shared" si="53"/>
        <v>1. &lt;= 1 Year</v>
      </c>
    </row>
    <row r="3407" spans="1:26" x14ac:dyDescent="0.25">
      <c r="A3407">
        <v>164134963</v>
      </c>
      <c r="B3407" t="s">
        <v>6373</v>
      </c>
      <c r="C3407" t="s">
        <v>6374</v>
      </c>
      <c r="D3407" t="s">
        <v>115</v>
      </c>
      <c r="E3407">
        <v>14</v>
      </c>
      <c r="F3407" t="s">
        <v>6</v>
      </c>
      <c r="G3407" t="s">
        <v>1990</v>
      </c>
      <c r="H3407" t="s">
        <v>30</v>
      </c>
      <c r="I3407" t="s">
        <v>27</v>
      </c>
      <c r="J3407">
        <v>283</v>
      </c>
      <c r="K3407">
        <v>283</v>
      </c>
      <c r="L3407">
        <v>20211</v>
      </c>
      <c r="M3407">
        <v>1</v>
      </c>
      <c r="N3407" t="s">
        <v>36</v>
      </c>
      <c r="O3407">
        <v>26</v>
      </c>
      <c r="P3407" t="s">
        <v>30</v>
      </c>
      <c r="Q3407" t="s">
        <v>35</v>
      </c>
      <c r="R3407" t="s">
        <v>36</v>
      </c>
      <c r="S3407">
        <v>1</v>
      </c>
      <c r="T3407">
        <v>0</v>
      </c>
      <c r="U3407">
        <v>0</v>
      </c>
      <c r="V3407" t="s">
        <v>35</v>
      </c>
      <c r="W3407">
        <v>0</v>
      </c>
      <c r="X3407">
        <v>14310644</v>
      </c>
      <c r="Y3407" t="str">
        <f t="shared" si="53"/>
        <v>1. &lt;= 1 Year</v>
      </c>
      <c r="Z3407" t="str">
        <f t="shared" si="53"/>
        <v>1. &lt;= 1 Year</v>
      </c>
    </row>
    <row r="3408" spans="1:26" x14ac:dyDescent="0.25">
      <c r="A3408">
        <v>164094429</v>
      </c>
      <c r="B3408" t="s">
        <v>6158</v>
      </c>
      <c r="C3408" t="s">
        <v>2062</v>
      </c>
      <c r="D3408" t="s">
        <v>4551</v>
      </c>
      <c r="E3408">
        <v>14</v>
      </c>
      <c r="F3408" t="s">
        <v>5</v>
      </c>
      <c r="G3408" t="s">
        <v>1990</v>
      </c>
      <c r="H3408" t="s">
        <v>30</v>
      </c>
      <c r="I3408" t="s">
        <v>27</v>
      </c>
      <c r="J3408">
        <v>323</v>
      </c>
      <c r="K3408">
        <v>316</v>
      </c>
      <c r="L3408">
        <v>0</v>
      </c>
      <c r="M3408">
        <v>0</v>
      </c>
      <c r="N3408" t="s">
        <v>35</v>
      </c>
      <c r="O3408">
        <v>0</v>
      </c>
      <c r="P3408">
        <v>20190401</v>
      </c>
      <c r="Q3408" t="s">
        <v>36</v>
      </c>
      <c r="R3408" t="s">
        <v>36</v>
      </c>
      <c r="S3408">
        <v>1</v>
      </c>
      <c r="T3408">
        <v>0</v>
      </c>
      <c r="U3408">
        <v>0</v>
      </c>
      <c r="V3408" t="s">
        <v>35</v>
      </c>
      <c r="W3408">
        <v>0</v>
      </c>
      <c r="X3408">
        <v>11673943</v>
      </c>
      <c r="Y3408" t="str">
        <f t="shared" si="53"/>
        <v>1. &lt;= 1 Year</v>
      </c>
      <c r="Z3408" t="str">
        <f t="shared" si="53"/>
        <v>1. &lt;= 1 Year</v>
      </c>
    </row>
    <row r="3409" spans="1:26" x14ac:dyDescent="0.25">
      <c r="A3409">
        <v>164378724</v>
      </c>
      <c r="B3409" t="s">
        <v>9903</v>
      </c>
      <c r="C3409" t="s">
        <v>9904</v>
      </c>
      <c r="D3409" t="s">
        <v>4551</v>
      </c>
      <c r="E3409">
        <v>14</v>
      </c>
      <c r="F3409" t="s">
        <v>37</v>
      </c>
      <c r="G3409" t="s">
        <v>3518</v>
      </c>
      <c r="H3409" t="s">
        <v>30</v>
      </c>
      <c r="I3409" t="s">
        <v>27</v>
      </c>
      <c r="J3409">
        <v>14</v>
      </c>
      <c r="K3409">
        <v>14</v>
      </c>
      <c r="L3409">
        <v>0</v>
      </c>
      <c r="M3409">
        <v>0</v>
      </c>
      <c r="N3409" t="s">
        <v>35</v>
      </c>
      <c r="O3409">
        <v>0</v>
      </c>
      <c r="P3409" t="s">
        <v>30</v>
      </c>
      <c r="Q3409" t="s">
        <v>35</v>
      </c>
      <c r="R3409" t="s">
        <v>35</v>
      </c>
      <c r="S3409">
        <v>0</v>
      </c>
      <c r="T3409">
        <v>0</v>
      </c>
      <c r="U3409">
        <v>0</v>
      </c>
      <c r="V3409" t="s">
        <v>35</v>
      </c>
      <c r="W3409">
        <v>0</v>
      </c>
      <c r="X3409">
        <v>16060242</v>
      </c>
      <c r="Y3409" t="str">
        <f t="shared" si="53"/>
        <v>1. &lt;= 1 Year</v>
      </c>
      <c r="Z3409" t="str">
        <f t="shared" si="53"/>
        <v>1. &lt;= 1 Year</v>
      </c>
    </row>
    <row r="3410" spans="1:26" x14ac:dyDescent="0.25">
      <c r="A3410">
        <v>162582004</v>
      </c>
      <c r="B3410" t="s">
        <v>415</v>
      </c>
      <c r="C3410" t="s">
        <v>3279</v>
      </c>
      <c r="D3410" t="s">
        <v>4551</v>
      </c>
      <c r="E3410">
        <v>14</v>
      </c>
      <c r="F3410" t="s">
        <v>6</v>
      </c>
      <c r="G3410" t="s">
        <v>1990</v>
      </c>
      <c r="H3410" t="s">
        <v>30</v>
      </c>
      <c r="I3410" t="s">
        <v>27</v>
      </c>
      <c r="J3410">
        <v>1177</v>
      </c>
      <c r="K3410">
        <v>1177</v>
      </c>
      <c r="L3410">
        <v>20211</v>
      </c>
      <c r="M3410">
        <v>1</v>
      </c>
      <c r="N3410" t="s">
        <v>36</v>
      </c>
      <c r="O3410">
        <v>8354</v>
      </c>
      <c r="P3410">
        <v>20201222</v>
      </c>
      <c r="Q3410" t="s">
        <v>36</v>
      </c>
      <c r="R3410" t="s">
        <v>35</v>
      </c>
      <c r="S3410">
        <v>0</v>
      </c>
      <c r="T3410">
        <v>20212</v>
      </c>
      <c r="U3410">
        <v>1</v>
      </c>
      <c r="V3410" t="s">
        <v>36</v>
      </c>
      <c r="W3410">
        <v>2693.6</v>
      </c>
      <c r="X3410">
        <v>14146992</v>
      </c>
      <c r="Y3410" t="str">
        <f t="shared" si="53"/>
        <v>4. 2-3 Year</v>
      </c>
      <c r="Z3410" t="str">
        <f t="shared" si="53"/>
        <v>4. 2-3 Year</v>
      </c>
    </row>
    <row r="3411" spans="1:26" x14ac:dyDescent="0.25">
      <c r="A3411">
        <v>164069540</v>
      </c>
      <c r="B3411" t="s">
        <v>5932</v>
      </c>
      <c r="C3411" t="s">
        <v>896</v>
      </c>
      <c r="D3411" t="s">
        <v>115</v>
      </c>
      <c r="E3411">
        <v>14</v>
      </c>
      <c r="F3411" t="s">
        <v>6</v>
      </c>
      <c r="G3411" t="s">
        <v>1990</v>
      </c>
      <c r="H3411" t="s">
        <v>30</v>
      </c>
      <c r="I3411" t="s">
        <v>27</v>
      </c>
      <c r="J3411">
        <v>350</v>
      </c>
      <c r="K3411">
        <v>349</v>
      </c>
      <c r="L3411">
        <v>20211</v>
      </c>
      <c r="M3411">
        <v>1</v>
      </c>
      <c r="N3411" t="s">
        <v>36</v>
      </c>
      <c r="O3411">
        <v>7694</v>
      </c>
      <c r="P3411">
        <v>20201208</v>
      </c>
      <c r="Q3411" t="s">
        <v>36</v>
      </c>
      <c r="R3411" t="s">
        <v>35</v>
      </c>
      <c r="S3411">
        <v>0</v>
      </c>
      <c r="T3411">
        <v>0</v>
      </c>
      <c r="U3411">
        <v>0</v>
      </c>
      <c r="V3411" t="s">
        <v>35</v>
      </c>
      <c r="W3411">
        <v>0</v>
      </c>
      <c r="X3411">
        <v>15935763</v>
      </c>
      <c r="Y3411" t="str">
        <f t="shared" si="53"/>
        <v>1. &lt;= 1 Year</v>
      </c>
      <c r="Z3411" t="str">
        <f t="shared" si="53"/>
        <v>1. &lt;= 1 Year</v>
      </c>
    </row>
    <row r="3412" spans="1:26" x14ac:dyDescent="0.25">
      <c r="A3412">
        <v>164362725</v>
      </c>
      <c r="B3412" t="s">
        <v>1687</v>
      </c>
      <c r="C3412" t="s">
        <v>1403</v>
      </c>
      <c r="D3412" t="s">
        <v>115</v>
      </c>
      <c r="E3412">
        <v>14</v>
      </c>
      <c r="F3412" t="s">
        <v>6</v>
      </c>
      <c r="G3412" t="s">
        <v>3733</v>
      </c>
      <c r="H3412" t="s">
        <v>30</v>
      </c>
      <c r="I3412" t="s">
        <v>27</v>
      </c>
      <c r="J3412">
        <v>36</v>
      </c>
      <c r="K3412" t="s">
        <v>30</v>
      </c>
      <c r="L3412">
        <v>20211</v>
      </c>
      <c r="M3412">
        <v>1</v>
      </c>
      <c r="N3412" t="s">
        <v>36</v>
      </c>
      <c r="O3412">
        <v>7192</v>
      </c>
      <c r="P3412">
        <v>20181105</v>
      </c>
      <c r="Q3412" t="s">
        <v>36</v>
      </c>
      <c r="R3412" t="s">
        <v>36</v>
      </c>
      <c r="S3412">
        <v>1</v>
      </c>
      <c r="T3412">
        <v>0</v>
      </c>
      <c r="U3412">
        <v>0</v>
      </c>
      <c r="V3412" t="s">
        <v>35</v>
      </c>
      <c r="W3412">
        <v>0</v>
      </c>
      <c r="X3412">
        <v>10343378</v>
      </c>
      <c r="Y3412" t="str">
        <f t="shared" si="53"/>
        <v>1. &lt;= 1 Year</v>
      </c>
      <c r="Z3412" t="str">
        <f t="shared" si="53"/>
        <v>7. &gt;= 6 Year</v>
      </c>
    </row>
    <row r="3413" spans="1:26" x14ac:dyDescent="0.25">
      <c r="A3413">
        <v>164178249</v>
      </c>
      <c r="B3413" t="s">
        <v>6928</v>
      </c>
      <c r="C3413" t="s">
        <v>6929</v>
      </c>
      <c r="D3413" t="s">
        <v>4551</v>
      </c>
      <c r="E3413">
        <v>14</v>
      </c>
      <c r="F3413" t="s">
        <v>5</v>
      </c>
      <c r="G3413" t="s">
        <v>3733</v>
      </c>
      <c r="H3413" t="s">
        <v>30</v>
      </c>
      <c r="I3413" t="s">
        <v>27</v>
      </c>
      <c r="J3413">
        <v>231</v>
      </c>
      <c r="K3413">
        <v>220</v>
      </c>
      <c r="L3413">
        <v>20211</v>
      </c>
      <c r="M3413">
        <v>1</v>
      </c>
      <c r="N3413" t="s">
        <v>36</v>
      </c>
      <c r="O3413">
        <v>3927</v>
      </c>
      <c r="P3413">
        <v>20210607</v>
      </c>
      <c r="Q3413" t="s">
        <v>36</v>
      </c>
      <c r="R3413" t="s">
        <v>36</v>
      </c>
      <c r="S3413">
        <v>1</v>
      </c>
      <c r="T3413">
        <v>20212</v>
      </c>
      <c r="U3413">
        <v>1</v>
      </c>
      <c r="V3413" t="s">
        <v>36</v>
      </c>
      <c r="W3413">
        <v>8642.1200000000008</v>
      </c>
      <c r="X3413">
        <v>15344683</v>
      </c>
      <c r="Y3413" t="str">
        <f t="shared" si="53"/>
        <v>1. &lt;= 1 Year</v>
      </c>
      <c r="Z3413" t="str">
        <f t="shared" si="53"/>
        <v>1. &lt;= 1 Year</v>
      </c>
    </row>
    <row r="3414" spans="1:26" x14ac:dyDescent="0.25">
      <c r="A3414">
        <v>163879062</v>
      </c>
      <c r="B3414" t="s">
        <v>8019</v>
      </c>
      <c r="C3414" t="s">
        <v>448</v>
      </c>
      <c r="D3414" t="s">
        <v>4551</v>
      </c>
      <c r="E3414">
        <v>14</v>
      </c>
      <c r="F3414" t="s">
        <v>5</v>
      </c>
      <c r="G3414" t="s">
        <v>1991</v>
      </c>
      <c r="H3414" t="s">
        <v>30</v>
      </c>
      <c r="I3414" t="s">
        <v>27</v>
      </c>
      <c r="J3414">
        <v>456</v>
      </c>
      <c r="K3414">
        <v>444</v>
      </c>
      <c r="L3414">
        <v>0</v>
      </c>
      <c r="M3414">
        <v>0</v>
      </c>
      <c r="N3414" t="s">
        <v>35</v>
      </c>
      <c r="O3414">
        <v>0</v>
      </c>
      <c r="P3414" t="s">
        <v>30</v>
      </c>
      <c r="Q3414" t="s">
        <v>35</v>
      </c>
      <c r="R3414" t="s">
        <v>36</v>
      </c>
      <c r="S3414">
        <v>1</v>
      </c>
      <c r="T3414">
        <v>0</v>
      </c>
      <c r="U3414">
        <v>0</v>
      </c>
      <c r="V3414" t="s">
        <v>35</v>
      </c>
      <c r="W3414">
        <v>0</v>
      </c>
      <c r="X3414">
        <v>15809768</v>
      </c>
      <c r="Y3414" t="str">
        <f t="shared" si="53"/>
        <v>2.  1-1.5 Years</v>
      </c>
      <c r="Z3414" t="str">
        <f t="shared" si="53"/>
        <v>2.  1-1.5 Years</v>
      </c>
    </row>
    <row r="3415" spans="1:26" x14ac:dyDescent="0.25">
      <c r="A3415">
        <v>162934438</v>
      </c>
      <c r="B3415" t="s">
        <v>1055</v>
      </c>
      <c r="C3415" t="s">
        <v>3632</v>
      </c>
      <c r="D3415" t="s">
        <v>115</v>
      </c>
      <c r="E3415">
        <v>14</v>
      </c>
      <c r="F3415" t="s">
        <v>6</v>
      </c>
      <c r="G3415" t="s">
        <v>3733</v>
      </c>
      <c r="H3415" t="s">
        <v>30</v>
      </c>
      <c r="I3415" t="s">
        <v>27</v>
      </c>
      <c r="J3415">
        <v>959</v>
      </c>
      <c r="K3415">
        <v>745</v>
      </c>
      <c r="L3415">
        <v>0</v>
      </c>
      <c r="M3415">
        <v>0</v>
      </c>
      <c r="N3415" t="s">
        <v>35</v>
      </c>
      <c r="O3415">
        <v>0</v>
      </c>
      <c r="P3415" t="s">
        <v>30</v>
      </c>
      <c r="Q3415" t="s">
        <v>35</v>
      </c>
      <c r="R3415" t="s">
        <v>36</v>
      </c>
      <c r="S3415">
        <v>1</v>
      </c>
      <c r="T3415">
        <v>0</v>
      </c>
      <c r="U3415">
        <v>0</v>
      </c>
      <c r="V3415" t="s">
        <v>35</v>
      </c>
      <c r="W3415">
        <v>0</v>
      </c>
      <c r="X3415">
        <v>8531522</v>
      </c>
      <c r="Y3415" t="str">
        <f t="shared" si="53"/>
        <v>4. 2-3 Year</v>
      </c>
      <c r="Z3415" t="str">
        <f t="shared" si="53"/>
        <v>4. 2-3 Year</v>
      </c>
    </row>
    <row r="3416" spans="1:26" x14ac:dyDescent="0.25">
      <c r="A3416">
        <v>163326123</v>
      </c>
      <c r="B3416" t="s">
        <v>1056</v>
      </c>
      <c r="C3416" t="s">
        <v>4574</v>
      </c>
      <c r="D3416" t="s">
        <v>115</v>
      </c>
      <c r="E3416">
        <v>14</v>
      </c>
      <c r="F3416" t="s">
        <v>6</v>
      </c>
      <c r="G3416" t="s">
        <v>3733</v>
      </c>
      <c r="H3416" t="s">
        <v>30</v>
      </c>
      <c r="I3416" t="s">
        <v>27</v>
      </c>
      <c r="J3416">
        <v>647</v>
      </c>
      <c r="K3416">
        <v>605</v>
      </c>
      <c r="L3416">
        <v>20211</v>
      </c>
      <c r="M3416">
        <v>1</v>
      </c>
      <c r="N3416" t="s">
        <v>36</v>
      </c>
      <c r="O3416">
        <v>1676</v>
      </c>
      <c r="P3416" t="s">
        <v>30</v>
      </c>
      <c r="Q3416" t="s">
        <v>35</v>
      </c>
      <c r="R3416" t="s">
        <v>35</v>
      </c>
      <c r="S3416">
        <v>0</v>
      </c>
      <c r="T3416">
        <v>20212</v>
      </c>
      <c r="U3416">
        <v>1</v>
      </c>
      <c r="V3416" t="s">
        <v>36</v>
      </c>
      <c r="W3416">
        <v>1745.71</v>
      </c>
      <c r="X3416">
        <v>15357137</v>
      </c>
      <c r="Y3416" t="str">
        <f t="shared" si="53"/>
        <v>3.  1.5 to 2 Year</v>
      </c>
      <c r="Z3416" t="str">
        <f t="shared" si="53"/>
        <v>3.  1.5 to 2 Year</v>
      </c>
    </row>
    <row r="3417" spans="1:26" x14ac:dyDescent="0.25">
      <c r="A3417">
        <v>164157672</v>
      </c>
      <c r="B3417" t="s">
        <v>6601</v>
      </c>
      <c r="C3417" t="s">
        <v>2161</v>
      </c>
      <c r="D3417" t="s">
        <v>136</v>
      </c>
      <c r="E3417">
        <v>14</v>
      </c>
      <c r="F3417" t="s">
        <v>6</v>
      </c>
      <c r="G3417" t="s">
        <v>3733</v>
      </c>
      <c r="H3417" t="s">
        <v>30</v>
      </c>
      <c r="I3417" t="s">
        <v>27</v>
      </c>
      <c r="J3417">
        <v>258</v>
      </c>
      <c r="K3417">
        <v>258</v>
      </c>
      <c r="L3417">
        <v>20211</v>
      </c>
      <c r="M3417">
        <v>1</v>
      </c>
      <c r="N3417" t="s">
        <v>36</v>
      </c>
      <c r="O3417">
        <v>1206</v>
      </c>
      <c r="P3417">
        <v>20191205</v>
      </c>
      <c r="Q3417" t="s">
        <v>36</v>
      </c>
      <c r="R3417" t="s">
        <v>35</v>
      </c>
      <c r="S3417">
        <v>0</v>
      </c>
      <c r="T3417">
        <v>0</v>
      </c>
      <c r="U3417">
        <v>0</v>
      </c>
      <c r="V3417" t="s">
        <v>35</v>
      </c>
      <c r="W3417">
        <v>0</v>
      </c>
      <c r="X3417">
        <v>15954725</v>
      </c>
      <c r="Y3417" t="str">
        <f t="shared" si="53"/>
        <v>1. &lt;= 1 Year</v>
      </c>
      <c r="Z3417" t="str">
        <f t="shared" si="53"/>
        <v>1. &lt;= 1 Year</v>
      </c>
    </row>
    <row r="3418" spans="1:26" x14ac:dyDescent="0.25">
      <c r="A3418">
        <v>164079056</v>
      </c>
      <c r="B3418" t="s">
        <v>1693</v>
      </c>
      <c r="C3418" t="s">
        <v>5933</v>
      </c>
      <c r="D3418" t="s">
        <v>115</v>
      </c>
      <c r="E3418">
        <v>14</v>
      </c>
      <c r="F3418" t="s">
        <v>5</v>
      </c>
      <c r="G3418" t="s">
        <v>3733</v>
      </c>
      <c r="H3418" t="s">
        <v>30</v>
      </c>
      <c r="I3418" t="s">
        <v>27</v>
      </c>
      <c r="J3418">
        <v>342</v>
      </c>
      <c r="K3418">
        <v>332</v>
      </c>
      <c r="L3418">
        <v>0</v>
      </c>
      <c r="M3418">
        <v>0</v>
      </c>
      <c r="N3418" t="s">
        <v>35</v>
      </c>
      <c r="O3418">
        <v>0</v>
      </c>
      <c r="P3418" t="s">
        <v>30</v>
      </c>
      <c r="Q3418" t="s">
        <v>35</v>
      </c>
      <c r="R3418" t="s">
        <v>36</v>
      </c>
      <c r="S3418">
        <v>1</v>
      </c>
      <c r="T3418">
        <v>20212</v>
      </c>
      <c r="U3418">
        <v>1</v>
      </c>
      <c r="V3418" t="s">
        <v>36</v>
      </c>
      <c r="W3418">
        <v>2800</v>
      </c>
      <c r="X3418">
        <v>15927298</v>
      </c>
      <c r="Y3418" t="str">
        <f t="shared" si="53"/>
        <v>1. &lt;= 1 Year</v>
      </c>
      <c r="Z3418" t="str">
        <f t="shared" si="53"/>
        <v>1. &lt;= 1 Year</v>
      </c>
    </row>
    <row r="3419" spans="1:26" x14ac:dyDescent="0.25">
      <c r="A3419">
        <v>164160897</v>
      </c>
      <c r="B3419" t="s">
        <v>709</v>
      </c>
      <c r="C3419" t="s">
        <v>2201</v>
      </c>
      <c r="D3419" t="s">
        <v>136</v>
      </c>
      <c r="E3419">
        <v>14</v>
      </c>
      <c r="F3419" t="s">
        <v>6</v>
      </c>
      <c r="G3419" t="s">
        <v>1990</v>
      </c>
      <c r="H3419" t="s">
        <v>30</v>
      </c>
      <c r="I3419" t="s">
        <v>27</v>
      </c>
      <c r="J3419">
        <v>254</v>
      </c>
      <c r="K3419">
        <v>240</v>
      </c>
      <c r="L3419">
        <v>0</v>
      </c>
      <c r="M3419">
        <v>0</v>
      </c>
      <c r="N3419" t="s">
        <v>35</v>
      </c>
      <c r="O3419">
        <v>0</v>
      </c>
      <c r="P3419" t="s">
        <v>30</v>
      </c>
      <c r="Q3419" t="s">
        <v>35</v>
      </c>
      <c r="R3419" t="s">
        <v>36</v>
      </c>
      <c r="S3419">
        <v>1</v>
      </c>
      <c r="T3419">
        <v>0</v>
      </c>
      <c r="U3419">
        <v>0</v>
      </c>
      <c r="V3419" t="s">
        <v>35</v>
      </c>
      <c r="W3419">
        <v>0</v>
      </c>
      <c r="X3419">
        <v>8543723</v>
      </c>
      <c r="Y3419" t="str">
        <f t="shared" si="53"/>
        <v>1. &lt;= 1 Year</v>
      </c>
      <c r="Z3419" t="str">
        <f t="shared" si="53"/>
        <v>1. &lt;= 1 Year</v>
      </c>
    </row>
    <row r="3420" spans="1:26" x14ac:dyDescent="0.25">
      <c r="A3420">
        <v>164080965</v>
      </c>
      <c r="B3420" t="s">
        <v>5082</v>
      </c>
      <c r="C3420" t="s">
        <v>6159</v>
      </c>
      <c r="D3420" t="s">
        <v>4551</v>
      </c>
      <c r="E3420">
        <v>14</v>
      </c>
      <c r="F3420" t="s">
        <v>6</v>
      </c>
      <c r="G3420" t="s">
        <v>1990</v>
      </c>
      <c r="H3420" t="s">
        <v>30</v>
      </c>
      <c r="I3420" t="s">
        <v>27</v>
      </c>
      <c r="J3420">
        <v>335</v>
      </c>
      <c r="K3420">
        <v>335</v>
      </c>
      <c r="L3420">
        <v>0</v>
      </c>
      <c r="M3420">
        <v>0</v>
      </c>
      <c r="N3420" t="s">
        <v>35</v>
      </c>
      <c r="O3420">
        <v>0</v>
      </c>
      <c r="P3420" t="s">
        <v>30</v>
      </c>
      <c r="Q3420" t="s">
        <v>35</v>
      </c>
      <c r="R3420" t="s">
        <v>35</v>
      </c>
      <c r="S3420">
        <v>0</v>
      </c>
      <c r="T3420">
        <v>0</v>
      </c>
      <c r="U3420">
        <v>0</v>
      </c>
      <c r="V3420" t="s">
        <v>35</v>
      </c>
      <c r="W3420">
        <v>0</v>
      </c>
      <c r="X3420">
        <v>15250318</v>
      </c>
      <c r="Y3420" t="str">
        <f t="shared" si="53"/>
        <v>1. &lt;= 1 Year</v>
      </c>
      <c r="Z3420" t="str">
        <f t="shared" si="53"/>
        <v>1. &lt;= 1 Year</v>
      </c>
    </row>
    <row r="3421" spans="1:26" x14ac:dyDescent="0.25">
      <c r="A3421">
        <v>162500471</v>
      </c>
      <c r="B3421" t="s">
        <v>3203</v>
      </c>
      <c r="C3421" t="s">
        <v>1072</v>
      </c>
      <c r="D3421" t="s">
        <v>134</v>
      </c>
      <c r="E3421">
        <v>14</v>
      </c>
      <c r="F3421" t="s">
        <v>6</v>
      </c>
      <c r="G3421" t="s">
        <v>1990</v>
      </c>
      <c r="H3421" t="s">
        <v>30</v>
      </c>
      <c r="I3421" t="s">
        <v>27</v>
      </c>
      <c r="J3421">
        <v>1232</v>
      </c>
      <c r="K3421">
        <v>1220</v>
      </c>
      <c r="L3421">
        <v>20211</v>
      </c>
      <c r="M3421">
        <v>1</v>
      </c>
      <c r="N3421" t="s">
        <v>36</v>
      </c>
      <c r="O3421">
        <v>11209</v>
      </c>
      <c r="P3421">
        <v>20201104</v>
      </c>
      <c r="Q3421" t="s">
        <v>36</v>
      </c>
      <c r="R3421" t="s">
        <v>35</v>
      </c>
      <c r="S3421">
        <v>0</v>
      </c>
      <c r="T3421">
        <v>0</v>
      </c>
      <c r="U3421">
        <v>0</v>
      </c>
      <c r="V3421" t="s">
        <v>35</v>
      </c>
      <c r="W3421">
        <v>0</v>
      </c>
      <c r="X3421">
        <v>15067522</v>
      </c>
      <c r="Y3421" t="str">
        <f t="shared" si="53"/>
        <v>4. 2-3 Year</v>
      </c>
      <c r="Z3421" t="str">
        <f t="shared" si="53"/>
        <v>4. 2-3 Year</v>
      </c>
    </row>
    <row r="3422" spans="1:26" x14ac:dyDescent="0.25">
      <c r="A3422">
        <v>164313984</v>
      </c>
      <c r="B3422" t="s">
        <v>253</v>
      </c>
      <c r="C3422" t="s">
        <v>782</v>
      </c>
      <c r="D3422" t="s">
        <v>4551</v>
      </c>
      <c r="E3422">
        <v>14</v>
      </c>
      <c r="F3422" t="s">
        <v>5</v>
      </c>
      <c r="G3422" t="s">
        <v>1990</v>
      </c>
      <c r="H3422" t="s">
        <v>30</v>
      </c>
      <c r="I3422" t="s">
        <v>27</v>
      </c>
      <c r="J3422">
        <v>84</v>
      </c>
      <c r="K3422">
        <v>78</v>
      </c>
      <c r="L3422">
        <v>20211</v>
      </c>
      <c r="M3422">
        <v>1</v>
      </c>
      <c r="N3422" t="s">
        <v>36</v>
      </c>
      <c r="O3422">
        <v>102</v>
      </c>
      <c r="P3422">
        <v>20210511</v>
      </c>
      <c r="Q3422" t="s">
        <v>36</v>
      </c>
      <c r="R3422" t="s">
        <v>36</v>
      </c>
      <c r="S3422">
        <v>1</v>
      </c>
      <c r="T3422">
        <v>0</v>
      </c>
      <c r="U3422">
        <v>0</v>
      </c>
      <c r="V3422" t="s">
        <v>35</v>
      </c>
      <c r="W3422">
        <v>0</v>
      </c>
      <c r="X3422">
        <v>11481732</v>
      </c>
      <c r="Y3422" t="str">
        <f t="shared" si="53"/>
        <v>1. &lt;= 1 Year</v>
      </c>
      <c r="Z3422" t="str">
        <f t="shared" si="53"/>
        <v>1. &lt;= 1 Year</v>
      </c>
    </row>
    <row r="3423" spans="1:26" x14ac:dyDescent="0.25">
      <c r="A3423">
        <v>164264010</v>
      </c>
      <c r="B3423" t="s">
        <v>251</v>
      </c>
      <c r="C3423" t="s">
        <v>8020</v>
      </c>
      <c r="D3423" t="s">
        <v>4551</v>
      </c>
      <c r="E3423">
        <v>14</v>
      </c>
      <c r="F3423" t="s">
        <v>6</v>
      </c>
      <c r="G3423" t="s">
        <v>3733</v>
      </c>
      <c r="H3423" t="s">
        <v>30</v>
      </c>
      <c r="I3423" t="s">
        <v>27</v>
      </c>
      <c r="J3423">
        <v>157</v>
      </c>
      <c r="K3423">
        <v>93</v>
      </c>
      <c r="L3423">
        <v>20211</v>
      </c>
      <c r="M3423">
        <v>1</v>
      </c>
      <c r="N3423" t="s">
        <v>36</v>
      </c>
      <c r="O3423">
        <v>5067</v>
      </c>
      <c r="P3423" t="s">
        <v>30</v>
      </c>
      <c r="Q3423" t="s">
        <v>35</v>
      </c>
      <c r="R3423" t="s">
        <v>36</v>
      </c>
      <c r="S3423">
        <v>1</v>
      </c>
      <c r="T3423">
        <v>0</v>
      </c>
      <c r="U3423">
        <v>0</v>
      </c>
      <c r="V3423" t="s">
        <v>35</v>
      </c>
      <c r="W3423">
        <v>0</v>
      </c>
      <c r="X3423">
        <v>13128115</v>
      </c>
      <c r="Y3423" t="str">
        <f t="shared" si="53"/>
        <v>1. &lt;= 1 Year</v>
      </c>
      <c r="Z3423" t="str">
        <f t="shared" si="53"/>
        <v>1. &lt;= 1 Year</v>
      </c>
    </row>
    <row r="3424" spans="1:26" x14ac:dyDescent="0.25">
      <c r="A3424">
        <v>163044224</v>
      </c>
      <c r="B3424" t="s">
        <v>251</v>
      </c>
      <c r="C3424" t="s">
        <v>309</v>
      </c>
      <c r="D3424" t="s">
        <v>4551</v>
      </c>
      <c r="E3424">
        <v>14</v>
      </c>
      <c r="F3424" t="s">
        <v>6</v>
      </c>
      <c r="G3424" t="s">
        <v>3733</v>
      </c>
      <c r="H3424" t="s">
        <v>30</v>
      </c>
      <c r="I3424" t="s">
        <v>27</v>
      </c>
      <c r="J3424">
        <v>871</v>
      </c>
      <c r="K3424">
        <v>836</v>
      </c>
      <c r="L3424">
        <v>20211</v>
      </c>
      <c r="M3424">
        <v>1</v>
      </c>
      <c r="N3424" t="s">
        <v>36</v>
      </c>
      <c r="O3424">
        <v>1</v>
      </c>
      <c r="P3424">
        <v>20190617</v>
      </c>
      <c r="Q3424" t="s">
        <v>36</v>
      </c>
      <c r="R3424" t="s">
        <v>36</v>
      </c>
      <c r="S3424">
        <v>1</v>
      </c>
      <c r="T3424">
        <v>0</v>
      </c>
      <c r="U3424">
        <v>0</v>
      </c>
      <c r="V3424" t="s">
        <v>35</v>
      </c>
      <c r="W3424">
        <v>0</v>
      </c>
      <c r="X3424">
        <v>15254896</v>
      </c>
      <c r="Y3424" t="str">
        <f t="shared" si="53"/>
        <v>4. 2-3 Year</v>
      </c>
      <c r="Z3424" t="str">
        <f t="shared" si="53"/>
        <v>4. 2-3 Year</v>
      </c>
    </row>
    <row r="3425" spans="1:26" x14ac:dyDescent="0.25">
      <c r="A3425">
        <v>164045061</v>
      </c>
      <c r="B3425" t="s">
        <v>251</v>
      </c>
      <c r="C3425" t="s">
        <v>5455</v>
      </c>
      <c r="D3425" t="s">
        <v>115</v>
      </c>
      <c r="E3425">
        <v>14</v>
      </c>
      <c r="F3425" t="s">
        <v>37</v>
      </c>
      <c r="G3425" t="s">
        <v>1996</v>
      </c>
      <c r="H3425" t="s">
        <v>30</v>
      </c>
      <c r="I3425" t="s">
        <v>27</v>
      </c>
      <c r="J3425">
        <v>378</v>
      </c>
      <c r="K3425">
        <v>56</v>
      </c>
      <c r="L3425">
        <v>0</v>
      </c>
      <c r="M3425">
        <v>0</v>
      </c>
      <c r="N3425" t="s">
        <v>35</v>
      </c>
      <c r="O3425">
        <v>0</v>
      </c>
      <c r="P3425">
        <v>20200327</v>
      </c>
      <c r="Q3425" t="s">
        <v>36</v>
      </c>
      <c r="R3425" t="s">
        <v>35</v>
      </c>
      <c r="S3425">
        <v>0</v>
      </c>
      <c r="T3425">
        <v>0</v>
      </c>
      <c r="U3425">
        <v>0</v>
      </c>
      <c r="V3425" t="s">
        <v>35</v>
      </c>
      <c r="W3425">
        <v>0</v>
      </c>
      <c r="X3425">
        <v>15925745</v>
      </c>
      <c r="Y3425" t="str">
        <f t="shared" si="53"/>
        <v>2.  1-1.5 Years</v>
      </c>
      <c r="Z3425" t="str">
        <f t="shared" si="53"/>
        <v>1. &lt;= 1 Year</v>
      </c>
    </row>
    <row r="3426" spans="1:26" x14ac:dyDescent="0.25">
      <c r="A3426">
        <v>163392894</v>
      </c>
      <c r="B3426" t="s">
        <v>4850</v>
      </c>
      <c r="C3426" t="s">
        <v>3647</v>
      </c>
      <c r="D3426" t="s">
        <v>115</v>
      </c>
      <c r="E3426">
        <v>14</v>
      </c>
      <c r="F3426" t="s">
        <v>37</v>
      </c>
      <c r="G3426" t="s">
        <v>3518</v>
      </c>
      <c r="H3426" t="s">
        <v>30</v>
      </c>
      <c r="I3426" t="s">
        <v>27</v>
      </c>
      <c r="J3426">
        <v>574</v>
      </c>
      <c r="K3426">
        <v>574</v>
      </c>
      <c r="L3426">
        <v>0</v>
      </c>
      <c r="M3426">
        <v>0</v>
      </c>
      <c r="N3426" t="s">
        <v>35</v>
      </c>
      <c r="O3426">
        <v>0</v>
      </c>
      <c r="P3426">
        <v>20190130</v>
      </c>
      <c r="Q3426" t="s">
        <v>36</v>
      </c>
      <c r="R3426" t="s">
        <v>36</v>
      </c>
      <c r="S3426">
        <v>1</v>
      </c>
      <c r="T3426">
        <v>0</v>
      </c>
      <c r="U3426">
        <v>0</v>
      </c>
      <c r="V3426" t="s">
        <v>35</v>
      </c>
      <c r="W3426">
        <v>0</v>
      </c>
      <c r="X3426">
        <v>14941028</v>
      </c>
      <c r="Y3426" t="str">
        <f t="shared" si="53"/>
        <v>3.  1.5 to 2 Year</v>
      </c>
      <c r="Z3426" t="str">
        <f t="shared" si="53"/>
        <v>3.  1.5 to 2 Year</v>
      </c>
    </row>
    <row r="3427" spans="1:26" x14ac:dyDescent="0.25">
      <c r="A3427">
        <v>164250737</v>
      </c>
      <c r="B3427" t="s">
        <v>276</v>
      </c>
      <c r="C3427" t="s">
        <v>7664</v>
      </c>
      <c r="D3427" t="s">
        <v>4551</v>
      </c>
      <c r="E3427">
        <v>14</v>
      </c>
      <c r="F3427" t="s">
        <v>6</v>
      </c>
      <c r="G3427" t="s">
        <v>3733</v>
      </c>
      <c r="H3427" t="s">
        <v>30</v>
      </c>
      <c r="I3427" t="s">
        <v>27</v>
      </c>
      <c r="J3427">
        <v>170</v>
      </c>
      <c r="K3427">
        <v>170</v>
      </c>
      <c r="L3427">
        <v>20211</v>
      </c>
      <c r="M3427">
        <v>1</v>
      </c>
      <c r="N3427" t="s">
        <v>36</v>
      </c>
      <c r="O3427">
        <v>1227</v>
      </c>
      <c r="P3427">
        <v>20210620</v>
      </c>
      <c r="Q3427" t="s">
        <v>36</v>
      </c>
      <c r="R3427" t="s">
        <v>36</v>
      </c>
      <c r="S3427">
        <v>1</v>
      </c>
      <c r="T3427">
        <v>0</v>
      </c>
      <c r="U3427">
        <v>0</v>
      </c>
      <c r="V3427" t="s">
        <v>35</v>
      </c>
      <c r="W3427">
        <v>0</v>
      </c>
      <c r="X3427">
        <v>15002589</v>
      </c>
      <c r="Y3427" t="str">
        <f t="shared" si="53"/>
        <v>1. &lt;= 1 Year</v>
      </c>
      <c r="Z3427" t="str">
        <f t="shared" si="53"/>
        <v>1. &lt;= 1 Year</v>
      </c>
    </row>
    <row r="3428" spans="1:26" x14ac:dyDescent="0.25">
      <c r="A3428">
        <v>162253487</v>
      </c>
      <c r="B3428" t="s">
        <v>2058</v>
      </c>
      <c r="C3428" t="s">
        <v>1639</v>
      </c>
      <c r="D3428" t="s">
        <v>136</v>
      </c>
      <c r="E3428">
        <v>14</v>
      </c>
      <c r="F3428" t="s">
        <v>5</v>
      </c>
      <c r="G3428" t="s">
        <v>3733</v>
      </c>
      <c r="H3428">
        <v>3</v>
      </c>
      <c r="I3428" t="s">
        <v>28</v>
      </c>
      <c r="J3428">
        <v>1353</v>
      </c>
      <c r="K3428">
        <v>1159</v>
      </c>
      <c r="L3428">
        <v>20211</v>
      </c>
      <c r="M3428">
        <v>1</v>
      </c>
      <c r="N3428" t="s">
        <v>36</v>
      </c>
      <c r="O3428">
        <v>3064</v>
      </c>
      <c r="P3428">
        <v>20201123</v>
      </c>
      <c r="Q3428" t="s">
        <v>36</v>
      </c>
      <c r="R3428" t="s">
        <v>36</v>
      </c>
      <c r="S3428">
        <v>1</v>
      </c>
      <c r="T3428">
        <v>20212</v>
      </c>
      <c r="U3428">
        <v>1</v>
      </c>
      <c r="V3428" t="s">
        <v>36</v>
      </c>
      <c r="W3428">
        <v>859.5</v>
      </c>
      <c r="X3428">
        <v>14909162</v>
      </c>
      <c r="Y3428" t="str">
        <f t="shared" si="53"/>
        <v>4. 2-3 Year</v>
      </c>
      <c r="Z3428" t="str">
        <f t="shared" si="53"/>
        <v>4. 2-3 Year</v>
      </c>
    </row>
    <row r="3429" spans="1:26" x14ac:dyDescent="0.25">
      <c r="A3429">
        <v>164071107</v>
      </c>
      <c r="B3429" t="s">
        <v>5934</v>
      </c>
      <c r="C3429" t="s">
        <v>624</v>
      </c>
      <c r="D3429" t="s">
        <v>4551</v>
      </c>
      <c r="E3429">
        <v>14</v>
      </c>
      <c r="F3429" t="s">
        <v>6</v>
      </c>
      <c r="G3429" t="s">
        <v>1990</v>
      </c>
      <c r="H3429" t="s">
        <v>30</v>
      </c>
      <c r="I3429" t="s">
        <v>27</v>
      </c>
      <c r="J3429">
        <v>345</v>
      </c>
      <c r="K3429">
        <v>345</v>
      </c>
      <c r="L3429">
        <v>20211</v>
      </c>
      <c r="M3429">
        <v>1</v>
      </c>
      <c r="N3429" t="s">
        <v>36</v>
      </c>
      <c r="O3429">
        <v>5959</v>
      </c>
      <c r="P3429">
        <v>20190325</v>
      </c>
      <c r="Q3429" t="s">
        <v>36</v>
      </c>
      <c r="R3429" t="s">
        <v>35</v>
      </c>
      <c r="S3429">
        <v>0</v>
      </c>
      <c r="T3429">
        <v>20212</v>
      </c>
      <c r="U3429">
        <v>1</v>
      </c>
      <c r="V3429" t="s">
        <v>36</v>
      </c>
      <c r="W3429">
        <v>10219.73</v>
      </c>
      <c r="X3429">
        <v>15938951</v>
      </c>
      <c r="Y3429" t="str">
        <f t="shared" si="53"/>
        <v>1. &lt;= 1 Year</v>
      </c>
      <c r="Z3429" t="str">
        <f t="shared" si="53"/>
        <v>1. &lt;= 1 Year</v>
      </c>
    </row>
    <row r="3430" spans="1:26" x14ac:dyDescent="0.25">
      <c r="A3430">
        <v>164229837</v>
      </c>
      <c r="B3430" t="s">
        <v>7665</v>
      </c>
      <c r="C3430" t="s">
        <v>360</v>
      </c>
      <c r="D3430" t="s">
        <v>4551</v>
      </c>
      <c r="E3430">
        <v>14</v>
      </c>
      <c r="F3430" t="s">
        <v>6</v>
      </c>
      <c r="G3430" t="s">
        <v>3733</v>
      </c>
      <c r="H3430" t="s">
        <v>30</v>
      </c>
      <c r="I3430" t="s">
        <v>27</v>
      </c>
      <c r="J3430">
        <v>196</v>
      </c>
      <c r="K3430">
        <v>196</v>
      </c>
      <c r="L3430">
        <v>0</v>
      </c>
      <c r="M3430">
        <v>0</v>
      </c>
      <c r="N3430" t="s">
        <v>35</v>
      </c>
      <c r="O3430">
        <v>0</v>
      </c>
      <c r="P3430" t="s">
        <v>30</v>
      </c>
      <c r="Q3430" t="s">
        <v>35</v>
      </c>
      <c r="R3430" t="s">
        <v>36</v>
      </c>
      <c r="S3430">
        <v>1</v>
      </c>
      <c r="T3430">
        <v>0</v>
      </c>
      <c r="U3430">
        <v>0</v>
      </c>
      <c r="V3430" t="s">
        <v>35</v>
      </c>
      <c r="W3430">
        <v>0</v>
      </c>
      <c r="X3430">
        <v>14413334</v>
      </c>
      <c r="Y3430" t="str">
        <f t="shared" si="53"/>
        <v>1. &lt;= 1 Year</v>
      </c>
      <c r="Z3430" t="str">
        <f t="shared" si="53"/>
        <v>1. &lt;= 1 Year</v>
      </c>
    </row>
    <row r="3431" spans="1:26" x14ac:dyDescent="0.25">
      <c r="A3431">
        <v>164107141</v>
      </c>
      <c r="B3431" t="s">
        <v>6160</v>
      </c>
      <c r="C3431" t="s">
        <v>1870</v>
      </c>
      <c r="D3431" t="s">
        <v>115</v>
      </c>
      <c r="E3431">
        <v>14</v>
      </c>
      <c r="F3431" t="s">
        <v>37</v>
      </c>
      <c r="G3431" t="s">
        <v>2000</v>
      </c>
      <c r="H3431" t="s">
        <v>30</v>
      </c>
      <c r="I3431" t="s">
        <v>27</v>
      </c>
      <c r="J3431">
        <v>325</v>
      </c>
      <c r="K3431">
        <v>274</v>
      </c>
      <c r="L3431">
        <v>20211</v>
      </c>
      <c r="M3431">
        <v>1</v>
      </c>
      <c r="N3431" t="s">
        <v>36</v>
      </c>
      <c r="O3431">
        <v>3462</v>
      </c>
      <c r="P3431">
        <v>20180501</v>
      </c>
      <c r="Q3431" t="s">
        <v>36</v>
      </c>
      <c r="R3431" t="s">
        <v>35</v>
      </c>
      <c r="S3431">
        <v>0</v>
      </c>
      <c r="T3431">
        <v>0</v>
      </c>
      <c r="U3431">
        <v>0</v>
      </c>
      <c r="V3431" t="s">
        <v>35</v>
      </c>
      <c r="W3431">
        <v>0</v>
      </c>
      <c r="X3431">
        <v>15952075</v>
      </c>
      <c r="Y3431" t="str">
        <f t="shared" si="53"/>
        <v>1. &lt;= 1 Year</v>
      </c>
      <c r="Z3431" t="str">
        <f t="shared" si="53"/>
        <v>1. &lt;= 1 Year</v>
      </c>
    </row>
    <row r="3432" spans="1:26" x14ac:dyDescent="0.25">
      <c r="A3432">
        <v>164328896</v>
      </c>
      <c r="B3432" t="s">
        <v>713</v>
      </c>
      <c r="C3432" t="s">
        <v>9905</v>
      </c>
      <c r="D3432" t="s">
        <v>4551</v>
      </c>
      <c r="E3432">
        <v>14</v>
      </c>
      <c r="F3432" t="s">
        <v>6</v>
      </c>
      <c r="G3432" t="s">
        <v>1990</v>
      </c>
      <c r="H3432" t="s">
        <v>30</v>
      </c>
      <c r="I3432" t="s">
        <v>27</v>
      </c>
      <c r="J3432">
        <v>70</v>
      </c>
      <c r="K3432">
        <v>58</v>
      </c>
      <c r="L3432">
        <v>20211</v>
      </c>
      <c r="M3432">
        <v>1</v>
      </c>
      <c r="N3432" t="s">
        <v>36</v>
      </c>
      <c r="O3432">
        <v>10451</v>
      </c>
      <c r="P3432">
        <v>20210111</v>
      </c>
      <c r="Q3432" t="s">
        <v>36</v>
      </c>
      <c r="R3432" t="s">
        <v>36</v>
      </c>
      <c r="S3432">
        <v>1</v>
      </c>
      <c r="T3432">
        <v>20212</v>
      </c>
      <c r="U3432">
        <v>1</v>
      </c>
      <c r="V3432" t="s">
        <v>36</v>
      </c>
      <c r="W3432">
        <v>11153.07</v>
      </c>
      <c r="X3432">
        <v>13466636</v>
      </c>
      <c r="Y3432" t="str">
        <f t="shared" si="53"/>
        <v>1. &lt;= 1 Year</v>
      </c>
      <c r="Z3432" t="str">
        <f t="shared" si="53"/>
        <v>1. &lt;= 1 Year</v>
      </c>
    </row>
    <row r="3433" spans="1:26" x14ac:dyDescent="0.25">
      <c r="A3433">
        <v>164372127</v>
      </c>
      <c r="B3433" t="s">
        <v>1706</v>
      </c>
      <c r="C3433" t="s">
        <v>550</v>
      </c>
      <c r="D3433" t="s">
        <v>115</v>
      </c>
      <c r="E3433">
        <v>14</v>
      </c>
      <c r="F3433" t="s">
        <v>38</v>
      </c>
      <c r="G3433" t="s">
        <v>1991</v>
      </c>
      <c r="H3433" t="s">
        <v>30</v>
      </c>
      <c r="I3433" t="s">
        <v>27</v>
      </c>
      <c r="J3433">
        <v>22</v>
      </c>
      <c r="K3433" t="s">
        <v>30</v>
      </c>
      <c r="L3433">
        <v>20211</v>
      </c>
      <c r="M3433">
        <v>1</v>
      </c>
      <c r="N3433" t="s">
        <v>36</v>
      </c>
      <c r="O3433">
        <v>2400</v>
      </c>
      <c r="P3433">
        <v>20201019</v>
      </c>
      <c r="Q3433" t="s">
        <v>36</v>
      </c>
      <c r="R3433" t="s">
        <v>36</v>
      </c>
      <c r="S3433">
        <v>1</v>
      </c>
      <c r="T3433">
        <v>0</v>
      </c>
      <c r="U3433">
        <v>0</v>
      </c>
      <c r="V3433" t="s">
        <v>35</v>
      </c>
      <c r="W3433">
        <v>0</v>
      </c>
      <c r="X3433">
        <v>10020288</v>
      </c>
      <c r="Y3433" t="str">
        <f t="shared" si="53"/>
        <v>1. &lt;= 1 Year</v>
      </c>
      <c r="Z3433" t="str">
        <f t="shared" si="53"/>
        <v>7. &gt;= 6 Year</v>
      </c>
    </row>
    <row r="3434" spans="1:26" x14ac:dyDescent="0.25">
      <c r="A3434">
        <v>164135021</v>
      </c>
      <c r="B3434" t="s">
        <v>256</v>
      </c>
      <c r="C3434" t="s">
        <v>372</v>
      </c>
      <c r="D3434" t="s">
        <v>4551</v>
      </c>
      <c r="E3434">
        <v>14</v>
      </c>
      <c r="F3434" t="s">
        <v>6</v>
      </c>
      <c r="G3434" t="s">
        <v>1990</v>
      </c>
      <c r="H3434" t="s">
        <v>30</v>
      </c>
      <c r="I3434" t="s">
        <v>27</v>
      </c>
      <c r="J3434">
        <v>283</v>
      </c>
      <c r="K3434">
        <v>234</v>
      </c>
      <c r="L3434">
        <v>20211</v>
      </c>
      <c r="M3434">
        <v>1</v>
      </c>
      <c r="N3434" t="s">
        <v>36</v>
      </c>
      <c r="O3434">
        <v>6066</v>
      </c>
      <c r="P3434">
        <v>20210523</v>
      </c>
      <c r="Q3434" t="s">
        <v>36</v>
      </c>
      <c r="R3434" t="s">
        <v>35</v>
      </c>
      <c r="S3434">
        <v>0</v>
      </c>
      <c r="T3434">
        <v>20212</v>
      </c>
      <c r="U3434">
        <v>1</v>
      </c>
      <c r="V3434" t="s">
        <v>36</v>
      </c>
      <c r="W3434">
        <v>5388.68</v>
      </c>
      <c r="X3434">
        <v>13193</v>
      </c>
      <c r="Y3434" t="str">
        <f t="shared" si="53"/>
        <v>1. &lt;= 1 Year</v>
      </c>
      <c r="Z3434" t="str">
        <f t="shared" si="53"/>
        <v>1. &lt;= 1 Year</v>
      </c>
    </row>
    <row r="3435" spans="1:26" x14ac:dyDescent="0.25">
      <c r="A3435">
        <v>164328642</v>
      </c>
      <c r="B3435" t="s">
        <v>815</v>
      </c>
      <c r="C3435" t="s">
        <v>9906</v>
      </c>
      <c r="D3435" t="s">
        <v>115</v>
      </c>
      <c r="E3435">
        <v>14</v>
      </c>
      <c r="F3435" t="s">
        <v>37</v>
      </c>
      <c r="G3435" t="s">
        <v>2000</v>
      </c>
      <c r="H3435" t="s">
        <v>30</v>
      </c>
      <c r="I3435" t="s">
        <v>27</v>
      </c>
      <c r="J3435">
        <v>66</v>
      </c>
      <c r="K3435">
        <v>43</v>
      </c>
      <c r="L3435">
        <v>20211</v>
      </c>
      <c r="M3435">
        <v>1</v>
      </c>
      <c r="N3435" t="s">
        <v>36</v>
      </c>
      <c r="O3435">
        <v>3518</v>
      </c>
      <c r="P3435">
        <v>20200628</v>
      </c>
      <c r="Q3435" t="s">
        <v>36</v>
      </c>
      <c r="R3435" t="s">
        <v>36</v>
      </c>
      <c r="S3435">
        <v>1</v>
      </c>
      <c r="T3435">
        <v>20212</v>
      </c>
      <c r="U3435">
        <v>1</v>
      </c>
      <c r="V3435" t="s">
        <v>36</v>
      </c>
      <c r="W3435">
        <v>2088.86</v>
      </c>
      <c r="X3435">
        <v>13332238</v>
      </c>
      <c r="Y3435" t="str">
        <f t="shared" si="53"/>
        <v>1. &lt;= 1 Year</v>
      </c>
      <c r="Z3435" t="str">
        <f t="shared" si="53"/>
        <v>1. &lt;= 1 Year</v>
      </c>
    </row>
    <row r="3436" spans="1:26" x14ac:dyDescent="0.25">
      <c r="A3436">
        <v>164247531</v>
      </c>
      <c r="B3436" t="s">
        <v>256</v>
      </c>
      <c r="C3436" t="s">
        <v>7666</v>
      </c>
      <c r="D3436" t="s">
        <v>4551</v>
      </c>
      <c r="E3436">
        <v>14</v>
      </c>
      <c r="F3436" t="s">
        <v>6</v>
      </c>
      <c r="G3436" t="s">
        <v>3733</v>
      </c>
      <c r="H3436" t="s">
        <v>30</v>
      </c>
      <c r="I3436" t="s">
        <v>27</v>
      </c>
      <c r="J3436">
        <v>168</v>
      </c>
      <c r="K3436">
        <v>168</v>
      </c>
      <c r="L3436">
        <v>20211</v>
      </c>
      <c r="M3436">
        <v>1</v>
      </c>
      <c r="N3436" t="s">
        <v>36</v>
      </c>
      <c r="O3436">
        <v>6083</v>
      </c>
      <c r="P3436">
        <v>20180220</v>
      </c>
      <c r="Q3436" t="s">
        <v>36</v>
      </c>
      <c r="R3436" t="s">
        <v>36</v>
      </c>
      <c r="S3436">
        <v>1</v>
      </c>
      <c r="T3436">
        <v>20212</v>
      </c>
      <c r="U3436">
        <v>1</v>
      </c>
      <c r="V3436" t="s">
        <v>36</v>
      </c>
      <c r="W3436">
        <v>4323.3</v>
      </c>
      <c r="X3436">
        <v>15026627</v>
      </c>
      <c r="Y3436" t="str">
        <f t="shared" si="53"/>
        <v>1. &lt;= 1 Year</v>
      </c>
      <c r="Z3436" t="str">
        <f t="shared" si="53"/>
        <v>1. &lt;= 1 Year</v>
      </c>
    </row>
    <row r="3437" spans="1:26" x14ac:dyDescent="0.25">
      <c r="A3437">
        <v>164260671</v>
      </c>
      <c r="B3437" t="s">
        <v>256</v>
      </c>
      <c r="C3437" t="s">
        <v>1672</v>
      </c>
      <c r="D3437" t="s">
        <v>4551</v>
      </c>
      <c r="E3437">
        <v>14</v>
      </c>
      <c r="F3437" t="s">
        <v>5</v>
      </c>
      <c r="G3437" t="s">
        <v>1990</v>
      </c>
      <c r="H3437" t="s">
        <v>30</v>
      </c>
      <c r="I3437" t="s">
        <v>27</v>
      </c>
      <c r="J3437">
        <v>148</v>
      </c>
      <c r="K3437">
        <v>136</v>
      </c>
      <c r="L3437">
        <v>0</v>
      </c>
      <c r="M3437">
        <v>0</v>
      </c>
      <c r="N3437" t="s">
        <v>35</v>
      </c>
      <c r="O3437">
        <v>0</v>
      </c>
      <c r="P3437">
        <v>20180423</v>
      </c>
      <c r="Q3437" t="s">
        <v>36</v>
      </c>
      <c r="R3437" t="s">
        <v>36</v>
      </c>
      <c r="S3437">
        <v>1</v>
      </c>
      <c r="T3437">
        <v>0</v>
      </c>
      <c r="U3437">
        <v>0</v>
      </c>
      <c r="V3437" t="s">
        <v>35</v>
      </c>
      <c r="W3437">
        <v>0</v>
      </c>
      <c r="X3437">
        <v>16000249</v>
      </c>
      <c r="Y3437" t="str">
        <f t="shared" si="53"/>
        <v>1. &lt;= 1 Year</v>
      </c>
      <c r="Z3437" t="str">
        <f t="shared" si="53"/>
        <v>1. &lt;= 1 Year</v>
      </c>
    </row>
    <row r="3438" spans="1:26" x14ac:dyDescent="0.25">
      <c r="A3438">
        <v>164361433</v>
      </c>
      <c r="B3438" t="s">
        <v>9907</v>
      </c>
      <c r="C3438" t="s">
        <v>9908</v>
      </c>
      <c r="D3438" t="s">
        <v>4551</v>
      </c>
      <c r="E3438">
        <v>14</v>
      </c>
      <c r="F3438" t="s">
        <v>6</v>
      </c>
      <c r="G3438" t="s">
        <v>1990</v>
      </c>
      <c r="H3438" t="s">
        <v>30</v>
      </c>
      <c r="I3438" t="s">
        <v>27</v>
      </c>
      <c r="J3438">
        <v>37</v>
      </c>
      <c r="K3438">
        <v>10</v>
      </c>
      <c r="L3438">
        <v>0</v>
      </c>
      <c r="M3438">
        <v>0</v>
      </c>
      <c r="N3438" t="s">
        <v>35</v>
      </c>
      <c r="O3438">
        <v>0</v>
      </c>
      <c r="P3438" t="s">
        <v>30</v>
      </c>
      <c r="Q3438" t="s">
        <v>35</v>
      </c>
      <c r="R3438" t="s">
        <v>35</v>
      </c>
      <c r="S3438">
        <v>0</v>
      </c>
      <c r="T3438">
        <v>0</v>
      </c>
      <c r="U3438">
        <v>0</v>
      </c>
      <c r="V3438" t="s">
        <v>35</v>
      </c>
      <c r="W3438">
        <v>0</v>
      </c>
      <c r="X3438">
        <v>8515610</v>
      </c>
      <c r="Y3438" t="str">
        <f t="shared" si="53"/>
        <v>1. &lt;= 1 Year</v>
      </c>
      <c r="Z3438" t="str">
        <f t="shared" si="53"/>
        <v>1. &lt;= 1 Year</v>
      </c>
    </row>
    <row r="3439" spans="1:26" x14ac:dyDescent="0.25">
      <c r="A3439">
        <v>164376594</v>
      </c>
      <c r="B3439" t="s">
        <v>418</v>
      </c>
      <c r="C3439" t="s">
        <v>9909</v>
      </c>
      <c r="D3439" t="s">
        <v>115</v>
      </c>
      <c r="E3439">
        <v>14</v>
      </c>
      <c r="F3439" t="s">
        <v>37</v>
      </c>
      <c r="G3439" t="s">
        <v>2000</v>
      </c>
      <c r="H3439" t="s">
        <v>30</v>
      </c>
      <c r="I3439" t="s">
        <v>27</v>
      </c>
      <c r="J3439">
        <v>15</v>
      </c>
      <c r="K3439">
        <v>15</v>
      </c>
      <c r="L3439">
        <v>20211</v>
      </c>
      <c r="M3439">
        <v>1</v>
      </c>
      <c r="N3439" t="s">
        <v>36</v>
      </c>
      <c r="O3439">
        <v>981</v>
      </c>
      <c r="P3439">
        <v>20201109</v>
      </c>
      <c r="Q3439" t="s">
        <v>36</v>
      </c>
      <c r="R3439" t="s">
        <v>35</v>
      </c>
      <c r="S3439">
        <v>0</v>
      </c>
      <c r="T3439">
        <v>0</v>
      </c>
      <c r="U3439">
        <v>0</v>
      </c>
      <c r="V3439" t="s">
        <v>35</v>
      </c>
      <c r="W3439">
        <v>0</v>
      </c>
      <c r="X3439">
        <v>16059254</v>
      </c>
      <c r="Y3439" t="str">
        <f t="shared" si="53"/>
        <v>1. &lt;= 1 Year</v>
      </c>
      <c r="Z3439" t="str">
        <f t="shared" si="53"/>
        <v>1. &lt;= 1 Year</v>
      </c>
    </row>
    <row r="3440" spans="1:26" x14ac:dyDescent="0.25">
      <c r="A3440">
        <v>164317635</v>
      </c>
      <c r="B3440" t="s">
        <v>9910</v>
      </c>
      <c r="C3440" t="s">
        <v>9911</v>
      </c>
      <c r="D3440" t="s">
        <v>4551</v>
      </c>
      <c r="E3440">
        <v>14</v>
      </c>
      <c r="F3440" t="s">
        <v>37</v>
      </c>
      <c r="G3440" t="s">
        <v>3518</v>
      </c>
      <c r="H3440" t="s">
        <v>30</v>
      </c>
      <c r="I3440" t="s">
        <v>27</v>
      </c>
      <c r="J3440">
        <v>77</v>
      </c>
      <c r="K3440">
        <v>76</v>
      </c>
      <c r="L3440">
        <v>20211</v>
      </c>
      <c r="M3440">
        <v>1</v>
      </c>
      <c r="N3440" t="s">
        <v>36</v>
      </c>
      <c r="O3440">
        <v>1064</v>
      </c>
      <c r="P3440">
        <v>20210607</v>
      </c>
      <c r="Q3440" t="s">
        <v>36</v>
      </c>
      <c r="R3440" t="s">
        <v>36</v>
      </c>
      <c r="S3440">
        <v>1</v>
      </c>
      <c r="T3440">
        <v>20212</v>
      </c>
      <c r="U3440">
        <v>1</v>
      </c>
      <c r="V3440" t="s">
        <v>36</v>
      </c>
      <c r="W3440">
        <v>1607.17</v>
      </c>
      <c r="X3440">
        <v>15965468</v>
      </c>
      <c r="Y3440" t="str">
        <f t="shared" si="53"/>
        <v>1. &lt;= 1 Year</v>
      </c>
      <c r="Z3440" t="str">
        <f t="shared" si="53"/>
        <v>1. &lt;= 1 Year</v>
      </c>
    </row>
    <row r="3441" spans="1:26" x14ac:dyDescent="0.25">
      <c r="A3441">
        <v>164315297</v>
      </c>
      <c r="B3441" t="s">
        <v>9912</v>
      </c>
      <c r="C3441" t="s">
        <v>1912</v>
      </c>
      <c r="D3441" t="s">
        <v>4551</v>
      </c>
      <c r="E3441">
        <v>14</v>
      </c>
      <c r="F3441" t="s">
        <v>6</v>
      </c>
      <c r="G3441" t="s">
        <v>1990</v>
      </c>
      <c r="H3441" t="s">
        <v>30</v>
      </c>
      <c r="I3441" t="s">
        <v>27</v>
      </c>
      <c r="J3441">
        <v>79</v>
      </c>
      <c r="K3441">
        <v>73</v>
      </c>
      <c r="L3441">
        <v>0</v>
      </c>
      <c r="M3441">
        <v>0</v>
      </c>
      <c r="N3441" t="s">
        <v>35</v>
      </c>
      <c r="O3441">
        <v>0</v>
      </c>
      <c r="P3441" t="s">
        <v>30</v>
      </c>
      <c r="Q3441" t="s">
        <v>35</v>
      </c>
      <c r="R3441" t="s">
        <v>35</v>
      </c>
      <c r="S3441">
        <v>0</v>
      </c>
      <c r="T3441">
        <v>0</v>
      </c>
      <c r="U3441">
        <v>0</v>
      </c>
      <c r="V3441" t="s">
        <v>35</v>
      </c>
      <c r="W3441">
        <v>0</v>
      </c>
      <c r="X3441">
        <v>16026382</v>
      </c>
      <c r="Y3441" t="str">
        <f t="shared" si="53"/>
        <v>1. &lt;= 1 Year</v>
      </c>
      <c r="Z3441" t="str">
        <f t="shared" si="53"/>
        <v>1. &lt;= 1 Year</v>
      </c>
    </row>
    <row r="3442" spans="1:26" x14ac:dyDescent="0.25">
      <c r="A3442">
        <v>164164894</v>
      </c>
      <c r="B3442" t="s">
        <v>6930</v>
      </c>
      <c r="C3442" t="s">
        <v>693</v>
      </c>
      <c r="D3442" t="s">
        <v>4580</v>
      </c>
      <c r="E3442">
        <v>14</v>
      </c>
      <c r="F3442" t="s">
        <v>6</v>
      </c>
      <c r="G3442" t="s">
        <v>1990</v>
      </c>
      <c r="H3442" t="s">
        <v>30</v>
      </c>
      <c r="I3442" t="s">
        <v>27</v>
      </c>
      <c r="J3442">
        <v>240</v>
      </c>
      <c r="K3442">
        <v>240</v>
      </c>
      <c r="L3442">
        <v>0</v>
      </c>
      <c r="M3442">
        <v>0</v>
      </c>
      <c r="N3442" t="s">
        <v>35</v>
      </c>
      <c r="O3442">
        <v>0</v>
      </c>
      <c r="P3442" t="s">
        <v>30</v>
      </c>
      <c r="Q3442" t="s">
        <v>35</v>
      </c>
      <c r="R3442" t="s">
        <v>36</v>
      </c>
      <c r="S3442">
        <v>1</v>
      </c>
      <c r="T3442">
        <v>0</v>
      </c>
      <c r="U3442">
        <v>0</v>
      </c>
      <c r="V3442" t="s">
        <v>35</v>
      </c>
      <c r="W3442">
        <v>0</v>
      </c>
      <c r="X3442">
        <v>15886399</v>
      </c>
      <c r="Y3442" t="str">
        <f t="shared" si="53"/>
        <v>1. &lt;= 1 Year</v>
      </c>
      <c r="Z3442" t="str">
        <f t="shared" si="53"/>
        <v>1. &lt;= 1 Year</v>
      </c>
    </row>
    <row r="3443" spans="1:26" x14ac:dyDescent="0.25">
      <c r="A3443">
        <v>164055617</v>
      </c>
      <c r="B3443" t="s">
        <v>5936</v>
      </c>
      <c r="C3443" t="s">
        <v>2396</v>
      </c>
      <c r="D3443" t="s">
        <v>4551</v>
      </c>
      <c r="E3443">
        <v>14</v>
      </c>
      <c r="F3443" t="s">
        <v>5</v>
      </c>
      <c r="G3443" t="s">
        <v>3733</v>
      </c>
      <c r="H3443" t="s">
        <v>30</v>
      </c>
      <c r="I3443" t="s">
        <v>27</v>
      </c>
      <c r="J3443">
        <v>358</v>
      </c>
      <c r="K3443">
        <v>353</v>
      </c>
      <c r="L3443">
        <v>0</v>
      </c>
      <c r="M3443">
        <v>0</v>
      </c>
      <c r="N3443" t="s">
        <v>35</v>
      </c>
      <c r="O3443">
        <v>0</v>
      </c>
      <c r="P3443" t="s">
        <v>30</v>
      </c>
      <c r="Q3443" t="s">
        <v>35</v>
      </c>
      <c r="R3443" t="s">
        <v>35</v>
      </c>
      <c r="S3443">
        <v>0</v>
      </c>
      <c r="T3443">
        <v>0</v>
      </c>
      <c r="U3443">
        <v>0</v>
      </c>
      <c r="V3443" t="s">
        <v>35</v>
      </c>
      <c r="W3443">
        <v>0</v>
      </c>
      <c r="X3443">
        <v>15930461</v>
      </c>
      <c r="Y3443" t="str">
        <f t="shared" si="53"/>
        <v>1. &lt;= 1 Year</v>
      </c>
      <c r="Z3443" t="str">
        <f t="shared" si="53"/>
        <v>1. &lt;= 1 Year</v>
      </c>
    </row>
    <row r="3444" spans="1:26" x14ac:dyDescent="0.25">
      <c r="A3444">
        <v>163222646</v>
      </c>
      <c r="B3444" t="s">
        <v>398</v>
      </c>
      <c r="C3444" t="s">
        <v>544</v>
      </c>
      <c r="D3444" t="s">
        <v>4551</v>
      </c>
      <c r="E3444">
        <v>14</v>
      </c>
      <c r="F3444" t="s">
        <v>6</v>
      </c>
      <c r="G3444" t="s">
        <v>1990</v>
      </c>
      <c r="H3444" t="s">
        <v>30</v>
      </c>
      <c r="I3444" t="s">
        <v>27</v>
      </c>
      <c r="J3444">
        <v>736</v>
      </c>
      <c r="K3444">
        <v>724</v>
      </c>
      <c r="L3444">
        <v>20211</v>
      </c>
      <c r="M3444">
        <v>1</v>
      </c>
      <c r="N3444" t="s">
        <v>36</v>
      </c>
      <c r="O3444">
        <v>6854</v>
      </c>
      <c r="P3444">
        <v>20180731</v>
      </c>
      <c r="Q3444" t="s">
        <v>36</v>
      </c>
      <c r="R3444" t="s">
        <v>35</v>
      </c>
      <c r="S3444">
        <v>0</v>
      </c>
      <c r="T3444">
        <v>0</v>
      </c>
      <c r="U3444">
        <v>0</v>
      </c>
      <c r="V3444" t="s">
        <v>35</v>
      </c>
      <c r="W3444">
        <v>0</v>
      </c>
      <c r="X3444">
        <v>15349296</v>
      </c>
      <c r="Y3444" t="str">
        <f t="shared" si="53"/>
        <v>4. 2-3 Year</v>
      </c>
      <c r="Z3444" t="str">
        <f t="shared" si="53"/>
        <v>3.  1.5 to 2 Year</v>
      </c>
    </row>
    <row r="3445" spans="1:26" x14ac:dyDescent="0.25">
      <c r="A3445">
        <v>164125788</v>
      </c>
      <c r="B3445" t="s">
        <v>719</v>
      </c>
      <c r="C3445" t="s">
        <v>6375</v>
      </c>
      <c r="D3445" t="s">
        <v>115</v>
      </c>
      <c r="E3445">
        <v>14</v>
      </c>
      <c r="F3445" t="s">
        <v>6</v>
      </c>
      <c r="G3445" t="s">
        <v>3733</v>
      </c>
      <c r="H3445" t="s">
        <v>30</v>
      </c>
      <c r="I3445" t="s">
        <v>27</v>
      </c>
      <c r="J3445">
        <v>304</v>
      </c>
      <c r="K3445">
        <v>304</v>
      </c>
      <c r="L3445">
        <v>20211</v>
      </c>
      <c r="M3445">
        <v>1</v>
      </c>
      <c r="N3445" t="s">
        <v>36</v>
      </c>
      <c r="O3445">
        <v>4274</v>
      </c>
      <c r="P3445">
        <v>20200320</v>
      </c>
      <c r="Q3445" t="s">
        <v>36</v>
      </c>
      <c r="R3445" t="s">
        <v>35</v>
      </c>
      <c r="S3445">
        <v>0</v>
      </c>
      <c r="T3445">
        <v>20212</v>
      </c>
      <c r="U3445">
        <v>1</v>
      </c>
      <c r="V3445" t="s">
        <v>36</v>
      </c>
      <c r="W3445">
        <v>5718.92</v>
      </c>
      <c r="X3445">
        <v>15938799</v>
      </c>
      <c r="Y3445" t="str">
        <f t="shared" si="53"/>
        <v>1. &lt;= 1 Year</v>
      </c>
      <c r="Z3445" t="str">
        <f t="shared" si="53"/>
        <v>1. &lt;= 1 Year</v>
      </c>
    </row>
    <row r="3446" spans="1:26" x14ac:dyDescent="0.25">
      <c r="A3446">
        <v>164225435</v>
      </c>
      <c r="B3446" t="s">
        <v>6458</v>
      </c>
      <c r="C3446" t="s">
        <v>1868</v>
      </c>
      <c r="D3446" t="s">
        <v>62</v>
      </c>
      <c r="E3446">
        <v>14</v>
      </c>
      <c r="F3446" t="s">
        <v>38</v>
      </c>
      <c r="G3446" t="s">
        <v>1991</v>
      </c>
      <c r="H3446" t="s">
        <v>30</v>
      </c>
      <c r="I3446" t="s">
        <v>27</v>
      </c>
      <c r="J3446">
        <v>192</v>
      </c>
      <c r="K3446">
        <v>114</v>
      </c>
      <c r="L3446">
        <v>0</v>
      </c>
      <c r="M3446">
        <v>0</v>
      </c>
      <c r="N3446" t="s">
        <v>35</v>
      </c>
      <c r="O3446">
        <v>0</v>
      </c>
      <c r="P3446">
        <v>20210607</v>
      </c>
      <c r="Q3446" t="s">
        <v>36</v>
      </c>
      <c r="R3446" t="s">
        <v>36</v>
      </c>
      <c r="S3446">
        <v>1</v>
      </c>
      <c r="T3446">
        <v>20212</v>
      </c>
      <c r="U3446">
        <v>1</v>
      </c>
      <c r="V3446" t="s">
        <v>36</v>
      </c>
      <c r="W3446">
        <v>885.45</v>
      </c>
      <c r="X3446">
        <v>10606047</v>
      </c>
      <c r="Y3446" t="str">
        <f t="shared" si="53"/>
        <v>1. &lt;= 1 Year</v>
      </c>
      <c r="Z3446" t="str">
        <f t="shared" si="53"/>
        <v>1. &lt;= 1 Year</v>
      </c>
    </row>
    <row r="3447" spans="1:26" x14ac:dyDescent="0.25">
      <c r="A3447">
        <v>164144767</v>
      </c>
      <c r="B3447" t="s">
        <v>6602</v>
      </c>
      <c r="C3447" t="s">
        <v>1434</v>
      </c>
      <c r="D3447" t="s">
        <v>136</v>
      </c>
      <c r="E3447">
        <v>14</v>
      </c>
      <c r="F3447" t="s">
        <v>6</v>
      </c>
      <c r="G3447" t="s">
        <v>3733</v>
      </c>
      <c r="H3447" t="s">
        <v>30</v>
      </c>
      <c r="I3447" t="s">
        <v>27</v>
      </c>
      <c r="J3447">
        <v>272</v>
      </c>
      <c r="K3447">
        <v>264</v>
      </c>
      <c r="L3447">
        <v>0</v>
      </c>
      <c r="M3447">
        <v>0</v>
      </c>
      <c r="N3447" t="s">
        <v>35</v>
      </c>
      <c r="O3447">
        <v>0</v>
      </c>
      <c r="P3447" t="s">
        <v>30</v>
      </c>
      <c r="Q3447" t="s">
        <v>35</v>
      </c>
      <c r="R3447" t="s">
        <v>36</v>
      </c>
      <c r="S3447">
        <v>1</v>
      </c>
      <c r="T3447">
        <v>20212</v>
      </c>
      <c r="U3447">
        <v>1</v>
      </c>
      <c r="V3447" t="s">
        <v>36</v>
      </c>
      <c r="W3447">
        <v>1917</v>
      </c>
      <c r="X3447">
        <v>15954038</v>
      </c>
      <c r="Y3447" t="str">
        <f t="shared" si="53"/>
        <v>1. &lt;= 1 Year</v>
      </c>
      <c r="Z3447" t="str">
        <f t="shared" si="53"/>
        <v>1. &lt;= 1 Year</v>
      </c>
    </row>
    <row r="3448" spans="1:26" x14ac:dyDescent="0.25">
      <c r="A3448">
        <v>164047337</v>
      </c>
      <c r="B3448" t="s">
        <v>5456</v>
      </c>
      <c r="C3448" t="s">
        <v>4066</v>
      </c>
      <c r="D3448" t="s">
        <v>136</v>
      </c>
      <c r="E3448">
        <v>14</v>
      </c>
      <c r="F3448" t="s">
        <v>5</v>
      </c>
      <c r="G3448" t="s">
        <v>3733</v>
      </c>
      <c r="H3448" t="s">
        <v>30</v>
      </c>
      <c r="I3448" t="s">
        <v>27</v>
      </c>
      <c r="J3448">
        <v>370</v>
      </c>
      <c r="K3448">
        <v>363</v>
      </c>
      <c r="L3448">
        <v>0</v>
      </c>
      <c r="M3448">
        <v>0</v>
      </c>
      <c r="N3448" t="s">
        <v>35</v>
      </c>
      <c r="O3448">
        <v>0</v>
      </c>
      <c r="P3448">
        <v>20180730</v>
      </c>
      <c r="Q3448" t="s">
        <v>36</v>
      </c>
      <c r="R3448" t="s">
        <v>36</v>
      </c>
      <c r="S3448">
        <v>1</v>
      </c>
      <c r="T3448">
        <v>0</v>
      </c>
      <c r="U3448">
        <v>0</v>
      </c>
      <c r="V3448" t="s">
        <v>35</v>
      </c>
      <c r="W3448">
        <v>0</v>
      </c>
      <c r="X3448">
        <v>15550325</v>
      </c>
      <c r="Y3448" t="str">
        <f t="shared" si="53"/>
        <v>2.  1-1.5 Years</v>
      </c>
      <c r="Z3448" t="str">
        <f t="shared" si="53"/>
        <v>1. &lt;= 1 Year</v>
      </c>
    </row>
    <row r="3449" spans="1:26" x14ac:dyDescent="0.25">
      <c r="A3449">
        <v>164051212</v>
      </c>
      <c r="B3449" t="s">
        <v>5456</v>
      </c>
      <c r="C3449" t="s">
        <v>5937</v>
      </c>
      <c r="D3449" t="s">
        <v>136</v>
      </c>
      <c r="E3449">
        <v>14</v>
      </c>
      <c r="F3449" t="s">
        <v>5</v>
      </c>
      <c r="G3449" t="s">
        <v>3733</v>
      </c>
      <c r="H3449" t="s">
        <v>30</v>
      </c>
      <c r="I3449" t="s">
        <v>27</v>
      </c>
      <c r="J3449">
        <v>366</v>
      </c>
      <c r="K3449">
        <v>349</v>
      </c>
      <c r="L3449">
        <v>0</v>
      </c>
      <c r="M3449">
        <v>0</v>
      </c>
      <c r="N3449" t="s">
        <v>35</v>
      </c>
      <c r="O3449">
        <v>0</v>
      </c>
      <c r="P3449" t="s">
        <v>30</v>
      </c>
      <c r="Q3449" t="s">
        <v>35</v>
      </c>
      <c r="R3449" t="s">
        <v>36</v>
      </c>
      <c r="S3449">
        <v>1</v>
      </c>
      <c r="T3449">
        <v>0</v>
      </c>
      <c r="U3449">
        <v>0</v>
      </c>
      <c r="V3449" t="s">
        <v>35</v>
      </c>
      <c r="W3449">
        <v>0</v>
      </c>
      <c r="X3449">
        <v>15695717</v>
      </c>
      <c r="Y3449" t="str">
        <f t="shared" si="53"/>
        <v>2.  1-1.5 Years</v>
      </c>
      <c r="Z3449" t="str">
        <f t="shared" si="53"/>
        <v>1. &lt;= 1 Year</v>
      </c>
    </row>
    <row r="3450" spans="1:26" x14ac:dyDescent="0.25">
      <c r="A3450">
        <v>163431332</v>
      </c>
      <c r="B3450" t="s">
        <v>5016</v>
      </c>
      <c r="C3450" t="s">
        <v>266</v>
      </c>
      <c r="D3450" t="s">
        <v>4551</v>
      </c>
      <c r="E3450">
        <v>14</v>
      </c>
      <c r="F3450" t="s">
        <v>6</v>
      </c>
      <c r="G3450" t="s">
        <v>1990</v>
      </c>
      <c r="H3450" t="s">
        <v>30</v>
      </c>
      <c r="I3450" t="s">
        <v>27</v>
      </c>
      <c r="J3450">
        <v>539</v>
      </c>
      <c r="K3450">
        <v>524</v>
      </c>
      <c r="L3450">
        <v>0</v>
      </c>
      <c r="M3450">
        <v>0</v>
      </c>
      <c r="N3450" t="s">
        <v>35</v>
      </c>
      <c r="O3450">
        <v>0</v>
      </c>
      <c r="P3450" t="s">
        <v>30</v>
      </c>
      <c r="Q3450" t="s">
        <v>35</v>
      </c>
      <c r="R3450" t="s">
        <v>35</v>
      </c>
      <c r="S3450">
        <v>0</v>
      </c>
      <c r="T3450">
        <v>0</v>
      </c>
      <c r="U3450">
        <v>0</v>
      </c>
      <c r="V3450" t="s">
        <v>35</v>
      </c>
      <c r="W3450">
        <v>0</v>
      </c>
      <c r="X3450">
        <v>15449819</v>
      </c>
      <c r="Y3450" t="str">
        <f t="shared" si="53"/>
        <v>2.  1-1.5 Years</v>
      </c>
      <c r="Z3450" t="str">
        <f t="shared" si="53"/>
        <v>2.  1-1.5 Years</v>
      </c>
    </row>
    <row r="3451" spans="1:26" x14ac:dyDescent="0.25">
      <c r="A3451">
        <v>163934400</v>
      </c>
      <c r="B3451" t="s">
        <v>5457</v>
      </c>
      <c r="C3451" t="s">
        <v>416</v>
      </c>
      <c r="D3451" t="s">
        <v>136</v>
      </c>
      <c r="E3451">
        <v>14</v>
      </c>
      <c r="F3451" t="s">
        <v>5</v>
      </c>
      <c r="G3451" t="s">
        <v>3733</v>
      </c>
      <c r="H3451" t="s">
        <v>30</v>
      </c>
      <c r="I3451" t="s">
        <v>27</v>
      </c>
      <c r="J3451">
        <v>427</v>
      </c>
      <c r="K3451">
        <v>409</v>
      </c>
      <c r="L3451">
        <v>20211</v>
      </c>
      <c r="M3451">
        <v>1</v>
      </c>
      <c r="N3451" t="s">
        <v>36</v>
      </c>
      <c r="O3451">
        <v>20301</v>
      </c>
      <c r="P3451">
        <v>20200914</v>
      </c>
      <c r="Q3451" t="s">
        <v>36</v>
      </c>
      <c r="R3451" t="s">
        <v>36</v>
      </c>
      <c r="S3451">
        <v>1</v>
      </c>
      <c r="T3451">
        <v>20212</v>
      </c>
      <c r="U3451">
        <v>1</v>
      </c>
      <c r="V3451" t="s">
        <v>36</v>
      </c>
      <c r="W3451">
        <v>20301.12</v>
      </c>
      <c r="X3451">
        <v>15813174</v>
      </c>
      <c r="Y3451" t="str">
        <f t="shared" si="53"/>
        <v>2.  1-1.5 Years</v>
      </c>
      <c r="Z3451" t="str">
        <f t="shared" si="53"/>
        <v>2.  1-1.5 Years</v>
      </c>
    </row>
    <row r="3452" spans="1:26" x14ac:dyDescent="0.25">
      <c r="A3452">
        <v>162501159</v>
      </c>
      <c r="B3452" t="s">
        <v>3204</v>
      </c>
      <c r="C3452" t="s">
        <v>911</v>
      </c>
      <c r="D3452" t="s">
        <v>4551</v>
      </c>
      <c r="E3452">
        <v>14</v>
      </c>
      <c r="F3452" t="s">
        <v>6</v>
      </c>
      <c r="G3452" t="s">
        <v>1990</v>
      </c>
      <c r="H3452" t="s">
        <v>30</v>
      </c>
      <c r="I3452" t="s">
        <v>27</v>
      </c>
      <c r="J3452">
        <v>1232</v>
      </c>
      <c r="K3452">
        <v>1220</v>
      </c>
      <c r="L3452">
        <v>20211</v>
      </c>
      <c r="M3452">
        <v>1</v>
      </c>
      <c r="N3452" t="s">
        <v>36</v>
      </c>
      <c r="O3452">
        <v>9076</v>
      </c>
      <c r="P3452">
        <v>20201123</v>
      </c>
      <c r="Q3452" t="s">
        <v>36</v>
      </c>
      <c r="R3452" t="s">
        <v>35</v>
      </c>
      <c r="S3452">
        <v>0</v>
      </c>
      <c r="T3452">
        <v>0</v>
      </c>
      <c r="U3452">
        <v>0</v>
      </c>
      <c r="V3452" t="s">
        <v>35</v>
      </c>
      <c r="W3452">
        <v>0</v>
      </c>
      <c r="X3452">
        <v>15072978</v>
      </c>
      <c r="Y3452" t="str">
        <f t="shared" si="53"/>
        <v>4. 2-3 Year</v>
      </c>
      <c r="Z3452" t="str">
        <f t="shared" si="53"/>
        <v>4. 2-3 Year</v>
      </c>
    </row>
    <row r="3453" spans="1:26" x14ac:dyDescent="0.25">
      <c r="A3453">
        <v>164237033</v>
      </c>
      <c r="B3453" t="s">
        <v>7667</v>
      </c>
      <c r="C3453" t="s">
        <v>7668</v>
      </c>
      <c r="D3453" t="s">
        <v>115</v>
      </c>
      <c r="E3453">
        <v>14</v>
      </c>
      <c r="F3453" t="s">
        <v>5</v>
      </c>
      <c r="G3453" t="s">
        <v>3733</v>
      </c>
      <c r="H3453" t="s">
        <v>30</v>
      </c>
      <c r="I3453" t="s">
        <v>27</v>
      </c>
      <c r="J3453">
        <v>183</v>
      </c>
      <c r="K3453">
        <v>171</v>
      </c>
      <c r="L3453">
        <v>0</v>
      </c>
      <c r="M3453">
        <v>0</v>
      </c>
      <c r="N3453" t="s">
        <v>35</v>
      </c>
      <c r="O3453">
        <v>0</v>
      </c>
      <c r="P3453">
        <v>20180422</v>
      </c>
      <c r="Q3453" t="s">
        <v>36</v>
      </c>
      <c r="R3453" t="s">
        <v>36</v>
      </c>
      <c r="S3453">
        <v>1</v>
      </c>
      <c r="T3453">
        <v>0</v>
      </c>
      <c r="U3453">
        <v>0</v>
      </c>
      <c r="V3453" t="s">
        <v>35</v>
      </c>
      <c r="W3453">
        <v>0</v>
      </c>
      <c r="X3453">
        <v>11515609</v>
      </c>
      <c r="Y3453" t="str">
        <f t="shared" si="53"/>
        <v>1. &lt;= 1 Year</v>
      </c>
      <c r="Z3453" t="str">
        <f t="shared" si="53"/>
        <v>1. &lt;= 1 Year</v>
      </c>
    </row>
    <row r="3454" spans="1:26" x14ac:dyDescent="0.25">
      <c r="A3454">
        <v>163912164</v>
      </c>
      <c r="B3454" t="s">
        <v>5458</v>
      </c>
      <c r="C3454" t="s">
        <v>5459</v>
      </c>
      <c r="D3454" t="s">
        <v>115</v>
      </c>
      <c r="E3454">
        <v>14</v>
      </c>
      <c r="F3454" t="s">
        <v>5</v>
      </c>
      <c r="G3454" t="s">
        <v>1991</v>
      </c>
      <c r="H3454" t="s">
        <v>30</v>
      </c>
      <c r="I3454" t="s">
        <v>27</v>
      </c>
      <c r="J3454">
        <v>435</v>
      </c>
      <c r="K3454">
        <v>432</v>
      </c>
      <c r="L3454">
        <v>0</v>
      </c>
      <c r="M3454">
        <v>0</v>
      </c>
      <c r="N3454" t="s">
        <v>35</v>
      </c>
      <c r="O3454">
        <v>0</v>
      </c>
      <c r="P3454">
        <v>20180103</v>
      </c>
      <c r="Q3454" t="s">
        <v>36</v>
      </c>
      <c r="R3454" t="s">
        <v>36</v>
      </c>
      <c r="S3454">
        <v>1</v>
      </c>
      <c r="T3454">
        <v>0</v>
      </c>
      <c r="U3454">
        <v>0</v>
      </c>
      <c r="V3454" t="s">
        <v>35</v>
      </c>
      <c r="W3454">
        <v>0</v>
      </c>
      <c r="X3454">
        <v>10294722</v>
      </c>
      <c r="Y3454" t="str">
        <f t="shared" si="53"/>
        <v>2.  1-1.5 Years</v>
      </c>
      <c r="Z3454" t="str">
        <f t="shared" si="53"/>
        <v>2.  1-1.5 Years</v>
      </c>
    </row>
    <row r="3455" spans="1:26" x14ac:dyDescent="0.25">
      <c r="A3455">
        <v>164307421</v>
      </c>
      <c r="B3455" t="s">
        <v>9913</v>
      </c>
      <c r="C3455" t="s">
        <v>845</v>
      </c>
      <c r="D3455" t="s">
        <v>4551</v>
      </c>
      <c r="E3455">
        <v>14</v>
      </c>
      <c r="F3455" t="s">
        <v>38</v>
      </c>
      <c r="G3455" t="s">
        <v>1991</v>
      </c>
      <c r="H3455" t="s">
        <v>30</v>
      </c>
      <c r="I3455" t="s">
        <v>27</v>
      </c>
      <c r="J3455">
        <v>90</v>
      </c>
      <c r="K3455">
        <v>80</v>
      </c>
      <c r="L3455">
        <v>0</v>
      </c>
      <c r="M3455">
        <v>0</v>
      </c>
      <c r="N3455" t="s">
        <v>35</v>
      </c>
      <c r="O3455">
        <v>0</v>
      </c>
      <c r="P3455">
        <v>20180829</v>
      </c>
      <c r="Q3455" t="s">
        <v>36</v>
      </c>
      <c r="R3455" t="s">
        <v>36</v>
      </c>
      <c r="S3455">
        <v>1</v>
      </c>
      <c r="T3455">
        <v>0</v>
      </c>
      <c r="U3455">
        <v>0</v>
      </c>
      <c r="V3455" t="s">
        <v>35</v>
      </c>
      <c r="W3455">
        <v>0</v>
      </c>
      <c r="X3455">
        <v>15805467</v>
      </c>
      <c r="Y3455" t="str">
        <f t="shared" si="53"/>
        <v>1. &lt;= 1 Year</v>
      </c>
      <c r="Z3455" t="str">
        <f t="shared" si="53"/>
        <v>1. &lt;= 1 Year</v>
      </c>
    </row>
    <row r="3456" spans="1:26" x14ac:dyDescent="0.25">
      <c r="A3456">
        <v>164386825</v>
      </c>
      <c r="B3456" t="s">
        <v>9914</v>
      </c>
      <c r="C3456" t="s">
        <v>1406</v>
      </c>
      <c r="D3456" t="s">
        <v>4551</v>
      </c>
      <c r="E3456">
        <v>14</v>
      </c>
      <c r="F3456" t="s">
        <v>5</v>
      </c>
      <c r="G3456" t="s">
        <v>1990</v>
      </c>
      <c r="H3456" t="s">
        <v>30</v>
      </c>
      <c r="I3456" t="s">
        <v>27</v>
      </c>
      <c r="J3456">
        <v>6</v>
      </c>
      <c r="K3456" t="s">
        <v>30</v>
      </c>
      <c r="L3456">
        <v>20211</v>
      </c>
      <c r="M3456">
        <v>1</v>
      </c>
      <c r="N3456" t="s">
        <v>36</v>
      </c>
      <c r="O3456">
        <v>6220</v>
      </c>
      <c r="P3456" t="s">
        <v>30</v>
      </c>
      <c r="Q3456" t="s">
        <v>35</v>
      </c>
      <c r="R3456" t="s">
        <v>36</v>
      </c>
      <c r="S3456">
        <v>1</v>
      </c>
      <c r="T3456">
        <v>0</v>
      </c>
      <c r="U3456">
        <v>0</v>
      </c>
      <c r="V3456" t="s">
        <v>35</v>
      </c>
      <c r="W3456">
        <v>0</v>
      </c>
      <c r="X3456">
        <v>13111237</v>
      </c>
      <c r="Y3456" t="str">
        <f t="shared" si="53"/>
        <v>1. &lt;= 1 Year</v>
      </c>
      <c r="Z3456" t="str">
        <f t="shared" si="53"/>
        <v>7. &gt;= 6 Year</v>
      </c>
    </row>
    <row r="3457" spans="1:26" x14ac:dyDescent="0.25">
      <c r="A3457">
        <v>163334609</v>
      </c>
      <c r="B3457" t="s">
        <v>4575</v>
      </c>
      <c r="C3457" t="s">
        <v>4576</v>
      </c>
      <c r="D3457" t="s">
        <v>4551</v>
      </c>
      <c r="E3457">
        <v>14</v>
      </c>
      <c r="F3457" t="s">
        <v>6</v>
      </c>
      <c r="G3457" t="s">
        <v>3733</v>
      </c>
      <c r="H3457" t="s">
        <v>30</v>
      </c>
      <c r="I3457" t="s">
        <v>27</v>
      </c>
      <c r="J3457">
        <v>646</v>
      </c>
      <c r="K3457">
        <v>605</v>
      </c>
      <c r="L3457">
        <v>0</v>
      </c>
      <c r="M3457">
        <v>0</v>
      </c>
      <c r="N3457" t="s">
        <v>35</v>
      </c>
      <c r="O3457">
        <v>0</v>
      </c>
      <c r="P3457">
        <v>20210706</v>
      </c>
      <c r="Q3457" t="s">
        <v>36</v>
      </c>
      <c r="R3457" t="s">
        <v>36</v>
      </c>
      <c r="S3457">
        <v>1</v>
      </c>
      <c r="T3457">
        <v>0</v>
      </c>
      <c r="U3457">
        <v>0</v>
      </c>
      <c r="V3457" t="s">
        <v>35</v>
      </c>
      <c r="W3457">
        <v>0</v>
      </c>
      <c r="X3457">
        <v>15378306</v>
      </c>
      <c r="Y3457" t="str">
        <f t="shared" ref="Y3457:Z3520" si="54">IF(J3457&lt;=364,"1. &lt;= 1 Year",IF(J3457&lt;=546,"2.  1-1.5 Years",IF(J3457&lt;=729,"3.  1.5 to 2 Year",IF(J3457&lt;=1459,"4. 2-3 Year",IF(J3457&lt;=1824,"5. 3-4 Year",IF(J3457&lt;=2189,"6. 4-5 Year",IF(J3457&gt;=2190,"7. &gt;= 6 Year","N/A")))))))</f>
        <v>3.  1.5 to 2 Year</v>
      </c>
      <c r="Z3457" t="str">
        <f t="shared" si="54"/>
        <v>3.  1.5 to 2 Year</v>
      </c>
    </row>
    <row r="3458" spans="1:26" x14ac:dyDescent="0.25">
      <c r="A3458">
        <v>164312830</v>
      </c>
      <c r="B3458" t="s">
        <v>9915</v>
      </c>
      <c r="C3458" t="s">
        <v>9916</v>
      </c>
      <c r="D3458" t="s">
        <v>4551</v>
      </c>
      <c r="E3458">
        <v>14</v>
      </c>
      <c r="F3458" t="s">
        <v>37</v>
      </c>
      <c r="G3458" t="s">
        <v>2000</v>
      </c>
      <c r="H3458" t="s">
        <v>30</v>
      </c>
      <c r="I3458" t="s">
        <v>27</v>
      </c>
      <c r="J3458">
        <v>80</v>
      </c>
      <c r="K3458">
        <v>70</v>
      </c>
      <c r="L3458">
        <v>0</v>
      </c>
      <c r="M3458">
        <v>0</v>
      </c>
      <c r="N3458" t="s">
        <v>35</v>
      </c>
      <c r="O3458">
        <v>0</v>
      </c>
      <c r="P3458">
        <v>20181209</v>
      </c>
      <c r="Q3458" t="s">
        <v>36</v>
      </c>
      <c r="R3458" t="s">
        <v>36</v>
      </c>
      <c r="S3458">
        <v>1</v>
      </c>
      <c r="T3458">
        <v>0</v>
      </c>
      <c r="U3458">
        <v>0</v>
      </c>
      <c r="V3458" t="s">
        <v>35</v>
      </c>
      <c r="W3458">
        <v>0</v>
      </c>
      <c r="X3458">
        <v>15459064</v>
      </c>
      <c r="Y3458" t="str">
        <f t="shared" si="54"/>
        <v>1. &lt;= 1 Year</v>
      </c>
      <c r="Z3458" t="str">
        <f t="shared" si="54"/>
        <v>1. &lt;= 1 Year</v>
      </c>
    </row>
    <row r="3459" spans="1:26" x14ac:dyDescent="0.25">
      <c r="A3459">
        <v>164184719</v>
      </c>
      <c r="B3459" t="s">
        <v>6931</v>
      </c>
      <c r="C3459" t="s">
        <v>507</v>
      </c>
      <c r="D3459" t="s">
        <v>122</v>
      </c>
      <c r="E3459">
        <v>14</v>
      </c>
      <c r="F3459" t="s">
        <v>5</v>
      </c>
      <c r="G3459" t="s">
        <v>1990</v>
      </c>
      <c r="H3459" t="s">
        <v>30</v>
      </c>
      <c r="I3459" t="s">
        <v>27</v>
      </c>
      <c r="J3459">
        <v>223</v>
      </c>
      <c r="K3459">
        <v>204</v>
      </c>
      <c r="L3459">
        <v>20211</v>
      </c>
      <c r="M3459">
        <v>1</v>
      </c>
      <c r="N3459" t="s">
        <v>36</v>
      </c>
      <c r="O3459">
        <v>1223</v>
      </c>
      <c r="P3459">
        <v>20210208</v>
      </c>
      <c r="Q3459" t="s">
        <v>36</v>
      </c>
      <c r="R3459" t="s">
        <v>36</v>
      </c>
      <c r="S3459">
        <v>1</v>
      </c>
      <c r="T3459">
        <v>20212</v>
      </c>
      <c r="U3459">
        <v>1</v>
      </c>
      <c r="V3459" t="s">
        <v>36</v>
      </c>
      <c r="W3459">
        <v>2775.45</v>
      </c>
      <c r="X3459">
        <v>12447916</v>
      </c>
      <c r="Y3459" t="str">
        <f t="shared" si="54"/>
        <v>1. &lt;= 1 Year</v>
      </c>
      <c r="Z3459" t="str">
        <f t="shared" si="54"/>
        <v>1. &lt;= 1 Year</v>
      </c>
    </row>
    <row r="3460" spans="1:26" x14ac:dyDescent="0.25">
      <c r="A3460">
        <v>164338551</v>
      </c>
      <c r="B3460" t="s">
        <v>9917</v>
      </c>
      <c r="C3460" t="s">
        <v>9918</v>
      </c>
      <c r="D3460" t="s">
        <v>4551</v>
      </c>
      <c r="E3460">
        <v>14</v>
      </c>
      <c r="F3460" t="s">
        <v>6</v>
      </c>
      <c r="G3460" t="s">
        <v>1996</v>
      </c>
      <c r="H3460" t="s">
        <v>30</v>
      </c>
      <c r="I3460" t="s">
        <v>27</v>
      </c>
      <c r="J3460">
        <v>63</v>
      </c>
      <c r="K3460">
        <v>62</v>
      </c>
      <c r="L3460">
        <v>0</v>
      </c>
      <c r="M3460">
        <v>0</v>
      </c>
      <c r="N3460" t="s">
        <v>35</v>
      </c>
      <c r="O3460">
        <v>0</v>
      </c>
      <c r="P3460" t="s">
        <v>30</v>
      </c>
      <c r="Q3460" t="s">
        <v>35</v>
      </c>
      <c r="R3460" t="s">
        <v>35</v>
      </c>
      <c r="S3460">
        <v>0</v>
      </c>
      <c r="T3460">
        <v>20212</v>
      </c>
      <c r="U3460">
        <v>1</v>
      </c>
      <c r="V3460" t="s">
        <v>36</v>
      </c>
      <c r="W3460">
        <v>553.96</v>
      </c>
      <c r="X3460">
        <v>16012978</v>
      </c>
      <c r="Y3460" t="str">
        <f t="shared" si="54"/>
        <v>1. &lt;= 1 Year</v>
      </c>
      <c r="Z3460" t="str">
        <f t="shared" si="54"/>
        <v>1. &lt;= 1 Year</v>
      </c>
    </row>
    <row r="3461" spans="1:26" x14ac:dyDescent="0.25">
      <c r="A3461">
        <v>164093112</v>
      </c>
      <c r="B3461" t="s">
        <v>3932</v>
      </c>
      <c r="C3461" t="s">
        <v>6161</v>
      </c>
      <c r="D3461" t="s">
        <v>4551</v>
      </c>
      <c r="E3461">
        <v>14</v>
      </c>
      <c r="F3461" t="s">
        <v>6</v>
      </c>
      <c r="G3461" t="s">
        <v>1991</v>
      </c>
      <c r="H3461" t="s">
        <v>30</v>
      </c>
      <c r="I3461" t="s">
        <v>27</v>
      </c>
      <c r="J3461">
        <v>330</v>
      </c>
      <c r="K3461">
        <v>330</v>
      </c>
      <c r="L3461">
        <v>20211</v>
      </c>
      <c r="M3461">
        <v>1</v>
      </c>
      <c r="N3461" t="s">
        <v>36</v>
      </c>
      <c r="O3461">
        <v>1341</v>
      </c>
      <c r="P3461">
        <v>20210621</v>
      </c>
      <c r="Q3461" t="s">
        <v>36</v>
      </c>
      <c r="R3461" t="s">
        <v>36</v>
      </c>
      <c r="S3461">
        <v>1</v>
      </c>
      <c r="T3461">
        <v>20212</v>
      </c>
      <c r="U3461">
        <v>1</v>
      </c>
      <c r="V3461" t="s">
        <v>36</v>
      </c>
      <c r="W3461">
        <v>3833.5</v>
      </c>
      <c r="X3461">
        <v>14534247</v>
      </c>
      <c r="Y3461" t="str">
        <f t="shared" si="54"/>
        <v>1. &lt;= 1 Year</v>
      </c>
      <c r="Z3461" t="str">
        <f t="shared" si="54"/>
        <v>1. &lt;= 1 Year</v>
      </c>
    </row>
    <row r="3462" spans="1:26" x14ac:dyDescent="0.25">
      <c r="A3462">
        <v>164358726</v>
      </c>
      <c r="B3462" t="s">
        <v>275</v>
      </c>
      <c r="C3462" t="s">
        <v>9919</v>
      </c>
      <c r="D3462" t="s">
        <v>4551</v>
      </c>
      <c r="E3462">
        <v>14</v>
      </c>
      <c r="F3462" t="s">
        <v>6</v>
      </c>
      <c r="G3462" t="s">
        <v>1990</v>
      </c>
      <c r="H3462" t="s">
        <v>30</v>
      </c>
      <c r="I3462" t="s">
        <v>27</v>
      </c>
      <c r="J3462">
        <v>42</v>
      </c>
      <c r="K3462">
        <v>42</v>
      </c>
      <c r="L3462">
        <v>20211</v>
      </c>
      <c r="M3462">
        <v>1</v>
      </c>
      <c r="N3462" t="s">
        <v>36</v>
      </c>
      <c r="O3462">
        <v>6996</v>
      </c>
      <c r="P3462">
        <v>20210401</v>
      </c>
      <c r="Q3462" t="s">
        <v>36</v>
      </c>
      <c r="R3462" t="s">
        <v>36</v>
      </c>
      <c r="S3462">
        <v>1</v>
      </c>
      <c r="T3462">
        <v>20212</v>
      </c>
      <c r="U3462">
        <v>1</v>
      </c>
      <c r="V3462" t="s">
        <v>36</v>
      </c>
      <c r="W3462">
        <v>4643.8599999999997</v>
      </c>
      <c r="X3462">
        <v>12496568</v>
      </c>
      <c r="Y3462" t="str">
        <f t="shared" si="54"/>
        <v>1. &lt;= 1 Year</v>
      </c>
      <c r="Z3462" t="str">
        <f t="shared" si="54"/>
        <v>1. &lt;= 1 Year</v>
      </c>
    </row>
    <row r="3463" spans="1:26" x14ac:dyDescent="0.25">
      <c r="A3463">
        <v>164221133</v>
      </c>
      <c r="B3463" t="s">
        <v>891</v>
      </c>
      <c r="C3463" t="s">
        <v>360</v>
      </c>
      <c r="D3463" t="s">
        <v>115</v>
      </c>
      <c r="E3463">
        <v>14</v>
      </c>
      <c r="F3463" t="s">
        <v>6</v>
      </c>
      <c r="G3463" t="s">
        <v>1990</v>
      </c>
      <c r="H3463" t="s">
        <v>30</v>
      </c>
      <c r="I3463" t="s">
        <v>27</v>
      </c>
      <c r="J3463">
        <v>199</v>
      </c>
      <c r="K3463">
        <v>199</v>
      </c>
      <c r="L3463">
        <v>0</v>
      </c>
      <c r="M3463">
        <v>0</v>
      </c>
      <c r="N3463" t="s">
        <v>35</v>
      </c>
      <c r="O3463">
        <v>0</v>
      </c>
      <c r="P3463">
        <v>20210607</v>
      </c>
      <c r="Q3463" t="s">
        <v>36</v>
      </c>
      <c r="R3463" t="s">
        <v>36</v>
      </c>
      <c r="S3463">
        <v>1</v>
      </c>
      <c r="T3463">
        <v>20212</v>
      </c>
      <c r="U3463">
        <v>1</v>
      </c>
      <c r="V3463" t="s">
        <v>36</v>
      </c>
      <c r="W3463">
        <v>1483.37</v>
      </c>
      <c r="X3463">
        <v>15594186</v>
      </c>
      <c r="Y3463" t="str">
        <f t="shared" si="54"/>
        <v>1. &lt;= 1 Year</v>
      </c>
      <c r="Z3463" t="str">
        <f t="shared" si="54"/>
        <v>1. &lt;= 1 Year</v>
      </c>
    </row>
    <row r="3464" spans="1:26" x14ac:dyDescent="0.25">
      <c r="A3464">
        <v>164055063</v>
      </c>
      <c r="B3464" t="s">
        <v>891</v>
      </c>
      <c r="C3464" t="s">
        <v>5938</v>
      </c>
      <c r="D3464" t="s">
        <v>115</v>
      </c>
      <c r="E3464">
        <v>14</v>
      </c>
      <c r="F3464" t="s">
        <v>37</v>
      </c>
      <c r="G3464" t="s">
        <v>1996</v>
      </c>
      <c r="H3464" t="s">
        <v>30</v>
      </c>
      <c r="I3464" t="s">
        <v>27</v>
      </c>
      <c r="J3464">
        <v>378</v>
      </c>
      <c r="K3464">
        <v>374</v>
      </c>
      <c r="L3464">
        <v>0</v>
      </c>
      <c r="M3464">
        <v>0</v>
      </c>
      <c r="N3464" t="s">
        <v>35</v>
      </c>
      <c r="O3464">
        <v>0</v>
      </c>
      <c r="P3464">
        <v>20201210</v>
      </c>
      <c r="Q3464" t="s">
        <v>36</v>
      </c>
      <c r="R3464" t="s">
        <v>36</v>
      </c>
      <c r="S3464">
        <v>1</v>
      </c>
      <c r="T3464">
        <v>0</v>
      </c>
      <c r="U3464">
        <v>0</v>
      </c>
      <c r="V3464" t="s">
        <v>35</v>
      </c>
      <c r="W3464">
        <v>0</v>
      </c>
      <c r="X3464">
        <v>15929211</v>
      </c>
      <c r="Y3464" t="str">
        <f t="shared" si="54"/>
        <v>2.  1-1.5 Years</v>
      </c>
      <c r="Z3464" t="str">
        <f t="shared" si="54"/>
        <v>2.  1-1.5 Years</v>
      </c>
    </row>
    <row r="3465" spans="1:26" x14ac:dyDescent="0.25">
      <c r="A3465">
        <v>164291235</v>
      </c>
      <c r="B3465" t="s">
        <v>891</v>
      </c>
      <c r="C3465" t="s">
        <v>8573</v>
      </c>
      <c r="D3465" t="s">
        <v>115</v>
      </c>
      <c r="E3465">
        <v>14</v>
      </c>
      <c r="F3465" t="s">
        <v>37</v>
      </c>
      <c r="G3465" t="s">
        <v>2000</v>
      </c>
      <c r="H3465" t="s">
        <v>30</v>
      </c>
      <c r="I3465" t="s">
        <v>27</v>
      </c>
      <c r="J3465">
        <v>111</v>
      </c>
      <c r="K3465">
        <v>79</v>
      </c>
      <c r="L3465">
        <v>0</v>
      </c>
      <c r="M3465">
        <v>0</v>
      </c>
      <c r="N3465" t="s">
        <v>35</v>
      </c>
      <c r="O3465">
        <v>0</v>
      </c>
      <c r="P3465">
        <v>20190503</v>
      </c>
      <c r="Q3465" t="s">
        <v>36</v>
      </c>
      <c r="R3465" t="s">
        <v>36</v>
      </c>
      <c r="S3465">
        <v>1</v>
      </c>
      <c r="T3465">
        <v>0</v>
      </c>
      <c r="U3465">
        <v>0</v>
      </c>
      <c r="V3465" t="s">
        <v>35</v>
      </c>
      <c r="W3465">
        <v>0</v>
      </c>
      <c r="X3465">
        <v>16019153</v>
      </c>
      <c r="Y3465" t="str">
        <f t="shared" si="54"/>
        <v>1. &lt;= 1 Year</v>
      </c>
      <c r="Z3465" t="str">
        <f t="shared" si="54"/>
        <v>1. &lt;= 1 Year</v>
      </c>
    </row>
    <row r="3466" spans="1:26" x14ac:dyDescent="0.25">
      <c r="A3466">
        <v>164246239</v>
      </c>
      <c r="B3466" t="s">
        <v>7669</v>
      </c>
      <c r="C3466" t="s">
        <v>7670</v>
      </c>
      <c r="D3466" t="s">
        <v>62</v>
      </c>
      <c r="E3466">
        <v>14</v>
      </c>
      <c r="F3466" t="s">
        <v>38</v>
      </c>
      <c r="G3466" t="s">
        <v>1991</v>
      </c>
      <c r="H3466" t="s">
        <v>30</v>
      </c>
      <c r="I3466" t="s">
        <v>27</v>
      </c>
      <c r="J3466">
        <v>169</v>
      </c>
      <c r="K3466">
        <v>164</v>
      </c>
      <c r="L3466">
        <v>0</v>
      </c>
      <c r="M3466">
        <v>0</v>
      </c>
      <c r="N3466" t="s">
        <v>35</v>
      </c>
      <c r="O3466">
        <v>0</v>
      </c>
      <c r="P3466">
        <v>20190627</v>
      </c>
      <c r="Q3466" t="s">
        <v>36</v>
      </c>
      <c r="R3466" t="s">
        <v>36</v>
      </c>
      <c r="S3466">
        <v>1</v>
      </c>
      <c r="T3466">
        <v>0</v>
      </c>
      <c r="U3466">
        <v>0</v>
      </c>
      <c r="V3466" t="s">
        <v>35</v>
      </c>
      <c r="W3466">
        <v>0</v>
      </c>
      <c r="X3466">
        <v>13979710</v>
      </c>
      <c r="Y3466" t="str">
        <f t="shared" si="54"/>
        <v>1. &lt;= 1 Year</v>
      </c>
      <c r="Z3466" t="str">
        <f t="shared" si="54"/>
        <v>1. &lt;= 1 Year</v>
      </c>
    </row>
    <row r="3467" spans="1:26" x14ac:dyDescent="0.25">
      <c r="A3467">
        <v>163287218</v>
      </c>
      <c r="B3467" t="s">
        <v>4360</v>
      </c>
      <c r="C3467" t="s">
        <v>4361</v>
      </c>
      <c r="D3467" t="s">
        <v>4551</v>
      </c>
      <c r="E3467">
        <v>14</v>
      </c>
      <c r="F3467" t="s">
        <v>6</v>
      </c>
      <c r="G3467" t="s">
        <v>1990</v>
      </c>
      <c r="H3467" t="s">
        <v>30</v>
      </c>
      <c r="I3467" t="s">
        <v>27</v>
      </c>
      <c r="J3467">
        <v>682</v>
      </c>
      <c r="K3467">
        <v>682</v>
      </c>
      <c r="L3467">
        <v>0</v>
      </c>
      <c r="M3467">
        <v>0</v>
      </c>
      <c r="N3467" t="s">
        <v>35</v>
      </c>
      <c r="O3467">
        <v>0</v>
      </c>
      <c r="P3467" t="s">
        <v>30</v>
      </c>
      <c r="Q3467" t="s">
        <v>35</v>
      </c>
      <c r="R3467" t="s">
        <v>35</v>
      </c>
      <c r="S3467">
        <v>0</v>
      </c>
      <c r="T3467">
        <v>0</v>
      </c>
      <c r="U3467">
        <v>0</v>
      </c>
      <c r="V3467" t="s">
        <v>35</v>
      </c>
      <c r="W3467">
        <v>0</v>
      </c>
      <c r="X3467">
        <v>15371489</v>
      </c>
      <c r="Y3467" t="str">
        <f t="shared" si="54"/>
        <v>3.  1.5 to 2 Year</v>
      </c>
      <c r="Z3467" t="str">
        <f t="shared" si="54"/>
        <v>3.  1.5 to 2 Year</v>
      </c>
    </row>
    <row r="3468" spans="1:26" x14ac:dyDescent="0.25">
      <c r="A3468">
        <v>164295617</v>
      </c>
      <c r="B3468" t="s">
        <v>8574</v>
      </c>
      <c r="C3468" t="s">
        <v>228</v>
      </c>
      <c r="D3468" t="s">
        <v>136</v>
      </c>
      <c r="E3468">
        <v>14</v>
      </c>
      <c r="F3468" t="s">
        <v>5</v>
      </c>
      <c r="G3468" t="s">
        <v>1990</v>
      </c>
      <c r="H3468" t="s">
        <v>30</v>
      </c>
      <c r="I3468" t="s">
        <v>27</v>
      </c>
      <c r="J3468">
        <v>104</v>
      </c>
      <c r="K3468">
        <v>93</v>
      </c>
      <c r="L3468">
        <v>0</v>
      </c>
      <c r="M3468">
        <v>0</v>
      </c>
      <c r="N3468" t="s">
        <v>35</v>
      </c>
      <c r="O3468">
        <v>0</v>
      </c>
      <c r="P3468">
        <v>20201214</v>
      </c>
      <c r="Q3468" t="s">
        <v>36</v>
      </c>
      <c r="R3468" t="s">
        <v>36</v>
      </c>
      <c r="S3468">
        <v>1</v>
      </c>
      <c r="T3468">
        <v>0</v>
      </c>
      <c r="U3468">
        <v>0</v>
      </c>
      <c r="V3468" t="s">
        <v>35</v>
      </c>
      <c r="W3468">
        <v>0</v>
      </c>
      <c r="X3468">
        <v>14269236</v>
      </c>
      <c r="Y3468" t="str">
        <f t="shared" si="54"/>
        <v>1. &lt;= 1 Year</v>
      </c>
      <c r="Z3468" t="str">
        <f t="shared" si="54"/>
        <v>1. &lt;= 1 Year</v>
      </c>
    </row>
    <row r="3469" spans="1:26" x14ac:dyDescent="0.25">
      <c r="A3469">
        <v>164345130</v>
      </c>
      <c r="B3469" t="s">
        <v>9920</v>
      </c>
      <c r="C3469" t="s">
        <v>9921</v>
      </c>
      <c r="D3469" t="s">
        <v>4551</v>
      </c>
      <c r="E3469">
        <v>14</v>
      </c>
      <c r="F3469" t="s">
        <v>6</v>
      </c>
      <c r="G3469" t="s">
        <v>1990</v>
      </c>
      <c r="H3469" t="s">
        <v>30</v>
      </c>
      <c r="I3469" t="s">
        <v>27</v>
      </c>
      <c r="J3469">
        <v>51</v>
      </c>
      <c r="K3469">
        <v>17</v>
      </c>
      <c r="L3469">
        <v>20211</v>
      </c>
      <c r="M3469">
        <v>1</v>
      </c>
      <c r="N3469" t="s">
        <v>36</v>
      </c>
      <c r="O3469">
        <v>8722</v>
      </c>
      <c r="P3469" t="s">
        <v>30</v>
      </c>
      <c r="Q3469" t="s">
        <v>35</v>
      </c>
      <c r="R3469" t="s">
        <v>36</v>
      </c>
      <c r="S3469">
        <v>1</v>
      </c>
      <c r="T3469">
        <v>20212</v>
      </c>
      <c r="U3469">
        <v>1</v>
      </c>
      <c r="V3469" t="s">
        <v>36</v>
      </c>
      <c r="W3469">
        <v>3415.74</v>
      </c>
      <c r="X3469">
        <v>13409219</v>
      </c>
      <c r="Y3469" t="str">
        <f t="shared" si="54"/>
        <v>1. &lt;= 1 Year</v>
      </c>
      <c r="Z3469" t="str">
        <f t="shared" si="54"/>
        <v>1. &lt;= 1 Year</v>
      </c>
    </row>
    <row r="3470" spans="1:26" x14ac:dyDescent="0.25">
      <c r="A3470">
        <v>164249530</v>
      </c>
      <c r="B3470" t="s">
        <v>7671</v>
      </c>
      <c r="C3470" t="s">
        <v>250</v>
      </c>
      <c r="D3470" t="s">
        <v>115</v>
      </c>
      <c r="E3470">
        <v>14</v>
      </c>
      <c r="F3470" t="s">
        <v>5</v>
      </c>
      <c r="G3470" t="s">
        <v>3733</v>
      </c>
      <c r="H3470" t="s">
        <v>30</v>
      </c>
      <c r="I3470" t="s">
        <v>27</v>
      </c>
      <c r="J3470">
        <v>162</v>
      </c>
      <c r="K3470">
        <v>157</v>
      </c>
      <c r="L3470">
        <v>20211</v>
      </c>
      <c r="M3470">
        <v>1</v>
      </c>
      <c r="N3470" t="s">
        <v>36</v>
      </c>
      <c r="O3470">
        <v>27324</v>
      </c>
      <c r="P3470" t="s">
        <v>30</v>
      </c>
      <c r="Q3470" t="s">
        <v>35</v>
      </c>
      <c r="R3470" t="s">
        <v>36</v>
      </c>
      <c r="S3470">
        <v>1</v>
      </c>
      <c r="T3470">
        <v>0</v>
      </c>
      <c r="U3470">
        <v>0</v>
      </c>
      <c r="V3470" t="s">
        <v>35</v>
      </c>
      <c r="W3470">
        <v>0</v>
      </c>
      <c r="X3470">
        <v>15984641</v>
      </c>
      <c r="Y3470" t="str">
        <f t="shared" si="54"/>
        <v>1. &lt;= 1 Year</v>
      </c>
      <c r="Z3470" t="str">
        <f t="shared" si="54"/>
        <v>1. &lt;= 1 Year</v>
      </c>
    </row>
    <row r="3471" spans="1:26" x14ac:dyDescent="0.25">
      <c r="A3471">
        <v>164256283</v>
      </c>
      <c r="B3471" t="s">
        <v>279</v>
      </c>
      <c r="C3471" t="s">
        <v>1591</v>
      </c>
      <c r="D3471" t="s">
        <v>4551</v>
      </c>
      <c r="E3471">
        <v>14</v>
      </c>
      <c r="F3471" t="s">
        <v>6</v>
      </c>
      <c r="G3471" t="s">
        <v>3733</v>
      </c>
      <c r="H3471" t="s">
        <v>30</v>
      </c>
      <c r="I3471" t="s">
        <v>27</v>
      </c>
      <c r="J3471">
        <v>176</v>
      </c>
      <c r="K3471">
        <v>174</v>
      </c>
      <c r="L3471">
        <v>20211</v>
      </c>
      <c r="M3471">
        <v>1</v>
      </c>
      <c r="N3471" t="s">
        <v>36</v>
      </c>
      <c r="O3471">
        <v>6491</v>
      </c>
      <c r="P3471">
        <v>20190205</v>
      </c>
      <c r="Q3471" t="s">
        <v>36</v>
      </c>
      <c r="R3471" t="s">
        <v>36</v>
      </c>
      <c r="S3471">
        <v>1</v>
      </c>
      <c r="T3471">
        <v>0</v>
      </c>
      <c r="U3471">
        <v>0</v>
      </c>
      <c r="V3471" t="s">
        <v>35</v>
      </c>
      <c r="W3471">
        <v>0</v>
      </c>
      <c r="X3471">
        <v>11780259</v>
      </c>
      <c r="Y3471" t="str">
        <f t="shared" si="54"/>
        <v>1. &lt;= 1 Year</v>
      </c>
      <c r="Z3471" t="str">
        <f t="shared" si="54"/>
        <v>1. &lt;= 1 Year</v>
      </c>
    </row>
    <row r="3472" spans="1:26" x14ac:dyDescent="0.25">
      <c r="A3472">
        <v>164262215</v>
      </c>
      <c r="B3472" t="s">
        <v>281</v>
      </c>
      <c r="C3472" t="s">
        <v>911</v>
      </c>
      <c r="D3472" t="s">
        <v>136</v>
      </c>
      <c r="E3472">
        <v>14</v>
      </c>
      <c r="F3472" t="s">
        <v>6</v>
      </c>
      <c r="G3472" t="s">
        <v>3733</v>
      </c>
      <c r="H3472" t="s">
        <v>30</v>
      </c>
      <c r="I3472" t="s">
        <v>27</v>
      </c>
      <c r="J3472">
        <v>143</v>
      </c>
      <c r="K3472">
        <v>143</v>
      </c>
      <c r="L3472">
        <v>0</v>
      </c>
      <c r="M3472">
        <v>0</v>
      </c>
      <c r="N3472" t="s">
        <v>35</v>
      </c>
      <c r="O3472">
        <v>0</v>
      </c>
      <c r="P3472">
        <v>20201109</v>
      </c>
      <c r="Q3472" t="s">
        <v>36</v>
      </c>
      <c r="R3472" t="s">
        <v>35</v>
      </c>
      <c r="S3472">
        <v>0</v>
      </c>
      <c r="T3472">
        <v>0</v>
      </c>
      <c r="U3472">
        <v>0</v>
      </c>
      <c r="V3472" t="s">
        <v>35</v>
      </c>
      <c r="W3472">
        <v>0</v>
      </c>
      <c r="X3472">
        <v>15029628</v>
      </c>
      <c r="Y3472" t="str">
        <f t="shared" si="54"/>
        <v>1. &lt;= 1 Year</v>
      </c>
      <c r="Z3472" t="str">
        <f t="shared" si="54"/>
        <v>1. &lt;= 1 Year</v>
      </c>
    </row>
    <row r="3473" spans="1:26" x14ac:dyDescent="0.25">
      <c r="A3473">
        <v>164269417</v>
      </c>
      <c r="B3473" t="s">
        <v>8021</v>
      </c>
      <c r="C3473" t="s">
        <v>334</v>
      </c>
      <c r="D3473" t="s">
        <v>115</v>
      </c>
      <c r="E3473">
        <v>14</v>
      </c>
      <c r="F3473" t="s">
        <v>38</v>
      </c>
      <c r="G3473" t="s">
        <v>1991</v>
      </c>
      <c r="H3473" t="s">
        <v>30</v>
      </c>
      <c r="I3473" t="s">
        <v>27</v>
      </c>
      <c r="J3473">
        <v>136</v>
      </c>
      <c r="K3473">
        <v>134</v>
      </c>
      <c r="L3473">
        <v>20211</v>
      </c>
      <c r="M3473">
        <v>1</v>
      </c>
      <c r="N3473" t="s">
        <v>36</v>
      </c>
      <c r="O3473">
        <v>8011</v>
      </c>
      <c r="P3473">
        <v>20210420</v>
      </c>
      <c r="Q3473" t="s">
        <v>36</v>
      </c>
      <c r="R3473" t="s">
        <v>35</v>
      </c>
      <c r="S3473">
        <v>0</v>
      </c>
      <c r="T3473">
        <v>20212</v>
      </c>
      <c r="U3473">
        <v>1</v>
      </c>
      <c r="V3473" t="s">
        <v>36</v>
      </c>
      <c r="W3473">
        <v>5878.56</v>
      </c>
      <c r="X3473">
        <v>14504113</v>
      </c>
      <c r="Y3473" t="str">
        <f t="shared" si="54"/>
        <v>1. &lt;= 1 Year</v>
      </c>
      <c r="Z3473" t="str">
        <f t="shared" si="54"/>
        <v>1. &lt;= 1 Year</v>
      </c>
    </row>
    <row r="3474" spans="1:26" x14ac:dyDescent="0.25">
      <c r="A3474">
        <v>162585433</v>
      </c>
      <c r="B3474" t="s">
        <v>6932</v>
      </c>
      <c r="C3474" t="s">
        <v>3282</v>
      </c>
      <c r="D3474" t="s">
        <v>4551</v>
      </c>
      <c r="E3474">
        <v>14</v>
      </c>
      <c r="F3474" t="s">
        <v>6</v>
      </c>
      <c r="G3474" t="s">
        <v>1990</v>
      </c>
      <c r="H3474" t="s">
        <v>30</v>
      </c>
      <c r="I3474" t="s">
        <v>27</v>
      </c>
      <c r="J3474">
        <v>1177</v>
      </c>
      <c r="K3474">
        <v>1177</v>
      </c>
      <c r="L3474">
        <v>20211</v>
      </c>
      <c r="M3474">
        <v>1</v>
      </c>
      <c r="N3474" t="s">
        <v>36</v>
      </c>
      <c r="O3474">
        <v>8420</v>
      </c>
      <c r="P3474" t="s">
        <v>30</v>
      </c>
      <c r="Q3474" t="s">
        <v>35</v>
      </c>
      <c r="R3474" t="s">
        <v>35</v>
      </c>
      <c r="S3474">
        <v>0</v>
      </c>
      <c r="T3474">
        <v>20212</v>
      </c>
      <c r="U3474">
        <v>1</v>
      </c>
      <c r="V3474" t="s">
        <v>36</v>
      </c>
      <c r="W3474">
        <v>7325.47</v>
      </c>
      <c r="X3474">
        <v>15113646</v>
      </c>
      <c r="Y3474" t="str">
        <f t="shared" si="54"/>
        <v>4. 2-3 Year</v>
      </c>
      <c r="Z3474" t="str">
        <f t="shared" si="54"/>
        <v>4. 2-3 Year</v>
      </c>
    </row>
    <row r="3475" spans="1:26" x14ac:dyDescent="0.25">
      <c r="A3475">
        <v>164119202</v>
      </c>
      <c r="B3475" t="s">
        <v>6376</v>
      </c>
      <c r="C3475" t="s">
        <v>2750</v>
      </c>
      <c r="D3475" t="s">
        <v>122</v>
      </c>
      <c r="E3475">
        <v>14</v>
      </c>
      <c r="F3475" t="s">
        <v>5</v>
      </c>
      <c r="G3475" t="s">
        <v>1990</v>
      </c>
      <c r="H3475" t="s">
        <v>30</v>
      </c>
      <c r="I3475" t="s">
        <v>27</v>
      </c>
      <c r="J3475">
        <v>300</v>
      </c>
      <c r="K3475">
        <v>294</v>
      </c>
      <c r="L3475">
        <v>0</v>
      </c>
      <c r="M3475">
        <v>0</v>
      </c>
      <c r="N3475" t="s">
        <v>35</v>
      </c>
      <c r="O3475">
        <v>0</v>
      </c>
      <c r="P3475" t="s">
        <v>30</v>
      </c>
      <c r="Q3475" t="s">
        <v>35</v>
      </c>
      <c r="R3475" t="s">
        <v>36</v>
      </c>
      <c r="S3475">
        <v>1</v>
      </c>
      <c r="T3475">
        <v>0</v>
      </c>
      <c r="U3475">
        <v>0</v>
      </c>
      <c r="V3475" t="s">
        <v>35</v>
      </c>
      <c r="W3475">
        <v>0</v>
      </c>
      <c r="X3475">
        <v>12521562</v>
      </c>
      <c r="Y3475" t="str">
        <f t="shared" si="54"/>
        <v>1. &lt;= 1 Year</v>
      </c>
      <c r="Z3475" t="str">
        <f t="shared" si="54"/>
        <v>1. &lt;= 1 Year</v>
      </c>
    </row>
    <row r="3476" spans="1:26" x14ac:dyDescent="0.25">
      <c r="A3476">
        <v>164035873</v>
      </c>
      <c r="B3476" t="s">
        <v>2851</v>
      </c>
      <c r="C3476" t="s">
        <v>5460</v>
      </c>
      <c r="D3476" t="s">
        <v>4551</v>
      </c>
      <c r="E3476">
        <v>14</v>
      </c>
      <c r="F3476" t="s">
        <v>37</v>
      </c>
      <c r="G3476" t="s">
        <v>3518</v>
      </c>
      <c r="H3476" t="s">
        <v>30</v>
      </c>
      <c r="I3476" t="s">
        <v>27</v>
      </c>
      <c r="J3476">
        <v>388</v>
      </c>
      <c r="K3476">
        <v>373</v>
      </c>
      <c r="L3476">
        <v>20211</v>
      </c>
      <c r="M3476">
        <v>1</v>
      </c>
      <c r="N3476" t="s">
        <v>36</v>
      </c>
      <c r="O3476">
        <v>3598</v>
      </c>
      <c r="P3476">
        <v>20210602</v>
      </c>
      <c r="Q3476" t="s">
        <v>36</v>
      </c>
      <c r="R3476" t="s">
        <v>35</v>
      </c>
      <c r="S3476">
        <v>0</v>
      </c>
      <c r="T3476">
        <v>20212</v>
      </c>
      <c r="U3476">
        <v>1</v>
      </c>
      <c r="V3476" t="s">
        <v>36</v>
      </c>
      <c r="W3476">
        <v>768.56</v>
      </c>
      <c r="X3476">
        <v>15927211</v>
      </c>
      <c r="Y3476" t="str">
        <f t="shared" si="54"/>
        <v>2.  1-1.5 Years</v>
      </c>
      <c r="Z3476" t="str">
        <f t="shared" si="54"/>
        <v>2.  1-1.5 Years</v>
      </c>
    </row>
    <row r="3477" spans="1:26" x14ac:dyDescent="0.25">
      <c r="A3477">
        <v>164369135</v>
      </c>
      <c r="B3477" t="s">
        <v>9922</v>
      </c>
      <c r="C3477" t="s">
        <v>9923</v>
      </c>
      <c r="D3477" t="s">
        <v>115</v>
      </c>
      <c r="E3477">
        <v>14</v>
      </c>
      <c r="F3477" t="s">
        <v>6</v>
      </c>
      <c r="G3477" t="s">
        <v>1990</v>
      </c>
      <c r="H3477" t="s">
        <v>30</v>
      </c>
      <c r="I3477" t="s">
        <v>27</v>
      </c>
      <c r="J3477">
        <v>24</v>
      </c>
      <c r="K3477">
        <v>24</v>
      </c>
      <c r="L3477">
        <v>0</v>
      </c>
      <c r="M3477">
        <v>0</v>
      </c>
      <c r="N3477" t="s">
        <v>35</v>
      </c>
      <c r="O3477">
        <v>0</v>
      </c>
      <c r="P3477">
        <v>20210629</v>
      </c>
      <c r="Q3477" t="s">
        <v>36</v>
      </c>
      <c r="R3477" t="s">
        <v>36</v>
      </c>
      <c r="S3477">
        <v>1</v>
      </c>
      <c r="T3477">
        <v>0</v>
      </c>
      <c r="U3477">
        <v>0</v>
      </c>
      <c r="V3477" t="s">
        <v>35</v>
      </c>
      <c r="W3477">
        <v>0</v>
      </c>
      <c r="X3477">
        <v>8912972</v>
      </c>
      <c r="Y3477" t="str">
        <f t="shared" si="54"/>
        <v>1. &lt;= 1 Year</v>
      </c>
      <c r="Z3477" t="str">
        <f t="shared" si="54"/>
        <v>1. &lt;= 1 Year</v>
      </c>
    </row>
    <row r="3478" spans="1:26" x14ac:dyDescent="0.25">
      <c r="A3478">
        <v>163349662</v>
      </c>
      <c r="B3478" t="s">
        <v>4687</v>
      </c>
      <c r="C3478" t="s">
        <v>2980</v>
      </c>
      <c r="D3478" t="s">
        <v>115</v>
      </c>
      <c r="E3478">
        <v>14</v>
      </c>
      <c r="F3478" t="s">
        <v>5</v>
      </c>
      <c r="G3478" t="s">
        <v>3733</v>
      </c>
      <c r="H3478" t="s">
        <v>30</v>
      </c>
      <c r="I3478" t="s">
        <v>27</v>
      </c>
      <c r="J3478">
        <v>614</v>
      </c>
      <c r="K3478">
        <v>535</v>
      </c>
      <c r="L3478">
        <v>20211</v>
      </c>
      <c r="M3478">
        <v>1</v>
      </c>
      <c r="N3478" t="s">
        <v>36</v>
      </c>
      <c r="O3478">
        <v>27211</v>
      </c>
      <c r="P3478">
        <v>20200705</v>
      </c>
      <c r="Q3478" t="s">
        <v>36</v>
      </c>
      <c r="R3478" t="s">
        <v>36</v>
      </c>
      <c r="S3478">
        <v>1</v>
      </c>
      <c r="T3478">
        <v>20212</v>
      </c>
      <c r="U3478">
        <v>1</v>
      </c>
      <c r="V3478" t="s">
        <v>36</v>
      </c>
      <c r="W3478">
        <v>28051.5</v>
      </c>
      <c r="X3478">
        <v>15379200</v>
      </c>
      <c r="Y3478" t="str">
        <f t="shared" si="54"/>
        <v>3.  1.5 to 2 Year</v>
      </c>
      <c r="Z3478" t="str">
        <f t="shared" si="54"/>
        <v>2.  1-1.5 Years</v>
      </c>
    </row>
    <row r="3479" spans="1:26" x14ac:dyDescent="0.25">
      <c r="A3479">
        <v>164081129</v>
      </c>
      <c r="B3479" t="s">
        <v>6162</v>
      </c>
      <c r="C3479" t="s">
        <v>2224</v>
      </c>
      <c r="D3479" t="s">
        <v>80</v>
      </c>
      <c r="E3479">
        <v>14</v>
      </c>
      <c r="F3479" t="s">
        <v>6</v>
      </c>
      <c r="G3479" t="s">
        <v>3733</v>
      </c>
      <c r="H3479" t="s">
        <v>30</v>
      </c>
      <c r="I3479" t="s">
        <v>27</v>
      </c>
      <c r="J3479">
        <v>345</v>
      </c>
      <c r="K3479">
        <v>325</v>
      </c>
      <c r="L3479">
        <v>20211</v>
      </c>
      <c r="M3479">
        <v>1</v>
      </c>
      <c r="N3479" t="s">
        <v>36</v>
      </c>
      <c r="O3479">
        <v>9226</v>
      </c>
      <c r="P3479">
        <v>20201123</v>
      </c>
      <c r="Q3479" t="s">
        <v>36</v>
      </c>
      <c r="R3479" t="s">
        <v>36</v>
      </c>
      <c r="S3479">
        <v>1</v>
      </c>
      <c r="T3479">
        <v>20212</v>
      </c>
      <c r="U3479">
        <v>1</v>
      </c>
      <c r="V3479" t="s">
        <v>36</v>
      </c>
      <c r="W3479">
        <v>7979.12</v>
      </c>
      <c r="X3479">
        <v>14080909</v>
      </c>
      <c r="Y3479" t="str">
        <f t="shared" si="54"/>
        <v>1. &lt;= 1 Year</v>
      </c>
      <c r="Z3479" t="str">
        <f t="shared" si="54"/>
        <v>1. &lt;= 1 Year</v>
      </c>
    </row>
    <row r="3480" spans="1:26" x14ac:dyDescent="0.25">
      <c r="A3480">
        <v>164246962</v>
      </c>
      <c r="B3480" t="s">
        <v>7672</v>
      </c>
      <c r="C3480" t="s">
        <v>457</v>
      </c>
      <c r="D3480" t="s">
        <v>115</v>
      </c>
      <c r="E3480">
        <v>14</v>
      </c>
      <c r="F3480" t="s">
        <v>38</v>
      </c>
      <c r="G3480" t="s">
        <v>1991</v>
      </c>
      <c r="H3480" t="s">
        <v>30</v>
      </c>
      <c r="I3480" t="s">
        <v>27</v>
      </c>
      <c r="J3480">
        <v>164</v>
      </c>
      <c r="K3480">
        <v>164</v>
      </c>
      <c r="L3480">
        <v>20211</v>
      </c>
      <c r="M3480">
        <v>1</v>
      </c>
      <c r="N3480" t="s">
        <v>36</v>
      </c>
      <c r="O3480">
        <v>433</v>
      </c>
      <c r="P3480">
        <v>20200518</v>
      </c>
      <c r="Q3480" t="s">
        <v>36</v>
      </c>
      <c r="R3480" t="s">
        <v>36</v>
      </c>
      <c r="S3480">
        <v>1</v>
      </c>
      <c r="T3480">
        <v>0</v>
      </c>
      <c r="U3480">
        <v>0</v>
      </c>
      <c r="V3480" t="s">
        <v>35</v>
      </c>
      <c r="W3480">
        <v>0</v>
      </c>
      <c r="X3480">
        <v>15996637</v>
      </c>
      <c r="Y3480" t="str">
        <f t="shared" si="54"/>
        <v>1. &lt;= 1 Year</v>
      </c>
      <c r="Z3480" t="str">
        <f t="shared" si="54"/>
        <v>1. &lt;= 1 Year</v>
      </c>
    </row>
    <row r="3481" spans="1:26" x14ac:dyDescent="0.25">
      <c r="A3481">
        <v>164360902</v>
      </c>
      <c r="B3481" t="s">
        <v>716</v>
      </c>
      <c r="C3481" t="s">
        <v>616</v>
      </c>
      <c r="D3481" t="s">
        <v>4580</v>
      </c>
      <c r="E3481">
        <v>14</v>
      </c>
      <c r="F3481" t="s">
        <v>6</v>
      </c>
      <c r="G3481" t="s">
        <v>1990</v>
      </c>
      <c r="H3481" t="s">
        <v>30</v>
      </c>
      <c r="I3481" t="s">
        <v>27</v>
      </c>
      <c r="J3481">
        <v>35</v>
      </c>
      <c r="K3481">
        <v>17</v>
      </c>
      <c r="L3481">
        <v>0</v>
      </c>
      <c r="M3481">
        <v>0</v>
      </c>
      <c r="N3481" t="s">
        <v>35</v>
      </c>
      <c r="O3481">
        <v>0</v>
      </c>
      <c r="P3481">
        <v>20180228</v>
      </c>
      <c r="Q3481" t="s">
        <v>36</v>
      </c>
      <c r="R3481" t="s">
        <v>36</v>
      </c>
      <c r="S3481">
        <v>1</v>
      </c>
      <c r="T3481">
        <v>0</v>
      </c>
      <c r="U3481">
        <v>0</v>
      </c>
      <c r="V3481" t="s">
        <v>35</v>
      </c>
      <c r="W3481">
        <v>0</v>
      </c>
      <c r="X3481">
        <v>10228123</v>
      </c>
      <c r="Y3481" t="str">
        <f t="shared" si="54"/>
        <v>1. &lt;= 1 Year</v>
      </c>
      <c r="Z3481" t="str">
        <f t="shared" si="54"/>
        <v>1. &lt;= 1 Year</v>
      </c>
    </row>
    <row r="3482" spans="1:26" x14ac:dyDescent="0.25">
      <c r="A3482">
        <v>162948242</v>
      </c>
      <c r="B3482" t="s">
        <v>3633</v>
      </c>
      <c r="C3482" t="s">
        <v>3634</v>
      </c>
      <c r="D3482" t="s">
        <v>3613</v>
      </c>
      <c r="E3482">
        <v>14</v>
      </c>
      <c r="F3482" t="s">
        <v>6</v>
      </c>
      <c r="G3482" t="s">
        <v>1990</v>
      </c>
      <c r="H3482" t="s">
        <v>30</v>
      </c>
      <c r="I3482" t="s">
        <v>27</v>
      </c>
      <c r="J3482">
        <v>948</v>
      </c>
      <c r="K3482">
        <v>821</v>
      </c>
      <c r="L3482">
        <v>20211</v>
      </c>
      <c r="M3482">
        <v>1</v>
      </c>
      <c r="N3482" t="s">
        <v>36</v>
      </c>
      <c r="O3482">
        <v>13493</v>
      </c>
      <c r="P3482">
        <v>20190128</v>
      </c>
      <c r="Q3482" t="s">
        <v>36</v>
      </c>
      <c r="R3482" t="s">
        <v>35</v>
      </c>
      <c r="S3482">
        <v>0</v>
      </c>
      <c r="T3482">
        <v>0</v>
      </c>
      <c r="U3482">
        <v>0</v>
      </c>
      <c r="V3482" t="s">
        <v>35</v>
      </c>
      <c r="W3482">
        <v>0</v>
      </c>
      <c r="X3482">
        <v>13420577</v>
      </c>
      <c r="Y3482" t="str">
        <f t="shared" si="54"/>
        <v>4. 2-3 Year</v>
      </c>
      <c r="Z3482" t="str">
        <f t="shared" si="54"/>
        <v>4. 2-3 Year</v>
      </c>
    </row>
    <row r="3483" spans="1:26" x14ac:dyDescent="0.25">
      <c r="A3483">
        <v>164131231</v>
      </c>
      <c r="B3483" t="s">
        <v>6378</v>
      </c>
      <c r="C3483" t="s">
        <v>602</v>
      </c>
      <c r="D3483" t="s">
        <v>4551</v>
      </c>
      <c r="E3483">
        <v>14</v>
      </c>
      <c r="F3483" t="s">
        <v>5</v>
      </c>
      <c r="G3483" t="s">
        <v>3733</v>
      </c>
      <c r="H3483" t="s">
        <v>30</v>
      </c>
      <c r="I3483" t="s">
        <v>27</v>
      </c>
      <c r="J3483">
        <v>289</v>
      </c>
      <c r="K3483">
        <v>268</v>
      </c>
      <c r="L3483">
        <v>20211</v>
      </c>
      <c r="M3483">
        <v>1</v>
      </c>
      <c r="N3483" t="s">
        <v>36</v>
      </c>
      <c r="O3483">
        <v>7500</v>
      </c>
      <c r="P3483">
        <v>20210208</v>
      </c>
      <c r="Q3483" t="s">
        <v>36</v>
      </c>
      <c r="R3483" t="s">
        <v>36</v>
      </c>
      <c r="S3483">
        <v>1</v>
      </c>
      <c r="T3483">
        <v>0</v>
      </c>
      <c r="U3483">
        <v>0</v>
      </c>
      <c r="V3483" t="s">
        <v>35</v>
      </c>
      <c r="W3483">
        <v>0</v>
      </c>
      <c r="X3483">
        <v>15952115</v>
      </c>
      <c r="Y3483" t="str">
        <f t="shared" si="54"/>
        <v>1. &lt;= 1 Year</v>
      </c>
      <c r="Z3483" t="str">
        <f t="shared" si="54"/>
        <v>1. &lt;= 1 Year</v>
      </c>
    </row>
    <row r="3484" spans="1:26" x14ac:dyDescent="0.25">
      <c r="A3484">
        <v>164149439</v>
      </c>
      <c r="B3484" t="s">
        <v>6603</v>
      </c>
      <c r="C3484" t="s">
        <v>6604</v>
      </c>
      <c r="D3484" t="s">
        <v>4551</v>
      </c>
      <c r="E3484">
        <v>14</v>
      </c>
      <c r="F3484" t="s">
        <v>37</v>
      </c>
      <c r="G3484" t="s">
        <v>2000</v>
      </c>
      <c r="H3484" t="s">
        <v>30</v>
      </c>
      <c r="I3484" t="s">
        <v>27</v>
      </c>
      <c r="J3484">
        <v>259</v>
      </c>
      <c r="K3484">
        <v>216</v>
      </c>
      <c r="L3484">
        <v>0</v>
      </c>
      <c r="M3484">
        <v>0</v>
      </c>
      <c r="N3484" t="s">
        <v>35</v>
      </c>
      <c r="O3484">
        <v>0</v>
      </c>
      <c r="P3484">
        <v>20180618</v>
      </c>
      <c r="Q3484" t="s">
        <v>36</v>
      </c>
      <c r="R3484" t="s">
        <v>36</v>
      </c>
      <c r="S3484">
        <v>1</v>
      </c>
      <c r="T3484">
        <v>0</v>
      </c>
      <c r="U3484">
        <v>0</v>
      </c>
      <c r="V3484" t="s">
        <v>35</v>
      </c>
      <c r="W3484">
        <v>0</v>
      </c>
      <c r="X3484">
        <v>15571307</v>
      </c>
      <c r="Y3484" t="str">
        <f t="shared" si="54"/>
        <v>1. &lt;= 1 Year</v>
      </c>
      <c r="Z3484" t="str">
        <f t="shared" si="54"/>
        <v>1. &lt;= 1 Year</v>
      </c>
    </row>
    <row r="3485" spans="1:26" x14ac:dyDescent="0.25">
      <c r="A3485">
        <v>164106794</v>
      </c>
      <c r="B3485" t="s">
        <v>5176</v>
      </c>
      <c r="C3485" t="s">
        <v>6163</v>
      </c>
      <c r="D3485" t="s">
        <v>4551</v>
      </c>
      <c r="E3485">
        <v>14</v>
      </c>
      <c r="F3485" t="s">
        <v>37</v>
      </c>
      <c r="G3485" t="s">
        <v>3518</v>
      </c>
      <c r="H3485" t="s">
        <v>30</v>
      </c>
      <c r="I3485" t="s">
        <v>27</v>
      </c>
      <c r="J3485">
        <v>325</v>
      </c>
      <c r="K3485">
        <v>296</v>
      </c>
      <c r="L3485">
        <v>0</v>
      </c>
      <c r="M3485">
        <v>0</v>
      </c>
      <c r="N3485" t="s">
        <v>35</v>
      </c>
      <c r="O3485">
        <v>0</v>
      </c>
      <c r="P3485">
        <v>20200601</v>
      </c>
      <c r="Q3485" t="s">
        <v>36</v>
      </c>
      <c r="R3485" t="s">
        <v>35</v>
      </c>
      <c r="S3485">
        <v>0</v>
      </c>
      <c r="T3485">
        <v>20212</v>
      </c>
      <c r="U3485">
        <v>1</v>
      </c>
      <c r="V3485" t="s">
        <v>36</v>
      </c>
      <c r="W3485">
        <v>1272.57</v>
      </c>
      <c r="X3485">
        <v>15951854</v>
      </c>
      <c r="Y3485" t="str">
        <f t="shared" si="54"/>
        <v>1. &lt;= 1 Year</v>
      </c>
      <c r="Z3485" t="str">
        <f t="shared" si="54"/>
        <v>1. &lt;= 1 Year</v>
      </c>
    </row>
    <row r="3486" spans="1:26" x14ac:dyDescent="0.25">
      <c r="A3486">
        <v>163232539</v>
      </c>
      <c r="B3486" t="s">
        <v>4197</v>
      </c>
      <c r="C3486" t="s">
        <v>1142</v>
      </c>
      <c r="D3486" t="s">
        <v>4551</v>
      </c>
      <c r="E3486">
        <v>14</v>
      </c>
      <c r="F3486" t="s">
        <v>6</v>
      </c>
      <c r="G3486" t="s">
        <v>1990</v>
      </c>
      <c r="H3486" t="s">
        <v>30</v>
      </c>
      <c r="I3486" t="s">
        <v>27</v>
      </c>
      <c r="J3486">
        <v>736</v>
      </c>
      <c r="K3486">
        <v>724</v>
      </c>
      <c r="L3486">
        <v>20211</v>
      </c>
      <c r="M3486">
        <v>1</v>
      </c>
      <c r="N3486" t="s">
        <v>36</v>
      </c>
      <c r="O3486">
        <v>7725</v>
      </c>
      <c r="P3486">
        <v>20200615</v>
      </c>
      <c r="Q3486" t="s">
        <v>36</v>
      </c>
      <c r="R3486" t="s">
        <v>35</v>
      </c>
      <c r="S3486">
        <v>0</v>
      </c>
      <c r="T3486">
        <v>0</v>
      </c>
      <c r="U3486">
        <v>0</v>
      </c>
      <c r="V3486" t="s">
        <v>35</v>
      </c>
      <c r="W3486">
        <v>0</v>
      </c>
      <c r="X3486">
        <v>15349278</v>
      </c>
      <c r="Y3486" t="str">
        <f t="shared" si="54"/>
        <v>4. 2-3 Year</v>
      </c>
      <c r="Z3486" t="str">
        <f t="shared" si="54"/>
        <v>3.  1.5 to 2 Year</v>
      </c>
    </row>
    <row r="3487" spans="1:26" x14ac:dyDescent="0.25">
      <c r="A3487">
        <v>163425336</v>
      </c>
      <c r="B3487" t="s">
        <v>1762</v>
      </c>
      <c r="C3487" t="s">
        <v>2714</v>
      </c>
      <c r="D3487" t="s">
        <v>4551</v>
      </c>
      <c r="E3487">
        <v>14</v>
      </c>
      <c r="F3487" t="s">
        <v>5</v>
      </c>
      <c r="G3487" t="s">
        <v>3733</v>
      </c>
      <c r="H3487" t="s">
        <v>30</v>
      </c>
      <c r="I3487" t="s">
        <v>27</v>
      </c>
      <c r="J3487">
        <v>547</v>
      </c>
      <c r="K3487">
        <v>13</v>
      </c>
      <c r="L3487">
        <v>0</v>
      </c>
      <c r="M3487">
        <v>0</v>
      </c>
      <c r="N3487" t="s">
        <v>35</v>
      </c>
      <c r="O3487">
        <v>0</v>
      </c>
      <c r="P3487" t="s">
        <v>30</v>
      </c>
      <c r="Q3487" t="s">
        <v>35</v>
      </c>
      <c r="R3487" t="s">
        <v>36</v>
      </c>
      <c r="S3487">
        <v>1</v>
      </c>
      <c r="T3487">
        <v>0</v>
      </c>
      <c r="U3487">
        <v>0</v>
      </c>
      <c r="V3487" t="s">
        <v>35</v>
      </c>
      <c r="W3487">
        <v>0</v>
      </c>
      <c r="X3487">
        <v>56651</v>
      </c>
      <c r="Y3487" t="str">
        <f t="shared" si="54"/>
        <v>3.  1.5 to 2 Year</v>
      </c>
      <c r="Z3487" t="str">
        <f t="shared" si="54"/>
        <v>1. &lt;= 1 Year</v>
      </c>
    </row>
    <row r="3488" spans="1:26" x14ac:dyDescent="0.25">
      <c r="A3488">
        <v>164034874</v>
      </c>
      <c r="B3488" t="s">
        <v>3102</v>
      </c>
      <c r="C3488" t="s">
        <v>3802</v>
      </c>
      <c r="D3488" t="s">
        <v>115</v>
      </c>
      <c r="E3488">
        <v>14</v>
      </c>
      <c r="F3488" t="s">
        <v>37</v>
      </c>
      <c r="G3488" t="s">
        <v>2000</v>
      </c>
      <c r="H3488" t="s">
        <v>30</v>
      </c>
      <c r="I3488" t="s">
        <v>27</v>
      </c>
      <c r="J3488">
        <v>387</v>
      </c>
      <c r="K3488">
        <v>370</v>
      </c>
      <c r="L3488">
        <v>20211</v>
      </c>
      <c r="M3488">
        <v>1</v>
      </c>
      <c r="N3488" t="s">
        <v>36</v>
      </c>
      <c r="O3488">
        <v>1666</v>
      </c>
      <c r="P3488" t="s">
        <v>30</v>
      </c>
      <c r="Q3488" t="s">
        <v>35</v>
      </c>
      <c r="R3488" t="s">
        <v>35</v>
      </c>
      <c r="S3488">
        <v>0</v>
      </c>
      <c r="T3488">
        <v>20212</v>
      </c>
      <c r="U3488">
        <v>1</v>
      </c>
      <c r="V3488" t="s">
        <v>36</v>
      </c>
      <c r="W3488">
        <v>1855.16</v>
      </c>
      <c r="X3488">
        <v>15926654</v>
      </c>
      <c r="Y3488" t="str">
        <f t="shared" si="54"/>
        <v>2.  1-1.5 Years</v>
      </c>
      <c r="Z3488" t="str">
        <f t="shared" si="54"/>
        <v>2.  1-1.5 Years</v>
      </c>
    </row>
    <row r="3489" spans="1:26" x14ac:dyDescent="0.25">
      <c r="A3489">
        <v>163416634</v>
      </c>
      <c r="B3489" t="s">
        <v>6164</v>
      </c>
      <c r="C3489" t="s">
        <v>533</v>
      </c>
      <c r="D3489" t="s">
        <v>4551</v>
      </c>
      <c r="E3489">
        <v>14</v>
      </c>
      <c r="F3489" t="s">
        <v>6</v>
      </c>
      <c r="G3489" t="s">
        <v>3733</v>
      </c>
      <c r="H3489" t="s">
        <v>30</v>
      </c>
      <c r="I3489" t="s">
        <v>27</v>
      </c>
      <c r="J3489">
        <v>554</v>
      </c>
      <c r="K3489">
        <v>542</v>
      </c>
      <c r="L3489">
        <v>0</v>
      </c>
      <c r="M3489">
        <v>0</v>
      </c>
      <c r="N3489" t="s">
        <v>35</v>
      </c>
      <c r="O3489">
        <v>0</v>
      </c>
      <c r="P3489">
        <v>20210616</v>
      </c>
      <c r="Q3489" t="s">
        <v>36</v>
      </c>
      <c r="R3489" t="s">
        <v>35</v>
      </c>
      <c r="S3489">
        <v>0</v>
      </c>
      <c r="T3489">
        <v>0</v>
      </c>
      <c r="U3489">
        <v>0</v>
      </c>
      <c r="V3489" t="s">
        <v>35</v>
      </c>
      <c r="W3489">
        <v>0</v>
      </c>
      <c r="X3489">
        <v>15437217</v>
      </c>
      <c r="Y3489" t="str">
        <f t="shared" si="54"/>
        <v>3.  1.5 to 2 Year</v>
      </c>
      <c r="Z3489" t="str">
        <f t="shared" si="54"/>
        <v>2.  1-1.5 Years</v>
      </c>
    </row>
    <row r="3490" spans="1:26" x14ac:dyDescent="0.25">
      <c r="A3490">
        <v>164227876</v>
      </c>
      <c r="B3490" t="s">
        <v>7282</v>
      </c>
      <c r="C3490" t="s">
        <v>2019</v>
      </c>
      <c r="D3490" t="s">
        <v>4551</v>
      </c>
      <c r="E3490">
        <v>14</v>
      </c>
      <c r="F3490" t="s">
        <v>38</v>
      </c>
      <c r="G3490" t="s">
        <v>1991</v>
      </c>
      <c r="H3490" t="s">
        <v>30</v>
      </c>
      <c r="I3490" t="s">
        <v>27</v>
      </c>
      <c r="J3490">
        <v>191</v>
      </c>
      <c r="K3490">
        <v>177</v>
      </c>
      <c r="L3490">
        <v>20211</v>
      </c>
      <c r="M3490">
        <v>1</v>
      </c>
      <c r="N3490" t="s">
        <v>36</v>
      </c>
      <c r="O3490">
        <v>2392</v>
      </c>
      <c r="P3490">
        <v>20200824</v>
      </c>
      <c r="Q3490" t="s">
        <v>36</v>
      </c>
      <c r="R3490" t="s">
        <v>36</v>
      </c>
      <c r="S3490">
        <v>1</v>
      </c>
      <c r="T3490">
        <v>0</v>
      </c>
      <c r="U3490">
        <v>0</v>
      </c>
      <c r="V3490" t="s">
        <v>35</v>
      </c>
      <c r="W3490">
        <v>0</v>
      </c>
      <c r="X3490">
        <v>15582283</v>
      </c>
      <c r="Y3490" t="str">
        <f t="shared" si="54"/>
        <v>1. &lt;= 1 Year</v>
      </c>
      <c r="Z3490" t="str">
        <f t="shared" si="54"/>
        <v>1. &lt;= 1 Year</v>
      </c>
    </row>
    <row r="3491" spans="1:26" x14ac:dyDescent="0.25">
      <c r="A3491">
        <v>164309700</v>
      </c>
      <c r="B3491" t="s">
        <v>9924</v>
      </c>
      <c r="C3491" t="s">
        <v>3400</v>
      </c>
      <c r="D3491" t="s">
        <v>115</v>
      </c>
      <c r="E3491">
        <v>14</v>
      </c>
      <c r="F3491" t="s">
        <v>5</v>
      </c>
      <c r="G3491" t="s">
        <v>1996</v>
      </c>
      <c r="H3491" t="s">
        <v>30</v>
      </c>
      <c r="I3491" t="s">
        <v>27</v>
      </c>
      <c r="J3491">
        <v>98</v>
      </c>
      <c r="K3491">
        <v>98</v>
      </c>
      <c r="L3491">
        <v>20211</v>
      </c>
      <c r="M3491">
        <v>1</v>
      </c>
      <c r="N3491" t="s">
        <v>36</v>
      </c>
      <c r="O3491">
        <v>1547</v>
      </c>
      <c r="P3491">
        <v>20200918</v>
      </c>
      <c r="Q3491" t="s">
        <v>36</v>
      </c>
      <c r="R3491" t="s">
        <v>36</v>
      </c>
      <c r="S3491">
        <v>1</v>
      </c>
      <c r="T3491">
        <v>0</v>
      </c>
      <c r="U3491">
        <v>0</v>
      </c>
      <c r="V3491" t="s">
        <v>35</v>
      </c>
      <c r="W3491">
        <v>0</v>
      </c>
      <c r="X3491">
        <v>16013415</v>
      </c>
      <c r="Y3491" t="str">
        <f t="shared" si="54"/>
        <v>1. &lt;= 1 Year</v>
      </c>
      <c r="Z3491" t="str">
        <f t="shared" si="54"/>
        <v>1. &lt;= 1 Year</v>
      </c>
    </row>
    <row r="3492" spans="1:26" x14ac:dyDescent="0.25">
      <c r="A3492">
        <v>164115499</v>
      </c>
      <c r="B3492" t="s">
        <v>3396</v>
      </c>
      <c r="C3492" t="s">
        <v>511</v>
      </c>
      <c r="D3492" t="s">
        <v>115</v>
      </c>
      <c r="E3492">
        <v>14</v>
      </c>
      <c r="F3492" t="s">
        <v>6</v>
      </c>
      <c r="G3492" t="s">
        <v>1996</v>
      </c>
      <c r="H3492" t="s">
        <v>30</v>
      </c>
      <c r="I3492" t="s">
        <v>27</v>
      </c>
      <c r="J3492">
        <v>307</v>
      </c>
      <c r="K3492">
        <v>307</v>
      </c>
      <c r="L3492">
        <v>20211</v>
      </c>
      <c r="M3492">
        <v>1</v>
      </c>
      <c r="N3492" t="s">
        <v>36</v>
      </c>
      <c r="O3492">
        <v>4034</v>
      </c>
      <c r="P3492" t="s">
        <v>30</v>
      </c>
      <c r="Q3492" t="s">
        <v>35</v>
      </c>
      <c r="R3492" t="s">
        <v>36</v>
      </c>
      <c r="S3492">
        <v>1</v>
      </c>
      <c r="T3492">
        <v>20212</v>
      </c>
      <c r="U3492">
        <v>1</v>
      </c>
      <c r="V3492" t="s">
        <v>36</v>
      </c>
      <c r="W3492">
        <v>4730.3500000000004</v>
      </c>
      <c r="X3492">
        <v>14561063</v>
      </c>
      <c r="Y3492" t="str">
        <f t="shared" si="54"/>
        <v>1. &lt;= 1 Year</v>
      </c>
      <c r="Z3492" t="str">
        <f t="shared" si="54"/>
        <v>1. &lt;= 1 Year</v>
      </c>
    </row>
    <row r="3493" spans="1:26" x14ac:dyDescent="0.25">
      <c r="A3493">
        <v>164302325</v>
      </c>
      <c r="B3493" t="s">
        <v>4111</v>
      </c>
      <c r="C3493" t="s">
        <v>8857</v>
      </c>
      <c r="D3493" t="s">
        <v>115</v>
      </c>
      <c r="E3493">
        <v>14</v>
      </c>
      <c r="F3493" t="s">
        <v>6</v>
      </c>
      <c r="G3493" t="s">
        <v>1990</v>
      </c>
      <c r="H3493" t="s">
        <v>30</v>
      </c>
      <c r="I3493" t="s">
        <v>27</v>
      </c>
      <c r="J3493">
        <v>92</v>
      </c>
      <c r="K3493">
        <v>52</v>
      </c>
      <c r="L3493">
        <v>20211</v>
      </c>
      <c r="M3493">
        <v>1</v>
      </c>
      <c r="N3493" t="s">
        <v>36</v>
      </c>
      <c r="O3493">
        <v>3140</v>
      </c>
      <c r="P3493">
        <v>20200913</v>
      </c>
      <c r="Q3493" t="s">
        <v>36</v>
      </c>
      <c r="R3493" t="s">
        <v>35</v>
      </c>
      <c r="S3493">
        <v>0</v>
      </c>
      <c r="T3493">
        <v>20212</v>
      </c>
      <c r="U3493">
        <v>1</v>
      </c>
      <c r="V3493" t="s">
        <v>36</v>
      </c>
      <c r="W3493">
        <v>3912</v>
      </c>
      <c r="X3493">
        <v>16007403</v>
      </c>
      <c r="Y3493" t="str">
        <f t="shared" si="54"/>
        <v>1. &lt;= 1 Year</v>
      </c>
      <c r="Z3493" t="str">
        <f t="shared" si="54"/>
        <v>1. &lt;= 1 Year</v>
      </c>
    </row>
    <row r="3494" spans="1:26" x14ac:dyDescent="0.25">
      <c r="A3494">
        <v>164098796</v>
      </c>
      <c r="B3494" t="s">
        <v>6165</v>
      </c>
      <c r="C3494" t="s">
        <v>180</v>
      </c>
      <c r="D3494" t="s">
        <v>4551</v>
      </c>
      <c r="E3494">
        <v>14</v>
      </c>
      <c r="F3494" t="s">
        <v>5</v>
      </c>
      <c r="G3494" t="s">
        <v>3733</v>
      </c>
      <c r="H3494" t="s">
        <v>30</v>
      </c>
      <c r="I3494" t="s">
        <v>27</v>
      </c>
      <c r="J3494">
        <v>330</v>
      </c>
      <c r="K3494">
        <v>324</v>
      </c>
      <c r="L3494">
        <v>0</v>
      </c>
      <c r="M3494">
        <v>0</v>
      </c>
      <c r="N3494" t="s">
        <v>35</v>
      </c>
      <c r="O3494">
        <v>0</v>
      </c>
      <c r="P3494" t="s">
        <v>30</v>
      </c>
      <c r="Q3494" t="s">
        <v>35</v>
      </c>
      <c r="R3494" t="s">
        <v>36</v>
      </c>
      <c r="S3494">
        <v>1</v>
      </c>
      <c r="T3494">
        <v>0</v>
      </c>
      <c r="U3494">
        <v>0</v>
      </c>
      <c r="V3494" t="s">
        <v>35</v>
      </c>
      <c r="W3494">
        <v>0</v>
      </c>
      <c r="X3494">
        <v>12744870</v>
      </c>
      <c r="Y3494" t="str">
        <f t="shared" si="54"/>
        <v>1. &lt;= 1 Year</v>
      </c>
      <c r="Z3494" t="str">
        <f t="shared" si="54"/>
        <v>1. &lt;= 1 Year</v>
      </c>
    </row>
    <row r="3495" spans="1:26" x14ac:dyDescent="0.25">
      <c r="A3495">
        <v>164280373</v>
      </c>
      <c r="B3495" t="s">
        <v>2105</v>
      </c>
      <c r="C3495" t="s">
        <v>8575</v>
      </c>
      <c r="D3495" t="s">
        <v>4551</v>
      </c>
      <c r="E3495">
        <v>14</v>
      </c>
      <c r="F3495" t="s">
        <v>38</v>
      </c>
      <c r="G3495" t="s">
        <v>1991</v>
      </c>
      <c r="H3495" t="s">
        <v>30</v>
      </c>
      <c r="I3495" t="s">
        <v>27</v>
      </c>
      <c r="J3495">
        <v>122</v>
      </c>
      <c r="K3495">
        <v>122</v>
      </c>
      <c r="L3495">
        <v>0</v>
      </c>
      <c r="M3495">
        <v>0</v>
      </c>
      <c r="N3495" t="s">
        <v>35</v>
      </c>
      <c r="O3495">
        <v>0</v>
      </c>
      <c r="P3495">
        <v>20180822</v>
      </c>
      <c r="Q3495" t="s">
        <v>36</v>
      </c>
      <c r="R3495" t="s">
        <v>36</v>
      </c>
      <c r="S3495">
        <v>1</v>
      </c>
      <c r="T3495">
        <v>0</v>
      </c>
      <c r="U3495">
        <v>0</v>
      </c>
      <c r="V3495" t="s">
        <v>35</v>
      </c>
      <c r="W3495">
        <v>0</v>
      </c>
      <c r="X3495">
        <v>8973717</v>
      </c>
      <c r="Y3495" t="str">
        <f t="shared" si="54"/>
        <v>1. &lt;= 1 Year</v>
      </c>
      <c r="Z3495" t="str">
        <f t="shared" si="54"/>
        <v>1. &lt;= 1 Year</v>
      </c>
    </row>
    <row r="3496" spans="1:26" x14ac:dyDescent="0.25">
      <c r="A3496">
        <v>164206228</v>
      </c>
      <c r="B3496" t="s">
        <v>2251</v>
      </c>
      <c r="C3496" t="s">
        <v>7283</v>
      </c>
      <c r="D3496" t="s">
        <v>4551</v>
      </c>
      <c r="E3496">
        <v>14</v>
      </c>
      <c r="F3496" t="s">
        <v>6</v>
      </c>
      <c r="G3496" t="s">
        <v>3733</v>
      </c>
      <c r="H3496" t="s">
        <v>30</v>
      </c>
      <c r="I3496" t="s">
        <v>27</v>
      </c>
      <c r="J3496">
        <v>212</v>
      </c>
      <c r="K3496">
        <v>212</v>
      </c>
      <c r="L3496">
        <v>20211</v>
      </c>
      <c r="M3496">
        <v>1</v>
      </c>
      <c r="N3496" t="s">
        <v>36</v>
      </c>
      <c r="O3496">
        <v>4125</v>
      </c>
      <c r="P3496" t="s">
        <v>30</v>
      </c>
      <c r="Q3496" t="s">
        <v>35</v>
      </c>
      <c r="R3496" t="s">
        <v>36</v>
      </c>
      <c r="S3496">
        <v>1</v>
      </c>
      <c r="T3496">
        <v>20212</v>
      </c>
      <c r="U3496">
        <v>1</v>
      </c>
      <c r="V3496" t="s">
        <v>36</v>
      </c>
      <c r="W3496">
        <v>562.87</v>
      </c>
      <c r="X3496">
        <v>8974288</v>
      </c>
      <c r="Y3496" t="str">
        <f t="shared" si="54"/>
        <v>1. &lt;= 1 Year</v>
      </c>
      <c r="Z3496" t="str">
        <f t="shared" si="54"/>
        <v>1. &lt;= 1 Year</v>
      </c>
    </row>
    <row r="3497" spans="1:26" x14ac:dyDescent="0.25">
      <c r="A3497">
        <v>164239466</v>
      </c>
      <c r="B3497" t="s">
        <v>4170</v>
      </c>
      <c r="C3497" t="s">
        <v>640</v>
      </c>
      <c r="D3497" t="s">
        <v>4551</v>
      </c>
      <c r="E3497">
        <v>14</v>
      </c>
      <c r="F3497" t="s">
        <v>6</v>
      </c>
      <c r="G3497" t="s">
        <v>3733</v>
      </c>
      <c r="H3497" t="s">
        <v>30</v>
      </c>
      <c r="I3497" t="s">
        <v>27</v>
      </c>
      <c r="J3497">
        <v>175</v>
      </c>
      <c r="K3497">
        <v>175</v>
      </c>
      <c r="L3497">
        <v>20211</v>
      </c>
      <c r="M3497">
        <v>1</v>
      </c>
      <c r="N3497" t="s">
        <v>36</v>
      </c>
      <c r="O3497">
        <v>402</v>
      </c>
      <c r="P3497" t="s">
        <v>30</v>
      </c>
      <c r="Q3497" t="s">
        <v>35</v>
      </c>
      <c r="R3497" t="s">
        <v>36</v>
      </c>
      <c r="S3497">
        <v>1</v>
      </c>
      <c r="T3497">
        <v>0</v>
      </c>
      <c r="U3497">
        <v>0</v>
      </c>
      <c r="V3497" t="s">
        <v>35</v>
      </c>
      <c r="W3497">
        <v>0</v>
      </c>
      <c r="X3497">
        <v>14060602</v>
      </c>
      <c r="Y3497" t="str">
        <f t="shared" si="54"/>
        <v>1. &lt;= 1 Year</v>
      </c>
      <c r="Z3497" t="str">
        <f t="shared" si="54"/>
        <v>1. &lt;= 1 Year</v>
      </c>
    </row>
    <row r="3498" spans="1:26" x14ac:dyDescent="0.25">
      <c r="A3498">
        <v>162501281</v>
      </c>
      <c r="B3498" t="s">
        <v>295</v>
      </c>
      <c r="C3498" t="s">
        <v>3205</v>
      </c>
      <c r="D3498" t="s">
        <v>4551</v>
      </c>
      <c r="E3498">
        <v>14</v>
      </c>
      <c r="F3498" t="s">
        <v>6</v>
      </c>
      <c r="G3498" t="s">
        <v>1990</v>
      </c>
      <c r="H3498" t="s">
        <v>30</v>
      </c>
      <c r="I3498" t="s">
        <v>27</v>
      </c>
      <c r="J3498">
        <v>1232</v>
      </c>
      <c r="K3498">
        <v>1220</v>
      </c>
      <c r="L3498">
        <v>20211</v>
      </c>
      <c r="M3498">
        <v>1</v>
      </c>
      <c r="N3498" t="s">
        <v>36</v>
      </c>
      <c r="O3498">
        <v>13741</v>
      </c>
      <c r="P3498" t="s">
        <v>30</v>
      </c>
      <c r="Q3498" t="s">
        <v>35</v>
      </c>
      <c r="R3498" t="s">
        <v>35</v>
      </c>
      <c r="S3498">
        <v>0</v>
      </c>
      <c r="T3498">
        <v>20212</v>
      </c>
      <c r="U3498">
        <v>1</v>
      </c>
      <c r="V3498" t="s">
        <v>36</v>
      </c>
      <c r="W3498">
        <v>14573</v>
      </c>
      <c r="X3498">
        <v>15072831</v>
      </c>
      <c r="Y3498" t="str">
        <f t="shared" si="54"/>
        <v>4. 2-3 Year</v>
      </c>
      <c r="Z3498" t="str">
        <f t="shared" si="54"/>
        <v>4. 2-3 Year</v>
      </c>
    </row>
    <row r="3499" spans="1:26" x14ac:dyDescent="0.25">
      <c r="A3499">
        <v>164085282</v>
      </c>
      <c r="B3499" t="s">
        <v>738</v>
      </c>
      <c r="C3499" t="s">
        <v>1018</v>
      </c>
      <c r="D3499" t="s">
        <v>4551</v>
      </c>
      <c r="E3499">
        <v>14</v>
      </c>
      <c r="F3499" t="s">
        <v>6</v>
      </c>
      <c r="G3499" t="s">
        <v>1990</v>
      </c>
      <c r="H3499" t="s">
        <v>30</v>
      </c>
      <c r="I3499" t="s">
        <v>27</v>
      </c>
      <c r="J3499">
        <v>331</v>
      </c>
      <c r="K3499">
        <v>331</v>
      </c>
      <c r="L3499">
        <v>20211</v>
      </c>
      <c r="M3499">
        <v>1</v>
      </c>
      <c r="N3499" t="s">
        <v>36</v>
      </c>
      <c r="O3499">
        <v>7948</v>
      </c>
      <c r="P3499">
        <v>20190128</v>
      </c>
      <c r="Q3499" t="s">
        <v>36</v>
      </c>
      <c r="R3499" t="s">
        <v>35</v>
      </c>
      <c r="S3499">
        <v>0</v>
      </c>
      <c r="T3499">
        <v>0</v>
      </c>
      <c r="U3499">
        <v>0</v>
      </c>
      <c r="V3499" t="s">
        <v>35</v>
      </c>
      <c r="W3499">
        <v>0</v>
      </c>
      <c r="X3499">
        <v>11345830</v>
      </c>
      <c r="Y3499" t="str">
        <f t="shared" si="54"/>
        <v>1. &lt;= 1 Year</v>
      </c>
      <c r="Z3499" t="str">
        <f t="shared" si="54"/>
        <v>1. &lt;= 1 Year</v>
      </c>
    </row>
    <row r="3500" spans="1:26" x14ac:dyDescent="0.25">
      <c r="A3500">
        <v>164192024</v>
      </c>
      <c r="B3500" t="s">
        <v>741</v>
      </c>
      <c r="C3500" t="s">
        <v>6933</v>
      </c>
      <c r="D3500" t="s">
        <v>4551</v>
      </c>
      <c r="E3500">
        <v>14</v>
      </c>
      <c r="F3500" t="s">
        <v>6</v>
      </c>
      <c r="G3500" t="s">
        <v>1990</v>
      </c>
      <c r="H3500" t="s">
        <v>30</v>
      </c>
      <c r="I3500" t="s">
        <v>27</v>
      </c>
      <c r="J3500">
        <v>218</v>
      </c>
      <c r="K3500">
        <v>218</v>
      </c>
      <c r="L3500">
        <v>0</v>
      </c>
      <c r="M3500">
        <v>0</v>
      </c>
      <c r="N3500" t="s">
        <v>35</v>
      </c>
      <c r="O3500">
        <v>0</v>
      </c>
      <c r="P3500">
        <v>20201015</v>
      </c>
      <c r="Q3500" t="s">
        <v>36</v>
      </c>
      <c r="R3500" t="s">
        <v>36</v>
      </c>
      <c r="S3500">
        <v>1</v>
      </c>
      <c r="T3500">
        <v>0</v>
      </c>
      <c r="U3500">
        <v>0</v>
      </c>
      <c r="V3500" t="s">
        <v>35</v>
      </c>
      <c r="W3500">
        <v>0</v>
      </c>
      <c r="X3500">
        <v>14535117</v>
      </c>
      <c r="Y3500" t="str">
        <f t="shared" si="54"/>
        <v>1. &lt;= 1 Year</v>
      </c>
      <c r="Z3500" t="str">
        <f t="shared" si="54"/>
        <v>1. &lt;= 1 Year</v>
      </c>
    </row>
    <row r="3501" spans="1:26" x14ac:dyDescent="0.25">
      <c r="A3501">
        <v>163377189</v>
      </c>
      <c r="B3501" t="s">
        <v>1085</v>
      </c>
      <c r="C3501" t="s">
        <v>4688</v>
      </c>
      <c r="D3501" t="s">
        <v>115</v>
      </c>
      <c r="E3501">
        <v>14</v>
      </c>
      <c r="F3501" t="s">
        <v>6</v>
      </c>
      <c r="G3501" t="s">
        <v>3733</v>
      </c>
      <c r="H3501" t="s">
        <v>30</v>
      </c>
      <c r="I3501" t="s">
        <v>27</v>
      </c>
      <c r="J3501">
        <v>587</v>
      </c>
      <c r="K3501">
        <v>587</v>
      </c>
      <c r="L3501">
        <v>20211</v>
      </c>
      <c r="M3501">
        <v>1</v>
      </c>
      <c r="N3501" t="s">
        <v>36</v>
      </c>
      <c r="O3501">
        <v>17100</v>
      </c>
      <c r="P3501">
        <v>20190218</v>
      </c>
      <c r="Q3501" t="s">
        <v>36</v>
      </c>
      <c r="R3501" t="s">
        <v>36</v>
      </c>
      <c r="S3501">
        <v>1</v>
      </c>
      <c r="T3501">
        <v>0</v>
      </c>
      <c r="U3501">
        <v>0</v>
      </c>
      <c r="V3501" t="s">
        <v>35</v>
      </c>
      <c r="W3501">
        <v>0</v>
      </c>
      <c r="X3501">
        <v>14736751</v>
      </c>
      <c r="Y3501" t="str">
        <f t="shared" si="54"/>
        <v>3.  1.5 to 2 Year</v>
      </c>
      <c r="Z3501" t="str">
        <f t="shared" si="54"/>
        <v>3.  1.5 to 2 Year</v>
      </c>
    </row>
    <row r="3502" spans="1:26" x14ac:dyDescent="0.25">
      <c r="A3502">
        <v>164299602</v>
      </c>
      <c r="B3502" t="s">
        <v>8576</v>
      </c>
      <c r="C3502" t="s">
        <v>262</v>
      </c>
      <c r="D3502" t="s">
        <v>115</v>
      </c>
      <c r="E3502">
        <v>14</v>
      </c>
      <c r="F3502" t="s">
        <v>37</v>
      </c>
      <c r="G3502" t="s">
        <v>3518</v>
      </c>
      <c r="H3502" t="s">
        <v>30</v>
      </c>
      <c r="I3502" t="s">
        <v>27</v>
      </c>
      <c r="J3502">
        <v>93</v>
      </c>
      <c r="K3502">
        <v>87</v>
      </c>
      <c r="L3502">
        <v>20211</v>
      </c>
      <c r="M3502">
        <v>1</v>
      </c>
      <c r="N3502" t="s">
        <v>36</v>
      </c>
      <c r="O3502">
        <v>7321</v>
      </c>
      <c r="P3502">
        <v>20190815</v>
      </c>
      <c r="Q3502" t="s">
        <v>36</v>
      </c>
      <c r="R3502" t="s">
        <v>36</v>
      </c>
      <c r="S3502">
        <v>1</v>
      </c>
      <c r="T3502">
        <v>20212</v>
      </c>
      <c r="U3502">
        <v>1</v>
      </c>
      <c r="V3502" t="s">
        <v>36</v>
      </c>
      <c r="W3502">
        <v>3268.57</v>
      </c>
      <c r="X3502">
        <v>15682376</v>
      </c>
      <c r="Y3502" t="str">
        <f t="shared" si="54"/>
        <v>1. &lt;= 1 Year</v>
      </c>
      <c r="Z3502" t="str">
        <f t="shared" si="54"/>
        <v>1. &lt;= 1 Year</v>
      </c>
    </row>
    <row r="3503" spans="1:26" x14ac:dyDescent="0.25">
      <c r="A3503">
        <v>163014771</v>
      </c>
      <c r="B3503" t="s">
        <v>3734</v>
      </c>
      <c r="C3503" t="s">
        <v>538</v>
      </c>
      <c r="D3503" t="s">
        <v>4551</v>
      </c>
      <c r="E3503">
        <v>14</v>
      </c>
      <c r="F3503" t="s">
        <v>6</v>
      </c>
      <c r="G3503" t="s">
        <v>1990</v>
      </c>
      <c r="H3503" t="s">
        <v>30</v>
      </c>
      <c r="I3503" t="s">
        <v>27</v>
      </c>
      <c r="J3503">
        <v>906</v>
      </c>
      <c r="K3503">
        <v>882</v>
      </c>
      <c r="L3503">
        <v>20211</v>
      </c>
      <c r="M3503">
        <v>1</v>
      </c>
      <c r="N3503" t="s">
        <v>36</v>
      </c>
      <c r="O3503">
        <v>1261</v>
      </c>
      <c r="P3503">
        <v>20200218</v>
      </c>
      <c r="Q3503" t="s">
        <v>36</v>
      </c>
      <c r="R3503" t="s">
        <v>35</v>
      </c>
      <c r="S3503">
        <v>0</v>
      </c>
      <c r="T3503">
        <v>20212</v>
      </c>
      <c r="U3503">
        <v>1</v>
      </c>
      <c r="V3503" t="s">
        <v>36</v>
      </c>
      <c r="W3503">
        <v>1215.8</v>
      </c>
      <c r="X3503">
        <v>15257832</v>
      </c>
      <c r="Y3503" t="str">
        <f t="shared" si="54"/>
        <v>4. 2-3 Year</v>
      </c>
      <c r="Z3503" t="str">
        <f t="shared" si="54"/>
        <v>4. 2-3 Year</v>
      </c>
    </row>
    <row r="3504" spans="1:26" x14ac:dyDescent="0.25">
      <c r="A3504">
        <v>163255051</v>
      </c>
      <c r="B3504" t="s">
        <v>744</v>
      </c>
      <c r="C3504" t="s">
        <v>1470</v>
      </c>
      <c r="D3504" t="s">
        <v>4551</v>
      </c>
      <c r="E3504">
        <v>14</v>
      </c>
      <c r="F3504" t="s">
        <v>6</v>
      </c>
      <c r="G3504" t="s">
        <v>3733</v>
      </c>
      <c r="H3504" t="s">
        <v>30</v>
      </c>
      <c r="I3504" t="s">
        <v>27</v>
      </c>
      <c r="J3504">
        <v>709</v>
      </c>
      <c r="K3504">
        <v>598</v>
      </c>
      <c r="L3504">
        <v>20211</v>
      </c>
      <c r="M3504">
        <v>1</v>
      </c>
      <c r="N3504" t="s">
        <v>36</v>
      </c>
      <c r="O3504">
        <v>7785</v>
      </c>
      <c r="P3504">
        <v>20210315</v>
      </c>
      <c r="Q3504" t="s">
        <v>36</v>
      </c>
      <c r="R3504" t="s">
        <v>36</v>
      </c>
      <c r="S3504">
        <v>1</v>
      </c>
      <c r="T3504">
        <v>20212</v>
      </c>
      <c r="U3504">
        <v>1</v>
      </c>
      <c r="V3504" t="s">
        <v>36</v>
      </c>
      <c r="W3504">
        <v>4634</v>
      </c>
      <c r="X3504">
        <v>34800</v>
      </c>
      <c r="Y3504" t="str">
        <f t="shared" si="54"/>
        <v>3.  1.5 to 2 Year</v>
      </c>
      <c r="Z3504" t="str">
        <f t="shared" si="54"/>
        <v>3.  1.5 to 2 Year</v>
      </c>
    </row>
    <row r="3505" spans="1:26" x14ac:dyDescent="0.25">
      <c r="A3505">
        <v>164363694</v>
      </c>
      <c r="B3505" t="s">
        <v>1088</v>
      </c>
      <c r="C3505" t="s">
        <v>185</v>
      </c>
      <c r="D3505" t="s">
        <v>4551</v>
      </c>
      <c r="E3505">
        <v>14</v>
      </c>
      <c r="F3505" t="s">
        <v>6</v>
      </c>
      <c r="G3505" t="s">
        <v>1990</v>
      </c>
      <c r="H3505" t="s">
        <v>30</v>
      </c>
      <c r="I3505" t="s">
        <v>27</v>
      </c>
      <c r="J3505">
        <v>34</v>
      </c>
      <c r="K3505" t="s">
        <v>30</v>
      </c>
      <c r="L3505">
        <v>20211</v>
      </c>
      <c r="M3505">
        <v>1</v>
      </c>
      <c r="N3505" t="s">
        <v>36</v>
      </c>
      <c r="O3505">
        <v>77</v>
      </c>
      <c r="P3505">
        <v>20200918</v>
      </c>
      <c r="Q3505" t="s">
        <v>36</v>
      </c>
      <c r="R3505" t="s">
        <v>36</v>
      </c>
      <c r="S3505">
        <v>1</v>
      </c>
      <c r="T3505">
        <v>20212</v>
      </c>
      <c r="U3505">
        <v>1</v>
      </c>
      <c r="V3505" t="s">
        <v>36</v>
      </c>
      <c r="W3505">
        <v>1671.3</v>
      </c>
      <c r="X3505">
        <v>9011104</v>
      </c>
      <c r="Y3505" t="str">
        <f t="shared" si="54"/>
        <v>1. &lt;= 1 Year</v>
      </c>
      <c r="Z3505" t="str">
        <f t="shared" si="54"/>
        <v>7. &gt;= 6 Year</v>
      </c>
    </row>
    <row r="3506" spans="1:26" x14ac:dyDescent="0.25">
      <c r="A3506">
        <v>164127027</v>
      </c>
      <c r="B3506" t="s">
        <v>744</v>
      </c>
      <c r="C3506" t="s">
        <v>1430</v>
      </c>
      <c r="D3506" t="s">
        <v>4551</v>
      </c>
      <c r="E3506">
        <v>14</v>
      </c>
      <c r="F3506" t="s">
        <v>6</v>
      </c>
      <c r="G3506" t="s">
        <v>1990</v>
      </c>
      <c r="H3506" t="s">
        <v>30</v>
      </c>
      <c r="I3506" t="s">
        <v>27</v>
      </c>
      <c r="J3506">
        <v>290</v>
      </c>
      <c r="K3506">
        <v>223</v>
      </c>
      <c r="L3506">
        <v>20211</v>
      </c>
      <c r="M3506">
        <v>1</v>
      </c>
      <c r="N3506" t="s">
        <v>36</v>
      </c>
      <c r="O3506">
        <v>6230</v>
      </c>
      <c r="P3506">
        <v>20210527</v>
      </c>
      <c r="Q3506" t="s">
        <v>36</v>
      </c>
      <c r="R3506" t="s">
        <v>36</v>
      </c>
      <c r="S3506">
        <v>1</v>
      </c>
      <c r="T3506">
        <v>20212</v>
      </c>
      <c r="U3506">
        <v>1</v>
      </c>
      <c r="V3506" t="s">
        <v>36</v>
      </c>
      <c r="W3506">
        <v>1780.07</v>
      </c>
      <c r="X3506">
        <v>12837578</v>
      </c>
      <c r="Y3506" t="str">
        <f t="shared" si="54"/>
        <v>1. &lt;= 1 Year</v>
      </c>
      <c r="Z3506" t="str">
        <f t="shared" si="54"/>
        <v>1. &lt;= 1 Year</v>
      </c>
    </row>
    <row r="3507" spans="1:26" x14ac:dyDescent="0.25">
      <c r="A3507">
        <v>164113163</v>
      </c>
      <c r="B3507" t="s">
        <v>6379</v>
      </c>
      <c r="C3507" t="s">
        <v>6380</v>
      </c>
      <c r="D3507" t="s">
        <v>4551</v>
      </c>
      <c r="E3507">
        <v>14</v>
      </c>
      <c r="F3507" t="s">
        <v>6</v>
      </c>
      <c r="G3507" t="s">
        <v>1991</v>
      </c>
      <c r="H3507" t="s">
        <v>30</v>
      </c>
      <c r="I3507" t="s">
        <v>27</v>
      </c>
      <c r="J3507">
        <v>308</v>
      </c>
      <c r="K3507">
        <v>308</v>
      </c>
      <c r="L3507">
        <v>20211</v>
      </c>
      <c r="M3507">
        <v>1</v>
      </c>
      <c r="N3507" t="s">
        <v>36</v>
      </c>
      <c r="O3507">
        <v>2703</v>
      </c>
      <c r="P3507">
        <v>20200629</v>
      </c>
      <c r="Q3507" t="s">
        <v>36</v>
      </c>
      <c r="R3507" t="s">
        <v>36</v>
      </c>
      <c r="S3507">
        <v>1</v>
      </c>
      <c r="T3507">
        <v>20212</v>
      </c>
      <c r="U3507">
        <v>1</v>
      </c>
      <c r="V3507" t="s">
        <v>36</v>
      </c>
      <c r="W3507">
        <v>941.06</v>
      </c>
      <c r="X3507">
        <v>12050223</v>
      </c>
      <c r="Y3507" t="str">
        <f t="shared" si="54"/>
        <v>1. &lt;= 1 Year</v>
      </c>
      <c r="Z3507" t="str">
        <f t="shared" si="54"/>
        <v>1. &lt;= 1 Year</v>
      </c>
    </row>
    <row r="3508" spans="1:26" x14ac:dyDescent="0.25">
      <c r="A3508">
        <v>163387697</v>
      </c>
      <c r="B3508" t="s">
        <v>2897</v>
      </c>
      <c r="C3508" t="s">
        <v>3494</v>
      </c>
      <c r="D3508" t="s">
        <v>115</v>
      </c>
      <c r="E3508">
        <v>14</v>
      </c>
      <c r="F3508" t="s">
        <v>37</v>
      </c>
      <c r="G3508" t="s">
        <v>1996</v>
      </c>
      <c r="H3508" t="s">
        <v>30</v>
      </c>
      <c r="I3508" t="s">
        <v>27</v>
      </c>
      <c r="J3508">
        <v>588</v>
      </c>
      <c r="K3508">
        <v>461</v>
      </c>
      <c r="L3508">
        <v>20211</v>
      </c>
      <c r="M3508">
        <v>1</v>
      </c>
      <c r="N3508" t="s">
        <v>36</v>
      </c>
      <c r="O3508">
        <v>4179</v>
      </c>
      <c r="P3508" t="s">
        <v>30</v>
      </c>
      <c r="Q3508" t="s">
        <v>35</v>
      </c>
      <c r="R3508" t="s">
        <v>35</v>
      </c>
      <c r="S3508">
        <v>0</v>
      </c>
      <c r="T3508">
        <v>0</v>
      </c>
      <c r="U3508">
        <v>0</v>
      </c>
      <c r="V3508" t="s">
        <v>35</v>
      </c>
      <c r="W3508">
        <v>0</v>
      </c>
      <c r="X3508">
        <v>15423676</v>
      </c>
      <c r="Y3508" t="str">
        <f t="shared" si="54"/>
        <v>3.  1.5 to 2 Year</v>
      </c>
      <c r="Z3508" t="str">
        <f t="shared" si="54"/>
        <v>2.  1-1.5 Years</v>
      </c>
    </row>
    <row r="3509" spans="1:26" x14ac:dyDescent="0.25">
      <c r="A3509">
        <v>164330602</v>
      </c>
      <c r="B3509" t="s">
        <v>300</v>
      </c>
      <c r="C3509" t="s">
        <v>5727</v>
      </c>
      <c r="D3509" t="s">
        <v>4551</v>
      </c>
      <c r="E3509">
        <v>14</v>
      </c>
      <c r="F3509" t="s">
        <v>5</v>
      </c>
      <c r="G3509" t="s">
        <v>1991</v>
      </c>
      <c r="H3509" t="s">
        <v>30</v>
      </c>
      <c r="I3509" t="s">
        <v>27</v>
      </c>
      <c r="J3509">
        <v>70</v>
      </c>
      <c r="K3509">
        <v>66</v>
      </c>
      <c r="L3509">
        <v>0</v>
      </c>
      <c r="M3509">
        <v>0</v>
      </c>
      <c r="N3509" t="s">
        <v>35</v>
      </c>
      <c r="O3509">
        <v>0</v>
      </c>
      <c r="P3509">
        <v>20210628</v>
      </c>
      <c r="Q3509" t="s">
        <v>36</v>
      </c>
      <c r="R3509" t="s">
        <v>36</v>
      </c>
      <c r="S3509">
        <v>1</v>
      </c>
      <c r="T3509">
        <v>0</v>
      </c>
      <c r="U3509">
        <v>0</v>
      </c>
      <c r="V3509" t="s">
        <v>35</v>
      </c>
      <c r="W3509">
        <v>0</v>
      </c>
      <c r="X3509">
        <v>15641057</v>
      </c>
      <c r="Y3509" t="str">
        <f t="shared" si="54"/>
        <v>1. &lt;= 1 Year</v>
      </c>
      <c r="Z3509" t="str">
        <f t="shared" si="54"/>
        <v>1. &lt;= 1 Year</v>
      </c>
    </row>
    <row r="3510" spans="1:26" x14ac:dyDescent="0.25">
      <c r="A3510">
        <v>164249956</v>
      </c>
      <c r="B3510" t="s">
        <v>7673</v>
      </c>
      <c r="C3510" t="s">
        <v>651</v>
      </c>
      <c r="D3510" t="s">
        <v>4551</v>
      </c>
      <c r="E3510">
        <v>14</v>
      </c>
      <c r="F3510" t="s">
        <v>6</v>
      </c>
      <c r="G3510" t="s">
        <v>1990</v>
      </c>
      <c r="H3510" t="s">
        <v>30</v>
      </c>
      <c r="I3510" t="s">
        <v>27</v>
      </c>
      <c r="J3510">
        <v>168</v>
      </c>
      <c r="K3510">
        <v>129</v>
      </c>
      <c r="L3510">
        <v>20211</v>
      </c>
      <c r="M3510">
        <v>1</v>
      </c>
      <c r="N3510" t="s">
        <v>36</v>
      </c>
      <c r="O3510">
        <v>5117</v>
      </c>
      <c r="P3510">
        <v>20210611</v>
      </c>
      <c r="Q3510" t="s">
        <v>36</v>
      </c>
      <c r="R3510" t="s">
        <v>36</v>
      </c>
      <c r="S3510">
        <v>1</v>
      </c>
      <c r="T3510">
        <v>20212</v>
      </c>
      <c r="U3510">
        <v>1</v>
      </c>
      <c r="V3510" t="s">
        <v>36</v>
      </c>
      <c r="W3510">
        <v>7584.51</v>
      </c>
      <c r="X3510">
        <v>15657975</v>
      </c>
      <c r="Y3510" t="str">
        <f t="shared" si="54"/>
        <v>1. &lt;= 1 Year</v>
      </c>
      <c r="Z3510" t="str">
        <f t="shared" si="54"/>
        <v>1. &lt;= 1 Year</v>
      </c>
    </row>
    <row r="3511" spans="1:26" x14ac:dyDescent="0.25">
      <c r="A3511">
        <v>164351095</v>
      </c>
      <c r="B3511" t="s">
        <v>2254</v>
      </c>
      <c r="C3511" t="s">
        <v>9925</v>
      </c>
      <c r="D3511" t="s">
        <v>115</v>
      </c>
      <c r="E3511">
        <v>14</v>
      </c>
      <c r="F3511" t="s">
        <v>6</v>
      </c>
      <c r="G3511" t="s">
        <v>1991</v>
      </c>
      <c r="H3511" t="s">
        <v>30</v>
      </c>
      <c r="I3511" t="s">
        <v>27</v>
      </c>
      <c r="J3511">
        <v>44</v>
      </c>
      <c r="K3511">
        <v>17</v>
      </c>
      <c r="L3511">
        <v>0</v>
      </c>
      <c r="M3511">
        <v>0</v>
      </c>
      <c r="N3511" t="s">
        <v>35</v>
      </c>
      <c r="O3511">
        <v>0</v>
      </c>
      <c r="P3511">
        <v>20200716</v>
      </c>
      <c r="Q3511" t="s">
        <v>36</v>
      </c>
      <c r="R3511" t="s">
        <v>35</v>
      </c>
      <c r="S3511">
        <v>0</v>
      </c>
      <c r="T3511">
        <v>0</v>
      </c>
      <c r="U3511">
        <v>0</v>
      </c>
      <c r="V3511" t="s">
        <v>35</v>
      </c>
      <c r="W3511">
        <v>0</v>
      </c>
      <c r="X3511">
        <v>7897827</v>
      </c>
      <c r="Y3511" t="str">
        <f t="shared" si="54"/>
        <v>1. &lt;= 1 Year</v>
      </c>
      <c r="Z3511" t="str">
        <f t="shared" si="54"/>
        <v>1. &lt;= 1 Year</v>
      </c>
    </row>
    <row r="3512" spans="1:26" x14ac:dyDescent="0.25">
      <c r="A3512">
        <v>164322948</v>
      </c>
      <c r="B3512" t="s">
        <v>9926</v>
      </c>
      <c r="C3512" t="s">
        <v>9927</v>
      </c>
      <c r="D3512" t="s">
        <v>4551</v>
      </c>
      <c r="E3512">
        <v>14</v>
      </c>
      <c r="F3512" t="s">
        <v>37</v>
      </c>
      <c r="G3512" t="s">
        <v>3518</v>
      </c>
      <c r="H3512" t="s">
        <v>30</v>
      </c>
      <c r="I3512" t="s">
        <v>27</v>
      </c>
      <c r="J3512">
        <v>77</v>
      </c>
      <c r="K3512">
        <v>64</v>
      </c>
      <c r="L3512">
        <v>0</v>
      </c>
      <c r="M3512">
        <v>0</v>
      </c>
      <c r="N3512" t="s">
        <v>35</v>
      </c>
      <c r="O3512">
        <v>0</v>
      </c>
      <c r="P3512">
        <v>20210607</v>
      </c>
      <c r="Q3512" t="s">
        <v>36</v>
      </c>
      <c r="R3512" t="s">
        <v>36</v>
      </c>
      <c r="S3512">
        <v>1</v>
      </c>
      <c r="T3512">
        <v>20212</v>
      </c>
      <c r="U3512">
        <v>1</v>
      </c>
      <c r="V3512" t="s">
        <v>36</v>
      </c>
      <c r="W3512">
        <v>375</v>
      </c>
      <c r="X3512">
        <v>16033621</v>
      </c>
      <c r="Y3512" t="str">
        <f t="shared" si="54"/>
        <v>1. &lt;= 1 Year</v>
      </c>
      <c r="Z3512" t="str">
        <f t="shared" si="54"/>
        <v>1. &lt;= 1 Year</v>
      </c>
    </row>
    <row r="3513" spans="1:26" x14ac:dyDescent="0.25">
      <c r="A3513">
        <v>164287162</v>
      </c>
      <c r="B3513" t="s">
        <v>8577</v>
      </c>
      <c r="C3513" t="s">
        <v>8578</v>
      </c>
      <c r="D3513" t="s">
        <v>135</v>
      </c>
      <c r="E3513">
        <v>14</v>
      </c>
      <c r="F3513" t="s">
        <v>5</v>
      </c>
      <c r="G3513" t="s">
        <v>3733</v>
      </c>
      <c r="H3513" t="s">
        <v>30</v>
      </c>
      <c r="I3513" t="s">
        <v>27</v>
      </c>
      <c r="J3513">
        <v>113</v>
      </c>
      <c r="K3513">
        <v>108</v>
      </c>
      <c r="L3513">
        <v>0</v>
      </c>
      <c r="M3513">
        <v>0</v>
      </c>
      <c r="N3513" t="s">
        <v>35</v>
      </c>
      <c r="O3513">
        <v>0</v>
      </c>
      <c r="P3513" t="s">
        <v>30</v>
      </c>
      <c r="Q3513" t="s">
        <v>35</v>
      </c>
      <c r="R3513" t="s">
        <v>36</v>
      </c>
      <c r="S3513">
        <v>1</v>
      </c>
      <c r="T3513">
        <v>0</v>
      </c>
      <c r="U3513">
        <v>0</v>
      </c>
      <c r="V3513" t="s">
        <v>35</v>
      </c>
      <c r="W3513">
        <v>0</v>
      </c>
      <c r="X3513">
        <v>14645774</v>
      </c>
      <c r="Y3513" t="str">
        <f t="shared" si="54"/>
        <v>1. &lt;= 1 Year</v>
      </c>
      <c r="Z3513" t="str">
        <f t="shared" si="54"/>
        <v>1. &lt;= 1 Year</v>
      </c>
    </row>
    <row r="3514" spans="1:26" x14ac:dyDescent="0.25">
      <c r="A3514">
        <v>164237451</v>
      </c>
      <c r="B3514" t="s">
        <v>745</v>
      </c>
      <c r="C3514" t="s">
        <v>1434</v>
      </c>
      <c r="D3514" t="s">
        <v>4551</v>
      </c>
      <c r="E3514">
        <v>14</v>
      </c>
      <c r="F3514" t="s">
        <v>38</v>
      </c>
      <c r="G3514" t="s">
        <v>1991</v>
      </c>
      <c r="H3514" t="s">
        <v>30</v>
      </c>
      <c r="I3514" t="s">
        <v>27</v>
      </c>
      <c r="J3514">
        <v>181</v>
      </c>
      <c r="K3514">
        <v>170</v>
      </c>
      <c r="L3514">
        <v>0</v>
      </c>
      <c r="M3514">
        <v>0</v>
      </c>
      <c r="N3514" t="s">
        <v>35</v>
      </c>
      <c r="O3514">
        <v>0</v>
      </c>
      <c r="P3514" t="s">
        <v>30</v>
      </c>
      <c r="Q3514" t="s">
        <v>35</v>
      </c>
      <c r="R3514" t="s">
        <v>36</v>
      </c>
      <c r="S3514">
        <v>1</v>
      </c>
      <c r="T3514">
        <v>0</v>
      </c>
      <c r="U3514">
        <v>0</v>
      </c>
      <c r="V3514" t="s">
        <v>35</v>
      </c>
      <c r="W3514">
        <v>0</v>
      </c>
      <c r="X3514">
        <v>15983942</v>
      </c>
      <c r="Y3514" t="str">
        <f t="shared" si="54"/>
        <v>1. &lt;= 1 Year</v>
      </c>
      <c r="Z3514" t="str">
        <f t="shared" si="54"/>
        <v>1. &lt;= 1 Year</v>
      </c>
    </row>
    <row r="3515" spans="1:26" x14ac:dyDescent="0.25">
      <c r="A3515">
        <v>164326941</v>
      </c>
      <c r="B3515" t="s">
        <v>2458</v>
      </c>
      <c r="C3515" t="s">
        <v>9928</v>
      </c>
      <c r="D3515" t="s">
        <v>115</v>
      </c>
      <c r="E3515">
        <v>14</v>
      </c>
      <c r="F3515" t="s">
        <v>37</v>
      </c>
      <c r="G3515" t="s">
        <v>1996</v>
      </c>
      <c r="H3515" t="s">
        <v>30</v>
      </c>
      <c r="I3515" t="s">
        <v>27</v>
      </c>
      <c r="J3515">
        <v>76</v>
      </c>
      <c r="K3515">
        <v>73</v>
      </c>
      <c r="L3515">
        <v>20211</v>
      </c>
      <c r="M3515">
        <v>1</v>
      </c>
      <c r="N3515" t="s">
        <v>36</v>
      </c>
      <c r="O3515">
        <v>1103</v>
      </c>
      <c r="P3515">
        <v>20210301</v>
      </c>
      <c r="Q3515" t="s">
        <v>36</v>
      </c>
      <c r="R3515" t="s">
        <v>35</v>
      </c>
      <c r="S3515">
        <v>0</v>
      </c>
      <c r="T3515">
        <v>20212</v>
      </c>
      <c r="U3515">
        <v>1</v>
      </c>
      <c r="V3515" t="s">
        <v>36</v>
      </c>
      <c r="W3515">
        <v>347</v>
      </c>
      <c r="X3515">
        <v>15670885</v>
      </c>
      <c r="Y3515" t="str">
        <f t="shared" si="54"/>
        <v>1. &lt;= 1 Year</v>
      </c>
      <c r="Z3515" t="str">
        <f t="shared" si="54"/>
        <v>1. &lt;= 1 Year</v>
      </c>
    </row>
    <row r="3516" spans="1:26" x14ac:dyDescent="0.25">
      <c r="A3516">
        <v>163219847</v>
      </c>
      <c r="B3516" t="s">
        <v>4198</v>
      </c>
      <c r="C3516" t="s">
        <v>1509</v>
      </c>
      <c r="D3516" t="s">
        <v>115</v>
      </c>
      <c r="E3516">
        <v>14</v>
      </c>
      <c r="F3516" t="s">
        <v>6</v>
      </c>
      <c r="G3516" t="s">
        <v>1996</v>
      </c>
      <c r="H3516" t="s">
        <v>30</v>
      </c>
      <c r="I3516" t="s">
        <v>27</v>
      </c>
      <c r="J3516">
        <v>749</v>
      </c>
      <c r="K3516">
        <v>728</v>
      </c>
      <c r="L3516">
        <v>20211</v>
      </c>
      <c r="M3516">
        <v>1</v>
      </c>
      <c r="N3516" t="s">
        <v>36</v>
      </c>
      <c r="O3516">
        <v>5087</v>
      </c>
      <c r="P3516">
        <v>20200713</v>
      </c>
      <c r="Q3516" t="s">
        <v>36</v>
      </c>
      <c r="R3516" t="s">
        <v>36</v>
      </c>
      <c r="S3516">
        <v>1</v>
      </c>
      <c r="T3516">
        <v>20212</v>
      </c>
      <c r="U3516">
        <v>1</v>
      </c>
      <c r="V3516" t="s">
        <v>36</v>
      </c>
      <c r="W3516">
        <v>5185.57</v>
      </c>
      <c r="X3516">
        <v>15314691</v>
      </c>
      <c r="Y3516" t="str">
        <f t="shared" si="54"/>
        <v>4. 2-3 Year</v>
      </c>
      <c r="Z3516" t="str">
        <f t="shared" si="54"/>
        <v>3.  1.5 to 2 Year</v>
      </c>
    </row>
    <row r="3517" spans="1:26" x14ac:dyDescent="0.25">
      <c r="A3517">
        <v>164389753</v>
      </c>
      <c r="B3517" t="s">
        <v>515</v>
      </c>
      <c r="C3517" t="s">
        <v>1139</v>
      </c>
      <c r="D3517" t="s">
        <v>4551</v>
      </c>
      <c r="E3517">
        <v>14</v>
      </c>
      <c r="F3517" t="s">
        <v>5</v>
      </c>
      <c r="G3517" t="s">
        <v>1991</v>
      </c>
      <c r="H3517" t="s">
        <v>30</v>
      </c>
      <c r="I3517" t="s">
        <v>27</v>
      </c>
      <c r="J3517">
        <v>2</v>
      </c>
      <c r="K3517" t="s">
        <v>30</v>
      </c>
      <c r="L3517">
        <v>20211</v>
      </c>
      <c r="M3517">
        <v>1</v>
      </c>
      <c r="N3517" t="s">
        <v>36</v>
      </c>
      <c r="O3517">
        <v>13585</v>
      </c>
      <c r="P3517" t="s">
        <v>30</v>
      </c>
      <c r="Q3517" t="s">
        <v>35</v>
      </c>
      <c r="R3517" t="s">
        <v>36</v>
      </c>
      <c r="S3517">
        <v>1</v>
      </c>
      <c r="T3517">
        <v>20212</v>
      </c>
      <c r="U3517">
        <v>1</v>
      </c>
      <c r="V3517" t="s">
        <v>36</v>
      </c>
      <c r="W3517">
        <v>18713.47</v>
      </c>
      <c r="X3517">
        <v>13460266</v>
      </c>
      <c r="Y3517" t="str">
        <f t="shared" si="54"/>
        <v>1. &lt;= 1 Year</v>
      </c>
      <c r="Z3517" t="str">
        <f t="shared" si="54"/>
        <v>7. &gt;= 6 Year</v>
      </c>
    </row>
    <row r="3518" spans="1:26" x14ac:dyDescent="0.25">
      <c r="A3518">
        <v>164369964</v>
      </c>
      <c r="B3518" t="s">
        <v>2905</v>
      </c>
      <c r="C3518" t="s">
        <v>9929</v>
      </c>
      <c r="D3518" t="s">
        <v>4551</v>
      </c>
      <c r="E3518">
        <v>14</v>
      </c>
      <c r="F3518" t="s">
        <v>37</v>
      </c>
      <c r="G3518" t="s">
        <v>3518</v>
      </c>
      <c r="H3518" t="s">
        <v>30</v>
      </c>
      <c r="I3518" t="s">
        <v>27</v>
      </c>
      <c r="J3518">
        <v>23</v>
      </c>
      <c r="K3518">
        <v>22</v>
      </c>
      <c r="L3518">
        <v>20211</v>
      </c>
      <c r="M3518">
        <v>1</v>
      </c>
      <c r="N3518" t="s">
        <v>36</v>
      </c>
      <c r="O3518">
        <v>1543</v>
      </c>
      <c r="P3518">
        <v>20210430</v>
      </c>
      <c r="Q3518" t="s">
        <v>36</v>
      </c>
      <c r="R3518" t="s">
        <v>35</v>
      </c>
      <c r="S3518">
        <v>0</v>
      </c>
      <c r="T3518">
        <v>0</v>
      </c>
      <c r="U3518">
        <v>0</v>
      </c>
      <c r="V3518" t="s">
        <v>35</v>
      </c>
      <c r="W3518">
        <v>0</v>
      </c>
      <c r="X3518">
        <v>16056257</v>
      </c>
      <c r="Y3518" t="str">
        <f t="shared" si="54"/>
        <v>1. &lt;= 1 Year</v>
      </c>
      <c r="Z3518" t="str">
        <f t="shared" si="54"/>
        <v>1. &lt;= 1 Year</v>
      </c>
    </row>
    <row r="3519" spans="1:26" x14ac:dyDescent="0.25">
      <c r="A3519">
        <v>164139544</v>
      </c>
      <c r="B3519" t="s">
        <v>4171</v>
      </c>
      <c r="C3519" t="s">
        <v>6605</v>
      </c>
      <c r="D3519" t="s">
        <v>136</v>
      </c>
      <c r="E3519">
        <v>14</v>
      </c>
      <c r="F3519" t="s">
        <v>5</v>
      </c>
      <c r="G3519" t="s">
        <v>3733</v>
      </c>
      <c r="H3519" t="s">
        <v>30</v>
      </c>
      <c r="I3519" t="s">
        <v>27</v>
      </c>
      <c r="J3519">
        <v>275</v>
      </c>
      <c r="K3519">
        <v>234</v>
      </c>
      <c r="L3519">
        <v>20211</v>
      </c>
      <c r="M3519">
        <v>1</v>
      </c>
      <c r="N3519" t="s">
        <v>36</v>
      </c>
      <c r="O3519">
        <v>17721</v>
      </c>
      <c r="P3519">
        <v>20201120</v>
      </c>
      <c r="Q3519" t="s">
        <v>36</v>
      </c>
      <c r="R3519" t="s">
        <v>36</v>
      </c>
      <c r="S3519">
        <v>1</v>
      </c>
      <c r="T3519">
        <v>20212</v>
      </c>
      <c r="U3519">
        <v>1</v>
      </c>
      <c r="V3519" t="s">
        <v>36</v>
      </c>
      <c r="W3519">
        <v>19298.28</v>
      </c>
      <c r="X3519">
        <v>15951953</v>
      </c>
      <c r="Y3519" t="str">
        <f t="shared" si="54"/>
        <v>1. &lt;= 1 Year</v>
      </c>
      <c r="Z3519" t="str">
        <f t="shared" si="54"/>
        <v>1. &lt;= 1 Year</v>
      </c>
    </row>
    <row r="3520" spans="1:26" x14ac:dyDescent="0.25">
      <c r="A3520">
        <v>164087493</v>
      </c>
      <c r="B3520" t="s">
        <v>6166</v>
      </c>
      <c r="C3520" t="s">
        <v>1786</v>
      </c>
      <c r="D3520" t="s">
        <v>4580</v>
      </c>
      <c r="E3520">
        <v>14</v>
      </c>
      <c r="F3520" t="s">
        <v>5</v>
      </c>
      <c r="G3520" t="s">
        <v>3733</v>
      </c>
      <c r="H3520" t="s">
        <v>30</v>
      </c>
      <c r="I3520" t="s">
        <v>27</v>
      </c>
      <c r="J3520">
        <v>330</v>
      </c>
      <c r="K3520">
        <v>325</v>
      </c>
      <c r="L3520">
        <v>0</v>
      </c>
      <c r="M3520">
        <v>0</v>
      </c>
      <c r="N3520" t="s">
        <v>35</v>
      </c>
      <c r="O3520">
        <v>0</v>
      </c>
      <c r="P3520" t="s">
        <v>30</v>
      </c>
      <c r="Q3520" t="s">
        <v>35</v>
      </c>
      <c r="R3520" t="s">
        <v>36</v>
      </c>
      <c r="S3520">
        <v>1</v>
      </c>
      <c r="T3520">
        <v>0</v>
      </c>
      <c r="U3520">
        <v>0</v>
      </c>
      <c r="V3520" t="s">
        <v>35</v>
      </c>
      <c r="W3520">
        <v>0</v>
      </c>
      <c r="X3520">
        <v>15599194</v>
      </c>
      <c r="Y3520" t="str">
        <f t="shared" si="54"/>
        <v>1. &lt;= 1 Year</v>
      </c>
      <c r="Z3520" t="str">
        <f t="shared" si="54"/>
        <v>1. &lt;= 1 Year</v>
      </c>
    </row>
    <row r="3521" spans="1:26" x14ac:dyDescent="0.25">
      <c r="A3521">
        <v>163425892</v>
      </c>
      <c r="B3521" t="s">
        <v>1096</v>
      </c>
      <c r="C3521" t="s">
        <v>848</v>
      </c>
      <c r="D3521" t="s">
        <v>136</v>
      </c>
      <c r="E3521">
        <v>14</v>
      </c>
      <c r="F3521" t="s">
        <v>6</v>
      </c>
      <c r="G3521" t="s">
        <v>3733</v>
      </c>
      <c r="H3521" t="s">
        <v>30</v>
      </c>
      <c r="I3521" t="s">
        <v>27</v>
      </c>
      <c r="J3521">
        <v>556</v>
      </c>
      <c r="K3521">
        <v>87</v>
      </c>
      <c r="L3521">
        <v>20211</v>
      </c>
      <c r="M3521">
        <v>1</v>
      </c>
      <c r="N3521" t="s">
        <v>36</v>
      </c>
      <c r="O3521">
        <v>3733</v>
      </c>
      <c r="P3521">
        <v>20200531</v>
      </c>
      <c r="Q3521" t="s">
        <v>36</v>
      </c>
      <c r="R3521" t="s">
        <v>35</v>
      </c>
      <c r="S3521">
        <v>0</v>
      </c>
      <c r="T3521">
        <v>20212</v>
      </c>
      <c r="U3521">
        <v>1</v>
      </c>
      <c r="V3521" t="s">
        <v>36</v>
      </c>
      <c r="W3521">
        <v>2982.77</v>
      </c>
      <c r="X3521">
        <v>12433618</v>
      </c>
      <c r="Y3521" t="str">
        <f t="shared" ref="Y3521:Z3584" si="55">IF(J3521&lt;=364,"1. &lt;= 1 Year",IF(J3521&lt;=546,"2.  1-1.5 Years",IF(J3521&lt;=729,"3.  1.5 to 2 Year",IF(J3521&lt;=1459,"4. 2-3 Year",IF(J3521&lt;=1824,"5. 3-4 Year",IF(J3521&lt;=2189,"6. 4-5 Year",IF(J3521&gt;=2190,"7. &gt;= 6 Year","N/A")))))))</f>
        <v>3.  1.5 to 2 Year</v>
      </c>
      <c r="Z3521" t="str">
        <f t="shared" si="55"/>
        <v>1. &lt;= 1 Year</v>
      </c>
    </row>
    <row r="3522" spans="1:26" x14ac:dyDescent="0.25">
      <c r="A3522">
        <v>164235833</v>
      </c>
      <c r="B3522" t="s">
        <v>7674</v>
      </c>
      <c r="C3522" t="s">
        <v>1820</v>
      </c>
      <c r="D3522" t="s">
        <v>136</v>
      </c>
      <c r="E3522">
        <v>14</v>
      </c>
      <c r="F3522" t="s">
        <v>38</v>
      </c>
      <c r="G3522" t="s">
        <v>1991</v>
      </c>
      <c r="H3522" t="s">
        <v>30</v>
      </c>
      <c r="I3522" t="s">
        <v>27</v>
      </c>
      <c r="J3522">
        <v>182</v>
      </c>
      <c r="K3522">
        <v>171</v>
      </c>
      <c r="L3522">
        <v>20211</v>
      </c>
      <c r="M3522">
        <v>1</v>
      </c>
      <c r="N3522" t="s">
        <v>36</v>
      </c>
      <c r="O3522">
        <v>20873</v>
      </c>
      <c r="P3522" t="s">
        <v>30</v>
      </c>
      <c r="Q3522" t="s">
        <v>35</v>
      </c>
      <c r="R3522" t="s">
        <v>36</v>
      </c>
      <c r="S3522">
        <v>1</v>
      </c>
      <c r="T3522">
        <v>0</v>
      </c>
      <c r="U3522">
        <v>0</v>
      </c>
      <c r="V3522" t="s">
        <v>35</v>
      </c>
      <c r="W3522">
        <v>0</v>
      </c>
      <c r="X3522">
        <v>15989126</v>
      </c>
      <c r="Y3522" t="str">
        <f t="shared" si="55"/>
        <v>1. &lt;= 1 Year</v>
      </c>
      <c r="Z3522" t="str">
        <f t="shared" si="55"/>
        <v>1. &lt;= 1 Year</v>
      </c>
    </row>
    <row r="3523" spans="1:26" x14ac:dyDescent="0.25">
      <c r="A3523">
        <v>163404017</v>
      </c>
      <c r="B3523" t="s">
        <v>4851</v>
      </c>
      <c r="C3523" t="s">
        <v>2309</v>
      </c>
      <c r="D3523" t="s">
        <v>4551</v>
      </c>
      <c r="E3523">
        <v>14</v>
      </c>
      <c r="F3523" t="s">
        <v>6</v>
      </c>
      <c r="G3523" t="s">
        <v>3733</v>
      </c>
      <c r="H3523" t="s">
        <v>30</v>
      </c>
      <c r="I3523" t="s">
        <v>27</v>
      </c>
      <c r="J3523">
        <v>566</v>
      </c>
      <c r="K3523">
        <v>566</v>
      </c>
      <c r="L3523">
        <v>0</v>
      </c>
      <c r="M3523">
        <v>0</v>
      </c>
      <c r="N3523" t="s">
        <v>35</v>
      </c>
      <c r="O3523">
        <v>0</v>
      </c>
      <c r="P3523" t="s">
        <v>30</v>
      </c>
      <c r="Q3523" t="s">
        <v>35</v>
      </c>
      <c r="R3523" t="s">
        <v>36</v>
      </c>
      <c r="S3523">
        <v>1</v>
      </c>
      <c r="T3523">
        <v>0</v>
      </c>
      <c r="U3523">
        <v>0</v>
      </c>
      <c r="V3523" t="s">
        <v>35</v>
      </c>
      <c r="W3523">
        <v>0</v>
      </c>
      <c r="X3523">
        <v>9126555</v>
      </c>
      <c r="Y3523" t="str">
        <f t="shared" si="55"/>
        <v>3.  1.5 to 2 Year</v>
      </c>
      <c r="Z3523" t="str">
        <f t="shared" si="55"/>
        <v>3.  1.5 to 2 Year</v>
      </c>
    </row>
    <row r="3524" spans="1:26" x14ac:dyDescent="0.25">
      <c r="A3524">
        <v>162501568</v>
      </c>
      <c r="B3524" t="s">
        <v>3206</v>
      </c>
      <c r="C3524" t="s">
        <v>299</v>
      </c>
      <c r="D3524" t="s">
        <v>4551</v>
      </c>
      <c r="E3524">
        <v>14</v>
      </c>
      <c r="F3524" t="s">
        <v>6</v>
      </c>
      <c r="G3524" t="s">
        <v>1990</v>
      </c>
      <c r="H3524" t="s">
        <v>30</v>
      </c>
      <c r="I3524" t="s">
        <v>27</v>
      </c>
      <c r="J3524">
        <v>1232</v>
      </c>
      <c r="K3524">
        <v>1220</v>
      </c>
      <c r="L3524">
        <v>20211</v>
      </c>
      <c r="M3524">
        <v>1</v>
      </c>
      <c r="N3524" t="s">
        <v>36</v>
      </c>
      <c r="O3524">
        <v>10357</v>
      </c>
      <c r="P3524" t="s">
        <v>30</v>
      </c>
      <c r="Q3524" t="s">
        <v>35</v>
      </c>
      <c r="R3524" t="s">
        <v>35</v>
      </c>
      <c r="S3524">
        <v>0</v>
      </c>
      <c r="T3524">
        <v>20212</v>
      </c>
      <c r="U3524">
        <v>1</v>
      </c>
      <c r="V3524" t="s">
        <v>36</v>
      </c>
      <c r="W3524">
        <v>11065.24</v>
      </c>
      <c r="X3524">
        <v>15073011</v>
      </c>
      <c r="Y3524" t="str">
        <f t="shared" si="55"/>
        <v>4. 2-3 Year</v>
      </c>
      <c r="Z3524" t="str">
        <f t="shared" si="55"/>
        <v>4. 2-3 Year</v>
      </c>
    </row>
    <row r="3525" spans="1:26" x14ac:dyDescent="0.25">
      <c r="A3525">
        <v>164114260</v>
      </c>
      <c r="B3525" t="s">
        <v>3351</v>
      </c>
      <c r="C3525" t="s">
        <v>1908</v>
      </c>
      <c r="D3525" t="s">
        <v>115</v>
      </c>
      <c r="E3525">
        <v>14</v>
      </c>
      <c r="F3525" t="s">
        <v>5</v>
      </c>
      <c r="G3525" t="s">
        <v>3733</v>
      </c>
      <c r="H3525" t="s">
        <v>30</v>
      </c>
      <c r="I3525" t="s">
        <v>27</v>
      </c>
      <c r="J3525">
        <v>309</v>
      </c>
      <c r="K3525">
        <v>309</v>
      </c>
      <c r="L3525">
        <v>0</v>
      </c>
      <c r="M3525">
        <v>0</v>
      </c>
      <c r="N3525" t="s">
        <v>35</v>
      </c>
      <c r="O3525">
        <v>0</v>
      </c>
      <c r="P3525">
        <v>20201105</v>
      </c>
      <c r="Q3525" t="s">
        <v>36</v>
      </c>
      <c r="R3525" t="s">
        <v>36</v>
      </c>
      <c r="S3525">
        <v>1</v>
      </c>
      <c r="T3525">
        <v>0</v>
      </c>
      <c r="U3525">
        <v>0</v>
      </c>
      <c r="V3525" t="s">
        <v>35</v>
      </c>
      <c r="W3525">
        <v>0</v>
      </c>
      <c r="X3525">
        <v>15941250</v>
      </c>
      <c r="Y3525" t="str">
        <f t="shared" si="55"/>
        <v>1. &lt;= 1 Year</v>
      </c>
      <c r="Z3525" t="str">
        <f t="shared" si="55"/>
        <v>1. &lt;= 1 Year</v>
      </c>
    </row>
    <row r="3526" spans="1:26" x14ac:dyDescent="0.25">
      <c r="A3526">
        <v>162511862</v>
      </c>
      <c r="B3526" t="s">
        <v>3208</v>
      </c>
      <c r="C3526" t="s">
        <v>326</v>
      </c>
      <c r="D3526" t="s">
        <v>136</v>
      </c>
      <c r="E3526">
        <v>14</v>
      </c>
      <c r="F3526" t="s">
        <v>6</v>
      </c>
      <c r="G3526" t="s">
        <v>1990</v>
      </c>
      <c r="H3526" t="s">
        <v>30</v>
      </c>
      <c r="I3526" t="s">
        <v>27</v>
      </c>
      <c r="J3526">
        <v>1218</v>
      </c>
      <c r="K3526">
        <v>1218</v>
      </c>
      <c r="L3526">
        <v>20211</v>
      </c>
      <c r="M3526">
        <v>1</v>
      </c>
      <c r="N3526" t="s">
        <v>36</v>
      </c>
      <c r="O3526">
        <v>9790</v>
      </c>
      <c r="P3526" t="s">
        <v>30</v>
      </c>
      <c r="Q3526" t="s">
        <v>35</v>
      </c>
      <c r="R3526" t="s">
        <v>36</v>
      </c>
      <c r="S3526">
        <v>1</v>
      </c>
      <c r="T3526">
        <v>20212</v>
      </c>
      <c r="U3526">
        <v>1</v>
      </c>
      <c r="V3526" t="s">
        <v>36</v>
      </c>
      <c r="W3526">
        <v>5268.09</v>
      </c>
      <c r="X3526">
        <v>13896124</v>
      </c>
      <c r="Y3526" t="str">
        <f t="shared" si="55"/>
        <v>4. 2-3 Year</v>
      </c>
      <c r="Z3526" t="str">
        <f t="shared" si="55"/>
        <v>4. 2-3 Year</v>
      </c>
    </row>
    <row r="3527" spans="1:26" x14ac:dyDescent="0.25">
      <c r="A3527">
        <v>164068720</v>
      </c>
      <c r="B3527" t="s">
        <v>3709</v>
      </c>
      <c r="C3527" t="s">
        <v>1388</v>
      </c>
      <c r="D3527" t="s">
        <v>136</v>
      </c>
      <c r="E3527">
        <v>14</v>
      </c>
      <c r="F3527" t="s">
        <v>6</v>
      </c>
      <c r="G3527" t="s">
        <v>1990</v>
      </c>
      <c r="H3527" t="s">
        <v>30</v>
      </c>
      <c r="I3527" t="s">
        <v>27</v>
      </c>
      <c r="J3527">
        <v>350</v>
      </c>
      <c r="K3527">
        <v>349</v>
      </c>
      <c r="L3527">
        <v>20211</v>
      </c>
      <c r="M3527">
        <v>1</v>
      </c>
      <c r="N3527" t="s">
        <v>36</v>
      </c>
      <c r="O3527">
        <v>7561</v>
      </c>
      <c r="P3527">
        <v>20191202</v>
      </c>
      <c r="Q3527" t="s">
        <v>36</v>
      </c>
      <c r="R3527" t="s">
        <v>36</v>
      </c>
      <c r="S3527">
        <v>1</v>
      </c>
      <c r="T3527">
        <v>20212</v>
      </c>
      <c r="U3527">
        <v>1</v>
      </c>
      <c r="V3527" t="s">
        <v>36</v>
      </c>
      <c r="W3527">
        <v>7594.93</v>
      </c>
      <c r="X3527">
        <v>14432174</v>
      </c>
      <c r="Y3527" t="str">
        <f t="shared" si="55"/>
        <v>1. &lt;= 1 Year</v>
      </c>
      <c r="Z3527" t="str">
        <f t="shared" si="55"/>
        <v>1. &lt;= 1 Year</v>
      </c>
    </row>
    <row r="3528" spans="1:26" x14ac:dyDescent="0.25">
      <c r="A3528">
        <v>163729775</v>
      </c>
      <c r="B3528" t="s">
        <v>5192</v>
      </c>
      <c r="C3528" t="s">
        <v>324</v>
      </c>
      <c r="D3528" t="s">
        <v>4551</v>
      </c>
      <c r="E3528">
        <v>14</v>
      </c>
      <c r="F3528" t="s">
        <v>6</v>
      </c>
      <c r="G3528" t="s">
        <v>3733</v>
      </c>
      <c r="H3528" t="s">
        <v>30</v>
      </c>
      <c r="I3528" t="s">
        <v>27</v>
      </c>
      <c r="J3528">
        <v>512</v>
      </c>
      <c r="K3528">
        <v>512</v>
      </c>
      <c r="L3528">
        <v>20211</v>
      </c>
      <c r="M3528">
        <v>1</v>
      </c>
      <c r="N3528" t="s">
        <v>36</v>
      </c>
      <c r="O3528">
        <v>3265</v>
      </c>
      <c r="P3528" t="s">
        <v>30</v>
      </c>
      <c r="Q3528" t="s">
        <v>35</v>
      </c>
      <c r="R3528" t="s">
        <v>35</v>
      </c>
      <c r="S3528">
        <v>0</v>
      </c>
      <c r="T3528">
        <v>20212</v>
      </c>
      <c r="U3528">
        <v>1</v>
      </c>
      <c r="V3528" t="s">
        <v>36</v>
      </c>
      <c r="W3528">
        <v>1314.65</v>
      </c>
      <c r="X3528">
        <v>15675964</v>
      </c>
      <c r="Y3528" t="str">
        <f t="shared" si="55"/>
        <v>2.  1-1.5 Years</v>
      </c>
      <c r="Z3528" t="str">
        <f t="shared" si="55"/>
        <v>2.  1-1.5 Years</v>
      </c>
    </row>
    <row r="3529" spans="1:26" x14ac:dyDescent="0.25">
      <c r="A3529">
        <v>163327779</v>
      </c>
      <c r="B3529" t="s">
        <v>4577</v>
      </c>
      <c r="C3529" t="s">
        <v>4578</v>
      </c>
      <c r="D3529" t="s">
        <v>4551</v>
      </c>
      <c r="E3529">
        <v>14</v>
      </c>
      <c r="F3529" t="s">
        <v>37</v>
      </c>
      <c r="G3529" t="s">
        <v>3518</v>
      </c>
      <c r="H3529" t="s">
        <v>30</v>
      </c>
      <c r="I3529" t="s">
        <v>27</v>
      </c>
      <c r="J3529">
        <v>650</v>
      </c>
      <c r="K3529">
        <v>633</v>
      </c>
      <c r="L3529">
        <v>20211</v>
      </c>
      <c r="M3529">
        <v>1</v>
      </c>
      <c r="N3529" t="s">
        <v>36</v>
      </c>
      <c r="O3529">
        <v>7891</v>
      </c>
      <c r="P3529">
        <v>20190821</v>
      </c>
      <c r="Q3529" t="s">
        <v>36</v>
      </c>
      <c r="R3529" t="s">
        <v>35</v>
      </c>
      <c r="S3529">
        <v>0</v>
      </c>
      <c r="T3529">
        <v>20212</v>
      </c>
      <c r="U3529">
        <v>1</v>
      </c>
      <c r="V3529" t="s">
        <v>36</v>
      </c>
      <c r="W3529">
        <v>3735.11</v>
      </c>
      <c r="X3529">
        <v>15395261</v>
      </c>
      <c r="Y3529" t="str">
        <f t="shared" si="55"/>
        <v>3.  1.5 to 2 Year</v>
      </c>
      <c r="Z3529" t="str">
        <f t="shared" si="55"/>
        <v>3.  1.5 to 2 Year</v>
      </c>
    </row>
    <row r="3530" spans="1:26" x14ac:dyDescent="0.25">
      <c r="A3530">
        <v>164252061</v>
      </c>
      <c r="B3530" t="s">
        <v>440</v>
      </c>
      <c r="C3530" t="s">
        <v>7675</v>
      </c>
      <c r="D3530" t="s">
        <v>115</v>
      </c>
      <c r="E3530">
        <v>14</v>
      </c>
      <c r="F3530" t="s">
        <v>38</v>
      </c>
      <c r="G3530" t="s">
        <v>1991</v>
      </c>
      <c r="H3530" t="s">
        <v>30</v>
      </c>
      <c r="I3530" t="s">
        <v>27</v>
      </c>
      <c r="J3530">
        <v>161</v>
      </c>
      <c r="K3530">
        <v>65</v>
      </c>
      <c r="L3530">
        <v>0</v>
      </c>
      <c r="M3530">
        <v>0</v>
      </c>
      <c r="N3530" t="s">
        <v>35</v>
      </c>
      <c r="O3530">
        <v>0</v>
      </c>
      <c r="P3530" t="s">
        <v>30</v>
      </c>
      <c r="Q3530" t="s">
        <v>35</v>
      </c>
      <c r="R3530" t="s">
        <v>35</v>
      </c>
      <c r="S3530">
        <v>0</v>
      </c>
      <c r="T3530">
        <v>0</v>
      </c>
      <c r="U3530">
        <v>0</v>
      </c>
      <c r="V3530" t="s">
        <v>35</v>
      </c>
      <c r="W3530">
        <v>0</v>
      </c>
      <c r="X3530">
        <v>10269107</v>
      </c>
      <c r="Y3530" t="str">
        <f t="shared" si="55"/>
        <v>1. &lt;= 1 Year</v>
      </c>
      <c r="Z3530" t="str">
        <f t="shared" si="55"/>
        <v>1. &lt;= 1 Year</v>
      </c>
    </row>
    <row r="3531" spans="1:26" x14ac:dyDescent="0.25">
      <c r="A3531">
        <v>163290336</v>
      </c>
      <c r="B3531" t="s">
        <v>3190</v>
      </c>
      <c r="C3531" t="s">
        <v>4363</v>
      </c>
      <c r="D3531" t="s">
        <v>4551</v>
      </c>
      <c r="E3531">
        <v>14</v>
      </c>
      <c r="F3531" t="s">
        <v>6</v>
      </c>
      <c r="G3531" t="s">
        <v>1991</v>
      </c>
      <c r="H3531" t="s">
        <v>30</v>
      </c>
      <c r="I3531" t="s">
        <v>27</v>
      </c>
      <c r="J3531">
        <v>701</v>
      </c>
      <c r="K3531">
        <v>661</v>
      </c>
      <c r="L3531">
        <v>0</v>
      </c>
      <c r="M3531">
        <v>0</v>
      </c>
      <c r="N3531" t="s">
        <v>35</v>
      </c>
      <c r="O3531">
        <v>0</v>
      </c>
      <c r="P3531">
        <v>20200220</v>
      </c>
      <c r="Q3531" t="s">
        <v>36</v>
      </c>
      <c r="R3531" t="s">
        <v>36</v>
      </c>
      <c r="S3531">
        <v>1</v>
      </c>
      <c r="T3531">
        <v>0</v>
      </c>
      <c r="U3531">
        <v>0</v>
      </c>
      <c r="V3531" t="s">
        <v>35</v>
      </c>
      <c r="W3531">
        <v>0</v>
      </c>
      <c r="X3531">
        <v>13605343</v>
      </c>
      <c r="Y3531" t="str">
        <f t="shared" si="55"/>
        <v>3.  1.5 to 2 Year</v>
      </c>
      <c r="Z3531" t="str">
        <f t="shared" si="55"/>
        <v>3.  1.5 to 2 Year</v>
      </c>
    </row>
    <row r="3532" spans="1:26" x14ac:dyDescent="0.25">
      <c r="A3532">
        <v>164322535</v>
      </c>
      <c r="B3532" t="s">
        <v>9930</v>
      </c>
      <c r="C3532" t="s">
        <v>9931</v>
      </c>
      <c r="D3532" t="s">
        <v>4551</v>
      </c>
      <c r="E3532">
        <v>14</v>
      </c>
      <c r="F3532" t="s">
        <v>37</v>
      </c>
      <c r="G3532" t="s">
        <v>3518</v>
      </c>
      <c r="H3532" t="s">
        <v>30</v>
      </c>
      <c r="I3532" t="s">
        <v>27</v>
      </c>
      <c r="J3532">
        <v>77</v>
      </c>
      <c r="K3532">
        <v>64</v>
      </c>
      <c r="L3532">
        <v>20211</v>
      </c>
      <c r="M3532">
        <v>1</v>
      </c>
      <c r="N3532" t="s">
        <v>36</v>
      </c>
      <c r="O3532">
        <v>780</v>
      </c>
      <c r="P3532">
        <v>20210601</v>
      </c>
      <c r="Q3532" t="s">
        <v>36</v>
      </c>
      <c r="R3532" t="s">
        <v>35</v>
      </c>
      <c r="S3532">
        <v>0</v>
      </c>
      <c r="T3532">
        <v>0</v>
      </c>
      <c r="U3532">
        <v>0</v>
      </c>
      <c r="V3532" t="s">
        <v>35</v>
      </c>
      <c r="W3532">
        <v>0</v>
      </c>
      <c r="X3532">
        <v>16030394</v>
      </c>
      <c r="Y3532" t="str">
        <f t="shared" si="55"/>
        <v>1. &lt;= 1 Year</v>
      </c>
      <c r="Z3532" t="str">
        <f t="shared" si="55"/>
        <v>1. &lt;= 1 Year</v>
      </c>
    </row>
    <row r="3533" spans="1:26" x14ac:dyDescent="0.25">
      <c r="A3533">
        <v>164321115</v>
      </c>
      <c r="B3533" t="s">
        <v>9932</v>
      </c>
      <c r="C3533" t="s">
        <v>9933</v>
      </c>
      <c r="D3533" t="s">
        <v>115</v>
      </c>
      <c r="E3533">
        <v>14</v>
      </c>
      <c r="F3533" t="s">
        <v>37</v>
      </c>
      <c r="G3533" t="s">
        <v>3518</v>
      </c>
      <c r="H3533" t="s">
        <v>30</v>
      </c>
      <c r="I3533" t="s">
        <v>27</v>
      </c>
      <c r="J3533">
        <v>77</v>
      </c>
      <c r="K3533">
        <v>64</v>
      </c>
      <c r="L3533">
        <v>20211</v>
      </c>
      <c r="M3533">
        <v>1</v>
      </c>
      <c r="N3533" t="s">
        <v>36</v>
      </c>
      <c r="O3533">
        <v>1070</v>
      </c>
      <c r="P3533">
        <v>20210224</v>
      </c>
      <c r="Q3533" t="s">
        <v>36</v>
      </c>
      <c r="R3533" t="s">
        <v>36</v>
      </c>
      <c r="S3533">
        <v>1</v>
      </c>
      <c r="T3533">
        <v>20212</v>
      </c>
      <c r="U3533">
        <v>1</v>
      </c>
      <c r="V3533" t="s">
        <v>36</v>
      </c>
      <c r="W3533">
        <v>1172.92</v>
      </c>
      <c r="X3533">
        <v>15831564</v>
      </c>
      <c r="Y3533" t="str">
        <f t="shared" si="55"/>
        <v>1. &lt;= 1 Year</v>
      </c>
      <c r="Z3533" t="str">
        <f t="shared" si="55"/>
        <v>1. &lt;= 1 Year</v>
      </c>
    </row>
    <row r="3534" spans="1:26" x14ac:dyDescent="0.25">
      <c r="A3534">
        <v>164249874</v>
      </c>
      <c r="B3534" t="s">
        <v>1462</v>
      </c>
      <c r="C3534" t="s">
        <v>2633</v>
      </c>
      <c r="D3534" t="s">
        <v>4551</v>
      </c>
      <c r="E3534">
        <v>14</v>
      </c>
      <c r="F3534" t="s">
        <v>37</v>
      </c>
      <c r="G3534" t="s">
        <v>2000</v>
      </c>
      <c r="H3534" t="s">
        <v>30</v>
      </c>
      <c r="I3534" t="s">
        <v>27</v>
      </c>
      <c r="J3534">
        <v>164</v>
      </c>
      <c r="K3534">
        <v>98</v>
      </c>
      <c r="L3534">
        <v>20211</v>
      </c>
      <c r="M3534">
        <v>1</v>
      </c>
      <c r="N3534" t="s">
        <v>36</v>
      </c>
      <c r="O3534">
        <v>306</v>
      </c>
      <c r="P3534">
        <v>20210304</v>
      </c>
      <c r="Q3534" t="s">
        <v>36</v>
      </c>
      <c r="R3534" t="s">
        <v>35</v>
      </c>
      <c r="S3534">
        <v>0</v>
      </c>
      <c r="T3534">
        <v>20212</v>
      </c>
      <c r="U3534">
        <v>1</v>
      </c>
      <c r="V3534" t="s">
        <v>36</v>
      </c>
      <c r="W3534">
        <v>5137.84</v>
      </c>
      <c r="X3534">
        <v>15996541</v>
      </c>
      <c r="Y3534" t="str">
        <f t="shared" si="55"/>
        <v>1. &lt;= 1 Year</v>
      </c>
      <c r="Z3534" t="str">
        <f t="shared" si="55"/>
        <v>1. &lt;= 1 Year</v>
      </c>
    </row>
    <row r="3535" spans="1:26" x14ac:dyDescent="0.25">
      <c r="A3535">
        <v>164291746</v>
      </c>
      <c r="B3535" t="s">
        <v>8579</v>
      </c>
      <c r="C3535" t="s">
        <v>819</v>
      </c>
      <c r="D3535" t="s">
        <v>4551</v>
      </c>
      <c r="E3535">
        <v>14</v>
      </c>
      <c r="F3535" t="s">
        <v>6</v>
      </c>
      <c r="G3535" t="s">
        <v>1990</v>
      </c>
      <c r="H3535" t="s">
        <v>30</v>
      </c>
      <c r="I3535" t="s">
        <v>27</v>
      </c>
      <c r="J3535">
        <v>106</v>
      </c>
      <c r="K3535">
        <v>93</v>
      </c>
      <c r="L3535">
        <v>20211</v>
      </c>
      <c r="M3535">
        <v>1</v>
      </c>
      <c r="N3535" t="s">
        <v>36</v>
      </c>
      <c r="O3535">
        <v>1617</v>
      </c>
      <c r="P3535">
        <v>20210303</v>
      </c>
      <c r="Q3535" t="s">
        <v>36</v>
      </c>
      <c r="R3535" t="s">
        <v>36</v>
      </c>
      <c r="S3535">
        <v>1</v>
      </c>
      <c r="T3535">
        <v>20212</v>
      </c>
      <c r="U3535">
        <v>1</v>
      </c>
      <c r="V3535" t="s">
        <v>36</v>
      </c>
      <c r="W3535">
        <v>523.1</v>
      </c>
      <c r="X3535">
        <v>15045836</v>
      </c>
      <c r="Y3535" t="str">
        <f t="shared" si="55"/>
        <v>1. &lt;= 1 Year</v>
      </c>
      <c r="Z3535" t="str">
        <f t="shared" si="55"/>
        <v>1. &lt;= 1 Year</v>
      </c>
    </row>
    <row r="3536" spans="1:26" x14ac:dyDescent="0.25">
      <c r="A3536">
        <v>163277646</v>
      </c>
      <c r="B3536" t="s">
        <v>520</v>
      </c>
      <c r="C3536" t="s">
        <v>4364</v>
      </c>
      <c r="D3536" t="s">
        <v>62</v>
      </c>
      <c r="E3536">
        <v>14</v>
      </c>
      <c r="F3536" t="s">
        <v>6</v>
      </c>
      <c r="G3536" t="s">
        <v>1990</v>
      </c>
      <c r="H3536" t="s">
        <v>30</v>
      </c>
      <c r="I3536" t="s">
        <v>27</v>
      </c>
      <c r="J3536">
        <v>693</v>
      </c>
      <c r="K3536">
        <v>693</v>
      </c>
      <c r="L3536">
        <v>20211</v>
      </c>
      <c r="M3536">
        <v>1</v>
      </c>
      <c r="N3536" t="s">
        <v>36</v>
      </c>
      <c r="O3536">
        <v>567</v>
      </c>
      <c r="P3536">
        <v>20200330</v>
      </c>
      <c r="Q3536" t="s">
        <v>36</v>
      </c>
      <c r="R3536" t="s">
        <v>36</v>
      </c>
      <c r="S3536">
        <v>1</v>
      </c>
      <c r="T3536">
        <v>0</v>
      </c>
      <c r="U3536">
        <v>0</v>
      </c>
      <c r="V3536" t="s">
        <v>35</v>
      </c>
      <c r="W3536">
        <v>0</v>
      </c>
      <c r="X3536">
        <v>125174</v>
      </c>
      <c r="Y3536" t="str">
        <f t="shared" si="55"/>
        <v>3.  1.5 to 2 Year</v>
      </c>
      <c r="Z3536" t="str">
        <f t="shared" si="55"/>
        <v>3.  1.5 to 2 Year</v>
      </c>
    </row>
    <row r="3537" spans="1:26" x14ac:dyDescent="0.25">
      <c r="A3537">
        <v>164247675</v>
      </c>
      <c r="B3537" t="s">
        <v>520</v>
      </c>
      <c r="C3537" t="s">
        <v>7676</v>
      </c>
      <c r="D3537" t="s">
        <v>4551</v>
      </c>
      <c r="E3537">
        <v>14</v>
      </c>
      <c r="F3537" t="s">
        <v>38</v>
      </c>
      <c r="G3537" t="s">
        <v>1991</v>
      </c>
      <c r="H3537" t="s">
        <v>30</v>
      </c>
      <c r="I3537" t="s">
        <v>27</v>
      </c>
      <c r="J3537">
        <v>164</v>
      </c>
      <c r="K3537">
        <v>149</v>
      </c>
      <c r="L3537">
        <v>0</v>
      </c>
      <c r="M3537">
        <v>0</v>
      </c>
      <c r="N3537" t="s">
        <v>35</v>
      </c>
      <c r="O3537">
        <v>0</v>
      </c>
      <c r="P3537">
        <v>20210426</v>
      </c>
      <c r="Q3537" t="s">
        <v>36</v>
      </c>
      <c r="R3537" t="s">
        <v>36</v>
      </c>
      <c r="S3537">
        <v>1</v>
      </c>
      <c r="T3537">
        <v>0</v>
      </c>
      <c r="U3537">
        <v>0</v>
      </c>
      <c r="V3537" t="s">
        <v>35</v>
      </c>
      <c r="W3537">
        <v>0</v>
      </c>
      <c r="X3537">
        <v>15958283</v>
      </c>
      <c r="Y3537" t="str">
        <f t="shared" si="55"/>
        <v>1. &lt;= 1 Year</v>
      </c>
      <c r="Z3537" t="str">
        <f t="shared" si="55"/>
        <v>1. &lt;= 1 Year</v>
      </c>
    </row>
    <row r="3538" spans="1:26" x14ac:dyDescent="0.25">
      <c r="A3538">
        <v>164242684</v>
      </c>
      <c r="B3538" t="s">
        <v>7677</v>
      </c>
      <c r="C3538" t="s">
        <v>7678</v>
      </c>
      <c r="D3538" t="s">
        <v>4551</v>
      </c>
      <c r="E3538">
        <v>14</v>
      </c>
      <c r="F3538" t="s">
        <v>6</v>
      </c>
      <c r="G3538" t="s">
        <v>3733</v>
      </c>
      <c r="H3538" t="s">
        <v>30</v>
      </c>
      <c r="I3538" t="s">
        <v>27</v>
      </c>
      <c r="J3538">
        <v>167</v>
      </c>
      <c r="K3538">
        <v>164</v>
      </c>
      <c r="L3538">
        <v>20211</v>
      </c>
      <c r="M3538">
        <v>1</v>
      </c>
      <c r="N3538" t="s">
        <v>36</v>
      </c>
      <c r="O3538">
        <v>1978</v>
      </c>
      <c r="P3538">
        <v>20210517</v>
      </c>
      <c r="Q3538" t="s">
        <v>36</v>
      </c>
      <c r="R3538" t="s">
        <v>36</v>
      </c>
      <c r="S3538">
        <v>1</v>
      </c>
      <c r="T3538">
        <v>0</v>
      </c>
      <c r="U3538">
        <v>0</v>
      </c>
      <c r="V3538" t="s">
        <v>35</v>
      </c>
      <c r="W3538">
        <v>0</v>
      </c>
      <c r="X3538">
        <v>15976149</v>
      </c>
      <c r="Y3538" t="str">
        <f t="shared" si="55"/>
        <v>1. &lt;= 1 Year</v>
      </c>
      <c r="Z3538" t="str">
        <f t="shared" si="55"/>
        <v>1. &lt;= 1 Year</v>
      </c>
    </row>
    <row r="3539" spans="1:26" x14ac:dyDescent="0.25">
      <c r="A3539">
        <v>163025989</v>
      </c>
      <c r="B3539" t="s">
        <v>3776</v>
      </c>
      <c r="C3539" t="s">
        <v>1026</v>
      </c>
      <c r="D3539" t="s">
        <v>115</v>
      </c>
      <c r="E3539">
        <v>14</v>
      </c>
      <c r="F3539" t="s">
        <v>6</v>
      </c>
      <c r="G3539" t="s">
        <v>3733</v>
      </c>
      <c r="H3539" t="s">
        <v>30</v>
      </c>
      <c r="I3539" t="s">
        <v>27</v>
      </c>
      <c r="J3539">
        <v>896</v>
      </c>
      <c r="K3539">
        <v>896</v>
      </c>
      <c r="L3539">
        <v>0</v>
      </c>
      <c r="M3539">
        <v>0</v>
      </c>
      <c r="N3539" t="s">
        <v>35</v>
      </c>
      <c r="O3539">
        <v>0</v>
      </c>
      <c r="P3539">
        <v>20180406</v>
      </c>
      <c r="Q3539" t="s">
        <v>36</v>
      </c>
      <c r="R3539" t="s">
        <v>36</v>
      </c>
      <c r="S3539">
        <v>1</v>
      </c>
      <c r="T3539">
        <v>0</v>
      </c>
      <c r="U3539">
        <v>0</v>
      </c>
      <c r="V3539" t="s">
        <v>35</v>
      </c>
      <c r="W3539">
        <v>0</v>
      </c>
      <c r="X3539">
        <v>15263609</v>
      </c>
      <c r="Y3539" t="str">
        <f t="shared" si="55"/>
        <v>4. 2-3 Year</v>
      </c>
      <c r="Z3539" t="str">
        <f t="shared" si="55"/>
        <v>4. 2-3 Year</v>
      </c>
    </row>
    <row r="3540" spans="1:26" x14ac:dyDescent="0.25">
      <c r="A3540">
        <v>163673943</v>
      </c>
      <c r="B3540" t="s">
        <v>5193</v>
      </c>
      <c r="C3540" t="s">
        <v>850</v>
      </c>
      <c r="D3540" t="s">
        <v>4551</v>
      </c>
      <c r="E3540">
        <v>14</v>
      </c>
      <c r="F3540" t="s">
        <v>6</v>
      </c>
      <c r="G3540" t="s">
        <v>1990</v>
      </c>
      <c r="H3540" t="s">
        <v>30</v>
      </c>
      <c r="I3540" t="s">
        <v>27</v>
      </c>
      <c r="J3540">
        <v>514</v>
      </c>
      <c r="K3540">
        <v>500</v>
      </c>
      <c r="L3540">
        <v>20211</v>
      </c>
      <c r="M3540">
        <v>1</v>
      </c>
      <c r="N3540" t="s">
        <v>36</v>
      </c>
      <c r="O3540">
        <v>7404</v>
      </c>
      <c r="P3540">
        <v>20190827</v>
      </c>
      <c r="Q3540" t="s">
        <v>36</v>
      </c>
      <c r="R3540" t="s">
        <v>36</v>
      </c>
      <c r="S3540">
        <v>1</v>
      </c>
      <c r="T3540">
        <v>20212</v>
      </c>
      <c r="U3540">
        <v>1</v>
      </c>
      <c r="V3540" t="s">
        <v>36</v>
      </c>
      <c r="W3540">
        <v>6138.16</v>
      </c>
      <c r="X3540">
        <v>11618510</v>
      </c>
      <c r="Y3540" t="str">
        <f t="shared" si="55"/>
        <v>2.  1-1.5 Years</v>
      </c>
      <c r="Z3540" t="str">
        <f t="shared" si="55"/>
        <v>2.  1-1.5 Years</v>
      </c>
    </row>
    <row r="3541" spans="1:26" x14ac:dyDescent="0.25">
      <c r="A3541">
        <v>162908607</v>
      </c>
      <c r="B3541" t="s">
        <v>3636</v>
      </c>
      <c r="C3541" t="s">
        <v>679</v>
      </c>
      <c r="D3541" t="s">
        <v>4551</v>
      </c>
      <c r="E3541">
        <v>14</v>
      </c>
      <c r="F3541" t="s">
        <v>6</v>
      </c>
      <c r="G3541" t="s">
        <v>1990</v>
      </c>
      <c r="H3541" t="s">
        <v>30</v>
      </c>
      <c r="I3541" t="s">
        <v>27</v>
      </c>
      <c r="J3541">
        <v>996</v>
      </c>
      <c r="K3541">
        <v>959</v>
      </c>
      <c r="L3541">
        <v>20211</v>
      </c>
      <c r="M3541">
        <v>1</v>
      </c>
      <c r="N3541" t="s">
        <v>36</v>
      </c>
      <c r="O3541">
        <v>8427</v>
      </c>
      <c r="P3541">
        <v>20210708</v>
      </c>
      <c r="Q3541" t="s">
        <v>36</v>
      </c>
      <c r="R3541" t="s">
        <v>35</v>
      </c>
      <c r="S3541">
        <v>0</v>
      </c>
      <c r="T3541">
        <v>20212</v>
      </c>
      <c r="U3541">
        <v>1</v>
      </c>
      <c r="V3541" t="s">
        <v>36</v>
      </c>
      <c r="W3541">
        <v>8036.35</v>
      </c>
      <c r="X3541">
        <v>15217853</v>
      </c>
      <c r="Y3541" t="str">
        <f t="shared" si="55"/>
        <v>4. 2-3 Year</v>
      </c>
      <c r="Z3541" t="str">
        <f t="shared" si="55"/>
        <v>4. 2-3 Year</v>
      </c>
    </row>
    <row r="3542" spans="1:26" x14ac:dyDescent="0.25">
      <c r="A3542">
        <v>164204009</v>
      </c>
      <c r="B3542" t="s">
        <v>7284</v>
      </c>
      <c r="C3542" t="s">
        <v>1483</v>
      </c>
      <c r="D3542" t="s">
        <v>136</v>
      </c>
      <c r="E3542">
        <v>14</v>
      </c>
      <c r="F3542" t="s">
        <v>5</v>
      </c>
      <c r="G3542" t="s">
        <v>3733</v>
      </c>
      <c r="H3542" t="s">
        <v>30</v>
      </c>
      <c r="I3542" t="s">
        <v>27</v>
      </c>
      <c r="J3542">
        <v>216</v>
      </c>
      <c r="K3542">
        <v>108</v>
      </c>
      <c r="L3542">
        <v>0</v>
      </c>
      <c r="M3542">
        <v>0</v>
      </c>
      <c r="N3542" t="s">
        <v>35</v>
      </c>
      <c r="O3542">
        <v>0</v>
      </c>
      <c r="P3542">
        <v>20200218</v>
      </c>
      <c r="Q3542" t="s">
        <v>36</v>
      </c>
      <c r="R3542" t="s">
        <v>36</v>
      </c>
      <c r="S3542">
        <v>1</v>
      </c>
      <c r="T3542">
        <v>0</v>
      </c>
      <c r="U3542">
        <v>0</v>
      </c>
      <c r="V3542" t="s">
        <v>35</v>
      </c>
      <c r="W3542">
        <v>0</v>
      </c>
      <c r="X3542">
        <v>15955486</v>
      </c>
      <c r="Y3542" t="str">
        <f t="shared" si="55"/>
        <v>1. &lt;= 1 Year</v>
      </c>
      <c r="Z3542" t="str">
        <f t="shared" si="55"/>
        <v>1. &lt;= 1 Year</v>
      </c>
    </row>
    <row r="3543" spans="1:26" x14ac:dyDescent="0.25">
      <c r="A3543">
        <v>164292831</v>
      </c>
      <c r="B3543" t="s">
        <v>8580</v>
      </c>
      <c r="C3543" t="s">
        <v>8581</v>
      </c>
      <c r="D3543" t="s">
        <v>4551</v>
      </c>
      <c r="E3543">
        <v>14</v>
      </c>
      <c r="F3543" t="s">
        <v>5</v>
      </c>
      <c r="G3543" t="s">
        <v>3733</v>
      </c>
      <c r="H3543" t="s">
        <v>30</v>
      </c>
      <c r="I3543" t="s">
        <v>27</v>
      </c>
      <c r="J3543">
        <v>106</v>
      </c>
      <c r="K3543">
        <v>92</v>
      </c>
      <c r="L3543">
        <v>20211</v>
      </c>
      <c r="M3543">
        <v>1</v>
      </c>
      <c r="N3543" t="s">
        <v>36</v>
      </c>
      <c r="O3543">
        <v>51433</v>
      </c>
      <c r="P3543" t="s">
        <v>30</v>
      </c>
      <c r="Q3543" t="s">
        <v>35</v>
      </c>
      <c r="R3543" t="s">
        <v>36</v>
      </c>
      <c r="S3543">
        <v>1</v>
      </c>
      <c r="T3543">
        <v>20212</v>
      </c>
      <c r="U3543">
        <v>1</v>
      </c>
      <c r="V3543" t="s">
        <v>36</v>
      </c>
      <c r="W3543">
        <v>1521.9</v>
      </c>
      <c r="X3543">
        <v>15993198</v>
      </c>
      <c r="Y3543" t="str">
        <f t="shared" si="55"/>
        <v>1. &lt;= 1 Year</v>
      </c>
      <c r="Z3543" t="str">
        <f t="shared" si="55"/>
        <v>1. &lt;= 1 Year</v>
      </c>
    </row>
    <row r="3544" spans="1:26" x14ac:dyDescent="0.25">
      <c r="A3544">
        <v>163304525</v>
      </c>
      <c r="B3544" t="s">
        <v>4488</v>
      </c>
      <c r="C3544" t="s">
        <v>288</v>
      </c>
      <c r="D3544" t="s">
        <v>115</v>
      </c>
      <c r="E3544">
        <v>14</v>
      </c>
      <c r="F3544" t="s">
        <v>37</v>
      </c>
      <c r="G3544" t="s">
        <v>1996</v>
      </c>
      <c r="H3544" t="s">
        <v>30</v>
      </c>
      <c r="I3544" t="s">
        <v>27</v>
      </c>
      <c r="J3544">
        <v>664</v>
      </c>
      <c r="K3544">
        <v>58</v>
      </c>
      <c r="L3544">
        <v>0</v>
      </c>
      <c r="M3544">
        <v>0</v>
      </c>
      <c r="N3544" t="s">
        <v>35</v>
      </c>
      <c r="O3544">
        <v>0</v>
      </c>
      <c r="P3544">
        <v>20200921</v>
      </c>
      <c r="Q3544" t="s">
        <v>36</v>
      </c>
      <c r="R3544" t="s">
        <v>35</v>
      </c>
      <c r="S3544">
        <v>0</v>
      </c>
      <c r="T3544">
        <v>0</v>
      </c>
      <c r="U3544">
        <v>0</v>
      </c>
      <c r="V3544" t="s">
        <v>35</v>
      </c>
      <c r="W3544">
        <v>0</v>
      </c>
      <c r="X3544">
        <v>15383394</v>
      </c>
      <c r="Y3544" t="str">
        <f t="shared" si="55"/>
        <v>3.  1.5 to 2 Year</v>
      </c>
      <c r="Z3544" t="str">
        <f t="shared" si="55"/>
        <v>1. &lt;= 1 Year</v>
      </c>
    </row>
    <row r="3545" spans="1:26" x14ac:dyDescent="0.25">
      <c r="A3545">
        <v>164294720</v>
      </c>
      <c r="B3545" t="s">
        <v>8582</v>
      </c>
      <c r="C3545" t="s">
        <v>507</v>
      </c>
      <c r="D3545" t="s">
        <v>62</v>
      </c>
      <c r="E3545">
        <v>14</v>
      </c>
      <c r="F3545" t="s">
        <v>38</v>
      </c>
      <c r="G3545" t="s">
        <v>1991</v>
      </c>
      <c r="H3545" t="s">
        <v>30</v>
      </c>
      <c r="I3545" t="s">
        <v>27</v>
      </c>
      <c r="J3545">
        <v>105</v>
      </c>
      <c r="K3545">
        <v>87</v>
      </c>
      <c r="L3545">
        <v>20211</v>
      </c>
      <c r="M3545">
        <v>1</v>
      </c>
      <c r="N3545" t="s">
        <v>36</v>
      </c>
      <c r="O3545">
        <v>498</v>
      </c>
      <c r="P3545">
        <v>20201212</v>
      </c>
      <c r="Q3545" t="s">
        <v>36</v>
      </c>
      <c r="R3545" t="s">
        <v>36</v>
      </c>
      <c r="S3545">
        <v>1</v>
      </c>
      <c r="T3545">
        <v>0</v>
      </c>
      <c r="U3545">
        <v>0</v>
      </c>
      <c r="V3545" t="s">
        <v>35</v>
      </c>
      <c r="W3545">
        <v>0</v>
      </c>
      <c r="X3545">
        <v>9950777</v>
      </c>
      <c r="Y3545" t="str">
        <f t="shared" si="55"/>
        <v>1. &lt;= 1 Year</v>
      </c>
      <c r="Z3545" t="str">
        <f t="shared" si="55"/>
        <v>1. &lt;= 1 Year</v>
      </c>
    </row>
    <row r="3546" spans="1:26" x14ac:dyDescent="0.25">
      <c r="A3546">
        <v>164076284</v>
      </c>
      <c r="B3546" t="s">
        <v>5940</v>
      </c>
      <c r="C3546" t="s">
        <v>544</v>
      </c>
      <c r="D3546" t="s">
        <v>4551</v>
      </c>
      <c r="E3546">
        <v>14</v>
      </c>
      <c r="F3546" t="s">
        <v>37</v>
      </c>
      <c r="G3546" t="s">
        <v>3518</v>
      </c>
      <c r="H3546" t="s">
        <v>30</v>
      </c>
      <c r="I3546" t="s">
        <v>27</v>
      </c>
      <c r="J3546">
        <v>346</v>
      </c>
      <c r="K3546">
        <v>323</v>
      </c>
      <c r="L3546">
        <v>0</v>
      </c>
      <c r="M3546">
        <v>0</v>
      </c>
      <c r="N3546" t="s">
        <v>35</v>
      </c>
      <c r="O3546">
        <v>0</v>
      </c>
      <c r="P3546">
        <v>20190227</v>
      </c>
      <c r="Q3546" t="s">
        <v>36</v>
      </c>
      <c r="R3546" t="s">
        <v>35</v>
      </c>
      <c r="S3546">
        <v>0</v>
      </c>
      <c r="T3546">
        <v>0</v>
      </c>
      <c r="U3546">
        <v>0</v>
      </c>
      <c r="V3546" t="s">
        <v>35</v>
      </c>
      <c r="W3546">
        <v>0</v>
      </c>
      <c r="X3546">
        <v>15942126</v>
      </c>
      <c r="Y3546" t="str">
        <f t="shared" si="55"/>
        <v>1. &lt;= 1 Year</v>
      </c>
      <c r="Z3546" t="str">
        <f t="shared" si="55"/>
        <v>1. &lt;= 1 Year</v>
      </c>
    </row>
    <row r="3547" spans="1:26" x14ac:dyDescent="0.25">
      <c r="A3547">
        <v>164362899</v>
      </c>
      <c r="B3547" t="s">
        <v>9934</v>
      </c>
      <c r="C3547" t="s">
        <v>831</v>
      </c>
      <c r="D3547" t="s">
        <v>4551</v>
      </c>
      <c r="E3547">
        <v>14</v>
      </c>
      <c r="F3547" t="s">
        <v>37</v>
      </c>
      <c r="G3547" t="s">
        <v>3518</v>
      </c>
      <c r="H3547" t="s">
        <v>30</v>
      </c>
      <c r="I3547" t="s">
        <v>27</v>
      </c>
      <c r="J3547">
        <v>31</v>
      </c>
      <c r="K3547">
        <v>22</v>
      </c>
      <c r="L3547">
        <v>20211</v>
      </c>
      <c r="M3547">
        <v>1</v>
      </c>
      <c r="N3547" t="s">
        <v>36</v>
      </c>
      <c r="O3547">
        <v>378</v>
      </c>
      <c r="P3547">
        <v>20210709</v>
      </c>
      <c r="Q3547" t="s">
        <v>36</v>
      </c>
      <c r="R3547" t="s">
        <v>36</v>
      </c>
      <c r="S3547">
        <v>1</v>
      </c>
      <c r="T3547">
        <v>20212</v>
      </c>
      <c r="U3547">
        <v>1</v>
      </c>
      <c r="V3547" t="s">
        <v>36</v>
      </c>
      <c r="W3547">
        <v>4459</v>
      </c>
      <c r="X3547">
        <v>15295324</v>
      </c>
      <c r="Y3547" t="str">
        <f t="shared" si="55"/>
        <v>1. &lt;= 1 Year</v>
      </c>
      <c r="Z3547" t="str">
        <f t="shared" si="55"/>
        <v>1. &lt;= 1 Year</v>
      </c>
    </row>
    <row r="3548" spans="1:26" x14ac:dyDescent="0.25">
      <c r="A3548">
        <v>164180707</v>
      </c>
      <c r="B3548" t="s">
        <v>6934</v>
      </c>
      <c r="C3548" t="s">
        <v>1420</v>
      </c>
      <c r="D3548" t="s">
        <v>4551</v>
      </c>
      <c r="E3548">
        <v>14</v>
      </c>
      <c r="F3548" t="s">
        <v>5</v>
      </c>
      <c r="G3548" t="s">
        <v>3733</v>
      </c>
      <c r="H3548" t="s">
        <v>30</v>
      </c>
      <c r="I3548" t="s">
        <v>27</v>
      </c>
      <c r="J3548">
        <v>223</v>
      </c>
      <c r="K3548">
        <v>223</v>
      </c>
      <c r="L3548">
        <v>0</v>
      </c>
      <c r="M3548">
        <v>0</v>
      </c>
      <c r="N3548" t="s">
        <v>35</v>
      </c>
      <c r="O3548">
        <v>0</v>
      </c>
      <c r="P3548">
        <v>20200410</v>
      </c>
      <c r="Q3548" t="s">
        <v>36</v>
      </c>
      <c r="R3548" t="s">
        <v>36</v>
      </c>
      <c r="S3548">
        <v>1</v>
      </c>
      <c r="T3548">
        <v>0</v>
      </c>
      <c r="U3548">
        <v>0</v>
      </c>
      <c r="V3548" t="s">
        <v>35</v>
      </c>
      <c r="W3548">
        <v>0</v>
      </c>
      <c r="X3548">
        <v>14986649</v>
      </c>
      <c r="Y3548" t="str">
        <f t="shared" si="55"/>
        <v>1. &lt;= 1 Year</v>
      </c>
      <c r="Z3548" t="str">
        <f t="shared" si="55"/>
        <v>1. &lt;= 1 Year</v>
      </c>
    </row>
    <row r="3549" spans="1:26" x14ac:dyDescent="0.25">
      <c r="A3549">
        <v>163723903</v>
      </c>
      <c r="B3549" t="s">
        <v>5194</v>
      </c>
      <c r="C3549" t="s">
        <v>1189</v>
      </c>
      <c r="D3549" t="s">
        <v>115</v>
      </c>
      <c r="E3549">
        <v>14</v>
      </c>
      <c r="F3549" t="s">
        <v>6</v>
      </c>
      <c r="G3549" t="s">
        <v>1990</v>
      </c>
      <c r="H3549" t="s">
        <v>30</v>
      </c>
      <c r="I3549" t="s">
        <v>27</v>
      </c>
      <c r="J3549">
        <v>507</v>
      </c>
      <c r="K3549">
        <v>500</v>
      </c>
      <c r="L3549">
        <v>20211</v>
      </c>
      <c r="M3549">
        <v>1</v>
      </c>
      <c r="N3549" t="s">
        <v>36</v>
      </c>
      <c r="O3549">
        <v>8125</v>
      </c>
      <c r="P3549">
        <v>20191008</v>
      </c>
      <c r="Q3549" t="s">
        <v>36</v>
      </c>
      <c r="R3549" t="s">
        <v>35</v>
      </c>
      <c r="S3549">
        <v>0</v>
      </c>
      <c r="T3549">
        <v>20212</v>
      </c>
      <c r="U3549">
        <v>1</v>
      </c>
      <c r="V3549" t="s">
        <v>36</v>
      </c>
      <c r="W3549">
        <v>8109.25</v>
      </c>
      <c r="X3549">
        <v>15445638</v>
      </c>
      <c r="Y3549" t="str">
        <f t="shared" si="55"/>
        <v>2.  1-1.5 Years</v>
      </c>
      <c r="Z3549" t="str">
        <f t="shared" si="55"/>
        <v>2.  1-1.5 Years</v>
      </c>
    </row>
    <row r="3550" spans="1:26" x14ac:dyDescent="0.25">
      <c r="A3550">
        <v>164194271</v>
      </c>
      <c r="B3550" t="s">
        <v>1468</v>
      </c>
      <c r="C3550" t="s">
        <v>7083</v>
      </c>
      <c r="D3550" t="s">
        <v>136</v>
      </c>
      <c r="E3550">
        <v>14</v>
      </c>
      <c r="F3550" t="s">
        <v>5</v>
      </c>
      <c r="G3550" t="s">
        <v>3733</v>
      </c>
      <c r="H3550" t="s">
        <v>30</v>
      </c>
      <c r="I3550" t="s">
        <v>27</v>
      </c>
      <c r="J3550">
        <v>218</v>
      </c>
      <c r="K3550">
        <v>218</v>
      </c>
      <c r="L3550">
        <v>20211</v>
      </c>
      <c r="M3550">
        <v>1</v>
      </c>
      <c r="N3550" t="s">
        <v>36</v>
      </c>
      <c r="O3550">
        <v>8683</v>
      </c>
      <c r="P3550">
        <v>20180219</v>
      </c>
      <c r="Q3550" t="s">
        <v>36</v>
      </c>
      <c r="R3550" t="s">
        <v>36</v>
      </c>
      <c r="S3550">
        <v>1</v>
      </c>
      <c r="T3550">
        <v>20212</v>
      </c>
      <c r="U3550">
        <v>1</v>
      </c>
      <c r="V3550" t="s">
        <v>36</v>
      </c>
      <c r="W3550">
        <v>10080.56</v>
      </c>
      <c r="X3550">
        <v>13223498</v>
      </c>
      <c r="Y3550" t="str">
        <f t="shared" si="55"/>
        <v>1. &lt;= 1 Year</v>
      </c>
      <c r="Z3550" t="str">
        <f t="shared" si="55"/>
        <v>1. &lt;= 1 Year</v>
      </c>
    </row>
    <row r="3551" spans="1:26" x14ac:dyDescent="0.25">
      <c r="A3551">
        <v>164285699</v>
      </c>
      <c r="B3551" t="s">
        <v>2489</v>
      </c>
      <c r="C3551" t="s">
        <v>327</v>
      </c>
      <c r="D3551" t="s">
        <v>115</v>
      </c>
      <c r="E3551">
        <v>14</v>
      </c>
      <c r="F3551" t="s">
        <v>38</v>
      </c>
      <c r="G3551" t="s">
        <v>1991</v>
      </c>
      <c r="H3551" t="s">
        <v>30</v>
      </c>
      <c r="I3551" t="s">
        <v>27</v>
      </c>
      <c r="J3551">
        <v>119</v>
      </c>
      <c r="K3551">
        <v>115</v>
      </c>
      <c r="L3551">
        <v>0</v>
      </c>
      <c r="M3551">
        <v>0</v>
      </c>
      <c r="N3551" t="s">
        <v>35</v>
      </c>
      <c r="O3551">
        <v>0</v>
      </c>
      <c r="P3551">
        <v>20210513</v>
      </c>
      <c r="Q3551" t="s">
        <v>36</v>
      </c>
      <c r="R3551" t="s">
        <v>36</v>
      </c>
      <c r="S3551">
        <v>1</v>
      </c>
      <c r="T3551">
        <v>20212</v>
      </c>
      <c r="U3551">
        <v>1</v>
      </c>
      <c r="V3551" t="s">
        <v>36</v>
      </c>
      <c r="W3551">
        <v>3420</v>
      </c>
      <c r="X3551">
        <v>9275303</v>
      </c>
      <c r="Y3551" t="str">
        <f t="shared" si="55"/>
        <v>1. &lt;= 1 Year</v>
      </c>
      <c r="Z3551" t="str">
        <f t="shared" si="55"/>
        <v>1. &lt;= 1 Year</v>
      </c>
    </row>
    <row r="3552" spans="1:26" x14ac:dyDescent="0.25">
      <c r="A3552">
        <v>163329716</v>
      </c>
      <c r="B3552" t="s">
        <v>755</v>
      </c>
      <c r="C3552" t="s">
        <v>2709</v>
      </c>
      <c r="D3552" t="s">
        <v>124</v>
      </c>
      <c r="E3552">
        <v>14</v>
      </c>
      <c r="F3552" t="s">
        <v>6</v>
      </c>
      <c r="G3552" t="s">
        <v>1991</v>
      </c>
      <c r="H3552" t="s">
        <v>30</v>
      </c>
      <c r="I3552" t="s">
        <v>27</v>
      </c>
      <c r="J3552">
        <v>636</v>
      </c>
      <c r="K3552">
        <v>636</v>
      </c>
      <c r="L3552">
        <v>20211</v>
      </c>
      <c r="M3552">
        <v>1</v>
      </c>
      <c r="N3552" t="s">
        <v>36</v>
      </c>
      <c r="O3552">
        <v>7729</v>
      </c>
      <c r="P3552">
        <v>20180917</v>
      </c>
      <c r="Q3552" t="s">
        <v>36</v>
      </c>
      <c r="R3552" t="s">
        <v>35</v>
      </c>
      <c r="S3552">
        <v>0</v>
      </c>
      <c r="T3552">
        <v>20212</v>
      </c>
      <c r="U3552">
        <v>1</v>
      </c>
      <c r="V3552" t="s">
        <v>36</v>
      </c>
      <c r="W3552">
        <v>5984.06</v>
      </c>
      <c r="X3552">
        <v>12985914</v>
      </c>
      <c r="Y3552" t="str">
        <f t="shared" si="55"/>
        <v>3.  1.5 to 2 Year</v>
      </c>
      <c r="Z3552" t="str">
        <f t="shared" si="55"/>
        <v>3.  1.5 to 2 Year</v>
      </c>
    </row>
    <row r="3553" spans="1:26" x14ac:dyDescent="0.25">
      <c r="A3553">
        <v>164037212</v>
      </c>
      <c r="B3553" t="s">
        <v>530</v>
      </c>
      <c r="C3553" t="s">
        <v>2410</v>
      </c>
      <c r="D3553" t="s">
        <v>115</v>
      </c>
      <c r="E3553">
        <v>14</v>
      </c>
      <c r="F3553" t="s">
        <v>37</v>
      </c>
      <c r="G3553" t="s">
        <v>1996</v>
      </c>
      <c r="H3553" t="s">
        <v>30</v>
      </c>
      <c r="I3553" t="s">
        <v>27</v>
      </c>
      <c r="J3553">
        <v>391</v>
      </c>
      <c r="K3553">
        <v>388</v>
      </c>
      <c r="L3553">
        <v>20211</v>
      </c>
      <c r="M3553">
        <v>1</v>
      </c>
      <c r="N3553" t="s">
        <v>36</v>
      </c>
      <c r="O3553">
        <v>33</v>
      </c>
      <c r="P3553">
        <v>20210103</v>
      </c>
      <c r="Q3553" t="s">
        <v>36</v>
      </c>
      <c r="R3553" t="s">
        <v>35</v>
      </c>
      <c r="S3553">
        <v>0</v>
      </c>
      <c r="T3553">
        <v>0</v>
      </c>
      <c r="U3553">
        <v>0</v>
      </c>
      <c r="V3553" t="s">
        <v>35</v>
      </c>
      <c r="W3553">
        <v>0</v>
      </c>
      <c r="X3553">
        <v>15923279</v>
      </c>
      <c r="Y3553" t="str">
        <f t="shared" si="55"/>
        <v>2.  1-1.5 Years</v>
      </c>
      <c r="Z3553" t="str">
        <f t="shared" si="55"/>
        <v>2.  1-1.5 Years</v>
      </c>
    </row>
    <row r="3554" spans="1:26" x14ac:dyDescent="0.25">
      <c r="A3554">
        <v>164127146</v>
      </c>
      <c r="B3554" t="s">
        <v>530</v>
      </c>
      <c r="C3554" t="s">
        <v>160</v>
      </c>
      <c r="D3554" t="s">
        <v>136</v>
      </c>
      <c r="E3554">
        <v>14</v>
      </c>
      <c r="F3554" t="s">
        <v>5</v>
      </c>
      <c r="G3554" t="s">
        <v>1990</v>
      </c>
      <c r="H3554" t="s">
        <v>30</v>
      </c>
      <c r="I3554" t="s">
        <v>27</v>
      </c>
      <c r="J3554">
        <v>289</v>
      </c>
      <c r="K3554">
        <v>276</v>
      </c>
      <c r="L3554">
        <v>0</v>
      </c>
      <c r="M3554">
        <v>0</v>
      </c>
      <c r="N3554" t="s">
        <v>35</v>
      </c>
      <c r="O3554">
        <v>0</v>
      </c>
      <c r="P3554">
        <v>20180919</v>
      </c>
      <c r="Q3554" t="s">
        <v>36</v>
      </c>
      <c r="R3554" t="s">
        <v>36</v>
      </c>
      <c r="S3554">
        <v>1</v>
      </c>
      <c r="T3554">
        <v>0</v>
      </c>
      <c r="U3554">
        <v>0</v>
      </c>
      <c r="V3554" t="s">
        <v>35</v>
      </c>
      <c r="W3554">
        <v>0</v>
      </c>
      <c r="X3554">
        <v>15952607</v>
      </c>
      <c r="Y3554" t="str">
        <f t="shared" si="55"/>
        <v>1. &lt;= 1 Year</v>
      </c>
      <c r="Z3554" t="str">
        <f t="shared" si="55"/>
        <v>1. &lt;= 1 Year</v>
      </c>
    </row>
    <row r="3555" spans="1:26" x14ac:dyDescent="0.25">
      <c r="A3555">
        <v>162512882</v>
      </c>
      <c r="B3555" t="s">
        <v>3245</v>
      </c>
      <c r="C3555" t="s">
        <v>352</v>
      </c>
      <c r="D3555" t="s">
        <v>66</v>
      </c>
      <c r="E3555">
        <v>14</v>
      </c>
      <c r="F3555" t="s">
        <v>6</v>
      </c>
      <c r="G3555" t="s">
        <v>1990</v>
      </c>
      <c r="H3555" t="s">
        <v>30</v>
      </c>
      <c r="I3555" t="s">
        <v>27</v>
      </c>
      <c r="J3555">
        <v>1218</v>
      </c>
      <c r="K3555">
        <v>1218</v>
      </c>
      <c r="L3555">
        <v>20211</v>
      </c>
      <c r="M3555">
        <v>1</v>
      </c>
      <c r="N3555" t="s">
        <v>36</v>
      </c>
      <c r="O3555">
        <v>10963</v>
      </c>
      <c r="P3555">
        <v>20181108</v>
      </c>
      <c r="Q3555" t="s">
        <v>36</v>
      </c>
      <c r="R3555" t="s">
        <v>35</v>
      </c>
      <c r="S3555">
        <v>0</v>
      </c>
      <c r="T3555">
        <v>0</v>
      </c>
      <c r="U3555">
        <v>0</v>
      </c>
      <c r="V3555" t="s">
        <v>35</v>
      </c>
      <c r="W3555">
        <v>0</v>
      </c>
      <c r="X3555">
        <v>15074991</v>
      </c>
      <c r="Y3555" t="str">
        <f t="shared" si="55"/>
        <v>4. 2-3 Year</v>
      </c>
      <c r="Z3555" t="str">
        <f t="shared" si="55"/>
        <v>4. 2-3 Year</v>
      </c>
    </row>
    <row r="3556" spans="1:26" x14ac:dyDescent="0.25">
      <c r="A3556">
        <v>163199198</v>
      </c>
      <c r="B3556" t="s">
        <v>4052</v>
      </c>
      <c r="C3556" t="s">
        <v>1721</v>
      </c>
      <c r="D3556" t="s">
        <v>136</v>
      </c>
      <c r="E3556">
        <v>14</v>
      </c>
      <c r="F3556" t="s">
        <v>5</v>
      </c>
      <c r="G3556" t="s">
        <v>1991</v>
      </c>
      <c r="H3556" t="s">
        <v>30</v>
      </c>
      <c r="I3556" t="s">
        <v>27</v>
      </c>
      <c r="J3556">
        <v>758</v>
      </c>
      <c r="K3556">
        <v>745</v>
      </c>
      <c r="L3556">
        <v>20211</v>
      </c>
      <c r="M3556">
        <v>1</v>
      </c>
      <c r="N3556" t="s">
        <v>36</v>
      </c>
      <c r="O3556">
        <v>11460</v>
      </c>
      <c r="P3556">
        <v>20201008</v>
      </c>
      <c r="Q3556" t="s">
        <v>36</v>
      </c>
      <c r="R3556" t="s">
        <v>36</v>
      </c>
      <c r="S3556">
        <v>1</v>
      </c>
      <c r="T3556">
        <v>20212</v>
      </c>
      <c r="U3556">
        <v>1</v>
      </c>
      <c r="V3556" t="s">
        <v>36</v>
      </c>
      <c r="W3556">
        <v>13000</v>
      </c>
      <c r="X3556">
        <v>10091463</v>
      </c>
      <c r="Y3556" t="str">
        <f t="shared" si="55"/>
        <v>4. 2-3 Year</v>
      </c>
      <c r="Z3556" t="str">
        <f t="shared" si="55"/>
        <v>4. 2-3 Year</v>
      </c>
    </row>
    <row r="3557" spans="1:26" x14ac:dyDescent="0.25">
      <c r="A3557">
        <v>164221224</v>
      </c>
      <c r="B3557" t="s">
        <v>7285</v>
      </c>
      <c r="C3557" t="s">
        <v>7286</v>
      </c>
      <c r="D3557" t="s">
        <v>4551</v>
      </c>
      <c r="E3557">
        <v>14</v>
      </c>
      <c r="F3557" t="s">
        <v>38</v>
      </c>
      <c r="G3557" t="s">
        <v>1991</v>
      </c>
      <c r="H3557" t="s">
        <v>30</v>
      </c>
      <c r="I3557" t="s">
        <v>27</v>
      </c>
      <c r="J3557">
        <v>198</v>
      </c>
      <c r="K3557">
        <v>192</v>
      </c>
      <c r="L3557">
        <v>0</v>
      </c>
      <c r="M3557">
        <v>0</v>
      </c>
      <c r="N3557" t="s">
        <v>35</v>
      </c>
      <c r="O3557">
        <v>0</v>
      </c>
      <c r="P3557">
        <v>20200831</v>
      </c>
      <c r="Q3557" t="s">
        <v>36</v>
      </c>
      <c r="R3557" t="s">
        <v>36</v>
      </c>
      <c r="S3557">
        <v>1</v>
      </c>
      <c r="T3557">
        <v>0</v>
      </c>
      <c r="U3557">
        <v>0</v>
      </c>
      <c r="V3557" t="s">
        <v>35</v>
      </c>
      <c r="W3557">
        <v>0</v>
      </c>
      <c r="X3557">
        <v>13564954</v>
      </c>
      <c r="Y3557" t="str">
        <f t="shared" si="55"/>
        <v>1. &lt;= 1 Year</v>
      </c>
      <c r="Z3557" t="str">
        <f t="shared" si="55"/>
        <v>1. &lt;= 1 Year</v>
      </c>
    </row>
    <row r="3558" spans="1:26" x14ac:dyDescent="0.25">
      <c r="A3558">
        <v>164316258</v>
      </c>
      <c r="B3558" t="s">
        <v>824</v>
      </c>
      <c r="C3558" t="s">
        <v>9935</v>
      </c>
      <c r="D3558" t="s">
        <v>4551</v>
      </c>
      <c r="E3558">
        <v>14</v>
      </c>
      <c r="F3558" t="s">
        <v>37</v>
      </c>
      <c r="G3558" t="s">
        <v>2000</v>
      </c>
      <c r="H3558" t="s">
        <v>30</v>
      </c>
      <c r="I3558" t="s">
        <v>27</v>
      </c>
      <c r="J3558">
        <v>78</v>
      </c>
      <c r="K3558">
        <v>64</v>
      </c>
      <c r="L3558">
        <v>20211</v>
      </c>
      <c r="M3558">
        <v>1</v>
      </c>
      <c r="N3558" t="s">
        <v>36</v>
      </c>
      <c r="O3558">
        <v>1051</v>
      </c>
      <c r="P3558">
        <v>20181227</v>
      </c>
      <c r="Q3558" t="s">
        <v>36</v>
      </c>
      <c r="R3558" t="s">
        <v>36</v>
      </c>
      <c r="S3558">
        <v>1</v>
      </c>
      <c r="T3558">
        <v>0</v>
      </c>
      <c r="U3558">
        <v>0</v>
      </c>
      <c r="V3558" t="s">
        <v>35</v>
      </c>
      <c r="W3558">
        <v>0</v>
      </c>
      <c r="X3558">
        <v>15186091</v>
      </c>
      <c r="Y3558" t="str">
        <f t="shared" si="55"/>
        <v>1. &lt;= 1 Year</v>
      </c>
      <c r="Z3558" t="str">
        <f t="shared" si="55"/>
        <v>1. &lt;= 1 Year</v>
      </c>
    </row>
    <row r="3559" spans="1:26" x14ac:dyDescent="0.25">
      <c r="A3559">
        <v>164050508</v>
      </c>
      <c r="B3559" t="s">
        <v>1471</v>
      </c>
      <c r="C3559" t="s">
        <v>1838</v>
      </c>
      <c r="D3559" t="s">
        <v>4551</v>
      </c>
      <c r="E3559">
        <v>14</v>
      </c>
      <c r="F3559" t="s">
        <v>5</v>
      </c>
      <c r="G3559" t="s">
        <v>1991</v>
      </c>
      <c r="H3559" t="s">
        <v>30</v>
      </c>
      <c r="I3559" t="s">
        <v>27</v>
      </c>
      <c r="J3559">
        <v>373</v>
      </c>
      <c r="K3559">
        <v>359</v>
      </c>
      <c r="L3559">
        <v>0</v>
      </c>
      <c r="M3559">
        <v>0</v>
      </c>
      <c r="N3559" t="s">
        <v>35</v>
      </c>
      <c r="O3559">
        <v>0</v>
      </c>
      <c r="P3559" t="s">
        <v>30</v>
      </c>
      <c r="Q3559" t="s">
        <v>35</v>
      </c>
      <c r="R3559" t="s">
        <v>36</v>
      </c>
      <c r="S3559">
        <v>1</v>
      </c>
      <c r="T3559">
        <v>0</v>
      </c>
      <c r="U3559">
        <v>0</v>
      </c>
      <c r="V3559" t="s">
        <v>35</v>
      </c>
      <c r="W3559">
        <v>0</v>
      </c>
      <c r="X3559">
        <v>10681887</v>
      </c>
      <c r="Y3559" t="str">
        <f t="shared" si="55"/>
        <v>2.  1-1.5 Years</v>
      </c>
      <c r="Z3559" t="str">
        <f t="shared" si="55"/>
        <v>1. &lt;= 1 Year</v>
      </c>
    </row>
    <row r="3560" spans="1:26" x14ac:dyDescent="0.25">
      <c r="A3560">
        <v>164092257</v>
      </c>
      <c r="B3560" t="s">
        <v>6167</v>
      </c>
      <c r="C3560" t="s">
        <v>6168</v>
      </c>
      <c r="D3560" t="s">
        <v>115</v>
      </c>
      <c r="E3560">
        <v>14</v>
      </c>
      <c r="F3560" t="s">
        <v>37</v>
      </c>
      <c r="G3560" t="s">
        <v>1996</v>
      </c>
      <c r="H3560" t="s">
        <v>30</v>
      </c>
      <c r="I3560" t="s">
        <v>27</v>
      </c>
      <c r="J3560">
        <v>349</v>
      </c>
      <c r="K3560">
        <v>346</v>
      </c>
      <c r="L3560">
        <v>20211</v>
      </c>
      <c r="M3560">
        <v>1</v>
      </c>
      <c r="N3560" t="s">
        <v>36</v>
      </c>
      <c r="O3560">
        <v>270</v>
      </c>
      <c r="P3560">
        <v>20210323</v>
      </c>
      <c r="Q3560" t="s">
        <v>36</v>
      </c>
      <c r="R3560" t="s">
        <v>35</v>
      </c>
      <c r="S3560">
        <v>0</v>
      </c>
      <c r="T3560">
        <v>20212</v>
      </c>
      <c r="U3560">
        <v>1</v>
      </c>
      <c r="V3560" t="s">
        <v>36</v>
      </c>
      <c r="W3560">
        <v>1321.21</v>
      </c>
      <c r="X3560">
        <v>15936197</v>
      </c>
      <c r="Y3560" t="str">
        <f t="shared" si="55"/>
        <v>1. &lt;= 1 Year</v>
      </c>
      <c r="Z3560" t="str">
        <f t="shared" si="55"/>
        <v>1. &lt;= 1 Year</v>
      </c>
    </row>
    <row r="3561" spans="1:26" x14ac:dyDescent="0.25">
      <c r="A3561">
        <v>164132679</v>
      </c>
      <c r="B3561" t="s">
        <v>6381</v>
      </c>
      <c r="C3561" t="s">
        <v>2052</v>
      </c>
      <c r="D3561" t="s">
        <v>107</v>
      </c>
      <c r="E3561">
        <v>14</v>
      </c>
      <c r="F3561" t="s">
        <v>5</v>
      </c>
      <c r="G3561" t="s">
        <v>1991</v>
      </c>
      <c r="H3561" t="s">
        <v>30</v>
      </c>
      <c r="I3561" t="s">
        <v>27</v>
      </c>
      <c r="J3561">
        <v>293</v>
      </c>
      <c r="K3561">
        <v>276</v>
      </c>
      <c r="L3561">
        <v>20211</v>
      </c>
      <c r="M3561">
        <v>1</v>
      </c>
      <c r="N3561" t="s">
        <v>36</v>
      </c>
      <c r="O3561">
        <v>8125</v>
      </c>
      <c r="P3561">
        <v>20181001</v>
      </c>
      <c r="Q3561" t="s">
        <v>36</v>
      </c>
      <c r="R3561" t="s">
        <v>36</v>
      </c>
      <c r="S3561">
        <v>1</v>
      </c>
      <c r="T3561">
        <v>20212</v>
      </c>
      <c r="U3561">
        <v>1</v>
      </c>
      <c r="V3561" t="s">
        <v>36</v>
      </c>
      <c r="W3561">
        <v>8074.49</v>
      </c>
      <c r="X3561">
        <v>14015393</v>
      </c>
      <c r="Y3561" t="str">
        <f t="shared" si="55"/>
        <v>1. &lt;= 1 Year</v>
      </c>
      <c r="Z3561" t="str">
        <f t="shared" si="55"/>
        <v>1. &lt;= 1 Year</v>
      </c>
    </row>
    <row r="3562" spans="1:26" x14ac:dyDescent="0.25">
      <c r="A3562">
        <v>163773463</v>
      </c>
      <c r="B3562" t="s">
        <v>1122</v>
      </c>
      <c r="C3562" t="s">
        <v>687</v>
      </c>
      <c r="D3562" t="s">
        <v>136</v>
      </c>
      <c r="E3562">
        <v>14</v>
      </c>
      <c r="F3562" t="s">
        <v>5</v>
      </c>
      <c r="G3562" t="s">
        <v>1991</v>
      </c>
      <c r="H3562" t="s">
        <v>30</v>
      </c>
      <c r="I3562" t="s">
        <v>27</v>
      </c>
      <c r="J3562">
        <v>493</v>
      </c>
      <c r="K3562">
        <v>484</v>
      </c>
      <c r="L3562">
        <v>0</v>
      </c>
      <c r="M3562">
        <v>0</v>
      </c>
      <c r="N3562" t="s">
        <v>35</v>
      </c>
      <c r="O3562">
        <v>0</v>
      </c>
      <c r="P3562" t="s">
        <v>30</v>
      </c>
      <c r="Q3562" t="s">
        <v>35</v>
      </c>
      <c r="R3562" t="s">
        <v>36</v>
      </c>
      <c r="S3562">
        <v>1</v>
      </c>
      <c r="T3562">
        <v>0</v>
      </c>
      <c r="U3562">
        <v>0</v>
      </c>
      <c r="V3562" t="s">
        <v>35</v>
      </c>
      <c r="W3562">
        <v>0</v>
      </c>
      <c r="X3562">
        <v>10037433</v>
      </c>
      <c r="Y3562" t="str">
        <f t="shared" si="55"/>
        <v>2.  1-1.5 Years</v>
      </c>
      <c r="Z3562" t="str">
        <f t="shared" si="55"/>
        <v>2.  1-1.5 Years</v>
      </c>
    </row>
    <row r="3563" spans="1:26" x14ac:dyDescent="0.25">
      <c r="A3563">
        <v>163395958</v>
      </c>
      <c r="B3563" t="s">
        <v>757</v>
      </c>
      <c r="C3563" t="s">
        <v>4852</v>
      </c>
      <c r="D3563" t="s">
        <v>115</v>
      </c>
      <c r="E3563">
        <v>14</v>
      </c>
      <c r="F3563" t="s">
        <v>37</v>
      </c>
      <c r="G3563" t="s">
        <v>1996</v>
      </c>
      <c r="H3563" t="s">
        <v>30</v>
      </c>
      <c r="I3563" t="s">
        <v>27</v>
      </c>
      <c r="J3563">
        <v>584</v>
      </c>
      <c r="K3563">
        <v>584</v>
      </c>
      <c r="L3563">
        <v>20211</v>
      </c>
      <c r="M3563">
        <v>1</v>
      </c>
      <c r="N3563" t="s">
        <v>36</v>
      </c>
      <c r="O3563">
        <v>2527</v>
      </c>
      <c r="P3563">
        <v>20210118</v>
      </c>
      <c r="Q3563" t="s">
        <v>36</v>
      </c>
      <c r="R3563" t="s">
        <v>35</v>
      </c>
      <c r="S3563">
        <v>0</v>
      </c>
      <c r="T3563">
        <v>20212</v>
      </c>
      <c r="U3563">
        <v>1</v>
      </c>
      <c r="V3563" t="s">
        <v>36</v>
      </c>
      <c r="W3563">
        <v>3233.67</v>
      </c>
      <c r="X3563">
        <v>15417514</v>
      </c>
      <c r="Y3563" t="str">
        <f t="shared" si="55"/>
        <v>3.  1.5 to 2 Year</v>
      </c>
      <c r="Z3563" t="str">
        <f t="shared" si="55"/>
        <v>3.  1.5 to 2 Year</v>
      </c>
    </row>
    <row r="3564" spans="1:26" x14ac:dyDescent="0.25">
      <c r="A3564">
        <v>164037544</v>
      </c>
      <c r="B3564" t="s">
        <v>5462</v>
      </c>
      <c r="C3564" t="s">
        <v>187</v>
      </c>
      <c r="D3564" t="s">
        <v>4551</v>
      </c>
      <c r="E3564">
        <v>14</v>
      </c>
      <c r="F3564" t="s">
        <v>37</v>
      </c>
      <c r="G3564" t="s">
        <v>3518</v>
      </c>
      <c r="H3564" t="s">
        <v>30</v>
      </c>
      <c r="I3564" t="s">
        <v>27</v>
      </c>
      <c r="J3564">
        <v>386</v>
      </c>
      <c r="K3564">
        <v>386</v>
      </c>
      <c r="L3564">
        <v>20211</v>
      </c>
      <c r="M3564">
        <v>1</v>
      </c>
      <c r="N3564" t="s">
        <v>36</v>
      </c>
      <c r="O3564">
        <v>4769</v>
      </c>
      <c r="P3564">
        <v>20200502</v>
      </c>
      <c r="Q3564" t="s">
        <v>36</v>
      </c>
      <c r="R3564" t="s">
        <v>35</v>
      </c>
      <c r="S3564">
        <v>0</v>
      </c>
      <c r="T3564">
        <v>20212</v>
      </c>
      <c r="U3564">
        <v>1</v>
      </c>
      <c r="V3564" t="s">
        <v>36</v>
      </c>
      <c r="W3564">
        <v>6276.69</v>
      </c>
      <c r="X3564">
        <v>15928070</v>
      </c>
      <c r="Y3564" t="str">
        <f t="shared" si="55"/>
        <v>2.  1-1.5 Years</v>
      </c>
      <c r="Z3564" t="str">
        <f t="shared" si="55"/>
        <v>2.  1-1.5 Years</v>
      </c>
    </row>
    <row r="3565" spans="1:26" x14ac:dyDescent="0.25">
      <c r="A3565">
        <v>164143657</v>
      </c>
      <c r="B3565" t="s">
        <v>3548</v>
      </c>
      <c r="C3565" t="s">
        <v>2344</v>
      </c>
      <c r="D3565" t="s">
        <v>4551</v>
      </c>
      <c r="E3565">
        <v>14</v>
      </c>
      <c r="F3565" t="s">
        <v>37</v>
      </c>
      <c r="G3565" t="s">
        <v>3518</v>
      </c>
      <c r="H3565" t="s">
        <v>30</v>
      </c>
      <c r="I3565" t="s">
        <v>27</v>
      </c>
      <c r="J3565">
        <v>269</v>
      </c>
      <c r="K3565">
        <v>268</v>
      </c>
      <c r="L3565">
        <v>0</v>
      </c>
      <c r="M3565">
        <v>0</v>
      </c>
      <c r="N3565" t="s">
        <v>35</v>
      </c>
      <c r="O3565">
        <v>0</v>
      </c>
      <c r="P3565" t="s">
        <v>30</v>
      </c>
      <c r="Q3565" t="s">
        <v>35</v>
      </c>
      <c r="R3565" t="s">
        <v>35</v>
      </c>
      <c r="S3565">
        <v>0</v>
      </c>
      <c r="T3565">
        <v>0</v>
      </c>
      <c r="U3565">
        <v>0</v>
      </c>
      <c r="V3565" t="s">
        <v>35</v>
      </c>
      <c r="W3565">
        <v>0</v>
      </c>
      <c r="X3565">
        <v>15965289</v>
      </c>
      <c r="Y3565" t="str">
        <f t="shared" si="55"/>
        <v>1. &lt;= 1 Year</v>
      </c>
      <c r="Z3565" t="str">
        <f t="shared" si="55"/>
        <v>1. &lt;= 1 Year</v>
      </c>
    </row>
    <row r="3566" spans="1:26" x14ac:dyDescent="0.25">
      <c r="A3566">
        <v>164131054</v>
      </c>
      <c r="B3566" t="s">
        <v>6382</v>
      </c>
      <c r="C3566" t="s">
        <v>1463</v>
      </c>
      <c r="D3566" t="s">
        <v>115</v>
      </c>
      <c r="E3566">
        <v>14</v>
      </c>
      <c r="F3566" t="s">
        <v>37</v>
      </c>
      <c r="G3566" t="s">
        <v>3518</v>
      </c>
      <c r="H3566" t="s">
        <v>30</v>
      </c>
      <c r="I3566" t="s">
        <v>27</v>
      </c>
      <c r="J3566">
        <v>289</v>
      </c>
      <c r="K3566">
        <v>272</v>
      </c>
      <c r="L3566">
        <v>20211</v>
      </c>
      <c r="M3566">
        <v>1</v>
      </c>
      <c r="N3566" t="s">
        <v>36</v>
      </c>
      <c r="O3566">
        <v>2066</v>
      </c>
      <c r="P3566" t="s">
        <v>30</v>
      </c>
      <c r="Q3566" t="s">
        <v>35</v>
      </c>
      <c r="R3566" t="s">
        <v>35</v>
      </c>
      <c r="S3566">
        <v>0</v>
      </c>
      <c r="T3566">
        <v>0</v>
      </c>
      <c r="U3566">
        <v>0</v>
      </c>
      <c r="V3566" t="s">
        <v>35</v>
      </c>
      <c r="W3566">
        <v>0</v>
      </c>
      <c r="X3566">
        <v>15955638</v>
      </c>
      <c r="Y3566" t="str">
        <f t="shared" si="55"/>
        <v>1. &lt;= 1 Year</v>
      </c>
      <c r="Z3566" t="str">
        <f t="shared" si="55"/>
        <v>1. &lt;= 1 Year</v>
      </c>
    </row>
    <row r="3567" spans="1:26" x14ac:dyDescent="0.25">
      <c r="A3567">
        <v>164281154</v>
      </c>
      <c r="B3567" t="s">
        <v>8583</v>
      </c>
      <c r="C3567" t="s">
        <v>2646</v>
      </c>
      <c r="D3567" t="s">
        <v>115</v>
      </c>
      <c r="E3567">
        <v>14</v>
      </c>
      <c r="F3567" t="s">
        <v>37</v>
      </c>
      <c r="G3567" t="s">
        <v>1996</v>
      </c>
      <c r="H3567" t="s">
        <v>30</v>
      </c>
      <c r="I3567" t="s">
        <v>27</v>
      </c>
      <c r="J3567">
        <v>146</v>
      </c>
      <c r="K3567">
        <v>143</v>
      </c>
      <c r="L3567">
        <v>0</v>
      </c>
      <c r="M3567">
        <v>0</v>
      </c>
      <c r="N3567" t="s">
        <v>35</v>
      </c>
      <c r="O3567">
        <v>0</v>
      </c>
      <c r="P3567" t="s">
        <v>30</v>
      </c>
      <c r="Q3567" t="s">
        <v>35</v>
      </c>
      <c r="R3567" t="s">
        <v>35</v>
      </c>
      <c r="S3567">
        <v>0</v>
      </c>
      <c r="T3567">
        <v>0</v>
      </c>
      <c r="U3567">
        <v>0</v>
      </c>
      <c r="V3567" t="s">
        <v>35</v>
      </c>
      <c r="W3567">
        <v>0</v>
      </c>
      <c r="X3567">
        <v>16000014</v>
      </c>
      <c r="Y3567" t="str">
        <f t="shared" si="55"/>
        <v>1. &lt;= 1 Year</v>
      </c>
      <c r="Z3567" t="str">
        <f t="shared" si="55"/>
        <v>1. &lt;= 1 Year</v>
      </c>
    </row>
    <row r="3568" spans="1:26" x14ac:dyDescent="0.25">
      <c r="A3568">
        <v>164036588</v>
      </c>
      <c r="B3568" t="s">
        <v>5463</v>
      </c>
      <c r="C3568" t="s">
        <v>5464</v>
      </c>
      <c r="D3568" t="s">
        <v>4551</v>
      </c>
      <c r="E3568">
        <v>14</v>
      </c>
      <c r="F3568" t="s">
        <v>37</v>
      </c>
      <c r="G3568" t="s">
        <v>3518</v>
      </c>
      <c r="H3568" t="s">
        <v>30</v>
      </c>
      <c r="I3568" t="s">
        <v>27</v>
      </c>
      <c r="J3568">
        <v>392</v>
      </c>
      <c r="K3568">
        <v>343</v>
      </c>
      <c r="L3568">
        <v>20211</v>
      </c>
      <c r="M3568">
        <v>1</v>
      </c>
      <c r="N3568" t="s">
        <v>36</v>
      </c>
      <c r="O3568">
        <v>2751</v>
      </c>
      <c r="P3568">
        <v>20201006</v>
      </c>
      <c r="Q3568" t="s">
        <v>36</v>
      </c>
      <c r="R3568" t="s">
        <v>35</v>
      </c>
      <c r="S3568">
        <v>0</v>
      </c>
      <c r="T3568">
        <v>20212</v>
      </c>
      <c r="U3568">
        <v>1</v>
      </c>
      <c r="V3568" t="s">
        <v>36</v>
      </c>
      <c r="W3568">
        <v>2301.6</v>
      </c>
      <c r="X3568">
        <v>15927559</v>
      </c>
      <c r="Y3568" t="str">
        <f t="shared" si="55"/>
        <v>2.  1-1.5 Years</v>
      </c>
      <c r="Z3568" t="str">
        <f t="shared" si="55"/>
        <v>1. &lt;= 1 Year</v>
      </c>
    </row>
    <row r="3569" spans="1:26" x14ac:dyDescent="0.25">
      <c r="A3569">
        <v>163442166</v>
      </c>
      <c r="B3569" t="s">
        <v>5017</v>
      </c>
      <c r="C3569" t="s">
        <v>1828</v>
      </c>
      <c r="D3569" t="s">
        <v>115</v>
      </c>
      <c r="E3569">
        <v>14</v>
      </c>
      <c r="F3569" t="s">
        <v>6</v>
      </c>
      <c r="G3569" t="s">
        <v>3733</v>
      </c>
      <c r="H3569" t="s">
        <v>30</v>
      </c>
      <c r="I3569" t="s">
        <v>27</v>
      </c>
      <c r="J3569">
        <v>545</v>
      </c>
      <c r="K3569">
        <v>463</v>
      </c>
      <c r="L3569">
        <v>0</v>
      </c>
      <c r="M3569">
        <v>0</v>
      </c>
      <c r="N3569" t="s">
        <v>35</v>
      </c>
      <c r="O3569">
        <v>0</v>
      </c>
      <c r="P3569">
        <v>20191122</v>
      </c>
      <c r="Q3569" t="s">
        <v>36</v>
      </c>
      <c r="R3569" t="s">
        <v>36</v>
      </c>
      <c r="S3569">
        <v>1</v>
      </c>
      <c r="T3569">
        <v>0</v>
      </c>
      <c r="U3569">
        <v>0</v>
      </c>
      <c r="V3569" t="s">
        <v>35</v>
      </c>
      <c r="W3569">
        <v>0</v>
      </c>
      <c r="X3569">
        <v>11091347</v>
      </c>
      <c r="Y3569" t="str">
        <f t="shared" si="55"/>
        <v>2.  1-1.5 Years</v>
      </c>
      <c r="Z3569" t="str">
        <f t="shared" si="55"/>
        <v>2.  1-1.5 Years</v>
      </c>
    </row>
    <row r="3570" spans="1:26" x14ac:dyDescent="0.25">
      <c r="A3570">
        <v>163317501</v>
      </c>
      <c r="B3570" t="s">
        <v>1129</v>
      </c>
      <c r="C3570" t="s">
        <v>2175</v>
      </c>
      <c r="D3570" t="s">
        <v>115</v>
      </c>
      <c r="E3570">
        <v>14</v>
      </c>
      <c r="F3570" t="s">
        <v>6</v>
      </c>
      <c r="G3570" t="s">
        <v>1996</v>
      </c>
      <c r="H3570" t="s">
        <v>30</v>
      </c>
      <c r="I3570" t="s">
        <v>27</v>
      </c>
      <c r="J3570">
        <v>680</v>
      </c>
      <c r="K3570">
        <v>297</v>
      </c>
      <c r="L3570">
        <v>20211</v>
      </c>
      <c r="M3570">
        <v>1</v>
      </c>
      <c r="N3570" t="s">
        <v>36</v>
      </c>
      <c r="O3570">
        <v>7320</v>
      </c>
      <c r="P3570">
        <v>20201011</v>
      </c>
      <c r="Q3570" t="s">
        <v>36</v>
      </c>
      <c r="R3570" t="s">
        <v>35</v>
      </c>
      <c r="S3570">
        <v>0</v>
      </c>
      <c r="T3570">
        <v>20212</v>
      </c>
      <c r="U3570">
        <v>1</v>
      </c>
      <c r="V3570" t="s">
        <v>36</v>
      </c>
      <c r="W3570">
        <v>7768</v>
      </c>
      <c r="X3570">
        <v>12213122</v>
      </c>
      <c r="Y3570" t="str">
        <f t="shared" si="55"/>
        <v>3.  1.5 to 2 Year</v>
      </c>
      <c r="Z3570" t="str">
        <f t="shared" si="55"/>
        <v>1. &lt;= 1 Year</v>
      </c>
    </row>
    <row r="3571" spans="1:26" x14ac:dyDescent="0.25">
      <c r="A3571">
        <v>164291864</v>
      </c>
      <c r="B3571" t="s">
        <v>1581</v>
      </c>
      <c r="C3571" t="s">
        <v>665</v>
      </c>
      <c r="D3571" t="s">
        <v>4551</v>
      </c>
      <c r="E3571">
        <v>14</v>
      </c>
      <c r="F3571" t="s">
        <v>38</v>
      </c>
      <c r="G3571" t="s">
        <v>1991</v>
      </c>
      <c r="H3571" t="s">
        <v>30</v>
      </c>
      <c r="I3571" t="s">
        <v>27</v>
      </c>
      <c r="J3571">
        <v>106</v>
      </c>
      <c r="K3571">
        <v>79</v>
      </c>
      <c r="L3571">
        <v>0</v>
      </c>
      <c r="M3571">
        <v>0</v>
      </c>
      <c r="N3571" t="s">
        <v>35</v>
      </c>
      <c r="O3571">
        <v>0</v>
      </c>
      <c r="P3571" t="s">
        <v>30</v>
      </c>
      <c r="Q3571" t="s">
        <v>35</v>
      </c>
      <c r="R3571" t="s">
        <v>36</v>
      </c>
      <c r="S3571">
        <v>1</v>
      </c>
      <c r="T3571">
        <v>0</v>
      </c>
      <c r="U3571">
        <v>0</v>
      </c>
      <c r="V3571" t="s">
        <v>35</v>
      </c>
      <c r="W3571">
        <v>0</v>
      </c>
      <c r="X3571">
        <v>11702432</v>
      </c>
      <c r="Y3571" t="str">
        <f t="shared" si="55"/>
        <v>1. &lt;= 1 Year</v>
      </c>
      <c r="Z3571" t="str">
        <f t="shared" si="55"/>
        <v>1. &lt;= 1 Year</v>
      </c>
    </row>
    <row r="3572" spans="1:26" x14ac:dyDescent="0.25">
      <c r="A3572">
        <v>164378647</v>
      </c>
      <c r="B3572" t="s">
        <v>9936</v>
      </c>
      <c r="C3572" t="s">
        <v>9937</v>
      </c>
      <c r="D3572" t="s">
        <v>4551</v>
      </c>
      <c r="E3572">
        <v>14</v>
      </c>
      <c r="F3572" t="s">
        <v>5</v>
      </c>
      <c r="G3572" t="s">
        <v>3733</v>
      </c>
      <c r="H3572" t="s">
        <v>30</v>
      </c>
      <c r="I3572" t="s">
        <v>27</v>
      </c>
      <c r="J3572">
        <v>15</v>
      </c>
      <c r="K3572">
        <v>9</v>
      </c>
      <c r="L3572">
        <v>20211</v>
      </c>
      <c r="M3572">
        <v>1</v>
      </c>
      <c r="N3572" t="s">
        <v>36</v>
      </c>
      <c r="O3572">
        <v>2378</v>
      </c>
      <c r="P3572">
        <v>20210201</v>
      </c>
      <c r="Q3572" t="s">
        <v>36</v>
      </c>
      <c r="R3572" t="s">
        <v>36</v>
      </c>
      <c r="S3572">
        <v>1</v>
      </c>
      <c r="T3572">
        <v>20212</v>
      </c>
      <c r="U3572">
        <v>1</v>
      </c>
      <c r="V3572" t="s">
        <v>36</v>
      </c>
      <c r="W3572">
        <v>6237.13</v>
      </c>
      <c r="X3572">
        <v>10442532</v>
      </c>
      <c r="Y3572" t="str">
        <f t="shared" si="55"/>
        <v>1. &lt;= 1 Year</v>
      </c>
      <c r="Z3572" t="str">
        <f t="shared" si="55"/>
        <v>1. &lt;= 1 Year</v>
      </c>
    </row>
    <row r="3573" spans="1:26" x14ac:dyDescent="0.25">
      <c r="A3573">
        <v>164257081</v>
      </c>
      <c r="B3573" t="s">
        <v>1446</v>
      </c>
      <c r="C3573" t="s">
        <v>1400</v>
      </c>
      <c r="D3573" t="s">
        <v>4551</v>
      </c>
      <c r="E3573">
        <v>14</v>
      </c>
      <c r="F3573" t="s">
        <v>38</v>
      </c>
      <c r="G3573" t="s">
        <v>1991</v>
      </c>
      <c r="H3573" t="s">
        <v>30</v>
      </c>
      <c r="I3573" t="s">
        <v>27</v>
      </c>
      <c r="J3573">
        <v>161</v>
      </c>
      <c r="K3573">
        <v>161</v>
      </c>
      <c r="L3573">
        <v>0</v>
      </c>
      <c r="M3573">
        <v>0</v>
      </c>
      <c r="N3573" t="s">
        <v>35</v>
      </c>
      <c r="O3573">
        <v>0</v>
      </c>
      <c r="P3573" t="s">
        <v>30</v>
      </c>
      <c r="Q3573" t="s">
        <v>35</v>
      </c>
      <c r="R3573" t="s">
        <v>36</v>
      </c>
      <c r="S3573">
        <v>1</v>
      </c>
      <c r="T3573">
        <v>0</v>
      </c>
      <c r="U3573">
        <v>0</v>
      </c>
      <c r="V3573" t="s">
        <v>35</v>
      </c>
      <c r="W3573">
        <v>0</v>
      </c>
      <c r="X3573">
        <v>10893611</v>
      </c>
      <c r="Y3573" t="str">
        <f t="shared" si="55"/>
        <v>1. &lt;= 1 Year</v>
      </c>
      <c r="Z3573" t="str">
        <f t="shared" si="55"/>
        <v>1. &lt;= 1 Year</v>
      </c>
    </row>
    <row r="3574" spans="1:26" x14ac:dyDescent="0.25">
      <c r="A3574">
        <v>164332087</v>
      </c>
      <c r="B3574" t="s">
        <v>1301</v>
      </c>
      <c r="C3574" t="s">
        <v>9938</v>
      </c>
      <c r="D3574" t="s">
        <v>4551</v>
      </c>
      <c r="E3574">
        <v>14</v>
      </c>
      <c r="F3574" t="s">
        <v>5</v>
      </c>
      <c r="G3574" t="s">
        <v>1990</v>
      </c>
      <c r="H3574" t="s">
        <v>30</v>
      </c>
      <c r="I3574" t="s">
        <v>27</v>
      </c>
      <c r="J3574">
        <v>70</v>
      </c>
      <c r="K3574">
        <v>52</v>
      </c>
      <c r="L3574">
        <v>0</v>
      </c>
      <c r="M3574">
        <v>0</v>
      </c>
      <c r="N3574" t="s">
        <v>35</v>
      </c>
      <c r="O3574">
        <v>0</v>
      </c>
      <c r="P3574" t="s">
        <v>30</v>
      </c>
      <c r="Q3574" t="s">
        <v>35</v>
      </c>
      <c r="R3574" t="s">
        <v>35</v>
      </c>
      <c r="S3574">
        <v>0</v>
      </c>
      <c r="T3574">
        <v>0</v>
      </c>
      <c r="U3574">
        <v>0</v>
      </c>
      <c r="V3574" t="s">
        <v>35</v>
      </c>
      <c r="W3574">
        <v>0</v>
      </c>
      <c r="X3574">
        <v>12359876</v>
      </c>
      <c r="Y3574" t="str">
        <f t="shared" si="55"/>
        <v>1. &lt;= 1 Year</v>
      </c>
      <c r="Z3574" t="str">
        <f t="shared" si="55"/>
        <v>1. &lt;= 1 Year</v>
      </c>
    </row>
    <row r="3575" spans="1:26" x14ac:dyDescent="0.25">
      <c r="A3575">
        <v>163254821</v>
      </c>
      <c r="B3575" t="s">
        <v>1301</v>
      </c>
      <c r="C3575" t="s">
        <v>1971</v>
      </c>
      <c r="D3575" t="s">
        <v>107</v>
      </c>
      <c r="E3575">
        <v>14</v>
      </c>
      <c r="F3575" t="s">
        <v>5</v>
      </c>
      <c r="G3575" t="s">
        <v>1991</v>
      </c>
      <c r="H3575" t="s">
        <v>30</v>
      </c>
      <c r="I3575" t="s">
        <v>27</v>
      </c>
      <c r="J3575">
        <v>708</v>
      </c>
      <c r="K3575">
        <v>657</v>
      </c>
      <c r="L3575">
        <v>20211</v>
      </c>
      <c r="M3575">
        <v>1</v>
      </c>
      <c r="N3575" t="s">
        <v>36</v>
      </c>
      <c r="O3575">
        <v>25970</v>
      </c>
      <c r="P3575" t="s">
        <v>30</v>
      </c>
      <c r="Q3575" t="s">
        <v>35</v>
      </c>
      <c r="R3575" t="s">
        <v>36</v>
      </c>
      <c r="S3575">
        <v>1</v>
      </c>
      <c r="T3575">
        <v>20212</v>
      </c>
      <c r="U3575">
        <v>1</v>
      </c>
      <c r="V3575" t="s">
        <v>36</v>
      </c>
      <c r="W3575">
        <v>25683.18</v>
      </c>
      <c r="X3575">
        <v>13404817</v>
      </c>
      <c r="Y3575" t="str">
        <f t="shared" si="55"/>
        <v>3.  1.5 to 2 Year</v>
      </c>
      <c r="Z3575" t="str">
        <f t="shared" si="55"/>
        <v>3.  1.5 to 2 Year</v>
      </c>
    </row>
    <row r="3576" spans="1:26" x14ac:dyDescent="0.25">
      <c r="A3576">
        <v>163236421</v>
      </c>
      <c r="B3576" t="s">
        <v>2118</v>
      </c>
      <c r="C3576" t="s">
        <v>772</v>
      </c>
      <c r="D3576" t="s">
        <v>115</v>
      </c>
      <c r="E3576">
        <v>14</v>
      </c>
      <c r="F3576" t="s">
        <v>5</v>
      </c>
      <c r="G3576" t="s">
        <v>3733</v>
      </c>
      <c r="H3576" t="s">
        <v>30</v>
      </c>
      <c r="I3576" t="s">
        <v>27</v>
      </c>
      <c r="J3576">
        <v>722</v>
      </c>
      <c r="K3576">
        <v>710</v>
      </c>
      <c r="L3576">
        <v>0</v>
      </c>
      <c r="M3576">
        <v>0</v>
      </c>
      <c r="N3576" t="s">
        <v>35</v>
      </c>
      <c r="O3576">
        <v>0</v>
      </c>
      <c r="P3576" t="s">
        <v>30</v>
      </c>
      <c r="Q3576" t="s">
        <v>35</v>
      </c>
      <c r="R3576" t="s">
        <v>36</v>
      </c>
      <c r="S3576">
        <v>1</v>
      </c>
      <c r="T3576">
        <v>0</v>
      </c>
      <c r="U3576">
        <v>0</v>
      </c>
      <c r="V3576" t="s">
        <v>35</v>
      </c>
      <c r="W3576">
        <v>0</v>
      </c>
      <c r="X3576">
        <v>15346011</v>
      </c>
      <c r="Y3576" t="str">
        <f t="shared" si="55"/>
        <v>3.  1.5 to 2 Year</v>
      </c>
      <c r="Z3576" t="str">
        <f t="shared" si="55"/>
        <v>3.  1.5 to 2 Year</v>
      </c>
    </row>
    <row r="3577" spans="1:26" x14ac:dyDescent="0.25">
      <c r="A3577">
        <v>164307095</v>
      </c>
      <c r="B3577" t="s">
        <v>1134</v>
      </c>
      <c r="C3577" t="s">
        <v>533</v>
      </c>
      <c r="D3577" t="s">
        <v>136</v>
      </c>
      <c r="E3577">
        <v>14</v>
      </c>
      <c r="F3577" t="s">
        <v>38</v>
      </c>
      <c r="G3577" t="s">
        <v>1991</v>
      </c>
      <c r="H3577" t="s">
        <v>30</v>
      </c>
      <c r="I3577" t="s">
        <v>27</v>
      </c>
      <c r="J3577">
        <v>91</v>
      </c>
      <c r="K3577">
        <v>80</v>
      </c>
      <c r="L3577">
        <v>20211</v>
      </c>
      <c r="M3577">
        <v>1</v>
      </c>
      <c r="N3577" t="s">
        <v>36</v>
      </c>
      <c r="O3577">
        <v>275</v>
      </c>
      <c r="P3577">
        <v>20200514</v>
      </c>
      <c r="Q3577" t="s">
        <v>36</v>
      </c>
      <c r="R3577" t="s">
        <v>36</v>
      </c>
      <c r="S3577">
        <v>1</v>
      </c>
      <c r="T3577">
        <v>0</v>
      </c>
      <c r="U3577">
        <v>0</v>
      </c>
      <c r="V3577" t="s">
        <v>35</v>
      </c>
      <c r="W3577">
        <v>0</v>
      </c>
      <c r="X3577">
        <v>9427738</v>
      </c>
      <c r="Y3577" t="str">
        <f t="shared" si="55"/>
        <v>1. &lt;= 1 Year</v>
      </c>
      <c r="Z3577" t="str">
        <f t="shared" si="55"/>
        <v>1. &lt;= 1 Year</v>
      </c>
    </row>
    <row r="3578" spans="1:26" x14ac:dyDescent="0.25">
      <c r="A3578">
        <v>163244668</v>
      </c>
      <c r="B3578" t="s">
        <v>4199</v>
      </c>
      <c r="C3578" t="s">
        <v>434</v>
      </c>
      <c r="D3578" t="s">
        <v>115</v>
      </c>
      <c r="E3578">
        <v>14</v>
      </c>
      <c r="F3578" t="s">
        <v>37</v>
      </c>
      <c r="G3578" t="s">
        <v>1996</v>
      </c>
      <c r="H3578" t="s">
        <v>30</v>
      </c>
      <c r="I3578" t="s">
        <v>27</v>
      </c>
      <c r="J3578">
        <v>714</v>
      </c>
      <c r="K3578">
        <v>679</v>
      </c>
      <c r="L3578">
        <v>0</v>
      </c>
      <c r="M3578">
        <v>0</v>
      </c>
      <c r="N3578" t="s">
        <v>35</v>
      </c>
      <c r="O3578">
        <v>0</v>
      </c>
      <c r="P3578">
        <v>20191010</v>
      </c>
      <c r="Q3578" t="s">
        <v>36</v>
      </c>
      <c r="R3578" t="s">
        <v>35</v>
      </c>
      <c r="S3578">
        <v>0</v>
      </c>
      <c r="T3578">
        <v>0</v>
      </c>
      <c r="U3578">
        <v>0</v>
      </c>
      <c r="V3578" t="s">
        <v>35</v>
      </c>
      <c r="W3578">
        <v>0</v>
      </c>
      <c r="X3578">
        <v>15357072</v>
      </c>
      <c r="Y3578" t="str">
        <f t="shared" si="55"/>
        <v>3.  1.5 to 2 Year</v>
      </c>
      <c r="Z3578" t="str">
        <f t="shared" si="55"/>
        <v>3.  1.5 to 2 Year</v>
      </c>
    </row>
    <row r="3579" spans="1:26" x14ac:dyDescent="0.25">
      <c r="A3579">
        <v>164302053</v>
      </c>
      <c r="B3579" t="s">
        <v>8858</v>
      </c>
      <c r="C3579" t="s">
        <v>575</v>
      </c>
      <c r="D3579" t="s">
        <v>115</v>
      </c>
      <c r="E3579">
        <v>14</v>
      </c>
      <c r="F3579" t="s">
        <v>37</v>
      </c>
      <c r="G3579" t="s">
        <v>1996</v>
      </c>
      <c r="H3579" t="s">
        <v>30</v>
      </c>
      <c r="I3579" t="s">
        <v>27</v>
      </c>
      <c r="J3579">
        <v>99</v>
      </c>
      <c r="K3579">
        <v>86</v>
      </c>
      <c r="L3579">
        <v>20211</v>
      </c>
      <c r="M3579">
        <v>1</v>
      </c>
      <c r="N3579" t="s">
        <v>36</v>
      </c>
      <c r="O3579">
        <v>4558</v>
      </c>
      <c r="P3579">
        <v>20191129</v>
      </c>
      <c r="Q3579" t="s">
        <v>36</v>
      </c>
      <c r="R3579" t="s">
        <v>36</v>
      </c>
      <c r="S3579">
        <v>1</v>
      </c>
      <c r="T3579">
        <v>0</v>
      </c>
      <c r="U3579">
        <v>0</v>
      </c>
      <c r="V3579" t="s">
        <v>35</v>
      </c>
      <c r="W3579">
        <v>0</v>
      </c>
      <c r="X3579">
        <v>15985450</v>
      </c>
      <c r="Y3579" t="str">
        <f t="shared" si="55"/>
        <v>1. &lt;= 1 Year</v>
      </c>
      <c r="Z3579" t="str">
        <f t="shared" si="55"/>
        <v>1. &lt;= 1 Year</v>
      </c>
    </row>
    <row r="3580" spans="1:26" x14ac:dyDescent="0.25">
      <c r="A3580">
        <v>163353742</v>
      </c>
      <c r="B3580" t="s">
        <v>4689</v>
      </c>
      <c r="C3580" t="s">
        <v>587</v>
      </c>
      <c r="D3580" t="s">
        <v>136</v>
      </c>
      <c r="E3580">
        <v>14</v>
      </c>
      <c r="F3580" t="s">
        <v>6</v>
      </c>
      <c r="G3580" t="s">
        <v>3733</v>
      </c>
      <c r="H3580" t="s">
        <v>30</v>
      </c>
      <c r="I3580" t="s">
        <v>27</v>
      </c>
      <c r="J3580">
        <v>605</v>
      </c>
      <c r="K3580">
        <v>598</v>
      </c>
      <c r="L3580">
        <v>20211</v>
      </c>
      <c r="M3580">
        <v>1</v>
      </c>
      <c r="N3580" t="s">
        <v>36</v>
      </c>
      <c r="O3580">
        <v>3943</v>
      </c>
      <c r="P3580" t="s">
        <v>30</v>
      </c>
      <c r="Q3580" t="s">
        <v>35</v>
      </c>
      <c r="R3580" t="s">
        <v>36</v>
      </c>
      <c r="S3580">
        <v>1</v>
      </c>
      <c r="T3580">
        <v>0</v>
      </c>
      <c r="U3580">
        <v>0</v>
      </c>
      <c r="V3580" t="s">
        <v>35</v>
      </c>
      <c r="W3580">
        <v>0</v>
      </c>
      <c r="X3580">
        <v>10952874</v>
      </c>
      <c r="Y3580" t="str">
        <f t="shared" si="55"/>
        <v>3.  1.5 to 2 Year</v>
      </c>
      <c r="Z3580" t="str">
        <f t="shared" si="55"/>
        <v>3.  1.5 to 2 Year</v>
      </c>
    </row>
    <row r="3581" spans="1:26" x14ac:dyDescent="0.25">
      <c r="A3581">
        <v>164358829</v>
      </c>
      <c r="B3581" t="s">
        <v>9939</v>
      </c>
      <c r="C3581" t="s">
        <v>9940</v>
      </c>
      <c r="D3581" t="s">
        <v>4551</v>
      </c>
      <c r="E3581">
        <v>14</v>
      </c>
      <c r="F3581" t="s">
        <v>5</v>
      </c>
      <c r="G3581" t="s">
        <v>1996</v>
      </c>
      <c r="H3581" t="s">
        <v>30</v>
      </c>
      <c r="I3581" t="s">
        <v>27</v>
      </c>
      <c r="J3581">
        <v>37</v>
      </c>
      <c r="K3581">
        <v>37</v>
      </c>
      <c r="L3581">
        <v>0</v>
      </c>
      <c r="M3581">
        <v>0</v>
      </c>
      <c r="N3581" t="s">
        <v>35</v>
      </c>
      <c r="O3581">
        <v>0</v>
      </c>
      <c r="P3581">
        <v>20180829</v>
      </c>
      <c r="Q3581" t="s">
        <v>36</v>
      </c>
      <c r="R3581" t="s">
        <v>36</v>
      </c>
      <c r="S3581">
        <v>1</v>
      </c>
      <c r="T3581">
        <v>0</v>
      </c>
      <c r="U3581">
        <v>0</v>
      </c>
      <c r="V3581" t="s">
        <v>35</v>
      </c>
      <c r="W3581">
        <v>0</v>
      </c>
      <c r="X3581">
        <v>15071141</v>
      </c>
      <c r="Y3581" t="str">
        <f t="shared" si="55"/>
        <v>1. &lt;= 1 Year</v>
      </c>
      <c r="Z3581" t="str">
        <f t="shared" si="55"/>
        <v>1. &lt;= 1 Year</v>
      </c>
    </row>
    <row r="3582" spans="1:26" x14ac:dyDescent="0.25">
      <c r="A3582">
        <v>164364910</v>
      </c>
      <c r="B3582" t="s">
        <v>765</v>
      </c>
      <c r="C3582" t="s">
        <v>9941</v>
      </c>
      <c r="D3582" t="s">
        <v>62</v>
      </c>
      <c r="E3582">
        <v>14</v>
      </c>
      <c r="F3582" t="s">
        <v>6</v>
      </c>
      <c r="G3582" t="s">
        <v>1990</v>
      </c>
      <c r="H3582" t="s">
        <v>30</v>
      </c>
      <c r="I3582" t="s">
        <v>27</v>
      </c>
      <c r="J3582">
        <v>30</v>
      </c>
      <c r="K3582">
        <v>30</v>
      </c>
      <c r="L3582">
        <v>0</v>
      </c>
      <c r="M3582">
        <v>0</v>
      </c>
      <c r="N3582" t="s">
        <v>35</v>
      </c>
      <c r="O3582">
        <v>0</v>
      </c>
      <c r="P3582">
        <v>20210726</v>
      </c>
      <c r="Q3582" t="s">
        <v>36</v>
      </c>
      <c r="R3582" t="s">
        <v>36</v>
      </c>
      <c r="S3582">
        <v>1</v>
      </c>
      <c r="T3582">
        <v>0</v>
      </c>
      <c r="U3582">
        <v>0</v>
      </c>
      <c r="V3582" t="s">
        <v>35</v>
      </c>
      <c r="W3582">
        <v>0</v>
      </c>
      <c r="X3582">
        <v>12993220</v>
      </c>
      <c r="Y3582" t="str">
        <f t="shared" si="55"/>
        <v>1. &lt;= 1 Year</v>
      </c>
      <c r="Z3582" t="str">
        <f t="shared" si="55"/>
        <v>1. &lt;= 1 Year</v>
      </c>
    </row>
    <row r="3583" spans="1:26" x14ac:dyDescent="0.25">
      <c r="A3583">
        <v>162511777</v>
      </c>
      <c r="B3583" t="s">
        <v>3246</v>
      </c>
      <c r="C3583" t="s">
        <v>3247</v>
      </c>
      <c r="D3583" t="s">
        <v>80</v>
      </c>
      <c r="E3583">
        <v>14</v>
      </c>
      <c r="F3583" t="s">
        <v>6</v>
      </c>
      <c r="G3583" t="s">
        <v>1990</v>
      </c>
      <c r="H3583" t="s">
        <v>30</v>
      </c>
      <c r="I3583" t="s">
        <v>27</v>
      </c>
      <c r="J3583">
        <v>1217</v>
      </c>
      <c r="K3583">
        <v>1217</v>
      </c>
      <c r="L3583">
        <v>0</v>
      </c>
      <c r="M3583">
        <v>0</v>
      </c>
      <c r="N3583" t="s">
        <v>35</v>
      </c>
      <c r="O3583">
        <v>0</v>
      </c>
      <c r="P3583">
        <v>20180419</v>
      </c>
      <c r="Q3583" t="s">
        <v>36</v>
      </c>
      <c r="R3583" t="s">
        <v>35</v>
      </c>
      <c r="S3583">
        <v>0</v>
      </c>
      <c r="T3583">
        <v>0</v>
      </c>
      <c r="U3583">
        <v>0</v>
      </c>
      <c r="V3583" t="s">
        <v>35</v>
      </c>
      <c r="W3583">
        <v>0</v>
      </c>
      <c r="X3583">
        <v>12494816</v>
      </c>
      <c r="Y3583" t="str">
        <f t="shared" si="55"/>
        <v>4. 2-3 Year</v>
      </c>
      <c r="Z3583" t="str">
        <f t="shared" si="55"/>
        <v>4. 2-3 Year</v>
      </c>
    </row>
    <row r="3584" spans="1:26" x14ac:dyDescent="0.25">
      <c r="A3584">
        <v>162458719</v>
      </c>
      <c r="B3584" t="s">
        <v>3836</v>
      </c>
      <c r="C3584" t="s">
        <v>1696</v>
      </c>
      <c r="D3584" t="s">
        <v>4551</v>
      </c>
      <c r="E3584">
        <v>14</v>
      </c>
      <c r="F3584" t="s">
        <v>6</v>
      </c>
      <c r="G3584" t="s">
        <v>1990</v>
      </c>
      <c r="H3584" t="s">
        <v>30</v>
      </c>
      <c r="I3584" t="s">
        <v>27</v>
      </c>
      <c r="J3584">
        <v>1246</v>
      </c>
      <c r="K3584">
        <v>1246</v>
      </c>
      <c r="L3584">
        <v>20211</v>
      </c>
      <c r="M3584">
        <v>1</v>
      </c>
      <c r="N3584" t="s">
        <v>36</v>
      </c>
      <c r="O3584">
        <v>3186</v>
      </c>
      <c r="P3584">
        <v>20180705</v>
      </c>
      <c r="Q3584" t="s">
        <v>36</v>
      </c>
      <c r="R3584" t="s">
        <v>36</v>
      </c>
      <c r="S3584">
        <v>1</v>
      </c>
      <c r="T3584">
        <v>20212</v>
      </c>
      <c r="U3584">
        <v>1</v>
      </c>
      <c r="V3584" t="s">
        <v>36</v>
      </c>
      <c r="W3584">
        <v>2243.42</v>
      </c>
      <c r="X3584">
        <v>15065633</v>
      </c>
      <c r="Y3584" t="str">
        <f t="shared" si="55"/>
        <v>4. 2-3 Year</v>
      </c>
      <c r="Z3584" t="str">
        <f t="shared" si="55"/>
        <v>4. 2-3 Year</v>
      </c>
    </row>
    <row r="3585" spans="1:26" x14ac:dyDescent="0.25">
      <c r="A3585">
        <v>163347550</v>
      </c>
      <c r="B3585" t="s">
        <v>4579</v>
      </c>
      <c r="C3585" t="s">
        <v>2139</v>
      </c>
      <c r="D3585" t="s">
        <v>4551</v>
      </c>
      <c r="E3585">
        <v>14</v>
      </c>
      <c r="F3585" t="s">
        <v>5</v>
      </c>
      <c r="G3585" t="s">
        <v>1991</v>
      </c>
      <c r="H3585" t="s">
        <v>30</v>
      </c>
      <c r="I3585" t="s">
        <v>27</v>
      </c>
      <c r="J3585">
        <v>630</v>
      </c>
      <c r="K3585">
        <v>598</v>
      </c>
      <c r="L3585">
        <v>0</v>
      </c>
      <c r="M3585">
        <v>0</v>
      </c>
      <c r="N3585" t="s">
        <v>35</v>
      </c>
      <c r="O3585">
        <v>0</v>
      </c>
      <c r="P3585">
        <v>20191109</v>
      </c>
      <c r="Q3585" t="s">
        <v>36</v>
      </c>
      <c r="R3585" t="s">
        <v>36</v>
      </c>
      <c r="S3585">
        <v>1</v>
      </c>
      <c r="T3585">
        <v>0</v>
      </c>
      <c r="U3585">
        <v>0</v>
      </c>
      <c r="V3585" t="s">
        <v>35</v>
      </c>
      <c r="W3585">
        <v>0</v>
      </c>
      <c r="X3585">
        <v>15382241</v>
      </c>
      <c r="Y3585" t="str">
        <f t="shared" ref="Y3585:Z3648" si="56">IF(J3585&lt;=364,"1. &lt;= 1 Year",IF(J3585&lt;=546,"2.  1-1.5 Years",IF(J3585&lt;=729,"3.  1.5 to 2 Year",IF(J3585&lt;=1459,"4. 2-3 Year",IF(J3585&lt;=1824,"5. 3-4 Year",IF(J3585&lt;=2189,"6. 4-5 Year",IF(J3585&gt;=2190,"7. &gt;= 6 Year","N/A")))))))</f>
        <v>3.  1.5 to 2 Year</v>
      </c>
      <c r="Z3585" t="str">
        <f t="shared" si="56"/>
        <v>3.  1.5 to 2 Year</v>
      </c>
    </row>
    <row r="3586" spans="1:26" x14ac:dyDescent="0.25">
      <c r="A3586">
        <v>164370645</v>
      </c>
      <c r="B3586" t="s">
        <v>9942</v>
      </c>
      <c r="C3586" t="s">
        <v>2657</v>
      </c>
      <c r="D3586" t="s">
        <v>115</v>
      </c>
      <c r="E3586">
        <v>14</v>
      </c>
      <c r="F3586" t="s">
        <v>37</v>
      </c>
      <c r="G3586" t="s">
        <v>2000</v>
      </c>
      <c r="H3586" t="s">
        <v>30</v>
      </c>
      <c r="I3586" t="s">
        <v>27</v>
      </c>
      <c r="J3586">
        <v>23</v>
      </c>
      <c r="K3586">
        <v>22</v>
      </c>
      <c r="L3586">
        <v>20211</v>
      </c>
      <c r="M3586">
        <v>1</v>
      </c>
      <c r="N3586" t="s">
        <v>36</v>
      </c>
      <c r="O3586">
        <v>2904</v>
      </c>
      <c r="P3586">
        <v>20190124</v>
      </c>
      <c r="Q3586" t="s">
        <v>36</v>
      </c>
      <c r="R3586" t="s">
        <v>35</v>
      </c>
      <c r="S3586">
        <v>0</v>
      </c>
      <c r="T3586">
        <v>0</v>
      </c>
      <c r="U3586">
        <v>0</v>
      </c>
      <c r="V3586" t="s">
        <v>35</v>
      </c>
      <c r="W3586">
        <v>0</v>
      </c>
      <c r="X3586">
        <v>16056528</v>
      </c>
      <c r="Y3586" t="str">
        <f t="shared" si="56"/>
        <v>1. &lt;= 1 Year</v>
      </c>
      <c r="Z3586" t="str">
        <f t="shared" si="56"/>
        <v>1. &lt;= 1 Year</v>
      </c>
    </row>
    <row r="3587" spans="1:26" x14ac:dyDescent="0.25">
      <c r="A3587">
        <v>164329628</v>
      </c>
      <c r="B3587" t="s">
        <v>1396</v>
      </c>
      <c r="C3587" t="s">
        <v>1527</v>
      </c>
      <c r="D3587" t="s">
        <v>4551</v>
      </c>
      <c r="E3587">
        <v>14</v>
      </c>
      <c r="F3587" t="s">
        <v>6</v>
      </c>
      <c r="G3587" t="s">
        <v>1990</v>
      </c>
      <c r="H3587" t="s">
        <v>30</v>
      </c>
      <c r="I3587" t="s">
        <v>27</v>
      </c>
      <c r="J3587">
        <v>69</v>
      </c>
      <c r="K3587">
        <v>49</v>
      </c>
      <c r="L3587">
        <v>0</v>
      </c>
      <c r="M3587">
        <v>0</v>
      </c>
      <c r="N3587" t="s">
        <v>35</v>
      </c>
      <c r="O3587">
        <v>0</v>
      </c>
      <c r="P3587">
        <v>20200814</v>
      </c>
      <c r="Q3587" t="s">
        <v>36</v>
      </c>
      <c r="R3587" t="s">
        <v>36</v>
      </c>
      <c r="S3587">
        <v>1</v>
      </c>
      <c r="T3587">
        <v>0</v>
      </c>
      <c r="U3587">
        <v>0</v>
      </c>
      <c r="V3587" t="s">
        <v>35</v>
      </c>
      <c r="W3587">
        <v>0</v>
      </c>
      <c r="X3587">
        <v>9494011</v>
      </c>
      <c r="Y3587" t="str">
        <f t="shared" si="56"/>
        <v>1. &lt;= 1 Year</v>
      </c>
      <c r="Z3587" t="str">
        <f t="shared" si="56"/>
        <v>1. &lt;= 1 Year</v>
      </c>
    </row>
    <row r="3588" spans="1:26" x14ac:dyDescent="0.25">
      <c r="A3588">
        <v>164051043</v>
      </c>
      <c r="B3588" t="s">
        <v>2123</v>
      </c>
      <c r="C3588" t="s">
        <v>1948</v>
      </c>
      <c r="D3588" t="s">
        <v>136</v>
      </c>
      <c r="E3588">
        <v>14</v>
      </c>
      <c r="F3588" t="s">
        <v>5</v>
      </c>
      <c r="G3588" t="s">
        <v>1991</v>
      </c>
      <c r="H3588" t="s">
        <v>30</v>
      </c>
      <c r="I3588" t="s">
        <v>27</v>
      </c>
      <c r="J3588">
        <v>370</v>
      </c>
      <c r="K3588">
        <v>345</v>
      </c>
      <c r="L3588">
        <v>0</v>
      </c>
      <c r="M3588">
        <v>0</v>
      </c>
      <c r="N3588" t="s">
        <v>35</v>
      </c>
      <c r="O3588">
        <v>0</v>
      </c>
      <c r="P3588" t="s">
        <v>30</v>
      </c>
      <c r="Q3588" t="s">
        <v>35</v>
      </c>
      <c r="R3588" t="s">
        <v>36</v>
      </c>
      <c r="S3588">
        <v>1</v>
      </c>
      <c r="T3588">
        <v>0</v>
      </c>
      <c r="U3588">
        <v>0</v>
      </c>
      <c r="V3588" t="s">
        <v>35</v>
      </c>
      <c r="W3588">
        <v>0</v>
      </c>
      <c r="X3588">
        <v>15737371</v>
      </c>
      <c r="Y3588" t="str">
        <f t="shared" si="56"/>
        <v>2.  1-1.5 Years</v>
      </c>
      <c r="Z3588" t="str">
        <f t="shared" si="56"/>
        <v>1. &lt;= 1 Year</v>
      </c>
    </row>
    <row r="3589" spans="1:26" x14ac:dyDescent="0.25">
      <c r="A3589">
        <v>164092508</v>
      </c>
      <c r="B3589" t="s">
        <v>3815</v>
      </c>
      <c r="C3589" t="s">
        <v>6169</v>
      </c>
      <c r="D3589" t="s">
        <v>115</v>
      </c>
      <c r="E3589">
        <v>14</v>
      </c>
      <c r="F3589" t="s">
        <v>6</v>
      </c>
      <c r="G3589" t="s">
        <v>3733</v>
      </c>
      <c r="H3589" t="s">
        <v>30</v>
      </c>
      <c r="I3589" t="s">
        <v>27</v>
      </c>
      <c r="J3589">
        <v>330</v>
      </c>
      <c r="K3589">
        <v>330</v>
      </c>
      <c r="L3589">
        <v>0</v>
      </c>
      <c r="M3589">
        <v>0</v>
      </c>
      <c r="N3589" t="s">
        <v>35</v>
      </c>
      <c r="O3589">
        <v>0</v>
      </c>
      <c r="P3589">
        <v>20191203</v>
      </c>
      <c r="Q3589" t="s">
        <v>36</v>
      </c>
      <c r="R3589" t="s">
        <v>36</v>
      </c>
      <c r="S3589">
        <v>1</v>
      </c>
      <c r="T3589">
        <v>0</v>
      </c>
      <c r="U3589">
        <v>0</v>
      </c>
      <c r="V3589" t="s">
        <v>35</v>
      </c>
      <c r="W3589">
        <v>0</v>
      </c>
      <c r="X3589">
        <v>9508661</v>
      </c>
      <c r="Y3589" t="str">
        <f t="shared" si="56"/>
        <v>1. &lt;= 1 Year</v>
      </c>
      <c r="Z3589" t="str">
        <f t="shared" si="56"/>
        <v>1. &lt;= 1 Year</v>
      </c>
    </row>
    <row r="3590" spans="1:26" x14ac:dyDescent="0.25">
      <c r="A3590">
        <v>163982340</v>
      </c>
      <c r="B3590" t="s">
        <v>343</v>
      </c>
      <c r="C3590" t="s">
        <v>667</v>
      </c>
      <c r="D3590" t="s">
        <v>115</v>
      </c>
      <c r="E3590">
        <v>14</v>
      </c>
      <c r="F3590" t="s">
        <v>5</v>
      </c>
      <c r="G3590" t="s">
        <v>3733</v>
      </c>
      <c r="H3590" t="s">
        <v>30</v>
      </c>
      <c r="I3590" t="s">
        <v>27</v>
      </c>
      <c r="J3590">
        <v>412</v>
      </c>
      <c r="K3590">
        <v>402</v>
      </c>
      <c r="L3590">
        <v>20211</v>
      </c>
      <c r="M3590">
        <v>1</v>
      </c>
      <c r="N3590" t="s">
        <v>36</v>
      </c>
      <c r="O3590">
        <v>4675</v>
      </c>
      <c r="P3590">
        <v>20190325</v>
      </c>
      <c r="Q3590" t="s">
        <v>36</v>
      </c>
      <c r="R3590" t="s">
        <v>36</v>
      </c>
      <c r="S3590">
        <v>1</v>
      </c>
      <c r="T3590">
        <v>20212</v>
      </c>
      <c r="U3590">
        <v>1</v>
      </c>
      <c r="V3590" t="s">
        <v>36</v>
      </c>
      <c r="W3590">
        <v>28600</v>
      </c>
      <c r="X3590">
        <v>15845958</v>
      </c>
      <c r="Y3590" t="str">
        <f t="shared" si="56"/>
        <v>2.  1-1.5 Years</v>
      </c>
      <c r="Z3590" t="str">
        <f t="shared" si="56"/>
        <v>2.  1-1.5 Years</v>
      </c>
    </row>
    <row r="3591" spans="1:26" x14ac:dyDescent="0.25">
      <c r="A3591">
        <v>164285402</v>
      </c>
      <c r="B3591" t="s">
        <v>8584</v>
      </c>
      <c r="C3591" t="s">
        <v>8585</v>
      </c>
      <c r="D3591" t="s">
        <v>4551</v>
      </c>
      <c r="E3591">
        <v>14</v>
      </c>
      <c r="F3591" t="s">
        <v>38</v>
      </c>
      <c r="G3591" t="s">
        <v>1991</v>
      </c>
      <c r="H3591" t="s">
        <v>30</v>
      </c>
      <c r="I3591" t="s">
        <v>27</v>
      </c>
      <c r="J3591">
        <v>119</v>
      </c>
      <c r="K3591">
        <v>115</v>
      </c>
      <c r="L3591">
        <v>0</v>
      </c>
      <c r="M3591">
        <v>0</v>
      </c>
      <c r="N3591" t="s">
        <v>35</v>
      </c>
      <c r="O3591">
        <v>0</v>
      </c>
      <c r="P3591">
        <v>20210513</v>
      </c>
      <c r="Q3591" t="s">
        <v>36</v>
      </c>
      <c r="R3591" t="s">
        <v>36</v>
      </c>
      <c r="S3591">
        <v>1</v>
      </c>
      <c r="T3591">
        <v>20212</v>
      </c>
      <c r="U3591">
        <v>1</v>
      </c>
      <c r="V3591" t="s">
        <v>36</v>
      </c>
      <c r="W3591">
        <v>2962.5</v>
      </c>
      <c r="X3591">
        <v>10246652</v>
      </c>
      <c r="Y3591" t="str">
        <f t="shared" si="56"/>
        <v>1. &lt;= 1 Year</v>
      </c>
      <c r="Z3591" t="str">
        <f t="shared" si="56"/>
        <v>1. &lt;= 1 Year</v>
      </c>
    </row>
    <row r="3592" spans="1:26" x14ac:dyDescent="0.25">
      <c r="A3592">
        <v>164071049</v>
      </c>
      <c r="B3592" t="s">
        <v>5941</v>
      </c>
      <c r="C3592" t="s">
        <v>633</v>
      </c>
      <c r="D3592" t="s">
        <v>115</v>
      </c>
      <c r="E3592">
        <v>14</v>
      </c>
      <c r="F3592" t="s">
        <v>5</v>
      </c>
      <c r="G3592" t="s">
        <v>1990</v>
      </c>
      <c r="H3592" t="s">
        <v>30</v>
      </c>
      <c r="I3592" t="s">
        <v>27</v>
      </c>
      <c r="J3592">
        <v>345</v>
      </c>
      <c r="K3592">
        <v>334</v>
      </c>
      <c r="L3592">
        <v>20211</v>
      </c>
      <c r="M3592">
        <v>1</v>
      </c>
      <c r="N3592" t="s">
        <v>36</v>
      </c>
      <c r="O3592">
        <v>17187</v>
      </c>
      <c r="P3592">
        <v>20201001</v>
      </c>
      <c r="Q3592" t="s">
        <v>36</v>
      </c>
      <c r="R3592" t="s">
        <v>36</v>
      </c>
      <c r="S3592">
        <v>1</v>
      </c>
      <c r="T3592">
        <v>0</v>
      </c>
      <c r="U3592">
        <v>0</v>
      </c>
      <c r="V3592" t="s">
        <v>35</v>
      </c>
      <c r="W3592">
        <v>0</v>
      </c>
      <c r="X3592">
        <v>15189160</v>
      </c>
      <c r="Y3592" t="str">
        <f t="shared" si="56"/>
        <v>1. &lt;= 1 Year</v>
      </c>
      <c r="Z3592" t="str">
        <f t="shared" si="56"/>
        <v>1. &lt;= 1 Year</v>
      </c>
    </row>
    <row r="3593" spans="1:26" x14ac:dyDescent="0.25">
      <c r="A3593">
        <v>164296347</v>
      </c>
      <c r="B3593" t="s">
        <v>8586</v>
      </c>
      <c r="C3593" t="s">
        <v>587</v>
      </c>
      <c r="D3593" t="s">
        <v>4580</v>
      </c>
      <c r="E3593">
        <v>14</v>
      </c>
      <c r="F3593" t="s">
        <v>5</v>
      </c>
      <c r="G3593" t="s">
        <v>1990</v>
      </c>
      <c r="H3593" t="s">
        <v>30</v>
      </c>
      <c r="I3593" t="s">
        <v>27</v>
      </c>
      <c r="J3593">
        <v>104</v>
      </c>
      <c r="K3593">
        <v>87</v>
      </c>
      <c r="L3593">
        <v>20211</v>
      </c>
      <c r="M3593">
        <v>1</v>
      </c>
      <c r="N3593" t="s">
        <v>36</v>
      </c>
      <c r="O3593">
        <v>49840</v>
      </c>
      <c r="P3593">
        <v>20210621</v>
      </c>
      <c r="Q3593" t="s">
        <v>36</v>
      </c>
      <c r="R3593" t="s">
        <v>36</v>
      </c>
      <c r="S3593">
        <v>1</v>
      </c>
      <c r="T3593">
        <v>0</v>
      </c>
      <c r="U3593">
        <v>0</v>
      </c>
      <c r="V3593" t="s">
        <v>35</v>
      </c>
      <c r="W3593">
        <v>0</v>
      </c>
      <c r="X3593">
        <v>11390387</v>
      </c>
      <c r="Y3593" t="str">
        <f t="shared" si="56"/>
        <v>1. &lt;= 1 Year</v>
      </c>
      <c r="Z3593" t="str">
        <f t="shared" si="56"/>
        <v>1. &lt;= 1 Year</v>
      </c>
    </row>
    <row r="3594" spans="1:26" x14ac:dyDescent="0.25">
      <c r="A3594">
        <v>164222250</v>
      </c>
      <c r="B3594" t="s">
        <v>1317</v>
      </c>
      <c r="C3594" t="s">
        <v>7288</v>
      </c>
      <c r="D3594" t="s">
        <v>115</v>
      </c>
      <c r="E3594">
        <v>14</v>
      </c>
      <c r="F3594" t="s">
        <v>38</v>
      </c>
      <c r="G3594" t="s">
        <v>1991</v>
      </c>
      <c r="H3594" t="s">
        <v>30</v>
      </c>
      <c r="I3594" t="s">
        <v>27</v>
      </c>
      <c r="J3594">
        <v>203</v>
      </c>
      <c r="K3594">
        <v>192</v>
      </c>
      <c r="L3594">
        <v>0</v>
      </c>
      <c r="M3594">
        <v>0</v>
      </c>
      <c r="N3594" t="s">
        <v>35</v>
      </c>
      <c r="O3594">
        <v>0</v>
      </c>
      <c r="P3594">
        <v>20190320</v>
      </c>
      <c r="Q3594" t="s">
        <v>36</v>
      </c>
      <c r="R3594" t="s">
        <v>36</v>
      </c>
      <c r="S3594">
        <v>1</v>
      </c>
      <c r="T3594">
        <v>0</v>
      </c>
      <c r="U3594">
        <v>0</v>
      </c>
      <c r="V3594" t="s">
        <v>35</v>
      </c>
      <c r="W3594">
        <v>0</v>
      </c>
      <c r="X3594">
        <v>10601518</v>
      </c>
      <c r="Y3594" t="str">
        <f t="shared" si="56"/>
        <v>1. &lt;= 1 Year</v>
      </c>
      <c r="Z3594" t="str">
        <f t="shared" si="56"/>
        <v>1. &lt;= 1 Year</v>
      </c>
    </row>
    <row r="3595" spans="1:26" x14ac:dyDescent="0.25">
      <c r="A3595">
        <v>164229410</v>
      </c>
      <c r="B3595" t="s">
        <v>6170</v>
      </c>
      <c r="C3595" t="s">
        <v>2121</v>
      </c>
      <c r="D3595" t="s">
        <v>135</v>
      </c>
      <c r="E3595">
        <v>14</v>
      </c>
      <c r="F3595" t="s">
        <v>6</v>
      </c>
      <c r="G3595" t="s">
        <v>1991</v>
      </c>
      <c r="H3595" t="s">
        <v>30</v>
      </c>
      <c r="I3595" t="s">
        <v>27</v>
      </c>
      <c r="J3595">
        <v>190</v>
      </c>
      <c r="K3595">
        <v>190</v>
      </c>
      <c r="L3595">
        <v>20211</v>
      </c>
      <c r="M3595">
        <v>1</v>
      </c>
      <c r="N3595" t="s">
        <v>36</v>
      </c>
      <c r="O3595">
        <v>7696</v>
      </c>
      <c r="P3595">
        <v>20210219</v>
      </c>
      <c r="Q3595" t="s">
        <v>36</v>
      </c>
      <c r="R3595" t="s">
        <v>36</v>
      </c>
      <c r="S3595">
        <v>1</v>
      </c>
      <c r="T3595">
        <v>20212</v>
      </c>
      <c r="U3595">
        <v>1</v>
      </c>
      <c r="V3595" t="s">
        <v>36</v>
      </c>
      <c r="W3595">
        <v>6695.06</v>
      </c>
      <c r="X3595">
        <v>11716831</v>
      </c>
      <c r="Y3595" t="str">
        <f t="shared" si="56"/>
        <v>1. &lt;= 1 Year</v>
      </c>
      <c r="Z3595" t="str">
        <f t="shared" si="56"/>
        <v>1. &lt;= 1 Year</v>
      </c>
    </row>
    <row r="3596" spans="1:26" x14ac:dyDescent="0.25">
      <c r="A3596">
        <v>164008119</v>
      </c>
      <c r="B3596" t="s">
        <v>5465</v>
      </c>
      <c r="C3596" t="s">
        <v>398</v>
      </c>
      <c r="D3596" t="s">
        <v>136</v>
      </c>
      <c r="E3596">
        <v>14</v>
      </c>
      <c r="F3596" t="s">
        <v>5</v>
      </c>
      <c r="G3596" t="s">
        <v>1990</v>
      </c>
      <c r="H3596" t="s">
        <v>30</v>
      </c>
      <c r="I3596" t="s">
        <v>27</v>
      </c>
      <c r="J3596">
        <v>402</v>
      </c>
      <c r="K3596">
        <v>359</v>
      </c>
      <c r="L3596">
        <v>0</v>
      </c>
      <c r="M3596">
        <v>0</v>
      </c>
      <c r="N3596" t="s">
        <v>35</v>
      </c>
      <c r="O3596">
        <v>0</v>
      </c>
      <c r="P3596">
        <v>20190222</v>
      </c>
      <c r="Q3596" t="s">
        <v>36</v>
      </c>
      <c r="R3596" t="s">
        <v>36</v>
      </c>
      <c r="S3596">
        <v>1</v>
      </c>
      <c r="T3596">
        <v>0</v>
      </c>
      <c r="U3596">
        <v>0</v>
      </c>
      <c r="V3596" t="s">
        <v>35</v>
      </c>
      <c r="W3596">
        <v>0</v>
      </c>
      <c r="X3596">
        <v>14151106</v>
      </c>
      <c r="Y3596" t="str">
        <f t="shared" si="56"/>
        <v>2.  1-1.5 Years</v>
      </c>
      <c r="Z3596" t="str">
        <f t="shared" si="56"/>
        <v>1. &lt;= 1 Year</v>
      </c>
    </row>
    <row r="3597" spans="1:26" x14ac:dyDescent="0.25">
      <c r="A3597">
        <v>164316111</v>
      </c>
      <c r="B3597" t="s">
        <v>9943</v>
      </c>
      <c r="C3597" t="s">
        <v>266</v>
      </c>
      <c r="D3597" t="s">
        <v>4551</v>
      </c>
      <c r="E3597">
        <v>14</v>
      </c>
      <c r="F3597" t="s">
        <v>37</v>
      </c>
      <c r="G3597" t="s">
        <v>1991</v>
      </c>
      <c r="H3597" t="s">
        <v>30</v>
      </c>
      <c r="I3597" t="s">
        <v>27</v>
      </c>
      <c r="J3597">
        <v>80</v>
      </c>
      <c r="K3597">
        <v>78</v>
      </c>
      <c r="L3597">
        <v>20211</v>
      </c>
      <c r="M3597">
        <v>1</v>
      </c>
      <c r="N3597" t="s">
        <v>36</v>
      </c>
      <c r="O3597">
        <v>1332</v>
      </c>
      <c r="P3597">
        <v>20210616</v>
      </c>
      <c r="Q3597" t="s">
        <v>36</v>
      </c>
      <c r="R3597" t="s">
        <v>35</v>
      </c>
      <c r="S3597">
        <v>0</v>
      </c>
      <c r="T3597">
        <v>20212</v>
      </c>
      <c r="U3597">
        <v>1</v>
      </c>
      <c r="V3597" t="s">
        <v>36</v>
      </c>
      <c r="W3597">
        <v>2150.73</v>
      </c>
      <c r="X3597">
        <v>16026991</v>
      </c>
      <c r="Y3597" t="str">
        <f t="shared" si="56"/>
        <v>1. &lt;= 1 Year</v>
      </c>
      <c r="Z3597" t="str">
        <f t="shared" si="56"/>
        <v>1. &lt;= 1 Year</v>
      </c>
    </row>
    <row r="3598" spans="1:26" x14ac:dyDescent="0.25">
      <c r="A3598">
        <v>164385677</v>
      </c>
      <c r="B3598" t="s">
        <v>9944</v>
      </c>
      <c r="C3598" t="s">
        <v>1298</v>
      </c>
      <c r="D3598" t="s">
        <v>115</v>
      </c>
      <c r="E3598">
        <v>14</v>
      </c>
      <c r="F3598" t="s">
        <v>6</v>
      </c>
      <c r="G3598" t="s">
        <v>1994</v>
      </c>
      <c r="H3598" t="s">
        <v>30</v>
      </c>
      <c r="I3598" t="s">
        <v>27</v>
      </c>
      <c r="J3598">
        <v>55</v>
      </c>
      <c r="K3598">
        <v>55</v>
      </c>
      <c r="L3598">
        <v>20211</v>
      </c>
      <c r="M3598">
        <v>1</v>
      </c>
      <c r="N3598" t="s">
        <v>36</v>
      </c>
      <c r="O3598">
        <v>5986</v>
      </c>
      <c r="P3598" t="s">
        <v>30</v>
      </c>
      <c r="Q3598" t="s">
        <v>35</v>
      </c>
      <c r="R3598" t="s">
        <v>36</v>
      </c>
      <c r="S3598">
        <v>1</v>
      </c>
      <c r="T3598">
        <v>20212</v>
      </c>
      <c r="U3598">
        <v>1</v>
      </c>
      <c r="V3598" t="s">
        <v>36</v>
      </c>
      <c r="W3598">
        <v>7016.08</v>
      </c>
      <c r="X3598">
        <v>14817289</v>
      </c>
      <c r="Y3598" t="str">
        <f t="shared" si="56"/>
        <v>1. &lt;= 1 Year</v>
      </c>
      <c r="Z3598" t="str">
        <f t="shared" si="56"/>
        <v>1. &lt;= 1 Year</v>
      </c>
    </row>
    <row r="3599" spans="1:26" x14ac:dyDescent="0.25">
      <c r="A3599">
        <v>164166666</v>
      </c>
      <c r="B3599" t="s">
        <v>3878</v>
      </c>
      <c r="C3599" t="s">
        <v>4000</v>
      </c>
      <c r="D3599" t="s">
        <v>4580</v>
      </c>
      <c r="E3599">
        <v>14</v>
      </c>
      <c r="F3599" t="s">
        <v>5</v>
      </c>
      <c r="G3599" t="s">
        <v>1990</v>
      </c>
      <c r="H3599" t="s">
        <v>30</v>
      </c>
      <c r="I3599" t="s">
        <v>27</v>
      </c>
      <c r="J3599">
        <v>240</v>
      </c>
      <c r="K3599">
        <v>240</v>
      </c>
      <c r="L3599">
        <v>0</v>
      </c>
      <c r="M3599">
        <v>0</v>
      </c>
      <c r="N3599" t="s">
        <v>35</v>
      </c>
      <c r="O3599">
        <v>0</v>
      </c>
      <c r="P3599">
        <v>20181210</v>
      </c>
      <c r="Q3599" t="s">
        <v>36</v>
      </c>
      <c r="R3599" t="s">
        <v>36</v>
      </c>
      <c r="S3599">
        <v>1</v>
      </c>
      <c r="T3599">
        <v>0</v>
      </c>
      <c r="U3599">
        <v>0</v>
      </c>
      <c r="V3599" t="s">
        <v>35</v>
      </c>
      <c r="W3599">
        <v>0</v>
      </c>
      <c r="X3599">
        <v>11763598</v>
      </c>
      <c r="Y3599" t="str">
        <f t="shared" si="56"/>
        <v>1. &lt;= 1 Year</v>
      </c>
      <c r="Z3599" t="str">
        <f t="shared" si="56"/>
        <v>1. &lt;= 1 Year</v>
      </c>
    </row>
    <row r="3600" spans="1:26" x14ac:dyDescent="0.25">
      <c r="A3600">
        <v>164377169</v>
      </c>
      <c r="B3600" t="s">
        <v>3878</v>
      </c>
      <c r="C3600" t="s">
        <v>782</v>
      </c>
      <c r="D3600" t="s">
        <v>4551</v>
      </c>
      <c r="E3600">
        <v>14</v>
      </c>
      <c r="F3600" t="s">
        <v>5</v>
      </c>
      <c r="G3600" t="s">
        <v>3733</v>
      </c>
      <c r="H3600" t="s">
        <v>30</v>
      </c>
      <c r="I3600" t="s">
        <v>27</v>
      </c>
      <c r="J3600">
        <v>16</v>
      </c>
      <c r="K3600" t="s">
        <v>30</v>
      </c>
      <c r="L3600">
        <v>20211</v>
      </c>
      <c r="M3600">
        <v>1</v>
      </c>
      <c r="N3600" t="s">
        <v>36</v>
      </c>
      <c r="O3600">
        <v>16412</v>
      </c>
      <c r="P3600" t="s">
        <v>30</v>
      </c>
      <c r="Q3600" t="s">
        <v>35</v>
      </c>
      <c r="R3600" t="s">
        <v>36</v>
      </c>
      <c r="S3600">
        <v>1</v>
      </c>
      <c r="T3600">
        <v>20212</v>
      </c>
      <c r="U3600">
        <v>1</v>
      </c>
      <c r="V3600" t="s">
        <v>36</v>
      </c>
      <c r="W3600">
        <v>72145.45</v>
      </c>
      <c r="X3600">
        <v>16026585</v>
      </c>
      <c r="Y3600" t="str">
        <f t="shared" si="56"/>
        <v>1. &lt;= 1 Year</v>
      </c>
      <c r="Z3600" t="str">
        <f t="shared" si="56"/>
        <v>7. &gt;= 6 Year</v>
      </c>
    </row>
    <row r="3601" spans="1:26" x14ac:dyDescent="0.25">
      <c r="A3601">
        <v>163286069</v>
      </c>
      <c r="B3601" t="s">
        <v>4366</v>
      </c>
      <c r="C3601" t="s">
        <v>315</v>
      </c>
      <c r="D3601" t="s">
        <v>115</v>
      </c>
      <c r="E3601">
        <v>14</v>
      </c>
      <c r="F3601" t="s">
        <v>37</v>
      </c>
      <c r="G3601" t="s">
        <v>3518</v>
      </c>
      <c r="H3601" t="s">
        <v>30</v>
      </c>
      <c r="I3601" t="s">
        <v>27</v>
      </c>
      <c r="J3601">
        <v>679</v>
      </c>
      <c r="K3601">
        <v>672</v>
      </c>
      <c r="L3601">
        <v>0</v>
      </c>
      <c r="M3601">
        <v>0</v>
      </c>
      <c r="N3601" t="s">
        <v>35</v>
      </c>
      <c r="O3601">
        <v>0</v>
      </c>
      <c r="P3601">
        <v>20191030</v>
      </c>
      <c r="Q3601" t="s">
        <v>36</v>
      </c>
      <c r="R3601" t="s">
        <v>35</v>
      </c>
      <c r="S3601">
        <v>0</v>
      </c>
      <c r="T3601">
        <v>0</v>
      </c>
      <c r="U3601">
        <v>0</v>
      </c>
      <c r="V3601" t="s">
        <v>35</v>
      </c>
      <c r="W3601">
        <v>0</v>
      </c>
      <c r="X3601">
        <v>15372975</v>
      </c>
      <c r="Y3601" t="str">
        <f t="shared" si="56"/>
        <v>3.  1.5 to 2 Year</v>
      </c>
      <c r="Z3601" t="str">
        <f t="shared" si="56"/>
        <v>3.  1.5 to 2 Year</v>
      </c>
    </row>
    <row r="3602" spans="1:26" x14ac:dyDescent="0.25">
      <c r="A3602">
        <v>163272094</v>
      </c>
      <c r="B3602" t="s">
        <v>4367</v>
      </c>
      <c r="C3602" t="s">
        <v>4368</v>
      </c>
      <c r="D3602" t="s">
        <v>4551</v>
      </c>
      <c r="E3602">
        <v>14</v>
      </c>
      <c r="F3602" t="s">
        <v>37</v>
      </c>
      <c r="G3602" t="s">
        <v>1996</v>
      </c>
      <c r="H3602" t="s">
        <v>30</v>
      </c>
      <c r="I3602" t="s">
        <v>27</v>
      </c>
      <c r="J3602">
        <v>688</v>
      </c>
      <c r="K3602">
        <v>83</v>
      </c>
      <c r="L3602">
        <v>20211</v>
      </c>
      <c r="M3602">
        <v>1</v>
      </c>
      <c r="N3602" t="s">
        <v>36</v>
      </c>
      <c r="O3602">
        <v>97</v>
      </c>
      <c r="P3602">
        <v>20200303</v>
      </c>
      <c r="Q3602" t="s">
        <v>36</v>
      </c>
      <c r="R3602" t="s">
        <v>36</v>
      </c>
      <c r="S3602">
        <v>1</v>
      </c>
      <c r="T3602">
        <v>0</v>
      </c>
      <c r="U3602">
        <v>0</v>
      </c>
      <c r="V3602" t="s">
        <v>35</v>
      </c>
      <c r="W3602">
        <v>0</v>
      </c>
      <c r="X3602">
        <v>15371401</v>
      </c>
      <c r="Y3602" t="str">
        <f t="shared" si="56"/>
        <v>3.  1.5 to 2 Year</v>
      </c>
      <c r="Z3602" t="str">
        <f t="shared" si="56"/>
        <v>1. &lt;= 1 Year</v>
      </c>
    </row>
    <row r="3603" spans="1:26" x14ac:dyDescent="0.25">
      <c r="A3603">
        <v>163920039</v>
      </c>
      <c r="B3603" t="s">
        <v>5466</v>
      </c>
      <c r="C3603" t="s">
        <v>370</v>
      </c>
      <c r="D3603" t="s">
        <v>4551</v>
      </c>
      <c r="E3603">
        <v>14</v>
      </c>
      <c r="F3603" t="s">
        <v>5</v>
      </c>
      <c r="G3603" t="s">
        <v>3733</v>
      </c>
      <c r="H3603" t="s">
        <v>30</v>
      </c>
      <c r="I3603" t="s">
        <v>27</v>
      </c>
      <c r="J3603">
        <v>434</v>
      </c>
      <c r="K3603">
        <v>430</v>
      </c>
      <c r="L3603">
        <v>20211</v>
      </c>
      <c r="M3603">
        <v>1</v>
      </c>
      <c r="N3603" t="s">
        <v>36</v>
      </c>
      <c r="O3603">
        <v>4575</v>
      </c>
      <c r="P3603" t="s">
        <v>30</v>
      </c>
      <c r="Q3603" t="s">
        <v>35</v>
      </c>
      <c r="R3603" t="s">
        <v>36</v>
      </c>
      <c r="S3603">
        <v>1</v>
      </c>
      <c r="T3603">
        <v>0</v>
      </c>
      <c r="U3603">
        <v>0</v>
      </c>
      <c r="V3603" t="s">
        <v>35</v>
      </c>
      <c r="W3603">
        <v>0</v>
      </c>
      <c r="X3603">
        <v>15375358</v>
      </c>
      <c r="Y3603" t="str">
        <f t="shared" si="56"/>
        <v>2.  1-1.5 Years</v>
      </c>
      <c r="Z3603" t="str">
        <f t="shared" si="56"/>
        <v>2.  1-1.5 Years</v>
      </c>
    </row>
    <row r="3604" spans="1:26" x14ac:dyDescent="0.25">
      <c r="A3604">
        <v>164147423</v>
      </c>
      <c r="B3604" t="s">
        <v>6606</v>
      </c>
      <c r="C3604" t="s">
        <v>242</v>
      </c>
      <c r="D3604" t="s">
        <v>115</v>
      </c>
      <c r="E3604">
        <v>14</v>
      </c>
      <c r="F3604" t="s">
        <v>37</v>
      </c>
      <c r="G3604" t="s">
        <v>2000</v>
      </c>
      <c r="H3604" t="s">
        <v>30</v>
      </c>
      <c r="I3604" t="s">
        <v>27</v>
      </c>
      <c r="J3604">
        <v>265</v>
      </c>
      <c r="K3604">
        <v>216</v>
      </c>
      <c r="L3604">
        <v>0</v>
      </c>
      <c r="M3604">
        <v>0</v>
      </c>
      <c r="N3604" t="s">
        <v>35</v>
      </c>
      <c r="O3604">
        <v>0</v>
      </c>
      <c r="P3604">
        <v>20210405</v>
      </c>
      <c r="Q3604" t="s">
        <v>36</v>
      </c>
      <c r="R3604" t="s">
        <v>35</v>
      </c>
      <c r="S3604">
        <v>0</v>
      </c>
      <c r="T3604">
        <v>20212</v>
      </c>
      <c r="U3604">
        <v>1</v>
      </c>
      <c r="V3604" t="s">
        <v>36</v>
      </c>
      <c r="W3604">
        <v>9211.6</v>
      </c>
      <c r="X3604">
        <v>15965046</v>
      </c>
      <c r="Y3604" t="str">
        <f t="shared" si="56"/>
        <v>1. &lt;= 1 Year</v>
      </c>
      <c r="Z3604" t="str">
        <f t="shared" si="56"/>
        <v>1. &lt;= 1 Year</v>
      </c>
    </row>
    <row r="3605" spans="1:26" x14ac:dyDescent="0.25">
      <c r="A3605">
        <v>164152688</v>
      </c>
      <c r="B3605" t="s">
        <v>6607</v>
      </c>
      <c r="C3605" t="s">
        <v>1272</v>
      </c>
      <c r="D3605" t="s">
        <v>4551</v>
      </c>
      <c r="E3605">
        <v>14</v>
      </c>
      <c r="F3605" t="s">
        <v>5</v>
      </c>
      <c r="G3605" t="s">
        <v>1990</v>
      </c>
      <c r="H3605" t="s">
        <v>30</v>
      </c>
      <c r="I3605" t="s">
        <v>27</v>
      </c>
      <c r="J3605">
        <v>259</v>
      </c>
      <c r="K3605">
        <v>234</v>
      </c>
      <c r="L3605">
        <v>20211</v>
      </c>
      <c r="M3605">
        <v>1</v>
      </c>
      <c r="N3605" t="s">
        <v>36</v>
      </c>
      <c r="O3605">
        <v>10805</v>
      </c>
      <c r="P3605" t="s">
        <v>30</v>
      </c>
      <c r="Q3605" t="s">
        <v>35</v>
      </c>
      <c r="R3605" t="s">
        <v>36</v>
      </c>
      <c r="S3605">
        <v>1</v>
      </c>
      <c r="T3605">
        <v>0</v>
      </c>
      <c r="U3605">
        <v>0</v>
      </c>
      <c r="V3605" t="s">
        <v>35</v>
      </c>
      <c r="W3605">
        <v>0</v>
      </c>
      <c r="X3605">
        <v>12275218</v>
      </c>
      <c r="Y3605" t="str">
        <f t="shared" si="56"/>
        <v>1. &lt;= 1 Year</v>
      </c>
      <c r="Z3605" t="str">
        <f t="shared" si="56"/>
        <v>1. &lt;= 1 Year</v>
      </c>
    </row>
    <row r="3606" spans="1:26" x14ac:dyDescent="0.25">
      <c r="A3606">
        <v>164106062</v>
      </c>
      <c r="B3606" t="s">
        <v>351</v>
      </c>
      <c r="C3606" t="s">
        <v>6171</v>
      </c>
      <c r="D3606" t="s">
        <v>4551</v>
      </c>
      <c r="E3606">
        <v>14</v>
      </c>
      <c r="F3606" t="s">
        <v>5</v>
      </c>
      <c r="G3606" t="s">
        <v>3733</v>
      </c>
      <c r="H3606" t="s">
        <v>30</v>
      </c>
      <c r="I3606" t="s">
        <v>27</v>
      </c>
      <c r="J3606">
        <v>328</v>
      </c>
      <c r="K3606">
        <v>321</v>
      </c>
      <c r="L3606">
        <v>0</v>
      </c>
      <c r="M3606">
        <v>0</v>
      </c>
      <c r="N3606" t="s">
        <v>35</v>
      </c>
      <c r="O3606">
        <v>0</v>
      </c>
      <c r="P3606" t="s">
        <v>30</v>
      </c>
      <c r="Q3606" t="s">
        <v>35</v>
      </c>
      <c r="R3606" t="s">
        <v>35</v>
      </c>
      <c r="S3606">
        <v>0</v>
      </c>
      <c r="T3606">
        <v>0</v>
      </c>
      <c r="U3606">
        <v>0</v>
      </c>
      <c r="V3606" t="s">
        <v>35</v>
      </c>
      <c r="W3606">
        <v>0</v>
      </c>
      <c r="X3606">
        <v>15456400</v>
      </c>
      <c r="Y3606" t="str">
        <f t="shared" si="56"/>
        <v>1. &lt;= 1 Year</v>
      </c>
      <c r="Z3606" t="str">
        <f t="shared" si="56"/>
        <v>1. &lt;= 1 Year</v>
      </c>
    </row>
    <row r="3607" spans="1:26" x14ac:dyDescent="0.25">
      <c r="A3607">
        <v>163220616</v>
      </c>
      <c r="B3607" t="s">
        <v>213</v>
      </c>
      <c r="C3607" t="s">
        <v>290</v>
      </c>
      <c r="D3607" t="s">
        <v>62</v>
      </c>
      <c r="E3607">
        <v>14</v>
      </c>
      <c r="F3607" t="s">
        <v>6</v>
      </c>
      <c r="G3607" t="s">
        <v>1990</v>
      </c>
      <c r="H3607" t="s">
        <v>30</v>
      </c>
      <c r="I3607" t="s">
        <v>27</v>
      </c>
      <c r="J3607">
        <v>736</v>
      </c>
      <c r="K3607">
        <v>724</v>
      </c>
      <c r="L3607">
        <v>20211</v>
      </c>
      <c r="M3607">
        <v>1</v>
      </c>
      <c r="N3607" t="s">
        <v>36</v>
      </c>
      <c r="O3607">
        <v>9462</v>
      </c>
      <c r="P3607">
        <v>20190520</v>
      </c>
      <c r="Q3607" t="s">
        <v>36</v>
      </c>
      <c r="R3607" t="s">
        <v>35</v>
      </c>
      <c r="S3607">
        <v>0</v>
      </c>
      <c r="T3607">
        <v>20212</v>
      </c>
      <c r="U3607">
        <v>1</v>
      </c>
      <c r="V3607" t="s">
        <v>36</v>
      </c>
      <c r="W3607">
        <v>9418.5</v>
      </c>
      <c r="X3607">
        <v>9875138</v>
      </c>
      <c r="Y3607" t="str">
        <f t="shared" si="56"/>
        <v>4. 2-3 Year</v>
      </c>
      <c r="Z3607" t="str">
        <f t="shared" si="56"/>
        <v>3.  1.5 to 2 Year</v>
      </c>
    </row>
    <row r="3608" spans="1:26" x14ac:dyDescent="0.25">
      <c r="A3608">
        <v>163213055</v>
      </c>
      <c r="B3608" t="s">
        <v>213</v>
      </c>
      <c r="C3608" t="s">
        <v>4053</v>
      </c>
      <c r="D3608" t="s">
        <v>4551</v>
      </c>
      <c r="E3608">
        <v>14</v>
      </c>
      <c r="F3608" t="s">
        <v>37</v>
      </c>
      <c r="G3608" t="s">
        <v>1996</v>
      </c>
      <c r="H3608" t="s">
        <v>30</v>
      </c>
      <c r="I3608" t="s">
        <v>27</v>
      </c>
      <c r="J3608">
        <v>749</v>
      </c>
      <c r="K3608">
        <v>731</v>
      </c>
      <c r="L3608">
        <v>0</v>
      </c>
      <c r="M3608">
        <v>0</v>
      </c>
      <c r="N3608" t="s">
        <v>35</v>
      </c>
      <c r="O3608">
        <v>0</v>
      </c>
      <c r="P3608" t="s">
        <v>30</v>
      </c>
      <c r="Q3608" t="s">
        <v>35</v>
      </c>
      <c r="R3608" t="s">
        <v>35</v>
      </c>
      <c r="S3608">
        <v>0</v>
      </c>
      <c r="T3608">
        <v>0</v>
      </c>
      <c r="U3608">
        <v>0</v>
      </c>
      <c r="V3608" t="s">
        <v>35</v>
      </c>
      <c r="W3608">
        <v>0</v>
      </c>
      <c r="X3608">
        <v>15338662</v>
      </c>
      <c r="Y3608" t="str">
        <f t="shared" si="56"/>
        <v>4. 2-3 Year</v>
      </c>
      <c r="Z3608" t="str">
        <f t="shared" si="56"/>
        <v>4. 2-3 Year</v>
      </c>
    </row>
    <row r="3609" spans="1:26" x14ac:dyDescent="0.25">
      <c r="A3609">
        <v>162905180</v>
      </c>
      <c r="B3609" t="s">
        <v>1163</v>
      </c>
      <c r="C3609" t="s">
        <v>1151</v>
      </c>
      <c r="D3609" t="s">
        <v>4551</v>
      </c>
      <c r="E3609">
        <v>14</v>
      </c>
      <c r="F3609" t="s">
        <v>5</v>
      </c>
      <c r="G3609" t="s">
        <v>1990</v>
      </c>
      <c r="H3609" t="s">
        <v>30</v>
      </c>
      <c r="I3609" t="s">
        <v>27</v>
      </c>
      <c r="J3609">
        <v>980</v>
      </c>
      <c r="K3609">
        <v>980</v>
      </c>
      <c r="L3609">
        <v>20211</v>
      </c>
      <c r="M3609">
        <v>1</v>
      </c>
      <c r="N3609" t="s">
        <v>36</v>
      </c>
      <c r="O3609">
        <v>11016</v>
      </c>
      <c r="P3609">
        <v>20200706</v>
      </c>
      <c r="Q3609" t="s">
        <v>36</v>
      </c>
      <c r="R3609" t="s">
        <v>36</v>
      </c>
      <c r="S3609">
        <v>1</v>
      </c>
      <c r="T3609">
        <v>20212</v>
      </c>
      <c r="U3609">
        <v>1</v>
      </c>
      <c r="V3609" t="s">
        <v>36</v>
      </c>
      <c r="W3609">
        <v>1751.57</v>
      </c>
      <c r="X3609">
        <v>15206236</v>
      </c>
      <c r="Y3609" t="str">
        <f t="shared" si="56"/>
        <v>4. 2-3 Year</v>
      </c>
      <c r="Z3609" t="str">
        <f t="shared" si="56"/>
        <v>4. 2-3 Year</v>
      </c>
    </row>
    <row r="3610" spans="1:26" x14ac:dyDescent="0.25">
      <c r="A3610">
        <v>164294717</v>
      </c>
      <c r="B3610" t="s">
        <v>8587</v>
      </c>
      <c r="C3610" t="s">
        <v>1335</v>
      </c>
      <c r="D3610" t="s">
        <v>115</v>
      </c>
      <c r="E3610">
        <v>14</v>
      </c>
      <c r="F3610" t="s">
        <v>5</v>
      </c>
      <c r="G3610" t="s">
        <v>1990</v>
      </c>
      <c r="H3610" t="s">
        <v>30</v>
      </c>
      <c r="I3610" t="s">
        <v>27</v>
      </c>
      <c r="J3610">
        <v>104</v>
      </c>
      <c r="K3610">
        <v>87</v>
      </c>
      <c r="L3610">
        <v>0</v>
      </c>
      <c r="M3610">
        <v>0</v>
      </c>
      <c r="N3610" t="s">
        <v>35</v>
      </c>
      <c r="O3610">
        <v>0</v>
      </c>
      <c r="P3610">
        <v>20190917</v>
      </c>
      <c r="Q3610" t="s">
        <v>36</v>
      </c>
      <c r="R3610" t="s">
        <v>36</v>
      </c>
      <c r="S3610">
        <v>1</v>
      </c>
      <c r="T3610">
        <v>0</v>
      </c>
      <c r="U3610">
        <v>0</v>
      </c>
      <c r="V3610" t="s">
        <v>35</v>
      </c>
      <c r="W3610">
        <v>0</v>
      </c>
      <c r="X3610">
        <v>16017256</v>
      </c>
      <c r="Y3610" t="str">
        <f t="shared" si="56"/>
        <v>1. &lt;= 1 Year</v>
      </c>
      <c r="Z3610" t="str">
        <f t="shared" si="56"/>
        <v>1. &lt;= 1 Year</v>
      </c>
    </row>
    <row r="3611" spans="1:26" x14ac:dyDescent="0.25">
      <c r="A3611">
        <v>164241292</v>
      </c>
      <c r="B3611" t="s">
        <v>1889</v>
      </c>
      <c r="C3611" t="s">
        <v>180</v>
      </c>
      <c r="D3611" t="s">
        <v>4551</v>
      </c>
      <c r="E3611">
        <v>14</v>
      </c>
      <c r="F3611" t="s">
        <v>38</v>
      </c>
      <c r="G3611" t="s">
        <v>1991</v>
      </c>
      <c r="H3611" t="s">
        <v>30</v>
      </c>
      <c r="I3611" t="s">
        <v>27</v>
      </c>
      <c r="J3611">
        <v>175</v>
      </c>
      <c r="K3611">
        <v>171</v>
      </c>
      <c r="L3611">
        <v>20211</v>
      </c>
      <c r="M3611">
        <v>1</v>
      </c>
      <c r="N3611" t="s">
        <v>36</v>
      </c>
      <c r="O3611">
        <v>487</v>
      </c>
      <c r="P3611">
        <v>20210315</v>
      </c>
      <c r="Q3611" t="s">
        <v>36</v>
      </c>
      <c r="R3611" t="s">
        <v>36</v>
      </c>
      <c r="S3611">
        <v>1</v>
      </c>
      <c r="T3611">
        <v>20212</v>
      </c>
      <c r="U3611">
        <v>1</v>
      </c>
      <c r="V3611" t="s">
        <v>36</v>
      </c>
      <c r="W3611">
        <v>7477.5</v>
      </c>
      <c r="X3611">
        <v>10909236</v>
      </c>
      <c r="Y3611" t="str">
        <f t="shared" si="56"/>
        <v>1. &lt;= 1 Year</v>
      </c>
      <c r="Z3611" t="str">
        <f t="shared" si="56"/>
        <v>1. &lt;= 1 Year</v>
      </c>
    </row>
    <row r="3612" spans="1:26" x14ac:dyDescent="0.25">
      <c r="A3612">
        <v>164367336</v>
      </c>
      <c r="B3612" t="s">
        <v>455</v>
      </c>
      <c r="C3612" t="s">
        <v>9945</v>
      </c>
      <c r="D3612" t="s">
        <v>115</v>
      </c>
      <c r="E3612">
        <v>14</v>
      </c>
      <c r="F3612" t="s">
        <v>37</v>
      </c>
      <c r="G3612" t="s">
        <v>2000</v>
      </c>
      <c r="H3612" t="s">
        <v>30</v>
      </c>
      <c r="I3612" t="s">
        <v>27</v>
      </c>
      <c r="J3612">
        <v>24</v>
      </c>
      <c r="K3612">
        <v>13</v>
      </c>
      <c r="L3612">
        <v>0</v>
      </c>
      <c r="M3612">
        <v>0</v>
      </c>
      <c r="N3612" t="s">
        <v>35</v>
      </c>
      <c r="O3612">
        <v>0</v>
      </c>
      <c r="P3612" t="s">
        <v>30</v>
      </c>
      <c r="Q3612" t="s">
        <v>35</v>
      </c>
      <c r="R3612" t="s">
        <v>35</v>
      </c>
      <c r="S3612">
        <v>0</v>
      </c>
      <c r="T3612">
        <v>0</v>
      </c>
      <c r="U3612">
        <v>0</v>
      </c>
      <c r="V3612" t="s">
        <v>35</v>
      </c>
      <c r="W3612">
        <v>0</v>
      </c>
      <c r="X3612">
        <v>16055239</v>
      </c>
      <c r="Y3612" t="str">
        <f t="shared" si="56"/>
        <v>1. &lt;= 1 Year</v>
      </c>
      <c r="Z3612" t="str">
        <f t="shared" si="56"/>
        <v>1. &lt;= 1 Year</v>
      </c>
    </row>
    <row r="3613" spans="1:26" x14ac:dyDescent="0.25">
      <c r="A3613">
        <v>164023906</v>
      </c>
      <c r="B3613" t="s">
        <v>5467</v>
      </c>
      <c r="C3613" t="s">
        <v>3835</v>
      </c>
      <c r="D3613" t="s">
        <v>4551</v>
      </c>
      <c r="E3613">
        <v>14</v>
      </c>
      <c r="F3613" t="s">
        <v>5</v>
      </c>
      <c r="G3613" t="s">
        <v>1990</v>
      </c>
      <c r="H3613" t="s">
        <v>30</v>
      </c>
      <c r="I3613" t="s">
        <v>27</v>
      </c>
      <c r="J3613">
        <v>395</v>
      </c>
      <c r="K3613">
        <v>381</v>
      </c>
      <c r="L3613">
        <v>0</v>
      </c>
      <c r="M3613">
        <v>0</v>
      </c>
      <c r="N3613" t="s">
        <v>35</v>
      </c>
      <c r="O3613">
        <v>0</v>
      </c>
      <c r="P3613" t="s">
        <v>30</v>
      </c>
      <c r="Q3613" t="s">
        <v>35</v>
      </c>
      <c r="R3613" t="s">
        <v>36</v>
      </c>
      <c r="S3613">
        <v>1</v>
      </c>
      <c r="T3613">
        <v>0</v>
      </c>
      <c r="U3613">
        <v>0</v>
      </c>
      <c r="V3613" t="s">
        <v>35</v>
      </c>
      <c r="W3613">
        <v>0</v>
      </c>
      <c r="X3613">
        <v>14485859</v>
      </c>
      <c r="Y3613" t="str">
        <f t="shared" si="56"/>
        <v>2.  1-1.5 Years</v>
      </c>
      <c r="Z3613" t="str">
        <f t="shared" si="56"/>
        <v>2.  1-1.5 Years</v>
      </c>
    </row>
    <row r="3614" spans="1:26" x14ac:dyDescent="0.25">
      <c r="A3614">
        <v>163936319</v>
      </c>
      <c r="B3614" t="s">
        <v>5468</v>
      </c>
      <c r="C3614" t="s">
        <v>1298</v>
      </c>
      <c r="D3614" t="s">
        <v>3613</v>
      </c>
      <c r="E3614">
        <v>14</v>
      </c>
      <c r="F3614" t="s">
        <v>5</v>
      </c>
      <c r="G3614" t="s">
        <v>1991</v>
      </c>
      <c r="H3614" t="s">
        <v>30</v>
      </c>
      <c r="I3614" t="s">
        <v>27</v>
      </c>
      <c r="J3614">
        <v>423</v>
      </c>
      <c r="K3614">
        <v>416</v>
      </c>
      <c r="L3614">
        <v>20211</v>
      </c>
      <c r="M3614">
        <v>1</v>
      </c>
      <c r="N3614" t="s">
        <v>36</v>
      </c>
      <c r="O3614">
        <v>28768</v>
      </c>
      <c r="P3614">
        <v>20200923</v>
      </c>
      <c r="Q3614" t="s">
        <v>36</v>
      </c>
      <c r="R3614" t="s">
        <v>36</v>
      </c>
      <c r="S3614">
        <v>1</v>
      </c>
      <c r="T3614">
        <v>20212</v>
      </c>
      <c r="U3614">
        <v>1</v>
      </c>
      <c r="V3614" t="s">
        <v>36</v>
      </c>
      <c r="W3614">
        <v>27417.599999999999</v>
      </c>
      <c r="X3614">
        <v>13308337</v>
      </c>
      <c r="Y3614" t="str">
        <f t="shared" si="56"/>
        <v>2.  1-1.5 Years</v>
      </c>
      <c r="Z3614" t="str">
        <f t="shared" si="56"/>
        <v>2.  1-1.5 Years</v>
      </c>
    </row>
    <row r="3615" spans="1:26" x14ac:dyDescent="0.25">
      <c r="A3615">
        <v>163221138</v>
      </c>
      <c r="B3615" t="s">
        <v>4010</v>
      </c>
      <c r="C3615" t="s">
        <v>4200</v>
      </c>
      <c r="D3615" t="s">
        <v>4551</v>
      </c>
      <c r="E3615">
        <v>14</v>
      </c>
      <c r="F3615" t="s">
        <v>6</v>
      </c>
      <c r="G3615" t="s">
        <v>3733</v>
      </c>
      <c r="H3615" t="s">
        <v>30</v>
      </c>
      <c r="I3615" t="s">
        <v>27</v>
      </c>
      <c r="J3615">
        <v>742</v>
      </c>
      <c r="K3615">
        <v>742</v>
      </c>
      <c r="L3615">
        <v>20211</v>
      </c>
      <c r="M3615">
        <v>1</v>
      </c>
      <c r="N3615" t="s">
        <v>36</v>
      </c>
      <c r="O3615">
        <v>1040</v>
      </c>
      <c r="P3615" t="s">
        <v>30</v>
      </c>
      <c r="Q3615" t="s">
        <v>35</v>
      </c>
      <c r="R3615" t="s">
        <v>35</v>
      </c>
      <c r="S3615">
        <v>0</v>
      </c>
      <c r="T3615">
        <v>20212</v>
      </c>
      <c r="U3615">
        <v>1</v>
      </c>
      <c r="V3615" t="s">
        <v>36</v>
      </c>
      <c r="W3615">
        <v>544.67999999999995</v>
      </c>
      <c r="X3615">
        <v>15338523</v>
      </c>
      <c r="Y3615" t="str">
        <f t="shared" si="56"/>
        <v>4. 2-3 Year</v>
      </c>
      <c r="Z3615" t="str">
        <f t="shared" si="56"/>
        <v>4. 2-3 Year</v>
      </c>
    </row>
    <row r="3616" spans="1:26" x14ac:dyDescent="0.25">
      <c r="A3616">
        <v>164350859</v>
      </c>
      <c r="B3616" t="s">
        <v>9946</v>
      </c>
      <c r="C3616" t="s">
        <v>9408</v>
      </c>
      <c r="D3616" t="s">
        <v>115</v>
      </c>
      <c r="E3616">
        <v>14</v>
      </c>
      <c r="F3616" t="s">
        <v>37</v>
      </c>
      <c r="G3616" t="s">
        <v>1996</v>
      </c>
      <c r="H3616" t="s">
        <v>30</v>
      </c>
      <c r="I3616" t="s">
        <v>27</v>
      </c>
      <c r="J3616">
        <v>59</v>
      </c>
      <c r="K3616">
        <v>58</v>
      </c>
      <c r="L3616">
        <v>20211</v>
      </c>
      <c r="M3616">
        <v>1</v>
      </c>
      <c r="N3616" t="s">
        <v>36</v>
      </c>
      <c r="O3616">
        <v>7127</v>
      </c>
      <c r="P3616">
        <v>20190125</v>
      </c>
      <c r="Q3616" t="s">
        <v>36</v>
      </c>
      <c r="R3616" t="s">
        <v>35</v>
      </c>
      <c r="S3616">
        <v>0</v>
      </c>
      <c r="T3616">
        <v>20212</v>
      </c>
      <c r="U3616">
        <v>1</v>
      </c>
      <c r="V3616" t="s">
        <v>36</v>
      </c>
      <c r="W3616">
        <v>6612.34</v>
      </c>
      <c r="X3616">
        <v>16036654</v>
      </c>
      <c r="Y3616" t="str">
        <f t="shared" si="56"/>
        <v>1. &lt;= 1 Year</v>
      </c>
      <c r="Z3616" t="str">
        <f t="shared" si="56"/>
        <v>1. &lt;= 1 Year</v>
      </c>
    </row>
    <row r="3617" spans="1:26" x14ac:dyDescent="0.25">
      <c r="A3617">
        <v>163819428</v>
      </c>
      <c r="B3617" t="s">
        <v>3414</v>
      </c>
      <c r="C3617" t="s">
        <v>5469</v>
      </c>
      <c r="D3617" t="s">
        <v>4551</v>
      </c>
      <c r="E3617">
        <v>14</v>
      </c>
      <c r="F3617" t="s">
        <v>6</v>
      </c>
      <c r="G3617" t="s">
        <v>1990</v>
      </c>
      <c r="H3617" t="s">
        <v>30</v>
      </c>
      <c r="I3617" t="s">
        <v>27</v>
      </c>
      <c r="J3617">
        <v>478</v>
      </c>
      <c r="K3617">
        <v>478</v>
      </c>
      <c r="L3617">
        <v>20211</v>
      </c>
      <c r="M3617">
        <v>1</v>
      </c>
      <c r="N3617" t="s">
        <v>36</v>
      </c>
      <c r="O3617">
        <v>6696</v>
      </c>
      <c r="P3617">
        <v>20201022</v>
      </c>
      <c r="Q3617" t="s">
        <v>36</v>
      </c>
      <c r="R3617" t="s">
        <v>35</v>
      </c>
      <c r="S3617">
        <v>0</v>
      </c>
      <c r="T3617">
        <v>20212</v>
      </c>
      <c r="U3617">
        <v>1</v>
      </c>
      <c r="V3617" t="s">
        <v>36</v>
      </c>
      <c r="W3617">
        <v>7840.08</v>
      </c>
      <c r="X3617">
        <v>15771786</v>
      </c>
      <c r="Y3617" t="str">
        <f t="shared" si="56"/>
        <v>2.  1-1.5 Years</v>
      </c>
      <c r="Z3617" t="str">
        <f t="shared" si="56"/>
        <v>2.  1-1.5 Years</v>
      </c>
    </row>
    <row r="3618" spans="1:26" x14ac:dyDescent="0.25">
      <c r="A3618">
        <v>163341936</v>
      </c>
      <c r="B3618" t="s">
        <v>780</v>
      </c>
      <c r="C3618" t="s">
        <v>7679</v>
      </c>
      <c r="D3618" t="s">
        <v>115</v>
      </c>
      <c r="E3618">
        <v>14</v>
      </c>
      <c r="F3618" t="s">
        <v>38</v>
      </c>
      <c r="G3618" t="s">
        <v>1991</v>
      </c>
      <c r="H3618" t="s">
        <v>30</v>
      </c>
      <c r="I3618" t="s">
        <v>27</v>
      </c>
      <c r="J3618">
        <v>622</v>
      </c>
      <c r="K3618">
        <v>139</v>
      </c>
      <c r="L3618">
        <v>0</v>
      </c>
      <c r="M3618">
        <v>0</v>
      </c>
      <c r="N3618" t="s">
        <v>35</v>
      </c>
      <c r="O3618">
        <v>0</v>
      </c>
      <c r="P3618">
        <v>20200207</v>
      </c>
      <c r="Q3618" t="s">
        <v>36</v>
      </c>
      <c r="R3618" t="s">
        <v>36</v>
      </c>
      <c r="S3618">
        <v>1</v>
      </c>
      <c r="T3618">
        <v>0</v>
      </c>
      <c r="U3618">
        <v>0</v>
      </c>
      <c r="V3618" t="s">
        <v>35</v>
      </c>
      <c r="W3618">
        <v>0</v>
      </c>
      <c r="X3618">
        <v>15254440</v>
      </c>
      <c r="Y3618" t="str">
        <f t="shared" si="56"/>
        <v>3.  1.5 to 2 Year</v>
      </c>
      <c r="Z3618" t="str">
        <f t="shared" si="56"/>
        <v>1. &lt;= 1 Year</v>
      </c>
    </row>
    <row r="3619" spans="1:26" x14ac:dyDescent="0.25">
      <c r="A3619">
        <v>164068590</v>
      </c>
      <c r="B3619" t="s">
        <v>5942</v>
      </c>
      <c r="C3619" t="s">
        <v>1758</v>
      </c>
      <c r="D3619" t="s">
        <v>115</v>
      </c>
      <c r="E3619">
        <v>14</v>
      </c>
      <c r="F3619" t="s">
        <v>6</v>
      </c>
      <c r="G3619" t="s">
        <v>1990</v>
      </c>
      <c r="H3619" t="s">
        <v>30</v>
      </c>
      <c r="I3619" t="s">
        <v>27</v>
      </c>
      <c r="J3619">
        <v>350</v>
      </c>
      <c r="K3619">
        <v>349</v>
      </c>
      <c r="L3619">
        <v>20211</v>
      </c>
      <c r="M3619">
        <v>1</v>
      </c>
      <c r="N3619" t="s">
        <v>36</v>
      </c>
      <c r="O3619">
        <v>5732</v>
      </c>
      <c r="P3619">
        <v>20200717</v>
      </c>
      <c r="Q3619" t="s">
        <v>36</v>
      </c>
      <c r="R3619" t="s">
        <v>36</v>
      </c>
      <c r="S3619">
        <v>1</v>
      </c>
      <c r="T3619">
        <v>20212</v>
      </c>
      <c r="U3619">
        <v>1</v>
      </c>
      <c r="V3619" t="s">
        <v>36</v>
      </c>
      <c r="W3619">
        <v>5470.25</v>
      </c>
      <c r="X3619">
        <v>15588270</v>
      </c>
      <c r="Y3619" t="str">
        <f t="shared" si="56"/>
        <v>1. &lt;= 1 Year</v>
      </c>
      <c r="Z3619" t="str">
        <f t="shared" si="56"/>
        <v>1. &lt;= 1 Year</v>
      </c>
    </row>
    <row r="3620" spans="1:26" x14ac:dyDescent="0.25">
      <c r="A3620">
        <v>164087300</v>
      </c>
      <c r="B3620" t="s">
        <v>781</v>
      </c>
      <c r="C3620" t="s">
        <v>6172</v>
      </c>
      <c r="D3620" t="s">
        <v>4359</v>
      </c>
      <c r="E3620">
        <v>14</v>
      </c>
      <c r="F3620" t="s">
        <v>6</v>
      </c>
      <c r="G3620" t="s">
        <v>3733</v>
      </c>
      <c r="H3620" t="s">
        <v>30</v>
      </c>
      <c r="I3620" t="s">
        <v>27</v>
      </c>
      <c r="J3620">
        <v>330</v>
      </c>
      <c r="K3620">
        <v>325</v>
      </c>
      <c r="L3620">
        <v>20211</v>
      </c>
      <c r="M3620">
        <v>1</v>
      </c>
      <c r="N3620" t="s">
        <v>36</v>
      </c>
      <c r="O3620">
        <v>11742</v>
      </c>
      <c r="P3620">
        <v>20210601</v>
      </c>
      <c r="Q3620" t="s">
        <v>36</v>
      </c>
      <c r="R3620" t="s">
        <v>36</v>
      </c>
      <c r="S3620">
        <v>1</v>
      </c>
      <c r="T3620">
        <v>0</v>
      </c>
      <c r="U3620">
        <v>0</v>
      </c>
      <c r="V3620" t="s">
        <v>35</v>
      </c>
      <c r="W3620">
        <v>0</v>
      </c>
      <c r="X3620">
        <v>10274485</v>
      </c>
      <c r="Y3620" t="str">
        <f t="shared" si="56"/>
        <v>1. &lt;= 1 Year</v>
      </c>
      <c r="Z3620" t="str">
        <f t="shared" si="56"/>
        <v>1. &lt;= 1 Year</v>
      </c>
    </row>
    <row r="3621" spans="1:26" x14ac:dyDescent="0.25">
      <c r="A3621">
        <v>163663668</v>
      </c>
      <c r="B3621" t="s">
        <v>5195</v>
      </c>
      <c r="C3621" t="s">
        <v>845</v>
      </c>
      <c r="D3621" t="s">
        <v>115</v>
      </c>
      <c r="E3621">
        <v>14</v>
      </c>
      <c r="F3621" t="s">
        <v>6</v>
      </c>
      <c r="G3621" t="s">
        <v>1990</v>
      </c>
      <c r="H3621" t="s">
        <v>30</v>
      </c>
      <c r="I3621" t="s">
        <v>27</v>
      </c>
      <c r="J3621">
        <v>514</v>
      </c>
      <c r="K3621">
        <v>500</v>
      </c>
      <c r="L3621">
        <v>20211</v>
      </c>
      <c r="M3621">
        <v>1</v>
      </c>
      <c r="N3621" t="s">
        <v>36</v>
      </c>
      <c r="O3621">
        <v>6714</v>
      </c>
      <c r="P3621">
        <v>20200123</v>
      </c>
      <c r="Q3621" t="s">
        <v>36</v>
      </c>
      <c r="R3621" t="s">
        <v>35</v>
      </c>
      <c r="S3621">
        <v>0</v>
      </c>
      <c r="T3621">
        <v>0</v>
      </c>
      <c r="U3621">
        <v>0</v>
      </c>
      <c r="V3621" t="s">
        <v>35</v>
      </c>
      <c r="W3621">
        <v>0</v>
      </c>
      <c r="X3621">
        <v>15445614</v>
      </c>
      <c r="Y3621" t="str">
        <f t="shared" si="56"/>
        <v>2.  1-1.5 Years</v>
      </c>
      <c r="Z3621" t="str">
        <f t="shared" si="56"/>
        <v>2.  1-1.5 Years</v>
      </c>
    </row>
    <row r="3622" spans="1:26" x14ac:dyDescent="0.25">
      <c r="A3622">
        <v>164087422</v>
      </c>
      <c r="B3622" t="s">
        <v>6173</v>
      </c>
      <c r="C3622" t="s">
        <v>6174</v>
      </c>
      <c r="D3622" t="s">
        <v>136</v>
      </c>
      <c r="E3622">
        <v>14</v>
      </c>
      <c r="F3622" t="s">
        <v>5</v>
      </c>
      <c r="G3622" t="s">
        <v>1991</v>
      </c>
      <c r="H3622" t="s">
        <v>30</v>
      </c>
      <c r="I3622" t="s">
        <v>27</v>
      </c>
      <c r="J3622">
        <v>335</v>
      </c>
      <c r="K3622">
        <v>325</v>
      </c>
      <c r="L3622">
        <v>0</v>
      </c>
      <c r="M3622">
        <v>0</v>
      </c>
      <c r="N3622" t="s">
        <v>35</v>
      </c>
      <c r="O3622">
        <v>0</v>
      </c>
      <c r="P3622" t="s">
        <v>30</v>
      </c>
      <c r="Q3622" t="s">
        <v>35</v>
      </c>
      <c r="R3622" t="s">
        <v>36</v>
      </c>
      <c r="S3622">
        <v>1</v>
      </c>
      <c r="T3622">
        <v>0</v>
      </c>
      <c r="U3622">
        <v>0</v>
      </c>
      <c r="V3622" t="s">
        <v>35</v>
      </c>
      <c r="W3622">
        <v>0</v>
      </c>
      <c r="X3622">
        <v>15924651</v>
      </c>
      <c r="Y3622" t="str">
        <f t="shared" si="56"/>
        <v>1. &lt;= 1 Year</v>
      </c>
      <c r="Z3622" t="str">
        <f t="shared" si="56"/>
        <v>1. &lt;= 1 Year</v>
      </c>
    </row>
    <row r="3623" spans="1:26" x14ac:dyDescent="0.25">
      <c r="A3623">
        <v>164121052</v>
      </c>
      <c r="B3623" t="s">
        <v>3006</v>
      </c>
      <c r="C3623" t="s">
        <v>354</v>
      </c>
      <c r="D3623" t="s">
        <v>4551</v>
      </c>
      <c r="E3623">
        <v>14</v>
      </c>
      <c r="F3623" t="s">
        <v>5</v>
      </c>
      <c r="G3623" t="s">
        <v>3733</v>
      </c>
      <c r="H3623" t="s">
        <v>30</v>
      </c>
      <c r="I3623" t="s">
        <v>27</v>
      </c>
      <c r="J3623">
        <v>307</v>
      </c>
      <c r="K3623">
        <v>290</v>
      </c>
      <c r="L3623">
        <v>0</v>
      </c>
      <c r="M3623">
        <v>0</v>
      </c>
      <c r="N3623" t="s">
        <v>35</v>
      </c>
      <c r="O3623">
        <v>0</v>
      </c>
      <c r="P3623">
        <v>20180401</v>
      </c>
      <c r="Q3623" t="s">
        <v>36</v>
      </c>
      <c r="R3623" t="s">
        <v>36</v>
      </c>
      <c r="S3623">
        <v>1</v>
      </c>
      <c r="T3623">
        <v>0</v>
      </c>
      <c r="U3623">
        <v>0</v>
      </c>
      <c r="V3623" t="s">
        <v>35</v>
      </c>
      <c r="W3623">
        <v>0</v>
      </c>
      <c r="X3623">
        <v>12830386</v>
      </c>
      <c r="Y3623" t="str">
        <f t="shared" si="56"/>
        <v>1. &lt;= 1 Year</v>
      </c>
      <c r="Z3623" t="str">
        <f t="shared" si="56"/>
        <v>1. &lt;= 1 Year</v>
      </c>
    </row>
    <row r="3624" spans="1:26" x14ac:dyDescent="0.25">
      <c r="A3624">
        <v>164311360</v>
      </c>
      <c r="B3624" t="s">
        <v>9947</v>
      </c>
      <c r="C3624" t="s">
        <v>1005</v>
      </c>
      <c r="D3624" t="s">
        <v>4580</v>
      </c>
      <c r="E3624">
        <v>14</v>
      </c>
      <c r="F3624" t="s">
        <v>5</v>
      </c>
      <c r="G3624" t="s">
        <v>3733</v>
      </c>
      <c r="H3624" t="s">
        <v>30</v>
      </c>
      <c r="I3624" t="s">
        <v>27</v>
      </c>
      <c r="J3624">
        <v>86</v>
      </c>
      <c r="K3624">
        <v>86</v>
      </c>
      <c r="L3624">
        <v>0</v>
      </c>
      <c r="M3624">
        <v>0</v>
      </c>
      <c r="N3624" t="s">
        <v>35</v>
      </c>
      <c r="O3624">
        <v>0</v>
      </c>
      <c r="P3624">
        <v>20181008</v>
      </c>
      <c r="Q3624" t="s">
        <v>36</v>
      </c>
      <c r="R3624" t="s">
        <v>36</v>
      </c>
      <c r="S3624">
        <v>1</v>
      </c>
      <c r="T3624">
        <v>0</v>
      </c>
      <c r="U3624">
        <v>0</v>
      </c>
      <c r="V3624" t="s">
        <v>35</v>
      </c>
      <c r="W3624">
        <v>0</v>
      </c>
      <c r="X3624">
        <v>13896018</v>
      </c>
      <c r="Y3624" t="str">
        <f t="shared" si="56"/>
        <v>1. &lt;= 1 Year</v>
      </c>
      <c r="Z3624" t="str">
        <f t="shared" si="56"/>
        <v>1. &lt;= 1 Year</v>
      </c>
    </row>
    <row r="3625" spans="1:26" x14ac:dyDescent="0.25">
      <c r="A3625">
        <v>164281161</v>
      </c>
      <c r="B3625" t="s">
        <v>8588</v>
      </c>
      <c r="C3625" t="s">
        <v>3620</v>
      </c>
      <c r="D3625" t="s">
        <v>115</v>
      </c>
      <c r="E3625">
        <v>14</v>
      </c>
      <c r="F3625" t="s">
        <v>5</v>
      </c>
      <c r="G3625" t="s">
        <v>1991</v>
      </c>
      <c r="H3625" t="s">
        <v>30</v>
      </c>
      <c r="I3625" t="s">
        <v>27</v>
      </c>
      <c r="J3625">
        <v>132</v>
      </c>
      <c r="K3625">
        <v>108</v>
      </c>
      <c r="L3625">
        <v>0</v>
      </c>
      <c r="M3625">
        <v>0</v>
      </c>
      <c r="N3625" t="s">
        <v>35</v>
      </c>
      <c r="O3625">
        <v>0</v>
      </c>
      <c r="P3625">
        <v>20190624</v>
      </c>
      <c r="Q3625" t="s">
        <v>36</v>
      </c>
      <c r="R3625" t="s">
        <v>36</v>
      </c>
      <c r="S3625">
        <v>1</v>
      </c>
      <c r="T3625">
        <v>0</v>
      </c>
      <c r="U3625">
        <v>0</v>
      </c>
      <c r="V3625" t="s">
        <v>35</v>
      </c>
      <c r="W3625">
        <v>0</v>
      </c>
      <c r="X3625">
        <v>13210813</v>
      </c>
      <c r="Y3625" t="str">
        <f t="shared" si="56"/>
        <v>1. &lt;= 1 Year</v>
      </c>
      <c r="Z3625" t="str">
        <f t="shared" si="56"/>
        <v>1. &lt;= 1 Year</v>
      </c>
    </row>
    <row r="3626" spans="1:26" x14ac:dyDescent="0.25">
      <c r="A3626">
        <v>163402815</v>
      </c>
      <c r="B3626" t="s">
        <v>1324</v>
      </c>
      <c r="C3626" t="s">
        <v>180</v>
      </c>
      <c r="D3626" t="s">
        <v>4551</v>
      </c>
      <c r="E3626">
        <v>14</v>
      </c>
      <c r="F3626" t="s">
        <v>5</v>
      </c>
      <c r="G3626" t="s">
        <v>1991</v>
      </c>
      <c r="H3626" t="s">
        <v>30</v>
      </c>
      <c r="I3626" t="s">
        <v>27</v>
      </c>
      <c r="J3626">
        <v>562</v>
      </c>
      <c r="K3626">
        <v>113</v>
      </c>
      <c r="L3626">
        <v>0</v>
      </c>
      <c r="M3626">
        <v>0</v>
      </c>
      <c r="N3626" t="s">
        <v>35</v>
      </c>
      <c r="O3626">
        <v>0</v>
      </c>
      <c r="P3626">
        <v>20210512</v>
      </c>
      <c r="Q3626" t="s">
        <v>36</v>
      </c>
      <c r="R3626" t="s">
        <v>36</v>
      </c>
      <c r="S3626">
        <v>1</v>
      </c>
      <c r="T3626">
        <v>20212</v>
      </c>
      <c r="U3626">
        <v>1</v>
      </c>
      <c r="V3626" t="s">
        <v>36</v>
      </c>
      <c r="W3626">
        <v>3009.38</v>
      </c>
      <c r="X3626">
        <v>11424539</v>
      </c>
      <c r="Y3626" t="str">
        <f t="shared" si="56"/>
        <v>3.  1.5 to 2 Year</v>
      </c>
      <c r="Z3626" t="str">
        <f t="shared" si="56"/>
        <v>1. &lt;= 1 Year</v>
      </c>
    </row>
    <row r="3627" spans="1:26" x14ac:dyDescent="0.25">
      <c r="A3627">
        <v>164021942</v>
      </c>
      <c r="B3627" t="s">
        <v>5470</v>
      </c>
      <c r="C3627" t="s">
        <v>3835</v>
      </c>
      <c r="D3627" t="s">
        <v>115</v>
      </c>
      <c r="E3627">
        <v>14</v>
      </c>
      <c r="F3627" t="s">
        <v>5</v>
      </c>
      <c r="G3627" t="s">
        <v>1991</v>
      </c>
      <c r="H3627" t="s">
        <v>30</v>
      </c>
      <c r="I3627" t="s">
        <v>27</v>
      </c>
      <c r="J3627">
        <v>398</v>
      </c>
      <c r="K3627">
        <v>388</v>
      </c>
      <c r="L3627">
        <v>20211</v>
      </c>
      <c r="M3627">
        <v>1</v>
      </c>
      <c r="N3627" t="s">
        <v>36</v>
      </c>
      <c r="O3627">
        <v>23118</v>
      </c>
      <c r="P3627">
        <v>20200929</v>
      </c>
      <c r="Q3627" t="s">
        <v>36</v>
      </c>
      <c r="R3627" t="s">
        <v>36</v>
      </c>
      <c r="S3627">
        <v>1</v>
      </c>
      <c r="T3627">
        <v>0</v>
      </c>
      <c r="U3627">
        <v>0</v>
      </c>
      <c r="V3627" t="s">
        <v>35</v>
      </c>
      <c r="W3627">
        <v>0</v>
      </c>
      <c r="X3627">
        <v>15455903</v>
      </c>
      <c r="Y3627" t="str">
        <f t="shared" si="56"/>
        <v>2.  1-1.5 Years</v>
      </c>
      <c r="Z3627" t="str">
        <f t="shared" si="56"/>
        <v>2.  1-1.5 Years</v>
      </c>
    </row>
    <row r="3628" spans="1:26" x14ac:dyDescent="0.25">
      <c r="A3628">
        <v>164091255</v>
      </c>
      <c r="B3628" t="s">
        <v>6175</v>
      </c>
      <c r="C3628" t="s">
        <v>2462</v>
      </c>
      <c r="D3628" t="s">
        <v>115</v>
      </c>
      <c r="E3628">
        <v>14</v>
      </c>
      <c r="F3628" t="s">
        <v>37</v>
      </c>
      <c r="G3628" t="s">
        <v>1996</v>
      </c>
      <c r="H3628" t="s">
        <v>30</v>
      </c>
      <c r="I3628" t="s">
        <v>27</v>
      </c>
      <c r="J3628">
        <v>349</v>
      </c>
      <c r="K3628">
        <v>239</v>
      </c>
      <c r="L3628">
        <v>20211</v>
      </c>
      <c r="M3628">
        <v>1</v>
      </c>
      <c r="N3628" t="s">
        <v>36</v>
      </c>
      <c r="O3628">
        <v>4264</v>
      </c>
      <c r="P3628">
        <v>20210115</v>
      </c>
      <c r="Q3628" t="s">
        <v>36</v>
      </c>
      <c r="R3628" t="s">
        <v>35</v>
      </c>
      <c r="S3628">
        <v>0</v>
      </c>
      <c r="T3628">
        <v>20212</v>
      </c>
      <c r="U3628">
        <v>1</v>
      </c>
      <c r="V3628" t="s">
        <v>36</v>
      </c>
      <c r="W3628">
        <v>4639.57</v>
      </c>
      <c r="X3628">
        <v>15935520</v>
      </c>
      <c r="Y3628" t="str">
        <f t="shared" si="56"/>
        <v>1. &lt;= 1 Year</v>
      </c>
      <c r="Z3628" t="str">
        <f t="shared" si="56"/>
        <v>1. &lt;= 1 Year</v>
      </c>
    </row>
    <row r="3629" spans="1:26" x14ac:dyDescent="0.25">
      <c r="A3629">
        <v>163347705</v>
      </c>
      <c r="B3629" t="s">
        <v>3019</v>
      </c>
      <c r="C3629" t="s">
        <v>4581</v>
      </c>
      <c r="D3629" t="s">
        <v>115</v>
      </c>
      <c r="E3629">
        <v>14</v>
      </c>
      <c r="F3629" t="s">
        <v>37</v>
      </c>
      <c r="G3629" t="s">
        <v>1996</v>
      </c>
      <c r="H3629" t="s">
        <v>30</v>
      </c>
      <c r="I3629" t="s">
        <v>27</v>
      </c>
      <c r="J3629">
        <v>646</v>
      </c>
      <c r="K3629">
        <v>605</v>
      </c>
      <c r="L3629">
        <v>20211</v>
      </c>
      <c r="M3629">
        <v>1</v>
      </c>
      <c r="N3629" t="s">
        <v>36</v>
      </c>
      <c r="O3629">
        <v>8776</v>
      </c>
      <c r="P3629">
        <v>20190529</v>
      </c>
      <c r="Q3629" t="s">
        <v>36</v>
      </c>
      <c r="R3629" t="s">
        <v>35</v>
      </c>
      <c r="S3629">
        <v>0</v>
      </c>
      <c r="T3629">
        <v>20212</v>
      </c>
      <c r="U3629">
        <v>1</v>
      </c>
      <c r="V3629" t="s">
        <v>36</v>
      </c>
      <c r="W3629">
        <v>9870.4500000000007</v>
      </c>
      <c r="X3629">
        <v>15389841</v>
      </c>
      <c r="Y3629" t="str">
        <f t="shared" si="56"/>
        <v>3.  1.5 to 2 Year</v>
      </c>
      <c r="Z3629" t="str">
        <f t="shared" si="56"/>
        <v>3.  1.5 to 2 Year</v>
      </c>
    </row>
    <row r="3630" spans="1:26" x14ac:dyDescent="0.25">
      <c r="A3630">
        <v>164280947</v>
      </c>
      <c r="B3630" t="s">
        <v>8589</v>
      </c>
      <c r="C3630" t="s">
        <v>8590</v>
      </c>
      <c r="D3630" t="s">
        <v>4551</v>
      </c>
      <c r="E3630">
        <v>14</v>
      </c>
      <c r="F3630" t="s">
        <v>5</v>
      </c>
      <c r="G3630" t="s">
        <v>1990</v>
      </c>
      <c r="H3630" t="s">
        <v>30</v>
      </c>
      <c r="I3630" t="s">
        <v>27</v>
      </c>
      <c r="J3630">
        <v>122</v>
      </c>
      <c r="K3630">
        <v>52</v>
      </c>
      <c r="L3630">
        <v>0</v>
      </c>
      <c r="M3630">
        <v>0</v>
      </c>
      <c r="N3630" t="s">
        <v>35</v>
      </c>
      <c r="O3630">
        <v>0</v>
      </c>
      <c r="P3630" t="s">
        <v>30</v>
      </c>
      <c r="Q3630" t="s">
        <v>35</v>
      </c>
      <c r="R3630" t="s">
        <v>36</v>
      </c>
      <c r="S3630">
        <v>1</v>
      </c>
      <c r="T3630">
        <v>0</v>
      </c>
      <c r="U3630">
        <v>0</v>
      </c>
      <c r="V3630" t="s">
        <v>35</v>
      </c>
      <c r="W3630">
        <v>0</v>
      </c>
      <c r="X3630">
        <v>13755624</v>
      </c>
      <c r="Y3630" t="str">
        <f t="shared" si="56"/>
        <v>1. &lt;= 1 Year</v>
      </c>
      <c r="Z3630" t="str">
        <f t="shared" si="56"/>
        <v>1. &lt;= 1 Year</v>
      </c>
    </row>
    <row r="3631" spans="1:26" x14ac:dyDescent="0.25">
      <c r="A3631">
        <v>164193690</v>
      </c>
      <c r="B3631" t="s">
        <v>834</v>
      </c>
      <c r="C3631" t="s">
        <v>7289</v>
      </c>
      <c r="D3631" t="s">
        <v>4551</v>
      </c>
      <c r="E3631">
        <v>14</v>
      </c>
      <c r="F3631" t="s">
        <v>6</v>
      </c>
      <c r="G3631" t="s">
        <v>1990</v>
      </c>
      <c r="H3631" t="s">
        <v>30</v>
      </c>
      <c r="I3631" t="s">
        <v>27</v>
      </c>
      <c r="J3631">
        <v>212</v>
      </c>
      <c r="K3631">
        <v>212</v>
      </c>
      <c r="L3631">
        <v>20211</v>
      </c>
      <c r="M3631">
        <v>1</v>
      </c>
      <c r="N3631" t="s">
        <v>36</v>
      </c>
      <c r="O3631">
        <v>1816</v>
      </c>
      <c r="P3631">
        <v>20210201</v>
      </c>
      <c r="Q3631" t="s">
        <v>36</v>
      </c>
      <c r="R3631" t="s">
        <v>36</v>
      </c>
      <c r="S3631">
        <v>1</v>
      </c>
      <c r="T3631">
        <v>20212</v>
      </c>
      <c r="U3631">
        <v>1</v>
      </c>
      <c r="V3631" t="s">
        <v>36</v>
      </c>
      <c r="W3631">
        <v>3399.85</v>
      </c>
      <c r="X3631">
        <v>13678273</v>
      </c>
      <c r="Y3631" t="str">
        <f t="shared" si="56"/>
        <v>1. &lt;= 1 Year</v>
      </c>
      <c r="Z3631" t="str">
        <f t="shared" si="56"/>
        <v>1. &lt;= 1 Year</v>
      </c>
    </row>
    <row r="3632" spans="1:26" x14ac:dyDescent="0.25">
      <c r="A3632">
        <v>164229912</v>
      </c>
      <c r="B3632" t="s">
        <v>1915</v>
      </c>
      <c r="C3632" t="s">
        <v>874</v>
      </c>
      <c r="D3632" t="s">
        <v>4551</v>
      </c>
      <c r="E3632">
        <v>14</v>
      </c>
      <c r="F3632" t="s">
        <v>38</v>
      </c>
      <c r="G3632" t="s">
        <v>1991</v>
      </c>
      <c r="H3632" t="s">
        <v>30</v>
      </c>
      <c r="I3632" t="s">
        <v>27</v>
      </c>
      <c r="J3632">
        <v>185</v>
      </c>
      <c r="K3632">
        <v>157</v>
      </c>
      <c r="L3632">
        <v>0</v>
      </c>
      <c r="M3632">
        <v>0</v>
      </c>
      <c r="N3632" t="s">
        <v>35</v>
      </c>
      <c r="O3632">
        <v>0</v>
      </c>
      <c r="P3632">
        <v>20210412</v>
      </c>
      <c r="Q3632" t="s">
        <v>36</v>
      </c>
      <c r="R3632" t="s">
        <v>36</v>
      </c>
      <c r="S3632">
        <v>1</v>
      </c>
      <c r="T3632">
        <v>0</v>
      </c>
      <c r="U3632">
        <v>0</v>
      </c>
      <c r="V3632" t="s">
        <v>35</v>
      </c>
      <c r="W3632">
        <v>0</v>
      </c>
      <c r="X3632">
        <v>15990705</v>
      </c>
      <c r="Y3632" t="str">
        <f t="shared" si="56"/>
        <v>1. &lt;= 1 Year</v>
      </c>
      <c r="Z3632" t="str">
        <f t="shared" si="56"/>
        <v>1. &lt;= 1 Year</v>
      </c>
    </row>
    <row r="3633" spans="1:26" x14ac:dyDescent="0.25">
      <c r="A3633">
        <v>163735208</v>
      </c>
      <c r="B3633" t="s">
        <v>362</v>
      </c>
      <c r="C3633" t="s">
        <v>5196</v>
      </c>
      <c r="D3633" t="s">
        <v>115</v>
      </c>
      <c r="E3633">
        <v>14</v>
      </c>
      <c r="F3633" t="s">
        <v>5</v>
      </c>
      <c r="G3633" t="s">
        <v>1991</v>
      </c>
      <c r="H3633" t="s">
        <v>30</v>
      </c>
      <c r="I3633" t="s">
        <v>27</v>
      </c>
      <c r="J3633">
        <v>525</v>
      </c>
      <c r="K3633">
        <v>381</v>
      </c>
      <c r="L3633">
        <v>0</v>
      </c>
      <c r="M3633">
        <v>0</v>
      </c>
      <c r="N3633" t="s">
        <v>35</v>
      </c>
      <c r="O3633">
        <v>0</v>
      </c>
      <c r="P3633">
        <v>20190114</v>
      </c>
      <c r="Q3633" t="s">
        <v>36</v>
      </c>
      <c r="R3633" t="s">
        <v>35</v>
      </c>
      <c r="S3633">
        <v>0</v>
      </c>
      <c r="T3633">
        <v>0</v>
      </c>
      <c r="U3633">
        <v>0</v>
      </c>
      <c r="V3633" t="s">
        <v>35</v>
      </c>
      <c r="W3633">
        <v>0</v>
      </c>
      <c r="X3633">
        <v>15452488</v>
      </c>
      <c r="Y3633" t="str">
        <f t="shared" si="56"/>
        <v>2.  1-1.5 Years</v>
      </c>
      <c r="Z3633" t="str">
        <f t="shared" si="56"/>
        <v>2.  1-1.5 Years</v>
      </c>
    </row>
    <row r="3634" spans="1:26" x14ac:dyDescent="0.25">
      <c r="A3634">
        <v>164320121</v>
      </c>
      <c r="B3634" t="s">
        <v>9948</v>
      </c>
      <c r="C3634" t="s">
        <v>457</v>
      </c>
      <c r="D3634" t="s">
        <v>115</v>
      </c>
      <c r="E3634">
        <v>14</v>
      </c>
      <c r="F3634" t="s">
        <v>6</v>
      </c>
      <c r="G3634" t="s">
        <v>1990</v>
      </c>
      <c r="H3634" t="s">
        <v>30</v>
      </c>
      <c r="I3634" t="s">
        <v>27</v>
      </c>
      <c r="J3634">
        <v>79</v>
      </c>
      <c r="K3634">
        <v>79</v>
      </c>
      <c r="L3634">
        <v>0</v>
      </c>
      <c r="M3634">
        <v>0</v>
      </c>
      <c r="N3634" t="s">
        <v>35</v>
      </c>
      <c r="O3634">
        <v>0</v>
      </c>
      <c r="P3634">
        <v>20190129</v>
      </c>
      <c r="Q3634" t="s">
        <v>36</v>
      </c>
      <c r="R3634" t="s">
        <v>36</v>
      </c>
      <c r="S3634">
        <v>1</v>
      </c>
      <c r="T3634">
        <v>0</v>
      </c>
      <c r="U3634">
        <v>0</v>
      </c>
      <c r="V3634" t="s">
        <v>35</v>
      </c>
      <c r="W3634">
        <v>0</v>
      </c>
      <c r="X3634">
        <v>15384861</v>
      </c>
      <c r="Y3634" t="str">
        <f t="shared" si="56"/>
        <v>1. &lt;= 1 Year</v>
      </c>
      <c r="Z3634" t="str">
        <f t="shared" si="56"/>
        <v>1. &lt;= 1 Year</v>
      </c>
    </row>
    <row r="3635" spans="1:26" x14ac:dyDescent="0.25">
      <c r="A3635">
        <v>164099996</v>
      </c>
      <c r="B3635" t="s">
        <v>6176</v>
      </c>
      <c r="C3635" t="s">
        <v>3091</v>
      </c>
      <c r="D3635" t="s">
        <v>136</v>
      </c>
      <c r="E3635">
        <v>14</v>
      </c>
      <c r="F3635" t="s">
        <v>5</v>
      </c>
      <c r="G3635" t="s">
        <v>1991</v>
      </c>
      <c r="H3635" t="s">
        <v>30</v>
      </c>
      <c r="I3635" t="s">
        <v>27</v>
      </c>
      <c r="J3635">
        <v>318</v>
      </c>
      <c r="K3635">
        <v>311</v>
      </c>
      <c r="L3635">
        <v>0</v>
      </c>
      <c r="M3635">
        <v>0</v>
      </c>
      <c r="N3635" t="s">
        <v>35</v>
      </c>
      <c r="O3635">
        <v>0</v>
      </c>
      <c r="P3635" t="s">
        <v>30</v>
      </c>
      <c r="Q3635" t="s">
        <v>35</v>
      </c>
      <c r="R3635" t="s">
        <v>35</v>
      </c>
      <c r="S3635">
        <v>0</v>
      </c>
      <c r="T3635">
        <v>0</v>
      </c>
      <c r="U3635">
        <v>0</v>
      </c>
      <c r="V3635" t="s">
        <v>35</v>
      </c>
      <c r="W3635">
        <v>0</v>
      </c>
      <c r="X3635">
        <v>9767637</v>
      </c>
      <c r="Y3635" t="str">
        <f t="shared" si="56"/>
        <v>1. &lt;= 1 Year</v>
      </c>
      <c r="Z3635" t="str">
        <f t="shared" si="56"/>
        <v>1. &lt;= 1 Year</v>
      </c>
    </row>
    <row r="3636" spans="1:26" x14ac:dyDescent="0.25">
      <c r="A3636">
        <v>164085657</v>
      </c>
      <c r="B3636" t="s">
        <v>630</v>
      </c>
      <c r="C3636" t="s">
        <v>208</v>
      </c>
      <c r="D3636" t="s">
        <v>136</v>
      </c>
      <c r="E3636">
        <v>14</v>
      </c>
      <c r="F3636" t="s">
        <v>5</v>
      </c>
      <c r="G3636" t="s">
        <v>1991</v>
      </c>
      <c r="H3636" t="s">
        <v>30</v>
      </c>
      <c r="I3636" t="s">
        <v>27</v>
      </c>
      <c r="J3636">
        <v>346</v>
      </c>
      <c r="K3636">
        <v>346</v>
      </c>
      <c r="L3636">
        <v>20211</v>
      </c>
      <c r="M3636">
        <v>1</v>
      </c>
      <c r="N3636" t="s">
        <v>36</v>
      </c>
      <c r="O3636">
        <v>2645</v>
      </c>
      <c r="P3636">
        <v>20210710</v>
      </c>
      <c r="Q3636" t="s">
        <v>36</v>
      </c>
      <c r="R3636" t="s">
        <v>36</v>
      </c>
      <c r="S3636">
        <v>1</v>
      </c>
      <c r="T3636">
        <v>20212</v>
      </c>
      <c r="U3636">
        <v>1</v>
      </c>
      <c r="V3636" t="s">
        <v>36</v>
      </c>
      <c r="W3636">
        <v>904.04</v>
      </c>
      <c r="X3636">
        <v>12300637</v>
      </c>
      <c r="Y3636" t="str">
        <f t="shared" si="56"/>
        <v>1. &lt;= 1 Year</v>
      </c>
      <c r="Z3636" t="str">
        <f t="shared" si="56"/>
        <v>1. &lt;= 1 Year</v>
      </c>
    </row>
    <row r="3637" spans="1:26" x14ac:dyDescent="0.25">
      <c r="A3637">
        <v>164188048</v>
      </c>
      <c r="B3637" t="s">
        <v>790</v>
      </c>
      <c r="C3637" t="s">
        <v>871</v>
      </c>
      <c r="D3637" t="s">
        <v>115</v>
      </c>
      <c r="E3637">
        <v>14</v>
      </c>
      <c r="F3637" t="s">
        <v>37</v>
      </c>
      <c r="G3637" t="s">
        <v>3518</v>
      </c>
      <c r="H3637" t="s">
        <v>30</v>
      </c>
      <c r="I3637" t="s">
        <v>27</v>
      </c>
      <c r="J3637">
        <v>217</v>
      </c>
      <c r="K3637">
        <v>197</v>
      </c>
      <c r="L3637">
        <v>20211</v>
      </c>
      <c r="M3637">
        <v>1</v>
      </c>
      <c r="N3637" t="s">
        <v>36</v>
      </c>
      <c r="O3637">
        <v>3035</v>
      </c>
      <c r="P3637">
        <v>20190506</v>
      </c>
      <c r="Q3637" t="s">
        <v>36</v>
      </c>
      <c r="R3637" t="s">
        <v>36</v>
      </c>
      <c r="S3637">
        <v>1</v>
      </c>
      <c r="T3637">
        <v>0</v>
      </c>
      <c r="U3637">
        <v>0</v>
      </c>
      <c r="V3637" t="s">
        <v>35</v>
      </c>
      <c r="W3637">
        <v>0</v>
      </c>
      <c r="X3637">
        <v>15976021</v>
      </c>
      <c r="Y3637" t="str">
        <f t="shared" si="56"/>
        <v>1. &lt;= 1 Year</v>
      </c>
      <c r="Z3637" t="str">
        <f t="shared" si="56"/>
        <v>1. &lt;= 1 Year</v>
      </c>
    </row>
    <row r="3638" spans="1:26" x14ac:dyDescent="0.25">
      <c r="A3638">
        <v>164366735</v>
      </c>
      <c r="B3638" t="s">
        <v>1337</v>
      </c>
      <c r="C3638" t="s">
        <v>9949</v>
      </c>
      <c r="D3638" t="s">
        <v>115</v>
      </c>
      <c r="E3638">
        <v>14</v>
      </c>
      <c r="F3638" t="s">
        <v>37</v>
      </c>
      <c r="G3638" t="s">
        <v>1990</v>
      </c>
      <c r="H3638" t="s">
        <v>30</v>
      </c>
      <c r="I3638" t="s">
        <v>27</v>
      </c>
      <c r="J3638">
        <v>48</v>
      </c>
      <c r="K3638">
        <v>45</v>
      </c>
      <c r="L3638">
        <v>20211</v>
      </c>
      <c r="M3638">
        <v>1</v>
      </c>
      <c r="N3638" t="s">
        <v>36</v>
      </c>
      <c r="O3638">
        <v>431</v>
      </c>
      <c r="P3638">
        <v>20200810</v>
      </c>
      <c r="Q3638" t="s">
        <v>36</v>
      </c>
      <c r="R3638" t="s">
        <v>35</v>
      </c>
      <c r="S3638">
        <v>0</v>
      </c>
      <c r="T3638">
        <v>0</v>
      </c>
      <c r="U3638">
        <v>0</v>
      </c>
      <c r="V3638" t="s">
        <v>35</v>
      </c>
      <c r="W3638">
        <v>0</v>
      </c>
      <c r="X3638">
        <v>15423656</v>
      </c>
      <c r="Y3638" t="str">
        <f t="shared" si="56"/>
        <v>1. &lt;= 1 Year</v>
      </c>
      <c r="Z3638" t="str">
        <f t="shared" si="56"/>
        <v>1. &lt;= 1 Year</v>
      </c>
    </row>
    <row r="3639" spans="1:26" x14ac:dyDescent="0.25">
      <c r="A3639">
        <v>164052725</v>
      </c>
      <c r="B3639" t="s">
        <v>3807</v>
      </c>
      <c r="C3639" t="s">
        <v>311</v>
      </c>
      <c r="D3639" t="s">
        <v>136</v>
      </c>
      <c r="E3639">
        <v>14</v>
      </c>
      <c r="F3639" t="s">
        <v>37</v>
      </c>
      <c r="G3639" t="s">
        <v>1996</v>
      </c>
      <c r="H3639" t="s">
        <v>30</v>
      </c>
      <c r="I3639" t="s">
        <v>27</v>
      </c>
      <c r="J3639">
        <v>364</v>
      </c>
      <c r="K3639">
        <v>154</v>
      </c>
      <c r="L3639">
        <v>20211</v>
      </c>
      <c r="M3639">
        <v>1</v>
      </c>
      <c r="N3639" t="s">
        <v>36</v>
      </c>
      <c r="O3639">
        <v>5936</v>
      </c>
      <c r="P3639">
        <v>20210709</v>
      </c>
      <c r="Q3639" t="s">
        <v>36</v>
      </c>
      <c r="R3639" t="s">
        <v>36</v>
      </c>
      <c r="S3639">
        <v>1</v>
      </c>
      <c r="T3639">
        <v>20212</v>
      </c>
      <c r="U3639">
        <v>1</v>
      </c>
      <c r="V3639" t="s">
        <v>36</v>
      </c>
      <c r="W3639">
        <v>1107</v>
      </c>
      <c r="X3639">
        <v>14781864</v>
      </c>
      <c r="Y3639" t="str">
        <f t="shared" si="56"/>
        <v>1. &lt;= 1 Year</v>
      </c>
      <c r="Z3639" t="str">
        <f t="shared" si="56"/>
        <v>1. &lt;= 1 Year</v>
      </c>
    </row>
    <row r="3640" spans="1:26" x14ac:dyDescent="0.25">
      <c r="A3640">
        <v>163428472</v>
      </c>
      <c r="B3640" t="s">
        <v>3895</v>
      </c>
      <c r="C3640" t="s">
        <v>672</v>
      </c>
      <c r="D3640" t="s">
        <v>62</v>
      </c>
      <c r="E3640">
        <v>14</v>
      </c>
      <c r="F3640" t="s">
        <v>6</v>
      </c>
      <c r="G3640" t="s">
        <v>1990</v>
      </c>
      <c r="H3640" t="s">
        <v>30</v>
      </c>
      <c r="I3640" t="s">
        <v>27</v>
      </c>
      <c r="J3640">
        <v>540</v>
      </c>
      <c r="K3640">
        <v>540</v>
      </c>
      <c r="L3640">
        <v>0</v>
      </c>
      <c r="M3640">
        <v>0</v>
      </c>
      <c r="N3640" t="s">
        <v>35</v>
      </c>
      <c r="O3640">
        <v>0</v>
      </c>
      <c r="P3640" t="s">
        <v>30</v>
      </c>
      <c r="Q3640" t="s">
        <v>35</v>
      </c>
      <c r="R3640" t="s">
        <v>35</v>
      </c>
      <c r="S3640">
        <v>0</v>
      </c>
      <c r="T3640">
        <v>20212</v>
      </c>
      <c r="U3640">
        <v>1</v>
      </c>
      <c r="V3640" t="s">
        <v>36</v>
      </c>
      <c r="W3640">
        <v>15290.18</v>
      </c>
      <c r="X3640">
        <v>54353</v>
      </c>
      <c r="Y3640" t="str">
        <f t="shared" si="56"/>
        <v>2.  1-1.5 Years</v>
      </c>
      <c r="Z3640" t="str">
        <f t="shared" si="56"/>
        <v>2.  1-1.5 Years</v>
      </c>
    </row>
    <row r="3641" spans="1:26" x14ac:dyDescent="0.25">
      <c r="A3641">
        <v>164077220</v>
      </c>
      <c r="B3641" t="s">
        <v>792</v>
      </c>
      <c r="C3641" t="s">
        <v>5943</v>
      </c>
      <c r="D3641" t="s">
        <v>4551</v>
      </c>
      <c r="E3641">
        <v>14</v>
      </c>
      <c r="F3641" t="s">
        <v>6</v>
      </c>
      <c r="G3641" t="s">
        <v>1990</v>
      </c>
      <c r="H3641" t="s">
        <v>30</v>
      </c>
      <c r="I3641" t="s">
        <v>27</v>
      </c>
      <c r="J3641">
        <v>349</v>
      </c>
      <c r="K3641">
        <v>349</v>
      </c>
      <c r="L3641">
        <v>20211</v>
      </c>
      <c r="M3641">
        <v>1</v>
      </c>
      <c r="N3641" t="s">
        <v>36</v>
      </c>
      <c r="O3641">
        <v>10816</v>
      </c>
      <c r="P3641">
        <v>20210529</v>
      </c>
      <c r="Q3641" t="s">
        <v>36</v>
      </c>
      <c r="R3641" t="s">
        <v>35</v>
      </c>
      <c r="S3641">
        <v>0</v>
      </c>
      <c r="T3641">
        <v>20212</v>
      </c>
      <c r="U3641">
        <v>1</v>
      </c>
      <c r="V3641" t="s">
        <v>36</v>
      </c>
      <c r="W3641">
        <v>8498.59</v>
      </c>
      <c r="X3641">
        <v>10310720</v>
      </c>
      <c r="Y3641" t="str">
        <f t="shared" si="56"/>
        <v>1. &lt;= 1 Year</v>
      </c>
      <c r="Z3641" t="str">
        <f t="shared" si="56"/>
        <v>1. &lt;= 1 Year</v>
      </c>
    </row>
    <row r="3642" spans="1:26" x14ac:dyDescent="0.25">
      <c r="A3642">
        <v>164163697</v>
      </c>
      <c r="B3642" t="s">
        <v>365</v>
      </c>
      <c r="C3642" t="s">
        <v>6935</v>
      </c>
      <c r="D3642" t="s">
        <v>4551</v>
      </c>
      <c r="E3642">
        <v>14</v>
      </c>
      <c r="F3642" t="s">
        <v>37</v>
      </c>
      <c r="G3642" t="s">
        <v>2000</v>
      </c>
      <c r="H3642" t="s">
        <v>30</v>
      </c>
      <c r="I3642" t="s">
        <v>27</v>
      </c>
      <c r="J3642">
        <v>239</v>
      </c>
      <c r="K3642">
        <v>206</v>
      </c>
      <c r="L3642">
        <v>20211</v>
      </c>
      <c r="M3642">
        <v>1</v>
      </c>
      <c r="N3642" t="s">
        <v>36</v>
      </c>
      <c r="O3642">
        <v>4333</v>
      </c>
      <c r="P3642">
        <v>20191106</v>
      </c>
      <c r="Q3642" t="s">
        <v>36</v>
      </c>
      <c r="R3642" t="s">
        <v>36</v>
      </c>
      <c r="S3642">
        <v>1</v>
      </c>
      <c r="T3642">
        <v>0</v>
      </c>
      <c r="U3642">
        <v>0</v>
      </c>
      <c r="V3642" t="s">
        <v>35</v>
      </c>
      <c r="W3642">
        <v>0</v>
      </c>
      <c r="X3642">
        <v>14883268</v>
      </c>
      <c r="Y3642" t="str">
        <f t="shared" si="56"/>
        <v>1. &lt;= 1 Year</v>
      </c>
      <c r="Z3642" t="str">
        <f t="shared" si="56"/>
        <v>1. &lt;= 1 Year</v>
      </c>
    </row>
    <row r="3643" spans="1:26" x14ac:dyDescent="0.25">
      <c r="A3643">
        <v>163282152</v>
      </c>
      <c r="B3643" t="s">
        <v>792</v>
      </c>
      <c r="C3643" t="s">
        <v>1692</v>
      </c>
      <c r="D3643" t="s">
        <v>4551</v>
      </c>
      <c r="E3643">
        <v>14</v>
      </c>
      <c r="F3643" t="s">
        <v>5</v>
      </c>
      <c r="G3643" t="s">
        <v>1991</v>
      </c>
      <c r="H3643" t="s">
        <v>30</v>
      </c>
      <c r="I3643" t="s">
        <v>27</v>
      </c>
      <c r="J3643">
        <v>706</v>
      </c>
      <c r="K3643">
        <v>670</v>
      </c>
      <c r="L3643">
        <v>20211</v>
      </c>
      <c r="M3643">
        <v>1</v>
      </c>
      <c r="N3643" t="s">
        <v>36</v>
      </c>
      <c r="O3643">
        <v>5622</v>
      </c>
      <c r="P3643">
        <v>20201008</v>
      </c>
      <c r="Q3643" t="s">
        <v>36</v>
      </c>
      <c r="R3643" t="s">
        <v>36</v>
      </c>
      <c r="S3643">
        <v>1</v>
      </c>
      <c r="T3643">
        <v>0</v>
      </c>
      <c r="U3643">
        <v>0</v>
      </c>
      <c r="V3643" t="s">
        <v>35</v>
      </c>
      <c r="W3643">
        <v>0</v>
      </c>
      <c r="X3643">
        <v>15337356</v>
      </c>
      <c r="Y3643" t="str">
        <f t="shared" si="56"/>
        <v>3.  1.5 to 2 Year</v>
      </c>
      <c r="Z3643" t="str">
        <f t="shared" si="56"/>
        <v>3.  1.5 to 2 Year</v>
      </c>
    </row>
    <row r="3644" spans="1:26" x14ac:dyDescent="0.25">
      <c r="A3644">
        <v>163297614</v>
      </c>
      <c r="B3644" t="s">
        <v>365</v>
      </c>
      <c r="C3644" t="s">
        <v>828</v>
      </c>
      <c r="D3644" t="s">
        <v>115</v>
      </c>
      <c r="E3644">
        <v>14</v>
      </c>
      <c r="F3644" t="s">
        <v>37</v>
      </c>
      <c r="G3644" t="s">
        <v>2000</v>
      </c>
      <c r="H3644" t="s">
        <v>30</v>
      </c>
      <c r="I3644" t="s">
        <v>27</v>
      </c>
      <c r="J3644">
        <v>666</v>
      </c>
      <c r="K3644">
        <v>661</v>
      </c>
      <c r="L3644">
        <v>20211</v>
      </c>
      <c r="M3644">
        <v>1</v>
      </c>
      <c r="N3644" t="s">
        <v>36</v>
      </c>
      <c r="O3644">
        <v>1781</v>
      </c>
      <c r="P3644" t="s">
        <v>30</v>
      </c>
      <c r="Q3644" t="s">
        <v>35</v>
      </c>
      <c r="R3644" t="s">
        <v>35</v>
      </c>
      <c r="S3644">
        <v>0</v>
      </c>
      <c r="T3644">
        <v>20212</v>
      </c>
      <c r="U3644">
        <v>1</v>
      </c>
      <c r="V3644" t="s">
        <v>36</v>
      </c>
      <c r="W3644">
        <v>259</v>
      </c>
      <c r="X3644">
        <v>15382753</v>
      </c>
      <c r="Y3644" t="str">
        <f t="shared" si="56"/>
        <v>3.  1.5 to 2 Year</v>
      </c>
      <c r="Z3644" t="str">
        <f t="shared" si="56"/>
        <v>3.  1.5 to 2 Year</v>
      </c>
    </row>
    <row r="3645" spans="1:26" x14ac:dyDescent="0.25">
      <c r="A3645">
        <v>163327891</v>
      </c>
      <c r="B3645" t="s">
        <v>366</v>
      </c>
      <c r="C3645" t="s">
        <v>1555</v>
      </c>
      <c r="D3645" t="s">
        <v>136</v>
      </c>
      <c r="E3645">
        <v>14</v>
      </c>
      <c r="F3645" t="s">
        <v>6</v>
      </c>
      <c r="G3645" t="s">
        <v>1991</v>
      </c>
      <c r="H3645" t="s">
        <v>30</v>
      </c>
      <c r="I3645" t="s">
        <v>27</v>
      </c>
      <c r="J3645">
        <v>652</v>
      </c>
      <c r="K3645">
        <v>570</v>
      </c>
      <c r="L3645">
        <v>20211</v>
      </c>
      <c r="M3645">
        <v>1</v>
      </c>
      <c r="N3645" t="s">
        <v>36</v>
      </c>
      <c r="O3645">
        <v>9145</v>
      </c>
      <c r="P3645">
        <v>20190325</v>
      </c>
      <c r="Q3645" t="s">
        <v>36</v>
      </c>
      <c r="R3645" t="s">
        <v>35</v>
      </c>
      <c r="S3645">
        <v>0</v>
      </c>
      <c r="T3645">
        <v>20212</v>
      </c>
      <c r="U3645">
        <v>1</v>
      </c>
      <c r="V3645" t="s">
        <v>36</v>
      </c>
      <c r="W3645">
        <v>6153.84</v>
      </c>
      <c r="X3645">
        <v>15383750</v>
      </c>
      <c r="Y3645" t="str">
        <f t="shared" si="56"/>
        <v>3.  1.5 to 2 Year</v>
      </c>
      <c r="Z3645" t="str">
        <f t="shared" si="56"/>
        <v>3.  1.5 to 2 Year</v>
      </c>
    </row>
    <row r="3646" spans="1:26" x14ac:dyDescent="0.25">
      <c r="A3646">
        <v>164365608</v>
      </c>
      <c r="B3646" t="s">
        <v>366</v>
      </c>
      <c r="C3646" t="s">
        <v>6777</v>
      </c>
      <c r="D3646" t="s">
        <v>4551</v>
      </c>
      <c r="E3646">
        <v>14</v>
      </c>
      <c r="F3646" t="s">
        <v>6</v>
      </c>
      <c r="G3646" t="s">
        <v>3733</v>
      </c>
      <c r="H3646" t="s">
        <v>30</v>
      </c>
      <c r="I3646" t="s">
        <v>27</v>
      </c>
      <c r="J3646">
        <v>36</v>
      </c>
      <c r="K3646">
        <v>36</v>
      </c>
      <c r="L3646">
        <v>20211</v>
      </c>
      <c r="M3646">
        <v>1</v>
      </c>
      <c r="N3646" t="s">
        <v>36</v>
      </c>
      <c r="O3646">
        <v>4265</v>
      </c>
      <c r="P3646">
        <v>20200828</v>
      </c>
      <c r="Q3646" t="s">
        <v>36</v>
      </c>
      <c r="R3646" t="s">
        <v>35</v>
      </c>
      <c r="S3646">
        <v>0</v>
      </c>
      <c r="T3646">
        <v>20212</v>
      </c>
      <c r="U3646">
        <v>1</v>
      </c>
      <c r="V3646" t="s">
        <v>36</v>
      </c>
      <c r="W3646">
        <v>3907.41</v>
      </c>
      <c r="X3646">
        <v>16038375</v>
      </c>
      <c r="Y3646" t="str">
        <f t="shared" si="56"/>
        <v>1. &lt;= 1 Year</v>
      </c>
      <c r="Z3646" t="str">
        <f t="shared" si="56"/>
        <v>1. &lt;= 1 Year</v>
      </c>
    </row>
    <row r="3647" spans="1:26" x14ac:dyDescent="0.25">
      <c r="A3647">
        <v>164099371</v>
      </c>
      <c r="B3647" t="s">
        <v>836</v>
      </c>
      <c r="C3647" t="s">
        <v>5567</v>
      </c>
      <c r="D3647" t="s">
        <v>115</v>
      </c>
      <c r="E3647">
        <v>14</v>
      </c>
      <c r="F3647" t="s">
        <v>37</v>
      </c>
      <c r="G3647" t="s">
        <v>3518</v>
      </c>
      <c r="H3647" t="s">
        <v>30</v>
      </c>
      <c r="I3647" t="s">
        <v>27</v>
      </c>
      <c r="J3647">
        <v>325</v>
      </c>
      <c r="K3647">
        <v>311</v>
      </c>
      <c r="L3647">
        <v>0</v>
      </c>
      <c r="M3647">
        <v>0</v>
      </c>
      <c r="N3647" t="s">
        <v>35</v>
      </c>
      <c r="O3647">
        <v>0</v>
      </c>
      <c r="P3647">
        <v>20210703</v>
      </c>
      <c r="Q3647" t="s">
        <v>36</v>
      </c>
      <c r="R3647" t="s">
        <v>35</v>
      </c>
      <c r="S3647">
        <v>0</v>
      </c>
      <c r="T3647">
        <v>0</v>
      </c>
      <c r="U3647">
        <v>0</v>
      </c>
      <c r="V3647" t="s">
        <v>35</v>
      </c>
      <c r="W3647">
        <v>0</v>
      </c>
      <c r="X3647">
        <v>15942183</v>
      </c>
      <c r="Y3647" t="str">
        <f t="shared" si="56"/>
        <v>1. &lt;= 1 Year</v>
      </c>
      <c r="Z3647" t="str">
        <f t="shared" si="56"/>
        <v>1. &lt;= 1 Year</v>
      </c>
    </row>
    <row r="3648" spans="1:26" x14ac:dyDescent="0.25">
      <c r="A3648">
        <v>164273693</v>
      </c>
      <c r="B3648" t="s">
        <v>8022</v>
      </c>
      <c r="C3648" t="s">
        <v>8023</v>
      </c>
      <c r="D3648" t="s">
        <v>4551</v>
      </c>
      <c r="E3648">
        <v>14</v>
      </c>
      <c r="F3648" t="s">
        <v>38</v>
      </c>
      <c r="G3648" t="s">
        <v>1991</v>
      </c>
      <c r="H3648" t="s">
        <v>30</v>
      </c>
      <c r="I3648" t="s">
        <v>27</v>
      </c>
      <c r="J3648">
        <v>141</v>
      </c>
      <c r="K3648">
        <v>129</v>
      </c>
      <c r="L3648">
        <v>20211</v>
      </c>
      <c r="M3648">
        <v>1</v>
      </c>
      <c r="N3648" t="s">
        <v>36</v>
      </c>
      <c r="O3648">
        <v>360</v>
      </c>
      <c r="P3648">
        <v>20210426</v>
      </c>
      <c r="Q3648" t="s">
        <v>36</v>
      </c>
      <c r="R3648" t="s">
        <v>36</v>
      </c>
      <c r="S3648">
        <v>1</v>
      </c>
      <c r="T3648">
        <v>20212</v>
      </c>
      <c r="U3648">
        <v>1</v>
      </c>
      <c r="V3648" t="s">
        <v>36</v>
      </c>
      <c r="W3648">
        <v>4800</v>
      </c>
      <c r="X3648">
        <v>16001481</v>
      </c>
      <c r="Y3648" t="str">
        <f t="shared" si="56"/>
        <v>1. &lt;= 1 Year</v>
      </c>
      <c r="Z3648" t="str">
        <f t="shared" si="56"/>
        <v>1. &lt;= 1 Year</v>
      </c>
    </row>
    <row r="3649" spans="1:26" x14ac:dyDescent="0.25">
      <c r="A3649">
        <v>162513106</v>
      </c>
      <c r="B3649" t="s">
        <v>3248</v>
      </c>
      <c r="C3649" t="s">
        <v>1298</v>
      </c>
      <c r="D3649" t="s">
        <v>66</v>
      </c>
      <c r="E3649">
        <v>14</v>
      </c>
      <c r="F3649" t="s">
        <v>6</v>
      </c>
      <c r="G3649" t="s">
        <v>1990</v>
      </c>
      <c r="H3649" t="s">
        <v>30</v>
      </c>
      <c r="I3649" t="s">
        <v>27</v>
      </c>
      <c r="J3649">
        <v>1218</v>
      </c>
      <c r="K3649">
        <v>1218</v>
      </c>
      <c r="L3649">
        <v>20211</v>
      </c>
      <c r="M3649">
        <v>1</v>
      </c>
      <c r="N3649" t="s">
        <v>36</v>
      </c>
      <c r="O3649">
        <v>9380</v>
      </c>
      <c r="P3649">
        <v>20180906</v>
      </c>
      <c r="Q3649" t="s">
        <v>36</v>
      </c>
      <c r="R3649" t="s">
        <v>35</v>
      </c>
      <c r="S3649">
        <v>0</v>
      </c>
      <c r="T3649">
        <v>20212</v>
      </c>
      <c r="U3649">
        <v>1</v>
      </c>
      <c r="V3649" t="s">
        <v>36</v>
      </c>
      <c r="W3649">
        <v>13877.26</v>
      </c>
      <c r="X3649">
        <v>15071361</v>
      </c>
      <c r="Y3649" t="str">
        <f t="shared" ref="Y3649:Z3712" si="57">IF(J3649&lt;=364,"1. &lt;= 1 Year",IF(J3649&lt;=546,"2.  1-1.5 Years",IF(J3649&lt;=729,"3.  1.5 to 2 Year",IF(J3649&lt;=1459,"4. 2-3 Year",IF(J3649&lt;=1824,"5. 3-4 Year",IF(J3649&lt;=2189,"6. 4-5 Year",IF(J3649&gt;=2190,"7. &gt;= 6 Year","N/A")))))))</f>
        <v>4. 2-3 Year</v>
      </c>
      <c r="Z3649" t="str">
        <f t="shared" si="57"/>
        <v>4. 2-3 Year</v>
      </c>
    </row>
    <row r="3650" spans="1:26" x14ac:dyDescent="0.25">
      <c r="A3650">
        <v>164099136</v>
      </c>
      <c r="B3650" t="s">
        <v>6936</v>
      </c>
      <c r="C3650" t="s">
        <v>5280</v>
      </c>
      <c r="D3650" t="s">
        <v>115</v>
      </c>
      <c r="E3650">
        <v>14</v>
      </c>
      <c r="F3650" t="s">
        <v>37</v>
      </c>
      <c r="G3650" t="s">
        <v>3518</v>
      </c>
      <c r="H3650" t="s">
        <v>30</v>
      </c>
      <c r="I3650" t="s">
        <v>27</v>
      </c>
      <c r="J3650">
        <v>330</v>
      </c>
      <c r="K3650">
        <v>317</v>
      </c>
      <c r="L3650">
        <v>0</v>
      </c>
      <c r="M3650">
        <v>0</v>
      </c>
      <c r="N3650" t="s">
        <v>35</v>
      </c>
      <c r="O3650">
        <v>0</v>
      </c>
      <c r="P3650">
        <v>20191014</v>
      </c>
      <c r="Q3650" t="s">
        <v>36</v>
      </c>
      <c r="R3650" t="s">
        <v>36</v>
      </c>
      <c r="S3650">
        <v>1</v>
      </c>
      <c r="T3650">
        <v>0</v>
      </c>
      <c r="U3650">
        <v>0</v>
      </c>
      <c r="V3650" t="s">
        <v>35</v>
      </c>
      <c r="W3650">
        <v>0</v>
      </c>
      <c r="X3650">
        <v>15950113</v>
      </c>
      <c r="Y3650" t="str">
        <f t="shared" si="57"/>
        <v>1. &lt;= 1 Year</v>
      </c>
      <c r="Z3650" t="str">
        <f t="shared" si="57"/>
        <v>1. &lt;= 1 Year</v>
      </c>
    </row>
    <row r="3651" spans="1:26" x14ac:dyDescent="0.25">
      <c r="A3651">
        <v>164325732</v>
      </c>
      <c r="B3651" t="s">
        <v>9950</v>
      </c>
      <c r="C3651" t="s">
        <v>9951</v>
      </c>
      <c r="D3651" t="s">
        <v>136</v>
      </c>
      <c r="E3651">
        <v>14</v>
      </c>
      <c r="F3651" t="s">
        <v>38</v>
      </c>
      <c r="G3651" t="s">
        <v>1991</v>
      </c>
      <c r="H3651" t="s">
        <v>30</v>
      </c>
      <c r="I3651" t="s">
        <v>27</v>
      </c>
      <c r="J3651">
        <v>73</v>
      </c>
      <c r="K3651">
        <v>70</v>
      </c>
      <c r="L3651">
        <v>20211</v>
      </c>
      <c r="M3651">
        <v>1</v>
      </c>
      <c r="N3651" t="s">
        <v>36</v>
      </c>
      <c r="O3651">
        <v>7648</v>
      </c>
      <c r="P3651">
        <v>20210624</v>
      </c>
      <c r="Q3651" t="s">
        <v>36</v>
      </c>
      <c r="R3651" t="s">
        <v>36</v>
      </c>
      <c r="S3651">
        <v>1</v>
      </c>
      <c r="T3651">
        <v>20212</v>
      </c>
      <c r="U3651">
        <v>1</v>
      </c>
      <c r="V3651" t="s">
        <v>36</v>
      </c>
      <c r="W3651">
        <v>4806.0200000000004</v>
      </c>
      <c r="X3651">
        <v>9140832</v>
      </c>
      <c r="Y3651" t="str">
        <f t="shared" si="57"/>
        <v>1. &lt;= 1 Year</v>
      </c>
      <c r="Z3651" t="str">
        <f t="shared" si="57"/>
        <v>1. &lt;= 1 Year</v>
      </c>
    </row>
    <row r="3652" spans="1:26" x14ac:dyDescent="0.25">
      <c r="A3652">
        <v>162908154</v>
      </c>
      <c r="B3652" t="s">
        <v>1344</v>
      </c>
      <c r="C3652" t="s">
        <v>400</v>
      </c>
      <c r="D3652" t="s">
        <v>4551</v>
      </c>
      <c r="E3652">
        <v>14</v>
      </c>
      <c r="F3652" t="s">
        <v>6</v>
      </c>
      <c r="G3652" t="s">
        <v>1990</v>
      </c>
      <c r="H3652" t="s">
        <v>30</v>
      </c>
      <c r="I3652" t="s">
        <v>27</v>
      </c>
      <c r="J3652">
        <v>995</v>
      </c>
      <c r="K3652">
        <v>959</v>
      </c>
      <c r="L3652">
        <v>20211</v>
      </c>
      <c r="M3652">
        <v>1</v>
      </c>
      <c r="N3652" t="s">
        <v>36</v>
      </c>
      <c r="O3652">
        <v>7277</v>
      </c>
      <c r="P3652">
        <v>20210115</v>
      </c>
      <c r="Q3652" t="s">
        <v>36</v>
      </c>
      <c r="R3652" t="s">
        <v>35</v>
      </c>
      <c r="S3652">
        <v>0</v>
      </c>
      <c r="T3652">
        <v>20212</v>
      </c>
      <c r="U3652">
        <v>1</v>
      </c>
      <c r="V3652" t="s">
        <v>36</v>
      </c>
      <c r="W3652">
        <v>7781.26</v>
      </c>
      <c r="X3652">
        <v>10267265</v>
      </c>
      <c r="Y3652" t="str">
        <f t="shared" si="57"/>
        <v>4. 2-3 Year</v>
      </c>
      <c r="Z3652" t="str">
        <f t="shared" si="57"/>
        <v>4. 2-3 Year</v>
      </c>
    </row>
    <row r="3653" spans="1:26" x14ac:dyDescent="0.25">
      <c r="A3653">
        <v>164077663</v>
      </c>
      <c r="B3653" t="s">
        <v>565</v>
      </c>
      <c r="C3653" t="s">
        <v>5944</v>
      </c>
      <c r="D3653" t="s">
        <v>115</v>
      </c>
      <c r="E3653">
        <v>14</v>
      </c>
      <c r="F3653" t="s">
        <v>6</v>
      </c>
      <c r="G3653" t="s">
        <v>1990</v>
      </c>
      <c r="H3653" t="s">
        <v>30</v>
      </c>
      <c r="I3653" t="s">
        <v>27</v>
      </c>
      <c r="J3653">
        <v>345</v>
      </c>
      <c r="K3653">
        <v>345</v>
      </c>
      <c r="L3653">
        <v>20211</v>
      </c>
      <c r="M3653">
        <v>1</v>
      </c>
      <c r="N3653" t="s">
        <v>36</v>
      </c>
      <c r="O3653">
        <v>9231</v>
      </c>
      <c r="P3653">
        <v>20210414</v>
      </c>
      <c r="Q3653" t="s">
        <v>36</v>
      </c>
      <c r="R3653" t="s">
        <v>35</v>
      </c>
      <c r="S3653">
        <v>0</v>
      </c>
      <c r="T3653">
        <v>20212</v>
      </c>
      <c r="U3653">
        <v>1</v>
      </c>
      <c r="V3653" t="s">
        <v>36</v>
      </c>
      <c r="W3653">
        <v>392.82</v>
      </c>
      <c r="X3653">
        <v>13181837</v>
      </c>
      <c r="Y3653" t="str">
        <f t="shared" si="57"/>
        <v>1. &lt;= 1 Year</v>
      </c>
      <c r="Z3653" t="str">
        <f t="shared" si="57"/>
        <v>1. &lt;= 1 Year</v>
      </c>
    </row>
    <row r="3654" spans="1:26" x14ac:dyDescent="0.25">
      <c r="A3654">
        <v>164273634</v>
      </c>
      <c r="B3654" t="s">
        <v>8024</v>
      </c>
      <c r="C3654" t="s">
        <v>707</v>
      </c>
      <c r="D3654" t="s">
        <v>136</v>
      </c>
      <c r="E3654">
        <v>14</v>
      </c>
      <c r="F3654" t="s">
        <v>5</v>
      </c>
      <c r="G3654" t="s">
        <v>1990</v>
      </c>
      <c r="H3654" t="s">
        <v>30</v>
      </c>
      <c r="I3654" t="s">
        <v>27</v>
      </c>
      <c r="J3654">
        <v>129</v>
      </c>
      <c r="K3654">
        <v>129</v>
      </c>
      <c r="L3654">
        <v>20211</v>
      </c>
      <c r="M3654">
        <v>1</v>
      </c>
      <c r="N3654" t="s">
        <v>36</v>
      </c>
      <c r="O3654">
        <v>41350</v>
      </c>
      <c r="P3654">
        <v>20210607</v>
      </c>
      <c r="Q3654" t="s">
        <v>36</v>
      </c>
      <c r="R3654" t="s">
        <v>36</v>
      </c>
      <c r="S3654">
        <v>1</v>
      </c>
      <c r="T3654">
        <v>0</v>
      </c>
      <c r="U3654">
        <v>0</v>
      </c>
      <c r="V3654" t="s">
        <v>35</v>
      </c>
      <c r="W3654">
        <v>0</v>
      </c>
      <c r="X3654">
        <v>16000769</v>
      </c>
      <c r="Y3654" t="str">
        <f t="shared" si="57"/>
        <v>1. &lt;= 1 Year</v>
      </c>
      <c r="Z3654" t="str">
        <f t="shared" si="57"/>
        <v>1. &lt;= 1 Year</v>
      </c>
    </row>
    <row r="3655" spans="1:26" x14ac:dyDescent="0.25">
      <c r="A3655">
        <v>164195307</v>
      </c>
      <c r="B3655" t="s">
        <v>2443</v>
      </c>
      <c r="C3655" t="s">
        <v>1071</v>
      </c>
      <c r="D3655" t="s">
        <v>4551</v>
      </c>
      <c r="E3655">
        <v>14</v>
      </c>
      <c r="F3655" t="s">
        <v>37</v>
      </c>
      <c r="G3655" t="s">
        <v>3518</v>
      </c>
      <c r="H3655" t="s">
        <v>30</v>
      </c>
      <c r="I3655" t="s">
        <v>27</v>
      </c>
      <c r="J3655">
        <v>209</v>
      </c>
      <c r="K3655">
        <v>163</v>
      </c>
      <c r="L3655">
        <v>20211</v>
      </c>
      <c r="M3655">
        <v>1</v>
      </c>
      <c r="N3655" t="s">
        <v>36</v>
      </c>
      <c r="O3655">
        <v>291</v>
      </c>
      <c r="P3655">
        <v>20210609</v>
      </c>
      <c r="Q3655" t="s">
        <v>36</v>
      </c>
      <c r="R3655" t="s">
        <v>35</v>
      </c>
      <c r="S3655">
        <v>0</v>
      </c>
      <c r="T3655">
        <v>0</v>
      </c>
      <c r="U3655">
        <v>0</v>
      </c>
      <c r="V3655" t="s">
        <v>35</v>
      </c>
      <c r="W3655">
        <v>0</v>
      </c>
      <c r="X3655">
        <v>15985801</v>
      </c>
      <c r="Y3655" t="str">
        <f t="shared" si="57"/>
        <v>1. &lt;= 1 Year</v>
      </c>
      <c r="Z3655" t="str">
        <f t="shared" si="57"/>
        <v>1. &lt;= 1 Year</v>
      </c>
    </row>
    <row r="3656" spans="1:26" x14ac:dyDescent="0.25">
      <c r="A3656">
        <v>162502797</v>
      </c>
      <c r="B3656" t="s">
        <v>3207</v>
      </c>
      <c r="C3656" t="s">
        <v>186</v>
      </c>
      <c r="D3656" t="s">
        <v>134</v>
      </c>
      <c r="E3656">
        <v>14</v>
      </c>
      <c r="F3656" t="s">
        <v>6</v>
      </c>
      <c r="G3656" t="s">
        <v>1990</v>
      </c>
      <c r="H3656" t="s">
        <v>30</v>
      </c>
      <c r="I3656" t="s">
        <v>27</v>
      </c>
      <c r="J3656">
        <v>1232</v>
      </c>
      <c r="K3656">
        <v>1220</v>
      </c>
      <c r="L3656">
        <v>20211</v>
      </c>
      <c r="M3656">
        <v>1</v>
      </c>
      <c r="N3656" t="s">
        <v>36</v>
      </c>
      <c r="O3656">
        <v>9945</v>
      </c>
      <c r="P3656">
        <v>20180606</v>
      </c>
      <c r="Q3656" t="s">
        <v>36</v>
      </c>
      <c r="R3656" t="s">
        <v>35</v>
      </c>
      <c r="S3656">
        <v>0</v>
      </c>
      <c r="T3656">
        <v>0</v>
      </c>
      <c r="U3656">
        <v>0</v>
      </c>
      <c r="V3656" t="s">
        <v>35</v>
      </c>
      <c r="W3656">
        <v>0</v>
      </c>
      <c r="X3656">
        <v>9840358</v>
      </c>
      <c r="Y3656" t="str">
        <f t="shared" si="57"/>
        <v>4. 2-3 Year</v>
      </c>
      <c r="Z3656" t="str">
        <f t="shared" si="57"/>
        <v>4. 2-3 Year</v>
      </c>
    </row>
    <row r="3657" spans="1:26" x14ac:dyDescent="0.25">
      <c r="A3657">
        <v>164146871</v>
      </c>
      <c r="B3657" t="s">
        <v>6608</v>
      </c>
      <c r="C3657" t="s">
        <v>1003</v>
      </c>
      <c r="D3657" t="s">
        <v>4551</v>
      </c>
      <c r="E3657">
        <v>14</v>
      </c>
      <c r="F3657" t="s">
        <v>5</v>
      </c>
      <c r="G3657" t="s">
        <v>3733</v>
      </c>
      <c r="H3657" t="s">
        <v>30</v>
      </c>
      <c r="I3657" t="s">
        <v>27</v>
      </c>
      <c r="J3657">
        <v>272</v>
      </c>
      <c r="K3657">
        <v>234</v>
      </c>
      <c r="L3657">
        <v>0</v>
      </c>
      <c r="M3657">
        <v>0</v>
      </c>
      <c r="N3657" t="s">
        <v>35</v>
      </c>
      <c r="O3657">
        <v>0</v>
      </c>
      <c r="P3657">
        <v>20210405</v>
      </c>
      <c r="Q3657" t="s">
        <v>36</v>
      </c>
      <c r="R3657" t="s">
        <v>36</v>
      </c>
      <c r="S3657">
        <v>1</v>
      </c>
      <c r="T3657">
        <v>20212</v>
      </c>
      <c r="U3657">
        <v>1</v>
      </c>
      <c r="V3657" t="s">
        <v>36</v>
      </c>
      <c r="W3657">
        <v>4135.34</v>
      </c>
      <c r="X3657">
        <v>13623701</v>
      </c>
      <c r="Y3657" t="str">
        <f t="shared" si="57"/>
        <v>1. &lt;= 1 Year</v>
      </c>
      <c r="Z3657" t="str">
        <f t="shared" si="57"/>
        <v>1. &lt;= 1 Year</v>
      </c>
    </row>
    <row r="3658" spans="1:26" x14ac:dyDescent="0.25">
      <c r="A3658">
        <v>164120887</v>
      </c>
      <c r="B3658" t="s">
        <v>6383</v>
      </c>
      <c r="C3658" t="s">
        <v>6384</v>
      </c>
      <c r="D3658" t="s">
        <v>115</v>
      </c>
      <c r="E3658">
        <v>14</v>
      </c>
      <c r="F3658" t="s">
        <v>5</v>
      </c>
      <c r="G3658" t="s">
        <v>3733</v>
      </c>
      <c r="H3658" t="s">
        <v>30</v>
      </c>
      <c r="I3658" t="s">
        <v>27</v>
      </c>
      <c r="J3658">
        <v>297</v>
      </c>
      <c r="K3658">
        <v>290</v>
      </c>
      <c r="L3658">
        <v>0</v>
      </c>
      <c r="M3658">
        <v>0</v>
      </c>
      <c r="N3658" t="s">
        <v>35</v>
      </c>
      <c r="O3658">
        <v>0</v>
      </c>
      <c r="P3658" t="s">
        <v>30</v>
      </c>
      <c r="Q3658" t="s">
        <v>35</v>
      </c>
      <c r="R3658" t="s">
        <v>35</v>
      </c>
      <c r="S3658">
        <v>0</v>
      </c>
      <c r="T3658">
        <v>0</v>
      </c>
      <c r="U3658">
        <v>0</v>
      </c>
      <c r="V3658" t="s">
        <v>35</v>
      </c>
      <c r="W3658">
        <v>0</v>
      </c>
      <c r="X3658">
        <v>15951850</v>
      </c>
      <c r="Y3658" t="str">
        <f t="shared" si="57"/>
        <v>1. &lt;= 1 Year</v>
      </c>
      <c r="Z3658" t="str">
        <f t="shared" si="57"/>
        <v>1. &lt;= 1 Year</v>
      </c>
    </row>
    <row r="3659" spans="1:26" x14ac:dyDescent="0.25">
      <c r="A3659">
        <v>163969895</v>
      </c>
      <c r="B3659" t="s">
        <v>5471</v>
      </c>
      <c r="C3659" t="s">
        <v>5472</v>
      </c>
      <c r="D3659" t="s">
        <v>115</v>
      </c>
      <c r="E3659">
        <v>14</v>
      </c>
      <c r="F3659" t="s">
        <v>5</v>
      </c>
      <c r="G3659" t="s">
        <v>1991</v>
      </c>
      <c r="H3659" t="s">
        <v>30</v>
      </c>
      <c r="I3659" t="s">
        <v>27</v>
      </c>
      <c r="J3659">
        <v>416</v>
      </c>
      <c r="K3659">
        <v>336</v>
      </c>
      <c r="L3659">
        <v>20211</v>
      </c>
      <c r="M3659">
        <v>1</v>
      </c>
      <c r="N3659" t="s">
        <v>36</v>
      </c>
      <c r="O3659">
        <v>6629</v>
      </c>
      <c r="P3659">
        <v>20210610</v>
      </c>
      <c r="Q3659" t="s">
        <v>36</v>
      </c>
      <c r="R3659" t="s">
        <v>36</v>
      </c>
      <c r="S3659">
        <v>1</v>
      </c>
      <c r="T3659">
        <v>20212</v>
      </c>
      <c r="U3659">
        <v>1</v>
      </c>
      <c r="V3659" t="s">
        <v>36</v>
      </c>
      <c r="W3659">
        <v>84</v>
      </c>
      <c r="X3659">
        <v>15547189</v>
      </c>
      <c r="Y3659" t="str">
        <f t="shared" si="57"/>
        <v>2.  1-1.5 Years</v>
      </c>
      <c r="Z3659" t="str">
        <f t="shared" si="57"/>
        <v>1. &lt;= 1 Year</v>
      </c>
    </row>
    <row r="3660" spans="1:26" x14ac:dyDescent="0.25">
      <c r="A3660">
        <v>163928628</v>
      </c>
      <c r="B3660" t="s">
        <v>5473</v>
      </c>
      <c r="C3660" t="s">
        <v>1001</v>
      </c>
      <c r="D3660" t="s">
        <v>136</v>
      </c>
      <c r="E3660">
        <v>14</v>
      </c>
      <c r="F3660" t="s">
        <v>5</v>
      </c>
      <c r="G3660" t="s">
        <v>3733</v>
      </c>
      <c r="H3660" t="s">
        <v>30</v>
      </c>
      <c r="I3660" t="s">
        <v>27</v>
      </c>
      <c r="J3660">
        <v>434</v>
      </c>
      <c r="K3660">
        <v>412</v>
      </c>
      <c r="L3660">
        <v>0</v>
      </c>
      <c r="M3660">
        <v>0</v>
      </c>
      <c r="N3660" t="s">
        <v>35</v>
      </c>
      <c r="O3660">
        <v>0</v>
      </c>
      <c r="P3660" t="s">
        <v>30</v>
      </c>
      <c r="Q3660" t="s">
        <v>35</v>
      </c>
      <c r="R3660" t="s">
        <v>36</v>
      </c>
      <c r="S3660">
        <v>1</v>
      </c>
      <c r="T3660">
        <v>0</v>
      </c>
      <c r="U3660">
        <v>0</v>
      </c>
      <c r="V3660" t="s">
        <v>35</v>
      </c>
      <c r="W3660">
        <v>0</v>
      </c>
      <c r="X3660">
        <v>15452328</v>
      </c>
      <c r="Y3660" t="str">
        <f t="shared" si="57"/>
        <v>2.  1-1.5 Years</v>
      </c>
      <c r="Z3660" t="str">
        <f t="shared" si="57"/>
        <v>2.  1-1.5 Years</v>
      </c>
    </row>
    <row r="3661" spans="1:26" x14ac:dyDescent="0.25">
      <c r="A3661">
        <v>162582953</v>
      </c>
      <c r="B3661" t="s">
        <v>3283</v>
      </c>
      <c r="C3661" t="s">
        <v>449</v>
      </c>
      <c r="D3661" t="s">
        <v>80</v>
      </c>
      <c r="E3661">
        <v>14</v>
      </c>
      <c r="F3661" t="s">
        <v>6</v>
      </c>
      <c r="G3661" t="s">
        <v>1990</v>
      </c>
      <c r="H3661" t="s">
        <v>30</v>
      </c>
      <c r="I3661" t="s">
        <v>27</v>
      </c>
      <c r="J3661">
        <v>1177</v>
      </c>
      <c r="K3661">
        <v>1177</v>
      </c>
      <c r="L3661">
        <v>20211</v>
      </c>
      <c r="M3661">
        <v>1</v>
      </c>
      <c r="N3661" t="s">
        <v>36</v>
      </c>
      <c r="O3661">
        <v>11001</v>
      </c>
      <c r="P3661">
        <v>20200126</v>
      </c>
      <c r="Q3661" t="s">
        <v>36</v>
      </c>
      <c r="R3661" t="s">
        <v>35</v>
      </c>
      <c r="S3661">
        <v>0</v>
      </c>
      <c r="T3661">
        <v>0</v>
      </c>
      <c r="U3661">
        <v>0</v>
      </c>
      <c r="V3661" t="s">
        <v>35</v>
      </c>
      <c r="W3661">
        <v>0</v>
      </c>
      <c r="X3661">
        <v>15067490</v>
      </c>
      <c r="Y3661" t="str">
        <f t="shared" si="57"/>
        <v>4. 2-3 Year</v>
      </c>
      <c r="Z3661" t="str">
        <f t="shared" si="57"/>
        <v>4. 2-3 Year</v>
      </c>
    </row>
    <row r="3662" spans="1:26" x14ac:dyDescent="0.25">
      <c r="A3662">
        <v>164265294</v>
      </c>
      <c r="B3662" t="s">
        <v>8025</v>
      </c>
      <c r="C3662" t="s">
        <v>8026</v>
      </c>
      <c r="D3662" t="s">
        <v>80</v>
      </c>
      <c r="E3662">
        <v>15</v>
      </c>
      <c r="F3662" t="s">
        <v>37</v>
      </c>
      <c r="G3662" t="s">
        <v>7303</v>
      </c>
      <c r="H3662" t="s">
        <v>30</v>
      </c>
      <c r="I3662" t="s">
        <v>27</v>
      </c>
      <c r="J3662">
        <v>159</v>
      </c>
      <c r="K3662">
        <v>159</v>
      </c>
      <c r="L3662">
        <v>0</v>
      </c>
      <c r="M3662">
        <v>0</v>
      </c>
      <c r="N3662" t="s">
        <v>35</v>
      </c>
      <c r="O3662">
        <v>0</v>
      </c>
      <c r="P3662">
        <v>20210614</v>
      </c>
      <c r="Q3662" t="s">
        <v>36</v>
      </c>
      <c r="R3662" t="s">
        <v>35</v>
      </c>
      <c r="S3662">
        <v>0</v>
      </c>
      <c r="T3662">
        <v>20212</v>
      </c>
      <c r="U3662">
        <v>1</v>
      </c>
      <c r="V3662" t="s">
        <v>36</v>
      </c>
      <c r="W3662">
        <v>360</v>
      </c>
      <c r="X3662">
        <v>15996328</v>
      </c>
      <c r="Y3662" t="str">
        <f t="shared" si="57"/>
        <v>1. &lt;= 1 Year</v>
      </c>
      <c r="Z3662" t="str">
        <f t="shared" si="57"/>
        <v>1. &lt;= 1 Year</v>
      </c>
    </row>
    <row r="3663" spans="1:26" x14ac:dyDescent="0.25">
      <c r="A3663">
        <v>164296160</v>
      </c>
      <c r="B3663" t="s">
        <v>8591</v>
      </c>
      <c r="C3663" t="s">
        <v>8592</v>
      </c>
      <c r="D3663" t="s">
        <v>80</v>
      </c>
      <c r="E3663">
        <v>15</v>
      </c>
      <c r="F3663" t="s">
        <v>37</v>
      </c>
      <c r="G3663" t="s">
        <v>7303</v>
      </c>
      <c r="H3663" t="s">
        <v>30</v>
      </c>
      <c r="I3663" t="s">
        <v>27</v>
      </c>
      <c r="J3663">
        <v>119</v>
      </c>
      <c r="K3663">
        <v>119</v>
      </c>
      <c r="L3663">
        <v>0</v>
      </c>
      <c r="M3663">
        <v>0</v>
      </c>
      <c r="N3663" t="s">
        <v>35</v>
      </c>
      <c r="O3663">
        <v>0</v>
      </c>
      <c r="P3663">
        <v>20210614</v>
      </c>
      <c r="Q3663" t="s">
        <v>36</v>
      </c>
      <c r="R3663" t="s">
        <v>35</v>
      </c>
      <c r="S3663">
        <v>0</v>
      </c>
      <c r="T3663">
        <v>20212</v>
      </c>
      <c r="U3663">
        <v>1</v>
      </c>
      <c r="V3663" t="s">
        <v>36</v>
      </c>
      <c r="W3663">
        <v>360</v>
      </c>
      <c r="X3663">
        <v>15990656</v>
      </c>
      <c r="Y3663" t="str">
        <f t="shared" si="57"/>
        <v>1. &lt;= 1 Year</v>
      </c>
      <c r="Z3663" t="str">
        <f t="shared" si="57"/>
        <v>1. &lt;= 1 Year</v>
      </c>
    </row>
    <row r="3664" spans="1:26" x14ac:dyDescent="0.25">
      <c r="A3664">
        <v>164236631</v>
      </c>
      <c r="B3664" t="s">
        <v>7680</v>
      </c>
      <c r="C3664" t="s">
        <v>7612</v>
      </c>
      <c r="D3664" t="s">
        <v>3613</v>
      </c>
      <c r="E3664">
        <v>15</v>
      </c>
      <c r="F3664" t="s">
        <v>6</v>
      </c>
      <c r="G3664" t="s">
        <v>3637</v>
      </c>
      <c r="H3664" t="s">
        <v>30</v>
      </c>
      <c r="I3664" t="s">
        <v>27</v>
      </c>
      <c r="J3664">
        <v>175</v>
      </c>
      <c r="K3664">
        <v>128</v>
      </c>
      <c r="L3664">
        <v>20211</v>
      </c>
      <c r="M3664">
        <v>1</v>
      </c>
      <c r="N3664" t="s">
        <v>36</v>
      </c>
      <c r="O3664">
        <v>3704</v>
      </c>
      <c r="P3664">
        <v>20210224</v>
      </c>
      <c r="Q3664" t="s">
        <v>36</v>
      </c>
      <c r="R3664" t="s">
        <v>36</v>
      </c>
      <c r="S3664">
        <v>1</v>
      </c>
      <c r="T3664">
        <v>0</v>
      </c>
      <c r="U3664">
        <v>0</v>
      </c>
      <c r="V3664" t="s">
        <v>35</v>
      </c>
      <c r="W3664">
        <v>0</v>
      </c>
      <c r="X3664">
        <v>15990589</v>
      </c>
      <c r="Y3664" t="str">
        <f t="shared" si="57"/>
        <v>1. &lt;= 1 Year</v>
      </c>
      <c r="Z3664" t="str">
        <f t="shared" si="57"/>
        <v>1. &lt;= 1 Year</v>
      </c>
    </row>
    <row r="3665" spans="1:26" x14ac:dyDescent="0.25">
      <c r="A3665">
        <v>163995437</v>
      </c>
      <c r="B3665" t="s">
        <v>5474</v>
      </c>
      <c r="C3665" t="s">
        <v>2388</v>
      </c>
      <c r="D3665" t="s">
        <v>3613</v>
      </c>
      <c r="E3665">
        <v>15</v>
      </c>
      <c r="F3665" t="s">
        <v>6</v>
      </c>
      <c r="G3665" t="s">
        <v>8859</v>
      </c>
      <c r="H3665" t="s">
        <v>30</v>
      </c>
      <c r="I3665" t="s">
        <v>27</v>
      </c>
      <c r="J3665">
        <v>407</v>
      </c>
      <c r="K3665">
        <v>178</v>
      </c>
      <c r="L3665">
        <v>0</v>
      </c>
      <c r="M3665">
        <v>0</v>
      </c>
      <c r="N3665" t="s">
        <v>35</v>
      </c>
      <c r="O3665">
        <v>0</v>
      </c>
      <c r="P3665">
        <v>20210706</v>
      </c>
      <c r="Q3665" t="s">
        <v>36</v>
      </c>
      <c r="R3665" t="s">
        <v>36</v>
      </c>
      <c r="S3665">
        <v>1</v>
      </c>
      <c r="T3665">
        <v>0</v>
      </c>
      <c r="U3665">
        <v>0</v>
      </c>
      <c r="V3665" t="s">
        <v>35</v>
      </c>
      <c r="W3665">
        <v>0</v>
      </c>
      <c r="X3665">
        <v>15846320</v>
      </c>
      <c r="Y3665" t="str">
        <f t="shared" si="57"/>
        <v>2.  1-1.5 Years</v>
      </c>
      <c r="Z3665" t="str">
        <f t="shared" si="57"/>
        <v>1. &lt;= 1 Year</v>
      </c>
    </row>
    <row r="3666" spans="1:26" x14ac:dyDescent="0.25">
      <c r="A3666">
        <v>163408714</v>
      </c>
      <c r="B3666" t="s">
        <v>4853</v>
      </c>
      <c r="C3666" t="s">
        <v>509</v>
      </c>
      <c r="D3666" t="s">
        <v>107</v>
      </c>
      <c r="E3666">
        <v>15</v>
      </c>
      <c r="F3666" t="s">
        <v>6</v>
      </c>
      <c r="G3666" t="s">
        <v>3637</v>
      </c>
      <c r="H3666" t="s">
        <v>30</v>
      </c>
      <c r="I3666" t="s">
        <v>27</v>
      </c>
      <c r="J3666">
        <v>559</v>
      </c>
      <c r="K3666">
        <v>559</v>
      </c>
      <c r="L3666">
        <v>20211</v>
      </c>
      <c r="M3666">
        <v>1</v>
      </c>
      <c r="N3666" t="s">
        <v>36</v>
      </c>
      <c r="O3666">
        <v>6584</v>
      </c>
      <c r="P3666">
        <v>20191206</v>
      </c>
      <c r="Q3666" t="s">
        <v>36</v>
      </c>
      <c r="R3666" t="s">
        <v>35</v>
      </c>
      <c r="S3666">
        <v>0</v>
      </c>
      <c r="T3666">
        <v>0</v>
      </c>
      <c r="U3666">
        <v>0</v>
      </c>
      <c r="V3666" t="s">
        <v>35</v>
      </c>
      <c r="W3666">
        <v>0</v>
      </c>
      <c r="X3666">
        <v>13496984</v>
      </c>
      <c r="Y3666" t="str">
        <f t="shared" si="57"/>
        <v>3.  1.5 to 2 Year</v>
      </c>
      <c r="Z3666" t="str">
        <f t="shared" si="57"/>
        <v>3.  1.5 to 2 Year</v>
      </c>
    </row>
    <row r="3667" spans="1:26" x14ac:dyDescent="0.25">
      <c r="A3667">
        <v>164262037</v>
      </c>
      <c r="B3667" t="s">
        <v>1170</v>
      </c>
      <c r="C3667" t="s">
        <v>8027</v>
      </c>
      <c r="D3667" t="s">
        <v>3613</v>
      </c>
      <c r="E3667">
        <v>15</v>
      </c>
      <c r="F3667" t="s">
        <v>6</v>
      </c>
      <c r="G3667" t="s">
        <v>3637</v>
      </c>
      <c r="H3667" t="s">
        <v>30</v>
      </c>
      <c r="I3667" t="s">
        <v>27</v>
      </c>
      <c r="J3667">
        <v>142</v>
      </c>
      <c r="K3667">
        <v>129</v>
      </c>
      <c r="L3667">
        <v>20211</v>
      </c>
      <c r="M3667">
        <v>1</v>
      </c>
      <c r="N3667" t="s">
        <v>36</v>
      </c>
      <c r="O3667">
        <v>10963</v>
      </c>
      <c r="P3667">
        <v>20200721</v>
      </c>
      <c r="Q3667" t="s">
        <v>36</v>
      </c>
      <c r="R3667" t="s">
        <v>35</v>
      </c>
      <c r="S3667">
        <v>0</v>
      </c>
      <c r="T3667">
        <v>20212</v>
      </c>
      <c r="U3667">
        <v>1</v>
      </c>
      <c r="V3667" t="s">
        <v>36</v>
      </c>
      <c r="W3667">
        <v>12159.93</v>
      </c>
      <c r="X3667">
        <v>16005776</v>
      </c>
      <c r="Y3667" t="str">
        <f t="shared" si="57"/>
        <v>1. &lt;= 1 Year</v>
      </c>
      <c r="Z3667" t="str">
        <f t="shared" si="57"/>
        <v>1. &lt;= 1 Year</v>
      </c>
    </row>
    <row r="3668" spans="1:26" x14ac:dyDescent="0.25">
      <c r="A3668">
        <v>164255748</v>
      </c>
      <c r="B3668" t="s">
        <v>8028</v>
      </c>
      <c r="C3668" t="s">
        <v>8029</v>
      </c>
      <c r="D3668" t="s">
        <v>3613</v>
      </c>
      <c r="E3668">
        <v>15</v>
      </c>
      <c r="F3668" t="s">
        <v>5</v>
      </c>
      <c r="G3668" t="s">
        <v>8859</v>
      </c>
      <c r="H3668" t="s">
        <v>30</v>
      </c>
      <c r="I3668" t="s">
        <v>27</v>
      </c>
      <c r="J3668">
        <v>162</v>
      </c>
      <c r="K3668">
        <v>101</v>
      </c>
      <c r="L3668">
        <v>20211</v>
      </c>
      <c r="M3668">
        <v>1</v>
      </c>
      <c r="N3668" t="s">
        <v>36</v>
      </c>
      <c r="O3668">
        <v>1748</v>
      </c>
      <c r="P3668">
        <v>20190410</v>
      </c>
      <c r="Q3668" t="s">
        <v>36</v>
      </c>
      <c r="R3668" t="s">
        <v>36</v>
      </c>
      <c r="S3668">
        <v>1</v>
      </c>
      <c r="T3668">
        <v>20212</v>
      </c>
      <c r="U3668">
        <v>1</v>
      </c>
      <c r="V3668" t="s">
        <v>36</v>
      </c>
      <c r="W3668">
        <v>2.17</v>
      </c>
      <c r="X3668">
        <v>15059134</v>
      </c>
      <c r="Y3668" t="str">
        <f t="shared" si="57"/>
        <v>1. &lt;= 1 Year</v>
      </c>
      <c r="Z3668" t="str">
        <f t="shared" si="57"/>
        <v>1. &lt;= 1 Year</v>
      </c>
    </row>
    <row r="3669" spans="1:26" x14ac:dyDescent="0.25">
      <c r="A3669">
        <v>164292636</v>
      </c>
      <c r="B3669" t="s">
        <v>3260</v>
      </c>
      <c r="C3669" t="s">
        <v>8593</v>
      </c>
      <c r="D3669" t="s">
        <v>3613</v>
      </c>
      <c r="E3669">
        <v>15</v>
      </c>
      <c r="F3669" t="s">
        <v>37</v>
      </c>
      <c r="G3669" t="s">
        <v>9952</v>
      </c>
      <c r="H3669" t="s">
        <v>30</v>
      </c>
      <c r="I3669" t="s">
        <v>27</v>
      </c>
      <c r="J3669">
        <v>113</v>
      </c>
      <c r="K3669">
        <v>113</v>
      </c>
      <c r="L3669">
        <v>20211</v>
      </c>
      <c r="M3669">
        <v>1</v>
      </c>
      <c r="N3669" t="s">
        <v>36</v>
      </c>
      <c r="O3669">
        <v>1128</v>
      </c>
      <c r="P3669">
        <v>20201207</v>
      </c>
      <c r="Q3669" t="s">
        <v>36</v>
      </c>
      <c r="R3669" t="s">
        <v>35</v>
      </c>
      <c r="S3669">
        <v>0</v>
      </c>
      <c r="T3669">
        <v>0</v>
      </c>
      <c r="U3669">
        <v>0</v>
      </c>
      <c r="V3669" t="s">
        <v>35</v>
      </c>
      <c r="W3669">
        <v>0</v>
      </c>
      <c r="X3669">
        <v>16002148</v>
      </c>
      <c r="Y3669" t="str">
        <f t="shared" si="57"/>
        <v>1. &lt;= 1 Year</v>
      </c>
      <c r="Z3669" t="str">
        <f t="shared" si="57"/>
        <v>1. &lt;= 1 Year</v>
      </c>
    </row>
    <row r="3670" spans="1:26" x14ac:dyDescent="0.25">
      <c r="A3670">
        <v>163400479</v>
      </c>
      <c r="B3670" t="s">
        <v>4854</v>
      </c>
      <c r="C3670" t="s">
        <v>4855</v>
      </c>
      <c r="D3670" t="s">
        <v>80</v>
      </c>
      <c r="E3670">
        <v>15</v>
      </c>
      <c r="F3670" t="s">
        <v>37</v>
      </c>
      <c r="G3670" t="s">
        <v>9952</v>
      </c>
      <c r="H3670" t="s">
        <v>30</v>
      </c>
      <c r="I3670" t="s">
        <v>27</v>
      </c>
      <c r="J3670">
        <v>574</v>
      </c>
      <c r="K3670">
        <v>14</v>
      </c>
      <c r="L3670">
        <v>20211</v>
      </c>
      <c r="M3670">
        <v>1</v>
      </c>
      <c r="N3670" t="s">
        <v>36</v>
      </c>
      <c r="O3670">
        <v>4269</v>
      </c>
      <c r="P3670" t="s">
        <v>30</v>
      </c>
      <c r="Q3670" t="s">
        <v>35</v>
      </c>
      <c r="R3670" t="s">
        <v>35</v>
      </c>
      <c r="S3670">
        <v>0</v>
      </c>
      <c r="T3670">
        <v>20212</v>
      </c>
      <c r="U3670">
        <v>1</v>
      </c>
      <c r="V3670" t="s">
        <v>36</v>
      </c>
      <c r="W3670">
        <v>5894.27</v>
      </c>
      <c r="X3670">
        <v>15445052</v>
      </c>
      <c r="Y3670" t="str">
        <f t="shared" si="57"/>
        <v>3.  1.5 to 2 Year</v>
      </c>
      <c r="Z3670" t="str">
        <f t="shared" si="57"/>
        <v>1. &lt;= 1 Year</v>
      </c>
    </row>
    <row r="3671" spans="1:26" x14ac:dyDescent="0.25">
      <c r="A3671">
        <v>163401274</v>
      </c>
      <c r="B3671" t="s">
        <v>2317</v>
      </c>
      <c r="C3671" t="s">
        <v>171</v>
      </c>
      <c r="D3671" t="s">
        <v>128</v>
      </c>
      <c r="E3671">
        <v>15</v>
      </c>
      <c r="F3671" t="s">
        <v>37</v>
      </c>
      <c r="G3671" t="s">
        <v>2137</v>
      </c>
      <c r="H3671" t="s">
        <v>30</v>
      </c>
      <c r="I3671" t="s">
        <v>27</v>
      </c>
      <c r="J3671">
        <v>567</v>
      </c>
      <c r="K3671">
        <v>567</v>
      </c>
      <c r="L3671">
        <v>0</v>
      </c>
      <c r="M3671">
        <v>0</v>
      </c>
      <c r="N3671" t="s">
        <v>35</v>
      </c>
      <c r="O3671">
        <v>0</v>
      </c>
      <c r="P3671">
        <v>20190330</v>
      </c>
      <c r="Q3671" t="s">
        <v>36</v>
      </c>
      <c r="R3671" t="s">
        <v>35</v>
      </c>
      <c r="S3671">
        <v>0</v>
      </c>
      <c r="T3671">
        <v>0</v>
      </c>
      <c r="U3671">
        <v>0</v>
      </c>
      <c r="V3671" t="s">
        <v>35</v>
      </c>
      <c r="W3671">
        <v>0</v>
      </c>
      <c r="X3671">
        <v>15417162</v>
      </c>
      <c r="Y3671" t="str">
        <f t="shared" si="57"/>
        <v>3.  1.5 to 2 Year</v>
      </c>
      <c r="Z3671" t="str">
        <f t="shared" si="57"/>
        <v>3.  1.5 to 2 Year</v>
      </c>
    </row>
    <row r="3672" spans="1:26" x14ac:dyDescent="0.25">
      <c r="A3672">
        <v>164203598</v>
      </c>
      <c r="B3672" t="s">
        <v>7290</v>
      </c>
      <c r="C3672" t="s">
        <v>7291</v>
      </c>
      <c r="D3672" t="s">
        <v>107</v>
      </c>
      <c r="E3672">
        <v>15</v>
      </c>
      <c r="F3672" t="s">
        <v>5</v>
      </c>
      <c r="G3672" t="s">
        <v>9953</v>
      </c>
      <c r="H3672" t="s">
        <v>30</v>
      </c>
      <c r="I3672" t="s">
        <v>27</v>
      </c>
      <c r="J3672">
        <v>209</v>
      </c>
      <c r="K3672">
        <v>209</v>
      </c>
      <c r="L3672">
        <v>20211</v>
      </c>
      <c r="M3672">
        <v>1</v>
      </c>
      <c r="N3672" t="s">
        <v>36</v>
      </c>
      <c r="O3672">
        <v>680</v>
      </c>
      <c r="P3672" t="s">
        <v>30</v>
      </c>
      <c r="Q3672" t="s">
        <v>35</v>
      </c>
      <c r="R3672" t="s">
        <v>36</v>
      </c>
      <c r="S3672">
        <v>1</v>
      </c>
      <c r="T3672">
        <v>0</v>
      </c>
      <c r="U3672">
        <v>0</v>
      </c>
      <c r="V3672" t="s">
        <v>35</v>
      </c>
      <c r="W3672">
        <v>0</v>
      </c>
      <c r="X3672">
        <v>15844659</v>
      </c>
      <c r="Y3672" t="str">
        <f t="shared" si="57"/>
        <v>1. &lt;= 1 Year</v>
      </c>
      <c r="Z3672" t="str">
        <f t="shared" si="57"/>
        <v>1. &lt;= 1 Year</v>
      </c>
    </row>
    <row r="3673" spans="1:26" x14ac:dyDescent="0.25">
      <c r="A3673">
        <v>164280207</v>
      </c>
      <c r="B3673" t="s">
        <v>8594</v>
      </c>
      <c r="C3673" t="s">
        <v>511</v>
      </c>
      <c r="D3673" t="s">
        <v>3613</v>
      </c>
      <c r="E3673">
        <v>15</v>
      </c>
      <c r="F3673" t="s">
        <v>37</v>
      </c>
      <c r="G3673" t="s">
        <v>9952</v>
      </c>
      <c r="H3673" t="s">
        <v>30</v>
      </c>
      <c r="I3673" t="s">
        <v>27</v>
      </c>
      <c r="J3673">
        <v>131</v>
      </c>
      <c r="K3673">
        <v>131</v>
      </c>
      <c r="L3673">
        <v>20211</v>
      </c>
      <c r="M3673">
        <v>1</v>
      </c>
      <c r="N3673" t="s">
        <v>36</v>
      </c>
      <c r="O3673">
        <v>120</v>
      </c>
      <c r="P3673">
        <v>20210616</v>
      </c>
      <c r="Q3673" t="s">
        <v>36</v>
      </c>
      <c r="R3673" t="s">
        <v>35</v>
      </c>
      <c r="S3673">
        <v>0</v>
      </c>
      <c r="T3673">
        <v>20212</v>
      </c>
      <c r="U3673">
        <v>1</v>
      </c>
      <c r="V3673" t="s">
        <v>36</v>
      </c>
      <c r="W3673">
        <v>135</v>
      </c>
      <c r="X3673">
        <v>16007828</v>
      </c>
      <c r="Y3673" t="str">
        <f t="shared" si="57"/>
        <v>1. &lt;= 1 Year</v>
      </c>
      <c r="Z3673" t="str">
        <f t="shared" si="57"/>
        <v>1. &lt;= 1 Year</v>
      </c>
    </row>
    <row r="3674" spans="1:26" x14ac:dyDescent="0.25">
      <c r="A3674">
        <v>164202912</v>
      </c>
      <c r="B3674" t="s">
        <v>416</v>
      </c>
      <c r="C3674" t="s">
        <v>845</v>
      </c>
      <c r="D3674" t="s">
        <v>80</v>
      </c>
      <c r="E3674">
        <v>15</v>
      </c>
      <c r="F3674" t="s">
        <v>37</v>
      </c>
      <c r="G3674" t="s">
        <v>2137</v>
      </c>
      <c r="H3674" t="s">
        <v>30</v>
      </c>
      <c r="I3674" t="s">
        <v>27</v>
      </c>
      <c r="J3674">
        <v>212</v>
      </c>
      <c r="K3674">
        <v>45</v>
      </c>
      <c r="L3674">
        <v>20211</v>
      </c>
      <c r="M3674">
        <v>1</v>
      </c>
      <c r="N3674" t="s">
        <v>36</v>
      </c>
      <c r="O3674">
        <v>5894</v>
      </c>
      <c r="P3674">
        <v>20210628</v>
      </c>
      <c r="Q3674" t="s">
        <v>36</v>
      </c>
      <c r="R3674" t="s">
        <v>35</v>
      </c>
      <c r="S3674">
        <v>0</v>
      </c>
      <c r="T3674">
        <v>20212</v>
      </c>
      <c r="U3674">
        <v>1</v>
      </c>
      <c r="V3674" t="s">
        <v>36</v>
      </c>
      <c r="W3674">
        <v>1164.3</v>
      </c>
      <c r="X3674">
        <v>14865044</v>
      </c>
      <c r="Y3674" t="str">
        <f t="shared" si="57"/>
        <v>1. &lt;= 1 Year</v>
      </c>
      <c r="Z3674" t="str">
        <f t="shared" si="57"/>
        <v>1. &lt;= 1 Year</v>
      </c>
    </row>
    <row r="3675" spans="1:26" x14ac:dyDescent="0.25">
      <c r="A3675">
        <v>164251088</v>
      </c>
      <c r="B3675" t="s">
        <v>416</v>
      </c>
      <c r="C3675" t="s">
        <v>624</v>
      </c>
      <c r="D3675" t="s">
        <v>80</v>
      </c>
      <c r="E3675">
        <v>15</v>
      </c>
      <c r="F3675" t="s">
        <v>37</v>
      </c>
      <c r="G3675" t="s">
        <v>9952</v>
      </c>
      <c r="H3675" t="s">
        <v>30</v>
      </c>
      <c r="I3675" t="s">
        <v>27</v>
      </c>
      <c r="J3675">
        <v>164</v>
      </c>
      <c r="K3675">
        <v>164</v>
      </c>
      <c r="L3675">
        <v>0</v>
      </c>
      <c r="M3675">
        <v>0</v>
      </c>
      <c r="N3675" t="s">
        <v>35</v>
      </c>
      <c r="O3675">
        <v>0</v>
      </c>
      <c r="P3675">
        <v>20210614</v>
      </c>
      <c r="Q3675" t="s">
        <v>36</v>
      </c>
      <c r="R3675" t="s">
        <v>35</v>
      </c>
      <c r="S3675">
        <v>0</v>
      </c>
      <c r="T3675">
        <v>20212</v>
      </c>
      <c r="U3675">
        <v>1</v>
      </c>
      <c r="V3675" t="s">
        <v>36</v>
      </c>
      <c r="W3675">
        <v>240</v>
      </c>
      <c r="X3675">
        <v>15999153</v>
      </c>
      <c r="Y3675" t="str">
        <f t="shared" si="57"/>
        <v>1. &lt;= 1 Year</v>
      </c>
      <c r="Z3675" t="str">
        <f t="shared" si="57"/>
        <v>1. &lt;= 1 Year</v>
      </c>
    </row>
    <row r="3676" spans="1:26" x14ac:dyDescent="0.25">
      <c r="A3676">
        <v>164285328</v>
      </c>
      <c r="B3676" t="s">
        <v>633</v>
      </c>
      <c r="C3676" t="s">
        <v>956</v>
      </c>
      <c r="D3676" t="s">
        <v>137</v>
      </c>
      <c r="E3676">
        <v>15</v>
      </c>
      <c r="F3676" t="s">
        <v>6</v>
      </c>
      <c r="G3676" t="s">
        <v>8859</v>
      </c>
      <c r="H3676" t="s">
        <v>30</v>
      </c>
      <c r="I3676" t="s">
        <v>27</v>
      </c>
      <c r="J3676">
        <v>122</v>
      </c>
      <c r="K3676">
        <v>30</v>
      </c>
      <c r="L3676">
        <v>0</v>
      </c>
      <c r="M3676">
        <v>0</v>
      </c>
      <c r="N3676" t="s">
        <v>35</v>
      </c>
      <c r="O3676">
        <v>0</v>
      </c>
      <c r="P3676">
        <v>20200219</v>
      </c>
      <c r="Q3676" t="s">
        <v>36</v>
      </c>
      <c r="R3676" t="s">
        <v>35</v>
      </c>
      <c r="S3676">
        <v>0</v>
      </c>
      <c r="T3676">
        <v>0</v>
      </c>
      <c r="U3676">
        <v>0</v>
      </c>
      <c r="V3676" t="s">
        <v>35</v>
      </c>
      <c r="W3676">
        <v>0</v>
      </c>
      <c r="X3676">
        <v>16009538</v>
      </c>
      <c r="Y3676" t="str">
        <f t="shared" si="57"/>
        <v>1. &lt;= 1 Year</v>
      </c>
      <c r="Z3676" t="str">
        <f t="shared" si="57"/>
        <v>1. &lt;= 1 Year</v>
      </c>
    </row>
    <row r="3677" spans="1:26" x14ac:dyDescent="0.25">
      <c r="A3677">
        <v>162886181</v>
      </c>
      <c r="B3677" t="s">
        <v>634</v>
      </c>
      <c r="C3677" t="s">
        <v>489</v>
      </c>
      <c r="D3677" t="s">
        <v>128</v>
      </c>
      <c r="E3677">
        <v>15</v>
      </c>
      <c r="F3677" t="s">
        <v>37</v>
      </c>
      <c r="G3677" t="s">
        <v>2137</v>
      </c>
      <c r="H3677" t="s">
        <v>30</v>
      </c>
      <c r="I3677" t="s">
        <v>27</v>
      </c>
      <c r="J3677">
        <v>1028</v>
      </c>
      <c r="K3677">
        <v>822</v>
      </c>
      <c r="L3677">
        <v>20211</v>
      </c>
      <c r="M3677">
        <v>1</v>
      </c>
      <c r="N3677" t="s">
        <v>36</v>
      </c>
      <c r="O3677">
        <v>572</v>
      </c>
      <c r="P3677">
        <v>20210620</v>
      </c>
      <c r="Q3677" t="s">
        <v>36</v>
      </c>
      <c r="R3677" t="s">
        <v>35</v>
      </c>
      <c r="S3677">
        <v>0</v>
      </c>
      <c r="T3677">
        <v>20212</v>
      </c>
      <c r="U3677">
        <v>1</v>
      </c>
      <c r="V3677" t="s">
        <v>36</v>
      </c>
      <c r="W3677">
        <v>4410.58</v>
      </c>
      <c r="X3677">
        <v>15116434</v>
      </c>
      <c r="Y3677" t="str">
        <f t="shared" si="57"/>
        <v>4. 2-3 Year</v>
      </c>
      <c r="Z3677" t="str">
        <f t="shared" si="57"/>
        <v>4. 2-3 Year</v>
      </c>
    </row>
    <row r="3678" spans="1:26" x14ac:dyDescent="0.25">
      <c r="A3678">
        <v>164265282</v>
      </c>
      <c r="B3678" t="s">
        <v>479</v>
      </c>
      <c r="C3678" t="s">
        <v>8030</v>
      </c>
      <c r="D3678" t="s">
        <v>3613</v>
      </c>
      <c r="E3678">
        <v>15</v>
      </c>
      <c r="F3678" t="s">
        <v>37</v>
      </c>
      <c r="G3678" t="s">
        <v>7303</v>
      </c>
      <c r="H3678" t="s">
        <v>30</v>
      </c>
      <c r="I3678" t="s">
        <v>27</v>
      </c>
      <c r="J3678">
        <v>145</v>
      </c>
      <c r="K3678">
        <v>145</v>
      </c>
      <c r="L3678">
        <v>0</v>
      </c>
      <c r="M3678">
        <v>0</v>
      </c>
      <c r="N3678" t="s">
        <v>35</v>
      </c>
      <c r="O3678">
        <v>0</v>
      </c>
      <c r="P3678" t="s">
        <v>30</v>
      </c>
      <c r="Q3678" t="s">
        <v>35</v>
      </c>
      <c r="R3678" t="s">
        <v>35</v>
      </c>
      <c r="S3678">
        <v>0</v>
      </c>
      <c r="T3678">
        <v>0</v>
      </c>
      <c r="U3678">
        <v>0</v>
      </c>
      <c r="V3678" t="s">
        <v>35</v>
      </c>
      <c r="W3678">
        <v>0</v>
      </c>
      <c r="X3678">
        <v>16005725</v>
      </c>
      <c r="Y3678" t="str">
        <f t="shared" si="57"/>
        <v>1. &lt;= 1 Year</v>
      </c>
      <c r="Z3678" t="str">
        <f t="shared" si="57"/>
        <v>1. &lt;= 1 Year</v>
      </c>
    </row>
    <row r="3679" spans="1:26" x14ac:dyDescent="0.25">
      <c r="A3679">
        <v>164279797</v>
      </c>
      <c r="B3679" t="s">
        <v>8595</v>
      </c>
      <c r="C3679" t="s">
        <v>4255</v>
      </c>
      <c r="D3679" t="s">
        <v>3613</v>
      </c>
      <c r="E3679">
        <v>15</v>
      </c>
      <c r="F3679" t="s">
        <v>6</v>
      </c>
      <c r="G3679" t="s">
        <v>6386</v>
      </c>
      <c r="H3679" t="s">
        <v>30</v>
      </c>
      <c r="I3679" t="s">
        <v>27</v>
      </c>
      <c r="J3679">
        <v>132</v>
      </c>
      <c r="K3679">
        <v>108</v>
      </c>
      <c r="L3679">
        <v>20211</v>
      </c>
      <c r="M3679">
        <v>1</v>
      </c>
      <c r="N3679" t="s">
        <v>36</v>
      </c>
      <c r="O3679">
        <v>8665</v>
      </c>
      <c r="P3679">
        <v>20210510</v>
      </c>
      <c r="Q3679" t="s">
        <v>36</v>
      </c>
      <c r="R3679" t="s">
        <v>36</v>
      </c>
      <c r="S3679">
        <v>1</v>
      </c>
      <c r="T3679">
        <v>20212</v>
      </c>
      <c r="U3679">
        <v>1</v>
      </c>
      <c r="V3679" t="s">
        <v>36</v>
      </c>
      <c r="W3679">
        <v>4735.5</v>
      </c>
      <c r="X3679">
        <v>8427915</v>
      </c>
      <c r="Y3679" t="str">
        <f t="shared" si="57"/>
        <v>1. &lt;= 1 Year</v>
      </c>
      <c r="Z3679" t="str">
        <f t="shared" si="57"/>
        <v>1. &lt;= 1 Year</v>
      </c>
    </row>
    <row r="3680" spans="1:26" x14ac:dyDescent="0.25">
      <c r="A3680">
        <v>164258786</v>
      </c>
      <c r="B3680" t="s">
        <v>8031</v>
      </c>
      <c r="C3680" t="s">
        <v>8032</v>
      </c>
      <c r="D3680" t="s">
        <v>80</v>
      </c>
      <c r="E3680">
        <v>15</v>
      </c>
      <c r="F3680" t="s">
        <v>37</v>
      </c>
      <c r="G3680" t="s">
        <v>2137</v>
      </c>
      <c r="H3680" t="s">
        <v>30</v>
      </c>
      <c r="I3680" t="s">
        <v>27</v>
      </c>
      <c r="J3680">
        <v>159</v>
      </c>
      <c r="K3680">
        <v>159</v>
      </c>
      <c r="L3680">
        <v>0</v>
      </c>
      <c r="M3680">
        <v>0</v>
      </c>
      <c r="N3680" t="s">
        <v>35</v>
      </c>
      <c r="O3680">
        <v>0</v>
      </c>
      <c r="P3680" t="s">
        <v>30</v>
      </c>
      <c r="Q3680" t="s">
        <v>35</v>
      </c>
      <c r="R3680" t="s">
        <v>35</v>
      </c>
      <c r="S3680">
        <v>0</v>
      </c>
      <c r="T3680">
        <v>0</v>
      </c>
      <c r="U3680">
        <v>0</v>
      </c>
      <c r="V3680" t="s">
        <v>35</v>
      </c>
      <c r="W3680">
        <v>0</v>
      </c>
      <c r="X3680">
        <v>15999842</v>
      </c>
      <c r="Y3680" t="str">
        <f t="shared" si="57"/>
        <v>1. &lt;= 1 Year</v>
      </c>
      <c r="Z3680" t="str">
        <f t="shared" si="57"/>
        <v>1. &lt;= 1 Year</v>
      </c>
    </row>
    <row r="3681" spans="1:26" x14ac:dyDescent="0.25">
      <c r="A3681">
        <v>163407607</v>
      </c>
      <c r="B3681" t="s">
        <v>637</v>
      </c>
      <c r="C3681" t="s">
        <v>991</v>
      </c>
      <c r="D3681" t="s">
        <v>80</v>
      </c>
      <c r="E3681">
        <v>15</v>
      </c>
      <c r="F3681" t="s">
        <v>6</v>
      </c>
      <c r="G3681" t="s">
        <v>3637</v>
      </c>
      <c r="H3681" t="s">
        <v>30</v>
      </c>
      <c r="I3681" t="s">
        <v>27</v>
      </c>
      <c r="J3681">
        <v>561</v>
      </c>
      <c r="K3681">
        <v>561</v>
      </c>
      <c r="L3681">
        <v>20211</v>
      </c>
      <c r="M3681">
        <v>1</v>
      </c>
      <c r="N3681" t="s">
        <v>36</v>
      </c>
      <c r="O3681">
        <v>7501</v>
      </c>
      <c r="P3681">
        <v>20190911</v>
      </c>
      <c r="Q3681" t="s">
        <v>36</v>
      </c>
      <c r="R3681" t="s">
        <v>35</v>
      </c>
      <c r="S3681">
        <v>0</v>
      </c>
      <c r="T3681">
        <v>20212</v>
      </c>
      <c r="U3681">
        <v>1</v>
      </c>
      <c r="V3681" t="s">
        <v>36</v>
      </c>
      <c r="W3681">
        <v>7170.02</v>
      </c>
      <c r="X3681">
        <v>15444855</v>
      </c>
      <c r="Y3681" t="str">
        <f t="shared" si="57"/>
        <v>3.  1.5 to 2 Year</v>
      </c>
      <c r="Z3681" t="str">
        <f t="shared" si="57"/>
        <v>3.  1.5 to 2 Year</v>
      </c>
    </row>
    <row r="3682" spans="1:26" x14ac:dyDescent="0.25">
      <c r="A3682">
        <v>163938268</v>
      </c>
      <c r="B3682" t="s">
        <v>637</v>
      </c>
      <c r="C3682" t="s">
        <v>651</v>
      </c>
      <c r="D3682" t="s">
        <v>107</v>
      </c>
      <c r="E3682">
        <v>15</v>
      </c>
      <c r="F3682" t="s">
        <v>6</v>
      </c>
      <c r="G3682" t="s">
        <v>8859</v>
      </c>
      <c r="H3682" t="s">
        <v>30</v>
      </c>
      <c r="I3682" t="s">
        <v>27</v>
      </c>
      <c r="J3682">
        <v>427</v>
      </c>
      <c r="K3682">
        <v>97</v>
      </c>
      <c r="L3682">
        <v>20211</v>
      </c>
      <c r="M3682">
        <v>1</v>
      </c>
      <c r="N3682" t="s">
        <v>36</v>
      </c>
      <c r="O3682">
        <v>4023</v>
      </c>
      <c r="P3682">
        <v>20210706</v>
      </c>
      <c r="Q3682" t="s">
        <v>36</v>
      </c>
      <c r="R3682" t="s">
        <v>35</v>
      </c>
      <c r="S3682">
        <v>0</v>
      </c>
      <c r="T3682">
        <v>0</v>
      </c>
      <c r="U3682">
        <v>0</v>
      </c>
      <c r="V3682" t="s">
        <v>35</v>
      </c>
      <c r="W3682">
        <v>0</v>
      </c>
      <c r="X3682">
        <v>15457045</v>
      </c>
      <c r="Y3682" t="str">
        <f t="shared" si="57"/>
        <v>2.  1-1.5 Years</v>
      </c>
      <c r="Z3682" t="str">
        <f t="shared" si="57"/>
        <v>1. &lt;= 1 Year</v>
      </c>
    </row>
    <row r="3683" spans="1:26" x14ac:dyDescent="0.25">
      <c r="A3683">
        <v>164105935</v>
      </c>
      <c r="B3683" t="s">
        <v>637</v>
      </c>
      <c r="C3683" t="s">
        <v>896</v>
      </c>
      <c r="D3683" t="s">
        <v>107</v>
      </c>
      <c r="E3683">
        <v>15</v>
      </c>
      <c r="F3683" t="s">
        <v>6</v>
      </c>
      <c r="G3683" t="s">
        <v>3637</v>
      </c>
      <c r="H3683" t="s">
        <v>30</v>
      </c>
      <c r="I3683" t="s">
        <v>27</v>
      </c>
      <c r="J3683">
        <v>311</v>
      </c>
      <c r="K3683">
        <v>311</v>
      </c>
      <c r="L3683">
        <v>20211</v>
      </c>
      <c r="M3683">
        <v>1</v>
      </c>
      <c r="N3683" t="s">
        <v>36</v>
      </c>
      <c r="O3683">
        <v>5821</v>
      </c>
      <c r="P3683">
        <v>20190601</v>
      </c>
      <c r="Q3683" t="s">
        <v>36</v>
      </c>
      <c r="R3683" t="s">
        <v>35</v>
      </c>
      <c r="S3683">
        <v>0</v>
      </c>
      <c r="T3683">
        <v>20212</v>
      </c>
      <c r="U3683">
        <v>1</v>
      </c>
      <c r="V3683" t="s">
        <v>36</v>
      </c>
      <c r="W3683">
        <v>7255</v>
      </c>
      <c r="X3683">
        <v>15942706</v>
      </c>
      <c r="Y3683" t="str">
        <f t="shared" si="57"/>
        <v>1. &lt;= 1 Year</v>
      </c>
      <c r="Z3683" t="str">
        <f t="shared" si="57"/>
        <v>1. &lt;= 1 Year</v>
      </c>
    </row>
    <row r="3684" spans="1:26" x14ac:dyDescent="0.25">
      <c r="A3684">
        <v>164077054</v>
      </c>
      <c r="B3684" t="s">
        <v>5946</v>
      </c>
      <c r="C3684" t="s">
        <v>504</v>
      </c>
      <c r="D3684" t="s">
        <v>71</v>
      </c>
      <c r="E3684">
        <v>15</v>
      </c>
      <c r="F3684" t="s">
        <v>6</v>
      </c>
      <c r="G3684" t="s">
        <v>9953</v>
      </c>
      <c r="H3684" t="s">
        <v>30</v>
      </c>
      <c r="I3684" t="s">
        <v>27</v>
      </c>
      <c r="J3684">
        <v>342</v>
      </c>
      <c r="K3684">
        <v>332</v>
      </c>
      <c r="L3684">
        <v>0</v>
      </c>
      <c r="M3684">
        <v>0</v>
      </c>
      <c r="N3684" t="s">
        <v>35</v>
      </c>
      <c r="O3684">
        <v>0</v>
      </c>
      <c r="P3684" t="s">
        <v>30</v>
      </c>
      <c r="Q3684" t="s">
        <v>35</v>
      </c>
      <c r="R3684" t="s">
        <v>36</v>
      </c>
      <c r="S3684">
        <v>1</v>
      </c>
      <c r="T3684">
        <v>20212</v>
      </c>
      <c r="U3684">
        <v>1</v>
      </c>
      <c r="V3684" t="s">
        <v>36</v>
      </c>
      <c r="W3684">
        <v>173.19</v>
      </c>
      <c r="X3684">
        <v>14400088</v>
      </c>
      <c r="Y3684" t="str">
        <f t="shared" si="57"/>
        <v>1. &lt;= 1 Year</v>
      </c>
      <c r="Z3684" t="str">
        <f t="shared" si="57"/>
        <v>1. &lt;= 1 Year</v>
      </c>
    </row>
    <row r="3685" spans="1:26" x14ac:dyDescent="0.25">
      <c r="A3685">
        <v>164338447</v>
      </c>
      <c r="B3685" t="s">
        <v>9954</v>
      </c>
      <c r="C3685" t="s">
        <v>1058</v>
      </c>
      <c r="D3685" t="s">
        <v>107</v>
      </c>
      <c r="E3685">
        <v>15</v>
      </c>
      <c r="F3685" t="s">
        <v>6</v>
      </c>
      <c r="G3685" t="s">
        <v>9953</v>
      </c>
      <c r="H3685" t="s">
        <v>30</v>
      </c>
      <c r="I3685" t="s">
        <v>27</v>
      </c>
      <c r="J3685">
        <v>62</v>
      </c>
      <c r="K3685">
        <v>52</v>
      </c>
      <c r="L3685">
        <v>20211</v>
      </c>
      <c r="M3685">
        <v>1</v>
      </c>
      <c r="N3685" t="s">
        <v>36</v>
      </c>
      <c r="O3685">
        <v>943</v>
      </c>
      <c r="P3685">
        <v>20210123</v>
      </c>
      <c r="Q3685" t="s">
        <v>36</v>
      </c>
      <c r="R3685" t="s">
        <v>35</v>
      </c>
      <c r="S3685">
        <v>0</v>
      </c>
      <c r="T3685">
        <v>0</v>
      </c>
      <c r="U3685">
        <v>0</v>
      </c>
      <c r="V3685" t="s">
        <v>35</v>
      </c>
      <c r="W3685">
        <v>0</v>
      </c>
      <c r="X3685">
        <v>14703914</v>
      </c>
      <c r="Y3685" t="str">
        <f t="shared" si="57"/>
        <v>1. &lt;= 1 Year</v>
      </c>
      <c r="Z3685" t="str">
        <f t="shared" si="57"/>
        <v>1. &lt;= 1 Year</v>
      </c>
    </row>
    <row r="3686" spans="1:26" x14ac:dyDescent="0.25">
      <c r="A3686">
        <v>164334090</v>
      </c>
      <c r="B3686" t="s">
        <v>155</v>
      </c>
      <c r="C3686" t="s">
        <v>1210</v>
      </c>
      <c r="D3686" t="s">
        <v>3613</v>
      </c>
      <c r="E3686">
        <v>15</v>
      </c>
      <c r="F3686" t="s">
        <v>5</v>
      </c>
      <c r="G3686" t="s">
        <v>9953</v>
      </c>
      <c r="H3686" t="s">
        <v>30</v>
      </c>
      <c r="I3686" t="s">
        <v>27</v>
      </c>
      <c r="J3686">
        <v>64</v>
      </c>
      <c r="K3686">
        <v>31</v>
      </c>
      <c r="L3686">
        <v>20211</v>
      </c>
      <c r="M3686">
        <v>1</v>
      </c>
      <c r="N3686" t="s">
        <v>36</v>
      </c>
      <c r="O3686">
        <v>3000</v>
      </c>
      <c r="P3686">
        <v>20201101</v>
      </c>
      <c r="Q3686" t="s">
        <v>36</v>
      </c>
      <c r="R3686" t="s">
        <v>36</v>
      </c>
      <c r="S3686">
        <v>1</v>
      </c>
      <c r="T3686">
        <v>0</v>
      </c>
      <c r="U3686">
        <v>0</v>
      </c>
      <c r="V3686" t="s">
        <v>35</v>
      </c>
      <c r="W3686">
        <v>0</v>
      </c>
      <c r="X3686">
        <v>70682</v>
      </c>
      <c r="Y3686" t="str">
        <f t="shared" si="57"/>
        <v>1. &lt;= 1 Year</v>
      </c>
      <c r="Z3686" t="str">
        <f t="shared" si="57"/>
        <v>1. &lt;= 1 Year</v>
      </c>
    </row>
    <row r="3687" spans="1:26" x14ac:dyDescent="0.25">
      <c r="A3687">
        <v>163286289</v>
      </c>
      <c r="B3687" t="s">
        <v>638</v>
      </c>
      <c r="C3687" t="s">
        <v>6937</v>
      </c>
      <c r="D3687" t="s">
        <v>80</v>
      </c>
      <c r="E3687">
        <v>15</v>
      </c>
      <c r="F3687" t="s">
        <v>37</v>
      </c>
      <c r="G3687" t="s">
        <v>8033</v>
      </c>
      <c r="H3687" t="s">
        <v>30</v>
      </c>
      <c r="I3687" t="s">
        <v>27</v>
      </c>
      <c r="J3687">
        <v>680</v>
      </c>
      <c r="K3687">
        <v>246</v>
      </c>
      <c r="L3687">
        <v>0</v>
      </c>
      <c r="M3687">
        <v>0</v>
      </c>
      <c r="N3687" t="s">
        <v>35</v>
      </c>
      <c r="O3687">
        <v>0</v>
      </c>
      <c r="P3687">
        <v>20210225</v>
      </c>
      <c r="Q3687" t="s">
        <v>36</v>
      </c>
      <c r="R3687" t="s">
        <v>36</v>
      </c>
      <c r="S3687">
        <v>1</v>
      </c>
      <c r="T3687">
        <v>20212</v>
      </c>
      <c r="U3687">
        <v>1</v>
      </c>
      <c r="V3687" t="s">
        <v>36</v>
      </c>
      <c r="W3687">
        <v>919.05</v>
      </c>
      <c r="X3687">
        <v>15335409</v>
      </c>
      <c r="Y3687" t="str">
        <f t="shared" si="57"/>
        <v>3.  1.5 to 2 Year</v>
      </c>
      <c r="Z3687" t="str">
        <f t="shared" si="57"/>
        <v>1. &lt;= 1 Year</v>
      </c>
    </row>
    <row r="3688" spans="1:26" x14ac:dyDescent="0.25">
      <c r="A3688">
        <v>164109154</v>
      </c>
      <c r="B3688" t="s">
        <v>638</v>
      </c>
      <c r="C3688" t="s">
        <v>804</v>
      </c>
      <c r="D3688" t="s">
        <v>80</v>
      </c>
      <c r="E3688">
        <v>15</v>
      </c>
      <c r="F3688" t="s">
        <v>6</v>
      </c>
      <c r="G3688" t="s">
        <v>9953</v>
      </c>
      <c r="H3688" t="s">
        <v>30</v>
      </c>
      <c r="I3688" t="s">
        <v>27</v>
      </c>
      <c r="J3688">
        <v>309</v>
      </c>
      <c r="K3688">
        <v>288</v>
      </c>
      <c r="L3688">
        <v>20211</v>
      </c>
      <c r="M3688">
        <v>1</v>
      </c>
      <c r="N3688" t="s">
        <v>36</v>
      </c>
      <c r="O3688">
        <v>2360</v>
      </c>
      <c r="P3688" t="s">
        <v>30</v>
      </c>
      <c r="Q3688" t="s">
        <v>35</v>
      </c>
      <c r="R3688" t="s">
        <v>35</v>
      </c>
      <c r="S3688">
        <v>0</v>
      </c>
      <c r="T3688">
        <v>20212</v>
      </c>
      <c r="U3688">
        <v>1</v>
      </c>
      <c r="V3688" t="s">
        <v>36</v>
      </c>
      <c r="W3688">
        <v>2302.3200000000002</v>
      </c>
      <c r="X3688">
        <v>15457484</v>
      </c>
      <c r="Y3688" t="str">
        <f t="shared" si="57"/>
        <v>1. &lt;= 1 Year</v>
      </c>
      <c r="Z3688" t="str">
        <f t="shared" si="57"/>
        <v>1. &lt;= 1 Year</v>
      </c>
    </row>
    <row r="3689" spans="1:26" x14ac:dyDescent="0.25">
      <c r="A3689">
        <v>163870365</v>
      </c>
      <c r="B3689" t="s">
        <v>638</v>
      </c>
      <c r="C3689" t="s">
        <v>5475</v>
      </c>
      <c r="D3689" t="s">
        <v>3613</v>
      </c>
      <c r="E3689">
        <v>15</v>
      </c>
      <c r="F3689" t="s">
        <v>37</v>
      </c>
      <c r="G3689" t="s">
        <v>9952</v>
      </c>
      <c r="H3689" t="s">
        <v>30</v>
      </c>
      <c r="I3689" t="s">
        <v>27</v>
      </c>
      <c r="J3689">
        <v>458</v>
      </c>
      <c r="K3689">
        <v>345</v>
      </c>
      <c r="L3689">
        <v>20211</v>
      </c>
      <c r="M3689">
        <v>1</v>
      </c>
      <c r="N3689" t="s">
        <v>36</v>
      </c>
      <c r="O3689">
        <v>1105</v>
      </c>
      <c r="P3689">
        <v>20201102</v>
      </c>
      <c r="Q3689" t="s">
        <v>36</v>
      </c>
      <c r="R3689" t="s">
        <v>35</v>
      </c>
      <c r="S3689">
        <v>0</v>
      </c>
      <c r="T3689">
        <v>20212</v>
      </c>
      <c r="U3689">
        <v>1</v>
      </c>
      <c r="V3689" t="s">
        <v>36</v>
      </c>
      <c r="W3689">
        <v>1363.65</v>
      </c>
      <c r="X3689">
        <v>15668288</v>
      </c>
      <c r="Y3689" t="str">
        <f t="shared" si="57"/>
        <v>2.  1-1.5 Years</v>
      </c>
      <c r="Z3689" t="str">
        <f t="shared" si="57"/>
        <v>1. &lt;= 1 Year</v>
      </c>
    </row>
    <row r="3690" spans="1:26" x14ac:dyDescent="0.25">
      <c r="A3690">
        <v>164292875</v>
      </c>
      <c r="B3690" t="s">
        <v>638</v>
      </c>
      <c r="C3690" t="s">
        <v>1775</v>
      </c>
      <c r="D3690" t="s">
        <v>80</v>
      </c>
      <c r="E3690">
        <v>15</v>
      </c>
      <c r="F3690" t="s">
        <v>37</v>
      </c>
      <c r="G3690" t="s">
        <v>9952</v>
      </c>
      <c r="H3690" t="s">
        <v>30</v>
      </c>
      <c r="I3690" t="s">
        <v>27</v>
      </c>
      <c r="J3690">
        <v>110</v>
      </c>
      <c r="K3690">
        <v>110</v>
      </c>
      <c r="L3690">
        <v>0</v>
      </c>
      <c r="M3690">
        <v>0</v>
      </c>
      <c r="N3690" t="s">
        <v>35</v>
      </c>
      <c r="O3690">
        <v>0</v>
      </c>
      <c r="P3690" t="s">
        <v>30</v>
      </c>
      <c r="Q3690" t="s">
        <v>35</v>
      </c>
      <c r="R3690" t="s">
        <v>35</v>
      </c>
      <c r="S3690">
        <v>0</v>
      </c>
      <c r="T3690">
        <v>0</v>
      </c>
      <c r="U3690">
        <v>0</v>
      </c>
      <c r="V3690" t="s">
        <v>35</v>
      </c>
      <c r="W3690">
        <v>0</v>
      </c>
      <c r="X3690">
        <v>15787003</v>
      </c>
      <c r="Y3690" t="str">
        <f t="shared" si="57"/>
        <v>1. &lt;= 1 Year</v>
      </c>
      <c r="Z3690" t="str">
        <f t="shared" si="57"/>
        <v>1. &lt;= 1 Year</v>
      </c>
    </row>
    <row r="3691" spans="1:26" x14ac:dyDescent="0.25">
      <c r="A3691">
        <v>164260349</v>
      </c>
      <c r="B3691" t="s">
        <v>638</v>
      </c>
      <c r="C3691" t="s">
        <v>491</v>
      </c>
      <c r="D3691" t="s">
        <v>80</v>
      </c>
      <c r="E3691">
        <v>15</v>
      </c>
      <c r="F3691" t="s">
        <v>37</v>
      </c>
      <c r="G3691" t="s">
        <v>7303</v>
      </c>
      <c r="H3691" t="s">
        <v>30</v>
      </c>
      <c r="I3691" t="s">
        <v>27</v>
      </c>
      <c r="J3691">
        <v>153</v>
      </c>
      <c r="K3691">
        <v>93</v>
      </c>
      <c r="L3691">
        <v>0</v>
      </c>
      <c r="M3691">
        <v>0</v>
      </c>
      <c r="N3691" t="s">
        <v>35</v>
      </c>
      <c r="O3691">
        <v>0</v>
      </c>
      <c r="P3691" t="s">
        <v>30</v>
      </c>
      <c r="Q3691" t="s">
        <v>35</v>
      </c>
      <c r="R3691" t="s">
        <v>35</v>
      </c>
      <c r="S3691">
        <v>0</v>
      </c>
      <c r="T3691">
        <v>0</v>
      </c>
      <c r="U3691">
        <v>0</v>
      </c>
      <c r="V3691" t="s">
        <v>35</v>
      </c>
      <c r="W3691">
        <v>0</v>
      </c>
      <c r="X3691">
        <v>16002664</v>
      </c>
      <c r="Y3691" t="str">
        <f t="shared" si="57"/>
        <v>1. &lt;= 1 Year</v>
      </c>
      <c r="Z3691" t="str">
        <f t="shared" si="57"/>
        <v>1. &lt;= 1 Year</v>
      </c>
    </row>
    <row r="3692" spans="1:26" x14ac:dyDescent="0.25">
      <c r="A3692">
        <v>164249422</v>
      </c>
      <c r="B3692" t="s">
        <v>1346</v>
      </c>
      <c r="C3692" t="s">
        <v>299</v>
      </c>
      <c r="D3692" t="s">
        <v>3613</v>
      </c>
      <c r="E3692">
        <v>15</v>
      </c>
      <c r="F3692" t="s">
        <v>37</v>
      </c>
      <c r="G3692" t="s">
        <v>9952</v>
      </c>
      <c r="H3692" t="s">
        <v>30</v>
      </c>
      <c r="I3692" t="s">
        <v>27</v>
      </c>
      <c r="J3692">
        <v>166</v>
      </c>
      <c r="K3692">
        <v>93</v>
      </c>
      <c r="L3692">
        <v>0</v>
      </c>
      <c r="M3692">
        <v>0</v>
      </c>
      <c r="N3692" t="s">
        <v>35</v>
      </c>
      <c r="O3692">
        <v>0</v>
      </c>
      <c r="P3692">
        <v>20210608</v>
      </c>
      <c r="Q3692" t="s">
        <v>36</v>
      </c>
      <c r="R3692" t="s">
        <v>35</v>
      </c>
      <c r="S3692">
        <v>0</v>
      </c>
      <c r="T3692">
        <v>20212</v>
      </c>
      <c r="U3692">
        <v>1</v>
      </c>
      <c r="V3692" t="s">
        <v>36</v>
      </c>
      <c r="W3692">
        <v>2205.52</v>
      </c>
      <c r="X3692">
        <v>15998822</v>
      </c>
      <c r="Y3692" t="str">
        <f t="shared" si="57"/>
        <v>1. &lt;= 1 Year</v>
      </c>
      <c r="Z3692" t="str">
        <f t="shared" si="57"/>
        <v>1. &lt;= 1 Year</v>
      </c>
    </row>
    <row r="3693" spans="1:26" x14ac:dyDescent="0.25">
      <c r="A3693">
        <v>163408073</v>
      </c>
      <c r="B3693" t="s">
        <v>4857</v>
      </c>
      <c r="C3693" t="s">
        <v>979</v>
      </c>
      <c r="D3693" t="s">
        <v>80</v>
      </c>
      <c r="E3693">
        <v>15</v>
      </c>
      <c r="F3693" t="s">
        <v>37</v>
      </c>
      <c r="G3693" t="s">
        <v>4856</v>
      </c>
      <c r="H3693" t="s">
        <v>30</v>
      </c>
      <c r="I3693" t="s">
        <v>27</v>
      </c>
      <c r="J3693">
        <v>563</v>
      </c>
      <c r="K3693">
        <v>14</v>
      </c>
      <c r="L3693">
        <v>0</v>
      </c>
      <c r="M3693">
        <v>0</v>
      </c>
      <c r="N3693" t="s">
        <v>35</v>
      </c>
      <c r="O3693">
        <v>0</v>
      </c>
      <c r="P3693" t="s">
        <v>30</v>
      </c>
      <c r="Q3693" t="s">
        <v>35</v>
      </c>
      <c r="R3693" t="s">
        <v>35</v>
      </c>
      <c r="S3693">
        <v>0</v>
      </c>
      <c r="T3693">
        <v>0</v>
      </c>
      <c r="U3693">
        <v>0</v>
      </c>
      <c r="V3693" t="s">
        <v>35</v>
      </c>
      <c r="W3693">
        <v>0</v>
      </c>
      <c r="X3693">
        <v>15445230</v>
      </c>
      <c r="Y3693" t="str">
        <f t="shared" si="57"/>
        <v>3.  1.5 to 2 Year</v>
      </c>
      <c r="Z3693" t="str">
        <f t="shared" si="57"/>
        <v>1. &lt;= 1 Year</v>
      </c>
    </row>
    <row r="3694" spans="1:26" x14ac:dyDescent="0.25">
      <c r="A3694">
        <v>164231375</v>
      </c>
      <c r="B3694" t="s">
        <v>7198</v>
      </c>
      <c r="C3694" t="s">
        <v>2415</v>
      </c>
      <c r="D3694" t="s">
        <v>3613</v>
      </c>
      <c r="E3694">
        <v>15</v>
      </c>
      <c r="F3694" t="s">
        <v>37</v>
      </c>
      <c r="G3694" t="s">
        <v>7303</v>
      </c>
      <c r="H3694" t="s">
        <v>30</v>
      </c>
      <c r="I3694" t="s">
        <v>27</v>
      </c>
      <c r="J3694">
        <v>191</v>
      </c>
      <c r="K3694">
        <v>93</v>
      </c>
      <c r="L3694">
        <v>20211</v>
      </c>
      <c r="M3694">
        <v>1</v>
      </c>
      <c r="N3694" t="s">
        <v>36</v>
      </c>
      <c r="O3694">
        <v>148</v>
      </c>
      <c r="P3694">
        <v>20200911</v>
      </c>
      <c r="Q3694" t="s">
        <v>36</v>
      </c>
      <c r="R3694" t="s">
        <v>35</v>
      </c>
      <c r="S3694">
        <v>0</v>
      </c>
      <c r="T3694">
        <v>20212</v>
      </c>
      <c r="U3694">
        <v>1</v>
      </c>
      <c r="V3694" t="s">
        <v>36</v>
      </c>
      <c r="W3694">
        <v>72</v>
      </c>
      <c r="X3694">
        <v>15988860</v>
      </c>
      <c r="Y3694" t="str">
        <f t="shared" si="57"/>
        <v>1. &lt;= 1 Year</v>
      </c>
      <c r="Z3694" t="str">
        <f t="shared" si="57"/>
        <v>1. &lt;= 1 Year</v>
      </c>
    </row>
    <row r="3695" spans="1:26" x14ac:dyDescent="0.25">
      <c r="A3695">
        <v>163426527</v>
      </c>
      <c r="B3695" t="s">
        <v>5018</v>
      </c>
      <c r="C3695" t="s">
        <v>5019</v>
      </c>
      <c r="D3695" t="s">
        <v>80</v>
      </c>
      <c r="E3695">
        <v>15</v>
      </c>
      <c r="F3695" t="s">
        <v>37</v>
      </c>
      <c r="G3695" t="s">
        <v>9952</v>
      </c>
      <c r="H3695" t="s">
        <v>30</v>
      </c>
      <c r="I3695" t="s">
        <v>27</v>
      </c>
      <c r="J3695">
        <v>544</v>
      </c>
      <c r="K3695">
        <v>14</v>
      </c>
      <c r="L3695">
        <v>20211</v>
      </c>
      <c r="M3695">
        <v>1</v>
      </c>
      <c r="N3695" t="s">
        <v>36</v>
      </c>
      <c r="O3695">
        <v>1436</v>
      </c>
      <c r="P3695" t="s">
        <v>30</v>
      </c>
      <c r="Q3695" t="s">
        <v>35</v>
      </c>
      <c r="R3695" t="s">
        <v>35</v>
      </c>
      <c r="S3695">
        <v>0</v>
      </c>
      <c r="T3695">
        <v>0</v>
      </c>
      <c r="U3695">
        <v>0</v>
      </c>
      <c r="V3695" t="s">
        <v>35</v>
      </c>
      <c r="W3695">
        <v>0</v>
      </c>
      <c r="X3695">
        <v>15452917</v>
      </c>
      <c r="Y3695" t="str">
        <f t="shared" si="57"/>
        <v>2.  1-1.5 Years</v>
      </c>
      <c r="Z3695" t="str">
        <f t="shared" si="57"/>
        <v>1. &lt;= 1 Year</v>
      </c>
    </row>
    <row r="3696" spans="1:26" x14ac:dyDescent="0.25">
      <c r="A3696">
        <v>164307268</v>
      </c>
      <c r="B3696" t="s">
        <v>9955</v>
      </c>
      <c r="C3696" t="s">
        <v>9956</v>
      </c>
      <c r="D3696" t="s">
        <v>80</v>
      </c>
      <c r="E3696">
        <v>15</v>
      </c>
      <c r="F3696" t="s">
        <v>37</v>
      </c>
      <c r="G3696" t="s">
        <v>9952</v>
      </c>
      <c r="H3696" t="s">
        <v>30</v>
      </c>
      <c r="I3696" t="s">
        <v>27</v>
      </c>
      <c r="J3696">
        <v>107</v>
      </c>
      <c r="K3696">
        <v>93</v>
      </c>
      <c r="L3696">
        <v>0</v>
      </c>
      <c r="M3696">
        <v>0</v>
      </c>
      <c r="N3696" t="s">
        <v>35</v>
      </c>
      <c r="O3696">
        <v>0</v>
      </c>
      <c r="P3696" t="s">
        <v>30</v>
      </c>
      <c r="Q3696" t="s">
        <v>35</v>
      </c>
      <c r="R3696" t="s">
        <v>35</v>
      </c>
      <c r="S3696">
        <v>0</v>
      </c>
      <c r="T3696">
        <v>0</v>
      </c>
      <c r="U3696">
        <v>0</v>
      </c>
      <c r="V3696" t="s">
        <v>35</v>
      </c>
      <c r="W3696">
        <v>0</v>
      </c>
      <c r="X3696">
        <v>16001790</v>
      </c>
      <c r="Y3696" t="str">
        <f t="shared" si="57"/>
        <v>1. &lt;= 1 Year</v>
      </c>
      <c r="Z3696" t="str">
        <f t="shared" si="57"/>
        <v>1. &lt;= 1 Year</v>
      </c>
    </row>
    <row r="3697" spans="1:26" x14ac:dyDescent="0.25">
      <c r="A3697">
        <v>163239312</v>
      </c>
      <c r="B3697" t="s">
        <v>1522</v>
      </c>
      <c r="C3697" t="s">
        <v>1880</v>
      </c>
      <c r="D3697" t="s">
        <v>3613</v>
      </c>
      <c r="E3697">
        <v>15</v>
      </c>
      <c r="F3697" t="s">
        <v>37</v>
      </c>
      <c r="G3697" t="s">
        <v>2137</v>
      </c>
      <c r="H3697" t="s">
        <v>30</v>
      </c>
      <c r="I3697" t="s">
        <v>27</v>
      </c>
      <c r="J3697">
        <v>724</v>
      </c>
      <c r="K3697">
        <v>724</v>
      </c>
      <c r="L3697">
        <v>20211</v>
      </c>
      <c r="M3697">
        <v>1</v>
      </c>
      <c r="N3697" t="s">
        <v>36</v>
      </c>
      <c r="O3697">
        <v>443</v>
      </c>
      <c r="P3697">
        <v>20210329</v>
      </c>
      <c r="Q3697" t="s">
        <v>36</v>
      </c>
      <c r="R3697" t="s">
        <v>35</v>
      </c>
      <c r="S3697">
        <v>0</v>
      </c>
      <c r="T3697">
        <v>20212</v>
      </c>
      <c r="U3697">
        <v>1</v>
      </c>
      <c r="V3697" t="s">
        <v>36</v>
      </c>
      <c r="W3697">
        <v>3602.1</v>
      </c>
      <c r="X3697">
        <v>15353505</v>
      </c>
      <c r="Y3697" t="str">
        <f t="shared" si="57"/>
        <v>3.  1.5 to 2 Year</v>
      </c>
      <c r="Z3697" t="str">
        <f t="shared" si="57"/>
        <v>3.  1.5 to 2 Year</v>
      </c>
    </row>
    <row r="3698" spans="1:26" x14ac:dyDescent="0.25">
      <c r="A3698">
        <v>164282147</v>
      </c>
      <c r="B3698" t="s">
        <v>8596</v>
      </c>
      <c r="C3698" t="s">
        <v>987</v>
      </c>
      <c r="D3698" t="s">
        <v>80</v>
      </c>
      <c r="E3698">
        <v>15</v>
      </c>
      <c r="F3698" t="s">
        <v>6</v>
      </c>
      <c r="G3698" t="s">
        <v>7296</v>
      </c>
      <c r="H3698" t="s">
        <v>30</v>
      </c>
      <c r="I3698" t="s">
        <v>27</v>
      </c>
      <c r="J3698">
        <v>127</v>
      </c>
      <c r="K3698">
        <v>127</v>
      </c>
      <c r="L3698">
        <v>0</v>
      </c>
      <c r="M3698">
        <v>0</v>
      </c>
      <c r="N3698" t="s">
        <v>35</v>
      </c>
      <c r="O3698">
        <v>0</v>
      </c>
      <c r="P3698">
        <v>20210405</v>
      </c>
      <c r="Q3698" t="s">
        <v>36</v>
      </c>
      <c r="R3698" t="s">
        <v>35</v>
      </c>
      <c r="S3698">
        <v>0</v>
      </c>
      <c r="T3698">
        <v>20212</v>
      </c>
      <c r="U3698">
        <v>1</v>
      </c>
      <c r="V3698" t="s">
        <v>36</v>
      </c>
      <c r="W3698">
        <v>605.5</v>
      </c>
      <c r="X3698">
        <v>11502209</v>
      </c>
      <c r="Y3698" t="str">
        <f t="shared" si="57"/>
        <v>1. &lt;= 1 Year</v>
      </c>
      <c r="Z3698" t="str">
        <f t="shared" si="57"/>
        <v>1. &lt;= 1 Year</v>
      </c>
    </row>
    <row r="3699" spans="1:26" x14ac:dyDescent="0.25">
      <c r="A3699">
        <v>163420443</v>
      </c>
      <c r="B3699" t="s">
        <v>4041</v>
      </c>
      <c r="C3699" t="s">
        <v>2711</v>
      </c>
      <c r="D3699" t="s">
        <v>80</v>
      </c>
      <c r="E3699">
        <v>15</v>
      </c>
      <c r="F3699" t="s">
        <v>37</v>
      </c>
      <c r="G3699" t="s">
        <v>9952</v>
      </c>
      <c r="H3699" t="s">
        <v>30</v>
      </c>
      <c r="I3699" t="s">
        <v>27</v>
      </c>
      <c r="J3699">
        <v>558</v>
      </c>
      <c r="K3699">
        <v>309</v>
      </c>
      <c r="L3699">
        <v>0</v>
      </c>
      <c r="M3699">
        <v>0</v>
      </c>
      <c r="N3699" t="s">
        <v>35</v>
      </c>
      <c r="O3699">
        <v>0</v>
      </c>
      <c r="P3699">
        <v>20201102</v>
      </c>
      <c r="Q3699" t="s">
        <v>36</v>
      </c>
      <c r="R3699" t="s">
        <v>35</v>
      </c>
      <c r="S3699">
        <v>0</v>
      </c>
      <c r="T3699">
        <v>0</v>
      </c>
      <c r="U3699">
        <v>0</v>
      </c>
      <c r="V3699" t="s">
        <v>35</v>
      </c>
      <c r="W3699">
        <v>0</v>
      </c>
      <c r="X3699">
        <v>15446031</v>
      </c>
      <c r="Y3699" t="str">
        <f t="shared" si="57"/>
        <v>3.  1.5 to 2 Year</v>
      </c>
      <c r="Z3699" t="str">
        <f t="shared" si="57"/>
        <v>1. &lt;= 1 Year</v>
      </c>
    </row>
    <row r="3700" spans="1:26" x14ac:dyDescent="0.25">
      <c r="A3700">
        <v>164326255</v>
      </c>
      <c r="B3700" t="s">
        <v>9957</v>
      </c>
      <c r="C3700" t="s">
        <v>1097</v>
      </c>
      <c r="D3700" t="s">
        <v>3613</v>
      </c>
      <c r="E3700">
        <v>15</v>
      </c>
      <c r="F3700" t="s">
        <v>37</v>
      </c>
      <c r="G3700" t="s">
        <v>9952</v>
      </c>
      <c r="H3700" t="s">
        <v>30</v>
      </c>
      <c r="I3700" t="s">
        <v>27</v>
      </c>
      <c r="J3700">
        <v>98</v>
      </c>
      <c r="K3700">
        <v>80</v>
      </c>
      <c r="L3700">
        <v>20211</v>
      </c>
      <c r="M3700">
        <v>1</v>
      </c>
      <c r="N3700" t="s">
        <v>36</v>
      </c>
      <c r="O3700">
        <v>2447</v>
      </c>
      <c r="P3700">
        <v>20210614</v>
      </c>
      <c r="Q3700" t="s">
        <v>36</v>
      </c>
      <c r="R3700" t="s">
        <v>35</v>
      </c>
      <c r="S3700">
        <v>0</v>
      </c>
      <c r="T3700">
        <v>20212</v>
      </c>
      <c r="U3700">
        <v>1</v>
      </c>
      <c r="V3700" t="s">
        <v>36</v>
      </c>
      <c r="W3700">
        <v>557.85</v>
      </c>
      <c r="X3700">
        <v>16031480</v>
      </c>
      <c r="Y3700" t="str">
        <f t="shared" si="57"/>
        <v>1. &lt;= 1 Year</v>
      </c>
      <c r="Z3700" t="str">
        <f t="shared" si="57"/>
        <v>1. &lt;= 1 Year</v>
      </c>
    </row>
    <row r="3701" spans="1:26" x14ac:dyDescent="0.25">
      <c r="A3701">
        <v>164265300</v>
      </c>
      <c r="B3701" t="s">
        <v>4631</v>
      </c>
      <c r="C3701" t="s">
        <v>8034</v>
      </c>
      <c r="D3701" t="s">
        <v>107</v>
      </c>
      <c r="E3701">
        <v>15</v>
      </c>
      <c r="F3701" t="s">
        <v>37</v>
      </c>
      <c r="G3701" t="s">
        <v>7303</v>
      </c>
      <c r="H3701" t="s">
        <v>30</v>
      </c>
      <c r="I3701" t="s">
        <v>27</v>
      </c>
      <c r="J3701">
        <v>153</v>
      </c>
      <c r="K3701">
        <v>153</v>
      </c>
      <c r="L3701">
        <v>0</v>
      </c>
      <c r="M3701">
        <v>0</v>
      </c>
      <c r="N3701" t="s">
        <v>35</v>
      </c>
      <c r="O3701">
        <v>0</v>
      </c>
      <c r="P3701">
        <v>20210530</v>
      </c>
      <c r="Q3701" t="s">
        <v>36</v>
      </c>
      <c r="R3701" t="s">
        <v>35</v>
      </c>
      <c r="S3701">
        <v>0</v>
      </c>
      <c r="T3701">
        <v>20212</v>
      </c>
      <c r="U3701">
        <v>1</v>
      </c>
      <c r="V3701" t="s">
        <v>36</v>
      </c>
      <c r="W3701">
        <v>748.22</v>
      </c>
      <c r="X3701">
        <v>15981424</v>
      </c>
      <c r="Y3701" t="str">
        <f t="shared" si="57"/>
        <v>1. &lt;= 1 Year</v>
      </c>
      <c r="Z3701" t="str">
        <f t="shared" si="57"/>
        <v>1. &lt;= 1 Year</v>
      </c>
    </row>
    <row r="3702" spans="1:26" x14ac:dyDescent="0.25">
      <c r="A3702">
        <v>164039778</v>
      </c>
      <c r="B3702" t="s">
        <v>9958</v>
      </c>
      <c r="C3702" t="s">
        <v>9959</v>
      </c>
      <c r="D3702" t="s">
        <v>107</v>
      </c>
      <c r="E3702">
        <v>15</v>
      </c>
      <c r="F3702" t="s">
        <v>5</v>
      </c>
      <c r="G3702" t="s">
        <v>8859</v>
      </c>
      <c r="H3702" t="s">
        <v>30</v>
      </c>
      <c r="I3702" t="s">
        <v>27</v>
      </c>
      <c r="J3702">
        <v>380</v>
      </c>
      <c r="K3702">
        <v>21</v>
      </c>
      <c r="L3702">
        <v>20211</v>
      </c>
      <c r="M3702">
        <v>1</v>
      </c>
      <c r="N3702" t="s">
        <v>36</v>
      </c>
      <c r="O3702">
        <v>12242</v>
      </c>
      <c r="P3702">
        <v>20201102</v>
      </c>
      <c r="Q3702" t="s">
        <v>36</v>
      </c>
      <c r="R3702" t="s">
        <v>36</v>
      </c>
      <c r="S3702">
        <v>1</v>
      </c>
      <c r="T3702">
        <v>20212</v>
      </c>
      <c r="U3702">
        <v>1</v>
      </c>
      <c r="V3702" t="s">
        <v>36</v>
      </c>
      <c r="W3702">
        <v>6642.9</v>
      </c>
      <c r="X3702">
        <v>15801096</v>
      </c>
      <c r="Y3702" t="str">
        <f t="shared" si="57"/>
        <v>2.  1-1.5 Years</v>
      </c>
      <c r="Z3702" t="str">
        <f t="shared" si="57"/>
        <v>1. &lt;= 1 Year</v>
      </c>
    </row>
    <row r="3703" spans="1:26" x14ac:dyDescent="0.25">
      <c r="A3703">
        <v>163851600</v>
      </c>
      <c r="B3703" t="s">
        <v>1175</v>
      </c>
      <c r="C3703" t="s">
        <v>1313</v>
      </c>
      <c r="D3703" t="s">
        <v>3613</v>
      </c>
      <c r="E3703">
        <v>15</v>
      </c>
      <c r="F3703" t="s">
        <v>5</v>
      </c>
      <c r="G3703" t="s">
        <v>8859</v>
      </c>
      <c r="H3703" t="s">
        <v>30</v>
      </c>
      <c r="I3703" t="s">
        <v>27</v>
      </c>
      <c r="J3703">
        <v>464</v>
      </c>
      <c r="K3703">
        <v>44</v>
      </c>
      <c r="L3703">
        <v>20211</v>
      </c>
      <c r="M3703">
        <v>1</v>
      </c>
      <c r="N3703" t="s">
        <v>36</v>
      </c>
      <c r="O3703">
        <v>3371</v>
      </c>
      <c r="P3703">
        <v>20200512</v>
      </c>
      <c r="Q3703" t="s">
        <v>36</v>
      </c>
      <c r="R3703" t="s">
        <v>35</v>
      </c>
      <c r="S3703">
        <v>0</v>
      </c>
      <c r="T3703">
        <v>0</v>
      </c>
      <c r="U3703">
        <v>0</v>
      </c>
      <c r="V3703" t="s">
        <v>35</v>
      </c>
      <c r="W3703">
        <v>0</v>
      </c>
      <c r="X3703">
        <v>13514677</v>
      </c>
      <c r="Y3703" t="str">
        <f t="shared" si="57"/>
        <v>2.  1-1.5 Years</v>
      </c>
      <c r="Z3703" t="str">
        <f t="shared" si="57"/>
        <v>1. &lt;= 1 Year</v>
      </c>
    </row>
    <row r="3704" spans="1:26" x14ac:dyDescent="0.25">
      <c r="A3704">
        <v>164260504</v>
      </c>
      <c r="B3704" t="s">
        <v>185</v>
      </c>
      <c r="C3704" t="s">
        <v>1075</v>
      </c>
      <c r="D3704" t="s">
        <v>80</v>
      </c>
      <c r="E3704">
        <v>15</v>
      </c>
      <c r="F3704" t="s">
        <v>6</v>
      </c>
      <c r="G3704" t="s">
        <v>3637</v>
      </c>
      <c r="H3704" t="s">
        <v>30</v>
      </c>
      <c r="I3704" t="s">
        <v>27</v>
      </c>
      <c r="J3704">
        <v>148</v>
      </c>
      <c r="K3704">
        <v>127</v>
      </c>
      <c r="L3704">
        <v>20211</v>
      </c>
      <c r="M3704">
        <v>1</v>
      </c>
      <c r="N3704" t="s">
        <v>36</v>
      </c>
      <c r="O3704">
        <v>11653</v>
      </c>
      <c r="P3704">
        <v>20191018</v>
      </c>
      <c r="Q3704" t="s">
        <v>36</v>
      </c>
      <c r="R3704" t="s">
        <v>36</v>
      </c>
      <c r="S3704">
        <v>1</v>
      </c>
      <c r="T3704">
        <v>20212</v>
      </c>
      <c r="U3704">
        <v>1</v>
      </c>
      <c r="V3704" t="s">
        <v>36</v>
      </c>
      <c r="W3704">
        <v>1257.4100000000001</v>
      </c>
      <c r="X3704">
        <v>15347181</v>
      </c>
      <c r="Y3704" t="str">
        <f t="shared" si="57"/>
        <v>1. &lt;= 1 Year</v>
      </c>
      <c r="Z3704" t="str">
        <f t="shared" si="57"/>
        <v>1. &lt;= 1 Year</v>
      </c>
    </row>
    <row r="3705" spans="1:26" x14ac:dyDescent="0.25">
      <c r="A3705">
        <v>164331190</v>
      </c>
      <c r="B3705" t="s">
        <v>9960</v>
      </c>
      <c r="C3705" t="s">
        <v>9961</v>
      </c>
      <c r="D3705" t="s">
        <v>80</v>
      </c>
      <c r="E3705">
        <v>15</v>
      </c>
      <c r="F3705" t="s">
        <v>37</v>
      </c>
      <c r="G3705" t="s">
        <v>7303</v>
      </c>
      <c r="H3705" t="s">
        <v>30</v>
      </c>
      <c r="I3705" t="s">
        <v>27</v>
      </c>
      <c r="J3705">
        <v>121</v>
      </c>
      <c r="K3705">
        <v>93</v>
      </c>
      <c r="L3705">
        <v>20211</v>
      </c>
      <c r="M3705">
        <v>1</v>
      </c>
      <c r="N3705" t="s">
        <v>36</v>
      </c>
      <c r="O3705">
        <v>2083</v>
      </c>
      <c r="P3705">
        <v>20210614</v>
      </c>
      <c r="Q3705" t="s">
        <v>36</v>
      </c>
      <c r="R3705" t="s">
        <v>36</v>
      </c>
      <c r="S3705">
        <v>1</v>
      </c>
      <c r="T3705">
        <v>20212</v>
      </c>
      <c r="U3705">
        <v>1</v>
      </c>
      <c r="V3705" t="s">
        <v>36</v>
      </c>
      <c r="W3705">
        <v>712.74</v>
      </c>
      <c r="X3705">
        <v>15450361</v>
      </c>
      <c r="Y3705" t="str">
        <f t="shared" si="57"/>
        <v>1. &lt;= 1 Year</v>
      </c>
      <c r="Z3705" t="str">
        <f t="shared" si="57"/>
        <v>1. &lt;= 1 Year</v>
      </c>
    </row>
    <row r="3706" spans="1:26" x14ac:dyDescent="0.25">
      <c r="A3706">
        <v>164282002</v>
      </c>
      <c r="B3706" t="s">
        <v>8597</v>
      </c>
      <c r="C3706" t="s">
        <v>4007</v>
      </c>
      <c r="D3706" t="s">
        <v>80</v>
      </c>
      <c r="E3706">
        <v>15</v>
      </c>
      <c r="F3706" t="s">
        <v>37</v>
      </c>
      <c r="G3706" t="s">
        <v>9952</v>
      </c>
      <c r="H3706" t="s">
        <v>30</v>
      </c>
      <c r="I3706" t="s">
        <v>27</v>
      </c>
      <c r="J3706">
        <v>131</v>
      </c>
      <c r="K3706">
        <v>93</v>
      </c>
      <c r="L3706">
        <v>0</v>
      </c>
      <c r="M3706">
        <v>0</v>
      </c>
      <c r="N3706" t="s">
        <v>35</v>
      </c>
      <c r="O3706">
        <v>0</v>
      </c>
      <c r="P3706">
        <v>20210605</v>
      </c>
      <c r="Q3706" t="s">
        <v>36</v>
      </c>
      <c r="R3706" t="s">
        <v>35</v>
      </c>
      <c r="S3706">
        <v>0</v>
      </c>
      <c r="T3706">
        <v>20212</v>
      </c>
      <c r="U3706">
        <v>1</v>
      </c>
      <c r="V3706" t="s">
        <v>36</v>
      </c>
      <c r="W3706">
        <v>88.15</v>
      </c>
      <c r="X3706">
        <v>16010939</v>
      </c>
      <c r="Y3706" t="str">
        <f t="shared" si="57"/>
        <v>1. &lt;= 1 Year</v>
      </c>
      <c r="Z3706" t="str">
        <f t="shared" si="57"/>
        <v>1. &lt;= 1 Year</v>
      </c>
    </row>
    <row r="3707" spans="1:26" x14ac:dyDescent="0.25">
      <c r="A3707">
        <v>163420500</v>
      </c>
      <c r="B3707" t="s">
        <v>5020</v>
      </c>
      <c r="C3707" t="s">
        <v>5021</v>
      </c>
      <c r="D3707" t="s">
        <v>80</v>
      </c>
      <c r="E3707">
        <v>15</v>
      </c>
      <c r="F3707" t="s">
        <v>37</v>
      </c>
      <c r="G3707" t="s">
        <v>4856</v>
      </c>
      <c r="H3707" t="s">
        <v>30</v>
      </c>
      <c r="I3707" t="s">
        <v>27</v>
      </c>
      <c r="J3707">
        <v>561</v>
      </c>
      <c r="K3707">
        <v>13</v>
      </c>
      <c r="L3707">
        <v>0</v>
      </c>
      <c r="M3707">
        <v>0</v>
      </c>
      <c r="N3707" t="s">
        <v>35</v>
      </c>
      <c r="O3707">
        <v>0</v>
      </c>
      <c r="P3707" t="s">
        <v>30</v>
      </c>
      <c r="Q3707" t="s">
        <v>35</v>
      </c>
      <c r="R3707" t="s">
        <v>35</v>
      </c>
      <c r="S3707">
        <v>0</v>
      </c>
      <c r="T3707">
        <v>0</v>
      </c>
      <c r="U3707">
        <v>0</v>
      </c>
      <c r="V3707" t="s">
        <v>35</v>
      </c>
      <c r="W3707">
        <v>0</v>
      </c>
      <c r="X3707">
        <v>15446519</v>
      </c>
      <c r="Y3707" t="str">
        <f t="shared" si="57"/>
        <v>3.  1.5 to 2 Year</v>
      </c>
      <c r="Z3707" t="str">
        <f t="shared" si="57"/>
        <v>1. &lt;= 1 Year</v>
      </c>
    </row>
    <row r="3708" spans="1:26" x14ac:dyDescent="0.25">
      <c r="A3708">
        <v>163144084</v>
      </c>
      <c r="B3708" t="s">
        <v>3967</v>
      </c>
      <c r="C3708" t="s">
        <v>2712</v>
      </c>
      <c r="D3708" t="s">
        <v>107</v>
      </c>
      <c r="E3708">
        <v>15</v>
      </c>
      <c r="F3708" t="s">
        <v>37</v>
      </c>
      <c r="G3708" t="s">
        <v>9962</v>
      </c>
      <c r="H3708" t="s">
        <v>30</v>
      </c>
      <c r="I3708" t="s">
        <v>27</v>
      </c>
      <c r="J3708">
        <v>799</v>
      </c>
      <c r="K3708">
        <v>13</v>
      </c>
      <c r="L3708">
        <v>0</v>
      </c>
      <c r="M3708">
        <v>0</v>
      </c>
      <c r="N3708" t="s">
        <v>35</v>
      </c>
      <c r="O3708">
        <v>0</v>
      </c>
      <c r="P3708">
        <v>20181003</v>
      </c>
      <c r="Q3708" t="s">
        <v>36</v>
      </c>
      <c r="R3708" t="s">
        <v>35</v>
      </c>
      <c r="S3708">
        <v>0</v>
      </c>
      <c r="T3708">
        <v>0</v>
      </c>
      <c r="U3708">
        <v>0</v>
      </c>
      <c r="V3708" t="s">
        <v>35</v>
      </c>
      <c r="W3708">
        <v>0</v>
      </c>
      <c r="X3708">
        <v>15264464</v>
      </c>
      <c r="Y3708" t="str">
        <f t="shared" si="57"/>
        <v>4. 2-3 Year</v>
      </c>
      <c r="Z3708" t="str">
        <f t="shared" si="57"/>
        <v>1. &lt;= 1 Year</v>
      </c>
    </row>
    <row r="3709" spans="1:26" x14ac:dyDescent="0.25">
      <c r="A3709">
        <v>163396187</v>
      </c>
      <c r="B3709" t="s">
        <v>4858</v>
      </c>
      <c r="C3709" t="s">
        <v>4859</v>
      </c>
      <c r="D3709" t="s">
        <v>80</v>
      </c>
      <c r="E3709">
        <v>15</v>
      </c>
      <c r="F3709" t="s">
        <v>37</v>
      </c>
      <c r="G3709" t="s">
        <v>4856</v>
      </c>
      <c r="H3709" t="s">
        <v>30</v>
      </c>
      <c r="I3709" t="s">
        <v>27</v>
      </c>
      <c r="J3709">
        <v>584</v>
      </c>
      <c r="K3709">
        <v>105</v>
      </c>
      <c r="L3709">
        <v>20211</v>
      </c>
      <c r="M3709">
        <v>1</v>
      </c>
      <c r="N3709" t="s">
        <v>36</v>
      </c>
      <c r="O3709">
        <v>592</v>
      </c>
      <c r="P3709">
        <v>20210614</v>
      </c>
      <c r="Q3709" t="s">
        <v>36</v>
      </c>
      <c r="R3709" t="s">
        <v>35</v>
      </c>
      <c r="S3709">
        <v>0</v>
      </c>
      <c r="T3709">
        <v>20212</v>
      </c>
      <c r="U3709">
        <v>1</v>
      </c>
      <c r="V3709" t="s">
        <v>36</v>
      </c>
      <c r="W3709">
        <v>360</v>
      </c>
      <c r="X3709">
        <v>15415745</v>
      </c>
      <c r="Y3709" t="str">
        <f t="shared" si="57"/>
        <v>3.  1.5 to 2 Year</v>
      </c>
      <c r="Z3709" t="str">
        <f t="shared" si="57"/>
        <v>1. &lt;= 1 Year</v>
      </c>
    </row>
    <row r="3710" spans="1:26" x14ac:dyDescent="0.25">
      <c r="A3710">
        <v>164297515</v>
      </c>
      <c r="B3710" t="s">
        <v>2628</v>
      </c>
      <c r="C3710" t="s">
        <v>2694</v>
      </c>
      <c r="D3710" t="s">
        <v>139</v>
      </c>
      <c r="E3710">
        <v>15</v>
      </c>
      <c r="F3710" t="s">
        <v>6</v>
      </c>
      <c r="G3710" t="s">
        <v>6386</v>
      </c>
      <c r="H3710" t="s">
        <v>30</v>
      </c>
      <c r="I3710" t="s">
        <v>27</v>
      </c>
      <c r="J3710">
        <v>111</v>
      </c>
      <c r="K3710">
        <v>111</v>
      </c>
      <c r="L3710">
        <v>20211</v>
      </c>
      <c r="M3710">
        <v>1</v>
      </c>
      <c r="N3710" t="s">
        <v>36</v>
      </c>
      <c r="O3710">
        <v>2628</v>
      </c>
      <c r="P3710">
        <v>20210521</v>
      </c>
      <c r="Q3710" t="s">
        <v>36</v>
      </c>
      <c r="R3710" t="s">
        <v>36</v>
      </c>
      <c r="S3710">
        <v>1</v>
      </c>
      <c r="T3710">
        <v>20212</v>
      </c>
      <c r="U3710">
        <v>1</v>
      </c>
      <c r="V3710" t="s">
        <v>36</v>
      </c>
      <c r="W3710">
        <v>1017.96</v>
      </c>
      <c r="X3710">
        <v>9992621</v>
      </c>
      <c r="Y3710" t="str">
        <f t="shared" si="57"/>
        <v>1. &lt;= 1 Year</v>
      </c>
      <c r="Z3710" t="str">
        <f t="shared" si="57"/>
        <v>1. &lt;= 1 Year</v>
      </c>
    </row>
    <row r="3711" spans="1:26" x14ac:dyDescent="0.25">
      <c r="A3711">
        <v>164319374</v>
      </c>
      <c r="B3711" t="s">
        <v>2143</v>
      </c>
      <c r="C3711" t="s">
        <v>8914</v>
      </c>
      <c r="D3711" t="s">
        <v>107</v>
      </c>
      <c r="E3711">
        <v>15</v>
      </c>
      <c r="F3711" t="s">
        <v>37</v>
      </c>
      <c r="G3711" t="s">
        <v>9952</v>
      </c>
      <c r="H3711" t="s">
        <v>30</v>
      </c>
      <c r="I3711" t="s">
        <v>27</v>
      </c>
      <c r="J3711">
        <v>106</v>
      </c>
      <c r="K3711">
        <v>93</v>
      </c>
      <c r="L3711">
        <v>20211</v>
      </c>
      <c r="M3711">
        <v>1</v>
      </c>
      <c r="N3711" t="s">
        <v>36</v>
      </c>
      <c r="O3711">
        <v>830</v>
      </c>
      <c r="P3711">
        <v>20210614</v>
      </c>
      <c r="Q3711" t="s">
        <v>36</v>
      </c>
      <c r="R3711" t="s">
        <v>35</v>
      </c>
      <c r="S3711">
        <v>0</v>
      </c>
      <c r="T3711">
        <v>20212</v>
      </c>
      <c r="U3711">
        <v>1</v>
      </c>
      <c r="V3711" t="s">
        <v>36</v>
      </c>
      <c r="W3711">
        <v>300</v>
      </c>
      <c r="X3711">
        <v>16019001</v>
      </c>
      <c r="Y3711" t="str">
        <f t="shared" si="57"/>
        <v>1. &lt;= 1 Year</v>
      </c>
      <c r="Z3711" t="str">
        <f t="shared" si="57"/>
        <v>1. &lt;= 1 Year</v>
      </c>
    </row>
    <row r="3712" spans="1:26" x14ac:dyDescent="0.25">
      <c r="A3712">
        <v>163415227</v>
      </c>
      <c r="B3712" t="s">
        <v>3198</v>
      </c>
      <c r="C3712" t="s">
        <v>4860</v>
      </c>
      <c r="D3712" t="s">
        <v>3613</v>
      </c>
      <c r="E3712">
        <v>15</v>
      </c>
      <c r="F3712" t="s">
        <v>37</v>
      </c>
      <c r="G3712" t="s">
        <v>4856</v>
      </c>
      <c r="H3712" t="s">
        <v>30</v>
      </c>
      <c r="I3712" t="s">
        <v>27</v>
      </c>
      <c r="J3712">
        <v>570</v>
      </c>
      <c r="K3712">
        <v>309</v>
      </c>
      <c r="L3712">
        <v>0</v>
      </c>
      <c r="M3712">
        <v>0</v>
      </c>
      <c r="N3712" t="s">
        <v>35</v>
      </c>
      <c r="O3712">
        <v>0</v>
      </c>
      <c r="P3712">
        <v>20201102</v>
      </c>
      <c r="Q3712" t="s">
        <v>36</v>
      </c>
      <c r="R3712" t="s">
        <v>35</v>
      </c>
      <c r="S3712">
        <v>0</v>
      </c>
      <c r="T3712">
        <v>0</v>
      </c>
      <c r="U3712">
        <v>0</v>
      </c>
      <c r="V3712" t="s">
        <v>35</v>
      </c>
      <c r="W3712">
        <v>0</v>
      </c>
      <c r="X3712">
        <v>15441914</v>
      </c>
      <c r="Y3712" t="str">
        <f t="shared" si="57"/>
        <v>3.  1.5 to 2 Year</v>
      </c>
      <c r="Z3712" t="str">
        <f t="shared" si="57"/>
        <v>1. &lt;= 1 Year</v>
      </c>
    </row>
    <row r="3713" spans="1:26" x14ac:dyDescent="0.25">
      <c r="A3713">
        <v>163226737</v>
      </c>
      <c r="B3713" t="s">
        <v>2144</v>
      </c>
      <c r="C3713" t="s">
        <v>263</v>
      </c>
      <c r="D3713" t="s">
        <v>3640</v>
      </c>
      <c r="E3713">
        <v>15</v>
      </c>
      <c r="F3713" t="s">
        <v>6</v>
      </c>
      <c r="G3713" t="s">
        <v>3637</v>
      </c>
      <c r="H3713" t="s">
        <v>30</v>
      </c>
      <c r="I3713" t="s">
        <v>27</v>
      </c>
      <c r="J3713">
        <v>730</v>
      </c>
      <c r="K3713">
        <v>724</v>
      </c>
      <c r="L3713">
        <v>20211</v>
      </c>
      <c r="M3713">
        <v>1</v>
      </c>
      <c r="N3713" t="s">
        <v>36</v>
      </c>
      <c r="O3713">
        <v>9393</v>
      </c>
      <c r="P3713">
        <v>20200701</v>
      </c>
      <c r="Q3713" t="s">
        <v>36</v>
      </c>
      <c r="R3713" t="s">
        <v>35</v>
      </c>
      <c r="S3713">
        <v>0</v>
      </c>
      <c r="T3713">
        <v>0</v>
      </c>
      <c r="U3713">
        <v>0</v>
      </c>
      <c r="V3713" t="s">
        <v>35</v>
      </c>
      <c r="W3713">
        <v>0</v>
      </c>
      <c r="X3713">
        <v>15350489</v>
      </c>
      <c r="Y3713" t="str">
        <f t="shared" ref="Y3713:Z3776" si="58">IF(J3713&lt;=364,"1. &lt;= 1 Year",IF(J3713&lt;=546,"2.  1-1.5 Years",IF(J3713&lt;=729,"3.  1.5 to 2 Year",IF(J3713&lt;=1459,"4. 2-3 Year",IF(J3713&lt;=1824,"5. 3-4 Year",IF(J3713&lt;=2189,"6. 4-5 Year",IF(J3713&gt;=2190,"7. &gt;= 6 Year","N/A")))))))</f>
        <v>4. 2-3 Year</v>
      </c>
      <c r="Z3713" t="str">
        <f t="shared" si="58"/>
        <v>3.  1.5 to 2 Year</v>
      </c>
    </row>
    <row r="3714" spans="1:26" x14ac:dyDescent="0.25">
      <c r="A3714">
        <v>164028865</v>
      </c>
      <c r="B3714" t="s">
        <v>5476</v>
      </c>
      <c r="C3714" t="s">
        <v>2312</v>
      </c>
      <c r="D3714" t="s">
        <v>107</v>
      </c>
      <c r="E3714">
        <v>15</v>
      </c>
      <c r="F3714" t="s">
        <v>6</v>
      </c>
      <c r="G3714" t="s">
        <v>9953</v>
      </c>
      <c r="H3714" t="s">
        <v>30</v>
      </c>
      <c r="I3714" t="s">
        <v>27</v>
      </c>
      <c r="J3714">
        <v>392</v>
      </c>
      <c r="K3714">
        <v>388</v>
      </c>
      <c r="L3714">
        <v>0</v>
      </c>
      <c r="M3714">
        <v>0</v>
      </c>
      <c r="N3714" t="s">
        <v>35</v>
      </c>
      <c r="O3714">
        <v>0</v>
      </c>
      <c r="P3714">
        <v>20210320</v>
      </c>
      <c r="Q3714" t="s">
        <v>36</v>
      </c>
      <c r="R3714" t="s">
        <v>35</v>
      </c>
      <c r="S3714">
        <v>0</v>
      </c>
      <c r="T3714">
        <v>0</v>
      </c>
      <c r="U3714">
        <v>0</v>
      </c>
      <c r="V3714" t="s">
        <v>35</v>
      </c>
      <c r="W3714">
        <v>0</v>
      </c>
      <c r="X3714">
        <v>9452715</v>
      </c>
      <c r="Y3714" t="str">
        <f t="shared" si="58"/>
        <v>2.  1-1.5 Years</v>
      </c>
      <c r="Z3714" t="str">
        <f t="shared" si="58"/>
        <v>2.  1-1.5 Years</v>
      </c>
    </row>
    <row r="3715" spans="1:26" x14ac:dyDescent="0.25">
      <c r="A3715">
        <v>164291467</v>
      </c>
      <c r="B3715" t="s">
        <v>2632</v>
      </c>
      <c r="C3715" t="s">
        <v>372</v>
      </c>
      <c r="D3715" t="s">
        <v>3613</v>
      </c>
      <c r="E3715">
        <v>15</v>
      </c>
      <c r="F3715" t="s">
        <v>37</v>
      </c>
      <c r="G3715" t="s">
        <v>9952</v>
      </c>
      <c r="H3715" t="s">
        <v>30</v>
      </c>
      <c r="I3715" t="s">
        <v>27</v>
      </c>
      <c r="J3715">
        <v>119</v>
      </c>
      <c r="K3715">
        <v>93</v>
      </c>
      <c r="L3715">
        <v>0</v>
      </c>
      <c r="M3715">
        <v>0</v>
      </c>
      <c r="N3715" t="s">
        <v>35</v>
      </c>
      <c r="O3715">
        <v>0</v>
      </c>
      <c r="P3715">
        <v>20210614</v>
      </c>
      <c r="Q3715" t="s">
        <v>36</v>
      </c>
      <c r="R3715" t="s">
        <v>35</v>
      </c>
      <c r="S3715">
        <v>0</v>
      </c>
      <c r="T3715">
        <v>0</v>
      </c>
      <c r="U3715">
        <v>0</v>
      </c>
      <c r="V3715" t="s">
        <v>35</v>
      </c>
      <c r="W3715">
        <v>0</v>
      </c>
      <c r="X3715">
        <v>16002251</v>
      </c>
      <c r="Y3715" t="str">
        <f t="shared" si="58"/>
        <v>1. &lt;= 1 Year</v>
      </c>
      <c r="Z3715" t="str">
        <f t="shared" si="58"/>
        <v>1. &lt;= 1 Year</v>
      </c>
    </row>
    <row r="3716" spans="1:26" x14ac:dyDescent="0.25">
      <c r="A3716">
        <v>164291628</v>
      </c>
      <c r="B3716" t="s">
        <v>5787</v>
      </c>
      <c r="C3716" t="s">
        <v>8598</v>
      </c>
      <c r="D3716" t="s">
        <v>80</v>
      </c>
      <c r="E3716">
        <v>15</v>
      </c>
      <c r="F3716" t="s">
        <v>37</v>
      </c>
      <c r="G3716" t="s">
        <v>9952</v>
      </c>
      <c r="H3716" t="s">
        <v>30</v>
      </c>
      <c r="I3716" t="s">
        <v>27</v>
      </c>
      <c r="J3716">
        <v>114</v>
      </c>
      <c r="K3716">
        <v>93</v>
      </c>
      <c r="L3716">
        <v>0</v>
      </c>
      <c r="M3716">
        <v>0</v>
      </c>
      <c r="N3716" t="s">
        <v>35</v>
      </c>
      <c r="O3716">
        <v>0</v>
      </c>
      <c r="P3716">
        <v>20210614</v>
      </c>
      <c r="Q3716" t="s">
        <v>36</v>
      </c>
      <c r="R3716" t="s">
        <v>35</v>
      </c>
      <c r="S3716">
        <v>0</v>
      </c>
      <c r="T3716">
        <v>20212</v>
      </c>
      <c r="U3716">
        <v>1</v>
      </c>
      <c r="V3716" t="s">
        <v>36</v>
      </c>
      <c r="W3716">
        <v>330</v>
      </c>
      <c r="X3716">
        <v>16016761</v>
      </c>
      <c r="Y3716" t="str">
        <f t="shared" si="58"/>
        <v>1. &lt;= 1 Year</v>
      </c>
      <c r="Z3716" t="str">
        <f t="shared" si="58"/>
        <v>1. &lt;= 1 Year</v>
      </c>
    </row>
    <row r="3717" spans="1:26" x14ac:dyDescent="0.25">
      <c r="A3717">
        <v>164292941</v>
      </c>
      <c r="B3717" t="s">
        <v>8599</v>
      </c>
      <c r="C3717" t="s">
        <v>1960</v>
      </c>
      <c r="D3717" t="s">
        <v>3613</v>
      </c>
      <c r="E3717">
        <v>15</v>
      </c>
      <c r="F3717" t="s">
        <v>37</v>
      </c>
      <c r="G3717" t="s">
        <v>9952</v>
      </c>
      <c r="H3717" t="s">
        <v>30</v>
      </c>
      <c r="I3717" t="s">
        <v>27</v>
      </c>
      <c r="J3717">
        <v>114</v>
      </c>
      <c r="K3717">
        <v>93</v>
      </c>
      <c r="L3717">
        <v>0</v>
      </c>
      <c r="M3717">
        <v>0</v>
      </c>
      <c r="N3717" t="s">
        <v>35</v>
      </c>
      <c r="O3717">
        <v>0</v>
      </c>
      <c r="P3717">
        <v>20210418</v>
      </c>
      <c r="Q3717" t="s">
        <v>36</v>
      </c>
      <c r="R3717" t="s">
        <v>35</v>
      </c>
      <c r="S3717">
        <v>0</v>
      </c>
      <c r="T3717">
        <v>20212</v>
      </c>
      <c r="U3717">
        <v>1</v>
      </c>
      <c r="V3717" t="s">
        <v>36</v>
      </c>
      <c r="W3717">
        <v>738.99</v>
      </c>
      <c r="X3717">
        <v>15996820</v>
      </c>
      <c r="Y3717" t="str">
        <f t="shared" si="58"/>
        <v>1. &lt;= 1 Year</v>
      </c>
      <c r="Z3717" t="str">
        <f t="shared" si="58"/>
        <v>1. &lt;= 1 Year</v>
      </c>
    </row>
    <row r="3718" spans="1:26" x14ac:dyDescent="0.25">
      <c r="A3718">
        <v>164268863</v>
      </c>
      <c r="B3718" t="s">
        <v>377</v>
      </c>
      <c r="C3718" t="s">
        <v>2203</v>
      </c>
      <c r="D3718" t="s">
        <v>80</v>
      </c>
      <c r="E3718">
        <v>15</v>
      </c>
      <c r="F3718" t="s">
        <v>5</v>
      </c>
      <c r="G3718" t="s">
        <v>8859</v>
      </c>
      <c r="H3718" t="s">
        <v>30</v>
      </c>
      <c r="I3718" t="s">
        <v>27</v>
      </c>
      <c r="J3718">
        <v>141</v>
      </c>
      <c r="K3718">
        <v>76</v>
      </c>
      <c r="L3718">
        <v>0</v>
      </c>
      <c r="M3718">
        <v>0</v>
      </c>
      <c r="N3718" t="s">
        <v>35</v>
      </c>
      <c r="O3718">
        <v>0</v>
      </c>
      <c r="P3718">
        <v>20181105</v>
      </c>
      <c r="Q3718" t="s">
        <v>36</v>
      </c>
      <c r="R3718" t="s">
        <v>36</v>
      </c>
      <c r="S3718">
        <v>1</v>
      </c>
      <c r="T3718">
        <v>0</v>
      </c>
      <c r="U3718">
        <v>0</v>
      </c>
      <c r="V3718" t="s">
        <v>35</v>
      </c>
      <c r="W3718">
        <v>0</v>
      </c>
      <c r="X3718">
        <v>7714087</v>
      </c>
      <c r="Y3718" t="str">
        <f t="shared" si="58"/>
        <v>1. &lt;= 1 Year</v>
      </c>
      <c r="Z3718" t="str">
        <f t="shared" si="58"/>
        <v>1. &lt;= 1 Year</v>
      </c>
    </row>
    <row r="3719" spans="1:26" x14ac:dyDescent="0.25">
      <c r="A3719">
        <v>164382284</v>
      </c>
      <c r="B3719" t="s">
        <v>468</v>
      </c>
      <c r="C3719" t="s">
        <v>9963</v>
      </c>
      <c r="D3719" t="s">
        <v>141</v>
      </c>
      <c r="E3719">
        <v>15</v>
      </c>
      <c r="F3719" t="s">
        <v>37</v>
      </c>
      <c r="G3719" t="s">
        <v>2137</v>
      </c>
      <c r="H3719" t="s">
        <v>30</v>
      </c>
      <c r="I3719" t="s">
        <v>27</v>
      </c>
      <c r="J3719">
        <v>15</v>
      </c>
      <c r="K3719">
        <v>15</v>
      </c>
      <c r="L3719">
        <v>0</v>
      </c>
      <c r="M3719">
        <v>0</v>
      </c>
      <c r="N3719" t="s">
        <v>35</v>
      </c>
      <c r="O3719">
        <v>0</v>
      </c>
      <c r="P3719">
        <v>20210617</v>
      </c>
      <c r="Q3719" t="s">
        <v>36</v>
      </c>
      <c r="R3719" t="s">
        <v>36</v>
      </c>
      <c r="S3719">
        <v>1</v>
      </c>
      <c r="T3719">
        <v>20212</v>
      </c>
      <c r="U3719">
        <v>1</v>
      </c>
      <c r="V3719" t="s">
        <v>36</v>
      </c>
      <c r="W3719">
        <v>1176.42</v>
      </c>
      <c r="X3719">
        <v>14424933</v>
      </c>
      <c r="Y3719" t="str">
        <f t="shared" si="58"/>
        <v>1. &lt;= 1 Year</v>
      </c>
      <c r="Z3719" t="str">
        <f t="shared" si="58"/>
        <v>1. &lt;= 1 Year</v>
      </c>
    </row>
    <row r="3720" spans="1:26" x14ac:dyDescent="0.25">
      <c r="A3720">
        <v>163421187</v>
      </c>
      <c r="B3720" t="s">
        <v>468</v>
      </c>
      <c r="C3720" t="s">
        <v>5022</v>
      </c>
      <c r="D3720" t="s">
        <v>3613</v>
      </c>
      <c r="E3720">
        <v>15</v>
      </c>
      <c r="F3720" t="s">
        <v>37</v>
      </c>
      <c r="G3720" t="s">
        <v>9952</v>
      </c>
      <c r="H3720" t="s">
        <v>30</v>
      </c>
      <c r="I3720" t="s">
        <v>27</v>
      </c>
      <c r="J3720">
        <v>560</v>
      </c>
      <c r="K3720">
        <v>560</v>
      </c>
      <c r="L3720">
        <v>20211</v>
      </c>
      <c r="M3720">
        <v>1</v>
      </c>
      <c r="N3720" t="s">
        <v>36</v>
      </c>
      <c r="O3720">
        <v>2998</v>
      </c>
      <c r="P3720">
        <v>20201106</v>
      </c>
      <c r="Q3720" t="s">
        <v>36</v>
      </c>
      <c r="R3720" t="s">
        <v>35</v>
      </c>
      <c r="S3720">
        <v>0</v>
      </c>
      <c r="T3720">
        <v>20212</v>
      </c>
      <c r="U3720">
        <v>1</v>
      </c>
      <c r="V3720" t="s">
        <v>36</v>
      </c>
      <c r="W3720">
        <v>4030.9</v>
      </c>
      <c r="X3720">
        <v>15444124</v>
      </c>
      <c r="Y3720" t="str">
        <f t="shared" si="58"/>
        <v>3.  1.5 to 2 Year</v>
      </c>
      <c r="Z3720" t="str">
        <f t="shared" si="58"/>
        <v>3.  1.5 to 2 Year</v>
      </c>
    </row>
    <row r="3721" spans="1:26" x14ac:dyDescent="0.25">
      <c r="A3721">
        <v>162970699</v>
      </c>
      <c r="B3721" t="s">
        <v>3681</v>
      </c>
      <c r="C3721" t="s">
        <v>3188</v>
      </c>
      <c r="D3721" t="s">
        <v>80</v>
      </c>
      <c r="E3721">
        <v>15</v>
      </c>
      <c r="F3721" t="s">
        <v>37</v>
      </c>
      <c r="G3721" t="s">
        <v>8045</v>
      </c>
      <c r="H3721" t="s">
        <v>30</v>
      </c>
      <c r="I3721" t="s">
        <v>27</v>
      </c>
      <c r="J3721">
        <v>941</v>
      </c>
      <c r="K3721">
        <v>941</v>
      </c>
      <c r="L3721">
        <v>20211</v>
      </c>
      <c r="M3721">
        <v>1</v>
      </c>
      <c r="N3721" t="s">
        <v>36</v>
      </c>
      <c r="O3721">
        <v>5005</v>
      </c>
      <c r="P3721">
        <v>20210621</v>
      </c>
      <c r="Q3721" t="s">
        <v>36</v>
      </c>
      <c r="R3721" t="s">
        <v>36</v>
      </c>
      <c r="S3721">
        <v>1</v>
      </c>
      <c r="T3721">
        <v>20212</v>
      </c>
      <c r="U3721">
        <v>1</v>
      </c>
      <c r="V3721" t="s">
        <v>36</v>
      </c>
      <c r="W3721">
        <v>5805.64</v>
      </c>
      <c r="X3721">
        <v>14457712</v>
      </c>
      <c r="Y3721" t="str">
        <f t="shared" si="58"/>
        <v>4. 2-3 Year</v>
      </c>
      <c r="Z3721" t="str">
        <f t="shared" si="58"/>
        <v>4. 2-3 Year</v>
      </c>
    </row>
    <row r="3722" spans="1:26" x14ac:dyDescent="0.25">
      <c r="A3722">
        <v>162881487</v>
      </c>
      <c r="B3722" t="s">
        <v>8600</v>
      </c>
      <c r="C3722" t="s">
        <v>1809</v>
      </c>
      <c r="D3722" t="s">
        <v>3640</v>
      </c>
      <c r="E3722">
        <v>15</v>
      </c>
      <c r="F3722" t="s">
        <v>6</v>
      </c>
      <c r="G3722" t="s">
        <v>3637</v>
      </c>
      <c r="H3722" t="s">
        <v>30</v>
      </c>
      <c r="I3722" t="s">
        <v>27</v>
      </c>
      <c r="J3722">
        <v>1004</v>
      </c>
      <c r="K3722">
        <v>794</v>
      </c>
      <c r="L3722">
        <v>20211</v>
      </c>
      <c r="M3722">
        <v>1</v>
      </c>
      <c r="N3722" t="s">
        <v>36</v>
      </c>
      <c r="O3722">
        <v>9728</v>
      </c>
      <c r="P3722">
        <v>20180625</v>
      </c>
      <c r="Q3722" t="s">
        <v>36</v>
      </c>
      <c r="R3722" t="s">
        <v>35</v>
      </c>
      <c r="S3722">
        <v>0</v>
      </c>
      <c r="T3722">
        <v>20212</v>
      </c>
      <c r="U3722">
        <v>1</v>
      </c>
      <c r="V3722" t="s">
        <v>36</v>
      </c>
      <c r="W3722">
        <v>11544.21</v>
      </c>
      <c r="X3722">
        <v>15210253</v>
      </c>
      <c r="Y3722" t="str">
        <f t="shared" si="58"/>
        <v>4. 2-3 Year</v>
      </c>
      <c r="Z3722" t="str">
        <f t="shared" si="58"/>
        <v>4. 2-3 Year</v>
      </c>
    </row>
    <row r="3723" spans="1:26" x14ac:dyDescent="0.25">
      <c r="A3723">
        <v>164265303</v>
      </c>
      <c r="B3723" t="s">
        <v>8035</v>
      </c>
      <c r="C3723" t="s">
        <v>8036</v>
      </c>
      <c r="D3723" t="s">
        <v>80</v>
      </c>
      <c r="E3723">
        <v>15</v>
      </c>
      <c r="F3723" t="s">
        <v>37</v>
      </c>
      <c r="G3723" t="s">
        <v>7303</v>
      </c>
      <c r="H3723" t="s">
        <v>30</v>
      </c>
      <c r="I3723" t="s">
        <v>27</v>
      </c>
      <c r="J3723">
        <v>159</v>
      </c>
      <c r="K3723">
        <v>93</v>
      </c>
      <c r="L3723">
        <v>0</v>
      </c>
      <c r="M3723">
        <v>0</v>
      </c>
      <c r="N3723" t="s">
        <v>35</v>
      </c>
      <c r="O3723">
        <v>0</v>
      </c>
      <c r="P3723" t="s">
        <v>30</v>
      </c>
      <c r="Q3723" t="s">
        <v>35</v>
      </c>
      <c r="R3723" t="s">
        <v>35</v>
      </c>
      <c r="S3723">
        <v>0</v>
      </c>
      <c r="T3723">
        <v>0</v>
      </c>
      <c r="U3723">
        <v>0</v>
      </c>
      <c r="V3723" t="s">
        <v>35</v>
      </c>
      <c r="W3723">
        <v>0</v>
      </c>
      <c r="X3723">
        <v>16000711</v>
      </c>
      <c r="Y3723" t="str">
        <f t="shared" si="58"/>
        <v>1. &lt;= 1 Year</v>
      </c>
      <c r="Z3723" t="str">
        <f t="shared" si="58"/>
        <v>1. &lt;= 1 Year</v>
      </c>
    </row>
    <row r="3724" spans="1:26" x14ac:dyDescent="0.25">
      <c r="A3724">
        <v>163116116</v>
      </c>
      <c r="B3724" t="s">
        <v>644</v>
      </c>
      <c r="C3724" t="s">
        <v>1909</v>
      </c>
      <c r="D3724" t="s">
        <v>124</v>
      </c>
      <c r="E3724">
        <v>15</v>
      </c>
      <c r="F3724" t="s">
        <v>6</v>
      </c>
      <c r="G3724" t="s">
        <v>3637</v>
      </c>
      <c r="H3724" t="s">
        <v>30</v>
      </c>
      <c r="I3724" t="s">
        <v>27</v>
      </c>
      <c r="J3724">
        <v>843</v>
      </c>
      <c r="K3724">
        <v>843</v>
      </c>
      <c r="L3724">
        <v>20211</v>
      </c>
      <c r="M3724">
        <v>1</v>
      </c>
      <c r="N3724" t="s">
        <v>36</v>
      </c>
      <c r="O3724">
        <v>9889</v>
      </c>
      <c r="P3724">
        <v>20191203</v>
      </c>
      <c r="Q3724" t="s">
        <v>36</v>
      </c>
      <c r="R3724" t="s">
        <v>35</v>
      </c>
      <c r="S3724">
        <v>0</v>
      </c>
      <c r="T3724">
        <v>0</v>
      </c>
      <c r="U3724">
        <v>0</v>
      </c>
      <c r="V3724" t="s">
        <v>35</v>
      </c>
      <c r="W3724">
        <v>0</v>
      </c>
      <c r="X3724">
        <v>15270361</v>
      </c>
      <c r="Y3724" t="str">
        <f t="shared" si="58"/>
        <v>4. 2-3 Year</v>
      </c>
      <c r="Z3724" t="str">
        <f t="shared" si="58"/>
        <v>4. 2-3 Year</v>
      </c>
    </row>
    <row r="3725" spans="1:26" x14ac:dyDescent="0.25">
      <c r="A3725">
        <v>163395613</v>
      </c>
      <c r="B3725" t="s">
        <v>644</v>
      </c>
      <c r="C3725" t="s">
        <v>4861</v>
      </c>
      <c r="D3725" t="s">
        <v>80</v>
      </c>
      <c r="E3725">
        <v>15</v>
      </c>
      <c r="F3725" t="s">
        <v>37</v>
      </c>
      <c r="G3725" t="s">
        <v>9952</v>
      </c>
      <c r="H3725" t="s">
        <v>30</v>
      </c>
      <c r="I3725" t="s">
        <v>27</v>
      </c>
      <c r="J3725">
        <v>581</v>
      </c>
      <c r="K3725">
        <v>342</v>
      </c>
      <c r="L3725">
        <v>20211</v>
      </c>
      <c r="M3725">
        <v>1</v>
      </c>
      <c r="N3725" t="s">
        <v>36</v>
      </c>
      <c r="O3725">
        <v>662</v>
      </c>
      <c r="P3725">
        <v>20210122</v>
      </c>
      <c r="Q3725" t="s">
        <v>36</v>
      </c>
      <c r="R3725" t="s">
        <v>35</v>
      </c>
      <c r="S3725">
        <v>0</v>
      </c>
      <c r="T3725">
        <v>20212</v>
      </c>
      <c r="U3725">
        <v>1</v>
      </c>
      <c r="V3725" t="s">
        <v>36</v>
      </c>
      <c r="W3725">
        <v>1995.21</v>
      </c>
      <c r="X3725">
        <v>15437312</v>
      </c>
      <c r="Y3725" t="str">
        <f t="shared" si="58"/>
        <v>3.  1.5 to 2 Year</v>
      </c>
      <c r="Z3725" t="str">
        <f t="shared" si="58"/>
        <v>1. &lt;= 1 Year</v>
      </c>
    </row>
    <row r="3726" spans="1:26" x14ac:dyDescent="0.25">
      <c r="A3726">
        <v>164307138</v>
      </c>
      <c r="B3726" t="s">
        <v>644</v>
      </c>
      <c r="C3726" t="s">
        <v>533</v>
      </c>
      <c r="D3726" t="s">
        <v>3613</v>
      </c>
      <c r="E3726">
        <v>15</v>
      </c>
      <c r="F3726" t="s">
        <v>37</v>
      </c>
      <c r="G3726" t="s">
        <v>9952</v>
      </c>
      <c r="H3726" t="s">
        <v>30</v>
      </c>
      <c r="I3726" t="s">
        <v>27</v>
      </c>
      <c r="J3726">
        <v>107</v>
      </c>
      <c r="K3726">
        <v>93</v>
      </c>
      <c r="L3726">
        <v>0</v>
      </c>
      <c r="M3726">
        <v>0</v>
      </c>
      <c r="N3726" t="s">
        <v>35</v>
      </c>
      <c r="O3726">
        <v>0</v>
      </c>
      <c r="P3726" t="s">
        <v>30</v>
      </c>
      <c r="Q3726" t="s">
        <v>35</v>
      </c>
      <c r="R3726" t="s">
        <v>35</v>
      </c>
      <c r="S3726">
        <v>0</v>
      </c>
      <c r="T3726">
        <v>0</v>
      </c>
      <c r="U3726">
        <v>0</v>
      </c>
      <c r="V3726" t="s">
        <v>35</v>
      </c>
      <c r="W3726">
        <v>0</v>
      </c>
      <c r="X3726">
        <v>16018135</v>
      </c>
      <c r="Y3726" t="str">
        <f t="shared" si="58"/>
        <v>1. &lt;= 1 Year</v>
      </c>
      <c r="Z3726" t="str">
        <f t="shared" si="58"/>
        <v>1. &lt;= 1 Year</v>
      </c>
    </row>
    <row r="3727" spans="1:26" x14ac:dyDescent="0.25">
      <c r="A3727">
        <v>163439087</v>
      </c>
      <c r="B3727" t="s">
        <v>1531</v>
      </c>
      <c r="C3727" t="s">
        <v>5023</v>
      </c>
      <c r="D3727" t="s">
        <v>80</v>
      </c>
      <c r="E3727">
        <v>15</v>
      </c>
      <c r="F3727" t="s">
        <v>37</v>
      </c>
      <c r="G3727" t="s">
        <v>9952</v>
      </c>
      <c r="H3727" t="s">
        <v>30</v>
      </c>
      <c r="I3727" t="s">
        <v>27</v>
      </c>
      <c r="J3727">
        <v>540</v>
      </c>
      <c r="K3727">
        <v>309</v>
      </c>
      <c r="L3727">
        <v>0</v>
      </c>
      <c r="M3727">
        <v>0</v>
      </c>
      <c r="N3727" t="s">
        <v>35</v>
      </c>
      <c r="O3727">
        <v>0</v>
      </c>
      <c r="P3727">
        <v>20210401</v>
      </c>
      <c r="Q3727" t="s">
        <v>36</v>
      </c>
      <c r="R3727" t="s">
        <v>36</v>
      </c>
      <c r="S3727">
        <v>1</v>
      </c>
      <c r="T3727">
        <v>20212</v>
      </c>
      <c r="U3727">
        <v>1</v>
      </c>
      <c r="V3727" t="s">
        <v>36</v>
      </c>
      <c r="W3727">
        <v>1058.1300000000001</v>
      </c>
      <c r="X3727">
        <v>15455938</v>
      </c>
      <c r="Y3727" t="str">
        <f t="shared" si="58"/>
        <v>2.  1-1.5 Years</v>
      </c>
      <c r="Z3727" t="str">
        <f t="shared" si="58"/>
        <v>1. &lt;= 1 Year</v>
      </c>
    </row>
    <row r="3728" spans="1:26" x14ac:dyDescent="0.25">
      <c r="A3728">
        <v>164357611</v>
      </c>
      <c r="B3728" t="s">
        <v>7363</v>
      </c>
      <c r="C3728" t="s">
        <v>9964</v>
      </c>
      <c r="D3728" t="s">
        <v>80</v>
      </c>
      <c r="E3728">
        <v>15</v>
      </c>
      <c r="F3728" t="s">
        <v>37</v>
      </c>
      <c r="G3728" t="s">
        <v>8033</v>
      </c>
      <c r="H3728" t="s">
        <v>30</v>
      </c>
      <c r="I3728" t="s">
        <v>27</v>
      </c>
      <c r="J3728">
        <v>43</v>
      </c>
      <c r="K3728">
        <v>15</v>
      </c>
      <c r="L3728">
        <v>0</v>
      </c>
      <c r="M3728">
        <v>0</v>
      </c>
      <c r="N3728" t="s">
        <v>35</v>
      </c>
      <c r="O3728">
        <v>0</v>
      </c>
      <c r="P3728" t="s">
        <v>30</v>
      </c>
      <c r="Q3728" t="s">
        <v>35</v>
      </c>
      <c r="R3728" t="s">
        <v>35</v>
      </c>
      <c r="S3728">
        <v>0</v>
      </c>
      <c r="T3728">
        <v>0</v>
      </c>
      <c r="U3728">
        <v>0</v>
      </c>
      <c r="V3728" t="s">
        <v>35</v>
      </c>
      <c r="W3728">
        <v>0</v>
      </c>
      <c r="X3728">
        <v>16025759</v>
      </c>
      <c r="Y3728" t="str">
        <f t="shared" si="58"/>
        <v>1. &lt;= 1 Year</v>
      </c>
      <c r="Z3728" t="str">
        <f t="shared" si="58"/>
        <v>1. &lt;= 1 Year</v>
      </c>
    </row>
    <row r="3729" spans="1:26" x14ac:dyDescent="0.25">
      <c r="A3729">
        <v>163332303</v>
      </c>
      <c r="B3729" t="s">
        <v>4582</v>
      </c>
      <c r="C3729" t="s">
        <v>4583</v>
      </c>
      <c r="D3729" t="s">
        <v>107</v>
      </c>
      <c r="E3729">
        <v>15</v>
      </c>
      <c r="F3729" t="s">
        <v>6</v>
      </c>
      <c r="G3729" t="s">
        <v>8859</v>
      </c>
      <c r="H3729" t="s">
        <v>30</v>
      </c>
      <c r="I3729" t="s">
        <v>27</v>
      </c>
      <c r="J3729">
        <v>654</v>
      </c>
      <c r="K3729">
        <v>568</v>
      </c>
      <c r="L3729">
        <v>0</v>
      </c>
      <c r="M3729">
        <v>0</v>
      </c>
      <c r="N3729" t="s">
        <v>35</v>
      </c>
      <c r="O3729">
        <v>0</v>
      </c>
      <c r="P3729">
        <v>20190226</v>
      </c>
      <c r="Q3729" t="s">
        <v>36</v>
      </c>
      <c r="R3729" t="s">
        <v>36</v>
      </c>
      <c r="S3729">
        <v>1</v>
      </c>
      <c r="T3729">
        <v>0</v>
      </c>
      <c r="U3729">
        <v>0</v>
      </c>
      <c r="V3729" t="s">
        <v>35</v>
      </c>
      <c r="W3729">
        <v>0</v>
      </c>
      <c r="X3729">
        <v>7724541</v>
      </c>
      <c r="Y3729" t="str">
        <f t="shared" si="58"/>
        <v>3.  1.5 to 2 Year</v>
      </c>
      <c r="Z3729" t="str">
        <f t="shared" si="58"/>
        <v>3.  1.5 to 2 Year</v>
      </c>
    </row>
    <row r="3730" spans="1:26" x14ac:dyDescent="0.25">
      <c r="A3730">
        <v>164291649</v>
      </c>
      <c r="B3730" t="s">
        <v>8601</v>
      </c>
      <c r="C3730" t="s">
        <v>345</v>
      </c>
      <c r="D3730" t="s">
        <v>80</v>
      </c>
      <c r="E3730">
        <v>15</v>
      </c>
      <c r="F3730" t="s">
        <v>37</v>
      </c>
      <c r="G3730" t="s">
        <v>9952</v>
      </c>
      <c r="H3730" t="s">
        <v>30</v>
      </c>
      <c r="I3730" t="s">
        <v>27</v>
      </c>
      <c r="J3730">
        <v>114</v>
      </c>
      <c r="K3730">
        <v>93</v>
      </c>
      <c r="L3730">
        <v>0</v>
      </c>
      <c r="M3730">
        <v>0</v>
      </c>
      <c r="N3730" t="s">
        <v>35</v>
      </c>
      <c r="O3730">
        <v>0</v>
      </c>
      <c r="P3730" t="s">
        <v>30</v>
      </c>
      <c r="Q3730" t="s">
        <v>35</v>
      </c>
      <c r="R3730" t="s">
        <v>35</v>
      </c>
      <c r="S3730">
        <v>0</v>
      </c>
      <c r="T3730">
        <v>0</v>
      </c>
      <c r="U3730">
        <v>0</v>
      </c>
      <c r="V3730" t="s">
        <v>35</v>
      </c>
      <c r="W3730">
        <v>0</v>
      </c>
      <c r="X3730">
        <v>15996301</v>
      </c>
      <c r="Y3730" t="str">
        <f t="shared" si="58"/>
        <v>1. &lt;= 1 Year</v>
      </c>
      <c r="Z3730" t="str">
        <f t="shared" si="58"/>
        <v>1. &lt;= 1 Year</v>
      </c>
    </row>
    <row r="3731" spans="1:26" x14ac:dyDescent="0.25">
      <c r="A3731">
        <v>164292750</v>
      </c>
      <c r="B3731" t="s">
        <v>8602</v>
      </c>
      <c r="C3731" t="s">
        <v>979</v>
      </c>
      <c r="D3731" t="s">
        <v>107</v>
      </c>
      <c r="E3731">
        <v>15</v>
      </c>
      <c r="F3731" t="s">
        <v>37</v>
      </c>
      <c r="G3731" t="s">
        <v>9952</v>
      </c>
      <c r="H3731" t="s">
        <v>30</v>
      </c>
      <c r="I3731" t="s">
        <v>27</v>
      </c>
      <c r="J3731">
        <v>114</v>
      </c>
      <c r="K3731">
        <v>93</v>
      </c>
      <c r="L3731">
        <v>0</v>
      </c>
      <c r="M3731">
        <v>0</v>
      </c>
      <c r="N3731" t="s">
        <v>35</v>
      </c>
      <c r="O3731">
        <v>0</v>
      </c>
      <c r="P3731">
        <v>20210614</v>
      </c>
      <c r="Q3731" t="s">
        <v>36</v>
      </c>
      <c r="R3731" t="s">
        <v>35</v>
      </c>
      <c r="S3731">
        <v>0</v>
      </c>
      <c r="T3731">
        <v>0</v>
      </c>
      <c r="U3731">
        <v>0</v>
      </c>
      <c r="V3731" t="s">
        <v>35</v>
      </c>
      <c r="W3731">
        <v>0</v>
      </c>
      <c r="X3731">
        <v>16002254</v>
      </c>
      <c r="Y3731" t="str">
        <f t="shared" si="58"/>
        <v>1. &lt;= 1 Year</v>
      </c>
      <c r="Z3731" t="str">
        <f t="shared" si="58"/>
        <v>1. &lt;= 1 Year</v>
      </c>
    </row>
    <row r="3732" spans="1:26" x14ac:dyDescent="0.25">
      <c r="A3732">
        <v>164052420</v>
      </c>
      <c r="B3732" t="s">
        <v>1532</v>
      </c>
      <c r="C3732" t="s">
        <v>5947</v>
      </c>
      <c r="D3732" t="s">
        <v>80</v>
      </c>
      <c r="E3732">
        <v>15</v>
      </c>
      <c r="F3732" t="s">
        <v>39</v>
      </c>
      <c r="G3732" t="s">
        <v>9962</v>
      </c>
      <c r="H3732" t="s">
        <v>30</v>
      </c>
      <c r="I3732" t="s">
        <v>27</v>
      </c>
      <c r="J3732">
        <v>371</v>
      </c>
      <c r="K3732">
        <v>371</v>
      </c>
      <c r="L3732">
        <v>20211</v>
      </c>
      <c r="M3732">
        <v>1</v>
      </c>
      <c r="N3732" t="s">
        <v>36</v>
      </c>
      <c r="O3732">
        <v>1017</v>
      </c>
      <c r="P3732">
        <v>20200828</v>
      </c>
      <c r="Q3732" t="s">
        <v>36</v>
      </c>
      <c r="R3732" t="s">
        <v>36</v>
      </c>
      <c r="S3732">
        <v>1</v>
      </c>
      <c r="T3732">
        <v>0</v>
      </c>
      <c r="U3732">
        <v>0</v>
      </c>
      <c r="V3732" t="s">
        <v>35</v>
      </c>
      <c r="W3732">
        <v>0</v>
      </c>
      <c r="X3732">
        <v>15930730</v>
      </c>
      <c r="Y3732" t="str">
        <f t="shared" si="58"/>
        <v>2.  1-1.5 Years</v>
      </c>
      <c r="Z3732" t="str">
        <f t="shared" si="58"/>
        <v>2.  1-1.5 Years</v>
      </c>
    </row>
    <row r="3733" spans="1:26" x14ac:dyDescent="0.25">
      <c r="A3733">
        <v>164052420</v>
      </c>
      <c r="B3733" t="s">
        <v>1532</v>
      </c>
      <c r="C3733" t="s">
        <v>5947</v>
      </c>
      <c r="D3733" t="s">
        <v>80</v>
      </c>
      <c r="E3733">
        <v>15</v>
      </c>
      <c r="F3733" t="s">
        <v>37</v>
      </c>
      <c r="G3733" t="s">
        <v>9962</v>
      </c>
      <c r="H3733" t="s">
        <v>30</v>
      </c>
      <c r="I3733" t="s">
        <v>27</v>
      </c>
      <c r="J3733">
        <v>371</v>
      </c>
      <c r="K3733">
        <v>178</v>
      </c>
      <c r="L3733">
        <v>20211</v>
      </c>
      <c r="M3733">
        <v>1</v>
      </c>
      <c r="N3733" t="s">
        <v>36</v>
      </c>
      <c r="O3733">
        <v>1017</v>
      </c>
      <c r="P3733">
        <v>20200828</v>
      </c>
      <c r="Q3733" t="s">
        <v>36</v>
      </c>
      <c r="R3733" t="s">
        <v>36</v>
      </c>
      <c r="S3733">
        <v>1</v>
      </c>
      <c r="T3733">
        <v>0</v>
      </c>
      <c r="U3733">
        <v>0</v>
      </c>
      <c r="V3733" t="s">
        <v>35</v>
      </c>
      <c r="W3733">
        <v>0</v>
      </c>
      <c r="X3733">
        <v>15930730</v>
      </c>
      <c r="Y3733" t="str">
        <f t="shared" si="58"/>
        <v>2.  1-1.5 Years</v>
      </c>
      <c r="Z3733" t="str">
        <f t="shared" si="58"/>
        <v>1. &lt;= 1 Year</v>
      </c>
    </row>
    <row r="3734" spans="1:26" x14ac:dyDescent="0.25">
      <c r="A3734">
        <v>164171027</v>
      </c>
      <c r="B3734" t="s">
        <v>2008</v>
      </c>
      <c r="C3734" t="s">
        <v>2829</v>
      </c>
      <c r="D3734" t="s">
        <v>79</v>
      </c>
      <c r="E3734">
        <v>15</v>
      </c>
      <c r="F3734" t="s">
        <v>5</v>
      </c>
      <c r="G3734" t="s">
        <v>6386</v>
      </c>
      <c r="H3734" t="s">
        <v>30</v>
      </c>
      <c r="I3734" t="s">
        <v>27</v>
      </c>
      <c r="J3734">
        <v>233</v>
      </c>
      <c r="K3734">
        <v>220</v>
      </c>
      <c r="L3734">
        <v>0</v>
      </c>
      <c r="M3734">
        <v>0</v>
      </c>
      <c r="N3734" t="s">
        <v>35</v>
      </c>
      <c r="O3734">
        <v>0</v>
      </c>
      <c r="P3734">
        <v>20181109</v>
      </c>
      <c r="Q3734" t="s">
        <v>36</v>
      </c>
      <c r="R3734" t="s">
        <v>36</v>
      </c>
      <c r="S3734">
        <v>1</v>
      </c>
      <c r="T3734">
        <v>0</v>
      </c>
      <c r="U3734">
        <v>0</v>
      </c>
      <c r="V3734" t="s">
        <v>35</v>
      </c>
      <c r="W3734">
        <v>0</v>
      </c>
      <c r="X3734">
        <v>7732476</v>
      </c>
      <c r="Y3734" t="str">
        <f t="shared" si="58"/>
        <v>1. &lt;= 1 Year</v>
      </c>
      <c r="Z3734" t="str">
        <f t="shared" si="58"/>
        <v>1. &lt;= 1 Year</v>
      </c>
    </row>
    <row r="3735" spans="1:26" x14ac:dyDescent="0.25">
      <c r="A3735">
        <v>162521212</v>
      </c>
      <c r="B3735" t="s">
        <v>2010</v>
      </c>
      <c r="C3735" t="s">
        <v>3249</v>
      </c>
      <c r="D3735" t="s">
        <v>80</v>
      </c>
      <c r="E3735">
        <v>15</v>
      </c>
      <c r="F3735" t="s">
        <v>6</v>
      </c>
      <c r="G3735" t="s">
        <v>3637</v>
      </c>
      <c r="H3735" t="s">
        <v>30</v>
      </c>
      <c r="I3735" t="s">
        <v>27</v>
      </c>
      <c r="J3735">
        <v>1219</v>
      </c>
      <c r="K3735">
        <v>1219</v>
      </c>
      <c r="L3735">
        <v>20211</v>
      </c>
      <c r="M3735">
        <v>1</v>
      </c>
      <c r="N3735" t="s">
        <v>36</v>
      </c>
      <c r="O3735">
        <v>12306</v>
      </c>
      <c r="P3735">
        <v>20180413</v>
      </c>
      <c r="Q3735" t="s">
        <v>36</v>
      </c>
      <c r="R3735" t="s">
        <v>35</v>
      </c>
      <c r="S3735">
        <v>0</v>
      </c>
      <c r="T3735">
        <v>0</v>
      </c>
      <c r="U3735">
        <v>0</v>
      </c>
      <c r="V3735" t="s">
        <v>35</v>
      </c>
      <c r="W3735">
        <v>0</v>
      </c>
      <c r="X3735">
        <v>15074616</v>
      </c>
      <c r="Y3735" t="str">
        <f t="shared" si="58"/>
        <v>4. 2-3 Year</v>
      </c>
      <c r="Z3735" t="str">
        <f t="shared" si="58"/>
        <v>4. 2-3 Year</v>
      </c>
    </row>
    <row r="3736" spans="1:26" x14ac:dyDescent="0.25">
      <c r="A3736">
        <v>164046793</v>
      </c>
      <c r="B3736" t="s">
        <v>5477</v>
      </c>
      <c r="C3736" t="s">
        <v>308</v>
      </c>
      <c r="D3736" t="s">
        <v>109</v>
      </c>
      <c r="E3736">
        <v>15</v>
      </c>
      <c r="F3736" t="s">
        <v>39</v>
      </c>
      <c r="G3736" t="s">
        <v>2137</v>
      </c>
      <c r="H3736" t="s">
        <v>30</v>
      </c>
      <c r="I3736" t="s">
        <v>27</v>
      </c>
      <c r="J3736">
        <v>379</v>
      </c>
      <c r="K3736">
        <v>379</v>
      </c>
      <c r="L3736">
        <v>0</v>
      </c>
      <c r="M3736">
        <v>0</v>
      </c>
      <c r="N3736" t="s">
        <v>35</v>
      </c>
      <c r="O3736">
        <v>0</v>
      </c>
      <c r="P3736" t="s">
        <v>30</v>
      </c>
      <c r="Q3736" t="s">
        <v>35</v>
      </c>
      <c r="R3736" t="s">
        <v>35</v>
      </c>
      <c r="S3736">
        <v>0</v>
      </c>
      <c r="T3736">
        <v>0</v>
      </c>
      <c r="U3736">
        <v>0</v>
      </c>
      <c r="V3736" t="s">
        <v>35</v>
      </c>
      <c r="W3736">
        <v>0</v>
      </c>
      <c r="X3736">
        <v>15921662</v>
      </c>
      <c r="Y3736" t="str">
        <f t="shared" si="58"/>
        <v>2.  1-1.5 Years</v>
      </c>
      <c r="Z3736" t="str">
        <f t="shared" si="58"/>
        <v>2.  1-1.5 Years</v>
      </c>
    </row>
    <row r="3737" spans="1:26" x14ac:dyDescent="0.25">
      <c r="A3737">
        <v>164046793</v>
      </c>
      <c r="B3737" t="s">
        <v>5477</v>
      </c>
      <c r="C3737" t="s">
        <v>308</v>
      </c>
      <c r="D3737" t="s">
        <v>109</v>
      </c>
      <c r="E3737">
        <v>15</v>
      </c>
      <c r="F3737" t="s">
        <v>37</v>
      </c>
      <c r="G3737" t="s">
        <v>2137</v>
      </c>
      <c r="H3737" t="s">
        <v>30</v>
      </c>
      <c r="I3737" t="s">
        <v>27</v>
      </c>
      <c r="J3737">
        <v>379</v>
      </c>
      <c r="K3737">
        <v>379</v>
      </c>
      <c r="L3737">
        <v>0</v>
      </c>
      <c r="M3737">
        <v>0</v>
      </c>
      <c r="N3737" t="s">
        <v>35</v>
      </c>
      <c r="O3737">
        <v>0</v>
      </c>
      <c r="P3737" t="s">
        <v>30</v>
      </c>
      <c r="Q3737" t="s">
        <v>35</v>
      </c>
      <c r="R3737" t="s">
        <v>35</v>
      </c>
      <c r="S3737">
        <v>0</v>
      </c>
      <c r="T3737">
        <v>0</v>
      </c>
      <c r="U3737">
        <v>0</v>
      </c>
      <c r="V3737" t="s">
        <v>35</v>
      </c>
      <c r="W3737">
        <v>0</v>
      </c>
      <c r="X3737">
        <v>15921662</v>
      </c>
      <c r="Y3737" t="str">
        <f t="shared" si="58"/>
        <v>2.  1-1.5 Years</v>
      </c>
      <c r="Z3737" t="str">
        <f t="shared" si="58"/>
        <v>2.  1-1.5 Years</v>
      </c>
    </row>
    <row r="3738" spans="1:26" x14ac:dyDescent="0.25">
      <c r="A3738">
        <v>163885722</v>
      </c>
      <c r="B3738" t="s">
        <v>5478</v>
      </c>
      <c r="C3738" t="s">
        <v>2521</v>
      </c>
      <c r="D3738" t="s">
        <v>80</v>
      </c>
      <c r="E3738">
        <v>15</v>
      </c>
      <c r="F3738" t="s">
        <v>37</v>
      </c>
      <c r="G3738" t="s">
        <v>9952</v>
      </c>
      <c r="H3738" t="s">
        <v>30</v>
      </c>
      <c r="I3738" t="s">
        <v>27</v>
      </c>
      <c r="J3738">
        <v>464</v>
      </c>
      <c r="K3738">
        <v>93</v>
      </c>
      <c r="L3738">
        <v>0</v>
      </c>
      <c r="M3738">
        <v>0</v>
      </c>
      <c r="N3738" t="s">
        <v>35</v>
      </c>
      <c r="O3738">
        <v>0</v>
      </c>
      <c r="P3738">
        <v>20210614</v>
      </c>
      <c r="Q3738" t="s">
        <v>36</v>
      </c>
      <c r="R3738" t="s">
        <v>35</v>
      </c>
      <c r="S3738">
        <v>0</v>
      </c>
      <c r="T3738">
        <v>20212</v>
      </c>
      <c r="U3738">
        <v>1</v>
      </c>
      <c r="V3738" t="s">
        <v>36</v>
      </c>
      <c r="W3738">
        <v>360</v>
      </c>
      <c r="X3738">
        <v>15779546</v>
      </c>
      <c r="Y3738" t="str">
        <f t="shared" si="58"/>
        <v>2.  1-1.5 Years</v>
      </c>
      <c r="Z3738" t="str">
        <f t="shared" si="58"/>
        <v>1. &lt;= 1 Year</v>
      </c>
    </row>
    <row r="3739" spans="1:26" x14ac:dyDescent="0.25">
      <c r="A3739">
        <v>164290029</v>
      </c>
      <c r="B3739" t="s">
        <v>475</v>
      </c>
      <c r="C3739" t="s">
        <v>8603</v>
      </c>
      <c r="D3739" t="s">
        <v>139</v>
      </c>
      <c r="E3739">
        <v>15</v>
      </c>
      <c r="F3739" t="s">
        <v>6</v>
      </c>
      <c r="G3739" t="s">
        <v>6386</v>
      </c>
      <c r="H3739" t="s">
        <v>30</v>
      </c>
      <c r="I3739" t="s">
        <v>27</v>
      </c>
      <c r="J3739">
        <v>120</v>
      </c>
      <c r="K3739">
        <v>23</v>
      </c>
      <c r="L3739">
        <v>20211</v>
      </c>
      <c r="M3739">
        <v>1</v>
      </c>
      <c r="N3739" t="s">
        <v>36</v>
      </c>
      <c r="O3739">
        <v>3000</v>
      </c>
      <c r="P3739">
        <v>20201101</v>
      </c>
      <c r="Q3739" t="s">
        <v>36</v>
      </c>
      <c r="R3739" t="s">
        <v>35</v>
      </c>
      <c r="S3739">
        <v>0</v>
      </c>
      <c r="T3739">
        <v>0</v>
      </c>
      <c r="U3739">
        <v>0</v>
      </c>
      <c r="V3739" t="s">
        <v>35</v>
      </c>
      <c r="W3739">
        <v>0</v>
      </c>
      <c r="X3739">
        <v>8611271</v>
      </c>
      <c r="Y3739" t="str">
        <f t="shared" si="58"/>
        <v>1. &lt;= 1 Year</v>
      </c>
      <c r="Z3739" t="str">
        <f t="shared" si="58"/>
        <v>1. &lt;= 1 Year</v>
      </c>
    </row>
    <row r="3740" spans="1:26" x14ac:dyDescent="0.25">
      <c r="A3740">
        <v>164291172</v>
      </c>
      <c r="B3740" t="s">
        <v>8604</v>
      </c>
      <c r="C3740" t="s">
        <v>8605</v>
      </c>
      <c r="D3740" t="s">
        <v>80</v>
      </c>
      <c r="E3740">
        <v>15</v>
      </c>
      <c r="F3740" t="s">
        <v>37</v>
      </c>
      <c r="G3740" t="s">
        <v>9952</v>
      </c>
      <c r="H3740" t="s">
        <v>30</v>
      </c>
      <c r="I3740" t="s">
        <v>27</v>
      </c>
      <c r="J3740">
        <v>114</v>
      </c>
      <c r="K3740">
        <v>23</v>
      </c>
      <c r="L3740">
        <v>0</v>
      </c>
      <c r="M3740">
        <v>0</v>
      </c>
      <c r="N3740" t="s">
        <v>35</v>
      </c>
      <c r="O3740">
        <v>0</v>
      </c>
      <c r="P3740">
        <v>20210614</v>
      </c>
      <c r="Q3740" t="s">
        <v>36</v>
      </c>
      <c r="R3740" t="s">
        <v>35</v>
      </c>
      <c r="S3740">
        <v>0</v>
      </c>
      <c r="T3740">
        <v>0</v>
      </c>
      <c r="U3740">
        <v>0</v>
      </c>
      <c r="V3740" t="s">
        <v>35</v>
      </c>
      <c r="W3740">
        <v>0</v>
      </c>
      <c r="X3740">
        <v>16016727</v>
      </c>
      <c r="Y3740" t="str">
        <f t="shared" si="58"/>
        <v>1. &lt;= 1 Year</v>
      </c>
      <c r="Z3740" t="str">
        <f t="shared" si="58"/>
        <v>1. &lt;= 1 Year</v>
      </c>
    </row>
    <row r="3741" spans="1:26" x14ac:dyDescent="0.25">
      <c r="A3741">
        <v>164094043</v>
      </c>
      <c r="B3741" t="s">
        <v>6177</v>
      </c>
      <c r="C3741" t="s">
        <v>483</v>
      </c>
      <c r="D3741" t="s">
        <v>80</v>
      </c>
      <c r="E3741">
        <v>15</v>
      </c>
      <c r="F3741" t="s">
        <v>37</v>
      </c>
      <c r="G3741" t="s">
        <v>2137</v>
      </c>
      <c r="H3741" t="s">
        <v>30</v>
      </c>
      <c r="I3741" t="s">
        <v>27</v>
      </c>
      <c r="J3741">
        <v>335</v>
      </c>
      <c r="K3741">
        <v>335</v>
      </c>
      <c r="L3741">
        <v>20211</v>
      </c>
      <c r="M3741">
        <v>1</v>
      </c>
      <c r="N3741" t="s">
        <v>36</v>
      </c>
      <c r="O3741">
        <v>2450</v>
      </c>
      <c r="P3741">
        <v>20210615</v>
      </c>
      <c r="Q3741" t="s">
        <v>36</v>
      </c>
      <c r="R3741" t="s">
        <v>35</v>
      </c>
      <c r="S3741">
        <v>0</v>
      </c>
      <c r="T3741">
        <v>20212</v>
      </c>
      <c r="U3741">
        <v>1</v>
      </c>
      <c r="V3741" t="s">
        <v>36</v>
      </c>
      <c r="W3741">
        <v>4382.33</v>
      </c>
      <c r="X3741">
        <v>15941401</v>
      </c>
      <c r="Y3741" t="str">
        <f t="shared" si="58"/>
        <v>1. &lt;= 1 Year</v>
      </c>
      <c r="Z3741" t="str">
        <f t="shared" si="58"/>
        <v>1. &lt;= 1 Year</v>
      </c>
    </row>
    <row r="3742" spans="1:26" x14ac:dyDescent="0.25">
      <c r="A3742">
        <v>164107062</v>
      </c>
      <c r="B3742" t="s">
        <v>6178</v>
      </c>
      <c r="C3742" t="s">
        <v>317</v>
      </c>
      <c r="D3742" t="s">
        <v>80</v>
      </c>
      <c r="E3742">
        <v>15</v>
      </c>
      <c r="F3742" t="s">
        <v>37</v>
      </c>
      <c r="G3742" t="s">
        <v>8033</v>
      </c>
      <c r="H3742" t="s">
        <v>30</v>
      </c>
      <c r="I3742" t="s">
        <v>27</v>
      </c>
      <c r="J3742">
        <v>324</v>
      </c>
      <c r="K3742">
        <v>58</v>
      </c>
      <c r="L3742">
        <v>0</v>
      </c>
      <c r="M3742">
        <v>0</v>
      </c>
      <c r="N3742" t="s">
        <v>35</v>
      </c>
      <c r="O3742">
        <v>0</v>
      </c>
      <c r="P3742">
        <v>20210706</v>
      </c>
      <c r="Q3742" t="s">
        <v>36</v>
      </c>
      <c r="R3742" t="s">
        <v>35</v>
      </c>
      <c r="S3742">
        <v>0</v>
      </c>
      <c r="T3742">
        <v>0</v>
      </c>
      <c r="U3742">
        <v>0</v>
      </c>
      <c r="V3742" t="s">
        <v>35</v>
      </c>
      <c r="W3742">
        <v>0</v>
      </c>
      <c r="X3742">
        <v>15946784</v>
      </c>
      <c r="Y3742" t="str">
        <f t="shared" si="58"/>
        <v>1. &lt;= 1 Year</v>
      </c>
      <c r="Z3742" t="str">
        <f t="shared" si="58"/>
        <v>1. &lt;= 1 Year</v>
      </c>
    </row>
    <row r="3743" spans="1:26" x14ac:dyDescent="0.25">
      <c r="A3743">
        <v>164237337</v>
      </c>
      <c r="B3743" t="s">
        <v>7681</v>
      </c>
      <c r="C3743" t="s">
        <v>299</v>
      </c>
      <c r="D3743" t="s">
        <v>3613</v>
      </c>
      <c r="E3743">
        <v>15</v>
      </c>
      <c r="F3743" t="s">
        <v>37</v>
      </c>
      <c r="G3743" t="s">
        <v>7303</v>
      </c>
      <c r="H3743" t="s">
        <v>30</v>
      </c>
      <c r="I3743" t="s">
        <v>27</v>
      </c>
      <c r="J3743">
        <v>177</v>
      </c>
      <c r="K3743">
        <v>177</v>
      </c>
      <c r="L3743">
        <v>0</v>
      </c>
      <c r="M3743">
        <v>0</v>
      </c>
      <c r="N3743" t="s">
        <v>35</v>
      </c>
      <c r="O3743">
        <v>0</v>
      </c>
      <c r="P3743">
        <v>20210712</v>
      </c>
      <c r="Q3743" t="s">
        <v>36</v>
      </c>
      <c r="R3743" t="s">
        <v>36</v>
      </c>
      <c r="S3743">
        <v>1</v>
      </c>
      <c r="T3743">
        <v>0</v>
      </c>
      <c r="U3743">
        <v>0</v>
      </c>
      <c r="V3743" t="s">
        <v>35</v>
      </c>
      <c r="W3743">
        <v>0</v>
      </c>
      <c r="X3743">
        <v>15151941</v>
      </c>
      <c r="Y3743" t="str">
        <f t="shared" si="58"/>
        <v>1. &lt;= 1 Year</v>
      </c>
      <c r="Z3743" t="str">
        <f t="shared" si="58"/>
        <v>1. &lt;= 1 Year</v>
      </c>
    </row>
    <row r="3744" spans="1:26" x14ac:dyDescent="0.25">
      <c r="A3744">
        <v>163229557</v>
      </c>
      <c r="B3744" t="s">
        <v>4202</v>
      </c>
      <c r="C3744" t="s">
        <v>175</v>
      </c>
      <c r="D3744" t="s">
        <v>80</v>
      </c>
      <c r="E3744">
        <v>15</v>
      </c>
      <c r="F3744" t="s">
        <v>6</v>
      </c>
      <c r="G3744" t="s">
        <v>3637</v>
      </c>
      <c r="H3744" t="s">
        <v>30</v>
      </c>
      <c r="I3744" t="s">
        <v>27</v>
      </c>
      <c r="J3744">
        <v>738</v>
      </c>
      <c r="K3744">
        <v>738</v>
      </c>
      <c r="L3744">
        <v>20211</v>
      </c>
      <c r="M3744">
        <v>1</v>
      </c>
      <c r="N3744" t="s">
        <v>36</v>
      </c>
      <c r="O3744">
        <v>7928</v>
      </c>
      <c r="P3744">
        <v>20200914</v>
      </c>
      <c r="Q3744" t="s">
        <v>36</v>
      </c>
      <c r="R3744" t="s">
        <v>35</v>
      </c>
      <c r="S3744">
        <v>0</v>
      </c>
      <c r="T3744">
        <v>0</v>
      </c>
      <c r="U3744">
        <v>0</v>
      </c>
      <c r="V3744" t="s">
        <v>35</v>
      </c>
      <c r="W3744">
        <v>0</v>
      </c>
      <c r="X3744">
        <v>15348358</v>
      </c>
      <c r="Y3744" t="str">
        <f t="shared" si="58"/>
        <v>4. 2-3 Year</v>
      </c>
      <c r="Z3744" t="str">
        <f t="shared" si="58"/>
        <v>4. 2-3 Year</v>
      </c>
    </row>
    <row r="3745" spans="1:26" x14ac:dyDescent="0.25">
      <c r="A3745">
        <v>163897796</v>
      </c>
      <c r="B3745" t="s">
        <v>478</v>
      </c>
      <c r="C3745" t="s">
        <v>3844</v>
      </c>
      <c r="D3745" t="s">
        <v>139</v>
      </c>
      <c r="E3745">
        <v>15</v>
      </c>
      <c r="F3745" t="s">
        <v>6</v>
      </c>
      <c r="G3745" t="s">
        <v>8859</v>
      </c>
      <c r="H3745" t="s">
        <v>30</v>
      </c>
      <c r="I3745" t="s">
        <v>27</v>
      </c>
      <c r="J3745">
        <v>447</v>
      </c>
      <c r="K3745">
        <v>301</v>
      </c>
      <c r="L3745">
        <v>20211</v>
      </c>
      <c r="M3745">
        <v>1</v>
      </c>
      <c r="N3745" t="s">
        <v>36</v>
      </c>
      <c r="O3745">
        <v>283</v>
      </c>
      <c r="P3745">
        <v>20210719</v>
      </c>
      <c r="Q3745" t="s">
        <v>36</v>
      </c>
      <c r="R3745" t="s">
        <v>36</v>
      </c>
      <c r="S3745">
        <v>1</v>
      </c>
      <c r="T3745">
        <v>20212</v>
      </c>
      <c r="U3745">
        <v>1</v>
      </c>
      <c r="V3745" t="s">
        <v>36</v>
      </c>
      <c r="W3745">
        <v>2863.82</v>
      </c>
      <c r="X3745">
        <v>14475059</v>
      </c>
      <c r="Y3745" t="str">
        <f t="shared" si="58"/>
        <v>2.  1-1.5 Years</v>
      </c>
      <c r="Z3745" t="str">
        <f t="shared" si="58"/>
        <v>1. &lt;= 1 Year</v>
      </c>
    </row>
    <row r="3746" spans="1:26" x14ac:dyDescent="0.25">
      <c r="A3746">
        <v>164386634</v>
      </c>
      <c r="B3746" t="s">
        <v>478</v>
      </c>
      <c r="C3746" t="s">
        <v>2295</v>
      </c>
      <c r="D3746" t="s">
        <v>107</v>
      </c>
      <c r="E3746">
        <v>15</v>
      </c>
      <c r="F3746" t="s">
        <v>37</v>
      </c>
      <c r="G3746" t="s">
        <v>9965</v>
      </c>
      <c r="H3746" t="s">
        <v>30</v>
      </c>
      <c r="I3746" t="s">
        <v>27</v>
      </c>
      <c r="J3746">
        <v>7</v>
      </c>
      <c r="K3746">
        <v>7</v>
      </c>
      <c r="L3746">
        <v>20211</v>
      </c>
      <c r="M3746">
        <v>1</v>
      </c>
      <c r="N3746" t="s">
        <v>36</v>
      </c>
      <c r="O3746">
        <v>4364</v>
      </c>
      <c r="P3746" t="s">
        <v>30</v>
      </c>
      <c r="Q3746" t="s">
        <v>35</v>
      </c>
      <c r="R3746" t="s">
        <v>36</v>
      </c>
      <c r="S3746">
        <v>1</v>
      </c>
      <c r="T3746">
        <v>20212</v>
      </c>
      <c r="U3746">
        <v>1</v>
      </c>
      <c r="V3746" t="s">
        <v>36</v>
      </c>
      <c r="W3746">
        <v>833.75</v>
      </c>
      <c r="X3746">
        <v>14631081</v>
      </c>
      <c r="Y3746" t="str">
        <f t="shared" si="58"/>
        <v>1. &lt;= 1 Year</v>
      </c>
      <c r="Z3746" t="str">
        <f t="shared" si="58"/>
        <v>1. &lt;= 1 Year</v>
      </c>
    </row>
    <row r="3747" spans="1:26" x14ac:dyDescent="0.25">
      <c r="A3747">
        <v>164242911</v>
      </c>
      <c r="B3747" t="s">
        <v>478</v>
      </c>
      <c r="C3747" t="s">
        <v>430</v>
      </c>
      <c r="D3747" t="s">
        <v>3613</v>
      </c>
      <c r="E3747">
        <v>15</v>
      </c>
      <c r="F3747" t="s">
        <v>37</v>
      </c>
      <c r="G3747" t="s">
        <v>9952</v>
      </c>
      <c r="H3747" t="s">
        <v>30</v>
      </c>
      <c r="I3747" t="s">
        <v>27</v>
      </c>
      <c r="J3747">
        <v>178</v>
      </c>
      <c r="K3747">
        <v>93</v>
      </c>
      <c r="L3747">
        <v>0</v>
      </c>
      <c r="M3747">
        <v>0</v>
      </c>
      <c r="N3747" t="s">
        <v>35</v>
      </c>
      <c r="O3747">
        <v>0</v>
      </c>
      <c r="P3747">
        <v>20210526</v>
      </c>
      <c r="Q3747" t="s">
        <v>36</v>
      </c>
      <c r="R3747" t="s">
        <v>35</v>
      </c>
      <c r="S3747">
        <v>0</v>
      </c>
      <c r="T3747">
        <v>20212</v>
      </c>
      <c r="U3747">
        <v>1</v>
      </c>
      <c r="V3747" t="s">
        <v>36</v>
      </c>
      <c r="W3747">
        <v>417.96</v>
      </c>
      <c r="X3747">
        <v>15802294</v>
      </c>
      <c r="Y3747" t="str">
        <f t="shared" si="58"/>
        <v>1. &lt;= 1 Year</v>
      </c>
      <c r="Z3747" t="str">
        <f t="shared" si="58"/>
        <v>1. &lt;= 1 Year</v>
      </c>
    </row>
    <row r="3748" spans="1:26" x14ac:dyDescent="0.25">
      <c r="A3748">
        <v>163906711</v>
      </c>
      <c r="B3748" t="s">
        <v>1411</v>
      </c>
      <c r="C3748" t="s">
        <v>1291</v>
      </c>
      <c r="D3748" t="s">
        <v>3613</v>
      </c>
      <c r="E3748">
        <v>15</v>
      </c>
      <c r="F3748" t="s">
        <v>6</v>
      </c>
      <c r="G3748" t="s">
        <v>6386</v>
      </c>
      <c r="H3748" t="s">
        <v>30</v>
      </c>
      <c r="I3748" t="s">
        <v>27</v>
      </c>
      <c r="J3748">
        <v>448</v>
      </c>
      <c r="K3748">
        <v>448</v>
      </c>
      <c r="L3748">
        <v>0</v>
      </c>
      <c r="M3748">
        <v>0</v>
      </c>
      <c r="N3748" t="s">
        <v>35</v>
      </c>
      <c r="O3748">
        <v>0</v>
      </c>
      <c r="P3748">
        <v>20200309</v>
      </c>
      <c r="Q3748" t="s">
        <v>36</v>
      </c>
      <c r="R3748" t="s">
        <v>36</v>
      </c>
      <c r="S3748">
        <v>1</v>
      </c>
      <c r="T3748">
        <v>0</v>
      </c>
      <c r="U3748">
        <v>0</v>
      </c>
      <c r="V3748" t="s">
        <v>35</v>
      </c>
      <c r="W3748">
        <v>0</v>
      </c>
      <c r="X3748">
        <v>15805607</v>
      </c>
      <c r="Y3748" t="str">
        <f t="shared" si="58"/>
        <v>2.  1-1.5 Years</v>
      </c>
      <c r="Z3748" t="str">
        <f t="shared" si="58"/>
        <v>2.  1-1.5 Years</v>
      </c>
    </row>
    <row r="3749" spans="1:26" x14ac:dyDescent="0.25">
      <c r="A3749">
        <v>164318019</v>
      </c>
      <c r="B3749" t="s">
        <v>9966</v>
      </c>
      <c r="C3749" t="s">
        <v>571</v>
      </c>
      <c r="D3749" t="s">
        <v>80</v>
      </c>
      <c r="E3749">
        <v>15</v>
      </c>
      <c r="F3749" t="s">
        <v>6</v>
      </c>
      <c r="G3749" t="s">
        <v>6386</v>
      </c>
      <c r="H3749" t="s">
        <v>30</v>
      </c>
      <c r="I3749" t="s">
        <v>27</v>
      </c>
      <c r="J3749">
        <v>80</v>
      </c>
      <c r="K3749">
        <v>27</v>
      </c>
      <c r="L3749">
        <v>0</v>
      </c>
      <c r="M3749">
        <v>0</v>
      </c>
      <c r="N3749" t="s">
        <v>35</v>
      </c>
      <c r="O3749">
        <v>0</v>
      </c>
      <c r="P3749" t="s">
        <v>30</v>
      </c>
      <c r="Q3749" t="s">
        <v>35</v>
      </c>
      <c r="R3749" t="s">
        <v>35</v>
      </c>
      <c r="S3749">
        <v>0</v>
      </c>
      <c r="T3749">
        <v>0</v>
      </c>
      <c r="U3749">
        <v>0</v>
      </c>
      <c r="V3749" t="s">
        <v>35</v>
      </c>
      <c r="W3749">
        <v>0</v>
      </c>
      <c r="X3749">
        <v>9059457</v>
      </c>
      <c r="Y3749" t="str">
        <f t="shared" si="58"/>
        <v>1. &lt;= 1 Year</v>
      </c>
      <c r="Z3749" t="str">
        <f t="shared" si="58"/>
        <v>1. &lt;= 1 Year</v>
      </c>
    </row>
    <row r="3750" spans="1:26" x14ac:dyDescent="0.25">
      <c r="A3750">
        <v>163427803</v>
      </c>
      <c r="B3750" t="s">
        <v>1539</v>
      </c>
      <c r="C3750" t="s">
        <v>3172</v>
      </c>
      <c r="D3750" t="s">
        <v>80</v>
      </c>
      <c r="E3750">
        <v>15</v>
      </c>
      <c r="F3750" t="s">
        <v>37</v>
      </c>
      <c r="G3750" t="s">
        <v>9952</v>
      </c>
      <c r="H3750" t="s">
        <v>30</v>
      </c>
      <c r="I3750" t="s">
        <v>27</v>
      </c>
      <c r="J3750">
        <v>544</v>
      </c>
      <c r="K3750">
        <v>342</v>
      </c>
      <c r="L3750">
        <v>0</v>
      </c>
      <c r="M3750">
        <v>0</v>
      </c>
      <c r="N3750" t="s">
        <v>35</v>
      </c>
      <c r="O3750">
        <v>0</v>
      </c>
      <c r="P3750" t="s">
        <v>30</v>
      </c>
      <c r="Q3750" t="s">
        <v>35</v>
      </c>
      <c r="R3750" t="s">
        <v>35</v>
      </c>
      <c r="S3750">
        <v>0</v>
      </c>
      <c r="T3750">
        <v>0</v>
      </c>
      <c r="U3750">
        <v>0</v>
      </c>
      <c r="V3750" t="s">
        <v>35</v>
      </c>
      <c r="W3750">
        <v>0</v>
      </c>
      <c r="X3750">
        <v>15445154</v>
      </c>
      <c r="Y3750" t="str">
        <f t="shared" si="58"/>
        <v>2.  1-1.5 Years</v>
      </c>
      <c r="Z3750" t="str">
        <f t="shared" si="58"/>
        <v>1. &lt;= 1 Year</v>
      </c>
    </row>
    <row r="3751" spans="1:26" x14ac:dyDescent="0.25">
      <c r="A3751">
        <v>164249429</v>
      </c>
      <c r="B3751" t="s">
        <v>7682</v>
      </c>
      <c r="C3751" t="s">
        <v>7683</v>
      </c>
      <c r="D3751" t="s">
        <v>80</v>
      </c>
      <c r="E3751">
        <v>15</v>
      </c>
      <c r="F3751" t="s">
        <v>37</v>
      </c>
      <c r="G3751" t="s">
        <v>9952</v>
      </c>
      <c r="H3751" t="s">
        <v>30</v>
      </c>
      <c r="I3751" t="s">
        <v>27</v>
      </c>
      <c r="J3751">
        <v>171</v>
      </c>
      <c r="K3751">
        <v>93</v>
      </c>
      <c r="L3751">
        <v>20211</v>
      </c>
      <c r="M3751">
        <v>1</v>
      </c>
      <c r="N3751" t="s">
        <v>36</v>
      </c>
      <c r="O3751">
        <v>1026</v>
      </c>
      <c r="P3751" t="s">
        <v>30</v>
      </c>
      <c r="Q3751" t="s">
        <v>35</v>
      </c>
      <c r="R3751" t="s">
        <v>35</v>
      </c>
      <c r="S3751">
        <v>0</v>
      </c>
      <c r="T3751">
        <v>20212</v>
      </c>
      <c r="U3751">
        <v>1</v>
      </c>
      <c r="V3751" t="s">
        <v>36</v>
      </c>
      <c r="W3751">
        <v>3135.37</v>
      </c>
      <c r="X3751">
        <v>15997569</v>
      </c>
      <c r="Y3751" t="str">
        <f t="shared" si="58"/>
        <v>1. &lt;= 1 Year</v>
      </c>
      <c r="Z3751" t="str">
        <f t="shared" si="58"/>
        <v>1. &lt;= 1 Year</v>
      </c>
    </row>
    <row r="3752" spans="1:26" x14ac:dyDescent="0.25">
      <c r="A3752">
        <v>164261600</v>
      </c>
      <c r="B3752" t="s">
        <v>1540</v>
      </c>
      <c r="C3752" t="s">
        <v>2410</v>
      </c>
      <c r="D3752" t="s">
        <v>80</v>
      </c>
      <c r="E3752">
        <v>15</v>
      </c>
      <c r="F3752" t="s">
        <v>37</v>
      </c>
      <c r="G3752" t="s">
        <v>7303</v>
      </c>
      <c r="H3752" t="s">
        <v>30</v>
      </c>
      <c r="I3752" t="s">
        <v>27</v>
      </c>
      <c r="J3752">
        <v>159</v>
      </c>
      <c r="K3752">
        <v>93</v>
      </c>
      <c r="L3752">
        <v>20211</v>
      </c>
      <c r="M3752">
        <v>1</v>
      </c>
      <c r="N3752" t="s">
        <v>36</v>
      </c>
      <c r="O3752">
        <v>279</v>
      </c>
      <c r="P3752">
        <v>20210614</v>
      </c>
      <c r="Q3752" t="s">
        <v>36</v>
      </c>
      <c r="R3752" t="s">
        <v>35</v>
      </c>
      <c r="S3752">
        <v>0</v>
      </c>
      <c r="T3752">
        <v>20212</v>
      </c>
      <c r="U3752">
        <v>1</v>
      </c>
      <c r="V3752" t="s">
        <v>36</v>
      </c>
      <c r="W3752">
        <v>288</v>
      </c>
      <c r="X3752">
        <v>15980976</v>
      </c>
      <c r="Y3752" t="str">
        <f t="shared" si="58"/>
        <v>1. &lt;= 1 Year</v>
      </c>
      <c r="Z3752" t="str">
        <f t="shared" si="58"/>
        <v>1. &lt;= 1 Year</v>
      </c>
    </row>
    <row r="3753" spans="1:26" x14ac:dyDescent="0.25">
      <c r="A3753">
        <v>164289946</v>
      </c>
      <c r="B3753" t="s">
        <v>1187</v>
      </c>
      <c r="C3753" t="s">
        <v>8606</v>
      </c>
      <c r="D3753" t="s">
        <v>80</v>
      </c>
      <c r="E3753">
        <v>15</v>
      </c>
      <c r="F3753" t="s">
        <v>37</v>
      </c>
      <c r="G3753" t="s">
        <v>9952</v>
      </c>
      <c r="H3753" t="s">
        <v>30</v>
      </c>
      <c r="I3753" t="s">
        <v>27</v>
      </c>
      <c r="J3753">
        <v>117</v>
      </c>
      <c r="K3753">
        <v>23</v>
      </c>
      <c r="L3753">
        <v>20211</v>
      </c>
      <c r="M3753">
        <v>1</v>
      </c>
      <c r="N3753" t="s">
        <v>36</v>
      </c>
      <c r="O3753">
        <v>3340</v>
      </c>
      <c r="P3753">
        <v>20210614</v>
      </c>
      <c r="Q3753" t="s">
        <v>36</v>
      </c>
      <c r="R3753" t="s">
        <v>35</v>
      </c>
      <c r="S3753">
        <v>0</v>
      </c>
      <c r="T3753">
        <v>20212</v>
      </c>
      <c r="U3753">
        <v>1</v>
      </c>
      <c r="V3753" t="s">
        <v>36</v>
      </c>
      <c r="W3753">
        <v>1610.45</v>
      </c>
      <c r="X3753">
        <v>15800180</v>
      </c>
      <c r="Y3753" t="str">
        <f t="shared" si="58"/>
        <v>1. &lt;= 1 Year</v>
      </c>
      <c r="Z3753" t="str">
        <f t="shared" si="58"/>
        <v>1. &lt;= 1 Year</v>
      </c>
    </row>
    <row r="3754" spans="1:26" x14ac:dyDescent="0.25">
      <c r="A3754">
        <v>164101835</v>
      </c>
      <c r="B3754" t="s">
        <v>1177</v>
      </c>
      <c r="C3754" t="s">
        <v>161</v>
      </c>
      <c r="D3754" t="s">
        <v>3640</v>
      </c>
      <c r="E3754">
        <v>15</v>
      </c>
      <c r="F3754" t="s">
        <v>6</v>
      </c>
      <c r="G3754" t="s">
        <v>9953</v>
      </c>
      <c r="H3754" t="s">
        <v>30</v>
      </c>
      <c r="I3754" t="s">
        <v>27</v>
      </c>
      <c r="J3754">
        <v>316</v>
      </c>
      <c r="K3754">
        <v>224</v>
      </c>
      <c r="L3754">
        <v>0</v>
      </c>
      <c r="M3754">
        <v>0</v>
      </c>
      <c r="N3754" t="s">
        <v>35</v>
      </c>
      <c r="O3754">
        <v>0</v>
      </c>
      <c r="P3754">
        <v>20190225</v>
      </c>
      <c r="Q3754" t="s">
        <v>36</v>
      </c>
      <c r="R3754" t="s">
        <v>35</v>
      </c>
      <c r="S3754">
        <v>0</v>
      </c>
      <c r="T3754">
        <v>0</v>
      </c>
      <c r="U3754">
        <v>0</v>
      </c>
      <c r="V3754" t="s">
        <v>35</v>
      </c>
      <c r="W3754">
        <v>0</v>
      </c>
      <c r="X3754">
        <v>13169296</v>
      </c>
      <c r="Y3754" t="str">
        <f t="shared" si="58"/>
        <v>1. &lt;= 1 Year</v>
      </c>
      <c r="Z3754" t="str">
        <f t="shared" si="58"/>
        <v>1. &lt;= 1 Year</v>
      </c>
    </row>
    <row r="3755" spans="1:26" x14ac:dyDescent="0.25">
      <c r="A3755">
        <v>164259098</v>
      </c>
      <c r="B3755" t="s">
        <v>1414</v>
      </c>
      <c r="C3755" t="s">
        <v>6359</v>
      </c>
      <c r="D3755" t="s">
        <v>3613</v>
      </c>
      <c r="E3755">
        <v>15</v>
      </c>
      <c r="F3755" t="s">
        <v>37</v>
      </c>
      <c r="G3755" t="s">
        <v>9952</v>
      </c>
      <c r="H3755" t="s">
        <v>30</v>
      </c>
      <c r="I3755" t="s">
        <v>27</v>
      </c>
      <c r="J3755">
        <v>154</v>
      </c>
      <c r="K3755">
        <v>93</v>
      </c>
      <c r="L3755">
        <v>0</v>
      </c>
      <c r="M3755">
        <v>0</v>
      </c>
      <c r="N3755" t="s">
        <v>35</v>
      </c>
      <c r="O3755">
        <v>0</v>
      </c>
      <c r="P3755" t="s">
        <v>30</v>
      </c>
      <c r="Q3755" t="s">
        <v>35</v>
      </c>
      <c r="R3755" t="s">
        <v>35</v>
      </c>
      <c r="S3755">
        <v>0</v>
      </c>
      <c r="T3755">
        <v>20212</v>
      </c>
      <c r="U3755">
        <v>1</v>
      </c>
      <c r="V3755" t="s">
        <v>36</v>
      </c>
      <c r="W3755">
        <v>306</v>
      </c>
      <c r="X3755">
        <v>16002331</v>
      </c>
      <c r="Y3755" t="str">
        <f t="shared" si="58"/>
        <v>1. &lt;= 1 Year</v>
      </c>
      <c r="Z3755" t="str">
        <f t="shared" si="58"/>
        <v>1. &lt;= 1 Year</v>
      </c>
    </row>
    <row r="3756" spans="1:26" x14ac:dyDescent="0.25">
      <c r="A3756">
        <v>164276105</v>
      </c>
      <c r="B3756" t="s">
        <v>8037</v>
      </c>
      <c r="C3756" t="s">
        <v>1774</v>
      </c>
      <c r="D3756" t="s">
        <v>80</v>
      </c>
      <c r="E3756">
        <v>15</v>
      </c>
      <c r="F3756" t="s">
        <v>6</v>
      </c>
      <c r="G3756" t="s">
        <v>8668</v>
      </c>
      <c r="H3756" t="s">
        <v>30</v>
      </c>
      <c r="I3756" t="s">
        <v>27</v>
      </c>
      <c r="J3756">
        <v>135</v>
      </c>
      <c r="K3756">
        <v>122</v>
      </c>
      <c r="L3756">
        <v>20211</v>
      </c>
      <c r="M3756">
        <v>1</v>
      </c>
      <c r="N3756" t="s">
        <v>36</v>
      </c>
      <c r="O3756">
        <v>2996</v>
      </c>
      <c r="P3756" t="s">
        <v>30</v>
      </c>
      <c r="Q3756" t="s">
        <v>35</v>
      </c>
      <c r="R3756" t="s">
        <v>35</v>
      </c>
      <c r="S3756">
        <v>0</v>
      </c>
      <c r="T3756">
        <v>0</v>
      </c>
      <c r="U3756">
        <v>0</v>
      </c>
      <c r="V3756" t="s">
        <v>35</v>
      </c>
      <c r="W3756">
        <v>0</v>
      </c>
      <c r="X3756">
        <v>16013122</v>
      </c>
      <c r="Y3756" t="str">
        <f t="shared" si="58"/>
        <v>1. &lt;= 1 Year</v>
      </c>
      <c r="Z3756" t="str">
        <f t="shared" si="58"/>
        <v>1. &lt;= 1 Year</v>
      </c>
    </row>
    <row r="3757" spans="1:26" x14ac:dyDescent="0.25">
      <c r="A3757">
        <v>163418516</v>
      </c>
      <c r="B3757" t="s">
        <v>5024</v>
      </c>
      <c r="C3757" t="s">
        <v>2546</v>
      </c>
      <c r="D3757" t="s">
        <v>139</v>
      </c>
      <c r="E3757">
        <v>15</v>
      </c>
      <c r="F3757" t="s">
        <v>37</v>
      </c>
      <c r="G3757" t="s">
        <v>9952</v>
      </c>
      <c r="H3757" t="s">
        <v>30</v>
      </c>
      <c r="I3757" t="s">
        <v>27</v>
      </c>
      <c r="J3757">
        <v>558</v>
      </c>
      <c r="K3757">
        <v>147</v>
      </c>
      <c r="L3757">
        <v>0</v>
      </c>
      <c r="M3757">
        <v>0</v>
      </c>
      <c r="N3757" t="s">
        <v>35</v>
      </c>
      <c r="O3757">
        <v>0</v>
      </c>
      <c r="P3757" t="s">
        <v>30</v>
      </c>
      <c r="Q3757" t="s">
        <v>35</v>
      </c>
      <c r="R3757" t="s">
        <v>35</v>
      </c>
      <c r="S3757">
        <v>0</v>
      </c>
      <c r="T3757">
        <v>20212</v>
      </c>
      <c r="U3757">
        <v>1</v>
      </c>
      <c r="V3757" t="s">
        <v>36</v>
      </c>
      <c r="W3757">
        <v>1550.5</v>
      </c>
      <c r="X3757">
        <v>15442272</v>
      </c>
      <c r="Y3757" t="str">
        <f t="shared" si="58"/>
        <v>3.  1.5 to 2 Year</v>
      </c>
      <c r="Z3757" t="str">
        <f t="shared" si="58"/>
        <v>1. &lt;= 1 Year</v>
      </c>
    </row>
    <row r="3758" spans="1:26" x14ac:dyDescent="0.25">
      <c r="A3758">
        <v>164302221</v>
      </c>
      <c r="B3758" t="s">
        <v>1544</v>
      </c>
      <c r="C3758" t="s">
        <v>8860</v>
      </c>
      <c r="D3758" t="s">
        <v>137</v>
      </c>
      <c r="E3758">
        <v>15</v>
      </c>
      <c r="F3758" t="s">
        <v>5</v>
      </c>
      <c r="G3758" t="s">
        <v>7296</v>
      </c>
      <c r="H3758" t="s">
        <v>30</v>
      </c>
      <c r="I3758" t="s">
        <v>27</v>
      </c>
      <c r="J3758">
        <v>98</v>
      </c>
      <c r="K3758">
        <v>7</v>
      </c>
      <c r="L3758">
        <v>0</v>
      </c>
      <c r="M3758">
        <v>0</v>
      </c>
      <c r="N3758" t="s">
        <v>35</v>
      </c>
      <c r="O3758">
        <v>0</v>
      </c>
      <c r="P3758">
        <v>20210527</v>
      </c>
      <c r="Q3758" t="s">
        <v>36</v>
      </c>
      <c r="R3758" t="s">
        <v>36</v>
      </c>
      <c r="S3758">
        <v>1</v>
      </c>
      <c r="T3758">
        <v>20212</v>
      </c>
      <c r="U3758">
        <v>1</v>
      </c>
      <c r="V3758" t="s">
        <v>36</v>
      </c>
      <c r="W3758">
        <v>709.9</v>
      </c>
      <c r="X3758">
        <v>15877303</v>
      </c>
      <c r="Y3758" t="str">
        <f t="shared" si="58"/>
        <v>1. &lt;= 1 Year</v>
      </c>
      <c r="Z3758" t="str">
        <f t="shared" si="58"/>
        <v>1. &lt;= 1 Year</v>
      </c>
    </row>
    <row r="3759" spans="1:26" x14ac:dyDescent="0.25">
      <c r="A3759">
        <v>163394260</v>
      </c>
      <c r="B3759" t="s">
        <v>2350</v>
      </c>
      <c r="C3759" t="s">
        <v>4862</v>
      </c>
      <c r="D3759" t="s">
        <v>80</v>
      </c>
      <c r="E3759">
        <v>15</v>
      </c>
      <c r="F3759" t="s">
        <v>37</v>
      </c>
      <c r="G3759" t="s">
        <v>9952</v>
      </c>
      <c r="H3759" t="s">
        <v>30</v>
      </c>
      <c r="I3759" t="s">
        <v>27</v>
      </c>
      <c r="J3759">
        <v>581</v>
      </c>
      <c r="K3759">
        <v>210</v>
      </c>
      <c r="L3759">
        <v>20211</v>
      </c>
      <c r="M3759">
        <v>1</v>
      </c>
      <c r="N3759" t="s">
        <v>36</v>
      </c>
      <c r="O3759">
        <v>485</v>
      </c>
      <c r="P3759">
        <v>20210207</v>
      </c>
      <c r="Q3759" t="s">
        <v>36</v>
      </c>
      <c r="R3759" t="s">
        <v>35</v>
      </c>
      <c r="S3759">
        <v>0</v>
      </c>
      <c r="T3759">
        <v>20212</v>
      </c>
      <c r="U3759">
        <v>1</v>
      </c>
      <c r="V3759" t="s">
        <v>36</v>
      </c>
      <c r="W3759">
        <v>2064.25</v>
      </c>
      <c r="X3759">
        <v>15437272</v>
      </c>
      <c r="Y3759" t="str">
        <f t="shared" si="58"/>
        <v>3.  1.5 to 2 Year</v>
      </c>
      <c r="Z3759" t="str">
        <f t="shared" si="58"/>
        <v>1. &lt;= 1 Year</v>
      </c>
    </row>
    <row r="3760" spans="1:26" x14ac:dyDescent="0.25">
      <c r="A3760">
        <v>164249592</v>
      </c>
      <c r="B3760" t="s">
        <v>7684</v>
      </c>
      <c r="C3760" t="s">
        <v>7685</v>
      </c>
      <c r="D3760" t="s">
        <v>107</v>
      </c>
      <c r="E3760">
        <v>15</v>
      </c>
      <c r="F3760" t="s">
        <v>5</v>
      </c>
      <c r="G3760" t="s">
        <v>8859</v>
      </c>
      <c r="H3760" t="s">
        <v>30</v>
      </c>
      <c r="I3760" t="s">
        <v>27</v>
      </c>
      <c r="J3760">
        <v>163</v>
      </c>
      <c r="K3760">
        <v>134</v>
      </c>
      <c r="L3760">
        <v>20211</v>
      </c>
      <c r="M3760">
        <v>1</v>
      </c>
      <c r="N3760" t="s">
        <v>36</v>
      </c>
      <c r="O3760">
        <v>7332</v>
      </c>
      <c r="P3760">
        <v>20200106</v>
      </c>
      <c r="Q3760" t="s">
        <v>36</v>
      </c>
      <c r="R3760" t="s">
        <v>36</v>
      </c>
      <c r="S3760">
        <v>1</v>
      </c>
      <c r="T3760">
        <v>20212</v>
      </c>
      <c r="U3760">
        <v>1</v>
      </c>
      <c r="V3760" t="s">
        <v>36</v>
      </c>
      <c r="W3760">
        <v>5739</v>
      </c>
      <c r="X3760">
        <v>65946</v>
      </c>
      <c r="Y3760" t="str">
        <f t="shared" si="58"/>
        <v>1. &lt;= 1 Year</v>
      </c>
      <c r="Z3760" t="str">
        <f t="shared" si="58"/>
        <v>1. &lt;= 1 Year</v>
      </c>
    </row>
    <row r="3761" spans="1:26" x14ac:dyDescent="0.25">
      <c r="A3761">
        <v>163413050</v>
      </c>
      <c r="B3761" t="s">
        <v>963</v>
      </c>
      <c r="C3761" t="s">
        <v>4863</v>
      </c>
      <c r="D3761" t="s">
        <v>80</v>
      </c>
      <c r="E3761">
        <v>15</v>
      </c>
      <c r="F3761" t="s">
        <v>37</v>
      </c>
      <c r="G3761" t="s">
        <v>4856</v>
      </c>
      <c r="H3761" t="s">
        <v>30</v>
      </c>
      <c r="I3761" t="s">
        <v>27</v>
      </c>
      <c r="J3761">
        <v>563</v>
      </c>
      <c r="K3761">
        <v>563</v>
      </c>
      <c r="L3761">
        <v>20211</v>
      </c>
      <c r="M3761">
        <v>1</v>
      </c>
      <c r="N3761" t="s">
        <v>36</v>
      </c>
      <c r="O3761">
        <v>1841</v>
      </c>
      <c r="P3761">
        <v>20201102</v>
      </c>
      <c r="Q3761" t="s">
        <v>36</v>
      </c>
      <c r="R3761" t="s">
        <v>35</v>
      </c>
      <c r="S3761">
        <v>0</v>
      </c>
      <c r="T3761">
        <v>0</v>
      </c>
      <c r="U3761">
        <v>0</v>
      </c>
      <c r="V3761" t="s">
        <v>35</v>
      </c>
      <c r="W3761">
        <v>0</v>
      </c>
      <c r="X3761">
        <v>15263387</v>
      </c>
      <c r="Y3761" t="str">
        <f t="shared" si="58"/>
        <v>3.  1.5 to 2 Year</v>
      </c>
      <c r="Z3761" t="str">
        <f t="shared" si="58"/>
        <v>3.  1.5 to 2 Year</v>
      </c>
    </row>
    <row r="3762" spans="1:26" x14ac:dyDescent="0.25">
      <c r="A3762">
        <v>164248194</v>
      </c>
      <c r="B3762" t="s">
        <v>7686</v>
      </c>
      <c r="C3762" t="s">
        <v>7687</v>
      </c>
      <c r="D3762" t="s">
        <v>107</v>
      </c>
      <c r="E3762">
        <v>15</v>
      </c>
      <c r="F3762" t="s">
        <v>5</v>
      </c>
      <c r="G3762" t="s">
        <v>6386</v>
      </c>
      <c r="H3762" t="s">
        <v>30</v>
      </c>
      <c r="I3762" t="s">
        <v>27</v>
      </c>
      <c r="J3762">
        <v>168</v>
      </c>
      <c r="K3762">
        <v>114</v>
      </c>
      <c r="L3762">
        <v>20211</v>
      </c>
      <c r="M3762">
        <v>1</v>
      </c>
      <c r="N3762" t="s">
        <v>36</v>
      </c>
      <c r="O3762">
        <v>600</v>
      </c>
      <c r="P3762">
        <v>20201102</v>
      </c>
      <c r="Q3762" t="s">
        <v>36</v>
      </c>
      <c r="R3762" t="s">
        <v>36</v>
      </c>
      <c r="S3762">
        <v>1</v>
      </c>
      <c r="T3762">
        <v>0</v>
      </c>
      <c r="U3762">
        <v>0</v>
      </c>
      <c r="V3762" t="s">
        <v>35</v>
      </c>
      <c r="W3762">
        <v>0</v>
      </c>
      <c r="X3762">
        <v>11555426</v>
      </c>
      <c r="Y3762" t="str">
        <f t="shared" si="58"/>
        <v>1. &lt;= 1 Year</v>
      </c>
      <c r="Z3762" t="str">
        <f t="shared" si="58"/>
        <v>1. &lt;= 1 Year</v>
      </c>
    </row>
    <row r="3763" spans="1:26" x14ac:dyDescent="0.25">
      <c r="A3763">
        <v>164292303</v>
      </c>
      <c r="B3763" t="s">
        <v>8607</v>
      </c>
      <c r="C3763" t="s">
        <v>655</v>
      </c>
      <c r="D3763" t="s">
        <v>3613</v>
      </c>
      <c r="E3763">
        <v>15</v>
      </c>
      <c r="F3763" t="s">
        <v>37</v>
      </c>
      <c r="G3763" t="s">
        <v>9952</v>
      </c>
      <c r="H3763" t="s">
        <v>30</v>
      </c>
      <c r="I3763" t="s">
        <v>27</v>
      </c>
      <c r="J3763">
        <v>119</v>
      </c>
      <c r="K3763">
        <v>80</v>
      </c>
      <c r="L3763">
        <v>0</v>
      </c>
      <c r="M3763">
        <v>0</v>
      </c>
      <c r="N3763" t="s">
        <v>35</v>
      </c>
      <c r="O3763">
        <v>0</v>
      </c>
      <c r="P3763" t="s">
        <v>30</v>
      </c>
      <c r="Q3763" t="s">
        <v>35</v>
      </c>
      <c r="R3763" t="s">
        <v>35</v>
      </c>
      <c r="S3763">
        <v>0</v>
      </c>
      <c r="T3763">
        <v>0</v>
      </c>
      <c r="U3763">
        <v>0</v>
      </c>
      <c r="V3763" t="s">
        <v>35</v>
      </c>
      <c r="W3763">
        <v>0</v>
      </c>
      <c r="X3763">
        <v>16000384</v>
      </c>
      <c r="Y3763" t="str">
        <f t="shared" si="58"/>
        <v>1. &lt;= 1 Year</v>
      </c>
      <c r="Z3763" t="str">
        <f t="shared" si="58"/>
        <v>1. &lt;= 1 Year</v>
      </c>
    </row>
    <row r="3764" spans="1:26" x14ac:dyDescent="0.25">
      <c r="A3764">
        <v>164282379</v>
      </c>
      <c r="B3764" t="s">
        <v>166</v>
      </c>
      <c r="C3764" t="s">
        <v>3295</v>
      </c>
      <c r="D3764" t="s">
        <v>80</v>
      </c>
      <c r="E3764">
        <v>15</v>
      </c>
      <c r="F3764" t="s">
        <v>5</v>
      </c>
      <c r="G3764" t="s">
        <v>9953</v>
      </c>
      <c r="H3764" t="s">
        <v>30</v>
      </c>
      <c r="I3764" t="s">
        <v>27</v>
      </c>
      <c r="J3764">
        <v>125</v>
      </c>
      <c r="K3764">
        <v>105</v>
      </c>
      <c r="L3764">
        <v>0</v>
      </c>
      <c r="M3764">
        <v>0</v>
      </c>
      <c r="N3764" t="s">
        <v>35</v>
      </c>
      <c r="O3764">
        <v>0</v>
      </c>
      <c r="P3764" t="s">
        <v>30</v>
      </c>
      <c r="Q3764" t="s">
        <v>35</v>
      </c>
      <c r="R3764" t="s">
        <v>36</v>
      </c>
      <c r="S3764">
        <v>1</v>
      </c>
      <c r="T3764">
        <v>0</v>
      </c>
      <c r="U3764">
        <v>0</v>
      </c>
      <c r="V3764" t="s">
        <v>35</v>
      </c>
      <c r="W3764">
        <v>0</v>
      </c>
      <c r="X3764">
        <v>14942357</v>
      </c>
      <c r="Y3764" t="str">
        <f t="shared" si="58"/>
        <v>1. &lt;= 1 Year</v>
      </c>
      <c r="Z3764" t="str">
        <f t="shared" si="58"/>
        <v>1. &lt;= 1 Year</v>
      </c>
    </row>
    <row r="3765" spans="1:26" x14ac:dyDescent="0.25">
      <c r="A3765">
        <v>163018005</v>
      </c>
      <c r="B3765" t="s">
        <v>168</v>
      </c>
      <c r="C3765" t="s">
        <v>593</v>
      </c>
      <c r="D3765" t="s">
        <v>3613</v>
      </c>
      <c r="E3765">
        <v>15</v>
      </c>
      <c r="F3765" t="s">
        <v>6</v>
      </c>
      <c r="G3765" t="s">
        <v>8859</v>
      </c>
      <c r="H3765" t="s">
        <v>30</v>
      </c>
      <c r="I3765" t="s">
        <v>27</v>
      </c>
      <c r="J3765">
        <v>906</v>
      </c>
      <c r="K3765">
        <v>197</v>
      </c>
      <c r="L3765">
        <v>20211</v>
      </c>
      <c r="M3765">
        <v>1</v>
      </c>
      <c r="N3765" t="s">
        <v>36</v>
      </c>
      <c r="O3765">
        <v>9742</v>
      </c>
      <c r="P3765">
        <v>20200608</v>
      </c>
      <c r="Q3765" t="s">
        <v>36</v>
      </c>
      <c r="R3765" t="s">
        <v>35</v>
      </c>
      <c r="S3765">
        <v>0</v>
      </c>
      <c r="T3765">
        <v>20212</v>
      </c>
      <c r="U3765">
        <v>1</v>
      </c>
      <c r="V3765" t="s">
        <v>36</v>
      </c>
      <c r="W3765">
        <v>12671.88</v>
      </c>
      <c r="X3765">
        <v>15226739</v>
      </c>
      <c r="Y3765" t="str">
        <f t="shared" si="58"/>
        <v>4. 2-3 Year</v>
      </c>
      <c r="Z3765" t="str">
        <f t="shared" si="58"/>
        <v>1. &lt;= 1 Year</v>
      </c>
    </row>
    <row r="3766" spans="1:26" x14ac:dyDescent="0.25">
      <c r="A3766">
        <v>163417187</v>
      </c>
      <c r="B3766" t="s">
        <v>168</v>
      </c>
      <c r="C3766" t="s">
        <v>529</v>
      </c>
      <c r="D3766" t="s">
        <v>80</v>
      </c>
      <c r="E3766">
        <v>15</v>
      </c>
      <c r="F3766" t="s">
        <v>37</v>
      </c>
      <c r="G3766" t="s">
        <v>9952</v>
      </c>
      <c r="H3766" t="s">
        <v>30</v>
      </c>
      <c r="I3766" t="s">
        <v>27</v>
      </c>
      <c r="J3766">
        <v>563</v>
      </c>
      <c r="K3766">
        <v>382</v>
      </c>
      <c r="L3766">
        <v>0</v>
      </c>
      <c r="M3766">
        <v>0</v>
      </c>
      <c r="N3766" t="s">
        <v>35</v>
      </c>
      <c r="O3766">
        <v>0</v>
      </c>
      <c r="P3766" t="s">
        <v>30</v>
      </c>
      <c r="Q3766" t="s">
        <v>35</v>
      </c>
      <c r="R3766" t="s">
        <v>35</v>
      </c>
      <c r="S3766">
        <v>0</v>
      </c>
      <c r="T3766">
        <v>0</v>
      </c>
      <c r="U3766">
        <v>0</v>
      </c>
      <c r="V3766" t="s">
        <v>35</v>
      </c>
      <c r="W3766">
        <v>0</v>
      </c>
      <c r="X3766">
        <v>15426292</v>
      </c>
      <c r="Y3766" t="str">
        <f t="shared" si="58"/>
        <v>3.  1.5 to 2 Year</v>
      </c>
      <c r="Z3766" t="str">
        <f t="shared" si="58"/>
        <v>2.  1-1.5 Years</v>
      </c>
    </row>
    <row r="3767" spans="1:26" x14ac:dyDescent="0.25">
      <c r="A3767">
        <v>164371068</v>
      </c>
      <c r="B3767" t="s">
        <v>2119</v>
      </c>
      <c r="C3767" t="s">
        <v>3287</v>
      </c>
      <c r="D3767" t="s">
        <v>139</v>
      </c>
      <c r="E3767">
        <v>15</v>
      </c>
      <c r="F3767" t="s">
        <v>5</v>
      </c>
      <c r="G3767" t="s">
        <v>9967</v>
      </c>
      <c r="H3767" t="s">
        <v>30</v>
      </c>
      <c r="I3767" t="s">
        <v>27</v>
      </c>
      <c r="J3767">
        <v>34</v>
      </c>
      <c r="K3767">
        <v>10</v>
      </c>
      <c r="L3767">
        <v>0</v>
      </c>
      <c r="M3767">
        <v>0</v>
      </c>
      <c r="N3767" t="s">
        <v>35</v>
      </c>
      <c r="O3767">
        <v>0</v>
      </c>
      <c r="P3767" t="s">
        <v>30</v>
      </c>
      <c r="Q3767" t="s">
        <v>35</v>
      </c>
      <c r="R3767" t="s">
        <v>36</v>
      </c>
      <c r="S3767">
        <v>1</v>
      </c>
      <c r="T3767">
        <v>0</v>
      </c>
      <c r="U3767">
        <v>0</v>
      </c>
      <c r="V3767" t="s">
        <v>35</v>
      </c>
      <c r="W3767">
        <v>0</v>
      </c>
      <c r="X3767">
        <v>7791794</v>
      </c>
      <c r="Y3767" t="str">
        <f t="shared" si="58"/>
        <v>1. &lt;= 1 Year</v>
      </c>
      <c r="Z3767" t="str">
        <f t="shared" si="58"/>
        <v>1. &lt;= 1 Year</v>
      </c>
    </row>
    <row r="3768" spans="1:26" x14ac:dyDescent="0.25">
      <c r="A3768">
        <v>164292400</v>
      </c>
      <c r="B3768" t="s">
        <v>8608</v>
      </c>
      <c r="C3768" t="s">
        <v>8609</v>
      </c>
      <c r="D3768" t="s">
        <v>3613</v>
      </c>
      <c r="E3768">
        <v>15</v>
      </c>
      <c r="F3768" t="s">
        <v>37</v>
      </c>
      <c r="G3768" t="s">
        <v>9952</v>
      </c>
      <c r="H3768" t="s">
        <v>30</v>
      </c>
      <c r="I3768" t="s">
        <v>27</v>
      </c>
      <c r="J3768">
        <v>119</v>
      </c>
      <c r="K3768">
        <v>119</v>
      </c>
      <c r="L3768">
        <v>0</v>
      </c>
      <c r="M3768">
        <v>0</v>
      </c>
      <c r="N3768" t="s">
        <v>35</v>
      </c>
      <c r="O3768">
        <v>0</v>
      </c>
      <c r="P3768">
        <v>20210614</v>
      </c>
      <c r="Q3768" t="s">
        <v>36</v>
      </c>
      <c r="R3768" t="s">
        <v>35</v>
      </c>
      <c r="S3768">
        <v>0</v>
      </c>
      <c r="T3768">
        <v>0</v>
      </c>
      <c r="U3768">
        <v>0</v>
      </c>
      <c r="V3768" t="s">
        <v>35</v>
      </c>
      <c r="W3768">
        <v>0</v>
      </c>
      <c r="X3768">
        <v>16015521</v>
      </c>
      <c r="Y3768" t="str">
        <f t="shared" si="58"/>
        <v>1. &lt;= 1 Year</v>
      </c>
      <c r="Z3768" t="str">
        <f t="shared" si="58"/>
        <v>1. &lt;= 1 Year</v>
      </c>
    </row>
    <row r="3769" spans="1:26" x14ac:dyDescent="0.25">
      <c r="A3769">
        <v>162938790</v>
      </c>
      <c r="B3769" t="s">
        <v>3638</v>
      </c>
      <c r="C3769" t="s">
        <v>3149</v>
      </c>
      <c r="D3769" t="s">
        <v>80</v>
      </c>
      <c r="E3769">
        <v>15</v>
      </c>
      <c r="F3769" t="s">
        <v>6</v>
      </c>
      <c r="G3769" t="s">
        <v>8859</v>
      </c>
      <c r="H3769" t="s">
        <v>30</v>
      </c>
      <c r="I3769" t="s">
        <v>27</v>
      </c>
      <c r="J3769">
        <v>965</v>
      </c>
      <c r="K3769">
        <v>504</v>
      </c>
      <c r="L3769">
        <v>0</v>
      </c>
      <c r="M3769">
        <v>0</v>
      </c>
      <c r="N3769" t="s">
        <v>35</v>
      </c>
      <c r="O3769">
        <v>0</v>
      </c>
      <c r="P3769">
        <v>20210405</v>
      </c>
      <c r="Q3769" t="s">
        <v>36</v>
      </c>
      <c r="R3769" t="s">
        <v>35</v>
      </c>
      <c r="S3769">
        <v>0</v>
      </c>
      <c r="T3769">
        <v>20212</v>
      </c>
      <c r="U3769">
        <v>1</v>
      </c>
      <c r="V3769" t="s">
        <v>36</v>
      </c>
      <c r="W3769">
        <v>205.37</v>
      </c>
      <c r="X3769">
        <v>7598511</v>
      </c>
      <c r="Y3769" t="str">
        <f t="shared" si="58"/>
        <v>4. 2-3 Year</v>
      </c>
      <c r="Z3769" t="str">
        <f t="shared" si="58"/>
        <v>2.  1-1.5 Years</v>
      </c>
    </row>
    <row r="3770" spans="1:26" x14ac:dyDescent="0.25">
      <c r="A3770">
        <v>163395787</v>
      </c>
      <c r="B3770" t="s">
        <v>650</v>
      </c>
      <c r="C3770" t="s">
        <v>3324</v>
      </c>
      <c r="D3770" t="s">
        <v>80</v>
      </c>
      <c r="E3770">
        <v>15</v>
      </c>
      <c r="F3770" t="s">
        <v>37</v>
      </c>
      <c r="G3770" t="s">
        <v>4856</v>
      </c>
      <c r="H3770" t="s">
        <v>30</v>
      </c>
      <c r="I3770" t="s">
        <v>27</v>
      </c>
      <c r="J3770">
        <v>584</v>
      </c>
      <c r="K3770">
        <v>13</v>
      </c>
      <c r="L3770">
        <v>0</v>
      </c>
      <c r="M3770">
        <v>0</v>
      </c>
      <c r="N3770" t="s">
        <v>35</v>
      </c>
      <c r="O3770">
        <v>0</v>
      </c>
      <c r="P3770">
        <v>20201102</v>
      </c>
      <c r="Q3770" t="s">
        <v>36</v>
      </c>
      <c r="R3770" t="s">
        <v>35</v>
      </c>
      <c r="S3770">
        <v>0</v>
      </c>
      <c r="T3770">
        <v>0</v>
      </c>
      <c r="U3770">
        <v>0</v>
      </c>
      <c r="V3770" t="s">
        <v>35</v>
      </c>
      <c r="W3770">
        <v>0</v>
      </c>
      <c r="X3770">
        <v>15425460</v>
      </c>
      <c r="Y3770" t="str">
        <f t="shared" si="58"/>
        <v>3.  1.5 to 2 Year</v>
      </c>
      <c r="Z3770" t="str">
        <f t="shared" si="58"/>
        <v>1. &lt;= 1 Year</v>
      </c>
    </row>
    <row r="3771" spans="1:26" x14ac:dyDescent="0.25">
      <c r="A3771">
        <v>164099059</v>
      </c>
      <c r="B3771" t="s">
        <v>6179</v>
      </c>
      <c r="C3771" t="s">
        <v>1140</v>
      </c>
      <c r="D3771" t="s">
        <v>80</v>
      </c>
      <c r="E3771">
        <v>15</v>
      </c>
      <c r="F3771" t="s">
        <v>6</v>
      </c>
      <c r="G3771" t="s">
        <v>3637</v>
      </c>
      <c r="H3771" t="s">
        <v>30</v>
      </c>
      <c r="I3771" t="s">
        <v>27</v>
      </c>
      <c r="J3771">
        <v>317</v>
      </c>
      <c r="K3771">
        <v>317</v>
      </c>
      <c r="L3771">
        <v>20211</v>
      </c>
      <c r="M3771">
        <v>1</v>
      </c>
      <c r="N3771" t="s">
        <v>36</v>
      </c>
      <c r="O3771">
        <v>6368</v>
      </c>
      <c r="P3771">
        <v>20200910</v>
      </c>
      <c r="Q3771" t="s">
        <v>36</v>
      </c>
      <c r="R3771" t="s">
        <v>35</v>
      </c>
      <c r="S3771">
        <v>0</v>
      </c>
      <c r="T3771">
        <v>20212</v>
      </c>
      <c r="U3771">
        <v>1</v>
      </c>
      <c r="V3771" t="s">
        <v>36</v>
      </c>
      <c r="W3771">
        <v>6414.72</v>
      </c>
      <c r="X3771">
        <v>15939630</v>
      </c>
      <c r="Y3771" t="str">
        <f t="shared" si="58"/>
        <v>1. &lt;= 1 Year</v>
      </c>
      <c r="Z3771" t="str">
        <f t="shared" si="58"/>
        <v>1. &lt;= 1 Year</v>
      </c>
    </row>
    <row r="3772" spans="1:26" x14ac:dyDescent="0.25">
      <c r="A3772">
        <v>164385488</v>
      </c>
      <c r="B3772" t="s">
        <v>9968</v>
      </c>
      <c r="C3772" t="s">
        <v>1079</v>
      </c>
      <c r="D3772" t="s">
        <v>80</v>
      </c>
      <c r="E3772">
        <v>15</v>
      </c>
      <c r="F3772" t="s">
        <v>37</v>
      </c>
      <c r="G3772" t="s">
        <v>7303</v>
      </c>
      <c r="H3772" t="s">
        <v>30</v>
      </c>
      <c r="I3772" t="s">
        <v>27</v>
      </c>
      <c r="J3772">
        <v>7</v>
      </c>
      <c r="K3772">
        <v>7</v>
      </c>
      <c r="L3772">
        <v>0</v>
      </c>
      <c r="M3772">
        <v>0</v>
      </c>
      <c r="N3772" t="s">
        <v>35</v>
      </c>
      <c r="O3772">
        <v>0</v>
      </c>
      <c r="P3772">
        <v>20201104</v>
      </c>
      <c r="Q3772" t="s">
        <v>36</v>
      </c>
      <c r="R3772" t="s">
        <v>36</v>
      </c>
      <c r="S3772">
        <v>1</v>
      </c>
      <c r="T3772">
        <v>0</v>
      </c>
      <c r="U3772">
        <v>0</v>
      </c>
      <c r="V3772" t="s">
        <v>35</v>
      </c>
      <c r="W3772">
        <v>0</v>
      </c>
      <c r="X3772">
        <v>15345821</v>
      </c>
      <c r="Y3772" t="str">
        <f t="shared" si="58"/>
        <v>1. &lt;= 1 Year</v>
      </c>
      <c r="Z3772" t="str">
        <f t="shared" si="58"/>
        <v>1. &lt;= 1 Year</v>
      </c>
    </row>
    <row r="3773" spans="1:26" x14ac:dyDescent="0.25">
      <c r="A3773">
        <v>164296060</v>
      </c>
      <c r="B3773" t="s">
        <v>8610</v>
      </c>
      <c r="C3773" t="s">
        <v>700</v>
      </c>
      <c r="D3773" t="s">
        <v>80</v>
      </c>
      <c r="E3773">
        <v>15</v>
      </c>
      <c r="F3773" t="s">
        <v>37</v>
      </c>
      <c r="G3773" t="s">
        <v>9952</v>
      </c>
      <c r="H3773" t="s">
        <v>30</v>
      </c>
      <c r="I3773" t="s">
        <v>27</v>
      </c>
      <c r="J3773">
        <v>110</v>
      </c>
      <c r="K3773">
        <v>93</v>
      </c>
      <c r="L3773">
        <v>0</v>
      </c>
      <c r="M3773">
        <v>0</v>
      </c>
      <c r="N3773" t="s">
        <v>35</v>
      </c>
      <c r="O3773">
        <v>0</v>
      </c>
      <c r="P3773">
        <v>20210608</v>
      </c>
      <c r="Q3773" t="s">
        <v>36</v>
      </c>
      <c r="R3773" t="s">
        <v>35</v>
      </c>
      <c r="S3773">
        <v>0</v>
      </c>
      <c r="T3773">
        <v>20212</v>
      </c>
      <c r="U3773">
        <v>1</v>
      </c>
      <c r="V3773" t="s">
        <v>36</v>
      </c>
      <c r="W3773">
        <v>337.02</v>
      </c>
      <c r="X3773">
        <v>16002985</v>
      </c>
      <c r="Y3773" t="str">
        <f t="shared" si="58"/>
        <v>1. &lt;= 1 Year</v>
      </c>
      <c r="Z3773" t="str">
        <f t="shared" si="58"/>
        <v>1. &lt;= 1 Year</v>
      </c>
    </row>
    <row r="3774" spans="1:26" x14ac:dyDescent="0.25">
      <c r="A3774">
        <v>164322242</v>
      </c>
      <c r="B3774" t="s">
        <v>9969</v>
      </c>
      <c r="C3774" t="s">
        <v>9970</v>
      </c>
      <c r="D3774" t="s">
        <v>80</v>
      </c>
      <c r="E3774">
        <v>15</v>
      </c>
      <c r="F3774" t="s">
        <v>37</v>
      </c>
      <c r="G3774" t="s">
        <v>9952</v>
      </c>
      <c r="H3774" t="s">
        <v>30</v>
      </c>
      <c r="I3774" t="s">
        <v>27</v>
      </c>
      <c r="J3774">
        <v>97</v>
      </c>
      <c r="K3774">
        <v>97</v>
      </c>
      <c r="L3774">
        <v>20211</v>
      </c>
      <c r="M3774">
        <v>1</v>
      </c>
      <c r="N3774" t="s">
        <v>36</v>
      </c>
      <c r="O3774">
        <v>841</v>
      </c>
      <c r="P3774">
        <v>20210614</v>
      </c>
      <c r="Q3774" t="s">
        <v>36</v>
      </c>
      <c r="R3774" t="s">
        <v>35</v>
      </c>
      <c r="S3774">
        <v>0</v>
      </c>
      <c r="T3774">
        <v>20212</v>
      </c>
      <c r="U3774">
        <v>1</v>
      </c>
      <c r="V3774" t="s">
        <v>36</v>
      </c>
      <c r="W3774">
        <v>294</v>
      </c>
      <c r="X3774">
        <v>15996069</v>
      </c>
      <c r="Y3774" t="str">
        <f t="shared" si="58"/>
        <v>1. &lt;= 1 Year</v>
      </c>
      <c r="Z3774" t="str">
        <f t="shared" si="58"/>
        <v>1. &lt;= 1 Year</v>
      </c>
    </row>
    <row r="3775" spans="1:26" x14ac:dyDescent="0.25">
      <c r="A3775">
        <v>164303442</v>
      </c>
      <c r="B3775" t="s">
        <v>9971</v>
      </c>
      <c r="C3775" t="s">
        <v>965</v>
      </c>
      <c r="D3775" t="s">
        <v>4359</v>
      </c>
      <c r="E3775">
        <v>15</v>
      </c>
      <c r="F3775" t="s">
        <v>6</v>
      </c>
      <c r="G3775" t="s">
        <v>7296</v>
      </c>
      <c r="H3775" t="s">
        <v>30</v>
      </c>
      <c r="I3775" t="s">
        <v>27</v>
      </c>
      <c r="J3775">
        <v>98</v>
      </c>
      <c r="K3775">
        <v>98</v>
      </c>
      <c r="L3775">
        <v>20211</v>
      </c>
      <c r="M3775">
        <v>1</v>
      </c>
      <c r="N3775" t="s">
        <v>36</v>
      </c>
      <c r="O3775">
        <v>8101</v>
      </c>
      <c r="P3775">
        <v>20210615</v>
      </c>
      <c r="Q3775" t="s">
        <v>36</v>
      </c>
      <c r="R3775" t="s">
        <v>35</v>
      </c>
      <c r="S3775">
        <v>0</v>
      </c>
      <c r="T3775">
        <v>20212</v>
      </c>
      <c r="U3775">
        <v>1</v>
      </c>
      <c r="V3775" t="s">
        <v>36</v>
      </c>
      <c r="W3775">
        <v>6382.55</v>
      </c>
      <c r="X3775">
        <v>13256301</v>
      </c>
      <c r="Y3775" t="str">
        <f t="shared" si="58"/>
        <v>1. &lt;= 1 Year</v>
      </c>
      <c r="Z3775" t="str">
        <f t="shared" si="58"/>
        <v>1. &lt;= 1 Year</v>
      </c>
    </row>
    <row r="3776" spans="1:26" x14ac:dyDescent="0.25">
      <c r="A3776">
        <v>164107363</v>
      </c>
      <c r="B3776" t="s">
        <v>6387</v>
      </c>
      <c r="C3776" t="s">
        <v>917</v>
      </c>
      <c r="D3776" t="s">
        <v>80</v>
      </c>
      <c r="E3776">
        <v>15</v>
      </c>
      <c r="F3776" t="s">
        <v>6</v>
      </c>
      <c r="G3776" t="s">
        <v>3637</v>
      </c>
      <c r="H3776" t="s">
        <v>30</v>
      </c>
      <c r="I3776" t="s">
        <v>27</v>
      </c>
      <c r="J3776">
        <v>310</v>
      </c>
      <c r="K3776">
        <v>310</v>
      </c>
      <c r="L3776">
        <v>20211</v>
      </c>
      <c r="M3776">
        <v>1</v>
      </c>
      <c r="N3776" t="s">
        <v>36</v>
      </c>
      <c r="O3776">
        <v>5489</v>
      </c>
      <c r="P3776">
        <v>20210701</v>
      </c>
      <c r="Q3776" t="s">
        <v>36</v>
      </c>
      <c r="R3776" t="s">
        <v>35</v>
      </c>
      <c r="S3776">
        <v>0</v>
      </c>
      <c r="T3776">
        <v>0</v>
      </c>
      <c r="U3776">
        <v>0</v>
      </c>
      <c r="V3776" t="s">
        <v>35</v>
      </c>
      <c r="W3776">
        <v>0</v>
      </c>
      <c r="X3776">
        <v>15948099</v>
      </c>
      <c r="Y3776" t="str">
        <f t="shared" si="58"/>
        <v>1. &lt;= 1 Year</v>
      </c>
      <c r="Z3776" t="str">
        <f t="shared" si="58"/>
        <v>1. &lt;= 1 Year</v>
      </c>
    </row>
    <row r="3777" spans="1:26" x14ac:dyDescent="0.25">
      <c r="A3777">
        <v>164385571</v>
      </c>
      <c r="B3777" t="s">
        <v>3822</v>
      </c>
      <c r="C3777" t="s">
        <v>544</v>
      </c>
      <c r="D3777" t="s">
        <v>107</v>
      </c>
      <c r="E3777">
        <v>15</v>
      </c>
      <c r="F3777" t="s">
        <v>6</v>
      </c>
      <c r="G3777" t="s">
        <v>4054</v>
      </c>
      <c r="H3777" t="s">
        <v>30</v>
      </c>
      <c r="I3777" t="s">
        <v>27</v>
      </c>
      <c r="J3777">
        <v>9</v>
      </c>
      <c r="K3777">
        <v>9</v>
      </c>
      <c r="L3777">
        <v>20211</v>
      </c>
      <c r="M3777">
        <v>1</v>
      </c>
      <c r="N3777" t="s">
        <v>36</v>
      </c>
      <c r="O3777">
        <v>5721</v>
      </c>
      <c r="P3777">
        <v>20210525</v>
      </c>
      <c r="Q3777" t="s">
        <v>36</v>
      </c>
      <c r="R3777" t="s">
        <v>35</v>
      </c>
      <c r="S3777">
        <v>0</v>
      </c>
      <c r="T3777">
        <v>20212</v>
      </c>
      <c r="U3777">
        <v>1</v>
      </c>
      <c r="V3777" t="s">
        <v>36</v>
      </c>
      <c r="W3777">
        <v>1668.8</v>
      </c>
      <c r="X3777">
        <v>15419547</v>
      </c>
      <c r="Y3777" t="str">
        <f t="shared" ref="Y3777:Z3840" si="59">IF(J3777&lt;=364,"1. &lt;= 1 Year",IF(J3777&lt;=546,"2.  1-1.5 Years",IF(J3777&lt;=729,"3.  1.5 to 2 Year",IF(J3777&lt;=1459,"4. 2-3 Year",IF(J3777&lt;=1824,"5. 3-4 Year",IF(J3777&lt;=2189,"6. 4-5 Year",IF(J3777&gt;=2190,"7. &gt;= 6 Year","N/A")))))))</f>
        <v>1. &lt;= 1 Year</v>
      </c>
      <c r="Z3777" t="str">
        <f t="shared" si="59"/>
        <v>1. &lt;= 1 Year</v>
      </c>
    </row>
    <row r="3778" spans="1:26" x14ac:dyDescent="0.25">
      <c r="A3778">
        <v>164284910</v>
      </c>
      <c r="B3778" t="s">
        <v>8611</v>
      </c>
      <c r="C3778" t="s">
        <v>2037</v>
      </c>
      <c r="D3778" t="s">
        <v>93</v>
      </c>
      <c r="E3778">
        <v>15</v>
      </c>
      <c r="F3778" t="s">
        <v>5</v>
      </c>
      <c r="G3778" t="s">
        <v>6386</v>
      </c>
      <c r="H3778" t="s">
        <v>30</v>
      </c>
      <c r="I3778" t="s">
        <v>27</v>
      </c>
      <c r="J3778">
        <v>120</v>
      </c>
      <c r="K3778">
        <v>62</v>
      </c>
      <c r="L3778">
        <v>20211</v>
      </c>
      <c r="M3778">
        <v>1</v>
      </c>
      <c r="N3778" t="s">
        <v>36</v>
      </c>
      <c r="O3778">
        <v>9892</v>
      </c>
      <c r="P3778">
        <v>20200113</v>
      </c>
      <c r="Q3778" t="s">
        <v>36</v>
      </c>
      <c r="R3778" t="s">
        <v>36</v>
      </c>
      <c r="S3778">
        <v>1</v>
      </c>
      <c r="T3778">
        <v>0</v>
      </c>
      <c r="U3778">
        <v>0</v>
      </c>
      <c r="V3778" t="s">
        <v>35</v>
      </c>
      <c r="W3778">
        <v>0</v>
      </c>
      <c r="X3778">
        <v>10868266</v>
      </c>
      <c r="Y3778" t="str">
        <f t="shared" si="59"/>
        <v>1. &lt;= 1 Year</v>
      </c>
      <c r="Z3778" t="str">
        <f t="shared" si="59"/>
        <v>1. &lt;= 1 Year</v>
      </c>
    </row>
    <row r="3779" spans="1:26" x14ac:dyDescent="0.25">
      <c r="A3779">
        <v>163230068</v>
      </c>
      <c r="B3779" t="s">
        <v>4203</v>
      </c>
      <c r="C3779" t="s">
        <v>199</v>
      </c>
      <c r="D3779" t="s">
        <v>80</v>
      </c>
      <c r="E3779">
        <v>15</v>
      </c>
      <c r="F3779" t="s">
        <v>37</v>
      </c>
      <c r="G3779" t="s">
        <v>9962</v>
      </c>
      <c r="H3779" t="s">
        <v>30</v>
      </c>
      <c r="I3779" t="s">
        <v>27</v>
      </c>
      <c r="J3779">
        <v>736</v>
      </c>
      <c r="K3779">
        <v>556</v>
      </c>
      <c r="L3779">
        <v>0</v>
      </c>
      <c r="M3779">
        <v>0</v>
      </c>
      <c r="N3779" t="s">
        <v>35</v>
      </c>
      <c r="O3779">
        <v>0</v>
      </c>
      <c r="P3779">
        <v>20210419</v>
      </c>
      <c r="Q3779" t="s">
        <v>36</v>
      </c>
      <c r="R3779" t="s">
        <v>35</v>
      </c>
      <c r="S3779">
        <v>0</v>
      </c>
      <c r="T3779">
        <v>0</v>
      </c>
      <c r="U3779">
        <v>0</v>
      </c>
      <c r="V3779" t="s">
        <v>35</v>
      </c>
      <c r="W3779">
        <v>0</v>
      </c>
      <c r="X3779">
        <v>15349697</v>
      </c>
      <c r="Y3779" t="str">
        <f t="shared" si="59"/>
        <v>4. 2-3 Year</v>
      </c>
      <c r="Z3779" t="str">
        <f t="shared" si="59"/>
        <v>3.  1.5 to 2 Year</v>
      </c>
    </row>
    <row r="3780" spans="1:26" x14ac:dyDescent="0.25">
      <c r="A3780">
        <v>164326705</v>
      </c>
      <c r="B3780" t="s">
        <v>1182</v>
      </c>
      <c r="C3780" t="s">
        <v>1459</v>
      </c>
      <c r="D3780" t="s">
        <v>80</v>
      </c>
      <c r="E3780">
        <v>15</v>
      </c>
      <c r="F3780" t="s">
        <v>37</v>
      </c>
      <c r="G3780" t="s">
        <v>9952</v>
      </c>
      <c r="H3780" t="s">
        <v>30</v>
      </c>
      <c r="I3780" t="s">
        <v>27</v>
      </c>
      <c r="J3780">
        <v>98</v>
      </c>
      <c r="K3780">
        <v>80</v>
      </c>
      <c r="L3780">
        <v>20211</v>
      </c>
      <c r="M3780">
        <v>1</v>
      </c>
      <c r="N3780" t="s">
        <v>36</v>
      </c>
      <c r="O3780">
        <v>950</v>
      </c>
      <c r="P3780">
        <v>20210614</v>
      </c>
      <c r="Q3780" t="s">
        <v>36</v>
      </c>
      <c r="R3780" t="s">
        <v>35</v>
      </c>
      <c r="S3780">
        <v>0</v>
      </c>
      <c r="T3780">
        <v>20212</v>
      </c>
      <c r="U3780">
        <v>1</v>
      </c>
      <c r="V3780" t="s">
        <v>36</v>
      </c>
      <c r="W3780">
        <v>288</v>
      </c>
      <c r="X3780">
        <v>16021302</v>
      </c>
      <c r="Y3780" t="str">
        <f t="shared" si="59"/>
        <v>1. &lt;= 1 Year</v>
      </c>
      <c r="Z3780" t="str">
        <f t="shared" si="59"/>
        <v>1. &lt;= 1 Year</v>
      </c>
    </row>
    <row r="3781" spans="1:26" x14ac:dyDescent="0.25">
      <c r="A3781">
        <v>164256332</v>
      </c>
      <c r="B3781" t="s">
        <v>3727</v>
      </c>
      <c r="C3781" t="s">
        <v>1047</v>
      </c>
      <c r="D3781" t="s">
        <v>80</v>
      </c>
      <c r="E3781">
        <v>15</v>
      </c>
      <c r="F3781" t="s">
        <v>6</v>
      </c>
      <c r="G3781" t="s">
        <v>7296</v>
      </c>
      <c r="H3781" t="s">
        <v>30</v>
      </c>
      <c r="I3781" t="s">
        <v>27</v>
      </c>
      <c r="J3781">
        <v>162</v>
      </c>
      <c r="K3781">
        <v>162</v>
      </c>
      <c r="L3781">
        <v>0</v>
      </c>
      <c r="M3781">
        <v>0</v>
      </c>
      <c r="N3781" t="s">
        <v>35</v>
      </c>
      <c r="O3781">
        <v>0</v>
      </c>
      <c r="P3781" t="s">
        <v>30</v>
      </c>
      <c r="Q3781" t="s">
        <v>35</v>
      </c>
      <c r="R3781" t="s">
        <v>35</v>
      </c>
      <c r="S3781">
        <v>0</v>
      </c>
      <c r="T3781">
        <v>0</v>
      </c>
      <c r="U3781">
        <v>0</v>
      </c>
      <c r="V3781" t="s">
        <v>35</v>
      </c>
      <c r="W3781">
        <v>0</v>
      </c>
      <c r="X3781">
        <v>14362535</v>
      </c>
      <c r="Y3781" t="str">
        <f t="shared" si="59"/>
        <v>1. &lt;= 1 Year</v>
      </c>
      <c r="Z3781" t="str">
        <f t="shared" si="59"/>
        <v>1. &lt;= 1 Year</v>
      </c>
    </row>
    <row r="3782" spans="1:26" x14ac:dyDescent="0.25">
      <c r="A3782">
        <v>163442763</v>
      </c>
      <c r="B3782" t="s">
        <v>3727</v>
      </c>
      <c r="C3782" t="s">
        <v>5025</v>
      </c>
      <c r="D3782" t="s">
        <v>3613</v>
      </c>
      <c r="E3782">
        <v>15</v>
      </c>
      <c r="F3782" t="s">
        <v>37</v>
      </c>
      <c r="G3782" t="s">
        <v>9962</v>
      </c>
      <c r="H3782" t="s">
        <v>30</v>
      </c>
      <c r="I3782" t="s">
        <v>27</v>
      </c>
      <c r="J3782">
        <v>545</v>
      </c>
      <c r="K3782">
        <v>12</v>
      </c>
      <c r="L3782">
        <v>0</v>
      </c>
      <c r="M3782">
        <v>0</v>
      </c>
      <c r="N3782" t="s">
        <v>35</v>
      </c>
      <c r="O3782">
        <v>0</v>
      </c>
      <c r="P3782">
        <v>20180125</v>
      </c>
      <c r="Q3782" t="s">
        <v>36</v>
      </c>
      <c r="R3782" t="s">
        <v>36</v>
      </c>
      <c r="S3782">
        <v>1</v>
      </c>
      <c r="T3782">
        <v>0</v>
      </c>
      <c r="U3782">
        <v>0</v>
      </c>
      <c r="V3782" t="s">
        <v>35</v>
      </c>
      <c r="W3782">
        <v>0</v>
      </c>
      <c r="X3782">
        <v>15438462</v>
      </c>
      <c r="Y3782" t="str">
        <f t="shared" si="59"/>
        <v>2.  1-1.5 Years</v>
      </c>
      <c r="Z3782" t="str">
        <f t="shared" si="59"/>
        <v>1. &lt;= 1 Year</v>
      </c>
    </row>
    <row r="3783" spans="1:26" x14ac:dyDescent="0.25">
      <c r="A3783">
        <v>162712294</v>
      </c>
      <c r="B3783" t="s">
        <v>2660</v>
      </c>
      <c r="C3783" t="s">
        <v>1135</v>
      </c>
      <c r="D3783" t="s">
        <v>3613</v>
      </c>
      <c r="E3783">
        <v>15</v>
      </c>
      <c r="F3783" t="s">
        <v>5</v>
      </c>
      <c r="G3783" t="s">
        <v>8859</v>
      </c>
      <c r="H3783" t="s">
        <v>30</v>
      </c>
      <c r="I3783" t="s">
        <v>27</v>
      </c>
      <c r="J3783">
        <v>1113</v>
      </c>
      <c r="K3783">
        <v>212</v>
      </c>
      <c r="L3783">
        <v>0</v>
      </c>
      <c r="M3783">
        <v>0</v>
      </c>
      <c r="N3783" t="s">
        <v>35</v>
      </c>
      <c r="O3783">
        <v>0</v>
      </c>
      <c r="P3783">
        <v>20210530</v>
      </c>
      <c r="Q3783" t="s">
        <v>36</v>
      </c>
      <c r="R3783" t="s">
        <v>36</v>
      </c>
      <c r="S3783">
        <v>1</v>
      </c>
      <c r="T3783">
        <v>20212</v>
      </c>
      <c r="U3783">
        <v>1</v>
      </c>
      <c r="V3783" t="s">
        <v>36</v>
      </c>
      <c r="W3783">
        <v>3057.27</v>
      </c>
      <c r="X3783">
        <v>14980035</v>
      </c>
      <c r="Y3783" t="str">
        <f t="shared" si="59"/>
        <v>4. 2-3 Year</v>
      </c>
      <c r="Z3783" t="str">
        <f t="shared" si="59"/>
        <v>1. &lt;= 1 Year</v>
      </c>
    </row>
    <row r="3784" spans="1:26" x14ac:dyDescent="0.25">
      <c r="A3784">
        <v>164237617</v>
      </c>
      <c r="B3784" t="s">
        <v>7688</v>
      </c>
      <c r="C3784" t="s">
        <v>413</v>
      </c>
      <c r="D3784" t="s">
        <v>100</v>
      </c>
      <c r="E3784">
        <v>15</v>
      </c>
      <c r="F3784" t="s">
        <v>6</v>
      </c>
      <c r="G3784" t="s">
        <v>3637</v>
      </c>
      <c r="H3784" t="s">
        <v>30</v>
      </c>
      <c r="I3784" t="s">
        <v>27</v>
      </c>
      <c r="J3784">
        <v>174</v>
      </c>
      <c r="K3784">
        <v>128</v>
      </c>
      <c r="L3784">
        <v>20211</v>
      </c>
      <c r="M3784">
        <v>1</v>
      </c>
      <c r="N3784" t="s">
        <v>36</v>
      </c>
      <c r="O3784">
        <v>4432</v>
      </c>
      <c r="P3784">
        <v>20210223</v>
      </c>
      <c r="Q3784" t="s">
        <v>36</v>
      </c>
      <c r="R3784" t="s">
        <v>35</v>
      </c>
      <c r="S3784">
        <v>0</v>
      </c>
      <c r="T3784">
        <v>0</v>
      </c>
      <c r="U3784">
        <v>0</v>
      </c>
      <c r="V3784" t="s">
        <v>35</v>
      </c>
      <c r="W3784">
        <v>0</v>
      </c>
      <c r="X3784">
        <v>14378010</v>
      </c>
      <c r="Y3784" t="str">
        <f t="shared" si="59"/>
        <v>1. &lt;= 1 Year</v>
      </c>
      <c r="Z3784" t="str">
        <f t="shared" si="59"/>
        <v>1. &lt;= 1 Year</v>
      </c>
    </row>
    <row r="3785" spans="1:26" x14ac:dyDescent="0.25">
      <c r="A3785">
        <v>163869430</v>
      </c>
      <c r="B3785" t="s">
        <v>2509</v>
      </c>
      <c r="C3785" t="s">
        <v>372</v>
      </c>
      <c r="D3785" t="s">
        <v>80</v>
      </c>
      <c r="E3785">
        <v>15</v>
      </c>
      <c r="F3785" t="s">
        <v>37</v>
      </c>
      <c r="G3785" t="s">
        <v>4856</v>
      </c>
      <c r="H3785" t="s">
        <v>30</v>
      </c>
      <c r="I3785" t="s">
        <v>27</v>
      </c>
      <c r="J3785">
        <v>461</v>
      </c>
      <c r="K3785">
        <v>12</v>
      </c>
      <c r="L3785">
        <v>0</v>
      </c>
      <c r="M3785">
        <v>0</v>
      </c>
      <c r="N3785" t="s">
        <v>35</v>
      </c>
      <c r="O3785">
        <v>0</v>
      </c>
      <c r="P3785" t="s">
        <v>30</v>
      </c>
      <c r="Q3785" t="s">
        <v>35</v>
      </c>
      <c r="R3785" t="s">
        <v>35</v>
      </c>
      <c r="S3785">
        <v>0</v>
      </c>
      <c r="T3785">
        <v>0</v>
      </c>
      <c r="U3785">
        <v>0</v>
      </c>
      <c r="V3785" t="s">
        <v>35</v>
      </c>
      <c r="W3785">
        <v>0</v>
      </c>
      <c r="X3785">
        <v>15424296</v>
      </c>
      <c r="Y3785" t="str">
        <f t="shared" si="59"/>
        <v>2.  1-1.5 Years</v>
      </c>
      <c r="Z3785" t="str">
        <f t="shared" si="59"/>
        <v>1. &lt;= 1 Year</v>
      </c>
    </row>
    <row r="3786" spans="1:26" x14ac:dyDescent="0.25">
      <c r="A3786">
        <v>164258265</v>
      </c>
      <c r="B3786" t="s">
        <v>8038</v>
      </c>
      <c r="C3786" t="s">
        <v>507</v>
      </c>
      <c r="D3786" t="s">
        <v>107</v>
      </c>
      <c r="E3786">
        <v>15</v>
      </c>
      <c r="F3786" t="s">
        <v>5</v>
      </c>
      <c r="G3786" t="s">
        <v>6386</v>
      </c>
      <c r="H3786" t="s">
        <v>30</v>
      </c>
      <c r="I3786" t="s">
        <v>27</v>
      </c>
      <c r="J3786">
        <v>154</v>
      </c>
      <c r="K3786">
        <v>154</v>
      </c>
      <c r="L3786">
        <v>0</v>
      </c>
      <c r="M3786">
        <v>0</v>
      </c>
      <c r="N3786" t="s">
        <v>35</v>
      </c>
      <c r="O3786">
        <v>0</v>
      </c>
      <c r="P3786">
        <v>20180507</v>
      </c>
      <c r="Q3786" t="s">
        <v>36</v>
      </c>
      <c r="R3786" t="s">
        <v>36</v>
      </c>
      <c r="S3786">
        <v>1</v>
      </c>
      <c r="T3786">
        <v>0</v>
      </c>
      <c r="U3786">
        <v>0</v>
      </c>
      <c r="V3786" t="s">
        <v>35</v>
      </c>
      <c r="W3786">
        <v>0</v>
      </c>
      <c r="X3786">
        <v>10361667</v>
      </c>
      <c r="Y3786" t="str">
        <f t="shared" si="59"/>
        <v>1. &lt;= 1 Year</v>
      </c>
      <c r="Z3786" t="str">
        <f t="shared" si="59"/>
        <v>1. &lt;= 1 Year</v>
      </c>
    </row>
    <row r="3787" spans="1:26" x14ac:dyDescent="0.25">
      <c r="A3787">
        <v>163867239</v>
      </c>
      <c r="B3787" t="s">
        <v>2157</v>
      </c>
      <c r="C3787" t="s">
        <v>2361</v>
      </c>
      <c r="D3787" t="s">
        <v>107</v>
      </c>
      <c r="E3787">
        <v>15</v>
      </c>
      <c r="F3787" t="s">
        <v>37</v>
      </c>
      <c r="G3787" t="s">
        <v>4856</v>
      </c>
      <c r="H3787" t="s">
        <v>30</v>
      </c>
      <c r="I3787" t="s">
        <v>27</v>
      </c>
      <c r="J3787">
        <v>463</v>
      </c>
      <c r="K3787">
        <v>380</v>
      </c>
      <c r="L3787">
        <v>20211</v>
      </c>
      <c r="M3787">
        <v>1</v>
      </c>
      <c r="N3787" t="s">
        <v>36</v>
      </c>
      <c r="O3787">
        <v>7036</v>
      </c>
      <c r="P3787">
        <v>20190401</v>
      </c>
      <c r="Q3787" t="s">
        <v>36</v>
      </c>
      <c r="R3787" t="s">
        <v>36</v>
      </c>
      <c r="S3787">
        <v>1</v>
      </c>
      <c r="T3787">
        <v>20212</v>
      </c>
      <c r="U3787">
        <v>1</v>
      </c>
      <c r="V3787" t="s">
        <v>36</v>
      </c>
      <c r="W3787">
        <v>5792.69</v>
      </c>
      <c r="X3787">
        <v>15803002</v>
      </c>
      <c r="Y3787" t="str">
        <f t="shared" si="59"/>
        <v>2.  1-1.5 Years</v>
      </c>
      <c r="Z3787" t="str">
        <f t="shared" si="59"/>
        <v>2.  1-1.5 Years</v>
      </c>
    </row>
    <row r="3788" spans="1:26" x14ac:dyDescent="0.25">
      <c r="A3788">
        <v>163428158</v>
      </c>
      <c r="B3788" t="s">
        <v>5026</v>
      </c>
      <c r="C3788" t="s">
        <v>716</v>
      </c>
      <c r="D3788" t="s">
        <v>80</v>
      </c>
      <c r="E3788">
        <v>15</v>
      </c>
      <c r="F3788" t="s">
        <v>37</v>
      </c>
      <c r="G3788" t="s">
        <v>4856</v>
      </c>
      <c r="H3788" t="s">
        <v>30</v>
      </c>
      <c r="I3788" t="s">
        <v>27</v>
      </c>
      <c r="J3788">
        <v>544</v>
      </c>
      <c r="K3788">
        <v>8</v>
      </c>
      <c r="L3788">
        <v>20211</v>
      </c>
      <c r="M3788">
        <v>1</v>
      </c>
      <c r="N3788" t="s">
        <v>36</v>
      </c>
      <c r="O3788">
        <v>5040</v>
      </c>
      <c r="P3788">
        <v>20210115</v>
      </c>
      <c r="Q3788" t="s">
        <v>36</v>
      </c>
      <c r="R3788" t="s">
        <v>36</v>
      </c>
      <c r="S3788">
        <v>1</v>
      </c>
      <c r="T3788">
        <v>20212</v>
      </c>
      <c r="U3788">
        <v>1</v>
      </c>
      <c r="V3788" t="s">
        <v>36</v>
      </c>
      <c r="W3788">
        <v>4320</v>
      </c>
      <c r="X3788">
        <v>14934688</v>
      </c>
      <c r="Y3788" t="str">
        <f t="shared" si="59"/>
        <v>2.  1-1.5 Years</v>
      </c>
      <c r="Z3788" t="str">
        <f t="shared" si="59"/>
        <v>1. &lt;= 1 Year</v>
      </c>
    </row>
    <row r="3789" spans="1:26" x14ac:dyDescent="0.25">
      <c r="A3789">
        <v>164326180</v>
      </c>
      <c r="B3789" t="s">
        <v>9972</v>
      </c>
      <c r="C3789" t="s">
        <v>9973</v>
      </c>
      <c r="D3789" t="s">
        <v>107</v>
      </c>
      <c r="E3789">
        <v>15</v>
      </c>
      <c r="F3789" t="s">
        <v>37</v>
      </c>
      <c r="G3789" t="s">
        <v>9952</v>
      </c>
      <c r="H3789" t="s">
        <v>30</v>
      </c>
      <c r="I3789" t="s">
        <v>27</v>
      </c>
      <c r="J3789">
        <v>115</v>
      </c>
      <c r="K3789">
        <v>115</v>
      </c>
      <c r="L3789">
        <v>0</v>
      </c>
      <c r="M3789">
        <v>0</v>
      </c>
      <c r="N3789" t="s">
        <v>35</v>
      </c>
      <c r="O3789">
        <v>0</v>
      </c>
      <c r="P3789">
        <v>20210614</v>
      </c>
      <c r="Q3789" t="s">
        <v>36</v>
      </c>
      <c r="R3789" t="s">
        <v>35</v>
      </c>
      <c r="S3789">
        <v>0</v>
      </c>
      <c r="T3789">
        <v>20212</v>
      </c>
      <c r="U3789">
        <v>1</v>
      </c>
      <c r="V3789" t="s">
        <v>36</v>
      </c>
      <c r="W3789">
        <v>360</v>
      </c>
      <c r="X3789">
        <v>16001710</v>
      </c>
      <c r="Y3789" t="str">
        <f t="shared" si="59"/>
        <v>1. &lt;= 1 Year</v>
      </c>
      <c r="Z3789" t="str">
        <f t="shared" si="59"/>
        <v>1. &lt;= 1 Year</v>
      </c>
    </row>
    <row r="3790" spans="1:26" x14ac:dyDescent="0.25">
      <c r="A3790">
        <v>164226776</v>
      </c>
      <c r="B3790" t="s">
        <v>7292</v>
      </c>
      <c r="C3790" t="s">
        <v>7293</v>
      </c>
      <c r="D3790" t="s">
        <v>80</v>
      </c>
      <c r="E3790">
        <v>15</v>
      </c>
      <c r="F3790" t="s">
        <v>5</v>
      </c>
      <c r="G3790" t="s">
        <v>8859</v>
      </c>
      <c r="H3790" t="s">
        <v>30</v>
      </c>
      <c r="I3790" t="s">
        <v>27</v>
      </c>
      <c r="J3790">
        <v>189</v>
      </c>
      <c r="K3790">
        <v>111</v>
      </c>
      <c r="L3790">
        <v>0</v>
      </c>
      <c r="M3790">
        <v>0</v>
      </c>
      <c r="N3790" t="s">
        <v>35</v>
      </c>
      <c r="O3790">
        <v>0</v>
      </c>
      <c r="P3790">
        <v>20210524</v>
      </c>
      <c r="Q3790" t="s">
        <v>36</v>
      </c>
      <c r="R3790" t="s">
        <v>36</v>
      </c>
      <c r="S3790">
        <v>1</v>
      </c>
      <c r="T3790">
        <v>0</v>
      </c>
      <c r="U3790">
        <v>0</v>
      </c>
      <c r="V3790" t="s">
        <v>35</v>
      </c>
      <c r="W3790">
        <v>0</v>
      </c>
      <c r="X3790">
        <v>28604</v>
      </c>
      <c r="Y3790" t="str">
        <f t="shared" si="59"/>
        <v>1. &lt;= 1 Year</v>
      </c>
      <c r="Z3790" t="str">
        <f t="shared" si="59"/>
        <v>1. &lt;= 1 Year</v>
      </c>
    </row>
    <row r="3791" spans="1:26" x14ac:dyDescent="0.25">
      <c r="A3791">
        <v>164280072</v>
      </c>
      <c r="B3791" t="s">
        <v>8612</v>
      </c>
      <c r="C3791" t="s">
        <v>2067</v>
      </c>
      <c r="D3791" t="s">
        <v>80</v>
      </c>
      <c r="E3791">
        <v>15</v>
      </c>
      <c r="F3791" t="s">
        <v>5</v>
      </c>
      <c r="G3791" t="s">
        <v>8859</v>
      </c>
      <c r="H3791" t="s">
        <v>30</v>
      </c>
      <c r="I3791" t="s">
        <v>27</v>
      </c>
      <c r="J3791">
        <v>128</v>
      </c>
      <c r="K3791">
        <v>28</v>
      </c>
      <c r="L3791">
        <v>0</v>
      </c>
      <c r="M3791">
        <v>0</v>
      </c>
      <c r="N3791" t="s">
        <v>35</v>
      </c>
      <c r="O3791">
        <v>0</v>
      </c>
      <c r="P3791" t="s">
        <v>30</v>
      </c>
      <c r="Q3791" t="s">
        <v>35</v>
      </c>
      <c r="R3791" t="s">
        <v>36</v>
      </c>
      <c r="S3791">
        <v>1</v>
      </c>
      <c r="T3791">
        <v>0</v>
      </c>
      <c r="U3791">
        <v>0</v>
      </c>
      <c r="V3791" t="s">
        <v>35</v>
      </c>
      <c r="W3791">
        <v>0</v>
      </c>
      <c r="X3791">
        <v>16009206</v>
      </c>
      <c r="Y3791" t="str">
        <f t="shared" si="59"/>
        <v>1. &lt;= 1 Year</v>
      </c>
      <c r="Z3791" t="str">
        <f t="shared" si="59"/>
        <v>1. &lt;= 1 Year</v>
      </c>
    </row>
    <row r="3792" spans="1:26" x14ac:dyDescent="0.25">
      <c r="A3792">
        <v>163290229</v>
      </c>
      <c r="B3792" t="s">
        <v>653</v>
      </c>
      <c r="C3792" t="s">
        <v>1555</v>
      </c>
      <c r="D3792" t="s">
        <v>80</v>
      </c>
      <c r="E3792">
        <v>15</v>
      </c>
      <c r="F3792" t="s">
        <v>37</v>
      </c>
      <c r="G3792" t="s">
        <v>2137</v>
      </c>
      <c r="H3792" t="s">
        <v>30</v>
      </c>
      <c r="I3792" t="s">
        <v>27</v>
      </c>
      <c r="J3792">
        <v>673</v>
      </c>
      <c r="K3792">
        <v>664</v>
      </c>
      <c r="L3792">
        <v>20211</v>
      </c>
      <c r="M3792">
        <v>1</v>
      </c>
      <c r="N3792" t="s">
        <v>36</v>
      </c>
      <c r="O3792">
        <v>4372</v>
      </c>
      <c r="P3792">
        <v>20191111</v>
      </c>
      <c r="Q3792" t="s">
        <v>36</v>
      </c>
      <c r="R3792" t="s">
        <v>35</v>
      </c>
      <c r="S3792">
        <v>0</v>
      </c>
      <c r="T3792">
        <v>0</v>
      </c>
      <c r="U3792">
        <v>0</v>
      </c>
      <c r="V3792" t="s">
        <v>35</v>
      </c>
      <c r="W3792">
        <v>0</v>
      </c>
      <c r="X3792">
        <v>15377318</v>
      </c>
      <c r="Y3792" t="str">
        <f t="shared" si="59"/>
        <v>3.  1.5 to 2 Year</v>
      </c>
      <c r="Z3792" t="str">
        <f t="shared" si="59"/>
        <v>3.  1.5 to 2 Year</v>
      </c>
    </row>
    <row r="3793" spans="1:26" x14ac:dyDescent="0.25">
      <c r="A3793">
        <v>164281598</v>
      </c>
      <c r="B3793" t="s">
        <v>8613</v>
      </c>
      <c r="C3793" t="s">
        <v>5729</v>
      </c>
      <c r="D3793" t="s">
        <v>80</v>
      </c>
      <c r="E3793">
        <v>15</v>
      </c>
      <c r="F3793" t="s">
        <v>6</v>
      </c>
      <c r="G3793" t="s">
        <v>8859</v>
      </c>
      <c r="H3793" t="s">
        <v>30</v>
      </c>
      <c r="I3793" t="s">
        <v>27</v>
      </c>
      <c r="J3793">
        <v>128</v>
      </c>
      <c r="K3793">
        <v>24</v>
      </c>
      <c r="L3793">
        <v>20211</v>
      </c>
      <c r="M3793">
        <v>1</v>
      </c>
      <c r="N3793" t="s">
        <v>36</v>
      </c>
      <c r="O3793">
        <v>5942</v>
      </c>
      <c r="P3793">
        <v>20210329</v>
      </c>
      <c r="Q3793" t="s">
        <v>36</v>
      </c>
      <c r="R3793" t="s">
        <v>35</v>
      </c>
      <c r="S3793">
        <v>0</v>
      </c>
      <c r="T3793">
        <v>20212</v>
      </c>
      <c r="U3793">
        <v>1</v>
      </c>
      <c r="V3793" t="s">
        <v>36</v>
      </c>
      <c r="W3793">
        <v>6855.57</v>
      </c>
      <c r="X3793">
        <v>14301586</v>
      </c>
      <c r="Y3793" t="str">
        <f t="shared" si="59"/>
        <v>1. &lt;= 1 Year</v>
      </c>
      <c r="Z3793" t="str">
        <f t="shared" si="59"/>
        <v>1. &lt;= 1 Year</v>
      </c>
    </row>
    <row r="3794" spans="1:26" x14ac:dyDescent="0.25">
      <c r="A3794">
        <v>164154044</v>
      </c>
      <c r="B3794" t="s">
        <v>481</v>
      </c>
      <c r="C3794" t="s">
        <v>2829</v>
      </c>
      <c r="D3794" t="s">
        <v>80</v>
      </c>
      <c r="E3794">
        <v>15</v>
      </c>
      <c r="F3794" t="s">
        <v>6</v>
      </c>
      <c r="G3794" t="s">
        <v>6386</v>
      </c>
      <c r="H3794" t="s">
        <v>30</v>
      </c>
      <c r="I3794" t="s">
        <v>27</v>
      </c>
      <c r="J3794">
        <v>260</v>
      </c>
      <c r="K3794">
        <v>234</v>
      </c>
      <c r="L3794">
        <v>20211</v>
      </c>
      <c r="M3794">
        <v>1</v>
      </c>
      <c r="N3794" t="s">
        <v>36</v>
      </c>
      <c r="O3794">
        <v>1842</v>
      </c>
      <c r="P3794">
        <v>20210415</v>
      </c>
      <c r="Q3794" t="s">
        <v>36</v>
      </c>
      <c r="R3794" t="s">
        <v>35</v>
      </c>
      <c r="S3794">
        <v>0</v>
      </c>
      <c r="T3794">
        <v>20212</v>
      </c>
      <c r="U3794">
        <v>1</v>
      </c>
      <c r="V3794" t="s">
        <v>36</v>
      </c>
      <c r="W3794">
        <v>3958.11</v>
      </c>
      <c r="X3794">
        <v>7571023</v>
      </c>
      <c r="Y3794" t="str">
        <f t="shared" si="59"/>
        <v>1. &lt;= 1 Year</v>
      </c>
      <c r="Z3794" t="str">
        <f t="shared" si="59"/>
        <v>1. &lt;= 1 Year</v>
      </c>
    </row>
    <row r="3795" spans="1:26" x14ac:dyDescent="0.25">
      <c r="A3795">
        <v>164266915</v>
      </c>
      <c r="B3795" t="s">
        <v>481</v>
      </c>
      <c r="C3795" t="s">
        <v>663</v>
      </c>
      <c r="D3795" t="s">
        <v>80</v>
      </c>
      <c r="E3795">
        <v>15</v>
      </c>
      <c r="F3795" t="s">
        <v>5</v>
      </c>
      <c r="G3795" t="s">
        <v>8859</v>
      </c>
      <c r="H3795" t="s">
        <v>30</v>
      </c>
      <c r="I3795" t="s">
        <v>27</v>
      </c>
      <c r="J3795">
        <v>141</v>
      </c>
      <c r="K3795">
        <v>90</v>
      </c>
      <c r="L3795">
        <v>0</v>
      </c>
      <c r="M3795">
        <v>0</v>
      </c>
      <c r="N3795" t="s">
        <v>35</v>
      </c>
      <c r="O3795">
        <v>0</v>
      </c>
      <c r="P3795">
        <v>20190221</v>
      </c>
      <c r="Q3795" t="s">
        <v>36</v>
      </c>
      <c r="R3795" t="s">
        <v>36</v>
      </c>
      <c r="S3795">
        <v>1</v>
      </c>
      <c r="T3795">
        <v>0</v>
      </c>
      <c r="U3795">
        <v>0</v>
      </c>
      <c r="V3795" t="s">
        <v>35</v>
      </c>
      <c r="W3795">
        <v>0</v>
      </c>
      <c r="X3795">
        <v>7853723</v>
      </c>
      <c r="Y3795" t="str">
        <f t="shared" si="59"/>
        <v>1. &lt;= 1 Year</v>
      </c>
      <c r="Z3795" t="str">
        <f t="shared" si="59"/>
        <v>1. &lt;= 1 Year</v>
      </c>
    </row>
    <row r="3796" spans="1:26" x14ac:dyDescent="0.25">
      <c r="A3796">
        <v>164297438</v>
      </c>
      <c r="B3796" t="s">
        <v>481</v>
      </c>
      <c r="C3796" t="s">
        <v>1582</v>
      </c>
      <c r="D3796" t="s">
        <v>80</v>
      </c>
      <c r="E3796">
        <v>15</v>
      </c>
      <c r="F3796" t="s">
        <v>6</v>
      </c>
      <c r="G3796" t="s">
        <v>8859</v>
      </c>
      <c r="H3796" t="s">
        <v>30</v>
      </c>
      <c r="I3796" t="s">
        <v>27</v>
      </c>
      <c r="J3796">
        <v>106</v>
      </c>
      <c r="K3796">
        <v>62</v>
      </c>
      <c r="L3796">
        <v>20211</v>
      </c>
      <c r="M3796">
        <v>1</v>
      </c>
      <c r="N3796" t="s">
        <v>36</v>
      </c>
      <c r="O3796">
        <v>5466</v>
      </c>
      <c r="P3796">
        <v>20201020</v>
      </c>
      <c r="Q3796" t="s">
        <v>36</v>
      </c>
      <c r="R3796" t="s">
        <v>36</v>
      </c>
      <c r="S3796">
        <v>1</v>
      </c>
      <c r="T3796">
        <v>20212</v>
      </c>
      <c r="U3796">
        <v>1</v>
      </c>
      <c r="V3796" t="s">
        <v>36</v>
      </c>
      <c r="W3796">
        <v>253.12</v>
      </c>
      <c r="X3796">
        <v>11633588</v>
      </c>
      <c r="Y3796" t="str">
        <f t="shared" si="59"/>
        <v>1. &lt;= 1 Year</v>
      </c>
      <c r="Z3796" t="str">
        <f t="shared" si="59"/>
        <v>1. &lt;= 1 Year</v>
      </c>
    </row>
    <row r="3797" spans="1:26" x14ac:dyDescent="0.25">
      <c r="A3797">
        <v>163049122</v>
      </c>
      <c r="B3797" t="s">
        <v>177</v>
      </c>
      <c r="C3797" t="s">
        <v>1091</v>
      </c>
      <c r="D3797" t="s">
        <v>80</v>
      </c>
      <c r="E3797">
        <v>15</v>
      </c>
      <c r="F3797" t="s">
        <v>6</v>
      </c>
      <c r="G3797" t="s">
        <v>9953</v>
      </c>
      <c r="H3797" t="s">
        <v>30</v>
      </c>
      <c r="I3797" t="s">
        <v>27</v>
      </c>
      <c r="J3797">
        <v>877</v>
      </c>
      <c r="K3797">
        <v>863</v>
      </c>
      <c r="L3797">
        <v>0</v>
      </c>
      <c r="M3797">
        <v>0</v>
      </c>
      <c r="N3797" t="s">
        <v>35</v>
      </c>
      <c r="O3797">
        <v>0</v>
      </c>
      <c r="P3797">
        <v>20200222</v>
      </c>
      <c r="Q3797" t="s">
        <v>36</v>
      </c>
      <c r="R3797" t="s">
        <v>36</v>
      </c>
      <c r="S3797">
        <v>1</v>
      </c>
      <c r="T3797">
        <v>0</v>
      </c>
      <c r="U3797">
        <v>0</v>
      </c>
      <c r="V3797" t="s">
        <v>35</v>
      </c>
      <c r="W3797">
        <v>0</v>
      </c>
      <c r="X3797">
        <v>13147207</v>
      </c>
      <c r="Y3797" t="str">
        <f t="shared" si="59"/>
        <v>4. 2-3 Year</v>
      </c>
      <c r="Z3797" t="str">
        <f t="shared" si="59"/>
        <v>4. 2-3 Year</v>
      </c>
    </row>
    <row r="3798" spans="1:26" x14ac:dyDescent="0.25">
      <c r="A3798">
        <v>164225754</v>
      </c>
      <c r="B3798" t="s">
        <v>177</v>
      </c>
      <c r="C3798" t="s">
        <v>2995</v>
      </c>
      <c r="D3798" t="s">
        <v>3613</v>
      </c>
      <c r="E3798">
        <v>15</v>
      </c>
      <c r="F3798" t="s">
        <v>37</v>
      </c>
      <c r="G3798" t="s">
        <v>9974</v>
      </c>
      <c r="H3798" t="s">
        <v>30</v>
      </c>
      <c r="I3798" t="s">
        <v>27</v>
      </c>
      <c r="J3798">
        <v>191</v>
      </c>
      <c r="K3798">
        <v>181</v>
      </c>
      <c r="L3798">
        <v>20211</v>
      </c>
      <c r="M3798">
        <v>1</v>
      </c>
      <c r="N3798" t="s">
        <v>36</v>
      </c>
      <c r="O3798">
        <v>1305</v>
      </c>
      <c r="P3798" t="s">
        <v>30</v>
      </c>
      <c r="Q3798" t="s">
        <v>35</v>
      </c>
      <c r="R3798" t="s">
        <v>36</v>
      </c>
      <c r="S3798">
        <v>1</v>
      </c>
      <c r="T3798">
        <v>0</v>
      </c>
      <c r="U3798">
        <v>0</v>
      </c>
      <c r="V3798" t="s">
        <v>35</v>
      </c>
      <c r="W3798">
        <v>0</v>
      </c>
      <c r="X3798">
        <v>14844717</v>
      </c>
      <c r="Y3798" t="str">
        <f t="shared" si="59"/>
        <v>1. &lt;= 1 Year</v>
      </c>
      <c r="Z3798" t="str">
        <f t="shared" si="59"/>
        <v>1. &lt;= 1 Year</v>
      </c>
    </row>
    <row r="3799" spans="1:26" x14ac:dyDescent="0.25">
      <c r="A3799">
        <v>164363668</v>
      </c>
      <c r="B3799" t="s">
        <v>177</v>
      </c>
      <c r="C3799" t="s">
        <v>965</v>
      </c>
      <c r="D3799" t="s">
        <v>3613</v>
      </c>
      <c r="E3799">
        <v>15</v>
      </c>
      <c r="F3799" t="s">
        <v>6</v>
      </c>
      <c r="G3799" t="s">
        <v>9967</v>
      </c>
      <c r="H3799" t="s">
        <v>30</v>
      </c>
      <c r="I3799" t="s">
        <v>27</v>
      </c>
      <c r="J3799">
        <v>37</v>
      </c>
      <c r="K3799">
        <v>23</v>
      </c>
      <c r="L3799">
        <v>20211</v>
      </c>
      <c r="M3799">
        <v>1</v>
      </c>
      <c r="N3799" t="s">
        <v>36</v>
      </c>
      <c r="O3799">
        <v>5473</v>
      </c>
      <c r="P3799">
        <v>20201211</v>
      </c>
      <c r="Q3799" t="s">
        <v>36</v>
      </c>
      <c r="R3799" t="s">
        <v>36</v>
      </c>
      <c r="S3799">
        <v>1</v>
      </c>
      <c r="T3799">
        <v>20212</v>
      </c>
      <c r="U3799">
        <v>1</v>
      </c>
      <c r="V3799" t="s">
        <v>36</v>
      </c>
      <c r="W3799">
        <v>2973.75</v>
      </c>
      <c r="X3799">
        <v>14940370</v>
      </c>
      <c r="Y3799" t="str">
        <f t="shared" si="59"/>
        <v>1. &lt;= 1 Year</v>
      </c>
      <c r="Z3799" t="str">
        <f t="shared" si="59"/>
        <v>1. &lt;= 1 Year</v>
      </c>
    </row>
    <row r="3800" spans="1:26" x14ac:dyDescent="0.25">
      <c r="A3800">
        <v>163398445</v>
      </c>
      <c r="B3800" t="s">
        <v>177</v>
      </c>
      <c r="C3800" t="s">
        <v>2894</v>
      </c>
      <c r="D3800" t="s">
        <v>107</v>
      </c>
      <c r="E3800">
        <v>15</v>
      </c>
      <c r="F3800" t="s">
        <v>37</v>
      </c>
      <c r="G3800" t="s">
        <v>4856</v>
      </c>
      <c r="H3800" t="s">
        <v>30</v>
      </c>
      <c r="I3800" t="s">
        <v>27</v>
      </c>
      <c r="J3800">
        <v>584</v>
      </c>
      <c r="K3800">
        <v>8</v>
      </c>
      <c r="L3800">
        <v>20211</v>
      </c>
      <c r="M3800">
        <v>1</v>
      </c>
      <c r="N3800" t="s">
        <v>36</v>
      </c>
      <c r="O3800">
        <v>360</v>
      </c>
      <c r="P3800">
        <v>20210319</v>
      </c>
      <c r="Q3800" t="s">
        <v>36</v>
      </c>
      <c r="R3800" t="s">
        <v>35</v>
      </c>
      <c r="S3800">
        <v>0</v>
      </c>
      <c r="T3800">
        <v>20212</v>
      </c>
      <c r="U3800">
        <v>1</v>
      </c>
      <c r="V3800" t="s">
        <v>36</v>
      </c>
      <c r="W3800">
        <v>2632.5</v>
      </c>
      <c r="X3800">
        <v>15416782</v>
      </c>
      <c r="Y3800" t="str">
        <f t="shared" si="59"/>
        <v>3.  1.5 to 2 Year</v>
      </c>
      <c r="Z3800" t="str">
        <f t="shared" si="59"/>
        <v>1. &lt;= 1 Year</v>
      </c>
    </row>
    <row r="3801" spans="1:26" x14ac:dyDescent="0.25">
      <c r="A3801">
        <v>163886125</v>
      </c>
      <c r="B3801" t="s">
        <v>177</v>
      </c>
      <c r="C3801" t="s">
        <v>5479</v>
      </c>
      <c r="D3801" t="s">
        <v>80</v>
      </c>
      <c r="E3801">
        <v>15</v>
      </c>
      <c r="F3801" t="s">
        <v>37</v>
      </c>
      <c r="G3801" t="s">
        <v>9952</v>
      </c>
      <c r="H3801" t="s">
        <v>30</v>
      </c>
      <c r="I3801" t="s">
        <v>27</v>
      </c>
      <c r="J3801">
        <v>470</v>
      </c>
      <c r="K3801">
        <v>309</v>
      </c>
      <c r="L3801">
        <v>0</v>
      </c>
      <c r="M3801">
        <v>0</v>
      </c>
      <c r="N3801" t="s">
        <v>35</v>
      </c>
      <c r="O3801">
        <v>0</v>
      </c>
      <c r="P3801">
        <v>20210510</v>
      </c>
      <c r="Q3801" t="s">
        <v>36</v>
      </c>
      <c r="R3801" t="s">
        <v>36</v>
      </c>
      <c r="S3801">
        <v>1</v>
      </c>
      <c r="T3801">
        <v>20212</v>
      </c>
      <c r="U3801">
        <v>1</v>
      </c>
      <c r="V3801" t="s">
        <v>36</v>
      </c>
      <c r="W3801">
        <v>3440.13</v>
      </c>
      <c r="X3801">
        <v>15738285</v>
      </c>
      <c r="Y3801" t="str">
        <f t="shared" si="59"/>
        <v>2.  1-1.5 Years</v>
      </c>
      <c r="Z3801" t="str">
        <f t="shared" si="59"/>
        <v>1. &lt;= 1 Year</v>
      </c>
    </row>
    <row r="3802" spans="1:26" x14ac:dyDescent="0.25">
      <c r="A3802">
        <v>164287058</v>
      </c>
      <c r="B3802" t="s">
        <v>177</v>
      </c>
      <c r="C3802" t="s">
        <v>8614</v>
      </c>
      <c r="D3802" t="s">
        <v>80</v>
      </c>
      <c r="E3802">
        <v>15</v>
      </c>
      <c r="F3802" t="s">
        <v>37</v>
      </c>
      <c r="G3802" t="s">
        <v>9952</v>
      </c>
      <c r="H3802" t="s">
        <v>30</v>
      </c>
      <c r="I3802" t="s">
        <v>27</v>
      </c>
      <c r="J3802">
        <v>117</v>
      </c>
      <c r="K3802">
        <v>93</v>
      </c>
      <c r="L3802">
        <v>0</v>
      </c>
      <c r="M3802">
        <v>0</v>
      </c>
      <c r="N3802" t="s">
        <v>35</v>
      </c>
      <c r="O3802">
        <v>0</v>
      </c>
      <c r="P3802">
        <v>20190730</v>
      </c>
      <c r="Q3802" t="s">
        <v>36</v>
      </c>
      <c r="R3802" t="s">
        <v>35</v>
      </c>
      <c r="S3802">
        <v>0</v>
      </c>
      <c r="T3802">
        <v>0</v>
      </c>
      <c r="U3802">
        <v>0</v>
      </c>
      <c r="V3802" t="s">
        <v>35</v>
      </c>
      <c r="W3802">
        <v>0</v>
      </c>
      <c r="X3802">
        <v>15800322</v>
      </c>
      <c r="Y3802" t="str">
        <f t="shared" si="59"/>
        <v>1. &lt;= 1 Year</v>
      </c>
      <c r="Z3802" t="str">
        <f t="shared" si="59"/>
        <v>1. &lt;= 1 Year</v>
      </c>
    </row>
    <row r="3803" spans="1:26" x14ac:dyDescent="0.25">
      <c r="A3803">
        <v>163885506</v>
      </c>
      <c r="B3803" t="s">
        <v>177</v>
      </c>
      <c r="C3803" t="s">
        <v>5480</v>
      </c>
      <c r="D3803" t="s">
        <v>80</v>
      </c>
      <c r="E3803">
        <v>15</v>
      </c>
      <c r="F3803" t="s">
        <v>37</v>
      </c>
      <c r="G3803" t="s">
        <v>4856</v>
      </c>
      <c r="H3803" t="s">
        <v>30</v>
      </c>
      <c r="I3803" t="s">
        <v>27</v>
      </c>
      <c r="J3803">
        <v>451</v>
      </c>
      <c r="K3803">
        <v>8</v>
      </c>
      <c r="L3803">
        <v>0</v>
      </c>
      <c r="M3803">
        <v>0</v>
      </c>
      <c r="N3803" t="s">
        <v>35</v>
      </c>
      <c r="O3803">
        <v>0</v>
      </c>
      <c r="P3803" t="s">
        <v>30</v>
      </c>
      <c r="Q3803" t="s">
        <v>35</v>
      </c>
      <c r="R3803" t="s">
        <v>35</v>
      </c>
      <c r="S3803">
        <v>0</v>
      </c>
      <c r="T3803">
        <v>0</v>
      </c>
      <c r="U3803">
        <v>0</v>
      </c>
      <c r="V3803" t="s">
        <v>35</v>
      </c>
      <c r="W3803">
        <v>0</v>
      </c>
      <c r="X3803">
        <v>15819469</v>
      </c>
      <c r="Y3803" t="str">
        <f t="shared" si="59"/>
        <v>2.  1-1.5 Years</v>
      </c>
      <c r="Z3803" t="str">
        <f t="shared" si="59"/>
        <v>1. &lt;= 1 Year</v>
      </c>
    </row>
    <row r="3804" spans="1:26" x14ac:dyDescent="0.25">
      <c r="A3804">
        <v>164276093</v>
      </c>
      <c r="B3804" t="s">
        <v>177</v>
      </c>
      <c r="C3804" t="s">
        <v>1880</v>
      </c>
      <c r="D3804" t="s">
        <v>80</v>
      </c>
      <c r="E3804">
        <v>15</v>
      </c>
      <c r="F3804" t="s">
        <v>37</v>
      </c>
      <c r="G3804" t="s">
        <v>9952</v>
      </c>
      <c r="H3804" t="s">
        <v>30</v>
      </c>
      <c r="I3804" t="s">
        <v>27</v>
      </c>
      <c r="J3804">
        <v>133</v>
      </c>
      <c r="K3804">
        <v>93</v>
      </c>
      <c r="L3804">
        <v>20211</v>
      </c>
      <c r="M3804">
        <v>1</v>
      </c>
      <c r="N3804" t="s">
        <v>36</v>
      </c>
      <c r="O3804">
        <v>117</v>
      </c>
      <c r="P3804" t="s">
        <v>30</v>
      </c>
      <c r="Q3804" t="s">
        <v>35</v>
      </c>
      <c r="R3804" t="s">
        <v>35</v>
      </c>
      <c r="S3804">
        <v>0</v>
      </c>
      <c r="T3804">
        <v>0</v>
      </c>
      <c r="U3804">
        <v>0</v>
      </c>
      <c r="V3804" t="s">
        <v>35</v>
      </c>
      <c r="W3804">
        <v>0</v>
      </c>
      <c r="X3804">
        <v>15946020</v>
      </c>
      <c r="Y3804" t="str">
        <f t="shared" si="59"/>
        <v>1. &lt;= 1 Year</v>
      </c>
      <c r="Z3804" t="str">
        <f t="shared" si="59"/>
        <v>1. &lt;= 1 Year</v>
      </c>
    </row>
    <row r="3805" spans="1:26" x14ac:dyDescent="0.25">
      <c r="A3805">
        <v>164255578</v>
      </c>
      <c r="B3805" t="s">
        <v>177</v>
      </c>
      <c r="C3805" t="s">
        <v>196</v>
      </c>
      <c r="D3805" t="s">
        <v>80</v>
      </c>
      <c r="E3805">
        <v>15</v>
      </c>
      <c r="F3805" t="s">
        <v>37</v>
      </c>
      <c r="G3805" t="s">
        <v>7303</v>
      </c>
      <c r="H3805" t="s">
        <v>30</v>
      </c>
      <c r="I3805" t="s">
        <v>27</v>
      </c>
      <c r="J3805">
        <v>159</v>
      </c>
      <c r="K3805">
        <v>93</v>
      </c>
      <c r="L3805">
        <v>0</v>
      </c>
      <c r="M3805">
        <v>0</v>
      </c>
      <c r="N3805" t="s">
        <v>35</v>
      </c>
      <c r="O3805">
        <v>0</v>
      </c>
      <c r="P3805">
        <v>20200826</v>
      </c>
      <c r="Q3805" t="s">
        <v>36</v>
      </c>
      <c r="R3805" t="s">
        <v>35</v>
      </c>
      <c r="S3805">
        <v>0</v>
      </c>
      <c r="T3805">
        <v>0</v>
      </c>
      <c r="U3805">
        <v>0</v>
      </c>
      <c r="V3805" t="s">
        <v>35</v>
      </c>
      <c r="W3805">
        <v>0</v>
      </c>
      <c r="X3805">
        <v>16000746</v>
      </c>
      <c r="Y3805" t="str">
        <f t="shared" si="59"/>
        <v>1. &lt;= 1 Year</v>
      </c>
      <c r="Z3805" t="str">
        <f t="shared" si="59"/>
        <v>1. &lt;= 1 Year</v>
      </c>
    </row>
    <row r="3806" spans="1:26" x14ac:dyDescent="0.25">
      <c r="A3806">
        <v>164345944</v>
      </c>
      <c r="B3806" t="s">
        <v>177</v>
      </c>
      <c r="C3806" t="s">
        <v>9975</v>
      </c>
      <c r="D3806" t="s">
        <v>80</v>
      </c>
      <c r="E3806">
        <v>15</v>
      </c>
      <c r="F3806" t="s">
        <v>5</v>
      </c>
      <c r="G3806" t="s">
        <v>6386</v>
      </c>
      <c r="H3806" t="s">
        <v>30</v>
      </c>
      <c r="I3806" t="s">
        <v>27</v>
      </c>
      <c r="J3806">
        <v>55</v>
      </c>
      <c r="K3806">
        <v>17</v>
      </c>
      <c r="L3806">
        <v>20211</v>
      </c>
      <c r="M3806">
        <v>1</v>
      </c>
      <c r="N3806" t="s">
        <v>36</v>
      </c>
      <c r="O3806">
        <v>3099</v>
      </c>
      <c r="P3806">
        <v>20210202</v>
      </c>
      <c r="Q3806" t="s">
        <v>36</v>
      </c>
      <c r="R3806" t="s">
        <v>36</v>
      </c>
      <c r="S3806">
        <v>1</v>
      </c>
      <c r="T3806">
        <v>0</v>
      </c>
      <c r="U3806">
        <v>0</v>
      </c>
      <c r="V3806" t="s">
        <v>35</v>
      </c>
      <c r="W3806">
        <v>0</v>
      </c>
      <c r="X3806">
        <v>16008615</v>
      </c>
      <c r="Y3806" t="str">
        <f t="shared" si="59"/>
        <v>1. &lt;= 1 Year</v>
      </c>
      <c r="Z3806" t="str">
        <f t="shared" si="59"/>
        <v>1. &lt;= 1 Year</v>
      </c>
    </row>
    <row r="3807" spans="1:26" x14ac:dyDescent="0.25">
      <c r="A3807">
        <v>164347075</v>
      </c>
      <c r="B3807" t="s">
        <v>177</v>
      </c>
      <c r="C3807" t="s">
        <v>9976</v>
      </c>
      <c r="D3807" t="s">
        <v>80</v>
      </c>
      <c r="E3807">
        <v>15</v>
      </c>
      <c r="F3807" t="s">
        <v>37</v>
      </c>
      <c r="G3807" t="s">
        <v>8045</v>
      </c>
      <c r="H3807" t="s">
        <v>30</v>
      </c>
      <c r="I3807" t="s">
        <v>27</v>
      </c>
      <c r="J3807">
        <v>63</v>
      </c>
      <c r="K3807">
        <v>16</v>
      </c>
      <c r="L3807">
        <v>20211</v>
      </c>
      <c r="M3807">
        <v>1</v>
      </c>
      <c r="N3807" t="s">
        <v>36</v>
      </c>
      <c r="O3807">
        <v>2230</v>
      </c>
      <c r="P3807" t="s">
        <v>30</v>
      </c>
      <c r="Q3807" t="s">
        <v>35</v>
      </c>
      <c r="R3807" t="s">
        <v>35</v>
      </c>
      <c r="S3807">
        <v>0</v>
      </c>
      <c r="T3807">
        <v>0</v>
      </c>
      <c r="U3807">
        <v>0</v>
      </c>
      <c r="V3807" t="s">
        <v>35</v>
      </c>
      <c r="W3807">
        <v>0</v>
      </c>
      <c r="X3807">
        <v>16014502</v>
      </c>
      <c r="Y3807" t="str">
        <f t="shared" si="59"/>
        <v>1. &lt;= 1 Year</v>
      </c>
      <c r="Z3807" t="str">
        <f t="shared" si="59"/>
        <v>1. &lt;= 1 Year</v>
      </c>
    </row>
    <row r="3808" spans="1:26" x14ac:dyDescent="0.25">
      <c r="A3808">
        <v>163362541</v>
      </c>
      <c r="B3808" t="s">
        <v>5197</v>
      </c>
      <c r="C3808" t="s">
        <v>2974</v>
      </c>
      <c r="D3808" t="s">
        <v>107</v>
      </c>
      <c r="E3808">
        <v>15</v>
      </c>
      <c r="F3808" t="s">
        <v>5</v>
      </c>
      <c r="G3808" t="s">
        <v>8859</v>
      </c>
      <c r="H3808" t="s">
        <v>30</v>
      </c>
      <c r="I3808" t="s">
        <v>27</v>
      </c>
      <c r="J3808">
        <v>601</v>
      </c>
      <c r="K3808">
        <v>66</v>
      </c>
      <c r="L3808">
        <v>20211</v>
      </c>
      <c r="M3808">
        <v>1</v>
      </c>
      <c r="N3808" t="s">
        <v>36</v>
      </c>
      <c r="O3808">
        <v>7873</v>
      </c>
      <c r="P3808">
        <v>20210114</v>
      </c>
      <c r="Q3808" t="s">
        <v>36</v>
      </c>
      <c r="R3808" t="s">
        <v>36</v>
      </c>
      <c r="S3808">
        <v>1</v>
      </c>
      <c r="T3808">
        <v>20212</v>
      </c>
      <c r="U3808">
        <v>1</v>
      </c>
      <c r="V3808" t="s">
        <v>36</v>
      </c>
      <c r="W3808">
        <v>10439.200000000001</v>
      </c>
      <c r="X3808">
        <v>15274160</v>
      </c>
      <c r="Y3808" t="str">
        <f t="shared" si="59"/>
        <v>3.  1.5 to 2 Year</v>
      </c>
      <c r="Z3808" t="str">
        <f t="shared" si="59"/>
        <v>1. &lt;= 1 Year</v>
      </c>
    </row>
    <row r="3809" spans="1:26" x14ac:dyDescent="0.25">
      <c r="A3809">
        <v>164292175</v>
      </c>
      <c r="B3809" t="s">
        <v>846</v>
      </c>
      <c r="C3809" t="s">
        <v>235</v>
      </c>
      <c r="D3809" t="s">
        <v>3613</v>
      </c>
      <c r="E3809">
        <v>15</v>
      </c>
      <c r="F3809" t="s">
        <v>37</v>
      </c>
      <c r="G3809" t="s">
        <v>9952</v>
      </c>
      <c r="H3809" t="s">
        <v>30</v>
      </c>
      <c r="I3809" t="s">
        <v>27</v>
      </c>
      <c r="J3809">
        <v>119</v>
      </c>
      <c r="K3809">
        <v>119</v>
      </c>
      <c r="L3809">
        <v>0</v>
      </c>
      <c r="M3809">
        <v>0</v>
      </c>
      <c r="N3809" t="s">
        <v>35</v>
      </c>
      <c r="O3809">
        <v>0</v>
      </c>
      <c r="P3809">
        <v>20210715</v>
      </c>
      <c r="Q3809" t="s">
        <v>36</v>
      </c>
      <c r="R3809" t="s">
        <v>35</v>
      </c>
      <c r="S3809">
        <v>0</v>
      </c>
      <c r="T3809">
        <v>20212</v>
      </c>
      <c r="U3809">
        <v>1</v>
      </c>
      <c r="V3809" t="s">
        <v>36</v>
      </c>
      <c r="W3809">
        <v>360</v>
      </c>
      <c r="X3809">
        <v>16002909</v>
      </c>
      <c r="Y3809" t="str">
        <f t="shared" si="59"/>
        <v>1. &lt;= 1 Year</v>
      </c>
      <c r="Z3809" t="str">
        <f t="shared" si="59"/>
        <v>1. &lt;= 1 Year</v>
      </c>
    </row>
    <row r="3810" spans="1:26" x14ac:dyDescent="0.25">
      <c r="A3810">
        <v>164322261</v>
      </c>
      <c r="B3810" t="s">
        <v>846</v>
      </c>
      <c r="C3810" t="s">
        <v>414</v>
      </c>
      <c r="D3810" t="s">
        <v>107</v>
      </c>
      <c r="E3810">
        <v>15</v>
      </c>
      <c r="F3810" t="s">
        <v>5</v>
      </c>
      <c r="G3810" t="s">
        <v>6385</v>
      </c>
      <c r="H3810" t="s">
        <v>30</v>
      </c>
      <c r="I3810" t="s">
        <v>27</v>
      </c>
      <c r="J3810">
        <v>79</v>
      </c>
      <c r="K3810">
        <v>58</v>
      </c>
      <c r="L3810">
        <v>20211</v>
      </c>
      <c r="M3810">
        <v>1</v>
      </c>
      <c r="N3810" t="s">
        <v>36</v>
      </c>
      <c r="O3810">
        <v>377</v>
      </c>
      <c r="P3810">
        <v>20210112</v>
      </c>
      <c r="Q3810" t="s">
        <v>36</v>
      </c>
      <c r="R3810" t="s">
        <v>36</v>
      </c>
      <c r="S3810">
        <v>1</v>
      </c>
      <c r="T3810">
        <v>20212</v>
      </c>
      <c r="U3810">
        <v>1</v>
      </c>
      <c r="V3810" t="s">
        <v>36</v>
      </c>
      <c r="W3810">
        <v>618.5</v>
      </c>
      <c r="X3810">
        <v>16015811</v>
      </c>
      <c r="Y3810" t="str">
        <f t="shared" si="59"/>
        <v>1. &lt;= 1 Year</v>
      </c>
      <c r="Z3810" t="str">
        <f t="shared" si="59"/>
        <v>1. &lt;= 1 Year</v>
      </c>
    </row>
    <row r="3811" spans="1:26" x14ac:dyDescent="0.25">
      <c r="A3811">
        <v>163246365</v>
      </c>
      <c r="B3811" t="s">
        <v>576</v>
      </c>
      <c r="C3811" t="s">
        <v>1168</v>
      </c>
      <c r="D3811" t="s">
        <v>3613</v>
      </c>
      <c r="E3811">
        <v>15</v>
      </c>
      <c r="F3811" t="s">
        <v>37</v>
      </c>
      <c r="G3811" t="s">
        <v>9962</v>
      </c>
      <c r="H3811" t="s">
        <v>30</v>
      </c>
      <c r="I3811" t="s">
        <v>27</v>
      </c>
      <c r="J3811">
        <v>722</v>
      </c>
      <c r="K3811">
        <v>8</v>
      </c>
      <c r="L3811">
        <v>0</v>
      </c>
      <c r="M3811">
        <v>0</v>
      </c>
      <c r="N3811" t="s">
        <v>35</v>
      </c>
      <c r="O3811">
        <v>0</v>
      </c>
      <c r="P3811">
        <v>20190331</v>
      </c>
      <c r="Q3811" t="s">
        <v>36</v>
      </c>
      <c r="R3811" t="s">
        <v>36</v>
      </c>
      <c r="S3811">
        <v>1</v>
      </c>
      <c r="T3811">
        <v>0</v>
      </c>
      <c r="U3811">
        <v>0</v>
      </c>
      <c r="V3811" t="s">
        <v>35</v>
      </c>
      <c r="W3811">
        <v>0</v>
      </c>
      <c r="X3811">
        <v>14152156</v>
      </c>
      <c r="Y3811" t="str">
        <f t="shared" si="59"/>
        <v>3.  1.5 to 2 Year</v>
      </c>
      <c r="Z3811" t="str">
        <f t="shared" si="59"/>
        <v>1. &lt;= 1 Year</v>
      </c>
    </row>
    <row r="3812" spans="1:26" x14ac:dyDescent="0.25">
      <c r="A3812">
        <v>163886239</v>
      </c>
      <c r="B3812" t="s">
        <v>657</v>
      </c>
      <c r="C3812" t="s">
        <v>5481</v>
      </c>
      <c r="D3812" t="s">
        <v>3613</v>
      </c>
      <c r="E3812">
        <v>15</v>
      </c>
      <c r="F3812" t="s">
        <v>37</v>
      </c>
      <c r="G3812" t="s">
        <v>9952</v>
      </c>
      <c r="H3812" t="s">
        <v>30</v>
      </c>
      <c r="I3812" t="s">
        <v>27</v>
      </c>
      <c r="J3812">
        <v>464</v>
      </c>
      <c r="K3812">
        <v>380</v>
      </c>
      <c r="L3812">
        <v>20211</v>
      </c>
      <c r="M3812">
        <v>1</v>
      </c>
      <c r="N3812" t="s">
        <v>36</v>
      </c>
      <c r="O3812">
        <v>416</v>
      </c>
      <c r="P3812">
        <v>20210607</v>
      </c>
      <c r="Q3812" t="s">
        <v>36</v>
      </c>
      <c r="R3812" t="s">
        <v>35</v>
      </c>
      <c r="S3812">
        <v>0</v>
      </c>
      <c r="T3812">
        <v>0</v>
      </c>
      <c r="U3812">
        <v>0</v>
      </c>
      <c r="V3812" t="s">
        <v>35</v>
      </c>
      <c r="W3812">
        <v>0</v>
      </c>
      <c r="X3812">
        <v>15446590</v>
      </c>
      <c r="Y3812" t="str">
        <f t="shared" si="59"/>
        <v>2.  1-1.5 Years</v>
      </c>
      <c r="Z3812" t="str">
        <f t="shared" si="59"/>
        <v>2.  1-1.5 Years</v>
      </c>
    </row>
    <row r="3813" spans="1:26" x14ac:dyDescent="0.25">
      <c r="A3813">
        <v>163021427</v>
      </c>
      <c r="B3813" t="s">
        <v>8039</v>
      </c>
      <c r="C3813" t="s">
        <v>707</v>
      </c>
      <c r="D3813" t="s">
        <v>139</v>
      </c>
      <c r="E3813">
        <v>15</v>
      </c>
      <c r="F3813" t="s">
        <v>6</v>
      </c>
      <c r="G3813" t="s">
        <v>3637</v>
      </c>
      <c r="H3813" t="s">
        <v>30</v>
      </c>
      <c r="I3813" t="s">
        <v>27</v>
      </c>
      <c r="J3813">
        <v>906</v>
      </c>
      <c r="K3813">
        <v>794</v>
      </c>
      <c r="L3813">
        <v>20211</v>
      </c>
      <c r="M3813">
        <v>1</v>
      </c>
      <c r="N3813" t="s">
        <v>36</v>
      </c>
      <c r="O3813">
        <v>8087</v>
      </c>
      <c r="P3813">
        <v>20190123</v>
      </c>
      <c r="Q3813" t="s">
        <v>36</v>
      </c>
      <c r="R3813" t="s">
        <v>35</v>
      </c>
      <c r="S3813">
        <v>0</v>
      </c>
      <c r="T3813">
        <v>0</v>
      </c>
      <c r="U3813">
        <v>0</v>
      </c>
      <c r="V3813" t="s">
        <v>35</v>
      </c>
      <c r="W3813">
        <v>0</v>
      </c>
      <c r="X3813">
        <v>15259733</v>
      </c>
      <c r="Y3813" t="str">
        <f t="shared" si="59"/>
        <v>4. 2-3 Year</v>
      </c>
      <c r="Z3813" t="str">
        <f t="shared" si="59"/>
        <v>4. 2-3 Year</v>
      </c>
    </row>
    <row r="3814" spans="1:26" x14ac:dyDescent="0.25">
      <c r="A3814">
        <v>164276876</v>
      </c>
      <c r="B3814" t="s">
        <v>8040</v>
      </c>
      <c r="C3814" t="s">
        <v>3664</v>
      </c>
      <c r="D3814" t="s">
        <v>3613</v>
      </c>
      <c r="E3814">
        <v>15</v>
      </c>
      <c r="F3814" t="s">
        <v>5</v>
      </c>
      <c r="G3814" t="s">
        <v>8859</v>
      </c>
      <c r="H3814" t="s">
        <v>30</v>
      </c>
      <c r="I3814" t="s">
        <v>27</v>
      </c>
      <c r="J3814">
        <v>134</v>
      </c>
      <c r="K3814">
        <v>83</v>
      </c>
      <c r="L3814">
        <v>20211</v>
      </c>
      <c r="M3814">
        <v>1</v>
      </c>
      <c r="N3814" t="s">
        <v>36</v>
      </c>
      <c r="O3814">
        <v>900</v>
      </c>
      <c r="P3814">
        <v>20201101</v>
      </c>
      <c r="Q3814" t="s">
        <v>36</v>
      </c>
      <c r="R3814" t="s">
        <v>36</v>
      </c>
      <c r="S3814">
        <v>1</v>
      </c>
      <c r="T3814">
        <v>0</v>
      </c>
      <c r="U3814">
        <v>0</v>
      </c>
      <c r="V3814" t="s">
        <v>35</v>
      </c>
      <c r="W3814">
        <v>0</v>
      </c>
      <c r="X3814">
        <v>15488223</v>
      </c>
      <c r="Y3814" t="str">
        <f t="shared" si="59"/>
        <v>1. &lt;= 1 Year</v>
      </c>
      <c r="Z3814" t="str">
        <f t="shared" si="59"/>
        <v>1. &lt;= 1 Year</v>
      </c>
    </row>
    <row r="3815" spans="1:26" x14ac:dyDescent="0.25">
      <c r="A3815">
        <v>164280283</v>
      </c>
      <c r="B3815" t="s">
        <v>8615</v>
      </c>
      <c r="C3815" t="s">
        <v>265</v>
      </c>
      <c r="D3815" t="s">
        <v>3613</v>
      </c>
      <c r="E3815">
        <v>15</v>
      </c>
      <c r="F3815" t="s">
        <v>37</v>
      </c>
      <c r="G3815" t="s">
        <v>9952</v>
      </c>
      <c r="H3815" t="s">
        <v>30</v>
      </c>
      <c r="I3815" t="s">
        <v>27</v>
      </c>
      <c r="J3815">
        <v>131</v>
      </c>
      <c r="K3815">
        <v>131</v>
      </c>
      <c r="L3815">
        <v>0</v>
      </c>
      <c r="M3815">
        <v>0</v>
      </c>
      <c r="N3815" t="s">
        <v>35</v>
      </c>
      <c r="O3815">
        <v>0</v>
      </c>
      <c r="P3815">
        <v>20201009</v>
      </c>
      <c r="Q3815" t="s">
        <v>36</v>
      </c>
      <c r="R3815" t="s">
        <v>35</v>
      </c>
      <c r="S3815">
        <v>0</v>
      </c>
      <c r="T3815">
        <v>0</v>
      </c>
      <c r="U3815">
        <v>0</v>
      </c>
      <c r="V3815" t="s">
        <v>35</v>
      </c>
      <c r="W3815">
        <v>0</v>
      </c>
      <c r="X3815">
        <v>15992879</v>
      </c>
      <c r="Y3815" t="str">
        <f t="shared" si="59"/>
        <v>1. &lt;= 1 Year</v>
      </c>
      <c r="Z3815" t="str">
        <f t="shared" si="59"/>
        <v>1. &lt;= 1 Year</v>
      </c>
    </row>
    <row r="3816" spans="1:26" x14ac:dyDescent="0.25">
      <c r="A3816">
        <v>164319366</v>
      </c>
      <c r="B3816" t="s">
        <v>5721</v>
      </c>
      <c r="C3816" t="s">
        <v>569</v>
      </c>
      <c r="D3816" t="s">
        <v>139</v>
      </c>
      <c r="E3816">
        <v>15</v>
      </c>
      <c r="F3816" t="s">
        <v>5</v>
      </c>
      <c r="G3816" t="s">
        <v>6386</v>
      </c>
      <c r="H3816" t="s">
        <v>30</v>
      </c>
      <c r="I3816" t="s">
        <v>27</v>
      </c>
      <c r="J3816">
        <v>85</v>
      </c>
      <c r="K3816">
        <v>51</v>
      </c>
      <c r="L3816">
        <v>0</v>
      </c>
      <c r="M3816">
        <v>0</v>
      </c>
      <c r="N3816" t="s">
        <v>35</v>
      </c>
      <c r="O3816">
        <v>0</v>
      </c>
      <c r="P3816">
        <v>20210719</v>
      </c>
      <c r="Q3816" t="s">
        <v>36</v>
      </c>
      <c r="R3816" t="s">
        <v>36</v>
      </c>
      <c r="S3816">
        <v>1</v>
      </c>
      <c r="T3816">
        <v>0</v>
      </c>
      <c r="U3816">
        <v>0</v>
      </c>
      <c r="V3816" t="s">
        <v>35</v>
      </c>
      <c r="W3816">
        <v>0</v>
      </c>
      <c r="X3816">
        <v>13340274</v>
      </c>
      <c r="Y3816" t="str">
        <f t="shared" si="59"/>
        <v>1. &lt;= 1 Year</v>
      </c>
      <c r="Z3816" t="str">
        <f t="shared" si="59"/>
        <v>1. &lt;= 1 Year</v>
      </c>
    </row>
    <row r="3817" spans="1:26" x14ac:dyDescent="0.25">
      <c r="A3817">
        <v>164322431</v>
      </c>
      <c r="B3817" t="s">
        <v>9977</v>
      </c>
      <c r="C3817" t="s">
        <v>245</v>
      </c>
      <c r="D3817" t="s">
        <v>80</v>
      </c>
      <c r="E3817">
        <v>15</v>
      </c>
      <c r="F3817" t="s">
        <v>37</v>
      </c>
      <c r="G3817" t="s">
        <v>9952</v>
      </c>
      <c r="H3817" t="s">
        <v>30</v>
      </c>
      <c r="I3817" t="s">
        <v>27</v>
      </c>
      <c r="J3817">
        <v>101</v>
      </c>
      <c r="K3817">
        <v>93</v>
      </c>
      <c r="L3817">
        <v>0</v>
      </c>
      <c r="M3817">
        <v>0</v>
      </c>
      <c r="N3817" t="s">
        <v>35</v>
      </c>
      <c r="O3817">
        <v>0</v>
      </c>
      <c r="P3817">
        <v>20210614</v>
      </c>
      <c r="Q3817" t="s">
        <v>36</v>
      </c>
      <c r="R3817" t="s">
        <v>35</v>
      </c>
      <c r="S3817">
        <v>0</v>
      </c>
      <c r="T3817">
        <v>20212</v>
      </c>
      <c r="U3817">
        <v>1</v>
      </c>
      <c r="V3817" t="s">
        <v>36</v>
      </c>
      <c r="W3817">
        <v>360</v>
      </c>
      <c r="X3817">
        <v>15440183</v>
      </c>
      <c r="Y3817" t="str">
        <f t="shared" si="59"/>
        <v>1. &lt;= 1 Year</v>
      </c>
      <c r="Z3817" t="str">
        <f t="shared" si="59"/>
        <v>1. &lt;= 1 Year</v>
      </c>
    </row>
    <row r="3818" spans="1:26" x14ac:dyDescent="0.25">
      <c r="A3818">
        <v>163869221</v>
      </c>
      <c r="B3818" t="s">
        <v>3944</v>
      </c>
      <c r="C3818" t="s">
        <v>386</v>
      </c>
      <c r="D3818" t="s">
        <v>3613</v>
      </c>
      <c r="E3818">
        <v>15</v>
      </c>
      <c r="F3818" t="s">
        <v>37</v>
      </c>
      <c r="G3818" t="s">
        <v>9952</v>
      </c>
      <c r="H3818" t="s">
        <v>30</v>
      </c>
      <c r="I3818" t="s">
        <v>27</v>
      </c>
      <c r="J3818">
        <v>470</v>
      </c>
      <c r="K3818">
        <v>23</v>
      </c>
      <c r="L3818">
        <v>0</v>
      </c>
      <c r="M3818">
        <v>0</v>
      </c>
      <c r="N3818" t="s">
        <v>35</v>
      </c>
      <c r="O3818">
        <v>0</v>
      </c>
      <c r="P3818" t="s">
        <v>30</v>
      </c>
      <c r="Q3818" t="s">
        <v>35</v>
      </c>
      <c r="R3818" t="s">
        <v>35</v>
      </c>
      <c r="S3818">
        <v>0</v>
      </c>
      <c r="T3818">
        <v>0</v>
      </c>
      <c r="U3818">
        <v>0</v>
      </c>
      <c r="V3818" t="s">
        <v>35</v>
      </c>
      <c r="W3818">
        <v>0</v>
      </c>
      <c r="X3818">
        <v>15453034</v>
      </c>
      <c r="Y3818" t="str">
        <f t="shared" si="59"/>
        <v>2.  1-1.5 Years</v>
      </c>
      <c r="Z3818" t="str">
        <f t="shared" si="59"/>
        <v>1. &lt;= 1 Year</v>
      </c>
    </row>
    <row r="3819" spans="1:26" x14ac:dyDescent="0.25">
      <c r="A3819">
        <v>164254453</v>
      </c>
      <c r="B3819" t="s">
        <v>8041</v>
      </c>
      <c r="C3819" t="s">
        <v>1334</v>
      </c>
      <c r="D3819" t="s">
        <v>3613</v>
      </c>
      <c r="E3819">
        <v>15</v>
      </c>
      <c r="F3819" t="s">
        <v>6</v>
      </c>
      <c r="G3819" t="s">
        <v>3637</v>
      </c>
      <c r="H3819" t="s">
        <v>30</v>
      </c>
      <c r="I3819" t="s">
        <v>27</v>
      </c>
      <c r="J3819">
        <v>155</v>
      </c>
      <c r="K3819">
        <v>129</v>
      </c>
      <c r="L3819">
        <v>20211</v>
      </c>
      <c r="M3819">
        <v>1</v>
      </c>
      <c r="N3819" t="s">
        <v>36</v>
      </c>
      <c r="O3819">
        <v>1094</v>
      </c>
      <c r="P3819">
        <v>20200619</v>
      </c>
      <c r="Q3819" t="s">
        <v>36</v>
      </c>
      <c r="R3819" t="s">
        <v>35</v>
      </c>
      <c r="S3819">
        <v>0</v>
      </c>
      <c r="T3819">
        <v>20212</v>
      </c>
      <c r="U3819">
        <v>1</v>
      </c>
      <c r="V3819" t="s">
        <v>36</v>
      </c>
      <c r="W3819">
        <v>7000.68</v>
      </c>
      <c r="X3819">
        <v>15990196</v>
      </c>
      <c r="Y3819" t="str">
        <f t="shared" si="59"/>
        <v>1. &lt;= 1 Year</v>
      </c>
      <c r="Z3819" t="str">
        <f t="shared" si="59"/>
        <v>1. &lt;= 1 Year</v>
      </c>
    </row>
    <row r="3820" spans="1:26" x14ac:dyDescent="0.25">
      <c r="A3820">
        <v>163417130</v>
      </c>
      <c r="B3820" t="s">
        <v>4494</v>
      </c>
      <c r="C3820" t="s">
        <v>2459</v>
      </c>
      <c r="D3820" t="s">
        <v>128</v>
      </c>
      <c r="E3820">
        <v>15</v>
      </c>
      <c r="F3820" t="s">
        <v>37</v>
      </c>
      <c r="G3820" t="s">
        <v>9952</v>
      </c>
      <c r="H3820" t="s">
        <v>30</v>
      </c>
      <c r="I3820" t="s">
        <v>27</v>
      </c>
      <c r="J3820">
        <v>553</v>
      </c>
      <c r="K3820">
        <v>23</v>
      </c>
      <c r="L3820">
        <v>0</v>
      </c>
      <c r="M3820">
        <v>0</v>
      </c>
      <c r="N3820" t="s">
        <v>35</v>
      </c>
      <c r="O3820">
        <v>0</v>
      </c>
      <c r="P3820" t="s">
        <v>30</v>
      </c>
      <c r="Q3820" t="s">
        <v>35</v>
      </c>
      <c r="R3820" t="s">
        <v>36</v>
      </c>
      <c r="S3820">
        <v>1</v>
      </c>
      <c r="T3820">
        <v>0</v>
      </c>
      <c r="U3820">
        <v>0</v>
      </c>
      <c r="V3820" t="s">
        <v>35</v>
      </c>
      <c r="W3820">
        <v>0</v>
      </c>
      <c r="X3820">
        <v>15420966</v>
      </c>
      <c r="Y3820" t="str">
        <f t="shared" si="59"/>
        <v>3.  1.5 to 2 Year</v>
      </c>
      <c r="Z3820" t="str">
        <f t="shared" si="59"/>
        <v>1. &lt;= 1 Year</v>
      </c>
    </row>
    <row r="3821" spans="1:26" x14ac:dyDescent="0.25">
      <c r="A3821">
        <v>163417044</v>
      </c>
      <c r="B3821" t="s">
        <v>4494</v>
      </c>
      <c r="C3821" t="s">
        <v>960</v>
      </c>
      <c r="D3821" t="s">
        <v>128</v>
      </c>
      <c r="E3821">
        <v>15</v>
      </c>
      <c r="F3821" t="s">
        <v>37</v>
      </c>
      <c r="G3821" t="s">
        <v>9952</v>
      </c>
      <c r="H3821" t="s">
        <v>30</v>
      </c>
      <c r="I3821" t="s">
        <v>27</v>
      </c>
      <c r="J3821">
        <v>553</v>
      </c>
      <c r="K3821">
        <v>23</v>
      </c>
      <c r="L3821">
        <v>0</v>
      </c>
      <c r="M3821">
        <v>0</v>
      </c>
      <c r="N3821" t="s">
        <v>35</v>
      </c>
      <c r="O3821">
        <v>0</v>
      </c>
      <c r="P3821" t="s">
        <v>30</v>
      </c>
      <c r="Q3821" t="s">
        <v>35</v>
      </c>
      <c r="R3821" t="s">
        <v>36</v>
      </c>
      <c r="S3821">
        <v>1</v>
      </c>
      <c r="T3821">
        <v>0</v>
      </c>
      <c r="U3821">
        <v>0</v>
      </c>
      <c r="V3821" t="s">
        <v>35</v>
      </c>
      <c r="W3821">
        <v>0</v>
      </c>
      <c r="X3821">
        <v>15424737</v>
      </c>
      <c r="Y3821" t="str">
        <f t="shared" si="59"/>
        <v>3.  1.5 to 2 Year</v>
      </c>
      <c r="Z3821" t="str">
        <f t="shared" si="59"/>
        <v>1. &lt;= 1 Year</v>
      </c>
    </row>
    <row r="3822" spans="1:26" x14ac:dyDescent="0.25">
      <c r="A3822">
        <v>164236504</v>
      </c>
      <c r="B3822" t="s">
        <v>7689</v>
      </c>
      <c r="C3822" t="s">
        <v>2048</v>
      </c>
      <c r="D3822" t="s">
        <v>3613</v>
      </c>
      <c r="E3822">
        <v>15</v>
      </c>
      <c r="F3822" t="s">
        <v>5</v>
      </c>
      <c r="G3822" t="s">
        <v>6385</v>
      </c>
      <c r="H3822" t="s">
        <v>30</v>
      </c>
      <c r="I3822" t="s">
        <v>27</v>
      </c>
      <c r="J3822">
        <v>188</v>
      </c>
      <c r="K3822">
        <v>188</v>
      </c>
      <c r="L3822">
        <v>20211</v>
      </c>
      <c r="M3822">
        <v>1</v>
      </c>
      <c r="N3822" t="s">
        <v>36</v>
      </c>
      <c r="O3822">
        <v>5300</v>
      </c>
      <c r="P3822">
        <v>20210615</v>
      </c>
      <c r="Q3822" t="s">
        <v>36</v>
      </c>
      <c r="R3822" t="s">
        <v>36</v>
      </c>
      <c r="S3822">
        <v>1</v>
      </c>
      <c r="T3822">
        <v>20212</v>
      </c>
      <c r="U3822">
        <v>1</v>
      </c>
      <c r="V3822" t="s">
        <v>36</v>
      </c>
      <c r="W3822">
        <v>288</v>
      </c>
      <c r="X3822">
        <v>14180068</v>
      </c>
      <c r="Y3822" t="str">
        <f t="shared" si="59"/>
        <v>1. &lt;= 1 Year</v>
      </c>
      <c r="Z3822" t="str">
        <f t="shared" si="59"/>
        <v>1. &lt;= 1 Year</v>
      </c>
    </row>
    <row r="3823" spans="1:26" x14ac:dyDescent="0.25">
      <c r="A3823">
        <v>163083353</v>
      </c>
      <c r="B3823" t="s">
        <v>577</v>
      </c>
      <c r="C3823" t="s">
        <v>266</v>
      </c>
      <c r="D3823" t="s">
        <v>80</v>
      </c>
      <c r="E3823">
        <v>15</v>
      </c>
      <c r="F3823" t="s">
        <v>37</v>
      </c>
      <c r="G3823" t="s">
        <v>8033</v>
      </c>
      <c r="H3823" t="s">
        <v>30</v>
      </c>
      <c r="I3823" t="s">
        <v>27</v>
      </c>
      <c r="J3823">
        <v>848</v>
      </c>
      <c r="K3823">
        <v>219</v>
      </c>
      <c r="L3823">
        <v>20211</v>
      </c>
      <c r="M3823">
        <v>1</v>
      </c>
      <c r="N3823" t="s">
        <v>36</v>
      </c>
      <c r="O3823">
        <v>195</v>
      </c>
      <c r="P3823">
        <v>20210114</v>
      </c>
      <c r="Q3823" t="s">
        <v>36</v>
      </c>
      <c r="R3823" t="s">
        <v>36</v>
      </c>
      <c r="S3823">
        <v>1</v>
      </c>
      <c r="T3823">
        <v>0</v>
      </c>
      <c r="U3823">
        <v>0</v>
      </c>
      <c r="V3823" t="s">
        <v>35</v>
      </c>
      <c r="W3823">
        <v>0</v>
      </c>
      <c r="X3823">
        <v>13285565</v>
      </c>
      <c r="Y3823" t="str">
        <f t="shared" si="59"/>
        <v>4. 2-3 Year</v>
      </c>
      <c r="Z3823" t="str">
        <f t="shared" si="59"/>
        <v>1. &lt;= 1 Year</v>
      </c>
    </row>
    <row r="3824" spans="1:26" x14ac:dyDescent="0.25">
      <c r="A3824">
        <v>163407201</v>
      </c>
      <c r="B3824" t="s">
        <v>577</v>
      </c>
      <c r="C3824" t="s">
        <v>4864</v>
      </c>
      <c r="D3824" t="s">
        <v>107</v>
      </c>
      <c r="E3824">
        <v>15</v>
      </c>
      <c r="F3824" t="s">
        <v>6</v>
      </c>
      <c r="G3824" t="s">
        <v>8859</v>
      </c>
      <c r="H3824" t="s">
        <v>30</v>
      </c>
      <c r="I3824" t="s">
        <v>27</v>
      </c>
      <c r="J3824">
        <v>561</v>
      </c>
      <c r="K3824">
        <v>451</v>
      </c>
      <c r="L3824">
        <v>0</v>
      </c>
      <c r="M3824">
        <v>0</v>
      </c>
      <c r="N3824" t="s">
        <v>35</v>
      </c>
      <c r="O3824">
        <v>0</v>
      </c>
      <c r="P3824" t="s">
        <v>30</v>
      </c>
      <c r="Q3824" t="s">
        <v>35</v>
      </c>
      <c r="R3824" t="s">
        <v>35</v>
      </c>
      <c r="S3824">
        <v>0</v>
      </c>
      <c r="T3824">
        <v>0</v>
      </c>
      <c r="U3824">
        <v>0</v>
      </c>
      <c r="V3824" t="s">
        <v>35</v>
      </c>
      <c r="W3824">
        <v>0</v>
      </c>
      <c r="X3824">
        <v>15235730</v>
      </c>
      <c r="Y3824" t="str">
        <f t="shared" si="59"/>
        <v>3.  1.5 to 2 Year</v>
      </c>
      <c r="Z3824" t="str">
        <f t="shared" si="59"/>
        <v>2.  1-1.5 Years</v>
      </c>
    </row>
    <row r="3825" spans="1:26" x14ac:dyDescent="0.25">
      <c r="A3825">
        <v>164384686</v>
      </c>
      <c r="B3825" t="s">
        <v>577</v>
      </c>
      <c r="C3825" t="s">
        <v>9978</v>
      </c>
      <c r="D3825" t="s">
        <v>80</v>
      </c>
      <c r="E3825">
        <v>15</v>
      </c>
      <c r="F3825" t="s">
        <v>37</v>
      </c>
      <c r="G3825" t="s">
        <v>30</v>
      </c>
      <c r="H3825" t="s">
        <v>30</v>
      </c>
      <c r="I3825" t="s">
        <v>27</v>
      </c>
      <c r="J3825">
        <v>7</v>
      </c>
      <c r="K3825">
        <v>7</v>
      </c>
      <c r="L3825">
        <v>20211</v>
      </c>
      <c r="M3825">
        <v>1</v>
      </c>
      <c r="N3825" t="s">
        <v>36</v>
      </c>
      <c r="O3825">
        <v>125</v>
      </c>
      <c r="P3825">
        <v>20210304</v>
      </c>
      <c r="Q3825" t="s">
        <v>36</v>
      </c>
      <c r="R3825" t="s">
        <v>35</v>
      </c>
      <c r="S3825">
        <v>0</v>
      </c>
      <c r="T3825">
        <v>20212</v>
      </c>
      <c r="U3825">
        <v>1</v>
      </c>
      <c r="V3825" t="s">
        <v>36</v>
      </c>
      <c r="W3825">
        <v>2240.5</v>
      </c>
      <c r="X3825">
        <v>16054841</v>
      </c>
      <c r="Y3825" t="str">
        <f t="shared" si="59"/>
        <v>1. &lt;= 1 Year</v>
      </c>
      <c r="Z3825" t="str">
        <f t="shared" si="59"/>
        <v>1. &lt;= 1 Year</v>
      </c>
    </row>
    <row r="3826" spans="1:26" x14ac:dyDescent="0.25">
      <c r="A3826">
        <v>163880315</v>
      </c>
      <c r="B3826" t="s">
        <v>5482</v>
      </c>
      <c r="C3826" t="s">
        <v>529</v>
      </c>
      <c r="D3826" t="s">
        <v>107</v>
      </c>
      <c r="E3826">
        <v>15</v>
      </c>
      <c r="F3826" t="s">
        <v>37</v>
      </c>
      <c r="G3826" t="s">
        <v>9952</v>
      </c>
      <c r="H3826" t="s">
        <v>30</v>
      </c>
      <c r="I3826" t="s">
        <v>27</v>
      </c>
      <c r="J3826">
        <v>469</v>
      </c>
      <c r="K3826">
        <v>309</v>
      </c>
      <c r="L3826">
        <v>20211</v>
      </c>
      <c r="M3826">
        <v>1</v>
      </c>
      <c r="N3826" t="s">
        <v>36</v>
      </c>
      <c r="O3826">
        <v>2972</v>
      </c>
      <c r="P3826">
        <v>20190117</v>
      </c>
      <c r="Q3826" t="s">
        <v>36</v>
      </c>
      <c r="R3826" t="s">
        <v>35</v>
      </c>
      <c r="S3826">
        <v>0</v>
      </c>
      <c r="T3826">
        <v>20212</v>
      </c>
      <c r="U3826">
        <v>1</v>
      </c>
      <c r="V3826" t="s">
        <v>36</v>
      </c>
      <c r="W3826">
        <v>4354.88</v>
      </c>
      <c r="X3826">
        <v>14019697</v>
      </c>
      <c r="Y3826" t="str">
        <f t="shared" si="59"/>
        <v>2.  1-1.5 Years</v>
      </c>
      <c r="Z3826" t="str">
        <f t="shared" si="59"/>
        <v>1. &lt;= 1 Year</v>
      </c>
    </row>
    <row r="3827" spans="1:26" x14ac:dyDescent="0.25">
      <c r="A3827">
        <v>163917682</v>
      </c>
      <c r="B3827" t="s">
        <v>5482</v>
      </c>
      <c r="C3827" t="s">
        <v>1536</v>
      </c>
      <c r="D3827" t="s">
        <v>3640</v>
      </c>
      <c r="E3827">
        <v>15</v>
      </c>
      <c r="F3827" t="s">
        <v>6</v>
      </c>
      <c r="G3827" t="s">
        <v>3637</v>
      </c>
      <c r="H3827" t="s">
        <v>30</v>
      </c>
      <c r="I3827" t="s">
        <v>27</v>
      </c>
      <c r="J3827">
        <v>436</v>
      </c>
      <c r="K3827">
        <v>436</v>
      </c>
      <c r="L3827">
        <v>20211</v>
      </c>
      <c r="M3827">
        <v>1</v>
      </c>
      <c r="N3827" t="s">
        <v>36</v>
      </c>
      <c r="O3827">
        <v>5435</v>
      </c>
      <c r="P3827">
        <v>20190926</v>
      </c>
      <c r="Q3827" t="s">
        <v>36</v>
      </c>
      <c r="R3827" t="s">
        <v>35</v>
      </c>
      <c r="S3827">
        <v>0</v>
      </c>
      <c r="T3827">
        <v>20212</v>
      </c>
      <c r="U3827">
        <v>1</v>
      </c>
      <c r="V3827" t="s">
        <v>36</v>
      </c>
      <c r="W3827">
        <v>5589.75</v>
      </c>
      <c r="X3827">
        <v>15841204</v>
      </c>
      <c r="Y3827" t="str">
        <f t="shared" si="59"/>
        <v>2.  1-1.5 Years</v>
      </c>
      <c r="Z3827" t="str">
        <f t="shared" si="59"/>
        <v>2.  1-1.5 Years</v>
      </c>
    </row>
    <row r="3828" spans="1:26" x14ac:dyDescent="0.25">
      <c r="A3828">
        <v>164262043</v>
      </c>
      <c r="B3828" t="s">
        <v>181</v>
      </c>
      <c r="C3828" t="s">
        <v>8042</v>
      </c>
      <c r="D3828" t="s">
        <v>80</v>
      </c>
      <c r="E3828">
        <v>15</v>
      </c>
      <c r="F3828" t="s">
        <v>37</v>
      </c>
      <c r="G3828" t="s">
        <v>7303</v>
      </c>
      <c r="H3828" t="s">
        <v>30</v>
      </c>
      <c r="I3828" t="s">
        <v>27</v>
      </c>
      <c r="J3828">
        <v>155</v>
      </c>
      <c r="K3828">
        <v>80</v>
      </c>
      <c r="L3828">
        <v>20211</v>
      </c>
      <c r="M3828">
        <v>1</v>
      </c>
      <c r="N3828" t="s">
        <v>36</v>
      </c>
      <c r="O3828">
        <v>664</v>
      </c>
      <c r="P3828">
        <v>20210614</v>
      </c>
      <c r="Q3828" t="s">
        <v>36</v>
      </c>
      <c r="R3828" t="s">
        <v>35</v>
      </c>
      <c r="S3828">
        <v>0</v>
      </c>
      <c r="T3828">
        <v>20212</v>
      </c>
      <c r="U3828">
        <v>1</v>
      </c>
      <c r="V3828" t="s">
        <v>36</v>
      </c>
      <c r="W3828">
        <v>739.38</v>
      </c>
      <c r="X3828">
        <v>16006399</v>
      </c>
      <c r="Y3828" t="str">
        <f t="shared" si="59"/>
        <v>1. &lt;= 1 Year</v>
      </c>
      <c r="Z3828" t="str">
        <f t="shared" si="59"/>
        <v>1. &lt;= 1 Year</v>
      </c>
    </row>
    <row r="3829" spans="1:26" x14ac:dyDescent="0.25">
      <c r="A3829">
        <v>164221571</v>
      </c>
      <c r="B3829" t="s">
        <v>482</v>
      </c>
      <c r="C3829" t="s">
        <v>3377</v>
      </c>
      <c r="D3829" t="s">
        <v>80</v>
      </c>
      <c r="E3829">
        <v>15</v>
      </c>
      <c r="F3829" t="s">
        <v>6</v>
      </c>
      <c r="G3829" t="s">
        <v>8859</v>
      </c>
      <c r="H3829" t="s">
        <v>30</v>
      </c>
      <c r="I3829" t="s">
        <v>27</v>
      </c>
      <c r="J3829">
        <v>197</v>
      </c>
      <c r="K3829">
        <v>121</v>
      </c>
      <c r="L3829">
        <v>20211</v>
      </c>
      <c r="M3829">
        <v>1</v>
      </c>
      <c r="N3829" t="s">
        <v>36</v>
      </c>
      <c r="O3829">
        <v>6738</v>
      </c>
      <c r="P3829">
        <v>20210621</v>
      </c>
      <c r="Q3829" t="s">
        <v>36</v>
      </c>
      <c r="R3829" t="s">
        <v>35</v>
      </c>
      <c r="S3829">
        <v>0</v>
      </c>
      <c r="T3829">
        <v>20212</v>
      </c>
      <c r="U3829">
        <v>1</v>
      </c>
      <c r="V3829" t="s">
        <v>36</v>
      </c>
      <c r="W3829">
        <v>4580.6400000000003</v>
      </c>
      <c r="X3829">
        <v>11549967</v>
      </c>
      <c r="Y3829" t="str">
        <f t="shared" si="59"/>
        <v>1. &lt;= 1 Year</v>
      </c>
      <c r="Z3829" t="str">
        <f t="shared" si="59"/>
        <v>1. &lt;= 1 Year</v>
      </c>
    </row>
    <row r="3830" spans="1:26" x14ac:dyDescent="0.25">
      <c r="A3830">
        <v>164291512</v>
      </c>
      <c r="B3830" t="s">
        <v>1563</v>
      </c>
      <c r="C3830" t="s">
        <v>8616</v>
      </c>
      <c r="D3830" t="s">
        <v>80</v>
      </c>
      <c r="E3830">
        <v>15</v>
      </c>
      <c r="F3830" t="s">
        <v>5</v>
      </c>
      <c r="G3830" t="s">
        <v>4054</v>
      </c>
      <c r="H3830" t="s">
        <v>30</v>
      </c>
      <c r="I3830" t="s">
        <v>27</v>
      </c>
      <c r="J3830">
        <v>107</v>
      </c>
      <c r="K3830">
        <v>80</v>
      </c>
      <c r="L3830">
        <v>20211</v>
      </c>
      <c r="M3830">
        <v>1</v>
      </c>
      <c r="N3830" t="s">
        <v>36</v>
      </c>
      <c r="O3830">
        <v>1624</v>
      </c>
      <c r="P3830">
        <v>20210514</v>
      </c>
      <c r="Q3830" t="s">
        <v>36</v>
      </c>
      <c r="R3830" t="s">
        <v>36</v>
      </c>
      <c r="S3830">
        <v>1</v>
      </c>
      <c r="T3830">
        <v>20212</v>
      </c>
      <c r="U3830">
        <v>1</v>
      </c>
      <c r="V3830" t="s">
        <v>36</v>
      </c>
      <c r="W3830">
        <v>121.16</v>
      </c>
      <c r="X3830">
        <v>15371530</v>
      </c>
      <c r="Y3830" t="str">
        <f t="shared" si="59"/>
        <v>1. &lt;= 1 Year</v>
      </c>
      <c r="Z3830" t="str">
        <f t="shared" si="59"/>
        <v>1. &lt;= 1 Year</v>
      </c>
    </row>
    <row r="3831" spans="1:26" x14ac:dyDescent="0.25">
      <c r="A3831">
        <v>164247257</v>
      </c>
      <c r="B3831" t="s">
        <v>3865</v>
      </c>
      <c r="C3831" t="s">
        <v>7690</v>
      </c>
      <c r="D3831" t="s">
        <v>80</v>
      </c>
      <c r="E3831">
        <v>15</v>
      </c>
      <c r="F3831" t="s">
        <v>37</v>
      </c>
      <c r="G3831" t="s">
        <v>9952</v>
      </c>
      <c r="H3831" t="s">
        <v>30</v>
      </c>
      <c r="I3831" t="s">
        <v>27</v>
      </c>
      <c r="J3831">
        <v>171</v>
      </c>
      <c r="K3831">
        <v>80</v>
      </c>
      <c r="L3831">
        <v>0</v>
      </c>
      <c r="M3831">
        <v>0</v>
      </c>
      <c r="N3831" t="s">
        <v>35</v>
      </c>
      <c r="O3831">
        <v>0</v>
      </c>
      <c r="P3831">
        <v>20210614</v>
      </c>
      <c r="Q3831" t="s">
        <v>36</v>
      </c>
      <c r="R3831" t="s">
        <v>35</v>
      </c>
      <c r="S3831">
        <v>0</v>
      </c>
      <c r="T3831">
        <v>20212</v>
      </c>
      <c r="U3831">
        <v>1</v>
      </c>
      <c r="V3831" t="s">
        <v>36</v>
      </c>
      <c r="W3831">
        <v>330</v>
      </c>
      <c r="X3831">
        <v>15813209</v>
      </c>
      <c r="Y3831" t="str">
        <f t="shared" si="59"/>
        <v>1. &lt;= 1 Year</v>
      </c>
      <c r="Z3831" t="str">
        <f t="shared" si="59"/>
        <v>1. &lt;= 1 Year</v>
      </c>
    </row>
    <row r="3832" spans="1:26" x14ac:dyDescent="0.25">
      <c r="A3832">
        <v>164226822</v>
      </c>
      <c r="B3832" t="s">
        <v>7294</v>
      </c>
      <c r="C3832" t="s">
        <v>7295</v>
      </c>
      <c r="D3832" t="s">
        <v>80</v>
      </c>
      <c r="E3832">
        <v>15</v>
      </c>
      <c r="F3832" t="s">
        <v>6</v>
      </c>
      <c r="G3832" t="s">
        <v>8859</v>
      </c>
      <c r="H3832" t="s">
        <v>30</v>
      </c>
      <c r="I3832" t="s">
        <v>27</v>
      </c>
      <c r="J3832">
        <v>191</v>
      </c>
      <c r="K3832">
        <v>131</v>
      </c>
      <c r="L3832">
        <v>0</v>
      </c>
      <c r="M3832">
        <v>0</v>
      </c>
      <c r="N3832" t="s">
        <v>35</v>
      </c>
      <c r="O3832">
        <v>0</v>
      </c>
      <c r="P3832">
        <v>20210524</v>
      </c>
      <c r="Q3832" t="s">
        <v>36</v>
      </c>
      <c r="R3832" t="s">
        <v>36</v>
      </c>
      <c r="S3832">
        <v>1</v>
      </c>
      <c r="T3832">
        <v>20212</v>
      </c>
      <c r="U3832">
        <v>1</v>
      </c>
      <c r="V3832" t="s">
        <v>36</v>
      </c>
      <c r="W3832">
        <v>1400</v>
      </c>
      <c r="X3832">
        <v>8908641</v>
      </c>
      <c r="Y3832" t="str">
        <f t="shared" si="59"/>
        <v>1. &lt;= 1 Year</v>
      </c>
      <c r="Z3832" t="str">
        <f t="shared" si="59"/>
        <v>1. &lt;= 1 Year</v>
      </c>
    </row>
    <row r="3833" spans="1:26" x14ac:dyDescent="0.25">
      <c r="A3833">
        <v>164106674</v>
      </c>
      <c r="B3833" t="s">
        <v>768</v>
      </c>
      <c r="C3833" t="s">
        <v>1992</v>
      </c>
      <c r="D3833" t="s">
        <v>86</v>
      </c>
      <c r="E3833">
        <v>15</v>
      </c>
      <c r="F3833" t="s">
        <v>38</v>
      </c>
      <c r="G3833" t="s">
        <v>5945</v>
      </c>
      <c r="H3833" t="s">
        <v>30</v>
      </c>
      <c r="I3833" t="s">
        <v>27</v>
      </c>
      <c r="J3833">
        <v>321</v>
      </c>
      <c r="K3833">
        <v>129</v>
      </c>
      <c r="L3833">
        <v>20211</v>
      </c>
      <c r="M3833">
        <v>1</v>
      </c>
      <c r="N3833" t="s">
        <v>36</v>
      </c>
      <c r="O3833">
        <v>2325</v>
      </c>
      <c r="P3833">
        <v>20210201</v>
      </c>
      <c r="Q3833" t="s">
        <v>36</v>
      </c>
      <c r="R3833" t="s">
        <v>35</v>
      </c>
      <c r="S3833">
        <v>0</v>
      </c>
      <c r="T3833">
        <v>20212</v>
      </c>
      <c r="U3833">
        <v>1</v>
      </c>
      <c r="V3833" t="s">
        <v>36</v>
      </c>
      <c r="W3833">
        <v>2402.5</v>
      </c>
      <c r="X3833">
        <v>7541850</v>
      </c>
      <c r="Y3833" t="str">
        <f t="shared" si="59"/>
        <v>1. &lt;= 1 Year</v>
      </c>
      <c r="Z3833" t="str">
        <f t="shared" si="59"/>
        <v>1. &lt;= 1 Year</v>
      </c>
    </row>
    <row r="3834" spans="1:26" x14ac:dyDescent="0.25">
      <c r="A3834">
        <v>164121051</v>
      </c>
      <c r="B3834" t="s">
        <v>544</v>
      </c>
      <c r="C3834" t="s">
        <v>6388</v>
      </c>
      <c r="D3834" t="s">
        <v>80</v>
      </c>
      <c r="E3834">
        <v>15</v>
      </c>
      <c r="F3834" t="s">
        <v>6</v>
      </c>
      <c r="G3834" t="s">
        <v>3637</v>
      </c>
      <c r="H3834" t="s">
        <v>30</v>
      </c>
      <c r="I3834" t="s">
        <v>27</v>
      </c>
      <c r="J3834">
        <v>297</v>
      </c>
      <c r="K3834">
        <v>297</v>
      </c>
      <c r="L3834">
        <v>20211</v>
      </c>
      <c r="M3834">
        <v>1</v>
      </c>
      <c r="N3834" t="s">
        <v>36</v>
      </c>
      <c r="O3834">
        <v>7216</v>
      </c>
      <c r="P3834">
        <v>20200821</v>
      </c>
      <c r="Q3834" t="s">
        <v>36</v>
      </c>
      <c r="R3834" t="s">
        <v>35</v>
      </c>
      <c r="S3834">
        <v>0</v>
      </c>
      <c r="T3834">
        <v>20212</v>
      </c>
      <c r="U3834">
        <v>1</v>
      </c>
      <c r="V3834" t="s">
        <v>36</v>
      </c>
      <c r="W3834">
        <v>8184.91</v>
      </c>
      <c r="X3834">
        <v>15951674</v>
      </c>
      <c r="Y3834" t="str">
        <f t="shared" si="59"/>
        <v>1. &lt;= 1 Year</v>
      </c>
      <c r="Z3834" t="str">
        <f t="shared" si="59"/>
        <v>1. &lt;= 1 Year</v>
      </c>
    </row>
    <row r="3835" spans="1:26" x14ac:dyDescent="0.25">
      <c r="A3835">
        <v>164254660</v>
      </c>
      <c r="B3835" t="s">
        <v>8043</v>
      </c>
      <c r="C3835" t="s">
        <v>1372</v>
      </c>
      <c r="D3835" t="s">
        <v>3613</v>
      </c>
      <c r="E3835">
        <v>15</v>
      </c>
      <c r="F3835" t="s">
        <v>37</v>
      </c>
      <c r="G3835" t="s">
        <v>7303</v>
      </c>
      <c r="H3835" t="s">
        <v>30</v>
      </c>
      <c r="I3835" t="s">
        <v>27</v>
      </c>
      <c r="J3835">
        <v>178</v>
      </c>
      <c r="K3835">
        <v>93</v>
      </c>
      <c r="L3835">
        <v>20211</v>
      </c>
      <c r="M3835">
        <v>1</v>
      </c>
      <c r="N3835" t="s">
        <v>36</v>
      </c>
      <c r="O3835">
        <v>1424</v>
      </c>
      <c r="P3835">
        <v>20210706</v>
      </c>
      <c r="Q3835" t="s">
        <v>36</v>
      </c>
      <c r="R3835" t="s">
        <v>35</v>
      </c>
      <c r="S3835">
        <v>0</v>
      </c>
      <c r="T3835">
        <v>20212</v>
      </c>
      <c r="U3835">
        <v>1</v>
      </c>
      <c r="V3835" t="s">
        <v>36</v>
      </c>
      <c r="W3835">
        <v>2268.9</v>
      </c>
      <c r="X3835">
        <v>15424651</v>
      </c>
      <c r="Y3835" t="str">
        <f t="shared" si="59"/>
        <v>1. &lt;= 1 Year</v>
      </c>
      <c r="Z3835" t="str">
        <f t="shared" si="59"/>
        <v>1. &lt;= 1 Year</v>
      </c>
    </row>
    <row r="3836" spans="1:26" x14ac:dyDescent="0.25">
      <c r="A3836">
        <v>164260218</v>
      </c>
      <c r="B3836" t="s">
        <v>183</v>
      </c>
      <c r="C3836" t="s">
        <v>8044</v>
      </c>
      <c r="D3836" t="s">
        <v>3613</v>
      </c>
      <c r="E3836">
        <v>15</v>
      </c>
      <c r="F3836" t="s">
        <v>37</v>
      </c>
      <c r="G3836" t="s">
        <v>7303</v>
      </c>
      <c r="H3836" t="s">
        <v>30</v>
      </c>
      <c r="I3836" t="s">
        <v>27</v>
      </c>
      <c r="J3836">
        <v>159</v>
      </c>
      <c r="K3836">
        <v>80</v>
      </c>
      <c r="L3836">
        <v>0</v>
      </c>
      <c r="M3836">
        <v>0</v>
      </c>
      <c r="N3836" t="s">
        <v>35</v>
      </c>
      <c r="O3836">
        <v>0</v>
      </c>
      <c r="P3836">
        <v>20210614</v>
      </c>
      <c r="Q3836" t="s">
        <v>36</v>
      </c>
      <c r="R3836" t="s">
        <v>35</v>
      </c>
      <c r="S3836">
        <v>0</v>
      </c>
      <c r="T3836">
        <v>20212</v>
      </c>
      <c r="U3836">
        <v>1</v>
      </c>
      <c r="V3836" t="s">
        <v>36</v>
      </c>
      <c r="W3836">
        <v>360</v>
      </c>
      <c r="X3836">
        <v>15781734</v>
      </c>
      <c r="Y3836" t="str">
        <f t="shared" si="59"/>
        <v>1. &lt;= 1 Year</v>
      </c>
      <c r="Z3836" t="str">
        <f t="shared" si="59"/>
        <v>1. &lt;= 1 Year</v>
      </c>
    </row>
    <row r="3837" spans="1:26" x14ac:dyDescent="0.25">
      <c r="A3837">
        <v>163387745</v>
      </c>
      <c r="B3837" t="s">
        <v>3404</v>
      </c>
      <c r="C3837" t="s">
        <v>4865</v>
      </c>
      <c r="D3837" t="s">
        <v>128</v>
      </c>
      <c r="E3837">
        <v>15</v>
      </c>
      <c r="F3837" t="s">
        <v>37</v>
      </c>
      <c r="G3837" t="s">
        <v>2137</v>
      </c>
      <c r="H3837" t="s">
        <v>30</v>
      </c>
      <c r="I3837" t="s">
        <v>27</v>
      </c>
      <c r="J3837">
        <v>582</v>
      </c>
      <c r="K3837">
        <v>469</v>
      </c>
      <c r="L3837">
        <v>0</v>
      </c>
      <c r="M3837">
        <v>0</v>
      </c>
      <c r="N3837" t="s">
        <v>35</v>
      </c>
      <c r="O3837">
        <v>0</v>
      </c>
      <c r="P3837" t="s">
        <v>30</v>
      </c>
      <c r="Q3837" t="s">
        <v>35</v>
      </c>
      <c r="R3837" t="s">
        <v>35</v>
      </c>
      <c r="S3837">
        <v>0</v>
      </c>
      <c r="T3837">
        <v>0</v>
      </c>
      <c r="U3837">
        <v>0</v>
      </c>
      <c r="V3837" t="s">
        <v>35</v>
      </c>
      <c r="W3837">
        <v>0</v>
      </c>
      <c r="X3837">
        <v>15422758</v>
      </c>
      <c r="Y3837" t="str">
        <f t="shared" si="59"/>
        <v>3.  1.5 to 2 Year</v>
      </c>
      <c r="Z3837" t="str">
        <f t="shared" si="59"/>
        <v>2.  1-1.5 Years</v>
      </c>
    </row>
    <row r="3838" spans="1:26" x14ac:dyDescent="0.25">
      <c r="A3838">
        <v>164249433</v>
      </c>
      <c r="B3838" t="s">
        <v>7691</v>
      </c>
      <c r="C3838" t="s">
        <v>7692</v>
      </c>
      <c r="D3838" t="s">
        <v>80</v>
      </c>
      <c r="E3838">
        <v>15</v>
      </c>
      <c r="F3838" t="s">
        <v>37</v>
      </c>
      <c r="G3838" t="s">
        <v>9952</v>
      </c>
      <c r="H3838" t="s">
        <v>30</v>
      </c>
      <c r="I3838" t="s">
        <v>27</v>
      </c>
      <c r="J3838">
        <v>166</v>
      </c>
      <c r="K3838">
        <v>93</v>
      </c>
      <c r="L3838">
        <v>0</v>
      </c>
      <c r="M3838">
        <v>0</v>
      </c>
      <c r="N3838" t="s">
        <v>35</v>
      </c>
      <c r="O3838">
        <v>0</v>
      </c>
      <c r="P3838">
        <v>20210601</v>
      </c>
      <c r="Q3838" t="s">
        <v>36</v>
      </c>
      <c r="R3838" t="s">
        <v>35</v>
      </c>
      <c r="S3838">
        <v>0</v>
      </c>
      <c r="T3838">
        <v>20212</v>
      </c>
      <c r="U3838">
        <v>1</v>
      </c>
      <c r="V3838" t="s">
        <v>36</v>
      </c>
      <c r="W3838">
        <v>595</v>
      </c>
      <c r="X3838">
        <v>15451456</v>
      </c>
      <c r="Y3838" t="str">
        <f t="shared" si="59"/>
        <v>1. &lt;= 1 Year</v>
      </c>
      <c r="Z3838" t="str">
        <f t="shared" si="59"/>
        <v>1. &lt;= 1 Year</v>
      </c>
    </row>
    <row r="3839" spans="1:26" x14ac:dyDescent="0.25">
      <c r="A3839">
        <v>163324168</v>
      </c>
      <c r="B3839" t="s">
        <v>4584</v>
      </c>
      <c r="C3839" t="s">
        <v>3155</v>
      </c>
      <c r="D3839" t="s">
        <v>3640</v>
      </c>
      <c r="E3839">
        <v>15</v>
      </c>
      <c r="F3839" t="s">
        <v>38</v>
      </c>
      <c r="G3839" t="s">
        <v>8859</v>
      </c>
      <c r="H3839" t="s">
        <v>30</v>
      </c>
      <c r="I3839" t="s">
        <v>27</v>
      </c>
      <c r="J3839">
        <v>647</v>
      </c>
      <c r="K3839">
        <v>530</v>
      </c>
      <c r="L3839">
        <v>0</v>
      </c>
      <c r="M3839">
        <v>0</v>
      </c>
      <c r="N3839" t="s">
        <v>35</v>
      </c>
      <c r="O3839">
        <v>0</v>
      </c>
      <c r="P3839" t="s">
        <v>30</v>
      </c>
      <c r="Q3839" t="s">
        <v>35</v>
      </c>
      <c r="R3839" t="s">
        <v>36</v>
      </c>
      <c r="S3839">
        <v>1</v>
      </c>
      <c r="T3839">
        <v>0</v>
      </c>
      <c r="U3839">
        <v>0</v>
      </c>
      <c r="V3839" t="s">
        <v>35</v>
      </c>
      <c r="W3839">
        <v>0</v>
      </c>
      <c r="X3839">
        <v>14973181</v>
      </c>
      <c r="Y3839" t="str">
        <f t="shared" si="59"/>
        <v>3.  1.5 to 2 Year</v>
      </c>
      <c r="Z3839" t="str">
        <f t="shared" si="59"/>
        <v>2.  1-1.5 Years</v>
      </c>
    </row>
    <row r="3840" spans="1:26" x14ac:dyDescent="0.25">
      <c r="A3840">
        <v>163950870</v>
      </c>
      <c r="B3840" t="s">
        <v>5483</v>
      </c>
      <c r="C3840" t="s">
        <v>5484</v>
      </c>
      <c r="D3840" t="s">
        <v>91</v>
      </c>
      <c r="E3840">
        <v>15</v>
      </c>
      <c r="F3840" t="s">
        <v>37</v>
      </c>
      <c r="G3840" t="s">
        <v>8033</v>
      </c>
      <c r="H3840" t="s">
        <v>30</v>
      </c>
      <c r="I3840" t="s">
        <v>27</v>
      </c>
      <c r="J3840">
        <v>423</v>
      </c>
      <c r="K3840">
        <v>230</v>
      </c>
      <c r="L3840">
        <v>20211</v>
      </c>
      <c r="M3840">
        <v>1</v>
      </c>
      <c r="N3840" t="s">
        <v>36</v>
      </c>
      <c r="O3840">
        <v>563</v>
      </c>
      <c r="P3840">
        <v>20210426</v>
      </c>
      <c r="Q3840" t="s">
        <v>36</v>
      </c>
      <c r="R3840" t="s">
        <v>36</v>
      </c>
      <c r="S3840">
        <v>1</v>
      </c>
      <c r="T3840">
        <v>20212</v>
      </c>
      <c r="U3840">
        <v>1</v>
      </c>
      <c r="V3840" t="s">
        <v>36</v>
      </c>
      <c r="W3840">
        <v>5006.47</v>
      </c>
      <c r="X3840">
        <v>15085287</v>
      </c>
      <c r="Y3840" t="str">
        <f t="shared" si="59"/>
        <v>2.  1-1.5 Years</v>
      </c>
      <c r="Z3840" t="str">
        <f t="shared" si="59"/>
        <v>1. &lt;= 1 Year</v>
      </c>
    </row>
    <row r="3841" spans="1:26" x14ac:dyDescent="0.25">
      <c r="A3841">
        <v>163064919</v>
      </c>
      <c r="B3841" t="s">
        <v>988</v>
      </c>
      <c r="C3841" t="s">
        <v>6180</v>
      </c>
      <c r="D3841" t="s">
        <v>80</v>
      </c>
      <c r="E3841">
        <v>15</v>
      </c>
      <c r="F3841" t="s">
        <v>37</v>
      </c>
      <c r="G3841" t="s">
        <v>8045</v>
      </c>
      <c r="H3841" t="s">
        <v>30</v>
      </c>
      <c r="I3841" t="s">
        <v>27</v>
      </c>
      <c r="J3841">
        <v>870</v>
      </c>
      <c r="K3841">
        <v>870</v>
      </c>
      <c r="L3841">
        <v>20211</v>
      </c>
      <c r="M3841">
        <v>1</v>
      </c>
      <c r="N3841" t="s">
        <v>36</v>
      </c>
      <c r="O3841">
        <v>3404</v>
      </c>
      <c r="P3841">
        <v>20201123</v>
      </c>
      <c r="Q3841" t="s">
        <v>36</v>
      </c>
      <c r="R3841" t="s">
        <v>35</v>
      </c>
      <c r="S3841">
        <v>0</v>
      </c>
      <c r="T3841">
        <v>20212</v>
      </c>
      <c r="U3841">
        <v>1</v>
      </c>
      <c r="V3841" t="s">
        <v>36</v>
      </c>
      <c r="W3841">
        <v>3252.1</v>
      </c>
      <c r="X3841">
        <v>15272071</v>
      </c>
      <c r="Y3841" t="str">
        <f t="shared" ref="Y3841:Z3904" si="60">IF(J3841&lt;=364,"1. &lt;= 1 Year",IF(J3841&lt;=546,"2.  1-1.5 Years",IF(J3841&lt;=729,"3.  1.5 to 2 Year",IF(J3841&lt;=1459,"4. 2-3 Year",IF(J3841&lt;=1824,"5. 3-4 Year",IF(J3841&lt;=2189,"6. 4-5 Year",IF(J3841&gt;=2190,"7. &gt;= 6 Year","N/A")))))))</f>
        <v>4. 2-3 Year</v>
      </c>
      <c r="Z3841" t="str">
        <f t="shared" si="60"/>
        <v>4. 2-3 Year</v>
      </c>
    </row>
    <row r="3842" spans="1:26" x14ac:dyDescent="0.25">
      <c r="A3842">
        <v>164307451</v>
      </c>
      <c r="B3842" t="s">
        <v>988</v>
      </c>
      <c r="C3842" t="s">
        <v>1906</v>
      </c>
      <c r="D3842" t="s">
        <v>80</v>
      </c>
      <c r="E3842">
        <v>15</v>
      </c>
      <c r="F3842" t="s">
        <v>37</v>
      </c>
      <c r="G3842" t="s">
        <v>9952</v>
      </c>
      <c r="H3842" t="s">
        <v>30</v>
      </c>
      <c r="I3842" t="s">
        <v>27</v>
      </c>
      <c r="J3842">
        <v>100</v>
      </c>
      <c r="K3842">
        <v>80</v>
      </c>
      <c r="L3842">
        <v>20211</v>
      </c>
      <c r="M3842">
        <v>1</v>
      </c>
      <c r="N3842" t="s">
        <v>36</v>
      </c>
      <c r="O3842">
        <v>350</v>
      </c>
      <c r="P3842">
        <v>20210614</v>
      </c>
      <c r="Q3842" t="s">
        <v>36</v>
      </c>
      <c r="R3842" t="s">
        <v>35</v>
      </c>
      <c r="S3842">
        <v>0</v>
      </c>
      <c r="T3842">
        <v>20212</v>
      </c>
      <c r="U3842">
        <v>1</v>
      </c>
      <c r="V3842" t="s">
        <v>36</v>
      </c>
      <c r="W3842">
        <v>2437.7800000000002</v>
      </c>
      <c r="X3842">
        <v>15425444</v>
      </c>
      <c r="Y3842" t="str">
        <f t="shared" si="60"/>
        <v>1. &lt;= 1 Year</v>
      </c>
      <c r="Z3842" t="str">
        <f t="shared" si="60"/>
        <v>1. &lt;= 1 Year</v>
      </c>
    </row>
    <row r="3843" spans="1:26" x14ac:dyDescent="0.25">
      <c r="A3843">
        <v>164387502</v>
      </c>
      <c r="B3843" t="s">
        <v>988</v>
      </c>
      <c r="C3843" t="s">
        <v>9979</v>
      </c>
      <c r="D3843" t="s">
        <v>80</v>
      </c>
      <c r="E3843">
        <v>15</v>
      </c>
      <c r="F3843" t="s">
        <v>6</v>
      </c>
      <c r="G3843" t="s">
        <v>9967</v>
      </c>
      <c r="H3843" t="s">
        <v>30</v>
      </c>
      <c r="I3843" t="s">
        <v>27</v>
      </c>
      <c r="J3843">
        <v>8</v>
      </c>
      <c r="K3843">
        <v>8</v>
      </c>
      <c r="L3843">
        <v>0</v>
      </c>
      <c r="M3843">
        <v>0</v>
      </c>
      <c r="N3843" t="s">
        <v>35</v>
      </c>
      <c r="O3843">
        <v>0</v>
      </c>
      <c r="P3843" t="s">
        <v>30</v>
      </c>
      <c r="Q3843" t="s">
        <v>35</v>
      </c>
      <c r="R3843" t="s">
        <v>35</v>
      </c>
      <c r="S3843">
        <v>0</v>
      </c>
      <c r="T3843">
        <v>0</v>
      </c>
      <c r="U3843">
        <v>0</v>
      </c>
      <c r="V3843" t="s">
        <v>35</v>
      </c>
      <c r="W3843">
        <v>0</v>
      </c>
      <c r="X3843">
        <v>16002605</v>
      </c>
      <c r="Y3843" t="str">
        <f t="shared" si="60"/>
        <v>1. &lt;= 1 Year</v>
      </c>
      <c r="Z3843" t="str">
        <f t="shared" si="60"/>
        <v>1. &lt;= 1 Year</v>
      </c>
    </row>
    <row r="3844" spans="1:26" x14ac:dyDescent="0.25">
      <c r="A3844">
        <v>162523330</v>
      </c>
      <c r="B3844" t="s">
        <v>3250</v>
      </c>
      <c r="C3844" t="s">
        <v>2465</v>
      </c>
      <c r="D3844" t="s">
        <v>89</v>
      </c>
      <c r="E3844">
        <v>15</v>
      </c>
      <c r="F3844" t="s">
        <v>6</v>
      </c>
      <c r="G3844" t="s">
        <v>3637</v>
      </c>
      <c r="H3844" t="s">
        <v>30</v>
      </c>
      <c r="I3844" t="s">
        <v>27</v>
      </c>
      <c r="J3844">
        <v>1221</v>
      </c>
      <c r="K3844">
        <v>1221</v>
      </c>
      <c r="L3844">
        <v>20211</v>
      </c>
      <c r="M3844">
        <v>1</v>
      </c>
      <c r="N3844" t="s">
        <v>36</v>
      </c>
      <c r="O3844">
        <v>9149</v>
      </c>
      <c r="P3844">
        <v>20200724</v>
      </c>
      <c r="Q3844" t="s">
        <v>36</v>
      </c>
      <c r="R3844" t="s">
        <v>36</v>
      </c>
      <c r="S3844">
        <v>1</v>
      </c>
      <c r="T3844">
        <v>0</v>
      </c>
      <c r="U3844">
        <v>0</v>
      </c>
      <c r="V3844" t="s">
        <v>35</v>
      </c>
      <c r="W3844">
        <v>0</v>
      </c>
      <c r="X3844">
        <v>12925466</v>
      </c>
      <c r="Y3844" t="str">
        <f t="shared" si="60"/>
        <v>4. 2-3 Year</v>
      </c>
      <c r="Z3844" t="str">
        <f t="shared" si="60"/>
        <v>4. 2-3 Year</v>
      </c>
    </row>
    <row r="3845" spans="1:26" x14ac:dyDescent="0.25">
      <c r="A3845">
        <v>163908308</v>
      </c>
      <c r="B3845" t="s">
        <v>582</v>
      </c>
      <c r="C3845" t="s">
        <v>5485</v>
      </c>
      <c r="D3845" t="s">
        <v>3640</v>
      </c>
      <c r="E3845">
        <v>15</v>
      </c>
      <c r="F3845" t="s">
        <v>37</v>
      </c>
      <c r="G3845" t="s">
        <v>2137</v>
      </c>
      <c r="H3845" t="s">
        <v>30</v>
      </c>
      <c r="I3845" t="s">
        <v>27</v>
      </c>
      <c r="J3845">
        <v>449</v>
      </c>
      <c r="K3845">
        <v>143</v>
      </c>
      <c r="L3845">
        <v>0</v>
      </c>
      <c r="M3845">
        <v>0</v>
      </c>
      <c r="N3845" t="s">
        <v>35</v>
      </c>
      <c r="O3845">
        <v>0</v>
      </c>
      <c r="P3845" t="s">
        <v>30</v>
      </c>
      <c r="Q3845" t="s">
        <v>35</v>
      </c>
      <c r="R3845" t="s">
        <v>35</v>
      </c>
      <c r="S3845">
        <v>0</v>
      </c>
      <c r="T3845">
        <v>0</v>
      </c>
      <c r="U3845">
        <v>0</v>
      </c>
      <c r="V3845" t="s">
        <v>35</v>
      </c>
      <c r="W3845">
        <v>0</v>
      </c>
      <c r="X3845">
        <v>15782476</v>
      </c>
      <c r="Y3845" t="str">
        <f t="shared" si="60"/>
        <v>2.  1-1.5 Years</v>
      </c>
      <c r="Z3845" t="str">
        <f t="shared" si="60"/>
        <v>1. &lt;= 1 Year</v>
      </c>
    </row>
    <row r="3846" spans="1:26" x14ac:dyDescent="0.25">
      <c r="A3846">
        <v>164231796</v>
      </c>
      <c r="B3846" t="s">
        <v>849</v>
      </c>
      <c r="C3846" t="s">
        <v>304</v>
      </c>
      <c r="D3846" t="s">
        <v>3613</v>
      </c>
      <c r="E3846">
        <v>15</v>
      </c>
      <c r="F3846" t="s">
        <v>6</v>
      </c>
      <c r="G3846" t="s">
        <v>6386</v>
      </c>
      <c r="H3846" t="s">
        <v>30</v>
      </c>
      <c r="I3846" t="s">
        <v>27</v>
      </c>
      <c r="J3846">
        <v>188</v>
      </c>
      <c r="K3846">
        <v>159</v>
      </c>
      <c r="L3846">
        <v>20211</v>
      </c>
      <c r="M3846">
        <v>1</v>
      </c>
      <c r="N3846" t="s">
        <v>36</v>
      </c>
      <c r="O3846">
        <v>6766</v>
      </c>
      <c r="P3846">
        <v>20200724</v>
      </c>
      <c r="Q3846" t="s">
        <v>36</v>
      </c>
      <c r="R3846" t="s">
        <v>36</v>
      </c>
      <c r="S3846">
        <v>1</v>
      </c>
      <c r="T3846">
        <v>0</v>
      </c>
      <c r="U3846">
        <v>0</v>
      </c>
      <c r="V3846" t="s">
        <v>35</v>
      </c>
      <c r="W3846">
        <v>0</v>
      </c>
      <c r="X3846">
        <v>15979154</v>
      </c>
      <c r="Y3846" t="str">
        <f t="shared" si="60"/>
        <v>1. &lt;= 1 Year</v>
      </c>
      <c r="Z3846" t="str">
        <f t="shared" si="60"/>
        <v>1. &lt;= 1 Year</v>
      </c>
    </row>
    <row r="3847" spans="1:26" x14ac:dyDescent="0.25">
      <c r="A3847">
        <v>164372489</v>
      </c>
      <c r="B3847" t="s">
        <v>9980</v>
      </c>
      <c r="C3847" t="s">
        <v>1960</v>
      </c>
      <c r="D3847" t="s">
        <v>80</v>
      </c>
      <c r="E3847">
        <v>15</v>
      </c>
      <c r="F3847" t="s">
        <v>37</v>
      </c>
      <c r="G3847" t="s">
        <v>30</v>
      </c>
      <c r="H3847" t="s">
        <v>30</v>
      </c>
      <c r="I3847" t="s">
        <v>27</v>
      </c>
      <c r="J3847">
        <v>21</v>
      </c>
      <c r="K3847">
        <v>17</v>
      </c>
      <c r="L3847">
        <v>20211</v>
      </c>
      <c r="M3847">
        <v>1</v>
      </c>
      <c r="N3847" t="s">
        <v>36</v>
      </c>
      <c r="O3847">
        <v>916</v>
      </c>
      <c r="P3847">
        <v>20210527</v>
      </c>
      <c r="Q3847" t="s">
        <v>36</v>
      </c>
      <c r="R3847" t="s">
        <v>35</v>
      </c>
      <c r="S3847">
        <v>0</v>
      </c>
      <c r="T3847">
        <v>20212</v>
      </c>
      <c r="U3847">
        <v>1</v>
      </c>
      <c r="V3847" t="s">
        <v>36</v>
      </c>
      <c r="W3847">
        <v>2296.25</v>
      </c>
      <c r="X3847">
        <v>16018175</v>
      </c>
      <c r="Y3847" t="str">
        <f t="shared" si="60"/>
        <v>1. &lt;= 1 Year</v>
      </c>
      <c r="Z3847" t="str">
        <f t="shared" si="60"/>
        <v>1. &lt;= 1 Year</v>
      </c>
    </row>
    <row r="3848" spans="1:26" x14ac:dyDescent="0.25">
      <c r="A3848">
        <v>163364531</v>
      </c>
      <c r="B3848" t="s">
        <v>4690</v>
      </c>
      <c r="C3848" t="s">
        <v>2291</v>
      </c>
      <c r="D3848" t="s">
        <v>3613</v>
      </c>
      <c r="E3848">
        <v>15</v>
      </c>
      <c r="F3848" t="s">
        <v>6</v>
      </c>
      <c r="G3848" t="s">
        <v>8859</v>
      </c>
      <c r="H3848" t="s">
        <v>30</v>
      </c>
      <c r="I3848" t="s">
        <v>27</v>
      </c>
      <c r="J3848">
        <v>602</v>
      </c>
      <c r="K3848">
        <v>497</v>
      </c>
      <c r="L3848">
        <v>20211</v>
      </c>
      <c r="M3848">
        <v>1</v>
      </c>
      <c r="N3848" t="s">
        <v>36</v>
      </c>
      <c r="O3848">
        <v>8746</v>
      </c>
      <c r="P3848" t="s">
        <v>30</v>
      </c>
      <c r="Q3848" t="s">
        <v>35</v>
      </c>
      <c r="R3848" t="s">
        <v>35</v>
      </c>
      <c r="S3848">
        <v>0</v>
      </c>
      <c r="T3848">
        <v>0</v>
      </c>
      <c r="U3848">
        <v>0</v>
      </c>
      <c r="V3848" t="s">
        <v>35</v>
      </c>
      <c r="W3848">
        <v>0</v>
      </c>
      <c r="X3848">
        <v>14442252</v>
      </c>
      <c r="Y3848" t="str">
        <f t="shared" si="60"/>
        <v>3.  1.5 to 2 Year</v>
      </c>
      <c r="Z3848" t="str">
        <f t="shared" si="60"/>
        <v>2.  1-1.5 Years</v>
      </c>
    </row>
    <row r="3849" spans="1:26" x14ac:dyDescent="0.25">
      <c r="A3849">
        <v>164271903</v>
      </c>
      <c r="B3849" t="s">
        <v>1575</v>
      </c>
      <c r="C3849" t="s">
        <v>8046</v>
      </c>
      <c r="D3849" t="s">
        <v>80</v>
      </c>
      <c r="E3849">
        <v>15</v>
      </c>
      <c r="F3849" t="s">
        <v>37</v>
      </c>
      <c r="G3849" t="s">
        <v>7303</v>
      </c>
      <c r="H3849" t="s">
        <v>30</v>
      </c>
      <c r="I3849" t="s">
        <v>27</v>
      </c>
      <c r="J3849">
        <v>140</v>
      </c>
      <c r="K3849">
        <v>93</v>
      </c>
      <c r="L3849">
        <v>0</v>
      </c>
      <c r="M3849">
        <v>0</v>
      </c>
      <c r="N3849" t="s">
        <v>35</v>
      </c>
      <c r="O3849">
        <v>0</v>
      </c>
      <c r="P3849" t="s">
        <v>30</v>
      </c>
      <c r="Q3849" t="s">
        <v>35</v>
      </c>
      <c r="R3849" t="s">
        <v>35</v>
      </c>
      <c r="S3849">
        <v>0</v>
      </c>
      <c r="T3849">
        <v>0</v>
      </c>
      <c r="U3849">
        <v>0</v>
      </c>
      <c r="V3849" t="s">
        <v>35</v>
      </c>
      <c r="W3849">
        <v>0</v>
      </c>
      <c r="X3849">
        <v>15978285</v>
      </c>
      <c r="Y3849" t="str">
        <f t="shared" si="60"/>
        <v>1. &lt;= 1 Year</v>
      </c>
      <c r="Z3849" t="str">
        <f t="shared" si="60"/>
        <v>1. &lt;= 1 Year</v>
      </c>
    </row>
    <row r="3850" spans="1:26" x14ac:dyDescent="0.25">
      <c r="A3850">
        <v>164328446</v>
      </c>
      <c r="B3850" t="s">
        <v>9981</v>
      </c>
      <c r="C3850" t="s">
        <v>645</v>
      </c>
      <c r="D3850" t="s">
        <v>80</v>
      </c>
      <c r="E3850">
        <v>15</v>
      </c>
      <c r="F3850" t="s">
        <v>5</v>
      </c>
      <c r="G3850" t="s">
        <v>6386</v>
      </c>
      <c r="H3850" t="s">
        <v>30</v>
      </c>
      <c r="I3850" t="s">
        <v>27</v>
      </c>
      <c r="J3850">
        <v>73</v>
      </c>
      <c r="K3850">
        <v>73</v>
      </c>
      <c r="L3850">
        <v>0</v>
      </c>
      <c r="M3850">
        <v>0</v>
      </c>
      <c r="N3850" t="s">
        <v>35</v>
      </c>
      <c r="O3850">
        <v>0</v>
      </c>
      <c r="P3850" t="s">
        <v>30</v>
      </c>
      <c r="Q3850" t="s">
        <v>35</v>
      </c>
      <c r="R3850" t="s">
        <v>36</v>
      </c>
      <c r="S3850">
        <v>1</v>
      </c>
      <c r="T3850">
        <v>0</v>
      </c>
      <c r="U3850">
        <v>0</v>
      </c>
      <c r="V3850" t="s">
        <v>35</v>
      </c>
      <c r="W3850">
        <v>0</v>
      </c>
      <c r="X3850">
        <v>14254978</v>
      </c>
      <c r="Y3850" t="str">
        <f t="shared" si="60"/>
        <v>1. &lt;= 1 Year</v>
      </c>
      <c r="Z3850" t="str">
        <f t="shared" si="60"/>
        <v>1. &lt;= 1 Year</v>
      </c>
    </row>
    <row r="3851" spans="1:26" x14ac:dyDescent="0.25">
      <c r="A3851">
        <v>164287437</v>
      </c>
      <c r="B3851" t="s">
        <v>662</v>
      </c>
      <c r="C3851" t="s">
        <v>8617</v>
      </c>
      <c r="D3851" t="s">
        <v>80</v>
      </c>
      <c r="E3851">
        <v>15</v>
      </c>
      <c r="F3851" t="s">
        <v>5</v>
      </c>
      <c r="G3851" t="s">
        <v>8859</v>
      </c>
      <c r="H3851" t="s">
        <v>30</v>
      </c>
      <c r="I3851" t="s">
        <v>27</v>
      </c>
      <c r="J3851">
        <v>118</v>
      </c>
      <c r="K3851">
        <v>83</v>
      </c>
      <c r="L3851">
        <v>0</v>
      </c>
      <c r="M3851">
        <v>0</v>
      </c>
      <c r="N3851" t="s">
        <v>35</v>
      </c>
      <c r="O3851">
        <v>0</v>
      </c>
      <c r="P3851">
        <v>20201113</v>
      </c>
      <c r="Q3851" t="s">
        <v>36</v>
      </c>
      <c r="R3851" t="s">
        <v>36</v>
      </c>
      <c r="S3851">
        <v>1</v>
      </c>
      <c r="T3851">
        <v>0</v>
      </c>
      <c r="U3851">
        <v>0</v>
      </c>
      <c r="V3851" t="s">
        <v>35</v>
      </c>
      <c r="W3851">
        <v>0</v>
      </c>
      <c r="X3851">
        <v>8832803</v>
      </c>
      <c r="Y3851" t="str">
        <f t="shared" si="60"/>
        <v>1. &lt;= 1 Year</v>
      </c>
      <c r="Z3851" t="str">
        <f t="shared" si="60"/>
        <v>1. &lt;= 1 Year</v>
      </c>
    </row>
    <row r="3852" spans="1:26" x14ac:dyDescent="0.25">
      <c r="A3852">
        <v>163362149</v>
      </c>
      <c r="B3852" t="s">
        <v>2687</v>
      </c>
      <c r="C3852" t="s">
        <v>1250</v>
      </c>
      <c r="D3852" t="s">
        <v>3613</v>
      </c>
      <c r="E3852">
        <v>15</v>
      </c>
      <c r="F3852" t="s">
        <v>5</v>
      </c>
      <c r="G3852" t="s">
        <v>4054</v>
      </c>
      <c r="H3852" t="s">
        <v>30</v>
      </c>
      <c r="I3852" t="s">
        <v>27</v>
      </c>
      <c r="J3852">
        <v>612</v>
      </c>
      <c r="K3852">
        <v>296</v>
      </c>
      <c r="L3852">
        <v>0</v>
      </c>
      <c r="M3852">
        <v>0</v>
      </c>
      <c r="N3852" t="s">
        <v>35</v>
      </c>
      <c r="O3852">
        <v>0</v>
      </c>
      <c r="P3852" t="s">
        <v>30</v>
      </c>
      <c r="Q3852" t="s">
        <v>35</v>
      </c>
      <c r="R3852" t="s">
        <v>36</v>
      </c>
      <c r="S3852">
        <v>1</v>
      </c>
      <c r="T3852">
        <v>0</v>
      </c>
      <c r="U3852">
        <v>0</v>
      </c>
      <c r="V3852" t="s">
        <v>35</v>
      </c>
      <c r="W3852">
        <v>0</v>
      </c>
      <c r="X3852">
        <v>15347495</v>
      </c>
      <c r="Y3852" t="str">
        <f t="shared" si="60"/>
        <v>3.  1.5 to 2 Year</v>
      </c>
      <c r="Z3852" t="str">
        <f t="shared" si="60"/>
        <v>1. &lt;= 1 Year</v>
      </c>
    </row>
    <row r="3853" spans="1:26" x14ac:dyDescent="0.25">
      <c r="A3853">
        <v>164282362</v>
      </c>
      <c r="B3853" t="s">
        <v>662</v>
      </c>
      <c r="C3853" t="s">
        <v>501</v>
      </c>
      <c r="D3853" t="s">
        <v>3613</v>
      </c>
      <c r="E3853">
        <v>15</v>
      </c>
      <c r="F3853" t="s">
        <v>37</v>
      </c>
      <c r="G3853" t="s">
        <v>9952</v>
      </c>
      <c r="H3853" t="s">
        <v>30</v>
      </c>
      <c r="I3853" t="s">
        <v>27</v>
      </c>
      <c r="J3853">
        <v>122</v>
      </c>
      <c r="K3853">
        <v>93</v>
      </c>
      <c r="L3853">
        <v>0</v>
      </c>
      <c r="M3853">
        <v>0</v>
      </c>
      <c r="N3853" t="s">
        <v>35</v>
      </c>
      <c r="O3853">
        <v>0</v>
      </c>
      <c r="P3853" t="s">
        <v>30</v>
      </c>
      <c r="Q3853" t="s">
        <v>35</v>
      </c>
      <c r="R3853" t="s">
        <v>35</v>
      </c>
      <c r="S3853">
        <v>0</v>
      </c>
      <c r="T3853">
        <v>0</v>
      </c>
      <c r="U3853">
        <v>0</v>
      </c>
      <c r="V3853" t="s">
        <v>35</v>
      </c>
      <c r="W3853">
        <v>0</v>
      </c>
      <c r="X3853">
        <v>16002936</v>
      </c>
      <c r="Y3853" t="str">
        <f t="shared" si="60"/>
        <v>1. &lt;= 1 Year</v>
      </c>
      <c r="Z3853" t="str">
        <f t="shared" si="60"/>
        <v>1. &lt;= 1 Year</v>
      </c>
    </row>
    <row r="3854" spans="1:26" x14ac:dyDescent="0.25">
      <c r="A3854">
        <v>164317967</v>
      </c>
      <c r="B3854" t="s">
        <v>9982</v>
      </c>
      <c r="C3854" t="s">
        <v>290</v>
      </c>
      <c r="D3854" t="s">
        <v>80</v>
      </c>
      <c r="E3854">
        <v>15</v>
      </c>
      <c r="F3854" t="s">
        <v>5</v>
      </c>
      <c r="G3854" t="s">
        <v>9953</v>
      </c>
      <c r="H3854" t="s">
        <v>30</v>
      </c>
      <c r="I3854" t="s">
        <v>27</v>
      </c>
      <c r="J3854">
        <v>80</v>
      </c>
      <c r="K3854">
        <v>45</v>
      </c>
      <c r="L3854">
        <v>0</v>
      </c>
      <c r="M3854">
        <v>0</v>
      </c>
      <c r="N3854" t="s">
        <v>35</v>
      </c>
      <c r="O3854">
        <v>0</v>
      </c>
      <c r="P3854" t="s">
        <v>30</v>
      </c>
      <c r="Q3854" t="s">
        <v>35</v>
      </c>
      <c r="R3854" t="s">
        <v>36</v>
      </c>
      <c r="S3854">
        <v>1</v>
      </c>
      <c r="T3854">
        <v>0</v>
      </c>
      <c r="U3854">
        <v>0</v>
      </c>
      <c r="V3854" t="s">
        <v>35</v>
      </c>
      <c r="W3854">
        <v>0</v>
      </c>
      <c r="X3854">
        <v>11241375</v>
      </c>
      <c r="Y3854" t="str">
        <f t="shared" si="60"/>
        <v>1. &lt;= 1 Year</v>
      </c>
      <c r="Z3854" t="str">
        <f t="shared" si="60"/>
        <v>1. &lt;= 1 Year</v>
      </c>
    </row>
    <row r="3855" spans="1:26" x14ac:dyDescent="0.25">
      <c r="A3855">
        <v>164203760</v>
      </c>
      <c r="B3855" t="s">
        <v>1145</v>
      </c>
      <c r="C3855" t="s">
        <v>297</v>
      </c>
      <c r="D3855" t="s">
        <v>80</v>
      </c>
      <c r="E3855">
        <v>15</v>
      </c>
      <c r="F3855" t="s">
        <v>6</v>
      </c>
      <c r="G3855" t="s">
        <v>6386</v>
      </c>
      <c r="H3855" t="s">
        <v>30</v>
      </c>
      <c r="I3855" t="s">
        <v>27</v>
      </c>
      <c r="J3855">
        <v>216</v>
      </c>
      <c r="K3855">
        <v>216</v>
      </c>
      <c r="L3855">
        <v>0</v>
      </c>
      <c r="M3855">
        <v>0</v>
      </c>
      <c r="N3855" t="s">
        <v>35</v>
      </c>
      <c r="O3855">
        <v>0</v>
      </c>
      <c r="P3855" t="s">
        <v>30</v>
      </c>
      <c r="Q3855" t="s">
        <v>35</v>
      </c>
      <c r="R3855" t="s">
        <v>35</v>
      </c>
      <c r="S3855">
        <v>0</v>
      </c>
      <c r="T3855">
        <v>0</v>
      </c>
      <c r="U3855">
        <v>0</v>
      </c>
      <c r="V3855" t="s">
        <v>35</v>
      </c>
      <c r="W3855">
        <v>0</v>
      </c>
      <c r="X3855">
        <v>15967174</v>
      </c>
      <c r="Y3855" t="str">
        <f t="shared" si="60"/>
        <v>1. &lt;= 1 Year</v>
      </c>
      <c r="Z3855" t="str">
        <f t="shared" si="60"/>
        <v>1. &lt;= 1 Year</v>
      </c>
    </row>
    <row r="3856" spans="1:26" x14ac:dyDescent="0.25">
      <c r="A3856">
        <v>161449607</v>
      </c>
      <c r="B3856" t="s">
        <v>2169</v>
      </c>
      <c r="C3856" t="s">
        <v>1564</v>
      </c>
      <c r="D3856" t="s">
        <v>80</v>
      </c>
      <c r="E3856">
        <v>15</v>
      </c>
      <c r="F3856" t="s">
        <v>6</v>
      </c>
      <c r="G3856" t="s">
        <v>8859</v>
      </c>
      <c r="H3856">
        <v>1</v>
      </c>
      <c r="I3856" t="s">
        <v>27</v>
      </c>
      <c r="J3856">
        <v>1682</v>
      </c>
      <c r="K3856">
        <v>640</v>
      </c>
      <c r="L3856">
        <v>0</v>
      </c>
      <c r="M3856">
        <v>0</v>
      </c>
      <c r="N3856" t="s">
        <v>35</v>
      </c>
      <c r="O3856">
        <v>0</v>
      </c>
      <c r="P3856">
        <v>20210412</v>
      </c>
      <c r="Q3856" t="s">
        <v>36</v>
      </c>
      <c r="R3856" t="s">
        <v>36</v>
      </c>
      <c r="S3856">
        <v>1</v>
      </c>
      <c r="T3856">
        <v>20212</v>
      </c>
      <c r="U3856">
        <v>1</v>
      </c>
      <c r="V3856" t="s">
        <v>36</v>
      </c>
      <c r="W3856">
        <v>6630</v>
      </c>
      <c r="X3856">
        <v>10513101</v>
      </c>
      <c r="Y3856" t="str">
        <f t="shared" si="60"/>
        <v>5. 3-4 Year</v>
      </c>
      <c r="Z3856" t="str">
        <f t="shared" si="60"/>
        <v>3.  1.5 to 2 Year</v>
      </c>
    </row>
    <row r="3857" spans="1:26" x14ac:dyDescent="0.25">
      <c r="A3857">
        <v>164254462</v>
      </c>
      <c r="B3857" t="s">
        <v>8047</v>
      </c>
      <c r="C3857" t="s">
        <v>960</v>
      </c>
      <c r="D3857" t="s">
        <v>80</v>
      </c>
      <c r="E3857">
        <v>15</v>
      </c>
      <c r="F3857" t="s">
        <v>37</v>
      </c>
      <c r="G3857" t="s">
        <v>7303</v>
      </c>
      <c r="H3857" t="s">
        <v>30</v>
      </c>
      <c r="I3857" t="s">
        <v>27</v>
      </c>
      <c r="J3857">
        <v>168</v>
      </c>
      <c r="K3857">
        <v>168</v>
      </c>
      <c r="L3857">
        <v>20211</v>
      </c>
      <c r="M3857">
        <v>1</v>
      </c>
      <c r="N3857" t="s">
        <v>36</v>
      </c>
      <c r="O3857">
        <v>811</v>
      </c>
      <c r="P3857">
        <v>20200812</v>
      </c>
      <c r="Q3857" t="s">
        <v>36</v>
      </c>
      <c r="R3857" t="s">
        <v>35</v>
      </c>
      <c r="S3857">
        <v>0</v>
      </c>
      <c r="T3857">
        <v>0</v>
      </c>
      <c r="U3857">
        <v>0</v>
      </c>
      <c r="V3857" t="s">
        <v>35</v>
      </c>
      <c r="W3857">
        <v>0</v>
      </c>
      <c r="X3857">
        <v>15453934</v>
      </c>
      <c r="Y3857" t="str">
        <f t="shared" si="60"/>
        <v>1. &lt;= 1 Year</v>
      </c>
      <c r="Z3857" t="str">
        <f t="shared" si="60"/>
        <v>1. &lt;= 1 Year</v>
      </c>
    </row>
    <row r="3858" spans="1:26" x14ac:dyDescent="0.25">
      <c r="A3858">
        <v>164231403</v>
      </c>
      <c r="B3858" t="s">
        <v>851</v>
      </c>
      <c r="C3858" t="s">
        <v>7693</v>
      </c>
      <c r="D3858" t="s">
        <v>80</v>
      </c>
      <c r="E3858">
        <v>15</v>
      </c>
      <c r="F3858" t="s">
        <v>37</v>
      </c>
      <c r="G3858" t="s">
        <v>7303</v>
      </c>
      <c r="H3858" t="s">
        <v>30</v>
      </c>
      <c r="I3858" t="s">
        <v>27</v>
      </c>
      <c r="J3858">
        <v>189</v>
      </c>
      <c r="K3858">
        <v>79</v>
      </c>
      <c r="L3858">
        <v>0</v>
      </c>
      <c r="M3858">
        <v>0</v>
      </c>
      <c r="N3858" t="s">
        <v>35</v>
      </c>
      <c r="O3858">
        <v>0</v>
      </c>
      <c r="P3858">
        <v>20210614</v>
      </c>
      <c r="Q3858" t="s">
        <v>36</v>
      </c>
      <c r="R3858" t="s">
        <v>35</v>
      </c>
      <c r="S3858">
        <v>0</v>
      </c>
      <c r="T3858">
        <v>20212</v>
      </c>
      <c r="U3858">
        <v>1</v>
      </c>
      <c r="V3858" t="s">
        <v>36</v>
      </c>
      <c r="W3858">
        <v>252</v>
      </c>
      <c r="X3858">
        <v>15991368</v>
      </c>
      <c r="Y3858" t="str">
        <f t="shared" si="60"/>
        <v>1. &lt;= 1 Year</v>
      </c>
      <c r="Z3858" t="str">
        <f t="shared" si="60"/>
        <v>1. &lt;= 1 Year</v>
      </c>
    </row>
    <row r="3859" spans="1:26" x14ac:dyDescent="0.25">
      <c r="A3859">
        <v>162881025</v>
      </c>
      <c r="B3859" t="s">
        <v>8618</v>
      </c>
      <c r="C3859" t="s">
        <v>667</v>
      </c>
      <c r="D3859" t="s">
        <v>80</v>
      </c>
      <c r="E3859">
        <v>15</v>
      </c>
      <c r="F3859" t="s">
        <v>6</v>
      </c>
      <c r="G3859" t="s">
        <v>3637</v>
      </c>
      <c r="H3859" t="s">
        <v>30</v>
      </c>
      <c r="I3859" t="s">
        <v>27</v>
      </c>
      <c r="J3859">
        <v>1007</v>
      </c>
      <c r="K3859">
        <v>794</v>
      </c>
      <c r="L3859">
        <v>20211</v>
      </c>
      <c r="M3859">
        <v>1</v>
      </c>
      <c r="N3859" t="s">
        <v>36</v>
      </c>
      <c r="O3859">
        <v>5497</v>
      </c>
      <c r="P3859">
        <v>20210119</v>
      </c>
      <c r="Q3859" t="s">
        <v>36</v>
      </c>
      <c r="R3859" t="s">
        <v>35</v>
      </c>
      <c r="S3859">
        <v>0</v>
      </c>
      <c r="T3859">
        <v>20212</v>
      </c>
      <c r="U3859">
        <v>1</v>
      </c>
      <c r="V3859" t="s">
        <v>36</v>
      </c>
      <c r="W3859">
        <v>557.96</v>
      </c>
      <c r="X3859">
        <v>14069338</v>
      </c>
      <c r="Y3859" t="str">
        <f t="shared" si="60"/>
        <v>4. 2-3 Year</v>
      </c>
      <c r="Z3859" t="str">
        <f t="shared" si="60"/>
        <v>4. 2-3 Year</v>
      </c>
    </row>
    <row r="3860" spans="1:26" x14ac:dyDescent="0.25">
      <c r="A3860">
        <v>164234883</v>
      </c>
      <c r="B3860" t="s">
        <v>992</v>
      </c>
      <c r="C3860" t="s">
        <v>6453</v>
      </c>
      <c r="D3860" t="s">
        <v>80</v>
      </c>
      <c r="E3860">
        <v>15</v>
      </c>
      <c r="F3860" t="s">
        <v>5</v>
      </c>
      <c r="G3860" t="s">
        <v>9953</v>
      </c>
      <c r="H3860" t="s">
        <v>30</v>
      </c>
      <c r="I3860" t="s">
        <v>27</v>
      </c>
      <c r="J3860">
        <v>189</v>
      </c>
      <c r="K3860">
        <v>51</v>
      </c>
      <c r="L3860">
        <v>0</v>
      </c>
      <c r="M3860">
        <v>0</v>
      </c>
      <c r="N3860" t="s">
        <v>35</v>
      </c>
      <c r="O3860">
        <v>0</v>
      </c>
      <c r="P3860">
        <v>20180118</v>
      </c>
      <c r="Q3860" t="s">
        <v>36</v>
      </c>
      <c r="R3860" t="s">
        <v>36</v>
      </c>
      <c r="S3860">
        <v>1</v>
      </c>
      <c r="T3860">
        <v>0</v>
      </c>
      <c r="U3860">
        <v>0</v>
      </c>
      <c r="V3860" t="s">
        <v>35</v>
      </c>
      <c r="W3860">
        <v>0</v>
      </c>
      <c r="X3860">
        <v>7953635</v>
      </c>
      <c r="Y3860" t="str">
        <f t="shared" si="60"/>
        <v>1. &lt;= 1 Year</v>
      </c>
      <c r="Z3860" t="str">
        <f t="shared" si="60"/>
        <v>1. &lt;= 1 Year</v>
      </c>
    </row>
    <row r="3861" spans="1:26" x14ac:dyDescent="0.25">
      <c r="A3861">
        <v>164070223</v>
      </c>
      <c r="B3861" t="s">
        <v>2021</v>
      </c>
      <c r="C3861" t="s">
        <v>1862</v>
      </c>
      <c r="D3861" t="s">
        <v>139</v>
      </c>
      <c r="E3861">
        <v>15</v>
      </c>
      <c r="F3861" t="s">
        <v>39</v>
      </c>
      <c r="G3861" t="s">
        <v>2137</v>
      </c>
      <c r="H3861" t="s">
        <v>30</v>
      </c>
      <c r="I3861" t="s">
        <v>27</v>
      </c>
      <c r="J3861">
        <v>344</v>
      </c>
      <c r="K3861">
        <v>344</v>
      </c>
      <c r="L3861">
        <v>20211</v>
      </c>
      <c r="M3861">
        <v>1</v>
      </c>
      <c r="N3861" t="s">
        <v>36</v>
      </c>
      <c r="O3861">
        <v>6783</v>
      </c>
      <c r="P3861">
        <v>20190408</v>
      </c>
      <c r="Q3861" t="s">
        <v>36</v>
      </c>
      <c r="R3861" t="s">
        <v>36</v>
      </c>
      <c r="S3861">
        <v>1</v>
      </c>
      <c r="T3861">
        <v>0</v>
      </c>
      <c r="U3861">
        <v>0</v>
      </c>
      <c r="V3861" t="s">
        <v>35</v>
      </c>
      <c r="W3861">
        <v>0</v>
      </c>
      <c r="X3861">
        <v>15515043</v>
      </c>
      <c r="Y3861" t="str">
        <f t="shared" si="60"/>
        <v>1. &lt;= 1 Year</v>
      </c>
      <c r="Z3861" t="str">
        <f t="shared" si="60"/>
        <v>1. &lt;= 1 Year</v>
      </c>
    </row>
    <row r="3862" spans="1:26" x14ac:dyDescent="0.25">
      <c r="A3862">
        <v>164084604</v>
      </c>
      <c r="B3862" t="s">
        <v>6181</v>
      </c>
      <c r="C3862" t="s">
        <v>6182</v>
      </c>
      <c r="D3862" t="s">
        <v>3306</v>
      </c>
      <c r="E3862">
        <v>15</v>
      </c>
      <c r="F3862" t="s">
        <v>6</v>
      </c>
      <c r="G3862" t="s">
        <v>3637</v>
      </c>
      <c r="H3862" t="s">
        <v>30</v>
      </c>
      <c r="I3862" t="s">
        <v>27</v>
      </c>
      <c r="J3862">
        <v>332</v>
      </c>
      <c r="K3862">
        <v>332</v>
      </c>
      <c r="L3862">
        <v>20211</v>
      </c>
      <c r="M3862">
        <v>1</v>
      </c>
      <c r="N3862" t="s">
        <v>36</v>
      </c>
      <c r="O3862">
        <v>7536</v>
      </c>
      <c r="P3862">
        <v>20190405</v>
      </c>
      <c r="Q3862" t="s">
        <v>36</v>
      </c>
      <c r="R3862" t="s">
        <v>35</v>
      </c>
      <c r="S3862">
        <v>0</v>
      </c>
      <c r="T3862">
        <v>20212</v>
      </c>
      <c r="U3862">
        <v>1</v>
      </c>
      <c r="V3862" t="s">
        <v>36</v>
      </c>
      <c r="W3862">
        <v>7463.29</v>
      </c>
      <c r="X3862">
        <v>15276369</v>
      </c>
      <c r="Y3862" t="str">
        <f t="shared" si="60"/>
        <v>1. &lt;= 1 Year</v>
      </c>
      <c r="Z3862" t="str">
        <f t="shared" si="60"/>
        <v>1. &lt;= 1 Year</v>
      </c>
    </row>
    <row r="3863" spans="1:26" x14ac:dyDescent="0.25">
      <c r="A3863">
        <v>164087241</v>
      </c>
      <c r="B3863" t="s">
        <v>6183</v>
      </c>
      <c r="C3863" t="s">
        <v>6184</v>
      </c>
      <c r="D3863" t="s">
        <v>80</v>
      </c>
      <c r="E3863">
        <v>15</v>
      </c>
      <c r="F3863" t="s">
        <v>6</v>
      </c>
      <c r="G3863" t="s">
        <v>3637</v>
      </c>
      <c r="H3863" t="s">
        <v>30</v>
      </c>
      <c r="I3863" t="s">
        <v>27</v>
      </c>
      <c r="J3863">
        <v>329</v>
      </c>
      <c r="K3863">
        <v>329</v>
      </c>
      <c r="L3863">
        <v>0</v>
      </c>
      <c r="M3863">
        <v>0</v>
      </c>
      <c r="N3863" t="s">
        <v>35</v>
      </c>
      <c r="O3863">
        <v>0</v>
      </c>
      <c r="P3863">
        <v>20201002</v>
      </c>
      <c r="Q3863" t="s">
        <v>36</v>
      </c>
      <c r="R3863" t="s">
        <v>36</v>
      </c>
      <c r="S3863">
        <v>1</v>
      </c>
      <c r="T3863">
        <v>0</v>
      </c>
      <c r="U3863">
        <v>0</v>
      </c>
      <c r="V3863" t="s">
        <v>35</v>
      </c>
      <c r="W3863">
        <v>0</v>
      </c>
      <c r="X3863">
        <v>7958786</v>
      </c>
      <c r="Y3863" t="str">
        <f t="shared" si="60"/>
        <v>1. &lt;= 1 Year</v>
      </c>
      <c r="Z3863" t="str">
        <f t="shared" si="60"/>
        <v>1. &lt;= 1 Year</v>
      </c>
    </row>
    <row r="3864" spans="1:26" x14ac:dyDescent="0.25">
      <c r="A3864">
        <v>164032556</v>
      </c>
      <c r="B3864" t="s">
        <v>2170</v>
      </c>
      <c r="C3864" t="s">
        <v>5486</v>
      </c>
      <c r="D3864" t="s">
        <v>3613</v>
      </c>
      <c r="E3864">
        <v>15</v>
      </c>
      <c r="F3864" t="s">
        <v>37</v>
      </c>
      <c r="G3864" t="s">
        <v>8045</v>
      </c>
      <c r="H3864" t="s">
        <v>30</v>
      </c>
      <c r="I3864" t="s">
        <v>27</v>
      </c>
      <c r="J3864">
        <v>399</v>
      </c>
      <c r="K3864">
        <v>380</v>
      </c>
      <c r="L3864">
        <v>0</v>
      </c>
      <c r="M3864">
        <v>0</v>
      </c>
      <c r="N3864" t="s">
        <v>35</v>
      </c>
      <c r="O3864">
        <v>0</v>
      </c>
      <c r="P3864" t="s">
        <v>30</v>
      </c>
      <c r="Q3864" t="s">
        <v>35</v>
      </c>
      <c r="R3864" t="s">
        <v>35</v>
      </c>
      <c r="S3864">
        <v>0</v>
      </c>
      <c r="T3864">
        <v>0</v>
      </c>
      <c r="U3864">
        <v>0</v>
      </c>
      <c r="V3864" t="s">
        <v>35</v>
      </c>
      <c r="W3864">
        <v>0</v>
      </c>
      <c r="X3864">
        <v>15917995</v>
      </c>
      <c r="Y3864" t="str">
        <f t="shared" si="60"/>
        <v>2.  1-1.5 Years</v>
      </c>
      <c r="Z3864" t="str">
        <f t="shared" si="60"/>
        <v>2.  1-1.5 Years</v>
      </c>
    </row>
    <row r="3865" spans="1:26" x14ac:dyDescent="0.25">
      <c r="A3865">
        <v>163419250</v>
      </c>
      <c r="B3865" t="s">
        <v>5027</v>
      </c>
      <c r="C3865" t="s">
        <v>1738</v>
      </c>
      <c r="D3865" t="s">
        <v>3613</v>
      </c>
      <c r="E3865">
        <v>15</v>
      </c>
      <c r="F3865" t="s">
        <v>37</v>
      </c>
      <c r="G3865" t="s">
        <v>9952</v>
      </c>
      <c r="H3865" t="s">
        <v>30</v>
      </c>
      <c r="I3865" t="s">
        <v>27</v>
      </c>
      <c r="J3865">
        <v>558</v>
      </c>
      <c r="K3865">
        <v>23</v>
      </c>
      <c r="L3865">
        <v>20211</v>
      </c>
      <c r="M3865">
        <v>1</v>
      </c>
      <c r="N3865" t="s">
        <v>36</v>
      </c>
      <c r="O3865">
        <v>1603</v>
      </c>
      <c r="P3865" t="s">
        <v>30</v>
      </c>
      <c r="Q3865" t="s">
        <v>35</v>
      </c>
      <c r="R3865" t="s">
        <v>36</v>
      </c>
      <c r="S3865">
        <v>1</v>
      </c>
      <c r="T3865">
        <v>20212</v>
      </c>
      <c r="U3865">
        <v>1</v>
      </c>
      <c r="V3865" t="s">
        <v>36</v>
      </c>
      <c r="W3865">
        <v>2434.08</v>
      </c>
      <c r="X3865">
        <v>15447548</v>
      </c>
      <c r="Y3865" t="str">
        <f t="shared" si="60"/>
        <v>3.  1.5 to 2 Year</v>
      </c>
      <c r="Z3865" t="str">
        <f t="shared" si="60"/>
        <v>1. &lt;= 1 Year</v>
      </c>
    </row>
    <row r="3866" spans="1:26" x14ac:dyDescent="0.25">
      <c r="A3866">
        <v>164297073</v>
      </c>
      <c r="B3866" t="s">
        <v>9983</v>
      </c>
      <c r="C3866" t="s">
        <v>767</v>
      </c>
      <c r="D3866" t="s">
        <v>80</v>
      </c>
      <c r="E3866">
        <v>15</v>
      </c>
      <c r="F3866" t="s">
        <v>5</v>
      </c>
      <c r="G3866" t="s">
        <v>6386</v>
      </c>
      <c r="H3866" t="s">
        <v>30</v>
      </c>
      <c r="I3866" t="s">
        <v>27</v>
      </c>
      <c r="J3866">
        <v>112</v>
      </c>
      <c r="K3866">
        <v>73</v>
      </c>
      <c r="L3866">
        <v>20211</v>
      </c>
      <c r="M3866">
        <v>1</v>
      </c>
      <c r="N3866" t="s">
        <v>36</v>
      </c>
      <c r="O3866">
        <v>1267</v>
      </c>
      <c r="P3866">
        <v>20180604</v>
      </c>
      <c r="Q3866" t="s">
        <v>36</v>
      </c>
      <c r="R3866" t="s">
        <v>36</v>
      </c>
      <c r="S3866">
        <v>1</v>
      </c>
      <c r="T3866">
        <v>0</v>
      </c>
      <c r="U3866">
        <v>0</v>
      </c>
      <c r="V3866" t="s">
        <v>35</v>
      </c>
      <c r="W3866">
        <v>0</v>
      </c>
      <c r="X3866">
        <v>16006657</v>
      </c>
      <c r="Y3866" t="str">
        <f t="shared" si="60"/>
        <v>1. &lt;= 1 Year</v>
      </c>
      <c r="Z3866" t="str">
        <f t="shared" si="60"/>
        <v>1. &lt;= 1 Year</v>
      </c>
    </row>
    <row r="3867" spans="1:26" x14ac:dyDescent="0.25">
      <c r="A3867">
        <v>163217700</v>
      </c>
      <c r="B3867" t="s">
        <v>4056</v>
      </c>
      <c r="C3867" t="s">
        <v>379</v>
      </c>
      <c r="D3867" t="s">
        <v>80</v>
      </c>
      <c r="E3867">
        <v>15</v>
      </c>
      <c r="F3867" t="s">
        <v>6</v>
      </c>
      <c r="G3867" t="s">
        <v>3637</v>
      </c>
      <c r="H3867" t="s">
        <v>30</v>
      </c>
      <c r="I3867" t="s">
        <v>27</v>
      </c>
      <c r="J3867">
        <v>738</v>
      </c>
      <c r="K3867">
        <v>726</v>
      </c>
      <c r="L3867">
        <v>20211</v>
      </c>
      <c r="M3867">
        <v>1</v>
      </c>
      <c r="N3867" t="s">
        <v>36</v>
      </c>
      <c r="O3867">
        <v>3961</v>
      </c>
      <c r="P3867">
        <v>20210611</v>
      </c>
      <c r="Q3867" t="s">
        <v>36</v>
      </c>
      <c r="R3867" t="s">
        <v>35</v>
      </c>
      <c r="S3867">
        <v>0</v>
      </c>
      <c r="T3867">
        <v>20212</v>
      </c>
      <c r="U3867">
        <v>1</v>
      </c>
      <c r="V3867" t="s">
        <v>36</v>
      </c>
      <c r="W3867">
        <v>652.62</v>
      </c>
      <c r="X3867">
        <v>15348243</v>
      </c>
      <c r="Y3867" t="str">
        <f t="shared" si="60"/>
        <v>4. 2-3 Year</v>
      </c>
      <c r="Z3867" t="str">
        <f t="shared" si="60"/>
        <v>3.  1.5 to 2 Year</v>
      </c>
    </row>
    <row r="3868" spans="1:26" x14ac:dyDescent="0.25">
      <c r="A3868">
        <v>164248019</v>
      </c>
      <c r="B3868" t="s">
        <v>3659</v>
      </c>
      <c r="C3868" t="s">
        <v>322</v>
      </c>
      <c r="D3868" t="s">
        <v>80</v>
      </c>
      <c r="E3868">
        <v>15</v>
      </c>
      <c r="F3868" t="s">
        <v>6</v>
      </c>
      <c r="G3868" t="s">
        <v>7296</v>
      </c>
      <c r="H3868" t="s">
        <v>30</v>
      </c>
      <c r="I3868" t="s">
        <v>27</v>
      </c>
      <c r="J3868">
        <v>161</v>
      </c>
      <c r="K3868">
        <v>161</v>
      </c>
      <c r="L3868">
        <v>20211</v>
      </c>
      <c r="M3868">
        <v>1</v>
      </c>
      <c r="N3868" t="s">
        <v>36</v>
      </c>
      <c r="O3868">
        <v>1219</v>
      </c>
      <c r="P3868">
        <v>20180710</v>
      </c>
      <c r="Q3868" t="s">
        <v>36</v>
      </c>
      <c r="R3868" t="s">
        <v>36</v>
      </c>
      <c r="S3868">
        <v>1</v>
      </c>
      <c r="T3868">
        <v>20212</v>
      </c>
      <c r="U3868">
        <v>1</v>
      </c>
      <c r="V3868" t="s">
        <v>36</v>
      </c>
      <c r="W3868">
        <v>679.88</v>
      </c>
      <c r="X3868">
        <v>11967479</v>
      </c>
      <c r="Y3868" t="str">
        <f t="shared" si="60"/>
        <v>1. &lt;= 1 Year</v>
      </c>
      <c r="Z3868" t="str">
        <f t="shared" si="60"/>
        <v>1. &lt;= 1 Year</v>
      </c>
    </row>
    <row r="3869" spans="1:26" x14ac:dyDescent="0.25">
      <c r="A3869">
        <v>162881555</v>
      </c>
      <c r="B3869" t="s">
        <v>8048</v>
      </c>
      <c r="C3869" t="s">
        <v>1294</v>
      </c>
      <c r="D3869" t="s">
        <v>80</v>
      </c>
      <c r="E3869">
        <v>15</v>
      </c>
      <c r="F3869" t="s">
        <v>6</v>
      </c>
      <c r="G3869" t="s">
        <v>3637</v>
      </c>
      <c r="H3869" t="s">
        <v>30</v>
      </c>
      <c r="I3869" t="s">
        <v>27</v>
      </c>
      <c r="J3869">
        <v>1007</v>
      </c>
      <c r="K3869">
        <v>795</v>
      </c>
      <c r="L3869">
        <v>20211</v>
      </c>
      <c r="M3869">
        <v>1</v>
      </c>
      <c r="N3869" t="s">
        <v>36</v>
      </c>
      <c r="O3869">
        <v>4290</v>
      </c>
      <c r="P3869">
        <v>20200810</v>
      </c>
      <c r="Q3869" t="s">
        <v>36</v>
      </c>
      <c r="R3869" t="s">
        <v>35</v>
      </c>
      <c r="S3869">
        <v>0</v>
      </c>
      <c r="T3869">
        <v>20212</v>
      </c>
      <c r="U3869">
        <v>1</v>
      </c>
      <c r="V3869" t="s">
        <v>36</v>
      </c>
      <c r="W3869">
        <v>7445.88</v>
      </c>
      <c r="X3869">
        <v>15217452</v>
      </c>
      <c r="Y3869" t="str">
        <f t="shared" si="60"/>
        <v>4. 2-3 Year</v>
      </c>
      <c r="Z3869" t="str">
        <f t="shared" si="60"/>
        <v>4. 2-3 Year</v>
      </c>
    </row>
    <row r="3870" spans="1:26" x14ac:dyDescent="0.25">
      <c r="A3870">
        <v>164290465</v>
      </c>
      <c r="B3870" t="s">
        <v>994</v>
      </c>
      <c r="C3870" t="s">
        <v>1776</v>
      </c>
      <c r="D3870" t="s">
        <v>102</v>
      </c>
      <c r="E3870">
        <v>15</v>
      </c>
      <c r="F3870" t="s">
        <v>5</v>
      </c>
      <c r="G3870" t="s">
        <v>7296</v>
      </c>
      <c r="H3870" t="s">
        <v>30</v>
      </c>
      <c r="I3870" t="s">
        <v>27</v>
      </c>
      <c r="J3870">
        <v>115</v>
      </c>
      <c r="K3870">
        <v>115</v>
      </c>
      <c r="L3870">
        <v>20211</v>
      </c>
      <c r="M3870">
        <v>1</v>
      </c>
      <c r="N3870" t="s">
        <v>36</v>
      </c>
      <c r="O3870">
        <v>5749</v>
      </c>
      <c r="P3870" t="s">
        <v>30</v>
      </c>
      <c r="Q3870" t="s">
        <v>35</v>
      </c>
      <c r="R3870" t="s">
        <v>36</v>
      </c>
      <c r="S3870">
        <v>1</v>
      </c>
      <c r="T3870">
        <v>20212</v>
      </c>
      <c r="U3870">
        <v>1</v>
      </c>
      <c r="V3870" t="s">
        <v>36</v>
      </c>
      <c r="W3870">
        <v>6732.29</v>
      </c>
      <c r="X3870">
        <v>7844990</v>
      </c>
      <c r="Y3870" t="str">
        <f t="shared" si="60"/>
        <v>1. &lt;= 1 Year</v>
      </c>
      <c r="Z3870" t="str">
        <f t="shared" si="60"/>
        <v>1. &lt;= 1 Year</v>
      </c>
    </row>
    <row r="3871" spans="1:26" x14ac:dyDescent="0.25">
      <c r="A3871">
        <v>164249437</v>
      </c>
      <c r="B3871" t="s">
        <v>586</v>
      </c>
      <c r="C3871" t="s">
        <v>7694</v>
      </c>
      <c r="D3871" t="s">
        <v>80</v>
      </c>
      <c r="E3871">
        <v>15</v>
      </c>
      <c r="F3871" t="s">
        <v>37</v>
      </c>
      <c r="G3871" t="s">
        <v>9952</v>
      </c>
      <c r="H3871" t="s">
        <v>30</v>
      </c>
      <c r="I3871" t="s">
        <v>27</v>
      </c>
      <c r="J3871">
        <v>166</v>
      </c>
      <c r="K3871">
        <v>80</v>
      </c>
      <c r="L3871">
        <v>20211</v>
      </c>
      <c r="M3871">
        <v>1</v>
      </c>
      <c r="N3871" t="s">
        <v>36</v>
      </c>
      <c r="O3871">
        <v>629</v>
      </c>
      <c r="P3871">
        <v>20210614</v>
      </c>
      <c r="Q3871" t="s">
        <v>36</v>
      </c>
      <c r="R3871" t="s">
        <v>35</v>
      </c>
      <c r="S3871">
        <v>0</v>
      </c>
      <c r="T3871">
        <v>20212</v>
      </c>
      <c r="U3871">
        <v>1</v>
      </c>
      <c r="V3871" t="s">
        <v>36</v>
      </c>
      <c r="W3871">
        <v>354</v>
      </c>
      <c r="X3871">
        <v>15977031</v>
      </c>
      <c r="Y3871" t="str">
        <f t="shared" si="60"/>
        <v>1. &lt;= 1 Year</v>
      </c>
      <c r="Z3871" t="str">
        <f t="shared" si="60"/>
        <v>1. &lt;= 1 Year</v>
      </c>
    </row>
    <row r="3872" spans="1:26" x14ac:dyDescent="0.25">
      <c r="A3872">
        <v>163400307</v>
      </c>
      <c r="B3872" t="s">
        <v>1017</v>
      </c>
      <c r="C3872" t="s">
        <v>3367</v>
      </c>
      <c r="D3872" t="s">
        <v>71</v>
      </c>
      <c r="E3872">
        <v>15</v>
      </c>
      <c r="F3872" t="s">
        <v>6</v>
      </c>
      <c r="G3872" t="s">
        <v>9953</v>
      </c>
      <c r="H3872" t="s">
        <v>30</v>
      </c>
      <c r="I3872" t="s">
        <v>27</v>
      </c>
      <c r="J3872">
        <v>567</v>
      </c>
      <c r="K3872">
        <v>567</v>
      </c>
      <c r="L3872">
        <v>0</v>
      </c>
      <c r="M3872">
        <v>0</v>
      </c>
      <c r="N3872" t="s">
        <v>35</v>
      </c>
      <c r="O3872">
        <v>0</v>
      </c>
      <c r="P3872">
        <v>20200203</v>
      </c>
      <c r="Q3872" t="s">
        <v>36</v>
      </c>
      <c r="R3872" t="s">
        <v>36</v>
      </c>
      <c r="S3872">
        <v>1</v>
      </c>
      <c r="T3872">
        <v>0</v>
      </c>
      <c r="U3872">
        <v>0</v>
      </c>
      <c r="V3872" t="s">
        <v>35</v>
      </c>
      <c r="W3872">
        <v>0</v>
      </c>
      <c r="X3872">
        <v>14783329</v>
      </c>
      <c r="Y3872" t="str">
        <f t="shared" si="60"/>
        <v>3.  1.5 to 2 Year</v>
      </c>
      <c r="Z3872" t="str">
        <f t="shared" si="60"/>
        <v>3.  1.5 to 2 Year</v>
      </c>
    </row>
    <row r="3873" spans="1:26" x14ac:dyDescent="0.25">
      <c r="A3873">
        <v>163889242</v>
      </c>
      <c r="B3873" t="s">
        <v>1017</v>
      </c>
      <c r="C3873" t="s">
        <v>1887</v>
      </c>
      <c r="D3873" t="s">
        <v>3613</v>
      </c>
      <c r="E3873">
        <v>15</v>
      </c>
      <c r="F3873" t="s">
        <v>37</v>
      </c>
      <c r="G3873" t="s">
        <v>9952</v>
      </c>
      <c r="H3873" t="s">
        <v>30</v>
      </c>
      <c r="I3873" t="s">
        <v>27</v>
      </c>
      <c r="J3873">
        <v>458</v>
      </c>
      <c r="K3873">
        <v>23</v>
      </c>
      <c r="L3873">
        <v>20211</v>
      </c>
      <c r="M3873">
        <v>1</v>
      </c>
      <c r="N3873" t="s">
        <v>36</v>
      </c>
      <c r="O3873">
        <v>2561</v>
      </c>
      <c r="P3873">
        <v>20200102</v>
      </c>
      <c r="Q3873" t="s">
        <v>36</v>
      </c>
      <c r="R3873" t="s">
        <v>35</v>
      </c>
      <c r="S3873">
        <v>0</v>
      </c>
      <c r="T3873">
        <v>20212</v>
      </c>
      <c r="U3873">
        <v>1</v>
      </c>
      <c r="V3873" t="s">
        <v>36</v>
      </c>
      <c r="W3873">
        <v>1708.06</v>
      </c>
      <c r="X3873">
        <v>15782245</v>
      </c>
      <c r="Y3873" t="str">
        <f t="shared" si="60"/>
        <v>2.  1-1.5 Years</v>
      </c>
      <c r="Z3873" t="str">
        <f t="shared" si="60"/>
        <v>1. &lt;= 1 Year</v>
      </c>
    </row>
    <row r="3874" spans="1:26" x14ac:dyDescent="0.25">
      <c r="A3874">
        <v>164292497</v>
      </c>
      <c r="B3874" t="s">
        <v>1017</v>
      </c>
      <c r="C3874" t="s">
        <v>8619</v>
      </c>
      <c r="D3874" t="s">
        <v>3613</v>
      </c>
      <c r="E3874">
        <v>15</v>
      </c>
      <c r="F3874" t="s">
        <v>37</v>
      </c>
      <c r="G3874" t="s">
        <v>9952</v>
      </c>
      <c r="H3874" t="s">
        <v>30</v>
      </c>
      <c r="I3874" t="s">
        <v>27</v>
      </c>
      <c r="J3874">
        <v>117</v>
      </c>
      <c r="K3874">
        <v>80</v>
      </c>
      <c r="L3874">
        <v>0</v>
      </c>
      <c r="M3874">
        <v>0</v>
      </c>
      <c r="N3874" t="s">
        <v>35</v>
      </c>
      <c r="O3874">
        <v>0</v>
      </c>
      <c r="P3874">
        <v>20210614</v>
      </c>
      <c r="Q3874" t="s">
        <v>36</v>
      </c>
      <c r="R3874" t="s">
        <v>35</v>
      </c>
      <c r="S3874">
        <v>0</v>
      </c>
      <c r="T3874">
        <v>20212</v>
      </c>
      <c r="U3874">
        <v>1</v>
      </c>
      <c r="V3874" t="s">
        <v>36</v>
      </c>
      <c r="W3874">
        <v>360</v>
      </c>
      <c r="X3874">
        <v>16015860</v>
      </c>
      <c r="Y3874" t="str">
        <f t="shared" si="60"/>
        <v>1. &lt;= 1 Year</v>
      </c>
      <c r="Z3874" t="str">
        <f t="shared" si="60"/>
        <v>1. &lt;= 1 Year</v>
      </c>
    </row>
    <row r="3875" spans="1:26" x14ac:dyDescent="0.25">
      <c r="A3875">
        <v>164258543</v>
      </c>
      <c r="B3875" t="s">
        <v>8049</v>
      </c>
      <c r="C3875" t="s">
        <v>160</v>
      </c>
      <c r="D3875" t="s">
        <v>3613</v>
      </c>
      <c r="E3875">
        <v>15</v>
      </c>
      <c r="F3875" t="s">
        <v>6</v>
      </c>
      <c r="G3875" t="s">
        <v>3637</v>
      </c>
      <c r="H3875" t="s">
        <v>30</v>
      </c>
      <c r="I3875" t="s">
        <v>27</v>
      </c>
      <c r="J3875">
        <v>148</v>
      </c>
      <c r="K3875">
        <v>127</v>
      </c>
      <c r="L3875">
        <v>20211</v>
      </c>
      <c r="M3875">
        <v>1</v>
      </c>
      <c r="N3875" t="s">
        <v>36</v>
      </c>
      <c r="O3875">
        <v>5119</v>
      </c>
      <c r="P3875">
        <v>20210503</v>
      </c>
      <c r="Q3875" t="s">
        <v>36</v>
      </c>
      <c r="R3875" t="s">
        <v>35</v>
      </c>
      <c r="S3875">
        <v>0</v>
      </c>
      <c r="T3875">
        <v>20212</v>
      </c>
      <c r="U3875">
        <v>1</v>
      </c>
      <c r="V3875" t="s">
        <v>36</v>
      </c>
      <c r="W3875">
        <v>6885.03</v>
      </c>
      <c r="X3875">
        <v>15990987</v>
      </c>
      <c r="Y3875" t="str">
        <f t="shared" si="60"/>
        <v>1. &lt;= 1 Year</v>
      </c>
      <c r="Z3875" t="str">
        <f t="shared" si="60"/>
        <v>1. &lt;= 1 Year</v>
      </c>
    </row>
    <row r="3876" spans="1:26" x14ac:dyDescent="0.25">
      <c r="A3876">
        <v>162523017</v>
      </c>
      <c r="B3876" t="s">
        <v>3251</v>
      </c>
      <c r="C3876" t="s">
        <v>542</v>
      </c>
      <c r="D3876" t="s">
        <v>80</v>
      </c>
      <c r="E3876">
        <v>15</v>
      </c>
      <c r="F3876" t="s">
        <v>6</v>
      </c>
      <c r="G3876" t="s">
        <v>3637</v>
      </c>
      <c r="H3876" t="s">
        <v>30</v>
      </c>
      <c r="I3876" t="s">
        <v>27</v>
      </c>
      <c r="J3876">
        <v>1231</v>
      </c>
      <c r="K3876">
        <v>1231</v>
      </c>
      <c r="L3876">
        <v>20211</v>
      </c>
      <c r="M3876">
        <v>1</v>
      </c>
      <c r="N3876" t="s">
        <v>36</v>
      </c>
      <c r="O3876">
        <v>5020</v>
      </c>
      <c r="P3876">
        <v>20210311</v>
      </c>
      <c r="Q3876" t="s">
        <v>36</v>
      </c>
      <c r="R3876" t="s">
        <v>35</v>
      </c>
      <c r="S3876">
        <v>0</v>
      </c>
      <c r="T3876">
        <v>20212</v>
      </c>
      <c r="U3876">
        <v>1</v>
      </c>
      <c r="V3876" t="s">
        <v>36</v>
      </c>
      <c r="W3876">
        <v>269.44</v>
      </c>
      <c r="X3876">
        <v>13287992</v>
      </c>
      <c r="Y3876" t="str">
        <f t="shared" si="60"/>
        <v>4. 2-3 Year</v>
      </c>
      <c r="Z3876" t="str">
        <f t="shared" si="60"/>
        <v>4. 2-3 Year</v>
      </c>
    </row>
    <row r="3877" spans="1:26" x14ac:dyDescent="0.25">
      <c r="A3877">
        <v>164360918</v>
      </c>
      <c r="B3877" t="s">
        <v>996</v>
      </c>
      <c r="C3877" t="s">
        <v>9984</v>
      </c>
      <c r="D3877" t="s">
        <v>104</v>
      </c>
      <c r="E3877">
        <v>15</v>
      </c>
      <c r="F3877" t="s">
        <v>5</v>
      </c>
      <c r="G3877" t="s">
        <v>9953</v>
      </c>
      <c r="H3877" t="s">
        <v>30</v>
      </c>
      <c r="I3877" t="s">
        <v>27</v>
      </c>
      <c r="J3877">
        <v>36</v>
      </c>
      <c r="K3877">
        <v>15</v>
      </c>
      <c r="L3877">
        <v>0</v>
      </c>
      <c r="M3877">
        <v>0</v>
      </c>
      <c r="N3877" t="s">
        <v>35</v>
      </c>
      <c r="O3877">
        <v>0</v>
      </c>
      <c r="P3877" t="s">
        <v>30</v>
      </c>
      <c r="Q3877" t="s">
        <v>35</v>
      </c>
      <c r="R3877" t="s">
        <v>36</v>
      </c>
      <c r="S3877">
        <v>1</v>
      </c>
      <c r="T3877">
        <v>0</v>
      </c>
      <c r="U3877">
        <v>0</v>
      </c>
      <c r="V3877" t="s">
        <v>35</v>
      </c>
      <c r="W3877">
        <v>0</v>
      </c>
      <c r="X3877">
        <v>7989155</v>
      </c>
      <c r="Y3877" t="str">
        <f t="shared" si="60"/>
        <v>1. &lt;= 1 Year</v>
      </c>
      <c r="Z3877" t="str">
        <f t="shared" si="60"/>
        <v>1. &lt;= 1 Year</v>
      </c>
    </row>
    <row r="3878" spans="1:26" x14ac:dyDescent="0.25">
      <c r="A3878">
        <v>164240028</v>
      </c>
      <c r="B3878" t="s">
        <v>189</v>
      </c>
      <c r="C3878" t="s">
        <v>7695</v>
      </c>
      <c r="D3878" t="s">
        <v>3613</v>
      </c>
      <c r="E3878">
        <v>15</v>
      </c>
      <c r="F3878" t="s">
        <v>37</v>
      </c>
      <c r="G3878" t="s">
        <v>7303</v>
      </c>
      <c r="H3878" t="s">
        <v>30</v>
      </c>
      <c r="I3878" t="s">
        <v>27</v>
      </c>
      <c r="J3878">
        <v>180</v>
      </c>
      <c r="K3878">
        <v>80</v>
      </c>
      <c r="L3878">
        <v>0</v>
      </c>
      <c r="M3878">
        <v>0</v>
      </c>
      <c r="N3878" t="s">
        <v>35</v>
      </c>
      <c r="O3878">
        <v>0</v>
      </c>
      <c r="P3878">
        <v>20210614</v>
      </c>
      <c r="Q3878" t="s">
        <v>36</v>
      </c>
      <c r="R3878" t="s">
        <v>35</v>
      </c>
      <c r="S3878">
        <v>0</v>
      </c>
      <c r="T3878">
        <v>20212</v>
      </c>
      <c r="U3878">
        <v>1</v>
      </c>
      <c r="V3878" t="s">
        <v>36</v>
      </c>
      <c r="W3878">
        <v>288</v>
      </c>
      <c r="X3878">
        <v>15768829</v>
      </c>
      <c r="Y3878" t="str">
        <f t="shared" si="60"/>
        <v>1. &lt;= 1 Year</v>
      </c>
      <c r="Z3878" t="str">
        <f t="shared" si="60"/>
        <v>1. &lt;= 1 Year</v>
      </c>
    </row>
    <row r="3879" spans="1:26" x14ac:dyDescent="0.25">
      <c r="A3879">
        <v>164254365</v>
      </c>
      <c r="B3879" t="s">
        <v>189</v>
      </c>
      <c r="C3879" t="s">
        <v>495</v>
      </c>
      <c r="D3879" t="s">
        <v>80</v>
      </c>
      <c r="E3879">
        <v>15</v>
      </c>
      <c r="F3879" t="s">
        <v>37</v>
      </c>
      <c r="G3879" t="s">
        <v>7303</v>
      </c>
      <c r="H3879" t="s">
        <v>30</v>
      </c>
      <c r="I3879" t="s">
        <v>27</v>
      </c>
      <c r="J3879">
        <v>159</v>
      </c>
      <c r="K3879">
        <v>80</v>
      </c>
      <c r="L3879">
        <v>0</v>
      </c>
      <c r="M3879">
        <v>0</v>
      </c>
      <c r="N3879" t="s">
        <v>35</v>
      </c>
      <c r="O3879">
        <v>0</v>
      </c>
      <c r="P3879">
        <v>20210614</v>
      </c>
      <c r="Q3879" t="s">
        <v>36</v>
      </c>
      <c r="R3879" t="s">
        <v>35</v>
      </c>
      <c r="S3879">
        <v>0</v>
      </c>
      <c r="T3879">
        <v>20212</v>
      </c>
      <c r="U3879">
        <v>1</v>
      </c>
      <c r="V3879" t="s">
        <v>36</v>
      </c>
      <c r="W3879">
        <v>360</v>
      </c>
      <c r="X3879">
        <v>16000736</v>
      </c>
      <c r="Y3879" t="str">
        <f t="shared" si="60"/>
        <v>1. &lt;= 1 Year</v>
      </c>
      <c r="Z3879" t="str">
        <f t="shared" si="60"/>
        <v>1. &lt;= 1 Year</v>
      </c>
    </row>
    <row r="3880" spans="1:26" x14ac:dyDescent="0.25">
      <c r="A3880">
        <v>164325851</v>
      </c>
      <c r="B3880" t="s">
        <v>9985</v>
      </c>
      <c r="C3880" t="s">
        <v>9986</v>
      </c>
      <c r="D3880" t="s">
        <v>107</v>
      </c>
      <c r="E3880">
        <v>15</v>
      </c>
      <c r="F3880" t="s">
        <v>37</v>
      </c>
      <c r="G3880" t="s">
        <v>9952</v>
      </c>
      <c r="H3880" t="s">
        <v>30</v>
      </c>
      <c r="I3880" t="s">
        <v>27</v>
      </c>
      <c r="J3880">
        <v>121</v>
      </c>
      <c r="K3880">
        <v>93</v>
      </c>
      <c r="L3880">
        <v>0</v>
      </c>
      <c r="M3880">
        <v>0</v>
      </c>
      <c r="N3880" t="s">
        <v>35</v>
      </c>
      <c r="O3880">
        <v>0</v>
      </c>
      <c r="P3880" t="s">
        <v>30</v>
      </c>
      <c r="Q3880" t="s">
        <v>35</v>
      </c>
      <c r="R3880" t="s">
        <v>35</v>
      </c>
      <c r="S3880">
        <v>0</v>
      </c>
      <c r="T3880">
        <v>0</v>
      </c>
      <c r="U3880">
        <v>0</v>
      </c>
      <c r="V3880" t="s">
        <v>35</v>
      </c>
      <c r="W3880">
        <v>0</v>
      </c>
      <c r="X3880">
        <v>15989900</v>
      </c>
      <c r="Y3880" t="str">
        <f t="shared" si="60"/>
        <v>1. &lt;= 1 Year</v>
      </c>
      <c r="Z3880" t="str">
        <f t="shared" si="60"/>
        <v>1. &lt;= 1 Year</v>
      </c>
    </row>
    <row r="3881" spans="1:26" x14ac:dyDescent="0.25">
      <c r="A3881">
        <v>164248198</v>
      </c>
      <c r="B3881" t="s">
        <v>7696</v>
      </c>
      <c r="C3881" t="s">
        <v>3220</v>
      </c>
      <c r="D3881" t="s">
        <v>107</v>
      </c>
      <c r="E3881">
        <v>15</v>
      </c>
      <c r="F3881" t="s">
        <v>6</v>
      </c>
      <c r="G3881" t="s">
        <v>6386</v>
      </c>
      <c r="H3881" t="s">
        <v>30</v>
      </c>
      <c r="I3881" t="s">
        <v>27</v>
      </c>
      <c r="J3881">
        <v>170</v>
      </c>
      <c r="K3881">
        <v>1</v>
      </c>
      <c r="L3881">
        <v>0</v>
      </c>
      <c r="M3881">
        <v>0</v>
      </c>
      <c r="N3881" t="s">
        <v>35</v>
      </c>
      <c r="O3881">
        <v>0</v>
      </c>
      <c r="P3881" t="s">
        <v>30</v>
      </c>
      <c r="Q3881" t="s">
        <v>35</v>
      </c>
      <c r="R3881" t="s">
        <v>36</v>
      </c>
      <c r="S3881">
        <v>1</v>
      </c>
      <c r="T3881">
        <v>0</v>
      </c>
      <c r="U3881">
        <v>0</v>
      </c>
      <c r="V3881" t="s">
        <v>35</v>
      </c>
      <c r="W3881">
        <v>0</v>
      </c>
      <c r="X3881">
        <v>15806566</v>
      </c>
      <c r="Y3881" t="str">
        <f t="shared" si="60"/>
        <v>1. &lt;= 1 Year</v>
      </c>
      <c r="Z3881" t="str">
        <f t="shared" si="60"/>
        <v>1. &lt;= 1 Year</v>
      </c>
    </row>
    <row r="3882" spans="1:26" x14ac:dyDescent="0.25">
      <c r="A3882">
        <v>164260224</v>
      </c>
      <c r="B3882" t="s">
        <v>1086</v>
      </c>
      <c r="C3882" t="s">
        <v>8050</v>
      </c>
      <c r="D3882" t="s">
        <v>3613</v>
      </c>
      <c r="E3882">
        <v>15</v>
      </c>
      <c r="F3882" t="s">
        <v>37</v>
      </c>
      <c r="G3882" t="s">
        <v>7303</v>
      </c>
      <c r="H3882" t="s">
        <v>30</v>
      </c>
      <c r="I3882" t="s">
        <v>27</v>
      </c>
      <c r="J3882">
        <v>159</v>
      </c>
      <c r="K3882">
        <v>93</v>
      </c>
      <c r="L3882">
        <v>0</v>
      </c>
      <c r="M3882">
        <v>0</v>
      </c>
      <c r="N3882" t="s">
        <v>35</v>
      </c>
      <c r="O3882">
        <v>0</v>
      </c>
      <c r="P3882" t="s">
        <v>30</v>
      </c>
      <c r="Q3882" t="s">
        <v>35</v>
      </c>
      <c r="R3882" t="s">
        <v>35</v>
      </c>
      <c r="S3882">
        <v>0</v>
      </c>
      <c r="T3882">
        <v>0</v>
      </c>
      <c r="U3882">
        <v>0</v>
      </c>
      <c r="V3882" t="s">
        <v>35</v>
      </c>
      <c r="W3882">
        <v>0</v>
      </c>
      <c r="X3882">
        <v>15442953</v>
      </c>
      <c r="Y3882" t="str">
        <f t="shared" si="60"/>
        <v>1. &lt;= 1 Year</v>
      </c>
      <c r="Z3882" t="str">
        <f t="shared" si="60"/>
        <v>1. &lt;= 1 Year</v>
      </c>
    </row>
    <row r="3883" spans="1:26" x14ac:dyDescent="0.25">
      <c r="A3883">
        <v>163349864</v>
      </c>
      <c r="B3883" t="s">
        <v>191</v>
      </c>
      <c r="C3883" t="s">
        <v>1227</v>
      </c>
      <c r="D3883" t="s">
        <v>3613</v>
      </c>
      <c r="E3883">
        <v>15</v>
      </c>
      <c r="F3883" t="s">
        <v>6</v>
      </c>
      <c r="G3883" t="s">
        <v>4054</v>
      </c>
      <c r="H3883" t="s">
        <v>30</v>
      </c>
      <c r="I3883" t="s">
        <v>27</v>
      </c>
      <c r="J3883">
        <v>609</v>
      </c>
      <c r="K3883">
        <v>108</v>
      </c>
      <c r="L3883">
        <v>20211</v>
      </c>
      <c r="M3883">
        <v>1</v>
      </c>
      <c r="N3883" t="s">
        <v>36</v>
      </c>
      <c r="O3883">
        <v>560</v>
      </c>
      <c r="P3883">
        <v>20190606</v>
      </c>
      <c r="Q3883" t="s">
        <v>36</v>
      </c>
      <c r="R3883" t="s">
        <v>36</v>
      </c>
      <c r="S3883">
        <v>1</v>
      </c>
      <c r="T3883">
        <v>20212</v>
      </c>
      <c r="U3883">
        <v>1</v>
      </c>
      <c r="V3883" t="s">
        <v>36</v>
      </c>
      <c r="W3883">
        <v>4576.32</v>
      </c>
      <c r="X3883">
        <v>11425441</v>
      </c>
      <c r="Y3883" t="str">
        <f t="shared" si="60"/>
        <v>3.  1.5 to 2 Year</v>
      </c>
      <c r="Z3883" t="str">
        <f t="shared" si="60"/>
        <v>1. &lt;= 1 Year</v>
      </c>
    </row>
    <row r="3884" spans="1:26" x14ac:dyDescent="0.25">
      <c r="A3884">
        <v>164234608</v>
      </c>
      <c r="B3884" t="s">
        <v>666</v>
      </c>
      <c r="C3884" t="s">
        <v>511</v>
      </c>
      <c r="D3884" t="s">
        <v>80</v>
      </c>
      <c r="E3884">
        <v>15</v>
      </c>
      <c r="F3884" t="s">
        <v>6</v>
      </c>
      <c r="G3884" t="s">
        <v>6386</v>
      </c>
      <c r="H3884" t="s">
        <v>30</v>
      </c>
      <c r="I3884" t="s">
        <v>27</v>
      </c>
      <c r="J3884">
        <v>187</v>
      </c>
      <c r="K3884">
        <v>187</v>
      </c>
      <c r="L3884">
        <v>20211</v>
      </c>
      <c r="M3884">
        <v>1</v>
      </c>
      <c r="N3884" t="s">
        <v>36</v>
      </c>
      <c r="O3884">
        <v>9156</v>
      </c>
      <c r="P3884" t="s">
        <v>30</v>
      </c>
      <c r="Q3884" t="s">
        <v>35</v>
      </c>
      <c r="R3884" t="s">
        <v>35</v>
      </c>
      <c r="S3884">
        <v>0</v>
      </c>
      <c r="T3884">
        <v>20212</v>
      </c>
      <c r="U3884">
        <v>1</v>
      </c>
      <c r="V3884" t="s">
        <v>36</v>
      </c>
      <c r="W3884">
        <v>8079.74</v>
      </c>
      <c r="X3884">
        <v>11621400</v>
      </c>
      <c r="Y3884" t="str">
        <f t="shared" si="60"/>
        <v>1. &lt;= 1 Year</v>
      </c>
      <c r="Z3884" t="str">
        <f t="shared" si="60"/>
        <v>1. &lt;= 1 Year</v>
      </c>
    </row>
    <row r="3885" spans="1:26" x14ac:dyDescent="0.25">
      <c r="A3885">
        <v>161650566</v>
      </c>
      <c r="B3885" t="s">
        <v>666</v>
      </c>
      <c r="C3885" t="s">
        <v>2173</v>
      </c>
      <c r="D3885" t="s">
        <v>107</v>
      </c>
      <c r="E3885">
        <v>15</v>
      </c>
      <c r="F3885" t="s">
        <v>6</v>
      </c>
      <c r="G3885" t="s">
        <v>3637</v>
      </c>
      <c r="H3885">
        <v>1</v>
      </c>
      <c r="I3885" t="s">
        <v>27</v>
      </c>
      <c r="J3885">
        <v>1576</v>
      </c>
      <c r="K3885">
        <v>1576</v>
      </c>
      <c r="L3885">
        <v>20211</v>
      </c>
      <c r="M3885">
        <v>1</v>
      </c>
      <c r="N3885" t="s">
        <v>36</v>
      </c>
      <c r="O3885">
        <v>17533</v>
      </c>
      <c r="P3885" t="s">
        <v>30</v>
      </c>
      <c r="Q3885" t="s">
        <v>35</v>
      </c>
      <c r="R3885" t="s">
        <v>35</v>
      </c>
      <c r="S3885">
        <v>0</v>
      </c>
      <c r="T3885">
        <v>20212</v>
      </c>
      <c r="U3885">
        <v>1</v>
      </c>
      <c r="V3885" t="s">
        <v>36</v>
      </c>
      <c r="W3885">
        <v>9678.2099999999991</v>
      </c>
      <c r="X3885">
        <v>14814445</v>
      </c>
      <c r="Y3885" t="str">
        <f t="shared" si="60"/>
        <v>5. 3-4 Year</v>
      </c>
      <c r="Z3885" t="str">
        <f t="shared" si="60"/>
        <v>5. 3-4 Year</v>
      </c>
    </row>
    <row r="3886" spans="1:26" x14ac:dyDescent="0.25">
      <c r="A3886">
        <v>164272399</v>
      </c>
      <c r="B3886" t="s">
        <v>666</v>
      </c>
      <c r="C3886" t="s">
        <v>360</v>
      </c>
      <c r="D3886" t="s">
        <v>3613</v>
      </c>
      <c r="E3886">
        <v>15</v>
      </c>
      <c r="F3886" t="s">
        <v>6</v>
      </c>
      <c r="G3886" t="s">
        <v>7296</v>
      </c>
      <c r="H3886" t="s">
        <v>30</v>
      </c>
      <c r="I3886" t="s">
        <v>27</v>
      </c>
      <c r="J3886">
        <v>142</v>
      </c>
      <c r="K3886">
        <v>7</v>
      </c>
      <c r="L3886">
        <v>20211</v>
      </c>
      <c r="M3886">
        <v>1</v>
      </c>
      <c r="N3886" t="s">
        <v>36</v>
      </c>
      <c r="O3886">
        <v>777</v>
      </c>
      <c r="P3886">
        <v>20200723</v>
      </c>
      <c r="Q3886" t="s">
        <v>36</v>
      </c>
      <c r="R3886" t="s">
        <v>36</v>
      </c>
      <c r="S3886">
        <v>1</v>
      </c>
      <c r="T3886">
        <v>0</v>
      </c>
      <c r="U3886">
        <v>0</v>
      </c>
      <c r="V3886" t="s">
        <v>35</v>
      </c>
      <c r="W3886">
        <v>0</v>
      </c>
      <c r="X3886">
        <v>15746567</v>
      </c>
      <c r="Y3886" t="str">
        <f t="shared" si="60"/>
        <v>1. &lt;= 1 Year</v>
      </c>
      <c r="Z3886" t="str">
        <f t="shared" si="60"/>
        <v>1. &lt;= 1 Year</v>
      </c>
    </row>
    <row r="3887" spans="1:26" x14ac:dyDescent="0.25">
      <c r="A3887">
        <v>164290398</v>
      </c>
      <c r="B3887" t="s">
        <v>666</v>
      </c>
      <c r="C3887" t="s">
        <v>8620</v>
      </c>
      <c r="D3887" t="s">
        <v>128</v>
      </c>
      <c r="E3887">
        <v>15</v>
      </c>
      <c r="F3887" t="s">
        <v>37</v>
      </c>
      <c r="G3887" t="s">
        <v>9952</v>
      </c>
      <c r="H3887" t="s">
        <v>30</v>
      </c>
      <c r="I3887" t="s">
        <v>27</v>
      </c>
      <c r="J3887">
        <v>117</v>
      </c>
      <c r="K3887">
        <v>80</v>
      </c>
      <c r="L3887">
        <v>0</v>
      </c>
      <c r="M3887">
        <v>0</v>
      </c>
      <c r="N3887" t="s">
        <v>35</v>
      </c>
      <c r="O3887">
        <v>0</v>
      </c>
      <c r="P3887">
        <v>20210614</v>
      </c>
      <c r="Q3887" t="s">
        <v>36</v>
      </c>
      <c r="R3887" t="s">
        <v>35</v>
      </c>
      <c r="S3887">
        <v>0</v>
      </c>
      <c r="T3887">
        <v>20212</v>
      </c>
      <c r="U3887">
        <v>1</v>
      </c>
      <c r="V3887" t="s">
        <v>36</v>
      </c>
      <c r="W3887">
        <v>360</v>
      </c>
      <c r="X3887">
        <v>16001994</v>
      </c>
      <c r="Y3887" t="str">
        <f t="shared" si="60"/>
        <v>1. &lt;= 1 Year</v>
      </c>
      <c r="Z3887" t="str">
        <f t="shared" si="60"/>
        <v>1. &lt;= 1 Year</v>
      </c>
    </row>
    <row r="3888" spans="1:26" x14ac:dyDescent="0.25">
      <c r="A3888">
        <v>164255168</v>
      </c>
      <c r="B3888" t="s">
        <v>8051</v>
      </c>
      <c r="C3888" t="s">
        <v>667</v>
      </c>
      <c r="D3888" t="s">
        <v>80</v>
      </c>
      <c r="E3888">
        <v>15</v>
      </c>
      <c r="F3888" t="s">
        <v>6</v>
      </c>
      <c r="G3888" t="s">
        <v>7296</v>
      </c>
      <c r="H3888" t="s">
        <v>30</v>
      </c>
      <c r="I3888" t="s">
        <v>27</v>
      </c>
      <c r="J3888">
        <v>163</v>
      </c>
      <c r="K3888">
        <v>163</v>
      </c>
      <c r="L3888">
        <v>20211</v>
      </c>
      <c r="M3888">
        <v>1</v>
      </c>
      <c r="N3888" t="s">
        <v>36</v>
      </c>
      <c r="O3888">
        <v>1753</v>
      </c>
      <c r="P3888">
        <v>20210506</v>
      </c>
      <c r="Q3888" t="s">
        <v>36</v>
      </c>
      <c r="R3888" t="s">
        <v>36</v>
      </c>
      <c r="S3888">
        <v>1</v>
      </c>
      <c r="T3888">
        <v>20212</v>
      </c>
      <c r="U3888">
        <v>1</v>
      </c>
      <c r="V3888" t="s">
        <v>36</v>
      </c>
      <c r="W3888">
        <v>6826.4</v>
      </c>
      <c r="X3888">
        <v>15494094</v>
      </c>
      <c r="Y3888" t="str">
        <f t="shared" si="60"/>
        <v>1. &lt;= 1 Year</v>
      </c>
      <c r="Z3888" t="str">
        <f t="shared" si="60"/>
        <v>1. &lt;= 1 Year</v>
      </c>
    </row>
    <row r="3889" spans="1:26" x14ac:dyDescent="0.25">
      <c r="A3889">
        <v>163890000</v>
      </c>
      <c r="B3889" t="s">
        <v>999</v>
      </c>
      <c r="C3889" t="s">
        <v>5487</v>
      </c>
      <c r="D3889" t="s">
        <v>80</v>
      </c>
      <c r="E3889">
        <v>15</v>
      </c>
      <c r="F3889" t="s">
        <v>37</v>
      </c>
      <c r="G3889" t="s">
        <v>9952</v>
      </c>
      <c r="H3889" t="s">
        <v>30</v>
      </c>
      <c r="I3889" t="s">
        <v>27</v>
      </c>
      <c r="J3889">
        <v>457</v>
      </c>
      <c r="K3889">
        <v>23</v>
      </c>
      <c r="L3889">
        <v>20211</v>
      </c>
      <c r="M3889">
        <v>1</v>
      </c>
      <c r="N3889" t="s">
        <v>36</v>
      </c>
      <c r="O3889">
        <v>2157</v>
      </c>
      <c r="P3889">
        <v>20200113</v>
      </c>
      <c r="Q3889" t="s">
        <v>36</v>
      </c>
      <c r="R3889" t="s">
        <v>35</v>
      </c>
      <c r="S3889">
        <v>0</v>
      </c>
      <c r="T3889">
        <v>0</v>
      </c>
      <c r="U3889">
        <v>0</v>
      </c>
      <c r="V3889" t="s">
        <v>35</v>
      </c>
      <c r="W3889">
        <v>0</v>
      </c>
      <c r="X3889">
        <v>15711515</v>
      </c>
      <c r="Y3889" t="str">
        <f t="shared" si="60"/>
        <v>2.  1-1.5 Years</v>
      </c>
      <c r="Z3889" t="str">
        <f t="shared" si="60"/>
        <v>1. &lt;= 1 Year</v>
      </c>
    </row>
    <row r="3890" spans="1:26" x14ac:dyDescent="0.25">
      <c r="A3890">
        <v>164260684</v>
      </c>
      <c r="B3890" t="s">
        <v>999</v>
      </c>
      <c r="C3890" t="s">
        <v>4966</v>
      </c>
      <c r="D3890" t="s">
        <v>80</v>
      </c>
      <c r="E3890">
        <v>15</v>
      </c>
      <c r="F3890" t="s">
        <v>37</v>
      </c>
      <c r="G3890" t="s">
        <v>7303</v>
      </c>
      <c r="H3890" t="s">
        <v>30</v>
      </c>
      <c r="I3890" t="s">
        <v>27</v>
      </c>
      <c r="J3890">
        <v>155</v>
      </c>
      <c r="K3890">
        <v>155</v>
      </c>
      <c r="L3890">
        <v>0</v>
      </c>
      <c r="M3890">
        <v>0</v>
      </c>
      <c r="N3890" t="s">
        <v>35</v>
      </c>
      <c r="O3890">
        <v>0</v>
      </c>
      <c r="P3890">
        <v>20210614</v>
      </c>
      <c r="Q3890" t="s">
        <v>36</v>
      </c>
      <c r="R3890" t="s">
        <v>35</v>
      </c>
      <c r="S3890">
        <v>0</v>
      </c>
      <c r="T3890">
        <v>20212</v>
      </c>
      <c r="U3890">
        <v>1</v>
      </c>
      <c r="V3890" t="s">
        <v>36</v>
      </c>
      <c r="W3890">
        <v>360</v>
      </c>
      <c r="X3890">
        <v>16002282</v>
      </c>
      <c r="Y3890" t="str">
        <f t="shared" si="60"/>
        <v>1. &lt;= 1 Year</v>
      </c>
      <c r="Z3890" t="str">
        <f t="shared" si="60"/>
        <v>1. &lt;= 1 Year</v>
      </c>
    </row>
    <row r="3891" spans="1:26" x14ac:dyDescent="0.25">
      <c r="A3891">
        <v>164267119</v>
      </c>
      <c r="B3891" t="s">
        <v>999</v>
      </c>
      <c r="C3891" t="s">
        <v>8052</v>
      </c>
      <c r="D3891" t="s">
        <v>128</v>
      </c>
      <c r="E3891">
        <v>15</v>
      </c>
      <c r="F3891" t="s">
        <v>37</v>
      </c>
      <c r="G3891" t="s">
        <v>9952</v>
      </c>
      <c r="H3891" t="s">
        <v>30</v>
      </c>
      <c r="I3891" t="s">
        <v>27</v>
      </c>
      <c r="J3891">
        <v>142</v>
      </c>
      <c r="K3891">
        <v>79</v>
      </c>
      <c r="L3891">
        <v>0</v>
      </c>
      <c r="M3891">
        <v>0</v>
      </c>
      <c r="N3891" t="s">
        <v>35</v>
      </c>
      <c r="O3891">
        <v>0</v>
      </c>
      <c r="P3891">
        <v>20210614</v>
      </c>
      <c r="Q3891" t="s">
        <v>36</v>
      </c>
      <c r="R3891" t="s">
        <v>35</v>
      </c>
      <c r="S3891">
        <v>0</v>
      </c>
      <c r="T3891">
        <v>20212</v>
      </c>
      <c r="U3891">
        <v>1</v>
      </c>
      <c r="V3891" t="s">
        <v>36</v>
      </c>
      <c r="W3891">
        <v>360</v>
      </c>
      <c r="X3891">
        <v>16005100</v>
      </c>
      <c r="Y3891" t="str">
        <f t="shared" si="60"/>
        <v>1. &lt;= 1 Year</v>
      </c>
      <c r="Z3891" t="str">
        <f t="shared" si="60"/>
        <v>1. &lt;= 1 Year</v>
      </c>
    </row>
    <row r="3892" spans="1:26" x14ac:dyDescent="0.25">
      <c r="A3892">
        <v>164034522</v>
      </c>
      <c r="B3892" t="s">
        <v>1200</v>
      </c>
      <c r="C3892" t="s">
        <v>5488</v>
      </c>
      <c r="D3892" t="s">
        <v>80</v>
      </c>
      <c r="E3892">
        <v>15</v>
      </c>
      <c r="F3892" t="s">
        <v>5</v>
      </c>
      <c r="G3892" t="s">
        <v>6386</v>
      </c>
      <c r="H3892" t="s">
        <v>30</v>
      </c>
      <c r="I3892" t="s">
        <v>27</v>
      </c>
      <c r="J3892">
        <v>385</v>
      </c>
      <c r="K3892">
        <v>103</v>
      </c>
      <c r="L3892">
        <v>0</v>
      </c>
      <c r="M3892">
        <v>0</v>
      </c>
      <c r="N3892" t="s">
        <v>35</v>
      </c>
      <c r="O3892">
        <v>0</v>
      </c>
      <c r="P3892" t="s">
        <v>30</v>
      </c>
      <c r="Q3892" t="s">
        <v>35</v>
      </c>
      <c r="R3892" t="s">
        <v>36</v>
      </c>
      <c r="S3892">
        <v>1</v>
      </c>
      <c r="T3892">
        <v>0</v>
      </c>
      <c r="U3892">
        <v>0</v>
      </c>
      <c r="V3892" t="s">
        <v>35</v>
      </c>
      <c r="W3892">
        <v>0</v>
      </c>
      <c r="X3892">
        <v>15452726</v>
      </c>
      <c r="Y3892" t="str">
        <f t="shared" si="60"/>
        <v>2.  1-1.5 Years</v>
      </c>
      <c r="Z3892" t="str">
        <f t="shared" si="60"/>
        <v>1. &lt;= 1 Year</v>
      </c>
    </row>
    <row r="3893" spans="1:26" x14ac:dyDescent="0.25">
      <c r="A3893">
        <v>164271812</v>
      </c>
      <c r="B3893" t="s">
        <v>1358</v>
      </c>
      <c r="C3893" t="s">
        <v>3899</v>
      </c>
      <c r="D3893" t="s">
        <v>80</v>
      </c>
      <c r="E3893">
        <v>15</v>
      </c>
      <c r="F3893" t="s">
        <v>37</v>
      </c>
      <c r="G3893" t="s">
        <v>7303</v>
      </c>
      <c r="H3893" t="s">
        <v>30</v>
      </c>
      <c r="I3893" t="s">
        <v>27</v>
      </c>
      <c r="J3893">
        <v>159</v>
      </c>
      <c r="K3893">
        <v>78</v>
      </c>
      <c r="L3893">
        <v>0</v>
      </c>
      <c r="M3893">
        <v>0</v>
      </c>
      <c r="N3893" t="s">
        <v>35</v>
      </c>
      <c r="O3893">
        <v>0</v>
      </c>
      <c r="P3893" t="s">
        <v>30</v>
      </c>
      <c r="Q3893" t="s">
        <v>35</v>
      </c>
      <c r="R3893" t="s">
        <v>35</v>
      </c>
      <c r="S3893">
        <v>0</v>
      </c>
      <c r="T3893">
        <v>0</v>
      </c>
      <c r="U3893">
        <v>0</v>
      </c>
      <c r="V3893" t="s">
        <v>35</v>
      </c>
      <c r="W3893">
        <v>0</v>
      </c>
      <c r="X3893">
        <v>15798980</v>
      </c>
      <c r="Y3893" t="str">
        <f t="shared" si="60"/>
        <v>1. &lt;= 1 Year</v>
      </c>
      <c r="Z3893" t="str">
        <f t="shared" si="60"/>
        <v>1. &lt;= 1 Year</v>
      </c>
    </row>
    <row r="3894" spans="1:26" x14ac:dyDescent="0.25">
      <c r="A3894">
        <v>164220936</v>
      </c>
      <c r="B3894" t="s">
        <v>1358</v>
      </c>
      <c r="C3894" t="s">
        <v>458</v>
      </c>
      <c r="D3894" t="s">
        <v>3613</v>
      </c>
      <c r="E3894">
        <v>15</v>
      </c>
      <c r="F3894" t="s">
        <v>5</v>
      </c>
      <c r="G3894" t="s">
        <v>9953</v>
      </c>
      <c r="H3894" t="s">
        <v>30</v>
      </c>
      <c r="I3894" t="s">
        <v>27</v>
      </c>
      <c r="J3894">
        <v>211</v>
      </c>
      <c r="K3894">
        <v>211</v>
      </c>
      <c r="L3894">
        <v>0</v>
      </c>
      <c r="M3894">
        <v>0</v>
      </c>
      <c r="N3894" t="s">
        <v>35</v>
      </c>
      <c r="O3894">
        <v>0</v>
      </c>
      <c r="P3894">
        <v>20200914</v>
      </c>
      <c r="Q3894" t="s">
        <v>36</v>
      </c>
      <c r="R3894" t="s">
        <v>35</v>
      </c>
      <c r="S3894">
        <v>0</v>
      </c>
      <c r="T3894">
        <v>0</v>
      </c>
      <c r="U3894">
        <v>0</v>
      </c>
      <c r="V3894" t="s">
        <v>35</v>
      </c>
      <c r="W3894">
        <v>0</v>
      </c>
      <c r="X3894">
        <v>15948019</v>
      </c>
      <c r="Y3894" t="str">
        <f t="shared" si="60"/>
        <v>1. &lt;= 1 Year</v>
      </c>
      <c r="Z3894" t="str">
        <f t="shared" si="60"/>
        <v>1. &lt;= 1 Year</v>
      </c>
    </row>
    <row r="3895" spans="1:26" x14ac:dyDescent="0.25">
      <c r="A3895">
        <v>164320127</v>
      </c>
      <c r="B3895" t="s">
        <v>9987</v>
      </c>
      <c r="C3895" t="s">
        <v>9988</v>
      </c>
      <c r="D3895" t="s">
        <v>3640</v>
      </c>
      <c r="E3895">
        <v>15</v>
      </c>
      <c r="F3895" t="s">
        <v>37</v>
      </c>
      <c r="G3895" t="s">
        <v>7303</v>
      </c>
      <c r="H3895" t="s">
        <v>30</v>
      </c>
      <c r="I3895" t="s">
        <v>27</v>
      </c>
      <c r="J3895">
        <v>79</v>
      </c>
      <c r="K3895">
        <v>79</v>
      </c>
      <c r="L3895">
        <v>0</v>
      </c>
      <c r="M3895">
        <v>0</v>
      </c>
      <c r="N3895" t="s">
        <v>35</v>
      </c>
      <c r="O3895">
        <v>0</v>
      </c>
      <c r="P3895">
        <v>20200518</v>
      </c>
      <c r="Q3895" t="s">
        <v>36</v>
      </c>
      <c r="R3895" t="s">
        <v>36</v>
      </c>
      <c r="S3895">
        <v>1</v>
      </c>
      <c r="T3895">
        <v>0</v>
      </c>
      <c r="U3895">
        <v>0</v>
      </c>
      <c r="V3895" t="s">
        <v>35</v>
      </c>
      <c r="W3895">
        <v>0</v>
      </c>
      <c r="X3895">
        <v>15952965</v>
      </c>
      <c r="Y3895" t="str">
        <f t="shared" si="60"/>
        <v>1. &lt;= 1 Year</v>
      </c>
      <c r="Z3895" t="str">
        <f t="shared" si="60"/>
        <v>1. &lt;= 1 Year</v>
      </c>
    </row>
    <row r="3896" spans="1:26" x14ac:dyDescent="0.25">
      <c r="A3896">
        <v>164240070</v>
      </c>
      <c r="B3896" t="s">
        <v>7697</v>
      </c>
      <c r="C3896" t="s">
        <v>903</v>
      </c>
      <c r="D3896" t="s">
        <v>3613</v>
      </c>
      <c r="E3896">
        <v>15</v>
      </c>
      <c r="F3896" t="s">
        <v>37</v>
      </c>
      <c r="G3896" t="s">
        <v>7303</v>
      </c>
      <c r="H3896" t="s">
        <v>30</v>
      </c>
      <c r="I3896" t="s">
        <v>27</v>
      </c>
      <c r="J3896">
        <v>187</v>
      </c>
      <c r="K3896">
        <v>93</v>
      </c>
      <c r="L3896">
        <v>0</v>
      </c>
      <c r="M3896">
        <v>0</v>
      </c>
      <c r="N3896" t="s">
        <v>35</v>
      </c>
      <c r="O3896">
        <v>0</v>
      </c>
      <c r="P3896">
        <v>20210623</v>
      </c>
      <c r="Q3896" t="s">
        <v>36</v>
      </c>
      <c r="R3896" t="s">
        <v>35</v>
      </c>
      <c r="S3896">
        <v>0</v>
      </c>
      <c r="T3896">
        <v>0</v>
      </c>
      <c r="U3896">
        <v>0</v>
      </c>
      <c r="V3896" t="s">
        <v>35</v>
      </c>
      <c r="W3896">
        <v>0</v>
      </c>
      <c r="X3896">
        <v>15991883</v>
      </c>
      <c r="Y3896" t="str">
        <f t="shared" si="60"/>
        <v>1. &lt;= 1 Year</v>
      </c>
      <c r="Z3896" t="str">
        <f t="shared" si="60"/>
        <v>1. &lt;= 1 Year</v>
      </c>
    </row>
    <row r="3897" spans="1:26" x14ac:dyDescent="0.25">
      <c r="A3897">
        <v>164226816</v>
      </c>
      <c r="B3897" t="s">
        <v>1587</v>
      </c>
      <c r="C3897" t="s">
        <v>266</v>
      </c>
      <c r="D3897" t="s">
        <v>3613</v>
      </c>
      <c r="E3897">
        <v>15</v>
      </c>
      <c r="F3897" t="s">
        <v>5</v>
      </c>
      <c r="G3897" t="s">
        <v>6386</v>
      </c>
      <c r="H3897" t="s">
        <v>30</v>
      </c>
      <c r="I3897" t="s">
        <v>27</v>
      </c>
      <c r="J3897">
        <v>192</v>
      </c>
      <c r="K3897">
        <v>170</v>
      </c>
      <c r="L3897">
        <v>0</v>
      </c>
      <c r="M3897">
        <v>0</v>
      </c>
      <c r="N3897" t="s">
        <v>35</v>
      </c>
      <c r="O3897">
        <v>0</v>
      </c>
      <c r="P3897" t="s">
        <v>30</v>
      </c>
      <c r="Q3897" t="s">
        <v>35</v>
      </c>
      <c r="R3897" t="s">
        <v>36</v>
      </c>
      <c r="S3897">
        <v>1</v>
      </c>
      <c r="T3897">
        <v>0</v>
      </c>
      <c r="U3897">
        <v>0</v>
      </c>
      <c r="V3897" t="s">
        <v>35</v>
      </c>
      <c r="W3897">
        <v>0</v>
      </c>
      <c r="X3897">
        <v>15984513</v>
      </c>
      <c r="Y3897" t="str">
        <f t="shared" si="60"/>
        <v>1. &lt;= 1 Year</v>
      </c>
      <c r="Z3897" t="str">
        <f t="shared" si="60"/>
        <v>1. &lt;= 1 Year</v>
      </c>
    </row>
    <row r="3898" spans="1:26" x14ac:dyDescent="0.25">
      <c r="A3898">
        <v>164264282</v>
      </c>
      <c r="B3898" t="s">
        <v>3541</v>
      </c>
      <c r="C3898" t="s">
        <v>1238</v>
      </c>
      <c r="D3898" t="s">
        <v>80</v>
      </c>
      <c r="E3898">
        <v>15</v>
      </c>
      <c r="F3898" t="s">
        <v>6</v>
      </c>
      <c r="G3898" t="s">
        <v>8859</v>
      </c>
      <c r="H3898" t="s">
        <v>30</v>
      </c>
      <c r="I3898" t="s">
        <v>27</v>
      </c>
      <c r="J3898">
        <v>148</v>
      </c>
      <c r="K3898">
        <v>51</v>
      </c>
      <c r="L3898">
        <v>0</v>
      </c>
      <c r="M3898">
        <v>0</v>
      </c>
      <c r="N3898" t="s">
        <v>35</v>
      </c>
      <c r="O3898">
        <v>0</v>
      </c>
      <c r="P3898">
        <v>20181205</v>
      </c>
      <c r="Q3898" t="s">
        <v>36</v>
      </c>
      <c r="R3898" t="s">
        <v>36</v>
      </c>
      <c r="S3898">
        <v>1</v>
      </c>
      <c r="T3898">
        <v>0</v>
      </c>
      <c r="U3898">
        <v>0</v>
      </c>
      <c r="V3898" t="s">
        <v>35</v>
      </c>
      <c r="W3898">
        <v>0</v>
      </c>
      <c r="X3898">
        <v>14287504</v>
      </c>
      <c r="Y3898" t="str">
        <f t="shared" si="60"/>
        <v>1. &lt;= 1 Year</v>
      </c>
      <c r="Z3898" t="str">
        <f t="shared" si="60"/>
        <v>1. &lt;= 1 Year</v>
      </c>
    </row>
    <row r="3899" spans="1:26" x14ac:dyDescent="0.25">
      <c r="A3899">
        <v>162881023</v>
      </c>
      <c r="B3899" t="s">
        <v>668</v>
      </c>
      <c r="C3899" t="s">
        <v>845</v>
      </c>
      <c r="D3899" t="s">
        <v>80</v>
      </c>
      <c r="E3899">
        <v>15</v>
      </c>
      <c r="F3899" t="s">
        <v>6</v>
      </c>
      <c r="G3899" t="s">
        <v>3637</v>
      </c>
      <c r="H3899" t="s">
        <v>30</v>
      </c>
      <c r="I3899" t="s">
        <v>27</v>
      </c>
      <c r="J3899">
        <v>995</v>
      </c>
      <c r="K3899">
        <v>794</v>
      </c>
      <c r="L3899">
        <v>20211</v>
      </c>
      <c r="M3899">
        <v>1</v>
      </c>
      <c r="N3899" t="s">
        <v>36</v>
      </c>
      <c r="O3899">
        <v>10608</v>
      </c>
      <c r="P3899">
        <v>20180810</v>
      </c>
      <c r="Q3899" t="s">
        <v>36</v>
      </c>
      <c r="R3899" t="s">
        <v>35</v>
      </c>
      <c r="S3899">
        <v>0</v>
      </c>
      <c r="T3899">
        <v>20212</v>
      </c>
      <c r="U3899">
        <v>1</v>
      </c>
      <c r="V3899" t="s">
        <v>36</v>
      </c>
      <c r="W3899">
        <v>10146.89</v>
      </c>
      <c r="X3899">
        <v>15218901</v>
      </c>
      <c r="Y3899" t="str">
        <f t="shared" si="60"/>
        <v>4. 2-3 Year</v>
      </c>
      <c r="Z3899" t="str">
        <f t="shared" si="60"/>
        <v>4. 2-3 Year</v>
      </c>
    </row>
    <row r="3900" spans="1:26" x14ac:dyDescent="0.25">
      <c r="A3900">
        <v>163367071</v>
      </c>
      <c r="B3900" t="s">
        <v>668</v>
      </c>
      <c r="C3900" t="s">
        <v>544</v>
      </c>
      <c r="D3900" t="s">
        <v>3613</v>
      </c>
      <c r="E3900">
        <v>15</v>
      </c>
      <c r="F3900" t="s">
        <v>37</v>
      </c>
      <c r="G3900" t="s">
        <v>2137</v>
      </c>
      <c r="H3900" t="s">
        <v>30</v>
      </c>
      <c r="I3900" t="s">
        <v>27</v>
      </c>
      <c r="J3900">
        <v>601</v>
      </c>
      <c r="K3900">
        <v>561</v>
      </c>
      <c r="L3900">
        <v>20211</v>
      </c>
      <c r="M3900">
        <v>1</v>
      </c>
      <c r="N3900" t="s">
        <v>36</v>
      </c>
      <c r="O3900">
        <v>3569</v>
      </c>
      <c r="P3900">
        <v>20200108</v>
      </c>
      <c r="Q3900" t="s">
        <v>36</v>
      </c>
      <c r="R3900" t="s">
        <v>35</v>
      </c>
      <c r="S3900">
        <v>0</v>
      </c>
      <c r="T3900">
        <v>20212</v>
      </c>
      <c r="U3900">
        <v>1</v>
      </c>
      <c r="V3900" t="s">
        <v>36</v>
      </c>
      <c r="W3900">
        <v>3509.76</v>
      </c>
      <c r="X3900">
        <v>15415861</v>
      </c>
      <c r="Y3900" t="str">
        <f t="shared" si="60"/>
        <v>3.  1.5 to 2 Year</v>
      </c>
      <c r="Z3900" t="str">
        <f t="shared" si="60"/>
        <v>3.  1.5 to 2 Year</v>
      </c>
    </row>
    <row r="3901" spans="1:26" x14ac:dyDescent="0.25">
      <c r="A3901">
        <v>163369290</v>
      </c>
      <c r="B3901" t="s">
        <v>668</v>
      </c>
      <c r="C3901" t="s">
        <v>504</v>
      </c>
      <c r="D3901" t="s">
        <v>107</v>
      </c>
      <c r="E3901">
        <v>15</v>
      </c>
      <c r="F3901" t="s">
        <v>6</v>
      </c>
      <c r="G3901" t="s">
        <v>3637</v>
      </c>
      <c r="H3901" t="s">
        <v>30</v>
      </c>
      <c r="I3901" t="s">
        <v>27</v>
      </c>
      <c r="J3901">
        <v>595</v>
      </c>
      <c r="K3901">
        <v>595</v>
      </c>
      <c r="L3901">
        <v>20211</v>
      </c>
      <c r="M3901">
        <v>1</v>
      </c>
      <c r="N3901" t="s">
        <v>36</v>
      </c>
      <c r="O3901">
        <v>11521</v>
      </c>
      <c r="P3901">
        <v>20210701</v>
      </c>
      <c r="Q3901" t="s">
        <v>36</v>
      </c>
      <c r="R3901" t="s">
        <v>35</v>
      </c>
      <c r="S3901">
        <v>0</v>
      </c>
      <c r="T3901">
        <v>0</v>
      </c>
      <c r="U3901">
        <v>0</v>
      </c>
      <c r="V3901" t="s">
        <v>35</v>
      </c>
      <c r="W3901">
        <v>0</v>
      </c>
      <c r="X3901">
        <v>15420548</v>
      </c>
      <c r="Y3901" t="str">
        <f t="shared" si="60"/>
        <v>3.  1.5 to 2 Year</v>
      </c>
      <c r="Z3901" t="str">
        <f t="shared" si="60"/>
        <v>3.  1.5 to 2 Year</v>
      </c>
    </row>
    <row r="3902" spans="1:26" x14ac:dyDescent="0.25">
      <c r="A3902">
        <v>164256294</v>
      </c>
      <c r="B3902" t="s">
        <v>668</v>
      </c>
      <c r="C3902" t="s">
        <v>844</v>
      </c>
      <c r="D3902" t="s">
        <v>128</v>
      </c>
      <c r="E3902">
        <v>15</v>
      </c>
      <c r="F3902" t="s">
        <v>6</v>
      </c>
      <c r="G3902" t="s">
        <v>8859</v>
      </c>
      <c r="H3902" t="s">
        <v>30</v>
      </c>
      <c r="I3902" t="s">
        <v>27</v>
      </c>
      <c r="J3902">
        <v>150</v>
      </c>
      <c r="K3902">
        <v>41</v>
      </c>
      <c r="L3902">
        <v>20211</v>
      </c>
      <c r="M3902">
        <v>1</v>
      </c>
      <c r="N3902" t="s">
        <v>36</v>
      </c>
      <c r="O3902">
        <v>7670</v>
      </c>
      <c r="P3902">
        <v>20191018</v>
      </c>
      <c r="Q3902" t="s">
        <v>36</v>
      </c>
      <c r="R3902" t="s">
        <v>36</v>
      </c>
      <c r="S3902">
        <v>1</v>
      </c>
      <c r="T3902">
        <v>20212</v>
      </c>
      <c r="U3902">
        <v>1</v>
      </c>
      <c r="V3902" t="s">
        <v>36</v>
      </c>
      <c r="W3902">
        <v>2115</v>
      </c>
      <c r="X3902">
        <v>15848861</v>
      </c>
      <c r="Y3902" t="str">
        <f t="shared" si="60"/>
        <v>1. &lt;= 1 Year</v>
      </c>
      <c r="Z3902" t="str">
        <f t="shared" si="60"/>
        <v>1. &lt;= 1 Year</v>
      </c>
    </row>
    <row r="3903" spans="1:26" x14ac:dyDescent="0.25">
      <c r="A3903">
        <v>164358456</v>
      </c>
      <c r="B3903" t="s">
        <v>395</v>
      </c>
      <c r="C3903" t="s">
        <v>979</v>
      </c>
      <c r="D3903" t="s">
        <v>3613</v>
      </c>
      <c r="E3903">
        <v>15</v>
      </c>
      <c r="F3903" t="s">
        <v>5</v>
      </c>
      <c r="G3903" t="s">
        <v>9953</v>
      </c>
      <c r="H3903" t="s">
        <v>30</v>
      </c>
      <c r="I3903" t="s">
        <v>27</v>
      </c>
      <c r="J3903">
        <v>43</v>
      </c>
      <c r="K3903">
        <v>22</v>
      </c>
      <c r="L3903">
        <v>0</v>
      </c>
      <c r="M3903">
        <v>0</v>
      </c>
      <c r="N3903" t="s">
        <v>35</v>
      </c>
      <c r="O3903">
        <v>0</v>
      </c>
      <c r="P3903">
        <v>20201027</v>
      </c>
      <c r="Q3903" t="s">
        <v>36</v>
      </c>
      <c r="R3903" t="s">
        <v>36</v>
      </c>
      <c r="S3903">
        <v>1</v>
      </c>
      <c r="T3903">
        <v>0</v>
      </c>
      <c r="U3903">
        <v>0</v>
      </c>
      <c r="V3903" t="s">
        <v>35</v>
      </c>
      <c r="W3903">
        <v>0</v>
      </c>
      <c r="X3903">
        <v>15215807</v>
      </c>
      <c r="Y3903" t="str">
        <f t="shared" si="60"/>
        <v>1. &lt;= 1 Year</v>
      </c>
      <c r="Z3903" t="str">
        <f t="shared" si="60"/>
        <v>1. &lt;= 1 Year</v>
      </c>
    </row>
    <row r="3904" spans="1:26" x14ac:dyDescent="0.25">
      <c r="A3904">
        <v>163400574</v>
      </c>
      <c r="B3904" t="s">
        <v>395</v>
      </c>
      <c r="C3904" t="s">
        <v>655</v>
      </c>
      <c r="D3904" t="s">
        <v>3613</v>
      </c>
      <c r="E3904">
        <v>15</v>
      </c>
      <c r="F3904" t="s">
        <v>37</v>
      </c>
      <c r="G3904" t="s">
        <v>4856</v>
      </c>
      <c r="H3904" t="s">
        <v>30</v>
      </c>
      <c r="I3904" t="s">
        <v>27</v>
      </c>
      <c r="J3904">
        <v>575</v>
      </c>
      <c r="K3904">
        <v>80</v>
      </c>
      <c r="L3904">
        <v>20211</v>
      </c>
      <c r="M3904">
        <v>1</v>
      </c>
      <c r="N3904" t="s">
        <v>36</v>
      </c>
      <c r="O3904">
        <v>1587</v>
      </c>
      <c r="P3904">
        <v>20210614</v>
      </c>
      <c r="Q3904" t="s">
        <v>36</v>
      </c>
      <c r="R3904" t="s">
        <v>35</v>
      </c>
      <c r="S3904">
        <v>0</v>
      </c>
      <c r="T3904">
        <v>20212</v>
      </c>
      <c r="U3904">
        <v>1</v>
      </c>
      <c r="V3904" t="s">
        <v>36</v>
      </c>
      <c r="W3904">
        <v>3502.8</v>
      </c>
      <c r="X3904">
        <v>15439575</v>
      </c>
      <c r="Y3904" t="str">
        <f t="shared" si="60"/>
        <v>3.  1.5 to 2 Year</v>
      </c>
      <c r="Z3904" t="str">
        <f t="shared" si="60"/>
        <v>1. &lt;= 1 Year</v>
      </c>
    </row>
    <row r="3905" spans="1:26" x14ac:dyDescent="0.25">
      <c r="A3905">
        <v>164231735</v>
      </c>
      <c r="B3905" t="s">
        <v>2703</v>
      </c>
      <c r="C3905" t="s">
        <v>7698</v>
      </c>
      <c r="D3905" t="s">
        <v>3613</v>
      </c>
      <c r="E3905">
        <v>15</v>
      </c>
      <c r="F3905" t="s">
        <v>37</v>
      </c>
      <c r="G3905" t="s">
        <v>7303</v>
      </c>
      <c r="H3905" t="s">
        <v>30</v>
      </c>
      <c r="I3905" t="s">
        <v>27</v>
      </c>
      <c r="J3905">
        <v>187</v>
      </c>
      <c r="K3905">
        <v>80</v>
      </c>
      <c r="L3905">
        <v>20211</v>
      </c>
      <c r="M3905">
        <v>1</v>
      </c>
      <c r="N3905" t="s">
        <v>36</v>
      </c>
      <c r="O3905">
        <v>2708</v>
      </c>
      <c r="P3905">
        <v>20210614</v>
      </c>
      <c r="Q3905" t="s">
        <v>36</v>
      </c>
      <c r="R3905" t="s">
        <v>35</v>
      </c>
      <c r="S3905">
        <v>0</v>
      </c>
      <c r="T3905">
        <v>20212</v>
      </c>
      <c r="U3905">
        <v>1</v>
      </c>
      <c r="V3905" t="s">
        <v>36</v>
      </c>
      <c r="W3905">
        <v>144</v>
      </c>
      <c r="X3905">
        <v>15991860</v>
      </c>
      <c r="Y3905" t="str">
        <f t="shared" ref="Y3905:Z3968" si="61">IF(J3905&lt;=364,"1. &lt;= 1 Year",IF(J3905&lt;=546,"2.  1-1.5 Years",IF(J3905&lt;=729,"3.  1.5 to 2 Year",IF(J3905&lt;=1459,"4. 2-3 Year",IF(J3905&lt;=1824,"5. 3-4 Year",IF(J3905&lt;=2189,"6. 4-5 Year",IF(J3905&gt;=2190,"7. &gt;= 6 Year","N/A")))))))</f>
        <v>1. &lt;= 1 Year</v>
      </c>
      <c r="Z3905" t="str">
        <f t="shared" si="61"/>
        <v>1. &lt;= 1 Year</v>
      </c>
    </row>
    <row r="3906" spans="1:26" x14ac:dyDescent="0.25">
      <c r="A3906">
        <v>164266984</v>
      </c>
      <c r="B3906" t="s">
        <v>8053</v>
      </c>
      <c r="C3906" t="s">
        <v>4188</v>
      </c>
      <c r="D3906" t="s">
        <v>80</v>
      </c>
      <c r="E3906">
        <v>15</v>
      </c>
      <c r="F3906" t="s">
        <v>37</v>
      </c>
      <c r="G3906" t="s">
        <v>7303</v>
      </c>
      <c r="H3906" t="s">
        <v>30</v>
      </c>
      <c r="I3906" t="s">
        <v>27</v>
      </c>
      <c r="J3906">
        <v>145</v>
      </c>
      <c r="K3906">
        <v>80</v>
      </c>
      <c r="L3906">
        <v>0</v>
      </c>
      <c r="M3906">
        <v>0</v>
      </c>
      <c r="N3906" t="s">
        <v>35</v>
      </c>
      <c r="O3906">
        <v>0</v>
      </c>
      <c r="P3906">
        <v>20210623</v>
      </c>
      <c r="Q3906" t="s">
        <v>36</v>
      </c>
      <c r="R3906" t="s">
        <v>35</v>
      </c>
      <c r="S3906">
        <v>0</v>
      </c>
      <c r="T3906">
        <v>0</v>
      </c>
      <c r="U3906">
        <v>0</v>
      </c>
      <c r="V3906" t="s">
        <v>35</v>
      </c>
      <c r="W3906">
        <v>0</v>
      </c>
      <c r="X3906">
        <v>16008956</v>
      </c>
      <c r="Y3906" t="str">
        <f t="shared" si="61"/>
        <v>1. &lt;= 1 Year</v>
      </c>
      <c r="Z3906" t="str">
        <f t="shared" si="61"/>
        <v>1. &lt;= 1 Year</v>
      </c>
    </row>
    <row r="3907" spans="1:26" x14ac:dyDescent="0.25">
      <c r="A3907">
        <v>164253093</v>
      </c>
      <c r="B3907" t="s">
        <v>8054</v>
      </c>
      <c r="C3907" t="s">
        <v>8055</v>
      </c>
      <c r="D3907" t="s">
        <v>80</v>
      </c>
      <c r="E3907">
        <v>15</v>
      </c>
      <c r="F3907" t="s">
        <v>37</v>
      </c>
      <c r="G3907" t="s">
        <v>7303</v>
      </c>
      <c r="H3907" t="s">
        <v>30</v>
      </c>
      <c r="I3907" t="s">
        <v>27</v>
      </c>
      <c r="J3907">
        <v>168</v>
      </c>
      <c r="K3907">
        <v>17</v>
      </c>
      <c r="L3907">
        <v>0</v>
      </c>
      <c r="M3907">
        <v>0</v>
      </c>
      <c r="N3907" t="s">
        <v>35</v>
      </c>
      <c r="O3907">
        <v>0</v>
      </c>
      <c r="P3907">
        <v>20210614</v>
      </c>
      <c r="Q3907" t="s">
        <v>36</v>
      </c>
      <c r="R3907" t="s">
        <v>35</v>
      </c>
      <c r="S3907">
        <v>0</v>
      </c>
      <c r="T3907">
        <v>0</v>
      </c>
      <c r="U3907">
        <v>0</v>
      </c>
      <c r="V3907" t="s">
        <v>35</v>
      </c>
      <c r="W3907">
        <v>0</v>
      </c>
      <c r="X3907">
        <v>15975845</v>
      </c>
      <c r="Y3907" t="str">
        <f t="shared" si="61"/>
        <v>1. &lt;= 1 Year</v>
      </c>
      <c r="Z3907" t="str">
        <f t="shared" si="61"/>
        <v>1. &lt;= 1 Year</v>
      </c>
    </row>
    <row r="3908" spans="1:26" x14ac:dyDescent="0.25">
      <c r="A3908">
        <v>163407675</v>
      </c>
      <c r="B3908" t="s">
        <v>1338</v>
      </c>
      <c r="C3908" t="s">
        <v>871</v>
      </c>
      <c r="D3908" t="s">
        <v>80</v>
      </c>
      <c r="E3908">
        <v>15</v>
      </c>
      <c r="F3908" t="s">
        <v>37</v>
      </c>
      <c r="G3908" t="s">
        <v>9952</v>
      </c>
      <c r="H3908" t="s">
        <v>30</v>
      </c>
      <c r="I3908" t="s">
        <v>27</v>
      </c>
      <c r="J3908">
        <v>572</v>
      </c>
      <c r="K3908">
        <v>131</v>
      </c>
      <c r="L3908">
        <v>0</v>
      </c>
      <c r="M3908">
        <v>0</v>
      </c>
      <c r="N3908" t="s">
        <v>35</v>
      </c>
      <c r="O3908">
        <v>0</v>
      </c>
      <c r="P3908">
        <v>20210524</v>
      </c>
      <c r="Q3908" t="s">
        <v>36</v>
      </c>
      <c r="R3908" t="s">
        <v>35</v>
      </c>
      <c r="S3908">
        <v>0</v>
      </c>
      <c r="T3908">
        <v>20212</v>
      </c>
      <c r="U3908">
        <v>1</v>
      </c>
      <c r="V3908" t="s">
        <v>36</v>
      </c>
      <c r="W3908">
        <v>678.4</v>
      </c>
      <c r="X3908">
        <v>15441394</v>
      </c>
      <c r="Y3908" t="str">
        <f t="shared" si="61"/>
        <v>3.  1.5 to 2 Year</v>
      </c>
      <c r="Z3908" t="str">
        <f t="shared" si="61"/>
        <v>1. &lt;= 1 Year</v>
      </c>
    </row>
    <row r="3909" spans="1:26" x14ac:dyDescent="0.25">
      <c r="A3909">
        <v>164308225</v>
      </c>
      <c r="B3909" t="s">
        <v>9989</v>
      </c>
      <c r="C3909" t="s">
        <v>6735</v>
      </c>
      <c r="D3909" t="s">
        <v>3613</v>
      </c>
      <c r="E3909">
        <v>15</v>
      </c>
      <c r="F3909" t="s">
        <v>37</v>
      </c>
      <c r="G3909" t="s">
        <v>9952</v>
      </c>
      <c r="H3909" t="s">
        <v>30</v>
      </c>
      <c r="I3909" t="s">
        <v>27</v>
      </c>
      <c r="J3909">
        <v>110</v>
      </c>
      <c r="K3909">
        <v>80</v>
      </c>
      <c r="L3909">
        <v>20211</v>
      </c>
      <c r="M3909">
        <v>1</v>
      </c>
      <c r="N3909" t="s">
        <v>36</v>
      </c>
      <c r="O3909">
        <v>292</v>
      </c>
      <c r="P3909">
        <v>20210614</v>
      </c>
      <c r="Q3909" t="s">
        <v>36</v>
      </c>
      <c r="R3909" t="s">
        <v>35</v>
      </c>
      <c r="S3909">
        <v>0</v>
      </c>
      <c r="T3909">
        <v>0</v>
      </c>
      <c r="U3909">
        <v>0</v>
      </c>
      <c r="V3909" t="s">
        <v>35</v>
      </c>
      <c r="W3909">
        <v>0</v>
      </c>
      <c r="X3909">
        <v>16003621</v>
      </c>
      <c r="Y3909" t="str">
        <f t="shared" si="61"/>
        <v>1. &lt;= 1 Year</v>
      </c>
      <c r="Z3909" t="str">
        <f t="shared" si="61"/>
        <v>1. &lt;= 1 Year</v>
      </c>
    </row>
    <row r="3910" spans="1:26" x14ac:dyDescent="0.25">
      <c r="A3910">
        <v>164256347</v>
      </c>
      <c r="B3910" t="s">
        <v>8056</v>
      </c>
      <c r="C3910" t="s">
        <v>506</v>
      </c>
      <c r="D3910" t="s">
        <v>80</v>
      </c>
      <c r="E3910">
        <v>15</v>
      </c>
      <c r="F3910" t="s">
        <v>37</v>
      </c>
      <c r="G3910" t="s">
        <v>7303</v>
      </c>
      <c r="H3910" t="s">
        <v>30</v>
      </c>
      <c r="I3910" t="s">
        <v>27</v>
      </c>
      <c r="J3910">
        <v>159</v>
      </c>
      <c r="K3910">
        <v>80</v>
      </c>
      <c r="L3910">
        <v>20211</v>
      </c>
      <c r="M3910">
        <v>1</v>
      </c>
      <c r="N3910" t="s">
        <v>36</v>
      </c>
      <c r="O3910">
        <v>1452</v>
      </c>
      <c r="P3910">
        <v>20210614</v>
      </c>
      <c r="Q3910" t="s">
        <v>36</v>
      </c>
      <c r="R3910" t="s">
        <v>35</v>
      </c>
      <c r="S3910">
        <v>0</v>
      </c>
      <c r="T3910">
        <v>20212</v>
      </c>
      <c r="U3910">
        <v>1</v>
      </c>
      <c r="V3910" t="s">
        <v>36</v>
      </c>
      <c r="W3910">
        <v>792.63</v>
      </c>
      <c r="X3910">
        <v>16000255</v>
      </c>
      <c r="Y3910" t="str">
        <f t="shared" si="61"/>
        <v>1. &lt;= 1 Year</v>
      </c>
      <c r="Z3910" t="str">
        <f t="shared" si="61"/>
        <v>1. &lt;= 1 Year</v>
      </c>
    </row>
    <row r="3911" spans="1:26" x14ac:dyDescent="0.25">
      <c r="A3911">
        <v>163220076</v>
      </c>
      <c r="B3911" t="s">
        <v>4204</v>
      </c>
      <c r="C3911" t="s">
        <v>182</v>
      </c>
      <c r="D3911" t="s">
        <v>80</v>
      </c>
      <c r="E3911">
        <v>15</v>
      </c>
      <c r="F3911" t="s">
        <v>6</v>
      </c>
      <c r="G3911" t="s">
        <v>3637</v>
      </c>
      <c r="H3911" t="s">
        <v>30</v>
      </c>
      <c r="I3911" t="s">
        <v>27</v>
      </c>
      <c r="J3911">
        <v>738</v>
      </c>
      <c r="K3911">
        <v>724</v>
      </c>
      <c r="L3911">
        <v>20211</v>
      </c>
      <c r="M3911">
        <v>1</v>
      </c>
      <c r="N3911" t="s">
        <v>36</v>
      </c>
      <c r="O3911">
        <v>6354</v>
      </c>
      <c r="P3911">
        <v>20190624</v>
      </c>
      <c r="Q3911" t="s">
        <v>36</v>
      </c>
      <c r="R3911" t="s">
        <v>35</v>
      </c>
      <c r="S3911">
        <v>0</v>
      </c>
      <c r="T3911">
        <v>20212</v>
      </c>
      <c r="U3911">
        <v>1</v>
      </c>
      <c r="V3911" t="s">
        <v>36</v>
      </c>
      <c r="W3911">
        <v>7473.93</v>
      </c>
      <c r="X3911">
        <v>15348511</v>
      </c>
      <c r="Y3911" t="str">
        <f t="shared" si="61"/>
        <v>4. 2-3 Year</v>
      </c>
      <c r="Z3911" t="str">
        <f t="shared" si="61"/>
        <v>3.  1.5 to 2 Year</v>
      </c>
    </row>
    <row r="3912" spans="1:26" x14ac:dyDescent="0.25">
      <c r="A3912">
        <v>164132431</v>
      </c>
      <c r="B3912" t="s">
        <v>6389</v>
      </c>
      <c r="C3912" t="s">
        <v>1555</v>
      </c>
      <c r="D3912" t="s">
        <v>98</v>
      </c>
      <c r="E3912">
        <v>15</v>
      </c>
      <c r="F3912" t="s">
        <v>6</v>
      </c>
      <c r="G3912" t="s">
        <v>3637</v>
      </c>
      <c r="H3912" t="s">
        <v>30</v>
      </c>
      <c r="I3912" t="s">
        <v>27</v>
      </c>
      <c r="J3912">
        <v>283</v>
      </c>
      <c r="K3912">
        <v>283</v>
      </c>
      <c r="L3912">
        <v>20211</v>
      </c>
      <c r="M3912">
        <v>1</v>
      </c>
      <c r="N3912" t="s">
        <v>36</v>
      </c>
      <c r="O3912">
        <v>9492</v>
      </c>
      <c r="P3912" t="s">
        <v>30</v>
      </c>
      <c r="Q3912" t="s">
        <v>35</v>
      </c>
      <c r="R3912" t="s">
        <v>35</v>
      </c>
      <c r="S3912">
        <v>0</v>
      </c>
      <c r="T3912">
        <v>20212</v>
      </c>
      <c r="U3912">
        <v>1</v>
      </c>
      <c r="V3912" t="s">
        <v>36</v>
      </c>
      <c r="W3912">
        <v>9531.6200000000008</v>
      </c>
      <c r="X3912">
        <v>12030918</v>
      </c>
      <c r="Y3912" t="str">
        <f t="shared" si="61"/>
        <v>1. &lt;= 1 Year</v>
      </c>
      <c r="Z3912" t="str">
        <f t="shared" si="61"/>
        <v>1. &lt;= 1 Year</v>
      </c>
    </row>
    <row r="3913" spans="1:26" x14ac:dyDescent="0.25">
      <c r="A3913">
        <v>164086023</v>
      </c>
      <c r="B3913" t="s">
        <v>682</v>
      </c>
      <c r="C3913" t="s">
        <v>379</v>
      </c>
      <c r="D3913" t="s">
        <v>80</v>
      </c>
      <c r="E3913">
        <v>15</v>
      </c>
      <c r="F3913" t="s">
        <v>37</v>
      </c>
      <c r="G3913" t="s">
        <v>8033</v>
      </c>
      <c r="H3913" t="s">
        <v>30</v>
      </c>
      <c r="I3913" t="s">
        <v>27</v>
      </c>
      <c r="J3913">
        <v>338</v>
      </c>
      <c r="K3913">
        <v>17</v>
      </c>
      <c r="L3913">
        <v>0</v>
      </c>
      <c r="M3913">
        <v>0</v>
      </c>
      <c r="N3913" t="s">
        <v>35</v>
      </c>
      <c r="O3913">
        <v>0</v>
      </c>
      <c r="P3913" t="s">
        <v>30</v>
      </c>
      <c r="Q3913" t="s">
        <v>35</v>
      </c>
      <c r="R3913" t="s">
        <v>36</v>
      </c>
      <c r="S3913">
        <v>1</v>
      </c>
      <c r="T3913">
        <v>0</v>
      </c>
      <c r="U3913">
        <v>0</v>
      </c>
      <c r="V3913" t="s">
        <v>35</v>
      </c>
      <c r="W3913">
        <v>0</v>
      </c>
      <c r="X3913">
        <v>15259239</v>
      </c>
      <c r="Y3913" t="str">
        <f t="shared" si="61"/>
        <v>1. &lt;= 1 Year</v>
      </c>
      <c r="Z3913" t="str">
        <f t="shared" si="61"/>
        <v>1. &lt;= 1 Year</v>
      </c>
    </row>
    <row r="3914" spans="1:26" x14ac:dyDescent="0.25">
      <c r="A3914">
        <v>164195327</v>
      </c>
      <c r="B3914" t="s">
        <v>7297</v>
      </c>
      <c r="C3914" t="s">
        <v>504</v>
      </c>
      <c r="D3914" t="s">
        <v>107</v>
      </c>
      <c r="E3914">
        <v>15</v>
      </c>
      <c r="F3914" t="s">
        <v>5</v>
      </c>
      <c r="G3914" t="s">
        <v>4054</v>
      </c>
      <c r="H3914" t="s">
        <v>30</v>
      </c>
      <c r="I3914" t="s">
        <v>27</v>
      </c>
      <c r="J3914">
        <v>216</v>
      </c>
      <c r="K3914">
        <v>216</v>
      </c>
      <c r="L3914">
        <v>20211</v>
      </c>
      <c r="M3914">
        <v>1</v>
      </c>
      <c r="N3914" t="s">
        <v>36</v>
      </c>
      <c r="O3914">
        <v>3000</v>
      </c>
      <c r="P3914">
        <v>20210308</v>
      </c>
      <c r="Q3914" t="s">
        <v>36</v>
      </c>
      <c r="R3914" t="s">
        <v>36</v>
      </c>
      <c r="S3914">
        <v>1</v>
      </c>
      <c r="T3914">
        <v>0</v>
      </c>
      <c r="U3914">
        <v>0</v>
      </c>
      <c r="V3914" t="s">
        <v>35</v>
      </c>
      <c r="W3914">
        <v>0</v>
      </c>
      <c r="X3914">
        <v>8092704</v>
      </c>
      <c r="Y3914" t="str">
        <f t="shared" si="61"/>
        <v>1. &lt;= 1 Year</v>
      </c>
      <c r="Z3914" t="str">
        <f t="shared" si="61"/>
        <v>1. &lt;= 1 Year</v>
      </c>
    </row>
    <row r="3915" spans="1:26" x14ac:dyDescent="0.25">
      <c r="A3915">
        <v>163908962</v>
      </c>
      <c r="B3915" t="s">
        <v>5489</v>
      </c>
      <c r="C3915" t="s">
        <v>3348</v>
      </c>
      <c r="D3915" t="s">
        <v>80</v>
      </c>
      <c r="E3915">
        <v>15</v>
      </c>
      <c r="F3915" t="s">
        <v>37</v>
      </c>
      <c r="G3915" t="s">
        <v>2137</v>
      </c>
      <c r="H3915" t="s">
        <v>30</v>
      </c>
      <c r="I3915" t="s">
        <v>27</v>
      </c>
      <c r="J3915">
        <v>444</v>
      </c>
      <c r="K3915">
        <v>415</v>
      </c>
      <c r="L3915">
        <v>20211</v>
      </c>
      <c r="M3915">
        <v>1</v>
      </c>
      <c r="N3915" t="s">
        <v>36</v>
      </c>
      <c r="O3915">
        <v>3559</v>
      </c>
      <c r="P3915">
        <v>20201117</v>
      </c>
      <c r="Q3915" t="s">
        <v>36</v>
      </c>
      <c r="R3915" t="s">
        <v>36</v>
      </c>
      <c r="S3915">
        <v>1</v>
      </c>
      <c r="T3915">
        <v>0</v>
      </c>
      <c r="U3915">
        <v>0</v>
      </c>
      <c r="V3915" t="s">
        <v>35</v>
      </c>
      <c r="W3915">
        <v>0</v>
      </c>
      <c r="X3915">
        <v>14520669</v>
      </c>
      <c r="Y3915" t="str">
        <f t="shared" si="61"/>
        <v>2.  1-1.5 Years</v>
      </c>
      <c r="Z3915" t="str">
        <f t="shared" si="61"/>
        <v>2.  1-1.5 Years</v>
      </c>
    </row>
    <row r="3916" spans="1:26" x14ac:dyDescent="0.25">
      <c r="A3916">
        <v>164309001</v>
      </c>
      <c r="B3916" t="s">
        <v>9990</v>
      </c>
      <c r="C3916" t="s">
        <v>9991</v>
      </c>
      <c r="D3916" t="s">
        <v>80</v>
      </c>
      <c r="E3916">
        <v>15</v>
      </c>
      <c r="F3916" t="s">
        <v>6</v>
      </c>
      <c r="G3916" t="s">
        <v>6386</v>
      </c>
      <c r="H3916" t="s">
        <v>30</v>
      </c>
      <c r="I3916" t="s">
        <v>27</v>
      </c>
      <c r="J3916">
        <v>92</v>
      </c>
      <c r="K3916">
        <v>48</v>
      </c>
      <c r="L3916">
        <v>20211</v>
      </c>
      <c r="M3916">
        <v>1</v>
      </c>
      <c r="N3916" t="s">
        <v>36</v>
      </c>
      <c r="O3916">
        <v>600</v>
      </c>
      <c r="P3916">
        <v>20201102</v>
      </c>
      <c r="Q3916" t="s">
        <v>36</v>
      </c>
      <c r="R3916" t="s">
        <v>35</v>
      </c>
      <c r="S3916">
        <v>0</v>
      </c>
      <c r="T3916">
        <v>0</v>
      </c>
      <c r="U3916">
        <v>0</v>
      </c>
      <c r="V3916" t="s">
        <v>35</v>
      </c>
      <c r="W3916">
        <v>0</v>
      </c>
      <c r="X3916">
        <v>15441553</v>
      </c>
      <c r="Y3916" t="str">
        <f t="shared" si="61"/>
        <v>1. &lt;= 1 Year</v>
      </c>
      <c r="Z3916" t="str">
        <f t="shared" si="61"/>
        <v>1. &lt;= 1 Year</v>
      </c>
    </row>
    <row r="3917" spans="1:26" x14ac:dyDescent="0.25">
      <c r="A3917">
        <v>164290323</v>
      </c>
      <c r="B3917" t="s">
        <v>8621</v>
      </c>
      <c r="C3917" t="s">
        <v>3966</v>
      </c>
      <c r="D3917" t="s">
        <v>80</v>
      </c>
      <c r="E3917">
        <v>15</v>
      </c>
      <c r="F3917" t="s">
        <v>37</v>
      </c>
      <c r="G3917" t="s">
        <v>9952</v>
      </c>
      <c r="H3917" t="s">
        <v>30</v>
      </c>
      <c r="I3917" t="s">
        <v>27</v>
      </c>
      <c r="J3917">
        <v>117</v>
      </c>
      <c r="K3917">
        <v>80</v>
      </c>
      <c r="L3917">
        <v>0</v>
      </c>
      <c r="M3917">
        <v>0</v>
      </c>
      <c r="N3917" t="s">
        <v>35</v>
      </c>
      <c r="O3917">
        <v>0</v>
      </c>
      <c r="P3917">
        <v>20210614</v>
      </c>
      <c r="Q3917" t="s">
        <v>36</v>
      </c>
      <c r="R3917" t="s">
        <v>35</v>
      </c>
      <c r="S3917">
        <v>0</v>
      </c>
      <c r="T3917">
        <v>20212</v>
      </c>
      <c r="U3917">
        <v>1</v>
      </c>
      <c r="V3917" t="s">
        <v>36</v>
      </c>
      <c r="W3917">
        <v>270</v>
      </c>
      <c r="X3917">
        <v>15996308</v>
      </c>
      <c r="Y3917" t="str">
        <f t="shared" si="61"/>
        <v>1. &lt;= 1 Year</v>
      </c>
      <c r="Z3917" t="str">
        <f t="shared" si="61"/>
        <v>1. &lt;= 1 Year</v>
      </c>
    </row>
    <row r="3918" spans="1:26" x14ac:dyDescent="0.25">
      <c r="A3918">
        <v>163450877</v>
      </c>
      <c r="B3918" t="s">
        <v>589</v>
      </c>
      <c r="C3918" t="s">
        <v>5028</v>
      </c>
      <c r="D3918" t="s">
        <v>80</v>
      </c>
      <c r="E3918">
        <v>15</v>
      </c>
      <c r="F3918" t="s">
        <v>37</v>
      </c>
      <c r="G3918" t="s">
        <v>9952</v>
      </c>
      <c r="H3918" t="s">
        <v>30</v>
      </c>
      <c r="I3918" t="s">
        <v>27</v>
      </c>
      <c r="J3918">
        <v>544</v>
      </c>
      <c r="K3918">
        <v>78</v>
      </c>
      <c r="L3918">
        <v>20211</v>
      </c>
      <c r="M3918">
        <v>1</v>
      </c>
      <c r="N3918" t="s">
        <v>36</v>
      </c>
      <c r="O3918">
        <v>2515</v>
      </c>
      <c r="P3918">
        <v>20210328</v>
      </c>
      <c r="Q3918" t="s">
        <v>36</v>
      </c>
      <c r="R3918" t="s">
        <v>35</v>
      </c>
      <c r="S3918">
        <v>0</v>
      </c>
      <c r="T3918">
        <v>20212</v>
      </c>
      <c r="U3918">
        <v>1</v>
      </c>
      <c r="V3918" t="s">
        <v>36</v>
      </c>
      <c r="W3918">
        <v>3930.36</v>
      </c>
      <c r="X3918">
        <v>15447420</v>
      </c>
      <c r="Y3918" t="str">
        <f t="shared" si="61"/>
        <v>2.  1-1.5 Years</v>
      </c>
      <c r="Z3918" t="str">
        <f t="shared" si="61"/>
        <v>1. &lt;= 1 Year</v>
      </c>
    </row>
    <row r="3919" spans="1:26" x14ac:dyDescent="0.25">
      <c r="A3919">
        <v>164240057</v>
      </c>
      <c r="B3919" t="s">
        <v>589</v>
      </c>
      <c r="C3919" t="s">
        <v>479</v>
      </c>
      <c r="D3919" t="s">
        <v>80</v>
      </c>
      <c r="E3919">
        <v>15</v>
      </c>
      <c r="F3919" t="s">
        <v>37</v>
      </c>
      <c r="G3919" t="s">
        <v>7303</v>
      </c>
      <c r="H3919" t="s">
        <v>30</v>
      </c>
      <c r="I3919" t="s">
        <v>27</v>
      </c>
      <c r="J3919">
        <v>180</v>
      </c>
      <c r="K3919">
        <v>78</v>
      </c>
      <c r="L3919">
        <v>20211</v>
      </c>
      <c r="M3919">
        <v>1</v>
      </c>
      <c r="N3919" t="s">
        <v>36</v>
      </c>
      <c r="O3919">
        <v>1425</v>
      </c>
      <c r="P3919">
        <v>20210614</v>
      </c>
      <c r="Q3919" t="s">
        <v>36</v>
      </c>
      <c r="R3919" t="s">
        <v>35</v>
      </c>
      <c r="S3919">
        <v>0</v>
      </c>
      <c r="T3919">
        <v>20212</v>
      </c>
      <c r="U3919">
        <v>1</v>
      </c>
      <c r="V3919" t="s">
        <v>36</v>
      </c>
      <c r="W3919">
        <v>184.2</v>
      </c>
      <c r="X3919">
        <v>15783446</v>
      </c>
      <c r="Y3919" t="str">
        <f t="shared" si="61"/>
        <v>1. &lt;= 1 Year</v>
      </c>
      <c r="Z3919" t="str">
        <f t="shared" si="61"/>
        <v>1. &lt;= 1 Year</v>
      </c>
    </row>
    <row r="3920" spans="1:26" x14ac:dyDescent="0.25">
      <c r="A3920">
        <v>164255345</v>
      </c>
      <c r="B3920" t="s">
        <v>589</v>
      </c>
      <c r="C3920" t="s">
        <v>381</v>
      </c>
      <c r="D3920" t="s">
        <v>128</v>
      </c>
      <c r="E3920">
        <v>15</v>
      </c>
      <c r="F3920" t="s">
        <v>37</v>
      </c>
      <c r="G3920" t="s">
        <v>7303</v>
      </c>
      <c r="H3920" t="s">
        <v>30</v>
      </c>
      <c r="I3920" t="s">
        <v>27</v>
      </c>
      <c r="J3920">
        <v>164</v>
      </c>
      <c r="K3920">
        <v>93</v>
      </c>
      <c r="L3920">
        <v>0</v>
      </c>
      <c r="M3920">
        <v>0</v>
      </c>
      <c r="N3920" t="s">
        <v>35</v>
      </c>
      <c r="O3920">
        <v>0</v>
      </c>
      <c r="P3920" t="s">
        <v>30</v>
      </c>
      <c r="Q3920" t="s">
        <v>35</v>
      </c>
      <c r="R3920" t="s">
        <v>35</v>
      </c>
      <c r="S3920">
        <v>0</v>
      </c>
      <c r="T3920">
        <v>0</v>
      </c>
      <c r="U3920">
        <v>0</v>
      </c>
      <c r="V3920" t="s">
        <v>35</v>
      </c>
      <c r="W3920">
        <v>0</v>
      </c>
      <c r="X3920">
        <v>15996886</v>
      </c>
      <c r="Y3920" t="str">
        <f t="shared" si="61"/>
        <v>1. &lt;= 1 Year</v>
      </c>
      <c r="Z3920" t="str">
        <f t="shared" si="61"/>
        <v>1. &lt;= 1 Year</v>
      </c>
    </row>
    <row r="3921" spans="1:26" x14ac:dyDescent="0.25">
      <c r="A3921">
        <v>163018141</v>
      </c>
      <c r="B3921" t="s">
        <v>3737</v>
      </c>
      <c r="C3921" t="s">
        <v>580</v>
      </c>
      <c r="D3921" t="s">
        <v>3613</v>
      </c>
      <c r="E3921">
        <v>15</v>
      </c>
      <c r="F3921" t="s">
        <v>5</v>
      </c>
      <c r="G3921" t="s">
        <v>8859</v>
      </c>
      <c r="H3921" t="s">
        <v>30</v>
      </c>
      <c r="I3921" t="s">
        <v>27</v>
      </c>
      <c r="J3921">
        <v>904</v>
      </c>
      <c r="K3921">
        <v>119</v>
      </c>
      <c r="L3921">
        <v>0</v>
      </c>
      <c r="M3921">
        <v>0</v>
      </c>
      <c r="N3921" t="s">
        <v>35</v>
      </c>
      <c r="O3921">
        <v>0</v>
      </c>
      <c r="P3921">
        <v>20200514</v>
      </c>
      <c r="Q3921" t="s">
        <v>36</v>
      </c>
      <c r="R3921" t="s">
        <v>36</v>
      </c>
      <c r="S3921">
        <v>1</v>
      </c>
      <c r="T3921">
        <v>0</v>
      </c>
      <c r="U3921">
        <v>0</v>
      </c>
      <c r="V3921" t="s">
        <v>35</v>
      </c>
      <c r="W3921">
        <v>0</v>
      </c>
      <c r="X3921">
        <v>10651002</v>
      </c>
      <c r="Y3921" t="str">
        <f t="shared" si="61"/>
        <v>4. 2-3 Year</v>
      </c>
      <c r="Z3921" t="str">
        <f t="shared" si="61"/>
        <v>1. &lt;= 1 Year</v>
      </c>
    </row>
    <row r="3922" spans="1:26" x14ac:dyDescent="0.25">
      <c r="A3922">
        <v>164273620</v>
      </c>
      <c r="B3922" t="s">
        <v>1002</v>
      </c>
      <c r="C3922" t="s">
        <v>235</v>
      </c>
      <c r="D3922" t="s">
        <v>3613</v>
      </c>
      <c r="E3922">
        <v>15</v>
      </c>
      <c r="F3922" t="s">
        <v>37</v>
      </c>
      <c r="G3922" t="s">
        <v>7303</v>
      </c>
      <c r="H3922" t="s">
        <v>30</v>
      </c>
      <c r="I3922" t="s">
        <v>27</v>
      </c>
      <c r="J3922">
        <v>140</v>
      </c>
      <c r="K3922">
        <v>78</v>
      </c>
      <c r="L3922">
        <v>0</v>
      </c>
      <c r="M3922">
        <v>0</v>
      </c>
      <c r="N3922" t="s">
        <v>35</v>
      </c>
      <c r="O3922">
        <v>0</v>
      </c>
      <c r="P3922">
        <v>20210628</v>
      </c>
      <c r="Q3922" t="s">
        <v>36</v>
      </c>
      <c r="R3922" t="s">
        <v>35</v>
      </c>
      <c r="S3922">
        <v>0</v>
      </c>
      <c r="T3922">
        <v>0</v>
      </c>
      <c r="U3922">
        <v>0</v>
      </c>
      <c r="V3922" t="s">
        <v>35</v>
      </c>
      <c r="W3922">
        <v>0</v>
      </c>
      <c r="X3922">
        <v>16002619</v>
      </c>
      <c r="Y3922" t="str">
        <f t="shared" si="61"/>
        <v>1. &lt;= 1 Year</v>
      </c>
      <c r="Z3922" t="str">
        <f t="shared" si="61"/>
        <v>1. &lt;= 1 Year</v>
      </c>
    </row>
    <row r="3923" spans="1:26" x14ac:dyDescent="0.25">
      <c r="A3923">
        <v>163419739</v>
      </c>
      <c r="B3923" t="s">
        <v>4768</v>
      </c>
      <c r="C3923" t="s">
        <v>5029</v>
      </c>
      <c r="D3923" t="s">
        <v>3613</v>
      </c>
      <c r="E3923">
        <v>15</v>
      </c>
      <c r="F3923" t="s">
        <v>37</v>
      </c>
      <c r="G3923" t="s">
        <v>9952</v>
      </c>
      <c r="H3923" t="s">
        <v>30</v>
      </c>
      <c r="I3923" t="s">
        <v>27</v>
      </c>
      <c r="J3923">
        <v>558</v>
      </c>
      <c r="K3923">
        <v>23</v>
      </c>
      <c r="L3923">
        <v>20211</v>
      </c>
      <c r="M3923">
        <v>1</v>
      </c>
      <c r="N3923" t="s">
        <v>36</v>
      </c>
      <c r="O3923">
        <v>2250</v>
      </c>
      <c r="P3923" t="s">
        <v>30</v>
      </c>
      <c r="Q3923" t="s">
        <v>35</v>
      </c>
      <c r="R3923" t="s">
        <v>35</v>
      </c>
      <c r="S3923">
        <v>0</v>
      </c>
      <c r="T3923">
        <v>20212</v>
      </c>
      <c r="U3923">
        <v>1</v>
      </c>
      <c r="V3923" t="s">
        <v>36</v>
      </c>
      <c r="W3923">
        <v>2596.13</v>
      </c>
      <c r="X3923">
        <v>15447519</v>
      </c>
      <c r="Y3923" t="str">
        <f t="shared" si="61"/>
        <v>3.  1.5 to 2 Year</v>
      </c>
      <c r="Z3923" t="str">
        <f t="shared" si="61"/>
        <v>1. &lt;= 1 Year</v>
      </c>
    </row>
    <row r="3924" spans="1:26" x14ac:dyDescent="0.25">
      <c r="A3924">
        <v>164254536</v>
      </c>
      <c r="B3924" t="s">
        <v>8057</v>
      </c>
      <c r="C3924" t="s">
        <v>8058</v>
      </c>
      <c r="D3924" t="s">
        <v>3613</v>
      </c>
      <c r="E3924">
        <v>15</v>
      </c>
      <c r="F3924" t="s">
        <v>37</v>
      </c>
      <c r="G3924" t="s">
        <v>7303</v>
      </c>
      <c r="H3924" t="s">
        <v>30</v>
      </c>
      <c r="I3924" t="s">
        <v>27</v>
      </c>
      <c r="J3924">
        <v>159</v>
      </c>
      <c r="K3924">
        <v>78</v>
      </c>
      <c r="L3924">
        <v>0</v>
      </c>
      <c r="M3924">
        <v>0</v>
      </c>
      <c r="N3924" t="s">
        <v>35</v>
      </c>
      <c r="O3924">
        <v>0</v>
      </c>
      <c r="P3924" t="s">
        <v>30</v>
      </c>
      <c r="Q3924" t="s">
        <v>35</v>
      </c>
      <c r="R3924" t="s">
        <v>35</v>
      </c>
      <c r="S3924">
        <v>0</v>
      </c>
      <c r="T3924">
        <v>0</v>
      </c>
      <c r="U3924">
        <v>0</v>
      </c>
      <c r="V3924" t="s">
        <v>35</v>
      </c>
      <c r="W3924">
        <v>0</v>
      </c>
      <c r="X3924">
        <v>15999942</v>
      </c>
      <c r="Y3924" t="str">
        <f t="shared" si="61"/>
        <v>1. &lt;= 1 Year</v>
      </c>
      <c r="Z3924" t="str">
        <f t="shared" si="61"/>
        <v>1. &lt;= 1 Year</v>
      </c>
    </row>
    <row r="3925" spans="1:26" x14ac:dyDescent="0.25">
      <c r="A3925">
        <v>164277114</v>
      </c>
      <c r="B3925" t="s">
        <v>2713</v>
      </c>
      <c r="C3925" t="s">
        <v>278</v>
      </c>
      <c r="D3925" t="s">
        <v>3613</v>
      </c>
      <c r="E3925">
        <v>15</v>
      </c>
      <c r="F3925" t="s">
        <v>5</v>
      </c>
      <c r="G3925" t="s">
        <v>6386</v>
      </c>
      <c r="H3925" t="s">
        <v>30</v>
      </c>
      <c r="I3925" t="s">
        <v>27</v>
      </c>
      <c r="J3925">
        <v>133</v>
      </c>
      <c r="K3925">
        <v>108</v>
      </c>
      <c r="L3925">
        <v>0</v>
      </c>
      <c r="M3925">
        <v>0</v>
      </c>
      <c r="N3925" t="s">
        <v>35</v>
      </c>
      <c r="O3925">
        <v>0</v>
      </c>
      <c r="P3925">
        <v>20201118</v>
      </c>
      <c r="Q3925" t="s">
        <v>36</v>
      </c>
      <c r="R3925" t="s">
        <v>36</v>
      </c>
      <c r="S3925">
        <v>1</v>
      </c>
      <c r="T3925">
        <v>0</v>
      </c>
      <c r="U3925">
        <v>0</v>
      </c>
      <c r="V3925" t="s">
        <v>35</v>
      </c>
      <c r="W3925">
        <v>0</v>
      </c>
      <c r="X3925">
        <v>11481583</v>
      </c>
      <c r="Y3925" t="str">
        <f t="shared" si="61"/>
        <v>1. &lt;= 1 Year</v>
      </c>
      <c r="Z3925" t="str">
        <f t="shared" si="61"/>
        <v>1. &lt;= 1 Year</v>
      </c>
    </row>
    <row r="3926" spans="1:26" x14ac:dyDescent="0.25">
      <c r="A3926">
        <v>164261528</v>
      </c>
      <c r="B3926" t="s">
        <v>539</v>
      </c>
      <c r="C3926" t="s">
        <v>489</v>
      </c>
      <c r="D3926" t="s">
        <v>3613</v>
      </c>
      <c r="E3926">
        <v>15</v>
      </c>
      <c r="F3926" t="s">
        <v>37</v>
      </c>
      <c r="G3926" t="s">
        <v>7303</v>
      </c>
      <c r="H3926" t="s">
        <v>30</v>
      </c>
      <c r="I3926" t="s">
        <v>27</v>
      </c>
      <c r="J3926">
        <v>134</v>
      </c>
      <c r="K3926">
        <v>5</v>
      </c>
      <c r="L3926">
        <v>20211</v>
      </c>
      <c r="M3926">
        <v>1</v>
      </c>
      <c r="N3926" t="s">
        <v>36</v>
      </c>
      <c r="O3926">
        <v>2873</v>
      </c>
      <c r="P3926">
        <v>20210409</v>
      </c>
      <c r="Q3926" t="s">
        <v>36</v>
      </c>
      <c r="R3926" t="s">
        <v>35</v>
      </c>
      <c r="S3926">
        <v>0</v>
      </c>
      <c r="T3926">
        <v>20212</v>
      </c>
      <c r="U3926">
        <v>1</v>
      </c>
      <c r="V3926" t="s">
        <v>36</v>
      </c>
      <c r="W3926">
        <v>2741.62</v>
      </c>
      <c r="X3926">
        <v>15985291</v>
      </c>
      <c r="Y3926" t="str">
        <f t="shared" si="61"/>
        <v>1. &lt;= 1 Year</v>
      </c>
      <c r="Z3926" t="str">
        <f t="shared" si="61"/>
        <v>1. &lt;= 1 Year</v>
      </c>
    </row>
    <row r="3927" spans="1:26" x14ac:dyDescent="0.25">
      <c r="A3927">
        <v>163886605</v>
      </c>
      <c r="B3927" t="s">
        <v>5447</v>
      </c>
      <c r="C3927" t="s">
        <v>2016</v>
      </c>
      <c r="D3927" t="s">
        <v>80</v>
      </c>
      <c r="E3927">
        <v>15</v>
      </c>
      <c r="F3927" t="s">
        <v>37</v>
      </c>
      <c r="G3927" t="s">
        <v>4856</v>
      </c>
      <c r="H3927" t="s">
        <v>30</v>
      </c>
      <c r="I3927" t="s">
        <v>27</v>
      </c>
      <c r="J3927">
        <v>457</v>
      </c>
      <c r="K3927">
        <v>5</v>
      </c>
      <c r="L3927">
        <v>20211</v>
      </c>
      <c r="M3927">
        <v>1</v>
      </c>
      <c r="N3927" t="s">
        <v>36</v>
      </c>
      <c r="O3927">
        <v>2615</v>
      </c>
      <c r="P3927">
        <v>20191125</v>
      </c>
      <c r="Q3927" t="s">
        <v>36</v>
      </c>
      <c r="R3927" t="s">
        <v>35</v>
      </c>
      <c r="S3927">
        <v>0</v>
      </c>
      <c r="T3927">
        <v>20212</v>
      </c>
      <c r="U3927">
        <v>1</v>
      </c>
      <c r="V3927" t="s">
        <v>36</v>
      </c>
      <c r="W3927">
        <v>4438.38</v>
      </c>
      <c r="X3927">
        <v>15313538</v>
      </c>
      <c r="Y3927" t="str">
        <f t="shared" si="61"/>
        <v>2.  1-1.5 Years</v>
      </c>
      <c r="Z3927" t="str">
        <f t="shared" si="61"/>
        <v>1. &lt;= 1 Year</v>
      </c>
    </row>
    <row r="3928" spans="1:26" x14ac:dyDescent="0.25">
      <c r="A3928">
        <v>164036916</v>
      </c>
      <c r="B3928" t="s">
        <v>550</v>
      </c>
      <c r="C3928" t="s">
        <v>2772</v>
      </c>
      <c r="D3928" t="s">
        <v>80</v>
      </c>
      <c r="E3928">
        <v>15</v>
      </c>
      <c r="F3928" t="s">
        <v>37</v>
      </c>
      <c r="G3928" t="s">
        <v>9962</v>
      </c>
      <c r="H3928" t="s">
        <v>30</v>
      </c>
      <c r="I3928" t="s">
        <v>27</v>
      </c>
      <c r="J3928">
        <v>386</v>
      </c>
      <c r="K3928">
        <v>13</v>
      </c>
      <c r="L3928">
        <v>20211</v>
      </c>
      <c r="M3928">
        <v>1</v>
      </c>
      <c r="N3928" t="s">
        <v>36</v>
      </c>
      <c r="O3928">
        <v>5805</v>
      </c>
      <c r="P3928">
        <v>20210614</v>
      </c>
      <c r="Q3928" t="s">
        <v>36</v>
      </c>
      <c r="R3928" t="s">
        <v>36</v>
      </c>
      <c r="S3928">
        <v>1</v>
      </c>
      <c r="T3928">
        <v>20212</v>
      </c>
      <c r="U3928">
        <v>1</v>
      </c>
      <c r="V3928" t="s">
        <v>36</v>
      </c>
      <c r="W3928">
        <v>565.46</v>
      </c>
      <c r="X3928">
        <v>15847662</v>
      </c>
      <c r="Y3928" t="str">
        <f t="shared" si="61"/>
        <v>2.  1-1.5 Years</v>
      </c>
      <c r="Z3928" t="str">
        <f t="shared" si="61"/>
        <v>1. &lt;= 1 Year</v>
      </c>
    </row>
    <row r="3929" spans="1:26" x14ac:dyDescent="0.25">
      <c r="A3929">
        <v>164284150</v>
      </c>
      <c r="B3929" t="s">
        <v>550</v>
      </c>
      <c r="C3929" t="s">
        <v>572</v>
      </c>
      <c r="D3929" t="s">
        <v>4551</v>
      </c>
      <c r="E3929">
        <v>15</v>
      </c>
      <c r="F3929" t="s">
        <v>6</v>
      </c>
      <c r="G3929" t="s">
        <v>7296</v>
      </c>
      <c r="H3929" t="s">
        <v>30</v>
      </c>
      <c r="I3929" t="s">
        <v>27</v>
      </c>
      <c r="J3929">
        <v>125</v>
      </c>
      <c r="K3929">
        <v>125</v>
      </c>
      <c r="L3929">
        <v>20211</v>
      </c>
      <c r="M3929">
        <v>1</v>
      </c>
      <c r="N3929" t="s">
        <v>36</v>
      </c>
      <c r="O3929">
        <v>2650</v>
      </c>
      <c r="P3929">
        <v>20190721</v>
      </c>
      <c r="Q3929" t="s">
        <v>36</v>
      </c>
      <c r="R3929" t="s">
        <v>36</v>
      </c>
      <c r="S3929">
        <v>1</v>
      </c>
      <c r="T3929">
        <v>20212</v>
      </c>
      <c r="U3929">
        <v>1</v>
      </c>
      <c r="V3929" t="s">
        <v>36</v>
      </c>
      <c r="W3929">
        <v>1596.65</v>
      </c>
      <c r="X3929">
        <v>16006681</v>
      </c>
      <c r="Y3929" t="str">
        <f t="shared" si="61"/>
        <v>1. &lt;= 1 Year</v>
      </c>
      <c r="Z3929" t="str">
        <f t="shared" si="61"/>
        <v>1. &lt;= 1 Year</v>
      </c>
    </row>
    <row r="3930" spans="1:26" x14ac:dyDescent="0.25">
      <c r="A3930">
        <v>163886705</v>
      </c>
      <c r="B3930" t="s">
        <v>485</v>
      </c>
      <c r="C3930" t="s">
        <v>5490</v>
      </c>
      <c r="D3930" t="s">
        <v>3613</v>
      </c>
      <c r="E3930">
        <v>15</v>
      </c>
      <c r="F3930" t="s">
        <v>37</v>
      </c>
      <c r="G3930" t="s">
        <v>9952</v>
      </c>
      <c r="H3930" t="s">
        <v>30</v>
      </c>
      <c r="I3930" t="s">
        <v>27</v>
      </c>
      <c r="J3930">
        <v>450</v>
      </c>
      <c r="K3930">
        <v>23</v>
      </c>
      <c r="L3930">
        <v>0</v>
      </c>
      <c r="M3930">
        <v>0</v>
      </c>
      <c r="N3930" t="s">
        <v>35</v>
      </c>
      <c r="O3930">
        <v>0</v>
      </c>
      <c r="P3930">
        <v>20210408</v>
      </c>
      <c r="Q3930" t="s">
        <v>36</v>
      </c>
      <c r="R3930" t="s">
        <v>35</v>
      </c>
      <c r="S3930">
        <v>0</v>
      </c>
      <c r="T3930">
        <v>20212</v>
      </c>
      <c r="U3930">
        <v>1</v>
      </c>
      <c r="V3930" t="s">
        <v>36</v>
      </c>
      <c r="W3930">
        <v>312.93</v>
      </c>
      <c r="X3930">
        <v>15821885</v>
      </c>
      <c r="Y3930" t="str">
        <f t="shared" si="61"/>
        <v>2.  1-1.5 Years</v>
      </c>
      <c r="Z3930" t="str">
        <f t="shared" si="61"/>
        <v>1. &lt;= 1 Year</v>
      </c>
    </row>
    <row r="3931" spans="1:26" x14ac:dyDescent="0.25">
      <c r="A3931">
        <v>164086327</v>
      </c>
      <c r="B3931" t="s">
        <v>485</v>
      </c>
      <c r="C3931" t="s">
        <v>1923</v>
      </c>
      <c r="D3931" t="s">
        <v>4551</v>
      </c>
      <c r="E3931">
        <v>15</v>
      </c>
      <c r="F3931" t="s">
        <v>37</v>
      </c>
      <c r="G3931" t="s">
        <v>8033</v>
      </c>
      <c r="H3931" t="s">
        <v>30</v>
      </c>
      <c r="I3931" t="s">
        <v>27</v>
      </c>
      <c r="J3931">
        <v>335</v>
      </c>
      <c r="K3931">
        <v>318</v>
      </c>
      <c r="L3931">
        <v>20211</v>
      </c>
      <c r="M3931">
        <v>1</v>
      </c>
      <c r="N3931" t="s">
        <v>36</v>
      </c>
      <c r="O3931">
        <v>1697</v>
      </c>
      <c r="P3931">
        <v>20210517</v>
      </c>
      <c r="Q3931" t="s">
        <v>36</v>
      </c>
      <c r="R3931" t="s">
        <v>36</v>
      </c>
      <c r="S3931">
        <v>1</v>
      </c>
      <c r="T3931">
        <v>20212</v>
      </c>
      <c r="U3931">
        <v>1</v>
      </c>
      <c r="V3931" t="s">
        <v>36</v>
      </c>
      <c r="W3931">
        <v>1085.8</v>
      </c>
      <c r="X3931">
        <v>15940564</v>
      </c>
      <c r="Y3931" t="str">
        <f t="shared" si="61"/>
        <v>1. &lt;= 1 Year</v>
      </c>
      <c r="Z3931" t="str">
        <f t="shared" si="61"/>
        <v>1. &lt;= 1 Year</v>
      </c>
    </row>
    <row r="3932" spans="1:26" x14ac:dyDescent="0.25">
      <c r="A3932">
        <v>164298213</v>
      </c>
      <c r="B3932" t="s">
        <v>485</v>
      </c>
      <c r="C3932" t="s">
        <v>311</v>
      </c>
      <c r="D3932" t="s">
        <v>3613</v>
      </c>
      <c r="E3932">
        <v>15</v>
      </c>
      <c r="F3932" t="s">
        <v>37</v>
      </c>
      <c r="G3932" t="s">
        <v>7303</v>
      </c>
      <c r="H3932" t="s">
        <v>30</v>
      </c>
      <c r="I3932" t="s">
        <v>27</v>
      </c>
      <c r="J3932">
        <v>119</v>
      </c>
      <c r="K3932">
        <v>80</v>
      </c>
      <c r="L3932">
        <v>0</v>
      </c>
      <c r="M3932">
        <v>0</v>
      </c>
      <c r="N3932" t="s">
        <v>35</v>
      </c>
      <c r="O3932">
        <v>0</v>
      </c>
      <c r="P3932">
        <v>20210614</v>
      </c>
      <c r="Q3932" t="s">
        <v>36</v>
      </c>
      <c r="R3932" t="s">
        <v>35</v>
      </c>
      <c r="S3932">
        <v>0</v>
      </c>
      <c r="T3932">
        <v>20212</v>
      </c>
      <c r="U3932">
        <v>1</v>
      </c>
      <c r="V3932" t="s">
        <v>36</v>
      </c>
      <c r="W3932">
        <v>360</v>
      </c>
      <c r="X3932">
        <v>15997520</v>
      </c>
      <c r="Y3932" t="str">
        <f t="shared" si="61"/>
        <v>1. &lt;= 1 Year</v>
      </c>
      <c r="Z3932" t="str">
        <f t="shared" si="61"/>
        <v>1. &lt;= 1 Year</v>
      </c>
    </row>
    <row r="3933" spans="1:26" x14ac:dyDescent="0.25">
      <c r="A3933">
        <v>164385834</v>
      </c>
      <c r="B3933" t="s">
        <v>485</v>
      </c>
      <c r="C3933" t="s">
        <v>385</v>
      </c>
      <c r="D3933" t="s">
        <v>139</v>
      </c>
      <c r="E3933">
        <v>15</v>
      </c>
      <c r="F3933" t="s">
        <v>37</v>
      </c>
      <c r="G3933" t="s">
        <v>7303</v>
      </c>
      <c r="H3933" t="s">
        <v>30</v>
      </c>
      <c r="I3933" t="s">
        <v>27</v>
      </c>
      <c r="J3933">
        <v>7</v>
      </c>
      <c r="K3933">
        <v>7</v>
      </c>
      <c r="L3933">
        <v>20211</v>
      </c>
      <c r="M3933">
        <v>1</v>
      </c>
      <c r="N3933" t="s">
        <v>36</v>
      </c>
      <c r="O3933">
        <v>1133</v>
      </c>
      <c r="P3933">
        <v>20210502</v>
      </c>
      <c r="Q3933" t="s">
        <v>36</v>
      </c>
      <c r="R3933" t="s">
        <v>36</v>
      </c>
      <c r="S3933">
        <v>1</v>
      </c>
      <c r="T3933">
        <v>20212</v>
      </c>
      <c r="U3933">
        <v>1</v>
      </c>
      <c r="V3933" t="s">
        <v>36</v>
      </c>
      <c r="W3933">
        <v>2202.37</v>
      </c>
      <c r="X3933">
        <v>16038172</v>
      </c>
      <c r="Y3933" t="str">
        <f t="shared" si="61"/>
        <v>1. &lt;= 1 Year</v>
      </c>
      <c r="Z3933" t="str">
        <f t="shared" si="61"/>
        <v>1. &lt;= 1 Year</v>
      </c>
    </row>
    <row r="3934" spans="1:26" x14ac:dyDescent="0.25">
      <c r="A3934">
        <v>164081232</v>
      </c>
      <c r="B3934" t="s">
        <v>3823</v>
      </c>
      <c r="C3934" t="s">
        <v>1187</v>
      </c>
      <c r="D3934" t="s">
        <v>3613</v>
      </c>
      <c r="E3934">
        <v>15</v>
      </c>
      <c r="F3934" t="s">
        <v>6</v>
      </c>
      <c r="G3934" t="s">
        <v>3637</v>
      </c>
      <c r="H3934" t="s">
        <v>30</v>
      </c>
      <c r="I3934" t="s">
        <v>27</v>
      </c>
      <c r="J3934">
        <v>338</v>
      </c>
      <c r="K3934">
        <v>338</v>
      </c>
      <c r="L3934">
        <v>20211</v>
      </c>
      <c r="M3934">
        <v>1</v>
      </c>
      <c r="N3934" t="s">
        <v>36</v>
      </c>
      <c r="O3934">
        <v>7077</v>
      </c>
      <c r="P3934">
        <v>20200130</v>
      </c>
      <c r="Q3934" t="s">
        <v>36</v>
      </c>
      <c r="R3934" t="s">
        <v>35</v>
      </c>
      <c r="S3934">
        <v>0</v>
      </c>
      <c r="T3934">
        <v>0</v>
      </c>
      <c r="U3934">
        <v>0</v>
      </c>
      <c r="V3934" t="s">
        <v>35</v>
      </c>
      <c r="W3934">
        <v>0</v>
      </c>
      <c r="X3934">
        <v>15939414</v>
      </c>
      <c r="Y3934" t="str">
        <f t="shared" si="61"/>
        <v>1. &lt;= 1 Year</v>
      </c>
      <c r="Z3934" t="str">
        <f t="shared" si="61"/>
        <v>1. &lt;= 1 Year</v>
      </c>
    </row>
    <row r="3935" spans="1:26" x14ac:dyDescent="0.25">
      <c r="A3935">
        <v>163418720</v>
      </c>
      <c r="B3935" t="s">
        <v>5030</v>
      </c>
      <c r="C3935" t="s">
        <v>5031</v>
      </c>
      <c r="D3935" t="s">
        <v>80</v>
      </c>
      <c r="E3935">
        <v>15</v>
      </c>
      <c r="F3935" t="s">
        <v>37</v>
      </c>
      <c r="G3935" t="s">
        <v>9952</v>
      </c>
      <c r="H3935" t="s">
        <v>30</v>
      </c>
      <c r="I3935" t="s">
        <v>27</v>
      </c>
      <c r="J3935">
        <v>558</v>
      </c>
      <c r="K3935">
        <v>209</v>
      </c>
      <c r="L3935">
        <v>20211</v>
      </c>
      <c r="M3935">
        <v>1</v>
      </c>
      <c r="N3935" t="s">
        <v>36</v>
      </c>
      <c r="O3935">
        <v>1085</v>
      </c>
      <c r="P3935" t="s">
        <v>30</v>
      </c>
      <c r="Q3935" t="s">
        <v>35</v>
      </c>
      <c r="R3935" t="s">
        <v>35</v>
      </c>
      <c r="S3935">
        <v>0</v>
      </c>
      <c r="T3935">
        <v>0</v>
      </c>
      <c r="U3935">
        <v>0</v>
      </c>
      <c r="V3935" t="s">
        <v>35</v>
      </c>
      <c r="W3935">
        <v>0</v>
      </c>
      <c r="X3935">
        <v>15445072</v>
      </c>
      <c r="Y3935" t="str">
        <f t="shared" si="61"/>
        <v>3.  1.5 to 2 Year</v>
      </c>
      <c r="Z3935" t="str">
        <f t="shared" si="61"/>
        <v>1. &lt;= 1 Year</v>
      </c>
    </row>
    <row r="3936" spans="1:26" x14ac:dyDescent="0.25">
      <c r="A3936">
        <v>162512798</v>
      </c>
      <c r="B3936" t="s">
        <v>3252</v>
      </c>
      <c r="C3936" t="s">
        <v>1087</v>
      </c>
      <c r="D3936" t="s">
        <v>80</v>
      </c>
      <c r="E3936">
        <v>15</v>
      </c>
      <c r="F3936" t="s">
        <v>6</v>
      </c>
      <c r="G3936" t="s">
        <v>3637</v>
      </c>
      <c r="H3936" t="s">
        <v>30</v>
      </c>
      <c r="I3936" t="s">
        <v>27</v>
      </c>
      <c r="J3936">
        <v>1239</v>
      </c>
      <c r="K3936">
        <v>1239</v>
      </c>
      <c r="L3936">
        <v>20211</v>
      </c>
      <c r="M3936">
        <v>1</v>
      </c>
      <c r="N3936" t="s">
        <v>36</v>
      </c>
      <c r="O3936">
        <v>10622</v>
      </c>
      <c r="P3936">
        <v>20190827</v>
      </c>
      <c r="Q3936" t="s">
        <v>36</v>
      </c>
      <c r="R3936" t="s">
        <v>35</v>
      </c>
      <c r="S3936">
        <v>0</v>
      </c>
      <c r="T3936">
        <v>0</v>
      </c>
      <c r="U3936">
        <v>0</v>
      </c>
      <c r="V3936" t="s">
        <v>35</v>
      </c>
      <c r="W3936">
        <v>0</v>
      </c>
      <c r="X3936">
        <v>15066625</v>
      </c>
      <c r="Y3936" t="str">
        <f t="shared" si="61"/>
        <v>4. 2-3 Year</v>
      </c>
      <c r="Z3936" t="str">
        <f t="shared" si="61"/>
        <v>4. 2-3 Year</v>
      </c>
    </row>
    <row r="3937" spans="1:26" x14ac:dyDescent="0.25">
      <c r="A3937">
        <v>163098358</v>
      </c>
      <c r="B3937" t="s">
        <v>4205</v>
      </c>
      <c r="C3937" t="s">
        <v>1098</v>
      </c>
      <c r="D3937" t="s">
        <v>3613</v>
      </c>
      <c r="E3937">
        <v>15</v>
      </c>
      <c r="F3937" t="s">
        <v>5</v>
      </c>
      <c r="G3937" t="s">
        <v>6385</v>
      </c>
      <c r="H3937" t="s">
        <v>30</v>
      </c>
      <c r="I3937" t="s">
        <v>27</v>
      </c>
      <c r="J3937">
        <v>848</v>
      </c>
      <c r="K3937">
        <v>99</v>
      </c>
      <c r="L3937">
        <v>0</v>
      </c>
      <c r="M3937">
        <v>0</v>
      </c>
      <c r="N3937" t="s">
        <v>35</v>
      </c>
      <c r="O3937">
        <v>0</v>
      </c>
      <c r="P3937">
        <v>20180401</v>
      </c>
      <c r="Q3937" t="s">
        <v>36</v>
      </c>
      <c r="R3937" t="s">
        <v>36</v>
      </c>
      <c r="S3937">
        <v>1</v>
      </c>
      <c r="T3937">
        <v>20212</v>
      </c>
      <c r="U3937">
        <v>1</v>
      </c>
      <c r="V3937" t="s">
        <v>36</v>
      </c>
      <c r="W3937">
        <v>2040</v>
      </c>
      <c r="X3937">
        <v>15288895</v>
      </c>
      <c r="Y3937" t="str">
        <f t="shared" si="61"/>
        <v>4. 2-3 Year</v>
      </c>
      <c r="Z3937" t="str">
        <f t="shared" si="61"/>
        <v>1. &lt;= 1 Year</v>
      </c>
    </row>
    <row r="3938" spans="1:26" x14ac:dyDescent="0.25">
      <c r="A3938">
        <v>164051364</v>
      </c>
      <c r="B3938" t="s">
        <v>488</v>
      </c>
      <c r="C3938" t="s">
        <v>2753</v>
      </c>
      <c r="D3938" t="s">
        <v>3613</v>
      </c>
      <c r="E3938">
        <v>15</v>
      </c>
      <c r="F3938" t="s">
        <v>37</v>
      </c>
      <c r="G3938" t="s">
        <v>8033</v>
      </c>
      <c r="H3938" t="s">
        <v>30</v>
      </c>
      <c r="I3938" t="s">
        <v>27</v>
      </c>
      <c r="J3938">
        <v>372</v>
      </c>
      <c r="K3938">
        <v>372</v>
      </c>
      <c r="L3938">
        <v>20211</v>
      </c>
      <c r="M3938">
        <v>1</v>
      </c>
      <c r="N3938" t="s">
        <v>36</v>
      </c>
      <c r="O3938">
        <v>109</v>
      </c>
      <c r="P3938">
        <v>20210517</v>
      </c>
      <c r="Q3938" t="s">
        <v>36</v>
      </c>
      <c r="R3938" t="s">
        <v>36</v>
      </c>
      <c r="S3938">
        <v>1</v>
      </c>
      <c r="T3938">
        <v>20212</v>
      </c>
      <c r="U3938">
        <v>1</v>
      </c>
      <c r="V3938" t="s">
        <v>36</v>
      </c>
      <c r="W3938">
        <v>1250.4000000000001</v>
      </c>
      <c r="X3938">
        <v>15127187</v>
      </c>
      <c r="Y3938" t="str">
        <f t="shared" si="61"/>
        <v>2.  1-1.5 Years</v>
      </c>
      <c r="Z3938" t="str">
        <f t="shared" si="61"/>
        <v>2.  1-1.5 Years</v>
      </c>
    </row>
    <row r="3939" spans="1:26" x14ac:dyDescent="0.25">
      <c r="A3939">
        <v>164312545</v>
      </c>
      <c r="B3939" t="s">
        <v>488</v>
      </c>
      <c r="C3939" t="s">
        <v>845</v>
      </c>
      <c r="D3939" t="s">
        <v>122</v>
      </c>
      <c r="E3939">
        <v>15</v>
      </c>
      <c r="F3939" t="s">
        <v>6</v>
      </c>
      <c r="G3939" t="s">
        <v>7296</v>
      </c>
      <c r="H3939" t="s">
        <v>30</v>
      </c>
      <c r="I3939" t="s">
        <v>27</v>
      </c>
      <c r="J3939">
        <v>90</v>
      </c>
      <c r="K3939">
        <v>8</v>
      </c>
      <c r="L3939">
        <v>20211</v>
      </c>
      <c r="M3939">
        <v>1</v>
      </c>
      <c r="N3939" t="s">
        <v>36</v>
      </c>
      <c r="O3939">
        <v>3487</v>
      </c>
      <c r="P3939">
        <v>20210622</v>
      </c>
      <c r="Q3939" t="s">
        <v>36</v>
      </c>
      <c r="R3939" t="s">
        <v>35</v>
      </c>
      <c r="S3939">
        <v>0</v>
      </c>
      <c r="T3939">
        <v>20212</v>
      </c>
      <c r="U3939">
        <v>1</v>
      </c>
      <c r="V3939" t="s">
        <v>36</v>
      </c>
      <c r="W3939">
        <v>80</v>
      </c>
      <c r="X3939">
        <v>15241109</v>
      </c>
      <c r="Y3939" t="str">
        <f t="shared" si="61"/>
        <v>1. &lt;= 1 Year</v>
      </c>
      <c r="Z3939" t="str">
        <f t="shared" si="61"/>
        <v>1. &lt;= 1 Year</v>
      </c>
    </row>
    <row r="3940" spans="1:26" x14ac:dyDescent="0.25">
      <c r="A3940">
        <v>163880320</v>
      </c>
      <c r="B3940" t="s">
        <v>488</v>
      </c>
      <c r="C3940" t="s">
        <v>1431</v>
      </c>
      <c r="D3940" t="s">
        <v>3613</v>
      </c>
      <c r="E3940">
        <v>15</v>
      </c>
      <c r="F3940" t="s">
        <v>37</v>
      </c>
      <c r="G3940" t="s">
        <v>9952</v>
      </c>
      <c r="H3940" t="s">
        <v>30</v>
      </c>
      <c r="I3940" t="s">
        <v>27</v>
      </c>
      <c r="J3940">
        <v>464</v>
      </c>
      <c r="K3940">
        <v>16</v>
      </c>
      <c r="L3940">
        <v>20211</v>
      </c>
      <c r="M3940">
        <v>1</v>
      </c>
      <c r="N3940" t="s">
        <v>36</v>
      </c>
      <c r="O3940">
        <v>8346</v>
      </c>
      <c r="P3940">
        <v>20190826</v>
      </c>
      <c r="Q3940" t="s">
        <v>36</v>
      </c>
      <c r="R3940" t="s">
        <v>36</v>
      </c>
      <c r="S3940">
        <v>1</v>
      </c>
      <c r="T3940">
        <v>20212</v>
      </c>
      <c r="U3940">
        <v>1</v>
      </c>
      <c r="V3940" t="s">
        <v>36</v>
      </c>
      <c r="W3940">
        <v>7118.42</v>
      </c>
      <c r="X3940">
        <v>15782771</v>
      </c>
      <c r="Y3940" t="str">
        <f t="shared" si="61"/>
        <v>2.  1-1.5 Years</v>
      </c>
      <c r="Z3940" t="str">
        <f t="shared" si="61"/>
        <v>1. &lt;= 1 Year</v>
      </c>
    </row>
    <row r="3941" spans="1:26" x14ac:dyDescent="0.25">
      <c r="A3941">
        <v>164234014</v>
      </c>
      <c r="B3941" t="s">
        <v>488</v>
      </c>
      <c r="C3941" t="s">
        <v>539</v>
      </c>
      <c r="D3941" t="s">
        <v>80</v>
      </c>
      <c r="E3941">
        <v>15</v>
      </c>
      <c r="F3941" t="s">
        <v>37</v>
      </c>
      <c r="G3941" t="s">
        <v>7303</v>
      </c>
      <c r="H3941" t="s">
        <v>30</v>
      </c>
      <c r="I3941" t="s">
        <v>27</v>
      </c>
      <c r="J3941">
        <v>189</v>
      </c>
      <c r="K3941">
        <v>80</v>
      </c>
      <c r="L3941">
        <v>0</v>
      </c>
      <c r="M3941">
        <v>0</v>
      </c>
      <c r="N3941" t="s">
        <v>35</v>
      </c>
      <c r="O3941">
        <v>0</v>
      </c>
      <c r="P3941">
        <v>20210614</v>
      </c>
      <c r="Q3941" t="s">
        <v>36</v>
      </c>
      <c r="R3941" t="s">
        <v>35</v>
      </c>
      <c r="S3941">
        <v>0</v>
      </c>
      <c r="T3941">
        <v>20212</v>
      </c>
      <c r="U3941">
        <v>1</v>
      </c>
      <c r="V3941" t="s">
        <v>36</v>
      </c>
      <c r="W3941">
        <v>360</v>
      </c>
      <c r="X3941">
        <v>15988877</v>
      </c>
      <c r="Y3941" t="str">
        <f t="shared" si="61"/>
        <v>1. &lt;= 1 Year</v>
      </c>
      <c r="Z3941" t="str">
        <f t="shared" si="61"/>
        <v>1. &lt;= 1 Year</v>
      </c>
    </row>
    <row r="3942" spans="1:26" x14ac:dyDescent="0.25">
      <c r="A3942">
        <v>164326118</v>
      </c>
      <c r="B3942" t="s">
        <v>488</v>
      </c>
      <c r="C3942" t="s">
        <v>9992</v>
      </c>
      <c r="D3942" t="s">
        <v>80</v>
      </c>
      <c r="E3942">
        <v>15</v>
      </c>
      <c r="F3942" t="s">
        <v>37</v>
      </c>
      <c r="G3942" t="s">
        <v>9952</v>
      </c>
      <c r="H3942" t="s">
        <v>30</v>
      </c>
      <c r="I3942" t="s">
        <v>27</v>
      </c>
      <c r="J3942">
        <v>110</v>
      </c>
      <c r="K3942">
        <v>13</v>
      </c>
      <c r="L3942">
        <v>20211</v>
      </c>
      <c r="M3942">
        <v>1</v>
      </c>
      <c r="N3942" t="s">
        <v>36</v>
      </c>
      <c r="O3942">
        <v>2751</v>
      </c>
      <c r="P3942">
        <v>20210614</v>
      </c>
      <c r="Q3942" t="s">
        <v>36</v>
      </c>
      <c r="R3942" t="s">
        <v>35</v>
      </c>
      <c r="S3942">
        <v>0</v>
      </c>
      <c r="T3942">
        <v>0</v>
      </c>
      <c r="U3942">
        <v>0</v>
      </c>
      <c r="V3942" t="s">
        <v>35</v>
      </c>
      <c r="W3942">
        <v>0</v>
      </c>
      <c r="X3942">
        <v>15998423</v>
      </c>
      <c r="Y3942" t="str">
        <f t="shared" si="61"/>
        <v>1. &lt;= 1 Year</v>
      </c>
      <c r="Z3942" t="str">
        <f t="shared" si="61"/>
        <v>1. &lt;= 1 Year</v>
      </c>
    </row>
    <row r="3943" spans="1:26" x14ac:dyDescent="0.25">
      <c r="A3943">
        <v>164367574</v>
      </c>
      <c r="B3943" t="s">
        <v>488</v>
      </c>
      <c r="C3943" t="s">
        <v>9993</v>
      </c>
      <c r="D3943" t="s">
        <v>80</v>
      </c>
      <c r="E3943">
        <v>15</v>
      </c>
      <c r="F3943" t="s">
        <v>37</v>
      </c>
      <c r="G3943" t="s">
        <v>7303</v>
      </c>
      <c r="H3943" t="s">
        <v>30</v>
      </c>
      <c r="I3943" t="s">
        <v>27</v>
      </c>
      <c r="J3943">
        <v>37</v>
      </c>
      <c r="K3943">
        <v>37</v>
      </c>
      <c r="L3943">
        <v>20211</v>
      </c>
      <c r="M3943">
        <v>1</v>
      </c>
      <c r="N3943" t="s">
        <v>36</v>
      </c>
      <c r="O3943">
        <v>1219</v>
      </c>
      <c r="P3943">
        <v>20210526</v>
      </c>
      <c r="Q3943" t="s">
        <v>36</v>
      </c>
      <c r="R3943" t="s">
        <v>36</v>
      </c>
      <c r="S3943">
        <v>1</v>
      </c>
      <c r="T3943">
        <v>0</v>
      </c>
      <c r="U3943">
        <v>0</v>
      </c>
      <c r="V3943" t="s">
        <v>35</v>
      </c>
      <c r="W3943">
        <v>0</v>
      </c>
      <c r="X3943">
        <v>16023776</v>
      </c>
      <c r="Y3943" t="str">
        <f t="shared" si="61"/>
        <v>1. &lt;= 1 Year</v>
      </c>
      <c r="Z3943" t="str">
        <f t="shared" si="61"/>
        <v>1. &lt;= 1 Year</v>
      </c>
    </row>
    <row r="3944" spans="1:26" x14ac:dyDescent="0.25">
      <c r="A3944">
        <v>163886872</v>
      </c>
      <c r="B3944" t="s">
        <v>5492</v>
      </c>
      <c r="C3944" t="s">
        <v>2349</v>
      </c>
      <c r="D3944" t="s">
        <v>80</v>
      </c>
      <c r="E3944">
        <v>15</v>
      </c>
      <c r="F3944" t="s">
        <v>37</v>
      </c>
      <c r="G3944" t="s">
        <v>9952</v>
      </c>
      <c r="H3944" t="s">
        <v>30</v>
      </c>
      <c r="I3944" t="s">
        <v>27</v>
      </c>
      <c r="J3944">
        <v>451</v>
      </c>
      <c r="K3944">
        <v>451</v>
      </c>
      <c r="L3944">
        <v>20211</v>
      </c>
      <c r="M3944">
        <v>1</v>
      </c>
      <c r="N3944" t="s">
        <v>36</v>
      </c>
      <c r="O3944">
        <v>3699</v>
      </c>
      <c r="P3944">
        <v>20210514</v>
      </c>
      <c r="Q3944" t="s">
        <v>36</v>
      </c>
      <c r="R3944" t="s">
        <v>35</v>
      </c>
      <c r="S3944">
        <v>0</v>
      </c>
      <c r="T3944">
        <v>0</v>
      </c>
      <c r="U3944">
        <v>0</v>
      </c>
      <c r="V3944" t="s">
        <v>35</v>
      </c>
      <c r="W3944">
        <v>0</v>
      </c>
      <c r="X3944">
        <v>15058967</v>
      </c>
      <c r="Y3944" t="str">
        <f t="shared" si="61"/>
        <v>2.  1-1.5 Years</v>
      </c>
      <c r="Z3944" t="str">
        <f t="shared" si="61"/>
        <v>2.  1-1.5 Years</v>
      </c>
    </row>
    <row r="3945" spans="1:26" x14ac:dyDescent="0.25">
      <c r="A3945">
        <v>163412112</v>
      </c>
      <c r="B3945" t="s">
        <v>1203</v>
      </c>
      <c r="C3945" t="s">
        <v>4867</v>
      </c>
      <c r="D3945" t="s">
        <v>3613</v>
      </c>
      <c r="E3945">
        <v>15</v>
      </c>
      <c r="F3945" t="s">
        <v>37</v>
      </c>
      <c r="G3945" t="s">
        <v>9952</v>
      </c>
      <c r="H3945" t="s">
        <v>30</v>
      </c>
      <c r="I3945" t="s">
        <v>27</v>
      </c>
      <c r="J3945">
        <v>563</v>
      </c>
      <c r="K3945">
        <v>93</v>
      </c>
      <c r="L3945">
        <v>20211</v>
      </c>
      <c r="M3945">
        <v>1</v>
      </c>
      <c r="N3945" t="s">
        <v>36</v>
      </c>
      <c r="O3945">
        <v>1334</v>
      </c>
      <c r="P3945" t="s">
        <v>30</v>
      </c>
      <c r="Q3945" t="s">
        <v>35</v>
      </c>
      <c r="R3945" t="s">
        <v>36</v>
      </c>
      <c r="S3945">
        <v>1</v>
      </c>
      <c r="T3945">
        <v>0</v>
      </c>
      <c r="U3945">
        <v>0</v>
      </c>
      <c r="V3945" t="s">
        <v>35</v>
      </c>
      <c r="W3945">
        <v>0</v>
      </c>
      <c r="X3945">
        <v>15443304</v>
      </c>
      <c r="Y3945" t="str">
        <f t="shared" si="61"/>
        <v>3.  1.5 to 2 Year</v>
      </c>
      <c r="Z3945" t="str">
        <f t="shared" si="61"/>
        <v>1. &lt;= 1 Year</v>
      </c>
    </row>
    <row r="3946" spans="1:26" x14ac:dyDescent="0.25">
      <c r="A3946">
        <v>164259129</v>
      </c>
      <c r="B3946" t="s">
        <v>490</v>
      </c>
      <c r="C3946" t="s">
        <v>1246</v>
      </c>
      <c r="D3946" t="s">
        <v>3640</v>
      </c>
      <c r="E3946">
        <v>15</v>
      </c>
      <c r="F3946" t="s">
        <v>37</v>
      </c>
      <c r="G3946" t="s">
        <v>7303</v>
      </c>
      <c r="H3946" t="s">
        <v>30</v>
      </c>
      <c r="I3946" t="s">
        <v>27</v>
      </c>
      <c r="J3946">
        <v>159</v>
      </c>
      <c r="K3946">
        <v>92</v>
      </c>
      <c r="L3946">
        <v>0</v>
      </c>
      <c r="M3946">
        <v>0</v>
      </c>
      <c r="N3946" t="s">
        <v>35</v>
      </c>
      <c r="O3946">
        <v>0</v>
      </c>
      <c r="P3946">
        <v>20210614</v>
      </c>
      <c r="Q3946" t="s">
        <v>36</v>
      </c>
      <c r="R3946" t="s">
        <v>35</v>
      </c>
      <c r="S3946">
        <v>0</v>
      </c>
      <c r="T3946">
        <v>20212</v>
      </c>
      <c r="U3946">
        <v>1</v>
      </c>
      <c r="V3946" t="s">
        <v>36</v>
      </c>
      <c r="W3946">
        <v>945</v>
      </c>
      <c r="X3946">
        <v>16000733</v>
      </c>
      <c r="Y3946" t="str">
        <f t="shared" si="61"/>
        <v>1. &lt;= 1 Year</v>
      </c>
      <c r="Z3946" t="str">
        <f t="shared" si="61"/>
        <v>1. &lt;= 1 Year</v>
      </c>
    </row>
    <row r="3947" spans="1:26" x14ac:dyDescent="0.25">
      <c r="A3947">
        <v>164281702</v>
      </c>
      <c r="B3947" t="s">
        <v>8622</v>
      </c>
      <c r="C3947" t="s">
        <v>1487</v>
      </c>
      <c r="D3947" t="s">
        <v>107</v>
      </c>
      <c r="E3947">
        <v>15</v>
      </c>
      <c r="F3947" t="s">
        <v>37</v>
      </c>
      <c r="G3947" t="s">
        <v>9952</v>
      </c>
      <c r="H3947" t="s">
        <v>30</v>
      </c>
      <c r="I3947" t="s">
        <v>27</v>
      </c>
      <c r="J3947">
        <v>131</v>
      </c>
      <c r="K3947">
        <v>131</v>
      </c>
      <c r="L3947">
        <v>0</v>
      </c>
      <c r="M3947">
        <v>0</v>
      </c>
      <c r="N3947" t="s">
        <v>35</v>
      </c>
      <c r="O3947">
        <v>0</v>
      </c>
      <c r="P3947" t="s">
        <v>30</v>
      </c>
      <c r="Q3947" t="s">
        <v>35</v>
      </c>
      <c r="R3947" t="s">
        <v>35</v>
      </c>
      <c r="S3947">
        <v>0</v>
      </c>
      <c r="T3947">
        <v>0</v>
      </c>
      <c r="U3947">
        <v>0</v>
      </c>
      <c r="V3947" t="s">
        <v>35</v>
      </c>
      <c r="W3947">
        <v>0</v>
      </c>
      <c r="X3947">
        <v>16005611</v>
      </c>
      <c r="Y3947" t="str">
        <f t="shared" si="61"/>
        <v>1. &lt;= 1 Year</v>
      </c>
      <c r="Z3947" t="str">
        <f t="shared" si="61"/>
        <v>1. &lt;= 1 Year</v>
      </c>
    </row>
    <row r="3948" spans="1:26" x14ac:dyDescent="0.25">
      <c r="A3948">
        <v>164318759</v>
      </c>
      <c r="B3948" t="s">
        <v>9994</v>
      </c>
      <c r="C3948" t="s">
        <v>1861</v>
      </c>
      <c r="D3948" t="s">
        <v>80</v>
      </c>
      <c r="E3948">
        <v>15</v>
      </c>
      <c r="F3948" t="s">
        <v>37</v>
      </c>
      <c r="G3948" t="s">
        <v>9952</v>
      </c>
      <c r="H3948" t="s">
        <v>30</v>
      </c>
      <c r="I3948" t="s">
        <v>27</v>
      </c>
      <c r="J3948">
        <v>97</v>
      </c>
      <c r="K3948">
        <v>97</v>
      </c>
      <c r="L3948">
        <v>0</v>
      </c>
      <c r="M3948">
        <v>0</v>
      </c>
      <c r="N3948" t="s">
        <v>35</v>
      </c>
      <c r="O3948">
        <v>0</v>
      </c>
      <c r="P3948">
        <v>20210614</v>
      </c>
      <c r="Q3948" t="s">
        <v>36</v>
      </c>
      <c r="R3948" t="s">
        <v>35</v>
      </c>
      <c r="S3948">
        <v>0</v>
      </c>
      <c r="T3948">
        <v>0</v>
      </c>
      <c r="U3948">
        <v>0</v>
      </c>
      <c r="V3948" t="s">
        <v>35</v>
      </c>
      <c r="W3948">
        <v>0</v>
      </c>
      <c r="X3948">
        <v>15996563</v>
      </c>
      <c r="Y3948" t="str">
        <f t="shared" si="61"/>
        <v>1. &lt;= 1 Year</v>
      </c>
      <c r="Z3948" t="str">
        <f t="shared" si="61"/>
        <v>1. &lt;= 1 Year</v>
      </c>
    </row>
    <row r="3949" spans="1:26" x14ac:dyDescent="0.25">
      <c r="A3949">
        <v>164315036</v>
      </c>
      <c r="B3949" t="s">
        <v>9995</v>
      </c>
      <c r="C3949" t="s">
        <v>9996</v>
      </c>
      <c r="D3949" t="s">
        <v>107</v>
      </c>
      <c r="E3949">
        <v>15</v>
      </c>
      <c r="F3949" t="s">
        <v>6</v>
      </c>
      <c r="G3949" t="s">
        <v>9953</v>
      </c>
      <c r="H3949" t="s">
        <v>30</v>
      </c>
      <c r="I3949" t="s">
        <v>27</v>
      </c>
      <c r="J3949">
        <v>86</v>
      </c>
      <c r="K3949">
        <v>58</v>
      </c>
      <c r="L3949">
        <v>0</v>
      </c>
      <c r="M3949">
        <v>0</v>
      </c>
      <c r="N3949" t="s">
        <v>35</v>
      </c>
      <c r="O3949">
        <v>0</v>
      </c>
      <c r="P3949" t="s">
        <v>30</v>
      </c>
      <c r="Q3949" t="s">
        <v>35</v>
      </c>
      <c r="R3949" t="s">
        <v>36</v>
      </c>
      <c r="S3949">
        <v>1</v>
      </c>
      <c r="T3949">
        <v>0</v>
      </c>
      <c r="U3949">
        <v>0</v>
      </c>
      <c r="V3949" t="s">
        <v>35</v>
      </c>
      <c r="W3949">
        <v>0</v>
      </c>
      <c r="X3949">
        <v>15779550</v>
      </c>
      <c r="Y3949" t="str">
        <f t="shared" si="61"/>
        <v>1. &lt;= 1 Year</v>
      </c>
      <c r="Z3949" t="str">
        <f t="shared" si="61"/>
        <v>1. &lt;= 1 Year</v>
      </c>
    </row>
    <row r="3950" spans="1:26" x14ac:dyDescent="0.25">
      <c r="A3950">
        <v>164292012</v>
      </c>
      <c r="B3950" t="s">
        <v>3118</v>
      </c>
      <c r="C3950" t="s">
        <v>3144</v>
      </c>
      <c r="D3950" t="s">
        <v>107</v>
      </c>
      <c r="E3950">
        <v>15</v>
      </c>
      <c r="F3950" t="s">
        <v>37</v>
      </c>
      <c r="G3950" t="s">
        <v>9952</v>
      </c>
      <c r="H3950" t="s">
        <v>30</v>
      </c>
      <c r="I3950" t="s">
        <v>27</v>
      </c>
      <c r="J3950">
        <v>106</v>
      </c>
      <c r="K3950">
        <v>80</v>
      </c>
      <c r="L3950">
        <v>0</v>
      </c>
      <c r="M3950">
        <v>0</v>
      </c>
      <c r="N3950" t="s">
        <v>35</v>
      </c>
      <c r="O3950">
        <v>0</v>
      </c>
      <c r="P3950">
        <v>20210614</v>
      </c>
      <c r="Q3950" t="s">
        <v>36</v>
      </c>
      <c r="R3950" t="s">
        <v>35</v>
      </c>
      <c r="S3950">
        <v>0</v>
      </c>
      <c r="T3950">
        <v>20212</v>
      </c>
      <c r="U3950">
        <v>1</v>
      </c>
      <c r="V3950" t="s">
        <v>36</v>
      </c>
      <c r="W3950">
        <v>360</v>
      </c>
      <c r="X3950">
        <v>15717469</v>
      </c>
      <c r="Y3950" t="str">
        <f t="shared" si="61"/>
        <v>1. &lt;= 1 Year</v>
      </c>
      <c r="Z3950" t="str">
        <f t="shared" si="61"/>
        <v>1. &lt;= 1 Year</v>
      </c>
    </row>
    <row r="3951" spans="1:26" x14ac:dyDescent="0.25">
      <c r="A3951">
        <v>163382426</v>
      </c>
      <c r="B3951" t="s">
        <v>3993</v>
      </c>
      <c r="C3951" t="s">
        <v>1087</v>
      </c>
      <c r="D3951" t="s">
        <v>3613</v>
      </c>
      <c r="E3951">
        <v>15</v>
      </c>
      <c r="F3951" t="s">
        <v>6</v>
      </c>
      <c r="G3951" t="s">
        <v>3637</v>
      </c>
      <c r="H3951" t="s">
        <v>30</v>
      </c>
      <c r="I3951" t="s">
        <v>27</v>
      </c>
      <c r="J3951">
        <v>584</v>
      </c>
      <c r="K3951">
        <v>584</v>
      </c>
      <c r="L3951">
        <v>20211</v>
      </c>
      <c r="M3951">
        <v>1</v>
      </c>
      <c r="N3951" t="s">
        <v>36</v>
      </c>
      <c r="O3951">
        <v>6215</v>
      </c>
      <c r="P3951">
        <v>20190619</v>
      </c>
      <c r="Q3951" t="s">
        <v>36</v>
      </c>
      <c r="R3951" t="s">
        <v>35</v>
      </c>
      <c r="S3951">
        <v>0</v>
      </c>
      <c r="T3951">
        <v>0</v>
      </c>
      <c r="U3951">
        <v>0</v>
      </c>
      <c r="V3951" t="s">
        <v>35</v>
      </c>
      <c r="W3951">
        <v>0</v>
      </c>
      <c r="X3951">
        <v>15398841</v>
      </c>
      <c r="Y3951" t="str">
        <f t="shared" si="61"/>
        <v>3.  1.5 to 2 Year</v>
      </c>
      <c r="Z3951" t="str">
        <f t="shared" si="61"/>
        <v>3.  1.5 to 2 Year</v>
      </c>
    </row>
    <row r="3952" spans="1:26" x14ac:dyDescent="0.25">
      <c r="A3952">
        <v>164093684</v>
      </c>
      <c r="B3952" t="s">
        <v>6185</v>
      </c>
      <c r="C3952" t="s">
        <v>2525</v>
      </c>
      <c r="D3952" t="s">
        <v>80</v>
      </c>
      <c r="E3952">
        <v>15</v>
      </c>
      <c r="F3952" t="s">
        <v>37</v>
      </c>
      <c r="G3952" t="s">
        <v>8045</v>
      </c>
      <c r="H3952" t="s">
        <v>30</v>
      </c>
      <c r="I3952" t="s">
        <v>27</v>
      </c>
      <c r="J3952">
        <v>330</v>
      </c>
      <c r="K3952">
        <v>288</v>
      </c>
      <c r="L3952">
        <v>20211</v>
      </c>
      <c r="M3952">
        <v>1</v>
      </c>
      <c r="N3952" t="s">
        <v>36</v>
      </c>
      <c r="O3952">
        <v>5527</v>
      </c>
      <c r="P3952" t="s">
        <v>30</v>
      </c>
      <c r="Q3952" t="s">
        <v>35</v>
      </c>
      <c r="R3952" t="s">
        <v>35</v>
      </c>
      <c r="S3952">
        <v>0</v>
      </c>
      <c r="T3952">
        <v>0</v>
      </c>
      <c r="U3952">
        <v>0</v>
      </c>
      <c r="V3952" t="s">
        <v>35</v>
      </c>
      <c r="W3952">
        <v>0</v>
      </c>
      <c r="X3952">
        <v>15942283</v>
      </c>
      <c r="Y3952" t="str">
        <f t="shared" si="61"/>
        <v>1. &lt;= 1 Year</v>
      </c>
      <c r="Z3952" t="str">
        <f t="shared" si="61"/>
        <v>1. &lt;= 1 Year</v>
      </c>
    </row>
    <row r="3953" spans="1:26" x14ac:dyDescent="0.25">
      <c r="A3953">
        <v>163420663</v>
      </c>
      <c r="B3953" t="s">
        <v>5032</v>
      </c>
      <c r="C3953" t="s">
        <v>1099</v>
      </c>
      <c r="D3953" t="s">
        <v>3640</v>
      </c>
      <c r="E3953">
        <v>15</v>
      </c>
      <c r="F3953" t="s">
        <v>37</v>
      </c>
      <c r="G3953" t="s">
        <v>4856</v>
      </c>
      <c r="H3953" t="s">
        <v>30</v>
      </c>
      <c r="I3953" t="s">
        <v>27</v>
      </c>
      <c r="J3953">
        <v>561</v>
      </c>
      <c r="K3953">
        <v>5</v>
      </c>
      <c r="L3953">
        <v>20211</v>
      </c>
      <c r="M3953">
        <v>1</v>
      </c>
      <c r="N3953" t="s">
        <v>36</v>
      </c>
      <c r="O3953">
        <v>4767</v>
      </c>
      <c r="P3953">
        <v>20210412</v>
      </c>
      <c r="Q3953" t="s">
        <v>36</v>
      </c>
      <c r="R3953" t="s">
        <v>35</v>
      </c>
      <c r="S3953">
        <v>0</v>
      </c>
      <c r="T3953">
        <v>0</v>
      </c>
      <c r="U3953">
        <v>0</v>
      </c>
      <c r="V3953" t="s">
        <v>35</v>
      </c>
      <c r="W3953">
        <v>0</v>
      </c>
      <c r="X3953">
        <v>15446455</v>
      </c>
      <c r="Y3953" t="str">
        <f t="shared" si="61"/>
        <v>3.  1.5 to 2 Year</v>
      </c>
      <c r="Z3953" t="str">
        <f t="shared" si="61"/>
        <v>1. &lt;= 1 Year</v>
      </c>
    </row>
    <row r="3954" spans="1:26" x14ac:dyDescent="0.25">
      <c r="A3954">
        <v>163871475</v>
      </c>
      <c r="B3954" t="s">
        <v>3187</v>
      </c>
      <c r="C3954" t="s">
        <v>297</v>
      </c>
      <c r="D3954" t="s">
        <v>80</v>
      </c>
      <c r="E3954">
        <v>15</v>
      </c>
      <c r="F3954" t="s">
        <v>37</v>
      </c>
      <c r="G3954" t="s">
        <v>9952</v>
      </c>
      <c r="H3954" t="s">
        <v>30</v>
      </c>
      <c r="I3954" t="s">
        <v>27</v>
      </c>
      <c r="J3954">
        <v>470</v>
      </c>
      <c r="K3954">
        <v>93</v>
      </c>
      <c r="L3954">
        <v>20211</v>
      </c>
      <c r="M3954">
        <v>1</v>
      </c>
      <c r="N3954" t="s">
        <v>36</v>
      </c>
      <c r="O3954">
        <v>525</v>
      </c>
      <c r="P3954">
        <v>20200804</v>
      </c>
      <c r="Q3954" t="s">
        <v>36</v>
      </c>
      <c r="R3954" t="s">
        <v>36</v>
      </c>
      <c r="S3954">
        <v>1</v>
      </c>
      <c r="T3954">
        <v>0</v>
      </c>
      <c r="U3954">
        <v>0</v>
      </c>
      <c r="V3954" t="s">
        <v>35</v>
      </c>
      <c r="W3954">
        <v>0</v>
      </c>
      <c r="X3954">
        <v>15451089</v>
      </c>
      <c r="Y3954" t="str">
        <f t="shared" si="61"/>
        <v>2.  1-1.5 Years</v>
      </c>
      <c r="Z3954" t="str">
        <f t="shared" si="61"/>
        <v>1. &lt;= 1 Year</v>
      </c>
    </row>
    <row r="3955" spans="1:26" x14ac:dyDescent="0.25">
      <c r="A3955">
        <v>163365255</v>
      </c>
      <c r="B3955" t="s">
        <v>1608</v>
      </c>
      <c r="C3955" t="s">
        <v>772</v>
      </c>
      <c r="D3955" t="s">
        <v>3640</v>
      </c>
      <c r="E3955">
        <v>15</v>
      </c>
      <c r="F3955" t="s">
        <v>6</v>
      </c>
      <c r="G3955" t="s">
        <v>8859</v>
      </c>
      <c r="H3955" t="s">
        <v>30</v>
      </c>
      <c r="I3955" t="s">
        <v>27</v>
      </c>
      <c r="J3955">
        <v>597</v>
      </c>
      <c r="K3955">
        <v>594</v>
      </c>
      <c r="L3955">
        <v>20211</v>
      </c>
      <c r="M3955">
        <v>1</v>
      </c>
      <c r="N3955" t="s">
        <v>36</v>
      </c>
      <c r="O3955">
        <v>6930</v>
      </c>
      <c r="P3955" t="s">
        <v>30</v>
      </c>
      <c r="Q3955" t="s">
        <v>35</v>
      </c>
      <c r="R3955" t="s">
        <v>35</v>
      </c>
      <c r="S3955">
        <v>0</v>
      </c>
      <c r="T3955">
        <v>20212</v>
      </c>
      <c r="U3955">
        <v>1</v>
      </c>
      <c r="V3955" t="s">
        <v>36</v>
      </c>
      <c r="W3955">
        <v>10016.629999999999</v>
      </c>
      <c r="X3955">
        <v>15418963</v>
      </c>
      <c r="Y3955" t="str">
        <f t="shared" si="61"/>
        <v>3.  1.5 to 2 Year</v>
      </c>
      <c r="Z3955" t="str">
        <f t="shared" si="61"/>
        <v>3.  1.5 to 2 Year</v>
      </c>
    </row>
    <row r="3956" spans="1:26" x14ac:dyDescent="0.25">
      <c r="A3956">
        <v>164324019</v>
      </c>
      <c r="B3956" t="s">
        <v>1608</v>
      </c>
      <c r="C3956" t="s">
        <v>583</v>
      </c>
      <c r="D3956" t="s">
        <v>107</v>
      </c>
      <c r="E3956">
        <v>15</v>
      </c>
      <c r="F3956" t="s">
        <v>37</v>
      </c>
      <c r="G3956" t="s">
        <v>9952</v>
      </c>
      <c r="H3956" t="s">
        <v>30</v>
      </c>
      <c r="I3956" t="s">
        <v>27</v>
      </c>
      <c r="J3956">
        <v>99</v>
      </c>
      <c r="K3956">
        <v>80</v>
      </c>
      <c r="L3956">
        <v>0</v>
      </c>
      <c r="M3956">
        <v>0</v>
      </c>
      <c r="N3956" t="s">
        <v>35</v>
      </c>
      <c r="O3956">
        <v>0</v>
      </c>
      <c r="P3956">
        <v>20210614</v>
      </c>
      <c r="Q3956" t="s">
        <v>36</v>
      </c>
      <c r="R3956" t="s">
        <v>35</v>
      </c>
      <c r="S3956">
        <v>0</v>
      </c>
      <c r="T3956">
        <v>20212</v>
      </c>
      <c r="U3956">
        <v>1</v>
      </c>
      <c r="V3956" t="s">
        <v>36</v>
      </c>
      <c r="W3956">
        <v>360</v>
      </c>
      <c r="X3956">
        <v>16001309</v>
      </c>
      <c r="Y3956" t="str">
        <f t="shared" si="61"/>
        <v>1. &lt;= 1 Year</v>
      </c>
      <c r="Z3956" t="str">
        <f t="shared" si="61"/>
        <v>1. &lt;= 1 Year</v>
      </c>
    </row>
    <row r="3957" spans="1:26" x14ac:dyDescent="0.25">
      <c r="A3957">
        <v>164263946</v>
      </c>
      <c r="B3957" t="s">
        <v>8059</v>
      </c>
      <c r="C3957" t="s">
        <v>8060</v>
      </c>
      <c r="D3957" t="s">
        <v>107</v>
      </c>
      <c r="E3957">
        <v>15</v>
      </c>
      <c r="F3957" t="s">
        <v>6</v>
      </c>
      <c r="G3957" t="s">
        <v>8859</v>
      </c>
      <c r="H3957" t="s">
        <v>30</v>
      </c>
      <c r="I3957" t="s">
        <v>27</v>
      </c>
      <c r="J3957">
        <v>148</v>
      </c>
      <c r="K3957">
        <v>106</v>
      </c>
      <c r="L3957">
        <v>0</v>
      </c>
      <c r="M3957">
        <v>0</v>
      </c>
      <c r="N3957" t="s">
        <v>35</v>
      </c>
      <c r="O3957">
        <v>0</v>
      </c>
      <c r="P3957">
        <v>20200313</v>
      </c>
      <c r="Q3957" t="s">
        <v>36</v>
      </c>
      <c r="R3957" t="s">
        <v>35</v>
      </c>
      <c r="S3957">
        <v>0</v>
      </c>
      <c r="T3957">
        <v>0</v>
      </c>
      <c r="U3957">
        <v>0</v>
      </c>
      <c r="V3957" t="s">
        <v>35</v>
      </c>
      <c r="W3957">
        <v>0</v>
      </c>
      <c r="X3957">
        <v>16000677</v>
      </c>
      <c r="Y3957" t="str">
        <f t="shared" si="61"/>
        <v>1. &lt;= 1 Year</v>
      </c>
      <c r="Z3957" t="str">
        <f t="shared" si="61"/>
        <v>1. &lt;= 1 Year</v>
      </c>
    </row>
    <row r="3958" spans="1:26" x14ac:dyDescent="0.25">
      <c r="A3958">
        <v>164290784</v>
      </c>
      <c r="B3958" t="s">
        <v>8623</v>
      </c>
      <c r="C3958" t="s">
        <v>8624</v>
      </c>
      <c r="D3958" t="s">
        <v>107</v>
      </c>
      <c r="E3958">
        <v>15</v>
      </c>
      <c r="F3958" t="s">
        <v>5</v>
      </c>
      <c r="G3958" t="s">
        <v>6385</v>
      </c>
      <c r="H3958" t="s">
        <v>30</v>
      </c>
      <c r="I3958" t="s">
        <v>27</v>
      </c>
      <c r="J3958">
        <v>112</v>
      </c>
      <c r="K3958">
        <v>112</v>
      </c>
      <c r="L3958">
        <v>20211</v>
      </c>
      <c r="M3958">
        <v>1</v>
      </c>
      <c r="N3958" t="s">
        <v>36</v>
      </c>
      <c r="O3958">
        <v>1200</v>
      </c>
      <c r="P3958">
        <v>20201101</v>
      </c>
      <c r="Q3958" t="s">
        <v>36</v>
      </c>
      <c r="R3958" t="s">
        <v>36</v>
      </c>
      <c r="S3958">
        <v>1</v>
      </c>
      <c r="T3958">
        <v>0</v>
      </c>
      <c r="U3958">
        <v>0</v>
      </c>
      <c r="V3958" t="s">
        <v>35</v>
      </c>
      <c r="W3958">
        <v>0</v>
      </c>
      <c r="X3958">
        <v>13769510</v>
      </c>
      <c r="Y3958" t="str">
        <f t="shared" si="61"/>
        <v>1. &lt;= 1 Year</v>
      </c>
      <c r="Z3958" t="str">
        <f t="shared" si="61"/>
        <v>1. &lt;= 1 Year</v>
      </c>
    </row>
    <row r="3959" spans="1:26" x14ac:dyDescent="0.25">
      <c r="A3959">
        <v>164233123</v>
      </c>
      <c r="B3959" t="s">
        <v>7581</v>
      </c>
      <c r="C3959" t="s">
        <v>347</v>
      </c>
      <c r="D3959" t="s">
        <v>80</v>
      </c>
      <c r="E3959">
        <v>15</v>
      </c>
      <c r="F3959" t="s">
        <v>5</v>
      </c>
      <c r="G3959" t="s">
        <v>8859</v>
      </c>
      <c r="H3959" t="s">
        <v>30</v>
      </c>
      <c r="I3959" t="s">
        <v>27</v>
      </c>
      <c r="J3959">
        <v>189</v>
      </c>
      <c r="K3959">
        <v>101</v>
      </c>
      <c r="L3959">
        <v>0</v>
      </c>
      <c r="M3959">
        <v>0</v>
      </c>
      <c r="N3959" t="s">
        <v>35</v>
      </c>
      <c r="O3959">
        <v>0</v>
      </c>
      <c r="P3959">
        <v>20190408</v>
      </c>
      <c r="Q3959" t="s">
        <v>36</v>
      </c>
      <c r="R3959" t="s">
        <v>36</v>
      </c>
      <c r="S3959">
        <v>1</v>
      </c>
      <c r="T3959">
        <v>0</v>
      </c>
      <c r="U3959">
        <v>0</v>
      </c>
      <c r="V3959" t="s">
        <v>35</v>
      </c>
      <c r="W3959">
        <v>0</v>
      </c>
      <c r="X3959">
        <v>8115772</v>
      </c>
      <c r="Y3959" t="str">
        <f t="shared" si="61"/>
        <v>1. &lt;= 1 Year</v>
      </c>
      <c r="Z3959" t="str">
        <f t="shared" si="61"/>
        <v>1. &lt;= 1 Year</v>
      </c>
    </row>
    <row r="3960" spans="1:26" x14ac:dyDescent="0.25">
      <c r="A3960">
        <v>164279928</v>
      </c>
      <c r="B3960" t="s">
        <v>7581</v>
      </c>
      <c r="C3960" t="s">
        <v>3999</v>
      </c>
      <c r="D3960" t="s">
        <v>80</v>
      </c>
      <c r="E3960">
        <v>15</v>
      </c>
      <c r="F3960" t="s">
        <v>5</v>
      </c>
      <c r="G3960" t="s">
        <v>8859</v>
      </c>
      <c r="H3960" t="s">
        <v>30</v>
      </c>
      <c r="I3960" t="s">
        <v>27</v>
      </c>
      <c r="J3960">
        <v>129</v>
      </c>
      <c r="K3960">
        <v>78</v>
      </c>
      <c r="L3960">
        <v>20211</v>
      </c>
      <c r="M3960">
        <v>1</v>
      </c>
      <c r="N3960" t="s">
        <v>36</v>
      </c>
      <c r="O3960">
        <v>6731</v>
      </c>
      <c r="P3960">
        <v>20191001</v>
      </c>
      <c r="Q3960" t="s">
        <v>36</v>
      </c>
      <c r="R3960" t="s">
        <v>36</v>
      </c>
      <c r="S3960">
        <v>1</v>
      </c>
      <c r="T3960">
        <v>20212</v>
      </c>
      <c r="U3960">
        <v>1</v>
      </c>
      <c r="V3960" t="s">
        <v>36</v>
      </c>
      <c r="W3960">
        <v>6318.2</v>
      </c>
      <c r="X3960">
        <v>10682288</v>
      </c>
      <c r="Y3960" t="str">
        <f t="shared" si="61"/>
        <v>1. &lt;= 1 Year</v>
      </c>
      <c r="Z3960" t="str">
        <f t="shared" si="61"/>
        <v>1. &lt;= 1 Year</v>
      </c>
    </row>
    <row r="3961" spans="1:26" x14ac:dyDescent="0.25">
      <c r="A3961">
        <v>164258668</v>
      </c>
      <c r="B3961" t="s">
        <v>7581</v>
      </c>
      <c r="C3961" t="s">
        <v>8061</v>
      </c>
      <c r="D3961" t="s">
        <v>80</v>
      </c>
      <c r="E3961">
        <v>15</v>
      </c>
      <c r="F3961" t="s">
        <v>6</v>
      </c>
      <c r="G3961" t="s">
        <v>8668</v>
      </c>
      <c r="H3961" t="s">
        <v>30</v>
      </c>
      <c r="I3961" t="s">
        <v>27</v>
      </c>
      <c r="J3961">
        <v>149</v>
      </c>
      <c r="K3961">
        <v>9</v>
      </c>
      <c r="L3961">
        <v>20211</v>
      </c>
      <c r="M3961">
        <v>1</v>
      </c>
      <c r="N3961" t="s">
        <v>36</v>
      </c>
      <c r="O3961">
        <v>1460</v>
      </c>
      <c r="P3961">
        <v>20201202</v>
      </c>
      <c r="Q3961" t="s">
        <v>36</v>
      </c>
      <c r="R3961" t="s">
        <v>36</v>
      </c>
      <c r="S3961">
        <v>1</v>
      </c>
      <c r="T3961">
        <v>0</v>
      </c>
      <c r="U3961">
        <v>0</v>
      </c>
      <c r="V3961" t="s">
        <v>35</v>
      </c>
      <c r="W3961">
        <v>0</v>
      </c>
      <c r="X3961">
        <v>13289231</v>
      </c>
      <c r="Y3961" t="str">
        <f t="shared" si="61"/>
        <v>1. &lt;= 1 Year</v>
      </c>
      <c r="Z3961" t="str">
        <f t="shared" si="61"/>
        <v>1. &lt;= 1 Year</v>
      </c>
    </row>
    <row r="3962" spans="1:26" x14ac:dyDescent="0.25">
      <c r="A3962">
        <v>164273502</v>
      </c>
      <c r="B3962" t="s">
        <v>8062</v>
      </c>
      <c r="C3962" t="s">
        <v>8063</v>
      </c>
      <c r="D3962" t="s">
        <v>80</v>
      </c>
      <c r="E3962">
        <v>15</v>
      </c>
      <c r="F3962" t="s">
        <v>37</v>
      </c>
      <c r="G3962" t="s">
        <v>7303</v>
      </c>
      <c r="H3962" t="s">
        <v>30</v>
      </c>
      <c r="I3962" t="s">
        <v>27</v>
      </c>
      <c r="J3962">
        <v>145</v>
      </c>
      <c r="K3962">
        <v>93</v>
      </c>
      <c r="L3962">
        <v>0</v>
      </c>
      <c r="M3962">
        <v>0</v>
      </c>
      <c r="N3962" t="s">
        <v>35</v>
      </c>
      <c r="O3962">
        <v>0</v>
      </c>
      <c r="P3962">
        <v>20210621</v>
      </c>
      <c r="Q3962" t="s">
        <v>36</v>
      </c>
      <c r="R3962" t="s">
        <v>35</v>
      </c>
      <c r="S3962">
        <v>0</v>
      </c>
      <c r="T3962">
        <v>0</v>
      </c>
      <c r="U3962">
        <v>0</v>
      </c>
      <c r="V3962" t="s">
        <v>35</v>
      </c>
      <c r="W3962">
        <v>0</v>
      </c>
      <c r="X3962">
        <v>16005727</v>
      </c>
      <c r="Y3962" t="str">
        <f t="shared" si="61"/>
        <v>1. &lt;= 1 Year</v>
      </c>
      <c r="Z3962" t="str">
        <f t="shared" si="61"/>
        <v>1. &lt;= 1 Year</v>
      </c>
    </row>
    <row r="3963" spans="1:26" x14ac:dyDescent="0.25">
      <c r="A3963">
        <v>164242929</v>
      </c>
      <c r="B3963" t="s">
        <v>7699</v>
      </c>
      <c r="C3963" t="s">
        <v>491</v>
      </c>
      <c r="D3963" t="s">
        <v>80</v>
      </c>
      <c r="E3963">
        <v>15</v>
      </c>
      <c r="F3963" t="s">
        <v>37</v>
      </c>
      <c r="G3963" t="s">
        <v>2137</v>
      </c>
      <c r="H3963" t="s">
        <v>30</v>
      </c>
      <c r="I3963" t="s">
        <v>27</v>
      </c>
      <c r="J3963">
        <v>174</v>
      </c>
      <c r="K3963">
        <v>80</v>
      </c>
      <c r="L3963">
        <v>0</v>
      </c>
      <c r="M3963">
        <v>0</v>
      </c>
      <c r="N3963" t="s">
        <v>35</v>
      </c>
      <c r="O3963">
        <v>0</v>
      </c>
      <c r="P3963">
        <v>20210614</v>
      </c>
      <c r="Q3963" t="s">
        <v>36</v>
      </c>
      <c r="R3963" t="s">
        <v>35</v>
      </c>
      <c r="S3963">
        <v>0</v>
      </c>
      <c r="T3963">
        <v>20212</v>
      </c>
      <c r="U3963">
        <v>1</v>
      </c>
      <c r="V3963" t="s">
        <v>36</v>
      </c>
      <c r="W3963">
        <v>360</v>
      </c>
      <c r="X3963">
        <v>15346280</v>
      </c>
      <c r="Y3963" t="str">
        <f t="shared" si="61"/>
        <v>1. &lt;= 1 Year</v>
      </c>
      <c r="Z3963" t="str">
        <f t="shared" si="61"/>
        <v>1. &lt;= 1 Year</v>
      </c>
    </row>
    <row r="3964" spans="1:26" x14ac:dyDescent="0.25">
      <c r="A3964">
        <v>164246388</v>
      </c>
      <c r="B3964" t="s">
        <v>2720</v>
      </c>
      <c r="C3964" t="s">
        <v>1662</v>
      </c>
      <c r="D3964" t="s">
        <v>130</v>
      </c>
      <c r="E3964">
        <v>15</v>
      </c>
      <c r="F3964" t="s">
        <v>6</v>
      </c>
      <c r="G3964" t="s">
        <v>8859</v>
      </c>
      <c r="H3964" t="s">
        <v>30</v>
      </c>
      <c r="I3964" t="s">
        <v>27</v>
      </c>
      <c r="J3964">
        <v>164</v>
      </c>
      <c r="K3964">
        <v>128</v>
      </c>
      <c r="L3964">
        <v>20211</v>
      </c>
      <c r="M3964">
        <v>1</v>
      </c>
      <c r="N3964" t="s">
        <v>36</v>
      </c>
      <c r="O3964">
        <v>80</v>
      </c>
      <c r="P3964">
        <v>20200817</v>
      </c>
      <c r="Q3964" t="s">
        <v>36</v>
      </c>
      <c r="R3964" t="s">
        <v>36</v>
      </c>
      <c r="S3964">
        <v>1</v>
      </c>
      <c r="T3964">
        <v>20212</v>
      </c>
      <c r="U3964">
        <v>1</v>
      </c>
      <c r="V3964" t="s">
        <v>36</v>
      </c>
      <c r="W3964">
        <v>7176</v>
      </c>
      <c r="X3964">
        <v>13886412</v>
      </c>
      <c r="Y3964" t="str">
        <f t="shared" si="61"/>
        <v>1. &lt;= 1 Year</v>
      </c>
      <c r="Z3964" t="str">
        <f t="shared" si="61"/>
        <v>1. &lt;= 1 Year</v>
      </c>
    </row>
    <row r="3965" spans="1:26" x14ac:dyDescent="0.25">
      <c r="A3965">
        <v>162882705</v>
      </c>
      <c r="B3965" t="s">
        <v>856</v>
      </c>
      <c r="C3965" t="s">
        <v>2088</v>
      </c>
      <c r="D3965" t="s">
        <v>80</v>
      </c>
      <c r="E3965">
        <v>15</v>
      </c>
      <c r="F3965" t="s">
        <v>6</v>
      </c>
      <c r="G3965" t="s">
        <v>3637</v>
      </c>
      <c r="H3965" t="s">
        <v>30</v>
      </c>
      <c r="I3965" t="s">
        <v>27</v>
      </c>
      <c r="J3965">
        <v>1007</v>
      </c>
      <c r="K3965">
        <v>795</v>
      </c>
      <c r="L3965">
        <v>20211</v>
      </c>
      <c r="M3965">
        <v>1</v>
      </c>
      <c r="N3965" t="s">
        <v>36</v>
      </c>
      <c r="O3965">
        <v>8530</v>
      </c>
      <c r="P3965">
        <v>20210315</v>
      </c>
      <c r="Q3965" t="s">
        <v>36</v>
      </c>
      <c r="R3965" t="s">
        <v>35</v>
      </c>
      <c r="S3965">
        <v>0</v>
      </c>
      <c r="T3965">
        <v>20212</v>
      </c>
      <c r="U3965">
        <v>1</v>
      </c>
      <c r="V3965" t="s">
        <v>36</v>
      </c>
      <c r="W3965">
        <v>3290.04</v>
      </c>
      <c r="X3965">
        <v>15217487</v>
      </c>
      <c r="Y3965" t="str">
        <f t="shared" si="61"/>
        <v>4. 2-3 Year</v>
      </c>
      <c r="Z3965" t="str">
        <f t="shared" si="61"/>
        <v>4. 2-3 Year</v>
      </c>
    </row>
    <row r="3966" spans="1:26" x14ac:dyDescent="0.25">
      <c r="A3966">
        <v>164224796</v>
      </c>
      <c r="B3966" t="s">
        <v>856</v>
      </c>
      <c r="C3966" t="s">
        <v>245</v>
      </c>
      <c r="D3966" t="s">
        <v>3613</v>
      </c>
      <c r="E3966">
        <v>15</v>
      </c>
      <c r="F3966" t="s">
        <v>6</v>
      </c>
      <c r="G3966" t="s">
        <v>8859</v>
      </c>
      <c r="H3966" t="s">
        <v>30</v>
      </c>
      <c r="I3966" t="s">
        <v>27</v>
      </c>
      <c r="J3966">
        <v>203</v>
      </c>
      <c r="K3966">
        <v>38</v>
      </c>
      <c r="L3966">
        <v>0</v>
      </c>
      <c r="M3966">
        <v>0</v>
      </c>
      <c r="N3966" t="s">
        <v>35</v>
      </c>
      <c r="O3966">
        <v>0</v>
      </c>
      <c r="P3966">
        <v>20200803</v>
      </c>
      <c r="Q3966" t="s">
        <v>36</v>
      </c>
      <c r="R3966" t="s">
        <v>35</v>
      </c>
      <c r="S3966">
        <v>0</v>
      </c>
      <c r="T3966">
        <v>0</v>
      </c>
      <c r="U3966">
        <v>0</v>
      </c>
      <c r="V3966" t="s">
        <v>35</v>
      </c>
      <c r="W3966">
        <v>0</v>
      </c>
      <c r="X3966">
        <v>15979766</v>
      </c>
      <c r="Y3966" t="str">
        <f t="shared" si="61"/>
        <v>1. &lt;= 1 Year</v>
      </c>
      <c r="Z3966" t="str">
        <f t="shared" si="61"/>
        <v>1. &lt;= 1 Year</v>
      </c>
    </row>
    <row r="3967" spans="1:26" x14ac:dyDescent="0.25">
      <c r="A3967">
        <v>164311680</v>
      </c>
      <c r="B3967" t="s">
        <v>9997</v>
      </c>
      <c r="C3967" t="s">
        <v>850</v>
      </c>
      <c r="D3967" t="s">
        <v>107</v>
      </c>
      <c r="E3967">
        <v>15</v>
      </c>
      <c r="F3967" t="s">
        <v>37</v>
      </c>
      <c r="G3967" t="s">
        <v>9952</v>
      </c>
      <c r="H3967" t="s">
        <v>30</v>
      </c>
      <c r="I3967" t="s">
        <v>27</v>
      </c>
      <c r="J3967">
        <v>110</v>
      </c>
      <c r="K3967">
        <v>110</v>
      </c>
      <c r="L3967">
        <v>0</v>
      </c>
      <c r="M3967">
        <v>0</v>
      </c>
      <c r="N3967" t="s">
        <v>35</v>
      </c>
      <c r="O3967">
        <v>0</v>
      </c>
      <c r="P3967">
        <v>20210614</v>
      </c>
      <c r="Q3967" t="s">
        <v>36</v>
      </c>
      <c r="R3967" t="s">
        <v>35</v>
      </c>
      <c r="S3967">
        <v>0</v>
      </c>
      <c r="T3967">
        <v>20212</v>
      </c>
      <c r="U3967">
        <v>1</v>
      </c>
      <c r="V3967" t="s">
        <v>36</v>
      </c>
      <c r="W3967">
        <v>360</v>
      </c>
      <c r="X3967">
        <v>16003698</v>
      </c>
      <c r="Y3967" t="str">
        <f t="shared" si="61"/>
        <v>1. &lt;= 1 Year</v>
      </c>
      <c r="Z3967" t="str">
        <f t="shared" si="61"/>
        <v>1. &lt;= 1 Year</v>
      </c>
    </row>
    <row r="3968" spans="1:26" x14ac:dyDescent="0.25">
      <c r="A3968">
        <v>164315154</v>
      </c>
      <c r="B3968" t="s">
        <v>9998</v>
      </c>
      <c r="C3968" t="s">
        <v>729</v>
      </c>
      <c r="D3968" t="s">
        <v>80</v>
      </c>
      <c r="E3968">
        <v>15</v>
      </c>
      <c r="F3968" t="s">
        <v>6</v>
      </c>
      <c r="G3968" t="s">
        <v>6386</v>
      </c>
      <c r="H3968" t="s">
        <v>30</v>
      </c>
      <c r="I3968" t="s">
        <v>27</v>
      </c>
      <c r="J3968">
        <v>84</v>
      </c>
      <c r="K3968">
        <v>34</v>
      </c>
      <c r="L3968">
        <v>20211</v>
      </c>
      <c r="M3968">
        <v>1</v>
      </c>
      <c r="N3968" t="s">
        <v>36</v>
      </c>
      <c r="O3968">
        <v>108</v>
      </c>
      <c r="P3968">
        <v>20200217</v>
      </c>
      <c r="Q3968" t="s">
        <v>36</v>
      </c>
      <c r="R3968" t="s">
        <v>35</v>
      </c>
      <c r="S3968">
        <v>0</v>
      </c>
      <c r="T3968">
        <v>0</v>
      </c>
      <c r="U3968">
        <v>0</v>
      </c>
      <c r="V3968" t="s">
        <v>35</v>
      </c>
      <c r="W3968">
        <v>0</v>
      </c>
      <c r="X3968">
        <v>14022909</v>
      </c>
      <c r="Y3968" t="str">
        <f t="shared" si="61"/>
        <v>1. &lt;= 1 Year</v>
      </c>
      <c r="Z3968" t="str">
        <f t="shared" si="61"/>
        <v>1. &lt;= 1 Year</v>
      </c>
    </row>
    <row r="3969" spans="1:26" x14ac:dyDescent="0.25">
      <c r="A3969">
        <v>163396579</v>
      </c>
      <c r="B3969" t="s">
        <v>4868</v>
      </c>
      <c r="C3969" t="s">
        <v>2236</v>
      </c>
      <c r="D3969" t="s">
        <v>80</v>
      </c>
      <c r="E3969">
        <v>15</v>
      </c>
      <c r="F3969" t="s">
        <v>6</v>
      </c>
      <c r="G3969" t="s">
        <v>6386</v>
      </c>
      <c r="H3969" t="s">
        <v>30</v>
      </c>
      <c r="I3969" t="s">
        <v>27</v>
      </c>
      <c r="J3969">
        <v>570</v>
      </c>
      <c r="K3969">
        <v>570</v>
      </c>
      <c r="L3969">
        <v>20211</v>
      </c>
      <c r="M3969">
        <v>1</v>
      </c>
      <c r="N3969" t="s">
        <v>36</v>
      </c>
      <c r="O3969">
        <v>3598</v>
      </c>
      <c r="P3969">
        <v>20210315</v>
      </c>
      <c r="Q3969" t="s">
        <v>36</v>
      </c>
      <c r="R3969" t="s">
        <v>36</v>
      </c>
      <c r="S3969">
        <v>1</v>
      </c>
      <c r="T3969">
        <v>20212</v>
      </c>
      <c r="U3969">
        <v>1</v>
      </c>
      <c r="V3969" t="s">
        <v>36</v>
      </c>
      <c r="W3969">
        <v>3778.43</v>
      </c>
      <c r="X3969">
        <v>10732959</v>
      </c>
      <c r="Y3969" t="str">
        <f t="shared" ref="Y3969:Z4032" si="62">IF(J3969&lt;=364,"1. &lt;= 1 Year",IF(J3969&lt;=546,"2.  1-1.5 Years",IF(J3969&lt;=729,"3.  1.5 to 2 Year",IF(J3969&lt;=1459,"4. 2-3 Year",IF(J3969&lt;=1824,"5. 3-4 Year",IF(J3969&lt;=2189,"6. 4-5 Year",IF(J3969&gt;=2190,"7. &gt;= 6 Year","N/A")))))))</f>
        <v>3.  1.5 to 2 Year</v>
      </c>
      <c r="Z3969" t="str">
        <f t="shared" si="62"/>
        <v>3.  1.5 to 2 Year</v>
      </c>
    </row>
    <row r="3970" spans="1:26" x14ac:dyDescent="0.25">
      <c r="A3970">
        <v>164283848</v>
      </c>
      <c r="B3970" t="s">
        <v>8625</v>
      </c>
      <c r="C3970" t="s">
        <v>250</v>
      </c>
      <c r="D3970" t="s">
        <v>128</v>
      </c>
      <c r="E3970">
        <v>15</v>
      </c>
      <c r="F3970" t="s">
        <v>5</v>
      </c>
      <c r="G3970" t="s">
        <v>7296</v>
      </c>
      <c r="H3970" t="s">
        <v>30</v>
      </c>
      <c r="I3970" t="s">
        <v>27</v>
      </c>
      <c r="J3970">
        <v>120</v>
      </c>
      <c r="K3970">
        <v>120</v>
      </c>
      <c r="L3970">
        <v>20211</v>
      </c>
      <c r="M3970">
        <v>1</v>
      </c>
      <c r="N3970" t="s">
        <v>36</v>
      </c>
      <c r="O3970">
        <v>3158</v>
      </c>
      <c r="P3970">
        <v>20201229</v>
      </c>
      <c r="Q3970" t="s">
        <v>36</v>
      </c>
      <c r="R3970" t="s">
        <v>36</v>
      </c>
      <c r="S3970">
        <v>1</v>
      </c>
      <c r="T3970">
        <v>0</v>
      </c>
      <c r="U3970">
        <v>0</v>
      </c>
      <c r="V3970" t="s">
        <v>35</v>
      </c>
      <c r="W3970">
        <v>0</v>
      </c>
      <c r="X3970">
        <v>9274184</v>
      </c>
      <c r="Y3970" t="str">
        <f t="shared" si="62"/>
        <v>1. &lt;= 1 Year</v>
      </c>
      <c r="Z3970" t="str">
        <f t="shared" si="62"/>
        <v>1. &lt;= 1 Year</v>
      </c>
    </row>
    <row r="3971" spans="1:26" x14ac:dyDescent="0.25">
      <c r="A3971">
        <v>163886714</v>
      </c>
      <c r="B3971" t="s">
        <v>206</v>
      </c>
      <c r="C3971" t="s">
        <v>5493</v>
      </c>
      <c r="D3971" t="s">
        <v>3613</v>
      </c>
      <c r="E3971">
        <v>15</v>
      </c>
      <c r="F3971" t="s">
        <v>37</v>
      </c>
      <c r="G3971" t="s">
        <v>9952</v>
      </c>
      <c r="H3971" t="s">
        <v>30</v>
      </c>
      <c r="I3971" t="s">
        <v>27</v>
      </c>
      <c r="J3971">
        <v>451</v>
      </c>
      <c r="K3971">
        <v>380</v>
      </c>
      <c r="L3971">
        <v>0</v>
      </c>
      <c r="M3971">
        <v>0</v>
      </c>
      <c r="N3971" t="s">
        <v>35</v>
      </c>
      <c r="O3971">
        <v>0</v>
      </c>
      <c r="P3971">
        <v>20210611</v>
      </c>
      <c r="Q3971" t="s">
        <v>36</v>
      </c>
      <c r="R3971" t="s">
        <v>35</v>
      </c>
      <c r="S3971">
        <v>0</v>
      </c>
      <c r="T3971">
        <v>0</v>
      </c>
      <c r="U3971">
        <v>0</v>
      </c>
      <c r="V3971" t="s">
        <v>35</v>
      </c>
      <c r="W3971">
        <v>0</v>
      </c>
      <c r="X3971">
        <v>15768593</v>
      </c>
      <c r="Y3971" t="str">
        <f t="shared" si="62"/>
        <v>2.  1-1.5 Years</v>
      </c>
      <c r="Z3971" t="str">
        <f t="shared" si="62"/>
        <v>2.  1-1.5 Years</v>
      </c>
    </row>
    <row r="3972" spans="1:26" x14ac:dyDescent="0.25">
      <c r="A3972">
        <v>164254367</v>
      </c>
      <c r="B3972" t="s">
        <v>8064</v>
      </c>
      <c r="C3972" t="s">
        <v>3425</v>
      </c>
      <c r="D3972" t="s">
        <v>80</v>
      </c>
      <c r="E3972">
        <v>15</v>
      </c>
      <c r="F3972" t="s">
        <v>37</v>
      </c>
      <c r="G3972" t="s">
        <v>7303</v>
      </c>
      <c r="H3972" t="s">
        <v>30</v>
      </c>
      <c r="I3972" t="s">
        <v>27</v>
      </c>
      <c r="J3972">
        <v>168</v>
      </c>
      <c r="K3972">
        <v>93</v>
      </c>
      <c r="L3972">
        <v>0</v>
      </c>
      <c r="M3972">
        <v>0</v>
      </c>
      <c r="N3972" t="s">
        <v>35</v>
      </c>
      <c r="O3972">
        <v>0</v>
      </c>
      <c r="P3972">
        <v>20210614</v>
      </c>
      <c r="Q3972" t="s">
        <v>36</v>
      </c>
      <c r="R3972" t="s">
        <v>35</v>
      </c>
      <c r="S3972">
        <v>0</v>
      </c>
      <c r="T3972">
        <v>0</v>
      </c>
      <c r="U3972">
        <v>0</v>
      </c>
      <c r="V3972" t="s">
        <v>35</v>
      </c>
      <c r="W3972">
        <v>0</v>
      </c>
      <c r="X3972">
        <v>15998128</v>
      </c>
      <c r="Y3972" t="str">
        <f t="shared" si="62"/>
        <v>1. &lt;= 1 Year</v>
      </c>
      <c r="Z3972" t="str">
        <f t="shared" si="62"/>
        <v>1. &lt;= 1 Year</v>
      </c>
    </row>
    <row r="3973" spans="1:26" x14ac:dyDescent="0.25">
      <c r="A3973">
        <v>163398760</v>
      </c>
      <c r="B3973" t="s">
        <v>1001</v>
      </c>
      <c r="C3973" t="s">
        <v>4140</v>
      </c>
      <c r="D3973" t="s">
        <v>80</v>
      </c>
      <c r="E3973">
        <v>15</v>
      </c>
      <c r="F3973" t="s">
        <v>37</v>
      </c>
      <c r="G3973" t="s">
        <v>4856</v>
      </c>
      <c r="H3973" t="s">
        <v>30</v>
      </c>
      <c r="I3973" t="s">
        <v>27</v>
      </c>
      <c r="J3973">
        <v>582</v>
      </c>
      <c r="K3973">
        <v>5</v>
      </c>
      <c r="L3973">
        <v>20211</v>
      </c>
      <c r="M3973">
        <v>1</v>
      </c>
      <c r="N3973" t="s">
        <v>36</v>
      </c>
      <c r="O3973">
        <v>2922</v>
      </c>
      <c r="P3973">
        <v>20210221</v>
      </c>
      <c r="Q3973" t="s">
        <v>36</v>
      </c>
      <c r="R3973" t="s">
        <v>36</v>
      </c>
      <c r="S3973">
        <v>1</v>
      </c>
      <c r="T3973">
        <v>20212</v>
      </c>
      <c r="U3973">
        <v>1</v>
      </c>
      <c r="V3973" t="s">
        <v>36</v>
      </c>
      <c r="W3973">
        <v>3143.54</v>
      </c>
      <c r="X3973">
        <v>15422789</v>
      </c>
      <c r="Y3973" t="str">
        <f t="shared" si="62"/>
        <v>3.  1.5 to 2 Year</v>
      </c>
      <c r="Z3973" t="str">
        <f t="shared" si="62"/>
        <v>1. &lt;= 1 Year</v>
      </c>
    </row>
    <row r="3974" spans="1:26" x14ac:dyDescent="0.25">
      <c r="A3974">
        <v>164084792</v>
      </c>
      <c r="B3974" t="s">
        <v>403</v>
      </c>
      <c r="C3974" t="s">
        <v>1335</v>
      </c>
      <c r="D3974" t="s">
        <v>3613</v>
      </c>
      <c r="E3974">
        <v>15</v>
      </c>
      <c r="F3974" t="s">
        <v>6</v>
      </c>
      <c r="G3974" t="s">
        <v>3637</v>
      </c>
      <c r="H3974" t="s">
        <v>30</v>
      </c>
      <c r="I3974" t="s">
        <v>27</v>
      </c>
      <c r="J3974">
        <v>332</v>
      </c>
      <c r="K3974">
        <v>332</v>
      </c>
      <c r="L3974">
        <v>20211</v>
      </c>
      <c r="M3974">
        <v>1</v>
      </c>
      <c r="N3974" t="s">
        <v>36</v>
      </c>
      <c r="O3974">
        <v>4001</v>
      </c>
      <c r="P3974">
        <v>20201020</v>
      </c>
      <c r="Q3974" t="s">
        <v>36</v>
      </c>
      <c r="R3974" t="s">
        <v>35</v>
      </c>
      <c r="S3974">
        <v>0</v>
      </c>
      <c r="T3974">
        <v>0</v>
      </c>
      <c r="U3974">
        <v>0</v>
      </c>
      <c r="V3974" t="s">
        <v>35</v>
      </c>
      <c r="W3974">
        <v>0</v>
      </c>
      <c r="X3974">
        <v>15942326</v>
      </c>
      <c r="Y3974" t="str">
        <f t="shared" si="62"/>
        <v>1. &lt;= 1 Year</v>
      </c>
      <c r="Z3974" t="str">
        <f t="shared" si="62"/>
        <v>1. &lt;= 1 Year</v>
      </c>
    </row>
    <row r="3975" spans="1:26" x14ac:dyDescent="0.25">
      <c r="A3975">
        <v>164308769</v>
      </c>
      <c r="B3975" t="s">
        <v>403</v>
      </c>
      <c r="C3975" t="s">
        <v>9999</v>
      </c>
      <c r="D3975" t="s">
        <v>80</v>
      </c>
      <c r="E3975">
        <v>15</v>
      </c>
      <c r="F3975" t="s">
        <v>37</v>
      </c>
      <c r="G3975" t="s">
        <v>9952</v>
      </c>
      <c r="H3975" t="s">
        <v>30</v>
      </c>
      <c r="I3975" t="s">
        <v>27</v>
      </c>
      <c r="J3975">
        <v>107</v>
      </c>
      <c r="K3975">
        <v>93</v>
      </c>
      <c r="L3975">
        <v>0</v>
      </c>
      <c r="M3975">
        <v>0</v>
      </c>
      <c r="N3975" t="s">
        <v>35</v>
      </c>
      <c r="O3975">
        <v>0</v>
      </c>
      <c r="P3975" t="s">
        <v>30</v>
      </c>
      <c r="Q3975" t="s">
        <v>35</v>
      </c>
      <c r="R3975" t="s">
        <v>35</v>
      </c>
      <c r="S3975">
        <v>0</v>
      </c>
      <c r="T3975">
        <v>0</v>
      </c>
      <c r="U3975">
        <v>0</v>
      </c>
      <c r="V3975" t="s">
        <v>35</v>
      </c>
      <c r="W3975">
        <v>0</v>
      </c>
      <c r="X3975">
        <v>15995850</v>
      </c>
      <c r="Y3975" t="str">
        <f t="shared" si="62"/>
        <v>1. &lt;= 1 Year</v>
      </c>
      <c r="Z3975" t="str">
        <f t="shared" si="62"/>
        <v>1. &lt;= 1 Year</v>
      </c>
    </row>
    <row r="3976" spans="1:26" x14ac:dyDescent="0.25">
      <c r="A3976">
        <v>164249596</v>
      </c>
      <c r="B3976" t="s">
        <v>7700</v>
      </c>
      <c r="C3976" t="s">
        <v>1339</v>
      </c>
      <c r="D3976" t="s">
        <v>3613</v>
      </c>
      <c r="E3976">
        <v>15</v>
      </c>
      <c r="F3976" t="s">
        <v>37</v>
      </c>
      <c r="G3976" t="s">
        <v>9952</v>
      </c>
      <c r="H3976" t="s">
        <v>30</v>
      </c>
      <c r="I3976" t="s">
        <v>27</v>
      </c>
      <c r="J3976">
        <v>166</v>
      </c>
      <c r="K3976">
        <v>77</v>
      </c>
      <c r="L3976">
        <v>0</v>
      </c>
      <c r="M3976">
        <v>0</v>
      </c>
      <c r="N3976" t="s">
        <v>35</v>
      </c>
      <c r="O3976">
        <v>0</v>
      </c>
      <c r="P3976">
        <v>20210614</v>
      </c>
      <c r="Q3976" t="s">
        <v>36</v>
      </c>
      <c r="R3976" t="s">
        <v>35</v>
      </c>
      <c r="S3976">
        <v>0</v>
      </c>
      <c r="T3976">
        <v>20212</v>
      </c>
      <c r="U3976">
        <v>1</v>
      </c>
      <c r="V3976" t="s">
        <v>36</v>
      </c>
      <c r="W3976">
        <v>45</v>
      </c>
      <c r="X3976">
        <v>15949922</v>
      </c>
      <c r="Y3976" t="str">
        <f t="shared" si="62"/>
        <v>1. &lt;= 1 Year</v>
      </c>
      <c r="Z3976" t="str">
        <f t="shared" si="62"/>
        <v>1. &lt;= 1 Year</v>
      </c>
    </row>
    <row r="3977" spans="1:26" x14ac:dyDescent="0.25">
      <c r="A3977">
        <v>164280634</v>
      </c>
      <c r="B3977" t="s">
        <v>8626</v>
      </c>
      <c r="C3977" t="s">
        <v>314</v>
      </c>
      <c r="D3977" t="s">
        <v>3613</v>
      </c>
      <c r="E3977">
        <v>15</v>
      </c>
      <c r="F3977" t="s">
        <v>37</v>
      </c>
      <c r="G3977" t="s">
        <v>9952</v>
      </c>
      <c r="H3977" t="s">
        <v>30</v>
      </c>
      <c r="I3977" t="s">
        <v>27</v>
      </c>
      <c r="J3977">
        <v>131</v>
      </c>
      <c r="K3977">
        <v>80</v>
      </c>
      <c r="L3977">
        <v>0</v>
      </c>
      <c r="M3977">
        <v>0</v>
      </c>
      <c r="N3977" t="s">
        <v>35</v>
      </c>
      <c r="O3977">
        <v>0</v>
      </c>
      <c r="P3977">
        <v>20210614</v>
      </c>
      <c r="Q3977" t="s">
        <v>36</v>
      </c>
      <c r="R3977" t="s">
        <v>35</v>
      </c>
      <c r="S3977">
        <v>0</v>
      </c>
      <c r="T3977">
        <v>20212</v>
      </c>
      <c r="U3977">
        <v>1</v>
      </c>
      <c r="V3977" t="s">
        <v>36</v>
      </c>
      <c r="W3977">
        <v>336</v>
      </c>
      <c r="X3977">
        <v>15989962</v>
      </c>
      <c r="Y3977" t="str">
        <f t="shared" si="62"/>
        <v>1. &lt;= 1 Year</v>
      </c>
      <c r="Z3977" t="str">
        <f t="shared" si="62"/>
        <v>1. &lt;= 1 Year</v>
      </c>
    </row>
    <row r="3978" spans="1:26" x14ac:dyDescent="0.25">
      <c r="A3978">
        <v>164241442</v>
      </c>
      <c r="B3978" t="s">
        <v>7701</v>
      </c>
      <c r="C3978" t="s">
        <v>7702</v>
      </c>
      <c r="D3978" t="s">
        <v>4551</v>
      </c>
      <c r="E3978">
        <v>15</v>
      </c>
      <c r="F3978" t="s">
        <v>5</v>
      </c>
      <c r="G3978" t="s">
        <v>8859</v>
      </c>
      <c r="H3978" t="s">
        <v>30</v>
      </c>
      <c r="I3978" t="s">
        <v>27</v>
      </c>
      <c r="J3978">
        <v>176</v>
      </c>
      <c r="K3978">
        <v>127</v>
      </c>
      <c r="L3978">
        <v>0</v>
      </c>
      <c r="M3978">
        <v>0</v>
      </c>
      <c r="N3978" t="s">
        <v>35</v>
      </c>
      <c r="O3978">
        <v>0</v>
      </c>
      <c r="P3978" t="s">
        <v>30</v>
      </c>
      <c r="Q3978" t="s">
        <v>35</v>
      </c>
      <c r="R3978" t="s">
        <v>36</v>
      </c>
      <c r="S3978">
        <v>1</v>
      </c>
      <c r="T3978">
        <v>0</v>
      </c>
      <c r="U3978">
        <v>0</v>
      </c>
      <c r="V3978" t="s">
        <v>35</v>
      </c>
      <c r="W3978">
        <v>0</v>
      </c>
      <c r="X3978">
        <v>12044920</v>
      </c>
      <c r="Y3978" t="str">
        <f t="shared" si="62"/>
        <v>1. &lt;= 1 Year</v>
      </c>
      <c r="Z3978" t="str">
        <f t="shared" si="62"/>
        <v>1. &lt;= 1 Year</v>
      </c>
    </row>
    <row r="3979" spans="1:26" x14ac:dyDescent="0.25">
      <c r="A3979">
        <v>164368200</v>
      </c>
      <c r="B3979" t="s">
        <v>10000</v>
      </c>
      <c r="C3979" t="s">
        <v>10001</v>
      </c>
      <c r="D3979" t="s">
        <v>80</v>
      </c>
      <c r="E3979">
        <v>15</v>
      </c>
      <c r="F3979" t="s">
        <v>6</v>
      </c>
      <c r="G3979" t="s">
        <v>9967</v>
      </c>
      <c r="H3979" t="s">
        <v>30</v>
      </c>
      <c r="I3979" t="s">
        <v>27</v>
      </c>
      <c r="J3979">
        <v>28</v>
      </c>
      <c r="K3979">
        <v>28</v>
      </c>
      <c r="L3979">
        <v>0</v>
      </c>
      <c r="M3979">
        <v>0</v>
      </c>
      <c r="N3979" t="s">
        <v>35</v>
      </c>
      <c r="O3979">
        <v>0</v>
      </c>
      <c r="P3979" t="s">
        <v>30</v>
      </c>
      <c r="Q3979" t="s">
        <v>35</v>
      </c>
      <c r="R3979" t="s">
        <v>35</v>
      </c>
      <c r="S3979">
        <v>0</v>
      </c>
      <c r="T3979">
        <v>0</v>
      </c>
      <c r="U3979">
        <v>0</v>
      </c>
      <c r="V3979" t="s">
        <v>35</v>
      </c>
      <c r="W3979">
        <v>0</v>
      </c>
      <c r="X3979">
        <v>10691004</v>
      </c>
      <c r="Y3979" t="str">
        <f t="shared" si="62"/>
        <v>1. &lt;= 1 Year</v>
      </c>
      <c r="Z3979" t="str">
        <f t="shared" si="62"/>
        <v>1. &lt;= 1 Year</v>
      </c>
    </row>
    <row r="3980" spans="1:26" x14ac:dyDescent="0.25">
      <c r="A3980">
        <v>163397147</v>
      </c>
      <c r="B3980" t="s">
        <v>858</v>
      </c>
      <c r="C3980" t="s">
        <v>313</v>
      </c>
      <c r="D3980" t="s">
        <v>3613</v>
      </c>
      <c r="E3980">
        <v>15</v>
      </c>
      <c r="F3980" t="s">
        <v>37</v>
      </c>
      <c r="G3980" t="s">
        <v>2137</v>
      </c>
      <c r="H3980" t="s">
        <v>30</v>
      </c>
      <c r="I3980" t="s">
        <v>27</v>
      </c>
      <c r="J3980">
        <v>573</v>
      </c>
      <c r="K3980">
        <v>5</v>
      </c>
      <c r="L3980">
        <v>0</v>
      </c>
      <c r="M3980">
        <v>0</v>
      </c>
      <c r="N3980" t="s">
        <v>35</v>
      </c>
      <c r="O3980">
        <v>0</v>
      </c>
      <c r="P3980">
        <v>20190610</v>
      </c>
      <c r="Q3980" t="s">
        <v>36</v>
      </c>
      <c r="R3980" t="s">
        <v>35</v>
      </c>
      <c r="S3980">
        <v>0</v>
      </c>
      <c r="T3980">
        <v>0</v>
      </c>
      <c r="U3980">
        <v>0</v>
      </c>
      <c r="V3980" t="s">
        <v>35</v>
      </c>
      <c r="W3980">
        <v>0</v>
      </c>
      <c r="X3980">
        <v>15292090</v>
      </c>
      <c r="Y3980" t="str">
        <f t="shared" si="62"/>
        <v>3.  1.5 to 2 Year</v>
      </c>
      <c r="Z3980" t="str">
        <f t="shared" si="62"/>
        <v>1. &lt;= 1 Year</v>
      </c>
    </row>
    <row r="3981" spans="1:26" x14ac:dyDescent="0.25">
      <c r="A3981">
        <v>164280517</v>
      </c>
      <c r="B3981" t="s">
        <v>858</v>
      </c>
      <c r="C3981" t="s">
        <v>6638</v>
      </c>
      <c r="D3981" t="s">
        <v>80</v>
      </c>
      <c r="E3981">
        <v>15</v>
      </c>
      <c r="F3981" t="s">
        <v>37</v>
      </c>
      <c r="G3981" t="s">
        <v>9952</v>
      </c>
      <c r="H3981" t="s">
        <v>30</v>
      </c>
      <c r="I3981" t="s">
        <v>27</v>
      </c>
      <c r="J3981">
        <v>131</v>
      </c>
      <c r="K3981">
        <v>93</v>
      </c>
      <c r="L3981">
        <v>0</v>
      </c>
      <c r="M3981">
        <v>0</v>
      </c>
      <c r="N3981" t="s">
        <v>35</v>
      </c>
      <c r="O3981">
        <v>0</v>
      </c>
      <c r="P3981">
        <v>20210614</v>
      </c>
      <c r="Q3981" t="s">
        <v>36</v>
      </c>
      <c r="R3981" t="s">
        <v>35</v>
      </c>
      <c r="S3981">
        <v>0</v>
      </c>
      <c r="T3981">
        <v>0</v>
      </c>
      <c r="U3981">
        <v>0</v>
      </c>
      <c r="V3981" t="s">
        <v>35</v>
      </c>
      <c r="W3981">
        <v>0</v>
      </c>
      <c r="X3981">
        <v>16010908</v>
      </c>
      <c r="Y3981" t="str">
        <f t="shared" si="62"/>
        <v>1. &lt;= 1 Year</v>
      </c>
      <c r="Z3981" t="str">
        <f t="shared" si="62"/>
        <v>1. &lt;= 1 Year</v>
      </c>
    </row>
    <row r="3982" spans="1:26" x14ac:dyDescent="0.25">
      <c r="A3982">
        <v>164363254</v>
      </c>
      <c r="B3982" t="s">
        <v>858</v>
      </c>
      <c r="C3982" t="s">
        <v>1026</v>
      </c>
      <c r="D3982" t="s">
        <v>3613</v>
      </c>
      <c r="E3982">
        <v>15</v>
      </c>
      <c r="F3982" t="s">
        <v>37</v>
      </c>
      <c r="G3982" t="s">
        <v>8045</v>
      </c>
      <c r="H3982" t="s">
        <v>30</v>
      </c>
      <c r="I3982" t="s">
        <v>27</v>
      </c>
      <c r="J3982">
        <v>37</v>
      </c>
      <c r="K3982">
        <v>37</v>
      </c>
      <c r="L3982">
        <v>20211</v>
      </c>
      <c r="M3982">
        <v>1</v>
      </c>
      <c r="N3982" t="s">
        <v>36</v>
      </c>
      <c r="O3982">
        <v>598</v>
      </c>
      <c r="P3982">
        <v>20210226</v>
      </c>
      <c r="Q3982" t="s">
        <v>36</v>
      </c>
      <c r="R3982" t="s">
        <v>36</v>
      </c>
      <c r="S3982">
        <v>1</v>
      </c>
      <c r="T3982">
        <v>20212</v>
      </c>
      <c r="U3982">
        <v>1</v>
      </c>
      <c r="V3982" t="s">
        <v>36</v>
      </c>
      <c r="W3982">
        <v>1846.51</v>
      </c>
      <c r="X3982">
        <v>16023329</v>
      </c>
      <c r="Y3982" t="str">
        <f t="shared" si="62"/>
        <v>1. &lt;= 1 Year</v>
      </c>
      <c r="Z3982" t="str">
        <f t="shared" si="62"/>
        <v>1. &lt;= 1 Year</v>
      </c>
    </row>
    <row r="3983" spans="1:26" x14ac:dyDescent="0.25">
      <c r="A3983">
        <v>164216886</v>
      </c>
      <c r="B3983" t="s">
        <v>4748</v>
      </c>
      <c r="C3983" t="s">
        <v>667</v>
      </c>
      <c r="D3983" t="s">
        <v>3613</v>
      </c>
      <c r="E3983">
        <v>15</v>
      </c>
      <c r="F3983" t="s">
        <v>6</v>
      </c>
      <c r="G3983" t="s">
        <v>4054</v>
      </c>
      <c r="H3983" t="s">
        <v>30</v>
      </c>
      <c r="I3983" t="s">
        <v>27</v>
      </c>
      <c r="J3983">
        <v>202</v>
      </c>
      <c r="K3983">
        <v>171</v>
      </c>
      <c r="L3983">
        <v>20211</v>
      </c>
      <c r="M3983">
        <v>1</v>
      </c>
      <c r="N3983" t="s">
        <v>36</v>
      </c>
      <c r="O3983">
        <v>560</v>
      </c>
      <c r="P3983" t="s">
        <v>30</v>
      </c>
      <c r="Q3983" t="s">
        <v>35</v>
      </c>
      <c r="R3983" t="s">
        <v>36</v>
      </c>
      <c r="S3983">
        <v>1</v>
      </c>
      <c r="T3983">
        <v>20212</v>
      </c>
      <c r="U3983">
        <v>1</v>
      </c>
      <c r="V3983" t="s">
        <v>36</v>
      </c>
      <c r="W3983">
        <v>6731.2</v>
      </c>
      <c r="X3983">
        <v>12254638</v>
      </c>
      <c r="Y3983" t="str">
        <f t="shared" si="62"/>
        <v>1. &lt;= 1 Year</v>
      </c>
      <c r="Z3983" t="str">
        <f t="shared" si="62"/>
        <v>1. &lt;= 1 Year</v>
      </c>
    </row>
    <row r="3984" spans="1:26" x14ac:dyDescent="0.25">
      <c r="A3984">
        <v>163443184</v>
      </c>
      <c r="B3984" t="s">
        <v>1364</v>
      </c>
      <c r="C3984" t="s">
        <v>270</v>
      </c>
      <c r="D3984" t="s">
        <v>136</v>
      </c>
      <c r="E3984">
        <v>15</v>
      </c>
      <c r="F3984" t="s">
        <v>37</v>
      </c>
      <c r="G3984" t="s">
        <v>8033</v>
      </c>
      <c r="H3984" t="s">
        <v>30</v>
      </c>
      <c r="I3984" t="s">
        <v>27</v>
      </c>
      <c r="J3984">
        <v>548</v>
      </c>
      <c r="K3984">
        <v>17</v>
      </c>
      <c r="L3984">
        <v>20211</v>
      </c>
      <c r="M3984">
        <v>1</v>
      </c>
      <c r="N3984" t="s">
        <v>36</v>
      </c>
      <c r="O3984">
        <v>5022</v>
      </c>
      <c r="P3984">
        <v>20210412</v>
      </c>
      <c r="Q3984" t="s">
        <v>36</v>
      </c>
      <c r="R3984" t="s">
        <v>36</v>
      </c>
      <c r="S3984">
        <v>1</v>
      </c>
      <c r="T3984">
        <v>0</v>
      </c>
      <c r="U3984">
        <v>0</v>
      </c>
      <c r="V3984" t="s">
        <v>35</v>
      </c>
      <c r="W3984">
        <v>0</v>
      </c>
      <c r="X3984">
        <v>14642149</v>
      </c>
      <c r="Y3984" t="str">
        <f t="shared" si="62"/>
        <v>3.  1.5 to 2 Year</v>
      </c>
      <c r="Z3984" t="str">
        <f t="shared" si="62"/>
        <v>1. &lt;= 1 Year</v>
      </c>
    </row>
    <row r="3985" spans="1:26" x14ac:dyDescent="0.25">
      <c r="A3985">
        <v>164241128</v>
      </c>
      <c r="B3985" t="s">
        <v>1617</v>
      </c>
      <c r="C3985" t="s">
        <v>1007</v>
      </c>
      <c r="D3985" t="s">
        <v>3613</v>
      </c>
      <c r="E3985">
        <v>15</v>
      </c>
      <c r="F3985" t="s">
        <v>5</v>
      </c>
      <c r="G3985" t="s">
        <v>9953</v>
      </c>
      <c r="H3985" t="s">
        <v>30</v>
      </c>
      <c r="I3985" t="s">
        <v>27</v>
      </c>
      <c r="J3985">
        <v>170</v>
      </c>
      <c r="K3985">
        <v>148</v>
      </c>
      <c r="L3985">
        <v>20211</v>
      </c>
      <c r="M3985">
        <v>1</v>
      </c>
      <c r="N3985" t="s">
        <v>36</v>
      </c>
      <c r="O3985">
        <v>1500</v>
      </c>
      <c r="P3985">
        <v>20201101</v>
      </c>
      <c r="Q3985" t="s">
        <v>36</v>
      </c>
      <c r="R3985" t="s">
        <v>36</v>
      </c>
      <c r="S3985">
        <v>1</v>
      </c>
      <c r="T3985">
        <v>0</v>
      </c>
      <c r="U3985">
        <v>0</v>
      </c>
      <c r="V3985" t="s">
        <v>35</v>
      </c>
      <c r="W3985">
        <v>0</v>
      </c>
      <c r="X3985">
        <v>15811169</v>
      </c>
      <c r="Y3985" t="str">
        <f t="shared" si="62"/>
        <v>1. &lt;= 1 Year</v>
      </c>
      <c r="Z3985" t="str">
        <f t="shared" si="62"/>
        <v>1. &lt;= 1 Year</v>
      </c>
    </row>
    <row r="3986" spans="1:26" x14ac:dyDescent="0.25">
      <c r="A3986">
        <v>163888222</v>
      </c>
      <c r="B3986" t="s">
        <v>4249</v>
      </c>
      <c r="C3986" t="s">
        <v>1626</v>
      </c>
      <c r="D3986" t="s">
        <v>80</v>
      </c>
      <c r="E3986">
        <v>15</v>
      </c>
      <c r="F3986" t="s">
        <v>37</v>
      </c>
      <c r="G3986" t="s">
        <v>9952</v>
      </c>
      <c r="H3986" t="s">
        <v>30</v>
      </c>
      <c r="I3986" t="s">
        <v>27</v>
      </c>
      <c r="J3986">
        <v>451</v>
      </c>
      <c r="K3986">
        <v>379</v>
      </c>
      <c r="L3986">
        <v>0</v>
      </c>
      <c r="M3986">
        <v>0</v>
      </c>
      <c r="N3986" t="s">
        <v>35</v>
      </c>
      <c r="O3986">
        <v>0</v>
      </c>
      <c r="P3986" t="s">
        <v>30</v>
      </c>
      <c r="Q3986" t="s">
        <v>35</v>
      </c>
      <c r="R3986" t="s">
        <v>35</v>
      </c>
      <c r="S3986">
        <v>0</v>
      </c>
      <c r="T3986">
        <v>0</v>
      </c>
      <c r="U3986">
        <v>0</v>
      </c>
      <c r="V3986" t="s">
        <v>35</v>
      </c>
      <c r="W3986">
        <v>0</v>
      </c>
      <c r="X3986">
        <v>15444175</v>
      </c>
      <c r="Y3986" t="str">
        <f t="shared" si="62"/>
        <v>2.  1-1.5 Years</v>
      </c>
      <c r="Z3986" t="str">
        <f t="shared" si="62"/>
        <v>2.  1-1.5 Years</v>
      </c>
    </row>
    <row r="3987" spans="1:26" x14ac:dyDescent="0.25">
      <c r="A3987">
        <v>164326560</v>
      </c>
      <c r="B3987" t="s">
        <v>10002</v>
      </c>
      <c r="C3987" t="s">
        <v>10003</v>
      </c>
      <c r="D3987" t="s">
        <v>80</v>
      </c>
      <c r="E3987">
        <v>15</v>
      </c>
      <c r="F3987" t="s">
        <v>37</v>
      </c>
      <c r="G3987" t="s">
        <v>9952</v>
      </c>
      <c r="H3987" t="s">
        <v>30</v>
      </c>
      <c r="I3987" t="s">
        <v>27</v>
      </c>
      <c r="J3987">
        <v>114</v>
      </c>
      <c r="K3987">
        <v>93</v>
      </c>
      <c r="L3987">
        <v>0</v>
      </c>
      <c r="M3987">
        <v>0</v>
      </c>
      <c r="N3987" t="s">
        <v>35</v>
      </c>
      <c r="O3987">
        <v>0</v>
      </c>
      <c r="P3987">
        <v>20190610</v>
      </c>
      <c r="Q3987" t="s">
        <v>36</v>
      </c>
      <c r="R3987" t="s">
        <v>35</v>
      </c>
      <c r="S3987">
        <v>0</v>
      </c>
      <c r="T3987">
        <v>0</v>
      </c>
      <c r="U3987">
        <v>0</v>
      </c>
      <c r="V3987" t="s">
        <v>35</v>
      </c>
      <c r="W3987">
        <v>0</v>
      </c>
      <c r="X3987">
        <v>16031666</v>
      </c>
      <c r="Y3987" t="str">
        <f t="shared" si="62"/>
        <v>1. &lt;= 1 Year</v>
      </c>
      <c r="Z3987" t="str">
        <f t="shared" si="62"/>
        <v>1. &lt;= 1 Year</v>
      </c>
    </row>
    <row r="3988" spans="1:26" x14ac:dyDescent="0.25">
      <c r="A3988">
        <v>164328937</v>
      </c>
      <c r="B3988" t="s">
        <v>10004</v>
      </c>
      <c r="C3988" t="s">
        <v>9838</v>
      </c>
      <c r="D3988" t="s">
        <v>80</v>
      </c>
      <c r="E3988">
        <v>15</v>
      </c>
      <c r="F3988" t="s">
        <v>6</v>
      </c>
      <c r="G3988" t="s">
        <v>9953</v>
      </c>
      <c r="H3988" t="s">
        <v>30</v>
      </c>
      <c r="I3988" t="s">
        <v>27</v>
      </c>
      <c r="J3988">
        <v>71</v>
      </c>
      <c r="K3988">
        <v>42</v>
      </c>
      <c r="L3988">
        <v>20211</v>
      </c>
      <c r="M3988">
        <v>1</v>
      </c>
      <c r="N3988" t="s">
        <v>36</v>
      </c>
      <c r="O3988">
        <v>4138</v>
      </c>
      <c r="P3988">
        <v>20210330</v>
      </c>
      <c r="Q3988" t="s">
        <v>36</v>
      </c>
      <c r="R3988" t="s">
        <v>35</v>
      </c>
      <c r="S3988">
        <v>0</v>
      </c>
      <c r="T3988">
        <v>0</v>
      </c>
      <c r="U3988">
        <v>0</v>
      </c>
      <c r="V3988" t="s">
        <v>35</v>
      </c>
      <c r="W3988">
        <v>0</v>
      </c>
      <c r="X3988">
        <v>7941119</v>
      </c>
      <c r="Y3988" t="str">
        <f t="shared" si="62"/>
        <v>1. &lt;= 1 Year</v>
      </c>
      <c r="Z3988" t="str">
        <f t="shared" si="62"/>
        <v>1. &lt;= 1 Year</v>
      </c>
    </row>
    <row r="3989" spans="1:26" x14ac:dyDescent="0.25">
      <c r="A3989">
        <v>164357721</v>
      </c>
      <c r="B3989" t="s">
        <v>10005</v>
      </c>
      <c r="C3989" t="s">
        <v>667</v>
      </c>
      <c r="D3989" t="s">
        <v>3613</v>
      </c>
      <c r="E3989">
        <v>15</v>
      </c>
      <c r="F3989" t="s">
        <v>6</v>
      </c>
      <c r="G3989" t="s">
        <v>9953</v>
      </c>
      <c r="H3989" t="s">
        <v>30</v>
      </c>
      <c r="I3989" t="s">
        <v>27</v>
      </c>
      <c r="J3989">
        <v>45</v>
      </c>
      <c r="K3989">
        <v>10</v>
      </c>
      <c r="L3989">
        <v>20211</v>
      </c>
      <c r="M3989">
        <v>1</v>
      </c>
      <c r="N3989" t="s">
        <v>36</v>
      </c>
      <c r="O3989">
        <v>14759</v>
      </c>
      <c r="P3989">
        <v>20210517</v>
      </c>
      <c r="Q3989" t="s">
        <v>36</v>
      </c>
      <c r="R3989" t="s">
        <v>36</v>
      </c>
      <c r="S3989">
        <v>1</v>
      </c>
      <c r="T3989">
        <v>20212</v>
      </c>
      <c r="U3989">
        <v>1</v>
      </c>
      <c r="V3989" t="s">
        <v>36</v>
      </c>
      <c r="W3989">
        <v>18213.32</v>
      </c>
      <c r="X3989">
        <v>16006387</v>
      </c>
      <c r="Y3989" t="str">
        <f t="shared" si="62"/>
        <v>1. &lt;= 1 Year</v>
      </c>
      <c r="Z3989" t="str">
        <f t="shared" si="62"/>
        <v>1. &lt;= 1 Year</v>
      </c>
    </row>
    <row r="3990" spans="1:26" x14ac:dyDescent="0.25">
      <c r="A3990">
        <v>164229529</v>
      </c>
      <c r="B3990" t="s">
        <v>7703</v>
      </c>
      <c r="C3990" t="s">
        <v>760</v>
      </c>
      <c r="D3990" t="s">
        <v>3613</v>
      </c>
      <c r="E3990">
        <v>15</v>
      </c>
      <c r="F3990" t="s">
        <v>5</v>
      </c>
      <c r="G3990" t="s">
        <v>8859</v>
      </c>
      <c r="H3990" t="s">
        <v>30</v>
      </c>
      <c r="I3990" t="s">
        <v>27</v>
      </c>
      <c r="J3990">
        <v>189</v>
      </c>
      <c r="K3990">
        <v>86</v>
      </c>
      <c r="L3990">
        <v>0</v>
      </c>
      <c r="M3990">
        <v>0</v>
      </c>
      <c r="N3990" t="s">
        <v>35</v>
      </c>
      <c r="O3990">
        <v>0</v>
      </c>
      <c r="P3990" t="s">
        <v>30</v>
      </c>
      <c r="Q3990" t="s">
        <v>35</v>
      </c>
      <c r="R3990" t="s">
        <v>36</v>
      </c>
      <c r="S3990">
        <v>1</v>
      </c>
      <c r="T3990">
        <v>0</v>
      </c>
      <c r="U3990">
        <v>0</v>
      </c>
      <c r="V3990" t="s">
        <v>35</v>
      </c>
      <c r="W3990">
        <v>0</v>
      </c>
      <c r="X3990">
        <v>130944</v>
      </c>
      <c r="Y3990" t="str">
        <f t="shared" si="62"/>
        <v>1. &lt;= 1 Year</v>
      </c>
      <c r="Z3990" t="str">
        <f t="shared" si="62"/>
        <v>1. &lt;= 1 Year</v>
      </c>
    </row>
    <row r="3991" spans="1:26" x14ac:dyDescent="0.25">
      <c r="A3991">
        <v>164063804</v>
      </c>
      <c r="B3991" t="s">
        <v>5948</v>
      </c>
      <c r="C3991" t="s">
        <v>1479</v>
      </c>
      <c r="D3991" t="s">
        <v>107</v>
      </c>
      <c r="E3991">
        <v>15</v>
      </c>
      <c r="F3991" t="s">
        <v>5</v>
      </c>
      <c r="G3991" t="s">
        <v>8859</v>
      </c>
      <c r="H3991" t="s">
        <v>30</v>
      </c>
      <c r="I3991" t="s">
        <v>27</v>
      </c>
      <c r="J3991">
        <v>350</v>
      </c>
      <c r="K3991">
        <v>37</v>
      </c>
      <c r="L3991">
        <v>0</v>
      </c>
      <c r="M3991">
        <v>0</v>
      </c>
      <c r="N3991" t="s">
        <v>35</v>
      </c>
      <c r="O3991">
        <v>0</v>
      </c>
      <c r="P3991" t="s">
        <v>30</v>
      </c>
      <c r="Q3991" t="s">
        <v>35</v>
      </c>
      <c r="R3991" t="s">
        <v>36</v>
      </c>
      <c r="S3991">
        <v>1</v>
      </c>
      <c r="T3991">
        <v>0</v>
      </c>
      <c r="U3991">
        <v>0</v>
      </c>
      <c r="V3991" t="s">
        <v>35</v>
      </c>
      <c r="W3991">
        <v>0</v>
      </c>
      <c r="X3991">
        <v>15829232</v>
      </c>
      <c r="Y3991" t="str">
        <f t="shared" si="62"/>
        <v>1. &lt;= 1 Year</v>
      </c>
      <c r="Z3991" t="str">
        <f t="shared" si="62"/>
        <v>1. &lt;= 1 Year</v>
      </c>
    </row>
    <row r="3992" spans="1:26" x14ac:dyDescent="0.25">
      <c r="A3992">
        <v>164327224</v>
      </c>
      <c r="B3992" t="s">
        <v>10006</v>
      </c>
      <c r="C3992" t="s">
        <v>10007</v>
      </c>
      <c r="D3992" t="s">
        <v>3613</v>
      </c>
      <c r="E3992">
        <v>15</v>
      </c>
      <c r="F3992" t="s">
        <v>37</v>
      </c>
      <c r="G3992" t="s">
        <v>9952</v>
      </c>
      <c r="H3992" t="s">
        <v>30</v>
      </c>
      <c r="I3992" t="s">
        <v>27</v>
      </c>
      <c r="J3992">
        <v>117</v>
      </c>
      <c r="K3992">
        <v>93</v>
      </c>
      <c r="L3992">
        <v>0</v>
      </c>
      <c r="M3992">
        <v>0</v>
      </c>
      <c r="N3992" t="s">
        <v>35</v>
      </c>
      <c r="O3992">
        <v>0</v>
      </c>
      <c r="P3992">
        <v>20210614</v>
      </c>
      <c r="Q3992" t="s">
        <v>36</v>
      </c>
      <c r="R3992" t="s">
        <v>35</v>
      </c>
      <c r="S3992">
        <v>0</v>
      </c>
      <c r="T3992">
        <v>0</v>
      </c>
      <c r="U3992">
        <v>0</v>
      </c>
      <c r="V3992" t="s">
        <v>35</v>
      </c>
      <c r="W3992">
        <v>0</v>
      </c>
      <c r="X3992">
        <v>16002131</v>
      </c>
      <c r="Y3992" t="str">
        <f t="shared" si="62"/>
        <v>1. &lt;= 1 Year</v>
      </c>
      <c r="Z3992" t="str">
        <f t="shared" si="62"/>
        <v>1. &lt;= 1 Year</v>
      </c>
    </row>
    <row r="3993" spans="1:26" x14ac:dyDescent="0.25">
      <c r="A3993">
        <v>163108769</v>
      </c>
      <c r="B3993" t="s">
        <v>3216</v>
      </c>
      <c r="C3993" t="s">
        <v>1322</v>
      </c>
      <c r="D3993" t="s">
        <v>124</v>
      </c>
      <c r="E3993">
        <v>15</v>
      </c>
      <c r="F3993" t="s">
        <v>6</v>
      </c>
      <c r="G3993" t="s">
        <v>3637</v>
      </c>
      <c r="H3993" t="s">
        <v>30</v>
      </c>
      <c r="I3993" t="s">
        <v>27</v>
      </c>
      <c r="J3993">
        <v>843</v>
      </c>
      <c r="K3993">
        <v>843</v>
      </c>
      <c r="L3993">
        <v>20211</v>
      </c>
      <c r="M3993">
        <v>1</v>
      </c>
      <c r="N3993" t="s">
        <v>36</v>
      </c>
      <c r="O3993">
        <v>11822</v>
      </c>
      <c r="P3993">
        <v>20191126</v>
      </c>
      <c r="Q3993" t="s">
        <v>36</v>
      </c>
      <c r="R3993" t="s">
        <v>35</v>
      </c>
      <c r="S3993">
        <v>0</v>
      </c>
      <c r="T3993">
        <v>0</v>
      </c>
      <c r="U3993">
        <v>0</v>
      </c>
      <c r="V3993" t="s">
        <v>35</v>
      </c>
      <c r="W3993">
        <v>0</v>
      </c>
      <c r="X3993">
        <v>13024639</v>
      </c>
      <c r="Y3993" t="str">
        <f t="shared" si="62"/>
        <v>4. 2-3 Year</v>
      </c>
      <c r="Z3993" t="str">
        <f t="shared" si="62"/>
        <v>4. 2-3 Year</v>
      </c>
    </row>
    <row r="3994" spans="1:26" x14ac:dyDescent="0.25">
      <c r="A3994">
        <v>164250939</v>
      </c>
      <c r="B3994" t="s">
        <v>7704</v>
      </c>
      <c r="C3994" t="s">
        <v>7705</v>
      </c>
      <c r="D3994" t="s">
        <v>128</v>
      </c>
      <c r="E3994">
        <v>15</v>
      </c>
      <c r="F3994" t="s">
        <v>37</v>
      </c>
      <c r="G3994" t="s">
        <v>9952</v>
      </c>
      <c r="H3994" t="s">
        <v>30</v>
      </c>
      <c r="I3994" t="s">
        <v>27</v>
      </c>
      <c r="J3994">
        <v>166</v>
      </c>
      <c r="K3994">
        <v>93</v>
      </c>
      <c r="L3994">
        <v>0</v>
      </c>
      <c r="M3994">
        <v>0</v>
      </c>
      <c r="N3994" t="s">
        <v>35</v>
      </c>
      <c r="O3994">
        <v>0</v>
      </c>
      <c r="P3994">
        <v>20210520</v>
      </c>
      <c r="Q3994" t="s">
        <v>36</v>
      </c>
      <c r="R3994" t="s">
        <v>35</v>
      </c>
      <c r="S3994">
        <v>0</v>
      </c>
      <c r="T3994">
        <v>20212</v>
      </c>
      <c r="U3994">
        <v>1</v>
      </c>
      <c r="V3994" t="s">
        <v>36</v>
      </c>
      <c r="W3994">
        <v>1029.82</v>
      </c>
      <c r="X3994">
        <v>15415043</v>
      </c>
      <c r="Y3994" t="str">
        <f t="shared" si="62"/>
        <v>1. &lt;= 1 Year</v>
      </c>
      <c r="Z3994" t="str">
        <f t="shared" si="62"/>
        <v>1. &lt;= 1 Year</v>
      </c>
    </row>
    <row r="3995" spans="1:26" x14ac:dyDescent="0.25">
      <c r="A3995">
        <v>164367749</v>
      </c>
      <c r="B3995" t="s">
        <v>10008</v>
      </c>
      <c r="C3995" t="s">
        <v>287</v>
      </c>
      <c r="D3995" t="s">
        <v>4551</v>
      </c>
      <c r="E3995">
        <v>15</v>
      </c>
      <c r="F3995" t="s">
        <v>39</v>
      </c>
      <c r="G3995" t="s">
        <v>6609</v>
      </c>
      <c r="H3995" t="s">
        <v>30</v>
      </c>
      <c r="I3995" t="s">
        <v>27</v>
      </c>
      <c r="J3995">
        <v>27</v>
      </c>
      <c r="K3995">
        <v>27</v>
      </c>
      <c r="L3995">
        <v>20211</v>
      </c>
      <c r="M3995">
        <v>1</v>
      </c>
      <c r="N3995" t="s">
        <v>36</v>
      </c>
      <c r="O3995">
        <v>10646</v>
      </c>
      <c r="P3995" t="s">
        <v>30</v>
      </c>
      <c r="Q3995" t="s">
        <v>35</v>
      </c>
      <c r="R3995" t="s">
        <v>35</v>
      </c>
      <c r="S3995">
        <v>0</v>
      </c>
      <c r="T3995">
        <v>20212</v>
      </c>
      <c r="U3995">
        <v>1</v>
      </c>
      <c r="V3995" t="s">
        <v>36</v>
      </c>
      <c r="W3995">
        <v>11533.34</v>
      </c>
      <c r="X3995">
        <v>14588923</v>
      </c>
      <c r="Y3995" t="str">
        <f t="shared" si="62"/>
        <v>1. &lt;= 1 Year</v>
      </c>
      <c r="Z3995" t="str">
        <f t="shared" si="62"/>
        <v>1. &lt;= 1 Year</v>
      </c>
    </row>
    <row r="3996" spans="1:26" x14ac:dyDescent="0.25">
      <c r="A3996">
        <v>164242271</v>
      </c>
      <c r="B3996" t="s">
        <v>674</v>
      </c>
      <c r="C3996" t="s">
        <v>7706</v>
      </c>
      <c r="D3996" t="s">
        <v>4359</v>
      </c>
      <c r="E3996">
        <v>15</v>
      </c>
      <c r="F3996" t="s">
        <v>6</v>
      </c>
      <c r="G3996" t="s">
        <v>9953</v>
      </c>
      <c r="H3996" t="s">
        <v>30</v>
      </c>
      <c r="I3996" t="s">
        <v>27</v>
      </c>
      <c r="J3996">
        <v>170</v>
      </c>
      <c r="K3996">
        <v>170</v>
      </c>
      <c r="L3996">
        <v>20211</v>
      </c>
      <c r="M3996">
        <v>1</v>
      </c>
      <c r="N3996" t="s">
        <v>36</v>
      </c>
      <c r="O3996">
        <v>1717</v>
      </c>
      <c r="P3996">
        <v>20210118</v>
      </c>
      <c r="Q3996" t="s">
        <v>36</v>
      </c>
      <c r="R3996" t="s">
        <v>36</v>
      </c>
      <c r="S3996">
        <v>1</v>
      </c>
      <c r="T3996">
        <v>0</v>
      </c>
      <c r="U3996">
        <v>0</v>
      </c>
      <c r="V3996" t="s">
        <v>35</v>
      </c>
      <c r="W3996">
        <v>0</v>
      </c>
      <c r="X3996">
        <v>8189468</v>
      </c>
      <c r="Y3996" t="str">
        <f t="shared" si="62"/>
        <v>1. &lt;= 1 Year</v>
      </c>
      <c r="Z3996" t="str">
        <f t="shared" si="62"/>
        <v>1. &lt;= 1 Year</v>
      </c>
    </row>
    <row r="3997" spans="1:26" x14ac:dyDescent="0.25">
      <c r="A3997">
        <v>163422200</v>
      </c>
      <c r="B3997" t="s">
        <v>674</v>
      </c>
      <c r="C3997" t="s">
        <v>5033</v>
      </c>
      <c r="D3997" t="s">
        <v>107</v>
      </c>
      <c r="E3997">
        <v>15</v>
      </c>
      <c r="F3997" t="s">
        <v>37</v>
      </c>
      <c r="G3997" t="s">
        <v>9952</v>
      </c>
      <c r="H3997" t="s">
        <v>30</v>
      </c>
      <c r="I3997" t="s">
        <v>27</v>
      </c>
      <c r="J3997">
        <v>549</v>
      </c>
      <c r="K3997">
        <v>387</v>
      </c>
      <c r="L3997">
        <v>20211</v>
      </c>
      <c r="M3997">
        <v>1</v>
      </c>
      <c r="N3997" t="s">
        <v>36</v>
      </c>
      <c r="O3997">
        <v>4162</v>
      </c>
      <c r="P3997">
        <v>20210222</v>
      </c>
      <c r="Q3997" t="s">
        <v>36</v>
      </c>
      <c r="R3997" t="s">
        <v>35</v>
      </c>
      <c r="S3997">
        <v>0</v>
      </c>
      <c r="T3997">
        <v>20212</v>
      </c>
      <c r="U3997">
        <v>1</v>
      </c>
      <c r="V3997" t="s">
        <v>36</v>
      </c>
      <c r="W3997">
        <v>4544.92</v>
      </c>
      <c r="X3997">
        <v>15451442</v>
      </c>
      <c r="Y3997" t="str">
        <f t="shared" si="62"/>
        <v>3.  1.5 to 2 Year</v>
      </c>
      <c r="Z3997" t="str">
        <f t="shared" si="62"/>
        <v>2.  1-1.5 Years</v>
      </c>
    </row>
    <row r="3998" spans="1:26" x14ac:dyDescent="0.25">
      <c r="A3998">
        <v>163429904</v>
      </c>
      <c r="B3998" t="s">
        <v>1416</v>
      </c>
      <c r="C3998" t="s">
        <v>5034</v>
      </c>
      <c r="D3998" t="s">
        <v>80</v>
      </c>
      <c r="E3998">
        <v>15</v>
      </c>
      <c r="F3998" t="s">
        <v>37</v>
      </c>
      <c r="G3998" t="s">
        <v>9952</v>
      </c>
      <c r="H3998" t="s">
        <v>30</v>
      </c>
      <c r="I3998" t="s">
        <v>27</v>
      </c>
      <c r="J3998">
        <v>544</v>
      </c>
      <c r="K3998">
        <v>544</v>
      </c>
      <c r="L3998">
        <v>20211</v>
      </c>
      <c r="M3998">
        <v>1</v>
      </c>
      <c r="N3998" t="s">
        <v>36</v>
      </c>
      <c r="O3998">
        <v>2162</v>
      </c>
      <c r="P3998">
        <v>20210310</v>
      </c>
      <c r="Q3998" t="s">
        <v>36</v>
      </c>
      <c r="R3998" t="s">
        <v>35</v>
      </c>
      <c r="S3998">
        <v>0</v>
      </c>
      <c r="T3998">
        <v>20212</v>
      </c>
      <c r="U3998">
        <v>1</v>
      </c>
      <c r="V3998" t="s">
        <v>36</v>
      </c>
      <c r="W3998">
        <v>5005.6899999999996</v>
      </c>
      <c r="X3998">
        <v>15453930</v>
      </c>
      <c r="Y3998" t="str">
        <f t="shared" si="62"/>
        <v>2.  1-1.5 Years</v>
      </c>
      <c r="Z3998" t="str">
        <f t="shared" si="62"/>
        <v>2.  1-1.5 Years</v>
      </c>
    </row>
    <row r="3999" spans="1:26" x14ac:dyDescent="0.25">
      <c r="A3999">
        <v>164311687</v>
      </c>
      <c r="B3999" t="s">
        <v>10009</v>
      </c>
      <c r="C3999" t="s">
        <v>6933</v>
      </c>
      <c r="D3999" t="s">
        <v>3613</v>
      </c>
      <c r="E3999">
        <v>15</v>
      </c>
      <c r="F3999" t="s">
        <v>37</v>
      </c>
      <c r="G3999" t="s">
        <v>9952</v>
      </c>
      <c r="H3999" t="s">
        <v>30</v>
      </c>
      <c r="I3999" t="s">
        <v>27</v>
      </c>
      <c r="J3999">
        <v>101</v>
      </c>
      <c r="K3999">
        <v>80</v>
      </c>
      <c r="L3999">
        <v>0</v>
      </c>
      <c r="M3999">
        <v>0</v>
      </c>
      <c r="N3999" t="s">
        <v>35</v>
      </c>
      <c r="O3999">
        <v>0</v>
      </c>
      <c r="P3999" t="s">
        <v>30</v>
      </c>
      <c r="Q3999" t="s">
        <v>35</v>
      </c>
      <c r="R3999" t="s">
        <v>35</v>
      </c>
      <c r="S3999">
        <v>0</v>
      </c>
      <c r="T3999">
        <v>0</v>
      </c>
      <c r="U3999">
        <v>0</v>
      </c>
      <c r="V3999" t="s">
        <v>35</v>
      </c>
      <c r="W3999">
        <v>0</v>
      </c>
      <c r="X3999">
        <v>16019230</v>
      </c>
      <c r="Y3999" t="str">
        <f t="shared" si="62"/>
        <v>1. &lt;= 1 Year</v>
      </c>
      <c r="Z3999" t="str">
        <f t="shared" si="62"/>
        <v>1. &lt;= 1 Year</v>
      </c>
    </row>
    <row r="4000" spans="1:26" x14ac:dyDescent="0.25">
      <c r="A4000">
        <v>164378329</v>
      </c>
      <c r="B4000" t="s">
        <v>10010</v>
      </c>
      <c r="C4000" t="s">
        <v>3623</v>
      </c>
      <c r="D4000" t="s">
        <v>80</v>
      </c>
      <c r="E4000">
        <v>15</v>
      </c>
      <c r="F4000" t="s">
        <v>5</v>
      </c>
      <c r="G4000" t="s">
        <v>9967</v>
      </c>
      <c r="H4000" t="s">
        <v>30</v>
      </c>
      <c r="I4000" t="s">
        <v>27</v>
      </c>
      <c r="J4000">
        <v>23</v>
      </c>
      <c r="K4000">
        <v>23</v>
      </c>
      <c r="L4000">
        <v>0</v>
      </c>
      <c r="M4000">
        <v>0</v>
      </c>
      <c r="N4000" t="s">
        <v>35</v>
      </c>
      <c r="O4000">
        <v>0</v>
      </c>
      <c r="P4000" t="s">
        <v>30</v>
      </c>
      <c r="Q4000" t="s">
        <v>35</v>
      </c>
      <c r="R4000" t="s">
        <v>36</v>
      </c>
      <c r="S4000">
        <v>1</v>
      </c>
      <c r="T4000">
        <v>0</v>
      </c>
      <c r="U4000">
        <v>0</v>
      </c>
      <c r="V4000" t="s">
        <v>35</v>
      </c>
      <c r="W4000">
        <v>0</v>
      </c>
      <c r="X4000">
        <v>11765966</v>
      </c>
      <c r="Y4000" t="str">
        <f t="shared" si="62"/>
        <v>1. &lt;= 1 Year</v>
      </c>
      <c r="Z4000" t="str">
        <f t="shared" si="62"/>
        <v>1. &lt;= 1 Year</v>
      </c>
    </row>
    <row r="4001" spans="1:26" x14ac:dyDescent="0.25">
      <c r="A4001">
        <v>164240261</v>
      </c>
      <c r="B4001" t="s">
        <v>407</v>
      </c>
      <c r="C4001" t="s">
        <v>1071</v>
      </c>
      <c r="D4001" t="s">
        <v>3613</v>
      </c>
      <c r="E4001">
        <v>15</v>
      </c>
      <c r="F4001" t="s">
        <v>6</v>
      </c>
      <c r="G4001" t="s">
        <v>8859</v>
      </c>
      <c r="H4001" t="s">
        <v>30</v>
      </c>
      <c r="I4001" t="s">
        <v>27</v>
      </c>
      <c r="J4001">
        <v>171</v>
      </c>
      <c r="K4001">
        <v>34</v>
      </c>
      <c r="L4001">
        <v>0</v>
      </c>
      <c r="M4001">
        <v>0</v>
      </c>
      <c r="N4001" t="s">
        <v>35</v>
      </c>
      <c r="O4001">
        <v>0</v>
      </c>
      <c r="P4001">
        <v>20200824</v>
      </c>
      <c r="Q4001" t="s">
        <v>36</v>
      </c>
      <c r="R4001" t="s">
        <v>35</v>
      </c>
      <c r="S4001">
        <v>0</v>
      </c>
      <c r="T4001">
        <v>0</v>
      </c>
      <c r="U4001">
        <v>0</v>
      </c>
      <c r="V4001" t="s">
        <v>35</v>
      </c>
      <c r="W4001">
        <v>0</v>
      </c>
      <c r="X4001">
        <v>15969872</v>
      </c>
      <c r="Y4001" t="str">
        <f t="shared" si="62"/>
        <v>1. &lt;= 1 Year</v>
      </c>
      <c r="Z4001" t="str">
        <f t="shared" si="62"/>
        <v>1. &lt;= 1 Year</v>
      </c>
    </row>
    <row r="4002" spans="1:26" x14ac:dyDescent="0.25">
      <c r="A4002">
        <v>164234459</v>
      </c>
      <c r="B4002" t="s">
        <v>2737</v>
      </c>
      <c r="C4002" t="s">
        <v>1293</v>
      </c>
      <c r="D4002" t="s">
        <v>128</v>
      </c>
      <c r="E4002">
        <v>15</v>
      </c>
      <c r="F4002" t="s">
        <v>37</v>
      </c>
      <c r="G4002" t="s">
        <v>7303</v>
      </c>
      <c r="H4002" t="s">
        <v>30</v>
      </c>
      <c r="I4002" t="s">
        <v>27</v>
      </c>
      <c r="J4002">
        <v>187</v>
      </c>
      <c r="K4002">
        <v>80</v>
      </c>
      <c r="L4002">
        <v>0</v>
      </c>
      <c r="M4002">
        <v>0</v>
      </c>
      <c r="N4002" t="s">
        <v>35</v>
      </c>
      <c r="O4002">
        <v>0</v>
      </c>
      <c r="P4002">
        <v>20210615</v>
      </c>
      <c r="Q4002" t="s">
        <v>36</v>
      </c>
      <c r="R4002" t="s">
        <v>35</v>
      </c>
      <c r="S4002">
        <v>0</v>
      </c>
      <c r="T4002">
        <v>20212</v>
      </c>
      <c r="U4002">
        <v>1</v>
      </c>
      <c r="V4002" t="s">
        <v>36</v>
      </c>
      <c r="W4002">
        <v>192</v>
      </c>
      <c r="X4002">
        <v>15987000</v>
      </c>
      <c r="Y4002" t="str">
        <f t="shared" si="62"/>
        <v>1. &lt;= 1 Year</v>
      </c>
      <c r="Z4002" t="str">
        <f t="shared" si="62"/>
        <v>1. &lt;= 1 Year</v>
      </c>
    </row>
    <row r="4003" spans="1:26" x14ac:dyDescent="0.25">
      <c r="A4003">
        <v>164252023</v>
      </c>
      <c r="B4003" t="s">
        <v>216</v>
      </c>
      <c r="C4003" t="s">
        <v>489</v>
      </c>
      <c r="D4003" t="s">
        <v>80</v>
      </c>
      <c r="E4003">
        <v>15</v>
      </c>
      <c r="F4003" t="s">
        <v>37</v>
      </c>
      <c r="G4003" t="s">
        <v>9952</v>
      </c>
      <c r="H4003" t="s">
        <v>30</v>
      </c>
      <c r="I4003" t="s">
        <v>27</v>
      </c>
      <c r="J4003">
        <v>168</v>
      </c>
      <c r="K4003">
        <v>73</v>
      </c>
      <c r="L4003">
        <v>20211</v>
      </c>
      <c r="M4003">
        <v>1</v>
      </c>
      <c r="N4003" t="s">
        <v>36</v>
      </c>
      <c r="O4003">
        <v>882</v>
      </c>
      <c r="P4003">
        <v>20210614</v>
      </c>
      <c r="Q4003" t="s">
        <v>36</v>
      </c>
      <c r="R4003" t="s">
        <v>35</v>
      </c>
      <c r="S4003">
        <v>0</v>
      </c>
      <c r="T4003">
        <v>0</v>
      </c>
      <c r="U4003">
        <v>0</v>
      </c>
      <c r="V4003" t="s">
        <v>35</v>
      </c>
      <c r="W4003">
        <v>0</v>
      </c>
      <c r="X4003">
        <v>15438082</v>
      </c>
      <c r="Y4003" t="str">
        <f t="shared" si="62"/>
        <v>1. &lt;= 1 Year</v>
      </c>
      <c r="Z4003" t="str">
        <f t="shared" si="62"/>
        <v>1. &lt;= 1 Year</v>
      </c>
    </row>
    <row r="4004" spans="1:26" x14ac:dyDescent="0.25">
      <c r="A4004">
        <v>164259115</v>
      </c>
      <c r="B4004" t="s">
        <v>216</v>
      </c>
      <c r="C4004" t="s">
        <v>2125</v>
      </c>
      <c r="D4004" t="s">
        <v>3613</v>
      </c>
      <c r="E4004">
        <v>15</v>
      </c>
      <c r="F4004" t="s">
        <v>37</v>
      </c>
      <c r="G4004" t="s">
        <v>7303</v>
      </c>
      <c r="H4004" t="s">
        <v>30</v>
      </c>
      <c r="I4004" t="s">
        <v>27</v>
      </c>
      <c r="J4004">
        <v>159</v>
      </c>
      <c r="K4004">
        <v>93</v>
      </c>
      <c r="L4004">
        <v>20211</v>
      </c>
      <c r="M4004">
        <v>1</v>
      </c>
      <c r="N4004" t="s">
        <v>36</v>
      </c>
      <c r="O4004">
        <v>2066</v>
      </c>
      <c r="P4004">
        <v>20210420</v>
      </c>
      <c r="Q4004" t="s">
        <v>36</v>
      </c>
      <c r="R4004" t="s">
        <v>35</v>
      </c>
      <c r="S4004">
        <v>0</v>
      </c>
      <c r="T4004">
        <v>20212</v>
      </c>
      <c r="U4004">
        <v>1</v>
      </c>
      <c r="V4004" t="s">
        <v>36</v>
      </c>
      <c r="W4004">
        <v>1066.23</v>
      </c>
      <c r="X4004">
        <v>15805450</v>
      </c>
      <c r="Y4004" t="str">
        <f t="shared" si="62"/>
        <v>1. &lt;= 1 Year</v>
      </c>
      <c r="Z4004" t="str">
        <f t="shared" si="62"/>
        <v>1. &lt;= 1 Year</v>
      </c>
    </row>
    <row r="4005" spans="1:26" x14ac:dyDescent="0.25">
      <c r="A4005">
        <v>163451347</v>
      </c>
      <c r="B4005" t="s">
        <v>5035</v>
      </c>
      <c r="C4005" t="s">
        <v>1830</v>
      </c>
      <c r="D4005" t="s">
        <v>80</v>
      </c>
      <c r="E4005">
        <v>15</v>
      </c>
      <c r="F4005" t="s">
        <v>37</v>
      </c>
      <c r="G4005" t="s">
        <v>9952</v>
      </c>
      <c r="H4005" t="s">
        <v>30</v>
      </c>
      <c r="I4005" t="s">
        <v>27</v>
      </c>
      <c r="J4005">
        <v>538</v>
      </c>
      <c r="K4005">
        <v>345</v>
      </c>
      <c r="L4005">
        <v>0</v>
      </c>
      <c r="M4005">
        <v>0</v>
      </c>
      <c r="N4005" t="s">
        <v>35</v>
      </c>
      <c r="O4005">
        <v>0</v>
      </c>
      <c r="P4005">
        <v>20210420</v>
      </c>
      <c r="Q4005" t="s">
        <v>36</v>
      </c>
      <c r="R4005" t="s">
        <v>35</v>
      </c>
      <c r="S4005">
        <v>0</v>
      </c>
      <c r="T4005">
        <v>20212</v>
      </c>
      <c r="U4005">
        <v>1</v>
      </c>
      <c r="V4005" t="s">
        <v>36</v>
      </c>
      <c r="W4005">
        <v>2800.9</v>
      </c>
      <c r="X4005">
        <v>15457059</v>
      </c>
      <c r="Y4005" t="str">
        <f t="shared" si="62"/>
        <v>2.  1-1.5 Years</v>
      </c>
      <c r="Z4005" t="str">
        <f t="shared" si="62"/>
        <v>1. &lt;= 1 Year</v>
      </c>
    </row>
    <row r="4006" spans="1:26" x14ac:dyDescent="0.25">
      <c r="A4006">
        <v>163872425</v>
      </c>
      <c r="B4006" t="s">
        <v>2523</v>
      </c>
      <c r="C4006" t="s">
        <v>5494</v>
      </c>
      <c r="D4006" t="s">
        <v>3613</v>
      </c>
      <c r="E4006">
        <v>15</v>
      </c>
      <c r="F4006" t="s">
        <v>37</v>
      </c>
      <c r="G4006" t="s">
        <v>9974</v>
      </c>
      <c r="H4006" t="s">
        <v>30</v>
      </c>
      <c r="I4006" t="s">
        <v>27</v>
      </c>
      <c r="J4006">
        <v>455</v>
      </c>
      <c r="K4006">
        <v>357</v>
      </c>
      <c r="L4006">
        <v>0</v>
      </c>
      <c r="M4006">
        <v>0</v>
      </c>
      <c r="N4006" t="s">
        <v>35</v>
      </c>
      <c r="O4006">
        <v>0</v>
      </c>
      <c r="P4006">
        <v>20200321</v>
      </c>
      <c r="Q4006" t="s">
        <v>36</v>
      </c>
      <c r="R4006" t="s">
        <v>36</v>
      </c>
      <c r="S4006">
        <v>1</v>
      </c>
      <c r="T4006">
        <v>0</v>
      </c>
      <c r="U4006">
        <v>0</v>
      </c>
      <c r="V4006" t="s">
        <v>35</v>
      </c>
      <c r="W4006">
        <v>0</v>
      </c>
      <c r="X4006">
        <v>14848250</v>
      </c>
      <c r="Y4006" t="str">
        <f t="shared" si="62"/>
        <v>2.  1-1.5 Years</v>
      </c>
      <c r="Z4006" t="str">
        <f t="shared" si="62"/>
        <v>1. &lt;= 1 Year</v>
      </c>
    </row>
    <row r="4007" spans="1:26" x14ac:dyDescent="0.25">
      <c r="A4007">
        <v>164301800</v>
      </c>
      <c r="B4007" t="s">
        <v>8861</v>
      </c>
      <c r="C4007" t="s">
        <v>659</v>
      </c>
      <c r="D4007" t="s">
        <v>3613</v>
      </c>
      <c r="E4007">
        <v>15</v>
      </c>
      <c r="F4007" t="s">
        <v>6</v>
      </c>
      <c r="G4007" t="s">
        <v>6386</v>
      </c>
      <c r="H4007" t="s">
        <v>30</v>
      </c>
      <c r="I4007" t="s">
        <v>27</v>
      </c>
      <c r="J4007">
        <v>105</v>
      </c>
      <c r="K4007">
        <v>38</v>
      </c>
      <c r="L4007">
        <v>0</v>
      </c>
      <c r="M4007">
        <v>0</v>
      </c>
      <c r="N4007" t="s">
        <v>35</v>
      </c>
      <c r="O4007">
        <v>0</v>
      </c>
      <c r="P4007" t="s">
        <v>30</v>
      </c>
      <c r="Q4007" t="s">
        <v>35</v>
      </c>
      <c r="R4007" t="s">
        <v>36</v>
      </c>
      <c r="S4007">
        <v>1</v>
      </c>
      <c r="T4007">
        <v>0</v>
      </c>
      <c r="U4007">
        <v>0</v>
      </c>
      <c r="V4007" t="s">
        <v>35</v>
      </c>
      <c r="W4007">
        <v>0</v>
      </c>
      <c r="X4007">
        <v>13593962</v>
      </c>
      <c r="Y4007" t="str">
        <f t="shared" si="62"/>
        <v>1. &lt;= 1 Year</v>
      </c>
      <c r="Z4007" t="str">
        <f t="shared" si="62"/>
        <v>1. &lt;= 1 Year</v>
      </c>
    </row>
    <row r="4008" spans="1:26" x14ac:dyDescent="0.25">
      <c r="A4008">
        <v>163416979</v>
      </c>
      <c r="B4008" t="s">
        <v>4869</v>
      </c>
      <c r="C4008" t="s">
        <v>4870</v>
      </c>
      <c r="D4008" t="s">
        <v>115</v>
      </c>
      <c r="E4008">
        <v>15</v>
      </c>
      <c r="F4008" t="s">
        <v>37</v>
      </c>
      <c r="G4008" t="s">
        <v>9962</v>
      </c>
      <c r="H4008" t="s">
        <v>30</v>
      </c>
      <c r="I4008" t="s">
        <v>27</v>
      </c>
      <c r="J4008">
        <v>556</v>
      </c>
      <c r="K4008">
        <v>16</v>
      </c>
      <c r="L4008">
        <v>20211</v>
      </c>
      <c r="M4008">
        <v>1</v>
      </c>
      <c r="N4008" t="s">
        <v>36</v>
      </c>
      <c r="O4008">
        <v>933</v>
      </c>
      <c r="P4008">
        <v>20210308</v>
      </c>
      <c r="Q4008" t="s">
        <v>36</v>
      </c>
      <c r="R4008" t="s">
        <v>35</v>
      </c>
      <c r="S4008">
        <v>0</v>
      </c>
      <c r="T4008">
        <v>20212</v>
      </c>
      <c r="U4008">
        <v>1</v>
      </c>
      <c r="V4008" t="s">
        <v>36</v>
      </c>
      <c r="W4008">
        <v>758.16</v>
      </c>
      <c r="X4008">
        <v>15271233</v>
      </c>
      <c r="Y4008" t="str">
        <f t="shared" si="62"/>
        <v>3.  1.5 to 2 Year</v>
      </c>
      <c r="Z4008" t="str">
        <f t="shared" si="62"/>
        <v>1. &lt;= 1 Year</v>
      </c>
    </row>
    <row r="4009" spans="1:26" x14ac:dyDescent="0.25">
      <c r="A4009">
        <v>164093880</v>
      </c>
      <c r="B4009" t="s">
        <v>6186</v>
      </c>
      <c r="C4009" t="s">
        <v>1333</v>
      </c>
      <c r="D4009" t="s">
        <v>80</v>
      </c>
      <c r="E4009">
        <v>15</v>
      </c>
      <c r="F4009" t="s">
        <v>6</v>
      </c>
      <c r="G4009" t="s">
        <v>9967</v>
      </c>
      <c r="H4009" t="s">
        <v>30</v>
      </c>
      <c r="I4009" t="s">
        <v>27</v>
      </c>
      <c r="J4009">
        <v>323</v>
      </c>
      <c r="K4009">
        <v>323</v>
      </c>
      <c r="L4009">
        <v>20211</v>
      </c>
      <c r="M4009">
        <v>1</v>
      </c>
      <c r="N4009" t="s">
        <v>36</v>
      </c>
      <c r="O4009">
        <v>8759</v>
      </c>
      <c r="P4009">
        <v>20200103</v>
      </c>
      <c r="Q4009" t="s">
        <v>36</v>
      </c>
      <c r="R4009" t="s">
        <v>35</v>
      </c>
      <c r="S4009">
        <v>0</v>
      </c>
      <c r="T4009">
        <v>20212</v>
      </c>
      <c r="U4009">
        <v>1</v>
      </c>
      <c r="V4009" t="s">
        <v>36</v>
      </c>
      <c r="W4009">
        <v>8834.31</v>
      </c>
      <c r="X4009">
        <v>7582194</v>
      </c>
      <c r="Y4009" t="str">
        <f t="shared" si="62"/>
        <v>1. &lt;= 1 Year</v>
      </c>
      <c r="Z4009" t="str">
        <f t="shared" si="62"/>
        <v>1. &lt;= 1 Year</v>
      </c>
    </row>
    <row r="4010" spans="1:26" x14ac:dyDescent="0.25">
      <c r="A4010">
        <v>163260616</v>
      </c>
      <c r="B4010" t="s">
        <v>2186</v>
      </c>
      <c r="C4010" t="s">
        <v>1951</v>
      </c>
      <c r="D4010" t="s">
        <v>80</v>
      </c>
      <c r="E4010">
        <v>15</v>
      </c>
      <c r="F4010" t="s">
        <v>6</v>
      </c>
      <c r="G4010" t="s">
        <v>3637</v>
      </c>
      <c r="H4010" t="s">
        <v>30</v>
      </c>
      <c r="I4010" t="s">
        <v>27</v>
      </c>
      <c r="J4010">
        <v>722</v>
      </c>
      <c r="K4010">
        <v>722</v>
      </c>
      <c r="L4010">
        <v>20211</v>
      </c>
      <c r="M4010">
        <v>1</v>
      </c>
      <c r="N4010" t="s">
        <v>36</v>
      </c>
      <c r="O4010">
        <v>7580</v>
      </c>
      <c r="P4010">
        <v>20181121</v>
      </c>
      <c r="Q4010" t="s">
        <v>36</v>
      </c>
      <c r="R4010" t="s">
        <v>35</v>
      </c>
      <c r="S4010">
        <v>0</v>
      </c>
      <c r="T4010">
        <v>20212</v>
      </c>
      <c r="U4010">
        <v>1</v>
      </c>
      <c r="V4010" t="s">
        <v>36</v>
      </c>
      <c r="W4010">
        <v>7734.48</v>
      </c>
      <c r="X4010">
        <v>15355188</v>
      </c>
      <c r="Y4010" t="str">
        <f t="shared" si="62"/>
        <v>3.  1.5 to 2 Year</v>
      </c>
      <c r="Z4010" t="str">
        <f t="shared" si="62"/>
        <v>3.  1.5 to 2 Year</v>
      </c>
    </row>
    <row r="4011" spans="1:26" x14ac:dyDescent="0.25">
      <c r="A4011">
        <v>163425253</v>
      </c>
      <c r="B4011" t="s">
        <v>676</v>
      </c>
      <c r="C4011" t="s">
        <v>5036</v>
      </c>
      <c r="D4011" t="s">
        <v>80</v>
      </c>
      <c r="E4011">
        <v>15</v>
      </c>
      <c r="F4011" t="s">
        <v>37</v>
      </c>
      <c r="G4011" t="s">
        <v>9952</v>
      </c>
      <c r="H4011" t="s">
        <v>30</v>
      </c>
      <c r="I4011" t="s">
        <v>27</v>
      </c>
      <c r="J4011">
        <v>544</v>
      </c>
      <c r="K4011">
        <v>80</v>
      </c>
      <c r="L4011">
        <v>20211</v>
      </c>
      <c r="M4011">
        <v>1</v>
      </c>
      <c r="N4011" t="s">
        <v>36</v>
      </c>
      <c r="O4011">
        <v>866</v>
      </c>
      <c r="P4011">
        <v>20210614</v>
      </c>
      <c r="Q4011" t="s">
        <v>36</v>
      </c>
      <c r="R4011" t="s">
        <v>35</v>
      </c>
      <c r="S4011">
        <v>0</v>
      </c>
      <c r="T4011">
        <v>20212</v>
      </c>
      <c r="U4011">
        <v>1</v>
      </c>
      <c r="V4011" t="s">
        <v>36</v>
      </c>
      <c r="W4011">
        <v>1171.69</v>
      </c>
      <c r="X4011">
        <v>15424806</v>
      </c>
      <c r="Y4011" t="str">
        <f t="shared" si="62"/>
        <v>2.  1-1.5 Years</v>
      </c>
      <c r="Z4011" t="str">
        <f t="shared" si="62"/>
        <v>1. &lt;= 1 Year</v>
      </c>
    </row>
    <row r="4012" spans="1:26" x14ac:dyDescent="0.25">
      <c r="A4012">
        <v>164017549</v>
      </c>
      <c r="B4012" t="s">
        <v>5495</v>
      </c>
      <c r="C4012" t="s">
        <v>1185</v>
      </c>
      <c r="D4012" t="s">
        <v>139</v>
      </c>
      <c r="E4012">
        <v>15</v>
      </c>
      <c r="F4012" t="s">
        <v>37</v>
      </c>
      <c r="G4012" t="s">
        <v>2137</v>
      </c>
      <c r="H4012" t="s">
        <v>30</v>
      </c>
      <c r="I4012" t="s">
        <v>27</v>
      </c>
      <c r="J4012">
        <v>401</v>
      </c>
      <c r="K4012">
        <v>381</v>
      </c>
      <c r="L4012">
        <v>20211</v>
      </c>
      <c r="M4012">
        <v>1</v>
      </c>
      <c r="N4012" t="s">
        <v>36</v>
      </c>
      <c r="O4012">
        <v>1304</v>
      </c>
      <c r="P4012" t="s">
        <v>30</v>
      </c>
      <c r="Q4012" t="s">
        <v>35</v>
      </c>
      <c r="R4012" t="s">
        <v>35</v>
      </c>
      <c r="S4012">
        <v>0</v>
      </c>
      <c r="T4012">
        <v>20212</v>
      </c>
      <c r="U4012">
        <v>1</v>
      </c>
      <c r="V4012" t="s">
        <v>36</v>
      </c>
      <c r="W4012">
        <v>1033.8</v>
      </c>
      <c r="X4012">
        <v>15841258</v>
      </c>
      <c r="Y4012" t="str">
        <f t="shared" si="62"/>
        <v>2.  1-1.5 Years</v>
      </c>
      <c r="Z4012" t="str">
        <f t="shared" si="62"/>
        <v>2.  1-1.5 Years</v>
      </c>
    </row>
    <row r="4013" spans="1:26" x14ac:dyDescent="0.25">
      <c r="A4013">
        <v>164226276</v>
      </c>
      <c r="B4013" t="s">
        <v>7298</v>
      </c>
      <c r="C4013" t="s">
        <v>6097</v>
      </c>
      <c r="D4013" t="s">
        <v>80</v>
      </c>
      <c r="E4013">
        <v>15</v>
      </c>
      <c r="F4013" t="s">
        <v>37</v>
      </c>
      <c r="G4013" t="s">
        <v>9962</v>
      </c>
      <c r="H4013" t="s">
        <v>30</v>
      </c>
      <c r="I4013" t="s">
        <v>27</v>
      </c>
      <c r="J4013">
        <v>190</v>
      </c>
      <c r="K4013">
        <v>143</v>
      </c>
      <c r="L4013">
        <v>20211</v>
      </c>
      <c r="M4013">
        <v>1</v>
      </c>
      <c r="N4013" t="s">
        <v>36</v>
      </c>
      <c r="O4013">
        <v>5322</v>
      </c>
      <c r="P4013">
        <v>20200224</v>
      </c>
      <c r="Q4013" t="s">
        <v>36</v>
      </c>
      <c r="R4013" t="s">
        <v>36</v>
      </c>
      <c r="S4013">
        <v>1</v>
      </c>
      <c r="T4013">
        <v>0</v>
      </c>
      <c r="U4013">
        <v>0</v>
      </c>
      <c r="V4013" t="s">
        <v>35</v>
      </c>
      <c r="W4013">
        <v>0</v>
      </c>
      <c r="X4013">
        <v>15500519</v>
      </c>
      <c r="Y4013" t="str">
        <f t="shared" si="62"/>
        <v>1. &lt;= 1 Year</v>
      </c>
      <c r="Z4013" t="str">
        <f t="shared" si="62"/>
        <v>1. &lt;= 1 Year</v>
      </c>
    </row>
    <row r="4014" spans="1:26" x14ac:dyDescent="0.25">
      <c r="A4014">
        <v>164361635</v>
      </c>
      <c r="B4014" t="s">
        <v>10011</v>
      </c>
      <c r="C4014" t="s">
        <v>1796</v>
      </c>
      <c r="D4014" t="s">
        <v>134</v>
      </c>
      <c r="E4014">
        <v>15</v>
      </c>
      <c r="F4014" t="s">
        <v>6</v>
      </c>
      <c r="G4014" t="s">
        <v>7296</v>
      </c>
      <c r="H4014" t="s">
        <v>30</v>
      </c>
      <c r="I4014" t="s">
        <v>27</v>
      </c>
      <c r="J4014">
        <v>45</v>
      </c>
      <c r="K4014">
        <v>17</v>
      </c>
      <c r="L4014">
        <v>20211</v>
      </c>
      <c r="M4014">
        <v>1</v>
      </c>
      <c r="N4014" t="s">
        <v>36</v>
      </c>
      <c r="O4014">
        <v>7309</v>
      </c>
      <c r="P4014">
        <v>20210112</v>
      </c>
      <c r="Q4014" t="s">
        <v>36</v>
      </c>
      <c r="R4014" t="s">
        <v>35</v>
      </c>
      <c r="S4014">
        <v>0</v>
      </c>
      <c r="T4014">
        <v>20212</v>
      </c>
      <c r="U4014">
        <v>1</v>
      </c>
      <c r="V4014" t="s">
        <v>36</v>
      </c>
      <c r="W4014">
        <v>1732.38</v>
      </c>
      <c r="X4014">
        <v>10305898</v>
      </c>
      <c r="Y4014" t="str">
        <f t="shared" si="62"/>
        <v>1. &lt;= 1 Year</v>
      </c>
      <c r="Z4014" t="str">
        <f t="shared" si="62"/>
        <v>1. &lt;= 1 Year</v>
      </c>
    </row>
    <row r="4015" spans="1:26" x14ac:dyDescent="0.25">
      <c r="A4015">
        <v>164294760</v>
      </c>
      <c r="B4015" t="s">
        <v>3119</v>
      </c>
      <c r="C4015" t="s">
        <v>235</v>
      </c>
      <c r="D4015" t="s">
        <v>3613</v>
      </c>
      <c r="E4015">
        <v>15</v>
      </c>
      <c r="F4015" t="s">
        <v>37</v>
      </c>
      <c r="G4015" t="s">
        <v>9952</v>
      </c>
      <c r="H4015" t="s">
        <v>30</v>
      </c>
      <c r="I4015" t="s">
        <v>27</v>
      </c>
      <c r="J4015">
        <v>110</v>
      </c>
      <c r="K4015">
        <v>80</v>
      </c>
      <c r="L4015">
        <v>0</v>
      </c>
      <c r="M4015">
        <v>0</v>
      </c>
      <c r="N4015" t="s">
        <v>35</v>
      </c>
      <c r="O4015">
        <v>0</v>
      </c>
      <c r="P4015">
        <v>20210614</v>
      </c>
      <c r="Q4015" t="s">
        <v>36</v>
      </c>
      <c r="R4015" t="s">
        <v>35</v>
      </c>
      <c r="S4015">
        <v>0</v>
      </c>
      <c r="T4015">
        <v>20212</v>
      </c>
      <c r="U4015">
        <v>1</v>
      </c>
      <c r="V4015" t="s">
        <v>36</v>
      </c>
      <c r="W4015">
        <v>288</v>
      </c>
      <c r="X4015">
        <v>16018097</v>
      </c>
      <c r="Y4015" t="str">
        <f t="shared" si="62"/>
        <v>1. &lt;= 1 Year</v>
      </c>
      <c r="Z4015" t="str">
        <f t="shared" si="62"/>
        <v>1. &lt;= 1 Year</v>
      </c>
    </row>
    <row r="4016" spans="1:26" x14ac:dyDescent="0.25">
      <c r="A4016">
        <v>164155809</v>
      </c>
      <c r="B4016" t="s">
        <v>6610</v>
      </c>
      <c r="C4016" t="s">
        <v>6611</v>
      </c>
      <c r="D4016" t="s">
        <v>80</v>
      </c>
      <c r="E4016">
        <v>15</v>
      </c>
      <c r="F4016" t="s">
        <v>6</v>
      </c>
      <c r="G4016" t="s">
        <v>9967</v>
      </c>
      <c r="H4016" t="s">
        <v>30</v>
      </c>
      <c r="I4016" t="s">
        <v>27</v>
      </c>
      <c r="J4016">
        <v>258</v>
      </c>
      <c r="K4016">
        <v>224</v>
      </c>
      <c r="L4016">
        <v>20211</v>
      </c>
      <c r="M4016">
        <v>1</v>
      </c>
      <c r="N4016" t="s">
        <v>36</v>
      </c>
      <c r="O4016">
        <v>2037</v>
      </c>
      <c r="P4016" t="s">
        <v>30</v>
      </c>
      <c r="Q4016" t="s">
        <v>35</v>
      </c>
      <c r="R4016" t="s">
        <v>36</v>
      </c>
      <c r="S4016">
        <v>1</v>
      </c>
      <c r="T4016">
        <v>20212</v>
      </c>
      <c r="U4016">
        <v>1</v>
      </c>
      <c r="V4016" t="s">
        <v>36</v>
      </c>
      <c r="W4016">
        <v>5417.09</v>
      </c>
      <c r="X4016">
        <v>9898457</v>
      </c>
      <c r="Y4016" t="str">
        <f t="shared" si="62"/>
        <v>1. &lt;= 1 Year</v>
      </c>
      <c r="Z4016" t="str">
        <f t="shared" si="62"/>
        <v>1. &lt;= 1 Year</v>
      </c>
    </row>
    <row r="4017" spans="1:26" x14ac:dyDescent="0.25">
      <c r="A4017">
        <v>164193966</v>
      </c>
      <c r="B4017" t="s">
        <v>7299</v>
      </c>
      <c r="C4017" t="s">
        <v>1164</v>
      </c>
      <c r="D4017" t="s">
        <v>86</v>
      </c>
      <c r="E4017">
        <v>15</v>
      </c>
      <c r="F4017" t="s">
        <v>6</v>
      </c>
      <c r="G4017" t="s">
        <v>6386</v>
      </c>
      <c r="H4017" t="s">
        <v>30</v>
      </c>
      <c r="I4017" t="s">
        <v>27</v>
      </c>
      <c r="J4017">
        <v>213</v>
      </c>
      <c r="K4017">
        <v>1</v>
      </c>
      <c r="L4017">
        <v>20211</v>
      </c>
      <c r="M4017">
        <v>1</v>
      </c>
      <c r="N4017" t="s">
        <v>36</v>
      </c>
      <c r="O4017">
        <v>909</v>
      </c>
      <c r="P4017">
        <v>20210118</v>
      </c>
      <c r="Q4017" t="s">
        <v>36</v>
      </c>
      <c r="R4017" t="s">
        <v>36</v>
      </c>
      <c r="S4017">
        <v>1</v>
      </c>
      <c r="T4017">
        <v>20212</v>
      </c>
      <c r="U4017">
        <v>1</v>
      </c>
      <c r="V4017" t="s">
        <v>36</v>
      </c>
      <c r="W4017">
        <v>17.3</v>
      </c>
      <c r="X4017">
        <v>11411190</v>
      </c>
      <c r="Y4017" t="str">
        <f t="shared" si="62"/>
        <v>1. &lt;= 1 Year</v>
      </c>
      <c r="Z4017" t="str">
        <f t="shared" si="62"/>
        <v>1. &lt;= 1 Year</v>
      </c>
    </row>
    <row r="4018" spans="1:26" x14ac:dyDescent="0.25">
      <c r="A4018">
        <v>163884928</v>
      </c>
      <c r="B4018" t="s">
        <v>1952</v>
      </c>
      <c r="C4018" t="s">
        <v>1009</v>
      </c>
      <c r="D4018" t="s">
        <v>66</v>
      </c>
      <c r="E4018">
        <v>15</v>
      </c>
      <c r="F4018" t="s">
        <v>6</v>
      </c>
      <c r="G4018" t="s">
        <v>3637</v>
      </c>
      <c r="H4018" t="s">
        <v>30</v>
      </c>
      <c r="I4018" t="s">
        <v>27</v>
      </c>
      <c r="J4018">
        <v>448</v>
      </c>
      <c r="K4018">
        <v>448</v>
      </c>
      <c r="L4018">
        <v>20211</v>
      </c>
      <c r="M4018">
        <v>1</v>
      </c>
      <c r="N4018" t="s">
        <v>36</v>
      </c>
      <c r="O4018">
        <v>7196</v>
      </c>
      <c r="P4018">
        <v>20210303</v>
      </c>
      <c r="Q4018" t="s">
        <v>36</v>
      </c>
      <c r="R4018" t="s">
        <v>35</v>
      </c>
      <c r="S4018">
        <v>0</v>
      </c>
      <c r="T4018">
        <v>0</v>
      </c>
      <c r="U4018">
        <v>0</v>
      </c>
      <c r="V4018" t="s">
        <v>35</v>
      </c>
      <c r="W4018">
        <v>0</v>
      </c>
      <c r="X4018">
        <v>11400907</v>
      </c>
      <c r="Y4018" t="str">
        <f t="shared" si="62"/>
        <v>2.  1-1.5 Years</v>
      </c>
      <c r="Z4018" t="str">
        <f t="shared" si="62"/>
        <v>2.  1-1.5 Years</v>
      </c>
    </row>
    <row r="4019" spans="1:26" x14ac:dyDescent="0.25">
      <c r="A4019">
        <v>163401179</v>
      </c>
      <c r="B4019" t="s">
        <v>1627</v>
      </c>
      <c r="C4019" t="s">
        <v>1481</v>
      </c>
      <c r="D4019" t="s">
        <v>80</v>
      </c>
      <c r="E4019">
        <v>15</v>
      </c>
      <c r="F4019" t="s">
        <v>37</v>
      </c>
      <c r="G4019" t="s">
        <v>9952</v>
      </c>
      <c r="H4019" t="s">
        <v>30</v>
      </c>
      <c r="I4019" t="s">
        <v>27</v>
      </c>
      <c r="J4019">
        <v>575</v>
      </c>
      <c r="K4019">
        <v>379</v>
      </c>
      <c r="L4019">
        <v>0</v>
      </c>
      <c r="M4019">
        <v>0</v>
      </c>
      <c r="N4019" t="s">
        <v>35</v>
      </c>
      <c r="O4019">
        <v>0</v>
      </c>
      <c r="P4019" t="s">
        <v>30</v>
      </c>
      <c r="Q4019" t="s">
        <v>35</v>
      </c>
      <c r="R4019" t="s">
        <v>35</v>
      </c>
      <c r="S4019">
        <v>0</v>
      </c>
      <c r="T4019">
        <v>0</v>
      </c>
      <c r="U4019">
        <v>0</v>
      </c>
      <c r="V4019" t="s">
        <v>35</v>
      </c>
      <c r="W4019">
        <v>0</v>
      </c>
      <c r="X4019">
        <v>15425549</v>
      </c>
      <c r="Y4019" t="str">
        <f t="shared" si="62"/>
        <v>3.  1.5 to 2 Year</v>
      </c>
      <c r="Z4019" t="str">
        <f t="shared" si="62"/>
        <v>2.  1-1.5 Years</v>
      </c>
    </row>
    <row r="4020" spans="1:26" x14ac:dyDescent="0.25">
      <c r="A4020">
        <v>163421322</v>
      </c>
      <c r="B4020" t="s">
        <v>1627</v>
      </c>
      <c r="C4020" t="s">
        <v>1205</v>
      </c>
      <c r="D4020" t="s">
        <v>107</v>
      </c>
      <c r="E4020">
        <v>15</v>
      </c>
      <c r="F4020" t="s">
        <v>37</v>
      </c>
      <c r="G4020" t="s">
        <v>9952</v>
      </c>
      <c r="H4020" t="s">
        <v>30</v>
      </c>
      <c r="I4020" t="s">
        <v>27</v>
      </c>
      <c r="J4020">
        <v>558</v>
      </c>
      <c r="K4020">
        <v>345</v>
      </c>
      <c r="L4020">
        <v>20211</v>
      </c>
      <c r="M4020">
        <v>1</v>
      </c>
      <c r="N4020" t="s">
        <v>36</v>
      </c>
      <c r="O4020">
        <v>3156</v>
      </c>
      <c r="P4020">
        <v>20210702</v>
      </c>
      <c r="Q4020" t="s">
        <v>36</v>
      </c>
      <c r="R4020" t="s">
        <v>35</v>
      </c>
      <c r="S4020">
        <v>0</v>
      </c>
      <c r="T4020">
        <v>0</v>
      </c>
      <c r="U4020">
        <v>0</v>
      </c>
      <c r="V4020" t="s">
        <v>35</v>
      </c>
      <c r="W4020">
        <v>0</v>
      </c>
      <c r="X4020">
        <v>15440187</v>
      </c>
      <c r="Y4020" t="str">
        <f t="shared" si="62"/>
        <v>3.  1.5 to 2 Year</v>
      </c>
      <c r="Z4020" t="str">
        <f t="shared" si="62"/>
        <v>1. &lt;= 1 Year</v>
      </c>
    </row>
    <row r="4021" spans="1:26" x14ac:dyDescent="0.25">
      <c r="A4021">
        <v>163420988</v>
      </c>
      <c r="B4021" t="s">
        <v>1627</v>
      </c>
      <c r="C4021" t="s">
        <v>5037</v>
      </c>
      <c r="D4021" t="s">
        <v>3613</v>
      </c>
      <c r="E4021">
        <v>15</v>
      </c>
      <c r="F4021" t="s">
        <v>37</v>
      </c>
      <c r="G4021" t="s">
        <v>9952</v>
      </c>
      <c r="H4021" t="s">
        <v>30</v>
      </c>
      <c r="I4021" t="s">
        <v>27</v>
      </c>
      <c r="J4021">
        <v>560</v>
      </c>
      <c r="K4021">
        <v>380</v>
      </c>
      <c r="L4021">
        <v>0</v>
      </c>
      <c r="M4021">
        <v>0</v>
      </c>
      <c r="N4021" t="s">
        <v>35</v>
      </c>
      <c r="O4021">
        <v>0</v>
      </c>
      <c r="P4021">
        <v>20201102</v>
      </c>
      <c r="Q4021" t="s">
        <v>36</v>
      </c>
      <c r="R4021" t="s">
        <v>35</v>
      </c>
      <c r="S4021">
        <v>0</v>
      </c>
      <c r="T4021">
        <v>0</v>
      </c>
      <c r="U4021">
        <v>0</v>
      </c>
      <c r="V4021" t="s">
        <v>35</v>
      </c>
      <c r="W4021">
        <v>0</v>
      </c>
      <c r="X4021">
        <v>15442255</v>
      </c>
      <c r="Y4021" t="str">
        <f t="shared" si="62"/>
        <v>3.  1.5 to 2 Year</v>
      </c>
      <c r="Z4021" t="str">
        <f t="shared" si="62"/>
        <v>2.  1-1.5 Years</v>
      </c>
    </row>
    <row r="4022" spans="1:26" x14ac:dyDescent="0.25">
      <c r="A4022">
        <v>164249964</v>
      </c>
      <c r="B4022" t="s">
        <v>1627</v>
      </c>
      <c r="C4022" t="s">
        <v>850</v>
      </c>
      <c r="D4022" t="s">
        <v>107</v>
      </c>
      <c r="E4022">
        <v>15</v>
      </c>
      <c r="F4022" t="s">
        <v>5</v>
      </c>
      <c r="G4022" t="s">
        <v>8859</v>
      </c>
      <c r="H4022" t="s">
        <v>30</v>
      </c>
      <c r="I4022" t="s">
        <v>27</v>
      </c>
      <c r="J4022">
        <v>162</v>
      </c>
      <c r="K4022">
        <v>134</v>
      </c>
      <c r="L4022">
        <v>0</v>
      </c>
      <c r="M4022">
        <v>0</v>
      </c>
      <c r="N4022" t="s">
        <v>35</v>
      </c>
      <c r="O4022">
        <v>0</v>
      </c>
      <c r="P4022">
        <v>20190104</v>
      </c>
      <c r="Q4022" t="s">
        <v>36</v>
      </c>
      <c r="R4022" t="s">
        <v>36</v>
      </c>
      <c r="S4022">
        <v>1</v>
      </c>
      <c r="T4022">
        <v>0</v>
      </c>
      <c r="U4022">
        <v>0</v>
      </c>
      <c r="V4022" t="s">
        <v>35</v>
      </c>
      <c r="W4022">
        <v>0</v>
      </c>
      <c r="X4022">
        <v>15998981</v>
      </c>
      <c r="Y4022" t="str">
        <f t="shared" si="62"/>
        <v>1. &lt;= 1 Year</v>
      </c>
      <c r="Z4022" t="str">
        <f t="shared" si="62"/>
        <v>1. &lt;= 1 Year</v>
      </c>
    </row>
    <row r="4023" spans="1:26" x14ac:dyDescent="0.25">
      <c r="A4023">
        <v>163365233</v>
      </c>
      <c r="B4023" t="s">
        <v>4691</v>
      </c>
      <c r="C4023" t="s">
        <v>842</v>
      </c>
      <c r="D4023" t="s">
        <v>80</v>
      </c>
      <c r="E4023">
        <v>15</v>
      </c>
      <c r="F4023" t="s">
        <v>6</v>
      </c>
      <c r="G4023" t="s">
        <v>8859</v>
      </c>
      <c r="H4023" t="s">
        <v>30</v>
      </c>
      <c r="I4023" t="s">
        <v>27</v>
      </c>
      <c r="J4023">
        <v>602</v>
      </c>
      <c r="K4023">
        <v>497</v>
      </c>
      <c r="L4023">
        <v>20211</v>
      </c>
      <c r="M4023">
        <v>1</v>
      </c>
      <c r="N4023" t="s">
        <v>36</v>
      </c>
      <c r="O4023">
        <v>14129</v>
      </c>
      <c r="P4023">
        <v>20191022</v>
      </c>
      <c r="Q4023" t="s">
        <v>36</v>
      </c>
      <c r="R4023" t="s">
        <v>35</v>
      </c>
      <c r="S4023">
        <v>0</v>
      </c>
      <c r="T4023">
        <v>20212</v>
      </c>
      <c r="U4023">
        <v>1</v>
      </c>
      <c r="V4023" t="s">
        <v>36</v>
      </c>
      <c r="W4023">
        <v>16005.02</v>
      </c>
      <c r="X4023">
        <v>15416929</v>
      </c>
      <c r="Y4023" t="str">
        <f t="shared" si="62"/>
        <v>3.  1.5 to 2 Year</v>
      </c>
      <c r="Z4023" t="str">
        <f t="shared" si="62"/>
        <v>2.  1-1.5 Years</v>
      </c>
    </row>
    <row r="4024" spans="1:26" x14ac:dyDescent="0.25">
      <c r="A4024">
        <v>164229402</v>
      </c>
      <c r="B4024" t="s">
        <v>1019</v>
      </c>
      <c r="C4024" t="s">
        <v>276</v>
      </c>
      <c r="D4024" t="s">
        <v>3613</v>
      </c>
      <c r="E4024">
        <v>15</v>
      </c>
      <c r="F4024" t="s">
        <v>6</v>
      </c>
      <c r="G4024" t="s">
        <v>9967</v>
      </c>
      <c r="H4024" t="s">
        <v>30</v>
      </c>
      <c r="I4024" t="s">
        <v>27</v>
      </c>
      <c r="J4024">
        <v>191</v>
      </c>
      <c r="K4024">
        <v>136</v>
      </c>
      <c r="L4024">
        <v>20211</v>
      </c>
      <c r="M4024">
        <v>1</v>
      </c>
      <c r="N4024" t="s">
        <v>36</v>
      </c>
      <c r="O4024">
        <v>7540</v>
      </c>
      <c r="P4024">
        <v>20201217</v>
      </c>
      <c r="Q4024" t="s">
        <v>36</v>
      </c>
      <c r="R4024" t="s">
        <v>36</v>
      </c>
      <c r="S4024">
        <v>1</v>
      </c>
      <c r="T4024">
        <v>20212</v>
      </c>
      <c r="U4024">
        <v>1</v>
      </c>
      <c r="V4024" t="s">
        <v>36</v>
      </c>
      <c r="W4024">
        <v>3685.69</v>
      </c>
      <c r="X4024">
        <v>9962680</v>
      </c>
      <c r="Y4024" t="str">
        <f t="shared" si="62"/>
        <v>1. &lt;= 1 Year</v>
      </c>
      <c r="Z4024" t="str">
        <f t="shared" si="62"/>
        <v>1. &lt;= 1 Year</v>
      </c>
    </row>
    <row r="4025" spans="1:26" x14ac:dyDescent="0.25">
      <c r="A4025">
        <v>164149132</v>
      </c>
      <c r="B4025" t="s">
        <v>6612</v>
      </c>
      <c r="C4025" t="s">
        <v>6613</v>
      </c>
      <c r="D4025" t="s">
        <v>80</v>
      </c>
      <c r="E4025">
        <v>15</v>
      </c>
      <c r="F4025" t="s">
        <v>6</v>
      </c>
      <c r="G4025" t="s">
        <v>6386</v>
      </c>
      <c r="H4025" t="s">
        <v>30</v>
      </c>
      <c r="I4025" t="s">
        <v>27</v>
      </c>
      <c r="J4025">
        <v>260</v>
      </c>
      <c r="K4025">
        <v>220</v>
      </c>
      <c r="L4025">
        <v>0</v>
      </c>
      <c r="M4025">
        <v>0</v>
      </c>
      <c r="N4025" t="s">
        <v>35</v>
      </c>
      <c r="O4025">
        <v>0</v>
      </c>
      <c r="P4025" t="s">
        <v>30</v>
      </c>
      <c r="Q4025" t="s">
        <v>35</v>
      </c>
      <c r="R4025" t="s">
        <v>36</v>
      </c>
      <c r="S4025">
        <v>1</v>
      </c>
      <c r="T4025">
        <v>0</v>
      </c>
      <c r="U4025">
        <v>0</v>
      </c>
      <c r="V4025" t="s">
        <v>35</v>
      </c>
      <c r="W4025">
        <v>0</v>
      </c>
      <c r="X4025">
        <v>15835141</v>
      </c>
      <c r="Y4025" t="str">
        <f t="shared" si="62"/>
        <v>1. &lt;= 1 Year</v>
      </c>
      <c r="Z4025" t="str">
        <f t="shared" si="62"/>
        <v>1. &lt;= 1 Year</v>
      </c>
    </row>
    <row r="4026" spans="1:26" x14ac:dyDescent="0.25">
      <c r="A4026">
        <v>164309491</v>
      </c>
      <c r="B4026" t="s">
        <v>1629</v>
      </c>
      <c r="C4026" t="s">
        <v>413</v>
      </c>
      <c r="D4026" t="s">
        <v>107</v>
      </c>
      <c r="E4026">
        <v>15</v>
      </c>
      <c r="F4026" t="s">
        <v>37</v>
      </c>
      <c r="G4026" t="s">
        <v>9952</v>
      </c>
      <c r="H4026" t="s">
        <v>30</v>
      </c>
      <c r="I4026" t="s">
        <v>27</v>
      </c>
      <c r="J4026">
        <v>98</v>
      </c>
      <c r="K4026">
        <v>80</v>
      </c>
      <c r="L4026">
        <v>20211</v>
      </c>
      <c r="M4026">
        <v>1</v>
      </c>
      <c r="N4026" t="s">
        <v>36</v>
      </c>
      <c r="O4026">
        <v>752</v>
      </c>
      <c r="P4026">
        <v>20210614</v>
      </c>
      <c r="Q4026" t="s">
        <v>36</v>
      </c>
      <c r="R4026" t="s">
        <v>35</v>
      </c>
      <c r="S4026">
        <v>0</v>
      </c>
      <c r="T4026">
        <v>20212</v>
      </c>
      <c r="U4026">
        <v>1</v>
      </c>
      <c r="V4026" t="s">
        <v>36</v>
      </c>
      <c r="W4026">
        <v>360</v>
      </c>
      <c r="X4026">
        <v>15997204</v>
      </c>
      <c r="Y4026" t="str">
        <f t="shared" si="62"/>
        <v>1. &lt;= 1 Year</v>
      </c>
      <c r="Z4026" t="str">
        <f t="shared" si="62"/>
        <v>1. &lt;= 1 Year</v>
      </c>
    </row>
    <row r="4027" spans="1:26" x14ac:dyDescent="0.25">
      <c r="A4027">
        <v>164305892</v>
      </c>
      <c r="B4027" t="s">
        <v>1629</v>
      </c>
      <c r="C4027" t="s">
        <v>491</v>
      </c>
      <c r="D4027" t="s">
        <v>107</v>
      </c>
      <c r="E4027">
        <v>15</v>
      </c>
      <c r="F4027" t="s">
        <v>37</v>
      </c>
      <c r="G4027" t="s">
        <v>7303</v>
      </c>
      <c r="H4027" t="s">
        <v>30</v>
      </c>
      <c r="I4027" t="s">
        <v>27</v>
      </c>
      <c r="J4027">
        <v>98</v>
      </c>
      <c r="K4027">
        <v>80</v>
      </c>
      <c r="L4027">
        <v>20211</v>
      </c>
      <c r="M4027">
        <v>1</v>
      </c>
      <c r="N4027" t="s">
        <v>36</v>
      </c>
      <c r="O4027">
        <v>2403</v>
      </c>
      <c r="P4027">
        <v>20210614</v>
      </c>
      <c r="Q4027" t="s">
        <v>36</v>
      </c>
      <c r="R4027" t="s">
        <v>35</v>
      </c>
      <c r="S4027">
        <v>0</v>
      </c>
      <c r="T4027">
        <v>20212</v>
      </c>
      <c r="U4027">
        <v>1</v>
      </c>
      <c r="V4027" t="s">
        <v>36</v>
      </c>
      <c r="W4027">
        <v>4993.22</v>
      </c>
      <c r="X4027">
        <v>15997222</v>
      </c>
      <c r="Y4027" t="str">
        <f t="shared" si="62"/>
        <v>1. &lt;= 1 Year</v>
      </c>
      <c r="Z4027" t="str">
        <f t="shared" si="62"/>
        <v>1. &lt;= 1 Year</v>
      </c>
    </row>
    <row r="4028" spans="1:26" x14ac:dyDescent="0.25">
      <c r="A4028">
        <v>164281951</v>
      </c>
      <c r="B4028" t="s">
        <v>4489</v>
      </c>
      <c r="C4028" t="s">
        <v>8627</v>
      </c>
      <c r="D4028" t="s">
        <v>80</v>
      </c>
      <c r="E4028">
        <v>15</v>
      </c>
      <c r="F4028" t="s">
        <v>6</v>
      </c>
      <c r="G4028" t="s">
        <v>6386</v>
      </c>
      <c r="H4028" t="s">
        <v>30</v>
      </c>
      <c r="I4028" t="s">
        <v>27</v>
      </c>
      <c r="J4028">
        <v>128</v>
      </c>
      <c r="K4028">
        <v>101</v>
      </c>
      <c r="L4028">
        <v>20211</v>
      </c>
      <c r="M4028">
        <v>1</v>
      </c>
      <c r="N4028" t="s">
        <v>36</v>
      </c>
      <c r="O4028">
        <v>2841</v>
      </c>
      <c r="P4028">
        <v>20210709</v>
      </c>
      <c r="Q4028" t="s">
        <v>36</v>
      </c>
      <c r="R4028" t="s">
        <v>35</v>
      </c>
      <c r="S4028">
        <v>0</v>
      </c>
      <c r="T4028">
        <v>20212</v>
      </c>
      <c r="U4028">
        <v>1</v>
      </c>
      <c r="V4028" t="s">
        <v>36</v>
      </c>
      <c r="W4028">
        <v>1163.54</v>
      </c>
      <c r="X4028">
        <v>13426663</v>
      </c>
      <c r="Y4028" t="str">
        <f t="shared" si="62"/>
        <v>1. &lt;= 1 Year</v>
      </c>
      <c r="Z4028" t="str">
        <f t="shared" si="62"/>
        <v>1. &lt;= 1 Year</v>
      </c>
    </row>
    <row r="4029" spans="1:26" x14ac:dyDescent="0.25">
      <c r="A4029">
        <v>164284259</v>
      </c>
      <c r="B4029" t="s">
        <v>8628</v>
      </c>
      <c r="C4029" t="s">
        <v>8629</v>
      </c>
      <c r="D4029" t="s">
        <v>80</v>
      </c>
      <c r="E4029">
        <v>15</v>
      </c>
      <c r="F4029" t="s">
        <v>5</v>
      </c>
      <c r="G4029" t="s">
        <v>7296</v>
      </c>
      <c r="H4029" t="s">
        <v>30</v>
      </c>
      <c r="I4029" t="s">
        <v>27</v>
      </c>
      <c r="J4029">
        <v>125</v>
      </c>
      <c r="K4029">
        <v>125</v>
      </c>
      <c r="L4029">
        <v>0</v>
      </c>
      <c r="M4029">
        <v>0</v>
      </c>
      <c r="N4029" t="s">
        <v>35</v>
      </c>
      <c r="O4029">
        <v>0</v>
      </c>
      <c r="P4029">
        <v>20181029</v>
      </c>
      <c r="Q4029" t="s">
        <v>36</v>
      </c>
      <c r="R4029" t="s">
        <v>36</v>
      </c>
      <c r="S4029">
        <v>1</v>
      </c>
      <c r="T4029">
        <v>0</v>
      </c>
      <c r="U4029">
        <v>0</v>
      </c>
      <c r="V4029" t="s">
        <v>35</v>
      </c>
      <c r="W4029">
        <v>0</v>
      </c>
      <c r="X4029">
        <v>15824516</v>
      </c>
      <c r="Y4029" t="str">
        <f t="shared" si="62"/>
        <v>1. &lt;= 1 Year</v>
      </c>
      <c r="Z4029" t="str">
        <f t="shared" si="62"/>
        <v>1. &lt;= 1 Year</v>
      </c>
    </row>
    <row r="4030" spans="1:26" x14ac:dyDescent="0.25">
      <c r="A4030">
        <v>164251727</v>
      </c>
      <c r="B4030" t="s">
        <v>683</v>
      </c>
      <c r="C4030" t="s">
        <v>1774</v>
      </c>
      <c r="D4030" t="s">
        <v>107</v>
      </c>
      <c r="E4030">
        <v>15</v>
      </c>
      <c r="F4030" t="s">
        <v>5</v>
      </c>
      <c r="G4030" t="s">
        <v>8859</v>
      </c>
      <c r="H4030" t="s">
        <v>30</v>
      </c>
      <c r="I4030" t="s">
        <v>27</v>
      </c>
      <c r="J4030">
        <v>162</v>
      </c>
      <c r="K4030">
        <v>30</v>
      </c>
      <c r="L4030">
        <v>0</v>
      </c>
      <c r="M4030">
        <v>0</v>
      </c>
      <c r="N4030" t="s">
        <v>35</v>
      </c>
      <c r="O4030">
        <v>0</v>
      </c>
      <c r="P4030" t="s">
        <v>30</v>
      </c>
      <c r="Q4030" t="s">
        <v>35</v>
      </c>
      <c r="R4030" t="s">
        <v>35</v>
      </c>
      <c r="S4030">
        <v>0</v>
      </c>
      <c r="T4030">
        <v>0</v>
      </c>
      <c r="U4030">
        <v>0</v>
      </c>
      <c r="V4030" t="s">
        <v>35</v>
      </c>
      <c r="W4030">
        <v>0</v>
      </c>
      <c r="X4030">
        <v>11402727</v>
      </c>
      <c r="Y4030" t="str">
        <f t="shared" si="62"/>
        <v>1. &lt;= 1 Year</v>
      </c>
      <c r="Z4030" t="str">
        <f t="shared" si="62"/>
        <v>1. &lt;= 1 Year</v>
      </c>
    </row>
    <row r="4031" spans="1:26" x14ac:dyDescent="0.25">
      <c r="A4031">
        <v>164040572</v>
      </c>
      <c r="B4031" t="s">
        <v>683</v>
      </c>
      <c r="C4031" t="s">
        <v>1774</v>
      </c>
      <c r="D4031" t="s">
        <v>128</v>
      </c>
      <c r="E4031">
        <v>15</v>
      </c>
      <c r="F4031" t="s">
        <v>37</v>
      </c>
      <c r="G4031" t="s">
        <v>8033</v>
      </c>
      <c r="H4031" t="s">
        <v>30</v>
      </c>
      <c r="I4031" t="s">
        <v>27</v>
      </c>
      <c r="J4031">
        <v>381</v>
      </c>
      <c r="K4031">
        <v>5</v>
      </c>
      <c r="L4031">
        <v>20211</v>
      </c>
      <c r="M4031">
        <v>1</v>
      </c>
      <c r="N4031" t="s">
        <v>36</v>
      </c>
      <c r="O4031">
        <v>1835</v>
      </c>
      <c r="P4031" t="s">
        <v>30</v>
      </c>
      <c r="Q4031" t="s">
        <v>35</v>
      </c>
      <c r="R4031" t="s">
        <v>35</v>
      </c>
      <c r="S4031">
        <v>0</v>
      </c>
      <c r="T4031">
        <v>20212</v>
      </c>
      <c r="U4031">
        <v>1</v>
      </c>
      <c r="V4031" t="s">
        <v>36</v>
      </c>
      <c r="W4031">
        <v>7554</v>
      </c>
      <c r="X4031">
        <v>15923410</v>
      </c>
      <c r="Y4031" t="str">
        <f t="shared" si="62"/>
        <v>2.  1-1.5 Years</v>
      </c>
      <c r="Z4031" t="str">
        <f t="shared" si="62"/>
        <v>1. &lt;= 1 Year</v>
      </c>
    </row>
    <row r="4032" spans="1:26" x14ac:dyDescent="0.25">
      <c r="A4032">
        <v>164259108</v>
      </c>
      <c r="B4032" t="s">
        <v>683</v>
      </c>
      <c r="C4032" t="s">
        <v>2951</v>
      </c>
      <c r="D4032" t="s">
        <v>80</v>
      </c>
      <c r="E4032">
        <v>15</v>
      </c>
      <c r="F4032" t="s">
        <v>37</v>
      </c>
      <c r="G4032" t="s">
        <v>7303</v>
      </c>
      <c r="H4032" t="s">
        <v>30</v>
      </c>
      <c r="I4032" t="s">
        <v>27</v>
      </c>
      <c r="J4032">
        <v>159</v>
      </c>
      <c r="K4032">
        <v>93</v>
      </c>
      <c r="L4032">
        <v>20211</v>
      </c>
      <c r="M4032">
        <v>1</v>
      </c>
      <c r="N4032" t="s">
        <v>36</v>
      </c>
      <c r="O4032">
        <v>2843</v>
      </c>
      <c r="P4032">
        <v>20210614</v>
      </c>
      <c r="Q4032" t="s">
        <v>36</v>
      </c>
      <c r="R4032" t="s">
        <v>35</v>
      </c>
      <c r="S4032">
        <v>0</v>
      </c>
      <c r="T4032">
        <v>20212</v>
      </c>
      <c r="U4032">
        <v>1</v>
      </c>
      <c r="V4032" t="s">
        <v>36</v>
      </c>
      <c r="W4032">
        <v>1706.25</v>
      </c>
      <c r="X4032">
        <v>15996331</v>
      </c>
      <c r="Y4032" t="str">
        <f t="shared" si="62"/>
        <v>1. &lt;= 1 Year</v>
      </c>
      <c r="Z4032" t="str">
        <f t="shared" si="62"/>
        <v>1. &lt;= 1 Year</v>
      </c>
    </row>
    <row r="4033" spans="1:26" x14ac:dyDescent="0.25">
      <c r="A4033">
        <v>164259111</v>
      </c>
      <c r="B4033" t="s">
        <v>683</v>
      </c>
      <c r="C4033" t="s">
        <v>2840</v>
      </c>
      <c r="D4033" t="s">
        <v>80</v>
      </c>
      <c r="E4033">
        <v>15</v>
      </c>
      <c r="F4033" t="s">
        <v>37</v>
      </c>
      <c r="G4033" t="s">
        <v>7303</v>
      </c>
      <c r="H4033" t="s">
        <v>30</v>
      </c>
      <c r="I4033" t="s">
        <v>27</v>
      </c>
      <c r="J4033">
        <v>159</v>
      </c>
      <c r="K4033">
        <v>93</v>
      </c>
      <c r="L4033">
        <v>0</v>
      </c>
      <c r="M4033">
        <v>0</v>
      </c>
      <c r="N4033" t="s">
        <v>35</v>
      </c>
      <c r="O4033">
        <v>0</v>
      </c>
      <c r="P4033" t="s">
        <v>30</v>
      </c>
      <c r="Q4033" t="s">
        <v>35</v>
      </c>
      <c r="R4033" t="s">
        <v>35</v>
      </c>
      <c r="S4033">
        <v>0</v>
      </c>
      <c r="T4033">
        <v>0</v>
      </c>
      <c r="U4033">
        <v>0</v>
      </c>
      <c r="V4033" t="s">
        <v>35</v>
      </c>
      <c r="W4033">
        <v>0</v>
      </c>
      <c r="X4033">
        <v>16000735</v>
      </c>
      <c r="Y4033" t="str">
        <f t="shared" ref="Y4033:Z4096" si="63">IF(J4033&lt;=364,"1. &lt;= 1 Year",IF(J4033&lt;=546,"2.  1-1.5 Years",IF(J4033&lt;=729,"3.  1.5 to 2 Year",IF(J4033&lt;=1459,"4. 2-3 Year",IF(J4033&lt;=1824,"5. 3-4 Year",IF(J4033&lt;=2189,"6. 4-5 Year",IF(J4033&gt;=2190,"7. &gt;= 6 Year","N/A")))))))</f>
        <v>1. &lt;= 1 Year</v>
      </c>
      <c r="Z4033" t="str">
        <f t="shared" si="63"/>
        <v>1. &lt;= 1 Year</v>
      </c>
    </row>
    <row r="4034" spans="1:26" x14ac:dyDescent="0.25">
      <c r="A4034">
        <v>164375036</v>
      </c>
      <c r="B4034" t="s">
        <v>10012</v>
      </c>
      <c r="C4034" t="s">
        <v>10013</v>
      </c>
      <c r="D4034" t="s">
        <v>80</v>
      </c>
      <c r="E4034">
        <v>15</v>
      </c>
      <c r="F4034" t="s">
        <v>6</v>
      </c>
      <c r="G4034" t="s">
        <v>6385</v>
      </c>
      <c r="H4034" t="s">
        <v>30</v>
      </c>
      <c r="I4034" t="s">
        <v>27</v>
      </c>
      <c r="J4034">
        <v>35</v>
      </c>
      <c r="K4034">
        <v>9</v>
      </c>
      <c r="L4034">
        <v>0</v>
      </c>
      <c r="M4034">
        <v>0</v>
      </c>
      <c r="N4034" t="s">
        <v>35</v>
      </c>
      <c r="O4034">
        <v>0</v>
      </c>
      <c r="P4034">
        <v>20180611</v>
      </c>
      <c r="Q4034" t="s">
        <v>36</v>
      </c>
      <c r="R4034" t="s">
        <v>36</v>
      </c>
      <c r="S4034">
        <v>1</v>
      </c>
      <c r="T4034">
        <v>0</v>
      </c>
      <c r="U4034">
        <v>0</v>
      </c>
      <c r="V4034" t="s">
        <v>35</v>
      </c>
      <c r="W4034">
        <v>0</v>
      </c>
      <c r="X4034">
        <v>15498788</v>
      </c>
      <c r="Y4034" t="str">
        <f t="shared" si="63"/>
        <v>1. &lt;= 1 Year</v>
      </c>
      <c r="Z4034" t="str">
        <f t="shared" si="63"/>
        <v>1. &lt;= 1 Year</v>
      </c>
    </row>
    <row r="4035" spans="1:26" x14ac:dyDescent="0.25">
      <c r="A4035">
        <v>164368748</v>
      </c>
      <c r="B4035" t="s">
        <v>10014</v>
      </c>
      <c r="C4035" t="s">
        <v>606</v>
      </c>
      <c r="D4035" t="s">
        <v>3613</v>
      </c>
      <c r="E4035">
        <v>15</v>
      </c>
      <c r="F4035" t="s">
        <v>6</v>
      </c>
      <c r="G4035" t="s">
        <v>9953</v>
      </c>
      <c r="H4035" t="s">
        <v>30</v>
      </c>
      <c r="I4035" t="s">
        <v>27</v>
      </c>
      <c r="J4035">
        <v>30</v>
      </c>
      <c r="K4035">
        <v>23</v>
      </c>
      <c r="L4035">
        <v>20211</v>
      </c>
      <c r="M4035">
        <v>1</v>
      </c>
      <c r="N4035" t="s">
        <v>36</v>
      </c>
      <c r="O4035">
        <v>675</v>
      </c>
      <c r="P4035" t="s">
        <v>30</v>
      </c>
      <c r="Q4035" t="s">
        <v>35</v>
      </c>
      <c r="R4035" t="s">
        <v>35</v>
      </c>
      <c r="S4035">
        <v>0</v>
      </c>
      <c r="T4035">
        <v>0</v>
      </c>
      <c r="U4035">
        <v>0</v>
      </c>
      <c r="V4035" t="s">
        <v>35</v>
      </c>
      <c r="W4035">
        <v>0</v>
      </c>
      <c r="X4035">
        <v>7710959</v>
      </c>
      <c r="Y4035" t="str">
        <f t="shared" si="63"/>
        <v>1. &lt;= 1 Year</v>
      </c>
      <c r="Z4035" t="str">
        <f t="shared" si="63"/>
        <v>1. &lt;= 1 Year</v>
      </c>
    </row>
    <row r="4036" spans="1:26" x14ac:dyDescent="0.25">
      <c r="A4036">
        <v>162530171</v>
      </c>
      <c r="B4036" t="s">
        <v>496</v>
      </c>
      <c r="C4036" t="s">
        <v>3253</v>
      </c>
      <c r="D4036" t="s">
        <v>3613</v>
      </c>
      <c r="E4036">
        <v>15</v>
      </c>
      <c r="F4036" t="s">
        <v>6</v>
      </c>
      <c r="G4036" t="s">
        <v>3637</v>
      </c>
      <c r="H4036" t="s">
        <v>30</v>
      </c>
      <c r="I4036" t="s">
        <v>27</v>
      </c>
      <c r="J4036">
        <v>1217</v>
      </c>
      <c r="K4036">
        <v>1217</v>
      </c>
      <c r="L4036">
        <v>20211</v>
      </c>
      <c r="M4036">
        <v>1</v>
      </c>
      <c r="N4036" t="s">
        <v>36</v>
      </c>
      <c r="O4036">
        <v>8376</v>
      </c>
      <c r="P4036">
        <v>20210701</v>
      </c>
      <c r="Q4036" t="s">
        <v>36</v>
      </c>
      <c r="R4036" t="s">
        <v>35</v>
      </c>
      <c r="S4036">
        <v>0</v>
      </c>
      <c r="T4036">
        <v>20212</v>
      </c>
      <c r="U4036">
        <v>1</v>
      </c>
      <c r="V4036" t="s">
        <v>36</v>
      </c>
      <c r="W4036">
        <v>10671.65</v>
      </c>
      <c r="X4036">
        <v>14393484</v>
      </c>
      <c r="Y4036" t="str">
        <f t="shared" si="63"/>
        <v>4. 2-3 Year</v>
      </c>
      <c r="Z4036" t="str">
        <f t="shared" si="63"/>
        <v>4. 2-3 Year</v>
      </c>
    </row>
    <row r="4037" spans="1:26" x14ac:dyDescent="0.25">
      <c r="A4037">
        <v>163394900</v>
      </c>
      <c r="B4037" t="s">
        <v>496</v>
      </c>
      <c r="C4037" t="s">
        <v>960</v>
      </c>
      <c r="D4037" t="s">
        <v>80</v>
      </c>
      <c r="E4037">
        <v>15</v>
      </c>
      <c r="F4037" t="s">
        <v>37</v>
      </c>
      <c r="G4037" t="s">
        <v>9952</v>
      </c>
      <c r="H4037" t="s">
        <v>30</v>
      </c>
      <c r="I4037" t="s">
        <v>27</v>
      </c>
      <c r="J4037">
        <v>581</v>
      </c>
      <c r="K4037">
        <v>175</v>
      </c>
      <c r="L4037">
        <v>20211</v>
      </c>
      <c r="M4037">
        <v>1</v>
      </c>
      <c r="N4037" t="s">
        <v>36</v>
      </c>
      <c r="O4037">
        <v>1476</v>
      </c>
      <c r="P4037">
        <v>20200802</v>
      </c>
      <c r="Q4037" t="s">
        <v>36</v>
      </c>
      <c r="R4037" t="s">
        <v>35</v>
      </c>
      <c r="S4037">
        <v>0</v>
      </c>
      <c r="T4037">
        <v>20212</v>
      </c>
      <c r="U4037">
        <v>1</v>
      </c>
      <c r="V4037" t="s">
        <v>36</v>
      </c>
      <c r="W4037">
        <v>968.65</v>
      </c>
      <c r="X4037">
        <v>15421874</v>
      </c>
      <c r="Y4037" t="str">
        <f t="shared" si="63"/>
        <v>3.  1.5 to 2 Year</v>
      </c>
      <c r="Z4037" t="str">
        <f t="shared" si="63"/>
        <v>1. &lt;= 1 Year</v>
      </c>
    </row>
    <row r="4038" spans="1:26" x14ac:dyDescent="0.25">
      <c r="A4038">
        <v>164389719</v>
      </c>
      <c r="B4038" t="s">
        <v>10015</v>
      </c>
      <c r="C4038" t="s">
        <v>10016</v>
      </c>
      <c r="D4038" t="s">
        <v>139</v>
      </c>
      <c r="E4038">
        <v>15</v>
      </c>
      <c r="F4038" t="s">
        <v>5</v>
      </c>
      <c r="G4038" t="s">
        <v>9967</v>
      </c>
      <c r="H4038" t="s">
        <v>30</v>
      </c>
      <c r="I4038" t="s">
        <v>27</v>
      </c>
      <c r="J4038">
        <v>13</v>
      </c>
      <c r="K4038">
        <v>13</v>
      </c>
      <c r="L4038">
        <v>0</v>
      </c>
      <c r="M4038">
        <v>0</v>
      </c>
      <c r="N4038" t="s">
        <v>35</v>
      </c>
      <c r="O4038">
        <v>0</v>
      </c>
      <c r="P4038" t="s">
        <v>30</v>
      </c>
      <c r="Q4038" t="s">
        <v>35</v>
      </c>
      <c r="R4038" t="s">
        <v>36</v>
      </c>
      <c r="S4038">
        <v>1</v>
      </c>
      <c r="T4038">
        <v>0</v>
      </c>
      <c r="U4038">
        <v>0</v>
      </c>
      <c r="V4038" t="s">
        <v>35</v>
      </c>
      <c r="W4038">
        <v>0</v>
      </c>
      <c r="X4038">
        <v>13681097</v>
      </c>
      <c r="Y4038" t="str">
        <f t="shared" si="63"/>
        <v>1. &lt;= 1 Year</v>
      </c>
      <c r="Z4038" t="str">
        <f t="shared" si="63"/>
        <v>1. &lt;= 1 Year</v>
      </c>
    </row>
    <row r="4039" spans="1:26" x14ac:dyDescent="0.25">
      <c r="A4039">
        <v>163426584</v>
      </c>
      <c r="B4039" t="s">
        <v>5038</v>
      </c>
      <c r="C4039" t="s">
        <v>4531</v>
      </c>
      <c r="D4039" t="s">
        <v>80</v>
      </c>
      <c r="E4039">
        <v>15</v>
      </c>
      <c r="F4039" t="s">
        <v>37</v>
      </c>
      <c r="G4039" t="s">
        <v>9952</v>
      </c>
      <c r="H4039" t="s">
        <v>30</v>
      </c>
      <c r="I4039" t="s">
        <v>27</v>
      </c>
      <c r="J4039">
        <v>544</v>
      </c>
      <c r="K4039">
        <v>345</v>
      </c>
      <c r="L4039">
        <v>0</v>
      </c>
      <c r="M4039">
        <v>0</v>
      </c>
      <c r="N4039" t="s">
        <v>35</v>
      </c>
      <c r="O4039">
        <v>0</v>
      </c>
      <c r="P4039">
        <v>20200103</v>
      </c>
      <c r="Q4039" t="s">
        <v>36</v>
      </c>
      <c r="R4039" t="s">
        <v>35</v>
      </c>
      <c r="S4039">
        <v>0</v>
      </c>
      <c r="T4039">
        <v>20212</v>
      </c>
      <c r="U4039">
        <v>1</v>
      </c>
      <c r="V4039" t="s">
        <v>36</v>
      </c>
      <c r="W4039">
        <v>333.39</v>
      </c>
      <c r="X4039">
        <v>15453953</v>
      </c>
      <c r="Y4039" t="str">
        <f t="shared" si="63"/>
        <v>2.  1-1.5 Years</v>
      </c>
      <c r="Z4039" t="str">
        <f t="shared" si="63"/>
        <v>1. &lt;= 1 Year</v>
      </c>
    </row>
    <row r="4040" spans="1:26" x14ac:dyDescent="0.25">
      <c r="A4040">
        <v>164319370</v>
      </c>
      <c r="B4040" t="s">
        <v>10017</v>
      </c>
      <c r="C4040" t="s">
        <v>10018</v>
      </c>
      <c r="D4040" t="s">
        <v>80</v>
      </c>
      <c r="E4040">
        <v>15</v>
      </c>
      <c r="F4040" t="s">
        <v>37</v>
      </c>
      <c r="G4040" t="s">
        <v>9952</v>
      </c>
      <c r="H4040" t="s">
        <v>30</v>
      </c>
      <c r="I4040" t="s">
        <v>27</v>
      </c>
      <c r="J4040">
        <v>98</v>
      </c>
      <c r="K4040">
        <v>93</v>
      </c>
      <c r="L4040">
        <v>0</v>
      </c>
      <c r="M4040">
        <v>0</v>
      </c>
      <c r="N4040" t="s">
        <v>35</v>
      </c>
      <c r="O4040">
        <v>0</v>
      </c>
      <c r="P4040" t="s">
        <v>30</v>
      </c>
      <c r="Q4040" t="s">
        <v>35</v>
      </c>
      <c r="R4040" t="s">
        <v>35</v>
      </c>
      <c r="S4040">
        <v>0</v>
      </c>
      <c r="T4040">
        <v>0</v>
      </c>
      <c r="U4040">
        <v>0</v>
      </c>
      <c r="V4040" t="s">
        <v>35</v>
      </c>
      <c r="W4040">
        <v>0</v>
      </c>
      <c r="X4040">
        <v>16031807</v>
      </c>
      <c r="Y4040" t="str">
        <f t="shared" si="63"/>
        <v>1. &lt;= 1 Year</v>
      </c>
      <c r="Z4040" t="str">
        <f t="shared" si="63"/>
        <v>1. &lt;= 1 Year</v>
      </c>
    </row>
    <row r="4041" spans="1:26" x14ac:dyDescent="0.25">
      <c r="A4041">
        <v>164275177</v>
      </c>
      <c r="B4041" t="s">
        <v>8065</v>
      </c>
      <c r="C4041" t="s">
        <v>8066</v>
      </c>
      <c r="D4041" t="s">
        <v>80</v>
      </c>
      <c r="E4041">
        <v>15</v>
      </c>
      <c r="F4041" t="s">
        <v>6</v>
      </c>
      <c r="G4041" t="s">
        <v>8859</v>
      </c>
      <c r="H4041" t="s">
        <v>30</v>
      </c>
      <c r="I4041" t="s">
        <v>27</v>
      </c>
      <c r="J4041">
        <v>141</v>
      </c>
      <c r="K4041">
        <v>84</v>
      </c>
      <c r="L4041">
        <v>0</v>
      </c>
      <c r="M4041">
        <v>0</v>
      </c>
      <c r="N4041" t="s">
        <v>35</v>
      </c>
      <c r="O4041">
        <v>0</v>
      </c>
      <c r="P4041">
        <v>20210629</v>
      </c>
      <c r="Q4041" t="s">
        <v>36</v>
      </c>
      <c r="R4041" t="s">
        <v>35</v>
      </c>
      <c r="S4041">
        <v>0</v>
      </c>
      <c r="T4041">
        <v>20212</v>
      </c>
      <c r="U4041">
        <v>1</v>
      </c>
      <c r="V4041" t="s">
        <v>36</v>
      </c>
      <c r="W4041">
        <v>1054.7</v>
      </c>
      <c r="X4041">
        <v>15998245</v>
      </c>
      <c r="Y4041" t="str">
        <f t="shared" si="63"/>
        <v>1. &lt;= 1 Year</v>
      </c>
      <c r="Z4041" t="str">
        <f t="shared" si="63"/>
        <v>1. &lt;= 1 Year</v>
      </c>
    </row>
    <row r="4042" spans="1:26" x14ac:dyDescent="0.25">
      <c r="A4042">
        <v>164385776</v>
      </c>
      <c r="B4042" t="s">
        <v>2074</v>
      </c>
      <c r="C4042" t="s">
        <v>10019</v>
      </c>
      <c r="D4042" t="s">
        <v>3613</v>
      </c>
      <c r="E4042">
        <v>15</v>
      </c>
      <c r="F4042" t="s">
        <v>6</v>
      </c>
      <c r="G4042" t="s">
        <v>7296</v>
      </c>
      <c r="H4042" t="s">
        <v>30</v>
      </c>
      <c r="I4042" t="s">
        <v>27</v>
      </c>
      <c r="J4042">
        <v>15</v>
      </c>
      <c r="K4042">
        <v>15</v>
      </c>
      <c r="L4042">
        <v>0</v>
      </c>
      <c r="M4042">
        <v>0</v>
      </c>
      <c r="N4042" t="s">
        <v>35</v>
      </c>
      <c r="O4042">
        <v>0</v>
      </c>
      <c r="P4042">
        <v>20210607</v>
      </c>
      <c r="Q4042" t="s">
        <v>36</v>
      </c>
      <c r="R4042" t="s">
        <v>35</v>
      </c>
      <c r="S4042">
        <v>0</v>
      </c>
      <c r="T4042">
        <v>20212</v>
      </c>
      <c r="U4042">
        <v>1</v>
      </c>
      <c r="V4042" t="s">
        <v>36</v>
      </c>
      <c r="W4042">
        <v>1600</v>
      </c>
      <c r="X4042">
        <v>15987435</v>
      </c>
      <c r="Y4042" t="str">
        <f t="shared" si="63"/>
        <v>1. &lt;= 1 Year</v>
      </c>
      <c r="Z4042" t="str">
        <f t="shared" si="63"/>
        <v>1. &lt;= 1 Year</v>
      </c>
    </row>
    <row r="4043" spans="1:26" x14ac:dyDescent="0.25">
      <c r="A4043">
        <v>164099412</v>
      </c>
      <c r="B4043" t="s">
        <v>2527</v>
      </c>
      <c r="C4043" t="s">
        <v>6187</v>
      </c>
      <c r="D4043" t="s">
        <v>124</v>
      </c>
      <c r="E4043">
        <v>15</v>
      </c>
      <c r="F4043" t="s">
        <v>5</v>
      </c>
      <c r="G4043" t="s">
        <v>8859</v>
      </c>
      <c r="H4043" t="s">
        <v>30</v>
      </c>
      <c r="I4043" t="s">
        <v>27</v>
      </c>
      <c r="J4043">
        <v>323</v>
      </c>
      <c r="K4043">
        <v>99</v>
      </c>
      <c r="L4043">
        <v>20211</v>
      </c>
      <c r="M4043">
        <v>1</v>
      </c>
      <c r="N4043" t="s">
        <v>36</v>
      </c>
      <c r="O4043">
        <v>2777</v>
      </c>
      <c r="P4043" t="s">
        <v>30</v>
      </c>
      <c r="Q4043" t="s">
        <v>35</v>
      </c>
      <c r="R4043" t="s">
        <v>36</v>
      </c>
      <c r="S4043">
        <v>1</v>
      </c>
      <c r="T4043">
        <v>20212</v>
      </c>
      <c r="U4043">
        <v>1</v>
      </c>
      <c r="V4043" t="s">
        <v>36</v>
      </c>
      <c r="W4043">
        <v>3505.92</v>
      </c>
      <c r="X4043">
        <v>13006609</v>
      </c>
      <c r="Y4043" t="str">
        <f t="shared" si="63"/>
        <v>1. &lt;= 1 Year</v>
      </c>
      <c r="Z4043" t="str">
        <f t="shared" si="63"/>
        <v>1. &lt;= 1 Year</v>
      </c>
    </row>
    <row r="4044" spans="1:26" x14ac:dyDescent="0.25">
      <c r="A4044">
        <v>163217437</v>
      </c>
      <c r="B4044" t="s">
        <v>2527</v>
      </c>
      <c r="C4044" t="s">
        <v>4057</v>
      </c>
      <c r="D4044" t="s">
        <v>79</v>
      </c>
      <c r="E4044">
        <v>15</v>
      </c>
      <c r="F4044" t="s">
        <v>37</v>
      </c>
      <c r="G4044" t="s">
        <v>2137</v>
      </c>
      <c r="H4044" t="s">
        <v>30</v>
      </c>
      <c r="I4044" t="s">
        <v>27</v>
      </c>
      <c r="J4044">
        <v>743</v>
      </c>
      <c r="K4044">
        <v>518</v>
      </c>
      <c r="L4044">
        <v>20211</v>
      </c>
      <c r="M4044">
        <v>1</v>
      </c>
      <c r="N4044" t="s">
        <v>36</v>
      </c>
      <c r="O4044">
        <v>8718</v>
      </c>
      <c r="P4044">
        <v>20200511</v>
      </c>
      <c r="Q4044" t="s">
        <v>36</v>
      </c>
      <c r="R4044" t="s">
        <v>36</v>
      </c>
      <c r="S4044">
        <v>1</v>
      </c>
      <c r="T4044">
        <v>20212</v>
      </c>
      <c r="U4044">
        <v>1</v>
      </c>
      <c r="V4044" t="s">
        <v>36</v>
      </c>
      <c r="W4044">
        <v>9906.18</v>
      </c>
      <c r="X4044">
        <v>15126896</v>
      </c>
      <c r="Y4044" t="str">
        <f t="shared" si="63"/>
        <v>4. 2-3 Year</v>
      </c>
      <c r="Z4044" t="str">
        <f t="shared" si="63"/>
        <v>2.  1-1.5 Years</v>
      </c>
    </row>
    <row r="4045" spans="1:26" x14ac:dyDescent="0.25">
      <c r="A4045">
        <v>164252364</v>
      </c>
      <c r="B4045" t="s">
        <v>222</v>
      </c>
      <c r="C4045" t="s">
        <v>7707</v>
      </c>
      <c r="D4045" t="s">
        <v>3613</v>
      </c>
      <c r="E4045">
        <v>15</v>
      </c>
      <c r="F4045" t="s">
        <v>37</v>
      </c>
      <c r="G4045" t="s">
        <v>9952</v>
      </c>
      <c r="H4045" t="s">
        <v>30</v>
      </c>
      <c r="I4045" t="s">
        <v>27</v>
      </c>
      <c r="J4045">
        <v>166</v>
      </c>
      <c r="K4045">
        <v>93</v>
      </c>
      <c r="L4045">
        <v>0</v>
      </c>
      <c r="M4045">
        <v>0</v>
      </c>
      <c r="N4045" t="s">
        <v>35</v>
      </c>
      <c r="O4045">
        <v>0</v>
      </c>
      <c r="P4045" t="s">
        <v>30</v>
      </c>
      <c r="Q4045" t="s">
        <v>35</v>
      </c>
      <c r="R4045" t="s">
        <v>35</v>
      </c>
      <c r="S4045">
        <v>0</v>
      </c>
      <c r="T4045">
        <v>0</v>
      </c>
      <c r="U4045">
        <v>0</v>
      </c>
      <c r="V4045" t="s">
        <v>35</v>
      </c>
      <c r="W4045">
        <v>0</v>
      </c>
      <c r="X4045">
        <v>16002377</v>
      </c>
      <c r="Y4045" t="str">
        <f t="shared" si="63"/>
        <v>1. &lt;= 1 Year</v>
      </c>
      <c r="Z4045" t="str">
        <f t="shared" si="63"/>
        <v>1. &lt;= 1 Year</v>
      </c>
    </row>
    <row r="4046" spans="1:26" x14ac:dyDescent="0.25">
      <c r="A4046">
        <v>164261014</v>
      </c>
      <c r="B4046" t="s">
        <v>410</v>
      </c>
      <c r="C4046" t="s">
        <v>404</v>
      </c>
      <c r="D4046" t="s">
        <v>107</v>
      </c>
      <c r="E4046">
        <v>15</v>
      </c>
      <c r="F4046" t="s">
        <v>6</v>
      </c>
      <c r="G4046" t="s">
        <v>4054</v>
      </c>
      <c r="H4046" t="s">
        <v>30</v>
      </c>
      <c r="I4046" t="s">
        <v>27</v>
      </c>
      <c r="J4046">
        <v>146</v>
      </c>
      <c r="K4046">
        <v>146</v>
      </c>
      <c r="L4046">
        <v>20211</v>
      </c>
      <c r="M4046">
        <v>1</v>
      </c>
      <c r="N4046" t="s">
        <v>36</v>
      </c>
      <c r="O4046">
        <v>1892</v>
      </c>
      <c r="P4046" t="s">
        <v>30</v>
      </c>
      <c r="Q4046" t="s">
        <v>35</v>
      </c>
      <c r="R4046" t="s">
        <v>35</v>
      </c>
      <c r="S4046">
        <v>0</v>
      </c>
      <c r="T4046">
        <v>20212</v>
      </c>
      <c r="U4046">
        <v>1</v>
      </c>
      <c r="V4046" t="s">
        <v>36</v>
      </c>
      <c r="W4046">
        <v>787.05</v>
      </c>
      <c r="X4046">
        <v>16004692</v>
      </c>
      <c r="Y4046" t="str">
        <f t="shared" si="63"/>
        <v>1. &lt;= 1 Year</v>
      </c>
      <c r="Z4046" t="str">
        <f t="shared" si="63"/>
        <v>1. &lt;= 1 Year</v>
      </c>
    </row>
    <row r="4047" spans="1:26" x14ac:dyDescent="0.25">
      <c r="A4047">
        <v>164297493</v>
      </c>
      <c r="B4047" t="s">
        <v>8630</v>
      </c>
      <c r="C4047" t="s">
        <v>1116</v>
      </c>
      <c r="D4047" t="s">
        <v>80</v>
      </c>
      <c r="E4047">
        <v>15</v>
      </c>
      <c r="F4047" t="s">
        <v>6</v>
      </c>
      <c r="G4047" t="s">
        <v>9967</v>
      </c>
      <c r="H4047" t="s">
        <v>30</v>
      </c>
      <c r="I4047" t="s">
        <v>27</v>
      </c>
      <c r="J4047">
        <v>111</v>
      </c>
      <c r="K4047">
        <v>87</v>
      </c>
      <c r="L4047">
        <v>0</v>
      </c>
      <c r="M4047">
        <v>0</v>
      </c>
      <c r="N4047" t="s">
        <v>35</v>
      </c>
      <c r="O4047">
        <v>0</v>
      </c>
      <c r="P4047">
        <v>20180912</v>
      </c>
      <c r="Q4047" t="s">
        <v>36</v>
      </c>
      <c r="R4047" t="s">
        <v>36</v>
      </c>
      <c r="S4047">
        <v>1</v>
      </c>
      <c r="T4047">
        <v>20212</v>
      </c>
      <c r="U4047">
        <v>1</v>
      </c>
      <c r="V4047" t="s">
        <v>36</v>
      </c>
      <c r="W4047">
        <v>152.94</v>
      </c>
      <c r="X4047">
        <v>10714784</v>
      </c>
      <c r="Y4047" t="str">
        <f t="shared" si="63"/>
        <v>1. &lt;= 1 Year</v>
      </c>
      <c r="Z4047" t="str">
        <f t="shared" si="63"/>
        <v>1. &lt;= 1 Year</v>
      </c>
    </row>
    <row r="4048" spans="1:26" x14ac:dyDescent="0.25">
      <c r="A4048">
        <v>163841282</v>
      </c>
      <c r="B4048" t="s">
        <v>865</v>
      </c>
      <c r="C4048" t="s">
        <v>448</v>
      </c>
      <c r="D4048" t="s">
        <v>134</v>
      </c>
      <c r="E4048">
        <v>15</v>
      </c>
      <c r="F4048" t="s">
        <v>6</v>
      </c>
      <c r="G4048" t="s">
        <v>3637</v>
      </c>
      <c r="H4048" t="s">
        <v>30</v>
      </c>
      <c r="I4048" t="s">
        <v>27</v>
      </c>
      <c r="J4048">
        <v>471</v>
      </c>
      <c r="K4048">
        <v>471</v>
      </c>
      <c r="L4048">
        <v>0</v>
      </c>
      <c r="M4048">
        <v>0</v>
      </c>
      <c r="N4048" t="s">
        <v>35</v>
      </c>
      <c r="O4048">
        <v>0</v>
      </c>
      <c r="P4048">
        <v>20210126</v>
      </c>
      <c r="Q4048" t="s">
        <v>36</v>
      </c>
      <c r="R4048" t="s">
        <v>35</v>
      </c>
      <c r="S4048">
        <v>0</v>
      </c>
      <c r="T4048">
        <v>20212</v>
      </c>
      <c r="U4048">
        <v>1</v>
      </c>
      <c r="V4048" t="s">
        <v>36</v>
      </c>
      <c r="W4048">
        <v>5379.73</v>
      </c>
      <c r="X4048">
        <v>15443976</v>
      </c>
      <c r="Y4048" t="str">
        <f t="shared" si="63"/>
        <v>2.  1-1.5 Years</v>
      </c>
      <c r="Z4048" t="str">
        <f t="shared" si="63"/>
        <v>2.  1-1.5 Years</v>
      </c>
    </row>
    <row r="4049" spans="1:26" x14ac:dyDescent="0.25">
      <c r="A4049">
        <v>163023254</v>
      </c>
      <c r="B4049" t="s">
        <v>8067</v>
      </c>
      <c r="C4049" t="s">
        <v>8068</v>
      </c>
      <c r="D4049" t="s">
        <v>139</v>
      </c>
      <c r="E4049">
        <v>15</v>
      </c>
      <c r="F4049" t="s">
        <v>6</v>
      </c>
      <c r="G4049" t="s">
        <v>3637</v>
      </c>
      <c r="H4049" t="s">
        <v>30</v>
      </c>
      <c r="I4049" t="s">
        <v>27</v>
      </c>
      <c r="J4049">
        <v>906</v>
      </c>
      <c r="K4049">
        <v>794</v>
      </c>
      <c r="L4049">
        <v>20211</v>
      </c>
      <c r="M4049">
        <v>1</v>
      </c>
      <c r="N4049" t="s">
        <v>36</v>
      </c>
      <c r="O4049">
        <v>3774</v>
      </c>
      <c r="P4049">
        <v>20200724</v>
      </c>
      <c r="Q4049" t="s">
        <v>36</v>
      </c>
      <c r="R4049" t="s">
        <v>35</v>
      </c>
      <c r="S4049">
        <v>0</v>
      </c>
      <c r="T4049">
        <v>20212</v>
      </c>
      <c r="U4049">
        <v>1</v>
      </c>
      <c r="V4049" t="s">
        <v>36</v>
      </c>
      <c r="W4049">
        <v>8369.4</v>
      </c>
      <c r="X4049">
        <v>15259569</v>
      </c>
      <c r="Y4049" t="str">
        <f t="shared" si="63"/>
        <v>4. 2-3 Year</v>
      </c>
      <c r="Z4049" t="str">
        <f t="shared" si="63"/>
        <v>4. 2-3 Year</v>
      </c>
    </row>
    <row r="4050" spans="1:26" x14ac:dyDescent="0.25">
      <c r="A4050">
        <v>164292970</v>
      </c>
      <c r="B4050" t="s">
        <v>8631</v>
      </c>
      <c r="C4050" t="s">
        <v>2019</v>
      </c>
      <c r="D4050" t="s">
        <v>80</v>
      </c>
      <c r="E4050">
        <v>15</v>
      </c>
      <c r="F4050" t="s">
        <v>37</v>
      </c>
      <c r="G4050" t="s">
        <v>9952</v>
      </c>
      <c r="H4050" t="s">
        <v>30</v>
      </c>
      <c r="I4050" t="s">
        <v>27</v>
      </c>
      <c r="J4050">
        <v>110</v>
      </c>
      <c r="K4050">
        <v>110</v>
      </c>
      <c r="L4050">
        <v>20211</v>
      </c>
      <c r="M4050">
        <v>1</v>
      </c>
      <c r="N4050" t="s">
        <v>36</v>
      </c>
      <c r="O4050">
        <v>1704</v>
      </c>
      <c r="P4050">
        <v>20210614</v>
      </c>
      <c r="Q4050" t="s">
        <v>36</v>
      </c>
      <c r="R4050" t="s">
        <v>35</v>
      </c>
      <c r="S4050">
        <v>0</v>
      </c>
      <c r="T4050">
        <v>20212</v>
      </c>
      <c r="U4050">
        <v>1</v>
      </c>
      <c r="V4050" t="s">
        <v>36</v>
      </c>
      <c r="W4050">
        <v>340.43</v>
      </c>
      <c r="X4050">
        <v>16002786</v>
      </c>
      <c r="Y4050" t="str">
        <f t="shared" si="63"/>
        <v>1. &lt;= 1 Year</v>
      </c>
      <c r="Z4050" t="str">
        <f t="shared" si="63"/>
        <v>1. &lt;= 1 Year</v>
      </c>
    </row>
    <row r="4051" spans="1:26" x14ac:dyDescent="0.25">
      <c r="A4051">
        <v>164294871</v>
      </c>
      <c r="B4051" t="s">
        <v>1637</v>
      </c>
      <c r="C4051" t="s">
        <v>918</v>
      </c>
      <c r="D4051" t="s">
        <v>107</v>
      </c>
      <c r="E4051">
        <v>15</v>
      </c>
      <c r="F4051" t="s">
        <v>6</v>
      </c>
      <c r="G4051" t="s">
        <v>8859</v>
      </c>
      <c r="H4051" t="s">
        <v>30</v>
      </c>
      <c r="I4051" t="s">
        <v>27</v>
      </c>
      <c r="J4051">
        <v>114</v>
      </c>
      <c r="K4051">
        <v>20</v>
      </c>
      <c r="L4051">
        <v>20211</v>
      </c>
      <c r="M4051">
        <v>1</v>
      </c>
      <c r="N4051" t="s">
        <v>36</v>
      </c>
      <c r="O4051">
        <v>5800</v>
      </c>
      <c r="P4051">
        <v>20200731</v>
      </c>
      <c r="Q4051" t="s">
        <v>36</v>
      </c>
      <c r="R4051" t="s">
        <v>36</v>
      </c>
      <c r="S4051">
        <v>1</v>
      </c>
      <c r="T4051">
        <v>20212</v>
      </c>
      <c r="U4051">
        <v>1</v>
      </c>
      <c r="V4051" t="s">
        <v>36</v>
      </c>
      <c r="W4051">
        <v>4398.5</v>
      </c>
      <c r="X4051">
        <v>16007371</v>
      </c>
      <c r="Y4051" t="str">
        <f t="shared" si="63"/>
        <v>1. &lt;= 1 Year</v>
      </c>
      <c r="Z4051" t="str">
        <f t="shared" si="63"/>
        <v>1. &lt;= 1 Year</v>
      </c>
    </row>
    <row r="4052" spans="1:26" x14ac:dyDescent="0.25">
      <c r="A4052">
        <v>164310060</v>
      </c>
      <c r="B4052" t="s">
        <v>10020</v>
      </c>
      <c r="C4052" t="s">
        <v>1243</v>
      </c>
      <c r="D4052" t="s">
        <v>3613</v>
      </c>
      <c r="E4052">
        <v>15</v>
      </c>
      <c r="F4052" t="s">
        <v>37</v>
      </c>
      <c r="G4052" t="s">
        <v>9952</v>
      </c>
      <c r="H4052" t="s">
        <v>30</v>
      </c>
      <c r="I4052" t="s">
        <v>27</v>
      </c>
      <c r="J4052">
        <v>110</v>
      </c>
      <c r="K4052">
        <v>79</v>
      </c>
      <c r="L4052">
        <v>0</v>
      </c>
      <c r="M4052">
        <v>0</v>
      </c>
      <c r="N4052" t="s">
        <v>35</v>
      </c>
      <c r="O4052">
        <v>0</v>
      </c>
      <c r="P4052">
        <v>20210614</v>
      </c>
      <c r="Q4052" t="s">
        <v>36</v>
      </c>
      <c r="R4052" t="s">
        <v>35</v>
      </c>
      <c r="S4052">
        <v>0</v>
      </c>
      <c r="T4052">
        <v>20212</v>
      </c>
      <c r="U4052">
        <v>1</v>
      </c>
      <c r="V4052" t="s">
        <v>36</v>
      </c>
      <c r="W4052">
        <v>309</v>
      </c>
      <c r="X4052">
        <v>16018079</v>
      </c>
      <c r="Y4052" t="str">
        <f t="shared" si="63"/>
        <v>1. &lt;= 1 Year</v>
      </c>
      <c r="Z4052" t="str">
        <f t="shared" si="63"/>
        <v>1. &lt;= 1 Year</v>
      </c>
    </row>
    <row r="4053" spans="1:26" x14ac:dyDescent="0.25">
      <c r="A4053">
        <v>164313861</v>
      </c>
      <c r="B4053" t="s">
        <v>686</v>
      </c>
      <c r="C4053" t="s">
        <v>238</v>
      </c>
      <c r="D4053" t="s">
        <v>128</v>
      </c>
      <c r="E4053">
        <v>15</v>
      </c>
      <c r="F4053" t="s">
        <v>6</v>
      </c>
      <c r="G4053" t="s">
        <v>7296</v>
      </c>
      <c r="H4053" t="s">
        <v>30</v>
      </c>
      <c r="I4053" t="s">
        <v>27</v>
      </c>
      <c r="J4053">
        <v>83</v>
      </c>
      <c r="K4053">
        <v>83</v>
      </c>
      <c r="L4053">
        <v>0</v>
      </c>
      <c r="M4053">
        <v>0</v>
      </c>
      <c r="N4053" t="s">
        <v>35</v>
      </c>
      <c r="O4053">
        <v>0</v>
      </c>
      <c r="P4053">
        <v>20200106</v>
      </c>
      <c r="Q4053" t="s">
        <v>36</v>
      </c>
      <c r="R4053" t="s">
        <v>35</v>
      </c>
      <c r="S4053">
        <v>0</v>
      </c>
      <c r="T4053">
        <v>0</v>
      </c>
      <c r="U4053">
        <v>0</v>
      </c>
      <c r="V4053" t="s">
        <v>35</v>
      </c>
      <c r="W4053">
        <v>0</v>
      </c>
      <c r="X4053">
        <v>16019789</v>
      </c>
      <c r="Y4053" t="str">
        <f t="shared" si="63"/>
        <v>1. &lt;= 1 Year</v>
      </c>
      <c r="Z4053" t="str">
        <f t="shared" si="63"/>
        <v>1. &lt;= 1 Year</v>
      </c>
    </row>
    <row r="4054" spans="1:26" x14ac:dyDescent="0.25">
      <c r="A4054">
        <v>163477227</v>
      </c>
      <c r="B4054" t="s">
        <v>5039</v>
      </c>
      <c r="C4054" t="s">
        <v>171</v>
      </c>
      <c r="D4054" t="s">
        <v>107</v>
      </c>
      <c r="E4054">
        <v>15</v>
      </c>
      <c r="F4054" t="s">
        <v>6</v>
      </c>
      <c r="G4054" t="s">
        <v>8859</v>
      </c>
      <c r="H4054" t="s">
        <v>30</v>
      </c>
      <c r="I4054" t="s">
        <v>27</v>
      </c>
      <c r="J4054">
        <v>540</v>
      </c>
      <c r="K4054">
        <v>56</v>
      </c>
      <c r="L4054">
        <v>0</v>
      </c>
      <c r="M4054">
        <v>0</v>
      </c>
      <c r="N4054" t="s">
        <v>35</v>
      </c>
      <c r="O4054">
        <v>0</v>
      </c>
      <c r="P4054">
        <v>20201019</v>
      </c>
      <c r="Q4054" t="s">
        <v>36</v>
      </c>
      <c r="R4054" t="s">
        <v>36</v>
      </c>
      <c r="S4054">
        <v>1</v>
      </c>
      <c r="T4054">
        <v>0</v>
      </c>
      <c r="U4054">
        <v>0</v>
      </c>
      <c r="V4054" t="s">
        <v>35</v>
      </c>
      <c r="W4054">
        <v>0</v>
      </c>
      <c r="X4054">
        <v>10082536</v>
      </c>
      <c r="Y4054" t="str">
        <f t="shared" si="63"/>
        <v>2.  1-1.5 Years</v>
      </c>
      <c r="Z4054" t="str">
        <f t="shared" si="63"/>
        <v>1. &lt;= 1 Year</v>
      </c>
    </row>
    <row r="4055" spans="1:26" x14ac:dyDescent="0.25">
      <c r="A4055">
        <v>164292996</v>
      </c>
      <c r="B4055" t="s">
        <v>8632</v>
      </c>
      <c r="C4055" t="s">
        <v>8633</v>
      </c>
      <c r="D4055" t="s">
        <v>107</v>
      </c>
      <c r="E4055">
        <v>15</v>
      </c>
      <c r="F4055" t="s">
        <v>37</v>
      </c>
      <c r="G4055" t="s">
        <v>9952</v>
      </c>
      <c r="H4055" t="s">
        <v>30</v>
      </c>
      <c r="I4055" t="s">
        <v>27</v>
      </c>
      <c r="J4055">
        <v>110</v>
      </c>
      <c r="K4055">
        <v>93</v>
      </c>
      <c r="L4055">
        <v>0</v>
      </c>
      <c r="M4055">
        <v>0</v>
      </c>
      <c r="N4055" t="s">
        <v>35</v>
      </c>
      <c r="O4055">
        <v>0</v>
      </c>
      <c r="P4055">
        <v>20210601</v>
      </c>
      <c r="Q4055" t="s">
        <v>36</v>
      </c>
      <c r="R4055" t="s">
        <v>35</v>
      </c>
      <c r="S4055">
        <v>0</v>
      </c>
      <c r="T4055">
        <v>0</v>
      </c>
      <c r="U4055">
        <v>0</v>
      </c>
      <c r="V4055" t="s">
        <v>35</v>
      </c>
      <c r="W4055">
        <v>0</v>
      </c>
      <c r="X4055">
        <v>15440768</v>
      </c>
      <c r="Y4055" t="str">
        <f t="shared" si="63"/>
        <v>1. &lt;= 1 Year</v>
      </c>
      <c r="Z4055" t="str">
        <f t="shared" si="63"/>
        <v>1. &lt;= 1 Year</v>
      </c>
    </row>
    <row r="4056" spans="1:26" x14ac:dyDescent="0.25">
      <c r="A4056">
        <v>164280753</v>
      </c>
      <c r="B4056" t="s">
        <v>2198</v>
      </c>
      <c r="C4056" t="s">
        <v>1854</v>
      </c>
      <c r="D4056" t="s">
        <v>3613</v>
      </c>
      <c r="E4056">
        <v>15</v>
      </c>
      <c r="F4056" t="s">
        <v>37</v>
      </c>
      <c r="G4056" t="s">
        <v>9952</v>
      </c>
      <c r="H4056" t="s">
        <v>30</v>
      </c>
      <c r="I4056" t="s">
        <v>27</v>
      </c>
      <c r="J4056">
        <v>131</v>
      </c>
      <c r="K4056">
        <v>131</v>
      </c>
      <c r="L4056">
        <v>20211</v>
      </c>
      <c r="M4056">
        <v>1</v>
      </c>
      <c r="N4056" t="s">
        <v>36</v>
      </c>
      <c r="O4056">
        <v>2840</v>
      </c>
      <c r="P4056">
        <v>20210614</v>
      </c>
      <c r="Q4056" t="s">
        <v>36</v>
      </c>
      <c r="R4056" t="s">
        <v>35</v>
      </c>
      <c r="S4056">
        <v>0</v>
      </c>
      <c r="T4056">
        <v>20212</v>
      </c>
      <c r="U4056">
        <v>1</v>
      </c>
      <c r="V4056" t="s">
        <v>36</v>
      </c>
      <c r="W4056">
        <v>1258.1400000000001</v>
      </c>
      <c r="X4056">
        <v>16009919</v>
      </c>
      <c r="Y4056" t="str">
        <f t="shared" si="63"/>
        <v>1. &lt;= 1 Year</v>
      </c>
      <c r="Z4056" t="str">
        <f t="shared" si="63"/>
        <v>1. &lt;= 1 Year</v>
      </c>
    </row>
    <row r="4057" spans="1:26" x14ac:dyDescent="0.25">
      <c r="A4057">
        <v>164091751</v>
      </c>
      <c r="B4057" t="s">
        <v>6188</v>
      </c>
      <c r="C4057" t="s">
        <v>6189</v>
      </c>
      <c r="D4057" t="s">
        <v>130</v>
      </c>
      <c r="E4057">
        <v>15</v>
      </c>
      <c r="F4057" t="s">
        <v>38</v>
      </c>
      <c r="G4057" t="s">
        <v>5945</v>
      </c>
      <c r="H4057" t="s">
        <v>30</v>
      </c>
      <c r="I4057" t="s">
        <v>27</v>
      </c>
      <c r="J4057">
        <v>332</v>
      </c>
      <c r="K4057">
        <v>170</v>
      </c>
      <c r="L4057">
        <v>20211</v>
      </c>
      <c r="M4057">
        <v>1</v>
      </c>
      <c r="N4057" t="s">
        <v>36</v>
      </c>
      <c r="O4057">
        <v>4208</v>
      </c>
      <c r="P4057">
        <v>20210524</v>
      </c>
      <c r="Q4057" t="s">
        <v>36</v>
      </c>
      <c r="R4057" t="s">
        <v>35</v>
      </c>
      <c r="S4057">
        <v>0</v>
      </c>
      <c r="T4057">
        <v>20212</v>
      </c>
      <c r="U4057">
        <v>1</v>
      </c>
      <c r="V4057" t="s">
        <v>36</v>
      </c>
      <c r="W4057">
        <v>2563.17</v>
      </c>
      <c r="X4057">
        <v>7797226</v>
      </c>
      <c r="Y4057" t="str">
        <f t="shared" si="63"/>
        <v>1. &lt;= 1 Year</v>
      </c>
      <c r="Z4057" t="str">
        <f t="shared" si="63"/>
        <v>1. &lt;= 1 Year</v>
      </c>
    </row>
    <row r="4058" spans="1:26" x14ac:dyDescent="0.25">
      <c r="A4058">
        <v>162704960</v>
      </c>
      <c r="B4058" t="s">
        <v>866</v>
      </c>
      <c r="C4058" t="s">
        <v>3355</v>
      </c>
      <c r="D4058" t="s">
        <v>3613</v>
      </c>
      <c r="E4058">
        <v>15</v>
      </c>
      <c r="F4058" t="s">
        <v>37</v>
      </c>
      <c r="G4058" t="s">
        <v>2137</v>
      </c>
      <c r="H4058" t="s">
        <v>30</v>
      </c>
      <c r="I4058" t="s">
        <v>27</v>
      </c>
      <c r="J4058">
        <v>1112</v>
      </c>
      <c r="K4058">
        <v>1112</v>
      </c>
      <c r="L4058">
        <v>20211</v>
      </c>
      <c r="M4058">
        <v>1</v>
      </c>
      <c r="N4058" t="s">
        <v>36</v>
      </c>
      <c r="O4058">
        <v>5892</v>
      </c>
      <c r="P4058" t="s">
        <v>30</v>
      </c>
      <c r="Q4058" t="s">
        <v>35</v>
      </c>
      <c r="R4058" t="s">
        <v>36</v>
      </c>
      <c r="S4058">
        <v>1</v>
      </c>
      <c r="T4058">
        <v>20212</v>
      </c>
      <c r="U4058">
        <v>1</v>
      </c>
      <c r="V4058" t="s">
        <v>36</v>
      </c>
      <c r="W4058">
        <v>4612.95</v>
      </c>
      <c r="X4058">
        <v>15110168</v>
      </c>
      <c r="Y4058" t="str">
        <f t="shared" si="63"/>
        <v>4. 2-3 Year</v>
      </c>
      <c r="Z4058" t="str">
        <f t="shared" si="63"/>
        <v>4. 2-3 Year</v>
      </c>
    </row>
    <row r="4059" spans="1:26" x14ac:dyDescent="0.25">
      <c r="A4059">
        <v>162861842</v>
      </c>
      <c r="B4059" t="s">
        <v>1028</v>
      </c>
      <c r="C4059" t="s">
        <v>5949</v>
      </c>
      <c r="D4059" t="s">
        <v>107</v>
      </c>
      <c r="E4059">
        <v>15</v>
      </c>
      <c r="F4059" t="s">
        <v>37</v>
      </c>
      <c r="G4059" t="s">
        <v>9962</v>
      </c>
      <c r="H4059" t="s">
        <v>30</v>
      </c>
      <c r="I4059" t="s">
        <v>27</v>
      </c>
      <c r="J4059">
        <v>1056</v>
      </c>
      <c r="K4059">
        <v>65</v>
      </c>
      <c r="L4059">
        <v>0</v>
      </c>
      <c r="M4059">
        <v>0</v>
      </c>
      <c r="N4059" t="s">
        <v>35</v>
      </c>
      <c r="O4059">
        <v>0</v>
      </c>
      <c r="P4059">
        <v>20200513</v>
      </c>
      <c r="Q4059" t="s">
        <v>36</v>
      </c>
      <c r="R4059" t="s">
        <v>36</v>
      </c>
      <c r="S4059">
        <v>1</v>
      </c>
      <c r="T4059">
        <v>0</v>
      </c>
      <c r="U4059">
        <v>0</v>
      </c>
      <c r="V4059" t="s">
        <v>35</v>
      </c>
      <c r="W4059">
        <v>0</v>
      </c>
      <c r="X4059">
        <v>15185511</v>
      </c>
      <c r="Y4059" t="str">
        <f t="shared" si="63"/>
        <v>4. 2-3 Year</v>
      </c>
      <c r="Z4059" t="str">
        <f t="shared" si="63"/>
        <v>1. &lt;= 1 Year</v>
      </c>
    </row>
    <row r="4060" spans="1:26" x14ac:dyDescent="0.25">
      <c r="A4060">
        <v>163219778</v>
      </c>
      <c r="B4060" t="s">
        <v>866</v>
      </c>
      <c r="C4060" t="s">
        <v>919</v>
      </c>
      <c r="D4060" t="s">
        <v>80</v>
      </c>
      <c r="E4060">
        <v>15</v>
      </c>
      <c r="F4060" t="s">
        <v>6</v>
      </c>
      <c r="G4060" t="s">
        <v>8859</v>
      </c>
      <c r="H4060" t="s">
        <v>30</v>
      </c>
      <c r="I4060" t="s">
        <v>27</v>
      </c>
      <c r="J4060">
        <v>738</v>
      </c>
      <c r="K4060">
        <v>261</v>
      </c>
      <c r="L4060">
        <v>20211</v>
      </c>
      <c r="M4060">
        <v>1</v>
      </c>
      <c r="N4060" t="s">
        <v>36</v>
      </c>
      <c r="O4060">
        <v>3885</v>
      </c>
      <c r="P4060">
        <v>20210410</v>
      </c>
      <c r="Q4060" t="s">
        <v>36</v>
      </c>
      <c r="R4060" t="s">
        <v>35</v>
      </c>
      <c r="S4060">
        <v>0</v>
      </c>
      <c r="T4060">
        <v>0</v>
      </c>
      <c r="U4060">
        <v>0</v>
      </c>
      <c r="V4060" t="s">
        <v>35</v>
      </c>
      <c r="W4060">
        <v>0</v>
      </c>
      <c r="X4060">
        <v>15348265</v>
      </c>
      <c r="Y4060" t="str">
        <f t="shared" si="63"/>
        <v>4. 2-3 Year</v>
      </c>
      <c r="Z4060" t="str">
        <f t="shared" si="63"/>
        <v>1. &lt;= 1 Year</v>
      </c>
    </row>
    <row r="4061" spans="1:26" x14ac:dyDescent="0.25">
      <c r="A4061">
        <v>163246359</v>
      </c>
      <c r="B4061" t="s">
        <v>1028</v>
      </c>
      <c r="C4061" t="s">
        <v>2558</v>
      </c>
      <c r="D4061" t="s">
        <v>3613</v>
      </c>
      <c r="E4061">
        <v>15</v>
      </c>
      <c r="F4061" t="s">
        <v>37</v>
      </c>
      <c r="G4061" t="s">
        <v>2137</v>
      </c>
      <c r="H4061" t="s">
        <v>30</v>
      </c>
      <c r="I4061" t="s">
        <v>27</v>
      </c>
      <c r="J4061">
        <v>714</v>
      </c>
      <c r="K4061">
        <v>694</v>
      </c>
      <c r="L4061">
        <v>0</v>
      </c>
      <c r="M4061">
        <v>0</v>
      </c>
      <c r="N4061" t="s">
        <v>35</v>
      </c>
      <c r="O4061">
        <v>0</v>
      </c>
      <c r="P4061" t="s">
        <v>30</v>
      </c>
      <c r="Q4061" t="s">
        <v>35</v>
      </c>
      <c r="R4061" t="s">
        <v>35</v>
      </c>
      <c r="S4061">
        <v>0</v>
      </c>
      <c r="T4061">
        <v>0</v>
      </c>
      <c r="U4061">
        <v>0</v>
      </c>
      <c r="V4061" t="s">
        <v>35</v>
      </c>
      <c r="W4061">
        <v>0</v>
      </c>
      <c r="X4061">
        <v>15359506</v>
      </c>
      <c r="Y4061" t="str">
        <f t="shared" si="63"/>
        <v>3.  1.5 to 2 Year</v>
      </c>
      <c r="Z4061" t="str">
        <f t="shared" si="63"/>
        <v>3.  1.5 to 2 Year</v>
      </c>
    </row>
    <row r="4062" spans="1:26" x14ac:dyDescent="0.25">
      <c r="A4062">
        <v>163375404</v>
      </c>
      <c r="B4062" t="s">
        <v>866</v>
      </c>
      <c r="C4062" t="s">
        <v>2524</v>
      </c>
      <c r="D4062" t="s">
        <v>3613</v>
      </c>
      <c r="E4062">
        <v>15</v>
      </c>
      <c r="F4062" t="s">
        <v>37</v>
      </c>
      <c r="G4062" t="s">
        <v>2137</v>
      </c>
      <c r="H4062" t="s">
        <v>30</v>
      </c>
      <c r="I4062" t="s">
        <v>27</v>
      </c>
      <c r="J4062">
        <v>595</v>
      </c>
      <c r="K4062">
        <v>469</v>
      </c>
      <c r="L4062">
        <v>0</v>
      </c>
      <c r="M4062">
        <v>0</v>
      </c>
      <c r="N4062" t="s">
        <v>35</v>
      </c>
      <c r="O4062">
        <v>0</v>
      </c>
      <c r="P4062" t="s">
        <v>30</v>
      </c>
      <c r="Q4062" t="s">
        <v>35</v>
      </c>
      <c r="R4062" t="s">
        <v>35</v>
      </c>
      <c r="S4062">
        <v>0</v>
      </c>
      <c r="T4062">
        <v>0</v>
      </c>
      <c r="U4062">
        <v>0</v>
      </c>
      <c r="V4062" t="s">
        <v>35</v>
      </c>
      <c r="W4062">
        <v>0</v>
      </c>
      <c r="X4062">
        <v>15394846</v>
      </c>
      <c r="Y4062" t="str">
        <f t="shared" si="63"/>
        <v>3.  1.5 to 2 Year</v>
      </c>
      <c r="Z4062" t="str">
        <f t="shared" si="63"/>
        <v>2.  1-1.5 Years</v>
      </c>
    </row>
    <row r="4063" spans="1:26" x14ac:dyDescent="0.25">
      <c r="A4063">
        <v>164310205</v>
      </c>
      <c r="B4063" t="s">
        <v>866</v>
      </c>
      <c r="C4063" t="s">
        <v>6087</v>
      </c>
      <c r="D4063" t="s">
        <v>107</v>
      </c>
      <c r="E4063">
        <v>15</v>
      </c>
      <c r="F4063" t="s">
        <v>37</v>
      </c>
      <c r="G4063" t="s">
        <v>9952</v>
      </c>
      <c r="H4063" t="s">
        <v>30</v>
      </c>
      <c r="I4063" t="s">
        <v>27</v>
      </c>
      <c r="J4063">
        <v>107</v>
      </c>
      <c r="K4063">
        <v>80</v>
      </c>
      <c r="L4063">
        <v>0</v>
      </c>
      <c r="M4063">
        <v>0</v>
      </c>
      <c r="N4063" t="s">
        <v>35</v>
      </c>
      <c r="O4063">
        <v>0</v>
      </c>
      <c r="P4063">
        <v>20210614</v>
      </c>
      <c r="Q4063" t="s">
        <v>36</v>
      </c>
      <c r="R4063" t="s">
        <v>35</v>
      </c>
      <c r="S4063">
        <v>0</v>
      </c>
      <c r="T4063">
        <v>20212</v>
      </c>
      <c r="U4063">
        <v>1</v>
      </c>
      <c r="V4063" t="s">
        <v>36</v>
      </c>
      <c r="W4063">
        <v>360</v>
      </c>
      <c r="X4063">
        <v>16002314</v>
      </c>
      <c r="Y4063" t="str">
        <f t="shared" si="63"/>
        <v>1. &lt;= 1 Year</v>
      </c>
      <c r="Z4063" t="str">
        <f t="shared" si="63"/>
        <v>1. &lt;= 1 Year</v>
      </c>
    </row>
    <row r="4064" spans="1:26" x14ac:dyDescent="0.25">
      <c r="A4064">
        <v>164311684</v>
      </c>
      <c r="B4064" t="s">
        <v>866</v>
      </c>
      <c r="C4064" t="s">
        <v>1594</v>
      </c>
      <c r="D4064" t="s">
        <v>3640</v>
      </c>
      <c r="E4064">
        <v>15</v>
      </c>
      <c r="F4064" t="s">
        <v>6</v>
      </c>
      <c r="G4064" t="s">
        <v>7296</v>
      </c>
      <c r="H4064" t="s">
        <v>30</v>
      </c>
      <c r="I4064" t="s">
        <v>27</v>
      </c>
      <c r="J4064">
        <v>87</v>
      </c>
      <c r="K4064">
        <v>87</v>
      </c>
      <c r="L4064">
        <v>0</v>
      </c>
      <c r="M4064">
        <v>0</v>
      </c>
      <c r="N4064" t="s">
        <v>35</v>
      </c>
      <c r="O4064">
        <v>0</v>
      </c>
      <c r="P4064" t="s">
        <v>30</v>
      </c>
      <c r="Q4064" t="s">
        <v>35</v>
      </c>
      <c r="R4064" t="s">
        <v>35</v>
      </c>
      <c r="S4064">
        <v>0</v>
      </c>
      <c r="T4064">
        <v>0</v>
      </c>
      <c r="U4064">
        <v>0</v>
      </c>
      <c r="V4064" t="s">
        <v>35</v>
      </c>
      <c r="W4064">
        <v>0</v>
      </c>
      <c r="X4064">
        <v>16003902</v>
      </c>
      <c r="Y4064" t="str">
        <f t="shared" si="63"/>
        <v>1. &lt;= 1 Year</v>
      </c>
      <c r="Z4064" t="str">
        <f t="shared" si="63"/>
        <v>1. &lt;= 1 Year</v>
      </c>
    </row>
    <row r="4065" spans="1:26" x14ac:dyDescent="0.25">
      <c r="A4065">
        <v>163425765</v>
      </c>
      <c r="B4065" t="s">
        <v>5040</v>
      </c>
      <c r="C4065" t="s">
        <v>370</v>
      </c>
      <c r="D4065" t="s">
        <v>80</v>
      </c>
      <c r="E4065">
        <v>15</v>
      </c>
      <c r="F4065" t="s">
        <v>37</v>
      </c>
      <c r="G4065" t="s">
        <v>9952</v>
      </c>
      <c r="H4065" t="s">
        <v>30</v>
      </c>
      <c r="I4065" t="s">
        <v>27</v>
      </c>
      <c r="J4065">
        <v>544</v>
      </c>
      <c r="K4065">
        <v>382</v>
      </c>
      <c r="L4065">
        <v>20211</v>
      </c>
      <c r="M4065">
        <v>1</v>
      </c>
      <c r="N4065" t="s">
        <v>36</v>
      </c>
      <c r="O4065">
        <v>298</v>
      </c>
      <c r="P4065">
        <v>20200821</v>
      </c>
      <c r="Q4065" t="s">
        <v>36</v>
      </c>
      <c r="R4065" t="s">
        <v>35</v>
      </c>
      <c r="S4065">
        <v>0</v>
      </c>
      <c r="T4065">
        <v>0</v>
      </c>
      <c r="U4065">
        <v>0</v>
      </c>
      <c r="V4065" t="s">
        <v>35</v>
      </c>
      <c r="W4065">
        <v>0</v>
      </c>
      <c r="X4065">
        <v>15453869</v>
      </c>
      <c r="Y4065" t="str">
        <f t="shared" si="63"/>
        <v>2.  1-1.5 Years</v>
      </c>
      <c r="Z4065" t="str">
        <f t="shared" si="63"/>
        <v>2.  1-1.5 Years</v>
      </c>
    </row>
    <row r="4066" spans="1:26" x14ac:dyDescent="0.25">
      <c r="A4066">
        <v>162882974</v>
      </c>
      <c r="B4066" t="s">
        <v>4118</v>
      </c>
      <c r="C4066" t="s">
        <v>2311</v>
      </c>
      <c r="D4066" t="s">
        <v>111</v>
      </c>
      <c r="E4066">
        <v>15</v>
      </c>
      <c r="F4066" t="s">
        <v>6</v>
      </c>
      <c r="G4066" t="s">
        <v>3637</v>
      </c>
      <c r="H4066" t="s">
        <v>30</v>
      </c>
      <c r="I4066" t="s">
        <v>27</v>
      </c>
      <c r="J4066">
        <v>1004</v>
      </c>
      <c r="K4066">
        <v>795</v>
      </c>
      <c r="L4066">
        <v>20211</v>
      </c>
      <c r="M4066">
        <v>1</v>
      </c>
      <c r="N4066" t="s">
        <v>36</v>
      </c>
      <c r="O4066">
        <v>7670</v>
      </c>
      <c r="P4066">
        <v>20201006</v>
      </c>
      <c r="Q4066" t="s">
        <v>36</v>
      </c>
      <c r="R4066" t="s">
        <v>35</v>
      </c>
      <c r="S4066">
        <v>0</v>
      </c>
      <c r="T4066">
        <v>0</v>
      </c>
      <c r="U4066">
        <v>0</v>
      </c>
      <c r="V4066" t="s">
        <v>35</v>
      </c>
      <c r="W4066">
        <v>0</v>
      </c>
      <c r="X4066">
        <v>13558540</v>
      </c>
      <c r="Y4066" t="str">
        <f t="shared" si="63"/>
        <v>4. 2-3 Year</v>
      </c>
      <c r="Z4066" t="str">
        <f t="shared" si="63"/>
        <v>4. 2-3 Year</v>
      </c>
    </row>
    <row r="4067" spans="1:26" x14ac:dyDescent="0.25">
      <c r="A4067">
        <v>164265875</v>
      </c>
      <c r="B4067" t="s">
        <v>484</v>
      </c>
      <c r="C4067" t="s">
        <v>8069</v>
      </c>
      <c r="D4067" t="s">
        <v>3640</v>
      </c>
      <c r="E4067">
        <v>15</v>
      </c>
      <c r="F4067" t="s">
        <v>37</v>
      </c>
      <c r="G4067" t="s">
        <v>7303</v>
      </c>
      <c r="H4067" t="s">
        <v>30</v>
      </c>
      <c r="I4067" t="s">
        <v>27</v>
      </c>
      <c r="J4067">
        <v>145</v>
      </c>
      <c r="K4067">
        <v>145</v>
      </c>
      <c r="L4067">
        <v>0</v>
      </c>
      <c r="M4067">
        <v>0</v>
      </c>
      <c r="N4067" t="s">
        <v>35</v>
      </c>
      <c r="O4067">
        <v>0</v>
      </c>
      <c r="P4067">
        <v>20210614</v>
      </c>
      <c r="Q4067" t="s">
        <v>36</v>
      </c>
      <c r="R4067" t="s">
        <v>35</v>
      </c>
      <c r="S4067">
        <v>0</v>
      </c>
      <c r="T4067">
        <v>0</v>
      </c>
      <c r="U4067">
        <v>0</v>
      </c>
      <c r="V4067" t="s">
        <v>35</v>
      </c>
      <c r="W4067">
        <v>0</v>
      </c>
      <c r="X4067">
        <v>15787207</v>
      </c>
      <c r="Y4067" t="str">
        <f t="shared" si="63"/>
        <v>1. &lt;= 1 Year</v>
      </c>
      <c r="Z4067" t="str">
        <f t="shared" si="63"/>
        <v>1. &lt;= 1 Year</v>
      </c>
    </row>
    <row r="4068" spans="1:26" x14ac:dyDescent="0.25">
      <c r="A4068">
        <v>163282827</v>
      </c>
      <c r="B4068" t="s">
        <v>4371</v>
      </c>
      <c r="C4068" t="s">
        <v>4372</v>
      </c>
      <c r="D4068" t="s">
        <v>80</v>
      </c>
      <c r="E4068">
        <v>15</v>
      </c>
      <c r="F4068" t="s">
        <v>37</v>
      </c>
      <c r="G4068" t="s">
        <v>8033</v>
      </c>
      <c r="H4068" t="s">
        <v>30</v>
      </c>
      <c r="I4068" t="s">
        <v>27</v>
      </c>
      <c r="J4068">
        <v>688</v>
      </c>
      <c r="K4068">
        <v>154</v>
      </c>
      <c r="L4068">
        <v>20211</v>
      </c>
      <c r="M4068">
        <v>1</v>
      </c>
      <c r="N4068" t="s">
        <v>36</v>
      </c>
      <c r="O4068">
        <v>5352</v>
      </c>
      <c r="P4068">
        <v>20210308</v>
      </c>
      <c r="Q4068" t="s">
        <v>36</v>
      </c>
      <c r="R4068" t="s">
        <v>36</v>
      </c>
      <c r="S4068">
        <v>1</v>
      </c>
      <c r="T4068">
        <v>20212</v>
      </c>
      <c r="U4068">
        <v>1</v>
      </c>
      <c r="V4068" t="s">
        <v>36</v>
      </c>
      <c r="W4068">
        <v>186.82</v>
      </c>
      <c r="X4068">
        <v>15357164</v>
      </c>
      <c r="Y4068" t="str">
        <f t="shared" si="63"/>
        <v>3.  1.5 to 2 Year</v>
      </c>
      <c r="Z4068" t="str">
        <f t="shared" si="63"/>
        <v>1. &lt;= 1 Year</v>
      </c>
    </row>
    <row r="4069" spans="1:26" x14ac:dyDescent="0.25">
      <c r="A4069">
        <v>164254540</v>
      </c>
      <c r="B4069" t="s">
        <v>2763</v>
      </c>
      <c r="C4069" t="s">
        <v>8070</v>
      </c>
      <c r="D4069" t="s">
        <v>80</v>
      </c>
      <c r="E4069">
        <v>15</v>
      </c>
      <c r="F4069" t="s">
        <v>6</v>
      </c>
      <c r="G4069" t="s">
        <v>7296</v>
      </c>
      <c r="H4069" t="s">
        <v>30</v>
      </c>
      <c r="I4069" t="s">
        <v>27</v>
      </c>
      <c r="J4069">
        <v>162</v>
      </c>
      <c r="K4069">
        <v>162</v>
      </c>
      <c r="L4069">
        <v>20211</v>
      </c>
      <c r="M4069">
        <v>1</v>
      </c>
      <c r="N4069" t="s">
        <v>36</v>
      </c>
      <c r="O4069">
        <v>4426</v>
      </c>
      <c r="P4069">
        <v>20180717</v>
      </c>
      <c r="Q4069" t="s">
        <v>36</v>
      </c>
      <c r="R4069" t="s">
        <v>35</v>
      </c>
      <c r="S4069">
        <v>0</v>
      </c>
      <c r="T4069">
        <v>0</v>
      </c>
      <c r="U4069">
        <v>0</v>
      </c>
      <c r="V4069" t="s">
        <v>35</v>
      </c>
      <c r="W4069">
        <v>0</v>
      </c>
      <c r="X4069">
        <v>15121810</v>
      </c>
      <c r="Y4069" t="str">
        <f t="shared" si="63"/>
        <v>1. &lt;= 1 Year</v>
      </c>
      <c r="Z4069" t="str">
        <f t="shared" si="63"/>
        <v>1. &lt;= 1 Year</v>
      </c>
    </row>
    <row r="4070" spans="1:26" x14ac:dyDescent="0.25">
      <c r="A4070">
        <v>161893742</v>
      </c>
      <c r="B4070" t="s">
        <v>2204</v>
      </c>
      <c r="C4070" t="s">
        <v>854</v>
      </c>
      <c r="D4070" t="s">
        <v>80</v>
      </c>
      <c r="E4070">
        <v>15</v>
      </c>
      <c r="F4070" t="s">
        <v>6</v>
      </c>
      <c r="G4070" t="s">
        <v>3637</v>
      </c>
      <c r="H4070">
        <v>1</v>
      </c>
      <c r="I4070" t="s">
        <v>27</v>
      </c>
      <c r="J4070">
        <v>1479</v>
      </c>
      <c r="K4070">
        <v>1451</v>
      </c>
      <c r="L4070">
        <v>20211</v>
      </c>
      <c r="M4070">
        <v>1</v>
      </c>
      <c r="N4070" t="s">
        <v>36</v>
      </c>
      <c r="O4070">
        <v>10435</v>
      </c>
      <c r="P4070">
        <v>20200916</v>
      </c>
      <c r="Q4070" t="s">
        <v>36</v>
      </c>
      <c r="R4070" t="s">
        <v>35</v>
      </c>
      <c r="S4070">
        <v>0</v>
      </c>
      <c r="T4070">
        <v>0</v>
      </c>
      <c r="U4070">
        <v>0</v>
      </c>
      <c r="V4070" t="s">
        <v>35</v>
      </c>
      <c r="W4070">
        <v>0</v>
      </c>
      <c r="X4070">
        <v>14889801</v>
      </c>
      <c r="Y4070" t="str">
        <f t="shared" si="63"/>
        <v>5. 3-4 Year</v>
      </c>
      <c r="Z4070" t="str">
        <f t="shared" si="63"/>
        <v>4. 2-3 Year</v>
      </c>
    </row>
    <row r="4071" spans="1:26" x14ac:dyDescent="0.25">
      <c r="A4071">
        <v>163371452</v>
      </c>
      <c r="B4071" t="s">
        <v>4692</v>
      </c>
      <c r="C4071" t="s">
        <v>4262</v>
      </c>
      <c r="D4071" t="s">
        <v>107</v>
      </c>
      <c r="E4071">
        <v>15</v>
      </c>
      <c r="F4071" t="s">
        <v>6</v>
      </c>
      <c r="G4071" t="s">
        <v>8859</v>
      </c>
      <c r="H4071" t="s">
        <v>30</v>
      </c>
      <c r="I4071" t="s">
        <v>27</v>
      </c>
      <c r="J4071">
        <v>595</v>
      </c>
      <c r="K4071">
        <v>552</v>
      </c>
      <c r="L4071">
        <v>0</v>
      </c>
      <c r="M4071">
        <v>0</v>
      </c>
      <c r="N4071" t="s">
        <v>35</v>
      </c>
      <c r="O4071">
        <v>0</v>
      </c>
      <c r="P4071" t="s">
        <v>30</v>
      </c>
      <c r="Q4071" t="s">
        <v>35</v>
      </c>
      <c r="R4071" t="s">
        <v>36</v>
      </c>
      <c r="S4071">
        <v>1</v>
      </c>
      <c r="T4071">
        <v>0</v>
      </c>
      <c r="U4071">
        <v>0</v>
      </c>
      <c r="V4071" t="s">
        <v>35</v>
      </c>
      <c r="W4071">
        <v>0</v>
      </c>
      <c r="X4071">
        <v>15392323</v>
      </c>
      <c r="Y4071" t="str">
        <f t="shared" si="63"/>
        <v>3.  1.5 to 2 Year</v>
      </c>
      <c r="Z4071" t="str">
        <f t="shared" si="63"/>
        <v>3.  1.5 to 2 Year</v>
      </c>
    </row>
    <row r="4072" spans="1:26" x14ac:dyDescent="0.25">
      <c r="A4072">
        <v>163280066</v>
      </c>
      <c r="B4072" t="s">
        <v>1644</v>
      </c>
      <c r="C4072" t="s">
        <v>4373</v>
      </c>
      <c r="D4072" t="s">
        <v>3613</v>
      </c>
      <c r="E4072">
        <v>15</v>
      </c>
      <c r="F4072" t="s">
        <v>37</v>
      </c>
      <c r="G4072" t="s">
        <v>2137</v>
      </c>
      <c r="H4072" t="s">
        <v>30</v>
      </c>
      <c r="I4072" t="s">
        <v>27</v>
      </c>
      <c r="J4072">
        <v>689</v>
      </c>
      <c r="K4072">
        <v>577</v>
      </c>
      <c r="L4072">
        <v>20211</v>
      </c>
      <c r="M4072">
        <v>1</v>
      </c>
      <c r="N4072" t="s">
        <v>36</v>
      </c>
      <c r="O4072">
        <v>1964</v>
      </c>
      <c r="P4072">
        <v>20190712</v>
      </c>
      <c r="Q4072" t="s">
        <v>36</v>
      </c>
      <c r="R4072" t="s">
        <v>36</v>
      </c>
      <c r="S4072">
        <v>1</v>
      </c>
      <c r="T4072">
        <v>0</v>
      </c>
      <c r="U4072">
        <v>0</v>
      </c>
      <c r="V4072" t="s">
        <v>35</v>
      </c>
      <c r="W4072">
        <v>0</v>
      </c>
      <c r="X4072">
        <v>15367451</v>
      </c>
      <c r="Y4072" t="str">
        <f t="shared" si="63"/>
        <v>3.  1.5 to 2 Year</v>
      </c>
      <c r="Z4072" t="str">
        <f t="shared" si="63"/>
        <v>3.  1.5 to 2 Year</v>
      </c>
    </row>
    <row r="4073" spans="1:26" x14ac:dyDescent="0.25">
      <c r="A4073">
        <v>163338947</v>
      </c>
      <c r="B4073" t="s">
        <v>4585</v>
      </c>
      <c r="C4073" t="s">
        <v>4586</v>
      </c>
      <c r="D4073" t="s">
        <v>80</v>
      </c>
      <c r="E4073">
        <v>15</v>
      </c>
      <c r="F4073" t="s">
        <v>6</v>
      </c>
      <c r="G4073" t="s">
        <v>8859</v>
      </c>
      <c r="H4073" t="s">
        <v>30</v>
      </c>
      <c r="I4073" t="s">
        <v>27</v>
      </c>
      <c r="J4073">
        <v>631</v>
      </c>
      <c r="K4073">
        <v>471</v>
      </c>
      <c r="L4073">
        <v>0</v>
      </c>
      <c r="M4073">
        <v>0</v>
      </c>
      <c r="N4073" t="s">
        <v>35</v>
      </c>
      <c r="O4073">
        <v>0</v>
      </c>
      <c r="P4073" t="s">
        <v>30</v>
      </c>
      <c r="Q4073" t="s">
        <v>35</v>
      </c>
      <c r="R4073" t="s">
        <v>35</v>
      </c>
      <c r="S4073">
        <v>0</v>
      </c>
      <c r="T4073">
        <v>0</v>
      </c>
      <c r="U4073">
        <v>0</v>
      </c>
      <c r="V4073" t="s">
        <v>35</v>
      </c>
      <c r="W4073">
        <v>0</v>
      </c>
      <c r="X4073">
        <v>14741738</v>
      </c>
      <c r="Y4073" t="str">
        <f t="shared" si="63"/>
        <v>3.  1.5 to 2 Year</v>
      </c>
      <c r="Z4073" t="str">
        <f t="shared" si="63"/>
        <v>2.  1-1.5 Years</v>
      </c>
    </row>
    <row r="4074" spans="1:26" x14ac:dyDescent="0.25">
      <c r="A4074">
        <v>164156933</v>
      </c>
      <c r="B4074" t="s">
        <v>6614</v>
      </c>
      <c r="C4074" t="s">
        <v>6615</v>
      </c>
      <c r="D4074" t="s">
        <v>80</v>
      </c>
      <c r="E4074">
        <v>15</v>
      </c>
      <c r="F4074" t="s">
        <v>5</v>
      </c>
      <c r="G4074" t="s">
        <v>8859</v>
      </c>
      <c r="H4074" t="s">
        <v>30</v>
      </c>
      <c r="I4074" t="s">
        <v>27</v>
      </c>
      <c r="J4074">
        <v>254</v>
      </c>
      <c r="K4074">
        <v>77</v>
      </c>
      <c r="L4074">
        <v>0</v>
      </c>
      <c r="M4074">
        <v>0</v>
      </c>
      <c r="N4074" t="s">
        <v>35</v>
      </c>
      <c r="O4074">
        <v>0</v>
      </c>
      <c r="P4074">
        <v>20201101</v>
      </c>
      <c r="Q4074" t="s">
        <v>36</v>
      </c>
      <c r="R4074" t="s">
        <v>36</v>
      </c>
      <c r="S4074">
        <v>1</v>
      </c>
      <c r="T4074">
        <v>0</v>
      </c>
      <c r="U4074">
        <v>0</v>
      </c>
      <c r="V4074" t="s">
        <v>35</v>
      </c>
      <c r="W4074">
        <v>0</v>
      </c>
      <c r="X4074">
        <v>15680672</v>
      </c>
      <c r="Y4074" t="str">
        <f t="shared" si="63"/>
        <v>1. &lt;= 1 Year</v>
      </c>
      <c r="Z4074" t="str">
        <f t="shared" si="63"/>
        <v>1. &lt;= 1 Year</v>
      </c>
    </row>
    <row r="4075" spans="1:26" x14ac:dyDescent="0.25">
      <c r="A4075">
        <v>163656382</v>
      </c>
      <c r="B4075" t="s">
        <v>8071</v>
      </c>
      <c r="C4075" t="s">
        <v>1475</v>
      </c>
      <c r="D4075" t="s">
        <v>137</v>
      </c>
      <c r="E4075">
        <v>15</v>
      </c>
      <c r="F4075" t="s">
        <v>6</v>
      </c>
      <c r="G4075" t="s">
        <v>3637</v>
      </c>
      <c r="H4075" t="s">
        <v>30</v>
      </c>
      <c r="I4075" t="s">
        <v>27</v>
      </c>
      <c r="J4075">
        <v>517</v>
      </c>
      <c r="K4075">
        <v>517</v>
      </c>
      <c r="L4075">
        <v>20211</v>
      </c>
      <c r="M4075">
        <v>1</v>
      </c>
      <c r="N4075" t="s">
        <v>36</v>
      </c>
      <c r="O4075">
        <v>5167</v>
      </c>
      <c r="P4075">
        <v>20210527</v>
      </c>
      <c r="Q4075" t="s">
        <v>36</v>
      </c>
      <c r="R4075" t="s">
        <v>36</v>
      </c>
      <c r="S4075">
        <v>1</v>
      </c>
      <c r="T4075">
        <v>20212</v>
      </c>
      <c r="U4075">
        <v>1</v>
      </c>
      <c r="V4075" t="s">
        <v>36</v>
      </c>
      <c r="W4075">
        <v>1680.78</v>
      </c>
      <c r="X4075">
        <v>15444870</v>
      </c>
      <c r="Y4075" t="str">
        <f t="shared" si="63"/>
        <v>2.  1-1.5 Years</v>
      </c>
      <c r="Z4075" t="str">
        <f t="shared" si="63"/>
        <v>2.  1-1.5 Years</v>
      </c>
    </row>
    <row r="4076" spans="1:26" x14ac:dyDescent="0.25">
      <c r="A4076">
        <v>164260283</v>
      </c>
      <c r="B4076" t="s">
        <v>2764</v>
      </c>
      <c r="C4076" t="s">
        <v>8072</v>
      </c>
      <c r="D4076" t="s">
        <v>128</v>
      </c>
      <c r="E4076">
        <v>15</v>
      </c>
      <c r="F4076" t="s">
        <v>37</v>
      </c>
      <c r="G4076" t="s">
        <v>7303</v>
      </c>
      <c r="H4076" t="s">
        <v>30</v>
      </c>
      <c r="I4076" t="s">
        <v>27</v>
      </c>
      <c r="J4076">
        <v>155</v>
      </c>
      <c r="K4076">
        <v>155</v>
      </c>
      <c r="L4076">
        <v>0</v>
      </c>
      <c r="M4076">
        <v>0</v>
      </c>
      <c r="N4076" t="s">
        <v>35</v>
      </c>
      <c r="O4076">
        <v>0</v>
      </c>
      <c r="P4076">
        <v>20210614</v>
      </c>
      <c r="Q4076" t="s">
        <v>36</v>
      </c>
      <c r="R4076" t="s">
        <v>35</v>
      </c>
      <c r="S4076">
        <v>0</v>
      </c>
      <c r="T4076">
        <v>20212</v>
      </c>
      <c r="U4076">
        <v>1</v>
      </c>
      <c r="V4076" t="s">
        <v>36</v>
      </c>
      <c r="W4076">
        <v>180.4</v>
      </c>
      <c r="X4076">
        <v>15455754</v>
      </c>
      <c r="Y4076" t="str">
        <f t="shared" si="63"/>
        <v>1. &lt;= 1 Year</v>
      </c>
      <c r="Z4076" t="str">
        <f t="shared" si="63"/>
        <v>1. &lt;= 1 Year</v>
      </c>
    </row>
    <row r="4077" spans="1:26" x14ac:dyDescent="0.25">
      <c r="A4077">
        <v>164345597</v>
      </c>
      <c r="B4077" t="s">
        <v>688</v>
      </c>
      <c r="C4077" t="s">
        <v>480</v>
      </c>
      <c r="D4077" t="s">
        <v>3613</v>
      </c>
      <c r="E4077">
        <v>15</v>
      </c>
      <c r="F4077" t="s">
        <v>37</v>
      </c>
      <c r="G4077" t="s">
        <v>8045</v>
      </c>
      <c r="H4077" t="s">
        <v>30</v>
      </c>
      <c r="I4077" t="s">
        <v>27</v>
      </c>
      <c r="J4077">
        <v>63</v>
      </c>
      <c r="K4077">
        <v>63</v>
      </c>
      <c r="L4077">
        <v>20211</v>
      </c>
      <c r="M4077">
        <v>1</v>
      </c>
      <c r="N4077" t="s">
        <v>36</v>
      </c>
      <c r="O4077">
        <v>2140</v>
      </c>
      <c r="P4077">
        <v>20200731</v>
      </c>
      <c r="Q4077" t="s">
        <v>36</v>
      </c>
      <c r="R4077" t="s">
        <v>35</v>
      </c>
      <c r="S4077">
        <v>0</v>
      </c>
      <c r="T4077">
        <v>0</v>
      </c>
      <c r="U4077">
        <v>0</v>
      </c>
      <c r="V4077" t="s">
        <v>35</v>
      </c>
      <c r="W4077">
        <v>0</v>
      </c>
      <c r="X4077">
        <v>16031494</v>
      </c>
      <c r="Y4077" t="str">
        <f t="shared" si="63"/>
        <v>1. &lt;= 1 Year</v>
      </c>
      <c r="Z4077" t="str">
        <f t="shared" si="63"/>
        <v>1. &lt;= 1 Year</v>
      </c>
    </row>
    <row r="4078" spans="1:26" x14ac:dyDescent="0.25">
      <c r="A4078">
        <v>164278240</v>
      </c>
      <c r="B4078" t="s">
        <v>8073</v>
      </c>
      <c r="C4078" t="s">
        <v>1882</v>
      </c>
      <c r="D4078" t="s">
        <v>124</v>
      </c>
      <c r="E4078">
        <v>15</v>
      </c>
      <c r="F4078" t="s">
        <v>5</v>
      </c>
      <c r="G4078" t="s">
        <v>6386</v>
      </c>
      <c r="H4078" t="s">
        <v>30</v>
      </c>
      <c r="I4078" t="s">
        <v>27</v>
      </c>
      <c r="J4078">
        <v>125</v>
      </c>
      <c r="K4078">
        <v>114</v>
      </c>
      <c r="L4078">
        <v>0</v>
      </c>
      <c r="M4078">
        <v>0</v>
      </c>
      <c r="N4078" t="s">
        <v>35</v>
      </c>
      <c r="O4078">
        <v>0</v>
      </c>
      <c r="P4078" t="s">
        <v>30</v>
      </c>
      <c r="Q4078" t="s">
        <v>35</v>
      </c>
      <c r="R4078" t="s">
        <v>35</v>
      </c>
      <c r="S4078">
        <v>0</v>
      </c>
      <c r="T4078">
        <v>0</v>
      </c>
      <c r="U4078">
        <v>0</v>
      </c>
      <c r="V4078" t="s">
        <v>35</v>
      </c>
      <c r="W4078">
        <v>0</v>
      </c>
      <c r="X4078">
        <v>15838718</v>
      </c>
      <c r="Y4078" t="str">
        <f t="shared" si="63"/>
        <v>1. &lt;= 1 Year</v>
      </c>
      <c r="Z4078" t="str">
        <f t="shared" si="63"/>
        <v>1. &lt;= 1 Year</v>
      </c>
    </row>
    <row r="4079" spans="1:26" x14ac:dyDescent="0.25">
      <c r="A4079">
        <v>164056070</v>
      </c>
      <c r="B4079" t="s">
        <v>1035</v>
      </c>
      <c r="C4079" t="s">
        <v>5950</v>
      </c>
      <c r="D4079" t="s">
        <v>3613</v>
      </c>
      <c r="E4079">
        <v>15</v>
      </c>
      <c r="F4079" t="s">
        <v>6</v>
      </c>
      <c r="G4079" t="s">
        <v>8859</v>
      </c>
      <c r="H4079" t="s">
        <v>30</v>
      </c>
      <c r="I4079" t="s">
        <v>27</v>
      </c>
      <c r="J4079">
        <v>357</v>
      </c>
      <c r="K4079">
        <v>129</v>
      </c>
      <c r="L4079">
        <v>20211</v>
      </c>
      <c r="M4079">
        <v>1</v>
      </c>
      <c r="N4079" t="s">
        <v>36</v>
      </c>
      <c r="O4079">
        <v>17936</v>
      </c>
      <c r="P4079">
        <v>20200529</v>
      </c>
      <c r="Q4079" t="s">
        <v>36</v>
      </c>
      <c r="R4079" t="s">
        <v>36</v>
      </c>
      <c r="S4079">
        <v>1</v>
      </c>
      <c r="T4079">
        <v>0</v>
      </c>
      <c r="U4079">
        <v>0</v>
      </c>
      <c r="V4079" t="s">
        <v>35</v>
      </c>
      <c r="W4079">
        <v>0</v>
      </c>
      <c r="X4079">
        <v>15206216</v>
      </c>
      <c r="Y4079" t="str">
        <f t="shared" si="63"/>
        <v>1. &lt;= 1 Year</v>
      </c>
      <c r="Z4079" t="str">
        <f t="shared" si="63"/>
        <v>1. &lt;= 1 Year</v>
      </c>
    </row>
    <row r="4080" spans="1:26" x14ac:dyDescent="0.25">
      <c r="A4080">
        <v>164295990</v>
      </c>
      <c r="B4080" t="s">
        <v>8634</v>
      </c>
      <c r="C4080" t="s">
        <v>169</v>
      </c>
      <c r="D4080" t="s">
        <v>3613</v>
      </c>
      <c r="E4080">
        <v>15</v>
      </c>
      <c r="F4080" t="s">
        <v>6</v>
      </c>
      <c r="G4080" t="s">
        <v>8859</v>
      </c>
      <c r="H4080" t="s">
        <v>30</v>
      </c>
      <c r="I4080" t="s">
        <v>27</v>
      </c>
      <c r="J4080">
        <v>113</v>
      </c>
      <c r="K4080">
        <v>24</v>
      </c>
      <c r="L4080">
        <v>0</v>
      </c>
      <c r="M4080">
        <v>0</v>
      </c>
      <c r="N4080" t="s">
        <v>35</v>
      </c>
      <c r="O4080">
        <v>0</v>
      </c>
      <c r="P4080">
        <v>20190824</v>
      </c>
      <c r="Q4080" t="s">
        <v>36</v>
      </c>
      <c r="R4080" t="s">
        <v>35</v>
      </c>
      <c r="S4080">
        <v>0</v>
      </c>
      <c r="T4080">
        <v>0</v>
      </c>
      <c r="U4080">
        <v>0</v>
      </c>
      <c r="V4080" t="s">
        <v>35</v>
      </c>
      <c r="W4080">
        <v>0</v>
      </c>
      <c r="X4080">
        <v>15998469</v>
      </c>
      <c r="Y4080" t="str">
        <f t="shared" si="63"/>
        <v>1. &lt;= 1 Year</v>
      </c>
      <c r="Z4080" t="str">
        <f t="shared" si="63"/>
        <v>1. &lt;= 1 Year</v>
      </c>
    </row>
    <row r="4081" spans="1:26" x14ac:dyDescent="0.25">
      <c r="A4081">
        <v>164275412</v>
      </c>
      <c r="B4081" t="s">
        <v>8074</v>
      </c>
      <c r="C4081" t="s">
        <v>8075</v>
      </c>
      <c r="D4081" t="s">
        <v>80</v>
      </c>
      <c r="E4081">
        <v>15</v>
      </c>
      <c r="F4081" t="s">
        <v>6</v>
      </c>
      <c r="G4081" t="s">
        <v>8859</v>
      </c>
      <c r="H4081" t="s">
        <v>30</v>
      </c>
      <c r="I4081" t="s">
        <v>27</v>
      </c>
      <c r="J4081">
        <v>136</v>
      </c>
      <c r="K4081">
        <v>71</v>
      </c>
      <c r="L4081">
        <v>20211</v>
      </c>
      <c r="M4081">
        <v>1</v>
      </c>
      <c r="N4081" t="s">
        <v>36</v>
      </c>
      <c r="O4081">
        <v>552</v>
      </c>
      <c r="P4081">
        <v>20210414</v>
      </c>
      <c r="Q4081" t="s">
        <v>36</v>
      </c>
      <c r="R4081" t="s">
        <v>36</v>
      </c>
      <c r="S4081">
        <v>1</v>
      </c>
      <c r="T4081">
        <v>20212</v>
      </c>
      <c r="U4081">
        <v>1</v>
      </c>
      <c r="V4081" t="s">
        <v>36</v>
      </c>
      <c r="W4081">
        <v>475.13</v>
      </c>
      <c r="X4081">
        <v>12986639</v>
      </c>
      <c r="Y4081" t="str">
        <f t="shared" si="63"/>
        <v>1. &lt;= 1 Year</v>
      </c>
      <c r="Z4081" t="str">
        <f t="shared" si="63"/>
        <v>1. &lt;= 1 Year</v>
      </c>
    </row>
    <row r="4082" spans="1:26" x14ac:dyDescent="0.25">
      <c r="A4082">
        <v>164311665</v>
      </c>
      <c r="B4082" t="s">
        <v>10021</v>
      </c>
      <c r="C4082" t="s">
        <v>10022</v>
      </c>
      <c r="D4082" t="s">
        <v>3613</v>
      </c>
      <c r="E4082">
        <v>15</v>
      </c>
      <c r="F4082" t="s">
        <v>37</v>
      </c>
      <c r="G4082" t="s">
        <v>9952</v>
      </c>
      <c r="H4082" t="s">
        <v>30</v>
      </c>
      <c r="I4082" t="s">
        <v>27</v>
      </c>
      <c r="J4082">
        <v>104</v>
      </c>
      <c r="K4082">
        <v>78</v>
      </c>
      <c r="L4082">
        <v>0</v>
      </c>
      <c r="M4082">
        <v>0</v>
      </c>
      <c r="N4082" t="s">
        <v>35</v>
      </c>
      <c r="O4082">
        <v>0</v>
      </c>
      <c r="P4082" t="s">
        <v>30</v>
      </c>
      <c r="Q4082" t="s">
        <v>35</v>
      </c>
      <c r="R4082" t="s">
        <v>35</v>
      </c>
      <c r="S4082">
        <v>0</v>
      </c>
      <c r="T4082">
        <v>0</v>
      </c>
      <c r="U4082">
        <v>0</v>
      </c>
      <c r="V4082" t="s">
        <v>35</v>
      </c>
      <c r="W4082">
        <v>0</v>
      </c>
      <c r="X4082">
        <v>16015891</v>
      </c>
      <c r="Y4082" t="str">
        <f t="shared" si="63"/>
        <v>1. &lt;= 1 Year</v>
      </c>
      <c r="Z4082" t="str">
        <f t="shared" si="63"/>
        <v>1. &lt;= 1 Year</v>
      </c>
    </row>
    <row r="4083" spans="1:26" x14ac:dyDescent="0.25">
      <c r="A4083">
        <v>163887848</v>
      </c>
      <c r="B4083" t="s">
        <v>498</v>
      </c>
      <c r="C4083" t="s">
        <v>1979</v>
      </c>
      <c r="D4083" t="s">
        <v>80</v>
      </c>
      <c r="E4083">
        <v>15</v>
      </c>
      <c r="F4083" t="s">
        <v>37</v>
      </c>
      <c r="G4083" t="s">
        <v>9952</v>
      </c>
      <c r="H4083" t="s">
        <v>30</v>
      </c>
      <c r="I4083" t="s">
        <v>27</v>
      </c>
      <c r="J4083">
        <v>466</v>
      </c>
      <c r="K4083">
        <v>93</v>
      </c>
      <c r="L4083">
        <v>0</v>
      </c>
      <c r="M4083">
        <v>0</v>
      </c>
      <c r="N4083" t="s">
        <v>35</v>
      </c>
      <c r="O4083">
        <v>0</v>
      </c>
      <c r="P4083" t="s">
        <v>30</v>
      </c>
      <c r="Q4083" t="s">
        <v>35</v>
      </c>
      <c r="R4083" t="s">
        <v>35</v>
      </c>
      <c r="S4083">
        <v>0</v>
      </c>
      <c r="T4083">
        <v>0</v>
      </c>
      <c r="U4083">
        <v>0</v>
      </c>
      <c r="V4083" t="s">
        <v>35</v>
      </c>
      <c r="W4083">
        <v>0</v>
      </c>
      <c r="X4083">
        <v>15799427</v>
      </c>
      <c r="Y4083" t="str">
        <f t="shared" si="63"/>
        <v>2.  1-1.5 Years</v>
      </c>
      <c r="Z4083" t="str">
        <f t="shared" si="63"/>
        <v>1. &lt;= 1 Year</v>
      </c>
    </row>
    <row r="4084" spans="1:26" x14ac:dyDescent="0.25">
      <c r="A4084">
        <v>164260740</v>
      </c>
      <c r="B4084" t="s">
        <v>3322</v>
      </c>
      <c r="C4084" t="s">
        <v>8076</v>
      </c>
      <c r="D4084" t="s">
        <v>3613</v>
      </c>
      <c r="E4084">
        <v>15</v>
      </c>
      <c r="F4084" t="s">
        <v>37</v>
      </c>
      <c r="G4084" t="s">
        <v>7303</v>
      </c>
      <c r="H4084" t="s">
        <v>30</v>
      </c>
      <c r="I4084" t="s">
        <v>27</v>
      </c>
      <c r="J4084">
        <v>155</v>
      </c>
      <c r="K4084">
        <v>93</v>
      </c>
      <c r="L4084">
        <v>0</v>
      </c>
      <c r="M4084">
        <v>0</v>
      </c>
      <c r="N4084" t="s">
        <v>35</v>
      </c>
      <c r="O4084">
        <v>0</v>
      </c>
      <c r="P4084">
        <v>20210614</v>
      </c>
      <c r="Q4084" t="s">
        <v>36</v>
      </c>
      <c r="R4084" t="s">
        <v>35</v>
      </c>
      <c r="S4084">
        <v>0</v>
      </c>
      <c r="T4084">
        <v>0</v>
      </c>
      <c r="U4084">
        <v>0</v>
      </c>
      <c r="V4084" t="s">
        <v>35</v>
      </c>
      <c r="W4084">
        <v>0</v>
      </c>
      <c r="X4084">
        <v>16002190</v>
      </c>
      <c r="Y4084" t="str">
        <f t="shared" si="63"/>
        <v>1. &lt;= 1 Year</v>
      </c>
      <c r="Z4084" t="str">
        <f t="shared" si="63"/>
        <v>1. &lt;= 1 Year</v>
      </c>
    </row>
    <row r="4085" spans="1:26" x14ac:dyDescent="0.25">
      <c r="A4085">
        <v>163238468</v>
      </c>
      <c r="B4085" t="s">
        <v>4206</v>
      </c>
      <c r="C4085" t="s">
        <v>214</v>
      </c>
      <c r="D4085" t="s">
        <v>58</v>
      </c>
      <c r="E4085">
        <v>15</v>
      </c>
      <c r="F4085" t="s">
        <v>6</v>
      </c>
      <c r="G4085" t="s">
        <v>3637</v>
      </c>
      <c r="H4085" t="s">
        <v>30</v>
      </c>
      <c r="I4085" t="s">
        <v>27</v>
      </c>
      <c r="J4085">
        <v>715</v>
      </c>
      <c r="K4085">
        <v>715</v>
      </c>
      <c r="L4085">
        <v>20211</v>
      </c>
      <c r="M4085">
        <v>1</v>
      </c>
      <c r="N4085" t="s">
        <v>36</v>
      </c>
      <c r="O4085">
        <v>7313</v>
      </c>
      <c r="P4085">
        <v>20180830</v>
      </c>
      <c r="Q4085" t="s">
        <v>36</v>
      </c>
      <c r="R4085" t="s">
        <v>35</v>
      </c>
      <c r="S4085">
        <v>0</v>
      </c>
      <c r="T4085">
        <v>20212</v>
      </c>
      <c r="U4085">
        <v>1</v>
      </c>
      <c r="V4085" t="s">
        <v>36</v>
      </c>
      <c r="W4085">
        <v>6926.94</v>
      </c>
      <c r="X4085">
        <v>11119198</v>
      </c>
      <c r="Y4085" t="str">
        <f t="shared" si="63"/>
        <v>3.  1.5 to 2 Year</v>
      </c>
      <c r="Z4085" t="str">
        <f t="shared" si="63"/>
        <v>3.  1.5 to 2 Year</v>
      </c>
    </row>
    <row r="4086" spans="1:26" x14ac:dyDescent="0.25">
      <c r="A4086">
        <v>163863562</v>
      </c>
      <c r="B4086" t="s">
        <v>5496</v>
      </c>
      <c r="C4086" t="s">
        <v>5497</v>
      </c>
      <c r="D4086" t="s">
        <v>80</v>
      </c>
      <c r="E4086">
        <v>15</v>
      </c>
      <c r="F4086" t="s">
        <v>6</v>
      </c>
      <c r="G4086" t="s">
        <v>3637</v>
      </c>
      <c r="H4086" t="s">
        <v>30</v>
      </c>
      <c r="I4086" t="s">
        <v>27</v>
      </c>
      <c r="J4086">
        <v>456</v>
      </c>
      <c r="K4086">
        <v>456</v>
      </c>
      <c r="L4086">
        <v>0</v>
      </c>
      <c r="M4086">
        <v>0</v>
      </c>
      <c r="N4086" t="s">
        <v>35</v>
      </c>
      <c r="O4086">
        <v>0</v>
      </c>
      <c r="P4086">
        <v>20200423</v>
      </c>
      <c r="Q4086" t="s">
        <v>36</v>
      </c>
      <c r="R4086" t="s">
        <v>36</v>
      </c>
      <c r="S4086">
        <v>1</v>
      </c>
      <c r="T4086">
        <v>0</v>
      </c>
      <c r="U4086">
        <v>0</v>
      </c>
      <c r="V4086" t="s">
        <v>35</v>
      </c>
      <c r="W4086">
        <v>0</v>
      </c>
      <c r="X4086">
        <v>15185347</v>
      </c>
      <c r="Y4086" t="str">
        <f t="shared" si="63"/>
        <v>2.  1-1.5 Years</v>
      </c>
      <c r="Z4086" t="str">
        <f t="shared" si="63"/>
        <v>2.  1-1.5 Years</v>
      </c>
    </row>
    <row r="4087" spans="1:26" x14ac:dyDescent="0.25">
      <c r="A4087">
        <v>164335895</v>
      </c>
      <c r="B4087" t="s">
        <v>10023</v>
      </c>
      <c r="C4087" t="s">
        <v>10024</v>
      </c>
      <c r="D4087" t="s">
        <v>80</v>
      </c>
      <c r="E4087">
        <v>15</v>
      </c>
      <c r="F4087" t="s">
        <v>6</v>
      </c>
      <c r="G4087" t="s">
        <v>9967</v>
      </c>
      <c r="H4087" t="s">
        <v>30</v>
      </c>
      <c r="I4087" t="s">
        <v>27</v>
      </c>
      <c r="J4087">
        <v>62</v>
      </c>
      <c r="K4087">
        <v>51</v>
      </c>
      <c r="L4087">
        <v>0</v>
      </c>
      <c r="M4087">
        <v>0</v>
      </c>
      <c r="N4087" t="s">
        <v>35</v>
      </c>
      <c r="O4087">
        <v>0</v>
      </c>
      <c r="P4087" t="s">
        <v>30</v>
      </c>
      <c r="Q4087" t="s">
        <v>35</v>
      </c>
      <c r="R4087" t="s">
        <v>36</v>
      </c>
      <c r="S4087">
        <v>1</v>
      </c>
      <c r="T4087">
        <v>0</v>
      </c>
      <c r="U4087">
        <v>0</v>
      </c>
      <c r="V4087" t="s">
        <v>35</v>
      </c>
      <c r="W4087">
        <v>0</v>
      </c>
      <c r="X4087">
        <v>8358727</v>
      </c>
      <c r="Y4087" t="str">
        <f t="shared" si="63"/>
        <v>1. &lt;= 1 Year</v>
      </c>
      <c r="Z4087" t="str">
        <f t="shared" si="63"/>
        <v>1. &lt;= 1 Year</v>
      </c>
    </row>
    <row r="4088" spans="1:26" x14ac:dyDescent="0.25">
      <c r="A4088">
        <v>163871628</v>
      </c>
      <c r="B4088" t="s">
        <v>5498</v>
      </c>
      <c r="C4088" t="s">
        <v>533</v>
      </c>
      <c r="D4088" t="s">
        <v>80</v>
      </c>
      <c r="E4088">
        <v>15</v>
      </c>
      <c r="F4088" t="s">
        <v>37</v>
      </c>
      <c r="G4088" t="s">
        <v>9952</v>
      </c>
      <c r="H4088" t="s">
        <v>30</v>
      </c>
      <c r="I4088" t="s">
        <v>27</v>
      </c>
      <c r="J4088">
        <v>470</v>
      </c>
      <c r="K4088">
        <v>470</v>
      </c>
      <c r="L4088">
        <v>20211</v>
      </c>
      <c r="M4088">
        <v>1</v>
      </c>
      <c r="N4088" t="s">
        <v>36</v>
      </c>
      <c r="O4088">
        <v>4851</v>
      </c>
      <c r="P4088">
        <v>20200917</v>
      </c>
      <c r="Q4088" t="s">
        <v>36</v>
      </c>
      <c r="R4088" t="s">
        <v>35</v>
      </c>
      <c r="S4088">
        <v>0</v>
      </c>
      <c r="T4088">
        <v>20212</v>
      </c>
      <c r="U4088">
        <v>1</v>
      </c>
      <c r="V4088" t="s">
        <v>36</v>
      </c>
      <c r="W4088">
        <v>5822.08</v>
      </c>
      <c r="X4088">
        <v>15662847</v>
      </c>
      <c r="Y4088" t="str">
        <f t="shared" si="63"/>
        <v>2.  1-1.5 Years</v>
      </c>
      <c r="Z4088" t="str">
        <f t="shared" si="63"/>
        <v>2.  1-1.5 Years</v>
      </c>
    </row>
    <row r="4089" spans="1:26" x14ac:dyDescent="0.25">
      <c r="A4089">
        <v>164272484</v>
      </c>
      <c r="B4089" t="s">
        <v>8077</v>
      </c>
      <c r="C4089" t="s">
        <v>180</v>
      </c>
      <c r="D4089" t="s">
        <v>80</v>
      </c>
      <c r="E4089">
        <v>15</v>
      </c>
      <c r="F4089" t="s">
        <v>5</v>
      </c>
      <c r="G4089" t="s">
        <v>7296</v>
      </c>
      <c r="H4089" t="s">
        <v>30</v>
      </c>
      <c r="I4089" t="s">
        <v>27</v>
      </c>
      <c r="J4089">
        <v>141</v>
      </c>
      <c r="K4089">
        <v>141</v>
      </c>
      <c r="L4089">
        <v>0</v>
      </c>
      <c r="M4089">
        <v>0</v>
      </c>
      <c r="N4089" t="s">
        <v>35</v>
      </c>
      <c r="O4089">
        <v>0</v>
      </c>
      <c r="P4089">
        <v>20190107</v>
      </c>
      <c r="Q4089" t="s">
        <v>36</v>
      </c>
      <c r="R4089" t="s">
        <v>36</v>
      </c>
      <c r="S4089">
        <v>1</v>
      </c>
      <c r="T4089">
        <v>0</v>
      </c>
      <c r="U4089">
        <v>0</v>
      </c>
      <c r="V4089" t="s">
        <v>35</v>
      </c>
      <c r="W4089">
        <v>0</v>
      </c>
      <c r="X4089">
        <v>14715179</v>
      </c>
      <c r="Y4089" t="str">
        <f t="shared" si="63"/>
        <v>1. &lt;= 1 Year</v>
      </c>
      <c r="Z4089" t="str">
        <f t="shared" si="63"/>
        <v>1. &lt;= 1 Year</v>
      </c>
    </row>
    <row r="4090" spans="1:26" x14ac:dyDescent="0.25">
      <c r="A4090">
        <v>162953969</v>
      </c>
      <c r="B4090" t="s">
        <v>1036</v>
      </c>
      <c r="C4090" t="s">
        <v>1257</v>
      </c>
      <c r="D4090" t="s">
        <v>80</v>
      </c>
      <c r="E4090">
        <v>15</v>
      </c>
      <c r="F4090" t="s">
        <v>6</v>
      </c>
      <c r="G4090" t="s">
        <v>8859</v>
      </c>
      <c r="H4090" t="s">
        <v>30</v>
      </c>
      <c r="I4090" t="s">
        <v>27</v>
      </c>
      <c r="J4090">
        <v>948</v>
      </c>
      <c r="K4090">
        <v>497</v>
      </c>
      <c r="L4090">
        <v>20211</v>
      </c>
      <c r="M4090">
        <v>1</v>
      </c>
      <c r="N4090" t="s">
        <v>36</v>
      </c>
      <c r="O4090">
        <v>11414</v>
      </c>
      <c r="P4090">
        <v>20210111</v>
      </c>
      <c r="Q4090" t="s">
        <v>36</v>
      </c>
      <c r="R4090" t="s">
        <v>35</v>
      </c>
      <c r="S4090">
        <v>0</v>
      </c>
      <c r="T4090">
        <v>20212</v>
      </c>
      <c r="U4090">
        <v>1</v>
      </c>
      <c r="V4090" t="s">
        <v>36</v>
      </c>
      <c r="W4090">
        <v>11328.38</v>
      </c>
      <c r="X4090">
        <v>12641580</v>
      </c>
      <c r="Y4090" t="str">
        <f t="shared" si="63"/>
        <v>4. 2-3 Year</v>
      </c>
      <c r="Z4090" t="str">
        <f t="shared" si="63"/>
        <v>2.  1-1.5 Years</v>
      </c>
    </row>
    <row r="4091" spans="1:26" x14ac:dyDescent="0.25">
      <c r="A4091">
        <v>164225586</v>
      </c>
      <c r="B4091" t="s">
        <v>1368</v>
      </c>
      <c r="C4091" t="s">
        <v>554</v>
      </c>
      <c r="D4091" t="s">
        <v>80</v>
      </c>
      <c r="E4091">
        <v>15</v>
      </c>
      <c r="F4091" t="s">
        <v>5</v>
      </c>
      <c r="G4091" t="s">
        <v>9967</v>
      </c>
      <c r="H4091" t="s">
        <v>30</v>
      </c>
      <c r="I4091" t="s">
        <v>27</v>
      </c>
      <c r="J4091">
        <v>190</v>
      </c>
      <c r="K4091">
        <v>136</v>
      </c>
      <c r="L4091">
        <v>0</v>
      </c>
      <c r="M4091">
        <v>0</v>
      </c>
      <c r="N4091" t="s">
        <v>35</v>
      </c>
      <c r="O4091">
        <v>0</v>
      </c>
      <c r="P4091">
        <v>20200224</v>
      </c>
      <c r="Q4091" t="s">
        <v>36</v>
      </c>
      <c r="R4091" t="s">
        <v>36</v>
      </c>
      <c r="S4091">
        <v>1</v>
      </c>
      <c r="T4091">
        <v>20212</v>
      </c>
      <c r="U4091">
        <v>1</v>
      </c>
      <c r="V4091" t="s">
        <v>36</v>
      </c>
      <c r="W4091">
        <v>126.71</v>
      </c>
      <c r="X4091">
        <v>10847067</v>
      </c>
      <c r="Y4091" t="str">
        <f t="shared" si="63"/>
        <v>1. &lt;= 1 Year</v>
      </c>
      <c r="Z4091" t="str">
        <f t="shared" si="63"/>
        <v>1. &lt;= 1 Year</v>
      </c>
    </row>
    <row r="4092" spans="1:26" x14ac:dyDescent="0.25">
      <c r="A4092">
        <v>163044852</v>
      </c>
      <c r="B4092" t="s">
        <v>1368</v>
      </c>
      <c r="C4092" t="s">
        <v>3839</v>
      </c>
      <c r="D4092" t="s">
        <v>107</v>
      </c>
      <c r="E4092">
        <v>15</v>
      </c>
      <c r="F4092" t="s">
        <v>37</v>
      </c>
      <c r="G4092" t="s">
        <v>2137</v>
      </c>
      <c r="H4092" t="s">
        <v>30</v>
      </c>
      <c r="I4092" t="s">
        <v>27</v>
      </c>
      <c r="J4092">
        <v>863</v>
      </c>
      <c r="K4092">
        <v>275</v>
      </c>
      <c r="L4092">
        <v>0</v>
      </c>
      <c r="M4092">
        <v>0</v>
      </c>
      <c r="N4092" t="s">
        <v>35</v>
      </c>
      <c r="O4092">
        <v>0</v>
      </c>
      <c r="P4092">
        <v>20180723</v>
      </c>
      <c r="Q4092" t="s">
        <v>36</v>
      </c>
      <c r="R4092" t="s">
        <v>36</v>
      </c>
      <c r="S4092">
        <v>1</v>
      </c>
      <c r="T4092">
        <v>0</v>
      </c>
      <c r="U4092">
        <v>0</v>
      </c>
      <c r="V4092" t="s">
        <v>35</v>
      </c>
      <c r="W4092">
        <v>0</v>
      </c>
      <c r="X4092">
        <v>14608612</v>
      </c>
      <c r="Y4092" t="str">
        <f t="shared" si="63"/>
        <v>4. 2-3 Year</v>
      </c>
      <c r="Z4092" t="str">
        <f t="shared" si="63"/>
        <v>1. &lt;= 1 Year</v>
      </c>
    </row>
    <row r="4093" spans="1:26" x14ac:dyDescent="0.25">
      <c r="A4093">
        <v>163424286</v>
      </c>
      <c r="B4093" t="s">
        <v>231</v>
      </c>
      <c r="C4093" t="s">
        <v>372</v>
      </c>
      <c r="D4093" t="s">
        <v>80</v>
      </c>
      <c r="E4093">
        <v>15</v>
      </c>
      <c r="F4093" t="s">
        <v>37</v>
      </c>
      <c r="G4093" t="s">
        <v>9952</v>
      </c>
      <c r="H4093" t="s">
        <v>30</v>
      </c>
      <c r="I4093" t="s">
        <v>27</v>
      </c>
      <c r="J4093">
        <v>549</v>
      </c>
      <c r="K4093">
        <v>345</v>
      </c>
      <c r="L4093">
        <v>0</v>
      </c>
      <c r="M4093">
        <v>0</v>
      </c>
      <c r="N4093" t="s">
        <v>35</v>
      </c>
      <c r="O4093">
        <v>0</v>
      </c>
      <c r="P4093" t="s">
        <v>30</v>
      </c>
      <c r="Q4093" t="s">
        <v>35</v>
      </c>
      <c r="R4093" t="s">
        <v>35</v>
      </c>
      <c r="S4093">
        <v>0</v>
      </c>
      <c r="T4093">
        <v>0</v>
      </c>
      <c r="U4093">
        <v>0</v>
      </c>
      <c r="V4093" t="s">
        <v>35</v>
      </c>
      <c r="W4093">
        <v>0</v>
      </c>
      <c r="X4093">
        <v>15449901</v>
      </c>
      <c r="Y4093" t="str">
        <f t="shared" si="63"/>
        <v>3.  1.5 to 2 Year</v>
      </c>
      <c r="Z4093" t="str">
        <f t="shared" si="63"/>
        <v>1. &lt;= 1 Year</v>
      </c>
    </row>
    <row r="4094" spans="1:26" x14ac:dyDescent="0.25">
      <c r="A4094">
        <v>164240297</v>
      </c>
      <c r="B4094" t="s">
        <v>231</v>
      </c>
      <c r="C4094" t="s">
        <v>386</v>
      </c>
      <c r="D4094" t="s">
        <v>3640</v>
      </c>
      <c r="E4094">
        <v>15</v>
      </c>
      <c r="F4094" t="s">
        <v>37</v>
      </c>
      <c r="G4094" t="s">
        <v>7303</v>
      </c>
      <c r="H4094" t="s">
        <v>30</v>
      </c>
      <c r="I4094" t="s">
        <v>27</v>
      </c>
      <c r="J4094">
        <v>187</v>
      </c>
      <c r="K4094">
        <v>93</v>
      </c>
      <c r="L4094">
        <v>0</v>
      </c>
      <c r="M4094">
        <v>0</v>
      </c>
      <c r="N4094" t="s">
        <v>35</v>
      </c>
      <c r="O4094">
        <v>0</v>
      </c>
      <c r="P4094" t="s">
        <v>30</v>
      </c>
      <c r="Q4094" t="s">
        <v>35</v>
      </c>
      <c r="R4094" t="s">
        <v>35</v>
      </c>
      <c r="S4094">
        <v>0</v>
      </c>
      <c r="T4094">
        <v>0</v>
      </c>
      <c r="U4094">
        <v>0</v>
      </c>
      <c r="V4094" t="s">
        <v>35</v>
      </c>
      <c r="W4094">
        <v>0</v>
      </c>
      <c r="X4094">
        <v>15452206</v>
      </c>
      <c r="Y4094" t="str">
        <f t="shared" si="63"/>
        <v>1. &lt;= 1 Year</v>
      </c>
      <c r="Z4094" t="str">
        <f t="shared" si="63"/>
        <v>1. &lt;= 1 Year</v>
      </c>
    </row>
    <row r="4095" spans="1:26" x14ac:dyDescent="0.25">
      <c r="A4095">
        <v>163438190</v>
      </c>
      <c r="B4095" t="s">
        <v>231</v>
      </c>
      <c r="C4095" t="s">
        <v>1594</v>
      </c>
      <c r="D4095" t="s">
        <v>80</v>
      </c>
      <c r="E4095">
        <v>15</v>
      </c>
      <c r="F4095" t="s">
        <v>37</v>
      </c>
      <c r="G4095" t="s">
        <v>9952</v>
      </c>
      <c r="H4095" t="s">
        <v>30</v>
      </c>
      <c r="I4095" t="s">
        <v>27</v>
      </c>
      <c r="J4095">
        <v>542</v>
      </c>
      <c r="K4095">
        <v>542</v>
      </c>
      <c r="L4095">
        <v>20211</v>
      </c>
      <c r="M4095">
        <v>1</v>
      </c>
      <c r="N4095" t="s">
        <v>36</v>
      </c>
      <c r="O4095">
        <v>1337</v>
      </c>
      <c r="P4095">
        <v>20201102</v>
      </c>
      <c r="Q4095" t="s">
        <v>36</v>
      </c>
      <c r="R4095" t="s">
        <v>35</v>
      </c>
      <c r="S4095">
        <v>0</v>
      </c>
      <c r="T4095">
        <v>20212</v>
      </c>
      <c r="U4095">
        <v>1</v>
      </c>
      <c r="V4095" t="s">
        <v>36</v>
      </c>
      <c r="W4095">
        <v>2320.6</v>
      </c>
      <c r="X4095">
        <v>15454707</v>
      </c>
      <c r="Y4095" t="str">
        <f t="shared" si="63"/>
        <v>2.  1-1.5 Years</v>
      </c>
      <c r="Z4095" t="str">
        <f t="shared" si="63"/>
        <v>2.  1-1.5 Years</v>
      </c>
    </row>
    <row r="4096" spans="1:26" x14ac:dyDescent="0.25">
      <c r="A4096">
        <v>163452849</v>
      </c>
      <c r="B4096" t="s">
        <v>231</v>
      </c>
      <c r="C4096" t="s">
        <v>909</v>
      </c>
      <c r="D4096" t="s">
        <v>80</v>
      </c>
      <c r="E4096">
        <v>15</v>
      </c>
      <c r="F4096" t="s">
        <v>37</v>
      </c>
      <c r="G4096" t="s">
        <v>9952</v>
      </c>
      <c r="H4096" t="s">
        <v>30</v>
      </c>
      <c r="I4096" t="s">
        <v>27</v>
      </c>
      <c r="J4096">
        <v>542</v>
      </c>
      <c r="K4096">
        <v>542</v>
      </c>
      <c r="L4096">
        <v>0</v>
      </c>
      <c r="M4096">
        <v>0</v>
      </c>
      <c r="N4096" t="s">
        <v>35</v>
      </c>
      <c r="O4096">
        <v>0</v>
      </c>
      <c r="P4096" t="s">
        <v>30</v>
      </c>
      <c r="Q4096" t="s">
        <v>35</v>
      </c>
      <c r="R4096" t="s">
        <v>35</v>
      </c>
      <c r="S4096">
        <v>0</v>
      </c>
      <c r="T4096">
        <v>0</v>
      </c>
      <c r="U4096">
        <v>0</v>
      </c>
      <c r="V4096" t="s">
        <v>35</v>
      </c>
      <c r="W4096">
        <v>0</v>
      </c>
      <c r="X4096">
        <v>15454710</v>
      </c>
      <c r="Y4096" t="str">
        <f t="shared" si="63"/>
        <v>2.  1-1.5 Years</v>
      </c>
      <c r="Z4096" t="str">
        <f t="shared" si="63"/>
        <v>2.  1-1.5 Years</v>
      </c>
    </row>
    <row r="4097" spans="1:26" x14ac:dyDescent="0.25">
      <c r="A4097">
        <v>163880493</v>
      </c>
      <c r="B4097" t="s">
        <v>231</v>
      </c>
      <c r="C4097" t="s">
        <v>5499</v>
      </c>
      <c r="D4097" t="s">
        <v>3613</v>
      </c>
      <c r="E4097">
        <v>15</v>
      </c>
      <c r="F4097" t="s">
        <v>6</v>
      </c>
      <c r="G4097" t="s">
        <v>3637</v>
      </c>
      <c r="H4097" t="s">
        <v>30</v>
      </c>
      <c r="I4097" t="s">
        <v>27</v>
      </c>
      <c r="J4097">
        <v>449</v>
      </c>
      <c r="K4097">
        <v>449</v>
      </c>
      <c r="L4097">
        <v>20211</v>
      </c>
      <c r="M4097">
        <v>1</v>
      </c>
      <c r="N4097" t="s">
        <v>36</v>
      </c>
      <c r="O4097">
        <v>7120</v>
      </c>
      <c r="P4097">
        <v>20200914</v>
      </c>
      <c r="Q4097" t="s">
        <v>36</v>
      </c>
      <c r="R4097" t="s">
        <v>35</v>
      </c>
      <c r="S4097">
        <v>0</v>
      </c>
      <c r="T4097">
        <v>0</v>
      </c>
      <c r="U4097">
        <v>0</v>
      </c>
      <c r="V4097" t="s">
        <v>35</v>
      </c>
      <c r="W4097">
        <v>0</v>
      </c>
      <c r="X4097">
        <v>15823576</v>
      </c>
      <c r="Y4097" t="str">
        <f t="shared" ref="Y4097:Z4160" si="64">IF(J4097&lt;=364,"1. &lt;= 1 Year",IF(J4097&lt;=546,"2.  1-1.5 Years",IF(J4097&lt;=729,"3.  1.5 to 2 Year",IF(J4097&lt;=1459,"4. 2-3 Year",IF(J4097&lt;=1824,"5. 3-4 Year",IF(J4097&lt;=2189,"6. 4-5 Year",IF(J4097&gt;=2190,"7. &gt;= 6 Year","N/A")))))))</f>
        <v>2.  1-1.5 Years</v>
      </c>
      <c r="Z4097" t="str">
        <f t="shared" si="64"/>
        <v>2.  1-1.5 Years</v>
      </c>
    </row>
    <row r="4098" spans="1:26" x14ac:dyDescent="0.25">
      <c r="A4098">
        <v>164221502</v>
      </c>
      <c r="B4098" t="s">
        <v>231</v>
      </c>
      <c r="C4098" t="s">
        <v>7300</v>
      </c>
      <c r="D4098" t="s">
        <v>107</v>
      </c>
      <c r="E4098">
        <v>15</v>
      </c>
      <c r="F4098" t="s">
        <v>5</v>
      </c>
      <c r="G4098" t="s">
        <v>8859</v>
      </c>
      <c r="H4098" t="s">
        <v>30</v>
      </c>
      <c r="I4098" t="s">
        <v>27</v>
      </c>
      <c r="J4098">
        <v>203</v>
      </c>
      <c r="K4098">
        <v>84</v>
      </c>
      <c r="L4098">
        <v>0</v>
      </c>
      <c r="M4098">
        <v>0</v>
      </c>
      <c r="N4098" t="s">
        <v>35</v>
      </c>
      <c r="O4098">
        <v>0</v>
      </c>
      <c r="P4098" t="s">
        <v>30</v>
      </c>
      <c r="Q4098" t="s">
        <v>35</v>
      </c>
      <c r="R4098" t="s">
        <v>36</v>
      </c>
      <c r="S4098">
        <v>1</v>
      </c>
      <c r="T4098">
        <v>0</v>
      </c>
      <c r="U4098">
        <v>0</v>
      </c>
      <c r="V4098" t="s">
        <v>35</v>
      </c>
      <c r="W4098">
        <v>0</v>
      </c>
      <c r="X4098">
        <v>15936129</v>
      </c>
      <c r="Y4098" t="str">
        <f t="shared" si="64"/>
        <v>1. &lt;= 1 Year</v>
      </c>
      <c r="Z4098" t="str">
        <f t="shared" si="64"/>
        <v>1. &lt;= 1 Year</v>
      </c>
    </row>
    <row r="4099" spans="1:26" x14ac:dyDescent="0.25">
      <c r="A4099">
        <v>164109281</v>
      </c>
      <c r="B4099" t="s">
        <v>1368</v>
      </c>
      <c r="C4099" t="s">
        <v>6190</v>
      </c>
      <c r="D4099" t="s">
        <v>80</v>
      </c>
      <c r="E4099">
        <v>15</v>
      </c>
      <c r="F4099" t="s">
        <v>6</v>
      </c>
      <c r="G4099" t="s">
        <v>9967</v>
      </c>
      <c r="H4099" t="s">
        <v>30</v>
      </c>
      <c r="I4099" t="s">
        <v>27</v>
      </c>
      <c r="J4099">
        <v>308</v>
      </c>
      <c r="K4099">
        <v>304</v>
      </c>
      <c r="L4099">
        <v>0</v>
      </c>
      <c r="M4099">
        <v>0</v>
      </c>
      <c r="N4099" t="s">
        <v>35</v>
      </c>
      <c r="O4099">
        <v>0</v>
      </c>
      <c r="P4099">
        <v>20181022</v>
      </c>
      <c r="Q4099" t="s">
        <v>36</v>
      </c>
      <c r="R4099" t="s">
        <v>36</v>
      </c>
      <c r="S4099">
        <v>1</v>
      </c>
      <c r="T4099">
        <v>0</v>
      </c>
      <c r="U4099">
        <v>0</v>
      </c>
      <c r="V4099" t="s">
        <v>35</v>
      </c>
      <c r="W4099">
        <v>0</v>
      </c>
      <c r="X4099">
        <v>15939088</v>
      </c>
      <c r="Y4099" t="str">
        <f t="shared" si="64"/>
        <v>1. &lt;= 1 Year</v>
      </c>
      <c r="Z4099" t="str">
        <f t="shared" si="64"/>
        <v>1. &lt;= 1 Year</v>
      </c>
    </row>
    <row r="4100" spans="1:26" x14ac:dyDescent="0.25">
      <c r="A4100">
        <v>164265306</v>
      </c>
      <c r="B4100" t="s">
        <v>231</v>
      </c>
      <c r="C4100" t="s">
        <v>2637</v>
      </c>
      <c r="D4100" t="s">
        <v>107</v>
      </c>
      <c r="E4100">
        <v>15</v>
      </c>
      <c r="F4100" t="s">
        <v>37</v>
      </c>
      <c r="G4100" t="s">
        <v>7303</v>
      </c>
      <c r="H4100" t="s">
        <v>30</v>
      </c>
      <c r="I4100" t="s">
        <v>27</v>
      </c>
      <c r="J4100">
        <v>155</v>
      </c>
      <c r="K4100">
        <v>80</v>
      </c>
      <c r="L4100">
        <v>0</v>
      </c>
      <c r="M4100">
        <v>0</v>
      </c>
      <c r="N4100" t="s">
        <v>35</v>
      </c>
      <c r="O4100">
        <v>0</v>
      </c>
      <c r="P4100">
        <v>20210614</v>
      </c>
      <c r="Q4100" t="s">
        <v>36</v>
      </c>
      <c r="R4100" t="s">
        <v>35</v>
      </c>
      <c r="S4100">
        <v>0</v>
      </c>
      <c r="T4100">
        <v>20212</v>
      </c>
      <c r="U4100">
        <v>1</v>
      </c>
      <c r="V4100" t="s">
        <v>36</v>
      </c>
      <c r="W4100">
        <v>324</v>
      </c>
      <c r="X4100">
        <v>16001775</v>
      </c>
      <c r="Y4100" t="str">
        <f t="shared" si="64"/>
        <v>1. &lt;= 1 Year</v>
      </c>
      <c r="Z4100" t="str">
        <f t="shared" si="64"/>
        <v>1. &lt;= 1 Year</v>
      </c>
    </row>
    <row r="4101" spans="1:26" x14ac:dyDescent="0.25">
      <c r="A4101">
        <v>164262059</v>
      </c>
      <c r="B4101" t="s">
        <v>231</v>
      </c>
      <c r="C4101" t="s">
        <v>221</v>
      </c>
      <c r="D4101" t="s">
        <v>80</v>
      </c>
      <c r="E4101">
        <v>15</v>
      </c>
      <c r="F4101" t="s">
        <v>37</v>
      </c>
      <c r="G4101" t="s">
        <v>7303</v>
      </c>
      <c r="H4101" t="s">
        <v>30</v>
      </c>
      <c r="I4101" t="s">
        <v>27</v>
      </c>
      <c r="J4101">
        <v>155</v>
      </c>
      <c r="K4101">
        <v>80</v>
      </c>
      <c r="L4101">
        <v>0</v>
      </c>
      <c r="M4101">
        <v>0</v>
      </c>
      <c r="N4101" t="s">
        <v>35</v>
      </c>
      <c r="O4101">
        <v>0</v>
      </c>
      <c r="P4101">
        <v>20210526</v>
      </c>
      <c r="Q4101" t="s">
        <v>36</v>
      </c>
      <c r="R4101" t="s">
        <v>35</v>
      </c>
      <c r="S4101">
        <v>0</v>
      </c>
      <c r="T4101">
        <v>20212</v>
      </c>
      <c r="U4101">
        <v>1</v>
      </c>
      <c r="V4101" t="s">
        <v>36</v>
      </c>
      <c r="W4101">
        <v>360</v>
      </c>
      <c r="X4101">
        <v>16006406</v>
      </c>
      <c r="Y4101" t="str">
        <f t="shared" si="64"/>
        <v>1. &lt;= 1 Year</v>
      </c>
      <c r="Z4101" t="str">
        <f t="shared" si="64"/>
        <v>1. &lt;= 1 Year</v>
      </c>
    </row>
    <row r="4102" spans="1:26" x14ac:dyDescent="0.25">
      <c r="A4102">
        <v>164224704</v>
      </c>
      <c r="B4102" t="s">
        <v>7301</v>
      </c>
      <c r="C4102" t="s">
        <v>511</v>
      </c>
      <c r="D4102" t="s">
        <v>3613</v>
      </c>
      <c r="E4102">
        <v>15</v>
      </c>
      <c r="F4102" t="s">
        <v>6</v>
      </c>
      <c r="G4102" t="s">
        <v>9967</v>
      </c>
      <c r="H4102" t="s">
        <v>30</v>
      </c>
      <c r="I4102" t="s">
        <v>27</v>
      </c>
      <c r="J4102">
        <v>192</v>
      </c>
      <c r="K4102">
        <v>176</v>
      </c>
      <c r="L4102">
        <v>0</v>
      </c>
      <c r="M4102">
        <v>0</v>
      </c>
      <c r="N4102" t="s">
        <v>35</v>
      </c>
      <c r="O4102">
        <v>0</v>
      </c>
      <c r="P4102">
        <v>20210601</v>
      </c>
      <c r="Q4102" t="s">
        <v>36</v>
      </c>
      <c r="R4102" t="s">
        <v>36</v>
      </c>
      <c r="S4102">
        <v>1</v>
      </c>
      <c r="T4102">
        <v>20212</v>
      </c>
      <c r="U4102">
        <v>1</v>
      </c>
      <c r="V4102" t="s">
        <v>36</v>
      </c>
      <c r="W4102">
        <v>520</v>
      </c>
      <c r="X4102">
        <v>11497258</v>
      </c>
      <c r="Y4102" t="str">
        <f t="shared" si="64"/>
        <v>1. &lt;= 1 Year</v>
      </c>
      <c r="Z4102" t="str">
        <f t="shared" si="64"/>
        <v>1. &lt;= 1 Year</v>
      </c>
    </row>
    <row r="4103" spans="1:26" x14ac:dyDescent="0.25">
      <c r="A4103">
        <v>164280131</v>
      </c>
      <c r="B4103" t="s">
        <v>3753</v>
      </c>
      <c r="C4103" t="s">
        <v>850</v>
      </c>
      <c r="D4103" t="s">
        <v>97</v>
      </c>
      <c r="E4103">
        <v>15</v>
      </c>
      <c r="F4103" t="s">
        <v>6</v>
      </c>
      <c r="G4103" t="s">
        <v>3637</v>
      </c>
      <c r="H4103" t="s">
        <v>30</v>
      </c>
      <c r="I4103" t="s">
        <v>27</v>
      </c>
      <c r="J4103">
        <v>129</v>
      </c>
      <c r="K4103">
        <v>128</v>
      </c>
      <c r="L4103">
        <v>20211</v>
      </c>
      <c r="M4103">
        <v>1</v>
      </c>
      <c r="N4103" t="s">
        <v>36</v>
      </c>
      <c r="O4103">
        <v>9152</v>
      </c>
      <c r="P4103">
        <v>20191205</v>
      </c>
      <c r="Q4103" t="s">
        <v>36</v>
      </c>
      <c r="R4103" t="s">
        <v>35</v>
      </c>
      <c r="S4103">
        <v>0</v>
      </c>
      <c r="T4103">
        <v>0</v>
      </c>
      <c r="U4103">
        <v>0</v>
      </c>
      <c r="V4103" t="s">
        <v>35</v>
      </c>
      <c r="W4103">
        <v>0</v>
      </c>
      <c r="X4103">
        <v>13233399</v>
      </c>
      <c r="Y4103" t="str">
        <f t="shared" si="64"/>
        <v>1. &lt;= 1 Year</v>
      </c>
      <c r="Z4103" t="str">
        <f t="shared" si="64"/>
        <v>1. &lt;= 1 Year</v>
      </c>
    </row>
    <row r="4104" spans="1:26" x14ac:dyDescent="0.25">
      <c r="A4104">
        <v>164237255</v>
      </c>
      <c r="B4104" t="s">
        <v>2775</v>
      </c>
      <c r="C4104" t="s">
        <v>964</v>
      </c>
      <c r="D4104" t="s">
        <v>80</v>
      </c>
      <c r="E4104">
        <v>15</v>
      </c>
      <c r="F4104" t="s">
        <v>38</v>
      </c>
      <c r="G4104" t="s">
        <v>5945</v>
      </c>
      <c r="H4104" t="s">
        <v>30</v>
      </c>
      <c r="I4104" t="s">
        <v>27</v>
      </c>
      <c r="J4104">
        <v>178</v>
      </c>
      <c r="K4104">
        <v>178</v>
      </c>
      <c r="L4104">
        <v>20211</v>
      </c>
      <c r="M4104">
        <v>1</v>
      </c>
      <c r="N4104" t="s">
        <v>36</v>
      </c>
      <c r="O4104">
        <v>7783</v>
      </c>
      <c r="P4104">
        <v>20201101</v>
      </c>
      <c r="Q4104" t="s">
        <v>36</v>
      </c>
      <c r="R4104" t="s">
        <v>36</v>
      </c>
      <c r="S4104">
        <v>1</v>
      </c>
      <c r="T4104">
        <v>0</v>
      </c>
      <c r="U4104">
        <v>0</v>
      </c>
      <c r="V4104" t="s">
        <v>35</v>
      </c>
      <c r="W4104">
        <v>0</v>
      </c>
      <c r="X4104">
        <v>8368306</v>
      </c>
      <c r="Y4104" t="str">
        <f t="shared" si="64"/>
        <v>1. &lt;= 1 Year</v>
      </c>
      <c r="Z4104" t="str">
        <f t="shared" si="64"/>
        <v>1. &lt;= 1 Year</v>
      </c>
    </row>
    <row r="4105" spans="1:26" x14ac:dyDescent="0.25">
      <c r="A4105">
        <v>164225210</v>
      </c>
      <c r="B4105" t="s">
        <v>7302</v>
      </c>
      <c r="C4105" t="s">
        <v>2436</v>
      </c>
      <c r="D4105" t="s">
        <v>107</v>
      </c>
      <c r="E4105">
        <v>15</v>
      </c>
      <c r="F4105" t="s">
        <v>6</v>
      </c>
      <c r="G4105" t="s">
        <v>8859</v>
      </c>
      <c r="H4105" t="s">
        <v>30</v>
      </c>
      <c r="I4105" t="s">
        <v>27</v>
      </c>
      <c r="J4105">
        <v>203</v>
      </c>
      <c r="K4105">
        <v>124</v>
      </c>
      <c r="L4105">
        <v>0</v>
      </c>
      <c r="M4105">
        <v>0</v>
      </c>
      <c r="N4105" t="s">
        <v>35</v>
      </c>
      <c r="O4105">
        <v>0</v>
      </c>
      <c r="P4105">
        <v>20190922</v>
      </c>
      <c r="Q4105" t="s">
        <v>36</v>
      </c>
      <c r="R4105" t="s">
        <v>35</v>
      </c>
      <c r="S4105">
        <v>0</v>
      </c>
      <c r="T4105">
        <v>0</v>
      </c>
      <c r="U4105">
        <v>0</v>
      </c>
      <c r="V4105" t="s">
        <v>35</v>
      </c>
      <c r="W4105">
        <v>0</v>
      </c>
      <c r="X4105">
        <v>13939703</v>
      </c>
      <c r="Y4105" t="str">
        <f t="shared" si="64"/>
        <v>1. &lt;= 1 Year</v>
      </c>
      <c r="Z4105" t="str">
        <f t="shared" si="64"/>
        <v>1. &lt;= 1 Year</v>
      </c>
    </row>
    <row r="4106" spans="1:26" x14ac:dyDescent="0.25">
      <c r="A4106">
        <v>164303614</v>
      </c>
      <c r="B4106" t="s">
        <v>10025</v>
      </c>
      <c r="C4106" t="s">
        <v>2050</v>
      </c>
      <c r="D4106" t="s">
        <v>3613</v>
      </c>
      <c r="E4106">
        <v>15</v>
      </c>
      <c r="F4106" t="s">
        <v>5</v>
      </c>
      <c r="G4106" t="s">
        <v>6386</v>
      </c>
      <c r="H4106" t="s">
        <v>30</v>
      </c>
      <c r="I4106" t="s">
        <v>27</v>
      </c>
      <c r="J4106">
        <v>92</v>
      </c>
      <c r="K4106">
        <v>38</v>
      </c>
      <c r="L4106">
        <v>0</v>
      </c>
      <c r="M4106">
        <v>0</v>
      </c>
      <c r="N4106" t="s">
        <v>35</v>
      </c>
      <c r="O4106">
        <v>0</v>
      </c>
      <c r="P4106" t="s">
        <v>30</v>
      </c>
      <c r="Q4106" t="s">
        <v>35</v>
      </c>
      <c r="R4106" t="s">
        <v>36</v>
      </c>
      <c r="S4106">
        <v>1</v>
      </c>
      <c r="T4106">
        <v>0</v>
      </c>
      <c r="U4106">
        <v>0</v>
      </c>
      <c r="V4106" t="s">
        <v>35</v>
      </c>
      <c r="W4106">
        <v>0</v>
      </c>
      <c r="X4106">
        <v>16015032</v>
      </c>
      <c r="Y4106" t="str">
        <f t="shared" si="64"/>
        <v>1. &lt;= 1 Year</v>
      </c>
      <c r="Z4106" t="str">
        <f t="shared" si="64"/>
        <v>1. &lt;= 1 Year</v>
      </c>
    </row>
    <row r="4107" spans="1:26" x14ac:dyDescent="0.25">
      <c r="A4107">
        <v>164285360</v>
      </c>
      <c r="B4107" t="s">
        <v>8635</v>
      </c>
      <c r="C4107" t="s">
        <v>447</v>
      </c>
      <c r="D4107" t="s">
        <v>3613</v>
      </c>
      <c r="E4107">
        <v>15</v>
      </c>
      <c r="F4107" t="s">
        <v>5</v>
      </c>
      <c r="G4107" t="s">
        <v>7296</v>
      </c>
      <c r="H4107" t="s">
        <v>30</v>
      </c>
      <c r="I4107" t="s">
        <v>27</v>
      </c>
      <c r="J4107">
        <v>119</v>
      </c>
      <c r="K4107">
        <v>119</v>
      </c>
      <c r="L4107">
        <v>0</v>
      </c>
      <c r="M4107">
        <v>0</v>
      </c>
      <c r="N4107" t="s">
        <v>35</v>
      </c>
      <c r="O4107">
        <v>0</v>
      </c>
      <c r="P4107">
        <v>20210719</v>
      </c>
      <c r="Q4107" t="s">
        <v>36</v>
      </c>
      <c r="R4107" t="s">
        <v>36</v>
      </c>
      <c r="S4107">
        <v>1</v>
      </c>
      <c r="T4107">
        <v>0</v>
      </c>
      <c r="U4107">
        <v>0</v>
      </c>
      <c r="V4107" t="s">
        <v>35</v>
      </c>
      <c r="W4107">
        <v>0</v>
      </c>
      <c r="X4107">
        <v>16002826</v>
      </c>
      <c r="Y4107" t="str">
        <f t="shared" si="64"/>
        <v>1. &lt;= 1 Year</v>
      </c>
      <c r="Z4107" t="str">
        <f t="shared" si="64"/>
        <v>1. &lt;= 1 Year</v>
      </c>
    </row>
    <row r="4108" spans="1:26" x14ac:dyDescent="0.25">
      <c r="A4108">
        <v>164171805</v>
      </c>
      <c r="B4108" t="s">
        <v>6939</v>
      </c>
      <c r="C4108" t="s">
        <v>483</v>
      </c>
      <c r="D4108" t="s">
        <v>80</v>
      </c>
      <c r="E4108">
        <v>15</v>
      </c>
      <c r="F4108" t="s">
        <v>37</v>
      </c>
      <c r="G4108" t="s">
        <v>8033</v>
      </c>
      <c r="H4108" t="s">
        <v>30</v>
      </c>
      <c r="I4108" t="s">
        <v>27</v>
      </c>
      <c r="J4108">
        <v>237</v>
      </c>
      <c r="K4108">
        <v>212</v>
      </c>
      <c r="L4108">
        <v>20211</v>
      </c>
      <c r="M4108">
        <v>1</v>
      </c>
      <c r="N4108" t="s">
        <v>36</v>
      </c>
      <c r="O4108">
        <v>413</v>
      </c>
      <c r="P4108">
        <v>20200223</v>
      </c>
      <c r="Q4108" t="s">
        <v>36</v>
      </c>
      <c r="R4108" t="s">
        <v>36</v>
      </c>
      <c r="S4108">
        <v>1</v>
      </c>
      <c r="T4108">
        <v>0</v>
      </c>
      <c r="U4108">
        <v>0</v>
      </c>
      <c r="V4108" t="s">
        <v>35</v>
      </c>
      <c r="W4108">
        <v>0</v>
      </c>
      <c r="X4108">
        <v>15863550</v>
      </c>
      <c r="Y4108" t="str">
        <f t="shared" si="64"/>
        <v>1. &lt;= 1 Year</v>
      </c>
      <c r="Z4108" t="str">
        <f t="shared" si="64"/>
        <v>1. &lt;= 1 Year</v>
      </c>
    </row>
    <row r="4109" spans="1:26" x14ac:dyDescent="0.25">
      <c r="A4109">
        <v>162927972</v>
      </c>
      <c r="B4109" t="s">
        <v>1038</v>
      </c>
      <c r="C4109" t="s">
        <v>896</v>
      </c>
      <c r="D4109" t="s">
        <v>139</v>
      </c>
      <c r="E4109">
        <v>15</v>
      </c>
      <c r="F4109" t="s">
        <v>6</v>
      </c>
      <c r="G4109" t="s">
        <v>8859</v>
      </c>
      <c r="H4109" t="s">
        <v>30</v>
      </c>
      <c r="I4109" t="s">
        <v>27</v>
      </c>
      <c r="J4109">
        <v>969</v>
      </c>
      <c r="K4109">
        <v>497</v>
      </c>
      <c r="L4109">
        <v>20211</v>
      </c>
      <c r="M4109">
        <v>1</v>
      </c>
      <c r="N4109" t="s">
        <v>36</v>
      </c>
      <c r="O4109">
        <v>17982</v>
      </c>
      <c r="P4109">
        <v>20201019</v>
      </c>
      <c r="Q4109" t="s">
        <v>36</v>
      </c>
      <c r="R4109" t="s">
        <v>35</v>
      </c>
      <c r="S4109">
        <v>0</v>
      </c>
      <c r="T4109">
        <v>20212</v>
      </c>
      <c r="U4109">
        <v>1</v>
      </c>
      <c r="V4109" t="s">
        <v>36</v>
      </c>
      <c r="W4109">
        <v>6834</v>
      </c>
      <c r="X4109">
        <v>15234819</v>
      </c>
      <c r="Y4109" t="str">
        <f t="shared" si="64"/>
        <v>4. 2-3 Year</v>
      </c>
      <c r="Z4109" t="str">
        <f t="shared" si="64"/>
        <v>2.  1-1.5 Years</v>
      </c>
    </row>
    <row r="4110" spans="1:26" x14ac:dyDescent="0.25">
      <c r="A4110">
        <v>163195091</v>
      </c>
      <c r="B4110" t="s">
        <v>1038</v>
      </c>
      <c r="C4110" t="s">
        <v>448</v>
      </c>
      <c r="D4110" t="s">
        <v>80</v>
      </c>
      <c r="E4110">
        <v>15</v>
      </c>
      <c r="F4110" t="s">
        <v>37</v>
      </c>
      <c r="G4110" t="s">
        <v>8045</v>
      </c>
      <c r="H4110" t="s">
        <v>30</v>
      </c>
      <c r="I4110" t="s">
        <v>27</v>
      </c>
      <c r="J4110">
        <v>773</v>
      </c>
      <c r="K4110">
        <v>748</v>
      </c>
      <c r="L4110">
        <v>20211</v>
      </c>
      <c r="M4110">
        <v>1</v>
      </c>
      <c r="N4110" t="s">
        <v>36</v>
      </c>
      <c r="O4110">
        <v>5727</v>
      </c>
      <c r="P4110">
        <v>20210203</v>
      </c>
      <c r="Q4110" t="s">
        <v>36</v>
      </c>
      <c r="R4110" t="s">
        <v>35</v>
      </c>
      <c r="S4110">
        <v>0</v>
      </c>
      <c r="T4110">
        <v>20212</v>
      </c>
      <c r="U4110">
        <v>1</v>
      </c>
      <c r="V4110" t="s">
        <v>36</v>
      </c>
      <c r="W4110">
        <v>3286.18</v>
      </c>
      <c r="X4110">
        <v>15302864</v>
      </c>
      <c r="Y4110" t="str">
        <f t="shared" si="64"/>
        <v>4. 2-3 Year</v>
      </c>
      <c r="Z4110" t="str">
        <f t="shared" si="64"/>
        <v>4. 2-3 Year</v>
      </c>
    </row>
    <row r="4111" spans="1:26" x14ac:dyDescent="0.25">
      <c r="A4111">
        <v>164231401</v>
      </c>
      <c r="B4111" t="s">
        <v>1656</v>
      </c>
      <c r="C4111" t="s">
        <v>4778</v>
      </c>
      <c r="D4111" t="s">
        <v>80</v>
      </c>
      <c r="E4111">
        <v>15</v>
      </c>
      <c r="F4111" t="s">
        <v>38</v>
      </c>
      <c r="G4111" t="s">
        <v>5945</v>
      </c>
      <c r="H4111" t="s">
        <v>30</v>
      </c>
      <c r="I4111" t="s">
        <v>27</v>
      </c>
      <c r="J4111">
        <v>191</v>
      </c>
      <c r="K4111">
        <v>62</v>
      </c>
      <c r="L4111">
        <v>20211</v>
      </c>
      <c r="M4111">
        <v>1</v>
      </c>
      <c r="N4111" t="s">
        <v>36</v>
      </c>
      <c r="O4111">
        <v>968</v>
      </c>
      <c r="P4111">
        <v>20210412</v>
      </c>
      <c r="Q4111" t="s">
        <v>36</v>
      </c>
      <c r="R4111" t="s">
        <v>36</v>
      </c>
      <c r="S4111">
        <v>1</v>
      </c>
      <c r="T4111">
        <v>20212</v>
      </c>
      <c r="U4111">
        <v>1</v>
      </c>
      <c r="V4111" t="s">
        <v>36</v>
      </c>
      <c r="W4111">
        <v>2136.69</v>
      </c>
      <c r="X4111">
        <v>8386489</v>
      </c>
      <c r="Y4111" t="str">
        <f t="shared" si="64"/>
        <v>1. &lt;= 1 Year</v>
      </c>
      <c r="Z4111" t="str">
        <f t="shared" si="64"/>
        <v>1. &lt;= 1 Year</v>
      </c>
    </row>
    <row r="4112" spans="1:26" x14ac:dyDescent="0.25">
      <c r="A4112">
        <v>164251013</v>
      </c>
      <c r="B4112" t="s">
        <v>1657</v>
      </c>
      <c r="C4112" t="s">
        <v>7708</v>
      </c>
      <c r="D4112" t="s">
        <v>81</v>
      </c>
      <c r="E4112">
        <v>15</v>
      </c>
      <c r="F4112" t="s">
        <v>6</v>
      </c>
      <c r="G4112" t="s">
        <v>8859</v>
      </c>
      <c r="H4112" t="s">
        <v>30</v>
      </c>
      <c r="I4112" t="s">
        <v>27</v>
      </c>
      <c r="J4112">
        <v>162</v>
      </c>
      <c r="K4112">
        <v>162</v>
      </c>
      <c r="L4112">
        <v>20211</v>
      </c>
      <c r="M4112">
        <v>1</v>
      </c>
      <c r="N4112" t="s">
        <v>36</v>
      </c>
      <c r="O4112">
        <v>1601</v>
      </c>
      <c r="P4112">
        <v>20210218</v>
      </c>
      <c r="Q4112" t="s">
        <v>36</v>
      </c>
      <c r="R4112" t="s">
        <v>36</v>
      </c>
      <c r="S4112">
        <v>1</v>
      </c>
      <c r="T4112">
        <v>20212</v>
      </c>
      <c r="U4112">
        <v>1</v>
      </c>
      <c r="V4112" t="s">
        <v>36</v>
      </c>
      <c r="W4112">
        <v>94.94</v>
      </c>
      <c r="X4112">
        <v>9599311</v>
      </c>
      <c r="Y4112" t="str">
        <f t="shared" si="64"/>
        <v>1. &lt;= 1 Year</v>
      </c>
      <c r="Z4112" t="str">
        <f t="shared" si="64"/>
        <v>1. &lt;= 1 Year</v>
      </c>
    </row>
    <row r="4113" spans="1:26" x14ac:dyDescent="0.25">
      <c r="A4113">
        <v>164276242</v>
      </c>
      <c r="B4113" t="s">
        <v>1659</v>
      </c>
      <c r="C4113" t="s">
        <v>1496</v>
      </c>
      <c r="D4113" t="s">
        <v>80</v>
      </c>
      <c r="E4113">
        <v>15</v>
      </c>
      <c r="F4113" t="s">
        <v>37</v>
      </c>
      <c r="G4113" t="s">
        <v>9952</v>
      </c>
      <c r="H4113" t="s">
        <v>30</v>
      </c>
      <c r="I4113" t="s">
        <v>27</v>
      </c>
      <c r="J4113">
        <v>133</v>
      </c>
      <c r="K4113">
        <v>93</v>
      </c>
      <c r="L4113">
        <v>0</v>
      </c>
      <c r="M4113">
        <v>0</v>
      </c>
      <c r="N4113" t="s">
        <v>35</v>
      </c>
      <c r="O4113">
        <v>0</v>
      </c>
      <c r="P4113" t="s">
        <v>30</v>
      </c>
      <c r="Q4113" t="s">
        <v>35</v>
      </c>
      <c r="R4113" t="s">
        <v>35</v>
      </c>
      <c r="S4113">
        <v>0</v>
      </c>
      <c r="T4113">
        <v>0</v>
      </c>
      <c r="U4113">
        <v>0</v>
      </c>
      <c r="V4113" t="s">
        <v>35</v>
      </c>
      <c r="W4113">
        <v>0</v>
      </c>
      <c r="X4113">
        <v>16011631</v>
      </c>
      <c r="Y4113" t="str">
        <f t="shared" si="64"/>
        <v>1. &lt;= 1 Year</v>
      </c>
      <c r="Z4113" t="str">
        <f t="shared" si="64"/>
        <v>1. &lt;= 1 Year</v>
      </c>
    </row>
    <row r="4114" spans="1:26" x14ac:dyDescent="0.25">
      <c r="A4114">
        <v>163444975</v>
      </c>
      <c r="B4114" t="s">
        <v>1218</v>
      </c>
      <c r="C4114" t="s">
        <v>1165</v>
      </c>
      <c r="D4114" t="s">
        <v>80</v>
      </c>
      <c r="E4114">
        <v>15</v>
      </c>
      <c r="F4114" t="s">
        <v>37</v>
      </c>
      <c r="G4114" t="s">
        <v>8033</v>
      </c>
      <c r="H4114" t="s">
        <v>30</v>
      </c>
      <c r="I4114" t="s">
        <v>27</v>
      </c>
      <c r="J4114">
        <v>541</v>
      </c>
      <c r="K4114">
        <v>5</v>
      </c>
      <c r="L4114">
        <v>0</v>
      </c>
      <c r="M4114">
        <v>0</v>
      </c>
      <c r="N4114" t="s">
        <v>35</v>
      </c>
      <c r="O4114">
        <v>0</v>
      </c>
      <c r="P4114" t="s">
        <v>30</v>
      </c>
      <c r="Q4114" t="s">
        <v>35</v>
      </c>
      <c r="R4114" t="s">
        <v>35</v>
      </c>
      <c r="S4114">
        <v>0</v>
      </c>
      <c r="T4114">
        <v>0</v>
      </c>
      <c r="U4114">
        <v>0</v>
      </c>
      <c r="V4114" t="s">
        <v>35</v>
      </c>
      <c r="W4114">
        <v>0</v>
      </c>
      <c r="X4114">
        <v>14098301</v>
      </c>
      <c r="Y4114" t="str">
        <f t="shared" si="64"/>
        <v>2.  1-1.5 Years</v>
      </c>
      <c r="Z4114" t="str">
        <f t="shared" si="64"/>
        <v>1. &lt;= 1 Year</v>
      </c>
    </row>
    <row r="4115" spans="1:26" x14ac:dyDescent="0.25">
      <c r="A4115">
        <v>163410122</v>
      </c>
      <c r="B4115" t="s">
        <v>1040</v>
      </c>
      <c r="C4115" t="s">
        <v>257</v>
      </c>
      <c r="D4115" t="s">
        <v>134</v>
      </c>
      <c r="E4115">
        <v>15</v>
      </c>
      <c r="F4115" t="s">
        <v>6</v>
      </c>
      <c r="G4115" t="s">
        <v>3637</v>
      </c>
      <c r="H4115" t="s">
        <v>30</v>
      </c>
      <c r="I4115" t="s">
        <v>27</v>
      </c>
      <c r="J4115">
        <v>555</v>
      </c>
      <c r="K4115">
        <v>555</v>
      </c>
      <c r="L4115">
        <v>20211</v>
      </c>
      <c r="M4115">
        <v>1</v>
      </c>
      <c r="N4115" t="s">
        <v>36</v>
      </c>
      <c r="O4115">
        <v>748</v>
      </c>
      <c r="P4115">
        <v>20180716</v>
      </c>
      <c r="Q4115" t="s">
        <v>36</v>
      </c>
      <c r="R4115" t="s">
        <v>36</v>
      </c>
      <c r="S4115">
        <v>1</v>
      </c>
      <c r="T4115">
        <v>0</v>
      </c>
      <c r="U4115">
        <v>0</v>
      </c>
      <c r="V4115" t="s">
        <v>35</v>
      </c>
      <c r="W4115">
        <v>0</v>
      </c>
      <c r="X4115">
        <v>14378139</v>
      </c>
      <c r="Y4115" t="str">
        <f t="shared" si="64"/>
        <v>3.  1.5 to 2 Year</v>
      </c>
      <c r="Z4115" t="str">
        <f t="shared" si="64"/>
        <v>3.  1.5 to 2 Year</v>
      </c>
    </row>
    <row r="4116" spans="1:26" x14ac:dyDescent="0.25">
      <c r="A4116">
        <v>163230233</v>
      </c>
      <c r="B4116" t="s">
        <v>1039</v>
      </c>
      <c r="C4116" t="s">
        <v>4207</v>
      </c>
      <c r="D4116" t="s">
        <v>80</v>
      </c>
      <c r="E4116">
        <v>15</v>
      </c>
      <c r="F4116" t="s">
        <v>37</v>
      </c>
      <c r="G4116" t="s">
        <v>8033</v>
      </c>
      <c r="H4116" t="s">
        <v>30</v>
      </c>
      <c r="I4116" t="s">
        <v>27</v>
      </c>
      <c r="J4116">
        <v>738</v>
      </c>
      <c r="K4116">
        <v>682</v>
      </c>
      <c r="L4116">
        <v>20211</v>
      </c>
      <c r="M4116">
        <v>1</v>
      </c>
      <c r="N4116" t="s">
        <v>36</v>
      </c>
      <c r="O4116">
        <v>3331</v>
      </c>
      <c r="P4116">
        <v>20210411</v>
      </c>
      <c r="Q4116" t="s">
        <v>36</v>
      </c>
      <c r="R4116" t="s">
        <v>36</v>
      </c>
      <c r="S4116">
        <v>1</v>
      </c>
      <c r="T4116">
        <v>20212</v>
      </c>
      <c r="U4116">
        <v>1</v>
      </c>
      <c r="V4116" t="s">
        <v>36</v>
      </c>
      <c r="W4116">
        <v>2343.02</v>
      </c>
      <c r="X4116">
        <v>14652118</v>
      </c>
      <c r="Y4116" t="str">
        <f t="shared" si="64"/>
        <v>4. 2-3 Year</v>
      </c>
      <c r="Z4116" t="str">
        <f t="shared" si="64"/>
        <v>3.  1.5 to 2 Year</v>
      </c>
    </row>
    <row r="4117" spans="1:26" x14ac:dyDescent="0.25">
      <c r="A4117">
        <v>163423124</v>
      </c>
      <c r="B4117" t="s">
        <v>1040</v>
      </c>
      <c r="C4117" t="s">
        <v>5041</v>
      </c>
      <c r="D4117" t="s">
        <v>3613</v>
      </c>
      <c r="E4117">
        <v>15</v>
      </c>
      <c r="F4117" t="s">
        <v>37</v>
      </c>
      <c r="G4117" t="s">
        <v>2137</v>
      </c>
      <c r="H4117" t="s">
        <v>30</v>
      </c>
      <c r="I4117" t="s">
        <v>27</v>
      </c>
      <c r="J4117">
        <v>548</v>
      </c>
      <c r="K4117">
        <v>254</v>
      </c>
      <c r="L4117">
        <v>20211</v>
      </c>
      <c r="M4117">
        <v>1</v>
      </c>
      <c r="N4117" t="s">
        <v>36</v>
      </c>
      <c r="O4117">
        <v>15013</v>
      </c>
      <c r="P4117">
        <v>20200109</v>
      </c>
      <c r="Q4117" t="s">
        <v>36</v>
      </c>
      <c r="R4117" t="s">
        <v>35</v>
      </c>
      <c r="S4117">
        <v>0</v>
      </c>
      <c r="T4117">
        <v>20212</v>
      </c>
      <c r="U4117">
        <v>1</v>
      </c>
      <c r="V4117" t="s">
        <v>36</v>
      </c>
      <c r="W4117">
        <v>16841.11</v>
      </c>
      <c r="X4117">
        <v>15448745</v>
      </c>
      <c r="Y4117" t="str">
        <f t="shared" si="64"/>
        <v>3.  1.5 to 2 Year</v>
      </c>
      <c r="Z4117" t="str">
        <f t="shared" si="64"/>
        <v>1. &lt;= 1 Year</v>
      </c>
    </row>
    <row r="4118" spans="1:26" x14ac:dyDescent="0.25">
      <c r="A4118">
        <v>164250828</v>
      </c>
      <c r="B4118" t="s">
        <v>1040</v>
      </c>
      <c r="C4118" t="s">
        <v>483</v>
      </c>
      <c r="D4118" t="s">
        <v>80</v>
      </c>
      <c r="E4118">
        <v>15</v>
      </c>
      <c r="F4118" t="s">
        <v>37</v>
      </c>
      <c r="G4118" t="s">
        <v>2137</v>
      </c>
      <c r="H4118" t="s">
        <v>30</v>
      </c>
      <c r="I4118" t="s">
        <v>27</v>
      </c>
      <c r="J4118">
        <v>162</v>
      </c>
      <c r="K4118">
        <v>162</v>
      </c>
      <c r="L4118">
        <v>20211</v>
      </c>
      <c r="M4118">
        <v>1</v>
      </c>
      <c r="N4118" t="s">
        <v>36</v>
      </c>
      <c r="O4118">
        <v>2888</v>
      </c>
      <c r="P4118">
        <v>20210510</v>
      </c>
      <c r="Q4118" t="s">
        <v>36</v>
      </c>
      <c r="R4118" t="s">
        <v>36</v>
      </c>
      <c r="S4118">
        <v>1</v>
      </c>
      <c r="T4118">
        <v>20212</v>
      </c>
      <c r="U4118">
        <v>1</v>
      </c>
      <c r="V4118" t="s">
        <v>36</v>
      </c>
      <c r="W4118">
        <v>3451</v>
      </c>
      <c r="X4118">
        <v>15915613</v>
      </c>
      <c r="Y4118" t="str">
        <f t="shared" si="64"/>
        <v>1. &lt;= 1 Year</v>
      </c>
      <c r="Z4118" t="str">
        <f t="shared" si="64"/>
        <v>1. &lt;= 1 Year</v>
      </c>
    </row>
    <row r="4119" spans="1:26" x14ac:dyDescent="0.25">
      <c r="A4119">
        <v>164271949</v>
      </c>
      <c r="B4119" t="s">
        <v>1040</v>
      </c>
      <c r="C4119" t="s">
        <v>1087</v>
      </c>
      <c r="D4119" t="s">
        <v>80</v>
      </c>
      <c r="E4119">
        <v>15</v>
      </c>
      <c r="F4119" t="s">
        <v>37</v>
      </c>
      <c r="G4119" t="s">
        <v>7303</v>
      </c>
      <c r="H4119" t="s">
        <v>30</v>
      </c>
      <c r="I4119" t="s">
        <v>27</v>
      </c>
      <c r="J4119">
        <v>142</v>
      </c>
      <c r="K4119">
        <v>93</v>
      </c>
      <c r="L4119">
        <v>0</v>
      </c>
      <c r="M4119">
        <v>0</v>
      </c>
      <c r="N4119" t="s">
        <v>35</v>
      </c>
      <c r="O4119">
        <v>0</v>
      </c>
      <c r="P4119" t="s">
        <v>30</v>
      </c>
      <c r="Q4119" t="s">
        <v>35</v>
      </c>
      <c r="R4119" t="s">
        <v>35</v>
      </c>
      <c r="S4119">
        <v>0</v>
      </c>
      <c r="T4119">
        <v>0</v>
      </c>
      <c r="U4119">
        <v>0</v>
      </c>
      <c r="V4119" t="s">
        <v>35</v>
      </c>
      <c r="W4119">
        <v>0</v>
      </c>
      <c r="X4119">
        <v>16006488</v>
      </c>
      <c r="Y4119" t="str">
        <f t="shared" si="64"/>
        <v>1. &lt;= 1 Year</v>
      </c>
      <c r="Z4119" t="str">
        <f t="shared" si="64"/>
        <v>1. &lt;= 1 Year</v>
      </c>
    </row>
    <row r="4120" spans="1:26" x14ac:dyDescent="0.25">
      <c r="A4120">
        <v>163327684</v>
      </c>
      <c r="B4120" t="s">
        <v>4587</v>
      </c>
      <c r="C4120" t="s">
        <v>4588</v>
      </c>
      <c r="D4120" t="s">
        <v>139</v>
      </c>
      <c r="E4120">
        <v>15</v>
      </c>
      <c r="F4120" t="s">
        <v>6</v>
      </c>
      <c r="G4120" t="s">
        <v>8859</v>
      </c>
      <c r="H4120" t="s">
        <v>30</v>
      </c>
      <c r="I4120" t="s">
        <v>27</v>
      </c>
      <c r="J4120">
        <v>639</v>
      </c>
      <c r="K4120">
        <v>475</v>
      </c>
      <c r="L4120">
        <v>0</v>
      </c>
      <c r="M4120">
        <v>0</v>
      </c>
      <c r="N4120" t="s">
        <v>35</v>
      </c>
      <c r="O4120">
        <v>0</v>
      </c>
      <c r="P4120" t="s">
        <v>30</v>
      </c>
      <c r="Q4120" t="s">
        <v>35</v>
      </c>
      <c r="R4120" t="s">
        <v>36</v>
      </c>
      <c r="S4120">
        <v>1</v>
      </c>
      <c r="T4120">
        <v>0</v>
      </c>
      <c r="U4120">
        <v>0</v>
      </c>
      <c r="V4120" t="s">
        <v>35</v>
      </c>
      <c r="W4120">
        <v>0</v>
      </c>
      <c r="X4120">
        <v>11394481</v>
      </c>
      <c r="Y4120" t="str">
        <f t="shared" si="64"/>
        <v>3.  1.5 to 2 Year</v>
      </c>
      <c r="Z4120" t="str">
        <f t="shared" si="64"/>
        <v>2.  1-1.5 Years</v>
      </c>
    </row>
    <row r="4121" spans="1:26" x14ac:dyDescent="0.25">
      <c r="A4121">
        <v>163301059</v>
      </c>
      <c r="B4121" t="s">
        <v>1041</v>
      </c>
      <c r="C4121" t="s">
        <v>6191</v>
      </c>
      <c r="D4121" t="s">
        <v>80</v>
      </c>
      <c r="E4121">
        <v>15</v>
      </c>
      <c r="F4121" t="s">
        <v>37</v>
      </c>
      <c r="G4121" t="s">
        <v>8033</v>
      </c>
      <c r="H4121" t="s">
        <v>30</v>
      </c>
      <c r="I4121" t="s">
        <v>27</v>
      </c>
      <c r="J4121">
        <v>668</v>
      </c>
      <c r="K4121">
        <v>225</v>
      </c>
      <c r="L4121">
        <v>20211</v>
      </c>
      <c r="M4121">
        <v>1</v>
      </c>
      <c r="N4121" t="s">
        <v>36</v>
      </c>
      <c r="O4121">
        <v>5390</v>
      </c>
      <c r="P4121">
        <v>20210628</v>
      </c>
      <c r="Q4121" t="s">
        <v>36</v>
      </c>
      <c r="R4121" t="s">
        <v>36</v>
      </c>
      <c r="S4121">
        <v>1</v>
      </c>
      <c r="T4121">
        <v>0</v>
      </c>
      <c r="U4121">
        <v>0</v>
      </c>
      <c r="V4121" t="s">
        <v>35</v>
      </c>
      <c r="W4121">
        <v>0</v>
      </c>
      <c r="X4121">
        <v>15227396</v>
      </c>
      <c r="Y4121" t="str">
        <f t="shared" si="64"/>
        <v>3.  1.5 to 2 Year</v>
      </c>
      <c r="Z4121" t="str">
        <f t="shared" si="64"/>
        <v>1. &lt;= 1 Year</v>
      </c>
    </row>
    <row r="4122" spans="1:26" x14ac:dyDescent="0.25">
      <c r="A4122">
        <v>164114650</v>
      </c>
      <c r="B4122" t="s">
        <v>869</v>
      </c>
      <c r="C4122" t="s">
        <v>3866</v>
      </c>
      <c r="D4122" t="s">
        <v>107</v>
      </c>
      <c r="E4122">
        <v>15</v>
      </c>
      <c r="F4122" t="s">
        <v>6</v>
      </c>
      <c r="G4122" t="s">
        <v>9967</v>
      </c>
      <c r="H4122" t="s">
        <v>30</v>
      </c>
      <c r="I4122" t="s">
        <v>27</v>
      </c>
      <c r="J4122">
        <v>309</v>
      </c>
      <c r="K4122">
        <v>309</v>
      </c>
      <c r="L4122">
        <v>20211</v>
      </c>
      <c r="M4122">
        <v>1</v>
      </c>
      <c r="N4122" t="s">
        <v>36</v>
      </c>
      <c r="O4122">
        <v>2304</v>
      </c>
      <c r="P4122">
        <v>20210215</v>
      </c>
      <c r="Q4122" t="s">
        <v>36</v>
      </c>
      <c r="R4122" t="s">
        <v>36</v>
      </c>
      <c r="S4122">
        <v>1</v>
      </c>
      <c r="T4122">
        <v>20212</v>
      </c>
      <c r="U4122">
        <v>1</v>
      </c>
      <c r="V4122" t="s">
        <v>36</v>
      </c>
      <c r="W4122">
        <v>5360.95</v>
      </c>
      <c r="X4122">
        <v>15374533</v>
      </c>
      <c r="Y4122" t="str">
        <f t="shared" si="64"/>
        <v>1. &lt;= 1 Year</v>
      </c>
      <c r="Z4122" t="str">
        <f t="shared" si="64"/>
        <v>1. &lt;= 1 Year</v>
      </c>
    </row>
    <row r="4123" spans="1:26" x14ac:dyDescent="0.25">
      <c r="A4123">
        <v>164241655</v>
      </c>
      <c r="B4123" t="s">
        <v>869</v>
      </c>
      <c r="C4123" t="s">
        <v>7709</v>
      </c>
      <c r="D4123" t="s">
        <v>80</v>
      </c>
      <c r="E4123">
        <v>15</v>
      </c>
      <c r="F4123" t="s">
        <v>6</v>
      </c>
      <c r="G4123" t="s">
        <v>8859</v>
      </c>
      <c r="H4123" t="s">
        <v>30</v>
      </c>
      <c r="I4123" t="s">
        <v>27</v>
      </c>
      <c r="J4123">
        <v>171</v>
      </c>
      <c r="K4123">
        <v>118</v>
      </c>
      <c r="L4123">
        <v>0</v>
      </c>
      <c r="M4123">
        <v>0</v>
      </c>
      <c r="N4123" t="s">
        <v>35</v>
      </c>
      <c r="O4123">
        <v>0</v>
      </c>
      <c r="P4123">
        <v>20200306</v>
      </c>
      <c r="Q4123" t="s">
        <v>36</v>
      </c>
      <c r="R4123" t="s">
        <v>35</v>
      </c>
      <c r="S4123">
        <v>0</v>
      </c>
      <c r="T4123">
        <v>0</v>
      </c>
      <c r="U4123">
        <v>0</v>
      </c>
      <c r="V4123" t="s">
        <v>35</v>
      </c>
      <c r="W4123">
        <v>0</v>
      </c>
      <c r="X4123">
        <v>15993990</v>
      </c>
      <c r="Y4123" t="str">
        <f t="shared" si="64"/>
        <v>1. &lt;= 1 Year</v>
      </c>
      <c r="Z4123" t="str">
        <f t="shared" si="64"/>
        <v>1. &lt;= 1 Year</v>
      </c>
    </row>
    <row r="4124" spans="1:26" x14ac:dyDescent="0.25">
      <c r="A4124">
        <v>162883353</v>
      </c>
      <c r="B4124" t="s">
        <v>8078</v>
      </c>
      <c r="C4124" t="s">
        <v>796</v>
      </c>
      <c r="D4124" t="s">
        <v>79</v>
      </c>
      <c r="E4124">
        <v>15</v>
      </c>
      <c r="F4124" t="s">
        <v>6</v>
      </c>
      <c r="G4124" t="s">
        <v>3637</v>
      </c>
      <c r="H4124" t="s">
        <v>30</v>
      </c>
      <c r="I4124" t="s">
        <v>27</v>
      </c>
      <c r="J4124">
        <v>1007</v>
      </c>
      <c r="K4124">
        <v>794</v>
      </c>
      <c r="L4124">
        <v>20211</v>
      </c>
      <c r="M4124">
        <v>1</v>
      </c>
      <c r="N4124" t="s">
        <v>36</v>
      </c>
      <c r="O4124">
        <v>5349</v>
      </c>
      <c r="P4124">
        <v>20210315</v>
      </c>
      <c r="Q4124" t="s">
        <v>36</v>
      </c>
      <c r="R4124" t="s">
        <v>35</v>
      </c>
      <c r="S4124">
        <v>0</v>
      </c>
      <c r="T4124">
        <v>20212</v>
      </c>
      <c r="U4124">
        <v>1</v>
      </c>
      <c r="V4124" t="s">
        <v>36</v>
      </c>
      <c r="W4124">
        <v>1540.31</v>
      </c>
      <c r="X4124">
        <v>10934981</v>
      </c>
      <c r="Y4124" t="str">
        <f t="shared" si="64"/>
        <v>4. 2-3 Year</v>
      </c>
      <c r="Z4124" t="str">
        <f t="shared" si="64"/>
        <v>4. 2-3 Year</v>
      </c>
    </row>
    <row r="4125" spans="1:26" x14ac:dyDescent="0.25">
      <c r="A4125">
        <v>163420767</v>
      </c>
      <c r="B4125" t="s">
        <v>3893</v>
      </c>
      <c r="C4125" t="s">
        <v>1165</v>
      </c>
      <c r="D4125" t="s">
        <v>3613</v>
      </c>
      <c r="E4125">
        <v>15</v>
      </c>
      <c r="F4125" t="s">
        <v>37</v>
      </c>
      <c r="G4125" t="s">
        <v>9952</v>
      </c>
      <c r="H4125" t="s">
        <v>30</v>
      </c>
      <c r="I4125" t="s">
        <v>27</v>
      </c>
      <c r="J4125">
        <v>560</v>
      </c>
      <c r="K4125">
        <v>93</v>
      </c>
      <c r="L4125">
        <v>20211</v>
      </c>
      <c r="M4125">
        <v>1</v>
      </c>
      <c r="N4125" t="s">
        <v>36</v>
      </c>
      <c r="O4125">
        <v>2581</v>
      </c>
      <c r="P4125">
        <v>20200706</v>
      </c>
      <c r="Q4125" t="s">
        <v>36</v>
      </c>
      <c r="R4125" t="s">
        <v>35</v>
      </c>
      <c r="S4125">
        <v>0</v>
      </c>
      <c r="T4125">
        <v>20212</v>
      </c>
      <c r="U4125">
        <v>1</v>
      </c>
      <c r="V4125" t="s">
        <v>36</v>
      </c>
      <c r="W4125">
        <v>3546.16</v>
      </c>
      <c r="X4125">
        <v>15415798</v>
      </c>
      <c r="Y4125" t="str">
        <f t="shared" si="64"/>
        <v>3.  1.5 to 2 Year</v>
      </c>
      <c r="Z4125" t="str">
        <f t="shared" si="64"/>
        <v>1. &lt;= 1 Year</v>
      </c>
    </row>
    <row r="4126" spans="1:26" x14ac:dyDescent="0.25">
      <c r="A4126">
        <v>164311717</v>
      </c>
      <c r="B4126" t="s">
        <v>10026</v>
      </c>
      <c r="C4126" t="s">
        <v>10027</v>
      </c>
      <c r="D4126" t="s">
        <v>128</v>
      </c>
      <c r="E4126">
        <v>15</v>
      </c>
      <c r="F4126" t="s">
        <v>37</v>
      </c>
      <c r="G4126" t="s">
        <v>9952</v>
      </c>
      <c r="H4126" t="s">
        <v>30</v>
      </c>
      <c r="I4126" t="s">
        <v>27</v>
      </c>
      <c r="J4126">
        <v>100</v>
      </c>
      <c r="K4126">
        <v>93</v>
      </c>
      <c r="L4126">
        <v>0</v>
      </c>
      <c r="M4126">
        <v>0</v>
      </c>
      <c r="N4126" t="s">
        <v>35</v>
      </c>
      <c r="O4126">
        <v>0</v>
      </c>
      <c r="P4126">
        <v>20210614</v>
      </c>
      <c r="Q4126" t="s">
        <v>36</v>
      </c>
      <c r="R4126" t="s">
        <v>35</v>
      </c>
      <c r="S4126">
        <v>0</v>
      </c>
      <c r="T4126">
        <v>0</v>
      </c>
      <c r="U4126">
        <v>0</v>
      </c>
      <c r="V4126" t="s">
        <v>35</v>
      </c>
      <c r="W4126">
        <v>0</v>
      </c>
      <c r="X4126">
        <v>16020844</v>
      </c>
      <c r="Y4126" t="str">
        <f t="shared" si="64"/>
        <v>1. &lt;= 1 Year</v>
      </c>
      <c r="Z4126" t="str">
        <f t="shared" si="64"/>
        <v>1. &lt;= 1 Year</v>
      </c>
    </row>
    <row r="4127" spans="1:26" x14ac:dyDescent="0.25">
      <c r="A4127">
        <v>164259104</v>
      </c>
      <c r="B4127" t="s">
        <v>239</v>
      </c>
      <c r="C4127" t="s">
        <v>8079</v>
      </c>
      <c r="D4127" t="s">
        <v>3613</v>
      </c>
      <c r="E4127">
        <v>15</v>
      </c>
      <c r="F4127" t="s">
        <v>37</v>
      </c>
      <c r="G4127" t="s">
        <v>7303</v>
      </c>
      <c r="H4127" t="s">
        <v>30</v>
      </c>
      <c r="I4127" t="s">
        <v>27</v>
      </c>
      <c r="J4127">
        <v>155</v>
      </c>
      <c r="K4127">
        <v>79</v>
      </c>
      <c r="L4127">
        <v>0</v>
      </c>
      <c r="M4127">
        <v>0</v>
      </c>
      <c r="N4127" t="s">
        <v>35</v>
      </c>
      <c r="O4127">
        <v>0</v>
      </c>
      <c r="P4127">
        <v>20210614</v>
      </c>
      <c r="Q4127" t="s">
        <v>36</v>
      </c>
      <c r="R4127" t="s">
        <v>35</v>
      </c>
      <c r="S4127">
        <v>0</v>
      </c>
      <c r="T4127">
        <v>20212</v>
      </c>
      <c r="U4127">
        <v>1</v>
      </c>
      <c r="V4127" t="s">
        <v>36</v>
      </c>
      <c r="W4127">
        <v>360</v>
      </c>
      <c r="X4127">
        <v>15445948</v>
      </c>
      <c r="Y4127" t="str">
        <f t="shared" si="64"/>
        <v>1. &lt;= 1 Year</v>
      </c>
      <c r="Z4127" t="str">
        <f t="shared" si="64"/>
        <v>1. &lt;= 1 Year</v>
      </c>
    </row>
    <row r="4128" spans="1:26" x14ac:dyDescent="0.25">
      <c r="A4128">
        <v>164276422</v>
      </c>
      <c r="B4128" t="s">
        <v>239</v>
      </c>
      <c r="C4128" t="s">
        <v>845</v>
      </c>
      <c r="D4128" t="s">
        <v>107</v>
      </c>
      <c r="E4128">
        <v>15</v>
      </c>
      <c r="F4128" t="s">
        <v>37</v>
      </c>
      <c r="G4128" t="s">
        <v>9952</v>
      </c>
      <c r="H4128" t="s">
        <v>30</v>
      </c>
      <c r="I4128" t="s">
        <v>27</v>
      </c>
      <c r="J4128">
        <v>132</v>
      </c>
      <c r="K4128">
        <v>132</v>
      </c>
      <c r="L4128">
        <v>0</v>
      </c>
      <c r="M4128">
        <v>0</v>
      </c>
      <c r="N4128" t="s">
        <v>35</v>
      </c>
      <c r="O4128">
        <v>0</v>
      </c>
      <c r="P4128">
        <v>20210614</v>
      </c>
      <c r="Q4128" t="s">
        <v>36</v>
      </c>
      <c r="R4128" t="s">
        <v>35</v>
      </c>
      <c r="S4128">
        <v>0</v>
      </c>
      <c r="T4128">
        <v>0</v>
      </c>
      <c r="U4128">
        <v>0</v>
      </c>
      <c r="V4128" t="s">
        <v>35</v>
      </c>
      <c r="W4128">
        <v>0</v>
      </c>
      <c r="X4128">
        <v>15985008</v>
      </c>
      <c r="Y4128" t="str">
        <f t="shared" si="64"/>
        <v>1. &lt;= 1 Year</v>
      </c>
      <c r="Z4128" t="str">
        <f t="shared" si="64"/>
        <v>1. &lt;= 1 Year</v>
      </c>
    </row>
    <row r="4129" spans="1:26" x14ac:dyDescent="0.25">
      <c r="A4129">
        <v>162523050</v>
      </c>
      <c r="B4129" t="s">
        <v>3254</v>
      </c>
      <c r="C4129" t="s">
        <v>442</v>
      </c>
      <c r="D4129" t="s">
        <v>80</v>
      </c>
      <c r="E4129">
        <v>15</v>
      </c>
      <c r="F4129" t="s">
        <v>6</v>
      </c>
      <c r="G4129" t="s">
        <v>3637</v>
      </c>
      <c r="H4129" t="s">
        <v>30</v>
      </c>
      <c r="I4129" t="s">
        <v>27</v>
      </c>
      <c r="J4129">
        <v>1219</v>
      </c>
      <c r="K4129">
        <v>1219</v>
      </c>
      <c r="L4129">
        <v>20211</v>
      </c>
      <c r="M4129">
        <v>1</v>
      </c>
      <c r="N4129" t="s">
        <v>36</v>
      </c>
      <c r="O4129">
        <v>9931</v>
      </c>
      <c r="P4129">
        <v>20210219</v>
      </c>
      <c r="Q4129" t="s">
        <v>36</v>
      </c>
      <c r="R4129" t="s">
        <v>35</v>
      </c>
      <c r="S4129">
        <v>0</v>
      </c>
      <c r="T4129">
        <v>0</v>
      </c>
      <c r="U4129">
        <v>0</v>
      </c>
      <c r="V4129" t="s">
        <v>35</v>
      </c>
      <c r="W4129">
        <v>0</v>
      </c>
      <c r="X4129">
        <v>15079943</v>
      </c>
      <c r="Y4129" t="str">
        <f t="shared" si="64"/>
        <v>4. 2-3 Year</v>
      </c>
      <c r="Z4129" t="str">
        <f t="shared" si="64"/>
        <v>4. 2-3 Year</v>
      </c>
    </row>
    <row r="4130" spans="1:26" x14ac:dyDescent="0.25">
      <c r="A4130">
        <v>164050017</v>
      </c>
      <c r="B4130" t="s">
        <v>1219</v>
      </c>
      <c r="C4130" t="s">
        <v>2464</v>
      </c>
      <c r="D4130" t="s">
        <v>80</v>
      </c>
      <c r="E4130">
        <v>15</v>
      </c>
      <c r="F4130" t="s">
        <v>6</v>
      </c>
      <c r="G4130" t="s">
        <v>8859</v>
      </c>
      <c r="H4130" t="s">
        <v>30</v>
      </c>
      <c r="I4130" t="s">
        <v>27</v>
      </c>
      <c r="J4130">
        <v>367</v>
      </c>
      <c r="K4130">
        <v>325</v>
      </c>
      <c r="L4130">
        <v>20211</v>
      </c>
      <c r="M4130">
        <v>1</v>
      </c>
      <c r="N4130" t="s">
        <v>36</v>
      </c>
      <c r="O4130">
        <v>5952</v>
      </c>
      <c r="P4130" t="s">
        <v>30</v>
      </c>
      <c r="Q4130" t="s">
        <v>35</v>
      </c>
      <c r="R4130" t="s">
        <v>35</v>
      </c>
      <c r="S4130">
        <v>0</v>
      </c>
      <c r="T4130">
        <v>20212</v>
      </c>
      <c r="U4130">
        <v>1</v>
      </c>
      <c r="V4130" t="s">
        <v>36</v>
      </c>
      <c r="W4130">
        <v>6295.08</v>
      </c>
      <c r="X4130">
        <v>8668228</v>
      </c>
      <c r="Y4130" t="str">
        <f t="shared" si="64"/>
        <v>2.  1-1.5 Years</v>
      </c>
      <c r="Z4130" t="str">
        <f t="shared" si="64"/>
        <v>1. &lt;= 1 Year</v>
      </c>
    </row>
    <row r="4131" spans="1:26" x14ac:dyDescent="0.25">
      <c r="A4131">
        <v>164326417</v>
      </c>
      <c r="B4131" t="s">
        <v>10028</v>
      </c>
      <c r="C4131" t="s">
        <v>10029</v>
      </c>
      <c r="D4131" t="s">
        <v>139</v>
      </c>
      <c r="E4131">
        <v>15</v>
      </c>
      <c r="F4131" t="s">
        <v>5</v>
      </c>
      <c r="G4131" t="s">
        <v>6386</v>
      </c>
      <c r="H4131" t="s">
        <v>30</v>
      </c>
      <c r="I4131" t="s">
        <v>27</v>
      </c>
      <c r="J4131">
        <v>71</v>
      </c>
      <c r="K4131">
        <v>71</v>
      </c>
      <c r="L4131">
        <v>20211</v>
      </c>
      <c r="M4131">
        <v>1</v>
      </c>
      <c r="N4131" t="s">
        <v>36</v>
      </c>
      <c r="O4131">
        <v>128</v>
      </c>
      <c r="P4131">
        <v>20210706</v>
      </c>
      <c r="Q4131" t="s">
        <v>36</v>
      </c>
      <c r="R4131" t="s">
        <v>36</v>
      </c>
      <c r="S4131">
        <v>1</v>
      </c>
      <c r="T4131">
        <v>0</v>
      </c>
      <c r="U4131">
        <v>0</v>
      </c>
      <c r="V4131" t="s">
        <v>35</v>
      </c>
      <c r="W4131">
        <v>0</v>
      </c>
      <c r="X4131">
        <v>11572665</v>
      </c>
      <c r="Y4131" t="str">
        <f t="shared" si="64"/>
        <v>1. &lt;= 1 Year</v>
      </c>
      <c r="Z4131" t="str">
        <f t="shared" si="64"/>
        <v>1. &lt;= 1 Year</v>
      </c>
    </row>
    <row r="4132" spans="1:26" x14ac:dyDescent="0.25">
      <c r="A4132">
        <v>164290224</v>
      </c>
      <c r="B4132" t="s">
        <v>8636</v>
      </c>
      <c r="C4132" t="s">
        <v>8637</v>
      </c>
      <c r="D4132" t="s">
        <v>107</v>
      </c>
      <c r="E4132">
        <v>15</v>
      </c>
      <c r="F4132" t="s">
        <v>6</v>
      </c>
      <c r="G4132" t="s">
        <v>8859</v>
      </c>
      <c r="H4132" t="s">
        <v>30</v>
      </c>
      <c r="I4132" t="s">
        <v>27</v>
      </c>
      <c r="J4132">
        <v>118</v>
      </c>
      <c r="K4132">
        <v>36</v>
      </c>
      <c r="L4132">
        <v>0</v>
      </c>
      <c r="M4132">
        <v>0</v>
      </c>
      <c r="N4132" t="s">
        <v>35</v>
      </c>
      <c r="O4132">
        <v>0</v>
      </c>
      <c r="P4132">
        <v>20200629</v>
      </c>
      <c r="Q4132" t="s">
        <v>36</v>
      </c>
      <c r="R4132" t="s">
        <v>35</v>
      </c>
      <c r="S4132">
        <v>0</v>
      </c>
      <c r="T4132">
        <v>0</v>
      </c>
      <c r="U4132">
        <v>0</v>
      </c>
      <c r="V4132" t="s">
        <v>35</v>
      </c>
      <c r="W4132">
        <v>0</v>
      </c>
      <c r="X4132">
        <v>15941606</v>
      </c>
      <c r="Y4132" t="str">
        <f t="shared" si="64"/>
        <v>1. &lt;= 1 Year</v>
      </c>
      <c r="Z4132" t="str">
        <f t="shared" si="64"/>
        <v>1. &lt;= 1 Year</v>
      </c>
    </row>
    <row r="4133" spans="1:26" x14ac:dyDescent="0.25">
      <c r="A4133">
        <v>164234404</v>
      </c>
      <c r="B4133" t="s">
        <v>3703</v>
      </c>
      <c r="C4133" t="s">
        <v>1476</v>
      </c>
      <c r="D4133" t="s">
        <v>107</v>
      </c>
      <c r="E4133">
        <v>15</v>
      </c>
      <c r="F4133" t="s">
        <v>37</v>
      </c>
      <c r="G4133" t="s">
        <v>7303</v>
      </c>
      <c r="H4133" t="s">
        <v>30</v>
      </c>
      <c r="I4133" t="s">
        <v>27</v>
      </c>
      <c r="J4133">
        <v>189</v>
      </c>
      <c r="K4133">
        <v>79</v>
      </c>
      <c r="L4133">
        <v>0</v>
      </c>
      <c r="M4133">
        <v>0</v>
      </c>
      <c r="N4133" t="s">
        <v>35</v>
      </c>
      <c r="O4133">
        <v>0</v>
      </c>
      <c r="P4133">
        <v>20210614</v>
      </c>
      <c r="Q4133" t="s">
        <v>36</v>
      </c>
      <c r="R4133" t="s">
        <v>35</v>
      </c>
      <c r="S4133">
        <v>0</v>
      </c>
      <c r="T4133">
        <v>20212</v>
      </c>
      <c r="U4133">
        <v>1</v>
      </c>
      <c r="V4133" t="s">
        <v>36</v>
      </c>
      <c r="W4133">
        <v>252</v>
      </c>
      <c r="X4133">
        <v>15436948</v>
      </c>
      <c r="Y4133" t="str">
        <f t="shared" si="64"/>
        <v>1. &lt;= 1 Year</v>
      </c>
      <c r="Z4133" t="str">
        <f t="shared" si="64"/>
        <v>1. &lt;= 1 Year</v>
      </c>
    </row>
    <row r="4134" spans="1:26" x14ac:dyDescent="0.25">
      <c r="A4134">
        <v>164271938</v>
      </c>
      <c r="B4134" t="s">
        <v>2784</v>
      </c>
      <c r="C4134" t="s">
        <v>8080</v>
      </c>
      <c r="D4134" t="s">
        <v>3613</v>
      </c>
      <c r="E4134">
        <v>15</v>
      </c>
      <c r="F4134" t="s">
        <v>37</v>
      </c>
      <c r="G4134" t="s">
        <v>7303</v>
      </c>
      <c r="H4134" t="s">
        <v>30</v>
      </c>
      <c r="I4134" t="s">
        <v>27</v>
      </c>
      <c r="J4134">
        <v>142</v>
      </c>
      <c r="K4134">
        <v>80</v>
      </c>
      <c r="L4134">
        <v>0</v>
      </c>
      <c r="M4134">
        <v>0</v>
      </c>
      <c r="N4134" t="s">
        <v>35</v>
      </c>
      <c r="O4134">
        <v>0</v>
      </c>
      <c r="P4134">
        <v>20210614</v>
      </c>
      <c r="Q4134" t="s">
        <v>36</v>
      </c>
      <c r="R4134" t="s">
        <v>35</v>
      </c>
      <c r="S4134">
        <v>0</v>
      </c>
      <c r="T4134">
        <v>20212</v>
      </c>
      <c r="U4134">
        <v>1</v>
      </c>
      <c r="V4134" t="s">
        <v>36</v>
      </c>
      <c r="W4134">
        <v>360</v>
      </c>
      <c r="X4134">
        <v>16004859</v>
      </c>
      <c r="Y4134" t="str">
        <f t="shared" si="64"/>
        <v>1. &lt;= 1 Year</v>
      </c>
      <c r="Z4134" t="str">
        <f t="shared" si="64"/>
        <v>1. &lt;= 1 Year</v>
      </c>
    </row>
    <row r="4135" spans="1:26" x14ac:dyDescent="0.25">
      <c r="A4135">
        <v>164317884</v>
      </c>
      <c r="B4135" t="s">
        <v>10030</v>
      </c>
      <c r="C4135" t="s">
        <v>186</v>
      </c>
      <c r="D4135" t="s">
        <v>80</v>
      </c>
      <c r="E4135">
        <v>15</v>
      </c>
      <c r="F4135" t="s">
        <v>37</v>
      </c>
      <c r="G4135" t="s">
        <v>9952</v>
      </c>
      <c r="H4135" t="s">
        <v>30</v>
      </c>
      <c r="I4135" t="s">
        <v>27</v>
      </c>
      <c r="J4135">
        <v>98</v>
      </c>
      <c r="K4135">
        <v>98</v>
      </c>
      <c r="L4135">
        <v>0</v>
      </c>
      <c r="M4135">
        <v>0</v>
      </c>
      <c r="N4135" t="s">
        <v>35</v>
      </c>
      <c r="O4135">
        <v>0</v>
      </c>
      <c r="P4135" t="s">
        <v>30</v>
      </c>
      <c r="Q4135" t="s">
        <v>35</v>
      </c>
      <c r="R4135" t="s">
        <v>35</v>
      </c>
      <c r="S4135">
        <v>0</v>
      </c>
      <c r="T4135">
        <v>0</v>
      </c>
      <c r="U4135">
        <v>0</v>
      </c>
      <c r="V4135" t="s">
        <v>35</v>
      </c>
      <c r="W4135">
        <v>0</v>
      </c>
      <c r="X4135">
        <v>16021545</v>
      </c>
      <c r="Y4135" t="str">
        <f t="shared" si="64"/>
        <v>1. &lt;= 1 Year</v>
      </c>
      <c r="Z4135" t="str">
        <f t="shared" si="64"/>
        <v>1. &lt;= 1 Year</v>
      </c>
    </row>
    <row r="4136" spans="1:26" x14ac:dyDescent="0.25">
      <c r="A4136">
        <v>164265307</v>
      </c>
      <c r="B4136" t="s">
        <v>8081</v>
      </c>
      <c r="C4136" t="s">
        <v>8082</v>
      </c>
      <c r="D4136" t="s">
        <v>3613</v>
      </c>
      <c r="E4136">
        <v>15</v>
      </c>
      <c r="F4136" t="s">
        <v>37</v>
      </c>
      <c r="G4136" t="s">
        <v>7303</v>
      </c>
      <c r="H4136" t="s">
        <v>30</v>
      </c>
      <c r="I4136" t="s">
        <v>27</v>
      </c>
      <c r="J4136">
        <v>155</v>
      </c>
      <c r="K4136">
        <v>80</v>
      </c>
      <c r="L4136">
        <v>0</v>
      </c>
      <c r="M4136">
        <v>0</v>
      </c>
      <c r="N4136" t="s">
        <v>35</v>
      </c>
      <c r="O4136">
        <v>0</v>
      </c>
      <c r="P4136">
        <v>20210614</v>
      </c>
      <c r="Q4136" t="s">
        <v>36</v>
      </c>
      <c r="R4136" t="s">
        <v>35</v>
      </c>
      <c r="S4136">
        <v>0</v>
      </c>
      <c r="T4136">
        <v>20212</v>
      </c>
      <c r="U4136">
        <v>1</v>
      </c>
      <c r="V4136" t="s">
        <v>36</v>
      </c>
      <c r="W4136">
        <v>360</v>
      </c>
      <c r="X4136">
        <v>16002275</v>
      </c>
      <c r="Y4136" t="str">
        <f t="shared" si="64"/>
        <v>1. &lt;= 1 Year</v>
      </c>
      <c r="Z4136" t="str">
        <f t="shared" si="64"/>
        <v>1. &lt;= 1 Year</v>
      </c>
    </row>
    <row r="4137" spans="1:26" x14ac:dyDescent="0.25">
      <c r="A4137">
        <v>163909905</v>
      </c>
      <c r="B4137" t="s">
        <v>5500</v>
      </c>
      <c r="C4137" t="s">
        <v>3925</v>
      </c>
      <c r="D4137" t="s">
        <v>80</v>
      </c>
      <c r="E4137">
        <v>15</v>
      </c>
      <c r="F4137" t="s">
        <v>6</v>
      </c>
      <c r="G4137" t="s">
        <v>3637</v>
      </c>
      <c r="H4137" t="s">
        <v>30</v>
      </c>
      <c r="I4137" t="s">
        <v>27</v>
      </c>
      <c r="J4137">
        <v>437</v>
      </c>
      <c r="K4137">
        <v>437</v>
      </c>
      <c r="L4137">
        <v>20211</v>
      </c>
      <c r="M4137">
        <v>1</v>
      </c>
      <c r="N4137" t="s">
        <v>36</v>
      </c>
      <c r="O4137">
        <v>3060</v>
      </c>
      <c r="P4137">
        <v>20210503</v>
      </c>
      <c r="Q4137" t="s">
        <v>36</v>
      </c>
      <c r="R4137" t="s">
        <v>35</v>
      </c>
      <c r="S4137">
        <v>0</v>
      </c>
      <c r="T4137">
        <v>20212</v>
      </c>
      <c r="U4137">
        <v>1</v>
      </c>
      <c r="V4137" t="s">
        <v>36</v>
      </c>
      <c r="W4137">
        <v>6870.15</v>
      </c>
      <c r="X4137">
        <v>15839813</v>
      </c>
      <c r="Y4137" t="str">
        <f t="shared" si="64"/>
        <v>2.  1-1.5 Years</v>
      </c>
      <c r="Z4137" t="str">
        <f t="shared" si="64"/>
        <v>2.  1-1.5 Years</v>
      </c>
    </row>
    <row r="4138" spans="1:26" x14ac:dyDescent="0.25">
      <c r="A4138">
        <v>164265311</v>
      </c>
      <c r="B4138" t="s">
        <v>1221</v>
      </c>
      <c r="C4138" t="s">
        <v>390</v>
      </c>
      <c r="D4138" t="s">
        <v>3613</v>
      </c>
      <c r="E4138">
        <v>15</v>
      </c>
      <c r="F4138" t="s">
        <v>37</v>
      </c>
      <c r="G4138" t="s">
        <v>7303</v>
      </c>
      <c r="H4138" t="s">
        <v>30</v>
      </c>
      <c r="I4138" t="s">
        <v>27</v>
      </c>
      <c r="J4138">
        <v>153</v>
      </c>
      <c r="K4138">
        <v>153</v>
      </c>
      <c r="L4138">
        <v>0</v>
      </c>
      <c r="M4138">
        <v>0</v>
      </c>
      <c r="N4138" t="s">
        <v>35</v>
      </c>
      <c r="O4138">
        <v>0</v>
      </c>
      <c r="P4138">
        <v>20210614</v>
      </c>
      <c r="Q4138" t="s">
        <v>36</v>
      </c>
      <c r="R4138" t="s">
        <v>35</v>
      </c>
      <c r="S4138">
        <v>0</v>
      </c>
      <c r="T4138">
        <v>20212</v>
      </c>
      <c r="U4138">
        <v>1</v>
      </c>
      <c r="V4138" t="s">
        <v>36</v>
      </c>
      <c r="W4138">
        <v>140.5</v>
      </c>
      <c r="X4138">
        <v>15984100</v>
      </c>
      <c r="Y4138" t="str">
        <f t="shared" si="64"/>
        <v>1. &lt;= 1 Year</v>
      </c>
      <c r="Z4138" t="str">
        <f t="shared" si="64"/>
        <v>1. &lt;= 1 Year</v>
      </c>
    </row>
    <row r="4139" spans="1:26" x14ac:dyDescent="0.25">
      <c r="A4139">
        <v>161337112</v>
      </c>
      <c r="B4139" t="s">
        <v>2211</v>
      </c>
      <c r="C4139" t="s">
        <v>2212</v>
      </c>
      <c r="D4139" t="s">
        <v>62</v>
      </c>
      <c r="E4139">
        <v>15</v>
      </c>
      <c r="F4139" t="s">
        <v>5</v>
      </c>
      <c r="G4139" t="s">
        <v>8859</v>
      </c>
      <c r="H4139">
        <v>3</v>
      </c>
      <c r="I4139" t="s">
        <v>28</v>
      </c>
      <c r="J4139">
        <v>1723</v>
      </c>
      <c r="K4139">
        <v>645</v>
      </c>
      <c r="L4139">
        <v>0</v>
      </c>
      <c r="M4139">
        <v>0</v>
      </c>
      <c r="N4139" t="s">
        <v>35</v>
      </c>
      <c r="O4139">
        <v>0</v>
      </c>
      <c r="P4139" t="s">
        <v>30</v>
      </c>
      <c r="Q4139" t="s">
        <v>35</v>
      </c>
      <c r="R4139" t="s">
        <v>35</v>
      </c>
      <c r="S4139">
        <v>0</v>
      </c>
      <c r="T4139">
        <v>0</v>
      </c>
      <c r="U4139">
        <v>0</v>
      </c>
      <c r="V4139" t="s">
        <v>35</v>
      </c>
      <c r="W4139">
        <v>0</v>
      </c>
      <c r="X4139">
        <v>8423704</v>
      </c>
      <c r="Y4139" t="str">
        <f t="shared" si="64"/>
        <v>5. 3-4 Year</v>
      </c>
      <c r="Z4139" t="str">
        <f t="shared" si="64"/>
        <v>3.  1.5 to 2 Year</v>
      </c>
    </row>
    <row r="4140" spans="1:26" x14ac:dyDescent="0.25">
      <c r="A4140">
        <v>163455070</v>
      </c>
      <c r="B4140" t="s">
        <v>2046</v>
      </c>
      <c r="C4140" t="s">
        <v>1821</v>
      </c>
      <c r="D4140" t="s">
        <v>80</v>
      </c>
      <c r="E4140">
        <v>15</v>
      </c>
      <c r="F4140" t="s">
        <v>6</v>
      </c>
      <c r="G4140" t="s">
        <v>4054</v>
      </c>
      <c r="H4140" t="s">
        <v>30</v>
      </c>
      <c r="I4140" t="s">
        <v>27</v>
      </c>
      <c r="J4140">
        <v>535</v>
      </c>
      <c r="K4140">
        <v>171</v>
      </c>
      <c r="L4140">
        <v>20211</v>
      </c>
      <c r="M4140">
        <v>1</v>
      </c>
      <c r="N4140" t="s">
        <v>36</v>
      </c>
      <c r="O4140">
        <v>560</v>
      </c>
      <c r="P4140">
        <v>20190402</v>
      </c>
      <c r="Q4140" t="s">
        <v>36</v>
      </c>
      <c r="R4140" t="s">
        <v>36</v>
      </c>
      <c r="S4140">
        <v>1</v>
      </c>
      <c r="T4140">
        <v>20212</v>
      </c>
      <c r="U4140">
        <v>1</v>
      </c>
      <c r="V4140" t="s">
        <v>36</v>
      </c>
      <c r="W4140">
        <v>6300.7</v>
      </c>
      <c r="X4140">
        <v>7629453</v>
      </c>
      <c r="Y4140" t="str">
        <f t="shared" si="64"/>
        <v>2.  1-1.5 Years</v>
      </c>
      <c r="Z4140" t="str">
        <f t="shared" si="64"/>
        <v>1. &lt;= 1 Year</v>
      </c>
    </row>
    <row r="4141" spans="1:26" x14ac:dyDescent="0.25">
      <c r="A4141">
        <v>163398058</v>
      </c>
      <c r="B4141" t="s">
        <v>4872</v>
      </c>
      <c r="C4141" t="s">
        <v>4873</v>
      </c>
      <c r="D4141" t="s">
        <v>80</v>
      </c>
      <c r="E4141">
        <v>15</v>
      </c>
      <c r="F4141" t="s">
        <v>37</v>
      </c>
      <c r="G4141" t="s">
        <v>9952</v>
      </c>
      <c r="H4141" t="s">
        <v>30</v>
      </c>
      <c r="I4141" t="s">
        <v>27</v>
      </c>
      <c r="J4141">
        <v>583</v>
      </c>
      <c r="K4141">
        <v>345</v>
      </c>
      <c r="L4141">
        <v>20211</v>
      </c>
      <c r="M4141">
        <v>1</v>
      </c>
      <c r="N4141" t="s">
        <v>36</v>
      </c>
      <c r="O4141">
        <v>1325</v>
      </c>
      <c r="P4141">
        <v>20190610</v>
      </c>
      <c r="Q4141" t="s">
        <v>36</v>
      </c>
      <c r="R4141" t="s">
        <v>35</v>
      </c>
      <c r="S4141">
        <v>0</v>
      </c>
      <c r="T4141">
        <v>0</v>
      </c>
      <c r="U4141">
        <v>0</v>
      </c>
      <c r="V4141" t="s">
        <v>35</v>
      </c>
      <c r="W4141">
        <v>0</v>
      </c>
      <c r="X4141">
        <v>15426188</v>
      </c>
      <c r="Y4141" t="str">
        <f t="shared" si="64"/>
        <v>3.  1.5 to 2 Year</v>
      </c>
      <c r="Z4141" t="str">
        <f t="shared" si="64"/>
        <v>1. &lt;= 1 Year</v>
      </c>
    </row>
    <row r="4142" spans="1:26" x14ac:dyDescent="0.25">
      <c r="A4142">
        <v>164267404</v>
      </c>
      <c r="B4142" t="s">
        <v>2788</v>
      </c>
      <c r="C4142" t="s">
        <v>8083</v>
      </c>
      <c r="D4142" t="s">
        <v>125</v>
      </c>
      <c r="E4142">
        <v>15</v>
      </c>
      <c r="F4142" t="s">
        <v>6</v>
      </c>
      <c r="G4142" t="s">
        <v>8859</v>
      </c>
      <c r="H4142" t="s">
        <v>30</v>
      </c>
      <c r="I4142" t="s">
        <v>27</v>
      </c>
      <c r="J4142">
        <v>135</v>
      </c>
      <c r="K4142">
        <v>86</v>
      </c>
      <c r="L4142">
        <v>20211</v>
      </c>
      <c r="M4142">
        <v>1</v>
      </c>
      <c r="N4142" t="s">
        <v>36</v>
      </c>
      <c r="O4142">
        <v>4061</v>
      </c>
      <c r="P4142">
        <v>20210423</v>
      </c>
      <c r="Q4142" t="s">
        <v>36</v>
      </c>
      <c r="R4142" t="s">
        <v>35</v>
      </c>
      <c r="S4142">
        <v>0</v>
      </c>
      <c r="T4142">
        <v>0</v>
      </c>
      <c r="U4142">
        <v>0</v>
      </c>
      <c r="V4142" t="s">
        <v>35</v>
      </c>
      <c r="W4142">
        <v>0</v>
      </c>
      <c r="X4142">
        <v>8426605</v>
      </c>
      <c r="Y4142" t="str">
        <f t="shared" si="64"/>
        <v>1. &lt;= 1 Year</v>
      </c>
      <c r="Z4142" t="str">
        <f t="shared" si="64"/>
        <v>1. &lt;= 1 Year</v>
      </c>
    </row>
    <row r="4143" spans="1:26" x14ac:dyDescent="0.25">
      <c r="A4143">
        <v>164281574</v>
      </c>
      <c r="B4143" t="s">
        <v>8638</v>
      </c>
      <c r="C4143" t="s">
        <v>4874</v>
      </c>
      <c r="D4143" t="s">
        <v>80</v>
      </c>
      <c r="E4143">
        <v>15</v>
      </c>
      <c r="F4143" t="s">
        <v>37</v>
      </c>
      <c r="G4143" t="s">
        <v>7303</v>
      </c>
      <c r="H4143" t="s">
        <v>30</v>
      </c>
      <c r="I4143" t="s">
        <v>27</v>
      </c>
      <c r="J4143">
        <v>119</v>
      </c>
      <c r="K4143">
        <v>17</v>
      </c>
      <c r="L4143">
        <v>20211</v>
      </c>
      <c r="M4143">
        <v>1</v>
      </c>
      <c r="N4143" t="s">
        <v>36</v>
      </c>
      <c r="O4143">
        <v>148</v>
      </c>
      <c r="P4143">
        <v>20201203</v>
      </c>
      <c r="Q4143" t="s">
        <v>36</v>
      </c>
      <c r="R4143" t="s">
        <v>36</v>
      </c>
      <c r="S4143">
        <v>1</v>
      </c>
      <c r="T4143">
        <v>20212</v>
      </c>
      <c r="U4143">
        <v>1</v>
      </c>
      <c r="V4143" t="s">
        <v>36</v>
      </c>
      <c r="W4143">
        <v>5295.23</v>
      </c>
      <c r="X4143">
        <v>15367784</v>
      </c>
      <c r="Y4143" t="str">
        <f t="shared" si="64"/>
        <v>1. &lt;= 1 Year</v>
      </c>
      <c r="Z4143" t="str">
        <f t="shared" si="64"/>
        <v>1. &lt;= 1 Year</v>
      </c>
    </row>
    <row r="4144" spans="1:26" x14ac:dyDescent="0.25">
      <c r="A4144">
        <v>163875051</v>
      </c>
      <c r="B4144" t="s">
        <v>3577</v>
      </c>
      <c r="C4144" t="s">
        <v>448</v>
      </c>
      <c r="D4144" t="s">
        <v>3613</v>
      </c>
      <c r="E4144">
        <v>15</v>
      </c>
      <c r="F4144" t="s">
        <v>6</v>
      </c>
      <c r="G4144" t="s">
        <v>8859</v>
      </c>
      <c r="H4144" t="s">
        <v>30</v>
      </c>
      <c r="I4144" t="s">
        <v>27</v>
      </c>
      <c r="J4144">
        <v>457</v>
      </c>
      <c r="K4144">
        <v>329</v>
      </c>
      <c r="L4144">
        <v>0</v>
      </c>
      <c r="M4144">
        <v>0</v>
      </c>
      <c r="N4144" t="s">
        <v>35</v>
      </c>
      <c r="O4144">
        <v>0</v>
      </c>
      <c r="P4144">
        <v>20180420</v>
      </c>
      <c r="Q4144" t="s">
        <v>36</v>
      </c>
      <c r="R4144" t="s">
        <v>36</v>
      </c>
      <c r="S4144">
        <v>1</v>
      </c>
      <c r="T4144">
        <v>0</v>
      </c>
      <c r="U4144">
        <v>0</v>
      </c>
      <c r="V4144" t="s">
        <v>35</v>
      </c>
      <c r="W4144">
        <v>0</v>
      </c>
      <c r="X4144">
        <v>13042103</v>
      </c>
      <c r="Y4144" t="str">
        <f t="shared" si="64"/>
        <v>2.  1-1.5 Years</v>
      </c>
      <c r="Z4144" t="str">
        <f t="shared" si="64"/>
        <v>1. &lt;= 1 Year</v>
      </c>
    </row>
    <row r="4145" spans="1:26" x14ac:dyDescent="0.25">
      <c r="A4145">
        <v>163396587</v>
      </c>
      <c r="B4145" t="s">
        <v>694</v>
      </c>
      <c r="C4145" t="s">
        <v>201</v>
      </c>
      <c r="D4145" t="s">
        <v>80</v>
      </c>
      <c r="E4145">
        <v>15</v>
      </c>
      <c r="F4145" t="s">
        <v>37</v>
      </c>
      <c r="G4145" t="s">
        <v>9952</v>
      </c>
      <c r="H4145" t="s">
        <v>30</v>
      </c>
      <c r="I4145" t="s">
        <v>27</v>
      </c>
      <c r="J4145">
        <v>577</v>
      </c>
      <c r="K4145">
        <v>345</v>
      </c>
      <c r="L4145">
        <v>20211</v>
      </c>
      <c r="M4145">
        <v>1</v>
      </c>
      <c r="N4145" t="s">
        <v>36</v>
      </c>
      <c r="O4145">
        <v>2772</v>
      </c>
      <c r="P4145">
        <v>20201102</v>
      </c>
      <c r="Q4145" t="s">
        <v>36</v>
      </c>
      <c r="R4145" t="s">
        <v>35</v>
      </c>
      <c r="S4145">
        <v>0</v>
      </c>
      <c r="T4145">
        <v>20212</v>
      </c>
      <c r="U4145">
        <v>1</v>
      </c>
      <c r="V4145" t="s">
        <v>36</v>
      </c>
      <c r="W4145">
        <v>278.37</v>
      </c>
      <c r="X4145">
        <v>15438193</v>
      </c>
      <c r="Y4145" t="str">
        <f t="shared" si="64"/>
        <v>3.  1.5 to 2 Year</v>
      </c>
      <c r="Z4145" t="str">
        <f t="shared" si="64"/>
        <v>1. &lt;= 1 Year</v>
      </c>
    </row>
    <row r="4146" spans="1:26" x14ac:dyDescent="0.25">
      <c r="A4146">
        <v>164327344</v>
      </c>
      <c r="B4146" t="s">
        <v>694</v>
      </c>
      <c r="C4146" t="s">
        <v>10031</v>
      </c>
      <c r="D4146" t="s">
        <v>107</v>
      </c>
      <c r="E4146">
        <v>15</v>
      </c>
      <c r="F4146" t="s">
        <v>37</v>
      </c>
      <c r="G4146" t="s">
        <v>9952</v>
      </c>
      <c r="H4146" t="s">
        <v>30</v>
      </c>
      <c r="I4146" t="s">
        <v>27</v>
      </c>
      <c r="J4146">
        <v>117</v>
      </c>
      <c r="K4146">
        <v>73</v>
      </c>
      <c r="L4146">
        <v>20211</v>
      </c>
      <c r="M4146">
        <v>1</v>
      </c>
      <c r="N4146" t="s">
        <v>36</v>
      </c>
      <c r="O4146">
        <v>1166</v>
      </c>
      <c r="P4146">
        <v>20210603</v>
      </c>
      <c r="Q4146" t="s">
        <v>36</v>
      </c>
      <c r="R4146" t="s">
        <v>35</v>
      </c>
      <c r="S4146">
        <v>0</v>
      </c>
      <c r="T4146">
        <v>20212</v>
      </c>
      <c r="U4146">
        <v>1</v>
      </c>
      <c r="V4146" t="s">
        <v>36</v>
      </c>
      <c r="W4146">
        <v>473.7</v>
      </c>
      <c r="X4146">
        <v>15989538</v>
      </c>
      <c r="Y4146" t="str">
        <f t="shared" si="64"/>
        <v>1. &lt;= 1 Year</v>
      </c>
      <c r="Z4146" t="str">
        <f t="shared" si="64"/>
        <v>1. &lt;= 1 Year</v>
      </c>
    </row>
    <row r="4147" spans="1:26" x14ac:dyDescent="0.25">
      <c r="A4147">
        <v>162249091</v>
      </c>
      <c r="B4147" t="s">
        <v>1370</v>
      </c>
      <c r="C4147" t="s">
        <v>772</v>
      </c>
      <c r="D4147" t="s">
        <v>80</v>
      </c>
      <c r="E4147">
        <v>15</v>
      </c>
      <c r="F4147" t="s">
        <v>6</v>
      </c>
      <c r="G4147" t="s">
        <v>8859</v>
      </c>
      <c r="H4147">
        <v>1</v>
      </c>
      <c r="I4147" t="s">
        <v>27</v>
      </c>
      <c r="J4147">
        <v>1363</v>
      </c>
      <c r="K4147">
        <v>1201</v>
      </c>
      <c r="L4147">
        <v>20211</v>
      </c>
      <c r="M4147">
        <v>1</v>
      </c>
      <c r="N4147" t="s">
        <v>36</v>
      </c>
      <c r="O4147">
        <v>10131</v>
      </c>
      <c r="P4147">
        <v>20210118</v>
      </c>
      <c r="Q4147" t="s">
        <v>36</v>
      </c>
      <c r="R4147" t="s">
        <v>35</v>
      </c>
      <c r="S4147">
        <v>0</v>
      </c>
      <c r="T4147">
        <v>20212</v>
      </c>
      <c r="U4147">
        <v>1</v>
      </c>
      <c r="V4147" t="s">
        <v>36</v>
      </c>
      <c r="W4147">
        <v>12247.85</v>
      </c>
      <c r="X4147">
        <v>14986594</v>
      </c>
      <c r="Y4147" t="str">
        <f t="shared" si="64"/>
        <v>4. 2-3 Year</v>
      </c>
      <c r="Z4147" t="str">
        <f t="shared" si="64"/>
        <v>4. 2-3 Year</v>
      </c>
    </row>
    <row r="4148" spans="1:26" x14ac:dyDescent="0.25">
      <c r="A4148">
        <v>163398499</v>
      </c>
      <c r="B4148" t="s">
        <v>1370</v>
      </c>
      <c r="C4148" t="s">
        <v>305</v>
      </c>
      <c r="D4148" t="s">
        <v>80</v>
      </c>
      <c r="E4148">
        <v>15</v>
      </c>
      <c r="F4148" t="s">
        <v>37</v>
      </c>
      <c r="G4148" t="s">
        <v>9952</v>
      </c>
      <c r="H4148" t="s">
        <v>30</v>
      </c>
      <c r="I4148" t="s">
        <v>27</v>
      </c>
      <c r="J4148">
        <v>582</v>
      </c>
      <c r="K4148">
        <v>345</v>
      </c>
      <c r="L4148">
        <v>0</v>
      </c>
      <c r="M4148">
        <v>0</v>
      </c>
      <c r="N4148" t="s">
        <v>35</v>
      </c>
      <c r="O4148">
        <v>0</v>
      </c>
      <c r="P4148" t="s">
        <v>30</v>
      </c>
      <c r="Q4148" t="s">
        <v>35</v>
      </c>
      <c r="R4148" t="s">
        <v>35</v>
      </c>
      <c r="S4148">
        <v>0</v>
      </c>
      <c r="T4148">
        <v>0</v>
      </c>
      <c r="U4148">
        <v>0</v>
      </c>
      <c r="V4148" t="s">
        <v>35</v>
      </c>
      <c r="W4148">
        <v>0</v>
      </c>
      <c r="X4148">
        <v>15425391</v>
      </c>
      <c r="Y4148" t="str">
        <f t="shared" si="64"/>
        <v>3.  1.5 to 2 Year</v>
      </c>
      <c r="Z4148" t="str">
        <f t="shared" si="64"/>
        <v>1. &lt;= 1 Year</v>
      </c>
    </row>
    <row r="4149" spans="1:26" x14ac:dyDescent="0.25">
      <c r="A4149">
        <v>164271813</v>
      </c>
      <c r="B4149" t="s">
        <v>1370</v>
      </c>
      <c r="C4149" t="s">
        <v>373</v>
      </c>
      <c r="D4149" t="s">
        <v>80</v>
      </c>
      <c r="E4149">
        <v>15</v>
      </c>
      <c r="F4149" t="s">
        <v>37</v>
      </c>
      <c r="G4149" t="s">
        <v>7303</v>
      </c>
      <c r="H4149" t="s">
        <v>30</v>
      </c>
      <c r="I4149" t="s">
        <v>27</v>
      </c>
      <c r="J4149">
        <v>147</v>
      </c>
      <c r="K4149">
        <v>147</v>
      </c>
      <c r="L4149">
        <v>0</v>
      </c>
      <c r="M4149">
        <v>0</v>
      </c>
      <c r="N4149" t="s">
        <v>35</v>
      </c>
      <c r="O4149">
        <v>0</v>
      </c>
      <c r="P4149" t="s">
        <v>30</v>
      </c>
      <c r="Q4149" t="s">
        <v>35</v>
      </c>
      <c r="R4149" t="s">
        <v>35</v>
      </c>
      <c r="S4149">
        <v>0</v>
      </c>
      <c r="T4149">
        <v>0</v>
      </c>
      <c r="U4149">
        <v>0</v>
      </c>
      <c r="V4149" t="s">
        <v>35</v>
      </c>
      <c r="W4149">
        <v>0</v>
      </c>
      <c r="X4149">
        <v>16010255</v>
      </c>
      <c r="Y4149" t="str">
        <f t="shared" si="64"/>
        <v>1. &lt;= 1 Year</v>
      </c>
      <c r="Z4149" t="str">
        <f t="shared" si="64"/>
        <v>1. &lt;= 1 Year</v>
      </c>
    </row>
    <row r="4150" spans="1:26" x14ac:dyDescent="0.25">
      <c r="A4150">
        <v>164352999</v>
      </c>
      <c r="B4150" t="s">
        <v>1370</v>
      </c>
      <c r="C4150" t="s">
        <v>442</v>
      </c>
      <c r="D4150" t="s">
        <v>80</v>
      </c>
      <c r="E4150">
        <v>15</v>
      </c>
      <c r="F4150" t="s">
        <v>5</v>
      </c>
      <c r="G4150" t="s">
        <v>9967</v>
      </c>
      <c r="H4150" t="s">
        <v>30</v>
      </c>
      <c r="I4150" t="s">
        <v>27</v>
      </c>
      <c r="J4150">
        <v>52</v>
      </c>
      <c r="K4150">
        <v>22</v>
      </c>
      <c r="L4150">
        <v>0</v>
      </c>
      <c r="M4150">
        <v>0</v>
      </c>
      <c r="N4150" t="s">
        <v>35</v>
      </c>
      <c r="O4150">
        <v>0</v>
      </c>
      <c r="P4150">
        <v>20191206</v>
      </c>
      <c r="Q4150" t="s">
        <v>36</v>
      </c>
      <c r="R4150" t="s">
        <v>36</v>
      </c>
      <c r="S4150">
        <v>1</v>
      </c>
      <c r="T4150">
        <v>0</v>
      </c>
      <c r="U4150">
        <v>0</v>
      </c>
      <c r="V4150" t="s">
        <v>35</v>
      </c>
      <c r="W4150">
        <v>0</v>
      </c>
      <c r="X4150">
        <v>16011942</v>
      </c>
      <c r="Y4150" t="str">
        <f t="shared" si="64"/>
        <v>1. &lt;= 1 Year</v>
      </c>
      <c r="Z4150" t="str">
        <f t="shared" si="64"/>
        <v>1. &lt;= 1 Year</v>
      </c>
    </row>
    <row r="4151" spans="1:26" x14ac:dyDescent="0.25">
      <c r="A4151">
        <v>163022087</v>
      </c>
      <c r="B4151" t="s">
        <v>8084</v>
      </c>
      <c r="C4151" t="s">
        <v>700</v>
      </c>
      <c r="D4151" t="s">
        <v>139</v>
      </c>
      <c r="E4151">
        <v>15</v>
      </c>
      <c r="F4151" t="s">
        <v>6</v>
      </c>
      <c r="G4151" t="s">
        <v>3637</v>
      </c>
      <c r="H4151" t="s">
        <v>30</v>
      </c>
      <c r="I4151" t="s">
        <v>27</v>
      </c>
      <c r="J4151">
        <v>906</v>
      </c>
      <c r="K4151">
        <v>794</v>
      </c>
      <c r="L4151">
        <v>20211</v>
      </c>
      <c r="M4151">
        <v>1</v>
      </c>
      <c r="N4151" t="s">
        <v>36</v>
      </c>
      <c r="O4151">
        <v>7826</v>
      </c>
      <c r="P4151">
        <v>20190401</v>
      </c>
      <c r="Q4151" t="s">
        <v>36</v>
      </c>
      <c r="R4151" t="s">
        <v>35</v>
      </c>
      <c r="S4151">
        <v>0</v>
      </c>
      <c r="T4151">
        <v>0</v>
      </c>
      <c r="U4151">
        <v>0</v>
      </c>
      <c r="V4151" t="s">
        <v>35</v>
      </c>
      <c r="W4151">
        <v>0</v>
      </c>
      <c r="X4151">
        <v>15259559</v>
      </c>
      <c r="Y4151" t="str">
        <f t="shared" si="64"/>
        <v>4. 2-3 Year</v>
      </c>
      <c r="Z4151" t="str">
        <f t="shared" si="64"/>
        <v>4. 2-3 Year</v>
      </c>
    </row>
    <row r="4152" spans="1:26" x14ac:dyDescent="0.25">
      <c r="A4152">
        <v>164139159</v>
      </c>
      <c r="B4152" t="s">
        <v>3651</v>
      </c>
      <c r="C4152" t="s">
        <v>1488</v>
      </c>
      <c r="D4152" t="s">
        <v>111</v>
      </c>
      <c r="E4152">
        <v>15</v>
      </c>
      <c r="F4152" t="s">
        <v>5</v>
      </c>
      <c r="G4152" t="s">
        <v>8859</v>
      </c>
      <c r="H4152" t="s">
        <v>30</v>
      </c>
      <c r="I4152" t="s">
        <v>27</v>
      </c>
      <c r="J4152">
        <v>274</v>
      </c>
      <c r="K4152">
        <v>20</v>
      </c>
      <c r="L4152">
        <v>0</v>
      </c>
      <c r="M4152">
        <v>0</v>
      </c>
      <c r="N4152" t="s">
        <v>35</v>
      </c>
      <c r="O4152">
        <v>0</v>
      </c>
      <c r="P4152">
        <v>20200320</v>
      </c>
      <c r="Q4152" t="s">
        <v>36</v>
      </c>
      <c r="R4152" t="s">
        <v>36</v>
      </c>
      <c r="S4152">
        <v>1</v>
      </c>
      <c r="T4152">
        <v>0</v>
      </c>
      <c r="U4152">
        <v>0</v>
      </c>
      <c r="V4152" t="s">
        <v>35</v>
      </c>
      <c r="W4152">
        <v>0</v>
      </c>
      <c r="X4152">
        <v>10998951</v>
      </c>
      <c r="Y4152" t="str">
        <f t="shared" si="64"/>
        <v>1. &lt;= 1 Year</v>
      </c>
      <c r="Z4152" t="str">
        <f t="shared" si="64"/>
        <v>1. &lt;= 1 Year</v>
      </c>
    </row>
    <row r="4153" spans="1:26" x14ac:dyDescent="0.25">
      <c r="A4153">
        <v>164227061</v>
      </c>
      <c r="B4153" t="s">
        <v>1666</v>
      </c>
      <c r="C4153" t="s">
        <v>1330</v>
      </c>
      <c r="D4153" t="s">
        <v>3640</v>
      </c>
      <c r="E4153">
        <v>15</v>
      </c>
      <c r="F4153" t="s">
        <v>37</v>
      </c>
      <c r="G4153" t="s">
        <v>7303</v>
      </c>
      <c r="H4153" t="s">
        <v>30</v>
      </c>
      <c r="I4153" t="s">
        <v>27</v>
      </c>
      <c r="J4153">
        <v>199</v>
      </c>
      <c r="K4153">
        <v>80</v>
      </c>
      <c r="L4153">
        <v>0</v>
      </c>
      <c r="M4153">
        <v>0</v>
      </c>
      <c r="N4153" t="s">
        <v>35</v>
      </c>
      <c r="O4153">
        <v>0</v>
      </c>
      <c r="P4153">
        <v>20210614</v>
      </c>
      <c r="Q4153" t="s">
        <v>36</v>
      </c>
      <c r="R4153" t="s">
        <v>35</v>
      </c>
      <c r="S4153">
        <v>0</v>
      </c>
      <c r="T4153">
        <v>20212</v>
      </c>
      <c r="U4153">
        <v>1</v>
      </c>
      <c r="V4153" t="s">
        <v>36</v>
      </c>
      <c r="W4153">
        <v>348</v>
      </c>
      <c r="X4153">
        <v>15988258</v>
      </c>
      <c r="Y4153" t="str">
        <f t="shared" si="64"/>
        <v>1. &lt;= 1 Year</v>
      </c>
      <c r="Z4153" t="str">
        <f t="shared" si="64"/>
        <v>1. &lt;= 1 Year</v>
      </c>
    </row>
    <row r="4154" spans="1:26" x14ac:dyDescent="0.25">
      <c r="A4154">
        <v>164266247</v>
      </c>
      <c r="B4154" t="s">
        <v>3483</v>
      </c>
      <c r="C4154" t="s">
        <v>3765</v>
      </c>
      <c r="D4154" t="s">
        <v>3613</v>
      </c>
      <c r="E4154">
        <v>15</v>
      </c>
      <c r="F4154" t="s">
        <v>37</v>
      </c>
      <c r="G4154" t="s">
        <v>7303</v>
      </c>
      <c r="H4154" t="s">
        <v>30</v>
      </c>
      <c r="I4154" t="s">
        <v>27</v>
      </c>
      <c r="J4154">
        <v>145</v>
      </c>
      <c r="K4154">
        <v>80</v>
      </c>
      <c r="L4154">
        <v>0</v>
      </c>
      <c r="M4154">
        <v>0</v>
      </c>
      <c r="N4154" t="s">
        <v>35</v>
      </c>
      <c r="O4154">
        <v>0</v>
      </c>
      <c r="P4154" t="s">
        <v>30</v>
      </c>
      <c r="Q4154" t="s">
        <v>35</v>
      </c>
      <c r="R4154" t="s">
        <v>35</v>
      </c>
      <c r="S4154">
        <v>0</v>
      </c>
      <c r="T4154">
        <v>0</v>
      </c>
      <c r="U4154">
        <v>0</v>
      </c>
      <c r="V4154" t="s">
        <v>35</v>
      </c>
      <c r="W4154">
        <v>0</v>
      </c>
      <c r="X4154">
        <v>16002588</v>
      </c>
      <c r="Y4154" t="str">
        <f t="shared" si="64"/>
        <v>1. &lt;= 1 Year</v>
      </c>
      <c r="Z4154" t="str">
        <f t="shared" si="64"/>
        <v>1. &lt;= 1 Year</v>
      </c>
    </row>
    <row r="4155" spans="1:26" x14ac:dyDescent="0.25">
      <c r="A4155">
        <v>163216780</v>
      </c>
      <c r="B4155" t="s">
        <v>4058</v>
      </c>
      <c r="C4155" t="s">
        <v>1619</v>
      </c>
      <c r="D4155" t="s">
        <v>80</v>
      </c>
      <c r="E4155">
        <v>15</v>
      </c>
      <c r="F4155" t="s">
        <v>6</v>
      </c>
      <c r="G4155" t="s">
        <v>8859</v>
      </c>
      <c r="H4155" t="s">
        <v>30</v>
      </c>
      <c r="I4155" t="s">
        <v>27</v>
      </c>
      <c r="J4155">
        <v>763</v>
      </c>
      <c r="K4155">
        <v>685</v>
      </c>
      <c r="L4155">
        <v>0</v>
      </c>
      <c r="M4155">
        <v>0</v>
      </c>
      <c r="N4155" t="s">
        <v>35</v>
      </c>
      <c r="O4155">
        <v>0</v>
      </c>
      <c r="P4155">
        <v>20200106</v>
      </c>
      <c r="Q4155" t="s">
        <v>36</v>
      </c>
      <c r="R4155" t="s">
        <v>35</v>
      </c>
      <c r="S4155">
        <v>0</v>
      </c>
      <c r="T4155">
        <v>0</v>
      </c>
      <c r="U4155">
        <v>0</v>
      </c>
      <c r="V4155" t="s">
        <v>35</v>
      </c>
      <c r="W4155">
        <v>0</v>
      </c>
      <c r="X4155">
        <v>10849877</v>
      </c>
      <c r="Y4155" t="str">
        <f t="shared" si="64"/>
        <v>4. 2-3 Year</v>
      </c>
      <c r="Z4155" t="str">
        <f t="shared" si="64"/>
        <v>3.  1.5 to 2 Year</v>
      </c>
    </row>
    <row r="4156" spans="1:26" x14ac:dyDescent="0.25">
      <c r="A4156">
        <v>164043450</v>
      </c>
      <c r="B4156" t="s">
        <v>5501</v>
      </c>
      <c r="C4156" t="s">
        <v>5502</v>
      </c>
      <c r="D4156" t="s">
        <v>139</v>
      </c>
      <c r="E4156">
        <v>15</v>
      </c>
      <c r="F4156" t="s">
        <v>37</v>
      </c>
      <c r="G4156" t="s">
        <v>8033</v>
      </c>
      <c r="H4156" t="s">
        <v>30</v>
      </c>
      <c r="I4156" t="s">
        <v>27</v>
      </c>
      <c r="J4156">
        <v>381</v>
      </c>
      <c r="K4156">
        <v>17</v>
      </c>
      <c r="L4156">
        <v>20211</v>
      </c>
      <c r="M4156">
        <v>1</v>
      </c>
      <c r="N4156" t="s">
        <v>36</v>
      </c>
      <c r="O4156">
        <v>359</v>
      </c>
      <c r="P4156">
        <v>20210309</v>
      </c>
      <c r="Q4156" t="s">
        <v>36</v>
      </c>
      <c r="R4156" t="s">
        <v>36</v>
      </c>
      <c r="S4156">
        <v>1</v>
      </c>
      <c r="T4156">
        <v>20212</v>
      </c>
      <c r="U4156">
        <v>1</v>
      </c>
      <c r="V4156" t="s">
        <v>36</v>
      </c>
      <c r="W4156">
        <v>4863.3</v>
      </c>
      <c r="X4156">
        <v>15444297</v>
      </c>
      <c r="Y4156" t="str">
        <f t="shared" si="64"/>
        <v>2.  1-1.5 Years</v>
      </c>
      <c r="Z4156" t="str">
        <f t="shared" si="64"/>
        <v>1. &lt;= 1 Year</v>
      </c>
    </row>
    <row r="4157" spans="1:26" x14ac:dyDescent="0.25">
      <c r="A4157">
        <v>162531452</v>
      </c>
      <c r="B4157" t="s">
        <v>3255</v>
      </c>
      <c r="C4157" t="s">
        <v>651</v>
      </c>
      <c r="D4157" t="s">
        <v>107</v>
      </c>
      <c r="E4157">
        <v>15</v>
      </c>
      <c r="F4157" t="s">
        <v>6</v>
      </c>
      <c r="G4157" t="s">
        <v>3637</v>
      </c>
      <c r="H4157" t="s">
        <v>30</v>
      </c>
      <c r="I4157" t="s">
        <v>27</v>
      </c>
      <c r="J4157">
        <v>1217</v>
      </c>
      <c r="K4157">
        <v>1217</v>
      </c>
      <c r="L4157">
        <v>20211</v>
      </c>
      <c r="M4157">
        <v>1</v>
      </c>
      <c r="N4157" t="s">
        <v>36</v>
      </c>
      <c r="O4157">
        <v>3027</v>
      </c>
      <c r="P4157">
        <v>20210623</v>
      </c>
      <c r="Q4157" t="s">
        <v>36</v>
      </c>
      <c r="R4157" t="s">
        <v>35</v>
      </c>
      <c r="S4157">
        <v>0</v>
      </c>
      <c r="T4157">
        <v>0</v>
      </c>
      <c r="U4157">
        <v>0</v>
      </c>
      <c r="V4157" t="s">
        <v>35</v>
      </c>
      <c r="W4157">
        <v>0</v>
      </c>
      <c r="X4157">
        <v>14217205</v>
      </c>
      <c r="Y4157" t="str">
        <f t="shared" si="64"/>
        <v>4. 2-3 Year</v>
      </c>
      <c r="Z4157" t="str">
        <f t="shared" si="64"/>
        <v>4. 2-3 Year</v>
      </c>
    </row>
    <row r="4158" spans="1:26" x14ac:dyDescent="0.25">
      <c r="A4158">
        <v>164279569</v>
      </c>
      <c r="B4158" t="s">
        <v>1222</v>
      </c>
      <c r="C4158" t="s">
        <v>1983</v>
      </c>
      <c r="D4158" t="s">
        <v>80</v>
      </c>
      <c r="E4158">
        <v>15</v>
      </c>
      <c r="F4158" t="s">
        <v>5</v>
      </c>
      <c r="G4158" t="s">
        <v>9953</v>
      </c>
      <c r="H4158" t="s">
        <v>30</v>
      </c>
      <c r="I4158" t="s">
        <v>27</v>
      </c>
      <c r="J4158">
        <v>132</v>
      </c>
      <c r="K4158">
        <v>108</v>
      </c>
      <c r="L4158">
        <v>0</v>
      </c>
      <c r="M4158">
        <v>0</v>
      </c>
      <c r="N4158" t="s">
        <v>35</v>
      </c>
      <c r="O4158">
        <v>0</v>
      </c>
      <c r="P4158">
        <v>20200409</v>
      </c>
      <c r="Q4158" t="s">
        <v>36</v>
      </c>
      <c r="R4158" t="s">
        <v>36</v>
      </c>
      <c r="S4158">
        <v>1</v>
      </c>
      <c r="T4158">
        <v>0</v>
      </c>
      <c r="U4158">
        <v>0</v>
      </c>
      <c r="V4158" t="s">
        <v>35</v>
      </c>
      <c r="W4158">
        <v>0</v>
      </c>
      <c r="X4158">
        <v>10625758</v>
      </c>
      <c r="Y4158" t="str">
        <f t="shared" si="64"/>
        <v>1. &lt;= 1 Year</v>
      </c>
      <c r="Z4158" t="str">
        <f t="shared" si="64"/>
        <v>1. &lt;= 1 Year</v>
      </c>
    </row>
    <row r="4159" spans="1:26" x14ac:dyDescent="0.25">
      <c r="A4159">
        <v>164256490</v>
      </c>
      <c r="B4159" t="s">
        <v>2381</v>
      </c>
      <c r="C4159" t="s">
        <v>192</v>
      </c>
      <c r="D4159" t="s">
        <v>80</v>
      </c>
      <c r="E4159">
        <v>15</v>
      </c>
      <c r="F4159" t="s">
        <v>6</v>
      </c>
      <c r="G4159" t="s">
        <v>8859</v>
      </c>
      <c r="H4159" t="s">
        <v>30</v>
      </c>
      <c r="I4159" t="s">
        <v>27</v>
      </c>
      <c r="J4159">
        <v>155</v>
      </c>
      <c r="K4159">
        <v>84</v>
      </c>
      <c r="L4159">
        <v>0</v>
      </c>
      <c r="M4159">
        <v>0</v>
      </c>
      <c r="N4159" t="s">
        <v>35</v>
      </c>
      <c r="O4159">
        <v>0</v>
      </c>
      <c r="P4159">
        <v>20190918</v>
      </c>
      <c r="Q4159" t="s">
        <v>36</v>
      </c>
      <c r="R4159" t="s">
        <v>36</v>
      </c>
      <c r="S4159">
        <v>1</v>
      </c>
      <c r="T4159">
        <v>0</v>
      </c>
      <c r="U4159">
        <v>0</v>
      </c>
      <c r="V4159" t="s">
        <v>35</v>
      </c>
      <c r="W4159">
        <v>0</v>
      </c>
      <c r="X4159">
        <v>15694581</v>
      </c>
      <c r="Y4159" t="str">
        <f t="shared" si="64"/>
        <v>1. &lt;= 1 Year</v>
      </c>
      <c r="Z4159" t="str">
        <f t="shared" si="64"/>
        <v>1. &lt;= 1 Year</v>
      </c>
    </row>
    <row r="4160" spans="1:26" x14ac:dyDescent="0.25">
      <c r="A4160">
        <v>164285079</v>
      </c>
      <c r="B4160" t="s">
        <v>699</v>
      </c>
      <c r="C4160" t="s">
        <v>2357</v>
      </c>
      <c r="D4160" t="s">
        <v>139</v>
      </c>
      <c r="E4160">
        <v>15</v>
      </c>
      <c r="F4160" t="s">
        <v>5</v>
      </c>
      <c r="G4160" t="s">
        <v>9967</v>
      </c>
      <c r="H4160" t="s">
        <v>30</v>
      </c>
      <c r="I4160" t="s">
        <v>27</v>
      </c>
      <c r="J4160">
        <v>126</v>
      </c>
      <c r="K4160">
        <v>87</v>
      </c>
      <c r="L4160">
        <v>0</v>
      </c>
      <c r="M4160">
        <v>0</v>
      </c>
      <c r="N4160" t="s">
        <v>35</v>
      </c>
      <c r="O4160">
        <v>0</v>
      </c>
      <c r="P4160" t="s">
        <v>30</v>
      </c>
      <c r="Q4160" t="s">
        <v>35</v>
      </c>
      <c r="R4160" t="s">
        <v>36</v>
      </c>
      <c r="S4160">
        <v>1</v>
      </c>
      <c r="T4160">
        <v>0</v>
      </c>
      <c r="U4160">
        <v>0</v>
      </c>
      <c r="V4160" t="s">
        <v>35</v>
      </c>
      <c r="W4160">
        <v>0</v>
      </c>
      <c r="X4160">
        <v>7587877</v>
      </c>
      <c r="Y4160" t="str">
        <f t="shared" si="64"/>
        <v>1. &lt;= 1 Year</v>
      </c>
      <c r="Z4160" t="str">
        <f t="shared" si="64"/>
        <v>1. &lt;= 1 Year</v>
      </c>
    </row>
    <row r="4161" spans="1:26" x14ac:dyDescent="0.25">
      <c r="A4161">
        <v>163349769</v>
      </c>
      <c r="B4161" t="s">
        <v>872</v>
      </c>
      <c r="C4161" t="s">
        <v>3286</v>
      </c>
      <c r="D4161" t="s">
        <v>80</v>
      </c>
      <c r="E4161">
        <v>15</v>
      </c>
      <c r="F4161" t="s">
        <v>6</v>
      </c>
      <c r="G4161" t="s">
        <v>6386</v>
      </c>
      <c r="H4161" t="s">
        <v>30</v>
      </c>
      <c r="I4161" t="s">
        <v>27</v>
      </c>
      <c r="J4161">
        <v>619</v>
      </c>
      <c r="K4161">
        <v>56</v>
      </c>
      <c r="L4161">
        <v>20211</v>
      </c>
      <c r="M4161">
        <v>1</v>
      </c>
      <c r="N4161" t="s">
        <v>36</v>
      </c>
      <c r="O4161">
        <v>1071</v>
      </c>
      <c r="P4161">
        <v>20201112</v>
      </c>
      <c r="Q4161" t="s">
        <v>36</v>
      </c>
      <c r="R4161" t="s">
        <v>35</v>
      </c>
      <c r="S4161">
        <v>0</v>
      </c>
      <c r="T4161">
        <v>20212</v>
      </c>
      <c r="U4161">
        <v>1</v>
      </c>
      <c r="V4161" t="s">
        <v>36</v>
      </c>
      <c r="W4161">
        <v>538.45000000000005</v>
      </c>
      <c r="X4161">
        <v>11256781</v>
      </c>
      <c r="Y4161" t="str">
        <f t="shared" ref="Y4161:Z4224" si="65">IF(J4161&lt;=364,"1. &lt;= 1 Year",IF(J4161&lt;=546,"2.  1-1.5 Years",IF(J4161&lt;=729,"3.  1.5 to 2 Year",IF(J4161&lt;=1459,"4. 2-3 Year",IF(J4161&lt;=1824,"5. 3-4 Year",IF(J4161&lt;=2189,"6. 4-5 Year",IF(J4161&gt;=2190,"7. &gt;= 6 Year","N/A")))))))</f>
        <v>3.  1.5 to 2 Year</v>
      </c>
      <c r="Z4161" t="str">
        <f t="shared" si="65"/>
        <v>1. &lt;= 1 Year</v>
      </c>
    </row>
    <row r="4162" spans="1:26" x14ac:dyDescent="0.25">
      <c r="A4162">
        <v>162881139</v>
      </c>
      <c r="B4162" t="s">
        <v>872</v>
      </c>
      <c r="C4162" t="s">
        <v>1076</v>
      </c>
      <c r="D4162" t="s">
        <v>80</v>
      </c>
      <c r="E4162">
        <v>15</v>
      </c>
      <c r="F4162" t="s">
        <v>6</v>
      </c>
      <c r="G4162" t="s">
        <v>3637</v>
      </c>
      <c r="H4162" t="s">
        <v>30</v>
      </c>
      <c r="I4162" t="s">
        <v>27</v>
      </c>
      <c r="J4162">
        <v>994</v>
      </c>
      <c r="K4162">
        <v>794</v>
      </c>
      <c r="L4162">
        <v>20211</v>
      </c>
      <c r="M4162">
        <v>1</v>
      </c>
      <c r="N4162" t="s">
        <v>36</v>
      </c>
      <c r="O4162">
        <v>7408</v>
      </c>
      <c r="P4162">
        <v>20201203</v>
      </c>
      <c r="Q4162" t="s">
        <v>36</v>
      </c>
      <c r="R4162" t="s">
        <v>35</v>
      </c>
      <c r="S4162">
        <v>0</v>
      </c>
      <c r="T4162">
        <v>0</v>
      </c>
      <c r="U4162">
        <v>0</v>
      </c>
      <c r="V4162" t="s">
        <v>35</v>
      </c>
      <c r="W4162">
        <v>0</v>
      </c>
      <c r="X4162">
        <v>15210262</v>
      </c>
      <c r="Y4162" t="str">
        <f t="shared" si="65"/>
        <v>4. 2-3 Year</v>
      </c>
      <c r="Z4162" t="str">
        <f t="shared" si="65"/>
        <v>4. 2-3 Year</v>
      </c>
    </row>
    <row r="4163" spans="1:26" x14ac:dyDescent="0.25">
      <c r="A4163">
        <v>164259109</v>
      </c>
      <c r="B4163" t="s">
        <v>872</v>
      </c>
      <c r="C4163" t="s">
        <v>8085</v>
      </c>
      <c r="D4163" t="s">
        <v>3613</v>
      </c>
      <c r="E4163">
        <v>15</v>
      </c>
      <c r="F4163" t="s">
        <v>37</v>
      </c>
      <c r="G4163" t="s">
        <v>7303</v>
      </c>
      <c r="H4163" t="s">
        <v>30</v>
      </c>
      <c r="I4163" t="s">
        <v>27</v>
      </c>
      <c r="J4163">
        <v>155</v>
      </c>
      <c r="K4163">
        <v>79</v>
      </c>
      <c r="L4163">
        <v>0</v>
      </c>
      <c r="M4163">
        <v>0</v>
      </c>
      <c r="N4163" t="s">
        <v>35</v>
      </c>
      <c r="O4163">
        <v>0</v>
      </c>
      <c r="P4163">
        <v>20210614</v>
      </c>
      <c r="Q4163" t="s">
        <v>36</v>
      </c>
      <c r="R4163" t="s">
        <v>35</v>
      </c>
      <c r="S4163">
        <v>0</v>
      </c>
      <c r="T4163">
        <v>20212</v>
      </c>
      <c r="U4163">
        <v>1</v>
      </c>
      <c r="V4163" t="s">
        <v>36</v>
      </c>
      <c r="W4163">
        <v>354</v>
      </c>
      <c r="X4163">
        <v>15575039</v>
      </c>
      <c r="Y4163" t="str">
        <f t="shared" si="65"/>
        <v>1. &lt;= 1 Year</v>
      </c>
      <c r="Z4163" t="str">
        <f t="shared" si="65"/>
        <v>1. &lt;= 1 Year</v>
      </c>
    </row>
    <row r="4164" spans="1:26" x14ac:dyDescent="0.25">
      <c r="A4164">
        <v>163887470</v>
      </c>
      <c r="B4164" t="s">
        <v>872</v>
      </c>
      <c r="C4164" t="s">
        <v>5503</v>
      </c>
      <c r="D4164" t="s">
        <v>80</v>
      </c>
      <c r="E4164">
        <v>15</v>
      </c>
      <c r="F4164" t="s">
        <v>37</v>
      </c>
      <c r="G4164" t="s">
        <v>9952</v>
      </c>
      <c r="H4164" t="s">
        <v>30</v>
      </c>
      <c r="I4164" t="s">
        <v>27</v>
      </c>
      <c r="J4164">
        <v>470</v>
      </c>
      <c r="K4164">
        <v>470</v>
      </c>
      <c r="L4164">
        <v>0</v>
      </c>
      <c r="M4164">
        <v>0</v>
      </c>
      <c r="N4164" t="s">
        <v>35</v>
      </c>
      <c r="O4164">
        <v>0</v>
      </c>
      <c r="P4164">
        <v>20210611</v>
      </c>
      <c r="Q4164" t="s">
        <v>36</v>
      </c>
      <c r="R4164" t="s">
        <v>35</v>
      </c>
      <c r="S4164">
        <v>0</v>
      </c>
      <c r="T4164">
        <v>20212</v>
      </c>
      <c r="U4164">
        <v>1</v>
      </c>
      <c r="V4164" t="s">
        <v>36</v>
      </c>
      <c r="W4164">
        <v>908.3</v>
      </c>
      <c r="X4164">
        <v>15783644</v>
      </c>
      <c r="Y4164" t="str">
        <f t="shared" si="65"/>
        <v>2.  1-1.5 Years</v>
      </c>
      <c r="Z4164" t="str">
        <f t="shared" si="65"/>
        <v>2.  1-1.5 Years</v>
      </c>
    </row>
    <row r="4165" spans="1:26" x14ac:dyDescent="0.25">
      <c r="A4165">
        <v>164022028</v>
      </c>
      <c r="B4165" t="s">
        <v>872</v>
      </c>
      <c r="C4165" t="s">
        <v>5504</v>
      </c>
      <c r="D4165" t="s">
        <v>80</v>
      </c>
      <c r="E4165">
        <v>15</v>
      </c>
      <c r="F4165" t="s">
        <v>37</v>
      </c>
      <c r="G4165" t="s">
        <v>8045</v>
      </c>
      <c r="H4165" t="s">
        <v>30</v>
      </c>
      <c r="I4165" t="s">
        <v>27</v>
      </c>
      <c r="J4165">
        <v>399</v>
      </c>
      <c r="K4165">
        <v>399</v>
      </c>
      <c r="L4165">
        <v>0</v>
      </c>
      <c r="M4165">
        <v>0</v>
      </c>
      <c r="N4165" t="s">
        <v>35</v>
      </c>
      <c r="O4165">
        <v>0</v>
      </c>
      <c r="P4165">
        <v>20200303</v>
      </c>
      <c r="Q4165" t="s">
        <v>36</v>
      </c>
      <c r="R4165" t="s">
        <v>36</v>
      </c>
      <c r="S4165">
        <v>1</v>
      </c>
      <c r="T4165">
        <v>0</v>
      </c>
      <c r="U4165">
        <v>0</v>
      </c>
      <c r="V4165" t="s">
        <v>35</v>
      </c>
      <c r="W4165">
        <v>0</v>
      </c>
      <c r="X4165">
        <v>15917965</v>
      </c>
      <c r="Y4165" t="str">
        <f t="shared" si="65"/>
        <v>2.  1-1.5 Years</v>
      </c>
      <c r="Z4165" t="str">
        <f t="shared" si="65"/>
        <v>2.  1-1.5 Years</v>
      </c>
    </row>
    <row r="4166" spans="1:26" x14ac:dyDescent="0.25">
      <c r="A4166">
        <v>164328447</v>
      </c>
      <c r="B4166" t="s">
        <v>872</v>
      </c>
      <c r="C4166" t="s">
        <v>10032</v>
      </c>
      <c r="D4166" t="s">
        <v>3613</v>
      </c>
      <c r="E4166">
        <v>15</v>
      </c>
      <c r="F4166" t="s">
        <v>37</v>
      </c>
      <c r="G4166" t="s">
        <v>9952</v>
      </c>
      <c r="H4166" t="s">
        <v>30</v>
      </c>
      <c r="I4166" t="s">
        <v>27</v>
      </c>
      <c r="J4166">
        <v>112</v>
      </c>
      <c r="K4166">
        <v>79</v>
      </c>
      <c r="L4166">
        <v>20211</v>
      </c>
      <c r="M4166">
        <v>1</v>
      </c>
      <c r="N4166" t="s">
        <v>36</v>
      </c>
      <c r="O4166">
        <v>1139</v>
      </c>
      <c r="P4166">
        <v>20210614</v>
      </c>
      <c r="Q4166" t="s">
        <v>36</v>
      </c>
      <c r="R4166" t="s">
        <v>35</v>
      </c>
      <c r="S4166">
        <v>0</v>
      </c>
      <c r="T4166">
        <v>20212</v>
      </c>
      <c r="U4166">
        <v>1</v>
      </c>
      <c r="V4166" t="s">
        <v>36</v>
      </c>
      <c r="W4166">
        <v>416.73</v>
      </c>
      <c r="X4166">
        <v>16002126</v>
      </c>
      <c r="Y4166" t="str">
        <f t="shared" si="65"/>
        <v>1. &lt;= 1 Year</v>
      </c>
      <c r="Z4166" t="str">
        <f t="shared" si="65"/>
        <v>1. &lt;= 1 Year</v>
      </c>
    </row>
    <row r="4167" spans="1:26" x14ac:dyDescent="0.25">
      <c r="A4167">
        <v>164258596</v>
      </c>
      <c r="B4167" t="s">
        <v>872</v>
      </c>
      <c r="C4167" t="s">
        <v>521</v>
      </c>
      <c r="D4167" t="s">
        <v>80</v>
      </c>
      <c r="E4167">
        <v>15</v>
      </c>
      <c r="F4167" t="s">
        <v>6</v>
      </c>
      <c r="G4167" t="s">
        <v>8668</v>
      </c>
      <c r="H4167" t="s">
        <v>30</v>
      </c>
      <c r="I4167" t="s">
        <v>27</v>
      </c>
      <c r="J4167">
        <v>149</v>
      </c>
      <c r="K4167">
        <v>136</v>
      </c>
      <c r="L4167">
        <v>20211</v>
      </c>
      <c r="M4167">
        <v>1</v>
      </c>
      <c r="N4167" t="s">
        <v>36</v>
      </c>
      <c r="O4167">
        <v>7702</v>
      </c>
      <c r="P4167">
        <v>20200609</v>
      </c>
      <c r="Q4167" t="s">
        <v>36</v>
      </c>
      <c r="R4167" t="s">
        <v>35</v>
      </c>
      <c r="S4167">
        <v>0</v>
      </c>
      <c r="T4167">
        <v>0</v>
      </c>
      <c r="U4167">
        <v>0</v>
      </c>
      <c r="V4167" t="s">
        <v>35</v>
      </c>
      <c r="W4167">
        <v>0</v>
      </c>
      <c r="X4167">
        <v>16005015</v>
      </c>
      <c r="Y4167" t="str">
        <f t="shared" si="65"/>
        <v>1. &lt;= 1 Year</v>
      </c>
      <c r="Z4167" t="str">
        <f t="shared" si="65"/>
        <v>1. &lt;= 1 Year</v>
      </c>
    </row>
    <row r="4168" spans="1:26" x14ac:dyDescent="0.25">
      <c r="A4168">
        <v>164384109</v>
      </c>
      <c r="B4168" t="s">
        <v>872</v>
      </c>
      <c r="C4168" t="s">
        <v>10033</v>
      </c>
      <c r="D4168" t="s">
        <v>80</v>
      </c>
      <c r="E4168">
        <v>15</v>
      </c>
      <c r="F4168" t="s">
        <v>37</v>
      </c>
      <c r="G4168" t="s">
        <v>8045</v>
      </c>
      <c r="H4168" t="s">
        <v>30</v>
      </c>
      <c r="I4168" t="s">
        <v>27</v>
      </c>
      <c r="J4168">
        <v>8</v>
      </c>
      <c r="K4168">
        <v>8</v>
      </c>
      <c r="L4168">
        <v>20211</v>
      </c>
      <c r="M4168">
        <v>1</v>
      </c>
      <c r="N4168" t="s">
        <v>36</v>
      </c>
      <c r="O4168">
        <v>5708</v>
      </c>
      <c r="P4168">
        <v>20190603</v>
      </c>
      <c r="Q4168" t="s">
        <v>36</v>
      </c>
      <c r="R4168" t="s">
        <v>36</v>
      </c>
      <c r="S4168">
        <v>1</v>
      </c>
      <c r="T4168">
        <v>20212</v>
      </c>
      <c r="U4168">
        <v>1</v>
      </c>
      <c r="V4168" t="s">
        <v>36</v>
      </c>
      <c r="W4168">
        <v>5679.86</v>
      </c>
      <c r="X4168">
        <v>16062308</v>
      </c>
      <c r="Y4168" t="str">
        <f t="shared" si="65"/>
        <v>1. &lt;= 1 Year</v>
      </c>
      <c r="Z4168" t="str">
        <f t="shared" si="65"/>
        <v>1. &lt;= 1 Year</v>
      </c>
    </row>
    <row r="4169" spans="1:26" x14ac:dyDescent="0.25">
      <c r="A4169">
        <v>164385832</v>
      </c>
      <c r="B4169" t="s">
        <v>10034</v>
      </c>
      <c r="C4169" t="s">
        <v>443</v>
      </c>
      <c r="D4169" t="s">
        <v>3613</v>
      </c>
      <c r="E4169">
        <v>15</v>
      </c>
      <c r="F4169" t="s">
        <v>5</v>
      </c>
      <c r="G4169" t="s">
        <v>7296</v>
      </c>
      <c r="H4169" t="s">
        <v>30</v>
      </c>
      <c r="I4169" t="s">
        <v>27</v>
      </c>
      <c r="J4169">
        <v>14</v>
      </c>
      <c r="K4169">
        <v>3</v>
      </c>
      <c r="L4169">
        <v>0</v>
      </c>
      <c r="M4169">
        <v>0</v>
      </c>
      <c r="N4169" t="s">
        <v>35</v>
      </c>
      <c r="O4169">
        <v>0</v>
      </c>
      <c r="P4169" t="s">
        <v>30</v>
      </c>
      <c r="Q4169" t="s">
        <v>35</v>
      </c>
      <c r="R4169" t="s">
        <v>36</v>
      </c>
      <c r="S4169">
        <v>1</v>
      </c>
      <c r="T4169">
        <v>0</v>
      </c>
      <c r="U4169">
        <v>0</v>
      </c>
      <c r="V4169" t="s">
        <v>35</v>
      </c>
      <c r="W4169">
        <v>0</v>
      </c>
      <c r="X4169">
        <v>8455568</v>
      </c>
      <c r="Y4169" t="str">
        <f t="shared" si="65"/>
        <v>1. &lt;= 1 Year</v>
      </c>
      <c r="Z4169" t="str">
        <f t="shared" si="65"/>
        <v>1. &lt;= 1 Year</v>
      </c>
    </row>
    <row r="4170" spans="1:26" x14ac:dyDescent="0.25">
      <c r="A4170">
        <v>164319304</v>
      </c>
      <c r="B4170" t="s">
        <v>1049</v>
      </c>
      <c r="C4170" t="s">
        <v>10035</v>
      </c>
      <c r="D4170" t="s">
        <v>107</v>
      </c>
      <c r="E4170">
        <v>15</v>
      </c>
      <c r="F4170" t="s">
        <v>37</v>
      </c>
      <c r="G4170" t="s">
        <v>7303</v>
      </c>
      <c r="H4170" t="s">
        <v>30</v>
      </c>
      <c r="I4170" t="s">
        <v>27</v>
      </c>
      <c r="J4170">
        <v>100</v>
      </c>
      <c r="K4170">
        <v>79</v>
      </c>
      <c r="L4170">
        <v>0</v>
      </c>
      <c r="M4170">
        <v>0</v>
      </c>
      <c r="N4170" t="s">
        <v>35</v>
      </c>
      <c r="O4170">
        <v>0</v>
      </c>
      <c r="P4170">
        <v>20210614</v>
      </c>
      <c r="Q4170" t="s">
        <v>36</v>
      </c>
      <c r="R4170" t="s">
        <v>35</v>
      </c>
      <c r="S4170">
        <v>0</v>
      </c>
      <c r="T4170">
        <v>20212</v>
      </c>
      <c r="U4170">
        <v>1</v>
      </c>
      <c r="V4170" t="s">
        <v>36</v>
      </c>
      <c r="W4170">
        <v>234</v>
      </c>
      <c r="X4170">
        <v>16020842</v>
      </c>
      <c r="Y4170" t="str">
        <f t="shared" si="65"/>
        <v>1. &lt;= 1 Year</v>
      </c>
      <c r="Z4170" t="str">
        <f t="shared" si="65"/>
        <v>1. &lt;= 1 Year</v>
      </c>
    </row>
    <row r="4171" spans="1:26" x14ac:dyDescent="0.25">
      <c r="A4171">
        <v>163408020</v>
      </c>
      <c r="B4171" t="s">
        <v>3108</v>
      </c>
      <c r="C4171" t="s">
        <v>299</v>
      </c>
      <c r="D4171" t="s">
        <v>80</v>
      </c>
      <c r="E4171">
        <v>15</v>
      </c>
      <c r="F4171" t="s">
        <v>6</v>
      </c>
      <c r="G4171" t="s">
        <v>3637</v>
      </c>
      <c r="H4171" t="s">
        <v>30</v>
      </c>
      <c r="I4171" t="s">
        <v>27</v>
      </c>
      <c r="J4171">
        <v>560</v>
      </c>
      <c r="K4171">
        <v>560</v>
      </c>
      <c r="L4171">
        <v>20211</v>
      </c>
      <c r="M4171">
        <v>1</v>
      </c>
      <c r="N4171" t="s">
        <v>36</v>
      </c>
      <c r="O4171">
        <v>6103</v>
      </c>
      <c r="P4171">
        <v>20190805</v>
      </c>
      <c r="Q4171" t="s">
        <v>36</v>
      </c>
      <c r="R4171" t="s">
        <v>35</v>
      </c>
      <c r="S4171">
        <v>0</v>
      </c>
      <c r="T4171">
        <v>20212</v>
      </c>
      <c r="U4171">
        <v>1</v>
      </c>
      <c r="V4171" t="s">
        <v>36</v>
      </c>
      <c r="W4171">
        <v>7108.07</v>
      </c>
      <c r="X4171">
        <v>15444723</v>
      </c>
      <c r="Y4171" t="str">
        <f t="shared" si="65"/>
        <v>3.  1.5 to 2 Year</v>
      </c>
      <c r="Z4171" t="str">
        <f t="shared" si="65"/>
        <v>3.  1.5 to 2 Year</v>
      </c>
    </row>
    <row r="4172" spans="1:26" x14ac:dyDescent="0.25">
      <c r="A4172">
        <v>164260894</v>
      </c>
      <c r="B4172" t="s">
        <v>1671</v>
      </c>
      <c r="C4172" t="s">
        <v>8086</v>
      </c>
      <c r="D4172" t="s">
        <v>3613</v>
      </c>
      <c r="E4172">
        <v>15</v>
      </c>
      <c r="F4172" t="s">
        <v>37</v>
      </c>
      <c r="G4172" t="s">
        <v>7303</v>
      </c>
      <c r="H4172" t="s">
        <v>30</v>
      </c>
      <c r="I4172" t="s">
        <v>27</v>
      </c>
      <c r="J4172">
        <v>153</v>
      </c>
      <c r="K4172">
        <v>79</v>
      </c>
      <c r="L4172">
        <v>0</v>
      </c>
      <c r="M4172">
        <v>0</v>
      </c>
      <c r="N4172" t="s">
        <v>35</v>
      </c>
      <c r="O4172">
        <v>0</v>
      </c>
      <c r="P4172">
        <v>20210614</v>
      </c>
      <c r="Q4172" t="s">
        <v>36</v>
      </c>
      <c r="R4172" t="s">
        <v>35</v>
      </c>
      <c r="S4172">
        <v>0</v>
      </c>
      <c r="T4172">
        <v>20212</v>
      </c>
      <c r="U4172">
        <v>1</v>
      </c>
      <c r="V4172" t="s">
        <v>36</v>
      </c>
      <c r="W4172">
        <v>312</v>
      </c>
      <c r="X4172">
        <v>15805710</v>
      </c>
      <c r="Y4172" t="str">
        <f t="shared" si="65"/>
        <v>1. &lt;= 1 Year</v>
      </c>
      <c r="Z4172" t="str">
        <f t="shared" si="65"/>
        <v>1. &lt;= 1 Year</v>
      </c>
    </row>
    <row r="4173" spans="1:26" x14ac:dyDescent="0.25">
      <c r="A4173">
        <v>164327450</v>
      </c>
      <c r="B4173" t="s">
        <v>1671</v>
      </c>
      <c r="C4173" t="s">
        <v>1979</v>
      </c>
      <c r="D4173" t="s">
        <v>80</v>
      </c>
      <c r="E4173">
        <v>15</v>
      </c>
      <c r="F4173" t="s">
        <v>37</v>
      </c>
      <c r="G4173" t="s">
        <v>9952</v>
      </c>
      <c r="H4173" t="s">
        <v>30</v>
      </c>
      <c r="I4173" t="s">
        <v>27</v>
      </c>
      <c r="J4173">
        <v>131</v>
      </c>
      <c r="K4173">
        <v>131</v>
      </c>
      <c r="L4173">
        <v>0</v>
      </c>
      <c r="M4173">
        <v>0</v>
      </c>
      <c r="N4173" t="s">
        <v>35</v>
      </c>
      <c r="O4173">
        <v>0</v>
      </c>
      <c r="P4173" t="s">
        <v>30</v>
      </c>
      <c r="Q4173" t="s">
        <v>35</v>
      </c>
      <c r="R4173" t="s">
        <v>35</v>
      </c>
      <c r="S4173">
        <v>0</v>
      </c>
      <c r="T4173">
        <v>20212</v>
      </c>
      <c r="U4173">
        <v>1</v>
      </c>
      <c r="V4173" t="s">
        <v>36</v>
      </c>
      <c r="W4173">
        <v>198</v>
      </c>
      <c r="X4173">
        <v>15991879</v>
      </c>
      <c r="Y4173" t="str">
        <f t="shared" si="65"/>
        <v>1. &lt;= 1 Year</v>
      </c>
      <c r="Z4173" t="str">
        <f t="shared" si="65"/>
        <v>1. &lt;= 1 Year</v>
      </c>
    </row>
    <row r="4174" spans="1:26" x14ac:dyDescent="0.25">
      <c r="A4174">
        <v>164276172</v>
      </c>
      <c r="B4174" t="s">
        <v>8087</v>
      </c>
      <c r="C4174" t="s">
        <v>8088</v>
      </c>
      <c r="D4174" t="s">
        <v>80</v>
      </c>
      <c r="E4174">
        <v>15</v>
      </c>
      <c r="F4174" t="s">
        <v>6</v>
      </c>
      <c r="G4174" t="s">
        <v>4054</v>
      </c>
      <c r="H4174" t="s">
        <v>30</v>
      </c>
      <c r="I4174" t="s">
        <v>27</v>
      </c>
      <c r="J4174">
        <v>135</v>
      </c>
      <c r="K4174">
        <v>49</v>
      </c>
      <c r="L4174">
        <v>20211</v>
      </c>
      <c r="M4174">
        <v>1</v>
      </c>
      <c r="N4174" t="s">
        <v>36</v>
      </c>
      <c r="O4174">
        <v>3135</v>
      </c>
      <c r="P4174">
        <v>20210426</v>
      </c>
      <c r="Q4174" t="s">
        <v>36</v>
      </c>
      <c r="R4174" t="s">
        <v>35</v>
      </c>
      <c r="S4174">
        <v>0</v>
      </c>
      <c r="T4174">
        <v>20212</v>
      </c>
      <c r="U4174">
        <v>1</v>
      </c>
      <c r="V4174" t="s">
        <v>36</v>
      </c>
      <c r="W4174">
        <v>1565.9</v>
      </c>
      <c r="X4174">
        <v>16013170</v>
      </c>
      <c r="Y4174" t="str">
        <f t="shared" si="65"/>
        <v>1. &lt;= 1 Year</v>
      </c>
      <c r="Z4174" t="str">
        <f t="shared" si="65"/>
        <v>1. &lt;= 1 Year</v>
      </c>
    </row>
    <row r="4175" spans="1:26" x14ac:dyDescent="0.25">
      <c r="A4175">
        <v>163068592</v>
      </c>
      <c r="B4175" t="s">
        <v>3840</v>
      </c>
      <c r="C4175" t="s">
        <v>3724</v>
      </c>
      <c r="D4175" t="s">
        <v>137</v>
      </c>
      <c r="E4175">
        <v>15</v>
      </c>
      <c r="F4175" t="s">
        <v>6</v>
      </c>
      <c r="G4175" t="s">
        <v>8859</v>
      </c>
      <c r="H4175" t="s">
        <v>30</v>
      </c>
      <c r="I4175" t="s">
        <v>27</v>
      </c>
      <c r="J4175">
        <v>868</v>
      </c>
      <c r="K4175">
        <v>444</v>
      </c>
      <c r="L4175">
        <v>0</v>
      </c>
      <c r="M4175">
        <v>0</v>
      </c>
      <c r="N4175" t="s">
        <v>35</v>
      </c>
      <c r="O4175">
        <v>0</v>
      </c>
      <c r="P4175">
        <v>20200803</v>
      </c>
      <c r="Q4175" t="s">
        <v>36</v>
      </c>
      <c r="R4175" t="s">
        <v>36</v>
      </c>
      <c r="S4175">
        <v>1</v>
      </c>
      <c r="T4175">
        <v>0</v>
      </c>
      <c r="U4175">
        <v>0</v>
      </c>
      <c r="V4175" t="s">
        <v>35</v>
      </c>
      <c r="W4175">
        <v>0</v>
      </c>
      <c r="X4175">
        <v>7740132</v>
      </c>
      <c r="Y4175" t="str">
        <f t="shared" si="65"/>
        <v>4. 2-3 Year</v>
      </c>
      <c r="Z4175" t="str">
        <f t="shared" si="65"/>
        <v>2.  1-1.5 Years</v>
      </c>
    </row>
    <row r="4176" spans="1:26" x14ac:dyDescent="0.25">
      <c r="A4176">
        <v>163478595</v>
      </c>
      <c r="B4176" t="s">
        <v>5042</v>
      </c>
      <c r="C4176" t="s">
        <v>1226</v>
      </c>
      <c r="D4176" t="s">
        <v>80</v>
      </c>
      <c r="E4176">
        <v>15</v>
      </c>
      <c r="F4176" t="s">
        <v>6</v>
      </c>
      <c r="G4176" t="s">
        <v>9953</v>
      </c>
      <c r="H4176" t="s">
        <v>30</v>
      </c>
      <c r="I4176" t="s">
        <v>27</v>
      </c>
      <c r="J4176">
        <v>540</v>
      </c>
      <c r="K4176">
        <v>420</v>
      </c>
      <c r="L4176">
        <v>0</v>
      </c>
      <c r="M4176">
        <v>0</v>
      </c>
      <c r="N4176" t="s">
        <v>35</v>
      </c>
      <c r="O4176">
        <v>0</v>
      </c>
      <c r="P4176" t="s">
        <v>30</v>
      </c>
      <c r="Q4176" t="s">
        <v>35</v>
      </c>
      <c r="R4176" t="s">
        <v>36</v>
      </c>
      <c r="S4176">
        <v>1</v>
      </c>
      <c r="T4176">
        <v>0</v>
      </c>
      <c r="U4176">
        <v>0</v>
      </c>
      <c r="V4176" t="s">
        <v>35</v>
      </c>
      <c r="W4176">
        <v>0</v>
      </c>
      <c r="X4176">
        <v>8070824</v>
      </c>
      <c r="Y4176" t="str">
        <f t="shared" si="65"/>
        <v>2.  1-1.5 Years</v>
      </c>
      <c r="Z4176" t="str">
        <f t="shared" si="65"/>
        <v>2.  1-1.5 Years</v>
      </c>
    </row>
    <row r="4177" spans="1:26" x14ac:dyDescent="0.25">
      <c r="A4177">
        <v>164247086</v>
      </c>
      <c r="B4177" t="s">
        <v>5042</v>
      </c>
      <c r="C4177" t="s">
        <v>220</v>
      </c>
      <c r="D4177" t="s">
        <v>80</v>
      </c>
      <c r="E4177">
        <v>15</v>
      </c>
      <c r="F4177" t="s">
        <v>6</v>
      </c>
      <c r="G4177" t="s">
        <v>8859</v>
      </c>
      <c r="H4177" t="s">
        <v>30</v>
      </c>
      <c r="I4177" t="s">
        <v>27</v>
      </c>
      <c r="J4177">
        <v>175</v>
      </c>
      <c r="K4177">
        <v>139</v>
      </c>
      <c r="L4177">
        <v>20211</v>
      </c>
      <c r="M4177">
        <v>1</v>
      </c>
      <c r="N4177" t="s">
        <v>36</v>
      </c>
      <c r="O4177">
        <v>6258</v>
      </c>
      <c r="P4177" t="s">
        <v>30</v>
      </c>
      <c r="Q4177" t="s">
        <v>35</v>
      </c>
      <c r="R4177" t="s">
        <v>36</v>
      </c>
      <c r="S4177">
        <v>1</v>
      </c>
      <c r="T4177">
        <v>20212</v>
      </c>
      <c r="U4177">
        <v>1</v>
      </c>
      <c r="V4177" t="s">
        <v>36</v>
      </c>
      <c r="W4177">
        <v>2256.8200000000002</v>
      </c>
      <c r="X4177">
        <v>10680802</v>
      </c>
      <c r="Y4177" t="str">
        <f t="shared" si="65"/>
        <v>1. &lt;= 1 Year</v>
      </c>
      <c r="Z4177" t="str">
        <f t="shared" si="65"/>
        <v>1. &lt;= 1 Year</v>
      </c>
    </row>
    <row r="4178" spans="1:26" x14ac:dyDescent="0.25">
      <c r="A4178">
        <v>163328471</v>
      </c>
      <c r="B4178" t="s">
        <v>4589</v>
      </c>
      <c r="C4178" t="s">
        <v>1142</v>
      </c>
      <c r="D4178" t="s">
        <v>124</v>
      </c>
      <c r="E4178">
        <v>15</v>
      </c>
      <c r="F4178" t="s">
        <v>6</v>
      </c>
      <c r="G4178" t="s">
        <v>3637</v>
      </c>
      <c r="H4178" t="s">
        <v>30</v>
      </c>
      <c r="I4178" t="s">
        <v>27</v>
      </c>
      <c r="J4178">
        <v>648</v>
      </c>
      <c r="K4178">
        <v>648</v>
      </c>
      <c r="L4178">
        <v>20211</v>
      </c>
      <c r="M4178">
        <v>1</v>
      </c>
      <c r="N4178" t="s">
        <v>36</v>
      </c>
      <c r="O4178">
        <v>9273</v>
      </c>
      <c r="P4178">
        <v>20190805</v>
      </c>
      <c r="Q4178" t="s">
        <v>36</v>
      </c>
      <c r="R4178" t="s">
        <v>35</v>
      </c>
      <c r="S4178">
        <v>0</v>
      </c>
      <c r="T4178">
        <v>20212</v>
      </c>
      <c r="U4178">
        <v>1</v>
      </c>
      <c r="V4178" t="s">
        <v>36</v>
      </c>
      <c r="W4178">
        <v>10884.99</v>
      </c>
      <c r="X4178">
        <v>15216924</v>
      </c>
      <c r="Y4178" t="str">
        <f t="shared" si="65"/>
        <v>3.  1.5 to 2 Year</v>
      </c>
      <c r="Z4178" t="str">
        <f t="shared" si="65"/>
        <v>3.  1.5 to 2 Year</v>
      </c>
    </row>
    <row r="4179" spans="1:26" x14ac:dyDescent="0.25">
      <c r="A4179">
        <v>163363876</v>
      </c>
      <c r="B4179" t="s">
        <v>1052</v>
      </c>
      <c r="C4179" t="s">
        <v>805</v>
      </c>
      <c r="D4179" t="s">
        <v>3613</v>
      </c>
      <c r="E4179">
        <v>15</v>
      </c>
      <c r="F4179" t="s">
        <v>6</v>
      </c>
      <c r="G4179" t="s">
        <v>8859</v>
      </c>
      <c r="H4179" t="s">
        <v>30</v>
      </c>
      <c r="I4179" t="s">
        <v>27</v>
      </c>
      <c r="J4179">
        <v>602</v>
      </c>
      <c r="K4179">
        <v>497</v>
      </c>
      <c r="L4179">
        <v>0</v>
      </c>
      <c r="M4179">
        <v>0</v>
      </c>
      <c r="N4179" t="s">
        <v>35</v>
      </c>
      <c r="O4179">
        <v>0</v>
      </c>
      <c r="P4179" t="s">
        <v>30</v>
      </c>
      <c r="Q4179" t="s">
        <v>35</v>
      </c>
      <c r="R4179" t="s">
        <v>36</v>
      </c>
      <c r="S4179">
        <v>1</v>
      </c>
      <c r="T4179">
        <v>0</v>
      </c>
      <c r="U4179">
        <v>0</v>
      </c>
      <c r="V4179" t="s">
        <v>35</v>
      </c>
      <c r="W4179">
        <v>0</v>
      </c>
      <c r="X4179">
        <v>13906421</v>
      </c>
      <c r="Y4179" t="str">
        <f t="shared" si="65"/>
        <v>3.  1.5 to 2 Year</v>
      </c>
      <c r="Z4179" t="str">
        <f t="shared" si="65"/>
        <v>2.  1-1.5 Years</v>
      </c>
    </row>
    <row r="4180" spans="1:26" x14ac:dyDescent="0.25">
      <c r="A4180">
        <v>163408049</v>
      </c>
      <c r="B4180" t="s">
        <v>1052</v>
      </c>
      <c r="C4180" t="s">
        <v>430</v>
      </c>
      <c r="D4180" t="s">
        <v>107</v>
      </c>
      <c r="E4180">
        <v>15</v>
      </c>
      <c r="F4180" t="s">
        <v>37</v>
      </c>
      <c r="G4180" t="s">
        <v>9952</v>
      </c>
      <c r="H4180" t="s">
        <v>30</v>
      </c>
      <c r="I4180" t="s">
        <v>27</v>
      </c>
      <c r="J4180">
        <v>572</v>
      </c>
      <c r="K4180">
        <v>345</v>
      </c>
      <c r="L4180">
        <v>0</v>
      </c>
      <c r="M4180">
        <v>0</v>
      </c>
      <c r="N4180" t="s">
        <v>35</v>
      </c>
      <c r="O4180">
        <v>0</v>
      </c>
      <c r="P4180" t="s">
        <v>30</v>
      </c>
      <c r="Q4180" t="s">
        <v>35</v>
      </c>
      <c r="R4180" t="s">
        <v>35</v>
      </c>
      <c r="S4180">
        <v>0</v>
      </c>
      <c r="T4180">
        <v>0</v>
      </c>
      <c r="U4180">
        <v>0</v>
      </c>
      <c r="V4180" t="s">
        <v>35</v>
      </c>
      <c r="W4180">
        <v>0</v>
      </c>
      <c r="X4180">
        <v>15441428</v>
      </c>
      <c r="Y4180" t="str">
        <f t="shared" si="65"/>
        <v>3.  1.5 to 2 Year</v>
      </c>
      <c r="Z4180" t="str">
        <f t="shared" si="65"/>
        <v>1. &lt;= 1 Year</v>
      </c>
    </row>
    <row r="4181" spans="1:26" x14ac:dyDescent="0.25">
      <c r="A4181">
        <v>164226924</v>
      </c>
      <c r="B4181" t="s">
        <v>1052</v>
      </c>
      <c r="C4181" t="s">
        <v>7304</v>
      </c>
      <c r="D4181" t="s">
        <v>3613</v>
      </c>
      <c r="E4181">
        <v>15</v>
      </c>
      <c r="F4181" t="s">
        <v>37</v>
      </c>
      <c r="G4181" t="s">
        <v>7303</v>
      </c>
      <c r="H4181" t="s">
        <v>30</v>
      </c>
      <c r="I4181" t="s">
        <v>27</v>
      </c>
      <c r="J4181">
        <v>196</v>
      </c>
      <c r="K4181">
        <v>196</v>
      </c>
      <c r="L4181">
        <v>20211</v>
      </c>
      <c r="M4181">
        <v>1</v>
      </c>
      <c r="N4181" t="s">
        <v>36</v>
      </c>
      <c r="O4181">
        <v>1756</v>
      </c>
      <c r="P4181">
        <v>20190418</v>
      </c>
      <c r="Q4181" t="s">
        <v>36</v>
      </c>
      <c r="R4181" t="s">
        <v>35</v>
      </c>
      <c r="S4181">
        <v>0</v>
      </c>
      <c r="T4181">
        <v>20212</v>
      </c>
      <c r="U4181">
        <v>1</v>
      </c>
      <c r="V4181" t="s">
        <v>36</v>
      </c>
      <c r="W4181">
        <v>3012.01</v>
      </c>
      <c r="X4181">
        <v>15803562</v>
      </c>
      <c r="Y4181" t="str">
        <f t="shared" si="65"/>
        <v>1. &lt;= 1 Year</v>
      </c>
      <c r="Z4181" t="str">
        <f t="shared" si="65"/>
        <v>1. &lt;= 1 Year</v>
      </c>
    </row>
    <row r="4182" spans="1:26" x14ac:dyDescent="0.25">
      <c r="A4182">
        <v>164257943</v>
      </c>
      <c r="B4182" t="s">
        <v>1675</v>
      </c>
      <c r="C4182" t="s">
        <v>2911</v>
      </c>
      <c r="D4182" t="s">
        <v>80</v>
      </c>
      <c r="E4182">
        <v>15</v>
      </c>
      <c r="F4182" t="s">
        <v>5</v>
      </c>
      <c r="G4182" t="s">
        <v>6385</v>
      </c>
      <c r="H4182" t="s">
        <v>30</v>
      </c>
      <c r="I4182" t="s">
        <v>27</v>
      </c>
      <c r="J4182">
        <v>155</v>
      </c>
      <c r="K4182">
        <v>155</v>
      </c>
      <c r="L4182">
        <v>20211</v>
      </c>
      <c r="M4182">
        <v>1</v>
      </c>
      <c r="N4182" t="s">
        <v>36</v>
      </c>
      <c r="O4182">
        <v>5502</v>
      </c>
      <c r="P4182">
        <v>20210108</v>
      </c>
      <c r="Q4182" t="s">
        <v>36</v>
      </c>
      <c r="R4182" t="s">
        <v>36</v>
      </c>
      <c r="S4182">
        <v>1</v>
      </c>
      <c r="T4182">
        <v>20212</v>
      </c>
      <c r="U4182">
        <v>1</v>
      </c>
      <c r="V4182" t="s">
        <v>36</v>
      </c>
      <c r="W4182">
        <v>5661</v>
      </c>
      <c r="X4182">
        <v>8478185</v>
      </c>
      <c r="Y4182" t="str">
        <f t="shared" si="65"/>
        <v>1. &lt;= 1 Year</v>
      </c>
      <c r="Z4182" t="str">
        <f t="shared" si="65"/>
        <v>1. &lt;= 1 Year</v>
      </c>
    </row>
    <row r="4183" spans="1:26" x14ac:dyDescent="0.25">
      <c r="A4183">
        <v>164178157</v>
      </c>
      <c r="B4183" t="s">
        <v>1675</v>
      </c>
      <c r="C4183" t="s">
        <v>7305</v>
      </c>
      <c r="D4183" t="s">
        <v>80</v>
      </c>
      <c r="E4183">
        <v>15</v>
      </c>
      <c r="F4183" t="s">
        <v>6</v>
      </c>
      <c r="G4183" t="s">
        <v>4054</v>
      </c>
      <c r="H4183" t="s">
        <v>30</v>
      </c>
      <c r="I4183" t="s">
        <v>27</v>
      </c>
      <c r="J4183">
        <v>226</v>
      </c>
      <c r="K4183">
        <v>226</v>
      </c>
      <c r="L4183">
        <v>20211</v>
      </c>
      <c r="M4183">
        <v>1</v>
      </c>
      <c r="N4183" t="s">
        <v>36</v>
      </c>
      <c r="O4183">
        <v>161</v>
      </c>
      <c r="P4183">
        <v>20180806</v>
      </c>
      <c r="Q4183" t="s">
        <v>36</v>
      </c>
      <c r="R4183" t="s">
        <v>36</v>
      </c>
      <c r="S4183">
        <v>1</v>
      </c>
      <c r="T4183">
        <v>0</v>
      </c>
      <c r="U4183">
        <v>0</v>
      </c>
      <c r="V4183" t="s">
        <v>35</v>
      </c>
      <c r="W4183">
        <v>0</v>
      </c>
      <c r="X4183">
        <v>8479031</v>
      </c>
      <c r="Y4183" t="str">
        <f t="shared" si="65"/>
        <v>1. &lt;= 1 Year</v>
      </c>
      <c r="Z4183" t="str">
        <f t="shared" si="65"/>
        <v>1. &lt;= 1 Year</v>
      </c>
    </row>
    <row r="4184" spans="1:26" x14ac:dyDescent="0.25">
      <c r="A4184">
        <v>163426821</v>
      </c>
      <c r="B4184" t="s">
        <v>10036</v>
      </c>
      <c r="C4184" t="s">
        <v>1024</v>
      </c>
      <c r="D4184" t="s">
        <v>137</v>
      </c>
      <c r="E4184">
        <v>15</v>
      </c>
      <c r="F4184" t="s">
        <v>37</v>
      </c>
      <c r="G4184" t="s">
        <v>9962</v>
      </c>
      <c r="H4184" t="s">
        <v>30</v>
      </c>
      <c r="I4184" t="s">
        <v>27</v>
      </c>
      <c r="J4184">
        <v>554</v>
      </c>
      <c r="K4184">
        <v>458</v>
      </c>
      <c r="L4184">
        <v>0</v>
      </c>
      <c r="M4184">
        <v>0</v>
      </c>
      <c r="N4184" t="s">
        <v>35</v>
      </c>
      <c r="O4184">
        <v>0</v>
      </c>
      <c r="P4184">
        <v>20210514</v>
      </c>
      <c r="Q4184" t="s">
        <v>36</v>
      </c>
      <c r="R4184" t="s">
        <v>36</v>
      </c>
      <c r="S4184">
        <v>1</v>
      </c>
      <c r="T4184">
        <v>20212</v>
      </c>
      <c r="U4184">
        <v>1</v>
      </c>
      <c r="V4184" t="s">
        <v>36</v>
      </c>
      <c r="W4184">
        <v>374</v>
      </c>
      <c r="X4184">
        <v>13998081</v>
      </c>
      <c r="Y4184" t="str">
        <f t="shared" si="65"/>
        <v>3.  1.5 to 2 Year</v>
      </c>
      <c r="Z4184" t="str">
        <f t="shared" si="65"/>
        <v>2.  1-1.5 Years</v>
      </c>
    </row>
    <row r="4185" spans="1:26" x14ac:dyDescent="0.25">
      <c r="A4185">
        <v>163365084</v>
      </c>
      <c r="B4185" t="s">
        <v>1954</v>
      </c>
      <c r="C4185" t="s">
        <v>1579</v>
      </c>
      <c r="D4185" t="s">
        <v>80</v>
      </c>
      <c r="E4185">
        <v>15</v>
      </c>
      <c r="F4185" t="s">
        <v>6</v>
      </c>
      <c r="G4185" t="s">
        <v>8859</v>
      </c>
      <c r="H4185" t="s">
        <v>30</v>
      </c>
      <c r="I4185" t="s">
        <v>27</v>
      </c>
      <c r="J4185">
        <v>602</v>
      </c>
      <c r="K4185">
        <v>512</v>
      </c>
      <c r="L4185">
        <v>0</v>
      </c>
      <c r="M4185">
        <v>0</v>
      </c>
      <c r="N4185" t="s">
        <v>35</v>
      </c>
      <c r="O4185">
        <v>0</v>
      </c>
      <c r="P4185">
        <v>20200803</v>
      </c>
      <c r="Q4185" t="s">
        <v>36</v>
      </c>
      <c r="R4185" t="s">
        <v>35</v>
      </c>
      <c r="S4185">
        <v>0</v>
      </c>
      <c r="T4185">
        <v>0</v>
      </c>
      <c r="U4185">
        <v>0</v>
      </c>
      <c r="V4185" t="s">
        <v>35</v>
      </c>
      <c r="W4185">
        <v>0</v>
      </c>
      <c r="X4185">
        <v>15416943</v>
      </c>
      <c r="Y4185" t="str">
        <f t="shared" si="65"/>
        <v>3.  1.5 to 2 Year</v>
      </c>
      <c r="Z4185" t="str">
        <f t="shared" si="65"/>
        <v>2.  1-1.5 Years</v>
      </c>
    </row>
    <row r="4186" spans="1:26" x14ac:dyDescent="0.25">
      <c r="A4186">
        <v>164311756</v>
      </c>
      <c r="B4186" t="s">
        <v>10037</v>
      </c>
      <c r="C4186" t="s">
        <v>8981</v>
      </c>
      <c r="D4186" t="s">
        <v>80</v>
      </c>
      <c r="E4186">
        <v>15</v>
      </c>
      <c r="F4186" t="s">
        <v>37</v>
      </c>
      <c r="G4186" t="s">
        <v>9952</v>
      </c>
      <c r="H4186" t="s">
        <v>30</v>
      </c>
      <c r="I4186" t="s">
        <v>27</v>
      </c>
      <c r="J4186">
        <v>100</v>
      </c>
      <c r="K4186">
        <v>77</v>
      </c>
      <c r="L4186">
        <v>0</v>
      </c>
      <c r="M4186">
        <v>0</v>
      </c>
      <c r="N4186" t="s">
        <v>35</v>
      </c>
      <c r="O4186">
        <v>0</v>
      </c>
      <c r="P4186">
        <v>20210614</v>
      </c>
      <c r="Q4186" t="s">
        <v>36</v>
      </c>
      <c r="R4186" t="s">
        <v>35</v>
      </c>
      <c r="S4186">
        <v>0</v>
      </c>
      <c r="T4186">
        <v>20212</v>
      </c>
      <c r="U4186">
        <v>1</v>
      </c>
      <c r="V4186" t="s">
        <v>36</v>
      </c>
      <c r="W4186">
        <v>87</v>
      </c>
      <c r="X4186">
        <v>15455115</v>
      </c>
      <c r="Y4186" t="str">
        <f t="shared" si="65"/>
        <v>1. &lt;= 1 Year</v>
      </c>
      <c r="Z4186" t="str">
        <f t="shared" si="65"/>
        <v>1. &lt;= 1 Year</v>
      </c>
    </row>
    <row r="4187" spans="1:26" x14ac:dyDescent="0.25">
      <c r="A4187">
        <v>164310659</v>
      </c>
      <c r="B4187" t="s">
        <v>876</v>
      </c>
      <c r="C4187" t="s">
        <v>10038</v>
      </c>
      <c r="D4187" t="s">
        <v>80</v>
      </c>
      <c r="E4187">
        <v>15</v>
      </c>
      <c r="F4187" t="s">
        <v>6</v>
      </c>
      <c r="G4187" t="s">
        <v>9967</v>
      </c>
      <c r="H4187" t="s">
        <v>30</v>
      </c>
      <c r="I4187" t="s">
        <v>27</v>
      </c>
      <c r="J4187">
        <v>92</v>
      </c>
      <c r="K4187">
        <v>92</v>
      </c>
      <c r="L4187">
        <v>20211</v>
      </c>
      <c r="M4187">
        <v>1</v>
      </c>
      <c r="N4187" t="s">
        <v>36</v>
      </c>
      <c r="O4187">
        <v>6421</v>
      </c>
      <c r="P4187" t="s">
        <v>30</v>
      </c>
      <c r="Q4187" t="s">
        <v>35</v>
      </c>
      <c r="R4187" t="s">
        <v>35</v>
      </c>
      <c r="S4187">
        <v>0</v>
      </c>
      <c r="T4187">
        <v>20212</v>
      </c>
      <c r="U4187">
        <v>1</v>
      </c>
      <c r="V4187" t="s">
        <v>36</v>
      </c>
      <c r="W4187">
        <v>8630.2800000000007</v>
      </c>
      <c r="X4187">
        <v>8492477</v>
      </c>
      <c r="Y4187" t="str">
        <f t="shared" si="65"/>
        <v>1. &lt;= 1 Year</v>
      </c>
      <c r="Z4187" t="str">
        <f t="shared" si="65"/>
        <v>1. &lt;= 1 Year</v>
      </c>
    </row>
    <row r="4188" spans="1:26" x14ac:dyDescent="0.25">
      <c r="A4188">
        <v>164242691</v>
      </c>
      <c r="B4188" t="s">
        <v>1676</v>
      </c>
      <c r="C4188" t="s">
        <v>276</v>
      </c>
      <c r="D4188" t="s">
        <v>80</v>
      </c>
      <c r="E4188">
        <v>15</v>
      </c>
      <c r="F4188" t="s">
        <v>5</v>
      </c>
      <c r="G4188" t="s">
        <v>8859</v>
      </c>
      <c r="H4188" t="s">
        <v>30</v>
      </c>
      <c r="I4188" t="s">
        <v>27</v>
      </c>
      <c r="J4188">
        <v>177</v>
      </c>
      <c r="K4188">
        <v>104</v>
      </c>
      <c r="L4188">
        <v>0</v>
      </c>
      <c r="M4188">
        <v>0</v>
      </c>
      <c r="N4188" t="s">
        <v>35</v>
      </c>
      <c r="O4188">
        <v>0</v>
      </c>
      <c r="P4188" t="s">
        <v>30</v>
      </c>
      <c r="Q4188" t="s">
        <v>35</v>
      </c>
      <c r="R4188" t="s">
        <v>36</v>
      </c>
      <c r="S4188">
        <v>1</v>
      </c>
      <c r="T4188">
        <v>0</v>
      </c>
      <c r="U4188">
        <v>0</v>
      </c>
      <c r="V4188" t="s">
        <v>35</v>
      </c>
      <c r="W4188">
        <v>0</v>
      </c>
      <c r="X4188">
        <v>11912605</v>
      </c>
      <c r="Y4188" t="str">
        <f t="shared" si="65"/>
        <v>1. &lt;= 1 Year</v>
      </c>
      <c r="Z4188" t="str">
        <f t="shared" si="65"/>
        <v>1. &lt;= 1 Year</v>
      </c>
    </row>
    <row r="4189" spans="1:26" x14ac:dyDescent="0.25">
      <c r="A4189">
        <v>163062377</v>
      </c>
      <c r="B4189" t="s">
        <v>876</v>
      </c>
      <c r="C4189" t="s">
        <v>1674</v>
      </c>
      <c r="D4189" t="s">
        <v>107</v>
      </c>
      <c r="E4189">
        <v>15</v>
      </c>
      <c r="F4189" t="s">
        <v>37</v>
      </c>
      <c r="G4189" t="s">
        <v>2137</v>
      </c>
      <c r="H4189" t="s">
        <v>30</v>
      </c>
      <c r="I4189" t="s">
        <v>27</v>
      </c>
      <c r="J4189">
        <v>874</v>
      </c>
      <c r="K4189">
        <v>237</v>
      </c>
      <c r="L4189">
        <v>20211</v>
      </c>
      <c r="M4189">
        <v>1</v>
      </c>
      <c r="N4189" t="s">
        <v>36</v>
      </c>
      <c r="O4189">
        <v>4298</v>
      </c>
      <c r="P4189">
        <v>20200721</v>
      </c>
      <c r="Q4189" t="s">
        <v>36</v>
      </c>
      <c r="R4189" t="s">
        <v>35</v>
      </c>
      <c r="S4189">
        <v>0</v>
      </c>
      <c r="T4189">
        <v>20212</v>
      </c>
      <c r="U4189">
        <v>1</v>
      </c>
      <c r="V4189" t="s">
        <v>36</v>
      </c>
      <c r="W4189">
        <v>4553.6099999999997</v>
      </c>
      <c r="X4189">
        <v>15250378</v>
      </c>
      <c r="Y4189" t="str">
        <f t="shared" si="65"/>
        <v>4. 2-3 Year</v>
      </c>
      <c r="Z4189" t="str">
        <f t="shared" si="65"/>
        <v>1. &lt;= 1 Year</v>
      </c>
    </row>
    <row r="4190" spans="1:26" x14ac:dyDescent="0.25">
      <c r="A4190">
        <v>164252105</v>
      </c>
      <c r="B4190" t="s">
        <v>876</v>
      </c>
      <c r="C4190" t="s">
        <v>1244</v>
      </c>
      <c r="D4190" t="s">
        <v>80</v>
      </c>
      <c r="E4190">
        <v>15</v>
      </c>
      <c r="F4190" t="s">
        <v>37</v>
      </c>
      <c r="G4190" t="s">
        <v>9952</v>
      </c>
      <c r="H4190" t="s">
        <v>30</v>
      </c>
      <c r="I4190" t="s">
        <v>27</v>
      </c>
      <c r="J4190">
        <v>166</v>
      </c>
      <c r="K4190">
        <v>93</v>
      </c>
      <c r="L4190">
        <v>0</v>
      </c>
      <c r="M4190">
        <v>0</v>
      </c>
      <c r="N4190" t="s">
        <v>35</v>
      </c>
      <c r="O4190">
        <v>0</v>
      </c>
      <c r="P4190" t="s">
        <v>30</v>
      </c>
      <c r="Q4190" t="s">
        <v>35</v>
      </c>
      <c r="R4190" t="s">
        <v>35</v>
      </c>
      <c r="S4190">
        <v>0</v>
      </c>
      <c r="T4190">
        <v>0</v>
      </c>
      <c r="U4190">
        <v>0</v>
      </c>
      <c r="V4190" t="s">
        <v>35</v>
      </c>
      <c r="W4190">
        <v>0</v>
      </c>
      <c r="X4190">
        <v>15456030</v>
      </c>
      <c r="Y4190" t="str">
        <f t="shared" si="65"/>
        <v>1. &lt;= 1 Year</v>
      </c>
      <c r="Z4190" t="str">
        <f t="shared" si="65"/>
        <v>1. &lt;= 1 Year</v>
      </c>
    </row>
    <row r="4191" spans="1:26" x14ac:dyDescent="0.25">
      <c r="A4191">
        <v>164100747</v>
      </c>
      <c r="B4191" t="s">
        <v>876</v>
      </c>
      <c r="C4191" t="s">
        <v>1011</v>
      </c>
      <c r="D4191" t="s">
        <v>80</v>
      </c>
      <c r="E4191">
        <v>15</v>
      </c>
      <c r="F4191" t="s">
        <v>37</v>
      </c>
      <c r="G4191" t="s">
        <v>2137</v>
      </c>
      <c r="H4191" t="s">
        <v>30</v>
      </c>
      <c r="I4191" t="s">
        <v>27</v>
      </c>
      <c r="J4191">
        <v>322</v>
      </c>
      <c r="K4191">
        <v>238</v>
      </c>
      <c r="L4191">
        <v>20211</v>
      </c>
      <c r="M4191">
        <v>1</v>
      </c>
      <c r="N4191" t="s">
        <v>36</v>
      </c>
      <c r="O4191">
        <v>2071</v>
      </c>
      <c r="P4191">
        <v>20201222</v>
      </c>
      <c r="Q4191" t="s">
        <v>36</v>
      </c>
      <c r="R4191" t="s">
        <v>35</v>
      </c>
      <c r="S4191">
        <v>0</v>
      </c>
      <c r="T4191">
        <v>20212</v>
      </c>
      <c r="U4191">
        <v>1</v>
      </c>
      <c r="V4191" t="s">
        <v>36</v>
      </c>
      <c r="W4191">
        <v>1996.95</v>
      </c>
      <c r="X4191">
        <v>15925390</v>
      </c>
      <c r="Y4191" t="str">
        <f t="shared" si="65"/>
        <v>1. &lt;= 1 Year</v>
      </c>
      <c r="Z4191" t="str">
        <f t="shared" si="65"/>
        <v>1. &lt;= 1 Year</v>
      </c>
    </row>
    <row r="4192" spans="1:26" x14ac:dyDescent="0.25">
      <c r="A4192">
        <v>164039357</v>
      </c>
      <c r="B4192" t="s">
        <v>876</v>
      </c>
      <c r="C4192" t="s">
        <v>5505</v>
      </c>
      <c r="D4192" t="s">
        <v>80</v>
      </c>
      <c r="E4192">
        <v>15</v>
      </c>
      <c r="F4192" t="s">
        <v>37</v>
      </c>
      <c r="G4192" t="s">
        <v>8033</v>
      </c>
      <c r="H4192" t="s">
        <v>30</v>
      </c>
      <c r="I4192" t="s">
        <v>27</v>
      </c>
      <c r="J4192">
        <v>387</v>
      </c>
      <c r="K4192">
        <v>5</v>
      </c>
      <c r="L4192">
        <v>20211</v>
      </c>
      <c r="M4192">
        <v>1</v>
      </c>
      <c r="N4192" t="s">
        <v>36</v>
      </c>
      <c r="O4192">
        <v>2835</v>
      </c>
      <c r="P4192">
        <v>20210428</v>
      </c>
      <c r="Q4192" t="s">
        <v>36</v>
      </c>
      <c r="R4192" t="s">
        <v>36</v>
      </c>
      <c r="S4192">
        <v>1</v>
      </c>
      <c r="T4192">
        <v>20212</v>
      </c>
      <c r="U4192">
        <v>1</v>
      </c>
      <c r="V4192" t="s">
        <v>36</v>
      </c>
      <c r="W4192">
        <v>984.9</v>
      </c>
      <c r="X4192">
        <v>15927519</v>
      </c>
      <c r="Y4192" t="str">
        <f t="shared" si="65"/>
        <v>2.  1-1.5 Years</v>
      </c>
      <c r="Z4192" t="str">
        <f t="shared" si="65"/>
        <v>1. &lt;= 1 Year</v>
      </c>
    </row>
    <row r="4193" spans="1:26" x14ac:dyDescent="0.25">
      <c r="A4193">
        <v>164265314</v>
      </c>
      <c r="B4193" t="s">
        <v>876</v>
      </c>
      <c r="C4193" t="s">
        <v>842</v>
      </c>
      <c r="D4193" t="s">
        <v>107</v>
      </c>
      <c r="E4193">
        <v>15</v>
      </c>
      <c r="F4193" t="s">
        <v>37</v>
      </c>
      <c r="G4193" t="s">
        <v>7303</v>
      </c>
      <c r="H4193" t="s">
        <v>30</v>
      </c>
      <c r="I4193" t="s">
        <v>27</v>
      </c>
      <c r="J4193">
        <v>145</v>
      </c>
      <c r="K4193">
        <v>145</v>
      </c>
      <c r="L4193">
        <v>20211</v>
      </c>
      <c r="M4193">
        <v>1</v>
      </c>
      <c r="N4193" t="s">
        <v>36</v>
      </c>
      <c r="O4193">
        <v>146</v>
      </c>
      <c r="P4193">
        <v>20210526</v>
      </c>
      <c r="Q4193" t="s">
        <v>36</v>
      </c>
      <c r="R4193" t="s">
        <v>35</v>
      </c>
      <c r="S4193">
        <v>0</v>
      </c>
      <c r="T4193">
        <v>0</v>
      </c>
      <c r="U4193">
        <v>0</v>
      </c>
      <c r="V4193" t="s">
        <v>35</v>
      </c>
      <c r="W4193">
        <v>0</v>
      </c>
      <c r="X4193">
        <v>16005640</v>
      </c>
      <c r="Y4193" t="str">
        <f t="shared" si="65"/>
        <v>1. &lt;= 1 Year</v>
      </c>
      <c r="Z4193" t="str">
        <f t="shared" si="65"/>
        <v>1. &lt;= 1 Year</v>
      </c>
    </row>
    <row r="4194" spans="1:26" x14ac:dyDescent="0.25">
      <c r="A4194">
        <v>164312957</v>
      </c>
      <c r="B4194" t="s">
        <v>876</v>
      </c>
      <c r="C4194" t="s">
        <v>10039</v>
      </c>
      <c r="D4194" t="s">
        <v>3613</v>
      </c>
      <c r="E4194">
        <v>15</v>
      </c>
      <c r="F4194" t="s">
        <v>37</v>
      </c>
      <c r="G4194" t="s">
        <v>9952</v>
      </c>
      <c r="H4194" t="s">
        <v>30</v>
      </c>
      <c r="I4194" t="s">
        <v>27</v>
      </c>
      <c r="J4194">
        <v>110</v>
      </c>
      <c r="K4194">
        <v>93</v>
      </c>
      <c r="L4194">
        <v>0</v>
      </c>
      <c r="M4194">
        <v>0</v>
      </c>
      <c r="N4194" t="s">
        <v>35</v>
      </c>
      <c r="O4194">
        <v>0</v>
      </c>
      <c r="P4194" t="s">
        <v>30</v>
      </c>
      <c r="Q4194" t="s">
        <v>35</v>
      </c>
      <c r="R4194" t="s">
        <v>35</v>
      </c>
      <c r="S4194">
        <v>0</v>
      </c>
      <c r="T4194">
        <v>0</v>
      </c>
      <c r="U4194">
        <v>0</v>
      </c>
      <c r="V4194" t="s">
        <v>35</v>
      </c>
      <c r="W4194">
        <v>0</v>
      </c>
      <c r="X4194">
        <v>16016538</v>
      </c>
      <c r="Y4194" t="str">
        <f t="shared" si="65"/>
        <v>1. &lt;= 1 Year</v>
      </c>
      <c r="Z4194" t="str">
        <f t="shared" si="65"/>
        <v>1. &lt;= 1 Year</v>
      </c>
    </row>
    <row r="4195" spans="1:26" x14ac:dyDescent="0.25">
      <c r="A4195">
        <v>164388980</v>
      </c>
      <c r="B4195" t="s">
        <v>10040</v>
      </c>
      <c r="C4195" t="s">
        <v>1087</v>
      </c>
      <c r="D4195" t="s">
        <v>3613</v>
      </c>
      <c r="E4195">
        <v>15</v>
      </c>
      <c r="F4195" t="s">
        <v>37</v>
      </c>
      <c r="G4195" t="s">
        <v>8033</v>
      </c>
      <c r="H4195" t="s">
        <v>30</v>
      </c>
      <c r="I4195" t="s">
        <v>27</v>
      </c>
      <c r="J4195">
        <v>17</v>
      </c>
      <c r="K4195">
        <v>17</v>
      </c>
      <c r="L4195">
        <v>0</v>
      </c>
      <c r="M4195">
        <v>0</v>
      </c>
      <c r="N4195" t="s">
        <v>35</v>
      </c>
      <c r="O4195">
        <v>0</v>
      </c>
      <c r="P4195" t="s">
        <v>30</v>
      </c>
      <c r="Q4195" t="s">
        <v>35</v>
      </c>
      <c r="R4195" t="s">
        <v>36</v>
      </c>
      <c r="S4195">
        <v>1</v>
      </c>
      <c r="T4195">
        <v>0</v>
      </c>
      <c r="U4195">
        <v>0</v>
      </c>
      <c r="V4195" t="s">
        <v>35</v>
      </c>
      <c r="W4195">
        <v>0</v>
      </c>
      <c r="X4195">
        <v>15960115</v>
      </c>
      <c r="Y4195" t="str">
        <f t="shared" si="65"/>
        <v>1. &lt;= 1 Year</v>
      </c>
      <c r="Z4195" t="str">
        <f t="shared" si="65"/>
        <v>1. &lt;= 1 Year</v>
      </c>
    </row>
    <row r="4196" spans="1:26" x14ac:dyDescent="0.25">
      <c r="A4196">
        <v>164269939</v>
      </c>
      <c r="B4196" t="s">
        <v>10041</v>
      </c>
      <c r="C4196" t="s">
        <v>2773</v>
      </c>
      <c r="D4196" t="s">
        <v>90</v>
      </c>
      <c r="E4196">
        <v>15</v>
      </c>
      <c r="F4196" t="s">
        <v>6</v>
      </c>
      <c r="G4196" t="s">
        <v>9953</v>
      </c>
      <c r="H4196" t="s">
        <v>30</v>
      </c>
      <c r="I4196" t="s">
        <v>27</v>
      </c>
      <c r="J4196">
        <v>139</v>
      </c>
      <c r="K4196">
        <v>139</v>
      </c>
      <c r="L4196">
        <v>20211</v>
      </c>
      <c r="M4196">
        <v>1</v>
      </c>
      <c r="N4196" t="s">
        <v>36</v>
      </c>
      <c r="O4196">
        <v>3851</v>
      </c>
      <c r="P4196">
        <v>20200908</v>
      </c>
      <c r="Q4196" t="s">
        <v>36</v>
      </c>
      <c r="R4196" t="s">
        <v>36</v>
      </c>
      <c r="S4196">
        <v>1</v>
      </c>
      <c r="T4196">
        <v>20212</v>
      </c>
      <c r="U4196">
        <v>1</v>
      </c>
      <c r="V4196" t="s">
        <v>36</v>
      </c>
      <c r="W4196">
        <v>5304.67</v>
      </c>
      <c r="X4196">
        <v>13905364</v>
      </c>
      <c r="Y4196" t="str">
        <f t="shared" si="65"/>
        <v>1. &lt;= 1 Year</v>
      </c>
      <c r="Z4196" t="str">
        <f t="shared" si="65"/>
        <v>1. &lt;= 1 Year</v>
      </c>
    </row>
    <row r="4197" spans="1:26" x14ac:dyDescent="0.25">
      <c r="A4197">
        <v>163887745</v>
      </c>
      <c r="B4197" t="s">
        <v>1683</v>
      </c>
      <c r="C4197" t="s">
        <v>2501</v>
      </c>
      <c r="D4197" t="s">
        <v>3613</v>
      </c>
      <c r="E4197">
        <v>15</v>
      </c>
      <c r="F4197" t="s">
        <v>37</v>
      </c>
      <c r="G4197" t="s">
        <v>9952</v>
      </c>
      <c r="H4197" t="s">
        <v>30</v>
      </c>
      <c r="I4197" t="s">
        <v>27</v>
      </c>
      <c r="J4197">
        <v>458</v>
      </c>
      <c r="K4197">
        <v>93</v>
      </c>
      <c r="L4197">
        <v>0</v>
      </c>
      <c r="M4197">
        <v>0</v>
      </c>
      <c r="N4197" t="s">
        <v>35</v>
      </c>
      <c r="O4197">
        <v>0</v>
      </c>
      <c r="P4197" t="s">
        <v>30</v>
      </c>
      <c r="Q4197" t="s">
        <v>35</v>
      </c>
      <c r="R4197" t="s">
        <v>35</v>
      </c>
      <c r="S4197">
        <v>0</v>
      </c>
      <c r="T4197">
        <v>0</v>
      </c>
      <c r="U4197">
        <v>0</v>
      </c>
      <c r="V4197" t="s">
        <v>35</v>
      </c>
      <c r="W4197">
        <v>0</v>
      </c>
      <c r="X4197">
        <v>15438948</v>
      </c>
      <c r="Y4197" t="str">
        <f t="shared" si="65"/>
        <v>2.  1-1.5 Years</v>
      </c>
      <c r="Z4197" t="str">
        <f t="shared" si="65"/>
        <v>1. &lt;= 1 Year</v>
      </c>
    </row>
    <row r="4198" spans="1:26" x14ac:dyDescent="0.25">
      <c r="A4198">
        <v>164253096</v>
      </c>
      <c r="B4198" t="s">
        <v>1683</v>
      </c>
      <c r="C4198" t="s">
        <v>845</v>
      </c>
      <c r="D4198" t="s">
        <v>3613</v>
      </c>
      <c r="E4198">
        <v>15</v>
      </c>
      <c r="F4198" t="s">
        <v>37</v>
      </c>
      <c r="G4198" t="s">
        <v>7303</v>
      </c>
      <c r="H4198" t="s">
        <v>30</v>
      </c>
      <c r="I4198" t="s">
        <v>27</v>
      </c>
      <c r="J4198">
        <v>168</v>
      </c>
      <c r="K4198">
        <v>80</v>
      </c>
      <c r="L4198">
        <v>0</v>
      </c>
      <c r="M4198">
        <v>0</v>
      </c>
      <c r="N4198" t="s">
        <v>35</v>
      </c>
      <c r="O4198">
        <v>0</v>
      </c>
      <c r="P4198">
        <v>20210614</v>
      </c>
      <c r="Q4198" t="s">
        <v>36</v>
      </c>
      <c r="R4198" t="s">
        <v>35</v>
      </c>
      <c r="S4198">
        <v>0</v>
      </c>
      <c r="T4198">
        <v>20212</v>
      </c>
      <c r="U4198">
        <v>1</v>
      </c>
      <c r="V4198" t="s">
        <v>36</v>
      </c>
      <c r="W4198">
        <v>306</v>
      </c>
      <c r="X4198">
        <v>15998268</v>
      </c>
      <c r="Y4198" t="str">
        <f t="shared" si="65"/>
        <v>1. &lt;= 1 Year</v>
      </c>
      <c r="Z4198" t="str">
        <f t="shared" si="65"/>
        <v>1. &lt;= 1 Year</v>
      </c>
    </row>
    <row r="4199" spans="1:26" x14ac:dyDescent="0.25">
      <c r="A4199">
        <v>164258357</v>
      </c>
      <c r="B4199" t="s">
        <v>8089</v>
      </c>
      <c r="C4199" t="s">
        <v>8090</v>
      </c>
      <c r="D4199" t="s">
        <v>80</v>
      </c>
      <c r="E4199">
        <v>15</v>
      </c>
      <c r="F4199" t="s">
        <v>37</v>
      </c>
      <c r="G4199" t="s">
        <v>7303</v>
      </c>
      <c r="H4199" t="s">
        <v>30</v>
      </c>
      <c r="I4199" t="s">
        <v>27</v>
      </c>
      <c r="J4199">
        <v>159</v>
      </c>
      <c r="K4199">
        <v>159</v>
      </c>
      <c r="L4199">
        <v>0</v>
      </c>
      <c r="M4199">
        <v>0</v>
      </c>
      <c r="N4199" t="s">
        <v>35</v>
      </c>
      <c r="O4199">
        <v>0</v>
      </c>
      <c r="P4199">
        <v>20210614</v>
      </c>
      <c r="Q4199" t="s">
        <v>36</v>
      </c>
      <c r="R4199" t="s">
        <v>35</v>
      </c>
      <c r="S4199">
        <v>0</v>
      </c>
      <c r="T4199">
        <v>0</v>
      </c>
      <c r="U4199">
        <v>0</v>
      </c>
      <c r="V4199" t="s">
        <v>35</v>
      </c>
      <c r="W4199">
        <v>0</v>
      </c>
      <c r="X4199">
        <v>15973943</v>
      </c>
      <c r="Y4199" t="str">
        <f t="shared" si="65"/>
        <v>1. &lt;= 1 Year</v>
      </c>
      <c r="Z4199" t="str">
        <f t="shared" si="65"/>
        <v>1. &lt;= 1 Year</v>
      </c>
    </row>
    <row r="4200" spans="1:26" x14ac:dyDescent="0.25">
      <c r="A4200">
        <v>164252180</v>
      </c>
      <c r="B4200" t="s">
        <v>1685</v>
      </c>
      <c r="C4200" t="s">
        <v>2514</v>
      </c>
      <c r="D4200" t="s">
        <v>107</v>
      </c>
      <c r="E4200">
        <v>15</v>
      </c>
      <c r="F4200" t="s">
        <v>37</v>
      </c>
      <c r="G4200" t="s">
        <v>9952</v>
      </c>
      <c r="H4200" t="s">
        <v>30</v>
      </c>
      <c r="I4200" t="s">
        <v>27</v>
      </c>
      <c r="J4200">
        <v>166</v>
      </c>
      <c r="K4200">
        <v>16</v>
      </c>
      <c r="L4200">
        <v>0</v>
      </c>
      <c r="M4200">
        <v>0</v>
      </c>
      <c r="N4200" t="s">
        <v>35</v>
      </c>
      <c r="O4200">
        <v>0</v>
      </c>
      <c r="P4200" t="s">
        <v>30</v>
      </c>
      <c r="Q4200" t="s">
        <v>35</v>
      </c>
      <c r="R4200" t="s">
        <v>35</v>
      </c>
      <c r="S4200">
        <v>0</v>
      </c>
      <c r="T4200">
        <v>0</v>
      </c>
      <c r="U4200">
        <v>0</v>
      </c>
      <c r="V4200" t="s">
        <v>35</v>
      </c>
      <c r="W4200">
        <v>0</v>
      </c>
      <c r="X4200">
        <v>15446991</v>
      </c>
      <c r="Y4200" t="str">
        <f t="shared" si="65"/>
        <v>1. &lt;= 1 Year</v>
      </c>
      <c r="Z4200" t="str">
        <f t="shared" si="65"/>
        <v>1. &lt;= 1 Year</v>
      </c>
    </row>
    <row r="4201" spans="1:26" x14ac:dyDescent="0.25">
      <c r="A4201">
        <v>162352240</v>
      </c>
      <c r="B4201" t="s">
        <v>415</v>
      </c>
      <c r="C4201" t="s">
        <v>859</v>
      </c>
      <c r="D4201" t="s">
        <v>94</v>
      </c>
      <c r="E4201">
        <v>15</v>
      </c>
      <c r="F4201" t="s">
        <v>6</v>
      </c>
      <c r="G4201" t="s">
        <v>8859</v>
      </c>
      <c r="H4201">
        <v>1</v>
      </c>
      <c r="I4201" t="s">
        <v>27</v>
      </c>
      <c r="J4201">
        <v>1302</v>
      </c>
      <c r="K4201">
        <v>673</v>
      </c>
      <c r="L4201">
        <v>20211</v>
      </c>
      <c r="M4201">
        <v>1</v>
      </c>
      <c r="N4201" t="s">
        <v>36</v>
      </c>
      <c r="O4201">
        <v>8014</v>
      </c>
      <c r="P4201">
        <v>20210426</v>
      </c>
      <c r="Q4201" t="s">
        <v>36</v>
      </c>
      <c r="R4201" t="s">
        <v>36</v>
      </c>
      <c r="S4201">
        <v>1</v>
      </c>
      <c r="T4201">
        <v>20212</v>
      </c>
      <c r="U4201">
        <v>1</v>
      </c>
      <c r="V4201" t="s">
        <v>36</v>
      </c>
      <c r="W4201">
        <v>7570.94</v>
      </c>
      <c r="X4201">
        <v>9602168</v>
      </c>
      <c r="Y4201" t="str">
        <f t="shared" si="65"/>
        <v>4. 2-3 Year</v>
      </c>
      <c r="Z4201" t="str">
        <f t="shared" si="65"/>
        <v>3.  1.5 to 2 Year</v>
      </c>
    </row>
    <row r="4202" spans="1:26" x14ac:dyDescent="0.25">
      <c r="A4202">
        <v>164263024</v>
      </c>
      <c r="B4202" t="s">
        <v>415</v>
      </c>
      <c r="C4202" t="s">
        <v>3482</v>
      </c>
      <c r="D4202" t="s">
        <v>80</v>
      </c>
      <c r="E4202">
        <v>15</v>
      </c>
      <c r="F4202" t="s">
        <v>6</v>
      </c>
      <c r="G4202" t="s">
        <v>7296</v>
      </c>
      <c r="H4202" t="s">
        <v>30</v>
      </c>
      <c r="I4202" t="s">
        <v>27</v>
      </c>
      <c r="J4202">
        <v>148</v>
      </c>
      <c r="K4202">
        <v>148</v>
      </c>
      <c r="L4202">
        <v>20211</v>
      </c>
      <c r="M4202">
        <v>1</v>
      </c>
      <c r="N4202" t="s">
        <v>36</v>
      </c>
      <c r="O4202">
        <v>271</v>
      </c>
      <c r="P4202" t="s">
        <v>30</v>
      </c>
      <c r="Q4202" t="s">
        <v>35</v>
      </c>
      <c r="R4202" t="s">
        <v>36</v>
      </c>
      <c r="S4202">
        <v>1</v>
      </c>
      <c r="T4202">
        <v>20212</v>
      </c>
      <c r="U4202">
        <v>1</v>
      </c>
      <c r="V4202" t="s">
        <v>36</v>
      </c>
      <c r="W4202">
        <v>1732.26</v>
      </c>
      <c r="X4202">
        <v>13138524</v>
      </c>
      <c r="Y4202" t="str">
        <f t="shared" si="65"/>
        <v>1. &lt;= 1 Year</v>
      </c>
      <c r="Z4202" t="str">
        <f t="shared" si="65"/>
        <v>1. &lt;= 1 Year</v>
      </c>
    </row>
    <row r="4203" spans="1:26" x14ac:dyDescent="0.25">
      <c r="A4203">
        <v>163355279</v>
      </c>
      <c r="B4203" t="s">
        <v>415</v>
      </c>
      <c r="C4203" t="s">
        <v>4693</v>
      </c>
      <c r="D4203" t="s">
        <v>80</v>
      </c>
      <c r="E4203">
        <v>15</v>
      </c>
      <c r="F4203" t="s">
        <v>6</v>
      </c>
      <c r="G4203" t="s">
        <v>8859</v>
      </c>
      <c r="H4203" t="s">
        <v>30</v>
      </c>
      <c r="I4203" t="s">
        <v>27</v>
      </c>
      <c r="J4203">
        <v>612</v>
      </c>
      <c r="K4203">
        <v>119</v>
      </c>
      <c r="L4203">
        <v>0</v>
      </c>
      <c r="M4203">
        <v>0</v>
      </c>
      <c r="N4203" t="s">
        <v>35</v>
      </c>
      <c r="O4203">
        <v>0</v>
      </c>
      <c r="P4203" t="s">
        <v>30</v>
      </c>
      <c r="Q4203" t="s">
        <v>35</v>
      </c>
      <c r="R4203" t="s">
        <v>35</v>
      </c>
      <c r="S4203">
        <v>0</v>
      </c>
      <c r="T4203">
        <v>0</v>
      </c>
      <c r="U4203">
        <v>0</v>
      </c>
      <c r="V4203" t="s">
        <v>35</v>
      </c>
      <c r="W4203">
        <v>0</v>
      </c>
      <c r="X4203">
        <v>15388765</v>
      </c>
      <c r="Y4203" t="str">
        <f t="shared" si="65"/>
        <v>3.  1.5 to 2 Year</v>
      </c>
      <c r="Z4203" t="str">
        <f t="shared" si="65"/>
        <v>1. &lt;= 1 Year</v>
      </c>
    </row>
    <row r="4204" spans="1:26" x14ac:dyDescent="0.25">
      <c r="A4204">
        <v>164106166</v>
      </c>
      <c r="B4204" t="s">
        <v>2336</v>
      </c>
      <c r="C4204" t="s">
        <v>6192</v>
      </c>
      <c r="D4204" t="s">
        <v>80</v>
      </c>
      <c r="E4204">
        <v>15</v>
      </c>
      <c r="F4204" t="s">
        <v>37</v>
      </c>
      <c r="G4204" t="s">
        <v>8045</v>
      </c>
      <c r="H4204" t="s">
        <v>30</v>
      </c>
      <c r="I4204" t="s">
        <v>27</v>
      </c>
      <c r="J4204">
        <v>323</v>
      </c>
      <c r="K4204">
        <v>301</v>
      </c>
      <c r="L4204">
        <v>20211</v>
      </c>
      <c r="M4204">
        <v>1</v>
      </c>
      <c r="N4204" t="s">
        <v>36</v>
      </c>
      <c r="O4204">
        <v>1841</v>
      </c>
      <c r="P4204">
        <v>20210527</v>
      </c>
      <c r="Q4204" t="s">
        <v>36</v>
      </c>
      <c r="R4204" t="s">
        <v>35</v>
      </c>
      <c r="S4204">
        <v>0</v>
      </c>
      <c r="T4204">
        <v>20212</v>
      </c>
      <c r="U4204">
        <v>1</v>
      </c>
      <c r="V4204" t="s">
        <v>36</v>
      </c>
      <c r="W4204">
        <v>2574.37</v>
      </c>
      <c r="X4204">
        <v>15925640</v>
      </c>
      <c r="Y4204" t="str">
        <f t="shared" si="65"/>
        <v>1. &lt;= 1 Year</v>
      </c>
      <c r="Z4204" t="str">
        <f t="shared" si="65"/>
        <v>1. &lt;= 1 Year</v>
      </c>
    </row>
    <row r="4205" spans="1:26" x14ac:dyDescent="0.25">
      <c r="A4205">
        <v>164063326</v>
      </c>
      <c r="B4205" t="s">
        <v>5952</v>
      </c>
      <c r="C4205" t="s">
        <v>292</v>
      </c>
      <c r="D4205" t="s">
        <v>80</v>
      </c>
      <c r="E4205">
        <v>15</v>
      </c>
      <c r="F4205" t="s">
        <v>6</v>
      </c>
      <c r="G4205" t="s">
        <v>9953</v>
      </c>
      <c r="H4205" t="s">
        <v>30</v>
      </c>
      <c r="I4205" t="s">
        <v>27</v>
      </c>
      <c r="J4205">
        <v>352</v>
      </c>
      <c r="K4205">
        <v>352</v>
      </c>
      <c r="L4205">
        <v>0</v>
      </c>
      <c r="M4205">
        <v>0</v>
      </c>
      <c r="N4205" t="s">
        <v>35</v>
      </c>
      <c r="O4205">
        <v>0</v>
      </c>
      <c r="P4205">
        <v>20180219</v>
      </c>
      <c r="Q4205" t="s">
        <v>36</v>
      </c>
      <c r="R4205" t="s">
        <v>35</v>
      </c>
      <c r="S4205">
        <v>0</v>
      </c>
      <c r="T4205">
        <v>0</v>
      </c>
      <c r="U4205">
        <v>0</v>
      </c>
      <c r="V4205" t="s">
        <v>35</v>
      </c>
      <c r="W4205">
        <v>0</v>
      </c>
      <c r="X4205">
        <v>15854031</v>
      </c>
      <c r="Y4205" t="str">
        <f t="shared" si="65"/>
        <v>1. &lt;= 1 Year</v>
      </c>
      <c r="Z4205" t="str">
        <f t="shared" si="65"/>
        <v>1. &lt;= 1 Year</v>
      </c>
    </row>
    <row r="4206" spans="1:26" x14ac:dyDescent="0.25">
      <c r="A4206">
        <v>164253110</v>
      </c>
      <c r="B4206" t="s">
        <v>5294</v>
      </c>
      <c r="C4206" t="s">
        <v>5087</v>
      </c>
      <c r="D4206" t="s">
        <v>107</v>
      </c>
      <c r="E4206">
        <v>15</v>
      </c>
      <c r="F4206" t="s">
        <v>37</v>
      </c>
      <c r="G4206" t="s">
        <v>7303</v>
      </c>
      <c r="H4206" t="s">
        <v>30</v>
      </c>
      <c r="I4206" t="s">
        <v>27</v>
      </c>
      <c r="J4206">
        <v>159</v>
      </c>
      <c r="K4206">
        <v>159</v>
      </c>
      <c r="L4206">
        <v>0</v>
      </c>
      <c r="M4206">
        <v>0</v>
      </c>
      <c r="N4206" t="s">
        <v>35</v>
      </c>
      <c r="O4206">
        <v>0</v>
      </c>
      <c r="P4206" t="s">
        <v>30</v>
      </c>
      <c r="Q4206" t="s">
        <v>35</v>
      </c>
      <c r="R4206" t="s">
        <v>35</v>
      </c>
      <c r="S4206">
        <v>0</v>
      </c>
      <c r="T4206">
        <v>0</v>
      </c>
      <c r="U4206">
        <v>0</v>
      </c>
      <c r="V4206" t="s">
        <v>35</v>
      </c>
      <c r="W4206">
        <v>0</v>
      </c>
      <c r="X4206">
        <v>15785264</v>
      </c>
      <c r="Y4206" t="str">
        <f t="shared" si="65"/>
        <v>1. &lt;= 1 Year</v>
      </c>
      <c r="Z4206" t="str">
        <f t="shared" si="65"/>
        <v>1. &lt;= 1 Year</v>
      </c>
    </row>
    <row r="4207" spans="1:26" x14ac:dyDescent="0.25">
      <c r="A4207">
        <v>164256393</v>
      </c>
      <c r="B4207" t="s">
        <v>5294</v>
      </c>
      <c r="C4207" t="s">
        <v>8091</v>
      </c>
      <c r="D4207" t="s">
        <v>107</v>
      </c>
      <c r="E4207">
        <v>15</v>
      </c>
      <c r="F4207" t="s">
        <v>37</v>
      </c>
      <c r="G4207" t="s">
        <v>7303</v>
      </c>
      <c r="H4207" t="s">
        <v>30</v>
      </c>
      <c r="I4207" t="s">
        <v>27</v>
      </c>
      <c r="J4207">
        <v>159</v>
      </c>
      <c r="K4207">
        <v>159</v>
      </c>
      <c r="L4207">
        <v>20211</v>
      </c>
      <c r="M4207">
        <v>1</v>
      </c>
      <c r="N4207" t="s">
        <v>36</v>
      </c>
      <c r="O4207">
        <v>1108</v>
      </c>
      <c r="P4207">
        <v>20210208</v>
      </c>
      <c r="Q4207" t="s">
        <v>36</v>
      </c>
      <c r="R4207" t="s">
        <v>35</v>
      </c>
      <c r="S4207">
        <v>0</v>
      </c>
      <c r="T4207">
        <v>0</v>
      </c>
      <c r="U4207">
        <v>0</v>
      </c>
      <c r="V4207" t="s">
        <v>35</v>
      </c>
      <c r="W4207">
        <v>0</v>
      </c>
      <c r="X4207">
        <v>15998163</v>
      </c>
      <c r="Y4207" t="str">
        <f t="shared" si="65"/>
        <v>1. &lt;= 1 Year</v>
      </c>
      <c r="Z4207" t="str">
        <f t="shared" si="65"/>
        <v>1. &lt;= 1 Year</v>
      </c>
    </row>
    <row r="4208" spans="1:26" x14ac:dyDescent="0.25">
      <c r="A4208">
        <v>164292547</v>
      </c>
      <c r="B4208" t="s">
        <v>2480</v>
      </c>
      <c r="C4208" t="s">
        <v>1754</v>
      </c>
      <c r="D4208" t="s">
        <v>3613</v>
      </c>
      <c r="E4208">
        <v>15</v>
      </c>
      <c r="F4208" t="s">
        <v>37</v>
      </c>
      <c r="G4208" t="s">
        <v>9952</v>
      </c>
      <c r="H4208" t="s">
        <v>30</v>
      </c>
      <c r="I4208" t="s">
        <v>27</v>
      </c>
      <c r="J4208">
        <v>117</v>
      </c>
      <c r="K4208">
        <v>77</v>
      </c>
      <c r="L4208">
        <v>0</v>
      </c>
      <c r="M4208">
        <v>0</v>
      </c>
      <c r="N4208" t="s">
        <v>35</v>
      </c>
      <c r="O4208">
        <v>0</v>
      </c>
      <c r="P4208">
        <v>20210614</v>
      </c>
      <c r="Q4208" t="s">
        <v>36</v>
      </c>
      <c r="R4208" t="s">
        <v>35</v>
      </c>
      <c r="S4208">
        <v>0</v>
      </c>
      <c r="T4208">
        <v>20212</v>
      </c>
      <c r="U4208">
        <v>1</v>
      </c>
      <c r="V4208" t="s">
        <v>36</v>
      </c>
      <c r="W4208">
        <v>144</v>
      </c>
      <c r="X4208">
        <v>15977819</v>
      </c>
      <c r="Y4208" t="str">
        <f t="shared" si="65"/>
        <v>1. &lt;= 1 Year</v>
      </c>
      <c r="Z4208" t="str">
        <f t="shared" si="65"/>
        <v>1. &lt;= 1 Year</v>
      </c>
    </row>
    <row r="4209" spans="1:26" x14ac:dyDescent="0.25">
      <c r="A4209">
        <v>162967495</v>
      </c>
      <c r="B4209" t="s">
        <v>3683</v>
      </c>
      <c r="C4209" t="s">
        <v>164</v>
      </c>
      <c r="D4209" t="s">
        <v>3613</v>
      </c>
      <c r="E4209">
        <v>15</v>
      </c>
      <c r="F4209" t="s">
        <v>5</v>
      </c>
      <c r="G4209" t="s">
        <v>8859</v>
      </c>
      <c r="H4209" t="s">
        <v>30</v>
      </c>
      <c r="I4209" t="s">
        <v>27</v>
      </c>
      <c r="J4209">
        <v>947</v>
      </c>
      <c r="K4209">
        <v>55</v>
      </c>
      <c r="L4209">
        <v>20211</v>
      </c>
      <c r="M4209">
        <v>1</v>
      </c>
      <c r="N4209" t="s">
        <v>36</v>
      </c>
      <c r="O4209">
        <v>5302</v>
      </c>
      <c r="P4209">
        <v>20191130</v>
      </c>
      <c r="Q4209" t="s">
        <v>36</v>
      </c>
      <c r="R4209" t="s">
        <v>36</v>
      </c>
      <c r="S4209">
        <v>1</v>
      </c>
      <c r="T4209">
        <v>20212</v>
      </c>
      <c r="U4209">
        <v>1</v>
      </c>
      <c r="V4209" t="s">
        <v>36</v>
      </c>
      <c r="W4209">
        <v>8648.24</v>
      </c>
      <c r="X4209">
        <v>15048125</v>
      </c>
      <c r="Y4209" t="str">
        <f t="shared" si="65"/>
        <v>4. 2-3 Year</v>
      </c>
      <c r="Z4209" t="str">
        <f t="shared" si="65"/>
        <v>1. &lt;= 1 Year</v>
      </c>
    </row>
    <row r="4210" spans="1:26" x14ac:dyDescent="0.25">
      <c r="A4210">
        <v>164246939</v>
      </c>
      <c r="B4210" t="s">
        <v>1956</v>
      </c>
      <c r="C4210" t="s">
        <v>7710</v>
      </c>
      <c r="D4210" t="s">
        <v>80</v>
      </c>
      <c r="E4210">
        <v>15</v>
      </c>
      <c r="F4210" t="s">
        <v>5</v>
      </c>
      <c r="G4210" t="s">
        <v>8859</v>
      </c>
      <c r="H4210" t="s">
        <v>30</v>
      </c>
      <c r="I4210" t="s">
        <v>27</v>
      </c>
      <c r="J4210">
        <v>171</v>
      </c>
      <c r="K4210">
        <v>99</v>
      </c>
      <c r="L4210">
        <v>0</v>
      </c>
      <c r="M4210">
        <v>0</v>
      </c>
      <c r="N4210" t="s">
        <v>35</v>
      </c>
      <c r="O4210">
        <v>0</v>
      </c>
      <c r="P4210">
        <v>20181001</v>
      </c>
      <c r="Q4210" t="s">
        <v>36</v>
      </c>
      <c r="R4210" t="s">
        <v>36</v>
      </c>
      <c r="S4210">
        <v>1</v>
      </c>
      <c r="T4210">
        <v>0</v>
      </c>
      <c r="U4210">
        <v>0</v>
      </c>
      <c r="V4210" t="s">
        <v>35</v>
      </c>
      <c r="W4210">
        <v>0</v>
      </c>
      <c r="X4210">
        <v>12786929</v>
      </c>
      <c r="Y4210" t="str">
        <f t="shared" si="65"/>
        <v>1. &lt;= 1 Year</v>
      </c>
      <c r="Z4210" t="str">
        <f t="shared" si="65"/>
        <v>1. &lt;= 1 Year</v>
      </c>
    </row>
    <row r="4211" spans="1:26" x14ac:dyDescent="0.25">
      <c r="A4211">
        <v>163220026</v>
      </c>
      <c r="B4211" t="s">
        <v>2217</v>
      </c>
      <c r="C4211" t="s">
        <v>979</v>
      </c>
      <c r="D4211" t="s">
        <v>3613</v>
      </c>
      <c r="E4211">
        <v>15</v>
      </c>
      <c r="F4211" t="s">
        <v>6</v>
      </c>
      <c r="G4211" t="s">
        <v>3637</v>
      </c>
      <c r="H4211" t="s">
        <v>30</v>
      </c>
      <c r="I4211" t="s">
        <v>27</v>
      </c>
      <c r="J4211">
        <v>738</v>
      </c>
      <c r="K4211">
        <v>726</v>
      </c>
      <c r="L4211">
        <v>20211</v>
      </c>
      <c r="M4211">
        <v>1</v>
      </c>
      <c r="N4211" t="s">
        <v>36</v>
      </c>
      <c r="O4211">
        <v>8281</v>
      </c>
      <c r="P4211">
        <v>20200408</v>
      </c>
      <c r="Q4211" t="s">
        <v>36</v>
      </c>
      <c r="R4211" t="s">
        <v>35</v>
      </c>
      <c r="S4211">
        <v>0</v>
      </c>
      <c r="T4211">
        <v>0</v>
      </c>
      <c r="U4211">
        <v>0</v>
      </c>
      <c r="V4211" t="s">
        <v>35</v>
      </c>
      <c r="W4211">
        <v>0</v>
      </c>
      <c r="X4211">
        <v>15348244</v>
      </c>
      <c r="Y4211" t="str">
        <f t="shared" si="65"/>
        <v>4. 2-3 Year</v>
      </c>
      <c r="Z4211" t="str">
        <f t="shared" si="65"/>
        <v>3.  1.5 to 2 Year</v>
      </c>
    </row>
    <row r="4212" spans="1:26" x14ac:dyDescent="0.25">
      <c r="A4212">
        <v>164172026</v>
      </c>
      <c r="B4212" t="s">
        <v>6940</v>
      </c>
      <c r="C4212" t="s">
        <v>245</v>
      </c>
      <c r="D4212" t="s">
        <v>3613</v>
      </c>
      <c r="E4212">
        <v>15</v>
      </c>
      <c r="F4212" t="s">
        <v>37</v>
      </c>
      <c r="G4212" t="s">
        <v>8033</v>
      </c>
      <c r="H4212" t="s">
        <v>30</v>
      </c>
      <c r="I4212" t="s">
        <v>27</v>
      </c>
      <c r="J4212">
        <v>232</v>
      </c>
      <c r="K4212">
        <v>206</v>
      </c>
      <c r="L4212">
        <v>0</v>
      </c>
      <c r="M4212">
        <v>0</v>
      </c>
      <c r="N4212" t="s">
        <v>35</v>
      </c>
      <c r="O4212">
        <v>0</v>
      </c>
      <c r="P4212">
        <v>20210607</v>
      </c>
      <c r="Q4212" t="s">
        <v>36</v>
      </c>
      <c r="R4212" t="s">
        <v>35</v>
      </c>
      <c r="S4212">
        <v>0</v>
      </c>
      <c r="T4212">
        <v>20212</v>
      </c>
      <c r="U4212">
        <v>1</v>
      </c>
      <c r="V4212" t="s">
        <v>36</v>
      </c>
      <c r="W4212">
        <v>839</v>
      </c>
      <c r="X4212">
        <v>15975792</v>
      </c>
      <c r="Y4212" t="str">
        <f t="shared" si="65"/>
        <v>1. &lt;= 1 Year</v>
      </c>
      <c r="Z4212" t="str">
        <f t="shared" si="65"/>
        <v>1. &lt;= 1 Year</v>
      </c>
    </row>
    <row r="4213" spans="1:26" x14ac:dyDescent="0.25">
      <c r="A4213">
        <v>164282486</v>
      </c>
      <c r="B4213" t="s">
        <v>5826</v>
      </c>
      <c r="C4213" t="s">
        <v>1436</v>
      </c>
      <c r="D4213" t="s">
        <v>3399</v>
      </c>
      <c r="E4213">
        <v>15</v>
      </c>
      <c r="F4213" t="s">
        <v>6</v>
      </c>
      <c r="G4213" t="s">
        <v>7296</v>
      </c>
      <c r="H4213" t="s">
        <v>30</v>
      </c>
      <c r="I4213" t="s">
        <v>27</v>
      </c>
      <c r="J4213">
        <v>126</v>
      </c>
      <c r="K4213">
        <v>126</v>
      </c>
      <c r="L4213">
        <v>0</v>
      </c>
      <c r="M4213">
        <v>0</v>
      </c>
      <c r="N4213" t="s">
        <v>35</v>
      </c>
      <c r="O4213">
        <v>0</v>
      </c>
      <c r="P4213" t="s">
        <v>30</v>
      </c>
      <c r="Q4213" t="s">
        <v>35</v>
      </c>
      <c r="R4213" t="s">
        <v>35</v>
      </c>
      <c r="S4213">
        <v>0</v>
      </c>
      <c r="T4213">
        <v>0</v>
      </c>
      <c r="U4213">
        <v>0</v>
      </c>
      <c r="V4213" t="s">
        <v>35</v>
      </c>
      <c r="W4213">
        <v>0</v>
      </c>
      <c r="X4213">
        <v>11491735</v>
      </c>
      <c r="Y4213" t="str">
        <f t="shared" si="65"/>
        <v>1. &lt;= 1 Year</v>
      </c>
      <c r="Z4213" t="str">
        <f t="shared" si="65"/>
        <v>1. &lt;= 1 Year</v>
      </c>
    </row>
    <row r="4214" spans="1:26" x14ac:dyDescent="0.25">
      <c r="A4214">
        <v>163408579</v>
      </c>
      <c r="B4214" t="s">
        <v>4875</v>
      </c>
      <c r="C4214" t="s">
        <v>384</v>
      </c>
      <c r="D4214" t="s">
        <v>3613</v>
      </c>
      <c r="E4214">
        <v>15</v>
      </c>
      <c r="F4214" t="s">
        <v>6</v>
      </c>
      <c r="G4214" t="s">
        <v>3637</v>
      </c>
      <c r="H4214" t="s">
        <v>30</v>
      </c>
      <c r="I4214" t="s">
        <v>27</v>
      </c>
      <c r="J4214">
        <v>560</v>
      </c>
      <c r="K4214">
        <v>560</v>
      </c>
      <c r="L4214">
        <v>20211</v>
      </c>
      <c r="M4214">
        <v>1</v>
      </c>
      <c r="N4214" t="s">
        <v>36</v>
      </c>
      <c r="O4214">
        <v>6522</v>
      </c>
      <c r="P4214">
        <v>20190826</v>
      </c>
      <c r="Q4214" t="s">
        <v>36</v>
      </c>
      <c r="R4214" t="s">
        <v>35</v>
      </c>
      <c r="S4214">
        <v>0</v>
      </c>
      <c r="T4214">
        <v>20212</v>
      </c>
      <c r="U4214">
        <v>1</v>
      </c>
      <c r="V4214" t="s">
        <v>36</v>
      </c>
      <c r="W4214">
        <v>7540.42</v>
      </c>
      <c r="X4214">
        <v>14287558</v>
      </c>
      <c r="Y4214" t="str">
        <f t="shared" si="65"/>
        <v>3.  1.5 to 2 Year</v>
      </c>
      <c r="Z4214" t="str">
        <f t="shared" si="65"/>
        <v>3.  1.5 to 2 Year</v>
      </c>
    </row>
    <row r="4215" spans="1:26" x14ac:dyDescent="0.25">
      <c r="A4215">
        <v>164226063</v>
      </c>
      <c r="B4215" t="s">
        <v>1228</v>
      </c>
      <c r="C4215" t="s">
        <v>7031</v>
      </c>
      <c r="D4215" t="s">
        <v>80</v>
      </c>
      <c r="E4215">
        <v>15</v>
      </c>
      <c r="F4215" t="s">
        <v>37</v>
      </c>
      <c r="G4215" t="s">
        <v>7303</v>
      </c>
      <c r="H4215" t="s">
        <v>30</v>
      </c>
      <c r="I4215" t="s">
        <v>27</v>
      </c>
      <c r="J4215">
        <v>196</v>
      </c>
      <c r="K4215">
        <v>93</v>
      </c>
      <c r="L4215">
        <v>0</v>
      </c>
      <c r="M4215">
        <v>0</v>
      </c>
      <c r="N4215" t="s">
        <v>35</v>
      </c>
      <c r="O4215">
        <v>0</v>
      </c>
      <c r="P4215" t="s">
        <v>30</v>
      </c>
      <c r="Q4215" t="s">
        <v>35</v>
      </c>
      <c r="R4215" t="s">
        <v>35</v>
      </c>
      <c r="S4215">
        <v>0</v>
      </c>
      <c r="T4215">
        <v>0</v>
      </c>
      <c r="U4215">
        <v>0</v>
      </c>
      <c r="V4215" t="s">
        <v>35</v>
      </c>
      <c r="W4215">
        <v>0</v>
      </c>
      <c r="X4215">
        <v>15991152</v>
      </c>
      <c r="Y4215" t="str">
        <f t="shared" si="65"/>
        <v>1. &lt;= 1 Year</v>
      </c>
      <c r="Z4215" t="str">
        <f t="shared" si="65"/>
        <v>1. &lt;= 1 Year</v>
      </c>
    </row>
    <row r="4216" spans="1:26" x14ac:dyDescent="0.25">
      <c r="A4216">
        <v>164266266</v>
      </c>
      <c r="B4216" t="s">
        <v>8092</v>
      </c>
      <c r="C4216" t="s">
        <v>627</v>
      </c>
      <c r="D4216" t="s">
        <v>80</v>
      </c>
      <c r="E4216">
        <v>15</v>
      </c>
      <c r="F4216" t="s">
        <v>6</v>
      </c>
      <c r="G4216" t="s">
        <v>7296</v>
      </c>
      <c r="H4216" t="s">
        <v>30</v>
      </c>
      <c r="I4216" t="s">
        <v>27</v>
      </c>
      <c r="J4216">
        <v>148</v>
      </c>
      <c r="K4216">
        <v>148</v>
      </c>
      <c r="L4216">
        <v>0</v>
      </c>
      <c r="M4216">
        <v>0</v>
      </c>
      <c r="N4216" t="s">
        <v>35</v>
      </c>
      <c r="O4216">
        <v>0</v>
      </c>
      <c r="P4216" t="s">
        <v>30</v>
      </c>
      <c r="Q4216" t="s">
        <v>35</v>
      </c>
      <c r="R4216" t="s">
        <v>35</v>
      </c>
      <c r="S4216">
        <v>0</v>
      </c>
      <c r="T4216">
        <v>0</v>
      </c>
      <c r="U4216">
        <v>0</v>
      </c>
      <c r="V4216" t="s">
        <v>35</v>
      </c>
      <c r="W4216">
        <v>0</v>
      </c>
      <c r="X4216">
        <v>16001009</v>
      </c>
      <c r="Y4216" t="str">
        <f t="shared" si="65"/>
        <v>1. &lt;= 1 Year</v>
      </c>
      <c r="Z4216" t="str">
        <f t="shared" si="65"/>
        <v>1. &lt;= 1 Year</v>
      </c>
    </row>
    <row r="4217" spans="1:26" x14ac:dyDescent="0.25">
      <c r="A4217">
        <v>164285126</v>
      </c>
      <c r="B4217" t="s">
        <v>8639</v>
      </c>
      <c r="C4217" t="s">
        <v>8640</v>
      </c>
      <c r="D4217" t="s">
        <v>71</v>
      </c>
      <c r="E4217">
        <v>15</v>
      </c>
      <c r="F4217" t="s">
        <v>6</v>
      </c>
      <c r="G4217" t="s">
        <v>7296</v>
      </c>
      <c r="H4217" t="s">
        <v>30</v>
      </c>
      <c r="I4217" t="s">
        <v>27</v>
      </c>
      <c r="J4217">
        <v>120</v>
      </c>
      <c r="K4217">
        <v>120</v>
      </c>
      <c r="L4217">
        <v>20211</v>
      </c>
      <c r="M4217">
        <v>1</v>
      </c>
      <c r="N4217" t="s">
        <v>36</v>
      </c>
      <c r="O4217">
        <v>4609</v>
      </c>
      <c r="P4217">
        <v>20200817</v>
      </c>
      <c r="Q4217" t="s">
        <v>36</v>
      </c>
      <c r="R4217" t="s">
        <v>35</v>
      </c>
      <c r="S4217">
        <v>0</v>
      </c>
      <c r="T4217">
        <v>0</v>
      </c>
      <c r="U4217">
        <v>0</v>
      </c>
      <c r="V4217" t="s">
        <v>35</v>
      </c>
      <c r="W4217">
        <v>0</v>
      </c>
      <c r="X4217">
        <v>14138213</v>
      </c>
      <c r="Y4217" t="str">
        <f t="shared" si="65"/>
        <v>1. &lt;= 1 Year</v>
      </c>
      <c r="Z4217" t="str">
        <f t="shared" si="65"/>
        <v>1. &lt;= 1 Year</v>
      </c>
    </row>
    <row r="4218" spans="1:26" x14ac:dyDescent="0.25">
      <c r="A4218">
        <v>163452518</v>
      </c>
      <c r="B4218" t="s">
        <v>1689</v>
      </c>
      <c r="C4218" t="s">
        <v>4016</v>
      </c>
      <c r="D4218" t="s">
        <v>80</v>
      </c>
      <c r="E4218">
        <v>15</v>
      </c>
      <c r="F4218" t="s">
        <v>37</v>
      </c>
      <c r="G4218" t="s">
        <v>9952</v>
      </c>
      <c r="H4218" t="s">
        <v>30</v>
      </c>
      <c r="I4218" t="s">
        <v>27</v>
      </c>
      <c r="J4218">
        <v>538</v>
      </c>
      <c r="K4218">
        <v>93</v>
      </c>
      <c r="L4218">
        <v>20211</v>
      </c>
      <c r="M4218">
        <v>1</v>
      </c>
      <c r="N4218" t="s">
        <v>36</v>
      </c>
      <c r="O4218">
        <v>357</v>
      </c>
      <c r="P4218">
        <v>20210207</v>
      </c>
      <c r="Q4218" t="s">
        <v>36</v>
      </c>
      <c r="R4218" t="s">
        <v>35</v>
      </c>
      <c r="S4218">
        <v>0</v>
      </c>
      <c r="T4218">
        <v>0</v>
      </c>
      <c r="U4218">
        <v>0</v>
      </c>
      <c r="V4218" t="s">
        <v>35</v>
      </c>
      <c r="W4218">
        <v>0</v>
      </c>
      <c r="X4218">
        <v>15446501</v>
      </c>
      <c r="Y4218" t="str">
        <f t="shared" si="65"/>
        <v>2.  1-1.5 Years</v>
      </c>
      <c r="Z4218" t="str">
        <f t="shared" si="65"/>
        <v>1. &lt;= 1 Year</v>
      </c>
    </row>
    <row r="4219" spans="1:26" x14ac:dyDescent="0.25">
      <c r="A4219">
        <v>163407297</v>
      </c>
      <c r="B4219" t="s">
        <v>1230</v>
      </c>
      <c r="C4219" t="s">
        <v>511</v>
      </c>
      <c r="D4219" t="s">
        <v>80</v>
      </c>
      <c r="E4219">
        <v>15</v>
      </c>
      <c r="F4219" t="s">
        <v>37</v>
      </c>
      <c r="G4219" t="s">
        <v>9952</v>
      </c>
      <c r="H4219" t="s">
        <v>30</v>
      </c>
      <c r="I4219" t="s">
        <v>27</v>
      </c>
      <c r="J4219">
        <v>582</v>
      </c>
      <c r="K4219">
        <v>108</v>
      </c>
      <c r="L4219">
        <v>20211</v>
      </c>
      <c r="M4219">
        <v>1</v>
      </c>
      <c r="N4219" t="s">
        <v>36</v>
      </c>
      <c r="O4219">
        <v>2022</v>
      </c>
      <c r="P4219">
        <v>20210614</v>
      </c>
      <c r="Q4219" t="s">
        <v>36</v>
      </c>
      <c r="R4219" t="s">
        <v>36</v>
      </c>
      <c r="S4219">
        <v>1</v>
      </c>
      <c r="T4219">
        <v>20212</v>
      </c>
      <c r="U4219">
        <v>1</v>
      </c>
      <c r="V4219" t="s">
        <v>36</v>
      </c>
      <c r="W4219">
        <v>2556</v>
      </c>
      <c r="X4219">
        <v>15426793</v>
      </c>
      <c r="Y4219" t="str">
        <f t="shared" si="65"/>
        <v>3.  1.5 to 2 Year</v>
      </c>
      <c r="Z4219" t="str">
        <f t="shared" si="65"/>
        <v>1. &lt;= 1 Year</v>
      </c>
    </row>
    <row r="4220" spans="1:26" x14ac:dyDescent="0.25">
      <c r="A4220">
        <v>164160655</v>
      </c>
      <c r="B4220" t="s">
        <v>1957</v>
      </c>
      <c r="C4220" t="s">
        <v>5609</v>
      </c>
      <c r="D4220" t="s">
        <v>128</v>
      </c>
      <c r="E4220">
        <v>15</v>
      </c>
      <c r="F4220" t="s">
        <v>37</v>
      </c>
      <c r="G4220" t="s">
        <v>8033</v>
      </c>
      <c r="H4220" t="s">
        <v>30</v>
      </c>
      <c r="I4220" t="s">
        <v>27</v>
      </c>
      <c r="J4220">
        <v>247</v>
      </c>
      <c r="K4220">
        <v>237</v>
      </c>
      <c r="L4220">
        <v>20211</v>
      </c>
      <c r="M4220">
        <v>1</v>
      </c>
      <c r="N4220" t="s">
        <v>36</v>
      </c>
      <c r="O4220">
        <v>360</v>
      </c>
      <c r="P4220">
        <v>20210505</v>
      </c>
      <c r="Q4220" t="s">
        <v>36</v>
      </c>
      <c r="R4220" t="s">
        <v>36</v>
      </c>
      <c r="S4220">
        <v>1</v>
      </c>
      <c r="T4220">
        <v>20212</v>
      </c>
      <c r="U4220">
        <v>1</v>
      </c>
      <c r="V4220" t="s">
        <v>36</v>
      </c>
      <c r="W4220">
        <v>3708</v>
      </c>
      <c r="X4220">
        <v>15965712</v>
      </c>
      <c r="Y4220" t="str">
        <f t="shared" si="65"/>
        <v>1. &lt;= 1 Year</v>
      </c>
      <c r="Z4220" t="str">
        <f t="shared" si="65"/>
        <v>1. &lt;= 1 Year</v>
      </c>
    </row>
    <row r="4221" spans="1:26" x14ac:dyDescent="0.25">
      <c r="A4221">
        <v>164254693</v>
      </c>
      <c r="B4221" t="s">
        <v>8093</v>
      </c>
      <c r="C4221" t="s">
        <v>8094</v>
      </c>
      <c r="D4221" t="s">
        <v>3613</v>
      </c>
      <c r="E4221">
        <v>15</v>
      </c>
      <c r="F4221" t="s">
        <v>6</v>
      </c>
      <c r="G4221" t="s">
        <v>2137</v>
      </c>
      <c r="H4221" t="s">
        <v>30</v>
      </c>
      <c r="I4221" t="s">
        <v>27</v>
      </c>
      <c r="J4221">
        <v>162</v>
      </c>
      <c r="K4221">
        <v>162</v>
      </c>
      <c r="L4221">
        <v>20211</v>
      </c>
      <c r="M4221">
        <v>1</v>
      </c>
      <c r="N4221" t="s">
        <v>36</v>
      </c>
      <c r="O4221">
        <v>5623</v>
      </c>
      <c r="P4221">
        <v>20200328</v>
      </c>
      <c r="Q4221" t="s">
        <v>36</v>
      </c>
      <c r="R4221" t="s">
        <v>35</v>
      </c>
      <c r="S4221">
        <v>0</v>
      </c>
      <c r="T4221">
        <v>20212</v>
      </c>
      <c r="U4221">
        <v>1</v>
      </c>
      <c r="V4221" t="s">
        <v>36</v>
      </c>
      <c r="W4221">
        <v>4401.8500000000004</v>
      </c>
      <c r="X4221">
        <v>15998908</v>
      </c>
      <c r="Y4221" t="str">
        <f t="shared" si="65"/>
        <v>1. &lt;= 1 Year</v>
      </c>
      <c r="Z4221" t="str">
        <f t="shared" si="65"/>
        <v>1. &lt;= 1 Year</v>
      </c>
    </row>
    <row r="4222" spans="1:26" x14ac:dyDescent="0.25">
      <c r="A4222">
        <v>164254693</v>
      </c>
      <c r="B4222" t="s">
        <v>8093</v>
      </c>
      <c r="C4222" t="s">
        <v>8094</v>
      </c>
      <c r="D4222" t="s">
        <v>3613</v>
      </c>
      <c r="E4222">
        <v>15</v>
      </c>
      <c r="F4222" t="s">
        <v>37</v>
      </c>
      <c r="G4222" t="s">
        <v>2137</v>
      </c>
      <c r="H4222" t="s">
        <v>30</v>
      </c>
      <c r="I4222" t="s">
        <v>27</v>
      </c>
      <c r="J4222">
        <v>162</v>
      </c>
      <c r="K4222">
        <v>162</v>
      </c>
      <c r="L4222">
        <v>20211</v>
      </c>
      <c r="M4222">
        <v>1</v>
      </c>
      <c r="N4222" t="s">
        <v>36</v>
      </c>
      <c r="O4222">
        <v>5623</v>
      </c>
      <c r="P4222">
        <v>20200328</v>
      </c>
      <c r="Q4222" t="s">
        <v>36</v>
      </c>
      <c r="R4222" t="s">
        <v>35</v>
      </c>
      <c r="S4222">
        <v>0</v>
      </c>
      <c r="T4222">
        <v>20212</v>
      </c>
      <c r="U4222">
        <v>1</v>
      </c>
      <c r="V4222" t="s">
        <v>36</v>
      </c>
      <c r="W4222">
        <v>4401.8500000000004</v>
      </c>
      <c r="X4222">
        <v>15998908</v>
      </c>
      <c r="Y4222" t="str">
        <f t="shared" si="65"/>
        <v>1. &lt;= 1 Year</v>
      </c>
      <c r="Z4222" t="str">
        <f t="shared" si="65"/>
        <v>1. &lt;= 1 Year</v>
      </c>
    </row>
    <row r="4223" spans="1:26" x14ac:dyDescent="0.25">
      <c r="A4223">
        <v>163847918</v>
      </c>
      <c r="B4223" t="s">
        <v>5506</v>
      </c>
      <c r="C4223" t="s">
        <v>414</v>
      </c>
      <c r="D4223" t="s">
        <v>137</v>
      </c>
      <c r="E4223">
        <v>15</v>
      </c>
      <c r="F4223" t="s">
        <v>6</v>
      </c>
      <c r="G4223" t="s">
        <v>3637</v>
      </c>
      <c r="H4223" t="s">
        <v>30</v>
      </c>
      <c r="I4223" t="s">
        <v>27</v>
      </c>
      <c r="J4223">
        <v>472</v>
      </c>
      <c r="K4223">
        <v>472</v>
      </c>
      <c r="L4223">
        <v>20211</v>
      </c>
      <c r="M4223">
        <v>1</v>
      </c>
      <c r="N4223" t="s">
        <v>36</v>
      </c>
      <c r="O4223">
        <v>9848</v>
      </c>
      <c r="P4223">
        <v>20210602</v>
      </c>
      <c r="Q4223" t="s">
        <v>36</v>
      </c>
      <c r="R4223" t="s">
        <v>35</v>
      </c>
      <c r="S4223">
        <v>0</v>
      </c>
      <c r="T4223">
        <v>20212</v>
      </c>
      <c r="U4223">
        <v>1</v>
      </c>
      <c r="V4223" t="s">
        <v>36</v>
      </c>
      <c r="W4223">
        <v>4359.3599999999997</v>
      </c>
      <c r="X4223">
        <v>15443402</v>
      </c>
      <c r="Y4223" t="str">
        <f t="shared" si="65"/>
        <v>2.  1-1.5 Years</v>
      </c>
      <c r="Z4223" t="str">
        <f t="shared" si="65"/>
        <v>2.  1-1.5 Years</v>
      </c>
    </row>
    <row r="4224" spans="1:26" x14ac:dyDescent="0.25">
      <c r="A4224">
        <v>164276932</v>
      </c>
      <c r="B4224" t="s">
        <v>8095</v>
      </c>
      <c r="C4224" t="s">
        <v>2403</v>
      </c>
      <c r="D4224" t="s">
        <v>107</v>
      </c>
      <c r="E4224">
        <v>15</v>
      </c>
      <c r="F4224" t="s">
        <v>6</v>
      </c>
      <c r="G4224" t="s">
        <v>7296</v>
      </c>
      <c r="H4224" t="s">
        <v>30</v>
      </c>
      <c r="I4224" t="s">
        <v>27</v>
      </c>
      <c r="J4224">
        <v>138</v>
      </c>
      <c r="K4224">
        <v>138</v>
      </c>
      <c r="L4224">
        <v>0</v>
      </c>
      <c r="M4224">
        <v>0</v>
      </c>
      <c r="N4224" t="s">
        <v>35</v>
      </c>
      <c r="O4224">
        <v>0</v>
      </c>
      <c r="P4224" t="s">
        <v>30</v>
      </c>
      <c r="Q4224" t="s">
        <v>35</v>
      </c>
      <c r="R4224" t="s">
        <v>35</v>
      </c>
      <c r="S4224">
        <v>0</v>
      </c>
      <c r="T4224">
        <v>0</v>
      </c>
      <c r="U4224">
        <v>0</v>
      </c>
      <c r="V4224" t="s">
        <v>35</v>
      </c>
      <c r="W4224">
        <v>0</v>
      </c>
      <c r="X4224">
        <v>16011301</v>
      </c>
      <c r="Y4224" t="str">
        <f t="shared" si="65"/>
        <v>1. &lt;= 1 Year</v>
      </c>
      <c r="Z4224" t="str">
        <f t="shared" si="65"/>
        <v>1. &lt;= 1 Year</v>
      </c>
    </row>
    <row r="4225" spans="1:26" x14ac:dyDescent="0.25">
      <c r="A4225">
        <v>164263158</v>
      </c>
      <c r="B4225" t="s">
        <v>2339</v>
      </c>
      <c r="C4225" t="s">
        <v>1371</v>
      </c>
      <c r="D4225" t="s">
        <v>80</v>
      </c>
      <c r="E4225">
        <v>15</v>
      </c>
      <c r="F4225" t="s">
        <v>6</v>
      </c>
      <c r="G4225" t="s">
        <v>4054</v>
      </c>
      <c r="H4225" t="s">
        <v>30</v>
      </c>
      <c r="I4225" t="s">
        <v>27</v>
      </c>
      <c r="J4225">
        <v>140</v>
      </c>
      <c r="K4225">
        <v>133</v>
      </c>
      <c r="L4225">
        <v>0</v>
      </c>
      <c r="M4225">
        <v>0</v>
      </c>
      <c r="N4225" t="s">
        <v>35</v>
      </c>
      <c r="O4225">
        <v>0</v>
      </c>
      <c r="P4225" t="s">
        <v>30</v>
      </c>
      <c r="Q4225" t="s">
        <v>35</v>
      </c>
      <c r="R4225" t="s">
        <v>35</v>
      </c>
      <c r="S4225">
        <v>0</v>
      </c>
      <c r="T4225">
        <v>20212</v>
      </c>
      <c r="U4225">
        <v>1</v>
      </c>
      <c r="V4225" t="s">
        <v>36</v>
      </c>
      <c r="W4225">
        <v>3559.5</v>
      </c>
      <c r="X4225">
        <v>11531407</v>
      </c>
      <c r="Y4225" t="str">
        <f t="shared" ref="Y4225:Z4288" si="66">IF(J4225&lt;=364,"1. &lt;= 1 Year",IF(J4225&lt;=546,"2.  1-1.5 Years",IF(J4225&lt;=729,"3.  1.5 to 2 Year",IF(J4225&lt;=1459,"4. 2-3 Year",IF(J4225&lt;=1824,"5. 3-4 Year",IF(J4225&lt;=2189,"6. 4-5 Year",IF(J4225&gt;=2190,"7. &gt;= 6 Year","N/A")))))))</f>
        <v>1. &lt;= 1 Year</v>
      </c>
      <c r="Z4225" t="str">
        <f t="shared" si="66"/>
        <v>1. &lt;= 1 Year</v>
      </c>
    </row>
    <row r="4226" spans="1:26" x14ac:dyDescent="0.25">
      <c r="A4226">
        <v>162144960</v>
      </c>
      <c r="B4226" t="s">
        <v>600</v>
      </c>
      <c r="C4226" t="s">
        <v>2219</v>
      </c>
      <c r="D4226" t="s">
        <v>107</v>
      </c>
      <c r="E4226">
        <v>15</v>
      </c>
      <c r="F4226" t="s">
        <v>37</v>
      </c>
      <c r="G4226" t="s">
        <v>8033</v>
      </c>
      <c r="H4226">
        <v>3</v>
      </c>
      <c r="I4226" t="s">
        <v>28</v>
      </c>
      <c r="J4226">
        <v>1389</v>
      </c>
      <c r="K4226">
        <v>241</v>
      </c>
      <c r="L4226">
        <v>20211</v>
      </c>
      <c r="M4226">
        <v>1</v>
      </c>
      <c r="N4226" t="s">
        <v>36</v>
      </c>
      <c r="O4226">
        <v>3044</v>
      </c>
      <c r="P4226" t="s">
        <v>30</v>
      </c>
      <c r="Q4226" t="s">
        <v>35</v>
      </c>
      <c r="R4226" t="s">
        <v>36</v>
      </c>
      <c r="S4226">
        <v>1</v>
      </c>
      <c r="T4226">
        <v>0</v>
      </c>
      <c r="U4226">
        <v>0</v>
      </c>
      <c r="V4226" t="s">
        <v>35</v>
      </c>
      <c r="W4226">
        <v>0</v>
      </c>
      <c r="X4226">
        <v>14573087</v>
      </c>
      <c r="Y4226" t="str">
        <f t="shared" si="66"/>
        <v>4. 2-3 Year</v>
      </c>
      <c r="Z4226" t="str">
        <f t="shared" si="66"/>
        <v>1. &lt;= 1 Year</v>
      </c>
    </row>
    <row r="4227" spans="1:26" x14ac:dyDescent="0.25">
      <c r="A4227">
        <v>163862445</v>
      </c>
      <c r="B4227" t="s">
        <v>600</v>
      </c>
      <c r="C4227" t="s">
        <v>477</v>
      </c>
      <c r="D4227" t="s">
        <v>3613</v>
      </c>
      <c r="E4227">
        <v>15</v>
      </c>
      <c r="F4227" t="s">
        <v>37</v>
      </c>
      <c r="G4227" t="s">
        <v>9952</v>
      </c>
      <c r="H4227" t="s">
        <v>30</v>
      </c>
      <c r="I4227" t="s">
        <v>27</v>
      </c>
      <c r="J4227">
        <v>469</v>
      </c>
      <c r="K4227">
        <v>93</v>
      </c>
      <c r="L4227">
        <v>0</v>
      </c>
      <c r="M4227">
        <v>0</v>
      </c>
      <c r="N4227" t="s">
        <v>35</v>
      </c>
      <c r="O4227">
        <v>0</v>
      </c>
      <c r="P4227">
        <v>20210614</v>
      </c>
      <c r="Q4227" t="s">
        <v>36</v>
      </c>
      <c r="R4227" t="s">
        <v>35</v>
      </c>
      <c r="S4227">
        <v>0</v>
      </c>
      <c r="T4227">
        <v>0</v>
      </c>
      <c r="U4227">
        <v>0</v>
      </c>
      <c r="V4227" t="s">
        <v>35</v>
      </c>
      <c r="W4227">
        <v>0</v>
      </c>
      <c r="X4227">
        <v>15786452</v>
      </c>
      <c r="Y4227" t="str">
        <f t="shared" si="66"/>
        <v>2.  1-1.5 Years</v>
      </c>
      <c r="Z4227" t="str">
        <f t="shared" si="66"/>
        <v>1. &lt;= 1 Year</v>
      </c>
    </row>
    <row r="4228" spans="1:26" x14ac:dyDescent="0.25">
      <c r="A4228">
        <v>164203203</v>
      </c>
      <c r="B4228" t="s">
        <v>600</v>
      </c>
      <c r="C4228" t="s">
        <v>707</v>
      </c>
      <c r="D4228" t="s">
        <v>3640</v>
      </c>
      <c r="E4228">
        <v>15</v>
      </c>
      <c r="F4228" t="s">
        <v>5</v>
      </c>
      <c r="G4228" t="s">
        <v>8859</v>
      </c>
      <c r="H4228" t="s">
        <v>30</v>
      </c>
      <c r="I4228" t="s">
        <v>27</v>
      </c>
      <c r="J4228">
        <v>206</v>
      </c>
      <c r="K4228">
        <v>119</v>
      </c>
      <c r="L4228">
        <v>0</v>
      </c>
      <c r="M4228">
        <v>0</v>
      </c>
      <c r="N4228" t="s">
        <v>35</v>
      </c>
      <c r="O4228">
        <v>0</v>
      </c>
      <c r="P4228" t="s">
        <v>30</v>
      </c>
      <c r="Q4228" t="s">
        <v>35</v>
      </c>
      <c r="R4228" t="s">
        <v>35</v>
      </c>
      <c r="S4228">
        <v>0</v>
      </c>
      <c r="T4228">
        <v>0</v>
      </c>
      <c r="U4228">
        <v>0</v>
      </c>
      <c r="V4228" t="s">
        <v>35</v>
      </c>
      <c r="W4228">
        <v>0</v>
      </c>
      <c r="X4228">
        <v>15799560</v>
      </c>
      <c r="Y4228" t="str">
        <f t="shared" si="66"/>
        <v>1. &lt;= 1 Year</v>
      </c>
      <c r="Z4228" t="str">
        <f t="shared" si="66"/>
        <v>1. &lt;= 1 Year</v>
      </c>
    </row>
    <row r="4229" spans="1:26" x14ac:dyDescent="0.25">
      <c r="A4229">
        <v>164236457</v>
      </c>
      <c r="B4229" t="s">
        <v>877</v>
      </c>
      <c r="C4229" t="s">
        <v>290</v>
      </c>
      <c r="D4229" t="s">
        <v>128</v>
      </c>
      <c r="E4229">
        <v>15</v>
      </c>
      <c r="F4229" t="s">
        <v>5</v>
      </c>
      <c r="G4229" t="s">
        <v>10042</v>
      </c>
      <c r="H4229" t="s">
        <v>30</v>
      </c>
      <c r="I4229" t="s">
        <v>27</v>
      </c>
      <c r="J4229">
        <v>183</v>
      </c>
      <c r="K4229">
        <v>164</v>
      </c>
      <c r="L4229">
        <v>0</v>
      </c>
      <c r="M4229">
        <v>0</v>
      </c>
      <c r="N4229" t="s">
        <v>35</v>
      </c>
      <c r="O4229">
        <v>0</v>
      </c>
      <c r="P4229">
        <v>20190917</v>
      </c>
      <c r="Q4229" t="s">
        <v>36</v>
      </c>
      <c r="R4229" t="s">
        <v>36</v>
      </c>
      <c r="S4229">
        <v>1</v>
      </c>
      <c r="T4229">
        <v>0</v>
      </c>
      <c r="U4229">
        <v>0</v>
      </c>
      <c r="V4229" t="s">
        <v>35</v>
      </c>
      <c r="W4229">
        <v>0</v>
      </c>
      <c r="X4229">
        <v>15180516</v>
      </c>
      <c r="Y4229" t="str">
        <f t="shared" si="66"/>
        <v>1. &lt;= 1 Year</v>
      </c>
      <c r="Z4229" t="str">
        <f t="shared" si="66"/>
        <v>1. &lt;= 1 Year</v>
      </c>
    </row>
    <row r="4230" spans="1:26" x14ac:dyDescent="0.25">
      <c r="A4230">
        <v>164184662</v>
      </c>
      <c r="B4230" t="s">
        <v>6941</v>
      </c>
      <c r="C4230" t="s">
        <v>430</v>
      </c>
      <c r="D4230" t="s">
        <v>80</v>
      </c>
      <c r="E4230">
        <v>15</v>
      </c>
      <c r="F4230" t="s">
        <v>6</v>
      </c>
      <c r="G4230" t="s">
        <v>9967</v>
      </c>
      <c r="H4230" t="s">
        <v>30</v>
      </c>
      <c r="I4230" t="s">
        <v>27</v>
      </c>
      <c r="J4230">
        <v>224</v>
      </c>
      <c r="K4230">
        <v>224</v>
      </c>
      <c r="L4230">
        <v>20211</v>
      </c>
      <c r="M4230">
        <v>1</v>
      </c>
      <c r="N4230" t="s">
        <v>36</v>
      </c>
      <c r="O4230">
        <v>5063</v>
      </c>
      <c r="P4230">
        <v>20180915</v>
      </c>
      <c r="Q4230" t="s">
        <v>36</v>
      </c>
      <c r="R4230" t="s">
        <v>36</v>
      </c>
      <c r="S4230">
        <v>1</v>
      </c>
      <c r="T4230">
        <v>20212</v>
      </c>
      <c r="U4230">
        <v>1</v>
      </c>
      <c r="V4230" t="s">
        <v>36</v>
      </c>
      <c r="W4230">
        <v>5348.95</v>
      </c>
      <c r="X4230">
        <v>15967389</v>
      </c>
      <c r="Y4230" t="str">
        <f t="shared" si="66"/>
        <v>1. &lt;= 1 Year</v>
      </c>
      <c r="Z4230" t="str">
        <f t="shared" si="66"/>
        <v>1. &lt;= 1 Year</v>
      </c>
    </row>
    <row r="4231" spans="1:26" x14ac:dyDescent="0.25">
      <c r="A4231">
        <v>163251209</v>
      </c>
      <c r="B4231" t="s">
        <v>4208</v>
      </c>
      <c r="C4231" t="s">
        <v>483</v>
      </c>
      <c r="D4231" t="s">
        <v>3613</v>
      </c>
      <c r="E4231">
        <v>15</v>
      </c>
      <c r="F4231" t="s">
        <v>37</v>
      </c>
      <c r="G4231" t="s">
        <v>2137</v>
      </c>
      <c r="H4231" t="s">
        <v>30</v>
      </c>
      <c r="I4231" t="s">
        <v>27</v>
      </c>
      <c r="J4231">
        <v>710</v>
      </c>
      <c r="K4231">
        <v>590</v>
      </c>
      <c r="L4231">
        <v>0</v>
      </c>
      <c r="M4231">
        <v>0</v>
      </c>
      <c r="N4231" t="s">
        <v>35</v>
      </c>
      <c r="O4231">
        <v>0</v>
      </c>
      <c r="P4231">
        <v>20210524</v>
      </c>
      <c r="Q4231" t="s">
        <v>36</v>
      </c>
      <c r="R4231" t="s">
        <v>36</v>
      </c>
      <c r="S4231">
        <v>1</v>
      </c>
      <c r="T4231">
        <v>20212</v>
      </c>
      <c r="U4231">
        <v>1</v>
      </c>
      <c r="V4231" t="s">
        <v>36</v>
      </c>
      <c r="W4231">
        <v>1198.97</v>
      </c>
      <c r="X4231">
        <v>14245945</v>
      </c>
      <c r="Y4231" t="str">
        <f t="shared" si="66"/>
        <v>3.  1.5 to 2 Year</v>
      </c>
      <c r="Z4231" t="str">
        <f t="shared" si="66"/>
        <v>3.  1.5 to 2 Year</v>
      </c>
    </row>
    <row r="4232" spans="1:26" x14ac:dyDescent="0.25">
      <c r="A4232">
        <v>164314014</v>
      </c>
      <c r="B4232" t="s">
        <v>10043</v>
      </c>
      <c r="C4232" t="s">
        <v>352</v>
      </c>
      <c r="D4232" t="s">
        <v>3613</v>
      </c>
      <c r="E4232">
        <v>15</v>
      </c>
      <c r="F4232" t="s">
        <v>37</v>
      </c>
      <c r="G4232" t="s">
        <v>9952</v>
      </c>
      <c r="H4232" t="s">
        <v>30</v>
      </c>
      <c r="I4232" t="s">
        <v>27</v>
      </c>
      <c r="J4232">
        <v>111</v>
      </c>
      <c r="K4232">
        <v>80</v>
      </c>
      <c r="L4232">
        <v>0</v>
      </c>
      <c r="M4232">
        <v>0</v>
      </c>
      <c r="N4232" t="s">
        <v>35</v>
      </c>
      <c r="O4232">
        <v>0</v>
      </c>
      <c r="P4232">
        <v>20210614</v>
      </c>
      <c r="Q4232" t="s">
        <v>36</v>
      </c>
      <c r="R4232" t="s">
        <v>35</v>
      </c>
      <c r="S4232">
        <v>0</v>
      </c>
      <c r="T4232">
        <v>20212</v>
      </c>
      <c r="U4232">
        <v>1</v>
      </c>
      <c r="V4232" t="s">
        <v>36</v>
      </c>
      <c r="W4232">
        <v>336</v>
      </c>
      <c r="X4232">
        <v>16018975</v>
      </c>
      <c r="Y4232" t="str">
        <f t="shared" si="66"/>
        <v>1. &lt;= 1 Year</v>
      </c>
      <c r="Z4232" t="str">
        <f t="shared" si="66"/>
        <v>1. &lt;= 1 Year</v>
      </c>
    </row>
    <row r="4233" spans="1:26" x14ac:dyDescent="0.25">
      <c r="A4233">
        <v>164194366</v>
      </c>
      <c r="B4233" t="s">
        <v>1057</v>
      </c>
      <c r="C4233" t="s">
        <v>7306</v>
      </c>
      <c r="D4233" t="s">
        <v>80</v>
      </c>
      <c r="E4233">
        <v>15</v>
      </c>
      <c r="F4233" t="s">
        <v>5</v>
      </c>
      <c r="G4233" t="s">
        <v>8859</v>
      </c>
      <c r="H4233" t="s">
        <v>30</v>
      </c>
      <c r="I4233" t="s">
        <v>27</v>
      </c>
      <c r="J4233">
        <v>219</v>
      </c>
      <c r="K4233">
        <v>92</v>
      </c>
      <c r="L4233">
        <v>0</v>
      </c>
      <c r="M4233">
        <v>0</v>
      </c>
      <c r="N4233" t="s">
        <v>35</v>
      </c>
      <c r="O4233">
        <v>0</v>
      </c>
      <c r="P4233">
        <v>20191119</v>
      </c>
      <c r="Q4233" t="s">
        <v>36</v>
      </c>
      <c r="R4233" t="s">
        <v>36</v>
      </c>
      <c r="S4233">
        <v>1</v>
      </c>
      <c r="T4233">
        <v>0</v>
      </c>
      <c r="U4233">
        <v>0</v>
      </c>
      <c r="V4233" t="s">
        <v>35</v>
      </c>
      <c r="W4233">
        <v>0</v>
      </c>
      <c r="X4233">
        <v>8118206</v>
      </c>
      <c r="Y4233" t="str">
        <f t="shared" si="66"/>
        <v>1. &lt;= 1 Year</v>
      </c>
      <c r="Z4233" t="str">
        <f t="shared" si="66"/>
        <v>1. &lt;= 1 Year</v>
      </c>
    </row>
    <row r="4234" spans="1:26" x14ac:dyDescent="0.25">
      <c r="A4234">
        <v>163443988</v>
      </c>
      <c r="B4234" t="s">
        <v>1057</v>
      </c>
      <c r="C4234" t="s">
        <v>975</v>
      </c>
      <c r="D4234" t="s">
        <v>80</v>
      </c>
      <c r="E4234">
        <v>15</v>
      </c>
      <c r="F4234" t="s">
        <v>6</v>
      </c>
      <c r="G4234" t="s">
        <v>8859</v>
      </c>
      <c r="H4234" t="s">
        <v>30</v>
      </c>
      <c r="I4234" t="s">
        <v>27</v>
      </c>
      <c r="J4234">
        <v>539</v>
      </c>
      <c r="K4234">
        <v>321</v>
      </c>
      <c r="L4234">
        <v>20211</v>
      </c>
      <c r="M4234">
        <v>1</v>
      </c>
      <c r="N4234" t="s">
        <v>36</v>
      </c>
      <c r="O4234">
        <v>1500</v>
      </c>
      <c r="P4234">
        <v>20201101</v>
      </c>
      <c r="Q4234" t="s">
        <v>36</v>
      </c>
      <c r="R4234" t="s">
        <v>35</v>
      </c>
      <c r="S4234">
        <v>0</v>
      </c>
      <c r="T4234">
        <v>0</v>
      </c>
      <c r="U4234">
        <v>0</v>
      </c>
      <c r="V4234" t="s">
        <v>35</v>
      </c>
      <c r="W4234">
        <v>0</v>
      </c>
      <c r="X4234">
        <v>9975084</v>
      </c>
      <c r="Y4234" t="str">
        <f t="shared" si="66"/>
        <v>2.  1-1.5 Years</v>
      </c>
      <c r="Z4234" t="str">
        <f t="shared" si="66"/>
        <v>1. &lt;= 1 Year</v>
      </c>
    </row>
    <row r="4235" spans="1:26" x14ac:dyDescent="0.25">
      <c r="A4235">
        <v>164231777</v>
      </c>
      <c r="B4235" t="s">
        <v>434</v>
      </c>
      <c r="C4235" t="s">
        <v>7711</v>
      </c>
      <c r="D4235" t="s">
        <v>80</v>
      </c>
      <c r="E4235">
        <v>15</v>
      </c>
      <c r="F4235" t="s">
        <v>37</v>
      </c>
      <c r="G4235" t="s">
        <v>7303</v>
      </c>
      <c r="H4235" t="s">
        <v>30</v>
      </c>
      <c r="I4235" t="s">
        <v>27</v>
      </c>
      <c r="J4235">
        <v>191</v>
      </c>
      <c r="K4235">
        <v>191</v>
      </c>
      <c r="L4235">
        <v>20211</v>
      </c>
      <c r="M4235">
        <v>1</v>
      </c>
      <c r="N4235" t="s">
        <v>36</v>
      </c>
      <c r="O4235">
        <v>924</v>
      </c>
      <c r="P4235">
        <v>20210219</v>
      </c>
      <c r="Q4235" t="s">
        <v>36</v>
      </c>
      <c r="R4235" t="s">
        <v>35</v>
      </c>
      <c r="S4235">
        <v>0</v>
      </c>
      <c r="T4235">
        <v>20212</v>
      </c>
      <c r="U4235">
        <v>1</v>
      </c>
      <c r="V4235" t="s">
        <v>36</v>
      </c>
      <c r="W4235">
        <v>1523.78</v>
      </c>
      <c r="X4235">
        <v>15990787</v>
      </c>
      <c r="Y4235" t="str">
        <f t="shared" si="66"/>
        <v>1. &lt;= 1 Year</v>
      </c>
      <c r="Z4235" t="str">
        <f t="shared" si="66"/>
        <v>1. &lt;= 1 Year</v>
      </c>
    </row>
    <row r="4236" spans="1:26" x14ac:dyDescent="0.25">
      <c r="A4236">
        <v>163899965</v>
      </c>
      <c r="B4236" t="s">
        <v>5507</v>
      </c>
      <c r="C4236" t="s">
        <v>1744</v>
      </c>
      <c r="D4236" t="s">
        <v>80</v>
      </c>
      <c r="E4236">
        <v>15</v>
      </c>
      <c r="F4236" t="s">
        <v>37</v>
      </c>
      <c r="G4236" t="s">
        <v>4856</v>
      </c>
      <c r="H4236" t="s">
        <v>30</v>
      </c>
      <c r="I4236" t="s">
        <v>27</v>
      </c>
      <c r="J4236">
        <v>469</v>
      </c>
      <c r="K4236">
        <v>5</v>
      </c>
      <c r="L4236">
        <v>20211</v>
      </c>
      <c r="M4236">
        <v>1</v>
      </c>
      <c r="N4236" t="s">
        <v>36</v>
      </c>
      <c r="O4236">
        <v>3480</v>
      </c>
      <c r="P4236">
        <v>20201002</v>
      </c>
      <c r="Q4236" t="s">
        <v>36</v>
      </c>
      <c r="R4236" t="s">
        <v>35</v>
      </c>
      <c r="S4236">
        <v>0</v>
      </c>
      <c r="T4236">
        <v>0</v>
      </c>
      <c r="U4236">
        <v>0</v>
      </c>
      <c r="V4236" t="s">
        <v>35</v>
      </c>
      <c r="W4236">
        <v>0</v>
      </c>
      <c r="X4236">
        <v>15779472</v>
      </c>
      <c r="Y4236" t="str">
        <f t="shared" si="66"/>
        <v>2.  1-1.5 Years</v>
      </c>
      <c r="Z4236" t="str">
        <f t="shared" si="66"/>
        <v>1. &lt;= 1 Year</v>
      </c>
    </row>
    <row r="4237" spans="1:26" x14ac:dyDescent="0.25">
      <c r="A4237">
        <v>164267405</v>
      </c>
      <c r="B4237" t="s">
        <v>1694</v>
      </c>
      <c r="C4237" t="s">
        <v>695</v>
      </c>
      <c r="D4237" t="s">
        <v>107</v>
      </c>
      <c r="E4237">
        <v>15</v>
      </c>
      <c r="F4237" t="s">
        <v>37</v>
      </c>
      <c r="G4237" t="s">
        <v>9952</v>
      </c>
      <c r="H4237" t="s">
        <v>30</v>
      </c>
      <c r="I4237" t="s">
        <v>27</v>
      </c>
      <c r="J4237">
        <v>138</v>
      </c>
      <c r="K4237">
        <v>80</v>
      </c>
      <c r="L4237">
        <v>0</v>
      </c>
      <c r="M4237">
        <v>0</v>
      </c>
      <c r="N4237" t="s">
        <v>35</v>
      </c>
      <c r="O4237">
        <v>0</v>
      </c>
      <c r="P4237">
        <v>20210614</v>
      </c>
      <c r="Q4237" t="s">
        <v>36</v>
      </c>
      <c r="R4237" t="s">
        <v>35</v>
      </c>
      <c r="S4237">
        <v>0</v>
      </c>
      <c r="T4237">
        <v>20212</v>
      </c>
      <c r="U4237">
        <v>1</v>
      </c>
      <c r="V4237" t="s">
        <v>36</v>
      </c>
      <c r="W4237">
        <v>228</v>
      </c>
      <c r="X4237">
        <v>16008050</v>
      </c>
      <c r="Y4237" t="str">
        <f t="shared" si="66"/>
        <v>1. &lt;= 1 Year</v>
      </c>
      <c r="Z4237" t="str">
        <f t="shared" si="66"/>
        <v>1. &lt;= 1 Year</v>
      </c>
    </row>
    <row r="4238" spans="1:26" x14ac:dyDescent="0.25">
      <c r="A4238">
        <v>164343355</v>
      </c>
      <c r="B4238" t="s">
        <v>10044</v>
      </c>
      <c r="C4238" t="s">
        <v>10045</v>
      </c>
      <c r="D4238" t="s">
        <v>80</v>
      </c>
      <c r="E4238">
        <v>15</v>
      </c>
      <c r="F4238" t="s">
        <v>5</v>
      </c>
      <c r="G4238" t="s">
        <v>7296</v>
      </c>
      <c r="H4238" t="s">
        <v>30</v>
      </c>
      <c r="I4238" t="s">
        <v>27</v>
      </c>
      <c r="J4238">
        <v>55</v>
      </c>
      <c r="K4238">
        <v>55</v>
      </c>
      <c r="L4238">
        <v>20211</v>
      </c>
      <c r="M4238">
        <v>1</v>
      </c>
      <c r="N4238" t="s">
        <v>36</v>
      </c>
      <c r="O4238">
        <v>2025</v>
      </c>
      <c r="P4238">
        <v>20200922</v>
      </c>
      <c r="Q4238" t="s">
        <v>36</v>
      </c>
      <c r="R4238" t="s">
        <v>36</v>
      </c>
      <c r="S4238">
        <v>1</v>
      </c>
      <c r="T4238">
        <v>0</v>
      </c>
      <c r="U4238">
        <v>0</v>
      </c>
      <c r="V4238" t="s">
        <v>35</v>
      </c>
      <c r="W4238">
        <v>0</v>
      </c>
      <c r="X4238">
        <v>11610502</v>
      </c>
      <c r="Y4238" t="str">
        <f t="shared" si="66"/>
        <v>1. &lt;= 1 Year</v>
      </c>
      <c r="Z4238" t="str">
        <f t="shared" si="66"/>
        <v>1. &lt;= 1 Year</v>
      </c>
    </row>
    <row r="4239" spans="1:26" x14ac:dyDescent="0.25">
      <c r="A4239">
        <v>164205703</v>
      </c>
      <c r="B4239" t="s">
        <v>7307</v>
      </c>
      <c r="C4239" t="s">
        <v>718</v>
      </c>
      <c r="D4239" t="s">
        <v>107</v>
      </c>
      <c r="E4239">
        <v>15</v>
      </c>
      <c r="F4239" t="s">
        <v>6</v>
      </c>
      <c r="G4239" t="s">
        <v>9967</v>
      </c>
      <c r="H4239" t="s">
        <v>30</v>
      </c>
      <c r="I4239" t="s">
        <v>27</v>
      </c>
      <c r="J4239">
        <v>209</v>
      </c>
      <c r="K4239">
        <v>178</v>
      </c>
      <c r="L4239">
        <v>0</v>
      </c>
      <c r="M4239">
        <v>0</v>
      </c>
      <c r="N4239" t="s">
        <v>35</v>
      </c>
      <c r="O4239">
        <v>0</v>
      </c>
      <c r="P4239" t="s">
        <v>30</v>
      </c>
      <c r="Q4239" t="s">
        <v>35</v>
      </c>
      <c r="R4239" t="s">
        <v>35</v>
      </c>
      <c r="S4239">
        <v>0</v>
      </c>
      <c r="T4239">
        <v>0</v>
      </c>
      <c r="U4239">
        <v>0</v>
      </c>
      <c r="V4239" t="s">
        <v>35</v>
      </c>
      <c r="W4239">
        <v>0</v>
      </c>
      <c r="X4239">
        <v>13864413</v>
      </c>
      <c r="Y4239" t="str">
        <f t="shared" si="66"/>
        <v>1. &lt;= 1 Year</v>
      </c>
      <c r="Z4239" t="str">
        <f t="shared" si="66"/>
        <v>1. &lt;= 1 Year</v>
      </c>
    </row>
    <row r="4240" spans="1:26" x14ac:dyDescent="0.25">
      <c r="A4240">
        <v>163408635</v>
      </c>
      <c r="B4240" t="s">
        <v>2384</v>
      </c>
      <c r="C4240" t="s">
        <v>550</v>
      </c>
      <c r="D4240" t="s">
        <v>3640</v>
      </c>
      <c r="E4240">
        <v>15</v>
      </c>
      <c r="F4240" t="s">
        <v>6</v>
      </c>
      <c r="G4240" t="s">
        <v>8859</v>
      </c>
      <c r="H4240" t="s">
        <v>30</v>
      </c>
      <c r="I4240" t="s">
        <v>27</v>
      </c>
      <c r="J4240">
        <v>560</v>
      </c>
      <c r="K4240">
        <v>135</v>
      </c>
      <c r="L4240">
        <v>20211</v>
      </c>
      <c r="M4240">
        <v>1</v>
      </c>
      <c r="N4240" t="s">
        <v>36</v>
      </c>
      <c r="O4240">
        <v>6846</v>
      </c>
      <c r="P4240" t="s">
        <v>30</v>
      </c>
      <c r="Q4240" t="s">
        <v>35</v>
      </c>
      <c r="R4240" t="s">
        <v>35</v>
      </c>
      <c r="S4240">
        <v>0</v>
      </c>
      <c r="T4240">
        <v>0</v>
      </c>
      <c r="U4240">
        <v>0</v>
      </c>
      <c r="V4240" t="s">
        <v>35</v>
      </c>
      <c r="W4240">
        <v>0</v>
      </c>
      <c r="X4240">
        <v>15445535</v>
      </c>
      <c r="Y4240" t="str">
        <f t="shared" si="66"/>
        <v>3.  1.5 to 2 Year</v>
      </c>
      <c r="Z4240" t="str">
        <f t="shared" si="66"/>
        <v>1. &lt;= 1 Year</v>
      </c>
    </row>
    <row r="4241" spans="1:26" x14ac:dyDescent="0.25">
      <c r="A4241">
        <v>164230417</v>
      </c>
      <c r="B4241" t="s">
        <v>2384</v>
      </c>
      <c r="C4241" t="s">
        <v>2155</v>
      </c>
      <c r="D4241" t="s">
        <v>3640</v>
      </c>
      <c r="E4241">
        <v>15</v>
      </c>
      <c r="F4241" t="s">
        <v>6</v>
      </c>
      <c r="G4241" t="s">
        <v>3637</v>
      </c>
      <c r="H4241" t="s">
        <v>30</v>
      </c>
      <c r="I4241" t="s">
        <v>27</v>
      </c>
      <c r="J4241">
        <v>183</v>
      </c>
      <c r="K4241">
        <v>183</v>
      </c>
      <c r="L4241">
        <v>20211</v>
      </c>
      <c r="M4241">
        <v>1</v>
      </c>
      <c r="N4241" t="s">
        <v>36</v>
      </c>
      <c r="O4241">
        <v>11736</v>
      </c>
      <c r="P4241">
        <v>20201007</v>
      </c>
      <c r="Q4241" t="s">
        <v>36</v>
      </c>
      <c r="R4241" t="s">
        <v>35</v>
      </c>
      <c r="S4241">
        <v>0</v>
      </c>
      <c r="T4241">
        <v>0</v>
      </c>
      <c r="U4241">
        <v>0</v>
      </c>
      <c r="V4241" t="s">
        <v>35</v>
      </c>
      <c r="W4241">
        <v>0</v>
      </c>
      <c r="X4241">
        <v>15990634</v>
      </c>
      <c r="Y4241" t="str">
        <f t="shared" si="66"/>
        <v>1. &lt;= 1 Year</v>
      </c>
      <c r="Z4241" t="str">
        <f t="shared" si="66"/>
        <v>1. &lt;= 1 Year</v>
      </c>
    </row>
    <row r="4242" spans="1:26" x14ac:dyDescent="0.25">
      <c r="A4242">
        <v>164323433</v>
      </c>
      <c r="B4242" t="s">
        <v>8641</v>
      </c>
      <c r="C4242" t="s">
        <v>7565</v>
      </c>
      <c r="D4242" t="s">
        <v>80</v>
      </c>
      <c r="E4242">
        <v>15</v>
      </c>
      <c r="F4242" t="s">
        <v>37</v>
      </c>
      <c r="G4242" t="s">
        <v>7303</v>
      </c>
      <c r="H4242" t="s">
        <v>30</v>
      </c>
      <c r="I4242" t="s">
        <v>27</v>
      </c>
      <c r="J4242">
        <v>112</v>
      </c>
      <c r="K4242">
        <v>93</v>
      </c>
      <c r="L4242">
        <v>20211</v>
      </c>
      <c r="M4242">
        <v>1</v>
      </c>
      <c r="N4242" t="s">
        <v>36</v>
      </c>
      <c r="O4242">
        <v>865</v>
      </c>
      <c r="P4242">
        <v>20210315</v>
      </c>
      <c r="Q4242" t="s">
        <v>36</v>
      </c>
      <c r="R4242" t="s">
        <v>35</v>
      </c>
      <c r="S4242">
        <v>0</v>
      </c>
      <c r="T4242">
        <v>20212</v>
      </c>
      <c r="U4242">
        <v>1</v>
      </c>
      <c r="V4242" t="s">
        <v>36</v>
      </c>
      <c r="W4242">
        <v>1834.99</v>
      </c>
      <c r="X4242">
        <v>16002579</v>
      </c>
      <c r="Y4242" t="str">
        <f t="shared" si="66"/>
        <v>1. &lt;= 1 Year</v>
      </c>
      <c r="Z4242" t="str">
        <f t="shared" si="66"/>
        <v>1. &lt;= 1 Year</v>
      </c>
    </row>
    <row r="4243" spans="1:26" x14ac:dyDescent="0.25">
      <c r="A4243">
        <v>164292265</v>
      </c>
      <c r="B4243" t="s">
        <v>8641</v>
      </c>
      <c r="C4243" t="s">
        <v>1187</v>
      </c>
      <c r="D4243" t="s">
        <v>134</v>
      </c>
      <c r="E4243">
        <v>15</v>
      </c>
      <c r="F4243" t="s">
        <v>6</v>
      </c>
      <c r="G4243" t="s">
        <v>3637</v>
      </c>
      <c r="H4243" t="s">
        <v>30</v>
      </c>
      <c r="I4243" t="s">
        <v>27</v>
      </c>
      <c r="J4243">
        <v>112</v>
      </c>
      <c r="K4243">
        <v>112</v>
      </c>
      <c r="L4243">
        <v>20211</v>
      </c>
      <c r="M4243">
        <v>1</v>
      </c>
      <c r="N4243" t="s">
        <v>36</v>
      </c>
      <c r="O4243">
        <v>9922</v>
      </c>
      <c r="P4243">
        <v>20201118</v>
      </c>
      <c r="Q4243" t="s">
        <v>36</v>
      </c>
      <c r="R4243" t="s">
        <v>35</v>
      </c>
      <c r="S4243">
        <v>0</v>
      </c>
      <c r="T4243">
        <v>0</v>
      </c>
      <c r="U4243">
        <v>0</v>
      </c>
      <c r="V4243" t="s">
        <v>35</v>
      </c>
      <c r="W4243">
        <v>0</v>
      </c>
      <c r="X4243">
        <v>16005729</v>
      </c>
      <c r="Y4243" t="str">
        <f t="shared" si="66"/>
        <v>1. &lt;= 1 Year</v>
      </c>
      <c r="Z4243" t="str">
        <f t="shared" si="66"/>
        <v>1. &lt;= 1 Year</v>
      </c>
    </row>
    <row r="4244" spans="1:26" x14ac:dyDescent="0.25">
      <c r="A4244">
        <v>164328370</v>
      </c>
      <c r="B4244" t="s">
        <v>2817</v>
      </c>
      <c r="C4244" t="s">
        <v>504</v>
      </c>
      <c r="D4244" t="s">
        <v>80</v>
      </c>
      <c r="E4244">
        <v>15</v>
      </c>
      <c r="F4244" t="s">
        <v>37</v>
      </c>
      <c r="G4244" t="s">
        <v>9952</v>
      </c>
      <c r="H4244" t="s">
        <v>30</v>
      </c>
      <c r="I4244" t="s">
        <v>27</v>
      </c>
      <c r="J4244">
        <v>117</v>
      </c>
      <c r="K4244">
        <v>93</v>
      </c>
      <c r="L4244">
        <v>20211</v>
      </c>
      <c r="M4244">
        <v>1</v>
      </c>
      <c r="N4244" t="s">
        <v>36</v>
      </c>
      <c r="O4244">
        <v>105</v>
      </c>
      <c r="P4244">
        <v>20201221</v>
      </c>
      <c r="Q4244" t="s">
        <v>36</v>
      </c>
      <c r="R4244" t="s">
        <v>35</v>
      </c>
      <c r="S4244">
        <v>0</v>
      </c>
      <c r="T4244">
        <v>0</v>
      </c>
      <c r="U4244">
        <v>0</v>
      </c>
      <c r="V4244" t="s">
        <v>35</v>
      </c>
      <c r="W4244">
        <v>0</v>
      </c>
      <c r="X4244">
        <v>15994858</v>
      </c>
      <c r="Y4244" t="str">
        <f t="shared" si="66"/>
        <v>1. &lt;= 1 Year</v>
      </c>
      <c r="Z4244" t="str">
        <f t="shared" si="66"/>
        <v>1. &lt;= 1 Year</v>
      </c>
    </row>
    <row r="4245" spans="1:26" x14ac:dyDescent="0.25">
      <c r="A4245">
        <v>164363890</v>
      </c>
      <c r="B4245" t="s">
        <v>2817</v>
      </c>
      <c r="C4245" t="s">
        <v>10046</v>
      </c>
      <c r="D4245" t="s">
        <v>3613</v>
      </c>
      <c r="E4245">
        <v>15</v>
      </c>
      <c r="F4245" t="s">
        <v>37</v>
      </c>
      <c r="G4245" t="s">
        <v>8033</v>
      </c>
      <c r="H4245" t="s">
        <v>30</v>
      </c>
      <c r="I4245" t="s">
        <v>27</v>
      </c>
      <c r="J4245">
        <v>35</v>
      </c>
      <c r="K4245">
        <v>17</v>
      </c>
      <c r="L4245">
        <v>20211</v>
      </c>
      <c r="M4245">
        <v>1</v>
      </c>
      <c r="N4245" t="s">
        <v>36</v>
      </c>
      <c r="O4245">
        <v>4525</v>
      </c>
      <c r="P4245">
        <v>20200801</v>
      </c>
      <c r="Q4245" t="s">
        <v>36</v>
      </c>
      <c r="R4245" t="s">
        <v>35</v>
      </c>
      <c r="S4245">
        <v>0</v>
      </c>
      <c r="T4245">
        <v>0</v>
      </c>
      <c r="U4245">
        <v>0</v>
      </c>
      <c r="V4245" t="s">
        <v>35</v>
      </c>
      <c r="W4245">
        <v>0</v>
      </c>
      <c r="X4245">
        <v>16026036</v>
      </c>
      <c r="Y4245" t="str">
        <f t="shared" si="66"/>
        <v>1. &lt;= 1 Year</v>
      </c>
      <c r="Z4245" t="str">
        <f t="shared" si="66"/>
        <v>1. &lt;= 1 Year</v>
      </c>
    </row>
    <row r="4246" spans="1:26" x14ac:dyDescent="0.25">
      <c r="A4246">
        <v>163420615</v>
      </c>
      <c r="B4246" t="s">
        <v>3704</v>
      </c>
      <c r="C4246" t="s">
        <v>290</v>
      </c>
      <c r="D4246" t="s">
        <v>80</v>
      </c>
      <c r="E4246">
        <v>15</v>
      </c>
      <c r="F4246" t="s">
        <v>37</v>
      </c>
      <c r="G4246" t="s">
        <v>8033</v>
      </c>
      <c r="H4246" t="s">
        <v>30</v>
      </c>
      <c r="I4246" t="s">
        <v>27</v>
      </c>
      <c r="J4246">
        <v>559</v>
      </c>
      <c r="K4246">
        <v>186</v>
      </c>
      <c r="L4246">
        <v>0</v>
      </c>
      <c r="M4246">
        <v>0</v>
      </c>
      <c r="N4246" t="s">
        <v>35</v>
      </c>
      <c r="O4246">
        <v>0</v>
      </c>
      <c r="P4246">
        <v>20190812</v>
      </c>
      <c r="Q4246" t="s">
        <v>36</v>
      </c>
      <c r="R4246" t="s">
        <v>35</v>
      </c>
      <c r="S4246">
        <v>0</v>
      </c>
      <c r="T4246">
        <v>0</v>
      </c>
      <c r="U4246">
        <v>0</v>
      </c>
      <c r="V4246" t="s">
        <v>35</v>
      </c>
      <c r="W4246">
        <v>0</v>
      </c>
      <c r="X4246">
        <v>15425972</v>
      </c>
      <c r="Y4246" t="str">
        <f t="shared" si="66"/>
        <v>3.  1.5 to 2 Year</v>
      </c>
      <c r="Z4246" t="str">
        <f t="shared" si="66"/>
        <v>1. &lt;= 1 Year</v>
      </c>
    </row>
    <row r="4247" spans="1:26" x14ac:dyDescent="0.25">
      <c r="A4247">
        <v>164292553</v>
      </c>
      <c r="B4247" t="s">
        <v>8642</v>
      </c>
      <c r="C4247" t="s">
        <v>842</v>
      </c>
      <c r="D4247" t="s">
        <v>80</v>
      </c>
      <c r="E4247">
        <v>15</v>
      </c>
      <c r="F4247" t="s">
        <v>6</v>
      </c>
      <c r="G4247" t="s">
        <v>3637</v>
      </c>
      <c r="H4247" t="s">
        <v>30</v>
      </c>
      <c r="I4247" t="s">
        <v>27</v>
      </c>
      <c r="J4247">
        <v>112</v>
      </c>
      <c r="K4247">
        <v>112</v>
      </c>
      <c r="L4247">
        <v>20211</v>
      </c>
      <c r="M4247">
        <v>1</v>
      </c>
      <c r="N4247" t="s">
        <v>36</v>
      </c>
      <c r="O4247">
        <v>7752</v>
      </c>
      <c r="P4247" t="s">
        <v>30</v>
      </c>
      <c r="Q4247" t="s">
        <v>35</v>
      </c>
      <c r="R4247" t="s">
        <v>35</v>
      </c>
      <c r="S4247">
        <v>0</v>
      </c>
      <c r="T4247">
        <v>20212</v>
      </c>
      <c r="U4247">
        <v>1</v>
      </c>
      <c r="V4247" t="s">
        <v>36</v>
      </c>
      <c r="W4247">
        <v>6799.6</v>
      </c>
      <c r="X4247">
        <v>14431049</v>
      </c>
      <c r="Y4247" t="str">
        <f t="shared" si="66"/>
        <v>1. &lt;= 1 Year</v>
      </c>
      <c r="Z4247" t="str">
        <f t="shared" si="66"/>
        <v>1. &lt;= 1 Year</v>
      </c>
    </row>
    <row r="4248" spans="1:26" x14ac:dyDescent="0.25">
      <c r="A4248">
        <v>164384860</v>
      </c>
      <c r="B4248" t="s">
        <v>1898</v>
      </c>
      <c r="C4248" t="s">
        <v>10047</v>
      </c>
      <c r="D4248" t="s">
        <v>80</v>
      </c>
      <c r="E4248">
        <v>15</v>
      </c>
      <c r="F4248" t="s">
        <v>37</v>
      </c>
      <c r="G4248" t="s">
        <v>7303</v>
      </c>
      <c r="H4248" t="s">
        <v>30</v>
      </c>
      <c r="I4248" t="s">
        <v>27</v>
      </c>
      <c r="J4248">
        <v>7</v>
      </c>
      <c r="K4248">
        <v>7</v>
      </c>
      <c r="L4248">
        <v>0</v>
      </c>
      <c r="M4248">
        <v>0</v>
      </c>
      <c r="N4248" t="s">
        <v>35</v>
      </c>
      <c r="O4248">
        <v>0</v>
      </c>
      <c r="P4248">
        <v>20210604</v>
      </c>
      <c r="Q4248" t="s">
        <v>36</v>
      </c>
      <c r="R4248" t="s">
        <v>35</v>
      </c>
      <c r="S4248">
        <v>0</v>
      </c>
      <c r="T4248">
        <v>20212</v>
      </c>
      <c r="U4248">
        <v>1</v>
      </c>
      <c r="V4248" t="s">
        <v>36</v>
      </c>
      <c r="W4248">
        <v>1046.8599999999999</v>
      </c>
      <c r="X4248">
        <v>16062933</v>
      </c>
      <c r="Y4248" t="str">
        <f t="shared" si="66"/>
        <v>1. &lt;= 1 Year</v>
      </c>
      <c r="Z4248" t="str">
        <f t="shared" si="66"/>
        <v>1. &lt;= 1 Year</v>
      </c>
    </row>
    <row r="4249" spans="1:26" x14ac:dyDescent="0.25">
      <c r="A4249">
        <v>164037309</v>
      </c>
      <c r="B4249" t="s">
        <v>251</v>
      </c>
      <c r="C4249" t="s">
        <v>5508</v>
      </c>
      <c r="D4249" t="s">
        <v>80</v>
      </c>
      <c r="E4249">
        <v>15</v>
      </c>
      <c r="F4249" t="s">
        <v>6</v>
      </c>
      <c r="G4249" t="s">
        <v>8859</v>
      </c>
      <c r="H4249" t="s">
        <v>30</v>
      </c>
      <c r="I4249" t="s">
        <v>27</v>
      </c>
      <c r="J4249">
        <v>381</v>
      </c>
      <c r="K4249">
        <v>272</v>
      </c>
      <c r="L4249">
        <v>0</v>
      </c>
      <c r="M4249">
        <v>0</v>
      </c>
      <c r="N4249" t="s">
        <v>35</v>
      </c>
      <c r="O4249">
        <v>0</v>
      </c>
      <c r="P4249">
        <v>20200714</v>
      </c>
      <c r="Q4249" t="s">
        <v>36</v>
      </c>
      <c r="R4249" t="s">
        <v>35</v>
      </c>
      <c r="S4249">
        <v>0</v>
      </c>
      <c r="T4249">
        <v>0</v>
      </c>
      <c r="U4249">
        <v>0</v>
      </c>
      <c r="V4249" t="s">
        <v>35</v>
      </c>
      <c r="W4249">
        <v>0</v>
      </c>
      <c r="X4249">
        <v>11247600</v>
      </c>
      <c r="Y4249" t="str">
        <f t="shared" si="66"/>
        <v>2.  1-1.5 Years</v>
      </c>
      <c r="Z4249" t="str">
        <f t="shared" si="66"/>
        <v>1. &lt;= 1 Year</v>
      </c>
    </row>
    <row r="4250" spans="1:26" x14ac:dyDescent="0.25">
      <c r="A4250">
        <v>164294784</v>
      </c>
      <c r="B4250" t="s">
        <v>253</v>
      </c>
      <c r="C4250" t="s">
        <v>672</v>
      </c>
      <c r="D4250" t="s">
        <v>80</v>
      </c>
      <c r="E4250">
        <v>15</v>
      </c>
      <c r="F4250" t="s">
        <v>6</v>
      </c>
      <c r="G4250" t="s">
        <v>9967</v>
      </c>
      <c r="H4250" t="s">
        <v>30</v>
      </c>
      <c r="I4250" t="s">
        <v>27</v>
      </c>
      <c r="J4250">
        <v>113</v>
      </c>
      <c r="K4250">
        <v>113</v>
      </c>
      <c r="L4250">
        <v>20211</v>
      </c>
      <c r="M4250">
        <v>1</v>
      </c>
      <c r="N4250" t="s">
        <v>36</v>
      </c>
      <c r="O4250">
        <v>6113</v>
      </c>
      <c r="P4250">
        <v>20201227</v>
      </c>
      <c r="Q4250" t="s">
        <v>36</v>
      </c>
      <c r="R4250" t="s">
        <v>35</v>
      </c>
      <c r="S4250">
        <v>0</v>
      </c>
      <c r="T4250">
        <v>20212</v>
      </c>
      <c r="U4250">
        <v>1</v>
      </c>
      <c r="V4250" t="s">
        <v>36</v>
      </c>
      <c r="W4250">
        <v>6379.88</v>
      </c>
      <c r="X4250">
        <v>11617553</v>
      </c>
      <c r="Y4250" t="str">
        <f t="shared" si="66"/>
        <v>1. &lt;= 1 Year</v>
      </c>
      <c r="Z4250" t="str">
        <f t="shared" si="66"/>
        <v>1. &lt;= 1 Year</v>
      </c>
    </row>
    <row r="4251" spans="1:26" x14ac:dyDescent="0.25">
      <c r="A4251">
        <v>163414306</v>
      </c>
      <c r="B4251" t="s">
        <v>253</v>
      </c>
      <c r="C4251" t="s">
        <v>2197</v>
      </c>
      <c r="D4251" t="s">
        <v>3613</v>
      </c>
      <c r="E4251">
        <v>15</v>
      </c>
      <c r="F4251" t="s">
        <v>5</v>
      </c>
      <c r="G4251" t="s">
        <v>6386</v>
      </c>
      <c r="H4251" t="s">
        <v>30</v>
      </c>
      <c r="I4251" t="s">
        <v>27</v>
      </c>
      <c r="J4251">
        <v>552</v>
      </c>
      <c r="K4251">
        <v>20</v>
      </c>
      <c r="L4251">
        <v>20211</v>
      </c>
      <c r="M4251">
        <v>1</v>
      </c>
      <c r="N4251" t="s">
        <v>36</v>
      </c>
      <c r="O4251">
        <v>3225</v>
      </c>
      <c r="P4251">
        <v>20210420</v>
      </c>
      <c r="Q4251" t="s">
        <v>36</v>
      </c>
      <c r="R4251" t="s">
        <v>36</v>
      </c>
      <c r="S4251">
        <v>1</v>
      </c>
      <c r="T4251">
        <v>20212</v>
      </c>
      <c r="U4251">
        <v>1</v>
      </c>
      <c r="V4251" t="s">
        <v>36</v>
      </c>
      <c r="W4251">
        <v>13005</v>
      </c>
      <c r="X4251">
        <v>15419605</v>
      </c>
      <c r="Y4251" t="str">
        <f t="shared" si="66"/>
        <v>3.  1.5 to 2 Year</v>
      </c>
      <c r="Z4251" t="str">
        <f t="shared" si="66"/>
        <v>1. &lt;= 1 Year</v>
      </c>
    </row>
    <row r="4252" spans="1:26" x14ac:dyDescent="0.25">
      <c r="A4252">
        <v>164227047</v>
      </c>
      <c r="B4252" t="s">
        <v>251</v>
      </c>
      <c r="C4252" t="s">
        <v>7308</v>
      </c>
      <c r="D4252" t="s">
        <v>3613</v>
      </c>
      <c r="E4252">
        <v>15</v>
      </c>
      <c r="F4252" t="s">
        <v>37</v>
      </c>
      <c r="G4252" t="s">
        <v>7303</v>
      </c>
      <c r="H4252" t="s">
        <v>30</v>
      </c>
      <c r="I4252" t="s">
        <v>27</v>
      </c>
      <c r="J4252">
        <v>196</v>
      </c>
      <c r="K4252">
        <v>93</v>
      </c>
      <c r="L4252">
        <v>20211</v>
      </c>
      <c r="M4252">
        <v>1</v>
      </c>
      <c r="N4252" t="s">
        <v>36</v>
      </c>
      <c r="O4252">
        <v>4346</v>
      </c>
      <c r="P4252">
        <v>20210430</v>
      </c>
      <c r="Q4252" t="s">
        <v>36</v>
      </c>
      <c r="R4252" t="s">
        <v>35</v>
      </c>
      <c r="S4252">
        <v>0</v>
      </c>
      <c r="T4252">
        <v>20212</v>
      </c>
      <c r="U4252">
        <v>1</v>
      </c>
      <c r="V4252" t="s">
        <v>36</v>
      </c>
      <c r="W4252">
        <v>1715.95</v>
      </c>
      <c r="X4252">
        <v>15675646</v>
      </c>
      <c r="Y4252" t="str">
        <f t="shared" si="66"/>
        <v>1. &lt;= 1 Year</v>
      </c>
      <c r="Z4252" t="str">
        <f t="shared" si="66"/>
        <v>1. &lt;= 1 Year</v>
      </c>
    </row>
    <row r="4253" spans="1:26" x14ac:dyDescent="0.25">
      <c r="A4253">
        <v>164205716</v>
      </c>
      <c r="B4253" t="s">
        <v>253</v>
      </c>
      <c r="C4253" t="s">
        <v>7309</v>
      </c>
      <c r="D4253" t="s">
        <v>128</v>
      </c>
      <c r="E4253">
        <v>15</v>
      </c>
      <c r="F4253" t="s">
        <v>5</v>
      </c>
      <c r="G4253" t="s">
        <v>10042</v>
      </c>
      <c r="H4253" t="s">
        <v>30</v>
      </c>
      <c r="I4253" t="s">
        <v>27</v>
      </c>
      <c r="J4253">
        <v>202</v>
      </c>
      <c r="K4253">
        <v>171</v>
      </c>
      <c r="L4253">
        <v>20211</v>
      </c>
      <c r="M4253">
        <v>1</v>
      </c>
      <c r="N4253" t="s">
        <v>36</v>
      </c>
      <c r="O4253">
        <v>11218</v>
      </c>
      <c r="P4253">
        <v>20210215</v>
      </c>
      <c r="Q4253" t="s">
        <v>36</v>
      </c>
      <c r="R4253" t="s">
        <v>36</v>
      </c>
      <c r="S4253">
        <v>1</v>
      </c>
      <c r="T4253">
        <v>0</v>
      </c>
      <c r="U4253">
        <v>0</v>
      </c>
      <c r="V4253" t="s">
        <v>35</v>
      </c>
      <c r="W4253">
        <v>0</v>
      </c>
      <c r="X4253">
        <v>15971136</v>
      </c>
      <c r="Y4253" t="str">
        <f t="shared" si="66"/>
        <v>1. &lt;= 1 Year</v>
      </c>
      <c r="Z4253" t="str">
        <f t="shared" si="66"/>
        <v>1. &lt;= 1 Year</v>
      </c>
    </row>
    <row r="4254" spans="1:26" x14ac:dyDescent="0.25">
      <c r="A4254">
        <v>164271929</v>
      </c>
      <c r="B4254" t="s">
        <v>251</v>
      </c>
      <c r="C4254" t="s">
        <v>344</v>
      </c>
      <c r="D4254" t="s">
        <v>3613</v>
      </c>
      <c r="E4254">
        <v>15</v>
      </c>
      <c r="F4254" t="s">
        <v>37</v>
      </c>
      <c r="G4254" t="s">
        <v>7303</v>
      </c>
      <c r="H4254" t="s">
        <v>30</v>
      </c>
      <c r="I4254" t="s">
        <v>27</v>
      </c>
      <c r="J4254">
        <v>145</v>
      </c>
      <c r="K4254">
        <v>145</v>
      </c>
      <c r="L4254">
        <v>0</v>
      </c>
      <c r="M4254">
        <v>0</v>
      </c>
      <c r="N4254" t="s">
        <v>35</v>
      </c>
      <c r="O4254">
        <v>0</v>
      </c>
      <c r="P4254">
        <v>20210614</v>
      </c>
      <c r="Q4254" t="s">
        <v>36</v>
      </c>
      <c r="R4254" t="s">
        <v>35</v>
      </c>
      <c r="S4254">
        <v>0</v>
      </c>
      <c r="T4254">
        <v>0</v>
      </c>
      <c r="U4254">
        <v>0</v>
      </c>
      <c r="V4254" t="s">
        <v>35</v>
      </c>
      <c r="W4254">
        <v>0</v>
      </c>
      <c r="X4254">
        <v>16005736</v>
      </c>
      <c r="Y4254" t="str">
        <f t="shared" si="66"/>
        <v>1. &lt;= 1 Year</v>
      </c>
      <c r="Z4254" t="str">
        <f t="shared" si="66"/>
        <v>1. &lt;= 1 Year</v>
      </c>
    </row>
    <row r="4255" spans="1:26" x14ac:dyDescent="0.25">
      <c r="A4255">
        <v>164240165</v>
      </c>
      <c r="B4255" t="s">
        <v>5121</v>
      </c>
      <c r="C4255" t="s">
        <v>4418</v>
      </c>
      <c r="D4255" t="s">
        <v>3613</v>
      </c>
      <c r="E4255">
        <v>15</v>
      </c>
      <c r="F4255" t="s">
        <v>37</v>
      </c>
      <c r="G4255" t="s">
        <v>7303</v>
      </c>
      <c r="H4255" t="s">
        <v>30</v>
      </c>
      <c r="I4255" t="s">
        <v>27</v>
      </c>
      <c r="J4255">
        <v>180</v>
      </c>
      <c r="K4255">
        <v>93</v>
      </c>
      <c r="L4255">
        <v>0</v>
      </c>
      <c r="M4255">
        <v>0</v>
      </c>
      <c r="N4255" t="s">
        <v>35</v>
      </c>
      <c r="O4255">
        <v>0</v>
      </c>
      <c r="P4255">
        <v>20210408</v>
      </c>
      <c r="Q4255" t="s">
        <v>36</v>
      </c>
      <c r="R4255" t="s">
        <v>35</v>
      </c>
      <c r="S4255">
        <v>0</v>
      </c>
      <c r="T4255">
        <v>20212</v>
      </c>
      <c r="U4255">
        <v>1</v>
      </c>
      <c r="V4255" t="s">
        <v>36</v>
      </c>
      <c r="W4255">
        <v>2008.87</v>
      </c>
      <c r="X4255">
        <v>15785914</v>
      </c>
      <c r="Y4255" t="str">
        <f t="shared" si="66"/>
        <v>1. &lt;= 1 Year</v>
      </c>
      <c r="Z4255" t="str">
        <f t="shared" si="66"/>
        <v>1. &lt;= 1 Year</v>
      </c>
    </row>
    <row r="4256" spans="1:26" x14ac:dyDescent="0.25">
      <c r="A4256">
        <v>164035345</v>
      </c>
      <c r="B4256" t="s">
        <v>509</v>
      </c>
      <c r="C4256" t="s">
        <v>1982</v>
      </c>
      <c r="D4256" t="s">
        <v>80</v>
      </c>
      <c r="E4256">
        <v>15</v>
      </c>
      <c r="F4256" t="s">
        <v>5</v>
      </c>
      <c r="G4256" t="s">
        <v>8859</v>
      </c>
      <c r="H4256" t="s">
        <v>30</v>
      </c>
      <c r="I4256" t="s">
        <v>27</v>
      </c>
      <c r="J4256">
        <v>384</v>
      </c>
      <c r="K4256">
        <v>204</v>
      </c>
      <c r="L4256">
        <v>0</v>
      </c>
      <c r="M4256">
        <v>0</v>
      </c>
      <c r="N4256" t="s">
        <v>35</v>
      </c>
      <c r="O4256">
        <v>0</v>
      </c>
      <c r="P4256" t="s">
        <v>30</v>
      </c>
      <c r="Q4256" t="s">
        <v>35</v>
      </c>
      <c r="R4256" t="s">
        <v>36</v>
      </c>
      <c r="S4256">
        <v>1</v>
      </c>
      <c r="T4256">
        <v>0</v>
      </c>
      <c r="U4256">
        <v>0</v>
      </c>
      <c r="V4256" t="s">
        <v>35</v>
      </c>
      <c r="W4256">
        <v>0</v>
      </c>
      <c r="X4256">
        <v>129766</v>
      </c>
      <c r="Y4256" t="str">
        <f t="shared" si="66"/>
        <v>2.  1-1.5 Years</v>
      </c>
      <c r="Z4256" t="str">
        <f t="shared" si="66"/>
        <v>1. &lt;= 1 Year</v>
      </c>
    </row>
    <row r="4257" spans="1:26" x14ac:dyDescent="0.25">
      <c r="A4257">
        <v>163417977</v>
      </c>
      <c r="B4257" t="s">
        <v>503</v>
      </c>
      <c r="C4257" t="s">
        <v>5043</v>
      </c>
      <c r="D4257" t="s">
        <v>80</v>
      </c>
      <c r="E4257">
        <v>15</v>
      </c>
      <c r="F4257" t="s">
        <v>37</v>
      </c>
      <c r="G4257" t="s">
        <v>2137</v>
      </c>
      <c r="H4257" t="s">
        <v>30</v>
      </c>
      <c r="I4257" t="s">
        <v>27</v>
      </c>
      <c r="J4257">
        <v>560</v>
      </c>
      <c r="K4257">
        <v>43</v>
      </c>
      <c r="L4257">
        <v>20211</v>
      </c>
      <c r="M4257">
        <v>1</v>
      </c>
      <c r="N4257" t="s">
        <v>36</v>
      </c>
      <c r="O4257">
        <v>1500</v>
      </c>
      <c r="P4257">
        <v>20180416</v>
      </c>
      <c r="Q4257" t="s">
        <v>36</v>
      </c>
      <c r="R4257" t="s">
        <v>36</v>
      </c>
      <c r="S4257">
        <v>1</v>
      </c>
      <c r="T4257">
        <v>0</v>
      </c>
      <c r="U4257">
        <v>0</v>
      </c>
      <c r="V4257" t="s">
        <v>35</v>
      </c>
      <c r="W4257">
        <v>0</v>
      </c>
      <c r="X4257">
        <v>14176196</v>
      </c>
      <c r="Y4257" t="str">
        <f t="shared" si="66"/>
        <v>3.  1.5 to 2 Year</v>
      </c>
      <c r="Z4257" t="str">
        <f t="shared" si="66"/>
        <v>1. &lt;= 1 Year</v>
      </c>
    </row>
    <row r="4258" spans="1:26" x14ac:dyDescent="0.25">
      <c r="A4258">
        <v>163867201</v>
      </c>
      <c r="B4258" t="s">
        <v>5509</v>
      </c>
      <c r="C4258" t="s">
        <v>901</v>
      </c>
      <c r="D4258" t="s">
        <v>3399</v>
      </c>
      <c r="E4258">
        <v>15</v>
      </c>
      <c r="F4258" t="s">
        <v>6</v>
      </c>
      <c r="G4258" t="s">
        <v>3637</v>
      </c>
      <c r="H4258" t="s">
        <v>30</v>
      </c>
      <c r="I4258" t="s">
        <v>27</v>
      </c>
      <c r="J4258">
        <v>455</v>
      </c>
      <c r="K4258">
        <v>455</v>
      </c>
      <c r="L4258">
        <v>20211</v>
      </c>
      <c r="M4258">
        <v>1</v>
      </c>
      <c r="N4258" t="s">
        <v>36</v>
      </c>
      <c r="O4258">
        <v>4668</v>
      </c>
      <c r="P4258">
        <v>20200527</v>
      </c>
      <c r="Q4258" t="s">
        <v>36</v>
      </c>
      <c r="R4258" t="s">
        <v>35</v>
      </c>
      <c r="S4258">
        <v>0</v>
      </c>
      <c r="T4258">
        <v>0</v>
      </c>
      <c r="U4258">
        <v>0</v>
      </c>
      <c r="V4258" t="s">
        <v>35</v>
      </c>
      <c r="W4258">
        <v>0</v>
      </c>
      <c r="X4258">
        <v>15443410</v>
      </c>
      <c r="Y4258" t="str">
        <f t="shared" si="66"/>
        <v>2.  1-1.5 Years</v>
      </c>
      <c r="Z4258" t="str">
        <f t="shared" si="66"/>
        <v>2.  1-1.5 Years</v>
      </c>
    </row>
    <row r="4259" spans="1:26" x14ac:dyDescent="0.25">
      <c r="A4259">
        <v>164037248</v>
      </c>
      <c r="B4259" t="s">
        <v>5510</v>
      </c>
      <c r="C4259" t="s">
        <v>2396</v>
      </c>
      <c r="D4259" t="s">
        <v>3640</v>
      </c>
      <c r="E4259">
        <v>15</v>
      </c>
      <c r="F4259" t="s">
        <v>5</v>
      </c>
      <c r="G4259" t="s">
        <v>8859</v>
      </c>
      <c r="H4259" t="s">
        <v>30</v>
      </c>
      <c r="I4259" t="s">
        <v>27</v>
      </c>
      <c r="J4259">
        <v>381</v>
      </c>
      <c r="K4259">
        <v>73</v>
      </c>
      <c r="L4259">
        <v>20211</v>
      </c>
      <c r="M4259">
        <v>1</v>
      </c>
      <c r="N4259" t="s">
        <v>36</v>
      </c>
      <c r="O4259">
        <v>6731</v>
      </c>
      <c r="P4259" t="s">
        <v>30</v>
      </c>
      <c r="Q4259" t="s">
        <v>35</v>
      </c>
      <c r="R4259" t="s">
        <v>36</v>
      </c>
      <c r="S4259">
        <v>1</v>
      </c>
      <c r="T4259">
        <v>0</v>
      </c>
      <c r="U4259">
        <v>0</v>
      </c>
      <c r="V4259" t="s">
        <v>35</v>
      </c>
      <c r="W4259">
        <v>0</v>
      </c>
      <c r="X4259">
        <v>15851377</v>
      </c>
      <c r="Y4259" t="str">
        <f t="shared" si="66"/>
        <v>2.  1-1.5 Years</v>
      </c>
      <c r="Z4259" t="str">
        <f t="shared" si="66"/>
        <v>1. &lt;= 1 Year</v>
      </c>
    </row>
    <row r="4260" spans="1:26" x14ac:dyDescent="0.25">
      <c r="A4260">
        <v>163344464</v>
      </c>
      <c r="B4260" t="s">
        <v>624</v>
      </c>
      <c r="C4260" t="s">
        <v>4590</v>
      </c>
      <c r="D4260" t="s">
        <v>80</v>
      </c>
      <c r="E4260">
        <v>15</v>
      </c>
      <c r="F4260" t="s">
        <v>6</v>
      </c>
      <c r="G4260" t="s">
        <v>4054</v>
      </c>
      <c r="H4260" t="s">
        <v>30</v>
      </c>
      <c r="I4260" t="s">
        <v>27</v>
      </c>
      <c r="J4260">
        <v>638</v>
      </c>
      <c r="K4260">
        <v>525</v>
      </c>
      <c r="L4260">
        <v>20211</v>
      </c>
      <c r="M4260">
        <v>1</v>
      </c>
      <c r="N4260" t="s">
        <v>36</v>
      </c>
      <c r="O4260">
        <v>1467</v>
      </c>
      <c r="P4260">
        <v>20210520</v>
      </c>
      <c r="Q4260" t="s">
        <v>36</v>
      </c>
      <c r="R4260" t="s">
        <v>35</v>
      </c>
      <c r="S4260">
        <v>0</v>
      </c>
      <c r="T4260">
        <v>20212</v>
      </c>
      <c r="U4260">
        <v>1</v>
      </c>
      <c r="V4260" t="s">
        <v>36</v>
      </c>
      <c r="W4260">
        <v>1318.13</v>
      </c>
      <c r="X4260">
        <v>13729946</v>
      </c>
      <c r="Y4260" t="str">
        <f t="shared" si="66"/>
        <v>3.  1.5 to 2 Year</v>
      </c>
      <c r="Z4260" t="str">
        <f t="shared" si="66"/>
        <v>2.  1-1.5 Years</v>
      </c>
    </row>
    <row r="4261" spans="1:26" x14ac:dyDescent="0.25">
      <c r="A4261">
        <v>164285193</v>
      </c>
      <c r="B4261" t="s">
        <v>276</v>
      </c>
      <c r="C4261" t="s">
        <v>2121</v>
      </c>
      <c r="D4261" t="s">
        <v>80</v>
      </c>
      <c r="E4261">
        <v>15</v>
      </c>
      <c r="F4261" t="s">
        <v>6</v>
      </c>
      <c r="G4261" t="s">
        <v>10042</v>
      </c>
      <c r="H4261" t="s">
        <v>30</v>
      </c>
      <c r="I4261" t="s">
        <v>27</v>
      </c>
      <c r="J4261">
        <v>122</v>
      </c>
      <c r="K4261">
        <v>122</v>
      </c>
      <c r="L4261">
        <v>20211</v>
      </c>
      <c r="M4261">
        <v>1</v>
      </c>
      <c r="N4261" t="s">
        <v>36</v>
      </c>
      <c r="O4261">
        <v>7324</v>
      </c>
      <c r="P4261">
        <v>20200810</v>
      </c>
      <c r="Q4261" t="s">
        <v>36</v>
      </c>
      <c r="R4261" t="s">
        <v>36</v>
      </c>
      <c r="S4261">
        <v>1</v>
      </c>
      <c r="T4261">
        <v>20212</v>
      </c>
      <c r="U4261">
        <v>1</v>
      </c>
      <c r="V4261" t="s">
        <v>36</v>
      </c>
      <c r="W4261">
        <v>8615.64</v>
      </c>
      <c r="X4261">
        <v>14020698</v>
      </c>
      <c r="Y4261" t="str">
        <f t="shared" si="66"/>
        <v>1. &lt;= 1 Year</v>
      </c>
      <c r="Z4261" t="str">
        <f t="shared" si="66"/>
        <v>1. &lt;= 1 Year</v>
      </c>
    </row>
    <row r="4262" spans="1:26" x14ac:dyDescent="0.25">
      <c r="A4262">
        <v>164358489</v>
      </c>
      <c r="B4262" t="s">
        <v>276</v>
      </c>
      <c r="C4262" t="s">
        <v>10048</v>
      </c>
      <c r="D4262" t="s">
        <v>139</v>
      </c>
      <c r="E4262">
        <v>15</v>
      </c>
      <c r="F4262" t="s">
        <v>5</v>
      </c>
      <c r="G4262" t="s">
        <v>9967</v>
      </c>
      <c r="H4262" t="s">
        <v>30</v>
      </c>
      <c r="I4262" t="s">
        <v>27</v>
      </c>
      <c r="J4262">
        <v>49</v>
      </c>
      <c r="K4262">
        <v>24</v>
      </c>
      <c r="L4262">
        <v>20211</v>
      </c>
      <c r="M4262">
        <v>1</v>
      </c>
      <c r="N4262" t="s">
        <v>36</v>
      </c>
      <c r="O4262">
        <v>8548</v>
      </c>
      <c r="P4262" t="s">
        <v>30</v>
      </c>
      <c r="Q4262" t="s">
        <v>35</v>
      </c>
      <c r="R4262" t="s">
        <v>36</v>
      </c>
      <c r="S4262">
        <v>1</v>
      </c>
      <c r="T4262">
        <v>0</v>
      </c>
      <c r="U4262">
        <v>0</v>
      </c>
      <c r="V4262" t="s">
        <v>35</v>
      </c>
      <c r="W4262">
        <v>0</v>
      </c>
      <c r="X4262">
        <v>14146271</v>
      </c>
      <c r="Y4262" t="str">
        <f t="shared" si="66"/>
        <v>1. &lt;= 1 Year</v>
      </c>
      <c r="Z4262" t="str">
        <f t="shared" si="66"/>
        <v>1. &lt;= 1 Year</v>
      </c>
    </row>
    <row r="4263" spans="1:26" x14ac:dyDescent="0.25">
      <c r="A4263">
        <v>163303345</v>
      </c>
      <c r="B4263" t="s">
        <v>624</v>
      </c>
      <c r="C4263" t="s">
        <v>423</v>
      </c>
      <c r="D4263" t="s">
        <v>80</v>
      </c>
      <c r="E4263">
        <v>15</v>
      </c>
      <c r="F4263" t="s">
        <v>37</v>
      </c>
      <c r="G4263" t="s">
        <v>8045</v>
      </c>
      <c r="H4263" t="s">
        <v>30</v>
      </c>
      <c r="I4263" t="s">
        <v>27</v>
      </c>
      <c r="J4263">
        <v>674</v>
      </c>
      <c r="K4263">
        <v>5</v>
      </c>
      <c r="L4263">
        <v>20211</v>
      </c>
      <c r="M4263">
        <v>1</v>
      </c>
      <c r="N4263" t="s">
        <v>36</v>
      </c>
      <c r="O4263">
        <v>1423</v>
      </c>
      <c r="P4263">
        <v>20201116</v>
      </c>
      <c r="Q4263" t="s">
        <v>36</v>
      </c>
      <c r="R4263" t="s">
        <v>36</v>
      </c>
      <c r="S4263">
        <v>1</v>
      </c>
      <c r="T4263">
        <v>0</v>
      </c>
      <c r="U4263">
        <v>0</v>
      </c>
      <c r="V4263" t="s">
        <v>35</v>
      </c>
      <c r="W4263">
        <v>0</v>
      </c>
      <c r="X4263">
        <v>15365916</v>
      </c>
      <c r="Y4263" t="str">
        <f t="shared" si="66"/>
        <v>3.  1.5 to 2 Year</v>
      </c>
      <c r="Z4263" t="str">
        <f t="shared" si="66"/>
        <v>1. &lt;= 1 Year</v>
      </c>
    </row>
    <row r="4264" spans="1:26" x14ac:dyDescent="0.25">
      <c r="A4264">
        <v>164285459</v>
      </c>
      <c r="B4264" t="s">
        <v>624</v>
      </c>
      <c r="C4264" t="s">
        <v>8643</v>
      </c>
      <c r="D4264" t="s">
        <v>3613</v>
      </c>
      <c r="E4264">
        <v>15</v>
      </c>
      <c r="F4264" t="s">
        <v>6</v>
      </c>
      <c r="G4264" t="s">
        <v>8859</v>
      </c>
      <c r="H4264" t="s">
        <v>30</v>
      </c>
      <c r="I4264" t="s">
        <v>27</v>
      </c>
      <c r="J4264">
        <v>121</v>
      </c>
      <c r="K4264">
        <v>76</v>
      </c>
      <c r="L4264">
        <v>0</v>
      </c>
      <c r="M4264">
        <v>0</v>
      </c>
      <c r="N4264" t="s">
        <v>35</v>
      </c>
      <c r="O4264">
        <v>0</v>
      </c>
      <c r="P4264" t="s">
        <v>30</v>
      </c>
      <c r="Q4264" t="s">
        <v>35</v>
      </c>
      <c r="R4264" t="s">
        <v>36</v>
      </c>
      <c r="S4264">
        <v>1</v>
      </c>
      <c r="T4264">
        <v>0</v>
      </c>
      <c r="U4264">
        <v>0</v>
      </c>
      <c r="V4264" t="s">
        <v>35</v>
      </c>
      <c r="W4264">
        <v>0</v>
      </c>
      <c r="X4264">
        <v>15969661</v>
      </c>
      <c r="Y4264" t="str">
        <f t="shared" si="66"/>
        <v>1. &lt;= 1 Year</v>
      </c>
      <c r="Z4264" t="str">
        <f t="shared" si="66"/>
        <v>1. &lt;= 1 Year</v>
      </c>
    </row>
    <row r="4265" spans="1:26" x14ac:dyDescent="0.25">
      <c r="A4265">
        <v>164338056</v>
      </c>
      <c r="B4265" t="s">
        <v>4252</v>
      </c>
      <c r="C4265" t="s">
        <v>10049</v>
      </c>
      <c r="D4265" t="s">
        <v>80</v>
      </c>
      <c r="E4265">
        <v>15</v>
      </c>
      <c r="F4265" t="s">
        <v>6</v>
      </c>
      <c r="G4265" t="s">
        <v>10042</v>
      </c>
      <c r="H4265" t="s">
        <v>30</v>
      </c>
      <c r="I4265" t="s">
        <v>27</v>
      </c>
      <c r="J4265">
        <v>57</v>
      </c>
      <c r="K4265">
        <v>31</v>
      </c>
      <c r="L4265">
        <v>0</v>
      </c>
      <c r="M4265">
        <v>0</v>
      </c>
      <c r="N4265" t="s">
        <v>35</v>
      </c>
      <c r="O4265">
        <v>0</v>
      </c>
      <c r="P4265">
        <v>20191216</v>
      </c>
      <c r="Q4265" t="s">
        <v>36</v>
      </c>
      <c r="R4265" t="s">
        <v>36</v>
      </c>
      <c r="S4265">
        <v>1</v>
      </c>
      <c r="T4265">
        <v>0</v>
      </c>
      <c r="U4265">
        <v>0</v>
      </c>
      <c r="V4265" t="s">
        <v>35</v>
      </c>
      <c r="W4265">
        <v>0</v>
      </c>
      <c r="X4265">
        <v>11943262</v>
      </c>
      <c r="Y4265" t="str">
        <f t="shared" si="66"/>
        <v>1. &lt;= 1 Year</v>
      </c>
      <c r="Z4265" t="str">
        <f t="shared" si="66"/>
        <v>1. &lt;= 1 Year</v>
      </c>
    </row>
    <row r="4266" spans="1:26" x14ac:dyDescent="0.25">
      <c r="A4266">
        <v>164258335</v>
      </c>
      <c r="B4266" t="s">
        <v>8096</v>
      </c>
      <c r="C4266" t="s">
        <v>8097</v>
      </c>
      <c r="D4266" t="s">
        <v>80</v>
      </c>
      <c r="E4266">
        <v>15</v>
      </c>
      <c r="F4266" t="s">
        <v>37</v>
      </c>
      <c r="G4266" t="s">
        <v>7303</v>
      </c>
      <c r="H4266" t="s">
        <v>30</v>
      </c>
      <c r="I4266" t="s">
        <v>27</v>
      </c>
      <c r="J4266">
        <v>159</v>
      </c>
      <c r="K4266">
        <v>80</v>
      </c>
      <c r="L4266">
        <v>0</v>
      </c>
      <c r="M4266">
        <v>0</v>
      </c>
      <c r="N4266" t="s">
        <v>35</v>
      </c>
      <c r="O4266">
        <v>0</v>
      </c>
      <c r="P4266">
        <v>20210614</v>
      </c>
      <c r="Q4266" t="s">
        <v>36</v>
      </c>
      <c r="R4266" t="s">
        <v>35</v>
      </c>
      <c r="S4266">
        <v>0</v>
      </c>
      <c r="T4266">
        <v>20212</v>
      </c>
      <c r="U4266">
        <v>1</v>
      </c>
      <c r="V4266" t="s">
        <v>36</v>
      </c>
      <c r="W4266">
        <v>360</v>
      </c>
      <c r="X4266">
        <v>15999076</v>
      </c>
      <c r="Y4266" t="str">
        <f t="shared" si="66"/>
        <v>1. &lt;= 1 Year</v>
      </c>
      <c r="Z4266" t="str">
        <f t="shared" si="66"/>
        <v>1. &lt;= 1 Year</v>
      </c>
    </row>
    <row r="4267" spans="1:26" x14ac:dyDescent="0.25">
      <c r="A4267">
        <v>164295611</v>
      </c>
      <c r="B4267" t="s">
        <v>8644</v>
      </c>
      <c r="C4267" t="s">
        <v>8645</v>
      </c>
      <c r="D4267" t="s">
        <v>80</v>
      </c>
      <c r="E4267">
        <v>15</v>
      </c>
      <c r="F4267" t="s">
        <v>6</v>
      </c>
      <c r="G4267" t="s">
        <v>6386</v>
      </c>
      <c r="H4267" t="s">
        <v>30</v>
      </c>
      <c r="I4267" t="s">
        <v>27</v>
      </c>
      <c r="J4267">
        <v>112</v>
      </c>
      <c r="K4267">
        <v>55</v>
      </c>
      <c r="L4267">
        <v>20211</v>
      </c>
      <c r="M4267">
        <v>1</v>
      </c>
      <c r="N4267" t="s">
        <v>36</v>
      </c>
      <c r="O4267">
        <v>4837</v>
      </c>
      <c r="P4267" t="s">
        <v>30</v>
      </c>
      <c r="Q4267" t="s">
        <v>35</v>
      </c>
      <c r="R4267" t="s">
        <v>36</v>
      </c>
      <c r="S4267">
        <v>1</v>
      </c>
      <c r="T4267">
        <v>0</v>
      </c>
      <c r="U4267">
        <v>0</v>
      </c>
      <c r="V4267" t="s">
        <v>35</v>
      </c>
      <c r="W4267">
        <v>0</v>
      </c>
      <c r="X4267">
        <v>15329903</v>
      </c>
      <c r="Y4267" t="str">
        <f t="shared" si="66"/>
        <v>1. &lt;= 1 Year</v>
      </c>
      <c r="Z4267" t="str">
        <f t="shared" si="66"/>
        <v>1. &lt;= 1 Year</v>
      </c>
    </row>
    <row r="4268" spans="1:26" x14ac:dyDescent="0.25">
      <c r="A4268">
        <v>161625642</v>
      </c>
      <c r="B4268" t="s">
        <v>1444</v>
      </c>
      <c r="C4268" t="s">
        <v>2222</v>
      </c>
      <c r="D4268" t="s">
        <v>3613</v>
      </c>
      <c r="E4268">
        <v>15</v>
      </c>
      <c r="F4268" t="s">
        <v>6</v>
      </c>
      <c r="G4268" t="s">
        <v>3637</v>
      </c>
      <c r="H4268">
        <v>1</v>
      </c>
      <c r="I4268" t="s">
        <v>27</v>
      </c>
      <c r="J4268">
        <v>1583</v>
      </c>
      <c r="K4268">
        <v>1583</v>
      </c>
      <c r="L4268">
        <v>20211</v>
      </c>
      <c r="M4268">
        <v>1</v>
      </c>
      <c r="N4268" t="s">
        <v>36</v>
      </c>
      <c r="O4268">
        <v>11462</v>
      </c>
      <c r="P4268">
        <v>20210708</v>
      </c>
      <c r="Q4268" t="s">
        <v>36</v>
      </c>
      <c r="R4268" t="s">
        <v>36</v>
      </c>
      <c r="S4268">
        <v>1</v>
      </c>
      <c r="T4268">
        <v>20212</v>
      </c>
      <c r="U4268">
        <v>1</v>
      </c>
      <c r="V4268" t="s">
        <v>36</v>
      </c>
      <c r="W4268">
        <v>1380.9</v>
      </c>
      <c r="X4268">
        <v>8594193</v>
      </c>
      <c r="Y4268" t="str">
        <f t="shared" si="66"/>
        <v>5. 3-4 Year</v>
      </c>
      <c r="Z4268" t="str">
        <f t="shared" si="66"/>
        <v>5. 3-4 Year</v>
      </c>
    </row>
    <row r="4269" spans="1:26" x14ac:dyDescent="0.25">
      <c r="A4269">
        <v>164248064</v>
      </c>
      <c r="B4269" t="s">
        <v>713</v>
      </c>
      <c r="C4269" t="s">
        <v>161</v>
      </c>
      <c r="D4269" t="s">
        <v>80</v>
      </c>
      <c r="E4269">
        <v>15</v>
      </c>
      <c r="F4269" t="s">
        <v>6</v>
      </c>
      <c r="G4269" t="s">
        <v>8859</v>
      </c>
      <c r="H4269" t="s">
        <v>30</v>
      </c>
      <c r="I4269" t="s">
        <v>27</v>
      </c>
      <c r="J4269">
        <v>163</v>
      </c>
      <c r="K4269">
        <v>64</v>
      </c>
      <c r="L4269">
        <v>20211</v>
      </c>
      <c r="M4269">
        <v>1</v>
      </c>
      <c r="N4269" t="s">
        <v>36</v>
      </c>
      <c r="O4269">
        <v>165</v>
      </c>
      <c r="P4269">
        <v>20180709</v>
      </c>
      <c r="Q4269" t="s">
        <v>36</v>
      </c>
      <c r="R4269" t="s">
        <v>36</v>
      </c>
      <c r="S4269">
        <v>1</v>
      </c>
      <c r="T4269">
        <v>0</v>
      </c>
      <c r="U4269">
        <v>0</v>
      </c>
      <c r="V4269" t="s">
        <v>35</v>
      </c>
      <c r="W4269">
        <v>0</v>
      </c>
      <c r="X4269">
        <v>13525028</v>
      </c>
      <c r="Y4269" t="str">
        <f t="shared" si="66"/>
        <v>1. &lt;= 1 Year</v>
      </c>
      <c r="Z4269" t="str">
        <f t="shared" si="66"/>
        <v>1. &lt;= 1 Year</v>
      </c>
    </row>
    <row r="4270" spans="1:26" x14ac:dyDescent="0.25">
      <c r="A4270">
        <v>164261452</v>
      </c>
      <c r="B4270" t="s">
        <v>713</v>
      </c>
      <c r="C4270" t="s">
        <v>8098</v>
      </c>
      <c r="D4270" t="s">
        <v>80</v>
      </c>
      <c r="E4270">
        <v>15</v>
      </c>
      <c r="F4270" t="s">
        <v>37</v>
      </c>
      <c r="G4270" t="s">
        <v>7303</v>
      </c>
      <c r="H4270" t="s">
        <v>30</v>
      </c>
      <c r="I4270" t="s">
        <v>27</v>
      </c>
      <c r="J4270">
        <v>155</v>
      </c>
      <c r="K4270">
        <v>79</v>
      </c>
      <c r="L4270">
        <v>20211</v>
      </c>
      <c r="M4270">
        <v>1</v>
      </c>
      <c r="N4270" t="s">
        <v>36</v>
      </c>
      <c r="O4270">
        <v>546</v>
      </c>
      <c r="P4270">
        <v>20210526</v>
      </c>
      <c r="Q4270" t="s">
        <v>36</v>
      </c>
      <c r="R4270" t="s">
        <v>35</v>
      </c>
      <c r="S4270">
        <v>0</v>
      </c>
      <c r="T4270">
        <v>20212</v>
      </c>
      <c r="U4270">
        <v>1</v>
      </c>
      <c r="V4270" t="s">
        <v>36</v>
      </c>
      <c r="W4270">
        <v>3182.53</v>
      </c>
      <c r="X4270">
        <v>16006392</v>
      </c>
      <c r="Y4270" t="str">
        <f t="shared" si="66"/>
        <v>1. &lt;= 1 Year</v>
      </c>
      <c r="Z4270" t="str">
        <f t="shared" si="66"/>
        <v>1. &lt;= 1 Year</v>
      </c>
    </row>
    <row r="4271" spans="1:26" x14ac:dyDescent="0.25">
      <c r="A4271">
        <v>163363672</v>
      </c>
      <c r="B4271" t="s">
        <v>5198</v>
      </c>
      <c r="C4271" t="s">
        <v>1445</v>
      </c>
      <c r="D4271" t="s">
        <v>80</v>
      </c>
      <c r="E4271">
        <v>15</v>
      </c>
      <c r="F4271" t="s">
        <v>6</v>
      </c>
      <c r="G4271" t="s">
        <v>8859</v>
      </c>
      <c r="H4271" t="s">
        <v>30</v>
      </c>
      <c r="I4271" t="s">
        <v>27</v>
      </c>
      <c r="J4271">
        <v>605</v>
      </c>
      <c r="K4271">
        <v>605</v>
      </c>
      <c r="L4271">
        <v>20211</v>
      </c>
      <c r="M4271">
        <v>1</v>
      </c>
      <c r="N4271" t="s">
        <v>36</v>
      </c>
      <c r="O4271">
        <v>820</v>
      </c>
      <c r="P4271">
        <v>20201005</v>
      </c>
      <c r="Q4271" t="s">
        <v>36</v>
      </c>
      <c r="R4271" t="s">
        <v>36</v>
      </c>
      <c r="S4271">
        <v>1</v>
      </c>
      <c r="T4271">
        <v>0</v>
      </c>
      <c r="U4271">
        <v>0</v>
      </c>
      <c r="V4271" t="s">
        <v>35</v>
      </c>
      <c r="W4271">
        <v>0</v>
      </c>
      <c r="X4271">
        <v>103304</v>
      </c>
      <c r="Y4271" t="str">
        <f t="shared" si="66"/>
        <v>3.  1.5 to 2 Year</v>
      </c>
      <c r="Z4271" t="str">
        <f t="shared" si="66"/>
        <v>3.  1.5 to 2 Year</v>
      </c>
    </row>
    <row r="4272" spans="1:26" x14ac:dyDescent="0.25">
      <c r="A4272">
        <v>164319459</v>
      </c>
      <c r="B4272" t="s">
        <v>1059</v>
      </c>
      <c r="C4272" t="s">
        <v>10050</v>
      </c>
      <c r="D4272" t="s">
        <v>3613</v>
      </c>
      <c r="E4272">
        <v>15</v>
      </c>
      <c r="F4272" t="s">
        <v>37</v>
      </c>
      <c r="G4272" t="s">
        <v>9952</v>
      </c>
      <c r="H4272" t="s">
        <v>30</v>
      </c>
      <c r="I4272" t="s">
        <v>27</v>
      </c>
      <c r="J4272">
        <v>120</v>
      </c>
      <c r="K4272">
        <v>80</v>
      </c>
      <c r="L4272">
        <v>0</v>
      </c>
      <c r="M4272">
        <v>0</v>
      </c>
      <c r="N4272" t="s">
        <v>35</v>
      </c>
      <c r="O4272">
        <v>0</v>
      </c>
      <c r="P4272">
        <v>20210614</v>
      </c>
      <c r="Q4272" t="s">
        <v>36</v>
      </c>
      <c r="R4272" t="s">
        <v>35</v>
      </c>
      <c r="S4272">
        <v>0</v>
      </c>
      <c r="T4272">
        <v>20212</v>
      </c>
      <c r="U4272">
        <v>1</v>
      </c>
      <c r="V4272" t="s">
        <v>36</v>
      </c>
      <c r="W4272">
        <v>306</v>
      </c>
      <c r="X4272">
        <v>16014758</v>
      </c>
      <c r="Y4272" t="str">
        <f t="shared" si="66"/>
        <v>1. &lt;= 1 Year</v>
      </c>
      <c r="Z4272" t="str">
        <f t="shared" si="66"/>
        <v>1. &lt;= 1 Year</v>
      </c>
    </row>
    <row r="4273" spans="1:26" x14ac:dyDescent="0.25">
      <c r="A4273">
        <v>163889010</v>
      </c>
      <c r="B4273" t="s">
        <v>5511</v>
      </c>
      <c r="C4273" t="s">
        <v>5512</v>
      </c>
      <c r="D4273" t="s">
        <v>3613</v>
      </c>
      <c r="E4273">
        <v>15</v>
      </c>
      <c r="F4273" t="s">
        <v>37</v>
      </c>
      <c r="G4273" t="s">
        <v>9952</v>
      </c>
      <c r="H4273" t="s">
        <v>30</v>
      </c>
      <c r="I4273" t="s">
        <v>27</v>
      </c>
      <c r="J4273">
        <v>451</v>
      </c>
      <c r="K4273">
        <v>23</v>
      </c>
      <c r="L4273">
        <v>0</v>
      </c>
      <c r="M4273">
        <v>0</v>
      </c>
      <c r="N4273" t="s">
        <v>35</v>
      </c>
      <c r="O4273">
        <v>0</v>
      </c>
      <c r="P4273" t="s">
        <v>30</v>
      </c>
      <c r="Q4273" t="s">
        <v>35</v>
      </c>
      <c r="R4273" t="s">
        <v>35</v>
      </c>
      <c r="S4273">
        <v>0</v>
      </c>
      <c r="T4273">
        <v>0</v>
      </c>
      <c r="U4273">
        <v>0</v>
      </c>
      <c r="V4273" t="s">
        <v>35</v>
      </c>
      <c r="W4273">
        <v>0</v>
      </c>
      <c r="X4273">
        <v>15819176</v>
      </c>
      <c r="Y4273" t="str">
        <f t="shared" si="66"/>
        <v>2.  1-1.5 Years</v>
      </c>
      <c r="Z4273" t="str">
        <f t="shared" si="66"/>
        <v>1. &lt;= 1 Year</v>
      </c>
    </row>
    <row r="4274" spans="1:26" x14ac:dyDescent="0.25">
      <c r="A4274">
        <v>163419972</v>
      </c>
      <c r="B4274" t="s">
        <v>1706</v>
      </c>
      <c r="C4274" t="s">
        <v>606</v>
      </c>
      <c r="D4274" t="s">
        <v>80</v>
      </c>
      <c r="E4274">
        <v>15</v>
      </c>
      <c r="F4274" t="s">
        <v>37</v>
      </c>
      <c r="G4274" t="s">
        <v>9952</v>
      </c>
      <c r="H4274" t="s">
        <v>30</v>
      </c>
      <c r="I4274" t="s">
        <v>27</v>
      </c>
      <c r="J4274">
        <v>558</v>
      </c>
      <c r="K4274">
        <v>23</v>
      </c>
      <c r="L4274">
        <v>20211</v>
      </c>
      <c r="M4274">
        <v>1</v>
      </c>
      <c r="N4274" t="s">
        <v>36</v>
      </c>
      <c r="O4274">
        <v>2574</v>
      </c>
      <c r="P4274">
        <v>20210624</v>
      </c>
      <c r="Q4274" t="s">
        <v>36</v>
      </c>
      <c r="R4274" t="s">
        <v>35</v>
      </c>
      <c r="S4274">
        <v>0</v>
      </c>
      <c r="T4274">
        <v>20212</v>
      </c>
      <c r="U4274">
        <v>1</v>
      </c>
      <c r="V4274" t="s">
        <v>36</v>
      </c>
      <c r="W4274">
        <v>3558.23</v>
      </c>
      <c r="X4274">
        <v>15447554</v>
      </c>
      <c r="Y4274" t="str">
        <f t="shared" si="66"/>
        <v>3.  1.5 to 2 Year</v>
      </c>
      <c r="Z4274" t="str">
        <f t="shared" si="66"/>
        <v>1. &lt;= 1 Year</v>
      </c>
    </row>
    <row r="4275" spans="1:26" x14ac:dyDescent="0.25">
      <c r="A4275">
        <v>164253104</v>
      </c>
      <c r="B4275" t="s">
        <v>8099</v>
      </c>
      <c r="C4275" t="s">
        <v>2760</v>
      </c>
      <c r="D4275" t="s">
        <v>107</v>
      </c>
      <c r="E4275">
        <v>15</v>
      </c>
      <c r="F4275" t="s">
        <v>37</v>
      </c>
      <c r="G4275" t="s">
        <v>7303</v>
      </c>
      <c r="H4275" t="s">
        <v>30</v>
      </c>
      <c r="I4275" t="s">
        <v>27</v>
      </c>
      <c r="J4275">
        <v>168</v>
      </c>
      <c r="K4275">
        <v>23</v>
      </c>
      <c r="L4275">
        <v>0</v>
      </c>
      <c r="M4275">
        <v>0</v>
      </c>
      <c r="N4275" t="s">
        <v>35</v>
      </c>
      <c r="O4275">
        <v>0</v>
      </c>
      <c r="P4275">
        <v>20200521</v>
      </c>
      <c r="Q4275" t="s">
        <v>36</v>
      </c>
      <c r="R4275" t="s">
        <v>35</v>
      </c>
      <c r="S4275">
        <v>0</v>
      </c>
      <c r="T4275">
        <v>0</v>
      </c>
      <c r="U4275">
        <v>0</v>
      </c>
      <c r="V4275" t="s">
        <v>35</v>
      </c>
      <c r="W4275">
        <v>0</v>
      </c>
      <c r="X4275">
        <v>15998258</v>
      </c>
      <c r="Y4275" t="str">
        <f t="shared" si="66"/>
        <v>1. &lt;= 1 Year</v>
      </c>
      <c r="Z4275" t="str">
        <f t="shared" si="66"/>
        <v>1. &lt;= 1 Year</v>
      </c>
    </row>
    <row r="4276" spans="1:26" x14ac:dyDescent="0.25">
      <c r="A4276">
        <v>164317464</v>
      </c>
      <c r="B4276" t="s">
        <v>10051</v>
      </c>
      <c r="C4276" t="s">
        <v>1378</v>
      </c>
      <c r="D4276" t="s">
        <v>3613</v>
      </c>
      <c r="E4276">
        <v>15</v>
      </c>
      <c r="F4276" t="s">
        <v>37</v>
      </c>
      <c r="G4276" t="s">
        <v>4856</v>
      </c>
      <c r="H4276" t="s">
        <v>30</v>
      </c>
      <c r="I4276" t="s">
        <v>27</v>
      </c>
      <c r="J4276">
        <v>110</v>
      </c>
      <c r="K4276">
        <v>93</v>
      </c>
      <c r="L4276">
        <v>0</v>
      </c>
      <c r="M4276">
        <v>0</v>
      </c>
      <c r="N4276" t="s">
        <v>35</v>
      </c>
      <c r="O4276">
        <v>0</v>
      </c>
      <c r="P4276" t="s">
        <v>30</v>
      </c>
      <c r="Q4276" t="s">
        <v>35</v>
      </c>
      <c r="R4276" t="s">
        <v>35</v>
      </c>
      <c r="S4276">
        <v>0</v>
      </c>
      <c r="T4276">
        <v>0</v>
      </c>
      <c r="U4276">
        <v>0</v>
      </c>
      <c r="V4276" t="s">
        <v>35</v>
      </c>
      <c r="W4276">
        <v>0</v>
      </c>
      <c r="X4276">
        <v>16002960</v>
      </c>
      <c r="Y4276" t="str">
        <f t="shared" si="66"/>
        <v>1. &lt;= 1 Year</v>
      </c>
      <c r="Z4276" t="str">
        <f t="shared" si="66"/>
        <v>1. &lt;= 1 Year</v>
      </c>
    </row>
    <row r="4277" spans="1:26" x14ac:dyDescent="0.25">
      <c r="A4277">
        <v>162882228</v>
      </c>
      <c r="B4277" t="s">
        <v>3132</v>
      </c>
      <c r="C4277" t="s">
        <v>235</v>
      </c>
      <c r="D4277" t="s">
        <v>80</v>
      </c>
      <c r="E4277">
        <v>15</v>
      </c>
      <c r="F4277" t="s">
        <v>6</v>
      </c>
      <c r="G4277" t="s">
        <v>3637</v>
      </c>
      <c r="H4277" t="s">
        <v>30</v>
      </c>
      <c r="I4277" t="s">
        <v>27</v>
      </c>
      <c r="J4277">
        <v>1004</v>
      </c>
      <c r="K4277">
        <v>794</v>
      </c>
      <c r="L4277">
        <v>20211</v>
      </c>
      <c r="M4277">
        <v>1</v>
      </c>
      <c r="N4277" t="s">
        <v>36</v>
      </c>
      <c r="O4277">
        <v>8196</v>
      </c>
      <c r="P4277" t="s">
        <v>30</v>
      </c>
      <c r="Q4277" t="s">
        <v>35</v>
      </c>
      <c r="R4277" t="s">
        <v>35</v>
      </c>
      <c r="S4277">
        <v>0</v>
      </c>
      <c r="T4277">
        <v>20212</v>
      </c>
      <c r="U4277">
        <v>1</v>
      </c>
      <c r="V4277" t="s">
        <v>36</v>
      </c>
      <c r="W4277">
        <v>9604.24</v>
      </c>
      <c r="X4277">
        <v>15217471</v>
      </c>
      <c r="Y4277" t="str">
        <f t="shared" si="66"/>
        <v>4. 2-3 Year</v>
      </c>
      <c r="Z4277" t="str">
        <f t="shared" si="66"/>
        <v>4. 2-3 Year</v>
      </c>
    </row>
    <row r="4278" spans="1:26" x14ac:dyDescent="0.25">
      <c r="A4278">
        <v>164267536</v>
      </c>
      <c r="B4278" t="s">
        <v>3132</v>
      </c>
      <c r="C4278" t="s">
        <v>3305</v>
      </c>
      <c r="D4278" t="s">
        <v>80</v>
      </c>
      <c r="E4278">
        <v>15</v>
      </c>
      <c r="F4278" t="s">
        <v>37</v>
      </c>
      <c r="G4278" t="s">
        <v>9952</v>
      </c>
      <c r="H4278" t="s">
        <v>30</v>
      </c>
      <c r="I4278" t="s">
        <v>27</v>
      </c>
      <c r="J4278">
        <v>138</v>
      </c>
      <c r="K4278">
        <v>93</v>
      </c>
      <c r="L4278">
        <v>0</v>
      </c>
      <c r="M4278">
        <v>0</v>
      </c>
      <c r="N4278" t="s">
        <v>35</v>
      </c>
      <c r="O4278">
        <v>0</v>
      </c>
      <c r="P4278">
        <v>20210614</v>
      </c>
      <c r="Q4278" t="s">
        <v>36</v>
      </c>
      <c r="R4278" t="s">
        <v>35</v>
      </c>
      <c r="S4278">
        <v>0</v>
      </c>
      <c r="T4278">
        <v>0</v>
      </c>
      <c r="U4278">
        <v>0</v>
      </c>
      <c r="V4278" t="s">
        <v>35</v>
      </c>
      <c r="W4278">
        <v>0</v>
      </c>
      <c r="X4278">
        <v>16008110</v>
      </c>
      <c r="Y4278" t="str">
        <f t="shared" si="66"/>
        <v>1. &lt;= 1 Year</v>
      </c>
      <c r="Z4278" t="str">
        <f t="shared" si="66"/>
        <v>1. &lt;= 1 Year</v>
      </c>
    </row>
    <row r="4279" spans="1:26" x14ac:dyDescent="0.25">
      <c r="A4279">
        <v>164247123</v>
      </c>
      <c r="B4279" t="s">
        <v>816</v>
      </c>
      <c r="C4279" t="s">
        <v>1899</v>
      </c>
      <c r="D4279" t="s">
        <v>80</v>
      </c>
      <c r="E4279">
        <v>15</v>
      </c>
      <c r="F4279" t="s">
        <v>6</v>
      </c>
      <c r="G4279" t="s">
        <v>9967</v>
      </c>
      <c r="H4279" t="s">
        <v>30</v>
      </c>
      <c r="I4279" t="s">
        <v>27</v>
      </c>
      <c r="J4279">
        <v>163</v>
      </c>
      <c r="K4279">
        <v>115</v>
      </c>
      <c r="L4279">
        <v>0</v>
      </c>
      <c r="M4279">
        <v>0</v>
      </c>
      <c r="N4279" t="s">
        <v>35</v>
      </c>
      <c r="O4279">
        <v>0</v>
      </c>
      <c r="P4279">
        <v>20190624</v>
      </c>
      <c r="Q4279" t="s">
        <v>36</v>
      </c>
      <c r="R4279" t="s">
        <v>36</v>
      </c>
      <c r="S4279">
        <v>1</v>
      </c>
      <c r="T4279">
        <v>0</v>
      </c>
      <c r="U4279">
        <v>0</v>
      </c>
      <c r="V4279" t="s">
        <v>35</v>
      </c>
      <c r="W4279">
        <v>0</v>
      </c>
      <c r="X4279">
        <v>8628809</v>
      </c>
      <c r="Y4279" t="str">
        <f t="shared" si="66"/>
        <v>1. &lt;= 1 Year</v>
      </c>
      <c r="Z4279" t="str">
        <f t="shared" si="66"/>
        <v>1. &lt;= 1 Year</v>
      </c>
    </row>
    <row r="4280" spans="1:26" x14ac:dyDescent="0.25">
      <c r="A4280">
        <v>163084988</v>
      </c>
      <c r="B4280" t="s">
        <v>256</v>
      </c>
      <c r="C4280" t="s">
        <v>3841</v>
      </c>
      <c r="D4280" t="s">
        <v>80</v>
      </c>
      <c r="E4280">
        <v>15</v>
      </c>
      <c r="F4280" t="s">
        <v>6</v>
      </c>
      <c r="G4280" t="s">
        <v>10052</v>
      </c>
      <c r="H4280" t="s">
        <v>30</v>
      </c>
      <c r="I4280" t="s">
        <v>27</v>
      </c>
      <c r="J4280">
        <v>856</v>
      </c>
      <c r="K4280">
        <v>856</v>
      </c>
      <c r="L4280">
        <v>20211</v>
      </c>
      <c r="M4280">
        <v>1</v>
      </c>
      <c r="N4280" t="s">
        <v>36</v>
      </c>
      <c r="O4280">
        <v>7502</v>
      </c>
      <c r="P4280">
        <v>20180628</v>
      </c>
      <c r="Q4280" t="s">
        <v>36</v>
      </c>
      <c r="R4280" t="s">
        <v>36</v>
      </c>
      <c r="S4280">
        <v>1</v>
      </c>
      <c r="T4280">
        <v>20212</v>
      </c>
      <c r="U4280">
        <v>1</v>
      </c>
      <c r="V4280" t="s">
        <v>36</v>
      </c>
      <c r="W4280">
        <v>6149.47</v>
      </c>
      <c r="X4280">
        <v>10349796</v>
      </c>
      <c r="Y4280" t="str">
        <f t="shared" si="66"/>
        <v>4. 2-3 Year</v>
      </c>
      <c r="Z4280" t="str">
        <f t="shared" si="66"/>
        <v>4. 2-3 Year</v>
      </c>
    </row>
    <row r="4281" spans="1:26" x14ac:dyDescent="0.25">
      <c r="A4281">
        <v>164337809</v>
      </c>
      <c r="B4281" t="s">
        <v>256</v>
      </c>
      <c r="C4281" t="s">
        <v>10053</v>
      </c>
      <c r="D4281" t="s">
        <v>80</v>
      </c>
      <c r="E4281">
        <v>15</v>
      </c>
      <c r="F4281" t="s">
        <v>6</v>
      </c>
      <c r="G4281" t="s">
        <v>7296</v>
      </c>
      <c r="H4281" t="s">
        <v>30</v>
      </c>
      <c r="I4281" t="s">
        <v>27</v>
      </c>
      <c r="J4281">
        <v>64</v>
      </c>
      <c r="K4281">
        <v>64</v>
      </c>
      <c r="L4281">
        <v>0</v>
      </c>
      <c r="M4281">
        <v>0</v>
      </c>
      <c r="N4281" t="s">
        <v>35</v>
      </c>
      <c r="O4281">
        <v>0</v>
      </c>
      <c r="P4281">
        <v>20200731</v>
      </c>
      <c r="Q4281" t="s">
        <v>36</v>
      </c>
      <c r="R4281" t="s">
        <v>35</v>
      </c>
      <c r="S4281">
        <v>0</v>
      </c>
      <c r="T4281">
        <v>0</v>
      </c>
      <c r="U4281">
        <v>0</v>
      </c>
      <c r="V4281" t="s">
        <v>35</v>
      </c>
      <c r="W4281">
        <v>0</v>
      </c>
      <c r="X4281">
        <v>11009658</v>
      </c>
      <c r="Y4281" t="str">
        <f t="shared" si="66"/>
        <v>1. &lt;= 1 Year</v>
      </c>
      <c r="Z4281" t="str">
        <f t="shared" si="66"/>
        <v>1. &lt;= 1 Year</v>
      </c>
    </row>
    <row r="4282" spans="1:26" x14ac:dyDescent="0.25">
      <c r="A4282">
        <v>164249742</v>
      </c>
      <c r="B4282" t="s">
        <v>256</v>
      </c>
      <c r="C4282" t="s">
        <v>199</v>
      </c>
      <c r="D4282" t="s">
        <v>80</v>
      </c>
      <c r="E4282">
        <v>15</v>
      </c>
      <c r="F4282" t="s">
        <v>6</v>
      </c>
      <c r="G4282" t="s">
        <v>8859</v>
      </c>
      <c r="H4282" t="s">
        <v>30</v>
      </c>
      <c r="I4282" t="s">
        <v>27</v>
      </c>
      <c r="J4282">
        <v>162</v>
      </c>
      <c r="K4282">
        <v>64</v>
      </c>
      <c r="L4282">
        <v>20211</v>
      </c>
      <c r="M4282">
        <v>1</v>
      </c>
      <c r="N4282" t="s">
        <v>36</v>
      </c>
      <c r="O4282">
        <v>1428</v>
      </c>
      <c r="P4282">
        <v>20200716</v>
      </c>
      <c r="Q4282" t="s">
        <v>36</v>
      </c>
      <c r="R4282" t="s">
        <v>36</v>
      </c>
      <c r="S4282">
        <v>1</v>
      </c>
      <c r="T4282">
        <v>0</v>
      </c>
      <c r="U4282">
        <v>0</v>
      </c>
      <c r="V4282" t="s">
        <v>35</v>
      </c>
      <c r="W4282">
        <v>0</v>
      </c>
      <c r="X4282">
        <v>15134609</v>
      </c>
      <c r="Y4282" t="str">
        <f t="shared" si="66"/>
        <v>1. &lt;= 1 Year</v>
      </c>
      <c r="Z4282" t="str">
        <f t="shared" si="66"/>
        <v>1. &lt;= 1 Year</v>
      </c>
    </row>
    <row r="4283" spans="1:26" x14ac:dyDescent="0.25">
      <c r="A4283">
        <v>163019628</v>
      </c>
      <c r="B4283" t="s">
        <v>816</v>
      </c>
      <c r="C4283" t="s">
        <v>3738</v>
      </c>
      <c r="D4283" t="s">
        <v>107</v>
      </c>
      <c r="E4283">
        <v>15</v>
      </c>
      <c r="F4283" t="s">
        <v>6</v>
      </c>
      <c r="G4283" t="s">
        <v>8859</v>
      </c>
      <c r="H4283" t="s">
        <v>30</v>
      </c>
      <c r="I4283" t="s">
        <v>27</v>
      </c>
      <c r="J4283">
        <v>904</v>
      </c>
      <c r="K4283">
        <v>860</v>
      </c>
      <c r="L4283">
        <v>0</v>
      </c>
      <c r="M4283">
        <v>0</v>
      </c>
      <c r="N4283" t="s">
        <v>35</v>
      </c>
      <c r="O4283">
        <v>0</v>
      </c>
      <c r="P4283" t="s">
        <v>30</v>
      </c>
      <c r="Q4283" t="s">
        <v>35</v>
      </c>
      <c r="R4283" t="s">
        <v>36</v>
      </c>
      <c r="S4283">
        <v>1</v>
      </c>
      <c r="T4283">
        <v>0</v>
      </c>
      <c r="U4283">
        <v>0</v>
      </c>
      <c r="V4283" t="s">
        <v>35</v>
      </c>
      <c r="W4283">
        <v>0</v>
      </c>
      <c r="X4283">
        <v>15207585</v>
      </c>
      <c r="Y4283" t="str">
        <f t="shared" si="66"/>
        <v>4. 2-3 Year</v>
      </c>
      <c r="Z4283" t="str">
        <f t="shared" si="66"/>
        <v>4. 2-3 Year</v>
      </c>
    </row>
    <row r="4284" spans="1:26" x14ac:dyDescent="0.25">
      <c r="A4284">
        <v>164246811</v>
      </c>
      <c r="B4284" t="s">
        <v>256</v>
      </c>
      <c r="C4284" t="s">
        <v>221</v>
      </c>
      <c r="D4284" t="s">
        <v>80</v>
      </c>
      <c r="E4284">
        <v>15</v>
      </c>
      <c r="F4284" t="s">
        <v>5</v>
      </c>
      <c r="G4284" t="s">
        <v>9967</v>
      </c>
      <c r="H4284" t="s">
        <v>30</v>
      </c>
      <c r="I4284" t="s">
        <v>27</v>
      </c>
      <c r="J4284">
        <v>163</v>
      </c>
      <c r="K4284">
        <v>148</v>
      </c>
      <c r="L4284">
        <v>0</v>
      </c>
      <c r="M4284">
        <v>0</v>
      </c>
      <c r="N4284" t="s">
        <v>35</v>
      </c>
      <c r="O4284">
        <v>0</v>
      </c>
      <c r="P4284" t="s">
        <v>30</v>
      </c>
      <c r="Q4284" t="s">
        <v>35</v>
      </c>
      <c r="R4284" t="s">
        <v>36</v>
      </c>
      <c r="S4284">
        <v>1</v>
      </c>
      <c r="T4284">
        <v>0</v>
      </c>
      <c r="U4284">
        <v>0</v>
      </c>
      <c r="V4284" t="s">
        <v>35</v>
      </c>
      <c r="W4284">
        <v>0</v>
      </c>
      <c r="X4284">
        <v>15270818</v>
      </c>
      <c r="Y4284" t="str">
        <f t="shared" si="66"/>
        <v>1. &lt;= 1 Year</v>
      </c>
      <c r="Z4284" t="str">
        <f t="shared" si="66"/>
        <v>1. &lt;= 1 Year</v>
      </c>
    </row>
    <row r="4285" spans="1:26" x14ac:dyDescent="0.25">
      <c r="A4285">
        <v>163397559</v>
      </c>
      <c r="B4285" t="s">
        <v>256</v>
      </c>
      <c r="C4285" t="s">
        <v>4876</v>
      </c>
      <c r="D4285" t="s">
        <v>80</v>
      </c>
      <c r="E4285">
        <v>15</v>
      </c>
      <c r="F4285" t="s">
        <v>37</v>
      </c>
      <c r="G4285" t="s">
        <v>9952</v>
      </c>
      <c r="H4285" t="s">
        <v>30</v>
      </c>
      <c r="I4285" t="s">
        <v>27</v>
      </c>
      <c r="J4285">
        <v>581</v>
      </c>
      <c r="K4285">
        <v>23</v>
      </c>
      <c r="L4285">
        <v>20211</v>
      </c>
      <c r="M4285">
        <v>1</v>
      </c>
      <c r="N4285" t="s">
        <v>36</v>
      </c>
      <c r="O4285">
        <v>1979</v>
      </c>
      <c r="P4285">
        <v>20201120</v>
      </c>
      <c r="Q4285" t="s">
        <v>36</v>
      </c>
      <c r="R4285" t="s">
        <v>35</v>
      </c>
      <c r="S4285">
        <v>0</v>
      </c>
      <c r="T4285">
        <v>0</v>
      </c>
      <c r="U4285">
        <v>0</v>
      </c>
      <c r="V4285" t="s">
        <v>35</v>
      </c>
      <c r="W4285">
        <v>0</v>
      </c>
      <c r="X4285">
        <v>15437288</v>
      </c>
      <c r="Y4285" t="str">
        <f t="shared" si="66"/>
        <v>3.  1.5 to 2 Year</v>
      </c>
      <c r="Z4285" t="str">
        <f t="shared" si="66"/>
        <v>1. &lt;= 1 Year</v>
      </c>
    </row>
    <row r="4286" spans="1:26" x14ac:dyDescent="0.25">
      <c r="A4286">
        <v>164240334</v>
      </c>
      <c r="B4286" t="s">
        <v>256</v>
      </c>
      <c r="C4286" t="s">
        <v>7712</v>
      </c>
      <c r="D4286" t="s">
        <v>80</v>
      </c>
      <c r="E4286">
        <v>15</v>
      </c>
      <c r="F4286" t="s">
        <v>37</v>
      </c>
      <c r="G4286" t="s">
        <v>7303</v>
      </c>
      <c r="H4286" t="s">
        <v>30</v>
      </c>
      <c r="I4286" t="s">
        <v>27</v>
      </c>
      <c r="J4286">
        <v>187</v>
      </c>
      <c r="K4286">
        <v>80</v>
      </c>
      <c r="L4286">
        <v>0</v>
      </c>
      <c r="M4286">
        <v>0</v>
      </c>
      <c r="N4286" t="s">
        <v>35</v>
      </c>
      <c r="O4286">
        <v>0</v>
      </c>
      <c r="P4286">
        <v>20210614</v>
      </c>
      <c r="Q4286" t="s">
        <v>36</v>
      </c>
      <c r="R4286" t="s">
        <v>35</v>
      </c>
      <c r="S4286">
        <v>0</v>
      </c>
      <c r="T4286">
        <v>20212</v>
      </c>
      <c r="U4286">
        <v>1</v>
      </c>
      <c r="V4286" t="s">
        <v>36</v>
      </c>
      <c r="W4286">
        <v>276</v>
      </c>
      <c r="X4286">
        <v>15784459</v>
      </c>
      <c r="Y4286" t="str">
        <f t="shared" si="66"/>
        <v>1. &lt;= 1 Year</v>
      </c>
      <c r="Z4286" t="str">
        <f t="shared" si="66"/>
        <v>1. &lt;= 1 Year</v>
      </c>
    </row>
    <row r="4287" spans="1:26" x14ac:dyDescent="0.25">
      <c r="A4287">
        <v>163872417</v>
      </c>
      <c r="B4287" t="s">
        <v>816</v>
      </c>
      <c r="C4287" t="s">
        <v>5513</v>
      </c>
      <c r="D4287" t="s">
        <v>3613</v>
      </c>
      <c r="E4287">
        <v>15</v>
      </c>
      <c r="F4287" t="s">
        <v>37</v>
      </c>
      <c r="G4287" t="s">
        <v>8045</v>
      </c>
      <c r="H4287" t="s">
        <v>30</v>
      </c>
      <c r="I4287" t="s">
        <v>27</v>
      </c>
      <c r="J4287">
        <v>458</v>
      </c>
      <c r="K4287">
        <v>63</v>
      </c>
      <c r="L4287">
        <v>20211</v>
      </c>
      <c r="M4287">
        <v>1</v>
      </c>
      <c r="N4287" t="s">
        <v>36</v>
      </c>
      <c r="O4287">
        <v>2456</v>
      </c>
      <c r="P4287">
        <v>20210519</v>
      </c>
      <c r="Q4287" t="s">
        <v>36</v>
      </c>
      <c r="R4287" t="s">
        <v>35</v>
      </c>
      <c r="S4287">
        <v>0</v>
      </c>
      <c r="T4287">
        <v>20212</v>
      </c>
      <c r="U4287">
        <v>1</v>
      </c>
      <c r="V4287" t="s">
        <v>36</v>
      </c>
      <c r="W4287">
        <v>2665.05</v>
      </c>
      <c r="X4287">
        <v>15799410</v>
      </c>
      <c r="Y4287" t="str">
        <f t="shared" si="66"/>
        <v>2.  1-1.5 Years</v>
      </c>
      <c r="Z4287" t="str">
        <f t="shared" si="66"/>
        <v>1. &lt;= 1 Year</v>
      </c>
    </row>
    <row r="4288" spans="1:26" x14ac:dyDescent="0.25">
      <c r="A4288">
        <v>164373353</v>
      </c>
      <c r="B4288" t="s">
        <v>256</v>
      </c>
      <c r="C4288" t="s">
        <v>1588</v>
      </c>
      <c r="D4288" t="s">
        <v>128</v>
      </c>
      <c r="E4288">
        <v>15</v>
      </c>
      <c r="F4288" t="s">
        <v>37</v>
      </c>
      <c r="G4288" t="s">
        <v>7303</v>
      </c>
      <c r="H4288" t="s">
        <v>30</v>
      </c>
      <c r="I4288" t="s">
        <v>27</v>
      </c>
      <c r="J4288">
        <v>37</v>
      </c>
      <c r="K4288">
        <v>37</v>
      </c>
      <c r="L4288">
        <v>20211</v>
      </c>
      <c r="M4288">
        <v>1</v>
      </c>
      <c r="N4288" t="s">
        <v>36</v>
      </c>
      <c r="O4288">
        <v>2838</v>
      </c>
      <c r="P4288">
        <v>20210419</v>
      </c>
      <c r="Q4288" t="s">
        <v>36</v>
      </c>
      <c r="R4288" t="s">
        <v>36</v>
      </c>
      <c r="S4288">
        <v>1</v>
      </c>
      <c r="T4288">
        <v>0</v>
      </c>
      <c r="U4288">
        <v>0</v>
      </c>
      <c r="V4288" t="s">
        <v>35</v>
      </c>
      <c r="W4288">
        <v>0</v>
      </c>
      <c r="X4288">
        <v>15839082</v>
      </c>
      <c r="Y4288" t="str">
        <f t="shared" si="66"/>
        <v>1. &lt;= 1 Year</v>
      </c>
      <c r="Z4288" t="str">
        <f t="shared" si="66"/>
        <v>1. &lt;= 1 Year</v>
      </c>
    </row>
    <row r="4289" spans="1:26" x14ac:dyDescent="0.25">
      <c r="A4289">
        <v>164254778</v>
      </c>
      <c r="B4289" t="s">
        <v>256</v>
      </c>
      <c r="C4289" t="s">
        <v>7612</v>
      </c>
      <c r="D4289" t="s">
        <v>107</v>
      </c>
      <c r="E4289">
        <v>15</v>
      </c>
      <c r="F4289" t="s">
        <v>37</v>
      </c>
      <c r="G4289" t="s">
        <v>7303</v>
      </c>
      <c r="H4289" t="s">
        <v>30</v>
      </c>
      <c r="I4289" t="s">
        <v>27</v>
      </c>
      <c r="J4289">
        <v>175</v>
      </c>
      <c r="K4289">
        <v>73</v>
      </c>
      <c r="L4289">
        <v>20211</v>
      </c>
      <c r="M4289">
        <v>1</v>
      </c>
      <c r="N4289" t="s">
        <v>36</v>
      </c>
      <c r="O4289">
        <v>1040</v>
      </c>
      <c r="P4289">
        <v>20210614</v>
      </c>
      <c r="Q4289" t="s">
        <v>36</v>
      </c>
      <c r="R4289" t="s">
        <v>35</v>
      </c>
      <c r="S4289">
        <v>0</v>
      </c>
      <c r="T4289">
        <v>20212</v>
      </c>
      <c r="U4289">
        <v>1</v>
      </c>
      <c r="V4289" t="s">
        <v>36</v>
      </c>
      <c r="W4289">
        <v>518.01</v>
      </c>
      <c r="X4289">
        <v>15996145</v>
      </c>
      <c r="Y4289" t="str">
        <f t="shared" ref="Y4289:Z4352" si="67">IF(J4289&lt;=364,"1. &lt;= 1 Year",IF(J4289&lt;=546,"2.  1-1.5 Years",IF(J4289&lt;=729,"3.  1.5 to 2 Year",IF(J4289&lt;=1459,"4. 2-3 Year",IF(J4289&lt;=1824,"5. 3-4 Year",IF(J4289&lt;=2189,"6. 4-5 Year",IF(J4289&gt;=2190,"7. &gt;= 6 Year","N/A")))))))</f>
        <v>1. &lt;= 1 Year</v>
      </c>
      <c r="Z4289" t="str">
        <f t="shared" si="67"/>
        <v>1. &lt;= 1 Year</v>
      </c>
    </row>
    <row r="4290" spans="1:26" x14ac:dyDescent="0.25">
      <c r="A4290">
        <v>164252260</v>
      </c>
      <c r="B4290" t="s">
        <v>256</v>
      </c>
      <c r="C4290" t="s">
        <v>7713</v>
      </c>
      <c r="D4290" t="s">
        <v>3613</v>
      </c>
      <c r="E4290">
        <v>15</v>
      </c>
      <c r="F4290" t="s">
        <v>37</v>
      </c>
      <c r="G4290" t="s">
        <v>9952</v>
      </c>
      <c r="H4290" t="s">
        <v>30</v>
      </c>
      <c r="I4290" t="s">
        <v>27</v>
      </c>
      <c r="J4290">
        <v>166</v>
      </c>
      <c r="K4290">
        <v>166</v>
      </c>
      <c r="L4290">
        <v>20211</v>
      </c>
      <c r="M4290">
        <v>1</v>
      </c>
      <c r="N4290" t="s">
        <v>36</v>
      </c>
      <c r="O4290">
        <v>753</v>
      </c>
      <c r="P4290">
        <v>20210614</v>
      </c>
      <c r="Q4290" t="s">
        <v>36</v>
      </c>
      <c r="R4290" t="s">
        <v>35</v>
      </c>
      <c r="S4290">
        <v>0</v>
      </c>
      <c r="T4290">
        <v>20212</v>
      </c>
      <c r="U4290">
        <v>1</v>
      </c>
      <c r="V4290" t="s">
        <v>36</v>
      </c>
      <c r="W4290">
        <v>731.86</v>
      </c>
      <c r="X4290">
        <v>15998806</v>
      </c>
      <c r="Y4290" t="str">
        <f t="shared" si="67"/>
        <v>1. &lt;= 1 Year</v>
      </c>
      <c r="Z4290" t="str">
        <f t="shared" si="67"/>
        <v>1. &lt;= 1 Year</v>
      </c>
    </row>
    <row r="4291" spans="1:26" x14ac:dyDescent="0.25">
      <c r="A4291">
        <v>164277815</v>
      </c>
      <c r="B4291" t="s">
        <v>256</v>
      </c>
      <c r="C4291" t="s">
        <v>8100</v>
      </c>
      <c r="D4291" t="s">
        <v>128</v>
      </c>
      <c r="E4291">
        <v>15</v>
      </c>
      <c r="F4291" t="s">
        <v>37</v>
      </c>
      <c r="G4291" t="s">
        <v>9952</v>
      </c>
      <c r="H4291" t="s">
        <v>30</v>
      </c>
      <c r="I4291" t="s">
        <v>27</v>
      </c>
      <c r="J4291">
        <v>133</v>
      </c>
      <c r="K4291">
        <v>133</v>
      </c>
      <c r="L4291">
        <v>0</v>
      </c>
      <c r="M4291">
        <v>0</v>
      </c>
      <c r="N4291" t="s">
        <v>35</v>
      </c>
      <c r="O4291">
        <v>0</v>
      </c>
      <c r="P4291">
        <v>20210520</v>
      </c>
      <c r="Q4291" t="s">
        <v>36</v>
      </c>
      <c r="R4291" t="s">
        <v>35</v>
      </c>
      <c r="S4291">
        <v>0</v>
      </c>
      <c r="T4291">
        <v>20212</v>
      </c>
      <c r="U4291">
        <v>1</v>
      </c>
      <c r="V4291" t="s">
        <v>36</v>
      </c>
      <c r="W4291">
        <v>771.9</v>
      </c>
      <c r="X4291">
        <v>16010292</v>
      </c>
      <c r="Y4291" t="str">
        <f t="shared" si="67"/>
        <v>1. &lt;= 1 Year</v>
      </c>
      <c r="Z4291" t="str">
        <f t="shared" si="67"/>
        <v>1. &lt;= 1 Year</v>
      </c>
    </row>
    <row r="4292" spans="1:26" x14ac:dyDescent="0.25">
      <c r="A4292">
        <v>164319006</v>
      </c>
      <c r="B4292" t="s">
        <v>256</v>
      </c>
      <c r="C4292" t="s">
        <v>10054</v>
      </c>
      <c r="D4292" t="s">
        <v>3613</v>
      </c>
      <c r="E4292">
        <v>15</v>
      </c>
      <c r="F4292" t="s">
        <v>37</v>
      </c>
      <c r="G4292" t="s">
        <v>9952</v>
      </c>
      <c r="H4292" t="s">
        <v>30</v>
      </c>
      <c r="I4292" t="s">
        <v>27</v>
      </c>
      <c r="J4292">
        <v>98</v>
      </c>
      <c r="K4292">
        <v>80</v>
      </c>
      <c r="L4292">
        <v>0</v>
      </c>
      <c r="M4292">
        <v>0</v>
      </c>
      <c r="N4292" t="s">
        <v>35</v>
      </c>
      <c r="O4292">
        <v>0</v>
      </c>
      <c r="P4292">
        <v>20210614</v>
      </c>
      <c r="Q4292" t="s">
        <v>36</v>
      </c>
      <c r="R4292" t="s">
        <v>35</v>
      </c>
      <c r="S4292">
        <v>0</v>
      </c>
      <c r="T4292">
        <v>20212</v>
      </c>
      <c r="U4292">
        <v>1</v>
      </c>
      <c r="V4292" t="s">
        <v>36</v>
      </c>
      <c r="W4292">
        <v>330</v>
      </c>
      <c r="X4292">
        <v>16017971</v>
      </c>
      <c r="Y4292" t="str">
        <f t="shared" si="67"/>
        <v>1. &lt;= 1 Year</v>
      </c>
      <c r="Z4292" t="str">
        <f t="shared" si="67"/>
        <v>1. &lt;= 1 Year</v>
      </c>
    </row>
    <row r="4293" spans="1:26" x14ac:dyDescent="0.25">
      <c r="A4293">
        <v>164319378</v>
      </c>
      <c r="B4293" t="s">
        <v>256</v>
      </c>
      <c r="C4293" t="s">
        <v>10055</v>
      </c>
      <c r="D4293" t="s">
        <v>80</v>
      </c>
      <c r="E4293">
        <v>15</v>
      </c>
      <c r="F4293" t="s">
        <v>37</v>
      </c>
      <c r="G4293" t="s">
        <v>9952</v>
      </c>
      <c r="H4293" t="s">
        <v>30</v>
      </c>
      <c r="I4293" t="s">
        <v>27</v>
      </c>
      <c r="J4293">
        <v>98</v>
      </c>
      <c r="K4293">
        <v>98</v>
      </c>
      <c r="L4293">
        <v>0</v>
      </c>
      <c r="M4293">
        <v>0</v>
      </c>
      <c r="N4293" t="s">
        <v>35</v>
      </c>
      <c r="O4293">
        <v>0</v>
      </c>
      <c r="P4293" t="s">
        <v>30</v>
      </c>
      <c r="Q4293" t="s">
        <v>35</v>
      </c>
      <c r="R4293" t="s">
        <v>35</v>
      </c>
      <c r="S4293">
        <v>0</v>
      </c>
      <c r="T4293">
        <v>0</v>
      </c>
      <c r="U4293">
        <v>0</v>
      </c>
      <c r="V4293" t="s">
        <v>35</v>
      </c>
      <c r="W4293">
        <v>0</v>
      </c>
      <c r="X4293">
        <v>16031695</v>
      </c>
      <c r="Y4293" t="str">
        <f t="shared" si="67"/>
        <v>1. &lt;= 1 Year</v>
      </c>
      <c r="Z4293" t="str">
        <f t="shared" si="67"/>
        <v>1. &lt;= 1 Year</v>
      </c>
    </row>
    <row r="4294" spans="1:26" x14ac:dyDescent="0.25">
      <c r="A4294">
        <v>164373454</v>
      </c>
      <c r="B4294" t="s">
        <v>256</v>
      </c>
      <c r="C4294" t="s">
        <v>10056</v>
      </c>
      <c r="D4294" t="s">
        <v>80</v>
      </c>
      <c r="E4294">
        <v>15</v>
      </c>
      <c r="F4294" t="s">
        <v>37</v>
      </c>
      <c r="G4294" t="s">
        <v>7303</v>
      </c>
      <c r="H4294" t="s">
        <v>30</v>
      </c>
      <c r="I4294" t="s">
        <v>27</v>
      </c>
      <c r="J4294">
        <v>30</v>
      </c>
      <c r="K4294">
        <v>30</v>
      </c>
      <c r="L4294">
        <v>20211</v>
      </c>
      <c r="M4294">
        <v>1</v>
      </c>
      <c r="N4294" t="s">
        <v>36</v>
      </c>
      <c r="O4294">
        <v>4807</v>
      </c>
      <c r="P4294">
        <v>20210120</v>
      </c>
      <c r="Q4294" t="s">
        <v>36</v>
      </c>
      <c r="R4294" t="s">
        <v>35</v>
      </c>
      <c r="S4294">
        <v>0</v>
      </c>
      <c r="T4294">
        <v>20212</v>
      </c>
      <c r="U4294">
        <v>1</v>
      </c>
      <c r="V4294" t="s">
        <v>36</v>
      </c>
      <c r="W4294">
        <v>135.30000000000001</v>
      </c>
      <c r="X4294">
        <v>16054651</v>
      </c>
      <c r="Y4294" t="str">
        <f t="shared" si="67"/>
        <v>1. &lt;= 1 Year</v>
      </c>
      <c r="Z4294" t="str">
        <f t="shared" si="67"/>
        <v>1. &lt;= 1 Year</v>
      </c>
    </row>
    <row r="4295" spans="1:26" x14ac:dyDescent="0.25">
      <c r="A4295">
        <v>163889803</v>
      </c>
      <c r="B4295" t="s">
        <v>5514</v>
      </c>
      <c r="C4295" t="s">
        <v>5515</v>
      </c>
      <c r="D4295" t="s">
        <v>80</v>
      </c>
      <c r="E4295">
        <v>15</v>
      </c>
      <c r="F4295" t="s">
        <v>37</v>
      </c>
      <c r="G4295" t="s">
        <v>9952</v>
      </c>
      <c r="H4295" t="s">
        <v>30</v>
      </c>
      <c r="I4295" t="s">
        <v>27</v>
      </c>
      <c r="J4295">
        <v>451</v>
      </c>
      <c r="K4295">
        <v>23</v>
      </c>
      <c r="L4295">
        <v>20211</v>
      </c>
      <c r="M4295">
        <v>1</v>
      </c>
      <c r="N4295" t="s">
        <v>36</v>
      </c>
      <c r="O4295">
        <v>535</v>
      </c>
      <c r="P4295">
        <v>20210619</v>
      </c>
      <c r="Q4295" t="s">
        <v>36</v>
      </c>
      <c r="R4295" t="s">
        <v>35</v>
      </c>
      <c r="S4295">
        <v>0</v>
      </c>
      <c r="T4295">
        <v>20212</v>
      </c>
      <c r="U4295">
        <v>1</v>
      </c>
      <c r="V4295" t="s">
        <v>36</v>
      </c>
      <c r="W4295">
        <v>215.36</v>
      </c>
      <c r="X4295">
        <v>15819342</v>
      </c>
      <c r="Y4295" t="str">
        <f t="shared" si="67"/>
        <v>2.  1-1.5 Years</v>
      </c>
      <c r="Z4295" t="str">
        <f t="shared" si="67"/>
        <v>1. &lt;= 1 Year</v>
      </c>
    </row>
    <row r="4296" spans="1:26" x14ac:dyDescent="0.25">
      <c r="A4296">
        <v>164250617</v>
      </c>
      <c r="B4296" t="s">
        <v>260</v>
      </c>
      <c r="C4296" t="s">
        <v>1438</v>
      </c>
      <c r="D4296" t="s">
        <v>128</v>
      </c>
      <c r="E4296">
        <v>15</v>
      </c>
      <c r="F4296" t="s">
        <v>6</v>
      </c>
      <c r="G4296" t="s">
        <v>10052</v>
      </c>
      <c r="H4296" t="s">
        <v>30</v>
      </c>
      <c r="I4296" t="s">
        <v>27</v>
      </c>
      <c r="J4296">
        <v>161</v>
      </c>
      <c r="K4296">
        <v>114</v>
      </c>
      <c r="L4296">
        <v>20211</v>
      </c>
      <c r="M4296">
        <v>1</v>
      </c>
      <c r="N4296" t="s">
        <v>36</v>
      </c>
      <c r="O4296">
        <v>5985</v>
      </c>
      <c r="P4296" t="s">
        <v>30</v>
      </c>
      <c r="Q4296" t="s">
        <v>35</v>
      </c>
      <c r="R4296" t="s">
        <v>36</v>
      </c>
      <c r="S4296">
        <v>1</v>
      </c>
      <c r="T4296">
        <v>0</v>
      </c>
      <c r="U4296">
        <v>0</v>
      </c>
      <c r="V4296" t="s">
        <v>35</v>
      </c>
      <c r="W4296">
        <v>0</v>
      </c>
      <c r="X4296">
        <v>7872812</v>
      </c>
      <c r="Y4296" t="str">
        <f t="shared" si="67"/>
        <v>1. &lt;= 1 Year</v>
      </c>
      <c r="Z4296" t="str">
        <f t="shared" si="67"/>
        <v>1. &lt;= 1 Year</v>
      </c>
    </row>
    <row r="4297" spans="1:26" x14ac:dyDescent="0.25">
      <c r="A4297">
        <v>164027268</v>
      </c>
      <c r="B4297" t="s">
        <v>260</v>
      </c>
      <c r="C4297" t="s">
        <v>1250</v>
      </c>
      <c r="D4297" t="s">
        <v>80</v>
      </c>
      <c r="E4297">
        <v>15</v>
      </c>
      <c r="F4297" t="s">
        <v>6</v>
      </c>
      <c r="G4297" t="s">
        <v>8859</v>
      </c>
      <c r="H4297" t="s">
        <v>30</v>
      </c>
      <c r="I4297" t="s">
        <v>27</v>
      </c>
      <c r="J4297">
        <v>399</v>
      </c>
      <c r="K4297">
        <v>204</v>
      </c>
      <c r="L4297">
        <v>20211</v>
      </c>
      <c r="M4297">
        <v>1</v>
      </c>
      <c r="N4297" t="s">
        <v>36</v>
      </c>
      <c r="O4297">
        <v>1344</v>
      </c>
      <c r="P4297">
        <v>20201130</v>
      </c>
      <c r="Q4297" t="s">
        <v>36</v>
      </c>
      <c r="R4297" t="s">
        <v>36</v>
      </c>
      <c r="S4297">
        <v>1</v>
      </c>
      <c r="T4297">
        <v>0</v>
      </c>
      <c r="U4297">
        <v>0</v>
      </c>
      <c r="V4297" t="s">
        <v>35</v>
      </c>
      <c r="W4297">
        <v>0</v>
      </c>
      <c r="X4297">
        <v>8094147</v>
      </c>
      <c r="Y4297" t="str">
        <f t="shared" si="67"/>
        <v>2.  1-1.5 Years</v>
      </c>
      <c r="Z4297" t="str">
        <f t="shared" si="67"/>
        <v>1. &lt;= 1 Year</v>
      </c>
    </row>
    <row r="4298" spans="1:26" x14ac:dyDescent="0.25">
      <c r="A4298">
        <v>164390155</v>
      </c>
      <c r="B4298" t="s">
        <v>258</v>
      </c>
      <c r="C4298" t="s">
        <v>10057</v>
      </c>
      <c r="D4298" t="s">
        <v>80</v>
      </c>
      <c r="E4298">
        <v>15</v>
      </c>
      <c r="F4298" t="s">
        <v>6</v>
      </c>
      <c r="G4298" t="s">
        <v>30</v>
      </c>
      <c r="H4298" t="s">
        <v>30</v>
      </c>
      <c r="I4298" t="s">
        <v>27</v>
      </c>
      <c r="J4298">
        <v>13</v>
      </c>
      <c r="K4298">
        <v>13</v>
      </c>
      <c r="L4298">
        <v>0</v>
      </c>
      <c r="M4298">
        <v>0</v>
      </c>
      <c r="N4298" t="s">
        <v>35</v>
      </c>
      <c r="O4298">
        <v>0</v>
      </c>
      <c r="P4298">
        <v>20210401</v>
      </c>
      <c r="Q4298" t="s">
        <v>36</v>
      </c>
      <c r="R4298" t="s">
        <v>35</v>
      </c>
      <c r="S4298">
        <v>0</v>
      </c>
      <c r="T4298">
        <v>0</v>
      </c>
      <c r="U4298">
        <v>0</v>
      </c>
      <c r="V4298" t="s">
        <v>35</v>
      </c>
      <c r="W4298">
        <v>0</v>
      </c>
      <c r="X4298">
        <v>9847068</v>
      </c>
      <c r="Y4298" t="str">
        <f t="shared" si="67"/>
        <v>1. &lt;= 1 Year</v>
      </c>
      <c r="Z4298" t="str">
        <f t="shared" si="67"/>
        <v>1. &lt;= 1 Year</v>
      </c>
    </row>
    <row r="4299" spans="1:26" x14ac:dyDescent="0.25">
      <c r="A4299">
        <v>164060364</v>
      </c>
      <c r="B4299" t="s">
        <v>258</v>
      </c>
      <c r="C4299" t="s">
        <v>3864</v>
      </c>
      <c r="D4299" t="s">
        <v>80</v>
      </c>
      <c r="E4299">
        <v>15</v>
      </c>
      <c r="F4299" t="s">
        <v>6</v>
      </c>
      <c r="G4299" t="s">
        <v>9967</v>
      </c>
      <c r="H4299" t="s">
        <v>30</v>
      </c>
      <c r="I4299" t="s">
        <v>27</v>
      </c>
      <c r="J4299">
        <v>358</v>
      </c>
      <c r="K4299">
        <v>2</v>
      </c>
      <c r="L4299">
        <v>20211</v>
      </c>
      <c r="M4299">
        <v>1</v>
      </c>
      <c r="N4299" t="s">
        <v>36</v>
      </c>
      <c r="O4299">
        <v>1524</v>
      </c>
      <c r="P4299">
        <v>20200413</v>
      </c>
      <c r="Q4299" t="s">
        <v>36</v>
      </c>
      <c r="R4299" t="s">
        <v>35</v>
      </c>
      <c r="S4299">
        <v>0</v>
      </c>
      <c r="T4299">
        <v>0</v>
      </c>
      <c r="U4299">
        <v>0</v>
      </c>
      <c r="V4299" t="s">
        <v>35</v>
      </c>
      <c r="W4299">
        <v>0</v>
      </c>
      <c r="X4299">
        <v>15182079</v>
      </c>
      <c r="Y4299" t="str">
        <f t="shared" si="67"/>
        <v>1. &lt;= 1 Year</v>
      </c>
      <c r="Z4299" t="str">
        <f t="shared" si="67"/>
        <v>1. &lt;= 1 Year</v>
      </c>
    </row>
    <row r="4300" spans="1:26" x14ac:dyDescent="0.25">
      <c r="A4300">
        <v>164045824</v>
      </c>
      <c r="B4300" t="s">
        <v>258</v>
      </c>
      <c r="C4300" t="s">
        <v>704</v>
      </c>
      <c r="D4300" t="s">
        <v>80</v>
      </c>
      <c r="E4300">
        <v>15</v>
      </c>
      <c r="F4300" t="s">
        <v>6</v>
      </c>
      <c r="G4300" t="s">
        <v>3637</v>
      </c>
      <c r="H4300" t="s">
        <v>30</v>
      </c>
      <c r="I4300" t="s">
        <v>27</v>
      </c>
      <c r="J4300">
        <v>375</v>
      </c>
      <c r="K4300">
        <v>375</v>
      </c>
      <c r="L4300">
        <v>20211</v>
      </c>
      <c r="M4300">
        <v>1</v>
      </c>
      <c r="N4300" t="s">
        <v>36</v>
      </c>
      <c r="O4300">
        <v>5477</v>
      </c>
      <c r="P4300">
        <v>20210607</v>
      </c>
      <c r="Q4300" t="s">
        <v>36</v>
      </c>
      <c r="R4300" t="s">
        <v>36</v>
      </c>
      <c r="S4300">
        <v>1</v>
      </c>
      <c r="T4300">
        <v>20212</v>
      </c>
      <c r="U4300">
        <v>1</v>
      </c>
      <c r="V4300" t="s">
        <v>36</v>
      </c>
      <c r="W4300">
        <v>3068.58</v>
      </c>
      <c r="X4300">
        <v>15335316</v>
      </c>
      <c r="Y4300" t="str">
        <f t="shared" si="67"/>
        <v>2.  1-1.5 Years</v>
      </c>
      <c r="Z4300" t="str">
        <f t="shared" si="67"/>
        <v>2.  1-1.5 Years</v>
      </c>
    </row>
    <row r="4301" spans="1:26" x14ac:dyDescent="0.25">
      <c r="A4301">
        <v>163402718</v>
      </c>
      <c r="B4301" t="s">
        <v>258</v>
      </c>
      <c r="C4301" t="s">
        <v>3499</v>
      </c>
      <c r="D4301" t="s">
        <v>107</v>
      </c>
      <c r="E4301">
        <v>15</v>
      </c>
      <c r="F4301" t="s">
        <v>37</v>
      </c>
      <c r="G4301" t="s">
        <v>2137</v>
      </c>
      <c r="H4301" t="s">
        <v>30</v>
      </c>
      <c r="I4301" t="s">
        <v>27</v>
      </c>
      <c r="J4301">
        <v>583</v>
      </c>
      <c r="K4301">
        <v>429</v>
      </c>
      <c r="L4301">
        <v>20211</v>
      </c>
      <c r="M4301">
        <v>1</v>
      </c>
      <c r="N4301" t="s">
        <v>36</v>
      </c>
      <c r="O4301">
        <v>7714</v>
      </c>
      <c r="P4301">
        <v>20200818</v>
      </c>
      <c r="Q4301" t="s">
        <v>36</v>
      </c>
      <c r="R4301" t="s">
        <v>35</v>
      </c>
      <c r="S4301">
        <v>0</v>
      </c>
      <c r="T4301">
        <v>0</v>
      </c>
      <c r="U4301">
        <v>0</v>
      </c>
      <c r="V4301" t="s">
        <v>35</v>
      </c>
      <c r="W4301">
        <v>0</v>
      </c>
      <c r="X4301">
        <v>15341421</v>
      </c>
      <c r="Y4301" t="str">
        <f t="shared" si="67"/>
        <v>3.  1.5 to 2 Year</v>
      </c>
      <c r="Z4301" t="str">
        <f t="shared" si="67"/>
        <v>2.  1-1.5 Years</v>
      </c>
    </row>
    <row r="4302" spans="1:26" x14ac:dyDescent="0.25">
      <c r="A4302">
        <v>163405342</v>
      </c>
      <c r="B4302" t="s">
        <v>258</v>
      </c>
      <c r="C4302" t="s">
        <v>2816</v>
      </c>
      <c r="D4302" t="s">
        <v>80</v>
      </c>
      <c r="E4302">
        <v>15</v>
      </c>
      <c r="F4302" t="s">
        <v>37</v>
      </c>
      <c r="G4302" t="s">
        <v>2137</v>
      </c>
      <c r="H4302" t="s">
        <v>30</v>
      </c>
      <c r="I4302" t="s">
        <v>27</v>
      </c>
      <c r="J4302">
        <v>577</v>
      </c>
      <c r="K4302">
        <v>80</v>
      </c>
      <c r="L4302">
        <v>20211</v>
      </c>
      <c r="M4302">
        <v>1</v>
      </c>
      <c r="N4302" t="s">
        <v>36</v>
      </c>
      <c r="O4302">
        <v>704</v>
      </c>
      <c r="P4302">
        <v>20210614</v>
      </c>
      <c r="Q4302" t="s">
        <v>36</v>
      </c>
      <c r="R4302" t="s">
        <v>35</v>
      </c>
      <c r="S4302">
        <v>0</v>
      </c>
      <c r="T4302">
        <v>20212</v>
      </c>
      <c r="U4302">
        <v>1</v>
      </c>
      <c r="V4302" t="s">
        <v>36</v>
      </c>
      <c r="W4302">
        <v>300</v>
      </c>
      <c r="X4302">
        <v>15412579</v>
      </c>
      <c r="Y4302" t="str">
        <f t="shared" si="67"/>
        <v>3.  1.5 to 2 Year</v>
      </c>
      <c r="Z4302" t="str">
        <f t="shared" si="67"/>
        <v>1. &lt;= 1 Year</v>
      </c>
    </row>
    <row r="4303" spans="1:26" x14ac:dyDescent="0.25">
      <c r="A4303">
        <v>163400328</v>
      </c>
      <c r="B4303" t="s">
        <v>258</v>
      </c>
      <c r="C4303" t="s">
        <v>4877</v>
      </c>
      <c r="D4303" t="s">
        <v>80</v>
      </c>
      <c r="E4303">
        <v>15</v>
      </c>
      <c r="F4303" t="s">
        <v>37</v>
      </c>
      <c r="G4303" t="s">
        <v>9952</v>
      </c>
      <c r="H4303" t="s">
        <v>30</v>
      </c>
      <c r="I4303" t="s">
        <v>27</v>
      </c>
      <c r="J4303">
        <v>575</v>
      </c>
      <c r="K4303">
        <v>23</v>
      </c>
      <c r="L4303">
        <v>0</v>
      </c>
      <c r="M4303">
        <v>0</v>
      </c>
      <c r="N4303" t="s">
        <v>35</v>
      </c>
      <c r="O4303">
        <v>0</v>
      </c>
      <c r="P4303" t="s">
        <v>30</v>
      </c>
      <c r="Q4303" t="s">
        <v>35</v>
      </c>
      <c r="R4303" t="s">
        <v>35</v>
      </c>
      <c r="S4303">
        <v>0</v>
      </c>
      <c r="T4303">
        <v>0</v>
      </c>
      <c r="U4303">
        <v>0</v>
      </c>
      <c r="V4303" t="s">
        <v>35</v>
      </c>
      <c r="W4303">
        <v>0</v>
      </c>
      <c r="X4303">
        <v>15440219</v>
      </c>
      <c r="Y4303" t="str">
        <f t="shared" si="67"/>
        <v>3.  1.5 to 2 Year</v>
      </c>
      <c r="Z4303" t="str">
        <f t="shared" si="67"/>
        <v>1. &lt;= 1 Year</v>
      </c>
    </row>
    <row r="4304" spans="1:26" x14ac:dyDescent="0.25">
      <c r="A4304">
        <v>163418277</v>
      </c>
      <c r="B4304" t="s">
        <v>258</v>
      </c>
      <c r="C4304" t="s">
        <v>5044</v>
      </c>
      <c r="D4304" t="s">
        <v>80</v>
      </c>
      <c r="E4304">
        <v>15</v>
      </c>
      <c r="F4304" t="s">
        <v>37</v>
      </c>
      <c r="G4304" t="s">
        <v>9952</v>
      </c>
      <c r="H4304" t="s">
        <v>30</v>
      </c>
      <c r="I4304" t="s">
        <v>27</v>
      </c>
      <c r="J4304">
        <v>558</v>
      </c>
      <c r="K4304">
        <v>23</v>
      </c>
      <c r="L4304">
        <v>20211</v>
      </c>
      <c r="M4304">
        <v>1</v>
      </c>
      <c r="N4304" t="s">
        <v>36</v>
      </c>
      <c r="O4304">
        <v>1859</v>
      </c>
      <c r="P4304" t="s">
        <v>30</v>
      </c>
      <c r="Q4304" t="s">
        <v>35</v>
      </c>
      <c r="R4304" t="s">
        <v>35</v>
      </c>
      <c r="S4304">
        <v>0</v>
      </c>
      <c r="T4304">
        <v>0</v>
      </c>
      <c r="U4304">
        <v>0</v>
      </c>
      <c r="V4304" t="s">
        <v>35</v>
      </c>
      <c r="W4304">
        <v>0</v>
      </c>
      <c r="X4304">
        <v>15442268</v>
      </c>
      <c r="Y4304" t="str">
        <f t="shared" si="67"/>
        <v>3.  1.5 to 2 Year</v>
      </c>
      <c r="Z4304" t="str">
        <f t="shared" si="67"/>
        <v>1. &lt;= 1 Year</v>
      </c>
    </row>
    <row r="4305" spans="1:26" x14ac:dyDescent="0.25">
      <c r="A4305">
        <v>164280813</v>
      </c>
      <c r="B4305" t="s">
        <v>258</v>
      </c>
      <c r="C4305" t="s">
        <v>729</v>
      </c>
      <c r="D4305" t="s">
        <v>107</v>
      </c>
      <c r="E4305">
        <v>15</v>
      </c>
      <c r="F4305" t="s">
        <v>37</v>
      </c>
      <c r="G4305" t="s">
        <v>9952</v>
      </c>
      <c r="H4305" t="s">
        <v>30</v>
      </c>
      <c r="I4305" t="s">
        <v>27</v>
      </c>
      <c r="J4305">
        <v>131</v>
      </c>
      <c r="K4305">
        <v>93</v>
      </c>
      <c r="L4305">
        <v>0</v>
      </c>
      <c r="M4305">
        <v>0</v>
      </c>
      <c r="N4305" t="s">
        <v>35</v>
      </c>
      <c r="O4305">
        <v>0</v>
      </c>
      <c r="P4305">
        <v>20210614</v>
      </c>
      <c r="Q4305" t="s">
        <v>36</v>
      </c>
      <c r="R4305" t="s">
        <v>35</v>
      </c>
      <c r="S4305">
        <v>0</v>
      </c>
      <c r="T4305">
        <v>0</v>
      </c>
      <c r="U4305">
        <v>0</v>
      </c>
      <c r="V4305" t="s">
        <v>35</v>
      </c>
      <c r="W4305">
        <v>0</v>
      </c>
      <c r="X4305">
        <v>15781501</v>
      </c>
      <c r="Y4305" t="str">
        <f t="shared" si="67"/>
        <v>1. &lt;= 1 Year</v>
      </c>
      <c r="Z4305" t="str">
        <f t="shared" si="67"/>
        <v>1. &lt;= 1 Year</v>
      </c>
    </row>
    <row r="4306" spans="1:26" x14ac:dyDescent="0.25">
      <c r="A4306">
        <v>164115721</v>
      </c>
      <c r="B4306" t="s">
        <v>258</v>
      </c>
      <c r="C4306" t="s">
        <v>3611</v>
      </c>
      <c r="D4306" t="s">
        <v>80</v>
      </c>
      <c r="E4306">
        <v>15</v>
      </c>
      <c r="F4306" t="s">
        <v>37</v>
      </c>
      <c r="G4306" t="s">
        <v>2137</v>
      </c>
      <c r="H4306" t="s">
        <v>30</v>
      </c>
      <c r="I4306" t="s">
        <v>27</v>
      </c>
      <c r="J4306">
        <v>314</v>
      </c>
      <c r="K4306">
        <v>275</v>
      </c>
      <c r="L4306">
        <v>20211</v>
      </c>
      <c r="M4306">
        <v>1</v>
      </c>
      <c r="N4306" t="s">
        <v>36</v>
      </c>
      <c r="O4306">
        <v>3522</v>
      </c>
      <c r="P4306">
        <v>20200727</v>
      </c>
      <c r="Q4306" t="s">
        <v>36</v>
      </c>
      <c r="R4306" t="s">
        <v>35</v>
      </c>
      <c r="S4306">
        <v>0</v>
      </c>
      <c r="T4306">
        <v>20212</v>
      </c>
      <c r="U4306">
        <v>1</v>
      </c>
      <c r="V4306" t="s">
        <v>36</v>
      </c>
      <c r="W4306">
        <v>3522</v>
      </c>
      <c r="X4306">
        <v>15947148</v>
      </c>
      <c r="Y4306" t="str">
        <f t="shared" si="67"/>
        <v>1. &lt;= 1 Year</v>
      </c>
      <c r="Z4306" t="str">
        <f t="shared" si="67"/>
        <v>1. &lt;= 1 Year</v>
      </c>
    </row>
    <row r="4307" spans="1:26" x14ac:dyDescent="0.25">
      <c r="A4307">
        <v>164128465</v>
      </c>
      <c r="B4307" t="s">
        <v>258</v>
      </c>
      <c r="C4307" t="s">
        <v>937</v>
      </c>
      <c r="D4307" t="s">
        <v>80</v>
      </c>
      <c r="E4307">
        <v>15</v>
      </c>
      <c r="F4307" t="s">
        <v>37</v>
      </c>
      <c r="G4307" t="s">
        <v>2137</v>
      </c>
      <c r="H4307" t="s">
        <v>30</v>
      </c>
      <c r="I4307" t="s">
        <v>27</v>
      </c>
      <c r="J4307">
        <v>297</v>
      </c>
      <c r="K4307">
        <v>114</v>
      </c>
      <c r="L4307">
        <v>0</v>
      </c>
      <c r="M4307">
        <v>0</v>
      </c>
      <c r="N4307" t="s">
        <v>35</v>
      </c>
      <c r="O4307">
        <v>0</v>
      </c>
      <c r="P4307">
        <v>20210329</v>
      </c>
      <c r="Q4307" t="s">
        <v>36</v>
      </c>
      <c r="R4307" t="s">
        <v>35</v>
      </c>
      <c r="S4307">
        <v>0</v>
      </c>
      <c r="T4307">
        <v>20212</v>
      </c>
      <c r="U4307">
        <v>1</v>
      </c>
      <c r="V4307" t="s">
        <v>36</v>
      </c>
      <c r="W4307">
        <v>2473.5</v>
      </c>
      <c r="X4307">
        <v>15952930</v>
      </c>
      <c r="Y4307" t="str">
        <f t="shared" si="67"/>
        <v>1. &lt;= 1 Year</v>
      </c>
      <c r="Z4307" t="str">
        <f t="shared" si="67"/>
        <v>1. &lt;= 1 Year</v>
      </c>
    </row>
    <row r="4308" spans="1:26" x14ac:dyDescent="0.25">
      <c r="A4308">
        <v>164280081</v>
      </c>
      <c r="B4308" t="s">
        <v>258</v>
      </c>
      <c r="C4308" t="s">
        <v>161</v>
      </c>
      <c r="D4308" t="s">
        <v>107</v>
      </c>
      <c r="E4308">
        <v>15</v>
      </c>
      <c r="F4308" t="s">
        <v>6</v>
      </c>
      <c r="G4308" t="s">
        <v>8859</v>
      </c>
      <c r="H4308" t="s">
        <v>30</v>
      </c>
      <c r="I4308" t="s">
        <v>27</v>
      </c>
      <c r="J4308">
        <v>129</v>
      </c>
      <c r="K4308">
        <v>105</v>
      </c>
      <c r="L4308">
        <v>0</v>
      </c>
      <c r="M4308">
        <v>0</v>
      </c>
      <c r="N4308" t="s">
        <v>35</v>
      </c>
      <c r="O4308">
        <v>0</v>
      </c>
      <c r="P4308" t="s">
        <v>30</v>
      </c>
      <c r="Q4308" t="s">
        <v>35</v>
      </c>
      <c r="R4308" t="s">
        <v>35</v>
      </c>
      <c r="S4308">
        <v>0</v>
      </c>
      <c r="T4308">
        <v>0</v>
      </c>
      <c r="U4308">
        <v>0</v>
      </c>
      <c r="V4308" t="s">
        <v>35</v>
      </c>
      <c r="W4308">
        <v>0</v>
      </c>
      <c r="X4308">
        <v>15980719</v>
      </c>
      <c r="Y4308" t="str">
        <f t="shared" si="67"/>
        <v>1. &lt;= 1 Year</v>
      </c>
      <c r="Z4308" t="str">
        <f t="shared" si="67"/>
        <v>1. &lt;= 1 Year</v>
      </c>
    </row>
    <row r="4309" spans="1:26" x14ac:dyDescent="0.25">
      <c r="A4309">
        <v>164265957</v>
      </c>
      <c r="B4309" t="s">
        <v>258</v>
      </c>
      <c r="C4309" t="s">
        <v>8101</v>
      </c>
      <c r="D4309" t="s">
        <v>80</v>
      </c>
      <c r="E4309">
        <v>15</v>
      </c>
      <c r="F4309" t="s">
        <v>37</v>
      </c>
      <c r="G4309" t="s">
        <v>7303</v>
      </c>
      <c r="H4309" t="s">
        <v>30</v>
      </c>
      <c r="I4309" t="s">
        <v>27</v>
      </c>
      <c r="J4309">
        <v>145</v>
      </c>
      <c r="K4309">
        <v>80</v>
      </c>
      <c r="L4309">
        <v>0</v>
      </c>
      <c r="M4309">
        <v>0</v>
      </c>
      <c r="N4309" t="s">
        <v>35</v>
      </c>
      <c r="O4309">
        <v>0</v>
      </c>
      <c r="P4309">
        <v>20210614</v>
      </c>
      <c r="Q4309" t="s">
        <v>36</v>
      </c>
      <c r="R4309" t="s">
        <v>36</v>
      </c>
      <c r="S4309">
        <v>1</v>
      </c>
      <c r="T4309">
        <v>20212</v>
      </c>
      <c r="U4309">
        <v>1</v>
      </c>
      <c r="V4309" t="s">
        <v>36</v>
      </c>
      <c r="W4309">
        <v>360</v>
      </c>
      <c r="X4309">
        <v>15985628</v>
      </c>
      <c r="Y4309" t="str">
        <f t="shared" si="67"/>
        <v>1. &lt;= 1 Year</v>
      </c>
      <c r="Z4309" t="str">
        <f t="shared" si="67"/>
        <v>1. &lt;= 1 Year</v>
      </c>
    </row>
    <row r="4310" spans="1:26" x14ac:dyDescent="0.25">
      <c r="A4310">
        <v>164260739</v>
      </c>
      <c r="B4310" t="s">
        <v>258</v>
      </c>
      <c r="C4310" t="s">
        <v>979</v>
      </c>
      <c r="D4310" t="s">
        <v>80</v>
      </c>
      <c r="E4310">
        <v>15</v>
      </c>
      <c r="F4310" t="s">
        <v>5</v>
      </c>
      <c r="G4310" t="s">
        <v>3637</v>
      </c>
      <c r="H4310" t="s">
        <v>30</v>
      </c>
      <c r="I4310" t="s">
        <v>27</v>
      </c>
      <c r="J4310">
        <v>148</v>
      </c>
      <c r="K4310">
        <v>127</v>
      </c>
      <c r="L4310">
        <v>20211</v>
      </c>
      <c r="M4310">
        <v>1</v>
      </c>
      <c r="N4310" t="s">
        <v>36</v>
      </c>
      <c r="O4310">
        <v>4826</v>
      </c>
      <c r="P4310">
        <v>20210601</v>
      </c>
      <c r="Q4310" t="s">
        <v>36</v>
      </c>
      <c r="R4310" t="s">
        <v>35</v>
      </c>
      <c r="S4310">
        <v>0</v>
      </c>
      <c r="T4310">
        <v>20212</v>
      </c>
      <c r="U4310">
        <v>1</v>
      </c>
      <c r="V4310" t="s">
        <v>36</v>
      </c>
      <c r="W4310">
        <v>1557.42</v>
      </c>
      <c r="X4310">
        <v>15990986</v>
      </c>
      <c r="Y4310" t="str">
        <f t="shared" si="67"/>
        <v>1. &lt;= 1 Year</v>
      </c>
      <c r="Z4310" t="str">
        <f t="shared" si="67"/>
        <v>1. &lt;= 1 Year</v>
      </c>
    </row>
    <row r="4311" spans="1:26" x14ac:dyDescent="0.25">
      <c r="A4311">
        <v>164321796</v>
      </c>
      <c r="B4311" t="s">
        <v>258</v>
      </c>
      <c r="C4311" t="s">
        <v>10058</v>
      </c>
      <c r="D4311" t="s">
        <v>80</v>
      </c>
      <c r="E4311">
        <v>15</v>
      </c>
      <c r="F4311" t="s">
        <v>37</v>
      </c>
      <c r="G4311" t="s">
        <v>9952</v>
      </c>
      <c r="H4311" t="s">
        <v>30</v>
      </c>
      <c r="I4311" t="s">
        <v>27</v>
      </c>
      <c r="J4311">
        <v>98</v>
      </c>
      <c r="K4311">
        <v>98</v>
      </c>
      <c r="L4311">
        <v>0</v>
      </c>
      <c r="M4311">
        <v>0</v>
      </c>
      <c r="N4311" t="s">
        <v>35</v>
      </c>
      <c r="O4311">
        <v>0</v>
      </c>
      <c r="P4311">
        <v>20190610</v>
      </c>
      <c r="Q4311" t="s">
        <v>36</v>
      </c>
      <c r="R4311" t="s">
        <v>35</v>
      </c>
      <c r="S4311">
        <v>0</v>
      </c>
      <c r="T4311">
        <v>0</v>
      </c>
      <c r="U4311">
        <v>0</v>
      </c>
      <c r="V4311" t="s">
        <v>35</v>
      </c>
      <c r="W4311">
        <v>0</v>
      </c>
      <c r="X4311">
        <v>15996955</v>
      </c>
      <c r="Y4311" t="str">
        <f t="shared" si="67"/>
        <v>1. &lt;= 1 Year</v>
      </c>
      <c r="Z4311" t="str">
        <f t="shared" si="67"/>
        <v>1. &lt;= 1 Year</v>
      </c>
    </row>
    <row r="4312" spans="1:26" x14ac:dyDescent="0.25">
      <c r="A4312">
        <v>164328739</v>
      </c>
      <c r="B4312" t="s">
        <v>258</v>
      </c>
      <c r="C4312" t="s">
        <v>10059</v>
      </c>
      <c r="D4312" t="s">
        <v>80</v>
      </c>
      <c r="E4312">
        <v>15</v>
      </c>
      <c r="F4312" t="s">
        <v>37</v>
      </c>
      <c r="G4312" t="s">
        <v>9952</v>
      </c>
      <c r="H4312" t="s">
        <v>30</v>
      </c>
      <c r="I4312" t="s">
        <v>27</v>
      </c>
      <c r="J4312">
        <v>106</v>
      </c>
      <c r="K4312">
        <v>80</v>
      </c>
      <c r="L4312">
        <v>0</v>
      </c>
      <c r="M4312">
        <v>0</v>
      </c>
      <c r="N4312" t="s">
        <v>35</v>
      </c>
      <c r="O4312">
        <v>0</v>
      </c>
      <c r="P4312">
        <v>20210614</v>
      </c>
      <c r="Q4312" t="s">
        <v>36</v>
      </c>
      <c r="R4312" t="s">
        <v>35</v>
      </c>
      <c r="S4312">
        <v>0</v>
      </c>
      <c r="T4312">
        <v>20212</v>
      </c>
      <c r="U4312">
        <v>1</v>
      </c>
      <c r="V4312" t="s">
        <v>36</v>
      </c>
      <c r="W4312">
        <v>297</v>
      </c>
      <c r="X4312">
        <v>16019239</v>
      </c>
      <c r="Y4312" t="str">
        <f t="shared" si="67"/>
        <v>1. &lt;= 1 Year</v>
      </c>
      <c r="Z4312" t="str">
        <f t="shared" si="67"/>
        <v>1. &lt;= 1 Year</v>
      </c>
    </row>
    <row r="4313" spans="1:26" x14ac:dyDescent="0.25">
      <c r="A4313">
        <v>163405202</v>
      </c>
      <c r="B4313" t="s">
        <v>4878</v>
      </c>
      <c r="C4313" t="s">
        <v>1722</v>
      </c>
      <c r="D4313" t="s">
        <v>80</v>
      </c>
      <c r="E4313">
        <v>15</v>
      </c>
      <c r="F4313" t="s">
        <v>37</v>
      </c>
      <c r="G4313" t="s">
        <v>9952</v>
      </c>
      <c r="H4313" t="s">
        <v>30</v>
      </c>
      <c r="I4313" t="s">
        <v>27</v>
      </c>
      <c r="J4313">
        <v>577</v>
      </c>
      <c r="K4313">
        <v>80</v>
      </c>
      <c r="L4313">
        <v>0</v>
      </c>
      <c r="M4313">
        <v>0</v>
      </c>
      <c r="N4313" t="s">
        <v>35</v>
      </c>
      <c r="O4313">
        <v>0</v>
      </c>
      <c r="P4313">
        <v>20210614</v>
      </c>
      <c r="Q4313" t="s">
        <v>36</v>
      </c>
      <c r="R4313" t="s">
        <v>35</v>
      </c>
      <c r="S4313">
        <v>0</v>
      </c>
      <c r="T4313">
        <v>20212</v>
      </c>
      <c r="U4313">
        <v>1</v>
      </c>
      <c r="V4313" t="s">
        <v>36</v>
      </c>
      <c r="W4313">
        <v>300</v>
      </c>
      <c r="X4313">
        <v>15412580</v>
      </c>
      <c r="Y4313" t="str">
        <f t="shared" si="67"/>
        <v>3.  1.5 to 2 Year</v>
      </c>
      <c r="Z4313" t="str">
        <f t="shared" si="67"/>
        <v>1. &lt;= 1 Year</v>
      </c>
    </row>
    <row r="4314" spans="1:26" x14ac:dyDescent="0.25">
      <c r="A4314">
        <v>162896955</v>
      </c>
      <c r="B4314" t="s">
        <v>3568</v>
      </c>
      <c r="C4314" t="s">
        <v>1943</v>
      </c>
      <c r="D4314" t="s">
        <v>80</v>
      </c>
      <c r="E4314">
        <v>15</v>
      </c>
      <c r="F4314" t="s">
        <v>6</v>
      </c>
      <c r="G4314" t="s">
        <v>8859</v>
      </c>
      <c r="H4314" t="s">
        <v>30</v>
      </c>
      <c r="I4314" t="s">
        <v>27</v>
      </c>
      <c r="J4314">
        <v>990</v>
      </c>
      <c r="K4314">
        <v>78</v>
      </c>
      <c r="L4314">
        <v>0</v>
      </c>
      <c r="M4314">
        <v>0</v>
      </c>
      <c r="N4314" t="s">
        <v>35</v>
      </c>
      <c r="O4314">
        <v>0</v>
      </c>
      <c r="P4314" t="s">
        <v>30</v>
      </c>
      <c r="Q4314" t="s">
        <v>35</v>
      </c>
      <c r="R4314" t="s">
        <v>35</v>
      </c>
      <c r="S4314">
        <v>0</v>
      </c>
      <c r="T4314">
        <v>0</v>
      </c>
      <c r="U4314">
        <v>0</v>
      </c>
      <c r="V4314" t="s">
        <v>35</v>
      </c>
      <c r="W4314">
        <v>0</v>
      </c>
      <c r="X4314">
        <v>38467</v>
      </c>
      <c r="Y4314" t="str">
        <f t="shared" si="67"/>
        <v>4. 2-3 Year</v>
      </c>
      <c r="Z4314" t="str">
        <f t="shared" si="67"/>
        <v>1. &lt;= 1 Year</v>
      </c>
    </row>
    <row r="4315" spans="1:26" x14ac:dyDescent="0.25">
      <c r="A4315">
        <v>163011173</v>
      </c>
      <c r="B4315" t="s">
        <v>3739</v>
      </c>
      <c r="C4315" t="s">
        <v>3740</v>
      </c>
      <c r="D4315" t="s">
        <v>3613</v>
      </c>
      <c r="E4315">
        <v>15</v>
      </c>
      <c r="F4315" t="s">
        <v>37</v>
      </c>
      <c r="G4315" t="s">
        <v>9962</v>
      </c>
      <c r="H4315" t="s">
        <v>30</v>
      </c>
      <c r="I4315" t="s">
        <v>27</v>
      </c>
      <c r="J4315">
        <v>902</v>
      </c>
      <c r="K4315">
        <v>850</v>
      </c>
      <c r="L4315">
        <v>20211</v>
      </c>
      <c r="M4315">
        <v>1</v>
      </c>
      <c r="N4315" t="s">
        <v>36</v>
      </c>
      <c r="O4315">
        <v>3266</v>
      </c>
      <c r="P4315">
        <v>20191010</v>
      </c>
      <c r="Q4315" t="s">
        <v>36</v>
      </c>
      <c r="R4315" t="s">
        <v>35</v>
      </c>
      <c r="S4315">
        <v>0</v>
      </c>
      <c r="T4315">
        <v>20212</v>
      </c>
      <c r="U4315">
        <v>1</v>
      </c>
      <c r="V4315" t="s">
        <v>36</v>
      </c>
      <c r="W4315">
        <v>2758.95</v>
      </c>
      <c r="X4315">
        <v>15256407</v>
      </c>
      <c r="Y4315" t="str">
        <f t="shared" si="67"/>
        <v>4. 2-3 Year</v>
      </c>
      <c r="Z4315" t="str">
        <f t="shared" si="67"/>
        <v>4. 2-3 Year</v>
      </c>
    </row>
    <row r="4316" spans="1:26" x14ac:dyDescent="0.25">
      <c r="A4316">
        <v>163395013</v>
      </c>
      <c r="B4316" t="s">
        <v>4879</v>
      </c>
      <c r="C4316" t="s">
        <v>690</v>
      </c>
      <c r="D4316" t="s">
        <v>3613</v>
      </c>
      <c r="E4316">
        <v>15</v>
      </c>
      <c r="F4316" t="s">
        <v>37</v>
      </c>
      <c r="G4316" t="s">
        <v>2137</v>
      </c>
      <c r="H4316" t="s">
        <v>30</v>
      </c>
      <c r="I4316" t="s">
        <v>27</v>
      </c>
      <c r="J4316">
        <v>575</v>
      </c>
      <c r="K4316">
        <v>5</v>
      </c>
      <c r="L4316">
        <v>0</v>
      </c>
      <c r="M4316">
        <v>0</v>
      </c>
      <c r="N4316" t="s">
        <v>35</v>
      </c>
      <c r="O4316">
        <v>0</v>
      </c>
      <c r="P4316">
        <v>20200212</v>
      </c>
      <c r="Q4316" t="s">
        <v>36</v>
      </c>
      <c r="R4316" t="s">
        <v>35</v>
      </c>
      <c r="S4316">
        <v>0</v>
      </c>
      <c r="T4316">
        <v>0</v>
      </c>
      <c r="U4316">
        <v>0</v>
      </c>
      <c r="V4316" t="s">
        <v>35</v>
      </c>
      <c r="W4316">
        <v>0</v>
      </c>
      <c r="X4316">
        <v>15421369</v>
      </c>
      <c r="Y4316" t="str">
        <f t="shared" si="67"/>
        <v>3.  1.5 to 2 Year</v>
      </c>
      <c r="Z4316" t="str">
        <f t="shared" si="67"/>
        <v>1. &lt;= 1 Year</v>
      </c>
    </row>
    <row r="4317" spans="1:26" x14ac:dyDescent="0.25">
      <c r="A4317">
        <v>164264286</v>
      </c>
      <c r="B4317" t="s">
        <v>1066</v>
      </c>
      <c r="C4317" t="s">
        <v>997</v>
      </c>
      <c r="D4317" t="s">
        <v>80</v>
      </c>
      <c r="E4317">
        <v>15</v>
      </c>
      <c r="F4317" t="s">
        <v>5</v>
      </c>
      <c r="G4317" t="s">
        <v>8859</v>
      </c>
      <c r="H4317" t="s">
        <v>30</v>
      </c>
      <c r="I4317" t="s">
        <v>27</v>
      </c>
      <c r="J4317">
        <v>149</v>
      </c>
      <c r="K4317">
        <v>98</v>
      </c>
      <c r="L4317">
        <v>20211</v>
      </c>
      <c r="M4317">
        <v>1</v>
      </c>
      <c r="N4317" t="s">
        <v>36</v>
      </c>
      <c r="O4317">
        <v>17825</v>
      </c>
      <c r="P4317">
        <v>20210115</v>
      </c>
      <c r="Q4317" t="s">
        <v>36</v>
      </c>
      <c r="R4317" t="s">
        <v>36</v>
      </c>
      <c r="S4317">
        <v>1</v>
      </c>
      <c r="T4317">
        <v>0</v>
      </c>
      <c r="U4317">
        <v>0</v>
      </c>
      <c r="V4317" t="s">
        <v>35</v>
      </c>
      <c r="W4317">
        <v>0</v>
      </c>
      <c r="X4317">
        <v>8694533</v>
      </c>
      <c r="Y4317" t="str">
        <f t="shared" si="67"/>
        <v>1. &lt;= 1 Year</v>
      </c>
      <c r="Z4317" t="str">
        <f t="shared" si="67"/>
        <v>1. &lt;= 1 Year</v>
      </c>
    </row>
    <row r="4318" spans="1:26" x14ac:dyDescent="0.25">
      <c r="A4318">
        <v>163400182</v>
      </c>
      <c r="B4318" t="s">
        <v>533</v>
      </c>
      <c r="C4318" t="s">
        <v>3966</v>
      </c>
      <c r="D4318" t="s">
        <v>3613</v>
      </c>
      <c r="E4318">
        <v>15</v>
      </c>
      <c r="F4318" t="s">
        <v>37</v>
      </c>
      <c r="G4318" t="s">
        <v>9952</v>
      </c>
      <c r="H4318" t="s">
        <v>30</v>
      </c>
      <c r="I4318" t="s">
        <v>27</v>
      </c>
      <c r="J4318">
        <v>570</v>
      </c>
      <c r="K4318">
        <v>23</v>
      </c>
      <c r="L4318">
        <v>0</v>
      </c>
      <c r="M4318">
        <v>0</v>
      </c>
      <c r="N4318" t="s">
        <v>35</v>
      </c>
      <c r="O4318">
        <v>0</v>
      </c>
      <c r="P4318" t="s">
        <v>30</v>
      </c>
      <c r="Q4318" t="s">
        <v>35</v>
      </c>
      <c r="R4318" t="s">
        <v>35</v>
      </c>
      <c r="S4318">
        <v>0</v>
      </c>
      <c r="T4318">
        <v>0</v>
      </c>
      <c r="U4318">
        <v>0</v>
      </c>
      <c r="V4318" t="s">
        <v>35</v>
      </c>
      <c r="W4318">
        <v>0</v>
      </c>
      <c r="X4318">
        <v>15442234</v>
      </c>
      <c r="Y4318" t="str">
        <f t="shared" si="67"/>
        <v>3.  1.5 to 2 Year</v>
      </c>
      <c r="Z4318" t="str">
        <f t="shared" si="67"/>
        <v>1. &lt;= 1 Year</v>
      </c>
    </row>
    <row r="4319" spans="1:26" x14ac:dyDescent="0.25">
      <c r="A4319">
        <v>164319438</v>
      </c>
      <c r="B4319" t="s">
        <v>10060</v>
      </c>
      <c r="C4319" t="s">
        <v>1749</v>
      </c>
      <c r="D4319" t="s">
        <v>3613</v>
      </c>
      <c r="E4319">
        <v>15</v>
      </c>
      <c r="F4319" t="s">
        <v>37</v>
      </c>
      <c r="G4319" t="s">
        <v>9952</v>
      </c>
      <c r="H4319" t="s">
        <v>30</v>
      </c>
      <c r="I4319" t="s">
        <v>27</v>
      </c>
      <c r="J4319">
        <v>103</v>
      </c>
      <c r="K4319">
        <v>79</v>
      </c>
      <c r="L4319">
        <v>0</v>
      </c>
      <c r="M4319">
        <v>0</v>
      </c>
      <c r="N4319" t="s">
        <v>35</v>
      </c>
      <c r="O4319">
        <v>0</v>
      </c>
      <c r="P4319">
        <v>20210614</v>
      </c>
      <c r="Q4319" t="s">
        <v>36</v>
      </c>
      <c r="R4319" t="s">
        <v>35</v>
      </c>
      <c r="S4319">
        <v>0</v>
      </c>
      <c r="T4319">
        <v>20212</v>
      </c>
      <c r="U4319">
        <v>1</v>
      </c>
      <c r="V4319" t="s">
        <v>36</v>
      </c>
      <c r="W4319">
        <v>1798.8</v>
      </c>
      <c r="X4319">
        <v>16020074</v>
      </c>
      <c r="Y4319" t="str">
        <f t="shared" si="67"/>
        <v>1. &lt;= 1 Year</v>
      </c>
      <c r="Z4319" t="str">
        <f t="shared" si="67"/>
        <v>1. &lt;= 1 Year</v>
      </c>
    </row>
    <row r="4320" spans="1:26" x14ac:dyDescent="0.25">
      <c r="A4320">
        <v>164303292</v>
      </c>
      <c r="B4320" t="s">
        <v>10061</v>
      </c>
      <c r="C4320" t="s">
        <v>10062</v>
      </c>
      <c r="D4320" t="s">
        <v>3613</v>
      </c>
      <c r="E4320">
        <v>15</v>
      </c>
      <c r="F4320" t="s">
        <v>5</v>
      </c>
      <c r="G4320" t="s">
        <v>7296</v>
      </c>
      <c r="H4320" t="s">
        <v>30</v>
      </c>
      <c r="I4320" t="s">
        <v>27</v>
      </c>
      <c r="J4320">
        <v>98</v>
      </c>
      <c r="K4320">
        <v>98</v>
      </c>
      <c r="L4320">
        <v>20211</v>
      </c>
      <c r="M4320">
        <v>1</v>
      </c>
      <c r="N4320" t="s">
        <v>36</v>
      </c>
      <c r="O4320">
        <v>1567</v>
      </c>
      <c r="P4320">
        <v>20200116</v>
      </c>
      <c r="Q4320" t="s">
        <v>36</v>
      </c>
      <c r="R4320" t="s">
        <v>36</v>
      </c>
      <c r="S4320">
        <v>1</v>
      </c>
      <c r="T4320">
        <v>0</v>
      </c>
      <c r="U4320">
        <v>0</v>
      </c>
      <c r="V4320" t="s">
        <v>35</v>
      </c>
      <c r="W4320">
        <v>0</v>
      </c>
      <c r="X4320">
        <v>15831754</v>
      </c>
      <c r="Y4320" t="str">
        <f t="shared" si="67"/>
        <v>1. &lt;= 1 Year</v>
      </c>
      <c r="Z4320" t="str">
        <f t="shared" si="67"/>
        <v>1. &lt;= 1 Year</v>
      </c>
    </row>
    <row r="4321" spans="1:26" x14ac:dyDescent="0.25">
      <c r="A4321">
        <v>163371579</v>
      </c>
      <c r="B4321" t="s">
        <v>4694</v>
      </c>
      <c r="C4321" t="s">
        <v>4695</v>
      </c>
      <c r="D4321" t="s">
        <v>128</v>
      </c>
      <c r="E4321">
        <v>15</v>
      </c>
      <c r="F4321" t="s">
        <v>6</v>
      </c>
      <c r="G4321" t="s">
        <v>10052</v>
      </c>
      <c r="H4321" t="s">
        <v>30</v>
      </c>
      <c r="I4321" t="s">
        <v>27</v>
      </c>
      <c r="J4321">
        <v>595</v>
      </c>
      <c r="K4321">
        <v>595</v>
      </c>
      <c r="L4321">
        <v>0</v>
      </c>
      <c r="M4321">
        <v>0</v>
      </c>
      <c r="N4321" t="s">
        <v>35</v>
      </c>
      <c r="O4321">
        <v>0</v>
      </c>
      <c r="P4321" t="s">
        <v>30</v>
      </c>
      <c r="Q4321" t="s">
        <v>35</v>
      </c>
      <c r="R4321" t="s">
        <v>35</v>
      </c>
      <c r="S4321">
        <v>0</v>
      </c>
      <c r="T4321">
        <v>20212</v>
      </c>
      <c r="U4321">
        <v>1</v>
      </c>
      <c r="V4321" t="s">
        <v>36</v>
      </c>
      <c r="W4321">
        <v>1102.22</v>
      </c>
      <c r="X4321">
        <v>15393287</v>
      </c>
      <c r="Y4321" t="str">
        <f t="shared" si="67"/>
        <v>3.  1.5 to 2 Year</v>
      </c>
      <c r="Z4321" t="str">
        <f t="shared" si="67"/>
        <v>3.  1.5 to 2 Year</v>
      </c>
    </row>
    <row r="4322" spans="1:26" x14ac:dyDescent="0.25">
      <c r="A4322">
        <v>163225359</v>
      </c>
      <c r="B4322" t="s">
        <v>4209</v>
      </c>
      <c r="C4322" t="s">
        <v>4210</v>
      </c>
      <c r="D4322" t="s">
        <v>80</v>
      </c>
      <c r="E4322">
        <v>15</v>
      </c>
      <c r="F4322" t="s">
        <v>5</v>
      </c>
      <c r="G4322" t="s">
        <v>8859</v>
      </c>
      <c r="H4322" t="s">
        <v>30</v>
      </c>
      <c r="I4322" t="s">
        <v>27</v>
      </c>
      <c r="J4322">
        <v>784</v>
      </c>
      <c r="K4322">
        <v>617</v>
      </c>
      <c r="L4322">
        <v>0</v>
      </c>
      <c r="M4322">
        <v>0</v>
      </c>
      <c r="N4322" t="s">
        <v>35</v>
      </c>
      <c r="O4322">
        <v>0</v>
      </c>
      <c r="P4322" t="s">
        <v>30</v>
      </c>
      <c r="Q4322" t="s">
        <v>35</v>
      </c>
      <c r="R4322" t="s">
        <v>36</v>
      </c>
      <c r="S4322">
        <v>1</v>
      </c>
      <c r="T4322">
        <v>0</v>
      </c>
      <c r="U4322">
        <v>0</v>
      </c>
      <c r="V4322" t="s">
        <v>35</v>
      </c>
      <c r="W4322">
        <v>0</v>
      </c>
      <c r="X4322">
        <v>15226437</v>
      </c>
      <c r="Y4322" t="str">
        <f t="shared" si="67"/>
        <v>4. 2-3 Year</v>
      </c>
      <c r="Z4322" t="str">
        <f t="shared" si="67"/>
        <v>3.  1.5 to 2 Year</v>
      </c>
    </row>
    <row r="4323" spans="1:26" x14ac:dyDescent="0.25">
      <c r="A4323">
        <v>164194448</v>
      </c>
      <c r="B4323" t="s">
        <v>7310</v>
      </c>
      <c r="C4323" t="s">
        <v>7311</v>
      </c>
      <c r="D4323" t="s">
        <v>3613</v>
      </c>
      <c r="E4323">
        <v>15</v>
      </c>
      <c r="F4323" t="s">
        <v>38</v>
      </c>
      <c r="G4323" t="s">
        <v>5945</v>
      </c>
      <c r="H4323" t="s">
        <v>30</v>
      </c>
      <c r="I4323" t="s">
        <v>27</v>
      </c>
      <c r="J4323">
        <v>219</v>
      </c>
      <c r="K4323">
        <v>92</v>
      </c>
      <c r="L4323">
        <v>0</v>
      </c>
      <c r="M4323">
        <v>0</v>
      </c>
      <c r="N4323" t="s">
        <v>35</v>
      </c>
      <c r="O4323">
        <v>0</v>
      </c>
      <c r="P4323">
        <v>20210701</v>
      </c>
      <c r="Q4323" t="s">
        <v>36</v>
      </c>
      <c r="R4323" t="s">
        <v>36</v>
      </c>
      <c r="S4323">
        <v>1</v>
      </c>
      <c r="T4323">
        <v>20212</v>
      </c>
      <c r="U4323">
        <v>1</v>
      </c>
      <c r="V4323" t="s">
        <v>36</v>
      </c>
      <c r="W4323">
        <v>2495.5</v>
      </c>
      <c r="X4323">
        <v>68157</v>
      </c>
      <c r="Y4323" t="str">
        <f t="shared" si="67"/>
        <v>1. &lt;= 1 Year</v>
      </c>
      <c r="Z4323" t="str">
        <f t="shared" si="67"/>
        <v>1. &lt;= 1 Year</v>
      </c>
    </row>
    <row r="4324" spans="1:26" x14ac:dyDescent="0.25">
      <c r="A4324">
        <v>164279625</v>
      </c>
      <c r="B4324" t="s">
        <v>8646</v>
      </c>
      <c r="C4324" t="s">
        <v>8647</v>
      </c>
      <c r="D4324" t="s">
        <v>137</v>
      </c>
      <c r="E4324">
        <v>15</v>
      </c>
      <c r="F4324" t="s">
        <v>6</v>
      </c>
      <c r="G4324" t="s">
        <v>3637</v>
      </c>
      <c r="H4324" t="s">
        <v>30</v>
      </c>
      <c r="I4324" t="s">
        <v>27</v>
      </c>
      <c r="J4324">
        <v>133</v>
      </c>
      <c r="K4324">
        <v>127</v>
      </c>
      <c r="L4324">
        <v>20211</v>
      </c>
      <c r="M4324">
        <v>1</v>
      </c>
      <c r="N4324" t="s">
        <v>36</v>
      </c>
      <c r="O4324">
        <v>9942</v>
      </c>
      <c r="P4324">
        <v>20200130</v>
      </c>
      <c r="Q4324" t="s">
        <v>36</v>
      </c>
      <c r="R4324" t="s">
        <v>35</v>
      </c>
      <c r="S4324">
        <v>0</v>
      </c>
      <c r="T4324">
        <v>0</v>
      </c>
      <c r="U4324">
        <v>0</v>
      </c>
      <c r="V4324" t="s">
        <v>35</v>
      </c>
      <c r="W4324">
        <v>0</v>
      </c>
      <c r="X4324">
        <v>16007214</v>
      </c>
      <c r="Y4324" t="str">
        <f t="shared" si="67"/>
        <v>1. &lt;= 1 Year</v>
      </c>
      <c r="Z4324" t="str">
        <f t="shared" si="67"/>
        <v>1. &lt;= 1 Year</v>
      </c>
    </row>
    <row r="4325" spans="1:26" x14ac:dyDescent="0.25">
      <c r="A4325">
        <v>163408189</v>
      </c>
      <c r="B4325" t="s">
        <v>4880</v>
      </c>
      <c r="C4325" t="s">
        <v>397</v>
      </c>
      <c r="D4325" t="s">
        <v>3613</v>
      </c>
      <c r="E4325">
        <v>15</v>
      </c>
      <c r="F4325" t="s">
        <v>6</v>
      </c>
      <c r="G4325" t="s">
        <v>3637</v>
      </c>
      <c r="H4325" t="s">
        <v>30</v>
      </c>
      <c r="I4325" t="s">
        <v>27</v>
      </c>
      <c r="J4325">
        <v>560</v>
      </c>
      <c r="K4325">
        <v>560</v>
      </c>
      <c r="L4325">
        <v>20211</v>
      </c>
      <c r="M4325">
        <v>1</v>
      </c>
      <c r="N4325" t="s">
        <v>36</v>
      </c>
      <c r="O4325">
        <v>8748</v>
      </c>
      <c r="P4325">
        <v>20200207</v>
      </c>
      <c r="Q4325" t="s">
        <v>36</v>
      </c>
      <c r="R4325" t="s">
        <v>35</v>
      </c>
      <c r="S4325">
        <v>0</v>
      </c>
      <c r="T4325">
        <v>20212</v>
      </c>
      <c r="U4325">
        <v>1</v>
      </c>
      <c r="V4325" t="s">
        <v>36</v>
      </c>
      <c r="W4325">
        <v>858.5</v>
      </c>
      <c r="X4325">
        <v>15446150</v>
      </c>
      <c r="Y4325" t="str">
        <f t="shared" si="67"/>
        <v>3.  1.5 to 2 Year</v>
      </c>
      <c r="Z4325" t="str">
        <f t="shared" si="67"/>
        <v>3.  1.5 to 2 Year</v>
      </c>
    </row>
    <row r="4326" spans="1:26" x14ac:dyDescent="0.25">
      <c r="A4326">
        <v>164255705</v>
      </c>
      <c r="B4326" t="s">
        <v>5827</v>
      </c>
      <c r="C4326" t="s">
        <v>3103</v>
      </c>
      <c r="D4326" t="s">
        <v>107</v>
      </c>
      <c r="E4326">
        <v>15</v>
      </c>
      <c r="F4326" t="s">
        <v>5</v>
      </c>
      <c r="G4326" t="s">
        <v>7296</v>
      </c>
      <c r="H4326" t="s">
        <v>30</v>
      </c>
      <c r="I4326" t="s">
        <v>27</v>
      </c>
      <c r="J4326">
        <v>155</v>
      </c>
      <c r="K4326">
        <v>128</v>
      </c>
      <c r="L4326">
        <v>20211</v>
      </c>
      <c r="M4326">
        <v>1</v>
      </c>
      <c r="N4326" t="s">
        <v>36</v>
      </c>
      <c r="O4326">
        <v>8542</v>
      </c>
      <c r="P4326">
        <v>20190517</v>
      </c>
      <c r="Q4326" t="s">
        <v>36</v>
      </c>
      <c r="R4326" t="s">
        <v>36</v>
      </c>
      <c r="S4326">
        <v>1</v>
      </c>
      <c r="T4326">
        <v>0</v>
      </c>
      <c r="U4326">
        <v>0</v>
      </c>
      <c r="V4326" t="s">
        <v>35</v>
      </c>
      <c r="W4326">
        <v>0</v>
      </c>
      <c r="X4326">
        <v>15182198</v>
      </c>
      <c r="Y4326" t="str">
        <f t="shared" si="67"/>
        <v>1. &lt;= 1 Year</v>
      </c>
      <c r="Z4326" t="str">
        <f t="shared" si="67"/>
        <v>1. &lt;= 1 Year</v>
      </c>
    </row>
    <row r="4327" spans="1:26" x14ac:dyDescent="0.25">
      <c r="A4327">
        <v>164263645</v>
      </c>
      <c r="B4327" t="s">
        <v>7554</v>
      </c>
      <c r="C4327" t="s">
        <v>1438</v>
      </c>
      <c r="D4327" t="s">
        <v>80</v>
      </c>
      <c r="E4327">
        <v>15</v>
      </c>
      <c r="F4327" t="s">
        <v>6</v>
      </c>
      <c r="G4327" t="s">
        <v>8859</v>
      </c>
      <c r="H4327" t="s">
        <v>30</v>
      </c>
      <c r="I4327" t="s">
        <v>27</v>
      </c>
      <c r="J4327">
        <v>149</v>
      </c>
      <c r="K4327">
        <v>97</v>
      </c>
      <c r="L4327">
        <v>0</v>
      </c>
      <c r="M4327">
        <v>0</v>
      </c>
      <c r="N4327" t="s">
        <v>35</v>
      </c>
      <c r="O4327">
        <v>0</v>
      </c>
      <c r="P4327" t="s">
        <v>30</v>
      </c>
      <c r="Q4327" t="s">
        <v>35</v>
      </c>
      <c r="R4327" t="s">
        <v>35</v>
      </c>
      <c r="S4327">
        <v>0</v>
      </c>
      <c r="T4327">
        <v>0</v>
      </c>
      <c r="U4327">
        <v>0</v>
      </c>
      <c r="V4327" t="s">
        <v>35</v>
      </c>
      <c r="W4327">
        <v>0</v>
      </c>
      <c r="X4327">
        <v>8739840</v>
      </c>
      <c r="Y4327" t="str">
        <f t="shared" si="67"/>
        <v>1. &lt;= 1 Year</v>
      </c>
      <c r="Z4327" t="str">
        <f t="shared" si="67"/>
        <v>1. &lt;= 1 Year</v>
      </c>
    </row>
    <row r="4328" spans="1:26" x14ac:dyDescent="0.25">
      <c r="A4328">
        <v>164280080</v>
      </c>
      <c r="B4328" t="s">
        <v>8648</v>
      </c>
      <c r="C4328" t="s">
        <v>2785</v>
      </c>
      <c r="D4328" t="s">
        <v>3613</v>
      </c>
      <c r="E4328">
        <v>15</v>
      </c>
      <c r="F4328" t="s">
        <v>37</v>
      </c>
      <c r="G4328" t="s">
        <v>9952</v>
      </c>
      <c r="H4328" t="s">
        <v>30</v>
      </c>
      <c r="I4328" t="s">
        <v>27</v>
      </c>
      <c r="J4328">
        <v>132</v>
      </c>
      <c r="K4328">
        <v>132</v>
      </c>
      <c r="L4328">
        <v>0</v>
      </c>
      <c r="M4328">
        <v>0</v>
      </c>
      <c r="N4328" t="s">
        <v>35</v>
      </c>
      <c r="O4328">
        <v>0</v>
      </c>
      <c r="P4328">
        <v>20210614</v>
      </c>
      <c r="Q4328" t="s">
        <v>36</v>
      </c>
      <c r="R4328" t="s">
        <v>35</v>
      </c>
      <c r="S4328">
        <v>0</v>
      </c>
      <c r="T4328">
        <v>0</v>
      </c>
      <c r="U4328">
        <v>0</v>
      </c>
      <c r="V4328" t="s">
        <v>35</v>
      </c>
      <c r="W4328">
        <v>0</v>
      </c>
      <c r="X4328">
        <v>16002718</v>
      </c>
      <c r="Y4328" t="str">
        <f t="shared" si="67"/>
        <v>1. &lt;= 1 Year</v>
      </c>
      <c r="Z4328" t="str">
        <f t="shared" si="67"/>
        <v>1. &lt;= 1 Year</v>
      </c>
    </row>
    <row r="4329" spans="1:26" x14ac:dyDescent="0.25">
      <c r="A4329">
        <v>163982224</v>
      </c>
      <c r="B4329" t="s">
        <v>3237</v>
      </c>
      <c r="C4329" t="s">
        <v>1570</v>
      </c>
      <c r="D4329" t="s">
        <v>80</v>
      </c>
      <c r="E4329">
        <v>15</v>
      </c>
      <c r="F4329" t="s">
        <v>37</v>
      </c>
      <c r="G4329" t="s">
        <v>8045</v>
      </c>
      <c r="H4329" t="s">
        <v>30</v>
      </c>
      <c r="I4329" t="s">
        <v>27</v>
      </c>
      <c r="J4329">
        <v>409</v>
      </c>
      <c r="K4329">
        <v>5</v>
      </c>
      <c r="L4329">
        <v>20211</v>
      </c>
      <c r="M4329">
        <v>1</v>
      </c>
      <c r="N4329" t="s">
        <v>36</v>
      </c>
      <c r="O4329">
        <v>720</v>
      </c>
      <c r="P4329">
        <v>20210211</v>
      </c>
      <c r="Q4329" t="s">
        <v>36</v>
      </c>
      <c r="R4329" t="s">
        <v>36</v>
      </c>
      <c r="S4329">
        <v>1</v>
      </c>
      <c r="T4329">
        <v>0</v>
      </c>
      <c r="U4329">
        <v>0</v>
      </c>
      <c r="V4329" t="s">
        <v>35</v>
      </c>
      <c r="W4329">
        <v>0</v>
      </c>
      <c r="X4329">
        <v>15109707</v>
      </c>
      <c r="Y4329" t="str">
        <f t="shared" si="67"/>
        <v>2.  1-1.5 Years</v>
      </c>
      <c r="Z4329" t="str">
        <f t="shared" si="67"/>
        <v>1. &lt;= 1 Year</v>
      </c>
    </row>
    <row r="4330" spans="1:26" x14ac:dyDescent="0.25">
      <c r="A4330">
        <v>164365816</v>
      </c>
      <c r="B4330" t="s">
        <v>787</v>
      </c>
      <c r="C4330" t="s">
        <v>10063</v>
      </c>
      <c r="D4330" t="s">
        <v>80</v>
      </c>
      <c r="E4330">
        <v>15</v>
      </c>
      <c r="F4330" t="s">
        <v>37</v>
      </c>
      <c r="G4330" t="s">
        <v>2137</v>
      </c>
      <c r="H4330" t="s">
        <v>30</v>
      </c>
      <c r="I4330" t="s">
        <v>27</v>
      </c>
      <c r="J4330">
        <v>36</v>
      </c>
      <c r="K4330">
        <v>36</v>
      </c>
      <c r="L4330">
        <v>20211</v>
      </c>
      <c r="M4330">
        <v>1</v>
      </c>
      <c r="N4330" t="s">
        <v>36</v>
      </c>
      <c r="O4330">
        <v>11633</v>
      </c>
      <c r="P4330">
        <v>20210213</v>
      </c>
      <c r="Q4330" t="s">
        <v>36</v>
      </c>
      <c r="R4330" t="s">
        <v>36</v>
      </c>
      <c r="S4330">
        <v>1</v>
      </c>
      <c r="T4330">
        <v>0</v>
      </c>
      <c r="U4330">
        <v>0</v>
      </c>
      <c r="V4330" t="s">
        <v>35</v>
      </c>
      <c r="W4330">
        <v>0</v>
      </c>
      <c r="X4330">
        <v>15175273</v>
      </c>
      <c r="Y4330" t="str">
        <f t="shared" si="67"/>
        <v>1. &lt;= 1 Year</v>
      </c>
      <c r="Z4330" t="str">
        <f t="shared" si="67"/>
        <v>1. &lt;= 1 Year</v>
      </c>
    </row>
    <row r="4331" spans="1:26" x14ac:dyDescent="0.25">
      <c r="A4331">
        <v>163219885</v>
      </c>
      <c r="B4331" t="s">
        <v>398</v>
      </c>
      <c r="C4331" t="s">
        <v>901</v>
      </c>
      <c r="D4331" t="s">
        <v>128</v>
      </c>
      <c r="E4331">
        <v>15</v>
      </c>
      <c r="F4331" t="s">
        <v>6</v>
      </c>
      <c r="G4331" t="s">
        <v>3637</v>
      </c>
      <c r="H4331" t="s">
        <v>30</v>
      </c>
      <c r="I4331" t="s">
        <v>27</v>
      </c>
      <c r="J4331">
        <v>738</v>
      </c>
      <c r="K4331">
        <v>726</v>
      </c>
      <c r="L4331">
        <v>20211</v>
      </c>
      <c r="M4331">
        <v>1</v>
      </c>
      <c r="N4331" t="s">
        <v>36</v>
      </c>
      <c r="O4331">
        <v>8644</v>
      </c>
      <c r="P4331">
        <v>20190313</v>
      </c>
      <c r="Q4331" t="s">
        <v>36</v>
      </c>
      <c r="R4331" t="s">
        <v>35</v>
      </c>
      <c r="S4331">
        <v>0</v>
      </c>
      <c r="T4331">
        <v>0</v>
      </c>
      <c r="U4331">
        <v>0</v>
      </c>
      <c r="V4331" t="s">
        <v>35</v>
      </c>
      <c r="W4331">
        <v>0</v>
      </c>
      <c r="X4331">
        <v>15348287</v>
      </c>
      <c r="Y4331" t="str">
        <f t="shared" si="67"/>
        <v>4. 2-3 Year</v>
      </c>
      <c r="Z4331" t="str">
        <f t="shared" si="67"/>
        <v>3.  1.5 to 2 Year</v>
      </c>
    </row>
    <row r="4332" spans="1:26" x14ac:dyDescent="0.25">
      <c r="A4332">
        <v>164347758</v>
      </c>
      <c r="B4332" t="s">
        <v>267</v>
      </c>
      <c r="C4332" t="s">
        <v>10064</v>
      </c>
      <c r="D4332" t="s">
        <v>107</v>
      </c>
      <c r="E4332">
        <v>15</v>
      </c>
      <c r="F4332" t="s">
        <v>6</v>
      </c>
      <c r="G4332" t="s">
        <v>8668</v>
      </c>
      <c r="H4332" t="s">
        <v>30</v>
      </c>
      <c r="I4332" t="s">
        <v>27</v>
      </c>
      <c r="J4332">
        <v>51</v>
      </c>
      <c r="K4332">
        <v>45</v>
      </c>
      <c r="L4332">
        <v>0</v>
      </c>
      <c r="M4332">
        <v>0</v>
      </c>
      <c r="N4332" t="s">
        <v>35</v>
      </c>
      <c r="O4332">
        <v>0</v>
      </c>
      <c r="P4332">
        <v>20190111</v>
      </c>
      <c r="Q4332" t="s">
        <v>36</v>
      </c>
      <c r="R4332" t="s">
        <v>36</v>
      </c>
      <c r="S4332">
        <v>1</v>
      </c>
      <c r="T4332">
        <v>0</v>
      </c>
      <c r="U4332">
        <v>0</v>
      </c>
      <c r="V4332" t="s">
        <v>35</v>
      </c>
      <c r="W4332">
        <v>0</v>
      </c>
      <c r="X4332">
        <v>14308045</v>
      </c>
      <c r="Y4332" t="str">
        <f t="shared" si="67"/>
        <v>1. &lt;= 1 Year</v>
      </c>
      <c r="Z4332" t="str">
        <f t="shared" si="67"/>
        <v>1. &lt;= 1 Year</v>
      </c>
    </row>
    <row r="4333" spans="1:26" x14ac:dyDescent="0.25">
      <c r="A4333">
        <v>163866198</v>
      </c>
      <c r="B4333" t="s">
        <v>2227</v>
      </c>
      <c r="C4333" t="s">
        <v>5516</v>
      </c>
      <c r="D4333" t="s">
        <v>3613</v>
      </c>
      <c r="E4333">
        <v>15</v>
      </c>
      <c r="F4333" t="s">
        <v>37</v>
      </c>
      <c r="G4333" t="s">
        <v>4856</v>
      </c>
      <c r="H4333" t="s">
        <v>30</v>
      </c>
      <c r="I4333" t="s">
        <v>27</v>
      </c>
      <c r="J4333">
        <v>461</v>
      </c>
      <c r="K4333">
        <v>120</v>
      </c>
      <c r="L4333">
        <v>20211</v>
      </c>
      <c r="M4333">
        <v>1</v>
      </c>
      <c r="N4333" t="s">
        <v>36</v>
      </c>
      <c r="O4333">
        <v>1048</v>
      </c>
      <c r="P4333">
        <v>20210621</v>
      </c>
      <c r="Q4333" t="s">
        <v>36</v>
      </c>
      <c r="R4333" t="s">
        <v>35</v>
      </c>
      <c r="S4333">
        <v>0</v>
      </c>
      <c r="T4333">
        <v>20212</v>
      </c>
      <c r="U4333">
        <v>1</v>
      </c>
      <c r="V4333" t="s">
        <v>36</v>
      </c>
      <c r="W4333">
        <v>2018.8</v>
      </c>
      <c r="X4333">
        <v>15593959</v>
      </c>
      <c r="Y4333" t="str">
        <f t="shared" si="67"/>
        <v>2.  1-1.5 Years</v>
      </c>
      <c r="Z4333" t="str">
        <f t="shared" si="67"/>
        <v>1. &lt;= 1 Year</v>
      </c>
    </row>
    <row r="4334" spans="1:26" x14ac:dyDescent="0.25">
      <c r="A4334">
        <v>164315518</v>
      </c>
      <c r="B4334" t="s">
        <v>10065</v>
      </c>
      <c r="C4334" t="s">
        <v>10066</v>
      </c>
      <c r="D4334" t="s">
        <v>107</v>
      </c>
      <c r="E4334">
        <v>15</v>
      </c>
      <c r="F4334" t="s">
        <v>37</v>
      </c>
      <c r="G4334" t="s">
        <v>9952</v>
      </c>
      <c r="H4334" t="s">
        <v>30</v>
      </c>
      <c r="I4334" t="s">
        <v>27</v>
      </c>
      <c r="J4334">
        <v>101</v>
      </c>
      <c r="K4334">
        <v>101</v>
      </c>
      <c r="L4334">
        <v>0</v>
      </c>
      <c r="M4334">
        <v>0</v>
      </c>
      <c r="N4334" t="s">
        <v>35</v>
      </c>
      <c r="O4334">
        <v>0</v>
      </c>
      <c r="P4334" t="s">
        <v>30</v>
      </c>
      <c r="Q4334" t="s">
        <v>35</v>
      </c>
      <c r="R4334" t="s">
        <v>35</v>
      </c>
      <c r="S4334">
        <v>0</v>
      </c>
      <c r="T4334">
        <v>0</v>
      </c>
      <c r="U4334">
        <v>0</v>
      </c>
      <c r="V4334" t="s">
        <v>35</v>
      </c>
      <c r="W4334">
        <v>0</v>
      </c>
      <c r="X4334">
        <v>16002302</v>
      </c>
      <c r="Y4334" t="str">
        <f t="shared" si="67"/>
        <v>1. &lt;= 1 Year</v>
      </c>
      <c r="Z4334" t="str">
        <f t="shared" si="67"/>
        <v>1. &lt;= 1 Year</v>
      </c>
    </row>
    <row r="4335" spans="1:26" x14ac:dyDescent="0.25">
      <c r="A4335">
        <v>164258579</v>
      </c>
      <c r="B4335" t="s">
        <v>8102</v>
      </c>
      <c r="C4335" t="s">
        <v>2492</v>
      </c>
      <c r="D4335" t="s">
        <v>80</v>
      </c>
      <c r="E4335">
        <v>15</v>
      </c>
      <c r="F4335" t="s">
        <v>38</v>
      </c>
      <c r="G4335" t="s">
        <v>5945</v>
      </c>
      <c r="H4335" t="s">
        <v>30</v>
      </c>
      <c r="I4335" t="s">
        <v>27</v>
      </c>
      <c r="J4335">
        <v>149</v>
      </c>
      <c r="K4335">
        <v>73</v>
      </c>
      <c r="L4335">
        <v>20211</v>
      </c>
      <c r="M4335">
        <v>1</v>
      </c>
      <c r="N4335" t="s">
        <v>36</v>
      </c>
      <c r="O4335">
        <v>1500</v>
      </c>
      <c r="P4335">
        <v>20210511</v>
      </c>
      <c r="Q4335" t="s">
        <v>36</v>
      </c>
      <c r="R4335" t="s">
        <v>36</v>
      </c>
      <c r="S4335">
        <v>1</v>
      </c>
      <c r="T4335">
        <v>20212</v>
      </c>
      <c r="U4335">
        <v>1</v>
      </c>
      <c r="V4335" t="s">
        <v>36</v>
      </c>
      <c r="W4335">
        <v>1910.38</v>
      </c>
      <c r="X4335">
        <v>9244851</v>
      </c>
      <c r="Y4335" t="str">
        <f t="shared" si="67"/>
        <v>1. &lt;= 1 Year</v>
      </c>
      <c r="Z4335" t="str">
        <f t="shared" si="67"/>
        <v>1. &lt;= 1 Year</v>
      </c>
    </row>
    <row r="4336" spans="1:26" x14ac:dyDescent="0.25">
      <c r="A4336">
        <v>164098787</v>
      </c>
      <c r="B4336" t="s">
        <v>6193</v>
      </c>
      <c r="C4336" t="s">
        <v>3305</v>
      </c>
      <c r="D4336" t="s">
        <v>3613</v>
      </c>
      <c r="E4336">
        <v>15</v>
      </c>
      <c r="F4336" t="s">
        <v>5</v>
      </c>
      <c r="G4336" t="s">
        <v>8859</v>
      </c>
      <c r="H4336" t="s">
        <v>30</v>
      </c>
      <c r="I4336" t="s">
        <v>27</v>
      </c>
      <c r="J4336">
        <v>321</v>
      </c>
      <c r="K4336">
        <v>126</v>
      </c>
      <c r="L4336">
        <v>0</v>
      </c>
      <c r="M4336">
        <v>0</v>
      </c>
      <c r="N4336" t="s">
        <v>35</v>
      </c>
      <c r="O4336">
        <v>0</v>
      </c>
      <c r="P4336">
        <v>20210615</v>
      </c>
      <c r="Q4336" t="s">
        <v>36</v>
      </c>
      <c r="R4336" t="s">
        <v>36</v>
      </c>
      <c r="S4336">
        <v>1</v>
      </c>
      <c r="T4336">
        <v>20212</v>
      </c>
      <c r="U4336">
        <v>1</v>
      </c>
      <c r="V4336" t="s">
        <v>36</v>
      </c>
      <c r="W4336">
        <v>3000</v>
      </c>
      <c r="X4336">
        <v>15742590</v>
      </c>
      <c r="Y4336" t="str">
        <f t="shared" si="67"/>
        <v>1. &lt;= 1 Year</v>
      </c>
      <c r="Z4336" t="str">
        <f t="shared" si="67"/>
        <v>1. &lt;= 1 Year</v>
      </c>
    </row>
    <row r="4337" spans="1:26" x14ac:dyDescent="0.25">
      <c r="A4337">
        <v>164234588</v>
      </c>
      <c r="B4337" t="s">
        <v>7714</v>
      </c>
      <c r="C4337" t="s">
        <v>587</v>
      </c>
      <c r="D4337" t="s">
        <v>80</v>
      </c>
      <c r="E4337">
        <v>15</v>
      </c>
      <c r="F4337" t="s">
        <v>6</v>
      </c>
      <c r="G4337" t="s">
        <v>9967</v>
      </c>
      <c r="H4337" t="s">
        <v>30</v>
      </c>
      <c r="I4337" t="s">
        <v>27</v>
      </c>
      <c r="J4337">
        <v>182</v>
      </c>
      <c r="K4337">
        <v>182</v>
      </c>
      <c r="L4337">
        <v>0</v>
      </c>
      <c r="M4337">
        <v>0</v>
      </c>
      <c r="N4337" t="s">
        <v>35</v>
      </c>
      <c r="O4337">
        <v>0</v>
      </c>
      <c r="P4337">
        <v>20181112</v>
      </c>
      <c r="Q4337" t="s">
        <v>36</v>
      </c>
      <c r="R4337" t="s">
        <v>35</v>
      </c>
      <c r="S4337">
        <v>0</v>
      </c>
      <c r="T4337">
        <v>0</v>
      </c>
      <c r="U4337">
        <v>0</v>
      </c>
      <c r="V4337" t="s">
        <v>35</v>
      </c>
      <c r="W4337">
        <v>0</v>
      </c>
      <c r="X4337">
        <v>9717929</v>
      </c>
      <c r="Y4337" t="str">
        <f t="shared" si="67"/>
        <v>1. &lt;= 1 Year</v>
      </c>
      <c r="Z4337" t="str">
        <f t="shared" si="67"/>
        <v>1. &lt;= 1 Year</v>
      </c>
    </row>
    <row r="4338" spans="1:26" x14ac:dyDescent="0.25">
      <c r="A4338">
        <v>163365850</v>
      </c>
      <c r="B4338" t="s">
        <v>605</v>
      </c>
      <c r="C4338" t="s">
        <v>4696</v>
      </c>
      <c r="D4338" t="s">
        <v>80</v>
      </c>
      <c r="E4338">
        <v>15</v>
      </c>
      <c r="F4338" t="s">
        <v>6</v>
      </c>
      <c r="G4338" t="s">
        <v>8859</v>
      </c>
      <c r="H4338" t="s">
        <v>30</v>
      </c>
      <c r="I4338" t="s">
        <v>27</v>
      </c>
      <c r="J4338">
        <v>597</v>
      </c>
      <c r="K4338">
        <v>99</v>
      </c>
      <c r="L4338">
        <v>20211</v>
      </c>
      <c r="M4338">
        <v>1</v>
      </c>
      <c r="N4338" t="s">
        <v>36</v>
      </c>
      <c r="O4338">
        <v>726</v>
      </c>
      <c r="P4338">
        <v>20210308</v>
      </c>
      <c r="Q4338" t="s">
        <v>36</v>
      </c>
      <c r="R4338" t="s">
        <v>35</v>
      </c>
      <c r="S4338">
        <v>0</v>
      </c>
      <c r="T4338">
        <v>20212</v>
      </c>
      <c r="U4338">
        <v>1</v>
      </c>
      <c r="V4338" t="s">
        <v>36</v>
      </c>
      <c r="W4338">
        <v>1711.1</v>
      </c>
      <c r="X4338">
        <v>10463555</v>
      </c>
      <c r="Y4338" t="str">
        <f t="shared" si="67"/>
        <v>3.  1.5 to 2 Year</v>
      </c>
      <c r="Z4338" t="str">
        <f t="shared" si="67"/>
        <v>1. &lt;= 1 Year</v>
      </c>
    </row>
    <row r="4339" spans="1:26" x14ac:dyDescent="0.25">
      <c r="A4339">
        <v>164263180</v>
      </c>
      <c r="B4339" t="s">
        <v>605</v>
      </c>
      <c r="C4339" t="s">
        <v>8103</v>
      </c>
      <c r="D4339" t="s">
        <v>3613</v>
      </c>
      <c r="E4339">
        <v>15</v>
      </c>
      <c r="F4339" t="s">
        <v>6</v>
      </c>
      <c r="G4339" t="s">
        <v>10042</v>
      </c>
      <c r="H4339" t="s">
        <v>30</v>
      </c>
      <c r="I4339" t="s">
        <v>27</v>
      </c>
      <c r="J4339">
        <v>153</v>
      </c>
      <c r="K4339">
        <v>117</v>
      </c>
      <c r="L4339">
        <v>20211</v>
      </c>
      <c r="M4339">
        <v>1</v>
      </c>
      <c r="N4339" t="s">
        <v>36</v>
      </c>
      <c r="O4339">
        <v>450</v>
      </c>
      <c r="P4339">
        <v>20180108</v>
      </c>
      <c r="Q4339" t="s">
        <v>36</v>
      </c>
      <c r="R4339" t="s">
        <v>36</v>
      </c>
      <c r="S4339">
        <v>1</v>
      </c>
      <c r="T4339">
        <v>20212</v>
      </c>
      <c r="U4339">
        <v>1</v>
      </c>
      <c r="V4339" t="s">
        <v>36</v>
      </c>
      <c r="W4339">
        <v>11091.83</v>
      </c>
      <c r="X4339">
        <v>12205666</v>
      </c>
      <c r="Y4339" t="str">
        <f t="shared" si="67"/>
        <v>1. &lt;= 1 Year</v>
      </c>
      <c r="Z4339" t="str">
        <f t="shared" si="67"/>
        <v>1. &lt;= 1 Year</v>
      </c>
    </row>
    <row r="4340" spans="1:26" x14ac:dyDescent="0.25">
      <c r="A4340">
        <v>162712099</v>
      </c>
      <c r="B4340" t="s">
        <v>1065</v>
      </c>
      <c r="C4340" t="s">
        <v>159</v>
      </c>
      <c r="D4340" t="s">
        <v>107</v>
      </c>
      <c r="E4340">
        <v>15</v>
      </c>
      <c r="F4340" t="s">
        <v>6</v>
      </c>
      <c r="G4340" t="s">
        <v>4054</v>
      </c>
      <c r="H4340" t="s">
        <v>30</v>
      </c>
      <c r="I4340" t="s">
        <v>27</v>
      </c>
      <c r="J4340">
        <v>1114</v>
      </c>
      <c r="K4340">
        <v>402</v>
      </c>
      <c r="L4340">
        <v>20211</v>
      </c>
      <c r="M4340">
        <v>1</v>
      </c>
      <c r="N4340" t="s">
        <v>36</v>
      </c>
      <c r="O4340">
        <v>6793</v>
      </c>
      <c r="P4340">
        <v>20190916</v>
      </c>
      <c r="Q4340" t="s">
        <v>36</v>
      </c>
      <c r="R4340" t="s">
        <v>36</v>
      </c>
      <c r="S4340">
        <v>1</v>
      </c>
      <c r="T4340">
        <v>20212</v>
      </c>
      <c r="U4340">
        <v>1</v>
      </c>
      <c r="V4340" t="s">
        <v>36</v>
      </c>
      <c r="W4340">
        <v>5815.73</v>
      </c>
      <c r="X4340">
        <v>15105592</v>
      </c>
      <c r="Y4340" t="str">
        <f t="shared" si="67"/>
        <v>4. 2-3 Year</v>
      </c>
      <c r="Z4340" t="str">
        <f t="shared" si="67"/>
        <v>2.  1-1.5 Years</v>
      </c>
    </row>
    <row r="4341" spans="1:26" x14ac:dyDescent="0.25">
      <c r="A4341">
        <v>163450773</v>
      </c>
      <c r="B4341" t="s">
        <v>1065</v>
      </c>
      <c r="C4341" t="s">
        <v>5045</v>
      </c>
      <c r="D4341" t="s">
        <v>80</v>
      </c>
      <c r="E4341">
        <v>15</v>
      </c>
      <c r="F4341" t="s">
        <v>37</v>
      </c>
      <c r="G4341" t="s">
        <v>9952</v>
      </c>
      <c r="H4341" t="s">
        <v>30</v>
      </c>
      <c r="I4341" t="s">
        <v>27</v>
      </c>
      <c r="J4341">
        <v>538</v>
      </c>
      <c r="K4341">
        <v>23</v>
      </c>
      <c r="L4341">
        <v>20211</v>
      </c>
      <c r="M4341">
        <v>1</v>
      </c>
      <c r="N4341" t="s">
        <v>36</v>
      </c>
      <c r="O4341">
        <v>8269</v>
      </c>
      <c r="P4341">
        <v>20180713</v>
      </c>
      <c r="Q4341" t="s">
        <v>36</v>
      </c>
      <c r="R4341" t="s">
        <v>35</v>
      </c>
      <c r="S4341">
        <v>0</v>
      </c>
      <c r="T4341">
        <v>0</v>
      </c>
      <c r="U4341">
        <v>0</v>
      </c>
      <c r="V4341" t="s">
        <v>35</v>
      </c>
      <c r="W4341">
        <v>0</v>
      </c>
      <c r="X4341">
        <v>15453730</v>
      </c>
      <c r="Y4341" t="str">
        <f t="shared" si="67"/>
        <v>2.  1-1.5 Years</v>
      </c>
      <c r="Z4341" t="str">
        <f t="shared" si="67"/>
        <v>1. &lt;= 1 Year</v>
      </c>
    </row>
    <row r="4342" spans="1:26" x14ac:dyDescent="0.25">
      <c r="A4342">
        <v>164041751</v>
      </c>
      <c r="B4342" t="s">
        <v>1065</v>
      </c>
      <c r="C4342" t="s">
        <v>535</v>
      </c>
      <c r="D4342" t="s">
        <v>80</v>
      </c>
      <c r="E4342">
        <v>15</v>
      </c>
      <c r="F4342" t="s">
        <v>37</v>
      </c>
      <c r="G4342" t="s">
        <v>2137</v>
      </c>
      <c r="H4342" t="s">
        <v>30</v>
      </c>
      <c r="I4342" t="s">
        <v>27</v>
      </c>
      <c r="J4342">
        <v>384</v>
      </c>
      <c r="K4342">
        <v>296</v>
      </c>
      <c r="L4342">
        <v>0</v>
      </c>
      <c r="M4342">
        <v>0</v>
      </c>
      <c r="N4342" t="s">
        <v>35</v>
      </c>
      <c r="O4342">
        <v>0</v>
      </c>
      <c r="P4342">
        <v>20210424</v>
      </c>
      <c r="Q4342" t="s">
        <v>36</v>
      </c>
      <c r="R4342" t="s">
        <v>35</v>
      </c>
      <c r="S4342">
        <v>0</v>
      </c>
      <c r="T4342">
        <v>20212</v>
      </c>
      <c r="U4342">
        <v>1</v>
      </c>
      <c r="V4342" t="s">
        <v>36</v>
      </c>
      <c r="W4342">
        <v>873.69</v>
      </c>
      <c r="X4342">
        <v>15925642</v>
      </c>
      <c r="Y4342" t="str">
        <f t="shared" si="67"/>
        <v>2.  1-1.5 Years</v>
      </c>
      <c r="Z4342" t="str">
        <f t="shared" si="67"/>
        <v>1. &lt;= 1 Year</v>
      </c>
    </row>
    <row r="4343" spans="1:26" x14ac:dyDescent="0.25">
      <c r="A4343">
        <v>164252949</v>
      </c>
      <c r="B4343" t="s">
        <v>1065</v>
      </c>
      <c r="C4343" t="s">
        <v>8104</v>
      </c>
      <c r="D4343" t="s">
        <v>80</v>
      </c>
      <c r="E4343">
        <v>15</v>
      </c>
      <c r="F4343" t="s">
        <v>37</v>
      </c>
      <c r="G4343" t="s">
        <v>9952</v>
      </c>
      <c r="H4343" t="s">
        <v>30</v>
      </c>
      <c r="I4343" t="s">
        <v>27</v>
      </c>
      <c r="J4343">
        <v>168</v>
      </c>
      <c r="K4343">
        <v>80</v>
      </c>
      <c r="L4343">
        <v>20211</v>
      </c>
      <c r="M4343">
        <v>1</v>
      </c>
      <c r="N4343" t="s">
        <v>36</v>
      </c>
      <c r="O4343">
        <v>2953</v>
      </c>
      <c r="P4343">
        <v>20210614</v>
      </c>
      <c r="Q4343" t="s">
        <v>36</v>
      </c>
      <c r="R4343" t="s">
        <v>35</v>
      </c>
      <c r="S4343">
        <v>0</v>
      </c>
      <c r="T4343">
        <v>20212</v>
      </c>
      <c r="U4343">
        <v>1</v>
      </c>
      <c r="V4343" t="s">
        <v>36</v>
      </c>
      <c r="W4343">
        <v>2053.25</v>
      </c>
      <c r="X4343">
        <v>15998125</v>
      </c>
      <c r="Y4343" t="str">
        <f t="shared" si="67"/>
        <v>1. &lt;= 1 Year</v>
      </c>
      <c r="Z4343" t="str">
        <f t="shared" si="67"/>
        <v>1. &lt;= 1 Year</v>
      </c>
    </row>
    <row r="4344" spans="1:26" x14ac:dyDescent="0.25">
      <c r="A4344">
        <v>164316688</v>
      </c>
      <c r="B4344" t="s">
        <v>10067</v>
      </c>
      <c r="C4344" t="s">
        <v>10068</v>
      </c>
      <c r="D4344" t="s">
        <v>80</v>
      </c>
      <c r="E4344">
        <v>15</v>
      </c>
      <c r="F4344" t="s">
        <v>5</v>
      </c>
      <c r="G4344" t="s">
        <v>10042</v>
      </c>
      <c r="H4344" t="s">
        <v>30</v>
      </c>
      <c r="I4344" t="s">
        <v>27</v>
      </c>
      <c r="J4344">
        <v>85</v>
      </c>
      <c r="K4344">
        <v>52</v>
      </c>
      <c r="L4344">
        <v>20211</v>
      </c>
      <c r="M4344">
        <v>1</v>
      </c>
      <c r="N4344" t="s">
        <v>36</v>
      </c>
      <c r="O4344">
        <v>3570</v>
      </c>
      <c r="P4344">
        <v>20201101</v>
      </c>
      <c r="Q4344" t="s">
        <v>36</v>
      </c>
      <c r="R4344" t="s">
        <v>36</v>
      </c>
      <c r="S4344">
        <v>1</v>
      </c>
      <c r="T4344">
        <v>20212</v>
      </c>
      <c r="U4344">
        <v>1</v>
      </c>
      <c r="V4344" t="s">
        <v>36</v>
      </c>
      <c r="W4344">
        <v>126</v>
      </c>
      <c r="X4344">
        <v>7741694</v>
      </c>
      <c r="Y4344" t="str">
        <f t="shared" si="67"/>
        <v>1. &lt;= 1 Year</v>
      </c>
      <c r="Z4344" t="str">
        <f t="shared" si="67"/>
        <v>1. &lt;= 1 Year</v>
      </c>
    </row>
    <row r="4345" spans="1:26" x14ac:dyDescent="0.25">
      <c r="A4345">
        <v>164374069</v>
      </c>
      <c r="B4345" t="s">
        <v>4032</v>
      </c>
      <c r="C4345" t="s">
        <v>896</v>
      </c>
      <c r="D4345" t="s">
        <v>3613</v>
      </c>
      <c r="E4345">
        <v>15</v>
      </c>
      <c r="F4345" t="s">
        <v>37</v>
      </c>
      <c r="G4345" t="s">
        <v>8033</v>
      </c>
      <c r="H4345" t="s">
        <v>30</v>
      </c>
      <c r="I4345" t="s">
        <v>27</v>
      </c>
      <c r="J4345">
        <v>24</v>
      </c>
      <c r="K4345">
        <v>24</v>
      </c>
      <c r="L4345">
        <v>0</v>
      </c>
      <c r="M4345">
        <v>0</v>
      </c>
      <c r="N4345" t="s">
        <v>35</v>
      </c>
      <c r="O4345">
        <v>0</v>
      </c>
      <c r="P4345">
        <v>20210407</v>
      </c>
      <c r="Q4345" t="s">
        <v>36</v>
      </c>
      <c r="R4345" t="s">
        <v>36</v>
      </c>
      <c r="S4345">
        <v>1</v>
      </c>
      <c r="T4345">
        <v>20212</v>
      </c>
      <c r="U4345">
        <v>1</v>
      </c>
      <c r="V4345" t="s">
        <v>36</v>
      </c>
      <c r="W4345">
        <v>3228.65</v>
      </c>
      <c r="X4345">
        <v>15663553</v>
      </c>
      <c r="Y4345" t="str">
        <f t="shared" si="67"/>
        <v>1. &lt;= 1 Year</v>
      </c>
      <c r="Z4345" t="str">
        <f t="shared" si="67"/>
        <v>1. &lt;= 1 Year</v>
      </c>
    </row>
    <row r="4346" spans="1:26" x14ac:dyDescent="0.25">
      <c r="A4346">
        <v>163403148</v>
      </c>
      <c r="B4346" t="s">
        <v>4881</v>
      </c>
      <c r="C4346" t="s">
        <v>4882</v>
      </c>
      <c r="D4346" t="s">
        <v>139</v>
      </c>
      <c r="E4346">
        <v>15</v>
      </c>
      <c r="F4346" t="s">
        <v>5</v>
      </c>
      <c r="G4346" t="s">
        <v>8859</v>
      </c>
      <c r="H4346" t="s">
        <v>30</v>
      </c>
      <c r="I4346" t="s">
        <v>27</v>
      </c>
      <c r="J4346">
        <v>566</v>
      </c>
      <c r="K4346">
        <v>321</v>
      </c>
      <c r="L4346">
        <v>20211</v>
      </c>
      <c r="M4346">
        <v>1</v>
      </c>
      <c r="N4346" t="s">
        <v>36</v>
      </c>
      <c r="O4346">
        <v>10348</v>
      </c>
      <c r="P4346">
        <v>20210219</v>
      </c>
      <c r="Q4346" t="s">
        <v>36</v>
      </c>
      <c r="R4346" t="s">
        <v>36</v>
      </c>
      <c r="S4346">
        <v>1</v>
      </c>
      <c r="T4346">
        <v>20212</v>
      </c>
      <c r="U4346">
        <v>1</v>
      </c>
      <c r="V4346" t="s">
        <v>36</v>
      </c>
      <c r="W4346">
        <v>22242.02</v>
      </c>
      <c r="X4346">
        <v>15353946</v>
      </c>
      <c r="Y4346" t="str">
        <f t="shared" si="67"/>
        <v>3.  1.5 to 2 Year</v>
      </c>
      <c r="Z4346" t="str">
        <f t="shared" si="67"/>
        <v>1. &lt;= 1 Year</v>
      </c>
    </row>
    <row r="4347" spans="1:26" x14ac:dyDescent="0.25">
      <c r="A4347">
        <v>164250489</v>
      </c>
      <c r="B4347" t="s">
        <v>7715</v>
      </c>
      <c r="C4347" t="s">
        <v>373</v>
      </c>
      <c r="D4347" t="s">
        <v>71</v>
      </c>
      <c r="E4347">
        <v>15</v>
      </c>
      <c r="F4347" t="s">
        <v>6</v>
      </c>
      <c r="G4347" t="s">
        <v>3637</v>
      </c>
      <c r="H4347" t="s">
        <v>30</v>
      </c>
      <c r="I4347" t="s">
        <v>27</v>
      </c>
      <c r="J4347">
        <v>156</v>
      </c>
      <c r="K4347">
        <v>128</v>
      </c>
      <c r="L4347">
        <v>20211</v>
      </c>
      <c r="M4347">
        <v>1</v>
      </c>
      <c r="N4347" t="s">
        <v>36</v>
      </c>
      <c r="O4347">
        <v>6967</v>
      </c>
      <c r="P4347">
        <v>20210712</v>
      </c>
      <c r="Q4347" t="s">
        <v>36</v>
      </c>
      <c r="R4347" t="s">
        <v>35</v>
      </c>
      <c r="S4347">
        <v>0</v>
      </c>
      <c r="T4347">
        <v>0</v>
      </c>
      <c r="U4347">
        <v>0</v>
      </c>
      <c r="V4347" t="s">
        <v>35</v>
      </c>
      <c r="W4347">
        <v>0</v>
      </c>
      <c r="X4347">
        <v>13217751</v>
      </c>
      <c r="Y4347" t="str">
        <f t="shared" si="67"/>
        <v>1. &lt;= 1 Year</v>
      </c>
      <c r="Z4347" t="str">
        <f t="shared" si="67"/>
        <v>1. &lt;= 1 Year</v>
      </c>
    </row>
    <row r="4348" spans="1:26" x14ac:dyDescent="0.25">
      <c r="A4348">
        <v>164091504</v>
      </c>
      <c r="B4348" t="s">
        <v>884</v>
      </c>
      <c r="C4348" t="s">
        <v>2722</v>
      </c>
      <c r="D4348" t="s">
        <v>71</v>
      </c>
      <c r="E4348">
        <v>15</v>
      </c>
      <c r="F4348" t="s">
        <v>38</v>
      </c>
      <c r="G4348" t="s">
        <v>5945</v>
      </c>
      <c r="H4348" t="s">
        <v>30</v>
      </c>
      <c r="I4348" t="s">
        <v>27</v>
      </c>
      <c r="J4348">
        <v>331</v>
      </c>
      <c r="K4348">
        <v>129</v>
      </c>
      <c r="L4348">
        <v>20211</v>
      </c>
      <c r="M4348">
        <v>1</v>
      </c>
      <c r="N4348" t="s">
        <v>36</v>
      </c>
      <c r="O4348">
        <v>2307</v>
      </c>
      <c r="P4348">
        <v>20210201</v>
      </c>
      <c r="Q4348" t="s">
        <v>36</v>
      </c>
      <c r="R4348" t="s">
        <v>35</v>
      </c>
      <c r="S4348">
        <v>0</v>
      </c>
      <c r="T4348">
        <v>20212</v>
      </c>
      <c r="U4348">
        <v>1</v>
      </c>
      <c r="V4348" t="s">
        <v>36</v>
      </c>
      <c r="W4348">
        <v>2522.33</v>
      </c>
      <c r="X4348">
        <v>13279074</v>
      </c>
      <c r="Y4348" t="str">
        <f t="shared" si="67"/>
        <v>1. &lt;= 1 Year</v>
      </c>
      <c r="Z4348" t="str">
        <f t="shared" si="67"/>
        <v>1. &lt;= 1 Year</v>
      </c>
    </row>
    <row r="4349" spans="1:26" x14ac:dyDescent="0.25">
      <c r="A4349">
        <v>163302912</v>
      </c>
      <c r="B4349" t="s">
        <v>4490</v>
      </c>
      <c r="C4349" t="s">
        <v>707</v>
      </c>
      <c r="D4349" t="s">
        <v>80</v>
      </c>
      <c r="E4349">
        <v>15</v>
      </c>
      <c r="F4349" t="s">
        <v>6</v>
      </c>
      <c r="G4349" t="s">
        <v>3637</v>
      </c>
      <c r="H4349" t="s">
        <v>30</v>
      </c>
      <c r="I4349" t="s">
        <v>27</v>
      </c>
      <c r="J4349">
        <v>666</v>
      </c>
      <c r="K4349">
        <v>666</v>
      </c>
      <c r="L4349">
        <v>20211</v>
      </c>
      <c r="M4349">
        <v>1</v>
      </c>
      <c r="N4349" t="s">
        <v>36</v>
      </c>
      <c r="O4349">
        <v>10396</v>
      </c>
      <c r="P4349">
        <v>20201005</v>
      </c>
      <c r="Q4349" t="s">
        <v>36</v>
      </c>
      <c r="R4349" t="s">
        <v>35</v>
      </c>
      <c r="S4349">
        <v>0</v>
      </c>
      <c r="T4349">
        <v>0</v>
      </c>
      <c r="U4349">
        <v>0</v>
      </c>
      <c r="V4349" t="s">
        <v>35</v>
      </c>
      <c r="W4349">
        <v>0</v>
      </c>
      <c r="X4349">
        <v>15348393</v>
      </c>
      <c r="Y4349" t="str">
        <f t="shared" si="67"/>
        <v>3.  1.5 to 2 Year</v>
      </c>
      <c r="Z4349" t="str">
        <f t="shared" si="67"/>
        <v>3.  1.5 to 2 Year</v>
      </c>
    </row>
    <row r="4350" spans="1:26" x14ac:dyDescent="0.25">
      <c r="A4350">
        <v>164322645</v>
      </c>
      <c r="B4350" t="s">
        <v>10069</v>
      </c>
      <c r="C4350" t="s">
        <v>495</v>
      </c>
      <c r="D4350" t="s">
        <v>3613</v>
      </c>
      <c r="E4350">
        <v>15</v>
      </c>
      <c r="F4350" t="s">
        <v>37</v>
      </c>
      <c r="G4350" t="s">
        <v>9952</v>
      </c>
      <c r="H4350" t="s">
        <v>30</v>
      </c>
      <c r="I4350" t="s">
        <v>27</v>
      </c>
      <c r="J4350">
        <v>97</v>
      </c>
      <c r="K4350">
        <v>80</v>
      </c>
      <c r="L4350">
        <v>0</v>
      </c>
      <c r="M4350">
        <v>0</v>
      </c>
      <c r="N4350" t="s">
        <v>35</v>
      </c>
      <c r="O4350">
        <v>0</v>
      </c>
      <c r="P4350">
        <v>20210614</v>
      </c>
      <c r="Q4350" t="s">
        <v>36</v>
      </c>
      <c r="R4350" t="s">
        <v>35</v>
      </c>
      <c r="S4350">
        <v>0</v>
      </c>
      <c r="T4350">
        <v>20212</v>
      </c>
      <c r="U4350">
        <v>1</v>
      </c>
      <c r="V4350" t="s">
        <v>36</v>
      </c>
      <c r="W4350">
        <v>360</v>
      </c>
      <c r="X4350">
        <v>16020604</v>
      </c>
      <c r="Y4350" t="str">
        <f t="shared" si="67"/>
        <v>1. &lt;= 1 Year</v>
      </c>
      <c r="Z4350" t="str">
        <f t="shared" si="67"/>
        <v>1. &lt;= 1 Year</v>
      </c>
    </row>
    <row r="4351" spans="1:26" x14ac:dyDescent="0.25">
      <c r="A4351">
        <v>164260949</v>
      </c>
      <c r="B4351" t="s">
        <v>8105</v>
      </c>
      <c r="C4351" t="s">
        <v>5935</v>
      </c>
      <c r="D4351" t="s">
        <v>3613</v>
      </c>
      <c r="E4351">
        <v>15</v>
      </c>
      <c r="F4351" t="s">
        <v>37</v>
      </c>
      <c r="G4351" t="s">
        <v>7303</v>
      </c>
      <c r="H4351" t="s">
        <v>30</v>
      </c>
      <c r="I4351" t="s">
        <v>27</v>
      </c>
      <c r="J4351">
        <v>159</v>
      </c>
      <c r="K4351">
        <v>80</v>
      </c>
      <c r="L4351">
        <v>0</v>
      </c>
      <c r="M4351">
        <v>0</v>
      </c>
      <c r="N4351" t="s">
        <v>35</v>
      </c>
      <c r="O4351">
        <v>0</v>
      </c>
      <c r="P4351">
        <v>20210614</v>
      </c>
      <c r="Q4351" t="s">
        <v>36</v>
      </c>
      <c r="R4351" t="s">
        <v>35</v>
      </c>
      <c r="S4351">
        <v>0</v>
      </c>
      <c r="T4351">
        <v>20212</v>
      </c>
      <c r="U4351">
        <v>1</v>
      </c>
      <c r="V4351" t="s">
        <v>36</v>
      </c>
      <c r="W4351">
        <v>336</v>
      </c>
      <c r="X4351">
        <v>15995290</v>
      </c>
      <c r="Y4351" t="str">
        <f t="shared" si="67"/>
        <v>1. &lt;= 1 Year</v>
      </c>
      <c r="Z4351" t="str">
        <f t="shared" si="67"/>
        <v>1. &lt;= 1 Year</v>
      </c>
    </row>
    <row r="4352" spans="1:26" x14ac:dyDescent="0.25">
      <c r="A4352">
        <v>164046846</v>
      </c>
      <c r="B4352" t="s">
        <v>720</v>
      </c>
      <c r="C4352" t="s">
        <v>6390</v>
      </c>
      <c r="D4352" t="s">
        <v>3613</v>
      </c>
      <c r="E4352">
        <v>15</v>
      </c>
      <c r="F4352" t="s">
        <v>37</v>
      </c>
      <c r="G4352" t="s">
        <v>2137</v>
      </c>
      <c r="H4352" t="s">
        <v>30</v>
      </c>
      <c r="I4352" t="s">
        <v>27</v>
      </c>
      <c r="J4352">
        <v>379</v>
      </c>
      <c r="K4352">
        <v>129</v>
      </c>
      <c r="L4352">
        <v>20211</v>
      </c>
      <c r="M4352">
        <v>1</v>
      </c>
      <c r="N4352" t="s">
        <v>36</v>
      </c>
      <c r="O4352">
        <v>4064</v>
      </c>
      <c r="P4352">
        <v>20210416</v>
      </c>
      <c r="Q4352" t="s">
        <v>36</v>
      </c>
      <c r="R4352" t="s">
        <v>35</v>
      </c>
      <c r="S4352">
        <v>0</v>
      </c>
      <c r="T4352">
        <v>0</v>
      </c>
      <c r="U4352">
        <v>0</v>
      </c>
      <c r="V4352" t="s">
        <v>35</v>
      </c>
      <c r="W4352">
        <v>0</v>
      </c>
      <c r="X4352">
        <v>15310093</v>
      </c>
      <c r="Y4352" t="str">
        <f t="shared" si="67"/>
        <v>2.  1-1.5 Years</v>
      </c>
      <c r="Z4352" t="str">
        <f t="shared" si="67"/>
        <v>1. &lt;= 1 Year</v>
      </c>
    </row>
    <row r="4353" spans="1:26" x14ac:dyDescent="0.25">
      <c r="A4353">
        <v>164281148</v>
      </c>
      <c r="B4353" t="s">
        <v>720</v>
      </c>
      <c r="C4353" t="s">
        <v>8649</v>
      </c>
      <c r="D4353" t="s">
        <v>80</v>
      </c>
      <c r="E4353">
        <v>15</v>
      </c>
      <c r="F4353" t="s">
        <v>37</v>
      </c>
      <c r="G4353" t="s">
        <v>9952</v>
      </c>
      <c r="H4353" t="s">
        <v>30</v>
      </c>
      <c r="I4353" t="s">
        <v>27</v>
      </c>
      <c r="J4353">
        <v>131</v>
      </c>
      <c r="K4353">
        <v>93</v>
      </c>
      <c r="L4353">
        <v>0</v>
      </c>
      <c r="M4353">
        <v>0</v>
      </c>
      <c r="N4353" t="s">
        <v>35</v>
      </c>
      <c r="O4353">
        <v>0</v>
      </c>
      <c r="P4353">
        <v>20210614</v>
      </c>
      <c r="Q4353" t="s">
        <v>36</v>
      </c>
      <c r="R4353" t="s">
        <v>35</v>
      </c>
      <c r="S4353">
        <v>0</v>
      </c>
      <c r="T4353">
        <v>0</v>
      </c>
      <c r="U4353">
        <v>0</v>
      </c>
      <c r="V4353" t="s">
        <v>35</v>
      </c>
      <c r="W4353">
        <v>0</v>
      </c>
      <c r="X4353">
        <v>15788053</v>
      </c>
      <c r="Y4353" t="str">
        <f t="shared" ref="Y4353:Z4416" si="68">IF(J4353&lt;=364,"1. &lt;= 1 Year",IF(J4353&lt;=546,"2.  1-1.5 Years",IF(J4353&lt;=729,"3.  1.5 to 2 Year",IF(J4353&lt;=1459,"4. 2-3 Year",IF(J4353&lt;=1824,"5. 3-4 Year",IF(J4353&lt;=2189,"6. 4-5 Year",IF(J4353&gt;=2190,"7. &gt;= 6 Year","N/A")))))))</f>
        <v>1. &lt;= 1 Year</v>
      </c>
      <c r="Z4353" t="str">
        <f t="shared" si="68"/>
        <v>1. &lt;= 1 Year</v>
      </c>
    </row>
    <row r="4354" spans="1:26" x14ac:dyDescent="0.25">
      <c r="A4354">
        <v>164253008</v>
      </c>
      <c r="B4354" t="s">
        <v>8106</v>
      </c>
      <c r="C4354" t="s">
        <v>8107</v>
      </c>
      <c r="D4354" t="s">
        <v>3613</v>
      </c>
      <c r="E4354">
        <v>15</v>
      </c>
      <c r="F4354" t="s">
        <v>37</v>
      </c>
      <c r="G4354" t="s">
        <v>7303</v>
      </c>
      <c r="H4354" t="s">
        <v>30</v>
      </c>
      <c r="I4354" t="s">
        <v>27</v>
      </c>
      <c r="J4354">
        <v>159</v>
      </c>
      <c r="K4354">
        <v>159</v>
      </c>
      <c r="L4354">
        <v>0</v>
      </c>
      <c r="M4354">
        <v>0</v>
      </c>
      <c r="N4354" t="s">
        <v>35</v>
      </c>
      <c r="O4354">
        <v>0</v>
      </c>
      <c r="P4354" t="s">
        <v>30</v>
      </c>
      <c r="Q4354" t="s">
        <v>35</v>
      </c>
      <c r="R4354" t="s">
        <v>35</v>
      </c>
      <c r="S4354">
        <v>0</v>
      </c>
      <c r="T4354">
        <v>0</v>
      </c>
      <c r="U4354">
        <v>0</v>
      </c>
      <c r="V4354" t="s">
        <v>35</v>
      </c>
      <c r="W4354">
        <v>0</v>
      </c>
      <c r="X4354">
        <v>15457052</v>
      </c>
      <c r="Y4354" t="str">
        <f t="shared" si="68"/>
        <v>1. &lt;= 1 Year</v>
      </c>
      <c r="Z4354" t="str">
        <f t="shared" si="68"/>
        <v>1. &lt;= 1 Year</v>
      </c>
    </row>
    <row r="4355" spans="1:26" x14ac:dyDescent="0.25">
      <c r="A4355">
        <v>164246687</v>
      </c>
      <c r="B4355" t="s">
        <v>7716</v>
      </c>
      <c r="C4355" t="s">
        <v>700</v>
      </c>
      <c r="D4355" t="s">
        <v>80</v>
      </c>
      <c r="E4355">
        <v>15</v>
      </c>
      <c r="F4355" t="s">
        <v>6</v>
      </c>
      <c r="G4355" t="s">
        <v>10042</v>
      </c>
      <c r="H4355" t="s">
        <v>30</v>
      </c>
      <c r="I4355" t="s">
        <v>27</v>
      </c>
      <c r="J4355">
        <v>169</v>
      </c>
      <c r="K4355">
        <v>44</v>
      </c>
      <c r="L4355">
        <v>20211</v>
      </c>
      <c r="M4355">
        <v>1</v>
      </c>
      <c r="N4355" t="s">
        <v>36</v>
      </c>
      <c r="O4355">
        <v>3900</v>
      </c>
      <c r="P4355">
        <v>20201101</v>
      </c>
      <c r="Q4355" t="s">
        <v>36</v>
      </c>
      <c r="R4355" t="s">
        <v>36</v>
      </c>
      <c r="S4355">
        <v>1</v>
      </c>
      <c r="T4355">
        <v>0</v>
      </c>
      <c r="U4355">
        <v>0</v>
      </c>
      <c r="V4355" t="s">
        <v>35</v>
      </c>
      <c r="W4355">
        <v>0</v>
      </c>
      <c r="X4355">
        <v>15821504</v>
      </c>
      <c r="Y4355" t="str">
        <f t="shared" si="68"/>
        <v>1. &lt;= 1 Year</v>
      </c>
      <c r="Z4355" t="str">
        <f t="shared" si="68"/>
        <v>1. &lt;= 1 Year</v>
      </c>
    </row>
    <row r="4356" spans="1:26" x14ac:dyDescent="0.25">
      <c r="A4356">
        <v>164242923</v>
      </c>
      <c r="B4356" t="s">
        <v>7717</v>
      </c>
      <c r="C4356" t="s">
        <v>937</v>
      </c>
      <c r="D4356" t="s">
        <v>80</v>
      </c>
      <c r="E4356">
        <v>15</v>
      </c>
      <c r="F4356" t="s">
        <v>37</v>
      </c>
      <c r="G4356" t="s">
        <v>9952</v>
      </c>
      <c r="H4356" t="s">
        <v>30</v>
      </c>
      <c r="I4356" t="s">
        <v>27</v>
      </c>
      <c r="J4356">
        <v>171</v>
      </c>
      <c r="K4356">
        <v>80</v>
      </c>
      <c r="L4356">
        <v>0</v>
      </c>
      <c r="M4356">
        <v>0</v>
      </c>
      <c r="N4356" t="s">
        <v>35</v>
      </c>
      <c r="O4356">
        <v>0</v>
      </c>
      <c r="P4356">
        <v>20210614</v>
      </c>
      <c r="Q4356" t="s">
        <v>36</v>
      </c>
      <c r="R4356" t="s">
        <v>35</v>
      </c>
      <c r="S4356">
        <v>0</v>
      </c>
      <c r="T4356">
        <v>20212</v>
      </c>
      <c r="U4356">
        <v>1</v>
      </c>
      <c r="V4356" t="s">
        <v>36</v>
      </c>
      <c r="W4356">
        <v>216</v>
      </c>
      <c r="X4356">
        <v>15985907</v>
      </c>
      <c r="Y4356" t="str">
        <f t="shared" si="68"/>
        <v>1. &lt;= 1 Year</v>
      </c>
      <c r="Z4356" t="str">
        <f t="shared" si="68"/>
        <v>1. &lt;= 1 Year</v>
      </c>
    </row>
    <row r="4357" spans="1:26" x14ac:dyDescent="0.25">
      <c r="A4357">
        <v>163410096</v>
      </c>
      <c r="B4357" t="s">
        <v>4883</v>
      </c>
      <c r="C4357" t="s">
        <v>4884</v>
      </c>
      <c r="D4357" t="s">
        <v>80</v>
      </c>
      <c r="E4357">
        <v>15</v>
      </c>
      <c r="F4357" t="s">
        <v>6</v>
      </c>
      <c r="G4357" t="s">
        <v>3637</v>
      </c>
      <c r="H4357" t="s">
        <v>30</v>
      </c>
      <c r="I4357" t="s">
        <v>27</v>
      </c>
      <c r="J4357">
        <v>555</v>
      </c>
      <c r="K4357">
        <v>555</v>
      </c>
      <c r="L4357">
        <v>20211</v>
      </c>
      <c r="M4357">
        <v>1</v>
      </c>
      <c r="N4357" t="s">
        <v>36</v>
      </c>
      <c r="O4357">
        <v>8108</v>
      </c>
      <c r="P4357">
        <v>20200330</v>
      </c>
      <c r="Q4357" t="s">
        <v>36</v>
      </c>
      <c r="R4357" t="s">
        <v>35</v>
      </c>
      <c r="S4357">
        <v>0</v>
      </c>
      <c r="T4357">
        <v>20212</v>
      </c>
      <c r="U4357">
        <v>1</v>
      </c>
      <c r="V4357" t="s">
        <v>36</v>
      </c>
      <c r="W4357">
        <v>9092.6</v>
      </c>
      <c r="X4357">
        <v>15443404</v>
      </c>
      <c r="Y4357" t="str">
        <f t="shared" si="68"/>
        <v>3.  1.5 to 2 Year</v>
      </c>
      <c r="Z4357" t="str">
        <f t="shared" si="68"/>
        <v>3.  1.5 to 2 Year</v>
      </c>
    </row>
    <row r="4358" spans="1:26" x14ac:dyDescent="0.25">
      <c r="A4358">
        <v>162882893</v>
      </c>
      <c r="B4358" t="s">
        <v>6616</v>
      </c>
      <c r="C4358" t="s">
        <v>6617</v>
      </c>
      <c r="D4358" t="s">
        <v>80</v>
      </c>
      <c r="E4358">
        <v>15</v>
      </c>
      <c r="F4358" t="s">
        <v>6</v>
      </c>
      <c r="G4358" t="s">
        <v>3637</v>
      </c>
      <c r="H4358" t="s">
        <v>30</v>
      </c>
      <c r="I4358" t="s">
        <v>27</v>
      </c>
      <c r="J4358">
        <v>1007</v>
      </c>
      <c r="K4358">
        <v>795</v>
      </c>
      <c r="L4358">
        <v>20211</v>
      </c>
      <c r="M4358">
        <v>1</v>
      </c>
      <c r="N4358" t="s">
        <v>36</v>
      </c>
      <c r="O4358">
        <v>8826</v>
      </c>
      <c r="P4358">
        <v>20201214</v>
      </c>
      <c r="Q4358" t="s">
        <v>36</v>
      </c>
      <c r="R4358" t="s">
        <v>35</v>
      </c>
      <c r="S4358">
        <v>0</v>
      </c>
      <c r="T4358">
        <v>0</v>
      </c>
      <c r="U4358">
        <v>0</v>
      </c>
      <c r="V4358" t="s">
        <v>35</v>
      </c>
      <c r="W4358">
        <v>0</v>
      </c>
      <c r="X4358">
        <v>15217562</v>
      </c>
      <c r="Y4358" t="str">
        <f t="shared" si="68"/>
        <v>4. 2-3 Year</v>
      </c>
      <c r="Z4358" t="str">
        <f t="shared" si="68"/>
        <v>4. 2-3 Year</v>
      </c>
    </row>
    <row r="4359" spans="1:26" x14ac:dyDescent="0.25">
      <c r="A4359">
        <v>163859582</v>
      </c>
      <c r="B4359" t="s">
        <v>5517</v>
      </c>
      <c r="C4359" t="s">
        <v>5518</v>
      </c>
      <c r="D4359" t="s">
        <v>80</v>
      </c>
      <c r="E4359">
        <v>15</v>
      </c>
      <c r="F4359" t="s">
        <v>5</v>
      </c>
      <c r="G4359" t="s">
        <v>8859</v>
      </c>
      <c r="H4359" t="s">
        <v>30</v>
      </c>
      <c r="I4359" t="s">
        <v>27</v>
      </c>
      <c r="J4359">
        <v>462</v>
      </c>
      <c r="K4359">
        <v>126</v>
      </c>
      <c r="L4359">
        <v>0</v>
      </c>
      <c r="M4359">
        <v>0</v>
      </c>
      <c r="N4359" t="s">
        <v>35</v>
      </c>
      <c r="O4359">
        <v>0</v>
      </c>
      <c r="P4359">
        <v>20200429</v>
      </c>
      <c r="Q4359" t="s">
        <v>36</v>
      </c>
      <c r="R4359" t="s">
        <v>36</v>
      </c>
      <c r="S4359">
        <v>1</v>
      </c>
      <c r="T4359">
        <v>0</v>
      </c>
      <c r="U4359">
        <v>0</v>
      </c>
      <c r="V4359" t="s">
        <v>35</v>
      </c>
      <c r="W4359">
        <v>0</v>
      </c>
      <c r="X4359">
        <v>15757438</v>
      </c>
      <c r="Y4359" t="str">
        <f t="shared" si="68"/>
        <v>2.  1-1.5 Years</v>
      </c>
      <c r="Z4359" t="str">
        <f t="shared" si="68"/>
        <v>1. &lt;= 1 Year</v>
      </c>
    </row>
    <row r="4360" spans="1:26" x14ac:dyDescent="0.25">
      <c r="A4360">
        <v>164273960</v>
      </c>
      <c r="B4360" t="s">
        <v>8108</v>
      </c>
      <c r="C4360" t="s">
        <v>8109</v>
      </c>
      <c r="D4360" t="s">
        <v>3613</v>
      </c>
      <c r="E4360">
        <v>15</v>
      </c>
      <c r="F4360" t="s">
        <v>37</v>
      </c>
      <c r="G4360" t="s">
        <v>7303</v>
      </c>
      <c r="H4360" t="s">
        <v>30</v>
      </c>
      <c r="I4360" t="s">
        <v>27</v>
      </c>
      <c r="J4360">
        <v>141</v>
      </c>
      <c r="K4360">
        <v>135</v>
      </c>
      <c r="L4360">
        <v>20211</v>
      </c>
      <c r="M4360">
        <v>1</v>
      </c>
      <c r="N4360" t="s">
        <v>36</v>
      </c>
      <c r="O4360">
        <v>1783</v>
      </c>
      <c r="P4360">
        <v>20210115</v>
      </c>
      <c r="Q4360" t="s">
        <v>36</v>
      </c>
      <c r="R4360" t="s">
        <v>36</v>
      </c>
      <c r="S4360">
        <v>1</v>
      </c>
      <c r="T4360">
        <v>0</v>
      </c>
      <c r="U4360">
        <v>0</v>
      </c>
      <c r="V4360" t="s">
        <v>35</v>
      </c>
      <c r="W4360">
        <v>0</v>
      </c>
      <c r="X4360">
        <v>15269607</v>
      </c>
      <c r="Y4360" t="str">
        <f t="shared" si="68"/>
        <v>1. &lt;= 1 Year</v>
      </c>
      <c r="Z4360" t="str">
        <f t="shared" si="68"/>
        <v>1. &lt;= 1 Year</v>
      </c>
    </row>
    <row r="4361" spans="1:26" x14ac:dyDescent="0.25">
      <c r="A4361">
        <v>164367814</v>
      </c>
      <c r="B4361" t="s">
        <v>10070</v>
      </c>
      <c r="C4361" t="s">
        <v>651</v>
      </c>
      <c r="D4361" t="s">
        <v>107</v>
      </c>
      <c r="E4361">
        <v>15</v>
      </c>
      <c r="F4361" t="s">
        <v>39</v>
      </c>
      <c r="G4361" t="s">
        <v>6609</v>
      </c>
      <c r="H4361" t="s">
        <v>30</v>
      </c>
      <c r="I4361" t="s">
        <v>27</v>
      </c>
      <c r="J4361">
        <v>27</v>
      </c>
      <c r="K4361">
        <v>27</v>
      </c>
      <c r="L4361">
        <v>20211</v>
      </c>
      <c r="M4361">
        <v>1</v>
      </c>
      <c r="N4361" t="s">
        <v>36</v>
      </c>
      <c r="O4361">
        <v>14691</v>
      </c>
      <c r="P4361">
        <v>20180820</v>
      </c>
      <c r="Q4361" t="s">
        <v>36</v>
      </c>
      <c r="R4361" t="s">
        <v>35</v>
      </c>
      <c r="S4361">
        <v>0</v>
      </c>
      <c r="T4361">
        <v>20212</v>
      </c>
      <c r="U4361">
        <v>1</v>
      </c>
      <c r="V4361" t="s">
        <v>36</v>
      </c>
      <c r="W4361">
        <v>17040.27</v>
      </c>
      <c r="X4361">
        <v>16055439</v>
      </c>
      <c r="Y4361" t="str">
        <f t="shared" si="68"/>
        <v>1. &lt;= 1 Year</v>
      </c>
      <c r="Z4361" t="str">
        <f t="shared" si="68"/>
        <v>1. &lt;= 1 Year</v>
      </c>
    </row>
    <row r="4362" spans="1:26" x14ac:dyDescent="0.25">
      <c r="A4362">
        <v>162883114</v>
      </c>
      <c r="B4362" t="s">
        <v>8110</v>
      </c>
      <c r="C4362" t="s">
        <v>504</v>
      </c>
      <c r="D4362" t="s">
        <v>80</v>
      </c>
      <c r="E4362">
        <v>15</v>
      </c>
      <c r="F4362" t="s">
        <v>6</v>
      </c>
      <c r="G4362" t="s">
        <v>3637</v>
      </c>
      <c r="H4362" t="s">
        <v>30</v>
      </c>
      <c r="I4362" t="s">
        <v>27</v>
      </c>
      <c r="J4362">
        <v>1001</v>
      </c>
      <c r="K4362">
        <v>795</v>
      </c>
      <c r="L4362">
        <v>20211</v>
      </c>
      <c r="M4362">
        <v>1</v>
      </c>
      <c r="N4362" t="s">
        <v>36</v>
      </c>
      <c r="O4362">
        <v>7760</v>
      </c>
      <c r="P4362">
        <v>20180808</v>
      </c>
      <c r="Q4362" t="s">
        <v>36</v>
      </c>
      <c r="R4362" t="s">
        <v>35</v>
      </c>
      <c r="S4362">
        <v>0</v>
      </c>
      <c r="T4362">
        <v>0</v>
      </c>
      <c r="U4362">
        <v>0</v>
      </c>
      <c r="V4362" t="s">
        <v>35</v>
      </c>
      <c r="W4362">
        <v>0</v>
      </c>
      <c r="X4362">
        <v>12109772</v>
      </c>
      <c r="Y4362" t="str">
        <f t="shared" si="68"/>
        <v>4. 2-3 Year</v>
      </c>
      <c r="Z4362" t="str">
        <f t="shared" si="68"/>
        <v>4. 2-3 Year</v>
      </c>
    </row>
    <row r="4363" spans="1:26" x14ac:dyDescent="0.25">
      <c r="A4363">
        <v>164318971</v>
      </c>
      <c r="B4363" t="s">
        <v>1962</v>
      </c>
      <c r="C4363" t="s">
        <v>10071</v>
      </c>
      <c r="D4363" t="s">
        <v>80</v>
      </c>
      <c r="E4363">
        <v>15</v>
      </c>
      <c r="F4363" t="s">
        <v>6</v>
      </c>
      <c r="G4363" t="s">
        <v>8668</v>
      </c>
      <c r="H4363" t="s">
        <v>30</v>
      </c>
      <c r="I4363" t="s">
        <v>27</v>
      </c>
      <c r="J4363">
        <v>86</v>
      </c>
      <c r="K4363">
        <v>9</v>
      </c>
      <c r="L4363">
        <v>20211</v>
      </c>
      <c r="M4363">
        <v>1</v>
      </c>
      <c r="N4363" t="s">
        <v>36</v>
      </c>
      <c r="O4363">
        <v>3662</v>
      </c>
      <c r="P4363">
        <v>20210701</v>
      </c>
      <c r="Q4363" t="s">
        <v>36</v>
      </c>
      <c r="R4363" t="s">
        <v>36</v>
      </c>
      <c r="S4363">
        <v>1</v>
      </c>
      <c r="T4363">
        <v>0</v>
      </c>
      <c r="U4363">
        <v>0</v>
      </c>
      <c r="V4363" t="s">
        <v>35</v>
      </c>
      <c r="W4363">
        <v>0</v>
      </c>
      <c r="X4363">
        <v>16031662</v>
      </c>
      <c r="Y4363" t="str">
        <f t="shared" si="68"/>
        <v>1. &lt;= 1 Year</v>
      </c>
      <c r="Z4363" t="str">
        <f t="shared" si="68"/>
        <v>1. &lt;= 1 Year</v>
      </c>
    </row>
    <row r="4364" spans="1:26" x14ac:dyDescent="0.25">
      <c r="A4364">
        <v>164307799</v>
      </c>
      <c r="B4364" t="s">
        <v>2844</v>
      </c>
      <c r="C4364" t="s">
        <v>10072</v>
      </c>
      <c r="D4364" t="s">
        <v>80</v>
      </c>
      <c r="E4364">
        <v>15</v>
      </c>
      <c r="F4364" t="s">
        <v>37</v>
      </c>
      <c r="G4364" t="s">
        <v>7303</v>
      </c>
      <c r="H4364" t="s">
        <v>30</v>
      </c>
      <c r="I4364" t="s">
        <v>27</v>
      </c>
      <c r="J4364">
        <v>107</v>
      </c>
      <c r="K4364">
        <v>107</v>
      </c>
      <c r="L4364">
        <v>20211</v>
      </c>
      <c r="M4364">
        <v>1</v>
      </c>
      <c r="N4364" t="s">
        <v>36</v>
      </c>
      <c r="O4364">
        <v>2874</v>
      </c>
      <c r="P4364">
        <v>20210202</v>
      </c>
      <c r="Q4364" t="s">
        <v>36</v>
      </c>
      <c r="R4364" t="s">
        <v>35</v>
      </c>
      <c r="S4364">
        <v>0</v>
      </c>
      <c r="T4364">
        <v>20212</v>
      </c>
      <c r="U4364">
        <v>1</v>
      </c>
      <c r="V4364" t="s">
        <v>36</v>
      </c>
      <c r="W4364">
        <v>3116.69</v>
      </c>
      <c r="X4364">
        <v>15447020</v>
      </c>
      <c r="Y4364" t="str">
        <f t="shared" si="68"/>
        <v>1. &lt;= 1 Year</v>
      </c>
      <c r="Z4364" t="str">
        <f t="shared" si="68"/>
        <v>1. &lt;= 1 Year</v>
      </c>
    </row>
    <row r="4365" spans="1:26" x14ac:dyDescent="0.25">
      <c r="A4365">
        <v>164252423</v>
      </c>
      <c r="B4365" t="s">
        <v>1247</v>
      </c>
      <c r="C4365" t="s">
        <v>667</v>
      </c>
      <c r="D4365" t="s">
        <v>3613</v>
      </c>
      <c r="E4365">
        <v>15</v>
      </c>
      <c r="F4365" t="s">
        <v>6</v>
      </c>
      <c r="G4365" t="s">
        <v>10052</v>
      </c>
      <c r="H4365" t="s">
        <v>30</v>
      </c>
      <c r="I4365" t="s">
        <v>27</v>
      </c>
      <c r="J4365">
        <v>163</v>
      </c>
      <c r="K4365">
        <v>141</v>
      </c>
      <c r="L4365">
        <v>0</v>
      </c>
      <c r="M4365">
        <v>0</v>
      </c>
      <c r="N4365" t="s">
        <v>35</v>
      </c>
      <c r="O4365">
        <v>0</v>
      </c>
      <c r="P4365" t="s">
        <v>30</v>
      </c>
      <c r="Q4365" t="s">
        <v>35</v>
      </c>
      <c r="R4365" t="s">
        <v>35</v>
      </c>
      <c r="S4365">
        <v>0</v>
      </c>
      <c r="T4365">
        <v>0</v>
      </c>
      <c r="U4365">
        <v>0</v>
      </c>
      <c r="V4365" t="s">
        <v>35</v>
      </c>
      <c r="W4365">
        <v>0</v>
      </c>
      <c r="X4365">
        <v>13772790</v>
      </c>
      <c r="Y4365" t="str">
        <f t="shared" si="68"/>
        <v>1. &lt;= 1 Year</v>
      </c>
      <c r="Z4365" t="str">
        <f t="shared" si="68"/>
        <v>1. &lt;= 1 Year</v>
      </c>
    </row>
    <row r="4366" spans="1:26" x14ac:dyDescent="0.25">
      <c r="A4366">
        <v>164281974</v>
      </c>
      <c r="B4366" t="s">
        <v>3265</v>
      </c>
      <c r="C4366" t="s">
        <v>1850</v>
      </c>
      <c r="D4366" t="s">
        <v>137</v>
      </c>
      <c r="E4366">
        <v>15</v>
      </c>
      <c r="F4366" t="s">
        <v>6</v>
      </c>
      <c r="G4366" t="s">
        <v>7296</v>
      </c>
      <c r="H4366" t="s">
        <v>30</v>
      </c>
      <c r="I4366" t="s">
        <v>27</v>
      </c>
      <c r="J4366">
        <v>128</v>
      </c>
      <c r="K4366">
        <v>128</v>
      </c>
      <c r="L4366">
        <v>20211</v>
      </c>
      <c r="M4366">
        <v>1</v>
      </c>
      <c r="N4366" t="s">
        <v>36</v>
      </c>
      <c r="O4366">
        <v>465</v>
      </c>
      <c r="P4366">
        <v>20210426</v>
      </c>
      <c r="Q4366" t="s">
        <v>36</v>
      </c>
      <c r="R4366" t="s">
        <v>35</v>
      </c>
      <c r="S4366">
        <v>0</v>
      </c>
      <c r="T4366">
        <v>0</v>
      </c>
      <c r="U4366">
        <v>0</v>
      </c>
      <c r="V4366" t="s">
        <v>35</v>
      </c>
      <c r="W4366">
        <v>0</v>
      </c>
      <c r="X4366">
        <v>16004904</v>
      </c>
      <c r="Y4366" t="str">
        <f t="shared" si="68"/>
        <v>1. &lt;= 1 Year</v>
      </c>
      <c r="Z4366" t="str">
        <f t="shared" si="68"/>
        <v>1. &lt;= 1 Year</v>
      </c>
    </row>
    <row r="4367" spans="1:26" x14ac:dyDescent="0.25">
      <c r="A4367">
        <v>164148687</v>
      </c>
      <c r="B4367" t="s">
        <v>4541</v>
      </c>
      <c r="C4367" t="s">
        <v>185</v>
      </c>
      <c r="D4367" t="s">
        <v>3613</v>
      </c>
      <c r="E4367">
        <v>15</v>
      </c>
      <c r="F4367" t="s">
        <v>6</v>
      </c>
      <c r="G4367" t="s">
        <v>9953</v>
      </c>
      <c r="H4367" t="s">
        <v>30</v>
      </c>
      <c r="I4367" t="s">
        <v>27</v>
      </c>
      <c r="J4367">
        <v>261</v>
      </c>
      <c r="K4367">
        <v>220</v>
      </c>
      <c r="L4367">
        <v>20211</v>
      </c>
      <c r="M4367">
        <v>1</v>
      </c>
      <c r="N4367" t="s">
        <v>36</v>
      </c>
      <c r="O4367">
        <v>4224</v>
      </c>
      <c r="P4367">
        <v>20210609</v>
      </c>
      <c r="Q4367" t="s">
        <v>36</v>
      </c>
      <c r="R4367" t="s">
        <v>36</v>
      </c>
      <c r="S4367">
        <v>1</v>
      </c>
      <c r="T4367">
        <v>20212</v>
      </c>
      <c r="U4367">
        <v>1</v>
      </c>
      <c r="V4367" t="s">
        <v>36</v>
      </c>
      <c r="W4367">
        <v>41.44</v>
      </c>
      <c r="X4367">
        <v>13658667</v>
      </c>
      <c r="Y4367" t="str">
        <f t="shared" si="68"/>
        <v>1. &lt;= 1 Year</v>
      </c>
      <c r="Z4367" t="str">
        <f t="shared" si="68"/>
        <v>1. &lt;= 1 Year</v>
      </c>
    </row>
    <row r="4368" spans="1:26" x14ac:dyDescent="0.25">
      <c r="A4368">
        <v>164389136</v>
      </c>
      <c r="B4368" t="s">
        <v>1728</v>
      </c>
      <c r="C4368" t="s">
        <v>10073</v>
      </c>
      <c r="D4368" t="s">
        <v>141</v>
      </c>
      <c r="E4368">
        <v>15</v>
      </c>
      <c r="F4368" t="s">
        <v>39</v>
      </c>
      <c r="G4368" t="s">
        <v>10074</v>
      </c>
      <c r="H4368" t="s">
        <v>30</v>
      </c>
      <c r="I4368" t="s">
        <v>27</v>
      </c>
      <c r="J4368">
        <v>8</v>
      </c>
      <c r="K4368" t="s">
        <v>30</v>
      </c>
      <c r="L4368">
        <v>20211</v>
      </c>
      <c r="M4368">
        <v>1</v>
      </c>
      <c r="N4368" t="s">
        <v>36</v>
      </c>
      <c r="O4368">
        <v>4050</v>
      </c>
      <c r="P4368">
        <v>20210608</v>
      </c>
      <c r="Q4368" t="s">
        <v>36</v>
      </c>
      <c r="R4368" t="s">
        <v>36</v>
      </c>
      <c r="S4368">
        <v>1</v>
      </c>
      <c r="T4368">
        <v>20212</v>
      </c>
      <c r="U4368">
        <v>1</v>
      </c>
      <c r="V4368" t="s">
        <v>36</v>
      </c>
      <c r="W4368">
        <v>112</v>
      </c>
      <c r="X4368">
        <v>13654268</v>
      </c>
      <c r="Y4368" t="str">
        <f t="shared" si="68"/>
        <v>1. &lt;= 1 Year</v>
      </c>
      <c r="Z4368" t="str">
        <f t="shared" si="68"/>
        <v>7. &gt;= 6 Year</v>
      </c>
    </row>
    <row r="4369" spans="1:26" x14ac:dyDescent="0.25">
      <c r="A4369">
        <v>164389136</v>
      </c>
      <c r="B4369" t="s">
        <v>1728</v>
      </c>
      <c r="C4369" t="s">
        <v>10073</v>
      </c>
      <c r="D4369" t="s">
        <v>141</v>
      </c>
      <c r="E4369">
        <v>15</v>
      </c>
      <c r="F4369" t="s">
        <v>37</v>
      </c>
      <c r="G4369" t="s">
        <v>10074</v>
      </c>
      <c r="H4369" t="s">
        <v>30</v>
      </c>
      <c r="I4369" t="s">
        <v>27</v>
      </c>
      <c r="J4369">
        <v>8</v>
      </c>
      <c r="K4369">
        <v>8</v>
      </c>
      <c r="L4369">
        <v>20211</v>
      </c>
      <c r="M4369">
        <v>1</v>
      </c>
      <c r="N4369" t="s">
        <v>36</v>
      </c>
      <c r="O4369">
        <v>4050</v>
      </c>
      <c r="P4369">
        <v>20210608</v>
      </c>
      <c r="Q4369" t="s">
        <v>36</v>
      </c>
      <c r="R4369" t="s">
        <v>36</v>
      </c>
      <c r="S4369">
        <v>1</v>
      </c>
      <c r="T4369">
        <v>20212</v>
      </c>
      <c r="U4369">
        <v>1</v>
      </c>
      <c r="V4369" t="s">
        <v>36</v>
      </c>
      <c r="W4369">
        <v>112</v>
      </c>
      <c r="X4369">
        <v>13654268</v>
      </c>
      <c r="Y4369" t="str">
        <f t="shared" si="68"/>
        <v>1. &lt;= 1 Year</v>
      </c>
      <c r="Z4369" t="str">
        <f t="shared" si="68"/>
        <v>1. &lt;= 1 Year</v>
      </c>
    </row>
    <row r="4370" spans="1:26" x14ac:dyDescent="0.25">
      <c r="A4370">
        <v>164287494</v>
      </c>
      <c r="B4370" t="s">
        <v>1248</v>
      </c>
      <c r="C4370" t="s">
        <v>8650</v>
      </c>
      <c r="D4370" t="s">
        <v>66</v>
      </c>
      <c r="E4370">
        <v>15</v>
      </c>
      <c r="F4370" t="s">
        <v>6</v>
      </c>
      <c r="G4370" t="s">
        <v>3637</v>
      </c>
      <c r="H4370" t="s">
        <v>30</v>
      </c>
      <c r="I4370" t="s">
        <v>27</v>
      </c>
      <c r="J4370">
        <v>112</v>
      </c>
      <c r="K4370">
        <v>112</v>
      </c>
      <c r="L4370">
        <v>20211</v>
      </c>
      <c r="M4370">
        <v>1</v>
      </c>
      <c r="N4370" t="s">
        <v>36</v>
      </c>
      <c r="O4370">
        <v>1727</v>
      </c>
      <c r="P4370">
        <v>20191121</v>
      </c>
      <c r="Q4370" t="s">
        <v>36</v>
      </c>
      <c r="R4370" t="s">
        <v>35</v>
      </c>
      <c r="S4370">
        <v>0</v>
      </c>
      <c r="T4370">
        <v>0</v>
      </c>
      <c r="U4370">
        <v>0</v>
      </c>
      <c r="V4370" t="s">
        <v>35</v>
      </c>
      <c r="W4370">
        <v>0</v>
      </c>
      <c r="X4370">
        <v>10004103</v>
      </c>
      <c r="Y4370" t="str">
        <f t="shared" si="68"/>
        <v>1. &lt;= 1 Year</v>
      </c>
      <c r="Z4370" t="str">
        <f t="shared" si="68"/>
        <v>1. &lt;= 1 Year</v>
      </c>
    </row>
    <row r="4371" spans="1:26" x14ac:dyDescent="0.25">
      <c r="A4371">
        <v>163098211</v>
      </c>
      <c r="B4371" t="s">
        <v>3817</v>
      </c>
      <c r="C4371" t="s">
        <v>1069</v>
      </c>
      <c r="D4371" t="s">
        <v>107</v>
      </c>
      <c r="E4371">
        <v>15</v>
      </c>
      <c r="F4371" t="s">
        <v>5</v>
      </c>
      <c r="G4371" t="s">
        <v>8859</v>
      </c>
      <c r="H4371" t="s">
        <v>30</v>
      </c>
      <c r="I4371" t="s">
        <v>27</v>
      </c>
      <c r="J4371">
        <v>848</v>
      </c>
      <c r="K4371">
        <v>714</v>
      </c>
      <c r="L4371">
        <v>0</v>
      </c>
      <c r="M4371">
        <v>0</v>
      </c>
      <c r="N4371" t="s">
        <v>35</v>
      </c>
      <c r="O4371">
        <v>0</v>
      </c>
      <c r="P4371">
        <v>20181108</v>
      </c>
      <c r="Q4371" t="s">
        <v>36</v>
      </c>
      <c r="R4371" t="s">
        <v>36</v>
      </c>
      <c r="S4371">
        <v>1</v>
      </c>
      <c r="T4371">
        <v>0</v>
      </c>
      <c r="U4371">
        <v>0</v>
      </c>
      <c r="V4371" t="s">
        <v>35</v>
      </c>
      <c r="W4371">
        <v>0</v>
      </c>
      <c r="X4371">
        <v>13550285</v>
      </c>
      <c r="Y4371" t="str">
        <f t="shared" si="68"/>
        <v>4. 2-3 Year</v>
      </c>
      <c r="Z4371" t="str">
        <f t="shared" si="68"/>
        <v>3.  1.5 to 2 Year</v>
      </c>
    </row>
    <row r="4372" spans="1:26" x14ac:dyDescent="0.25">
      <c r="A4372">
        <v>164306416</v>
      </c>
      <c r="B4372" t="s">
        <v>2230</v>
      </c>
      <c r="C4372" t="s">
        <v>761</v>
      </c>
      <c r="D4372" t="s">
        <v>3613</v>
      </c>
      <c r="E4372">
        <v>15</v>
      </c>
      <c r="F4372" t="s">
        <v>37</v>
      </c>
      <c r="G4372" t="s">
        <v>7303</v>
      </c>
      <c r="H4372" t="s">
        <v>30</v>
      </c>
      <c r="I4372" t="s">
        <v>27</v>
      </c>
      <c r="J4372">
        <v>103</v>
      </c>
      <c r="K4372">
        <v>103</v>
      </c>
      <c r="L4372">
        <v>0</v>
      </c>
      <c r="M4372">
        <v>0</v>
      </c>
      <c r="N4372" t="s">
        <v>35</v>
      </c>
      <c r="O4372">
        <v>0</v>
      </c>
      <c r="P4372">
        <v>20210614</v>
      </c>
      <c r="Q4372" t="s">
        <v>36</v>
      </c>
      <c r="R4372" t="s">
        <v>35</v>
      </c>
      <c r="S4372">
        <v>0</v>
      </c>
      <c r="T4372">
        <v>0</v>
      </c>
      <c r="U4372">
        <v>0</v>
      </c>
      <c r="V4372" t="s">
        <v>35</v>
      </c>
      <c r="W4372">
        <v>0</v>
      </c>
      <c r="X4372">
        <v>16002962</v>
      </c>
      <c r="Y4372" t="str">
        <f t="shared" si="68"/>
        <v>1. &lt;= 1 Year</v>
      </c>
      <c r="Z4372" t="str">
        <f t="shared" si="68"/>
        <v>1. &lt;= 1 Year</v>
      </c>
    </row>
    <row r="4373" spans="1:26" x14ac:dyDescent="0.25">
      <c r="A4373">
        <v>164310371</v>
      </c>
      <c r="B4373" t="s">
        <v>275</v>
      </c>
      <c r="C4373" t="s">
        <v>10075</v>
      </c>
      <c r="D4373" t="s">
        <v>91</v>
      </c>
      <c r="E4373">
        <v>15</v>
      </c>
      <c r="F4373" t="s">
        <v>6</v>
      </c>
      <c r="G4373" t="s">
        <v>10042</v>
      </c>
      <c r="H4373" t="s">
        <v>30</v>
      </c>
      <c r="I4373" t="s">
        <v>27</v>
      </c>
      <c r="J4373">
        <v>92</v>
      </c>
      <c r="K4373">
        <v>80</v>
      </c>
      <c r="L4373">
        <v>0</v>
      </c>
      <c r="M4373">
        <v>0</v>
      </c>
      <c r="N4373" t="s">
        <v>35</v>
      </c>
      <c r="O4373">
        <v>0</v>
      </c>
      <c r="P4373" t="s">
        <v>30</v>
      </c>
      <c r="Q4373" t="s">
        <v>35</v>
      </c>
      <c r="R4373" t="s">
        <v>35</v>
      </c>
      <c r="S4373">
        <v>0</v>
      </c>
      <c r="T4373">
        <v>0</v>
      </c>
      <c r="U4373">
        <v>0</v>
      </c>
      <c r="V4373" t="s">
        <v>35</v>
      </c>
      <c r="W4373">
        <v>0</v>
      </c>
      <c r="X4373">
        <v>9405948</v>
      </c>
      <c r="Y4373" t="str">
        <f t="shared" si="68"/>
        <v>1. &lt;= 1 Year</v>
      </c>
      <c r="Z4373" t="str">
        <f t="shared" si="68"/>
        <v>1. &lt;= 1 Year</v>
      </c>
    </row>
    <row r="4374" spans="1:26" x14ac:dyDescent="0.25">
      <c r="A4374">
        <v>164323371</v>
      </c>
      <c r="B4374" t="s">
        <v>275</v>
      </c>
      <c r="C4374" t="s">
        <v>1527</v>
      </c>
      <c r="D4374" t="s">
        <v>80</v>
      </c>
      <c r="E4374">
        <v>15</v>
      </c>
      <c r="F4374" t="s">
        <v>6</v>
      </c>
      <c r="G4374" t="s">
        <v>4054</v>
      </c>
      <c r="H4374" t="s">
        <v>30</v>
      </c>
      <c r="I4374" t="s">
        <v>27</v>
      </c>
      <c r="J4374">
        <v>73</v>
      </c>
      <c r="K4374">
        <v>73</v>
      </c>
      <c r="L4374">
        <v>20211</v>
      </c>
      <c r="M4374">
        <v>1</v>
      </c>
      <c r="N4374" t="s">
        <v>36</v>
      </c>
      <c r="O4374">
        <v>3152</v>
      </c>
      <c r="P4374">
        <v>20201101</v>
      </c>
      <c r="Q4374" t="s">
        <v>36</v>
      </c>
      <c r="R4374" t="s">
        <v>36</v>
      </c>
      <c r="S4374">
        <v>1</v>
      </c>
      <c r="T4374">
        <v>0</v>
      </c>
      <c r="U4374">
        <v>0</v>
      </c>
      <c r="V4374" t="s">
        <v>35</v>
      </c>
      <c r="W4374">
        <v>0</v>
      </c>
      <c r="X4374">
        <v>15381322</v>
      </c>
      <c r="Y4374" t="str">
        <f t="shared" si="68"/>
        <v>1. &lt;= 1 Year</v>
      </c>
      <c r="Z4374" t="str">
        <f t="shared" si="68"/>
        <v>1. &lt;= 1 Year</v>
      </c>
    </row>
    <row r="4375" spans="1:26" x14ac:dyDescent="0.25">
      <c r="A4375">
        <v>164259119</v>
      </c>
      <c r="B4375" t="s">
        <v>891</v>
      </c>
      <c r="C4375" t="s">
        <v>8063</v>
      </c>
      <c r="D4375" t="s">
        <v>128</v>
      </c>
      <c r="E4375">
        <v>15</v>
      </c>
      <c r="F4375" t="s">
        <v>37</v>
      </c>
      <c r="G4375" t="s">
        <v>7303</v>
      </c>
      <c r="H4375" t="s">
        <v>30</v>
      </c>
      <c r="I4375" t="s">
        <v>27</v>
      </c>
      <c r="J4375">
        <v>155</v>
      </c>
      <c r="K4375">
        <v>93</v>
      </c>
      <c r="L4375">
        <v>0</v>
      </c>
      <c r="M4375">
        <v>0</v>
      </c>
      <c r="N4375" t="s">
        <v>35</v>
      </c>
      <c r="O4375">
        <v>0</v>
      </c>
      <c r="P4375">
        <v>20210614</v>
      </c>
      <c r="Q4375" t="s">
        <v>36</v>
      </c>
      <c r="R4375" t="s">
        <v>35</v>
      </c>
      <c r="S4375">
        <v>0</v>
      </c>
      <c r="T4375">
        <v>0</v>
      </c>
      <c r="U4375">
        <v>0</v>
      </c>
      <c r="V4375" t="s">
        <v>35</v>
      </c>
      <c r="W4375">
        <v>0</v>
      </c>
      <c r="X4375">
        <v>15984825</v>
      </c>
      <c r="Y4375" t="str">
        <f t="shared" si="68"/>
        <v>1. &lt;= 1 Year</v>
      </c>
      <c r="Z4375" t="str">
        <f t="shared" si="68"/>
        <v>1. &lt;= 1 Year</v>
      </c>
    </row>
    <row r="4376" spans="1:26" x14ac:dyDescent="0.25">
      <c r="A4376">
        <v>164297329</v>
      </c>
      <c r="B4376" t="s">
        <v>2848</v>
      </c>
      <c r="C4376" t="s">
        <v>2464</v>
      </c>
      <c r="D4376" t="s">
        <v>80</v>
      </c>
      <c r="E4376">
        <v>15</v>
      </c>
      <c r="F4376" t="s">
        <v>5</v>
      </c>
      <c r="G4376" t="s">
        <v>8859</v>
      </c>
      <c r="H4376" t="s">
        <v>30</v>
      </c>
      <c r="I4376" t="s">
        <v>27</v>
      </c>
      <c r="J4376">
        <v>111</v>
      </c>
      <c r="K4376">
        <v>45</v>
      </c>
      <c r="L4376">
        <v>20211</v>
      </c>
      <c r="M4376">
        <v>1</v>
      </c>
      <c r="N4376" t="s">
        <v>36</v>
      </c>
      <c r="O4376">
        <v>4200</v>
      </c>
      <c r="P4376">
        <v>20201101</v>
      </c>
      <c r="Q4376" t="s">
        <v>36</v>
      </c>
      <c r="R4376" t="s">
        <v>36</v>
      </c>
      <c r="S4376">
        <v>1</v>
      </c>
      <c r="T4376">
        <v>0</v>
      </c>
      <c r="U4376">
        <v>0</v>
      </c>
      <c r="V4376" t="s">
        <v>35</v>
      </c>
      <c r="W4376">
        <v>0</v>
      </c>
      <c r="X4376">
        <v>49613</v>
      </c>
      <c r="Y4376" t="str">
        <f t="shared" si="68"/>
        <v>1. &lt;= 1 Year</v>
      </c>
      <c r="Z4376" t="str">
        <f t="shared" si="68"/>
        <v>1. &lt;= 1 Year</v>
      </c>
    </row>
    <row r="4377" spans="1:26" x14ac:dyDescent="0.25">
      <c r="A4377">
        <v>164277058</v>
      </c>
      <c r="B4377" t="s">
        <v>2848</v>
      </c>
      <c r="C4377" t="s">
        <v>1691</v>
      </c>
      <c r="D4377" t="s">
        <v>80</v>
      </c>
      <c r="E4377">
        <v>15</v>
      </c>
      <c r="F4377" t="s">
        <v>5</v>
      </c>
      <c r="G4377" t="s">
        <v>8859</v>
      </c>
      <c r="H4377" t="s">
        <v>30</v>
      </c>
      <c r="I4377" t="s">
        <v>27</v>
      </c>
      <c r="J4377">
        <v>134</v>
      </c>
      <c r="K4377">
        <v>106</v>
      </c>
      <c r="L4377">
        <v>0</v>
      </c>
      <c r="M4377">
        <v>0</v>
      </c>
      <c r="N4377" t="s">
        <v>35</v>
      </c>
      <c r="O4377">
        <v>0</v>
      </c>
      <c r="P4377">
        <v>20190606</v>
      </c>
      <c r="Q4377" t="s">
        <v>36</v>
      </c>
      <c r="R4377" t="s">
        <v>36</v>
      </c>
      <c r="S4377">
        <v>1</v>
      </c>
      <c r="T4377">
        <v>0</v>
      </c>
      <c r="U4377">
        <v>0</v>
      </c>
      <c r="V4377" t="s">
        <v>35</v>
      </c>
      <c r="W4377">
        <v>0</v>
      </c>
      <c r="X4377">
        <v>8764214</v>
      </c>
      <c r="Y4377" t="str">
        <f t="shared" si="68"/>
        <v>1. &lt;= 1 Year</v>
      </c>
      <c r="Z4377" t="str">
        <f t="shared" si="68"/>
        <v>1. &lt;= 1 Year</v>
      </c>
    </row>
    <row r="4378" spans="1:26" x14ac:dyDescent="0.25">
      <c r="A4378">
        <v>164273437</v>
      </c>
      <c r="B4378" t="s">
        <v>8111</v>
      </c>
      <c r="C4378" t="s">
        <v>8112</v>
      </c>
      <c r="D4378" t="s">
        <v>3613</v>
      </c>
      <c r="E4378">
        <v>15</v>
      </c>
      <c r="F4378" t="s">
        <v>37</v>
      </c>
      <c r="G4378" t="s">
        <v>7303</v>
      </c>
      <c r="H4378" t="s">
        <v>30</v>
      </c>
      <c r="I4378" t="s">
        <v>27</v>
      </c>
      <c r="J4378">
        <v>147</v>
      </c>
      <c r="K4378">
        <v>93</v>
      </c>
      <c r="L4378">
        <v>20211</v>
      </c>
      <c r="M4378">
        <v>1</v>
      </c>
      <c r="N4378" t="s">
        <v>36</v>
      </c>
      <c r="O4378">
        <v>2227</v>
      </c>
      <c r="P4378" t="s">
        <v>30</v>
      </c>
      <c r="Q4378" t="s">
        <v>35</v>
      </c>
      <c r="R4378" t="s">
        <v>35</v>
      </c>
      <c r="S4378">
        <v>0</v>
      </c>
      <c r="T4378">
        <v>20212</v>
      </c>
      <c r="U4378">
        <v>1</v>
      </c>
      <c r="V4378" t="s">
        <v>36</v>
      </c>
      <c r="W4378">
        <v>2772.16</v>
      </c>
      <c r="X4378">
        <v>15755344</v>
      </c>
      <c r="Y4378" t="str">
        <f t="shared" si="68"/>
        <v>1. &lt;= 1 Year</v>
      </c>
      <c r="Z4378" t="str">
        <f t="shared" si="68"/>
        <v>1. &lt;= 1 Year</v>
      </c>
    </row>
    <row r="4379" spans="1:26" x14ac:dyDescent="0.25">
      <c r="A4379">
        <v>164354663</v>
      </c>
      <c r="B4379" t="s">
        <v>1072</v>
      </c>
      <c r="C4379" t="s">
        <v>3071</v>
      </c>
      <c r="D4379" t="s">
        <v>3613</v>
      </c>
      <c r="E4379">
        <v>15</v>
      </c>
      <c r="F4379" t="s">
        <v>6</v>
      </c>
      <c r="G4379" t="s">
        <v>10042</v>
      </c>
      <c r="H4379" t="s">
        <v>30</v>
      </c>
      <c r="I4379" t="s">
        <v>27</v>
      </c>
      <c r="J4379">
        <v>48</v>
      </c>
      <c r="K4379">
        <v>18</v>
      </c>
      <c r="L4379">
        <v>20211</v>
      </c>
      <c r="M4379">
        <v>1</v>
      </c>
      <c r="N4379" t="s">
        <v>36</v>
      </c>
      <c r="O4379">
        <v>5673</v>
      </c>
      <c r="P4379" t="s">
        <v>30</v>
      </c>
      <c r="Q4379" t="s">
        <v>35</v>
      </c>
      <c r="R4379" t="s">
        <v>35</v>
      </c>
      <c r="S4379">
        <v>0</v>
      </c>
      <c r="T4379">
        <v>0</v>
      </c>
      <c r="U4379">
        <v>0</v>
      </c>
      <c r="V4379" t="s">
        <v>35</v>
      </c>
      <c r="W4379">
        <v>0</v>
      </c>
      <c r="X4379">
        <v>14776230</v>
      </c>
      <c r="Y4379" t="str">
        <f t="shared" si="68"/>
        <v>1. &lt;= 1 Year</v>
      </c>
      <c r="Z4379" t="str">
        <f t="shared" si="68"/>
        <v>1. &lt;= 1 Year</v>
      </c>
    </row>
    <row r="4380" spans="1:26" x14ac:dyDescent="0.25">
      <c r="A4380">
        <v>164265912</v>
      </c>
      <c r="B4380" t="s">
        <v>8113</v>
      </c>
      <c r="C4380" t="s">
        <v>3188</v>
      </c>
      <c r="D4380" t="s">
        <v>80</v>
      </c>
      <c r="E4380">
        <v>15</v>
      </c>
      <c r="F4380" t="s">
        <v>37</v>
      </c>
      <c r="G4380" t="s">
        <v>7303</v>
      </c>
      <c r="H4380" t="s">
        <v>30</v>
      </c>
      <c r="I4380" t="s">
        <v>27</v>
      </c>
      <c r="J4380">
        <v>145</v>
      </c>
      <c r="K4380">
        <v>79</v>
      </c>
      <c r="L4380">
        <v>0</v>
      </c>
      <c r="M4380">
        <v>0</v>
      </c>
      <c r="N4380" t="s">
        <v>35</v>
      </c>
      <c r="O4380">
        <v>0</v>
      </c>
      <c r="P4380">
        <v>20210614</v>
      </c>
      <c r="Q4380" t="s">
        <v>36</v>
      </c>
      <c r="R4380" t="s">
        <v>35</v>
      </c>
      <c r="S4380">
        <v>0</v>
      </c>
      <c r="T4380">
        <v>20212</v>
      </c>
      <c r="U4380">
        <v>1</v>
      </c>
      <c r="V4380" t="s">
        <v>36</v>
      </c>
      <c r="W4380">
        <v>216</v>
      </c>
      <c r="X4380">
        <v>15984631</v>
      </c>
      <c r="Y4380" t="str">
        <f t="shared" si="68"/>
        <v>1. &lt;= 1 Year</v>
      </c>
      <c r="Z4380" t="str">
        <f t="shared" si="68"/>
        <v>1. &lt;= 1 Year</v>
      </c>
    </row>
    <row r="4381" spans="1:26" x14ac:dyDescent="0.25">
      <c r="A4381">
        <v>161509718</v>
      </c>
      <c r="B4381" t="s">
        <v>2232</v>
      </c>
      <c r="C4381" t="s">
        <v>1547</v>
      </c>
      <c r="D4381" t="s">
        <v>80</v>
      </c>
      <c r="E4381">
        <v>15</v>
      </c>
      <c r="F4381" t="s">
        <v>37</v>
      </c>
      <c r="G4381" t="s">
        <v>9962</v>
      </c>
      <c r="H4381">
        <v>3</v>
      </c>
      <c r="I4381" t="s">
        <v>28</v>
      </c>
      <c r="J4381">
        <v>1645</v>
      </c>
      <c r="K4381">
        <v>1645</v>
      </c>
      <c r="L4381">
        <v>20211</v>
      </c>
      <c r="M4381">
        <v>1</v>
      </c>
      <c r="N4381" t="s">
        <v>36</v>
      </c>
      <c r="O4381">
        <v>9220</v>
      </c>
      <c r="P4381">
        <v>20191209</v>
      </c>
      <c r="Q4381" t="s">
        <v>36</v>
      </c>
      <c r="R4381" t="s">
        <v>36</v>
      </c>
      <c r="S4381">
        <v>1</v>
      </c>
      <c r="T4381">
        <v>0</v>
      </c>
      <c r="U4381">
        <v>0</v>
      </c>
      <c r="V4381" t="s">
        <v>35</v>
      </c>
      <c r="W4381">
        <v>0</v>
      </c>
      <c r="X4381">
        <v>14731774</v>
      </c>
      <c r="Y4381" t="str">
        <f t="shared" si="68"/>
        <v>5. 3-4 Year</v>
      </c>
      <c r="Z4381" t="str">
        <f t="shared" si="68"/>
        <v>5. 3-4 Year</v>
      </c>
    </row>
    <row r="4382" spans="1:26" x14ac:dyDescent="0.25">
      <c r="A4382">
        <v>164107839</v>
      </c>
      <c r="B4382" t="s">
        <v>6194</v>
      </c>
      <c r="C4382" t="s">
        <v>667</v>
      </c>
      <c r="D4382" t="s">
        <v>80</v>
      </c>
      <c r="E4382">
        <v>15</v>
      </c>
      <c r="F4382" t="s">
        <v>6</v>
      </c>
      <c r="G4382" t="s">
        <v>3637</v>
      </c>
      <c r="H4382" t="s">
        <v>30</v>
      </c>
      <c r="I4382" t="s">
        <v>27</v>
      </c>
      <c r="J4382">
        <v>309</v>
      </c>
      <c r="K4382">
        <v>309</v>
      </c>
      <c r="L4382">
        <v>20211</v>
      </c>
      <c r="M4382">
        <v>1</v>
      </c>
      <c r="N4382" t="s">
        <v>36</v>
      </c>
      <c r="O4382">
        <v>2266</v>
      </c>
      <c r="P4382">
        <v>20210616</v>
      </c>
      <c r="Q4382" t="s">
        <v>36</v>
      </c>
      <c r="R4382" t="s">
        <v>35</v>
      </c>
      <c r="S4382">
        <v>0</v>
      </c>
      <c r="T4382">
        <v>20212</v>
      </c>
      <c r="U4382">
        <v>1</v>
      </c>
      <c r="V4382" t="s">
        <v>36</v>
      </c>
      <c r="W4382">
        <v>229.3</v>
      </c>
      <c r="X4382">
        <v>15938772</v>
      </c>
      <c r="Y4382" t="str">
        <f t="shared" si="68"/>
        <v>1. &lt;= 1 Year</v>
      </c>
      <c r="Z4382" t="str">
        <f t="shared" si="68"/>
        <v>1. &lt;= 1 Year</v>
      </c>
    </row>
    <row r="4383" spans="1:26" x14ac:dyDescent="0.25">
      <c r="A4383">
        <v>162734700</v>
      </c>
      <c r="B4383" t="s">
        <v>279</v>
      </c>
      <c r="C4383" t="s">
        <v>3409</v>
      </c>
      <c r="D4383" t="s">
        <v>3613</v>
      </c>
      <c r="E4383">
        <v>15</v>
      </c>
      <c r="F4383" t="s">
        <v>6</v>
      </c>
      <c r="G4383" t="s">
        <v>8859</v>
      </c>
      <c r="H4383" t="s">
        <v>30</v>
      </c>
      <c r="I4383" t="s">
        <v>27</v>
      </c>
      <c r="J4383">
        <v>1094</v>
      </c>
      <c r="K4383">
        <v>682</v>
      </c>
      <c r="L4383">
        <v>0</v>
      </c>
      <c r="M4383">
        <v>0</v>
      </c>
      <c r="N4383" t="s">
        <v>35</v>
      </c>
      <c r="O4383">
        <v>0</v>
      </c>
      <c r="P4383">
        <v>20190603</v>
      </c>
      <c r="Q4383" t="s">
        <v>36</v>
      </c>
      <c r="R4383" t="s">
        <v>36</v>
      </c>
      <c r="S4383">
        <v>1</v>
      </c>
      <c r="T4383">
        <v>0</v>
      </c>
      <c r="U4383">
        <v>0</v>
      </c>
      <c r="V4383" t="s">
        <v>35</v>
      </c>
      <c r="W4383">
        <v>0</v>
      </c>
      <c r="X4383">
        <v>13864545</v>
      </c>
      <c r="Y4383" t="str">
        <f t="shared" si="68"/>
        <v>4. 2-3 Year</v>
      </c>
      <c r="Z4383" t="str">
        <f t="shared" si="68"/>
        <v>3.  1.5 to 2 Year</v>
      </c>
    </row>
    <row r="4384" spans="1:26" x14ac:dyDescent="0.25">
      <c r="A4384">
        <v>164347046</v>
      </c>
      <c r="B4384" t="s">
        <v>281</v>
      </c>
      <c r="C4384" t="s">
        <v>1880</v>
      </c>
      <c r="D4384" t="s">
        <v>141</v>
      </c>
      <c r="E4384">
        <v>15</v>
      </c>
      <c r="F4384" t="s">
        <v>37</v>
      </c>
      <c r="G4384" t="s">
        <v>8045</v>
      </c>
      <c r="H4384" t="s">
        <v>30</v>
      </c>
      <c r="I4384" t="s">
        <v>27</v>
      </c>
      <c r="J4384">
        <v>63</v>
      </c>
      <c r="K4384">
        <v>30</v>
      </c>
      <c r="L4384">
        <v>20211</v>
      </c>
      <c r="M4384">
        <v>1</v>
      </c>
      <c r="N4384" t="s">
        <v>36</v>
      </c>
      <c r="O4384">
        <v>4907</v>
      </c>
      <c r="P4384">
        <v>20201127</v>
      </c>
      <c r="Q4384" t="s">
        <v>36</v>
      </c>
      <c r="R4384" t="s">
        <v>36</v>
      </c>
      <c r="S4384">
        <v>1</v>
      </c>
      <c r="T4384">
        <v>0</v>
      </c>
      <c r="U4384">
        <v>0</v>
      </c>
      <c r="V4384" t="s">
        <v>35</v>
      </c>
      <c r="W4384">
        <v>0</v>
      </c>
      <c r="X4384">
        <v>14620374</v>
      </c>
      <c r="Y4384" t="str">
        <f t="shared" si="68"/>
        <v>1. &lt;= 1 Year</v>
      </c>
      <c r="Z4384" t="str">
        <f t="shared" si="68"/>
        <v>1. &lt;= 1 Year</v>
      </c>
    </row>
    <row r="4385" spans="1:26" x14ac:dyDescent="0.25">
      <c r="A4385">
        <v>163421375</v>
      </c>
      <c r="B4385" t="s">
        <v>281</v>
      </c>
      <c r="C4385" t="s">
        <v>178</v>
      </c>
      <c r="D4385" t="s">
        <v>80</v>
      </c>
      <c r="E4385">
        <v>15</v>
      </c>
      <c r="F4385" t="s">
        <v>37</v>
      </c>
      <c r="G4385" t="s">
        <v>4856</v>
      </c>
      <c r="H4385" t="s">
        <v>30</v>
      </c>
      <c r="I4385" t="s">
        <v>27</v>
      </c>
      <c r="J4385">
        <v>556</v>
      </c>
      <c r="K4385">
        <v>309</v>
      </c>
      <c r="L4385">
        <v>0</v>
      </c>
      <c r="M4385">
        <v>0</v>
      </c>
      <c r="N4385" t="s">
        <v>35</v>
      </c>
      <c r="O4385">
        <v>0</v>
      </c>
      <c r="P4385">
        <v>20201102</v>
      </c>
      <c r="Q4385" t="s">
        <v>36</v>
      </c>
      <c r="R4385" t="s">
        <v>35</v>
      </c>
      <c r="S4385">
        <v>0</v>
      </c>
      <c r="T4385">
        <v>0</v>
      </c>
      <c r="U4385">
        <v>0</v>
      </c>
      <c r="V4385" t="s">
        <v>35</v>
      </c>
      <c r="W4385">
        <v>0</v>
      </c>
      <c r="X4385">
        <v>15447886</v>
      </c>
      <c r="Y4385" t="str">
        <f t="shared" si="68"/>
        <v>3.  1.5 to 2 Year</v>
      </c>
      <c r="Z4385" t="str">
        <f t="shared" si="68"/>
        <v>1. &lt;= 1 Year</v>
      </c>
    </row>
    <row r="4386" spans="1:26" x14ac:dyDescent="0.25">
      <c r="A4386">
        <v>164273471</v>
      </c>
      <c r="B4386" t="s">
        <v>281</v>
      </c>
      <c r="C4386" t="s">
        <v>8114</v>
      </c>
      <c r="D4386" t="s">
        <v>3613</v>
      </c>
      <c r="E4386">
        <v>15</v>
      </c>
      <c r="F4386" t="s">
        <v>37</v>
      </c>
      <c r="G4386" t="s">
        <v>7303</v>
      </c>
      <c r="H4386" t="s">
        <v>30</v>
      </c>
      <c r="I4386" t="s">
        <v>27</v>
      </c>
      <c r="J4386">
        <v>147</v>
      </c>
      <c r="K4386">
        <v>147</v>
      </c>
      <c r="L4386">
        <v>20211</v>
      </c>
      <c r="M4386">
        <v>1</v>
      </c>
      <c r="N4386" t="s">
        <v>36</v>
      </c>
      <c r="O4386">
        <v>2267</v>
      </c>
      <c r="P4386">
        <v>20210121</v>
      </c>
      <c r="Q4386" t="s">
        <v>36</v>
      </c>
      <c r="R4386" t="s">
        <v>35</v>
      </c>
      <c r="S4386">
        <v>0</v>
      </c>
      <c r="T4386">
        <v>20212</v>
      </c>
      <c r="U4386">
        <v>1</v>
      </c>
      <c r="V4386" t="s">
        <v>36</v>
      </c>
      <c r="W4386">
        <v>3812.35</v>
      </c>
      <c r="X4386">
        <v>15985093</v>
      </c>
      <c r="Y4386" t="str">
        <f t="shared" si="68"/>
        <v>1. &lt;= 1 Year</v>
      </c>
      <c r="Z4386" t="str">
        <f t="shared" si="68"/>
        <v>1. &lt;= 1 Year</v>
      </c>
    </row>
    <row r="4387" spans="1:26" x14ac:dyDescent="0.25">
      <c r="A4387">
        <v>164365570</v>
      </c>
      <c r="B4387" t="s">
        <v>281</v>
      </c>
      <c r="C4387" t="s">
        <v>3293</v>
      </c>
      <c r="D4387" t="s">
        <v>3613</v>
      </c>
      <c r="E4387">
        <v>15</v>
      </c>
      <c r="F4387" t="s">
        <v>37</v>
      </c>
      <c r="G4387" t="s">
        <v>8045</v>
      </c>
      <c r="H4387" t="s">
        <v>30</v>
      </c>
      <c r="I4387" t="s">
        <v>27</v>
      </c>
      <c r="J4387">
        <v>42</v>
      </c>
      <c r="K4387">
        <v>42</v>
      </c>
      <c r="L4387">
        <v>20211</v>
      </c>
      <c r="M4387">
        <v>1</v>
      </c>
      <c r="N4387" t="s">
        <v>36</v>
      </c>
      <c r="O4387">
        <v>96</v>
      </c>
      <c r="P4387">
        <v>20210503</v>
      </c>
      <c r="Q4387" t="s">
        <v>36</v>
      </c>
      <c r="R4387" t="s">
        <v>36</v>
      </c>
      <c r="S4387">
        <v>1</v>
      </c>
      <c r="T4387">
        <v>20212</v>
      </c>
      <c r="U4387">
        <v>1</v>
      </c>
      <c r="V4387" t="s">
        <v>36</v>
      </c>
      <c r="W4387">
        <v>654.39</v>
      </c>
      <c r="X4387">
        <v>16041131</v>
      </c>
      <c r="Y4387" t="str">
        <f t="shared" si="68"/>
        <v>1. &lt;= 1 Year</v>
      </c>
      <c r="Z4387" t="str">
        <f t="shared" si="68"/>
        <v>1. &lt;= 1 Year</v>
      </c>
    </row>
    <row r="4388" spans="1:26" x14ac:dyDescent="0.25">
      <c r="A4388">
        <v>164267746</v>
      </c>
      <c r="B4388" t="s">
        <v>8115</v>
      </c>
      <c r="C4388" t="s">
        <v>3219</v>
      </c>
      <c r="D4388" t="s">
        <v>128</v>
      </c>
      <c r="E4388">
        <v>15</v>
      </c>
      <c r="F4388" t="s">
        <v>37</v>
      </c>
      <c r="G4388" t="s">
        <v>9952</v>
      </c>
      <c r="H4388" t="s">
        <v>30</v>
      </c>
      <c r="I4388" t="s">
        <v>27</v>
      </c>
      <c r="J4388">
        <v>138</v>
      </c>
      <c r="K4388">
        <v>138</v>
      </c>
      <c r="L4388">
        <v>0</v>
      </c>
      <c r="M4388">
        <v>0</v>
      </c>
      <c r="N4388" t="s">
        <v>35</v>
      </c>
      <c r="O4388">
        <v>0</v>
      </c>
      <c r="P4388" t="s">
        <v>30</v>
      </c>
      <c r="Q4388" t="s">
        <v>35</v>
      </c>
      <c r="R4388" t="s">
        <v>35</v>
      </c>
      <c r="S4388">
        <v>0</v>
      </c>
      <c r="T4388">
        <v>0</v>
      </c>
      <c r="U4388">
        <v>0</v>
      </c>
      <c r="V4388" t="s">
        <v>35</v>
      </c>
      <c r="W4388">
        <v>0</v>
      </c>
      <c r="X4388">
        <v>16005488</v>
      </c>
      <c r="Y4388" t="str">
        <f t="shared" si="68"/>
        <v>1. &lt;= 1 Year</v>
      </c>
      <c r="Z4388" t="str">
        <f t="shared" si="68"/>
        <v>1. &lt;= 1 Year</v>
      </c>
    </row>
    <row r="4389" spans="1:26" x14ac:dyDescent="0.25">
      <c r="A4389">
        <v>164260982</v>
      </c>
      <c r="B4389" t="s">
        <v>8116</v>
      </c>
      <c r="C4389" t="s">
        <v>8117</v>
      </c>
      <c r="D4389" t="s">
        <v>3613</v>
      </c>
      <c r="E4389">
        <v>15</v>
      </c>
      <c r="F4389" t="s">
        <v>37</v>
      </c>
      <c r="G4389" t="s">
        <v>7303</v>
      </c>
      <c r="H4389" t="s">
        <v>30</v>
      </c>
      <c r="I4389" t="s">
        <v>27</v>
      </c>
      <c r="J4389">
        <v>159</v>
      </c>
      <c r="K4389">
        <v>79</v>
      </c>
      <c r="L4389">
        <v>0</v>
      </c>
      <c r="M4389">
        <v>0</v>
      </c>
      <c r="N4389" t="s">
        <v>35</v>
      </c>
      <c r="O4389">
        <v>0</v>
      </c>
      <c r="P4389">
        <v>20210614</v>
      </c>
      <c r="Q4389" t="s">
        <v>36</v>
      </c>
      <c r="R4389" t="s">
        <v>35</v>
      </c>
      <c r="S4389">
        <v>0</v>
      </c>
      <c r="T4389">
        <v>20212</v>
      </c>
      <c r="U4389">
        <v>1</v>
      </c>
      <c r="V4389" t="s">
        <v>36</v>
      </c>
      <c r="W4389">
        <v>150</v>
      </c>
      <c r="X4389">
        <v>15455325</v>
      </c>
      <c r="Y4389" t="str">
        <f t="shared" si="68"/>
        <v>1. &lt;= 1 Year</v>
      </c>
      <c r="Z4389" t="str">
        <f t="shared" si="68"/>
        <v>1. &lt;= 1 Year</v>
      </c>
    </row>
    <row r="4390" spans="1:26" x14ac:dyDescent="0.25">
      <c r="A4390">
        <v>164242935</v>
      </c>
      <c r="B4390" t="s">
        <v>2850</v>
      </c>
      <c r="C4390" t="s">
        <v>7718</v>
      </c>
      <c r="D4390" t="s">
        <v>80</v>
      </c>
      <c r="E4390">
        <v>15</v>
      </c>
      <c r="F4390" t="s">
        <v>37</v>
      </c>
      <c r="G4390" t="s">
        <v>9952</v>
      </c>
      <c r="H4390" t="s">
        <v>30</v>
      </c>
      <c r="I4390" t="s">
        <v>27</v>
      </c>
      <c r="J4390">
        <v>171</v>
      </c>
      <c r="K4390">
        <v>80</v>
      </c>
      <c r="L4390">
        <v>20211</v>
      </c>
      <c r="M4390">
        <v>1</v>
      </c>
      <c r="N4390" t="s">
        <v>36</v>
      </c>
      <c r="O4390">
        <v>3397</v>
      </c>
      <c r="P4390">
        <v>20210614</v>
      </c>
      <c r="Q4390" t="s">
        <v>36</v>
      </c>
      <c r="R4390" t="s">
        <v>35</v>
      </c>
      <c r="S4390">
        <v>0</v>
      </c>
      <c r="T4390">
        <v>20212</v>
      </c>
      <c r="U4390">
        <v>1</v>
      </c>
      <c r="V4390" t="s">
        <v>36</v>
      </c>
      <c r="W4390">
        <v>3555.76</v>
      </c>
      <c r="X4390">
        <v>15991514</v>
      </c>
      <c r="Y4390" t="str">
        <f t="shared" si="68"/>
        <v>1. &lt;= 1 Year</v>
      </c>
      <c r="Z4390" t="str">
        <f t="shared" si="68"/>
        <v>1. &lt;= 1 Year</v>
      </c>
    </row>
    <row r="4391" spans="1:26" x14ac:dyDescent="0.25">
      <c r="A4391">
        <v>164274967</v>
      </c>
      <c r="B4391" t="s">
        <v>888</v>
      </c>
      <c r="C4391" t="s">
        <v>8118</v>
      </c>
      <c r="D4391" t="s">
        <v>80</v>
      </c>
      <c r="E4391">
        <v>15</v>
      </c>
      <c r="F4391" t="s">
        <v>6</v>
      </c>
      <c r="G4391" t="s">
        <v>7296</v>
      </c>
      <c r="H4391" t="s">
        <v>30</v>
      </c>
      <c r="I4391" t="s">
        <v>27</v>
      </c>
      <c r="J4391">
        <v>141</v>
      </c>
      <c r="K4391">
        <v>141</v>
      </c>
      <c r="L4391">
        <v>0</v>
      </c>
      <c r="M4391">
        <v>0</v>
      </c>
      <c r="N4391" t="s">
        <v>35</v>
      </c>
      <c r="O4391">
        <v>0</v>
      </c>
      <c r="P4391">
        <v>20200302</v>
      </c>
      <c r="Q4391" t="s">
        <v>36</v>
      </c>
      <c r="R4391" t="s">
        <v>35</v>
      </c>
      <c r="S4391">
        <v>0</v>
      </c>
      <c r="T4391">
        <v>0</v>
      </c>
      <c r="U4391">
        <v>0</v>
      </c>
      <c r="V4391" t="s">
        <v>35</v>
      </c>
      <c r="W4391">
        <v>0</v>
      </c>
      <c r="X4391">
        <v>16006698</v>
      </c>
      <c r="Y4391" t="str">
        <f t="shared" si="68"/>
        <v>1. &lt;= 1 Year</v>
      </c>
      <c r="Z4391" t="str">
        <f t="shared" si="68"/>
        <v>1. &lt;= 1 Year</v>
      </c>
    </row>
    <row r="4392" spans="1:26" x14ac:dyDescent="0.25">
      <c r="A4392">
        <v>162883774</v>
      </c>
      <c r="B4392" t="s">
        <v>2077</v>
      </c>
      <c r="C4392" t="s">
        <v>1388</v>
      </c>
      <c r="D4392" t="s">
        <v>62</v>
      </c>
      <c r="E4392">
        <v>15</v>
      </c>
      <c r="F4392" t="s">
        <v>6</v>
      </c>
      <c r="G4392" t="s">
        <v>3637</v>
      </c>
      <c r="H4392" t="s">
        <v>30</v>
      </c>
      <c r="I4392" t="s">
        <v>27</v>
      </c>
      <c r="J4392">
        <v>1007</v>
      </c>
      <c r="K4392">
        <v>795</v>
      </c>
      <c r="L4392">
        <v>20211</v>
      </c>
      <c r="M4392">
        <v>1</v>
      </c>
      <c r="N4392" t="s">
        <v>36</v>
      </c>
      <c r="O4392">
        <v>10230</v>
      </c>
      <c r="P4392">
        <v>20210602</v>
      </c>
      <c r="Q4392" t="s">
        <v>36</v>
      </c>
      <c r="R4392" t="s">
        <v>36</v>
      </c>
      <c r="S4392">
        <v>1</v>
      </c>
      <c r="T4392">
        <v>20212</v>
      </c>
      <c r="U4392">
        <v>1</v>
      </c>
      <c r="V4392" t="s">
        <v>36</v>
      </c>
      <c r="W4392">
        <v>4403.58</v>
      </c>
      <c r="X4392">
        <v>14285645</v>
      </c>
      <c r="Y4392" t="str">
        <f t="shared" si="68"/>
        <v>4. 2-3 Year</v>
      </c>
      <c r="Z4392" t="str">
        <f t="shared" si="68"/>
        <v>4. 2-3 Year</v>
      </c>
    </row>
    <row r="4393" spans="1:26" x14ac:dyDescent="0.25">
      <c r="A4393">
        <v>164265318</v>
      </c>
      <c r="B4393" t="s">
        <v>282</v>
      </c>
      <c r="C4393" t="s">
        <v>2846</v>
      </c>
      <c r="D4393" t="s">
        <v>107</v>
      </c>
      <c r="E4393">
        <v>15</v>
      </c>
      <c r="F4393" t="s">
        <v>37</v>
      </c>
      <c r="G4393" t="s">
        <v>7303</v>
      </c>
      <c r="H4393" t="s">
        <v>30</v>
      </c>
      <c r="I4393" t="s">
        <v>27</v>
      </c>
      <c r="J4393">
        <v>145</v>
      </c>
      <c r="K4393">
        <v>145</v>
      </c>
      <c r="L4393">
        <v>20211</v>
      </c>
      <c r="M4393">
        <v>1</v>
      </c>
      <c r="N4393" t="s">
        <v>36</v>
      </c>
      <c r="O4393">
        <v>3160</v>
      </c>
      <c r="P4393">
        <v>20210614</v>
      </c>
      <c r="Q4393" t="s">
        <v>36</v>
      </c>
      <c r="R4393" t="s">
        <v>35</v>
      </c>
      <c r="S4393">
        <v>0</v>
      </c>
      <c r="T4393">
        <v>20212</v>
      </c>
      <c r="U4393">
        <v>1</v>
      </c>
      <c r="V4393" t="s">
        <v>36</v>
      </c>
      <c r="W4393">
        <v>198.3</v>
      </c>
      <c r="X4393">
        <v>15287674</v>
      </c>
      <c r="Y4393" t="str">
        <f t="shared" si="68"/>
        <v>1. &lt;= 1 Year</v>
      </c>
      <c r="Z4393" t="str">
        <f t="shared" si="68"/>
        <v>1. &lt;= 1 Year</v>
      </c>
    </row>
    <row r="4394" spans="1:26" x14ac:dyDescent="0.25">
      <c r="A4394">
        <v>164298265</v>
      </c>
      <c r="B4394" t="s">
        <v>2857</v>
      </c>
      <c r="C4394" t="s">
        <v>1171</v>
      </c>
      <c r="D4394" t="s">
        <v>3613</v>
      </c>
      <c r="E4394">
        <v>15</v>
      </c>
      <c r="F4394" t="s">
        <v>37</v>
      </c>
      <c r="G4394" t="s">
        <v>7303</v>
      </c>
      <c r="H4394" t="s">
        <v>30</v>
      </c>
      <c r="I4394" t="s">
        <v>27</v>
      </c>
      <c r="J4394">
        <v>117</v>
      </c>
      <c r="K4394">
        <v>117</v>
      </c>
      <c r="L4394">
        <v>0</v>
      </c>
      <c r="M4394">
        <v>0</v>
      </c>
      <c r="N4394" t="s">
        <v>35</v>
      </c>
      <c r="O4394">
        <v>0</v>
      </c>
      <c r="P4394">
        <v>20210614</v>
      </c>
      <c r="Q4394" t="s">
        <v>36</v>
      </c>
      <c r="R4394" t="s">
        <v>35</v>
      </c>
      <c r="S4394">
        <v>0</v>
      </c>
      <c r="T4394">
        <v>0</v>
      </c>
      <c r="U4394">
        <v>0</v>
      </c>
      <c r="V4394" t="s">
        <v>35</v>
      </c>
      <c r="W4394">
        <v>0</v>
      </c>
      <c r="X4394">
        <v>16015200</v>
      </c>
      <c r="Y4394" t="str">
        <f t="shared" si="68"/>
        <v>1. &lt;= 1 Year</v>
      </c>
      <c r="Z4394" t="str">
        <f t="shared" si="68"/>
        <v>1. &lt;= 1 Year</v>
      </c>
    </row>
    <row r="4395" spans="1:26" x14ac:dyDescent="0.25">
      <c r="A4395">
        <v>162971629</v>
      </c>
      <c r="B4395" t="s">
        <v>3684</v>
      </c>
      <c r="C4395" t="s">
        <v>2050</v>
      </c>
      <c r="D4395" t="s">
        <v>107</v>
      </c>
      <c r="E4395">
        <v>15</v>
      </c>
      <c r="F4395" t="s">
        <v>37</v>
      </c>
      <c r="G4395" t="s">
        <v>9962</v>
      </c>
      <c r="H4395" t="s">
        <v>30</v>
      </c>
      <c r="I4395" t="s">
        <v>27</v>
      </c>
      <c r="J4395">
        <v>934</v>
      </c>
      <c r="K4395">
        <v>763</v>
      </c>
      <c r="L4395">
        <v>0</v>
      </c>
      <c r="M4395">
        <v>0</v>
      </c>
      <c r="N4395" t="s">
        <v>35</v>
      </c>
      <c r="O4395">
        <v>0</v>
      </c>
      <c r="P4395">
        <v>20190327</v>
      </c>
      <c r="Q4395" t="s">
        <v>36</v>
      </c>
      <c r="R4395" t="s">
        <v>35</v>
      </c>
      <c r="S4395">
        <v>0</v>
      </c>
      <c r="T4395">
        <v>0</v>
      </c>
      <c r="U4395">
        <v>0</v>
      </c>
      <c r="V4395" t="s">
        <v>35</v>
      </c>
      <c r="W4395">
        <v>0</v>
      </c>
      <c r="X4395">
        <v>15248842</v>
      </c>
      <c r="Y4395" t="str">
        <f t="shared" si="68"/>
        <v>4. 2-3 Year</v>
      </c>
      <c r="Z4395" t="str">
        <f t="shared" si="68"/>
        <v>4. 2-3 Year</v>
      </c>
    </row>
    <row r="4396" spans="1:26" x14ac:dyDescent="0.25">
      <c r="A4396">
        <v>163921191</v>
      </c>
      <c r="B4396" t="s">
        <v>4772</v>
      </c>
      <c r="C4396" t="s">
        <v>4949</v>
      </c>
      <c r="D4396" t="s">
        <v>108</v>
      </c>
      <c r="E4396">
        <v>15</v>
      </c>
      <c r="F4396" t="s">
        <v>6</v>
      </c>
      <c r="G4396" t="s">
        <v>9953</v>
      </c>
      <c r="H4396" t="s">
        <v>30</v>
      </c>
      <c r="I4396" t="s">
        <v>27</v>
      </c>
      <c r="J4396">
        <v>434</v>
      </c>
      <c r="K4396">
        <v>434</v>
      </c>
      <c r="L4396">
        <v>0</v>
      </c>
      <c r="M4396">
        <v>0</v>
      </c>
      <c r="N4396" t="s">
        <v>35</v>
      </c>
      <c r="O4396">
        <v>0</v>
      </c>
      <c r="P4396">
        <v>20201105</v>
      </c>
      <c r="Q4396" t="s">
        <v>36</v>
      </c>
      <c r="R4396" t="s">
        <v>36</v>
      </c>
      <c r="S4396">
        <v>1</v>
      </c>
      <c r="T4396">
        <v>0</v>
      </c>
      <c r="U4396">
        <v>0</v>
      </c>
      <c r="V4396" t="s">
        <v>35</v>
      </c>
      <c r="W4396">
        <v>0</v>
      </c>
      <c r="X4396">
        <v>13689146</v>
      </c>
      <c r="Y4396" t="str">
        <f t="shared" si="68"/>
        <v>2.  1-1.5 Years</v>
      </c>
      <c r="Z4396" t="str">
        <f t="shared" si="68"/>
        <v>2.  1-1.5 Years</v>
      </c>
    </row>
    <row r="4397" spans="1:26" x14ac:dyDescent="0.25">
      <c r="A4397">
        <v>161324552</v>
      </c>
      <c r="B4397" t="s">
        <v>2235</v>
      </c>
      <c r="C4397" t="s">
        <v>272</v>
      </c>
      <c r="D4397" t="s">
        <v>80</v>
      </c>
      <c r="E4397">
        <v>15</v>
      </c>
      <c r="F4397" t="s">
        <v>37</v>
      </c>
      <c r="G4397" t="s">
        <v>2137</v>
      </c>
      <c r="H4397">
        <v>1</v>
      </c>
      <c r="I4397" t="s">
        <v>27</v>
      </c>
      <c r="J4397">
        <v>1749</v>
      </c>
      <c r="K4397">
        <v>1679</v>
      </c>
      <c r="L4397">
        <v>0</v>
      </c>
      <c r="M4397">
        <v>0</v>
      </c>
      <c r="N4397" t="s">
        <v>35</v>
      </c>
      <c r="O4397">
        <v>0</v>
      </c>
      <c r="P4397">
        <v>20210618</v>
      </c>
      <c r="Q4397" t="s">
        <v>36</v>
      </c>
      <c r="R4397" t="s">
        <v>35</v>
      </c>
      <c r="S4397">
        <v>0</v>
      </c>
      <c r="T4397">
        <v>0</v>
      </c>
      <c r="U4397">
        <v>0</v>
      </c>
      <c r="V4397" t="s">
        <v>35</v>
      </c>
      <c r="W4397">
        <v>0</v>
      </c>
      <c r="X4397">
        <v>14693376</v>
      </c>
      <c r="Y4397" t="str">
        <f t="shared" si="68"/>
        <v>5. 3-4 Year</v>
      </c>
      <c r="Z4397" t="str">
        <f t="shared" si="68"/>
        <v>5. 3-4 Year</v>
      </c>
    </row>
    <row r="4398" spans="1:26" x14ac:dyDescent="0.25">
      <c r="A4398">
        <v>164252118</v>
      </c>
      <c r="B4398" t="s">
        <v>2852</v>
      </c>
      <c r="C4398" t="s">
        <v>7719</v>
      </c>
      <c r="D4398" t="s">
        <v>80</v>
      </c>
      <c r="E4398">
        <v>15</v>
      </c>
      <c r="F4398" t="s">
        <v>6</v>
      </c>
      <c r="G4398" t="s">
        <v>9953</v>
      </c>
      <c r="H4398" t="s">
        <v>30</v>
      </c>
      <c r="I4398" t="s">
        <v>27</v>
      </c>
      <c r="J4398">
        <v>156</v>
      </c>
      <c r="K4398">
        <v>154</v>
      </c>
      <c r="L4398">
        <v>0</v>
      </c>
      <c r="M4398">
        <v>0</v>
      </c>
      <c r="N4398" t="s">
        <v>35</v>
      </c>
      <c r="O4398">
        <v>0</v>
      </c>
      <c r="P4398">
        <v>20200210</v>
      </c>
      <c r="Q4398" t="s">
        <v>36</v>
      </c>
      <c r="R4398" t="s">
        <v>36</v>
      </c>
      <c r="S4398">
        <v>1</v>
      </c>
      <c r="T4398">
        <v>0</v>
      </c>
      <c r="U4398">
        <v>0</v>
      </c>
      <c r="V4398" t="s">
        <v>35</v>
      </c>
      <c r="W4398">
        <v>0</v>
      </c>
      <c r="X4398">
        <v>8800978</v>
      </c>
      <c r="Y4398" t="str">
        <f t="shared" si="68"/>
        <v>1. &lt;= 1 Year</v>
      </c>
      <c r="Z4398" t="str">
        <f t="shared" si="68"/>
        <v>1. &lt;= 1 Year</v>
      </c>
    </row>
    <row r="4399" spans="1:26" x14ac:dyDescent="0.25">
      <c r="A4399">
        <v>164310777</v>
      </c>
      <c r="B4399" t="s">
        <v>10076</v>
      </c>
      <c r="C4399" t="s">
        <v>715</v>
      </c>
      <c r="D4399" t="s">
        <v>107</v>
      </c>
      <c r="E4399">
        <v>15</v>
      </c>
      <c r="F4399" t="s">
        <v>5</v>
      </c>
      <c r="G4399" t="s">
        <v>6386</v>
      </c>
      <c r="H4399" t="s">
        <v>30</v>
      </c>
      <c r="I4399" t="s">
        <v>27</v>
      </c>
      <c r="J4399">
        <v>97</v>
      </c>
      <c r="K4399">
        <v>80</v>
      </c>
      <c r="L4399">
        <v>20211</v>
      </c>
      <c r="M4399">
        <v>1</v>
      </c>
      <c r="N4399" t="s">
        <v>36</v>
      </c>
      <c r="O4399">
        <v>3800</v>
      </c>
      <c r="P4399">
        <v>20201221</v>
      </c>
      <c r="Q4399" t="s">
        <v>36</v>
      </c>
      <c r="R4399" t="s">
        <v>35</v>
      </c>
      <c r="S4399">
        <v>0</v>
      </c>
      <c r="T4399">
        <v>0</v>
      </c>
      <c r="U4399">
        <v>0</v>
      </c>
      <c r="V4399" t="s">
        <v>35</v>
      </c>
      <c r="W4399">
        <v>0</v>
      </c>
      <c r="X4399">
        <v>15987446</v>
      </c>
      <c r="Y4399" t="str">
        <f t="shared" si="68"/>
        <v>1. &lt;= 1 Year</v>
      </c>
      <c r="Z4399" t="str">
        <f t="shared" si="68"/>
        <v>1. &lt;= 1 Year</v>
      </c>
    </row>
    <row r="4400" spans="1:26" x14ac:dyDescent="0.25">
      <c r="A4400">
        <v>164265323</v>
      </c>
      <c r="B4400" t="s">
        <v>726</v>
      </c>
      <c r="C4400" t="s">
        <v>1649</v>
      </c>
      <c r="D4400" t="s">
        <v>3613</v>
      </c>
      <c r="E4400">
        <v>15</v>
      </c>
      <c r="F4400" t="s">
        <v>37</v>
      </c>
      <c r="G4400" t="s">
        <v>7303</v>
      </c>
      <c r="H4400" t="s">
        <v>30</v>
      </c>
      <c r="I4400" t="s">
        <v>27</v>
      </c>
      <c r="J4400">
        <v>153</v>
      </c>
      <c r="K4400">
        <v>80</v>
      </c>
      <c r="L4400">
        <v>0</v>
      </c>
      <c r="M4400">
        <v>0</v>
      </c>
      <c r="N4400" t="s">
        <v>35</v>
      </c>
      <c r="O4400">
        <v>0</v>
      </c>
      <c r="P4400">
        <v>20210614</v>
      </c>
      <c r="Q4400" t="s">
        <v>36</v>
      </c>
      <c r="R4400" t="s">
        <v>35</v>
      </c>
      <c r="S4400">
        <v>0</v>
      </c>
      <c r="T4400">
        <v>20212</v>
      </c>
      <c r="U4400">
        <v>1</v>
      </c>
      <c r="V4400" t="s">
        <v>36</v>
      </c>
      <c r="W4400">
        <v>330</v>
      </c>
      <c r="X4400">
        <v>16002857</v>
      </c>
      <c r="Y4400" t="str">
        <f t="shared" si="68"/>
        <v>1. &lt;= 1 Year</v>
      </c>
      <c r="Z4400" t="str">
        <f t="shared" si="68"/>
        <v>1. &lt;= 1 Year</v>
      </c>
    </row>
    <row r="4401" spans="1:26" x14ac:dyDescent="0.25">
      <c r="A4401">
        <v>164329043</v>
      </c>
      <c r="B4401" t="s">
        <v>726</v>
      </c>
      <c r="C4401" t="s">
        <v>10077</v>
      </c>
      <c r="D4401" t="s">
        <v>3613</v>
      </c>
      <c r="E4401">
        <v>15</v>
      </c>
      <c r="F4401" t="s">
        <v>37</v>
      </c>
      <c r="G4401" t="s">
        <v>9952</v>
      </c>
      <c r="H4401" t="s">
        <v>30</v>
      </c>
      <c r="I4401" t="s">
        <v>27</v>
      </c>
      <c r="J4401">
        <v>113</v>
      </c>
      <c r="K4401">
        <v>80</v>
      </c>
      <c r="L4401">
        <v>20211</v>
      </c>
      <c r="M4401">
        <v>1</v>
      </c>
      <c r="N4401" t="s">
        <v>36</v>
      </c>
      <c r="O4401">
        <v>2537</v>
      </c>
      <c r="P4401">
        <v>20210614</v>
      </c>
      <c r="Q4401" t="s">
        <v>36</v>
      </c>
      <c r="R4401" t="s">
        <v>35</v>
      </c>
      <c r="S4401">
        <v>0</v>
      </c>
      <c r="T4401">
        <v>20212</v>
      </c>
      <c r="U4401">
        <v>1</v>
      </c>
      <c r="V4401" t="s">
        <v>36</v>
      </c>
      <c r="W4401">
        <v>3950.7</v>
      </c>
      <c r="X4401">
        <v>16016584</v>
      </c>
      <c r="Y4401" t="str">
        <f t="shared" si="68"/>
        <v>1. &lt;= 1 Year</v>
      </c>
      <c r="Z4401" t="str">
        <f t="shared" si="68"/>
        <v>1. &lt;= 1 Year</v>
      </c>
    </row>
    <row r="4402" spans="1:26" x14ac:dyDescent="0.25">
      <c r="A4402">
        <v>162530293</v>
      </c>
      <c r="B4402" t="s">
        <v>3256</v>
      </c>
      <c r="C4402" t="s">
        <v>2050</v>
      </c>
      <c r="D4402" t="s">
        <v>80</v>
      </c>
      <c r="E4402">
        <v>15</v>
      </c>
      <c r="F4402" t="s">
        <v>6</v>
      </c>
      <c r="G4402" t="s">
        <v>8859</v>
      </c>
      <c r="H4402" t="s">
        <v>30</v>
      </c>
      <c r="I4402" t="s">
        <v>27</v>
      </c>
      <c r="J4402">
        <v>1231</v>
      </c>
      <c r="K4402">
        <v>898</v>
      </c>
      <c r="L4402">
        <v>20211</v>
      </c>
      <c r="M4402">
        <v>1</v>
      </c>
      <c r="N4402" t="s">
        <v>36</v>
      </c>
      <c r="O4402">
        <v>23471</v>
      </c>
      <c r="P4402">
        <v>20190121</v>
      </c>
      <c r="Q4402" t="s">
        <v>36</v>
      </c>
      <c r="R4402" t="s">
        <v>35</v>
      </c>
      <c r="S4402">
        <v>0</v>
      </c>
      <c r="T4402">
        <v>20212</v>
      </c>
      <c r="U4402">
        <v>1</v>
      </c>
      <c r="V4402" t="s">
        <v>36</v>
      </c>
      <c r="W4402">
        <v>16822.060000000001</v>
      </c>
      <c r="X4402">
        <v>14342200</v>
      </c>
      <c r="Y4402" t="str">
        <f t="shared" si="68"/>
        <v>4. 2-3 Year</v>
      </c>
      <c r="Z4402" t="str">
        <f t="shared" si="68"/>
        <v>4. 2-3 Year</v>
      </c>
    </row>
    <row r="4403" spans="1:26" x14ac:dyDescent="0.25">
      <c r="A4403">
        <v>160949075</v>
      </c>
      <c r="B4403" t="s">
        <v>2238</v>
      </c>
      <c r="C4403" t="s">
        <v>2239</v>
      </c>
      <c r="D4403" t="s">
        <v>80</v>
      </c>
      <c r="E4403">
        <v>15</v>
      </c>
      <c r="F4403" t="s">
        <v>37</v>
      </c>
      <c r="G4403" t="s">
        <v>2137</v>
      </c>
      <c r="H4403">
        <v>3</v>
      </c>
      <c r="I4403" t="s">
        <v>28</v>
      </c>
      <c r="J4403">
        <v>1924</v>
      </c>
      <c r="K4403">
        <v>13</v>
      </c>
      <c r="L4403">
        <v>20211</v>
      </c>
      <c r="M4403">
        <v>1</v>
      </c>
      <c r="N4403" t="s">
        <v>36</v>
      </c>
      <c r="O4403">
        <v>1147</v>
      </c>
      <c r="P4403">
        <v>20210519</v>
      </c>
      <c r="Q4403" t="s">
        <v>36</v>
      </c>
      <c r="R4403" t="s">
        <v>36</v>
      </c>
      <c r="S4403">
        <v>1</v>
      </c>
      <c r="T4403">
        <v>20212</v>
      </c>
      <c r="U4403">
        <v>1</v>
      </c>
      <c r="V4403" t="s">
        <v>36</v>
      </c>
      <c r="W4403">
        <v>1522.25</v>
      </c>
      <c r="X4403">
        <v>14518089</v>
      </c>
      <c r="Y4403" t="str">
        <f t="shared" si="68"/>
        <v>6. 4-5 Year</v>
      </c>
      <c r="Z4403" t="str">
        <f t="shared" si="68"/>
        <v>1. &lt;= 1 Year</v>
      </c>
    </row>
    <row r="4404" spans="1:26" x14ac:dyDescent="0.25">
      <c r="A4404">
        <v>164062832</v>
      </c>
      <c r="B4404" t="s">
        <v>5953</v>
      </c>
      <c r="C4404" t="s">
        <v>5954</v>
      </c>
      <c r="D4404" t="s">
        <v>3640</v>
      </c>
      <c r="E4404">
        <v>15</v>
      </c>
      <c r="F4404" t="s">
        <v>37</v>
      </c>
      <c r="G4404" t="s">
        <v>2137</v>
      </c>
      <c r="H4404" t="s">
        <v>30</v>
      </c>
      <c r="I4404" t="s">
        <v>27</v>
      </c>
      <c r="J4404">
        <v>363</v>
      </c>
      <c r="K4404">
        <v>310</v>
      </c>
      <c r="L4404">
        <v>0</v>
      </c>
      <c r="M4404">
        <v>0</v>
      </c>
      <c r="N4404" t="s">
        <v>35</v>
      </c>
      <c r="O4404">
        <v>0</v>
      </c>
      <c r="P4404">
        <v>20200626</v>
      </c>
      <c r="Q4404" t="s">
        <v>36</v>
      </c>
      <c r="R4404" t="s">
        <v>35</v>
      </c>
      <c r="S4404">
        <v>0</v>
      </c>
      <c r="T4404">
        <v>0</v>
      </c>
      <c r="U4404">
        <v>0</v>
      </c>
      <c r="V4404" t="s">
        <v>35</v>
      </c>
      <c r="W4404">
        <v>0</v>
      </c>
      <c r="X4404">
        <v>15934796</v>
      </c>
      <c r="Y4404" t="str">
        <f t="shared" si="68"/>
        <v>1. &lt;= 1 Year</v>
      </c>
      <c r="Z4404" t="str">
        <f t="shared" si="68"/>
        <v>1. &lt;= 1 Year</v>
      </c>
    </row>
    <row r="4405" spans="1:26" x14ac:dyDescent="0.25">
      <c r="A4405">
        <v>162833598</v>
      </c>
      <c r="B4405" t="s">
        <v>3520</v>
      </c>
      <c r="C4405" t="s">
        <v>287</v>
      </c>
      <c r="D4405" t="s">
        <v>3613</v>
      </c>
      <c r="E4405">
        <v>15</v>
      </c>
      <c r="F4405" t="s">
        <v>6</v>
      </c>
      <c r="G4405" t="s">
        <v>8859</v>
      </c>
      <c r="H4405" t="s">
        <v>30</v>
      </c>
      <c r="I4405" t="s">
        <v>27</v>
      </c>
      <c r="J4405">
        <v>1043</v>
      </c>
      <c r="K4405">
        <v>489</v>
      </c>
      <c r="L4405">
        <v>20211</v>
      </c>
      <c r="M4405">
        <v>1</v>
      </c>
      <c r="N4405" t="s">
        <v>36</v>
      </c>
      <c r="O4405">
        <v>18586</v>
      </c>
      <c r="P4405" t="s">
        <v>30</v>
      </c>
      <c r="Q4405" t="s">
        <v>35</v>
      </c>
      <c r="R4405" t="s">
        <v>35</v>
      </c>
      <c r="S4405">
        <v>0</v>
      </c>
      <c r="T4405">
        <v>20212</v>
      </c>
      <c r="U4405">
        <v>1</v>
      </c>
      <c r="V4405" t="s">
        <v>36</v>
      </c>
      <c r="W4405">
        <v>13589.15</v>
      </c>
      <c r="X4405">
        <v>14891884</v>
      </c>
      <c r="Y4405" t="str">
        <f t="shared" si="68"/>
        <v>4. 2-3 Year</v>
      </c>
      <c r="Z4405" t="str">
        <f t="shared" si="68"/>
        <v>2.  1-1.5 Years</v>
      </c>
    </row>
    <row r="4406" spans="1:26" x14ac:dyDescent="0.25">
      <c r="A4406">
        <v>164313782</v>
      </c>
      <c r="B4406" t="s">
        <v>10078</v>
      </c>
      <c r="C4406" t="s">
        <v>1882</v>
      </c>
      <c r="D4406" t="s">
        <v>74</v>
      </c>
      <c r="E4406">
        <v>15</v>
      </c>
      <c r="F4406" t="s">
        <v>6</v>
      </c>
      <c r="G4406" t="s">
        <v>7296</v>
      </c>
      <c r="H4406" t="s">
        <v>30</v>
      </c>
      <c r="I4406" t="s">
        <v>27</v>
      </c>
      <c r="J4406">
        <v>90</v>
      </c>
      <c r="K4406">
        <v>90</v>
      </c>
      <c r="L4406">
        <v>0</v>
      </c>
      <c r="M4406">
        <v>0</v>
      </c>
      <c r="N4406" t="s">
        <v>35</v>
      </c>
      <c r="O4406">
        <v>0</v>
      </c>
      <c r="P4406">
        <v>20181206</v>
      </c>
      <c r="Q4406" t="s">
        <v>36</v>
      </c>
      <c r="R4406" t="s">
        <v>35</v>
      </c>
      <c r="S4406">
        <v>0</v>
      </c>
      <c r="T4406">
        <v>0</v>
      </c>
      <c r="U4406">
        <v>0</v>
      </c>
      <c r="V4406" t="s">
        <v>35</v>
      </c>
      <c r="W4406">
        <v>0</v>
      </c>
      <c r="X4406">
        <v>8813354</v>
      </c>
      <c r="Y4406" t="str">
        <f t="shared" si="68"/>
        <v>1. &lt;= 1 Year</v>
      </c>
      <c r="Z4406" t="str">
        <f t="shared" si="68"/>
        <v>1. &lt;= 1 Year</v>
      </c>
    </row>
    <row r="4407" spans="1:26" x14ac:dyDescent="0.25">
      <c r="A4407">
        <v>164258517</v>
      </c>
      <c r="B4407" t="s">
        <v>8119</v>
      </c>
      <c r="C4407" t="s">
        <v>7582</v>
      </c>
      <c r="D4407" t="s">
        <v>80</v>
      </c>
      <c r="E4407">
        <v>15</v>
      </c>
      <c r="F4407" t="s">
        <v>6</v>
      </c>
      <c r="G4407" t="s">
        <v>8668</v>
      </c>
      <c r="H4407" t="s">
        <v>30</v>
      </c>
      <c r="I4407" t="s">
        <v>27</v>
      </c>
      <c r="J4407">
        <v>149</v>
      </c>
      <c r="K4407">
        <v>9</v>
      </c>
      <c r="L4407">
        <v>0</v>
      </c>
      <c r="M4407">
        <v>0</v>
      </c>
      <c r="N4407" t="s">
        <v>35</v>
      </c>
      <c r="O4407">
        <v>0</v>
      </c>
      <c r="P4407">
        <v>20200510</v>
      </c>
      <c r="Q4407" t="s">
        <v>36</v>
      </c>
      <c r="R4407" t="s">
        <v>35</v>
      </c>
      <c r="S4407">
        <v>0</v>
      </c>
      <c r="T4407">
        <v>0</v>
      </c>
      <c r="U4407">
        <v>0</v>
      </c>
      <c r="V4407" t="s">
        <v>35</v>
      </c>
      <c r="W4407">
        <v>0</v>
      </c>
      <c r="X4407">
        <v>12949895</v>
      </c>
      <c r="Y4407" t="str">
        <f t="shared" si="68"/>
        <v>1. &lt;= 1 Year</v>
      </c>
      <c r="Z4407" t="str">
        <f t="shared" si="68"/>
        <v>1. &lt;= 1 Year</v>
      </c>
    </row>
    <row r="4408" spans="1:26" x14ac:dyDescent="0.25">
      <c r="A4408">
        <v>163908171</v>
      </c>
      <c r="B4408" t="s">
        <v>2240</v>
      </c>
      <c r="C4408" t="s">
        <v>5519</v>
      </c>
      <c r="D4408" t="s">
        <v>80</v>
      </c>
      <c r="E4408">
        <v>15</v>
      </c>
      <c r="F4408" t="s">
        <v>37</v>
      </c>
      <c r="G4408" t="s">
        <v>2137</v>
      </c>
      <c r="H4408" t="s">
        <v>30</v>
      </c>
      <c r="I4408" t="s">
        <v>27</v>
      </c>
      <c r="J4408">
        <v>447</v>
      </c>
      <c r="K4408">
        <v>420</v>
      </c>
      <c r="L4408">
        <v>20211</v>
      </c>
      <c r="M4408">
        <v>1</v>
      </c>
      <c r="N4408" t="s">
        <v>36</v>
      </c>
      <c r="O4408">
        <v>978</v>
      </c>
      <c r="P4408">
        <v>20210407</v>
      </c>
      <c r="Q4408" t="s">
        <v>36</v>
      </c>
      <c r="R4408" t="s">
        <v>36</v>
      </c>
      <c r="S4408">
        <v>1</v>
      </c>
      <c r="T4408">
        <v>20212</v>
      </c>
      <c r="U4408">
        <v>1</v>
      </c>
      <c r="V4408" t="s">
        <v>36</v>
      </c>
      <c r="W4408">
        <v>1050</v>
      </c>
      <c r="X4408">
        <v>15328360</v>
      </c>
      <c r="Y4408" t="str">
        <f t="shared" si="68"/>
        <v>2.  1-1.5 Years</v>
      </c>
      <c r="Z4408" t="str">
        <f t="shared" si="68"/>
        <v>2.  1-1.5 Years</v>
      </c>
    </row>
    <row r="4409" spans="1:26" x14ac:dyDescent="0.25">
      <c r="A4409">
        <v>164378360</v>
      </c>
      <c r="B4409" t="s">
        <v>10079</v>
      </c>
      <c r="C4409" t="s">
        <v>164</v>
      </c>
      <c r="D4409" t="s">
        <v>80</v>
      </c>
      <c r="E4409">
        <v>15</v>
      </c>
      <c r="F4409" t="s">
        <v>6</v>
      </c>
      <c r="G4409" t="s">
        <v>7296</v>
      </c>
      <c r="H4409" t="s">
        <v>30</v>
      </c>
      <c r="I4409" t="s">
        <v>27</v>
      </c>
      <c r="J4409">
        <v>22</v>
      </c>
      <c r="K4409">
        <v>22</v>
      </c>
      <c r="L4409">
        <v>20211</v>
      </c>
      <c r="M4409">
        <v>1</v>
      </c>
      <c r="N4409" t="s">
        <v>36</v>
      </c>
      <c r="O4409">
        <v>5756</v>
      </c>
      <c r="P4409">
        <v>20180416</v>
      </c>
      <c r="Q4409" t="s">
        <v>36</v>
      </c>
      <c r="R4409" t="s">
        <v>36</v>
      </c>
      <c r="S4409">
        <v>1</v>
      </c>
      <c r="T4409">
        <v>0</v>
      </c>
      <c r="U4409">
        <v>0</v>
      </c>
      <c r="V4409" t="s">
        <v>35</v>
      </c>
      <c r="W4409">
        <v>0</v>
      </c>
      <c r="X4409">
        <v>13748228</v>
      </c>
      <c r="Y4409" t="str">
        <f t="shared" si="68"/>
        <v>1. &lt;= 1 Year</v>
      </c>
      <c r="Z4409" t="str">
        <f t="shared" si="68"/>
        <v>1. &lt;= 1 Year</v>
      </c>
    </row>
    <row r="4410" spans="1:26" x14ac:dyDescent="0.25">
      <c r="A4410">
        <v>164242878</v>
      </c>
      <c r="B4410" t="s">
        <v>5209</v>
      </c>
      <c r="C4410" t="s">
        <v>7720</v>
      </c>
      <c r="D4410" t="s">
        <v>80</v>
      </c>
      <c r="E4410">
        <v>15</v>
      </c>
      <c r="F4410" t="s">
        <v>37</v>
      </c>
      <c r="G4410" t="s">
        <v>2137</v>
      </c>
      <c r="H4410" t="s">
        <v>30</v>
      </c>
      <c r="I4410" t="s">
        <v>27</v>
      </c>
      <c r="J4410">
        <v>175</v>
      </c>
      <c r="K4410">
        <v>9</v>
      </c>
      <c r="L4410">
        <v>20211</v>
      </c>
      <c r="M4410">
        <v>1</v>
      </c>
      <c r="N4410" t="s">
        <v>36</v>
      </c>
      <c r="O4410">
        <v>600</v>
      </c>
      <c r="P4410">
        <v>20201101</v>
      </c>
      <c r="Q4410" t="s">
        <v>36</v>
      </c>
      <c r="R4410" t="s">
        <v>36</v>
      </c>
      <c r="S4410">
        <v>1</v>
      </c>
      <c r="T4410">
        <v>0</v>
      </c>
      <c r="U4410">
        <v>0</v>
      </c>
      <c r="V4410" t="s">
        <v>35</v>
      </c>
      <c r="W4410">
        <v>0</v>
      </c>
      <c r="X4410">
        <v>14698026</v>
      </c>
      <c r="Y4410" t="str">
        <f t="shared" si="68"/>
        <v>1. &lt;= 1 Year</v>
      </c>
      <c r="Z4410" t="str">
        <f t="shared" si="68"/>
        <v>1. &lt;= 1 Year</v>
      </c>
    </row>
    <row r="4411" spans="1:26" x14ac:dyDescent="0.25">
      <c r="A4411">
        <v>162886371</v>
      </c>
      <c r="B4411" t="s">
        <v>3569</v>
      </c>
      <c r="C4411" t="s">
        <v>1548</v>
      </c>
      <c r="D4411" t="s">
        <v>115</v>
      </c>
      <c r="E4411">
        <v>15</v>
      </c>
      <c r="F4411" t="s">
        <v>5</v>
      </c>
      <c r="G4411" t="s">
        <v>8859</v>
      </c>
      <c r="H4411" t="s">
        <v>30</v>
      </c>
      <c r="I4411" t="s">
        <v>27</v>
      </c>
      <c r="J4411">
        <v>1008</v>
      </c>
      <c r="K4411">
        <v>107</v>
      </c>
      <c r="L4411">
        <v>20211</v>
      </c>
      <c r="M4411">
        <v>1</v>
      </c>
      <c r="N4411" t="s">
        <v>36</v>
      </c>
      <c r="O4411">
        <v>50347</v>
      </c>
      <c r="P4411">
        <v>20210216</v>
      </c>
      <c r="Q4411" t="s">
        <v>36</v>
      </c>
      <c r="R4411" t="s">
        <v>36</v>
      </c>
      <c r="S4411">
        <v>1</v>
      </c>
      <c r="T4411">
        <v>20212</v>
      </c>
      <c r="U4411">
        <v>1</v>
      </c>
      <c r="V4411" t="s">
        <v>36</v>
      </c>
      <c r="W4411">
        <v>9811.86</v>
      </c>
      <c r="X4411">
        <v>12535079</v>
      </c>
      <c r="Y4411" t="str">
        <f t="shared" si="68"/>
        <v>4. 2-3 Year</v>
      </c>
      <c r="Z4411" t="str">
        <f t="shared" si="68"/>
        <v>1. &lt;= 1 Year</v>
      </c>
    </row>
    <row r="4412" spans="1:26" x14ac:dyDescent="0.25">
      <c r="A4412">
        <v>164339184</v>
      </c>
      <c r="B4412" t="s">
        <v>10080</v>
      </c>
      <c r="C4412" t="s">
        <v>1427</v>
      </c>
      <c r="D4412" t="s">
        <v>80</v>
      </c>
      <c r="E4412">
        <v>15</v>
      </c>
      <c r="F4412" t="s">
        <v>6</v>
      </c>
      <c r="G4412" t="s">
        <v>8668</v>
      </c>
      <c r="H4412" t="s">
        <v>30</v>
      </c>
      <c r="I4412" t="s">
        <v>27</v>
      </c>
      <c r="J4412">
        <v>62</v>
      </c>
      <c r="K4412">
        <v>45</v>
      </c>
      <c r="L4412">
        <v>0</v>
      </c>
      <c r="M4412">
        <v>0</v>
      </c>
      <c r="N4412" t="s">
        <v>35</v>
      </c>
      <c r="O4412">
        <v>0</v>
      </c>
      <c r="P4412" t="s">
        <v>30</v>
      </c>
      <c r="Q4412" t="s">
        <v>35</v>
      </c>
      <c r="R4412" t="s">
        <v>35</v>
      </c>
      <c r="S4412">
        <v>0</v>
      </c>
      <c r="T4412">
        <v>0</v>
      </c>
      <c r="U4412">
        <v>0</v>
      </c>
      <c r="V4412" t="s">
        <v>35</v>
      </c>
      <c r="W4412">
        <v>0</v>
      </c>
      <c r="X4412">
        <v>15973541</v>
      </c>
      <c r="Y4412" t="str">
        <f t="shared" si="68"/>
        <v>1. &lt;= 1 Year</v>
      </c>
      <c r="Z4412" t="str">
        <f t="shared" si="68"/>
        <v>1. &lt;= 1 Year</v>
      </c>
    </row>
    <row r="4413" spans="1:26" x14ac:dyDescent="0.25">
      <c r="A4413">
        <v>164341842</v>
      </c>
      <c r="B4413" t="s">
        <v>10081</v>
      </c>
      <c r="C4413" t="s">
        <v>10082</v>
      </c>
      <c r="D4413" t="s">
        <v>80</v>
      </c>
      <c r="E4413">
        <v>15</v>
      </c>
      <c r="F4413" t="s">
        <v>37</v>
      </c>
      <c r="G4413" t="s">
        <v>9952</v>
      </c>
      <c r="H4413" t="s">
        <v>30</v>
      </c>
      <c r="I4413" t="s">
        <v>27</v>
      </c>
      <c r="J4413">
        <v>114</v>
      </c>
      <c r="K4413">
        <v>93</v>
      </c>
      <c r="L4413">
        <v>0</v>
      </c>
      <c r="M4413">
        <v>0</v>
      </c>
      <c r="N4413" t="s">
        <v>35</v>
      </c>
      <c r="O4413">
        <v>0</v>
      </c>
      <c r="P4413">
        <v>20190610</v>
      </c>
      <c r="Q4413" t="s">
        <v>36</v>
      </c>
      <c r="R4413" t="s">
        <v>36</v>
      </c>
      <c r="S4413">
        <v>1</v>
      </c>
      <c r="T4413">
        <v>0</v>
      </c>
      <c r="U4413">
        <v>0</v>
      </c>
      <c r="V4413" t="s">
        <v>35</v>
      </c>
      <c r="W4413">
        <v>0</v>
      </c>
      <c r="X4413">
        <v>15310160</v>
      </c>
      <c r="Y4413" t="str">
        <f t="shared" si="68"/>
        <v>1. &lt;= 1 Year</v>
      </c>
      <c r="Z4413" t="str">
        <f t="shared" si="68"/>
        <v>1. &lt;= 1 Year</v>
      </c>
    </row>
    <row r="4414" spans="1:26" x14ac:dyDescent="0.25">
      <c r="A4414">
        <v>164359079</v>
      </c>
      <c r="B4414" t="s">
        <v>9574</v>
      </c>
      <c r="C4414" t="s">
        <v>714</v>
      </c>
      <c r="D4414" t="s">
        <v>3613</v>
      </c>
      <c r="E4414">
        <v>15</v>
      </c>
      <c r="F4414" t="s">
        <v>37</v>
      </c>
      <c r="G4414" t="s">
        <v>9952</v>
      </c>
      <c r="H4414" t="s">
        <v>30</v>
      </c>
      <c r="I4414" t="s">
        <v>27</v>
      </c>
      <c r="J4414">
        <v>180</v>
      </c>
      <c r="K4414">
        <v>80</v>
      </c>
      <c r="L4414">
        <v>0</v>
      </c>
      <c r="M4414">
        <v>0</v>
      </c>
      <c r="N4414" t="s">
        <v>35</v>
      </c>
      <c r="O4414">
        <v>0</v>
      </c>
      <c r="P4414">
        <v>20210614</v>
      </c>
      <c r="Q4414" t="s">
        <v>36</v>
      </c>
      <c r="R4414" t="s">
        <v>35</v>
      </c>
      <c r="S4414">
        <v>0</v>
      </c>
      <c r="T4414">
        <v>20212</v>
      </c>
      <c r="U4414">
        <v>1</v>
      </c>
      <c r="V4414" t="s">
        <v>36</v>
      </c>
      <c r="W4414">
        <v>360</v>
      </c>
      <c r="X4414">
        <v>15453821</v>
      </c>
      <c r="Y4414" t="str">
        <f t="shared" si="68"/>
        <v>1. &lt;= 1 Year</v>
      </c>
      <c r="Z4414" t="str">
        <f t="shared" si="68"/>
        <v>1. &lt;= 1 Year</v>
      </c>
    </row>
    <row r="4415" spans="1:26" x14ac:dyDescent="0.25">
      <c r="A4415">
        <v>164323873</v>
      </c>
      <c r="B4415" t="s">
        <v>375</v>
      </c>
      <c r="C4415" t="s">
        <v>655</v>
      </c>
      <c r="D4415" t="s">
        <v>80</v>
      </c>
      <c r="E4415">
        <v>15</v>
      </c>
      <c r="F4415" t="s">
        <v>37</v>
      </c>
      <c r="G4415" t="s">
        <v>9952</v>
      </c>
      <c r="H4415" t="s">
        <v>30</v>
      </c>
      <c r="I4415" t="s">
        <v>27</v>
      </c>
      <c r="J4415">
        <v>100</v>
      </c>
      <c r="K4415">
        <v>80</v>
      </c>
      <c r="L4415">
        <v>20211</v>
      </c>
      <c r="M4415">
        <v>1</v>
      </c>
      <c r="N4415" t="s">
        <v>36</v>
      </c>
      <c r="O4415">
        <v>3303</v>
      </c>
      <c r="P4415">
        <v>20210614</v>
      </c>
      <c r="Q4415" t="s">
        <v>36</v>
      </c>
      <c r="R4415" t="s">
        <v>35</v>
      </c>
      <c r="S4415">
        <v>0</v>
      </c>
      <c r="T4415">
        <v>20212</v>
      </c>
      <c r="U4415">
        <v>1</v>
      </c>
      <c r="V4415" t="s">
        <v>36</v>
      </c>
      <c r="W4415">
        <v>288</v>
      </c>
      <c r="X4415">
        <v>16020848</v>
      </c>
      <c r="Y4415" t="str">
        <f t="shared" si="68"/>
        <v>1. &lt;= 1 Year</v>
      </c>
      <c r="Z4415" t="str">
        <f t="shared" si="68"/>
        <v>1. &lt;= 1 Year</v>
      </c>
    </row>
    <row r="4416" spans="1:26" x14ac:dyDescent="0.25">
      <c r="A4416">
        <v>164316053</v>
      </c>
      <c r="B4416" t="s">
        <v>9576</v>
      </c>
      <c r="C4416" t="s">
        <v>5491</v>
      </c>
      <c r="D4416" t="s">
        <v>80</v>
      </c>
      <c r="E4416">
        <v>15</v>
      </c>
      <c r="F4416" t="s">
        <v>6</v>
      </c>
      <c r="G4416" t="s">
        <v>8668</v>
      </c>
      <c r="H4416" t="s">
        <v>30</v>
      </c>
      <c r="I4416" t="s">
        <v>27</v>
      </c>
      <c r="J4416">
        <v>86</v>
      </c>
      <c r="K4416">
        <v>9</v>
      </c>
      <c r="L4416">
        <v>20211</v>
      </c>
      <c r="M4416">
        <v>1</v>
      </c>
      <c r="N4416" t="s">
        <v>36</v>
      </c>
      <c r="O4416">
        <v>53</v>
      </c>
      <c r="P4416">
        <v>20201031</v>
      </c>
      <c r="Q4416" t="s">
        <v>36</v>
      </c>
      <c r="R4416" t="s">
        <v>36</v>
      </c>
      <c r="S4416">
        <v>1</v>
      </c>
      <c r="T4416">
        <v>0</v>
      </c>
      <c r="U4416">
        <v>0</v>
      </c>
      <c r="V4416" t="s">
        <v>35</v>
      </c>
      <c r="W4416">
        <v>0</v>
      </c>
      <c r="X4416">
        <v>16025588</v>
      </c>
      <c r="Y4416" t="str">
        <f t="shared" si="68"/>
        <v>1. &lt;= 1 Year</v>
      </c>
      <c r="Z4416" t="str">
        <f t="shared" si="68"/>
        <v>1. &lt;= 1 Year</v>
      </c>
    </row>
    <row r="4417" spans="1:26" x14ac:dyDescent="0.25">
      <c r="A4417">
        <v>164098916</v>
      </c>
      <c r="B4417" t="s">
        <v>6195</v>
      </c>
      <c r="C4417" t="s">
        <v>3002</v>
      </c>
      <c r="D4417" t="s">
        <v>107</v>
      </c>
      <c r="E4417">
        <v>15</v>
      </c>
      <c r="F4417" t="s">
        <v>6</v>
      </c>
      <c r="G4417" t="s">
        <v>3637</v>
      </c>
      <c r="H4417" t="s">
        <v>30</v>
      </c>
      <c r="I4417" t="s">
        <v>27</v>
      </c>
      <c r="J4417">
        <v>317</v>
      </c>
      <c r="K4417">
        <v>317</v>
      </c>
      <c r="L4417">
        <v>20211</v>
      </c>
      <c r="M4417">
        <v>1</v>
      </c>
      <c r="N4417" t="s">
        <v>36</v>
      </c>
      <c r="O4417">
        <v>8633</v>
      </c>
      <c r="P4417">
        <v>20200921</v>
      </c>
      <c r="Q4417" t="s">
        <v>36</v>
      </c>
      <c r="R4417" t="s">
        <v>35</v>
      </c>
      <c r="S4417">
        <v>0</v>
      </c>
      <c r="T4417">
        <v>0</v>
      </c>
      <c r="U4417">
        <v>0</v>
      </c>
      <c r="V4417" t="s">
        <v>35</v>
      </c>
      <c r="W4417">
        <v>0</v>
      </c>
      <c r="X4417">
        <v>15948070</v>
      </c>
      <c r="Y4417" t="str">
        <f t="shared" ref="Y4417:Z4480" si="69">IF(J4417&lt;=364,"1. &lt;= 1 Year",IF(J4417&lt;=546,"2.  1-1.5 Years",IF(J4417&lt;=729,"3.  1.5 to 2 Year",IF(J4417&lt;=1459,"4. 2-3 Year",IF(J4417&lt;=1824,"5. 3-4 Year",IF(J4417&lt;=2189,"6. 4-5 Year",IF(J4417&gt;=2190,"7. &gt;= 6 Year","N/A")))))))</f>
        <v>1. &lt;= 1 Year</v>
      </c>
      <c r="Z4417" t="str">
        <f t="shared" si="69"/>
        <v>1. &lt;= 1 Year</v>
      </c>
    </row>
    <row r="4418" spans="1:26" x14ac:dyDescent="0.25">
      <c r="A4418">
        <v>163906147</v>
      </c>
      <c r="B4418" t="s">
        <v>4960</v>
      </c>
      <c r="C4418" t="s">
        <v>965</v>
      </c>
      <c r="D4418" t="s">
        <v>80</v>
      </c>
      <c r="E4418">
        <v>15</v>
      </c>
      <c r="F4418" t="s">
        <v>37</v>
      </c>
      <c r="G4418" t="s">
        <v>9952</v>
      </c>
      <c r="H4418" t="s">
        <v>30</v>
      </c>
      <c r="I4418" t="s">
        <v>27</v>
      </c>
      <c r="J4418">
        <v>450</v>
      </c>
      <c r="K4418">
        <v>23</v>
      </c>
      <c r="L4418">
        <v>0</v>
      </c>
      <c r="M4418">
        <v>0</v>
      </c>
      <c r="N4418" t="s">
        <v>35</v>
      </c>
      <c r="O4418">
        <v>0</v>
      </c>
      <c r="P4418" t="s">
        <v>30</v>
      </c>
      <c r="Q4418" t="s">
        <v>35</v>
      </c>
      <c r="R4418" t="s">
        <v>35</v>
      </c>
      <c r="S4418">
        <v>0</v>
      </c>
      <c r="T4418">
        <v>20212</v>
      </c>
      <c r="U4418">
        <v>1</v>
      </c>
      <c r="V4418" t="s">
        <v>36</v>
      </c>
      <c r="W4418">
        <v>1542.88</v>
      </c>
      <c r="X4418">
        <v>15453827</v>
      </c>
      <c r="Y4418" t="str">
        <f t="shared" si="69"/>
        <v>2.  1-1.5 Years</v>
      </c>
      <c r="Z4418" t="str">
        <f t="shared" si="69"/>
        <v>1. &lt;= 1 Year</v>
      </c>
    </row>
    <row r="4419" spans="1:26" x14ac:dyDescent="0.25">
      <c r="A4419">
        <v>164205718</v>
      </c>
      <c r="B4419" t="s">
        <v>7312</v>
      </c>
      <c r="C4419" t="s">
        <v>7313</v>
      </c>
      <c r="D4419" t="s">
        <v>80</v>
      </c>
      <c r="E4419">
        <v>15</v>
      </c>
      <c r="F4419" t="s">
        <v>6</v>
      </c>
      <c r="G4419" t="s">
        <v>10042</v>
      </c>
      <c r="H4419" t="s">
        <v>30</v>
      </c>
      <c r="I4419" t="s">
        <v>27</v>
      </c>
      <c r="J4419">
        <v>211</v>
      </c>
      <c r="K4419">
        <v>37</v>
      </c>
      <c r="L4419">
        <v>20211</v>
      </c>
      <c r="M4419">
        <v>1</v>
      </c>
      <c r="N4419" t="s">
        <v>36</v>
      </c>
      <c r="O4419">
        <v>5460</v>
      </c>
      <c r="P4419">
        <v>20201123</v>
      </c>
      <c r="Q4419" t="s">
        <v>36</v>
      </c>
      <c r="R4419" t="s">
        <v>36</v>
      </c>
      <c r="S4419">
        <v>1</v>
      </c>
      <c r="T4419">
        <v>20212</v>
      </c>
      <c r="U4419">
        <v>1</v>
      </c>
      <c r="V4419" t="s">
        <v>36</v>
      </c>
      <c r="W4419">
        <v>5266.3</v>
      </c>
      <c r="X4419">
        <v>12409933</v>
      </c>
      <c r="Y4419" t="str">
        <f t="shared" si="69"/>
        <v>1. &lt;= 1 Year</v>
      </c>
      <c r="Z4419" t="str">
        <f t="shared" si="69"/>
        <v>1. &lt;= 1 Year</v>
      </c>
    </row>
    <row r="4420" spans="1:26" x14ac:dyDescent="0.25">
      <c r="A4420">
        <v>164205978</v>
      </c>
      <c r="B4420" t="s">
        <v>7314</v>
      </c>
      <c r="C4420" t="s">
        <v>4773</v>
      </c>
      <c r="D4420" t="s">
        <v>80</v>
      </c>
      <c r="E4420">
        <v>15</v>
      </c>
      <c r="F4420" t="s">
        <v>37</v>
      </c>
      <c r="G4420" t="s">
        <v>2137</v>
      </c>
      <c r="H4420" t="s">
        <v>30</v>
      </c>
      <c r="I4420" t="s">
        <v>27</v>
      </c>
      <c r="J4420">
        <v>205</v>
      </c>
      <c r="K4420">
        <v>5</v>
      </c>
      <c r="L4420">
        <v>0</v>
      </c>
      <c r="M4420">
        <v>0</v>
      </c>
      <c r="N4420" t="s">
        <v>35</v>
      </c>
      <c r="O4420">
        <v>0</v>
      </c>
      <c r="P4420">
        <v>20210412</v>
      </c>
      <c r="Q4420" t="s">
        <v>36</v>
      </c>
      <c r="R4420" t="s">
        <v>35</v>
      </c>
      <c r="S4420">
        <v>0</v>
      </c>
      <c r="T4420">
        <v>0</v>
      </c>
      <c r="U4420">
        <v>0</v>
      </c>
      <c r="V4420" t="s">
        <v>35</v>
      </c>
      <c r="W4420">
        <v>0</v>
      </c>
      <c r="X4420">
        <v>15977607</v>
      </c>
      <c r="Y4420" t="str">
        <f t="shared" si="69"/>
        <v>1. &lt;= 1 Year</v>
      </c>
      <c r="Z4420" t="str">
        <f t="shared" si="69"/>
        <v>1. &lt;= 1 Year</v>
      </c>
    </row>
    <row r="4421" spans="1:26" x14ac:dyDescent="0.25">
      <c r="A4421">
        <v>164194975</v>
      </c>
      <c r="B4421" t="s">
        <v>7315</v>
      </c>
      <c r="C4421" t="s">
        <v>1281</v>
      </c>
      <c r="D4421" t="s">
        <v>80</v>
      </c>
      <c r="E4421">
        <v>15</v>
      </c>
      <c r="F4421" t="s">
        <v>37</v>
      </c>
      <c r="G4421" t="s">
        <v>2137</v>
      </c>
      <c r="H4421" t="s">
        <v>30</v>
      </c>
      <c r="I4421" t="s">
        <v>27</v>
      </c>
      <c r="J4421">
        <v>213</v>
      </c>
      <c r="K4421">
        <v>37</v>
      </c>
      <c r="L4421">
        <v>0</v>
      </c>
      <c r="M4421">
        <v>0</v>
      </c>
      <c r="N4421" t="s">
        <v>35</v>
      </c>
      <c r="O4421">
        <v>0</v>
      </c>
      <c r="P4421" t="s">
        <v>30</v>
      </c>
      <c r="Q4421" t="s">
        <v>35</v>
      </c>
      <c r="R4421" t="s">
        <v>35</v>
      </c>
      <c r="S4421">
        <v>0</v>
      </c>
      <c r="T4421">
        <v>0</v>
      </c>
      <c r="U4421">
        <v>0</v>
      </c>
      <c r="V4421" t="s">
        <v>35</v>
      </c>
      <c r="W4421">
        <v>0</v>
      </c>
      <c r="X4421">
        <v>15983905</v>
      </c>
      <c r="Y4421" t="str">
        <f t="shared" si="69"/>
        <v>1. &lt;= 1 Year</v>
      </c>
      <c r="Z4421" t="str">
        <f t="shared" si="69"/>
        <v>1. &lt;= 1 Year</v>
      </c>
    </row>
    <row r="4422" spans="1:26" x14ac:dyDescent="0.25">
      <c r="A4422">
        <v>163871612</v>
      </c>
      <c r="B4422" t="s">
        <v>5520</v>
      </c>
      <c r="C4422" t="s">
        <v>331</v>
      </c>
      <c r="D4422" t="s">
        <v>80</v>
      </c>
      <c r="E4422">
        <v>15</v>
      </c>
      <c r="F4422" t="s">
        <v>37</v>
      </c>
      <c r="G4422" t="s">
        <v>4856</v>
      </c>
      <c r="H4422" t="s">
        <v>30</v>
      </c>
      <c r="I4422" t="s">
        <v>27</v>
      </c>
      <c r="J4422">
        <v>461</v>
      </c>
      <c r="K4422">
        <v>5</v>
      </c>
      <c r="L4422">
        <v>0</v>
      </c>
      <c r="M4422">
        <v>0</v>
      </c>
      <c r="N4422" t="s">
        <v>35</v>
      </c>
      <c r="O4422">
        <v>0</v>
      </c>
      <c r="P4422" t="s">
        <v>30</v>
      </c>
      <c r="Q4422" t="s">
        <v>35</v>
      </c>
      <c r="R4422" t="s">
        <v>35</v>
      </c>
      <c r="S4422">
        <v>0</v>
      </c>
      <c r="T4422">
        <v>0</v>
      </c>
      <c r="U4422">
        <v>0</v>
      </c>
      <c r="V4422" t="s">
        <v>35</v>
      </c>
      <c r="W4422">
        <v>0</v>
      </c>
      <c r="X4422">
        <v>15437419</v>
      </c>
      <c r="Y4422" t="str">
        <f t="shared" si="69"/>
        <v>2.  1-1.5 Years</v>
      </c>
      <c r="Z4422" t="str">
        <f t="shared" si="69"/>
        <v>1. &lt;= 1 Year</v>
      </c>
    </row>
    <row r="4423" spans="1:26" x14ac:dyDescent="0.25">
      <c r="A4423">
        <v>162732776</v>
      </c>
      <c r="B4423" t="s">
        <v>3410</v>
      </c>
      <c r="C4423" t="s">
        <v>602</v>
      </c>
      <c r="D4423" t="s">
        <v>3613</v>
      </c>
      <c r="E4423">
        <v>15</v>
      </c>
      <c r="F4423" t="s">
        <v>6</v>
      </c>
      <c r="G4423" t="s">
        <v>8859</v>
      </c>
      <c r="H4423" t="s">
        <v>30</v>
      </c>
      <c r="I4423" t="s">
        <v>27</v>
      </c>
      <c r="J4423">
        <v>1112</v>
      </c>
      <c r="K4423">
        <v>682</v>
      </c>
      <c r="L4423">
        <v>0</v>
      </c>
      <c r="M4423">
        <v>0</v>
      </c>
      <c r="N4423" t="s">
        <v>35</v>
      </c>
      <c r="O4423">
        <v>0</v>
      </c>
      <c r="P4423" t="s">
        <v>30</v>
      </c>
      <c r="Q4423" t="s">
        <v>35</v>
      </c>
      <c r="R4423" t="s">
        <v>36</v>
      </c>
      <c r="S4423">
        <v>1</v>
      </c>
      <c r="T4423">
        <v>0</v>
      </c>
      <c r="U4423">
        <v>0</v>
      </c>
      <c r="V4423" t="s">
        <v>35</v>
      </c>
      <c r="W4423">
        <v>0</v>
      </c>
      <c r="X4423">
        <v>11598813</v>
      </c>
      <c r="Y4423" t="str">
        <f t="shared" si="69"/>
        <v>4. 2-3 Year</v>
      </c>
      <c r="Z4423" t="str">
        <f t="shared" si="69"/>
        <v>3.  1.5 to 2 Year</v>
      </c>
    </row>
    <row r="4424" spans="1:26" x14ac:dyDescent="0.25">
      <c r="A4424">
        <v>163232840</v>
      </c>
      <c r="B4424" t="s">
        <v>3968</v>
      </c>
      <c r="C4424" t="s">
        <v>4211</v>
      </c>
      <c r="D4424" t="s">
        <v>107</v>
      </c>
      <c r="E4424">
        <v>15</v>
      </c>
      <c r="F4424" t="s">
        <v>5</v>
      </c>
      <c r="G4424" t="s">
        <v>8859</v>
      </c>
      <c r="H4424" t="s">
        <v>30</v>
      </c>
      <c r="I4424" t="s">
        <v>27</v>
      </c>
      <c r="J4424">
        <v>723</v>
      </c>
      <c r="K4424">
        <v>693</v>
      </c>
      <c r="L4424">
        <v>0</v>
      </c>
      <c r="M4424">
        <v>0</v>
      </c>
      <c r="N4424" t="s">
        <v>35</v>
      </c>
      <c r="O4424">
        <v>0</v>
      </c>
      <c r="P4424">
        <v>20210519</v>
      </c>
      <c r="Q4424" t="s">
        <v>36</v>
      </c>
      <c r="R4424" t="s">
        <v>36</v>
      </c>
      <c r="S4424">
        <v>1</v>
      </c>
      <c r="T4424">
        <v>20212</v>
      </c>
      <c r="U4424">
        <v>1</v>
      </c>
      <c r="V4424" t="s">
        <v>36</v>
      </c>
      <c r="W4424">
        <v>2381.7600000000002</v>
      </c>
      <c r="X4424">
        <v>11243235</v>
      </c>
      <c r="Y4424" t="str">
        <f t="shared" si="69"/>
        <v>3.  1.5 to 2 Year</v>
      </c>
      <c r="Z4424" t="str">
        <f t="shared" si="69"/>
        <v>3.  1.5 to 2 Year</v>
      </c>
    </row>
    <row r="4425" spans="1:26" x14ac:dyDescent="0.25">
      <c r="A4425">
        <v>163144212</v>
      </c>
      <c r="B4425" t="s">
        <v>3968</v>
      </c>
      <c r="C4425" t="s">
        <v>245</v>
      </c>
      <c r="D4425" t="s">
        <v>80</v>
      </c>
      <c r="E4425">
        <v>15</v>
      </c>
      <c r="F4425" t="s">
        <v>37</v>
      </c>
      <c r="G4425" t="s">
        <v>9962</v>
      </c>
      <c r="H4425" t="s">
        <v>30</v>
      </c>
      <c r="I4425" t="s">
        <v>27</v>
      </c>
      <c r="J4425">
        <v>801</v>
      </c>
      <c r="K4425">
        <v>5</v>
      </c>
      <c r="L4425">
        <v>0</v>
      </c>
      <c r="M4425">
        <v>0</v>
      </c>
      <c r="N4425" t="s">
        <v>35</v>
      </c>
      <c r="O4425">
        <v>0</v>
      </c>
      <c r="P4425" t="s">
        <v>30</v>
      </c>
      <c r="Q4425" t="s">
        <v>35</v>
      </c>
      <c r="R4425" t="s">
        <v>35</v>
      </c>
      <c r="S4425">
        <v>0</v>
      </c>
      <c r="T4425">
        <v>0</v>
      </c>
      <c r="U4425">
        <v>0</v>
      </c>
      <c r="V4425" t="s">
        <v>35</v>
      </c>
      <c r="W4425">
        <v>0</v>
      </c>
      <c r="X4425">
        <v>15317049</v>
      </c>
      <c r="Y4425" t="str">
        <f t="shared" si="69"/>
        <v>4. 2-3 Year</v>
      </c>
      <c r="Z4425" t="str">
        <f t="shared" si="69"/>
        <v>1. &lt;= 1 Year</v>
      </c>
    </row>
    <row r="4426" spans="1:26" x14ac:dyDescent="0.25">
      <c r="A4426">
        <v>164242931</v>
      </c>
      <c r="B4426" t="s">
        <v>3075</v>
      </c>
      <c r="C4426" t="s">
        <v>1037</v>
      </c>
      <c r="D4426" t="s">
        <v>107</v>
      </c>
      <c r="E4426">
        <v>15</v>
      </c>
      <c r="F4426" t="s">
        <v>37</v>
      </c>
      <c r="G4426" t="s">
        <v>9952</v>
      </c>
      <c r="H4426" t="s">
        <v>30</v>
      </c>
      <c r="I4426" t="s">
        <v>27</v>
      </c>
      <c r="J4426">
        <v>171</v>
      </c>
      <c r="K4426">
        <v>80</v>
      </c>
      <c r="L4426">
        <v>0</v>
      </c>
      <c r="M4426">
        <v>0</v>
      </c>
      <c r="N4426" t="s">
        <v>35</v>
      </c>
      <c r="O4426">
        <v>0</v>
      </c>
      <c r="P4426">
        <v>20210614</v>
      </c>
      <c r="Q4426" t="s">
        <v>36</v>
      </c>
      <c r="R4426" t="s">
        <v>35</v>
      </c>
      <c r="S4426">
        <v>0</v>
      </c>
      <c r="T4426">
        <v>0</v>
      </c>
      <c r="U4426">
        <v>0</v>
      </c>
      <c r="V4426" t="s">
        <v>35</v>
      </c>
      <c r="W4426">
        <v>0</v>
      </c>
      <c r="X4426">
        <v>15456866</v>
      </c>
      <c r="Y4426" t="str">
        <f t="shared" si="69"/>
        <v>1. &lt;= 1 Year</v>
      </c>
      <c r="Z4426" t="str">
        <f t="shared" si="69"/>
        <v>1. &lt;= 1 Year</v>
      </c>
    </row>
    <row r="4427" spans="1:26" x14ac:dyDescent="0.25">
      <c r="A4427">
        <v>163919724</v>
      </c>
      <c r="B4427" t="s">
        <v>1740</v>
      </c>
      <c r="C4427" t="s">
        <v>633</v>
      </c>
      <c r="D4427" t="s">
        <v>4551</v>
      </c>
      <c r="E4427">
        <v>15</v>
      </c>
      <c r="F4427" t="s">
        <v>6</v>
      </c>
      <c r="G4427" t="s">
        <v>8859</v>
      </c>
      <c r="H4427" t="s">
        <v>30</v>
      </c>
      <c r="I4427" t="s">
        <v>27</v>
      </c>
      <c r="J4427">
        <v>434</v>
      </c>
      <c r="K4427">
        <v>84</v>
      </c>
      <c r="L4427">
        <v>20211</v>
      </c>
      <c r="M4427">
        <v>1</v>
      </c>
      <c r="N4427" t="s">
        <v>36</v>
      </c>
      <c r="O4427">
        <v>8902</v>
      </c>
      <c r="P4427">
        <v>20200511</v>
      </c>
      <c r="Q4427" t="s">
        <v>36</v>
      </c>
      <c r="R4427" t="s">
        <v>36</v>
      </c>
      <c r="S4427">
        <v>1</v>
      </c>
      <c r="T4427">
        <v>20212</v>
      </c>
      <c r="U4427">
        <v>1</v>
      </c>
      <c r="V4427" t="s">
        <v>36</v>
      </c>
      <c r="W4427">
        <v>7952.7</v>
      </c>
      <c r="X4427">
        <v>8849110</v>
      </c>
      <c r="Y4427" t="str">
        <f t="shared" si="69"/>
        <v>2.  1-1.5 Years</v>
      </c>
      <c r="Z4427" t="str">
        <f t="shared" si="69"/>
        <v>1. &lt;= 1 Year</v>
      </c>
    </row>
    <row r="4428" spans="1:26" x14ac:dyDescent="0.25">
      <c r="A4428">
        <v>163252086</v>
      </c>
      <c r="B4428" t="s">
        <v>4212</v>
      </c>
      <c r="C4428" t="s">
        <v>3058</v>
      </c>
      <c r="D4428" t="s">
        <v>3613</v>
      </c>
      <c r="E4428">
        <v>15</v>
      </c>
      <c r="F4428" t="s">
        <v>37</v>
      </c>
      <c r="G4428" t="s">
        <v>2137</v>
      </c>
      <c r="H4428" t="s">
        <v>30</v>
      </c>
      <c r="I4428" t="s">
        <v>27</v>
      </c>
      <c r="J4428">
        <v>715</v>
      </c>
      <c r="K4428">
        <v>556</v>
      </c>
      <c r="L4428">
        <v>0</v>
      </c>
      <c r="M4428">
        <v>0</v>
      </c>
      <c r="N4428" t="s">
        <v>35</v>
      </c>
      <c r="O4428">
        <v>0</v>
      </c>
      <c r="P4428">
        <v>20210322</v>
      </c>
      <c r="Q4428" t="s">
        <v>36</v>
      </c>
      <c r="R4428" t="s">
        <v>35</v>
      </c>
      <c r="S4428">
        <v>0</v>
      </c>
      <c r="T4428">
        <v>20212</v>
      </c>
      <c r="U4428">
        <v>1</v>
      </c>
      <c r="V4428" t="s">
        <v>36</v>
      </c>
      <c r="W4428">
        <v>8517.43</v>
      </c>
      <c r="X4428">
        <v>14845495</v>
      </c>
      <c r="Y4428" t="str">
        <f t="shared" si="69"/>
        <v>3.  1.5 to 2 Year</v>
      </c>
      <c r="Z4428" t="str">
        <f t="shared" si="69"/>
        <v>3.  1.5 to 2 Year</v>
      </c>
    </row>
    <row r="4429" spans="1:26" x14ac:dyDescent="0.25">
      <c r="A4429">
        <v>164252655</v>
      </c>
      <c r="B4429" t="s">
        <v>8120</v>
      </c>
      <c r="C4429" t="s">
        <v>1011</v>
      </c>
      <c r="D4429" t="s">
        <v>128</v>
      </c>
      <c r="E4429">
        <v>15</v>
      </c>
      <c r="F4429" t="s">
        <v>37</v>
      </c>
      <c r="G4429" t="s">
        <v>9952</v>
      </c>
      <c r="H4429" t="s">
        <v>30</v>
      </c>
      <c r="I4429" t="s">
        <v>27</v>
      </c>
      <c r="J4429">
        <v>166</v>
      </c>
      <c r="K4429">
        <v>166</v>
      </c>
      <c r="L4429">
        <v>0</v>
      </c>
      <c r="M4429">
        <v>0</v>
      </c>
      <c r="N4429" t="s">
        <v>35</v>
      </c>
      <c r="O4429">
        <v>0</v>
      </c>
      <c r="P4429" t="s">
        <v>30</v>
      </c>
      <c r="Q4429" t="s">
        <v>35</v>
      </c>
      <c r="R4429" t="s">
        <v>35</v>
      </c>
      <c r="S4429">
        <v>0</v>
      </c>
      <c r="T4429">
        <v>0</v>
      </c>
      <c r="U4429">
        <v>0</v>
      </c>
      <c r="V4429" t="s">
        <v>35</v>
      </c>
      <c r="W4429">
        <v>0</v>
      </c>
      <c r="X4429">
        <v>15998800</v>
      </c>
      <c r="Y4429" t="str">
        <f t="shared" si="69"/>
        <v>1. &lt;= 1 Year</v>
      </c>
      <c r="Z4429" t="str">
        <f t="shared" si="69"/>
        <v>1. &lt;= 1 Year</v>
      </c>
    </row>
    <row r="4430" spans="1:26" x14ac:dyDescent="0.25">
      <c r="A4430">
        <v>164251371</v>
      </c>
      <c r="B4430" t="s">
        <v>1743</v>
      </c>
      <c r="C4430" t="s">
        <v>7721</v>
      </c>
      <c r="D4430" t="s">
        <v>80</v>
      </c>
      <c r="E4430">
        <v>15</v>
      </c>
      <c r="F4430" t="s">
        <v>37</v>
      </c>
      <c r="G4430" t="s">
        <v>7303</v>
      </c>
      <c r="H4430" t="s">
        <v>30</v>
      </c>
      <c r="I4430" t="s">
        <v>27</v>
      </c>
      <c r="J4430">
        <v>171</v>
      </c>
      <c r="K4430">
        <v>93</v>
      </c>
      <c r="L4430">
        <v>0</v>
      </c>
      <c r="M4430">
        <v>0</v>
      </c>
      <c r="N4430" t="s">
        <v>35</v>
      </c>
      <c r="O4430">
        <v>0</v>
      </c>
      <c r="P4430">
        <v>20210614</v>
      </c>
      <c r="Q4430" t="s">
        <v>36</v>
      </c>
      <c r="R4430" t="s">
        <v>35</v>
      </c>
      <c r="S4430">
        <v>0</v>
      </c>
      <c r="T4430">
        <v>0</v>
      </c>
      <c r="U4430">
        <v>0</v>
      </c>
      <c r="V4430" t="s">
        <v>35</v>
      </c>
      <c r="W4430">
        <v>0</v>
      </c>
      <c r="X4430">
        <v>15985561</v>
      </c>
      <c r="Y4430" t="str">
        <f t="shared" si="69"/>
        <v>1. &lt;= 1 Year</v>
      </c>
      <c r="Z4430" t="str">
        <f t="shared" si="69"/>
        <v>1. &lt;= 1 Year</v>
      </c>
    </row>
    <row r="4431" spans="1:26" x14ac:dyDescent="0.25">
      <c r="A4431">
        <v>164390011</v>
      </c>
      <c r="B4431" t="s">
        <v>10083</v>
      </c>
      <c r="C4431" t="s">
        <v>718</v>
      </c>
      <c r="D4431" t="s">
        <v>3640</v>
      </c>
      <c r="E4431">
        <v>15</v>
      </c>
      <c r="F4431" t="s">
        <v>5</v>
      </c>
      <c r="G4431" t="s">
        <v>9953</v>
      </c>
      <c r="H4431" t="s">
        <v>30</v>
      </c>
      <c r="I4431" t="s">
        <v>27</v>
      </c>
      <c r="J4431">
        <v>7</v>
      </c>
      <c r="K4431">
        <v>7</v>
      </c>
      <c r="L4431">
        <v>0</v>
      </c>
      <c r="M4431">
        <v>0</v>
      </c>
      <c r="N4431" t="s">
        <v>35</v>
      </c>
      <c r="O4431">
        <v>0</v>
      </c>
      <c r="P4431">
        <v>20190128</v>
      </c>
      <c r="Q4431" t="s">
        <v>36</v>
      </c>
      <c r="R4431" t="s">
        <v>36</v>
      </c>
      <c r="S4431">
        <v>1</v>
      </c>
      <c r="T4431">
        <v>0</v>
      </c>
      <c r="U4431">
        <v>0</v>
      </c>
      <c r="V4431" t="s">
        <v>35</v>
      </c>
      <c r="W4431">
        <v>0</v>
      </c>
      <c r="X4431">
        <v>12476548</v>
      </c>
      <c r="Y4431" t="str">
        <f t="shared" si="69"/>
        <v>1. &lt;= 1 Year</v>
      </c>
      <c r="Z4431" t="str">
        <f t="shared" si="69"/>
        <v>1. &lt;= 1 Year</v>
      </c>
    </row>
    <row r="4432" spans="1:26" x14ac:dyDescent="0.25">
      <c r="A4432">
        <v>164237045</v>
      </c>
      <c r="B4432" t="s">
        <v>7722</v>
      </c>
      <c r="C4432" t="s">
        <v>414</v>
      </c>
      <c r="D4432" t="s">
        <v>80</v>
      </c>
      <c r="E4432">
        <v>15</v>
      </c>
      <c r="F4432" t="s">
        <v>6</v>
      </c>
      <c r="G4432" t="s">
        <v>3637</v>
      </c>
      <c r="H4432" t="s">
        <v>30</v>
      </c>
      <c r="I4432" t="s">
        <v>27</v>
      </c>
      <c r="J4432">
        <v>175</v>
      </c>
      <c r="K4432">
        <v>127</v>
      </c>
      <c r="L4432">
        <v>20211</v>
      </c>
      <c r="M4432">
        <v>1</v>
      </c>
      <c r="N4432" t="s">
        <v>36</v>
      </c>
      <c r="O4432">
        <v>7363</v>
      </c>
      <c r="P4432">
        <v>20200117</v>
      </c>
      <c r="Q4432" t="s">
        <v>36</v>
      </c>
      <c r="R4432" t="s">
        <v>35</v>
      </c>
      <c r="S4432">
        <v>0</v>
      </c>
      <c r="T4432">
        <v>0</v>
      </c>
      <c r="U4432">
        <v>0</v>
      </c>
      <c r="V4432" t="s">
        <v>35</v>
      </c>
      <c r="W4432">
        <v>0</v>
      </c>
      <c r="X4432">
        <v>15990984</v>
      </c>
      <c r="Y4432" t="str">
        <f t="shared" si="69"/>
        <v>1. &lt;= 1 Year</v>
      </c>
      <c r="Z4432" t="str">
        <f t="shared" si="69"/>
        <v>1. &lt;= 1 Year</v>
      </c>
    </row>
    <row r="4433" spans="1:26" x14ac:dyDescent="0.25">
      <c r="A4433">
        <v>162505846</v>
      </c>
      <c r="B4433" t="s">
        <v>3257</v>
      </c>
      <c r="C4433" t="s">
        <v>3081</v>
      </c>
      <c r="D4433" t="s">
        <v>3613</v>
      </c>
      <c r="E4433">
        <v>15</v>
      </c>
      <c r="F4433" t="s">
        <v>6</v>
      </c>
      <c r="G4433" t="s">
        <v>3637</v>
      </c>
      <c r="H4433" t="s">
        <v>30</v>
      </c>
      <c r="I4433" t="s">
        <v>27</v>
      </c>
      <c r="J4433">
        <v>1239</v>
      </c>
      <c r="K4433">
        <v>1239</v>
      </c>
      <c r="L4433">
        <v>20211</v>
      </c>
      <c r="M4433">
        <v>1</v>
      </c>
      <c r="N4433" t="s">
        <v>36</v>
      </c>
      <c r="O4433">
        <v>7504</v>
      </c>
      <c r="P4433">
        <v>20180326</v>
      </c>
      <c r="Q4433" t="s">
        <v>36</v>
      </c>
      <c r="R4433" t="s">
        <v>35</v>
      </c>
      <c r="S4433">
        <v>0</v>
      </c>
      <c r="T4433">
        <v>0</v>
      </c>
      <c r="U4433">
        <v>0</v>
      </c>
      <c r="V4433" t="s">
        <v>35</v>
      </c>
      <c r="W4433">
        <v>0</v>
      </c>
      <c r="X4433">
        <v>15066703</v>
      </c>
      <c r="Y4433" t="str">
        <f t="shared" si="69"/>
        <v>4. 2-3 Year</v>
      </c>
      <c r="Z4433" t="str">
        <f t="shared" si="69"/>
        <v>4. 2-3 Year</v>
      </c>
    </row>
    <row r="4434" spans="1:26" x14ac:dyDescent="0.25">
      <c r="A4434">
        <v>163251246</v>
      </c>
      <c r="B4434" t="s">
        <v>4213</v>
      </c>
      <c r="C4434" t="s">
        <v>160</v>
      </c>
      <c r="D4434" t="s">
        <v>80</v>
      </c>
      <c r="E4434">
        <v>15</v>
      </c>
      <c r="F4434" t="s">
        <v>37</v>
      </c>
      <c r="G4434" t="s">
        <v>9962</v>
      </c>
      <c r="H4434" t="s">
        <v>30</v>
      </c>
      <c r="I4434" t="s">
        <v>27</v>
      </c>
      <c r="J4434">
        <v>713</v>
      </c>
      <c r="K4434">
        <v>713</v>
      </c>
      <c r="L4434">
        <v>0</v>
      </c>
      <c r="M4434">
        <v>0</v>
      </c>
      <c r="N4434" t="s">
        <v>35</v>
      </c>
      <c r="O4434">
        <v>0</v>
      </c>
      <c r="P4434" t="s">
        <v>30</v>
      </c>
      <c r="Q4434" t="s">
        <v>35</v>
      </c>
      <c r="R4434" t="s">
        <v>35</v>
      </c>
      <c r="S4434">
        <v>0</v>
      </c>
      <c r="T4434">
        <v>0</v>
      </c>
      <c r="U4434">
        <v>0</v>
      </c>
      <c r="V4434" t="s">
        <v>35</v>
      </c>
      <c r="W4434">
        <v>0</v>
      </c>
      <c r="X4434">
        <v>15352146</v>
      </c>
      <c r="Y4434" t="str">
        <f t="shared" si="69"/>
        <v>3.  1.5 to 2 Year</v>
      </c>
      <c r="Z4434" t="str">
        <f t="shared" si="69"/>
        <v>3.  1.5 to 2 Year</v>
      </c>
    </row>
    <row r="4435" spans="1:26" x14ac:dyDescent="0.25">
      <c r="A4435">
        <v>163908533</v>
      </c>
      <c r="B4435" t="s">
        <v>2083</v>
      </c>
      <c r="C4435" t="s">
        <v>1142</v>
      </c>
      <c r="D4435" t="s">
        <v>134</v>
      </c>
      <c r="E4435">
        <v>15</v>
      </c>
      <c r="F4435" t="s">
        <v>6</v>
      </c>
      <c r="G4435" t="s">
        <v>3637</v>
      </c>
      <c r="H4435" t="s">
        <v>30</v>
      </c>
      <c r="I4435" t="s">
        <v>27</v>
      </c>
      <c r="J4435">
        <v>437</v>
      </c>
      <c r="K4435">
        <v>437</v>
      </c>
      <c r="L4435">
        <v>20211</v>
      </c>
      <c r="M4435">
        <v>1</v>
      </c>
      <c r="N4435" t="s">
        <v>36</v>
      </c>
      <c r="O4435">
        <v>7973</v>
      </c>
      <c r="P4435">
        <v>20190910</v>
      </c>
      <c r="Q4435" t="s">
        <v>36</v>
      </c>
      <c r="R4435" t="s">
        <v>35</v>
      </c>
      <c r="S4435">
        <v>0</v>
      </c>
      <c r="T4435">
        <v>20212</v>
      </c>
      <c r="U4435">
        <v>1</v>
      </c>
      <c r="V4435" t="s">
        <v>36</v>
      </c>
      <c r="W4435">
        <v>7619.78</v>
      </c>
      <c r="X4435">
        <v>15444885</v>
      </c>
      <c r="Y4435" t="str">
        <f t="shared" si="69"/>
        <v>2.  1-1.5 Years</v>
      </c>
      <c r="Z4435" t="str">
        <f t="shared" si="69"/>
        <v>2.  1-1.5 Years</v>
      </c>
    </row>
    <row r="4436" spans="1:26" x14ac:dyDescent="0.25">
      <c r="A4436">
        <v>162881833</v>
      </c>
      <c r="B4436" t="s">
        <v>531</v>
      </c>
      <c r="C4436" t="s">
        <v>664</v>
      </c>
      <c r="D4436" t="s">
        <v>80</v>
      </c>
      <c r="E4436">
        <v>15</v>
      </c>
      <c r="F4436" t="s">
        <v>6</v>
      </c>
      <c r="G4436" t="s">
        <v>3637</v>
      </c>
      <c r="H4436" t="s">
        <v>30</v>
      </c>
      <c r="I4436" t="s">
        <v>27</v>
      </c>
      <c r="J4436">
        <v>1004</v>
      </c>
      <c r="K4436">
        <v>794</v>
      </c>
      <c r="L4436">
        <v>20211</v>
      </c>
      <c r="M4436">
        <v>1</v>
      </c>
      <c r="N4436" t="s">
        <v>36</v>
      </c>
      <c r="O4436">
        <v>8904</v>
      </c>
      <c r="P4436" t="s">
        <v>30</v>
      </c>
      <c r="Q4436" t="s">
        <v>35</v>
      </c>
      <c r="R4436" t="s">
        <v>35</v>
      </c>
      <c r="S4436">
        <v>0</v>
      </c>
      <c r="T4436">
        <v>20212</v>
      </c>
      <c r="U4436">
        <v>1</v>
      </c>
      <c r="V4436" t="s">
        <v>36</v>
      </c>
      <c r="W4436">
        <v>10295.030000000001</v>
      </c>
      <c r="X4436">
        <v>15217461</v>
      </c>
      <c r="Y4436" t="str">
        <f t="shared" si="69"/>
        <v>4. 2-3 Year</v>
      </c>
      <c r="Z4436" t="str">
        <f t="shared" si="69"/>
        <v>4. 2-3 Year</v>
      </c>
    </row>
    <row r="4437" spans="1:26" x14ac:dyDescent="0.25">
      <c r="A4437">
        <v>164323364</v>
      </c>
      <c r="B4437" t="s">
        <v>531</v>
      </c>
      <c r="C4437" t="s">
        <v>640</v>
      </c>
      <c r="D4437" t="s">
        <v>3613</v>
      </c>
      <c r="E4437">
        <v>15</v>
      </c>
      <c r="F4437" t="s">
        <v>37</v>
      </c>
      <c r="G4437" t="s">
        <v>9952</v>
      </c>
      <c r="H4437" t="s">
        <v>30</v>
      </c>
      <c r="I4437" t="s">
        <v>27</v>
      </c>
      <c r="J4437">
        <v>99</v>
      </c>
      <c r="K4437">
        <v>99</v>
      </c>
      <c r="L4437">
        <v>20211</v>
      </c>
      <c r="M4437">
        <v>1</v>
      </c>
      <c r="N4437" t="s">
        <v>36</v>
      </c>
      <c r="O4437">
        <v>1001</v>
      </c>
      <c r="P4437">
        <v>20210614</v>
      </c>
      <c r="Q4437" t="s">
        <v>36</v>
      </c>
      <c r="R4437" t="s">
        <v>35</v>
      </c>
      <c r="S4437">
        <v>0</v>
      </c>
      <c r="T4437">
        <v>0</v>
      </c>
      <c r="U4437">
        <v>0</v>
      </c>
      <c r="V4437" t="s">
        <v>35</v>
      </c>
      <c r="W4437">
        <v>0</v>
      </c>
      <c r="X4437">
        <v>16002265</v>
      </c>
      <c r="Y4437" t="str">
        <f t="shared" si="69"/>
        <v>1. &lt;= 1 Year</v>
      </c>
      <c r="Z4437" t="str">
        <f t="shared" si="69"/>
        <v>1. &lt;= 1 Year</v>
      </c>
    </row>
    <row r="4438" spans="1:26" x14ac:dyDescent="0.25">
      <c r="A4438">
        <v>164279609</v>
      </c>
      <c r="B4438" t="s">
        <v>4254</v>
      </c>
      <c r="C4438" t="s">
        <v>2608</v>
      </c>
      <c r="D4438" t="s">
        <v>80</v>
      </c>
      <c r="E4438">
        <v>15</v>
      </c>
      <c r="F4438" t="s">
        <v>6</v>
      </c>
      <c r="G4438" t="s">
        <v>10042</v>
      </c>
      <c r="H4438" t="s">
        <v>30</v>
      </c>
      <c r="I4438" t="s">
        <v>27</v>
      </c>
      <c r="J4438">
        <v>128</v>
      </c>
      <c r="K4438">
        <v>128</v>
      </c>
      <c r="L4438">
        <v>0</v>
      </c>
      <c r="M4438">
        <v>0</v>
      </c>
      <c r="N4438" t="s">
        <v>35</v>
      </c>
      <c r="O4438">
        <v>0</v>
      </c>
      <c r="P4438">
        <v>20180723</v>
      </c>
      <c r="Q4438" t="s">
        <v>36</v>
      </c>
      <c r="R4438" t="s">
        <v>36</v>
      </c>
      <c r="S4438">
        <v>1</v>
      </c>
      <c r="T4438">
        <v>0</v>
      </c>
      <c r="U4438">
        <v>0</v>
      </c>
      <c r="V4438" t="s">
        <v>35</v>
      </c>
      <c r="W4438">
        <v>0</v>
      </c>
      <c r="X4438">
        <v>8875400</v>
      </c>
      <c r="Y4438" t="str">
        <f t="shared" si="69"/>
        <v>1. &lt;= 1 Year</v>
      </c>
      <c r="Z4438" t="str">
        <f t="shared" si="69"/>
        <v>1. &lt;= 1 Year</v>
      </c>
    </row>
    <row r="4439" spans="1:26" x14ac:dyDescent="0.25">
      <c r="A4439">
        <v>164142044</v>
      </c>
      <c r="B4439" t="s">
        <v>1078</v>
      </c>
      <c r="C4439" t="s">
        <v>2154</v>
      </c>
      <c r="D4439" t="s">
        <v>61</v>
      </c>
      <c r="E4439">
        <v>15</v>
      </c>
      <c r="F4439" t="s">
        <v>6</v>
      </c>
      <c r="G4439" t="s">
        <v>8859</v>
      </c>
      <c r="H4439" t="s">
        <v>30</v>
      </c>
      <c r="I4439" t="s">
        <v>27</v>
      </c>
      <c r="J4439">
        <v>272</v>
      </c>
      <c r="K4439">
        <v>198</v>
      </c>
      <c r="L4439">
        <v>0</v>
      </c>
      <c r="M4439">
        <v>0</v>
      </c>
      <c r="N4439" t="s">
        <v>35</v>
      </c>
      <c r="O4439">
        <v>0</v>
      </c>
      <c r="P4439">
        <v>20210527</v>
      </c>
      <c r="Q4439" t="s">
        <v>36</v>
      </c>
      <c r="R4439" t="s">
        <v>36</v>
      </c>
      <c r="S4439">
        <v>1</v>
      </c>
      <c r="T4439">
        <v>0</v>
      </c>
      <c r="U4439">
        <v>0</v>
      </c>
      <c r="V4439" t="s">
        <v>35</v>
      </c>
      <c r="W4439">
        <v>0</v>
      </c>
      <c r="X4439">
        <v>11961681</v>
      </c>
      <c r="Y4439" t="str">
        <f t="shared" si="69"/>
        <v>1. &lt;= 1 Year</v>
      </c>
      <c r="Z4439" t="str">
        <f t="shared" si="69"/>
        <v>1. &lt;= 1 Year</v>
      </c>
    </row>
    <row r="4440" spans="1:26" x14ac:dyDescent="0.25">
      <c r="A4440">
        <v>164263935</v>
      </c>
      <c r="B4440" t="s">
        <v>1216</v>
      </c>
      <c r="C4440" t="s">
        <v>445</v>
      </c>
      <c r="D4440" t="s">
        <v>3613</v>
      </c>
      <c r="E4440">
        <v>15</v>
      </c>
      <c r="F4440" t="s">
        <v>5</v>
      </c>
      <c r="G4440" t="s">
        <v>6385</v>
      </c>
      <c r="H4440" t="s">
        <v>30</v>
      </c>
      <c r="I4440" t="s">
        <v>27</v>
      </c>
      <c r="J4440">
        <v>139</v>
      </c>
      <c r="K4440">
        <v>139</v>
      </c>
      <c r="L4440">
        <v>20211</v>
      </c>
      <c r="M4440">
        <v>1</v>
      </c>
      <c r="N4440" t="s">
        <v>36</v>
      </c>
      <c r="O4440">
        <v>3008</v>
      </c>
      <c r="P4440">
        <v>20210709</v>
      </c>
      <c r="Q4440" t="s">
        <v>36</v>
      </c>
      <c r="R4440" t="s">
        <v>36</v>
      </c>
      <c r="S4440">
        <v>1</v>
      </c>
      <c r="T4440">
        <v>20212</v>
      </c>
      <c r="U4440">
        <v>1</v>
      </c>
      <c r="V4440" t="s">
        <v>36</v>
      </c>
      <c r="W4440">
        <v>906.15</v>
      </c>
      <c r="X4440">
        <v>13794413</v>
      </c>
      <c r="Y4440" t="str">
        <f t="shared" si="69"/>
        <v>1. &lt;= 1 Year</v>
      </c>
      <c r="Z4440" t="str">
        <f t="shared" si="69"/>
        <v>1. &lt;= 1 Year</v>
      </c>
    </row>
    <row r="4441" spans="1:26" x14ac:dyDescent="0.25">
      <c r="A4441">
        <v>163035242</v>
      </c>
      <c r="B4441" t="s">
        <v>1216</v>
      </c>
      <c r="C4441" t="s">
        <v>2738</v>
      </c>
      <c r="D4441" t="s">
        <v>80</v>
      </c>
      <c r="E4441">
        <v>15</v>
      </c>
      <c r="F4441" t="s">
        <v>37</v>
      </c>
      <c r="G4441" t="s">
        <v>9962</v>
      </c>
      <c r="H4441" t="s">
        <v>30</v>
      </c>
      <c r="I4441" t="s">
        <v>27</v>
      </c>
      <c r="J4441">
        <v>898</v>
      </c>
      <c r="K4441">
        <v>598</v>
      </c>
      <c r="L4441">
        <v>20211</v>
      </c>
      <c r="M4441">
        <v>1</v>
      </c>
      <c r="N4441" t="s">
        <v>36</v>
      </c>
      <c r="O4441">
        <v>12263</v>
      </c>
      <c r="P4441">
        <v>20201116</v>
      </c>
      <c r="Q4441" t="s">
        <v>36</v>
      </c>
      <c r="R4441" t="s">
        <v>36</v>
      </c>
      <c r="S4441">
        <v>1</v>
      </c>
      <c r="T4441">
        <v>20212</v>
      </c>
      <c r="U4441">
        <v>1</v>
      </c>
      <c r="V4441" t="s">
        <v>36</v>
      </c>
      <c r="W4441">
        <v>12944.66</v>
      </c>
      <c r="X4441">
        <v>14303562</v>
      </c>
      <c r="Y4441" t="str">
        <f t="shared" si="69"/>
        <v>4. 2-3 Year</v>
      </c>
      <c r="Z4441" t="str">
        <f t="shared" si="69"/>
        <v>3.  1.5 to 2 Year</v>
      </c>
    </row>
    <row r="4442" spans="1:26" x14ac:dyDescent="0.25">
      <c r="A4442">
        <v>163412978</v>
      </c>
      <c r="B4442" t="s">
        <v>1216</v>
      </c>
      <c r="C4442" t="s">
        <v>1688</v>
      </c>
      <c r="D4442" t="s">
        <v>3613</v>
      </c>
      <c r="E4442">
        <v>15</v>
      </c>
      <c r="F4442" t="s">
        <v>6</v>
      </c>
      <c r="G4442" t="s">
        <v>8859</v>
      </c>
      <c r="H4442" t="s">
        <v>30</v>
      </c>
      <c r="I4442" t="s">
        <v>27</v>
      </c>
      <c r="J4442">
        <v>555</v>
      </c>
      <c r="K4442">
        <v>126</v>
      </c>
      <c r="L4442">
        <v>0</v>
      </c>
      <c r="M4442">
        <v>0</v>
      </c>
      <c r="N4442" t="s">
        <v>35</v>
      </c>
      <c r="O4442">
        <v>0</v>
      </c>
      <c r="P4442" t="s">
        <v>30</v>
      </c>
      <c r="Q4442" t="s">
        <v>35</v>
      </c>
      <c r="R4442" t="s">
        <v>36</v>
      </c>
      <c r="S4442">
        <v>1</v>
      </c>
      <c r="T4442">
        <v>0</v>
      </c>
      <c r="U4442">
        <v>0</v>
      </c>
      <c r="V4442" t="s">
        <v>35</v>
      </c>
      <c r="W4442">
        <v>0</v>
      </c>
      <c r="X4442">
        <v>15397032</v>
      </c>
      <c r="Y4442" t="str">
        <f t="shared" si="69"/>
        <v>3.  1.5 to 2 Year</v>
      </c>
      <c r="Z4442" t="str">
        <f t="shared" si="69"/>
        <v>1. &lt;= 1 Year</v>
      </c>
    </row>
    <row r="4443" spans="1:26" x14ac:dyDescent="0.25">
      <c r="A4443">
        <v>163020669</v>
      </c>
      <c r="B4443" t="s">
        <v>3741</v>
      </c>
      <c r="C4443" t="s">
        <v>364</v>
      </c>
      <c r="D4443" t="s">
        <v>80</v>
      </c>
      <c r="E4443">
        <v>15</v>
      </c>
      <c r="F4443" t="s">
        <v>6</v>
      </c>
      <c r="G4443" t="s">
        <v>6386</v>
      </c>
      <c r="H4443" t="s">
        <v>30</v>
      </c>
      <c r="I4443" t="s">
        <v>27</v>
      </c>
      <c r="J4443">
        <v>903</v>
      </c>
      <c r="K4443">
        <v>903</v>
      </c>
      <c r="L4443">
        <v>20211</v>
      </c>
      <c r="M4443">
        <v>1</v>
      </c>
      <c r="N4443" t="s">
        <v>36</v>
      </c>
      <c r="O4443">
        <v>1897</v>
      </c>
      <c r="P4443" t="s">
        <v>30</v>
      </c>
      <c r="Q4443" t="s">
        <v>35</v>
      </c>
      <c r="R4443" t="s">
        <v>36</v>
      </c>
      <c r="S4443">
        <v>1</v>
      </c>
      <c r="T4443">
        <v>20212</v>
      </c>
      <c r="U4443">
        <v>1</v>
      </c>
      <c r="V4443" t="s">
        <v>36</v>
      </c>
      <c r="W4443">
        <v>1865.24</v>
      </c>
      <c r="X4443">
        <v>8889078</v>
      </c>
      <c r="Y4443" t="str">
        <f t="shared" si="69"/>
        <v>4. 2-3 Year</v>
      </c>
      <c r="Z4443" t="str">
        <f t="shared" si="69"/>
        <v>4. 2-3 Year</v>
      </c>
    </row>
    <row r="4444" spans="1:26" x14ac:dyDescent="0.25">
      <c r="A4444">
        <v>163410581</v>
      </c>
      <c r="B4444" t="s">
        <v>512</v>
      </c>
      <c r="C4444" t="s">
        <v>535</v>
      </c>
      <c r="D4444" t="s">
        <v>3613</v>
      </c>
      <c r="E4444">
        <v>15</v>
      </c>
      <c r="F4444" t="s">
        <v>37</v>
      </c>
      <c r="G4444" t="s">
        <v>2137</v>
      </c>
      <c r="H4444" t="s">
        <v>30</v>
      </c>
      <c r="I4444" t="s">
        <v>27</v>
      </c>
      <c r="J4444">
        <v>563</v>
      </c>
      <c r="K4444">
        <v>458</v>
      </c>
      <c r="L4444">
        <v>0</v>
      </c>
      <c r="M4444">
        <v>0</v>
      </c>
      <c r="N4444" t="s">
        <v>35</v>
      </c>
      <c r="O4444">
        <v>0</v>
      </c>
      <c r="P4444">
        <v>20190617</v>
      </c>
      <c r="Q4444" t="s">
        <v>36</v>
      </c>
      <c r="R4444" t="s">
        <v>35</v>
      </c>
      <c r="S4444">
        <v>0</v>
      </c>
      <c r="T4444">
        <v>0</v>
      </c>
      <c r="U4444">
        <v>0</v>
      </c>
      <c r="V4444" t="s">
        <v>35</v>
      </c>
      <c r="W4444">
        <v>0</v>
      </c>
      <c r="X4444">
        <v>15444345</v>
      </c>
      <c r="Y4444" t="str">
        <f t="shared" si="69"/>
        <v>3.  1.5 to 2 Year</v>
      </c>
      <c r="Z4444" t="str">
        <f t="shared" si="69"/>
        <v>2.  1-1.5 Years</v>
      </c>
    </row>
    <row r="4445" spans="1:26" x14ac:dyDescent="0.25">
      <c r="A4445">
        <v>164126252</v>
      </c>
      <c r="B4445" t="s">
        <v>1748</v>
      </c>
      <c r="C4445" t="s">
        <v>474</v>
      </c>
      <c r="D4445" t="s">
        <v>3613</v>
      </c>
      <c r="E4445">
        <v>15</v>
      </c>
      <c r="F4445" t="s">
        <v>37</v>
      </c>
      <c r="G4445" t="s">
        <v>2137</v>
      </c>
      <c r="H4445" t="s">
        <v>30</v>
      </c>
      <c r="I4445" t="s">
        <v>27</v>
      </c>
      <c r="J4445">
        <v>296</v>
      </c>
      <c r="K4445">
        <v>254</v>
      </c>
      <c r="L4445">
        <v>20211</v>
      </c>
      <c r="M4445">
        <v>1</v>
      </c>
      <c r="N4445" t="s">
        <v>36</v>
      </c>
      <c r="O4445">
        <v>1602</v>
      </c>
      <c r="P4445">
        <v>20210409</v>
      </c>
      <c r="Q4445" t="s">
        <v>36</v>
      </c>
      <c r="R4445" t="s">
        <v>36</v>
      </c>
      <c r="S4445">
        <v>1</v>
      </c>
      <c r="T4445">
        <v>20212</v>
      </c>
      <c r="U4445">
        <v>1</v>
      </c>
      <c r="V4445" t="s">
        <v>36</v>
      </c>
      <c r="W4445">
        <v>556</v>
      </c>
      <c r="X4445">
        <v>15739965</v>
      </c>
      <c r="Y4445" t="str">
        <f t="shared" si="69"/>
        <v>1. &lt;= 1 Year</v>
      </c>
      <c r="Z4445" t="str">
        <f t="shared" si="69"/>
        <v>1. &lt;= 1 Year</v>
      </c>
    </row>
    <row r="4446" spans="1:26" x14ac:dyDescent="0.25">
      <c r="A4446">
        <v>164250314</v>
      </c>
      <c r="B4446" t="s">
        <v>512</v>
      </c>
      <c r="C4446" t="s">
        <v>7723</v>
      </c>
      <c r="D4446" t="s">
        <v>80</v>
      </c>
      <c r="E4446">
        <v>15</v>
      </c>
      <c r="F4446" t="s">
        <v>5</v>
      </c>
      <c r="G4446" t="s">
        <v>8859</v>
      </c>
      <c r="H4446" t="s">
        <v>30</v>
      </c>
      <c r="I4446" t="s">
        <v>27</v>
      </c>
      <c r="J4446">
        <v>161</v>
      </c>
      <c r="K4446">
        <v>49</v>
      </c>
      <c r="L4446">
        <v>20211</v>
      </c>
      <c r="M4446">
        <v>1</v>
      </c>
      <c r="N4446" t="s">
        <v>36</v>
      </c>
      <c r="O4446">
        <v>4500</v>
      </c>
      <c r="P4446">
        <v>20201101</v>
      </c>
      <c r="Q4446" t="s">
        <v>36</v>
      </c>
      <c r="R4446" t="s">
        <v>36</v>
      </c>
      <c r="S4446">
        <v>1</v>
      </c>
      <c r="T4446">
        <v>0</v>
      </c>
      <c r="U4446">
        <v>0</v>
      </c>
      <c r="V4446" t="s">
        <v>35</v>
      </c>
      <c r="W4446">
        <v>0</v>
      </c>
      <c r="X4446">
        <v>15903450</v>
      </c>
      <c r="Y4446" t="str">
        <f t="shared" si="69"/>
        <v>1. &lt;= 1 Year</v>
      </c>
      <c r="Z4446" t="str">
        <f t="shared" si="69"/>
        <v>1. &lt;= 1 Year</v>
      </c>
    </row>
    <row r="4447" spans="1:26" x14ac:dyDescent="0.25">
      <c r="A4447">
        <v>164252044</v>
      </c>
      <c r="B4447" t="s">
        <v>1748</v>
      </c>
      <c r="C4447" t="s">
        <v>7724</v>
      </c>
      <c r="D4447" t="s">
        <v>3613</v>
      </c>
      <c r="E4447">
        <v>15</v>
      </c>
      <c r="F4447" t="s">
        <v>6</v>
      </c>
      <c r="G4447" t="s">
        <v>8859</v>
      </c>
      <c r="H4447" t="s">
        <v>30</v>
      </c>
      <c r="I4447" t="s">
        <v>27</v>
      </c>
      <c r="J4447">
        <v>163</v>
      </c>
      <c r="K4447">
        <v>50</v>
      </c>
      <c r="L4447">
        <v>20211</v>
      </c>
      <c r="M4447">
        <v>1</v>
      </c>
      <c r="N4447" t="s">
        <v>36</v>
      </c>
      <c r="O4447">
        <v>8676</v>
      </c>
      <c r="P4447" t="s">
        <v>30</v>
      </c>
      <c r="Q4447" t="s">
        <v>35</v>
      </c>
      <c r="R4447" t="s">
        <v>35</v>
      </c>
      <c r="S4447">
        <v>0</v>
      </c>
      <c r="T4447">
        <v>0</v>
      </c>
      <c r="U4447">
        <v>0</v>
      </c>
      <c r="V4447" t="s">
        <v>35</v>
      </c>
      <c r="W4447">
        <v>0</v>
      </c>
      <c r="X4447">
        <v>15998863</v>
      </c>
      <c r="Y4447" t="str">
        <f t="shared" si="69"/>
        <v>1. &lt;= 1 Year</v>
      </c>
      <c r="Z4447" t="str">
        <f t="shared" si="69"/>
        <v>1. &lt;= 1 Year</v>
      </c>
    </row>
    <row r="4448" spans="1:26" x14ac:dyDescent="0.25">
      <c r="A4448">
        <v>164387963</v>
      </c>
      <c r="B4448" t="s">
        <v>512</v>
      </c>
      <c r="C4448" t="s">
        <v>10084</v>
      </c>
      <c r="D4448" t="s">
        <v>107</v>
      </c>
      <c r="E4448">
        <v>15</v>
      </c>
      <c r="F4448" t="s">
        <v>39</v>
      </c>
      <c r="G4448" t="s">
        <v>10074</v>
      </c>
      <c r="H4448" t="s">
        <v>30</v>
      </c>
      <c r="I4448" t="s">
        <v>27</v>
      </c>
      <c r="J4448">
        <v>9</v>
      </c>
      <c r="K4448" t="s">
        <v>30</v>
      </c>
      <c r="L4448">
        <v>0</v>
      </c>
      <c r="M4448">
        <v>0</v>
      </c>
      <c r="N4448" t="s">
        <v>35</v>
      </c>
      <c r="O4448">
        <v>0</v>
      </c>
      <c r="P4448" t="s">
        <v>30</v>
      </c>
      <c r="Q4448" t="s">
        <v>35</v>
      </c>
      <c r="R4448" t="s">
        <v>35</v>
      </c>
      <c r="S4448">
        <v>0</v>
      </c>
      <c r="T4448">
        <v>0</v>
      </c>
      <c r="U4448">
        <v>0</v>
      </c>
      <c r="V4448" t="s">
        <v>35</v>
      </c>
      <c r="W4448">
        <v>0</v>
      </c>
      <c r="X4448">
        <v>16055589</v>
      </c>
      <c r="Y4448" t="str">
        <f t="shared" si="69"/>
        <v>1. &lt;= 1 Year</v>
      </c>
      <c r="Z4448" t="str">
        <f t="shared" si="69"/>
        <v>7. &gt;= 6 Year</v>
      </c>
    </row>
    <row r="4449" spans="1:26" x14ac:dyDescent="0.25">
      <c r="A4449">
        <v>164387963</v>
      </c>
      <c r="B4449" t="s">
        <v>512</v>
      </c>
      <c r="C4449" t="s">
        <v>10084</v>
      </c>
      <c r="D4449" t="s">
        <v>107</v>
      </c>
      <c r="E4449">
        <v>15</v>
      </c>
      <c r="F4449" t="s">
        <v>37</v>
      </c>
      <c r="G4449" t="s">
        <v>10074</v>
      </c>
      <c r="H4449" t="s">
        <v>30</v>
      </c>
      <c r="I4449" t="s">
        <v>27</v>
      </c>
      <c r="J4449">
        <v>9</v>
      </c>
      <c r="K4449">
        <v>9</v>
      </c>
      <c r="L4449">
        <v>0</v>
      </c>
      <c r="M4449">
        <v>0</v>
      </c>
      <c r="N4449" t="s">
        <v>35</v>
      </c>
      <c r="O4449">
        <v>0</v>
      </c>
      <c r="P4449" t="s">
        <v>30</v>
      </c>
      <c r="Q4449" t="s">
        <v>35</v>
      </c>
      <c r="R4449" t="s">
        <v>35</v>
      </c>
      <c r="S4449">
        <v>0</v>
      </c>
      <c r="T4449">
        <v>0</v>
      </c>
      <c r="U4449">
        <v>0</v>
      </c>
      <c r="V4449" t="s">
        <v>35</v>
      </c>
      <c r="W4449">
        <v>0</v>
      </c>
      <c r="X4449">
        <v>16055589</v>
      </c>
      <c r="Y4449" t="str">
        <f t="shared" si="69"/>
        <v>1. &lt;= 1 Year</v>
      </c>
      <c r="Z4449" t="str">
        <f t="shared" si="69"/>
        <v>1. &lt;= 1 Year</v>
      </c>
    </row>
    <row r="4450" spans="1:26" x14ac:dyDescent="0.25">
      <c r="A4450">
        <v>163418655</v>
      </c>
      <c r="B4450" t="s">
        <v>202</v>
      </c>
      <c r="C4450" t="s">
        <v>5046</v>
      </c>
      <c r="D4450" t="s">
        <v>3613</v>
      </c>
      <c r="E4450">
        <v>15</v>
      </c>
      <c r="F4450" t="s">
        <v>37</v>
      </c>
      <c r="G4450" t="s">
        <v>2137</v>
      </c>
      <c r="H4450" t="s">
        <v>30</v>
      </c>
      <c r="I4450" t="s">
        <v>27</v>
      </c>
      <c r="J4450">
        <v>555</v>
      </c>
      <c r="K4450">
        <v>555</v>
      </c>
      <c r="L4450">
        <v>20211</v>
      </c>
      <c r="M4450">
        <v>1</v>
      </c>
      <c r="N4450" t="s">
        <v>36</v>
      </c>
      <c r="O4450">
        <v>2750</v>
      </c>
      <c r="P4450">
        <v>20190401</v>
      </c>
      <c r="Q4450" t="s">
        <v>36</v>
      </c>
      <c r="R4450" t="s">
        <v>36</v>
      </c>
      <c r="S4450">
        <v>1</v>
      </c>
      <c r="T4450">
        <v>0</v>
      </c>
      <c r="U4450">
        <v>0</v>
      </c>
      <c r="V4450" t="s">
        <v>35</v>
      </c>
      <c r="W4450">
        <v>0</v>
      </c>
      <c r="X4450">
        <v>15425264</v>
      </c>
      <c r="Y4450" t="str">
        <f t="shared" si="69"/>
        <v>3.  1.5 to 2 Year</v>
      </c>
      <c r="Z4450" t="str">
        <f t="shared" si="69"/>
        <v>3.  1.5 to 2 Year</v>
      </c>
    </row>
    <row r="4451" spans="1:26" x14ac:dyDescent="0.25">
      <c r="A4451">
        <v>164217281</v>
      </c>
      <c r="B4451" t="s">
        <v>202</v>
      </c>
      <c r="C4451" t="s">
        <v>404</v>
      </c>
      <c r="D4451" t="s">
        <v>3613</v>
      </c>
      <c r="E4451">
        <v>15</v>
      </c>
      <c r="F4451" t="s">
        <v>5</v>
      </c>
      <c r="G4451" t="s">
        <v>6386</v>
      </c>
      <c r="H4451" t="s">
        <v>30</v>
      </c>
      <c r="I4451" t="s">
        <v>27</v>
      </c>
      <c r="J4451">
        <v>198</v>
      </c>
      <c r="K4451">
        <v>166</v>
      </c>
      <c r="L4451">
        <v>0</v>
      </c>
      <c r="M4451">
        <v>0</v>
      </c>
      <c r="N4451" t="s">
        <v>35</v>
      </c>
      <c r="O4451">
        <v>0</v>
      </c>
      <c r="P4451">
        <v>20190812</v>
      </c>
      <c r="Q4451" t="s">
        <v>36</v>
      </c>
      <c r="R4451" t="s">
        <v>36</v>
      </c>
      <c r="S4451">
        <v>1</v>
      </c>
      <c r="T4451">
        <v>0</v>
      </c>
      <c r="U4451">
        <v>0</v>
      </c>
      <c r="V4451" t="s">
        <v>35</v>
      </c>
      <c r="W4451">
        <v>0</v>
      </c>
      <c r="X4451">
        <v>15574420</v>
      </c>
      <c r="Y4451" t="str">
        <f t="shared" si="69"/>
        <v>1. &lt;= 1 Year</v>
      </c>
      <c r="Z4451" t="str">
        <f t="shared" si="69"/>
        <v>1. &lt;= 1 Year</v>
      </c>
    </row>
    <row r="4452" spans="1:26" x14ac:dyDescent="0.25">
      <c r="A4452">
        <v>164263644</v>
      </c>
      <c r="B4452" t="s">
        <v>8121</v>
      </c>
      <c r="C4452" t="s">
        <v>8122</v>
      </c>
      <c r="D4452" t="s">
        <v>80</v>
      </c>
      <c r="E4452">
        <v>15</v>
      </c>
      <c r="F4452" t="s">
        <v>6</v>
      </c>
      <c r="G4452" t="s">
        <v>8859</v>
      </c>
      <c r="H4452" t="s">
        <v>30</v>
      </c>
      <c r="I4452" t="s">
        <v>27</v>
      </c>
      <c r="J4452">
        <v>142</v>
      </c>
      <c r="K4452">
        <v>112</v>
      </c>
      <c r="L4452">
        <v>20211</v>
      </c>
      <c r="M4452">
        <v>1</v>
      </c>
      <c r="N4452" t="s">
        <v>36</v>
      </c>
      <c r="O4452">
        <v>4627</v>
      </c>
      <c r="P4452">
        <v>20210517</v>
      </c>
      <c r="Q4452" t="s">
        <v>36</v>
      </c>
      <c r="R4452" t="s">
        <v>35</v>
      </c>
      <c r="S4452">
        <v>0</v>
      </c>
      <c r="T4452">
        <v>20212</v>
      </c>
      <c r="U4452">
        <v>1</v>
      </c>
      <c r="V4452" t="s">
        <v>36</v>
      </c>
      <c r="W4452">
        <v>3547.27</v>
      </c>
      <c r="X4452">
        <v>11387019</v>
      </c>
      <c r="Y4452" t="str">
        <f t="shared" si="69"/>
        <v>1. &lt;= 1 Year</v>
      </c>
      <c r="Z4452" t="str">
        <f t="shared" si="69"/>
        <v>1. &lt;= 1 Year</v>
      </c>
    </row>
    <row r="4453" spans="1:26" x14ac:dyDescent="0.25">
      <c r="A4453">
        <v>163340282</v>
      </c>
      <c r="B4453" t="s">
        <v>4591</v>
      </c>
      <c r="C4453" t="s">
        <v>4592</v>
      </c>
      <c r="D4453" t="s">
        <v>80</v>
      </c>
      <c r="E4453">
        <v>15</v>
      </c>
      <c r="F4453" t="s">
        <v>6</v>
      </c>
      <c r="G4453" t="s">
        <v>8859</v>
      </c>
      <c r="H4453" t="s">
        <v>30</v>
      </c>
      <c r="I4453" t="s">
        <v>27</v>
      </c>
      <c r="J4453">
        <v>633</v>
      </c>
      <c r="K4453">
        <v>594</v>
      </c>
      <c r="L4453">
        <v>0</v>
      </c>
      <c r="M4453">
        <v>0</v>
      </c>
      <c r="N4453" t="s">
        <v>35</v>
      </c>
      <c r="O4453">
        <v>0</v>
      </c>
      <c r="P4453" t="s">
        <v>30</v>
      </c>
      <c r="Q4453" t="s">
        <v>35</v>
      </c>
      <c r="R4453" t="s">
        <v>35</v>
      </c>
      <c r="S4453">
        <v>0</v>
      </c>
      <c r="T4453">
        <v>0</v>
      </c>
      <c r="U4453">
        <v>0</v>
      </c>
      <c r="V4453" t="s">
        <v>35</v>
      </c>
      <c r="W4453">
        <v>0</v>
      </c>
      <c r="X4453">
        <v>15389085</v>
      </c>
      <c r="Y4453" t="str">
        <f t="shared" si="69"/>
        <v>3.  1.5 to 2 Year</v>
      </c>
      <c r="Z4453" t="str">
        <f t="shared" si="69"/>
        <v>3.  1.5 to 2 Year</v>
      </c>
    </row>
    <row r="4454" spans="1:26" x14ac:dyDescent="0.25">
      <c r="A4454">
        <v>164124858</v>
      </c>
      <c r="B4454" t="s">
        <v>2346</v>
      </c>
      <c r="C4454" t="s">
        <v>6391</v>
      </c>
      <c r="D4454" t="s">
        <v>80</v>
      </c>
      <c r="E4454">
        <v>15</v>
      </c>
      <c r="F4454" t="s">
        <v>6</v>
      </c>
      <c r="G4454" t="s">
        <v>10042</v>
      </c>
      <c r="H4454" t="s">
        <v>30</v>
      </c>
      <c r="I4454" t="s">
        <v>27</v>
      </c>
      <c r="J4454">
        <v>293</v>
      </c>
      <c r="K4454">
        <v>262</v>
      </c>
      <c r="L4454">
        <v>20211</v>
      </c>
      <c r="M4454">
        <v>1</v>
      </c>
      <c r="N4454" t="s">
        <v>36</v>
      </c>
      <c r="O4454">
        <v>4426</v>
      </c>
      <c r="P4454" t="s">
        <v>30</v>
      </c>
      <c r="Q4454" t="s">
        <v>35</v>
      </c>
      <c r="R4454" t="s">
        <v>35</v>
      </c>
      <c r="S4454">
        <v>0</v>
      </c>
      <c r="T4454">
        <v>20212</v>
      </c>
      <c r="U4454">
        <v>1</v>
      </c>
      <c r="V4454" t="s">
        <v>36</v>
      </c>
      <c r="W4454">
        <v>7490.47</v>
      </c>
      <c r="X4454">
        <v>13675118</v>
      </c>
      <c r="Y4454" t="str">
        <f t="shared" si="69"/>
        <v>1. &lt;= 1 Year</v>
      </c>
      <c r="Z4454" t="str">
        <f t="shared" si="69"/>
        <v>1. &lt;= 1 Year</v>
      </c>
    </row>
    <row r="4455" spans="1:26" x14ac:dyDescent="0.25">
      <c r="A4455">
        <v>164282066</v>
      </c>
      <c r="B4455" t="s">
        <v>1753</v>
      </c>
      <c r="C4455" t="s">
        <v>1139</v>
      </c>
      <c r="D4455" t="s">
        <v>3399</v>
      </c>
      <c r="E4455">
        <v>15</v>
      </c>
      <c r="F4455" t="s">
        <v>5</v>
      </c>
      <c r="G4455" t="s">
        <v>6386</v>
      </c>
      <c r="H4455" t="s">
        <v>30</v>
      </c>
      <c r="I4455" t="s">
        <v>27</v>
      </c>
      <c r="J4455">
        <v>127</v>
      </c>
      <c r="K4455">
        <v>108</v>
      </c>
      <c r="L4455">
        <v>0</v>
      </c>
      <c r="M4455">
        <v>0</v>
      </c>
      <c r="N4455" t="s">
        <v>35</v>
      </c>
      <c r="O4455">
        <v>0</v>
      </c>
      <c r="P4455">
        <v>20180709</v>
      </c>
      <c r="Q4455" t="s">
        <v>36</v>
      </c>
      <c r="R4455" t="s">
        <v>36</v>
      </c>
      <c r="S4455">
        <v>1</v>
      </c>
      <c r="T4455">
        <v>0</v>
      </c>
      <c r="U4455">
        <v>0</v>
      </c>
      <c r="V4455" t="s">
        <v>35</v>
      </c>
      <c r="W4455">
        <v>0</v>
      </c>
      <c r="X4455">
        <v>10647737</v>
      </c>
      <c r="Y4455" t="str">
        <f t="shared" si="69"/>
        <v>1. &lt;= 1 Year</v>
      </c>
      <c r="Z4455" t="str">
        <f t="shared" si="69"/>
        <v>1. &lt;= 1 Year</v>
      </c>
    </row>
    <row r="4456" spans="1:26" x14ac:dyDescent="0.25">
      <c r="A4456">
        <v>163220475</v>
      </c>
      <c r="B4456" t="s">
        <v>1753</v>
      </c>
      <c r="C4456" t="s">
        <v>2309</v>
      </c>
      <c r="D4456" t="s">
        <v>105</v>
      </c>
      <c r="E4456">
        <v>15</v>
      </c>
      <c r="F4456" t="s">
        <v>6</v>
      </c>
      <c r="G4456" t="s">
        <v>3637</v>
      </c>
      <c r="H4456" t="s">
        <v>30</v>
      </c>
      <c r="I4456" t="s">
        <v>27</v>
      </c>
      <c r="J4456">
        <v>737</v>
      </c>
      <c r="K4456">
        <v>724</v>
      </c>
      <c r="L4456">
        <v>20211</v>
      </c>
      <c r="M4456">
        <v>1</v>
      </c>
      <c r="N4456" t="s">
        <v>36</v>
      </c>
      <c r="O4456">
        <v>4785</v>
      </c>
      <c r="P4456">
        <v>20210505</v>
      </c>
      <c r="Q4456" t="s">
        <v>36</v>
      </c>
      <c r="R4456" t="s">
        <v>35</v>
      </c>
      <c r="S4456">
        <v>0</v>
      </c>
      <c r="T4456">
        <v>20212</v>
      </c>
      <c r="U4456">
        <v>1</v>
      </c>
      <c r="V4456" t="s">
        <v>36</v>
      </c>
      <c r="W4456">
        <v>3095.54</v>
      </c>
      <c r="X4456">
        <v>14084078</v>
      </c>
      <c r="Y4456" t="str">
        <f t="shared" si="69"/>
        <v>4. 2-3 Year</v>
      </c>
      <c r="Z4456" t="str">
        <f t="shared" si="69"/>
        <v>3.  1.5 to 2 Year</v>
      </c>
    </row>
    <row r="4457" spans="1:26" x14ac:dyDescent="0.25">
      <c r="A4457">
        <v>161972834</v>
      </c>
      <c r="B4457" t="s">
        <v>1752</v>
      </c>
      <c r="C4457" t="s">
        <v>1612</v>
      </c>
      <c r="D4457" t="s">
        <v>80</v>
      </c>
      <c r="E4457">
        <v>15</v>
      </c>
      <c r="F4457" t="s">
        <v>6</v>
      </c>
      <c r="G4457" t="s">
        <v>8859</v>
      </c>
      <c r="H4457">
        <v>1</v>
      </c>
      <c r="I4457" t="s">
        <v>27</v>
      </c>
      <c r="J4457">
        <v>1438</v>
      </c>
      <c r="K4457">
        <v>1284</v>
      </c>
      <c r="L4457">
        <v>20211</v>
      </c>
      <c r="M4457">
        <v>1</v>
      </c>
      <c r="N4457" t="s">
        <v>36</v>
      </c>
      <c r="O4457">
        <v>1911</v>
      </c>
      <c r="P4457">
        <v>20210705</v>
      </c>
      <c r="Q4457" t="s">
        <v>36</v>
      </c>
      <c r="R4457" t="s">
        <v>36</v>
      </c>
      <c r="S4457">
        <v>1</v>
      </c>
      <c r="T4457">
        <v>0</v>
      </c>
      <c r="U4457">
        <v>0</v>
      </c>
      <c r="V4457" t="s">
        <v>35</v>
      </c>
      <c r="W4457">
        <v>0</v>
      </c>
      <c r="X4457">
        <v>14917423</v>
      </c>
      <c r="Y4457" t="str">
        <f t="shared" si="69"/>
        <v>4. 2-3 Year</v>
      </c>
      <c r="Z4457" t="str">
        <f t="shared" si="69"/>
        <v>4. 2-3 Year</v>
      </c>
    </row>
    <row r="4458" spans="1:26" x14ac:dyDescent="0.25">
      <c r="A4458">
        <v>163409376</v>
      </c>
      <c r="B4458" t="s">
        <v>7725</v>
      </c>
      <c r="C4458" t="s">
        <v>430</v>
      </c>
      <c r="D4458" t="s">
        <v>80</v>
      </c>
      <c r="E4458">
        <v>15</v>
      </c>
      <c r="F4458" t="s">
        <v>37</v>
      </c>
      <c r="G4458" t="s">
        <v>2137</v>
      </c>
      <c r="H4458" t="s">
        <v>30</v>
      </c>
      <c r="I4458" t="s">
        <v>27</v>
      </c>
      <c r="J4458">
        <v>568</v>
      </c>
      <c r="K4458">
        <v>546</v>
      </c>
      <c r="L4458">
        <v>20211</v>
      </c>
      <c r="M4458">
        <v>1</v>
      </c>
      <c r="N4458" t="s">
        <v>36</v>
      </c>
      <c r="O4458">
        <v>6123</v>
      </c>
      <c r="P4458">
        <v>20210621</v>
      </c>
      <c r="Q4458" t="s">
        <v>36</v>
      </c>
      <c r="R4458" t="s">
        <v>36</v>
      </c>
      <c r="S4458">
        <v>1</v>
      </c>
      <c r="T4458">
        <v>20212</v>
      </c>
      <c r="U4458">
        <v>1</v>
      </c>
      <c r="V4458" t="s">
        <v>36</v>
      </c>
      <c r="W4458">
        <v>4777.5</v>
      </c>
      <c r="X4458">
        <v>15424616</v>
      </c>
      <c r="Y4458" t="str">
        <f t="shared" si="69"/>
        <v>3.  1.5 to 2 Year</v>
      </c>
      <c r="Z4458" t="str">
        <f t="shared" si="69"/>
        <v>2.  1-1.5 Years</v>
      </c>
    </row>
    <row r="4459" spans="1:26" x14ac:dyDescent="0.25">
      <c r="A4459">
        <v>164203201</v>
      </c>
      <c r="B4459" t="s">
        <v>7316</v>
      </c>
      <c r="C4459" t="s">
        <v>171</v>
      </c>
      <c r="D4459" t="s">
        <v>80</v>
      </c>
      <c r="E4459">
        <v>15</v>
      </c>
      <c r="F4459" t="s">
        <v>5</v>
      </c>
      <c r="G4459" t="s">
        <v>10042</v>
      </c>
      <c r="H4459" t="s">
        <v>30</v>
      </c>
      <c r="I4459" t="s">
        <v>27</v>
      </c>
      <c r="J4459">
        <v>211</v>
      </c>
      <c r="K4459">
        <v>199</v>
      </c>
      <c r="L4459">
        <v>0</v>
      </c>
      <c r="M4459">
        <v>0</v>
      </c>
      <c r="N4459" t="s">
        <v>35</v>
      </c>
      <c r="O4459">
        <v>0</v>
      </c>
      <c r="P4459">
        <v>20181210</v>
      </c>
      <c r="Q4459" t="s">
        <v>36</v>
      </c>
      <c r="R4459" t="s">
        <v>36</v>
      </c>
      <c r="S4459">
        <v>1</v>
      </c>
      <c r="T4459">
        <v>0</v>
      </c>
      <c r="U4459">
        <v>0</v>
      </c>
      <c r="V4459" t="s">
        <v>35</v>
      </c>
      <c r="W4459">
        <v>0</v>
      </c>
      <c r="X4459">
        <v>12903749</v>
      </c>
      <c r="Y4459" t="str">
        <f t="shared" si="69"/>
        <v>1. &lt;= 1 Year</v>
      </c>
      <c r="Z4459" t="str">
        <f t="shared" si="69"/>
        <v>1. &lt;= 1 Year</v>
      </c>
    </row>
    <row r="4460" spans="1:26" x14ac:dyDescent="0.25">
      <c r="A4460">
        <v>164363626</v>
      </c>
      <c r="B4460" t="s">
        <v>10085</v>
      </c>
      <c r="C4460" t="s">
        <v>10086</v>
      </c>
      <c r="D4460" t="s">
        <v>80</v>
      </c>
      <c r="E4460">
        <v>15</v>
      </c>
      <c r="F4460" t="s">
        <v>6</v>
      </c>
      <c r="G4460" t="s">
        <v>9953</v>
      </c>
      <c r="H4460" t="s">
        <v>30</v>
      </c>
      <c r="I4460" t="s">
        <v>27</v>
      </c>
      <c r="J4460">
        <v>35</v>
      </c>
      <c r="K4460">
        <v>10</v>
      </c>
      <c r="L4460">
        <v>20211</v>
      </c>
      <c r="M4460">
        <v>1</v>
      </c>
      <c r="N4460" t="s">
        <v>36</v>
      </c>
      <c r="O4460">
        <v>8567</v>
      </c>
      <c r="P4460">
        <v>20210621</v>
      </c>
      <c r="Q4460" t="s">
        <v>36</v>
      </c>
      <c r="R4460" t="s">
        <v>36</v>
      </c>
      <c r="S4460">
        <v>1</v>
      </c>
      <c r="T4460">
        <v>20212</v>
      </c>
      <c r="U4460">
        <v>1</v>
      </c>
      <c r="V4460" t="s">
        <v>36</v>
      </c>
      <c r="W4460">
        <v>1606</v>
      </c>
      <c r="X4460">
        <v>58858</v>
      </c>
      <c r="Y4460" t="str">
        <f t="shared" si="69"/>
        <v>1. &lt;= 1 Year</v>
      </c>
      <c r="Z4460" t="str">
        <f t="shared" si="69"/>
        <v>1. &lt;= 1 Year</v>
      </c>
    </row>
    <row r="4461" spans="1:26" x14ac:dyDescent="0.25">
      <c r="A4461">
        <v>164060379</v>
      </c>
      <c r="B4461" t="s">
        <v>5521</v>
      </c>
      <c r="C4461" t="s">
        <v>5955</v>
      </c>
      <c r="D4461" t="s">
        <v>3613</v>
      </c>
      <c r="E4461">
        <v>15</v>
      </c>
      <c r="F4461" t="s">
        <v>6</v>
      </c>
      <c r="G4461" t="s">
        <v>10042</v>
      </c>
      <c r="H4461" t="s">
        <v>30</v>
      </c>
      <c r="I4461" t="s">
        <v>27</v>
      </c>
      <c r="J4461">
        <v>356</v>
      </c>
      <c r="K4461">
        <v>332</v>
      </c>
      <c r="L4461">
        <v>0</v>
      </c>
      <c r="M4461">
        <v>0</v>
      </c>
      <c r="N4461" t="s">
        <v>35</v>
      </c>
      <c r="O4461">
        <v>0</v>
      </c>
      <c r="P4461">
        <v>20181029</v>
      </c>
      <c r="Q4461" t="s">
        <v>36</v>
      </c>
      <c r="R4461" t="s">
        <v>35</v>
      </c>
      <c r="S4461">
        <v>0</v>
      </c>
      <c r="T4461">
        <v>0</v>
      </c>
      <c r="U4461">
        <v>0</v>
      </c>
      <c r="V4461" t="s">
        <v>35</v>
      </c>
      <c r="W4461">
        <v>0</v>
      </c>
      <c r="X4461">
        <v>15928349</v>
      </c>
      <c r="Y4461" t="str">
        <f t="shared" si="69"/>
        <v>1. &lt;= 1 Year</v>
      </c>
      <c r="Z4461" t="str">
        <f t="shared" si="69"/>
        <v>1. &lt;= 1 Year</v>
      </c>
    </row>
    <row r="4462" spans="1:26" x14ac:dyDescent="0.25">
      <c r="A4462">
        <v>163407971</v>
      </c>
      <c r="B4462" t="s">
        <v>1754</v>
      </c>
      <c r="C4462" t="s">
        <v>933</v>
      </c>
      <c r="D4462" t="s">
        <v>3613</v>
      </c>
      <c r="E4462">
        <v>15</v>
      </c>
      <c r="F4462" t="s">
        <v>6</v>
      </c>
      <c r="G4462" t="s">
        <v>3637</v>
      </c>
      <c r="H4462" t="s">
        <v>30</v>
      </c>
      <c r="I4462" t="s">
        <v>27</v>
      </c>
      <c r="J4462">
        <v>560</v>
      </c>
      <c r="K4462">
        <v>560</v>
      </c>
      <c r="L4462">
        <v>20211</v>
      </c>
      <c r="M4462">
        <v>1</v>
      </c>
      <c r="N4462" t="s">
        <v>36</v>
      </c>
      <c r="O4462">
        <v>8305</v>
      </c>
      <c r="P4462">
        <v>20210614</v>
      </c>
      <c r="Q4462" t="s">
        <v>36</v>
      </c>
      <c r="R4462" t="s">
        <v>35</v>
      </c>
      <c r="S4462">
        <v>0</v>
      </c>
      <c r="T4462">
        <v>20212</v>
      </c>
      <c r="U4462">
        <v>1</v>
      </c>
      <c r="V4462" t="s">
        <v>36</v>
      </c>
      <c r="W4462">
        <v>8414.84</v>
      </c>
      <c r="X4462">
        <v>15445050</v>
      </c>
      <c r="Y4462" t="str">
        <f t="shared" si="69"/>
        <v>3.  1.5 to 2 Year</v>
      </c>
      <c r="Z4462" t="str">
        <f t="shared" si="69"/>
        <v>3.  1.5 to 2 Year</v>
      </c>
    </row>
    <row r="4463" spans="1:26" x14ac:dyDescent="0.25">
      <c r="A4463">
        <v>164268147</v>
      </c>
      <c r="B4463" t="s">
        <v>8123</v>
      </c>
      <c r="C4463" t="s">
        <v>1371</v>
      </c>
      <c r="D4463" t="s">
        <v>3613</v>
      </c>
      <c r="E4463">
        <v>15</v>
      </c>
      <c r="F4463" t="s">
        <v>6</v>
      </c>
      <c r="G4463" t="s">
        <v>6386</v>
      </c>
      <c r="H4463" t="s">
        <v>30</v>
      </c>
      <c r="I4463" t="s">
        <v>27</v>
      </c>
      <c r="J4463">
        <v>132</v>
      </c>
      <c r="K4463">
        <v>108</v>
      </c>
      <c r="L4463">
        <v>0</v>
      </c>
      <c r="M4463">
        <v>0</v>
      </c>
      <c r="N4463" t="s">
        <v>35</v>
      </c>
      <c r="O4463">
        <v>0</v>
      </c>
      <c r="P4463">
        <v>20190709</v>
      </c>
      <c r="Q4463" t="s">
        <v>36</v>
      </c>
      <c r="R4463" t="s">
        <v>36</v>
      </c>
      <c r="S4463">
        <v>1</v>
      </c>
      <c r="T4463">
        <v>0</v>
      </c>
      <c r="U4463">
        <v>0</v>
      </c>
      <c r="V4463" t="s">
        <v>35</v>
      </c>
      <c r="W4463">
        <v>0</v>
      </c>
      <c r="X4463">
        <v>15849803</v>
      </c>
      <c r="Y4463" t="str">
        <f t="shared" si="69"/>
        <v>1. &lt;= 1 Year</v>
      </c>
      <c r="Z4463" t="str">
        <f t="shared" si="69"/>
        <v>1. &lt;= 1 Year</v>
      </c>
    </row>
    <row r="4464" spans="1:26" x14ac:dyDescent="0.25">
      <c r="A4464">
        <v>164136708</v>
      </c>
      <c r="B4464" t="s">
        <v>2871</v>
      </c>
      <c r="C4464" t="s">
        <v>701</v>
      </c>
      <c r="D4464" t="s">
        <v>66</v>
      </c>
      <c r="E4464">
        <v>15</v>
      </c>
      <c r="F4464" t="s">
        <v>6</v>
      </c>
      <c r="G4464" t="s">
        <v>8859</v>
      </c>
      <c r="H4464" t="s">
        <v>30</v>
      </c>
      <c r="I4464" t="s">
        <v>27</v>
      </c>
      <c r="J4464">
        <v>281</v>
      </c>
      <c r="K4464">
        <v>281</v>
      </c>
      <c r="L4464">
        <v>0</v>
      </c>
      <c r="M4464">
        <v>0</v>
      </c>
      <c r="N4464" t="s">
        <v>35</v>
      </c>
      <c r="O4464">
        <v>0</v>
      </c>
      <c r="P4464" t="s">
        <v>30</v>
      </c>
      <c r="Q4464" t="s">
        <v>35</v>
      </c>
      <c r="R4464" t="s">
        <v>35</v>
      </c>
      <c r="S4464">
        <v>0</v>
      </c>
      <c r="T4464">
        <v>0</v>
      </c>
      <c r="U4464">
        <v>0</v>
      </c>
      <c r="V4464" t="s">
        <v>35</v>
      </c>
      <c r="W4464">
        <v>0</v>
      </c>
      <c r="X4464">
        <v>8905929</v>
      </c>
      <c r="Y4464" t="str">
        <f t="shared" si="69"/>
        <v>1. &lt;= 1 Year</v>
      </c>
      <c r="Z4464" t="str">
        <f t="shared" si="69"/>
        <v>1. &lt;= 1 Year</v>
      </c>
    </row>
    <row r="4465" spans="1:26" x14ac:dyDescent="0.25">
      <c r="A4465">
        <v>164292196</v>
      </c>
      <c r="B4465" t="s">
        <v>1756</v>
      </c>
      <c r="C4465" t="s">
        <v>830</v>
      </c>
      <c r="D4465" t="s">
        <v>80</v>
      </c>
      <c r="E4465">
        <v>15</v>
      </c>
      <c r="F4465" t="s">
        <v>6</v>
      </c>
      <c r="G4465" t="s">
        <v>10042</v>
      </c>
      <c r="H4465" t="s">
        <v>30</v>
      </c>
      <c r="I4465" t="s">
        <v>27</v>
      </c>
      <c r="J4465">
        <v>114</v>
      </c>
      <c r="K4465">
        <v>114</v>
      </c>
      <c r="L4465">
        <v>20211</v>
      </c>
      <c r="M4465">
        <v>1</v>
      </c>
      <c r="N4465" t="s">
        <v>36</v>
      </c>
      <c r="O4465">
        <v>403</v>
      </c>
      <c r="P4465">
        <v>20210405</v>
      </c>
      <c r="Q4465" t="s">
        <v>36</v>
      </c>
      <c r="R4465" t="s">
        <v>36</v>
      </c>
      <c r="S4465">
        <v>1</v>
      </c>
      <c r="T4465">
        <v>20212</v>
      </c>
      <c r="U4465">
        <v>1</v>
      </c>
      <c r="V4465" t="s">
        <v>36</v>
      </c>
      <c r="W4465">
        <v>9013.8799999999992</v>
      </c>
      <c r="X4465">
        <v>8906664</v>
      </c>
      <c r="Y4465" t="str">
        <f t="shared" si="69"/>
        <v>1. &lt;= 1 Year</v>
      </c>
      <c r="Z4465" t="str">
        <f t="shared" si="69"/>
        <v>1. &lt;= 1 Year</v>
      </c>
    </row>
    <row r="4466" spans="1:26" x14ac:dyDescent="0.25">
      <c r="A4466">
        <v>163410357</v>
      </c>
      <c r="B4466" t="s">
        <v>4885</v>
      </c>
      <c r="C4466" t="s">
        <v>504</v>
      </c>
      <c r="D4466" t="s">
        <v>80</v>
      </c>
      <c r="E4466">
        <v>15</v>
      </c>
      <c r="F4466" t="s">
        <v>6</v>
      </c>
      <c r="G4466" t="s">
        <v>3637</v>
      </c>
      <c r="H4466" t="s">
        <v>30</v>
      </c>
      <c r="I4466" t="s">
        <v>27</v>
      </c>
      <c r="J4466">
        <v>559</v>
      </c>
      <c r="K4466">
        <v>559</v>
      </c>
      <c r="L4466">
        <v>20211</v>
      </c>
      <c r="M4466">
        <v>1</v>
      </c>
      <c r="N4466" t="s">
        <v>36</v>
      </c>
      <c r="O4466">
        <v>7906</v>
      </c>
      <c r="P4466" t="s">
        <v>30</v>
      </c>
      <c r="Q4466" t="s">
        <v>35</v>
      </c>
      <c r="R4466" t="s">
        <v>35</v>
      </c>
      <c r="S4466">
        <v>0</v>
      </c>
      <c r="T4466">
        <v>20212</v>
      </c>
      <c r="U4466">
        <v>1</v>
      </c>
      <c r="V4466" t="s">
        <v>36</v>
      </c>
      <c r="W4466">
        <v>8432.0499999999993</v>
      </c>
      <c r="X4466">
        <v>15445582</v>
      </c>
      <c r="Y4466" t="str">
        <f t="shared" si="69"/>
        <v>3.  1.5 to 2 Year</v>
      </c>
      <c r="Z4466" t="str">
        <f t="shared" si="69"/>
        <v>3.  1.5 to 2 Year</v>
      </c>
    </row>
    <row r="4467" spans="1:26" x14ac:dyDescent="0.25">
      <c r="A4467">
        <v>163426690</v>
      </c>
      <c r="B4467" t="s">
        <v>5047</v>
      </c>
      <c r="C4467" t="s">
        <v>5048</v>
      </c>
      <c r="D4467" t="s">
        <v>80</v>
      </c>
      <c r="E4467">
        <v>15</v>
      </c>
      <c r="F4467" t="s">
        <v>37</v>
      </c>
      <c r="G4467" t="s">
        <v>9952</v>
      </c>
      <c r="H4467" t="s">
        <v>30</v>
      </c>
      <c r="I4467" t="s">
        <v>27</v>
      </c>
      <c r="J4467">
        <v>544</v>
      </c>
      <c r="K4467">
        <v>23</v>
      </c>
      <c r="L4467">
        <v>20211</v>
      </c>
      <c r="M4467">
        <v>1</v>
      </c>
      <c r="N4467" t="s">
        <v>36</v>
      </c>
      <c r="O4467">
        <v>511</v>
      </c>
      <c r="P4467">
        <v>20190625</v>
      </c>
      <c r="Q4467" t="s">
        <v>36</v>
      </c>
      <c r="R4467" t="s">
        <v>35</v>
      </c>
      <c r="S4467">
        <v>0</v>
      </c>
      <c r="T4467">
        <v>0</v>
      </c>
      <c r="U4467">
        <v>0</v>
      </c>
      <c r="V4467" t="s">
        <v>35</v>
      </c>
      <c r="W4467">
        <v>0</v>
      </c>
      <c r="X4467">
        <v>15453922</v>
      </c>
      <c r="Y4467" t="str">
        <f t="shared" si="69"/>
        <v>2.  1-1.5 Years</v>
      </c>
      <c r="Z4467" t="str">
        <f t="shared" si="69"/>
        <v>1. &lt;= 1 Year</v>
      </c>
    </row>
    <row r="4468" spans="1:26" x14ac:dyDescent="0.25">
      <c r="A4468">
        <v>163219501</v>
      </c>
      <c r="B4468" t="s">
        <v>3974</v>
      </c>
      <c r="C4468" t="s">
        <v>718</v>
      </c>
      <c r="D4468" t="s">
        <v>3613</v>
      </c>
      <c r="E4468">
        <v>15</v>
      </c>
      <c r="F4468" t="s">
        <v>6</v>
      </c>
      <c r="G4468" t="s">
        <v>3637</v>
      </c>
      <c r="H4468" t="s">
        <v>30</v>
      </c>
      <c r="I4468" t="s">
        <v>27</v>
      </c>
      <c r="J4468">
        <v>738</v>
      </c>
      <c r="K4468">
        <v>726</v>
      </c>
      <c r="L4468">
        <v>20211</v>
      </c>
      <c r="M4468">
        <v>1</v>
      </c>
      <c r="N4468" t="s">
        <v>36</v>
      </c>
      <c r="O4468">
        <v>8169</v>
      </c>
      <c r="P4468">
        <v>20190621</v>
      </c>
      <c r="Q4468" t="s">
        <v>36</v>
      </c>
      <c r="R4468" t="s">
        <v>35</v>
      </c>
      <c r="S4468">
        <v>0</v>
      </c>
      <c r="T4468">
        <v>0</v>
      </c>
      <c r="U4468">
        <v>0</v>
      </c>
      <c r="V4468" t="s">
        <v>35</v>
      </c>
      <c r="W4468">
        <v>0</v>
      </c>
      <c r="X4468">
        <v>12459899</v>
      </c>
      <c r="Y4468" t="str">
        <f t="shared" si="69"/>
        <v>4. 2-3 Year</v>
      </c>
      <c r="Z4468" t="str">
        <f t="shared" si="69"/>
        <v>3.  1.5 to 2 Year</v>
      </c>
    </row>
    <row r="4469" spans="1:26" x14ac:dyDescent="0.25">
      <c r="A4469">
        <v>164050978</v>
      </c>
      <c r="B4469" t="s">
        <v>732</v>
      </c>
      <c r="C4469" t="s">
        <v>1142</v>
      </c>
      <c r="D4469" t="s">
        <v>80</v>
      </c>
      <c r="E4469">
        <v>15</v>
      </c>
      <c r="F4469" t="s">
        <v>6</v>
      </c>
      <c r="G4469" t="s">
        <v>10042</v>
      </c>
      <c r="H4469" t="s">
        <v>30</v>
      </c>
      <c r="I4469" t="s">
        <v>27</v>
      </c>
      <c r="J4469">
        <v>365</v>
      </c>
      <c r="K4469">
        <v>365</v>
      </c>
      <c r="L4469">
        <v>0</v>
      </c>
      <c r="M4469">
        <v>0</v>
      </c>
      <c r="N4469" t="s">
        <v>35</v>
      </c>
      <c r="O4469">
        <v>0</v>
      </c>
      <c r="P4469">
        <v>20190807</v>
      </c>
      <c r="Q4469" t="s">
        <v>36</v>
      </c>
      <c r="R4469" t="s">
        <v>36</v>
      </c>
      <c r="S4469">
        <v>1</v>
      </c>
      <c r="T4469">
        <v>0</v>
      </c>
      <c r="U4469">
        <v>0</v>
      </c>
      <c r="V4469" t="s">
        <v>35</v>
      </c>
      <c r="W4469">
        <v>0</v>
      </c>
      <c r="X4469">
        <v>15410669</v>
      </c>
      <c r="Y4469" t="str">
        <f t="shared" si="69"/>
        <v>2.  1-1.5 Years</v>
      </c>
      <c r="Z4469" t="str">
        <f t="shared" si="69"/>
        <v>2.  1-1.5 Years</v>
      </c>
    </row>
    <row r="4470" spans="1:26" x14ac:dyDescent="0.25">
      <c r="A4470">
        <v>164236917</v>
      </c>
      <c r="B4470" t="s">
        <v>3163</v>
      </c>
      <c r="C4470" t="s">
        <v>3159</v>
      </c>
      <c r="D4470" t="s">
        <v>107</v>
      </c>
      <c r="E4470">
        <v>15</v>
      </c>
      <c r="F4470" t="s">
        <v>6</v>
      </c>
      <c r="G4470" t="s">
        <v>10042</v>
      </c>
      <c r="H4470" t="s">
        <v>30</v>
      </c>
      <c r="I4470" t="s">
        <v>27</v>
      </c>
      <c r="J4470">
        <v>178</v>
      </c>
      <c r="K4470">
        <v>98</v>
      </c>
      <c r="L4470">
        <v>0</v>
      </c>
      <c r="M4470">
        <v>0</v>
      </c>
      <c r="N4470" t="s">
        <v>35</v>
      </c>
      <c r="O4470">
        <v>0</v>
      </c>
      <c r="P4470" t="s">
        <v>30</v>
      </c>
      <c r="Q4470" t="s">
        <v>35</v>
      </c>
      <c r="R4470" t="s">
        <v>35</v>
      </c>
      <c r="S4470">
        <v>0</v>
      </c>
      <c r="T4470">
        <v>0</v>
      </c>
      <c r="U4470">
        <v>0</v>
      </c>
      <c r="V4470" t="s">
        <v>35</v>
      </c>
      <c r="W4470">
        <v>0</v>
      </c>
      <c r="X4470">
        <v>10808979</v>
      </c>
      <c r="Y4470" t="str">
        <f t="shared" si="69"/>
        <v>1. &lt;= 1 Year</v>
      </c>
      <c r="Z4470" t="str">
        <f t="shared" si="69"/>
        <v>1. &lt;= 1 Year</v>
      </c>
    </row>
    <row r="4471" spans="1:26" x14ac:dyDescent="0.25">
      <c r="A4471">
        <v>164319469</v>
      </c>
      <c r="B4471" t="s">
        <v>10087</v>
      </c>
      <c r="C4471" t="s">
        <v>10088</v>
      </c>
      <c r="D4471" t="s">
        <v>3613</v>
      </c>
      <c r="E4471">
        <v>15</v>
      </c>
      <c r="F4471" t="s">
        <v>6</v>
      </c>
      <c r="G4471" t="s">
        <v>10042</v>
      </c>
      <c r="H4471" t="s">
        <v>30</v>
      </c>
      <c r="I4471" t="s">
        <v>27</v>
      </c>
      <c r="J4471">
        <v>84</v>
      </c>
      <c r="K4471">
        <v>84</v>
      </c>
      <c r="L4471">
        <v>20211</v>
      </c>
      <c r="M4471">
        <v>1</v>
      </c>
      <c r="N4471" t="s">
        <v>36</v>
      </c>
      <c r="O4471">
        <v>3271</v>
      </c>
      <c r="P4471" t="s">
        <v>30</v>
      </c>
      <c r="Q4471" t="s">
        <v>35</v>
      </c>
      <c r="R4471" t="s">
        <v>35</v>
      </c>
      <c r="S4471">
        <v>0</v>
      </c>
      <c r="T4471">
        <v>0</v>
      </c>
      <c r="U4471">
        <v>0</v>
      </c>
      <c r="V4471" t="s">
        <v>35</v>
      </c>
      <c r="W4471">
        <v>0</v>
      </c>
      <c r="X4471">
        <v>8913830</v>
      </c>
      <c r="Y4471" t="str">
        <f t="shared" si="69"/>
        <v>1. &lt;= 1 Year</v>
      </c>
      <c r="Z4471" t="str">
        <f t="shared" si="69"/>
        <v>1. &lt;= 1 Year</v>
      </c>
    </row>
    <row r="4472" spans="1:26" x14ac:dyDescent="0.25">
      <c r="A4472">
        <v>163976843</v>
      </c>
      <c r="B4472" t="s">
        <v>5522</v>
      </c>
      <c r="C4472" t="s">
        <v>1881</v>
      </c>
      <c r="D4472" t="s">
        <v>80</v>
      </c>
      <c r="E4472">
        <v>15</v>
      </c>
      <c r="F4472" t="s">
        <v>37</v>
      </c>
      <c r="G4472" t="s">
        <v>9962</v>
      </c>
      <c r="H4472" t="s">
        <v>30</v>
      </c>
      <c r="I4472" t="s">
        <v>27</v>
      </c>
      <c r="J4472">
        <v>413</v>
      </c>
      <c r="K4472">
        <v>58</v>
      </c>
      <c r="L4472">
        <v>0</v>
      </c>
      <c r="M4472">
        <v>0</v>
      </c>
      <c r="N4472" t="s">
        <v>35</v>
      </c>
      <c r="O4472">
        <v>0</v>
      </c>
      <c r="P4472">
        <v>20210706</v>
      </c>
      <c r="Q4472" t="s">
        <v>36</v>
      </c>
      <c r="R4472" t="s">
        <v>35</v>
      </c>
      <c r="S4472">
        <v>0</v>
      </c>
      <c r="T4472">
        <v>20212</v>
      </c>
      <c r="U4472">
        <v>1</v>
      </c>
      <c r="V4472" t="s">
        <v>36</v>
      </c>
      <c r="W4472">
        <v>1474.69</v>
      </c>
      <c r="X4472">
        <v>15229731</v>
      </c>
      <c r="Y4472" t="str">
        <f t="shared" si="69"/>
        <v>2.  1-1.5 Years</v>
      </c>
      <c r="Z4472" t="str">
        <f t="shared" si="69"/>
        <v>1. &lt;= 1 Year</v>
      </c>
    </row>
    <row r="4473" spans="1:26" x14ac:dyDescent="0.25">
      <c r="A4473">
        <v>164265324</v>
      </c>
      <c r="B4473" t="s">
        <v>8124</v>
      </c>
      <c r="C4473" t="s">
        <v>4495</v>
      </c>
      <c r="D4473" t="s">
        <v>3613</v>
      </c>
      <c r="E4473">
        <v>15</v>
      </c>
      <c r="F4473" t="s">
        <v>37</v>
      </c>
      <c r="G4473" t="s">
        <v>7303</v>
      </c>
      <c r="H4473" t="s">
        <v>30</v>
      </c>
      <c r="I4473" t="s">
        <v>27</v>
      </c>
      <c r="J4473">
        <v>153</v>
      </c>
      <c r="K4473">
        <v>93</v>
      </c>
      <c r="L4473">
        <v>20211</v>
      </c>
      <c r="M4473">
        <v>1</v>
      </c>
      <c r="N4473" t="s">
        <v>36</v>
      </c>
      <c r="O4473">
        <v>2598</v>
      </c>
      <c r="P4473">
        <v>20210602</v>
      </c>
      <c r="Q4473" t="s">
        <v>36</v>
      </c>
      <c r="R4473" t="s">
        <v>35</v>
      </c>
      <c r="S4473">
        <v>0</v>
      </c>
      <c r="T4473">
        <v>20212</v>
      </c>
      <c r="U4473">
        <v>1</v>
      </c>
      <c r="V4473" t="s">
        <v>36</v>
      </c>
      <c r="W4473">
        <v>2181.69</v>
      </c>
      <c r="X4473">
        <v>16002736</v>
      </c>
      <c r="Y4473" t="str">
        <f t="shared" si="69"/>
        <v>1. &lt;= 1 Year</v>
      </c>
      <c r="Z4473" t="str">
        <f t="shared" si="69"/>
        <v>1. &lt;= 1 Year</v>
      </c>
    </row>
    <row r="4474" spans="1:26" x14ac:dyDescent="0.25">
      <c r="A4474">
        <v>164318651</v>
      </c>
      <c r="B4474" t="s">
        <v>10089</v>
      </c>
      <c r="C4474" t="s">
        <v>10090</v>
      </c>
      <c r="D4474" t="s">
        <v>80</v>
      </c>
      <c r="E4474">
        <v>15</v>
      </c>
      <c r="F4474" t="s">
        <v>37</v>
      </c>
      <c r="G4474" t="s">
        <v>7303</v>
      </c>
      <c r="H4474" t="s">
        <v>30</v>
      </c>
      <c r="I4474" t="s">
        <v>27</v>
      </c>
      <c r="J4474">
        <v>128</v>
      </c>
      <c r="K4474">
        <v>128</v>
      </c>
      <c r="L4474">
        <v>20211</v>
      </c>
      <c r="M4474">
        <v>1</v>
      </c>
      <c r="N4474" t="s">
        <v>36</v>
      </c>
      <c r="O4474">
        <v>1090</v>
      </c>
      <c r="P4474">
        <v>20201204</v>
      </c>
      <c r="Q4474" t="s">
        <v>36</v>
      </c>
      <c r="R4474" t="s">
        <v>35</v>
      </c>
      <c r="S4474">
        <v>0</v>
      </c>
      <c r="T4474">
        <v>20212</v>
      </c>
      <c r="U4474">
        <v>1</v>
      </c>
      <c r="V4474" t="s">
        <v>36</v>
      </c>
      <c r="W4474">
        <v>1817.25</v>
      </c>
      <c r="X4474">
        <v>16001715</v>
      </c>
      <c r="Y4474" t="str">
        <f t="shared" si="69"/>
        <v>1. &lt;= 1 Year</v>
      </c>
      <c r="Z4474" t="str">
        <f t="shared" si="69"/>
        <v>1. &lt;= 1 Year</v>
      </c>
    </row>
    <row r="4475" spans="1:26" x14ac:dyDescent="0.25">
      <c r="A4475">
        <v>162877863</v>
      </c>
      <c r="B4475" t="s">
        <v>3570</v>
      </c>
      <c r="C4475" t="s">
        <v>2560</v>
      </c>
      <c r="D4475" t="s">
        <v>3613</v>
      </c>
      <c r="E4475">
        <v>15</v>
      </c>
      <c r="F4475" t="s">
        <v>37</v>
      </c>
      <c r="G4475" t="s">
        <v>9962</v>
      </c>
      <c r="H4475" t="s">
        <v>30</v>
      </c>
      <c r="I4475" t="s">
        <v>27</v>
      </c>
      <c r="J4475">
        <v>1037</v>
      </c>
      <c r="K4475">
        <v>65</v>
      </c>
      <c r="L4475">
        <v>20211</v>
      </c>
      <c r="M4475">
        <v>1</v>
      </c>
      <c r="N4475" t="s">
        <v>36</v>
      </c>
      <c r="O4475">
        <v>6758</v>
      </c>
      <c r="P4475">
        <v>20200824</v>
      </c>
      <c r="Q4475" t="s">
        <v>36</v>
      </c>
      <c r="R4475" t="s">
        <v>35</v>
      </c>
      <c r="S4475">
        <v>0</v>
      </c>
      <c r="T4475">
        <v>20212</v>
      </c>
      <c r="U4475">
        <v>1</v>
      </c>
      <c r="V4475" t="s">
        <v>36</v>
      </c>
      <c r="W4475">
        <v>6174.33</v>
      </c>
      <c r="X4475">
        <v>15188876</v>
      </c>
      <c r="Y4475" t="str">
        <f t="shared" si="69"/>
        <v>4. 2-3 Year</v>
      </c>
      <c r="Z4475" t="str">
        <f t="shared" si="69"/>
        <v>1. &lt;= 1 Year</v>
      </c>
    </row>
    <row r="4476" spans="1:26" x14ac:dyDescent="0.25">
      <c r="A4476">
        <v>163871659</v>
      </c>
      <c r="B4476" t="s">
        <v>5523</v>
      </c>
      <c r="C4476" t="s">
        <v>438</v>
      </c>
      <c r="D4476" t="s">
        <v>3613</v>
      </c>
      <c r="E4476">
        <v>15</v>
      </c>
      <c r="F4476" t="s">
        <v>37</v>
      </c>
      <c r="G4476" t="s">
        <v>9952</v>
      </c>
      <c r="H4476" t="s">
        <v>30</v>
      </c>
      <c r="I4476" t="s">
        <v>27</v>
      </c>
      <c r="J4476">
        <v>464</v>
      </c>
      <c r="K4476">
        <v>23</v>
      </c>
      <c r="L4476">
        <v>20211</v>
      </c>
      <c r="M4476">
        <v>1</v>
      </c>
      <c r="N4476" t="s">
        <v>36</v>
      </c>
      <c r="O4476">
        <v>3427</v>
      </c>
      <c r="P4476" t="s">
        <v>30</v>
      </c>
      <c r="Q4476" t="s">
        <v>35</v>
      </c>
      <c r="R4476" t="s">
        <v>35</v>
      </c>
      <c r="S4476">
        <v>0</v>
      </c>
      <c r="T4476">
        <v>0</v>
      </c>
      <c r="U4476">
        <v>0</v>
      </c>
      <c r="V4476" t="s">
        <v>35</v>
      </c>
      <c r="W4476">
        <v>0</v>
      </c>
      <c r="X4476">
        <v>15798763</v>
      </c>
      <c r="Y4476" t="str">
        <f t="shared" si="69"/>
        <v>2.  1-1.5 Years</v>
      </c>
      <c r="Z4476" t="str">
        <f t="shared" si="69"/>
        <v>1. &lt;= 1 Year</v>
      </c>
    </row>
    <row r="4477" spans="1:26" x14ac:dyDescent="0.25">
      <c r="A4477">
        <v>164290743</v>
      </c>
      <c r="B4477" t="s">
        <v>8651</v>
      </c>
      <c r="C4477" t="s">
        <v>192</v>
      </c>
      <c r="D4477" t="s">
        <v>139</v>
      </c>
      <c r="E4477">
        <v>15</v>
      </c>
      <c r="F4477" t="s">
        <v>6</v>
      </c>
      <c r="G4477" t="s">
        <v>4054</v>
      </c>
      <c r="H4477" t="s">
        <v>30</v>
      </c>
      <c r="I4477" t="s">
        <v>27</v>
      </c>
      <c r="J4477">
        <v>107</v>
      </c>
      <c r="K4477">
        <v>30</v>
      </c>
      <c r="L4477">
        <v>20211</v>
      </c>
      <c r="M4477">
        <v>1</v>
      </c>
      <c r="N4477" t="s">
        <v>36</v>
      </c>
      <c r="O4477">
        <v>3975</v>
      </c>
      <c r="P4477">
        <v>20210427</v>
      </c>
      <c r="Q4477" t="s">
        <v>36</v>
      </c>
      <c r="R4477" t="s">
        <v>35</v>
      </c>
      <c r="S4477">
        <v>0</v>
      </c>
      <c r="T4477">
        <v>20212</v>
      </c>
      <c r="U4477">
        <v>1</v>
      </c>
      <c r="V4477" t="s">
        <v>36</v>
      </c>
      <c r="W4477">
        <v>1132.5899999999999</v>
      </c>
      <c r="X4477">
        <v>14414705</v>
      </c>
      <c r="Y4477" t="str">
        <f t="shared" si="69"/>
        <v>1. &lt;= 1 Year</v>
      </c>
      <c r="Z4477" t="str">
        <f t="shared" si="69"/>
        <v>1. &lt;= 1 Year</v>
      </c>
    </row>
    <row r="4478" spans="1:26" x14ac:dyDescent="0.25">
      <c r="A4478">
        <v>164352122</v>
      </c>
      <c r="B4478" t="s">
        <v>10091</v>
      </c>
      <c r="C4478" t="s">
        <v>10092</v>
      </c>
      <c r="D4478" t="s">
        <v>80</v>
      </c>
      <c r="E4478">
        <v>15</v>
      </c>
      <c r="F4478" t="s">
        <v>6</v>
      </c>
      <c r="G4478" t="s">
        <v>6386</v>
      </c>
      <c r="H4478" t="s">
        <v>30</v>
      </c>
      <c r="I4478" t="s">
        <v>27</v>
      </c>
      <c r="J4478">
        <v>52</v>
      </c>
      <c r="K4478">
        <v>30</v>
      </c>
      <c r="L4478">
        <v>20211</v>
      </c>
      <c r="M4478">
        <v>1</v>
      </c>
      <c r="N4478" t="s">
        <v>36</v>
      </c>
      <c r="O4478">
        <v>4200</v>
      </c>
      <c r="P4478">
        <v>20201031</v>
      </c>
      <c r="Q4478" t="s">
        <v>36</v>
      </c>
      <c r="R4478" t="s">
        <v>36</v>
      </c>
      <c r="S4478">
        <v>1</v>
      </c>
      <c r="T4478">
        <v>0</v>
      </c>
      <c r="U4478">
        <v>0</v>
      </c>
      <c r="V4478" t="s">
        <v>35</v>
      </c>
      <c r="W4478">
        <v>0</v>
      </c>
      <c r="X4478">
        <v>8928454</v>
      </c>
      <c r="Y4478" t="str">
        <f t="shared" si="69"/>
        <v>1. &lt;= 1 Year</v>
      </c>
      <c r="Z4478" t="str">
        <f t="shared" si="69"/>
        <v>1. &lt;= 1 Year</v>
      </c>
    </row>
    <row r="4479" spans="1:26" x14ac:dyDescent="0.25">
      <c r="A4479">
        <v>164262929</v>
      </c>
      <c r="B4479" t="s">
        <v>5307</v>
      </c>
      <c r="C4479" t="s">
        <v>991</v>
      </c>
      <c r="D4479" t="s">
        <v>3613</v>
      </c>
      <c r="E4479">
        <v>15</v>
      </c>
      <c r="F4479" t="s">
        <v>6</v>
      </c>
      <c r="G4479" t="s">
        <v>8859</v>
      </c>
      <c r="H4479" t="s">
        <v>30</v>
      </c>
      <c r="I4479" t="s">
        <v>27</v>
      </c>
      <c r="J4479">
        <v>149</v>
      </c>
      <c r="K4479">
        <v>84</v>
      </c>
      <c r="L4479">
        <v>20211</v>
      </c>
      <c r="M4479">
        <v>1</v>
      </c>
      <c r="N4479" t="s">
        <v>36</v>
      </c>
      <c r="O4479">
        <v>3461</v>
      </c>
      <c r="P4479" t="s">
        <v>30</v>
      </c>
      <c r="Q4479" t="s">
        <v>35</v>
      </c>
      <c r="R4479" t="s">
        <v>35</v>
      </c>
      <c r="S4479">
        <v>0</v>
      </c>
      <c r="T4479">
        <v>0</v>
      </c>
      <c r="U4479">
        <v>0</v>
      </c>
      <c r="V4479" t="s">
        <v>35</v>
      </c>
      <c r="W4479">
        <v>0</v>
      </c>
      <c r="X4479">
        <v>15998960</v>
      </c>
      <c r="Y4479" t="str">
        <f t="shared" si="69"/>
        <v>1. &lt;= 1 Year</v>
      </c>
      <c r="Z4479" t="str">
        <f t="shared" si="69"/>
        <v>1. &lt;= 1 Year</v>
      </c>
    </row>
    <row r="4480" spans="1:26" x14ac:dyDescent="0.25">
      <c r="A4480">
        <v>163889310</v>
      </c>
      <c r="B4480" t="s">
        <v>5235</v>
      </c>
      <c r="C4480" t="s">
        <v>311</v>
      </c>
      <c r="D4480" t="s">
        <v>100</v>
      </c>
      <c r="E4480">
        <v>15</v>
      </c>
      <c r="F4480" t="s">
        <v>37</v>
      </c>
      <c r="G4480" t="s">
        <v>9952</v>
      </c>
      <c r="H4480" t="s">
        <v>30</v>
      </c>
      <c r="I4480" t="s">
        <v>27</v>
      </c>
      <c r="J4480">
        <v>464</v>
      </c>
      <c r="K4480">
        <v>23</v>
      </c>
      <c r="L4480">
        <v>20211</v>
      </c>
      <c r="M4480">
        <v>1</v>
      </c>
      <c r="N4480" t="s">
        <v>36</v>
      </c>
      <c r="O4480">
        <v>3809</v>
      </c>
      <c r="P4480">
        <v>20210112</v>
      </c>
      <c r="Q4480" t="s">
        <v>36</v>
      </c>
      <c r="R4480" t="s">
        <v>35</v>
      </c>
      <c r="S4480">
        <v>0</v>
      </c>
      <c r="T4480">
        <v>0</v>
      </c>
      <c r="U4480">
        <v>0</v>
      </c>
      <c r="V4480" t="s">
        <v>35</v>
      </c>
      <c r="W4480">
        <v>0</v>
      </c>
      <c r="X4480">
        <v>15455831</v>
      </c>
      <c r="Y4480" t="str">
        <f t="shared" si="69"/>
        <v>2.  1-1.5 Years</v>
      </c>
      <c r="Z4480" t="str">
        <f t="shared" si="69"/>
        <v>1. &lt;= 1 Year</v>
      </c>
    </row>
    <row r="4481" spans="1:26" x14ac:dyDescent="0.25">
      <c r="A4481">
        <v>164274999</v>
      </c>
      <c r="B4481" t="s">
        <v>2874</v>
      </c>
      <c r="C4481" t="s">
        <v>8125</v>
      </c>
      <c r="D4481" t="s">
        <v>80</v>
      </c>
      <c r="E4481">
        <v>15</v>
      </c>
      <c r="F4481" t="s">
        <v>6</v>
      </c>
      <c r="G4481" t="s">
        <v>8859</v>
      </c>
      <c r="H4481" t="s">
        <v>30</v>
      </c>
      <c r="I4481" t="s">
        <v>27</v>
      </c>
      <c r="J4481">
        <v>141</v>
      </c>
      <c r="K4481">
        <v>84</v>
      </c>
      <c r="L4481">
        <v>20211</v>
      </c>
      <c r="M4481">
        <v>1</v>
      </c>
      <c r="N4481" t="s">
        <v>36</v>
      </c>
      <c r="O4481">
        <v>3707</v>
      </c>
      <c r="P4481">
        <v>20201028</v>
      </c>
      <c r="Q4481" t="s">
        <v>36</v>
      </c>
      <c r="R4481" t="s">
        <v>36</v>
      </c>
      <c r="S4481">
        <v>1</v>
      </c>
      <c r="T4481">
        <v>20212</v>
      </c>
      <c r="U4481">
        <v>1</v>
      </c>
      <c r="V4481" t="s">
        <v>36</v>
      </c>
      <c r="W4481">
        <v>1909.37</v>
      </c>
      <c r="X4481">
        <v>15884142</v>
      </c>
      <c r="Y4481" t="str">
        <f t="shared" ref="Y4481:Z4544" si="70">IF(J4481&lt;=364,"1. &lt;= 1 Year",IF(J4481&lt;=546,"2.  1-1.5 Years",IF(J4481&lt;=729,"3.  1.5 to 2 Year",IF(J4481&lt;=1459,"4. 2-3 Year",IF(J4481&lt;=1824,"5. 3-4 Year",IF(J4481&lt;=2189,"6. 4-5 Year",IF(J4481&gt;=2190,"7. &gt;= 6 Year","N/A")))))))</f>
        <v>1. &lt;= 1 Year</v>
      </c>
      <c r="Z4481" t="str">
        <f t="shared" si="70"/>
        <v>1. &lt;= 1 Year</v>
      </c>
    </row>
    <row r="4482" spans="1:26" x14ac:dyDescent="0.25">
      <c r="A4482">
        <v>161322743</v>
      </c>
      <c r="B4482" t="s">
        <v>4060</v>
      </c>
      <c r="C4482" t="s">
        <v>695</v>
      </c>
      <c r="D4482" t="s">
        <v>80</v>
      </c>
      <c r="E4482">
        <v>15</v>
      </c>
      <c r="F4482" t="s">
        <v>37</v>
      </c>
      <c r="G4482" t="s">
        <v>2137</v>
      </c>
      <c r="H4482">
        <v>1</v>
      </c>
      <c r="I4482" t="s">
        <v>27</v>
      </c>
      <c r="J4482">
        <v>1749</v>
      </c>
      <c r="K4482">
        <v>1697</v>
      </c>
      <c r="L4482">
        <v>20211</v>
      </c>
      <c r="M4482">
        <v>1</v>
      </c>
      <c r="N4482" t="s">
        <v>36</v>
      </c>
      <c r="O4482">
        <v>3763</v>
      </c>
      <c r="P4482">
        <v>20200326</v>
      </c>
      <c r="Q4482" t="s">
        <v>36</v>
      </c>
      <c r="R4482" t="s">
        <v>35</v>
      </c>
      <c r="S4482">
        <v>0</v>
      </c>
      <c r="T4482">
        <v>0</v>
      </c>
      <c r="U4482">
        <v>0</v>
      </c>
      <c r="V4482" t="s">
        <v>35</v>
      </c>
      <c r="W4482">
        <v>0</v>
      </c>
      <c r="X4482">
        <v>14694560</v>
      </c>
      <c r="Y4482" t="str">
        <f t="shared" si="70"/>
        <v>5. 3-4 Year</v>
      </c>
      <c r="Z4482" t="str">
        <f t="shared" si="70"/>
        <v>5. 3-4 Year</v>
      </c>
    </row>
    <row r="4483" spans="1:26" x14ac:dyDescent="0.25">
      <c r="A4483">
        <v>163656645</v>
      </c>
      <c r="B4483" t="s">
        <v>1383</v>
      </c>
      <c r="C4483" t="s">
        <v>457</v>
      </c>
      <c r="D4483" t="s">
        <v>3399</v>
      </c>
      <c r="E4483">
        <v>15</v>
      </c>
      <c r="F4483" t="s">
        <v>6</v>
      </c>
      <c r="G4483" t="s">
        <v>3637</v>
      </c>
      <c r="H4483" t="s">
        <v>30</v>
      </c>
      <c r="I4483" t="s">
        <v>27</v>
      </c>
      <c r="J4483">
        <v>517</v>
      </c>
      <c r="K4483">
        <v>517</v>
      </c>
      <c r="L4483">
        <v>20211</v>
      </c>
      <c r="M4483">
        <v>1</v>
      </c>
      <c r="N4483" t="s">
        <v>36</v>
      </c>
      <c r="O4483">
        <v>9307</v>
      </c>
      <c r="P4483">
        <v>20210507</v>
      </c>
      <c r="Q4483" t="s">
        <v>36</v>
      </c>
      <c r="R4483" t="s">
        <v>36</v>
      </c>
      <c r="S4483">
        <v>1</v>
      </c>
      <c r="T4483">
        <v>0</v>
      </c>
      <c r="U4483">
        <v>0</v>
      </c>
      <c r="V4483" t="s">
        <v>35</v>
      </c>
      <c r="W4483">
        <v>0</v>
      </c>
      <c r="X4483">
        <v>14538648</v>
      </c>
      <c r="Y4483" t="str">
        <f t="shared" si="70"/>
        <v>2.  1-1.5 Years</v>
      </c>
      <c r="Z4483" t="str">
        <f t="shared" si="70"/>
        <v>2.  1-1.5 Years</v>
      </c>
    </row>
    <row r="4484" spans="1:26" x14ac:dyDescent="0.25">
      <c r="A4484">
        <v>164251209</v>
      </c>
      <c r="B4484" t="s">
        <v>3814</v>
      </c>
      <c r="C4484" t="s">
        <v>2484</v>
      </c>
      <c r="D4484" t="s">
        <v>135</v>
      </c>
      <c r="E4484">
        <v>15</v>
      </c>
      <c r="F4484" t="s">
        <v>6</v>
      </c>
      <c r="G4484" t="s">
        <v>6386</v>
      </c>
      <c r="H4484" t="s">
        <v>30</v>
      </c>
      <c r="I4484" t="s">
        <v>27</v>
      </c>
      <c r="J4484">
        <v>160</v>
      </c>
      <c r="K4484">
        <v>18</v>
      </c>
      <c r="L4484">
        <v>20211</v>
      </c>
      <c r="M4484">
        <v>1</v>
      </c>
      <c r="N4484" t="s">
        <v>36</v>
      </c>
      <c r="O4484">
        <v>4717</v>
      </c>
      <c r="P4484">
        <v>20210609</v>
      </c>
      <c r="Q4484" t="s">
        <v>36</v>
      </c>
      <c r="R4484" t="s">
        <v>36</v>
      </c>
      <c r="S4484">
        <v>1</v>
      </c>
      <c r="T4484">
        <v>20212</v>
      </c>
      <c r="U4484">
        <v>1</v>
      </c>
      <c r="V4484" t="s">
        <v>36</v>
      </c>
      <c r="W4484">
        <v>5230.75</v>
      </c>
      <c r="X4484">
        <v>10027038</v>
      </c>
      <c r="Y4484" t="str">
        <f t="shared" si="70"/>
        <v>1. &lt;= 1 Year</v>
      </c>
      <c r="Z4484" t="str">
        <f t="shared" si="70"/>
        <v>1. &lt;= 1 Year</v>
      </c>
    </row>
    <row r="4485" spans="1:26" x14ac:dyDescent="0.25">
      <c r="A4485">
        <v>164257162</v>
      </c>
      <c r="B4485" t="s">
        <v>8126</v>
      </c>
      <c r="C4485" t="s">
        <v>479</v>
      </c>
      <c r="D4485" t="s">
        <v>99</v>
      </c>
      <c r="E4485">
        <v>15</v>
      </c>
      <c r="F4485" t="s">
        <v>6</v>
      </c>
      <c r="G4485" t="s">
        <v>7296</v>
      </c>
      <c r="H4485" t="s">
        <v>30</v>
      </c>
      <c r="I4485" t="s">
        <v>27</v>
      </c>
      <c r="J4485">
        <v>156</v>
      </c>
      <c r="K4485">
        <v>8</v>
      </c>
      <c r="L4485">
        <v>0</v>
      </c>
      <c r="M4485">
        <v>0</v>
      </c>
      <c r="N4485" t="s">
        <v>35</v>
      </c>
      <c r="O4485">
        <v>0</v>
      </c>
      <c r="P4485" t="s">
        <v>30</v>
      </c>
      <c r="Q4485" t="s">
        <v>35</v>
      </c>
      <c r="R4485" t="s">
        <v>35</v>
      </c>
      <c r="S4485">
        <v>0</v>
      </c>
      <c r="T4485">
        <v>0</v>
      </c>
      <c r="U4485">
        <v>0</v>
      </c>
      <c r="V4485" t="s">
        <v>35</v>
      </c>
      <c r="W4485">
        <v>0</v>
      </c>
      <c r="X4485">
        <v>14327450</v>
      </c>
      <c r="Y4485" t="str">
        <f t="shared" si="70"/>
        <v>1. &lt;= 1 Year</v>
      </c>
      <c r="Z4485" t="str">
        <f t="shared" si="70"/>
        <v>1. &lt;= 1 Year</v>
      </c>
    </row>
    <row r="4486" spans="1:26" x14ac:dyDescent="0.25">
      <c r="A4486">
        <v>164307755</v>
      </c>
      <c r="B4486" t="s">
        <v>10093</v>
      </c>
      <c r="C4486" t="s">
        <v>504</v>
      </c>
      <c r="D4486" t="s">
        <v>128</v>
      </c>
      <c r="E4486">
        <v>15</v>
      </c>
      <c r="F4486" t="s">
        <v>37</v>
      </c>
      <c r="G4486" t="s">
        <v>7303</v>
      </c>
      <c r="H4486" t="s">
        <v>30</v>
      </c>
      <c r="I4486" t="s">
        <v>27</v>
      </c>
      <c r="J4486">
        <v>100</v>
      </c>
      <c r="K4486">
        <v>100</v>
      </c>
      <c r="L4486">
        <v>0</v>
      </c>
      <c r="M4486">
        <v>0</v>
      </c>
      <c r="N4486" t="s">
        <v>35</v>
      </c>
      <c r="O4486">
        <v>0</v>
      </c>
      <c r="P4486" t="s">
        <v>30</v>
      </c>
      <c r="Q4486" t="s">
        <v>35</v>
      </c>
      <c r="R4486" t="s">
        <v>35</v>
      </c>
      <c r="S4486">
        <v>0</v>
      </c>
      <c r="T4486">
        <v>0</v>
      </c>
      <c r="U4486">
        <v>0</v>
      </c>
      <c r="V4486" t="s">
        <v>35</v>
      </c>
      <c r="W4486">
        <v>0</v>
      </c>
      <c r="X4486">
        <v>16020810</v>
      </c>
      <c r="Y4486" t="str">
        <f t="shared" si="70"/>
        <v>1. &lt;= 1 Year</v>
      </c>
      <c r="Z4486" t="str">
        <f t="shared" si="70"/>
        <v>1. &lt;= 1 Year</v>
      </c>
    </row>
    <row r="4487" spans="1:26" x14ac:dyDescent="0.25">
      <c r="A4487">
        <v>164307733</v>
      </c>
      <c r="B4487" t="s">
        <v>10094</v>
      </c>
      <c r="C4487" t="s">
        <v>483</v>
      </c>
      <c r="D4487" t="s">
        <v>80</v>
      </c>
      <c r="E4487">
        <v>15</v>
      </c>
      <c r="F4487" t="s">
        <v>37</v>
      </c>
      <c r="G4487" t="s">
        <v>7303</v>
      </c>
      <c r="H4487" t="s">
        <v>30</v>
      </c>
      <c r="I4487" t="s">
        <v>27</v>
      </c>
      <c r="J4487">
        <v>103</v>
      </c>
      <c r="K4487">
        <v>103</v>
      </c>
      <c r="L4487">
        <v>0</v>
      </c>
      <c r="M4487">
        <v>0</v>
      </c>
      <c r="N4487" t="s">
        <v>35</v>
      </c>
      <c r="O4487">
        <v>0</v>
      </c>
      <c r="P4487">
        <v>20210614</v>
      </c>
      <c r="Q4487" t="s">
        <v>36</v>
      </c>
      <c r="R4487" t="s">
        <v>35</v>
      </c>
      <c r="S4487">
        <v>0</v>
      </c>
      <c r="T4487">
        <v>0</v>
      </c>
      <c r="U4487">
        <v>0</v>
      </c>
      <c r="V4487" t="s">
        <v>35</v>
      </c>
      <c r="W4487">
        <v>0</v>
      </c>
      <c r="X4487">
        <v>16020065</v>
      </c>
      <c r="Y4487" t="str">
        <f t="shared" si="70"/>
        <v>1. &lt;= 1 Year</v>
      </c>
      <c r="Z4487" t="str">
        <f t="shared" si="70"/>
        <v>1. &lt;= 1 Year</v>
      </c>
    </row>
    <row r="4488" spans="1:26" x14ac:dyDescent="0.25">
      <c r="A4488">
        <v>163348232</v>
      </c>
      <c r="B4488" t="s">
        <v>1761</v>
      </c>
      <c r="C4488" t="s">
        <v>2214</v>
      </c>
      <c r="D4488" t="s">
        <v>80</v>
      </c>
      <c r="E4488">
        <v>15</v>
      </c>
      <c r="F4488" t="s">
        <v>5</v>
      </c>
      <c r="G4488" t="s">
        <v>8859</v>
      </c>
      <c r="H4488" t="s">
        <v>30</v>
      </c>
      <c r="I4488" t="s">
        <v>27</v>
      </c>
      <c r="J4488">
        <v>625</v>
      </c>
      <c r="K4488">
        <v>594</v>
      </c>
      <c r="L4488">
        <v>0</v>
      </c>
      <c r="M4488">
        <v>0</v>
      </c>
      <c r="N4488" t="s">
        <v>35</v>
      </c>
      <c r="O4488">
        <v>0</v>
      </c>
      <c r="P4488" t="s">
        <v>30</v>
      </c>
      <c r="Q4488" t="s">
        <v>35</v>
      </c>
      <c r="R4488" t="s">
        <v>36</v>
      </c>
      <c r="S4488">
        <v>1</v>
      </c>
      <c r="T4488">
        <v>0</v>
      </c>
      <c r="U4488">
        <v>0</v>
      </c>
      <c r="V4488" t="s">
        <v>35</v>
      </c>
      <c r="W4488">
        <v>0</v>
      </c>
      <c r="X4488">
        <v>14104106</v>
      </c>
      <c r="Y4488" t="str">
        <f t="shared" si="70"/>
        <v>3.  1.5 to 2 Year</v>
      </c>
      <c r="Z4488" t="str">
        <f t="shared" si="70"/>
        <v>3.  1.5 to 2 Year</v>
      </c>
    </row>
    <row r="4489" spans="1:26" x14ac:dyDescent="0.25">
      <c r="A4489">
        <v>164253019</v>
      </c>
      <c r="B4489" t="s">
        <v>3487</v>
      </c>
      <c r="C4489" t="s">
        <v>3916</v>
      </c>
      <c r="D4489" t="s">
        <v>3613</v>
      </c>
      <c r="E4489">
        <v>15</v>
      </c>
      <c r="F4489" t="s">
        <v>6</v>
      </c>
      <c r="G4489" t="s">
        <v>7296</v>
      </c>
      <c r="H4489" t="s">
        <v>30</v>
      </c>
      <c r="I4489" t="s">
        <v>27</v>
      </c>
      <c r="J4489">
        <v>163</v>
      </c>
      <c r="K4489">
        <v>15</v>
      </c>
      <c r="L4489">
        <v>20211</v>
      </c>
      <c r="M4489">
        <v>1</v>
      </c>
      <c r="N4489" t="s">
        <v>36</v>
      </c>
      <c r="O4489">
        <v>1954</v>
      </c>
      <c r="P4489">
        <v>20200330</v>
      </c>
      <c r="Q4489" t="s">
        <v>36</v>
      </c>
      <c r="R4489" t="s">
        <v>35</v>
      </c>
      <c r="S4489">
        <v>0</v>
      </c>
      <c r="T4489">
        <v>20212</v>
      </c>
      <c r="U4489">
        <v>1</v>
      </c>
      <c r="V4489" t="s">
        <v>36</v>
      </c>
      <c r="W4489">
        <v>610.21</v>
      </c>
      <c r="X4489">
        <v>15998289</v>
      </c>
      <c r="Y4489" t="str">
        <f t="shared" si="70"/>
        <v>1. &lt;= 1 Year</v>
      </c>
      <c r="Z4489" t="str">
        <f t="shared" si="70"/>
        <v>1. &lt;= 1 Year</v>
      </c>
    </row>
    <row r="4490" spans="1:26" x14ac:dyDescent="0.25">
      <c r="A4490">
        <v>164303248</v>
      </c>
      <c r="B4490" t="s">
        <v>10095</v>
      </c>
      <c r="C4490" t="s">
        <v>10096</v>
      </c>
      <c r="D4490" t="s">
        <v>80</v>
      </c>
      <c r="E4490">
        <v>15</v>
      </c>
      <c r="F4490" t="s">
        <v>5</v>
      </c>
      <c r="G4490" t="s">
        <v>10042</v>
      </c>
      <c r="H4490" t="s">
        <v>30</v>
      </c>
      <c r="I4490" t="s">
        <v>27</v>
      </c>
      <c r="J4490">
        <v>99</v>
      </c>
      <c r="K4490">
        <v>44</v>
      </c>
      <c r="L4490">
        <v>20211</v>
      </c>
      <c r="M4490">
        <v>1</v>
      </c>
      <c r="N4490" t="s">
        <v>36</v>
      </c>
      <c r="O4490">
        <v>3000</v>
      </c>
      <c r="P4490">
        <v>20201102</v>
      </c>
      <c r="Q4490" t="s">
        <v>36</v>
      </c>
      <c r="R4490" t="s">
        <v>36</v>
      </c>
      <c r="S4490">
        <v>1</v>
      </c>
      <c r="T4490">
        <v>20212</v>
      </c>
      <c r="U4490">
        <v>1</v>
      </c>
      <c r="V4490" t="s">
        <v>36</v>
      </c>
      <c r="W4490">
        <v>4431.8100000000004</v>
      </c>
      <c r="X4490">
        <v>15946757</v>
      </c>
      <c r="Y4490" t="str">
        <f t="shared" si="70"/>
        <v>1. &lt;= 1 Year</v>
      </c>
      <c r="Z4490" t="str">
        <f t="shared" si="70"/>
        <v>1. &lt;= 1 Year</v>
      </c>
    </row>
    <row r="4491" spans="1:26" x14ac:dyDescent="0.25">
      <c r="A4491">
        <v>164045257</v>
      </c>
      <c r="B4491" t="s">
        <v>1770</v>
      </c>
      <c r="C4491" t="s">
        <v>1279</v>
      </c>
      <c r="D4491" t="s">
        <v>3613</v>
      </c>
      <c r="E4491">
        <v>15</v>
      </c>
      <c r="F4491" t="s">
        <v>39</v>
      </c>
      <c r="G4491" t="s">
        <v>2137</v>
      </c>
      <c r="H4491" t="s">
        <v>30</v>
      </c>
      <c r="I4491" t="s">
        <v>27</v>
      </c>
      <c r="J4491">
        <v>377</v>
      </c>
      <c r="K4491">
        <v>377</v>
      </c>
      <c r="L4491">
        <v>20211</v>
      </c>
      <c r="M4491">
        <v>1</v>
      </c>
      <c r="N4491" t="s">
        <v>36</v>
      </c>
      <c r="O4491">
        <v>4804</v>
      </c>
      <c r="P4491">
        <v>20210612</v>
      </c>
      <c r="Q4491" t="s">
        <v>36</v>
      </c>
      <c r="R4491" t="s">
        <v>36</v>
      </c>
      <c r="S4491">
        <v>1</v>
      </c>
      <c r="T4491">
        <v>20212</v>
      </c>
      <c r="U4491">
        <v>1</v>
      </c>
      <c r="V4491" t="s">
        <v>36</v>
      </c>
      <c r="W4491">
        <v>5304.08</v>
      </c>
      <c r="X4491">
        <v>15929762</v>
      </c>
      <c r="Y4491" t="str">
        <f t="shared" si="70"/>
        <v>2.  1-1.5 Years</v>
      </c>
      <c r="Z4491" t="str">
        <f t="shared" si="70"/>
        <v>2.  1-1.5 Years</v>
      </c>
    </row>
    <row r="4492" spans="1:26" x14ac:dyDescent="0.25">
      <c r="A4492">
        <v>164045257</v>
      </c>
      <c r="B4492" t="s">
        <v>1770</v>
      </c>
      <c r="C4492" t="s">
        <v>1279</v>
      </c>
      <c r="D4492" t="s">
        <v>3613</v>
      </c>
      <c r="E4492">
        <v>15</v>
      </c>
      <c r="F4492" t="s">
        <v>37</v>
      </c>
      <c r="G4492" t="s">
        <v>2137</v>
      </c>
      <c r="H4492" t="s">
        <v>30</v>
      </c>
      <c r="I4492" t="s">
        <v>27</v>
      </c>
      <c r="J4492">
        <v>377</v>
      </c>
      <c r="K4492">
        <v>188</v>
      </c>
      <c r="L4492">
        <v>20211</v>
      </c>
      <c r="M4492">
        <v>1</v>
      </c>
      <c r="N4492" t="s">
        <v>36</v>
      </c>
      <c r="O4492">
        <v>4804</v>
      </c>
      <c r="P4492">
        <v>20210612</v>
      </c>
      <c r="Q4492" t="s">
        <v>36</v>
      </c>
      <c r="R4492" t="s">
        <v>36</v>
      </c>
      <c r="S4492">
        <v>1</v>
      </c>
      <c r="T4492">
        <v>20212</v>
      </c>
      <c r="U4492">
        <v>1</v>
      </c>
      <c r="V4492" t="s">
        <v>36</v>
      </c>
      <c r="W4492">
        <v>5304.08</v>
      </c>
      <c r="X4492">
        <v>15929762</v>
      </c>
      <c r="Y4492" t="str">
        <f t="shared" si="70"/>
        <v>2.  1-1.5 Years</v>
      </c>
      <c r="Z4492" t="str">
        <f t="shared" si="70"/>
        <v>1. &lt;= 1 Year</v>
      </c>
    </row>
    <row r="4493" spans="1:26" x14ac:dyDescent="0.25">
      <c r="A4493">
        <v>164070069</v>
      </c>
      <c r="B4493" t="s">
        <v>1771</v>
      </c>
      <c r="C4493" t="s">
        <v>5956</v>
      </c>
      <c r="D4493" t="s">
        <v>128</v>
      </c>
      <c r="E4493">
        <v>15</v>
      </c>
      <c r="F4493" t="s">
        <v>39</v>
      </c>
      <c r="G4493" t="s">
        <v>2137</v>
      </c>
      <c r="H4493" t="s">
        <v>30</v>
      </c>
      <c r="I4493" t="s">
        <v>27</v>
      </c>
      <c r="J4493">
        <v>350</v>
      </c>
      <c r="K4493">
        <v>350</v>
      </c>
      <c r="L4493">
        <v>20211</v>
      </c>
      <c r="M4493">
        <v>1</v>
      </c>
      <c r="N4493" t="s">
        <v>36</v>
      </c>
      <c r="O4493">
        <v>443</v>
      </c>
      <c r="P4493">
        <v>20210309</v>
      </c>
      <c r="Q4493" t="s">
        <v>36</v>
      </c>
      <c r="R4493" t="s">
        <v>35</v>
      </c>
      <c r="S4493">
        <v>0</v>
      </c>
      <c r="T4493">
        <v>0</v>
      </c>
      <c r="U4493">
        <v>0</v>
      </c>
      <c r="V4493" t="s">
        <v>35</v>
      </c>
      <c r="W4493">
        <v>0</v>
      </c>
      <c r="X4493">
        <v>15930417</v>
      </c>
      <c r="Y4493" t="str">
        <f t="shared" si="70"/>
        <v>1. &lt;= 1 Year</v>
      </c>
      <c r="Z4493" t="str">
        <f t="shared" si="70"/>
        <v>1. &lt;= 1 Year</v>
      </c>
    </row>
    <row r="4494" spans="1:26" x14ac:dyDescent="0.25">
      <c r="A4494">
        <v>164070069</v>
      </c>
      <c r="B4494" t="s">
        <v>1771</v>
      </c>
      <c r="C4494" t="s">
        <v>5956</v>
      </c>
      <c r="D4494" t="s">
        <v>128</v>
      </c>
      <c r="E4494">
        <v>15</v>
      </c>
      <c r="F4494" t="s">
        <v>37</v>
      </c>
      <c r="G4494" t="s">
        <v>2137</v>
      </c>
      <c r="H4494" t="s">
        <v>30</v>
      </c>
      <c r="I4494" t="s">
        <v>27</v>
      </c>
      <c r="J4494">
        <v>350</v>
      </c>
      <c r="K4494">
        <v>202</v>
      </c>
      <c r="L4494">
        <v>20211</v>
      </c>
      <c r="M4494">
        <v>1</v>
      </c>
      <c r="N4494" t="s">
        <v>36</v>
      </c>
      <c r="O4494">
        <v>443</v>
      </c>
      <c r="P4494">
        <v>20210309</v>
      </c>
      <c r="Q4494" t="s">
        <v>36</v>
      </c>
      <c r="R4494" t="s">
        <v>35</v>
      </c>
      <c r="S4494">
        <v>0</v>
      </c>
      <c r="T4494">
        <v>0</v>
      </c>
      <c r="U4494">
        <v>0</v>
      </c>
      <c r="V4494" t="s">
        <v>35</v>
      </c>
      <c r="W4494">
        <v>0</v>
      </c>
      <c r="X4494">
        <v>15930417</v>
      </c>
      <c r="Y4494" t="str">
        <f t="shared" si="70"/>
        <v>1. &lt;= 1 Year</v>
      </c>
      <c r="Z4494" t="str">
        <f t="shared" si="70"/>
        <v>1. &lt;= 1 Year</v>
      </c>
    </row>
    <row r="4495" spans="1:26" x14ac:dyDescent="0.25">
      <c r="A4495">
        <v>163116565</v>
      </c>
      <c r="B4495" t="s">
        <v>1453</v>
      </c>
      <c r="C4495" t="s">
        <v>1251</v>
      </c>
      <c r="D4495" t="s">
        <v>3613</v>
      </c>
      <c r="E4495">
        <v>15</v>
      </c>
      <c r="F4495" t="s">
        <v>37</v>
      </c>
      <c r="G4495" t="s">
        <v>9962</v>
      </c>
      <c r="H4495" t="s">
        <v>30</v>
      </c>
      <c r="I4495" t="s">
        <v>27</v>
      </c>
      <c r="J4495">
        <v>827</v>
      </c>
      <c r="K4495">
        <v>778</v>
      </c>
      <c r="L4495">
        <v>20211</v>
      </c>
      <c r="M4495">
        <v>1</v>
      </c>
      <c r="N4495" t="s">
        <v>36</v>
      </c>
      <c r="O4495">
        <v>8376</v>
      </c>
      <c r="P4495">
        <v>20190614</v>
      </c>
      <c r="Q4495" t="s">
        <v>36</v>
      </c>
      <c r="R4495" t="s">
        <v>36</v>
      </c>
      <c r="S4495">
        <v>1</v>
      </c>
      <c r="T4495">
        <v>20212</v>
      </c>
      <c r="U4495">
        <v>1</v>
      </c>
      <c r="V4495" t="s">
        <v>36</v>
      </c>
      <c r="W4495">
        <v>61.09</v>
      </c>
      <c r="X4495">
        <v>14799857</v>
      </c>
      <c r="Y4495" t="str">
        <f t="shared" si="70"/>
        <v>4. 2-3 Year</v>
      </c>
      <c r="Z4495" t="str">
        <f t="shared" si="70"/>
        <v>4. 2-3 Year</v>
      </c>
    </row>
    <row r="4496" spans="1:26" x14ac:dyDescent="0.25">
      <c r="A4496">
        <v>164290498</v>
      </c>
      <c r="B4496" t="s">
        <v>1453</v>
      </c>
      <c r="C4496" t="s">
        <v>301</v>
      </c>
      <c r="D4496" t="s">
        <v>80</v>
      </c>
      <c r="E4496">
        <v>15</v>
      </c>
      <c r="F4496" t="s">
        <v>37</v>
      </c>
      <c r="G4496" t="s">
        <v>9952</v>
      </c>
      <c r="H4496" t="s">
        <v>30</v>
      </c>
      <c r="I4496" t="s">
        <v>27</v>
      </c>
      <c r="J4496">
        <v>117</v>
      </c>
      <c r="K4496">
        <v>117</v>
      </c>
      <c r="L4496">
        <v>0</v>
      </c>
      <c r="M4496">
        <v>0</v>
      </c>
      <c r="N4496" t="s">
        <v>35</v>
      </c>
      <c r="O4496">
        <v>0</v>
      </c>
      <c r="P4496" t="s">
        <v>30</v>
      </c>
      <c r="Q4496" t="s">
        <v>35</v>
      </c>
      <c r="R4496" t="s">
        <v>35</v>
      </c>
      <c r="S4496">
        <v>0</v>
      </c>
      <c r="T4496">
        <v>0</v>
      </c>
      <c r="U4496">
        <v>0</v>
      </c>
      <c r="V4496" t="s">
        <v>35</v>
      </c>
      <c r="W4496">
        <v>0</v>
      </c>
      <c r="X4496">
        <v>15994077</v>
      </c>
      <c r="Y4496" t="str">
        <f t="shared" si="70"/>
        <v>1. &lt;= 1 Year</v>
      </c>
      <c r="Z4496" t="str">
        <f t="shared" si="70"/>
        <v>1. &lt;= 1 Year</v>
      </c>
    </row>
    <row r="4497" spans="1:26" x14ac:dyDescent="0.25">
      <c r="A4497">
        <v>164346292</v>
      </c>
      <c r="B4497" t="s">
        <v>1453</v>
      </c>
      <c r="C4497" t="s">
        <v>2239</v>
      </c>
      <c r="D4497" t="s">
        <v>107</v>
      </c>
      <c r="E4497">
        <v>15</v>
      </c>
      <c r="F4497" t="s">
        <v>37</v>
      </c>
      <c r="G4497" t="s">
        <v>30</v>
      </c>
      <c r="H4497" t="s">
        <v>30</v>
      </c>
      <c r="I4497" t="s">
        <v>27</v>
      </c>
      <c r="J4497">
        <v>63</v>
      </c>
      <c r="K4497">
        <v>63</v>
      </c>
      <c r="L4497">
        <v>20211</v>
      </c>
      <c r="M4497">
        <v>1</v>
      </c>
      <c r="N4497" t="s">
        <v>36</v>
      </c>
      <c r="O4497">
        <v>3661</v>
      </c>
      <c r="P4497" t="s">
        <v>30</v>
      </c>
      <c r="Q4497" t="s">
        <v>35</v>
      </c>
      <c r="R4497" t="s">
        <v>35</v>
      </c>
      <c r="S4497">
        <v>0</v>
      </c>
      <c r="T4497">
        <v>0</v>
      </c>
      <c r="U4497">
        <v>0</v>
      </c>
      <c r="V4497" t="s">
        <v>35</v>
      </c>
      <c r="W4497">
        <v>0</v>
      </c>
      <c r="X4497">
        <v>16026086</v>
      </c>
      <c r="Y4497" t="str">
        <f t="shared" si="70"/>
        <v>1. &lt;= 1 Year</v>
      </c>
      <c r="Z4497" t="str">
        <f t="shared" si="70"/>
        <v>1. &lt;= 1 Year</v>
      </c>
    </row>
    <row r="4498" spans="1:26" x14ac:dyDescent="0.25">
      <c r="A4498">
        <v>164279561</v>
      </c>
      <c r="B4498" t="s">
        <v>8652</v>
      </c>
      <c r="C4498" t="s">
        <v>8653</v>
      </c>
      <c r="D4498" t="s">
        <v>80</v>
      </c>
      <c r="E4498">
        <v>15</v>
      </c>
      <c r="F4498" t="s">
        <v>6</v>
      </c>
      <c r="G4498" t="s">
        <v>10042</v>
      </c>
      <c r="H4498" t="s">
        <v>30</v>
      </c>
      <c r="I4498" t="s">
        <v>27</v>
      </c>
      <c r="J4498">
        <v>129</v>
      </c>
      <c r="K4498">
        <v>31</v>
      </c>
      <c r="L4498">
        <v>20211</v>
      </c>
      <c r="M4498">
        <v>1</v>
      </c>
      <c r="N4498" t="s">
        <v>36</v>
      </c>
      <c r="O4498">
        <v>10470</v>
      </c>
      <c r="P4498">
        <v>20210312</v>
      </c>
      <c r="Q4498" t="s">
        <v>36</v>
      </c>
      <c r="R4498" t="s">
        <v>36</v>
      </c>
      <c r="S4498">
        <v>1</v>
      </c>
      <c r="T4498">
        <v>20212</v>
      </c>
      <c r="U4498">
        <v>1</v>
      </c>
      <c r="V4498" t="s">
        <v>36</v>
      </c>
      <c r="W4498">
        <v>7371.52</v>
      </c>
      <c r="X4498">
        <v>11967132</v>
      </c>
      <c r="Y4498" t="str">
        <f t="shared" si="70"/>
        <v>1. &lt;= 1 Year</v>
      </c>
      <c r="Z4498" t="str">
        <f t="shared" si="70"/>
        <v>1. &lt;= 1 Year</v>
      </c>
    </row>
    <row r="4499" spans="1:26" x14ac:dyDescent="0.25">
      <c r="A4499">
        <v>164234081</v>
      </c>
      <c r="B4499" t="s">
        <v>432</v>
      </c>
      <c r="C4499" t="s">
        <v>4781</v>
      </c>
      <c r="D4499" t="s">
        <v>3613</v>
      </c>
      <c r="E4499">
        <v>15</v>
      </c>
      <c r="F4499" t="s">
        <v>37</v>
      </c>
      <c r="G4499" t="s">
        <v>7303</v>
      </c>
      <c r="H4499" t="s">
        <v>30</v>
      </c>
      <c r="I4499" t="s">
        <v>27</v>
      </c>
      <c r="J4499">
        <v>191</v>
      </c>
      <c r="K4499">
        <v>191</v>
      </c>
      <c r="L4499">
        <v>0</v>
      </c>
      <c r="M4499">
        <v>0</v>
      </c>
      <c r="N4499" t="s">
        <v>35</v>
      </c>
      <c r="O4499">
        <v>0</v>
      </c>
      <c r="P4499">
        <v>20210614</v>
      </c>
      <c r="Q4499" t="s">
        <v>36</v>
      </c>
      <c r="R4499" t="s">
        <v>35</v>
      </c>
      <c r="S4499">
        <v>0</v>
      </c>
      <c r="T4499">
        <v>20212</v>
      </c>
      <c r="U4499">
        <v>1</v>
      </c>
      <c r="V4499" t="s">
        <v>36</v>
      </c>
      <c r="W4499">
        <v>150</v>
      </c>
      <c r="X4499">
        <v>15989925</v>
      </c>
      <c r="Y4499" t="str">
        <f t="shared" si="70"/>
        <v>1. &lt;= 1 Year</v>
      </c>
      <c r="Z4499" t="str">
        <f t="shared" si="70"/>
        <v>1. &lt;= 1 Year</v>
      </c>
    </row>
    <row r="4500" spans="1:26" x14ac:dyDescent="0.25">
      <c r="A4500">
        <v>163425976</v>
      </c>
      <c r="B4500" t="s">
        <v>2886</v>
      </c>
      <c r="C4500" t="s">
        <v>5049</v>
      </c>
      <c r="D4500" t="s">
        <v>80</v>
      </c>
      <c r="E4500">
        <v>15</v>
      </c>
      <c r="F4500" t="s">
        <v>37</v>
      </c>
      <c r="G4500" t="s">
        <v>9952</v>
      </c>
      <c r="H4500" t="s">
        <v>30</v>
      </c>
      <c r="I4500" t="s">
        <v>27</v>
      </c>
      <c r="J4500">
        <v>544</v>
      </c>
      <c r="K4500">
        <v>23</v>
      </c>
      <c r="L4500">
        <v>0</v>
      </c>
      <c r="M4500">
        <v>0</v>
      </c>
      <c r="N4500" t="s">
        <v>35</v>
      </c>
      <c r="O4500">
        <v>0</v>
      </c>
      <c r="P4500">
        <v>20201102</v>
      </c>
      <c r="Q4500" t="s">
        <v>36</v>
      </c>
      <c r="R4500" t="s">
        <v>35</v>
      </c>
      <c r="S4500">
        <v>0</v>
      </c>
      <c r="T4500">
        <v>0</v>
      </c>
      <c r="U4500">
        <v>0</v>
      </c>
      <c r="V4500" t="s">
        <v>35</v>
      </c>
      <c r="W4500">
        <v>0</v>
      </c>
      <c r="X4500">
        <v>15453326</v>
      </c>
      <c r="Y4500" t="str">
        <f t="shared" si="70"/>
        <v>2.  1-1.5 Years</v>
      </c>
      <c r="Z4500" t="str">
        <f t="shared" si="70"/>
        <v>1. &lt;= 1 Year</v>
      </c>
    </row>
    <row r="4501" spans="1:26" x14ac:dyDescent="0.25">
      <c r="A4501">
        <v>164316377</v>
      </c>
      <c r="B4501" t="s">
        <v>10097</v>
      </c>
      <c r="C4501" t="s">
        <v>984</v>
      </c>
      <c r="D4501" t="s">
        <v>61</v>
      </c>
      <c r="E4501">
        <v>15</v>
      </c>
      <c r="F4501" t="s">
        <v>6</v>
      </c>
      <c r="G4501" t="s">
        <v>6386</v>
      </c>
      <c r="H4501" t="s">
        <v>30</v>
      </c>
      <c r="I4501" t="s">
        <v>27</v>
      </c>
      <c r="J4501">
        <v>80</v>
      </c>
      <c r="K4501">
        <v>38</v>
      </c>
      <c r="L4501">
        <v>0</v>
      </c>
      <c r="M4501">
        <v>0</v>
      </c>
      <c r="N4501" t="s">
        <v>35</v>
      </c>
      <c r="O4501">
        <v>0</v>
      </c>
      <c r="P4501" t="s">
        <v>30</v>
      </c>
      <c r="Q4501" t="s">
        <v>35</v>
      </c>
      <c r="R4501" t="s">
        <v>35</v>
      </c>
      <c r="S4501">
        <v>0</v>
      </c>
      <c r="T4501">
        <v>0</v>
      </c>
      <c r="U4501">
        <v>0</v>
      </c>
      <c r="V4501" t="s">
        <v>35</v>
      </c>
      <c r="W4501">
        <v>0</v>
      </c>
      <c r="X4501">
        <v>13833759</v>
      </c>
      <c r="Y4501" t="str">
        <f t="shared" si="70"/>
        <v>1. &lt;= 1 Year</v>
      </c>
      <c r="Z4501" t="str">
        <f t="shared" si="70"/>
        <v>1. &lt;= 1 Year</v>
      </c>
    </row>
    <row r="4502" spans="1:26" x14ac:dyDescent="0.25">
      <c r="A4502">
        <v>164310650</v>
      </c>
      <c r="B4502" t="s">
        <v>10098</v>
      </c>
      <c r="C4502" t="s">
        <v>10099</v>
      </c>
      <c r="D4502" t="s">
        <v>80</v>
      </c>
      <c r="E4502">
        <v>15</v>
      </c>
      <c r="F4502" t="s">
        <v>37</v>
      </c>
      <c r="G4502" t="s">
        <v>8033</v>
      </c>
      <c r="H4502" t="s">
        <v>30</v>
      </c>
      <c r="I4502" t="s">
        <v>27</v>
      </c>
      <c r="J4502">
        <v>99</v>
      </c>
      <c r="K4502">
        <v>8</v>
      </c>
      <c r="L4502">
        <v>20211</v>
      </c>
      <c r="M4502">
        <v>1</v>
      </c>
      <c r="N4502" t="s">
        <v>36</v>
      </c>
      <c r="O4502">
        <v>304</v>
      </c>
      <c r="P4502">
        <v>20210322</v>
      </c>
      <c r="Q4502" t="s">
        <v>36</v>
      </c>
      <c r="R4502" t="s">
        <v>36</v>
      </c>
      <c r="S4502">
        <v>1</v>
      </c>
      <c r="T4502">
        <v>20212</v>
      </c>
      <c r="U4502">
        <v>1</v>
      </c>
      <c r="V4502" t="s">
        <v>36</v>
      </c>
      <c r="W4502">
        <v>1151.0999999999999</v>
      </c>
      <c r="X4502">
        <v>15511276</v>
      </c>
      <c r="Y4502" t="str">
        <f t="shared" si="70"/>
        <v>1. &lt;= 1 Year</v>
      </c>
      <c r="Z4502" t="str">
        <f t="shared" si="70"/>
        <v>1. &lt;= 1 Year</v>
      </c>
    </row>
    <row r="4503" spans="1:26" x14ac:dyDescent="0.25">
      <c r="A4503">
        <v>164269098</v>
      </c>
      <c r="B4503" t="s">
        <v>1082</v>
      </c>
      <c r="C4503" t="s">
        <v>8127</v>
      </c>
      <c r="D4503" t="s">
        <v>80</v>
      </c>
      <c r="E4503">
        <v>15</v>
      </c>
      <c r="F4503" t="s">
        <v>6</v>
      </c>
      <c r="G4503" t="s">
        <v>8859</v>
      </c>
      <c r="H4503" t="s">
        <v>30</v>
      </c>
      <c r="I4503" t="s">
        <v>27</v>
      </c>
      <c r="J4503">
        <v>139</v>
      </c>
      <c r="K4503">
        <v>69</v>
      </c>
      <c r="L4503">
        <v>0</v>
      </c>
      <c r="M4503">
        <v>0</v>
      </c>
      <c r="N4503" t="s">
        <v>35</v>
      </c>
      <c r="O4503">
        <v>0</v>
      </c>
      <c r="P4503" t="s">
        <v>30</v>
      </c>
      <c r="Q4503" t="s">
        <v>35</v>
      </c>
      <c r="R4503" t="s">
        <v>36</v>
      </c>
      <c r="S4503">
        <v>1</v>
      </c>
      <c r="T4503">
        <v>0</v>
      </c>
      <c r="U4503">
        <v>0</v>
      </c>
      <c r="V4503" t="s">
        <v>35</v>
      </c>
      <c r="W4503">
        <v>0</v>
      </c>
      <c r="X4503">
        <v>8156067</v>
      </c>
      <c r="Y4503" t="str">
        <f t="shared" si="70"/>
        <v>1. &lt;= 1 Year</v>
      </c>
      <c r="Z4503" t="str">
        <f t="shared" si="70"/>
        <v>1. &lt;= 1 Year</v>
      </c>
    </row>
    <row r="4504" spans="1:26" x14ac:dyDescent="0.25">
      <c r="A4504">
        <v>164272717</v>
      </c>
      <c r="B4504" t="s">
        <v>1082</v>
      </c>
      <c r="C4504" t="s">
        <v>8128</v>
      </c>
      <c r="D4504" t="s">
        <v>80</v>
      </c>
      <c r="E4504">
        <v>15</v>
      </c>
      <c r="F4504" t="s">
        <v>6</v>
      </c>
      <c r="G4504" t="s">
        <v>7296</v>
      </c>
      <c r="H4504" t="s">
        <v>30</v>
      </c>
      <c r="I4504" t="s">
        <v>27</v>
      </c>
      <c r="J4504">
        <v>138</v>
      </c>
      <c r="K4504">
        <v>138</v>
      </c>
      <c r="L4504">
        <v>20211</v>
      </c>
      <c r="M4504">
        <v>1</v>
      </c>
      <c r="N4504" t="s">
        <v>36</v>
      </c>
      <c r="O4504">
        <v>9522</v>
      </c>
      <c r="P4504">
        <v>20210305</v>
      </c>
      <c r="Q4504" t="s">
        <v>36</v>
      </c>
      <c r="R4504" t="s">
        <v>36</v>
      </c>
      <c r="S4504">
        <v>1</v>
      </c>
      <c r="T4504">
        <v>20212</v>
      </c>
      <c r="U4504">
        <v>1</v>
      </c>
      <c r="V4504" t="s">
        <v>36</v>
      </c>
      <c r="W4504">
        <v>15586</v>
      </c>
      <c r="X4504">
        <v>8981375</v>
      </c>
      <c r="Y4504" t="str">
        <f t="shared" si="70"/>
        <v>1. &lt;= 1 Year</v>
      </c>
      <c r="Z4504" t="str">
        <f t="shared" si="70"/>
        <v>1. &lt;= 1 Year</v>
      </c>
    </row>
    <row r="4505" spans="1:26" x14ac:dyDescent="0.25">
      <c r="A4505">
        <v>164380039</v>
      </c>
      <c r="B4505" t="s">
        <v>1082</v>
      </c>
      <c r="C4505" t="s">
        <v>1417</v>
      </c>
      <c r="D4505" t="s">
        <v>107</v>
      </c>
      <c r="E4505">
        <v>15</v>
      </c>
      <c r="F4505" t="s">
        <v>5</v>
      </c>
      <c r="G4505" t="s">
        <v>7296</v>
      </c>
      <c r="H4505" t="s">
        <v>30</v>
      </c>
      <c r="I4505" t="s">
        <v>27</v>
      </c>
      <c r="J4505">
        <v>16</v>
      </c>
      <c r="K4505">
        <v>16</v>
      </c>
      <c r="L4505">
        <v>20211</v>
      </c>
      <c r="M4505">
        <v>1</v>
      </c>
      <c r="N4505" t="s">
        <v>36</v>
      </c>
      <c r="O4505">
        <v>11990</v>
      </c>
      <c r="P4505" t="s">
        <v>30</v>
      </c>
      <c r="Q4505" t="s">
        <v>35</v>
      </c>
      <c r="R4505" t="s">
        <v>36</v>
      </c>
      <c r="S4505">
        <v>1</v>
      </c>
      <c r="T4505">
        <v>0</v>
      </c>
      <c r="U4505">
        <v>0</v>
      </c>
      <c r="V4505" t="s">
        <v>35</v>
      </c>
      <c r="W4505">
        <v>0</v>
      </c>
      <c r="X4505">
        <v>12285674</v>
      </c>
      <c r="Y4505" t="str">
        <f t="shared" si="70"/>
        <v>1. &lt;= 1 Year</v>
      </c>
      <c r="Z4505" t="str">
        <f t="shared" si="70"/>
        <v>1. &lt;= 1 Year</v>
      </c>
    </row>
    <row r="4506" spans="1:26" x14ac:dyDescent="0.25">
      <c r="A4506">
        <v>164320098</v>
      </c>
      <c r="B4506" t="s">
        <v>295</v>
      </c>
      <c r="C4506" t="s">
        <v>2070</v>
      </c>
      <c r="D4506" t="s">
        <v>80</v>
      </c>
      <c r="E4506">
        <v>15</v>
      </c>
      <c r="F4506" t="s">
        <v>5</v>
      </c>
      <c r="G4506" t="s">
        <v>6386</v>
      </c>
      <c r="H4506" t="s">
        <v>30</v>
      </c>
      <c r="I4506" t="s">
        <v>27</v>
      </c>
      <c r="J4506">
        <v>80</v>
      </c>
      <c r="K4506">
        <v>52</v>
      </c>
      <c r="L4506">
        <v>0</v>
      </c>
      <c r="M4506">
        <v>0</v>
      </c>
      <c r="N4506" t="s">
        <v>35</v>
      </c>
      <c r="O4506">
        <v>0</v>
      </c>
      <c r="P4506" t="s">
        <v>30</v>
      </c>
      <c r="Q4506" t="s">
        <v>35</v>
      </c>
      <c r="R4506" t="s">
        <v>35</v>
      </c>
      <c r="S4506">
        <v>0</v>
      </c>
      <c r="T4506">
        <v>0</v>
      </c>
      <c r="U4506">
        <v>0</v>
      </c>
      <c r="V4506" t="s">
        <v>35</v>
      </c>
      <c r="W4506">
        <v>0</v>
      </c>
      <c r="X4506">
        <v>14211016</v>
      </c>
      <c r="Y4506" t="str">
        <f t="shared" si="70"/>
        <v>1. &lt;= 1 Year</v>
      </c>
      <c r="Z4506" t="str">
        <f t="shared" si="70"/>
        <v>1. &lt;= 1 Year</v>
      </c>
    </row>
    <row r="4507" spans="1:26" x14ac:dyDescent="0.25">
      <c r="A4507">
        <v>163116029</v>
      </c>
      <c r="B4507" t="s">
        <v>295</v>
      </c>
      <c r="C4507" t="s">
        <v>266</v>
      </c>
      <c r="D4507" t="s">
        <v>80</v>
      </c>
      <c r="E4507">
        <v>15</v>
      </c>
      <c r="F4507" t="s">
        <v>6</v>
      </c>
      <c r="G4507" t="s">
        <v>3637</v>
      </c>
      <c r="H4507" t="s">
        <v>30</v>
      </c>
      <c r="I4507" t="s">
        <v>27</v>
      </c>
      <c r="J4507">
        <v>843</v>
      </c>
      <c r="K4507">
        <v>843</v>
      </c>
      <c r="L4507">
        <v>20211</v>
      </c>
      <c r="M4507">
        <v>1</v>
      </c>
      <c r="N4507" t="s">
        <v>36</v>
      </c>
      <c r="O4507">
        <v>8326</v>
      </c>
      <c r="P4507">
        <v>20181121</v>
      </c>
      <c r="Q4507" t="s">
        <v>36</v>
      </c>
      <c r="R4507" t="s">
        <v>35</v>
      </c>
      <c r="S4507">
        <v>0</v>
      </c>
      <c r="T4507">
        <v>20212</v>
      </c>
      <c r="U4507">
        <v>1</v>
      </c>
      <c r="V4507" t="s">
        <v>36</v>
      </c>
      <c r="W4507">
        <v>10276.18</v>
      </c>
      <c r="X4507">
        <v>15290380</v>
      </c>
      <c r="Y4507" t="str">
        <f t="shared" si="70"/>
        <v>4. 2-3 Year</v>
      </c>
      <c r="Z4507" t="str">
        <f t="shared" si="70"/>
        <v>4. 2-3 Year</v>
      </c>
    </row>
    <row r="4508" spans="1:26" x14ac:dyDescent="0.25">
      <c r="A4508">
        <v>163384291</v>
      </c>
      <c r="B4508" t="s">
        <v>295</v>
      </c>
      <c r="C4508" t="s">
        <v>4697</v>
      </c>
      <c r="D4508" t="s">
        <v>3613</v>
      </c>
      <c r="E4508">
        <v>15</v>
      </c>
      <c r="F4508" t="s">
        <v>37</v>
      </c>
      <c r="G4508" t="s">
        <v>2137</v>
      </c>
      <c r="H4508" t="s">
        <v>30</v>
      </c>
      <c r="I4508" t="s">
        <v>27</v>
      </c>
      <c r="J4508">
        <v>589</v>
      </c>
      <c r="K4508">
        <v>5</v>
      </c>
      <c r="L4508">
        <v>0</v>
      </c>
      <c r="M4508">
        <v>0</v>
      </c>
      <c r="N4508" t="s">
        <v>35</v>
      </c>
      <c r="O4508">
        <v>0</v>
      </c>
      <c r="P4508">
        <v>20180322</v>
      </c>
      <c r="Q4508" t="s">
        <v>36</v>
      </c>
      <c r="R4508" t="s">
        <v>35</v>
      </c>
      <c r="S4508">
        <v>0</v>
      </c>
      <c r="T4508">
        <v>0</v>
      </c>
      <c r="U4508">
        <v>0</v>
      </c>
      <c r="V4508" t="s">
        <v>35</v>
      </c>
      <c r="W4508">
        <v>0</v>
      </c>
      <c r="X4508">
        <v>15410924</v>
      </c>
      <c r="Y4508" t="str">
        <f t="shared" si="70"/>
        <v>3.  1.5 to 2 Year</v>
      </c>
      <c r="Z4508" t="str">
        <f t="shared" si="70"/>
        <v>1. &lt;= 1 Year</v>
      </c>
    </row>
    <row r="4509" spans="1:26" x14ac:dyDescent="0.25">
      <c r="A4509">
        <v>163424285</v>
      </c>
      <c r="B4509" t="s">
        <v>1082</v>
      </c>
      <c r="C4509" t="s">
        <v>5050</v>
      </c>
      <c r="D4509" t="s">
        <v>80</v>
      </c>
      <c r="E4509">
        <v>15</v>
      </c>
      <c r="F4509" t="s">
        <v>37</v>
      </c>
      <c r="G4509" t="s">
        <v>9952</v>
      </c>
      <c r="H4509" t="s">
        <v>30</v>
      </c>
      <c r="I4509" t="s">
        <v>27</v>
      </c>
      <c r="J4509">
        <v>558</v>
      </c>
      <c r="K4509">
        <v>23</v>
      </c>
      <c r="L4509">
        <v>20211</v>
      </c>
      <c r="M4509">
        <v>1</v>
      </c>
      <c r="N4509" t="s">
        <v>36</v>
      </c>
      <c r="O4509">
        <v>3231</v>
      </c>
      <c r="P4509">
        <v>20201007</v>
      </c>
      <c r="Q4509" t="s">
        <v>36</v>
      </c>
      <c r="R4509" t="s">
        <v>35</v>
      </c>
      <c r="S4509">
        <v>0</v>
      </c>
      <c r="T4509">
        <v>20212</v>
      </c>
      <c r="U4509">
        <v>1</v>
      </c>
      <c r="V4509" t="s">
        <v>36</v>
      </c>
      <c r="W4509">
        <v>3561.67</v>
      </c>
      <c r="X4509">
        <v>15447507</v>
      </c>
      <c r="Y4509" t="str">
        <f t="shared" si="70"/>
        <v>3.  1.5 to 2 Year</v>
      </c>
      <c r="Z4509" t="str">
        <f t="shared" si="70"/>
        <v>1. &lt;= 1 Year</v>
      </c>
    </row>
    <row r="4510" spans="1:26" x14ac:dyDescent="0.25">
      <c r="A4510">
        <v>164296894</v>
      </c>
      <c r="B4510" t="s">
        <v>295</v>
      </c>
      <c r="C4510" t="s">
        <v>8654</v>
      </c>
      <c r="D4510" t="s">
        <v>80</v>
      </c>
      <c r="E4510">
        <v>15</v>
      </c>
      <c r="F4510" t="s">
        <v>37</v>
      </c>
      <c r="G4510" t="s">
        <v>2137</v>
      </c>
      <c r="H4510" t="s">
        <v>30</v>
      </c>
      <c r="I4510" t="s">
        <v>27</v>
      </c>
      <c r="J4510">
        <v>114</v>
      </c>
      <c r="K4510">
        <v>5</v>
      </c>
      <c r="L4510">
        <v>20211</v>
      </c>
      <c r="M4510">
        <v>1</v>
      </c>
      <c r="N4510" t="s">
        <v>36</v>
      </c>
      <c r="O4510">
        <v>941</v>
      </c>
      <c r="P4510">
        <v>20210301</v>
      </c>
      <c r="Q4510" t="s">
        <v>36</v>
      </c>
      <c r="R4510" t="s">
        <v>36</v>
      </c>
      <c r="S4510">
        <v>1</v>
      </c>
      <c r="T4510">
        <v>0</v>
      </c>
      <c r="U4510">
        <v>0</v>
      </c>
      <c r="V4510" t="s">
        <v>35</v>
      </c>
      <c r="W4510">
        <v>0</v>
      </c>
      <c r="X4510">
        <v>15983985</v>
      </c>
      <c r="Y4510" t="str">
        <f t="shared" si="70"/>
        <v>1. &lt;= 1 Year</v>
      </c>
      <c r="Z4510" t="str">
        <f t="shared" si="70"/>
        <v>1. &lt;= 1 Year</v>
      </c>
    </row>
    <row r="4511" spans="1:26" x14ac:dyDescent="0.25">
      <c r="A4511">
        <v>164152698</v>
      </c>
      <c r="B4511" t="s">
        <v>2391</v>
      </c>
      <c r="C4511" t="s">
        <v>3976</v>
      </c>
      <c r="D4511" t="s">
        <v>80</v>
      </c>
      <c r="E4511">
        <v>15</v>
      </c>
      <c r="F4511" t="s">
        <v>5</v>
      </c>
      <c r="G4511" t="s">
        <v>6386</v>
      </c>
      <c r="H4511" t="s">
        <v>30</v>
      </c>
      <c r="I4511" t="s">
        <v>27</v>
      </c>
      <c r="J4511">
        <v>262</v>
      </c>
      <c r="K4511">
        <v>262</v>
      </c>
      <c r="L4511">
        <v>0</v>
      </c>
      <c r="M4511">
        <v>0</v>
      </c>
      <c r="N4511" t="s">
        <v>35</v>
      </c>
      <c r="O4511">
        <v>0</v>
      </c>
      <c r="P4511">
        <v>20210722</v>
      </c>
      <c r="Q4511" t="s">
        <v>36</v>
      </c>
      <c r="R4511" t="s">
        <v>36</v>
      </c>
      <c r="S4511">
        <v>1</v>
      </c>
      <c r="T4511">
        <v>0</v>
      </c>
      <c r="U4511">
        <v>0</v>
      </c>
      <c r="V4511" t="s">
        <v>35</v>
      </c>
      <c r="W4511">
        <v>0</v>
      </c>
      <c r="X4511">
        <v>15379703</v>
      </c>
      <c r="Y4511" t="str">
        <f t="shared" si="70"/>
        <v>1. &lt;= 1 Year</v>
      </c>
      <c r="Z4511" t="str">
        <f t="shared" si="70"/>
        <v>1. &lt;= 1 Year</v>
      </c>
    </row>
    <row r="4512" spans="1:26" x14ac:dyDescent="0.25">
      <c r="A4512">
        <v>164193438</v>
      </c>
      <c r="B4512" t="s">
        <v>2391</v>
      </c>
      <c r="C4512" t="s">
        <v>550</v>
      </c>
      <c r="D4512" t="s">
        <v>3613</v>
      </c>
      <c r="E4512">
        <v>15</v>
      </c>
      <c r="F4512" t="s">
        <v>5</v>
      </c>
      <c r="G4512" t="s">
        <v>8859</v>
      </c>
      <c r="H4512" t="s">
        <v>30</v>
      </c>
      <c r="I4512" t="s">
        <v>27</v>
      </c>
      <c r="J4512">
        <v>217</v>
      </c>
      <c r="K4512">
        <v>55</v>
      </c>
      <c r="L4512">
        <v>0</v>
      </c>
      <c r="M4512">
        <v>0</v>
      </c>
      <c r="N4512" t="s">
        <v>35</v>
      </c>
      <c r="O4512">
        <v>0</v>
      </c>
      <c r="P4512" t="s">
        <v>30</v>
      </c>
      <c r="Q4512" t="s">
        <v>35</v>
      </c>
      <c r="R4512" t="s">
        <v>35</v>
      </c>
      <c r="S4512">
        <v>0</v>
      </c>
      <c r="T4512">
        <v>0</v>
      </c>
      <c r="U4512">
        <v>0</v>
      </c>
      <c r="V4512" t="s">
        <v>35</v>
      </c>
      <c r="W4512">
        <v>0</v>
      </c>
      <c r="X4512">
        <v>15955625</v>
      </c>
      <c r="Y4512" t="str">
        <f t="shared" si="70"/>
        <v>1. &lt;= 1 Year</v>
      </c>
      <c r="Z4512" t="str">
        <f t="shared" si="70"/>
        <v>1. &lt;= 1 Year</v>
      </c>
    </row>
    <row r="4513" spans="1:26" x14ac:dyDescent="0.25">
      <c r="A4513">
        <v>164259156</v>
      </c>
      <c r="B4513" t="s">
        <v>2391</v>
      </c>
      <c r="C4513" t="s">
        <v>8129</v>
      </c>
      <c r="D4513" t="s">
        <v>80</v>
      </c>
      <c r="E4513">
        <v>15</v>
      </c>
      <c r="F4513" t="s">
        <v>37</v>
      </c>
      <c r="G4513" t="s">
        <v>7303</v>
      </c>
      <c r="H4513" t="s">
        <v>30</v>
      </c>
      <c r="I4513" t="s">
        <v>27</v>
      </c>
      <c r="J4513">
        <v>155</v>
      </c>
      <c r="K4513">
        <v>155</v>
      </c>
      <c r="L4513">
        <v>20211</v>
      </c>
      <c r="M4513">
        <v>1</v>
      </c>
      <c r="N4513" t="s">
        <v>36</v>
      </c>
      <c r="O4513">
        <v>1675</v>
      </c>
      <c r="P4513">
        <v>20210614</v>
      </c>
      <c r="Q4513" t="s">
        <v>36</v>
      </c>
      <c r="R4513" t="s">
        <v>35</v>
      </c>
      <c r="S4513">
        <v>0</v>
      </c>
      <c r="T4513">
        <v>0</v>
      </c>
      <c r="U4513">
        <v>0</v>
      </c>
      <c r="V4513" t="s">
        <v>35</v>
      </c>
      <c r="W4513">
        <v>0</v>
      </c>
      <c r="X4513">
        <v>15988475</v>
      </c>
      <c r="Y4513" t="str">
        <f t="shared" si="70"/>
        <v>1. &lt;= 1 Year</v>
      </c>
      <c r="Z4513" t="str">
        <f t="shared" si="70"/>
        <v>1. &lt;= 1 Year</v>
      </c>
    </row>
    <row r="4514" spans="1:26" x14ac:dyDescent="0.25">
      <c r="A4514">
        <v>162323949</v>
      </c>
      <c r="B4514" t="s">
        <v>3113</v>
      </c>
      <c r="C4514" t="s">
        <v>2383</v>
      </c>
      <c r="D4514" t="s">
        <v>80</v>
      </c>
      <c r="E4514">
        <v>15</v>
      </c>
      <c r="F4514" t="s">
        <v>6</v>
      </c>
      <c r="G4514" t="s">
        <v>8859</v>
      </c>
      <c r="H4514">
        <v>1</v>
      </c>
      <c r="I4514" t="s">
        <v>27</v>
      </c>
      <c r="J4514">
        <v>1316</v>
      </c>
      <c r="K4514">
        <v>575</v>
      </c>
      <c r="L4514">
        <v>20211</v>
      </c>
      <c r="M4514">
        <v>1</v>
      </c>
      <c r="N4514" t="s">
        <v>36</v>
      </c>
      <c r="O4514">
        <v>12335</v>
      </c>
      <c r="P4514">
        <v>20210601</v>
      </c>
      <c r="Q4514" t="s">
        <v>36</v>
      </c>
      <c r="R4514" t="s">
        <v>35</v>
      </c>
      <c r="S4514">
        <v>0</v>
      </c>
      <c r="T4514">
        <v>20212</v>
      </c>
      <c r="U4514">
        <v>1</v>
      </c>
      <c r="V4514" t="s">
        <v>36</v>
      </c>
      <c r="W4514">
        <v>11503.69</v>
      </c>
      <c r="X4514">
        <v>15014264</v>
      </c>
      <c r="Y4514" t="str">
        <f t="shared" si="70"/>
        <v>4. 2-3 Year</v>
      </c>
      <c r="Z4514" t="str">
        <f t="shared" si="70"/>
        <v>3.  1.5 to 2 Year</v>
      </c>
    </row>
    <row r="4515" spans="1:26" x14ac:dyDescent="0.25">
      <c r="A4515">
        <v>163220090</v>
      </c>
      <c r="B4515" t="s">
        <v>4214</v>
      </c>
      <c r="C4515" t="s">
        <v>842</v>
      </c>
      <c r="D4515" t="s">
        <v>134</v>
      </c>
      <c r="E4515">
        <v>15</v>
      </c>
      <c r="F4515" t="s">
        <v>6</v>
      </c>
      <c r="G4515" t="s">
        <v>3637</v>
      </c>
      <c r="H4515" t="s">
        <v>30</v>
      </c>
      <c r="I4515" t="s">
        <v>27</v>
      </c>
      <c r="J4515">
        <v>738</v>
      </c>
      <c r="K4515">
        <v>724</v>
      </c>
      <c r="L4515">
        <v>20211</v>
      </c>
      <c r="M4515">
        <v>1</v>
      </c>
      <c r="N4515" t="s">
        <v>36</v>
      </c>
      <c r="O4515">
        <v>9051</v>
      </c>
      <c r="P4515">
        <v>20180808</v>
      </c>
      <c r="Q4515" t="s">
        <v>36</v>
      </c>
      <c r="R4515" t="s">
        <v>35</v>
      </c>
      <c r="S4515">
        <v>0</v>
      </c>
      <c r="T4515">
        <v>0</v>
      </c>
      <c r="U4515">
        <v>0</v>
      </c>
      <c r="V4515" t="s">
        <v>35</v>
      </c>
      <c r="W4515">
        <v>0</v>
      </c>
      <c r="X4515">
        <v>15212903</v>
      </c>
      <c r="Y4515" t="str">
        <f t="shared" si="70"/>
        <v>4. 2-3 Year</v>
      </c>
      <c r="Z4515" t="str">
        <f t="shared" si="70"/>
        <v>3.  1.5 to 2 Year</v>
      </c>
    </row>
    <row r="4516" spans="1:26" x14ac:dyDescent="0.25">
      <c r="A4516">
        <v>164277308</v>
      </c>
      <c r="B4516" t="s">
        <v>8130</v>
      </c>
      <c r="C4516" t="s">
        <v>1055</v>
      </c>
      <c r="D4516" t="s">
        <v>80</v>
      </c>
      <c r="E4516">
        <v>15</v>
      </c>
      <c r="F4516" t="s">
        <v>6</v>
      </c>
      <c r="G4516" t="s">
        <v>7296</v>
      </c>
      <c r="H4516" t="s">
        <v>30</v>
      </c>
      <c r="I4516" t="s">
        <v>27</v>
      </c>
      <c r="J4516">
        <v>128</v>
      </c>
      <c r="K4516">
        <v>128</v>
      </c>
      <c r="L4516">
        <v>20211</v>
      </c>
      <c r="M4516">
        <v>1</v>
      </c>
      <c r="N4516" t="s">
        <v>36</v>
      </c>
      <c r="O4516">
        <v>6615</v>
      </c>
      <c r="P4516">
        <v>20201203</v>
      </c>
      <c r="Q4516" t="s">
        <v>36</v>
      </c>
      <c r="R4516" t="s">
        <v>36</v>
      </c>
      <c r="S4516">
        <v>1</v>
      </c>
      <c r="T4516">
        <v>20212</v>
      </c>
      <c r="U4516">
        <v>1</v>
      </c>
      <c r="V4516" t="s">
        <v>36</v>
      </c>
      <c r="W4516">
        <v>203.13</v>
      </c>
      <c r="X4516">
        <v>14079640</v>
      </c>
      <c r="Y4516" t="str">
        <f t="shared" si="70"/>
        <v>1. &lt;= 1 Year</v>
      </c>
      <c r="Z4516" t="str">
        <f t="shared" si="70"/>
        <v>1. &lt;= 1 Year</v>
      </c>
    </row>
    <row r="4517" spans="1:26" x14ac:dyDescent="0.25">
      <c r="A4517">
        <v>163428016</v>
      </c>
      <c r="B4517" t="s">
        <v>4913</v>
      </c>
      <c r="C4517" t="s">
        <v>5051</v>
      </c>
      <c r="D4517" t="s">
        <v>107</v>
      </c>
      <c r="E4517">
        <v>15</v>
      </c>
      <c r="F4517" t="s">
        <v>37</v>
      </c>
      <c r="G4517" t="s">
        <v>9952</v>
      </c>
      <c r="H4517" t="s">
        <v>30</v>
      </c>
      <c r="I4517" t="s">
        <v>27</v>
      </c>
      <c r="J4517">
        <v>544</v>
      </c>
      <c r="K4517">
        <v>23</v>
      </c>
      <c r="L4517">
        <v>20211</v>
      </c>
      <c r="M4517">
        <v>1</v>
      </c>
      <c r="N4517" t="s">
        <v>36</v>
      </c>
      <c r="O4517">
        <v>1535</v>
      </c>
      <c r="P4517" t="s">
        <v>30</v>
      </c>
      <c r="Q4517" t="s">
        <v>35</v>
      </c>
      <c r="R4517" t="s">
        <v>35</v>
      </c>
      <c r="S4517">
        <v>0</v>
      </c>
      <c r="T4517">
        <v>0</v>
      </c>
      <c r="U4517">
        <v>0</v>
      </c>
      <c r="V4517" t="s">
        <v>35</v>
      </c>
      <c r="W4517">
        <v>0</v>
      </c>
      <c r="X4517">
        <v>15301855</v>
      </c>
      <c r="Y4517" t="str">
        <f t="shared" si="70"/>
        <v>2.  1-1.5 Years</v>
      </c>
      <c r="Z4517" t="str">
        <f t="shared" si="70"/>
        <v>1. &lt;= 1 Year</v>
      </c>
    </row>
    <row r="4518" spans="1:26" x14ac:dyDescent="0.25">
      <c r="A4518">
        <v>164291886</v>
      </c>
      <c r="B4518" t="s">
        <v>10100</v>
      </c>
      <c r="C4518" t="s">
        <v>10101</v>
      </c>
      <c r="D4518" t="s">
        <v>3613</v>
      </c>
      <c r="E4518">
        <v>15</v>
      </c>
      <c r="F4518" t="s">
        <v>37</v>
      </c>
      <c r="G4518" t="s">
        <v>9952</v>
      </c>
      <c r="H4518" t="s">
        <v>30</v>
      </c>
      <c r="I4518" t="s">
        <v>27</v>
      </c>
      <c r="J4518">
        <v>115</v>
      </c>
      <c r="K4518">
        <v>80</v>
      </c>
      <c r="L4518">
        <v>20211</v>
      </c>
      <c r="M4518">
        <v>1</v>
      </c>
      <c r="N4518" t="s">
        <v>36</v>
      </c>
      <c r="O4518">
        <v>1516</v>
      </c>
      <c r="P4518">
        <v>20210614</v>
      </c>
      <c r="Q4518" t="s">
        <v>36</v>
      </c>
      <c r="R4518" t="s">
        <v>35</v>
      </c>
      <c r="S4518">
        <v>0</v>
      </c>
      <c r="T4518">
        <v>20212</v>
      </c>
      <c r="U4518">
        <v>1</v>
      </c>
      <c r="V4518" t="s">
        <v>36</v>
      </c>
      <c r="W4518">
        <v>3517.36</v>
      </c>
      <c r="X4518">
        <v>16012510</v>
      </c>
      <c r="Y4518" t="str">
        <f t="shared" si="70"/>
        <v>1. &lt;= 1 Year</v>
      </c>
      <c r="Z4518" t="str">
        <f t="shared" si="70"/>
        <v>1. &lt;= 1 Year</v>
      </c>
    </row>
    <row r="4519" spans="1:26" x14ac:dyDescent="0.25">
      <c r="A4519">
        <v>164252556</v>
      </c>
      <c r="B4519" t="s">
        <v>301</v>
      </c>
      <c r="C4519" t="s">
        <v>7726</v>
      </c>
      <c r="D4519" t="s">
        <v>80</v>
      </c>
      <c r="E4519">
        <v>15</v>
      </c>
      <c r="F4519" t="s">
        <v>37</v>
      </c>
      <c r="G4519" t="s">
        <v>7303</v>
      </c>
      <c r="H4519" t="s">
        <v>30</v>
      </c>
      <c r="I4519" t="s">
        <v>27</v>
      </c>
      <c r="J4519">
        <v>175</v>
      </c>
      <c r="K4519">
        <v>80</v>
      </c>
      <c r="L4519">
        <v>0</v>
      </c>
      <c r="M4519">
        <v>0</v>
      </c>
      <c r="N4519" t="s">
        <v>35</v>
      </c>
      <c r="O4519">
        <v>0</v>
      </c>
      <c r="P4519">
        <v>20210614</v>
      </c>
      <c r="Q4519" t="s">
        <v>36</v>
      </c>
      <c r="R4519" t="s">
        <v>35</v>
      </c>
      <c r="S4519">
        <v>0</v>
      </c>
      <c r="T4519">
        <v>20212</v>
      </c>
      <c r="U4519">
        <v>1</v>
      </c>
      <c r="V4519" t="s">
        <v>36</v>
      </c>
      <c r="W4519">
        <v>351</v>
      </c>
      <c r="X4519">
        <v>15975338</v>
      </c>
      <c r="Y4519" t="str">
        <f t="shared" si="70"/>
        <v>1. &lt;= 1 Year</v>
      </c>
      <c r="Z4519" t="str">
        <f t="shared" si="70"/>
        <v>1. &lt;= 1 Year</v>
      </c>
    </row>
    <row r="4520" spans="1:26" x14ac:dyDescent="0.25">
      <c r="A4520">
        <v>163336442</v>
      </c>
      <c r="B4520" t="s">
        <v>4593</v>
      </c>
      <c r="C4520" t="s">
        <v>2385</v>
      </c>
      <c r="D4520" t="s">
        <v>128</v>
      </c>
      <c r="E4520">
        <v>15</v>
      </c>
      <c r="F4520" t="s">
        <v>37</v>
      </c>
      <c r="G4520" t="s">
        <v>2137</v>
      </c>
      <c r="H4520" t="s">
        <v>30</v>
      </c>
      <c r="I4520" t="s">
        <v>27</v>
      </c>
      <c r="J4520">
        <v>631</v>
      </c>
      <c r="K4520">
        <v>12</v>
      </c>
      <c r="L4520">
        <v>0</v>
      </c>
      <c r="M4520">
        <v>0</v>
      </c>
      <c r="N4520" t="s">
        <v>35</v>
      </c>
      <c r="O4520">
        <v>0</v>
      </c>
      <c r="P4520" t="s">
        <v>30</v>
      </c>
      <c r="Q4520" t="s">
        <v>35</v>
      </c>
      <c r="R4520" t="s">
        <v>35</v>
      </c>
      <c r="S4520">
        <v>0</v>
      </c>
      <c r="T4520">
        <v>0</v>
      </c>
      <c r="U4520">
        <v>0</v>
      </c>
      <c r="V4520" t="s">
        <v>35</v>
      </c>
      <c r="W4520">
        <v>0</v>
      </c>
      <c r="X4520">
        <v>15389488</v>
      </c>
      <c r="Y4520" t="str">
        <f t="shared" si="70"/>
        <v>3.  1.5 to 2 Year</v>
      </c>
      <c r="Z4520" t="str">
        <f t="shared" si="70"/>
        <v>1. &lt;= 1 Year</v>
      </c>
    </row>
    <row r="4521" spans="1:26" x14ac:dyDescent="0.25">
      <c r="A4521">
        <v>164240659</v>
      </c>
      <c r="B4521" t="s">
        <v>741</v>
      </c>
      <c r="C4521" t="s">
        <v>707</v>
      </c>
      <c r="D4521" t="s">
        <v>80</v>
      </c>
      <c r="E4521">
        <v>15</v>
      </c>
      <c r="F4521" t="s">
        <v>5</v>
      </c>
      <c r="G4521" t="s">
        <v>8859</v>
      </c>
      <c r="H4521" t="s">
        <v>30</v>
      </c>
      <c r="I4521" t="s">
        <v>27</v>
      </c>
      <c r="J4521">
        <v>177</v>
      </c>
      <c r="K4521">
        <v>55</v>
      </c>
      <c r="L4521">
        <v>20211</v>
      </c>
      <c r="M4521">
        <v>1</v>
      </c>
      <c r="N4521" t="s">
        <v>36</v>
      </c>
      <c r="O4521">
        <v>900</v>
      </c>
      <c r="P4521">
        <v>20201101</v>
      </c>
      <c r="Q4521" t="s">
        <v>36</v>
      </c>
      <c r="R4521" t="s">
        <v>36</v>
      </c>
      <c r="S4521">
        <v>1</v>
      </c>
      <c r="T4521">
        <v>0</v>
      </c>
      <c r="U4521">
        <v>0</v>
      </c>
      <c r="V4521" t="s">
        <v>35</v>
      </c>
      <c r="W4521">
        <v>0</v>
      </c>
      <c r="X4521">
        <v>9901194</v>
      </c>
      <c r="Y4521" t="str">
        <f t="shared" si="70"/>
        <v>1. &lt;= 1 Year</v>
      </c>
      <c r="Z4521" t="str">
        <f t="shared" si="70"/>
        <v>1. &lt;= 1 Year</v>
      </c>
    </row>
    <row r="4522" spans="1:26" x14ac:dyDescent="0.25">
      <c r="A4522">
        <v>164266746</v>
      </c>
      <c r="B4522" t="s">
        <v>741</v>
      </c>
      <c r="C4522" t="s">
        <v>8131</v>
      </c>
      <c r="D4522" t="s">
        <v>3613</v>
      </c>
      <c r="E4522">
        <v>15</v>
      </c>
      <c r="F4522" t="s">
        <v>6</v>
      </c>
      <c r="G4522" t="s">
        <v>8859</v>
      </c>
      <c r="H4522" t="s">
        <v>30</v>
      </c>
      <c r="I4522" t="s">
        <v>27</v>
      </c>
      <c r="J4522">
        <v>140</v>
      </c>
      <c r="K4522">
        <v>76</v>
      </c>
      <c r="L4522">
        <v>20211</v>
      </c>
      <c r="M4522">
        <v>1</v>
      </c>
      <c r="N4522" t="s">
        <v>36</v>
      </c>
      <c r="O4522">
        <v>3000</v>
      </c>
      <c r="P4522">
        <v>20201102</v>
      </c>
      <c r="Q4522" t="s">
        <v>36</v>
      </c>
      <c r="R4522" t="s">
        <v>36</v>
      </c>
      <c r="S4522">
        <v>1</v>
      </c>
      <c r="T4522">
        <v>0</v>
      </c>
      <c r="U4522">
        <v>0</v>
      </c>
      <c r="V4522" t="s">
        <v>35</v>
      </c>
      <c r="W4522">
        <v>0</v>
      </c>
      <c r="X4522">
        <v>12389920</v>
      </c>
      <c r="Y4522" t="str">
        <f t="shared" si="70"/>
        <v>1. &lt;= 1 Year</v>
      </c>
      <c r="Z4522" t="str">
        <f t="shared" si="70"/>
        <v>1. &lt;= 1 Year</v>
      </c>
    </row>
    <row r="4523" spans="1:26" x14ac:dyDescent="0.25">
      <c r="A4523">
        <v>164234519</v>
      </c>
      <c r="B4523" t="s">
        <v>741</v>
      </c>
      <c r="C4523" t="s">
        <v>6915</v>
      </c>
      <c r="D4523" t="s">
        <v>80</v>
      </c>
      <c r="E4523">
        <v>15</v>
      </c>
      <c r="F4523" t="s">
        <v>37</v>
      </c>
      <c r="G4523" t="s">
        <v>7303</v>
      </c>
      <c r="H4523" t="s">
        <v>30</v>
      </c>
      <c r="I4523" t="s">
        <v>27</v>
      </c>
      <c r="J4523">
        <v>191</v>
      </c>
      <c r="K4523">
        <v>93</v>
      </c>
      <c r="L4523">
        <v>0</v>
      </c>
      <c r="M4523">
        <v>0</v>
      </c>
      <c r="N4523" t="s">
        <v>35</v>
      </c>
      <c r="O4523">
        <v>0</v>
      </c>
      <c r="P4523" t="s">
        <v>30</v>
      </c>
      <c r="Q4523" t="s">
        <v>35</v>
      </c>
      <c r="R4523" t="s">
        <v>35</v>
      </c>
      <c r="S4523">
        <v>0</v>
      </c>
      <c r="T4523">
        <v>0</v>
      </c>
      <c r="U4523">
        <v>0</v>
      </c>
      <c r="V4523" t="s">
        <v>35</v>
      </c>
      <c r="W4523">
        <v>0</v>
      </c>
      <c r="X4523">
        <v>15974035</v>
      </c>
      <c r="Y4523" t="str">
        <f t="shared" si="70"/>
        <v>1. &lt;= 1 Year</v>
      </c>
      <c r="Z4523" t="str">
        <f t="shared" si="70"/>
        <v>1. &lt;= 1 Year</v>
      </c>
    </row>
    <row r="4524" spans="1:26" x14ac:dyDescent="0.25">
      <c r="A4524">
        <v>164265997</v>
      </c>
      <c r="B4524" t="s">
        <v>4980</v>
      </c>
      <c r="C4524" t="s">
        <v>8132</v>
      </c>
      <c r="D4524" t="s">
        <v>80</v>
      </c>
      <c r="E4524">
        <v>15</v>
      </c>
      <c r="F4524" t="s">
        <v>37</v>
      </c>
      <c r="G4524" t="s">
        <v>7303</v>
      </c>
      <c r="H4524" t="s">
        <v>30</v>
      </c>
      <c r="I4524" t="s">
        <v>27</v>
      </c>
      <c r="J4524">
        <v>145</v>
      </c>
      <c r="K4524">
        <v>80</v>
      </c>
      <c r="L4524">
        <v>0</v>
      </c>
      <c r="M4524">
        <v>0</v>
      </c>
      <c r="N4524" t="s">
        <v>35</v>
      </c>
      <c r="O4524">
        <v>0</v>
      </c>
      <c r="P4524">
        <v>20210614</v>
      </c>
      <c r="Q4524" t="s">
        <v>36</v>
      </c>
      <c r="R4524" t="s">
        <v>35</v>
      </c>
      <c r="S4524">
        <v>0</v>
      </c>
      <c r="T4524">
        <v>20212</v>
      </c>
      <c r="U4524">
        <v>1</v>
      </c>
      <c r="V4524" t="s">
        <v>36</v>
      </c>
      <c r="W4524">
        <v>336</v>
      </c>
      <c r="X4524">
        <v>15987747</v>
      </c>
      <c r="Y4524" t="str">
        <f t="shared" si="70"/>
        <v>1. &lt;= 1 Year</v>
      </c>
      <c r="Z4524" t="str">
        <f t="shared" si="70"/>
        <v>1. &lt;= 1 Year</v>
      </c>
    </row>
    <row r="4525" spans="1:26" x14ac:dyDescent="0.25">
      <c r="A4525">
        <v>162927183</v>
      </c>
      <c r="B4525" t="s">
        <v>2457</v>
      </c>
      <c r="C4525" t="s">
        <v>687</v>
      </c>
      <c r="D4525" t="s">
        <v>95</v>
      </c>
      <c r="E4525">
        <v>15</v>
      </c>
      <c r="F4525" t="s">
        <v>6</v>
      </c>
      <c r="G4525" t="s">
        <v>8859</v>
      </c>
      <c r="H4525" t="s">
        <v>30</v>
      </c>
      <c r="I4525" t="s">
        <v>27</v>
      </c>
      <c r="J4525">
        <v>969</v>
      </c>
      <c r="K4525">
        <v>497</v>
      </c>
      <c r="L4525">
        <v>0</v>
      </c>
      <c r="M4525">
        <v>0</v>
      </c>
      <c r="N4525" t="s">
        <v>35</v>
      </c>
      <c r="O4525">
        <v>0</v>
      </c>
      <c r="P4525">
        <v>20200309</v>
      </c>
      <c r="Q4525" t="s">
        <v>36</v>
      </c>
      <c r="R4525" t="s">
        <v>36</v>
      </c>
      <c r="S4525">
        <v>1</v>
      </c>
      <c r="T4525">
        <v>0</v>
      </c>
      <c r="U4525">
        <v>0</v>
      </c>
      <c r="V4525" t="s">
        <v>35</v>
      </c>
      <c r="W4525">
        <v>0</v>
      </c>
      <c r="X4525">
        <v>11102520</v>
      </c>
      <c r="Y4525" t="str">
        <f t="shared" si="70"/>
        <v>4. 2-3 Year</v>
      </c>
      <c r="Z4525" t="str">
        <f t="shared" si="70"/>
        <v>2.  1-1.5 Years</v>
      </c>
    </row>
    <row r="4526" spans="1:26" x14ac:dyDescent="0.25">
      <c r="A4526">
        <v>164329321</v>
      </c>
      <c r="B4526" t="s">
        <v>10102</v>
      </c>
      <c r="C4526" t="s">
        <v>1635</v>
      </c>
      <c r="D4526" t="s">
        <v>80</v>
      </c>
      <c r="E4526">
        <v>15</v>
      </c>
      <c r="F4526" t="s">
        <v>37</v>
      </c>
      <c r="G4526" t="s">
        <v>9952</v>
      </c>
      <c r="H4526" t="s">
        <v>30</v>
      </c>
      <c r="I4526" t="s">
        <v>27</v>
      </c>
      <c r="J4526">
        <v>110</v>
      </c>
      <c r="K4526">
        <v>110</v>
      </c>
      <c r="L4526">
        <v>0</v>
      </c>
      <c r="M4526">
        <v>0</v>
      </c>
      <c r="N4526" t="s">
        <v>35</v>
      </c>
      <c r="O4526">
        <v>0</v>
      </c>
      <c r="P4526">
        <v>20180927</v>
      </c>
      <c r="Q4526" t="s">
        <v>36</v>
      </c>
      <c r="R4526" t="s">
        <v>36</v>
      </c>
      <c r="S4526">
        <v>1</v>
      </c>
      <c r="T4526">
        <v>0</v>
      </c>
      <c r="U4526">
        <v>0</v>
      </c>
      <c r="V4526" t="s">
        <v>35</v>
      </c>
      <c r="W4526">
        <v>0</v>
      </c>
      <c r="X4526">
        <v>14610961</v>
      </c>
      <c r="Y4526" t="str">
        <f t="shared" si="70"/>
        <v>1. &lt;= 1 Year</v>
      </c>
      <c r="Z4526" t="str">
        <f t="shared" si="70"/>
        <v>1. &lt;= 1 Year</v>
      </c>
    </row>
    <row r="4527" spans="1:26" x14ac:dyDescent="0.25">
      <c r="A4527">
        <v>162966975</v>
      </c>
      <c r="B4527" t="s">
        <v>3685</v>
      </c>
      <c r="C4527" t="s">
        <v>436</v>
      </c>
      <c r="D4527" t="s">
        <v>80</v>
      </c>
      <c r="E4527">
        <v>15</v>
      </c>
      <c r="F4527" t="s">
        <v>37</v>
      </c>
      <c r="G4527" t="s">
        <v>9962</v>
      </c>
      <c r="H4527" t="s">
        <v>30</v>
      </c>
      <c r="I4527" t="s">
        <v>27</v>
      </c>
      <c r="J4527">
        <v>940</v>
      </c>
      <c r="K4527">
        <v>17</v>
      </c>
      <c r="L4527">
        <v>20211</v>
      </c>
      <c r="M4527">
        <v>1</v>
      </c>
      <c r="N4527" t="s">
        <v>36</v>
      </c>
      <c r="O4527">
        <v>2095</v>
      </c>
      <c r="P4527" t="s">
        <v>30</v>
      </c>
      <c r="Q4527" t="s">
        <v>35</v>
      </c>
      <c r="R4527" t="s">
        <v>36</v>
      </c>
      <c r="S4527">
        <v>1</v>
      </c>
      <c r="T4527">
        <v>0</v>
      </c>
      <c r="U4527">
        <v>0</v>
      </c>
      <c r="V4527" t="s">
        <v>35</v>
      </c>
      <c r="W4527">
        <v>0</v>
      </c>
      <c r="X4527">
        <v>15157689</v>
      </c>
      <c r="Y4527" t="str">
        <f t="shared" si="70"/>
        <v>4. 2-3 Year</v>
      </c>
      <c r="Z4527" t="str">
        <f t="shared" si="70"/>
        <v>1. &lt;= 1 Year</v>
      </c>
    </row>
    <row r="4528" spans="1:26" x14ac:dyDescent="0.25">
      <c r="A4528">
        <v>164298255</v>
      </c>
      <c r="B4528" t="s">
        <v>4414</v>
      </c>
      <c r="C4528" t="s">
        <v>8655</v>
      </c>
      <c r="D4528" t="s">
        <v>80</v>
      </c>
      <c r="E4528">
        <v>15</v>
      </c>
      <c r="F4528" t="s">
        <v>37</v>
      </c>
      <c r="G4528" t="s">
        <v>7303</v>
      </c>
      <c r="H4528" t="s">
        <v>30</v>
      </c>
      <c r="I4528" t="s">
        <v>27</v>
      </c>
      <c r="J4528">
        <v>110</v>
      </c>
      <c r="K4528">
        <v>80</v>
      </c>
      <c r="L4528">
        <v>20211</v>
      </c>
      <c r="M4528">
        <v>1</v>
      </c>
      <c r="N4528" t="s">
        <v>36</v>
      </c>
      <c r="O4528">
        <v>3054</v>
      </c>
      <c r="P4528">
        <v>20210614</v>
      </c>
      <c r="Q4528" t="s">
        <v>36</v>
      </c>
      <c r="R4528" t="s">
        <v>35</v>
      </c>
      <c r="S4528">
        <v>0</v>
      </c>
      <c r="T4528">
        <v>20212</v>
      </c>
      <c r="U4528">
        <v>1</v>
      </c>
      <c r="V4528" t="s">
        <v>36</v>
      </c>
      <c r="W4528">
        <v>4030.12</v>
      </c>
      <c r="X4528">
        <v>16000239</v>
      </c>
      <c r="Y4528" t="str">
        <f t="shared" si="70"/>
        <v>1. &lt;= 1 Year</v>
      </c>
      <c r="Z4528" t="str">
        <f t="shared" si="70"/>
        <v>1. &lt;= 1 Year</v>
      </c>
    </row>
    <row r="4529" spans="1:26" x14ac:dyDescent="0.25">
      <c r="A4529">
        <v>164252698</v>
      </c>
      <c r="B4529" t="s">
        <v>5337</v>
      </c>
      <c r="C4529" t="s">
        <v>8133</v>
      </c>
      <c r="D4529" t="s">
        <v>80</v>
      </c>
      <c r="E4529">
        <v>15</v>
      </c>
      <c r="F4529" t="s">
        <v>37</v>
      </c>
      <c r="G4529" t="s">
        <v>9952</v>
      </c>
      <c r="H4529" t="s">
        <v>30</v>
      </c>
      <c r="I4529" t="s">
        <v>27</v>
      </c>
      <c r="J4529">
        <v>166</v>
      </c>
      <c r="K4529">
        <v>93</v>
      </c>
      <c r="L4529">
        <v>0</v>
      </c>
      <c r="M4529">
        <v>0</v>
      </c>
      <c r="N4529" t="s">
        <v>35</v>
      </c>
      <c r="O4529">
        <v>0</v>
      </c>
      <c r="P4529">
        <v>20210614</v>
      </c>
      <c r="Q4529" t="s">
        <v>36</v>
      </c>
      <c r="R4529" t="s">
        <v>35</v>
      </c>
      <c r="S4529">
        <v>0</v>
      </c>
      <c r="T4529">
        <v>20212</v>
      </c>
      <c r="U4529">
        <v>1</v>
      </c>
      <c r="V4529" t="s">
        <v>36</v>
      </c>
      <c r="W4529">
        <v>795</v>
      </c>
      <c r="X4529">
        <v>15998736</v>
      </c>
      <c r="Y4529" t="str">
        <f t="shared" si="70"/>
        <v>1. &lt;= 1 Year</v>
      </c>
      <c r="Z4529" t="str">
        <f t="shared" si="70"/>
        <v>1. &lt;= 1 Year</v>
      </c>
    </row>
    <row r="4530" spans="1:26" x14ac:dyDescent="0.25">
      <c r="A4530">
        <v>164106628</v>
      </c>
      <c r="B4530" t="s">
        <v>6196</v>
      </c>
      <c r="C4530" t="s">
        <v>6197</v>
      </c>
      <c r="D4530" t="s">
        <v>141</v>
      </c>
      <c r="E4530">
        <v>15</v>
      </c>
      <c r="F4530" t="s">
        <v>37</v>
      </c>
      <c r="G4530" t="s">
        <v>2137</v>
      </c>
      <c r="H4530" t="s">
        <v>30</v>
      </c>
      <c r="I4530" t="s">
        <v>27</v>
      </c>
      <c r="J4530">
        <v>324</v>
      </c>
      <c r="K4530">
        <v>52</v>
      </c>
      <c r="L4530">
        <v>20211</v>
      </c>
      <c r="M4530">
        <v>1</v>
      </c>
      <c r="N4530" t="s">
        <v>36</v>
      </c>
      <c r="O4530">
        <v>3679</v>
      </c>
      <c r="P4530">
        <v>20201201</v>
      </c>
      <c r="Q4530" t="s">
        <v>36</v>
      </c>
      <c r="R4530" t="s">
        <v>36</v>
      </c>
      <c r="S4530">
        <v>1</v>
      </c>
      <c r="T4530">
        <v>0</v>
      </c>
      <c r="U4530">
        <v>0</v>
      </c>
      <c r="V4530" t="s">
        <v>35</v>
      </c>
      <c r="W4530">
        <v>0</v>
      </c>
      <c r="X4530">
        <v>14604517</v>
      </c>
      <c r="Y4530" t="str">
        <f t="shared" si="70"/>
        <v>1. &lt;= 1 Year</v>
      </c>
      <c r="Z4530" t="str">
        <f t="shared" si="70"/>
        <v>1. &lt;= 1 Year</v>
      </c>
    </row>
    <row r="4531" spans="1:26" x14ac:dyDescent="0.25">
      <c r="A4531">
        <v>164172816</v>
      </c>
      <c r="B4531" t="s">
        <v>6942</v>
      </c>
      <c r="C4531" t="s">
        <v>6943</v>
      </c>
      <c r="D4531" t="s">
        <v>139</v>
      </c>
      <c r="E4531">
        <v>15</v>
      </c>
      <c r="F4531" t="s">
        <v>37</v>
      </c>
      <c r="G4531" t="s">
        <v>2137</v>
      </c>
      <c r="H4531" t="s">
        <v>30</v>
      </c>
      <c r="I4531" t="s">
        <v>27</v>
      </c>
      <c r="J4531">
        <v>233</v>
      </c>
      <c r="K4531">
        <v>226</v>
      </c>
      <c r="L4531">
        <v>20211</v>
      </c>
      <c r="M4531">
        <v>1</v>
      </c>
      <c r="N4531" t="s">
        <v>36</v>
      </c>
      <c r="O4531">
        <v>302</v>
      </c>
      <c r="P4531">
        <v>20191007</v>
      </c>
      <c r="Q4531" t="s">
        <v>36</v>
      </c>
      <c r="R4531" t="s">
        <v>36</v>
      </c>
      <c r="S4531">
        <v>1</v>
      </c>
      <c r="T4531">
        <v>20212</v>
      </c>
      <c r="U4531">
        <v>1</v>
      </c>
      <c r="V4531" t="s">
        <v>36</v>
      </c>
      <c r="W4531">
        <v>279.19</v>
      </c>
      <c r="X4531">
        <v>15838509</v>
      </c>
      <c r="Y4531" t="str">
        <f t="shared" si="70"/>
        <v>1. &lt;= 1 Year</v>
      </c>
      <c r="Z4531" t="str">
        <f t="shared" si="70"/>
        <v>1. &lt;= 1 Year</v>
      </c>
    </row>
    <row r="4532" spans="1:26" x14ac:dyDescent="0.25">
      <c r="A4532">
        <v>164240169</v>
      </c>
      <c r="B4532" t="s">
        <v>1252</v>
      </c>
      <c r="C4532" t="s">
        <v>624</v>
      </c>
      <c r="D4532" t="s">
        <v>3613</v>
      </c>
      <c r="E4532">
        <v>15</v>
      </c>
      <c r="F4532" t="s">
        <v>37</v>
      </c>
      <c r="G4532" t="s">
        <v>7303</v>
      </c>
      <c r="H4532" t="s">
        <v>30</v>
      </c>
      <c r="I4532" t="s">
        <v>27</v>
      </c>
      <c r="J4532">
        <v>187</v>
      </c>
      <c r="K4532">
        <v>187</v>
      </c>
      <c r="L4532">
        <v>0</v>
      </c>
      <c r="M4532">
        <v>0</v>
      </c>
      <c r="N4532" t="s">
        <v>35</v>
      </c>
      <c r="O4532">
        <v>0</v>
      </c>
      <c r="P4532" t="s">
        <v>30</v>
      </c>
      <c r="Q4532" t="s">
        <v>35</v>
      </c>
      <c r="R4532" t="s">
        <v>35</v>
      </c>
      <c r="S4532">
        <v>0</v>
      </c>
      <c r="T4532">
        <v>0</v>
      </c>
      <c r="U4532">
        <v>0</v>
      </c>
      <c r="V4532" t="s">
        <v>35</v>
      </c>
      <c r="W4532">
        <v>0</v>
      </c>
      <c r="X4532">
        <v>15991873</v>
      </c>
      <c r="Y4532" t="str">
        <f t="shared" si="70"/>
        <v>1. &lt;= 1 Year</v>
      </c>
      <c r="Z4532" t="str">
        <f t="shared" si="70"/>
        <v>1. &lt;= 1 Year</v>
      </c>
    </row>
    <row r="4533" spans="1:26" x14ac:dyDescent="0.25">
      <c r="A4533">
        <v>164255279</v>
      </c>
      <c r="B4533" t="s">
        <v>4256</v>
      </c>
      <c r="C4533" t="s">
        <v>8134</v>
      </c>
      <c r="D4533" t="s">
        <v>80</v>
      </c>
      <c r="E4533">
        <v>15</v>
      </c>
      <c r="F4533" t="s">
        <v>6</v>
      </c>
      <c r="G4533" t="s">
        <v>8859</v>
      </c>
      <c r="H4533" t="s">
        <v>30</v>
      </c>
      <c r="I4533" t="s">
        <v>27</v>
      </c>
      <c r="J4533">
        <v>154</v>
      </c>
      <c r="K4533">
        <v>135</v>
      </c>
      <c r="L4533">
        <v>20211</v>
      </c>
      <c r="M4533">
        <v>1</v>
      </c>
      <c r="N4533" t="s">
        <v>36</v>
      </c>
      <c r="O4533">
        <v>6504</v>
      </c>
      <c r="P4533">
        <v>20200313</v>
      </c>
      <c r="Q4533" t="s">
        <v>36</v>
      </c>
      <c r="R4533" t="s">
        <v>36</v>
      </c>
      <c r="S4533">
        <v>1</v>
      </c>
      <c r="T4533">
        <v>0</v>
      </c>
      <c r="U4533">
        <v>0</v>
      </c>
      <c r="V4533" t="s">
        <v>35</v>
      </c>
      <c r="W4533">
        <v>0</v>
      </c>
      <c r="X4533">
        <v>9003192</v>
      </c>
      <c r="Y4533" t="str">
        <f t="shared" si="70"/>
        <v>1. &lt;= 1 Year</v>
      </c>
      <c r="Z4533" t="str">
        <f t="shared" si="70"/>
        <v>1. &lt;= 1 Year</v>
      </c>
    </row>
    <row r="4534" spans="1:26" x14ac:dyDescent="0.25">
      <c r="A4534">
        <v>163226871</v>
      </c>
      <c r="B4534" t="s">
        <v>742</v>
      </c>
      <c r="C4534" t="s">
        <v>2213</v>
      </c>
      <c r="D4534" t="s">
        <v>3613</v>
      </c>
      <c r="E4534">
        <v>15</v>
      </c>
      <c r="F4534" t="s">
        <v>6</v>
      </c>
      <c r="G4534" t="s">
        <v>3637</v>
      </c>
      <c r="H4534" t="s">
        <v>30</v>
      </c>
      <c r="I4534" t="s">
        <v>27</v>
      </c>
      <c r="J4534">
        <v>724</v>
      </c>
      <c r="K4534">
        <v>724</v>
      </c>
      <c r="L4534">
        <v>20211</v>
      </c>
      <c r="M4534">
        <v>1</v>
      </c>
      <c r="N4534" t="s">
        <v>36</v>
      </c>
      <c r="O4534">
        <v>5475</v>
      </c>
      <c r="P4534">
        <v>20210506</v>
      </c>
      <c r="Q4534" t="s">
        <v>36</v>
      </c>
      <c r="R4534" t="s">
        <v>35</v>
      </c>
      <c r="S4534">
        <v>0</v>
      </c>
      <c r="T4534">
        <v>20212</v>
      </c>
      <c r="U4534">
        <v>1</v>
      </c>
      <c r="V4534" t="s">
        <v>36</v>
      </c>
      <c r="W4534">
        <v>6095.58</v>
      </c>
      <c r="X4534">
        <v>11772784</v>
      </c>
      <c r="Y4534" t="str">
        <f t="shared" si="70"/>
        <v>3.  1.5 to 2 Year</v>
      </c>
      <c r="Z4534" t="str">
        <f t="shared" si="70"/>
        <v>3.  1.5 to 2 Year</v>
      </c>
    </row>
    <row r="4535" spans="1:26" x14ac:dyDescent="0.25">
      <c r="A4535">
        <v>164317661</v>
      </c>
      <c r="B4535" t="s">
        <v>1271</v>
      </c>
      <c r="C4535" t="s">
        <v>10103</v>
      </c>
      <c r="D4535" t="s">
        <v>128</v>
      </c>
      <c r="E4535">
        <v>15</v>
      </c>
      <c r="F4535" t="s">
        <v>37</v>
      </c>
      <c r="G4535" t="s">
        <v>9952</v>
      </c>
      <c r="H4535" t="s">
        <v>30</v>
      </c>
      <c r="I4535" t="s">
        <v>27</v>
      </c>
      <c r="J4535">
        <v>103</v>
      </c>
      <c r="K4535">
        <v>80</v>
      </c>
      <c r="L4535">
        <v>0</v>
      </c>
      <c r="M4535">
        <v>0</v>
      </c>
      <c r="N4535" t="s">
        <v>35</v>
      </c>
      <c r="O4535">
        <v>0</v>
      </c>
      <c r="P4535">
        <v>20210614</v>
      </c>
      <c r="Q4535" t="s">
        <v>36</v>
      </c>
      <c r="R4535" t="s">
        <v>35</v>
      </c>
      <c r="S4535">
        <v>0</v>
      </c>
      <c r="T4535">
        <v>0</v>
      </c>
      <c r="U4535">
        <v>0</v>
      </c>
      <c r="V4535" t="s">
        <v>35</v>
      </c>
      <c r="W4535">
        <v>0</v>
      </c>
      <c r="X4535">
        <v>16017690</v>
      </c>
      <c r="Y4535" t="str">
        <f t="shared" si="70"/>
        <v>1. &lt;= 1 Year</v>
      </c>
      <c r="Z4535" t="str">
        <f t="shared" si="70"/>
        <v>1. &lt;= 1 Year</v>
      </c>
    </row>
    <row r="4536" spans="1:26" x14ac:dyDescent="0.25">
      <c r="A4536">
        <v>164046787</v>
      </c>
      <c r="B4536" t="s">
        <v>3778</v>
      </c>
      <c r="C4536" t="s">
        <v>504</v>
      </c>
      <c r="D4536" t="s">
        <v>3613</v>
      </c>
      <c r="E4536">
        <v>15</v>
      </c>
      <c r="F4536" t="s">
        <v>37</v>
      </c>
      <c r="G4536" t="s">
        <v>9962</v>
      </c>
      <c r="H4536" t="s">
        <v>30</v>
      </c>
      <c r="I4536" t="s">
        <v>27</v>
      </c>
      <c r="J4536">
        <v>377</v>
      </c>
      <c r="K4536">
        <v>377</v>
      </c>
      <c r="L4536">
        <v>20211</v>
      </c>
      <c r="M4536">
        <v>1</v>
      </c>
      <c r="N4536" t="s">
        <v>36</v>
      </c>
      <c r="O4536">
        <v>2842</v>
      </c>
      <c r="P4536">
        <v>20210305</v>
      </c>
      <c r="Q4536" t="s">
        <v>36</v>
      </c>
      <c r="R4536" t="s">
        <v>35</v>
      </c>
      <c r="S4536">
        <v>0</v>
      </c>
      <c r="T4536">
        <v>20212</v>
      </c>
      <c r="U4536">
        <v>1</v>
      </c>
      <c r="V4536" t="s">
        <v>36</v>
      </c>
      <c r="W4536">
        <v>2883.19</v>
      </c>
      <c r="X4536">
        <v>15456026</v>
      </c>
      <c r="Y4536" t="str">
        <f t="shared" si="70"/>
        <v>2.  1-1.5 Years</v>
      </c>
      <c r="Z4536" t="str">
        <f t="shared" si="70"/>
        <v>2.  1-1.5 Years</v>
      </c>
    </row>
    <row r="4537" spans="1:26" x14ac:dyDescent="0.25">
      <c r="A4537">
        <v>164307682</v>
      </c>
      <c r="B4537" t="s">
        <v>2544</v>
      </c>
      <c r="C4537" t="s">
        <v>10104</v>
      </c>
      <c r="D4537" t="s">
        <v>80</v>
      </c>
      <c r="E4537">
        <v>15</v>
      </c>
      <c r="F4537" t="s">
        <v>37</v>
      </c>
      <c r="G4537" t="s">
        <v>7303</v>
      </c>
      <c r="H4537" t="s">
        <v>30</v>
      </c>
      <c r="I4537" t="s">
        <v>27</v>
      </c>
      <c r="J4537">
        <v>108</v>
      </c>
      <c r="K4537">
        <v>80</v>
      </c>
      <c r="L4537">
        <v>20211</v>
      </c>
      <c r="M4537">
        <v>1</v>
      </c>
      <c r="N4537" t="s">
        <v>36</v>
      </c>
      <c r="O4537">
        <v>1659</v>
      </c>
      <c r="P4537">
        <v>20210614</v>
      </c>
      <c r="Q4537" t="s">
        <v>36</v>
      </c>
      <c r="R4537" t="s">
        <v>35</v>
      </c>
      <c r="S4537">
        <v>0</v>
      </c>
      <c r="T4537">
        <v>20212</v>
      </c>
      <c r="U4537">
        <v>1</v>
      </c>
      <c r="V4537" t="s">
        <v>36</v>
      </c>
      <c r="W4537">
        <v>360</v>
      </c>
      <c r="X4537">
        <v>16018143</v>
      </c>
      <c r="Y4537" t="str">
        <f t="shared" si="70"/>
        <v>1. &lt;= 1 Year</v>
      </c>
      <c r="Z4537" t="str">
        <f t="shared" si="70"/>
        <v>1. &lt;= 1 Year</v>
      </c>
    </row>
    <row r="4538" spans="1:26" x14ac:dyDescent="0.25">
      <c r="A4538">
        <v>163887124</v>
      </c>
      <c r="B4538" t="s">
        <v>3222</v>
      </c>
      <c r="C4538" t="s">
        <v>4715</v>
      </c>
      <c r="D4538" t="s">
        <v>80</v>
      </c>
      <c r="E4538">
        <v>15</v>
      </c>
      <c r="F4538" t="s">
        <v>37</v>
      </c>
      <c r="G4538" t="s">
        <v>9952</v>
      </c>
      <c r="H4538" t="s">
        <v>30</v>
      </c>
      <c r="I4538" t="s">
        <v>27</v>
      </c>
      <c r="J4538">
        <v>450</v>
      </c>
      <c r="K4538">
        <v>93</v>
      </c>
      <c r="L4538">
        <v>20211</v>
      </c>
      <c r="M4538">
        <v>1</v>
      </c>
      <c r="N4538" t="s">
        <v>36</v>
      </c>
      <c r="O4538">
        <v>2816</v>
      </c>
      <c r="P4538">
        <v>20210614</v>
      </c>
      <c r="Q4538" t="s">
        <v>36</v>
      </c>
      <c r="R4538" t="s">
        <v>35</v>
      </c>
      <c r="S4538">
        <v>0</v>
      </c>
      <c r="T4538">
        <v>20212</v>
      </c>
      <c r="U4538">
        <v>1</v>
      </c>
      <c r="V4538" t="s">
        <v>36</v>
      </c>
      <c r="W4538">
        <v>1947.28</v>
      </c>
      <c r="X4538">
        <v>15440160</v>
      </c>
      <c r="Y4538" t="str">
        <f t="shared" si="70"/>
        <v>2.  1-1.5 Years</v>
      </c>
      <c r="Z4538" t="str">
        <f t="shared" si="70"/>
        <v>1. &lt;= 1 Year</v>
      </c>
    </row>
    <row r="4539" spans="1:26" x14ac:dyDescent="0.25">
      <c r="A4539">
        <v>164297423</v>
      </c>
      <c r="B4539" t="s">
        <v>1088</v>
      </c>
      <c r="C4539" t="s">
        <v>1060</v>
      </c>
      <c r="D4539" t="s">
        <v>80</v>
      </c>
      <c r="E4539">
        <v>15</v>
      </c>
      <c r="F4539" t="s">
        <v>5</v>
      </c>
      <c r="G4539" t="s">
        <v>10042</v>
      </c>
      <c r="H4539" t="s">
        <v>30</v>
      </c>
      <c r="I4539" t="s">
        <v>27</v>
      </c>
      <c r="J4539">
        <v>111</v>
      </c>
      <c r="K4539">
        <v>90</v>
      </c>
      <c r="L4539">
        <v>20211</v>
      </c>
      <c r="M4539">
        <v>1</v>
      </c>
      <c r="N4539" t="s">
        <v>36</v>
      </c>
      <c r="O4539">
        <v>9249</v>
      </c>
      <c r="P4539">
        <v>20181015</v>
      </c>
      <c r="Q4539" t="s">
        <v>36</v>
      </c>
      <c r="R4539" t="s">
        <v>36</v>
      </c>
      <c r="S4539">
        <v>1</v>
      </c>
      <c r="T4539">
        <v>0</v>
      </c>
      <c r="U4539">
        <v>0</v>
      </c>
      <c r="V4539" t="s">
        <v>35</v>
      </c>
      <c r="W4539">
        <v>0</v>
      </c>
      <c r="X4539">
        <v>9013693</v>
      </c>
      <c r="Y4539" t="str">
        <f t="shared" si="70"/>
        <v>1. &lt;= 1 Year</v>
      </c>
      <c r="Z4539" t="str">
        <f t="shared" si="70"/>
        <v>1. &lt;= 1 Year</v>
      </c>
    </row>
    <row r="4540" spans="1:26" x14ac:dyDescent="0.25">
      <c r="A4540">
        <v>164251672</v>
      </c>
      <c r="B4540" t="s">
        <v>1088</v>
      </c>
      <c r="C4540" t="s">
        <v>1168</v>
      </c>
      <c r="D4540" t="s">
        <v>80</v>
      </c>
      <c r="E4540">
        <v>15</v>
      </c>
      <c r="F4540" t="s">
        <v>6</v>
      </c>
      <c r="G4540" t="s">
        <v>8859</v>
      </c>
      <c r="H4540" t="s">
        <v>30</v>
      </c>
      <c r="I4540" t="s">
        <v>27</v>
      </c>
      <c r="J4540">
        <v>162</v>
      </c>
      <c r="K4540">
        <v>52</v>
      </c>
      <c r="L4540">
        <v>20211</v>
      </c>
      <c r="M4540">
        <v>1</v>
      </c>
      <c r="N4540" t="s">
        <v>36</v>
      </c>
      <c r="O4540">
        <v>1885</v>
      </c>
      <c r="P4540">
        <v>20210222</v>
      </c>
      <c r="Q4540" t="s">
        <v>36</v>
      </c>
      <c r="R4540" t="s">
        <v>36</v>
      </c>
      <c r="S4540">
        <v>1</v>
      </c>
      <c r="T4540">
        <v>20212</v>
      </c>
      <c r="U4540">
        <v>1</v>
      </c>
      <c r="V4540" t="s">
        <v>36</v>
      </c>
      <c r="W4540">
        <v>2898</v>
      </c>
      <c r="X4540">
        <v>13845256</v>
      </c>
      <c r="Y4540" t="str">
        <f t="shared" si="70"/>
        <v>1. &lt;= 1 Year</v>
      </c>
      <c r="Z4540" t="str">
        <f t="shared" si="70"/>
        <v>1. &lt;= 1 Year</v>
      </c>
    </row>
    <row r="4541" spans="1:26" x14ac:dyDescent="0.25">
      <c r="A4541">
        <v>163404285</v>
      </c>
      <c r="B4541" t="s">
        <v>744</v>
      </c>
      <c r="C4541" t="s">
        <v>491</v>
      </c>
      <c r="D4541" t="s">
        <v>3613</v>
      </c>
      <c r="E4541">
        <v>15</v>
      </c>
      <c r="F4541" t="s">
        <v>6</v>
      </c>
      <c r="G4541" t="s">
        <v>3637</v>
      </c>
      <c r="H4541" t="s">
        <v>30</v>
      </c>
      <c r="I4541" t="s">
        <v>27</v>
      </c>
      <c r="J4541">
        <v>562</v>
      </c>
      <c r="K4541">
        <v>562</v>
      </c>
      <c r="L4541">
        <v>20211</v>
      </c>
      <c r="M4541">
        <v>1</v>
      </c>
      <c r="N4541" t="s">
        <v>36</v>
      </c>
      <c r="O4541">
        <v>4180</v>
      </c>
      <c r="P4541">
        <v>20191010</v>
      </c>
      <c r="Q4541" t="s">
        <v>36</v>
      </c>
      <c r="R4541" t="s">
        <v>35</v>
      </c>
      <c r="S4541">
        <v>0</v>
      </c>
      <c r="T4541">
        <v>0</v>
      </c>
      <c r="U4541">
        <v>0</v>
      </c>
      <c r="V4541" t="s">
        <v>35</v>
      </c>
      <c r="W4541">
        <v>0</v>
      </c>
      <c r="X4541">
        <v>15322966</v>
      </c>
      <c r="Y4541" t="str">
        <f t="shared" si="70"/>
        <v>3.  1.5 to 2 Year</v>
      </c>
      <c r="Z4541" t="str">
        <f t="shared" si="70"/>
        <v>3.  1.5 to 2 Year</v>
      </c>
    </row>
    <row r="4542" spans="1:26" x14ac:dyDescent="0.25">
      <c r="A4542">
        <v>164389053</v>
      </c>
      <c r="B4542" t="s">
        <v>744</v>
      </c>
      <c r="C4542" t="s">
        <v>679</v>
      </c>
      <c r="D4542" t="s">
        <v>80</v>
      </c>
      <c r="E4542">
        <v>15</v>
      </c>
      <c r="F4542" t="s">
        <v>37</v>
      </c>
      <c r="G4542" t="s">
        <v>30</v>
      </c>
      <c r="H4542" t="s">
        <v>30</v>
      </c>
      <c r="I4542" t="s">
        <v>27</v>
      </c>
      <c r="J4542">
        <v>10</v>
      </c>
      <c r="K4542">
        <v>10</v>
      </c>
      <c r="L4542">
        <v>20211</v>
      </c>
      <c r="M4542">
        <v>1</v>
      </c>
      <c r="N4542" t="s">
        <v>36</v>
      </c>
      <c r="O4542">
        <v>2748</v>
      </c>
      <c r="P4542">
        <v>20180908</v>
      </c>
      <c r="Q4542" t="s">
        <v>36</v>
      </c>
      <c r="R4542" t="s">
        <v>36</v>
      </c>
      <c r="S4542">
        <v>1</v>
      </c>
      <c r="T4542">
        <v>20212</v>
      </c>
      <c r="U4542">
        <v>1</v>
      </c>
      <c r="V4542" t="s">
        <v>36</v>
      </c>
      <c r="W4542">
        <v>3264.49</v>
      </c>
      <c r="X4542">
        <v>15936190</v>
      </c>
      <c r="Y4542" t="str">
        <f t="shared" si="70"/>
        <v>1. &lt;= 1 Year</v>
      </c>
      <c r="Z4542" t="str">
        <f t="shared" si="70"/>
        <v>1. &lt;= 1 Year</v>
      </c>
    </row>
    <row r="4543" spans="1:26" x14ac:dyDescent="0.25">
      <c r="A4543">
        <v>164375366</v>
      </c>
      <c r="B4543" t="s">
        <v>744</v>
      </c>
      <c r="C4543" t="s">
        <v>1121</v>
      </c>
      <c r="D4543" t="s">
        <v>80</v>
      </c>
      <c r="E4543">
        <v>15</v>
      </c>
      <c r="F4543" t="s">
        <v>6</v>
      </c>
      <c r="G4543" t="s">
        <v>7296</v>
      </c>
      <c r="H4543" t="s">
        <v>30</v>
      </c>
      <c r="I4543" t="s">
        <v>27</v>
      </c>
      <c r="J4543">
        <v>28</v>
      </c>
      <c r="K4543">
        <v>3</v>
      </c>
      <c r="L4543">
        <v>0</v>
      </c>
      <c r="M4543">
        <v>0</v>
      </c>
      <c r="N4543" t="s">
        <v>35</v>
      </c>
      <c r="O4543">
        <v>0</v>
      </c>
      <c r="P4543" t="s">
        <v>30</v>
      </c>
      <c r="Q4543" t="s">
        <v>35</v>
      </c>
      <c r="R4543" t="s">
        <v>35</v>
      </c>
      <c r="S4543">
        <v>0</v>
      </c>
      <c r="T4543">
        <v>0</v>
      </c>
      <c r="U4543">
        <v>0</v>
      </c>
      <c r="V4543" t="s">
        <v>35</v>
      </c>
      <c r="W4543">
        <v>0</v>
      </c>
      <c r="X4543">
        <v>16010658</v>
      </c>
      <c r="Y4543" t="str">
        <f t="shared" si="70"/>
        <v>1. &lt;= 1 Year</v>
      </c>
      <c r="Z4543" t="str">
        <f t="shared" si="70"/>
        <v>1. &lt;= 1 Year</v>
      </c>
    </row>
    <row r="4544" spans="1:26" x14ac:dyDescent="0.25">
      <c r="A4544">
        <v>164295242</v>
      </c>
      <c r="B4544" t="s">
        <v>744</v>
      </c>
      <c r="C4544" t="s">
        <v>8656</v>
      </c>
      <c r="D4544" t="s">
        <v>80</v>
      </c>
      <c r="E4544">
        <v>15</v>
      </c>
      <c r="F4544" t="s">
        <v>37</v>
      </c>
      <c r="G4544" t="s">
        <v>9952</v>
      </c>
      <c r="H4544" t="s">
        <v>30</v>
      </c>
      <c r="I4544" t="s">
        <v>27</v>
      </c>
      <c r="J4544">
        <v>110</v>
      </c>
      <c r="K4544">
        <v>93</v>
      </c>
      <c r="L4544">
        <v>20211</v>
      </c>
      <c r="M4544">
        <v>1</v>
      </c>
      <c r="N4544" t="s">
        <v>36</v>
      </c>
      <c r="O4544">
        <v>798</v>
      </c>
      <c r="P4544">
        <v>20210614</v>
      </c>
      <c r="Q4544" t="s">
        <v>36</v>
      </c>
      <c r="R4544" t="s">
        <v>36</v>
      </c>
      <c r="S4544">
        <v>1</v>
      </c>
      <c r="T4544">
        <v>0</v>
      </c>
      <c r="U4544">
        <v>0</v>
      </c>
      <c r="V4544" t="s">
        <v>35</v>
      </c>
      <c r="W4544">
        <v>0</v>
      </c>
      <c r="X4544">
        <v>16018069</v>
      </c>
      <c r="Y4544" t="str">
        <f t="shared" si="70"/>
        <v>1. &lt;= 1 Year</v>
      </c>
      <c r="Z4544" t="str">
        <f t="shared" si="70"/>
        <v>1. &lt;= 1 Year</v>
      </c>
    </row>
    <row r="4545" spans="1:26" x14ac:dyDescent="0.25">
      <c r="A4545">
        <v>163108073</v>
      </c>
      <c r="B4545" t="s">
        <v>10105</v>
      </c>
      <c r="C4545" t="s">
        <v>1074</v>
      </c>
      <c r="D4545" t="s">
        <v>80</v>
      </c>
      <c r="E4545">
        <v>15</v>
      </c>
      <c r="F4545" t="s">
        <v>37</v>
      </c>
      <c r="G4545" t="s">
        <v>2137</v>
      </c>
      <c r="H4545" t="s">
        <v>30</v>
      </c>
      <c r="I4545" t="s">
        <v>27</v>
      </c>
      <c r="J4545">
        <v>843</v>
      </c>
      <c r="K4545">
        <v>5</v>
      </c>
      <c r="L4545">
        <v>0</v>
      </c>
      <c r="M4545">
        <v>0</v>
      </c>
      <c r="N4545" t="s">
        <v>35</v>
      </c>
      <c r="O4545">
        <v>0</v>
      </c>
      <c r="P4545">
        <v>20190529</v>
      </c>
      <c r="Q4545" t="s">
        <v>36</v>
      </c>
      <c r="R4545" t="s">
        <v>36</v>
      </c>
      <c r="S4545">
        <v>1</v>
      </c>
      <c r="T4545">
        <v>0</v>
      </c>
      <c r="U4545">
        <v>0</v>
      </c>
      <c r="V4545" t="s">
        <v>35</v>
      </c>
      <c r="W4545">
        <v>0</v>
      </c>
      <c r="X4545">
        <v>14603689</v>
      </c>
      <c r="Y4545" t="str">
        <f t="shared" ref="Y4545:Z4608" si="71">IF(J4545&lt;=364,"1. &lt;= 1 Year",IF(J4545&lt;=546,"2.  1-1.5 Years",IF(J4545&lt;=729,"3.  1.5 to 2 Year",IF(J4545&lt;=1459,"4. 2-3 Year",IF(J4545&lt;=1824,"5. 3-4 Year",IF(J4545&lt;=2189,"6. 4-5 Year",IF(J4545&gt;=2190,"7. &gt;= 6 Year","N/A")))))))</f>
        <v>4. 2-3 Year</v>
      </c>
      <c r="Z4545" t="str">
        <f t="shared" si="71"/>
        <v>1. &lt;= 1 Year</v>
      </c>
    </row>
    <row r="4546" spans="1:26" x14ac:dyDescent="0.25">
      <c r="A4546">
        <v>163215835</v>
      </c>
      <c r="B4546" t="s">
        <v>1783</v>
      </c>
      <c r="C4546" t="s">
        <v>4061</v>
      </c>
      <c r="D4546" t="s">
        <v>3613</v>
      </c>
      <c r="E4546">
        <v>15</v>
      </c>
      <c r="F4546" t="s">
        <v>37</v>
      </c>
      <c r="G4546" t="s">
        <v>9952</v>
      </c>
      <c r="H4546" t="s">
        <v>30</v>
      </c>
      <c r="I4546" t="s">
        <v>27</v>
      </c>
      <c r="J4546">
        <v>744</v>
      </c>
      <c r="K4546">
        <v>735</v>
      </c>
      <c r="L4546">
        <v>20211</v>
      </c>
      <c r="M4546">
        <v>1</v>
      </c>
      <c r="N4546" t="s">
        <v>36</v>
      </c>
      <c r="O4546">
        <v>1500</v>
      </c>
      <c r="P4546">
        <v>20200217</v>
      </c>
      <c r="Q4546" t="s">
        <v>36</v>
      </c>
      <c r="R4546" t="s">
        <v>36</v>
      </c>
      <c r="S4546">
        <v>1</v>
      </c>
      <c r="T4546">
        <v>20212</v>
      </c>
      <c r="U4546">
        <v>1</v>
      </c>
      <c r="V4546" t="s">
        <v>36</v>
      </c>
      <c r="W4546">
        <v>105</v>
      </c>
      <c r="X4546">
        <v>15344960</v>
      </c>
      <c r="Y4546" t="str">
        <f t="shared" si="71"/>
        <v>4. 2-3 Year</v>
      </c>
      <c r="Z4546" t="str">
        <f t="shared" si="71"/>
        <v>4. 2-3 Year</v>
      </c>
    </row>
    <row r="4547" spans="1:26" x14ac:dyDescent="0.25">
      <c r="A4547">
        <v>163215620</v>
      </c>
      <c r="B4547" t="s">
        <v>1783</v>
      </c>
      <c r="C4547" t="s">
        <v>3107</v>
      </c>
      <c r="D4547" t="s">
        <v>3613</v>
      </c>
      <c r="E4547">
        <v>15</v>
      </c>
      <c r="F4547" t="s">
        <v>37</v>
      </c>
      <c r="G4547" t="s">
        <v>2137</v>
      </c>
      <c r="H4547" t="s">
        <v>30</v>
      </c>
      <c r="I4547" t="s">
        <v>27</v>
      </c>
      <c r="J4547">
        <v>744</v>
      </c>
      <c r="K4547">
        <v>744</v>
      </c>
      <c r="L4547">
        <v>20211</v>
      </c>
      <c r="M4547">
        <v>1</v>
      </c>
      <c r="N4547" t="s">
        <v>36</v>
      </c>
      <c r="O4547">
        <v>2960</v>
      </c>
      <c r="P4547">
        <v>20210125</v>
      </c>
      <c r="Q4547" t="s">
        <v>36</v>
      </c>
      <c r="R4547" t="s">
        <v>35</v>
      </c>
      <c r="S4547">
        <v>0</v>
      </c>
      <c r="T4547">
        <v>0</v>
      </c>
      <c r="U4547">
        <v>0</v>
      </c>
      <c r="V4547" t="s">
        <v>35</v>
      </c>
      <c r="W4547">
        <v>0</v>
      </c>
      <c r="X4547">
        <v>15344978</v>
      </c>
      <c r="Y4547" t="str">
        <f t="shared" si="71"/>
        <v>4. 2-3 Year</v>
      </c>
      <c r="Z4547" t="str">
        <f t="shared" si="71"/>
        <v>4. 2-3 Year</v>
      </c>
    </row>
    <row r="4548" spans="1:26" x14ac:dyDescent="0.25">
      <c r="A4548">
        <v>164277305</v>
      </c>
      <c r="B4548" t="s">
        <v>1783</v>
      </c>
      <c r="C4548" t="s">
        <v>8135</v>
      </c>
      <c r="D4548" t="s">
        <v>3613</v>
      </c>
      <c r="E4548">
        <v>15</v>
      </c>
      <c r="F4548" t="s">
        <v>6</v>
      </c>
      <c r="G4548" t="s">
        <v>7296</v>
      </c>
      <c r="H4548" t="s">
        <v>30</v>
      </c>
      <c r="I4548" t="s">
        <v>27</v>
      </c>
      <c r="J4548">
        <v>132</v>
      </c>
      <c r="K4548">
        <v>132</v>
      </c>
      <c r="L4548">
        <v>0</v>
      </c>
      <c r="M4548">
        <v>0</v>
      </c>
      <c r="N4548" t="s">
        <v>35</v>
      </c>
      <c r="O4548">
        <v>0</v>
      </c>
      <c r="P4548">
        <v>20210511</v>
      </c>
      <c r="Q4548" t="s">
        <v>36</v>
      </c>
      <c r="R4548" t="s">
        <v>35</v>
      </c>
      <c r="S4548">
        <v>0</v>
      </c>
      <c r="T4548">
        <v>0</v>
      </c>
      <c r="U4548">
        <v>0</v>
      </c>
      <c r="V4548" t="s">
        <v>35</v>
      </c>
      <c r="W4548">
        <v>0</v>
      </c>
      <c r="X4548">
        <v>16001756</v>
      </c>
      <c r="Y4548" t="str">
        <f t="shared" si="71"/>
        <v>1. &lt;= 1 Year</v>
      </c>
      <c r="Z4548" t="str">
        <f t="shared" si="71"/>
        <v>1. &lt;= 1 Year</v>
      </c>
    </row>
    <row r="4549" spans="1:26" x14ac:dyDescent="0.25">
      <c r="A4549">
        <v>164252541</v>
      </c>
      <c r="B4549" t="s">
        <v>7727</v>
      </c>
      <c r="C4549" t="s">
        <v>7728</v>
      </c>
      <c r="D4549" t="s">
        <v>107</v>
      </c>
      <c r="E4549">
        <v>15</v>
      </c>
      <c r="F4549" t="s">
        <v>37</v>
      </c>
      <c r="G4549" t="s">
        <v>7303</v>
      </c>
      <c r="H4549" t="s">
        <v>30</v>
      </c>
      <c r="I4549" t="s">
        <v>27</v>
      </c>
      <c r="J4549">
        <v>175</v>
      </c>
      <c r="K4549">
        <v>10</v>
      </c>
      <c r="L4549">
        <v>20211</v>
      </c>
      <c r="M4549">
        <v>1</v>
      </c>
      <c r="N4549" t="s">
        <v>36</v>
      </c>
      <c r="O4549">
        <v>989</v>
      </c>
      <c r="P4549">
        <v>20210614</v>
      </c>
      <c r="Q4549" t="s">
        <v>36</v>
      </c>
      <c r="R4549" t="s">
        <v>35</v>
      </c>
      <c r="S4549">
        <v>0</v>
      </c>
      <c r="T4549">
        <v>20212</v>
      </c>
      <c r="U4549">
        <v>1</v>
      </c>
      <c r="V4549" t="s">
        <v>36</v>
      </c>
      <c r="W4549">
        <v>2266.67</v>
      </c>
      <c r="X4549">
        <v>15995885</v>
      </c>
      <c r="Y4549" t="str">
        <f t="shared" si="71"/>
        <v>1. &lt;= 1 Year</v>
      </c>
      <c r="Z4549" t="str">
        <f t="shared" si="71"/>
        <v>1. &lt;= 1 Year</v>
      </c>
    </row>
    <row r="4550" spans="1:26" x14ac:dyDescent="0.25">
      <c r="A4550">
        <v>164376276</v>
      </c>
      <c r="B4550" t="s">
        <v>10106</v>
      </c>
      <c r="C4550" t="s">
        <v>845</v>
      </c>
      <c r="D4550" t="s">
        <v>80</v>
      </c>
      <c r="E4550">
        <v>15</v>
      </c>
      <c r="F4550" t="s">
        <v>6</v>
      </c>
      <c r="G4550" t="s">
        <v>6385</v>
      </c>
      <c r="H4550" t="s">
        <v>30</v>
      </c>
      <c r="I4550" t="s">
        <v>27</v>
      </c>
      <c r="J4550">
        <v>22</v>
      </c>
      <c r="K4550">
        <v>22</v>
      </c>
      <c r="L4550">
        <v>20211</v>
      </c>
      <c r="M4550">
        <v>1</v>
      </c>
      <c r="N4550" t="s">
        <v>36</v>
      </c>
      <c r="O4550">
        <v>481</v>
      </c>
      <c r="P4550">
        <v>20210607</v>
      </c>
      <c r="Q4550" t="s">
        <v>36</v>
      </c>
      <c r="R4550" t="s">
        <v>35</v>
      </c>
      <c r="S4550">
        <v>0</v>
      </c>
      <c r="T4550">
        <v>0</v>
      </c>
      <c r="U4550">
        <v>0</v>
      </c>
      <c r="V4550" t="s">
        <v>35</v>
      </c>
      <c r="W4550">
        <v>0</v>
      </c>
      <c r="X4550">
        <v>16038634</v>
      </c>
      <c r="Y4550" t="str">
        <f t="shared" si="71"/>
        <v>1. &lt;= 1 Year</v>
      </c>
      <c r="Z4550" t="str">
        <f t="shared" si="71"/>
        <v>1. &lt;= 1 Year</v>
      </c>
    </row>
    <row r="4551" spans="1:26" x14ac:dyDescent="0.25">
      <c r="A4551">
        <v>164380703</v>
      </c>
      <c r="B4551" t="s">
        <v>1387</v>
      </c>
      <c r="C4551" t="s">
        <v>547</v>
      </c>
      <c r="D4551" t="s">
        <v>80</v>
      </c>
      <c r="E4551">
        <v>15</v>
      </c>
      <c r="F4551" t="s">
        <v>6</v>
      </c>
      <c r="G4551" t="s">
        <v>7296</v>
      </c>
      <c r="H4551" t="s">
        <v>30</v>
      </c>
      <c r="I4551" t="s">
        <v>27</v>
      </c>
      <c r="J4551">
        <v>22</v>
      </c>
      <c r="K4551">
        <v>22</v>
      </c>
      <c r="L4551">
        <v>20211</v>
      </c>
      <c r="M4551">
        <v>1</v>
      </c>
      <c r="N4551" t="s">
        <v>36</v>
      </c>
      <c r="O4551">
        <v>3594</v>
      </c>
      <c r="P4551">
        <v>20210126</v>
      </c>
      <c r="Q4551" t="s">
        <v>36</v>
      </c>
      <c r="R4551" t="s">
        <v>36</v>
      </c>
      <c r="S4551">
        <v>1</v>
      </c>
      <c r="T4551">
        <v>20212</v>
      </c>
      <c r="U4551">
        <v>1</v>
      </c>
      <c r="V4551" t="s">
        <v>36</v>
      </c>
      <c r="W4551">
        <v>6826.96</v>
      </c>
      <c r="X4551">
        <v>133506</v>
      </c>
      <c r="Y4551" t="str">
        <f t="shared" si="71"/>
        <v>1. &lt;= 1 Year</v>
      </c>
      <c r="Z4551" t="str">
        <f t="shared" si="71"/>
        <v>1. &lt;= 1 Year</v>
      </c>
    </row>
    <row r="4552" spans="1:26" x14ac:dyDescent="0.25">
      <c r="A4552">
        <v>162938132</v>
      </c>
      <c r="B4552" t="s">
        <v>1387</v>
      </c>
      <c r="C4552" t="s">
        <v>4887</v>
      </c>
      <c r="D4552" t="s">
        <v>80</v>
      </c>
      <c r="E4552">
        <v>15</v>
      </c>
      <c r="F4552" t="s">
        <v>5</v>
      </c>
      <c r="G4552" t="s">
        <v>8859</v>
      </c>
      <c r="H4552" t="s">
        <v>30</v>
      </c>
      <c r="I4552" t="s">
        <v>27</v>
      </c>
      <c r="J4552">
        <v>961</v>
      </c>
      <c r="K4552">
        <v>630</v>
      </c>
      <c r="L4552">
        <v>0</v>
      </c>
      <c r="M4552">
        <v>0</v>
      </c>
      <c r="N4552" t="s">
        <v>35</v>
      </c>
      <c r="O4552">
        <v>0</v>
      </c>
      <c r="P4552" t="s">
        <v>30</v>
      </c>
      <c r="Q4552" t="s">
        <v>35</v>
      </c>
      <c r="R4552" t="s">
        <v>36</v>
      </c>
      <c r="S4552">
        <v>1</v>
      </c>
      <c r="T4552">
        <v>0</v>
      </c>
      <c r="U4552">
        <v>0</v>
      </c>
      <c r="V4552" t="s">
        <v>35</v>
      </c>
      <c r="W4552">
        <v>0</v>
      </c>
      <c r="X4552">
        <v>11815983</v>
      </c>
      <c r="Y4552" t="str">
        <f t="shared" si="71"/>
        <v>4. 2-3 Year</v>
      </c>
      <c r="Z4552" t="str">
        <f t="shared" si="71"/>
        <v>3.  1.5 to 2 Year</v>
      </c>
    </row>
    <row r="4553" spans="1:26" x14ac:dyDescent="0.25">
      <c r="A4553">
        <v>164099917</v>
      </c>
      <c r="B4553" t="s">
        <v>6198</v>
      </c>
      <c r="C4553" t="s">
        <v>6199</v>
      </c>
      <c r="D4553" t="s">
        <v>80</v>
      </c>
      <c r="E4553">
        <v>15</v>
      </c>
      <c r="F4553" t="s">
        <v>5</v>
      </c>
      <c r="G4553" t="s">
        <v>10042</v>
      </c>
      <c r="H4553" t="s">
        <v>30</v>
      </c>
      <c r="I4553" t="s">
        <v>27</v>
      </c>
      <c r="J4553">
        <v>321</v>
      </c>
      <c r="K4553">
        <v>224</v>
      </c>
      <c r="L4553">
        <v>20211</v>
      </c>
      <c r="M4553">
        <v>1</v>
      </c>
      <c r="N4553" t="s">
        <v>36</v>
      </c>
      <c r="O4553">
        <v>9052</v>
      </c>
      <c r="P4553">
        <v>20201101</v>
      </c>
      <c r="Q4553" t="s">
        <v>36</v>
      </c>
      <c r="R4553" t="s">
        <v>36</v>
      </c>
      <c r="S4553">
        <v>1</v>
      </c>
      <c r="T4553">
        <v>20212</v>
      </c>
      <c r="U4553">
        <v>1</v>
      </c>
      <c r="V4553" t="s">
        <v>36</v>
      </c>
      <c r="W4553">
        <v>3611.25</v>
      </c>
      <c r="X4553">
        <v>7661087</v>
      </c>
      <c r="Y4553" t="str">
        <f t="shared" si="71"/>
        <v>1. &lt;= 1 Year</v>
      </c>
      <c r="Z4553" t="str">
        <f t="shared" si="71"/>
        <v>1. &lt;= 1 Year</v>
      </c>
    </row>
    <row r="4554" spans="1:26" x14ac:dyDescent="0.25">
      <c r="A4554">
        <v>164156807</v>
      </c>
      <c r="B4554" t="s">
        <v>1787</v>
      </c>
      <c r="C4554" t="s">
        <v>237</v>
      </c>
      <c r="D4554" t="s">
        <v>80</v>
      </c>
      <c r="E4554">
        <v>15</v>
      </c>
      <c r="F4554" t="s">
        <v>6</v>
      </c>
      <c r="G4554" t="s">
        <v>8859</v>
      </c>
      <c r="H4554" t="s">
        <v>30</v>
      </c>
      <c r="I4554" t="s">
        <v>27</v>
      </c>
      <c r="J4554">
        <v>253</v>
      </c>
      <c r="K4554">
        <v>24</v>
      </c>
      <c r="L4554">
        <v>20211</v>
      </c>
      <c r="M4554">
        <v>1</v>
      </c>
      <c r="N4554" t="s">
        <v>36</v>
      </c>
      <c r="O4554">
        <v>3350</v>
      </c>
      <c r="P4554">
        <v>20210519</v>
      </c>
      <c r="Q4554" t="s">
        <v>36</v>
      </c>
      <c r="R4554" t="s">
        <v>36</v>
      </c>
      <c r="S4554">
        <v>1</v>
      </c>
      <c r="T4554">
        <v>20212</v>
      </c>
      <c r="U4554">
        <v>1</v>
      </c>
      <c r="V4554" t="s">
        <v>36</v>
      </c>
      <c r="W4554">
        <v>4033.29</v>
      </c>
      <c r="X4554">
        <v>12390762</v>
      </c>
      <c r="Y4554" t="str">
        <f t="shared" si="71"/>
        <v>1. &lt;= 1 Year</v>
      </c>
      <c r="Z4554" t="str">
        <f t="shared" si="71"/>
        <v>1. &lt;= 1 Year</v>
      </c>
    </row>
    <row r="4555" spans="1:26" x14ac:dyDescent="0.25">
      <c r="A4555">
        <v>164265705</v>
      </c>
      <c r="B4555" t="s">
        <v>300</v>
      </c>
      <c r="C4555" t="s">
        <v>655</v>
      </c>
      <c r="D4555" t="s">
        <v>3613</v>
      </c>
      <c r="E4555">
        <v>15</v>
      </c>
      <c r="F4555" t="s">
        <v>37</v>
      </c>
      <c r="G4555" t="s">
        <v>7303</v>
      </c>
      <c r="H4555" t="s">
        <v>30</v>
      </c>
      <c r="I4555" t="s">
        <v>27</v>
      </c>
      <c r="J4555">
        <v>145</v>
      </c>
      <c r="K4555">
        <v>93</v>
      </c>
      <c r="L4555">
        <v>20211</v>
      </c>
      <c r="M4555">
        <v>1</v>
      </c>
      <c r="N4555" t="s">
        <v>36</v>
      </c>
      <c r="O4555">
        <v>1973</v>
      </c>
      <c r="P4555">
        <v>20201116</v>
      </c>
      <c r="Q4555" t="s">
        <v>36</v>
      </c>
      <c r="R4555" t="s">
        <v>35</v>
      </c>
      <c r="S4555">
        <v>0</v>
      </c>
      <c r="T4555">
        <v>20212</v>
      </c>
      <c r="U4555">
        <v>1</v>
      </c>
      <c r="V4555" t="s">
        <v>36</v>
      </c>
      <c r="W4555">
        <v>1194.51</v>
      </c>
      <c r="X4555">
        <v>15695777</v>
      </c>
      <c r="Y4555" t="str">
        <f t="shared" si="71"/>
        <v>1. &lt;= 1 Year</v>
      </c>
      <c r="Z4555" t="str">
        <f t="shared" si="71"/>
        <v>1. &lt;= 1 Year</v>
      </c>
    </row>
    <row r="4556" spans="1:26" x14ac:dyDescent="0.25">
      <c r="A4556">
        <v>164253116</v>
      </c>
      <c r="B4556" t="s">
        <v>300</v>
      </c>
      <c r="C4556" t="s">
        <v>8136</v>
      </c>
      <c r="D4556" t="s">
        <v>80</v>
      </c>
      <c r="E4556">
        <v>15</v>
      </c>
      <c r="F4556" t="s">
        <v>37</v>
      </c>
      <c r="G4556" t="s">
        <v>7303</v>
      </c>
      <c r="H4556" t="s">
        <v>30</v>
      </c>
      <c r="I4556" t="s">
        <v>27</v>
      </c>
      <c r="J4556">
        <v>169</v>
      </c>
      <c r="K4556">
        <v>92</v>
      </c>
      <c r="L4556">
        <v>20211</v>
      </c>
      <c r="M4556">
        <v>1</v>
      </c>
      <c r="N4556" t="s">
        <v>36</v>
      </c>
      <c r="O4556">
        <v>367</v>
      </c>
      <c r="P4556">
        <v>20210614</v>
      </c>
      <c r="Q4556" t="s">
        <v>36</v>
      </c>
      <c r="R4556" t="s">
        <v>35</v>
      </c>
      <c r="S4556">
        <v>0</v>
      </c>
      <c r="T4556">
        <v>20212</v>
      </c>
      <c r="U4556">
        <v>1</v>
      </c>
      <c r="V4556" t="s">
        <v>36</v>
      </c>
      <c r="W4556">
        <v>777.72</v>
      </c>
      <c r="X4556">
        <v>15978327</v>
      </c>
      <c r="Y4556" t="str">
        <f t="shared" si="71"/>
        <v>1. &lt;= 1 Year</v>
      </c>
      <c r="Z4556" t="str">
        <f t="shared" si="71"/>
        <v>1. &lt;= 1 Year</v>
      </c>
    </row>
    <row r="4557" spans="1:26" x14ac:dyDescent="0.25">
      <c r="A4557">
        <v>164281264</v>
      </c>
      <c r="B4557" t="s">
        <v>300</v>
      </c>
      <c r="C4557" t="s">
        <v>8657</v>
      </c>
      <c r="D4557" t="s">
        <v>80</v>
      </c>
      <c r="E4557">
        <v>15</v>
      </c>
      <c r="F4557" t="s">
        <v>37</v>
      </c>
      <c r="G4557" t="s">
        <v>9952</v>
      </c>
      <c r="H4557" t="s">
        <v>30</v>
      </c>
      <c r="I4557" t="s">
        <v>27</v>
      </c>
      <c r="J4557">
        <v>131</v>
      </c>
      <c r="K4557">
        <v>93</v>
      </c>
      <c r="L4557">
        <v>20211</v>
      </c>
      <c r="M4557">
        <v>1</v>
      </c>
      <c r="N4557" t="s">
        <v>36</v>
      </c>
      <c r="O4557">
        <v>1695</v>
      </c>
      <c r="P4557">
        <v>20210614</v>
      </c>
      <c r="Q4557" t="s">
        <v>36</v>
      </c>
      <c r="R4557" t="s">
        <v>35</v>
      </c>
      <c r="S4557">
        <v>0</v>
      </c>
      <c r="T4557">
        <v>20212</v>
      </c>
      <c r="U4557">
        <v>1</v>
      </c>
      <c r="V4557" t="s">
        <v>36</v>
      </c>
      <c r="W4557">
        <v>677.05</v>
      </c>
      <c r="X4557">
        <v>16010954</v>
      </c>
      <c r="Y4557" t="str">
        <f t="shared" si="71"/>
        <v>1. &lt;= 1 Year</v>
      </c>
      <c r="Z4557" t="str">
        <f t="shared" si="71"/>
        <v>1. &lt;= 1 Year</v>
      </c>
    </row>
    <row r="4558" spans="1:26" x14ac:dyDescent="0.25">
      <c r="A4558">
        <v>164303493</v>
      </c>
      <c r="B4558" t="s">
        <v>303</v>
      </c>
      <c r="C4558" t="s">
        <v>313</v>
      </c>
      <c r="D4558" t="s">
        <v>3640</v>
      </c>
      <c r="E4558">
        <v>15</v>
      </c>
      <c r="F4558" t="s">
        <v>6</v>
      </c>
      <c r="G4558" t="s">
        <v>8859</v>
      </c>
      <c r="H4558" t="s">
        <v>30</v>
      </c>
      <c r="I4558" t="s">
        <v>27</v>
      </c>
      <c r="J4558">
        <v>98</v>
      </c>
      <c r="K4558">
        <v>30</v>
      </c>
      <c r="L4558">
        <v>20211</v>
      </c>
      <c r="M4558">
        <v>1</v>
      </c>
      <c r="N4558" t="s">
        <v>36</v>
      </c>
      <c r="O4558">
        <v>3355</v>
      </c>
      <c r="P4558">
        <v>20210707</v>
      </c>
      <c r="Q4558" t="s">
        <v>36</v>
      </c>
      <c r="R4558" t="s">
        <v>35</v>
      </c>
      <c r="S4558">
        <v>0</v>
      </c>
      <c r="T4558">
        <v>0</v>
      </c>
      <c r="U4558">
        <v>0</v>
      </c>
      <c r="V4558" t="s">
        <v>35</v>
      </c>
      <c r="W4558">
        <v>0</v>
      </c>
      <c r="X4558">
        <v>16001365</v>
      </c>
      <c r="Y4558" t="str">
        <f t="shared" si="71"/>
        <v>1. &lt;= 1 Year</v>
      </c>
      <c r="Z4558" t="str">
        <f t="shared" si="71"/>
        <v>1. &lt;= 1 Year</v>
      </c>
    </row>
    <row r="4559" spans="1:26" x14ac:dyDescent="0.25">
      <c r="A4559">
        <v>164319418</v>
      </c>
      <c r="B4559" t="s">
        <v>10107</v>
      </c>
      <c r="C4559" t="s">
        <v>245</v>
      </c>
      <c r="D4559" t="s">
        <v>80</v>
      </c>
      <c r="E4559">
        <v>15</v>
      </c>
      <c r="F4559" t="s">
        <v>37</v>
      </c>
      <c r="G4559" t="s">
        <v>9952</v>
      </c>
      <c r="H4559" t="s">
        <v>30</v>
      </c>
      <c r="I4559" t="s">
        <v>27</v>
      </c>
      <c r="J4559">
        <v>100</v>
      </c>
      <c r="K4559">
        <v>79</v>
      </c>
      <c r="L4559">
        <v>0</v>
      </c>
      <c r="M4559">
        <v>0</v>
      </c>
      <c r="N4559" t="s">
        <v>35</v>
      </c>
      <c r="O4559">
        <v>0</v>
      </c>
      <c r="P4559">
        <v>20210415</v>
      </c>
      <c r="Q4559" t="s">
        <v>36</v>
      </c>
      <c r="R4559" t="s">
        <v>35</v>
      </c>
      <c r="S4559">
        <v>0</v>
      </c>
      <c r="T4559">
        <v>20212</v>
      </c>
      <c r="U4559">
        <v>1</v>
      </c>
      <c r="V4559" t="s">
        <v>36</v>
      </c>
      <c r="W4559">
        <v>1592.58</v>
      </c>
      <c r="X4559">
        <v>16020815</v>
      </c>
      <c r="Y4559" t="str">
        <f t="shared" si="71"/>
        <v>1. &lt;= 1 Year</v>
      </c>
      <c r="Z4559" t="str">
        <f t="shared" si="71"/>
        <v>1. &lt;= 1 Year</v>
      </c>
    </row>
    <row r="4560" spans="1:26" x14ac:dyDescent="0.25">
      <c r="A4560">
        <v>164369457</v>
      </c>
      <c r="B4560" t="s">
        <v>10108</v>
      </c>
      <c r="C4560" t="s">
        <v>7612</v>
      </c>
      <c r="D4560" t="s">
        <v>80</v>
      </c>
      <c r="E4560">
        <v>15</v>
      </c>
      <c r="F4560" t="s">
        <v>5</v>
      </c>
      <c r="G4560" t="s">
        <v>9953</v>
      </c>
      <c r="H4560" t="s">
        <v>30</v>
      </c>
      <c r="I4560" t="s">
        <v>27</v>
      </c>
      <c r="J4560">
        <v>34</v>
      </c>
      <c r="K4560">
        <v>3</v>
      </c>
      <c r="L4560">
        <v>0</v>
      </c>
      <c r="M4560">
        <v>0</v>
      </c>
      <c r="N4560" t="s">
        <v>35</v>
      </c>
      <c r="O4560">
        <v>0</v>
      </c>
      <c r="P4560" t="s">
        <v>30</v>
      </c>
      <c r="Q4560" t="s">
        <v>35</v>
      </c>
      <c r="R4560" t="s">
        <v>36</v>
      </c>
      <c r="S4560">
        <v>1</v>
      </c>
      <c r="T4560">
        <v>0</v>
      </c>
      <c r="U4560">
        <v>0</v>
      </c>
      <c r="V4560" t="s">
        <v>35</v>
      </c>
      <c r="W4560">
        <v>0</v>
      </c>
      <c r="X4560">
        <v>15582573</v>
      </c>
      <c r="Y4560" t="str">
        <f t="shared" si="71"/>
        <v>1. &lt;= 1 Year</v>
      </c>
      <c r="Z4560" t="str">
        <f t="shared" si="71"/>
        <v>1. &lt;= 1 Year</v>
      </c>
    </row>
    <row r="4561" spans="1:26" x14ac:dyDescent="0.25">
      <c r="A4561">
        <v>164239952</v>
      </c>
      <c r="B4561" t="s">
        <v>7729</v>
      </c>
      <c r="C4561" t="s">
        <v>896</v>
      </c>
      <c r="D4561" t="s">
        <v>3613</v>
      </c>
      <c r="E4561">
        <v>15</v>
      </c>
      <c r="F4561" t="s">
        <v>6</v>
      </c>
      <c r="G4561" t="s">
        <v>3637</v>
      </c>
      <c r="H4561" t="s">
        <v>30</v>
      </c>
      <c r="I4561" t="s">
        <v>27</v>
      </c>
      <c r="J4561">
        <v>177</v>
      </c>
      <c r="K4561">
        <v>128</v>
      </c>
      <c r="L4561">
        <v>20211</v>
      </c>
      <c r="M4561">
        <v>1</v>
      </c>
      <c r="N4561" t="s">
        <v>36</v>
      </c>
      <c r="O4561">
        <v>5770</v>
      </c>
      <c r="P4561">
        <v>20210709</v>
      </c>
      <c r="Q4561" t="s">
        <v>36</v>
      </c>
      <c r="R4561" t="s">
        <v>35</v>
      </c>
      <c r="S4561">
        <v>0</v>
      </c>
      <c r="T4561">
        <v>0</v>
      </c>
      <c r="U4561">
        <v>0</v>
      </c>
      <c r="V4561" t="s">
        <v>35</v>
      </c>
      <c r="W4561">
        <v>0</v>
      </c>
      <c r="X4561">
        <v>15990671</v>
      </c>
      <c r="Y4561" t="str">
        <f t="shared" si="71"/>
        <v>1. &lt;= 1 Year</v>
      </c>
      <c r="Z4561" t="str">
        <f t="shared" si="71"/>
        <v>1. &lt;= 1 Year</v>
      </c>
    </row>
    <row r="4562" spans="1:26" x14ac:dyDescent="0.25">
      <c r="A4562">
        <v>164282481</v>
      </c>
      <c r="B4562" t="s">
        <v>1793</v>
      </c>
      <c r="C4562" t="s">
        <v>8658</v>
      </c>
      <c r="D4562" t="s">
        <v>128</v>
      </c>
      <c r="E4562">
        <v>15</v>
      </c>
      <c r="F4562" t="s">
        <v>6</v>
      </c>
      <c r="G4562" t="s">
        <v>6386</v>
      </c>
      <c r="H4562" t="s">
        <v>30</v>
      </c>
      <c r="I4562" t="s">
        <v>27</v>
      </c>
      <c r="J4562">
        <v>127</v>
      </c>
      <c r="K4562">
        <v>127</v>
      </c>
      <c r="L4562">
        <v>0</v>
      </c>
      <c r="M4562">
        <v>0</v>
      </c>
      <c r="N4562" t="s">
        <v>35</v>
      </c>
      <c r="O4562">
        <v>0</v>
      </c>
      <c r="P4562" t="s">
        <v>30</v>
      </c>
      <c r="Q4562" t="s">
        <v>35</v>
      </c>
      <c r="R4562" t="s">
        <v>35</v>
      </c>
      <c r="S4562">
        <v>0</v>
      </c>
      <c r="T4562">
        <v>0</v>
      </c>
      <c r="U4562">
        <v>0</v>
      </c>
      <c r="V4562" t="s">
        <v>35</v>
      </c>
      <c r="W4562">
        <v>0</v>
      </c>
      <c r="X4562">
        <v>15987603</v>
      </c>
      <c r="Y4562" t="str">
        <f t="shared" si="71"/>
        <v>1. &lt;= 1 Year</v>
      </c>
      <c r="Z4562" t="str">
        <f t="shared" si="71"/>
        <v>1. &lt;= 1 Year</v>
      </c>
    </row>
    <row r="4563" spans="1:26" x14ac:dyDescent="0.25">
      <c r="A4563">
        <v>164298182</v>
      </c>
      <c r="B4563" t="s">
        <v>1794</v>
      </c>
      <c r="C4563" t="s">
        <v>2410</v>
      </c>
      <c r="D4563" t="s">
        <v>80</v>
      </c>
      <c r="E4563">
        <v>15</v>
      </c>
      <c r="F4563" t="s">
        <v>37</v>
      </c>
      <c r="G4563" t="s">
        <v>7303</v>
      </c>
      <c r="H4563" t="s">
        <v>30</v>
      </c>
      <c r="I4563" t="s">
        <v>27</v>
      </c>
      <c r="J4563">
        <v>110</v>
      </c>
      <c r="K4563">
        <v>79</v>
      </c>
      <c r="L4563">
        <v>0</v>
      </c>
      <c r="M4563">
        <v>0</v>
      </c>
      <c r="N4563" t="s">
        <v>35</v>
      </c>
      <c r="O4563">
        <v>0</v>
      </c>
      <c r="P4563">
        <v>20210614</v>
      </c>
      <c r="Q4563" t="s">
        <v>36</v>
      </c>
      <c r="R4563" t="s">
        <v>35</v>
      </c>
      <c r="S4563">
        <v>0</v>
      </c>
      <c r="T4563">
        <v>20212</v>
      </c>
      <c r="U4563">
        <v>1</v>
      </c>
      <c r="V4563" t="s">
        <v>36</v>
      </c>
      <c r="W4563">
        <v>252</v>
      </c>
      <c r="X4563">
        <v>16018070</v>
      </c>
      <c r="Y4563" t="str">
        <f t="shared" si="71"/>
        <v>1. &lt;= 1 Year</v>
      </c>
      <c r="Z4563" t="str">
        <f t="shared" si="71"/>
        <v>1. &lt;= 1 Year</v>
      </c>
    </row>
    <row r="4564" spans="1:26" x14ac:dyDescent="0.25">
      <c r="A4564">
        <v>163426916</v>
      </c>
      <c r="B4564" t="s">
        <v>2095</v>
      </c>
      <c r="C4564" t="s">
        <v>5052</v>
      </c>
      <c r="D4564" t="s">
        <v>3613</v>
      </c>
      <c r="E4564">
        <v>15</v>
      </c>
      <c r="F4564" t="s">
        <v>37</v>
      </c>
      <c r="G4564" t="s">
        <v>9952</v>
      </c>
      <c r="H4564" t="s">
        <v>30</v>
      </c>
      <c r="I4564" t="s">
        <v>27</v>
      </c>
      <c r="J4564">
        <v>544</v>
      </c>
      <c r="K4564">
        <v>23</v>
      </c>
      <c r="L4564">
        <v>0</v>
      </c>
      <c r="M4564">
        <v>0</v>
      </c>
      <c r="N4564" t="s">
        <v>35</v>
      </c>
      <c r="O4564">
        <v>0</v>
      </c>
      <c r="P4564" t="s">
        <v>30</v>
      </c>
      <c r="Q4564" t="s">
        <v>35</v>
      </c>
      <c r="R4564" t="s">
        <v>35</v>
      </c>
      <c r="S4564">
        <v>0</v>
      </c>
      <c r="T4564">
        <v>0</v>
      </c>
      <c r="U4564">
        <v>0</v>
      </c>
      <c r="V4564" t="s">
        <v>35</v>
      </c>
      <c r="W4564">
        <v>0</v>
      </c>
      <c r="X4564">
        <v>15421992</v>
      </c>
      <c r="Y4564" t="str">
        <f t="shared" si="71"/>
        <v>2.  1-1.5 Years</v>
      </c>
      <c r="Z4564" t="str">
        <f t="shared" si="71"/>
        <v>1. &lt;= 1 Year</v>
      </c>
    </row>
    <row r="4565" spans="1:26" x14ac:dyDescent="0.25">
      <c r="A4565">
        <v>164261371</v>
      </c>
      <c r="B4565" t="s">
        <v>745</v>
      </c>
      <c r="C4565" t="s">
        <v>379</v>
      </c>
      <c r="D4565" t="s">
        <v>80</v>
      </c>
      <c r="E4565">
        <v>15</v>
      </c>
      <c r="F4565" t="s">
        <v>37</v>
      </c>
      <c r="G4565" t="s">
        <v>7303</v>
      </c>
      <c r="H4565" t="s">
        <v>30</v>
      </c>
      <c r="I4565" t="s">
        <v>27</v>
      </c>
      <c r="J4565">
        <v>153</v>
      </c>
      <c r="K4565">
        <v>5</v>
      </c>
      <c r="L4565">
        <v>0</v>
      </c>
      <c r="M4565">
        <v>0</v>
      </c>
      <c r="N4565" t="s">
        <v>35</v>
      </c>
      <c r="O4565">
        <v>0</v>
      </c>
      <c r="P4565">
        <v>20180611</v>
      </c>
      <c r="Q4565" t="s">
        <v>36</v>
      </c>
      <c r="R4565" t="s">
        <v>36</v>
      </c>
      <c r="S4565">
        <v>1</v>
      </c>
      <c r="T4565">
        <v>20212</v>
      </c>
      <c r="U4565">
        <v>1</v>
      </c>
      <c r="V4565" t="s">
        <v>36</v>
      </c>
      <c r="W4565">
        <v>10.84</v>
      </c>
      <c r="X4565">
        <v>15451248</v>
      </c>
      <c r="Y4565" t="str">
        <f t="shared" si="71"/>
        <v>1. &lt;= 1 Year</v>
      </c>
      <c r="Z4565" t="str">
        <f t="shared" si="71"/>
        <v>1. &lt;= 1 Year</v>
      </c>
    </row>
    <row r="4566" spans="1:26" x14ac:dyDescent="0.25">
      <c r="A4566">
        <v>164262026</v>
      </c>
      <c r="B4566" t="s">
        <v>747</v>
      </c>
      <c r="C4566" t="s">
        <v>6735</v>
      </c>
      <c r="D4566" t="s">
        <v>80</v>
      </c>
      <c r="E4566">
        <v>15</v>
      </c>
      <c r="F4566" t="s">
        <v>37</v>
      </c>
      <c r="G4566" t="s">
        <v>7303</v>
      </c>
      <c r="H4566" t="s">
        <v>30</v>
      </c>
      <c r="I4566" t="s">
        <v>27</v>
      </c>
      <c r="J4566">
        <v>153</v>
      </c>
      <c r="K4566">
        <v>93</v>
      </c>
      <c r="L4566">
        <v>0</v>
      </c>
      <c r="M4566">
        <v>0</v>
      </c>
      <c r="N4566" t="s">
        <v>35</v>
      </c>
      <c r="O4566">
        <v>0</v>
      </c>
      <c r="P4566">
        <v>20210614</v>
      </c>
      <c r="Q4566" t="s">
        <v>36</v>
      </c>
      <c r="R4566" t="s">
        <v>35</v>
      </c>
      <c r="S4566">
        <v>0</v>
      </c>
      <c r="T4566">
        <v>0</v>
      </c>
      <c r="U4566">
        <v>0</v>
      </c>
      <c r="V4566" t="s">
        <v>35</v>
      </c>
      <c r="W4566">
        <v>0</v>
      </c>
      <c r="X4566">
        <v>16006416</v>
      </c>
      <c r="Y4566" t="str">
        <f t="shared" si="71"/>
        <v>1. &lt;= 1 Year</v>
      </c>
      <c r="Z4566" t="str">
        <f t="shared" si="71"/>
        <v>1. &lt;= 1 Year</v>
      </c>
    </row>
    <row r="4567" spans="1:26" x14ac:dyDescent="0.25">
      <c r="A4567">
        <v>163957283</v>
      </c>
      <c r="B4567" t="s">
        <v>5524</v>
      </c>
      <c r="C4567" t="s">
        <v>3942</v>
      </c>
      <c r="D4567" t="s">
        <v>80</v>
      </c>
      <c r="E4567">
        <v>15</v>
      </c>
      <c r="F4567" t="s">
        <v>5</v>
      </c>
      <c r="G4567" t="s">
        <v>6386</v>
      </c>
      <c r="H4567" t="s">
        <v>30</v>
      </c>
      <c r="I4567" t="s">
        <v>27</v>
      </c>
      <c r="J4567">
        <v>421</v>
      </c>
      <c r="K4567">
        <v>154</v>
      </c>
      <c r="L4567">
        <v>0</v>
      </c>
      <c r="M4567">
        <v>0</v>
      </c>
      <c r="N4567" t="s">
        <v>35</v>
      </c>
      <c r="O4567">
        <v>0</v>
      </c>
      <c r="P4567">
        <v>20180725</v>
      </c>
      <c r="Q4567" t="s">
        <v>36</v>
      </c>
      <c r="R4567" t="s">
        <v>36</v>
      </c>
      <c r="S4567">
        <v>1</v>
      </c>
      <c r="T4567">
        <v>0</v>
      </c>
      <c r="U4567">
        <v>0</v>
      </c>
      <c r="V4567" t="s">
        <v>35</v>
      </c>
      <c r="W4567">
        <v>0</v>
      </c>
      <c r="X4567">
        <v>15417357</v>
      </c>
      <c r="Y4567" t="str">
        <f t="shared" si="71"/>
        <v>2.  1-1.5 Years</v>
      </c>
      <c r="Z4567" t="str">
        <f t="shared" si="71"/>
        <v>1. &lt;= 1 Year</v>
      </c>
    </row>
    <row r="4568" spans="1:26" x14ac:dyDescent="0.25">
      <c r="A4568">
        <v>163421240</v>
      </c>
      <c r="B4568" t="s">
        <v>1089</v>
      </c>
      <c r="C4568" t="s">
        <v>5053</v>
      </c>
      <c r="D4568" t="s">
        <v>80</v>
      </c>
      <c r="E4568">
        <v>15</v>
      </c>
      <c r="F4568" t="s">
        <v>37</v>
      </c>
      <c r="G4568" t="s">
        <v>9952</v>
      </c>
      <c r="H4568" t="s">
        <v>30</v>
      </c>
      <c r="I4568" t="s">
        <v>27</v>
      </c>
      <c r="J4568">
        <v>558</v>
      </c>
      <c r="K4568">
        <v>23</v>
      </c>
      <c r="L4568">
        <v>20211</v>
      </c>
      <c r="M4568">
        <v>1</v>
      </c>
      <c r="N4568" t="s">
        <v>36</v>
      </c>
      <c r="O4568">
        <v>1037</v>
      </c>
      <c r="P4568">
        <v>20210702</v>
      </c>
      <c r="Q4568" t="s">
        <v>36</v>
      </c>
      <c r="R4568" t="s">
        <v>35</v>
      </c>
      <c r="S4568">
        <v>0</v>
      </c>
      <c r="T4568">
        <v>0</v>
      </c>
      <c r="U4568">
        <v>0</v>
      </c>
      <c r="V4568" t="s">
        <v>35</v>
      </c>
      <c r="W4568">
        <v>0</v>
      </c>
      <c r="X4568">
        <v>15447520</v>
      </c>
      <c r="Y4568" t="str">
        <f t="shared" si="71"/>
        <v>3.  1.5 to 2 Year</v>
      </c>
      <c r="Z4568" t="str">
        <f t="shared" si="71"/>
        <v>1. &lt;= 1 Year</v>
      </c>
    </row>
    <row r="4569" spans="1:26" x14ac:dyDescent="0.25">
      <c r="A4569">
        <v>163408885</v>
      </c>
      <c r="B4569" t="s">
        <v>5739</v>
      </c>
      <c r="C4569" t="s">
        <v>1101</v>
      </c>
      <c r="D4569" t="s">
        <v>3613</v>
      </c>
      <c r="E4569">
        <v>15</v>
      </c>
      <c r="F4569" t="s">
        <v>37</v>
      </c>
      <c r="G4569" t="s">
        <v>2137</v>
      </c>
      <c r="H4569" t="s">
        <v>30</v>
      </c>
      <c r="I4569" t="s">
        <v>27</v>
      </c>
      <c r="J4569">
        <v>569</v>
      </c>
      <c r="K4569">
        <v>569</v>
      </c>
      <c r="L4569">
        <v>20211</v>
      </c>
      <c r="M4569">
        <v>1</v>
      </c>
      <c r="N4569" t="s">
        <v>36</v>
      </c>
      <c r="O4569">
        <v>806</v>
      </c>
      <c r="P4569" t="s">
        <v>30</v>
      </c>
      <c r="Q4569" t="s">
        <v>35</v>
      </c>
      <c r="R4569" t="s">
        <v>36</v>
      </c>
      <c r="S4569">
        <v>1</v>
      </c>
      <c r="T4569">
        <v>0</v>
      </c>
      <c r="U4569">
        <v>0</v>
      </c>
      <c r="V4569" t="s">
        <v>35</v>
      </c>
      <c r="W4569">
        <v>0</v>
      </c>
      <c r="X4569">
        <v>15418986</v>
      </c>
      <c r="Y4569" t="str">
        <f t="shared" si="71"/>
        <v>3.  1.5 to 2 Year</v>
      </c>
      <c r="Z4569" t="str">
        <f t="shared" si="71"/>
        <v>3.  1.5 to 2 Year</v>
      </c>
    </row>
    <row r="4570" spans="1:26" x14ac:dyDescent="0.25">
      <c r="A4570">
        <v>164173889</v>
      </c>
      <c r="B4570" t="s">
        <v>3147</v>
      </c>
      <c r="C4570" t="s">
        <v>6944</v>
      </c>
      <c r="D4570" t="s">
        <v>80</v>
      </c>
      <c r="E4570">
        <v>15</v>
      </c>
      <c r="F4570" t="s">
        <v>5</v>
      </c>
      <c r="G4570" t="s">
        <v>8859</v>
      </c>
      <c r="H4570" t="s">
        <v>30</v>
      </c>
      <c r="I4570" t="s">
        <v>27</v>
      </c>
      <c r="J4570">
        <v>232</v>
      </c>
      <c r="K4570">
        <v>202</v>
      </c>
      <c r="L4570">
        <v>0</v>
      </c>
      <c r="M4570">
        <v>0</v>
      </c>
      <c r="N4570" t="s">
        <v>35</v>
      </c>
      <c r="O4570">
        <v>0</v>
      </c>
      <c r="P4570">
        <v>20210510</v>
      </c>
      <c r="Q4570" t="s">
        <v>36</v>
      </c>
      <c r="R4570" t="s">
        <v>36</v>
      </c>
      <c r="S4570">
        <v>1</v>
      </c>
      <c r="T4570">
        <v>20212</v>
      </c>
      <c r="U4570">
        <v>1</v>
      </c>
      <c r="V4570" t="s">
        <v>36</v>
      </c>
      <c r="W4570">
        <v>16367.69</v>
      </c>
      <c r="X4570">
        <v>15975126</v>
      </c>
      <c r="Y4570" t="str">
        <f t="shared" si="71"/>
        <v>1. &lt;= 1 Year</v>
      </c>
      <c r="Z4570" t="str">
        <f t="shared" si="71"/>
        <v>1. &lt;= 1 Year</v>
      </c>
    </row>
    <row r="4571" spans="1:26" x14ac:dyDescent="0.25">
      <c r="A4571">
        <v>164289651</v>
      </c>
      <c r="B4571" t="s">
        <v>3147</v>
      </c>
      <c r="C4571" t="s">
        <v>8659</v>
      </c>
      <c r="D4571" t="s">
        <v>80</v>
      </c>
      <c r="E4571">
        <v>15</v>
      </c>
      <c r="F4571" t="s">
        <v>6</v>
      </c>
      <c r="G4571" t="s">
        <v>4054</v>
      </c>
      <c r="H4571" t="s">
        <v>30</v>
      </c>
      <c r="I4571" t="s">
        <v>27</v>
      </c>
      <c r="J4571">
        <v>121</v>
      </c>
      <c r="K4571">
        <v>44</v>
      </c>
      <c r="L4571">
        <v>20211</v>
      </c>
      <c r="M4571">
        <v>1</v>
      </c>
      <c r="N4571" t="s">
        <v>36</v>
      </c>
      <c r="O4571">
        <v>538</v>
      </c>
      <c r="P4571">
        <v>20191224</v>
      </c>
      <c r="Q4571" t="s">
        <v>36</v>
      </c>
      <c r="R4571" t="s">
        <v>36</v>
      </c>
      <c r="S4571">
        <v>1</v>
      </c>
      <c r="T4571">
        <v>0</v>
      </c>
      <c r="U4571">
        <v>0</v>
      </c>
      <c r="V4571" t="s">
        <v>35</v>
      </c>
      <c r="W4571">
        <v>0</v>
      </c>
      <c r="X4571">
        <v>16014462</v>
      </c>
      <c r="Y4571" t="str">
        <f t="shared" si="71"/>
        <v>1. &lt;= 1 Year</v>
      </c>
      <c r="Z4571" t="str">
        <f t="shared" si="71"/>
        <v>1. &lt;= 1 Year</v>
      </c>
    </row>
    <row r="4572" spans="1:26" x14ac:dyDescent="0.25">
      <c r="A4572">
        <v>163287843</v>
      </c>
      <c r="B4572" t="s">
        <v>4375</v>
      </c>
      <c r="C4572" t="s">
        <v>4376</v>
      </c>
      <c r="D4572" t="s">
        <v>3613</v>
      </c>
      <c r="E4572">
        <v>15</v>
      </c>
      <c r="F4572" t="s">
        <v>37</v>
      </c>
      <c r="G4572" t="s">
        <v>2137</v>
      </c>
      <c r="H4572" t="s">
        <v>30</v>
      </c>
      <c r="I4572" t="s">
        <v>27</v>
      </c>
      <c r="J4572">
        <v>680</v>
      </c>
      <c r="K4572">
        <v>563</v>
      </c>
      <c r="L4572">
        <v>0</v>
      </c>
      <c r="M4572">
        <v>0</v>
      </c>
      <c r="N4572" t="s">
        <v>35</v>
      </c>
      <c r="O4572">
        <v>0</v>
      </c>
      <c r="P4572">
        <v>20200614</v>
      </c>
      <c r="Q4572" t="s">
        <v>36</v>
      </c>
      <c r="R4572" t="s">
        <v>35</v>
      </c>
      <c r="S4572">
        <v>0</v>
      </c>
      <c r="T4572">
        <v>0</v>
      </c>
      <c r="U4572">
        <v>0</v>
      </c>
      <c r="V4572" t="s">
        <v>35</v>
      </c>
      <c r="W4572">
        <v>0</v>
      </c>
      <c r="X4572">
        <v>15297980</v>
      </c>
      <c r="Y4572" t="str">
        <f t="shared" si="71"/>
        <v>3.  1.5 to 2 Year</v>
      </c>
      <c r="Z4572" t="str">
        <f t="shared" si="71"/>
        <v>3.  1.5 to 2 Year</v>
      </c>
    </row>
    <row r="4573" spans="1:26" x14ac:dyDescent="0.25">
      <c r="A4573">
        <v>163396667</v>
      </c>
      <c r="B4573" t="s">
        <v>2458</v>
      </c>
      <c r="C4573" t="s">
        <v>4770</v>
      </c>
      <c r="D4573" t="s">
        <v>80</v>
      </c>
      <c r="E4573">
        <v>15</v>
      </c>
      <c r="F4573" t="s">
        <v>37</v>
      </c>
      <c r="G4573" t="s">
        <v>9952</v>
      </c>
      <c r="H4573" t="s">
        <v>30</v>
      </c>
      <c r="I4573" t="s">
        <v>27</v>
      </c>
      <c r="J4573">
        <v>584</v>
      </c>
      <c r="K4573">
        <v>23</v>
      </c>
      <c r="L4573">
        <v>20211</v>
      </c>
      <c r="M4573">
        <v>1</v>
      </c>
      <c r="N4573" t="s">
        <v>36</v>
      </c>
      <c r="O4573">
        <v>2379</v>
      </c>
      <c r="P4573">
        <v>20210308</v>
      </c>
      <c r="Q4573" t="s">
        <v>36</v>
      </c>
      <c r="R4573" t="s">
        <v>35</v>
      </c>
      <c r="S4573">
        <v>0</v>
      </c>
      <c r="T4573">
        <v>20212</v>
      </c>
      <c r="U4573">
        <v>1</v>
      </c>
      <c r="V4573" t="s">
        <v>36</v>
      </c>
      <c r="W4573">
        <v>433.2</v>
      </c>
      <c r="X4573">
        <v>15424477</v>
      </c>
      <c r="Y4573" t="str">
        <f t="shared" si="71"/>
        <v>3.  1.5 to 2 Year</v>
      </c>
      <c r="Z4573" t="str">
        <f t="shared" si="71"/>
        <v>1. &lt;= 1 Year</v>
      </c>
    </row>
    <row r="4574" spans="1:26" x14ac:dyDescent="0.25">
      <c r="A4574">
        <v>164319985</v>
      </c>
      <c r="B4574" t="s">
        <v>2458</v>
      </c>
      <c r="C4574" t="s">
        <v>10109</v>
      </c>
      <c r="D4574" t="s">
        <v>3613</v>
      </c>
      <c r="E4574">
        <v>15</v>
      </c>
      <c r="F4574" t="s">
        <v>37</v>
      </c>
      <c r="G4574" t="s">
        <v>7303</v>
      </c>
      <c r="H4574" t="s">
        <v>30</v>
      </c>
      <c r="I4574" t="s">
        <v>27</v>
      </c>
      <c r="J4574">
        <v>103</v>
      </c>
      <c r="K4574">
        <v>103</v>
      </c>
      <c r="L4574">
        <v>0</v>
      </c>
      <c r="M4574">
        <v>0</v>
      </c>
      <c r="N4574" t="s">
        <v>35</v>
      </c>
      <c r="O4574">
        <v>0</v>
      </c>
      <c r="P4574" t="s">
        <v>30</v>
      </c>
      <c r="Q4574" t="s">
        <v>35</v>
      </c>
      <c r="R4574" t="s">
        <v>35</v>
      </c>
      <c r="S4574">
        <v>0</v>
      </c>
      <c r="T4574">
        <v>0</v>
      </c>
      <c r="U4574">
        <v>0</v>
      </c>
      <c r="V4574" t="s">
        <v>35</v>
      </c>
      <c r="W4574">
        <v>0</v>
      </c>
      <c r="X4574">
        <v>16020064</v>
      </c>
      <c r="Y4574" t="str">
        <f t="shared" si="71"/>
        <v>1. &lt;= 1 Year</v>
      </c>
      <c r="Z4574" t="str">
        <f t="shared" si="71"/>
        <v>1. &lt;= 1 Year</v>
      </c>
    </row>
    <row r="4575" spans="1:26" x14ac:dyDescent="0.25">
      <c r="A4575">
        <v>164250302</v>
      </c>
      <c r="B4575" t="s">
        <v>2255</v>
      </c>
      <c r="C4575" t="s">
        <v>609</v>
      </c>
      <c r="D4575" t="s">
        <v>128</v>
      </c>
      <c r="E4575">
        <v>15</v>
      </c>
      <c r="F4575" t="s">
        <v>6</v>
      </c>
      <c r="G4575" t="s">
        <v>7296</v>
      </c>
      <c r="H4575" t="s">
        <v>30</v>
      </c>
      <c r="I4575" t="s">
        <v>27</v>
      </c>
      <c r="J4575">
        <v>163</v>
      </c>
      <c r="K4575">
        <v>163</v>
      </c>
      <c r="L4575">
        <v>0</v>
      </c>
      <c r="M4575">
        <v>0</v>
      </c>
      <c r="N4575" t="s">
        <v>35</v>
      </c>
      <c r="O4575">
        <v>0</v>
      </c>
      <c r="P4575">
        <v>20200102</v>
      </c>
      <c r="Q4575" t="s">
        <v>36</v>
      </c>
      <c r="R4575" t="s">
        <v>35</v>
      </c>
      <c r="S4575">
        <v>0</v>
      </c>
      <c r="T4575">
        <v>0</v>
      </c>
      <c r="U4575">
        <v>0</v>
      </c>
      <c r="V4575" t="s">
        <v>35</v>
      </c>
      <c r="W4575">
        <v>0</v>
      </c>
      <c r="X4575">
        <v>15999497</v>
      </c>
      <c r="Y4575" t="str">
        <f t="shared" si="71"/>
        <v>1. &lt;= 1 Year</v>
      </c>
      <c r="Z4575" t="str">
        <f t="shared" si="71"/>
        <v>1. &lt;= 1 Year</v>
      </c>
    </row>
    <row r="4576" spans="1:26" x14ac:dyDescent="0.25">
      <c r="A4576">
        <v>164239438</v>
      </c>
      <c r="B4576" t="s">
        <v>1800</v>
      </c>
      <c r="C4576" t="s">
        <v>1556</v>
      </c>
      <c r="D4576" t="s">
        <v>80</v>
      </c>
      <c r="E4576">
        <v>15</v>
      </c>
      <c r="F4576" t="s">
        <v>5</v>
      </c>
      <c r="G4576" t="s">
        <v>10042</v>
      </c>
      <c r="H4576" t="s">
        <v>30</v>
      </c>
      <c r="I4576" t="s">
        <v>27</v>
      </c>
      <c r="J4576">
        <v>181</v>
      </c>
      <c r="K4576">
        <v>114</v>
      </c>
      <c r="L4576">
        <v>0</v>
      </c>
      <c r="M4576">
        <v>0</v>
      </c>
      <c r="N4576" t="s">
        <v>35</v>
      </c>
      <c r="O4576">
        <v>0</v>
      </c>
      <c r="P4576">
        <v>20190412</v>
      </c>
      <c r="Q4576" t="s">
        <v>36</v>
      </c>
      <c r="R4576" t="s">
        <v>36</v>
      </c>
      <c r="S4576">
        <v>1</v>
      </c>
      <c r="T4576">
        <v>0</v>
      </c>
      <c r="U4576">
        <v>0</v>
      </c>
      <c r="V4576" t="s">
        <v>35</v>
      </c>
      <c r="W4576">
        <v>0</v>
      </c>
      <c r="X4576">
        <v>9869717</v>
      </c>
      <c r="Y4576" t="str">
        <f t="shared" si="71"/>
        <v>1. &lt;= 1 Year</v>
      </c>
      <c r="Z4576" t="str">
        <f t="shared" si="71"/>
        <v>1. &lt;= 1 Year</v>
      </c>
    </row>
    <row r="4577" spans="1:26" x14ac:dyDescent="0.25">
      <c r="A4577">
        <v>164277112</v>
      </c>
      <c r="B4577" t="s">
        <v>1800</v>
      </c>
      <c r="C4577" t="s">
        <v>8137</v>
      </c>
      <c r="D4577" t="s">
        <v>80</v>
      </c>
      <c r="E4577">
        <v>15</v>
      </c>
      <c r="F4577" t="s">
        <v>5</v>
      </c>
      <c r="G4577" t="s">
        <v>10042</v>
      </c>
      <c r="H4577" t="s">
        <v>30</v>
      </c>
      <c r="I4577" t="s">
        <v>27</v>
      </c>
      <c r="J4577">
        <v>134</v>
      </c>
      <c r="K4577">
        <v>87</v>
      </c>
      <c r="L4577">
        <v>0</v>
      </c>
      <c r="M4577">
        <v>0</v>
      </c>
      <c r="N4577" t="s">
        <v>35</v>
      </c>
      <c r="O4577">
        <v>0</v>
      </c>
      <c r="P4577">
        <v>20210723</v>
      </c>
      <c r="Q4577" t="s">
        <v>36</v>
      </c>
      <c r="R4577" t="s">
        <v>36</v>
      </c>
      <c r="S4577">
        <v>1</v>
      </c>
      <c r="T4577">
        <v>0</v>
      </c>
      <c r="U4577">
        <v>0</v>
      </c>
      <c r="V4577" t="s">
        <v>35</v>
      </c>
      <c r="W4577">
        <v>0</v>
      </c>
      <c r="X4577">
        <v>11432003</v>
      </c>
      <c r="Y4577" t="str">
        <f t="shared" si="71"/>
        <v>1. &lt;= 1 Year</v>
      </c>
      <c r="Z4577" t="str">
        <f t="shared" si="71"/>
        <v>1. &lt;= 1 Year</v>
      </c>
    </row>
    <row r="4578" spans="1:26" x14ac:dyDescent="0.25">
      <c r="A4578">
        <v>164034337</v>
      </c>
      <c r="B4578" t="s">
        <v>515</v>
      </c>
      <c r="C4578" t="s">
        <v>5525</v>
      </c>
      <c r="D4578" t="s">
        <v>80</v>
      </c>
      <c r="E4578">
        <v>15</v>
      </c>
      <c r="F4578" t="s">
        <v>6</v>
      </c>
      <c r="G4578" t="s">
        <v>8859</v>
      </c>
      <c r="H4578" t="s">
        <v>30</v>
      </c>
      <c r="I4578" t="s">
        <v>27</v>
      </c>
      <c r="J4578">
        <v>387</v>
      </c>
      <c r="K4578">
        <v>98</v>
      </c>
      <c r="L4578">
        <v>0</v>
      </c>
      <c r="M4578">
        <v>0</v>
      </c>
      <c r="N4578" t="s">
        <v>35</v>
      </c>
      <c r="O4578">
        <v>0</v>
      </c>
      <c r="P4578">
        <v>20200928</v>
      </c>
      <c r="Q4578" t="s">
        <v>36</v>
      </c>
      <c r="R4578" t="s">
        <v>36</v>
      </c>
      <c r="S4578">
        <v>1</v>
      </c>
      <c r="T4578">
        <v>0</v>
      </c>
      <c r="U4578">
        <v>0</v>
      </c>
      <c r="V4578" t="s">
        <v>35</v>
      </c>
      <c r="W4578">
        <v>0</v>
      </c>
      <c r="X4578">
        <v>9070463</v>
      </c>
      <c r="Y4578" t="str">
        <f t="shared" si="71"/>
        <v>2.  1-1.5 Years</v>
      </c>
      <c r="Z4578" t="str">
        <f t="shared" si="71"/>
        <v>1. &lt;= 1 Year</v>
      </c>
    </row>
    <row r="4579" spans="1:26" x14ac:dyDescent="0.25">
      <c r="A4579">
        <v>163023565</v>
      </c>
      <c r="B4579" t="s">
        <v>515</v>
      </c>
      <c r="C4579" t="s">
        <v>8660</v>
      </c>
      <c r="D4579" t="s">
        <v>3613</v>
      </c>
      <c r="E4579">
        <v>15</v>
      </c>
      <c r="F4579" t="s">
        <v>6</v>
      </c>
      <c r="G4579" t="s">
        <v>3637</v>
      </c>
      <c r="H4579" t="s">
        <v>30</v>
      </c>
      <c r="I4579" t="s">
        <v>27</v>
      </c>
      <c r="J4579">
        <v>906</v>
      </c>
      <c r="K4579">
        <v>794</v>
      </c>
      <c r="L4579">
        <v>20211</v>
      </c>
      <c r="M4579">
        <v>1</v>
      </c>
      <c r="N4579" t="s">
        <v>36</v>
      </c>
      <c r="O4579">
        <v>7047</v>
      </c>
      <c r="P4579">
        <v>20180629</v>
      </c>
      <c r="Q4579" t="s">
        <v>36</v>
      </c>
      <c r="R4579" t="s">
        <v>35</v>
      </c>
      <c r="S4579">
        <v>0</v>
      </c>
      <c r="T4579">
        <v>20212</v>
      </c>
      <c r="U4579">
        <v>1</v>
      </c>
      <c r="V4579" t="s">
        <v>36</v>
      </c>
      <c r="W4579">
        <v>8292.44</v>
      </c>
      <c r="X4579">
        <v>14308335</v>
      </c>
      <c r="Y4579" t="str">
        <f t="shared" si="71"/>
        <v>4. 2-3 Year</v>
      </c>
      <c r="Z4579" t="str">
        <f t="shared" si="71"/>
        <v>4. 2-3 Year</v>
      </c>
    </row>
    <row r="4580" spans="1:26" x14ac:dyDescent="0.25">
      <c r="A4580">
        <v>164333333</v>
      </c>
      <c r="B4580" t="s">
        <v>10110</v>
      </c>
      <c r="C4580" t="s">
        <v>9941</v>
      </c>
      <c r="D4580" t="s">
        <v>3613</v>
      </c>
      <c r="E4580">
        <v>15</v>
      </c>
      <c r="F4580" t="s">
        <v>5</v>
      </c>
      <c r="G4580" t="s">
        <v>7296</v>
      </c>
      <c r="H4580" t="s">
        <v>30</v>
      </c>
      <c r="I4580" t="s">
        <v>27</v>
      </c>
      <c r="J4580">
        <v>66</v>
      </c>
      <c r="K4580">
        <v>66</v>
      </c>
      <c r="L4580">
        <v>20211</v>
      </c>
      <c r="M4580">
        <v>1</v>
      </c>
      <c r="N4580" t="s">
        <v>36</v>
      </c>
      <c r="O4580">
        <v>600</v>
      </c>
      <c r="P4580">
        <v>20201101</v>
      </c>
      <c r="Q4580" t="s">
        <v>36</v>
      </c>
      <c r="R4580" t="s">
        <v>36</v>
      </c>
      <c r="S4580">
        <v>1</v>
      </c>
      <c r="T4580">
        <v>0</v>
      </c>
      <c r="U4580">
        <v>0</v>
      </c>
      <c r="V4580" t="s">
        <v>35</v>
      </c>
      <c r="W4580">
        <v>0</v>
      </c>
      <c r="X4580">
        <v>15942075</v>
      </c>
      <c r="Y4580" t="str">
        <f t="shared" si="71"/>
        <v>1. &lt;= 1 Year</v>
      </c>
      <c r="Z4580" t="str">
        <f t="shared" si="71"/>
        <v>1. &lt;= 1 Year</v>
      </c>
    </row>
    <row r="4581" spans="1:26" x14ac:dyDescent="0.25">
      <c r="A4581">
        <v>162989845</v>
      </c>
      <c r="B4581" t="s">
        <v>3742</v>
      </c>
      <c r="C4581" t="s">
        <v>479</v>
      </c>
      <c r="D4581" t="s">
        <v>3613</v>
      </c>
      <c r="E4581">
        <v>15</v>
      </c>
      <c r="F4581" t="s">
        <v>6</v>
      </c>
      <c r="G4581" t="s">
        <v>10042</v>
      </c>
      <c r="H4581" t="s">
        <v>30</v>
      </c>
      <c r="I4581" t="s">
        <v>27</v>
      </c>
      <c r="J4581">
        <v>923</v>
      </c>
      <c r="K4581">
        <v>923</v>
      </c>
      <c r="L4581">
        <v>0</v>
      </c>
      <c r="M4581">
        <v>0</v>
      </c>
      <c r="N4581" t="s">
        <v>35</v>
      </c>
      <c r="O4581">
        <v>0</v>
      </c>
      <c r="P4581">
        <v>20190819</v>
      </c>
      <c r="Q4581" t="s">
        <v>36</v>
      </c>
      <c r="R4581" t="s">
        <v>36</v>
      </c>
      <c r="S4581">
        <v>1</v>
      </c>
      <c r="T4581">
        <v>0</v>
      </c>
      <c r="U4581">
        <v>0</v>
      </c>
      <c r="V4581" t="s">
        <v>35</v>
      </c>
      <c r="W4581">
        <v>0</v>
      </c>
      <c r="X4581">
        <v>15212264</v>
      </c>
      <c r="Y4581" t="str">
        <f t="shared" si="71"/>
        <v>4. 2-3 Year</v>
      </c>
      <c r="Z4581" t="str">
        <f t="shared" si="71"/>
        <v>4. 2-3 Year</v>
      </c>
    </row>
    <row r="4582" spans="1:26" x14ac:dyDescent="0.25">
      <c r="A4582">
        <v>164262898</v>
      </c>
      <c r="B4582" t="s">
        <v>8138</v>
      </c>
      <c r="C4582" t="s">
        <v>161</v>
      </c>
      <c r="D4582" t="s">
        <v>3613</v>
      </c>
      <c r="E4582">
        <v>15</v>
      </c>
      <c r="F4582" t="s">
        <v>6</v>
      </c>
      <c r="G4582" t="s">
        <v>7296</v>
      </c>
      <c r="H4582" t="s">
        <v>30</v>
      </c>
      <c r="I4582" t="s">
        <v>27</v>
      </c>
      <c r="J4582">
        <v>149</v>
      </c>
      <c r="K4582">
        <v>149</v>
      </c>
      <c r="L4582">
        <v>20211</v>
      </c>
      <c r="M4582">
        <v>1</v>
      </c>
      <c r="N4582" t="s">
        <v>36</v>
      </c>
      <c r="O4582">
        <v>6259</v>
      </c>
      <c r="P4582">
        <v>20201214</v>
      </c>
      <c r="Q4582" t="s">
        <v>36</v>
      </c>
      <c r="R4582" t="s">
        <v>36</v>
      </c>
      <c r="S4582">
        <v>1</v>
      </c>
      <c r="T4582">
        <v>20212</v>
      </c>
      <c r="U4582">
        <v>1</v>
      </c>
      <c r="V4582" t="s">
        <v>36</v>
      </c>
      <c r="W4582">
        <v>6372.61</v>
      </c>
      <c r="X4582">
        <v>13675552</v>
      </c>
      <c r="Y4582" t="str">
        <f t="shared" si="71"/>
        <v>1. &lt;= 1 Year</v>
      </c>
      <c r="Z4582" t="str">
        <f t="shared" si="71"/>
        <v>1. &lt;= 1 Year</v>
      </c>
    </row>
    <row r="4583" spans="1:26" x14ac:dyDescent="0.25">
      <c r="A4583">
        <v>164221120</v>
      </c>
      <c r="B4583" t="s">
        <v>2097</v>
      </c>
      <c r="C4583" t="s">
        <v>442</v>
      </c>
      <c r="D4583" t="s">
        <v>80</v>
      </c>
      <c r="E4583">
        <v>15</v>
      </c>
      <c r="F4583" t="s">
        <v>5</v>
      </c>
      <c r="G4583" t="s">
        <v>8859</v>
      </c>
      <c r="H4583" t="s">
        <v>30</v>
      </c>
      <c r="I4583" t="s">
        <v>27</v>
      </c>
      <c r="J4583">
        <v>205</v>
      </c>
      <c r="K4583">
        <v>99</v>
      </c>
      <c r="L4583">
        <v>20211</v>
      </c>
      <c r="M4583">
        <v>1</v>
      </c>
      <c r="N4583" t="s">
        <v>36</v>
      </c>
      <c r="O4583">
        <v>5007</v>
      </c>
      <c r="P4583">
        <v>20210503</v>
      </c>
      <c r="Q4583" t="s">
        <v>36</v>
      </c>
      <c r="R4583" t="s">
        <v>36</v>
      </c>
      <c r="S4583">
        <v>1</v>
      </c>
      <c r="T4583">
        <v>0</v>
      </c>
      <c r="U4583">
        <v>0</v>
      </c>
      <c r="V4583" t="s">
        <v>35</v>
      </c>
      <c r="W4583">
        <v>0</v>
      </c>
      <c r="X4583">
        <v>15917550</v>
      </c>
      <c r="Y4583" t="str">
        <f t="shared" si="71"/>
        <v>1. &lt;= 1 Year</v>
      </c>
      <c r="Z4583" t="str">
        <f t="shared" si="71"/>
        <v>1. &lt;= 1 Year</v>
      </c>
    </row>
    <row r="4584" spans="1:26" x14ac:dyDescent="0.25">
      <c r="A4584">
        <v>164281874</v>
      </c>
      <c r="B4584" t="s">
        <v>3079</v>
      </c>
      <c r="C4584" t="s">
        <v>3324</v>
      </c>
      <c r="D4584" t="s">
        <v>80</v>
      </c>
      <c r="E4584">
        <v>15</v>
      </c>
      <c r="F4584" t="s">
        <v>37</v>
      </c>
      <c r="G4584" t="s">
        <v>9952</v>
      </c>
      <c r="H4584" t="s">
        <v>30</v>
      </c>
      <c r="I4584" t="s">
        <v>27</v>
      </c>
      <c r="J4584">
        <v>131</v>
      </c>
      <c r="K4584">
        <v>93</v>
      </c>
      <c r="L4584">
        <v>0</v>
      </c>
      <c r="M4584">
        <v>0</v>
      </c>
      <c r="N4584" t="s">
        <v>35</v>
      </c>
      <c r="O4584">
        <v>0</v>
      </c>
      <c r="P4584">
        <v>20210614</v>
      </c>
      <c r="Q4584" t="s">
        <v>36</v>
      </c>
      <c r="R4584" t="s">
        <v>35</v>
      </c>
      <c r="S4584">
        <v>0</v>
      </c>
      <c r="T4584">
        <v>20212</v>
      </c>
      <c r="U4584">
        <v>1</v>
      </c>
      <c r="V4584" t="s">
        <v>36</v>
      </c>
      <c r="W4584">
        <v>574.44000000000005</v>
      </c>
      <c r="X4584">
        <v>16010943</v>
      </c>
      <c r="Y4584" t="str">
        <f t="shared" si="71"/>
        <v>1. &lt;= 1 Year</v>
      </c>
      <c r="Z4584" t="str">
        <f t="shared" si="71"/>
        <v>1. &lt;= 1 Year</v>
      </c>
    </row>
    <row r="4585" spans="1:26" x14ac:dyDescent="0.25">
      <c r="A4585">
        <v>164261022</v>
      </c>
      <c r="B4585" t="s">
        <v>1094</v>
      </c>
      <c r="C4585" t="s">
        <v>603</v>
      </c>
      <c r="D4585" t="s">
        <v>3613</v>
      </c>
      <c r="E4585">
        <v>15</v>
      </c>
      <c r="F4585" t="s">
        <v>37</v>
      </c>
      <c r="G4585" t="s">
        <v>7303</v>
      </c>
      <c r="H4585" t="s">
        <v>30</v>
      </c>
      <c r="I4585" t="s">
        <v>27</v>
      </c>
      <c r="J4585">
        <v>153</v>
      </c>
      <c r="K4585">
        <v>80</v>
      </c>
      <c r="L4585">
        <v>0</v>
      </c>
      <c r="M4585">
        <v>0</v>
      </c>
      <c r="N4585" t="s">
        <v>35</v>
      </c>
      <c r="O4585">
        <v>0</v>
      </c>
      <c r="P4585">
        <v>20210614</v>
      </c>
      <c r="Q4585" t="s">
        <v>36</v>
      </c>
      <c r="R4585" t="s">
        <v>35</v>
      </c>
      <c r="S4585">
        <v>0</v>
      </c>
      <c r="T4585">
        <v>20212</v>
      </c>
      <c r="U4585">
        <v>1</v>
      </c>
      <c r="V4585" t="s">
        <v>36</v>
      </c>
      <c r="W4585">
        <v>360</v>
      </c>
      <c r="X4585">
        <v>15980958</v>
      </c>
      <c r="Y4585" t="str">
        <f t="shared" si="71"/>
        <v>1. &lt;= 1 Year</v>
      </c>
      <c r="Z4585" t="str">
        <f t="shared" si="71"/>
        <v>1. &lt;= 1 Year</v>
      </c>
    </row>
    <row r="4586" spans="1:26" x14ac:dyDescent="0.25">
      <c r="A4586">
        <v>164266033</v>
      </c>
      <c r="B4586" t="s">
        <v>1094</v>
      </c>
      <c r="C4586" t="s">
        <v>8139</v>
      </c>
      <c r="D4586" t="s">
        <v>107</v>
      </c>
      <c r="E4586">
        <v>15</v>
      </c>
      <c r="F4586" t="s">
        <v>37</v>
      </c>
      <c r="G4586" t="s">
        <v>7303</v>
      </c>
      <c r="H4586" t="s">
        <v>30</v>
      </c>
      <c r="I4586" t="s">
        <v>27</v>
      </c>
      <c r="J4586">
        <v>145</v>
      </c>
      <c r="K4586">
        <v>80</v>
      </c>
      <c r="L4586">
        <v>0</v>
      </c>
      <c r="M4586">
        <v>0</v>
      </c>
      <c r="N4586" t="s">
        <v>35</v>
      </c>
      <c r="O4586">
        <v>0</v>
      </c>
      <c r="P4586">
        <v>20210614</v>
      </c>
      <c r="Q4586" t="s">
        <v>36</v>
      </c>
      <c r="R4586" t="s">
        <v>35</v>
      </c>
      <c r="S4586">
        <v>0</v>
      </c>
      <c r="T4586">
        <v>20212</v>
      </c>
      <c r="U4586">
        <v>1</v>
      </c>
      <c r="V4586" t="s">
        <v>36</v>
      </c>
      <c r="W4586">
        <v>342</v>
      </c>
      <c r="X4586">
        <v>16005140</v>
      </c>
      <c r="Y4586" t="str">
        <f t="shared" si="71"/>
        <v>1. &lt;= 1 Year</v>
      </c>
      <c r="Z4586" t="str">
        <f t="shared" si="71"/>
        <v>1. &lt;= 1 Year</v>
      </c>
    </row>
    <row r="4587" spans="1:26" x14ac:dyDescent="0.25">
      <c r="A4587">
        <v>164307711</v>
      </c>
      <c r="B4587" t="s">
        <v>2040</v>
      </c>
      <c r="C4587" t="s">
        <v>10111</v>
      </c>
      <c r="D4587" t="s">
        <v>80</v>
      </c>
      <c r="E4587">
        <v>15</v>
      </c>
      <c r="F4587" t="s">
        <v>37</v>
      </c>
      <c r="G4587" t="s">
        <v>7303</v>
      </c>
      <c r="H4587" t="s">
        <v>30</v>
      </c>
      <c r="I4587" t="s">
        <v>27</v>
      </c>
      <c r="J4587">
        <v>110</v>
      </c>
      <c r="K4587">
        <v>80</v>
      </c>
      <c r="L4587">
        <v>0</v>
      </c>
      <c r="M4587">
        <v>0</v>
      </c>
      <c r="N4587" t="s">
        <v>35</v>
      </c>
      <c r="O4587">
        <v>0</v>
      </c>
      <c r="P4587">
        <v>20210614</v>
      </c>
      <c r="Q4587" t="s">
        <v>36</v>
      </c>
      <c r="R4587" t="s">
        <v>35</v>
      </c>
      <c r="S4587">
        <v>0</v>
      </c>
      <c r="T4587">
        <v>20212</v>
      </c>
      <c r="U4587">
        <v>1</v>
      </c>
      <c r="V4587" t="s">
        <v>36</v>
      </c>
      <c r="W4587">
        <v>360</v>
      </c>
      <c r="X4587">
        <v>16025985</v>
      </c>
      <c r="Y4587" t="str">
        <f t="shared" si="71"/>
        <v>1. &lt;= 1 Year</v>
      </c>
      <c r="Z4587" t="str">
        <f t="shared" si="71"/>
        <v>1. &lt;= 1 Year</v>
      </c>
    </row>
    <row r="4588" spans="1:26" x14ac:dyDescent="0.25">
      <c r="A4588">
        <v>164257247</v>
      </c>
      <c r="B4588" t="s">
        <v>1803</v>
      </c>
      <c r="C4588" t="s">
        <v>8140</v>
      </c>
      <c r="D4588" t="s">
        <v>3613</v>
      </c>
      <c r="E4588">
        <v>15</v>
      </c>
      <c r="F4588" t="s">
        <v>5</v>
      </c>
      <c r="G4588" t="s">
        <v>8859</v>
      </c>
      <c r="H4588" t="s">
        <v>30</v>
      </c>
      <c r="I4588" t="s">
        <v>27</v>
      </c>
      <c r="J4588">
        <v>156</v>
      </c>
      <c r="K4588">
        <v>50</v>
      </c>
      <c r="L4588">
        <v>0</v>
      </c>
      <c r="M4588">
        <v>0</v>
      </c>
      <c r="N4588" t="s">
        <v>35</v>
      </c>
      <c r="O4588">
        <v>0</v>
      </c>
      <c r="P4588">
        <v>20210719</v>
      </c>
      <c r="Q4588" t="s">
        <v>36</v>
      </c>
      <c r="R4588" t="s">
        <v>36</v>
      </c>
      <c r="S4588">
        <v>1</v>
      </c>
      <c r="T4588">
        <v>0</v>
      </c>
      <c r="U4588">
        <v>0</v>
      </c>
      <c r="V4588" t="s">
        <v>35</v>
      </c>
      <c r="W4588">
        <v>0</v>
      </c>
      <c r="X4588">
        <v>15675031</v>
      </c>
      <c r="Y4588" t="str">
        <f t="shared" si="71"/>
        <v>1. &lt;= 1 Year</v>
      </c>
      <c r="Z4588" t="str">
        <f t="shared" si="71"/>
        <v>1. &lt;= 1 Year</v>
      </c>
    </row>
    <row r="4589" spans="1:26" x14ac:dyDescent="0.25">
      <c r="A4589">
        <v>164265910</v>
      </c>
      <c r="B4589" t="s">
        <v>8141</v>
      </c>
      <c r="C4589" t="s">
        <v>8142</v>
      </c>
      <c r="D4589" t="s">
        <v>107</v>
      </c>
      <c r="E4589">
        <v>15</v>
      </c>
      <c r="F4589" t="s">
        <v>5</v>
      </c>
      <c r="G4589" t="s">
        <v>6386</v>
      </c>
      <c r="H4589" t="s">
        <v>30</v>
      </c>
      <c r="I4589" t="s">
        <v>27</v>
      </c>
      <c r="J4589">
        <v>146</v>
      </c>
      <c r="K4589">
        <v>38</v>
      </c>
      <c r="L4589">
        <v>0</v>
      </c>
      <c r="M4589">
        <v>0</v>
      </c>
      <c r="N4589" t="s">
        <v>35</v>
      </c>
      <c r="O4589">
        <v>0</v>
      </c>
      <c r="P4589" t="s">
        <v>30</v>
      </c>
      <c r="Q4589" t="s">
        <v>35</v>
      </c>
      <c r="R4589" t="s">
        <v>36</v>
      </c>
      <c r="S4589">
        <v>1</v>
      </c>
      <c r="T4589">
        <v>0</v>
      </c>
      <c r="U4589">
        <v>0</v>
      </c>
      <c r="V4589" t="s">
        <v>35</v>
      </c>
      <c r="W4589">
        <v>0</v>
      </c>
      <c r="X4589">
        <v>14122831</v>
      </c>
      <c r="Y4589" t="str">
        <f t="shared" si="71"/>
        <v>1. &lt;= 1 Year</v>
      </c>
      <c r="Z4589" t="str">
        <f t="shared" si="71"/>
        <v>1. &lt;= 1 Year</v>
      </c>
    </row>
    <row r="4590" spans="1:26" x14ac:dyDescent="0.25">
      <c r="A4590">
        <v>164229849</v>
      </c>
      <c r="B4590" t="s">
        <v>7730</v>
      </c>
      <c r="C4590" t="s">
        <v>7731</v>
      </c>
      <c r="D4590" t="s">
        <v>107</v>
      </c>
      <c r="E4590">
        <v>15</v>
      </c>
      <c r="F4590" t="s">
        <v>6</v>
      </c>
      <c r="G4590" t="s">
        <v>6386</v>
      </c>
      <c r="H4590" t="s">
        <v>30</v>
      </c>
      <c r="I4590" t="s">
        <v>27</v>
      </c>
      <c r="J4590">
        <v>191</v>
      </c>
      <c r="K4590">
        <v>80</v>
      </c>
      <c r="L4590">
        <v>20211</v>
      </c>
      <c r="M4590">
        <v>1</v>
      </c>
      <c r="N4590" t="s">
        <v>36</v>
      </c>
      <c r="O4590">
        <v>6667</v>
      </c>
      <c r="P4590">
        <v>20200423</v>
      </c>
      <c r="Q4590" t="s">
        <v>36</v>
      </c>
      <c r="R4590" t="s">
        <v>36</v>
      </c>
      <c r="S4590">
        <v>1</v>
      </c>
      <c r="T4590">
        <v>20212</v>
      </c>
      <c r="U4590">
        <v>1</v>
      </c>
      <c r="V4590" t="s">
        <v>36</v>
      </c>
      <c r="W4590">
        <v>6944.1</v>
      </c>
      <c r="X4590">
        <v>9623727</v>
      </c>
      <c r="Y4590" t="str">
        <f t="shared" si="71"/>
        <v>1. &lt;= 1 Year</v>
      </c>
      <c r="Z4590" t="str">
        <f t="shared" si="71"/>
        <v>1. &lt;= 1 Year</v>
      </c>
    </row>
    <row r="4591" spans="1:26" x14ac:dyDescent="0.25">
      <c r="A4591">
        <v>163908527</v>
      </c>
      <c r="B4591" t="s">
        <v>435</v>
      </c>
      <c r="C4591" t="s">
        <v>690</v>
      </c>
      <c r="D4591" t="s">
        <v>128</v>
      </c>
      <c r="E4591">
        <v>15</v>
      </c>
      <c r="F4591" t="s">
        <v>6</v>
      </c>
      <c r="G4591" t="s">
        <v>3637</v>
      </c>
      <c r="H4591" t="s">
        <v>30</v>
      </c>
      <c r="I4591" t="s">
        <v>27</v>
      </c>
      <c r="J4591">
        <v>441</v>
      </c>
      <c r="K4591">
        <v>441</v>
      </c>
      <c r="L4591">
        <v>20211</v>
      </c>
      <c r="M4591">
        <v>1</v>
      </c>
      <c r="N4591" t="s">
        <v>36</v>
      </c>
      <c r="O4591">
        <v>12998</v>
      </c>
      <c r="P4591">
        <v>20210507</v>
      </c>
      <c r="Q4591" t="s">
        <v>36</v>
      </c>
      <c r="R4591" t="s">
        <v>35</v>
      </c>
      <c r="S4591">
        <v>0</v>
      </c>
      <c r="T4591">
        <v>20212</v>
      </c>
      <c r="U4591">
        <v>1</v>
      </c>
      <c r="V4591" t="s">
        <v>36</v>
      </c>
      <c r="W4591">
        <v>3488.82</v>
      </c>
      <c r="X4591">
        <v>15829292</v>
      </c>
      <c r="Y4591" t="str">
        <f t="shared" si="71"/>
        <v>2.  1-1.5 Years</v>
      </c>
      <c r="Z4591" t="str">
        <f t="shared" si="71"/>
        <v>2.  1-1.5 Years</v>
      </c>
    </row>
    <row r="4592" spans="1:26" x14ac:dyDescent="0.25">
      <c r="A4592">
        <v>163020889</v>
      </c>
      <c r="B4592" t="s">
        <v>1494</v>
      </c>
      <c r="C4592" t="s">
        <v>2134</v>
      </c>
      <c r="D4592" t="s">
        <v>80</v>
      </c>
      <c r="E4592">
        <v>15</v>
      </c>
      <c r="F4592" t="s">
        <v>37</v>
      </c>
      <c r="G4592" t="s">
        <v>9962</v>
      </c>
      <c r="H4592" t="s">
        <v>30</v>
      </c>
      <c r="I4592" t="s">
        <v>27</v>
      </c>
      <c r="J4592">
        <v>896</v>
      </c>
      <c r="K4592">
        <v>176</v>
      </c>
      <c r="L4592">
        <v>0</v>
      </c>
      <c r="M4592">
        <v>0</v>
      </c>
      <c r="N4592" t="s">
        <v>35</v>
      </c>
      <c r="O4592">
        <v>0</v>
      </c>
      <c r="P4592" t="s">
        <v>30</v>
      </c>
      <c r="Q4592" t="s">
        <v>35</v>
      </c>
      <c r="R4592" t="s">
        <v>36</v>
      </c>
      <c r="S4592">
        <v>1</v>
      </c>
      <c r="T4592">
        <v>0</v>
      </c>
      <c r="U4592">
        <v>0</v>
      </c>
      <c r="V4592" t="s">
        <v>35</v>
      </c>
      <c r="W4592">
        <v>0</v>
      </c>
      <c r="X4592">
        <v>15260451</v>
      </c>
      <c r="Y4592" t="str">
        <f t="shared" si="71"/>
        <v>4. 2-3 Year</v>
      </c>
      <c r="Z4592" t="str">
        <f t="shared" si="71"/>
        <v>1. &lt;= 1 Year</v>
      </c>
    </row>
    <row r="4593" spans="1:26" x14ac:dyDescent="0.25">
      <c r="A4593">
        <v>163868933</v>
      </c>
      <c r="B4593" t="s">
        <v>5526</v>
      </c>
      <c r="C4593" t="s">
        <v>2723</v>
      </c>
      <c r="D4593" t="s">
        <v>3613</v>
      </c>
      <c r="E4593">
        <v>15</v>
      </c>
      <c r="F4593" t="s">
        <v>5</v>
      </c>
      <c r="G4593" t="s">
        <v>8859</v>
      </c>
      <c r="H4593" t="s">
        <v>30</v>
      </c>
      <c r="I4593" t="s">
        <v>27</v>
      </c>
      <c r="J4593">
        <v>457</v>
      </c>
      <c r="K4593">
        <v>412</v>
      </c>
      <c r="L4593">
        <v>0</v>
      </c>
      <c r="M4593">
        <v>0</v>
      </c>
      <c r="N4593" t="s">
        <v>35</v>
      </c>
      <c r="O4593">
        <v>0</v>
      </c>
      <c r="P4593">
        <v>20181219</v>
      </c>
      <c r="Q4593" t="s">
        <v>36</v>
      </c>
      <c r="R4593" t="s">
        <v>35</v>
      </c>
      <c r="S4593">
        <v>0</v>
      </c>
      <c r="T4593">
        <v>0</v>
      </c>
      <c r="U4593">
        <v>0</v>
      </c>
      <c r="V4593" t="s">
        <v>35</v>
      </c>
      <c r="W4593">
        <v>0</v>
      </c>
      <c r="X4593">
        <v>9938332</v>
      </c>
      <c r="Y4593" t="str">
        <f t="shared" si="71"/>
        <v>2.  1-1.5 Years</v>
      </c>
      <c r="Z4593" t="str">
        <f t="shared" si="71"/>
        <v>2.  1-1.5 Years</v>
      </c>
    </row>
    <row r="4594" spans="1:26" x14ac:dyDescent="0.25">
      <c r="A4594">
        <v>164345675</v>
      </c>
      <c r="B4594" t="s">
        <v>10112</v>
      </c>
      <c r="C4594" t="s">
        <v>386</v>
      </c>
      <c r="D4594" t="s">
        <v>128</v>
      </c>
      <c r="E4594">
        <v>15</v>
      </c>
      <c r="F4594" t="s">
        <v>37</v>
      </c>
      <c r="G4594" t="s">
        <v>8045</v>
      </c>
      <c r="H4594" t="s">
        <v>30</v>
      </c>
      <c r="I4594" t="s">
        <v>27</v>
      </c>
      <c r="J4594">
        <v>63</v>
      </c>
      <c r="K4594">
        <v>20</v>
      </c>
      <c r="L4594">
        <v>20211</v>
      </c>
      <c r="M4594">
        <v>1</v>
      </c>
      <c r="N4594" t="s">
        <v>36</v>
      </c>
      <c r="O4594">
        <v>250</v>
      </c>
      <c r="P4594">
        <v>20210222</v>
      </c>
      <c r="Q4594" t="s">
        <v>36</v>
      </c>
      <c r="R4594" t="s">
        <v>35</v>
      </c>
      <c r="S4594">
        <v>0</v>
      </c>
      <c r="T4594">
        <v>0</v>
      </c>
      <c r="U4594">
        <v>0</v>
      </c>
      <c r="V4594" t="s">
        <v>35</v>
      </c>
      <c r="W4594">
        <v>0</v>
      </c>
      <c r="X4594">
        <v>16019896</v>
      </c>
      <c r="Y4594" t="str">
        <f t="shared" si="71"/>
        <v>1. &lt;= 1 Year</v>
      </c>
      <c r="Z4594" t="str">
        <f t="shared" si="71"/>
        <v>1. &lt;= 1 Year</v>
      </c>
    </row>
    <row r="4595" spans="1:26" x14ac:dyDescent="0.25">
      <c r="A4595">
        <v>164314904</v>
      </c>
      <c r="B4595" t="s">
        <v>10113</v>
      </c>
      <c r="C4595" t="s">
        <v>10114</v>
      </c>
      <c r="D4595" t="s">
        <v>139</v>
      </c>
      <c r="E4595">
        <v>15</v>
      </c>
      <c r="F4595" t="s">
        <v>6</v>
      </c>
      <c r="G4595" t="s">
        <v>10042</v>
      </c>
      <c r="H4595" t="s">
        <v>30</v>
      </c>
      <c r="I4595" t="s">
        <v>27</v>
      </c>
      <c r="J4595">
        <v>71</v>
      </c>
      <c r="K4595">
        <v>31</v>
      </c>
      <c r="L4595">
        <v>20211</v>
      </c>
      <c r="M4595">
        <v>1</v>
      </c>
      <c r="N4595" t="s">
        <v>36</v>
      </c>
      <c r="O4595">
        <v>8613</v>
      </c>
      <c r="P4595">
        <v>20200916</v>
      </c>
      <c r="Q4595" t="s">
        <v>36</v>
      </c>
      <c r="R4595" t="s">
        <v>36</v>
      </c>
      <c r="S4595">
        <v>1</v>
      </c>
      <c r="T4595">
        <v>0</v>
      </c>
      <c r="U4595">
        <v>0</v>
      </c>
      <c r="V4595" t="s">
        <v>35</v>
      </c>
      <c r="W4595">
        <v>0</v>
      </c>
      <c r="X4595">
        <v>13682210</v>
      </c>
      <c r="Y4595" t="str">
        <f t="shared" si="71"/>
        <v>1. &lt;= 1 Year</v>
      </c>
      <c r="Z4595" t="str">
        <f t="shared" si="71"/>
        <v>1. &lt;= 1 Year</v>
      </c>
    </row>
    <row r="4596" spans="1:26" x14ac:dyDescent="0.25">
      <c r="A4596">
        <v>164350969</v>
      </c>
      <c r="B4596" t="s">
        <v>10115</v>
      </c>
      <c r="C4596" t="s">
        <v>10116</v>
      </c>
      <c r="D4596" t="s">
        <v>80</v>
      </c>
      <c r="E4596">
        <v>15</v>
      </c>
      <c r="F4596" t="s">
        <v>6</v>
      </c>
      <c r="G4596" t="s">
        <v>6386</v>
      </c>
      <c r="H4596" t="s">
        <v>30</v>
      </c>
      <c r="I4596" t="s">
        <v>27</v>
      </c>
      <c r="J4596">
        <v>56</v>
      </c>
      <c r="K4596">
        <v>17</v>
      </c>
      <c r="L4596">
        <v>0</v>
      </c>
      <c r="M4596">
        <v>0</v>
      </c>
      <c r="N4596" t="s">
        <v>35</v>
      </c>
      <c r="O4596">
        <v>0</v>
      </c>
      <c r="P4596">
        <v>20191202</v>
      </c>
      <c r="Q4596" t="s">
        <v>36</v>
      </c>
      <c r="R4596" t="s">
        <v>36</v>
      </c>
      <c r="S4596">
        <v>1</v>
      </c>
      <c r="T4596">
        <v>0</v>
      </c>
      <c r="U4596">
        <v>0</v>
      </c>
      <c r="V4596" t="s">
        <v>35</v>
      </c>
      <c r="W4596">
        <v>0</v>
      </c>
      <c r="X4596">
        <v>8689172</v>
      </c>
      <c r="Y4596" t="str">
        <f t="shared" si="71"/>
        <v>1. &lt;= 1 Year</v>
      </c>
      <c r="Z4596" t="str">
        <f t="shared" si="71"/>
        <v>1. &lt;= 1 Year</v>
      </c>
    </row>
    <row r="4597" spans="1:26" x14ac:dyDescent="0.25">
      <c r="A4597">
        <v>163407903</v>
      </c>
      <c r="B4597" t="s">
        <v>4888</v>
      </c>
      <c r="C4597" t="s">
        <v>1189</v>
      </c>
      <c r="D4597" t="s">
        <v>80</v>
      </c>
      <c r="E4597">
        <v>15</v>
      </c>
      <c r="F4597" t="s">
        <v>6</v>
      </c>
      <c r="G4597" t="s">
        <v>3637</v>
      </c>
      <c r="H4597" t="s">
        <v>30</v>
      </c>
      <c r="I4597" t="s">
        <v>27</v>
      </c>
      <c r="J4597">
        <v>560</v>
      </c>
      <c r="K4597">
        <v>560</v>
      </c>
      <c r="L4597">
        <v>20211</v>
      </c>
      <c r="M4597">
        <v>1</v>
      </c>
      <c r="N4597" t="s">
        <v>36</v>
      </c>
      <c r="O4597">
        <v>11736</v>
      </c>
      <c r="P4597">
        <v>20190923</v>
      </c>
      <c r="Q4597" t="s">
        <v>36</v>
      </c>
      <c r="R4597" t="s">
        <v>35</v>
      </c>
      <c r="S4597">
        <v>0</v>
      </c>
      <c r="T4597">
        <v>0</v>
      </c>
      <c r="U4597">
        <v>0</v>
      </c>
      <c r="V4597" t="s">
        <v>35</v>
      </c>
      <c r="W4597">
        <v>0</v>
      </c>
      <c r="X4597">
        <v>15445292</v>
      </c>
      <c r="Y4597" t="str">
        <f t="shared" si="71"/>
        <v>3.  1.5 to 2 Year</v>
      </c>
      <c r="Z4597" t="str">
        <f t="shared" si="71"/>
        <v>3.  1.5 to 2 Year</v>
      </c>
    </row>
    <row r="4598" spans="1:26" x14ac:dyDescent="0.25">
      <c r="A4598">
        <v>163076705</v>
      </c>
      <c r="B4598" t="s">
        <v>3842</v>
      </c>
      <c r="C4598" t="s">
        <v>278</v>
      </c>
      <c r="D4598" t="s">
        <v>80</v>
      </c>
      <c r="E4598">
        <v>15</v>
      </c>
      <c r="F4598" t="s">
        <v>5</v>
      </c>
      <c r="G4598" t="s">
        <v>8859</v>
      </c>
      <c r="H4598" t="s">
        <v>30</v>
      </c>
      <c r="I4598" t="s">
        <v>27</v>
      </c>
      <c r="J4598">
        <v>856</v>
      </c>
      <c r="K4598">
        <v>681</v>
      </c>
      <c r="L4598">
        <v>0</v>
      </c>
      <c r="M4598">
        <v>0</v>
      </c>
      <c r="N4598" t="s">
        <v>35</v>
      </c>
      <c r="O4598">
        <v>0</v>
      </c>
      <c r="P4598" t="s">
        <v>30</v>
      </c>
      <c r="Q4598" t="s">
        <v>35</v>
      </c>
      <c r="R4598" t="s">
        <v>36</v>
      </c>
      <c r="S4598">
        <v>1</v>
      </c>
      <c r="T4598">
        <v>0</v>
      </c>
      <c r="U4598">
        <v>0</v>
      </c>
      <c r="V4598" t="s">
        <v>35</v>
      </c>
      <c r="W4598">
        <v>0</v>
      </c>
      <c r="X4598">
        <v>15191863</v>
      </c>
      <c r="Y4598" t="str">
        <f t="shared" si="71"/>
        <v>4. 2-3 Year</v>
      </c>
      <c r="Z4598" t="str">
        <f t="shared" si="71"/>
        <v>3.  1.5 to 2 Year</v>
      </c>
    </row>
    <row r="4599" spans="1:26" x14ac:dyDescent="0.25">
      <c r="A4599">
        <v>163397974</v>
      </c>
      <c r="B4599" t="s">
        <v>4889</v>
      </c>
      <c r="C4599" t="s">
        <v>4890</v>
      </c>
      <c r="D4599" t="s">
        <v>80</v>
      </c>
      <c r="E4599">
        <v>15</v>
      </c>
      <c r="F4599" t="s">
        <v>37</v>
      </c>
      <c r="G4599" t="s">
        <v>9952</v>
      </c>
      <c r="H4599" t="s">
        <v>30</v>
      </c>
      <c r="I4599" t="s">
        <v>27</v>
      </c>
      <c r="J4599">
        <v>577</v>
      </c>
      <c r="K4599">
        <v>93</v>
      </c>
      <c r="L4599">
        <v>0</v>
      </c>
      <c r="M4599">
        <v>0</v>
      </c>
      <c r="N4599" t="s">
        <v>35</v>
      </c>
      <c r="O4599">
        <v>0</v>
      </c>
      <c r="P4599">
        <v>20210505</v>
      </c>
      <c r="Q4599" t="s">
        <v>36</v>
      </c>
      <c r="R4599" t="s">
        <v>35</v>
      </c>
      <c r="S4599">
        <v>0</v>
      </c>
      <c r="T4599">
        <v>20212</v>
      </c>
      <c r="U4599">
        <v>1</v>
      </c>
      <c r="V4599" t="s">
        <v>36</v>
      </c>
      <c r="W4599">
        <v>746.65</v>
      </c>
      <c r="X4599">
        <v>15438835</v>
      </c>
      <c r="Y4599" t="str">
        <f t="shared" si="71"/>
        <v>3.  1.5 to 2 Year</v>
      </c>
      <c r="Z4599" t="str">
        <f t="shared" si="71"/>
        <v>1. &lt;= 1 Year</v>
      </c>
    </row>
    <row r="4600" spans="1:26" x14ac:dyDescent="0.25">
      <c r="A4600">
        <v>164268982</v>
      </c>
      <c r="B4600" t="s">
        <v>8143</v>
      </c>
      <c r="C4600" t="s">
        <v>8144</v>
      </c>
      <c r="D4600" t="s">
        <v>80</v>
      </c>
      <c r="E4600">
        <v>15</v>
      </c>
      <c r="F4600" t="s">
        <v>6</v>
      </c>
      <c r="G4600" t="s">
        <v>6386</v>
      </c>
      <c r="H4600" t="s">
        <v>30</v>
      </c>
      <c r="I4600" t="s">
        <v>27</v>
      </c>
      <c r="J4600">
        <v>141</v>
      </c>
      <c r="K4600">
        <v>120</v>
      </c>
      <c r="L4600">
        <v>0</v>
      </c>
      <c r="M4600">
        <v>0</v>
      </c>
      <c r="N4600" t="s">
        <v>35</v>
      </c>
      <c r="O4600">
        <v>0</v>
      </c>
      <c r="P4600" t="s">
        <v>30</v>
      </c>
      <c r="Q4600" t="s">
        <v>35</v>
      </c>
      <c r="R4600" t="s">
        <v>35</v>
      </c>
      <c r="S4600">
        <v>0</v>
      </c>
      <c r="T4600">
        <v>0</v>
      </c>
      <c r="U4600">
        <v>0</v>
      </c>
      <c r="V4600" t="s">
        <v>35</v>
      </c>
      <c r="W4600">
        <v>0</v>
      </c>
      <c r="X4600">
        <v>15997611</v>
      </c>
      <c r="Y4600" t="str">
        <f t="shared" si="71"/>
        <v>1. &lt;= 1 Year</v>
      </c>
      <c r="Z4600" t="str">
        <f t="shared" si="71"/>
        <v>1. &lt;= 1 Year</v>
      </c>
    </row>
    <row r="4601" spans="1:26" x14ac:dyDescent="0.25">
      <c r="A4601">
        <v>164318337</v>
      </c>
      <c r="B4601" t="s">
        <v>10117</v>
      </c>
      <c r="C4601" t="s">
        <v>583</v>
      </c>
      <c r="D4601" t="s">
        <v>80</v>
      </c>
      <c r="E4601">
        <v>15</v>
      </c>
      <c r="F4601" t="s">
        <v>37</v>
      </c>
      <c r="G4601" t="s">
        <v>7303</v>
      </c>
      <c r="H4601" t="s">
        <v>30</v>
      </c>
      <c r="I4601" t="s">
        <v>27</v>
      </c>
      <c r="J4601">
        <v>121</v>
      </c>
      <c r="K4601">
        <v>80</v>
      </c>
      <c r="L4601">
        <v>20211</v>
      </c>
      <c r="M4601">
        <v>1</v>
      </c>
      <c r="N4601" t="s">
        <v>36</v>
      </c>
      <c r="O4601">
        <v>911</v>
      </c>
      <c r="P4601">
        <v>20210614</v>
      </c>
      <c r="Q4601" t="s">
        <v>36</v>
      </c>
      <c r="R4601" t="s">
        <v>35</v>
      </c>
      <c r="S4601">
        <v>0</v>
      </c>
      <c r="T4601">
        <v>20212</v>
      </c>
      <c r="U4601">
        <v>1</v>
      </c>
      <c r="V4601" t="s">
        <v>36</v>
      </c>
      <c r="W4601">
        <v>174</v>
      </c>
      <c r="X4601">
        <v>15708372</v>
      </c>
      <c r="Y4601" t="str">
        <f t="shared" si="71"/>
        <v>1. &lt;= 1 Year</v>
      </c>
      <c r="Z4601" t="str">
        <f t="shared" si="71"/>
        <v>1. &lt;= 1 Year</v>
      </c>
    </row>
    <row r="4602" spans="1:26" x14ac:dyDescent="0.25">
      <c r="A4602">
        <v>163025975</v>
      </c>
      <c r="B4602" t="s">
        <v>7930</v>
      </c>
      <c r="C4602" t="s">
        <v>171</v>
      </c>
      <c r="D4602" t="s">
        <v>139</v>
      </c>
      <c r="E4602">
        <v>15</v>
      </c>
      <c r="F4602" t="s">
        <v>6</v>
      </c>
      <c r="G4602" t="s">
        <v>3637</v>
      </c>
      <c r="H4602" t="s">
        <v>30</v>
      </c>
      <c r="I4602" t="s">
        <v>27</v>
      </c>
      <c r="J4602">
        <v>906</v>
      </c>
      <c r="K4602">
        <v>794</v>
      </c>
      <c r="L4602">
        <v>20211</v>
      </c>
      <c r="M4602">
        <v>1</v>
      </c>
      <c r="N4602" t="s">
        <v>36</v>
      </c>
      <c r="O4602">
        <v>7046</v>
      </c>
      <c r="P4602">
        <v>20210708</v>
      </c>
      <c r="Q4602" t="s">
        <v>36</v>
      </c>
      <c r="R4602" t="s">
        <v>35</v>
      </c>
      <c r="S4602">
        <v>0</v>
      </c>
      <c r="T4602">
        <v>0</v>
      </c>
      <c r="U4602">
        <v>0</v>
      </c>
      <c r="V4602" t="s">
        <v>35</v>
      </c>
      <c r="W4602">
        <v>0</v>
      </c>
      <c r="X4602">
        <v>15259543</v>
      </c>
      <c r="Y4602" t="str">
        <f t="shared" si="71"/>
        <v>4. 2-3 Year</v>
      </c>
      <c r="Z4602" t="str">
        <f t="shared" si="71"/>
        <v>4. 2-3 Year</v>
      </c>
    </row>
    <row r="4603" spans="1:26" x14ac:dyDescent="0.25">
      <c r="A4603">
        <v>164324158</v>
      </c>
      <c r="B4603" t="s">
        <v>10118</v>
      </c>
      <c r="C4603" t="s">
        <v>556</v>
      </c>
      <c r="D4603" t="s">
        <v>3613</v>
      </c>
      <c r="E4603">
        <v>15</v>
      </c>
      <c r="F4603" t="s">
        <v>37</v>
      </c>
      <c r="G4603" t="s">
        <v>9952</v>
      </c>
      <c r="H4603" t="s">
        <v>30</v>
      </c>
      <c r="I4603" t="s">
        <v>27</v>
      </c>
      <c r="J4603">
        <v>103</v>
      </c>
      <c r="K4603">
        <v>103</v>
      </c>
      <c r="L4603">
        <v>0</v>
      </c>
      <c r="M4603">
        <v>0</v>
      </c>
      <c r="N4603" t="s">
        <v>35</v>
      </c>
      <c r="O4603">
        <v>0</v>
      </c>
      <c r="P4603" t="s">
        <v>30</v>
      </c>
      <c r="Q4603" t="s">
        <v>35</v>
      </c>
      <c r="R4603" t="s">
        <v>35</v>
      </c>
      <c r="S4603">
        <v>0</v>
      </c>
      <c r="T4603">
        <v>0</v>
      </c>
      <c r="U4603">
        <v>0</v>
      </c>
      <c r="V4603" t="s">
        <v>35</v>
      </c>
      <c r="W4603">
        <v>0</v>
      </c>
      <c r="X4603">
        <v>16020076</v>
      </c>
      <c r="Y4603" t="str">
        <f t="shared" si="71"/>
        <v>1. &lt;= 1 Year</v>
      </c>
      <c r="Z4603" t="str">
        <f t="shared" si="71"/>
        <v>1. &lt;= 1 Year</v>
      </c>
    </row>
    <row r="4604" spans="1:26" x14ac:dyDescent="0.25">
      <c r="A4604">
        <v>164230188</v>
      </c>
      <c r="B4604" t="s">
        <v>7732</v>
      </c>
      <c r="C4604" t="s">
        <v>1289</v>
      </c>
      <c r="D4604" t="s">
        <v>80</v>
      </c>
      <c r="E4604">
        <v>15</v>
      </c>
      <c r="F4604" t="s">
        <v>5</v>
      </c>
      <c r="G4604" t="s">
        <v>8859</v>
      </c>
      <c r="H4604" t="s">
        <v>30</v>
      </c>
      <c r="I4604" t="s">
        <v>27</v>
      </c>
      <c r="J4604">
        <v>196</v>
      </c>
      <c r="K4604">
        <v>119</v>
      </c>
      <c r="L4604">
        <v>0</v>
      </c>
      <c r="M4604">
        <v>0</v>
      </c>
      <c r="N4604" t="s">
        <v>35</v>
      </c>
      <c r="O4604">
        <v>0</v>
      </c>
      <c r="P4604" t="s">
        <v>30</v>
      </c>
      <c r="Q4604" t="s">
        <v>35</v>
      </c>
      <c r="R4604" t="s">
        <v>36</v>
      </c>
      <c r="S4604">
        <v>1</v>
      </c>
      <c r="T4604">
        <v>0</v>
      </c>
      <c r="U4604">
        <v>0</v>
      </c>
      <c r="V4604" t="s">
        <v>35</v>
      </c>
      <c r="W4604">
        <v>0</v>
      </c>
      <c r="X4604">
        <v>13712720</v>
      </c>
      <c r="Y4604" t="str">
        <f t="shared" si="71"/>
        <v>1. &lt;= 1 Year</v>
      </c>
      <c r="Z4604" t="str">
        <f t="shared" si="71"/>
        <v>1. &lt;= 1 Year</v>
      </c>
    </row>
    <row r="4605" spans="1:26" x14ac:dyDescent="0.25">
      <c r="A4605">
        <v>164348598</v>
      </c>
      <c r="B4605" t="s">
        <v>2394</v>
      </c>
      <c r="C4605" t="s">
        <v>727</v>
      </c>
      <c r="D4605" t="s">
        <v>3613</v>
      </c>
      <c r="E4605">
        <v>15</v>
      </c>
      <c r="F4605" t="s">
        <v>6</v>
      </c>
      <c r="G4605" t="s">
        <v>8668</v>
      </c>
      <c r="H4605" t="s">
        <v>30</v>
      </c>
      <c r="I4605" t="s">
        <v>27</v>
      </c>
      <c r="J4605">
        <v>52</v>
      </c>
      <c r="K4605">
        <v>44</v>
      </c>
      <c r="L4605">
        <v>20211</v>
      </c>
      <c r="M4605">
        <v>1</v>
      </c>
      <c r="N4605" t="s">
        <v>36</v>
      </c>
      <c r="O4605">
        <v>2219</v>
      </c>
      <c r="P4605" t="s">
        <v>30</v>
      </c>
      <c r="Q4605" t="s">
        <v>35</v>
      </c>
      <c r="R4605" t="s">
        <v>35</v>
      </c>
      <c r="S4605">
        <v>0</v>
      </c>
      <c r="T4605">
        <v>0</v>
      </c>
      <c r="U4605">
        <v>0</v>
      </c>
      <c r="V4605" t="s">
        <v>35</v>
      </c>
      <c r="W4605">
        <v>0</v>
      </c>
      <c r="X4605">
        <v>10317746</v>
      </c>
      <c r="Y4605" t="str">
        <f t="shared" si="71"/>
        <v>1. &lt;= 1 Year</v>
      </c>
      <c r="Z4605" t="str">
        <f t="shared" si="71"/>
        <v>1. &lt;= 1 Year</v>
      </c>
    </row>
    <row r="4606" spans="1:26" x14ac:dyDescent="0.25">
      <c r="A4606">
        <v>164322549</v>
      </c>
      <c r="B4606" t="s">
        <v>2259</v>
      </c>
      <c r="C4606" t="s">
        <v>10119</v>
      </c>
      <c r="D4606" t="s">
        <v>80</v>
      </c>
      <c r="E4606">
        <v>15</v>
      </c>
      <c r="F4606" t="s">
        <v>37</v>
      </c>
      <c r="G4606" t="s">
        <v>9952</v>
      </c>
      <c r="H4606" t="s">
        <v>30</v>
      </c>
      <c r="I4606" t="s">
        <v>27</v>
      </c>
      <c r="J4606">
        <v>97</v>
      </c>
      <c r="K4606">
        <v>79</v>
      </c>
      <c r="L4606">
        <v>0</v>
      </c>
      <c r="M4606">
        <v>0</v>
      </c>
      <c r="N4606" t="s">
        <v>35</v>
      </c>
      <c r="O4606">
        <v>0</v>
      </c>
      <c r="P4606">
        <v>20210614</v>
      </c>
      <c r="Q4606" t="s">
        <v>36</v>
      </c>
      <c r="R4606" t="s">
        <v>35</v>
      </c>
      <c r="S4606">
        <v>0</v>
      </c>
      <c r="T4606">
        <v>20212</v>
      </c>
      <c r="U4606">
        <v>1</v>
      </c>
      <c r="V4606" t="s">
        <v>36</v>
      </c>
      <c r="W4606">
        <v>360</v>
      </c>
      <c r="X4606">
        <v>16033397</v>
      </c>
      <c r="Y4606" t="str">
        <f t="shared" si="71"/>
        <v>1. &lt;= 1 Year</v>
      </c>
      <c r="Z4606" t="str">
        <f t="shared" si="71"/>
        <v>1. &lt;= 1 Year</v>
      </c>
    </row>
    <row r="4607" spans="1:26" x14ac:dyDescent="0.25">
      <c r="A4607">
        <v>163398452</v>
      </c>
      <c r="B4607" t="s">
        <v>4891</v>
      </c>
      <c r="C4607" t="s">
        <v>4892</v>
      </c>
      <c r="D4607" t="s">
        <v>3613</v>
      </c>
      <c r="E4607">
        <v>15</v>
      </c>
      <c r="F4607" t="s">
        <v>6</v>
      </c>
      <c r="G4607" t="s">
        <v>8859</v>
      </c>
      <c r="H4607" t="s">
        <v>30</v>
      </c>
      <c r="I4607" t="s">
        <v>27</v>
      </c>
      <c r="J4607">
        <v>568</v>
      </c>
      <c r="K4607">
        <v>41</v>
      </c>
      <c r="L4607">
        <v>20211</v>
      </c>
      <c r="M4607">
        <v>1</v>
      </c>
      <c r="N4607" t="s">
        <v>36</v>
      </c>
      <c r="O4607">
        <v>716</v>
      </c>
      <c r="P4607">
        <v>20181207</v>
      </c>
      <c r="Q4607" t="s">
        <v>36</v>
      </c>
      <c r="R4607" t="s">
        <v>36</v>
      </c>
      <c r="S4607">
        <v>1</v>
      </c>
      <c r="T4607">
        <v>20212</v>
      </c>
      <c r="U4607">
        <v>1</v>
      </c>
      <c r="V4607" t="s">
        <v>36</v>
      </c>
      <c r="W4607">
        <v>1381.12</v>
      </c>
      <c r="X4607">
        <v>15273799</v>
      </c>
      <c r="Y4607" t="str">
        <f t="shared" si="71"/>
        <v>3.  1.5 to 2 Year</v>
      </c>
      <c r="Z4607" t="str">
        <f t="shared" si="71"/>
        <v>1. &lt;= 1 Year</v>
      </c>
    </row>
    <row r="4608" spans="1:26" x14ac:dyDescent="0.25">
      <c r="A4608">
        <v>163068146</v>
      </c>
      <c r="B4608" t="s">
        <v>3843</v>
      </c>
      <c r="C4608" t="s">
        <v>2281</v>
      </c>
      <c r="D4608" t="s">
        <v>139</v>
      </c>
      <c r="E4608">
        <v>15</v>
      </c>
      <c r="F4608" t="s">
        <v>6</v>
      </c>
      <c r="G4608" t="s">
        <v>8859</v>
      </c>
      <c r="H4608" t="s">
        <v>30</v>
      </c>
      <c r="I4608" t="s">
        <v>27</v>
      </c>
      <c r="J4608">
        <v>869</v>
      </c>
      <c r="K4608">
        <v>34</v>
      </c>
      <c r="L4608">
        <v>20211</v>
      </c>
      <c r="M4608">
        <v>1</v>
      </c>
      <c r="N4608" t="s">
        <v>36</v>
      </c>
      <c r="O4608">
        <v>6776</v>
      </c>
      <c r="P4608">
        <v>20210610</v>
      </c>
      <c r="Q4608" t="s">
        <v>36</v>
      </c>
      <c r="R4608" t="s">
        <v>35</v>
      </c>
      <c r="S4608">
        <v>0</v>
      </c>
      <c r="T4608">
        <v>20212</v>
      </c>
      <c r="U4608">
        <v>1</v>
      </c>
      <c r="V4608" t="s">
        <v>36</v>
      </c>
      <c r="W4608">
        <v>1582.33</v>
      </c>
      <c r="X4608">
        <v>14865723</v>
      </c>
      <c r="Y4608" t="str">
        <f t="shared" si="71"/>
        <v>4. 2-3 Year</v>
      </c>
      <c r="Z4608" t="str">
        <f t="shared" si="71"/>
        <v>1. &lt;= 1 Year</v>
      </c>
    </row>
    <row r="4609" spans="1:26" x14ac:dyDescent="0.25">
      <c r="A4609">
        <v>164319362</v>
      </c>
      <c r="B4609" t="s">
        <v>10120</v>
      </c>
      <c r="C4609" t="s">
        <v>2429</v>
      </c>
      <c r="D4609" t="s">
        <v>80</v>
      </c>
      <c r="E4609">
        <v>15</v>
      </c>
      <c r="F4609" t="s">
        <v>5</v>
      </c>
      <c r="G4609" t="s">
        <v>10042</v>
      </c>
      <c r="H4609" t="s">
        <v>30</v>
      </c>
      <c r="I4609" t="s">
        <v>27</v>
      </c>
      <c r="J4609">
        <v>83</v>
      </c>
      <c r="K4609">
        <v>83</v>
      </c>
      <c r="L4609">
        <v>20211</v>
      </c>
      <c r="M4609">
        <v>1</v>
      </c>
      <c r="N4609" t="s">
        <v>36</v>
      </c>
      <c r="O4609">
        <v>3594</v>
      </c>
      <c r="P4609">
        <v>20210622</v>
      </c>
      <c r="Q4609" t="s">
        <v>36</v>
      </c>
      <c r="R4609" t="s">
        <v>36</v>
      </c>
      <c r="S4609">
        <v>1</v>
      </c>
      <c r="T4609">
        <v>0</v>
      </c>
      <c r="U4609">
        <v>0</v>
      </c>
      <c r="V4609" t="s">
        <v>35</v>
      </c>
      <c r="W4609">
        <v>0</v>
      </c>
      <c r="X4609">
        <v>9105278</v>
      </c>
      <c r="Y4609" t="str">
        <f t="shared" ref="Y4609:Z4672" si="72">IF(J4609&lt;=364,"1. &lt;= 1 Year",IF(J4609&lt;=546,"2.  1-1.5 Years",IF(J4609&lt;=729,"3.  1.5 to 2 Year",IF(J4609&lt;=1459,"4. 2-3 Year",IF(J4609&lt;=1824,"5. 3-4 Year",IF(J4609&lt;=2189,"6. 4-5 Year",IF(J4609&gt;=2190,"7. &gt;= 6 Year","N/A")))))))</f>
        <v>1. &lt;= 1 Year</v>
      </c>
      <c r="Z4609" t="str">
        <f t="shared" si="72"/>
        <v>1. &lt;= 1 Year</v>
      </c>
    </row>
    <row r="4610" spans="1:26" x14ac:dyDescent="0.25">
      <c r="A4610">
        <v>163418144</v>
      </c>
      <c r="B4610" t="s">
        <v>1096</v>
      </c>
      <c r="C4610" t="s">
        <v>838</v>
      </c>
      <c r="D4610" t="s">
        <v>80</v>
      </c>
      <c r="E4610">
        <v>15</v>
      </c>
      <c r="F4610" t="s">
        <v>37</v>
      </c>
      <c r="G4610" t="s">
        <v>9952</v>
      </c>
      <c r="H4610" t="s">
        <v>30</v>
      </c>
      <c r="I4610" t="s">
        <v>27</v>
      </c>
      <c r="J4610">
        <v>558</v>
      </c>
      <c r="K4610">
        <v>23</v>
      </c>
      <c r="L4610">
        <v>0</v>
      </c>
      <c r="M4610">
        <v>0</v>
      </c>
      <c r="N4610" t="s">
        <v>35</v>
      </c>
      <c r="O4610">
        <v>0</v>
      </c>
      <c r="P4610">
        <v>20210423</v>
      </c>
      <c r="Q4610" t="s">
        <v>36</v>
      </c>
      <c r="R4610" t="s">
        <v>36</v>
      </c>
      <c r="S4610">
        <v>1</v>
      </c>
      <c r="T4610">
        <v>0</v>
      </c>
      <c r="U4610">
        <v>0</v>
      </c>
      <c r="V4610" t="s">
        <v>35</v>
      </c>
      <c r="W4610">
        <v>0</v>
      </c>
      <c r="X4610">
        <v>15447505</v>
      </c>
      <c r="Y4610" t="str">
        <f t="shared" si="72"/>
        <v>3.  1.5 to 2 Year</v>
      </c>
      <c r="Z4610" t="str">
        <f t="shared" si="72"/>
        <v>1. &lt;= 1 Year</v>
      </c>
    </row>
    <row r="4611" spans="1:26" x14ac:dyDescent="0.25">
      <c r="A4611">
        <v>163906141</v>
      </c>
      <c r="B4611" t="s">
        <v>1096</v>
      </c>
      <c r="C4611" t="s">
        <v>186</v>
      </c>
      <c r="D4611" t="s">
        <v>107</v>
      </c>
      <c r="E4611">
        <v>15</v>
      </c>
      <c r="F4611" t="s">
        <v>37</v>
      </c>
      <c r="G4611" t="s">
        <v>9952</v>
      </c>
      <c r="H4611" t="s">
        <v>30</v>
      </c>
      <c r="I4611" t="s">
        <v>27</v>
      </c>
      <c r="J4611">
        <v>454</v>
      </c>
      <c r="K4611">
        <v>23</v>
      </c>
      <c r="L4611">
        <v>20211</v>
      </c>
      <c r="M4611">
        <v>1</v>
      </c>
      <c r="N4611" t="s">
        <v>36</v>
      </c>
      <c r="O4611">
        <v>5957</v>
      </c>
      <c r="P4611">
        <v>20200914</v>
      </c>
      <c r="Q4611" t="s">
        <v>36</v>
      </c>
      <c r="R4611" t="s">
        <v>35</v>
      </c>
      <c r="S4611">
        <v>0</v>
      </c>
      <c r="T4611">
        <v>20212</v>
      </c>
      <c r="U4611">
        <v>1</v>
      </c>
      <c r="V4611" t="s">
        <v>36</v>
      </c>
      <c r="W4611">
        <v>12437.9</v>
      </c>
      <c r="X4611">
        <v>15817920</v>
      </c>
      <c r="Y4611" t="str">
        <f t="shared" si="72"/>
        <v>2.  1-1.5 Years</v>
      </c>
      <c r="Z4611" t="str">
        <f t="shared" si="72"/>
        <v>1. &lt;= 1 Year</v>
      </c>
    </row>
    <row r="4612" spans="1:26" x14ac:dyDescent="0.25">
      <c r="A4612">
        <v>164294866</v>
      </c>
      <c r="B4612" t="s">
        <v>1096</v>
      </c>
      <c r="C4612" t="s">
        <v>317</v>
      </c>
      <c r="D4612" t="s">
        <v>80</v>
      </c>
      <c r="E4612">
        <v>15</v>
      </c>
      <c r="F4612" t="s">
        <v>37</v>
      </c>
      <c r="G4612" t="s">
        <v>9952</v>
      </c>
      <c r="H4612" t="s">
        <v>30</v>
      </c>
      <c r="I4612" t="s">
        <v>27</v>
      </c>
      <c r="J4612">
        <v>110</v>
      </c>
      <c r="K4612">
        <v>93</v>
      </c>
      <c r="L4612">
        <v>0</v>
      </c>
      <c r="M4612">
        <v>0</v>
      </c>
      <c r="N4612" t="s">
        <v>35</v>
      </c>
      <c r="O4612">
        <v>0</v>
      </c>
      <c r="P4612" t="s">
        <v>30</v>
      </c>
      <c r="Q4612" t="s">
        <v>35</v>
      </c>
      <c r="R4612" t="s">
        <v>35</v>
      </c>
      <c r="S4612">
        <v>0</v>
      </c>
      <c r="T4612">
        <v>0</v>
      </c>
      <c r="U4612">
        <v>0</v>
      </c>
      <c r="V4612" t="s">
        <v>35</v>
      </c>
      <c r="W4612">
        <v>0</v>
      </c>
      <c r="X4612">
        <v>16012137</v>
      </c>
      <c r="Y4612" t="str">
        <f t="shared" si="72"/>
        <v>1. &lt;= 1 Year</v>
      </c>
      <c r="Z4612" t="str">
        <f t="shared" si="72"/>
        <v>1. &lt;= 1 Year</v>
      </c>
    </row>
    <row r="4613" spans="1:26" x14ac:dyDescent="0.25">
      <c r="A4613">
        <v>164298260</v>
      </c>
      <c r="B4613" t="s">
        <v>1096</v>
      </c>
      <c r="C4613" t="s">
        <v>3442</v>
      </c>
      <c r="D4613" t="s">
        <v>3613</v>
      </c>
      <c r="E4613">
        <v>15</v>
      </c>
      <c r="F4613" t="s">
        <v>37</v>
      </c>
      <c r="G4613" t="s">
        <v>7303</v>
      </c>
      <c r="H4613" t="s">
        <v>30</v>
      </c>
      <c r="I4613" t="s">
        <v>27</v>
      </c>
      <c r="J4613">
        <v>119</v>
      </c>
      <c r="K4613">
        <v>119</v>
      </c>
      <c r="L4613">
        <v>20211</v>
      </c>
      <c r="M4613">
        <v>1</v>
      </c>
      <c r="N4613" t="s">
        <v>36</v>
      </c>
      <c r="O4613">
        <v>2746</v>
      </c>
      <c r="P4613">
        <v>20210620</v>
      </c>
      <c r="Q4613" t="s">
        <v>36</v>
      </c>
      <c r="R4613" t="s">
        <v>35</v>
      </c>
      <c r="S4613">
        <v>0</v>
      </c>
      <c r="T4613">
        <v>20212</v>
      </c>
      <c r="U4613">
        <v>1</v>
      </c>
      <c r="V4613" t="s">
        <v>36</v>
      </c>
      <c r="W4613">
        <v>2453.2600000000002</v>
      </c>
      <c r="X4613">
        <v>16015525</v>
      </c>
      <c r="Y4613" t="str">
        <f t="shared" si="72"/>
        <v>1. &lt;= 1 Year</v>
      </c>
      <c r="Z4613" t="str">
        <f t="shared" si="72"/>
        <v>1. &lt;= 1 Year</v>
      </c>
    </row>
    <row r="4614" spans="1:26" x14ac:dyDescent="0.25">
      <c r="A4614">
        <v>164239982</v>
      </c>
      <c r="B4614" t="s">
        <v>7733</v>
      </c>
      <c r="C4614" t="s">
        <v>7734</v>
      </c>
      <c r="D4614" t="s">
        <v>3613</v>
      </c>
      <c r="E4614">
        <v>15</v>
      </c>
      <c r="F4614" t="s">
        <v>5</v>
      </c>
      <c r="G4614" t="s">
        <v>8859</v>
      </c>
      <c r="H4614" t="s">
        <v>30</v>
      </c>
      <c r="I4614" t="s">
        <v>27</v>
      </c>
      <c r="J4614">
        <v>181</v>
      </c>
      <c r="K4614">
        <v>101</v>
      </c>
      <c r="L4614">
        <v>20211</v>
      </c>
      <c r="M4614">
        <v>1</v>
      </c>
      <c r="N4614" t="s">
        <v>36</v>
      </c>
      <c r="O4614">
        <v>4108</v>
      </c>
      <c r="P4614">
        <v>20200201</v>
      </c>
      <c r="Q4614" t="s">
        <v>36</v>
      </c>
      <c r="R4614" t="s">
        <v>36</v>
      </c>
      <c r="S4614">
        <v>1</v>
      </c>
      <c r="T4614">
        <v>0</v>
      </c>
      <c r="U4614">
        <v>0</v>
      </c>
      <c r="V4614" t="s">
        <v>35</v>
      </c>
      <c r="W4614">
        <v>0</v>
      </c>
      <c r="X4614">
        <v>9108586</v>
      </c>
      <c r="Y4614" t="str">
        <f t="shared" si="72"/>
        <v>1. &lt;= 1 Year</v>
      </c>
      <c r="Z4614" t="str">
        <f t="shared" si="72"/>
        <v>1. &lt;= 1 Year</v>
      </c>
    </row>
    <row r="4615" spans="1:26" x14ac:dyDescent="0.25">
      <c r="A4615">
        <v>164332176</v>
      </c>
      <c r="B4615" t="s">
        <v>10121</v>
      </c>
      <c r="C4615" t="s">
        <v>10122</v>
      </c>
      <c r="D4615" t="s">
        <v>80</v>
      </c>
      <c r="E4615">
        <v>15</v>
      </c>
      <c r="F4615" t="s">
        <v>6</v>
      </c>
      <c r="G4615" t="s">
        <v>6386</v>
      </c>
      <c r="H4615" t="s">
        <v>30</v>
      </c>
      <c r="I4615" t="s">
        <v>27</v>
      </c>
      <c r="J4615">
        <v>65</v>
      </c>
      <c r="K4615">
        <v>65</v>
      </c>
      <c r="L4615">
        <v>20211</v>
      </c>
      <c r="M4615">
        <v>1</v>
      </c>
      <c r="N4615" t="s">
        <v>36</v>
      </c>
      <c r="O4615">
        <v>5735</v>
      </c>
      <c r="P4615">
        <v>20181101</v>
      </c>
      <c r="Q4615" t="s">
        <v>36</v>
      </c>
      <c r="R4615" t="s">
        <v>35</v>
      </c>
      <c r="S4615">
        <v>0</v>
      </c>
      <c r="T4615">
        <v>0</v>
      </c>
      <c r="U4615">
        <v>0</v>
      </c>
      <c r="V4615" t="s">
        <v>35</v>
      </c>
      <c r="W4615">
        <v>0</v>
      </c>
      <c r="X4615">
        <v>15314190</v>
      </c>
      <c r="Y4615" t="str">
        <f t="shared" si="72"/>
        <v>1. &lt;= 1 Year</v>
      </c>
      <c r="Z4615" t="str">
        <f t="shared" si="72"/>
        <v>1. &lt;= 1 Year</v>
      </c>
    </row>
    <row r="4616" spans="1:26" x14ac:dyDescent="0.25">
      <c r="A4616">
        <v>164267888</v>
      </c>
      <c r="B4616" t="s">
        <v>8145</v>
      </c>
      <c r="C4616" t="s">
        <v>8146</v>
      </c>
      <c r="D4616" t="s">
        <v>80</v>
      </c>
      <c r="E4616">
        <v>15</v>
      </c>
      <c r="F4616" t="s">
        <v>37</v>
      </c>
      <c r="G4616" t="s">
        <v>9952</v>
      </c>
      <c r="H4616" t="s">
        <v>30</v>
      </c>
      <c r="I4616" t="s">
        <v>27</v>
      </c>
      <c r="J4616">
        <v>138</v>
      </c>
      <c r="K4616">
        <v>79</v>
      </c>
      <c r="L4616">
        <v>0</v>
      </c>
      <c r="M4616">
        <v>0</v>
      </c>
      <c r="N4616" t="s">
        <v>35</v>
      </c>
      <c r="O4616">
        <v>0</v>
      </c>
      <c r="P4616">
        <v>20210614</v>
      </c>
      <c r="Q4616" t="s">
        <v>36</v>
      </c>
      <c r="R4616" t="s">
        <v>35</v>
      </c>
      <c r="S4616">
        <v>0</v>
      </c>
      <c r="T4616">
        <v>20212</v>
      </c>
      <c r="U4616">
        <v>1</v>
      </c>
      <c r="V4616" t="s">
        <v>36</v>
      </c>
      <c r="W4616">
        <v>252</v>
      </c>
      <c r="X4616">
        <v>15423358</v>
      </c>
      <c r="Y4616" t="str">
        <f t="shared" si="72"/>
        <v>1. &lt;= 1 Year</v>
      </c>
      <c r="Z4616" t="str">
        <f t="shared" si="72"/>
        <v>1. &lt;= 1 Year</v>
      </c>
    </row>
    <row r="4617" spans="1:26" x14ac:dyDescent="0.25">
      <c r="A4617">
        <v>163273763</v>
      </c>
      <c r="B4617" t="s">
        <v>4377</v>
      </c>
      <c r="C4617" t="s">
        <v>4378</v>
      </c>
      <c r="D4617" t="s">
        <v>80</v>
      </c>
      <c r="E4617">
        <v>15</v>
      </c>
      <c r="F4617" t="s">
        <v>6</v>
      </c>
      <c r="G4617" t="s">
        <v>3637</v>
      </c>
      <c r="H4617" t="s">
        <v>30</v>
      </c>
      <c r="I4617" t="s">
        <v>27</v>
      </c>
      <c r="J4617">
        <v>714</v>
      </c>
      <c r="K4617">
        <v>714</v>
      </c>
      <c r="L4617">
        <v>20211</v>
      </c>
      <c r="M4617">
        <v>1</v>
      </c>
      <c r="N4617" t="s">
        <v>36</v>
      </c>
      <c r="O4617">
        <v>9221</v>
      </c>
      <c r="P4617">
        <v>20191216</v>
      </c>
      <c r="Q4617" t="s">
        <v>36</v>
      </c>
      <c r="R4617" t="s">
        <v>35</v>
      </c>
      <c r="S4617">
        <v>0</v>
      </c>
      <c r="T4617">
        <v>0</v>
      </c>
      <c r="U4617">
        <v>0</v>
      </c>
      <c r="V4617" t="s">
        <v>35</v>
      </c>
      <c r="W4617">
        <v>0</v>
      </c>
      <c r="X4617">
        <v>15359476</v>
      </c>
      <c r="Y4617" t="str">
        <f t="shared" si="72"/>
        <v>3.  1.5 to 2 Year</v>
      </c>
      <c r="Z4617" t="str">
        <f t="shared" si="72"/>
        <v>3.  1.5 to 2 Year</v>
      </c>
    </row>
    <row r="4618" spans="1:26" x14ac:dyDescent="0.25">
      <c r="A4618">
        <v>164266219</v>
      </c>
      <c r="B4618" t="s">
        <v>8147</v>
      </c>
      <c r="C4618" t="s">
        <v>245</v>
      </c>
      <c r="D4618" t="s">
        <v>3613</v>
      </c>
      <c r="E4618">
        <v>15</v>
      </c>
      <c r="F4618" t="s">
        <v>37</v>
      </c>
      <c r="G4618" t="s">
        <v>7303</v>
      </c>
      <c r="H4618" t="s">
        <v>30</v>
      </c>
      <c r="I4618" t="s">
        <v>27</v>
      </c>
      <c r="J4618">
        <v>145</v>
      </c>
      <c r="K4618">
        <v>79</v>
      </c>
      <c r="L4618">
        <v>20211</v>
      </c>
      <c r="M4618">
        <v>1</v>
      </c>
      <c r="N4618" t="s">
        <v>36</v>
      </c>
      <c r="O4618">
        <v>492</v>
      </c>
      <c r="P4618">
        <v>20210614</v>
      </c>
      <c r="Q4618" t="s">
        <v>36</v>
      </c>
      <c r="R4618" t="s">
        <v>35</v>
      </c>
      <c r="S4618">
        <v>0</v>
      </c>
      <c r="T4618">
        <v>20212</v>
      </c>
      <c r="U4618">
        <v>1</v>
      </c>
      <c r="V4618" t="s">
        <v>36</v>
      </c>
      <c r="W4618">
        <v>216</v>
      </c>
      <c r="X4618">
        <v>16004122</v>
      </c>
      <c r="Y4618" t="str">
        <f t="shared" si="72"/>
        <v>1. &lt;= 1 Year</v>
      </c>
      <c r="Z4618" t="str">
        <f t="shared" si="72"/>
        <v>1. &lt;= 1 Year</v>
      </c>
    </row>
    <row r="4619" spans="1:26" x14ac:dyDescent="0.25">
      <c r="A4619">
        <v>164285147</v>
      </c>
      <c r="B4619" t="s">
        <v>2915</v>
      </c>
      <c r="C4619" t="s">
        <v>593</v>
      </c>
      <c r="D4619" t="s">
        <v>3613</v>
      </c>
      <c r="E4619">
        <v>15</v>
      </c>
      <c r="F4619" t="s">
        <v>6</v>
      </c>
      <c r="G4619" t="s">
        <v>7296</v>
      </c>
      <c r="H4619" t="s">
        <v>30</v>
      </c>
      <c r="I4619" t="s">
        <v>27</v>
      </c>
      <c r="J4619">
        <v>122</v>
      </c>
      <c r="K4619">
        <v>122</v>
      </c>
      <c r="L4619">
        <v>0</v>
      </c>
      <c r="M4619">
        <v>0</v>
      </c>
      <c r="N4619" t="s">
        <v>35</v>
      </c>
      <c r="O4619">
        <v>0</v>
      </c>
      <c r="P4619">
        <v>20210507</v>
      </c>
      <c r="Q4619" t="s">
        <v>36</v>
      </c>
      <c r="R4619" t="s">
        <v>36</v>
      </c>
      <c r="S4619">
        <v>1</v>
      </c>
      <c r="T4619">
        <v>0</v>
      </c>
      <c r="U4619">
        <v>0</v>
      </c>
      <c r="V4619" t="s">
        <v>35</v>
      </c>
      <c r="W4619">
        <v>0</v>
      </c>
      <c r="X4619">
        <v>16007159</v>
      </c>
      <c r="Y4619" t="str">
        <f t="shared" si="72"/>
        <v>1. &lt;= 1 Year</v>
      </c>
      <c r="Z4619" t="str">
        <f t="shared" si="72"/>
        <v>1. &lt;= 1 Year</v>
      </c>
    </row>
    <row r="4620" spans="1:26" x14ac:dyDescent="0.25">
      <c r="A4620">
        <v>164242939</v>
      </c>
      <c r="B4620" t="s">
        <v>7735</v>
      </c>
      <c r="C4620" t="s">
        <v>7736</v>
      </c>
      <c r="D4620" t="s">
        <v>107</v>
      </c>
      <c r="E4620">
        <v>15</v>
      </c>
      <c r="F4620" t="s">
        <v>37</v>
      </c>
      <c r="G4620" t="s">
        <v>9952</v>
      </c>
      <c r="H4620" t="s">
        <v>30</v>
      </c>
      <c r="I4620" t="s">
        <v>27</v>
      </c>
      <c r="J4620">
        <v>171</v>
      </c>
      <c r="K4620">
        <v>80</v>
      </c>
      <c r="L4620">
        <v>20211</v>
      </c>
      <c r="M4620">
        <v>1</v>
      </c>
      <c r="N4620" t="s">
        <v>36</v>
      </c>
      <c r="O4620">
        <v>2382</v>
      </c>
      <c r="P4620">
        <v>20210614</v>
      </c>
      <c r="Q4620" t="s">
        <v>36</v>
      </c>
      <c r="R4620" t="s">
        <v>35</v>
      </c>
      <c r="S4620">
        <v>0</v>
      </c>
      <c r="T4620">
        <v>20212</v>
      </c>
      <c r="U4620">
        <v>1</v>
      </c>
      <c r="V4620" t="s">
        <v>36</v>
      </c>
      <c r="W4620">
        <v>2575.5100000000002</v>
      </c>
      <c r="X4620">
        <v>15981005</v>
      </c>
      <c r="Y4620" t="str">
        <f t="shared" si="72"/>
        <v>1. &lt;= 1 Year</v>
      </c>
      <c r="Z4620" t="str">
        <f t="shared" si="72"/>
        <v>1. &lt;= 1 Year</v>
      </c>
    </row>
    <row r="4621" spans="1:26" x14ac:dyDescent="0.25">
      <c r="A4621">
        <v>164045950</v>
      </c>
      <c r="B4621" t="s">
        <v>1276</v>
      </c>
      <c r="C4621" t="s">
        <v>5527</v>
      </c>
      <c r="D4621" t="s">
        <v>80</v>
      </c>
      <c r="E4621">
        <v>15</v>
      </c>
      <c r="F4621" t="s">
        <v>6</v>
      </c>
      <c r="G4621" t="s">
        <v>8859</v>
      </c>
      <c r="H4621" t="s">
        <v>30</v>
      </c>
      <c r="I4621" t="s">
        <v>27</v>
      </c>
      <c r="J4621">
        <v>371</v>
      </c>
      <c r="K4621">
        <v>371</v>
      </c>
      <c r="L4621">
        <v>20211</v>
      </c>
      <c r="M4621">
        <v>1</v>
      </c>
      <c r="N4621" t="s">
        <v>36</v>
      </c>
      <c r="O4621">
        <v>586</v>
      </c>
      <c r="P4621">
        <v>20210621</v>
      </c>
      <c r="Q4621" t="s">
        <v>36</v>
      </c>
      <c r="R4621" t="s">
        <v>35</v>
      </c>
      <c r="S4621">
        <v>0</v>
      </c>
      <c r="T4621">
        <v>0</v>
      </c>
      <c r="U4621">
        <v>0</v>
      </c>
      <c r="V4621" t="s">
        <v>35</v>
      </c>
      <c r="W4621">
        <v>0</v>
      </c>
      <c r="X4621">
        <v>10222780</v>
      </c>
      <c r="Y4621" t="str">
        <f t="shared" si="72"/>
        <v>2.  1-1.5 Years</v>
      </c>
      <c r="Z4621" t="str">
        <f t="shared" si="72"/>
        <v>2.  1-1.5 Years</v>
      </c>
    </row>
    <row r="4622" spans="1:26" x14ac:dyDescent="0.25">
      <c r="A4622">
        <v>164291232</v>
      </c>
      <c r="B4622" t="s">
        <v>1276</v>
      </c>
      <c r="C4622" t="s">
        <v>8661</v>
      </c>
      <c r="D4622" t="s">
        <v>3399</v>
      </c>
      <c r="E4622">
        <v>15</v>
      </c>
      <c r="F4622" t="s">
        <v>5</v>
      </c>
      <c r="G4622" t="s">
        <v>10052</v>
      </c>
      <c r="H4622" t="s">
        <v>30</v>
      </c>
      <c r="I4622" t="s">
        <v>27</v>
      </c>
      <c r="J4622">
        <v>119</v>
      </c>
      <c r="K4622">
        <v>101</v>
      </c>
      <c r="L4622">
        <v>0</v>
      </c>
      <c r="M4622">
        <v>0</v>
      </c>
      <c r="N4622" t="s">
        <v>35</v>
      </c>
      <c r="O4622">
        <v>0</v>
      </c>
      <c r="P4622">
        <v>20190421</v>
      </c>
      <c r="Q4622" t="s">
        <v>36</v>
      </c>
      <c r="R4622" t="s">
        <v>36</v>
      </c>
      <c r="S4622">
        <v>1</v>
      </c>
      <c r="T4622">
        <v>0</v>
      </c>
      <c r="U4622">
        <v>0</v>
      </c>
      <c r="V4622" t="s">
        <v>35</v>
      </c>
      <c r="W4622">
        <v>0</v>
      </c>
      <c r="X4622">
        <v>11446450</v>
      </c>
      <c r="Y4622" t="str">
        <f t="shared" si="72"/>
        <v>1. &lt;= 1 Year</v>
      </c>
      <c r="Z4622" t="str">
        <f t="shared" si="72"/>
        <v>1. &lt;= 1 Year</v>
      </c>
    </row>
    <row r="4623" spans="1:26" x14ac:dyDescent="0.25">
      <c r="A4623">
        <v>163287925</v>
      </c>
      <c r="B4623" t="s">
        <v>1276</v>
      </c>
      <c r="C4623" t="s">
        <v>372</v>
      </c>
      <c r="D4623" t="s">
        <v>128</v>
      </c>
      <c r="E4623">
        <v>15</v>
      </c>
      <c r="F4623" t="s">
        <v>37</v>
      </c>
      <c r="G4623" t="s">
        <v>9962</v>
      </c>
      <c r="H4623" t="s">
        <v>30</v>
      </c>
      <c r="I4623" t="s">
        <v>27</v>
      </c>
      <c r="J4623">
        <v>685</v>
      </c>
      <c r="K4623">
        <v>654</v>
      </c>
      <c r="L4623">
        <v>20211</v>
      </c>
      <c r="M4623">
        <v>1</v>
      </c>
      <c r="N4623" t="s">
        <v>36</v>
      </c>
      <c r="O4623">
        <v>7446</v>
      </c>
      <c r="P4623">
        <v>20180322</v>
      </c>
      <c r="Q4623" t="s">
        <v>36</v>
      </c>
      <c r="R4623" t="s">
        <v>35</v>
      </c>
      <c r="S4623">
        <v>0</v>
      </c>
      <c r="T4623">
        <v>0</v>
      </c>
      <c r="U4623">
        <v>0</v>
      </c>
      <c r="V4623" t="s">
        <v>35</v>
      </c>
      <c r="W4623">
        <v>0</v>
      </c>
      <c r="X4623">
        <v>15367289</v>
      </c>
      <c r="Y4623" t="str">
        <f t="shared" si="72"/>
        <v>3.  1.5 to 2 Year</v>
      </c>
      <c r="Z4623" t="str">
        <f t="shared" si="72"/>
        <v>3.  1.5 to 2 Year</v>
      </c>
    </row>
    <row r="4624" spans="1:26" x14ac:dyDescent="0.25">
      <c r="A4624">
        <v>163248597</v>
      </c>
      <c r="B4624" t="s">
        <v>5054</v>
      </c>
      <c r="C4624" t="s">
        <v>2019</v>
      </c>
      <c r="D4624" t="s">
        <v>80</v>
      </c>
      <c r="E4624">
        <v>15</v>
      </c>
      <c r="F4624" t="s">
        <v>6</v>
      </c>
      <c r="G4624" t="s">
        <v>3637</v>
      </c>
      <c r="H4624" t="s">
        <v>30</v>
      </c>
      <c r="I4624" t="s">
        <v>27</v>
      </c>
      <c r="J4624">
        <v>725</v>
      </c>
      <c r="K4624">
        <v>724</v>
      </c>
      <c r="L4624">
        <v>20211</v>
      </c>
      <c r="M4624">
        <v>1</v>
      </c>
      <c r="N4624" t="s">
        <v>36</v>
      </c>
      <c r="O4624">
        <v>9417</v>
      </c>
      <c r="P4624">
        <v>20200330</v>
      </c>
      <c r="Q4624" t="s">
        <v>36</v>
      </c>
      <c r="R4624" t="s">
        <v>35</v>
      </c>
      <c r="S4624">
        <v>0</v>
      </c>
      <c r="T4624">
        <v>20212</v>
      </c>
      <c r="U4624">
        <v>1</v>
      </c>
      <c r="V4624" t="s">
        <v>36</v>
      </c>
      <c r="W4624">
        <v>9104.94</v>
      </c>
      <c r="X4624">
        <v>15351254</v>
      </c>
      <c r="Y4624" t="str">
        <f t="shared" si="72"/>
        <v>3.  1.5 to 2 Year</v>
      </c>
      <c r="Z4624" t="str">
        <f t="shared" si="72"/>
        <v>3.  1.5 to 2 Year</v>
      </c>
    </row>
    <row r="4625" spans="1:26" x14ac:dyDescent="0.25">
      <c r="A4625">
        <v>162953687</v>
      </c>
      <c r="B4625" t="s">
        <v>3686</v>
      </c>
      <c r="C4625" t="s">
        <v>695</v>
      </c>
      <c r="D4625" t="s">
        <v>80</v>
      </c>
      <c r="E4625">
        <v>15</v>
      </c>
      <c r="F4625" t="s">
        <v>6</v>
      </c>
      <c r="G4625" t="s">
        <v>8859</v>
      </c>
      <c r="H4625" t="s">
        <v>30</v>
      </c>
      <c r="I4625" t="s">
        <v>27</v>
      </c>
      <c r="J4625">
        <v>948</v>
      </c>
      <c r="K4625">
        <v>497</v>
      </c>
      <c r="L4625">
        <v>20211</v>
      </c>
      <c r="M4625">
        <v>1</v>
      </c>
      <c r="N4625" t="s">
        <v>36</v>
      </c>
      <c r="O4625">
        <v>13639</v>
      </c>
      <c r="P4625">
        <v>20210511</v>
      </c>
      <c r="Q4625" t="s">
        <v>36</v>
      </c>
      <c r="R4625" t="s">
        <v>36</v>
      </c>
      <c r="S4625">
        <v>1</v>
      </c>
      <c r="T4625">
        <v>20212</v>
      </c>
      <c r="U4625">
        <v>1</v>
      </c>
      <c r="V4625" t="s">
        <v>36</v>
      </c>
      <c r="W4625">
        <v>10308.379999999999</v>
      </c>
      <c r="X4625">
        <v>10981326</v>
      </c>
      <c r="Y4625" t="str">
        <f t="shared" si="72"/>
        <v>4. 2-3 Year</v>
      </c>
      <c r="Z4625" t="str">
        <f t="shared" si="72"/>
        <v>2.  1-1.5 Years</v>
      </c>
    </row>
    <row r="4626" spans="1:26" x14ac:dyDescent="0.25">
      <c r="A4626">
        <v>164296019</v>
      </c>
      <c r="B4626" t="s">
        <v>4958</v>
      </c>
      <c r="C4626" t="s">
        <v>8662</v>
      </c>
      <c r="D4626" t="s">
        <v>80</v>
      </c>
      <c r="E4626">
        <v>15</v>
      </c>
      <c r="F4626" t="s">
        <v>5</v>
      </c>
      <c r="G4626" t="s">
        <v>6386</v>
      </c>
      <c r="H4626" t="s">
        <v>30</v>
      </c>
      <c r="I4626" t="s">
        <v>27</v>
      </c>
      <c r="J4626">
        <v>112</v>
      </c>
      <c r="K4626">
        <v>83</v>
      </c>
      <c r="L4626">
        <v>20211</v>
      </c>
      <c r="M4626">
        <v>1</v>
      </c>
      <c r="N4626" t="s">
        <v>36</v>
      </c>
      <c r="O4626">
        <v>16308</v>
      </c>
      <c r="P4626">
        <v>20181105</v>
      </c>
      <c r="Q4626" t="s">
        <v>36</v>
      </c>
      <c r="R4626" t="s">
        <v>36</v>
      </c>
      <c r="S4626">
        <v>1</v>
      </c>
      <c r="T4626">
        <v>0</v>
      </c>
      <c r="U4626">
        <v>0</v>
      </c>
      <c r="V4626" t="s">
        <v>35</v>
      </c>
      <c r="W4626">
        <v>0</v>
      </c>
      <c r="X4626">
        <v>15374558</v>
      </c>
      <c r="Y4626" t="str">
        <f t="shared" si="72"/>
        <v>1. &lt;= 1 Year</v>
      </c>
      <c r="Z4626" t="str">
        <f t="shared" si="72"/>
        <v>1. &lt;= 1 Year</v>
      </c>
    </row>
    <row r="4627" spans="1:26" x14ac:dyDescent="0.25">
      <c r="A4627">
        <v>164307593</v>
      </c>
      <c r="B4627" t="s">
        <v>10123</v>
      </c>
      <c r="C4627" t="s">
        <v>10124</v>
      </c>
      <c r="D4627" t="s">
        <v>80</v>
      </c>
      <c r="E4627">
        <v>15</v>
      </c>
      <c r="F4627" t="s">
        <v>6</v>
      </c>
      <c r="G4627" t="s">
        <v>6385</v>
      </c>
      <c r="H4627" t="s">
        <v>30</v>
      </c>
      <c r="I4627" t="s">
        <v>27</v>
      </c>
      <c r="J4627">
        <v>92</v>
      </c>
      <c r="K4627">
        <v>92</v>
      </c>
      <c r="L4627">
        <v>20211</v>
      </c>
      <c r="M4627">
        <v>1</v>
      </c>
      <c r="N4627" t="s">
        <v>36</v>
      </c>
      <c r="O4627">
        <v>407</v>
      </c>
      <c r="P4627">
        <v>20191113</v>
      </c>
      <c r="Q4627" t="s">
        <v>36</v>
      </c>
      <c r="R4627" t="s">
        <v>35</v>
      </c>
      <c r="S4627">
        <v>0</v>
      </c>
      <c r="T4627">
        <v>0</v>
      </c>
      <c r="U4627">
        <v>0</v>
      </c>
      <c r="V4627" t="s">
        <v>35</v>
      </c>
      <c r="W4627">
        <v>0</v>
      </c>
      <c r="X4627">
        <v>9743804</v>
      </c>
      <c r="Y4627" t="str">
        <f t="shared" si="72"/>
        <v>1. &lt;= 1 Year</v>
      </c>
      <c r="Z4627" t="str">
        <f t="shared" si="72"/>
        <v>1. &lt;= 1 Year</v>
      </c>
    </row>
    <row r="4628" spans="1:26" x14ac:dyDescent="0.25">
      <c r="A4628">
        <v>164330480</v>
      </c>
      <c r="B4628" t="s">
        <v>10125</v>
      </c>
      <c r="C4628" t="s">
        <v>10126</v>
      </c>
      <c r="D4628" t="s">
        <v>80</v>
      </c>
      <c r="E4628">
        <v>15</v>
      </c>
      <c r="F4628" t="s">
        <v>37</v>
      </c>
      <c r="G4628" t="s">
        <v>9952</v>
      </c>
      <c r="H4628" t="s">
        <v>30</v>
      </c>
      <c r="I4628" t="s">
        <v>27</v>
      </c>
      <c r="J4628">
        <v>110</v>
      </c>
      <c r="K4628">
        <v>93</v>
      </c>
      <c r="L4628">
        <v>0</v>
      </c>
      <c r="M4628">
        <v>0</v>
      </c>
      <c r="N4628" t="s">
        <v>35</v>
      </c>
      <c r="O4628">
        <v>0</v>
      </c>
      <c r="P4628">
        <v>20210614</v>
      </c>
      <c r="Q4628" t="s">
        <v>36</v>
      </c>
      <c r="R4628" t="s">
        <v>35</v>
      </c>
      <c r="S4628">
        <v>0</v>
      </c>
      <c r="T4628">
        <v>20212</v>
      </c>
      <c r="U4628">
        <v>1</v>
      </c>
      <c r="V4628" t="s">
        <v>36</v>
      </c>
      <c r="W4628">
        <v>279.5</v>
      </c>
      <c r="X4628">
        <v>16003094</v>
      </c>
      <c r="Y4628" t="str">
        <f t="shared" si="72"/>
        <v>1. &lt;= 1 Year</v>
      </c>
      <c r="Z4628" t="str">
        <f t="shared" si="72"/>
        <v>1. &lt;= 1 Year</v>
      </c>
    </row>
    <row r="4629" spans="1:26" x14ac:dyDescent="0.25">
      <c r="A4629">
        <v>164319501</v>
      </c>
      <c r="B4629" t="s">
        <v>5394</v>
      </c>
      <c r="C4629" t="s">
        <v>761</v>
      </c>
      <c r="D4629" t="s">
        <v>107</v>
      </c>
      <c r="E4629">
        <v>15</v>
      </c>
      <c r="F4629" t="s">
        <v>37</v>
      </c>
      <c r="G4629" t="s">
        <v>9952</v>
      </c>
      <c r="H4629" t="s">
        <v>30</v>
      </c>
      <c r="I4629" t="s">
        <v>27</v>
      </c>
      <c r="J4629">
        <v>105</v>
      </c>
      <c r="K4629">
        <v>105</v>
      </c>
      <c r="L4629">
        <v>0</v>
      </c>
      <c r="M4629">
        <v>0</v>
      </c>
      <c r="N4629" t="s">
        <v>35</v>
      </c>
      <c r="O4629">
        <v>0</v>
      </c>
      <c r="P4629">
        <v>20210614</v>
      </c>
      <c r="Q4629" t="s">
        <v>36</v>
      </c>
      <c r="R4629" t="s">
        <v>35</v>
      </c>
      <c r="S4629">
        <v>0</v>
      </c>
      <c r="T4629">
        <v>0</v>
      </c>
      <c r="U4629">
        <v>0</v>
      </c>
      <c r="V4629" t="s">
        <v>35</v>
      </c>
      <c r="W4629">
        <v>0</v>
      </c>
      <c r="X4629">
        <v>16019026</v>
      </c>
      <c r="Y4629" t="str">
        <f t="shared" si="72"/>
        <v>1. &lt;= 1 Year</v>
      </c>
      <c r="Z4629" t="str">
        <f t="shared" si="72"/>
        <v>1. &lt;= 1 Year</v>
      </c>
    </row>
    <row r="4630" spans="1:26" x14ac:dyDescent="0.25">
      <c r="A4630">
        <v>163986644</v>
      </c>
      <c r="B4630" t="s">
        <v>5528</v>
      </c>
      <c r="C4630" t="s">
        <v>5529</v>
      </c>
      <c r="D4630" t="s">
        <v>3613</v>
      </c>
      <c r="E4630">
        <v>15</v>
      </c>
      <c r="F4630" t="s">
        <v>6</v>
      </c>
      <c r="G4630" t="s">
        <v>6386</v>
      </c>
      <c r="H4630" t="s">
        <v>30</v>
      </c>
      <c r="I4630" t="s">
        <v>27</v>
      </c>
      <c r="J4630">
        <v>409</v>
      </c>
      <c r="K4630">
        <v>1</v>
      </c>
      <c r="L4630">
        <v>20211</v>
      </c>
      <c r="M4630">
        <v>1</v>
      </c>
      <c r="N4630" t="s">
        <v>36</v>
      </c>
      <c r="O4630">
        <v>2252</v>
      </c>
      <c r="P4630">
        <v>20210216</v>
      </c>
      <c r="Q4630" t="s">
        <v>36</v>
      </c>
      <c r="R4630" t="s">
        <v>36</v>
      </c>
      <c r="S4630">
        <v>1</v>
      </c>
      <c r="T4630">
        <v>20212</v>
      </c>
      <c r="U4630">
        <v>1</v>
      </c>
      <c r="V4630" t="s">
        <v>36</v>
      </c>
      <c r="W4630">
        <v>7742.04</v>
      </c>
      <c r="X4630">
        <v>15564194</v>
      </c>
      <c r="Y4630" t="str">
        <f t="shared" si="72"/>
        <v>2.  1-1.5 Years</v>
      </c>
      <c r="Z4630" t="str">
        <f t="shared" si="72"/>
        <v>1. &lt;= 1 Year</v>
      </c>
    </row>
    <row r="4631" spans="1:26" x14ac:dyDescent="0.25">
      <c r="A4631">
        <v>163413344</v>
      </c>
      <c r="B4631" t="s">
        <v>4893</v>
      </c>
      <c r="C4631" t="s">
        <v>4894</v>
      </c>
      <c r="D4631" t="s">
        <v>80</v>
      </c>
      <c r="E4631">
        <v>15</v>
      </c>
      <c r="F4631" t="s">
        <v>5</v>
      </c>
      <c r="G4631" t="s">
        <v>8859</v>
      </c>
      <c r="H4631" t="s">
        <v>30</v>
      </c>
      <c r="I4631" t="s">
        <v>27</v>
      </c>
      <c r="J4631">
        <v>555</v>
      </c>
      <c r="K4631">
        <v>268</v>
      </c>
      <c r="L4631">
        <v>0</v>
      </c>
      <c r="M4631">
        <v>0</v>
      </c>
      <c r="N4631" t="s">
        <v>35</v>
      </c>
      <c r="O4631">
        <v>0</v>
      </c>
      <c r="P4631" t="s">
        <v>30</v>
      </c>
      <c r="Q4631" t="s">
        <v>35</v>
      </c>
      <c r="R4631" t="s">
        <v>36</v>
      </c>
      <c r="S4631">
        <v>1</v>
      </c>
      <c r="T4631">
        <v>0</v>
      </c>
      <c r="U4631">
        <v>0</v>
      </c>
      <c r="V4631" t="s">
        <v>35</v>
      </c>
      <c r="W4631">
        <v>0</v>
      </c>
      <c r="X4631">
        <v>11753222</v>
      </c>
      <c r="Y4631" t="str">
        <f t="shared" si="72"/>
        <v>3.  1.5 to 2 Year</v>
      </c>
      <c r="Z4631" t="str">
        <f t="shared" si="72"/>
        <v>1. &lt;= 1 Year</v>
      </c>
    </row>
    <row r="4632" spans="1:26" x14ac:dyDescent="0.25">
      <c r="A4632">
        <v>164311509</v>
      </c>
      <c r="B4632" t="s">
        <v>10127</v>
      </c>
      <c r="C4632" t="s">
        <v>727</v>
      </c>
      <c r="D4632" t="s">
        <v>137</v>
      </c>
      <c r="E4632">
        <v>15</v>
      </c>
      <c r="F4632" t="s">
        <v>5</v>
      </c>
      <c r="G4632" t="s">
        <v>10052</v>
      </c>
      <c r="H4632" t="s">
        <v>30</v>
      </c>
      <c r="I4632" t="s">
        <v>27</v>
      </c>
      <c r="J4632">
        <v>86</v>
      </c>
      <c r="K4632">
        <v>86</v>
      </c>
      <c r="L4632">
        <v>0</v>
      </c>
      <c r="M4632">
        <v>0</v>
      </c>
      <c r="N4632" t="s">
        <v>35</v>
      </c>
      <c r="O4632">
        <v>0</v>
      </c>
      <c r="P4632" t="s">
        <v>30</v>
      </c>
      <c r="Q4632" t="s">
        <v>35</v>
      </c>
      <c r="R4632" t="s">
        <v>36</v>
      </c>
      <c r="S4632">
        <v>1</v>
      </c>
      <c r="T4632">
        <v>0</v>
      </c>
      <c r="U4632">
        <v>0</v>
      </c>
      <c r="V4632" t="s">
        <v>35</v>
      </c>
      <c r="W4632">
        <v>0</v>
      </c>
      <c r="X4632">
        <v>10824200</v>
      </c>
      <c r="Y4632" t="str">
        <f t="shared" si="72"/>
        <v>1. &lt;= 1 Year</v>
      </c>
      <c r="Z4632" t="str">
        <f t="shared" si="72"/>
        <v>1. &lt;= 1 Year</v>
      </c>
    </row>
    <row r="4633" spans="1:26" x14ac:dyDescent="0.25">
      <c r="A4633">
        <v>162958306</v>
      </c>
      <c r="B4633" t="s">
        <v>3687</v>
      </c>
      <c r="C4633" t="s">
        <v>2042</v>
      </c>
      <c r="D4633" t="s">
        <v>66</v>
      </c>
      <c r="E4633">
        <v>15</v>
      </c>
      <c r="F4633" t="s">
        <v>37</v>
      </c>
      <c r="G4633" t="s">
        <v>9962</v>
      </c>
      <c r="H4633" t="s">
        <v>30</v>
      </c>
      <c r="I4633" t="s">
        <v>27</v>
      </c>
      <c r="J4633">
        <v>946</v>
      </c>
      <c r="K4633">
        <v>745</v>
      </c>
      <c r="L4633">
        <v>20211</v>
      </c>
      <c r="M4633">
        <v>1</v>
      </c>
      <c r="N4633" t="s">
        <v>36</v>
      </c>
      <c r="O4633">
        <v>11310</v>
      </c>
      <c r="P4633">
        <v>20190107</v>
      </c>
      <c r="Q4633" t="s">
        <v>36</v>
      </c>
      <c r="R4633" t="s">
        <v>35</v>
      </c>
      <c r="S4633">
        <v>0</v>
      </c>
      <c r="T4633">
        <v>0</v>
      </c>
      <c r="U4633">
        <v>0</v>
      </c>
      <c r="V4633" t="s">
        <v>35</v>
      </c>
      <c r="W4633">
        <v>0</v>
      </c>
      <c r="X4633">
        <v>14805346</v>
      </c>
      <c r="Y4633" t="str">
        <f t="shared" si="72"/>
        <v>4. 2-3 Year</v>
      </c>
      <c r="Z4633" t="str">
        <f t="shared" si="72"/>
        <v>4. 2-3 Year</v>
      </c>
    </row>
    <row r="4634" spans="1:26" x14ac:dyDescent="0.25">
      <c r="A4634">
        <v>163225629</v>
      </c>
      <c r="B4634" t="s">
        <v>4215</v>
      </c>
      <c r="C4634" t="s">
        <v>551</v>
      </c>
      <c r="D4634" t="s">
        <v>80</v>
      </c>
      <c r="E4634">
        <v>15</v>
      </c>
      <c r="F4634" t="s">
        <v>6</v>
      </c>
      <c r="G4634" t="s">
        <v>3637</v>
      </c>
      <c r="H4634" t="s">
        <v>30</v>
      </c>
      <c r="I4634" t="s">
        <v>27</v>
      </c>
      <c r="J4634">
        <v>735</v>
      </c>
      <c r="K4634">
        <v>726</v>
      </c>
      <c r="L4634">
        <v>20211</v>
      </c>
      <c r="M4634">
        <v>1</v>
      </c>
      <c r="N4634" t="s">
        <v>36</v>
      </c>
      <c r="O4634">
        <v>8035</v>
      </c>
      <c r="P4634">
        <v>20190718</v>
      </c>
      <c r="Q4634" t="s">
        <v>36</v>
      </c>
      <c r="R4634" t="s">
        <v>35</v>
      </c>
      <c r="S4634">
        <v>0</v>
      </c>
      <c r="T4634">
        <v>20212</v>
      </c>
      <c r="U4634">
        <v>1</v>
      </c>
      <c r="V4634" t="s">
        <v>36</v>
      </c>
      <c r="W4634">
        <v>10558.55</v>
      </c>
      <c r="X4634">
        <v>15350096</v>
      </c>
      <c r="Y4634" t="str">
        <f t="shared" si="72"/>
        <v>4. 2-3 Year</v>
      </c>
      <c r="Z4634" t="str">
        <f t="shared" si="72"/>
        <v>3.  1.5 to 2 Year</v>
      </c>
    </row>
    <row r="4635" spans="1:26" x14ac:dyDescent="0.25">
      <c r="A4635">
        <v>164290337</v>
      </c>
      <c r="B4635" t="s">
        <v>899</v>
      </c>
      <c r="C4635" t="s">
        <v>8663</v>
      </c>
      <c r="D4635" t="s">
        <v>3613</v>
      </c>
      <c r="E4635">
        <v>15</v>
      </c>
      <c r="F4635" t="s">
        <v>6</v>
      </c>
      <c r="G4635" t="s">
        <v>7296</v>
      </c>
      <c r="H4635" t="s">
        <v>30</v>
      </c>
      <c r="I4635" t="s">
        <v>27</v>
      </c>
      <c r="J4635">
        <v>115</v>
      </c>
      <c r="K4635">
        <v>115</v>
      </c>
      <c r="L4635">
        <v>0</v>
      </c>
      <c r="M4635">
        <v>0</v>
      </c>
      <c r="N4635" t="s">
        <v>35</v>
      </c>
      <c r="O4635">
        <v>0</v>
      </c>
      <c r="P4635">
        <v>20180601</v>
      </c>
      <c r="Q4635" t="s">
        <v>36</v>
      </c>
      <c r="R4635" t="s">
        <v>35</v>
      </c>
      <c r="S4635">
        <v>0</v>
      </c>
      <c r="T4635">
        <v>0</v>
      </c>
      <c r="U4635">
        <v>0</v>
      </c>
      <c r="V4635" t="s">
        <v>35</v>
      </c>
      <c r="W4635">
        <v>0</v>
      </c>
      <c r="X4635">
        <v>9143669</v>
      </c>
      <c r="Y4635" t="str">
        <f t="shared" si="72"/>
        <v>1. &lt;= 1 Year</v>
      </c>
      <c r="Z4635" t="str">
        <f t="shared" si="72"/>
        <v>1. &lt;= 1 Year</v>
      </c>
    </row>
    <row r="4636" spans="1:26" x14ac:dyDescent="0.25">
      <c r="A4636">
        <v>163282165</v>
      </c>
      <c r="B4636" t="s">
        <v>899</v>
      </c>
      <c r="C4636" t="s">
        <v>479</v>
      </c>
      <c r="D4636" t="s">
        <v>117</v>
      </c>
      <c r="E4636">
        <v>15</v>
      </c>
      <c r="F4636" t="s">
        <v>37</v>
      </c>
      <c r="G4636" t="s">
        <v>2137</v>
      </c>
      <c r="H4636" t="s">
        <v>30</v>
      </c>
      <c r="I4636" t="s">
        <v>27</v>
      </c>
      <c r="J4636">
        <v>687</v>
      </c>
      <c r="K4636">
        <v>342</v>
      </c>
      <c r="L4636">
        <v>0</v>
      </c>
      <c r="M4636">
        <v>0</v>
      </c>
      <c r="N4636" t="s">
        <v>35</v>
      </c>
      <c r="O4636">
        <v>0</v>
      </c>
      <c r="P4636">
        <v>20210326</v>
      </c>
      <c r="Q4636" t="s">
        <v>36</v>
      </c>
      <c r="R4636" t="s">
        <v>35</v>
      </c>
      <c r="S4636">
        <v>0</v>
      </c>
      <c r="T4636">
        <v>20212</v>
      </c>
      <c r="U4636">
        <v>1</v>
      </c>
      <c r="V4636" t="s">
        <v>36</v>
      </c>
      <c r="W4636">
        <v>6658.14</v>
      </c>
      <c r="X4636">
        <v>15364365</v>
      </c>
      <c r="Y4636" t="str">
        <f t="shared" si="72"/>
        <v>3.  1.5 to 2 Year</v>
      </c>
      <c r="Z4636" t="str">
        <f t="shared" si="72"/>
        <v>1. &lt;= 1 Year</v>
      </c>
    </row>
    <row r="4637" spans="1:26" x14ac:dyDescent="0.25">
      <c r="A4637">
        <v>164267905</v>
      </c>
      <c r="B4637" t="s">
        <v>8148</v>
      </c>
      <c r="C4637" t="s">
        <v>1173</v>
      </c>
      <c r="D4637" t="s">
        <v>107</v>
      </c>
      <c r="E4637">
        <v>15</v>
      </c>
      <c r="F4637" t="s">
        <v>5</v>
      </c>
      <c r="G4637" t="s">
        <v>6385</v>
      </c>
      <c r="H4637" t="s">
        <v>30</v>
      </c>
      <c r="I4637" t="s">
        <v>27</v>
      </c>
      <c r="J4637">
        <v>136</v>
      </c>
      <c r="K4637">
        <v>136</v>
      </c>
      <c r="L4637">
        <v>0</v>
      </c>
      <c r="M4637">
        <v>0</v>
      </c>
      <c r="N4637" t="s">
        <v>35</v>
      </c>
      <c r="O4637">
        <v>0</v>
      </c>
      <c r="P4637">
        <v>20181213</v>
      </c>
      <c r="Q4637" t="s">
        <v>36</v>
      </c>
      <c r="R4637" t="s">
        <v>36</v>
      </c>
      <c r="S4637">
        <v>1</v>
      </c>
      <c r="T4637">
        <v>0</v>
      </c>
      <c r="U4637">
        <v>0</v>
      </c>
      <c r="V4637" t="s">
        <v>35</v>
      </c>
      <c r="W4637">
        <v>0</v>
      </c>
      <c r="X4637">
        <v>15996335</v>
      </c>
      <c r="Y4637" t="str">
        <f t="shared" si="72"/>
        <v>1. &lt;= 1 Year</v>
      </c>
      <c r="Z4637" t="str">
        <f t="shared" si="72"/>
        <v>1. &lt;= 1 Year</v>
      </c>
    </row>
    <row r="4638" spans="1:26" x14ac:dyDescent="0.25">
      <c r="A4638">
        <v>164281884</v>
      </c>
      <c r="B4638" t="s">
        <v>8664</v>
      </c>
      <c r="C4638" t="s">
        <v>785</v>
      </c>
      <c r="D4638" t="s">
        <v>107</v>
      </c>
      <c r="E4638">
        <v>15</v>
      </c>
      <c r="F4638" t="s">
        <v>37</v>
      </c>
      <c r="G4638" t="s">
        <v>9952</v>
      </c>
      <c r="H4638" t="s">
        <v>30</v>
      </c>
      <c r="I4638" t="s">
        <v>27</v>
      </c>
      <c r="J4638">
        <v>131</v>
      </c>
      <c r="K4638">
        <v>79</v>
      </c>
      <c r="L4638">
        <v>0</v>
      </c>
      <c r="M4638">
        <v>0</v>
      </c>
      <c r="N4638" t="s">
        <v>35</v>
      </c>
      <c r="O4638">
        <v>0</v>
      </c>
      <c r="P4638">
        <v>20210614</v>
      </c>
      <c r="Q4638" t="s">
        <v>36</v>
      </c>
      <c r="R4638" t="s">
        <v>35</v>
      </c>
      <c r="S4638">
        <v>0</v>
      </c>
      <c r="T4638">
        <v>20212</v>
      </c>
      <c r="U4638">
        <v>1</v>
      </c>
      <c r="V4638" t="s">
        <v>36</v>
      </c>
      <c r="W4638">
        <v>360</v>
      </c>
      <c r="X4638">
        <v>16010914</v>
      </c>
      <c r="Y4638" t="str">
        <f t="shared" si="72"/>
        <v>1. &lt;= 1 Year</v>
      </c>
      <c r="Z4638" t="str">
        <f t="shared" si="72"/>
        <v>1. &lt;= 1 Year</v>
      </c>
    </row>
    <row r="4639" spans="1:26" x14ac:dyDescent="0.25">
      <c r="A4639">
        <v>164260322</v>
      </c>
      <c r="B4639" t="s">
        <v>8149</v>
      </c>
      <c r="C4639" t="s">
        <v>3298</v>
      </c>
      <c r="D4639" t="s">
        <v>3613</v>
      </c>
      <c r="E4639">
        <v>15</v>
      </c>
      <c r="F4639" t="s">
        <v>37</v>
      </c>
      <c r="G4639" t="s">
        <v>7303</v>
      </c>
      <c r="H4639" t="s">
        <v>30</v>
      </c>
      <c r="I4639" t="s">
        <v>27</v>
      </c>
      <c r="J4639">
        <v>159</v>
      </c>
      <c r="K4639">
        <v>80</v>
      </c>
      <c r="L4639">
        <v>20211</v>
      </c>
      <c r="M4639">
        <v>1</v>
      </c>
      <c r="N4639" t="s">
        <v>36</v>
      </c>
      <c r="O4639">
        <v>335</v>
      </c>
      <c r="P4639">
        <v>20210614</v>
      </c>
      <c r="Q4639" t="s">
        <v>36</v>
      </c>
      <c r="R4639" t="s">
        <v>35</v>
      </c>
      <c r="S4639">
        <v>0</v>
      </c>
      <c r="T4639">
        <v>20212</v>
      </c>
      <c r="U4639">
        <v>1</v>
      </c>
      <c r="V4639" t="s">
        <v>36</v>
      </c>
      <c r="W4639">
        <v>860.1</v>
      </c>
      <c r="X4639">
        <v>15445184</v>
      </c>
      <c r="Y4639" t="str">
        <f t="shared" si="72"/>
        <v>1. &lt;= 1 Year</v>
      </c>
      <c r="Z4639" t="str">
        <f t="shared" si="72"/>
        <v>1. &lt;= 1 Year</v>
      </c>
    </row>
    <row r="4640" spans="1:26" x14ac:dyDescent="0.25">
      <c r="A4640">
        <v>164260295</v>
      </c>
      <c r="B4640" t="s">
        <v>8149</v>
      </c>
      <c r="C4640" t="s">
        <v>1964</v>
      </c>
      <c r="D4640" t="s">
        <v>80</v>
      </c>
      <c r="E4640">
        <v>15</v>
      </c>
      <c r="F4640" t="s">
        <v>37</v>
      </c>
      <c r="G4640" t="s">
        <v>7303</v>
      </c>
      <c r="H4640" t="s">
        <v>30</v>
      </c>
      <c r="I4640" t="s">
        <v>27</v>
      </c>
      <c r="J4640">
        <v>159</v>
      </c>
      <c r="K4640">
        <v>91</v>
      </c>
      <c r="L4640">
        <v>20211</v>
      </c>
      <c r="M4640">
        <v>1</v>
      </c>
      <c r="N4640" t="s">
        <v>36</v>
      </c>
      <c r="O4640">
        <v>830</v>
      </c>
      <c r="P4640">
        <v>20210603</v>
      </c>
      <c r="Q4640" t="s">
        <v>36</v>
      </c>
      <c r="R4640" t="s">
        <v>35</v>
      </c>
      <c r="S4640">
        <v>0</v>
      </c>
      <c r="T4640">
        <v>20212</v>
      </c>
      <c r="U4640">
        <v>1</v>
      </c>
      <c r="V4640" t="s">
        <v>36</v>
      </c>
      <c r="W4640">
        <v>1144.5</v>
      </c>
      <c r="X4640">
        <v>15953774</v>
      </c>
      <c r="Y4640" t="str">
        <f t="shared" si="72"/>
        <v>1. &lt;= 1 Year</v>
      </c>
      <c r="Z4640" t="str">
        <f t="shared" si="72"/>
        <v>1. &lt;= 1 Year</v>
      </c>
    </row>
    <row r="4641" spans="1:26" x14ac:dyDescent="0.25">
      <c r="A4641">
        <v>164260239</v>
      </c>
      <c r="B4641" t="s">
        <v>8149</v>
      </c>
      <c r="C4641" t="s">
        <v>613</v>
      </c>
      <c r="D4641" t="s">
        <v>80</v>
      </c>
      <c r="E4641">
        <v>15</v>
      </c>
      <c r="F4641" t="s">
        <v>37</v>
      </c>
      <c r="G4641" t="s">
        <v>7303</v>
      </c>
      <c r="H4641" t="s">
        <v>30</v>
      </c>
      <c r="I4641" t="s">
        <v>27</v>
      </c>
      <c r="J4641">
        <v>159</v>
      </c>
      <c r="K4641">
        <v>10</v>
      </c>
      <c r="L4641">
        <v>0</v>
      </c>
      <c r="M4641">
        <v>0</v>
      </c>
      <c r="N4641" t="s">
        <v>35</v>
      </c>
      <c r="O4641">
        <v>0</v>
      </c>
      <c r="P4641">
        <v>20210614</v>
      </c>
      <c r="Q4641" t="s">
        <v>36</v>
      </c>
      <c r="R4641" t="s">
        <v>35</v>
      </c>
      <c r="S4641">
        <v>0</v>
      </c>
      <c r="T4641">
        <v>20212</v>
      </c>
      <c r="U4641">
        <v>1</v>
      </c>
      <c r="V4641" t="s">
        <v>36</v>
      </c>
      <c r="W4641">
        <v>360</v>
      </c>
      <c r="X4641">
        <v>15981154</v>
      </c>
      <c r="Y4641" t="str">
        <f t="shared" si="72"/>
        <v>1. &lt;= 1 Year</v>
      </c>
      <c r="Z4641" t="str">
        <f t="shared" si="72"/>
        <v>1. &lt;= 1 Year</v>
      </c>
    </row>
    <row r="4642" spans="1:26" x14ac:dyDescent="0.25">
      <c r="A4642">
        <v>164253128</v>
      </c>
      <c r="B4642" t="s">
        <v>440</v>
      </c>
      <c r="C4642" t="s">
        <v>2665</v>
      </c>
      <c r="D4642" t="s">
        <v>80</v>
      </c>
      <c r="E4642">
        <v>15</v>
      </c>
      <c r="F4642" t="s">
        <v>37</v>
      </c>
      <c r="G4642" t="s">
        <v>2137</v>
      </c>
      <c r="H4642" t="s">
        <v>30</v>
      </c>
      <c r="I4642" t="s">
        <v>27</v>
      </c>
      <c r="J4642">
        <v>162</v>
      </c>
      <c r="K4642">
        <v>162</v>
      </c>
      <c r="L4642">
        <v>20211</v>
      </c>
      <c r="M4642">
        <v>1</v>
      </c>
      <c r="N4642" t="s">
        <v>36</v>
      </c>
      <c r="O4642">
        <v>520</v>
      </c>
      <c r="P4642">
        <v>20210614</v>
      </c>
      <c r="Q4642" t="s">
        <v>36</v>
      </c>
      <c r="R4642" t="s">
        <v>35</v>
      </c>
      <c r="S4642">
        <v>0</v>
      </c>
      <c r="T4642">
        <v>20212</v>
      </c>
      <c r="U4642">
        <v>1</v>
      </c>
      <c r="V4642" t="s">
        <v>36</v>
      </c>
      <c r="W4642">
        <v>6972</v>
      </c>
      <c r="X4642">
        <v>15998529</v>
      </c>
      <c r="Y4642" t="str">
        <f t="shared" si="72"/>
        <v>1. &lt;= 1 Year</v>
      </c>
      <c r="Z4642" t="str">
        <f t="shared" si="72"/>
        <v>1. &lt;= 1 Year</v>
      </c>
    </row>
    <row r="4643" spans="1:26" x14ac:dyDescent="0.25">
      <c r="A4643">
        <v>164306405</v>
      </c>
      <c r="B4643" t="s">
        <v>440</v>
      </c>
      <c r="C4643" t="s">
        <v>10128</v>
      </c>
      <c r="D4643" t="s">
        <v>128</v>
      </c>
      <c r="E4643">
        <v>15</v>
      </c>
      <c r="F4643" t="s">
        <v>37</v>
      </c>
      <c r="G4643" t="s">
        <v>7303</v>
      </c>
      <c r="H4643" t="s">
        <v>30</v>
      </c>
      <c r="I4643" t="s">
        <v>27</v>
      </c>
      <c r="J4643">
        <v>103</v>
      </c>
      <c r="K4643">
        <v>80</v>
      </c>
      <c r="L4643">
        <v>0</v>
      </c>
      <c r="M4643">
        <v>0</v>
      </c>
      <c r="N4643" t="s">
        <v>35</v>
      </c>
      <c r="O4643">
        <v>0</v>
      </c>
      <c r="P4643">
        <v>20210614</v>
      </c>
      <c r="Q4643" t="s">
        <v>36</v>
      </c>
      <c r="R4643" t="s">
        <v>35</v>
      </c>
      <c r="S4643">
        <v>0</v>
      </c>
      <c r="T4643">
        <v>20212</v>
      </c>
      <c r="U4643">
        <v>1</v>
      </c>
      <c r="V4643" t="s">
        <v>36</v>
      </c>
      <c r="W4643">
        <v>294</v>
      </c>
      <c r="X4643">
        <v>16002925</v>
      </c>
      <c r="Y4643" t="str">
        <f t="shared" si="72"/>
        <v>1. &lt;= 1 Year</v>
      </c>
      <c r="Z4643" t="str">
        <f t="shared" si="72"/>
        <v>1. &lt;= 1 Year</v>
      </c>
    </row>
    <row r="4644" spans="1:26" x14ac:dyDescent="0.25">
      <c r="A4644">
        <v>163425149</v>
      </c>
      <c r="B4644" t="s">
        <v>1232</v>
      </c>
      <c r="C4644" t="s">
        <v>245</v>
      </c>
      <c r="D4644" t="s">
        <v>80</v>
      </c>
      <c r="E4644">
        <v>15</v>
      </c>
      <c r="F4644" t="s">
        <v>37</v>
      </c>
      <c r="G4644" t="s">
        <v>9952</v>
      </c>
      <c r="H4644" t="s">
        <v>30</v>
      </c>
      <c r="I4644" t="s">
        <v>27</v>
      </c>
      <c r="J4644">
        <v>549</v>
      </c>
      <c r="K4644">
        <v>549</v>
      </c>
      <c r="L4644">
        <v>0</v>
      </c>
      <c r="M4644">
        <v>0</v>
      </c>
      <c r="N4644" t="s">
        <v>35</v>
      </c>
      <c r="O4644">
        <v>0</v>
      </c>
      <c r="P4644">
        <v>20210413</v>
      </c>
      <c r="Q4644" t="s">
        <v>36</v>
      </c>
      <c r="R4644" t="s">
        <v>35</v>
      </c>
      <c r="S4644">
        <v>0</v>
      </c>
      <c r="T4644">
        <v>20212</v>
      </c>
      <c r="U4644">
        <v>1</v>
      </c>
      <c r="V4644" t="s">
        <v>36</v>
      </c>
      <c r="W4644">
        <v>1563.98</v>
      </c>
      <c r="X4644">
        <v>15451114</v>
      </c>
      <c r="Y4644" t="str">
        <f t="shared" si="72"/>
        <v>3.  1.5 to 2 Year</v>
      </c>
      <c r="Z4644" t="str">
        <f t="shared" si="72"/>
        <v>3.  1.5 to 2 Year</v>
      </c>
    </row>
    <row r="4645" spans="1:26" x14ac:dyDescent="0.25">
      <c r="A4645">
        <v>162864577</v>
      </c>
      <c r="B4645" t="s">
        <v>3571</v>
      </c>
      <c r="C4645" t="s">
        <v>3392</v>
      </c>
      <c r="D4645" t="s">
        <v>80</v>
      </c>
      <c r="E4645">
        <v>15</v>
      </c>
      <c r="F4645" t="s">
        <v>5</v>
      </c>
      <c r="G4645" t="s">
        <v>8859</v>
      </c>
      <c r="H4645" t="s">
        <v>30</v>
      </c>
      <c r="I4645" t="s">
        <v>27</v>
      </c>
      <c r="J4645">
        <v>1016</v>
      </c>
      <c r="K4645">
        <v>699</v>
      </c>
      <c r="L4645">
        <v>20211</v>
      </c>
      <c r="M4645">
        <v>1</v>
      </c>
      <c r="N4645" t="s">
        <v>36</v>
      </c>
      <c r="O4645">
        <v>2052</v>
      </c>
      <c r="P4645" t="s">
        <v>30</v>
      </c>
      <c r="Q4645" t="s">
        <v>35</v>
      </c>
      <c r="R4645" t="s">
        <v>36</v>
      </c>
      <c r="S4645">
        <v>1</v>
      </c>
      <c r="T4645">
        <v>20212</v>
      </c>
      <c r="U4645">
        <v>1</v>
      </c>
      <c r="V4645" t="s">
        <v>36</v>
      </c>
      <c r="W4645">
        <v>2074.88</v>
      </c>
      <c r="X4645">
        <v>15209283</v>
      </c>
      <c r="Y4645" t="str">
        <f t="shared" si="72"/>
        <v>4. 2-3 Year</v>
      </c>
      <c r="Z4645" t="str">
        <f t="shared" si="72"/>
        <v>3.  1.5 to 2 Year</v>
      </c>
    </row>
    <row r="4646" spans="1:26" x14ac:dyDescent="0.25">
      <c r="A4646">
        <v>164378885</v>
      </c>
      <c r="B4646" t="s">
        <v>10129</v>
      </c>
      <c r="C4646" t="s">
        <v>2697</v>
      </c>
      <c r="D4646" t="s">
        <v>80</v>
      </c>
      <c r="E4646">
        <v>15</v>
      </c>
      <c r="F4646" t="s">
        <v>6</v>
      </c>
      <c r="G4646" t="s">
        <v>7296</v>
      </c>
      <c r="H4646" t="s">
        <v>30</v>
      </c>
      <c r="I4646" t="s">
        <v>27</v>
      </c>
      <c r="J4646">
        <v>20</v>
      </c>
      <c r="K4646">
        <v>17</v>
      </c>
      <c r="L4646">
        <v>0</v>
      </c>
      <c r="M4646">
        <v>0</v>
      </c>
      <c r="N4646" t="s">
        <v>35</v>
      </c>
      <c r="O4646">
        <v>0</v>
      </c>
      <c r="P4646">
        <v>20191121</v>
      </c>
      <c r="Q4646" t="s">
        <v>36</v>
      </c>
      <c r="R4646" t="s">
        <v>36</v>
      </c>
      <c r="S4646">
        <v>1</v>
      </c>
      <c r="T4646">
        <v>0</v>
      </c>
      <c r="U4646">
        <v>0</v>
      </c>
      <c r="V4646" t="s">
        <v>35</v>
      </c>
      <c r="W4646">
        <v>0</v>
      </c>
      <c r="X4646">
        <v>14389806</v>
      </c>
      <c r="Y4646" t="str">
        <f t="shared" si="72"/>
        <v>1. &lt;= 1 Year</v>
      </c>
      <c r="Z4646" t="str">
        <f t="shared" si="72"/>
        <v>1. &lt;= 1 Year</v>
      </c>
    </row>
    <row r="4647" spans="1:26" x14ac:dyDescent="0.25">
      <c r="A4647">
        <v>164254977</v>
      </c>
      <c r="B4647" t="s">
        <v>2266</v>
      </c>
      <c r="C4647" t="s">
        <v>1005</v>
      </c>
      <c r="D4647" t="s">
        <v>74</v>
      </c>
      <c r="E4647">
        <v>15</v>
      </c>
      <c r="F4647" t="s">
        <v>6</v>
      </c>
      <c r="G4647" t="s">
        <v>8859</v>
      </c>
      <c r="H4647" t="s">
        <v>30</v>
      </c>
      <c r="I4647" t="s">
        <v>27</v>
      </c>
      <c r="J4647">
        <v>156</v>
      </c>
      <c r="K4647">
        <v>62</v>
      </c>
      <c r="L4647">
        <v>0</v>
      </c>
      <c r="M4647">
        <v>0</v>
      </c>
      <c r="N4647" t="s">
        <v>35</v>
      </c>
      <c r="O4647">
        <v>0</v>
      </c>
      <c r="P4647">
        <v>20191106</v>
      </c>
      <c r="Q4647" t="s">
        <v>36</v>
      </c>
      <c r="R4647" t="s">
        <v>35</v>
      </c>
      <c r="S4647">
        <v>0</v>
      </c>
      <c r="T4647">
        <v>0</v>
      </c>
      <c r="U4647">
        <v>0</v>
      </c>
      <c r="V4647" t="s">
        <v>35</v>
      </c>
      <c r="W4647">
        <v>0</v>
      </c>
      <c r="X4647">
        <v>8716045</v>
      </c>
      <c r="Y4647" t="str">
        <f t="shared" si="72"/>
        <v>1. &lt;= 1 Year</v>
      </c>
      <c r="Z4647" t="str">
        <f t="shared" si="72"/>
        <v>1. &lt;= 1 Year</v>
      </c>
    </row>
    <row r="4648" spans="1:26" x14ac:dyDescent="0.25">
      <c r="A4648">
        <v>164267889</v>
      </c>
      <c r="B4648" t="s">
        <v>2266</v>
      </c>
      <c r="C4648" t="s">
        <v>1673</v>
      </c>
      <c r="D4648" t="s">
        <v>66</v>
      </c>
      <c r="E4648">
        <v>15</v>
      </c>
      <c r="F4648" t="s">
        <v>6</v>
      </c>
      <c r="G4648" t="s">
        <v>6386</v>
      </c>
      <c r="H4648" t="s">
        <v>30</v>
      </c>
      <c r="I4648" t="s">
        <v>27</v>
      </c>
      <c r="J4648">
        <v>111</v>
      </c>
      <c r="K4648">
        <v>73</v>
      </c>
      <c r="L4648">
        <v>20211</v>
      </c>
      <c r="M4648">
        <v>1</v>
      </c>
      <c r="N4648" t="s">
        <v>36</v>
      </c>
      <c r="O4648">
        <v>7225</v>
      </c>
      <c r="P4648">
        <v>20180808</v>
      </c>
      <c r="Q4648" t="s">
        <v>36</v>
      </c>
      <c r="R4648" t="s">
        <v>35</v>
      </c>
      <c r="S4648">
        <v>0</v>
      </c>
      <c r="T4648">
        <v>20212</v>
      </c>
      <c r="U4648">
        <v>1</v>
      </c>
      <c r="V4648" t="s">
        <v>36</v>
      </c>
      <c r="W4648">
        <v>6886.51</v>
      </c>
      <c r="X4648">
        <v>9159555</v>
      </c>
      <c r="Y4648" t="str">
        <f t="shared" si="72"/>
        <v>1. &lt;= 1 Year</v>
      </c>
      <c r="Z4648" t="str">
        <f t="shared" si="72"/>
        <v>1. &lt;= 1 Year</v>
      </c>
    </row>
    <row r="4649" spans="1:26" x14ac:dyDescent="0.25">
      <c r="A4649">
        <v>164127764</v>
      </c>
      <c r="B4649" t="s">
        <v>3500</v>
      </c>
      <c r="C4649" t="s">
        <v>1123</v>
      </c>
      <c r="D4649" t="s">
        <v>80</v>
      </c>
      <c r="E4649">
        <v>15</v>
      </c>
      <c r="F4649" t="s">
        <v>5</v>
      </c>
      <c r="G4649" t="s">
        <v>8859</v>
      </c>
      <c r="H4649" t="s">
        <v>30</v>
      </c>
      <c r="I4649" t="s">
        <v>27</v>
      </c>
      <c r="J4649">
        <v>289</v>
      </c>
      <c r="K4649">
        <v>262</v>
      </c>
      <c r="L4649">
        <v>20211</v>
      </c>
      <c r="M4649">
        <v>1</v>
      </c>
      <c r="N4649" t="s">
        <v>36</v>
      </c>
      <c r="O4649">
        <v>13453</v>
      </c>
      <c r="P4649">
        <v>20201101</v>
      </c>
      <c r="Q4649" t="s">
        <v>36</v>
      </c>
      <c r="R4649" t="s">
        <v>36</v>
      </c>
      <c r="S4649">
        <v>1</v>
      </c>
      <c r="T4649">
        <v>0</v>
      </c>
      <c r="U4649">
        <v>0</v>
      </c>
      <c r="V4649" t="s">
        <v>35</v>
      </c>
      <c r="W4649">
        <v>0</v>
      </c>
      <c r="X4649">
        <v>15219741</v>
      </c>
      <c r="Y4649" t="str">
        <f t="shared" si="72"/>
        <v>1. &lt;= 1 Year</v>
      </c>
      <c r="Z4649" t="str">
        <f t="shared" si="72"/>
        <v>1. &lt;= 1 Year</v>
      </c>
    </row>
    <row r="4650" spans="1:26" x14ac:dyDescent="0.25">
      <c r="A4650">
        <v>164306392</v>
      </c>
      <c r="B4650" t="s">
        <v>10130</v>
      </c>
      <c r="C4650" t="s">
        <v>2162</v>
      </c>
      <c r="D4650" t="s">
        <v>107</v>
      </c>
      <c r="E4650">
        <v>15</v>
      </c>
      <c r="F4650" t="s">
        <v>37</v>
      </c>
      <c r="G4650" t="s">
        <v>7303</v>
      </c>
      <c r="H4650" t="s">
        <v>30</v>
      </c>
      <c r="I4650" t="s">
        <v>27</v>
      </c>
      <c r="J4650">
        <v>103</v>
      </c>
      <c r="K4650">
        <v>71</v>
      </c>
      <c r="L4650">
        <v>0</v>
      </c>
      <c r="M4650">
        <v>0</v>
      </c>
      <c r="N4650" t="s">
        <v>35</v>
      </c>
      <c r="O4650">
        <v>0</v>
      </c>
      <c r="P4650">
        <v>20210614</v>
      </c>
      <c r="Q4650" t="s">
        <v>36</v>
      </c>
      <c r="R4650" t="s">
        <v>35</v>
      </c>
      <c r="S4650">
        <v>0</v>
      </c>
      <c r="T4650">
        <v>0</v>
      </c>
      <c r="U4650">
        <v>0</v>
      </c>
      <c r="V4650" t="s">
        <v>35</v>
      </c>
      <c r="W4650">
        <v>0</v>
      </c>
      <c r="X4650">
        <v>16020088</v>
      </c>
      <c r="Y4650" t="str">
        <f t="shared" si="72"/>
        <v>1. &lt;= 1 Year</v>
      </c>
      <c r="Z4650" t="str">
        <f t="shared" si="72"/>
        <v>1. &lt;= 1 Year</v>
      </c>
    </row>
    <row r="4651" spans="1:26" x14ac:dyDescent="0.25">
      <c r="A4651">
        <v>164234574</v>
      </c>
      <c r="B4651" t="s">
        <v>7737</v>
      </c>
      <c r="C4651" t="s">
        <v>7738</v>
      </c>
      <c r="D4651" t="s">
        <v>3613</v>
      </c>
      <c r="E4651">
        <v>15</v>
      </c>
      <c r="F4651" t="s">
        <v>37</v>
      </c>
      <c r="G4651" t="s">
        <v>7303</v>
      </c>
      <c r="H4651" t="s">
        <v>30</v>
      </c>
      <c r="I4651" t="s">
        <v>27</v>
      </c>
      <c r="J4651">
        <v>191</v>
      </c>
      <c r="K4651">
        <v>79</v>
      </c>
      <c r="L4651">
        <v>20211</v>
      </c>
      <c r="M4651">
        <v>1</v>
      </c>
      <c r="N4651" t="s">
        <v>36</v>
      </c>
      <c r="O4651">
        <v>2132</v>
      </c>
      <c r="P4651">
        <v>20210614</v>
      </c>
      <c r="Q4651" t="s">
        <v>36</v>
      </c>
      <c r="R4651" t="s">
        <v>35</v>
      </c>
      <c r="S4651">
        <v>0</v>
      </c>
      <c r="T4651">
        <v>20212</v>
      </c>
      <c r="U4651">
        <v>1</v>
      </c>
      <c r="V4651" t="s">
        <v>36</v>
      </c>
      <c r="W4651">
        <v>129</v>
      </c>
      <c r="X4651">
        <v>15989230</v>
      </c>
      <c r="Y4651" t="str">
        <f t="shared" si="72"/>
        <v>1. &lt;= 1 Year</v>
      </c>
      <c r="Z4651" t="str">
        <f t="shared" si="72"/>
        <v>1. &lt;= 1 Year</v>
      </c>
    </row>
    <row r="4652" spans="1:26" x14ac:dyDescent="0.25">
      <c r="A4652">
        <v>164358691</v>
      </c>
      <c r="B4652" t="s">
        <v>1816</v>
      </c>
      <c r="C4652" t="s">
        <v>10131</v>
      </c>
      <c r="D4652" t="s">
        <v>80</v>
      </c>
      <c r="E4652">
        <v>15</v>
      </c>
      <c r="F4652" t="s">
        <v>6</v>
      </c>
      <c r="G4652" t="s">
        <v>6386</v>
      </c>
      <c r="H4652" t="s">
        <v>30</v>
      </c>
      <c r="I4652" t="s">
        <v>27</v>
      </c>
      <c r="J4652">
        <v>41</v>
      </c>
      <c r="K4652">
        <v>24</v>
      </c>
      <c r="L4652">
        <v>0</v>
      </c>
      <c r="M4652">
        <v>0</v>
      </c>
      <c r="N4652" t="s">
        <v>35</v>
      </c>
      <c r="O4652">
        <v>0</v>
      </c>
      <c r="P4652" t="s">
        <v>30</v>
      </c>
      <c r="Q4652" t="s">
        <v>35</v>
      </c>
      <c r="R4652" t="s">
        <v>35</v>
      </c>
      <c r="S4652">
        <v>0</v>
      </c>
      <c r="T4652">
        <v>0</v>
      </c>
      <c r="U4652">
        <v>0</v>
      </c>
      <c r="V4652" t="s">
        <v>35</v>
      </c>
      <c r="W4652">
        <v>0</v>
      </c>
      <c r="X4652">
        <v>9326202</v>
      </c>
      <c r="Y4652" t="str">
        <f t="shared" si="72"/>
        <v>1. &lt;= 1 Year</v>
      </c>
      <c r="Z4652" t="str">
        <f t="shared" si="72"/>
        <v>1. &lt;= 1 Year</v>
      </c>
    </row>
    <row r="4653" spans="1:26" x14ac:dyDescent="0.25">
      <c r="A4653">
        <v>163226752</v>
      </c>
      <c r="B4653" t="s">
        <v>4216</v>
      </c>
      <c r="C4653" t="s">
        <v>1294</v>
      </c>
      <c r="D4653" t="s">
        <v>128</v>
      </c>
      <c r="E4653">
        <v>15</v>
      </c>
      <c r="F4653" t="s">
        <v>6</v>
      </c>
      <c r="G4653" t="s">
        <v>3637</v>
      </c>
      <c r="H4653" t="s">
        <v>30</v>
      </c>
      <c r="I4653" t="s">
        <v>27</v>
      </c>
      <c r="J4653">
        <v>730</v>
      </c>
      <c r="K4653">
        <v>724</v>
      </c>
      <c r="L4653">
        <v>20211</v>
      </c>
      <c r="M4653">
        <v>1</v>
      </c>
      <c r="N4653" t="s">
        <v>36</v>
      </c>
      <c r="O4653">
        <v>9258</v>
      </c>
      <c r="P4653">
        <v>20190711</v>
      </c>
      <c r="Q4653" t="s">
        <v>36</v>
      </c>
      <c r="R4653" t="s">
        <v>35</v>
      </c>
      <c r="S4653">
        <v>0</v>
      </c>
      <c r="T4653">
        <v>20212</v>
      </c>
      <c r="U4653">
        <v>1</v>
      </c>
      <c r="V4653" t="s">
        <v>36</v>
      </c>
      <c r="W4653">
        <v>9393.24</v>
      </c>
      <c r="X4653">
        <v>12528004</v>
      </c>
      <c r="Y4653" t="str">
        <f t="shared" si="72"/>
        <v>4. 2-3 Year</v>
      </c>
      <c r="Z4653" t="str">
        <f t="shared" si="72"/>
        <v>3.  1.5 to 2 Year</v>
      </c>
    </row>
    <row r="4654" spans="1:26" x14ac:dyDescent="0.25">
      <c r="A4654">
        <v>164266743</v>
      </c>
      <c r="B4654" t="s">
        <v>8150</v>
      </c>
      <c r="C4654" t="s">
        <v>2670</v>
      </c>
      <c r="D4654" t="s">
        <v>107</v>
      </c>
      <c r="E4654">
        <v>15</v>
      </c>
      <c r="F4654" t="s">
        <v>5</v>
      </c>
      <c r="G4654" t="s">
        <v>10052</v>
      </c>
      <c r="H4654" t="s">
        <v>30</v>
      </c>
      <c r="I4654" t="s">
        <v>27</v>
      </c>
      <c r="J4654">
        <v>146</v>
      </c>
      <c r="K4654">
        <v>129</v>
      </c>
      <c r="L4654">
        <v>0</v>
      </c>
      <c r="M4654">
        <v>0</v>
      </c>
      <c r="N4654" t="s">
        <v>35</v>
      </c>
      <c r="O4654">
        <v>0</v>
      </c>
      <c r="P4654" t="s">
        <v>30</v>
      </c>
      <c r="Q4654" t="s">
        <v>35</v>
      </c>
      <c r="R4654" t="s">
        <v>36</v>
      </c>
      <c r="S4654">
        <v>1</v>
      </c>
      <c r="T4654">
        <v>0</v>
      </c>
      <c r="U4654">
        <v>0</v>
      </c>
      <c r="V4654" t="s">
        <v>35</v>
      </c>
      <c r="W4654">
        <v>0</v>
      </c>
      <c r="X4654">
        <v>15904067</v>
      </c>
      <c r="Y4654" t="str">
        <f t="shared" si="72"/>
        <v>1. &lt;= 1 Year</v>
      </c>
      <c r="Z4654" t="str">
        <f t="shared" si="72"/>
        <v>1. &lt;= 1 Year</v>
      </c>
    </row>
    <row r="4655" spans="1:26" x14ac:dyDescent="0.25">
      <c r="A4655">
        <v>163108192</v>
      </c>
      <c r="B4655" t="s">
        <v>316</v>
      </c>
      <c r="C4655" t="s">
        <v>1550</v>
      </c>
      <c r="D4655" t="s">
        <v>3613</v>
      </c>
      <c r="E4655">
        <v>15</v>
      </c>
      <c r="F4655" t="s">
        <v>37</v>
      </c>
      <c r="G4655" t="s">
        <v>2137</v>
      </c>
      <c r="H4655" t="s">
        <v>30</v>
      </c>
      <c r="I4655" t="s">
        <v>27</v>
      </c>
      <c r="J4655">
        <v>828</v>
      </c>
      <c r="K4655">
        <v>567</v>
      </c>
      <c r="L4655">
        <v>20211</v>
      </c>
      <c r="M4655">
        <v>1</v>
      </c>
      <c r="N4655" t="s">
        <v>36</v>
      </c>
      <c r="O4655">
        <v>10421</v>
      </c>
      <c r="P4655">
        <v>20180818</v>
      </c>
      <c r="Q4655" t="s">
        <v>36</v>
      </c>
      <c r="R4655" t="s">
        <v>35</v>
      </c>
      <c r="S4655">
        <v>0</v>
      </c>
      <c r="T4655">
        <v>20212</v>
      </c>
      <c r="U4655">
        <v>1</v>
      </c>
      <c r="V4655" t="s">
        <v>36</v>
      </c>
      <c r="W4655">
        <v>11715.94</v>
      </c>
      <c r="X4655">
        <v>15297255</v>
      </c>
      <c r="Y4655" t="str">
        <f t="shared" si="72"/>
        <v>4. 2-3 Year</v>
      </c>
      <c r="Z4655" t="str">
        <f t="shared" si="72"/>
        <v>3.  1.5 to 2 Year</v>
      </c>
    </row>
    <row r="4656" spans="1:26" x14ac:dyDescent="0.25">
      <c r="A4656">
        <v>163219942</v>
      </c>
      <c r="B4656" t="s">
        <v>318</v>
      </c>
      <c r="C4656" t="s">
        <v>4217</v>
      </c>
      <c r="D4656" t="s">
        <v>128</v>
      </c>
      <c r="E4656">
        <v>15</v>
      </c>
      <c r="F4656" t="s">
        <v>6</v>
      </c>
      <c r="G4656" t="s">
        <v>3637</v>
      </c>
      <c r="H4656" t="s">
        <v>30</v>
      </c>
      <c r="I4656" t="s">
        <v>27</v>
      </c>
      <c r="J4656">
        <v>738</v>
      </c>
      <c r="K4656">
        <v>724</v>
      </c>
      <c r="L4656">
        <v>20211</v>
      </c>
      <c r="M4656">
        <v>1</v>
      </c>
      <c r="N4656" t="s">
        <v>36</v>
      </c>
      <c r="O4656">
        <v>6993</v>
      </c>
      <c r="P4656">
        <v>20190718</v>
      </c>
      <c r="Q4656" t="s">
        <v>36</v>
      </c>
      <c r="R4656" t="s">
        <v>36</v>
      </c>
      <c r="S4656">
        <v>1</v>
      </c>
      <c r="T4656">
        <v>20212</v>
      </c>
      <c r="U4656">
        <v>1</v>
      </c>
      <c r="V4656" t="s">
        <v>36</v>
      </c>
      <c r="W4656">
        <v>6165.35</v>
      </c>
      <c r="X4656">
        <v>13633216</v>
      </c>
      <c r="Y4656" t="str">
        <f t="shared" si="72"/>
        <v>4. 2-3 Year</v>
      </c>
      <c r="Z4656" t="str">
        <f t="shared" si="72"/>
        <v>3.  1.5 to 2 Year</v>
      </c>
    </row>
    <row r="4657" spans="1:26" x14ac:dyDescent="0.25">
      <c r="A4657">
        <v>164378192</v>
      </c>
      <c r="B4657" t="s">
        <v>318</v>
      </c>
      <c r="C4657" t="s">
        <v>2604</v>
      </c>
      <c r="D4657" t="s">
        <v>107</v>
      </c>
      <c r="E4657">
        <v>15</v>
      </c>
      <c r="F4657" t="s">
        <v>38</v>
      </c>
      <c r="G4657" t="s">
        <v>5945</v>
      </c>
      <c r="H4657" t="s">
        <v>30</v>
      </c>
      <c r="I4657" t="s">
        <v>27</v>
      </c>
      <c r="J4657">
        <v>14</v>
      </c>
      <c r="K4657">
        <v>14</v>
      </c>
      <c r="L4657">
        <v>0</v>
      </c>
      <c r="M4657">
        <v>0</v>
      </c>
      <c r="N4657" t="s">
        <v>35</v>
      </c>
      <c r="O4657">
        <v>0</v>
      </c>
      <c r="P4657" t="s">
        <v>30</v>
      </c>
      <c r="Q4657" t="s">
        <v>35</v>
      </c>
      <c r="R4657" t="s">
        <v>36</v>
      </c>
      <c r="S4657">
        <v>1</v>
      </c>
      <c r="T4657">
        <v>0</v>
      </c>
      <c r="U4657">
        <v>0</v>
      </c>
      <c r="V4657" t="s">
        <v>35</v>
      </c>
      <c r="W4657">
        <v>0</v>
      </c>
      <c r="X4657">
        <v>14875113</v>
      </c>
      <c r="Y4657" t="str">
        <f t="shared" si="72"/>
        <v>1. &lt;= 1 Year</v>
      </c>
      <c r="Z4657" t="str">
        <f t="shared" si="72"/>
        <v>1. &lt;= 1 Year</v>
      </c>
    </row>
    <row r="4658" spans="1:26" x14ac:dyDescent="0.25">
      <c r="A4658">
        <v>164234634</v>
      </c>
      <c r="B4658" t="s">
        <v>318</v>
      </c>
      <c r="C4658" t="s">
        <v>827</v>
      </c>
      <c r="D4658" t="s">
        <v>80</v>
      </c>
      <c r="E4658">
        <v>15</v>
      </c>
      <c r="F4658" t="s">
        <v>37</v>
      </c>
      <c r="G4658" t="s">
        <v>7303</v>
      </c>
      <c r="H4658" t="s">
        <v>30</v>
      </c>
      <c r="I4658" t="s">
        <v>27</v>
      </c>
      <c r="J4658">
        <v>189</v>
      </c>
      <c r="K4658">
        <v>93</v>
      </c>
      <c r="L4658">
        <v>0</v>
      </c>
      <c r="M4658">
        <v>0</v>
      </c>
      <c r="N4658" t="s">
        <v>35</v>
      </c>
      <c r="O4658">
        <v>0</v>
      </c>
      <c r="P4658" t="s">
        <v>30</v>
      </c>
      <c r="Q4658" t="s">
        <v>35</v>
      </c>
      <c r="R4658" t="s">
        <v>35</v>
      </c>
      <c r="S4658">
        <v>0</v>
      </c>
      <c r="T4658">
        <v>0</v>
      </c>
      <c r="U4658">
        <v>0</v>
      </c>
      <c r="V4658" t="s">
        <v>35</v>
      </c>
      <c r="W4658">
        <v>0</v>
      </c>
      <c r="X4658">
        <v>15422094</v>
      </c>
      <c r="Y4658" t="str">
        <f t="shared" si="72"/>
        <v>1. &lt;= 1 Year</v>
      </c>
      <c r="Z4658" t="str">
        <f t="shared" si="72"/>
        <v>1. &lt;= 1 Year</v>
      </c>
    </row>
    <row r="4659" spans="1:26" x14ac:dyDescent="0.25">
      <c r="A4659">
        <v>163419289</v>
      </c>
      <c r="B4659" t="s">
        <v>318</v>
      </c>
      <c r="C4659" t="s">
        <v>2280</v>
      </c>
      <c r="D4659" t="s">
        <v>80</v>
      </c>
      <c r="E4659">
        <v>15</v>
      </c>
      <c r="F4659" t="s">
        <v>37</v>
      </c>
      <c r="G4659" t="s">
        <v>9952</v>
      </c>
      <c r="H4659" t="s">
        <v>30</v>
      </c>
      <c r="I4659" t="s">
        <v>27</v>
      </c>
      <c r="J4659">
        <v>558</v>
      </c>
      <c r="K4659">
        <v>80</v>
      </c>
      <c r="L4659">
        <v>0</v>
      </c>
      <c r="M4659">
        <v>0</v>
      </c>
      <c r="N4659" t="s">
        <v>35</v>
      </c>
      <c r="O4659">
        <v>0</v>
      </c>
      <c r="P4659">
        <v>20210614</v>
      </c>
      <c r="Q4659" t="s">
        <v>36</v>
      </c>
      <c r="R4659" t="s">
        <v>35</v>
      </c>
      <c r="S4659">
        <v>0</v>
      </c>
      <c r="T4659">
        <v>20212</v>
      </c>
      <c r="U4659">
        <v>1</v>
      </c>
      <c r="V4659" t="s">
        <v>36</v>
      </c>
      <c r="W4659">
        <v>282</v>
      </c>
      <c r="X4659">
        <v>15424030</v>
      </c>
      <c r="Y4659" t="str">
        <f t="shared" si="72"/>
        <v>3.  1.5 to 2 Year</v>
      </c>
      <c r="Z4659" t="str">
        <f t="shared" si="72"/>
        <v>1. &lt;= 1 Year</v>
      </c>
    </row>
    <row r="4660" spans="1:26" x14ac:dyDescent="0.25">
      <c r="A4660">
        <v>164263254</v>
      </c>
      <c r="B4660" t="s">
        <v>318</v>
      </c>
      <c r="C4660" t="s">
        <v>324</v>
      </c>
      <c r="D4660" t="s">
        <v>3613</v>
      </c>
      <c r="E4660">
        <v>15</v>
      </c>
      <c r="F4660" t="s">
        <v>5</v>
      </c>
      <c r="G4660" t="s">
        <v>8859</v>
      </c>
      <c r="H4660" t="s">
        <v>30</v>
      </c>
      <c r="I4660" t="s">
        <v>27</v>
      </c>
      <c r="J4660">
        <v>141</v>
      </c>
      <c r="K4660">
        <v>129</v>
      </c>
      <c r="L4660">
        <v>20211</v>
      </c>
      <c r="M4660">
        <v>1</v>
      </c>
      <c r="N4660" t="s">
        <v>36</v>
      </c>
      <c r="O4660">
        <v>1116</v>
      </c>
      <c r="P4660" t="s">
        <v>30</v>
      </c>
      <c r="Q4660" t="s">
        <v>35</v>
      </c>
      <c r="R4660" t="s">
        <v>36</v>
      </c>
      <c r="S4660">
        <v>1</v>
      </c>
      <c r="T4660">
        <v>0</v>
      </c>
      <c r="U4660">
        <v>0</v>
      </c>
      <c r="V4660" t="s">
        <v>35</v>
      </c>
      <c r="W4660">
        <v>0</v>
      </c>
      <c r="X4660">
        <v>15506623</v>
      </c>
      <c r="Y4660" t="str">
        <f t="shared" si="72"/>
        <v>1. &lt;= 1 Year</v>
      </c>
      <c r="Z4660" t="str">
        <f t="shared" si="72"/>
        <v>1. &lt;= 1 Year</v>
      </c>
    </row>
    <row r="4661" spans="1:26" x14ac:dyDescent="0.25">
      <c r="A4661">
        <v>164132930</v>
      </c>
      <c r="B4661" t="s">
        <v>318</v>
      </c>
      <c r="C4661" t="s">
        <v>1185</v>
      </c>
      <c r="D4661" t="s">
        <v>3613</v>
      </c>
      <c r="E4661">
        <v>15</v>
      </c>
      <c r="F4661" t="s">
        <v>37</v>
      </c>
      <c r="G4661" t="s">
        <v>2137</v>
      </c>
      <c r="H4661" t="s">
        <v>30</v>
      </c>
      <c r="I4661" t="s">
        <v>27</v>
      </c>
      <c r="J4661">
        <v>290</v>
      </c>
      <c r="K4661">
        <v>5</v>
      </c>
      <c r="L4661">
        <v>0</v>
      </c>
      <c r="M4661">
        <v>0</v>
      </c>
      <c r="N4661" t="s">
        <v>35</v>
      </c>
      <c r="O4661">
        <v>0</v>
      </c>
      <c r="P4661">
        <v>20200116</v>
      </c>
      <c r="Q4661" t="s">
        <v>36</v>
      </c>
      <c r="R4661" t="s">
        <v>36</v>
      </c>
      <c r="S4661">
        <v>1</v>
      </c>
      <c r="T4661">
        <v>0</v>
      </c>
      <c r="U4661">
        <v>0</v>
      </c>
      <c r="V4661" t="s">
        <v>35</v>
      </c>
      <c r="W4661">
        <v>0</v>
      </c>
      <c r="X4661">
        <v>15953032</v>
      </c>
      <c r="Y4661" t="str">
        <f t="shared" si="72"/>
        <v>1. &lt;= 1 Year</v>
      </c>
      <c r="Z4661" t="str">
        <f t="shared" si="72"/>
        <v>1. &lt;= 1 Year</v>
      </c>
    </row>
    <row r="4662" spans="1:26" x14ac:dyDescent="0.25">
      <c r="A4662">
        <v>164345852</v>
      </c>
      <c r="B4662" t="s">
        <v>318</v>
      </c>
      <c r="C4662" t="s">
        <v>373</v>
      </c>
      <c r="D4662" t="s">
        <v>3613</v>
      </c>
      <c r="E4662">
        <v>15</v>
      </c>
      <c r="F4662" t="s">
        <v>37</v>
      </c>
      <c r="G4662" t="s">
        <v>8033</v>
      </c>
      <c r="H4662" t="s">
        <v>30</v>
      </c>
      <c r="I4662" t="s">
        <v>27</v>
      </c>
      <c r="J4662">
        <v>63</v>
      </c>
      <c r="K4662">
        <v>17</v>
      </c>
      <c r="L4662">
        <v>0</v>
      </c>
      <c r="M4662">
        <v>0</v>
      </c>
      <c r="N4662" t="s">
        <v>35</v>
      </c>
      <c r="O4662">
        <v>0</v>
      </c>
      <c r="P4662" t="s">
        <v>30</v>
      </c>
      <c r="Q4662" t="s">
        <v>35</v>
      </c>
      <c r="R4662" t="s">
        <v>35</v>
      </c>
      <c r="S4662">
        <v>0</v>
      </c>
      <c r="T4662">
        <v>0</v>
      </c>
      <c r="U4662">
        <v>0</v>
      </c>
      <c r="V4662" t="s">
        <v>35</v>
      </c>
      <c r="W4662">
        <v>0</v>
      </c>
      <c r="X4662">
        <v>16030171</v>
      </c>
      <c r="Y4662" t="str">
        <f t="shared" si="72"/>
        <v>1. &lt;= 1 Year</v>
      </c>
      <c r="Z4662" t="str">
        <f t="shared" si="72"/>
        <v>1. &lt;= 1 Year</v>
      </c>
    </row>
    <row r="4663" spans="1:26" x14ac:dyDescent="0.25">
      <c r="A4663">
        <v>163209071</v>
      </c>
      <c r="B4663" t="s">
        <v>4062</v>
      </c>
      <c r="C4663" t="s">
        <v>4063</v>
      </c>
      <c r="D4663" t="s">
        <v>80</v>
      </c>
      <c r="E4663">
        <v>15</v>
      </c>
      <c r="F4663" t="s">
        <v>37</v>
      </c>
      <c r="G4663" t="s">
        <v>2137</v>
      </c>
      <c r="H4663" t="s">
        <v>30</v>
      </c>
      <c r="I4663" t="s">
        <v>27</v>
      </c>
      <c r="J4663">
        <v>757</v>
      </c>
      <c r="K4663">
        <v>703</v>
      </c>
      <c r="L4663">
        <v>0</v>
      </c>
      <c r="M4663">
        <v>0</v>
      </c>
      <c r="N4663" t="s">
        <v>35</v>
      </c>
      <c r="O4663">
        <v>0</v>
      </c>
      <c r="P4663">
        <v>20180602</v>
      </c>
      <c r="Q4663" t="s">
        <v>36</v>
      </c>
      <c r="R4663" t="s">
        <v>36</v>
      </c>
      <c r="S4663">
        <v>1</v>
      </c>
      <c r="T4663">
        <v>0</v>
      </c>
      <c r="U4663">
        <v>0</v>
      </c>
      <c r="V4663" t="s">
        <v>35</v>
      </c>
      <c r="W4663">
        <v>0</v>
      </c>
      <c r="X4663">
        <v>14444971</v>
      </c>
      <c r="Y4663" t="str">
        <f t="shared" si="72"/>
        <v>4. 2-3 Year</v>
      </c>
      <c r="Z4663" t="str">
        <f t="shared" si="72"/>
        <v>3.  1.5 to 2 Year</v>
      </c>
    </row>
    <row r="4664" spans="1:26" x14ac:dyDescent="0.25">
      <c r="A4664">
        <v>164071066</v>
      </c>
      <c r="B4664" t="s">
        <v>5957</v>
      </c>
      <c r="C4664" t="s">
        <v>2231</v>
      </c>
      <c r="D4664" t="s">
        <v>80</v>
      </c>
      <c r="E4664">
        <v>15</v>
      </c>
      <c r="F4664" t="s">
        <v>6</v>
      </c>
      <c r="G4664" t="s">
        <v>10052</v>
      </c>
      <c r="H4664" t="s">
        <v>30</v>
      </c>
      <c r="I4664" t="s">
        <v>27</v>
      </c>
      <c r="J4664">
        <v>346</v>
      </c>
      <c r="K4664">
        <v>48</v>
      </c>
      <c r="L4664">
        <v>20211</v>
      </c>
      <c r="M4664">
        <v>1</v>
      </c>
      <c r="N4664" t="s">
        <v>36</v>
      </c>
      <c r="O4664">
        <v>1248</v>
      </c>
      <c r="P4664">
        <v>20210301</v>
      </c>
      <c r="Q4664" t="s">
        <v>36</v>
      </c>
      <c r="R4664" t="s">
        <v>35</v>
      </c>
      <c r="S4664">
        <v>0</v>
      </c>
      <c r="T4664">
        <v>20212</v>
      </c>
      <c r="U4664">
        <v>1</v>
      </c>
      <c r="V4664" t="s">
        <v>36</v>
      </c>
      <c r="W4664">
        <v>8878.56</v>
      </c>
      <c r="X4664">
        <v>9178053</v>
      </c>
      <c r="Y4664" t="str">
        <f t="shared" si="72"/>
        <v>1. &lt;= 1 Year</v>
      </c>
      <c r="Z4664" t="str">
        <f t="shared" si="72"/>
        <v>1. &lt;= 1 Year</v>
      </c>
    </row>
    <row r="4665" spans="1:26" x14ac:dyDescent="0.25">
      <c r="A4665">
        <v>163394442</v>
      </c>
      <c r="B4665" t="s">
        <v>4895</v>
      </c>
      <c r="C4665" t="s">
        <v>4896</v>
      </c>
      <c r="D4665" t="s">
        <v>3613</v>
      </c>
      <c r="E4665">
        <v>15</v>
      </c>
      <c r="F4665" t="s">
        <v>37</v>
      </c>
      <c r="G4665" t="s">
        <v>9952</v>
      </c>
      <c r="H4665" t="s">
        <v>30</v>
      </c>
      <c r="I4665" t="s">
        <v>27</v>
      </c>
      <c r="J4665">
        <v>575</v>
      </c>
      <c r="K4665">
        <v>23</v>
      </c>
      <c r="L4665">
        <v>20211</v>
      </c>
      <c r="M4665">
        <v>1</v>
      </c>
      <c r="N4665" t="s">
        <v>36</v>
      </c>
      <c r="O4665">
        <v>646</v>
      </c>
      <c r="P4665" t="s">
        <v>30</v>
      </c>
      <c r="Q4665" t="s">
        <v>35</v>
      </c>
      <c r="R4665" t="s">
        <v>35</v>
      </c>
      <c r="S4665">
        <v>0</v>
      </c>
      <c r="T4665">
        <v>20212</v>
      </c>
      <c r="U4665">
        <v>1</v>
      </c>
      <c r="V4665" t="s">
        <v>36</v>
      </c>
      <c r="W4665">
        <v>1330.46</v>
      </c>
      <c r="X4665">
        <v>15426351</v>
      </c>
      <c r="Y4665" t="str">
        <f t="shared" si="72"/>
        <v>3.  1.5 to 2 Year</v>
      </c>
      <c r="Z4665" t="str">
        <f t="shared" si="72"/>
        <v>1. &lt;= 1 Year</v>
      </c>
    </row>
    <row r="4666" spans="1:26" x14ac:dyDescent="0.25">
      <c r="A4666">
        <v>164228563</v>
      </c>
      <c r="B4666" t="s">
        <v>7739</v>
      </c>
      <c r="C4666" t="s">
        <v>7740</v>
      </c>
      <c r="D4666" t="s">
        <v>80</v>
      </c>
      <c r="E4666">
        <v>15</v>
      </c>
      <c r="F4666" t="s">
        <v>6</v>
      </c>
      <c r="G4666" t="s">
        <v>10052</v>
      </c>
      <c r="H4666" t="s">
        <v>30</v>
      </c>
      <c r="I4666" t="s">
        <v>27</v>
      </c>
      <c r="J4666">
        <v>192</v>
      </c>
      <c r="K4666">
        <v>114</v>
      </c>
      <c r="L4666">
        <v>0</v>
      </c>
      <c r="M4666">
        <v>0</v>
      </c>
      <c r="N4666" t="s">
        <v>35</v>
      </c>
      <c r="O4666">
        <v>0</v>
      </c>
      <c r="P4666" t="s">
        <v>30</v>
      </c>
      <c r="Q4666" t="s">
        <v>35</v>
      </c>
      <c r="R4666" t="s">
        <v>36</v>
      </c>
      <c r="S4666">
        <v>1</v>
      </c>
      <c r="T4666">
        <v>0</v>
      </c>
      <c r="U4666">
        <v>0</v>
      </c>
      <c r="V4666" t="s">
        <v>35</v>
      </c>
      <c r="W4666">
        <v>0</v>
      </c>
      <c r="X4666">
        <v>15967135</v>
      </c>
      <c r="Y4666" t="str">
        <f t="shared" si="72"/>
        <v>1. &lt;= 1 Year</v>
      </c>
      <c r="Z4666" t="str">
        <f t="shared" si="72"/>
        <v>1. &lt;= 1 Year</v>
      </c>
    </row>
    <row r="4667" spans="1:26" x14ac:dyDescent="0.25">
      <c r="A4667">
        <v>164287283</v>
      </c>
      <c r="B4667" t="s">
        <v>7172</v>
      </c>
      <c r="C4667" t="s">
        <v>8665</v>
      </c>
      <c r="D4667" t="s">
        <v>107</v>
      </c>
      <c r="E4667">
        <v>15</v>
      </c>
      <c r="F4667" t="s">
        <v>5</v>
      </c>
      <c r="G4667" t="s">
        <v>8859</v>
      </c>
      <c r="H4667" t="s">
        <v>30</v>
      </c>
      <c r="I4667" t="s">
        <v>27</v>
      </c>
      <c r="J4667">
        <v>119</v>
      </c>
      <c r="K4667">
        <v>24</v>
      </c>
      <c r="L4667">
        <v>20211</v>
      </c>
      <c r="M4667">
        <v>1</v>
      </c>
      <c r="N4667" t="s">
        <v>36</v>
      </c>
      <c r="O4667">
        <v>5364</v>
      </c>
      <c r="P4667" t="s">
        <v>30</v>
      </c>
      <c r="Q4667" t="s">
        <v>35</v>
      </c>
      <c r="R4667" t="s">
        <v>36</v>
      </c>
      <c r="S4667">
        <v>1</v>
      </c>
      <c r="T4667">
        <v>0</v>
      </c>
      <c r="U4667">
        <v>0</v>
      </c>
      <c r="V4667" t="s">
        <v>35</v>
      </c>
      <c r="W4667">
        <v>0</v>
      </c>
      <c r="X4667">
        <v>11069222</v>
      </c>
      <c r="Y4667" t="str">
        <f t="shared" si="72"/>
        <v>1. &lt;= 1 Year</v>
      </c>
      <c r="Z4667" t="str">
        <f t="shared" si="72"/>
        <v>1. &lt;= 1 Year</v>
      </c>
    </row>
    <row r="4668" spans="1:26" x14ac:dyDescent="0.25">
      <c r="A4668">
        <v>164240564</v>
      </c>
      <c r="B4668" t="s">
        <v>522</v>
      </c>
      <c r="C4668" t="s">
        <v>7741</v>
      </c>
      <c r="D4668" t="s">
        <v>80</v>
      </c>
      <c r="E4668">
        <v>15</v>
      </c>
      <c r="F4668" t="s">
        <v>37</v>
      </c>
      <c r="G4668" t="s">
        <v>7303</v>
      </c>
      <c r="H4668" t="s">
        <v>30</v>
      </c>
      <c r="I4668" t="s">
        <v>27</v>
      </c>
      <c r="J4668">
        <v>180</v>
      </c>
      <c r="K4668">
        <v>180</v>
      </c>
      <c r="L4668">
        <v>0</v>
      </c>
      <c r="M4668">
        <v>0</v>
      </c>
      <c r="N4668" t="s">
        <v>35</v>
      </c>
      <c r="O4668">
        <v>0</v>
      </c>
      <c r="P4668">
        <v>20200301</v>
      </c>
      <c r="Q4668" t="s">
        <v>36</v>
      </c>
      <c r="R4668" t="s">
        <v>35</v>
      </c>
      <c r="S4668">
        <v>0</v>
      </c>
      <c r="T4668">
        <v>0</v>
      </c>
      <c r="U4668">
        <v>0</v>
      </c>
      <c r="V4668" t="s">
        <v>35</v>
      </c>
      <c r="W4668">
        <v>0</v>
      </c>
      <c r="X4668">
        <v>15993247</v>
      </c>
      <c r="Y4668" t="str">
        <f t="shared" si="72"/>
        <v>1. &lt;= 1 Year</v>
      </c>
      <c r="Z4668" t="str">
        <f t="shared" si="72"/>
        <v>1. &lt;= 1 Year</v>
      </c>
    </row>
    <row r="4669" spans="1:26" x14ac:dyDescent="0.25">
      <c r="A4669">
        <v>164257061</v>
      </c>
      <c r="B4669" t="s">
        <v>8151</v>
      </c>
      <c r="C4669" t="s">
        <v>230</v>
      </c>
      <c r="D4669" t="s">
        <v>66</v>
      </c>
      <c r="E4669">
        <v>15</v>
      </c>
      <c r="F4669" t="s">
        <v>6</v>
      </c>
      <c r="G4669" t="s">
        <v>6386</v>
      </c>
      <c r="H4669" t="s">
        <v>30</v>
      </c>
      <c r="I4669" t="s">
        <v>27</v>
      </c>
      <c r="J4669">
        <v>155</v>
      </c>
      <c r="K4669">
        <v>1</v>
      </c>
      <c r="L4669">
        <v>20211</v>
      </c>
      <c r="M4669">
        <v>1</v>
      </c>
      <c r="N4669" t="s">
        <v>36</v>
      </c>
      <c r="O4669">
        <v>2275</v>
      </c>
      <c r="P4669">
        <v>20210524</v>
      </c>
      <c r="Q4669" t="s">
        <v>36</v>
      </c>
      <c r="R4669" t="s">
        <v>35</v>
      </c>
      <c r="S4669">
        <v>0</v>
      </c>
      <c r="T4669">
        <v>20212</v>
      </c>
      <c r="U4669">
        <v>1</v>
      </c>
      <c r="V4669" t="s">
        <v>36</v>
      </c>
      <c r="W4669">
        <v>3080.37</v>
      </c>
      <c r="X4669">
        <v>69051</v>
      </c>
      <c r="Y4669" t="str">
        <f t="shared" si="72"/>
        <v>1. &lt;= 1 Year</v>
      </c>
      <c r="Z4669" t="str">
        <f t="shared" si="72"/>
        <v>1. &lt;= 1 Year</v>
      </c>
    </row>
    <row r="4670" spans="1:26" x14ac:dyDescent="0.25">
      <c r="A4670">
        <v>164275383</v>
      </c>
      <c r="B4670" t="s">
        <v>2104</v>
      </c>
      <c r="C4670" t="s">
        <v>1673</v>
      </c>
      <c r="D4670" t="s">
        <v>80</v>
      </c>
      <c r="E4670">
        <v>15</v>
      </c>
      <c r="F4670" t="s">
        <v>5</v>
      </c>
      <c r="G4670" t="s">
        <v>8859</v>
      </c>
      <c r="H4670" t="s">
        <v>30</v>
      </c>
      <c r="I4670" t="s">
        <v>27</v>
      </c>
      <c r="J4670">
        <v>141</v>
      </c>
      <c r="K4670">
        <v>97</v>
      </c>
      <c r="L4670">
        <v>0</v>
      </c>
      <c r="M4670">
        <v>0</v>
      </c>
      <c r="N4670" t="s">
        <v>35</v>
      </c>
      <c r="O4670">
        <v>0</v>
      </c>
      <c r="P4670">
        <v>20210629</v>
      </c>
      <c r="Q4670" t="s">
        <v>36</v>
      </c>
      <c r="R4670" t="s">
        <v>36</v>
      </c>
      <c r="S4670">
        <v>1</v>
      </c>
      <c r="T4670">
        <v>0</v>
      </c>
      <c r="U4670">
        <v>0</v>
      </c>
      <c r="V4670" t="s">
        <v>35</v>
      </c>
      <c r="W4670">
        <v>0</v>
      </c>
      <c r="X4670">
        <v>7606535</v>
      </c>
      <c r="Y4670" t="str">
        <f t="shared" si="72"/>
        <v>1. &lt;= 1 Year</v>
      </c>
      <c r="Z4670" t="str">
        <f t="shared" si="72"/>
        <v>1. &lt;= 1 Year</v>
      </c>
    </row>
    <row r="4671" spans="1:26" x14ac:dyDescent="0.25">
      <c r="A4671">
        <v>164260276</v>
      </c>
      <c r="B4671" t="s">
        <v>1114</v>
      </c>
      <c r="C4671" t="s">
        <v>8152</v>
      </c>
      <c r="D4671" t="s">
        <v>80</v>
      </c>
      <c r="E4671">
        <v>15</v>
      </c>
      <c r="F4671" t="s">
        <v>37</v>
      </c>
      <c r="G4671" t="s">
        <v>7303</v>
      </c>
      <c r="H4671" t="s">
        <v>30</v>
      </c>
      <c r="I4671" t="s">
        <v>27</v>
      </c>
      <c r="J4671">
        <v>155</v>
      </c>
      <c r="K4671">
        <v>93</v>
      </c>
      <c r="L4671">
        <v>20211</v>
      </c>
      <c r="M4671">
        <v>1</v>
      </c>
      <c r="N4671" t="s">
        <v>36</v>
      </c>
      <c r="O4671">
        <v>1588</v>
      </c>
      <c r="P4671">
        <v>20210703</v>
      </c>
      <c r="Q4671" t="s">
        <v>36</v>
      </c>
      <c r="R4671" t="s">
        <v>35</v>
      </c>
      <c r="S4671">
        <v>0</v>
      </c>
      <c r="T4671">
        <v>0</v>
      </c>
      <c r="U4671">
        <v>0</v>
      </c>
      <c r="V4671" t="s">
        <v>35</v>
      </c>
      <c r="W4671">
        <v>0</v>
      </c>
      <c r="X4671">
        <v>15988468</v>
      </c>
      <c r="Y4671" t="str">
        <f t="shared" si="72"/>
        <v>1. &lt;= 1 Year</v>
      </c>
      <c r="Z4671" t="str">
        <f t="shared" si="72"/>
        <v>1. &lt;= 1 Year</v>
      </c>
    </row>
    <row r="4672" spans="1:26" x14ac:dyDescent="0.25">
      <c r="A4672">
        <v>164268009</v>
      </c>
      <c r="B4672" t="s">
        <v>1114</v>
      </c>
      <c r="C4672" t="s">
        <v>8153</v>
      </c>
      <c r="D4672" t="s">
        <v>80</v>
      </c>
      <c r="E4672">
        <v>15</v>
      </c>
      <c r="F4672" t="s">
        <v>37</v>
      </c>
      <c r="G4672" t="s">
        <v>9952</v>
      </c>
      <c r="H4672" t="s">
        <v>30</v>
      </c>
      <c r="I4672" t="s">
        <v>27</v>
      </c>
      <c r="J4672">
        <v>138</v>
      </c>
      <c r="K4672">
        <v>93</v>
      </c>
      <c r="L4672">
        <v>20211</v>
      </c>
      <c r="M4672">
        <v>1</v>
      </c>
      <c r="N4672" t="s">
        <v>36</v>
      </c>
      <c r="O4672">
        <v>1124</v>
      </c>
      <c r="P4672">
        <v>20210614</v>
      </c>
      <c r="Q4672" t="s">
        <v>36</v>
      </c>
      <c r="R4672" t="s">
        <v>35</v>
      </c>
      <c r="S4672">
        <v>0</v>
      </c>
      <c r="T4672">
        <v>20212</v>
      </c>
      <c r="U4672">
        <v>1</v>
      </c>
      <c r="V4672" t="s">
        <v>36</v>
      </c>
      <c r="W4672">
        <v>2486.0100000000002</v>
      </c>
      <c r="X4672">
        <v>16008103</v>
      </c>
      <c r="Y4672" t="str">
        <f t="shared" si="72"/>
        <v>1. &lt;= 1 Year</v>
      </c>
      <c r="Z4672" t="str">
        <f t="shared" si="72"/>
        <v>1. &lt;= 1 Year</v>
      </c>
    </row>
    <row r="4673" spans="1:26" x14ac:dyDescent="0.25">
      <c r="A4673">
        <v>163219606</v>
      </c>
      <c r="B4673" t="s">
        <v>1825</v>
      </c>
      <c r="C4673" t="s">
        <v>374</v>
      </c>
      <c r="D4673" t="s">
        <v>80</v>
      </c>
      <c r="E4673">
        <v>15</v>
      </c>
      <c r="F4673" t="s">
        <v>6</v>
      </c>
      <c r="G4673" t="s">
        <v>3637</v>
      </c>
      <c r="H4673" t="s">
        <v>30</v>
      </c>
      <c r="I4673" t="s">
        <v>27</v>
      </c>
      <c r="J4673">
        <v>738</v>
      </c>
      <c r="K4673">
        <v>724</v>
      </c>
      <c r="L4673">
        <v>20211</v>
      </c>
      <c r="M4673">
        <v>1</v>
      </c>
      <c r="N4673" t="s">
        <v>36</v>
      </c>
      <c r="O4673">
        <v>6626</v>
      </c>
      <c r="P4673">
        <v>20210311</v>
      </c>
      <c r="Q4673" t="s">
        <v>36</v>
      </c>
      <c r="R4673" t="s">
        <v>36</v>
      </c>
      <c r="S4673">
        <v>1</v>
      </c>
      <c r="T4673">
        <v>0</v>
      </c>
      <c r="U4673">
        <v>0</v>
      </c>
      <c r="V4673" t="s">
        <v>35</v>
      </c>
      <c r="W4673">
        <v>0</v>
      </c>
      <c r="X4673">
        <v>12433643</v>
      </c>
      <c r="Y4673" t="str">
        <f t="shared" ref="Y4673:Z4736" si="73">IF(J4673&lt;=364,"1. &lt;= 1 Year",IF(J4673&lt;=546,"2.  1-1.5 Years",IF(J4673&lt;=729,"3.  1.5 to 2 Year",IF(J4673&lt;=1459,"4. 2-3 Year",IF(J4673&lt;=1824,"5. 3-4 Year",IF(J4673&lt;=2189,"6. 4-5 Year",IF(J4673&gt;=2190,"7. &gt;= 6 Year","N/A")))))))</f>
        <v>4. 2-3 Year</v>
      </c>
      <c r="Z4673" t="str">
        <f t="shared" si="73"/>
        <v>3.  1.5 to 2 Year</v>
      </c>
    </row>
    <row r="4674" spans="1:26" x14ac:dyDescent="0.25">
      <c r="A4674">
        <v>163369811</v>
      </c>
      <c r="B4674" t="s">
        <v>4698</v>
      </c>
      <c r="C4674" t="s">
        <v>4699</v>
      </c>
      <c r="D4674" t="s">
        <v>80</v>
      </c>
      <c r="E4674">
        <v>15</v>
      </c>
      <c r="F4674" t="s">
        <v>6</v>
      </c>
      <c r="G4674" t="s">
        <v>8859</v>
      </c>
      <c r="H4674" t="s">
        <v>30</v>
      </c>
      <c r="I4674" t="s">
        <v>27</v>
      </c>
      <c r="J4674">
        <v>597</v>
      </c>
      <c r="K4674">
        <v>31</v>
      </c>
      <c r="L4674">
        <v>20211</v>
      </c>
      <c r="M4674">
        <v>1</v>
      </c>
      <c r="N4674" t="s">
        <v>36</v>
      </c>
      <c r="O4674">
        <v>19281</v>
      </c>
      <c r="P4674">
        <v>20210211</v>
      </c>
      <c r="Q4674" t="s">
        <v>36</v>
      </c>
      <c r="R4674" t="s">
        <v>36</v>
      </c>
      <c r="S4674">
        <v>1</v>
      </c>
      <c r="T4674">
        <v>0</v>
      </c>
      <c r="U4674">
        <v>0</v>
      </c>
      <c r="V4674" t="s">
        <v>35</v>
      </c>
      <c r="W4674">
        <v>0</v>
      </c>
      <c r="X4674">
        <v>10657501</v>
      </c>
      <c r="Y4674" t="str">
        <f t="shared" si="73"/>
        <v>3.  1.5 to 2 Year</v>
      </c>
      <c r="Z4674" t="str">
        <f t="shared" si="73"/>
        <v>1. &lt;= 1 Year</v>
      </c>
    </row>
    <row r="4675" spans="1:26" x14ac:dyDescent="0.25">
      <c r="A4675">
        <v>164252768</v>
      </c>
      <c r="B4675" t="s">
        <v>8154</v>
      </c>
      <c r="C4675" t="s">
        <v>1274</v>
      </c>
      <c r="D4675" t="s">
        <v>80</v>
      </c>
      <c r="E4675">
        <v>15</v>
      </c>
      <c r="F4675" t="s">
        <v>37</v>
      </c>
      <c r="G4675" t="s">
        <v>9952</v>
      </c>
      <c r="H4675" t="s">
        <v>30</v>
      </c>
      <c r="I4675" t="s">
        <v>27</v>
      </c>
      <c r="J4675">
        <v>164</v>
      </c>
      <c r="K4675">
        <v>93</v>
      </c>
      <c r="L4675">
        <v>0</v>
      </c>
      <c r="M4675">
        <v>0</v>
      </c>
      <c r="N4675" t="s">
        <v>35</v>
      </c>
      <c r="O4675">
        <v>0</v>
      </c>
      <c r="P4675" t="s">
        <v>30</v>
      </c>
      <c r="Q4675" t="s">
        <v>35</v>
      </c>
      <c r="R4675" t="s">
        <v>35</v>
      </c>
      <c r="S4675">
        <v>0</v>
      </c>
      <c r="T4675">
        <v>0</v>
      </c>
      <c r="U4675">
        <v>0</v>
      </c>
      <c r="V4675" t="s">
        <v>35</v>
      </c>
      <c r="W4675">
        <v>0</v>
      </c>
      <c r="X4675">
        <v>15998869</v>
      </c>
      <c r="Y4675" t="str">
        <f t="shared" si="73"/>
        <v>1. &lt;= 1 Year</v>
      </c>
      <c r="Z4675" t="str">
        <f t="shared" si="73"/>
        <v>1. &lt;= 1 Year</v>
      </c>
    </row>
    <row r="4676" spans="1:26" x14ac:dyDescent="0.25">
      <c r="A4676">
        <v>163427926</v>
      </c>
      <c r="B4676" t="s">
        <v>5055</v>
      </c>
      <c r="C4676" t="s">
        <v>5056</v>
      </c>
      <c r="D4676" t="s">
        <v>80</v>
      </c>
      <c r="E4676">
        <v>15</v>
      </c>
      <c r="F4676" t="s">
        <v>37</v>
      </c>
      <c r="G4676" t="s">
        <v>9952</v>
      </c>
      <c r="H4676" t="s">
        <v>30</v>
      </c>
      <c r="I4676" t="s">
        <v>27</v>
      </c>
      <c r="J4676">
        <v>544</v>
      </c>
      <c r="K4676">
        <v>23</v>
      </c>
      <c r="L4676">
        <v>20211</v>
      </c>
      <c r="M4676">
        <v>1</v>
      </c>
      <c r="N4676" t="s">
        <v>36</v>
      </c>
      <c r="O4676">
        <v>5929</v>
      </c>
      <c r="P4676">
        <v>20210131</v>
      </c>
      <c r="Q4676" t="s">
        <v>36</v>
      </c>
      <c r="R4676" t="s">
        <v>35</v>
      </c>
      <c r="S4676">
        <v>0</v>
      </c>
      <c r="T4676">
        <v>20212</v>
      </c>
      <c r="U4676">
        <v>1</v>
      </c>
      <c r="V4676" t="s">
        <v>36</v>
      </c>
      <c r="W4676">
        <v>6592.55</v>
      </c>
      <c r="X4676">
        <v>15451976</v>
      </c>
      <c r="Y4676" t="str">
        <f t="shared" si="73"/>
        <v>2.  1-1.5 Years</v>
      </c>
      <c r="Z4676" t="str">
        <f t="shared" si="73"/>
        <v>1. &lt;= 1 Year</v>
      </c>
    </row>
    <row r="4677" spans="1:26" x14ac:dyDescent="0.25">
      <c r="A4677">
        <v>164300501</v>
      </c>
      <c r="B4677" t="s">
        <v>8666</v>
      </c>
      <c r="C4677" t="s">
        <v>2140</v>
      </c>
      <c r="D4677" t="s">
        <v>3613</v>
      </c>
      <c r="E4677">
        <v>15</v>
      </c>
      <c r="F4677" t="s">
        <v>37</v>
      </c>
      <c r="G4677" t="s">
        <v>7303</v>
      </c>
      <c r="H4677" t="s">
        <v>30</v>
      </c>
      <c r="I4677" t="s">
        <v>27</v>
      </c>
      <c r="J4677">
        <v>119</v>
      </c>
      <c r="K4677">
        <v>93</v>
      </c>
      <c r="L4677">
        <v>20211</v>
      </c>
      <c r="M4677">
        <v>1</v>
      </c>
      <c r="N4677" t="s">
        <v>36</v>
      </c>
      <c r="O4677">
        <v>239</v>
      </c>
      <c r="P4677">
        <v>20210614</v>
      </c>
      <c r="Q4677" t="s">
        <v>36</v>
      </c>
      <c r="R4677" t="s">
        <v>36</v>
      </c>
      <c r="S4677">
        <v>1</v>
      </c>
      <c r="T4677">
        <v>20212</v>
      </c>
      <c r="U4677">
        <v>1</v>
      </c>
      <c r="V4677" t="s">
        <v>36</v>
      </c>
      <c r="W4677">
        <v>107.25</v>
      </c>
      <c r="X4677">
        <v>16021945</v>
      </c>
      <c r="Y4677" t="str">
        <f t="shared" si="73"/>
        <v>1. &lt;= 1 Year</v>
      </c>
      <c r="Z4677" t="str">
        <f t="shared" si="73"/>
        <v>1. &lt;= 1 Year</v>
      </c>
    </row>
    <row r="4678" spans="1:26" x14ac:dyDescent="0.25">
      <c r="A4678">
        <v>164239742</v>
      </c>
      <c r="B4678" t="s">
        <v>7742</v>
      </c>
      <c r="C4678" t="s">
        <v>1187</v>
      </c>
      <c r="D4678" t="s">
        <v>3640</v>
      </c>
      <c r="E4678">
        <v>15</v>
      </c>
      <c r="F4678" t="s">
        <v>6</v>
      </c>
      <c r="G4678" t="s">
        <v>3637</v>
      </c>
      <c r="H4678" t="s">
        <v>30</v>
      </c>
      <c r="I4678" t="s">
        <v>27</v>
      </c>
      <c r="J4678">
        <v>171</v>
      </c>
      <c r="K4678">
        <v>127</v>
      </c>
      <c r="L4678">
        <v>20211</v>
      </c>
      <c r="M4678">
        <v>1</v>
      </c>
      <c r="N4678" t="s">
        <v>36</v>
      </c>
      <c r="O4678">
        <v>9682</v>
      </c>
      <c r="P4678">
        <v>20200129</v>
      </c>
      <c r="Q4678" t="s">
        <v>36</v>
      </c>
      <c r="R4678" t="s">
        <v>35</v>
      </c>
      <c r="S4678">
        <v>0</v>
      </c>
      <c r="T4678">
        <v>0</v>
      </c>
      <c r="U4678">
        <v>0</v>
      </c>
      <c r="V4678" t="s">
        <v>35</v>
      </c>
      <c r="W4678">
        <v>0</v>
      </c>
      <c r="X4678">
        <v>15991013</v>
      </c>
      <c r="Y4678" t="str">
        <f t="shared" si="73"/>
        <v>1. &lt;= 1 Year</v>
      </c>
      <c r="Z4678" t="str">
        <f t="shared" si="73"/>
        <v>1. &lt;= 1 Year</v>
      </c>
    </row>
    <row r="4679" spans="1:26" x14ac:dyDescent="0.25">
      <c r="A4679">
        <v>163408083</v>
      </c>
      <c r="B4679" t="s">
        <v>3335</v>
      </c>
      <c r="C4679" t="s">
        <v>977</v>
      </c>
      <c r="D4679" t="s">
        <v>107</v>
      </c>
      <c r="E4679">
        <v>15</v>
      </c>
      <c r="F4679" t="s">
        <v>6</v>
      </c>
      <c r="G4679" t="s">
        <v>3637</v>
      </c>
      <c r="H4679" t="s">
        <v>30</v>
      </c>
      <c r="I4679" t="s">
        <v>27</v>
      </c>
      <c r="J4679">
        <v>560</v>
      </c>
      <c r="K4679">
        <v>560</v>
      </c>
      <c r="L4679">
        <v>20211</v>
      </c>
      <c r="M4679">
        <v>1</v>
      </c>
      <c r="N4679" t="s">
        <v>36</v>
      </c>
      <c r="O4679">
        <v>5066</v>
      </c>
      <c r="P4679">
        <v>20190919</v>
      </c>
      <c r="Q4679" t="s">
        <v>36</v>
      </c>
      <c r="R4679" t="s">
        <v>35</v>
      </c>
      <c r="S4679">
        <v>0</v>
      </c>
      <c r="T4679">
        <v>0</v>
      </c>
      <c r="U4679">
        <v>0</v>
      </c>
      <c r="V4679" t="s">
        <v>35</v>
      </c>
      <c r="W4679">
        <v>0</v>
      </c>
      <c r="X4679">
        <v>15328822</v>
      </c>
      <c r="Y4679" t="str">
        <f t="shared" si="73"/>
        <v>3.  1.5 to 2 Year</v>
      </c>
      <c r="Z4679" t="str">
        <f t="shared" si="73"/>
        <v>3.  1.5 to 2 Year</v>
      </c>
    </row>
    <row r="4680" spans="1:26" x14ac:dyDescent="0.25">
      <c r="A4680">
        <v>163412516</v>
      </c>
      <c r="B4680" t="s">
        <v>1826</v>
      </c>
      <c r="C4680" t="s">
        <v>2090</v>
      </c>
      <c r="D4680" t="s">
        <v>107</v>
      </c>
      <c r="E4680">
        <v>15</v>
      </c>
      <c r="F4680" t="s">
        <v>37</v>
      </c>
      <c r="G4680" t="s">
        <v>9952</v>
      </c>
      <c r="H4680" t="s">
        <v>30</v>
      </c>
      <c r="I4680" t="s">
        <v>27</v>
      </c>
      <c r="J4680">
        <v>563</v>
      </c>
      <c r="K4680">
        <v>23</v>
      </c>
      <c r="L4680">
        <v>0</v>
      </c>
      <c r="M4680">
        <v>0</v>
      </c>
      <c r="N4680" t="s">
        <v>35</v>
      </c>
      <c r="O4680">
        <v>0</v>
      </c>
      <c r="P4680">
        <v>20190610</v>
      </c>
      <c r="Q4680" t="s">
        <v>36</v>
      </c>
      <c r="R4680" t="s">
        <v>35</v>
      </c>
      <c r="S4680">
        <v>0</v>
      </c>
      <c r="T4680">
        <v>0</v>
      </c>
      <c r="U4680">
        <v>0</v>
      </c>
      <c r="V4680" t="s">
        <v>35</v>
      </c>
      <c r="W4680">
        <v>0</v>
      </c>
      <c r="X4680">
        <v>15445030</v>
      </c>
      <c r="Y4680" t="str">
        <f t="shared" si="73"/>
        <v>3.  1.5 to 2 Year</v>
      </c>
      <c r="Z4680" t="str">
        <f t="shared" si="73"/>
        <v>1. &lt;= 1 Year</v>
      </c>
    </row>
    <row r="4681" spans="1:26" x14ac:dyDescent="0.25">
      <c r="A4681">
        <v>163412461</v>
      </c>
      <c r="B4681" t="s">
        <v>1826</v>
      </c>
      <c r="C4681" t="s">
        <v>4897</v>
      </c>
      <c r="D4681" t="s">
        <v>107</v>
      </c>
      <c r="E4681">
        <v>15</v>
      </c>
      <c r="F4681" t="s">
        <v>37</v>
      </c>
      <c r="G4681" t="s">
        <v>9952</v>
      </c>
      <c r="H4681" t="s">
        <v>30</v>
      </c>
      <c r="I4681" t="s">
        <v>27</v>
      </c>
      <c r="J4681">
        <v>563</v>
      </c>
      <c r="K4681">
        <v>23</v>
      </c>
      <c r="L4681">
        <v>0</v>
      </c>
      <c r="M4681">
        <v>0</v>
      </c>
      <c r="N4681" t="s">
        <v>35</v>
      </c>
      <c r="O4681">
        <v>0</v>
      </c>
      <c r="P4681">
        <v>20190610</v>
      </c>
      <c r="Q4681" t="s">
        <v>36</v>
      </c>
      <c r="R4681" t="s">
        <v>35</v>
      </c>
      <c r="S4681">
        <v>0</v>
      </c>
      <c r="T4681">
        <v>0</v>
      </c>
      <c r="U4681">
        <v>0</v>
      </c>
      <c r="V4681" t="s">
        <v>35</v>
      </c>
      <c r="W4681">
        <v>0</v>
      </c>
      <c r="X4681">
        <v>15445032</v>
      </c>
      <c r="Y4681" t="str">
        <f t="shared" si="73"/>
        <v>3.  1.5 to 2 Year</v>
      </c>
      <c r="Z4681" t="str">
        <f t="shared" si="73"/>
        <v>1. &lt;= 1 Year</v>
      </c>
    </row>
    <row r="4682" spans="1:26" x14ac:dyDescent="0.25">
      <c r="A4682">
        <v>164297261</v>
      </c>
      <c r="B4682" t="s">
        <v>8667</v>
      </c>
      <c r="C4682" t="s">
        <v>2697</v>
      </c>
      <c r="D4682" t="s">
        <v>107</v>
      </c>
      <c r="E4682">
        <v>15</v>
      </c>
      <c r="F4682" t="s">
        <v>6</v>
      </c>
      <c r="G4682" t="s">
        <v>8668</v>
      </c>
      <c r="H4682" t="s">
        <v>30</v>
      </c>
      <c r="I4682" t="s">
        <v>27</v>
      </c>
      <c r="J4682">
        <v>99</v>
      </c>
      <c r="K4682">
        <v>87</v>
      </c>
      <c r="L4682">
        <v>0</v>
      </c>
      <c r="M4682">
        <v>0</v>
      </c>
      <c r="N4682" t="s">
        <v>35</v>
      </c>
      <c r="O4682">
        <v>0</v>
      </c>
      <c r="P4682" t="s">
        <v>30</v>
      </c>
      <c r="Q4682" t="s">
        <v>35</v>
      </c>
      <c r="R4682" t="s">
        <v>35</v>
      </c>
      <c r="S4682">
        <v>0</v>
      </c>
      <c r="T4682">
        <v>20212</v>
      </c>
      <c r="U4682">
        <v>1</v>
      </c>
      <c r="V4682" t="s">
        <v>36</v>
      </c>
      <c r="W4682">
        <v>880</v>
      </c>
      <c r="X4682">
        <v>9221917</v>
      </c>
      <c r="Y4682" t="str">
        <f t="shared" si="73"/>
        <v>1. &lt;= 1 Year</v>
      </c>
      <c r="Z4682" t="str">
        <f t="shared" si="73"/>
        <v>1. &lt;= 1 Year</v>
      </c>
    </row>
    <row r="4683" spans="1:26" x14ac:dyDescent="0.25">
      <c r="A4683">
        <v>163364205</v>
      </c>
      <c r="B4683" t="s">
        <v>524</v>
      </c>
      <c r="C4683" t="s">
        <v>393</v>
      </c>
      <c r="D4683" t="s">
        <v>3613</v>
      </c>
      <c r="E4683">
        <v>15</v>
      </c>
      <c r="F4683" t="s">
        <v>6</v>
      </c>
      <c r="G4683" t="s">
        <v>8859</v>
      </c>
      <c r="H4683" t="s">
        <v>30</v>
      </c>
      <c r="I4683" t="s">
        <v>27</v>
      </c>
      <c r="J4683">
        <v>602</v>
      </c>
      <c r="K4683">
        <v>594</v>
      </c>
      <c r="L4683">
        <v>20211</v>
      </c>
      <c r="M4683">
        <v>1</v>
      </c>
      <c r="N4683" t="s">
        <v>36</v>
      </c>
      <c r="O4683">
        <v>7839</v>
      </c>
      <c r="P4683" t="s">
        <v>30</v>
      </c>
      <c r="Q4683" t="s">
        <v>35</v>
      </c>
      <c r="R4683" t="s">
        <v>35</v>
      </c>
      <c r="S4683">
        <v>0</v>
      </c>
      <c r="T4683">
        <v>20212</v>
      </c>
      <c r="U4683">
        <v>1</v>
      </c>
      <c r="V4683" t="s">
        <v>36</v>
      </c>
      <c r="W4683">
        <v>8289</v>
      </c>
      <c r="X4683">
        <v>15416949</v>
      </c>
      <c r="Y4683" t="str">
        <f t="shared" si="73"/>
        <v>3.  1.5 to 2 Year</v>
      </c>
      <c r="Z4683" t="str">
        <f t="shared" si="73"/>
        <v>3.  1.5 to 2 Year</v>
      </c>
    </row>
    <row r="4684" spans="1:26" x14ac:dyDescent="0.25">
      <c r="A4684">
        <v>164295796</v>
      </c>
      <c r="B4684" t="s">
        <v>8669</v>
      </c>
      <c r="C4684" t="s">
        <v>8670</v>
      </c>
      <c r="D4684" t="s">
        <v>3613</v>
      </c>
      <c r="E4684">
        <v>15</v>
      </c>
      <c r="F4684" t="s">
        <v>6</v>
      </c>
      <c r="G4684" t="s">
        <v>10052</v>
      </c>
      <c r="H4684" t="s">
        <v>30</v>
      </c>
      <c r="I4684" t="s">
        <v>27</v>
      </c>
      <c r="J4684">
        <v>111</v>
      </c>
      <c r="K4684">
        <v>87</v>
      </c>
      <c r="L4684">
        <v>0</v>
      </c>
      <c r="M4684">
        <v>0</v>
      </c>
      <c r="N4684" t="s">
        <v>35</v>
      </c>
      <c r="O4684">
        <v>0</v>
      </c>
      <c r="P4684" t="s">
        <v>30</v>
      </c>
      <c r="Q4684" t="s">
        <v>35</v>
      </c>
      <c r="R4684" t="s">
        <v>35</v>
      </c>
      <c r="S4684">
        <v>0</v>
      </c>
      <c r="T4684">
        <v>0</v>
      </c>
      <c r="U4684">
        <v>0</v>
      </c>
      <c r="V4684" t="s">
        <v>35</v>
      </c>
      <c r="W4684">
        <v>0</v>
      </c>
      <c r="X4684">
        <v>16013350</v>
      </c>
      <c r="Y4684" t="str">
        <f t="shared" si="73"/>
        <v>1. &lt;= 1 Year</v>
      </c>
      <c r="Z4684" t="str">
        <f t="shared" si="73"/>
        <v>1. &lt;= 1 Year</v>
      </c>
    </row>
    <row r="4685" spans="1:26" x14ac:dyDescent="0.25">
      <c r="A4685">
        <v>164347671</v>
      </c>
      <c r="B4685" t="s">
        <v>10132</v>
      </c>
      <c r="C4685" t="s">
        <v>10133</v>
      </c>
      <c r="D4685" t="s">
        <v>3613</v>
      </c>
      <c r="E4685">
        <v>15</v>
      </c>
      <c r="F4685" t="s">
        <v>6</v>
      </c>
      <c r="G4685" t="s">
        <v>8668</v>
      </c>
      <c r="H4685" t="s">
        <v>30</v>
      </c>
      <c r="I4685" t="s">
        <v>27</v>
      </c>
      <c r="J4685">
        <v>51</v>
      </c>
      <c r="K4685">
        <v>45</v>
      </c>
      <c r="L4685">
        <v>20211</v>
      </c>
      <c r="M4685">
        <v>1</v>
      </c>
      <c r="N4685" t="s">
        <v>36</v>
      </c>
      <c r="O4685">
        <v>4535</v>
      </c>
      <c r="P4685">
        <v>20190404</v>
      </c>
      <c r="Q4685" t="s">
        <v>36</v>
      </c>
      <c r="R4685" t="s">
        <v>35</v>
      </c>
      <c r="S4685">
        <v>0</v>
      </c>
      <c r="T4685">
        <v>20212</v>
      </c>
      <c r="U4685">
        <v>1</v>
      </c>
      <c r="V4685" t="s">
        <v>36</v>
      </c>
      <c r="W4685">
        <v>1865.23</v>
      </c>
      <c r="X4685">
        <v>16043174</v>
      </c>
      <c r="Y4685" t="str">
        <f t="shared" si="73"/>
        <v>1. &lt;= 1 Year</v>
      </c>
      <c r="Z4685" t="str">
        <f t="shared" si="73"/>
        <v>1. &lt;= 1 Year</v>
      </c>
    </row>
    <row r="4686" spans="1:26" x14ac:dyDescent="0.25">
      <c r="A4686">
        <v>163412329</v>
      </c>
      <c r="B4686" t="s">
        <v>525</v>
      </c>
      <c r="C4686" t="s">
        <v>4898</v>
      </c>
      <c r="D4686" t="s">
        <v>80</v>
      </c>
      <c r="E4686">
        <v>15</v>
      </c>
      <c r="F4686" t="s">
        <v>37</v>
      </c>
      <c r="G4686" t="s">
        <v>9952</v>
      </c>
      <c r="H4686" t="s">
        <v>30</v>
      </c>
      <c r="I4686" t="s">
        <v>27</v>
      </c>
      <c r="J4686">
        <v>563</v>
      </c>
      <c r="K4686">
        <v>23</v>
      </c>
      <c r="L4686">
        <v>0</v>
      </c>
      <c r="M4686">
        <v>0</v>
      </c>
      <c r="N4686" t="s">
        <v>35</v>
      </c>
      <c r="O4686">
        <v>0</v>
      </c>
      <c r="P4686">
        <v>20210629</v>
      </c>
      <c r="Q4686" t="s">
        <v>36</v>
      </c>
      <c r="R4686" t="s">
        <v>35</v>
      </c>
      <c r="S4686">
        <v>0</v>
      </c>
      <c r="T4686">
        <v>0</v>
      </c>
      <c r="U4686">
        <v>0</v>
      </c>
      <c r="V4686" t="s">
        <v>35</v>
      </c>
      <c r="W4686">
        <v>0</v>
      </c>
      <c r="X4686">
        <v>15450044</v>
      </c>
      <c r="Y4686" t="str">
        <f t="shared" si="73"/>
        <v>3.  1.5 to 2 Year</v>
      </c>
      <c r="Z4686" t="str">
        <f t="shared" si="73"/>
        <v>1. &lt;= 1 Year</v>
      </c>
    </row>
    <row r="4687" spans="1:26" x14ac:dyDescent="0.25">
      <c r="A4687">
        <v>164045010</v>
      </c>
      <c r="B4687" t="s">
        <v>525</v>
      </c>
      <c r="C4687" t="s">
        <v>5530</v>
      </c>
      <c r="D4687" t="s">
        <v>80</v>
      </c>
      <c r="E4687">
        <v>15</v>
      </c>
      <c r="F4687" t="s">
        <v>37</v>
      </c>
      <c r="G4687" t="s">
        <v>9962</v>
      </c>
      <c r="H4687" t="s">
        <v>30</v>
      </c>
      <c r="I4687" t="s">
        <v>27</v>
      </c>
      <c r="J4687">
        <v>379</v>
      </c>
      <c r="K4687">
        <v>379</v>
      </c>
      <c r="L4687">
        <v>20211</v>
      </c>
      <c r="M4687">
        <v>1</v>
      </c>
      <c r="N4687" t="s">
        <v>36</v>
      </c>
      <c r="O4687">
        <v>1844</v>
      </c>
      <c r="P4687">
        <v>20201028</v>
      </c>
      <c r="Q4687" t="s">
        <v>36</v>
      </c>
      <c r="R4687" t="s">
        <v>35</v>
      </c>
      <c r="S4687">
        <v>0</v>
      </c>
      <c r="T4687">
        <v>20212</v>
      </c>
      <c r="U4687">
        <v>1</v>
      </c>
      <c r="V4687" t="s">
        <v>36</v>
      </c>
      <c r="W4687">
        <v>2854.01</v>
      </c>
      <c r="X4687">
        <v>15843385</v>
      </c>
      <c r="Y4687" t="str">
        <f t="shared" si="73"/>
        <v>2.  1-1.5 Years</v>
      </c>
      <c r="Z4687" t="str">
        <f t="shared" si="73"/>
        <v>2.  1-1.5 Years</v>
      </c>
    </row>
    <row r="4688" spans="1:26" x14ac:dyDescent="0.25">
      <c r="A4688">
        <v>163866819</v>
      </c>
      <c r="B4688" t="s">
        <v>5531</v>
      </c>
      <c r="C4688" t="s">
        <v>5532</v>
      </c>
      <c r="D4688" t="s">
        <v>80</v>
      </c>
      <c r="E4688">
        <v>15</v>
      </c>
      <c r="F4688" t="s">
        <v>37</v>
      </c>
      <c r="G4688" t="s">
        <v>9952</v>
      </c>
      <c r="H4688" t="s">
        <v>30</v>
      </c>
      <c r="I4688" t="s">
        <v>27</v>
      </c>
      <c r="J4688">
        <v>463</v>
      </c>
      <c r="K4688">
        <v>73</v>
      </c>
      <c r="L4688">
        <v>20211</v>
      </c>
      <c r="M4688">
        <v>1</v>
      </c>
      <c r="N4688" t="s">
        <v>36</v>
      </c>
      <c r="O4688">
        <v>428</v>
      </c>
      <c r="P4688">
        <v>20210614</v>
      </c>
      <c r="Q4688" t="s">
        <v>36</v>
      </c>
      <c r="R4688" t="s">
        <v>35</v>
      </c>
      <c r="S4688">
        <v>0</v>
      </c>
      <c r="T4688">
        <v>20212</v>
      </c>
      <c r="U4688">
        <v>1</v>
      </c>
      <c r="V4688" t="s">
        <v>36</v>
      </c>
      <c r="W4688">
        <v>122.56</v>
      </c>
      <c r="X4688">
        <v>15443511</v>
      </c>
      <c r="Y4688" t="str">
        <f t="shared" si="73"/>
        <v>2.  1-1.5 Years</v>
      </c>
      <c r="Z4688" t="str">
        <f t="shared" si="73"/>
        <v>1. &lt;= 1 Year</v>
      </c>
    </row>
    <row r="4689" spans="1:26" x14ac:dyDescent="0.25">
      <c r="A4689">
        <v>163021675</v>
      </c>
      <c r="B4689" t="s">
        <v>4348</v>
      </c>
      <c r="C4689" t="s">
        <v>8671</v>
      </c>
      <c r="D4689" t="s">
        <v>80</v>
      </c>
      <c r="E4689">
        <v>15</v>
      </c>
      <c r="F4689" t="s">
        <v>6</v>
      </c>
      <c r="G4689" t="s">
        <v>3637</v>
      </c>
      <c r="H4689" t="s">
        <v>30</v>
      </c>
      <c r="I4689" t="s">
        <v>27</v>
      </c>
      <c r="J4689">
        <v>906</v>
      </c>
      <c r="K4689">
        <v>794</v>
      </c>
      <c r="L4689">
        <v>20211</v>
      </c>
      <c r="M4689">
        <v>1</v>
      </c>
      <c r="N4689" t="s">
        <v>36</v>
      </c>
      <c r="O4689">
        <v>6464</v>
      </c>
      <c r="P4689">
        <v>20190402</v>
      </c>
      <c r="Q4689" t="s">
        <v>36</v>
      </c>
      <c r="R4689" t="s">
        <v>35</v>
      </c>
      <c r="S4689">
        <v>0</v>
      </c>
      <c r="T4689">
        <v>0</v>
      </c>
      <c r="U4689">
        <v>0</v>
      </c>
      <c r="V4689" t="s">
        <v>35</v>
      </c>
      <c r="W4689">
        <v>0</v>
      </c>
      <c r="X4689">
        <v>15259672</v>
      </c>
      <c r="Y4689" t="str">
        <f t="shared" si="73"/>
        <v>4. 2-3 Year</v>
      </c>
      <c r="Z4689" t="str">
        <f t="shared" si="73"/>
        <v>4. 2-3 Year</v>
      </c>
    </row>
    <row r="4690" spans="1:26" x14ac:dyDescent="0.25">
      <c r="A4690">
        <v>164262065</v>
      </c>
      <c r="B4690" t="s">
        <v>2106</v>
      </c>
      <c r="C4690" t="s">
        <v>909</v>
      </c>
      <c r="D4690" t="s">
        <v>128</v>
      </c>
      <c r="E4690">
        <v>15</v>
      </c>
      <c r="F4690" t="s">
        <v>6</v>
      </c>
      <c r="G4690" t="s">
        <v>3637</v>
      </c>
      <c r="H4690" t="s">
        <v>30</v>
      </c>
      <c r="I4690" t="s">
        <v>27</v>
      </c>
      <c r="J4690">
        <v>142</v>
      </c>
      <c r="K4690">
        <v>128</v>
      </c>
      <c r="L4690">
        <v>20211</v>
      </c>
      <c r="M4690">
        <v>1</v>
      </c>
      <c r="N4690" t="s">
        <v>36</v>
      </c>
      <c r="O4690">
        <v>3253</v>
      </c>
      <c r="P4690">
        <v>20200207</v>
      </c>
      <c r="Q4690" t="s">
        <v>36</v>
      </c>
      <c r="R4690" t="s">
        <v>35</v>
      </c>
      <c r="S4690">
        <v>0</v>
      </c>
      <c r="T4690">
        <v>20212</v>
      </c>
      <c r="U4690">
        <v>1</v>
      </c>
      <c r="V4690" t="s">
        <v>36</v>
      </c>
      <c r="W4690">
        <v>5397</v>
      </c>
      <c r="X4690">
        <v>12853450</v>
      </c>
      <c r="Y4690" t="str">
        <f t="shared" si="73"/>
        <v>1. &lt;= 1 Year</v>
      </c>
      <c r="Z4690" t="str">
        <f t="shared" si="73"/>
        <v>1. &lt;= 1 Year</v>
      </c>
    </row>
    <row r="4691" spans="1:26" x14ac:dyDescent="0.25">
      <c r="A4691">
        <v>164237793</v>
      </c>
      <c r="B4691" t="s">
        <v>323</v>
      </c>
      <c r="C4691" t="s">
        <v>4241</v>
      </c>
      <c r="D4691" t="s">
        <v>128</v>
      </c>
      <c r="E4691">
        <v>15</v>
      </c>
      <c r="F4691" t="s">
        <v>5</v>
      </c>
      <c r="G4691" t="s">
        <v>6386</v>
      </c>
      <c r="H4691" t="s">
        <v>30</v>
      </c>
      <c r="I4691" t="s">
        <v>27</v>
      </c>
      <c r="J4691">
        <v>184</v>
      </c>
      <c r="K4691">
        <v>164</v>
      </c>
      <c r="L4691">
        <v>0</v>
      </c>
      <c r="M4691">
        <v>0</v>
      </c>
      <c r="N4691" t="s">
        <v>35</v>
      </c>
      <c r="O4691">
        <v>0</v>
      </c>
      <c r="P4691" t="s">
        <v>30</v>
      </c>
      <c r="Q4691" t="s">
        <v>35</v>
      </c>
      <c r="R4691" t="s">
        <v>36</v>
      </c>
      <c r="S4691">
        <v>1</v>
      </c>
      <c r="T4691">
        <v>0</v>
      </c>
      <c r="U4691">
        <v>0</v>
      </c>
      <c r="V4691" t="s">
        <v>35</v>
      </c>
      <c r="W4691">
        <v>0</v>
      </c>
      <c r="X4691">
        <v>15781226</v>
      </c>
      <c r="Y4691" t="str">
        <f t="shared" si="73"/>
        <v>1. &lt;= 1 Year</v>
      </c>
      <c r="Z4691" t="str">
        <f t="shared" si="73"/>
        <v>1. &lt;= 1 Year</v>
      </c>
    </row>
    <row r="4692" spans="1:26" x14ac:dyDescent="0.25">
      <c r="A4692">
        <v>164143932</v>
      </c>
      <c r="B4692" t="s">
        <v>6618</v>
      </c>
      <c r="C4692" t="s">
        <v>2996</v>
      </c>
      <c r="D4692" t="s">
        <v>80</v>
      </c>
      <c r="E4692">
        <v>15</v>
      </c>
      <c r="F4692" t="s">
        <v>6</v>
      </c>
      <c r="G4692" t="s">
        <v>8859</v>
      </c>
      <c r="H4692" t="s">
        <v>30</v>
      </c>
      <c r="I4692" t="s">
        <v>27</v>
      </c>
      <c r="J4692">
        <v>267</v>
      </c>
      <c r="K4692">
        <v>204</v>
      </c>
      <c r="L4692">
        <v>0</v>
      </c>
      <c r="M4692">
        <v>0</v>
      </c>
      <c r="N4692" t="s">
        <v>35</v>
      </c>
      <c r="O4692">
        <v>0</v>
      </c>
      <c r="P4692">
        <v>20210215</v>
      </c>
      <c r="Q4692" t="s">
        <v>36</v>
      </c>
      <c r="R4692" t="s">
        <v>36</v>
      </c>
      <c r="S4692">
        <v>1</v>
      </c>
      <c r="T4692">
        <v>0</v>
      </c>
      <c r="U4692">
        <v>0</v>
      </c>
      <c r="V4692" t="s">
        <v>35</v>
      </c>
      <c r="W4692">
        <v>0</v>
      </c>
      <c r="X4692">
        <v>14443091</v>
      </c>
      <c r="Y4692" t="str">
        <f t="shared" si="73"/>
        <v>1. &lt;= 1 Year</v>
      </c>
      <c r="Z4692" t="str">
        <f t="shared" si="73"/>
        <v>1. &lt;= 1 Year</v>
      </c>
    </row>
    <row r="4693" spans="1:26" x14ac:dyDescent="0.25">
      <c r="A4693">
        <v>164221518</v>
      </c>
      <c r="B4693" t="s">
        <v>7317</v>
      </c>
      <c r="C4693" t="s">
        <v>7318</v>
      </c>
      <c r="D4693" t="s">
        <v>80</v>
      </c>
      <c r="E4693">
        <v>15</v>
      </c>
      <c r="F4693" t="s">
        <v>37</v>
      </c>
      <c r="G4693" t="s">
        <v>9974</v>
      </c>
      <c r="H4693" t="s">
        <v>30</v>
      </c>
      <c r="I4693" t="s">
        <v>27</v>
      </c>
      <c r="J4693">
        <v>209</v>
      </c>
      <c r="K4693">
        <v>191</v>
      </c>
      <c r="L4693">
        <v>0</v>
      </c>
      <c r="M4693">
        <v>0</v>
      </c>
      <c r="N4693" t="s">
        <v>35</v>
      </c>
      <c r="O4693">
        <v>0</v>
      </c>
      <c r="P4693" t="s">
        <v>30</v>
      </c>
      <c r="Q4693" t="s">
        <v>35</v>
      </c>
      <c r="R4693" t="s">
        <v>35</v>
      </c>
      <c r="S4693">
        <v>0</v>
      </c>
      <c r="T4693">
        <v>0</v>
      </c>
      <c r="U4693">
        <v>0</v>
      </c>
      <c r="V4693" t="s">
        <v>35</v>
      </c>
      <c r="W4693">
        <v>0</v>
      </c>
      <c r="X4693">
        <v>15954366</v>
      </c>
      <c r="Y4693" t="str">
        <f t="shared" si="73"/>
        <v>1. &lt;= 1 Year</v>
      </c>
      <c r="Z4693" t="str">
        <f t="shared" si="73"/>
        <v>1. &lt;= 1 Year</v>
      </c>
    </row>
    <row r="4694" spans="1:26" x14ac:dyDescent="0.25">
      <c r="A4694">
        <v>164266059</v>
      </c>
      <c r="B4694" t="s">
        <v>7317</v>
      </c>
      <c r="C4694" t="s">
        <v>8155</v>
      </c>
      <c r="D4694" t="s">
        <v>107</v>
      </c>
      <c r="E4694">
        <v>15</v>
      </c>
      <c r="F4694" t="s">
        <v>37</v>
      </c>
      <c r="G4694" t="s">
        <v>7303</v>
      </c>
      <c r="H4694" t="s">
        <v>30</v>
      </c>
      <c r="I4694" t="s">
        <v>27</v>
      </c>
      <c r="J4694">
        <v>145</v>
      </c>
      <c r="K4694">
        <v>145</v>
      </c>
      <c r="L4694">
        <v>0</v>
      </c>
      <c r="M4694">
        <v>0</v>
      </c>
      <c r="N4694" t="s">
        <v>35</v>
      </c>
      <c r="O4694">
        <v>0</v>
      </c>
      <c r="P4694">
        <v>20210614</v>
      </c>
      <c r="Q4694" t="s">
        <v>36</v>
      </c>
      <c r="R4694" t="s">
        <v>35</v>
      </c>
      <c r="S4694">
        <v>0</v>
      </c>
      <c r="T4694">
        <v>0</v>
      </c>
      <c r="U4694">
        <v>0</v>
      </c>
      <c r="V4694" t="s">
        <v>35</v>
      </c>
      <c r="W4694">
        <v>0</v>
      </c>
      <c r="X4694">
        <v>15990269</v>
      </c>
      <c r="Y4694" t="str">
        <f t="shared" si="73"/>
        <v>1. &lt;= 1 Year</v>
      </c>
      <c r="Z4694" t="str">
        <f t="shared" si="73"/>
        <v>1. &lt;= 1 Year</v>
      </c>
    </row>
    <row r="4695" spans="1:26" x14ac:dyDescent="0.25">
      <c r="A4695">
        <v>163889575</v>
      </c>
      <c r="B4695" t="s">
        <v>2271</v>
      </c>
      <c r="C4695" t="s">
        <v>3083</v>
      </c>
      <c r="D4695" t="s">
        <v>3613</v>
      </c>
      <c r="E4695">
        <v>15</v>
      </c>
      <c r="F4695" t="s">
        <v>37</v>
      </c>
      <c r="G4695" t="s">
        <v>9952</v>
      </c>
      <c r="H4695" t="s">
        <v>30</v>
      </c>
      <c r="I4695" t="s">
        <v>27</v>
      </c>
      <c r="J4695">
        <v>464</v>
      </c>
      <c r="K4695">
        <v>80</v>
      </c>
      <c r="L4695">
        <v>0</v>
      </c>
      <c r="M4695">
        <v>0</v>
      </c>
      <c r="N4695" t="s">
        <v>35</v>
      </c>
      <c r="O4695">
        <v>0</v>
      </c>
      <c r="P4695">
        <v>20210614</v>
      </c>
      <c r="Q4695" t="s">
        <v>36</v>
      </c>
      <c r="R4695" t="s">
        <v>36</v>
      </c>
      <c r="S4695">
        <v>1</v>
      </c>
      <c r="T4695">
        <v>20212</v>
      </c>
      <c r="U4695">
        <v>1</v>
      </c>
      <c r="V4695" t="s">
        <v>36</v>
      </c>
      <c r="W4695">
        <v>360</v>
      </c>
      <c r="X4695">
        <v>15437863</v>
      </c>
      <c r="Y4695" t="str">
        <f t="shared" si="73"/>
        <v>2.  1-1.5 Years</v>
      </c>
      <c r="Z4695" t="str">
        <f t="shared" si="73"/>
        <v>1. &lt;= 1 Year</v>
      </c>
    </row>
    <row r="4696" spans="1:26" x14ac:dyDescent="0.25">
      <c r="A4696">
        <v>164258033</v>
      </c>
      <c r="B4696" t="s">
        <v>8156</v>
      </c>
      <c r="C4696" t="s">
        <v>284</v>
      </c>
      <c r="D4696" t="s">
        <v>80</v>
      </c>
      <c r="E4696">
        <v>15</v>
      </c>
      <c r="F4696" t="s">
        <v>5</v>
      </c>
      <c r="G4696" t="s">
        <v>7296</v>
      </c>
      <c r="H4696" t="s">
        <v>30</v>
      </c>
      <c r="I4696" t="s">
        <v>27</v>
      </c>
      <c r="J4696">
        <v>156</v>
      </c>
      <c r="K4696">
        <v>156</v>
      </c>
      <c r="L4696">
        <v>0</v>
      </c>
      <c r="M4696">
        <v>0</v>
      </c>
      <c r="N4696" t="s">
        <v>35</v>
      </c>
      <c r="O4696">
        <v>0</v>
      </c>
      <c r="P4696" t="s">
        <v>30</v>
      </c>
      <c r="Q4696" t="s">
        <v>35</v>
      </c>
      <c r="R4696" t="s">
        <v>36</v>
      </c>
      <c r="S4696">
        <v>1</v>
      </c>
      <c r="T4696">
        <v>0</v>
      </c>
      <c r="U4696">
        <v>0</v>
      </c>
      <c r="V4696" t="s">
        <v>35</v>
      </c>
      <c r="W4696">
        <v>0</v>
      </c>
      <c r="X4696">
        <v>10742437</v>
      </c>
      <c r="Y4696" t="str">
        <f t="shared" si="73"/>
        <v>1. &lt;= 1 Year</v>
      </c>
      <c r="Z4696" t="str">
        <f t="shared" si="73"/>
        <v>1. &lt;= 1 Year</v>
      </c>
    </row>
    <row r="4697" spans="1:26" x14ac:dyDescent="0.25">
      <c r="A4697">
        <v>164245516</v>
      </c>
      <c r="B4697" t="s">
        <v>8157</v>
      </c>
      <c r="C4697" t="s">
        <v>3151</v>
      </c>
      <c r="D4697" t="s">
        <v>3613</v>
      </c>
      <c r="E4697">
        <v>15</v>
      </c>
      <c r="F4697" t="s">
        <v>6</v>
      </c>
      <c r="G4697" t="s">
        <v>10052</v>
      </c>
      <c r="H4697" t="s">
        <v>30</v>
      </c>
      <c r="I4697" t="s">
        <v>27</v>
      </c>
      <c r="J4697">
        <v>135</v>
      </c>
      <c r="K4697">
        <v>108</v>
      </c>
      <c r="L4697">
        <v>20211</v>
      </c>
      <c r="M4697">
        <v>1</v>
      </c>
      <c r="N4697" t="s">
        <v>36</v>
      </c>
      <c r="O4697">
        <v>14890</v>
      </c>
      <c r="P4697">
        <v>20201101</v>
      </c>
      <c r="Q4697" t="s">
        <v>36</v>
      </c>
      <c r="R4697" t="s">
        <v>36</v>
      </c>
      <c r="S4697">
        <v>1</v>
      </c>
      <c r="T4697">
        <v>20212</v>
      </c>
      <c r="U4697">
        <v>1</v>
      </c>
      <c r="V4697" t="s">
        <v>36</v>
      </c>
      <c r="W4697">
        <v>11479.64</v>
      </c>
      <c r="X4697">
        <v>13488013</v>
      </c>
      <c r="Y4697" t="str">
        <f t="shared" si="73"/>
        <v>1. &lt;= 1 Year</v>
      </c>
      <c r="Z4697" t="str">
        <f t="shared" si="73"/>
        <v>1. &lt;= 1 Year</v>
      </c>
    </row>
    <row r="4698" spans="1:26" x14ac:dyDescent="0.25">
      <c r="A4698">
        <v>164276527</v>
      </c>
      <c r="B4698" t="s">
        <v>8158</v>
      </c>
      <c r="C4698" t="s">
        <v>1374</v>
      </c>
      <c r="D4698" t="s">
        <v>3613</v>
      </c>
      <c r="E4698">
        <v>15</v>
      </c>
      <c r="F4698" t="s">
        <v>37</v>
      </c>
      <c r="G4698" t="s">
        <v>9952</v>
      </c>
      <c r="H4698" t="s">
        <v>30</v>
      </c>
      <c r="I4698" t="s">
        <v>27</v>
      </c>
      <c r="J4698">
        <v>140</v>
      </c>
      <c r="K4698">
        <v>8</v>
      </c>
      <c r="L4698">
        <v>20211</v>
      </c>
      <c r="M4698">
        <v>1</v>
      </c>
      <c r="N4698" t="s">
        <v>36</v>
      </c>
      <c r="O4698">
        <v>778</v>
      </c>
      <c r="P4698">
        <v>20210524</v>
      </c>
      <c r="Q4698" t="s">
        <v>36</v>
      </c>
      <c r="R4698" t="s">
        <v>36</v>
      </c>
      <c r="S4698">
        <v>1</v>
      </c>
      <c r="T4698">
        <v>20212</v>
      </c>
      <c r="U4698">
        <v>1</v>
      </c>
      <c r="V4698" t="s">
        <v>36</v>
      </c>
      <c r="W4698">
        <v>546.84</v>
      </c>
      <c r="X4698">
        <v>15902873</v>
      </c>
      <c r="Y4698" t="str">
        <f t="shared" si="73"/>
        <v>1. &lt;= 1 Year</v>
      </c>
      <c r="Z4698" t="str">
        <f t="shared" si="73"/>
        <v>1. &lt;= 1 Year</v>
      </c>
    </row>
    <row r="4699" spans="1:26" x14ac:dyDescent="0.25">
      <c r="A4699">
        <v>163197396</v>
      </c>
      <c r="B4699" t="s">
        <v>4064</v>
      </c>
      <c r="C4699" t="s">
        <v>4065</v>
      </c>
      <c r="D4699" t="s">
        <v>107</v>
      </c>
      <c r="E4699">
        <v>15</v>
      </c>
      <c r="F4699" t="s">
        <v>37</v>
      </c>
      <c r="G4699" t="s">
        <v>2137</v>
      </c>
      <c r="H4699" t="s">
        <v>30</v>
      </c>
      <c r="I4699" t="s">
        <v>27</v>
      </c>
      <c r="J4699">
        <v>758</v>
      </c>
      <c r="K4699">
        <v>233</v>
      </c>
      <c r="L4699">
        <v>20211</v>
      </c>
      <c r="M4699">
        <v>1</v>
      </c>
      <c r="N4699" t="s">
        <v>36</v>
      </c>
      <c r="O4699">
        <v>3734</v>
      </c>
      <c r="P4699">
        <v>20210701</v>
      </c>
      <c r="Q4699" t="s">
        <v>36</v>
      </c>
      <c r="R4699" t="s">
        <v>35</v>
      </c>
      <c r="S4699">
        <v>0</v>
      </c>
      <c r="T4699">
        <v>20212</v>
      </c>
      <c r="U4699">
        <v>1</v>
      </c>
      <c r="V4699" t="s">
        <v>36</v>
      </c>
      <c r="W4699">
        <v>785.51</v>
      </c>
      <c r="X4699">
        <v>15329686</v>
      </c>
      <c r="Y4699" t="str">
        <f t="shared" si="73"/>
        <v>4. 2-3 Year</v>
      </c>
      <c r="Z4699" t="str">
        <f t="shared" si="73"/>
        <v>1. &lt;= 1 Year</v>
      </c>
    </row>
    <row r="4700" spans="1:26" x14ac:dyDescent="0.25">
      <c r="A4700">
        <v>164245951</v>
      </c>
      <c r="B4700" t="s">
        <v>2944</v>
      </c>
      <c r="C4700" t="s">
        <v>1205</v>
      </c>
      <c r="D4700" t="s">
        <v>137</v>
      </c>
      <c r="E4700">
        <v>15</v>
      </c>
      <c r="F4700" t="s">
        <v>6</v>
      </c>
      <c r="G4700" t="s">
        <v>3637</v>
      </c>
      <c r="H4700" t="s">
        <v>30</v>
      </c>
      <c r="I4700" t="s">
        <v>27</v>
      </c>
      <c r="J4700">
        <v>163</v>
      </c>
      <c r="K4700">
        <v>128</v>
      </c>
      <c r="L4700">
        <v>20211</v>
      </c>
      <c r="M4700">
        <v>1</v>
      </c>
      <c r="N4700" t="s">
        <v>36</v>
      </c>
      <c r="O4700">
        <v>10488</v>
      </c>
      <c r="P4700">
        <v>20200127</v>
      </c>
      <c r="Q4700" t="s">
        <v>36</v>
      </c>
      <c r="R4700" t="s">
        <v>35</v>
      </c>
      <c r="S4700">
        <v>0</v>
      </c>
      <c r="T4700">
        <v>20212</v>
      </c>
      <c r="U4700">
        <v>1</v>
      </c>
      <c r="V4700" t="s">
        <v>36</v>
      </c>
      <c r="W4700">
        <v>11354.05</v>
      </c>
      <c r="X4700">
        <v>15990388</v>
      </c>
      <c r="Y4700" t="str">
        <f t="shared" si="73"/>
        <v>1. &lt;= 1 Year</v>
      </c>
      <c r="Z4700" t="str">
        <f t="shared" si="73"/>
        <v>1. &lt;= 1 Year</v>
      </c>
    </row>
    <row r="4701" spans="1:26" x14ac:dyDescent="0.25">
      <c r="A4701">
        <v>164234011</v>
      </c>
      <c r="B4701" t="s">
        <v>1831</v>
      </c>
      <c r="C4701" t="s">
        <v>387</v>
      </c>
      <c r="D4701" t="s">
        <v>80</v>
      </c>
      <c r="E4701">
        <v>15</v>
      </c>
      <c r="F4701" t="s">
        <v>37</v>
      </c>
      <c r="G4701" t="s">
        <v>7303</v>
      </c>
      <c r="H4701" t="s">
        <v>30</v>
      </c>
      <c r="I4701" t="s">
        <v>27</v>
      </c>
      <c r="J4701">
        <v>191</v>
      </c>
      <c r="K4701">
        <v>93</v>
      </c>
      <c r="L4701">
        <v>0</v>
      </c>
      <c r="M4701">
        <v>0</v>
      </c>
      <c r="N4701" t="s">
        <v>35</v>
      </c>
      <c r="O4701">
        <v>0</v>
      </c>
      <c r="P4701">
        <v>20210614</v>
      </c>
      <c r="Q4701" t="s">
        <v>36</v>
      </c>
      <c r="R4701" t="s">
        <v>35</v>
      </c>
      <c r="S4701">
        <v>0</v>
      </c>
      <c r="T4701">
        <v>0</v>
      </c>
      <c r="U4701">
        <v>0</v>
      </c>
      <c r="V4701" t="s">
        <v>35</v>
      </c>
      <c r="W4701">
        <v>0</v>
      </c>
      <c r="X4701">
        <v>15990236</v>
      </c>
      <c r="Y4701" t="str">
        <f t="shared" si="73"/>
        <v>1. &lt;= 1 Year</v>
      </c>
      <c r="Z4701" t="str">
        <f t="shared" si="73"/>
        <v>1. &lt;= 1 Year</v>
      </c>
    </row>
    <row r="4702" spans="1:26" x14ac:dyDescent="0.25">
      <c r="A4702">
        <v>164388290</v>
      </c>
      <c r="B4702" t="s">
        <v>2397</v>
      </c>
      <c r="C4702" t="s">
        <v>499</v>
      </c>
      <c r="D4702" t="s">
        <v>107</v>
      </c>
      <c r="E4702">
        <v>15</v>
      </c>
      <c r="F4702" t="s">
        <v>37</v>
      </c>
      <c r="G4702" t="s">
        <v>2137</v>
      </c>
      <c r="H4702" t="s">
        <v>30</v>
      </c>
      <c r="I4702" t="s">
        <v>27</v>
      </c>
      <c r="J4702">
        <v>17</v>
      </c>
      <c r="K4702">
        <v>17</v>
      </c>
      <c r="L4702">
        <v>0</v>
      </c>
      <c r="M4702">
        <v>0</v>
      </c>
      <c r="N4702" t="s">
        <v>35</v>
      </c>
      <c r="O4702">
        <v>0</v>
      </c>
      <c r="P4702" t="s">
        <v>30</v>
      </c>
      <c r="Q4702" t="s">
        <v>35</v>
      </c>
      <c r="R4702" t="s">
        <v>35</v>
      </c>
      <c r="S4702">
        <v>0</v>
      </c>
      <c r="T4702">
        <v>0</v>
      </c>
      <c r="U4702">
        <v>0</v>
      </c>
      <c r="V4702" t="s">
        <v>35</v>
      </c>
      <c r="W4702">
        <v>0</v>
      </c>
      <c r="X4702">
        <v>15994490</v>
      </c>
      <c r="Y4702" t="str">
        <f t="shared" si="73"/>
        <v>1. &lt;= 1 Year</v>
      </c>
      <c r="Z4702" t="str">
        <f t="shared" si="73"/>
        <v>1. &lt;= 1 Year</v>
      </c>
    </row>
    <row r="4703" spans="1:26" x14ac:dyDescent="0.25">
      <c r="A4703">
        <v>163283693</v>
      </c>
      <c r="B4703" t="s">
        <v>4379</v>
      </c>
      <c r="C4703" t="s">
        <v>4187</v>
      </c>
      <c r="D4703" t="s">
        <v>66</v>
      </c>
      <c r="E4703">
        <v>15</v>
      </c>
      <c r="F4703" t="s">
        <v>37</v>
      </c>
      <c r="G4703" t="s">
        <v>9974</v>
      </c>
      <c r="H4703" t="s">
        <v>30</v>
      </c>
      <c r="I4703" t="s">
        <v>27</v>
      </c>
      <c r="J4703">
        <v>686</v>
      </c>
      <c r="K4703">
        <v>10</v>
      </c>
      <c r="L4703">
        <v>20211</v>
      </c>
      <c r="M4703">
        <v>1</v>
      </c>
      <c r="N4703" t="s">
        <v>36</v>
      </c>
      <c r="O4703">
        <v>126</v>
      </c>
      <c r="P4703">
        <v>20210615</v>
      </c>
      <c r="Q4703" t="s">
        <v>36</v>
      </c>
      <c r="R4703" t="s">
        <v>36</v>
      </c>
      <c r="S4703">
        <v>1</v>
      </c>
      <c r="T4703">
        <v>0</v>
      </c>
      <c r="U4703">
        <v>0</v>
      </c>
      <c r="V4703" t="s">
        <v>35</v>
      </c>
      <c r="W4703">
        <v>0</v>
      </c>
      <c r="X4703">
        <v>13760915</v>
      </c>
      <c r="Y4703" t="str">
        <f t="shared" si="73"/>
        <v>3.  1.5 to 2 Year</v>
      </c>
      <c r="Z4703" t="str">
        <f t="shared" si="73"/>
        <v>1. &lt;= 1 Year</v>
      </c>
    </row>
    <row r="4704" spans="1:26" x14ac:dyDescent="0.25">
      <c r="A4704">
        <v>164206359</v>
      </c>
      <c r="B4704" t="s">
        <v>7319</v>
      </c>
      <c r="C4704" t="s">
        <v>7320</v>
      </c>
      <c r="D4704" t="s">
        <v>3613</v>
      </c>
      <c r="E4704">
        <v>15</v>
      </c>
      <c r="F4704" t="s">
        <v>38</v>
      </c>
      <c r="G4704" t="s">
        <v>5945</v>
      </c>
      <c r="H4704" t="s">
        <v>30</v>
      </c>
      <c r="I4704" t="s">
        <v>27</v>
      </c>
      <c r="J4704">
        <v>205</v>
      </c>
      <c r="K4704">
        <v>111</v>
      </c>
      <c r="L4704">
        <v>20211</v>
      </c>
      <c r="M4704">
        <v>1</v>
      </c>
      <c r="N4704" t="s">
        <v>36</v>
      </c>
      <c r="O4704">
        <v>600</v>
      </c>
      <c r="P4704">
        <v>20210315</v>
      </c>
      <c r="Q4704" t="s">
        <v>36</v>
      </c>
      <c r="R4704" t="s">
        <v>36</v>
      </c>
      <c r="S4704">
        <v>1</v>
      </c>
      <c r="T4704">
        <v>20212</v>
      </c>
      <c r="U4704">
        <v>1</v>
      </c>
      <c r="V4704" t="s">
        <v>36</v>
      </c>
      <c r="W4704">
        <v>2766.76</v>
      </c>
      <c r="X4704">
        <v>9253532</v>
      </c>
      <c r="Y4704" t="str">
        <f t="shared" si="73"/>
        <v>1. &lt;= 1 Year</v>
      </c>
      <c r="Z4704" t="str">
        <f t="shared" si="73"/>
        <v>1. &lt;= 1 Year</v>
      </c>
    </row>
    <row r="4705" spans="1:26" x14ac:dyDescent="0.25">
      <c r="A4705">
        <v>163168783</v>
      </c>
      <c r="B4705" t="s">
        <v>1466</v>
      </c>
      <c r="C4705" t="s">
        <v>305</v>
      </c>
      <c r="D4705" t="s">
        <v>3613</v>
      </c>
      <c r="E4705">
        <v>15</v>
      </c>
      <c r="F4705" t="s">
        <v>37</v>
      </c>
      <c r="G4705" t="s">
        <v>9962</v>
      </c>
      <c r="H4705" t="s">
        <v>30</v>
      </c>
      <c r="I4705" t="s">
        <v>27</v>
      </c>
      <c r="J4705">
        <v>779</v>
      </c>
      <c r="K4705">
        <v>679</v>
      </c>
      <c r="L4705">
        <v>20211</v>
      </c>
      <c r="M4705">
        <v>1</v>
      </c>
      <c r="N4705" t="s">
        <v>36</v>
      </c>
      <c r="O4705">
        <v>5489</v>
      </c>
      <c r="P4705">
        <v>20210206</v>
      </c>
      <c r="Q4705" t="s">
        <v>36</v>
      </c>
      <c r="R4705" t="s">
        <v>36</v>
      </c>
      <c r="S4705">
        <v>1</v>
      </c>
      <c r="T4705">
        <v>20212</v>
      </c>
      <c r="U4705">
        <v>1</v>
      </c>
      <c r="V4705" t="s">
        <v>36</v>
      </c>
      <c r="W4705">
        <v>6828.84</v>
      </c>
      <c r="X4705">
        <v>13564472</v>
      </c>
      <c r="Y4705" t="str">
        <f t="shared" si="73"/>
        <v>4. 2-3 Year</v>
      </c>
      <c r="Z4705" t="str">
        <f t="shared" si="73"/>
        <v>3.  1.5 to 2 Year</v>
      </c>
    </row>
    <row r="4706" spans="1:26" x14ac:dyDescent="0.25">
      <c r="A4706">
        <v>164157013</v>
      </c>
      <c r="B4706" t="s">
        <v>1466</v>
      </c>
      <c r="C4706" t="s">
        <v>2273</v>
      </c>
      <c r="D4706" t="s">
        <v>3613</v>
      </c>
      <c r="E4706">
        <v>15</v>
      </c>
      <c r="F4706" t="s">
        <v>6</v>
      </c>
      <c r="G4706" t="s">
        <v>6386</v>
      </c>
      <c r="H4706" t="s">
        <v>30</v>
      </c>
      <c r="I4706" t="s">
        <v>27</v>
      </c>
      <c r="J4706">
        <v>248</v>
      </c>
      <c r="K4706">
        <v>156</v>
      </c>
      <c r="L4706">
        <v>0</v>
      </c>
      <c r="M4706">
        <v>0</v>
      </c>
      <c r="N4706" t="s">
        <v>35</v>
      </c>
      <c r="O4706">
        <v>0</v>
      </c>
      <c r="P4706">
        <v>20201130</v>
      </c>
      <c r="Q4706" t="s">
        <v>36</v>
      </c>
      <c r="R4706" t="s">
        <v>36</v>
      </c>
      <c r="S4706">
        <v>1</v>
      </c>
      <c r="T4706">
        <v>0</v>
      </c>
      <c r="U4706">
        <v>0</v>
      </c>
      <c r="V4706" t="s">
        <v>35</v>
      </c>
      <c r="W4706">
        <v>0</v>
      </c>
      <c r="X4706">
        <v>14782878</v>
      </c>
      <c r="Y4706" t="str">
        <f t="shared" si="73"/>
        <v>1. &lt;= 1 Year</v>
      </c>
      <c r="Z4706" t="str">
        <f t="shared" si="73"/>
        <v>1. &lt;= 1 Year</v>
      </c>
    </row>
    <row r="4707" spans="1:26" x14ac:dyDescent="0.25">
      <c r="A4707">
        <v>164255200</v>
      </c>
      <c r="B4707" t="s">
        <v>1466</v>
      </c>
      <c r="C4707" t="s">
        <v>8159</v>
      </c>
      <c r="D4707" t="s">
        <v>3613</v>
      </c>
      <c r="E4707">
        <v>15</v>
      </c>
      <c r="F4707" t="s">
        <v>37</v>
      </c>
      <c r="G4707" t="s">
        <v>7303</v>
      </c>
      <c r="H4707" t="s">
        <v>30</v>
      </c>
      <c r="I4707" t="s">
        <v>27</v>
      </c>
      <c r="J4707">
        <v>178</v>
      </c>
      <c r="K4707">
        <v>93</v>
      </c>
      <c r="L4707">
        <v>20211</v>
      </c>
      <c r="M4707">
        <v>1</v>
      </c>
      <c r="N4707" t="s">
        <v>36</v>
      </c>
      <c r="O4707">
        <v>2681</v>
      </c>
      <c r="P4707">
        <v>20190610</v>
      </c>
      <c r="Q4707" t="s">
        <v>36</v>
      </c>
      <c r="R4707" t="s">
        <v>35</v>
      </c>
      <c r="S4707">
        <v>0</v>
      </c>
      <c r="T4707">
        <v>20212</v>
      </c>
      <c r="U4707">
        <v>1</v>
      </c>
      <c r="V4707" t="s">
        <v>36</v>
      </c>
      <c r="W4707">
        <v>3748.15</v>
      </c>
      <c r="X4707">
        <v>15447689</v>
      </c>
      <c r="Y4707" t="str">
        <f t="shared" si="73"/>
        <v>1. &lt;= 1 Year</v>
      </c>
      <c r="Z4707" t="str">
        <f t="shared" si="73"/>
        <v>1. &lt;= 1 Year</v>
      </c>
    </row>
    <row r="4708" spans="1:26" x14ac:dyDescent="0.25">
      <c r="A4708">
        <v>164245639</v>
      </c>
      <c r="B4708" t="s">
        <v>1466</v>
      </c>
      <c r="C4708" t="s">
        <v>1658</v>
      </c>
      <c r="D4708" t="s">
        <v>3613</v>
      </c>
      <c r="E4708">
        <v>15</v>
      </c>
      <c r="F4708" t="s">
        <v>37</v>
      </c>
      <c r="G4708" t="s">
        <v>9952</v>
      </c>
      <c r="H4708" t="s">
        <v>30</v>
      </c>
      <c r="I4708" t="s">
        <v>27</v>
      </c>
      <c r="J4708">
        <v>178</v>
      </c>
      <c r="K4708">
        <v>93</v>
      </c>
      <c r="L4708">
        <v>20211</v>
      </c>
      <c r="M4708">
        <v>1</v>
      </c>
      <c r="N4708" t="s">
        <v>36</v>
      </c>
      <c r="O4708">
        <v>3193</v>
      </c>
      <c r="P4708">
        <v>20200915</v>
      </c>
      <c r="Q4708" t="s">
        <v>36</v>
      </c>
      <c r="R4708" t="s">
        <v>35</v>
      </c>
      <c r="S4708">
        <v>0</v>
      </c>
      <c r="T4708">
        <v>20212</v>
      </c>
      <c r="U4708">
        <v>1</v>
      </c>
      <c r="V4708" t="s">
        <v>36</v>
      </c>
      <c r="W4708">
        <v>3299.68</v>
      </c>
      <c r="X4708">
        <v>15451554</v>
      </c>
      <c r="Y4708" t="str">
        <f t="shared" si="73"/>
        <v>1. &lt;= 1 Year</v>
      </c>
      <c r="Z4708" t="str">
        <f t="shared" si="73"/>
        <v>1. &lt;= 1 Year</v>
      </c>
    </row>
    <row r="4709" spans="1:26" x14ac:dyDescent="0.25">
      <c r="A4709">
        <v>164260228</v>
      </c>
      <c r="B4709" t="s">
        <v>1466</v>
      </c>
      <c r="C4709" t="s">
        <v>1955</v>
      </c>
      <c r="D4709" t="s">
        <v>80</v>
      </c>
      <c r="E4709">
        <v>15</v>
      </c>
      <c r="F4709" t="s">
        <v>37</v>
      </c>
      <c r="G4709" t="s">
        <v>7303</v>
      </c>
      <c r="H4709" t="s">
        <v>30</v>
      </c>
      <c r="I4709" t="s">
        <v>27</v>
      </c>
      <c r="J4709">
        <v>159</v>
      </c>
      <c r="K4709">
        <v>93</v>
      </c>
      <c r="L4709">
        <v>20211</v>
      </c>
      <c r="M4709">
        <v>1</v>
      </c>
      <c r="N4709" t="s">
        <v>36</v>
      </c>
      <c r="O4709">
        <v>3296</v>
      </c>
      <c r="P4709">
        <v>20210528</v>
      </c>
      <c r="Q4709" t="s">
        <v>36</v>
      </c>
      <c r="R4709" t="s">
        <v>35</v>
      </c>
      <c r="S4709">
        <v>0</v>
      </c>
      <c r="T4709">
        <v>20212</v>
      </c>
      <c r="U4709">
        <v>1</v>
      </c>
      <c r="V4709" t="s">
        <v>36</v>
      </c>
      <c r="W4709">
        <v>1760.33</v>
      </c>
      <c r="X4709">
        <v>15755680</v>
      </c>
      <c r="Y4709" t="str">
        <f t="shared" si="73"/>
        <v>1. &lt;= 1 Year</v>
      </c>
      <c r="Z4709" t="str">
        <f t="shared" si="73"/>
        <v>1. &lt;= 1 Year</v>
      </c>
    </row>
    <row r="4710" spans="1:26" x14ac:dyDescent="0.25">
      <c r="A4710">
        <v>164260869</v>
      </c>
      <c r="B4710" t="s">
        <v>8160</v>
      </c>
      <c r="C4710" t="s">
        <v>1087</v>
      </c>
      <c r="D4710" t="s">
        <v>3640</v>
      </c>
      <c r="E4710">
        <v>15</v>
      </c>
      <c r="F4710" t="s">
        <v>6</v>
      </c>
      <c r="G4710" t="s">
        <v>3637</v>
      </c>
      <c r="H4710" t="s">
        <v>30</v>
      </c>
      <c r="I4710" t="s">
        <v>27</v>
      </c>
      <c r="J4710">
        <v>148</v>
      </c>
      <c r="K4710">
        <v>126</v>
      </c>
      <c r="L4710">
        <v>20211</v>
      </c>
      <c r="M4710">
        <v>1</v>
      </c>
      <c r="N4710" t="s">
        <v>36</v>
      </c>
      <c r="O4710">
        <v>6526</v>
      </c>
      <c r="P4710">
        <v>20200909</v>
      </c>
      <c r="Q4710" t="s">
        <v>36</v>
      </c>
      <c r="R4710" t="s">
        <v>35</v>
      </c>
      <c r="S4710">
        <v>0</v>
      </c>
      <c r="T4710">
        <v>20212</v>
      </c>
      <c r="U4710">
        <v>1</v>
      </c>
      <c r="V4710" t="s">
        <v>36</v>
      </c>
      <c r="W4710">
        <v>5767.75</v>
      </c>
      <c r="X4710">
        <v>15990699</v>
      </c>
      <c r="Y4710" t="str">
        <f t="shared" si="73"/>
        <v>1. &lt;= 1 Year</v>
      </c>
      <c r="Z4710" t="str">
        <f t="shared" si="73"/>
        <v>1. &lt;= 1 Year</v>
      </c>
    </row>
    <row r="4711" spans="1:26" x14ac:dyDescent="0.25">
      <c r="A4711">
        <v>163214099</v>
      </c>
      <c r="B4711" t="s">
        <v>907</v>
      </c>
      <c r="C4711" t="s">
        <v>486</v>
      </c>
      <c r="D4711" t="s">
        <v>80</v>
      </c>
      <c r="E4711">
        <v>15</v>
      </c>
      <c r="F4711" t="s">
        <v>37</v>
      </c>
      <c r="G4711" t="s">
        <v>4856</v>
      </c>
      <c r="H4711" t="s">
        <v>30</v>
      </c>
      <c r="I4711" t="s">
        <v>27</v>
      </c>
      <c r="J4711">
        <v>744</v>
      </c>
      <c r="K4711">
        <v>735</v>
      </c>
      <c r="L4711">
        <v>20211</v>
      </c>
      <c r="M4711">
        <v>1</v>
      </c>
      <c r="N4711" t="s">
        <v>36</v>
      </c>
      <c r="O4711">
        <v>4786</v>
      </c>
      <c r="P4711">
        <v>20210129</v>
      </c>
      <c r="Q4711" t="s">
        <v>36</v>
      </c>
      <c r="R4711" t="s">
        <v>35</v>
      </c>
      <c r="S4711">
        <v>0</v>
      </c>
      <c r="T4711">
        <v>20212</v>
      </c>
      <c r="U4711">
        <v>1</v>
      </c>
      <c r="V4711" t="s">
        <v>36</v>
      </c>
      <c r="W4711">
        <v>13591.57</v>
      </c>
      <c r="X4711">
        <v>15345519</v>
      </c>
      <c r="Y4711" t="str">
        <f t="shared" si="73"/>
        <v>4. 2-3 Year</v>
      </c>
      <c r="Z4711" t="str">
        <f t="shared" si="73"/>
        <v>4. 2-3 Year</v>
      </c>
    </row>
    <row r="4712" spans="1:26" x14ac:dyDescent="0.25">
      <c r="A4712">
        <v>164245519</v>
      </c>
      <c r="B4712" t="s">
        <v>907</v>
      </c>
      <c r="C4712" t="s">
        <v>1047</v>
      </c>
      <c r="D4712" t="s">
        <v>3613</v>
      </c>
      <c r="E4712">
        <v>15</v>
      </c>
      <c r="F4712" t="s">
        <v>37</v>
      </c>
      <c r="G4712" t="s">
        <v>9952</v>
      </c>
      <c r="H4712" t="s">
        <v>30</v>
      </c>
      <c r="I4712" t="s">
        <v>27</v>
      </c>
      <c r="J4712">
        <v>171</v>
      </c>
      <c r="K4712">
        <v>93</v>
      </c>
      <c r="L4712">
        <v>20211</v>
      </c>
      <c r="M4712">
        <v>1</v>
      </c>
      <c r="N4712" t="s">
        <v>36</v>
      </c>
      <c r="O4712">
        <v>1270</v>
      </c>
      <c r="P4712" t="s">
        <v>30</v>
      </c>
      <c r="Q4712" t="s">
        <v>35</v>
      </c>
      <c r="R4712" t="s">
        <v>35</v>
      </c>
      <c r="S4712">
        <v>0</v>
      </c>
      <c r="T4712">
        <v>20212</v>
      </c>
      <c r="U4712">
        <v>1</v>
      </c>
      <c r="V4712" t="s">
        <v>36</v>
      </c>
      <c r="W4712">
        <v>459.72</v>
      </c>
      <c r="X4712">
        <v>15781962</v>
      </c>
      <c r="Y4712" t="str">
        <f t="shared" si="73"/>
        <v>1. &lt;= 1 Year</v>
      </c>
      <c r="Z4712" t="str">
        <f t="shared" si="73"/>
        <v>1. &lt;= 1 Year</v>
      </c>
    </row>
    <row r="4713" spans="1:26" x14ac:dyDescent="0.25">
      <c r="A4713">
        <v>164025483</v>
      </c>
      <c r="B4713" t="s">
        <v>1392</v>
      </c>
      <c r="C4713" t="s">
        <v>1420</v>
      </c>
      <c r="D4713" t="s">
        <v>80</v>
      </c>
      <c r="E4713">
        <v>15</v>
      </c>
      <c r="F4713" t="s">
        <v>37</v>
      </c>
      <c r="G4713" t="s">
        <v>9974</v>
      </c>
      <c r="H4713" t="s">
        <v>30</v>
      </c>
      <c r="I4713" t="s">
        <v>27</v>
      </c>
      <c r="J4713">
        <v>398</v>
      </c>
      <c r="K4713">
        <v>197</v>
      </c>
      <c r="L4713">
        <v>20211</v>
      </c>
      <c r="M4713">
        <v>1</v>
      </c>
      <c r="N4713" t="s">
        <v>36</v>
      </c>
      <c r="O4713">
        <v>546</v>
      </c>
      <c r="P4713">
        <v>20210309</v>
      </c>
      <c r="Q4713" t="s">
        <v>36</v>
      </c>
      <c r="R4713" t="s">
        <v>35</v>
      </c>
      <c r="S4713">
        <v>0</v>
      </c>
      <c r="T4713">
        <v>20212</v>
      </c>
      <c r="U4713">
        <v>1</v>
      </c>
      <c r="V4713" t="s">
        <v>36</v>
      </c>
      <c r="W4713">
        <v>1577.52</v>
      </c>
      <c r="X4713">
        <v>15846232</v>
      </c>
      <c r="Y4713" t="str">
        <f t="shared" si="73"/>
        <v>2.  1-1.5 Years</v>
      </c>
      <c r="Z4713" t="str">
        <f t="shared" si="73"/>
        <v>1. &lt;= 1 Year</v>
      </c>
    </row>
    <row r="4714" spans="1:26" x14ac:dyDescent="0.25">
      <c r="A4714">
        <v>164311454</v>
      </c>
      <c r="B4714" t="s">
        <v>1669</v>
      </c>
      <c r="C4714" t="s">
        <v>924</v>
      </c>
      <c r="D4714" t="s">
        <v>3613</v>
      </c>
      <c r="E4714">
        <v>15</v>
      </c>
      <c r="F4714" t="s">
        <v>6</v>
      </c>
      <c r="G4714" t="s">
        <v>6386</v>
      </c>
      <c r="H4714" t="s">
        <v>30</v>
      </c>
      <c r="I4714" t="s">
        <v>27</v>
      </c>
      <c r="J4714">
        <v>90</v>
      </c>
      <c r="K4714">
        <v>80</v>
      </c>
      <c r="L4714">
        <v>0</v>
      </c>
      <c r="M4714">
        <v>0</v>
      </c>
      <c r="N4714" t="s">
        <v>35</v>
      </c>
      <c r="O4714">
        <v>0</v>
      </c>
      <c r="P4714">
        <v>20191118</v>
      </c>
      <c r="Q4714" t="s">
        <v>36</v>
      </c>
      <c r="R4714" t="s">
        <v>35</v>
      </c>
      <c r="S4714">
        <v>0</v>
      </c>
      <c r="T4714">
        <v>0</v>
      </c>
      <c r="U4714">
        <v>0</v>
      </c>
      <c r="V4714" t="s">
        <v>35</v>
      </c>
      <c r="W4714">
        <v>0</v>
      </c>
      <c r="X4714">
        <v>12962717</v>
      </c>
      <c r="Y4714" t="str">
        <f t="shared" si="73"/>
        <v>1. &lt;= 1 Year</v>
      </c>
      <c r="Z4714" t="str">
        <f t="shared" si="73"/>
        <v>1. &lt;= 1 Year</v>
      </c>
    </row>
    <row r="4715" spans="1:26" x14ac:dyDescent="0.25">
      <c r="A4715">
        <v>161451274</v>
      </c>
      <c r="B4715" t="s">
        <v>2110</v>
      </c>
      <c r="C4715" t="s">
        <v>890</v>
      </c>
      <c r="D4715" t="s">
        <v>66</v>
      </c>
      <c r="E4715">
        <v>15</v>
      </c>
      <c r="F4715" t="s">
        <v>6</v>
      </c>
      <c r="G4715" t="s">
        <v>8859</v>
      </c>
      <c r="H4715">
        <v>1</v>
      </c>
      <c r="I4715" t="s">
        <v>27</v>
      </c>
      <c r="J4715">
        <v>1682</v>
      </c>
      <c r="K4715">
        <v>671</v>
      </c>
      <c r="L4715">
        <v>0</v>
      </c>
      <c r="M4715">
        <v>0</v>
      </c>
      <c r="N4715" t="s">
        <v>35</v>
      </c>
      <c r="O4715">
        <v>0</v>
      </c>
      <c r="P4715">
        <v>20200303</v>
      </c>
      <c r="Q4715" t="s">
        <v>36</v>
      </c>
      <c r="R4715" t="s">
        <v>35</v>
      </c>
      <c r="S4715">
        <v>0</v>
      </c>
      <c r="T4715">
        <v>0</v>
      </c>
      <c r="U4715">
        <v>0</v>
      </c>
      <c r="V4715" t="s">
        <v>35</v>
      </c>
      <c r="W4715">
        <v>0</v>
      </c>
      <c r="X4715">
        <v>138569</v>
      </c>
      <c r="Y4715" t="str">
        <f t="shared" si="73"/>
        <v>5. 3-4 Year</v>
      </c>
      <c r="Z4715" t="str">
        <f t="shared" si="73"/>
        <v>3.  1.5 to 2 Year</v>
      </c>
    </row>
    <row r="4716" spans="1:26" x14ac:dyDescent="0.25">
      <c r="A4716">
        <v>163169271</v>
      </c>
      <c r="B4716" t="s">
        <v>530</v>
      </c>
      <c r="C4716" t="s">
        <v>640</v>
      </c>
      <c r="D4716" t="s">
        <v>3613</v>
      </c>
      <c r="E4716">
        <v>15</v>
      </c>
      <c r="F4716" t="s">
        <v>37</v>
      </c>
      <c r="G4716" t="s">
        <v>9962</v>
      </c>
      <c r="H4716" t="s">
        <v>30</v>
      </c>
      <c r="I4716" t="s">
        <v>27</v>
      </c>
      <c r="J4716">
        <v>777</v>
      </c>
      <c r="K4716">
        <v>735</v>
      </c>
      <c r="L4716">
        <v>20211</v>
      </c>
      <c r="M4716">
        <v>1</v>
      </c>
      <c r="N4716" t="s">
        <v>36</v>
      </c>
      <c r="O4716">
        <v>1692</v>
      </c>
      <c r="P4716">
        <v>20210616</v>
      </c>
      <c r="Q4716" t="s">
        <v>36</v>
      </c>
      <c r="R4716" t="s">
        <v>36</v>
      </c>
      <c r="S4716">
        <v>1</v>
      </c>
      <c r="T4716">
        <v>20212</v>
      </c>
      <c r="U4716">
        <v>1</v>
      </c>
      <c r="V4716" t="s">
        <v>36</v>
      </c>
      <c r="W4716">
        <v>280.8</v>
      </c>
      <c r="X4716">
        <v>15329164</v>
      </c>
      <c r="Y4716" t="str">
        <f t="shared" si="73"/>
        <v>4. 2-3 Year</v>
      </c>
      <c r="Z4716" t="str">
        <f t="shared" si="73"/>
        <v>4. 2-3 Year</v>
      </c>
    </row>
    <row r="4717" spans="1:26" x14ac:dyDescent="0.25">
      <c r="A4717">
        <v>164286870</v>
      </c>
      <c r="B4717" t="s">
        <v>1118</v>
      </c>
      <c r="C4717" t="s">
        <v>8672</v>
      </c>
      <c r="D4717" t="s">
        <v>80</v>
      </c>
      <c r="E4717">
        <v>15</v>
      </c>
      <c r="F4717" t="s">
        <v>6</v>
      </c>
      <c r="G4717" t="s">
        <v>8859</v>
      </c>
      <c r="H4717" t="s">
        <v>30</v>
      </c>
      <c r="I4717" t="s">
        <v>27</v>
      </c>
      <c r="J4717">
        <v>122</v>
      </c>
      <c r="K4717">
        <v>68</v>
      </c>
      <c r="L4717">
        <v>20211</v>
      </c>
      <c r="M4717">
        <v>1</v>
      </c>
      <c r="N4717" t="s">
        <v>36</v>
      </c>
      <c r="O4717">
        <v>7259</v>
      </c>
      <c r="P4717">
        <v>20200928</v>
      </c>
      <c r="Q4717" t="s">
        <v>36</v>
      </c>
      <c r="R4717" t="s">
        <v>36</v>
      </c>
      <c r="S4717">
        <v>1</v>
      </c>
      <c r="T4717">
        <v>0</v>
      </c>
      <c r="U4717">
        <v>0</v>
      </c>
      <c r="V4717" t="s">
        <v>35</v>
      </c>
      <c r="W4717">
        <v>0</v>
      </c>
      <c r="X4717">
        <v>15819768</v>
      </c>
      <c r="Y4717" t="str">
        <f t="shared" si="73"/>
        <v>1. &lt;= 1 Year</v>
      </c>
      <c r="Z4717" t="str">
        <f t="shared" si="73"/>
        <v>1. &lt;= 1 Year</v>
      </c>
    </row>
    <row r="4718" spans="1:26" x14ac:dyDescent="0.25">
      <c r="A4718">
        <v>164236240</v>
      </c>
      <c r="B4718" t="s">
        <v>1842</v>
      </c>
      <c r="C4718" t="s">
        <v>7743</v>
      </c>
      <c r="D4718" t="s">
        <v>80</v>
      </c>
      <c r="E4718">
        <v>15</v>
      </c>
      <c r="F4718" t="s">
        <v>6</v>
      </c>
      <c r="G4718" t="s">
        <v>6386</v>
      </c>
      <c r="H4718" t="s">
        <v>30</v>
      </c>
      <c r="I4718" t="s">
        <v>27</v>
      </c>
      <c r="J4718">
        <v>183</v>
      </c>
      <c r="K4718">
        <v>183</v>
      </c>
      <c r="L4718">
        <v>0</v>
      </c>
      <c r="M4718">
        <v>0</v>
      </c>
      <c r="N4718" t="s">
        <v>35</v>
      </c>
      <c r="O4718">
        <v>0</v>
      </c>
      <c r="P4718">
        <v>20201019</v>
      </c>
      <c r="Q4718" t="s">
        <v>36</v>
      </c>
      <c r="R4718" t="s">
        <v>36</v>
      </c>
      <c r="S4718">
        <v>1</v>
      </c>
      <c r="T4718">
        <v>0</v>
      </c>
      <c r="U4718">
        <v>0</v>
      </c>
      <c r="V4718" t="s">
        <v>35</v>
      </c>
      <c r="W4718">
        <v>0</v>
      </c>
      <c r="X4718">
        <v>14445134</v>
      </c>
      <c r="Y4718" t="str">
        <f t="shared" si="73"/>
        <v>1. &lt;= 1 Year</v>
      </c>
      <c r="Z4718" t="str">
        <f t="shared" si="73"/>
        <v>1. &lt;= 1 Year</v>
      </c>
    </row>
    <row r="4719" spans="1:26" x14ac:dyDescent="0.25">
      <c r="A4719">
        <v>164061496</v>
      </c>
      <c r="B4719" t="s">
        <v>1842</v>
      </c>
      <c r="C4719" t="s">
        <v>5958</v>
      </c>
      <c r="D4719" t="s">
        <v>80</v>
      </c>
      <c r="E4719">
        <v>15</v>
      </c>
      <c r="F4719" t="s">
        <v>39</v>
      </c>
      <c r="G4719" t="s">
        <v>9974</v>
      </c>
      <c r="H4719" t="s">
        <v>30</v>
      </c>
      <c r="I4719" t="s">
        <v>27</v>
      </c>
      <c r="J4719">
        <v>363</v>
      </c>
      <c r="K4719">
        <v>363</v>
      </c>
      <c r="L4719">
        <v>0</v>
      </c>
      <c r="M4719">
        <v>0</v>
      </c>
      <c r="N4719" t="s">
        <v>35</v>
      </c>
      <c r="O4719">
        <v>0</v>
      </c>
      <c r="P4719" t="s">
        <v>30</v>
      </c>
      <c r="Q4719" t="s">
        <v>35</v>
      </c>
      <c r="R4719" t="s">
        <v>36</v>
      </c>
      <c r="S4719">
        <v>1</v>
      </c>
      <c r="T4719">
        <v>0</v>
      </c>
      <c r="U4719">
        <v>0</v>
      </c>
      <c r="V4719" t="s">
        <v>35</v>
      </c>
      <c r="W4719">
        <v>0</v>
      </c>
      <c r="X4719">
        <v>15908339</v>
      </c>
      <c r="Y4719" t="str">
        <f t="shared" si="73"/>
        <v>1. &lt;= 1 Year</v>
      </c>
      <c r="Z4719" t="str">
        <f t="shared" si="73"/>
        <v>1. &lt;= 1 Year</v>
      </c>
    </row>
    <row r="4720" spans="1:26" x14ac:dyDescent="0.25">
      <c r="A4720">
        <v>164061496</v>
      </c>
      <c r="B4720" t="s">
        <v>1842</v>
      </c>
      <c r="C4720" t="s">
        <v>5958</v>
      </c>
      <c r="D4720" t="s">
        <v>80</v>
      </c>
      <c r="E4720">
        <v>15</v>
      </c>
      <c r="F4720" t="s">
        <v>37</v>
      </c>
      <c r="G4720" t="s">
        <v>9974</v>
      </c>
      <c r="H4720" t="s">
        <v>30</v>
      </c>
      <c r="I4720" t="s">
        <v>27</v>
      </c>
      <c r="J4720">
        <v>363</v>
      </c>
      <c r="K4720">
        <v>344</v>
      </c>
      <c r="L4720">
        <v>0</v>
      </c>
      <c r="M4720">
        <v>0</v>
      </c>
      <c r="N4720" t="s">
        <v>35</v>
      </c>
      <c r="O4720">
        <v>0</v>
      </c>
      <c r="P4720" t="s">
        <v>30</v>
      </c>
      <c r="Q4720" t="s">
        <v>35</v>
      </c>
      <c r="R4720" t="s">
        <v>36</v>
      </c>
      <c r="S4720">
        <v>1</v>
      </c>
      <c r="T4720">
        <v>0</v>
      </c>
      <c r="U4720">
        <v>0</v>
      </c>
      <c r="V4720" t="s">
        <v>35</v>
      </c>
      <c r="W4720">
        <v>0</v>
      </c>
      <c r="X4720">
        <v>15908339</v>
      </c>
      <c r="Y4720" t="str">
        <f t="shared" si="73"/>
        <v>1. &lt;= 1 Year</v>
      </c>
      <c r="Z4720" t="str">
        <f t="shared" si="73"/>
        <v>1. &lt;= 1 Year</v>
      </c>
    </row>
    <row r="4721" spans="1:26" x14ac:dyDescent="0.25">
      <c r="A4721">
        <v>164271921</v>
      </c>
      <c r="B4721" t="s">
        <v>1842</v>
      </c>
      <c r="C4721" t="s">
        <v>5891</v>
      </c>
      <c r="D4721" t="s">
        <v>3613</v>
      </c>
      <c r="E4721">
        <v>15</v>
      </c>
      <c r="F4721" t="s">
        <v>37</v>
      </c>
      <c r="G4721" t="s">
        <v>7303</v>
      </c>
      <c r="H4721" t="s">
        <v>30</v>
      </c>
      <c r="I4721" t="s">
        <v>27</v>
      </c>
      <c r="J4721">
        <v>147</v>
      </c>
      <c r="K4721">
        <v>93</v>
      </c>
      <c r="L4721">
        <v>0</v>
      </c>
      <c r="M4721">
        <v>0</v>
      </c>
      <c r="N4721" t="s">
        <v>35</v>
      </c>
      <c r="O4721">
        <v>0</v>
      </c>
      <c r="P4721" t="s">
        <v>30</v>
      </c>
      <c r="Q4721" t="s">
        <v>35</v>
      </c>
      <c r="R4721" t="s">
        <v>35</v>
      </c>
      <c r="S4721">
        <v>0</v>
      </c>
      <c r="T4721">
        <v>0</v>
      </c>
      <c r="U4721">
        <v>0</v>
      </c>
      <c r="V4721" t="s">
        <v>35</v>
      </c>
      <c r="W4721">
        <v>0</v>
      </c>
      <c r="X4721">
        <v>15990386</v>
      </c>
      <c r="Y4721" t="str">
        <f t="shared" si="73"/>
        <v>1. &lt;= 1 Year</v>
      </c>
      <c r="Z4721" t="str">
        <f t="shared" si="73"/>
        <v>1. &lt;= 1 Year</v>
      </c>
    </row>
    <row r="4722" spans="1:26" x14ac:dyDescent="0.25">
      <c r="A4722">
        <v>164291081</v>
      </c>
      <c r="B4722" t="s">
        <v>1842</v>
      </c>
      <c r="C4722" t="s">
        <v>626</v>
      </c>
      <c r="D4722" t="s">
        <v>107</v>
      </c>
      <c r="E4722">
        <v>15</v>
      </c>
      <c r="F4722" t="s">
        <v>5</v>
      </c>
      <c r="G4722" t="s">
        <v>10052</v>
      </c>
      <c r="H4722" t="s">
        <v>30</v>
      </c>
      <c r="I4722" t="s">
        <v>27</v>
      </c>
      <c r="J4722">
        <v>119</v>
      </c>
      <c r="K4722">
        <v>101</v>
      </c>
      <c r="L4722">
        <v>0</v>
      </c>
      <c r="M4722">
        <v>0</v>
      </c>
      <c r="N4722" t="s">
        <v>35</v>
      </c>
      <c r="O4722">
        <v>0</v>
      </c>
      <c r="P4722" t="s">
        <v>30</v>
      </c>
      <c r="Q4722" t="s">
        <v>35</v>
      </c>
      <c r="R4722" t="s">
        <v>36</v>
      </c>
      <c r="S4722">
        <v>1</v>
      </c>
      <c r="T4722">
        <v>0</v>
      </c>
      <c r="U4722">
        <v>0</v>
      </c>
      <c r="V4722" t="s">
        <v>35</v>
      </c>
      <c r="W4722">
        <v>0</v>
      </c>
      <c r="X4722">
        <v>16013648</v>
      </c>
      <c r="Y4722" t="str">
        <f t="shared" si="73"/>
        <v>1. &lt;= 1 Year</v>
      </c>
      <c r="Z4722" t="str">
        <f t="shared" si="73"/>
        <v>1. &lt;= 1 Year</v>
      </c>
    </row>
    <row r="4723" spans="1:26" x14ac:dyDescent="0.25">
      <c r="A4723">
        <v>164343195</v>
      </c>
      <c r="B4723" t="s">
        <v>10134</v>
      </c>
      <c r="C4723" t="s">
        <v>10135</v>
      </c>
      <c r="D4723" t="s">
        <v>3613</v>
      </c>
      <c r="E4723">
        <v>15</v>
      </c>
      <c r="F4723" t="s">
        <v>6</v>
      </c>
      <c r="G4723" t="s">
        <v>7296</v>
      </c>
      <c r="H4723" t="s">
        <v>30</v>
      </c>
      <c r="I4723" t="s">
        <v>27</v>
      </c>
      <c r="J4723">
        <v>55</v>
      </c>
      <c r="K4723">
        <v>55</v>
      </c>
      <c r="L4723">
        <v>0</v>
      </c>
      <c r="M4723">
        <v>0</v>
      </c>
      <c r="N4723" t="s">
        <v>35</v>
      </c>
      <c r="O4723">
        <v>0</v>
      </c>
      <c r="P4723" t="s">
        <v>30</v>
      </c>
      <c r="Q4723" t="s">
        <v>35</v>
      </c>
      <c r="R4723" t="s">
        <v>35</v>
      </c>
      <c r="S4723">
        <v>0</v>
      </c>
      <c r="T4723">
        <v>0</v>
      </c>
      <c r="U4723">
        <v>0</v>
      </c>
      <c r="V4723" t="s">
        <v>35</v>
      </c>
      <c r="W4723">
        <v>0</v>
      </c>
      <c r="X4723">
        <v>16023093</v>
      </c>
      <c r="Y4723" t="str">
        <f t="shared" si="73"/>
        <v>1. &lt;= 1 Year</v>
      </c>
      <c r="Z4723" t="str">
        <f t="shared" si="73"/>
        <v>1. &lt;= 1 Year</v>
      </c>
    </row>
    <row r="4724" spans="1:26" x14ac:dyDescent="0.25">
      <c r="A4724">
        <v>164300529</v>
      </c>
      <c r="B4724" t="s">
        <v>8673</v>
      </c>
      <c r="C4724" t="s">
        <v>413</v>
      </c>
      <c r="D4724" t="s">
        <v>107</v>
      </c>
      <c r="E4724">
        <v>15</v>
      </c>
      <c r="F4724" t="s">
        <v>37</v>
      </c>
      <c r="G4724" t="s">
        <v>7303</v>
      </c>
      <c r="H4724" t="s">
        <v>30</v>
      </c>
      <c r="I4724" t="s">
        <v>27</v>
      </c>
      <c r="J4724">
        <v>118</v>
      </c>
      <c r="K4724">
        <v>118</v>
      </c>
      <c r="L4724">
        <v>20211</v>
      </c>
      <c r="M4724">
        <v>1</v>
      </c>
      <c r="N4724" t="s">
        <v>36</v>
      </c>
      <c r="O4724">
        <v>1181</v>
      </c>
      <c r="P4724">
        <v>20210614</v>
      </c>
      <c r="Q4724" t="s">
        <v>36</v>
      </c>
      <c r="R4724" t="s">
        <v>35</v>
      </c>
      <c r="S4724">
        <v>0</v>
      </c>
      <c r="T4724">
        <v>20212</v>
      </c>
      <c r="U4724">
        <v>1</v>
      </c>
      <c r="V4724" t="s">
        <v>36</v>
      </c>
      <c r="W4724">
        <v>1055.8</v>
      </c>
      <c r="X4724">
        <v>16002151</v>
      </c>
      <c r="Y4724" t="str">
        <f t="shared" si="73"/>
        <v>1. &lt;= 1 Year</v>
      </c>
      <c r="Z4724" t="str">
        <f t="shared" si="73"/>
        <v>1. &lt;= 1 Year</v>
      </c>
    </row>
    <row r="4725" spans="1:26" x14ac:dyDescent="0.25">
      <c r="A4725">
        <v>164258505</v>
      </c>
      <c r="B4725" t="s">
        <v>1393</v>
      </c>
      <c r="C4725" t="s">
        <v>244</v>
      </c>
      <c r="D4725" t="s">
        <v>80</v>
      </c>
      <c r="E4725">
        <v>15</v>
      </c>
      <c r="F4725" t="s">
        <v>38</v>
      </c>
      <c r="G4725" t="s">
        <v>5945</v>
      </c>
      <c r="H4725" t="s">
        <v>30</v>
      </c>
      <c r="I4725" t="s">
        <v>27</v>
      </c>
      <c r="J4725">
        <v>153</v>
      </c>
      <c r="K4725">
        <v>101</v>
      </c>
      <c r="L4725">
        <v>20211</v>
      </c>
      <c r="M4725">
        <v>1</v>
      </c>
      <c r="N4725" t="s">
        <v>36</v>
      </c>
      <c r="O4725">
        <v>6315</v>
      </c>
      <c r="P4725">
        <v>20210524</v>
      </c>
      <c r="Q4725" t="s">
        <v>36</v>
      </c>
      <c r="R4725" t="s">
        <v>36</v>
      </c>
      <c r="S4725">
        <v>1</v>
      </c>
      <c r="T4725">
        <v>20212</v>
      </c>
      <c r="U4725">
        <v>1</v>
      </c>
      <c r="V4725" t="s">
        <v>36</v>
      </c>
      <c r="W4725">
        <v>1317.5</v>
      </c>
      <c r="X4725">
        <v>50962</v>
      </c>
      <c r="Y4725" t="str">
        <f t="shared" si="73"/>
        <v>1. &lt;= 1 Year</v>
      </c>
      <c r="Z4725" t="str">
        <f t="shared" si="73"/>
        <v>1. &lt;= 1 Year</v>
      </c>
    </row>
    <row r="4726" spans="1:26" x14ac:dyDescent="0.25">
      <c r="A4726">
        <v>163023141</v>
      </c>
      <c r="B4726" t="s">
        <v>8674</v>
      </c>
      <c r="C4726" t="s">
        <v>290</v>
      </c>
      <c r="D4726" t="s">
        <v>80</v>
      </c>
      <c r="E4726">
        <v>15</v>
      </c>
      <c r="F4726" t="s">
        <v>6</v>
      </c>
      <c r="G4726" t="s">
        <v>3637</v>
      </c>
      <c r="H4726" t="s">
        <v>30</v>
      </c>
      <c r="I4726" t="s">
        <v>27</v>
      </c>
      <c r="J4726">
        <v>906</v>
      </c>
      <c r="K4726">
        <v>794</v>
      </c>
      <c r="L4726">
        <v>20211</v>
      </c>
      <c r="M4726">
        <v>1</v>
      </c>
      <c r="N4726" t="s">
        <v>36</v>
      </c>
      <c r="O4726">
        <v>8121</v>
      </c>
      <c r="P4726">
        <v>20190418</v>
      </c>
      <c r="Q4726" t="s">
        <v>36</v>
      </c>
      <c r="R4726" t="s">
        <v>35</v>
      </c>
      <c r="S4726">
        <v>0</v>
      </c>
      <c r="T4726">
        <v>20212</v>
      </c>
      <c r="U4726">
        <v>1</v>
      </c>
      <c r="V4726" t="s">
        <v>36</v>
      </c>
      <c r="W4726">
        <v>8672.44</v>
      </c>
      <c r="X4726">
        <v>15259593</v>
      </c>
      <c r="Y4726" t="str">
        <f t="shared" si="73"/>
        <v>4. 2-3 Year</v>
      </c>
      <c r="Z4726" t="str">
        <f t="shared" si="73"/>
        <v>4. 2-3 Year</v>
      </c>
    </row>
    <row r="4727" spans="1:26" x14ac:dyDescent="0.25">
      <c r="A4727">
        <v>164296170</v>
      </c>
      <c r="B4727" t="s">
        <v>3455</v>
      </c>
      <c r="C4727" t="s">
        <v>404</v>
      </c>
      <c r="D4727" t="s">
        <v>80</v>
      </c>
      <c r="E4727">
        <v>15</v>
      </c>
      <c r="F4727" t="s">
        <v>37</v>
      </c>
      <c r="G4727" t="s">
        <v>7303</v>
      </c>
      <c r="H4727" t="s">
        <v>30</v>
      </c>
      <c r="I4727" t="s">
        <v>27</v>
      </c>
      <c r="J4727">
        <v>120</v>
      </c>
      <c r="K4727">
        <v>80</v>
      </c>
      <c r="L4727">
        <v>0</v>
      </c>
      <c r="M4727">
        <v>0</v>
      </c>
      <c r="N4727" t="s">
        <v>35</v>
      </c>
      <c r="O4727">
        <v>0</v>
      </c>
      <c r="P4727">
        <v>20210614</v>
      </c>
      <c r="Q4727" t="s">
        <v>36</v>
      </c>
      <c r="R4727" t="s">
        <v>35</v>
      </c>
      <c r="S4727">
        <v>0</v>
      </c>
      <c r="T4727">
        <v>20212</v>
      </c>
      <c r="U4727">
        <v>1</v>
      </c>
      <c r="V4727" t="s">
        <v>36</v>
      </c>
      <c r="W4727">
        <v>324</v>
      </c>
      <c r="X4727">
        <v>15991155</v>
      </c>
      <c r="Y4727" t="str">
        <f t="shared" si="73"/>
        <v>1. &lt;= 1 Year</v>
      </c>
      <c r="Z4727" t="str">
        <f t="shared" si="73"/>
        <v>1. &lt;= 1 Year</v>
      </c>
    </row>
    <row r="4728" spans="1:26" x14ac:dyDescent="0.25">
      <c r="A4728">
        <v>163238848</v>
      </c>
      <c r="B4728" t="s">
        <v>4218</v>
      </c>
      <c r="C4728" t="s">
        <v>4219</v>
      </c>
      <c r="D4728" t="s">
        <v>80</v>
      </c>
      <c r="E4728">
        <v>15</v>
      </c>
      <c r="F4728" t="s">
        <v>37</v>
      </c>
      <c r="G4728" t="s">
        <v>9962</v>
      </c>
      <c r="H4728" t="s">
        <v>30</v>
      </c>
      <c r="I4728" t="s">
        <v>27</v>
      </c>
      <c r="J4728">
        <v>723</v>
      </c>
      <c r="K4728">
        <v>700</v>
      </c>
      <c r="L4728">
        <v>0</v>
      </c>
      <c r="M4728">
        <v>0</v>
      </c>
      <c r="N4728" t="s">
        <v>35</v>
      </c>
      <c r="O4728">
        <v>0</v>
      </c>
      <c r="P4728" t="s">
        <v>30</v>
      </c>
      <c r="Q4728" t="s">
        <v>35</v>
      </c>
      <c r="R4728" t="s">
        <v>35</v>
      </c>
      <c r="S4728">
        <v>0</v>
      </c>
      <c r="T4728">
        <v>20212</v>
      </c>
      <c r="U4728">
        <v>1</v>
      </c>
      <c r="V4728" t="s">
        <v>36</v>
      </c>
      <c r="W4728">
        <v>1224.18</v>
      </c>
      <c r="X4728">
        <v>15352527</v>
      </c>
      <c r="Y4728" t="str">
        <f t="shared" si="73"/>
        <v>3.  1.5 to 2 Year</v>
      </c>
      <c r="Z4728" t="str">
        <f t="shared" si="73"/>
        <v>3.  1.5 to 2 Year</v>
      </c>
    </row>
    <row r="4729" spans="1:26" x14ac:dyDescent="0.25">
      <c r="A4729">
        <v>164344433</v>
      </c>
      <c r="B4729" t="s">
        <v>651</v>
      </c>
      <c r="C4729" t="s">
        <v>10136</v>
      </c>
      <c r="D4729" t="s">
        <v>107</v>
      </c>
      <c r="E4729">
        <v>15</v>
      </c>
      <c r="F4729" t="s">
        <v>6</v>
      </c>
      <c r="G4729" t="s">
        <v>10052</v>
      </c>
      <c r="H4729" t="s">
        <v>30</v>
      </c>
      <c r="I4729" t="s">
        <v>27</v>
      </c>
      <c r="J4729">
        <v>63</v>
      </c>
      <c r="K4729">
        <v>40</v>
      </c>
      <c r="L4729">
        <v>0</v>
      </c>
      <c r="M4729">
        <v>0</v>
      </c>
      <c r="N4729" t="s">
        <v>35</v>
      </c>
      <c r="O4729">
        <v>0</v>
      </c>
      <c r="P4729">
        <v>20191112</v>
      </c>
      <c r="Q4729" t="s">
        <v>36</v>
      </c>
      <c r="R4729" t="s">
        <v>36</v>
      </c>
      <c r="S4729">
        <v>1</v>
      </c>
      <c r="T4729">
        <v>0</v>
      </c>
      <c r="U4729">
        <v>0</v>
      </c>
      <c r="V4729" t="s">
        <v>35</v>
      </c>
      <c r="W4729">
        <v>0</v>
      </c>
      <c r="X4729">
        <v>15999762</v>
      </c>
      <c r="Y4729" t="str">
        <f t="shared" si="73"/>
        <v>1. &lt;= 1 Year</v>
      </c>
      <c r="Z4729" t="str">
        <f t="shared" si="73"/>
        <v>1. &lt;= 1 Year</v>
      </c>
    </row>
    <row r="4730" spans="1:26" x14ac:dyDescent="0.25">
      <c r="A4730">
        <v>164370543</v>
      </c>
      <c r="B4730" t="s">
        <v>651</v>
      </c>
      <c r="C4730" t="s">
        <v>796</v>
      </c>
      <c r="D4730" t="s">
        <v>107</v>
      </c>
      <c r="E4730">
        <v>15</v>
      </c>
      <c r="F4730" t="s">
        <v>5</v>
      </c>
      <c r="G4730" t="s">
        <v>9967</v>
      </c>
      <c r="H4730" t="s">
        <v>30</v>
      </c>
      <c r="I4730" t="s">
        <v>27</v>
      </c>
      <c r="J4730">
        <v>34</v>
      </c>
      <c r="K4730">
        <v>34</v>
      </c>
      <c r="L4730">
        <v>0</v>
      </c>
      <c r="M4730">
        <v>0</v>
      </c>
      <c r="N4730" t="s">
        <v>35</v>
      </c>
      <c r="O4730">
        <v>0</v>
      </c>
      <c r="P4730" t="s">
        <v>30</v>
      </c>
      <c r="Q4730" t="s">
        <v>35</v>
      </c>
      <c r="R4730" t="s">
        <v>36</v>
      </c>
      <c r="S4730">
        <v>1</v>
      </c>
      <c r="T4730">
        <v>0</v>
      </c>
      <c r="U4730">
        <v>0</v>
      </c>
      <c r="V4730" t="s">
        <v>35</v>
      </c>
      <c r="W4730">
        <v>0</v>
      </c>
      <c r="X4730">
        <v>16002168</v>
      </c>
      <c r="Y4730" t="str">
        <f t="shared" si="73"/>
        <v>1. &lt;= 1 Year</v>
      </c>
      <c r="Z4730" t="str">
        <f t="shared" si="73"/>
        <v>1. &lt;= 1 Year</v>
      </c>
    </row>
    <row r="4731" spans="1:26" x14ac:dyDescent="0.25">
      <c r="A4731">
        <v>164278164</v>
      </c>
      <c r="B4731" t="s">
        <v>1119</v>
      </c>
      <c r="C4731" t="s">
        <v>8161</v>
      </c>
      <c r="D4731" t="s">
        <v>80</v>
      </c>
      <c r="E4731">
        <v>15</v>
      </c>
      <c r="F4731" t="s">
        <v>37</v>
      </c>
      <c r="G4731" t="s">
        <v>9952</v>
      </c>
      <c r="H4731" t="s">
        <v>30</v>
      </c>
      <c r="I4731" t="s">
        <v>27</v>
      </c>
      <c r="J4731">
        <v>132</v>
      </c>
      <c r="K4731">
        <v>93</v>
      </c>
      <c r="L4731">
        <v>0</v>
      </c>
      <c r="M4731">
        <v>0</v>
      </c>
      <c r="N4731" t="s">
        <v>35</v>
      </c>
      <c r="O4731">
        <v>0</v>
      </c>
      <c r="P4731" t="s">
        <v>30</v>
      </c>
      <c r="Q4731" t="s">
        <v>35</v>
      </c>
      <c r="R4731" t="s">
        <v>35</v>
      </c>
      <c r="S4731">
        <v>0</v>
      </c>
      <c r="T4731">
        <v>0</v>
      </c>
      <c r="U4731">
        <v>0</v>
      </c>
      <c r="V4731" t="s">
        <v>35</v>
      </c>
      <c r="W4731">
        <v>0</v>
      </c>
      <c r="X4731">
        <v>15969475</v>
      </c>
      <c r="Y4731" t="str">
        <f t="shared" si="73"/>
        <v>1. &lt;= 1 Year</v>
      </c>
      <c r="Z4731" t="str">
        <f t="shared" si="73"/>
        <v>1. &lt;= 1 Year</v>
      </c>
    </row>
    <row r="4732" spans="1:26" x14ac:dyDescent="0.25">
      <c r="A4732">
        <v>164260278</v>
      </c>
      <c r="B4732" t="s">
        <v>1119</v>
      </c>
      <c r="C4732" t="s">
        <v>665</v>
      </c>
      <c r="D4732" t="s">
        <v>3613</v>
      </c>
      <c r="E4732">
        <v>15</v>
      </c>
      <c r="F4732" t="s">
        <v>37</v>
      </c>
      <c r="G4732" t="s">
        <v>7303</v>
      </c>
      <c r="H4732" t="s">
        <v>30</v>
      </c>
      <c r="I4732" t="s">
        <v>27</v>
      </c>
      <c r="J4732">
        <v>155</v>
      </c>
      <c r="K4732">
        <v>80</v>
      </c>
      <c r="L4732">
        <v>0</v>
      </c>
      <c r="M4732">
        <v>0</v>
      </c>
      <c r="N4732" t="s">
        <v>35</v>
      </c>
      <c r="O4732">
        <v>0</v>
      </c>
      <c r="P4732">
        <v>20210614</v>
      </c>
      <c r="Q4732" t="s">
        <v>36</v>
      </c>
      <c r="R4732" t="s">
        <v>35</v>
      </c>
      <c r="S4732">
        <v>0</v>
      </c>
      <c r="T4732">
        <v>20212</v>
      </c>
      <c r="U4732">
        <v>1</v>
      </c>
      <c r="V4732" t="s">
        <v>36</v>
      </c>
      <c r="W4732">
        <v>1378.3</v>
      </c>
      <c r="X4732">
        <v>16002198</v>
      </c>
      <c r="Y4732" t="str">
        <f t="shared" si="73"/>
        <v>1. &lt;= 1 Year</v>
      </c>
      <c r="Z4732" t="str">
        <f t="shared" si="73"/>
        <v>1. &lt;= 1 Year</v>
      </c>
    </row>
    <row r="4733" spans="1:26" x14ac:dyDescent="0.25">
      <c r="A4733">
        <v>164255556</v>
      </c>
      <c r="B4733" t="s">
        <v>1672</v>
      </c>
      <c r="C4733" t="s">
        <v>1997</v>
      </c>
      <c r="D4733" t="s">
        <v>3613</v>
      </c>
      <c r="E4733">
        <v>15</v>
      </c>
      <c r="F4733" t="s">
        <v>37</v>
      </c>
      <c r="G4733" t="s">
        <v>7303</v>
      </c>
      <c r="H4733" t="s">
        <v>30</v>
      </c>
      <c r="I4733" t="s">
        <v>27</v>
      </c>
      <c r="J4733">
        <v>159</v>
      </c>
      <c r="K4733">
        <v>80</v>
      </c>
      <c r="L4733">
        <v>0</v>
      </c>
      <c r="M4733">
        <v>0</v>
      </c>
      <c r="N4733" t="s">
        <v>35</v>
      </c>
      <c r="O4733">
        <v>0</v>
      </c>
      <c r="P4733">
        <v>20210614</v>
      </c>
      <c r="Q4733" t="s">
        <v>36</v>
      </c>
      <c r="R4733" t="s">
        <v>35</v>
      </c>
      <c r="S4733">
        <v>0</v>
      </c>
      <c r="T4733">
        <v>20212</v>
      </c>
      <c r="U4733">
        <v>1</v>
      </c>
      <c r="V4733" t="s">
        <v>36</v>
      </c>
      <c r="W4733">
        <v>288</v>
      </c>
      <c r="X4733">
        <v>15587704</v>
      </c>
      <c r="Y4733" t="str">
        <f t="shared" si="73"/>
        <v>1. &lt;= 1 Year</v>
      </c>
      <c r="Z4733" t="str">
        <f t="shared" si="73"/>
        <v>1. &lt;= 1 Year</v>
      </c>
    </row>
    <row r="4734" spans="1:26" x14ac:dyDescent="0.25">
      <c r="A4734">
        <v>164173102</v>
      </c>
      <c r="B4734" t="s">
        <v>1292</v>
      </c>
      <c r="C4734" t="s">
        <v>2900</v>
      </c>
      <c r="D4734" t="s">
        <v>107</v>
      </c>
      <c r="E4734">
        <v>15</v>
      </c>
      <c r="F4734" t="s">
        <v>6</v>
      </c>
      <c r="G4734" t="s">
        <v>6386</v>
      </c>
      <c r="H4734" t="s">
        <v>30</v>
      </c>
      <c r="I4734" t="s">
        <v>27</v>
      </c>
      <c r="J4734">
        <v>232</v>
      </c>
      <c r="K4734">
        <v>192</v>
      </c>
      <c r="L4734">
        <v>0</v>
      </c>
      <c r="M4734">
        <v>0</v>
      </c>
      <c r="N4734" t="s">
        <v>35</v>
      </c>
      <c r="O4734">
        <v>0</v>
      </c>
      <c r="P4734">
        <v>20200407</v>
      </c>
      <c r="Q4734" t="s">
        <v>36</v>
      </c>
      <c r="R4734" t="s">
        <v>35</v>
      </c>
      <c r="S4734">
        <v>0</v>
      </c>
      <c r="T4734">
        <v>0</v>
      </c>
      <c r="U4734">
        <v>0</v>
      </c>
      <c r="V4734" t="s">
        <v>35</v>
      </c>
      <c r="W4734">
        <v>0</v>
      </c>
      <c r="X4734">
        <v>127504</v>
      </c>
      <c r="Y4734" t="str">
        <f t="shared" si="73"/>
        <v>1. &lt;= 1 Year</v>
      </c>
      <c r="Z4734" t="str">
        <f t="shared" si="73"/>
        <v>1. &lt;= 1 Year</v>
      </c>
    </row>
    <row r="4735" spans="1:26" x14ac:dyDescent="0.25">
      <c r="A4735">
        <v>164274535</v>
      </c>
      <c r="B4735" t="s">
        <v>1292</v>
      </c>
      <c r="C4735" t="s">
        <v>1730</v>
      </c>
      <c r="D4735" t="s">
        <v>80</v>
      </c>
      <c r="E4735">
        <v>15</v>
      </c>
      <c r="F4735" t="s">
        <v>5</v>
      </c>
      <c r="G4735" t="s">
        <v>8859</v>
      </c>
      <c r="H4735" t="s">
        <v>30</v>
      </c>
      <c r="I4735" t="s">
        <v>27</v>
      </c>
      <c r="J4735">
        <v>142</v>
      </c>
      <c r="K4735">
        <v>92</v>
      </c>
      <c r="L4735">
        <v>0</v>
      </c>
      <c r="M4735">
        <v>0</v>
      </c>
      <c r="N4735" t="s">
        <v>35</v>
      </c>
      <c r="O4735">
        <v>0</v>
      </c>
      <c r="P4735" t="s">
        <v>30</v>
      </c>
      <c r="Q4735" t="s">
        <v>35</v>
      </c>
      <c r="R4735" t="s">
        <v>36</v>
      </c>
      <c r="S4735">
        <v>1</v>
      </c>
      <c r="T4735">
        <v>20212</v>
      </c>
      <c r="U4735">
        <v>1</v>
      </c>
      <c r="V4735" t="s">
        <v>36</v>
      </c>
      <c r="W4735">
        <v>1288</v>
      </c>
      <c r="X4735">
        <v>15820912</v>
      </c>
      <c r="Y4735" t="str">
        <f t="shared" si="73"/>
        <v>1. &lt;= 1 Year</v>
      </c>
      <c r="Z4735" t="str">
        <f t="shared" si="73"/>
        <v>1. &lt;= 1 Year</v>
      </c>
    </row>
    <row r="4736" spans="1:26" x14ac:dyDescent="0.25">
      <c r="A4736">
        <v>164263973</v>
      </c>
      <c r="B4736" t="s">
        <v>1292</v>
      </c>
      <c r="C4736" t="s">
        <v>1050</v>
      </c>
      <c r="D4736" t="s">
        <v>107</v>
      </c>
      <c r="E4736">
        <v>15</v>
      </c>
      <c r="F4736" t="s">
        <v>6</v>
      </c>
      <c r="G4736" t="s">
        <v>8859</v>
      </c>
      <c r="H4736" t="s">
        <v>30</v>
      </c>
      <c r="I4736" t="s">
        <v>27</v>
      </c>
      <c r="J4736">
        <v>142</v>
      </c>
      <c r="K4736">
        <v>142</v>
      </c>
      <c r="L4736">
        <v>20211</v>
      </c>
      <c r="M4736">
        <v>1</v>
      </c>
      <c r="N4736" t="s">
        <v>36</v>
      </c>
      <c r="O4736">
        <v>99</v>
      </c>
      <c r="P4736">
        <v>20210607</v>
      </c>
      <c r="Q4736" t="s">
        <v>36</v>
      </c>
      <c r="R4736" t="s">
        <v>35</v>
      </c>
      <c r="S4736">
        <v>0</v>
      </c>
      <c r="T4736">
        <v>20212</v>
      </c>
      <c r="U4736">
        <v>1</v>
      </c>
      <c r="V4736" t="s">
        <v>36</v>
      </c>
      <c r="W4736">
        <v>1049.04</v>
      </c>
      <c r="X4736">
        <v>15986476</v>
      </c>
      <c r="Y4736" t="str">
        <f t="shared" si="73"/>
        <v>1. &lt;= 1 Year</v>
      </c>
      <c r="Z4736" t="str">
        <f t="shared" si="73"/>
        <v>1. &lt;= 1 Year</v>
      </c>
    </row>
    <row r="4737" spans="1:26" x14ac:dyDescent="0.25">
      <c r="A4737">
        <v>164282484</v>
      </c>
      <c r="B4737" t="s">
        <v>1292</v>
      </c>
      <c r="C4737" t="s">
        <v>171</v>
      </c>
      <c r="D4737" t="s">
        <v>3613</v>
      </c>
      <c r="E4737">
        <v>15</v>
      </c>
      <c r="F4737" t="s">
        <v>37</v>
      </c>
      <c r="G4737" t="s">
        <v>9952</v>
      </c>
      <c r="H4737" t="s">
        <v>30</v>
      </c>
      <c r="I4737" t="s">
        <v>27</v>
      </c>
      <c r="J4737">
        <v>131</v>
      </c>
      <c r="K4737">
        <v>93</v>
      </c>
      <c r="L4737">
        <v>0</v>
      </c>
      <c r="M4737">
        <v>0</v>
      </c>
      <c r="N4737" t="s">
        <v>35</v>
      </c>
      <c r="O4737">
        <v>0</v>
      </c>
      <c r="P4737">
        <v>20210614</v>
      </c>
      <c r="Q4737" t="s">
        <v>36</v>
      </c>
      <c r="R4737" t="s">
        <v>35</v>
      </c>
      <c r="S4737">
        <v>0</v>
      </c>
      <c r="T4737">
        <v>20212</v>
      </c>
      <c r="U4737">
        <v>1</v>
      </c>
      <c r="V4737" t="s">
        <v>36</v>
      </c>
      <c r="W4737">
        <v>641.79</v>
      </c>
      <c r="X4737">
        <v>15996738</v>
      </c>
      <c r="Y4737" t="str">
        <f t="shared" ref="Y4737:Z4800" si="74">IF(J4737&lt;=364,"1. &lt;= 1 Year",IF(J4737&lt;=546,"2.  1-1.5 Years",IF(J4737&lt;=729,"3.  1.5 to 2 Year",IF(J4737&lt;=1459,"4. 2-3 Year",IF(J4737&lt;=1824,"5. 3-4 Year",IF(J4737&lt;=2189,"6. 4-5 Year",IF(J4737&gt;=2190,"7. &gt;= 6 Year","N/A")))))))</f>
        <v>1. &lt;= 1 Year</v>
      </c>
      <c r="Z4737" t="str">
        <f t="shared" si="74"/>
        <v>1. &lt;= 1 Year</v>
      </c>
    </row>
    <row r="4738" spans="1:26" x14ac:dyDescent="0.25">
      <c r="A4738">
        <v>164289773</v>
      </c>
      <c r="B4738" t="s">
        <v>1292</v>
      </c>
      <c r="C4738" t="s">
        <v>903</v>
      </c>
      <c r="D4738" t="s">
        <v>80</v>
      </c>
      <c r="E4738">
        <v>15</v>
      </c>
      <c r="F4738" t="s">
        <v>37</v>
      </c>
      <c r="G4738" t="s">
        <v>9952</v>
      </c>
      <c r="H4738" t="s">
        <v>30</v>
      </c>
      <c r="I4738" t="s">
        <v>27</v>
      </c>
      <c r="J4738">
        <v>117</v>
      </c>
      <c r="K4738">
        <v>93</v>
      </c>
      <c r="L4738">
        <v>20211</v>
      </c>
      <c r="M4738">
        <v>1</v>
      </c>
      <c r="N4738" t="s">
        <v>36</v>
      </c>
      <c r="O4738">
        <v>2686</v>
      </c>
      <c r="P4738">
        <v>20210604</v>
      </c>
      <c r="Q4738" t="s">
        <v>36</v>
      </c>
      <c r="R4738" t="s">
        <v>35</v>
      </c>
      <c r="S4738">
        <v>0</v>
      </c>
      <c r="T4738">
        <v>20212</v>
      </c>
      <c r="U4738">
        <v>1</v>
      </c>
      <c r="V4738" t="s">
        <v>36</v>
      </c>
      <c r="W4738">
        <v>1713.14</v>
      </c>
      <c r="X4738">
        <v>16015865</v>
      </c>
      <c r="Y4738" t="str">
        <f t="shared" si="74"/>
        <v>1. &lt;= 1 Year</v>
      </c>
      <c r="Z4738" t="str">
        <f t="shared" si="74"/>
        <v>1. &lt;= 1 Year</v>
      </c>
    </row>
    <row r="4739" spans="1:26" x14ac:dyDescent="0.25">
      <c r="A4739">
        <v>164264024</v>
      </c>
      <c r="B4739" t="s">
        <v>8162</v>
      </c>
      <c r="C4739" t="s">
        <v>8163</v>
      </c>
      <c r="D4739" t="s">
        <v>80</v>
      </c>
      <c r="E4739">
        <v>15</v>
      </c>
      <c r="F4739" t="s">
        <v>5</v>
      </c>
      <c r="G4739" t="s">
        <v>6386</v>
      </c>
      <c r="H4739" t="s">
        <v>30</v>
      </c>
      <c r="I4739" t="s">
        <v>27</v>
      </c>
      <c r="J4739">
        <v>143</v>
      </c>
      <c r="K4739">
        <v>143</v>
      </c>
      <c r="L4739">
        <v>20211</v>
      </c>
      <c r="M4739">
        <v>1</v>
      </c>
      <c r="N4739" t="s">
        <v>36</v>
      </c>
      <c r="O4739">
        <v>2109</v>
      </c>
      <c r="P4739">
        <v>20200625</v>
      </c>
      <c r="Q4739" t="s">
        <v>36</v>
      </c>
      <c r="R4739" t="s">
        <v>36</v>
      </c>
      <c r="S4739">
        <v>1</v>
      </c>
      <c r="T4739">
        <v>0</v>
      </c>
      <c r="U4739">
        <v>0</v>
      </c>
      <c r="V4739" t="s">
        <v>35</v>
      </c>
      <c r="W4739">
        <v>0</v>
      </c>
      <c r="X4739">
        <v>11110195</v>
      </c>
      <c r="Y4739" t="str">
        <f t="shared" si="74"/>
        <v>1. &lt;= 1 Year</v>
      </c>
      <c r="Z4739" t="str">
        <f t="shared" si="74"/>
        <v>1. &lt;= 1 Year</v>
      </c>
    </row>
    <row r="4740" spans="1:26" x14ac:dyDescent="0.25">
      <c r="A4740">
        <v>164295615</v>
      </c>
      <c r="B4740" t="s">
        <v>8675</v>
      </c>
      <c r="C4740" t="s">
        <v>2732</v>
      </c>
      <c r="D4740" t="s">
        <v>80</v>
      </c>
      <c r="E4740">
        <v>15</v>
      </c>
      <c r="F4740" t="s">
        <v>6</v>
      </c>
      <c r="G4740" t="s">
        <v>6386</v>
      </c>
      <c r="H4740" t="s">
        <v>30</v>
      </c>
      <c r="I4740" t="s">
        <v>27</v>
      </c>
      <c r="J4740">
        <v>113</v>
      </c>
      <c r="K4740">
        <v>113</v>
      </c>
      <c r="L4740">
        <v>20211</v>
      </c>
      <c r="M4740">
        <v>1</v>
      </c>
      <c r="N4740" t="s">
        <v>36</v>
      </c>
      <c r="O4740">
        <v>4474</v>
      </c>
      <c r="P4740" t="s">
        <v>30</v>
      </c>
      <c r="Q4740" t="s">
        <v>35</v>
      </c>
      <c r="R4740" t="s">
        <v>35</v>
      </c>
      <c r="S4740">
        <v>0</v>
      </c>
      <c r="T4740">
        <v>20212</v>
      </c>
      <c r="U4740">
        <v>1</v>
      </c>
      <c r="V4740" t="s">
        <v>36</v>
      </c>
      <c r="W4740">
        <v>4291.8</v>
      </c>
      <c r="X4740">
        <v>16006250</v>
      </c>
      <c r="Y4740" t="str">
        <f t="shared" si="74"/>
        <v>1. &lt;= 1 Year</v>
      </c>
      <c r="Z4740" t="str">
        <f t="shared" si="74"/>
        <v>1. &lt;= 1 Year</v>
      </c>
    </row>
    <row r="4741" spans="1:26" x14ac:dyDescent="0.25">
      <c r="A4741">
        <v>164273331</v>
      </c>
      <c r="B4741" t="s">
        <v>2959</v>
      </c>
      <c r="C4741" t="s">
        <v>1586</v>
      </c>
      <c r="D4741" t="s">
        <v>107</v>
      </c>
      <c r="E4741">
        <v>15</v>
      </c>
      <c r="F4741" t="s">
        <v>37</v>
      </c>
      <c r="G4741" t="s">
        <v>7303</v>
      </c>
      <c r="H4741" t="s">
        <v>30</v>
      </c>
      <c r="I4741" t="s">
        <v>27</v>
      </c>
      <c r="J4741">
        <v>135</v>
      </c>
      <c r="K4741">
        <v>93</v>
      </c>
      <c r="L4741">
        <v>0</v>
      </c>
      <c r="M4741">
        <v>0</v>
      </c>
      <c r="N4741" t="s">
        <v>35</v>
      </c>
      <c r="O4741">
        <v>0</v>
      </c>
      <c r="P4741" t="s">
        <v>30</v>
      </c>
      <c r="Q4741" t="s">
        <v>35</v>
      </c>
      <c r="R4741" t="s">
        <v>35</v>
      </c>
      <c r="S4741">
        <v>0</v>
      </c>
      <c r="T4741">
        <v>0</v>
      </c>
      <c r="U4741">
        <v>0</v>
      </c>
      <c r="V4741" t="s">
        <v>35</v>
      </c>
      <c r="W4741">
        <v>0</v>
      </c>
      <c r="X4741">
        <v>16008700</v>
      </c>
      <c r="Y4741" t="str">
        <f t="shared" si="74"/>
        <v>1. &lt;= 1 Year</v>
      </c>
      <c r="Z4741" t="str">
        <f t="shared" si="74"/>
        <v>1. &lt;= 1 Year</v>
      </c>
    </row>
    <row r="4742" spans="1:26" x14ac:dyDescent="0.25">
      <c r="A4742">
        <v>164311081</v>
      </c>
      <c r="B4742" t="s">
        <v>10137</v>
      </c>
      <c r="C4742" t="s">
        <v>10138</v>
      </c>
      <c r="D4742" t="s">
        <v>80</v>
      </c>
      <c r="E4742">
        <v>15</v>
      </c>
      <c r="F4742" t="s">
        <v>6</v>
      </c>
      <c r="G4742" t="s">
        <v>8859</v>
      </c>
      <c r="H4742" t="s">
        <v>30</v>
      </c>
      <c r="I4742" t="s">
        <v>27</v>
      </c>
      <c r="J4742">
        <v>87</v>
      </c>
      <c r="K4742">
        <v>24</v>
      </c>
      <c r="L4742">
        <v>20211</v>
      </c>
      <c r="M4742">
        <v>1</v>
      </c>
      <c r="N4742" t="s">
        <v>36</v>
      </c>
      <c r="O4742">
        <v>2496</v>
      </c>
      <c r="P4742">
        <v>20210512</v>
      </c>
      <c r="Q4742" t="s">
        <v>36</v>
      </c>
      <c r="R4742" t="s">
        <v>35</v>
      </c>
      <c r="S4742">
        <v>0</v>
      </c>
      <c r="T4742">
        <v>20212</v>
      </c>
      <c r="U4742">
        <v>1</v>
      </c>
      <c r="V4742" t="s">
        <v>36</v>
      </c>
      <c r="W4742">
        <v>2531.94</v>
      </c>
      <c r="X4742">
        <v>16001998</v>
      </c>
      <c r="Y4742" t="str">
        <f t="shared" si="74"/>
        <v>1. &lt;= 1 Year</v>
      </c>
      <c r="Z4742" t="str">
        <f t="shared" si="74"/>
        <v>1. &lt;= 1 Year</v>
      </c>
    </row>
    <row r="4743" spans="1:26" x14ac:dyDescent="0.25">
      <c r="A4743">
        <v>164372253</v>
      </c>
      <c r="B4743" t="s">
        <v>10139</v>
      </c>
      <c r="C4743" t="s">
        <v>10140</v>
      </c>
      <c r="D4743" t="s">
        <v>3613</v>
      </c>
      <c r="E4743">
        <v>15</v>
      </c>
      <c r="F4743" t="s">
        <v>37</v>
      </c>
      <c r="G4743" t="s">
        <v>30</v>
      </c>
      <c r="H4743" t="s">
        <v>30</v>
      </c>
      <c r="I4743" t="s">
        <v>27</v>
      </c>
      <c r="J4743">
        <v>21</v>
      </c>
      <c r="K4743">
        <v>17</v>
      </c>
      <c r="L4743">
        <v>0</v>
      </c>
      <c r="M4743">
        <v>0</v>
      </c>
      <c r="N4743" t="s">
        <v>35</v>
      </c>
      <c r="O4743">
        <v>0</v>
      </c>
      <c r="P4743">
        <v>20210710</v>
      </c>
      <c r="Q4743" t="s">
        <v>36</v>
      </c>
      <c r="R4743" t="s">
        <v>35</v>
      </c>
      <c r="S4743">
        <v>0</v>
      </c>
      <c r="T4743">
        <v>0</v>
      </c>
      <c r="U4743">
        <v>0</v>
      </c>
      <c r="V4743" t="s">
        <v>35</v>
      </c>
      <c r="W4743">
        <v>0</v>
      </c>
      <c r="X4743">
        <v>16057265</v>
      </c>
      <c r="Y4743" t="str">
        <f t="shared" si="74"/>
        <v>1. &lt;= 1 Year</v>
      </c>
      <c r="Z4743" t="str">
        <f t="shared" si="74"/>
        <v>1. &lt;= 1 Year</v>
      </c>
    </row>
    <row r="4744" spans="1:26" x14ac:dyDescent="0.25">
      <c r="A4744">
        <v>164225593</v>
      </c>
      <c r="B4744" t="s">
        <v>2282</v>
      </c>
      <c r="C4744" t="s">
        <v>7321</v>
      </c>
      <c r="D4744" t="s">
        <v>80</v>
      </c>
      <c r="E4744">
        <v>15</v>
      </c>
      <c r="F4744" t="s">
        <v>6</v>
      </c>
      <c r="G4744" t="s">
        <v>10052</v>
      </c>
      <c r="H4744" t="s">
        <v>30</v>
      </c>
      <c r="I4744" t="s">
        <v>27</v>
      </c>
      <c r="J4744">
        <v>196</v>
      </c>
      <c r="K4744">
        <v>163</v>
      </c>
      <c r="L4744">
        <v>0</v>
      </c>
      <c r="M4744">
        <v>0</v>
      </c>
      <c r="N4744" t="s">
        <v>35</v>
      </c>
      <c r="O4744">
        <v>0</v>
      </c>
      <c r="P4744">
        <v>20181231</v>
      </c>
      <c r="Q4744" t="s">
        <v>36</v>
      </c>
      <c r="R4744" t="s">
        <v>36</v>
      </c>
      <c r="S4744">
        <v>1</v>
      </c>
      <c r="T4744">
        <v>0</v>
      </c>
      <c r="U4744">
        <v>0</v>
      </c>
      <c r="V4744" t="s">
        <v>35</v>
      </c>
      <c r="W4744">
        <v>0</v>
      </c>
      <c r="X4744">
        <v>14419622</v>
      </c>
      <c r="Y4744" t="str">
        <f t="shared" si="74"/>
        <v>1. &lt;= 1 Year</v>
      </c>
      <c r="Z4744" t="str">
        <f t="shared" si="74"/>
        <v>1. &lt;= 1 Year</v>
      </c>
    </row>
    <row r="4745" spans="1:26" x14ac:dyDescent="0.25">
      <c r="A4745">
        <v>163115590</v>
      </c>
      <c r="B4745" t="s">
        <v>3910</v>
      </c>
      <c r="C4745" t="s">
        <v>992</v>
      </c>
      <c r="D4745" t="s">
        <v>141</v>
      </c>
      <c r="E4745">
        <v>15</v>
      </c>
      <c r="F4745" t="s">
        <v>6</v>
      </c>
      <c r="G4745" t="s">
        <v>3637</v>
      </c>
      <c r="H4745" t="s">
        <v>30</v>
      </c>
      <c r="I4745" t="s">
        <v>27</v>
      </c>
      <c r="J4745">
        <v>843</v>
      </c>
      <c r="K4745">
        <v>843</v>
      </c>
      <c r="L4745">
        <v>20211</v>
      </c>
      <c r="M4745">
        <v>1</v>
      </c>
      <c r="N4745" t="s">
        <v>36</v>
      </c>
      <c r="O4745">
        <v>4384</v>
      </c>
      <c r="P4745">
        <v>20210518</v>
      </c>
      <c r="Q4745" t="s">
        <v>36</v>
      </c>
      <c r="R4745" t="s">
        <v>35</v>
      </c>
      <c r="S4745">
        <v>0</v>
      </c>
      <c r="T4745">
        <v>20212</v>
      </c>
      <c r="U4745">
        <v>1</v>
      </c>
      <c r="V4745" t="s">
        <v>36</v>
      </c>
      <c r="W4745">
        <v>4580.53</v>
      </c>
      <c r="X4745">
        <v>12675289</v>
      </c>
      <c r="Y4745" t="str">
        <f t="shared" si="74"/>
        <v>4. 2-3 Year</v>
      </c>
      <c r="Z4745" t="str">
        <f t="shared" si="74"/>
        <v>4. 2-3 Year</v>
      </c>
    </row>
    <row r="4746" spans="1:26" x14ac:dyDescent="0.25">
      <c r="A4746">
        <v>164115267</v>
      </c>
      <c r="B4746" t="s">
        <v>534</v>
      </c>
      <c r="C4746" t="s">
        <v>613</v>
      </c>
      <c r="D4746" t="s">
        <v>80</v>
      </c>
      <c r="E4746">
        <v>15</v>
      </c>
      <c r="F4746" t="s">
        <v>37</v>
      </c>
      <c r="G4746" t="s">
        <v>2137</v>
      </c>
      <c r="H4746" t="s">
        <v>30</v>
      </c>
      <c r="I4746" t="s">
        <v>27</v>
      </c>
      <c r="J4746">
        <v>311</v>
      </c>
      <c r="K4746">
        <v>301</v>
      </c>
      <c r="L4746">
        <v>20211</v>
      </c>
      <c r="M4746">
        <v>1</v>
      </c>
      <c r="N4746" t="s">
        <v>36</v>
      </c>
      <c r="O4746">
        <v>1874</v>
      </c>
      <c r="P4746" t="s">
        <v>30</v>
      </c>
      <c r="Q4746" t="s">
        <v>35</v>
      </c>
      <c r="R4746" t="s">
        <v>35</v>
      </c>
      <c r="S4746">
        <v>0</v>
      </c>
      <c r="T4746">
        <v>20212</v>
      </c>
      <c r="U4746">
        <v>1</v>
      </c>
      <c r="V4746" t="s">
        <v>36</v>
      </c>
      <c r="W4746">
        <v>737.81</v>
      </c>
      <c r="X4746">
        <v>14365692</v>
      </c>
      <c r="Y4746" t="str">
        <f t="shared" si="74"/>
        <v>1. &lt;= 1 Year</v>
      </c>
      <c r="Z4746" t="str">
        <f t="shared" si="74"/>
        <v>1. &lt;= 1 Year</v>
      </c>
    </row>
    <row r="4747" spans="1:26" x14ac:dyDescent="0.25">
      <c r="A4747">
        <v>164115862</v>
      </c>
      <c r="B4747" t="s">
        <v>534</v>
      </c>
      <c r="C4747" t="s">
        <v>1688</v>
      </c>
      <c r="D4747" t="s">
        <v>80</v>
      </c>
      <c r="E4747">
        <v>15</v>
      </c>
      <c r="F4747" t="s">
        <v>37</v>
      </c>
      <c r="G4747" t="s">
        <v>2137</v>
      </c>
      <c r="H4747" t="s">
        <v>30</v>
      </c>
      <c r="I4747" t="s">
        <v>27</v>
      </c>
      <c r="J4747">
        <v>311</v>
      </c>
      <c r="K4747">
        <v>9</v>
      </c>
      <c r="L4747">
        <v>20211</v>
      </c>
      <c r="M4747">
        <v>1</v>
      </c>
      <c r="N4747" t="s">
        <v>36</v>
      </c>
      <c r="O4747">
        <v>152</v>
      </c>
      <c r="P4747" t="s">
        <v>30</v>
      </c>
      <c r="Q4747" t="s">
        <v>35</v>
      </c>
      <c r="R4747" t="s">
        <v>35</v>
      </c>
      <c r="S4747">
        <v>0</v>
      </c>
      <c r="T4747">
        <v>0</v>
      </c>
      <c r="U4747">
        <v>0</v>
      </c>
      <c r="V4747" t="s">
        <v>35</v>
      </c>
      <c r="W4747">
        <v>0</v>
      </c>
      <c r="X4747">
        <v>15939322</v>
      </c>
      <c r="Y4747" t="str">
        <f t="shared" si="74"/>
        <v>1. &lt;= 1 Year</v>
      </c>
      <c r="Z4747" t="str">
        <f t="shared" si="74"/>
        <v>1. &lt;= 1 Year</v>
      </c>
    </row>
    <row r="4748" spans="1:26" x14ac:dyDescent="0.25">
      <c r="A4748">
        <v>163068244</v>
      </c>
      <c r="B4748" t="s">
        <v>758</v>
      </c>
      <c r="C4748" t="s">
        <v>1940</v>
      </c>
      <c r="D4748" t="s">
        <v>80</v>
      </c>
      <c r="E4748">
        <v>15</v>
      </c>
      <c r="F4748" t="s">
        <v>6</v>
      </c>
      <c r="G4748" t="s">
        <v>8859</v>
      </c>
      <c r="H4748" t="s">
        <v>30</v>
      </c>
      <c r="I4748" t="s">
        <v>27</v>
      </c>
      <c r="J4748">
        <v>868</v>
      </c>
      <c r="K4748">
        <v>441</v>
      </c>
      <c r="L4748">
        <v>0</v>
      </c>
      <c r="M4748">
        <v>0</v>
      </c>
      <c r="N4748" t="s">
        <v>35</v>
      </c>
      <c r="O4748">
        <v>0</v>
      </c>
      <c r="P4748" t="s">
        <v>30</v>
      </c>
      <c r="Q4748" t="s">
        <v>35</v>
      </c>
      <c r="R4748" t="s">
        <v>36</v>
      </c>
      <c r="S4748">
        <v>1</v>
      </c>
      <c r="T4748">
        <v>0</v>
      </c>
      <c r="U4748">
        <v>0</v>
      </c>
      <c r="V4748" t="s">
        <v>35</v>
      </c>
      <c r="W4748">
        <v>0</v>
      </c>
      <c r="X4748">
        <v>11412921</v>
      </c>
      <c r="Y4748" t="str">
        <f t="shared" si="74"/>
        <v>4. 2-3 Year</v>
      </c>
      <c r="Z4748" t="str">
        <f t="shared" si="74"/>
        <v>2.  1-1.5 Years</v>
      </c>
    </row>
    <row r="4749" spans="1:26" x14ac:dyDescent="0.25">
      <c r="A4749">
        <v>164326369</v>
      </c>
      <c r="B4749" t="s">
        <v>757</v>
      </c>
      <c r="C4749" t="s">
        <v>10141</v>
      </c>
      <c r="D4749" t="s">
        <v>107</v>
      </c>
      <c r="E4749">
        <v>15</v>
      </c>
      <c r="F4749" t="s">
        <v>6</v>
      </c>
      <c r="G4749" t="s">
        <v>10052</v>
      </c>
      <c r="H4749" t="s">
        <v>30</v>
      </c>
      <c r="I4749" t="s">
        <v>27</v>
      </c>
      <c r="J4749">
        <v>77</v>
      </c>
      <c r="K4749">
        <v>45</v>
      </c>
      <c r="L4749">
        <v>0</v>
      </c>
      <c r="M4749">
        <v>0</v>
      </c>
      <c r="N4749" t="s">
        <v>35</v>
      </c>
      <c r="O4749">
        <v>0</v>
      </c>
      <c r="P4749">
        <v>20210412</v>
      </c>
      <c r="Q4749" t="s">
        <v>36</v>
      </c>
      <c r="R4749" t="s">
        <v>36</v>
      </c>
      <c r="S4749">
        <v>1</v>
      </c>
      <c r="T4749">
        <v>20212</v>
      </c>
      <c r="U4749">
        <v>1</v>
      </c>
      <c r="V4749" t="s">
        <v>36</v>
      </c>
      <c r="W4749">
        <v>303</v>
      </c>
      <c r="X4749">
        <v>12682929</v>
      </c>
      <c r="Y4749" t="str">
        <f t="shared" si="74"/>
        <v>1. &lt;= 1 Year</v>
      </c>
      <c r="Z4749" t="str">
        <f t="shared" si="74"/>
        <v>1. &lt;= 1 Year</v>
      </c>
    </row>
    <row r="4750" spans="1:26" x14ac:dyDescent="0.25">
      <c r="A4750">
        <v>164234689</v>
      </c>
      <c r="B4750" t="s">
        <v>757</v>
      </c>
      <c r="C4750" t="s">
        <v>379</v>
      </c>
      <c r="D4750" t="s">
        <v>80</v>
      </c>
      <c r="E4750">
        <v>15</v>
      </c>
      <c r="F4750" t="s">
        <v>37</v>
      </c>
      <c r="G4750" t="s">
        <v>7303</v>
      </c>
      <c r="H4750" t="s">
        <v>30</v>
      </c>
      <c r="I4750" t="s">
        <v>27</v>
      </c>
      <c r="J4750">
        <v>189</v>
      </c>
      <c r="K4750">
        <v>80</v>
      </c>
      <c r="L4750">
        <v>20211</v>
      </c>
      <c r="M4750">
        <v>1</v>
      </c>
      <c r="N4750" t="s">
        <v>36</v>
      </c>
      <c r="O4750">
        <v>1233</v>
      </c>
      <c r="P4750">
        <v>20210614</v>
      </c>
      <c r="Q4750" t="s">
        <v>36</v>
      </c>
      <c r="R4750" t="s">
        <v>35</v>
      </c>
      <c r="S4750">
        <v>0</v>
      </c>
      <c r="T4750">
        <v>20212</v>
      </c>
      <c r="U4750">
        <v>1</v>
      </c>
      <c r="V4750" t="s">
        <v>36</v>
      </c>
      <c r="W4750">
        <v>2328.56</v>
      </c>
      <c r="X4750">
        <v>15803197</v>
      </c>
      <c r="Y4750" t="str">
        <f t="shared" si="74"/>
        <v>1. &lt;= 1 Year</v>
      </c>
      <c r="Z4750" t="str">
        <f t="shared" si="74"/>
        <v>1. &lt;= 1 Year</v>
      </c>
    </row>
    <row r="4751" spans="1:26" x14ac:dyDescent="0.25">
      <c r="A4751">
        <v>164204231</v>
      </c>
      <c r="B4751" t="s">
        <v>757</v>
      </c>
      <c r="C4751" t="s">
        <v>334</v>
      </c>
      <c r="D4751" t="s">
        <v>80</v>
      </c>
      <c r="E4751">
        <v>15</v>
      </c>
      <c r="F4751" t="s">
        <v>5</v>
      </c>
      <c r="G4751" t="s">
        <v>6386</v>
      </c>
      <c r="H4751" t="s">
        <v>30</v>
      </c>
      <c r="I4751" t="s">
        <v>27</v>
      </c>
      <c r="J4751">
        <v>210</v>
      </c>
      <c r="K4751">
        <v>160</v>
      </c>
      <c r="L4751">
        <v>20211</v>
      </c>
      <c r="M4751">
        <v>1</v>
      </c>
      <c r="N4751" t="s">
        <v>36</v>
      </c>
      <c r="O4751">
        <v>6706</v>
      </c>
      <c r="P4751">
        <v>20201106</v>
      </c>
      <c r="Q4751" t="s">
        <v>36</v>
      </c>
      <c r="R4751" t="s">
        <v>36</v>
      </c>
      <c r="S4751">
        <v>1</v>
      </c>
      <c r="T4751">
        <v>20212</v>
      </c>
      <c r="U4751">
        <v>1</v>
      </c>
      <c r="V4751" t="s">
        <v>36</v>
      </c>
      <c r="W4751">
        <v>2820.99</v>
      </c>
      <c r="X4751">
        <v>15968846</v>
      </c>
      <c r="Y4751" t="str">
        <f t="shared" si="74"/>
        <v>1. &lt;= 1 Year</v>
      </c>
      <c r="Z4751" t="str">
        <f t="shared" si="74"/>
        <v>1. &lt;= 1 Year</v>
      </c>
    </row>
    <row r="4752" spans="1:26" x14ac:dyDescent="0.25">
      <c r="A4752">
        <v>164329806</v>
      </c>
      <c r="B4752" t="s">
        <v>757</v>
      </c>
      <c r="C4752" t="s">
        <v>10142</v>
      </c>
      <c r="D4752" t="s">
        <v>3613</v>
      </c>
      <c r="E4752">
        <v>15</v>
      </c>
      <c r="F4752" t="s">
        <v>37</v>
      </c>
      <c r="G4752" t="s">
        <v>9952</v>
      </c>
      <c r="H4752" t="s">
        <v>30</v>
      </c>
      <c r="I4752" t="s">
        <v>27</v>
      </c>
      <c r="J4752">
        <v>103</v>
      </c>
      <c r="K4752">
        <v>80</v>
      </c>
      <c r="L4752">
        <v>0</v>
      </c>
      <c r="M4752">
        <v>0</v>
      </c>
      <c r="N4752" t="s">
        <v>35</v>
      </c>
      <c r="O4752">
        <v>0</v>
      </c>
      <c r="P4752">
        <v>20210520</v>
      </c>
      <c r="Q4752" t="s">
        <v>36</v>
      </c>
      <c r="R4752" t="s">
        <v>35</v>
      </c>
      <c r="S4752">
        <v>0</v>
      </c>
      <c r="T4752">
        <v>0</v>
      </c>
      <c r="U4752">
        <v>0</v>
      </c>
      <c r="V4752" t="s">
        <v>35</v>
      </c>
      <c r="W4752">
        <v>0</v>
      </c>
      <c r="X4752">
        <v>16020041</v>
      </c>
      <c r="Y4752" t="str">
        <f t="shared" si="74"/>
        <v>1. &lt;= 1 Year</v>
      </c>
      <c r="Z4752" t="str">
        <f t="shared" si="74"/>
        <v>1. &lt;= 1 Year</v>
      </c>
    </row>
    <row r="4753" spans="1:26" x14ac:dyDescent="0.25">
      <c r="A4753">
        <v>164324593</v>
      </c>
      <c r="B4753" t="s">
        <v>3863</v>
      </c>
      <c r="C4753" t="s">
        <v>10143</v>
      </c>
      <c r="D4753" t="s">
        <v>80</v>
      </c>
      <c r="E4753">
        <v>15</v>
      </c>
      <c r="F4753" t="s">
        <v>37</v>
      </c>
      <c r="G4753" t="s">
        <v>9952</v>
      </c>
      <c r="H4753" t="s">
        <v>30</v>
      </c>
      <c r="I4753" t="s">
        <v>27</v>
      </c>
      <c r="J4753">
        <v>103</v>
      </c>
      <c r="K4753">
        <v>80</v>
      </c>
      <c r="L4753">
        <v>0</v>
      </c>
      <c r="M4753">
        <v>0</v>
      </c>
      <c r="N4753" t="s">
        <v>35</v>
      </c>
      <c r="O4753">
        <v>0</v>
      </c>
      <c r="P4753">
        <v>20210614</v>
      </c>
      <c r="Q4753" t="s">
        <v>36</v>
      </c>
      <c r="R4753" t="s">
        <v>35</v>
      </c>
      <c r="S4753">
        <v>0</v>
      </c>
      <c r="T4753">
        <v>20212</v>
      </c>
      <c r="U4753">
        <v>1</v>
      </c>
      <c r="V4753" t="s">
        <v>36</v>
      </c>
      <c r="W4753">
        <v>309</v>
      </c>
      <c r="X4753">
        <v>16019778</v>
      </c>
      <c r="Y4753" t="str">
        <f t="shared" si="74"/>
        <v>1. &lt;= 1 Year</v>
      </c>
      <c r="Z4753" t="str">
        <f t="shared" si="74"/>
        <v>1. &lt;= 1 Year</v>
      </c>
    </row>
    <row r="4754" spans="1:26" x14ac:dyDescent="0.25">
      <c r="A4754">
        <v>164237824</v>
      </c>
      <c r="B4754" t="s">
        <v>8164</v>
      </c>
      <c r="C4754" t="s">
        <v>8165</v>
      </c>
      <c r="D4754" t="s">
        <v>107</v>
      </c>
      <c r="E4754">
        <v>15</v>
      </c>
      <c r="F4754" t="s">
        <v>5</v>
      </c>
      <c r="G4754" t="s">
        <v>10052</v>
      </c>
      <c r="H4754" t="s">
        <v>30</v>
      </c>
      <c r="I4754" t="s">
        <v>27</v>
      </c>
      <c r="J4754">
        <v>181</v>
      </c>
      <c r="K4754">
        <v>108</v>
      </c>
      <c r="L4754">
        <v>0</v>
      </c>
      <c r="M4754">
        <v>0</v>
      </c>
      <c r="N4754" t="s">
        <v>35</v>
      </c>
      <c r="O4754">
        <v>0</v>
      </c>
      <c r="P4754">
        <v>20210420</v>
      </c>
      <c r="Q4754" t="s">
        <v>36</v>
      </c>
      <c r="R4754" t="s">
        <v>36</v>
      </c>
      <c r="S4754">
        <v>1</v>
      </c>
      <c r="T4754">
        <v>0</v>
      </c>
      <c r="U4754">
        <v>0</v>
      </c>
      <c r="V4754" t="s">
        <v>35</v>
      </c>
      <c r="W4754">
        <v>0</v>
      </c>
      <c r="X4754">
        <v>15414104</v>
      </c>
      <c r="Y4754" t="str">
        <f t="shared" si="74"/>
        <v>1. &lt;= 1 Year</v>
      </c>
      <c r="Z4754" t="str">
        <f t="shared" si="74"/>
        <v>1. &lt;= 1 Year</v>
      </c>
    </row>
    <row r="4755" spans="1:26" x14ac:dyDescent="0.25">
      <c r="A4755">
        <v>164205021</v>
      </c>
      <c r="B4755" t="s">
        <v>333</v>
      </c>
      <c r="C4755" t="s">
        <v>1604</v>
      </c>
      <c r="D4755" t="s">
        <v>80</v>
      </c>
      <c r="E4755">
        <v>15</v>
      </c>
      <c r="F4755" t="s">
        <v>6</v>
      </c>
      <c r="G4755" t="s">
        <v>10052</v>
      </c>
      <c r="H4755" t="s">
        <v>30</v>
      </c>
      <c r="I4755" t="s">
        <v>27</v>
      </c>
      <c r="J4755">
        <v>204</v>
      </c>
      <c r="K4755">
        <v>204</v>
      </c>
      <c r="L4755">
        <v>20211</v>
      </c>
      <c r="M4755">
        <v>1</v>
      </c>
      <c r="N4755" t="s">
        <v>36</v>
      </c>
      <c r="O4755">
        <v>873</v>
      </c>
      <c r="P4755">
        <v>20190813</v>
      </c>
      <c r="Q4755" t="s">
        <v>36</v>
      </c>
      <c r="R4755" t="s">
        <v>35</v>
      </c>
      <c r="S4755">
        <v>0</v>
      </c>
      <c r="T4755">
        <v>20212</v>
      </c>
      <c r="U4755">
        <v>1</v>
      </c>
      <c r="V4755" t="s">
        <v>36</v>
      </c>
      <c r="W4755">
        <v>346</v>
      </c>
      <c r="X4755">
        <v>80955</v>
      </c>
      <c r="Y4755" t="str">
        <f t="shared" si="74"/>
        <v>1. &lt;= 1 Year</v>
      </c>
      <c r="Z4755" t="str">
        <f t="shared" si="74"/>
        <v>1. &lt;= 1 Year</v>
      </c>
    </row>
    <row r="4756" spans="1:26" x14ac:dyDescent="0.25">
      <c r="A4756">
        <v>162892233</v>
      </c>
      <c r="B4756" t="s">
        <v>1125</v>
      </c>
      <c r="C4756" t="s">
        <v>2554</v>
      </c>
      <c r="D4756" t="s">
        <v>3613</v>
      </c>
      <c r="E4756">
        <v>15</v>
      </c>
      <c r="F4756" t="s">
        <v>5</v>
      </c>
      <c r="G4756" t="s">
        <v>10052</v>
      </c>
      <c r="H4756" t="s">
        <v>30</v>
      </c>
      <c r="I4756" t="s">
        <v>27</v>
      </c>
      <c r="J4756">
        <v>995</v>
      </c>
      <c r="K4756">
        <v>969</v>
      </c>
      <c r="L4756">
        <v>20211</v>
      </c>
      <c r="M4756">
        <v>1</v>
      </c>
      <c r="N4756" t="s">
        <v>36</v>
      </c>
      <c r="O4756">
        <v>2692</v>
      </c>
      <c r="P4756">
        <v>20200824</v>
      </c>
      <c r="Q4756" t="s">
        <v>36</v>
      </c>
      <c r="R4756" t="s">
        <v>36</v>
      </c>
      <c r="S4756">
        <v>1</v>
      </c>
      <c r="T4756">
        <v>0</v>
      </c>
      <c r="U4756">
        <v>0</v>
      </c>
      <c r="V4756" t="s">
        <v>35</v>
      </c>
      <c r="W4756">
        <v>0</v>
      </c>
      <c r="X4756">
        <v>8033727</v>
      </c>
      <c r="Y4756" t="str">
        <f t="shared" si="74"/>
        <v>4. 2-3 Year</v>
      </c>
      <c r="Z4756" t="str">
        <f t="shared" si="74"/>
        <v>4. 2-3 Year</v>
      </c>
    </row>
    <row r="4757" spans="1:26" x14ac:dyDescent="0.25">
      <c r="A4757">
        <v>161801007</v>
      </c>
      <c r="B4757" t="s">
        <v>1125</v>
      </c>
      <c r="C4757" t="s">
        <v>3428</v>
      </c>
      <c r="D4757" t="s">
        <v>80</v>
      </c>
      <c r="E4757">
        <v>15</v>
      </c>
      <c r="F4757" t="s">
        <v>37</v>
      </c>
      <c r="G4757" t="s">
        <v>9974</v>
      </c>
      <c r="H4757">
        <v>1</v>
      </c>
      <c r="I4757" t="s">
        <v>27</v>
      </c>
      <c r="J4757">
        <v>1507</v>
      </c>
      <c r="K4757">
        <v>14</v>
      </c>
      <c r="L4757">
        <v>0</v>
      </c>
      <c r="M4757">
        <v>0</v>
      </c>
      <c r="N4757" t="s">
        <v>35</v>
      </c>
      <c r="O4757">
        <v>0</v>
      </c>
      <c r="P4757" t="s">
        <v>30</v>
      </c>
      <c r="Q4757" t="s">
        <v>35</v>
      </c>
      <c r="R4757" t="s">
        <v>36</v>
      </c>
      <c r="S4757">
        <v>1</v>
      </c>
      <c r="T4757">
        <v>0</v>
      </c>
      <c r="U4757">
        <v>0</v>
      </c>
      <c r="V4757" t="s">
        <v>35</v>
      </c>
      <c r="W4757">
        <v>0</v>
      </c>
      <c r="X4757">
        <v>13680154</v>
      </c>
      <c r="Y4757" t="str">
        <f t="shared" si="74"/>
        <v>5. 3-4 Year</v>
      </c>
      <c r="Z4757" t="str">
        <f t="shared" si="74"/>
        <v>1. &lt;= 1 Year</v>
      </c>
    </row>
    <row r="4758" spans="1:26" x14ac:dyDescent="0.25">
      <c r="A4758">
        <v>163349972</v>
      </c>
      <c r="B4758" t="s">
        <v>1125</v>
      </c>
      <c r="C4758" t="s">
        <v>2540</v>
      </c>
      <c r="D4758" t="s">
        <v>3613</v>
      </c>
      <c r="E4758">
        <v>15</v>
      </c>
      <c r="F4758" t="s">
        <v>6</v>
      </c>
      <c r="G4758" t="s">
        <v>10052</v>
      </c>
      <c r="H4758" t="s">
        <v>30</v>
      </c>
      <c r="I4758" t="s">
        <v>27</v>
      </c>
      <c r="J4758">
        <v>609</v>
      </c>
      <c r="K4758">
        <v>609</v>
      </c>
      <c r="L4758">
        <v>20211</v>
      </c>
      <c r="M4758">
        <v>1</v>
      </c>
      <c r="N4758" t="s">
        <v>36</v>
      </c>
      <c r="O4758">
        <v>741</v>
      </c>
      <c r="P4758">
        <v>20210119</v>
      </c>
      <c r="Q4758" t="s">
        <v>36</v>
      </c>
      <c r="R4758" t="s">
        <v>36</v>
      </c>
      <c r="S4758">
        <v>1</v>
      </c>
      <c r="T4758">
        <v>0</v>
      </c>
      <c r="U4758">
        <v>0</v>
      </c>
      <c r="V4758" t="s">
        <v>35</v>
      </c>
      <c r="W4758">
        <v>0</v>
      </c>
      <c r="X4758">
        <v>14497465</v>
      </c>
      <c r="Y4758" t="str">
        <f t="shared" si="74"/>
        <v>3.  1.5 to 2 Year</v>
      </c>
      <c r="Z4758" t="str">
        <f t="shared" si="74"/>
        <v>3.  1.5 to 2 Year</v>
      </c>
    </row>
    <row r="4759" spans="1:26" x14ac:dyDescent="0.25">
      <c r="A4759">
        <v>163303065</v>
      </c>
      <c r="B4759" t="s">
        <v>333</v>
      </c>
      <c r="C4759" t="s">
        <v>4491</v>
      </c>
      <c r="D4759" t="s">
        <v>3613</v>
      </c>
      <c r="E4759">
        <v>15</v>
      </c>
      <c r="F4759" t="s">
        <v>37</v>
      </c>
      <c r="G4759" t="s">
        <v>2137</v>
      </c>
      <c r="H4759" t="s">
        <v>30</v>
      </c>
      <c r="I4759" t="s">
        <v>27</v>
      </c>
      <c r="J4759">
        <v>664</v>
      </c>
      <c r="K4759">
        <v>5</v>
      </c>
      <c r="L4759">
        <v>0</v>
      </c>
      <c r="M4759">
        <v>0</v>
      </c>
      <c r="N4759" t="s">
        <v>35</v>
      </c>
      <c r="O4759">
        <v>0</v>
      </c>
      <c r="P4759">
        <v>20191127</v>
      </c>
      <c r="Q4759" t="s">
        <v>36</v>
      </c>
      <c r="R4759" t="s">
        <v>36</v>
      </c>
      <c r="S4759">
        <v>1</v>
      </c>
      <c r="T4759">
        <v>0</v>
      </c>
      <c r="U4759">
        <v>0</v>
      </c>
      <c r="V4759" t="s">
        <v>35</v>
      </c>
      <c r="W4759">
        <v>0</v>
      </c>
      <c r="X4759">
        <v>15359019</v>
      </c>
      <c r="Y4759" t="str">
        <f t="shared" si="74"/>
        <v>3.  1.5 to 2 Year</v>
      </c>
      <c r="Z4759" t="str">
        <f t="shared" si="74"/>
        <v>1. &lt;= 1 Year</v>
      </c>
    </row>
    <row r="4760" spans="1:26" x14ac:dyDescent="0.25">
      <c r="A4760">
        <v>163394598</v>
      </c>
      <c r="B4760" t="s">
        <v>333</v>
      </c>
      <c r="C4760" t="s">
        <v>707</v>
      </c>
      <c r="D4760" t="s">
        <v>3613</v>
      </c>
      <c r="E4760">
        <v>15</v>
      </c>
      <c r="F4760" t="s">
        <v>37</v>
      </c>
      <c r="G4760" t="s">
        <v>9952</v>
      </c>
      <c r="H4760" t="s">
        <v>30</v>
      </c>
      <c r="I4760" t="s">
        <v>27</v>
      </c>
      <c r="J4760">
        <v>577</v>
      </c>
      <c r="K4760">
        <v>23</v>
      </c>
      <c r="L4760">
        <v>0</v>
      </c>
      <c r="M4760">
        <v>0</v>
      </c>
      <c r="N4760" t="s">
        <v>35</v>
      </c>
      <c r="O4760">
        <v>0</v>
      </c>
      <c r="P4760" t="s">
        <v>30</v>
      </c>
      <c r="Q4760" t="s">
        <v>35</v>
      </c>
      <c r="R4760" t="s">
        <v>35</v>
      </c>
      <c r="S4760">
        <v>0</v>
      </c>
      <c r="T4760">
        <v>0</v>
      </c>
      <c r="U4760">
        <v>0</v>
      </c>
      <c r="V4760" t="s">
        <v>35</v>
      </c>
      <c r="W4760">
        <v>0</v>
      </c>
      <c r="X4760">
        <v>15438833</v>
      </c>
      <c r="Y4760" t="str">
        <f t="shared" si="74"/>
        <v>3.  1.5 to 2 Year</v>
      </c>
      <c r="Z4760" t="str">
        <f t="shared" si="74"/>
        <v>1. &lt;= 1 Year</v>
      </c>
    </row>
    <row r="4761" spans="1:26" x14ac:dyDescent="0.25">
      <c r="A4761">
        <v>164204491</v>
      </c>
      <c r="B4761" t="s">
        <v>333</v>
      </c>
      <c r="C4761" t="s">
        <v>1070</v>
      </c>
      <c r="D4761" t="s">
        <v>107</v>
      </c>
      <c r="E4761">
        <v>15</v>
      </c>
      <c r="F4761" t="s">
        <v>37</v>
      </c>
      <c r="G4761" t="s">
        <v>9974</v>
      </c>
      <c r="H4761" t="s">
        <v>30</v>
      </c>
      <c r="I4761" t="s">
        <v>27</v>
      </c>
      <c r="J4761">
        <v>205</v>
      </c>
      <c r="K4761">
        <v>205</v>
      </c>
      <c r="L4761">
        <v>20211</v>
      </c>
      <c r="M4761">
        <v>1</v>
      </c>
      <c r="N4761" t="s">
        <v>36</v>
      </c>
      <c r="O4761">
        <v>2685</v>
      </c>
      <c r="P4761">
        <v>20201118</v>
      </c>
      <c r="Q4761" t="s">
        <v>36</v>
      </c>
      <c r="R4761" t="s">
        <v>35</v>
      </c>
      <c r="S4761">
        <v>0</v>
      </c>
      <c r="T4761">
        <v>20212</v>
      </c>
      <c r="U4761">
        <v>1</v>
      </c>
      <c r="V4761" t="s">
        <v>36</v>
      </c>
      <c r="W4761">
        <v>2370.4</v>
      </c>
      <c r="X4761">
        <v>15980953</v>
      </c>
      <c r="Y4761" t="str">
        <f t="shared" si="74"/>
        <v>1. &lt;= 1 Year</v>
      </c>
      <c r="Z4761" t="str">
        <f t="shared" si="74"/>
        <v>1. &lt;= 1 Year</v>
      </c>
    </row>
    <row r="4762" spans="1:26" x14ac:dyDescent="0.25">
      <c r="A4762">
        <v>164240686</v>
      </c>
      <c r="B4762" t="s">
        <v>333</v>
      </c>
      <c r="C4762" t="s">
        <v>4676</v>
      </c>
      <c r="D4762" t="s">
        <v>107</v>
      </c>
      <c r="E4762">
        <v>15</v>
      </c>
      <c r="F4762" t="s">
        <v>37</v>
      </c>
      <c r="G4762" t="s">
        <v>7303</v>
      </c>
      <c r="H4762" t="s">
        <v>30</v>
      </c>
      <c r="I4762" t="s">
        <v>27</v>
      </c>
      <c r="J4762">
        <v>187</v>
      </c>
      <c r="K4762">
        <v>93</v>
      </c>
      <c r="L4762">
        <v>0</v>
      </c>
      <c r="M4762">
        <v>0</v>
      </c>
      <c r="N4762" t="s">
        <v>35</v>
      </c>
      <c r="O4762">
        <v>0</v>
      </c>
      <c r="P4762" t="s">
        <v>30</v>
      </c>
      <c r="Q4762" t="s">
        <v>35</v>
      </c>
      <c r="R4762" t="s">
        <v>35</v>
      </c>
      <c r="S4762">
        <v>0</v>
      </c>
      <c r="T4762">
        <v>0</v>
      </c>
      <c r="U4762">
        <v>0</v>
      </c>
      <c r="V4762" t="s">
        <v>35</v>
      </c>
      <c r="W4762">
        <v>0</v>
      </c>
      <c r="X4762">
        <v>15991215</v>
      </c>
      <c r="Y4762" t="str">
        <f t="shared" si="74"/>
        <v>1. &lt;= 1 Year</v>
      </c>
      <c r="Z4762" t="str">
        <f t="shared" si="74"/>
        <v>1. &lt;= 1 Year</v>
      </c>
    </row>
    <row r="4763" spans="1:26" x14ac:dyDescent="0.25">
      <c r="A4763">
        <v>164252954</v>
      </c>
      <c r="B4763" t="s">
        <v>333</v>
      </c>
      <c r="C4763" t="s">
        <v>3374</v>
      </c>
      <c r="D4763" t="s">
        <v>3613</v>
      </c>
      <c r="E4763">
        <v>15</v>
      </c>
      <c r="F4763" t="s">
        <v>37</v>
      </c>
      <c r="G4763" t="s">
        <v>2137</v>
      </c>
      <c r="H4763" t="s">
        <v>30</v>
      </c>
      <c r="I4763" t="s">
        <v>27</v>
      </c>
      <c r="J4763">
        <v>162</v>
      </c>
      <c r="K4763">
        <v>162</v>
      </c>
      <c r="L4763">
        <v>20211</v>
      </c>
      <c r="M4763">
        <v>1</v>
      </c>
      <c r="N4763" t="s">
        <v>36</v>
      </c>
      <c r="O4763">
        <v>2721</v>
      </c>
      <c r="P4763">
        <v>20210609</v>
      </c>
      <c r="Q4763" t="s">
        <v>36</v>
      </c>
      <c r="R4763" t="s">
        <v>35</v>
      </c>
      <c r="S4763">
        <v>0</v>
      </c>
      <c r="T4763">
        <v>20212</v>
      </c>
      <c r="U4763">
        <v>1</v>
      </c>
      <c r="V4763" t="s">
        <v>36</v>
      </c>
      <c r="W4763">
        <v>1794</v>
      </c>
      <c r="X4763">
        <v>15998447</v>
      </c>
      <c r="Y4763" t="str">
        <f t="shared" si="74"/>
        <v>1. &lt;= 1 Year</v>
      </c>
      <c r="Z4763" t="str">
        <f t="shared" si="74"/>
        <v>1. &lt;= 1 Year</v>
      </c>
    </row>
    <row r="4764" spans="1:26" x14ac:dyDescent="0.25">
      <c r="A4764">
        <v>164291589</v>
      </c>
      <c r="B4764" t="s">
        <v>333</v>
      </c>
      <c r="C4764" t="s">
        <v>182</v>
      </c>
      <c r="D4764" t="s">
        <v>3613</v>
      </c>
      <c r="E4764">
        <v>15</v>
      </c>
      <c r="F4764" t="s">
        <v>6</v>
      </c>
      <c r="G4764" t="s">
        <v>8859</v>
      </c>
      <c r="H4764" t="s">
        <v>30</v>
      </c>
      <c r="I4764" t="s">
        <v>27</v>
      </c>
      <c r="J4764">
        <v>106</v>
      </c>
      <c r="K4764">
        <v>50</v>
      </c>
      <c r="L4764">
        <v>0</v>
      </c>
      <c r="M4764">
        <v>0</v>
      </c>
      <c r="N4764" t="s">
        <v>35</v>
      </c>
      <c r="O4764">
        <v>0</v>
      </c>
      <c r="P4764">
        <v>20190528</v>
      </c>
      <c r="Q4764" t="s">
        <v>36</v>
      </c>
      <c r="R4764" t="s">
        <v>35</v>
      </c>
      <c r="S4764">
        <v>0</v>
      </c>
      <c r="T4764">
        <v>0</v>
      </c>
      <c r="U4764">
        <v>0</v>
      </c>
      <c r="V4764" t="s">
        <v>35</v>
      </c>
      <c r="W4764">
        <v>0</v>
      </c>
      <c r="X4764">
        <v>15998925</v>
      </c>
      <c r="Y4764" t="str">
        <f t="shared" si="74"/>
        <v>1. &lt;= 1 Year</v>
      </c>
      <c r="Z4764" t="str">
        <f t="shared" si="74"/>
        <v>1. &lt;= 1 Year</v>
      </c>
    </row>
    <row r="4765" spans="1:26" x14ac:dyDescent="0.25">
      <c r="A4765">
        <v>164266093</v>
      </c>
      <c r="B4765" t="s">
        <v>333</v>
      </c>
      <c r="C4765" t="s">
        <v>2656</v>
      </c>
      <c r="D4765" t="s">
        <v>3613</v>
      </c>
      <c r="E4765">
        <v>15</v>
      </c>
      <c r="F4765" t="s">
        <v>37</v>
      </c>
      <c r="G4765" t="s">
        <v>7303</v>
      </c>
      <c r="H4765" t="s">
        <v>30</v>
      </c>
      <c r="I4765" t="s">
        <v>27</v>
      </c>
      <c r="J4765">
        <v>145</v>
      </c>
      <c r="K4765">
        <v>79</v>
      </c>
      <c r="L4765">
        <v>0</v>
      </c>
      <c r="M4765">
        <v>0</v>
      </c>
      <c r="N4765" t="s">
        <v>35</v>
      </c>
      <c r="O4765">
        <v>0</v>
      </c>
      <c r="P4765">
        <v>20210614</v>
      </c>
      <c r="Q4765" t="s">
        <v>36</v>
      </c>
      <c r="R4765" t="s">
        <v>35</v>
      </c>
      <c r="S4765">
        <v>0</v>
      </c>
      <c r="T4765">
        <v>20212</v>
      </c>
      <c r="U4765">
        <v>1</v>
      </c>
      <c r="V4765" t="s">
        <v>36</v>
      </c>
      <c r="W4765">
        <v>360</v>
      </c>
      <c r="X4765">
        <v>16005723</v>
      </c>
      <c r="Y4765" t="str">
        <f t="shared" si="74"/>
        <v>1. &lt;= 1 Year</v>
      </c>
      <c r="Z4765" t="str">
        <f t="shared" si="74"/>
        <v>1. &lt;= 1 Year</v>
      </c>
    </row>
    <row r="4766" spans="1:26" x14ac:dyDescent="0.25">
      <c r="A4766">
        <v>164388826</v>
      </c>
      <c r="B4766" t="s">
        <v>333</v>
      </c>
      <c r="C4766" t="s">
        <v>10144</v>
      </c>
      <c r="D4766" t="s">
        <v>107</v>
      </c>
      <c r="E4766">
        <v>15</v>
      </c>
      <c r="F4766" t="s">
        <v>37</v>
      </c>
      <c r="G4766" t="s">
        <v>30</v>
      </c>
      <c r="H4766" t="s">
        <v>30</v>
      </c>
      <c r="I4766" t="s">
        <v>27</v>
      </c>
      <c r="J4766">
        <v>10</v>
      </c>
      <c r="K4766">
        <v>10</v>
      </c>
      <c r="L4766">
        <v>20211</v>
      </c>
      <c r="M4766">
        <v>1</v>
      </c>
      <c r="N4766" t="s">
        <v>36</v>
      </c>
      <c r="O4766">
        <v>3850</v>
      </c>
      <c r="P4766" t="s">
        <v>30</v>
      </c>
      <c r="Q4766" t="s">
        <v>35</v>
      </c>
      <c r="R4766" t="s">
        <v>35</v>
      </c>
      <c r="S4766">
        <v>0</v>
      </c>
      <c r="T4766">
        <v>20212</v>
      </c>
      <c r="U4766">
        <v>1</v>
      </c>
      <c r="V4766" t="s">
        <v>36</v>
      </c>
      <c r="W4766">
        <v>1739.05</v>
      </c>
      <c r="X4766">
        <v>16059588</v>
      </c>
      <c r="Y4766" t="str">
        <f t="shared" si="74"/>
        <v>1. &lt;= 1 Year</v>
      </c>
      <c r="Z4766" t="str">
        <f t="shared" si="74"/>
        <v>1. &lt;= 1 Year</v>
      </c>
    </row>
    <row r="4767" spans="1:26" x14ac:dyDescent="0.25">
      <c r="A4767">
        <v>162505965</v>
      </c>
      <c r="B4767" t="s">
        <v>3080</v>
      </c>
      <c r="C4767" t="s">
        <v>1474</v>
      </c>
      <c r="D4767" t="s">
        <v>3613</v>
      </c>
      <c r="E4767">
        <v>15</v>
      </c>
      <c r="F4767" t="s">
        <v>6</v>
      </c>
      <c r="G4767" t="s">
        <v>3637</v>
      </c>
      <c r="H4767" t="s">
        <v>30</v>
      </c>
      <c r="I4767" t="s">
        <v>27</v>
      </c>
      <c r="J4767">
        <v>1239</v>
      </c>
      <c r="K4767">
        <v>1239</v>
      </c>
      <c r="L4767">
        <v>20211</v>
      </c>
      <c r="M4767">
        <v>1</v>
      </c>
      <c r="N4767" t="s">
        <v>36</v>
      </c>
      <c r="O4767">
        <v>13158</v>
      </c>
      <c r="P4767" t="s">
        <v>30</v>
      </c>
      <c r="Q4767" t="s">
        <v>35</v>
      </c>
      <c r="R4767" t="s">
        <v>35</v>
      </c>
      <c r="S4767">
        <v>0</v>
      </c>
      <c r="T4767">
        <v>0</v>
      </c>
      <c r="U4767">
        <v>0</v>
      </c>
      <c r="V4767" t="s">
        <v>35</v>
      </c>
      <c r="W4767">
        <v>0</v>
      </c>
      <c r="X4767">
        <v>15066301</v>
      </c>
      <c r="Y4767" t="str">
        <f t="shared" si="74"/>
        <v>4. 2-3 Year</v>
      </c>
      <c r="Z4767" t="str">
        <f t="shared" si="74"/>
        <v>4. 2-3 Year</v>
      </c>
    </row>
    <row r="4768" spans="1:26" x14ac:dyDescent="0.25">
      <c r="A4768">
        <v>164242048</v>
      </c>
      <c r="B4768" t="s">
        <v>759</v>
      </c>
      <c r="C4768" t="s">
        <v>230</v>
      </c>
      <c r="D4768" t="s">
        <v>80</v>
      </c>
      <c r="E4768">
        <v>15</v>
      </c>
      <c r="F4768" t="s">
        <v>5</v>
      </c>
      <c r="G4768" t="s">
        <v>8859</v>
      </c>
      <c r="H4768" t="s">
        <v>30</v>
      </c>
      <c r="I4768" t="s">
        <v>27</v>
      </c>
      <c r="J4768">
        <v>171</v>
      </c>
      <c r="K4768">
        <v>100</v>
      </c>
      <c r="L4768">
        <v>0</v>
      </c>
      <c r="M4768">
        <v>0</v>
      </c>
      <c r="N4768" t="s">
        <v>35</v>
      </c>
      <c r="O4768">
        <v>0</v>
      </c>
      <c r="P4768">
        <v>20210317</v>
      </c>
      <c r="Q4768" t="s">
        <v>36</v>
      </c>
      <c r="R4768" t="s">
        <v>36</v>
      </c>
      <c r="S4768">
        <v>1</v>
      </c>
      <c r="T4768">
        <v>0</v>
      </c>
      <c r="U4768">
        <v>0</v>
      </c>
      <c r="V4768" t="s">
        <v>35</v>
      </c>
      <c r="W4768">
        <v>0</v>
      </c>
      <c r="X4768">
        <v>11303972</v>
      </c>
      <c r="Y4768" t="str">
        <f t="shared" si="74"/>
        <v>1. &lt;= 1 Year</v>
      </c>
      <c r="Z4768" t="str">
        <f t="shared" si="74"/>
        <v>1. &lt;= 1 Year</v>
      </c>
    </row>
    <row r="4769" spans="1:26" x14ac:dyDescent="0.25">
      <c r="A4769">
        <v>164319185</v>
      </c>
      <c r="B4769" t="s">
        <v>1855</v>
      </c>
      <c r="C4769" t="s">
        <v>10145</v>
      </c>
      <c r="D4769" t="s">
        <v>3613</v>
      </c>
      <c r="E4769">
        <v>15</v>
      </c>
      <c r="F4769" t="s">
        <v>37</v>
      </c>
      <c r="G4769" t="s">
        <v>9952</v>
      </c>
      <c r="H4769" t="s">
        <v>30</v>
      </c>
      <c r="I4769" t="s">
        <v>27</v>
      </c>
      <c r="J4769">
        <v>104</v>
      </c>
      <c r="K4769">
        <v>73</v>
      </c>
      <c r="L4769">
        <v>0</v>
      </c>
      <c r="M4769">
        <v>0</v>
      </c>
      <c r="N4769" t="s">
        <v>35</v>
      </c>
      <c r="O4769">
        <v>0</v>
      </c>
      <c r="P4769">
        <v>20210614</v>
      </c>
      <c r="Q4769" t="s">
        <v>36</v>
      </c>
      <c r="R4769" t="s">
        <v>35</v>
      </c>
      <c r="S4769">
        <v>0</v>
      </c>
      <c r="T4769">
        <v>0</v>
      </c>
      <c r="U4769">
        <v>0</v>
      </c>
      <c r="V4769" t="s">
        <v>35</v>
      </c>
      <c r="W4769">
        <v>0</v>
      </c>
      <c r="X4769">
        <v>16003782</v>
      </c>
      <c r="Y4769" t="str">
        <f t="shared" si="74"/>
        <v>1. &lt;= 1 Year</v>
      </c>
      <c r="Z4769" t="str">
        <f t="shared" si="74"/>
        <v>1. &lt;= 1 Year</v>
      </c>
    </row>
    <row r="4770" spans="1:26" x14ac:dyDescent="0.25">
      <c r="A4770">
        <v>164240756</v>
      </c>
      <c r="B4770" t="s">
        <v>7744</v>
      </c>
      <c r="C4770" t="s">
        <v>981</v>
      </c>
      <c r="D4770" t="s">
        <v>3613</v>
      </c>
      <c r="E4770">
        <v>15</v>
      </c>
      <c r="F4770" t="s">
        <v>37</v>
      </c>
      <c r="G4770" t="s">
        <v>7303</v>
      </c>
      <c r="H4770" t="s">
        <v>30</v>
      </c>
      <c r="I4770" t="s">
        <v>27</v>
      </c>
      <c r="J4770">
        <v>187</v>
      </c>
      <c r="K4770">
        <v>80</v>
      </c>
      <c r="L4770">
        <v>0</v>
      </c>
      <c r="M4770">
        <v>0</v>
      </c>
      <c r="N4770" t="s">
        <v>35</v>
      </c>
      <c r="O4770">
        <v>0</v>
      </c>
      <c r="P4770">
        <v>20210614</v>
      </c>
      <c r="Q4770" t="s">
        <v>36</v>
      </c>
      <c r="R4770" t="s">
        <v>35</v>
      </c>
      <c r="S4770">
        <v>0</v>
      </c>
      <c r="T4770">
        <v>20212</v>
      </c>
      <c r="U4770">
        <v>1</v>
      </c>
      <c r="V4770" t="s">
        <v>36</v>
      </c>
      <c r="W4770">
        <v>288</v>
      </c>
      <c r="X4770">
        <v>15444109</v>
      </c>
      <c r="Y4770" t="str">
        <f t="shared" si="74"/>
        <v>1. &lt;= 1 Year</v>
      </c>
      <c r="Z4770" t="str">
        <f t="shared" si="74"/>
        <v>1. &lt;= 1 Year</v>
      </c>
    </row>
    <row r="4771" spans="1:26" x14ac:dyDescent="0.25">
      <c r="A4771">
        <v>164286255</v>
      </c>
      <c r="B4771" t="s">
        <v>2966</v>
      </c>
      <c r="C4771" t="s">
        <v>1105</v>
      </c>
      <c r="D4771" t="s">
        <v>3613</v>
      </c>
      <c r="E4771">
        <v>15</v>
      </c>
      <c r="F4771" t="s">
        <v>5</v>
      </c>
      <c r="G4771" t="s">
        <v>7296</v>
      </c>
      <c r="H4771" t="s">
        <v>30</v>
      </c>
      <c r="I4771" t="s">
        <v>27</v>
      </c>
      <c r="J4771">
        <v>119</v>
      </c>
      <c r="K4771">
        <v>119</v>
      </c>
      <c r="L4771">
        <v>0</v>
      </c>
      <c r="M4771">
        <v>0</v>
      </c>
      <c r="N4771" t="s">
        <v>35</v>
      </c>
      <c r="O4771">
        <v>0</v>
      </c>
      <c r="P4771">
        <v>20200520</v>
      </c>
      <c r="Q4771" t="s">
        <v>36</v>
      </c>
      <c r="R4771" t="s">
        <v>36</v>
      </c>
      <c r="S4771">
        <v>1</v>
      </c>
      <c r="T4771">
        <v>0</v>
      </c>
      <c r="U4771">
        <v>0</v>
      </c>
      <c r="V4771" t="s">
        <v>35</v>
      </c>
      <c r="W4771">
        <v>0</v>
      </c>
      <c r="X4771">
        <v>15954393</v>
      </c>
      <c r="Y4771" t="str">
        <f t="shared" si="74"/>
        <v>1. &lt;= 1 Year</v>
      </c>
      <c r="Z4771" t="str">
        <f t="shared" si="74"/>
        <v>1. &lt;= 1 Year</v>
      </c>
    </row>
    <row r="4772" spans="1:26" x14ac:dyDescent="0.25">
      <c r="A4772">
        <v>164114719</v>
      </c>
      <c r="B4772" t="s">
        <v>1474</v>
      </c>
      <c r="C4772" t="s">
        <v>4943</v>
      </c>
      <c r="D4772" t="s">
        <v>80</v>
      </c>
      <c r="E4772">
        <v>15</v>
      </c>
      <c r="F4772" t="s">
        <v>37</v>
      </c>
      <c r="G4772" t="s">
        <v>9974</v>
      </c>
      <c r="H4772" t="s">
        <v>30</v>
      </c>
      <c r="I4772" t="s">
        <v>27</v>
      </c>
      <c r="J4772">
        <v>315</v>
      </c>
      <c r="K4772">
        <v>289</v>
      </c>
      <c r="L4772">
        <v>0</v>
      </c>
      <c r="M4772">
        <v>0</v>
      </c>
      <c r="N4772" t="s">
        <v>35</v>
      </c>
      <c r="O4772">
        <v>0</v>
      </c>
      <c r="P4772">
        <v>20210506</v>
      </c>
      <c r="Q4772" t="s">
        <v>36</v>
      </c>
      <c r="R4772" t="s">
        <v>36</v>
      </c>
      <c r="S4772">
        <v>1</v>
      </c>
      <c r="T4772">
        <v>20212</v>
      </c>
      <c r="U4772">
        <v>1</v>
      </c>
      <c r="V4772" t="s">
        <v>36</v>
      </c>
      <c r="W4772">
        <v>850</v>
      </c>
      <c r="X4772">
        <v>13021857</v>
      </c>
      <c r="Y4772" t="str">
        <f t="shared" si="74"/>
        <v>1. &lt;= 1 Year</v>
      </c>
      <c r="Z4772" t="str">
        <f t="shared" si="74"/>
        <v>1. &lt;= 1 Year</v>
      </c>
    </row>
    <row r="4773" spans="1:26" x14ac:dyDescent="0.25">
      <c r="A4773">
        <v>163229821</v>
      </c>
      <c r="B4773" t="s">
        <v>1474</v>
      </c>
      <c r="C4773" t="s">
        <v>2155</v>
      </c>
      <c r="D4773" t="s">
        <v>107</v>
      </c>
      <c r="E4773">
        <v>15</v>
      </c>
      <c r="F4773" t="s">
        <v>6</v>
      </c>
      <c r="G4773" t="s">
        <v>3637</v>
      </c>
      <c r="H4773" t="s">
        <v>30</v>
      </c>
      <c r="I4773" t="s">
        <v>27</v>
      </c>
      <c r="J4773">
        <v>738</v>
      </c>
      <c r="K4773">
        <v>738</v>
      </c>
      <c r="L4773">
        <v>20211</v>
      </c>
      <c r="M4773">
        <v>1</v>
      </c>
      <c r="N4773" t="s">
        <v>36</v>
      </c>
      <c r="O4773">
        <v>5088</v>
      </c>
      <c r="P4773">
        <v>20200602</v>
      </c>
      <c r="Q4773" t="s">
        <v>36</v>
      </c>
      <c r="R4773" t="s">
        <v>35</v>
      </c>
      <c r="S4773">
        <v>0</v>
      </c>
      <c r="T4773">
        <v>0</v>
      </c>
      <c r="U4773">
        <v>0</v>
      </c>
      <c r="V4773" t="s">
        <v>35</v>
      </c>
      <c r="W4773">
        <v>0</v>
      </c>
      <c r="X4773">
        <v>15348258</v>
      </c>
      <c r="Y4773" t="str">
        <f t="shared" si="74"/>
        <v>4. 2-3 Year</v>
      </c>
      <c r="Z4773" t="str">
        <f t="shared" si="74"/>
        <v>4. 2-3 Year</v>
      </c>
    </row>
    <row r="4774" spans="1:26" x14ac:dyDescent="0.25">
      <c r="A4774">
        <v>164280945</v>
      </c>
      <c r="B4774" t="s">
        <v>1474</v>
      </c>
      <c r="C4774" t="s">
        <v>2086</v>
      </c>
      <c r="D4774" t="s">
        <v>80</v>
      </c>
      <c r="E4774">
        <v>15</v>
      </c>
      <c r="F4774" t="s">
        <v>37</v>
      </c>
      <c r="G4774" t="s">
        <v>8668</v>
      </c>
      <c r="H4774" t="s">
        <v>30</v>
      </c>
      <c r="I4774" t="s">
        <v>27</v>
      </c>
      <c r="J4774">
        <v>118</v>
      </c>
      <c r="K4774">
        <v>93</v>
      </c>
      <c r="L4774">
        <v>0</v>
      </c>
      <c r="M4774">
        <v>0</v>
      </c>
      <c r="N4774" t="s">
        <v>35</v>
      </c>
      <c r="O4774">
        <v>0</v>
      </c>
      <c r="P4774" t="s">
        <v>30</v>
      </c>
      <c r="Q4774" t="s">
        <v>35</v>
      </c>
      <c r="R4774" t="s">
        <v>35</v>
      </c>
      <c r="S4774">
        <v>0</v>
      </c>
      <c r="T4774">
        <v>0</v>
      </c>
      <c r="U4774">
        <v>0</v>
      </c>
      <c r="V4774" t="s">
        <v>35</v>
      </c>
      <c r="W4774">
        <v>0</v>
      </c>
      <c r="X4774">
        <v>16015060</v>
      </c>
      <c r="Y4774" t="str">
        <f t="shared" si="74"/>
        <v>1. &lt;= 1 Year</v>
      </c>
      <c r="Z4774" t="str">
        <f t="shared" si="74"/>
        <v>1. &lt;= 1 Year</v>
      </c>
    </row>
    <row r="4775" spans="1:26" x14ac:dyDescent="0.25">
      <c r="A4775">
        <v>164285389</v>
      </c>
      <c r="B4775" t="s">
        <v>4129</v>
      </c>
      <c r="C4775" t="s">
        <v>8676</v>
      </c>
      <c r="D4775" t="s">
        <v>80</v>
      </c>
      <c r="E4775">
        <v>15</v>
      </c>
      <c r="F4775" t="s">
        <v>5</v>
      </c>
      <c r="G4775" t="s">
        <v>6386</v>
      </c>
      <c r="H4775" t="s">
        <v>30</v>
      </c>
      <c r="I4775" t="s">
        <v>27</v>
      </c>
      <c r="J4775">
        <v>114</v>
      </c>
      <c r="K4775">
        <v>114</v>
      </c>
      <c r="L4775">
        <v>0</v>
      </c>
      <c r="M4775">
        <v>0</v>
      </c>
      <c r="N4775" t="s">
        <v>35</v>
      </c>
      <c r="O4775">
        <v>0</v>
      </c>
      <c r="P4775" t="s">
        <v>30</v>
      </c>
      <c r="Q4775" t="s">
        <v>35</v>
      </c>
      <c r="R4775" t="s">
        <v>35</v>
      </c>
      <c r="S4775">
        <v>0</v>
      </c>
      <c r="T4775">
        <v>0</v>
      </c>
      <c r="U4775">
        <v>0</v>
      </c>
      <c r="V4775" t="s">
        <v>35</v>
      </c>
      <c r="W4775">
        <v>0</v>
      </c>
      <c r="X4775">
        <v>16012919</v>
      </c>
      <c r="Y4775" t="str">
        <f t="shared" si="74"/>
        <v>1. &lt;= 1 Year</v>
      </c>
      <c r="Z4775" t="str">
        <f t="shared" si="74"/>
        <v>1. &lt;= 1 Year</v>
      </c>
    </row>
    <row r="4776" spans="1:26" x14ac:dyDescent="0.25">
      <c r="A4776">
        <v>164234823</v>
      </c>
      <c r="B4776" t="s">
        <v>1860</v>
      </c>
      <c r="C4776" t="s">
        <v>3936</v>
      </c>
      <c r="D4776" t="s">
        <v>80</v>
      </c>
      <c r="E4776">
        <v>15</v>
      </c>
      <c r="F4776" t="s">
        <v>37</v>
      </c>
      <c r="G4776" t="s">
        <v>7303</v>
      </c>
      <c r="H4776" t="s">
        <v>30</v>
      </c>
      <c r="I4776" t="s">
        <v>27</v>
      </c>
      <c r="J4776">
        <v>189</v>
      </c>
      <c r="K4776">
        <v>80</v>
      </c>
      <c r="L4776">
        <v>0</v>
      </c>
      <c r="M4776">
        <v>0</v>
      </c>
      <c r="N4776" t="s">
        <v>35</v>
      </c>
      <c r="O4776">
        <v>0</v>
      </c>
      <c r="P4776">
        <v>20210621</v>
      </c>
      <c r="Q4776" t="s">
        <v>36</v>
      </c>
      <c r="R4776" t="s">
        <v>35</v>
      </c>
      <c r="S4776">
        <v>0</v>
      </c>
      <c r="T4776">
        <v>20212</v>
      </c>
      <c r="U4776">
        <v>1</v>
      </c>
      <c r="V4776" t="s">
        <v>36</v>
      </c>
      <c r="W4776">
        <v>336</v>
      </c>
      <c r="X4776">
        <v>15852934</v>
      </c>
      <c r="Y4776" t="str">
        <f t="shared" si="74"/>
        <v>1. &lt;= 1 Year</v>
      </c>
      <c r="Z4776" t="str">
        <f t="shared" si="74"/>
        <v>1. &lt;= 1 Year</v>
      </c>
    </row>
    <row r="4777" spans="1:26" x14ac:dyDescent="0.25">
      <c r="A4777">
        <v>164135896</v>
      </c>
      <c r="B4777" t="s">
        <v>6392</v>
      </c>
      <c r="C4777" t="s">
        <v>278</v>
      </c>
      <c r="D4777" t="s">
        <v>107</v>
      </c>
      <c r="E4777">
        <v>15</v>
      </c>
      <c r="F4777" t="s">
        <v>5</v>
      </c>
      <c r="G4777" t="s">
        <v>8859</v>
      </c>
      <c r="H4777" t="s">
        <v>30</v>
      </c>
      <c r="I4777" t="s">
        <v>27</v>
      </c>
      <c r="J4777">
        <v>283</v>
      </c>
      <c r="K4777">
        <v>124</v>
      </c>
      <c r="L4777">
        <v>0</v>
      </c>
      <c r="M4777">
        <v>0</v>
      </c>
      <c r="N4777" t="s">
        <v>35</v>
      </c>
      <c r="O4777">
        <v>0</v>
      </c>
      <c r="P4777">
        <v>20190430</v>
      </c>
      <c r="Q4777" t="s">
        <v>36</v>
      </c>
      <c r="R4777" t="s">
        <v>36</v>
      </c>
      <c r="S4777">
        <v>1</v>
      </c>
      <c r="T4777">
        <v>0</v>
      </c>
      <c r="U4777">
        <v>0</v>
      </c>
      <c r="V4777" t="s">
        <v>35</v>
      </c>
      <c r="W4777">
        <v>0</v>
      </c>
      <c r="X4777">
        <v>13639751</v>
      </c>
      <c r="Y4777" t="str">
        <f t="shared" si="74"/>
        <v>1. &lt;= 1 Year</v>
      </c>
      <c r="Z4777" t="str">
        <f t="shared" si="74"/>
        <v>1. &lt;= 1 Year</v>
      </c>
    </row>
    <row r="4778" spans="1:26" x14ac:dyDescent="0.25">
      <c r="A4778">
        <v>164286989</v>
      </c>
      <c r="B4778" t="s">
        <v>5786</v>
      </c>
      <c r="C4778" t="s">
        <v>8677</v>
      </c>
      <c r="D4778" t="s">
        <v>3640</v>
      </c>
      <c r="E4778">
        <v>15</v>
      </c>
      <c r="F4778" t="s">
        <v>37</v>
      </c>
      <c r="G4778" t="s">
        <v>9952</v>
      </c>
      <c r="H4778" t="s">
        <v>30</v>
      </c>
      <c r="I4778" t="s">
        <v>27</v>
      </c>
      <c r="J4778">
        <v>120</v>
      </c>
      <c r="K4778">
        <v>93</v>
      </c>
      <c r="L4778">
        <v>20211</v>
      </c>
      <c r="M4778">
        <v>1</v>
      </c>
      <c r="N4778" t="s">
        <v>36</v>
      </c>
      <c r="O4778">
        <v>1543</v>
      </c>
      <c r="P4778">
        <v>20210326</v>
      </c>
      <c r="Q4778" t="s">
        <v>36</v>
      </c>
      <c r="R4778" t="s">
        <v>35</v>
      </c>
      <c r="S4778">
        <v>0</v>
      </c>
      <c r="T4778">
        <v>0</v>
      </c>
      <c r="U4778">
        <v>0</v>
      </c>
      <c r="V4778" t="s">
        <v>35</v>
      </c>
      <c r="W4778">
        <v>0</v>
      </c>
      <c r="X4778">
        <v>16014654</v>
      </c>
      <c r="Y4778" t="str">
        <f t="shared" si="74"/>
        <v>1. &lt;= 1 Year</v>
      </c>
      <c r="Z4778" t="str">
        <f t="shared" si="74"/>
        <v>1. &lt;= 1 Year</v>
      </c>
    </row>
    <row r="4779" spans="1:26" x14ac:dyDescent="0.25">
      <c r="A4779">
        <v>163866930</v>
      </c>
      <c r="B4779" t="s">
        <v>1686</v>
      </c>
      <c r="C4779" t="s">
        <v>3005</v>
      </c>
      <c r="D4779" t="s">
        <v>3613</v>
      </c>
      <c r="E4779">
        <v>15</v>
      </c>
      <c r="F4779" t="s">
        <v>6</v>
      </c>
      <c r="G4779" t="s">
        <v>3637</v>
      </c>
      <c r="H4779" t="s">
        <v>30</v>
      </c>
      <c r="I4779" t="s">
        <v>27</v>
      </c>
      <c r="J4779">
        <v>456</v>
      </c>
      <c r="K4779">
        <v>456</v>
      </c>
      <c r="L4779">
        <v>0</v>
      </c>
      <c r="M4779">
        <v>0</v>
      </c>
      <c r="N4779" t="s">
        <v>35</v>
      </c>
      <c r="O4779">
        <v>0</v>
      </c>
      <c r="P4779">
        <v>20210430</v>
      </c>
      <c r="Q4779" t="s">
        <v>36</v>
      </c>
      <c r="R4779" t="s">
        <v>36</v>
      </c>
      <c r="S4779">
        <v>1</v>
      </c>
      <c r="T4779">
        <v>20212</v>
      </c>
      <c r="U4779">
        <v>1</v>
      </c>
      <c r="V4779" t="s">
        <v>36</v>
      </c>
      <c r="W4779">
        <v>834</v>
      </c>
      <c r="X4779">
        <v>15166451</v>
      </c>
      <c r="Y4779" t="str">
        <f t="shared" si="74"/>
        <v>2.  1-1.5 Years</v>
      </c>
      <c r="Z4779" t="str">
        <f t="shared" si="74"/>
        <v>2.  1-1.5 Years</v>
      </c>
    </row>
    <row r="4780" spans="1:26" x14ac:dyDescent="0.25">
      <c r="A4780">
        <v>164260593</v>
      </c>
      <c r="B4780" t="s">
        <v>1686</v>
      </c>
      <c r="C4780" t="s">
        <v>1859</v>
      </c>
      <c r="D4780" t="s">
        <v>3613</v>
      </c>
      <c r="E4780">
        <v>15</v>
      </c>
      <c r="F4780" t="s">
        <v>6</v>
      </c>
      <c r="G4780" t="s">
        <v>3637</v>
      </c>
      <c r="H4780" t="s">
        <v>30</v>
      </c>
      <c r="I4780" t="s">
        <v>27</v>
      </c>
      <c r="J4780">
        <v>147</v>
      </c>
      <c r="K4780">
        <v>127</v>
      </c>
      <c r="L4780">
        <v>20211</v>
      </c>
      <c r="M4780">
        <v>1</v>
      </c>
      <c r="N4780" t="s">
        <v>36</v>
      </c>
      <c r="O4780">
        <v>8439</v>
      </c>
      <c r="P4780">
        <v>20190823</v>
      </c>
      <c r="Q4780" t="s">
        <v>36</v>
      </c>
      <c r="R4780" t="s">
        <v>35</v>
      </c>
      <c r="S4780">
        <v>0</v>
      </c>
      <c r="T4780">
        <v>0</v>
      </c>
      <c r="U4780">
        <v>0</v>
      </c>
      <c r="V4780" t="s">
        <v>35</v>
      </c>
      <c r="W4780">
        <v>0</v>
      </c>
      <c r="X4780">
        <v>15991015</v>
      </c>
      <c r="Y4780" t="str">
        <f t="shared" si="74"/>
        <v>1. &lt;= 1 Year</v>
      </c>
      <c r="Z4780" t="str">
        <f t="shared" si="74"/>
        <v>1. &lt;= 1 Year</v>
      </c>
    </row>
    <row r="4781" spans="1:26" x14ac:dyDescent="0.25">
      <c r="A4781">
        <v>164091756</v>
      </c>
      <c r="B4781" t="s">
        <v>6200</v>
      </c>
      <c r="C4781" t="s">
        <v>1663</v>
      </c>
      <c r="D4781" t="s">
        <v>3613</v>
      </c>
      <c r="E4781">
        <v>15</v>
      </c>
      <c r="F4781" t="s">
        <v>6</v>
      </c>
      <c r="G4781" t="s">
        <v>6386</v>
      </c>
      <c r="H4781" t="s">
        <v>30</v>
      </c>
      <c r="I4781" t="s">
        <v>27</v>
      </c>
      <c r="J4781">
        <v>329</v>
      </c>
      <c r="K4781">
        <v>329</v>
      </c>
      <c r="L4781">
        <v>20211</v>
      </c>
      <c r="M4781">
        <v>1</v>
      </c>
      <c r="N4781" t="s">
        <v>36</v>
      </c>
      <c r="O4781">
        <v>2397</v>
      </c>
      <c r="P4781">
        <v>20190703</v>
      </c>
      <c r="Q4781" t="s">
        <v>36</v>
      </c>
      <c r="R4781" t="s">
        <v>35</v>
      </c>
      <c r="S4781">
        <v>0</v>
      </c>
      <c r="T4781">
        <v>20212</v>
      </c>
      <c r="U4781">
        <v>1</v>
      </c>
      <c r="V4781" t="s">
        <v>36</v>
      </c>
      <c r="W4781">
        <v>8085.71</v>
      </c>
      <c r="X4781">
        <v>15934258</v>
      </c>
      <c r="Y4781" t="str">
        <f t="shared" si="74"/>
        <v>1. &lt;= 1 Year</v>
      </c>
      <c r="Z4781" t="str">
        <f t="shared" si="74"/>
        <v>1. &lt;= 1 Year</v>
      </c>
    </row>
    <row r="4782" spans="1:26" x14ac:dyDescent="0.25">
      <c r="A4782">
        <v>162305401</v>
      </c>
      <c r="B4782" t="s">
        <v>3093</v>
      </c>
      <c r="C4782" t="s">
        <v>3094</v>
      </c>
      <c r="D4782" t="s">
        <v>3613</v>
      </c>
      <c r="E4782">
        <v>15</v>
      </c>
      <c r="F4782" t="s">
        <v>37</v>
      </c>
      <c r="G4782" t="s">
        <v>2136</v>
      </c>
      <c r="H4782">
        <v>3</v>
      </c>
      <c r="I4782" t="s">
        <v>28</v>
      </c>
      <c r="J4782">
        <v>1324</v>
      </c>
      <c r="K4782">
        <v>2</v>
      </c>
      <c r="L4782">
        <v>20211</v>
      </c>
      <c r="M4782">
        <v>1</v>
      </c>
      <c r="N4782" t="s">
        <v>36</v>
      </c>
      <c r="O4782">
        <v>14367</v>
      </c>
      <c r="P4782" t="s">
        <v>30</v>
      </c>
      <c r="Q4782" t="s">
        <v>35</v>
      </c>
      <c r="R4782" t="s">
        <v>35</v>
      </c>
      <c r="S4782">
        <v>0</v>
      </c>
      <c r="T4782">
        <v>20212</v>
      </c>
      <c r="U4782">
        <v>1</v>
      </c>
      <c r="V4782" t="s">
        <v>36</v>
      </c>
      <c r="W4782">
        <v>10402.620000000001</v>
      </c>
      <c r="X4782">
        <v>14983437</v>
      </c>
      <c r="Y4782" t="str">
        <f t="shared" si="74"/>
        <v>4. 2-3 Year</v>
      </c>
      <c r="Z4782" t="str">
        <f t="shared" si="74"/>
        <v>1. &lt;= 1 Year</v>
      </c>
    </row>
    <row r="4783" spans="1:26" x14ac:dyDescent="0.25">
      <c r="A4783">
        <v>164330034</v>
      </c>
      <c r="B4783" t="s">
        <v>2973</v>
      </c>
      <c r="C4783" t="s">
        <v>4303</v>
      </c>
      <c r="D4783" t="s">
        <v>128</v>
      </c>
      <c r="E4783">
        <v>15</v>
      </c>
      <c r="F4783" t="s">
        <v>37</v>
      </c>
      <c r="G4783" t="s">
        <v>9952</v>
      </c>
      <c r="H4783" t="s">
        <v>30</v>
      </c>
      <c r="I4783" t="s">
        <v>27</v>
      </c>
      <c r="J4783">
        <v>110</v>
      </c>
      <c r="K4783">
        <v>93</v>
      </c>
      <c r="L4783">
        <v>20211</v>
      </c>
      <c r="M4783">
        <v>1</v>
      </c>
      <c r="N4783" t="s">
        <v>36</v>
      </c>
      <c r="O4783">
        <v>1580</v>
      </c>
      <c r="P4783">
        <v>20210614</v>
      </c>
      <c r="Q4783" t="s">
        <v>36</v>
      </c>
      <c r="R4783" t="s">
        <v>35</v>
      </c>
      <c r="S4783">
        <v>0</v>
      </c>
      <c r="T4783">
        <v>20212</v>
      </c>
      <c r="U4783">
        <v>1</v>
      </c>
      <c r="V4783" t="s">
        <v>36</v>
      </c>
      <c r="W4783">
        <v>2052.6799999999998</v>
      </c>
      <c r="X4783">
        <v>16003706</v>
      </c>
      <c r="Y4783" t="str">
        <f t="shared" si="74"/>
        <v>1. &lt;= 1 Year</v>
      </c>
      <c r="Z4783" t="str">
        <f t="shared" si="74"/>
        <v>1. &lt;= 1 Year</v>
      </c>
    </row>
    <row r="4784" spans="1:26" x14ac:dyDescent="0.25">
      <c r="A4784">
        <v>164273064</v>
      </c>
      <c r="B4784" t="s">
        <v>1989</v>
      </c>
      <c r="C4784" t="s">
        <v>2027</v>
      </c>
      <c r="D4784" t="s">
        <v>80</v>
      </c>
      <c r="E4784">
        <v>15</v>
      </c>
      <c r="F4784" t="s">
        <v>5</v>
      </c>
      <c r="G4784" t="s">
        <v>6386</v>
      </c>
      <c r="H4784" t="s">
        <v>30</v>
      </c>
      <c r="I4784" t="s">
        <v>27</v>
      </c>
      <c r="J4784">
        <v>136</v>
      </c>
      <c r="K4784">
        <v>76</v>
      </c>
      <c r="L4784">
        <v>0</v>
      </c>
      <c r="M4784">
        <v>0</v>
      </c>
      <c r="N4784" t="s">
        <v>35</v>
      </c>
      <c r="O4784">
        <v>0</v>
      </c>
      <c r="P4784" t="s">
        <v>30</v>
      </c>
      <c r="Q4784" t="s">
        <v>35</v>
      </c>
      <c r="R4784" t="s">
        <v>35</v>
      </c>
      <c r="S4784">
        <v>0</v>
      </c>
      <c r="T4784">
        <v>0</v>
      </c>
      <c r="U4784">
        <v>0</v>
      </c>
      <c r="V4784" t="s">
        <v>35</v>
      </c>
      <c r="W4784">
        <v>0</v>
      </c>
      <c r="X4784">
        <v>16001097</v>
      </c>
      <c r="Y4784" t="str">
        <f t="shared" si="74"/>
        <v>1. &lt;= 1 Year</v>
      </c>
      <c r="Z4784" t="str">
        <f t="shared" si="74"/>
        <v>1. &lt;= 1 Year</v>
      </c>
    </row>
    <row r="4785" spans="1:26" x14ac:dyDescent="0.25">
      <c r="A4785">
        <v>164279729</v>
      </c>
      <c r="B4785" t="s">
        <v>8678</v>
      </c>
      <c r="C4785" t="s">
        <v>1079</v>
      </c>
      <c r="D4785" t="s">
        <v>80</v>
      </c>
      <c r="E4785">
        <v>15</v>
      </c>
      <c r="F4785" t="s">
        <v>5</v>
      </c>
      <c r="G4785" t="s">
        <v>6386</v>
      </c>
      <c r="H4785" t="s">
        <v>30</v>
      </c>
      <c r="I4785" t="s">
        <v>27</v>
      </c>
      <c r="J4785">
        <v>129</v>
      </c>
      <c r="K4785">
        <v>115</v>
      </c>
      <c r="L4785">
        <v>20211</v>
      </c>
      <c r="M4785">
        <v>1</v>
      </c>
      <c r="N4785" t="s">
        <v>36</v>
      </c>
      <c r="O4785">
        <v>9835</v>
      </c>
      <c r="P4785">
        <v>20200831</v>
      </c>
      <c r="Q4785" t="s">
        <v>36</v>
      </c>
      <c r="R4785" t="s">
        <v>36</v>
      </c>
      <c r="S4785">
        <v>1</v>
      </c>
      <c r="T4785">
        <v>0</v>
      </c>
      <c r="U4785">
        <v>0</v>
      </c>
      <c r="V4785" t="s">
        <v>35</v>
      </c>
      <c r="W4785">
        <v>0</v>
      </c>
      <c r="X4785">
        <v>15989768</v>
      </c>
      <c r="Y4785" t="str">
        <f t="shared" si="74"/>
        <v>1. &lt;= 1 Year</v>
      </c>
      <c r="Z4785" t="str">
        <f t="shared" si="74"/>
        <v>1. &lt;= 1 Year</v>
      </c>
    </row>
    <row r="4786" spans="1:26" x14ac:dyDescent="0.25">
      <c r="A4786">
        <v>163279802</v>
      </c>
      <c r="B4786" t="s">
        <v>4380</v>
      </c>
      <c r="C4786" t="s">
        <v>1568</v>
      </c>
      <c r="D4786" t="s">
        <v>3613</v>
      </c>
      <c r="E4786">
        <v>15</v>
      </c>
      <c r="F4786" t="s">
        <v>37</v>
      </c>
      <c r="G4786" t="s">
        <v>9974</v>
      </c>
      <c r="H4786" t="s">
        <v>30</v>
      </c>
      <c r="I4786" t="s">
        <v>27</v>
      </c>
      <c r="J4786">
        <v>686</v>
      </c>
      <c r="K4786">
        <v>289</v>
      </c>
      <c r="L4786">
        <v>0</v>
      </c>
      <c r="M4786">
        <v>0</v>
      </c>
      <c r="N4786" t="s">
        <v>35</v>
      </c>
      <c r="O4786">
        <v>0</v>
      </c>
      <c r="P4786">
        <v>20181105</v>
      </c>
      <c r="Q4786" t="s">
        <v>36</v>
      </c>
      <c r="R4786" t="s">
        <v>35</v>
      </c>
      <c r="S4786">
        <v>0</v>
      </c>
      <c r="T4786">
        <v>0</v>
      </c>
      <c r="U4786">
        <v>0</v>
      </c>
      <c r="V4786" t="s">
        <v>35</v>
      </c>
      <c r="W4786">
        <v>0</v>
      </c>
      <c r="X4786">
        <v>15349946</v>
      </c>
      <c r="Y4786" t="str">
        <f t="shared" si="74"/>
        <v>3.  1.5 to 2 Year</v>
      </c>
      <c r="Z4786" t="str">
        <f t="shared" si="74"/>
        <v>1. &lt;= 1 Year</v>
      </c>
    </row>
    <row r="4787" spans="1:26" x14ac:dyDescent="0.25">
      <c r="A4787">
        <v>163395039</v>
      </c>
      <c r="B4787" t="s">
        <v>4899</v>
      </c>
      <c r="C4787" t="s">
        <v>4900</v>
      </c>
      <c r="D4787" t="s">
        <v>80</v>
      </c>
      <c r="E4787">
        <v>15</v>
      </c>
      <c r="F4787" t="s">
        <v>37</v>
      </c>
      <c r="G4787" t="s">
        <v>9952</v>
      </c>
      <c r="H4787" t="s">
        <v>30</v>
      </c>
      <c r="I4787" t="s">
        <v>27</v>
      </c>
      <c r="J4787">
        <v>583</v>
      </c>
      <c r="K4787">
        <v>93</v>
      </c>
      <c r="L4787">
        <v>20211</v>
      </c>
      <c r="M4787">
        <v>1</v>
      </c>
      <c r="N4787" t="s">
        <v>36</v>
      </c>
      <c r="O4787">
        <v>1570</v>
      </c>
      <c r="P4787">
        <v>20210501</v>
      </c>
      <c r="Q4787" t="s">
        <v>36</v>
      </c>
      <c r="R4787" t="s">
        <v>35</v>
      </c>
      <c r="S4787">
        <v>0</v>
      </c>
      <c r="T4787">
        <v>20212</v>
      </c>
      <c r="U4787">
        <v>1</v>
      </c>
      <c r="V4787" t="s">
        <v>36</v>
      </c>
      <c r="W4787">
        <v>1821.1</v>
      </c>
      <c r="X4787">
        <v>15426159</v>
      </c>
      <c r="Y4787" t="str">
        <f t="shared" si="74"/>
        <v>3.  1.5 to 2 Year</v>
      </c>
      <c r="Z4787" t="str">
        <f t="shared" si="74"/>
        <v>1. &lt;= 1 Year</v>
      </c>
    </row>
    <row r="4788" spans="1:26" x14ac:dyDescent="0.25">
      <c r="A4788">
        <v>163418335</v>
      </c>
      <c r="B4788" t="s">
        <v>3725</v>
      </c>
      <c r="C4788" t="s">
        <v>5057</v>
      </c>
      <c r="D4788" t="s">
        <v>80</v>
      </c>
      <c r="E4788">
        <v>15</v>
      </c>
      <c r="F4788" t="s">
        <v>37</v>
      </c>
      <c r="G4788" t="s">
        <v>9952</v>
      </c>
      <c r="H4788" t="s">
        <v>30</v>
      </c>
      <c r="I4788" t="s">
        <v>27</v>
      </c>
      <c r="J4788">
        <v>558</v>
      </c>
      <c r="K4788">
        <v>23</v>
      </c>
      <c r="L4788">
        <v>0</v>
      </c>
      <c r="M4788">
        <v>0</v>
      </c>
      <c r="N4788" t="s">
        <v>35</v>
      </c>
      <c r="O4788">
        <v>0</v>
      </c>
      <c r="P4788" t="s">
        <v>30</v>
      </c>
      <c r="Q4788" t="s">
        <v>35</v>
      </c>
      <c r="R4788" t="s">
        <v>35</v>
      </c>
      <c r="S4788">
        <v>0</v>
      </c>
      <c r="T4788">
        <v>20212</v>
      </c>
      <c r="U4788">
        <v>1</v>
      </c>
      <c r="V4788" t="s">
        <v>36</v>
      </c>
      <c r="W4788">
        <v>2275.94</v>
      </c>
      <c r="X4788">
        <v>15447517</v>
      </c>
      <c r="Y4788" t="str">
        <f t="shared" si="74"/>
        <v>3.  1.5 to 2 Year</v>
      </c>
      <c r="Z4788" t="str">
        <f t="shared" si="74"/>
        <v>1. &lt;= 1 Year</v>
      </c>
    </row>
    <row r="4789" spans="1:26" x14ac:dyDescent="0.25">
      <c r="A4789">
        <v>163423908</v>
      </c>
      <c r="B4789" t="s">
        <v>3725</v>
      </c>
      <c r="C4789" t="s">
        <v>4837</v>
      </c>
      <c r="D4789" t="s">
        <v>80</v>
      </c>
      <c r="E4789">
        <v>15</v>
      </c>
      <c r="F4789" t="s">
        <v>37</v>
      </c>
      <c r="G4789" t="s">
        <v>9952</v>
      </c>
      <c r="H4789" t="s">
        <v>30</v>
      </c>
      <c r="I4789" t="s">
        <v>27</v>
      </c>
      <c r="J4789">
        <v>549</v>
      </c>
      <c r="K4789">
        <v>106</v>
      </c>
      <c r="L4789">
        <v>0</v>
      </c>
      <c r="M4789">
        <v>0</v>
      </c>
      <c r="N4789" t="s">
        <v>35</v>
      </c>
      <c r="O4789">
        <v>0</v>
      </c>
      <c r="P4789">
        <v>20210614</v>
      </c>
      <c r="Q4789" t="s">
        <v>36</v>
      </c>
      <c r="R4789" t="s">
        <v>35</v>
      </c>
      <c r="S4789">
        <v>0</v>
      </c>
      <c r="T4789">
        <v>0</v>
      </c>
      <c r="U4789">
        <v>0</v>
      </c>
      <c r="V4789" t="s">
        <v>35</v>
      </c>
      <c r="W4789">
        <v>0</v>
      </c>
      <c r="X4789">
        <v>15451196</v>
      </c>
      <c r="Y4789" t="str">
        <f t="shared" si="74"/>
        <v>3.  1.5 to 2 Year</v>
      </c>
      <c r="Z4789" t="str">
        <f t="shared" si="74"/>
        <v>1. &lt;= 1 Year</v>
      </c>
    </row>
    <row r="4790" spans="1:26" x14ac:dyDescent="0.25">
      <c r="A4790">
        <v>164357031</v>
      </c>
      <c r="B4790" t="s">
        <v>10146</v>
      </c>
      <c r="C4790" t="s">
        <v>10147</v>
      </c>
      <c r="D4790" t="s">
        <v>80</v>
      </c>
      <c r="E4790">
        <v>15</v>
      </c>
      <c r="F4790" t="s">
        <v>5</v>
      </c>
      <c r="G4790" t="s">
        <v>6386</v>
      </c>
      <c r="H4790" t="s">
        <v>30</v>
      </c>
      <c r="I4790" t="s">
        <v>27</v>
      </c>
      <c r="J4790">
        <v>50</v>
      </c>
      <c r="K4790">
        <v>50</v>
      </c>
      <c r="L4790">
        <v>20211</v>
      </c>
      <c r="M4790">
        <v>1</v>
      </c>
      <c r="N4790" t="s">
        <v>36</v>
      </c>
      <c r="O4790">
        <v>1163</v>
      </c>
      <c r="P4790" t="s">
        <v>30</v>
      </c>
      <c r="Q4790" t="s">
        <v>35</v>
      </c>
      <c r="R4790" t="s">
        <v>36</v>
      </c>
      <c r="S4790">
        <v>1</v>
      </c>
      <c r="T4790">
        <v>0</v>
      </c>
      <c r="U4790">
        <v>0</v>
      </c>
      <c r="V4790" t="s">
        <v>35</v>
      </c>
      <c r="W4790">
        <v>0</v>
      </c>
      <c r="X4790">
        <v>13810571</v>
      </c>
      <c r="Y4790" t="str">
        <f t="shared" si="74"/>
        <v>1. &lt;= 1 Year</v>
      </c>
      <c r="Z4790" t="str">
        <f t="shared" si="74"/>
        <v>1. &lt;= 1 Year</v>
      </c>
    </row>
    <row r="4791" spans="1:26" x14ac:dyDescent="0.25">
      <c r="A4791">
        <v>164273303</v>
      </c>
      <c r="B4791" t="s">
        <v>1299</v>
      </c>
      <c r="C4791" t="s">
        <v>5014</v>
      </c>
      <c r="D4791" t="s">
        <v>80</v>
      </c>
      <c r="E4791">
        <v>15</v>
      </c>
      <c r="F4791" t="s">
        <v>37</v>
      </c>
      <c r="G4791" t="s">
        <v>7303</v>
      </c>
      <c r="H4791" t="s">
        <v>30</v>
      </c>
      <c r="I4791" t="s">
        <v>27</v>
      </c>
      <c r="J4791">
        <v>153</v>
      </c>
      <c r="K4791">
        <v>135</v>
      </c>
      <c r="L4791">
        <v>0</v>
      </c>
      <c r="M4791">
        <v>0</v>
      </c>
      <c r="N4791" t="s">
        <v>35</v>
      </c>
      <c r="O4791">
        <v>0</v>
      </c>
      <c r="P4791">
        <v>20210614</v>
      </c>
      <c r="Q4791" t="s">
        <v>36</v>
      </c>
      <c r="R4791" t="s">
        <v>35</v>
      </c>
      <c r="S4791">
        <v>0</v>
      </c>
      <c r="T4791">
        <v>20212</v>
      </c>
      <c r="U4791">
        <v>1</v>
      </c>
      <c r="V4791" t="s">
        <v>36</v>
      </c>
      <c r="W4791">
        <v>252</v>
      </c>
      <c r="X4791">
        <v>16002637</v>
      </c>
      <c r="Y4791" t="str">
        <f t="shared" si="74"/>
        <v>1. &lt;= 1 Year</v>
      </c>
      <c r="Z4791" t="str">
        <f t="shared" si="74"/>
        <v>1. &lt;= 1 Year</v>
      </c>
    </row>
    <row r="4792" spans="1:26" x14ac:dyDescent="0.25">
      <c r="A4792">
        <v>164378692</v>
      </c>
      <c r="B4792" t="s">
        <v>10148</v>
      </c>
      <c r="C4792" t="s">
        <v>1024</v>
      </c>
      <c r="D4792" t="s">
        <v>3613</v>
      </c>
      <c r="E4792">
        <v>15</v>
      </c>
      <c r="F4792" t="s">
        <v>5</v>
      </c>
      <c r="G4792" t="s">
        <v>7296</v>
      </c>
      <c r="H4792" t="s">
        <v>30</v>
      </c>
      <c r="I4792" t="s">
        <v>27</v>
      </c>
      <c r="J4792">
        <v>23</v>
      </c>
      <c r="K4792">
        <v>3</v>
      </c>
      <c r="L4792">
        <v>20211</v>
      </c>
      <c r="M4792">
        <v>1</v>
      </c>
      <c r="N4792" t="s">
        <v>36</v>
      </c>
      <c r="O4792">
        <v>33043</v>
      </c>
      <c r="P4792" t="s">
        <v>30</v>
      </c>
      <c r="Q4792" t="s">
        <v>35</v>
      </c>
      <c r="R4792" t="s">
        <v>36</v>
      </c>
      <c r="S4792">
        <v>1</v>
      </c>
      <c r="T4792">
        <v>0</v>
      </c>
      <c r="U4792">
        <v>0</v>
      </c>
      <c r="V4792" t="s">
        <v>35</v>
      </c>
      <c r="W4792">
        <v>0</v>
      </c>
      <c r="X4792">
        <v>16039210</v>
      </c>
      <c r="Y4792" t="str">
        <f t="shared" si="74"/>
        <v>1. &lt;= 1 Year</v>
      </c>
      <c r="Z4792" t="str">
        <f t="shared" si="74"/>
        <v>1. &lt;= 1 Year</v>
      </c>
    </row>
    <row r="4793" spans="1:26" x14ac:dyDescent="0.25">
      <c r="A4793">
        <v>164186783</v>
      </c>
      <c r="B4793" t="s">
        <v>6946</v>
      </c>
      <c r="C4793" t="s">
        <v>1690</v>
      </c>
      <c r="D4793" t="s">
        <v>80</v>
      </c>
      <c r="E4793">
        <v>15</v>
      </c>
      <c r="F4793" t="s">
        <v>6</v>
      </c>
      <c r="G4793" t="s">
        <v>6386</v>
      </c>
      <c r="H4793" t="s">
        <v>30</v>
      </c>
      <c r="I4793" t="s">
        <v>27</v>
      </c>
      <c r="J4793">
        <v>223</v>
      </c>
      <c r="K4793">
        <v>223</v>
      </c>
      <c r="L4793">
        <v>0</v>
      </c>
      <c r="M4793">
        <v>0</v>
      </c>
      <c r="N4793" t="s">
        <v>35</v>
      </c>
      <c r="O4793">
        <v>0</v>
      </c>
      <c r="P4793">
        <v>20210716</v>
      </c>
      <c r="Q4793" t="s">
        <v>36</v>
      </c>
      <c r="R4793" t="s">
        <v>35</v>
      </c>
      <c r="S4793">
        <v>0</v>
      </c>
      <c r="T4793">
        <v>0</v>
      </c>
      <c r="U4793">
        <v>0</v>
      </c>
      <c r="V4793" t="s">
        <v>35</v>
      </c>
      <c r="W4793">
        <v>0</v>
      </c>
      <c r="X4793">
        <v>15939486</v>
      </c>
      <c r="Y4793" t="str">
        <f t="shared" si="74"/>
        <v>1. &lt;= 1 Year</v>
      </c>
      <c r="Z4793" t="str">
        <f t="shared" si="74"/>
        <v>1. &lt;= 1 Year</v>
      </c>
    </row>
    <row r="4794" spans="1:26" x14ac:dyDescent="0.25">
      <c r="A4794">
        <v>163422813</v>
      </c>
      <c r="B4794" t="s">
        <v>5058</v>
      </c>
      <c r="C4794" t="s">
        <v>5059</v>
      </c>
      <c r="D4794" t="s">
        <v>80</v>
      </c>
      <c r="E4794">
        <v>15</v>
      </c>
      <c r="F4794" t="s">
        <v>5</v>
      </c>
      <c r="G4794" t="s">
        <v>8859</v>
      </c>
      <c r="H4794" t="s">
        <v>30</v>
      </c>
      <c r="I4794" t="s">
        <v>27</v>
      </c>
      <c r="J4794">
        <v>547</v>
      </c>
      <c r="K4794">
        <v>185</v>
      </c>
      <c r="L4794">
        <v>0</v>
      </c>
      <c r="M4794">
        <v>0</v>
      </c>
      <c r="N4794" t="s">
        <v>35</v>
      </c>
      <c r="O4794">
        <v>0</v>
      </c>
      <c r="P4794">
        <v>20190218</v>
      </c>
      <c r="Q4794" t="s">
        <v>36</v>
      </c>
      <c r="R4794" t="s">
        <v>36</v>
      </c>
      <c r="S4794">
        <v>1</v>
      </c>
      <c r="T4794">
        <v>0</v>
      </c>
      <c r="U4794">
        <v>0</v>
      </c>
      <c r="V4794" t="s">
        <v>35</v>
      </c>
      <c r="W4794">
        <v>0</v>
      </c>
      <c r="X4794">
        <v>15441567</v>
      </c>
      <c r="Y4794" t="str">
        <f t="shared" si="74"/>
        <v>3.  1.5 to 2 Year</v>
      </c>
      <c r="Z4794" t="str">
        <f t="shared" si="74"/>
        <v>1. &lt;= 1 Year</v>
      </c>
    </row>
    <row r="4795" spans="1:26" x14ac:dyDescent="0.25">
      <c r="A4795">
        <v>164294714</v>
      </c>
      <c r="B4795" t="s">
        <v>2356</v>
      </c>
      <c r="C4795" t="s">
        <v>8679</v>
      </c>
      <c r="D4795" t="s">
        <v>80</v>
      </c>
      <c r="E4795">
        <v>15</v>
      </c>
      <c r="F4795" t="s">
        <v>37</v>
      </c>
      <c r="G4795" t="s">
        <v>9952</v>
      </c>
      <c r="H4795" t="s">
        <v>30</v>
      </c>
      <c r="I4795" t="s">
        <v>27</v>
      </c>
      <c r="J4795">
        <v>110</v>
      </c>
      <c r="K4795">
        <v>93</v>
      </c>
      <c r="L4795">
        <v>0</v>
      </c>
      <c r="M4795">
        <v>0</v>
      </c>
      <c r="N4795" t="s">
        <v>35</v>
      </c>
      <c r="O4795">
        <v>0</v>
      </c>
      <c r="P4795" t="s">
        <v>30</v>
      </c>
      <c r="Q4795" t="s">
        <v>35</v>
      </c>
      <c r="R4795" t="s">
        <v>35</v>
      </c>
      <c r="S4795">
        <v>0</v>
      </c>
      <c r="T4795">
        <v>0</v>
      </c>
      <c r="U4795">
        <v>0</v>
      </c>
      <c r="V4795" t="s">
        <v>35</v>
      </c>
      <c r="W4795">
        <v>0</v>
      </c>
      <c r="X4795">
        <v>16002308</v>
      </c>
      <c r="Y4795" t="str">
        <f t="shared" si="74"/>
        <v>1. &lt;= 1 Year</v>
      </c>
      <c r="Z4795" t="str">
        <f t="shared" si="74"/>
        <v>1. &lt;= 1 Year</v>
      </c>
    </row>
    <row r="4796" spans="1:26" x14ac:dyDescent="0.25">
      <c r="A4796">
        <v>163423876</v>
      </c>
      <c r="B4796" t="s">
        <v>3712</v>
      </c>
      <c r="C4796" t="s">
        <v>5060</v>
      </c>
      <c r="D4796" t="s">
        <v>80</v>
      </c>
      <c r="E4796">
        <v>15</v>
      </c>
      <c r="F4796" t="s">
        <v>37</v>
      </c>
      <c r="G4796" t="s">
        <v>9952</v>
      </c>
      <c r="H4796" t="s">
        <v>30</v>
      </c>
      <c r="I4796" t="s">
        <v>27</v>
      </c>
      <c r="J4796">
        <v>549</v>
      </c>
      <c r="K4796">
        <v>23</v>
      </c>
      <c r="L4796">
        <v>20211</v>
      </c>
      <c r="M4796">
        <v>1</v>
      </c>
      <c r="N4796" t="s">
        <v>36</v>
      </c>
      <c r="O4796">
        <v>1871</v>
      </c>
      <c r="P4796" t="s">
        <v>30</v>
      </c>
      <c r="Q4796" t="s">
        <v>35</v>
      </c>
      <c r="R4796" t="s">
        <v>35</v>
      </c>
      <c r="S4796">
        <v>0</v>
      </c>
      <c r="T4796">
        <v>0</v>
      </c>
      <c r="U4796">
        <v>0</v>
      </c>
      <c r="V4796" t="s">
        <v>35</v>
      </c>
      <c r="W4796">
        <v>0</v>
      </c>
      <c r="X4796">
        <v>15437290</v>
      </c>
      <c r="Y4796" t="str">
        <f t="shared" si="74"/>
        <v>3.  1.5 to 2 Year</v>
      </c>
      <c r="Z4796" t="str">
        <f t="shared" si="74"/>
        <v>1. &lt;= 1 Year</v>
      </c>
    </row>
    <row r="4797" spans="1:26" x14ac:dyDescent="0.25">
      <c r="A4797">
        <v>163423092</v>
      </c>
      <c r="B4797" t="s">
        <v>3712</v>
      </c>
      <c r="C4797" t="s">
        <v>5061</v>
      </c>
      <c r="D4797" t="s">
        <v>80</v>
      </c>
      <c r="E4797">
        <v>15</v>
      </c>
      <c r="F4797" t="s">
        <v>37</v>
      </c>
      <c r="G4797" t="s">
        <v>9952</v>
      </c>
      <c r="H4797" t="s">
        <v>30</v>
      </c>
      <c r="I4797" t="s">
        <v>27</v>
      </c>
      <c r="J4797">
        <v>549</v>
      </c>
      <c r="K4797">
        <v>23</v>
      </c>
      <c r="L4797">
        <v>20211</v>
      </c>
      <c r="M4797">
        <v>1</v>
      </c>
      <c r="N4797" t="s">
        <v>36</v>
      </c>
      <c r="O4797">
        <v>1823</v>
      </c>
      <c r="P4797" t="s">
        <v>30</v>
      </c>
      <c r="Q4797" t="s">
        <v>35</v>
      </c>
      <c r="R4797" t="s">
        <v>35</v>
      </c>
      <c r="S4797">
        <v>0</v>
      </c>
      <c r="T4797">
        <v>0</v>
      </c>
      <c r="U4797">
        <v>0</v>
      </c>
      <c r="V4797" t="s">
        <v>35</v>
      </c>
      <c r="W4797">
        <v>0</v>
      </c>
      <c r="X4797">
        <v>15438874</v>
      </c>
      <c r="Y4797" t="str">
        <f t="shared" si="74"/>
        <v>3.  1.5 to 2 Year</v>
      </c>
      <c r="Z4797" t="str">
        <f t="shared" si="74"/>
        <v>1. &lt;= 1 Year</v>
      </c>
    </row>
    <row r="4798" spans="1:26" x14ac:dyDescent="0.25">
      <c r="A4798">
        <v>163413223</v>
      </c>
      <c r="B4798" t="s">
        <v>2977</v>
      </c>
      <c r="C4798" t="s">
        <v>679</v>
      </c>
      <c r="D4798" t="s">
        <v>3613</v>
      </c>
      <c r="E4798">
        <v>15</v>
      </c>
      <c r="F4798" t="s">
        <v>37</v>
      </c>
      <c r="G4798" t="s">
        <v>9952</v>
      </c>
      <c r="H4798" t="s">
        <v>30</v>
      </c>
      <c r="I4798" t="s">
        <v>27</v>
      </c>
      <c r="J4798">
        <v>567</v>
      </c>
      <c r="K4798">
        <v>23</v>
      </c>
      <c r="L4798">
        <v>20211</v>
      </c>
      <c r="M4798">
        <v>1</v>
      </c>
      <c r="N4798" t="s">
        <v>36</v>
      </c>
      <c r="O4798">
        <v>1832</v>
      </c>
      <c r="P4798">
        <v>20210213</v>
      </c>
      <c r="Q4798" t="s">
        <v>36</v>
      </c>
      <c r="R4798" t="s">
        <v>35</v>
      </c>
      <c r="S4798">
        <v>0</v>
      </c>
      <c r="T4798">
        <v>20212</v>
      </c>
      <c r="U4798">
        <v>1</v>
      </c>
      <c r="V4798" t="s">
        <v>36</v>
      </c>
      <c r="W4798">
        <v>512.27</v>
      </c>
      <c r="X4798">
        <v>15444116</v>
      </c>
      <c r="Y4798" t="str">
        <f t="shared" si="74"/>
        <v>3.  1.5 to 2 Year</v>
      </c>
      <c r="Z4798" t="str">
        <f t="shared" si="74"/>
        <v>1. &lt;= 1 Year</v>
      </c>
    </row>
    <row r="4799" spans="1:26" x14ac:dyDescent="0.25">
      <c r="A4799">
        <v>163198572</v>
      </c>
      <c r="B4799" t="s">
        <v>2116</v>
      </c>
      <c r="C4799" t="s">
        <v>1964</v>
      </c>
      <c r="D4799" t="s">
        <v>66</v>
      </c>
      <c r="E4799">
        <v>15</v>
      </c>
      <c r="F4799" t="s">
        <v>37</v>
      </c>
      <c r="G4799" t="s">
        <v>9962</v>
      </c>
      <c r="H4799" t="s">
        <v>30</v>
      </c>
      <c r="I4799" t="s">
        <v>27</v>
      </c>
      <c r="J4799">
        <v>757</v>
      </c>
      <c r="K4799">
        <v>688</v>
      </c>
      <c r="L4799">
        <v>0</v>
      </c>
      <c r="M4799">
        <v>0</v>
      </c>
      <c r="N4799" t="s">
        <v>35</v>
      </c>
      <c r="O4799">
        <v>0</v>
      </c>
      <c r="P4799" t="s">
        <v>30</v>
      </c>
      <c r="Q4799" t="s">
        <v>35</v>
      </c>
      <c r="R4799" t="s">
        <v>36</v>
      </c>
      <c r="S4799">
        <v>1</v>
      </c>
      <c r="T4799">
        <v>0</v>
      </c>
      <c r="U4799">
        <v>0</v>
      </c>
      <c r="V4799" t="s">
        <v>35</v>
      </c>
      <c r="W4799">
        <v>0</v>
      </c>
      <c r="X4799">
        <v>15184530</v>
      </c>
      <c r="Y4799" t="str">
        <f t="shared" si="74"/>
        <v>4. 2-3 Year</v>
      </c>
      <c r="Z4799" t="str">
        <f t="shared" si="74"/>
        <v>3.  1.5 to 2 Year</v>
      </c>
    </row>
    <row r="4800" spans="1:26" x14ac:dyDescent="0.25">
      <c r="A4800">
        <v>164245742</v>
      </c>
      <c r="B4800" t="s">
        <v>2289</v>
      </c>
      <c r="C4800" t="s">
        <v>4706</v>
      </c>
      <c r="D4800" t="s">
        <v>80</v>
      </c>
      <c r="E4800">
        <v>15</v>
      </c>
      <c r="F4800" t="s">
        <v>37</v>
      </c>
      <c r="G4800" t="s">
        <v>9952</v>
      </c>
      <c r="H4800" t="s">
        <v>30</v>
      </c>
      <c r="I4800" t="s">
        <v>27</v>
      </c>
      <c r="J4800">
        <v>187</v>
      </c>
      <c r="K4800">
        <v>93</v>
      </c>
      <c r="L4800">
        <v>0</v>
      </c>
      <c r="M4800">
        <v>0</v>
      </c>
      <c r="N4800" t="s">
        <v>35</v>
      </c>
      <c r="O4800">
        <v>0</v>
      </c>
      <c r="P4800" t="s">
        <v>30</v>
      </c>
      <c r="Q4800" t="s">
        <v>35</v>
      </c>
      <c r="R4800" t="s">
        <v>35</v>
      </c>
      <c r="S4800">
        <v>0</v>
      </c>
      <c r="T4800">
        <v>0</v>
      </c>
      <c r="U4800">
        <v>0</v>
      </c>
      <c r="V4800" t="s">
        <v>35</v>
      </c>
      <c r="W4800">
        <v>0</v>
      </c>
      <c r="X4800">
        <v>15975146</v>
      </c>
      <c r="Y4800" t="str">
        <f t="shared" si="74"/>
        <v>1. &lt;= 1 Year</v>
      </c>
      <c r="Z4800" t="str">
        <f t="shared" si="74"/>
        <v>1. &lt;= 1 Year</v>
      </c>
    </row>
    <row r="4801" spans="1:26" x14ac:dyDescent="0.25">
      <c r="A4801">
        <v>164276308</v>
      </c>
      <c r="B4801" t="s">
        <v>8166</v>
      </c>
      <c r="C4801" t="s">
        <v>1126</v>
      </c>
      <c r="D4801" t="s">
        <v>80</v>
      </c>
      <c r="E4801">
        <v>15</v>
      </c>
      <c r="F4801" t="s">
        <v>6</v>
      </c>
      <c r="G4801" t="s">
        <v>4054</v>
      </c>
      <c r="H4801" t="s">
        <v>30</v>
      </c>
      <c r="I4801" t="s">
        <v>27</v>
      </c>
      <c r="J4801">
        <v>126</v>
      </c>
      <c r="K4801">
        <v>126</v>
      </c>
      <c r="L4801">
        <v>0</v>
      </c>
      <c r="M4801">
        <v>0</v>
      </c>
      <c r="N4801" t="s">
        <v>35</v>
      </c>
      <c r="O4801">
        <v>0</v>
      </c>
      <c r="P4801" t="s">
        <v>30</v>
      </c>
      <c r="Q4801" t="s">
        <v>35</v>
      </c>
      <c r="R4801" t="s">
        <v>35</v>
      </c>
      <c r="S4801">
        <v>0</v>
      </c>
      <c r="T4801">
        <v>0</v>
      </c>
      <c r="U4801">
        <v>0</v>
      </c>
      <c r="V4801" t="s">
        <v>35</v>
      </c>
      <c r="W4801">
        <v>0</v>
      </c>
      <c r="X4801">
        <v>15863184</v>
      </c>
      <c r="Y4801" t="str">
        <f t="shared" ref="Y4801:Z4864" si="75">IF(J4801&lt;=364,"1. &lt;= 1 Year",IF(J4801&lt;=546,"2.  1-1.5 Years",IF(J4801&lt;=729,"3.  1.5 to 2 Year",IF(J4801&lt;=1459,"4. 2-3 Year",IF(J4801&lt;=1824,"5. 3-4 Year",IF(J4801&lt;=2189,"6. 4-5 Year",IF(J4801&gt;=2190,"7. &gt;= 6 Year","N/A")))))))</f>
        <v>1. &lt;= 1 Year</v>
      </c>
      <c r="Z4801" t="str">
        <f t="shared" si="75"/>
        <v>1. &lt;= 1 Year</v>
      </c>
    </row>
    <row r="4802" spans="1:26" x14ac:dyDescent="0.25">
      <c r="A4802">
        <v>162881391</v>
      </c>
      <c r="B4802" t="s">
        <v>8167</v>
      </c>
      <c r="C4802" t="s">
        <v>8168</v>
      </c>
      <c r="D4802" t="s">
        <v>80</v>
      </c>
      <c r="E4802">
        <v>15</v>
      </c>
      <c r="F4802" t="s">
        <v>6</v>
      </c>
      <c r="G4802" t="s">
        <v>3637</v>
      </c>
      <c r="H4802" t="s">
        <v>30</v>
      </c>
      <c r="I4802" t="s">
        <v>27</v>
      </c>
      <c r="J4802">
        <v>1007</v>
      </c>
      <c r="K4802">
        <v>795</v>
      </c>
      <c r="L4802">
        <v>20211</v>
      </c>
      <c r="M4802">
        <v>1</v>
      </c>
      <c r="N4802" t="s">
        <v>36</v>
      </c>
      <c r="O4802">
        <v>8210</v>
      </c>
      <c r="P4802">
        <v>20180912</v>
      </c>
      <c r="Q4802" t="s">
        <v>36</v>
      </c>
      <c r="R4802" t="s">
        <v>35</v>
      </c>
      <c r="S4802">
        <v>0</v>
      </c>
      <c r="T4802">
        <v>20212</v>
      </c>
      <c r="U4802">
        <v>1</v>
      </c>
      <c r="V4802" t="s">
        <v>36</v>
      </c>
      <c r="W4802">
        <v>10293.75</v>
      </c>
      <c r="X4802">
        <v>15217447</v>
      </c>
      <c r="Y4802" t="str">
        <f t="shared" si="75"/>
        <v>4. 2-3 Year</v>
      </c>
      <c r="Z4802" t="str">
        <f t="shared" si="75"/>
        <v>4. 2-3 Year</v>
      </c>
    </row>
    <row r="4803" spans="1:26" x14ac:dyDescent="0.25">
      <c r="A4803">
        <v>163027292</v>
      </c>
      <c r="B4803" t="s">
        <v>1300</v>
      </c>
      <c r="C4803" t="s">
        <v>2908</v>
      </c>
      <c r="D4803" t="s">
        <v>3306</v>
      </c>
      <c r="E4803">
        <v>15</v>
      </c>
      <c r="F4803" t="s">
        <v>6</v>
      </c>
      <c r="G4803" t="s">
        <v>3637</v>
      </c>
      <c r="H4803" t="s">
        <v>30</v>
      </c>
      <c r="I4803" t="s">
        <v>27</v>
      </c>
      <c r="J4803">
        <v>906</v>
      </c>
      <c r="K4803">
        <v>794</v>
      </c>
      <c r="L4803">
        <v>20211</v>
      </c>
      <c r="M4803">
        <v>1</v>
      </c>
      <c r="N4803" t="s">
        <v>36</v>
      </c>
      <c r="O4803">
        <v>13717</v>
      </c>
      <c r="P4803">
        <v>20210511</v>
      </c>
      <c r="Q4803" t="s">
        <v>36</v>
      </c>
      <c r="R4803" t="s">
        <v>35</v>
      </c>
      <c r="S4803">
        <v>0</v>
      </c>
      <c r="T4803">
        <v>20212</v>
      </c>
      <c r="U4803">
        <v>1</v>
      </c>
      <c r="V4803" t="s">
        <v>36</v>
      </c>
      <c r="W4803">
        <v>1792.12</v>
      </c>
      <c r="X4803">
        <v>14276096</v>
      </c>
      <c r="Y4803" t="str">
        <f t="shared" si="75"/>
        <v>4. 2-3 Year</v>
      </c>
      <c r="Z4803" t="str">
        <f t="shared" si="75"/>
        <v>4. 2-3 Year</v>
      </c>
    </row>
    <row r="4804" spans="1:26" x14ac:dyDescent="0.25">
      <c r="A4804">
        <v>164235388</v>
      </c>
      <c r="B4804" t="s">
        <v>1300</v>
      </c>
      <c r="C4804" t="s">
        <v>439</v>
      </c>
      <c r="D4804" t="s">
        <v>128</v>
      </c>
      <c r="E4804">
        <v>15</v>
      </c>
      <c r="F4804" t="s">
        <v>37</v>
      </c>
      <c r="G4804" t="s">
        <v>9974</v>
      </c>
      <c r="H4804" t="s">
        <v>30</v>
      </c>
      <c r="I4804" t="s">
        <v>27</v>
      </c>
      <c r="J4804">
        <v>181</v>
      </c>
      <c r="K4804">
        <v>87</v>
      </c>
      <c r="L4804">
        <v>20211</v>
      </c>
      <c r="M4804">
        <v>1</v>
      </c>
      <c r="N4804" t="s">
        <v>36</v>
      </c>
      <c r="O4804">
        <v>1441</v>
      </c>
      <c r="P4804">
        <v>20210507</v>
      </c>
      <c r="Q4804" t="s">
        <v>36</v>
      </c>
      <c r="R4804" t="s">
        <v>35</v>
      </c>
      <c r="S4804">
        <v>0</v>
      </c>
      <c r="T4804">
        <v>20212</v>
      </c>
      <c r="U4804">
        <v>1</v>
      </c>
      <c r="V4804" t="s">
        <v>36</v>
      </c>
      <c r="W4804">
        <v>330.77</v>
      </c>
      <c r="X4804">
        <v>14656043</v>
      </c>
      <c r="Y4804" t="str">
        <f t="shared" si="75"/>
        <v>1. &lt;= 1 Year</v>
      </c>
      <c r="Z4804" t="str">
        <f t="shared" si="75"/>
        <v>1. &lt;= 1 Year</v>
      </c>
    </row>
    <row r="4805" spans="1:26" x14ac:dyDescent="0.25">
      <c r="A4805">
        <v>162539323</v>
      </c>
      <c r="B4805" t="s">
        <v>1300</v>
      </c>
      <c r="C4805" t="s">
        <v>857</v>
      </c>
      <c r="D4805" t="s">
        <v>3613</v>
      </c>
      <c r="E4805">
        <v>15</v>
      </c>
      <c r="F4805" t="s">
        <v>6</v>
      </c>
      <c r="G4805" t="s">
        <v>3637</v>
      </c>
      <c r="H4805" t="s">
        <v>30</v>
      </c>
      <c r="I4805" t="s">
        <v>27</v>
      </c>
      <c r="J4805">
        <v>1214</v>
      </c>
      <c r="K4805">
        <v>1214</v>
      </c>
      <c r="L4805">
        <v>20211</v>
      </c>
      <c r="M4805">
        <v>1</v>
      </c>
      <c r="N4805" t="s">
        <v>36</v>
      </c>
      <c r="O4805">
        <v>10553</v>
      </c>
      <c r="P4805">
        <v>20180507</v>
      </c>
      <c r="Q4805" t="s">
        <v>36</v>
      </c>
      <c r="R4805" t="s">
        <v>35</v>
      </c>
      <c r="S4805">
        <v>0</v>
      </c>
      <c r="T4805">
        <v>0</v>
      </c>
      <c r="U4805">
        <v>0</v>
      </c>
      <c r="V4805" t="s">
        <v>35</v>
      </c>
      <c r="W4805">
        <v>0</v>
      </c>
      <c r="X4805">
        <v>14699122</v>
      </c>
      <c r="Y4805" t="str">
        <f t="shared" si="75"/>
        <v>4. 2-3 Year</v>
      </c>
      <c r="Z4805" t="str">
        <f t="shared" si="75"/>
        <v>4. 2-3 Year</v>
      </c>
    </row>
    <row r="4806" spans="1:26" x14ac:dyDescent="0.25">
      <c r="A4806">
        <v>163412982</v>
      </c>
      <c r="B4806" t="s">
        <v>1300</v>
      </c>
      <c r="C4806" t="s">
        <v>2155</v>
      </c>
      <c r="D4806" t="s">
        <v>107</v>
      </c>
      <c r="E4806">
        <v>15</v>
      </c>
      <c r="F4806" t="s">
        <v>37</v>
      </c>
      <c r="G4806" t="s">
        <v>9952</v>
      </c>
      <c r="H4806" t="s">
        <v>30</v>
      </c>
      <c r="I4806" t="s">
        <v>27</v>
      </c>
      <c r="J4806">
        <v>563</v>
      </c>
      <c r="K4806">
        <v>23</v>
      </c>
      <c r="L4806">
        <v>20211</v>
      </c>
      <c r="M4806">
        <v>1</v>
      </c>
      <c r="N4806" t="s">
        <v>36</v>
      </c>
      <c r="O4806">
        <v>3338</v>
      </c>
      <c r="P4806">
        <v>20200721</v>
      </c>
      <c r="Q4806" t="s">
        <v>36</v>
      </c>
      <c r="R4806" t="s">
        <v>35</v>
      </c>
      <c r="S4806">
        <v>0</v>
      </c>
      <c r="T4806">
        <v>0</v>
      </c>
      <c r="U4806">
        <v>0</v>
      </c>
      <c r="V4806" t="s">
        <v>35</v>
      </c>
      <c r="W4806">
        <v>0</v>
      </c>
      <c r="X4806">
        <v>15440795</v>
      </c>
      <c r="Y4806" t="str">
        <f t="shared" si="75"/>
        <v>3.  1.5 to 2 Year</v>
      </c>
      <c r="Z4806" t="str">
        <f t="shared" si="75"/>
        <v>1. &lt;= 1 Year</v>
      </c>
    </row>
    <row r="4807" spans="1:26" x14ac:dyDescent="0.25">
      <c r="A4807">
        <v>163413133</v>
      </c>
      <c r="B4807" t="s">
        <v>1300</v>
      </c>
      <c r="C4807" t="s">
        <v>4901</v>
      </c>
      <c r="D4807" t="s">
        <v>107</v>
      </c>
      <c r="E4807">
        <v>15</v>
      </c>
      <c r="F4807" t="s">
        <v>37</v>
      </c>
      <c r="G4807" t="s">
        <v>9952</v>
      </c>
      <c r="H4807" t="s">
        <v>30</v>
      </c>
      <c r="I4807" t="s">
        <v>27</v>
      </c>
      <c r="J4807">
        <v>563</v>
      </c>
      <c r="K4807">
        <v>23</v>
      </c>
      <c r="L4807">
        <v>20211</v>
      </c>
      <c r="M4807">
        <v>1</v>
      </c>
      <c r="N4807" t="s">
        <v>36</v>
      </c>
      <c r="O4807">
        <v>1284</v>
      </c>
      <c r="P4807">
        <v>20210323</v>
      </c>
      <c r="Q4807" t="s">
        <v>36</v>
      </c>
      <c r="R4807" t="s">
        <v>35</v>
      </c>
      <c r="S4807">
        <v>0</v>
      </c>
      <c r="T4807">
        <v>0</v>
      </c>
      <c r="U4807">
        <v>0</v>
      </c>
      <c r="V4807" t="s">
        <v>35</v>
      </c>
      <c r="W4807">
        <v>0</v>
      </c>
      <c r="X4807">
        <v>15440797</v>
      </c>
      <c r="Y4807" t="str">
        <f t="shared" si="75"/>
        <v>3.  1.5 to 2 Year</v>
      </c>
      <c r="Z4807" t="str">
        <f t="shared" si="75"/>
        <v>1. &lt;= 1 Year</v>
      </c>
    </row>
    <row r="4808" spans="1:26" x14ac:dyDescent="0.25">
      <c r="A4808">
        <v>164372422</v>
      </c>
      <c r="B4808" t="s">
        <v>1300</v>
      </c>
      <c r="C4808" t="s">
        <v>3364</v>
      </c>
      <c r="D4808" t="s">
        <v>80</v>
      </c>
      <c r="E4808">
        <v>15</v>
      </c>
      <c r="F4808" t="s">
        <v>37</v>
      </c>
      <c r="G4808" t="s">
        <v>30</v>
      </c>
      <c r="H4808" t="s">
        <v>30</v>
      </c>
      <c r="I4808" t="s">
        <v>27</v>
      </c>
      <c r="J4808">
        <v>21</v>
      </c>
      <c r="K4808">
        <v>21</v>
      </c>
      <c r="L4808">
        <v>20211</v>
      </c>
      <c r="M4808">
        <v>1</v>
      </c>
      <c r="N4808" t="s">
        <v>36</v>
      </c>
      <c r="O4808">
        <v>3333</v>
      </c>
      <c r="P4808">
        <v>20201231</v>
      </c>
      <c r="Q4808" t="s">
        <v>36</v>
      </c>
      <c r="R4808" t="s">
        <v>36</v>
      </c>
      <c r="S4808">
        <v>1</v>
      </c>
      <c r="T4808">
        <v>0</v>
      </c>
      <c r="U4808">
        <v>0</v>
      </c>
      <c r="V4808" t="s">
        <v>35</v>
      </c>
      <c r="W4808">
        <v>0</v>
      </c>
      <c r="X4808">
        <v>15950749</v>
      </c>
      <c r="Y4808" t="str">
        <f t="shared" si="75"/>
        <v>1. &lt;= 1 Year</v>
      </c>
      <c r="Z4808" t="str">
        <f t="shared" si="75"/>
        <v>1. &lt;= 1 Year</v>
      </c>
    </row>
    <row r="4809" spans="1:26" x14ac:dyDescent="0.25">
      <c r="A4809">
        <v>164226882</v>
      </c>
      <c r="B4809" t="s">
        <v>1300</v>
      </c>
      <c r="C4809" t="s">
        <v>372</v>
      </c>
      <c r="D4809" t="s">
        <v>80</v>
      </c>
      <c r="E4809">
        <v>15</v>
      </c>
      <c r="F4809" t="s">
        <v>37</v>
      </c>
      <c r="G4809" t="s">
        <v>7303</v>
      </c>
      <c r="H4809" t="s">
        <v>30</v>
      </c>
      <c r="I4809" t="s">
        <v>27</v>
      </c>
      <c r="J4809">
        <v>196</v>
      </c>
      <c r="K4809">
        <v>93</v>
      </c>
      <c r="L4809">
        <v>20211</v>
      </c>
      <c r="M4809">
        <v>1</v>
      </c>
      <c r="N4809" t="s">
        <v>36</v>
      </c>
      <c r="O4809">
        <v>1450</v>
      </c>
      <c r="P4809">
        <v>20200930</v>
      </c>
      <c r="Q4809" t="s">
        <v>36</v>
      </c>
      <c r="R4809" t="s">
        <v>35</v>
      </c>
      <c r="S4809">
        <v>0</v>
      </c>
      <c r="T4809">
        <v>20212</v>
      </c>
      <c r="U4809">
        <v>1</v>
      </c>
      <c r="V4809" t="s">
        <v>36</v>
      </c>
      <c r="W4809">
        <v>4260.87</v>
      </c>
      <c r="X4809">
        <v>15989577</v>
      </c>
      <c r="Y4809" t="str">
        <f t="shared" si="75"/>
        <v>1. &lt;= 1 Year</v>
      </c>
      <c r="Z4809" t="str">
        <f t="shared" si="75"/>
        <v>1. &lt;= 1 Year</v>
      </c>
    </row>
    <row r="4810" spans="1:26" x14ac:dyDescent="0.25">
      <c r="A4810">
        <v>164262889</v>
      </c>
      <c r="B4810" t="s">
        <v>1300</v>
      </c>
      <c r="C4810" t="s">
        <v>3018</v>
      </c>
      <c r="D4810" t="s">
        <v>3306</v>
      </c>
      <c r="E4810">
        <v>15</v>
      </c>
      <c r="F4810" t="s">
        <v>37</v>
      </c>
      <c r="G4810" t="s">
        <v>7303</v>
      </c>
      <c r="H4810" t="s">
        <v>30</v>
      </c>
      <c r="I4810" t="s">
        <v>27</v>
      </c>
      <c r="J4810">
        <v>153</v>
      </c>
      <c r="K4810">
        <v>153</v>
      </c>
      <c r="L4810">
        <v>20211</v>
      </c>
      <c r="M4810">
        <v>1</v>
      </c>
      <c r="N4810" t="s">
        <v>36</v>
      </c>
      <c r="O4810">
        <v>1313</v>
      </c>
      <c r="P4810">
        <v>20200103</v>
      </c>
      <c r="Q4810" t="s">
        <v>36</v>
      </c>
      <c r="R4810" t="s">
        <v>35</v>
      </c>
      <c r="S4810">
        <v>0</v>
      </c>
      <c r="T4810">
        <v>20212</v>
      </c>
      <c r="U4810">
        <v>1</v>
      </c>
      <c r="V4810" t="s">
        <v>36</v>
      </c>
      <c r="W4810">
        <v>8912.52</v>
      </c>
      <c r="X4810">
        <v>15991608</v>
      </c>
      <c r="Y4810" t="str">
        <f t="shared" si="75"/>
        <v>1. &lt;= 1 Year</v>
      </c>
      <c r="Z4810" t="str">
        <f t="shared" si="75"/>
        <v>1. &lt;= 1 Year</v>
      </c>
    </row>
    <row r="4811" spans="1:26" x14ac:dyDescent="0.25">
      <c r="A4811">
        <v>164039979</v>
      </c>
      <c r="B4811" t="s">
        <v>5533</v>
      </c>
      <c r="C4811" t="s">
        <v>263</v>
      </c>
      <c r="D4811" t="s">
        <v>80</v>
      </c>
      <c r="E4811">
        <v>15</v>
      </c>
      <c r="F4811" t="s">
        <v>5</v>
      </c>
      <c r="G4811" t="s">
        <v>6386</v>
      </c>
      <c r="H4811" t="s">
        <v>30</v>
      </c>
      <c r="I4811" t="s">
        <v>27</v>
      </c>
      <c r="J4811">
        <v>379</v>
      </c>
      <c r="K4811">
        <v>1</v>
      </c>
      <c r="L4811">
        <v>0</v>
      </c>
      <c r="M4811">
        <v>0</v>
      </c>
      <c r="N4811" t="s">
        <v>35</v>
      </c>
      <c r="O4811">
        <v>0</v>
      </c>
      <c r="P4811" t="s">
        <v>30</v>
      </c>
      <c r="Q4811" t="s">
        <v>35</v>
      </c>
      <c r="R4811" t="s">
        <v>36</v>
      </c>
      <c r="S4811">
        <v>1</v>
      </c>
      <c r="T4811">
        <v>0</v>
      </c>
      <c r="U4811">
        <v>0</v>
      </c>
      <c r="V4811" t="s">
        <v>35</v>
      </c>
      <c r="W4811">
        <v>0</v>
      </c>
      <c r="X4811">
        <v>15694570</v>
      </c>
      <c r="Y4811" t="str">
        <f t="shared" si="75"/>
        <v>2.  1-1.5 Years</v>
      </c>
      <c r="Z4811" t="str">
        <f t="shared" si="75"/>
        <v>1. &lt;= 1 Year</v>
      </c>
    </row>
    <row r="4812" spans="1:26" x14ac:dyDescent="0.25">
      <c r="A4812">
        <v>163430687</v>
      </c>
      <c r="B4812" t="s">
        <v>5062</v>
      </c>
      <c r="C4812" t="s">
        <v>1916</v>
      </c>
      <c r="D4812" t="s">
        <v>80</v>
      </c>
      <c r="E4812">
        <v>15</v>
      </c>
      <c r="F4812" t="s">
        <v>5</v>
      </c>
      <c r="G4812" t="s">
        <v>8859</v>
      </c>
      <c r="H4812" t="s">
        <v>30</v>
      </c>
      <c r="I4812" t="s">
        <v>27</v>
      </c>
      <c r="J4812">
        <v>541</v>
      </c>
      <c r="K4812">
        <v>217</v>
      </c>
      <c r="L4812">
        <v>0</v>
      </c>
      <c r="M4812">
        <v>0</v>
      </c>
      <c r="N4812" t="s">
        <v>35</v>
      </c>
      <c r="O4812">
        <v>0</v>
      </c>
      <c r="P4812" t="s">
        <v>30</v>
      </c>
      <c r="Q4812" t="s">
        <v>35</v>
      </c>
      <c r="R4812" t="s">
        <v>36</v>
      </c>
      <c r="S4812">
        <v>1</v>
      </c>
      <c r="T4812">
        <v>0</v>
      </c>
      <c r="U4812">
        <v>0</v>
      </c>
      <c r="V4812" t="s">
        <v>35</v>
      </c>
      <c r="W4812">
        <v>0</v>
      </c>
      <c r="X4812">
        <v>11813623</v>
      </c>
      <c r="Y4812" t="str">
        <f t="shared" si="75"/>
        <v>2.  1-1.5 Years</v>
      </c>
      <c r="Z4812" t="str">
        <f t="shared" si="75"/>
        <v>1. &lt;= 1 Year</v>
      </c>
    </row>
    <row r="4813" spans="1:26" x14ac:dyDescent="0.25">
      <c r="A4813">
        <v>163960768</v>
      </c>
      <c r="B4813" t="s">
        <v>5534</v>
      </c>
      <c r="C4813" t="s">
        <v>1139</v>
      </c>
      <c r="D4813" t="s">
        <v>3613</v>
      </c>
      <c r="E4813">
        <v>15</v>
      </c>
      <c r="F4813" t="s">
        <v>5</v>
      </c>
      <c r="G4813" t="s">
        <v>8859</v>
      </c>
      <c r="H4813" t="s">
        <v>30</v>
      </c>
      <c r="I4813" t="s">
        <v>27</v>
      </c>
      <c r="J4813">
        <v>420</v>
      </c>
      <c r="K4813">
        <v>55</v>
      </c>
      <c r="L4813">
        <v>0</v>
      </c>
      <c r="M4813">
        <v>0</v>
      </c>
      <c r="N4813" t="s">
        <v>35</v>
      </c>
      <c r="O4813">
        <v>0</v>
      </c>
      <c r="P4813">
        <v>20210611</v>
      </c>
      <c r="Q4813" t="s">
        <v>36</v>
      </c>
      <c r="R4813" t="s">
        <v>36</v>
      </c>
      <c r="S4813">
        <v>1</v>
      </c>
      <c r="T4813">
        <v>20212</v>
      </c>
      <c r="U4813">
        <v>1</v>
      </c>
      <c r="V4813" t="s">
        <v>36</v>
      </c>
      <c r="W4813">
        <v>5346.99</v>
      </c>
      <c r="X4813">
        <v>14664010</v>
      </c>
      <c r="Y4813" t="str">
        <f t="shared" si="75"/>
        <v>2.  1-1.5 Years</v>
      </c>
      <c r="Z4813" t="str">
        <f t="shared" si="75"/>
        <v>1. &lt;= 1 Year</v>
      </c>
    </row>
    <row r="4814" spans="1:26" x14ac:dyDescent="0.25">
      <c r="A4814">
        <v>163407663</v>
      </c>
      <c r="B4814" t="s">
        <v>1395</v>
      </c>
      <c r="C4814" t="s">
        <v>850</v>
      </c>
      <c r="D4814" t="s">
        <v>3613</v>
      </c>
      <c r="E4814">
        <v>15</v>
      </c>
      <c r="F4814" t="s">
        <v>6</v>
      </c>
      <c r="G4814" t="s">
        <v>3637</v>
      </c>
      <c r="H4814" t="s">
        <v>30</v>
      </c>
      <c r="I4814" t="s">
        <v>27</v>
      </c>
      <c r="J4814">
        <v>561</v>
      </c>
      <c r="K4814">
        <v>561</v>
      </c>
      <c r="L4814">
        <v>20211</v>
      </c>
      <c r="M4814">
        <v>1</v>
      </c>
      <c r="N4814" t="s">
        <v>36</v>
      </c>
      <c r="O4814">
        <v>9339</v>
      </c>
      <c r="P4814">
        <v>20190911</v>
      </c>
      <c r="Q4814" t="s">
        <v>36</v>
      </c>
      <c r="R4814" t="s">
        <v>35</v>
      </c>
      <c r="S4814">
        <v>0</v>
      </c>
      <c r="T4814">
        <v>0</v>
      </c>
      <c r="U4814">
        <v>0</v>
      </c>
      <c r="V4814" t="s">
        <v>35</v>
      </c>
      <c r="W4814">
        <v>0</v>
      </c>
      <c r="X4814">
        <v>14843786</v>
      </c>
      <c r="Y4814" t="str">
        <f t="shared" si="75"/>
        <v>3.  1.5 to 2 Year</v>
      </c>
      <c r="Z4814" t="str">
        <f t="shared" si="75"/>
        <v>3.  1.5 to 2 Year</v>
      </c>
    </row>
    <row r="4815" spans="1:26" x14ac:dyDescent="0.25">
      <c r="A4815">
        <v>164316336</v>
      </c>
      <c r="B4815" t="s">
        <v>2118</v>
      </c>
      <c r="C4815" t="s">
        <v>10149</v>
      </c>
      <c r="D4815" t="s">
        <v>80</v>
      </c>
      <c r="E4815">
        <v>15</v>
      </c>
      <c r="F4815" t="s">
        <v>37</v>
      </c>
      <c r="G4815" t="s">
        <v>9952</v>
      </c>
      <c r="H4815" t="s">
        <v>30</v>
      </c>
      <c r="I4815" t="s">
        <v>27</v>
      </c>
      <c r="J4815">
        <v>104</v>
      </c>
      <c r="K4815">
        <v>80</v>
      </c>
      <c r="L4815">
        <v>0</v>
      </c>
      <c r="M4815">
        <v>0</v>
      </c>
      <c r="N4815" t="s">
        <v>35</v>
      </c>
      <c r="O4815">
        <v>0</v>
      </c>
      <c r="P4815">
        <v>20210614</v>
      </c>
      <c r="Q4815" t="s">
        <v>36</v>
      </c>
      <c r="R4815" t="s">
        <v>35</v>
      </c>
      <c r="S4815">
        <v>0</v>
      </c>
      <c r="T4815">
        <v>20212</v>
      </c>
      <c r="U4815">
        <v>1</v>
      </c>
      <c r="V4815" t="s">
        <v>36</v>
      </c>
      <c r="W4815">
        <v>288</v>
      </c>
      <c r="X4815">
        <v>16017687</v>
      </c>
      <c r="Y4815" t="str">
        <f t="shared" si="75"/>
        <v>1. &lt;= 1 Year</v>
      </c>
      <c r="Z4815" t="str">
        <f t="shared" si="75"/>
        <v>1. &lt;= 1 Year</v>
      </c>
    </row>
    <row r="4816" spans="1:26" x14ac:dyDescent="0.25">
      <c r="A4816">
        <v>164346229</v>
      </c>
      <c r="B4816" t="s">
        <v>10150</v>
      </c>
      <c r="C4816" t="s">
        <v>2849</v>
      </c>
      <c r="D4816" t="s">
        <v>3613</v>
      </c>
      <c r="E4816">
        <v>15</v>
      </c>
      <c r="F4816" t="s">
        <v>37</v>
      </c>
      <c r="G4816" t="s">
        <v>30</v>
      </c>
      <c r="H4816" t="s">
        <v>30</v>
      </c>
      <c r="I4816" t="s">
        <v>27</v>
      </c>
      <c r="J4816">
        <v>63</v>
      </c>
      <c r="K4816">
        <v>63</v>
      </c>
      <c r="L4816">
        <v>20211</v>
      </c>
      <c r="M4816">
        <v>1</v>
      </c>
      <c r="N4816" t="s">
        <v>36</v>
      </c>
      <c r="O4816">
        <v>1128</v>
      </c>
      <c r="P4816">
        <v>20200901</v>
      </c>
      <c r="Q4816" t="s">
        <v>36</v>
      </c>
      <c r="R4816" t="s">
        <v>35</v>
      </c>
      <c r="S4816">
        <v>0</v>
      </c>
      <c r="T4816">
        <v>0</v>
      </c>
      <c r="U4816">
        <v>0</v>
      </c>
      <c r="V4816" t="s">
        <v>35</v>
      </c>
      <c r="W4816">
        <v>0</v>
      </c>
      <c r="X4816">
        <v>16033053</v>
      </c>
      <c r="Y4816" t="str">
        <f t="shared" si="75"/>
        <v>1. &lt;= 1 Year</v>
      </c>
      <c r="Z4816" t="str">
        <f t="shared" si="75"/>
        <v>1. &lt;= 1 Year</v>
      </c>
    </row>
    <row r="4817" spans="1:26" x14ac:dyDescent="0.25">
      <c r="A4817">
        <v>163226862</v>
      </c>
      <c r="B4817" t="s">
        <v>1132</v>
      </c>
      <c r="C4817" t="s">
        <v>1274</v>
      </c>
      <c r="D4817" t="s">
        <v>80</v>
      </c>
      <c r="E4817">
        <v>15</v>
      </c>
      <c r="F4817" t="s">
        <v>6</v>
      </c>
      <c r="G4817" t="s">
        <v>3637</v>
      </c>
      <c r="H4817" t="s">
        <v>30</v>
      </c>
      <c r="I4817" t="s">
        <v>27</v>
      </c>
      <c r="J4817">
        <v>729</v>
      </c>
      <c r="K4817">
        <v>726</v>
      </c>
      <c r="L4817">
        <v>20211</v>
      </c>
      <c r="M4817">
        <v>1</v>
      </c>
      <c r="N4817" t="s">
        <v>36</v>
      </c>
      <c r="O4817">
        <v>934</v>
      </c>
      <c r="P4817">
        <v>20200810</v>
      </c>
      <c r="Q4817" t="s">
        <v>36</v>
      </c>
      <c r="R4817" t="s">
        <v>35</v>
      </c>
      <c r="S4817">
        <v>0</v>
      </c>
      <c r="T4817">
        <v>0</v>
      </c>
      <c r="U4817">
        <v>0</v>
      </c>
      <c r="V4817" t="s">
        <v>35</v>
      </c>
      <c r="W4817">
        <v>0</v>
      </c>
      <c r="X4817">
        <v>15351918</v>
      </c>
      <c r="Y4817" t="str">
        <f t="shared" si="75"/>
        <v>3.  1.5 to 2 Year</v>
      </c>
      <c r="Z4817" t="str">
        <f t="shared" si="75"/>
        <v>3.  1.5 to 2 Year</v>
      </c>
    </row>
    <row r="4818" spans="1:26" x14ac:dyDescent="0.25">
      <c r="A4818">
        <v>163888015</v>
      </c>
      <c r="B4818" t="s">
        <v>1132</v>
      </c>
      <c r="C4818" t="s">
        <v>5535</v>
      </c>
      <c r="D4818" t="s">
        <v>3613</v>
      </c>
      <c r="E4818">
        <v>15</v>
      </c>
      <c r="F4818" t="s">
        <v>37</v>
      </c>
      <c r="G4818" t="s">
        <v>9952</v>
      </c>
      <c r="H4818" t="s">
        <v>30</v>
      </c>
      <c r="I4818" t="s">
        <v>27</v>
      </c>
      <c r="J4818">
        <v>470</v>
      </c>
      <c r="K4818">
        <v>23</v>
      </c>
      <c r="L4818">
        <v>20211</v>
      </c>
      <c r="M4818">
        <v>1</v>
      </c>
      <c r="N4818" t="s">
        <v>36</v>
      </c>
      <c r="O4818">
        <v>350</v>
      </c>
      <c r="P4818" t="s">
        <v>30</v>
      </c>
      <c r="Q4818" t="s">
        <v>35</v>
      </c>
      <c r="R4818" t="s">
        <v>35</v>
      </c>
      <c r="S4818">
        <v>0</v>
      </c>
      <c r="T4818">
        <v>0</v>
      </c>
      <c r="U4818">
        <v>0</v>
      </c>
      <c r="V4818" t="s">
        <v>35</v>
      </c>
      <c r="W4818">
        <v>0</v>
      </c>
      <c r="X4818">
        <v>15454784</v>
      </c>
      <c r="Y4818" t="str">
        <f t="shared" si="75"/>
        <v>2.  1-1.5 Years</v>
      </c>
      <c r="Z4818" t="str">
        <f t="shared" si="75"/>
        <v>1. &lt;= 1 Year</v>
      </c>
    </row>
    <row r="4819" spans="1:26" x14ac:dyDescent="0.25">
      <c r="A4819">
        <v>164255475</v>
      </c>
      <c r="B4819" t="s">
        <v>1132</v>
      </c>
      <c r="C4819" t="s">
        <v>2403</v>
      </c>
      <c r="D4819" t="s">
        <v>107</v>
      </c>
      <c r="E4819">
        <v>15</v>
      </c>
      <c r="F4819" t="s">
        <v>37</v>
      </c>
      <c r="G4819" t="s">
        <v>2137</v>
      </c>
      <c r="H4819" t="s">
        <v>30</v>
      </c>
      <c r="I4819" t="s">
        <v>27</v>
      </c>
      <c r="J4819">
        <v>162</v>
      </c>
      <c r="K4819">
        <v>162</v>
      </c>
      <c r="L4819">
        <v>20211</v>
      </c>
      <c r="M4819">
        <v>1</v>
      </c>
      <c r="N4819" t="s">
        <v>36</v>
      </c>
      <c r="O4819">
        <v>4048</v>
      </c>
      <c r="P4819">
        <v>20210204</v>
      </c>
      <c r="Q4819" t="s">
        <v>36</v>
      </c>
      <c r="R4819" t="s">
        <v>35</v>
      </c>
      <c r="S4819">
        <v>0</v>
      </c>
      <c r="T4819">
        <v>20212</v>
      </c>
      <c r="U4819">
        <v>1</v>
      </c>
      <c r="V4819" t="s">
        <v>36</v>
      </c>
      <c r="W4819">
        <v>1179.57</v>
      </c>
      <c r="X4819">
        <v>16001277</v>
      </c>
      <c r="Y4819" t="str">
        <f t="shared" si="75"/>
        <v>1. &lt;= 1 Year</v>
      </c>
      <c r="Z4819" t="str">
        <f t="shared" si="75"/>
        <v>1. &lt;= 1 Year</v>
      </c>
    </row>
    <row r="4820" spans="1:26" x14ac:dyDescent="0.25">
      <c r="A4820">
        <v>164268097</v>
      </c>
      <c r="B4820" t="s">
        <v>1132</v>
      </c>
      <c r="C4820" t="s">
        <v>372</v>
      </c>
      <c r="D4820" t="s">
        <v>107</v>
      </c>
      <c r="E4820">
        <v>15</v>
      </c>
      <c r="F4820" t="s">
        <v>37</v>
      </c>
      <c r="G4820" t="s">
        <v>9952</v>
      </c>
      <c r="H4820" t="s">
        <v>30</v>
      </c>
      <c r="I4820" t="s">
        <v>27</v>
      </c>
      <c r="J4820">
        <v>138</v>
      </c>
      <c r="K4820">
        <v>76</v>
      </c>
      <c r="L4820">
        <v>0</v>
      </c>
      <c r="M4820">
        <v>0</v>
      </c>
      <c r="N4820" t="s">
        <v>35</v>
      </c>
      <c r="O4820">
        <v>0</v>
      </c>
      <c r="P4820">
        <v>20210614</v>
      </c>
      <c r="Q4820" t="s">
        <v>36</v>
      </c>
      <c r="R4820" t="s">
        <v>35</v>
      </c>
      <c r="S4820">
        <v>0</v>
      </c>
      <c r="T4820">
        <v>20212</v>
      </c>
      <c r="U4820">
        <v>1</v>
      </c>
      <c r="V4820" t="s">
        <v>36</v>
      </c>
      <c r="W4820">
        <v>78</v>
      </c>
      <c r="X4820">
        <v>16008112</v>
      </c>
      <c r="Y4820" t="str">
        <f t="shared" si="75"/>
        <v>1. &lt;= 1 Year</v>
      </c>
      <c r="Z4820" t="str">
        <f t="shared" si="75"/>
        <v>1. &lt;= 1 Year</v>
      </c>
    </row>
    <row r="4821" spans="1:26" x14ac:dyDescent="0.25">
      <c r="A4821">
        <v>164252478</v>
      </c>
      <c r="B4821" t="s">
        <v>8169</v>
      </c>
      <c r="C4821" t="s">
        <v>850</v>
      </c>
      <c r="D4821" t="s">
        <v>80</v>
      </c>
      <c r="E4821">
        <v>15</v>
      </c>
      <c r="F4821" t="s">
        <v>5</v>
      </c>
      <c r="G4821" t="s">
        <v>8859</v>
      </c>
      <c r="H4821" t="s">
        <v>30</v>
      </c>
      <c r="I4821" t="s">
        <v>27</v>
      </c>
      <c r="J4821">
        <v>162</v>
      </c>
      <c r="K4821">
        <v>134</v>
      </c>
      <c r="L4821">
        <v>0</v>
      </c>
      <c r="M4821">
        <v>0</v>
      </c>
      <c r="N4821" t="s">
        <v>35</v>
      </c>
      <c r="O4821">
        <v>0</v>
      </c>
      <c r="P4821">
        <v>20210517</v>
      </c>
      <c r="Q4821" t="s">
        <v>36</v>
      </c>
      <c r="R4821" t="s">
        <v>36</v>
      </c>
      <c r="S4821">
        <v>1</v>
      </c>
      <c r="T4821">
        <v>20212</v>
      </c>
      <c r="U4821">
        <v>1</v>
      </c>
      <c r="V4821" t="s">
        <v>36</v>
      </c>
      <c r="W4821">
        <v>2550</v>
      </c>
      <c r="X4821">
        <v>15998961</v>
      </c>
      <c r="Y4821" t="str">
        <f t="shared" si="75"/>
        <v>1. &lt;= 1 Year</v>
      </c>
      <c r="Z4821" t="str">
        <f t="shared" si="75"/>
        <v>1. &lt;= 1 Year</v>
      </c>
    </row>
    <row r="4822" spans="1:26" x14ac:dyDescent="0.25">
      <c r="A4822">
        <v>164276397</v>
      </c>
      <c r="B4822" t="s">
        <v>5293</v>
      </c>
      <c r="C4822" t="s">
        <v>777</v>
      </c>
      <c r="D4822" t="s">
        <v>80</v>
      </c>
      <c r="E4822">
        <v>15</v>
      </c>
      <c r="F4822" t="s">
        <v>6</v>
      </c>
      <c r="G4822" t="s">
        <v>6386</v>
      </c>
      <c r="H4822" t="s">
        <v>30</v>
      </c>
      <c r="I4822" t="s">
        <v>27</v>
      </c>
      <c r="J4822">
        <v>135</v>
      </c>
      <c r="K4822">
        <v>115</v>
      </c>
      <c r="L4822">
        <v>0</v>
      </c>
      <c r="M4822">
        <v>0</v>
      </c>
      <c r="N4822" t="s">
        <v>35</v>
      </c>
      <c r="O4822">
        <v>0</v>
      </c>
      <c r="P4822" t="s">
        <v>30</v>
      </c>
      <c r="Q4822" t="s">
        <v>35</v>
      </c>
      <c r="R4822" t="s">
        <v>35</v>
      </c>
      <c r="S4822">
        <v>0</v>
      </c>
      <c r="T4822">
        <v>0</v>
      </c>
      <c r="U4822">
        <v>0</v>
      </c>
      <c r="V4822" t="s">
        <v>35</v>
      </c>
      <c r="W4822">
        <v>0</v>
      </c>
      <c r="X4822">
        <v>12715582</v>
      </c>
      <c r="Y4822" t="str">
        <f t="shared" si="75"/>
        <v>1. &lt;= 1 Year</v>
      </c>
      <c r="Z4822" t="str">
        <f t="shared" si="75"/>
        <v>1. &lt;= 1 Year</v>
      </c>
    </row>
    <row r="4823" spans="1:26" x14ac:dyDescent="0.25">
      <c r="A4823">
        <v>164070254</v>
      </c>
      <c r="B4823" t="s">
        <v>5959</v>
      </c>
      <c r="C4823" t="s">
        <v>5960</v>
      </c>
      <c r="D4823" t="s">
        <v>80</v>
      </c>
      <c r="E4823">
        <v>15</v>
      </c>
      <c r="F4823" t="s">
        <v>5</v>
      </c>
      <c r="G4823" t="s">
        <v>8859</v>
      </c>
      <c r="H4823" t="s">
        <v>30</v>
      </c>
      <c r="I4823" t="s">
        <v>27</v>
      </c>
      <c r="J4823">
        <v>345</v>
      </c>
      <c r="K4823">
        <v>318</v>
      </c>
      <c r="L4823">
        <v>20211</v>
      </c>
      <c r="M4823">
        <v>1</v>
      </c>
      <c r="N4823" t="s">
        <v>36</v>
      </c>
      <c r="O4823">
        <v>900</v>
      </c>
      <c r="P4823">
        <v>20201101</v>
      </c>
      <c r="Q4823" t="s">
        <v>36</v>
      </c>
      <c r="R4823" t="s">
        <v>36</v>
      </c>
      <c r="S4823">
        <v>1</v>
      </c>
      <c r="T4823">
        <v>0</v>
      </c>
      <c r="U4823">
        <v>0</v>
      </c>
      <c r="V4823" t="s">
        <v>35</v>
      </c>
      <c r="W4823">
        <v>0</v>
      </c>
      <c r="X4823">
        <v>15937241</v>
      </c>
      <c r="Y4823" t="str">
        <f t="shared" si="75"/>
        <v>1. &lt;= 1 Year</v>
      </c>
      <c r="Z4823" t="str">
        <f t="shared" si="75"/>
        <v>1. &lt;= 1 Year</v>
      </c>
    </row>
    <row r="4824" spans="1:26" x14ac:dyDescent="0.25">
      <c r="A4824">
        <v>164030523</v>
      </c>
      <c r="B4824" t="s">
        <v>5536</v>
      </c>
      <c r="C4824" t="s">
        <v>5537</v>
      </c>
      <c r="D4824" t="s">
        <v>80</v>
      </c>
      <c r="E4824">
        <v>15</v>
      </c>
      <c r="F4824" t="s">
        <v>5</v>
      </c>
      <c r="G4824" t="s">
        <v>8859</v>
      </c>
      <c r="H4824" t="s">
        <v>30</v>
      </c>
      <c r="I4824" t="s">
        <v>27</v>
      </c>
      <c r="J4824">
        <v>388</v>
      </c>
      <c r="K4824">
        <v>55</v>
      </c>
      <c r="L4824">
        <v>20211</v>
      </c>
      <c r="M4824">
        <v>1</v>
      </c>
      <c r="N4824" t="s">
        <v>36</v>
      </c>
      <c r="O4824">
        <v>6418</v>
      </c>
      <c r="P4824">
        <v>20201004</v>
      </c>
      <c r="Q4824" t="s">
        <v>36</v>
      </c>
      <c r="R4824" t="s">
        <v>36</v>
      </c>
      <c r="S4824">
        <v>1</v>
      </c>
      <c r="T4824">
        <v>20212</v>
      </c>
      <c r="U4824">
        <v>1</v>
      </c>
      <c r="V4824" t="s">
        <v>36</v>
      </c>
      <c r="W4824">
        <v>7454.42</v>
      </c>
      <c r="X4824">
        <v>9432275</v>
      </c>
      <c r="Y4824" t="str">
        <f t="shared" si="75"/>
        <v>2.  1-1.5 Years</v>
      </c>
      <c r="Z4824" t="str">
        <f t="shared" si="75"/>
        <v>1. &lt;= 1 Year</v>
      </c>
    </row>
    <row r="4825" spans="1:26" x14ac:dyDescent="0.25">
      <c r="A4825">
        <v>163829677</v>
      </c>
      <c r="B4825" t="s">
        <v>5538</v>
      </c>
      <c r="C4825" t="s">
        <v>185</v>
      </c>
      <c r="D4825" t="s">
        <v>107</v>
      </c>
      <c r="E4825">
        <v>15</v>
      </c>
      <c r="F4825" t="s">
        <v>5</v>
      </c>
      <c r="G4825" t="s">
        <v>6386</v>
      </c>
      <c r="H4825" t="s">
        <v>30</v>
      </c>
      <c r="I4825" t="s">
        <v>27</v>
      </c>
      <c r="J4825">
        <v>472</v>
      </c>
      <c r="K4825">
        <v>1</v>
      </c>
      <c r="L4825">
        <v>20211</v>
      </c>
      <c r="M4825">
        <v>1</v>
      </c>
      <c r="N4825" t="s">
        <v>36</v>
      </c>
      <c r="O4825">
        <v>9807</v>
      </c>
      <c r="P4825" t="s">
        <v>30</v>
      </c>
      <c r="Q4825" t="s">
        <v>35</v>
      </c>
      <c r="R4825" t="s">
        <v>36</v>
      </c>
      <c r="S4825">
        <v>1</v>
      </c>
      <c r="T4825">
        <v>20212</v>
      </c>
      <c r="U4825">
        <v>1</v>
      </c>
      <c r="V4825" t="s">
        <v>36</v>
      </c>
      <c r="W4825">
        <v>14874.34</v>
      </c>
      <c r="X4825">
        <v>14984155</v>
      </c>
      <c r="Y4825" t="str">
        <f t="shared" si="75"/>
        <v>2.  1-1.5 Years</v>
      </c>
      <c r="Z4825" t="str">
        <f t="shared" si="75"/>
        <v>1. &lt;= 1 Year</v>
      </c>
    </row>
    <row r="4826" spans="1:26" x14ac:dyDescent="0.25">
      <c r="A4826">
        <v>164240501</v>
      </c>
      <c r="B4826" t="s">
        <v>7745</v>
      </c>
      <c r="C4826" t="s">
        <v>943</v>
      </c>
      <c r="D4826" t="s">
        <v>80</v>
      </c>
      <c r="E4826">
        <v>15</v>
      </c>
      <c r="F4826" t="s">
        <v>5</v>
      </c>
      <c r="G4826" t="s">
        <v>8668</v>
      </c>
      <c r="H4826" t="s">
        <v>30</v>
      </c>
      <c r="I4826" t="s">
        <v>27</v>
      </c>
      <c r="J4826">
        <v>178</v>
      </c>
      <c r="K4826">
        <v>157</v>
      </c>
      <c r="L4826">
        <v>0</v>
      </c>
      <c r="M4826">
        <v>0</v>
      </c>
      <c r="N4826" t="s">
        <v>35</v>
      </c>
      <c r="O4826">
        <v>0</v>
      </c>
      <c r="P4826">
        <v>20210402</v>
      </c>
      <c r="Q4826" t="s">
        <v>36</v>
      </c>
      <c r="R4826" t="s">
        <v>36</v>
      </c>
      <c r="S4826">
        <v>1</v>
      </c>
      <c r="T4826">
        <v>0</v>
      </c>
      <c r="U4826">
        <v>0</v>
      </c>
      <c r="V4826" t="s">
        <v>35</v>
      </c>
      <c r="W4826">
        <v>0</v>
      </c>
      <c r="X4826">
        <v>10131678</v>
      </c>
      <c r="Y4826" t="str">
        <f t="shared" si="75"/>
        <v>1. &lt;= 1 Year</v>
      </c>
      <c r="Z4826" t="str">
        <f t="shared" si="75"/>
        <v>1. &lt;= 1 Year</v>
      </c>
    </row>
    <row r="4827" spans="1:26" x14ac:dyDescent="0.25">
      <c r="A4827">
        <v>164284512</v>
      </c>
      <c r="B4827" t="s">
        <v>8680</v>
      </c>
      <c r="C4827" t="s">
        <v>859</v>
      </c>
      <c r="D4827" t="s">
        <v>80</v>
      </c>
      <c r="E4827">
        <v>15</v>
      </c>
      <c r="F4827" t="s">
        <v>6</v>
      </c>
      <c r="G4827" t="s">
        <v>4054</v>
      </c>
      <c r="H4827" t="s">
        <v>30</v>
      </c>
      <c r="I4827" t="s">
        <v>27</v>
      </c>
      <c r="J4827">
        <v>115</v>
      </c>
      <c r="K4827">
        <v>73</v>
      </c>
      <c r="L4827">
        <v>0</v>
      </c>
      <c r="M4827">
        <v>0</v>
      </c>
      <c r="N4827" t="s">
        <v>35</v>
      </c>
      <c r="O4827">
        <v>0</v>
      </c>
      <c r="P4827">
        <v>20210528</v>
      </c>
      <c r="Q4827" t="s">
        <v>36</v>
      </c>
      <c r="R4827" t="s">
        <v>36</v>
      </c>
      <c r="S4827">
        <v>1</v>
      </c>
      <c r="T4827">
        <v>20212</v>
      </c>
      <c r="U4827">
        <v>1</v>
      </c>
      <c r="V4827" t="s">
        <v>36</v>
      </c>
      <c r="W4827">
        <v>3130</v>
      </c>
      <c r="X4827">
        <v>15997279</v>
      </c>
      <c r="Y4827" t="str">
        <f t="shared" si="75"/>
        <v>1. &lt;= 1 Year</v>
      </c>
      <c r="Z4827" t="str">
        <f t="shared" si="75"/>
        <v>1. &lt;= 1 Year</v>
      </c>
    </row>
    <row r="4828" spans="1:26" x14ac:dyDescent="0.25">
      <c r="A4828">
        <v>164235391</v>
      </c>
      <c r="B4828" t="s">
        <v>7746</v>
      </c>
      <c r="C4828" t="s">
        <v>245</v>
      </c>
      <c r="D4828" t="s">
        <v>128</v>
      </c>
      <c r="E4828">
        <v>15</v>
      </c>
      <c r="F4828" t="s">
        <v>6</v>
      </c>
      <c r="G4828" t="s">
        <v>3637</v>
      </c>
      <c r="H4828" t="s">
        <v>30</v>
      </c>
      <c r="I4828" t="s">
        <v>27</v>
      </c>
      <c r="J4828">
        <v>177</v>
      </c>
      <c r="K4828">
        <v>127</v>
      </c>
      <c r="L4828">
        <v>20211</v>
      </c>
      <c r="M4828">
        <v>1</v>
      </c>
      <c r="N4828" t="s">
        <v>36</v>
      </c>
      <c r="O4828">
        <v>6715</v>
      </c>
      <c r="P4828">
        <v>20201210</v>
      </c>
      <c r="Q4828" t="s">
        <v>36</v>
      </c>
      <c r="R4828" t="s">
        <v>35</v>
      </c>
      <c r="S4828">
        <v>0</v>
      </c>
      <c r="T4828">
        <v>0</v>
      </c>
      <c r="U4828">
        <v>0</v>
      </c>
      <c r="V4828" t="s">
        <v>35</v>
      </c>
      <c r="W4828">
        <v>0</v>
      </c>
      <c r="X4828">
        <v>15990254</v>
      </c>
      <c r="Y4828" t="str">
        <f t="shared" si="75"/>
        <v>1. &lt;= 1 Year</v>
      </c>
      <c r="Z4828" t="str">
        <f t="shared" si="75"/>
        <v>1. &lt;= 1 Year</v>
      </c>
    </row>
    <row r="4829" spans="1:26" x14ac:dyDescent="0.25">
      <c r="A4829">
        <v>162512862</v>
      </c>
      <c r="B4829" t="s">
        <v>3743</v>
      </c>
      <c r="C4829" t="s">
        <v>3744</v>
      </c>
      <c r="D4829" t="s">
        <v>3613</v>
      </c>
      <c r="E4829">
        <v>15</v>
      </c>
      <c r="F4829" t="s">
        <v>6</v>
      </c>
      <c r="G4829" t="s">
        <v>3637</v>
      </c>
      <c r="H4829" t="s">
        <v>30</v>
      </c>
      <c r="I4829" t="s">
        <v>27</v>
      </c>
      <c r="J4829">
        <v>1238</v>
      </c>
      <c r="K4829">
        <v>1238</v>
      </c>
      <c r="L4829">
        <v>20211</v>
      </c>
      <c r="M4829">
        <v>1</v>
      </c>
      <c r="N4829" t="s">
        <v>36</v>
      </c>
      <c r="O4829">
        <v>10239</v>
      </c>
      <c r="P4829">
        <v>20200406</v>
      </c>
      <c r="Q4829" t="s">
        <v>36</v>
      </c>
      <c r="R4829" t="s">
        <v>35</v>
      </c>
      <c r="S4829">
        <v>0</v>
      </c>
      <c r="T4829">
        <v>20212</v>
      </c>
      <c r="U4829">
        <v>1</v>
      </c>
      <c r="V4829" t="s">
        <v>36</v>
      </c>
      <c r="W4829">
        <v>12385.28</v>
      </c>
      <c r="X4829">
        <v>15066467</v>
      </c>
      <c r="Y4829" t="str">
        <f t="shared" si="75"/>
        <v>4. 2-3 Year</v>
      </c>
      <c r="Z4829" t="str">
        <f t="shared" si="75"/>
        <v>4. 2-3 Year</v>
      </c>
    </row>
    <row r="4830" spans="1:26" x14ac:dyDescent="0.25">
      <c r="A4830">
        <v>163393378</v>
      </c>
      <c r="B4830" t="s">
        <v>4902</v>
      </c>
      <c r="C4830" t="s">
        <v>204</v>
      </c>
      <c r="D4830" t="s">
        <v>3613</v>
      </c>
      <c r="E4830">
        <v>15</v>
      </c>
      <c r="F4830" t="s">
        <v>6</v>
      </c>
      <c r="G4830" t="s">
        <v>8859</v>
      </c>
      <c r="H4830" t="s">
        <v>30</v>
      </c>
      <c r="I4830" t="s">
        <v>27</v>
      </c>
      <c r="J4830">
        <v>575</v>
      </c>
      <c r="K4830">
        <v>289</v>
      </c>
      <c r="L4830">
        <v>20211</v>
      </c>
      <c r="M4830">
        <v>1</v>
      </c>
      <c r="N4830" t="s">
        <v>36</v>
      </c>
      <c r="O4830">
        <v>2636</v>
      </c>
      <c r="P4830">
        <v>20210514</v>
      </c>
      <c r="Q4830" t="s">
        <v>36</v>
      </c>
      <c r="R4830" t="s">
        <v>35</v>
      </c>
      <c r="S4830">
        <v>0</v>
      </c>
      <c r="T4830">
        <v>20212</v>
      </c>
      <c r="U4830">
        <v>1</v>
      </c>
      <c r="V4830" t="s">
        <v>36</v>
      </c>
      <c r="W4830">
        <v>6303.79</v>
      </c>
      <c r="X4830">
        <v>15385956</v>
      </c>
      <c r="Y4830" t="str">
        <f t="shared" si="75"/>
        <v>3.  1.5 to 2 Year</v>
      </c>
      <c r="Z4830" t="str">
        <f t="shared" si="75"/>
        <v>1. &lt;= 1 Year</v>
      </c>
    </row>
    <row r="4831" spans="1:26" x14ac:dyDescent="0.25">
      <c r="A4831">
        <v>163990001</v>
      </c>
      <c r="B4831" t="s">
        <v>5539</v>
      </c>
      <c r="C4831" t="s">
        <v>1090</v>
      </c>
      <c r="D4831" t="s">
        <v>80</v>
      </c>
      <c r="E4831">
        <v>15</v>
      </c>
      <c r="F4831" t="s">
        <v>5</v>
      </c>
      <c r="G4831" t="s">
        <v>6386</v>
      </c>
      <c r="H4831" t="s">
        <v>30</v>
      </c>
      <c r="I4831" t="s">
        <v>27</v>
      </c>
      <c r="J4831">
        <v>408</v>
      </c>
      <c r="K4831">
        <v>373</v>
      </c>
      <c r="L4831">
        <v>0</v>
      </c>
      <c r="M4831">
        <v>0</v>
      </c>
      <c r="N4831" t="s">
        <v>35</v>
      </c>
      <c r="O4831">
        <v>0</v>
      </c>
      <c r="P4831" t="s">
        <v>30</v>
      </c>
      <c r="Q4831" t="s">
        <v>35</v>
      </c>
      <c r="R4831" t="s">
        <v>36</v>
      </c>
      <c r="S4831">
        <v>1</v>
      </c>
      <c r="T4831">
        <v>0</v>
      </c>
      <c r="U4831">
        <v>0</v>
      </c>
      <c r="V4831" t="s">
        <v>35</v>
      </c>
      <c r="W4831">
        <v>0</v>
      </c>
      <c r="X4831">
        <v>14280186</v>
      </c>
      <c r="Y4831" t="str">
        <f t="shared" si="75"/>
        <v>2.  1-1.5 Years</v>
      </c>
      <c r="Z4831" t="str">
        <f t="shared" si="75"/>
        <v>2.  1-1.5 Years</v>
      </c>
    </row>
    <row r="4832" spans="1:26" x14ac:dyDescent="0.25">
      <c r="A4832">
        <v>164286903</v>
      </c>
      <c r="B4832" t="s">
        <v>911</v>
      </c>
      <c r="C4832" t="s">
        <v>3344</v>
      </c>
      <c r="D4832" t="s">
        <v>80</v>
      </c>
      <c r="E4832">
        <v>15</v>
      </c>
      <c r="F4832" t="s">
        <v>6</v>
      </c>
      <c r="G4832" t="s">
        <v>6386</v>
      </c>
      <c r="H4832" t="s">
        <v>30</v>
      </c>
      <c r="I4832" t="s">
        <v>27</v>
      </c>
      <c r="J4832">
        <v>121</v>
      </c>
      <c r="K4832">
        <v>45</v>
      </c>
      <c r="L4832">
        <v>20211</v>
      </c>
      <c r="M4832">
        <v>1</v>
      </c>
      <c r="N4832" t="s">
        <v>36</v>
      </c>
      <c r="O4832">
        <v>5801</v>
      </c>
      <c r="P4832" t="s">
        <v>30</v>
      </c>
      <c r="Q4832" t="s">
        <v>35</v>
      </c>
      <c r="R4832" t="s">
        <v>35</v>
      </c>
      <c r="S4832">
        <v>0</v>
      </c>
      <c r="T4832">
        <v>0</v>
      </c>
      <c r="U4832">
        <v>0</v>
      </c>
      <c r="V4832" t="s">
        <v>35</v>
      </c>
      <c r="W4832">
        <v>0</v>
      </c>
      <c r="X4832">
        <v>8733990</v>
      </c>
      <c r="Y4832" t="str">
        <f t="shared" si="75"/>
        <v>1. &lt;= 1 Year</v>
      </c>
      <c r="Z4832" t="str">
        <f t="shared" si="75"/>
        <v>1. &lt;= 1 Year</v>
      </c>
    </row>
    <row r="4833" spans="1:26" x14ac:dyDescent="0.25">
      <c r="A4833">
        <v>164227059</v>
      </c>
      <c r="B4833" t="s">
        <v>911</v>
      </c>
      <c r="C4833" t="s">
        <v>7322</v>
      </c>
      <c r="D4833" t="s">
        <v>80</v>
      </c>
      <c r="E4833">
        <v>15</v>
      </c>
      <c r="F4833" t="s">
        <v>37</v>
      </c>
      <c r="G4833" t="s">
        <v>7303</v>
      </c>
      <c r="H4833" t="s">
        <v>30</v>
      </c>
      <c r="I4833" t="s">
        <v>27</v>
      </c>
      <c r="J4833">
        <v>199</v>
      </c>
      <c r="K4833">
        <v>93</v>
      </c>
      <c r="L4833">
        <v>20211</v>
      </c>
      <c r="M4833">
        <v>1</v>
      </c>
      <c r="N4833" t="s">
        <v>36</v>
      </c>
      <c r="O4833">
        <v>455</v>
      </c>
      <c r="P4833">
        <v>20210614</v>
      </c>
      <c r="Q4833" t="s">
        <v>36</v>
      </c>
      <c r="R4833" t="s">
        <v>35</v>
      </c>
      <c r="S4833">
        <v>0</v>
      </c>
      <c r="T4833">
        <v>20212</v>
      </c>
      <c r="U4833">
        <v>1</v>
      </c>
      <c r="V4833" t="s">
        <v>36</v>
      </c>
      <c r="W4833">
        <v>1798</v>
      </c>
      <c r="X4833">
        <v>15988097</v>
      </c>
      <c r="Y4833" t="str">
        <f t="shared" si="75"/>
        <v>1. &lt;= 1 Year</v>
      </c>
      <c r="Z4833" t="str">
        <f t="shared" si="75"/>
        <v>1. &lt;= 1 Year</v>
      </c>
    </row>
    <row r="4834" spans="1:26" x14ac:dyDescent="0.25">
      <c r="A4834">
        <v>164146587</v>
      </c>
      <c r="B4834" t="s">
        <v>6619</v>
      </c>
      <c r="C4834" t="s">
        <v>457</v>
      </c>
      <c r="D4834" t="s">
        <v>80</v>
      </c>
      <c r="E4834">
        <v>15</v>
      </c>
      <c r="F4834" t="s">
        <v>6</v>
      </c>
      <c r="G4834" t="s">
        <v>8859</v>
      </c>
      <c r="H4834" t="s">
        <v>30</v>
      </c>
      <c r="I4834" t="s">
        <v>27</v>
      </c>
      <c r="J4834">
        <v>267</v>
      </c>
      <c r="K4834">
        <v>195</v>
      </c>
      <c r="L4834">
        <v>0</v>
      </c>
      <c r="M4834">
        <v>0</v>
      </c>
      <c r="N4834" t="s">
        <v>35</v>
      </c>
      <c r="O4834">
        <v>0</v>
      </c>
      <c r="P4834">
        <v>20201026</v>
      </c>
      <c r="Q4834" t="s">
        <v>36</v>
      </c>
      <c r="R4834" t="s">
        <v>36</v>
      </c>
      <c r="S4834">
        <v>1</v>
      </c>
      <c r="T4834">
        <v>0</v>
      </c>
      <c r="U4834">
        <v>0</v>
      </c>
      <c r="V4834" t="s">
        <v>35</v>
      </c>
      <c r="W4834">
        <v>0</v>
      </c>
      <c r="X4834">
        <v>12766462</v>
      </c>
      <c r="Y4834" t="str">
        <f t="shared" si="75"/>
        <v>1. &lt;= 1 Year</v>
      </c>
      <c r="Z4834" t="str">
        <f t="shared" si="75"/>
        <v>1. &lt;= 1 Year</v>
      </c>
    </row>
    <row r="4835" spans="1:26" x14ac:dyDescent="0.25">
      <c r="A4835">
        <v>164259020</v>
      </c>
      <c r="B4835" t="s">
        <v>8170</v>
      </c>
      <c r="C4835" t="s">
        <v>8171</v>
      </c>
      <c r="D4835" t="s">
        <v>137</v>
      </c>
      <c r="E4835">
        <v>15</v>
      </c>
      <c r="F4835" t="s">
        <v>6</v>
      </c>
      <c r="G4835" t="s">
        <v>8859</v>
      </c>
      <c r="H4835" t="s">
        <v>30</v>
      </c>
      <c r="I4835" t="s">
        <v>27</v>
      </c>
      <c r="J4835">
        <v>149</v>
      </c>
      <c r="K4835">
        <v>101</v>
      </c>
      <c r="L4835">
        <v>20211</v>
      </c>
      <c r="M4835">
        <v>1</v>
      </c>
      <c r="N4835" t="s">
        <v>36</v>
      </c>
      <c r="O4835">
        <v>4404</v>
      </c>
      <c r="P4835">
        <v>20200504</v>
      </c>
      <c r="Q4835" t="s">
        <v>36</v>
      </c>
      <c r="R4835" t="s">
        <v>36</v>
      </c>
      <c r="S4835">
        <v>1</v>
      </c>
      <c r="T4835">
        <v>20212</v>
      </c>
      <c r="U4835">
        <v>1</v>
      </c>
      <c r="V4835" t="s">
        <v>36</v>
      </c>
      <c r="W4835">
        <v>6246.8</v>
      </c>
      <c r="X4835">
        <v>15854446</v>
      </c>
      <c r="Y4835" t="str">
        <f t="shared" si="75"/>
        <v>1. &lt;= 1 Year</v>
      </c>
      <c r="Z4835" t="str">
        <f t="shared" si="75"/>
        <v>1. &lt;= 1 Year</v>
      </c>
    </row>
    <row r="4836" spans="1:26" x14ac:dyDescent="0.25">
      <c r="A4836">
        <v>164077299</v>
      </c>
      <c r="B4836" t="s">
        <v>5961</v>
      </c>
      <c r="C4836" t="s">
        <v>5962</v>
      </c>
      <c r="D4836" t="s">
        <v>141</v>
      </c>
      <c r="E4836">
        <v>15</v>
      </c>
      <c r="F4836" t="s">
        <v>38</v>
      </c>
      <c r="G4836" t="s">
        <v>5945</v>
      </c>
      <c r="H4836" t="s">
        <v>30</v>
      </c>
      <c r="I4836" t="s">
        <v>27</v>
      </c>
      <c r="J4836">
        <v>343</v>
      </c>
      <c r="K4836">
        <v>164</v>
      </c>
      <c r="L4836">
        <v>20211</v>
      </c>
      <c r="M4836">
        <v>1</v>
      </c>
      <c r="N4836" t="s">
        <v>36</v>
      </c>
      <c r="O4836">
        <v>3954</v>
      </c>
      <c r="P4836">
        <v>20210622</v>
      </c>
      <c r="Q4836" t="s">
        <v>36</v>
      </c>
      <c r="R4836" t="s">
        <v>36</v>
      </c>
      <c r="S4836">
        <v>1</v>
      </c>
      <c r="T4836">
        <v>20212</v>
      </c>
      <c r="U4836">
        <v>1</v>
      </c>
      <c r="V4836" t="s">
        <v>36</v>
      </c>
      <c r="W4836">
        <v>310</v>
      </c>
      <c r="X4836">
        <v>10509467</v>
      </c>
      <c r="Y4836" t="str">
        <f t="shared" si="75"/>
        <v>1. &lt;= 1 Year</v>
      </c>
      <c r="Z4836" t="str">
        <f t="shared" si="75"/>
        <v>1. &lt;= 1 Year</v>
      </c>
    </row>
    <row r="4837" spans="1:26" x14ac:dyDescent="0.25">
      <c r="A4837">
        <v>164266133</v>
      </c>
      <c r="B4837" t="s">
        <v>8172</v>
      </c>
      <c r="C4837" t="s">
        <v>8173</v>
      </c>
      <c r="D4837" t="s">
        <v>80</v>
      </c>
      <c r="E4837">
        <v>15</v>
      </c>
      <c r="F4837" t="s">
        <v>37</v>
      </c>
      <c r="G4837" t="s">
        <v>7303</v>
      </c>
      <c r="H4837" t="s">
        <v>30</v>
      </c>
      <c r="I4837" t="s">
        <v>27</v>
      </c>
      <c r="J4837">
        <v>145</v>
      </c>
      <c r="K4837">
        <v>80</v>
      </c>
      <c r="L4837">
        <v>0</v>
      </c>
      <c r="M4837">
        <v>0</v>
      </c>
      <c r="N4837" t="s">
        <v>35</v>
      </c>
      <c r="O4837">
        <v>0</v>
      </c>
      <c r="P4837">
        <v>20210614</v>
      </c>
      <c r="Q4837" t="s">
        <v>36</v>
      </c>
      <c r="R4837" t="s">
        <v>35</v>
      </c>
      <c r="S4837">
        <v>0</v>
      </c>
      <c r="T4837">
        <v>20212</v>
      </c>
      <c r="U4837">
        <v>1</v>
      </c>
      <c r="V4837" t="s">
        <v>36</v>
      </c>
      <c r="W4837">
        <v>267</v>
      </c>
      <c r="X4837">
        <v>16005707</v>
      </c>
      <c r="Y4837" t="str">
        <f t="shared" si="75"/>
        <v>1. &lt;= 1 Year</v>
      </c>
      <c r="Z4837" t="str">
        <f t="shared" si="75"/>
        <v>1. &lt;= 1 Year</v>
      </c>
    </row>
    <row r="4838" spans="1:26" x14ac:dyDescent="0.25">
      <c r="A4838">
        <v>164328302</v>
      </c>
      <c r="B4838" t="s">
        <v>10151</v>
      </c>
      <c r="C4838" t="s">
        <v>10152</v>
      </c>
      <c r="D4838" t="s">
        <v>107</v>
      </c>
      <c r="E4838">
        <v>15</v>
      </c>
      <c r="F4838" t="s">
        <v>37</v>
      </c>
      <c r="G4838" t="s">
        <v>7303</v>
      </c>
      <c r="H4838" t="s">
        <v>30</v>
      </c>
      <c r="I4838" t="s">
        <v>27</v>
      </c>
      <c r="J4838">
        <v>131</v>
      </c>
      <c r="K4838">
        <v>80</v>
      </c>
      <c r="L4838">
        <v>0</v>
      </c>
      <c r="M4838">
        <v>0</v>
      </c>
      <c r="N4838" t="s">
        <v>35</v>
      </c>
      <c r="O4838">
        <v>0</v>
      </c>
      <c r="P4838">
        <v>20210614</v>
      </c>
      <c r="Q4838" t="s">
        <v>36</v>
      </c>
      <c r="R4838" t="s">
        <v>35</v>
      </c>
      <c r="S4838">
        <v>0</v>
      </c>
      <c r="T4838">
        <v>20212</v>
      </c>
      <c r="U4838">
        <v>1</v>
      </c>
      <c r="V4838" t="s">
        <v>36</v>
      </c>
      <c r="W4838">
        <v>300</v>
      </c>
      <c r="X4838">
        <v>16010951</v>
      </c>
      <c r="Y4838" t="str">
        <f t="shared" si="75"/>
        <v>1. &lt;= 1 Year</v>
      </c>
      <c r="Z4838" t="str">
        <f t="shared" si="75"/>
        <v>1. &lt;= 1 Year</v>
      </c>
    </row>
    <row r="4839" spans="1:26" x14ac:dyDescent="0.25">
      <c r="A4839">
        <v>164101427</v>
      </c>
      <c r="B4839" t="s">
        <v>6201</v>
      </c>
      <c r="C4839" t="s">
        <v>6202</v>
      </c>
      <c r="D4839" t="s">
        <v>128</v>
      </c>
      <c r="E4839">
        <v>15</v>
      </c>
      <c r="F4839" t="s">
        <v>6</v>
      </c>
      <c r="G4839" t="s">
        <v>3637</v>
      </c>
      <c r="H4839" t="s">
        <v>30</v>
      </c>
      <c r="I4839" t="s">
        <v>27</v>
      </c>
      <c r="J4839">
        <v>314</v>
      </c>
      <c r="K4839">
        <v>314</v>
      </c>
      <c r="L4839">
        <v>20211</v>
      </c>
      <c r="M4839">
        <v>1</v>
      </c>
      <c r="N4839" t="s">
        <v>36</v>
      </c>
      <c r="O4839">
        <v>7131</v>
      </c>
      <c r="P4839">
        <v>20200821</v>
      </c>
      <c r="Q4839" t="s">
        <v>36</v>
      </c>
      <c r="R4839" t="s">
        <v>35</v>
      </c>
      <c r="S4839">
        <v>0</v>
      </c>
      <c r="T4839">
        <v>0</v>
      </c>
      <c r="U4839">
        <v>0</v>
      </c>
      <c r="V4839" t="s">
        <v>35</v>
      </c>
      <c r="W4839">
        <v>0</v>
      </c>
      <c r="X4839">
        <v>15948102</v>
      </c>
      <c r="Y4839" t="str">
        <f t="shared" si="75"/>
        <v>1. &lt;= 1 Year</v>
      </c>
      <c r="Z4839" t="str">
        <f t="shared" si="75"/>
        <v>1. &lt;= 1 Year</v>
      </c>
    </row>
    <row r="4840" spans="1:26" x14ac:dyDescent="0.25">
      <c r="A4840">
        <v>164227051</v>
      </c>
      <c r="B4840" t="s">
        <v>1871</v>
      </c>
      <c r="C4840" t="s">
        <v>2382</v>
      </c>
      <c r="D4840" t="s">
        <v>80</v>
      </c>
      <c r="E4840">
        <v>15</v>
      </c>
      <c r="F4840" t="s">
        <v>37</v>
      </c>
      <c r="G4840" t="s">
        <v>7303</v>
      </c>
      <c r="H4840" t="s">
        <v>30</v>
      </c>
      <c r="I4840" t="s">
        <v>27</v>
      </c>
      <c r="J4840">
        <v>199</v>
      </c>
      <c r="K4840">
        <v>80</v>
      </c>
      <c r="L4840">
        <v>0</v>
      </c>
      <c r="M4840">
        <v>0</v>
      </c>
      <c r="N4840" t="s">
        <v>35</v>
      </c>
      <c r="O4840">
        <v>0</v>
      </c>
      <c r="P4840">
        <v>20210614</v>
      </c>
      <c r="Q4840" t="s">
        <v>36</v>
      </c>
      <c r="R4840" t="s">
        <v>35</v>
      </c>
      <c r="S4840">
        <v>0</v>
      </c>
      <c r="T4840">
        <v>20212</v>
      </c>
      <c r="U4840">
        <v>1</v>
      </c>
      <c r="V4840" t="s">
        <v>36</v>
      </c>
      <c r="W4840">
        <v>300</v>
      </c>
      <c r="X4840">
        <v>15991097</v>
      </c>
      <c r="Y4840" t="str">
        <f t="shared" si="75"/>
        <v>1. &lt;= 1 Year</v>
      </c>
      <c r="Z4840" t="str">
        <f t="shared" si="75"/>
        <v>1. &lt;= 1 Year</v>
      </c>
    </row>
    <row r="4841" spans="1:26" x14ac:dyDescent="0.25">
      <c r="A4841">
        <v>163368756</v>
      </c>
      <c r="B4841" t="s">
        <v>2983</v>
      </c>
      <c r="C4841" t="s">
        <v>4700</v>
      </c>
      <c r="D4841" t="s">
        <v>80</v>
      </c>
      <c r="E4841">
        <v>15</v>
      </c>
      <c r="F4841" t="s">
        <v>37</v>
      </c>
      <c r="G4841" t="s">
        <v>9974</v>
      </c>
      <c r="H4841" t="s">
        <v>30</v>
      </c>
      <c r="I4841" t="s">
        <v>27</v>
      </c>
      <c r="J4841">
        <v>602</v>
      </c>
      <c r="K4841">
        <v>204</v>
      </c>
      <c r="L4841">
        <v>20211</v>
      </c>
      <c r="M4841">
        <v>1</v>
      </c>
      <c r="N4841" t="s">
        <v>36</v>
      </c>
      <c r="O4841">
        <v>5790</v>
      </c>
      <c r="P4841">
        <v>20201026</v>
      </c>
      <c r="Q4841" t="s">
        <v>36</v>
      </c>
      <c r="R4841" t="s">
        <v>35</v>
      </c>
      <c r="S4841">
        <v>0</v>
      </c>
      <c r="T4841">
        <v>20212</v>
      </c>
      <c r="U4841">
        <v>1</v>
      </c>
      <c r="V4841" t="s">
        <v>36</v>
      </c>
      <c r="W4841">
        <v>2106.58</v>
      </c>
      <c r="X4841">
        <v>15360612</v>
      </c>
      <c r="Y4841" t="str">
        <f t="shared" si="75"/>
        <v>3.  1.5 to 2 Year</v>
      </c>
      <c r="Z4841" t="str">
        <f t="shared" si="75"/>
        <v>1. &lt;= 1 Year</v>
      </c>
    </row>
    <row r="4842" spans="1:26" x14ac:dyDescent="0.25">
      <c r="A4842">
        <v>164315056</v>
      </c>
      <c r="B4842" t="s">
        <v>4903</v>
      </c>
      <c r="C4842" t="s">
        <v>354</v>
      </c>
      <c r="D4842" t="s">
        <v>3613</v>
      </c>
      <c r="E4842">
        <v>15</v>
      </c>
      <c r="F4842" t="s">
        <v>6</v>
      </c>
      <c r="G4842" t="s">
        <v>7296</v>
      </c>
      <c r="H4842" t="s">
        <v>30</v>
      </c>
      <c r="I4842" t="s">
        <v>27</v>
      </c>
      <c r="J4842">
        <v>86</v>
      </c>
      <c r="K4842">
        <v>66</v>
      </c>
      <c r="L4842">
        <v>20211</v>
      </c>
      <c r="M4842">
        <v>1</v>
      </c>
      <c r="N4842" t="s">
        <v>36</v>
      </c>
      <c r="O4842">
        <v>6635</v>
      </c>
      <c r="P4842">
        <v>20200116</v>
      </c>
      <c r="Q4842" t="s">
        <v>36</v>
      </c>
      <c r="R4842" t="s">
        <v>35</v>
      </c>
      <c r="S4842">
        <v>0</v>
      </c>
      <c r="T4842">
        <v>20212</v>
      </c>
      <c r="U4842">
        <v>1</v>
      </c>
      <c r="V4842" t="s">
        <v>36</v>
      </c>
      <c r="W4842">
        <v>3511.99</v>
      </c>
      <c r="X4842">
        <v>12402110</v>
      </c>
      <c r="Y4842" t="str">
        <f t="shared" si="75"/>
        <v>1. &lt;= 1 Year</v>
      </c>
      <c r="Z4842" t="str">
        <f t="shared" si="75"/>
        <v>1. &lt;= 1 Year</v>
      </c>
    </row>
    <row r="4843" spans="1:26" x14ac:dyDescent="0.25">
      <c r="A4843">
        <v>163415475</v>
      </c>
      <c r="B4843" t="s">
        <v>4903</v>
      </c>
      <c r="C4843" t="s">
        <v>276</v>
      </c>
      <c r="D4843" t="s">
        <v>3613</v>
      </c>
      <c r="E4843">
        <v>15</v>
      </c>
      <c r="F4843" t="s">
        <v>37</v>
      </c>
      <c r="G4843" t="s">
        <v>9952</v>
      </c>
      <c r="H4843" t="s">
        <v>30</v>
      </c>
      <c r="I4843" t="s">
        <v>27</v>
      </c>
      <c r="J4843">
        <v>567</v>
      </c>
      <c r="K4843">
        <v>23</v>
      </c>
      <c r="L4843">
        <v>20211</v>
      </c>
      <c r="M4843">
        <v>1</v>
      </c>
      <c r="N4843" t="s">
        <v>36</v>
      </c>
      <c r="O4843">
        <v>1365</v>
      </c>
      <c r="P4843">
        <v>20210316</v>
      </c>
      <c r="Q4843" t="s">
        <v>36</v>
      </c>
      <c r="R4843" t="s">
        <v>35</v>
      </c>
      <c r="S4843">
        <v>0</v>
      </c>
      <c r="T4843">
        <v>20212</v>
      </c>
      <c r="U4843">
        <v>1</v>
      </c>
      <c r="V4843" t="s">
        <v>36</v>
      </c>
      <c r="W4843">
        <v>2916.91</v>
      </c>
      <c r="X4843">
        <v>15438838</v>
      </c>
      <c r="Y4843" t="str">
        <f t="shared" si="75"/>
        <v>3.  1.5 to 2 Year</v>
      </c>
      <c r="Z4843" t="str">
        <f t="shared" si="75"/>
        <v>1. &lt;= 1 Year</v>
      </c>
    </row>
    <row r="4844" spans="1:26" x14ac:dyDescent="0.25">
      <c r="A4844">
        <v>164259097</v>
      </c>
      <c r="B4844" t="s">
        <v>8174</v>
      </c>
      <c r="C4844" t="s">
        <v>505</v>
      </c>
      <c r="D4844" t="s">
        <v>80</v>
      </c>
      <c r="E4844">
        <v>15</v>
      </c>
      <c r="F4844" t="s">
        <v>37</v>
      </c>
      <c r="G4844" t="s">
        <v>7303</v>
      </c>
      <c r="H4844" t="s">
        <v>30</v>
      </c>
      <c r="I4844" t="s">
        <v>27</v>
      </c>
      <c r="J4844">
        <v>155</v>
      </c>
      <c r="K4844">
        <v>93</v>
      </c>
      <c r="L4844">
        <v>20211</v>
      </c>
      <c r="M4844">
        <v>1</v>
      </c>
      <c r="N4844" t="s">
        <v>36</v>
      </c>
      <c r="O4844">
        <v>5324</v>
      </c>
      <c r="P4844">
        <v>20210614</v>
      </c>
      <c r="Q4844" t="s">
        <v>36</v>
      </c>
      <c r="R4844" t="s">
        <v>36</v>
      </c>
      <c r="S4844">
        <v>1</v>
      </c>
      <c r="T4844">
        <v>0</v>
      </c>
      <c r="U4844">
        <v>0</v>
      </c>
      <c r="V4844" t="s">
        <v>35</v>
      </c>
      <c r="W4844">
        <v>0</v>
      </c>
      <c r="X4844">
        <v>15344803</v>
      </c>
      <c r="Y4844" t="str">
        <f t="shared" si="75"/>
        <v>1. &lt;= 1 Year</v>
      </c>
      <c r="Z4844" t="str">
        <f t="shared" si="75"/>
        <v>1. &lt;= 1 Year</v>
      </c>
    </row>
    <row r="4845" spans="1:26" x14ac:dyDescent="0.25">
      <c r="A4845">
        <v>163219657</v>
      </c>
      <c r="B4845" t="s">
        <v>4220</v>
      </c>
      <c r="C4845" t="s">
        <v>627</v>
      </c>
      <c r="D4845" t="s">
        <v>3613</v>
      </c>
      <c r="E4845">
        <v>15</v>
      </c>
      <c r="F4845" t="s">
        <v>6</v>
      </c>
      <c r="G4845" t="s">
        <v>3637</v>
      </c>
      <c r="H4845" t="s">
        <v>30</v>
      </c>
      <c r="I4845" t="s">
        <v>27</v>
      </c>
      <c r="J4845">
        <v>738</v>
      </c>
      <c r="K4845">
        <v>726</v>
      </c>
      <c r="L4845">
        <v>20211</v>
      </c>
      <c r="M4845">
        <v>1</v>
      </c>
      <c r="N4845" t="s">
        <v>36</v>
      </c>
      <c r="O4845">
        <v>6198</v>
      </c>
      <c r="P4845" t="s">
        <v>30</v>
      </c>
      <c r="Q4845" t="s">
        <v>35</v>
      </c>
      <c r="R4845" t="s">
        <v>35</v>
      </c>
      <c r="S4845">
        <v>0</v>
      </c>
      <c r="T4845">
        <v>0</v>
      </c>
      <c r="U4845">
        <v>0</v>
      </c>
      <c r="V4845" t="s">
        <v>35</v>
      </c>
      <c r="W4845">
        <v>0</v>
      </c>
      <c r="X4845">
        <v>15348285</v>
      </c>
      <c r="Y4845" t="str">
        <f t="shared" si="75"/>
        <v>4. 2-3 Year</v>
      </c>
      <c r="Z4845" t="str">
        <f t="shared" si="75"/>
        <v>3.  1.5 to 2 Year</v>
      </c>
    </row>
    <row r="4846" spans="1:26" x14ac:dyDescent="0.25">
      <c r="A4846">
        <v>164277688</v>
      </c>
      <c r="B4846" t="s">
        <v>10153</v>
      </c>
      <c r="C4846" t="s">
        <v>171</v>
      </c>
      <c r="D4846" t="s">
        <v>80</v>
      </c>
      <c r="E4846">
        <v>15</v>
      </c>
      <c r="F4846" t="s">
        <v>37</v>
      </c>
      <c r="G4846" t="s">
        <v>8033</v>
      </c>
      <c r="H4846" t="s">
        <v>30</v>
      </c>
      <c r="I4846" t="s">
        <v>27</v>
      </c>
      <c r="J4846">
        <v>63</v>
      </c>
      <c r="K4846">
        <v>63</v>
      </c>
      <c r="L4846">
        <v>20211</v>
      </c>
      <c r="M4846">
        <v>1</v>
      </c>
      <c r="N4846" t="s">
        <v>36</v>
      </c>
      <c r="O4846">
        <v>4235</v>
      </c>
      <c r="P4846">
        <v>20210426</v>
      </c>
      <c r="Q4846" t="s">
        <v>36</v>
      </c>
      <c r="R4846" t="s">
        <v>35</v>
      </c>
      <c r="S4846">
        <v>0</v>
      </c>
      <c r="T4846">
        <v>20212</v>
      </c>
      <c r="U4846">
        <v>1</v>
      </c>
      <c r="V4846" t="s">
        <v>36</v>
      </c>
      <c r="W4846">
        <v>4446.88</v>
      </c>
      <c r="X4846">
        <v>15425797</v>
      </c>
      <c r="Y4846" t="str">
        <f t="shared" si="75"/>
        <v>1. &lt;= 1 Year</v>
      </c>
      <c r="Z4846" t="str">
        <f t="shared" si="75"/>
        <v>1. &lt;= 1 Year</v>
      </c>
    </row>
    <row r="4847" spans="1:26" x14ac:dyDescent="0.25">
      <c r="A4847">
        <v>164233116</v>
      </c>
      <c r="B4847" t="s">
        <v>7747</v>
      </c>
      <c r="C4847" t="s">
        <v>7748</v>
      </c>
      <c r="D4847" t="s">
        <v>3613</v>
      </c>
      <c r="E4847">
        <v>15</v>
      </c>
      <c r="F4847" t="s">
        <v>5</v>
      </c>
      <c r="G4847" t="s">
        <v>8859</v>
      </c>
      <c r="H4847" t="s">
        <v>30</v>
      </c>
      <c r="I4847" t="s">
        <v>27</v>
      </c>
      <c r="J4847">
        <v>189</v>
      </c>
      <c r="K4847">
        <v>149</v>
      </c>
      <c r="L4847">
        <v>0</v>
      </c>
      <c r="M4847">
        <v>0</v>
      </c>
      <c r="N4847" t="s">
        <v>35</v>
      </c>
      <c r="O4847">
        <v>0</v>
      </c>
      <c r="P4847" t="s">
        <v>30</v>
      </c>
      <c r="Q4847" t="s">
        <v>35</v>
      </c>
      <c r="R4847" t="s">
        <v>36</v>
      </c>
      <c r="S4847">
        <v>1</v>
      </c>
      <c r="T4847">
        <v>0</v>
      </c>
      <c r="U4847">
        <v>0</v>
      </c>
      <c r="V4847" t="s">
        <v>35</v>
      </c>
      <c r="W4847">
        <v>0</v>
      </c>
      <c r="X4847">
        <v>15799262</v>
      </c>
      <c r="Y4847" t="str">
        <f t="shared" si="75"/>
        <v>1. &lt;= 1 Year</v>
      </c>
      <c r="Z4847" t="str">
        <f t="shared" si="75"/>
        <v>1. &lt;= 1 Year</v>
      </c>
    </row>
    <row r="4848" spans="1:26" x14ac:dyDescent="0.25">
      <c r="A4848">
        <v>164276880</v>
      </c>
      <c r="B4848" t="s">
        <v>8175</v>
      </c>
      <c r="C4848" t="s">
        <v>8176</v>
      </c>
      <c r="D4848" t="s">
        <v>80</v>
      </c>
      <c r="E4848">
        <v>15</v>
      </c>
      <c r="F4848" t="s">
        <v>37</v>
      </c>
      <c r="G4848" t="s">
        <v>9974</v>
      </c>
      <c r="H4848" t="s">
        <v>30</v>
      </c>
      <c r="I4848" t="s">
        <v>27</v>
      </c>
      <c r="J4848">
        <v>136</v>
      </c>
      <c r="K4848">
        <v>5</v>
      </c>
      <c r="L4848">
        <v>20211</v>
      </c>
      <c r="M4848">
        <v>1</v>
      </c>
      <c r="N4848" t="s">
        <v>36</v>
      </c>
      <c r="O4848">
        <v>1349</v>
      </c>
      <c r="P4848">
        <v>20200711</v>
      </c>
      <c r="Q4848" t="s">
        <v>36</v>
      </c>
      <c r="R4848" t="s">
        <v>35</v>
      </c>
      <c r="S4848">
        <v>0</v>
      </c>
      <c r="T4848">
        <v>0</v>
      </c>
      <c r="U4848">
        <v>0</v>
      </c>
      <c r="V4848" t="s">
        <v>35</v>
      </c>
      <c r="W4848">
        <v>0</v>
      </c>
      <c r="X4848">
        <v>15355308</v>
      </c>
      <c r="Y4848" t="str">
        <f t="shared" si="75"/>
        <v>1. &lt;= 1 Year</v>
      </c>
      <c r="Z4848" t="str">
        <f t="shared" si="75"/>
        <v>1. &lt;= 1 Year</v>
      </c>
    </row>
    <row r="4849" spans="1:26" x14ac:dyDescent="0.25">
      <c r="A4849">
        <v>162506941</v>
      </c>
      <c r="B4849" t="s">
        <v>1873</v>
      </c>
      <c r="C4849" t="s">
        <v>3258</v>
      </c>
      <c r="D4849" t="s">
        <v>3613</v>
      </c>
      <c r="E4849">
        <v>15</v>
      </c>
      <c r="F4849" t="s">
        <v>6</v>
      </c>
      <c r="G4849" t="s">
        <v>3637</v>
      </c>
      <c r="H4849" t="s">
        <v>30</v>
      </c>
      <c r="I4849" t="s">
        <v>27</v>
      </c>
      <c r="J4849">
        <v>1240</v>
      </c>
      <c r="K4849">
        <v>1240</v>
      </c>
      <c r="L4849">
        <v>20211</v>
      </c>
      <c r="M4849">
        <v>1</v>
      </c>
      <c r="N4849" t="s">
        <v>36</v>
      </c>
      <c r="O4849">
        <v>9020</v>
      </c>
      <c r="P4849">
        <v>20210503</v>
      </c>
      <c r="Q4849" t="s">
        <v>36</v>
      </c>
      <c r="R4849" t="s">
        <v>35</v>
      </c>
      <c r="S4849">
        <v>0</v>
      </c>
      <c r="T4849">
        <v>20212</v>
      </c>
      <c r="U4849">
        <v>1</v>
      </c>
      <c r="V4849" t="s">
        <v>36</v>
      </c>
      <c r="W4849">
        <v>11226.78</v>
      </c>
      <c r="X4849">
        <v>15072908</v>
      </c>
      <c r="Y4849" t="str">
        <f t="shared" si="75"/>
        <v>4. 2-3 Year</v>
      </c>
      <c r="Z4849" t="str">
        <f t="shared" si="75"/>
        <v>4. 2-3 Year</v>
      </c>
    </row>
    <row r="4850" spans="1:26" x14ac:dyDescent="0.25">
      <c r="A4850">
        <v>164277320</v>
      </c>
      <c r="B4850" t="s">
        <v>1873</v>
      </c>
      <c r="C4850" t="s">
        <v>506</v>
      </c>
      <c r="D4850" t="s">
        <v>107</v>
      </c>
      <c r="E4850">
        <v>15</v>
      </c>
      <c r="F4850" t="s">
        <v>5</v>
      </c>
      <c r="G4850" t="s">
        <v>10052</v>
      </c>
      <c r="H4850" t="s">
        <v>30</v>
      </c>
      <c r="I4850" t="s">
        <v>27</v>
      </c>
      <c r="J4850">
        <v>129</v>
      </c>
      <c r="K4850">
        <v>101</v>
      </c>
      <c r="L4850">
        <v>0</v>
      </c>
      <c r="M4850">
        <v>0</v>
      </c>
      <c r="N4850" t="s">
        <v>35</v>
      </c>
      <c r="O4850">
        <v>0</v>
      </c>
      <c r="P4850" t="s">
        <v>30</v>
      </c>
      <c r="Q4850" t="s">
        <v>35</v>
      </c>
      <c r="R4850" t="s">
        <v>35</v>
      </c>
      <c r="S4850">
        <v>0</v>
      </c>
      <c r="T4850">
        <v>0</v>
      </c>
      <c r="U4850">
        <v>0</v>
      </c>
      <c r="V4850" t="s">
        <v>35</v>
      </c>
      <c r="W4850">
        <v>0</v>
      </c>
      <c r="X4850">
        <v>15996881</v>
      </c>
      <c r="Y4850" t="str">
        <f t="shared" si="75"/>
        <v>1. &lt;= 1 Year</v>
      </c>
      <c r="Z4850" t="str">
        <f t="shared" si="75"/>
        <v>1. &lt;= 1 Year</v>
      </c>
    </row>
    <row r="4851" spans="1:26" x14ac:dyDescent="0.25">
      <c r="A4851">
        <v>164156608</v>
      </c>
      <c r="B4851" t="s">
        <v>1310</v>
      </c>
      <c r="C4851" t="s">
        <v>6620</v>
      </c>
      <c r="D4851" t="s">
        <v>3613</v>
      </c>
      <c r="E4851">
        <v>15</v>
      </c>
      <c r="F4851" t="s">
        <v>37</v>
      </c>
      <c r="G4851" t="s">
        <v>2137</v>
      </c>
      <c r="H4851" t="s">
        <v>30</v>
      </c>
      <c r="I4851" t="s">
        <v>27</v>
      </c>
      <c r="J4851">
        <v>259</v>
      </c>
      <c r="K4851">
        <v>237</v>
      </c>
      <c r="L4851">
        <v>20211</v>
      </c>
      <c r="M4851">
        <v>1</v>
      </c>
      <c r="N4851" t="s">
        <v>36</v>
      </c>
      <c r="O4851">
        <v>1749</v>
      </c>
      <c r="P4851">
        <v>20210429</v>
      </c>
      <c r="Q4851" t="s">
        <v>36</v>
      </c>
      <c r="R4851" t="s">
        <v>36</v>
      </c>
      <c r="S4851">
        <v>1</v>
      </c>
      <c r="T4851">
        <v>0</v>
      </c>
      <c r="U4851">
        <v>0</v>
      </c>
      <c r="V4851" t="s">
        <v>35</v>
      </c>
      <c r="W4851">
        <v>0</v>
      </c>
      <c r="X4851">
        <v>15966575</v>
      </c>
      <c r="Y4851" t="str">
        <f t="shared" si="75"/>
        <v>1. &lt;= 1 Year</v>
      </c>
      <c r="Z4851" t="str">
        <f t="shared" si="75"/>
        <v>1. &lt;= 1 Year</v>
      </c>
    </row>
    <row r="4852" spans="1:26" x14ac:dyDescent="0.25">
      <c r="A4852">
        <v>164273165</v>
      </c>
      <c r="B4852" t="s">
        <v>4008</v>
      </c>
      <c r="C4852" t="s">
        <v>8177</v>
      </c>
      <c r="D4852" t="s">
        <v>128</v>
      </c>
      <c r="E4852">
        <v>15</v>
      </c>
      <c r="F4852" t="s">
        <v>37</v>
      </c>
      <c r="G4852" t="s">
        <v>7303</v>
      </c>
      <c r="H4852" t="s">
        <v>30</v>
      </c>
      <c r="I4852" t="s">
        <v>27</v>
      </c>
      <c r="J4852">
        <v>135</v>
      </c>
      <c r="K4852">
        <v>23</v>
      </c>
      <c r="L4852">
        <v>0</v>
      </c>
      <c r="M4852">
        <v>0</v>
      </c>
      <c r="N4852" t="s">
        <v>35</v>
      </c>
      <c r="O4852">
        <v>0</v>
      </c>
      <c r="P4852">
        <v>20210614</v>
      </c>
      <c r="Q4852" t="s">
        <v>36</v>
      </c>
      <c r="R4852" t="s">
        <v>35</v>
      </c>
      <c r="S4852">
        <v>0</v>
      </c>
      <c r="T4852">
        <v>0</v>
      </c>
      <c r="U4852">
        <v>0</v>
      </c>
      <c r="V4852" t="s">
        <v>35</v>
      </c>
      <c r="W4852">
        <v>0</v>
      </c>
      <c r="X4852">
        <v>16008930</v>
      </c>
      <c r="Y4852" t="str">
        <f t="shared" si="75"/>
        <v>1. &lt;= 1 Year</v>
      </c>
      <c r="Z4852" t="str">
        <f t="shared" si="75"/>
        <v>1. &lt;= 1 Year</v>
      </c>
    </row>
    <row r="4853" spans="1:26" x14ac:dyDescent="0.25">
      <c r="A4853">
        <v>164252863</v>
      </c>
      <c r="B4853" t="s">
        <v>8178</v>
      </c>
      <c r="C4853" t="s">
        <v>550</v>
      </c>
      <c r="D4853" t="s">
        <v>3613</v>
      </c>
      <c r="E4853">
        <v>15</v>
      </c>
      <c r="F4853" t="s">
        <v>37</v>
      </c>
      <c r="G4853" t="s">
        <v>9952</v>
      </c>
      <c r="H4853" t="s">
        <v>30</v>
      </c>
      <c r="I4853" t="s">
        <v>27</v>
      </c>
      <c r="J4853">
        <v>166</v>
      </c>
      <c r="K4853">
        <v>93</v>
      </c>
      <c r="L4853">
        <v>0</v>
      </c>
      <c r="M4853">
        <v>0</v>
      </c>
      <c r="N4853" t="s">
        <v>35</v>
      </c>
      <c r="O4853">
        <v>0</v>
      </c>
      <c r="P4853" t="s">
        <v>30</v>
      </c>
      <c r="Q4853" t="s">
        <v>35</v>
      </c>
      <c r="R4853" t="s">
        <v>35</v>
      </c>
      <c r="S4853">
        <v>0</v>
      </c>
      <c r="T4853">
        <v>0</v>
      </c>
      <c r="U4853">
        <v>0</v>
      </c>
      <c r="V4853" t="s">
        <v>35</v>
      </c>
      <c r="W4853">
        <v>0</v>
      </c>
      <c r="X4853">
        <v>15998811</v>
      </c>
      <c r="Y4853" t="str">
        <f t="shared" si="75"/>
        <v>1. &lt;= 1 Year</v>
      </c>
      <c r="Z4853" t="str">
        <f t="shared" si="75"/>
        <v>1. &lt;= 1 Year</v>
      </c>
    </row>
    <row r="4854" spans="1:26" x14ac:dyDescent="0.25">
      <c r="A4854">
        <v>163919424</v>
      </c>
      <c r="B4854" t="s">
        <v>5540</v>
      </c>
      <c r="C4854" t="s">
        <v>5541</v>
      </c>
      <c r="D4854" t="s">
        <v>108</v>
      </c>
      <c r="E4854">
        <v>15</v>
      </c>
      <c r="F4854" t="s">
        <v>6</v>
      </c>
      <c r="G4854" t="s">
        <v>8859</v>
      </c>
      <c r="H4854" t="s">
        <v>30</v>
      </c>
      <c r="I4854" t="s">
        <v>27</v>
      </c>
      <c r="J4854">
        <v>434</v>
      </c>
      <c r="K4854">
        <v>113</v>
      </c>
      <c r="L4854">
        <v>20211</v>
      </c>
      <c r="M4854">
        <v>1</v>
      </c>
      <c r="N4854" t="s">
        <v>36</v>
      </c>
      <c r="O4854">
        <v>1500</v>
      </c>
      <c r="P4854">
        <v>20201101</v>
      </c>
      <c r="Q4854" t="s">
        <v>36</v>
      </c>
      <c r="R4854" t="s">
        <v>36</v>
      </c>
      <c r="S4854">
        <v>1</v>
      </c>
      <c r="T4854">
        <v>0</v>
      </c>
      <c r="U4854">
        <v>0</v>
      </c>
      <c r="V4854" t="s">
        <v>35</v>
      </c>
      <c r="W4854">
        <v>0</v>
      </c>
      <c r="X4854">
        <v>9480794</v>
      </c>
      <c r="Y4854" t="str">
        <f t="shared" si="75"/>
        <v>2.  1-1.5 Years</v>
      </c>
      <c r="Z4854" t="str">
        <f t="shared" si="75"/>
        <v>1. &lt;= 1 Year</v>
      </c>
    </row>
    <row r="4855" spans="1:26" x14ac:dyDescent="0.25">
      <c r="A4855">
        <v>164277935</v>
      </c>
      <c r="B4855" t="s">
        <v>7570</v>
      </c>
      <c r="C4855" t="s">
        <v>8179</v>
      </c>
      <c r="D4855" t="s">
        <v>128</v>
      </c>
      <c r="E4855">
        <v>15</v>
      </c>
      <c r="F4855" t="s">
        <v>37</v>
      </c>
      <c r="G4855" t="s">
        <v>9952</v>
      </c>
      <c r="H4855" t="s">
        <v>30</v>
      </c>
      <c r="I4855" t="s">
        <v>27</v>
      </c>
      <c r="J4855">
        <v>135</v>
      </c>
      <c r="K4855">
        <v>80</v>
      </c>
      <c r="L4855">
        <v>0</v>
      </c>
      <c r="M4855">
        <v>0</v>
      </c>
      <c r="N4855" t="s">
        <v>35</v>
      </c>
      <c r="O4855">
        <v>0</v>
      </c>
      <c r="P4855">
        <v>20210614</v>
      </c>
      <c r="Q4855" t="s">
        <v>36</v>
      </c>
      <c r="R4855" t="s">
        <v>35</v>
      </c>
      <c r="S4855">
        <v>0</v>
      </c>
      <c r="T4855">
        <v>20212</v>
      </c>
      <c r="U4855">
        <v>1</v>
      </c>
      <c r="V4855" t="s">
        <v>36</v>
      </c>
      <c r="W4855">
        <v>360</v>
      </c>
      <c r="X4855">
        <v>16008947</v>
      </c>
      <c r="Y4855" t="str">
        <f t="shared" si="75"/>
        <v>1. &lt;= 1 Year</v>
      </c>
      <c r="Z4855" t="str">
        <f t="shared" si="75"/>
        <v>1. &lt;= 1 Year</v>
      </c>
    </row>
    <row r="4856" spans="1:26" x14ac:dyDescent="0.25">
      <c r="A4856">
        <v>164231399</v>
      </c>
      <c r="B4856" t="s">
        <v>766</v>
      </c>
      <c r="C4856" t="s">
        <v>7749</v>
      </c>
      <c r="D4856" t="s">
        <v>80</v>
      </c>
      <c r="E4856">
        <v>15</v>
      </c>
      <c r="F4856" t="s">
        <v>37</v>
      </c>
      <c r="G4856" t="s">
        <v>9962</v>
      </c>
      <c r="H4856" t="s">
        <v>30</v>
      </c>
      <c r="I4856" t="s">
        <v>27</v>
      </c>
      <c r="J4856">
        <v>185</v>
      </c>
      <c r="K4856">
        <v>37</v>
      </c>
      <c r="L4856">
        <v>20211</v>
      </c>
      <c r="M4856">
        <v>1</v>
      </c>
      <c r="N4856" t="s">
        <v>36</v>
      </c>
      <c r="O4856">
        <v>7583</v>
      </c>
      <c r="P4856">
        <v>20180122</v>
      </c>
      <c r="Q4856" t="s">
        <v>36</v>
      </c>
      <c r="R4856" t="s">
        <v>36</v>
      </c>
      <c r="S4856">
        <v>1</v>
      </c>
      <c r="T4856">
        <v>0</v>
      </c>
      <c r="U4856">
        <v>0</v>
      </c>
      <c r="V4856" t="s">
        <v>35</v>
      </c>
      <c r="W4856">
        <v>0</v>
      </c>
      <c r="X4856">
        <v>14510263</v>
      </c>
      <c r="Y4856" t="str">
        <f t="shared" si="75"/>
        <v>1. &lt;= 1 Year</v>
      </c>
      <c r="Z4856" t="str">
        <f t="shared" si="75"/>
        <v>1. &lt;= 1 Year</v>
      </c>
    </row>
    <row r="4857" spans="1:26" x14ac:dyDescent="0.25">
      <c r="A4857">
        <v>164249734</v>
      </c>
      <c r="B4857" t="s">
        <v>7750</v>
      </c>
      <c r="C4857" t="s">
        <v>952</v>
      </c>
      <c r="D4857" t="s">
        <v>3613</v>
      </c>
      <c r="E4857">
        <v>15</v>
      </c>
      <c r="F4857" t="s">
        <v>6</v>
      </c>
      <c r="G4857" t="s">
        <v>8859</v>
      </c>
      <c r="H4857" t="s">
        <v>30</v>
      </c>
      <c r="I4857" t="s">
        <v>27</v>
      </c>
      <c r="J4857">
        <v>162</v>
      </c>
      <c r="K4857">
        <v>50</v>
      </c>
      <c r="L4857">
        <v>0</v>
      </c>
      <c r="M4857">
        <v>0</v>
      </c>
      <c r="N4857" t="s">
        <v>35</v>
      </c>
      <c r="O4857">
        <v>0</v>
      </c>
      <c r="P4857" t="s">
        <v>30</v>
      </c>
      <c r="Q4857" t="s">
        <v>35</v>
      </c>
      <c r="R4857" t="s">
        <v>36</v>
      </c>
      <c r="S4857">
        <v>1</v>
      </c>
      <c r="T4857">
        <v>0</v>
      </c>
      <c r="U4857">
        <v>0</v>
      </c>
      <c r="V4857" t="s">
        <v>35</v>
      </c>
      <c r="W4857">
        <v>0</v>
      </c>
      <c r="X4857">
        <v>15999068</v>
      </c>
      <c r="Y4857" t="str">
        <f t="shared" si="75"/>
        <v>1. &lt;= 1 Year</v>
      </c>
      <c r="Z4857" t="str">
        <f t="shared" si="75"/>
        <v>1. &lt;= 1 Year</v>
      </c>
    </row>
    <row r="4858" spans="1:26" x14ac:dyDescent="0.25">
      <c r="A4858">
        <v>163419465</v>
      </c>
      <c r="B4858" t="s">
        <v>1874</v>
      </c>
      <c r="C4858" t="s">
        <v>561</v>
      </c>
      <c r="D4858" t="s">
        <v>80</v>
      </c>
      <c r="E4858">
        <v>15</v>
      </c>
      <c r="F4858" t="s">
        <v>37</v>
      </c>
      <c r="G4858" t="s">
        <v>9952</v>
      </c>
      <c r="H4858" t="s">
        <v>30</v>
      </c>
      <c r="I4858" t="s">
        <v>27</v>
      </c>
      <c r="J4858">
        <v>558</v>
      </c>
      <c r="K4858">
        <v>23</v>
      </c>
      <c r="L4858">
        <v>20211</v>
      </c>
      <c r="M4858">
        <v>1</v>
      </c>
      <c r="N4858" t="s">
        <v>36</v>
      </c>
      <c r="O4858">
        <v>2478</v>
      </c>
      <c r="P4858">
        <v>20210119</v>
      </c>
      <c r="Q4858" t="s">
        <v>36</v>
      </c>
      <c r="R4858" t="s">
        <v>35</v>
      </c>
      <c r="S4858">
        <v>0</v>
      </c>
      <c r="T4858">
        <v>20212</v>
      </c>
      <c r="U4858">
        <v>1</v>
      </c>
      <c r="V4858" t="s">
        <v>36</v>
      </c>
      <c r="W4858">
        <v>5150.93</v>
      </c>
      <c r="X4858">
        <v>15447324</v>
      </c>
      <c r="Y4858" t="str">
        <f t="shared" si="75"/>
        <v>3.  1.5 to 2 Year</v>
      </c>
      <c r="Z4858" t="str">
        <f t="shared" si="75"/>
        <v>1. &lt;= 1 Year</v>
      </c>
    </row>
    <row r="4859" spans="1:26" x14ac:dyDescent="0.25">
      <c r="A4859">
        <v>163419587</v>
      </c>
      <c r="B4859" t="s">
        <v>625</v>
      </c>
      <c r="C4859" t="s">
        <v>1570</v>
      </c>
      <c r="D4859" t="s">
        <v>3613</v>
      </c>
      <c r="E4859">
        <v>15</v>
      </c>
      <c r="F4859" t="s">
        <v>37</v>
      </c>
      <c r="G4859" t="s">
        <v>9952</v>
      </c>
      <c r="H4859" t="s">
        <v>30</v>
      </c>
      <c r="I4859" t="s">
        <v>27</v>
      </c>
      <c r="J4859">
        <v>560</v>
      </c>
      <c r="K4859">
        <v>23</v>
      </c>
      <c r="L4859">
        <v>0</v>
      </c>
      <c r="M4859">
        <v>0</v>
      </c>
      <c r="N4859" t="s">
        <v>35</v>
      </c>
      <c r="O4859">
        <v>0</v>
      </c>
      <c r="P4859">
        <v>20200306</v>
      </c>
      <c r="Q4859" t="s">
        <v>36</v>
      </c>
      <c r="R4859" t="s">
        <v>35</v>
      </c>
      <c r="S4859">
        <v>0</v>
      </c>
      <c r="T4859">
        <v>0</v>
      </c>
      <c r="U4859">
        <v>0</v>
      </c>
      <c r="V4859" t="s">
        <v>35</v>
      </c>
      <c r="W4859">
        <v>0</v>
      </c>
      <c r="X4859">
        <v>14457809</v>
      </c>
      <c r="Y4859" t="str">
        <f t="shared" si="75"/>
        <v>3.  1.5 to 2 Year</v>
      </c>
      <c r="Z4859" t="str">
        <f t="shared" si="75"/>
        <v>1. &lt;= 1 Year</v>
      </c>
    </row>
    <row r="4860" spans="1:26" x14ac:dyDescent="0.25">
      <c r="A4860">
        <v>164318364</v>
      </c>
      <c r="B4860" t="s">
        <v>625</v>
      </c>
      <c r="C4860" t="s">
        <v>5935</v>
      </c>
      <c r="D4860" t="s">
        <v>80</v>
      </c>
      <c r="E4860">
        <v>15</v>
      </c>
      <c r="F4860" t="s">
        <v>37</v>
      </c>
      <c r="G4860" t="s">
        <v>9952</v>
      </c>
      <c r="H4860" t="s">
        <v>30</v>
      </c>
      <c r="I4860" t="s">
        <v>27</v>
      </c>
      <c r="J4860">
        <v>100</v>
      </c>
      <c r="K4860">
        <v>80</v>
      </c>
      <c r="L4860">
        <v>0</v>
      </c>
      <c r="M4860">
        <v>0</v>
      </c>
      <c r="N4860" t="s">
        <v>35</v>
      </c>
      <c r="O4860">
        <v>0</v>
      </c>
      <c r="P4860">
        <v>20210614</v>
      </c>
      <c r="Q4860" t="s">
        <v>36</v>
      </c>
      <c r="R4860" t="s">
        <v>35</v>
      </c>
      <c r="S4860">
        <v>0</v>
      </c>
      <c r="T4860">
        <v>0</v>
      </c>
      <c r="U4860">
        <v>0</v>
      </c>
      <c r="V4860" t="s">
        <v>35</v>
      </c>
      <c r="W4860">
        <v>0</v>
      </c>
      <c r="X4860">
        <v>16018030</v>
      </c>
      <c r="Y4860" t="str">
        <f t="shared" si="75"/>
        <v>1. &lt;= 1 Year</v>
      </c>
      <c r="Z4860" t="str">
        <f t="shared" si="75"/>
        <v>1. &lt;= 1 Year</v>
      </c>
    </row>
    <row r="4861" spans="1:26" x14ac:dyDescent="0.25">
      <c r="A4861">
        <v>164316133</v>
      </c>
      <c r="B4861" t="s">
        <v>625</v>
      </c>
      <c r="C4861" t="s">
        <v>360</v>
      </c>
      <c r="D4861" t="s">
        <v>80</v>
      </c>
      <c r="E4861">
        <v>15</v>
      </c>
      <c r="F4861" t="s">
        <v>6</v>
      </c>
      <c r="G4861" t="s">
        <v>8668</v>
      </c>
      <c r="H4861" t="s">
        <v>30</v>
      </c>
      <c r="I4861" t="s">
        <v>27</v>
      </c>
      <c r="J4861">
        <v>86</v>
      </c>
      <c r="K4861">
        <v>9</v>
      </c>
      <c r="L4861">
        <v>20211</v>
      </c>
      <c r="M4861">
        <v>1</v>
      </c>
      <c r="N4861" t="s">
        <v>36</v>
      </c>
      <c r="O4861">
        <v>1961</v>
      </c>
      <c r="P4861">
        <v>20181005</v>
      </c>
      <c r="Q4861" t="s">
        <v>36</v>
      </c>
      <c r="R4861" t="s">
        <v>35</v>
      </c>
      <c r="S4861">
        <v>0</v>
      </c>
      <c r="T4861">
        <v>0</v>
      </c>
      <c r="U4861">
        <v>0</v>
      </c>
      <c r="V4861" t="s">
        <v>35</v>
      </c>
      <c r="W4861">
        <v>0</v>
      </c>
      <c r="X4861">
        <v>16030052</v>
      </c>
      <c r="Y4861" t="str">
        <f t="shared" si="75"/>
        <v>1. &lt;= 1 Year</v>
      </c>
      <c r="Z4861" t="str">
        <f t="shared" si="75"/>
        <v>1. &lt;= 1 Year</v>
      </c>
    </row>
    <row r="4862" spans="1:26" x14ac:dyDescent="0.25">
      <c r="A4862">
        <v>164249814</v>
      </c>
      <c r="B4862" t="s">
        <v>7751</v>
      </c>
      <c r="C4862" t="s">
        <v>290</v>
      </c>
      <c r="D4862" t="s">
        <v>80</v>
      </c>
      <c r="E4862">
        <v>15</v>
      </c>
      <c r="F4862" t="s">
        <v>6</v>
      </c>
      <c r="G4862" t="s">
        <v>3637</v>
      </c>
      <c r="H4862" t="s">
        <v>30</v>
      </c>
      <c r="I4862" t="s">
        <v>27</v>
      </c>
      <c r="J4862">
        <v>163</v>
      </c>
      <c r="K4862">
        <v>127</v>
      </c>
      <c r="L4862">
        <v>20211</v>
      </c>
      <c r="M4862">
        <v>1</v>
      </c>
      <c r="N4862" t="s">
        <v>36</v>
      </c>
      <c r="O4862">
        <v>9398</v>
      </c>
      <c r="P4862">
        <v>20190308</v>
      </c>
      <c r="Q4862" t="s">
        <v>36</v>
      </c>
      <c r="R4862" t="s">
        <v>35</v>
      </c>
      <c r="S4862">
        <v>0</v>
      </c>
      <c r="T4862">
        <v>0</v>
      </c>
      <c r="U4862">
        <v>0</v>
      </c>
      <c r="V4862" t="s">
        <v>35</v>
      </c>
      <c r="W4862">
        <v>0</v>
      </c>
      <c r="X4862">
        <v>15991022</v>
      </c>
      <c r="Y4862" t="str">
        <f t="shared" si="75"/>
        <v>1. &lt;= 1 Year</v>
      </c>
      <c r="Z4862" t="str">
        <f t="shared" si="75"/>
        <v>1. &lt;= 1 Year</v>
      </c>
    </row>
    <row r="4863" spans="1:26" x14ac:dyDescent="0.25">
      <c r="A4863">
        <v>163395644</v>
      </c>
      <c r="B4863" t="s">
        <v>913</v>
      </c>
      <c r="C4863" t="s">
        <v>4904</v>
      </c>
      <c r="D4863" t="s">
        <v>80</v>
      </c>
      <c r="E4863">
        <v>15</v>
      </c>
      <c r="F4863" t="s">
        <v>37</v>
      </c>
      <c r="G4863" t="s">
        <v>9952</v>
      </c>
      <c r="H4863" t="s">
        <v>30</v>
      </c>
      <c r="I4863" t="s">
        <v>27</v>
      </c>
      <c r="J4863">
        <v>577</v>
      </c>
      <c r="K4863">
        <v>23</v>
      </c>
      <c r="L4863">
        <v>20211</v>
      </c>
      <c r="M4863">
        <v>1</v>
      </c>
      <c r="N4863" t="s">
        <v>36</v>
      </c>
      <c r="O4863">
        <v>2845</v>
      </c>
      <c r="P4863">
        <v>20210314</v>
      </c>
      <c r="Q4863" t="s">
        <v>36</v>
      </c>
      <c r="R4863" t="s">
        <v>35</v>
      </c>
      <c r="S4863">
        <v>0</v>
      </c>
      <c r="T4863">
        <v>20212</v>
      </c>
      <c r="U4863">
        <v>1</v>
      </c>
      <c r="V4863" t="s">
        <v>36</v>
      </c>
      <c r="W4863">
        <v>4476.07</v>
      </c>
      <c r="X4863">
        <v>15442054</v>
      </c>
      <c r="Y4863" t="str">
        <f t="shared" si="75"/>
        <v>3.  1.5 to 2 Year</v>
      </c>
      <c r="Z4863" t="str">
        <f t="shared" si="75"/>
        <v>1. &lt;= 1 Year</v>
      </c>
    </row>
    <row r="4864" spans="1:26" x14ac:dyDescent="0.25">
      <c r="A4864">
        <v>164149724</v>
      </c>
      <c r="B4864" t="s">
        <v>913</v>
      </c>
      <c r="C4864" t="s">
        <v>5316</v>
      </c>
      <c r="D4864" t="s">
        <v>3613</v>
      </c>
      <c r="E4864">
        <v>15</v>
      </c>
      <c r="F4864" t="s">
        <v>37</v>
      </c>
      <c r="G4864" t="s">
        <v>8045</v>
      </c>
      <c r="H4864" t="s">
        <v>30</v>
      </c>
      <c r="I4864" t="s">
        <v>27</v>
      </c>
      <c r="J4864">
        <v>231</v>
      </c>
      <c r="K4864">
        <v>192</v>
      </c>
      <c r="L4864">
        <v>0</v>
      </c>
      <c r="M4864">
        <v>0</v>
      </c>
      <c r="N4864" t="s">
        <v>35</v>
      </c>
      <c r="O4864">
        <v>0</v>
      </c>
      <c r="P4864" t="s">
        <v>30</v>
      </c>
      <c r="Q4864" t="s">
        <v>35</v>
      </c>
      <c r="R4864" t="s">
        <v>36</v>
      </c>
      <c r="S4864">
        <v>1</v>
      </c>
      <c r="T4864">
        <v>0</v>
      </c>
      <c r="U4864">
        <v>0</v>
      </c>
      <c r="V4864" t="s">
        <v>35</v>
      </c>
      <c r="W4864">
        <v>0</v>
      </c>
      <c r="X4864">
        <v>15956090</v>
      </c>
      <c r="Y4864" t="str">
        <f t="shared" si="75"/>
        <v>1. &lt;= 1 Year</v>
      </c>
      <c r="Z4864" t="str">
        <f t="shared" si="75"/>
        <v>1. &lt;= 1 Year</v>
      </c>
    </row>
    <row r="4865" spans="1:26" x14ac:dyDescent="0.25">
      <c r="A4865">
        <v>164306377</v>
      </c>
      <c r="B4865" t="s">
        <v>4273</v>
      </c>
      <c r="C4865" t="s">
        <v>202</v>
      </c>
      <c r="D4865" t="s">
        <v>3613</v>
      </c>
      <c r="E4865">
        <v>15</v>
      </c>
      <c r="F4865" t="s">
        <v>37</v>
      </c>
      <c r="G4865" t="s">
        <v>7303</v>
      </c>
      <c r="H4865" t="s">
        <v>30</v>
      </c>
      <c r="I4865" t="s">
        <v>27</v>
      </c>
      <c r="J4865">
        <v>104</v>
      </c>
      <c r="K4865">
        <v>80</v>
      </c>
      <c r="L4865">
        <v>0</v>
      </c>
      <c r="M4865">
        <v>0</v>
      </c>
      <c r="N4865" t="s">
        <v>35</v>
      </c>
      <c r="O4865">
        <v>0</v>
      </c>
      <c r="P4865">
        <v>20210614</v>
      </c>
      <c r="Q4865" t="s">
        <v>36</v>
      </c>
      <c r="R4865" t="s">
        <v>35</v>
      </c>
      <c r="S4865">
        <v>0</v>
      </c>
      <c r="T4865">
        <v>20212</v>
      </c>
      <c r="U4865">
        <v>1</v>
      </c>
      <c r="V4865" t="s">
        <v>36</v>
      </c>
      <c r="W4865">
        <v>330</v>
      </c>
      <c r="X4865">
        <v>16002162</v>
      </c>
      <c r="Y4865" t="str">
        <f t="shared" ref="Y4865:Z4928" si="76">IF(J4865&lt;=364,"1. &lt;= 1 Year",IF(J4865&lt;=546,"2.  1-1.5 Years",IF(J4865&lt;=729,"3.  1.5 to 2 Year",IF(J4865&lt;=1459,"4. 2-3 Year",IF(J4865&lt;=1824,"5. 3-4 Year",IF(J4865&lt;=2189,"6. 4-5 Year",IF(J4865&gt;=2190,"7. &gt;= 6 Year","N/A")))))))</f>
        <v>1. &lt;= 1 Year</v>
      </c>
      <c r="Z4865" t="str">
        <f t="shared" si="76"/>
        <v>1. &lt;= 1 Year</v>
      </c>
    </row>
    <row r="4866" spans="1:26" x14ac:dyDescent="0.25">
      <c r="A4866">
        <v>163977198</v>
      </c>
      <c r="B4866" t="s">
        <v>5542</v>
      </c>
      <c r="C4866" t="s">
        <v>1327</v>
      </c>
      <c r="D4866" t="s">
        <v>80</v>
      </c>
      <c r="E4866">
        <v>15</v>
      </c>
      <c r="F4866" t="s">
        <v>5</v>
      </c>
      <c r="G4866" t="s">
        <v>8859</v>
      </c>
      <c r="H4866" t="s">
        <v>30</v>
      </c>
      <c r="I4866" t="s">
        <v>27</v>
      </c>
      <c r="J4866">
        <v>413</v>
      </c>
      <c r="K4866">
        <v>388</v>
      </c>
      <c r="L4866">
        <v>20211</v>
      </c>
      <c r="M4866">
        <v>1</v>
      </c>
      <c r="N4866" t="s">
        <v>36</v>
      </c>
      <c r="O4866">
        <v>25522</v>
      </c>
      <c r="P4866">
        <v>20201207</v>
      </c>
      <c r="Q4866" t="s">
        <v>36</v>
      </c>
      <c r="R4866" t="s">
        <v>36</v>
      </c>
      <c r="S4866">
        <v>1</v>
      </c>
      <c r="T4866">
        <v>0</v>
      </c>
      <c r="U4866">
        <v>0</v>
      </c>
      <c r="V4866" t="s">
        <v>35</v>
      </c>
      <c r="W4866">
        <v>0</v>
      </c>
      <c r="X4866">
        <v>8599883</v>
      </c>
      <c r="Y4866" t="str">
        <f t="shared" si="76"/>
        <v>2.  1-1.5 Years</v>
      </c>
      <c r="Z4866" t="str">
        <f t="shared" si="76"/>
        <v>2.  1-1.5 Years</v>
      </c>
    </row>
    <row r="4867" spans="1:26" x14ac:dyDescent="0.25">
      <c r="A4867">
        <v>164291867</v>
      </c>
      <c r="B4867" t="s">
        <v>3352</v>
      </c>
      <c r="C4867" t="s">
        <v>8681</v>
      </c>
      <c r="D4867" t="s">
        <v>107</v>
      </c>
      <c r="E4867">
        <v>15</v>
      </c>
      <c r="F4867" t="s">
        <v>6</v>
      </c>
      <c r="G4867" t="s">
        <v>8668</v>
      </c>
      <c r="H4867" t="s">
        <v>30</v>
      </c>
      <c r="I4867" t="s">
        <v>27</v>
      </c>
      <c r="J4867">
        <v>107</v>
      </c>
      <c r="K4867">
        <v>93</v>
      </c>
      <c r="L4867">
        <v>20211</v>
      </c>
      <c r="M4867">
        <v>1</v>
      </c>
      <c r="N4867" t="s">
        <v>36</v>
      </c>
      <c r="O4867">
        <v>1418</v>
      </c>
      <c r="P4867">
        <v>20210216</v>
      </c>
      <c r="Q4867" t="s">
        <v>36</v>
      </c>
      <c r="R4867" t="s">
        <v>36</v>
      </c>
      <c r="S4867">
        <v>1</v>
      </c>
      <c r="T4867">
        <v>0</v>
      </c>
      <c r="U4867">
        <v>0</v>
      </c>
      <c r="V4867" t="s">
        <v>35</v>
      </c>
      <c r="W4867">
        <v>0</v>
      </c>
      <c r="X4867">
        <v>16018761</v>
      </c>
      <c r="Y4867" t="str">
        <f t="shared" si="76"/>
        <v>1. &lt;= 1 Year</v>
      </c>
      <c r="Z4867" t="str">
        <f t="shared" si="76"/>
        <v>1. &lt;= 1 Year</v>
      </c>
    </row>
    <row r="4868" spans="1:26" x14ac:dyDescent="0.25">
      <c r="A4868">
        <v>164245666</v>
      </c>
      <c r="B4868" t="s">
        <v>540</v>
      </c>
      <c r="C4868" t="s">
        <v>3754</v>
      </c>
      <c r="D4868" t="s">
        <v>3613</v>
      </c>
      <c r="E4868">
        <v>15</v>
      </c>
      <c r="F4868" t="s">
        <v>37</v>
      </c>
      <c r="G4868" t="s">
        <v>9952</v>
      </c>
      <c r="H4868" t="s">
        <v>30</v>
      </c>
      <c r="I4868" t="s">
        <v>27</v>
      </c>
      <c r="J4868">
        <v>171</v>
      </c>
      <c r="K4868">
        <v>23</v>
      </c>
      <c r="L4868">
        <v>0</v>
      </c>
      <c r="M4868">
        <v>0</v>
      </c>
      <c r="N4868" t="s">
        <v>35</v>
      </c>
      <c r="O4868">
        <v>0</v>
      </c>
      <c r="P4868">
        <v>20210603</v>
      </c>
      <c r="Q4868" t="s">
        <v>36</v>
      </c>
      <c r="R4868" t="s">
        <v>36</v>
      </c>
      <c r="S4868">
        <v>1</v>
      </c>
      <c r="T4868">
        <v>20212</v>
      </c>
      <c r="U4868">
        <v>1</v>
      </c>
      <c r="V4868" t="s">
        <v>36</v>
      </c>
      <c r="W4868">
        <v>195.3</v>
      </c>
      <c r="X4868">
        <v>15996947</v>
      </c>
      <c r="Y4868" t="str">
        <f t="shared" si="76"/>
        <v>1. &lt;= 1 Year</v>
      </c>
      <c r="Z4868" t="str">
        <f t="shared" si="76"/>
        <v>1. &lt;= 1 Year</v>
      </c>
    </row>
    <row r="4869" spans="1:26" x14ac:dyDescent="0.25">
      <c r="A4869">
        <v>162530215</v>
      </c>
      <c r="B4869" t="s">
        <v>451</v>
      </c>
      <c r="C4869" t="s">
        <v>614</v>
      </c>
      <c r="D4869" t="s">
        <v>80</v>
      </c>
      <c r="E4869">
        <v>15</v>
      </c>
      <c r="F4869" t="s">
        <v>6</v>
      </c>
      <c r="G4869" t="s">
        <v>3637</v>
      </c>
      <c r="H4869" t="s">
        <v>30</v>
      </c>
      <c r="I4869" t="s">
        <v>27</v>
      </c>
      <c r="J4869">
        <v>1210</v>
      </c>
      <c r="K4869">
        <v>1210</v>
      </c>
      <c r="L4869">
        <v>20211</v>
      </c>
      <c r="M4869">
        <v>1</v>
      </c>
      <c r="N4869" t="s">
        <v>36</v>
      </c>
      <c r="O4869">
        <v>10081</v>
      </c>
      <c r="P4869">
        <v>20210503</v>
      </c>
      <c r="Q4869" t="s">
        <v>36</v>
      </c>
      <c r="R4869" t="s">
        <v>35</v>
      </c>
      <c r="S4869">
        <v>0</v>
      </c>
      <c r="T4869">
        <v>20212</v>
      </c>
      <c r="U4869">
        <v>1</v>
      </c>
      <c r="V4869" t="s">
        <v>36</v>
      </c>
      <c r="W4869">
        <v>11440.07</v>
      </c>
      <c r="X4869">
        <v>8654319</v>
      </c>
      <c r="Y4869" t="str">
        <f t="shared" si="76"/>
        <v>4. 2-3 Year</v>
      </c>
      <c r="Z4869" t="str">
        <f t="shared" si="76"/>
        <v>4. 2-3 Year</v>
      </c>
    </row>
    <row r="4870" spans="1:26" x14ac:dyDescent="0.25">
      <c r="A4870">
        <v>164277041</v>
      </c>
      <c r="B4870" t="s">
        <v>451</v>
      </c>
      <c r="C4870" t="s">
        <v>8180</v>
      </c>
      <c r="D4870" t="s">
        <v>80</v>
      </c>
      <c r="E4870">
        <v>15</v>
      </c>
      <c r="F4870" t="s">
        <v>5</v>
      </c>
      <c r="G4870" t="s">
        <v>7296</v>
      </c>
      <c r="H4870" t="s">
        <v>30</v>
      </c>
      <c r="I4870" t="s">
        <v>27</v>
      </c>
      <c r="J4870">
        <v>138</v>
      </c>
      <c r="K4870">
        <v>138</v>
      </c>
      <c r="L4870">
        <v>20211</v>
      </c>
      <c r="M4870">
        <v>1</v>
      </c>
      <c r="N4870" t="s">
        <v>36</v>
      </c>
      <c r="O4870">
        <v>1538</v>
      </c>
      <c r="P4870">
        <v>20210517</v>
      </c>
      <c r="Q4870" t="s">
        <v>36</v>
      </c>
      <c r="R4870" t="s">
        <v>36</v>
      </c>
      <c r="S4870">
        <v>1</v>
      </c>
      <c r="T4870">
        <v>20212</v>
      </c>
      <c r="U4870">
        <v>1</v>
      </c>
      <c r="V4870" t="s">
        <v>36</v>
      </c>
      <c r="W4870">
        <v>2139.61</v>
      </c>
      <c r="X4870">
        <v>9276555</v>
      </c>
      <c r="Y4870" t="str">
        <f t="shared" si="76"/>
        <v>1. &lt;= 1 Year</v>
      </c>
      <c r="Z4870" t="str">
        <f t="shared" si="76"/>
        <v>1. &lt;= 1 Year</v>
      </c>
    </row>
    <row r="4871" spans="1:26" x14ac:dyDescent="0.25">
      <c r="A4871">
        <v>162882366</v>
      </c>
      <c r="B4871" t="s">
        <v>343</v>
      </c>
      <c r="C4871" t="s">
        <v>510</v>
      </c>
      <c r="D4871" t="s">
        <v>80</v>
      </c>
      <c r="E4871">
        <v>15</v>
      </c>
      <c r="F4871" t="s">
        <v>6</v>
      </c>
      <c r="G4871" t="s">
        <v>3637</v>
      </c>
      <c r="H4871" t="s">
        <v>30</v>
      </c>
      <c r="I4871" t="s">
        <v>27</v>
      </c>
      <c r="J4871">
        <v>1002</v>
      </c>
      <c r="K4871">
        <v>794</v>
      </c>
      <c r="L4871">
        <v>20211</v>
      </c>
      <c r="M4871">
        <v>1</v>
      </c>
      <c r="N4871" t="s">
        <v>36</v>
      </c>
      <c r="O4871">
        <v>7619</v>
      </c>
      <c r="P4871">
        <v>20210503</v>
      </c>
      <c r="Q4871" t="s">
        <v>36</v>
      </c>
      <c r="R4871" t="s">
        <v>35</v>
      </c>
      <c r="S4871">
        <v>0</v>
      </c>
      <c r="T4871">
        <v>20212</v>
      </c>
      <c r="U4871">
        <v>1</v>
      </c>
      <c r="V4871" t="s">
        <v>36</v>
      </c>
      <c r="W4871">
        <v>10591.25</v>
      </c>
      <c r="X4871">
        <v>11409214</v>
      </c>
      <c r="Y4871" t="str">
        <f t="shared" si="76"/>
        <v>4. 2-3 Year</v>
      </c>
      <c r="Z4871" t="str">
        <f t="shared" si="76"/>
        <v>4. 2-3 Year</v>
      </c>
    </row>
    <row r="4872" spans="1:26" x14ac:dyDescent="0.25">
      <c r="A4872">
        <v>164172906</v>
      </c>
      <c r="B4872" t="s">
        <v>343</v>
      </c>
      <c r="C4872" t="s">
        <v>6947</v>
      </c>
      <c r="D4872" t="s">
        <v>122</v>
      </c>
      <c r="E4872">
        <v>15</v>
      </c>
      <c r="F4872" t="s">
        <v>37</v>
      </c>
      <c r="G4872" t="s">
        <v>9974</v>
      </c>
      <c r="H4872" t="s">
        <v>30</v>
      </c>
      <c r="I4872" t="s">
        <v>27</v>
      </c>
      <c r="J4872">
        <v>232</v>
      </c>
      <c r="K4872">
        <v>163</v>
      </c>
      <c r="L4872">
        <v>20211</v>
      </c>
      <c r="M4872">
        <v>1</v>
      </c>
      <c r="N4872" t="s">
        <v>36</v>
      </c>
      <c r="O4872">
        <v>3959</v>
      </c>
      <c r="P4872">
        <v>20210712</v>
      </c>
      <c r="Q4872" t="s">
        <v>36</v>
      </c>
      <c r="R4872" t="s">
        <v>35</v>
      </c>
      <c r="S4872">
        <v>0</v>
      </c>
      <c r="T4872">
        <v>20212</v>
      </c>
      <c r="U4872">
        <v>1</v>
      </c>
      <c r="V4872" t="s">
        <v>36</v>
      </c>
      <c r="W4872">
        <v>2400.96</v>
      </c>
      <c r="X4872">
        <v>14271665</v>
      </c>
      <c r="Y4872" t="str">
        <f t="shared" si="76"/>
        <v>1. &lt;= 1 Year</v>
      </c>
      <c r="Z4872" t="str">
        <f t="shared" si="76"/>
        <v>1. &lt;= 1 Year</v>
      </c>
    </row>
    <row r="4873" spans="1:26" x14ac:dyDescent="0.25">
      <c r="A4873">
        <v>164282143</v>
      </c>
      <c r="B4873" t="s">
        <v>343</v>
      </c>
      <c r="C4873" t="s">
        <v>8682</v>
      </c>
      <c r="D4873" t="s">
        <v>107</v>
      </c>
      <c r="E4873">
        <v>15</v>
      </c>
      <c r="F4873" t="s">
        <v>6</v>
      </c>
      <c r="G4873" t="s">
        <v>4054</v>
      </c>
      <c r="H4873" t="s">
        <v>30</v>
      </c>
      <c r="I4873" t="s">
        <v>27</v>
      </c>
      <c r="J4873">
        <v>119</v>
      </c>
      <c r="K4873">
        <v>113</v>
      </c>
      <c r="L4873">
        <v>0</v>
      </c>
      <c r="M4873">
        <v>0</v>
      </c>
      <c r="N4873" t="s">
        <v>35</v>
      </c>
      <c r="O4873">
        <v>0</v>
      </c>
      <c r="P4873">
        <v>20210512</v>
      </c>
      <c r="Q4873" t="s">
        <v>36</v>
      </c>
      <c r="R4873" t="s">
        <v>35</v>
      </c>
      <c r="S4873">
        <v>0</v>
      </c>
      <c r="T4873">
        <v>20212</v>
      </c>
      <c r="U4873">
        <v>1</v>
      </c>
      <c r="V4873" t="s">
        <v>36</v>
      </c>
      <c r="W4873">
        <v>3358.52</v>
      </c>
      <c r="X4873">
        <v>16006478</v>
      </c>
      <c r="Y4873" t="str">
        <f t="shared" si="76"/>
        <v>1. &lt;= 1 Year</v>
      </c>
      <c r="Z4873" t="str">
        <f t="shared" si="76"/>
        <v>1. &lt;= 1 Year</v>
      </c>
    </row>
    <row r="4874" spans="1:26" x14ac:dyDescent="0.25">
      <c r="A4874">
        <v>164306355</v>
      </c>
      <c r="B4874" t="s">
        <v>343</v>
      </c>
      <c r="C4874" t="s">
        <v>10154</v>
      </c>
      <c r="D4874" t="s">
        <v>80</v>
      </c>
      <c r="E4874">
        <v>15</v>
      </c>
      <c r="F4874" t="s">
        <v>37</v>
      </c>
      <c r="G4874" t="s">
        <v>7303</v>
      </c>
      <c r="H4874" t="s">
        <v>30</v>
      </c>
      <c r="I4874" t="s">
        <v>27</v>
      </c>
      <c r="J4874">
        <v>107</v>
      </c>
      <c r="K4874">
        <v>93</v>
      </c>
      <c r="L4874">
        <v>0</v>
      </c>
      <c r="M4874">
        <v>0</v>
      </c>
      <c r="N4874" t="s">
        <v>35</v>
      </c>
      <c r="O4874">
        <v>0</v>
      </c>
      <c r="P4874">
        <v>20210422</v>
      </c>
      <c r="Q4874" t="s">
        <v>36</v>
      </c>
      <c r="R4874" t="s">
        <v>35</v>
      </c>
      <c r="S4874">
        <v>0</v>
      </c>
      <c r="T4874">
        <v>20212</v>
      </c>
      <c r="U4874">
        <v>1</v>
      </c>
      <c r="V4874" t="s">
        <v>36</v>
      </c>
      <c r="W4874">
        <v>1762.47</v>
      </c>
      <c r="X4874">
        <v>16019449</v>
      </c>
      <c r="Y4874" t="str">
        <f t="shared" si="76"/>
        <v>1. &lt;= 1 Year</v>
      </c>
      <c r="Z4874" t="str">
        <f t="shared" si="76"/>
        <v>1. &lt;= 1 Year</v>
      </c>
    </row>
    <row r="4875" spans="1:26" x14ac:dyDescent="0.25">
      <c r="A4875">
        <v>164231004</v>
      </c>
      <c r="B4875" t="s">
        <v>7752</v>
      </c>
      <c r="C4875" t="s">
        <v>690</v>
      </c>
      <c r="D4875" t="s">
        <v>107</v>
      </c>
      <c r="E4875">
        <v>15</v>
      </c>
      <c r="F4875" t="s">
        <v>6</v>
      </c>
      <c r="G4875" t="s">
        <v>10052</v>
      </c>
      <c r="H4875" t="s">
        <v>30</v>
      </c>
      <c r="I4875" t="s">
        <v>27</v>
      </c>
      <c r="J4875">
        <v>191</v>
      </c>
      <c r="K4875">
        <v>191</v>
      </c>
      <c r="L4875">
        <v>0</v>
      </c>
      <c r="M4875">
        <v>0</v>
      </c>
      <c r="N4875" t="s">
        <v>35</v>
      </c>
      <c r="O4875">
        <v>0</v>
      </c>
      <c r="P4875" t="s">
        <v>30</v>
      </c>
      <c r="Q4875" t="s">
        <v>35</v>
      </c>
      <c r="R4875" t="s">
        <v>36</v>
      </c>
      <c r="S4875">
        <v>1</v>
      </c>
      <c r="T4875">
        <v>0</v>
      </c>
      <c r="U4875">
        <v>0</v>
      </c>
      <c r="V4875" t="s">
        <v>35</v>
      </c>
      <c r="W4875">
        <v>0</v>
      </c>
      <c r="X4875">
        <v>15979804</v>
      </c>
      <c r="Y4875" t="str">
        <f t="shared" si="76"/>
        <v>1. &lt;= 1 Year</v>
      </c>
      <c r="Z4875" t="str">
        <f t="shared" si="76"/>
        <v>1. &lt;= 1 Year</v>
      </c>
    </row>
    <row r="4876" spans="1:26" x14ac:dyDescent="0.25">
      <c r="A4876">
        <v>164345092</v>
      </c>
      <c r="B4876" t="s">
        <v>10155</v>
      </c>
      <c r="C4876" t="s">
        <v>1231</v>
      </c>
      <c r="D4876" t="s">
        <v>139</v>
      </c>
      <c r="E4876">
        <v>15</v>
      </c>
      <c r="F4876" t="s">
        <v>5</v>
      </c>
      <c r="G4876" t="s">
        <v>6386</v>
      </c>
      <c r="H4876" t="s">
        <v>30</v>
      </c>
      <c r="I4876" t="s">
        <v>27</v>
      </c>
      <c r="J4876">
        <v>62</v>
      </c>
      <c r="K4876">
        <v>62</v>
      </c>
      <c r="L4876">
        <v>0</v>
      </c>
      <c r="M4876">
        <v>0</v>
      </c>
      <c r="N4876" t="s">
        <v>35</v>
      </c>
      <c r="O4876">
        <v>0</v>
      </c>
      <c r="P4876">
        <v>20181001</v>
      </c>
      <c r="Q4876" t="s">
        <v>36</v>
      </c>
      <c r="R4876" t="s">
        <v>36</v>
      </c>
      <c r="S4876">
        <v>1</v>
      </c>
      <c r="T4876">
        <v>0</v>
      </c>
      <c r="U4876">
        <v>0</v>
      </c>
      <c r="V4876" t="s">
        <v>35</v>
      </c>
      <c r="W4876">
        <v>0</v>
      </c>
      <c r="X4876">
        <v>14074334</v>
      </c>
      <c r="Y4876" t="str">
        <f t="shared" si="76"/>
        <v>1. &lt;= 1 Year</v>
      </c>
      <c r="Z4876" t="str">
        <f t="shared" si="76"/>
        <v>1. &lt;= 1 Year</v>
      </c>
    </row>
    <row r="4877" spans="1:26" x14ac:dyDescent="0.25">
      <c r="A4877">
        <v>163847692</v>
      </c>
      <c r="B4877" t="s">
        <v>2989</v>
      </c>
      <c r="C4877" t="s">
        <v>1259</v>
      </c>
      <c r="D4877" t="s">
        <v>134</v>
      </c>
      <c r="E4877">
        <v>15</v>
      </c>
      <c r="F4877" t="s">
        <v>6</v>
      </c>
      <c r="G4877" t="s">
        <v>3637</v>
      </c>
      <c r="H4877" t="s">
        <v>30</v>
      </c>
      <c r="I4877" t="s">
        <v>27</v>
      </c>
      <c r="J4877">
        <v>470</v>
      </c>
      <c r="K4877">
        <v>470</v>
      </c>
      <c r="L4877">
        <v>20211</v>
      </c>
      <c r="M4877">
        <v>1</v>
      </c>
      <c r="N4877" t="s">
        <v>36</v>
      </c>
      <c r="O4877">
        <v>3659</v>
      </c>
      <c r="P4877">
        <v>20181012</v>
      </c>
      <c r="Q4877" t="s">
        <v>36</v>
      </c>
      <c r="R4877" t="s">
        <v>36</v>
      </c>
      <c r="S4877">
        <v>1</v>
      </c>
      <c r="T4877">
        <v>20212</v>
      </c>
      <c r="U4877">
        <v>1</v>
      </c>
      <c r="V4877" t="s">
        <v>36</v>
      </c>
      <c r="W4877">
        <v>10351.1</v>
      </c>
      <c r="X4877">
        <v>13520663</v>
      </c>
      <c r="Y4877" t="str">
        <f t="shared" si="76"/>
        <v>2.  1-1.5 Years</v>
      </c>
      <c r="Z4877" t="str">
        <f t="shared" si="76"/>
        <v>2.  1-1.5 Years</v>
      </c>
    </row>
    <row r="4878" spans="1:26" x14ac:dyDescent="0.25">
      <c r="A4878">
        <v>163364468</v>
      </c>
      <c r="B4878" t="s">
        <v>4701</v>
      </c>
      <c r="C4878" t="s">
        <v>555</v>
      </c>
      <c r="D4878" t="s">
        <v>3613</v>
      </c>
      <c r="E4878">
        <v>15</v>
      </c>
      <c r="F4878" t="s">
        <v>6</v>
      </c>
      <c r="G4878" t="s">
        <v>8859</v>
      </c>
      <c r="H4878" t="s">
        <v>30</v>
      </c>
      <c r="I4878" t="s">
        <v>27</v>
      </c>
      <c r="J4878">
        <v>602</v>
      </c>
      <c r="K4878">
        <v>594</v>
      </c>
      <c r="L4878">
        <v>20211</v>
      </c>
      <c r="M4878">
        <v>1</v>
      </c>
      <c r="N4878" t="s">
        <v>36</v>
      </c>
      <c r="O4878">
        <v>6906</v>
      </c>
      <c r="P4878">
        <v>20200803</v>
      </c>
      <c r="Q4878" t="s">
        <v>36</v>
      </c>
      <c r="R4878" t="s">
        <v>35</v>
      </c>
      <c r="S4878">
        <v>0</v>
      </c>
      <c r="T4878">
        <v>20212</v>
      </c>
      <c r="U4878">
        <v>1</v>
      </c>
      <c r="V4878" t="s">
        <v>36</v>
      </c>
      <c r="W4878">
        <v>9621</v>
      </c>
      <c r="X4878">
        <v>15417318</v>
      </c>
      <c r="Y4878" t="str">
        <f t="shared" si="76"/>
        <v>3.  1.5 to 2 Year</v>
      </c>
      <c r="Z4878" t="str">
        <f t="shared" si="76"/>
        <v>3.  1.5 to 2 Year</v>
      </c>
    </row>
    <row r="4879" spans="1:26" x14ac:dyDescent="0.25">
      <c r="A4879">
        <v>164330715</v>
      </c>
      <c r="B4879" t="s">
        <v>3082</v>
      </c>
      <c r="C4879" t="s">
        <v>10156</v>
      </c>
      <c r="D4879" t="s">
        <v>80</v>
      </c>
      <c r="E4879">
        <v>15</v>
      </c>
      <c r="F4879" t="s">
        <v>37</v>
      </c>
      <c r="G4879" t="s">
        <v>9952</v>
      </c>
      <c r="H4879" t="s">
        <v>30</v>
      </c>
      <c r="I4879" t="s">
        <v>27</v>
      </c>
      <c r="J4879">
        <v>107</v>
      </c>
      <c r="K4879">
        <v>93</v>
      </c>
      <c r="L4879">
        <v>20211</v>
      </c>
      <c r="M4879">
        <v>1</v>
      </c>
      <c r="N4879" t="s">
        <v>36</v>
      </c>
      <c r="O4879">
        <v>584</v>
      </c>
      <c r="P4879">
        <v>20210212</v>
      </c>
      <c r="Q4879" t="s">
        <v>36</v>
      </c>
      <c r="R4879" t="s">
        <v>35</v>
      </c>
      <c r="S4879">
        <v>0</v>
      </c>
      <c r="T4879">
        <v>20212</v>
      </c>
      <c r="U4879">
        <v>1</v>
      </c>
      <c r="V4879" t="s">
        <v>36</v>
      </c>
      <c r="W4879">
        <v>4441.67</v>
      </c>
      <c r="X4879">
        <v>16018060</v>
      </c>
      <c r="Y4879" t="str">
        <f t="shared" si="76"/>
        <v>1. &lt;= 1 Year</v>
      </c>
      <c r="Z4879" t="str">
        <f t="shared" si="76"/>
        <v>1. &lt;= 1 Year</v>
      </c>
    </row>
    <row r="4880" spans="1:26" x14ac:dyDescent="0.25">
      <c r="A4880">
        <v>164240784</v>
      </c>
      <c r="B4880" t="s">
        <v>1397</v>
      </c>
      <c r="C4880" t="s">
        <v>1578</v>
      </c>
      <c r="D4880" t="s">
        <v>80</v>
      </c>
      <c r="E4880">
        <v>15</v>
      </c>
      <c r="F4880" t="s">
        <v>37</v>
      </c>
      <c r="G4880" t="s">
        <v>7303</v>
      </c>
      <c r="H4880" t="s">
        <v>30</v>
      </c>
      <c r="I4880" t="s">
        <v>27</v>
      </c>
      <c r="J4880">
        <v>187</v>
      </c>
      <c r="K4880">
        <v>93</v>
      </c>
      <c r="L4880">
        <v>0</v>
      </c>
      <c r="M4880">
        <v>0</v>
      </c>
      <c r="N4880" t="s">
        <v>35</v>
      </c>
      <c r="O4880">
        <v>0</v>
      </c>
      <c r="P4880" t="s">
        <v>30</v>
      </c>
      <c r="Q4880" t="s">
        <v>35</v>
      </c>
      <c r="R4880" t="s">
        <v>35</v>
      </c>
      <c r="S4880">
        <v>0</v>
      </c>
      <c r="T4880">
        <v>0</v>
      </c>
      <c r="U4880">
        <v>0</v>
      </c>
      <c r="V4880" t="s">
        <v>35</v>
      </c>
      <c r="W4880">
        <v>0</v>
      </c>
      <c r="X4880">
        <v>15448347</v>
      </c>
      <c r="Y4880" t="str">
        <f t="shared" si="76"/>
        <v>1. &lt;= 1 Year</v>
      </c>
      <c r="Z4880" t="str">
        <f t="shared" si="76"/>
        <v>1. &lt;= 1 Year</v>
      </c>
    </row>
    <row r="4881" spans="1:26" x14ac:dyDescent="0.25">
      <c r="A4881">
        <v>163888949</v>
      </c>
      <c r="B4881" t="s">
        <v>1397</v>
      </c>
      <c r="C4881" t="s">
        <v>5543</v>
      </c>
      <c r="D4881" t="s">
        <v>80</v>
      </c>
      <c r="E4881">
        <v>15</v>
      </c>
      <c r="F4881" t="s">
        <v>37</v>
      </c>
      <c r="G4881" t="s">
        <v>4856</v>
      </c>
      <c r="H4881" t="s">
        <v>30</v>
      </c>
      <c r="I4881" t="s">
        <v>27</v>
      </c>
      <c r="J4881">
        <v>468</v>
      </c>
      <c r="K4881">
        <v>5</v>
      </c>
      <c r="L4881">
        <v>20211</v>
      </c>
      <c r="M4881">
        <v>1</v>
      </c>
      <c r="N4881" t="s">
        <v>36</v>
      </c>
      <c r="O4881">
        <v>3838</v>
      </c>
      <c r="P4881" t="s">
        <v>30</v>
      </c>
      <c r="Q4881" t="s">
        <v>35</v>
      </c>
      <c r="R4881" t="s">
        <v>36</v>
      </c>
      <c r="S4881">
        <v>1</v>
      </c>
      <c r="T4881">
        <v>0</v>
      </c>
      <c r="U4881">
        <v>0</v>
      </c>
      <c r="V4881" t="s">
        <v>35</v>
      </c>
      <c r="W4881">
        <v>0</v>
      </c>
      <c r="X4881">
        <v>15450323</v>
      </c>
      <c r="Y4881" t="str">
        <f t="shared" si="76"/>
        <v>2.  1-1.5 Years</v>
      </c>
      <c r="Z4881" t="str">
        <f t="shared" si="76"/>
        <v>1. &lt;= 1 Year</v>
      </c>
    </row>
    <row r="4882" spans="1:26" x14ac:dyDescent="0.25">
      <c r="A4882">
        <v>164231964</v>
      </c>
      <c r="B4882" t="s">
        <v>7753</v>
      </c>
      <c r="C4882" t="s">
        <v>4002</v>
      </c>
      <c r="D4882" t="s">
        <v>80</v>
      </c>
      <c r="E4882">
        <v>15</v>
      </c>
      <c r="F4882" t="s">
        <v>6</v>
      </c>
      <c r="G4882" t="s">
        <v>10052</v>
      </c>
      <c r="H4882" t="s">
        <v>30</v>
      </c>
      <c r="I4882" t="s">
        <v>27</v>
      </c>
      <c r="J4882">
        <v>191</v>
      </c>
      <c r="K4882">
        <v>163</v>
      </c>
      <c r="L4882">
        <v>20211</v>
      </c>
      <c r="M4882">
        <v>1</v>
      </c>
      <c r="N4882" t="s">
        <v>36</v>
      </c>
      <c r="O4882">
        <v>11074</v>
      </c>
      <c r="P4882">
        <v>20210511</v>
      </c>
      <c r="Q4882" t="s">
        <v>36</v>
      </c>
      <c r="R4882" t="s">
        <v>36</v>
      </c>
      <c r="S4882">
        <v>1</v>
      </c>
      <c r="T4882">
        <v>20212</v>
      </c>
      <c r="U4882">
        <v>1</v>
      </c>
      <c r="V4882" t="s">
        <v>36</v>
      </c>
      <c r="W4882">
        <v>5950.9</v>
      </c>
      <c r="X4882">
        <v>13161362</v>
      </c>
      <c r="Y4882" t="str">
        <f t="shared" si="76"/>
        <v>1. &lt;= 1 Year</v>
      </c>
      <c r="Z4882" t="str">
        <f t="shared" si="76"/>
        <v>1. &lt;= 1 Year</v>
      </c>
    </row>
    <row r="4883" spans="1:26" x14ac:dyDescent="0.25">
      <c r="A4883">
        <v>164224884</v>
      </c>
      <c r="B4883" t="s">
        <v>7323</v>
      </c>
      <c r="C4883" t="s">
        <v>2684</v>
      </c>
      <c r="D4883" t="s">
        <v>3613</v>
      </c>
      <c r="E4883">
        <v>15</v>
      </c>
      <c r="F4883" t="s">
        <v>5</v>
      </c>
      <c r="G4883" t="s">
        <v>8859</v>
      </c>
      <c r="H4883" t="s">
        <v>30</v>
      </c>
      <c r="I4883" t="s">
        <v>27</v>
      </c>
      <c r="J4883">
        <v>197</v>
      </c>
      <c r="K4883">
        <v>118</v>
      </c>
      <c r="L4883">
        <v>0</v>
      </c>
      <c r="M4883">
        <v>0</v>
      </c>
      <c r="N4883" t="s">
        <v>35</v>
      </c>
      <c r="O4883">
        <v>0</v>
      </c>
      <c r="P4883" t="s">
        <v>30</v>
      </c>
      <c r="Q4883" t="s">
        <v>35</v>
      </c>
      <c r="R4883" t="s">
        <v>36</v>
      </c>
      <c r="S4883">
        <v>1</v>
      </c>
      <c r="T4883">
        <v>0</v>
      </c>
      <c r="U4883">
        <v>0</v>
      </c>
      <c r="V4883" t="s">
        <v>35</v>
      </c>
      <c r="W4883">
        <v>0</v>
      </c>
      <c r="X4883">
        <v>15929555</v>
      </c>
      <c r="Y4883" t="str">
        <f t="shared" si="76"/>
        <v>1. &lt;= 1 Year</v>
      </c>
      <c r="Z4883" t="str">
        <f t="shared" si="76"/>
        <v>1. &lt;= 1 Year</v>
      </c>
    </row>
    <row r="4884" spans="1:26" x14ac:dyDescent="0.25">
      <c r="A4884">
        <v>164310883</v>
      </c>
      <c r="B4884" t="s">
        <v>7287</v>
      </c>
      <c r="C4884" t="s">
        <v>10157</v>
      </c>
      <c r="D4884" t="s">
        <v>111</v>
      </c>
      <c r="E4884">
        <v>15</v>
      </c>
      <c r="F4884" t="s">
        <v>5</v>
      </c>
      <c r="G4884" t="s">
        <v>8859</v>
      </c>
      <c r="H4884" t="s">
        <v>30</v>
      </c>
      <c r="I4884" t="s">
        <v>27</v>
      </c>
      <c r="J4884">
        <v>97</v>
      </c>
      <c r="K4884">
        <v>97</v>
      </c>
      <c r="L4884">
        <v>20211</v>
      </c>
      <c r="M4884">
        <v>1</v>
      </c>
      <c r="N4884" t="s">
        <v>36</v>
      </c>
      <c r="O4884">
        <v>11973</v>
      </c>
      <c r="P4884">
        <v>20210628</v>
      </c>
      <c r="Q4884" t="s">
        <v>36</v>
      </c>
      <c r="R4884" t="s">
        <v>36</v>
      </c>
      <c r="S4884">
        <v>1</v>
      </c>
      <c r="T4884">
        <v>0</v>
      </c>
      <c r="U4884">
        <v>0</v>
      </c>
      <c r="V4884" t="s">
        <v>35</v>
      </c>
      <c r="W4884">
        <v>0</v>
      </c>
      <c r="X4884">
        <v>13911535</v>
      </c>
      <c r="Y4884" t="str">
        <f t="shared" si="76"/>
        <v>1. &lt;= 1 Year</v>
      </c>
      <c r="Z4884" t="str">
        <f t="shared" si="76"/>
        <v>1. &lt;= 1 Year</v>
      </c>
    </row>
    <row r="4885" spans="1:26" x14ac:dyDescent="0.25">
      <c r="A4885">
        <v>163478575</v>
      </c>
      <c r="B4885" t="s">
        <v>5063</v>
      </c>
      <c r="C4885" t="s">
        <v>772</v>
      </c>
      <c r="D4885" t="s">
        <v>3613</v>
      </c>
      <c r="E4885">
        <v>15</v>
      </c>
      <c r="F4885" t="s">
        <v>37</v>
      </c>
      <c r="G4885" t="s">
        <v>2137</v>
      </c>
      <c r="H4885" t="s">
        <v>30</v>
      </c>
      <c r="I4885" t="s">
        <v>27</v>
      </c>
      <c r="J4885">
        <v>540</v>
      </c>
      <c r="K4885">
        <v>380</v>
      </c>
      <c r="L4885">
        <v>20211</v>
      </c>
      <c r="M4885">
        <v>1</v>
      </c>
      <c r="N4885" t="s">
        <v>36</v>
      </c>
      <c r="O4885">
        <v>5518</v>
      </c>
      <c r="P4885">
        <v>20201221</v>
      </c>
      <c r="Q4885" t="s">
        <v>36</v>
      </c>
      <c r="R4885" t="s">
        <v>36</v>
      </c>
      <c r="S4885">
        <v>1</v>
      </c>
      <c r="T4885">
        <v>20212</v>
      </c>
      <c r="U4885">
        <v>1</v>
      </c>
      <c r="V4885" t="s">
        <v>36</v>
      </c>
      <c r="W4885">
        <v>7334.47</v>
      </c>
      <c r="X4885">
        <v>15450230</v>
      </c>
      <c r="Y4885" t="str">
        <f t="shared" si="76"/>
        <v>2.  1-1.5 Years</v>
      </c>
      <c r="Z4885" t="str">
        <f t="shared" si="76"/>
        <v>2.  1-1.5 Years</v>
      </c>
    </row>
    <row r="4886" spans="1:26" x14ac:dyDescent="0.25">
      <c r="A4886">
        <v>162294364</v>
      </c>
      <c r="B4886" t="s">
        <v>3095</v>
      </c>
      <c r="C4886" t="s">
        <v>1233</v>
      </c>
      <c r="D4886" t="s">
        <v>80</v>
      </c>
      <c r="E4886">
        <v>15</v>
      </c>
      <c r="F4886" t="s">
        <v>6</v>
      </c>
      <c r="G4886" t="s">
        <v>8859</v>
      </c>
      <c r="H4886">
        <v>3</v>
      </c>
      <c r="I4886" t="s">
        <v>28</v>
      </c>
      <c r="J4886">
        <v>1332</v>
      </c>
      <c r="K4886">
        <v>511</v>
      </c>
      <c r="L4886">
        <v>0</v>
      </c>
      <c r="M4886">
        <v>0</v>
      </c>
      <c r="N4886" t="s">
        <v>35</v>
      </c>
      <c r="O4886">
        <v>0</v>
      </c>
      <c r="P4886">
        <v>20200323</v>
      </c>
      <c r="Q4886" t="s">
        <v>36</v>
      </c>
      <c r="R4886" t="s">
        <v>35</v>
      </c>
      <c r="S4886">
        <v>0</v>
      </c>
      <c r="T4886">
        <v>0</v>
      </c>
      <c r="U4886">
        <v>0</v>
      </c>
      <c r="V4886" t="s">
        <v>35</v>
      </c>
      <c r="W4886">
        <v>0</v>
      </c>
      <c r="X4886">
        <v>15002551</v>
      </c>
      <c r="Y4886" t="str">
        <f t="shared" si="76"/>
        <v>4. 2-3 Year</v>
      </c>
      <c r="Z4886" t="str">
        <f t="shared" si="76"/>
        <v>2.  1-1.5 Years</v>
      </c>
    </row>
    <row r="4887" spans="1:26" x14ac:dyDescent="0.25">
      <c r="A4887">
        <v>164291757</v>
      </c>
      <c r="B4887" t="s">
        <v>2341</v>
      </c>
      <c r="C4887" t="s">
        <v>4982</v>
      </c>
      <c r="D4887" t="s">
        <v>3613</v>
      </c>
      <c r="E4887">
        <v>15</v>
      </c>
      <c r="F4887" t="s">
        <v>6</v>
      </c>
      <c r="G4887" t="s">
        <v>8668</v>
      </c>
      <c r="H4887" t="s">
        <v>30</v>
      </c>
      <c r="I4887" t="s">
        <v>27</v>
      </c>
      <c r="J4887">
        <v>107</v>
      </c>
      <c r="K4887">
        <v>9</v>
      </c>
      <c r="L4887">
        <v>20211</v>
      </c>
      <c r="M4887">
        <v>1</v>
      </c>
      <c r="N4887" t="s">
        <v>36</v>
      </c>
      <c r="O4887">
        <v>120</v>
      </c>
      <c r="P4887">
        <v>20200520</v>
      </c>
      <c r="Q4887" t="s">
        <v>36</v>
      </c>
      <c r="R4887" t="s">
        <v>36</v>
      </c>
      <c r="S4887">
        <v>1</v>
      </c>
      <c r="T4887">
        <v>0</v>
      </c>
      <c r="U4887">
        <v>0</v>
      </c>
      <c r="V4887" t="s">
        <v>35</v>
      </c>
      <c r="W4887">
        <v>0</v>
      </c>
      <c r="X4887">
        <v>14328006</v>
      </c>
      <c r="Y4887" t="str">
        <f t="shared" si="76"/>
        <v>1. &lt;= 1 Year</v>
      </c>
      <c r="Z4887" t="str">
        <f t="shared" si="76"/>
        <v>1. &lt;= 1 Year</v>
      </c>
    </row>
    <row r="4888" spans="1:26" x14ac:dyDescent="0.25">
      <c r="A4888">
        <v>164040309</v>
      </c>
      <c r="B4888" t="s">
        <v>5544</v>
      </c>
      <c r="C4888" t="s">
        <v>956</v>
      </c>
      <c r="D4888" t="s">
        <v>80</v>
      </c>
      <c r="E4888">
        <v>15</v>
      </c>
      <c r="F4888" t="s">
        <v>5</v>
      </c>
      <c r="G4888" t="s">
        <v>6386</v>
      </c>
      <c r="H4888" t="s">
        <v>30</v>
      </c>
      <c r="I4888" t="s">
        <v>27</v>
      </c>
      <c r="J4888">
        <v>384</v>
      </c>
      <c r="K4888">
        <v>349</v>
      </c>
      <c r="L4888">
        <v>0</v>
      </c>
      <c r="M4888">
        <v>0</v>
      </c>
      <c r="N4888" t="s">
        <v>35</v>
      </c>
      <c r="O4888">
        <v>0</v>
      </c>
      <c r="P4888" t="s">
        <v>30</v>
      </c>
      <c r="Q4888" t="s">
        <v>35</v>
      </c>
      <c r="R4888" t="s">
        <v>35</v>
      </c>
      <c r="S4888">
        <v>0</v>
      </c>
      <c r="T4888">
        <v>0</v>
      </c>
      <c r="U4888">
        <v>0</v>
      </c>
      <c r="V4888" t="s">
        <v>35</v>
      </c>
      <c r="W4888">
        <v>0</v>
      </c>
      <c r="X4888">
        <v>9550240</v>
      </c>
      <c r="Y4888" t="str">
        <f t="shared" si="76"/>
        <v>2.  1-1.5 Years</v>
      </c>
      <c r="Z4888" t="str">
        <f t="shared" si="76"/>
        <v>1. &lt;= 1 Year</v>
      </c>
    </row>
    <row r="4889" spans="1:26" x14ac:dyDescent="0.25">
      <c r="A4889">
        <v>164236135</v>
      </c>
      <c r="B4889" t="s">
        <v>7754</v>
      </c>
      <c r="C4889" t="s">
        <v>909</v>
      </c>
      <c r="D4889" t="s">
        <v>3613</v>
      </c>
      <c r="E4889">
        <v>15</v>
      </c>
      <c r="F4889" t="s">
        <v>5</v>
      </c>
      <c r="G4889" t="s">
        <v>8859</v>
      </c>
      <c r="H4889" t="s">
        <v>30</v>
      </c>
      <c r="I4889" t="s">
        <v>27</v>
      </c>
      <c r="J4889">
        <v>189</v>
      </c>
      <c r="K4889">
        <v>128</v>
      </c>
      <c r="L4889">
        <v>0</v>
      </c>
      <c r="M4889">
        <v>0</v>
      </c>
      <c r="N4889" t="s">
        <v>35</v>
      </c>
      <c r="O4889">
        <v>0</v>
      </c>
      <c r="P4889" t="s">
        <v>30</v>
      </c>
      <c r="Q4889" t="s">
        <v>35</v>
      </c>
      <c r="R4889" t="s">
        <v>36</v>
      </c>
      <c r="S4889">
        <v>1</v>
      </c>
      <c r="T4889">
        <v>0</v>
      </c>
      <c r="U4889">
        <v>0</v>
      </c>
      <c r="V4889" t="s">
        <v>35</v>
      </c>
      <c r="W4889">
        <v>0</v>
      </c>
      <c r="X4889">
        <v>15943298</v>
      </c>
      <c r="Y4889" t="str">
        <f t="shared" si="76"/>
        <v>1. &lt;= 1 Year</v>
      </c>
      <c r="Z4889" t="str">
        <f t="shared" si="76"/>
        <v>1. &lt;= 1 Year</v>
      </c>
    </row>
    <row r="4890" spans="1:26" x14ac:dyDescent="0.25">
      <c r="A4890">
        <v>164286375</v>
      </c>
      <c r="B4890" t="s">
        <v>8683</v>
      </c>
      <c r="C4890" t="s">
        <v>1739</v>
      </c>
      <c r="D4890" t="s">
        <v>80</v>
      </c>
      <c r="E4890">
        <v>15</v>
      </c>
      <c r="F4890" t="s">
        <v>5</v>
      </c>
      <c r="G4890" t="s">
        <v>7296</v>
      </c>
      <c r="H4890" t="s">
        <v>30</v>
      </c>
      <c r="I4890" t="s">
        <v>27</v>
      </c>
      <c r="J4890">
        <v>122</v>
      </c>
      <c r="K4890">
        <v>122</v>
      </c>
      <c r="L4890">
        <v>20211</v>
      </c>
      <c r="M4890">
        <v>1</v>
      </c>
      <c r="N4890" t="s">
        <v>36</v>
      </c>
      <c r="O4890">
        <v>669</v>
      </c>
      <c r="P4890">
        <v>20200401</v>
      </c>
      <c r="Q4890" t="s">
        <v>36</v>
      </c>
      <c r="R4890" t="s">
        <v>36</v>
      </c>
      <c r="S4890">
        <v>1</v>
      </c>
      <c r="T4890">
        <v>0</v>
      </c>
      <c r="U4890">
        <v>0</v>
      </c>
      <c r="V4890" t="s">
        <v>35</v>
      </c>
      <c r="W4890">
        <v>0</v>
      </c>
      <c r="X4890">
        <v>12934013</v>
      </c>
      <c r="Y4890" t="str">
        <f t="shared" si="76"/>
        <v>1. &lt;= 1 Year</v>
      </c>
      <c r="Z4890" t="str">
        <f t="shared" si="76"/>
        <v>1. &lt;= 1 Year</v>
      </c>
    </row>
    <row r="4891" spans="1:26" x14ac:dyDescent="0.25">
      <c r="A4891">
        <v>164277315</v>
      </c>
      <c r="B4891" t="s">
        <v>8181</v>
      </c>
      <c r="C4891" t="s">
        <v>8182</v>
      </c>
      <c r="D4891" t="s">
        <v>66</v>
      </c>
      <c r="E4891">
        <v>15</v>
      </c>
      <c r="F4891" t="s">
        <v>6</v>
      </c>
      <c r="G4891" t="s">
        <v>7296</v>
      </c>
      <c r="H4891" t="s">
        <v>30</v>
      </c>
      <c r="I4891" t="s">
        <v>27</v>
      </c>
      <c r="J4891">
        <v>129</v>
      </c>
      <c r="K4891">
        <v>7</v>
      </c>
      <c r="L4891">
        <v>20211</v>
      </c>
      <c r="M4891">
        <v>1</v>
      </c>
      <c r="N4891" t="s">
        <v>36</v>
      </c>
      <c r="O4891">
        <v>2508</v>
      </c>
      <c r="P4891">
        <v>20200828</v>
      </c>
      <c r="Q4891" t="s">
        <v>36</v>
      </c>
      <c r="R4891" t="s">
        <v>36</v>
      </c>
      <c r="S4891">
        <v>1</v>
      </c>
      <c r="T4891">
        <v>0</v>
      </c>
      <c r="U4891">
        <v>0</v>
      </c>
      <c r="V4891" t="s">
        <v>35</v>
      </c>
      <c r="W4891">
        <v>0</v>
      </c>
      <c r="X4891">
        <v>13478610</v>
      </c>
      <c r="Y4891" t="str">
        <f t="shared" si="76"/>
        <v>1. &lt;= 1 Year</v>
      </c>
      <c r="Z4891" t="str">
        <f t="shared" si="76"/>
        <v>1. &lt;= 1 Year</v>
      </c>
    </row>
    <row r="4892" spans="1:26" x14ac:dyDescent="0.25">
      <c r="A4892">
        <v>164323512</v>
      </c>
      <c r="B4892" t="s">
        <v>10158</v>
      </c>
      <c r="C4892" t="s">
        <v>3585</v>
      </c>
      <c r="D4892" t="s">
        <v>3613</v>
      </c>
      <c r="E4892">
        <v>15</v>
      </c>
      <c r="F4892" t="s">
        <v>37</v>
      </c>
      <c r="G4892" t="s">
        <v>9952</v>
      </c>
      <c r="H4892" t="s">
        <v>30</v>
      </c>
      <c r="I4892" t="s">
        <v>27</v>
      </c>
      <c r="J4892">
        <v>103</v>
      </c>
      <c r="K4892">
        <v>103</v>
      </c>
      <c r="L4892">
        <v>20211</v>
      </c>
      <c r="M4892">
        <v>1</v>
      </c>
      <c r="N4892" t="s">
        <v>36</v>
      </c>
      <c r="O4892">
        <v>1048</v>
      </c>
      <c r="P4892">
        <v>20210614</v>
      </c>
      <c r="Q4892" t="s">
        <v>36</v>
      </c>
      <c r="R4892" t="s">
        <v>35</v>
      </c>
      <c r="S4892">
        <v>0</v>
      </c>
      <c r="T4892">
        <v>20212</v>
      </c>
      <c r="U4892">
        <v>1</v>
      </c>
      <c r="V4892" t="s">
        <v>36</v>
      </c>
      <c r="W4892">
        <v>257.51</v>
      </c>
      <c r="X4892">
        <v>16003800</v>
      </c>
      <c r="Y4892" t="str">
        <f t="shared" si="76"/>
        <v>1. &lt;= 1 Year</v>
      </c>
      <c r="Z4892" t="str">
        <f t="shared" si="76"/>
        <v>1. &lt;= 1 Year</v>
      </c>
    </row>
    <row r="4893" spans="1:26" x14ac:dyDescent="0.25">
      <c r="A4893">
        <v>164299581</v>
      </c>
      <c r="B4893" t="s">
        <v>1146</v>
      </c>
      <c r="C4893" t="s">
        <v>2292</v>
      </c>
      <c r="D4893" t="s">
        <v>80</v>
      </c>
      <c r="E4893">
        <v>15</v>
      </c>
      <c r="F4893" t="s">
        <v>6</v>
      </c>
      <c r="G4893" t="s">
        <v>6386</v>
      </c>
      <c r="H4893" t="s">
        <v>30</v>
      </c>
      <c r="I4893" t="s">
        <v>27</v>
      </c>
      <c r="J4893">
        <v>107</v>
      </c>
      <c r="K4893">
        <v>107</v>
      </c>
      <c r="L4893">
        <v>20211</v>
      </c>
      <c r="M4893">
        <v>1</v>
      </c>
      <c r="N4893" t="s">
        <v>36</v>
      </c>
      <c r="O4893">
        <v>868</v>
      </c>
      <c r="P4893">
        <v>20210524</v>
      </c>
      <c r="Q4893" t="s">
        <v>36</v>
      </c>
      <c r="R4893" t="s">
        <v>36</v>
      </c>
      <c r="S4893">
        <v>1</v>
      </c>
      <c r="T4893">
        <v>20212</v>
      </c>
      <c r="U4893">
        <v>1</v>
      </c>
      <c r="V4893" t="s">
        <v>36</v>
      </c>
      <c r="W4893">
        <v>1638</v>
      </c>
      <c r="X4893">
        <v>12750777</v>
      </c>
      <c r="Y4893" t="str">
        <f t="shared" si="76"/>
        <v>1. &lt;= 1 Year</v>
      </c>
      <c r="Z4893" t="str">
        <f t="shared" si="76"/>
        <v>1. &lt;= 1 Year</v>
      </c>
    </row>
    <row r="4894" spans="1:26" x14ac:dyDescent="0.25">
      <c r="A4894">
        <v>163424566</v>
      </c>
      <c r="B4894" t="s">
        <v>453</v>
      </c>
      <c r="C4894" t="s">
        <v>4956</v>
      </c>
      <c r="D4894" t="s">
        <v>3613</v>
      </c>
      <c r="E4894">
        <v>15</v>
      </c>
      <c r="F4894" t="s">
        <v>37</v>
      </c>
      <c r="G4894" t="s">
        <v>9952</v>
      </c>
      <c r="H4894" t="s">
        <v>30</v>
      </c>
      <c r="I4894" t="s">
        <v>27</v>
      </c>
      <c r="J4894">
        <v>549</v>
      </c>
      <c r="K4894">
        <v>309</v>
      </c>
      <c r="L4894">
        <v>20211</v>
      </c>
      <c r="M4894">
        <v>1</v>
      </c>
      <c r="N4894" t="s">
        <v>36</v>
      </c>
      <c r="O4894">
        <v>3330</v>
      </c>
      <c r="P4894">
        <v>20201214</v>
      </c>
      <c r="Q4894" t="s">
        <v>36</v>
      </c>
      <c r="R4894" t="s">
        <v>35</v>
      </c>
      <c r="S4894">
        <v>0</v>
      </c>
      <c r="T4894">
        <v>20212</v>
      </c>
      <c r="U4894">
        <v>1</v>
      </c>
      <c r="V4894" t="s">
        <v>36</v>
      </c>
      <c r="W4894">
        <v>926</v>
      </c>
      <c r="X4894">
        <v>15451471</v>
      </c>
      <c r="Y4894" t="str">
        <f t="shared" si="76"/>
        <v>3.  1.5 to 2 Year</v>
      </c>
      <c r="Z4894" t="str">
        <f t="shared" si="76"/>
        <v>1. &lt;= 1 Year</v>
      </c>
    </row>
    <row r="4895" spans="1:26" x14ac:dyDescent="0.25">
      <c r="A4895">
        <v>164260279</v>
      </c>
      <c r="B4895" t="s">
        <v>8183</v>
      </c>
      <c r="C4895" t="s">
        <v>245</v>
      </c>
      <c r="D4895" t="s">
        <v>80</v>
      </c>
      <c r="E4895">
        <v>15</v>
      </c>
      <c r="F4895" t="s">
        <v>37</v>
      </c>
      <c r="G4895" t="s">
        <v>7303</v>
      </c>
      <c r="H4895" t="s">
        <v>30</v>
      </c>
      <c r="I4895" t="s">
        <v>27</v>
      </c>
      <c r="J4895">
        <v>155</v>
      </c>
      <c r="K4895">
        <v>155</v>
      </c>
      <c r="L4895">
        <v>0</v>
      </c>
      <c r="M4895">
        <v>0</v>
      </c>
      <c r="N4895" t="s">
        <v>35</v>
      </c>
      <c r="O4895">
        <v>0</v>
      </c>
      <c r="P4895">
        <v>20210614</v>
      </c>
      <c r="Q4895" t="s">
        <v>36</v>
      </c>
      <c r="R4895" t="s">
        <v>35</v>
      </c>
      <c r="S4895">
        <v>0</v>
      </c>
      <c r="T4895">
        <v>20212</v>
      </c>
      <c r="U4895">
        <v>1</v>
      </c>
      <c r="V4895" t="s">
        <v>36</v>
      </c>
      <c r="W4895">
        <v>1777.66</v>
      </c>
      <c r="X4895">
        <v>15424471</v>
      </c>
      <c r="Y4895" t="str">
        <f t="shared" si="76"/>
        <v>1. &lt;= 1 Year</v>
      </c>
      <c r="Z4895" t="str">
        <f t="shared" si="76"/>
        <v>1. &lt;= 1 Year</v>
      </c>
    </row>
    <row r="4896" spans="1:26" x14ac:dyDescent="0.25">
      <c r="A4896">
        <v>164245828</v>
      </c>
      <c r="B4896" t="s">
        <v>6522</v>
      </c>
      <c r="C4896" t="s">
        <v>3077</v>
      </c>
      <c r="D4896" t="s">
        <v>80</v>
      </c>
      <c r="E4896">
        <v>15</v>
      </c>
      <c r="F4896" t="s">
        <v>37</v>
      </c>
      <c r="G4896" t="s">
        <v>9952</v>
      </c>
      <c r="H4896" t="s">
        <v>30</v>
      </c>
      <c r="I4896" t="s">
        <v>27</v>
      </c>
      <c r="J4896">
        <v>171</v>
      </c>
      <c r="K4896">
        <v>93</v>
      </c>
      <c r="L4896">
        <v>0</v>
      </c>
      <c r="M4896">
        <v>0</v>
      </c>
      <c r="N4896" t="s">
        <v>35</v>
      </c>
      <c r="O4896">
        <v>0</v>
      </c>
      <c r="P4896" t="s">
        <v>30</v>
      </c>
      <c r="Q4896" t="s">
        <v>35</v>
      </c>
      <c r="R4896" t="s">
        <v>35</v>
      </c>
      <c r="S4896">
        <v>0</v>
      </c>
      <c r="T4896">
        <v>20212</v>
      </c>
      <c r="U4896">
        <v>1</v>
      </c>
      <c r="V4896" t="s">
        <v>36</v>
      </c>
      <c r="W4896">
        <v>961.2</v>
      </c>
      <c r="X4896">
        <v>15997100</v>
      </c>
      <c r="Y4896" t="str">
        <f t="shared" si="76"/>
        <v>1. &lt;= 1 Year</v>
      </c>
      <c r="Z4896" t="str">
        <f t="shared" si="76"/>
        <v>1. &lt;= 1 Year</v>
      </c>
    </row>
    <row r="4897" spans="1:26" x14ac:dyDescent="0.25">
      <c r="A4897">
        <v>163953111</v>
      </c>
      <c r="B4897" t="s">
        <v>5545</v>
      </c>
      <c r="C4897" t="s">
        <v>2612</v>
      </c>
      <c r="D4897" t="s">
        <v>107</v>
      </c>
      <c r="E4897">
        <v>15</v>
      </c>
      <c r="F4897" t="s">
        <v>6</v>
      </c>
      <c r="G4897" t="s">
        <v>6386</v>
      </c>
      <c r="H4897" t="s">
        <v>30</v>
      </c>
      <c r="I4897" t="s">
        <v>27</v>
      </c>
      <c r="J4897">
        <v>421</v>
      </c>
      <c r="K4897">
        <v>197</v>
      </c>
      <c r="L4897">
        <v>0</v>
      </c>
      <c r="M4897">
        <v>0</v>
      </c>
      <c r="N4897" t="s">
        <v>35</v>
      </c>
      <c r="O4897">
        <v>0</v>
      </c>
      <c r="P4897" t="s">
        <v>30</v>
      </c>
      <c r="Q4897" t="s">
        <v>35</v>
      </c>
      <c r="R4897" t="s">
        <v>36</v>
      </c>
      <c r="S4897">
        <v>1</v>
      </c>
      <c r="T4897">
        <v>0</v>
      </c>
      <c r="U4897">
        <v>0</v>
      </c>
      <c r="V4897" t="s">
        <v>35</v>
      </c>
      <c r="W4897">
        <v>0</v>
      </c>
      <c r="X4897">
        <v>15775290</v>
      </c>
      <c r="Y4897" t="str">
        <f t="shared" si="76"/>
        <v>2.  1-1.5 Years</v>
      </c>
      <c r="Z4897" t="str">
        <f t="shared" si="76"/>
        <v>1. &lt;= 1 Year</v>
      </c>
    </row>
    <row r="4898" spans="1:26" x14ac:dyDescent="0.25">
      <c r="A4898">
        <v>164246396</v>
      </c>
      <c r="B4898" t="s">
        <v>3914</v>
      </c>
      <c r="C4898" t="s">
        <v>1306</v>
      </c>
      <c r="D4898" t="s">
        <v>80</v>
      </c>
      <c r="E4898">
        <v>15</v>
      </c>
      <c r="F4898" t="s">
        <v>37</v>
      </c>
      <c r="G4898" t="s">
        <v>9952</v>
      </c>
      <c r="H4898" t="s">
        <v>30</v>
      </c>
      <c r="I4898" t="s">
        <v>27</v>
      </c>
      <c r="J4898">
        <v>171</v>
      </c>
      <c r="K4898">
        <v>80</v>
      </c>
      <c r="L4898">
        <v>0</v>
      </c>
      <c r="M4898">
        <v>0</v>
      </c>
      <c r="N4898" t="s">
        <v>35</v>
      </c>
      <c r="O4898">
        <v>0</v>
      </c>
      <c r="P4898">
        <v>20210614</v>
      </c>
      <c r="Q4898" t="s">
        <v>36</v>
      </c>
      <c r="R4898" t="s">
        <v>35</v>
      </c>
      <c r="S4898">
        <v>0</v>
      </c>
      <c r="T4898">
        <v>20212</v>
      </c>
      <c r="U4898">
        <v>1</v>
      </c>
      <c r="V4898" t="s">
        <v>36</v>
      </c>
      <c r="W4898">
        <v>288</v>
      </c>
      <c r="X4898">
        <v>15996824</v>
      </c>
      <c r="Y4898" t="str">
        <f t="shared" si="76"/>
        <v>1. &lt;= 1 Year</v>
      </c>
      <c r="Z4898" t="str">
        <f t="shared" si="76"/>
        <v>1. &lt;= 1 Year</v>
      </c>
    </row>
    <row r="4899" spans="1:26" x14ac:dyDescent="0.25">
      <c r="A4899">
        <v>163451822</v>
      </c>
      <c r="B4899" t="s">
        <v>5064</v>
      </c>
      <c r="C4899" t="s">
        <v>2385</v>
      </c>
      <c r="D4899" t="s">
        <v>80</v>
      </c>
      <c r="E4899">
        <v>15</v>
      </c>
      <c r="F4899" t="s">
        <v>37</v>
      </c>
      <c r="G4899" t="s">
        <v>9952</v>
      </c>
      <c r="H4899" t="s">
        <v>30</v>
      </c>
      <c r="I4899" t="s">
        <v>27</v>
      </c>
      <c r="J4899">
        <v>538</v>
      </c>
      <c r="K4899">
        <v>23</v>
      </c>
      <c r="L4899">
        <v>20211</v>
      </c>
      <c r="M4899">
        <v>1</v>
      </c>
      <c r="N4899" t="s">
        <v>36</v>
      </c>
      <c r="O4899">
        <v>892</v>
      </c>
      <c r="P4899">
        <v>20210709</v>
      </c>
      <c r="Q4899" t="s">
        <v>36</v>
      </c>
      <c r="R4899" t="s">
        <v>35</v>
      </c>
      <c r="S4899">
        <v>0</v>
      </c>
      <c r="T4899">
        <v>20212</v>
      </c>
      <c r="U4899">
        <v>1</v>
      </c>
      <c r="V4899" t="s">
        <v>36</v>
      </c>
      <c r="W4899">
        <v>1333.23</v>
      </c>
      <c r="X4899">
        <v>15456913</v>
      </c>
      <c r="Y4899" t="str">
        <f t="shared" si="76"/>
        <v>2.  1-1.5 Years</v>
      </c>
      <c r="Z4899" t="str">
        <f t="shared" si="76"/>
        <v>1. &lt;= 1 Year</v>
      </c>
    </row>
    <row r="4900" spans="1:26" x14ac:dyDescent="0.25">
      <c r="A4900">
        <v>164367774</v>
      </c>
      <c r="B4900" t="s">
        <v>10159</v>
      </c>
      <c r="C4900" t="s">
        <v>1117</v>
      </c>
      <c r="D4900" t="s">
        <v>137</v>
      </c>
      <c r="E4900">
        <v>15</v>
      </c>
      <c r="F4900" t="s">
        <v>39</v>
      </c>
      <c r="G4900" t="s">
        <v>6609</v>
      </c>
      <c r="H4900" t="s">
        <v>30</v>
      </c>
      <c r="I4900" t="s">
        <v>27</v>
      </c>
      <c r="J4900">
        <v>27</v>
      </c>
      <c r="K4900">
        <v>27</v>
      </c>
      <c r="L4900">
        <v>20211</v>
      </c>
      <c r="M4900">
        <v>1</v>
      </c>
      <c r="N4900" t="s">
        <v>36</v>
      </c>
      <c r="O4900">
        <v>32957</v>
      </c>
      <c r="P4900">
        <v>20210224</v>
      </c>
      <c r="Q4900" t="s">
        <v>36</v>
      </c>
      <c r="R4900" t="s">
        <v>35</v>
      </c>
      <c r="S4900">
        <v>0</v>
      </c>
      <c r="T4900">
        <v>20212</v>
      </c>
      <c r="U4900">
        <v>1</v>
      </c>
      <c r="V4900" t="s">
        <v>36</v>
      </c>
      <c r="W4900">
        <v>49472.85</v>
      </c>
      <c r="X4900">
        <v>10617994</v>
      </c>
      <c r="Y4900" t="str">
        <f t="shared" si="76"/>
        <v>1. &lt;= 1 Year</v>
      </c>
      <c r="Z4900" t="str">
        <f t="shared" si="76"/>
        <v>1. &lt;= 1 Year</v>
      </c>
    </row>
    <row r="4901" spans="1:26" x14ac:dyDescent="0.25">
      <c r="A4901">
        <v>164250367</v>
      </c>
      <c r="B4901" t="s">
        <v>1849</v>
      </c>
      <c r="C4901" t="s">
        <v>3191</v>
      </c>
      <c r="D4901" t="s">
        <v>3613</v>
      </c>
      <c r="E4901">
        <v>15</v>
      </c>
      <c r="F4901" t="s">
        <v>6</v>
      </c>
      <c r="G4901" t="s">
        <v>4054</v>
      </c>
      <c r="H4901" t="s">
        <v>30</v>
      </c>
      <c r="I4901" t="s">
        <v>27</v>
      </c>
      <c r="J4901">
        <v>161</v>
      </c>
      <c r="K4901">
        <v>73</v>
      </c>
      <c r="L4901">
        <v>0</v>
      </c>
      <c r="M4901">
        <v>0</v>
      </c>
      <c r="N4901" t="s">
        <v>35</v>
      </c>
      <c r="O4901">
        <v>0</v>
      </c>
      <c r="P4901">
        <v>20210621</v>
      </c>
      <c r="Q4901" t="s">
        <v>36</v>
      </c>
      <c r="R4901" t="s">
        <v>35</v>
      </c>
      <c r="S4901">
        <v>0</v>
      </c>
      <c r="T4901">
        <v>20212</v>
      </c>
      <c r="U4901">
        <v>1</v>
      </c>
      <c r="V4901" t="s">
        <v>36</v>
      </c>
      <c r="W4901">
        <v>5720</v>
      </c>
      <c r="X4901">
        <v>15987604</v>
      </c>
      <c r="Y4901" t="str">
        <f t="shared" si="76"/>
        <v>1. &lt;= 1 Year</v>
      </c>
      <c r="Z4901" t="str">
        <f t="shared" si="76"/>
        <v>1. &lt;= 1 Year</v>
      </c>
    </row>
    <row r="4902" spans="1:26" x14ac:dyDescent="0.25">
      <c r="A4902">
        <v>164091259</v>
      </c>
      <c r="B4902" t="s">
        <v>6053</v>
      </c>
      <c r="C4902" t="s">
        <v>1149</v>
      </c>
      <c r="D4902" t="s">
        <v>3613</v>
      </c>
      <c r="E4902">
        <v>15</v>
      </c>
      <c r="F4902" t="s">
        <v>38</v>
      </c>
      <c r="G4902" t="s">
        <v>5945</v>
      </c>
      <c r="H4902" t="s">
        <v>30</v>
      </c>
      <c r="I4902" t="s">
        <v>27</v>
      </c>
      <c r="J4902">
        <v>335</v>
      </c>
      <c r="K4902">
        <v>129</v>
      </c>
      <c r="L4902">
        <v>20211</v>
      </c>
      <c r="M4902">
        <v>1</v>
      </c>
      <c r="N4902" t="s">
        <v>36</v>
      </c>
      <c r="O4902">
        <v>2325</v>
      </c>
      <c r="P4902">
        <v>20210201</v>
      </c>
      <c r="Q4902" t="s">
        <v>36</v>
      </c>
      <c r="R4902" t="s">
        <v>35</v>
      </c>
      <c r="S4902">
        <v>0</v>
      </c>
      <c r="T4902">
        <v>20212</v>
      </c>
      <c r="U4902">
        <v>1</v>
      </c>
      <c r="V4902" t="s">
        <v>36</v>
      </c>
      <c r="W4902">
        <v>2402.5</v>
      </c>
      <c r="X4902">
        <v>11227635</v>
      </c>
      <c r="Y4902" t="str">
        <f t="shared" si="76"/>
        <v>1. &lt;= 1 Year</v>
      </c>
      <c r="Z4902" t="str">
        <f t="shared" si="76"/>
        <v>1. &lt;= 1 Year</v>
      </c>
    </row>
    <row r="4903" spans="1:26" x14ac:dyDescent="0.25">
      <c r="A4903">
        <v>163436142</v>
      </c>
      <c r="B4903" t="s">
        <v>832</v>
      </c>
      <c r="C4903" t="s">
        <v>1020</v>
      </c>
      <c r="D4903" t="s">
        <v>80</v>
      </c>
      <c r="E4903">
        <v>15</v>
      </c>
      <c r="F4903" t="s">
        <v>37</v>
      </c>
      <c r="G4903" t="s">
        <v>2137</v>
      </c>
      <c r="H4903" t="s">
        <v>30</v>
      </c>
      <c r="I4903" t="s">
        <v>27</v>
      </c>
      <c r="J4903">
        <v>540</v>
      </c>
      <c r="K4903">
        <v>155</v>
      </c>
      <c r="L4903">
        <v>20211</v>
      </c>
      <c r="M4903">
        <v>1</v>
      </c>
      <c r="N4903" t="s">
        <v>36</v>
      </c>
      <c r="O4903">
        <v>4137</v>
      </c>
      <c r="P4903">
        <v>20201201</v>
      </c>
      <c r="Q4903" t="s">
        <v>36</v>
      </c>
      <c r="R4903" t="s">
        <v>36</v>
      </c>
      <c r="S4903">
        <v>1</v>
      </c>
      <c r="T4903">
        <v>0</v>
      </c>
      <c r="U4903">
        <v>0</v>
      </c>
      <c r="V4903" t="s">
        <v>35</v>
      </c>
      <c r="W4903">
        <v>0</v>
      </c>
      <c r="X4903">
        <v>15396660</v>
      </c>
      <c r="Y4903" t="str">
        <f t="shared" si="76"/>
        <v>2.  1-1.5 Years</v>
      </c>
      <c r="Z4903" t="str">
        <f t="shared" si="76"/>
        <v>1. &lt;= 1 Year</v>
      </c>
    </row>
    <row r="4904" spans="1:26" x14ac:dyDescent="0.25">
      <c r="A4904">
        <v>162869206</v>
      </c>
      <c r="B4904" t="s">
        <v>4381</v>
      </c>
      <c r="C4904" t="s">
        <v>275</v>
      </c>
      <c r="D4904" t="s">
        <v>107</v>
      </c>
      <c r="E4904">
        <v>15</v>
      </c>
      <c r="F4904" t="s">
        <v>5</v>
      </c>
      <c r="G4904" t="s">
        <v>8859</v>
      </c>
      <c r="H4904" t="s">
        <v>30</v>
      </c>
      <c r="I4904" t="s">
        <v>27</v>
      </c>
      <c r="J4904">
        <v>1018</v>
      </c>
      <c r="K4904">
        <v>800</v>
      </c>
      <c r="L4904">
        <v>0</v>
      </c>
      <c r="M4904">
        <v>0</v>
      </c>
      <c r="N4904" t="s">
        <v>35</v>
      </c>
      <c r="O4904">
        <v>0</v>
      </c>
      <c r="P4904" t="s">
        <v>30</v>
      </c>
      <c r="Q4904" t="s">
        <v>35</v>
      </c>
      <c r="R4904" t="s">
        <v>36</v>
      </c>
      <c r="S4904">
        <v>1</v>
      </c>
      <c r="T4904">
        <v>0</v>
      </c>
      <c r="U4904">
        <v>0</v>
      </c>
      <c r="V4904" t="s">
        <v>35</v>
      </c>
      <c r="W4904">
        <v>0</v>
      </c>
      <c r="X4904">
        <v>11415040</v>
      </c>
      <c r="Y4904" t="str">
        <f t="shared" si="76"/>
        <v>4. 2-3 Year</v>
      </c>
      <c r="Z4904" t="str">
        <f t="shared" si="76"/>
        <v>4. 2-3 Year</v>
      </c>
    </row>
    <row r="4905" spans="1:26" x14ac:dyDescent="0.25">
      <c r="A4905">
        <v>163432516</v>
      </c>
      <c r="B4905" t="s">
        <v>3318</v>
      </c>
      <c r="C4905" t="s">
        <v>5065</v>
      </c>
      <c r="D4905" t="s">
        <v>80</v>
      </c>
      <c r="E4905">
        <v>15</v>
      </c>
      <c r="F4905" t="s">
        <v>6</v>
      </c>
      <c r="G4905" t="s">
        <v>6386</v>
      </c>
      <c r="H4905" t="s">
        <v>30</v>
      </c>
      <c r="I4905" t="s">
        <v>27</v>
      </c>
      <c r="J4905">
        <v>546</v>
      </c>
      <c r="K4905">
        <v>546</v>
      </c>
      <c r="L4905">
        <v>0</v>
      </c>
      <c r="M4905">
        <v>0</v>
      </c>
      <c r="N4905" t="s">
        <v>35</v>
      </c>
      <c r="O4905">
        <v>0</v>
      </c>
      <c r="P4905">
        <v>20190617</v>
      </c>
      <c r="Q4905" t="s">
        <v>36</v>
      </c>
      <c r="R4905" t="s">
        <v>36</v>
      </c>
      <c r="S4905">
        <v>1</v>
      </c>
      <c r="T4905">
        <v>0</v>
      </c>
      <c r="U4905">
        <v>0</v>
      </c>
      <c r="V4905" t="s">
        <v>35</v>
      </c>
      <c r="W4905">
        <v>0</v>
      </c>
      <c r="X4905">
        <v>13410394</v>
      </c>
      <c r="Y4905" t="str">
        <f t="shared" si="76"/>
        <v>2.  1-1.5 Years</v>
      </c>
      <c r="Z4905" t="str">
        <f t="shared" si="76"/>
        <v>2.  1-1.5 Years</v>
      </c>
    </row>
    <row r="4906" spans="1:26" x14ac:dyDescent="0.25">
      <c r="A4906">
        <v>161865953</v>
      </c>
      <c r="B4906" t="s">
        <v>2303</v>
      </c>
      <c r="C4906" t="s">
        <v>438</v>
      </c>
      <c r="D4906" t="s">
        <v>80</v>
      </c>
      <c r="E4906">
        <v>15</v>
      </c>
      <c r="F4906" t="s">
        <v>37</v>
      </c>
      <c r="G4906" t="s">
        <v>9962</v>
      </c>
      <c r="H4906">
        <v>1</v>
      </c>
      <c r="I4906" t="s">
        <v>27</v>
      </c>
      <c r="J4906">
        <v>1497</v>
      </c>
      <c r="K4906">
        <v>1462</v>
      </c>
      <c r="L4906">
        <v>20211</v>
      </c>
      <c r="M4906">
        <v>1</v>
      </c>
      <c r="N4906" t="s">
        <v>36</v>
      </c>
      <c r="O4906">
        <v>10211</v>
      </c>
      <c r="P4906">
        <v>20190215</v>
      </c>
      <c r="Q4906" t="s">
        <v>36</v>
      </c>
      <c r="R4906" t="s">
        <v>35</v>
      </c>
      <c r="S4906">
        <v>0</v>
      </c>
      <c r="T4906">
        <v>20212</v>
      </c>
      <c r="U4906">
        <v>1</v>
      </c>
      <c r="V4906" t="s">
        <v>36</v>
      </c>
      <c r="W4906">
        <v>10635.1</v>
      </c>
      <c r="X4906">
        <v>14882787</v>
      </c>
      <c r="Y4906" t="str">
        <f t="shared" si="76"/>
        <v>5. 3-4 Year</v>
      </c>
      <c r="Z4906" t="str">
        <f t="shared" si="76"/>
        <v>5. 3-4 Year</v>
      </c>
    </row>
    <row r="4907" spans="1:26" x14ac:dyDescent="0.25">
      <c r="A4907">
        <v>164255468</v>
      </c>
      <c r="B4907" t="s">
        <v>2128</v>
      </c>
      <c r="C4907" t="s">
        <v>495</v>
      </c>
      <c r="D4907" t="s">
        <v>80</v>
      </c>
      <c r="E4907">
        <v>15</v>
      </c>
      <c r="F4907" t="s">
        <v>37</v>
      </c>
      <c r="G4907" t="s">
        <v>7303</v>
      </c>
      <c r="H4907" t="s">
        <v>30</v>
      </c>
      <c r="I4907" t="s">
        <v>27</v>
      </c>
      <c r="J4907">
        <v>159</v>
      </c>
      <c r="K4907">
        <v>80</v>
      </c>
      <c r="L4907">
        <v>0</v>
      </c>
      <c r="M4907">
        <v>0</v>
      </c>
      <c r="N4907" t="s">
        <v>35</v>
      </c>
      <c r="O4907">
        <v>0</v>
      </c>
      <c r="P4907">
        <v>20210614</v>
      </c>
      <c r="Q4907" t="s">
        <v>36</v>
      </c>
      <c r="R4907" t="s">
        <v>35</v>
      </c>
      <c r="S4907">
        <v>0</v>
      </c>
      <c r="T4907">
        <v>20212</v>
      </c>
      <c r="U4907">
        <v>1</v>
      </c>
      <c r="V4907" t="s">
        <v>36</v>
      </c>
      <c r="W4907">
        <v>360</v>
      </c>
      <c r="X4907">
        <v>16000589</v>
      </c>
      <c r="Y4907" t="str">
        <f t="shared" si="76"/>
        <v>1. &lt;= 1 Year</v>
      </c>
      <c r="Z4907" t="str">
        <f t="shared" si="76"/>
        <v>1. &lt;= 1 Year</v>
      </c>
    </row>
    <row r="4908" spans="1:26" x14ac:dyDescent="0.25">
      <c r="A4908">
        <v>163159433</v>
      </c>
      <c r="B4908" t="s">
        <v>3969</v>
      </c>
      <c r="C4908" t="s">
        <v>2800</v>
      </c>
      <c r="D4908" t="s">
        <v>3613</v>
      </c>
      <c r="E4908">
        <v>15</v>
      </c>
      <c r="F4908" t="s">
        <v>37</v>
      </c>
      <c r="G4908" t="s">
        <v>2137</v>
      </c>
      <c r="H4908" t="s">
        <v>30</v>
      </c>
      <c r="I4908" t="s">
        <v>27</v>
      </c>
      <c r="J4908">
        <v>790</v>
      </c>
      <c r="K4908">
        <v>514</v>
      </c>
      <c r="L4908">
        <v>20211</v>
      </c>
      <c r="M4908">
        <v>1</v>
      </c>
      <c r="N4908" t="s">
        <v>36</v>
      </c>
      <c r="O4908">
        <v>1020</v>
      </c>
      <c r="P4908" t="s">
        <v>30</v>
      </c>
      <c r="Q4908" t="s">
        <v>35</v>
      </c>
      <c r="R4908" t="s">
        <v>35</v>
      </c>
      <c r="S4908">
        <v>0</v>
      </c>
      <c r="T4908">
        <v>20212</v>
      </c>
      <c r="U4908">
        <v>1</v>
      </c>
      <c r="V4908" t="s">
        <v>36</v>
      </c>
      <c r="W4908">
        <v>1130.76</v>
      </c>
      <c r="X4908">
        <v>14860361</v>
      </c>
      <c r="Y4908" t="str">
        <f t="shared" si="76"/>
        <v>4. 2-3 Year</v>
      </c>
      <c r="Z4908" t="str">
        <f t="shared" si="76"/>
        <v>2.  1-1.5 Years</v>
      </c>
    </row>
    <row r="4909" spans="1:26" x14ac:dyDescent="0.25">
      <c r="A4909">
        <v>163049403</v>
      </c>
      <c r="B4909" t="s">
        <v>543</v>
      </c>
      <c r="C4909" t="s">
        <v>244</v>
      </c>
      <c r="D4909" t="s">
        <v>80</v>
      </c>
      <c r="E4909">
        <v>15</v>
      </c>
      <c r="F4909" t="s">
        <v>6</v>
      </c>
      <c r="G4909" t="s">
        <v>8859</v>
      </c>
      <c r="H4909" t="s">
        <v>30</v>
      </c>
      <c r="I4909" t="s">
        <v>27</v>
      </c>
      <c r="J4909">
        <v>878</v>
      </c>
      <c r="K4909">
        <v>741</v>
      </c>
      <c r="L4909">
        <v>0</v>
      </c>
      <c r="M4909">
        <v>0</v>
      </c>
      <c r="N4909" t="s">
        <v>35</v>
      </c>
      <c r="O4909">
        <v>0</v>
      </c>
      <c r="P4909" t="s">
        <v>30</v>
      </c>
      <c r="Q4909" t="s">
        <v>35</v>
      </c>
      <c r="R4909" t="s">
        <v>35</v>
      </c>
      <c r="S4909">
        <v>0</v>
      </c>
      <c r="T4909">
        <v>0</v>
      </c>
      <c r="U4909">
        <v>0</v>
      </c>
      <c r="V4909" t="s">
        <v>35</v>
      </c>
      <c r="W4909">
        <v>0</v>
      </c>
      <c r="X4909">
        <v>90702</v>
      </c>
      <c r="Y4909" t="str">
        <f t="shared" si="76"/>
        <v>4. 2-3 Year</v>
      </c>
      <c r="Z4909" t="str">
        <f t="shared" si="76"/>
        <v>4. 2-3 Year</v>
      </c>
    </row>
    <row r="4910" spans="1:26" x14ac:dyDescent="0.25">
      <c r="A4910">
        <v>164315587</v>
      </c>
      <c r="B4910" t="s">
        <v>10160</v>
      </c>
      <c r="C4910" t="s">
        <v>550</v>
      </c>
      <c r="D4910" t="s">
        <v>107</v>
      </c>
      <c r="E4910">
        <v>15</v>
      </c>
      <c r="F4910" t="s">
        <v>37</v>
      </c>
      <c r="G4910" t="s">
        <v>7303</v>
      </c>
      <c r="H4910" t="s">
        <v>30</v>
      </c>
      <c r="I4910" t="s">
        <v>27</v>
      </c>
      <c r="J4910">
        <v>100</v>
      </c>
      <c r="K4910">
        <v>80</v>
      </c>
      <c r="L4910">
        <v>0</v>
      </c>
      <c r="M4910">
        <v>0</v>
      </c>
      <c r="N4910" t="s">
        <v>35</v>
      </c>
      <c r="O4910">
        <v>0</v>
      </c>
      <c r="P4910">
        <v>20210614</v>
      </c>
      <c r="Q4910" t="s">
        <v>36</v>
      </c>
      <c r="R4910" t="s">
        <v>35</v>
      </c>
      <c r="S4910">
        <v>0</v>
      </c>
      <c r="T4910">
        <v>20212</v>
      </c>
      <c r="U4910">
        <v>1</v>
      </c>
      <c r="V4910" t="s">
        <v>36</v>
      </c>
      <c r="W4910">
        <v>336</v>
      </c>
      <c r="X4910">
        <v>15995848</v>
      </c>
      <c r="Y4910" t="str">
        <f t="shared" si="76"/>
        <v>1. &lt;= 1 Year</v>
      </c>
      <c r="Z4910" t="str">
        <f t="shared" si="76"/>
        <v>1. &lt;= 1 Year</v>
      </c>
    </row>
    <row r="4911" spans="1:26" x14ac:dyDescent="0.25">
      <c r="A4911">
        <v>164268369</v>
      </c>
      <c r="B4911" t="s">
        <v>2304</v>
      </c>
      <c r="C4911" t="s">
        <v>8184</v>
      </c>
      <c r="D4911" t="s">
        <v>3613</v>
      </c>
      <c r="E4911">
        <v>15</v>
      </c>
      <c r="F4911" t="s">
        <v>37</v>
      </c>
      <c r="G4911" t="s">
        <v>9952</v>
      </c>
      <c r="H4911" t="s">
        <v>30</v>
      </c>
      <c r="I4911" t="s">
        <v>27</v>
      </c>
      <c r="J4911">
        <v>138</v>
      </c>
      <c r="K4911">
        <v>79</v>
      </c>
      <c r="L4911">
        <v>0</v>
      </c>
      <c r="M4911">
        <v>0</v>
      </c>
      <c r="N4911" t="s">
        <v>35</v>
      </c>
      <c r="O4911">
        <v>0</v>
      </c>
      <c r="P4911">
        <v>20210614</v>
      </c>
      <c r="Q4911" t="s">
        <v>36</v>
      </c>
      <c r="R4911" t="s">
        <v>35</v>
      </c>
      <c r="S4911">
        <v>0</v>
      </c>
      <c r="T4911">
        <v>20212</v>
      </c>
      <c r="U4911">
        <v>1</v>
      </c>
      <c r="V4911" t="s">
        <v>36</v>
      </c>
      <c r="W4911">
        <v>216</v>
      </c>
      <c r="X4911">
        <v>16007605</v>
      </c>
      <c r="Y4911" t="str">
        <f t="shared" si="76"/>
        <v>1. &lt;= 1 Year</v>
      </c>
      <c r="Z4911" t="str">
        <f t="shared" si="76"/>
        <v>1. &lt;= 1 Year</v>
      </c>
    </row>
    <row r="4912" spans="1:26" x14ac:dyDescent="0.25">
      <c r="A4912">
        <v>163445534</v>
      </c>
      <c r="B4912" t="s">
        <v>213</v>
      </c>
      <c r="C4912" t="s">
        <v>564</v>
      </c>
      <c r="D4912" t="s">
        <v>107</v>
      </c>
      <c r="E4912">
        <v>15</v>
      </c>
      <c r="F4912" t="s">
        <v>6</v>
      </c>
      <c r="G4912" t="s">
        <v>3637</v>
      </c>
      <c r="H4912" t="s">
        <v>30</v>
      </c>
      <c r="I4912" t="s">
        <v>27</v>
      </c>
      <c r="J4912">
        <v>538</v>
      </c>
      <c r="K4912">
        <v>538</v>
      </c>
      <c r="L4912">
        <v>20211</v>
      </c>
      <c r="M4912">
        <v>1</v>
      </c>
      <c r="N4912" t="s">
        <v>36</v>
      </c>
      <c r="O4912">
        <v>7672</v>
      </c>
      <c r="P4912">
        <v>20200609</v>
      </c>
      <c r="Q4912" t="s">
        <v>36</v>
      </c>
      <c r="R4912" t="s">
        <v>35</v>
      </c>
      <c r="S4912">
        <v>0</v>
      </c>
      <c r="T4912">
        <v>0</v>
      </c>
      <c r="U4912">
        <v>0</v>
      </c>
      <c r="V4912" t="s">
        <v>35</v>
      </c>
      <c r="W4912">
        <v>0</v>
      </c>
      <c r="X4912">
        <v>15447894</v>
      </c>
      <c r="Y4912" t="str">
        <f t="shared" si="76"/>
        <v>2.  1-1.5 Years</v>
      </c>
      <c r="Z4912" t="str">
        <f t="shared" si="76"/>
        <v>2.  1-1.5 Years</v>
      </c>
    </row>
    <row r="4913" spans="1:26" x14ac:dyDescent="0.25">
      <c r="A4913">
        <v>163889120</v>
      </c>
      <c r="B4913" t="s">
        <v>213</v>
      </c>
      <c r="C4913" t="s">
        <v>511</v>
      </c>
      <c r="D4913" t="s">
        <v>107</v>
      </c>
      <c r="E4913">
        <v>15</v>
      </c>
      <c r="F4913" t="s">
        <v>37</v>
      </c>
      <c r="G4913" t="s">
        <v>9952</v>
      </c>
      <c r="H4913" t="s">
        <v>30</v>
      </c>
      <c r="I4913" t="s">
        <v>27</v>
      </c>
      <c r="J4913">
        <v>458</v>
      </c>
      <c r="K4913">
        <v>23</v>
      </c>
      <c r="L4913">
        <v>20211</v>
      </c>
      <c r="M4913">
        <v>1</v>
      </c>
      <c r="N4913" t="s">
        <v>36</v>
      </c>
      <c r="O4913">
        <v>1661</v>
      </c>
      <c r="P4913">
        <v>20210126</v>
      </c>
      <c r="Q4913" t="s">
        <v>36</v>
      </c>
      <c r="R4913" t="s">
        <v>35</v>
      </c>
      <c r="S4913">
        <v>0</v>
      </c>
      <c r="T4913">
        <v>20212</v>
      </c>
      <c r="U4913">
        <v>1</v>
      </c>
      <c r="V4913" t="s">
        <v>36</v>
      </c>
      <c r="W4913">
        <v>3996.91</v>
      </c>
      <c r="X4913">
        <v>15807731</v>
      </c>
      <c r="Y4913" t="str">
        <f t="shared" si="76"/>
        <v>2.  1-1.5 Years</v>
      </c>
      <c r="Z4913" t="str">
        <f t="shared" si="76"/>
        <v>1. &lt;= 1 Year</v>
      </c>
    </row>
    <row r="4914" spans="1:26" x14ac:dyDescent="0.25">
      <c r="A4914">
        <v>164384854</v>
      </c>
      <c r="B4914" t="s">
        <v>6450</v>
      </c>
      <c r="C4914" t="s">
        <v>10161</v>
      </c>
      <c r="D4914" t="s">
        <v>3613</v>
      </c>
      <c r="E4914">
        <v>15</v>
      </c>
      <c r="F4914" t="s">
        <v>37</v>
      </c>
      <c r="G4914" t="s">
        <v>7303</v>
      </c>
      <c r="H4914" t="s">
        <v>30</v>
      </c>
      <c r="I4914" t="s">
        <v>27</v>
      </c>
      <c r="J4914">
        <v>7</v>
      </c>
      <c r="K4914">
        <v>7</v>
      </c>
      <c r="L4914">
        <v>0</v>
      </c>
      <c r="M4914">
        <v>0</v>
      </c>
      <c r="N4914" t="s">
        <v>35</v>
      </c>
      <c r="O4914">
        <v>0</v>
      </c>
      <c r="P4914">
        <v>20210429</v>
      </c>
      <c r="Q4914" t="s">
        <v>36</v>
      </c>
      <c r="R4914" t="s">
        <v>36</v>
      </c>
      <c r="S4914">
        <v>1</v>
      </c>
      <c r="T4914">
        <v>20212</v>
      </c>
      <c r="U4914">
        <v>1</v>
      </c>
      <c r="V4914" t="s">
        <v>36</v>
      </c>
      <c r="W4914">
        <v>868.25</v>
      </c>
      <c r="X4914">
        <v>16055709</v>
      </c>
      <c r="Y4914" t="str">
        <f t="shared" si="76"/>
        <v>1. &lt;= 1 Year</v>
      </c>
      <c r="Z4914" t="str">
        <f t="shared" si="76"/>
        <v>1. &lt;= 1 Year</v>
      </c>
    </row>
    <row r="4915" spans="1:26" x14ac:dyDescent="0.25">
      <c r="A4915">
        <v>163910909</v>
      </c>
      <c r="B4915" t="s">
        <v>5546</v>
      </c>
      <c r="C4915" t="s">
        <v>1612</v>
      </c>
      <c r="D4915" t="s">
        <v>107</v>
      </c>
      <c r="E4915">
        <v>15</v>
      </c>
      <c r="F4915" t="s">
        <v>6</v>
      </c>
      <c r="G4915" t="s">
        <v>3637</v>
      </c>
      <c r="H4915" t="s">
        <v>30</v>
      </c>
      <c r="I4915" t="s">
        <v>27</v>
      </c>
      <c r="J4915">
        <v>442</v>
      </c>
      <c r="K4915">
        <v>442</v>
      </c>
      <c r="L4915">
        <v>20211</v>
      </c>
      <c r="M4915">
        <v>1</v>
      </c>
      <c r="N4915" t="s">
        <v>36</v>
      </c>
      <c r="O4915">
        <v>6383</v>
      </c>
      <c r="P4915">
        <v>20210601</v>
      </c>
      <c r="Q4915" t="s">
        <v>36</v>
      </c>
      <c r="R4915" t="s">
        <v>35</v>
      </c>
      <c r="S4915">
        <v>0</v>
      </c>
      <c r="T4915">
        <v>20212</v>
      </c>
      <c r="U4915">
        <v>1</v>
      </c>
      <c r="V4915" t="s">
        <v>36</v>
      </c>
      <c r="W4915">
        <v>1144.94</v>
      </c>
      <c r="X4915">
        <v>15830373</v>
      </c>
      <c r="Y4915" t="str">
        <f t="shared" si="76"/>
        <v>2.  1-1.5 Years</v>
      </c>
      <c r="Z4915" t="str">
        <f t="shared" si="76"/>
        <v>2.  1-1.5 Years</v>
      </c>
    </row>
    <row r="4916" spans="1:26" x14ac:dyDescent="0.25">
      <c r="A4916">
        <v>164356567</v>
      </c>
      <c r="B4916" t="s">
        <v>471</v>
      </c>
      <c r="C4916" t="s">
        <v>2646</v>
      </c>
      <c r="D4916" t="s">
        <v>80</v>
      </c>
      <c r="E4916">
        <v>15</v>
      </c>
      <c r="F4916" t="s">
        <v>6</v>
      </c>
      <c r="G4916" t="s">
        <v>9953</v>
      </c>
      <c r="H4916" t="s">
        <v>30</v>
      </c>
      <c r="I4916" t="s">
        <v>27</v>
      </c>
      <c r="J4916">
        <v>49</v>
      </c>
      <c r="K4916">
        <v>22</v>
      </c>
      <c r="L4916">
        <v>0</v>
      </c>
      <c r="M4916">
        <v>0</v>
      </c>
      <c r="N4916" t="s">
        <v>35</v>
      </c>
      <c r="O4916">
        <v>0</v>
      </c>
      <c r="P4916" t="s">
        <v>30</v>
      </c>
      <c r="Q4916" t="s">
        <v>35</v>
      </c>
      <c r="R4916" t="s">
        <v>36</v>
      </c>
      <c r="S4916">
        <v>1</v>
      </c>
      <c r="T4916">
        <v>0</v>
      </c>
      <c r="U4916">
        <v>0</v>
      </c>
      <c r="V4916" t="s">
        <v>35</v>
      </c>
      <c r="W4916">
        <v>0</v>
      </c>
      <c r="X4916">
        <v>7944209</v>
      </c>
      <c r="Y4916" t="str">
        <f t="shared" si="76"/>
        <v>1. &lt;= 1 Year</v>
      </c>
      <c r="Z4916" t="str">
        <f t="shared" si="76"/>
        <v>1. &lt;= 1 Year</v>
      </c>
    </row>
    <row r="4917" spans="1:26" x14ac:dyDescent="0.25">
      <c r="A4917">
        <v>164297291</v>
      </c>
      <c r="B4917" t="s">
        <v>354</v>
      </c>
      <c r="C4917" t="s">
        <v>8684</v>
      </c>
      <c r="D4917" t="s">
        <v>80</v>
      </c>
      <c r="E4917">
        <v>15</v>
      </c>
      <c r="F4917" t="s">
        <v>6</v>
      </c>
      <c r="G4917" t="s">
        <v>8859</v>
      </c>
      <c r="H4917" t="s">
        <v>30</v>
      </c>
      <c r="I4917" t="s">
        <v>27</v>
      </c>
      <c r="J4917">
        <v>106</v>
      </c>
      <c r="K4917">
        <v>62</v>
      </c>
      <c r="L4917">
        <v>0</v>
      </c>
      <c r="M4917">
        <v>0</v>
      </c>
      <c r="N4917" t="s">
        <v>35</v>
      </c>
      <c r="O4917">
        <v>0</v>
      </c>
      <c r="P4917" t="s">
        <v>30</v>
      </c>
      <c r="Q4917" t="s">
        <v>35</v>
      </c>
      <c r="R4917" t="s">
        <v>35</v>
      </c>
      <c r="S4917">
        <v>0</v>
      </c>
      <c r="T4917">
        <v>0</v>
      </c>
      <c r="U4917">
        <v>0</v>
      </c>
      <c r="V4917" t="s">
        <v>35</v>
      </c>
      <c r="W4917">
        <v>0</v>
      </c>
      <c r="X4917">
        <v>8152398</v>
      </c>
      <c r="Y4917" t="str">
        <f t="shared" si="76"/>
        <v>1. &lt;= 1 Year</v>
      </c>
      <c r="Z4917" t="str">
        <f t="shared" si="76"/>
        <v>1. &lt;= 1 Year</v>
      </c>
    </row>
    <row r="4918" spans="1:26" x14ac:dyDescent="0.25">
      <c r="A4918">
        <v>163263849</v>
      </c>
      <c r="B4918" t="s">
        <v>471</v>
      </c>
      <c r="C4918" t="s">
        <v>4382</v>
      </c>
      <c r="D4918" t="s">
        <v>71</v>
      </c>
      <c r="E4918">
        <v>15</v>
      </c>
      <c r="F4918" t="s">
        <v>37</v>
      </c>
      <c r="G4918" t="s">
        <v>2137</v>
      </c>
      <c r="H4918" t="s">
        <v>30</v>
      </c>
      <c r="I4918" t="s">
        <v>27</v>
      </c>
      <c r="J4918">
        <v>702</v>
      </c>
      <c r="K4918">
        <v>3</v>
      </c>
      <c r="L4918">
        <v>20211</v>
      </c>
      <c r="M4918">
        <v>1</v>
      </c>
      <c r="N4918" t="s">
        <v>36</v>
      </c>
      <c r="O4918">
        <v>380</v>
      </c>
      <c r="P4918">
        <v>20210407</v>
      </c>
      <c r="Q4918" t="s">
        <v>36</v>
      </c>
      <c r="R4918" t="s">
        <v>35</v>
      </c>
      <c r="S4918">
        <v>0</v>
      </c>
      <c r="T4918">
        <v>20212</v>
      </c>
      <c r="U4918">
        <v>1</v>
      </c>
      <c r="V4918" t="s">
        <v>36</v>
      </c>
      <c r="W4918">
        <v>1640</v>
      </c>
      <c r="X4918">
        <v>14416818</v>
      </c>
      <c r="Y4918" t="str">
        <f t="shared" si="76"/>
        <v>3.  1.5 to 2 Year</v>
      </c>
      <c r="Z4918" t="str">
        <f t="shared" si="76"/>
        <v>1. &lt;= 1 Year</v>
      </c>
    </row>
    <row r="4919" spans="1:26" x14ac:dyDescent="0.25">
      <c r="A4919">
        <v>163401340</v>
      </c>
      <c r="B4919" t="s">
        <v>471</v>
      </c>
      <c r="C4919" t="s">
        <v>1979</v>
      </c>
      <c r="D4919" t="s">
        <v>80</v>
      </c>
      <c r="E4919">
        <v>15</v>
      </c>
      <c r="F4919" t="s">
        <v>37</v>
      </c>
      <c r="G4919" t="s">
        <v>9952</v>
      </c>
      <c r="H4919" t="s">
        <v>30</v>
      </c>
      <c r="I4919" t="s">
        <v>27</v>
      </c>
      <c r="J4919">
        <v>582</v>
      </c>
      <c r="K4919">
        <v>23</v>
      </c>
      <c r="L4919">
        <v>20211</v>
      </c>
      <c r="M4919">
        <v>1</v>
      </c>
      <c r="N4919" t="s">
        <v>36</v>
      </c>
      <c r="O4919">
        <v>1165</v>
      </c>
      <c r="P4919" t="s">
        <v>30</v>
      </c>
      <c r="Q4919" t="s">
        <v>35</v>
      </c>
      <c r="R4919" t="s">
        <v>35</v>
      </c>
      <c r="S4919">
        <v>0</v>
      </c>
      <c r="T4919">
        <v>20212</v>
      </c>
      <c r="U4919">
        <v>1</v>
      </c>
      <c r="V4919" t="s">
        <v>36</v>
      </c>
      <c r="W4919">
        <v>236.5</v>
      </c>
      <c r="X4919">
        <v>15426528</v>
      </c>
      <c r="Y4919" t="str">
        <f t="shared" si="76"/>
        <v>3.  1.5 to 2 Year</v>
      </c>
      <c r="Z4919" t="str">
        <f t="shared" si="76"/>
        <v>1. &lt;= 1 Year</v>
      </c>
    </row>
    <row r="4920" spans="1:26" x14ac:dyDescent="0.25">
      <c r="A4920">
        <v>164172705</v>
      </c>
      <c r="B4920" t="s">
        <v>354</v>
      </c>
      <c r="C4920" t="s">
        <v>2666</v>
      </c>
      <c r="D4920" t="s">
        <v>80</v>
      </c>
      <c r="E4920">
        <v>15</v>
      </c>
      <c r="F4920" t="s">
        <v>5</v>
      </c>
      <c r="G4920" t="s">
        <v>8859</v>
      </c>
      <c r="H4920" t="s">
        <v>30</v>
      </c>
      <c r="I4920" t="s">
        <v>27</v>
      </c>
      <c r="J4920">
        <v>240</v>
      </c>
      <c r="K4920">
        <v>191</v>
      </c>
      <c r="L4920">
        <v>20211</v>
      </c>
      <c r="M4920">
        <v>1</v>
      </c>
      <c r="N4920" t="s">
        <v>36</v>
      </c>
      <c r="O4920">
        <v>10935</v>
      </c>
      <c r="P4920">
        <v>20210329</v>
      </c>
      <c r="Q4920" t="s">
        <v>36</v>
      </c>
      <c r="R4920" t="s">
        <v>36</v>
      </c>
      <c r="S4920">
        <v>1</v>
      </c>
      <c r="T4920">
        <v>20212</v>
      </c>
      <c r="U4920">
        <v>1</v>
      </c>
      <c r="V4920" t="s">
        <v>36</v>
      </c>
      <c r="W4920">
        <v>16313.32</v>
      </c>
      <c r="X4920">
        <v>15738419</v>
      </c>
      <c r="Y4920" t="str">
        <f t="shared" si="76"/>
        <v>1. &lt;= 1 Year</v>
      </c>
      <c r="Z4920" t="str">
        <f t="shared" si="76"/>
        <v>1. &lt;= 1 Year</v>
      </c>
    </row>
    <row r="4921" spans="1:26" x14ac:dyDescent="0.25">
      <c r="A4921">
        <v>164228189</v>
      </c>
      <c r="B4921" t="s">
        <v>1889</v>
      </c>
      <c r="C4921" t="s">
        <v>579</v>
      </c>
      <c r="D4921" t="s">
        <v>3613</v>
      </c>
      <c r="E4921">
        <v>15</v>
      </c>
      <c r="F4921" t="s">
        <v>6</v>
      </c>
      <c r="G4921" t="s">
        <v>3637</v>
      </c>
      <c r="H4921" t="s">
        <v>30</v>
      </c>
      <c r="I4921" t="s">
        <v>27</v>
      </c>
      <c r="J4921">
        <v>188</v>
      </c>
      <c r="K4921">
        <v>129</v>
      </c>
      <c r="L4921">
        <v>0</v>
      </c>
      <c r="M4921">
        <v>0</v>
      </c>
      <c r="N4921" t="s">
        <v>35</v>
      </c>
      <c r="O4921">
        <v>0</v>
      </c>
      <c r="P4921">
        <v>20190721</v>
      </c>
      <c r="Q4921" t="s">
        <v>36</v>
      </c>
      <c r="R4921" t="s">
        <v>36</v>
      </c>
      <c r="S4921">
        <v>1</v>
      </c>
      <c r="T4921">
        <v>20212</v>
      </c>
      <c r="U4921">
        <v>1</v>
      </c>
      <c r="V4921" t="s">
        <v>36</v>
      </c>
      <c r="W4921">
        <v>6046.82</v>
      </c>
      <c r="X4921">
        <v>13269026</v>
      </c>
      <c r="Y4921" t="str">
        <f t="shared" si="76"/>
        <v>1. &lt;= 1 Year</v>
      </c>
      <c r="Z4921" t="str">
        <f t="shared" si="76"/>
        <v>1. &lt;= 1 Year</v>
      </c>
    </row>
    <row r="4922" spans="1:26" x14ac:dyDescent="0.25">
      <c r="A4922">
        <v>164326085</v>
      </c>
      <c r="B4922" t="s">
        <v>455</v>
      </c>
      <c r="C4922" t="s">
        <v>10162</v>
      </c>
      <c r="D4922" t="s">
        <v>3613</v>
      </c>
      <c r="E4922">
        <v>15</v>
      </c>
      <c r="F4922" t="s">
        <v>6</v>
      </c>
      <c r="G4922" t="s">
        <v>8668</v>
      </c>
      <c r="H4922" t="s">
        <v>30</v>
      </c>
      <c r="I4922" t="s">
        <v>27</v>
      </c>
      <c r="J4922">
        <v>72</v>
      </c>
      <c r="K4922">
        <v>13</v>
      </c>
      <c r="L4922">
        <v>20211</v>
      </c>
      <c r="M4922">
        <v>1</v>
      </c>
      <c r="N4922" t="s">
        <v>36</v>
      </c>
      <c r="O4922">
        <v>7594</v>
      </c>
      <c r="P4922" t="s">
        <v>30</v>
      </c>
      <c r="Q4922" t="s">
        <v>35</v>
      </c>
      <c r="R4922" t="s">
        <v>35</v>
      </c>
      <c r="S4922">
        <v>0</v>
      </c>
      <c r="T4922">
        <v>20212</v>
      </c>
      <c r="U4922">
        <v>1</v>
      </c>
      <c r="V4922" t="s">
        <v>36</v>
      </c>
      <c r="W4922">
        <v>8912.7800000000007</v>
      </c>
      <c r="X4922">
        <v>13293639</v>
      </c>
      <c r="Y4922" t="str">
        <f t="shared" si="76"/>
        <v>1. &lt;= 1 Year</v>
      </c>
      <c r="Z4922" t="str">
        <f t="shared" si="76"/>
        <v>1. &lt;= 1 Year</v>
      </c>
    </row>
    <row r="4923" spans="1:26" x14ac:dyDescent="0.25">
      <c r="A4923">
        <v>164292216</v>
      </c>
      <c r="B4923" t="s">
        <v>455</v>
      </c>
      <c r="C4923" t="s">
        <v>8685</v>
      </c>
      <c r="D4923" t="s">
        <v>80</v>
      </c>
      <c r="E4923">
        <v>15</v>
      </c>
      <c r="F4923" t="s">
        <v>6</v>
      </c>
      <c r="G4923" t="s">
        <v>8668</v>
      </c>
      <c r="H4923" t="s">
        <v>30</v>
      </c>
      <c r="I4923" t="s">
        <v>27</v>
      </c>
      <c r="J4923">
        <v>107</v>
      </c>
      <c r="K4923">
        <v>93</v>
      </c>
      <c r="L4923">
        <v>20211</v>
      </c>
      <c r="M4923">
        <v>1</v>
      </c>
      <c r="N4923" t="s">
        <v>36</v>
      </c>
      <c r="O4923">
        <v>1475</v>
      </c>
      <c r="P4923">
        <v>20210220</v>
      </c>
      <c r="Q4923" t="s">
        <v>36</v>
      </c>
      <c r="R4923" t="s">
        <v>36</v>
      </c>
      <c r="S4923">
        <v>1</v>
      </c>
      <c r="T4923">
        <v>20212</v>
      </c>
      <c r="U4923">
        <v>1</v>
      </c>
      <c r="V4923" t="s">
        <v>36</v>
      </c>
      <c r="W4923">
        <v>304</v>
      </c>
      <c r="X4923">
        <v>14522711</v>
      </c>
      <c r="Y4923" t="str">
        <f t="shared" si="76"/>
        <v>1. &lt;= 1 Year</v>
      </c>
      <c r="Z4923" t="str">
        <f t="shared" si="76"/>
        <v>1. &lt;= 1 Year</v>
      </c>
    </row>
    <row r="4924" spans="1:26" x14ac:dyDescent="0.25">
      <c r="A4924">
        <v>163889325</v>
      </c>
      <c r="B4924" t="s">
        <v>455</v>
      </c>
      <c r="C4924" t="s">
        <v>5547</v>
      </c>
      <c r="D4924" t="s">
        <v>80</v>
      </c>
      <c r="E4924">
        <v>15</v>
      </c>
      <c r="F4924" t="s">
        <v>37</v>
      </c>
      <c r="G4924" t="s">
        <v>9952</v>
      </c>
      <c r="H4924" t="s">
        <v>30</v>
      </c>
      <c r="I4924" t="s">
        <v>27</v>
      </c>
      <c r="J4924">
        <v>450</v>
      </c>
      <c r="K4924">
        <v>23</v>
      </c>
      <c r="L4924">
        <v>20211</v>
      </c>
      <c r="M4924">
        <v>1</v>
      </c>
      <c r="N4924" t="s">
        <v>36</v>
      </c>
      <c r="O4924">
        <v>5669</v>
      </c>
      <c r="P4924">
        <v>20200611</v>
      </c>
      <c r="Q4924" t="s">
        <v>36</v>
      </c>
      <c r="R4924" t="s">
        <v>35</v>
      </c>
      <c r="S4924">
        <v>0</v>
      </c>
      <c r="T4924">
        <v>20212</v>
      </c>
      <c r="U4924">
        <v>1</v>
      </c>
      <c r="V4924" t="s">
        <v>36</v>
      </c>
      <c r="W4924">
        <v>5384.59</v>
      </c>
      <c r="X4924">
        <v>15819977</v>
      </c>
      <c r="Y4924" t="str">
        <f t="shared" si="76"/>
        <v>2.  1-1.5 Years</v>
      </c>
      <c r="Z4924" t="str">
        <f t="shared" si="76"/>
        <v>1. &lt;= 1 Year</v>
      </c>
    </row>
    <row r="4925" spans="1:26" x14ac:dyDescent="0.25">
      <c r="A4925">
        <v>164240822</v>
      </c>
      <c r="B4925" t="s">
        <v>455</v>
      </c>
      <c r="C4925" t="s">
        <v>504</v>
      </c>
      <c r="D4925" t="s">
        <v>80</v>
      </c>
      <c r="E4925">
        <v>15</v>
      </c>
      <c r="F4925" t="s">
        <v>37</v>
      </c>
      <c r="G4925" t="s">
        <v>7303</v>
      </c>
      <c r="H4925" t="s">
        <v>30</v>
      </c>
      <c r="I4925" t="s">
        <v>27</v>
      </c>
      <c r="J4925">
        <v>187</v>
      </c>
      <c r="K4925">
        <v>80</v>
      </c>
      <c r="L4925">
        <v>0</v>
      </c>
      <c r="M4925">
        <v>0</v>
      </c>
      <c r="N4925" t="s">
        <v>35</v>
      </c>
      <c r="O4925">
        <v>0</v>
      </c>
      <c r="P4925">
        <v>20210614</v>
      </c>
      <c r="Q4925" t="s">
        <v>36</v>
      </c>
      <c r="R4925" t="s">
        <v>35</v>
      </c>
      <c r="S4925">
        <v>0</v>
      </c>
      <c r="T4925">
        <v>20212</v>
      </c>
      <c r="U4925">
        <v>1</v>
      </c>
      <c r="V4925" t="s">
        <v>36</v>
      </c>
      <c r="W4925">
        <v>270</v>
      </c>
      <c r="X4925">
        <v>15991857</v>
      </c>
      <c r="Y4925" t="str">
        <f t="shared" si="76"/>
        <v>1. &lt;= 1 Year</v>
      </c>
      <c r="Z4925" t="str">
        <f t="shared" si="76"/>
        <v>1. &lt;= 1 Year</v>
      </c>
    </row>
    <row r="4926" spans="1:26" x14ac:dyDescent="0.25">
      <c r="A4926">
        <v>164313815</v>
      </c>
      <c r="B4926" t="s">
        <v>10163</v>
      </c>
      <c r="C4926" t="s">
        <v>1138</v>
      </c>
      <c r="D4926" t="s">
        <v>80</v>
      </c>
      <c r="E4926">
        <v>15</v>
      </c>
      <c r="F4926" t="s">
        <v>6</v>
      </c>
      <c r="G4926" t="s">
        <v>7296</v>
      </c>
      <c r="H4926" t="s">
        <v>30</v>
      </c>
      <c r="I4926" t="s">
        <v>27</v>
      </c>
      <c r="J4926">
        <v>83</v>
      </c>
      <c r="K4926">
        <v>83</v>
      </c>
      <c r="L4926">
        <v>0</v>
      </c>
      <c r="M4926">
        <v>0</v>
      </c>
      <c r="N4926" t="s">
        <v>35</v>
      </c>
      <c r="O4926">
        <v>0</v>
      </c>
      <c r="P4926">
        <v>20210420</v>
      </c>
      <c r="Q4926" t="s">
        <v>36</v>
      </c>
      <c r="R4926" t="s">
        <v>36</v>
      </c>
      <c r="S4926">
        <v>1</v>
      </c>
      <c r="T4926">
        <v>0</v>
      </c>
      <c r="U4926">
        <v>0</v>
      </c>
      <c r="V4926" t="s">
        <v>35</v>
      </c>
      <c r="W4926">
        <v>0</v>
      </c>
      <c r="X4926">
        <v>15831974</v>
      </c>
      <c r="Y4926" t="str">
        <f t="shared" si="76"/>
        <v>1. &lt;= 1 Year</v>
      </c>
      <c r="Z4926" t="str">
        <f t="shared" si="76"/>
        <v>1. &lt;= 1 Year</v>
      </c>
    </row>
    <row r="4927" spans="1:26" x14ac:dyDescent="0.25">
      <c r="A4927">
        <v>164099673</v>
      </c>
      <c r="B4927" t="s">
        <v>1321</v>
      </c>
      <c r="C4927" t="s">
        <v>6203</v>
      </c>
      <c r="D4927" t="s">
        <v>80</v>
      </c>
      <c r="E4927">
        <v>15</v>
      </c>
      <c r="F4927" t="s">
        <v>37</v>
      </c>
      <c r="G4927" t="s">
        <v>2137</v>
      </c>
      <c r="H4927" t="s">
        <v>30</v>
      </c>
      <c r="I4927" t="s">
        <v>27</v>
      </c>
      <c r="J4927">
        <v>321</v>
      </c>
      <c r="K4927">
        <v>321</v>
      </c>
      <c r="L4927">
        <v>0</v>
      </c>
      <c r="M4927">
        <v>0</v>
      </c>
      <c r="N4927" t="s">
        <v>35</v>
      </c>
      <c r="O4927">
        <v>0</v>
      </c>
      <c r="P4927">
        <v>20210415</v>
      </c>
      <c r="Q4927" t="s">
        <v>36</v>
      </c>
      <c r="R4927" t="s">
        <v>35</v>
      </c>
      <c r="S4927">
        <v>0</v>
      </c>
      <c r="T4927">
        <v>20212</v>
      </c>
      <c r="U4927">
        <v>1</v>
      </c>
      <c r="V4927" t="s">
        <v>36</v>
      </c>
      <c r="W4927">
        <v>418.49</v>
      </c>
      <c r="X4927">
        <v>15932080</v>
      </c>
      <c r="Y4927" t="str">
        <f t="shared" si="76"/>
        <v>1. &lt;= 1 Year</v>
      </c>
      <c r="Z4927" t="str">
        <f t="shared" si="76"/>
        <v>1. &lt;= 1 Year</v>
      </c>
    </row>
    <row r="4928" spans="1:26" x14ac:dyDescent="0.25">
      <c r="A4928">
        <v>164251605</v>
      </c>
      <c r="B4928" t="s">
        <v>7755</v>
      </c>
      <c r="C4928" t="s">
        <v>2192</v>
      </c>
      <c r="D4928" t="s">
        <v>3613</v>
      </c>
      <c r="E4928">
        <v>15</v>
      </c>
      <c r="F4928" t="s">
        <v>6</v>
      </c>
      <c r="G4928" t="s">
        <v>8859</v>
      </c>
      <c r="H4928" t="s">
        <v>30</v>
      </c>
      <c r="I4928" t="s">
        <v>27</v>
      </c>
      <c r="J4928">
        <v>163</v>
      </c>
      <c r="K4928">
        <v>31</v>
      </c>
      <c r="L4928">
        <v>20211</v>
      </c>
      <c r="M4928">
        <v>1</v>
      </c>
      <c r="N4928" t="s">
        <v>36</v>
      </c>
      <c r="O4928">
        <v>2821</v>
      </c>
      <c r="P4928">
        <v>20200508</v>
      </c>
      <c r="Q4928" t="s">
        <v>36</v>
      </c>
      <c r="R4928" t="s">
        <v>36</v>
      </c>
      <c r="S4928">
        <v>1</v>
      </c>
      <c r="T4928">
        <v>0</v>
      </c>
      <c r="U4928">
        <v>0</v>
      </c>
      <c r="V4928" t="s">
        <v>35</v>
      </c>
      <c r="W4928">
        <v>0</v>
      </c>
      <c r="X4928">
        <v>15998218</v>
      </c>
      <c r="Y4928" t="str">
        <f t="shared" si="76"/>
        <v>1. &lt;= 1 Year</v>
      </c>
      <c r="Z4928" t="str">
        <f t="shared" si="76"/>
        <v>1. &lt;= 1 Year</v>
      </c>
    </row>
    <row r="4929" spans="1:26" x14ac:dyDescent="0.25">
      <c r="A4929">
        <v>162881301</v>
      </c>
      <c r="B4929" t="s">
        <v>3166</v>
      </c>
      <c r="C4929" t="s">
        <v>1567</v>
      </c>
      <c r="D4929" t="s">
        <v>80</v>
      </c>
      <c r="E4929">
        <v>15</v>
      </c>
      <c r="F4929" t="s">
        <v>6</v>
      </c>
      <c r="G4929" t="s">
        <v>3637</v>
      </c>
      <c r="H4929" t="s">
        <v>30</v>
      </c>
      <c r="I4929" t="s">
        <v>27</v>
      </c>
      <c r="J4929">
        <v>1007</v>
      </c>
      <c r="K4929">
        <v>795</v>
      </c>
      <c r="L4929">
        <v>20211</v>
      </c>
      <c r="M4929">
        <v>1</v>
      </c>
      <c r="N4929" t="s">
        <v>36</v>
      </c>
      <c r="O4929">
        <v>8153</v>
      </c>
      <c r="P4929">
        <v>20210315</v>
      </c>
      <c r="Q4929" t="s">
        <v>36</v>
      </c>
      <c r="R4929" t="s">
        <v>35</v>
      </c>
      <c r="S4929">
        <v>0</v>
      </c>
      <c r="T4929">
        <v>20212</v>
      </c>
      <c r="U4929">
        <v>1</v>
      </c>
      <c r="V4929" t="s">
        <v>36</v>
      </c>
      <c r="W4929">
        <v>3596.15</v>
      </c>
      <c r="X4929">
        <v>15217435</v>
      </c>
      <c r="Y4929" t="str">
        <f t="shared" ref="Y4929:Z4992" si="77">IF(J4929&lt;=364,"1. &lt;= 1 Year",IF(J4929&lt;=546,"2.  1-1.5 Years",IF(J4929&lt;=729,"3.  1.5 to 2 Year",IF(J4929&lt;=1459,"4. 2-3 Year",IF(J4929&lt;=1824,"5. 3-4 Year",IF(J4929&lt;=2189,"6. 4-5 Year",IF(J4929&gt;=2190,"7. &gt;= 6 Year","N/A")))))))</f>
        <v>4. 2-3 Year</v>
      </c>
      <c r="Z4929" t="str">
        <f t="shared" si="77"/>
        <v>4. 2-3 Year</v>
      </c>
    </row>
    <row r="4930" spans="1:26" x14ac:dyDescent="0.25">
      <c r="A4930">
        <v>164318581</v>
      </c>
      <c r="B4930" t="s">
        <v>10164</v>
      </c>
      <c r="C4930" t="s">
        <v>979</v>
      </c>
      <c r="D4930" t="s">
        <v>107</v>
      </c>
      <c r="E4930">
        <v>15</v>
      </c>
      <c r="F4930" t="s">
        <v>37</v>
      </c>
      <c r="G4930" t="s">
        <v>9952</v>
      </c>
      <c r="H4930" t="s">
        <v>30</v>
      </c>
      <c r="I4930" t="s">
        <v>27</v>
      </c>
      <c r="J4930">
        <v>103</v>
      </c>
      <c r="K4930">
        <v>103</v>
      </c>
      <c r="L4930">
        <v>0</v>
      </c>
      <c r="M4930">
        <v>0</v>
      </c>
      <c r="N4930" t="s">
        <v>35</v>
      </c>
      <c r="O4930">
        <v>0</v>
      </c>
      <c r="P4930" t="s">
        <v>30</v>
      </c>
      <c r="Q4930" t="s">
        <v>35</v>
      </c>
      <c r="R4930" t="s">
        <v>35</v>
      </c>
      <c r="S4930">
        <v>0</v>
      </c>
      <c r="T4930">
        <v>0</v>
      </c>
      <c r="U4930">
        <v>0</v>
      </c>
      <c r="V4930" t="s">
        <v>35</v>
      </c>
      <c r="W4930">
        <v>0</v>
      </c>
      <c r="X4930">
        <v>16002575</v>
      </c>
      <c r="Y4930" t="str">
        <f t="shared" si="77"/>
        <v>1. &lt;= 1 Year</v>
      </c>
      <c r="Z4930" t="str">
        <f t="shared" si="77"/>
        <v>1. &lt;= 1 Year</v>
      </c>
    </row>
    <row r="4931" spans="1:26" x14ac:dyDescent="0.25">
      <c r="A4931">
        <v>163407976</v>
      </c>
      <c r="B4931" t="s">
        <v>778</v>
      </c>
      <c r="C4931" t="s">
        <v>327</v>
      </c>
      <c r="D4931" t="s">
        <v>80</v>
      </c>
      <c r="E4931">
        <v>15</v>
      </c>
      <c r="F4931" t="s">
        <v>37</v>
      </c>
      <c r="G4931" t="s">
        <v>4856</v>
      </c>
      <c r="H4931" t="s">
        <v>30</v>
      </c>
      <c r="I4931" t="s">
        <v>27</v>
      </c>
      <c r="J4931">
        <v>563</v>
      </c>
      <c r="K4931">
        <v>3</v>
      </c>
      <c r="L4931">
        <v>0</v>
      </c>
      <c r="M4931">
        <v>0</v>
      </c>
      <c r="N4931" t="s">
        <v>35</v>
      </c>
      <c r="O4931">
        <v>0</v>
      </c>
      <c r="P4931" t="s">
        <v>30</v>
      </c>
      <c r="Q4931" t="s">
        <v>35</v>
      </c>
      <c r="R4931" t="s">
        <v>35</v>
      </c>
      <c r="S4931">
        <v>0</v>
      </c>
      <c r="T4931">
        <v>0</v>
      </c>
      <c r="U4931">
        <v>0</v>
      </c>
      <c r="V4931" t="s">
        <v>35</v>
      </c>
      <c r="W4931">
        <v>0</v>
      </c>
      <c r="X4931">
        <v>15445216</v>
      </c>
      <c r="Y4931" t="str">
        <f t="shared" si="77"/>
        <v>3.  1.5 to 2 Year</v>
      </c>
      <c r="Z4931" t="str">
        <f t="shared" si="77"/>
        <v>1. &lt;= 1 Year</v>
      </c>
    </row>
    <row r="4932" spans="1:26" x14ac:dyDescent="0.25">
      <c r="A4932">
        <v>164135849</v>
      </c>
      <c r="B4932" t="s">
        <v>4278</v>
      </c>
      <c r="C4932" t="s">
        <v>454</v>
      </c>
      <c r="D4932" t="s">
        <v>107</v>
      </c>
      <c r="E4932">
        <v>15</v>
      </c>
      <c r="F4932" t="s">
        <v>6</v>
      </c>
      <c r="G4932" t="s">
        <v>6386</v>
      </c>
      <c r="H4932" t="s">
        <v>30</v>
      </c>
      <c r="I4932" t="s">
        <v>27</v>
      </c>
      <c r="J4932">
        <v>282</v>
      </c>
      <c r="K4932">
        <v>282</v>
      </c>
      <c r="L4932">
        <v>0</v>
      </c>
      <c r="M4932">
        <v>0</v>
      </c>
      <c r="N4932" t="s">
        <v>35</v>
      </c>
      <c r="O4932">
        <v>0</v>
      </c>
      <c r="P4932" t="s">
        <v>30</v>
      </c>
      <c r="Q4932" t="s">
        <v>35</v>
      </c>
      <c r="R4932" t="s">
        <v>35</v>
      </c>
      <c r="S4932">
        <v>0</v>
      </c>
      <c r="T4932">
        <v>0</v>
      </c>
      <c r="U4932">
        <v>0</v>
      </c>
      <c r="V4932" t="s">
        <v>35</v>
      </c>
      <c r="W4932">
        <v>0</v>
      </c>
      <c r="X4932">
        <v>15953006</v>
      </c>
      <c r="Y4932" t="str">
        <f t="shared" si="77"/>
        <v>1. &lt;= 1 Year</v>
      </c>
      <c r="Z4932" t="str">
        <f t="shared" si="77"/>
        <v>1. &lt;= 1 Year</v>
      </c>
    </row>
    <row r="4933" spans="1:26" x14ac:dyDescent="0.25">
      <c r="A4933">
        <v>164076505</v>
      </c>
      <c r="B4933" t="s">
        <v>3950</v>
      </c>
      <c r="C4933" t="s">
        <v>5963</v>
      </c>
      <c r="D4933" t="s">
        <v>141</v>
      </c>
      <c r="E4933">
        <v>15</v>
      </c>
      <c r="F4933" t="s">
        <v>6</v>
      </c>
      <c r="G4933" t="s">
        <v>6386</v>
      </c>
      <c r="H4933" t="s">
        <v>30</v>
      </c>
      <c r="I4933" t="s">
        <v>27</v>
      </c>
      <c r="J4933">
        <v>343</v>
      </c>
      <c r="K4933">
        <v>325</v>
      </c>
      <c r="L4933">
        <v>0</v>
      </c>
      <c r="M4933">
        <v>0</v>
      </c>
      <c r="N4933" t="s">
        <v>35</v>
      </c>
      <c r="O4933">
        <v>0</v>
      </c>
      <c r="P4933">
        <v>20200922</v>
      </c>
      <c r="Q4933" t="s">
        <v>36</v>
      </c>
      <c r="R4933" t="s">
        <v>36</v>
      </c>
      <c r="S4933">
        <v>1</v>
      </c>
      <c r="T4933">
        <v>0</v>
      </c>
      <c r="U4933">
        <v>0</v>
      </c>
      <c r="V4933" t="s">
        <v>35</v>
      </c>
      <c r="W4933">
        <v>0</v>
      </c>
      <c r="X4933">
        <v>12709189</v>
      </c>
      <c r="Y4933" t="str">
        <f t="shared" si="77"/>
        <v>1. &lt;= 1 Year</v>
      </c>
      <c r="Z4933" t="str">
        <f t="shared" si="77"/>
        <v>1. &lt;= 1 Year</v>
      </c>
    </row>
    <row r="4934" spans="1:26" x14ac:dyDescent="0.25">
      <c r="A4934">
        <v>163430000</v>
      </c>
      <c r="B4934" t="s">
        <v>5964</v>
      </c>
      <c r="C4934" t="s">
        <v>3492</v>
      </c>
      <c r="D4934" t="s">
        <v>80</v>
      </c>
      <c r="E4934">
        <v>15</v>
      </c>
      <c r="F4934" t="s">
        <v>37</v>
      </c>
      <c r="G4934" t="s">
        <v>2137</v>
      </c>
      <c r="H4934" t="s">
        <v>30</v>
      </c>
      <c r="I4934" t="s">
        <v>27</v>
      </c>
      <c r="J4934">
        <v>541</v>
      </c>
      <c r="K4934">
        <v>259</v>
      </c>
      <c r="L4934">
        <v>20211</v>
      </c>
      <c r="M4934">
        <v>1</v>
      </c>
      <c r="N4934" t="s">
        <v>36</v>
      </c>
      <c r="O4934">
        <v>979</v>
      </c>
      <c r="P4934">
        <v>20210430</v>
      </c>
      <c r="Q4934" t="s">
        <v>36</v>
      </c>
      <c r="R4934" t="s">
        <v>36</v>
      </c>
      <c r="S4934">
        <v>1</v>
      </c>
      <c r="T4934">
        <v>0</v>
      </c>
      <c r="U4934">
        <v>0</v>
      </c>
      <c r="V4934" t="s">
        <v>35</v>
      </c>
      <c r="W4934">
        <v>0</v>
      </c>
      <c r="X4934">
        <v>14021278</v>
      </c>
      <c r="Y4934" t="str">
        <f t="shared" si="77"/>
        <v>2.  1-1.5 Years</v>
      </c>
      <c r="Z4934" t="str">
        <f t="shared" si="77"/>
        <v>1. &lt;= 1 Year</v>
      </c>
    </row>
    <row r="4935" spans="1:26" x14ac:dyDescent="0.25">
      <c r="A4935">
        <v>163888242</v>
      </c>
      <c r="B4935" t="s">
        <v>5548</v>
      </c>
      <c r="C4935" t="s">
        <v>2115</v>
      </c>
      <c r="D4935" t="s">
        <v>107</v>
      </c>
      <c r="E4935">
        <v>15</v>
      </c>
      <c r="F4935" t="s">
        <v>37</v>
      </c>
      <c r="G4935" t="s">
        <v>4856</v>
      </c>
      <c r="H4935" t="s">
        <v>30</v>
      </c>
      <c r="I4935" t="s">
        <v>27</v>
      </c>
      <c r="J4935">
        <v>470</v>
      </c>
      <c r="K4935">
        <v>3</v>
      </c>
      <c r="L4935">
        <v>20211</v>
      </c>
      <c r="M4935">
        <v>1</v>
      </c>
      <c r="N4935" t="s">
        <v>36</v>
      </c>
      <c r="O4935">
        <v>3373</v>
      </c>
      <c r="P4935">
        <v>20200929</v>
      </c>
      <c r="Q4935" t="s">
        <v>36</v>
      </c>
      <c r="R4935" t="s">
        <v>35</v>
      </c>
      <c r="S4935">
        <v>0</v>
      </c>
      <c r="T4935">
        <v>0</v>
      </c>
      <c r="U4935">
        <v>0</v>
      </c>
      <c r="V4935" t="s">
        <v>35</v>
      </c>
      <c r="W4935">
        <v>0</v>
      </c>
      <c r="X4935">
        <v>15768876</v>
      </c>
      <c r="Y4935" t="str">
        <f t="shared" si="77"/>
        <v>2.  1-1.5 Years</v>
      </c>
      <c r="Z4935" t="str">
        <f t="shared" si="77"/>
        <v>1. &lt;= 1 Year</v>
      </c>
    </row>
    <row r="4936" spans="1:26" x14ac:dyDescent="0.25">
      <c r="A4936">
        <v>163422615</v>
      </c>
      <c r="B4936" t="s">
        <v>3385</v>
      </c>
      <c r="C4936" t="s">
        <v>190</v>
      </c>
      <c r="D4936" t="s">
        <v>107</v>
      </c>
      <c r="E4936">
        <v>15</v>
      </c>
      <c r="F4936" t="s">
        <v>37</v>
      </c>
      <c r="G4936" t="s">
        <v>9952</v>
      </c>
      <c r="H4936" t="s">
        <v>30</v>
      </c>
      <c r="I4936" t="s">
        <v>27</v>
      </c>
      <c r="J4936">
        <v>549</v>
      </c>
      <c r="K4936">
        <v>93</v>
      </c>
      <c r="L4936">
        <v>0</v>
      </c>
      <c r="M4936">
        <v>0</v>
      </c>
      <c r="N4936" t="s">
        <v>35</v>
      </c>
      <c r="O4936">
        <v>0</v>
      </c>
      <c r="P4936">
        <v>20200824</v>
      </c>
      <c r="Q4936" t="s">
        <v>36</v>
      </c>
      <c r="R4936" t="s">
        <v>35</v>
      </c>
      <c r="S4936">
        <v>0</v>
      </c>
      <c r="T4936">
        <v>0</v>
      </c>
      <c r="U4936">
        <v>0</v>
      </c>
      <c r="V4936" t="s">
        <v>35</v>
      </c>
      <c r="W4936">
        <v>0</v>
      </c>
      <c r="X4936">
        <v>15448832</v>
      </c>
      <c r="Y4936" t="str">
        <f t="shared" si="77"/>
        <v>3.  1.5 to 2 Year</v>
      </c>
      <c r="Z4936" t="str">
        <f t="shared" si="77"/>
        <v>1. &lt;= 1 Year</v>
      </c>
    </row>
    <row r="4937" spans="1:26" x14ac:dyDescent="0.25">
      <c r="A4937">
        <v>163339480</v>
      </c>
      <c r="B4937" t="s">
        <v>1892</v>
      </c>
      <c r="C4937" t="s">
        <v>1168</v>
      </c>
      <c r="D4937" t="s">
        <v>80</v>
      </c>
      <c r="E4937">
        <v>15</v>
      </c>
      <c r="F4937" t="s">
        <v>6</v>
      </c>
      <c r="G4937" t="s">
        <v>8859</v>
      </c>
      <c r="H4937" t="s">
        <v>30</v>
      </c>
      <c r="I4937" t="s">
        <v>27</v>
      </c>
      <c r="J4937">
        <v>539</v>
      </c>
      <c r="K4937">
        <v>56</v>
      </c>
      <c r="L4937">
        <v>0</v>
      </c>
      <c r="M4937">
        <v>0</v>
      </c>
      <c r="N4937" t="s">
        <v>35</v>
      </c>
      <c r="O4937">
        <v>0</v>
      </c>
      <c r="P4937" t="s">
        <v>30</v>
      </c>
      <c r="Q4937" t="s">
        <v>35</v>
      </c>
      <c r="R4937" t="s">
        <v>36</v>
      </c>
      <c r="S4937">
        <v>1</v>
      </c>
      <c r="T4937">
        <v>0</v>
      </c>
      <c r="U4937">
        <v>0</v>
      </c>
      <c r="V4937" t="s">
        <v>35</v>
      </c>
      <c r="W4937">
        <v>0</v>
      </c>
      <c r="X4937">
        <v>10899333</v>
      </c>
      <c r="Y4937" t="str">
        <f t="shared" si="77"/>
        <v>2.  1-1.5 Years</v>
      </c>
      <c r="Z4937" t="str">
        <f t="shared" si="77"/>
        <v>1. &lt;= 1 Year</v>
      </c>
    </row>
    <row r="4938" spans="1:26" x14ac:dyDescent="0.25">
      <c r="A4938">
        <v>164281431</v>
      </c>
      <c r="B4938" t="s">
        <v>1892</v>
      </c>
      <c r="C4938" t="s">
        <v>1562</v>
      </c>
      <c r="D4938" t="s">
        <v>123</v>
      </c>
      <c r="E4938">
        <v>15</v>
      </c>
      <c r="F4938" t="s">
        <v>5</v>
      </c>
      <c r="G4938" t="s">
        <v>10052</v>
      </c>
      <c r="H4938" t="s">
        <v>30</v>
      </c>
      <c r="I4938" t="s">
        <v>27</v>
      </c>
      <c r="J4938">
        <v>128</v>
      </c>
      <c r="K4938">
        <v>113</v>
      </c>
      <c r="L4938">
        <v>20211</v>
      </c>
      <c r="M4938">
        <v>1</v>
      </c>
      <c r="N4938" t="s">
        <v>36</v>
      </c>
      <c r="O4938">
        <v>5775</v>
      </c>
      <c r="P4938">
        <v>20210621</v>
      </c>
      <c r="Q4938" t="s">
        <v>36</v>
      </c>
      <c r="R4938" t="s">
        <v>36</v>
      </c>
      <c r="S4938">
        <v>1</v>
      </c>
      <c r="T4938">
        <v>0</v>
      </c>
      <c r="U4938">
        <v>0</v>
      </c>
      <c r="V4938" t="s">
        <v>35</v>
      </c>
      <c r="W4938">
        <v>0</v>
      </c>
      <c r="X4938">
        <v>11619684</v>
      </c>
      <c r="Y4938" t="str">
        <f t="shared" si="77"/>
        <v>1. &lt;= 1 Year</v>
      </c>
      <c r="Z4938" t="str">
        <f t="shared" si="77"/>
        <v>1. &lt;= 1 Year</v>
      </c>
    </row>
    <row r="4939" spans="1:26" x14ac:dyDescent="0.25">
      <c r="A4939">
        <v>164326428</v>
      </c>
      <c r="B4939" t="s">
        <v>10165</v>
      </c>
      <c r="C4939" t="s">
        <v>2796</v>
      </c>
      <c r="D4939" t="s">
        <v>80</v>
      </c>
      <c r="E4939">
        <v>15</v>
      </c>
      <c r="F4939" t="s">
        <v>5</v>
      </c>
      <c r="G4939" t="s">
        <v>6386</v>
      </c>
      <c r="H4939" t="s">
        <v>30</v>
      </c>
      <c r="I4939" t="s">
        <v>27</v>
      </c>
      <c r="J4939">
        <v>71</v>
      </c>
      <c r="K4939">
        <v>38</v>
      </c>
      <c r="L4939">
        <v>0</v>
      </c>
      <c r="M4939">
        <v>0</v>
      </c>
      <c r="N4939" t="s">
        <v>35</v>
      </c>
      <c r="O4939">
        <v>0</v>
      </c>
      <c r="P4939">
        <v>20200925</v>
      </c>
      <c r="Q4939" t="s">
        <v>36</v>
      </c>
      <c r="R4939" t="s">
        <v>36</v>
      </c>
      <c r="S4939">
        <v>1</v>
      </c>
      <c r="T4939">
        <v>0</v>
      </c>
      <c r="U4939">
        <v>0</v>
      </c>
      <c r="V4939" t="s">
        <v>35</v>
      </c>
      <c r="W4939">
        <v>0</v>
      </c>
      <c r="X4939">
        <v>9657015</v>
      </c>
      <c r="Y4939" t="str">
        <f t="shared" si="77"/>
        <v>1. &lt;= 1 Year</v>
      </c>
      <c r="Z4939" t="str">
        <f t="shared" si="77"/>
        <v>1. &lt;= 1 Year</v>
      </c>
    </row>
    <row r="4940" spans="1:26" x14ac:dyDescent="0.25">
      <c r="A4940">
        <v>162952888</v>
      </c>
      <c r="B4940" t="s">
        <v>3688</v>
      </c>
      <c r="C4940" t="s">
        <v>3689</v>
      </c>
      <c r="D4940" t="s">
        <v>3306</v>
      </c>
      <c r="E4940">
        <v>15</v>
      </c>
      <c r="F4940" t="s">
        <v>37</v>
      </c>
      <c r="G4940" t="s">
        <v>9962</v>
      </c>
      <c r="H4940" t="s">
        <v>30</v>
      </c>
      <c r="I4940" t="s">
        <v>27</v>
      </c>
      <c r="J4940">
        <v>960</v>
      </c>
      <c r="K4940">
        <v>3</v>
      </c>
      <c r="L4940">
        <v>0</v>
      </c>
      <c r="M4940">
        <v>0</v>
      </c>
      <c r="N4940" t="s">
        <v>35</v>
      </c>
      <c r="O4940">
        <v>0</v>
      </c>
      <c r="P4940">
        <v>20201012</v>
      </c>
      <c r="Q4940" t="s">
        <v>36</v>
      </c>
      <c r="R4940" t="s">
        <v>36</v>
      </c>
      <c r="S4940">
        <v>1</v>
      </c>
      <c r="T4940">
        <v>0</v>
      </c>
      <c r="U4940">
        <v>0</v>
      </c>
      <c r="V4940" t="s">
        <v>35</v>
      </c>
      <c r="W4940">
        <v>0</v>
      </c>
      <c r="X4940">
        <v>15217091</v>
      </c>
      <c r="Y4940" t="str">
        <f t="shared" si="77"/>
        <v>4. 2-3 Year</v>
      </c>
      <c r="Z4940" t="str">
        <f t="shared" si="77"/>
        <v>1. &lt;= 1 Year</v>
      </c>
    </row>
    <row r="4941" spans="1:26" x14ac:dyDescent="0.25">
      <c r="A4941">
        <v>164234830</v>
      </c>
      <c r="B4941" t="s">
        <v>7756</v>
      </c>
      <c r="C4941" t="s">
        <v>7757</v>
      </c>
      <c r="D4941" t="s">
        <v>80</v>
      </c>
      <c r="E4941">
        <v>15</v>
      </c>
      <c r="F4941" t="s">
        <v>37</v>
      </c>
      <c r="G4941" t="s">
        <v>7303</v>
      </c>
      <c r="H4941" t="s">
        <v>30</v>
      </c>
      <c r="I4941" t="s">
        <v>27</v>
      </c>
      <c r="J4941">
        <v>191</v>
      </c>
      <c r="K4941">
        <v>191</v>
      </c>
      <c r="L4941">
        <v>0</v>
      </c>
      <c r="M4941">
        <v>0</v>
      </c>
      <c r="N4941" t="s">
        <v>35</v>
      </c>
      <c r="O4941">
        <v>0</v>
      </c>
      <c r="P4941" t="s">
        <v>30</v>
      </c>
      <c r="Q4941" t="s">
        <v>35</v>
      </c>
      <c r="R4941" t="s">
        <v>35</v>
      </c>
      <c r="S4941">
        <v>0</v>
      </c>
      <c r="T4941">
        <v>0</v>
      </c>
      <c r="U4941">
        <v>0</v>
      </c>
      <c r="V4941" t="s">
        <v>35</v>
      </c>
      <c r="W4941">
        <v>0</v>
      </c>
      <c r="X4941">
        <v>15987686</v>
      </c>
      <c r="Y4941" t="str">
        <f t="shared" si="77"/>
        <v>1. &lt;= 1 Year</v>
      </c>
      <c r="Z4941" t="str">
        <f t="shared" si="77"/>
        <v>1. &lt;= 1 Year</v>
      </c>
    </row>
    <row r="4942" spans="1:26" x14ac:dyDescent="0.25">
      <c r="A4942">
        <v>164286746</v>
      </c>
      <c r="B4942" t="s">
        <v>1155</v>
      </c>
      <c r="C4942" t="s">
        <v>8686</v>
      </c>
      <c r="D4942" t="s">
        <v>3613</v>
      </c>
      <c r="E4942">
        <v>15</v>
      </c>
      <c r="F4942" t="s">
        <v>37</v>
      </c>
      <c r="G4942" t="s">
        <v>9952</v>
      </c>
      <c r="H4942" t="s">
        <v>30</v>
      </c>
      <c r="I4942" t="s">
        <v>27</v>
      </c>
      <c r="J4942">
        <v>120</v>
      </c>
      <c r="K4942">
        <v>120</v>
      </c>
      <c r="L4942">
        <v>0</v>
      </c>
      <c r="M4942">
        <v>0</v>
      </c>
      <c r="N4942" t="s">
        <v>35</v>
      </c>
      <c r="O4942">
        <v>0</v>
      </c>
      <c r="P4942">
        <v>20210531</v>
      </c>
      <c r="Q4942" t="s">
        <v>36</v>
      </c>
      <c r="R4942" t="s">
        <v>35</v>
      </c>
      <c r="S4942">
        <v>0</v>
      </c>
      <c r="T4942">
        <v>20212</v>
      </c>
      <c r="U4942">
        <v>1</v>
      </c>
      <c r="V4942" t="s">
        <v>36</v>
      </c>
      <c r="W4942">
        <v>327.25</v>
      </c>
      <c r="X4942">
        <v>16014953</v>
      </c>
      <c r="Y4942" t="str">
        <f t="shared" si="77"/>
        <v>1. &lt;= 1 Year</v>
      </c>
      <c r="Z4942" t="str">
        <f t="shared" si="77"/>
        <v>1. &lt;= 1 Year</v>
      </c>
    </row>
    <row r="4943" spans="1:26" x14ac:dyDescent="0.25">
      <c r="A4943">
        <v>164230439</v>
      </c>
      <c r="B4943" t="s">
        <v>5924</v>
      </c>
      <c r="C4943" t="s">
        <v>7758</v>
      </c>
      <c r="D4943" t="s">
        <v>80</v>
      </c>
      <c r="E4943">
        <v>15</v>
      </c>
      <c r="F4943" t="s">
        <v>5</v>
      </c>
      <c r="G4943" t="s">
        <v>6386</v>
      </c>
      <c r="H4943" t="s">
        <v>30</v>
      </c>
      <c r="I4943" t="s">
        <v>27</v>
      </c>
      <c r="J4943">
        <v>191</v>
      </c>
      <c r="K4943">
        <v>44</v>
      </c>
      <c r="L4943">
        <v>0</v>
      </c>
      <c r="M4943">
        <v>0</v>
      </c>
      <c r="N4943" t="s">
        <v>35</v>
      </c>
      <c r="O4943">
        <v>0</v>
      </c>
      <c r="P4943" t="s">
        <v>30</v>
      </c>
      <c r="Q4943" t="s">
        <v>35</v>
      </c>
      <c r="R4943" t="s">
        <v>36</v>
      </c>
      <c r="S4943">
        <v>1</v>
      </c>
      <c r="T4943">
        <v>0</v>
      </c>
      <c r="U4943">
        <v>0</v>
      </c>
      <c r="V4943" t="s">
        <v>35</v>
      </c>
      <c r="W4943">
        <v>0</v>
      </c>
      <c r="X4943">
        <v>9662344</v>
      </c>
      <c r="Y4943" t="str">
        <f t="shared" si="77"/>
        <v>1. &lt;= 1 Year</v>
      </c>
      <c r="Z4943" t="str">
        <f t="shared" si="77"/>
        <v>1. &lt;= 1 Year</v>
      </c>
    </row>
    <row r="4944" spans="1:26" x14ac:dyDescent="0.25">
      <c r="A4944">
        <v>162893667</v>
      </c>
      <c r="B4944" t="s">
        <v>3414</v>
      </c>
      <c r="C4944" t="s">
        <v>3572</v>
      </c>
      <c r="D4944" t="s">
        <v>80</v>
      </c>
      <c r="E4944">
        <v>15</v>
      </c>
      <c r="F4944" t="s">
        <v>6</v>
      </c>
      <c r="G4944" t="s">
        <v>6386</v>
      </c>
      <c r="H4944" t="s">
        <v>30</v>
      </c>
      <c r="I4944" t="s">
        <v>27</v>
      </c>
      <c r="J4944">
        <v>987</v>
      </c>
      <c r="K4944">
        <v>1</v>
      </c>
      <c r="L4944">
        <v>20211</v>
      </c>
      <c r="M4944">
        <v>1</v>
      </c>
      <c r="N4944" t="s">
        <v>36</v>
      </c>
      <c r="O4944">
        <v>2671</v>
      </c>
      <c r="P4944">
        <v>20210505</v>
      </c>
      <c r="Q4944" t="s">
        <v>36</v>
      </c>
      <c r="R4944" t="s">
        <v>36</v>
      </c>
      <c r="S4944">
        <v>1</v>
      </c>
      <c r="T4944">
        <v>20212</v>
      </c>
      <c r="U4944">
        <v>1</v>
      </c>
      <c r="V4944" t="s">
        <v>36</v>
      </c>
      <c r="W4944">
        <v>2731.97</v>
      </c>
      <c r="X4944">
        <v>15216984</v>
      </c>
      <c r="Y4944" t="str">
        <f t="shared" si="77"/>
        <v>4. 2-3 Year</v>
      </c>
      <c r="Z4944" t="str">
        <f t="shared" si="77"/>
        <v>1. &lt;= 1 Year</v>
      </c>
    </row>
    <row r="4945" spans="1:26" x14ac:dyDescent="0.25">
      <c r="A4945">
        <v>163022326</v>
      </c>
      <c r="B4945" t="s">
        <v>4047</v>
      </c>
      <c r="C4945" t="s">
        <v>404</v>
      </c>
      <c r="D4945" t="s">
        <v>139</v>
      </c>
      <c r="E4945">
        <v>15</v>
      </c>
      <c r="F4945" t="s">
        <v>6</v>
      </c>
      <c r="G4945" t="s">
        <v>3637</v>
      </c>
      <c r="H4945" t="s">
        <v>30</v>
      </c>
      <c r="I4945" t="s">
        <v>27</v>
      </c>
      <c r="J4945">
        <v>906</v>
      </c>
      <c r="K4945">
        <v>794</v>
      </c>
      <c r="L4945">
        <v>20211</v>
      </c>
      <c r="M4945">
        <v>1</v>
      </c>
      <c r="N4945" t="s">
        <v>36</v>
      </c>
      <c r="O4945">
        <v>6464</v>
      </c>
      <c r="P4945">
        <v>20181203</v>
      </c>
      <c r="Q4945" t="s">
        <v>36</v>
      </c>
      <c r="R4945" t="s">
        <v>35</v>
      </c>
      <c r="S4945">
        <v>0</v>
      </c>
      <c r="T4945">
        <v>0</v>
      </c>
      <c r="U4945">
        <v>0</v>
      </c>
      <c r="V4945" t="s">
        <v>35</v>
      </c>
      <c r="W4945">
        <v>0</v>
      </c>
      <c r="X4945">
        <v>15259634</v>
      </c>
      <c r="Y4945" t="str">
        <f t="shared" si="77"/>
        <v>4. 2-3 Year</v>
      </c>
      <c r="Z4945" t="str">
        <f t="shared" si="77"/>
        <v>4. 2-3 Year</v>
      </c>
    </row>
    <row r="4946" spans="1:26" x14ac:dyDescent="0.25">
      <c r="A4946">
        <v>162796932</v>
      </c>
      <c r="B4946" t="s">
        <v>3465</v>
      </c>
      <c r="C4946" t="s">
        <v>3466</v>
      </c>
      <c r="D4946" t="s">
        <v>139</v>
      </c>
      <c r="E4946">
        <v>15</v>
      </c>
      <c r="F4946" t="s">
        <v>5</v>
      </c>
      <c r="G4946" t="s">
        <v>8859</v>
      </c>
      <c r="H4946" t="s">
        <v>30</v>
      </c>
      <c r="I4946" t="s">
        <v>27</v>
      </c>
      <c r="J4946">
        <v>1064</v>
      </c>
      <c r="K4946">
        <v>586</v>
      </c>
      <c r="L4946">
        <v>20211</v>
      </c>
      <c r="M4946">
        <v>1</v>
      </c>
      <c r="N4946" t="s">
        <v>36</v>
      </c>
      <c r="O4946">
        <v>4120</v>
      </c>
      <c r="P4946">
        <v>20201005</v>
      </c>
      <c r="Q4946" t="s">
        <v>36</v>
      </c>
      <c r="R4946" t="s">
        <v>35</v>
      </c>
      <c r="S4946">
        <v>0</v>
      </c>
      <c r="T4946">
        <v>0</v>
      </c>
      <c r="U4946">
        <v>0</v>
      </c>
      <c r="V4946" t="s">
        <v>35</v>
      </c>
      <c r="W4946">
        <v>0</v>
      </c>
      <c r="X4946">
        <v>14296413</v>
      </c>
      <c r="Y4946" t="str">
        <f t="shared" si="77"/>
        <v>4. 2-3 Year</v>
      </c>
      <c r="Z4946" t="str">
        <f t="shared" si="77"/>
        <v>3.  1.5 to 2 Year</v>
      </c>
    </row>
    <row r="4947" spans="1:26" x14ac:dyDescent="0.25">
      <c r="A4947">
        <v>163409167</v>
      </c>
      <c r="B4947" t="s">
        <v>4905</v>
      </c>
      <c r="C4947" t="s">
        <v>789</v>
      </c>
      <c r="D4947" t="s">
        <v>80</v>
      </c>
      <c r="E4947">
        <v>15</v>
      </c>
      <c r="F4947" t="s">
        <v>37</v>
      </c>
      <c r="G4947" t="s">
        <v>9974</v>
      </c>
      <c r="H4947" t="s">
        <v>30</v>
      </c>
      <c r="I4947" t="s">
        <v>27</v>
      </c>
      <c r="J4947">
        <v>567</v>
      </c>
      <c r="K4947">
        <v>232</v>
      </c>
      <c r="L4947">
        <v>20211</v>
      </c>
      <c r="M4947">
        <v>1</v>
      </c>
      <c r="N4947" t="s">
        <v>36</v>
      </c>
      <c r="O4947">
        <v>3076</v>
      </c>
      <c r="P4947">
        <v>20201208</v>
      </c>
      <c r="Q4947" t="s">
        <v>36</v>
      </c>
      <c r="R4947" t="s">
        <v>35</v>
      </c>
      <c r="S4947">
        <v>0</v>
      </c>
      <c r="T4947">
        <v>20212</v>
      </c>
      <c r="U4947">
        <v>1</v>
      </c>
      <c r="V4947" t="s">
        <v>36</v>
      </c>
      <c r="W4947">
        <v>3864</v>
      </c>
      <c r="X4947">
        <v>14025071</v>
      </c>
      <c r="Y4947" t="str">
        <f t="shared" si="77"/>
        <v>3.  1.5 to 2 Year</v>
      </c>
      <c r="Z4947" t="str">
        <f t="shared" si="77"/>
        <v>1. &lt;= 1 Year</v>
      </c>
    </row>
    <row r="4948" spans="1:26" x14ac:dyDescent="0.25">
      <c r="A4948">
        <v>163880265</v>
      </c>
      <c r="B4948" t="s">
        <v>5549</v>
      </c>
      <c r="C4948" t="s">
        <v>1779</v>
      </c>
      <c r="D4948" t="s">
        <v>5238</v>
      </c>
      <c r="E4948">
        <v>15</v>
      </c>
      <c r="F4948" t="s">
        <v>6</v>
      </c>
      <c r="G4948" t="s">
        <v>8859</v>
      </c>
      <c r="H4948" t="s">
        <v>30</v>
      </c>
      <c r="I4948" t="s">
        <v>27</v>
      </c>
      <c r="J4948">
        <v>450</v>
      </c>
      <c r="K4948">
        <v>203</v>
      </c>
      <c r="L4948">
        <v>20211</v>
      </c>
      <c r="M4948">
        <v>1</v>
      </c>
      <c r="N4948" t="s">
        <v>36</v>
      </c>
      <c r="O4948">
        <v>8005</v>
      </c>
      <c r="P4948">
        <v>20210324</v>
      </c>
      <c r="Q4948" t="s">
        <v>36</v>
      </c>
      <c r="R4948" t="s">
        <v>36</v>
      </c>
      <c r="S4948">
        <v>1</v>
      </c>
      <c r="T4948">
        <v>20212</v>
      </c>
      <c r="U4948">
        <v>1</v>
      </c>
      <c r="V4948" t="s">
        <v>36</v>
      </c>
      <c r="W4948">
        <v>4028.3</v>
      </c>
      <c r="X4948">
        <v>11355349</v>
      </c>
      <c r="Y4948" t="str">
        <f t="shared" si="77"/>
        <v>2.  1-1.5 Years</v>
      </c>
      <c r="Z4948" t="str">
        <f t="shared" si="77"/>
        <v>1. &lt;= 1 Year</v>
      </c>
    </row>
    <row r="4949" spans="1:26" x14ac:dyDescent="0.25">
      <c r="A4949">
        <v>164272837</v>
      </c>
      <c r="B4949" t="s">
        <v>8185</v>
      </c>
      <c r="C4949" t="s">
        <v>667</v>
      </c>
      <c r="D4949" t="s">
        <v>107</v>
      </c>
      <c r="E4949">
        <v>15</v>
      </c>
      <c r="F4949" t="s">
        <v>6</v>
      </c>
      <c r="G4949" t="s">
        <v>7296</v>
      </c>
      <c r="H4949" t="s">
        <v>30</v>
      </c>
      <c r="I4949" t="s">
        <v>27</v>
      </c>
      <c r="J4949">
        <v>141</v>
      </c>
      <c r="K4949">
        <v>141</v>
      </c>
      <c r="L4949">
        <v>0</v>
      </c>
      <c r="M4949">
        <v>0</v>
      </c>
      <c r="N4949" t="s">
        <v>35</v>
      </c>
      <c r="O4949">
        <v>0</v>
      </c>
      <c r="P4949">
        <v>20191114</v>
      </c>
      <c r="Q4949" t="s">
        <v>36</v>
      </c>
      <c r="R4949" t="s">
        <v>36</v>
      </c>
      <c r="S4949">
        <v>1</v>
      </c>
      <c r="T4949">
        <v>0</v>
      </c>
      <c r="U4949">
        <v>0</v>
      </c>
      <c r="V4949" t="s">
        <v>35</v>
      </c>
      <c r="W4949">
        <v>0</v>
      </c>
      <c r="X4949">
        <v>16006733</v>
      </c>
      <c r="Y4949" t="str">
        <f t="shared" si="77"/>
        <v>1. &lt;= 1 Year</v>
      </c>
      <c r="Z4949" t="str">
        <f t="shared" si="77"/>
        <v>1. &lt;= 1 Year</v>
      </c>
    </row>
    <row r="4950" spans="1:26" x14ac:dyDescent="0.25">
      <c r="A4950">
        <v>163995233</v>
      </c>
      <c r="B4950" t="s">
        <v>5550</v>
      </c>
      <c r="C4950" t="s">
        <v>667</v>
      </c>
      <c r="D4950" t="s">
        <v>80</v>
      </c>
      <c r="E4950">
        <v>15</v>
      </c>
      <c r="F4950" t="s">
        <v>5</v>
      </c>
      <c r="G4950" t="s">
        <v>6386</v>
      </c>
      <c r="H4950" t="s">
        <v>30</v>
      </c>
      <c r="I4950" t="s">
        <v>27</v>
      </c>
      <c r="J4950">
        <v>408</v>
      </c>
      <c r="K4950">
        <v>41</v>
      </c>
      <c r="L4950">
        <v>0</v>
      </c>
      <c r="M4950">
        <v>0</v>
      </c>
      <c r="N4950" t="s">
        <v>35</v>
      </c>
      <c r="O4950">
        <v>0</v>
      </c>
      <c r="P4950" t="s">
        <v>30</v>
      </c>
      <c r="Q4950" t="s">
        <v>35</v>
      </c>
      <c r="R4950" t="s">
        <v>36</v>
      </c>
      <c r="S4950">
        <v>1</v>
      </c>
      <c r="T4950">
        <v>0</v>
      </c>
      <c r="U4950">
        <v>0</v>
      </c>
      <c r="V4950" t="s">
        <v>35</v>
      </c>
      <c r="W4950">
        <v>0</v>
      </c>
      <c r="X4950">
        <v>10221072</v>
      </c>
      <c r="Y4950" t="str">
        <f t="shared" si="77"/>
        <v>2.  1-1.5 Years</v>
      </c>
      <c r="Z4950" t="str">
        <f t="shared" si="77"/>
        <v>1. &lt;= 1 Year</v>
      </c>
    </row>
    <row r="4951" spans="1:26" x14ac:dyDescent="0.25">
      <c r="A4951">
        <v>164300306</v>
      </c>
      <c r="B4951" t="s">
        <v>1715</v>
      </c>
      <c r="C4951" t="s">
        <v>569</v>
      </c>
      <c r="D4951" t="s">
        <v>107</v>
      </c>
      <c r="E4951">
        <v>15</v>
      </c>
      <c r="F4951" t="s">
        <v>6</v>
      </c>
      <c r="G4951" t="s">
        <v>8859</v>
      </c>
      <c r="H4951" t="s">
        <v>30</v>
      </c>
      <c r="I4951" t="s">
        <v>27</v>
      </c>
      <c r="J4951">
        <v>99</v>
      </c>
      <c r="K4951">
        <v>55</v>
      </c>
      <c r="L4951">
        <v>20211</v>
      </c>
      <c r="M4951">
        <v>1</v>
      </c>
      <c r="N4951" t="s">
        <v>36</v>
      </c>
      <c r="O4951">
        <v>3353</v>
      </c>
      <c r="P4951" t="s">
        <v>30</v>
      </c>
      <c r="Q4951" t="s">
        <v>35</v>
      </c>
      <c r="R4951" t="s">
        <v>36</v>
      </c>
      <c r="S4951">
        <v>1</v>
      </c>
      <c r="T4951">
        <v>0</v>
      </c>
      <c r="U4951">
        <v>0</v>
      </c>
      <c r="V4951" t="s">
        <v>35</v>
      </c>
      <c r="W4951">
        <v>0</v>
      </c>
      <c r="X4951">
        <v>8182631</v>
      </c>
      <c r="Y4951" t="str">
        <f t="shared" si="77"/>
        <v>1. &lt;= 1 Year</v>
      </c>
      <c r="Z4951" t="str">
        <f t="shared" si="77"/>
        <v>1. &lt;= 1 Year</v>
      </c>
    </row>
    <row r="4952" spans="1:26" x14ac:dyDescent="0.25">
      <c r="A4952">
        <v>164138320</v>
      </c>
      <c r="B4952" t="s">
        <v>6338</v>
      </c>
      <c r="C4952" t="s">
        <v>933</v>
      </c>
      <c r="D4952" t="s">
        <v>124</v>
      </c>
      <c r="E4952">
        <v>15</v>
      </c>
      <c r="F4952" t="s">
        <v>6</v>
      </c>
      <c r="G4952" t="s">
        <v>8859</v>
      </c>
      <c r="H4952" t="s">
        <v>30</v>
      </c>
      <c r="I4952" t="s">
        <v>27</v>
      </c>
      <c r="J4952">
        <v>275</v>
      </c>
      <c r="K4952">
        <v>202</v>
      </c>
      <c r="L4952">
        <v>0</v>
      </c>
      <c r="M4952">
        <v>0</v>
      </c>
      <c r="N4952" t="s">
        <v>35</v>
      </c>
      <c r="O4952">
        <v>0</v>
      </c>
      <c r="P4952">
        <v>20210501</v>
      </c>
      <c r="Q4952" t="s">
        <v>36</v>
      </c>
      <c r="R4952" t="s">
        <v>35</v>
      </c>
      <c r="S4952">
        <v>0</v>
      </c>
      <c r="T4952">
        <v>20212</v>
      </c>
      <c r="U4952">
        <v>1</v>
      </c>
      <c r="V4952" t="s">
        <v>36</v>
      </c>
      <c r="W4952">
        <v>303.83999999999997</v>
      </c>
      <c r="X4952">
        <v>9674695</v>
      </c>
      <c r="Y4952" t="str">
        <f t="shared" si="77"/>
        <v>1. &lt;= 1 Year</v>
      </c>
      <c r="Z4952" t="str">
        <f t="shared" si="77"/>
        <v>1. &lt;= 1 Year</v>
      </c>
    </row>
    <row r="4953" spans="1:26" x14ac:dyDescent="0.25">
      <c r="A4953">
        <v>164226685</v>
      </c>
      <c r="B4953" t="s">
        <v>4352</v>
      </c>
      <c r="C4953" t="s">
        <v>2006</v>
      </c>
      <c r="D4953" t="s">
        <v>80</v>
      </c>
      <c r="E4953">
        <v>15</v>
      </c>
      <c r="F4953" t="s">
        <v>6</v>
      </c>
      <c r="G4953" t="s">
        <v>8859</v>
      </c>
      <c r="H4953" t="s">
        <v>30</v>
      </c>
      <c r="I4953" t="s">
        <v>27</v>
      </c>
      <c r="J4953">
        <v>191</v>
      </c>
      <c r="K4953">
        <v>118</v>
      </c>
      <c r="L4953">
        <v>20211</v>
      </c>
      <c r="M4953">
        <v>1</v>
      </c>
      <c r="N4953" t="s">
        <v>36</v>
      </c>
      <c r="O4953">
        <v>929</v>
      </c>
      <c r="P4953">
        <v>20210315</v>
      </c>
      <c r="Q4953" t="s">
        <v>36</v>
      </c>
      <c r="R4953" t="s">
        <v>36</v>
      </c>
      <c r="S4953">
        <v>1</v>
      </c>
      <c r="T4953">
        <v>20212</v>
      </c>
      <c r="U4953">
        <v>1</v>
      </c>
      <c r="V4953" t="s">
        <v>36</v>
      </c>
      <c r="W4953">
        <v>1273.44</v>
      </c>
      <c r="X4953">
        <v>9680182</v>
      </c>
      <c r="Y4953" t="str">
        <f t="shared" si="77"/>
        <v>1. &lt;= 1 Year</v>
      </c>
      <c r="Z4953" t="str">
        <f t="shared" si="77"/>
        <v>1. &lt;= 1 Year</v>
      </c>
    </row>
    <row r="4954" spans="1:26" x14ac:dyDescent="0.25">
      <c r="A4954">
        <v>163880724</v>
      </c>
      <c r="B4954" t="s">
        <v>2379</v>
      </c>
      <c r="C4954" t="s">
        <v>5551</v>
      </c>
      <c r="D4954" t="s">
        <v>139</v>
      </c>
      <c r="E4954">
        <v>15</v>
      </c>
      <c r="F4954" t="s">
        <v>37</v>
      </c>
      <c r="G4954" t="s">
        <v>9952</v>
      </c>
      <c r="H4954" t="s">
        <v>30</v>
      </c>
      <c r="I4954" t="s">
        <v>27</v>
      </c>
      <c r="J4954">
        <v>457</v>
      </c>
      <c r="K4954">
        <v>93</v>
      </c>
      <c r="L4954">
        <v>20211</v>
      </c>
      <c r="M4954">
        <v>1</v>
      </c>
      <c r="N4954" t="s">
        <v>36</v>
      </c>
      <c r="O4954">
        <v>2664</v>
      </c>
      <c r="P4954">
        <v>20190610</v>
      </c>
      <c r="Q4954" t="s">
        <v>36</v>
      </c>
      <c r="R4954" t="s">
        <v>35</v>
      </c>
      <c r="S4954">
        <v>0</v>
      </c>
      <c r="T4954">
        <v>0</v>
      </c>
      <c r="U4954">
        <v>0</v>
      </c>
      <c r="V4954" t="s">
        <v>35</v>
      </c>
      <c r="W4954">
        <v>0</v>
      </c>
      <c r="X4954">
        <v>15824607</v>
      </c>
      <c r="Y4954" t="str">
        <f t="shared" si="77"/>
        <v>2.  1-1.5 Years</v>
      </c>
      <c r="Z4954" t="str">
        <f t="shared" si="77"/>
        <v>1. &lt;= 1 Year</v>
      </c>
    </row>
    <row r="4955" spans="1:26" x14ac:dyDescent="0.25">
      <c r="A4955">
        <v>164306324</v>
      </c>
      <c r="B4955" t="s">
        <v>2379</v>
      </c>
      <c r="C4955" t="s">
        <v>10031</v>
      </c>
      <c r="D4955" t="s">
        <v>80</v>
      </c>
      <c r="E4955">
        <v>15</v>
      </c>
      <c r="F4955" t="s">
        <v>37</v>
      </c>
      <c r="G4955" t="s">
        <v>7303</v>
      </c>
      <c r="H4955" t="s">
        <v>30</v>
      </c>
      <c r="I4955" t="s">
        <v>27</v>
      </c>
      <c r="J4955">
        <v>110</v>
      </c>
      <c r="K4955">
        <v>80</v>
      </c>
      <c r="L4955">
        <v>0</v>
      </c>
      <c r="M4955">
        <v>0</v>
      </c>
      <c r="N4955" t="s">
        <v>35</v>
      </c>
      <c r="O4955">
        <v>0</v>
      </c>
      <c r="P4955">
        <v>20210614</v>
      </c>
      <c r="Q4955" t="s">
        <v>36</v>
      </c>
      <c r="R4955" t="s">
        <v>35</v>
      </c>
      <c r="S4955">
        <v>0</v>
      </c>
      <c r="T4955">
        <v>20212</v>
      </c>
      <c r="U4955">
        <v>1</v>
      </c>
      <c r="V4955" t="s">
        <v>36</v>
      </c>
      <c r="W4955">
        <v>360</v>
      </c>
      <c r="X4955">
        <v>16018099</v>
      </c>
      <c r="Y4955" t="str">
        <f t="shared" si="77"/>
        <v>1. &lt;= 1 Year</v>
      </c>
      <c r="Z4955" t="str">
        <f t="shared" si="77"/>
        <v>1. &lt;= 1 Year</v>
      </c>
    </row>
    <row r="4956" spans="1:26" x14ac:dyDescent="0.25">
      <c r="A4956">
        <v>164367781</v>
      </c>
      <c r="B4956" t="s">
        <v>10166</v>
      </c>
      <c r="C4956" t="s">
        <v>1232</v>
      </c>
      <c r="D4956" t="s">
        <v>107</v>
      </c>
      <c r="E4956">
        <v>15</v>
      </c>
      <c r="F4956" t="s">
        <v>39</v>
      </c>
      <c r="G4956" t="s">
        <v>6609</v>
      </c>
      <c r="H4956" t="s">
        <v>30</v>
      </c>
      <c r="I4956" t="s">
        <v>27</v>
      </c>
      <c r="J4956">
        <v>27</v>
      </c>
      <c r="K4956">
        <v>27</v>
      </c>
      <c r="L4956">
        <v>20211</v>
      </c>
      <c r="M4956">
        <v>1</v>
      </c>
      <c r="N4956" t="s">
        <v>36</v>
      </c>
      <c r="O4956">
        <v>66461</v>
      </c>
      <c r="P4956" t="s">
        <v>30</v>
      </c>
      <c r="Q4956" t="s">
        <v>35</v>
      </c>
      <c r="R4956" t="s">
        <v>35</v>
      </c>
      <c r="S4956">
        <v>0</v>
      </c>
      <c r="T4956">
        <v>20212</v>
      </c>
      <c r="U4956">
        <v>1</v>
      </c>
      <c r="V4956" t="s">
        <v>36</v>
      </c>
      <c r="W4956">
        <v>74769.320000000007</v>
      </c>
      <c r="X4956">
        <v>16054544</v>
      </c>
      <c r="Y4956" t="str">
        <f t="shared" si="77"/>
        <v>1. &lt;= 1 Year</v>
      </c>
      <c r="Z4956" t="str">
        <f t="shared" si="77"/>
        <v>1. &lt;= 1 Year</v>
      </c>
    </row>
    <row r="4957" spans="1:26" x14ac:dyDescent="0.25">
      <c r="A4957">
        <v>162580130</v>
      </c>
      <c r="B4957" t="s">
        <v>3641</v>
      </c>
      <c r="C4957" t="s">
        <v>2015</v>
      </c>
      <c r="D4957" t="s">
        <v>3613</v>
      </c>
      <c r="E4957">
        <v>15</v>
      </c>
      <c r="F4957" t="s">
        <v>37</v>
      </c>
      <c r="G4957" t="s">
        <v>9962</v>
      </c>
      <c r="H4957" t="s">
        <v>30</v>
      </c>
      <c r="I4957" t="s">
        <v>27</v>
      </c>
      <c r="J4957">
        <v>1204</v>
      </c>
      <c r="K4957">
        <v>3</v>
      </c>
      <c r="L4957">
        <v>0</v>
      </c>
      <c r="M4957">
        <v>0</v>
      </c>
      <c r="N4957" t="s">
        <v>35</v>
      </c>
      <c r="O4957">
        <v>0</v>
      </c>
      <c r="P4957">
        <v>20200626</v>
      </c>
      <c r="Q4957" t="s">
        <v>36</v>
      </c>
      <c r="R4957" t="s">
        <v>36</v>
      </c>
      <c r="S4957">
        <v>1</v>
      </c>
      <c r="T4957">
        <v>0</v>
      </c>
      <c r="U4957">
        <v>0</v>
      </c>
      <c r="V4957" t="s">
        <v>35</v>
      </c>
      <c r="W4957">
        <v>0</v>
      </c>
      <c r="X4957">
        <v>14002760</v>
      </c>
      <c r="Y4957" t="str">
        <f t="shared" si="77"/>
        <v>4. 2-3 Year</v>
      </c>
      <c r="Z4957" t="str">
        <f t="shared" si="77"/>
        <v>1. &lt;= 1 Year</v>
      </c>
    </row>
    <row r="4958" spans="1:26" x14ac:dyDescent="0.25">
      <c r="A4958">
        <v>164173031</v>
      </c>
      <c r="B4958" t="s">
        <v>6948</v>
      </c>
      <c r="C4958" t="s">
        <v>448</v>
      </c>
      <c r="D4958" t="s">
        <v>137</v>
      </c>
      <c r="E4958">
        <v>15</v>
      </c>
      <c r="F4958" t="s">
        <v>6</v>
      </c>
      <c r="G4958" t="s">
        <v>4054</v>
      </c>
      <c r="H4958" t="s">
        <v>30</v>
      </c>
      <c r="I4958" t="s">
        <v>27</v>
      </c>
      <c r="J4958">
        <v>234</v>
      </c>
      <c r="K4958">
        <v>161</v>
      </c>
      <c r="L4958">
        <v>20211</v>
      </c>
      <c r="M4958">
        <v>1</v>
      </c>
      <c r="N4958" t="s">
        <v>36</v>
      </c>
      <c r="O4958">
        <v>1100</v>
      </c>
      <c r="P4958" t="s">
        <v>30</v>
      </c>
      <c r="Q4958" t="s">
        <v>35</v>
      </c>
      <c r="R4958" t="s">
        <v>35</v>
      </c>
      <c r="S4958">
        <v>0</v>
      </c>
      <c r="T4958">
        <v>0</v>
      </c>
      <c r="U4958">
        <v>0</v>
      </c>
      <c r="V4958" t="s">
        <v>35</v>
      </c>
      <c r="W4958">
        <v>0</v>
      </c>
      <c r="X4958">
        <v>15973906</v>
      </c>
      <c r="Y4958" t="str">
        <f t="shared" si="77"/>
        <v>1. &lt;= 1 Year</v>
      </c>
      <c r="Z4958" t="str">
        <f t="shared" si="77"/>
        <v>1. &lt;= 1 Year</v>
      </c>
    </row>
    <row r="4959" spans="1:26" x14ac:dyDescent="0.25">
      <c r="A4959">
        <v>164289450</v>
      </c>
      <c r="B4959" t="s">
        <v>3003</v>
      </c>
      <c r="C4959" t="s">
        <v>2040</v>
      </c>
      <c r="D4959" t="s">
        <v>107</v>
      </c>
      <c r="E4959">
        <v>15</v>
      </c>
      <c r="F4959" t="s">
        <v>37</v>
      </c>
      <c r="G4959" t="s">
        <v>9952</v>
      </c>
      <c r="H4959" t="s">
        <v>30</v>
      </c>
      <c r="I4959" t="s">
        <v>27</v>
      </c>
      <c r="J4959">
        <v>117</v>
      </c>
      <c r="K4959">
        <v>117</v>
      </c>
      <c r="L4959">
        <v>0</v>
      </c>
      <c r="M4959">
        <v>0</v>
      </c>
      <c r="N4959" t="s">
        <v>35</v>
      </c>
      <c r="O4959">
        <v>0</v>
      </c>
      <c r="P4959">
        <v>20210614</v>
      </c>
      <c r="Q4959" t="s">
        <v>36</v>
      </c>
      <c r="R4959" t="s">
        <v>35</v>
      </c>
      <c r="S4959">
        <v>0</v>
      </c>
      <c r="T4959">
        <v>0</v>
      </c>
      <c r="U4959">
        <v>0</v>
      </c>
      <c r="V4959" t="s">
        <v>35</v>
      </c>
      <c r="W4959">
        <v>0</v>
      </c>
      <c r="X4959">
        <v>16007944</v>
      </c>
      <c r="Y4959" t="str">
        <f t="shared" si="77"/>
        <v>1. &lt;= 1 Year</v>
      </c>
      <c r="Z4959" t="str">
        <f t="shared" si="77"/>
        <v>1. &lt;= 1 Year</v>
      </c>
    </row>
    <row r="4960" spans="1:26" x14ac:dyDescent="0.25">
      <c r="A4960">
        <v>164311178</v>
      </c>
      <c r="B4960" t="s">
        <v>921</v>
      </c>
      <c r="C4960" t="s">
        <v>10167</v>
      </c>
      <c r="D4960" t="s">
        <v>3613</v>
      </c>
      <c r="E4960">
        <v>15</v>
      </c>
      <c r="F4960" t="s">
        <v>6</v>
      </c>
      <c r="G4960" t="s">
        <v>7296</v>
      </c>
      <c r="H4960" t="s">
        <v>30</v>
      </c>
      <c r="I4960" t="s">
        <v>27</v>
      </c>
      <c r="J4960">
        <v>87</v>
      </c>
      <c r="K4960">
        <v>87</v>
      </c>
      <c r="L4960">
        <v>0</v>
      </c>
      <c r="M4960">
        <v>0</v>
      </c>
      <c r="N4960" t="s">
        <v>35</v>
      </c>
      <c r="O4960">
        <v>0</v>
      </c>
      <c r="P4960" t="s">
        <v>30</v>
      </c>
      <c r="Q4960" t="s">
        <v>35</v>
      </c>
      <c r="R4960" t="s">
        <v>36</v>
      </c>
      <c r="S4960">
        <v>1</v>
      </c>
      <c r="T4960">
        <v>20212</v>
      </c>
      <c r="U4960">
        <v>1</v>
      </c>
      <c r="V4960" t="s">
        <v>36</v>
      </c>
      <c r="W4960">
        <v>952.3</v>
      </c>
      <c r="X4960">
        <v>15998929</v>
      </c>
      <c r="Y4960" t="str">
        <f t="shared" si="77"/>
        <v>1. &lt;= 1 Year</v>
      </c>
      <c r="Z4960" t="str">
        <f t="shared" si="77"/>
        <v>1. &lt;= 1 Year</v>
      </c>
    </row>
    <row r="4961" spans="1:26" x14ac:dyDescent="0.25">
      <c r="A4961">
        <v>164324437</v>
      </c>
      <c r="B4961" t="s">
        <v>921</v>
      </c>
      <c r="C4961" t="s">
        <v>1744</v>
      </c>
      <c r="D4961" t="s">
        <v>107</v>
      </c>
      <c r="E4961">
        <v>15</v>
      </c>
      <c r="F4961" t="s">
        <v>37</v>
      </c>
      <c r="G4961" t="s">
        <v>9952</v>
      </c>
      <c r="H4961" t="s">
        <v>30</v>
      </c>
      <c r="I4961" t="s">
        <v>27</v>
      </c>
      <c r="J4961">
        <v>98</v>
      </c>
      <c r="K4961">
        <v>98</v>
      </c>
      <c r="L4961">
        <v>20211</v>
      </c>
      <c r="M4961">
        <v>1</v>
      </c>
      <c r="N4961" t="s">
        <v>36</v>
      </c>
      <c r="O4961">
        <v>659</v>
      </c>
      <c r="P4961">
        <v>20210614</v>
      </c>
      <c r="Q4961" t="s">
        <v>36</v>
      </c>
      <c r="R4961" t="s">
        <v>35</v>
      </c>
      <c r="S4961">
        <v>0</v>
      </c>
      <c r="T4961">
        <v>0</v>
      </c>
      <c r="U4961">
        <v>0</v>
      </c>
      <c r="V4961" t="s">
        <v>35</v>
      </c>
      <c r="W4961">
        <v>0</v>
      </c>
      <c r="X4961">
        <v>16021247</v>
      </c>
      <c r="Y4961" t="str">
        <f t="shared" si="77"/>
        <v>1. &lt;= 1 Year</v>
      </c>
      <c r="Z4961" t="str">
        <f t="shared" si="77"/>
        <v>1. &lt;= 1 Year</v>
      </c>
    </row>
    <row r="4962" spans="1:26" x14ac:dyDescent="0.25">
      <c r="A4962">
        <v>164254363</v>
      </c>
      <c r="B4962" t="s">
        <v>1900</v>
      </c>
      <c r="C4962" t="s">
        <v>6518</v>
      </c>
      <c r="D4962" t="s">
        <v>107</v>
      </c>
      <c r="E4962">
        <v>15</v>
      </c>
      <c r="F4962" t="s">
        <v>37</v>
      </c>
      <c r="G4962" t="s">
        <v>7303</v>
      </c>
      <c r="H4962" t="s">
        <v>30</v>
      </c>
      <c r="I4962" t="s">
        <v>27</v>
      </c>
      <c r="J4962">
        <v>164</v>
      </c>
      <c r="K4962">
        <v>80</v>
      </c>
      <c r="L4962">
        <v>0</v>
      </c>
      <c r="M4962">
        <v>0</v>
      </c>
      <c r="N4962" t="s">
        <v>35</v>
      </c>
      <c r="O4962">
        <v>0</v>
      </c>
      <c r="P4962">
        <v>20210614</v>
      </c>
      <c r="Q4962" t="s">
        <v>36</v>
      </c>
      <c r="R4962" t="s">
        <v>36</v>
      </c>
      <c r="S4962">
        <v>1</v>
      </c>
      <c r="T4962">
        <v>20212</v>
      </c>
      <c r="U4962">
        <v>1</v>
      </c>
      <c r="V4962" t="s">
        <v>36</v>
      </c>
      <c r="W4962">
        <v>360</v>
      </c>
      <c r="X4962">
        <v>14838596</v>
      </c>
      <c r="Y4962" t="str">
        <f t="shared" si="77"/>
        <v>1. &lt;= 1 Year</v>
      </c>
      <c r="Z4962" t="str">
        <f t="shared" si="77"/>
        <v>1. &lt;= 1 Year</v>
      </c>
    </row>
    <row r="4963" spans="1:26" x14ac:dyDescent="0.25">
      <c r="A4963">
        <v>164303152</v>
      </c>
      <c r="B4963" t="s">
        <v>1900</v>
      </c>
      <c r="C4963" t="s">
        <v>1428</v>
      </c>
      <c r="D4963" t="s">
        <v>80</v>
      </c>
      <c r="E4963">
        <v>15</v>
      </c>
      <c r="F4963" t="s">
        <v>6</v>
      </c>
      <c r="G4963" t="s">
        <v>6386</v>
      </c>
      <c r="H4963" t="s">
        <v>30</v>
      </c>
      <c r="I4963" t="s">
        <v>27</v>
      </c>
      <c r="J4963">
        <v>99</v>
      </c>
      <c r="K4963">
        <v>79</v>
      </c>
      <c r="L4963">
        <v>0</v>
      </c>
      <c r="M4963">
        <v>0</v>
      </c>
      <c r="N4963" t="s">
        <v>35</v>
      </c>
      <c r="O4963">
        <v>0</v>
      </c>
      <c r="P4963" t="s">
        <v>30</v>
      </c>
      <c r="Q4963" t="s">
        <v>35</v>
      </c>
      <c r="R4963" t="s">
        <v>35</v>
      </c>
      <c r="S4963">
        <v>0</v>
      </c>
      <c r="T4963">
        <v>0</v>
      </c>
      <c r="U4963">
        <v>0</v>
      </c>
      <c r="V4963" t="s">
        <v>35</v>
      </c>
      <c r="W4963">
        <v>0</v>
      </c>
      <c r="X4963">
        <v>15981078</v>
      </c>
      <c r="Y4963" t="str">
        <f t="shared" si="77"/>
        <v>1. &lt;= 1 Year</v>
      </c>
      <c r="Z4963" t="str">
        <f t="shared" si="77"/>
        <v>1. &lt;= 1 Year</v>
      </c>
    </row>
    <row r="4964" spans="1:26" x14ac:dyDescent="0.25">
      <c r="A4964">
        <v>164084440</v>
      </c>
      <c r="B4964" t="s">
        <v>3006</v>
      </c>
      <c r="C4964" t="s">
        <v>788</v>
      </c>
      <c r="D4964" t="s">
        <v>3613</v>
      </c>
      <c r="E4964">
        <v>15</v>
      </c>
      <c r="F4964" t="s">
        <v>6</v>
      </c>
      <c r="G4964" t="s">
        <v>3637</v>
      </c>
      <c r="H4964" t="s">
        <v>30</v>
      </c>
      <c r="I4964" t="s">
        <v>27</v>
      </c>
      <c r="J4964">
        <v>337</v>
      </c>
      <c r="K4964">
        <v>337</v>
      </c>
      <c r="L4964">
        <v>20211</v>
      </c>
      <c r="M4964">
        <v>1</v>
      </c>
      <c r="N4964" t="s">
        <v>36</v>
      </c>
      <c r="O4964">
        <v>8978</v>
      </c>
      <c r="P4964">
        <v>20200615</v>
      </c>
      <c r="Q4964" t="s">
        <v>36</v>
      </c>
      <c r="R4964" t="s">
        <v>36</v>
      </c>
      <c r="S4964">
        <v>1</v>
      </c>
      <c r="T4964">
        <v>0</v>
      </c>
      <c r="U4964">
        <v>0</v>
      </c>
      <c r="V4964" t="s">
        <v>35</v>
      </c>
      <c r="W4964">
        <v>0</v>
      </c>
      <c r="X4964">
        <v>14597345</v>
      </c>
      <c r="Y4964" t="str">
        <f t="shared" si="77"/>
        <v>1. &lt;= 1 Year</v>
      </c>
      <c r="Z4964" t="str">
        <f t="shared" si="77"/>
        <v>1. &lt;= 1 Year</v>
      </c>
    </row>
    <row r="4965" spans="1:26" x14ac:dyDescent="0.25">
      <c r="A4965">
        <v>163408653</v>
      </c>
      <c r="B4965" t="s">
        <v>4906</v>
      </c>
      <c r="C4965" t="s">
        <v>2845</v>
      </c>
      <c r="D4965" t="s">
        <v>107</v>
      </c>
      <c r="E4965">
        <v>15</v>
      </c>
      <c r="F4965" t="s">
        <v>6</v>
      </c>
      <c r="G4965" t="s">
        <v>3637</v>
      </c>
      <c r="H4965" t="s">
        <v>30</v>
      </c>
      <c r="I4965" t="s">
        <v>27</v>
      </c>
      <c r="J4965">
        <v>556</v>
      </c>
      <c r="K4965">
        <v>556</v>
      </c>
      <c r="L4965">
        <v>20211</v>
      </c>
      <c r="M4965">
        <v>1</v>
      </c>
      <c r="N4965" t="s">
        <v>36</v>
      </c>
      <c r="O4965">
        <v>5601</v>
      </c>
      <c r="P4965">
        <v>20210602</v>
      </c>
      <c r="Q4965" t="s">
        <v>36</v>
      </c>
      <c r="R4965" t="s">
        <v>35</v>
      </c>
      <c r="S4965">
        <v>0</v>
      </c>
      <c r="T4965">
        <v>20212</v>
      </c>
      <c r="U4965">
        <v>1</v>
      </c>
      <c r="V4965" t="s">
        <v>36</v>
      </c>
      <c r="W4965">
        <v>2046.06</v>
      </c>
      <c r="X4965">
        <v>15444719</v>
      </c>
      <c r="Y4965" t="str">
        <f t="shared" si="77"/>
        <v>3.  1.5 to 2 Year</v>
      </c>
      <c r="Z4965" t="str">
        <f t="shared" si="77"/>
        <v>3.  1.5 to 2 Year</v>
      </c>
    </row>
    <row r="4966" spans="1:26" x14ac:dyDescent="0.25">
      <c r="A4966">
        <v>164266039</v>
      </c>
      <c r="B4966" t="s">
        <v>8186</v>
      </c>
      <c r="C4966" t="s">
        <v>8187</v>
      </c>
      <c r="D4966" t="s">
        <v>141</v>
      </c>
      <c r="E4966">
        <v>15</v>
      </c>
      <c r="F4966" t="s">
        <v>6</v>
      </c>
      <c r="G4966" t="s">
        <v>10052</v>
      </c>
      <c r="H4966" t="s">
        <v>30</v>
      </c>
      <c r="I4966" t="s">
        <v>27</v>
      </c>
      <c r="J4966">
        <v>146</v>
      </c>
      <c r="K4966">
        <v>108</v>
      </c>
      <c r="L4966">
        <v>20211</v>
      </c>
      <c r="M4966">
        <v>1</v>
      </c>
      <c r="N4966" t="s">
        <v>36</v>
      </c>
      <c r="O4966">
        <v>9737</v>
      </c>
      <c r="P4966">
        <v>20191209</v>
      </c>
      <c r="Q4966" t="s">
        <v>36</v>
      </c>
      <c r="R4966" t="s">
        <v>36</v>
      </c>
      <c r="S4966">
        <v>1</v>
      </c>
      <c r="T4966">
        <v>20212</v>
      </c>
      <c r="U4966">
        <v>1</v>
      </c>
      <c r="V4966" t="s">
        <v>36</v>
      </c>
      <c r="W4966">
        <v>3875</v>
      </c>
      <c r="X4966">
        <v>11972558</v>
      </c>
      <c r="Y4966" t="str">
        <f t="shared" si="77"/>
        <v>1. &lt;= 1 Year</v>
      </c>
      <c r="Z4966" t="str">
        <f t="shared" si="77"/>
        <v>1. &lt;= 1 Year</v>
      </c>
    </row>
    <row r="4967" spans="1:26" x14ac:dyDescent="0.25">
      <c r="A4967">
        <v>163021330</v>
      </c>
      <c r="B4967" t="s">
        <v>1157</v>
      </c>
      <c r="C4967" t="s">
        <v>1536</v>
      </c>
      <c r="D4967" t="s">
        <v>139</v>
      </c>
      <c r="E4967">
        <v>15</v>
      </c>
      <c r="F4967" t="s">
        <v>6</v>
      </c>
      <c r="G4967" t="s">
        <v>3637</v>
      </c>
      <c r="H4967" t="s">
        <v>30</v>
      </c>
      <c r="I4967" t="s">
        <v>27</v>
      </c>
      <c r="J4967">
        <v>906</v>
      </c>
      <c r="K4967">
        <v>794</v>
      </c>
      <c r="L4967">
        <v>20211</v>
      </c>
      <c r="M4967">
        <v>1</v>
      </c>
      <c r="N4967" t="s">
        <v>36</v>
      </c>
      <c r="O4967">
        <v>7645</v>
      </c>
      <c r="P4967">
        <v>20190417</v>
      </c>
      <c r="Q4967" t="s">
        <v>36</v>
      </c>
      <c r="R4967" t="s">
        <v>35</v>
      </c>
      <c r="S4967">
        <v>0</v>
      </c>
      <c r="T4967">
        <v>20212</v>
      </c>
      <c r="U4967">
        <v>1</v>
      </c>
      <c r="V4967" t="s">
        <v>36</v>
      </c>
      <c r="W4967">
        <v>8282.82</v>
      </c>
      <c r="X4967">
        <v>15259388</v>
      </c>
      <c r="Y4967" t="str">
        <f t="shared" si="77"/>
        <v>4. 2-3 Year</v>
      </c>
      <c r="Z4967" t="str">
        <f t="shared" si="77"/>
        <v>4. 2-3 Year</v>
      </c>
    </row>
    <row r="4968" spans="1:26" x14ac:dyDescent="0.25">
      <c r="A4968">
        <v>164279731</v>
      </c>
      <c r="B4968" t="s">
        <v>1157</v>
      </c>
      <c r="C4968" t="s">
        <v>603</v>
      </c>
      <c r="D4968" t="s">
        <v>80</v>
      </c>
      <c r="E4968">
        <v>15</v>
      </c>
      <c r="F4968" t="s">
        <v>5</v>
      </c>
      <c r="G4968" t="s">
        <v>8859</v>
      </c>
      <c r="H4968" t="s">
        <v>30</v>
      </c>
      <c r="I4968" t="s">
        <v>27</v>
      </c>
      <c r="J4968">
        <v>128</v>
      </c>
      <c r="K4968">
        <v>112</v>
      </c>
      <c r="L4968">
        <v>0</v>
      </c>
      <c r="M4968">
        <v>0</v>
      </c>
      <c r="N4968" t="s">
        <v>35</v>
      </c>
      <c r="O4968">
        <v>0</v>
      </c>
      <c r="P4968">
        <v>20200512</v>
      </c>
      <c r="Q4968" t="s">
        <v>36</v>
      </c>
      <c r="R4968" t="s">
        <v>36</v>
      </c>
      <c r="S4968">
        <v>1</v>
      </c>
      <c r="T4968">
        <v>0</v>
      </c>
      <c r="U4968">
        <v>0</v>
      </c>
      <c r="V4968" t="s">
        <v>35</v>
      </c>
      <c r="W4968">
        <v>0</v>
      </c>
      <c r="X4968">
        <v>16009871</v>
      </c>
      <c r="Y4968" t="str">
        <f t="shared" si="77"/>
        <v>1. &lt;= 1 Year</v>
      </c>
      <c r="Z4968" t="str">
        <f t="shared" si="77"/>
        <v>1. &lt;= 1 Year</v>
      </c>
    </row>
    <row r="4969" spans="1:26" x14ac:dyDescent="0.25">
      <c r="A4969">
        <v>163410587</v>
      </c>
      <c r="B4969" t="s">
        <v>3008</v>
      </c>
      <c r="C4969" t="s">
        <v>2051</v>
      </c>
      <c r="D4969" t="s">
        <v>107</v>
      </c>
      <c r="E4969">
        <v>15</v>
      </c>
      <c r="F4969" t="s">
        <v>37</v>
      </c>
      <c r="G4969" t="s">
        <v>9952</v>
      </c>
      <c r="H4969" t="s">
        <v>30</v>
      </c>
      <c r="I4969" t="s">
        <v>27</v>
      </c>
      <c r="J4969">
        <v>563</v>
      </c>
      <c r="K4969">
        <v>23</v>
      </c>
      <c r="L4969">
        <v>20211</v>
      </c>
      <c r="M4969">
        <v>1</v>
      </c>
      <c r="N4969" t="s">
        <v>36</v>
      </c>
      <c r="O4969">
        <v>739</v>
      </c>
      <c r="P4969" t="s">
        <v>30</v>
      </c>
      <c r="Q4969" t="s">
        <v>35</v>
      </c>
      <c r="R4969" t="s">
        <v>35</v>
      </c>
      <c r="S4969">
        <v>0</v>
      </c>
      <c r="T4969">
        <v>20212</v>
      </c>
      <c r="U4969">
        <v>1</v>
      </c>
      <c r="V4969" t="s">
        <v>36</v>
      </c>
      <c r="W4969">
        <v>1642.08</v>
      </c>
      <c r="X4969">
        <v>15444899</v>
      </c>
      <c r="Y4969" t="str">
        <f t="shared" si="77"/>
        <v>3.  1.5 to 2 Year</v>
      </c>
      <c r="Z4969" t="str">
        <f t="shared" si="77"/>
        <v>1. &lt;= 1 Year</v>
      </c>
    </row>
    <row r="4970" spans="1:26" x14ac:dyDescent="0.25">
      <c r="A4970">
        <v>164033732</v>
      </c>
      <c r="B4970" t="s">
        <v>5552</v>
      </c>
      <c r="C4970" t="s">
        <v>918</v>
      </c>
      <c r="D4970" t="s">
        <v>3613</v>
      </c>
      <c r="E4970">
        <v>15</v>
      </c>
      <c r="F4970" t="s">
        <v>37</v>
      </c>
      <c r="G4970" t="s">
        <v>2137</v>
      </c>
      <c r="H4970" t="s">
        <v>30</v>
      </c>
      <c r="I4970" t="s">
        <v>27</v>
      </c>
      <c r="J4970">
        <v>387</v>
      </c>
      <c r="K4970">
        <v>3</v>
      </c>
      <c r="L4970">
        <v>20211</v>
      </c>
      <c r="M4970">
        <v>1</v>
      </c>
      <c r="N4970" t="s">
        <v>36</v>
      </c>
      <c r="O4970">
        <v>6013</v>
      </c>
      <c r="P4970">
        <v>20181211</v>
      </c>
      <c r="Q4970" t="s">
        <v>36</v>
      </c>
      <c r="R4970" t="s">
        <v>35</v>
      </c>
      <c r="S4970">
        <v>0</v>
      </c>
      <c r="T4970">
        <v>20212</v>
      </c>
      <c r="U4970">
        <v>1</v>
      </c>
      <c r="V4970" t="s">
        <v>36</v>
      </c>
      <c r="W4970">
        <v>5970.23</v>
      </c>
      <c r="X4970">
        <v>15423889</v>
      </c>
      <c r="Y4970" t="str">
        <f t="shared" si="77"/>
        <v>2.  1-1.5 Years</v>
      </c>
      <c r="Z4970" t="str">
        <f t="shared" si="77"/>
        <v>1. &lt;= 1 Year</v>
      </c>
    </row>
    <row r="4971" spans="1:26" x14ac:dyDescent="0.25">
      <c r="A4971">
        <v>164290090</v>
      </c>
      <c r="B4971" t="s">
        <v>1987</v>
      </c>
      <c r="C4971" t="s">
        <v>1680</v>
      </c>
      <c r="D4971" t="s">
        <v>107</v>
      </c>
      <c r="E4971">
        <v>15</v>
      </c>
      <c r="F4971" t="s">
        <v>5</v>
      </c>
      <c r="G4971" t="s">
        <v>8859</v>
      </c>
      <c r="H4971" t="s">
        <v>30</v>
      </c>
      <c r="I4971" t="s">
        <v>27</v>
      </c>
      <c r="J4971">
        <v>118</v>
      </c>
      <c r="K4971">
        <v>90</v>
      </c>
      <c r="L4971">
        <v>0</v>
      </c>
      <c r="M4971">
        <v>0</v>
      </c>
      <c r="N4971" t="s">
        <v>35</v>
      </c>
      <c r="O4971">
        <v>0</v>
      </c>
      <c r="P4971" t="s">
        <v>30</v>
      </c>
      <c r="Q4971" t="s">
        <v>35</v>
      </c>
      <c r="R4971" t="s">
        <v>35</v>
      </c>
      <c r="S4971">
        <v>0</v>
      </c>
      <c r="T4971">
        <v>0</v>
      </c>
      <c r="U4971">
        <v>0</v>
      </c>
      <c r="V4971" t="s">
        <v>35</v>
      </c>
      <c r="W4971">
        <v>0</v>
      </c>
      <c r="X4971">
        <v>15397193</v>
      </c>
      <c r="Y4971" t="str">
        <f t="shared" si="77"/>
        <v>1. &lt;= 1 Year</v>
      </c>
      <c r="Z4971" t="str">
        <f t="shared" si="77"/>
        <v>1. &lt;= 1 Year</v>
      </c>
    </row>
    <row r="4972" spans="1:26" x14ac:dyDescent="0.25">
      <c r="A4972">
        <v>163888434</v>
      </c>
      <c r="B4972" t="s">
        <v>1987</v>
      </c>
      <c r="C4972" t="s">
        <v>3861</v>
      </c>
      <c r="D4972" t="s">
        <v>80</v>
      </c>
      <c r="E4972">
        <v>15</v>
      </c>
      <c r="F4972" t="s">
        <v>37</v>
      </c>
      <c r="G4972" t="s">
        <v>9952</v>
      </c>
      <c r="H4972" t="s">
        <v>30</v>
      </c>
      <c r="I4972" t="s">
        <v>27</v>
      </c>
      <c r="J4972">
        <v>457</v>
      </c>
      <c r="K4972">
        <v>93</v>
      </c>
      <c r="L4972">
        <v>0</v>
      </c>
      <c r="M4972">
        <v>0</v>
      </c>
      <c r="N4972" t="s">
        <v>35</v>
      </c>
      <c r="O4972">
        <v>0</v>
      </c>
      <c r="P4972" t="s">
        <v>30</v>
      </c>
      <c r="Q4972" t="s">
        <v>35</v>
      </c>
      <c r="R4972" t="s">
        <v>35</v>
      </c>
      <c r="S4972">
        <v>0</v>
      </c>
      <c r="T4972">
        <v>0</v>
      </c>
      <c r="U4972">
        <v>0</v>
      </c>
      <c r="V4972" t="s">
        <v>35</v>
      </c>
      <c r="W4972">
        <v>0</v>
      </c>
      <c r="X4972">
        <v>15829519</v>
      </c>
      <c r="Y4972" t="str">
        <f t="shared" si="77"/>
        <v>2.  1-1.5 Years</v>
      </c>
      <c r="Z4972" t="str">
        <f t="shared" si="77"/>
        <v>1. &lt;= 1 Year</v>
      </c>
    </row>
    <row r="4973" spans="1:26" x14ac:dyDescent="0.25">
      <c r="A4973">
        <v>164284078</v>
      </c>
      <c r="B4973" t="s">
        <v>1901</v>
      </c>
      <c r="C4973" t="s">
        <v>248</v>
      </c>
      <c r="D4973" t="s">
        <v>80</v>
      </c>
      <c r="E4973">
        <v>15</v>
      </c>
      <c r="F4973" t="s">
        <v>5</v>
      </c>
      <c r="G4973" t="s">
        <v>7296</v>
      </c>
      <c r="H4973" t="s">
        <v>30</v>
      </c>
      <c r="I4973" t="s">
        <v>27</v>
      </c>
      <c r="J4973">
        <v>122</v>
      </c>
      <c r="K4973">
        <v>122</v>
      </c>
      <c r="L4973">
        <v>20211</v>
      </c>
      <c r="M4973">
        <v>1</v>
      </c>
      <c r="N4973" t="s">
        <v>36</v>
      </c>
      <c r="O4973">
        <v>435</v>
      </c>
      <c r="P4973">
        <v>20181211</v>
      </c>
      <c r="Q4973" t="s">
        <v>36</v>
      </c>
      <c r="R4973" t="s">
        <v>36</v>
      </c>
      <c r="S4973">
        <v>1</v>
      </c>
      <c r="T4973">
        <v>0</v>
      </c>
      <c r="U4973">
        <v>0</v>
      </c>
      <c r="V4973" t="s">
        <v>35</v>
      </c>
      <c r="W4973">
        <v>0</v>
      </c>
      <c r="X4973">
        <v>10378182</v>
      </c>
      <c r="Y4973" t="str">
        <f t="shared" si="77"/>
        <v>1. &lt;= 1 Year</v>
      </c>
      <c r="Z4973" t="str">
        <f t="shared" si="77"/>
        <v>1. &lt;= 1 Year</v>
      </c>
    </row>
    <row r="4974" spans="1:26" x14ac:dyDescent="0.25">
      <c r="A4974">
        <v>164306293</v>
      </c>
      <c r="B4974" t="s">
        <v>1325</v>
      </c>
      <c r="C4974" t="s">
        <v>10168</v>
      </c>
      <c r="D4974" t="s">
        <v>3613</v>
      </c>
      <c r="E4974">
        <v>15</v>
      </c>
      <c r="F4974" t="s">
        <v>37</v>
      </c>
      <c r="G4974" t="s">
        <v>7303</v>
      </c>
      <c r="H4974" t="s">
        <v>30</v>
      </c>
      <c r="I4974" t="s">
        <v>27</v>
      </c>
      <c r="J4974">
        <v>100</v>
      </c>
      <c r="K4974">
        <v>100</v>
      </c>
      <c r="L4974">
        <v>0</v>
      </c>
      <c r="M4974">
        <v>0</v>
      </c>
      <c r="N4974" t="s">
        <v>35</v>
      </c>
      <c r="O4974">
        <v>0</v>
      </c>
      <c r="P4974" t="s">
        <v>30</v>
      </c>
      <c r="Q4974" t="s">
        <v>35</v>
      </c>
      <c r="R4974" t="s">
        <v>35</v>
      </c>
      <c r="S4974">
        <v>0</v>
      </c>
      <c r="T4974">
        <v>0</v>
      </c>
      <c r="U4974">
        <v>0</v>
      </c>
      <c r="V4974" t="s">
        <v>35</v>
      </c>
      <c r="W4974">
        <v>0</v>
      </c>
      <c r="X4974">
        <v>16020730</v>
      </c>
      <c r="Y4974" t="str">
        <f t="shared" si="77"/>
        <v>1. &lt;= 1 Year</v>
      </c>
      <c r="Z4974" t="str">
        <f t="shared" si="77"/>
        <v>1. &lt;= 1 Year</v>
      </c>
    </row>
    <row r="4975" spans="1:26" x14ac:dyDescent="0.25">
      <c r="A4975">
        <v>164254975</v>
      </c>
      <c r="B4975" t="s">
        <v>1485</v>
      </c>
      <c r="C4975" t="s">
        <v>7361</v>
      </c>
      <c r="D4975" t="s">
        <v>107</v>
      </c>
      <c r="E4975">
        <v>15</v>
      </c>
      <c r="F4975" t="s">
        <v>5</v>
      </c>
      <c r="G4975" t="s">
        <v>8859</v>
      </c>
      <c r="H4975" t="s">
        <v>30</v>
      </c>
      <c r="I4975" t="s">
        <v>27</v>
      </c>
      <c r="J4975">
        <v>163</v>
      </c>
      <c r="K4975">
        <v>96</v>
      </c>
      <c r="L4975">
        <v>0</v>
      </c>
      <c r="M4975">
        <v>0</v>
      </c>
      <c r="N4975" t="s">
        <v>35</v>
      </c>
      <c r="O4975">
        <v>0</v>
      </c>
      <c r="P4975">
        <v>20210524</v>
      </c>
      <c r="Q4975" t="s">
        <v>36</v>
      </c>
      <c r="R4975" t="s">
        <v>36</v>
      </c>
      <c r="S4975">
        <v>1</v>
      </c>
      <c r="T4975">
        <v>20212</v>
      </c>
      <c r="U4975">
        <v>1</v>
      </c>
      <c r="V4975" t="s">
        <v>36</v>
      </c>
      <c r="W4975">
        <v>1474.43</v>
      </c>
      <c r="X4975">
        <v>15161066</v>
      </c>
      <c r="Y4975" t="str">
        <f t="shared" si="77"/>
        <v>1. &lt;= 1 Year</v>
      </c>
      <c r="Z4975" t="str">
        <f t="shared" si="77"/>
        <v>1. &lt;= 1 Year</v>
      </c>
    </row>
    <row r="4976" spans="1:26" x14ac:dyDescent="0.25">
      <c r="A4976">
        <v>164023256</v>
      </c>
      <c r="B4976" t="s">
        <v>5553</v>
      </c>
      <c r="C4976" t="s">
        <v>857</v>
      </c>
      <c r="D4976" t="s">
        <v>80</v>
      </c>
      <c r="E4976">
        <v>15</v>
      </c>
      <c r="F4976" t="s">
        <v>5</v>
      </c>
      <c r="G4976" t="s">
        <v>6386</v>
      </c>
      <c r="H4976" t="s">
        <v>30</v>
      </c>
      <c r="I4976" t="s">
        <v>27</v>
      </c>
      <c r="J4976">
        <v>398</v>
      </c>
      <c r="K4976">
        <v>346</v>
      </c>
      <c r="L4976">
        <v>0</v>
      </c>
      <c r="M4976">
        <v>0</v>
      </c>
      <c r="N4976" t="s">
        <v>35</v>
      </c>
      <c r="O4976">
        <v>0</v>
      </c>
      <c r="P4976">
        <v>20191202</v>
      </c>
      <c r="Q4976" t="s">
        <v>36</v>
      </c>
      <c r="R4976" t="s">
        <v>36</v>
      </c>
      <c r="S4976">
        <v>1</v>
      </c>
      <c r="T4976">
        <v>0</v>
      </c>
      <c r="U4976">
        <v>0</v>
      </c>
      <c r="V4976" t="s">
        <v>35</v>
      </c>
      <c r="W4976">
        <v>0</v>
      </c>
      <c r="X4976">
        <v>14968527</v>
      </c>
      <c r="Y4976" t="str">
        <f t="shared" si="77"/>
        <v>2.  1-1.5 Years</v>
      </c>
      <c r="Z4976" t="str">
        <f t="shared" si="77"/>
        <v>1. &lt;= 1 Year</v>
      </c>
    </row>
    <row r="4977" spans="1:26" x14ac:dyDescent="0.25">
      <c r="A4977">
        <v>164220462</v>
      </c>
      <c r="B4977" t="s">
        <v>7324</v>
      </c>
      <c r="C4977" t="s">
        <v>6473</v>
      </c>
      <c r="D4977" t="s">
        <v>80</v>
      </c>
      <c r="E4977">
        <v>15</v>
      </c>
      <c r="F4977" t="s">
        <v>5</v>
      </c>
      <c r="G4977" t="s">
        <v>10052</v>
      </c>
      <c r="H4977" t="s">
        <v>30</v>
      </c>
      <c r="I4977" t="s">
        <v>27</v>
      </c>
      <c r="J4977">
        <v>198</v>
      </c>
      <c r="K4977">
        <v>177</v>
      </c>
      <c r="L4977">
        <v>20211</v>
      </c>
      <c r="M4977">
        <v>1</v>
      </c>
      <c r="N4977" t="s">
        <v>36</v>
      </c>
      <c r="O4977">
        <v>2700</v>
      </c>
      <c r="P4977">
        <v>20210101</v>
      </c>
      <c r="Q4977" t="s">
        <v>36</v>
      </c>
      <c r="R4977" t="s">
        <v>36</v>
      </c>
      <c r="S4977">
        <v>1</v>
      </c>
      <c r="T4977">
        <v>0</v>
      </c>
      <c r="U4977">
        <v>0</v>
      </c>
      <c r="V4977" t="s">
        <v>35</v>
      </c>
      <c r="W4977">
        <v>0</v>
      </c>
      <c r="X4977">
        <v>15739364</v>
      </c>
      <c r="Y4977" t="str">
        <f t="shared" si="77"/>
        <v>1. &lt;= 1 Year</v>
      </c>
      <c r="Z4977" t="str">
        <f t="shared" si="77"/>
        <v>1. &lt;= 1 Year</v>
      </c>
    </row>
    <row r="4978" spans="1:26" x14ac:dyDescent="0.25">
      <c r="A4978">
        <v>163372876</v>
      </c>
      <c r="B4978" t="s">
        <v>3411</v>
      </c>
      <c r="C4978" t="s">
        <v>718</v>
      </c>
      <c r="D4978" t="s">
        <v>107</v>
      </c>
      <c r="E4978">
        <v>15</v>
      </c>
      <c r="F4978" t="s">
        <v>5</v>
      </c>
      <c r="G4978" t="s">
        <v>6386</v>
      </c>
      <c r="H4978" t="s">
        <v>30</v>
      </c>
      <c r="I4978" t="s">
        <v>27</v>
      </c>
      <c r="J4978">
        <v>590</v>
      </c>
      <c r="K4978">
        <v>570</v>
      </c>
      <c r="L4978">
        <v>0</v>
      </c>
      <c r="M4978">
        <v>0</v>
      </c>
      <c r="N4978" t="s">
        <v>35</v>
      </c>
      <c r="O4978">
        <v>0</v>
      </c>
      <c r="P4978" t="s">
        <v>30</v>
      </c>
      <c r="Q4978" t="s">
        <v>35</v>
      </c>
      <c r="R4978" t="s">
        <v>36</v>
      </c>
      <c r="S4978">
        <v>1</v>
      </c>
      <c r="T4978">
        <v>0</v>
      </c>
      <c r="U4978">
        <v>0</v>
      </c>
      <c r="V4978" t="s">
        <v>35</v>
      </c>
      <c r="W4978">
        <v>0</v>
      </c>
      <c r="X4978">
        <v>15351495</v>
      </c>
      <c r="Y4978" t="str">
        <f t="shared" si="77"/>
        <v>3.  1.5 to 2 Year</v>
      </c>
      <c r="Z4978" t="str">
        <f t="shared" si="77"/>
        <v>3.  1.5 to 2 Year</v>
      </c>
    </row>
    <row r="4979" spans="1:26" x14ac:dyDescent="0.25">
      <c r="A4979">
        <v>164250443</v>
      </c>
      <c r="B4979" t="s">
        <v>6031</v>
      </c>
      <c r="C4979" t="s">
        <v>603</v>
      </c>
      <c r="D4979" t="s">
        <v>80</v>
      </c>
      <c r="E4979">
        <v>15</v>
      </c>
      <c r="F4979" t="s">
        <v>6</v>
      </c>
      <c r="G4979" t="s">
        <v>7296</v>
      </c>
      <c r="H4979" t="s">
        <v>30</v>
      </c>
      <c r="I4979" t="s">
        <v>27</v>
      </c>
      <c r="J4979">
        <v>163</v>
      </c>
      <c r="K4979">
        <v>163</v>
      </c>
      <c r="L4979">
        <v>0</v>
      </c>
      <c r="M4979">
        <v>0</v>
      </c>
      <c r="N4979" t="s">
        <v>35</v>
      </c>
      <c r="O4979">
        <v>0</v>
      </c>
      <c r="P4979" t="s">
        <v>30</v>
      </c>
      <c r="Q4979" t="s">
        <v>35</v>
      </c>
      <c r="R4979" t="s">
        <v>36</v>
      </c>
      <c r="S4979">
        <v>1</v>
      </c>
      <c r="T4979">
        <v>0</v>
      </c>
      <c r="U4979">
        <v>0</v>
      </c>
      <c r="V4979" t="s">
        <v>35</v>
      </c>
      <c r="W4979">
        <v>0</v>
      </c>
      <c r="X4979">
        <v>15848876</v>
      </c>
      <c r="Y4979" t="str">
        <f t="shared" si="77"/>
        <v>1. &lt;= 1 Year</v>
      </c>
      <c r="Z4979" t="str">
        <f t="shared" si="77"/>
        <v>1. &lt;= 1 Year</v>
      </c>
    </row>
    <row r="4980" spans="1:26" x14ac:dyDescent="0.25">
      <c r="A4980">
        <v>163263868</v>
      </c>
      <c r="B4980" t="s">
        <v>4383</v>
      </c>
      <c r="C4980" t="s">
        <v>1731</v>
      </c>
      <c r="D4980" t="s">
        <v>3306</v>
      </c>
      <c r="E4980">
        <v>15</v>
      </c>
      <c r="F4980" t="s">
        <v>37</v>
      </c>
      <c r="G4980" t="s">
        <v>2137</v>
      </c>
      <c r="H4980" t="s">
        <v>30</v>
      </c>
      <c r="I4980" t="s">
        <v>27</v>
      </c>
      <c r="J4980">
        <v>707</v>
      </c>
      <c r="K4980">
        <v>707</v>
      </c>
      <c r="L4980">
        <v>0</v>
      </c>
      <c r="M4980">
        <v>0</v>
      </c>
      <c r="N4980" t="s">
        <v>35</v>
      </c>
      <c r="O4980">
        <v>0</v>
      </c>
      <c r="P4980">
        <v>20210228</v>
      </c>
      <c r="Q4980" t="s">
        <v>36</v>
      </c>
      <c r="R4980" t="s">
        <v>35</v>
      </c>
      <c r="S4980">
        <v>0</v>
      </c>
      <c r="T4980">
        <v>0</v>
      </c>
      <c r="U4980">
        <v>0</v>
      </c>
      <c r="V4980" t="s">
        <v>35</v>
      </c>
      <c r="W4980">
        <v>0</v>
      </c>
      <c r="X4980">
        <v>15360844</v>
      </c>
      <c r="Y4980" t="str">
        <f t="shared" si="77"/>
        <v>3.  1.5 to 2 Year</v>
      </c>
      <c r="Z4980" t="str">
        <f t="shared" si="77"/>
        <v>3.  1.5 to 2 Year</v>
      </c>
    </row>
    <row r="4981" spans="1:26" x14ac:dyDescent="0.25">
      <c r="A4981">
        <v>164205608</v>
      </c>
      <c r="B4981" t="s">
        <v>6586</v>
      </c>
      <c r="C4981" t="s">
        <v>1387</v>
      </c>
      <c r="D4981" t="s">
        <v>80</v>
      </c>
      <c r="E4981">
        <v>15</v>
      </c>
      <c r="F4981" t="s">
        <v>5</v>
      </c>
      <c r="G4981" t="s">
        <v>8859</v>
      </c>
      <c r="H4981" t="s">
        <v>30</v>
      </c>
      <c r="I4981" t="s">
        <v>27</v>
      </c>
      <c r="J4981">
        <v>202</v>
      </c>
      <c r="K4981">
        <v>63</v>
      </c>
      <c r="L4981">
        <v>0</v>
      </c>
      <c r="M4981">
        <v>0</v>
      </c>
      <c r="N4981" t="s">
        <v>35</v>
      </c>
      <c r="O4981">
        <v>0</v>
      </c>
      <c r="P4981" t="s">
        <v>30</v>
      </c>
      <c r="Q4981" t="s">
        <v>35</v>
      </c>
      <c r="R4981" t="s">
        <v>36</v>
      </c>
      <c r="S4981">
        <v>1</v>
      </c>
      <c r="T4981">
        <v>0</v>
      </c>
      <c r="U4981">
        <v>0</v>
      </c>
      <c r="V4981" t="s">
        <v>35</v>
      </c>
      <c r="W4981">
        <v>0</v>
      </c>
      <c r="X4981">
        <v>11531168</v>
      </c>
      <c r="Y4981" t="str">
        <f t="shared" si="77"/>
        <v>1. &lt;= 1 Year</v>
      </c>
      <c r="Z4981" t="str">
        <f t="shared" si="77"/>
        <v>1. &lt;= 1 Year</v>
      </c>
    </row>
    <row r="4982" spans="1:26" x14ac:dyDescent="0.25">
      <c r="A4982">
        <v>163897419</v>
      </c>
      <c r="B4982" t="s">
        <v>5554</v>
      </c>
      <c r="C4982" t="s">
        <v>1412</v>
      </c>
      <c r="D4982" t="s">
        <v>80</v>
      </c>
      <c r="E4982">
        <v>15</v>
      </c>
      <c r="F4982" t="s">
        <v>6</v>
      </c>
      <c r="G4982" t="s">
        <v>8859</v>
      </c>
      <c r="H4982" t="s">
        <v>30</v>
      </c>
      <c r="I4982" t="s">
        <v>27</v>
      </c>
      <c r="J4982">
        <v>449</v>
      </c>
      <c r="K4982">
        <v>190</v>
      </c>
      <c r="L4982">
        <v>20211</v>
      </c>
      <c r="M4982">
        <v>1</v>
      </c>
      <c r="N4982" t="s">
        <v>36</v>
      </c>
      <c r="O4982">
        <v>6182</v>
      </c>
      <c r="P4982">
        <v>20210621</v>
      </c>
      <c r="Q4982" t="s">
        <v>36</v>
      </c>
      <c r="R4982" t="s">
        <v>36</v>
      </c>
      <c r="S4982">
        <v>1</v>
      </c>
      <c r="T4982">
        <v>20212</v>
      </c>
      <c r="U4982">
        <v>1</v>
      </c>
      <c r="V4982" t="s">
        <v>36</v>
      </c>
      <c r="W4982">
        <v>14199.33</v>
      </c>
      <c r="X4982">
        <v>11784934</v>
      </c>
      <c r="Y4982" t="str">
        <f t="shared" si="77"/>
        <v>2.  1-1.5 Years</v>
      </c>
      <c r="Z4982" t="str">
        <f t="shared" si="77"/>
        <v>1. &lt;= 1 Year</v>
      </c>
    </row>
    <row r="4983" spans="1:26" x14ac:dyDescent="0.25">
      <c r="A4983">
        <v>164067744</v>
      </c>
      <c r="B4983" t="s">
        <v>3015</v>
      </c>
      <c r="C4983" t="s">
        <v>2504</v>
      </c>
      <c r="D4983" t="s">
        <v>80</v>
      </c>
      <c r="E4983">
        <v>15</v>
      </c>
      <c r="F4983" t="s">
        <v>6</v>
      </c>
      <c r="G4983" t="s">
        <v>4054</v>
      </c>
      <c r="H4983" t="s">
        <v>30</v>
      </c>
      <c r="I4983" t="s">
        <v>27</v>
      </c>
      <c r="J4983">
        <v>349</v>
      </c>
      <c r="K4983">
        <v>136</v>
      </c>
      <c r="L4983">
        <v>20211</v>
      </c>
      <c r="M4983">
        <v>1</v>
      </c>
      <c r="N4983" t="s">
        <v>36</v>
      </c>
      <c r="O4983">
        <v>859</v>
      </c>
      <c r="P4983">
        <v>20210222</v>
      </c>
      <c r="Q4983" t="s">
        <v>36</v>
      </c>
      <c r="R4983" t="s">
        <v>36</v>
      </c>
      <c r="S4983">
        <v>1</v>
      </c>
      <c r="T4983">
        <v>20212</v>
      </c>
      <c r="U4983">
        <v>1</v>
      </c>
      <c r="V4983" t="s">
        <v>36</v>
      </c>
      <c r="W4983">
        <v>1464.1</v>
      </c>
      <c r="X4983">
        <v>13563405</v>
      </c>
      <c r="Y4983" t="str">
        <f t="shared" si="77"/>
        <v>1. &lt;= 1 Year</v>
      </c>
      <c r="Z4983" t="str">
        <f t="shared" si="77"/>
        <v>1. &lt;= 1 Year</v>
      </c>
    </row>
    <row r="4984" spans="1:26" x14ac:dyDescent="0.25">
      <c r="A4984">
        <v>164137191</v>
      </c>
      <c r="B4984" t="s">
        <v>3016</v>
      </c>
      <c r="C4984" t="s">
        <v>263</v>
      </c>
      <c r="D4984" t="s">
        <v>3613</v>
      </c>
      <c r="E4984">
        <v>15</v>
      </c>
      <c r="F4984" t="s">
        <v>37</v>
      </c>
      <c r="G4984" t="s">
        <v>2137</v>
      </c>
      <c r="H4984" t="s">
        <v>30</v>
      </c>
      <c r="I4984" t="s">
        <v>27</v>
      </c>
      <c r="J4984">
        <v>287</v>
      </c>
      <c r="K4984">
        <v>276</v>
      </c>
      <c r="L4984">
        <v>20211</v>
      </c>
      <c r="M4984">
        <v>1</v>
      </c>
      <c r="N4984" t="s">
        <v>36</v>
      </c>
      <c r="O4984">
        <v>1114</v>
      </c>
      <c r="P4984">
        <v>20210608</v>
      </c>
      <c r="Q4984" t="s">
        <v>36</v>
      </c>
      <c r="R4984" t="s">
        <v>36</v>
      </c>
      <c r="S4984">
        <v>1</v>
      </c>
      <c r="T4984">
        <v>20212</v>
      </c>
      <c r="U4984">
        <v>1</v>
      </c>
      <c r="V4984" t="s">
        <v>36</v>
      </c>
      <c r="W4984">
        <v>461.5</v>
      </c>
      <c r="X4984">
        <v>14525434</v>
      </c>
      <c r="Y4984" t="str">
        <f t="shared" si="77"/>
        <v>1. &lt;= 1 Year</v>
      </c>
      <c r="Z4984" t="str">
        <f t="shared" si="77"/>
        <v>1. &lt;= 1 Year</v>
      </c>
    </row>
    <row r="4985" spans="1:26" x14ac:dyDescent="0.25">
      <c r="A4985">
        <v>163365405</v>
      </c>
      <c r="B4985" t="s">
        <v>4702</v>
      </c>
      <c r="C4985" t="s">
        <v>4703</v>
      </c>
      <c r="D4985" t="s">
        <v>3613</v>
      </c>
      <c r="E4985">
        <v>15</v>
      </c>
      <c r="F4985" t="s">
        <v>6</v>
      </c>
      <c r="G4985" t="s">
        <v>8859</v>
      </c>
      <c r="H4985" t="s">
        <v>30</v>
      </c>
      <c r="I4985" t="s">
        <v>27</v>
      </c>
      <c r="J4985">
        <v>602</v>
      </c>
      <c r="K4985">
        <v>594</v>
      </c>
      <c r="L4985">
        <v>20211</v>
      </c>
      <c r="M4985">
        <v>1</v>
      </c>
      <c r="N4985" t="s">
        <v>36</v>
      </c>
      <c r="O4985">
        <v>8151</v>
      </c>
      <c r="P4985">
        <v>20200520</v>
      </c>
      <c r="Q4985" t="s">
        <v>36</v>
      </c>
      <c r="R4985" t="s">
        <v>35</v>
      </c>
      <c r="S4985">
        <v>0</v>
      </c>
      <c r="T4985">
        <v>20212</v>
      </c>
      <c r="U4985">
        <v>1</v>
      </c>
      <c r="V4985" t="s">
        <v>36</v>
      </c>
      <c r="W4985">
        <v>6741</v>
      </c>
      <c r="X4985">
        <v>14019560</v>
      </c>
      <c r="Y4985" t="str">
        <f t="shared" si="77"/>
        <v>3.  1.5 to 2 Year</v>
      </c>
      <c r="Z4985" t="str">
        <f t="shared" si="77"/>
        <v>3.  1.5 to 2 Year</v>
      </c>
    </row>
    <row r="4986" spans="1:26" x14ac:dyDescent="0.25">
      <c r="A4986">
        <v>163073526</v>
      </c>
      <c r="B4986" t="s">
        <v>1911</v>
      </c>
      <c r="C4986" t="s">
        <v>727</v>
      </c>
      <c r="D4986" t="s">
        <v>80</v>
      </c>
      <c r="E4986">
        <v>15</v>
      </c>
      <c r="F4986" t="s">
        <v>6</v>
      </c>
      <c r="G4986" t="s">
        <v>8859</v>
      </c>
      <c r="H4986" t="s">
        <v>30</v>
      </c>
      <c r="I4986" t="s">
        <v>27</v>
      </c>
      <c r="J4986">
        <v>862</v>
      </c>
      <c r="K4986">
        <v>580</v>
      </c>
      <c r="L4986">
        <v>0</v>
      </c>
      <c r="M4986">
        <v>0</v>
      </c>
      <c r="N4986" t="s">
        <v>35</v>
      </c>
      <c r="O4986">
        <v>0</v>
      </c>
      <c r="P4986">
        <v>20210405</v>
      </c>
      <c r="Q4986" t="s">
        <v>36</v>
      </c>
      <c r="R4986" t="s">
        <v>36</v>
      </c>
      <c r="S4986">
        <v>1</v>
      </c>
      <c r="T4986">
        <v>20212</v>
      </c>
      <c r="U4986">
        <v>1</v>
      </c>
      <c r="V4986" t="s">
        <v>36</v>
      </c>
      <c r="W4986">
        <v>2272</v>
      </c>
      <c r="X4986">
        <v>15249310</v>
      </c>
      <c r="Y4986" t="str">
        <f t="shared" si="77"/>
        <v>4. 2-3 Year</v>
      </c>
      <c r="Z4986" t="str">
        <f t="shared" si="77"/>
        <v>3.  1.5 to 2 Year</v>
      </c>
    </row>
    <row r="4987" spans="1:26" x14ac:dyDescent="0.25">
      <c r="A4987">
        <v>164282489</v>
      </c>
      <c r="B4987" t="s">
        <v>8687</v>
      </c>
      <c r="C4987" t="s">
        <v>5326</v>
      </c>
      <c r="D4987" t="s">
        <v>80</v>
      </c>
      <c r="E4987">
        <v>15</v>
      </c>
      <c r="F4987" t="s">
        <v>37</v>
      </c>
      <c r="G4987" t="s">
        <v>9952</v>
      </c>
      <c r="H4987" t="s">
        <v>30</v>
      </c>
      <c r="I4987" t="s">
        <v>27</v>
      </c>
      <c r="J4987">
        <v>131</v>
      </c>
      <c r="K4987">
        <v>131</v>
      </c>
      <c r="L4987">
        <v>0</v>
      </c>
      <c r="M4987">
        <v>0</v>
      </c>
      <c r="N4987" t="s">
        <v>35</v>
      </c>
      <c r="O4987">
        <v>0</v>
      </c>
      <c r="P4987">
        <v>20210614</v>
      </c>
      <c r="Q4987" t="s">
        <v>36</v>
      </c>
      <c r="R4987" t="s">
        <v>35</v>
      </c>
      <c r="S4987">
        <v>0</v>
      </c>
      <c r="T4987">
        <v>20212</v>
      </c>
      <c r="U4987">
        <v>1</v>
      </c>
      <c r="V4987" t="s">
        <v>36</v>
      </c>
      <c r="W4987">
        <v>955.19</v>
      </c>
      <c r="X4987">
        <v>15988842</v>
      </c>
      <c r="Y4987" t="str">
        <f t="shared" si="77"/>
        <v>1. &lt;= 1 Year</v>
      </c>
      <c r="Z4987" t="str">
        <f t="shared" si="77"/>
        <v>1. &lt;= 1 Year</v>
      </c>
    </row>
    <row r="4988" spans="1:26" x14ac:dyDescent="0.25">
      <c r="A4988">
        <v>163953163</v>
      </c>
      <c r="B4988" t="s">
        <v>5555</v>
      </c>
      <c r="C4988" t="s">
        <v>5556</v>
      </c>
      <c r="D4988" t="s">
        <v>128</v>
      </c>
      <c r="E4988">
        <v>15</v>
      </c>
      <c r="F4988" t="s">
        <v>6</v>
      </c>
      <c r="G4988" t="s">
        <v>6386</v>
      </c>
      <c r="H4988" t="s">
        <v>30</v>
      </c>
      <c r="I4988" t="s">
        <v>27</v>
      </c>
      <c r="J4988">
        <v>423</v>
      </c>
      <c r="K4988">
        <v>423</v>
      </c>
      <c r="L4988">
        <v>20211</v>
      </c>
      <c r="M4988">
        <v>1</v>
      </c>
      <c r="N4988" t="s">
        <v>36</v>
      </c>
      <c r="O4988">
        <v>599</v>
      </c>
      <c r="P4988">
        <v>20201130</v>
      </c>
      <c r="Q4988" t="s">
        <v>36</v>
      </c>
      <c r="R4988" t="s">
        <v>36</v>
      </c>
      <c r="S4988">
        <v>1</v>
      </c>
      <c r="T4988">
        <v>0</v>
      </c>
      <c r="U4988">
        <v>0</v>
      </c>
      <c r="V4988" t="s">
        <v>35</v>
      </c>
      <c r="W4988">
        <v>0</v>
      </c>
      <c r="X4988">
        <v>15390530</v>
      </c>
      <c r="Y4988" t="str">
        <f t="shared" si="77"/>
        <v>2.  1-1.5 Years</v>
      </c>
      <c r="Z4988" t="str">
        <f t="shared" si="77"/>
        <v>2.  1-1.5 Years</v>
      </c>
    </row>
    <row r="4989" spans="1:26" x14ac:dyDescent="0.25">
      <c r="A4989">
        <v>163022194</v>
      </c>
      <c r="B4989" t="s">
        <v>8188</v>
      </c>
      <c r="C4989" t="s">
        <v>3594</v>
      </c>
      <c r="D4989" t="s">
        <v>80</v>
      </c>
      <c r="E4989">
        <v>15</v>
      </c>
      <c r="F4989" t="s">
        <v>6</v>
      </c>
      <c r="G4989" t="s">
        <v>3637</v>
      </c>
      <c r="H4989" t="s">
        <v>30</v>
      </c>
      <c r="I4989" t="s">
        <v>27</v>
      </c>
      <c r="J4989">
        <v>906</v>
      </c>
      <c r="K4989">
        <v>795</v>
      </c>
      <c r="L4989">
        <v>20211</v>
      </c>
      <c r="M4989">
        <v>1</v>
      </c>
      <c r="N4989" t="s">
        <v>36</v>
      </c>
      <c r="O4989">
        <v>11085</v>
      </c>
      <c r="P4989">
        <v>20210520</v>
      </c>
      <c r="Q4989" t="s">
        <v>36</v>
      </c>
      <c r="R4989" t="s">
        <v>35</v>
      </c>
      <c r="S4989">
        <v>0</v>
      </c>
      <c r="T4989">
        <v>20212</v>
      </c>
      <c r="U4989">
        <v>1</v>
      </c>
      <c r="V4989" t="s">
        <v>36</v>
      </c>
      <c r="W4989">
        <v>4396.34</v>
      </c>
      <c r="X4989">
        <v>9731363</v>
      </c>
      <c r="Y4989" t="str">
        <f t="shared" si="77"/>
        <v>4. 2-3 Year</v>
      </c>
      <c r="Z4989" t="str">
        <f t="shared" si="77"/>
        <v>4. 2-3 Year</v>
      </c>
    </row>
    <row r="4990" spans="1:26" x14ac:dyDescent="0.25">
      <c r="A4990">
        <v>164188087</v>
      </c>
      <c r="B4990" t="s">
        <v>6949</v>
      </c>
      <c r="C4990" t="s">
        <v>1077</v>
      </c>
      <c r="D4990" t="s">
        <v>80</v>
      </c>
      <c r="E4990">
        <v>15</v>
      </c>
      <c r="F4990" t="s">
        <v>37</v>
      </c>
      <c r="G4990" t="s">
        <v>2137</v>
      </c>
      <c r="H4990" t="s">
        <v>30</v>
      </c>
      <c r="I4990" t="s">
        <v>27</v>
      </c>
      <c r="J4990">
        <v>219</v>
      </c>
      <c r="K4990">
        <v>119</v>
      </c>
      <c r="L4990">
        <v>20211</v>
      </c>
      <c r="M4990">
        <v>1</v>
      </c>
      <c r="N4990" t="s">
        <v>36</v>
      </c>
      <c r="O4990">
        <v>2025</v>
      </c>
      <c r="P4990" t="s">
        <v>30</v>
      </c>
      <c r="Q4990" t="s">
        <v>35</v>
      </c>
      <c r="R4990" t="s">
        <v>35</v>
      </c>
      <c r="S4990">
        <v>0</v>
      </c>
      <c r="T4990">
        <v>20212</v>
      </c>
      <c r="U4990">
        <v>1</v>
      </c>
      <c r="V4990" t="s">
        <v>36</v>
      </c>
      <c r="W4990">
        <v>3024.25</v>
      </c>
      <c r="X4990">
        <v>15974027</v>
      </c>
      <c r="Y4990" t="str">
        <f t="shared" si="77"/>
        <v>1. &lt;= 1 Year</v>
      </c>
      <c r="Z4990" t="str">
        <f t="shared" si="77"/>
        <v>1. &lt;= 1 Year</v>
      </c>
    </row>
    <row r="4991" spans="1:26" x14ac:dyDescent="0.25">
      <c r="A4991">
        <v>164388309</v>
      </c>
      <c r="B4991" t="s">
        <v>10169</v>
      </c>
      <c r="C4991" t="s">
        <v>10170</v>
      </c>
      <c r="D4991" t="s">
        <v>80</v>
      </c>
      <c r="E4991">
        <v>15</v>
      </c>
      <c r="F4991" t="s">
        <v>37</v>
      </c>
      <c r="G4991" t="s">
        <v>8033</v>
      </c>
      <c r="H4991" t="s">
        <v>30</v>
      </c>
      <c r="I4991" t="s">
        <v>27</v>
      </c>
      <c r="J4991">
        <v>8</v>
      </c>
      <c r="K4991">
        <v>8</v>
      </c>
      <c r="L4991">
        <v>0</v>
      </c>
      <c r="M4991">
        <v>0</v>
      </c>
      <c r="N4991" t="s">
        <v>35</v>
      </c>
      <c r="O4991">
        <v>0</v>
      </c>
      <c r="P4991" t="s">
        <v>30</v>
      </c>
      <c r="Q4991" t="s">
        <v>35</v>
      </c>
      <c r="R4991" t="s">
        <v>36</v>
      </c>
      <c r="S4991">
        <v>1</v>
      </c>
      <c r="T4991">
        <v>20212</v>
      </c>
      <c r="U4991">
        <v>1</v>
      </c>
      <c r="V4991" t="s">
        <v>36</v>
      </c>
      <c r="W4991">
        <v>6456.79</v>
      </c>
      <c r="X4991">
        <v>16057729</v>
      </c>
      <c r="Y4991" t="str">
        <f t="shared" si="77"/>
        <v>1. &lt;= 1 Year</v>
      </c>
      <c r="Z4991" t="str">
        <f t="shared" si="77"/>
        <v>1. &lt;= 1 Year</v>
      </c>
    </row>
    <row r="4992" spans="1:26" x14ac:dyDescent="0.25">
      <c r="A4992">
        <v>163442302</v>
      </c>
      <c r="B4992" t="s">
        <v>834</v>
      </c>
      <c r="C4992" t="s">
        <v>5557</v>
      </c>
      <c r="D4992" t="s">
        <v>80</v>
      </c>
      <c r="E4992">
        <v>15</v>
      </c>
      <c r="F4992" t="s">
        <v>37</v>
      </c>
      <c r="G4992" t="s">
        <v>9962</v>
      </c>
      <c r="H4992" t="s">
        <v>30</v>
      </c>
      <c r="I4992" t="s">
        <v>27</v>
      </c>
      <c r="J4992">
        <v>548</v>
      </c>
      <c r="K4992">
        <v>3</v>
      </c>
      <c r="L4992">
        <v>20211</v>
      </c>
      <c r="M4992">
        <v>1</v>
      </c>
      <c r="N4992" t="s">
        <v>36</v>
      </c>
      <c r="O4992">
        <v>46</v>
      </c>
      <c r="P4992">
        <v>20201210</v>
      </c>
      <c r="Q4992" t="s">
        <v>36</v>
      </c>
      <c r="R4992" t="s">
        <v>36</v>
      </c>
      <c r="S4992">
        <v>1</v>
      </c>
      <c r="T4992">
        <v>20212</v>
      </c>
      <c r="U4992">
        <v>1</v>
      </c>
      <c r="V4992" t="s">
        <v>36</v>
      </c>
      <c r="W4992">
        <v>320</v>
      </c>
      <c r="X4992">
        <v>14266201</v>
      </c>
      <c r="Y4992" t="str">
        <f t="shared" si="77"/>
        <v>3.  1.5 to 2 Year</v>
      </c>
      <c r="Z4992" t="str">
        <f t="shared" si="77"/>
        <v>1. &lt;= 1 Year</v>
      </c>
    </row>
    <row r="4993" spans="1:26" x14ac:dyDescent="0.25">
      <c r="A4993">
        <v>164108459</v>
      </c>
      <c r="B4993" t="s">
        <v>834</v>
      </c>
      <c r="C4993" t="s">
        <v>981</v>
      </c>
      <c r="D4993" t="s">
        <v>80</v>
      </c>
      <c r="E4993">
        <v>15</v>
      </c>
      <c r="F4993" t="s">
        <v>5</v>
      </c>
      <c r="G4993" t="s">
        <v>8859</v>
      </c>
      <c r="H4993" t="s">
        <v>30</v>
      </c>
      <c r="I4993" t="s">
        <v>27</v>
      </c>
      <c r="J4993">
        <v>310</v>
      </c>
      <c r="K4993">
        <v>56</v>
      </c>
      <c r="L4993">
        <v>0</v>
      </c>
      <c r="M4993">
        <v>0</v>
      </c>
      <c r="N4993" t="s">
        <v>35</v>
      </c>
      <c r="O4993">
        <v>0</v>
      </c>
      <c r="P4993">
        <v>20190925</v>
      </c>
      <c r="Q4993" t="s">
        <v>36</v>
      </c>
      <c r="R4993" t="s">
        <v>36</v>
      </c>
      <c r="S4993">
        <v>1</v>
      </c>
      <c r="T4993">
        <v>0</v>
      </c>
      <c r="U4993">
        <v>0</v>
      </c>
      <c r="V4993" t="s">
        <v>35</v>
      </c>
      <c r="W4993">
        <v>0</v>
      </c>
      <c r="X4993">
        <v>15110740</v>
      </c>
      <c r="Y4993" t="str">
        <f t="shared" ref="Y4993:Z5056" si="78">IF(J4993&lt;=364,"1. &lt;= 1 Year",IF(J4993&lt;=546,"2.  1-1.5 Years",IF(J4993&lt;=729,"3.  1.5 to 2 Year",IF(J4993&lt;=1459,"4. 2-3 Year",IF(J4993&lt;=1824,"5. 3-4 Year",IF(J4993&lt;=2189,"6. 4-5 Year",IF(J4993&gt;=2190,"7. &gt;= 6 Year","N/A")))))))</f>
        <v>1. &lt;= 1 Year</v>
      </c>
      <c r="Z4993" t="str">
        <f t="shared" si="78"/>
        <v>1. &lt;= 1 Year</v>
      </c>
    </row>
    <row r="4994" spans="1:26" x14ac:dyDescent="0.25">
      <c r="A4994">
        <v>164224664</v>
      </c>
      <c r="B4994" t="s">
        <v>834</v>
      </c>
      <c r="C4994" t="s">
        <v>386</v>
      </c>
      <c r="D4994" t="s">
        <v>3613</v>
      </c>
      <c r="E4994">
        <v>15</v>
      </c>
      <c r="F4994" t="s">
        <v>37</v>
      </c>
      <c r="G4994" t="s">
        <v>9962</v>
      </c>
      <c r="H4994" t="s">
        <v>30</v>
      </c>
      <c r="I4994" t="s">
        <v>27</v>
      </c>
      <c r="J4994">
        <v>198</v>
      </c>
      <c r="K4994">
        <v>3</v>
      </c>
      <c r="L4994">
        <v>20211</v>
      </c>
      <c r="M4994">
        <v>1</v>
      </c>
      <c r="N4994" t="s">
        <v>36</v>
      </c>
      <c r="O4994">
        <v>442</v>
      </c>
      <c r="P4994">
        <v>20210616</v>
      </c>
      <c r="Q4994" t="s">
        <v>36</v>
      </c>
      <c r="R4994" t="s">
        <v>35</v>
      </c>
      <c r="S4994">
        <v>0</v>
      </c>
      <c r="T4994">
        <v>20212</v>
      </c>
      <c r="U4994">
        <v>1</v>
      </c>
      <c r="V4994" t="s">
        <v>36</v>
      </c>
      <c r="W4994">
        <v>298.70999999999998</v>
      </c>
      <c r="X4994">
        <v>15975553</v>
      </c>
      <c r="Y4994" t="str">
        <f t="shared" si="78"/>
        <v>1. &lt;= 1 Year</v>
      </c>
      <c r="Z4994" t="str">
        <f t="shared" si="78"/>
        <v>1. &lt;= 1 Year</v>
      </c>
    </row>
    <row r="4995" spans="1:26" x14ac:dyDescent="0.25">
      <c r="A4995">
        <v>164267216</v>
      </c>
      <c r="B4995" t="s">
        <v>834</v>
      </c>
      <c r="C4995" t="s">
        <v>8189</v>
      </c>
      <c r="D4995" t="s">
        <v>80</v>
      </c>
      <c r="E4995">
        <v>15</v>
      </c>
      <c r="F4995" t="s">
        <v>37</v>
      </c>
      <c r="G4995" t="s">
        <v>7303</v>
      </c>
      <c r="H4995" t="s">
        <v>30</v>
      </c>
      <c r="I4995" t="s">
        <v>27</v>
      </c>
      <c r="J4995">
        <v>145</v>
      </c>
      <c r="K4995">
        <v>79</v>
      </c>
      <c r="L4995">
        <v>0</v>
      </c>
      <c r="M4995">
        <v>0</v>
      </c>
      <c r="N4995" t="s">
        <v>35</v>
      </c>
      <c r="O4995">
        <v>0</v>
      </c>
      <c r="P4995">
        <v>20210614</v>
      </c>
      <c r="Q4995" t="s">
        <v>36</v>
      </c>
      <c r="R4995" t="s">
        <v>35</v>
      </c>
      <c r="S4995">
        <v>0</v>
      </c>
      <c r="T4995">
        <v>20212</v>
      </c>
      <c r="U4995">
        <v>1</v>
      </c>
      <c r="V4995" t="s">
        <v>36</v>
      </c>
      <c r="W4995">
        <v>228</v>
      </c>
      <c r="X4995">
        <v>16008915</v>
      </c>
      <c r="Y4995" t="str">
        <f t="shared" si="78"/>
        <v>1. &lt;= 1 Year</v>
      </c>
      <c r="Z4995" t="str">
        <f t="shared" si="78"/>
        <v>1. &lt;= 1 Year</v>
      </c>
    </row>
    <row r="4996" spans="1:26" x14ac:dyDescent="0.25">
      <c r="A4996">
        <v>163116816</v>
      </c>
      <c r="B4996" t="s">
        <v>1914</v>
      </c>
      <c r="C4996" t="s">
        <v>830</v>
      </c>
      <c r="D4996" t="s">
        <v>141</v>
      </c>
      <c r="E4996">
        <v>15</v>
      </c>
      <c r="F4996" t="s">
        <v>6</v>
      </c>
      <c r="G4996" t="s">
        <v>6386</v>
      </c>
      <c r="H4996" t="s">
        <v>30</v>
      </c>
      <c r="I4996" t="s">
        <v>27</v>
      </c>
      <c r="J4996">
        <v>839</v>
      </c>
      <c r="K4996">
        <v>1</v>
      </c>
      <c r="L4996">
        <v>0</v>
      </c>
      <c r="M4996">
        <v>0</v>
      </c>
      <c r="N4996" t="s">
        <v>35</v>
      </c>
      <c r="O4996">
        <v>0</v>
      </c>
      <c r="P4996">
        <v>20210507</v>
      </c>
      <c r="Q4996" t="s">
        <v>36</v>
      </c>
      <c r="R4996" t="s">
        <v>35</v>
      </c>
      <c r="S4996">
        <v>0</v>
      </c>
      <c r="T4996">
        <v>20212</v>
      </c>
      <c r="U4996">
        <v>1</v>
      </c>
      <c r="V4996" t="s">
        <v>36</v>
      </c>
      <c r="W4996">
        <v>2818.74</v>
      </c>
      <c r="X4996">
        <v>9739875</v>
      </c>
      <c r="Y4996" t="str">
        <f t="shared" si="78"/>
        <v>4. 2-3 Year</v>
      </c>
      <c r="Z4996" t="str">
        <f t="shared" si="78"/>
        <v>1. &lt;= 1 Year</v>
      </c>
    </row>
    <row r="4997" spans="1:26" x14ac:dyDescent="0.25">
      <c r="A4997">
        <v>164258305</v>
      </c>
      <c r="B4997" t="s">
        <v>1329</v>
      </c>
      <c r="C4997" t="s">
        <v>8190</v>
      </c>
      <c r="D4997" t="s">
        <v>3613</v>
      </c>
      <c r="E4997">
        <v>15</v>
      </c>
      <c r="F4997" t="s">
        <v>37</v>
      </c>
      <c r="G4997" t="s">
        <v>7303</v>
      </c>
      <c r="H4997" t="s">
        <v>30</v>
      </c>
      <c r="I4997" t="s">
        <v>27</v>
      </c>
      <c r="J4997">
        <v>159</v>
      </c>
      <c r="K4997">
        <v>79</v>
      </c>
      <c r="L4997">
        <v>0</v>
      </c>
      <c r="M4997">
        <v>0</v>
      </c>
      <c r="N4997" t="s">
        <v>35</v>
      </c>
      <c r="O4997">
        <v>0</v>
      </c>
      <c r="P4997">
        <v>20210614</v>
      </c>
      <c r="Q4997" t="s">
        <v>36</v>
      </c>
      <c r="R4997" t="s">
        <v>35</v>
      </c>
      <c r="S4997">
        <v>0</v>
      </c>
      <c r="T4997">
        <v>20212</v>
      </c>
      <c r="U4997">
        <v>1</v>
      </c>
      <c r="V4997" t="s">
        <v>36</v>
      </c>
      <c r="W4997">
        <v>252</v>
      </c>
      <c r="X4997">
        <v>16000739</v>
      </c>
      <c r="Y4997" t="str">
        <f t="shared" si="78"/>
        <v>1. &lt;= 1 Year</v>
      </c>
      <c r="Z4997" t="str">
        <f t="shared" si="78"/>
        <v>1. &lt;= 1 Year</v>
      </c>
    </row>
    <row r="4998" spans="1:26" x14ac:dyDescent="0.25">
      <c r="A4998">
        <v>164079743</v>
      </c>
      <c r="B4998" t="s">
        <v>5965</v>
      </c>
      <c r="C4998" t="s">
        <v>457</v>
      </c>
      <c r="D4998" t="s">
        <v>139</v>
      </c>
      <c r="E4998">
        <v>15</v>
      </c>
      <c r="F4998" t="s">
        <v>37</v>
      </c>
      <c r="G4998" t="s">
        <v>2137</v>
      </c>
      <c r="H4998" t="s">
        <v>30</v>
      </c>
      <c r="I4998" t="s">
        <v>27</v>
      </c>
      <c r="J4998">
        <v>349</v>
      </c>
      <c r="K4998">
        <v>3</v>
      </c>
      <c r="L4998">
        <v>0</v>
      </c>
      <c r="M4998">
        <v>0</v>
      </c>
      <c r="N4998" t="s">
        <v>35</v>
      </c>
      <c r="O4998">
        <v>0</v>
      </c>
      <c r="P4998">
        <v>20181030</v>
      </c>
      <c r="Q4998" t="s">
        <v>36</v>
      </c>
      <c r="R4998" t="s">
        <v>36</v>
      </c>
      <c r="S4998">
        <v>1</v>
      </c>
      <c r="T4998">
        <v>0</v>
      </c>
      <c r="U4998">
        <v>0</v>
      </c>
      <c r="V4998" t="s">
        <v>35</v>
      </c>
      <c r="W4998">
        <v>0</v>
      </c>
      <c r="X4998">
        <v>15394409</v>
      </c>
      <c r="Y4998" t="str">
        <f t="shared" si="78"/>
        <v>1. &lt;= 1 Year</v>
      </c>
      <c r="Z4998" t="str">
        <f t="shared" si="78"/>
        <v>1. &lt;= 1 Year</v>
      </c>
    </row>
    <row r="4999" spans="1:26" x14ac:dyDescent="0.25">
      <c r="A4999">
        <v>164251567</v>
      </c>
      <c r="B4999" t="s">
        <v>7759</v>
      </c>
      <c r="C4999" t="s">
        <v>7760</v>
      </c>
      <c r="D4999" t="s">
        <v>134</v>
      </c>
      <c r="E4999">
        <v>15</v>
      </c>
      <c r="F4999" t="s">
        <v>6</v>
      </c>
      <c r="G4999" t="s">
        <v>10052</v>
      </c>
      <c r="H4999" t="s">
        <v>30</v>
      </c>
      <c r="I4999" t="s">
        <v>27</v>
      </c>
      <c r="J4999">
        <v>160</v>
      </c>
      <c r="K4999">
        <v>82</v>
      </c>
      <c r="L4999">
        <v>20211</v>
      </c>
      <c r="M4999">
        <v>1</v>
      </c>
      <c r="N4999" t="s">
        <v>36</v>
      </c>
      <c r="O4999">
        <v>240</v>
      </c>
      <c r="P4999">
        <v>20210301</v>
      </c>
      <c r="Q4999" t="s">
        <v>36</v>
      </c>
      <c r="R4999" t="s">
        <v>36</v>
      </c>
      <c r="S4999">
        <v>1</v>
      </c>
      <c r="T4999">
        <v>0</v>
      </c>
      <c r="U4999">
        <v>0</v>
      </c>
      <c r="V4999" t="s">
        <v>35</v>
      </c>
      <c r="W4999">
        <v>0</v>
      </c>
      <c r="X4999">
        <v>13612411</v>
      </c>
      <c r="Y4999" t="str">
        <f t="shared" si="78"/>
        <v>1. &lt;= 1 Year</v>
      </c>
      <c r="Z4999" t="str">
        <f t="shared" si="78"/>
        <v>1. &lt;= 1 Year</v>
      </c>
    </row>
    <row r="5000" spans="1:26" x14ac:dyDescent="0.25">
      <c r="A5000">
        <v>163211524</v>
      </c>
      <c r="B5000" t="s">
        <v>3022</v>
      </c>
      <c r="C5000" t="s">
        <v>1631</v>
      </c>
      <c r="D5000" t="s">
        <v>80</v>
      </c>
      <c r="E5000">
        <v>15</v>
      </c>
      <c r="F5000" t="s">
        <v>6</v>
      </c>
      <c r="G5000" t="s">
        <v>6386</v>
      </c>
      <c r="H5000" t="s">
        <v>30</v>
      </c>
      <c r="I5000" t="s">
        <v>27</v>
      </c>
      <c r="J5000">
        <v>742</v>
      </c>
      <c r="K5000">
        <v>1</v>
      </c>
      <c r="L5000">
        <v>20211</v>
      </c>
      <c r="M5000">
        <v>1</v>
      </c>
      <c r="N5000" t="s">
        <v>36</v>
      </c>
      <c r="O5000">
        <v>1500</v>
      </c>
      <c r="P5000">
        <v>20201101</v>
      </c>
      <c r="Q5000" t="s">
        <v>36</v>
      </c>
      <c r="R5000" t="s">
        <v>36</v>
      </c>
      <c r="S5000">
        <v>1</v>
      </c>
      <c r="T5000">
        <v>0</v>
      </c>
      <c r="U5000">
        <v>0</v>
      </c>
      <c r="V5000" t="s">
        <v>35</v>
      </c>
      <c r="W5000">
        <v>0</v>
      </c>
      <c r="X5000">
        <v>15248317</v>
      </c>
      <c r="Y5000" t="str">
        <f t="shared" si="78"/>
        <v>4. 2-3 Year</v>
      </c>
      <c r="Z5000" t="str">
        <f t="shared" si="78"/>
        <v>1. &lt;= 1 Year</v>
      </c>
    </row>
    <row r="5001" spans="1:26" x14ac:dyDescent="0.25">
      <c r="A5001">
        <v>163920990</v>
      </c>
      <c r="B5001" t="s">
        <v>4011</v>
      </c>
      <c r="C5001" t="s">
        <v>1445</v>
      </c>
      <c r="D5001" t="s">
        <v>119</v>
      </c>
      <c r="E5001">
        <v>15</v>
      </c>
      <c r="F5001" t="s">
        <v>5</v>
      </c>
      <c r="G5001" t="s">
        <v>8859</v>
      </c>
      <c r="H5001" t="s">
        <v>30</v>
      </c>
      <c r="I5001" t="s">
        <v>27</v>
      </c>
      <c r="J5001">
        <v>429</v>
      </c>
      <c r="K5001">
        <v>43</v>
      </c>
      <c r="L5001">
        <v>0</v>
      </c>
      <c r="M5001">
        <v>0</v>
      </c>
      <c r="N5001" t="s">
        <v>35</v>
      </c>
      <c r="O5001">
        <v>0</v>
      </c>
      <c r="P5001" t="s">
        <v>30</v>
      </c>
      <c r="Q5001" t="s">
        <v>35</v>
      </c>
      <c r="R5001" t="s">
        <v>36</v>
      </c>
      <c r="S5001">
        <v>1</v>
      </c>
      <c r="T5001">
        <v>0</v>
      </c>
      <c r="U5001">
        <v>0</v>
      </c>
      <c r="V5001" t="s">
        <v>35</v>
      </c>
      <c r="W5001">
        <v>0</v>
      </c>
      <c r="X5001">
        <v>9367897</v>
      </c>
      <c r="Y5001" t="str">
        <f t="shared" si="78"/>
        <v>2.  1-1.5 Years</v>
      </c>
      <c r="Z5001" t="str">
        <f t="shared" si="78"/>
        <v>1. &lt;= 1 Year</v>
      </c>
    </row>
    <row r="5002" spans="1:26" x14ac:dyDescent="0.25">
      <c r="A5002">
        <v>164221192</v>
      </c>
      <c r="B5002" t="s">
        <v>7325</v>
      </c>
      <c r="C5002" t="s">
        <v>956</v>
      </c>
      <c r="D5002" t="s">
        <v>80</v>
      </c>
      <c r="E5002">
        <v>15</v>
      </c>
      <c r="F5002" t="s">
        <v>5</v>
      </c>
      <c r="G5002" t="s">
        <v>8859</v>
      </c>
      <c r="H5002" t="s">
        <v>30</v>
      </c>
      <c r="I5002" t="s">
        <v>27</v>
      </c>
      <c r="J5002">
        <v>206</v>
      </c>
      <c r="K5002">
        <v>139</v>
      </c>
      <c r="L5002">
        <v>0</v>
      </c>
      <c r="M5002">
        <v>0</v>
      </c>
      <c r="N5002" t="s">
        <v>35</v>
      </c>
      <c r="O5002">
        <v>0</v>
      </c>
      <c r="P5002">
        <v>20200518</v>
      </c>
      <c r="Q5002" t="s">
        <v>36</v>
      </c>
      <c r="R5002" t="s">
        <v>36</v>
      </c>
      <c r="S5002">
        <v>1</v>
      </c>
      <c r="T5002">
        <v>0</v>
      </c>
      <c r="U5002">
        <v>0</v>
      </c>
      <c r="V5002" t="s">
        <v>35</v>
      </c>
      <c r="W5002">
        <v>0</v>
      </c>
      <c r="X5002">
        <v>11475603</v>
      </c>
      <c r="Y5002" t="str">
        <f t="shared" si="78"/>
        <v>1. &lt;= 1 Year</v>
      </c>
      <c r="Z5002" t="str">
        <f t="shared" si="78"/>
        <v>1. &lt;= 1 Year</v>
      </c>
    </row>
    <row r="5003" spans="1:26" x14ac:dyDescent="0.25">
      <c r="A5003">
        <v>163850191</v>
      </c>
      <c r="B5003" t="s">
        <v>1331</v>
      </c>
      <c r="C5003" t="s">
        <v>624</v>
      </c>
      <c r="D5003" t="s">
        <v>107</v>
      </c>
      <c r="E5003">
        <v>15</v>
      </c>
      <c r="F5003" t="s">
        <v>6</v>
      </c>
      <c r="G5003" t="s">
        <v>6386</v>
      </c>
      <c r="H5003" t="s">
        <v>30</v>
      </c>
      <c r="I5003" t="s">
        <v>27</v>
      </c>
      <c r="J5003">
        <v>469</v>
      </c>
      <c r="K5003">
        <v>1</v>
      </c>
      <c r="L5003">
        <v>20211</v>
      </c>
      <c r="M5003">
        <v>1</v>
      </c>
      <c r="N5003" t="s">
        <v>36</v>
      </c>
      <c r="O5003">
        <v>2515</v>
      </c>
      <c r="P5003">
        <v>20200228</v>
      </c>
      <c r="Q5003" t="s">
        <v>36</v>
      </c>
      <c r="R5003" t="s">
        <v>36</v>
      </c>
      <c r="S5003">
        <v>1</v>
      </c>
      <c r="T5003">
        <v>20212</v>
      </c>
      <c r="U5003">
        <v>1</v>
      </c>
      <c r="V5003" t="s">
        <v>36</v>
      </c>
      <c r="W5003">
        <v>2404.58</v>
      </c>
      <c r="X5003">
        <v>11641219</v>
      </c>
      <c r="Y5003" t="str">
        <f t="shared" si="78"/>
        <v>2.  1-1.5 Years</v>
      </c>
      <c r="Z5003" t="str">
        <f t="shared" si="78"/>
        <v>1. &lt;= 1 Year</v>
      </c>
    </row>
    <row r="5004" spans="1:26" x14ac:dyDescent="0.25">
      <c r="A5004">
        <v>164115182</v>
      </c>
      <c r="B5004" t="s">
        <v>1160</v>
      </c>
      <c r="C5004" t="s">
        <v>6047</v>
      </c>
      <c r="D5004" t="s">
        <v>124</v>
      </c>
      <c r="E5004">
        <v>15</v>
      </c>
      <c r="F5004" t="s">
        <v>6</v>
      </c>
      <c r="G5004" t="s">
        <v>6386</v>
      </c>
      <c r="H5004" t="s">
        <v>30</v>
      </c>
      <c r="I5004" t="s">
        <v>27</v>
      </c>
      <c r="J5004">
        <v>302</v>
      </c>
      <c r="K5004">
        <v>302</v>
      </c>
      <c r="L5004">
        <v>20211</v>
      </c>
      <c r="M5004">
        <v>1</v>
      </c>
      <c r="N5004" t="s">
        <v>36</v>
      </c>
      <c r="O5004">
        <v>2611</v>
      </c>
      <c r="P5004">
        <v>20190920</v>
      </c>
      <c r="Q5004" t="s">
        <v>36</v>
      </c>
      <c r="R5004" t="s">
        <v>36</v>
      </c>
      <c r="S5004">
        <v>1</v>
      </c>
      <c r="T5004">
        <v>20212</v>
      </c>
      <c r="U5004">
        <v>1</v>
      </c>
      <c r="V5004" t="s">
        <v>36</v>
      </c>
      <c r="W5004">
        <v>1631.83</v>
      </c>
      <c r="X5004">
        <v>15330888</v>
      </c>
      <c r="Y5004" t="str">
        <f t="shared" si="78"/>
        <v>1. &lt;= 1 Year</v>
      </c>
      <c r="Z5004" t="str">
        <f t="shared" si="78"/>
        <v>1. &lt;= 1 Year</v>
      </c>
    </row>
    <row r="5005" spans="1:26" x14ac:dyDescent="0.25">
      <c r="A5005">
        <v>163389453</v>
      </c>
      <c r="B5005" t="s">
        <v>1331</v>
      </c>
      <c r="C5005" t="s">
        <v>4907</v>
      </c>
      <c r="D5005" t="s">
        <v>80</v>
      </c>
      <c r="E5005">
        <v>15</v>
      </c>
      <c r="F5005" t="s">
        <v>6</v>
      </c>
      <c r="G5005" t="s">
        <v>8859</v>
      </c>
      <c r="H5005" t="s">
        <v>30</v>
      </c>
      <c r="I5005" t="s">
        <v>27</v>
      </c>
      <c r="J5005">
        <v>575</v>
      </c>
      <c r="K5005">
        <v>65</v>
      </c>
      <c r="L5005">
        <v>20211</v>
      </c>
      <c r="M5005">
        <v>1</v>
      </c>
      <c r="N5005" t="s">
        <v>36</v>
      </c>
      <c r="O5005">
        <v>3583</v>
      </c>
      <c r="P5005" t="s">
        <v>30</v>
      </c>
      <c r="Q5005" t="s">
        <v>35</v>
      </c>
      <c r="R5005" t="s">
        <v>35</v>
      </c>
      <c r="S5005">
        <v>0</v>
      </c>
      <c r="T5005">
        <v>0</v>
      </c>
      <c r="U5005">
        <v>0</v>
      </c>
      <c r="V5005" t="s">
        <v>35</v>
      </c>
      <c r="W5005">
        <v>0</v>
      </c>
      <c r="X5005">
        <v>15440395</v>
      </c>
      <c r="Y5005" t="str">
        <f t="shared" si="78"/>
        <v>3.  1.5 to 2 Year</v>
      </c>
      <c r="Z5005" t="str">
        <f t="shared" si="78"/>
        <v>1. &lt;= 1 Year</v>
      </c>
    </row>
    <row r="5006" spans="1:26" x14ac:dyDescent="0.25">
      <c r="A5006">
        <v>164138018</v>
      </c>
      <c r="B5006" t="s">
        <v>1331</v>
      </c>
      <c r="C5006" t="s">
        <v>6621</v>
      </c>
      <c r="D5006" t="s">
        <v>80</v>
      </c>
      <c r="E5006">
        <v>15</v>
      </c>
      <c r="F5006" t="s">
        <v>6</v>
      </c>
      <c r="G5006" t="s">
        <v>6386</v>
      </c>
      <c r="H5006" t="s">
        <v>30</v>
      </c>
      <c r="I5006" t="s">
        <v>27</v>
      </c>
      <c r="J5006">
        <v>283</v>
      </c>
      <c r="K5006">
        <v>283</v>
      </c>
      <c r="L5006">
        <v>20211</v>
      </c>
      <c r="M5006">
        <v>1</v>
      </c>
      <c r="N5006" t="s">
        <v>36</v>
      </c>
      <c r="O5006">
        <v>12321</v>
      </c>
      <c r="P5006">
        <v>20200622</v>
      </c>
      <c r="Q5006" t="s">
        <v>36</v>
      </c>
      <c r="R5006" t="s">
        <v>36</v>
      </c>
      <c r="S5006">
        <v>1</v>
      </c>
      <c r="T5006">
        <v>20212</v>
      </c>
      <c r="U5006">
        <v>1</v>
      </c>
      <c r="V5006" t="s">
        <v>36</v>
      </c>
      <c r="W5006">
        <v>13430.21</v>
      </c>
      <c r="X5006">
        <v>15949774</v>
      </c>
      <c r="Y5006" t="str">
        <f t="shared" si="78"/>
        <v>1. &lt;= 1 Year</v>
      </c>
      <c r="Z5006" t="str">
        <f t="shared" si="78"/>
        <v>1. &lt;= 1 Year</v>
      </c>
    </row>
    <row r="5007" spans="1:26" x14ac:dyDescent="0.25">
      <c r="A5007">
        <v>164291800</v>
      </c>
      <c r="B5007" t="s">
        <v>1331</v>
      </c>
      <c r="C5007" t="s">
        <v>7157</v>
      </c>
      <c r="D5007" t="s">
        <v>80</v>
      </c>
      <c r="E5007">
        <v>15</v>
      </c>
      <c r="F5007" t="s">
        <v>37</v>
      </c>
      <c r="G5007" t="s">
        <v>9952</v>
      </c>
      <c r="H5007" t="s">
        <v>30</v>
      </c>
      <c r="I5007" t="s">
        <v>27</v>
      </c>
      <c r="J5007">
        <v>117</v>
      </c>
      <c r="K5007">
        <v>80</v>
      </c>
      <c r="L5007">
        <v>0</v>
      </c>
      <c r="M5007">
        <v>0</v>
      </c>
      <c r="N5007" t="s">
        <v>35</v>
      </c>
      <c r="O5007">
        <v>0</v>
      </c>
      <c r="P5007">
        <v>20210614</v>
      </c>
      <c r="Q5007" t="s">
        <v>36</v>
      </c>
      <c r="R5007" t="s">
        <v>35</v>
      </c>
      <c r="S5007">
        <v>0</v>
      </c>
      <c r="T5007">
        <v>20212</v>
      </c>
      <c r="U5007">
        <v>1</v>
      </c>
      <c r="V5007" t="s">
        <v>36</v>
      </c>
      <c r="W5007">
        <v>186</v>
      </c>
      <c r="X5007">
        <v>16015863</v>
      </c>
      <c r="Y5007" t="str">
        <f t="shared" si="78"/>
        <v>1. &lt;= 1 Year</v>
      </c>
      <c r="Z5007" t="str">
        <f t="shared" si="78"/>
        <v>1. &lt;= 1 Year</v>
      </c>
    </row>
    <row r="5008" spans="1:26" x14ac:dyDescent="0.25">
      <c r="A5008">
        <v>164315321</v>
      </c>
      <c r="B5008" t="s">
        <v>10171</v>
      </c>
      <c r="C5008" t="s">
        <v>2482</v>
      </c>
      <c r="D5008" t="s">
        <v>80</v>
      </c>
      <c r="E5008">
        <v>15</v>
      </c>
      <c r="F5008" t="s">
        <v>5</v>
      </c>
      <c r="G5008" t="s">
        <v>6386</v>
      </c>
      <c r="H5008" t="s">
        <v>30</v>
      </c>
      <c r="I5008" t="s">
        <v>27</v>
      </c>
      <c r="J5008">
        <v>90</v>
      </c>
      <c r="K5008">
        <v>80</v>
      </c>
      <c r="L5008">
        <v>20211</v>
      </c>
      <c r="M5008">
        <v>1</v>
      </c>
      <c r="N5008" t="s">
        <v>36</v>
      </c>
      <c r="O5008">
        <v>8177</v>
      </c>
      <c r="P5008">
        <v>20201102</v>
      </c>
      <c r="Q5008" t="s">
        <v>36</v>
      </c>
      <c r="R5008" t="s">
        <v>36</v>
      </c>
      <c r="S5008">
        <v>1</v>
      </c>
      <c r="T5008">
        <v>20212</v>
      </c>
      <c r="U5008">
        <v>1</v>
      </c>
      <c r="V5008" t="s">
        <v>36</v>
      </c>
      <c r="W5008">
        <v>272</v>
      </c>
      <c r="X5008">
        <v>14420689</v>
      </c>
      <c r="Y5008" t="str">
        <f t="shared" si="78"/>
        <v>1. &lt;= 1 Year</v>
      </c>
      <c r="Z5008" t="str">
        <f t="shared" si="78"/>
        <v>1. &lt;= 1 Year</v>
      </c>
    </row>
    <row r="5009" spans="1:26" x14ac:dyDescent="0.25">
      <c r="A5009">
        <v>163196963</v>
      </c>
      <c r="B5009" t="s">
        <v>361</v>
      </c>
      <c r="C5009" t="s">
        <v>3099</v>
      </c>
      <c r="D5009" t="s">
        <v>80</v>
      </c>
      <c r="E5009">
        <v>15</v>
      </c>
      <c r="F5009" t="s">
        <v>37</v>
      </c>
      <c r="G5009" t="s">
        <v>9974</v>
      </c>
      <c r="H5009" t="s">
        <v>30</v>
      </c>
      <c r="I5009" t="s">
        <v>27</v>
      </c>
      <c r="J5009">
        <v>763</v>
      </c>
      <c r="K5009">
        <v>198</v>
      </c>
      <c r="L5009">
        <v>20211</v>
      </c>
      <c r="M5009">
        <v>1</v>
      </c>
      <c r="N5009" t="s">
        <v>36</v>
      </c>
      <c r="O5009">
        <v>7383</v>
      </c>
      <c r="P5009">
        <v>20201214</v>
      </c>
      <c r="Q5009" t="s">
        <v>36</v>
      </c>
      <c r="R5009" t="s">
        <v>36</v>
      </c>
      <c r="S5009">
        <v>1</v>
      </c>
      <c r="T5009">
        <v>0</v>
      </c>
      <c r="U5009">
        <v>0</v>
      </c>
      <c r="V5009" t="s">
        <v>35</v>
      </c>
      <c r="W5009">
        <v>0</v>
      </c>
      <c r="X5009">
        <v>14536021</v>
      </c>
      <c r="Y5009" t="str">
        <f t="shared" si="78"/>
        <v>4. 2-3 Year</v>
      </c>
      <c r="Z5009" t="str">
        <f t="shared" si="78"/>
        <v>1. &lt;= 1 Year</v>
      </c>
    </row>
    <row r="5010" spans="1:26" x14ac:dyDescent="0.25">
      <c r="A5010">
        <v>164346408</v>
      </c>
      <c r="B5010" t="s">
        <v>362</v>
      </c>
      <c r="C5010" t="s">
        <v>2229</v>
      </c>
      <c r="D5010" t="s">
        <v>66</v>
      </c>
      <c r="E5010">
        <v>15</v>
      </c>
      <c r="F5010" t="s">
        <v>37</v>
      </c>
      <c r="G5010" t="s">
        <v>8033</v>
      </c>
      <c r="H5010" t="s">
        <v>30</v>
      </c>
      <c r="I5010" t="s">
        <v>27</v>
      </c>
      <c r="J5010">
        <v>63</v>
      </c>
      <c r="K5010">
        <v>63</v>
      </c>
      <c r="L5010">
        <v>20211</v>
      </c>
      <c r="M5010">
        <v>1</v>
      </c>
      <c r="N5010" t="s">
        <v>36</v>
      </c>
      <c r="O5010">
        <v>2619</v>
      </c>
      <c r="P5010">
        <v>20210308</v>
      </c>
      <c r="Q5010" t="s">
        <v>36</v>
      </c>
      <c r="R5010" t="s">
        <v>36</v>
      </c>
      <c r="S5010">
        <v>1</v>
      </c>
      <c r="T5010">
        <v>20212</v>
      </c>
      <c r="U5010">
        <v>1</v>
      </c>
      <c r="V5010" t="s">
        <v>36</v>
      </c>
      <c r="W5010">
        <v>2.17</v>
      </c>
      <c r="X5010">
        <v>14609973</v>
      </c>
      <c r="Y5010" t="str">
        <f t="shared" si="78"/>
        <v>1. &lt;= 1 Year</v>
      </c>
      <c r="Z5010" t="str">
        <f t="shared" si="78"/>
        <v>1. &lt;= 1 Year</v>
      </c>
    </row>
    <row r="5011" spans="1:26" x14ac:dyDescent="0.25">
      <c r="A5011">
        <v>162463213</v>
      </c>
      <c r="B5011" t="s">
        <v>362</v>
      </c>
      <c r="C5011" t="s">
        <v>3643</v>
      </c>
      <c r="D5011" t="s">
        <v>3613</v>
      </c>
      <c r="E5011">
        <v>15</v>
      </c>
      <c r="F5011" t="s">
        <v>37</v>
      </c>
      <c r="G5011" t="s">
        <v>2136</v>
      </c>
      <c r="H5011" t="s">
        <v>30</v>
      </c>
      <c r="I5011" t="s">
        <v>27</v>
      </c>
      <c r="J5011">
        <v>1260</v>
      </c>
      <c r="K5011">
        <v>769</v>
      </c>
      <c r="L5011">
        <v>20211</v>
      </c>
      <c r="M5011">
        <v>1</v>
      </c>
      <c r="N5011" t="s">
        <v>36</v>
      </c>
      <c r="O5011">
        <v>162</v>
      </c>
      <c r="P5011">
        <v>20210421</v>
      </c>
      <c r="Q5011" t="s">
        <v>36</v>
      </c>
      <c r="R5011" t="s">
        <v>35</v>
      </c>
      <c r="S5011">
        <v>0</v>
      </c>
      <c r="T5011">
        <v>0</v>
      </c>
      <c r="U5011">
        <v>0</v>
      </c>
      <c r="V5011" t="s">
        <v>35</v>
      </c>
      <c r="W5011">
        <v>0</v>
      </c>
      <c r="X5011">
        <v>14899831</v>
      </c>
      <c r="Y5011" t="str">
        <f t="shared" si="78"/>
        <v>4. 2-3 Year</v>
      </c>
      <c r="Z5011" t="str">
        <f t="shared" si="78"/>
        <v>4. 2-3 Year</v>
      </c>
    </row>
    <row r="5012" spans="1:26" x14ac:dyDescent="0.25">
      <c r="A5012">
        <v>163215040</v>
      </c>
      <c r="B5012" t="s">
        <v>629</v>
      </c>
      <c r="C5012" t="s">
        <v>4068</v>
      </c>
      <c r="D5012" t="s">
        <v>3613</v>
      </c>
      <c r="E5012">
        <v>15</v>
      </c>
      <c r="F5012" t="s">
        <v>37</v>
      </c>
      <c r="G5012" t="s">
        <v>9974</v>
      </c>
      <c r="H5012" t="s">
        <v>30</v>
      </c>
      <c r="I5012" t="s">
        <v>27</v>
      </c>
      <c r="J5012">
        <v>744</v>
      </c>
      <c r="K5012">
        <v>17</v>
      </c>
      <c r="L5012">
        <v>0</v>
      </c>
      <c r="M5012">
        <v>0</v>
      </c>
      <c r="N5012" t="s">
        <v>35</v>
      </c>
      <c r="O5012">
        <v>0</v>
      </c>
      <c r="P5012">
        <v>20190610</v>
      </c>
      <c r="Q5012" t="s">
        <v>36</v>
      </c>
      <c r="R5012" t="s">
        <v>35</v>
      </c>
      <c r="S5012">
        <v>0</v>
      </c>
      <c r="T5012">
        <v>0</v>
      </c>
      <c r="U5012">
        <v>0</v>
      </c>
      <c r="V5012" t="s">
        <v>35</v>
      </c>
      <c r="W5012">
        <v>0</v>
      </c>
      <c r="X5012">
        <v>15344703</v>
      </c>
      <c r="Y5012" t="str">
        <f t="shared" si="78"/>
        <v>4. 2-3 Year</v>
      </c>
      <c r="Z5012" t="str">
        <f t="shared" si="78"/>
        <v>1. &lt;= 1 Year</v>
      </c>
    </row>
    <row r="5013" spans="1:26" x14ac:dyDescent="0.25">
      <c r="A5013">
        <v>163235794</v>
      </c>
      <c r="B5013" t="s">
        <v>4048</v>
      </c>
      <c r="C5013" t="s">
        <v>718</v>
      </c>
      <c r="D5013" t="s">
        <v>80</v>
      </c>
      <c r="E5013">
        <v>15</v>
      </c>
      <c r="F5013" t="s">
        <v>6</v>
      </c>
      <c r="G5013" t="s">
        <v>3637</v>
      </c>
      <c r="H5013" t="s">
        <v>30</v>
      </c>
      <c r="I5013" t="s">
        <v>27</v>
      </c>
      <c r="J5013">
        <v>732</v>
      </c>
      <c r="K5013">
        <v>732</v>
      </c>
      <c r="L5013">
        <v>20211</v>
      </c>
      <c r="M5013">
        <v>1</v>
      </c>
      <c r="N5013" t="s">
        <v>36</v>
      </c>
      <c r="O5013">
        <v>14617</v>
      </c>
      <c r="P5013">
        <v>20190909</v>
      </c>
      <c r="Q5013" t="s">
        <v>36</v>
      </c>
      <c r="R5013" t="s">
        <v>36</v>
      </c>
      <c r="S5013">
        <v>1</v>
      </c>
      <c r="T5013">
        <v>20212</v>
      </c>
      <c r="U5013">
        <v>1</v>
      </c>
      <c r="V5013" t="s">
        <v>36</v>
      </c>
      <c r="W5013">
        <v>11035.35</v>
      </c>
      <c r="X5013">
        <v>12306204</v>
      </c>
      <c r="Y5013" t="str">
        <f t="shared" si="78"/>
        <v>4. 2-3 Year</v>
      </c>
      <c r="Z5013" t="str">
        <f t="shared" si="78"/>
        <v>4. 2-3 Year</v>
      </c>
    </row>
    <row r="5014" spans="1:26" x14ac:dyDescent="0.25">
      <c r="A5014">
        <v>163414945</v>
      </c>
      <c r="B5014" t="s">
        <v>3908</v>
      </c>
      <c r="C5014" t="s">
        <v>3767</v>
      </c>
      <c r="D5014" t="s">
        <v>80</v>
      </c>
      <c r="E5014">
        <v>15</v>
      </c>
      <c r="F5014" t="s">
        <v>37</v>
      </c>
      <c r="G5014" t="s">
        <v>9952</v>
      </c>
      <c r="H5014" t="s">
        <v>30</v>
      </c>
      <c r="I5014" t="s">
        <v>27</v>
      </c>
      <c r="J5014">
        <v>572</v>
      </c>
      <c r="K5014">
        <v>78</v>
      </c>
      <c r="L5014">
        <v>0</v>
      </c>
      <c r="M5014">
        <v>0</v>
      </c>
      <c r="N5014" t="s">
        <v>35</v>
      </c>
      <c r="O5014">
        <v>0</v>
      </c>
      <c r="P5014">
        <v>20210614</v>
      </c>
      <c r="Q5014" t="s">
        <v>36</v>
      </c>
      <c r="R5014" t="s">
        <v>35</v>
      </c>
      <c r="S5014">
        <v>0</v>
      </c>
      <c r="T5014">
        <v>20212</v>
      </c>
      <c r="U5014">
        <v>1</v>
      </c>
      <c r="V5014" t="s">
        <v>36</v>
      </c>
      <c r="W5014">
        <v>120</v>
      </c>
      <c r="X5014">
        <v>15441431</v>
      </c>
      <c r="Y5014" t="str">
        <f t="shared" si="78"/>
        <v>3.  1.5 to 2 Year</v>
      </c>
      <c r="Z5014" t="str">
        <f t="shared" si="78"/>
        <v>1. &lt;= 1 Year</v>
      </c>
    </row>
    <row r="5015" spans="1:26" x14ac:dyDescent="0.25">
      <c r="A5015">
        <v>164184502</v>
      </c>
      <c r="B5015" t="s">
        <v>1921</v>
      </c>
      <c r="C5015" t="s">
        <v>6950</v>
      </c>
      <c r="D5015" t="s">
        <v>80</v>
      </c>
      <c r="E5015">
        <v>15</v>
      </c>
      <c r="F5015" t="s">
        <v>37</v>
      </c>
      <c r="G5015" t="s">
        <v>9974</v>
      </c>
      <c r="H5015" t="s">
        <v>30</v>
      </c>
      <c r="I5015" t="s">
        <v>27</v>
      </c>
      <c r="J5015">
        <v>226</v>
      </c>
      <c r="K5015">
        <v>211</v>
      </c>
      <c r="L5015">
        <v>20211</v>
      </c>
      <c r="M5015">
        <v>1</v>
      </c>
      <c r="N5015" t="s">
        <v>36</v>
      </c>
      <c r="O5015">
        <v>2100</v>
      </c>
      <c r="P5015">
        <v>20210706</v>
      </c>
      <c r="Q5015" t="s">
        <v>36</v>
      </c>
      <c r="R5015" t="s">
        <v>36</v>
      </c>
      <c r="S5015">
        <v>1</v>
      </c>
      <c r="T5015">
        <v>20212</v>
      </c>
      <c r="U5015">
        <v>1</v>
      </c>
      <c r="V5015" t="s">
        <v>36</v>
      </c>
      <c r="W5015">
        <v>4125.05</v>
      </c>
      <c r="X5015">
        <v>15449102</v>
      </c>
      <c r="Y5015" t="str">
        <f t="shared" si="78"/>
        <v>1. &lt;= 1 Year</v>
      </c>
      <c r="Z5015" t="str">
        <f t="shared" si="78"/>
        <v>1. &lt;= 1 Year</v>
      </c>
    </row>
    <row r="5016" spans="1:26" x14ac:dyDescent="0.25">
      <c r="A5016">
        <v>164252081</v>
      </c>
      <c r="B5016" t="s">
        <v>1921</v>
      </c>
      <c r="C5016" t="s">
        <v>7761</v>
      </c>
      <c r="D5016" t="s">
        <v>3613</v>
      </c>
      <c r="E5016">
        <v>15</v>
      </c>
      <c r="F5016" t="s">
        <v>6</v>
      </c>
      <c r="G5016" t="s">
        <v>8859</v>
      </c>
      <c r="H5016" t="s">
        <v>30</v>
      </c>
      <c r="I5016" t="s">
        <v>27</v>
      </c>
      <c r="J5016">
        <v>162</v>
      </c>
      <c r="K5016">
        <v>162</v>
      </c>
      <c r="L5016">
        <v>20211</v>
      </c>
      <c r="M5016">
        <v>1</v>
      </c>
      <c r="N5016" t="s">
        <v>36</v>
      </c>
      <c r="O5016">
        <v>1898</v>
      </c>
      <c r="P5016">
        <v>20210609</v>
      </c>
      <c r="Q5016" t="s">
        <v>36</v>
      </c>
      <c r="R5016" t="s">
        <v>35</v>
      </c>
      <c r="S5016">
        <v>0</v>
      </c>
      <c r="T5016">
        <v>0</v>
      </c>
      <c r="U5016">
        <v>0</v>
      </c>
      <c r="V5016" t="s">
        <v>35</v>
      </c>
      <c r="W5016">
        <v>0</v>
      </c>
      <c r="X5016">
        <v>15999724</v>
      </c>
      <c r="Y5016" t="str">
        <f t="shared" si="78"/>
        <v>1. &lt;= 1 Year</v>
      </c>
      <c r="Z5016" t="str">
        <f t="shared" si="78"/>
        <v>1. &lt;= 1 Year</v>
      </c>
    </row>
    <row r="5017" spans="1:26" x14ac:dyDescent="0.25">
      <c r="A5017">
        <v>164295399</v>
      </c>
      <c r="B5017" t="s">
        <v>1161</v>
      </c>
      <c r="C5017" t="s">
        <v>1070</v>
      </c>
      <c r="D5017" t="s">
        <v>4551</v>
      </c>
      <c r="E5017">
        <v>15</v>
      </c>
      <c r="F5017" t="s">
        <v>6</v>
      </c>
      <c r="G5017" t="s">
        <v>7296</v>
      </c>
      <c r="H5017" t="s">
        <v>30</v>
      </c>
      <c r="I5017" t="s">
        <v>27</v>
      </c>
      <c r="J5017">
        <v>112</v>
      </c>
      <c r="K5017">
        <v>112</v>
      </c>
      <c r="L5017">
        <v>0</v>
      </c>
      <c r="M5017">
        <v>0</v>
      </c>
      <c r="N5017" t="s">
        <v>35</v>
      </c>
      <c r="O5017">
        <v>0</v>
      </c>
      <c r="P5017" t="s">
        <v>30</v>
      </c>
      <c r="Q5017" t="s">
        <v>35</v>
      </c>
      <c r="R5017" t="s">
        <v>35</v>
      </c>
      <c r="S5017">
        <v>0</v>
      </c>
      <c r="T5017">
        <v>20212</v>
      </c>
      <c r="U5017">
        <v>1</v>
      </c>
      <c r="V5017" t="s">
        <v>36</v>
      </c>
      <c r="W5017">
        <v>1528.7</v>
      </c>
      <c r="X5017">
        <v>16015491</v>
      </c>
      <c r="Y5017" t="str">
        <f t="shared" si="78"/>
        <v>1. &lt;= 1 Year</v>
      </c>
      <c r="Z5017" t="str">
        <f t="shared" si="78"/>
        <v>1. &lt;= 1 Year</v>
      </c>
    </row>
    <row r="5018" spans="1:26" x14ac:dyDescent="0.25">
      <c r="A5018">
        <v>164275876</v>
      </c>
      <c r="B5018" t="s">
        <v>461</v>
      </c>
      <c r="C5018" t="s">
        <v>192</v>
      </c>
      <c r="D5018" t="s">
        <v>3613</v>
      </c>
      <c r="E5018">
        <v>15</v>
      </c>
      <c r="F5018" t="s">
        <v>6</v>
      </c>
      <c r="G5018" t="s">
        <v>4054</v>
      </c>
      <c r="H5018" t="s">
        <v>30</v>
      </c>
      <c r="I5018" t="s">
        <v>27</v>
      </c>
      <c r="J5018">
        <v>126</v>
      </c>
      <c r="K5018">
        <v>126</v>
      </c>
      <c r="L5018">
        <v>20211</v>
      </c>
      <c r="M5018">
        <v>1</v>
      </c>
      <c r="N5018" t="s">
        <v>36</v>
      </c>
      <c r="O5018">
        <v>7255</v>
      </c>
      <c r="P5018">
        <v>20210617</v>
      </c>
      <c r="Q5018" t="s">
        <v>36</v>
      </c>
      <c r="R5018" t="s">
        <v>36</v>
      </c>
      <c r="S5018">
        <v>1</v>
      </c>
      <c r="T5018">
        <v>20212</v>
      </c>
      <c r="U5018">
        <v>1</v>
      </c>
      <c r="V5018" t="s">
        <v>36</v>
      </c>
      <c r="W5018">
        <v>1663.93</v>
      </c>
      <c r="X5018">
        <v>8794111</v>
      </c>
      <c r="Y5018" t="str">
        <f t="shared" si="78"/>
        <v>1. &lt;= 1 Year</v>
      </c>
      <c r="Z5018" t="str">
        <f t="shared" si="78"/>
        <v>1. &lt;= 1 Year</v>
      </c>
    </row>
    <row r="5019" spans="1:26" x14ac:dyDescent="0.25">
      <c r="A5019">
        <v>163328025</v>
      </c>
      <c r="B5019" t="s">
        <v>1337</v>
      </c>
      <c r="C5019" t="s">
        <v>2835</v>
      </c>
      <c r="D5019" t="s">
        <v>80</v>
      </c>
      <c r="E5019">
        <v>15</v>
      </c>
      <c r="F5019" t="s">
        <v>6</v>
      </c>
      <c r="G5019" t="s">
        <v>6386</v>
      </c>
      <c r="H5019" t="s">
        <v>30</v>
      </c>
      <c r="I5019" t="s">
        <v>27</v>
      </c>
      <c r="J5019">
        <v>692</v>
      </c>
      <c r="K5019">
        <v>612</v>
      </c>
      <c r="L5019">
        <v>20211</v>
      </c>
      <c r="M5019">
        <v>1</v>
      </c>
      <c r="N5019" t="s">
        <v>36</v>
      </c>
      <c r="O5019">
        <v>4565</v>
      </c>
      <c r="P5019">
        <v>20201006</v>
      </c>
      <c r="Q5019" t="s">
        <v>36</v>
      </c>
      <c r="R5019" t="s">
        <v>35</v>
      </c>
      <c r="S5019">
        <v>0</v>
      </c>
      <c r="T5019">
        <v>20212</v>
      </c>
      <c r="U5019">
        <v>1</v>
      </c>
      <c r="V5019" t="s">
        <v>36</v>
      </c>
      <c r="W5019">
        <v>4818.47</v>
      </c>
      <c r="X5019">
        <v>9453027</v>
      </c>
      <c r="Y5019" t="str">
        <f t="shared" si="78"/>
        <v>3.  1.5 to 2 Year</v>
      </c>
      <c r="Z5019" t="str">
        <f t="shared" si="78"/>
        <v>3.  1.5 to 2 Year</v>
      </c>
    </row>
    <row r="5020" spans="1:26" x14ac:dyDescent="0.25">
      <c r="A5020">
        <v>163219808</v>
      </c>
      <c r="B5020" t="s">
        <v>461</v>
      </c>
      <c r="C5020" t="s">
        <v>623</v>
      </c>
      <c r="D5020" t="s">
        <v>80</v>
      </c>
      <c r="E5020">
        <v>15</v>
      </c>
      <c r="F5020" t="s">
        <v>6</v>
      </c>
      <c r="G5020" t="s">
        <v>3637</v>
      </c>
      <c r="H5020" t="s">
        <v>30</v>
      </c>
      <c r="I5020" t="s">
        <v>27</v>
      </c>
      <c r="J5020">
        <v>735</v>
      </c>
      <c r="K5020">
        <v>726</v>
      </c>
      <c r="L5020">
        <v>20211</v>
      </c>
      <c r="M5020">
        <v>1</v>
      </c>
      <c r="N5020" t="s">
        <v>36</v>
      </c>
      <c r="O5020">
        <v>4214</v>
      </c>
      <c r="P5020">
        <v>20210311</v>
      </c>
      <c r="Q5020" t="s">
        <v>36</v>
      </c>
      <c r="R5020" t="s">
        <v>35</v>
      </c>
      <c r="S5020">
        <v>0</v>
      </c>
      <c r="T5020">
        <v>0</v>
      </c>
      <c r="U5020">
        <v>0</v>
      </c>
      <c r="V5020" t="s">
        <v>35</v>
      </c>
      <c r="W5020">
        <v>0</v>
      </c>
      <c r="X5020">
        <v>9778175</v>
      </c>
      <c r="Y5020" t="str">
        <f t="shared" si="78"/>
        <v>4. 2-3 Year</v>
      </c>
      <c r="Z5020" t="str">
        <f t="shared" si="78"/>
        <v>3.  1.5 to 2 Year</v>
      </c>
    </row>
    <row r="5021" spans="1:26" x14ac:dyDescent="0.25">
      <c r="A5021">
        <v>163424086</v>
      </c>
      <c r="B5021" t="s">
        <v>461</v>
      </c>
      <c r="C5021" t="s">
        <v>477</v>
      </c>
      <c r="D5021" t="s">
        <v>139</v>
      </c>
      <c r="E5021">
        <v>15</v>
      </c>
      <c r="F5021" t="s">
        <v>37</v>
      </c>
      <c r="G5021" t="s">
        <v>9952</v>
      </c>
      <c r="H5021" t="s">
        <v>30</v>
      </c>
      <c r="I5021" t="s">
        <v>27</v>
      </c>
      <c r="J5021">
        <v>549</v>
      </c>
      <c r="K5021">
        <v>23</v>
      </c>
      <c r="L5021">
        <v>0</v>
      </c>
      <c r="M5021">
        <v>0</v>
      </c>
      <c r="N5021" t="s">
        <v>35</v>
      </c>
      <c r="O5021">
        <v>0</v>
      </c>
      <c r="P5021">
        <v>20201102</v>
      </c>
      <c r="Q5021" t="s">
        <v>36</v>
      </c>
      <c r="R5021" t="s">
        <v>35</v>
      </c>
      <c r="S5021">
        <v>0</v>
      </c>
      <c r="T5021">
        <v>0</v>
      </c>
      <c r="U5021">
        <v>0</v>
      </c>
      <c r="V5021" t="s">
        <v>35</v>
      </c>
      <c r="W5021">
        <v>0</v>
      </c>
      <c r="X5021">
        <v>15438964</v>
      </c>
      <c r="Y5021" t="str">
        <f t="shared" si="78"/>
        <v>3.  1.5 to 2 Year</v>
      </c>
      <c r="Z5021" t="str">
        <f t="shared" si="78"/>
        <v>1. &lt;= 1 Year</v>
      </c>
    </row>
    <row r="5022" spans="1:26" x14ac:dyDescent="0.25">
      <c r="A5022">
        <v>164316768</v>
      </c>
      <c r="B5022" t="s">
        <v>10172</v>
      </c>
      <c r="C5022" t="s">
        <v>10173</v>
      </c>
      <c r="D5022" t="s">
        <v>80</v>
      </c>
      <c r="E5022">
        <v>15</v>
      </c>
      <c r="F5022" t="s">
        <v>37</v>
      </c>
      <c r="G5022" t="s">
        <v>9952</v>
      </c>
      <c r="H5022" t="s">
        <v>30</v>
      </c>
      <c r="I5022" t="s">
        <v>27</v>
      </c>
      <c r="J5022">
        <v>113</v>
      </c>
      <c r="K5022">
        <v>113</v>
      </c>
      <c r="L5022">
        <v>0</v>
      </c>
      <c r="M5022">
        <v>0</v>
      </c>
      <c r="N5022" t="s">
        <v>35</v>
      </c>
      <c r="O5022">
        <v>0</v>
      </c>
      <c r="P5022" t="s">
        <v>30</v>
      </c>
      <c r="Q5022" t="s">
        <v>35</v>
      </c>
      <c r="R5022" t="s">
        <v>35</v>
      </c>
      <c r="S5022">
        <v>0</v>
      </c>
      <c r="T5022">
        <v>0</v>
      </c>
      <c r="U5022">
        <v>0</v>
      </c>
      <c r="V5022" t="s">
        <v>35</v>
      </c>
      <c r="W5022">
        <v>0</v>
      </c>
      <c r="X5022">
        <v>15441381</v>
      </c>
      <c r="Y5022" t="str">
        <f t="shared" si="78"/>
        <v>1. &lt;= 1 Year</v>
      </c>
      <c r="Z5022" t="str">
        <f t="shared" si="78"/>
        <v>1. &lt;= 1 Year</v>
      </c>
    </row>
    <row r="5023" spans="1:26" x14ac:dyDescent="0.25">
      <c r="A5023">
        <v>164121041</v>
      </c>
      <c r="B5023" t="s">
        <v>6393</v>
      </c>
      <c r="C5023" t="s">
        <v>471</v>
      </c>
      <c r="D5023" t="s">
        <v>139</v>
      </c>
      <c r="E5023">
        <v>15</v>
      </c>
      <c r="F5023" t="s">
        <v>6</v>
      </c>
      <c r="G5023" t="s">
        <v>3637</v>
      </c>
      <c r="H5023" t="s">
        <v>30</v>
      </c>
      <c r="I5023" t="s">
        <v>27</v>
      </c>
      <c r="J5023">
        <v>297</v>
      </c>
      <c r="K5023">
        <v>297</v>
      </c>
      <c r="L5023">
        <v>20211</v>
      </c>
      <c r="M5023">
        <v>1</v>
      </c>
      <c r="N5023" t="s">
        <v>36</v>
      </c>
      <c r="O5023">
        <v>7077</v>
      </c>
      <c r="P5023">
        <v>20201020</v>
      </c>
      <c r="Q5023" t="s">
        <v>36</v>
      </c>
      <c r="R5023" t="s">
        <v>36</v>
      </c>
      <c r="S5023">
        <v>1</v>
      </c>
      <c r="T5023">
        <v>0</v>
      </c>
      <c r="U5023">
        <v>0</v>
      </c>
      <c r="V5023" t="s">
        <v>35</v>
      </c>
      <c r="W5023">
        <v>0</v>
      </c>
      <c r="X5023">
        <v>14279515</v>
      </c>
      <c r="Y5023" t="str">
        <f t="shared" si="78"/>
        <v>1. &lt;= 1 Year</v>
      </c>
      <c r="Z5023" t="str">
        <f t="shared" si="78"/>
        <v>1. &lt;= 1 Year</v>
      </c>
    </row>
    <row r="5024" spans="1:26" x14ac:dyDescent="0.25">
      <c r="A5024">
        <v>164252988</v>
      </c>
      <c r="B5024" t="s">
        <v>792</v>
      </c>
      <c r="C5024" t="s">
        <v>8191</v>
      </c>
      <c r="D5024" t="s">
        <v>80</v>
      </c>
      <c r="E5024">
        <v>15</v>
      </c>
      <c r="F5024" t="s">
        <v>5</v>
      </c>
      <c r="G5024" t="s">
        <v>8859</v>
      </c>
      <c r="H5024" t="s">
        <v>30</v>
      </c>
      <c r="I5024" t="s">
        <v>27</v>
      </c>
      <c r="J5024">
        <v>163</v>
      </c>
      <c r="K5024">
        <v>108</v>
      </c>
      <c r="L5024">
        <v>0</v>
      </c>
      <c r="M5024">
        <v>0</v>
      </c>
      <c r="N5024" t="s">
        <v>35</v>
      </c>
      <c r="O5024">
        <v>0</v>
      </c>
      <c r="P5024">
        <v>20201022</v>
      </c>
      <c r="Q5024" t="s">
        <v>36</v>
      </c>
      <c r="R5024" t="s">
        <v>36</v>
      </c>
      <c r="S5024">
        <v>1</v>
      </c>
      <c r="T5024">
        <v>0</v>
      </c>
      <c r="U5024">
        <v>0</v>
      </c>
      <c r="V5024" t="s">
        <v>35</v>
      </c>
      <c r="W5024">
        <v>0</v>
      </c>
      <c r="X5024">
        <v>8113593</v>
      </c>
      <c r="Y5024" t="str">
        <f t="shared" si="78"/>
        <v>1. &lt;= 1 Year</v>
      </c>
      <c r="Z5024" t="str">
        <f t="shared" si="78"/>
        <v>1. &lt;= 1 Year</v>
      </c>
    </row>
    <row r="5025" spans="1:26" x14ac:dyDescent="0.25">
      <c r="A5025">
        <v>164265742</v>
      </c>
      <c r="B5025" t="s">
        <v>792</v>
      </c>
      <c r="C5025" t="s">
        <v>992</v>
      </c>
      <c r="D5025" t="s">
        <v>134</v>
      </c>
      <c r="E5025">
        <v>15</v>
      </c>
      <c r="F5025" t="s">
        <v>5</v>
      </c>
      <c r="G5025" t="s">
        <v>10052</v>
      </c>
      <c r="H5025" t="s">
        <v>30</v>
      </c>
      <c r="I5025" t="s">
        <v>27</v>
      </c>
      <c r="J5025">
        <v>143</v>
      </c>
      <c r="K5025">
        <v>113</v>
      </c>
      <c r="L5025">
        <v>0</v>
      </c>
      <c r="M5025">
        <v>0</v>
      </c>
      <c r="N5025" t="s">
        <v>35</v>
      </c>
      <c r="O5025">
        <v>0</v>
      </c>
      <c r="P5025">
        <v>20201005</v>
      </c>
      <c r="Q5025" t="s">
        <v>36</v>
      </c>
      <c r="R5025" t="s">
        <v>36</v>
      </c>
      <c r="S5025">
        <v>1</v>
      </c>
      <c r="T5025">
        <v>0</v>
      </c>
      <c r="U5025">
        <v>0</v>
      </c>
      <c r="V5025" t="s">
        <v>35</v>
      </c>
      <c r="W5025">
        <v>0</v>
      </c>
      <c r="X5025">
        <v>9791865</v>
      </c>
      <c r="Y5025" t="str">
        <f t="shared" si="78"/>
        <v>1. &lt;= 1 Year</v>
      </c>
      <c r="Z5025" t="str">
        <f t="shared" si="78"/>
        <v>1. &lt;= 1 Year</v>
      </c>
    </row>
    <row r="5026" spans="1:26" x14ac:dyDescent="0.25">
      <c r="A5026">
        <v>163349751</v>
      </c>
      <c r="B5026" t="s">
        <v>792</v>
      </c>
      <c r="C5026" t="s">
        <v>4704</v>
      </c>
      <c r="D5026" t="s">
        <v>3613</v>
      </c>
      <c r="E5026">
        <v>15</v>
      </c>
      <c r="F5026" t="s">
        <v>6</v>
      </c>
      <c r="G5026" t="s">
        <v>6386</v>
      </c>
      <c r="H5026" t="s">
        <v>30</v>
      </c>
      <c r="I5026" t="s">
        <v>27</v>
      </c>
      <c r="J5026">
        <v>619</v>
      </c>
      <c r="K5026">
        <v>619</v>
      </c>
      <c r="L5026">
        <v>0</v>
      </c>
      <c r="M5026">
        <v>0</v>
      </c>
      <c r="N5026" t="s">
        <v>35</v>
      </c>
      <c r="O5026">
        <v>0</v>
      </c>
      <c r="P5026">
        <v>20200212</v>
      </c>
      <c r="Q5026" t="s">
        <v>36</v>
      </c>
      <c r="R5026" t="s">
        <v>36</v>
      </c>
      <c r="S5026">
        <v>1</v>
      </c>
      <c r="T5026">
        <v>0</v>
      </c>
      <c r="U5026">
        <v>0</v>
      </c>
      <c r="V5026" t="s">
        <v>35</v>
      </c>
      <c r="W5026">
        <v>0</v>
      </c>
      <c r="X5026">
        <v>10031637</v>
      </c>
      <c r="Y5026" t="str">
        <f t="shared" si="78"/>
        <v>3.  1.5 to 2 Year</v>
      </c>
      <c r="Z5026" t="str">
        <f t="shared" si="78"/>
        <v>3.  1.5 to 2 Year</v>
      </c>
    </row>
    <row r="5027" spans="1:26" x14ac:dyDescent="0.25">
      <c r="A5027">
        <v>164310867</v>
      </c>
      <c r="B5027" t="s">
        <v>366</v>
      </c>
      <c r="C5027" t="s">
        <v>4034</v>
      </c>
      <c r="D5027" t="s">
        <v>80</v>
      </c>
      <c r="E5027">
        <v>15</v>
      </c>
      <c r="F5027" t="s">
        <v>5</v>
      </c>
      <c r="G5027" t="s">
        <v>8859</v>
      </c>
      <c r="H5027" t="s">
        <v>30</v>
      </c>
      <c r="I5027" t="s">
        <v>27</v>
      </c>
      <c r="J5027">
        <v>90</v>
      </c>
      <c r="K5027">
        <v>24</v>
      </c>
      <c r="L5027">
        <v>20211</v>
      </c>
      <c r="M5027">
        <v>1</v>
      </c>
      <c r="N5027" t="s">
        <v>36</v>
      </c>
      <c r="O5027">
        <v>1408</v>
      </c>
      <c r="P5027">
        <v>20190517</v>
      </c>
      <c r="Q5027" t="s">
        <v>36</v>
      </c>
      <c r="R5027" t="s">
        <v>36</v>
      </c>
      <c r="S5027">
        <v>1</v>
      </c>
      <c r="T5027">
        <v>0</v>
      </c>
      <c r="U5027">
        <v>0</v>
      </c>
      <c r="V5027" t="s">
        <v>35</v>
      </c>
      <c r="W5027">
        <v>0</v>
      </c>
      <c r="X5027">
        <v>10197245</v>
      </c>
      <c r="Y5027" t="str">
        <f t="shared" si="78"/>
        <v>1. &lt;= 1 Year</v>
      </c>
      <c r="Z5027" t="str">
        <f t="shared" si="78"/>
        <v>1. &lt;= 1 Year</v>
      </c>
    </row>
    <row r="5028" spans="1:26" x14ac:dyDescent="0.25">
      <c r="A5028">
        <v>164323232</v>
      </c>
      <c r="B5028" t="s">
        <v>792</v>
      </c>
      <c r="C5028" t="s">
        <v>10174</v>
      </c>
      <c r="D5028" t="s">
        <v>80</v>
      </c>
      <c r="E5028">
        <v>15</v>
      </c>
      <c r="F5028" t="s">
        <v>6</v>
      </c>
      <c r="G5028" t="s">
        <v>6386</v>
      </c>
      <c r="H5028" t="s">
        <v>30</v>
      </c>
      <c r="I5028" t="s">
        <v>27</v>
      </c>
      <c r="J5028">
        <v>77</v>
      </c>
      <c r="K5028">
        <v>38</v>
      </c>
      <c r="L5028">
        <v>20211</v>
      </c>
      <c r="M5028">
        <v>1</v>
      </c>
      <c r="N5028" t="s">
        <v>36</v>
      </c>
      <c r="O5028">
        <v>793</v>
      </c>
      <c r="P5028">
        <v>20210329</v>
      </c>
      <c r="Q5028" t="s">
        <v>36</v>
      </c>
      <c r="R5028" t="s">
        <v>36</v>
      </c>
      <c r="S5028">
        <v>1</v>
      </c>
      <c r="T5028">
        <v>20212</v>
      </c>
      <c r="U5028">
        <v>1</v>
      </c>
      <c r="V5028" t="s">
        <v>36</v>
      </c>
      <c r="W5028">
        <v>7627.81</v>
      </c>
      <c r="X5028">
        <v>10686906</v>
      </c>
      <c r="Y5028" t="str">
        <f t="shared" si="78"/>
        <v>1. &lt;= 1 Year</v>
      </c>
      <c r="Z5028" t="str">
        <f t="shared" si="78"/>
        <v>1. &lt;= 1 Year</v>
      </c>
    </row>
    <row r="5029" spans="1:26" x14ac:dyDescent="0.25">
      <c r="A5029">
        <v>164138354</v>
      </c>
      <c r="B5029" t="s">
        <v>366</v>
      </c>
      <c r="C5029" t="s">
        <v>436</v>
      </c>
      <c r="D5029" t="s">
        <v>3613</v>
      </c>
      <c r="E5029">
        <v>15</v>
      </c>
      <c r="F5029" t="s">
        <v>6</v>
      </c>
      <c r="G5029" t="s">
        <v>6386</v>
      </c>
      <c r="H5029" t="s">
        <v>30</v>
      </c>
      <c r="I5029" t="s">
        <v>27</v>
      </c>
      <c r="J5029">
        <v>276</v>
      </c>
      <c r="K5029">
        <v>14</v>
      </c>
      <c r="L5029">
        <v>20211</v>
      </c>
      <c r="M5029">
        <v>1</v>
      </c>
      <c r="N5029" t="s">
        <v>36</v>
      </c>
      <c r="O5029">
        <v>5220</v>
      </c>
      <c r="P5029" t="s">
        <v>30</v>
      </c>
      <c r="Q5029" t="s">
        <v>35</v>
      </c>
      <c r="R5029" t="s">
        <v>36</v>
      </c>
      <c r="S5029">
        <v>1</v>
      </c>
      <c r="T5029">
        <v>0</v>
      </c>
      <c r="U5029">
        <v>0</v>
      </c>
      <c r="V5029" t="s">
        <v>35</v>
      </c>
      <c r="W5029">
        <v>0</v>
      </c>
      <c r="X5029">
        <v>12222682</v>
      </c>
      <c r="Y5029" t="str">
        <f t="shared" si="78"/>
        <v>1. &lt;= 1 Year</v>
      </c>
      <c r="Z5029" t="str">
        <f t="shared" si="78"/>
        <v>1. &lt;= 1 Year</v>
      </c>
    </row>
    <row r="5030" spans="1:26" x14ac:dyDescent="0.25">
      <c r="A5030">
        <v>164370014</v>
      </c>
      <c r="B5030" t="s">
        <v>366</v>
      </c>
      <c r="C5030" t="s">
        <v>10175</v>
      </c>
      <c r="D5030" t="s">
        <v>80</v>
      </c>
      <c r="E5030">
        <v>15</v>
      </c>
      <c r="F5030" t="s">
        <v>6</v>
      </c>
      <c r="G5030" t="s">
        <v>7296</v>
      </c>
      <c r="H5030" t="s">
        <v>30</v>
      </c>
      <c r="I5030" t="s">
        <v>27</v>
      </c>
      <c r="J5030">
        <v>29</v>
      </c>
      <c r="K5030">
        <v>29</v>
      </c>
      <c r="L5030">
        <v>20211</v>
      </c>
      <c r="M5030">
        <v>1</v>
      </c>
      <c r="N5030" t="s">
        <v>36</v>
      </c>
      <c r="O5030">
        <v>5663</v>
      </c>
      <c r="P5030">
        <v>20210526</v>
      </c>
      <c r="Q5030" t="s">
        <v>36</v>
      </c>
      <c r="R5030" t="s">
        <v>36</v>
      </c>
      <c r="S5030">
        <v>1</v>
      </c>
      <c r="T5030">
        <v>20212</v>
      </c>
      <c r="U5030">
        <v>1</v>
      </c>
      <c r="V5030" t="s">
        <v>36</v>
      </c>
      <c r="W5030">
        <v>1765.4</v>
      </c>
      <c r="X5030">
        <v>14144611</v>
      </c>
      <c r="Y5030" t="str">
        <f t="shared" si="78"/>
        <v>1. &lt;= 1 Year</v>
      </c>
      <c r="Z5030" t="str">
        <f t="shared" si="78"/>
        <v>1. &lt;= 1 Year</v>
      </c>
    </row>
    <row r="5031" spans="1:26" x14ac:dyDescent="0.25">
      <c r="A5031">
        <v>163490781</v>
      </c>
      <c r="B5031" t="s">
        <v>792</v>
      </c>
      <c r="C5031" t="s">
        <v>5066</v>
      </c>
      <c r="D5031" t="s">
        <v>141</v>
      </c>
      <c r="E5031">
        <v>15</v>
      </c>
      <c r="F5031" t="s">
        <v>37</v>
      </c>
      <c r="G5031" t="s">
        <v>9962</v>
      </c>
      <c r="H5031" t="s">
        <v>30</v>
      </c>
      <c r="I5031" t="s">
        <v>27</v>
      </c>
      <c r="J5031">
        <v>538</v>
      </c>
      <c r="K5031">
        <v>538</v>
      </c>
      <c r="L5031">
        <v>0</v>
      </c>
      <c r="M5031">
        <v>0</v>
      </c>
      <c r="N5031" t="s">
        <v>35</v>
      </c>
      <c r="O5031">
        <v>0</v>
      </c>
      <c r="P5031">
        <v>20200511</v>
      </c>
      <c r="Q5031" t="s">
        <v>36</v>
      </c>
      <c r="R5031" t="s">
        <v>36</v>
      </c>
      <c r="S5031">
        <v>1</v>
      </c>
      <c r="T5031">
        <v>0</v>
      </c>
      <c r="U5031">
        <v>0</v>
      </c>
      <c r="V5031" t="s">
        <v>35</v>
      </c>
      <c r="W5031">
        <v>0</v>
      </c>
      <c r="X5031">
        <v>14425546</v>
      </c>
      <c r="Y5031" t="str">
        <f t="shared" si="78"/>
        <v>2.  1-1.5 Years</v>
      </c>
      <c r="Z5031" t="str">
        <f t="shared" si="78"/>
        <v>2.  1-1.5 Years</v>
      </c>
    </row>
    <row r="5032" spans="1:26" x14ac:dyDescent="0.25">
      <c r="A5032">
        <v>164339570</v>
      </c>
      <c r="B5032" t="s">
        <v>366</v>
      </c>
      <c r="C5032" t="s">
        <v>1293</v>
      </c>
      <c r="D5032" t="s">
        <v>80</v>
      </c>
      <c r="E5032">
        <v>15</v>
      </c>
      <c r="F5032" t="s">
        <v>37</v>
      </c>
      <c r="G5032" t="s">
        <v>2137</v>
      </c>
      <c r="H5032" t="s">
        <v>30</v>
      </c>
      <c r="I5032" t="s">
        <v>27</v>
      </c>
      <c r="J5032">
        <v>70</v>
      </c>
      <c r="K5032">
        <v>17</v>
      </c>
      <c r="L5032">
        <v>0</v>
      </c>
      <c r="M5032">
        <v>0</v>
      </c>
      <c r="N5032" t="s">
        <v>35</v>
      </c>
      <c r="O5032">
        <v>0</v>
      </c>
      <c r="P5032">
        <v>20210524</v>
      </c>
      <c r="Q5032" t="s">
        <v>36</v>
      </c>
      <c r="R5032" t="s">
        <v>36</v>
      </c>
      <c r="S5032">
        <v>1</v>
      </c>
      <c r="T5032">
        <v>20212</v>
      </c>
      <c r="U5032">
        <v>1</v>
      </c>
      <c r="V5032" t="s">
        <v>36</v>
      </c>
      <c r="W5032">
        <v>429</v>
      </c>
      <c r="X5032">
        <v>14980185</v>
      </c>
      <c r="Y5032" t="str">
        <f t="shared" si="78"/>
        <v>1. &lt;= 1 Year</v>
      </c>
      <c r="Z5032" t="str">
        <f t="shared" si="78"/>
        <v>1. &lt;= 1 Year</v>
      </c>
    </row>
    <row r="5033" spans="1:26" x14ac:dyDescent="0.25">
      <c r="A5033">
        <v>163394100</v>
      </c>
      <c r="B5033" t="s">
        <v>366</v>
      </c>
      <c r="C5033" t="s">
        <v>178</v>
      </c>
      <c r="D5033" t="s">
        <v>80</v>
      </c>
      <c r="E5033">
        <v>15</v>
      </c>
      <c r="F5033" t="s">
        <v>37</v>
      </c>
      <c r="G5033" t="s">
        <v>9952</v>
      </c>
      <c r="H5033" t="s">
        <v>30</v>
      </c>
      <c r="I5033" t="s">
        <v>27</v>
      </c>
      <c r="J5033">
        <v>577</v>
      </c>
      <c r="K5033">
        <v>23</v>
      </c>
      <c r="L5033">
        <v>20211</v>
      </c>
      <c r="M5033">
        <v>1</v>
      </c>
      <c r="N5033" t="s">
        <v>36</v>
      </c>
      <c r="O5033">
        <v>542</v>
      </c>
      <c r="P5033">
        <v>20210320</v>
      </c>
      <c r="Q5033" t="s">
        <v>36</v>
      </c>
      <c r="R5033" t="s">
        <v>36</v>
      </c>
      <c r="S5033">
        <v>1</v>
      </c>
      <c r="T5033">
        <v>20212</v>
      </c>
      <c r="U5033">
        <v>1</v>
      </c>
      <c r="V5033" t="s">
        <v>36</v>
      </c>
      <c r="W5033">
        <v>2983.26</v>
      </c>
      <c r="X5033">
        <v>15438316</v>
      </c>
      <c r="Y5033" t="str">
        <f t="shared" si="78"/>
        <v>3.  1.5 to 2 Year</v>
      </c>
      <c r="Z5033" t="str">
        <f t="shared" si="78"/>
        <v>1. &lt;= 1 Year</v>
      </c>
    </row>
    <row r="5034" spans="1:26" x14ac:dyDescent="0.25">
      <c r="A5034">
        <v>163887849</v>
      </c>
      <c r="B5034" t="s">
        <v>366</v>
      </c>
      <c r="C5034" t="s">
        <v>1934</v>
      </c>
      <c r="D5034" t="s">
        <v>3640</v>
      </c>
      <c r="E5034">
        <v>15</v>
      </c>
      <c r="F5034" t="s">
        <v>37</v>
      </c>
      <c r="G5034" t="s">
        <v>9952</v>
      </c>
      <c r="H5034" t="s">
        <v>30</v>
      </c>
      <c r="I5034" t="s">
        <v>27</v>
      </c>
      <c r="J5034">
        <v>451</v>
      </c>
      <c r="K5034">
        <v>309</v>
      </c>
      <c r="L5034">
        <v>20211</v>
      </c>
      <c r="M5034">
        <v>1</v>
      </c>
      <c r="N5034" t="s">
        <v>36</v>
      </c>
      <c r="O5034">
        <v>2420</v>
      </c>
      <c r="P5034">
        <v>20201214</v>
      </c>
      <c r="Q5034" t="s">
        <v>36</v>
      </c>
      <c r="R5034" t="s">
        <v>36</v>
      </c>
      <c r="S5034">
        <v>1</v>
      </c>
      <c r="T5034">
        <v>20212</v>
      </c>
      <c r="U5034">
        <v>1</v>
      </c>
      <c r="V5034" t="s">
        <v>36</v>
      </c>
      <c r="W5034">
        <v>3754.3</v>
      </c>
      <c r="X5034">
        <v>15452593</v>
      </c>
      <c r="Y5034" t="str">
        <f t="shared" si="78"/>
        <v>2.  1-1.5 Years</v>
      </c>
      <c r="Z5034" t="str">
        <f t="shared" si="78"/>
        <v>1. &lt;= 1 Year</v>
      </c>
    </row>
    <row r="5035" spans="1:26" x14ac:dyDescent="0.25">
      <c r="A5035">
        <v>164367635</v>
      </c>
      <c r="B5035" t="s">
        <v>366</v>
      </c>
      <c r="C5035" t="s">
        <v>10176</v>
      </c>
      <c r="D5035" t="s">
        <v>80</v>
      </c>
      <c r="E5035">
        <v>15</v>
      </c>
      <c r="F5035" t="s">
        <v>39</v>
      </c>
      <c r="G5035" t="s">
        <v>7303</v>
      </c>
      <c r="H5035" t="s">
        <v>30</v>
      </c>
      <c r="I5035" t="s">
        <v>27</v>
      </c>
      <c r="J5035">
        <v>30</v>
      </c>
      <c r="K5035" t="s">
        <v>30</v>
      </c>
      <c r="L5035">
        <v>20211</v>
      </c>
      <c r="M5035">
        <v>1</v>
      </c>
      <c r="N5035" t="s">
        <v>36</v>
      </c>
      <c r="O5035">
        <v>1612</v>
      </c>
      <c r="P5035">
        <v>20201101</v>
      </c>
      <c r="Q5035" t="s">
        <v>36</v>
      </c>
      <c r="R5035" t="s">
        <v>36</v>
      </c>
      <c r="S5035">
        <v>1</v>
      </c>
      <c r="T5035">
        <v>0</v>
      </c>
      <c r="U5035">
        <v>0</v>
      </c>
      <c r="V5035" t="s">
        <v>35</v>
      </c>
      <c r="W5035">
        <v>0</v>
      </c>
      <c r="X5035">
        <v>15534039</v>
      </c>
      <c r="Y5035" t="str">
        <f t="shared" si="78"/>
        <v>1. &lt;= 1 Year</v>
      </c>
      <c r="Z5035" t="str">
        <f t="shared" si="78"/>
        <v>7. &gt;= 6 Year</v>
      </c>
    </row>
    <row r="5036" spans="1:26" x14ac:dyDescent="0.25">
      <c r="A5036">
        <v>164367635</v>
      </c>
      <c r="B5036" t="s">
        <v>366</v>
      </c>
      <c r="C5036" t="s">
        <v>10176</v>
      </c>
      <c r="D5036" t="s">
        <v>80</v>
      </c>
      <c r="E5036">
        <v>15</v>
      </c>
      <c r="F5036" t="s">
        <v>37</v>
      </c>
      <c r="G5036" t="s">
        <v>7303</v>
      </c>
      <c r="H5036" t="s">
        <v>30</v>
      </c>
      <c r="I5036" t="s">
        <v>27</v>
      </c>
      <c r="J5036">
        <v>30</v>
      </c>
      <c r="K5036">
        <v>30</v>
      </c>
      <c r="L5036">
        <v>20211</v>
      </c>
      <c r="M5036">
        <v>1</v>
      </c>
      <c r="N5036" t="s">
        <v>36</v>
      </c>
      <c r="O5036">
        <v>1612</v>
      </c>
      <c r="P5036">
        <v>20201101</v>
      </c>
      <c r="Q5036" t="s">
        <v>36</v>
      </c>
      <c r="R5036" t="s">
        <v>36</v>
      </c>
      <c r="S5036">
        <v>1</v>
      </c>
      <c r="T5036">
        <v>0</v>
      </c>
      <c r="U5036">
        <v>0</v>
      </c>
      <c r="V5036" t="s">
        <v>35</v>
      </c>
      <c r="W5036">
        <v>0</v>
      </c>
      <c r="X5036">
        <v>15534039</v>
      </c>
      <c r="Y5036" t="str">
        <f t="shared" si="78"/>
        <v>1. &lt;= 1 Year</v>
      </c>
      <c r="Z5036" t="str">
        <f t="shared" si="78"/>
        <v>1. &lt;= 1 Year</v>
      </c>
    </row>
    <row r="5037" spans="1:26" x14ac:dyDescent="0.25">
      <c r="A5037">
        <v>164247341</v>
      </c>
      <c r="B5037" t="s">
        <v>366</v>
      </c>
      <c r="C5037" t="s">
        <v>7762</v>
      </c>
      <c r="D5037" t="s">
        <v>80</v>
      </c>
      <c r="E5037">
        <v>15</v>
      </c>
      <c r="F5037" t="s">
        <v>37</v>
      </c>
      <c r="G5037" t="s">
        <v>9952</v>
      </c>
      <c r="H5037" t="s">
        <v>30</v>
      </c>
      <c r="I5037" t="s">
        <v>27</v>
      </c>
      <c r="J5037">
        <v>178</v>
      </c>
      <c r="K5037">
        <v>80</v>
      </c>
      <c r="L5037">
        <v>20211</v>
      </c>
      <c r="M5037">
        <v>1</v>
      </c>
      <c r="N5037" t="s">
        <v>36</v>
      </c>
      <c r="O5037">
        <v>3098</v>
      </c>
      <c r="P5037">
        <v>20210614</v>
      </c>
      <c r="Q5037" t="s">
        <v>36</v>
      </c>
      <c r="R5037" t="s">
        <v>35</v>
      </c>
      <c r="S5037">
        <v>0</v>
      </c>
      <c r="T5037">
        <v>20212</v>
      </c>
      <c r="U5037">
        <v>1</v>
      </c>
      <c r="V5037" t="s">
        <v>36</v>
      </c>
      <c r="W5037">
        <v>568.73</v>
      </c>
      <c r="X5037">
        <v>15805315</v>
      </c>
      <c r="Y5037" t="str">
        <f t="shared" si="78"/>
        <v>1. &lt;= 1 Year</v>
      </c>
      <c r="Z5037" t="str">
        <f t="shared" si="78"/>
        <v>1. &lt;= 1 Year</v>
      </c>
    </row>
    <row r="5038" spans="1:26" x14ac:dyDescent="0.25">
      <c r="A5038">
        <v>163887291</v>
      </c>
      <c r="B5038" t="s">
        <v>366</v>
      </c>
      <c r="C5038" t="s">
        <v>5558</v>
      </c>
      <c r="D5038" t="s">
        <v>107</v>
      </c>
      <c r="E5038">
        <v>15</v>
      </c>
      <c r="F5038" t="s">
        <v>37</v>
      </c>
      <c r="G5038" t="s">
        <v>4856</v>
      </c>
      <c r="H5038" t="s">
        <v>30</v>
      </c>
      <c r="I5038" t="s">
        <v>27</v>
      </c>
      <c r="J5038">
        <v>468</v>
      </c>
      <c r="K5038">
        <v>3</v>
      </c>
      <c r="L5038">
        <v>20211</v>
      </c>
      <c r="M5038">
        <v>1</v>
      </c>
      <c r="N5038" t="s">
        <v>36</v>
      </c>
      <c r="O5038">
        <v>3463</v>
      </c>
      <c r="P5038">
        <v>20200814</v>
      </c>
      <c r="Q5038" t="s">
        <v>36</v>
      </c>
      <c r="R5038" t="s">
        <v>36</v>
      </c>
      <c r="S5038">
        <v>1</v>
      </c>
      <c r="T5038">
        <v>20212</v>
      </c>
      <c r="U5038">
        <v>1</v>
      </c>
      <c r="V5038" t="s">
        <v>36</v>
      </c>
      <c r="W5038">
        <v>4029.81</v>
      </c>
      <c r="X5038">
        <v>15823806</v>
      </c>
      <c r="Y5038" t="str">
        <f t="shared" si="78"/>
        <v>2.  1-1.5 Years</v>
      </c>
      <c r="Z5038" t="str">
        <f t="shared" si="78"/>
        <v>1. &lt;= 1 Year</v>
      </c>
    </row>
    <row r="5039" spans="1:26" x14ac:dyDescent="0.25">
      <c r="A5039">
        <v>164290922</v>
      </c>
      <c r="B5039" t="s">
        <v>366</v>
      </c>
      <c r="C5039" t="s">
        <v>450</v>
      </c>
      <c r="D5039" t="s">
        <v>128</v>
      </c>
      <c r="E5039">
        <v>15</v>
      </c>
      <c r="F5039" t="s">
        <v>37</v>
      </c>
      <c r="G5039" t="s">
        <v>9952</v>
      </c>
      <c r="H5039" t="s">
        <v>30</v>
      </c>
      <c r="I5039" t="s">
        <v>27</v>
      </c>
      <c r="J5039">
        <v>114</v>
      </c>
      <c r="K5039">
        <v>80</v>
      </c>
      <c r="L5039">
        <v>0</v>
      </c>
      <c r="M5039">
        <v>0</v>
      </c>
      <c r="N5039" t="s">
        <v>35</v>
      </c>
      <c r="O5039">
        <v>0</v>
      </c>
      <c r="P5039">
        <v>20210614</v>
      </c>
      <c r="Q5039" t="s">
        <v>36</v>
      </c>
      <c r="R5039" t="s">
        <v>35</v>
      </c>
      <c r="S5039">
        <v>0</v>
      </c>
      <c r="T5039">
        <v>20212</v>
      </c>
      <c r="U5039">
        <v>1</v>
      </c>
      <c r="V5039" t="s">
        <v>36</v>
      </c>
      <c r="W5039">
        <v>288</v>
      </c>
      <c r="X5039">
        <v>16008896</v>
      </c>
      <c r="Y5039" t="str">
        <f t="shared" si="78"/>
        <v>1. &lt;= 1 Year</v>
      </c>
      <c r="Z5039" t="str">
        <f t="shared" si="78"/>
        <v>1. &lt;= 1 Year</v>
      </c>
    </row>
    <row r="5040" spans="1:26" x14ac:dyDescent="0.25">
      <c r="A5040">
        <v>164333044</v>
      </c>
      <c r="B5040" t="s">
        <v>366</v>
      </c>
      <c r="C5040" t="s">
        <v>10177</v>
      </c>
      <c r="D5040" t="s">
        <v>3613</v>
      </c>
      <c r="E5040">
        <v>15</v>
      </c>
      <c r="F5040" t="s">
        <v>37</v>
      </c>
      <c r="G5040" t="s">
        <v>9952</v>
      </c>
      <c r="H5040" t="s">
        <v>30</v>
      </c>
      <c r="I5040" t="s">
        <v>27</v>
      </c>
      <c r="J5040">
        <v>112</v>
      </c>
      <c r="K5040">
        <v>112</v>
      </c>
      <c r="L5040">
        <v>0</v>
      </c>
      <c r="M5040">
        <v>0</v>
      </c>
      <c r="N5040" t="s">
        <v>35</v>
      </c>
      <c r="O5040">
        <v>0</v>
      </c>
      <c r="P5040">
        <v>20210614</v>
      </c>
      <c r="Q5040" t="s">
        <v>36</v>
      </c>
      <c r="R5040" t="s">
        <v>35</v>
      </c>
      <c r="S5040">
        <v>0</v>
      </c>
      <c r="T5040">
        <v>0</v>
      </c>
      <c r="U5040">
        <v>0</v>
      </c>
      <c r="V5040" t="s">
        <v>35</v>
      </c>
      <c r="W5040">
        <v>0</v>
      </c>
      <c r="X5040">
        <v>16017228</v>
      </c>
      <c r="Y5040" t="str">
        <f t="shared" si="78"/>
        <v>1. &lt;= 1 Year</v>
      </c>
      <c r="Z5040" t="str">
        <f t="shared" si="78"/>
        <v>1. &lt;= 1 Year</v>
      </c>
    </row>
    <row r="5041" spans="1:26" x14ac:dyDescent="0.25">
      <c r="A5041">
        <v>164297437</v>
      </c>
      <c r="B5041" t="s">
        <v>366</v>
      </c>
      <c r="C5041" t="s">
        <v>3371</v>
      </c>
      <c r="D5041" t="s">
        <v>80</v>
      </c>
      <c r="E5041">
        <v>15</v>
      </c>
      <c r="F5041" t="s">
        <v>37</v>
      </c>
      <c r="G5041" t="s">
        <v>4054</v>
      </c>
      <c r="H5041" t="s">
        <v>30</v>
      </c>
      <c r="I5041" t="s">
        <v>27</v>
      </c>
      <c r="J5041">
        <v>107</v>
      </c>
      <c r="K5041">
        <v>93</v>
      </c>
      <c r="L5041">
        <v>20211</v>
      </c>
      <c r="M5041">
        <v>1</v>
      </c>
      <c r="N5041" t="s">
        <v>36</v>
      </c>
      <c r="O5041">
        <v>6692</v>
      </c>
      <c r="P5041">
        <v>20200729</v>
      </c>
      <c r="Q5041" t="s">
        <v>36</v>
      </c>
      <c r="R5041" t="s">
        <v>36</v>
      </c>
      <c r="S5041">
        <v>1</v>
      </c>
      <c r="T5041">
        <v>20212</v>
      </c>
      <c r="U5041">
        <v>1</v>
      </c>
      <c r="V5041" t="s">
        <v>36</v>
      </c>
      <c r="W5041">
        <v>1343.25</v>
      </c>
      <c r="X5041">
        <v>16018762</v>
      </c>
      <c r="Y5041" t="str">
        <f t="shared" si="78"/>
        <v>1. &lt;= 1 Year</v>
      </c>
      <c r="Z5041" t="str">
        <f t="shared" si="78"/>
        <v>1. &lt;= 1 Year</v>
      </c>
    </row>
    <row r="5042" spans="1:26" x14ac:dyDescent="0.25">
      <c r="A5042">
        <v>164376835</v>
      </c>
      <c r="B5042" t="s">
        <v>366</v>
      </c>
      <c r="C5042" t="s">
        <v>960</v>
      </c>
      <c r="D5042" t="s">
        <v>80</v>
      </c>
      <c r="E5042">
        <v>15</v>
      </c>
      <c r="F5042" t="s">
        <v>37</v>
      </c>
      <c r="G5042" t="s">
        <v>7303</v>
      </c>
      <c r="H5042" t="s">
        <v>30</v>
      </c>
      <c r="I5042" t="s">
        <v>27</v>
      </c>
      <c r="J5042">
        <v>28</v>
      </c>
      <c r="K5042">
        <v>28</v>
      </c>
      <c r="L5042">
        <v>0</v>
      </c>
      <c r="M5042">
        <v>0</v>
      </c>
      <c r="N5042" t="s">
        <v>35</v>
      </c>
      <c r="O5042">
        <v>0</v>
      </c>
      <c r="P5042">
        <v>20210624</v>
      </c>
      <c r="Q5042" t="s">
        <v>36</v>
      </c>
      <c r="R5042" t="s">
        <v>35</v>
      </c>
      <c r="S5042">
        <v>0</v>
      </c>
      <c r="T5042">
        <v>0</v>
      </c>
      <c r="U5042">
        <v>0</v>
      </c>
      <c r="V5042" t="s">
        <v>35</v>
      </c>
      <c r="W5042">
        <v>0</v>
      </c>
      <c r="X5042">
        <v>16053833</v>
      </c>
      <c r="Y5042" t="str">
        <f t="shared" si="78"/>
        <v>1. &lt;= 1 Year</v>
      </c>
      <c r="Z5042" t="str">
        <f t="shared" si="78"/>
        <v>1. &lt;= 1 Year</v>
      </c>
    </row>
    <row r="5043" spans="1:26" x14ac:dyDescent="0.25">
      <c r="A5043">
        <v>164263729</v>
      </c>
      <c r="B5043" t="s">
        <v>3416</v>
      </c>
      <c r="C5043" t="s">
        <v>1558</v>
      </c>
      <c r="D5043" t="s">
        <v>139</v>
      </c>
      <c r="E5043">
        <v>15</v>
      </c>
      <c r="F5043" t="s">
        <v>5</v>
      </c>
      <c r="G5043" t="s">
        <v>6386</v>
      </c>
      <c r="H5043" t="s">
        <v>30</v>
      </c>
      <c r="I5043" t="s">
        <v>27</v>
      </c>
      <c r="J5043">
        <v>149</v>
      </c>
      <c r="K5043">
        <v>103</v>
      </c>
      <c r="L5043">
        <v>0</v>
      </c>
      <c r="M5043">
        <v>0</v>
      </c>
      <c r="N5043" t="s">
        <v>35</v>
      </c>
      <c r="O5043">
        <v>0</v>
      </c>
      <c r="P5043">
        <v>20190212</v>
      </c>
      <c r="Q5043" t="s">
        <v>36</v>
      </c>
      <c r="R5043" t="s">
        <v>36</v>
      </c>
      <c r="S5043">
        <v>1</v>
      </c>
      <c r="T5043">
        <v>0</v>
      </c>
      <c r="U5043">
        <v>0</v>
      </c>
      <c r="V5043" t="s">
        <v>35</v>
      </c>
      <c r="W5043">
        <v>0</v>
      </c>
      <c r="X5043">
        <v>12499300</v>
      </c>
      <c r="Y5043" t="str">
        <f t="shared" si="78"/>
        <v>1. &lt;= 1 Year</v>
      </c>
      <c r="Z5043" t="str">
        <f t="shared" si="78"/>
        <v>1. &lt;= 1 Year</v>
      </c>
    </row>
    <row r="5044" spans="1:26" x14ac:dyDescent="0.25">
      <c r="A5044">
        <v>163401590</v>
      </c>
      <c r="B5044" t="s">
        <v>3337</v>
      </c>
      <c r="C5044" t="s">
        <v>4908</v>
      </c>
      <c r="D5044" t="s">
        <v>107</v>
      </c>
      <c r="E5044">
        <v>15</v>
      </c>
      <c r="F5044" t="s">
        <v>37</v>
      </c>
      <c r="G5044" t="s">
        <v>9952</v>
      </c>
      <c r="H5044" t="s">
        <v>30</v>
      </c>
      <c r="I5044" t="s">
        <v>27</v>
      </c>
      <c r="J5044">
        <v>584</v>
      </c>
      <c r="K5044">
        <v>80</v>
      </c>
      <c r="L5044">
        <v>20211</v>
      </c>
      <c r="M5044">
        <v>1</v>
      </c>
      <c r="N5044" t="s">
        <v>36</v>
      </c>
      <c r="O5044">
        <v>296</v>
      </c>
      <c r="P5044">
        <v>20210614</v>
      </c>
      <c r="Q5044" t="s">
        <v>36</v>
      </c>
      <c r="R5044" t="s">
        <v>35</v>
      </c>
      <c r="S5044">
        <v>0</v>
      </c>
      <c r="T5044">
        <v>20212</v>
      </c>
      <c r="U5044">
        <v>1</v>
      </c>
      <c r="V5044" t="s">
        <v>36</v>
      </c>
      <c r="W5044">
        <v>336</v>
      </c>
      <c r="X5044">
        <v>15416331</v>
      </c>
      <c r="Y5044" t="str">
        <f t="shared" si="78"/>
        <v>3.  1.5 to 2 Year</v>
      </c>
      <c r="Z5044" t="str">
        <f t="shared" si="78"/>
        <v>1. &lt;= 1 Year</v>
      </c>
    </row>
    <row r="5045" spans="1:26" x14ac:dyDescent="0.25">
      <c r="A5045">
        <v>163129084</v>
      </c>
      <c r="B5045" t="s">
        <v>1928</v>
      </c>
      <c r="C5045" t="s">
        <v>3911</v>
      </c>
      <c r="D5045" t="s">
        <v>80</v>
      </c>
      <c r="E5045">
        <v>15</v>
      </c>
      <c r="F5045" t="s">
        <v>37</v>
      </c>
      <c r="G5045" t="s">
        <v>9962</v>
      </c>
      <c r="H5045" t="s">
        <v>30</v>
      </c>
      <c r="I5045" t="s">
        <v>27</v>
      </c>
      <c r="J5045">
        <v>813</v>
      </c>
      <c r="K5045">
        <v>3</v>
      </c>
      <c r="L5045">
        <v>20211</v>
      </c>
      <c r="M5045">
        <v>1</v>
      </c>
      <c r="N5045" t="s">
        <v>36</v>
      </c>
      <c r="O5045">
        <v>4132</v>
      </c>
      <c r="P5045">
        <v>20190628</v>
      </c>
      <c r="Q5045" t="s">
        <v>36</v>
      </c>
      <c r="R5045" t="s">
        <v>35</v>
      </c>
      <c r="S5045">
        <v>0</v>
      </c>
      <c r="T5045">
        <v>0</v>
      </c>
      <c r="U5045">
        <v>0</v>
      </c>
      <c r="V5045" t="s">
        <v>35</v>
      </c>
      <c r="W5045">
        <v>0</v>
      </c>
      <c r="X5045">
        <v>15305121</v>
      </c>
      <c r="Y5045" t="str">
        <f t="shared" si="78"/>
        <v>4. 2-3 Year</v>
      </c>
      <c r="Z5045" t="str">
        <f t="shared" si="78"/>
        <v>1. &lt;= 1 Year</v>
      </c>
    </row>
    <row r="5046" spans="1:26" x14ac:dyDescent="0.25">
      <c r="A5046">
        <v>164226121</v>
      </c>
      <c r="B5046" t="s">
        <v>1342</v>
      </c>
      <c r="C5046" t="s">
        <v>2310</v>
      </c>
      <c r="D5046" t="s">
        <v>3613</v>
      </c>
      <c r="E5046">
        <v>15</v>
      </c>
      <c r="F5046" t="s">
        <v>5</v>
      </c>
      <c r="G5046" t="s">
        <v>6385</v>
      </c>
      <c r="H5046" t="s">
        <v>30</v>
      </c>
      <c r="I5046" t="s">
        <v>27</v>
      </c>
      <c r="J5046">
        <v>196</v>
      </c>
      <c r="K5046">
        <v>125</v>
      </c>
      <c r="L5046">
        <v>20211</v>
      </c>
      <c r="M5046">
        <v>1</v>
      </c>
      <c r="N5046" t="s">
        <v>36</v>
      </c>
      <c r="O5046">
        <v>1800</v>
      </c>
      <c r="P5046">
        <v>20201102</v>
      </c>
      <c r="Q5046" t="s">
        <v>36</v>
      </c>
      <c r="R5046" t="s">
        <v>36</v>
      </c>
      <c r="S5046">
        <v>1</v>
      </c>
      <c r="T5046">
        <v>0</v>
      </c>
      <c r="U5046">
        <v>0</v>
      </c>
      <c r="V5046" t="s">
        <v>35</v>
      </c>
      <c r="W5046">
        <v>0</v>
      </c>
      <c r="X5046">
        <v>14605795</v>
      </c>
      <c r="Y5046" t="str">
        <f t="shared" si="78"/>
        <v>1. &lt;= 1 Year</v>
      </c>
      <c r="Z5046" t="str">
        <f t="shared" si="78"/>
        <v>1. &lt;= 1 Year</v>
      </c>
    </row>
    <row r="5047" spans="1:26" x14ac:dyDescent="0.25">
      <c r="A5047">
        <v>163136555</v>
      </c>
      <c r="B5047" t="s">
        <v>1342</v>
      </c>
      <c r="C5047" t="s">
        <v>6951</v>
      </c>
      <c r="D5047" t="s">
        <v>128</v>
      </c>
      <c r="E5047">
        <v>15</v>
      </c>
      <c r="F5047" t="s">
        <v>5</v>
      </c>
      <c r="G5047" t="s">
        <v>6386</v>
      </c>
      <c r="H5047" t="s">
        <v>30</v>
      </c>
      <c r="I5047" t="s">
        <v>27</v>
      </c>
      <c r="J5047">
        <v>820</v>
      </c>
      <c r="K5047">
        <v>1</v>
      </c>
      <c r="L5047">
        <v>20211</v>
      </c>
      <c r="M5047">
        <v>1</v>
      </c>
      <c r="N5047" t="s">
        <v>36</v>
      </c>
      <c r="O5047">
        <v>1800</v>
      </c>
      <c r="P5047">
        <v>20191216</v>
      </c>
      <c r="Q5047" t="s">
        <v>36</v>
      </c>
      <c r="R5047" t="s">
        <v>36</v>
      </c>
      <c r="S5047">
        <v>1</v>
      </c>
      <c r="T5047">
        <v>0</v>
      </c>
      <c r="U5047">
        <v>0</v>
      </c>
      <c r="V5047" t="s">
        <v>35</v>
      </c>
      <c r="W5047">
        <v>0</v>
      </c>
      <c r="X5047">
        <v>15201008</v>
      </c>
      <c r="Y5047" t="str">
        <f t="shared" si="78"/>
        <v>4. 2-3 Year</v>
      </c>
      <c r="Z5047" t="str">
        <f t="shared" si="78"/>
        <v>1. &lt;= 1 Year</v>
      </c>
    </row>
    <row r="5048" spans="1:26" x14ac:dyDescent="0.25">
      <c r="A5048">
        <v>163103906</v>
      </c>
      <c r="B5048" t="s">
        <v>368</v>
      </c>
      <c r="C5048" t="s">
        <v>1484</v>
      </c>
      <c r="D5048" t="s">
        <v>107</v>
      </c>
      <c r="E5048">
        <v>15</v>
      </c>
      <c r="F5048" t="s">
        <v>5</v>
      </c>
      <c r="G5048" t="s">
        <v>8859</v>
      </c>
      <c r="H5048" t="s">
        <v>30</v>
      </c>
      <c r="I5048" t="s">
        <v>27</v>
      </c>
      <c r="J5048">
        <v>843</v>
      </c>
      <c r="K5048">
        <v>440</v>
      </c>
      <c r="L5048">
        <v>0</v>
      </c>
      <c r="M5048">
        <v>0</v>
      </c>
      <c r="N5048" t="s">
        <v>35</v>
      </c>
      <c r="O5048">
        <v>0</v>
      </c>
      <c r="P5048">
        <v>20190610</v>
      </c>
      <c r="Q5048" t="s">
        <v>36</v>
      </c>
      <c r="R5048" t="s">
        <v>36</v>
      </c>
      <c r="S5048">
        <v>1</v>
      </c>
      <c r="T5048">
        <v>0</v>
      </c>
      <c r="U5048">
        <v>0</v>
      </c>
      <c r="V5048" t="s">
        <v>35</v>
      </c>
      <c r="W5048">
        <v>0</v>
      </c>
      <c r="X5048">
        <v>15255473</v>
      </c>
      <c r="Y5048" t="str">
        <f t="shared" si="78"/>
        <v>4. 2-3 Year</v>
      </c>
      <c r="Z5048" t="str">
        <f t="shared" si="78"/>
        <v>2.  1-1.5 Years</v>
      </c>
    </row>
    <row r="5049" spans="1:26" x14ac:dyDescent="0.25">
      <c r="A5049">
        <v>164051258</v>
      </c>
      <c r="B5049" t="s">
        <v>368</v>
      </c>
      <c r="C5049" t="s">
        <v>495</v>
      </c>
      <c r="D5049" t="s">
        <v>3613</v>
      </c>
      <c r="E5049">
        <v>15</v>
      </c>
      <c r="F5049" t="s">
        <v>39</v>
      </c>
      <c r="G5049" t="s">
        <v>2137</v>
      </c>
      <c r="H5049" t="s">
        <v>30</v>
      </c>
      <c r="I5049" t="s">
        <v>27</v>
      </c>
      <c r="J5049">
        <v>374</v>
      </c>
      <c r="K5049">
        <v>374</v>
      </c>
      <c r="L5049">
        <v>0</v>
      </c>
      <c r="M5049">
        <v>0</v>
      </c>
      <c r="N5049" t="s">
        <v>35</v>
      </c>
      <c r="O5049">
        <v>0</v>
      </c>
      <c r="P5049">
        <v>20190325</v>
      </c>
      <c r="Q5049" t="s">
        <v>36</v>
      </c>
      <c r="R5049" t="s">
        <v>36</v>
      </c>
      <c r="S5049">
        <v>1</v>
      </c>
      <c r="T5049">
        <v>0</v>
      </c>
      <c r="U5049">
        <v>0</v>
      </c>
      <c r="V5049" t="s">
        <v>35</v>
      </c>
      <c r="W5049">
        <v>0</v>
      </c>
      <c r="X5049">
        <v>15876008</v>
      </c>
      <c r="Y5049" t="str">
        <f t="shared" si="78"/>
        <v>2.  1-1.5 Years</v>
      </c>
      <c r="Z5049" t="str">
        <f t="shared" si="78"/>
        <v>2.  1-1.5 Years</v>
      </c>
    </row>
    <row r="5050" spans="1:26" x14ac:dyDescent="0.25">
      <c r="A5050">
        <v>164051258</v>
      </c>
      <c r="B5050" t="s">
        <v>368</v>
      </c>
      <c r="C5050" t="s">
        <v>495</v>
      </c>
      <c r="D5050" t="s">
        <v>3613</v>
      </c>
      <c r="E5050">
        <v>15</v>
      </c>
      <c r="F5050" t="s">
        <v>37</v>
      </c>
      <c r="G5050" t="s">
        <v>2137</v>
      </c>
      <c r="H5050" t="s">
        <v>30</v>
      </c>
      <c r="I5050" t="s">
        <v>27</v>
      </c>
      <c r="J5050">
        <v>374</v>
      </c>
      <c r="K5050">
        <v>275</v>
      </c>
      <c r="L5050">
        <v>0</v>
      </c>
      <c r="M5050">
        <v>0</v>
      </c>
      <c r="N5050" t="s">
        <v>35</v>
      </c>
      <c r="O5050">
        <v>0</v>
      </c>
      <c r="P5050">
        <v>20190325</v>
      </c>
      <c r="Q5050" t="s">
        <v>36</v>
      </c>
      <c r="R5050" t="s">
        <v>36</v>
      </c>
      <c r="S5050">
        <v>1</v>
      </c>
      <c r="T5050">
        <v>0</v>
      </c>
      <c r="U5050">
        <v>0</v>
      </c>
      <c r="V5050" t="s">
        <v>35</v>
      </c>
      <c r="W5050">
        <v>0</v>
      </c>
      <c r="X5050">
        <v>15876008</v>
      </c>
      <c r="Y5050" t="str">
        <f t="shared" si="78"/>
        <v>2.  1-1.5 Years</v>
      </c>
      <c r="Z5050" t="str">
        <f t="shared" si="78"/>
        <v>1. &lt;= 1 Year</v>
      </c>
    </row>
    <row r="5051" spans="1:26" x14ac:dyDescent="0.25">
      <c r="A5051">
        <v>164275570</v>
      </c>
      <c r="B5051" t="s">
        <v>368</v>
      </c>
      <c r="C5051" t="s">
        <v>8192</v>
      </c>
      <c r="D5051" t="s">
        <v>80</v>
      </c>
      <c r="E5051">
        <v>15</v>
      </c>
      <c r="F5051" t="s">
        <v>37</v>
      </c>
      <c r="G5051" t="s">
        <v>7303</v>
      </c>
      <c r="H5051" t="s">
        <v>30</v>
      </c>
      <c r="I5051" t="s">
        <v>27</v>
      </c>
      <c r="J5051">
        <v>142</v>
      </c>
      <c r="K5051">
        <v>142</v>
      </c>
      <c r="L5051">
        <v>20211</v>
      </c>
      <c r="M5051">
        <v>1</v>
      </c>
      <c r="N5051" t="s">
        <v>36</v>
      </c>
      <c r="O5051">
        <v>346</v>
      </c>
      <c r="P5051">
        <v>20210402</v>
      </c>
      <c r="Q5051" t="s">
        <v>36</v>
      </c>
      <c r="R5051" t="s">
        <v>35</v>
      </c>
      <c r="S5051">
        <v>0</v>
      </c>
      <c r="T5051">
        <v>20212</v>
      </c>
      <c r="U5051">
        <v>1</v>
      </c>
      <c r="V5051" t="s">
        <v>36</v>
      </c>
      <c r="W5051">
        <v>2136.94</v>
      </c>
      <c r="X5051">
        <v>16011997</v>
      </c>
      <c r="Y5051" t="str">
        <f t="shared" si="78"/>
        <v>1. &lt;= 1 Year</v>
      </c>
      <c r="Z5051" t="str">
        <f t="shared" si="78"/>
        <v>1. &lt;= 1 Year</v>
      </c>
    </row>
    <row r="5052" spans="1:26" x14ac:dyDescent="0.25">
      <c r="A5052">
        <v>164318189</v>
      </c>
      <c r="B5052" t="s">
        <v>368</v>
      </c>
      <c r="C5052" t="s">
        <v>373</v>
      </c>
      <c r="D5052" t="s">
        <v>80</v>
      </c>
      <c r="E5052">
        <v>15</v>
      </c>
      <c r="F5052" t="s">
        <v>37</v>
      </c>
      <c r="G5052" t="s">
        <v>9952</v>
      </c>
      <c r="H5052" t="s">
        <v>30</v>
      </c>
      <c r="I5052" t="s">
        <v>27</v>
      </c>
      <c r="J5052">
        <v>103</v>
      </c>
      <c r="K5052">
        <v>103</v>
      </c>
      <c r="L5052">
        <v>20211</v>
      </c>
      <c r="M5052">
        <v>1</v>
      </c>
      <c r="N5052" t="s">
        <v>36</v>
      </c>
      <c r="O5052">
        <v>451</v>
      </c>
      <c r="P5052">
        <v>20210525</v>
      </c>
      <c r="Q5052" t="s">
        <v>36</v>
      </c>
      <c r="R5052" t="s">
        <v>35</v>
      </c>
      <c r="S5052">
        <v>0</v>
      </c>
      <c r="T5052">
        <v>0</v>
      </c>
      <c r="U5052">
        <v>0</v>
      </c>
      <c r="V5052" t="s">
        <v>35</v>
      </c>
      <c r="W5052">
        <v>0</v>
      </c>
      <c r="X5052">
        <v>16031121</v>
      </c>
      <c r="Y5052" t="str">
        <f t="shared" si="78"/>
        <v>1. &lt;= 1 Year</v>
      </c>
      <c r="Z5052" t="str">
        <f t="shared" si="78"/>
        <v>1. &lt;= 1 Year</v>
      </c>
    </row>
    <row r="5053" spans="1:26" x14ac:dyDescent="0.25">
      <c r="A5053">
        <v>163438087</v>
      </c>
      <c r="B5053" t="s">
        <v>5067</v>
      </c>
      <c r="C5053" t="s">
        <v>948</v>
      </c>
      <c r="D5053" t="s">
        <v>80</v>
      </c>
      <c r="E5053">
        <v>15</v>
      </c>
      <c r="F5053" t="s">
        <v>37</v>
      </c>
      <c r="G5053" t="s">
        <v>2137</v>
      </c>
      <c r="H5053" t="s">
        <v>30</v>
      </c>
      <c r="I5053" t="s">
        <v>27</v>
      </c>
      <c r="J5053">
        <v>548</v>
      </c>
      <c r="K5053">
        <v>464</v>
      </c>
      <c r="L5053">
        <v>20211</v>
      </c>
      <c r="M5053">
        <v>1</v>
      </c>
      <c r="N5053" t="s">
        <v>36</v>
      </c>
      <c r="O5053">
        <v>7201</v>
      </c>
      <c r="P5053">
        <v>20190610</v>
      </c>
      <c r="Q5053" t="s">
        <v>36</v>
      </c>
      <c r="R5053" t="s">
        <v>36</v>
      </c>
      <c r="S5053">
        <v>1</v>
      </c>
      <c r="T5053">
        <v>0</v>
      </c>
      <c r="U5053">
        <v>0</v>
      </c>
      <c r="V5053" t="s">
        <v>35</v>
      </c>
      <c r="W5053">
        <v>0</v>
      </c>
      <c r="X5053">
        <v>15422706</v>
      </c>
      <c r="Y5053" t="str">
        <f t="shared" si="78"/>
        <v>3.  1.5 to 2 Year</v>
      </c>
      <c r="Z5053" t="str">
        <f t="shared" si="78"/>
        <v>2.  1-1.5 Years</v>
      </c>
    </row>
    <row r="5054" spans="1:26" x14ac:dyDescent="0.25">
      <c r="A5054">
        <v>164195719</v>
      </c>
      <c r="B5054" t="s">
        <v>4274</v>
      </c>
      <c r="C5054" t="s">
        <v>7326</v>
      </c>
      <c r="D5054" t="s">
        <v>62</v>
      </c>
      <c r="E5054">
        <v>15</v>
      </c>
      <c r="F5054" t="s">
        <v>6</v>
      </c>
      <c r="G5054" t="s">
        <v>8859</v>
      </c>
      <c r="H5054" t="s">
        <v>30</v>
      </c>
      <c r="I5054" t="s">
        <v>27</v>
      </c>
      <c r="J5054">
        <v>217</v>
      </c>
      <c r="K5054">
        <v>101</v>
      </c>
      <c r="L5054">
        <v>20211</v>
      </c>
      <c r="M5054">
        <v>1</v>
      </c>
      <c r="N5054" t="s">
        <v>36</v>
      </c>
      <c r="O5054">
        <v>7594</v>
      </c>
      <c r="P5054">
        <v>20210512</v>
      </c>
      <c r="Q5054" t="s">
        <v>36</v>
      </c>
      <c r="R5054" t="s">
        <v>35</v>
      </c>
      <c r="S5054">
        <v>0</v>
      </c>
      <c r="T5054">
        <v>20212</v>
      </c>
      <c r="U5054">
        <v>1</v>
      </c>
      <c r="V5054" t="s">
        <v>36</v>
      </c>
      <c r="W5054">
        <v>7256.73</v>
      </c>
      <c r="X5054">
        <v>14011403</v>
      </c>
      <c r="Y5054" t="str">
        <f t="shared" si="78"/>
        <v>1. &lt;= 1 Year</v>
      </c>
      <c r="Z5054" t="str">
        <f t="shared" si="78"/>
        <v>1. &lt;= 1 Year</v>
      </c>
    </row>
    <row r="5055" spans="1:26" x14ac:dyDescent="0.25">
      <c r="A5055">
        <v>162883873</v>
      </c>
      <c r="B5055" t="s">
        <v>3573</v>
      </c>
      <c r="C5055" t="s">
        <v>307</v>
      </c>
      <c r="D5055" t="s">
        <v>80</v>
      </c>
      <c r="E5055">
        <v>15</v>
      </c>
      <c r="F5055" t="s">
        <v>5</v>
      </c>
      <c r="G5055" t="s">
        <v>6386</v>
      </c>
      <c r="H5055" t="s">
        <v>30</v>
      </c>
      <c r="I5055" t="s">
        <v>27</v>
      </c>
      <c r="J5055">
        <v>1001</v>
      </c>
      <c r="K5055">
        <v>24</v>
      </c>
      <c r="L5055">
        <v>20211</v>
      </c>
      <c r="M5055">
        <v>1</v>
      </c>
      <c r="N5055" t="s">
        <v>36</v>
      </c>
      <c r="O5055">
        <v>3408</v>
      </c>
      <c r="P5055">
        <v>20210301</v>
      </c>
      <c r="Q5055" t="s">
        <v>36</v>
      </c>
      <c r="R5055" t="s">
        <v>36</v>
      </c>
      <c r="S5055">
        <v>1</v>
      </c>
      <c r="T5055">
        <v>20212</v>
      </c>
      <c r="U5055">
        <v>1</v>
      </c>
      <c r="V5055" t="s">
        <v>36</v>
      </c>
      <c r="W5055">
        <v>9587.7000000000007</v>
      </c>
      <c r="X5055">
        <v>14847445</v>
      </c>
      <c r="Y5055" t="str">
        <f t="shared" si="78"/>
        <v>4. 2-3 Year</v>
      </c>
      <c r="Z5055" t="str">
        <f t="shared" si="78"/>
        <v>1. &lt;= 1 Year</v>
      </c>
    </row>
    <row r="5056" spans="1:26" x14ac:dyDescent="0.25">
      <c r="A5056">
        <v>163219410</v>
      </c>
      <c r="B5056" t="s">
        <v>4222</v>
      </c>
      <c r="C5056" t="s">
        <v>266</v>
      </c>
      <c r="D5056" t="s">
        <v>80</v>
      </c>
      <c r="E5056">
        <v>15</v>
      </c>
      <c r="F5056" t="s">
        <v>6</v>
      </c>
      <c r="G5056" t="s">
        <v>3637</v>
      </c>
      <c r="H5056" t="s">
        <v>30</v>
      </c>
      <c r="I5056" t="s">
        <v>27</v>
      </c>
      <c r="J5056">
        <v>738</v>
      </c>
      <c r="K5056">
        <v>726</v>
      </c>
      <c r="L5056">
        <v>20211</v>
      </c>
      <c r="M5056">
        <v>1</v>
      </c>
      <c r="N5056" t="s">
        <v>36</v>
      </c>
      <c r="O5056">
        <v>7496</v>
      </c>
      <c r="P5056">
        <v>20201222</v>
      </c>
      <c r="Q5056" t="s">
        <v>36</v>
      </c>
      <c r="R5056" t="s">
        <v>35</v>
      </c>
      <c r="S5056">
        <v>0</v>
      </c>
      <c r="T5056">
        <v>20212</v>
      </c>
      <c r="U5056">
        <v>1</v>
      </c>
      <c r="V5056" t="s">
        <v>36</v>
      </c>
      <c r="W5056">
        <v>8342.9599999999991</v>
      </c>
      <c r="X5056">
        <v>15348274</v>
      </c>
      <c r="Y5056" t="str">
        <f t="shared" si="78"/>
        <v>4. 2-3 Year</v>
      </c>
      <c r="Z5056" t="str">
        <f t="shared" si="78"/>
        <v>3.  1.5 to 2 Year</v>
      </c>
    </row>
    <row r="5057" spans="1:26" x14ac:dyDescent="0.25">
      <c r="A5057">
        <v>163416883</v>
      </c>
      <c r="B5057" t="s">
        <v>3338</v>
      </c>
      <c r="C5057" t="s">
        <v>4909</v>
      </c>
      <c r="D5057" t="s">
        <v>3613</v>
      </c>
      <c r="E5057">
        <v>15</v>
      </c>
      <c r="F5057" t="s">
        <v>37</v>
      </c>
      <c r="G5057" t="s">
        <v>9952</v>
      </c>
      <c r="H5057" t="s">
        <v>30</v>
      </c>
      <c r="I5057" t="s">
        <v>27</v>
      </c>
      <c r="J5057">
        <v>553</v>
      </c>
      <c r="K5057">
        <v>23</v>
      </c>
      <c r="L5057">
        <v>20211</v>
      </c>
      <c r="M5057">
        <v>1</v>
      </c>
      <c r="N5057" t="s">
        <v>36</v>
      </c>
      <c r="O5057">
        <v>1237</v>
      </c>
      <c r="P5057">
        <v>20210610</v>
      </c>
      <c r="Q5057" t="s">
        <v>36</v>
      </c>
      <c r="R5057" t="s">
        <v>35</v>
      </c>
      <c r="S5057">
        <v>0</v>
      </c>
      <c r="T5057">
        <v>20212</v>
      </c>
      <c r="U5057">
        <v>1</v>
      </c>
      <c r="V5057" t="s">
        <v>36</v>
      </c>
      <c r="W5057">
        <v>1956.04</v>
      </c>
      <c r="X5057">
        <v>15450194</v>
      </c>
      <c r="Y5057" t="str">
        <f t="shared" ref="Y5057:Z5120" si="79">IF(J5057&lt;=364,"1. &lt;= 1 Year",IF(J5057&lt;=546,"2.  1-1.5 Years",IF(J5057&lt;=729,"3.  1.5 to 2 Year",IF(J5057&lt;=1459,"4. 2-3 Year",IF(J5057&lt;=1824,"5. 3-4 Year",IF(J5057&lt;=2189,"6. 4-5 Year",IF(J5057&gt;=2190,"7. &gt;= 6 Year","N/A")))))))</f>
        <v>3.  1.5 to 2 Year</v>
      </c>
      <c r="Z5057" t="str">
        <f t="shared" si="79"/>
        <v>1. &lt;= 1 Year</v>
      </c>
    </row>
    <row r="5058" spans="1:26" x14ac:dyDescent="0.25">
      <c r="A5058">
        <v>164276280</v>
      </c>
      <c r="B5058" t="s">
        <v>562</v>
      </c>
      <c r="C5058" t="s">
        <v>376</v>
      </c>
      <c r="D5058" t="s">
        <v>122</v>
      </c>
      <c r="E5058">
        <v>15</v>
      </c>
      <c r="F5058" t="s">
        <v>5</v>
      </c>
      <c r="G5058" t="s">
        <v>8859</v>
      </c>
      <c r="H5058" t="s">
        <v>30</v>
      </c>
      <c r="I5058" t="s">
        <v>27</v>
      </c>
      <c r="J5058">
        <v>136</v>
      </c>
      <c r="K5058">
        <v>91</v>
      </c>
      <c r="L5058">
        <v>0</v>
      </c>
      <c r="M5058">
        <v>0</v>
      </c>
      <c r="N5058" t="s">
        <v>35</v>
      </c>
      <c r="O5058">
        <v>0</v>
      </c>
      <c r="P5058">
        <v>20200120</v>
      </c>
      <c r="Q5058" t="s">
        <v>36</v>
      </c>
      <c r="R5058" t="s">
        <v>36</v>
      </c>
      <c r="S5058">
        <v>1</v>
      </c>
      <c r="T5058">
        <v>0</v>
      </c>
      <c r="U5058">
        <v>0</v>
      </c>
      <c r="V5058" t="s">
        <v>35</v>
      </c>
      <c r="W5058">
        <v>0</v>
      </c>
      <c r="X5058">
        <v>9823836</v>
      </c>
      <c r="Y5058" t="str">
        <f t="shared" si="79"/>
        <v>1. &lt;= 1 Year</v>
      </c>
      <c r="Z5058" t="str">
        <f t="shared" si="79"/>
        <v>1. &lt;= 1 Year</v>
      </c>
    </row>
    <row r="5059" spans="1:26" x14ac:dyDescent="0.25">
      <c r="A5059">
        <v>163320550</v>
      </c>
      <c r="B5059" t="s">
        <v>4594</v>
      </c>
      <c r="C5059" t="s">
        <v>416</v>
      </c>
      <c r="D5059" t="s">
        <v>112</v>
      </c>
      <c r="E5059">
        <v>15</v>
      </c>
      <c r="F5059" t="s">
        <v>6</v>
      </c>
      <c r="G5059" t="s">
        <v>3637</v>
      </c>
      <c r="H5059" t="s">
        <v>30</v>
      </c>
      <c r="I5059" t="s">
        <v>27</v>
      </c>
      <c r="J5059">
        <v>660</v>
      </c>
      <c r="K5059">
        <v>660</v>
      </c>
      <c r="L5059">
        <v>20211</v>
      </c>
      <c r="M5059">
        <v>1</v>
      </c>
      <c r="N5059" t="s">
        <v>36</v>
      </c>
      <c r="O5059">
        <v>8507</v>
      </c>
      <c r="P5059">
        <v>20190812</v>
      </c>
      <c r="Q5059" t="s">
        <v>36</v>
      </c>
      <c r="R5059" t="s">
        <v>35</v>
      </c>
      <c r="S5059">
        <v>0</v>
      </c>
      <c r="T5059">
        <v>20212</v>
      </c>
      <c r="U5059">
        <v>1</v>
      </c>
      <c r="V5059" t="s">
        <v>36</v>
      </c>
      <c r="W5059">
        <v>9980.61</v>
      </c>
      <c r="X5059">
        <v>15212846</v>
      </c>
      <c r="Y5059" t="str">
        <f t="shared" si="79"/>
        <v>3.  1.5 to 2 Year</v>
      </c>
      <c r="Z5059" t="str">
        <f t="shared" si="79"/>
        <v>3.  1.5 to 2 Year</v>
      </c>
    </row>
    <row r="5060" spans="1:26" x14ac:dyDescent="0.25">
      <c r="A5060">
        <v>164274508</v>
      </c>
      <c r="B5060" t="s">
        <v>462</v>
      </c>
      <c r="C5060" t="s">
        <v>504</v>
      </c>
      <c r="D5060" t="s">
        <v>80</v>
      </c>
      <c r="E5060">
        <v>15</v>
      </c>
      <c r="F5060" t="s">
        <v>6</v>
      </c>
      <c r="G5060" t="s">
        <v>6386</v>
      </c>
      <c r="H5060" t="s">
        <v>30</v>
      </c>
      <c r="I5060" t="s">
        <v>27</v>
      </c>
      <c r="J5060">
        <v>143</v>
      </c>
      <c r="K5060">
        <v>115</v>
      </c>
      <c r="L5060">
        <v>20211</v>
      </c>
      <c r="M5060">
        <v>1</v>
      </c>
      <c r="N5060" t="s">
        <v>36</v>
      </c>
      <c r="O5060">
        <v>2382</v>
      </c>
      <c r="P5060">
        <v>20210719</v>
      </c>
      <c r="Q5060" t="s">
        <v>36</v>
      </c>
      <c r="R5060" t="s">
        <v>36</v>
      </c>
      <c r="S5060">
        <v>1</v>
      </c>
      <c r="T5060">
        <v>20212</v>
      </c>
      <c r="U5060">
        <v>1</v>
      </c>
      <c r="V5060" t="s">
        <v>36</v>
      </c>
      <c r="W5060">
        <v>2322</v>
      </c>
      <c r="X5060">
        <v>15952775</v>
      </c>
      <c r="Y5060" t="str">
        <f t="shared" si="79"/>
        <v>1. &lt;= 1 Year</v>
      </c>
      <c r="Z5060" t="str">
        <f t="shared" si="79"/>
        <v>1. &lt;= 1 Year</v>
      </c>
    </row>
    <row r="5061" spans="1:26" x14ac:dyDescent="0.25">
      <c r="A5061">
        <v>164265758</v>
      </c>
      <c r="B5061" t="s">
        <v>8193</v>
      </c>
      <c r="C5061" t="s">
        <v>8194</v>
      </c>
      <c r="D5061" t="s">
        <v>128</v>
      </c>
      <c r="E5061">
        <v>15</v>
      </c>
      <c r="F5061" t="s">
        <v>37</v>
      </c>
      <c r="G5061" t="s">
        <v>7303</v>
      </c>
      <c r="H5061" t="s">
        <v>30</v>
      </c>
      <c r="I5061" t="s">
        <v>27</v>
      </c>
      <c r="J5061">
        <v>142</v>
      </c>
      <c r="K5061">
        <v>79</v>
      </c>
      <c r="L5061">
        <v>0</v>
      </c>
      <c r="M5061">
        <v>0</v>
      </c>
      <c r="N5061" t="s">
        <v>35</v>
      </c>
      <c r="O5061">
        <v>0</v>
      </c>
      <c r="P5061">
        <v>20210614</v>
      </c>
      <c r="Q5061" t="s">
        <v>36</v>
      </c>
      <c r="R5061" t="s">
        <v>35</v>
      </c>
      <c r="S5061">
        <v>0</v>
      </c>
      <c r="T5061">
        <v>20212</v>
      </c>
      <c r="U5061">
        <v>1</v>
      </c>
      <c r="V5061" t="s">
        <v>36</v>
      </c>
      <c r="W5061">
        <v>360</v>
      </c>
      <c r="X5061">
        <v>16006702</v>
      </c>
      <c r="Y5061" t="str">
        <f t="shared" si="79"/>
        <v>1. &lt;= 1 Year</v>
      </c>
      <c r="Z5061" t="str">
        <f t="shared" si="79"/>
        <v>1. &lt;= 1 Year</v>
      </c>
    </row>
    <row r="5062" spans="1:26" x14ac:dyDescent="0.25">
      <c r="A5062">
        <v>164282477</v>
      </c>
      <c r="B5062" t="s">
        <v>1344</v>
      </c>
      <c r="C5062" t="s">
        <v>6938</v>
      </c>
      <c r="D5062" t="s">
        <v>80</v>
      </c>
      <c r="E5062">
        <v>15</v>
      </c>
      <c r="F5062" t="s">
        <v>5</v>
      </c>
      <c r="G5062" t="s">
        <v>6386</v>
      </c>
      <c r="H5062" t="s">
        <v>30</v>
      </c>
      <c r="I5062" t="s">
        <v>27</v>
      </c>
      <c r="J5062">
        <v>129</v>
      </c>
      <c r="K5062">
        <v>87</v>
      </c>
      <c r="L5062">
        <v>20211</v>
      </c>
      <c r="M5062">
        <v>1</v>
      </c>
      <c r="N5062" t="s">
        <v>36</v>
      </c>
      <c r="O5062">
        <v>5295</v>
      </c>
      <c r="P5062">
        <v>20200217</v>
      </c>
      <c r="Q5062" t="s">
        <v>36</v>
      </c>
      <c r="R5062" t="s">
        <v>36</v>
      </c>
      <c r="S5062">
        <v>1</v>
      </c>
      <c r="T5062">
        <v>0</v>
      </c>
      <c r="U5062">
        <v>0</v>
      </c>
      <c r="V5062" t="s">
        <v>35</v>
      </c>
      <c r="W5062">
        <v>0</v>
      </c>
      <c r="X5062">
        <v>12174977</v>
      </c>
      <c r="Y5062" t="str">
        <f t="shared" si="79"/>
        <v>1. &lt;= 1 Year</v>
      </c>
      <c r="Z5062" t="str">
        <f t="shared" si="79"/>
        <v>1. &lt;= 1 Year</v>
      </c>
    </row>
    <row r="5063" spans="1:26" x14ac:dyDescent="0.25">
      <c r="A5063">
        <v>163300973</v>
      </c>
      <c r="B5063" t="s">
        <v>565</v>
      </c>
      <c r="C5063" t="s">
        <v>891</v>
      </c>
      <c r="D5063" t="s">
        <v>3613</v>
      </c>
      <c r="E5063">
        <v>15</v>
      </c>
      <c r="F5063" t="s">
        <v>37</v>
      </c>
      <c r="G5063" t="s">
        <v>2137</v>
      </c>
      <c r="H5063" t="s">
        <v>30</v>
      </c>
      <c r="I5063" t="s">
        <v>27</v>
      </c>
      <c r="J5063">
        <v>675</v>
      </c>
      <c r="K5063">
        <v>2</v>
      </c>
      <c r="L5063">
        <v>0</v>
      </c>
      <c r="M5063">
        <v>0</v>
      </c>
      <c r="N5063" t="s">
        <v>35</v>
      </c>
      <c r="O5063">
        <v>0</v>
      </c>
      <c r="P5063">
        <v>20190501</v>
      </c>
      <c r="Q5063" t="s">
        <v>36</v>
      </c>
      <c r="R5063" t="s">
        <v>35</v>
      </c>
      <c r="S5063">
        <v>0</v>
      </c>
      <c r="T5063">
        <v>0</v>
      </c>
      <c r="U5063">
        <v>0</v>
      </c>
      <c r="V5063" t="s">
        <v>35</v>
      </c>
      <c r="W5063">
        <v>0</v>
      </c>
      <c r="X5063">
        <v>15376570</v>
      </c>
      <c r="Y5063" t="str">
        <f t="shared" si="79"/>
        <v>3.  1.5 to 2 Year</v>
      </c>
      <c r="Z5063" t="str">
        <f t="shared" si="79"/>
        <v>1. &lt;= 1 Year</v>
      </c>
    </row>
    <row r="5064" spans="1:26" x14ac:dyDescent="0.25">
      <c r="A5064">
        <v>164252884</v>
      </c>
      <c r="B5064" t="s">
        <v>565</v>
      </c>
      <c r="C5064" t="s">
        <v>7915</v>
      </c>
      <c r="D5064" t="s">
        <v>128</v>
      </c>
      <c r="E5064">
        <v>15</v>
      </c>
      <c r="F5064" t="s">
        <v>37</v>
      </c>
      <c r="G5064" t="s">
        <v>9952</v>
      </c>
      <c r="H5064" t="s">
        <v>30</v>
      </c>
      <c r="I5064" t="s">
        <v>27</v>
      </c>
      <c r="J5064">
        <v>166</v>
      </c>
      <c r="K5064">
        <v>166</v>
      </c>
      <c r="L5064">
        <v>0</v>
      </c>
      <c r="M5064">
        <v>0</v>
      </c>
      <c r="N5064" t="s">
        <v>35</v>
      </c>
      <c r="O5064">
        <v>0</v>
      </c>
      <c r="P5064">
        <v>20190610</v>
      </c>
      <c r="Q5064" t="s">
        <v>36</v>
      </c>
      <c r="R5064" t="s">
        <v>35</v>
      </c>
      <c r="S5064">
        <v>0</v>
      </c>
      <c r="T5064">
        <v>0</v>
      </c>
      <c r="U5064">
        <v>0</v>
      </c>
      <c r="V5064" t="s">
        <v>35</v>
      </c>
      <c r="W5064">
        <v>0</v>
      </c>
      <c r="X5064">
        <v>15414959</v>
      </c>
      <c r="Y5064" t="str">
        <f t="shared" si="79"/>
        <v>1. &lt;= 1 Year</v>
      </c>
      <c r="Z5064" t="str">
        <f t="shared" si="79"/>
        <v>1. &lt;= 1 Year</v>
      </c>
    </row>
    <row r="5065" spans="1:26" x14ac:dyDescent="0.25">
      <c r="A5065">
        <v>164253139</v>
      </c>
      <c r="B5065" t="s">
        <v>565</v>
      </c>
      <c r="C5065" t="s">
        <v>8195</v>
      </c>
      <c r="D5065" t="s">
        <v>80</v>
      </c>
      <c r="E5065">
        <v>15</v>
      </c>
      <c r="F5065" t="s">
        <v>6</v>
      </c>
      <c r="G5065" t="s">
        <v>2137</v>
      </c>
      <c r="H5065" t="s">
        <v>30</v>
      </c>
      <c r="I5065" t="s">
        <v>27</v>
      </c>
      <c r="J5065">
        <v>162</v>
      </c>
      <c r="K5065">
        <v>162</v>
      </c>
      <c r="L5065">
        <v>20211</v>
      </c>
      <c r="M5065">
        <v>1</v>
      </c>
      <c r="N5065" t="s">
        <v>36</v>
      </c>
      <c r="O5065">
        <v>1805</v>
      </c>
      <c r="P5065">
        <v>20201115</v>
      </c>
      <c r="Q5065" t="s">
        <v>36</v>
      </c>
      <c r="R5065" t="s">
        <v>36</v>
      </c>
      <c r="S5065">
        <v>1</v>
      </c>
      <c r="T5065">
        <v>20212</v>
      </c>
      <c r="U5065">
        <v>1</v>
      </c>
      <c r="V5065" t="s">
        <v>36</v>
      </c>
      <c r="W5065">
        <v>919.25</v>
      </c>
      <c r="X5065">
        <v>15998935</v>
      </c>
      <c r="Y5065" t="str">
        <f t="shared" si="79"/>
        <v>1. &lt;= 1 Year</v>
      </c>
      <c r="Z5065" t="str">
        <f t="shared" si="79"/>
        <v>1. &lt;= 1 Year</v>
      </c>
    </row>
    <row r="5066" spans="1:26" x14ac:dyDescent="0.25">
      <c r="A5066">
        <v>164253139</v>
      </c>
      <c r="B5066" t="s">
        <v>565</v>
      </c>
      <c r="C5066" t="s">
        <v>8195</v>
      </c>
      <c r="D5066" t="s">
        <v>80</v>
      </c>
      <c r="E5066">
        <v>15</v>
      </c>
      <c r="F5066" t="s">
        <v>37</v>
      </c>
      <c r="G5066" t="s">
        <v>2137</v>
      </c>
      <c r="H5066" t="s">
        <v>30</v>
      </c>
      <c r="I5066" t="s">
        <v>27</v>
      </c>
      <c r="J5066">
        <v>162</v>
      </c>
      <c r="K5066">
        <v>162</v>
      </c>
      <c r="L5066">
        <v>20211</v>
      </c>
      <c r="M5066">
        <v>1</v>
      </c>
      <c r="N5066" t="s">
        <v>36</v>
      </c>
      <c r="O5066">
        <v>1805</v>
      </c>
      <c r="P5066">
        <v>20201115</v>
      </c>
      <c r="Q5066" t="s">
        <v>36</v>
      </c>
      <c r="R5066" t="s">
        <v>36</v>
      </c>
      <c r="S5066">
        <v>1</v>
      </c>
      <c r="T5066">
        <v>20212</v>
      </c>
      <c r="U5066">
        <v>1</v>
      </c>
      <c r="V5066" t="s">
        <v>36</v>
      </c>
      <c r="W5066">
        <v>919.25</v>
      </c>
      <c r="X5066">
        <v>15998935</v>
      </c>
      <c r="Y5066" t="str">
        <f t="shared" si="79"/>
        <v>1. &lt;= 1 Year</v>
      </c>
      <c r="Z5066" t="str">
        <f t="shared" si="79"/>
        <v>1. &lt;= 1 Year</v>
      </c>
    </row>
    <row r="5067" spans="1:26" x14ac:dyDescent="0.25">
      <c r="A5067">
        <v>164268607</v>
      </c>
      <c r="B5067" t="s">
        <v>565</v>
      </c>
      <c r="C5067" t="s">
        <v>1006</v>
      </c>
      <c r="D5067" t="s">
        <v>80</v>
      </c>
      <c r="E5067">
        <v>15</v>
      </c>
      <c r="F5067" t="s">
        <v>6</v>
      </c>
      <c r="G5067" t="s">
        <v>8859</v>
      </c>
      <c r="H5067" t="s">
        <v>30</v>
      </c>
      <c r="I5067" t="s">
        <v>27</v>
      </c>
      <c r="J5067">
        <v>141</v>
      </c>
      <c r="K5067">
        <v>84</v>
      </c>
      <c r="L5067">
        <v>0</v>
      </c>
      <c r="M5067">
        <v>0</v>
      </c>
      <c r="N5067" t="s">
        <v>35</v>
      </c>
      <c r="O5067">
        <v>0</v>
      </c>
      <c r="P5067" t="s">
        <v>30</v>
      </c>
      <c r="Q5067" t="s">
        <v>35</v>
      </c>
      <c r="R5067" t="s">
        <v>35</v>
      </c>
      <c r="S5067">
        <v>0</v>
      </c>
      <c r="T5067">
        <v>0</v>
      </c>
      <c r="U5067">
        <v>0</v>
      </c>
      <c r="V5067" t="s">
        <v>35</v>
      </c>
      <c r="W5067">
        <v>0</v>
      </c>
      <c r="X5067">
        <v>16008481</v>
      </c>
      <c r="Y5067" t="str">
        <f t="shared" si="79"/>
        <v>1. &lt;= 1 Year</v>
      </c>
      <c r="Z5067" t="str">
        <f t="shared" si="79"/>
        <v>1. &lt;= 1 Year</v>
      </c>
    </row>
    <row r="5068" spans="1:26" x14ac:dyDescent="0.25">
      <c r="A5068">
        <v>164343638</v>
      </c>
      <c r="B5068" t="s">
        <v>565</v>
      </c>
      <c r="C5068" t="s">
        <v>593</v>
      </c>
      <c r="D5068" t="s">
        <v>80</v>
      </c>
      <c r="E5068">
        <v>15</v>
      </c>
      <c r="F5068" t="s">
        <v>37</v>
      </c>
      <c r="G5068" t="s">
        <v>8045</v>
      </c>
      <c r="H5068" t="s">
        <v>30</v>
      </c>
      <c r="I5068" t="s">
        <v>27</v>
      </c>
      <c r="J5068">
        <v>63</v>
      </c>
      <c r="K5068">
        <v>63</v>
      </c>
      <c r="L5068">
        <v>20211</v>
      </c>
      <c r="M5068">
        <v>1</v>
      </c>
      <c r="N5068" t="s">
        <v>36</v>
      </c>
      <c r="O5068">
        <v>2391</v>
      </c>
      <c r="P5068" t="s">
        <v>30</v>
      </c>
      <c r="Q5068" t="s">
        <v>35</v>
      </c>
      <c r="R5068" t="s">
        <v>35</v>
      </c>
      <c r="S5068">
        <v>0</v>
      </c>
      <c r="T5068">
        <v>20212</v>
      </c>
      <c r="U5068">
        <v>1</v>
      </c>
      <c r="V5068" t="s">
        <v>36</v>
      </c>
      <c r="W5068">
        <v>205.74</v>
      </c>
      <c r="X5068">
        <v>16034032</v>
      </c>
      <c r="Y5068" t="str">
        <f t="shared" si="79"/>
        <v>1. &lt;= 1 Year</v>
      </c>
      <c r="Z5068" t="str">
        <f t="shared" si="79"/>
        <v>1. &lt;= 1 Year</v>
      </c>
    </row>
    <row r="5069" spans="1:26" x14ac:dyDescent="0.25">
      <c r="A5069">
        <v>163348396</v>
      </c>
      <c r="B5069" t="s">
        <v>4595</v>
      </c>
      <c r="C5069" t="s">
        <v>3240</v>
      </c>
      <c r="D5069" t="s">
        <v>3613</v>
      </c>
      <c r="E5069">
        <v>15</v>
      </c>
      <c r="F5069" t="s">
        <v>37</v>
      </c>
      <c r="G5069" t="s">
        <v>2137</v>
      </c>
      <c r="H5069" t="s">
        <v>30</v>
      </c>
      <c r="I5069" t="s">
        <v>27</v>
      </c>
      <c r="J5069">
        <v>625</v>
      </c>
      <c r="K5069">
        <v>2</v>
      </c>
      <c r="L5069">
        <v>20211</v>
      </c>
      <c r="M5069">
        <v>1</v>
      </c>
      <c r="N5069" t="s">
        <v>36</v>
      </c>
      <c r="O5069">
        <v>3105</v>
      </c>
      <c r="P5069">
        <v>20200716</v>
      </c>
      <c r="Q5069" t="s">
        <v>36</v>
      </c>
      <c r="R5069" t="s">
        <v>36</v>
      </c>
      <c r="S5069">
        <v>1</v>
      </c>
      <c r="T5069">
        <v>0</v>
      </c>
      <c r="U5069">
        <v>0</v>
      </c>
      <c r="V5069" t="s">
        <v>35</v>
      </c>
      <c r="W5069">
        <v>0</v>
      </c>
      <c r="X5069">
        <v>15363864</v>
      </c>
      <c r="Y5069" t="str">
        <f t="shared" si="79"/>
        <v>3.  1.5 to 2 Year</v>
      </c>
      <c r="Z5069" t="str">
        <f t="shared" si="79"/>
        <v>1. &lt;= 1 Year</v>
      </c>
    </row>
    <row r="5070" spans="1:26" x14ac:dyDescent="0.25">
      <c r="A5070">
        <v>164026236</v>
      </c>
      <c r="B5070" t="s">
        <v>4595</v>
      </c>
      <c r="C5070" t="s">
        <v>761</v>
      </c>
      <c r="D5070" t="s">
        <v>80</v>
      </c>
      <c r="E5070">
        <v>15</v>
      </c>
      <c r="F5070" t="s">
        <v>37</v>
      </c>
      <c r="G5070" t="s">
        <v>8045</v>
      </c>
      <c r="H5070" t="s">
        <v>30</v>
      </c>
      <c r="I5070" t="s">
        <v>27</v>
      </c>
      <c r="J5070">
        <v>393</v>
      </c>
      <c r="K5070">
        <v>56</v>
      </c>
      <c r="L5070">
        <v>20211</v>
      </c>
      <c r="M5070">
        <v>1</v>
      </c>
      <c r="N5070" t="s">
        <v>36</v>
      </c>
      <c r="O5070">
        <v>891</v>
      </c>
      <c r="P5070">
        <v>20210706</v>
      </c>
      <c r="Q5070" t="s">
        <v>36</v>
      </c>
      <c r="R5070" t="s">
        <v>36</v>
      </c>
      <c r="S5070">
        <v>1</v>
      </c>
      <c r="T5070">
        <v>0</v>
      </c>
      <c r="U5070">
        <v>0</v>
      </c>
      <c r="V5070" t="s">
        <v>35</v>
      </c>
      <c r="W5070">
        <v>0</v>
      </c>
      <c r="X5070">
        <v>15891998</v>
      </c>
      <c r="Y5070" t="str">
        <f t="shared" si="79"/>
        <v>2.  1-1.5 Years</v>
      </c>
      <c r="Z5070" t="str">
        <f t="shared" si="79"/>
        <v>1. &lt;= 1 Year</v>
      </c>
    </row>
    <row r="5071" spans="1:26" x14ac:dyDescent="0.25">
      <c r="A5071">
        <v>163397388</v>
      </c>
      <c r="B5071" t="s">
        <v>3278</v>
      </c>
      <c r="C5071" t="s">
        <v>4910</v>
      </c>
      <c r="D5071" t="s">
        <v>80</v>
      </c>
      <c r="E5071">
        <v>15</v>
      </c>
      <c r="F5071" t="s">
        <v>37</v>
      </c>
      <c r="G5071" t="s">
        <v>9952</v>
      </c>
      <c r="H5071" t="s">
        <v>30</v>
      </c>
      <c r="I5071" t="s">
        <v>27</v>
      </c>
      <c r="J5071">
        <v>583</v>
      </c>
      <c r="K5071">
        <v>309</v>
      </c>
      <c r="L5071">
        <v>0</v>
      </c>
      <c r="M5071">
        <v>0</v>
      </c>
      <c r="N5071" t="s">
        <v>35</v>
      </c>
      <c r="O5071">
        <v>0</v>
      </c>
      <c r="P5071">
        <v>20210420</v>
      </c>
      <c r="Q5071" t="s">
        <v>36</v>
      </c>
      <c r="R5071" t="s">
        <v>35</v>
      </c>
      <c r="S5071">
        <v>0</v>
      </c>
      <c r="T5071">
        <v>20212</v>
      </c>
      <c r="U5071">
        <v>1</v>
      </c>
      <c r="V5071" t="s">
        <v>36</v>
      </c>
      <c r="W5071">
        <v>3100.82</v>
      </c>
      <c r="X5071">
        <v>15416297</v>
      </c>
      <c r="Y5071" t="str">
        <f t="shared" si="79"/>
        <v>3.  1.5 to 2 Year</v>
      </c>
      <c r="Z5071" t="str">
        <f t="shared" si="79"/>
        <v>1. &lt;= 1 Year</v>
      </c>
    </row>
    <row r="5072" spans="1:26" x14ac:dyDescent="0.25">
      <c r="A5072">
        <v>164296150</v>
      </c>
      <c r="B5072" t="s">
        <v>3278</v>
      </c>
      <c r="C5072" t="s">
        <v>8688</v>
      </c>
      <c r="D5072" t="s">
        <v>3613</v>
      </c>
      <c r="E5072">
        <v>15</v>
      </c>
      <c r="F5072" t="s">
        <v>37</v>
      </c>
      <c r="G5072" t="s">
        <v>7303</v>
      </c>
      <c r="H5072" t="s">
        <v>30</v>
      </c>
      <c r="I5072" t="s">
        <v>27</v>
      </c>
      <c r="J5072">
        <v>120</v>
      </c>
      <c r="K5072">
        <v>79</v>
      </c>
      <c r="L5072">
        <v>0</v>
      </c>
      <c r="M5072">
        <v>0</v>
      </c>
      <c r="N5072" t="s">
        <v>35</v>
      </c>
      <c r="O5072">
        <v>0</v>
      </c>
      <c r="P5072">
        <v>20210603</v>
      </c>
      <c r="Q5072" t="s">
        <v>36</v>
      </c>
      <c r="R5072" t="s">
        <v>35</v>
      </c>
      <c r="S5072">
        <v>0</v>
      </c>
      <c r="T5072">
        <v>20212</v>
      </c>
      <c r="U5072">
        <v>1</v>
      </c>
      <c r="V5072" t="s">
        <v>36</v>
      </c>
      <c r="W5072">
        <v>240</v>
      </c>
      <c r="X5072">
        <v>15421154</v>
      </c>
      <c r="Y5072" t="str">
        <f t="shared" si="79"/>
        <v>1. &lt;= 1 Year</v>
      </c>
      <c r="Z5072" t="str">
        <f t="shared" si="79"/>
        <v>1. &lt;= 1 Year</v>
      </c>
    </row>
    <row r="5073" spans="1:26" x14ac:dyDescent="0.25">
      <c r="A5073">
        <v>163916664</v>
      </c>
      <c r="B5073" t="s">
        <v>3236</v>
      </c>
      <c r="C5073" t="s">
        <v>5559</v>
      </c>
      <c r="D5073" t="s">
        <v>80</v>
      </c>
      <c r="E5073">
        <v>15</v>
      </c>
      <c r="F5073" t="s">
        <v>37</v>
      </c>
      <c r="G5073" t="s">
        <v>2137</v>
      </c>
      <c r="H5073" t="s">
        <v>30</v>
      </c>
      <c r="I5073" t="s">
        <v>27</v>
      </c>
      <c r="J5073">
        <v>437</v>
      </c>
      <c r="K5073">
        <v>93</v>
      </c>
      <c r="L5073">
        <v>20211</v>
      </c>
      <c r="M5073">
        <v>1</v>
      </c>
      <c r="N5073" t="s">
        <v>36</v>
      </c>
      <c r="O5073">
        <v>4142</v>
      </c>
      <c r="P5073" t="s">
        <v>30</v>
      </c>
      <c r="Q5073" t="s">
        <v>35</v>
      </c>
      <c r="R5073" t="s">
        <v>35</v>
      </c>
      <c r="S5073">
        <v>0</v>
      </c>
      <c r="T5073">
        <v>20212</v>
      </c>
      <c r="U5073">
        <v>1</v>
      </c>
      <c r="V5073" t="s">
        <v>36</v>
      </c>
      <c r="W5073">
        <v>5588.75</v>
      </c>
      <c r="X5073">
        <v>15775310</v>
      </c>
      <c r="Y5073" t="str">
        <f t="shared" si="79"/>
        <v>2.  1-1.5 Years</v>
      </c>
      <c r="Z5073" t="str">
        <f t="shared" si="79"/>
        <v>1. &lt;= 1 Year</v>
      </c>
    </row>
    <row r="5074" spans="1:26" x14ac:dyDescent="0.25">
      <c r="A5074">
        <v>164373482</v>
      </c>
      <c r="B5074" t="s">
        <v>934</v>
      </c>
      <c r="C5074" t="s">
        <v>10178</v>
      </c>
      <c r="D5074" t="s">
        <v>83</v>
      </c>
      <c r="E5074">
        <v>15</v>
      </c>
      <c r="F5074" t="s">
        <v>38</v>
      </c>
      <c r="G5074" t="s">
        <v>5945</v>
      </c>
      <c r="H5074" t="s">
        <v>30</v>
      </c>
      <c r="I5074" t="s">
        <v>27</v>
      </c>
      <c r="J5074">
        <v>24</v>
      </c>
      <c r="K5074">
        <v>24</v>
      </c>
      <c r="L5074">
        <v>0</v>
      </c>
      <c r="M5074">
        <v>0</v>
      </c>
      <c r="N5074" t="s">
        <v>35</v>
      </c>
      <c r="O5074">
        <v>0</v>
      </c>
      <c r="P5074" t="s">
        <v>30</v>
      </c>
      <c r="Q5074" t="s">
        <v>35</v>
      </c>
      <c r="R5074" t="s">
        <v>35</v>
      </c>
      <c r="S5074">
        <v>0</v>
      </c>
      <c r="T5074">
        <v>0</v>
      </c>
      <c r="U5074">
        <v>0</v>
      </c>
      <c r="V5074" t="s">
        <v>35</v>
      </c>
      <c r="W5074">
        <v>0</v>
      </c>
      <c r="X5074">
        <v>8850500</v>
      </c>
      <c r="Y5074" t="str">
        <f t="shared" si="79"/>
        <v>1. &lt;= 1 Year</v>
      </c>
      <c r="Z5074" t="str">
        <f t="shared" si="79"/>
        <v>1. &lt;= 1 Year</v>
      </c>
    </row>
    <row r="5075" spans="1:26" x14ac:dyDescent="0.25">
      <c r="A5075">
        <v>164319400</v>
      </c>
      <c r="B5075" t="s">
        <v>934</v>
      </c>
      <c r="C5075" t="s">
        <v>10179</v>
      </c>
      <c r="D5075" t="s">
        <v>80</v>
      </c>
      <c r="E5075">
        <v>15</v>
      </c>
      <c r="F5075" t="s">
        <v>37</v>
      </c>
      <c r="G5075" t="s">
        <v>9952</v>
      </c>
      <c r="H5075" t="s">
        <v>30</v>
      </c>
      <c r="I5075" t="s">
        <v>27</v>
      </c>
      <c r="J5075">
        <v>100</v>
      </c>
      <c r="K5075">
        <v>100</v>
      </c>
      <c r="L5075">
        <v>20211</v>
      </c>
      <c r="M5075">
        <v>1</v>
      </c>
      <c r="N5075" t="s">
        <v>36</v>
      </c>
      <c r="O5075">
        <v>1442</v>
      </c>
      <c r="P5075">
        <v>20210714</v>
      </c>
      <c r="Q5075" t="s">
        <v>36</v>
      </c>
      <c r="R5075" t="s">
        <v>35</v>
      </c>
      <c r="S5075">
        <v>0</v>
      </c>
      <c r="T5075">
        <v>20212</v>
      </c>
      <c r="U5075">
        <v>1</v>
      </c>
      <c r="V5075" t="s">
        <v>36</v>
      </c>
      <c r="W5075">
        <v>1381.77</v>
      </c>
      <c r="X5075">
        <v>15756796</v>
      </c>
      <c r="Y5075" t="str">
        <f t="shared" si="79"/>
        <v>1. &lt;= 1 Year</v>
      </c>
      <c r="Z5075" t="str">
        <f t="shared" si="79"/>
        <v>1. &lt;= 1 Year</v>
      </c>
    </row>
    <row r="5076" spans="1:26" x14ac:dyDescent="0.25">
      <c r="A5076">
        <v>164268768</v>
      </c>
      <c r="B5076" t="s">
        <v>3034</v>
      </c>
      <c r="C5076" t="s">
        <v>2887</v>
      </c>
      <c r="D5076" t="s">
        <v>128</v>
      </c>
      <c r="E5076">
        <v>15</v>
      </c>
      <c r="F5076" t="s">
        <v>6</v>
      </c>
      <c r="G5076" t="s">
        <v>7296</v>
      </c>
      <c r="H5076" t="s">
        <v>30</v>
      </c>
      <c r="I5076" t="s">
        <v>27</v>
      </c>
      <c r="J5076">
        <v>142</v>
      </c>
      <c r="K5076">
        <v>142</v>
      </c>
      <c r="L5076">
        <v>20211</v>
      </c>
      <c r="M5076">
        <v>1</v>
      </c>
      <c r="N5076" t="s">
        <v>36</v>
      </c>
      <c r="O5076">
        <v>6829</v>
      </c>
      <c r="P5076">
        <v>20210304</v>
      </c>
      <c r="Q5076" t="s">
        <v>36</v>
      </c>
      <c r="R5076" t="s">
        <v>35</v>
      </c>
      <c r="S5076">
        <v>0</v>
      </c>
      <c r="T5076">
        <v>20212</v>
      </c>
      <c r="U5076">
        <v>1</v>
      </c>
      <c r="V5076" t="s">
        <v>36</v>
      </c>
      <c r="W5076">
        <v>9754.4699999999993</v>
      </c>
      <c r="X5076">
        <v>16006634</v>
      </c>
      <c r="Y5076" t="str">
        <f t="shared" si="79"/>
        <v>1. &lt;= 1 Year</v>
      </c>
      <c r="Z5076" t="str">
        <f t="shared" si="79"/>
        <v>1. &lt;= 1 Year</v>
      </c>
    </row>
    <row r="5077" spans="1:26" x14ac:dyDescent="0.25">
      <c r="A5077">
        <v>164385632</v>
      </c>
      <c r="B5077" t="s">
        <v>10180</v>
      </c>
      <c r="C5077" t="s">
        <v>1185</v>
      </c>
      <c r="D5077" t="s">
        <v>80</v>
      </c>
      <c r="E5077">
        <v>15</v>
      </c>
      <c r="F5077" t="s">
        <v>39</v>
      </c>
      <c r="G5077" t="s">
        <v>6609</v>
      </c>
      <c r="H5077" t="s">
        <v>30</v>
      </c>
      <c r="I5077" t="s">
        <v>27</v>
      </c>
      <c r="J5077">
        <v>27</v>
      </c>
      <c r="K5077">
        <v>27</v>
      </c>
      <c r="L5077">
        <v>20211</v>
      </c>
      <c r="M5077">
        <v>1</v>
      </c>
      <c r="N5077" t="s">
        <v>36</v>
      </c>
      <c r="O5077">
        <v>16843</v>
      </c>
      <c r="P5077">
        <v>20201019</v>
      </c>
      <c r="Q5077" t="s">
        <v>36</v>
      </c>
      <c r="R5077" t="s">
        <v>35</v>
      </c>
      <c r="S5077">
        <v>0</v>
      </c>
      <c r="T5077">
        <v>20212</v>
      </c>
      <c r="U5077">
        <v>1</v>
      </c>
      <c r="V5077" t="s">
        <v>36</v>
      </c>
      <c r="W5077">
        <v>19408.09</v>
      </c>
      <c r="X5077">
        <v>16054538</v>
      </c>
      <c r="Y5077" t="str">
        <f t="shared" si="79"/>
        <v>1. &lt;= 1 Year</v>
      </c>
      <c r="Z5077" t="str">
        <f t="shared" si="79"/>
        <v>1. &lt;= 1 Year</v>
      </c>
    </row>
    <row r="5078" spans="1:26" x14ac:dyDescent="0.25">
      <c r="A5078">
        <v>164379945</v>
      </c>
      <c r="B5078" t="s">
        <v>10181</v>
      </c>
      <c r="C5078" t="s">
        <v>375</v>
      </c>
      <c r="D5078" t="s">
        <v>107</v>
      </c>
      <c r="E5078">
        <v>15</v>
      </c>
      <c r="F5078" t="s">
        <v>6</v>
      </c>
      <c r="G5078" t="s">
        <v>9953</v>
      </c>
      <c r="H5078" t="s">
        <v>30</v>
      </c>
      <c r="I5078" t="s">
        <v>27</v>
      </c>
      <c r="J5078">
        <v>17</v>
      </c>
      <c r="K5078">
        <v>17</v>
      </c>
      <c r="L5078">
        <v>0</v>
      </c>
      <c r="M5078">
        <v>0</v>
      </c>
      <c r="N5078" t="s">
        <v>35</v>
      </c>
      <c r="O5078">
        <v>0</v>
      </c>
      <c r="P5078">
        <v>20200910</v>
      </c>
      <c r="Q5078" t="s">
        <v>36</v>
      </c>
      <c r="R5078" t="s">
        <v>35</v>
      </c>
      <c r="S5078">
        <v>0</v>
      </c>
      <c r="T5078">
        <v>0</v>
      </c>
      <c r="U5078">
        <v>0</v>
      </c>
      <c r="V5078" t="s">
        <v>35</v>
      </c>
      <c r="W5078">
        <v>0</v>
      </c>
      <c r="X5078">
        <v>16018091</v>
      </c>
      <c r="Y5078" t="str">
        <f t="shared" si="79"/>
        <v>1. &lt;= 1 Year</v>
      </c>
      <c r="Z5078" t="str">
        <f t="shared" si="79"/>
        <v>1. &lt;= 1 Year</v>
      </c>
    </row>
    <row r="5079" spans="1:26" x14ac:dyDescent="0.25">
      <c r="A5079">
        <v>163428346</v>
      </c>
      <c r="B5079" t="s">
        <v>5068</v>
      </c>
      <c r="C5079" t="s">
        <v>5069</v>
      </c>
      <c r="D5079" t="s">
        <v>107</v>
      </c>
      <c r="E5079">
        <v>15</v>
      </c>
      <c r="F5079" t="s">
        <v>37</v>
      </c>
      <c r="G5079" t="s">
        <v>2137</v>
      </c>
      <c r="H5079" t="s">
        <v>30</v>
      </c>
      <c r="I5079" t="s">
        <v>27</v>
      </c>
      <c r="J5079">
        <v>544</v>
      </c>
      <c r="K5079">
        <v>254</v>
      </c>
      <c r="L5079">
        <v>20211</v>
      </c>
      <c r="M5079">
        <v>1</v>
      </c>
      <c r="N5079" t="s">
        <v>36</v>
      </c>
      <c r="O5079">
        <v>4001</v>
      </c>
      <c r="P5079">
        <v>20190222</v>
      </c>
      <c r="Q5079" t="s">
        <v>36</v>
      </c>
      <c r="R5079" t="s">
        <v>36</v>
      </c>
      <c r="S5079">
        <v>1</v>
      </c>
      <c r="T5079">
        <v>0</v>
      </c>
      <c r="U5079">
        <v>0</v>
      </c>
      <c r="V5079" t="s">
        <v>35</v>
      </c>
      <c r="W5079">
        <v>0</v>
      </c>
      <c r="X5079">
        <v>15413240</v>
      </c>
      <c r="Y5079" t="str">
        <f t="shared" si="79"/>
        <v>2.  1-1.5 Years</v>
      </c>
      <c r="Z5079" t="str">
        <f t="shared" si="79"/>
        <v>1. &lt;= 1 Year</v>
      </c>
    </row>
    <row r="5080" spans="1:26" x14ac:dyDescent="0.25">
      <c r="A5080">
        <v>164268457</v>
      </c>
      <c r="B5080" t="s">
        <v>6725</v>
      </c>
      <c r="C5080" t="s">
        <v>2553</v>
      </c>
      <c r="D5080" t="s">
        <v>107</v>
      </c>
      <c r="E5080">
        <v>15</v>
      </c>
      <c r="F5080" t="s">
        <v>37</v>
      </c>
      <c r="G5080" t="s">
        <v>9952</v>
      </c>
      <c r="H5080" t="s">
        <v>30</v>
      </c>
      <c r="I5080" t="s">
        <v>27</v>
      </c>
      <c r="J5080">
        <v>138</v>
      </c>
      <c r="K5080">
        <v>80</v>
      </c>
      <c r="L5080">
        <v>0</v>
      </c>
      <c r="M5080">
        <v>0</v>
      </c>
      <c r="N5080" t="s">
        <v>35</v>
      </c>
      <c r="O5080">
        <v>0</v>
      </c>
      <c r="P5080">
        <v>20210614</v>
      </c>
      <c r="Q5080" t="s">
        <v>36</v>
      </c>
      <c r="R5080" t="s">
        <v>35</v>
      </c>
      <c r="S5080">
        <v>0</v>
      </c>
      <c r="T5080">
        <v>20212</v>
      </c>
      <c r="U5080">
        <v>1</v>
      </c>
      <c r="V5080" t="s">
        <v>36</v>
      </c>
      <c r="W5080">
        <v>360</v>
      </c>
      <c r="X5080">
        <v>16005798</v>
      </c>
      <c r="Y5080" t="str">
        <f t="shared" si="79"/>
        <v>1. &lt;= 1 Year</v>
      </c>
      <c r="Z5080" t="str">
        <f t="shared" si="79"/>
        <v>1. &lt;= 1 Year</v>
      </c>
    </row>
    <row r="5081" spans="1:26" x14ac:dyDescent="0.25">
      <c r="A5081">
        <v>163100959</v>
      </c>
      <c r="B5081" t="s">
        <v>3283</v>
      </c>
      <c r="C5081" t="s">
        <v>967</v>
      </c>
      <c r="D5081" t="s">
        <v>81</v>
      </c>
      <c r="E5081">
        <v>15</v>
      </c>
      <c r="F5081" t="s">
        <v>6</v>
      </c>
      <c r="G5081" t="s">
        <v>3637</v>
      </c>
      <c r="H5081" t="s">
        <v>30</v>
      </c>
      <c r="I5081" t="s">
        <v>27</v>
      </c>
      <c r="J5081">
        <v>843</v>
      </c>
      <c r="K5081">
        <v>232</v>
      </c>
      <c r="L5081">
        <v>20211</v>
      </c>
      <c r="M5081">
        <v>1</v>
      </c>
      <c r="N5081" t="s">
        <v>36</v>
      </c>
      <c r="O5081">
        <v>6657</v>
      </c>
      <c r="P5081">
        <v>20210520</v>
      </c>
      <c r="Q5081" t="s">
        <v>36</v>
      </c>
      <c r="R5081" t="s">
        <v>35</v>
      </c>
      <c r="S5081">
        <v>0</v>
      </c>
      <c r="T5081">
        <v>20212</v>
      </c>
      <c r="U5081">
        <v>1</v>
      </c>
      <c r="V5081" t="s">
        <v>36</v>
      </c>
      <c r="W5081">
        <v>3934.58</v>
      </c>
      <c r="X5081">
        <v>15305016</v>
      </c>
      <c r="Y5081" t="str">
        <f t="shared" si="79"/>
        <v>4. 2-3 Year</v>
      </c>
      <c r="Z5081" t="str">
        <f t="shared" si="79"/>
        <v>1. &lt;= 1 Year</v>
      </c>
    </row>
    <row r="5082" spans="1:26" x14ac:dyDescent="0.25">
      <c r="A5082">
        <v>164001353</v>
      </c>
      <c r="B5082" t="s">
        <v>6204</v>
      </c>
      <c r="C5082" t="s">
        <v>3521</v>
      </c>
      <c r="D5082" t="s">
        <v>137</v>
      </c>
      <c r="E5082">
        <v>16</v>
      </c>
      <c r="F5082" t="s">
        <v>5</v>
      </c>
      <c r="G5082" t="s">
        <v>2321</v>
      </c>
      <c r="H5082" t="s">
        <v>30</v>
      </c>
      <c r="I5082" t="s">
        <v>27</v>
      </c>
      <c r="J5082">
        <v>405</v>
      </c>
      <c r="K5082">
        <v>405</v>
      </c>
      <c r="L5082">
        <v>0</v>
      </c>
      <c r="M5082">
        <v>0</v>
      </c>
      <c r="N5082" t="s">
        <v>35</v>
      </c>
      <c r="O5082">
        <v>0</v>
      </c>
      <c r="P5082">
        <v>20190422</v>
      </c>
      <c r="Q5082" t="s">
        <v>36</v>
      </c>
      <c r="R5082" t="s">
        <v>36</v>
      </c>
      <c r="S5082">
        <v>1</v>
      </c>
      <c r="T5082">
        <v>0</v>
      </c>
      <c r="U5082">
        <v>0</v>
      </c>
      <c r="V5082" t="s">
        <v>35</v>
      </c>
      <c r="W5082">
        <v>0</v>
      </c>
      <c r="X5082">
        <v>12249534</v>
      </c>
      <c r="Y5082" t="str">
        <f t="shared" si="79"/>
        <v>2.  1-1.5 Years</v>
      </c>
      <c r="Z5082" t="str">
        <f t="shared" si="79"/>
        <v>2.  1-1.5 Years</v>
      </c>
    </row>
    <row r="5083" spans="1:26" x14ac:dyDescent="0.25">
      <c r="A5083">
        <v>164045587</v>
      </c>
      <c r="B5083" t="s">
        <v>5560</v>
      </c>
      <c r="C5083" t="s">
        <v>5561</v>
      </c>
      <c r="D5083" t="s">
        <v>134</v>
      </c>
      <c r="E5083">
        <v>16</v>
      </c>
      <c r="F5083" t="s">
        <v>5</v>
      </c>
      <c r="G5083" t="s">
        <v>3152</v>
      </c>
      <c r="H5083" t="s">
        <v>30</v>
      </c>
      <c r="I5083" t="s">
        <v>27</v>
      </c>
      <c r="J5083">
        <v>371</v>
      </c>
      <c r="K5083">
        <v>338</v>
      </c>
      <c r="L5083">
        <v>0</v>
      </c>
      <c r="M5083">
        <v>0</v>
      </c>
      <c r="N5083" t="s">
        <v>35</v>
      </c>
      <c r="O5083">
        <v>0</v>
      </c>
      <c r="P5083">
        <v>20181015</v>
      </c>
      <c r="Q5083" t="s">
        <v>36</v>
      </c>
      <c r="R5083" t="s">
        <v>36</v>
      </c>
      <c r="S5083">
        <v>1</v>
      </c>
      <c r="T5083">
        <v>0</v>
      </c>
      <c r="U5083">
        <v>0</v>
      </c>
      <c r="V5083" t="s">
        <v>35</v>
      </c>
      <c r="W5083">
        <v>0</v>
      </c>
      <c r="X5083">
        <v>15922329</v>
      </c>
      <c r="Y5083" t="str">
        <f t="shared" si="79"/>
        <v>2.  1-1.5 Years</v>
      </c>
      <c r="Z5083" t="str">
        <f t="shared" si="79"/>
        <v>1. &lt;= 1 Year</v>
      </c>
    </row>
    <row r="5084" spans="1:26" x14ac:dyDescent="0.25">
      <c r="A5084">
        <v>164276866</v>
      </c>
      <c r="B5084" t="s">
        <v>8196</v>
      </c>
      <c r="C5084" t="s">
        <v>808</v>
      </c>
      <c r="D5084" t="s">
        <v>134</v>
      </c>
      <c r="E5084">
        <v>16</v>
      </c>
      <c r="F5084" t="s">
        <v>37</v>
      </c>
      <c r="G5084" t="s">
        <v>8886</v>
      </c>
      <c r="H5084" t="s">
        <v>30</v>
      </c>
      <c r="I5084" t="s">
        <v>27</v>
      </c>
      <c r="J5084">
        <v>129</v>
      </c>
      <c r="K5084">
        <v>129</v>
      </c>
      <c r="L5084">
        <v>0</v>
      </c>
      <c r="M5084">
        <v>0</v>
      </c>
      <c r="N5084" t="s">
        <v>35</v>
      </c>
      <c r="O5084">
        <v>0</v>
      </c>
      <c r="P5084">
        <v>20190730</v>
      </c>
      <c r="Q5084" t="s">
        <v>36</v>
      </c>
      <c r="R5084" t="s">
        <v>35</v>
      </c>
      <c r="S5084">
        <v>0</v>
      </c>
      <c r="T5084">
        <v>0</v>
      </c>
      <c r="U5084">
        <v>0</v>
      </c>
      <c r="V5084" t="s">
        <v>35</v>
      </c>
      <c r="W5084">
        <v>0</v>
      </c>
      <c r="X5084">
        <v>16011652</v>
      </c>
      <c r="Y5084" t="str">
        <f t="shared" si="79"/>
        <v>1. &lt;= 1 Year</v>
      </c>
      <c r="Z5084" t="str">
        <f t="shared" si="79"/>
        <v>1. &lt;= 1 Year</v>
      </c>
    </row>
    <row r="5085" spans="1:26" x14ac:dyDescent="0.25">
      <c r="A5085">
        <v>163732555</v>
      </c>
      <c r="B5085" t="s">
        <v>5562</v>
      </c>
      <c r="C5085" t="s">
        <v>1026</v>
      </c>
      <c r="D5085" t="s">
        <v>137</v>
      </c>
      <c r="E5085">
        <v>16</v>
      </c>
      <c r="F5085" t="s">
        <v>6</v>
      </c>
      <c r="G5085" t="s">
        <v>3152</v>
      </c>
      <c r="H5085" t="s">
        <v>30</v>
      </c>
      <c r="I5085" t="s">
        <v>27</v>
      </c>
      <c r="J5085">
        <v>503</v>
      </c>
      <c r="K5085">
        <v>503</v>
      </c>
      <c r="L5085">
        <v>20211</v>
      </c>
      <c r="M5085">
        <v>1</v>
      </c>
      <c r="N5085" t="s">
        <v>36</v>
      </c>
      <c r="O5085">
        <v>3455</v>
      </c>
      <c r="P5085" t="s">
        <v>30</v>
      </c>
      <c r="Q5085" t="s">
        <v>35</v>
      </c>
      <c r="R5085" t="s">
        <v>36</v>
      </c>
      <c r="S5085">
        <v>1</v>
      </c>
      <c r="T5085">
        <v>20212</v>
      </c>
      <c r="U5085">
        <v>1</v>
      </c>
      <c r="V5085" t="s">
        <v>36</v>
      </c>
      <c r="W5085">
        <v>2532.16</v>
      </c>
      <c r="X5085">
        <v>15646596</v>
      </c>
      <c r="Y5085" t="str">
        <f t="shared" si="79"/>
        <v>2.  1-1.5 Years</v>
      </c>
      <c r="Z5085" t="str">
        <f t="shared" si="79"/>
        <v>2.  1-1.5 Years</v>
      </c>
    </row>
    <row r="5086" spans="1:26" x14ac:dyDescent="0.25">
      <c r="A5086">
        <v>163089245</v>
      </c>
      <c r="B5086" t="s">
        <v>3970</v>
      </c>
      <c r="C5086" t="s">
        <v>3971</v>
      </c>
      <c r="D5086" t="s">
        <v>137</v>
      </c>
      <c r="E5086">
        <v>16</v>
      </c>
      <c r="F5086" t="s">
        <v>6</v>
      </c>
      <c r="G5086" t="s">
        <v>3912</v>
      </c>
      <c r="H5086" t="s">
        <v>30</v>
      </c>
      <c r="I5086" t="s">
        <v>27</v>
      </c>
      <c r="J5086">
        <v>835</v>
      </c>
      <c r="K5086">
        <v>835</v>
      </c>
      <c r="L5086">
        <v>0</v>
      </c>
      <c r="M5086">
        <v>0</v>
      </c>
      <c r="N5086" t="s">
        <v>35</v>
      </c>
      <c r="O5086">
        <v>0</v>
      </c>
      <c r="P5086">
        <v>20180702</v>
      </c>
      <c r="Q5086" t="s">
        <v>36</v>
      </c>
      <c r="R5086" t="s">
        <v>36</v>
      </c>
      <c r="S5086">
        <v>1</v>
      </c>
      <c r="T5086">
        <v>0</v>
      </c>
      <c r="U5086">
        <v>0</v>
      </c>
      <c r="V5086" t="s">
        <v>35</v>
      </c>
      <c r="W5086">
        <v>0</v>
      </c>
      <c r="X5086">
        <v>10471056</v>
      </c>
      <c r="Y5086" t="str">
        <f t="shared" si="79"/>
        <v>4. 2-3 Year</v>
      </c>
      <c r="Z5086" t="str">
        <f t="shared" si="79"/>
        <v>4. 2-3 Year</v>
      </c>
    </row>
    <row r="5087" spans="1:26" x14ac:dyDescent="0.25">
      <c r="A5087">
        <v>164192588</v>
      </c>
      <c r="B5087" t="s">
        <v>7763</v>
      </c>
      <c r="C5087" t="s">
        <v>578</v>
      </c>
      <c r="D5087" t="s">
        <v>137</v>
      </c>
      <c r="E5087">
        <v>16</v>
      </c>
      <c r="F5087" t="s">
        <v>5</v>
      </c>
      <c r="G5087" t="s">
        <v>3152</v>
      </c>
      <c r="H5087" t="s">
        <v>30</v>
      </c>
      <c r="I5087" t="s">
        <v>27</v>
      </c>
      <c r="J5087">
        <v>212</v>
      </c>
      <c r="K5087">
        <v>206</v>
      </c>
      <c r="L5087">
        <v>0</v>
      </c>
      <c r="M5087">
        <v>0</v>
      </c>
      <c r="N5087" t="s">
        <v>35</v>
      </c>
      <c r="O5087">
        <v>0</v>
      </c>
      <c r="P5087" t="s">
        <v>30</v>
      </c>
      <c r="Q5087" t="s">
        <v>35</v>
      </c>
      <c r="R5087" t="s">
        <v>35</v>
      </c>
      <c r="S5087">
        <v>0</v>
      </c>
      <c r="T5087">
        <v>0</v>
      </c>
      <c r="U5087">
        <v>0</v>
      </c>
      <c r="V5087" t="s">
        <v>35</v>
      </c>
      <c r="W5087">
        <v>0</v>
      </c>
      <c r="X5087">
        <v>15983248</v>
      </c>
      <c r="Y5087" t="str">
        <f t="shared" si="79"/>
        <v>1. &lt;= 1 Year</v>
      </c>
      <c r="Z5087" t="str">
        <f t="shared" si="79"/>
        <v>1. &lt;= 1 Year</v>
      </c>
    </row>
    <row r="5088" spans="1:26" x14ac:dyDescent="0.25">
      <c r="A5088">
        <v>163804121</v>
      </c>
      <c r="B5088" t="s">
        <v>5563</v>
      </c>
      <c r="C5088" t="s">
        <v>1943</v>
      </c>
      <c r="D5088" t="s">
        <v>134</v>
      </c>
      <c r="E5088">
        <v>16</v>
      </c>
      <c r="F5088" t="s">
        <v>5</v>
      </c>
      <c r="G5088" t="s">
        <v>2319</v>
      </c>
      <c r="H5088" t="s">
        <v>30</v>
      </c>
      <c r="I5088" t="s">
        <v>27</v>
      </c>
      <c r="J5088">
        <v>496</v>
      </c>
      <c r="K5088">
        <v>339</v>
      </c>
      <c r="L5088">
        <v>20211</v>
      </c>
      <c r="M5088">
        <v>1</v>
      </c>
      <c r="N5088" t="s">
        <v>36</v>
      </c>
      <c r="O5088">
        <v>12433</v>
      </c>
      <c r="P5088">
        <v>20200914</v>
      </c>
      <c r="Q5088" t="s">
        <v>36</v>
      </c>
      <c r="R5088" t="s">
        <v>36</v>
      </c>
      <c r="S5088">
        <v>1</v>
      </c>
      <c r="T5088">
        <v>0</v>
      </c>
      <c r="U5088">
        <v>0</v>
      </c>
      <c r="V5088" t="s">
        <v>35</v>
      </c>
      <c r="W5088">
        <v>0</v>
      </c>
      <c r="X5088">
        <v>15027681</v>
      </c>
      <c r="Y5088" t="str">
        <f t="shared" si="79"/>
        <v>2.  1-1.5 Years</v>
      </c>
      <c r="Z5088" t="str">
        <f t="shared" si="79"/>
        <v>1. &lt;= 1 Year</v>
      </c>
    </row>
    <row r="5089" spans="1:26" x14ac:dyDescent="0.25">
      <c r="A5089">
        <v>164193078</v>
      </c>
      <c r="B5089" t="s">
        <v>4135</v>
      </c>
      <c r="C5089" t="s">
        <v>1029</v>
      </c>
      <c r="D5089" t="s">
        <v>137</v>
      </c>
      <c r="E5089">
        <v>16</v>
      </c>
      <c r="F5089" t="s">
        <v>6</v>
      </c>
      <c r="G5089" t="s">
        <v>6205</v>
      </c>
      <c r="H5089" t="s">
        <v>30</v>
      </c>
      <c r="I5089" t="s">
        <v>27</v>
      </c>
      <c r="J5089">
        <v>212</v>
      </c>
      <c r="K5089">
        <v>34</v>
      </c>
      <c r="L5089">
        <v>20211</v>
      </c>
      <c r="M5089">
        <v>1</v>
      </c>
      <c r="N5089" t="s">
        <v>36</v>
      </c>
      <c r="O5089">
        <v>2368</v>
      </c>
      <c r="P5089" t="s">
        <v>30</v>
      </c>
      <c r="Q5089" t="s">
        <v>35</v>
      </c>
      <c r="R5089" t="s">
        <v>35</v>
      </c>
      <c r="S5089">
        <v>0</v>
      </c>
      <c r="T5089">
        <v>0</v>
      </c>
      <c r="U5089">
        <v>0</v>
      </c>
      <c r="V5089" t="s">
        <v>35</v>
      </c>
      <c r="W5089">
        <v>0</v>
      </c>
      <c r="X5089">
        <v>15984945</v>
      </c>
      <c r="Y5089" t="str">
        <f t="shared" si="79"/>
        <v>1. &lt;= 1 Year</v>
      </c>
      <c r="Z5089" t="str">
        <f t="shared" si="79"/>
        <v>1. &lt;= 1 Year</v>
      </c>
    </row>
    <row r="5090" spans="1:26" x14ac:dyDescent="0.25">
      <c r="A5090">
        <v>164291513</v>
      </c>
      <c r="B5090" t="s">
        <v>9332</v>
      </c>
      <c r="C5090" t="s">
        <v>673</v>
      </c>
      <c r="D5090" t="s">
        <v>3399</v>
      </c>
      <c r="E5090">
        <v>16</v>
      </c>
      <c r="F5090" t="s">
        <v>37</v>
      </c>
      <c r="G5090" t="s">
        <v>3307</v>
      </c>
      <c r="H5090" t="s">
        <v>30</v>
      </c>
      <c r="I5090" t="s">
        <v>27</v>
      </c>
      <c r="J5090">
        <v>115</v>
      </c>
      <c r="K5090">
        <v>45</v>
      </c>
      <c r="L5090">
        <v>0</v>
      </c>
      <c r="M5090">
        <v>0</v>
      </c>
      <c r="N5090" t="s">
        <v>35</v>
      </c>
      <c r="O5090">
        <v>0</v>
      </c>
      <c r="P5090" t="s">
        <v>30</v>
      </c>
      <c r="Q5090" t="s">
        <v>35</v>
      </c>
      <c r="R5090" t="s">
        <v>35</v>
      </c>
      <c r="S5090">
        <v>0</v>
      </c>
      <c r="T5090">
        <v>0</v>
      </c>
      <c r="U5090">
        <v>0</v>
      </c>
      <c r="V5090" t="s">
        <v>35</v>
      </c>
      <c r="W5090">
        <v>0</v>
      </c>
      <c r="X5090">
        <v>16015202</v>
      </c>
      <c r="Y5090" t="str">
        <f t="shared" si="79"/>
        <v>1. &lt;= 1 Year</v>
      </c>
      <c r="Z5090" t="str">
        <f t="shared" si="79"/>
        <v>1. &lt;= 1 Year</v>
      </c>
    </row>
    <row r="5091" spans="1:26" x14ac:dyDescent="0.25">
      <c r="A5091">
        <v>163013450</v>
      </c>
      <c r="B5091" t="s">
        <v>3745</v>
      </c>
      <c r="C5091" t="s">
        <v>3746</v>
      </c>
      <c r="D5091" t="s">
        <v>137</v>
      </c>
      <c r="E5091">
        <v>16</v>
      </c>
      <c r="F5091" t="s">
        <v>6</v>
      </c>
      <c r="G5091" t="s">
        <v>3912</v>
      </c>
      <c r="H5091" t="s">
        <v>30</v>
      </c>
      <c r="I5091" t="s">
        <v>27</v>
      </c>
      <c r="J5091">
        <v>896</v>
      </c>
      <c r="K5091">
        <v>638</v>
      </c>
      <c r="L5091">
        <v>0</v>
      </c>
      <c r="M5091">
        <v>0</v>
      </c>
      <c r="N5091" t="s">
        <v>35</v>
      </c>
      <c r="O5091">
        <v>0</v>
      </c>
      <c r="P5091">
        <v>20200710</v>
      </c>
      <c r="Q5091" t="s">
        <v>36</v>
      </c>
      <c r="R5091" t="s">
        <v>36</v>
      </c>
      <c r="S5091">
        <v>1</v>
      </c>
      <c r="T5091">
        <v>0</v>
      </c>
      <c r="U5091">
        <v>0</v>
      </c>
      <c r="V5091" t="s">
        <v>35</v>
      </c>
      <c r="W5091">
        <v>0</v>
      </c>
      <c r="X5091">
        <v>15263815</v>
      </c>
      <c r="Y5091" t="str">
        <f t="shared" si="79"/>
        <v>4. 2-3 Year</v>
      </c>
      <c r="Z5091" t="str">
        <f t="shared" si="79"/>
        <v>3.  1.5 to 2 Year</v>
      </c>
    </row>
    <row r="5092" spans="1:26" x14ac:dyDescent="0.25">
      <c r="A5092">
        <v>164062986</v>
      </c>
      <c r="B5092" t="s">
        <v>6622</v>
      </c>
      <c r="C5092" t="s">
        <v>504</v>
      </c>
      <c r="D5092" t="s">
        <v>3399</v>
      </c>
      <c r="E5092">
        <v>16</v>
      </c>
      <c r="F5092" t="s">
        <v>6</v>
      </c>
      <c r="G5092" t="s">
        <v>3152</v>
      </c>
      <c r="H5092" t="s">
        <v>30</v>
      </c>
      <c r="I5092" t="s">
        <v>27</v>
      </c>
      <c r="J5092">
        <v>350</v>
      </c>
      <c r="K5092">
        <v>349</v>
      </c>
      <c r="L5092">
        <v>20211</v>
      </c>
      <c r="M5092">
        <v>1</v>
      </c>
      <c r="N5092" t="s">
        <v>36</v>
      </c>
      <c r="O5092">
        <v>7036</v>
      </c>
      <c r="P5092">
        <v>20200520</v>
      </c>
      <c r="Q5092" t="s">
        <v>36</v>
      </c>
      <c r="R5092" t="s">
        <v>35</v>
      </c>
      <c r="S5092">
        <v>0</v>
      </c>
      <c r="T5092">
        <v>20212</v>
      </c>
      <c r="U5092">
        <v>1</v>
      </c>
      <c r="V5092" t="s">
        <v>36</v>
      </c>
      <c r="W5092">
        <v>8023.08</v>
      </c>
      <c r="X5092">
        <v>14093180</v>
      </c>
      <c r="Y5092" t="str">
        <f t="shared" si="79"/>
        <v>1. &lt;= 1 Year</v>
      </c>
      <c r="Z5092" t="str">
        <f t="shared" si="79"/>
        <v>1. &lt;= 1 Year</v>
      </c>
    </row>
    <row r="5093" spans="1:26" x14ac:dyDescent="0.25">
      <c r="A5093">
        <v>162865223</v>
      </c>
      <c r="B5093" t="s">
        <v>8197</v>
      </c>
      <c r="C5093" t="s">
        <v>875</v>
      </c>
      <c r="D5093" t="s">
        <v>4551</v>
      </c>
      <c r="E5093">
        <v>16</v>
      </c>
      <c r="F5093" t="s">
        <v>6</v>
      </c>
      <c r="G5093" t="s">
        <v>3912</v>
      </c>
      <c r="H5093" t="s">
        <v>30</v>
      </c>
      <c r="I5093" t="s">
        <v>27</v>
      </c>
      <c r="J5093">
        <v>1004</v>
      </c>
      <c r="K5093">
        <v>1004</v>
      </c>
      <c r="L5093">
        <v>20211</v>
      </c>
      <c r="M5093">
        <v>1</v>
      </c>
      <c r="N5093" t="s">
        <v>36</v>
      </c>
      <c r="O5093">
        <v>8667</v>
      </c>
      <c r="P5093">
        <v>20180911</v>
      </c>
      <c r="Q5093" t="s">
        <v>36</v>
      </c>
      <c r="R5093" t="s">
        <v>35</v>
      </c>
      <c r="S5093">
        <v>0</v>
      </c>
      <c r="T5093">
        <v>0</v>
      </c>
      <c r="U5093">
        <v>0</v>
      </c>
      <c r="V5093" t="s">
        <v>35</v>
      </c>
      <c r="W5093">
        <v>0</v>
      </c>
      <c r="X5093">
        <v>14437951</v>
      </c>
      <c r="Y5093" t="str">
        <f t="shared" si="79"/>
        <v>4. 2-3 Year</v>
      </c>
      <c r="Z5093" t="str">
        <f t="shared" si="79"/>
        <v>4. 2-3 Year</v>
      </c>
    </row>
    <row r="5094" spans="1:26" x14ac:dyDescent="0.25">
      <c r="A5094">
        <v>164378753</v>
      </c>
      <c r="B5094" t="s">
        <v>2645</v>
      </c>
      <c r="C5094" t="s">
        <v>321</v>
      </c>
      <c r="D5094" t="s">
        <v>61</v>
      </c>
      <c r="E5094">
        <v>16</v>
      </c>
      <c r="F5094" t="s">
        <v>6</v>
      </c>
      <c r="G5094" t="s">
        <v>3912</v>
      </c>
      <c r="H5094" t="s">
        <v>30</v>
      </c>
      <c r="I5094" t="s">
        <v>27</v>
      </c>
      <c r="J5094">
        <v>13</v>
      </c>
      <c r="K5094">
        <v>13</v>
      </c>
      <c r="L5094">
        <v>0</v>
      </c>
      <c r="M5094">
        <v>0</v>
      </c>
      <c r="N5094" t="s">
        <v>35</v>
      </c>
      <c r="O5094">
        <v>0</v>
      </c>
      <c r="P5094">
        <v>20191111</v>
      </c>
      <c r="Q5094" t="s">
        <v>36</v>
      </c>
      <c r="R5094" t="s">
        <v>35</v>
      </c>
      <c r="S5094">
        <v>0</v>
      </c>
      <c r="T5094">
        <v>0</v>
      </c>
      <c r="U5094">
        <v>0</v>
      </c>
      <c r="V5094" t="s">
        <v>35</v>
      </c>
      <c r="W5094">
        <v>0</v>
      </c>
      <c r="X5094">
        <v>12156496</v>
      </c>
      <c r="Y5094" t="str">
        <f t="shared" si="79"/>
        <v>1. &lt;= 1 Year</v>
      </c>
      <c r="Z5094" t="str">
        <f t="shared" si="79"/>
        <v>1. &lt;= 1 Year</v>
      </c>
    </row>
    <row r="5095" spans="1:26" x14ac:dyDescent="0.25">
      <c r="A5095">
        <v>163074593</v>
      </c>
      <c r="B5095" t="s">
        <v>3845</v>
      </c>
      <c r="C5095" t="s">
        <v>3846</v>
      </c>
      <c r="D5095" t="s">
        <v>66</v>
      </c>
      <c r="E5095">
        <v>16</v>
      </c>
      <c r="F5095" t="s">
        <v>5</v>
      </c>
      <c r="G5095" t="s">
        <v>2319</v>
      </c>
      <c r="H5095" t="s">
        <v>30</v>
      </c>
      <c r="I5095" t="s">
        <v>27</v>
      </c>
      <c r="J5095">
        <v>854</v>
      </c>
      <c r="K5095">
        <v>112</v>
      </c>
      <c r="L5095">
        <v>20211</v>
      </c>
      <c r="M5095">
        <v>1</v>
      </c>
      <c r="N5095" t="s">
        <v>36</v>
      </c>
      <c r="O5095">
        <v>15566</v>
      </c>
      <c r="P5095">
        <v>20190610</v>
      </c>
      <c r="Q5095" t="s">
        <v>36</v>
      </c>
      <c r="R5095" t="s">
        <v>36</v>
      </c>
      <c r="S5095">
        <v>1</v>
      </c>
      <c r="T5095">
        <v>0</v>
      </c>
      <c r="U5095">
        <v>0</v>
      </c>
      <c r="V5095" t="s">
        <v>35</v>
      </c>
      <c r="W5095">
        <v>0</v>
      </c>
      <c r="X5095">
        <v>7818222</v>
      </c>
      <c r="Y5095" t="str">
        <f t="shared" si="79"/>
        <v>4. 2-3 Year</v>
      </c>
      <c r="Z5095" t="str">
        <f t="shared" si="79"/>
        <v>1. &lt;= 1 Year</v>
      </c>
    </row>
    <row r="5096" spans="1:26" x14ac:dyDescent="0.25">
      <c r="A5096">
        <v>164225304</v>
      </c>
      <c r="B5096" t="s">
        <v>7327</v>
      </c>
      <c r="C5096" t="s">
        <v>7328</v>
      </c>
      <c r="D5096" t="s">
        <v>137</v>
      </c>
      <c r="E5096">
        <v>16</v>
      </c>
      <c r="F5096" t="s">
        <v>6</v>
      </c>
      <c r="G5096" t="s">
        <v>3152</v>
      </c>
      <c r="H5096" t="s">
        <v>30</v>
      </c>
      <c r="I5096" t="s">
        <v>27</v>
      </c>
      <c r="J5096">
        <v>190</v>
      </c>
      <c r="K5096">
        <v>190</v>
      </c>
      <c r="L5096">
        <v>20211</v>
      </c>
      <c r="M5096">
        <v>1</v>
      </c>
      <c r="N5096" t="s">
        <v>36</v>
      </c>
      <c r="O5096">
        <v>3047</v>
      </c>
      <c r="P5096">
        <v>20181203</v>
      </c>
      <c r="Q5096" t="s">
        <v>36</v>
      </c>
      <c r="R5096" t="s">
        <v>36</v>
      </c>
      <c r="S5096">
        <v>1</v>
      </c>
      <c r="T5096">
        <v>0</v>
      </c>
      <c r="U5096">
        <v>0</v>
      </c>
      <c r="V5096" t="s">
        <v>35</v>
      </c>
      <c r="W5096">
        <v>0</v>
      </c>
      <c r="X5096">
        <v>15960331</v>
      </c>
      <c r="Y5096" t="str">
        <f t="shared" si="79"/>
        <v>1. &lt;= 1 Year</v>
      </c>
      <c r="Z5096" t="str">
        <f t="shared" si="79"/>
        <v>1. &lt;= 1 Year</v>
      </c>
    </row>
    <row r="5097" spans="1:26" x14ac:dyDescent="0.25">
      <c r="A5097">
        <v>164316778</v>
      </c>
      <c r="B5097" t="s">
        <v>10182</v>
      </c>
      <c r="C5097" t="s">
        <v>10183</v>
      </c>
      <c r="D5097" t="s">
        <v>137</v>
      </c>
      <c r="E5097">
        <v>16</v>
      </c>
      <c r="F5097" t="s">
        <v>5</v>
      </c>
      <c r="G5097" t="s">
        <v>2321</v>
      </c>
      <c r="H5097" t="s">
        <v>30</v>
      </c>
      <c r="I5097" t="s">
        <v>27</v>
      </c>
      <c r="J5097">
        <v>77</v>
      </c>
      <c r="K5097">
        <v>71</v>
      </c>
      <c r="L5097">
        <v>20211</v>
      </c>
      <c r="M5097">
        <v>1</v>
      </c>
      <c r="N5097" t="s">
        <v>36</v>
      </c>
      <c r="O5097">
        <v>14247</v>
      </c>
      <c r="P5097" t="s">
        <v>30</v>
      </c>
      <c r="Q5097" t="s">
        <v>35</v>
      </c>
      <c r="R5097" t="s">
        <v>36</v>
      </c>
      <c r="S5097">
        <v>1</v>
      </c>
      <c r="T5097">
        <v>0</v>
      </c>
      <c r="U5097">
        <v>0</v>
      </c>
      <c r="V5097" t="s">
        <v>35</v>
      </c>
      <c r="W5097">
        <v>0</v>
      </c>
      <c r="X5097">
        <v>12463149</v>
      </c>
      <c r="Y5097" t="str">
        <f t="shared" si="79"/>
        <v>1. &lt;= 1 Year</v>
      </c>
      <c r="Z5097" t="str">
        <f t="shared" si="79"/>
        <v>1. &lt;= 1 Year</v>
      </c>
    </row>
    <row r="5098" spans="1:26" x14ac:dyDescent="0.25">
      <c r="A5098">
        <v>164294990</v>
      </c>
      <c r="B5098" t="s">
        <v>4082</v>
      </c>
      <c r="C5098" t="s">
        <v>8689</v>
      </c>
      <c r="D5098" t="s">
        <v>137</v>
      </c>
      <c r="E5098">
        <v>16</v>
      </c>
      <c r="F5098" t="s">
        <v>37</v>
      </c>
      <c r="G5098" t="s">
        <v>2320</v>
      </c>
      <c r="H5098" t="s">
        <v>30</v>
      </c>
      <c r="I5098" t="s">
        <v>27</v>
      </c>
      <c r="J5098">
        <v>108</v>
      </c>
      <c r="K5098">
        <v>79</v>
      </c>
      <c r="L5098">
        <v>20211</v>
      </c>
      <c r="M5098">
        <v>1</v>
      </c>
      <c r="N5098" t="s">
        <v>36</v>
      </c>
      <c r="O5098">
        <v>614</v>
      </c>
      <c r="P5098">
        <v>20200819</v>
      </c>
      <c r="Q5098" t="s">
        <v>36</v>
      </c>
      <c r="R5098" t="s">
        <v>35</v>
      </c>
      <c r="S5098">
        <v>0</v>
      </c>
      <c r="T5098">
        <v>0</v>
      </c>
      <c r="U5098">
        <v>0</v>
      </c>
      <c r="V5098" t="s">
        <v>35</v>
      </c>
      <c r="W5098">
        <v>0</v>
      </c>
      <c r="X5098">
        <v>16018485</v>
      </c>
      <c r="Y5098" t="str">
        <f t="shared" si="79"/>
        <v>1. &lt;= 1 Year</v>
      </c>
      <c r="Z5098" t="str">
        <f t="shared" si="79"/>
        <v>1. &lt;= 1 Year</v>
      </c>
    </row>
    <row r="5099" spans="1:26" x14ac:dyDescent="0.25">
      <c r="A5099">
        <v>163990362</v>
      </c>
      <c r="B5099" t="s">
        <v>183</v>
      </c>
      <c r="C5099" t="s">
        <v>3454</v>
      </c>
      <c r="D5099" t="s">
        <v>137</v>
      </c>
      <c r="E5099">
        <v>16</v>
      </c>
      <c r="F5099" t="s">
        <v>6</v>
      </c>
      <c r="G5099" t="s">
        <v>3912</v>
      </c>
      <c r="H5099" t="s">
        <v>30</v>
      </c>
      <c r="I5099" t="s">
        <v>27</v>
      </c>
      <c r="J5099">
        <v>407</v>
      </c>
      <c r="K5099">
        <v>49</v>
      </c>
      <c r="L5099">
        <v>0</v>
      </c>
      <c r="M5099">
        <v>0</v>
      </c>
      <c r="N5099" t="s">
        <v>35</v>
      </c>
      <c r="O5099">
        <v>0</v>
      </c>
      <c r="P5099">
        <v>20190813</v>
      </c>
      <c r="Q5099" t="s">
        <v>36</v>
      </c>
      <c r="R5099" t="s">
        <v>35</v>
      </c>
      <c r="S5099">
        <v>0</v>
      </c>
      <c r="T5099">
        <v>0</v>
      </c>
      <c r="U5099">
        <v>0</v>
      </c>
      <c r="V5099" t="s">
        <v>35</v>
      </c>
      <c r="W5099">
        <v>0</v>
      </c>
      <c r="X5099">
        <v>7898450</v>
      </c>
      <c r="Y5099" t="str">
        <f t="shared" si="79"/>
        <v>2.  1-1.5 Years</v>
      </c>
      <c r="Z5099" t="str">
        <f t="shared" si="79"/>
        <v>1. &lt;= 1 Year</v>
      </c>
    </row>
    <row r="5100" spans="1:26" x14ac:dyDescent="0.25">
      <c r="A5100">
        <v>164050951</v>
      </c>
      <c r="B5100" t="s">
        <v>1569</v>
      </c>
      <c r="C5100" t="s">
        <v>180</v>
      </c>
      <c r="D5100" t="s">
        <v>137</v>
      </c>
      <c r="E5100">
        <v>16</v>
      </c>
      <c r="F5100" t="s">
        <v>5</v>
      </c>
      <c r="G5100" t="s">
        <v>2319</v>
      </c>
      <c r="H5100" t="s">
        <v>30</v>
      </c>
      <c r="I5100" t="s">
        <v>27</v>
      </c>
      <c r="J5100">
        <v>370</v>
      </c>
      <c r="K5100">
        <v>111</v>
      </c>
      <c r="L5100">
        <v>0</v>
      </c>
      <c r="M5100">
        <v>0</v>
      </c>
      <c r="N5100" t="s">
        <v>35</v>
      </c>
      <c r="O5100">
        <v>0</v>
      </c>
      <c r="P5100" t="s">
        <v>30</v>
      </c>
      <c r="Q5100" t="s">
        <v>35</v>
      </c>
      <c r="R5100" t="s">
        <v>36</v>
      </c>
      <c r="S5100">
        <v>1</v>
      </c>
      <c r="T5100">
        <v>0</v>
      </c>
      <c r="U5100">
        <v>0</v>
      </c>
      <c r="V5100" t="s">
        <v>35</v>
      </c>
      <c r="W5100">
        <v>0</v>
      </c>
      <c r="X5100">
        <v>14889738</v>
      </c>
      <c r="Y5100" t="str">
        <f t="shared" si="79"/>
        <v>2.  1-1.5 Years</v>
      </c>
      <c r="Z5100" t="str">
        <f t="shared" si="79"/>
        <v>1. &lt;= 1 Year</v>
      </c>
    </row>
    <row r="5101" spans="1:26" x14ac:dyDescent="0.25">
      <c r="A5101">
        <v>163881116</v>
      </c>
      <c r="B5101" t="s">
        <v>5564</v>
      </c>
      <c r="C5101" t="s">
        <v>5565</v>
      </c>
      <c r="D5101" t="s">
        <v>134</v>
      </c>
      <c r="E5101">
        <v>16</v>
      </c>
      <c r="F5101" t="s">
        <v>37</v>
      </c>
      <c r="G5101" t="s">
        <v>8886</v>
      </c>
      <c r="H5101" t="s">
        <v>30</v>
      </c>
      <c r="I5101" t="s">
        <v>27</v>
      </c>
      <c r="J5101">
        <v>451</v>
      </c>
      <c r="K5101">
        <v>83</v>
      </c>
      <c r="L5101">
        <v>0</v>
      </c>
      <c r="M5101">
        <v>0</v>
      </c>
      <c r="N5101" t="s">
        <v>35</v>
      </c>
      <c r="O5101">
        <v>0</v>
      </c>
      <c r="P5101">
        <v>20200810</v>
      </c>
      <c r="Q5101" t="s">
        <v>36</v>
      </c>
      <c r="R5101" t="s">
        <v>35</v>
      </c>
      <c r="S5101">
        <v>0</v>
      </c>
      <c r="T5101">
        <v>0</v>
      </c>
      <c r="U5101">
        <v>0</v>
      </c>
      <c r="V5101" t="s">
        <v>35</v>
      </c>
      <c r="W5101">
        <v>0</v>
      </c>
      <c r="X5101">
        <v>15453277</v>
      </c>
      <c r="Y5101" t="str">
        <f t="shared" si="79"/>
        <v>2.  1-1.5 Years</v>
      </c>
      <c r="Z5101" t="str">
        <f t="shared" si="79"/>
        <v>1. &lt;= 1 Year</v>
      </c>
    </row>
    <row r="5102" spans="1:26" x14ac:dyDescent="0.25">
      <c r="A5102">
        <v>163437582</v>
      </c>
      <c r="B5102" t="s">
        <v>581</v>
      </c>
      <c r="C5102" t="s">
        <v>1406</v>
      </c>
      <c r="D5102" t="s">
        <v>71</v>
      </c>
      <c r="E5102">
        <v>16</v>
      </c>
      <c r="F5102" t="s">
        <v>5</v>
      </c>
      <c r="G5102" t="s">
        <v>2319</v>
      </c>
      <c r="H5102" t="s">
        <v>30</v>
      </c>
      <c r="I5102" t="s">
        <v>27</v>
      </c>
      <c r="J5102">
        <v>538</v>
      </c>
      <c r="K5102">
        <v>433</v>
      </c>
      <c r="L5102">
        <v>0</v>
      </c>
      <c r="M5102">
        <v>0</v>
      </c>
      <c r="N5102" t="s">
        <v>35</v>
      </c>
      <c r="O5102">
        <v>0</v>
      </c>
      <c r="P5102">
        <v>20210405</v>
      </c>
      <c r="Q5102" t="s">
        <v>36</v>
      </c>
      <c r="R5102" t="s">
        <v>36</v>
      </c>
      <c r="S5102">
        <v>1</v>
      </c>
      <c r="T5102">
        <v>20212</v>
      </c>
      <c r="U5102">
        <v>1</v>
      </c>
      <c r="V5102" t="s">
        <v>36</v>
      </c>
      <c r="W5102">
        <v>1609</v>
      </c>
      <c r="X5102">
        <v>13905071</v>
      </c>
      <c r="Y5102" t="str">
        <f t="shared" si="79"/>
        <v>2.  1-1.5 Years</v>
      </c>
      <c r="Z5102" t="str">
        <f t="shared" si="79"/>
        <v>2.  1-1.5 Years</v>
      </c>
    </row>
    <row r="5103" spans="1:26" x14ac:dyDescent="0.25">
      <c r="A5103">
        <v>163347761</v>
      </c>
      <c r="B5103" t="s">
        <v>4596</v>
      </c>
      <c r="C5103" t="s">
        <v>4597</v>
      </c>
      <c r="D5103" t="s">
        <v>134</v>
      </c>
      <c r="E5103">
        <v>16</v>
      </c>
      <c r="F5103" t="s">
        <v>5</v>
      </c>
      <c r="G5103" t="s">
        <v>2319</v>
      </c>
      <c r="H5103" t="s">
        <v>30</v>
      </c>
      <c r="I5103" t="s">
        <v>27</v>
      </c>
      <c r="J5103">
        <v>611</v>
      </c>
      <c r="K5103">
        <v>433</v>
      </c>
      <c r="L5103">
        <v>0</v>
      </c>
      <c r="M5103">
        <v>0</v>
      </c>
      <c r="N5103" t="s">
        <v>35</v>
      </c>
      <c r="O5103">
        <v>0</v>
      </c>
      <c r="P5103" t="s">
        <v>30</v>
      </c>
      <c r="Q5103" t="s">
        <v>35</v>
      </c>
      <c r="R5103" t="s">
        <v>36</v>
      </c>
      <c r="S5103">
        <v>1</v>
      </c>
      <c r="T5103">
        <v>0</v>
      </c>
      <c r="U5103">
        <v>0</v>
      </c>
      <c r="V5103" t="s">
        <v>35</v>
      </c>
      <c r="W5103">
        <v>0</v>
      </c>
      <c r="X5103">
        <v>13168315</v>
      </c>
      <c r="Y5103" t="str">
        <f t="shared" si="79"/>
        <v>3.  1.5 to 2 Year</v>
      </c>
      <c r="Z5103" t="str">
        <f t="shared" si="79"/>
        <v>2.  1-1.5 Years</v>
      </c>
    </row>
    <row r="5104" spans="1:26" x14ac:dyDescent="0.25">
      <c r="A5104">
        <v>164314164</v>
      </c>
      <c r="B5104" t="s">
        <v>994</v>
      </c>
      <c r="C5104" t="s">
        <v>4778</v>
      </c>
      <c r="D5104" t="s">
        <v>3399</v>
      </c>
      <c r="E5104">
        <v>16</v>
      </c>
      <c r="F5104" t="s">
        <v>5</v>
      </c>
      <c r="G5104" t="s">
        <v>2321</v>
      </c>
      <c r="H5104" t="s">
        <v>30</v>
      </c>
      <c r="I5104" t="s">
        <v>27</v>
      </c>
      <c r="J5104">
        <v>80</v>
      </c>
      <c r="K5104">
        <v>80</v>
      </c>
      <c r="L5104">
        <v>0</v>
      </c>
      <c r="M5104">
        <v>0</v>
      </c>
      <c r="N5104" t="s">
        <v>35</v>
      </c>
      <c r="O5104">
        <v>0</v>
      </c>
      <c r="P5104" t="s">
        <v>30</v>
      </c>
      <c r="Q5104" t="s">
        <v>35</v>
      </c>
      <c r="R5104" t="s">
        <v>36</v>
      </c>
      <c r="S5104">
        <v>1</v>
      </c>
      <c r="T5104">
        <v>0</v>
      </c>
      <c r="U5104">
        <v>0</v>
      </c>
      <c r="V5104" t="s">
        <v>35</v>
      </c>
      <c r="W5104">
        <v>0</v>
      </c>
      <c r="X5104">
        <v>54991</v>
      </c>
      <c r="Y5104" t="str">
        <f t="shared" si="79"/>
        <v>1. &lt;= 1 Year</v>
      </c>
      <c r="Z5104" t="str">
        <f t="shared" si="79"/>
        <v>1. &lt;= 1 Year</v>
      </c>
    </row>
    <row r="5105" spans="1:26" x14ac:dyDescent="0.25">
      <c r="A5105">
        <v>164232008</v>
      </c>
      <c r="B5105" t="s">
        <v>3665</v>
      </c>
      <c r="C5105" t="s">
        <v>1456</v>
      </c>
      <c r="D5105" t="s">
        <v>134</v>
      </c>
      <c r="E5105">
        <v>16</v>
      </c>
      <c r="F5105" t="s">
        <v>6</v>
      </c>
      <c r="G5105" t="s">
        <v>2321</v>
      </c>
      <c r="H5105" t="s">
        <v>30</v>
      </c>
      <c r="I5105" t="s">
        <v>27</v>
      </c>
      <c r="J5105">
        <v>181</v>
      </c>
      <c r="K5105">
        <v>98</v>
      </c>
      <c r="L5105">
        <v>20211</v>
      </c>
      <c r="M5105">
        <v>1</v>
      </c>
      <c r="N5105" t="s">
        <v>36</v>
      </c>
      <c r="O5105">
        <v>8965</v>
      </c>
      <c r="P5105" t="s">
        <v>30</v>
      </c>
      <c r="Q5105" t="s">
        <v>35</v>
      </c>
      <c r="R5105" t="s">
        <v>36</v>
      </c>
      <c r="S5105">
        <v>1</v>
      </c>
      <c r="T5105">
        <v>0</v>
      </c>
      <c r="U5105">
        <v>0</v>
      </c>
      <c r="V5105" t="s">
        <v>35</v>
      </c>
      <c r="W5105">
        <v>0</v>
      </c>
      <c r="X5105">
        <v>12308241</v>
      </c>
      <c r="Y5105" t="str">
        <f t="shared" si="79"/>
        <v>1. &lt;= 1 Year</v>
      </c>
      <c r="Z5105" t="str">
        <f t="shared" si="79"/>
        <v>1. &lt;= 1 Year</v>
      </c>
    </row>
    <row r="5106" spans="1:26" x14ac:dyDescent="0.25">
      <c r="A5106">
        <v>164106704</v>
      </c>
      <c r="B5106" t="s">
        <v>10184</v>
      </c>
      <c r="C5106" t="s">
        <v>1174</v>
      </c>
      <c r="D5106" t="s">
        <v>139</v>
      </c>
      <c r="E5106">
        <v>16</v>
      </c>
      <c r="F5106" t="s">
        <v>37</v>
      </c>
      <c r="G5106" t="s">
        <v>8886</v>
      </c>
      <c r="H5106" t="s">
        <v>30</v>
      </c>
      <c r="I5106" t="s">
        <v>27</v>
      </c>
      <c r="J5106">
        <v>318</v>
      </c>
      <c r="K5106">
        <v>239</v>
      </c>
      <c r="L5106">
        <v>20211</v>
      </c>
      <c r="M5106">
        <v>1</v>
      </c>
      <c r="N5106" t="s">
        <v>36</v>
      </c>
      <c r="O5106">
        <v>1757</v>
      </c>
      <c r="P5106">
        <v>20201110</v>
      </c>
      <c r="Q5106" t="s">
        <v>36</v>
      </c>
      <c r="R5106" t="s">
        <v>36</v>
      </c>
      <c r="S5106">
        <v>1</v>
      </c>
      <c r="T5106">
        <v>0</v>
      </c>
      <c r="U5106">
        <v>0</v>
      </c>
      <c r="V5106" t="s">
        <v>35</v>
      </c>
      <c r="W5106">
        <v>0</v>
      </c>
      <c r="X5106">
        <v>14405843</v>
      </c>
      <c r="Y5106" t="str">
        <f t="shared" si="79"/>
        <v>1. &lt;= 1 Year</v>
      </c>
      <c r="Z5106" t="str">
        <f t="shared" si="79"/>
        <v>1. &lt;= 1 Year</v>
      </c>
    </row>
    <row r="5107" spans="1:26" x14ac:dyDescent="0.25">
      <c r="A5107">
        <v>164328392</v>
      </c>
      <c r="B5107" t="s">
        <v>10185</v>
      </c>
      <c r="C5107" t="s">
        <v>10186</v>
      </c>
      <c r="D5107" t="s">
        <v>137</v>
      </c>
      <c r="E5107">
        <v>16</v>
      </c>
      <c r="F5107" t="s">
        <v>5</v>
      </c>
      <c r="G5107" t="s">
        <v>3152</v>
      </c>
      <c r="H5107" t="s">
        <v>30</v>
      </c>
      <c r="I5107" t="s">
        <v>27</v>
      </c>
      <c r="J5107">
        <v>66</v>
      </c>
      <c r="K5107">
        <v>66</v>
      </c>
      <c r="L5107">
        <v>20211</v>
      </c>
      <c r="M5107">
        <v>1</v>
      </c>
      <c r="N5107" t="s">
        <v>36</v>
      </c>
      <c r="O5107">
        <v>1989</v>
      </c>
      <c r="P5107">
        <v>20210118</v>
      </c>
      <c r="Q5107" t="s">
        <v>36</v>
      </c>
      <c r="R5107" t="s">
        <v>36</v>
      </c>
      <c r="S5107">
        <v>1</v>
      </c>
      <c r="T5107">
        <v>0</v>
      </c>
      <c r="U5107">
        <v>0</v>
      </c>
      <c r="V5107" t="s">
        <v>35</v>
      </c>
      <c r="W5107">
        <v>0</v>
      </c>
      <c r="X5107">
        <v>13158178</v>
      </c>
      <c r="Y5107" t="str">
        <f t="shared" si="79"/>
        <v>1. &lt;= 1 Year</v>
      </c>
      <c r="Z5107" t="str">
        <f t="shared" si="79"/>
        <v>1. &lt;= 1 Year</v>
      </c>
    </row>
    <row r="5108" spans="1:26" x14ac:dyDescent="0.25">
      <c r="A5108">
        <v>164378982</v>
      </c>
      <c r="B5108" t="s">
        <v>10187</v>
      </c>
      <c r="C5108" t="s">
        <v>154</v>
      </c>
      <c r="D5108" t="s">
        <v>3399</v>
      </c>
      <c r="E5108">
        <v>16</v>
      </c>
      <c r="F5108" t="s">
        <v>5</v>
      </c>
      <c r="G5108" t="s">
        <v>3912</v>
      </c>
      <c r="H5108" t="s">
        <v>30</v>
      </c>
      <c r="I5108" t="s">
        <v>27</v>
      </c>
      <c r="J5108">
        <v>13</v>
      </c>
      <c r="K5108">
        <v>13</v>
      </c>
      <c r="L5108">
        <v>0</v>
      </c>
      <c r="M5108">
        <v>0</v>
      </c>
      <c r="N5108" t="s">
        <v>35</v>
      </c>
      <c r="O5108">
        <v>0</v>
      </c>
      <c r="P5108">
        <v>20200616</v>
      </c>
      <c r="Q5108" t="s">
        <v>36</v>
      </c>
      <c r="R5108" t="s">
        <v>36</v>
      </c>
      <c r="S5108">
        <v>1</v>
      </c>
      <c r="T5108">
        <v>0</v>
      </c>
      <c r="U5108">
        <v>0</v>
      </c>
      <c r="V5108" t="s">
        <v>35</v>
      </c>
      <c r="W5108">
        <v>0</v>
      </c>
      <c r="X5108">
        <v>14828205</v>
      </c>
      <c r="Y5108" t="str">
        <f t="shared" si="79"/>
        <v>1. &lt;= 1 Year</v>
      </c>
      <c r="Z5108" t="str">
        <f t="shared" si="79"/>
        <v>1. &lt;= 1 Year</v>
      </c>
    </row>
    <row r="5109" spans="1:26" x14ac:dyDescent="0.25">
      <c r="A5109">
        <v>164050935</v>
      </c>
      <c r="B5109" t="s">
        <v>5966</v>
      </c>
      <c r="C5109" t="s">
        <v>5967</v>
      </c>
      <c r="D5109" t="s">
        <v>134</v>
      </c>
      <c r="E5109">
        <v>16</v>
      </c>
      <c r="F5109" t="s">
        <v>5</v>
      </c>
      <c r="G5109" t="s">
        <v>2319</v>
      </c>
      <c r="H5109" t="s">
        <v>30</v>
      </c>
      <c r="I5109" t="s">
        <v>27</v>
      </c>
      <c r="J5109">
        <v>370</v>
      </c>
      <c r="K5109">
        <v>111</v>
      </c>
      <c r="L5109">
        <v>0</v>
      </c>
      <c r="M5109">
        <v>0</v>
      </c>
      <c r="N5109" t="s">
        <v>35</v>
      </c>
      <c r="O5109">
        <v>0</v>
      </c>
      <c r="P5109">
        <v>20190807</v>
      </c>
      <c r="Q5109" t="s">
        <v>36</v>
      </c>
      <c r="R5109" t="s">
        <v>36</v>
      </c>
      <c r="S5109">
        <v>1</v>
      </c>
      <c r="T5109">
        <v>0</v>
      </c>
      <c r="U5109">
        <v>0</v>
      </c>
      <c r="V5109" t="s">
        <v>35</v>
      </c>
      <c r="W5109">
        <v>0</v>
      </c>
      <c r="X5109">
        <v>15224260</v>
      </c>
      <c r="Y5109" t="str">
        <f t="shared" si="79"/>
        <v>2.  1-1.5 Years</v>
      </c>
      <c r="Z5109" t="str">
        <f t="shared" si="79"/>
        <v>1. &lt;= 1 Year</v>
      </c>
    </row>
    <row r="5110" spans="1:26" x14ac:dyDescent="0.25">
      <c r="A5110">
        <v>164234517</v>
      </c>
      <c r="B5110" t="s">
        <v>5566</v>
      </c>
      <c r="C5110" t="s">
        <v>6457</v>
      </c>
      <c r="D5110" t="s">
        <v>137</v>
      </c>
      <c r="E5110">
        <v>16</v>
      </c>
      <c r="F5110" t="s">
        <v>5</v>
      </c>
      <c r="G5110" t="s">
        <v>3912</v>
      </c>
      <c r="H5110" t="s">
        <v>30</v>
      </c>
      <c r="I5110" t="s">
        <v>27</v>
      </c>
      <c r="J5110">
        <v>178</v>
      </c>
      <c r="K5110">
        <v>73</v>
      </c>
      <c r="L5110">
        <v>20211</v>
      </c>
      <c r="M5110">
        <v>1</v>
      </c>
      <c r="N5110" t="s">
        <v>36</v>
      </c>
      <c r="O5110">
        <v>1653</v>
      </c>
      <c r="P5110">
        <v>20200921</v>
      </c>
      <c r="Q5110" t="s">
        <v>36</v>
      </c>
      <c r="R5110" t="s">
        <v>36</v>
      </c>
      <c r="S5110">
        <v>1</v>
      </c>
      <c r="T5110">
        <v>0</v>
      </c>
      <c r="U5110">
        <v>0</v>
      </c>
      <c r="V5110" t="s">
        <v>35</v>
      </c>
      <c r="W5110">
        <v>0</v>
      </c>
      <c r="X5110">
        <v>8008329</v>
      </c>
      <c r="Y5110" t="str">
        <f t="shared" si="79"/>
        <v>1. &lt;= 1 Year</v>
      </c>
      <c r="Z5110" t="str">
        <f t="shared" si="79"/>
        <v>1. &lt;= 1 Year</v>
      </c>
    </row>
    <row r="5111" spans="1:26" x14ac:dyDescent="0.25">
      <c r="A5111">
        <v>164275907</v>
      </c>
      <c r="B5111" t="s">
        <v>10188</v>
      </c>
      <c r="C5111" t="s">
        <v>393</v>
      </c>
      <c r="D5111" t="s">
        <v>137</v>
      </c>
      <c r="E5111">
        <v>16</v>
      </c>
      <c r="F5111" t="s">
        <v>5</v>
      </c>
      <c r="G5111" t="s">
        <v>3912</v>
      </c>
      <c r="H5111" t="s">
        <v>30</v>
      </c>
      <c r="I5111" t="s">
        <v>27</v>
      </c>
      <c r="J5111">
        <v>126</v>
      </c>
      <c r="K5111">
        <v>91</v>
      </c>
      <c r="L5111">
        <v>0</v>
      </c>
      <c r="M5111">
        <v>0</v>
      </c>
      <c r="N5111" t="s">
        <v>35</v>
      </c>
      <c r="O5111">
        <v>0</v>
      </c>
      <c r="P5111" t="s">
        <v>30</v>
      </c>
      <c r="Q5111" t="s">
        <v>35</v>
      </c>
      <c r="R5111" t="s">
        <v>36</v>
      </c>
      <c r="S5111">
        <v>1</v>
      </c>
      <c r="T5111">
        <v>0</v>
      </c>
      <c r="U5111">
        <v>0</v>
      </c>
      <c r="V5111" t="s">
        <v>35</v>
      </c>
      <c r="W5111">
        <v>0</v>
      </c>
      <c r="X5111">
        <v>11160547</v>
      </c>
      <c r="Y5111" t="str">
        <f t="shared" si="79"/>
        <v>1. &lt;= 1 Year</v>
      </c>
      <c r="Z5111" t="str">
        <f t="shared" si="79"/>
        <v>1. &lt;= 1 Year</v>
      </c>
    </row>
    <row r="5112" spans="1:26" x14ac:dyDescent="0.25">
      <c r="A5112">
        <v>164194440</v>
      </c>
      <c r="B5112" t="s">
        <v>7764</v>
      </c>
      <c r="C5112" t="s">
        <v>495</v>
      </c>
      <c r="D5112" t="s">
        <v>3399</v>
      </c>
      <c r="E5112">
        <v>16</v>
      </c>
      <c r="F5112" t="s">
        <v>6</v>
      </c>
      <c r="G5112" t="s">
        <v>2321</v>
      </c>
      <c r="H5112" t="s">
        <v>30</v>
      </c>
      <c r="I5112" t="s">
        <v>27</v>
      </c>
      <c r="J5112">
        <v>210</v>
      </c>
      <c r="K5112">
        <v>77</v>
      </c>
      <c r="L5112">
        <v>0</v>
      </c>
      <c r="M5112">
        <v>0</v>
      </c>
      <c r="N5112" t="s">
        <v>35</v>
      </c>
      <c r="O5112">
        <v>0</v>
      </c>
      <c r="P5112">
        <v>20180316</v>
      </c>
      <c r="Q5112" t="s">
        <v>36</v>
      </c>
      <c r="R5112" t="s">
        <v>36</v>
      </c>
      <c r="S5112">
        <v>1</v>
      </c>
      <c r="T5112">
        <v>0</v>
      </c>
      <c r="U5112">
        <v>0</v>
      </c>
      <c r="V5112" t="s">
        <v>35</v>
      </c>
      <c r="W5112">
        <v>0</v>
      </c>
      <c r="X5112">
        <v>9364278</v>
      </c>
      <c r="Y5112" t="str">
        <f t="shared" si="79"/>
        <v>1. &lt;= 1 Year</v>
      </c>
      <c r="Z5112" t="str">
        <f t="shared" si="79"/>
        <v>1. &lt;= 1 Year</v>
      </c>
    </row>
    <row r="5113" spans="1:26" x14ac:dyDescent="0.25">
      <c r="A5113">
        <v>164242093</v>
      </c>
      <c r="B5113" t="s">
        <v>1426</v>
      </c>
      <c r="C5113" t="s">
        <v>1604</v>
      </c>
      <c r="D5113" t="s">
        <v>137</v>
      </c>
      <c r="E5113">
        <v>16</v>
      </c>
      <c r="F5113" t="s">
        <v>5</v>
      </c>
      <c r="G5113" t="s">
        <v>3912</v>
      </c>
      <c r="H5113" t="s">
        <v>30</v>
      </c>
      <c r="I5113" t="s">
        <v>27</v>
      </c>
      <c r="J5113">
        <v>168</v>
      </c>
      <c r="K5113">
        <v>141</v>
      </c>
      <c r="L5113">
        <v>20211</v>
      </c>
      <c r="M5113">
        <v>1</v>
      </c>
      <c r="N5113" t="s">
        <v>36</v>
      </c>
      <c r="O5113">
        <v>125758</v>
      </c>
      <c r="P5113" t="s">
        <v>30</v>
      </c>
      <c r="Q5113" t="s">
        <v>35</v>
      </c>
      <c r="R5113" t="s">
        <v>36</v>
      </c>
      <c r="S5113">
        <v>1</v>
      </c>
      <c r="T5113">
        <v>0</v>
      </c>
      <c r="U5113">
        <v>0</v>
      </c>
      <c r="V5113" t="s">
        <v>35</v>
      </c>
      <c r="W5113">
        <v>0</v>
      </c>
      <c r="X5113">
        <v>15992186</v>
      </c>
      <c r="Y5113" t="str">
        <f t="shared" si="79"/>
        <v>1. &lt;= 1 Year</v>
      </c>
      <c r="Z5113" t="str">
        <f t="shared" si="79"/>
        <v>1. &lt;= 1 Year</v>
      </c>
    </row>
    <row r="5114" spans="1:26" x14ac:dyDescent="0.25">
      <c r="A5114">
        <v>164325300</v>
      </c>
      <c r="B5114" t="s">
        <v>1599</v>
      </c>
      <c r="C5114" t="s">
        <v>1092</v>
      </c>
      <c r="D5114" t="s">
        <v>137</v>
      </c>
      <c r="E5114">
        <v>16</v>
      </c>
      <c r="F5114" t="s">
        <v>37</v>
      </c>
      <c r="G5114" t="s">
        <v>2320</v>
      </c>
      <c r="H5114" t="s">
        <v>30</v>
      </c>
      <c r="I5114" t="s">
        <v>27</v>
      </c>
      <c r="J5114">
        <v>73</v>
      </c>
      <c r="K5114">
        <v>45</v>
      </c>
      <c r="L5114">
        <v>0</v>
      </c>
      <c r="M5114">
        <v>0</v>
      </c>
      <c r="N5114" t="s">
        <v>35</v>
      </c>
      <c r="O5114">
        <v>0</v>
      </c>
      <c r="P5114">
        <v>20210611</v>
      </c>
      <c r="Q5114" t="s">
        <v>36</v>
      </c>
      <c r="R5114" t="s">
        <v>35</v>
      </c>
      <c r="S5114">
        <v>0</v>
      </c>
      <c r="T5114">
        <v>0</v>
      </c>
      <c r="U5114">
        <v>0</v>
      </c>
      <c r="V5114" t="s">
        <v>35</v>
      </c>
      <c r="W5114">
        <v>0</v>
      </c>
      <c r="X5114">
        <v>16032711</v>
      </c>
      <c r="Y5114" t="str">
        <f t="shared" si="79"/>
        <v>1. &lt;= 1 Year</v>
      </c>
      <c r="Z5114" t="str">
        <f t="shared" si="79"/>
        <v>1. &lt;= 1 Year</v>
      </c>
    </row>
    <row r="5115" spans="1:26" x14ac:dyDescent="0.25">
      <c r="A5115">
        <v>162863325</v>
      </c>
      <c r="B5115" t="s">
        <v>3644</v>
      </c>
      <c r="C5115" t="s">
        <v>579</v>
      </c>
      <c r="D5115" t="s">
        <v>137</v>
      </c>
      <c r="E5115">
        <v>16</v>
      </c>
      <c r="F5115" t="s">
        <v>6</v>
      </c>
      <c r="G5115" t="s">
        <v>3152</v>
      </c>
      <c r="H5115" t="s">
        <v>30</v>
      </c>
      <c r="I5115" t="s">
        <v>27</v>
      </c>
      <c r="J5115">
        <v>1007</v>
      </c>
      <c r="K5115">
        <v>1007</v>
      </c>
      <c r="L5115">
        <v>20211</v>
      </c>
      <c r="M5115">
        <v>1</v>
      </c>
      <c r="N5115" t="s">
        <v>36</v>
      </c>
      <c r="O5115">
        <v>8148</v>
      </c>
      <c r="P5115">
        <v>20180906</v>
      </c>
      <c r="Q5115" t="s">
        <v>36</v>
      </c>
      <c r="R5115" t="s">
        <v>35</v>
      </c>
      <c r="S5115">
        <v>0</v>
      </c>
      <c r="T5115">
        <v>20212</v>
      </c>
      <c r="U5115">
        <v>1</v>
      </c>
      <c r="V5115" t="s">
        <v>36</v>
      </c>
      <c r="W5115">
        <v>6070.22</v>
      </c>
      <c r="X5115">
        <v>15202354</v>
      </c>
      <c r="Y5115" t="str">
        <f t="shared" si="79"/>
        <v>4. 2-3 Year</v>
      </c>
      <c r="Z5115" t="str">
        <f t="shared" si="79"/>
        <v>4. 2-3 Year</v>
      </c>
    </row>
    <row r="5116" spans="1:26" x14ac:dyDescent="0.25">
      <c r="A5116">
        <v>164139414</v>
      </c>
      <c r="B5116" t="s">
        <v>1607</v>
      </c>
      <c r="C5116" t="s">
        <v>1474</v>
      </c>
      <c r="D5116" t="s">
        <v>3613</v>
      </c>
      <c r="E5116">
        <v>16</v>
      </c>
      <c r="F5116" t="s">
        <v>5</v>
      </c>
      <c r="G5116" t="s">
        <v>2321</v>
      </c>
      <c r="H5116" t="s">
        <v>30</v>
      </c>
      <c r="I5116" t="s">
        <v>27</v>
      </c>
      <c r="J5116">
        <v>272</v>
      </c>
      <c r="K5116">
        <v>209</v>
      </c>
      <c r="L5116">
        <v>20211</v>
      </c>
      <c r="M5116">
        <v>1</v>
      </c>
      <c r="N5116" t="s">
        <v>36</v>
      </c>
      <c r="O5116">
        <v>8333</v>
      </c>
      <c r="P5116" t="s">
        <v>30</v>
      </c>
      <c r="Q5116" t="s">
        <v>35</v>
      </c>
      <c r="R5116" t="s">
        <v>36</v>
      </c>
      <c r="S5116">
        <v>1</v>
      </c>
      <c r="T5116">
        <v>20212</v>
      </c>
      <c r="U5116">
        <v>1</v>
      </c>
      <c r="V5116" t="s">
        <v>36</v>
      </c>
      <c r="W5116">
        <v>1405.54</v>
      </c>
      <c r="X5116">
        <v>12499985</v>
      </c>
      <c r="Y5116" t="str">
        <f t="shared" si="79"/>
        <v>1. &lt;= 1 Year</v>
      </c>
      <c r="Z5116" t="str">
        <f t="shared" si="79"/>
        <v>1. &lt;= 1 Year</v>
      </c>
    </row>
    <row r="5117" spans="1:26" x14ac:dyDescent="0.25">
      <c r="A5117">
        <v>162896884</v>
      </c>
      <c r="B5117" t="s">
        <v>3232</v>
      </c>
      <c r="C5117" t="s">
        <v>2325</v>
      </c>
      <c r="D5117" t="s">
        <v>137</v>
      </c>
      <c r="E5117">
        <v>16</v>
      </c>
      <c r="F5117" t="s">
        <v>5</v>
      </c>
      <c r="G5117" t="s">
        <v>3152</v>
      </c>
      <c r="H5117" t="s">
        <v>30</v>
      </c>
      <c r="I5117" t="s">
        <v>27</v>
      </c>
      <c r="J5117">
        <v>979</v>
      </c>
      <c r="K5117">
        <v>296</v>
      </c>
      <c r="L5117">
        <v>20211</v>
      </c>
      <c r="M5117">
        <v>1</v>
      </c>
      <c r="N5117" t="s">
        <v>36</v>
      </c>
      <c r="O5117">
        <v>9549</v>
      </c>
      <c r="P5117">
        <v>20191205</v>
      </c>
      <c r="Q5117" t="s">
        <v>36</v>
      </c>
      <c r="R5117" t="s">
        <v>36</v>
      </c>
      <c r="S5117">
        <v>1</v>
      </c>
      <c r="T5117">
        <v>20212</v>
      </c>
      <c r="U5117">
        <v>1</v>
      </c>
      <c r="V5117" t="s">
        <v>36</v>
      </c>
      <c r="W5117">
        <v>11088</v>
      </c>
      <c r="X5117">
        <v>15164912</v>
      </c>
      <c r="Y5117" t="str">
        <f t="shared" si="79"/>
        <v>4. 2-3 Year</v>
      </c>
      <c r="Z5117" t="str">
        <f t="shared" si="79"/>
        <v>1. &lt;= 1 Year</v>
      </c>
    </row>
    <row r="5118" spans="1:26" x14ac:dyDescent="0.25">
      <c r="A5118">
        <v>164049237</v>
      </c>
      <c r="B5118" t="s">
        <v>6952</v>
      </c>
      <c r="C5118" t="s">
        <v>1718</v>
      </c>
      <c r="D5118" t="s">
        <v>3399</v>
      </c>
      <c r="E5118">
        <v>16</v>
      </c>
      <c r="F5118" t="s">
        <v>6</v>
      </c>
      <c r="G5118" t="s">
        <v>2321</v>
      </c>
      <c r="H5118" t="s">
        <v>30</v>
      </c>
      <c r="I5118" t="s">
        <v>27</v>
      </c>
      <c r="J5118">
        <v>365</v>
      </c>
      <c r="K5118">
        <v>147</v>
      </c>
      <c r="L5118">
        <v>20211</v>
      </c>
      <c r="M5118">
        <v>1</v>
      </c>
      <c r="N5118" t="s">
        <v>36</v>
      </c>
      <c r="O5118">
        <v>2603</v>
      </c>
      <c r="P5118" t="s">
        <v>30</v>
      </c>
      <c r="Q5118" t="s">
        <v>35</v>
      </c>
      <c r="R5118" t="s">
        <v>35</v>
      </c>
      <c r="S5118">
        <v>0</v>
      </c>
      <c r="T5118">
        <v>0</v>
      </c>
      <c r="U5118">
        <v>0</v>
      </c>
      <c r="V5118" t="s">
        <v>35</v>
      </c>
      <c r="W5118">
        <v>0</v>
      </c>
      <c r="X5118">
        <v>8238162</v>
      </c>
      <c r="Y5118" t="str">
        <f t="shared" si="79"/>
        <v>2.  1-1.5 Years</v>
      </c>
      <c r="Z5118" t="str">
        <f t="shared" si="79"/>
        <v>1. &lt;= 1 Year</v>
      </c>
    </row>
    <row r="5119" spans="1:26" x14ac:dyDescent="0.25">
      <c r="A5119">
        <v>163089688</v>
      </c>
      <c r="B5119" t="s">
        <v>405</v>
      </c>
      <c r="C5119" t="s">
        <v>4224</v>
      </c>
      <c r="D5119" t="s">
        <v>134</v>
      </c>
      <c r="E5119">
        <v>16</v>
      </c>
      <c r="F5119" t="s">
        <v>5</v>
      </c>
      <c r="G5119" t="s">
        <v>2319</v>
      </c>
      <c r="H5119" t="s">
        <v>30</v>
      </c>
      <c r="I5119" t="s">
        <v>27</v>
      </c>
      <c r="J5119">
        <v>839</v>
      </c>
      <c r="K5119">
        <v>112</v>
      </c>
      <c r="L5119">
        <v>20211</v>
      </c>
      <c r="M5119">
        <v>1</v>
      </c>
      <c r="N5119" t="s">
        <v>36</v>
      </c>
      <c r="O5119">
        <v>27308</v>
      </c>
      <c r="P5119" t="s">
        <v>30</v>
      </c>
      <c r="Q5119" t="s">
        <v>35</v>
      </c>
      <c r="R5119" t="s">
        <v>35</v>
      </c>
      <c r="S5119">
        <v>0</v>
      </c>
      <c r="T5119">
        <v>0</v>
      </c>
      <c r="U5119">
        <v>0</v>
      </c>
      <c r="V5119" t="s">
        <v>35</v>
      </c>
      <c r="W5119">
        <v>0</v>
      </c>
      <c r="X5119">
        <v>8157596</v>
      </c>
      <c r="Y5119" t="str">
        <f t="shared" si="79"/>
        <v>4. 2-3 Year</v>
      </c>
      <c r="Z5119" t="str">
        <f t="shared" si="79"/>
        <v>1. &lt;= 1 Year</v>
      </c>
    </row>
    <row r="5120" spans="1:26" x14ac:dyDescent="0.25">
      <c r="A5120">
        <v>164289617</v>
      </c>
      <c r="B5120" t="s">
        <v>10189</v>
      </c>
      <c r="C5120" t="s">
        <v>273</v>
      </c>
      <c r="D5120" t="s">
        <v>137</v>
      </c>
      <c r="E5120">
        <v>16</v>
      </c>
      <c r="F5120" t="s">
        <v>5</v>
      </c>
      <c r="G5120" t="s">
        <v>3152</v>
      </c>
      <c r="H5120" t="s">
        <v>30</v>
      </c>
      <c r="I5120" t="s">
        <v>27</v>
      </c>
      <c r="J5120">
        <v>108</v>
      </c>
      <c r="K5120">
        <v>101</v>
      </c>
      <c r="L5120">
        <v>0</v>
      </c>
      <c r="M5120">
        <v>0</v>
      </c>
      <c r="N5120" t="s">
        <v>35</v>
      </c>
      <c r="O5120">
        <v>0</v>
      </c>
      <c r="P5120" t="s">
        <v>30</v>
      </c>
      <c r="Q5120" t="s">
        <v>35</v>
      </c>
      <c r="R5120" t="s">
        <v>36</v>
      </c>
      <c r="S5120">
        <v>1</v>
      </c>
      <c r="T5120">
        <v>0</v>
      </c>
      <c r="U5120">
        <v>0</v>
      </c>
      <c r="V5120" t="s">
        <v>35</v>
      </c>
      <c r="W5120">
        <v>0</v>
      </c>
      <c r="X5120">
        <v>10418512</v>
      </c>
      <c r="Y5120" t="str">
        <f t="shared" si="79"/>
        <v>1. &lt;= 1 Year</v>
      </c>
      <c r="Z5120" t="str">
        <f t="shared" si="79"/>
        <v>1. &lt;= 1 Year</v>
      </c>
    </row>
    <row r="5121" spans="1:26" x14ac:dyDescent="0.25">
      <c r="A5121">
        <v>163344403</v>
      </c>
      <c r="B5121" t="s">
        <v>4598</v>
      </c>
      <c r="C5121" t="s">
        <v>3294</v>
      </c>
      <c r="D5121" t="s">
        <v>137</v>
      </c>
      <c r="E5121">
        <v>16</v>
      </c>
      <c r="F5121" t="s">
        <v>6</v>
      </c>
      <c r="G5121" t="s">
        <v>2321</v>
      </c>
      <c r="H5121" t="s">
        <v>30</v>
      </c>
      <c r="I5121" t="s">
        <v>27</v>
      </c>
      <c r="J5121">
        <v>616</v>
      </c>
      <c r="K5121">
        <v>547</v>
      </c>
      <c r="L5121">
        <v>20211</v>
      </c>
      <c r="M5121">
        <v>1</v>
      </c>
      <c r="N5121" t="s">
        <v>36</v>
      </c>
      <c r="O5121">
        <v>7150</v>
      </c>
      <c r="P5121">
        <v>20190505</v>
      </c>
      <c r="Q5121" t="s">
        <v>36</v>
      </c>
      <c r="R5121" t="s">
        <v>36</v>
      </c>
      <c r="S5121">
        <v>1</v>
      </c>
      <c r="T5121">
        <v>20212</v>
      </c>
      <c r="U5121">
        <v>1</v>
      </c>
      <c r="V5121" t="s">
        <v>36</v>
      </c>
      <c r="W5121">
        <v>8580</v>
      </c>
      <c r="X5121">
        <v>13850871</v>
      </c>
      <c r="Y5121" t="str">
        <f t="shared" ref="Y5121:Z5184" si="80">IF(J5121&lt;=364,"1. &lt;= 1 Year",IF(J5121&lt;=546,"2.  1-1.5 Years",IF(J5121&lt;=729,"3.  1.5 to 2 Year",IF(J5121&lt;=1459,"4. 2-3 Year",IF(J5121&lt;=1824,"5. 3-4 Year",IF(J5121&lt;=2189,"6. 4-5 Year",IF(J5121&gt;=2190,"7. &gt;= 6 Year","N/A")))))))</f>
        <v>3.  1.5 to 2 Year</v>
      </c>
      <c r="Z5121" t="str">
        <f t="shared" si="80"/>
        <v>3.  1.5 to 2 Year</v>
      </c>
    </row>
    <row r="5122" spans="1:26" x14ac:dyDescent="0.25">
      <c r="A5122">
        <v>164029407</v>
      </c>
      <c r="B5122" t="s">
        <v>407</v>
      </c>
      <c r="C5122" t="s">
        <v>6623</v>
      </c>
      <c r="D5122" t="s">
        <v>137</v>
      </c>
      <c r="E5122">
        <v>16</v>
      </c>
      <c r="F5122" t="s">
        <v>5</v>
      </c>
      <c r="G5122" t="s">
        <v>3152</v>
      </c>
      <c r="H5122" t="s">
        <v>30</v>
      </c>
      <c r="I5122" t="s">
        <v>27</v>
      </c>
      <c r="J5122">
        <v>388</v>
      </c>
      <c r="K5122">
        <v>177</v>
      </c>
      <c r="L5122">
        <v>0</v>
      </c>
      <c r="M5122">
        <v>0</v>
      </c>
      <c r="N5122" t="s">
        <v>35</v>
      </c>
      <c r="O5122">
        <v>0</v>
      </c>
      <c r="P5122">
        <v>20201010</v>
      </c>
      <c r="Q5122" t="s">
        <v>36</v>
      </c>
      <c r="R5122" t="s">
        <v>36</v>
      </c>
      <c r="S5122">
        <v>1</v>
      </c>
      <c r="T5122">
        <v>20212</v>
      </c>
      <c r="U5122">
        <v>1</v>
      </c>
      <c r="V5122" t="s">
        <v>36</v>
      </c>
      <c r="W5122">
        <v>780</v>
      </c>
      <c r="X5122">
        <v>15816814</v>
      </c>
      <c r="Y5122" t="str">
        <f t="shared" si="80"/>
        <v>2.  1-1.5 Years</v>
      </c>
      <c r="Z5122" t="str">
        <f t="shared" si="80"/>
        <v>1. &lt;= 1 Year</v>
      </c>
    </row>
    <row r="5123" spans="1:26" x14ac:dyDescent="0.25">
      <c r="A5123">
        <v>164294913</v>
      </c>
      <c r="B5123" t="s">
        <v>8690</v>
      </c>
      <c r="C5123" t="s">
        <v>8691</v>
      </c>
      <c r="D5123" t="s">
        <v>137</v>
      </c>
      <c r="E5123">
        <v>16</v>
      </c>
      <c r="F5123" t="s">
        <v>37</v>
      </c>
      <c r="G5123" t="s">
        <v>2320</v>
      </c>
      <c r="H5123" t="s">
        <v>30</v>
      </c>
      <c r="I5123" t="s">
        <v>27</v>
      </c>
      <c r="J5123">
        <v>108</v>
      </c>
      <c r="K5123">
        <v>73</v>
      </c>
      <c r="L5123">
        <v>0</v>
      </c>
      <c r="M5123">
        <v>0</v>
      </c>
      <c r="N5123" t="s">
        <v>35</v>
      </c>
      <c r="O5123">
        <v>0</v>
      </c>
      <c r="P5123">
        <v>20180604</v>
      </c>
      <c r="Q5123" t="s">
        <v>36</v>
      </c>
      <c r="R5123" t="s">
        <v>35</v>
      </c>
      <c r="S5123">
        <v>0</v>
      </c>
      <c r="T5123">
        <v>0</v>
      </c>
      <c r="U5123">
        <v>0</v>
      </c>
      <c r="V5123" t="s">
        <v>35</v>
      </c>
      <c r="W5123">
        <v>0</v>
      </c>
      <c r="X5123">
        <v>16018500</v>
      </c>
      <c r="Y5123" t="str">
        <f t="shared" si="80"/>
        <v>1. &lt;= 1 Year</v>
      </c>
      <c r="Z5123" t="str">
        <f t="shared" si="80"/>
        <v>1. &lt;= 1 Year</v>
      </c>
    </row>
    <row r="5124" spans="1:26" x14ac:dyDescent="0.25">
      <c r="A5124">
        <v>164035809</v>
      </c>
      <c r="B5124" t="s">
        <v>6624</v>
      </c>
      <c r="C5124" t="s">
        <v>6625</v>
      </c>
      <c r="D5124" t="s">
        <v>137</v>
      </c>
      <c r="E5124">
        <v>16</v>
      </c>
      <c r="F5124" t="s">
        <v>5</v>
      </c>
      <c r="G5124" t="s">
        <v>3152</v>
      </c>
      <c r="H5124" t="s">
        <v>30</v>
      </c>
      <c r="I5124" t="s">
        <v>27</v>
      </c>
      <c r="J5124">
        <v>381</v>
      </c>
      <c r="K5124">
        <v>296</v>
      </c>
      <c r="L5124">
        <v>20211</v>
      </c>
      <c r="M5124">
        <v>1</v>
      </c>
      <c r="N5124" t="s">
        <v>36</v>
      </c>
      <c r="O5124">
        <v>4916</v>
      </c>
      <c r="P5124" t="s">
        <v>30</v>
      </c>
      <c r="Q5124" t="s">
        <v>35</v>
      </c>
      <c r="R5124" t="s">
        <v>36</v>
      </c>
      <c r="S5124">
        <v>1</v>
      </c>
      <c r="T5124">
        <v>20212</v>
      </c>
      <c r="U5124">
        <v>1</v>
      </c>
      <c r="V5124" t="s">
        <v>36</v>
      </c>
      <c r="W5124">
        <v>3961.88</v>
      </c>
      <c r="X5124">
        <v>14998754</v>
      </c>
      <c r="Y5124" t="str">
        <f t="shared" si="80"/>
        <v>2.  1-1.5 Years</v>
      </c>
      <c r="Z5124" t="str">
        <f t="shared" si="80"/>
        <v>1. &lt;= 1 Year</v>
      </c>
    </row>
    <row r="5125" spans="1:26" x14ac:dyDescent="0.25">
      <c r="A5125">
        <v>164323484</v>
      </c>
      <c r="B5125" t="s">
        <v>10190</v>
      </c>
      <c r="C5125" t="s">
        <v>10191</v>
      </c>
      <c r="D5125" t="s">
        <v>137</v>
      </c>
      <c r="E5125">
        <v>16</v>
      </c>
      <c r="F5125" t="s">
        <v>5</v>
      </c>
      <c r="G5125" t="s">
        <v>3912</v>
      </c>
      <c r="H5125" t="s">
        <v>30</v>
      </c>
      <c r="I5125" t="s">
        <v>27</v>
      </c>
      <c r="J5125">
        <v>71</v>
      </c>
      <c r="K5125">
        <v>44</v>
      </c>
      <c r="L5125">
        <v>0</v>
      </c>
      <c r="M5125">
        <v>0</v>
      </c>
      <c r="N5125" t="s">
        <v>35</v>
      </c>
      <c r="O5125">
        <v>0</v>
      </c>
      <c r="P5125">
        <v>20200306</v>
      </c>
      <c r="Q5125" t="s">
        <v>36</v>
      </c>
      <c r="R5125" t="s">
        <v>36</v>
      </c>
      <c r="S5125">
        <v>1</v>
      </c>
      <c r="T5125">
        <v>0</v>
      </c>
      <c r="U5125">
        <v>0</v>
      </c>
      <c r="V5125" t="s">
        <v>35</v>
      </c>
      <c r="W5125">
        <v>0</v>
      </c>
      <c r="X5125">
        <v>10048777</v>
      </c>
      <c r="Y5125" t="str">
        <f t="shared" si="80"/>
        <v>1. &lt;= 1 Year</v>
      </c>
      <c r="Z5125" t="str">
        <f t="shared" si="80"/>
        <v>1. &lt;= 1 Year</v>
      </c>
    </row>
    <row r="5126" spans="1:26" x14ac:dyDescent="0.25">
      <c r="A5126">
        <v>164305902</v>
      </c>
      <c r="B5126" t="s">
        <v>10192</v>
      </c>
      <c r="C5126" t="s">
        <v>2413</v>
      </c>
      <c r="D5126" t="s">
        <v>137</v>
      </c>
      <c r="E5126">
        <v>16</v>
      </c>
      <c r="F5126" t="s">
        <v>37</v>
      </c>
      <c r="G5126" t="s">
        <v>2320</v>
      </c>
      <c r="H5126" t="s">
        <v>30</v>
      </c>
      <c r="I5126" t="s">
        <v>27</v>
      </c>
      <c r="J5126">
        <v>93</v>
      </c>
      <c r="K5126">
        <v>65</v>
      </c>
      <c r="L5126">
        <v>20211</v>
      </c>
      <c r="M5126">
        <v>1</v>
      </c>
      <c r="N5126" t="s">
        <v>36</v>
      </c>
      <c r="O5126">
        <v>245</v>
      </c>
      <c r="P5126">
        <v>20210317</v>
      </c>
      <c r="Q5126" t="s">
        <v>36</v>
      </c>
      <c r="R5126" t="s">
        <v>35</v>
      </c>
      <c r="S5126">
        <v>0</v>
      </c>
      <c r="T5126">
        <v>20212</v>
      </c>
      <c r="U5126">
        <v>1</v>
      </c>
      <c r="V5126" t="s">
        <v>36</v>
      </c>
      <c r="W5126">
        <v>931.95</v>
      </c>
      <c r="X5126">
        <v>16021218</v>
      </c>
      <c r="Y5126" t="str">
        <f t="shared" si="80"/>
        <v>1. &lt;= 1 Year</v>
      </c>
      <c r="Z5126" t="str">
        <f t="shared" si="80"/>
        <v>1. &lt;= 1 Year</v>
      </c>
    </row>
    <row r="5127" spans="1:26" x14ac:dyDescent="0.25">
      <c r="A5127">
        <v>163729181</v>
      </c>
      <c r="B5127" t="s">
        <v>677</v>
      </c>
      <c r="C5127" t="s">
        <v>10193</v>
      </c>
      <c r="D5127" t="s">
        <v>137</v>
      </c>
      <c r="E5127">
        <v>16</v>
      </c>
      <c r="F5127" t="s">
        <v>6</v>
      </c>
      <c r="G5127" t="s">
        <v>3152</v>
      </c>
      <c r="H5127" t="s">
        <v>30</v>
      </c>
      <c r="I5127" t="s">
        <v>27</v>
      </c>
      <c r="J5127">
        <v>505</v>
      </c>
      <c r="K5127">
        <v>268</v>
      </c>
      <c r="L5127">
        <v>0</v>
      </c>
      <c r="M5127">
        <v>0</v>
      </c>
      <c r="N5127" t="s">
        <v>35</v>
      </c>
      <c r="O5127">
        <v>0</v>
      </c>
      <c r="P5127" t="s">
        <v>30</v>
      </c>
      <c r="Q5127" t="s">
        <v>35</v>
      </c>
      <c r="R5127" t="s">
        <v>36</v>
      </c>
      <c r="S5127">
        <v>1</v>
      </c>
      <c r="T5127">
        <v>0</v>
      </c>
      <c r="U5127">
        <v>0</v>
      </c>
      <c r="V5127" t="s">
        <v>35</v>
      </c>
      <c r="W5127">
        <v>0</v>
      </c>
      <c r="X5127">
        <v>10950597</v>
      </c>
      <c r="Y5127" t="str">
        <f t="shared" si="80"/>
        <v>2.  1-1.5 Years</v>
      </c>
      <c r="Z5127" t="str">
        <f t="shared" si="80"/>
        <v>1. &lt;= 1 Year</v>
      </c>
    </row>
    <row r="5128" spans="1:26" x14ac:dyDescent="0.25">
      <c r="A5128">
        <v>164204093</v>
      </c>
      <c r="B5128" t="s">
        <v>6809</v>
      </c>
      <c r="C5128" t="s">
        <v>7329</v>
      </c>
      <c r="D5128" t="s">
        <v>137</v>
      </c>
      <c r="E5128">
        <v>16</v>
      </c>
      <c r="F5128" t="s">
        <v>6</v>
      </c>
      <c r="G5128" t="s">
        <v>3912</v>
      </c>
      <c r="H5128" t="s">
        <v>30</v>
      </c>
      <c r="I5128" t="s">
        <v>27</v>
      </c>
      <c r="J5128">
        <v>204</v>
      </c>
      <c r="K5128">
        <v>70</v>
      </c>
      <c r="L5128">
        <v>20211</v>
      </c>
      <c r="M5128">
        <v>1</v>
      </c>
      <c r="N5128" t="s">
        <v>36</v>
      </c>
      <c r="O5128">
        <v>3704</v>
      </c>
      <c r="P5128" t="s">
        <v>30</v>
      </c>
      <c r="Q5128" t="s">
        <v>35</v>
      </c>
      <c r="R5128" t="s">
        <v>35</v>
      </c>
      <c r="S5128">
        <v>0</v>
      </c>
      <c r="T5128">
        <v>20212</v>
      </c>
      <c r="U5128">
        <v>1</v>
      </c>
      <c r="V5128" t="s">
        <v>36</v>
      </c>
      <c r="W5128">
        <v>3516.24</v>
      </c>
      <c r="X5128">
        <v>11839779</v>
      </c>
      <c r="Y5128" t="str">
        <f t="shared" si="80"/>
        <v>1. &lt;= 1 Year</v>
      </c>
      <c r="Z5128" t="str">
        <f t="shared" si="80"/>
        <v>1. &lt;= 1 Year</v>
      </c>
    </row>
    <row r="5129" spans="1:26" x14ac:dyDescent="0.25">
      <c r="A5129">
        <v>164142944</v>
      </c>
      <c r="B5129" t="s">
        <v>2747</v>
      </c>
      <c r="C5129" t="s">
        <v>1578</v>
      </c>
      <c r="D5129" t="s">
        <v>134</v>
      </c>
      <c r="E5129">
        <v>16</v>
      </c>
      <c r="F5129" t="s">
        <v>5</v>
      </c>
      <c r="G5129" t="s">
        <v>2319</v>
      </c>
      <c r="H5129" t="s">
        <v>30</v>
      </c>
      <c r="I5129" t="s">
        <v>27</v>
      </c>
      <c r="J5129">
        <v>269</v>
      </c>
      <c r="K5129">
        <v>269</v>
      </c>
      <c r="L5129">
        <v>0</v>
      </c>
      <c r="M5129">
        <v>0</v>
      </c>
      <c r="N5129" t="s">
        <v>35</v>
      </c>
      <c r="O5129">
        <v>0</v>
      </c>
      <c r="P5129">
        <v>20190304</v>
      </c>
      <c r="Q5129" t="s">
        <v>36</v>
      </c>
      <c r="R5129" t="s">
        <v>36</v>
      </c>
      <c r="S5129">
        <v>1</v>
      </c>
      <c r="T5129">
        <v>0</v>
      </c>
      <c r="U5129">
        <v>0</v>
      </c>
      <c r="V5129" t="s">
        <v>35</v>
      </c>
      <c r="W5129">
        <v>0</v>
      </c>
      <c r="X5129">
        <v>15954935</v>
      </c>
      <c r="Y5129" t="str">
        <f t="shared" si="80"/>
        <v>1. &lt;= 1 Year</v>
      </c>
      <c r="Z5129" t="str">
        <f t="shared" si="80"/>
        <v>1. &lt;= 1 Year</v>
      </c>
    </row>
    <row r="5130" spans="1:26" x14ac:dyDescent="0.25">
      <c r="A5130">
        <v>164277541</v>
      </c>
      <c r="B5130" t="s">
        <v>8198</v>
      </c>
      <c r="C5130" t="s">
        <v>218</v>
      </c>
      <c r="D5130" t="s">
        <v>137</v>
      </c>
      <c r="E5130">
        <v>16</v>
      </c>
      <c r="F5130" t="s">
        <v>6</v>
      </c>
      <c r="G5130" t="s">
        <v>3152</v>
      </c>
      <c r="H5130" t="s">
        <v>30</v>
      </c>
      <c r="I5130" t="s">
        <v>27</v>
      </c>
      <c r="J5130">
        <v>122</v>
      </c>
      <c r="K5130">
        <v>115</v>
      </c>
      <c r="L5130">
        <v>20211</v>
      </c>
      <c r="M5130">
        <v>1</v>
      </c>
      <c r="N5130" t="s">
        <v>36</v>
      </c>
      <c r="O5130">
        <v>935</v>
      </c>
      <c r="P5130">
        <v>20200601</v>
      </c>
      <c r="Q5130" t="s">
        <v>36</v>
      </c>
      <c r="R5130" t="s">
        <v>36</v>
      </c>
      <c r="S5130">
        <v>1</v>
      </c>
      <c r="T5130">
        <v>20212</v>
      </c>
      <c r="U5130">
        <v>1</v>
      </c>
      <c r="V5130" t="s">
        <v>36</v>
      </c>
      <c r="W5130">
        <v>2855.06</v>
      </c>
      <c r="X5130">
        <v>15665220</v>
      </c>
      <c r="Y5130" t="str">
        <f t="shared" si="80"/>
        <v>1. &lt;= 1 Year</v>
      </c>
      <c r="Z5130" t="str">
        <f t="shared" si="80"/>
        <v>1. &lt;= 1 Year</v>
      </c>
    </row>
    <row r="5131" spans="1:26" x14ac:dyDescent="0.25">
      <c r="A5131">
        <v>163848428</v>
      </c>
      <c r="B5131" t="s">
        <v>5568</v>
      </c>
      <c r="C5131" t="s">
        <v>1592</v>
      </c>
      <c r="D5131" t="s">
        <v>137</v>
      </c>
      <c r="E5131">
        <v>16</v>
      </c>
      <c r="F5131" t="s">
        <v>6</v>
      </c>
      <c r="G5131" t="s">
        <v>3152</v>
      </c>
      <c r="H5131" t="s">
        <v>30</v>
      </c>
      <c r="I5131" t="s">
        <v>27</v>
      </c>
      <c r="J5131">
        <v>463</v>
      </c>
      <c r="K5131">
        <v>422</v>
      </c>
      <c r="L5131">
        <v>0</v>
      </c>
      <c r="M5131">
        <v>0</v>
      </c>
      <c r="N5131" t="s">
        <v>35</v>
      </c>
      <c r="O5131">
        <v>0</v>
      </c>
      <c r="P5131">
        <v>20210629</v>
      </c>
      <c r="Q5131" t="s">
        <v>36</v>
      </c>
      <c r="R5131" t="s">
        <v>36</v>
      </c>
      <c r="S5131">
        <v>1</v>
      </c>
      <c r="T5131">
        <v>0</v>
      </c>
      <c r="U5131">
        <v>0</v>
      </c>
      <c r="V5131" t="s">
        <v>35</v>
      </c>
      <c r="W5131">
        <v>0</v>
      </c>
      <c r="X5131">
        <v>8256144</v>
      </c>
      <c r="Y5131" t="str">
        <f t="shared" si="80"/>
        <v>2.  1-1.5 Years</v>
      </c>
      <c r="Z5131" t="str">
        <f t="shared" si="80"/>
        <v>2.  1-1.5 Years</v>
      </c>
    </row>
    <row r="5132" spans="1:26" x14ac:dyDescent="0.25">
      <c r="A5132">
        <v>164044982</v>
      </c>
      <c r="B5132" t="s">
        <v>684</v>
      </c>
      <c r="C5132" t="s">
        <v>645</v>
      </c>
      <c r="D5132" t="s">
        <v>3399</v>
      </c>
      <c r="E5132">
        <v>16</v>
      </c>
      <c r="F5132" t="s">
        <v>6</v>
      </c>
      <c r="G5132" t="s">
        <v>2321</v>
      </c>
      <c r="H5132" t="s">
        <v>30</v>
      </c>
      <c r="I5132" t="s">
        <v>27</v>
      </c>
      <c r="J5132">
        <v>371</v>
      </c>
      <c r="K5132">
        <v>62</v>
      </c>
      <c r="L5132">
        <v>0</v>
      </c>
      <c r="M5132">
        <v>0</v>
      </c>
      <c r="N5132" t="s">
        <v>35</v>
      </c>
      <c r="O5132">
        <v>0</v>
      </c>
      <c r="P5132">
        <v>20190101</v>
      </c>
      <c r="Q5132" t="s">
        <v>36</v>
      </c>
      <c r="R5132" t="s">
        <v>35</v>
      </c>
      <c r="S5132">
        <v>0</v>
      </c>
      <c r="T5132">
        <v>0</v>
      </c>
      <c r="U5132">
        <v>0</v>
      </c>
      <c r="V5132" t="s">
        <v>35</v>
      </c>
      <c r="W5132">
        <v>0</v>
      </c>
      <c r="X5132">
        <v>12405914</v>
      </c>
      <c r="Y5132" t="str">
        <f t="shared" si="80"/>
        <v>2.  1-1.5 Years</v>
      </c>
      <c r="Z5132" t="str">
        <f t="shared" si="80"/>
        <v>1. &lt;= 1 Year</v>
      </c>
    </row>
    <row r="5133" spans="1:26" x14ac:dyDescent="0.25">
      <c r="A5133">
        <v>163674722</v>
      </c>
      <c r="B5133" t="s">
        <v>685</v>
      </c>
      <c r="C5133" t="s">
        <v>667</v>
      </c>
      <c r="D5133" t="s">
        <v>3399</v>
      </c>
      <c r="E5133">
        <v>16</v>
      </c>
      <c r="F5133" t="s">
        <v>6</v>
      </c>
      <c r="G5133" t="s">
        <v>2321</v>
      </c>
      <c r="H5133" t="s">
        <v>30</v>
      </c>
      <c r="I5133" t="s">
        <v>27</v>
      </c>
      <c r="J5133">
        <v>512</v>
      </c>
      <c r="K5133">
        <v>512</v>
      </c>
      <c r="L5133">
        <v>20211</v>
      </c>
      <c r="M5133">
        <v>1</v>
      </c>
      <c r="N5133" t="s">
        <v>36</v>
      </c>
      <c r="O5133">
        <v>2360</v>
      </c>
      <c r="P5133">
        <v>20201207</v>
      </c>
      <c r="Q5133" t="s">
        <v>36</v>
      </c>
      <c r="R5133" t="s">
        <v>35</v>
      </c>
      <c r="S5133">
        <v>0</v>
      </c>
      <c r="T5133">
        <v>20212</v>
      </c>
      <c r="U5133">
        <v>1</v>
      </c>
      <c r="V5133" t="s">
        <v>36</v>
      </c>
      <c r="W5133">
        <v>2647.68</v>
      </c>
      <c r="X5133">
        <v>52952</v>
      </c>
      <c r="Y5133" t="str">
        <f t="shared" si="80"/>
        <v>2.  1-1.5 Years</v>
      </c>
      <c r="Z5133" t="str">
        <f t="shared" si="80"/>
        <v>2.  1-1.5 Years</v>
      </c>
    </row>
    <row r="5134" spans="1:26" x14ac:dyDescent="0.25">
      <c r="A5134">
        <v>164148237</v>
      </c>
      <c r="B5134" t="s">
        <v>685</v>
      </c>
      <c r="C5134" t="s">
        <v>1487</v>
      </c>
      <c r="D5134" t="s">
        <v>61</v>
      </c>
      <c r="E5134">
        <v>16</v>
      </c>
      <c r="F5134" t="s">
        <v>5</v>
      </c>
      <c r="G5134" t="s">
        <v>2319</v>
      </c>
      <c r="H5134" t="s">
        <v>30</v>
      </c>
      <c r="I5134" t="s">
        <v>27</v>
      </c>
      <c r="J5134">
        <v>260</v>
      </c>
      <c r="K5134">
        <v>111</v>
      </c>
      <c r="L5134">
        <v>0</v>
      </c>
      <c r="M5134">
        <v>0</v>
      </c>
      <c r="N5134" t="s">
        <v>35</v>
      </c>
      <c r="O5134">
        <v>0</v>
      </c>
      <c r="P5134" t="s">
        <v>30</v>
      </c>
      <c r="Q5134" t="s">
        <v>35</v>
      </c>
      <c r="R5134" t="s">
        <v>35</v>
      </c>
      <c r="S5134">
        <v>0</v>
      </c>
      <c r="T5134">
        <v>0</v>
      </c>
      <c r="U5134">
        <v>0</v>
      </c>
      <c r="V5134" t="s">
        <v>35</v>
      </c>
      <c r="W5134">
        <v>0</v>
      </c>
      <c r="X5134">
        <v>13349118</v>
      </c>
      <c r="Y5134" t="str">
        <f t="shared" si="80"/>
        <v>1. &lt;= 1 Year</v>
      </c>
      <c r="Z5134" t="str">
        <f t="shared" si="80"/>
        <v>1. &lt;= 1 Year</v>
      </c>
    </row>
    <row r="5135" spans="1:26" x14ac:dyDescent="0.25">
      <c r="A5135">
        <v>164306720</v>
      </c>
      <c r="B5135" t="s">
        <v>10194</v>
      </c>
      <c r="C5135" t="s">
        <v>315</v>
      </c>
      <c r="D5135" t="s">
        <v>137</v>
      </c>
      <c r="E5135">
        <v>16</v>
      </c>
      <c r="F5135" t="s">
        <v>5</v>
      </c>
      <c r="G5135" t="s">
        <v>3152</v>
      </c>
      <c r="H5135" t="s">
        <v>30</v>
      </c>
      <c r="I5135" t="s">
        <v>27</v>
      </c>
      <c r="J5135">
        <v>86</v>
      </c>
      <c r="K5135">
        <v>66</v>
      </c>
      <c r="L5135">
        <v>0</v>
      </c>
      <c r="M5135">
        <v>0</v>
      </c>
      <c r="N5135" t="s">
        <v>35</v>
      </c>
      <c r="O5135">
        <v>0</v>
      </c>
      <c r="P5135">
        <v>20190923</v>
      </c>
      <c r="Q5135" t="s">
        <v>36</v>
      </c>
      <c r="R5135" t="s">
        <v>36</v>
      </c>
      <c r="S5135">
        <v>1</v>
      </c>
      <c r="T5135">
        <v>0</v>
      </c>
      <c r="U5135">
        <v>0</v>
      </c>
      <c r="V5135" t="s">
        <v>35</v>
      </c>
      <c r="W5135">
        <v>0</v>
      </c>
      <c r="X5135">
        <v>16011432</v>
      </c>
      <c r="Y5135" t="str">
        <f t="shared" si="80"/>
        <v>1. &lt;= 1 Year</v>
      </c>
      <c r="Z5135" t="str">
        <f t="shared" si="80"/>
        <v>1. &lt;= 1 Year</v>
      </c>
    </row>
    <row r="5136" spans="1:26" x14ac:dyDescent="0.25">
      <c r="A5136">
        <v>163075081</v>
      </c>
      <c r="B5136" t="s">
        <v>4225</v>
      </c>
      <c r="C5136" t="s">
        <v>2014</v>
      </c>
      <c r="D5136" t="s">
        <v>134</v>
      </c>
      <c r="E5136">
        <v>16</v>
      </c>
      <c r="F5136" t="s">
        <v>5</v>
      </c>
      <c r="G5136" t="s">
        <v>2319</v>
      </c>
      <c r="H5136" t="s">
        <v>30</v>
      </c>
      <c r="I5136" t="s">
        <v>27</v>
      </c>
      <c r="J5136">
        <v>848</v>
      </c>
      <c r="K5136">
        <v>616</v>
      </c>
      <c r="L5136">
        <v>20211</v>
      </c>
      <c r="M5136">
        <v>1</v>
      </c>
      <c r="N5136" t="s">
        <v>36</v>
      </c>
      <c r="O5136">
        <v>5279</v>
      </c>
      <c r="P5136" t="s">
        <v>30</v>
      </c>
      <c r="Q5136" t="s">
        <v>35</v>
      </c>
      <c r="R5136" t="s">
        <v>36</v>
      </c>
      <c r="S5136">
        <v>1</v>
      </c>
      <c r="T5136">
        <v>0</v>
      </c>
      <c r="U5136">
        <v>0</v>
      </c>
      <c r="V5136" t="s">
        <v>35</v>
      </c>
      <c r="W5136">
        <v>0</v>
      </c>
      <c r="X5136">
        <v>8890476</v>
      </c>
      <c r="Y5136" t="str">
        <f t="shared" si="80"/>
        <v>4. 2-3 Year</v>
      </c>
      <c r="Z5136" t="str">
        <f t="shared" si="80"/>
        <v>3.  1.5 to 2 Year</v>
      </c>
    </row>
    <row r="5137" spans="1:26" x14ac:dyDescent="0.25">
      <c r="A5137">
        <v>164221930</v>
      </c>
      <c r="B5137" t="s">
        <v>7330</v>
      </c>
      <c r="C5137" t="s">
        <v>495</v>
      </c>
      <c r="D5137" t="s">
        <v>137</v>
      </c>
      <c r="E5137">
        <v>16</v>
      </c>
      <c r="F5137" t="s">
        <v>6</v>
      </c>
      <c r="G5137" t="s">
        <v>3912</v>
      </c>
      <c r="H5137" t="s">
        <v>30</v>
      </c>
      <c r="I5137" t="s">
        <v>27</v>
      </c>
      <c r="J5137">
        <v>195</v>
      </c>
      <c r="K5137">
        <v>78</v>
      </c>
      <c r="L5137">
        <v>20211</v>
      </c>
      <c r="M5137">
        <v>1</v>
      </c>
      <c r="N5137" t="s">
        <v>36</v>
      </c>
      <c r="O5137">
        <v>2440</v>
      </c>
      <c r="P5137">
        <v>20200727</v>
      </c>
      <c r="Q5137" t="s">
        <v>36</v>
      </c>
      <c r="R5137" t="s">
        <v>36</v>
      </c>
      <c r="S5137">
        <v>1</v>
      </c>
      <c r="T5137">
        <v>20212</v>
      </c>
      <c r="U5137">
        <v>1</v>
      </c>
      <c r="V5137" t="s">
        <v>36</v>
      </c>
      <c r="W5137">
        <v>1358.37</v>
      </c>
      <c r="X5137">
        <v>14180088</v>
      </c>
      <c r="Y5137" t="str">
        <f t="shared" si="80"/>
        <v>1. &lt;= 1 Year</v>
      </c>
      <c r="Z5137" t="str">
        <f t="shared" si="80"/>
        <v>1. &lt;= 1 Year</v>
      </c>
    </row>
    <row r="5138" spans="1:26" x14ac:dyDescent="0.25">
      <c r="A5138">
        <v>164379168</v>
      </c>
      <c r="B5138" t="s">
        <v>3527</v>
      </c>
      <c r="C5138" t="s">
        <v>5199</v>
      </c>
      <c r="D5138" t="s">
        <v>134</v>
      </c>
      <c r="E5138">
        <v>16</v>
      </c>
      <c r="F5138" t="s">
        <v>5</v>
      </c>
      <c r="G5138" t="s">
        <v>2319</v>
      </c>
      <c r="H5138" t="s">
        <v>30</v>
      </c>
      <c r="I5138" t="s">
        <v>27</v>
      </c>
      <c r="J5138">
        <v>13</v>
      </c>
      <c r="K5138">
        <v>8</v>
      </c>
      <c r="L5138">
        <v>20211</v>
      </c>
      <c r="M5138">
        <v>1</v>
      </c>
      <c r="N5138" t="s">
        <v>36</v>
      </c>
      <c r="O5138">
        <v>16785</v>
      </c>
      <c r="P5138" t="s">
        <v>30</v>
      </c>
      <c r="Q5138" t="s">
        <v>35</v>
      </c>
      <c r="R5138" t="s">
        <v>35</v>
      </c>
      <c r="S5138">
        <v>0</v>
      </c>
      <c r="T5138">
        <v>0</v>
      </c>
      <c r="U5138">
        <v>0</v>
      </c>
      <c r="V5138" t="s">
        <v>35</v>
      </c>
      <c r="W5138">
        <v>0</v>
      </c>
      <c r="X5138">
        <v>16036487</v>
      </c>
      <c r="Y5138" t="str">
        <f t="shared" si="80"/>
        <v>1. &lt;= 1 Year</v>
      </c>
      <c r="Z5138" t="str">
        <f t="shared" si="80"/>
        <v>1. &lt;= 1 Year</v>
      </c>
    </row>
    <row r="5139" spans="1:26" x14ac:dyDescent="0.25">
      <c r="A5139">
        <v>160092123</v>
      </c>
      <c r="B5139" t="s">
        <v>1033</v>
      </c>
      <c r="C5139" t="s">
        <v>1469</v>
      </c>
      <c r="D5139" t="s">
        <v>137</v>
      </c>
      <c r="E5139">
        <v>16</v>
      </c>
      <c r="F5139" t="s">
        <v>5</v>
      </c>
      <c r="G5139" t="s">
        <v>3912</v>
      </c>
      <c r="H5139">
        <v>3</v>
      </c>
      <c r="I5139" t="s">
        <v>28</v>
      </c>
      <c r="J5139">
        <v>3661</v>
      </c>
      <c r="K5139">
        <v>3661</v>
      </c>
      <c r="L5139">
        <v>0</v>
      </c>
      <c r="M5139">
        <v>0</v>
      </c>
      <c r="N5139" t="s">
        <v>35</v>
      </c>
      <c r="O5139">
        <v>0</v>
      </c>
      <c r="P5139" t="s">
        <v>30</v>
      </c>
      <c r="Q5139" t="s">
        <v>35</v>
      </c>
      <c r="R5139" t="s">
        <v>36</v>
      </c>
      <c r="S5139">
        <v>1</v>
      </c>
      <c r="T5139">
        <v>0</v>
      </c>
      <c r="U5139">
        <v>0</v>
      </c>
      <c r="V5139" t="s">
        <v>35</v>
      </c>
      <c r="W5139">
        <v>0</v>
      </c>
      <c r="X5139">
        <v>11343506</v>
      </c>
      <c r="Y5139" t="str">
        <f t="shared" si="80"/>
        <v>7. &gt;= 6 Year</v>
      </c>
      <c r="Z5139" t="str">
        <f t="shared" si="80"/>
        <v>7. &gt;= 6 Year</v>
      </c>
    </row>
    <row r="5140" spans="1:26" x14ac:dyDescent="0.25">
      <c r="A5140">
        <v>164263750</v>
      </c>
      <c r="B5140" t="s">
        <v>8692</v>
      </c>
      <c r="C5140" t="s">
        <v>160</v>
      </c>
      <c r="D5140" t="s">
        <v>134</v>
      </c>
      <c r="E5140">
        <v>16</v>
      </c>
      <c r="F5140" t="s">
        <v>6</v>
      </c>
      <c r="G5140" t="s">
        <v>3152</v>
      </c>
      <c r="H5140" t="s">
        <v>30</v>
      </c>
      <c r="I5140" t="s">
        <v>27</v>
      </c>
      <c r="J5140">
        <v>139</v>
      </c>
      <c r="K5140">
        <v>128</v>
      </c>
      <c r="L5140">
        <v>20211</v>
      </c>
      <c r="M5140">
        <v>1</v>
      </c>
      <c r="N5140" t="s">
        <v>36</v>
      </c>
      <c r="O5140">
        <v>7193</v>
      </c>
      <c r="P5140">
        <v>20210121</v>
      </c>
      <c r="Q5140" t="s">
        <v>36</v>
      </c>
      <c r="R5140" t="s">
        <v>35</v>
      </c>
      <c r="S5140">
        <v>0</v>
      </c>
      <c r="T5140">
        <v>0</v>
      </c>
      <c r="U5140">
        <v>0</v>
      </c>
      <c r="V5140" t="s">
        <v>35</v>
      </c>
      <c r="W5140">
        <v>0</v>
      </c>
      <c r="X5140">
        <v>12804410</v>
      </c>
      <c r="Y5140" t="str">
        <f t="shared" si="80"/>
        <v>1. &lt;= 1 Year</v>
      </c>
      <c r="Z5140" t="str">
        <f t="shared" si="80"/>
        <v>1. &lt;= 1 Year</v>
      </c>
    </row>
    <row r="5141" spans="1:26" x14ac:dyDescent="0.25">
      <c r="A5141">
        <v>163908858</v>
      </c>
      <c r="B5141" t="s">
        <v>2205</v>
      </c>
      <c r="C5141" t="s">
        <v>1140</v>
      </c>
      <c r="D5141" t="s">
        <v>137</v>
      </c>
      <c r="E5141">
        <v>16</v>
      </c>
      <c r="F5141" t="s">
        <v>5</v>
      </c>
      <c r="G5141" t="s">
        <v>3152</v>
      </c>
      <c r="H5141" t="s">
        <v>30</v>
      </c>
      <c r="I5141" t="s">
        <v>27</v>
      </c>
      <c r="J5141">
        <v>436</v>
      </c>
      <c r="K5141">
        <v>364</v>
      </c>
      <c r="L5141">
        <v>0</v>
      </c>
      <c r="M5141">
        <v>0</v>
      </c>
      <c r="N5141" t="s">
        <v>35</v>
      </c>
      <c r="O5141">
        <v>0</v>
      </c>
      <c r="P5141" t="s">
        <v>30</v>
      </c>
      <c r="Q5141" t="s">
        <v>35</v>
      </c>
      <c r="R5141" t="s">
        <v>36</v>
      </c>
      <c r="S5141">
        <v>1</v>
      </c>
      <c r="T5141">
        <v>0</v>
      </c>
      <c r="U5141">
        <v>0</v>
      </c>
      <c r="V5141" t="s">
        <v>35</v>
      </c>
      <c r="W5141">
        <v>0</v>
      </c>
      <c r="X5141">
        <v>12889690</v>
      </c>
      <c r="Y5141" t="str">
        <f t="shared" si="80"/>
        <v>2.  1-1.5 Years</v>
      </c>
      <c r="Z5141" t="str">
        <f t="shared" si="80"/>
        <v>1. &lt;= 1 Year</v>
      </c>
    </row>
    <row r="5142" spans="1:26" x14ac:dyDescent="0.25">
      <c r="A5142">
        <v>160780371</v>
      </c>
      <c r="B5142" t="s">
        <v>2333</v>
      </c>
      <c r="C5142" t="s">
        <v>2334</v>
      </c>
      <c r="D5142" t="s">
        <v>134</v>
      </c>
      <c r="E5142">
        <v>16</v>
      </c>
      <c r="F5142" t="s">
        <v>5</v>
      </c>
      <c r="G5142" t="s">
        <v>3912</v>
      </c>
      <c r="H5142">
        <v>3</v>
      </c>
      <c r="I5142" t="s">
        <v>28</v>
      </c>
      <c r="J5142">
        <v>1974</v>
      </c>
      <c r="K5142">
        <v>70</v>
      </c>
      <c r="L5142">
        <v>20211</v>
      </c>
      <c r="M5142">
        <v>1</v>
      </c>
      <c r="N5142" t="s">
        <v>36</v>
      </c>
      <c r="O5142">
        <v>24559</v>
      </c>
      <c r="P5142" t="s">
        <v>30</v>
      </c>
      <c r="Q5142" t="s">
        <v>35</v>
      </c>
      <c r="R5142" t="s">
        <v>35</v>
      </c>
      <c r="S5142">
        <v>0</v>
      </c>
      <c r="T5142">
        <v>20212</v>
      </c>
      <c r="U5142">
        <v>1</v>
      </c>
      <c r="V5142" t="s">
        <v>36</v>
      </c>
      <c r="W5142">
        <v>22778.02</v>
      </c>
      <c r="X5142">
        <v>8359073</v>
      </c>
      <c r="Y5142" t="str">
        <f t="shared" si="80"/>
        <v>6. 4-5 Year</v>
      </c>
      <c r="Z5142" t="str">
        <f t="shared" si="80"/>
        <v>1. &lt;= 1 Year</v>
      </c>
    </row>
    <row r="5143" spans="1:26" x14ac:dyDescent="0.25">
      <c r="A5143">
        <v>164308879</v>
      </c>
      <c r="B5143" t="s">
        <v>10195</v>
      </c>
      <c r="C5143" t="s">
        <v>10196</v>
      </c>
      <c r="D5143" t="s">
        <v>137</v>
      </c>
      <c r="E5143">
        <v>16</v>
      </c>
      <c r="F5143" t="s">
        <v>5</v>
      </c>
      <c r="G5143" t="s">
        <v>3912</v>
      </c>
      <c r="H5143" t="s">
        <v>30</v>
      </c>
      <c r="I5143" t="s">
        <v>27</v>
      </c>
      <c r="J5143">
        <v>85</v>
      </c>
      <c r="K5143">
        <v>66</v>
      </c>
      <c r="L5143">
        <v>0</v>
      </c>
      <c r="M5143">
        <v>0</v>
      </c>
      <c r="N5143" t="s">
        <v>35</v>
      </c>
      <c r="O5143">
        <v>0</v>
      </c>
      <c r="P5143">
        <v>20210624</v>
      </c>
      <c r="Q5143" t="s">
        <v>36</v>
      </c>
      <c r="R5143" t="s">
        <v>35</v>
      </c>
      <c r="S5143">
        <v>0</v>
      </c>
      <c r="T5143">
        <v>20212</v>
      </c>
      <c r="U5143">
        <v>1</v>
      </c>
      <c r="V5143" t="s">
        <v>36</v>
      </c>
      <c r="W5143">
        <v>413.75</v>
      </c>
      <c r="X5143">
        <v>13436732</v>
      </c>
      <c r="Y5143" t="str">
        <f t="shared" si="80"/>
        <v>1. &lt;= 1 Year</v>
      </c>
      <c r="Z5143" t="str">
        <f t="shared" si="80"/>
        <v>1. &lt;= 1 Year</v>
      </c>
    </row>
    <row r="5144" spans="1:26" x14ac:dyDescent="0.25">
      <c r="A5144">
        <v>164078056</v>
      </c>
      <c r="B5144" t="s">
        <v>234</v>
      </c>
      <c r="C5144" t="s">
        <v>1977</v>
      </c>
      <c r="D5144" t="s">
        <v>3399</v>
      </c>
      <c r="E5144">
        <v>16</v>
      </c>
      <c r="F5144" t="s">
        <v>6</v>
      </c>
      <c r="G5144" t="s">
        <v>2321</v>
      </c>
      <c r="H5144" t="s">
        <v>30</v>
      </c>
      <c r="I5144" t="s">
        <v>27</v>
      </c>
      <c r="J5144">
        <v>336</v>
      </c>
      <c r="K5144">
        <v>164</v>
      </c>
      <c r="L5144">
        <v>20211</v>
      </c>
      <c r="M5144">
        <v>1</v>
      </c>
      <c r="N5144" t="s">
        <v>36</v>
      </c>
      <c r="O5144">
        <v>7210</v>
      </c>
      <c r="P5144">
        <v>20200508</v>
      </c>
      <c r="Q5144" t="s">
        <v>36</v>
      </c>
      <c r="R5144" t="s">
        <v>35</v>
      </c>
      <c r="S5144">
        <v>0</v>
      </c>
      <c r="T5144">
        <v>20212</v>
      </c>
      <c r="U5144">
        <v>1</v>
      </c>
      <c r="V5144" t="s">
        <v>36</v>
      </c>
      <c r="W5144">
        <v>8288.9599999999991</v>
      </c>
      <c r="X5144">
        <v>14391383</v>
      </c>
      <c r="Y5144" t="str">
        <f t="shared" si="80"/>
        <v>1. &lt;= 1 Year</v>
      </c>
      <c r="Z5144" t="str">
        <f t="shared" si="80"/>
        <v>1. &lt;= 1 Year</v>
      </c>
    </row>
    <row r="5145" spans="1:26" x14ac:dyDescent="0.25">
      <c r="A5145">
        <v>164267005</v>
      </c>
      <c r="B5145" t="s">
        <v>8199</v>
      </c>
      <c r="C5145" t="s">
        <v>8200</v>
      </c>
      <c r="D5145" t="s">
        <v>137</v>
      </c>
      <c r="E5145">
        <v>16</v>
      </c>
      <c r="F5145" t="s">
        <v>5</v>
      </c>
      <c r="G5145" t="s">
        <v>2319</v>
      </c>
      <c r="H5145" t="s">
        <v>30</v>
      </c>
      <c r="I5145" t="s">
        <v>27</v>
      </c>
      <c r="J5145">
        <v>135</v>
      </c>
      <c r="K5145">
        <v>101</v>
      </c>
      <c r="L5145">
        <v>0</v>
      </c>
      <c r="M5145">
        <v>0</v>
      </c>
      <c r="N5145" t="s">
        <v>35</v>
      </c>
      <c r="O5145">
        <v>0</v>
      </c>
      <c r="P5145">
        <v>20191021</v>
      </c>
      <c r="Q5145" t="s">
        <v>36</v>
      </c>
      <c r="R5145" t="s">
        <v>36</v>
      </c>
      <c r="S5145">
        <v>1</v>
      </c>
      <c r="T5145">
        <v>0</v>
      </c>
      <c r="U5145">
        <v>0</v>
      </c>
      <c r="V5145" t="s">
        <v>35</v>
      </c>
      <c r="W5145">
        <v>0</v>
      </c>
      <c r="X5145">
        <v>8406350</v>
      </c>
      <c r="Y5145" t="str">
        <f t="shared" si="80"/>
        <v>1. &lt;= 1 Year</v>
      </c>
      <c r="Z5145" t="str">
        <f t="shared" si="80"/>
        <v>1. &lt;= 1 Year</v>
      </c>
    </row>
    <row r="5146" spans="1:26" x14ac:dyDescent="0.25">
      <c r="A5146">
        <v>164050853</v>
      </c>
      <c r="B5146" t="s">
        <v>6626</v>
      </c>
      <c r="C5146" t="s">
        <v>270</v>
      </c>
      <c r="D5146" t="s">
        <v>107</v>
      </c>
      <c r="E5146">
        <v>16</v>
      </c>
      <c r="F5146" t="s">
        <v>6</v>
      </c>
      <c r="G5146" t="s">
        <v>2319</v>
      </c>
      <c r="H5146" t="s">
        <v>30</v>
      </c>
      <c r="I5146" t="s">
        <v>27</v>
      </c>
      <c r="J5146">
        <v>377</v>
      </c>
      <c r="K5146">
        <v>111</v>
      </c>
      <c r="L5146">
        <v>20211</v>
      </c>
      <c r="M5146">
        <v>1</v>
      </c>
      <c r="N5146" t="s">
        <v>36</v>
      </c>
      <c r="O5146">
        <v>5558</v>
      </c>
      <c r="P5146">
        <v>20200908</v>
      </c>
      <c r="Q5146" t="s">
        <v>36</v>
      </c>
      <c r="R5146" t="s">
        <v>35</v>
      </c>
      <c r="S5146">
        <v>0</v>
      </c>
      <c r="T5146">
        <v>0</v>
      </c>
      <c r="U5146">
        <v>0</v>
      </c>
      <c r="V5146" t="s">
        <v>35</v>
      </c>
      <c r="W5146">
        <v>0</v>
      </c>
      <c r="X5146">
        <v>15724272</v>
      </c>
      <c r="Y5146" t="str">
        <f t="shared" si="80"/>
        <v>2.  1-1.5 Years</v>
      </c>
      <c r="Z5146" t="str">
        <f t="shared" si="80"/>
        <v>1. &lt;= 1 Year</v>
      </c>
    </row>
    <row r="5147" spans="1:26" x14ac:dyDescent="0.25">
      <c r="A5147">
        <v>164266677</v>
      </c>
      <c r="B5147" t="s">
        <v>2792</v>
      </c>
      <c r="C5147" t="s">
        <v>158</v>
      </c>
      <c r="D5147" t="s">
        <v>137</v>
      </c>
      <c r="E5147">
        <v>16</v>
      </c>
      <c r="F5147" t="s">
        <v>6</v>
      </c>
      <c r="G5147" t="s">
        <v>3152</v>
      </c>
      <c r="H5147" t="s">
        <v>30</v>
      </c>
      <c r="I5147" t="s">
        <v>27</v>
      </c>
      <c r="J5147">
        <v>135</v>
      </c>
      <c r="K5147">
        <v>129</v>
      </c>
      <c r="L5147">
        <v>20211</v>
      </c>
      <c r="M5147">
        <v>1</v>
      </c>
      <c r="N5147" t="s">
        <v>36</v>
      </c>
      <c r="O5147">
        <v>7694</v>
      </c>
      <c r="P5147">
        <v>20191126</v>
      </c>
      <c r="Q5147" t="s">
        <v>36</v>
      </c>
      <c r="R5147" t="s">
        <v>35</v>
      </c>
      <c r="S5147">
        <v>0</v>
      </c>
      <c r="T5147">
        <v>0</v>
      </c>
      <c r="U5147">
        <v>0</v>
      </c>
      <c r="V5147" t="s">
        <v>35</v>
      </c>
      <c r="W5147">
        <v>0</v>
      </c>
      <c r="X5147">
        <v>16008182</v>
      </c>
      <c r="Y5147" t="str">
        <f t="shared" si="80"/>
        <v>1. &lt;= 1 Year</v>
      </c>
      <c r="Z5147" t="str">
        <f t="shared" si="80"/>
        <v>1. &lt;= 1 Year</v>
      </c>
    </row>
    <row r="5148" spans="1:26" x14ac:dyDescent="0.25">
      <c r="A5148">
        <v>164204418</v>
      </c>
      <c r="B5148" t="s">
        <v>7331</v>
      </c>
      <c r="C5148" t="s">
        <v>7332</v>
      </c>
      <c r="D5148" t="s">
        <v>137</v>
      </c>
      <c r="E5148">
        <v>16</v>
      </c>
      <c r="F5148" t="s">
        <v>5</v>
      </c>
      <c r="G5148" t="s">
        <v>3152</v>
      </c>
      <c r="H5148" t="s">
        <v>30</v>
      </c>
      <c r="I5148" t="s">
        <v>27</v>
      </c>
      <c r="J5148">
        <v>203</v>
      </c>
      <c r="K5148">
        <v>177</v>
      </c>
      <c r="L5148">
        <v>0</v>
      </c>
      <c r="M5148">
        <v>0</v>
      </c>
      <c r="N5148" t="s">
        <v>35</v>
      </c>
      <c r="O5148">
        <v>0</v>
      </c>
      <c r="P5148">
        <v>20210528</v>
      </c>
      <c r="Q5148" t="s">
        <v>36</v>
      </c>
      <c r="R5148" t="s">
        <v>36</v>
      </c>
      <c r="S5148">
        <v>1</v>
      </c>
      <c r="T5148">
        <v>0</v>
      </c>
      <c r="U5148">
        <v>0</v>
      </c>
      <c r="V5148" t="s">
        <v>35</v>
      </c>
      <c r="W5148">
        <v>0</v>
      </c>
      <c r="X5148">
        <v>13697018</v>
      </c>
      <c r="Y5148" t="str">
        <f t="shared" si="80"/>
        <v>1. &lt;= 1 Year</v>
      </c>
      <c r="Z5148" t="str">
        <f t="shared" si="80"/>
        <v>1. &lt;= 1 Year</v>
      </c>
    </row>
    <row r="5149" spans="1:26" x14ac:dyDescent="0.25">
      <c r="A5149">
        <v>164287337</v>
      </c>
      <c r="B5149" t="s">
        <v>1667</v>
      </c>
      <c r="C5149" t="s">
        <v>2780</v>
      </c>
      <c r="D5149" t="s">
        <v>137</v>
      </c>
      <c r="E5149">
        <v>16</v>
      </c>
      <c r="F5149" t="s">
        <v>5</v>
      </c>
      <c r="G5149" t="s">
        <v>3912</v>
      </c>
      <c r="H5149" t="s">
        <v>30</v>
      </c>
      <c r="I5149" t="s">
        <v>27</v>
      </c>
      <c r="J5149">
        <v>111</v>
      </c>
      <c r="K5149">
        <v>70</v>
      </c>
      <c r="L5149">
        <v>0</v>
      </c>
      <c r="M5149">
        <v>0</v>
      </c>
      <c r="N5149" t="s">
        <v>35</v>
      </c>
      <c r="O5149">
        <v>0</v>
      </c>
      <c r="P5149">
        <v>20210626</v>
      </c>
      <c r="Q5149" t="s">
        <v>36</v>
      </c>
      <c r="R5149" t="s">
        <v>36</v>
      </c>
      <c r="S5149">
        <v>1</v>
      </c>
      <c r="T5149">
        <v>0</v>
      </c>
      <c r="U5149">
        <v>0</v>
      </c>
      <c r="V5149" t="s">
        <v>35</v>
      </c>
      <c r="W5149">
        <v>0</v>
      </c>
      <c r="X5149">
        <v>15965899</v>
      </c>
      <c r="Y5149" t="str">
        <f t="shared" si="80"/>
        <v>1. &lt;= 1 Year</v>
      </c>
      <c r="Z5149" t="str">
        <f t="shared" si="80"/>
        <v>1. &lt;= 1 Year</v>
      </c>
    </row>
    <row r="5150" spans="1:26" x14ac:dyDescent="0.25">
      <c r="A5150">
        <v>164048336</v>
      </c>
      <c r="B5150" t="s">
        <v>3610</v>
      </c>
      <c r="C5150" t="s">
        <v>6627</v>
      </c>
      <c r="D5150" t="s">
        <v>137</v>
      </c>
      <c r="E5150">
        <v>16</v>
      </c>
      <c r="F5150" t="s">
        <v>6</v>
      </c>
      <c r="G5150" t="s">
        <v>3152</v>
      </c>
      <c r="H5150" t="s">
        <v>30</v>
      </c>
      <c r="I5150" t="s">
        <v>27</v>
      </c>
      <c r="J5150">
        <v>366</v>
      </c>
      <c r="K5150">
        <v>360</v>
      </c>
      <c r="L5150">
        <v>20211</v>
      </c>
      <c r="M5150">
        <v>1</v>
      </c>
      <c r="N5150" t="s">
        <v>36</v>
      </c>
      <c r="O5150">
        <v>6545</v>
      </c>
      <c r="P5150" t="s">
        <v>30</v>
      </c>
      <c r="Q5150" t="s">
        <v>35</v>
      </c>
      <c r="R5150" t="s">
        <v>35</v>
      </c>
      <c r="S5150">
        <v>0</v>
      </c>
      <c r="T5150">
        <v>20212</v>
      </c>
      <c r="U5150">
        <v>1</v>
      </c>
      <c r="V5150" t="s">
        <v>36</v>
      </c>
      <c r="W5150">
        <v>5104.72</v>
      </c>
      <c r="X5150">
        <v>11433187</v>
      </c>
      <c r="Y5150" t="str">
        <f t="shared" si="80"/>
        <v>2.  1-1.5 Years</v>
      </c>
      <c r="Z5150" t="str">
        <f t="shared" si="80"/>
        <v>1. &lt;= 1 Year</v>
      </c>
    </row>
    <row r="5151" spans="1:26" x14ac:dyDescent="0.25">
      <c r="A5151">
        <v>164385124</v>
      </c>
      <c r="B5151" t="s">
        <v>6394</v>
      </c>
      <c r="C5151" t="s">
        <v>797</v>
      </c>
      <c r="D5151" t="s">
        <v>134</v>
      </c>
      <c r="E5151">
        <v>16</v>
      </c>
      <c r="F5151" t="s">
        <v>5</v>
      </c>
      <c r="G5151" t="s">
        <v>2319</v>
      </c>
      <c r="H5151" t="s">
        <v>30</v>
      </c>
      <c r="I5151" t="s">
        <v>27</v>
      </c>
      <c r="J5151">
        <v>6</v>
      </c>
      <c r="K5151">
        <v>6</v>
      </c>
      <c r="L5151">
        <v>20211</v>
      </c>
      <c r="M5151">
        <v>1</v>
      </c>
      <c r="N5151" t="s">
        <v>36</v>
      </c>
      <c r="O5151">
        <v>19546</v>
      </c>
      <c r="P5151" t="s">
        <v>30</v>
      </c>
      <c r="Q5151" t="s">
        <v>35</v>
      </c>
      <c r="R5151" t="s">
        <v>36</v>
      </c>
      <c r="S5151">
        <v>1</v>
      </c>
      <c r="T5151">
        <v>0</v>
      </c>
      <c r="U5151">
        <v>0</v>
      </c>
      <c r="V5151" t="s">
        <v>35</v>
      </c>
      <c r="W5151">
        <v>0</v>
      </c>
      <c r="X5151">
        <v>16050989</v>
      </c>
      <c r="Y5151" t="str">
        <f t="shared" si="80"/>
        <v>1. &lt;= 1 Year</v>
      </c>
      <c r="Z5151" t="str">
        <f t="shared" si="80"/>
        <v>1. &lt;= 1 Year</v>
      </c>
    </row>
    <row r="5152" spans="1:26" x14ac:dyDescent="0.25">
      <c r="A5152">
        <v>163065479</v>
      </c>
      <c r="B5152" t="s">
        <v>4069</v>
      </c>
      <c r="C5152" t="s">
        <v>943</v>
      </c>
      <c r="D5152" t="s">
        <v>137</v>
      </c>
      <c r="E5152">
        <v>16</v>
      </c>
      <c r="F5152" t="s">
        <v>6</v>
      </c>
      <c r="G5152" t="s">
        <v>2321</v>
      </c>
      <c r="H5152" t="s">
        <v>30</v>
      </c>
      <c r="I5152" t="s">
        <v>27</v>
      </c>
      <c r="J5152">
        <v>861</v>
      </c>
      <c r="K5152">
        <v>861</v>
      </c>
      <c r="L5152">
        <v>20211</v>
      </c>
      <c r="M5152">
        <v>1</v>
      </c>
      <c r="N5152" t="s">
        <v>36</v>
      </c>
      <c r="O5152">
        <v>531</v>
      </c>
      <c r="P5152">
        <v>20180326</v>
      </c>
      <c r="Q5152" t="s">
        <v>36</v>
      </c>
      <c r="R5152" t="s">
        <v>35</v>
      </c>
      <c r="S5152">
        <v>0</v>
      </c>
      <c r="T5152">
        <v>20212</v>
      </c>
      <c r="U5152">
        <v>1</v>
      </c>
      <c r="V5152" t="s">
        <v>36</v>
      </c>
      <c r="W5152">
        <v>2877.75</v>
      </c>
      <c r="X5152">
        <v>11787156</v>
      </c>
      <c r="Y5152" t="str">
        <f t="shared" si="80"/>
        <v>4. 2-3 Year</v>
      </c>
      <c r="Z5152" t="str">
        <f t="shared" si="80"/>
        <v>4. 2-3 Year</v>
      </c>
    </row>
    <row r="5153" spans="1:26" x14ac:dyDescent="0.25">
      <c r="A5153">
        <v>164139336</v>
      </c>
      <c r="B5153" t="s">
        <v>1676</v>
      </c>
      <c r="C5153" t="s">
        <v>237</v>
      </c>
      <c r="D5153" t="s">
        <v>134</v>
      </c>
      <c r="E5153">
        <v>16</v>
      </c>
      <c r="F5153" t="s">
        <v>5</v>
      </c>
      <c r="G5153" t="s">
        <v>2319</v>
      </c>
      <c r="H5153" t="s">
        <v>30</v>
      </c>
      <c r="I5153" t="s">
        <v>27</v>
      </c>
      <c r="J5153">
        <v>272</v>
      </c>
      <c r="K5153">
        <v>157</v>
      </c>
      <c r="L5153">
        <v>0</v>
      </c>
      <c r="M5153">
        <v>0</v>
      </c>
      <c r="N5153" t="s">
        <v>35</v>
      </c>
      <c r="O5153">
        <v>0</v>
      </c>
      <c r="P5153" t="s">
        <v>30</v>
      </c>
      <c r="Q5153" t="s">
        <v>35</v>
      </c>
      <c r="R5153" t="s">
        <v>36</v>
      </c>
      <c r="S5153">
        <v>1</v>
      </c>
      <c r="T5153">
        <v>0</v>
      </c>
      <c r="U5153">
        <v>0</v>
      </c>
      <c r="V5153" t="s">
        <v>35</v>
      </c>
      <c r="W5153">
        <v>0</v>
      </c>
      <c r="X5153">
        <v>10129028</v>
      </c>
      <c r="Y5153" t="str">
        <f t="shared" si="80"/>
        <v>1. &lt;= 1 Year</v>
      </c>
      <c r="Z5153" t="str">
        <f t="shared" si="80"/>
        <v>1. &lt;= 1 Year</v>
      </c>
    </row>
    <row r="5154" spans="1:26" x14ac:dyDescent="0.25">
      <c r="A5154">
        <v>164225616</v>
      </c>
      <c r="B5154" t="s">
        <v>1676</v>
      </c>
      <c r="C5154" t="s">
        <v>554</v>
      </c>
      <c r="D5154" t="s">
        <v>3399</v>
      </c>
      <c r="E5154">
        <v>16</v>
      </c>
      <c r="F5154" t="s">
        <v>5</v>
      </c>
      <c r="G5154" t="s">
        <v>2321</v>
      </c>
      <c r="H5154" t="s">
        <v>30</v>
      </c>
      <c r="I5154" t="s">
        <v>27</v>
      </c>
      <c r="J5154">
        <v>190</v>
      </c>
      <c r="K5154">
        <v>185</v>
      </c>
      <c r="L5154">
        <v>0</v>
      </c>
      <c r="M5154">
        <v>0</v>
      </c>
      <c r="N5154" t="s">
        <v>35</v>
      </c>
      <c r="O5154">
        <v>0</v>
      </c>
      <c r="P5154" t="s">
        <v>30</v>
      </c>
      <c r="Q5154" t="s">
        <v>35</v>
      </c>
      <c r="R5154" t="s">
        <v>36</v>
      </c>
      <c r="S5154">
        <v>1</v>
      </c>
      <c r="T5154">
        <v>0</v>
      </c>
      <c r="U5154">
        <v>0</v>
      </c>
      <c r="V5154" t="s">
        <v>35</v>
      </c>
      <c r="W5154">
        <v>0</v>
      </c>
      <c r="X5154">
        <v>15233337</v>
      </c>
      <c r="Y5154" t="str">
        <f t="shared" si="80"/>
        <v>1. &lt;= 1 Year</v>
      </c>
      <c r="Z5154" t="str">
        <f t="shared" si="80"/>
        <v>1. &lt;= 1 Year</v>
      </c>
    </row>
    <row r="5155" spans="1:26" x14ac:dyDescent="0.25">
      <c r="A5155">
        <v>164301798</v>
      </c>
      <c r="B5155" t="s">
        <v>2531</v>
      </c>
      <c r="C5155" t="s">
        <v>2098</v>
      </c>
      <c r="D5155" t="s">
        <v>137</v>
      </c>
      <c r="E5155">
        <v>16</v>
      </c>
      <c r="F5155" t="s">
        <v>5</v>
      </c>
      <c r="G5155" t="s">
        <v>3152</v>
      </c>
      <c r="H5155" t="s">
        <v>30</v>
      </c>
      <c r="I5155" t="s">
        <v>27</v>
      </c>
      <c r="J5155">
        <v>91</v>
      </c>
      <c r="K5155">
        <v>91</v>
      </c>
      <c r="L5155">
        <v>0</v>
      </c>
      <c r="M5155">
        <v>0</v>
      </c>
      <c r="N5155" t="s">
        <v>35</v>
      </c>
      <c r="O5155">
        <v>0</v>
      </c>
      <c r="P5155" t="s">
        <v>30</v>
      </c>
      <c r="Q5155" t="s">
        <v>35</v>
      </c>
      <c r="R5155" t="s">
        <v>36</v>
      </c>
      <c r="S5155">
        <v>1</v>
      </c>
      <c r="T5155">
        <v>0</v>
      </c>
      <c r="U5155">
        <v>0</v>
      </c>
      <c r="V5155" t="s">
        <v>35</v>
      </c>
      <c r="W5155">
        <v>0</v>
      </c>
      <c r="X5155">
        <v>16010659</v>
      </c>
      <c r="Y5155" t="str">
        <f t="shared" si="80"/>
        <v>1. &lt;= 1 Year</v>
      </c>
      <c r="Z5155" t="str">
        <f t="shared" si="80"/>
        <v>1. &lt;= 1 Year</v>
      </c>
    </row>
    <row r="5156" spans="1:26" x14ac:dyDescent="0.25">
      <c r="A5156">
        <v>164285387</v>
      </c>
      <c r="B5156" t="s">
        <v>2531</v>
      </c>
      <c r="C5156" t="s">
        <v>8693</v>
      </c>
      <c r="D5156" t="s">
        <v>134</v>
      </c>
      <c r="E5156">
        <v>16</v>
      </c>
      <c r="F5156" t="s">
        <v>37</v>
      </c>
      <c r="G5156" t="s">
        <v>8886</v>
      </c>
      <c r="H5156" t="s">
        <v>30</v>
      </c>
      <c r="I5156" t="s">
        <v>27</v>
      </c>
      <c r="J5156">
        <v>122</v>
      </c>
      <c r="K5156">
        <v>80</v>
      </c>
      <c r="L5156">
        <v>20211</v>
      </c>
      <c r="M5156">
        <v>1</v>
      </c>
      <c r="N5156" t="s">
        <v>36</v>
      </c>
      <c r="O5156">
        <v>2370</v>
      </c>
      <c r="P5156">
        <v>20200913</v>
      </c>
      <c r="Q5156" t="s">
        <v>36</v>
      </c>
      <c r="R5156" t="s">
        <v>35</v>
      </c>
      <c r="S5156">
        <v>0</v>
      </c>
      <c r="T5156">
        <v>20212</v>
      </c>
      <c r="U5156">
        <v>1</v>
      </c>
      <c r="V5156" t="s">
        <v>36</v>
      </c>
      <c r="W5156">
        <v>220</v>
      </c>
      <c r="X5156">
        <v>16014238</v>
      </c>
      <c r="Y5156" t="str">
        <f t="shared" si="80"/>
        <v>1. &lt;= 1 Year</v>
      </c>
      <c r="Z5156" t="str">
        <f t="shared" si="80"/>
        <v>1. &lt;= 1 Year</v>
      </c>
    </row>
    <row r="5157" spans="1:26" x14ac:dyDescent="0.25">
      <c r="A5157">
        <v>163803615</v>
      </c>
      <c r="B5157" t="s">
        <v>2810</v>
      </c>
      <c r="C5157" t="s">
        <v>273</v>
      </c>
      <c r="D5157" t="s">
        <v>134</v>
      </c>
      <c r="E5157">
        <v>16</v>
      </c>
      <c r="F5157" t="s">
        <v>5</v>
      </c>
      <c r="G5157" t="s">
        <v>2319</v>
      </c>
      <c r="H5157" t="s">
        <v>30</v>
      </c>
      <c r="I5157" t="s">
        <v>27</v>
      </c>
      <c r="J5157">
        <v>496</v>
      </c>
      <c r="K5157">
        <v>338</v>
      </c>
      <c r="L5157">
        <v>20211</v>
      </c>
      <c r="M5157">
        <v>1</v>
      </c>
      <c r="N5157" t="s">
        <v>36</v>
      </c>
      <c r="O5157">
        <v>17308</v>
      </c>
      <c r="P5157">
        <v>20201221</v>
      </c>
      <c r="Q5157" t="s">
        <v>36</v>
      </c>
      <c r="R5157" t="s">
        <v>36</v>
      </c>
      <c r="S5157">
        <v>1</v>
      </c>
      <c r="T5157">
        <v>20212</v>
      </c>
      <c r="U5157">
        <v>1</v>
      </c>
      <c r="V5157" t="s">
        <v>36</v>
      </c>
      <c r="W5157">
        <v>16762.490000000002</v>
      </c>
      <c r="X5157">
        <v>13920200</v>
      </c>
      <c r="Y5157" t="str">
        <f t="shared" si="80"/>
        <v>2.  1-1.5 Years</v>
      </c>
      <c r="Z5157" t="str">
        <f t="shared" si="80"/>
        <v>1. &lt;= 1 Year</v>
      </c>
    </row>
    <row r="5158" spans="1:26" x14ac:dyDescent="0.25">
      <c r="A5158">
        <v>164291432</v>
      </c>
      <c r="B5158" t="s">
        <v>8694</v>
      </c>
      <c r="C5158" t="s">
        <v>1554</v>
      </c>
      <c r="D5158" t="s">
        <v>3399</v>
      </c>
      <c r="E5158">
        <v>16</v>
      </c>
      <c r="F5158" t="s">
        <v>37</v>
      </c>
      <c r="G5158" t="s">
        <v>3307</v>
      </c>
      <c r="H5158" t="s">
        <v>30</v>
      </c>
      <c r="I5158" t="s">
        <v>27</v>
      </c>
      <c r="J5158">
        <v>115</v>
      </c>
      <c r="K5158">
        <v>97</v>
      </c>
      <c r="L5158">
        <v>20211</v>
      </c>
      <c r="M5158">
        <v>1</v>
      </c>
      <c r="N5158" t="s">
        <v>36</v>
      </c>
      <c r="O5158">
        <v>1301</v>
      </c>
      <c r="P5158">
        <v>20210209</v>
      </c>
      <c r="Q5158" t="s">
        <v>36</v>
      </c>
      <c r="R5158" t="s">
        <v>35</v>
      </c>
      <c r="S5158">
        <v>0</v>
      </c>
      <c r="T5158">
        <v>20212</v>
      </c>
      <c r="U5158">
        <v>1</v>
      </c>
      <c r="V5158" t="s">
        <v>36</v>
      </c>
      <c r="W5158">
        <v>1742.7</v>
      </c>
      <c r="X5158">
        <v>16011050</v>
      </c>
      <c r="Y5158" t="str">
        <f t="shared" si="80"/>
        <v>1. &lt;= 1 Year</v>
      </c>
      <c r="Z5158" t="str">
        <f t="shared" si="80"/>
        <v>1. &lt;= 1 Year</v>
      </c>
    </row>
    <row r="5159" spans="1:26" x14ac:dyDescent="0.25">
      <c r="A5159">
        <v>162893807</v>
      </c>
      <c r="B5159" t="s">
        <v>1229</v>
      </c>
      <c r="C5159" t="s">
        <v>387</v>
      </c>
      <c r="D5159" t="s">
        <v>137</v>
      </c>
      <c r="E5159">
        <v>16</v>
      </c>
      <c r="F5159" t="s">
        <v>6</v>
      </c>
      <c r="G5159" t="s">
        <v>3152</v>
      </c>
      <c r="H5159" t="s">
        <v>30</v>
      </c>
      <c r="I5159" t="s">
        <v>27</v>
      </c>
      <c r="J5159">
        <v>981</v>
      </c>
      <c r="K5159">
        <v>981</v>
      </c>
      <c r="L5159">
        <v>20211</v>
      </c>
      <c r="M5159">
        <v>1</v>
      </c>
      <c r="N5159" t="s">
        <v>36</v>
      </c>
      <c r="O5159">
        <v>8271</v>
      </c>
      <c r="P5159">
        <v>20200828</v>
      </c>
      <c r="Q5159" t="s">
        <v>36</v>
      </c>
      <c r="R5159" t="s">
        <v>35</v>
      </c>
      <c r="S5159">
        <v>0</v>
      </c>
      <c r="T5159">
        <v>0</v>
      </c>
      <c r="U5159">
        <v>0</v>
      </c>
      <c r="V5159" t="s">
        <v>35</v>
      </c>
      <c r="W5159">
        <v>0</v>
      </c>
      <c r="X5159">
        <v>15197482</v>
      </c>
      <c r="Y5159" t="str">
        <f t="shared" si="80"/>
        <v>4. 2-3 Year</v>
      </c>
      <c r="Z5159" t="str">
        <f t="shared" si="80"/>
        <v>4. 2-3 Year</v>
      </c>
    </row>
    <row r="5160" spans="1:26" x14ac:dyDescent="0.25">
      <c r="A5160">
        <v>164255901</v>
      </c>
      <c r="B5160" t="s">
        <v>8695</v>
      </c>
      <c r="C5160" t="s">
        <v>1141</v>
      </c>
      <c r="D5160" t="s">
        <v>137</v>
      </c>
      <c r="E5160">
        <v>16</v>
      </c>
      <c r="F5160" t="s">
        <v>6</v>
      </c>
      <c r="G5160" t="s">
        <v>3152</v>
      </c>
      <c r="H5160" t="s">
        <v>30</v>
      </c>
      <c r="I5160" t="s">
        <v>27</v>
      </c>
      <c r="J5160">
        <v>149</v>
      </c>
      <c r="K5160">
        <v>149</v>
      </c>
      <c r="L5160">
        <v>20211</v>
      </c>
      <c r="M5160">
        <v>1</v>
      </c>
      <c r="N5160" t="s">
        <v>36</v>
      </c>
      <c r="O5160">
        <v>2535</v>
      </c>
      <c r="P5160">
        <v>20201218</v>
      </c>
      <c r="Q5160" t="s">
        <v>36</v>
      </c>
      <c r="R5160" t="s">
        <v>35</v>
      </c>
      <c r="S5160">
        <v>0</v>
      </c>
      <c r="T5160">
        <v>20212</v>
      </c>
      <c r="U5160">
        <v>1</v>
      </c>
      <c r="V5160" t="s">
        <v>36</v>
      </c>
      <c r="W5160">
        <v>7431.84</v>
      </c>
      <c r="X5160">
        <v>11844064</v>
      </c>
      <c r="Y5160" t="str">
        <f t="shared" si="80"/>
        <v>1. &lt;= 1 Year</v>
      </c>
      <c r="Z5160" t="str">
        <f t="shared" si="80"/>
        <v>1. &lt;= 1 Year</v>
      </c>
    </row>
    <row r="5161" spans="1:26" x14ac:dyDescent="0.25">
      <c r="A5161">
        <v>163944669</v>
      </c>
      <c r="B5161" t="s">
        <v>5569</v>
      </c>
      <c r="C5161" t="s">
        <v>404</v>
      </c>
      <c r="D5161" t="s">
        <v>137</v>
      </c>
      <c r="E5161">
        <v>16</v>
      </c>
      <c r="F5161" t="s">
        <v>5</v>
      </c>
      <c r="G5161" t="s">
        <v>3912</v>
      </c>
      <c r="H5161" t="s">
        <v>30</v>
      </c>
      <c r="I5161" t="s">
        <v>27</v>
      </c>
      <c r="J5161">
        <v>419</v>
      </c>
      <c r="K5161">
        <v>339</v>
      </c>
      <c r="L5161">
        <v>0</v>
      </c>
      <c r="M5161">
        <v>0</v>
      </c>
      <c r="N5161" t="s">
        <v>35</v>
      </c>
      <c r="O5161">
        <v>0</v>
      </c>
      <c r="P5161" t="s">
        <v>30</v>
      </c>
      <c r="Q5161" t="s">
        <v>35</v>
      </c>
      <c r="R5161" t="s">
        <v>36</v>
      </c>
      <c r="S5161">
        <v>1</v>
      </c>
      <c r="T5161">
        <v>0</v>
      </c>
      <c r="U5161">
        <v>0</v>
      </c>
      <c r="V5161" t="s">
        <v>35</v>
      </c>
      <c r="W5161">
        <v>0</v>
      </c>
      <c r="X5161">
        <v>15474151</v>
      </c>
      <c r="Y5161" t="str">
        <f t="shared" si="80"/>
        <v>2.  1-1.5 Years</v>
      </c>
      <c r="Z5161" t="str">
        <f t="shared" si="80"/>
        <v>1. &lt;= 1 Year</v>
      </c>
    </row>
    <row r="5162" spans="1:26" x14ac:dyDescent="0.25">
      <c r="A5162">
        <v>164055819</v>
      </c>
      <c r="B5162" t="s">
        <v>1230</v>
      </c>
      <c r="C5162" t="s">
        <v>5316</v>
      </c>
      <c r="D5162" t="s">
        <v>3399</v>
      </c>
      <c r="E5162">
        <v>16</v>
      </c>
      <c r="F5162" t="s">
        <v>6</v>
      </c>
      <c r="G5162" t="s">
        <v>2321</v>
      </c>
      <c r="H5162" t="s">
        <v>30</v>
      </c>
      <c r="I5162" t="s">
        <v>27</v>
      </c>
      <c r="J5162">
        <v>356</v>
      </c>
      <c r="K5162">
        <v>276</v>
      </c>
      <c r="L5162">
        <v>0</v>
      </c>
      <c r="M5162">
        <v>0</v>
      </c>
      <c r="N5162" t="s">
        <v>35</v>
      </c>
      <c r="O5162">
        <v>0</v>
      </c>
      <c r="P5162">
        <v>20191202</v>
      </c>
      <c r="Q5162" t="s">
        <v>36</v>
      </c>
      <c r="R5162" t="s">
        <v>36</v>
      </c>
      <c r="S5162">
        <v>1</v>
      </c>
      <c r="T5162">
        <v>20212</v>
      </c>
      <c r="U5162">
        <v>1</v>
      </c>
      <c r="V5162" t="s">
        <v>36</v>
      </c>
      <c r="W5162">
        <v>595</v>
      </c>
      <c r="X5162">
        <v>15321906</v>
      </c>
      <c r="Y5162" t="str">
        <f t="shared" si="80"/>
        <v>1. &lt;= 1 Year</v>
      </c>
      <c r="Z5162" t="str">
        <f t="shared" si="80"/>
        <v>1. &lt;= 1 Year</v>
      </c>
    </row>
    <row r="5163" spans="1:26" x14ac:dyDescent="0.25">
      <c r="A5163">
        <v>164193057</v>
      </c>
      <c r="B5163" t="s">
        <v>877</v>
      </c>
      <c r="C5163" t="s">
        <v>268</v>
      </c>
      <c r="D5163" t="s">
        <v>137</v>
      </c>
      <c r="E5163">
        <v>16</v>
      </c>
      <c r="F5163" t="s">
        <v>37</v>
      </c>
      <c r="G5163" t="s">
        <v>8886</v>
      </c>
      <c r="H5163" t="s">
        <v>30</v>
      </c>
      <c r="I5163" t="s">
        <v>27</v>
      </c>
      <c r="J5163">
        <v>220</v>
      </c>
      <c r="K5163">
        <v>184</v>
      </c>
      <c r="L5163">
        <v>20211</v>
      </c>
      <c r="M5163">
        <v>1</v>
      </c>
      <c r="N5163" t="s">
        <v>36</v>
      </c>
      <c r="O5163">
        <v>30</v>
      </c>
      <c r="P5163" t="s">
        <v>30</v>
      </c>
      <c r="Q5163" t="s">
        <v>35</v>
      </c>
      <c r="R5163" t="s">
        <v>35</v>
      </c>
      <c r="S5163">
        <v>0</v>
      </c>
      <c r="T5163">
        <v>0</v>
      </c>
      <c r="U5163">
        <v>0</v>
      </c>
      <c r="V5163" t="s">
        <v>35</v>
      </c>
      <c r="W5163">
        <v>0</v>
      </c>
      <c r="X5163">
        <v>15984938</v>
      </c>
      <c r="Y5163" t="str">
        <f t="shared" si="80"/>
        <v>1. &lt;= 1 Year</v>
      </c>
      <c r="Z5163" t="str">
        <f t="shared" si="80"/>
        <v>1. &lt;= 1 Year</v>
      </c>
    </row>
    <row r="5164" spans="1:26" x14ac:dyDescent="0.25">
      <c r="A5164">
        <v>164237094</v>
      </c>
      <c r="B5164" t="s">
        <v>434</v>
      </c>
      <c r="C5164" t="s">
        <v>1185</v>
      </c>
      <c r="D5164" t="s">
        <v>137</v>
      </c>
      <c r="E5164">
        <v>16</v>
      </c>
      <c r="F5164" t="s">
        <v>5</v>
      </c>
      <c r="G5164" t="s">
        <v>2319</v>
      </c>
      <c r="H5164" t="s">
        <v>30</v>
      </c>
      <c r="I5164" t="s">
        <v>27</v>
      </c>
      <c r="J5164">
        <v>175</v>
      </c>
      <c r="K5164">
        <v>70</v>
      </c>
      <c r="L5164">
        <v>20211</v>
      </c>
      <c r="M5164">
        <v>1</v>
      </c>
      <c r="N5164" t="s">
        <v>36</v>
      </c>
      <c r="O5164">
        <v>4988</v>
      </c>
      <c r="P5164">
        <v>20210210</v>
      </c>
      <c r="Q5164" t="s">
        <v>36</v>
      </c>
      <c r="R5164" t="s">
        <v>36</v>
      </c>
      <c r="S5164">
        <v>1</v>
      </c>
      <c r="T5164">
        <v>20212</v>
      </c>
      <c r="U5164">
        <v>1</v>
      </c>
      <c r="V5164" t="s">
        <v>36</v>
      </c>
      <c r="W5164">
        <v>7793.2</v>
      </c>
      <c r="X5164">
        <v>15910833</v>
      </c>
      <c r="Y5164" t="str">
        <f t="shared" si="80"/>
        <v>1. &lt;= 1 Year</v>
      </c>
      <c r="Z5164" t="str">
        <f t="shared" si="80"/>
        <v>1. &lt;= 1 Year</v>
      </c>
    </row>
    <row r="5165" spans="1:26" x14ac:dyDescent="0.25">
      <c r="A5165">
        <v>164094036</v>
      </c>
      <c r="B5165" t="s">
        <v>6206</v>
      </c>
      <c r="C5165" t="s">
        <v>6207</v>
      </c>
      <c r="D5165" t="s">
        <v>3399</v>
      </c>
      <c r="E5165">
        <v>16</v>
      </c>
      <c r="F5165" t="s">
        <v>5</v>
      </c>
      <c r="G5165" t="s">
        <v>2321</v>
      </c>
      <c r="H5165" t="s">
        <v>30</v>
      </c>
      <c r="I5165" t="s">
        <v>27</v>
      </c>
      <c r="J5165">
        <v>322</v>
      </c>
      <c r="K5165">
        <v>191</v>
      </c>
      <c r="L5165">
        <v>0</v>
      </c>
      <c r="M5165">
        <v>0</v>
      </c>
      <c r="N5165" t="s">
        <v>35</v>
      </c>
      <c r="O5165">
        <v>0</v>
      </c>
      <c r="P5165">
        <v>20190524</v>
      </c>
      <c r="Q5165" t="s">
        <v>36</v>
      </c>
      <c r="R5165" t="s">
        <v>36</v>
      </c>
      <c r="S5165">
        <v>1</v>
      </c>
      <c r="T5165">
        <v>0</v>
      </c>
      <c r="U5165">
        <v>0</v>
      </c>
      <c r="V5165" t="s">
        <v>35</v>
      </c>
      <c r="W5165">
        <v>0</v>
      </c>
      <c r="X5165">
        <v>10942713</v>
      </c>
      <c r="Y5165" t="str">
        <f t="shared" si="80"/>
        <v>1. &lt;= 1 Year</v>
      </c>
      <c r="Z5165" t="str">
        <f t="shared" si="80"/>
        <v>1. &lt;= 1 Year</v>
      </c>
    </row>
    <row r="5166" spans="1:26" x14ac:dyDescent="0.25">
      <c r="A5166">
        <v>163330316</v>
      </c>
      <c r="B5166" t="s">
        <v>251</v>
      </c>
      <c r="C5166" t="s">
        <v>659</v>
      </c>
      <c r="D5166" t="s">
        <v>96</v>
      </c>
      <c r="E5166">
        <v>16</v>
      </c>
      <c r="F5166" t="s">
        <v>6</v>
      </c>
      <c r="G5166" t="s">
        <v>3912</v>
      </c>
      <c r="H5166" t="s">
        <v>30</v>
      </c>
      <c r="I5166" t="s">
        <v>27</v>
      </c>
      <c r="J5166">
        <v>631</v>
      </c>
      <c r="K5166">
        <v>66</v>
      </c>
      <c r="L5166">
        <v>0</v>
      </c>
      <c r="M5166">
        <v>0</v>
      </c>
      <c r="N5166" t="s">
        <v>35</v>
      </c>
      <c r="O5166">
        <v>0</v>
      </c>
      <c r="P5166">
        <v>20200210</v>
      </c>
      <c r="Q5166" t="s">
        <v>36</v>
      </c>
      <c r="R5166" t="s">
        <v>36</v>
      </c>
      <c r="S5166">
        <v>1</v>
      </c>
      <c r="T5166">
        <v>0</v>
      </c>
      <c r="U5166">
        <v>0</v>
      </c>
      <c r="V5166" t="s">
        <v>35</v>
      </c>
      <c r="W5166">
        <v>0</v>
      </c>
      <c r="X5166">
        <v>9003084</v>
      </c>
      <c r="Y5166" t="str">
        <f t="shared" si="80"/>
        <v>3.  1.5 to 2 Year</v>
      </c>
      <c r="Z5166" t="str">
        <f t="shared" si="80"/>
        <v>1. &lt;= 1 Year</v>
      </c>
    </row>
    <row r="5167" spans="1:26" x14ac:dyDescent="0.25">
      <c r="A5167">
        <v>163360410</v>
      </c>
      <c r="B5167" t="s">
        <v>253</v>
      </c>
      <c r="C5167" t="s">
        <v>2520</v>
      </c>
      <c r="D5167" t="s">
        <v>3399</v>
      </c>
      <c r="E5167">
        <v>16</v>
      </c>
      <c r="F5167" t="s">
        <v>6</v>
      </c>
      <c r="G5167" t="s">
        <v>2321</v>
      </c>
      <c r="H5167" t="s">
        <v>30</v>
      </c>
      <c r="I5167" t="s">
        <v>27</v>
      </c>
      <c r="J5167">
        <v>600</v>
      </c>
      <c r="K5167">
        <v>337</v>
      </c>
      <c r="L5167">
        <v>0</v>
      </c>
      <c r="M5167">
        <v>0</v>
      </c>
      <c r="N5167" t="s">
        <v>35</v>
      </c>
      <c r="O5167">
        <v>0</v>
      </c>
      <c r="P5167">
        <v>20190928</v>
      </c>
      <c r="Q5167" t="s">
        <v>36</v>
      </c>
      <c r="R5167" t="s">
        <v>36</v>
      </c>
      <c r="S5167">
        <v>1</v>
      </c>
      <c r="T5167">
        <v>20212</v>
      </c>
      <c r="U5167">
        <v>1</v>
      </c>
      <c r="V5167" t="s">
        <v>36</v>
      </c>
      <c r="W5167">
        <v>524.16999999999996</v>
      </c>
      <c r="X5167">
        <v>9003620</v>
      </c>
      <c r="Y5167" t="str">
        <f t="shared" si="80"/>
        <v>3.  1.5 to 2 Year</v>
      </c>
      <c r="Z5167" t="str">
        <f t="shared" si="80"/>
        <v>1. &lt;= 1 Year</v>
      </c>
    </row>
    <row r="5168" spans="1:26" x14ac:dyDescent="0.25">
      <c r="A5168">
        <v>163884619</v>
      </c>
      <c r="B5168" t="s">
        <v>6628</v>
      </c>
      <c r="C5168" t="s">
        <v>6629</v>
      </c>
      <c r="D5168" t="s">
        <v>134</v>
      </c>
      <c r="E5168">
        <v>16</v>
      </c>
      <c r="F5168" t="s">
        <v>6</v>
      </c>
      <c r="G5168" t="s">
        <v>2319</v>
      </c>
      <c r="H5168" t="s">
        <v>30</v>
      </c>
      <c r="I5168" t="s">
        <v>27</v>
      </c>
      <c r="J5168">
        <v>449</v>
      </c>
      <c r="K5168">
        <v>266</v>
      </c>
      <c r="L5168">
        <v>20211</v>
      </c>
      <c r="M5168">
        <v>1</v>
      </c>
      <c r="N5168" t="s">
        <v>36</v>
      </c>
      <c r="O5168">
        <v>9104</v>
      </c>
      <c r="P5168">
        <v>20181019</v>
      </c>
      <c r="Q5168" t="s">
        <v>36</v>
      </c>
      <c r="R5168" t="s">
        <v>35</v>
      </c>
      <c r="S5168">
        <v>0</v>
      </c>
      <c r="T5168">
        <v>0</v>
      </c>
      <c r="U5168">
        <v>0</v>
      </c>
      <c r="V5168" t="s">
        <v>35</v>
      </c>
      <c r="W5168">
        <v>0</v>
      </c>
      <c r="X5168">
        <v>13783203</v>
      </c>
      <c r="Y5168" t="str">
        <f t="shared" si="80"/>
        <v>2.  1-1.5 Years</v>
      </c>
      <c r="Z5168" t="str">
        <f t="shared" si="80"/>
        <v>1. &lt;= 1 Year</v>
      </c>
    </row>
    <row r="5169" spans="1:26" x14ac:dyDescent="0.25">
      <c r="A5169">
        <v>164389044</v>
      </c>
      <c r="B5169" t="s">
        <v>10197</v>
      </c>
      <c r="C5169" t="s">
        <v>10198</v>
      </c>
      <c r="D5169" t="s">
        <v>137</v>
      </c>
      <c r="E5169">
        <v>16</v>
      </c>
      <c r="F5169" t="s">
        <v>6</v>
      </c>
      <c r="G5169" t="s">
        <v>3912</v>
      </c>
      <c r="H5169" t="s">
        <v>30</v>
      </c>
      <c r="I5169" t="s">
        <v>27</v>
      </c>
      <c r="J5169">
        <v>2</v>
      </c>
      <c r="K5169">
        <v>2</v>
      </c>
      <c r="L5169">
        <v>20211</v>
      </c>
      <c r="M5169">
        <v>1</v>
      </c>
      <c r="N5169" t="s">
        <v>36</v>
      </c>
      <c r="O5169">
        <v>880</v>
      </c>
      <c r="P5169">
        <v>20200309</v>
      </c>
      <c r="Q5169" t="s">
        <v>36</v>
      </c>
      <c r="R5169" t="s">
        <v>35</v>
      </c>
      <c r="S5169">
        <v>0</v>
      </c>
      <c r="T5169">
        <v>0</v>
      </c>
      <c r="U5169">
        <v>0</v>
      </c>
      <c r="V5169" t="s">
        <v>35</v>
      </c>
      <c r="W5169">
        <v>0</v>
      </c>
      <c r="X5169">
        <v>16064423</v>
      </c>
      <c r="Y5169" t="str">
        <f t="shared" si="80"/>
        <v>1. &lt;= 1 Year</v>
      </c>
      <c r="Z5169" t="str">
        <f t="shared" si="80"/>
        <v>1. &lt;= 1 Year</v>
      </c>
    </row>
    <row r="5170" spans="1:26" x14ac:dyDescent="0.25">
      <c r="A5170">
        <v>163038532</v>
      </c>
      <c r="B5170" t="s">
        <v>1296</v>
      </c>
      <c r="C5170" t="s">
        <v>3780</v>
      </c>
      <c r="D5170" t="s">
        <v>134</v>
      </c>
      <c r="E5170">
        <v>16</v>
      </c>
      <c r="F5170" t="s">
        <v>5</v>
      </c>
      <c r="G5170" t="s">
        <v>2319</v>
      </c>
      <c r="H5170" t="s">
        <v>30</v>
      </c>
      <c r="I5170" t="s">
        <v>27</v>
      </c>
      <c r="J5170">
        <v>877</v>
      </c>
      <c r="K5170">
        <v>112</v>
      </c>
      <c r="L5170">
        <v>20211</v>
      </c>
      <c r="M5170">
        <v>1</v>
      </c>
      <c r="N5170" t="s">
        <v>36</v>
      </c>
      <c r="O5170">
        <v>13541</v>
      </c>
      <c r="P5170">
        <v>20210226</v>
      </c>
      <c r="Q5170" t="s">
        <v>36</v>
      </c>
      <c r="R5170" t="s">
        <v>35</v>
      </c>
      <c r="S5170">
        <v>0</v>
      </c>
      <c r="T5170">
        <v>0</v>
      </c>
      <c r="U5170">
        <v>0</v>
      </c>
      <c r="V5170" t="s">
        <v>35</v>
      </c>
      <c r="W5170">
        <v>0</v>
      </c>
      <c r="X5170">
        <v>15259617</v>
      </c>
      <c r="Y5170" t="str">
        <f t="shared" si="80"/>
        <v>4. 2-3 Year</v>
      </c>
      <c r="Z5170" t="str">
        <f t="shared" si="80"/>
        <v>1. &lt;= 1 Year</v>
      </c>
    </row>
    <row r="5171" spans="1:26" x14ac:dyDescent="0.25">
      <c r="A5171">
        <v>164187426</v>
      </c>
      <c r="B5171" t="s">
        <v>1243</v>
      </c>
      <c r="C5171" t="s">
        <v>7333</v>
      </c>
      <c r="D5171" t="s">
        <v>137</v>
      </c>
      <c r="E5171">
        <v>16</v>
      </c>
      <c r="F5171" t="s">
        <v>5</v>
      </c>
      <c r="G5171" t="s">
        <v>3152</v>
      </c>
      <c r="H5171" t="s">
        <v>30</v>
      </c>
      <c r="I5171" t="s">
        <v>27</v>
      </c>
      <c r="J5171">
        <v>217</v>
      </c>
      <c r="K5171">
        <v>129</v>
      </c>
      <c r="L5171">
        <v>0</v>
      </c>
      <c r="M5171">
        <v>0</v>
      </c>
      <c r="N5171" t="s">
        <v>35</v>
      </c>
      <c r="O5171">
        <v>0</v>
      </c>
      <c r="P5171" t="s">
        <v>30</v>
      </c>
      <c r="Q5171" t="s">
        <v>35</v>
      </c>
      <c r="R5171" t="s">
        <v>36</v>
      </c>
      <c r="S5171">
        <v>1</v>
      </c>
      <c r="T5171">
        <v>0</v>
      </c>
      <c r="U5171">
        <v>0</v>
      </c>
      <c r="V5171" t="s">
        <v>35</v>
      </c>
      <c r="W5171">
        <v>0</v>
      </c>
      <c r="X5171">
        <v>15979006</v>
      </c>
      <c r="Y5171" t="str">
        <f t="shared" si="80"/>
        <v>1. &lt;= 1 Year</v>
      </c>
      <c r="Z5171" t="str">
        <f t="shared" si="80"/>
        <v>1. &lt;= 1 Year</v>
      </c>
    </row>
    <row r="5172" spans="1:26" x14ac:dyDescent="0.25">
      <c r="A5172">
        <v>164385110</v>
      </c>
      <c r="B5172" t="s">
        <v>10199</v>
      </c>
      <c r="C5172" t="s">
        <v>809</v>
      </c>
      <c r="D5172" t="s">
        <v>137</v>
      </c>
      <c r="E5172">
        <v>16</v>
      </c>
      <c r="F5172" t="s">
        <v>5</v>
      </c>
      <c r="G5172" t="s">
        <v>3912</v>
      </c>
      <c r="H5172" t="s">
        <v>30</v>
      </c>
      <c r="I5172" t="s">
        <v>27</v>
      </c>
      <c r="J5172">
        <v>6</v>
      </c>
      <c r="K5172">
        <v>6</v>
      </c>
      <c r="L5172">
        <v>0</v>
      </c>
      <c r="M5172">
        <v>0</v>
      </c>
      <c r="N5172" t="s">
        <v>35</v>
      </c>
      <c r="O5172">
        <v>0</v>
      </c>
      <c r="P5172">
        <v>20200928</v>
      </c>
      <c r="Q5172" t="s">
        <v>36</v>
      </c>
      <c r="R5172" t="s">
        <v>36</v>
      </c>
      <c r="S5172">
        <v>1</v>
      </c>
      <c r="T5172">
        <v>20212</v>
      </c>
      <c r="U5172">
        <v>1</v>
      </c>
      <c r="V5172" t="s">
        <v>36</v>
      </c>
      <c r="W5172">
        <v>964.61</v>
      </c>
      <c r="X5172">
        <v>16056023</v>
      </c>
      <c r="Y5172" t="str">
        <f t="shared" si="80"/>
        <v>1. &lt;= 1 Year</v>
      </c>
      <c r="Z5172" t="str">
        <f t="shared" si="80"/>
        <v>1. &lt;= 1 Year</v>
      </c>
    </row>
    <row r="5173" spans="1:26" x14ac:dyDescent="0.25">
      <c r="A5173">
        <v>164240754</v>
      </c>
      <c r="B5173" t="s">
        <v>7765</v>
      </c>
      <c r="C5173" t="s">
        <v>2770</v>
      </c>
      <c r="D5173" t="s">
        <v>137</v>
      </c>
      <c r="E5173">
        <v>16</v>
      </c>
      <c r="F5173" t="s">
        <v>5</v>
      </c>
      <c r="G5173" t="s">
        <v>3152</v>
      </c>
      <c r="H5173" t="s">
        <v>30</v>
      </c>
      <c r="I5173" t="s">
        <v>27</v>
      </c>
      <c r="J5173">
        <v>170</v>
      </c>
      <c r="K5173">
        <v>170</v>
      </c>
      <c r="L5173">
        <v>20211</v>
      </c>
      <c r="M5173">
        <v>1</v>
      </c>
      <c r="N5173" t="s">
        <v>36</v>
      </c>
      <c r="O5173">
        <v>584</v>
      </c>
      <c r="P5173">
        <v>20210712</v>
      </c>
      <c r="Q5173" t="s">
        <v>36</v>
      </c>
      <c r="R5173" t="s">
        <v>36</v>
      </c>
      <c r="S5173">
        <v>1</v>
      </c>
      <c r="T5173">
        <v>0</v>
      </c>
      <c r="U5173">
        <v>0</v>
      </c>
      <c r="V5173" t="s">
        <v>35</v>
      </c>
      <c r="W5173">
        <v>0</v>
      </c>
      <c r="X5173">
        <v>9982529</v>
      </c>
      <c r="Y5173" t="str">
        <f t="shared" si="80"/>
        <v>1. &lt;= 1 Year</v>
      </c>
      <c r="Z5173" t="str">
        <f t="shared" si="80"/>
        <v>1. &lt;= 1 Year</v>
      </c>
    </row>
    <row r="5174" spans="1:26" x14ac:dyDescent="0.25">
      <c r="A5174">
        <v>164382880</v>
      </c>
      <c r="B5174" t="s">
        <v>10200</v>
      </c>
      <c r="C5174" t="s">
        <v>10201</v>
      </c>
      <c r="D5174" t="s">
        <v>134</v>
      </c>
      <c r="E5174">
        <v>16</v>
      </c>
      <c r="F5174" t="s">
        <v>6</v>
      </c>
      <c r="G5174" t="s">
        <v>2319</v>
      </c>
      <c r="H5174" t="s">
        <v>30</v>
      </c>
      <c r="I5174" t="s">
        <v>27</v>
      </c>
      <c r="J5174">
        <v>8</v>
      </c>
      <c r="K5174">
        <v>8</v>
      </c>
      <c r="L5174">
        <v>0</v>
      </c>
      <c r="M5174">
        <v>0</v>
      </c>
      <c r="N5174" t="s">
        <v>35</v>
      </c>
      <c r="O5174">
        <v>0</v>
      </c>
      <c r="P5174" t="s">
        <v>30</v>
      </c>
      <c r="Q5174" t="s">
        <v>35</v>
      </c>
      <c r="R5174" t="s">
        <v>35</v>
      </c>
      <c r="S5174">
        <v>0</v>
      </c>
      <c r="T5174">
        <v>0</v>
      </c>
      <c r="U5174">
        <v>0</v>
      </c>
      <c r="V5174" t="s">
        <v>35</v>
      </c>
      <c r="W5174">
        <v>0</v>
      </c>
      <c r="X5174">
        <v>11850626</v>
      </c>
      <c r="Y5174" t="str">
        <f t="shared" si="80"/>
        <v>1. &lt;= 1 Year</v>
      </c>
      <c r="Z5174" t="str">
        <f t="shared" si="80"/>
        <v>1. &lt;= 1 Year</v>
      </c>
    </row>
    <row r="5175" spans="1:26" x14ac:dyDescent="0.25">
      <c r="A5175">
        <v>163063050</v>
      </c>
      <c r="B5175" t="s">
        <v>5570</v>
      </c>
      <c r="C5175" t="s">
        <v>1417</v>
      </c>
      <c r="D5175" t="s">
        <v>137</v>
      </c>
      <c r="E5175">
        <v>16</v>
      </c>
      <c r="F5175" t="s">
        <v>6</v>
      </c>
      <c r="G5175" t="s">
        <v>3152</v>
      </c>
      <c r="H5175" t="s">
        <v>30</v>
      </c>
      <c r="I5175" t="s">
        <v>27</v>
      </c>
      <c r="J5175">
        <v>856</v>
      </c>
      <c r="K5175">
        <v>380</v>
      </c>
      <c r="L5175">
        <v>0</v>
      </c>
      <c r="M5175">
        <v>0</v>
      </c>
      <c r="N5175" t="s">
        <v>35</v>
      </c>
      <c r="O5175">
        <v>0</v>
      </c>
      <c r="P5175">
        <v>20180816</v>
      </c>
      <c r="Q5175" t="s">
        <v>36</v>
      </c>
      <c r="R5175" t="s">
        <v>36</v>
      </c>
      <c r="S5175">
        <v>1</v>
      </c>
      <c r="T5175">
        <v>0</v>
      </c>
      <c r="U5175">
        <v>0</v>
      </c>
      <c r="V5175" t="s">
        <v>35</v>
      </c>
      <c r="W5175">
        <v>0</v>
      </c>
      <c r="X5175">
        <v>10702379</v>
      </c>
      <c r="Y5175" t="str">
        <f t="shared" si="80"/>
        <v>4. 2-3 Year</v>
      </c>
      <c r="Z5175" t="str">
        <f t="shared" si="80"/>
        <v>2.  1-1.5 Years</v>
      </c>
    </row>
    <row r="5176" spans="1:26" x14ac:dyDescent="0.25">
      <c r="A5176">
        <v>164177524</v>
      </c>
      <c r="B5176" t="s">
        <v>7334</v>
      </c>
      <c r="C5176" t="s">
        <v>1811</v>
      </c>
      <c r="D5176" t="s">
        <v>3399</v>
      </c>
      <c r="E5176">
        <v>16</v>
      </c>
      <c r="F5176" t="s">
        <v>5</v>
      </c>
      <c r="G5176" t="s">
        <v>2321</v>
      </c>
      <c r="H5176" t="s">
        <v>30</v>
      </c>
      <c r="I5176" t="s">
        <v>27</v>
      </c>
      <c r="J5176">
        <v>225</v>
      </c>
      <c r="K5176">
        <v>224</v>
      </c>
      <c r="L5176">
        <v>20211</v>
      </c>
      <c r="M5176">
        <v>1</v>
      </c>
      <c r="N5176" t="s">
        <v>36</v>
      </c>
      <c r="O5176">
        <v>127</v>
      </c>
      <c r="P5176">
        <v>20210319</v>
      </c>
      <c r="Q5176" t="s">
        <v>36</v>
      </c>
      <c r="R5176" t="s">
        <v>36</v>
      </c>
      <c r="S5176">
        <v>1</v>
      </c>
      <c r="T5176">
        <v>0</v>
      </c>
      <c r="U5176">
        <v>0</v>
      </c>
      <c r="V5176" t="s">
        <v>35</v>
      </c>
      <c r="W5176">
        <v>0</v>
      </c>
      <c r="X5176">
        <v>14083802</v>
      </c>
      <c r="Y5176" t="str">
        <f t="shared" si="80"/>
        <v>1. &lt;= 1 Year</v>
      </c>
      <c r="Z5176" t="str">
        <f t="shared" si="80"/>
        <v>1. &lt;= 1 Year</v>
      </c>
    </row>
    <row r="5177" spans="1:26" x14ac:dyDescent="0.25">
      <c r="A5177">
        <v>164226690</v>
      </c>
      <c r="B5177" t="s">
        <v>7335</v>
      </c>
      <c r="C5177" t="s">
        <v>3068</v>
      </c>
      <c r="D5177" t="s">
        <v>134</v>
      </c>
      <c r="E5177">
        <v>16</v>
      </c>
      <c r="F5177" t="s">
        <v>6</v>
      </c>
      <c r="G5177" t="s">
        <v>2319</v>
      </c>
      <c r="H5177" t="s">
        <v>30</v>
      </c>
      <c r="I5177" t="s">
        <v>27</v>
      </c>
      <c r="J5177">
        <v>190</v>
      </c>
      <c r="K5177">
        <v>185</v>
      </c>
      <c r="L5177">
        <v>20211</v>
      </c>
      <c r="M5177">
        <v>1</v>
      </c>
      <c r="N5177" t="s">
        <v>36</v>
      </c>
      <c r="O5177">
        <v>5836</v>
      </c>
      <c r="P5177" t="s">
        <v>30</v>
      </c>
      <c r="Q5177" t="s">
        <v>35</v>
      </c>
      <c r="R5177" t="s">
        <v>36</v>
      </c>
      <c r="S5177">
        <v>1</v>
      </c>
      <c r="T5177">
        <v>20212</v>
      </c>
      <c r="U5177">
        <v>1</v>
      </c>
      <c r="V5177" t="s">
        <v>36</v>
      </c>
      <c r="W5177">
        <v>7240.48</v>
      </c>
      <c r="X5177">
        <v>10347827</v>
      </c>
      <c r="Y5177" t="str">
        <f t="shared" si="80"/>
        <v>1. &lt;= 1 Year</v>
      </c>
      <c r="Z5177" t="str">
        <f t="shared" si="80"/>
        <v>1. &lt;= 1 Year</v>
      </c>
    </row>
    <row r="5178" spans="1:26" x14ac:dyDescent="0.25">
      <c r="A5178">
        <v>163887953</v>
      </c>
      <c r="B5178" t="s">
        <v>10202</v>
      </c>
      <c r="C5178" t="s">
        <v>983</v>
      </c>
      <c r="D5178" t="s">
        <v>137</v>
      </c>
      <c r="E5178">
        <v>16</v>
      </c>
      <c r="F5178" t="s">
        <v>6</v>
      </c>
      <c r="G5178" t="s">
        <v>2321</v>
      </c>
      <c r="H5178" t="s">
        <v>30</v>
      </c>
      <c r="I5178" t="s">
        <v>27</v>
      </c>
      <c r="J5178">
        <v>443</v>
      </c>
      <c r="K5178">
        <v>57</v>
      </c>
      <c r="L5178">
        <v>20211</v>
      </c>
      <c r="M5178">
        <v>1</v>
      </c>
      <c r="N5178" t="s">
        <v>36</v>
      </c>
      <c r="O5178">
        <v>4484</v>
      </c>
      <c r="P5178">
        <v>20210315</v>
      </c>
      <c r="Q5178" t="s">
        <v>36</v>
      </c>
      <c r="R5178" t="s">
        <v>36</v>
      </c>
      <c r="S5178">
        <v>1</v>
      </c>
      <c r="T5178">
        <v>20212</v>
      </c>
      <c r="U5178">
        <v>1</v>
      </c>
      <c r="V5178" t="s">
        <v>36</v>
      </c>
      <c r="W5178">
        <v>7231.84</v>
      </c>
      <c r="X5178">
        <v>14230634</v>
      </c>
      <c r="Y5178" t="str">
        <f t="shared" si="80"/>
        <v>2.  1-1.5 Years</v>
      </c>
      <c r="Z5178" t="str">
        <f t="shared" si="80"/>
        <v>1. &lt;= 1 Year</v>
      </c>
    </row>
    <row r="5179" spans="1:26" x14ac:dyDescent="0.25">
      <c r="A5179">
        <v>164246860</v>
      </c>
      <c r="B5179" t="s">
        <v>1962</v>
      </c>
      <c r="C5179" t="s">
        <v>1253</v>
      </c>
      <c r="D5179" t="s">
        <v>107</v>
      </c>
      <c r="E5179">
        <v>16</v>
      </c>
      <c r="F5179" t="s">
        <v>5</v>
      </c>
      <c r="G5179" t="s">
        <v>2319</v>
      </c>
      <c r="H5179" t="s">
        <v>30</v>
      </c>
      <c r="I5179" t="s">
        <v>27</v>
      </c>
      <c r="J5179">
        <v>162</v>
      </c>
      <c r="K5179">
        <v>149</v>
      </c>
      <c r="L5179">
        <v>0</v>
      </c>
      <c r="M5179">
        <v>0</v>
      </c>
      <c r="N5179" t="s">
        <v>35</v>
      </c>
      <c r="O5179">
        <v>0</v>
      </c>
      <c r="P5179">
        <v>20200720</v>
      </c>
      <c r="Q5179" t="s">
        <v>36</v>
      </c>
      <c r="R5179" t="s">
        <v>36</v>
      </c>
      <c r="S5179">
        <v>1</v>
      </c>
      <c r="T5179">
        <v>0</v>
      </c>
      <c r="U5179">
        <v>0</v>
      </c>
      <c r="V5179" t="s">
        <v>35</v>
      </c>
      <c r="W5179">
        <v>0</v>
      </c>
      <c r="X5179">
        <v>8737376</v>
      </c>
      <c r="Y5179" t="str">
        <f t="shared" si="80"/>
        <v>1. &lt;= 1 Year</v>
      </c>
      <c r="Z5179" t="str">
        <f t="shared" si="80"/>
        <v>1. &lt;= 1 Year</v>
      </c>
    </row>
    <row r="5180" spans="1:26" x14ac:dyDescent="0.25">
      <c r="A5180">
        <v>164285143</v>
      </c>
      <c r="B5180" t="s">
        <v>8696</v>
      </c>
      <c r="C5180" t="s">
        <v>3131</v>
      </c>
      <c r="D5180" t="s">
        <v>134</v>
      </c>
      <c r="E5180">
        <v>16</v>
      </c>
      <c r="F5180" t="s">
        <v>37</v>
      </c>
      <c r="G5180" t="s">
        <v>8886</v>
      </c>
      <c r="H5180" t="s">
        <v>30</v>
      </c>
      <c r="I5180" t="s">
        <v>27</v>
      </c>
      <c r="J5180">
        <v>122</v>
      </c>
      <c r="K5180">
        <v>80</v>
      </c>
      <c r="L5180">
        <v>0</v>
      </c>
      <c r="M5180">
        <v>0</v>
      </c>
      <c r="N5180" t="s">
        <v>35</v>
      </c>
      <c r="O5180">
        <v>0</v>
      </c>
      <c r="P5180" t="s">
        <v>30</v>
      </c>
      <c r="Q5180" t="s">
        <v>35</v>
      </c>
      <c r="R5180" t="s">
        <v>35</v>
      </c>
      <c r="S5180">
        <v>0</v>
      </c>
      <c r="T5180">
        <v>0</v>
      </c>
      <c r="U5180">
        <v>0</v>
      </c>
      <c r="V5180" t="s">
        <v>35</v>
      </c>
      <c r="W5180">
        <v>0</v>
      </c>
      <c r="X5180">
        <v>16014247</v>
      </c>
      <c r="Y5180" t="str">
        <f t="shared" si="80"/>
        <v>1. &lt;= 1 Year</v>
      </c>
      <c r="Z5180" t="str">
        <f t="shared" si="80"/>
        <v>1. &lt;= 1 Year</v>
      </c>
    </row>
    <row r="5181" spans="1:26" x14ac:dyDescent="0.25">
      <c r="A5181">
        <v>163804080</v>
      </c>
      <c r="B5181" t="s">
        <v>5571</v>
      </c>
      <c r="C5181" t="s">
        <v>5572</v>
      </c>
      <c r="D5181" t="s">
        <v>137</v>
      </c>
      <c r="E5181">
        <v>16</v>
      </c>
      <c r="F5181" t="s">
        <v>5</v>
      </c>
      <c r="G5181" t="s">
        <v>2319</v>
      </c>
      <c r="H5181" t="s">
        <v>30</v>
      </c>
      <c r="I5181" t="s">
        <v>27</v>
      </c>
      <c r="J5181">
        <v>496</v>
      </c>
      <c r="K5181">
        <v>338</v>
      </c>
      <c r="L5181">
        <v>20211</v>
      </c>
      <c r="M5181">
        <v>1</v>
      </c>
      <c r="N5181" t="s">
        <v>36</v>
      </c>
      <c r="O5181">
        <v>25282</v>
      </c>
      <c r="P5181">
        <v>20210712</v>
      </c>
      <c r="Q5181" t="s">
        <v>36</v>
      </c>
      <c r="R5181" t="s">
        <v>35</v>
      </c>
      <c r="S5181">
        <v>0</v>
      </c>
      <c r="T5181">
        <v>0</v>
      </c>
      <c r="U5181">
        <v>0</v>
      </c>
      <c r="V5181" t="s">
        <v>35</v>
      </c>
      <c r="W5181">
        <v>0</v>
      </c>
      <c r="X5181">
        <v>15452924</v>
      </c>
      <c r="Y5181" t="str">
        <f t="shared" si="80"/>
        <v>2.  1-1.5 Years</v>
      </c>
      <c r="Z5181" t="str">
        <f t="shared" si="80"/>
        <v>1. &lt;= 1 Year</v>
      </c>
    </row>
    <row r="5182" spans="1:26" x14ac:dyDescent="0.25">
      <c r="A5182">
        <v>164381056</v>
      </c>
      <c r="B5182" t="s">
        <v>10203</v>
      </c>
      <c r="C5182" t="s">
        <v>850</v>
      </c>
      <c r="D5182" t="s">
        <v>3399</v>
      </c>
      <c r="E5182">
        <v>16</v>
      </c>
      <c r="F5182" t="s">
        <v>6</v>
      </c>
      <c r="G5182" t="s">
        <v>3912</v>
      </c>
      <c r="H5182" t="s">
        <v>30</v>
      </c>
      <c r="I5182" t="s">
        <v>27</v>
      </c>
      <c r="J5182">
        <v>10</v>
      </c>
      <c r="K5182">
        <v>10</v>
      </c>
      <c r="L5182">
        <v>0</v>
      </c>
      <c r="M5182">
        <v>0</v>
      </c>
      <c r="N5182" t="s">
        <v>35</v>
      </c>
      <c r="O5182">
        <v>0</v>
      </c>
      <c r="P5182">
        <v>20210601</v>
      </c>
      <c r="Q5182" t="s">
        <v>36</v>
      </c>
      <c r="R5182" t="s">
        <v>35</v>
      </c>
      <c r="S5182">
        <v>0</v>
      </c>
      <c r="T5182">
        <v>20212</v>
      </c>
      <c r="U5182">
        <v>1</v>
      </c>
      <c r="V5182" t="s">
        <v>36</v>
      </c>
      <c r="W5182">
        <v>495</v>
      </c>
      <c r="X5182">
        <v>16051026</v>
      </c>
      <c r="Y5182" t="str">
        <f t="shared" si="80"/>
        <v>1. &lt;= 1 Year</v>
      </c>
      <c r="Z5182" t="str">
        <f t="shared" si="80"/>
        <v>1. &lt;= 1 Year</v>
      </c>
    </row>
    <row r="5183" spans="1:26" x14ac:dyDescent="0.25">
      <c r="A5183">
        <v>164166744</v>
      </c>
      <c r="B5183" t="s">
        <v>891</v>
      </c>
      <c r="C5183" t="s">
        <v>448</v>
      </c>
      <c r="D5183" t="s">
        <v>134</v>
      </c>
      <c r="E5183">
        <v>16</v>
      </c>
      <c r="F5183" t="s">
        <v>5</v>
      </c>
      <c r="G5183" t="s">
        <v>2319</v>
      </c>
      <c r="H5183" t="s">
        <v>30</v>
      </c>
      <c r="I5183" t="s">
        <v>27</v>
      </c>
      <c r="J5183">
        <v>234</v>
      </c>
      <c r="K5183">
        <v>234</v>
      </c>
      <c r="L5183">
        <v>0</v>
      </c>
      <c r="M5183">
        <v>0</v>
      </c>
      <c r="N5183" t="s">
        <v>35</v>
      </c>
      <c r="O5183">
        <v>0</v>
      </c>
      <c r="P5183">
        <v>20210712</v>
      </c>
      <c r="Q5183" t="s">
        <v>36</v>
      </c>
      <c r="R5183" t="s">
        <v>36</v>
      </c>
      <c r="S5183">
        <v>1</v>
      </c>
      <c r="T5183">
        <v>0</v>
      </c>
      <c r="U5183">
        <v>0</v>
      </c>
      <c r="V5183" t="s">
        <v>35</v>
      </c>
      <c r="W5183">
        <v>0</v>
      </c>
      <c r="X5183">
        <v>8761008</v>
      </c>
      <c r="Y5183" t="str">
        <f t="shared" si="80"/>
        <v>1. &lt;= 1 Year</v>
      </c>
      <c r="Z5183" t="str">
        <f t="shared" si="80"/>
        <v>1. &lt;= 1 Year</v>
      </c>
    </row>
    <row r="5184" spans="1:26" x14ac:dyDescent="0.25">
      <c r="A5184">
        <v>164364075</v>
      </c>
      <c r="B5184" t="s">
        <v>10204</v>
      </c>
      <c r="C5184" t="s">
        <v>10205</v>
      </c>
      <c r="D5184" t="s">
        <v>137</v>
      </c>
      <c r="E5184">
        <v>16</v>
      </c>
      <c r="F5184" t="s">
        <v>38</v>
      </c>
      <c r="G5184" t="s">
        <v>6205</v>
      </c>
      <c r="H5184" t="s">
        <v>30</v>
      </c>
      <c r="I5184" t="s">
        <v>27</v>
      </c>
      <c r="J5184">
        <v>29</v>
      </c>
      <c r="K5184">
        <v>29</v>
      </c>
      <c r="L5184">
        <v>20211</v>
      </c>
      <c r="M5184">
        <v>1</v>
      </c>
      <c r="N5184" t="s">
        <v>36</v>
      </c>
      <c r="O5184">
        <v>4067</v>
      </c>
      <c r="P5184">
        <v>20201009</v>
      </c>
      <c r="Q5184" t="s">
        <v>36</v>
      </c>
      <c r="R5184" t="s">
        <v>36</v>
      </c>
      <c r="S5184">
        <v>1</v>
      </c>
      <c r="T5184">
        <v>20212</v>
      </c>
      <c r="U5184">
        <v>1</v>
      </c>
      <c r="V5184" t="s">
        <v>36</v>
      </c>
      <c r="W5184">
        <v>0.54</v>
      </c>
      <c r="X5184">
        <v>14881201</v>
      </c>
      <c r="Y5184" t="str">
        <f t="shared" si="80"/>
        <v>1. &lt;= 1 Year</v>
      </c>
      <c r="Z5184" t="str">
        <f t="shared" si="80"/>
        <v>1. &lt;= 1 Year</v>
      </c>
    </row>
    <row r="5185" spans="1:26" x14ac:dyDescent="0.25">
      <c r="A5185">
        <v>164377318</v>
      </c>
      <c r="B5185" t="s">
        <v>10206</v>
      </c>
      <c r="C5185" t="s">
        <v>315</v>
      </c>
      <c r="D5185" t="s">
        <v>137</v>
      </c>
      <c r="E5185">
        <v>16</v>
      </c>
      <c r="F5185" t="s">
        <v>37</v>
      </c>
      <c r="G5185" t="s">
        <v>2320</v>
      </c>
      <c r="H5185" t="s">
        <v>30</v>
      </c>
      <c r="I5185" t="s">
        <v>27</v>
      </c>
      <c r="J5185">
        <v>17</v>
      </c>
      <c r="K5185">
        <v>17</v>
      </c>
      <c r="L5185">
        <v>0</v>
      </c>
      <c r="M5185">
        <v>0</v>
      </c>
      <c r="N5185" t="s">
        <v>35</v>
      </c>
      <c r="O5185">
        <v>0</v>
      </c>
      <c r="P5185" t="s">
        <v>30</v>
      </c>
      <c r="Q5185" t="s">
        <v>35</v>
      </c>
      <c r="R5185" t="s">
        <v>35</v>
      </c>
      <c r="S5185">
        <v>0</v>
      </c>
      <c r="T5185">
        <v>0</v>
      </c>
      <c r="U5185">
        <v>0</v>
      </c>
      <c r="V5185" t="s">
        <v>35</v>
      </c>
      <c r="W5185">
        <v>0</v>
      </c>
      <c r="X5185">
        <v>16058175</v>
      </c>
      <c r="Y5185" t="str">
        <f t="shared" ref="Y5185:Z5248" si="81">IF(J5185&lt;=364,"1. &lt;= 1 Year",IF(J5185&lt;=546,"2.  1-1.5 Years",IF(J5185&lt;=729,"3.  1.5 to 2 Year",IF(J5185&lt;=1459,"4. 2-3 Year",IF(J5185&lt;=1824,"5. 3-4 Year",IF(J5185&lt;=2189,"6. 4-5 Year",IF(J5185&gt;=2190,"7. &gt;= 6 Year","N/A")))))))</f>
        <v>1. &lt;= 1 Year</v>
      </c>
      <c r="Z5185" t="str">
        <f t="shared" si="81"/>
        <v>1. &lt;= 1 Year</v>
      </c>
    </row>
    <row r="5186" spans="1:26" x14ac:dyDescent="0.25">
      <c r="A5186">
        <v>164062052</v>
      </c>
      <c r="B5186" t="s">
        <v>4771</v>
      </c>
      <c r="C5186" t="s">
        <v>618</v>
      </c>
      <c r="D5186" t="s">
        <v>3399</v>
      </c>
      <c r="E5186">
        <v>16</v>
      </c>
      <c r="F5186" t="s">
        <v>5</v>
      </c>
      <c r="G5186" t="s">
        <v>2321</v>
      </c>
      <c r="H5186" t="s">
        <v>30</v>
      </c>
      <c r="I5186" t="s">
        <v>27</v>
      </c>
      <c r="J5186">
        <v>351</v>
      </c>
      <c r="K5186">
        <v>164</v>
      </c>
      <c r="L5186">
        <v>0</v>
      </c>
      <c r="M5186">
        <v>0</v>
      </c>
      <c r="N5186" t="s">
        <v>35</v>
      </c>
      <c r="O5186">
        <v>0</v>
      </c>
      <c r="P5186">
        <v>20210706</v>
      </c>
      <c r="Q5186" t="s">
        <v>36</v>
      </c>
      <c r="R5186" t="s">
        <v>35</v>
      </c>
      <c r="S5186">
        <v>0</v>
      </c>
      <c r="T5186">
        <v>20212</v>
      </c>
      <c r="U5186">
        <v>1</v>
      </c>
      <c r="V5186" t="s">
        <v>36</v>
      </c>
      <c r="W5186">
        <v>420.48</v>
      </c>
      <c r="X5186">
        <v>15927181</v>
      </c>
      <c r="Y5186" t="str">
        <f t="shared" si="81"/>
        <v>1. &lt;= 1 Year</v>
      </c>
      <c r="Z5186" t="str">
        <f t="shared" si="81"/>
        <v>1. &lt;= 1 Year</v>
      </c>
    </row>
    <row r="5187" spans="1:26" x14ac:dyDescent="0.25">
      <c r="A5187">
        <v>164070091</v>
      </c>
      <c r="B5187" t="s">
        <v>5263</v>
      </c>
      <c r="C5187" t="s">
        <v>1482</v>
      </c>
      <c r="D5187" t="s">
        <v>3399</v>
      </c>
      <c r="E5187">
        <v>16</v>
      </c>
      <c r="F5187" t="s">
        <v>5</v>
      </c>
      <c r="G5187" t="s">
        <v>3912</v>
      </c>
      <c r="H5187" t="s">
        <v>30</v>
      </c>
      <c r="I5187" t="s">
        <v>27</v>
      </c>
      <c r="J5187">
        <v>344</v>
      </c>
      <c r="K5187">
        <v>344</v>
      </c>
      <c r="L5187">
        <v>20211</v>
      </c>
      <c r="M5187">
        <v>1</v>
      </c>
      <c r="N5187" t="s">
        <v>36</v>
      </c>
      <c r="O5187">
        <v>5846</v>
      </c>
      <c r="P5187">
        <v>20200724</v>
      </c>
      <c r="Q5187" t="s">
        <v>36</v>
      </c>
      <c r="R5187" t="s">
        <v>36</v>
      </c>
      <c r="S5187">
        <v>1</v>
      </c>
      <c r="T5187">
        <v>0</v>
      </c>
      <c r="U5187">
        <v>0</v>
      </c>
      <c r="V5187" t="s">
        <v>35</v>
      </c>
      <c r="W5187">
        <v>0</v>
      </c>
      <c r="X5187">
        <v>12058394</v>
      </c>
      <c r="Y5187" t="str">
        <f t="shared" si="81"/>
        <v>1. &lt;= 1 Year</v>
      </c>
      <c r="Z5187" t="str">
        <f t="shared" si="81"/>
        <v>1. &lt;= 1 Year</v>
      </c>
    </row>
    <row r="5188" spans="1:26" x14ac:dyDescent="0.25">
      <c r="A5188">
        <v>164285098</v>
      </c>
      <c r="B5188" t="s">
        <v>8697</v>
      </c>
      <c r="C5188" t="s">
        <v>187</v>
      </c>
      <c r="D5188" t="s">
        <v>134</v>
      </c>
      <c r="E5188">
        <v>16</v>
      </c>
      <c r="F5188" t="s">
        <v>37</v>
      </c>
      <c r="G5188" t="s">
        <v>8886</v>
      </c>
      <c r="H5188" t="s">
        <v>30</v>
      </c>
      <c r="I5188" t="s">
        <v>27</v>
      </c>
      <c r="J5188">
        <v>122</v>
      </c>
      <c r="K5188">
        <v>80</v>
      </c>
      <c r="L5188">
        <v>20211</v>
      </c>
      <c r="M5188">
        <v>1</v>
      </c>
      <c r="N5188" t="s">
        <v>36</v>
      </c>
      <c r="O5188">
        <v>1099</v>
      </c>
      <c r="P5188" t="s">
        <v>30</v>
      </c>
      <c r="Q5188" t="s">
        <v>35</v>
      </c>
      <c r="R5188" t="s">
        <v>35</v>
      </c>
      <c r="S5188">
        <v>0</v>
      </c>
      <c r="T5188">
        <v>20212</v>
      </c>
      <c r="U5188">
        <v>1</v>
      </c>
      <c r="V5188" t="s">
        <v>36</v>
      </c>
      <c r="W5188">
        <v>220</v>
      </c>
      <c r="X5188">
        <v>16014231</v>
      </c>
      <c r="Y5188" t="str">
        <f t="shared" si="81"/>
        <v>1. &lt;= 1 Year</v>
      </c>
      <c r="Z5188" t="str">
        <f t="shared" si="81"/>
        <v>1. &lt;= 1 Year</v>
      </c>
    </row>
    <row r="5189" spans="1:26" x14ac:dyDescent="0.25">
      <c r="A5189">
        <v>164309645</v>
      </c>
      <c r="B5189" t="s">
        <v>10207</v>
      </c>
      <c r="C5189" t="s">
        <v>10208</v>
      </c>
      <c r="D5189" t="s">
        <v>3399</v>
      </c>
      <c r="E5189">
        <v>16</v>
      </c>
      <c r="F5189" t="s">
        <v>37</v>
      </c>
      <c r="G5189" t="s">
        <v>3307</v>
      </c>
      <c r="H5189" t="s">
        <v>30</v>
      </c>
      <c r="I5189" t="s">
        <v>27</v>
      </c>
      <c r="J5189">
        <v>87</v>
      </c>
      <c r="K5189">
        <v>78</v>
      </c>
      <c r="L5189">
        <v>0</v>
      </c>
      <c r="M5189">
        <v>0</v>
      </c>
      <c r="N5189" t="s">
        <v>35</v>
      </c>
      <c r="O5189">
        <v>0</v>
      </c>
      <c r="P5189">
        <v>20210525</v>
      </c>
      <c r="Q5189" t="s">
        <v>36</v>
      </c>
      <c r="R5189" t="s">
        <v>36</v>
      </c>
      <c r="S5189">
        <v>1</v>
      </c>
      <c r="T5189">
        <v>20212</v>
      </c>
      <c r="U5189">
        <v>1</v>
      </c>
      <c r="V5189" t="s">
        <v>36</v>
      </c>
      <c r="W5189">
        <v>655.67</v>
      </c>
      <c r="X5189">
        <v>16022820</v>
      </c>
      <c r="Y5189" t="str">
        <f t="shared" si="81"/>
        <v>1. &lt;= 1 Year</v>
      </c>
      <c r="Z5189" t="str">
        <f t="shared" si="81"/>
        <v>1. &lt;= 1 Year</v>
      </c>
    </row>
    <row r="5190" spans="1:26" x14ac:dyDescent="0.25">
      <c r="A5190">
        <v>164275270</v>
      </c>
      <c r="B5190" t="s">
        <v>8201</v>
      </c>
      <c r="C5190" t="s">
        <v>249</v>
      </c>
      <c r="D5190" t="s">
        <v>137</v>
      </c>
      <c r="E5190">
        <v>16</v>
      </c>
      <c r="F5190" t="s">
        <v>6</v>
      </c>
      <c r="G5190" t="s">
        <v>3152</v>
      </c>
      <c r="H5190" t="s">
        <v>30</v>
      </c>
      <c r="I5190" t="s">
        <v>27</v>
      </c>
      <c r="J5190">
        <v>127</v>
      </c>
      <c r="K5190">
        <v>127</v>
      </c>
      <c r="L5190">
        <v>20211</v>
      </c>
      <c r="M5190">
        <v>1</v>
      </c>
      <c r="N5190" t="s">
        <v>36</v>
      </c>
      <c r="O5190">
        <v>4109</v>
      </c>
      <c r="P5190">
        <v>20210208</v>
      </c>
      <c r="Q5190" t="s">
        <v>36</v>
      </c>
      <c r="R5190" t="s">
        <v>35</v>
      </c>
      <c r="S5190">
        <v>0</v>
      </c>
      <c r="T5190">
        <v>20212</v>
      </c>
      <c r="U5190">
        <v>1</v>
      </c>
      <c r="V5190" t="s">
        <v>36</v>
      </c>
      <c r="W5190">
        <v>6140.57</v>
      </c>
      <c r="X5190">
        <v>16006381</v>
      </c>
      <c r="Y5190" t="str">
        <f t="shared" si="81"/>
        <v>1. &lt;= 1 Year</v>
      </c>
      <c r="Z5190" t="str">
        <f t="shared" si="81"/>
        <v>1. &lt;= 1 Year</v>
      </c>
    </row>
    <row r="5191" spans="1:26" x14ac:dyDescent="0.25">
      <c r="A5191">
        <v>164192009</v>
      </c>
      <c r="B5191" t="s">
        <v>2868</v>
      </c>
      <c r="C5191" t="s">
        <v>1798</v>
      </c>
      <c r="D5191" t="s">
        <v>134</v>
      </c>
      <c r="E5191">
        <v>16</v>
      </c>
      <c r="F5191" t="s">
        <v>5</v>
      </c>
      <c r="G5191" t="s">
        <v>2319</v>
      </c>
      <c r="H5191" t="s">
        <v>30</v>
      </c>
      <c r="I5191" t="s">
        <v>27</v>
      </c>
      <c r="J5191">
        <v>213</v>
      </c>
      <c r="K5191">
        <v>183</v>
      </c>
      <c r="L5191">
        <v>0</v>
      </c>
      <c r="M5191">
        <v>0</v>
      </c>
      <c r="N5191" t="s">
        <v>35</v>
      </c>
      <c r="O5191">
        <v>0</v>
      </c>
      <c r="P5191">
        <v>20210706</v>
      </c>
      <c r="Q5191" t="s">
        <v>36</v>
      </c>
      <c r="R5191" t="s">
        <v>36</v>
      </c>
      <c r="S5191">
        <v>1</v>
      </c>
      <c r="T5191">
        <v>0</v>
      </c>
      <c r="U5191">
        <v>0</v>
      </c>
      <c r="V5191" t="s">
        <v>35</v>
      </c>
      <c r="W5191">
        <v>0</v>
      </c>
      <c r="X5191">
        <v>15951872</v>
      </c>
      <c r="Y5191" t="str">
        <f t="shared" si="81"/>
        <v>1. &lt;= 1 Year</v>
      </c>
      <c r="Z5191" t="str">
        <f t="shared" si="81"/>
        <v>1. &lt;= 1 Year</v>
      </c>
    </row>
    <row r="5192" spans="1:26" x14ac:dyDescent="0.25">
      <c r="A5192">
        <v>162882358</v>
      </c>
      <c r="B5192" t="s">
        <v>3575</v>
      </c>
      <c r="C5192" t="s">
        <v>3115</v>
      </c>
      <c r="D5192" t="s">
        <v>134</v>
      </c>
      <c r="E5192">
        <v>16</v>
      </c>
      <c r="F5192" t="s">
        <v>6</v>
      </c>
      <c r="G5192" t="s">
        <v>3912</v>
      </c>
      <c r="H5192" t="s">
        <v>30</v>
      </c>
      <c r="I5192" t="s">
        <v>27</v>
      </c>
      <c r="J5192">
        <v>994</v>
      </c>
      <c r="K5192">
        <v>994</v>
      </c>
      <c r="L5192">
        <v>20211</v>
      </c>
      <c r="M5192">
        <v>1</v>
      </c>
      <c r="N5192" t="s">
        <v>36</v>
      </c>
      <c r="O5192">
        <v>6160</v>
      </c>
      <c r="P5192">
        <v>20210324</v>
      </c>
      <c r="Q5192" t="s">
        <v>36</v>
      </c>
      <c r="R5192" t="s">
        <v>35</v>
      </c>
      <c r="S5192">
        <v>0</v>
      </c>
      <c r="T5192">
        <v>0</v>
      </c>
      <c r="U5192">
        <v>0</v>
      </c>
      <c r="V5192" t="s">
        <v>35</v>
      </c>
      <c r="W5192">
        <v>0</v>
      </c>
      <c r="X5192">
        <v>15211220</v>
      </c>
      <c r="Y5192" t="str">
        <f t="shared" si="81"/>
        <v>4. 2-3 Year</v>
      </c>
      <c r="Z5192" t="str">
        <f t="shared" si="81"/>
        <v>4. 2-3 Year</v>
      </c>
    </row>
    <row r="5193" spans="1:26" x14ac:dyDescent="0.25">
      <c r="A5193">
        <v>163822812</v>
      </c>
      <c r="B5193" t="s">
        <v>531</v>
      </c>
      <c r="C5193" t="s">
        <v>5573</v>
      </c>
      <c r="D5193" t="s">
        <v>93</v>
      </c>
      <c r="E5193">
        <v>16</v>
      </c>
      <c r="F5193" t="s">
        <v>5</v>
      </c>
      <c r="G5193" t="s">
        <v>3912</v>
      </c>
      <c r="H5193" t="s">
        <v>30</v>
      </c>
      <c r="I5193" t="s">
        <v>27</v>
      </c>
      <c r="J5193">
        <v>475</v>
      </c>
      <c r="K5193">
        <v>370</v>
      </c>
      <c r="L5193">
        <v>0</v>
      </c>
      <c r="M5193">
        <v>0</v>
      </c>
      <c r="N5193" t="s">
        <v>35</v>
      </c>
      <c r="O5193">
        <v>0</v>
      </c>
      <c r="P5193" t="s">
        <v>30</v>
      </c>
      <c r="Q5193" t="s">
        <v>35</v>
      </c>
      <c r="R5193" t="s">
        <v>36</v>
      </c>
      <c r="S5193">
        <v>1</v>
      </c>
      <c r="T5193">
        <v>0</v>
      </c>
      <c r="U5193">
        <v>0</v>
      </c>
      <c r="V5193" t="s">
        <v>35</v>
      </c>
      <c r="W5193">
        <v>0</v>
      </c>
      <c r="X5193">
        <v>15123697</v>
      </c>
      <c r="Y5193" t="str">
        <f t="shared" si="81"/>
        <v>2.  1-1.5 Years</v>
      </c>
      <c r="Z5193" t="str">
        <f t="shared" si="81"/>
        <v>2.  1-1.5 Years</v>
      </c>
    </row>
    <row r="5194" spans="1:26" x14ac:dyDescent="0.25">
      <c r="A5194">
        <v>164113733</v>
      </c>
      <c r="B5194" t="s">
        <v>512</v>
      </c>
      <c r="C5194" t="s">
        <v>727</v>
      </c>
      <c r="D5194" t="s">
        <v>137</v>
      </c>
      <c r="E5194">
        <v>16</v>
      </c>
      <c r="F5194" t="s">
        <v>5</v>
      </c>
      <c r="G5194" t="s">
        <v>2319</v>
      </c>
      <c r="H5194" t="s">
        <v>30</v>
      </c>
      <c r="I5194" t="s">
        <v>27</v>
      </c>
      <c r="J5194">
        <v>309</v>
      </c>
      <c r="K5194">
        <v>111</v>
      </c>
      <c r="L5194">
        <v>0</v>
      </c>
      <c r="M5194">
        <v>0</v>
      </c>
      <c r="N5194" t="s">
        <v>35</v>
      </c>
      <c r="O5194">
        <v>0</v>
      </c>
      <c r="P5194" t="s">
        <v>30</v>
      </c>
      <c r="Q5194" t="s">
        <v>35</v>
      </c>
      <c r="R5194" t="s">
        <v>36</v>
      </c>
      <c r="S5194">
        <v>1</v>
      </c>
      <c r="T5194">
        <v>0</v>
      </c>
      <c r="U5194">
        <v>0</v>
      </c>
      <c r="V5194" t="s">
        <v>35</v>
      </c>
      <c r="W5194">
        <v>0</v>
      </c>
      <c r="X5194">
        <v>15913052</v>
      </c>
      <c r="Y5194" t="str">
        <f t="shared" si="81"/>
        <v>1. &lt;= 1 Year</v>
      </c>
      <c r="Z5194" t="str">
        <f t="shared" si="81"/>
        <v>1. &lt;= 1 Year</v>
      </c>
    </row>
    <row r="5195" spans="1:26" x14ac:dyDescent="0.25">
      <c r="A5195">
        <v>164062899</v>
      </c>
      <c r="B5195" t="s">
        <v>3363</v>
      </c>
      <c r="C5195" t="s">
        <v>8202</v>
      </c>
      <c r="D5195" t="s">
        <v>134</v>
      </c>
      <c r="E5195">
        <v>16</v>
      </c>
      <c r="F5195" t="s">
        <v>6</v>
      </c>
      <c r="G5195" t="s">
        <v>3152</v>
      </c>
      <c r="H5195" t="s">
        <v>30</v>
      </c>
      <c r="I5195" t="s">
        <v>27</v>
      </c>
      <c r="J5195">
        <v>350</v>
      </c>
      <c r="K5195">
        <v>349</v>
      </c>
      <c r="L5195">
        <v>20211</v>
      </c>
      <c r="M5195">
        <v>1</v>
      </c>
      <c r="N5195" t="s">
        <v>36</v>
      </c>
      <c r="O5195">
        <v>4008</v>
      </c>
      <c r="P5195">
        <v>20201130</v>
      </c>
      <c r="Q5195" t="s">
        <v>36</v>
      </c>
      <c r="R5195" t="s">
        <v>36</v>
      </c>
      <c r="S5195">
        <v>1</v>
      </c>
      <c r="T5195">
        <v>0</v>
      </c>
      <c r="U5195">
        <v>0</v>
      </c>
      <c r="V5195" t="s">
        <v>35</v>
      </c>
      <c r="W5195">
        <v>0</v>
      </c>
      <c r="X5195">
        <v>11914271</v>
      </c>
      <c r="Y5195" t="str">
        <f t="shared" si="81"/>
        <v>1. &lt;= 1 Year</v>
      </c>
      <c r="Z5195" t="str">
        <f t="shared" si="81"/>
        <v>1. &lt;= 1 Year</v>
      </c>
    </row>
    <row r="5196" spans="1:26" x14ac:dyDescent="0.25">
      <c r="A5196">
        <v>163850927</v>
      </c>
      <c r="B5196" t="s">
        <v>5574</v>
      </c>
      <c r="C5196" t="s">
        <v>273</v>
      </c>
      <c r="D5196" t="s">
        <v>3399</v>
      </c>
      <c r="E5196">
        <v>16</v>
      </c>
      <c r="F5196" t="s">
        <v>5</v>
      </c>
      <c r="G5196" t="s">
        <v>3912</v>
      </c>
      <c r="H5196" t="s">
        <v>30</v>
      </c>
      <c r="I5196" t="s">
        <v>27</v>
      </c>
      <c r="J5196">
        <v>462</v>
      </c>
      <c r="K5196">
        <v>311</v>
      </c>
      <c r="L5196">
        <v>0</v>
      </c>
      <c r="M5196">
        <v>0</v>
      </c>
      <c r="N5196" t="s">
        <v>35</v>
      </c>
      <c r="O5196">
        <v>0</v>
      </c>
      <c r="P5196">
        <v>20200316</v>
      </c>
      <c r="Q5196" t="s">
        <v>36</v>
      </c>
      <c r="R5196" t="s">
        <v>36</v>
      </c>
      <c r="S5196">
        <v>1</v>
      </c>
      <c r="T5196">
        <v>0</v>
      </c>
      <c r="U5196">
        <v>0</v>
      </c>
      <c r="V5196" t="s">
        <v>35</v>
      </c>
      <c r="W5196">
        <v>0</v>
      </c>
      <c r="X5196">
        <v>8891314</v>
      </c>
      <c r="Y5196" t="str">
        <f t="shared" si="81"/>
        <v>2.  1-1.5 Years</v>
      </c>
      <c r="Z5196" t="str">
        <f t="shared" si="81"/>
        <v>1. &lt;= 1 Year</v>
      </c>
    </row>
    <row r="5197" spans="1:26" x14ac:dyDescent="0.25">
      <c r="A5197">
        <v>164280839</v>
      </c>
      <c r="B5197" t="s">
        <v>8699</v>
      </c>
      <c r="C5197" t="s">
        <v>8700</v>
      </c>
      <c r="D5197" t="s">
        <v>137</v>
      </c>
      <c r="E5197">
        <v>16</v>
      </c>
      <c r="F5197" t="s">
        <v>38</v>
      </c>
      <c r="G5197" t="s">
        <v>6205</v>
      </c>
      <c r="H5197" t="s">
        <v>30</v>
      </c>
      <c r="I5197" t="s">
        <v>27</v>
      </c>
      <c r="J5197">
        <v>120</v>
      </c>
      <c r="K5197">
        <v>115</v>
      </c>
      <c r="L5197">
        <v>0</v>
      </c>
      <c r="M5197">
        <v>0</v>
      </c>
      <c r="N5197" t="s">
        <v>35</v>
      </c>
      <c r="O5197">
        <v>0</v>
      </c>
      <c r="P5197" t="s">
        <v>30</v>
      </c>
      <c r="Q5197" t="s">
        <v>35</v>
      </c>
      <c r="R5197" t="s">
        <v>36</v>
      </c>
      <c r="S5197">
        <v>1</v>
      </c>
      <c r="T5197">
        <v>0</v>
      </c>
      <c r="U5197">
        <v>0</v>
      </c>
      <c r="V5197" t="s">
        <v>35</v>
      </c>
      <c r="W5197">
        <v>0</v>
      </c>
      <c r="X5197">
        <v>10100491</v>
      </c>
      <c r="Y5197" t="str">
        <f t="shared" si="81"/>
        <v>1. &lt;= 1 Year</v>
      </c>
      <c r="Z5197" t="str">
        <f t="shared" si="81"/>
        <v>1. &lt;= 1 Year</v>
      </c>
    </row>
    <row r="5198" spans="1:26" x14ac:dyDescent="0.25">
      <c r="A5198">
        <v>164118955</v>
      </c>
      <c r="B5198" t="s">
        <v>6953</v>
      </c>
      <c r="C5198" t="s">
        <v>438</v>
      </c>
      <c r="D5198" t="s">
        <v>137</v>
      </c>
      <c r="E5198">
        <v>16</v>
      </c>
      <c r="F5198" t="s">
        <v>6</v>
      </c>
      <c r="G5198" t="s">
        <v>3152</v>
      </c>
      <c r="H5198" t="s">
        <v>30</v>
      </c>
      <c r="I5198" t="s">
        <v>27</v>
      </c>
      <c r="J5198">
        <v>300</v>
      </c>
      <c r="K5198">
        <v>300</v>
      </c>
      <c r="L5198">
        <v>20211</v>
      </c>
      <c r="M5198">
        <v>1</v>
      </c>
      <c r="N5198" t="s">
        <v>36</v>
      </c>
      <c r="O5198">
        <v>8365</v>
      </c>
      <c r="P5198">
        <v>20200128</v>
      </c>
      <c r="Q5198" t="s">
        <v>36</v>
      </c>
      <c r="R5198" t="s">
        <v>36</v>
      </c>
      <c r="S5198">
        <v>1</v>
      </c>
      <c r="T5198">
        <v>0</v>
      </c>
      <c r="U5198">
        <v>0</v>
      </c>
      <c r="V5198" t="s">
        <v>35</v>
      </c>
      <c r="W5198">
        <v>0</v>
      </c>
      <c r="X5198">
        <v>15938863</v>
      </c>
      <c r="Y5198" t="str">
        <f t="shared" si="81"/>
        <v>1. &lt;= 1 Year</v>
      </c>
      <c r="Z5198" t="str">
        <f t="shared" si="81"/>
        <v>1. &lt;= 1 Year</v>
      </c>
    </row>
    <row r="5199" spans="1:26" x14ac:dyDescent="0.25">
      <c r="A5199">
        <v>163692544</v>
      </c>
      <c r="B5199" t="s">
        <v>5200</v>
      </c>
      <c r="C5199" t="s">
        <v>5201</v>
      </c>
      <c r="D5199" t="s">
        <v>134</v>
      </c>
      <c r="E5199">
        <v>16</v>
      </c>
      <c r="F5199" t="s">
        <v>6</v>
      </c>
      <c r="G5199" t="s">
        <v>2319</v>
      </c>
      <c r="H5199" t="s">
        <v>30</v>
      </c>
      <c r="I5199" t="s">
        <v>27</v>
      </c>
      <c r="J5199">
        <v>512</v>
      </c>
      <c r="K5199">
        <v>111</v>
      </c>
      <c r="L5199">
        <v>20211</v>
      </c>
      <c r="M5199">
        <v>1</v>
      </c>
      <c r="N5199" t="s">
        <v>36</v>
      </c>
      <c r="O5199">
        <v>6026</v>
      </c>
      <c r="P5199" t="s">
        <v>30</v>
      </c>
      <c r="Q5199" t="s">
        <v>35</v>
      </c>
      <c r="R5199" t="s">
        <v>36</v>
      </c>
      <c r="S5199">
        <v>1</v>
      </c>
      <c r="T5199">
        <v>20212</v>
      </c>
      <c r="U5199">
        <v>1</v>
      </c>
      <c r="V5199" t="s">
        <v>36</v>
      </c>
      <c r="W5199">
        <v>7038</v>
      </c>
      <c r="X5199">
        <v>11280286</v>
      </c>
      <c r="Y5199" t="str">
        <f t="shared" si="81"/>
        <v>2.  1-1.5 Years</v>
      </c>
      <c r="Z5199" t="str">
        <f t="shared" si="81"/>
        <v>1. &lt;= 1 Year</v>
      </c>
    </row>
    <row r="5200" spans="1:26" x14ac:dyDescent="0.25">
      <c r="A5200">
        <v>164285166</v>
      </c>
      <c r="B5200" t="s">
        <v>1771</v>
      </c>
      <c r="C5200" t="s">
        <v>1612</v>
      </c>
      <c r="D5200" t="s">
        <v>134</v>
      </c>
      <c r="E5200">
        <v>16</v>
      </c>
      <c r="F5200" t="s">
        <v>37</v>
      </c>
      <c r="G5200" t="s">
        <v>8886</v>
      </c>
      <c r="H5200" t="s">
        <v>30</v>
      </c>
      <c r="I5200" t="s">
        <v>27</v>
      </c>
      <c r="J5200">
        <v>122</v>
      </c>
      <c r="K5200">
        <v>80</v>
      </c>
      <c r="L5200">
        <v>0</v>
      </c>
      <c r="M5200">
        <v>0</v>
      </c>
      <c r="N5200" t="s">
        <v>35</v>
      </c>
      <c r="O5200">
        <v>0</v>
      </c>
      <c r="P5200" t="s">
        <v>30</v>
      </c>
      <c r="Q5200" t="s">
        <v>35</v>
      </c>
      <c r="R5200" t="s">
        <v>35</v>
      </c>
      <c r="S5200">
        <v>0</v>
      </c>
      <c r="T5200">
        <v>20212</v>
      </c>
      <c r="U5200">
        <v>1</v>
      </c>
      <c r="V5200" t="s">
        <v>36</v>
      </c>
      <c r="W5200">
        <v>220</v>
      </c>
      <c r="X5200">
        <v>16014258</v>
      </c>
      <c r="Y5200" t="str">
        <f t="shared" si="81"/>
        <v>1. &lt;= 1 Year</v>
      </c>
      <c r="Z5200" t="str">
        <f t="shared" si="81"/>
        <v>1. &lt;= 1 Year</v>
      </c>
    </row>
    <row r="5201" spans="1:26" x14ac:dyDescent="0.25">
      <c r="A5201">
        <v>163398862</v>
      </c>
      <c r="B5201" t="s">
        <v>5070</v>
      </c>
      <c r="C5201" t="s">
        <v>5071</v>
      </c>
      <c r="D5201" t="s">
        <v>134</v>
      </c>
      <c r="E5201">
        <v>16</v>
      </c>
      <c r="F5201" t="s">
        <v>5</v>
      </c>
      <c r="G5201" t="s">
        <v>2319</v>
      </c>
      <c r="H5201" t="s">
        <v>30</v>
      </c>
      <c r="I5201" t="s">
        <v>27</v>
      </c>
      <c r="J5201">
        <v>566</v>
      </c>
      <c r="K5201">
        <v>433</v>
      </c>
      <c r="L5201">
        <v>20211</v>
      </c>
      <c r="M5201">
        <v>1</v>
      </c>
      <c r="N5201" t="s">
        <v>36</v>
      </c>
      <c r="O5201">
        <v>10961</v>
      </c>
      <c r="P5201" t="s">
        <v>30</v>
      </c>
      <c r="Q5201" t="s">
        <v>35</v>
      </c>
      <c r="R5201" t="s">
        <v>35</v>
      </c>
      <c r="S5201">
        <v>0</v>
      </c>
      <c r="T5201">
        <v>20212</v>
      </c>
      <c r="U5201">
        <v>1</v>
      </c>
      <c r="V5201" t="s">
        <v>36</v>
      </c>
      <c r="W5201">
        <v>10961.58</v>
      </c>
      <c r="X5201">
        <v>15351277</v>
      </c>
      <c r="Y5201" t="str">
        <f t="shared" si="81"/>
        <v>3.  1.5 to 2 Year</v>
      </c>
      <c r="Z5201" t="str">
        <f t="shared" si="81"/>
        <v>2.  1-1.5 Years</v>
      </c>
    </row>
    <row r="5202" spans="1:26" x14ac:dyDescent="0.25">
      <c r="A5202">
        <v>163394296</v>
      </c>
      <c r="B5202" t="s">
        <v>4912</v>
      </c>
      <c r="C5202" t="s">
        <v>4913</v>
      </c>
      <c r="D5202" t="s">
        <v>137</v>
      </c>
      <c r="E5202">
        <v>16</v>
      </c>
      <c r="F5202" t="s">
        <v>6</v>
      </c>
      <c r="G5202" t="s">
        <v>6205</v>
      </c>
      <c r="H5202" t="s">
        <v>30</v>
      </c>
      <c r="I5202" t="s">
        <v>27</v>
      </c>
      <c r="J5202">
        <v>569</v>
      </c>
      <c r="K5202">
        <v>561</v>
      </c>
      <c r="L5202">
        <v>0</v>
      </c>
      <c r="M5202">
        <v>0</v>
      </c>
      <c r="N5202" t="s">
        <v>35</v>
      </c>
      <c r="O5202">
        <v>0</v>
      </c>
      <c r="P5202" t="s">
        <v>30</v>
      </c>
      <c r="Q5202" t="s">
        <v>35</v>
      </c>
      <c r="R5202" t="s">
        <v>35</v>
      </c>
      <c r="S5202">
        <v>0</v>
      </c>
      <c r="T5202">
        <v>0</v>
      </c>
      <c r="U5202">
        <v>0</v>
      </c>
      <c r="V5202" t="s">
        <v>35</v>
      </c>
      <c r="W5202">
        <v>0</v>
      </c>
      <c r="X5202">
        <v>15420845</v>
      </c>
      <c r="Y5202" t="str">
        <f t="shared" si="81"/>
        <v>3.  1.5 to 2 Year</v>
      </c>
      <c r="Z5202" t="str">
        <f t="shared" si="81"/>
        <v>3.  1.5 to 2 Year</v>
      </c>
    </row>
    <row r="5203" spans="1:26" x14ac:dyDescent="0.25">
      <c r="A5203">
        <v>164091964</v>
      </c>
      <c r="B5203" t="s">
        <v>1085</v>
      </c>
      <c r="C5203" t="s">
        <v>6208</v>
      </c>
      <c r="D5203" t="s">
        <v>80</v>
      </c>
      <c r="E5203">
        <v>16</v>
      </c>
      <c r="F5203" t="s">
        <v>5</v>
      </c>
      <c r="G5203" t="s">
        <v>6205</v>
      </c>
      <c r="H5203" t="s">
        <v>30</v>
      </c>
      <c r="I5203" t="s">
        <v>27</v>
      </c>
      <c r="J5203">
        <v>324</v>
      </c>
      <c r="K5203">
        <v>3</v>
      </c>
      <c r="L5203">
        <v>0</v>
      </c>
      <c r="M5203">
        <v>0</v>
      </c>
      <c r="N5203" t="s">
        <v>35</v>
      </c>
      <c r="O5203">
        <v>0</v>
      </c>
      <c r="P5203" t="s">
        <v>30</v>
      </c>
      <c r="Q5203" t="s">
        <v>35</v>
      </c>
      <c r="R5203" t="s">
        <v>36</v>
      </c>
      <c r="S5203">
        <v>1</v>
      </c>
      <c r="T5203">
        <v>0</v>
      </c>
      <c r="U5203">
        <v>0</v>
      </c>
      <c r="V5203" t="s">
        <v>35</v>
      </c>
      <c r="W5203">
        <v>0</v>
      </c>
      <c r="X5203">
        <v>12745514</v>
      </c>
      <c r="Y5203" t="str">
        <f t="shared" si="81"/>
        <v>1. &lt;= 1 Year</v>
      </c>
      <c r="Z5203" t="str">
        <f t="shared" si="81"/>
        <v>1. &lt;= 1 Year</v>
      </c>
    </row>
    <row r="5204" spans="1:26" x14ac:dyDescent="0.25">
      <c r="A5204">
        <v>164050911</v>
      </c>
      <c r="B5204" t="s">
        <v>5969</v>
      </c>
      <c r="C5204" t="s">
        <v>180</v>
      </c>
      <c r="D5204" t="s">
        <v>80</v>
      </c>
      <c r="E5204">
        <v>16</v>
      </c>
      <c r="F5204" t="s">
        <v>5</v>
      </c>
      <c r="G5204" t="s">
        <v>2319</v>
      </c>
      <c r="H5204" t="s">
        <v>30</v>
      </c>
      <c r="I5204" t="s">
        <v>27</v>
      </c>
      <c r="J5204">
        <v>370</v>
      </c>
      <c r="K5204">
        <v>111</v>
      </c>
      <c r="L5204">
        <v>20211</v>
      </c>
      <c r="M5204">
        <v>1</v>
      </c>
      <c r="N5204" t="s">
        <v>36</v>
      </c>
      <c r="O5204">
        <v>2020</v>
      </c>
      <c r="P5204">
        <v>20190922</v>
      </c>
      <c r="Q5204" t="s">
        <v>36</v>
      </c>
      <c r="R5204" t="s">
        <v>36</v>
      </c>
      <c r="S5204">
        <v>1</v>
      </c>
      <c r="T5204">
        <v>0</v>
      </c>
      <c r="U5204">
        <v>0</v>
      </c>
      <c r="V5204" t="s">
        <v>35</v>
      </c>
      <c r="W5204">
        <v>0</v>
      </c>
      <c r="X5204">
        <v>12830296</v>
      </c>
      <c r="Y5204" t="str">
        <f t="shared" si="81"/>
        <v>2.  1-1.5 Years</v>
      </c>
      <c r="Z5204" t="str">
        <f t="shared" si="81"/>
        <v>1. &lt;= 1 Year</v>
      </c>
    </row>
    <row r="5205" spans="1:26" x14ac:dyDescent="0.25">
      <c r="A5205">
        <v>164275093</v>
      </c>
      <c r="B5205" t="s">
        <v>8203</v>
      </c>
      <c r="C5205" t="s">
        <v>8204</v>
      </c>
      <c r="D5205" t="s">
        <v>134</v>
      </c>
      <c r="E5205">
        <v>16</v>
      </c>
      <c r="F5205" t="s">
        <v>5</v>
      </c>
      <c r="G5205" t="s">
        <v>2319</v>
      </c>
      <c r="H5205" t="s">
        <v>30</v>
      </c>
      <c r="I5205" t="s">
        <v>27</v>
      </c>
      <c r="J5205">
        <v>127</v>
      </c>
      <c r="K5205">
        <v>122</v>
      </c>
      <c r="L5205">
        <v>20211</v>
      </c>
      <c r="M5205">
        <v>1</v>
      </c>
      <c r="N5205" t="s">
        <v>36</v>
      </c>
      <c r="O5205">
        <v>121615</v>
      </c>
      <c r="P5205" t="s">
        <v>30</v>
      </c>
      <c r="Q5205" t="s">
        <v>35</v>
      </c>
      <c r="R5205" t="s">
        <v>36</v>
      </c>
      <c r="S5205">
        <v>1</v>
      </c>
      <c r="T5205">
        <v>0</v>
      </c>
      <c r="U5205">
        <v>0</v>
      </c>
      <c r="V5205" t="s">
        <v>35</v>
      </c>
      <c r="W5205">
        <v>0</v>
      </c>
      <c r="X5205">
        <v>15973848</v>
      </c>
      <c r="Y5205" t="str">
        <f t="shared" si="81"/>
        <v>1. &lt;= 1 Year</v>
      </c>
      <c r="Z5205" t="str">
        <f t="shared" si="81"/>
        <v>1. &lt;= 1 Year</v>
      </c>
    </row>
    <row r="5206" spans="1:26" x14ac:dyDescent="0.25">
      <c r="A5206">
        <v>164041022</v>
      </c>
      <c r="B5206" t="s">
        <v>298</v>
      </c>
      <c r="C5206" t="s">
        <v>5575</v>
      </c>
      <c r="D5206" t="s">
        <v>137</v>
      </c>
      <c r="E5206">
        <v>16</v>
      </c>
      <c r="F5206" t="s">
        <v>37</v>
      </c>
      <c r="G5206" t="s">
        <v>2320</v>
      </c>
      <c r="H5206" t="s">
        <v>30</v>
      </c>
      <c r="I5206" t="s">
        <v>27</v>
      </c>
      <c r="J5206">
        <v>379</v>
      </c>
      <c r="K5206">
        <v>318</v>
      </c>
      <c r="L5206">
        <v>0</v>
      </c>
      <c r="M5206">
        <v>0</v>
      </c>
      <c r="N5206" t="s">
        <v>35</v>
      </c>
      <c r="O5206">
        <v>0</v>
      </c>
      <c r="P5206" t="s">
        <v>30</v>
      </c>
      <c r="Q5206" t="s">
        <v>35</v>
      </c>
      <c r="R5206" t="s">
        <v>35</v>
      </c>
      <c r="S5206">
        <v>0</v>
      </c>
      <c r="T5206">
        <v>0</v>
      </c>
      <c r="U5206">
        <v>0</v>
      </c>
      <c r="V5206" t="s">
        <v>35</v>
      </c>
      <c r="W5206">
        <v>0</v>
      </c>
      <c r="X5206">
        <v>15928499</v>
      </c>
      <c r="Y5206" t="str">
        <f t="shared" si="81"/>
        <v>2.  1-1.5 Years</v>
      </c>
      <c r="Z5206" t="str">
        <f t="shared" si="81"/>
        <v>1. &lt;= 1 Year</v>
      </c>
    </row>
    <row r="5207" spans="1:26" x14ac:dyDescent="0.25">
      <c r="A5207">
        <v>164285423</v>
      </c>
      <c r="B5207" t="s">
        <v>4257</v>
      </c>
      <c r="C5207" t="s">
        <v>479</v>
      </c>
      <c r="D5207" t="s">
        <v>137</v>
      </c>
      <c r="E5207">
        <v>16</v>
      </c>
      <c r="F5207" t="s">
        <v>37</v>
      </c>
      <c r="G5207" t="s">
        <v>8886</v>
      </c>
      <c r="H5207" t="s">
        <v>30</v>
      </c>
      <c r="I5207" t="s">
        <v>27</v>
      </c>
      <c r="J5207">
        <v>122</v>
      </c>
      <c r="K5207">
        <v>80</v>
      </c>
      <c r="L5207">
        <v>0</v>
      </c>
      <c r="M5207">
        <v>0</v>
      </c>
      <c r="N5207" t="s">
        <v>35</v>
      </c>
      <c r="O5207">
        <v>0</v>
      </c>
      <c r="P5207" t="s">
        <v>30</v>
      </c>
      <c r="Q5207" t="s">
        <v>35</v>
      </c>
      <c r="R5207" t="s">
        <v>35</v>
      </c>
      <c r="S5207">
        <v>0</v>
      </c>
      <c r="T5207">
        <v>0</v>
      </c>
      <c r="U5207">
        <v>0</v>
      </c>
      <c r="V5207" t="s">
        <v>35</v>
      </c>
      <c r="W5207">
        <v>0</v>
      </c>
      <c r="X5207">
        <v>16014225</v>
      </c>
      <c r="Y5207" t="str">
        <f t="shared" si="81"/>
        <v>1. &lt;= 1 Year</v>
      </c>
      <c r="Z5207" t="str">
        <f t="shared" si="81"/>
        <v>1. &lt;= 1 Year</v>
      </c>
    </row>
    <row r="5208" spans="1:26" x14ac:dyDescent="0.25">
      <c r="A5208">
        <v>164217217</v>
      </c>
      <c r="B5208" t="s">
        <v>4639</v>
      </c>
      <c r="C5208" t="s">
        <v>7336</v>
      </c>
      <c r="D5208" t="s">
        <v>3399</v>
      </c>
      <c r="E5208">
        <v>16</v>
      </c>
      <c r="F5208" t="s">
        <v>5</v>
      </c>
      <c r="G5208" t="s">
        <v>2321</v>
      </c>
      <c r="H5208" t="s">
        <v>30</v>
      </c>
      <c r="I5208" t="s">
        <v>27</v>
      </c>
      <c r="J5208">
        <v>198</v>
      </c>
      <c r="K5208">
        <v>112</v>
      </c>
      <c r="L5208">
        <v>0</v>
      </c>
      <c r="M5208">
        <v>0</v>
      </c>
      <c r="N5208" t="s">
        <v>35</v>
      </c>
      <c r="O5208">
        <v>0</v>
      </c>
      <c r="P5208" t="s">
        <v>30</v>
      </c>
      <c r="Q5208" t="s">
        <v>35</v>
      </c>
      <c r="R5208" t="s">
        <v>36</v>
      </c>
      <c r="S5208">
        <v>1</v>
      </c>
      <c r="T5208">
        <v>0</v>
      </c>
      <c r="U5208">
        <v>0</v>
      </c>
      <c r="V5208" t="s">
        <v>35</v>
      </c>
      <c r="W5208">
        <v>0</v>
      </c>
      <c r="X5208">
        <v>15353369</v>
      </c>
      <c r="Y5208" t="str">
        <f t="shared" si="81"/>
        <v>1. &lt;= 1 Year</v>
      </c>
      <c r="Z5208" t="str">
        <f t="shared" si="81"/>
        <v>1. &lt;= 1 Year</v>
      </c>
    </row>
    <row r="5209" spans="1:26" x14ac:dyDescent="0.25">
      <c r="A5209">
        <v>163775740</v>
      </c>
      <c r="B5209" t="s">
        <v>5576</v>
      </c>
      <c r="C5209" t="s">
        <v>250</v>
      </c>
      <c r="D5209" t="s">
        <v>137</v>
      </c>
      <c r="E5209">
        <v>16</v>
      </c>
      <c r="F5209" t="s">
        <v>6</v>
      </c>
      <c r="G5209" t="s">
        <v>3152</v>
      </c>
      <c r="H5209" t="s">
        <v>30</v>
      </c>
      <c r="I5209" t="s">
        <v>27</v>
      </c>
      <c r="J5209">
        <v>490</v>
      </c>
      <c r="K5209">
        <v>449</v>
      </c>
      <c r="L5209">
        <v>20211</v>
      </c>
      <c r="M5209">
        <v>1</v>
      </c>
      <c r="N5209" t="s">
        <v>36</v>
      </c>
      <c r="O5209">
        <v>5538</v>
      </c>
      <c r="P5209">
        <v>20210412</v>
      </c>
      <c r="Q5209" t="s">
        <v>36</v>
      </c>
      <c r="R5209" t="s">
        <v>35</v>
      </c>
      <c r="S5209">
        <v>0</v>
      </c>
      <c r="T5209">
        <v>20212</v>
      </c>
      <c r="U5209">
        <v>1</v>
      </c>
      <c r="V5209" t="s">
        <v>36</v>
      </c>
      <c r="W5209">
        <v>7269.28</v>
      </c>
      <c r="X5209">
        <v>12883349</v>
      </c>
      <c r="Y5209" t="str">
        <f t="shared" si="81"/>
        <v>2.  1-1.5 Years</v>
      </c>
      <c r="Z5209" t="str">
        <f t="shared" si="81"/>
        <v>2.  1-1.5 Years</v>
      </c>
    </row>
    <row r="5210" spans="1:26" x14ac:dyDescent="0.25">
      <c r="A5210">
        <v>163096330</v>
      </c>
      <c r="B5210" t="s">
        <v>7766</v>
      </c>
      <c r="C5210" t="s">
        <v>278</v>
      </c>
      <c r="D5210" t="s">
        <v>3399</v>
      </c>
      <c r="E5210">
        <v>16</v>
      </c>
      <c r="F5210" t="s">
        <v>5</v>
      </c>
      <c r="G5210" t="s">
        <v>2319</v>
      </c>
      <c r="H5210" t="s">
        <v>30</v>
      </c>
      <c r="I5210" t="s">
        <v>27</v>
      </c>
      <c r="J5210">
        <v>828</v>
      </c>
      <c r="K5210">
        <v>70</v>
      </c>
      <c r="L5210">
        <v>20211</v>
      </c>
      <c r="M5210">
        <v>1</v>
      </c>
      <c r="N5210" t="s">
        <v>36</v>
      </c>
      <c r="O5210">
        <v>15072</v>
      </c>
      <c r="P5210">
        <v>20210511</v>
      </c>
      <c r="Q5210" t="s">
        <v>36</v>
      </c>
      <c r="R5210" t="s">
        <v>36</v>
      </c>
      <c r="S5210">
        <v>1</v>
      </c>
      <c r="T5210">
        <v>20212</v>
      </c>
      <c r="U5210">
        <v>1</v>
      </c>
      <c r="V5210" t="s">
        <v>36</v>
      </c>
      <c r="W5210">
        <v>7070.17</v>
      </c>
      <c r="X5210">
        <v>15235267</v>
      </c>
      <c r="Y5210" t="str">
        <f t="shared" si="81"/>
        <v>4. 2-3 Year</v>
      </c>
      <c r="Z5210" t="str">
        <f t="shared" si="81"/>
        <v>1. &lt;= 1 Year</v>
      </c>
    </row>
    <row r="5211" spans="1:26" x14ac:dyDescent="0.25">
      <c r="A5211">
        <v>163124089</v>
      </c>
      <c r="B5211" t="s">
        <v>1803</v>
      </c>
      <c r="C5211" t="s">
        <v>204</v>
      </c>
      <c r="D5211" t="s">
        <v>3399</v>
      </c>
      <c r="E5211">
        <v>16</v>
      </c>
      <c r="F5211" t="s">
        <v>6</v>
      </c>
      <c r="G5211" t="s">
        <v>2321</v>
      </c>
      <c r="H5211" t="s">
        <v>30</v>
      </c>
      <c r="I5211" t="s">
        <v>27</v>
      </c>
      <c r="J5211">
        <v>811</v>
      </c>
      <c r="K5211">
        <v>337</v>
      </c>
      <c r="L5211">
        <v>0</v>
      </c>
      <c r="M5211">
        <v>0</v>
      </c>
      <c r="N5211" t="s">
        <v>35</v>
      </c>
      <c r="O5211">
        <v>0</v>
      </c>
      <c r="P5211">
        <v>20210721</v>
      </c>
      <c r="Q5211" t="s">
        <v>36</v>
      </c>
      <c r="R5211" t="s">
        <v>36</v>
      </c>
      <c r="S5211">
        <v>1</v>
      </c>
      <c r="T5211">
        <v>0</v>
      </c>
      <c r="U5211">
        <v>0</v>
      </c>
      <c r="V5211" t="s">
        <v>35</v>
      </c>
      <c r="W5211">
        <v>0</v>
      </c>
      <c r="X5211">
        <v>7569985</v>
      </c>
      <c r="Y5211" t="str">
        <f t="shared" si="81"/>
        <v>4. 2-3 Year</v>
      </c>
      <c r="Z5211" t="str">
        <f t="shared" si="81"/>
        <v>1. &lt;= 1 Year</v>
      </c>
    </row>
    <row r="5212" spans="1:26" x14ac:dyDescent="0.25">
      <c r="A5212">
        <v>163339635</v>
      </c>
      <c r="B5212" t="s">
        <v>4599</v>
      </c>
      <c r="C5212" t="s">
        <v>306</v>
      </c>
      <c r="D5212" t="s">
        <v>137</v>
      </c>
      <c r="E5212">
        <v>16</v>
      </c>
      <c r="F5212" t="s">
        <v>6</v>
      </c>
      <c r="G5212" t="s">
        <v>2321</v>
      </c>
      <c r="H5212" t="s">
        <v>30</v>
      </c>
      <c r="I5212" t="s">
        <v>27</v>
      </c>
      <c r="J5212">
        <v>624</v>
      </c>
      <c r="K5212">
        <v>598</v>
      </c>
      <c r="L5212">
        <v>0</v>
      </c>
      <c r="M5212">
        <v>0</v>
      </c>
      <c r="N5212" t="s">
        <v>35</v>
      </c>
      <c r="O5212">
        <v>0</v>
      </c>
      <c r="P5212">
        <v>20191101</v>
      </c>
      <c r="Q5212" t="s">
        <v>36</v>
      </c>
      <c r="R5212" t="s">
        <v>35</v>
      </c>
      <c r="S5212">
        <v>0</v>
      </c>
      <c r="T5212">
        <v>0</v>
      </c>
      <c r="U5212">
        <v>0</v>
      </c>
      <c r="V5212" t="s">
        <v>35</v>
      </c>
      <c r="W5212">
        <v>0</v>
      </c>
      <c r="X5212">
        <v>14437664</v>
      </c>
      <c r="Y5212" t="str">
        <f t="shared" si="81"/>
        <v>3.  1.5 to 2 Year</v>
      </c>
      <c r="Z5212" t="str">
        <f t="shared" si="81"/>
        <v>3.  1.5 to 2 Year</v>
      </c>
    </row>
    <row r="5213" spans="1:26" x14ac:dyDescent="0.25">
      <c r="A5213">
        <v>164205366</v>
      </c>
      <c r="B5213" t="s">
        <v>7337</v>
      </c>
      <c r="C5213" t="s">
        <v>2153</v>
      </c>
      <c r="D5213" t="s">
        <v>137</v>
      </c>
      <c r="E5213">
        <v>16</v>
      </c>
      <c r="F5213" t="s">
        <v>6</v>
      </c>
      <c r="G5213" t="s">
        <v>2319</v>
      </c>
      <c r="H5213" t="s">
        <v>30</v>
      </c>
      <c r="I5213" t="s">
        <v>27</v>
      </c>
      <c r="J5213">
        <v>205</v>
      </c>
      <c r="K5213">
        <v>72</v>
      </c>
      <c r="L5213">
        <v>20211</v>
      </c>
      <c r="M5213">
        <v>1</v>
      </c>
      <c r="N5213" t="s">
        <v>36</v>
      </c>
      <c r="O5213">
        <v>893</v>
      </c>
      <c r="P5213">
        <v>20181203</v>
      </c>
      <c r="Q5213" t="s">
        <v>36</v>
      </c>
      <c r="R5213" t="s">
        <v>35</v>
      </c>
      <c r="S5213">
        <v>0</v>
      </c>
      <c r="T5213">
        <v>0</v>
      </c>
      <c r="U5213">
        <v>0</v>
      </c>
      <c r="V5213" t="s">
        <v>35</v>
      </c>
      <c r="W5213">
        <v>0</v>
      </c>
      <c r="X5213">
        <v>15984326</v>
      </c>
      <c r="Y5213" t="str">
        <f t="shared" si="81"/>
        <v>1. &lt;= 1 Year</v>
      </c>
      <c r="Z5213" t="str">
        <f t="shared" si="81"/>
        <v>1. &lt;= 1 Year</v>
      </c>
    </row>
    <row r="5214" spans="1:26" x14ac:dyDescent="0.25">
      <c r="A5214">
        <v>164234302</v>
      </c>
      <c r="B5214" t="s">
        <v>1280</v>
      </c>
      <c r="C5214" t="s">
        <v>956</v>
      </c>
      <c r="D5214" t="s">
        <v>3399</v>
      </c>
      <c r="E5214">
        <v>16</v>
      </c>
      <c r="F5214" t="s">
        <v>6</v>
      </c>
      <c r="G5214" t="s">
        <v>2321</v>
      </c>
      <c r="H5214" t="s">
        <v>30</v>
      </c>
      <c r="I5214" t="s">
        <v>27</v>
      </c>
      <c r="J5214">
        <v>178</v>
      </c>
      <c r="K5214">
        <v>178</v>
      </c>
      <c r="L5214">
        <v>0</v>
      </c>
      <c r="M5214">
        <v>0</v>
      </c>
      <c r="N5214" t="s">
        <v>35</v>
      </c>
      <c r="O5214">
        <v>0</v>
      </c>
      <c r="P5214" t="s">
        <v>30</v>
      </c>
      <c r="Q5214" t="s">
        <v>35</v>
      </c>
      <c r="R5214" t="s">
        <v>35</v>
      </c>
      <c r="S5214">
        <v>0</v>
      </c>
      <c r="T5214">
        <v>0</v>
      </c>
      <c r="U5214">
        <v>0</v>
      </c>
      <c r="V5214" t="s">
        <v>35</v>
      </c>
      <c r="W5214">
        <v>0</v>
      </c>
      <c r="X5214">
        <v>11868357</v>
      </c>
      <c r="Y5214" t="str">
        <f t="shared" si="81"/>
        <v>1. &lt;= 1 Year</v>
      </c>
      <c r="Z5214" t="str">
        <f t="shared" si="81"/>
        <v>1. &lt;= 1 Year</v>
      </c>
    </row>
    <row r="5215" spans="1:26" x14ac:dyDescent="0.25">
      <c r="A5215">
        <v>164167350</v>
      </c>
      <c r="B5215" t="s">
        <v>6954</v>
      </c>
      <c r="C5215" t="s">
        <v>943</v>
      </c>
      <c r="D5215" t="s">
        <v>137</v>
      </c>
      <c r="E5215">
        <v>16</v>
      </c>
      <c r="F5215" t="s">
        <v>5</v>
      </c>
      <c r="G5215" t="s">
        <v>6205</v>
      </c>
      <c r="H5215" t="s">
        <v>30</v>
      </c>
      <c r="I5215" t="s">
        <v>27</v>
      </c>
      <c r="J5215">
        <v>234</v>
      </c>
      <c r="K5215">
        <v>234</v>
      </c>
      <c r="L5215">
        <v>0</v>
      </c>
      <c r="M5215">
        <v>0</v>
      </c>
      <c r="N5215" t="s">
        <v>35</v>
      </c>
      <c r="O5215">
        <v>0</v>
      </c>
      <c r="P5215">
        <v>20210129</v>
      </c>
      <c r="Q5215" t="s">
        <v>36</v>
      </c>
      <c r="R5215" t="s">
        <v>36</v>
      </c>
      <c r="S5215">
        <v>1</v>
      </c>
      <c r="T5215">
        <v>0</v>
      </c>
      <c r="U5215">
        <v>0</v>
      </c>
      <c r="V5215" t="s">
        <v>35</v>
      </c>
      <c r="W5215">
        <v>0</v>
      </c>
      <c r="X5215">
        <v>11496930</v>
      </c>
      <c r="Y5215" t="str">
        <f t="shared" si="81"/>
        <v>1. &lt;= 1 Year</v>
      </c>
      <c r="Z5215" t="str">
        <f t="shared" si="81"/>
        <v>1. &lt;= 1 Year</v>
      </c>
    </row>
    <row r="5216" spans="1:26" x14ac:dyDescent="0.25">
      <c r="A5216">
        <v>163912038</v>
      </c>
      <c r="B5216" t="s">
        <v>6630</v>
      </c>
      <c r="C5216" t="s">
        <v>1173</v>
      </c>
      <c r="D5216" t="s">
        <v>134</v>
      </c>
      <c r="E5216">
        <v>16</v>
      </c>
      <c r="F5216" t="s">
        <v>5</v>
      </c>
      <c r="G5216" t="s">
        <v>2319</v>
      </c>
      <c r="H5216" t="s">
        <v>30</v>
      </c>
      <c r="I5216" t="s">
        <v>27</v>
      </c>
      <c r="J5216">
        <v>435</v>
      </c>
      <c r="K5216">
        <v>111</v>
      </c>
      <c r="L5216">
        <v>20211</v>
      </c>
      <c r="M5216">
        <v>1</v>
      </c>
      <c r="N5216" t="s">
        <v>36</v>
      </c>
      <c r="O5216">
        <v>2030</v>
      </c>
      <c r="P5216" t="s">
        <v>30</v>
      </c>
      <c r="Q5216" t="s">
        <v>35</v>
      </c>
      <c r="R5216" t="s">
        <v>36</v>
      </c>
      <c r="S5216">
        <v>1</v>
      </c>
      <c r="T5216">
        <v>0</v>
      </c>
      <c r="U5216">
        <v>0</v>
      </c>
      <c r="V5216" t="s">
        <v>35</v>
      </c>
      <c r="W5216">
        <v>0</v>
      </c>
      <c r="X5216">
        <v>15100941</v>
      </c>
      <c r="Y5216" t="str">
        <f t="shared" si="81"/>
        <v>2.  1-1.5 Years</v>
      </c>
      <c r="Z5216" t="str">
        <f t="shared" si="81"/>
        <v>1. &lt;= 1 Year</v>
      </c>
    </row>
    <row r="5217" spans="1:26" x14ac:dyDescent="0.25">
      <c r="A5217">
        <v>163103207</v>
      </c>
      <c r="B5217" t="s">
        <v>318</v>
      </c>
      <c r="C5217" t="s">
        <v>2861</v>
      </c>
      <c r="D5217" t="s">
        <v>137</v>
      </c>
      <c r="E5217">
        <v>16</v>
      </c>
      <c r="F5217" t="s">
        <v>6</v>
      </c>
      <c r="G5217" t="s">
        <v>3152</v>
      </c>
      <c r="H5217" t="s">
        <v>30</v>
      </c>
      <c r="I5217" t="s">
        <v>27</v>
      </c>
      <c r="J5217">
        <v>822</v>
      </c>
      <c r="K5217">
        <v>310</v>
      </c>
      <c r="L5217">
        <v>0</v>
      </c>
      <c r="M5217">
        <v>0</v>
      </c>
      <c r="N5217" t="s">
        <v>35</v>
      </c>
      <c r="O5217">
        <v>0</v>
      </c>
      <c r="P5217" t="s">
        <v>30</v>
      </c>
      <c r="Q5217" t="s">
        <v>35</v>
      </c>
      <c r="R5217" t="s">
        <v>35</v>
      </c>
      <c r="S5217">
        <v>0</v>
      </c>
      <c r="T5217">
        <v>0</v>
      </c>
      <c r="U5217">
        <v>0</v>
      </c>
      <c r="V5217" t="s">
        <v>35</v>
      </c>
      <c r="W5217">
        <v>0</v>
      </c>
      <c r="X5217">
        <v>15297684</v>
      </c>
      <c r="Y5217" t="str">
        <f t="shared" si="81"/>
        <v>4. 2-3 Year</v>
      </c>
      <c r="Z5217" t="str">
        <f t="shared" si="81"/>
        <v>1. &lt;= 1 Year</v>
      </c>
    </row>
    <row r="5218" spans="1:26" x14ac:dyDescent="0.25">
      <c r="A5218">
        <v>164262973</v>
      </c>
      <c r="B5218" t="s">
        <v>318</v>
      </c>
      <c r="C5218" t="s">
        <v>850</v>
      </c>
      <c r="D5218" t="s">
        <v>3399</v>
      </c>
      <c r="E5218">
        <v>16</v>
      </c>
      <c r="F5218" t="s">
        <v>6</v>
      </c>
      <c r="G5218" t="s">
        <v>2321</v>
      </c>
      <c r="H5218" t="s">
        <v>30</v>
      </c>
      <c r="I5218" t="s">
        <v>27</v>
      </c>
      <c r="J5218">
        <v>140</v>
      </c>
      <c r="K5218">
        <v>132</v>
      </c>
      <c r="L5218">
        <v>20211</v>
      </c>
      <c r="M5218">
        <v>1</v>
      </c>
      <c r="N5218" t="s">
        <v>36</v>
      </c>
      <c r="O5218">
        <v>2319</v>
      </c>
      <c r="P5218">
        <v>20191108</v>
      </c>
      <c r="Q5218" t="s">
        <v>36</v>
      </c>
      <c r="R5218" t="s">
        <v>36</v>
      </c>
      <c r="S5218">
        <v>1</v>
      </c>
      <c r="T5218">
        <v>0</v>
      </c>
      <c r="U5218">
        <v>0</v>
      </c>
      <c r="V5218" t="s">
        <v>35</v>
      </c>
      <c r="W5218">
        <v>0</v>
      </c>
      <c r="X5218">
        <v>15903729</v>
      </c>
      <c r="Y5218" t="str">
        <f t="shared" si="81"/>
        <v>1. &lt;= 1 Year</v>
      </c>
      <c r="Z5218" t="str">
        <f t="shared" si="81"/>
        <v>1. &lt;= 1 Year</v>
      </c>
    </row>
    <row r="5219" spans="1:26" x14ac:dyDescent="0.25">
      <c r="A5219">
        <v>163391319</v>
      </c>
      <c r="B5219" t="s">
        <v>4914</v>
      </c>
      <c r="C5219" t="s">
        <v>2044</v>
      </c>
      <c r="D5219" t="s">
        <v>116</v>
      </c>
      <c r="E5219">
        <v>16</v>
      </c>
      <c r="F5219" t="s">
        <v>5</v>
      </c>
      <c r="G5219" t="s">
        <v>3912</v>
      </c>
      <c r="H5219" t="s">
        <v>30</v>
      </c>
      <c r="I5219" t="s">
        <v>27</v>
      </c>
      <c r="J5219">
        <v>573</v>
      </c>
      <c r="K5219">
        <v>380</v>
      </c>
      <c r="L5219">
        <v>0</v>
      </c>
      <c r="M5219">
        <v>0</v>
      </c>
      <c r="N5219" t="s">
        <v>35</v>
      </c>
      <c r="O5219">
        <v>0</v>
      </c>
      <c r="P5219" t="s">
        <v>30</v>
      </c>
      <c r="Q5219" t="s">
        <v>35</v>
      </c>
      <c r="R5219" t="s">
        <v>36</v>
      </c>
      <c r="S5219">
        <v>1</v>
      </c>
      <c r="T5219">
        <v>0</v>
      </c>
      <c r="U5219">
        <v>0</v>
      </c>
      <c r="V5219" t="s">
        <v>35</v>
      </c>
      <c r="W5219">
        <v>0</v>
      </c>
      <c r="X5219">
        <v>8985915</v>
      </c>
      <c r="Y5219" t="str">
        <f t="shared" si="81"/>
        <v>3.  1.5 to 2 Year</v>
      </c>
      <c r="Z5219" t="str">
        <f t="shared" si="81"/>
        <v>2.  1-1.5 Years</v>
      </c>
    </row>
    <row r="5220" spans="1:26" x14ac:dyDescent="0.25">
      <c r="A5220">
        <v>164031967</v>
      </c>
      <c r="B5220" t="s">
        <v>5577</v>
      </c>
      <c r="C5220" t="s">
        <v>5578</v>
      </c>
      <c r="D5220" t="s">
        <v>137</v>
      </c>
      <c r="E5220">
        <v>16</v>
      </c>
      <c r="F5220" t="s">
        <v>6</v>
      </c>
      <c r="G5220" t="s">
        <v>3152</v>
      </c>
      <c r="H5220" t="s">
        <v>30</v>
      </c>
      <c r="I5220" t="s">
        <v>27</v>
      </c>
      <c r="J5220">
        <v>386</v>
      </c>
      <c r="K5220">
        <v>262</v>
      </c>
      <c r="L5220">
        <v>20211</v>
      </c>
      <c r="M5220">
        <v>1</v>
      </c>
      <c r="N5220" t="s">
        <v>36</v>
      </c>
      <c r="O5220">
        <v>8851</v>
      </c>
      <c r="P5220" t="s">
        <v>30</v>
      </c>
      <c r="Q5220" t="s">
        <v>35</v>
      </c>
      <c r="R5220" t="s">
        <v>35</v>
      </c>
      <c r="S5220">
        <v>0</v>
      </c>
      <c r="T5220">
        <v>20212</v>
      </c>
      <c r="U5220">
        <v>1</v>
      </c>
      <c r="V5220" t="s">
        <v>36</v>
      </c>
      <c r="W5220">
        <v>10667.61</v>
      </c>
      <c r="X5220">
        <v>7960814</v>
      </c>
      <c r="Y5220" t="str">
        <f t="shared" si="81"/>
        <v>2.  1-1.5 Years</v>
      </c>
      <c r="Z5220" t="str">
        <f t="shared" si="81"/>
        <v>1. &lt;= 1 Year</v>
      </c>
    </row>
    <row r="5221" spans="1:26" x14ac:dyDescent="0.25">
      <c r="A5221">
        <v>163114738</v>
      </c>
      <c r="B5221" t="s">
        <v>4070</v>
      </c>
      <c r="C5221" t="s">
        <v>3667</v>
      </c>
      <c r="D5221" t="s">
        <v>136</v>
      </c>
      <c r="E5221">
        <v>16</v>
      </c>
      <c r="F5221" t="s">
        <v>6</v>
      </c>
      <c r="G5221" t="s">
        <v>3912</v>
      </c>
      <c r="H5221" t="s">
        <v>30</v>
      </c>
      <c r="I5221" t="s">
        <v>27</v>
      </c>
      <c r="J5221">
        <v>814</v>
      </c>
      <c r="K5221">
        <v>233</v>
      </c>
      <c r="L5221">
        <v>20211</v>
      </c>
      <c r="M5221">
        <v>1</v>
      </c>
      <c r="N5221" t="s">
        <v>36</v>
      </c>
      <c r="O5221">
        <v>31</v>
      </c>
      <c r="P5221">
        <v>20190819</v>
      </c>
      <c r="Q5221" t="s">
        <v>36</v>
      </c>
      <c r="R5221" t="s">
        <v>36</v>
      </c>
      <c r="S5221">
        <v>1</v>
      </c>
      <c r="T5221">
        <v>20212</v>
      </c>
      <c r="U5221">
        <v>1</v>
      </c>
      <c r="V5221" t="s">
        <v>36</v>
      </c>
      <c r="W5221">
        <v>8131.13</v>
      </c>
      <c r="X5221">
        <v>15000484</v>
      </c>
      <c r="Y5221" t="str">
        <f t="shared" si="81"/>
        <v>4. 2-3 Year</v>
      </c>
      <c r="Z5221" t="str">
        <f t="shared" si="81"/>
        <v>1. &lt;= 1 Year</v>
      </c>
    </row>
    <row r="5222" spans="1:26" x14ac:dyDescent="0.25">
      <c r="A5222">
        <v>164055092</v>
      </c>
      <c r="B5222" t="s">
        <v>7338</v>
      </c>
      <c r="C5222" t="s">
        <v>7339</v>
      </c>
      <c r="D5222" t="s">
        <v>137</v>
      </c>
      <c r="E5222">
        <v>16</v>
      </c>
      <c r="F5222" t="s">
        <v>6</v>
      </c>
      <c r="G5222" t="s">
        <v>2321</v>
      </c>
      <c r="H5222" t="s">
        <v>30</v>
      </c>
      <c r="I5222" t="s">
        <v>27</v>
      </c>
      <c r="J5222">
        <v>357</v>
      </c>
      <c r="K5222">
        <v>191</v>
      </c>
      <c r="L5222">
        <v>20211</v>
      </c>
      <c r="M5222">
        <v>1</v>
      </c>
      <c r="N5222" t="s">
        <v>36</v>
      </c>
      <c r="O5222">
        <v>3141</v>
      </c>
      <c r="P5222" t="s">
        <v>30</v>
      </c>
      <c r="Q5222" t="s">
        <v>35</v>
      </c>
      <c r="R5222" t="s">
        <v>35</v>
      </c>
      <c r="S5222">
        <v>0</v>
      </c>
      <c r="T5222">
        <v>20212</v>
      </c>
      <c r="U5222">
        <v>1</v>
      </c>
      <c r="V5222" t="s">
        <v>36</v>
      </c>
      <c r="W5222">
        <v>4889.66</v>
      </c>
      <c r="X5222">
        <v>15922805</v>
      </c>
      <c r="Y5222" t="str">
        <f t="shared" si="81"/>
        <v>1. &lt;= 1 Year</v>
      </c>
      <c r="Z5222" t="str">
        <f t="shared" si="81"/>
        <v>1. &lt;= 1 Year</v>
      </c>
    </row>
    <row r="5223" spans="1:26" x14ac:dyDescent="0.25">
      <c r="A5223">
        <v>164325379</v>
      </c>
      <c r="B5223" t="s">
        <v>10209</v>
      </c>
      <c r="C5223" t="s">
        <v>10210</v>
      </c>
      <c r="D5223" t="s">
        <v>137</v>
      </c>
      <c r="E5223">
        <v>16</v>
      </c>
      <c r="F5223" t="s">
        <v>37</v>
      </c>
      <c r="G5223" t="s">
        <v>2320</v>
      </c>
      <c r="H5223" t="s">
        <v>30</v>
      </c>
      <c r="I5223" t="s">
        <v>27</v>
      </c>
      <c r="J5223">
        <v>73</v>
      </c>
      <c r="K5223">
        <v>73</v>
      </c>
      <c r="L5223">
        <v>0</v>
      </c>
      <c r="M5223">
        <v>0</v>
      </c>
      <c r="N5223" t="s">
        <v>35</v>
      </c>
      <c r="O5223">
        <v>0</v>
      </c>
      <c r="P5223" t="s">
        <v>30</v>
      </c>
      <c r="Q5223" t="s">
        <v>35</v>
      </c>
      <c r="R5223" t="s">
        <v>35</v>
      </c>
      <c r="S5223">
        <v>0</v>
      </c>
      <c r="T5223">
        <v>0</v>
      </c>
      <c r="U5223">
        <v>0</v>
      </c>
      <c r="V5223" t="s">
        <v>35</v>
      </c>
      <c r="W5223">
        <v>0</v>
      </c>
      <c r="X5223">
        <v>16045609</v>
      </c>
      <c r="Y5223" t="str">
        <f t="shared" si="81"/>
        <v>1. &lt;= 1 Year</v>
      </c>
      <c r="Z5223" t="str">
        <f t="shared" si="81"/>
        <v>1. &lt;= 1 Year</v>
      </c>
    </row>
    <row r="5224" spans="1:26" x14ac:dyDescent="0.25">
      <c r="A5224">
        <v>164276834</v>
      </c>
      <c r="B5224" t="s">
        <v>8205</v>
      </c>
      <c r="C5224" t="s">
        <v>3014</v>
      </c>
      <c r="D5224" t="s">
        <v>134</v>
      </c>
      <c r="E5224">
        <v>16</v>
      </c>
      <c r="F5224" t="s">
        <v>37</v>
      </c>
      <c r="G5224" t="s">
        <v>8886</v>
      </c>
      <c r="H5224" t="s">
        <v>30</v>
      </c>
      <c r="I5224" t="s">
        <v>27</v>
      </c>
      <c r="J5224">
        <v>129</v>
      </c>
      <c r="K5224">
        <v>78</v>
      </c>
      <c r="L5224">
        <v>20211</v>
      </c>
      <c r="M5224">
        <v>1</v>
      </c>
      <c r="N5224" t="s">
        <v>36</v>
      </c>
      <c r="O5224">
        <v>1228</v>
      </c>
      <c r="P5224">
        <v>20210326</v>
      </c>
      <c r="Q5224" t="s">
        <v>36</v>
      </c>
      <c r="R5224" t="s">
        <v>35</v>
      </c>
      <c r="S5224">
        <v>0</v>
      </c>
      <c r="T5224">
        <v>20212</v>
      </c>
      <c r="U5224">
        <v>1</v>
      </c>
      <c r="V5224" t="s">
        <v>36</v>
      </c>
      <c r="W5224">
        <v>460.87</v>
      </c>
      <c r="X5224">
        <v>16011623</v>
      </c>
      <c r="Y5224" t="str">
        <f t="shared" si="81"/>
        <v>1. &lt;= 1 Year</v>
      </c>
      <c r="Z5224" t="str">
        <f t="shared" si="81"/>
        <v>1. &lt;= 1 Year</v>
      </c>
    </row>
    <row r="5225" spans="1:26" x14ac:dyDescent="0.25">
      <c r="A5225">
        <v>163092587</v>
      </c>
      <c r="B5225" t="s">
        <v>4226</v>
      </c>
      <c r="C5225" t="s">
        <v>782</v>
      </c>
      <c r="D5225" t="s">
        <v>134</v>
      </c>
      <c r="E5225">
        <v>16</v>
      </c>
      <c r="F5225" t="s">
        <v>6</v>
      </c>
      <c r="G5225" t="s">
        <v>2319</v>
      </c>
      <c r="H5225" t="s">
        <v>30</v>
      </c>
      <c r="I5225" t="s">
        <v>27</v>
      </c>
      <c r="J5225">
        <v>839</v>
      </c>
      <c r="K5225">
        <v>636</v>
      </c>
      <c r="L5225">
        <v>20211</v>
      </c>
      <c r="M5225">
        <v>1</v>
      </c>
      <c r="N5225" t="s">
        <v>36</v>
      </c>
      <c r="O5225">
        <v>70</v>
      </c>
      <c r="P5225">
        <v>20201019</v>
      </c>
      <c r="Q5225" t="s">
        <v>36</v>
      </c>
      <c r="R5225" t="s">
        <v>36</v>
      </c>
      <c r="S5225">
        <v>1</v>
      </c>
      <c r="T5225">
        <v>0</v>
      </c>
      <c r="U5225">
        <v>0</v>
      </c>
      <c r="V5225" t="s">
        <v>35</v>
      </c>
      <c r="W5225">
        <v>0</v>
      </c>
      <c r="X5225">
        <v>87012</v>
      </c>
      <c r="Y5225" t="str">
        <f t="shared" si="81"/>
        <v>4. 2-3 Year</v>
      </c>
      <c r="Z5225" t="str">
        <f t="shared" si="81"/>
        <v>3.  1.5 to 2 Year</v>
      </c>
    </row>
    <row r="5226" spans="1:26" x14ac:dyDescent="0.25">
      <c r="A5226">
        <v>164379174</v>
      </c>
      <c r="B5226" t="s">
        <v>10211</v>
      </c>
      <c r="C5226" t="s">
        <v>2583</v>
      </c>
      <c r="D5226" t="s">
        <v>3399</v>
      </c>
      <c r="E5226">
        <v>16</v>
      </c>
      <c r="F5226" t="s">
        <v>6</v>
      </c>
      <c r="G5226" t="s">
        <v>2319</v>
      </c>
      <c r="H5226" t="s">
        <v>30</v>
      </c>
      <c r="I5226" t="s">
        <v>27</v>
      </c>
      <c r="J5226">
        <v>13</v>
      </c>
      <c r="K5226">
        <v>10</v>
      </c>
      <c r="L5226">
        <v>0</v>
      </c>
      <c r="M5226">
        <v>0</v>
      </c>
      <c r="N5226" t="s">
        <v>35</v>
      </c>
      <c r="O5226">
        <v>0</v>
      </c>
      <c r="P5226">
        <v>20210519</v>
      </c>
      <c r="Q5226" t="s">
        <v>36</v>
      </c>
      <c r="R5226" t="s">
        <v>35</v>
      </c>
      <c r="S5226">
        <v>0</v>
      </c>
      <c r="T5226">
        <v>20212</v>
      </c>
      <c r="U5226">
        <v>1</v>
      </c>
      <c r="V5226" t="s">
        <v>36</v>
      </c>
      <c r="W5226">
        <v>1729.15</v>
      </c>
      <c r="X5226">
        <v>16052248</v>
      </c>
      <c r="Y5226" t="str">
        <f t="shared" si="81"/>
        <v>1. &lt;= 1 Year</v>
      </c>
      <c r="Z5226" t="str">
        <f t="shared" si="81"/>
        <v>1. &lt;= 1 Year</v>
      </c>
    </row>
    <row r="5227" spans="1:26" x14ac:dyDescent="0.25">
      <c r="A5227">
        <v>164023557</v>
      </c>
      <c r="B5227" t="s">
        <v>5579</v>
      </c>
      <c r="C5227" t="s">
        <v>5580</v>
      </c>
      <c r="D5227" t="s">
        <v>3399</v>
      </c>
      <c r="E5227">
        <v>16</v>
      </c>
      <c r="F5227" t="s">
        <v>6</v>
      </c>
      <c r="G5227" t="s">
        <v>2321</v>
      </c>
      <c r="H5227" t="s">
        <v>30</v>
      </c>
      <c r="I5227" t="s">
        <v>27</v>
      </c>
      <c r="J5227">
        <v>394</v>
      </c>
      <c r="K5227">
        <v>394</v>
      </c>
      <c r="L5227">
        <v>0</v>
      </c>
      <c r="M5227">
        <v>0</v>
      </c>
      <c r="N5227" t="s">
        <v>35</v>
      </c>
      <c r="O5227">
        <v>0</v>
      </c>
      <c r="P5227">
        <v>20190902</v>
      </c>
      <c r="Q5227" t="s">
        <v>36</v>
      </c>
      <c r="R5227" t="s">
        <v>36</v>
      </c>
      <c r="S5227">
        <v>1</v>
      </c>
      <c r="T5227">
        <v>0</v>
      </c>
      <c r="U5227">
        <v>0</v>
      </c>
      <c r="V5227" t="s">
        <v>35</v>
      </c>
      <c r="W5227">
        <v>0</v>
      </c>
      <c r="X5227">
        <v>15425548</v>
      </c>
      <c r="Y5227" t="str">
        <f t="shared" si="81"/>
        <v>2.  1-1.5 Years</v>
      </c>
      <c r="Z5227" t="str">
        <f t="shared" si="81"/>
        <v>2.  1-1.5 Years</v>
      </c>
    </row>
    <row r="5228" spans="1:26" x14ac:dyDescent="0.25">
      <c r="A5228">
        <v>164285202</v>
      </c>
      <c r="B5228" t="s">
        <v>2950</v>
      </c>
      <c r="C5228" t="s">
        <v>1578</v>
      </c>
      <c r="D5228" t="s">
        <v>134</v>
      </c>
      <c r="E5228">
        <v>16</v>
      </c>
      <c r="F5228" t="s">
        <v>37</v>
      </c>
      <c r="G5228" t="s">
        <v>8886</v>
      </c>
      <c r="H5228" t="s">
        <v>30</v>
      </c>
      <c r="I5228" t="s">
        <v>27</v>
      </c>
      <c r="J5228">
        <v>122</v>
      </c>
      <c r="K5228">
        <v>80</v>
      </c>
      <c r="L5228">
        <v>20211</v>
      </c>
      <c r="M5228">
        <v>1</v>
      </c>
      <c r="N5228" t="s">
        <v>36</v>
      </c>
      <c r="O5228">
        <v>725</v>
      </c>
      <c r="P5228">
        <v>20210308</v>
      </c>
      <c r="Q5228" t="s">
        <v>36</v>
      </c>
      <c r="R5228" t="s">
        <v>35</v>
      </c>
      <c r="S5228">
        <v>0</v>
      </c>
      <c r="T5228">
        <v>20212</v>
      </c>
      <c r="U5228">
        <v>1</v>
      </c>
      <c r="V5228" t="s">
        <v>36</v>
      </c>
      <c r="W5228">
        <v>1047.5</v>
      </c>
      <c r="X5228">
        <v>16014240</v>
      </c>
      <c r="Y5228" t="str">
        <f t="shared" si="81"/>
        <v>1. &lt;= 1 Year</v>
      </c>
      <c r="Z5228" t="str">
        <f t="shared" si="81"/>
        <v>1. &lt;= 1 Year</v>
      </c>
    </row>
    <row r="5229" spans="1:26" x14ac:dyDescent="0.25">
      <c r="A5229">
        <v>164091635</v>
      </c>
      <c r="B5229" t="s">
        <v>6631</v>
      </c>
      <c r="C5229" t="s">
        <v>442</v>
      </c>
      <c r="D5229" t="s">
        <v>137</v>
      </c>
      <c r="E5229">
        <v>16</v>
      </c>
      <c r="F5229" t="s">
        <v>5</v>
      </c>
      <c r="G5229" t="s">
        <v>3152</v>
      </c>
      <c r="H5229" t="s">
        <v>30</v>
      </c>
      <c r="I5229" t="s">
        <v>27</v>
      </c>
      <c r="J5229">
        <v>324</v>
      </c>
      <c r="K5229">
        <v>317</v>
      </c>
      <c r="L5229">
        <v>0</v>
      </c>
      <c r="M5229">
        <v>0</v>
      </c>
      <c r="N5229" t="s">
        <v>35</v>
      </c>
      <c r="O5229">
        <v>0</v>
      </c>
      <c r="P5229">
        <v>20200804</v>
      </c>
      <c r="Q5229" t="s">
        <v>36</v>
      </c>
      <c r="R5229" t="s">
        <v>36</v>
      </c>
      <c r="S5229">
        <v>1</v>
      </c>
      <c r="T5229">
        <v>0</v>
      </c>
      <c r="U5229">
        <v>0</v>
      </c>
      <c r="V5229" t="s">
        <v>35</v>
      </c>
      <c r="W5229">
        <v>0</v>
      </c>
      <c r="X5229">
        <v>15893190</v>
      </c>
      <c r="Y5229" t="str">
        <f t="shared" si="81"/>
        <v>1. &lt;= 1 Year</v>
      </c>
      <c r="Z5229" t="str">
        <f t="shared" si="81"/>
        <v>1. &lt;= 1 Year</v>
      </c>
    </row>
    <row r="5230" spans="1:26" x14ac:dyDescent="0.25">
      <c r="A5230">
        <v>164280061</v>
      </c>
      <c r="B5230" t="s">
        <v>8701</v>
      </c>
      <c r="C5230" t="s">
        <v>8702</v>
      </c>
      <c r="D5230" t="s">
        <v>134</v>
      </c>
      <c r="E5230">
        <v>16</v>
      </c>
      <c r="F5230" t="s">
        <v>5</v>
      </c>
      <c r="G5230" t="s">
        <v>2319</v>
      </c>
      <c r="H5230" t="s">
        <v>30</v>
      </c>
      <c r="I5230" t="s">
        <v>27</v>
      </c>
      <c r="J5230">
        <v>121</v>
      </c>
      <c r="K5230">
        <v>121</v>
      </c>
      <c r="L5230">
        <v>0</v>
      </c>
      <c r="M5230">
        <v>0</v>
      </c>
      <c r="N5230" t="s">
        <v>35</v>
      </c>
      <c r="O5230">
        <v>0</v>
      </c>
      <c r="P5230" t="s">
        <v>30</v>
      </c>
      <c r="Q5230" t="s">
        <v>35</v>
      </c>
      <c r="R5230" t="s">
        <v>36</v>
      </c>
      <c r="S5230">
        <v>1</v>
      </c>
      <c r="T5230">
        <v>0</v>
      </c>
      <c r="U5230">
        <v>0</v>
      </c>
      <c r="V5230" t="s">
        <v>35</v>
      </c>
      <c r="W5230">
        <v>0</v>
      </c>
      <c r="X5230">
        <v>15941174</v>
      </c>
      <c r="Y5230" t="str">
        <f t="shared" si="81"/>
        <v>1. &lt;= 1 Year</v>
      </c>
      <c r="Z5230" t="str">
        <f t="shared" si="81"/>
        <v>1. &lt;= 1 Year</v>
      </c>
    </row>
    <row r="5231" spans="1:26" x14ac:dyDescent="0.25">
      <c r="A5231">
        <v>164165929</v>
      </c>
      <c r="B5231" t="s">
        <v>1290</v>
      </c>
      <c r="C5231" t="s">
        <v>507</v>
      </c>
      <c r="D5231" t="s">
        <v>3399</v>
      </c>
      <c r="E5231">
        <v>16</v>
      </c>
      <c r="F5231" t="s">
        <v>6</v>
      </c>
      <c r="G5231" t="s">
        <v>3152</v>
      </c>
      <c r="H5231" t="s">
        <v>30</v>
      </c>
      <c r="I5231" t="s">
        <v>27</v>
      </c>
      <c r="J5231">
        <v>237</v>
      </c>
      <c r="K5231">
        <v>237</v>
      </c>
      <c r="L5231">
        <v>20211</v>
      </c>
      <c r="M5231">
        <v>1</v>
      </c>
      <c r="N5231" t="s">
        <v>36</v>
      </c>
      <c r="O5231">
        <v>2124</v>
      </c>
      <c r="P5231" t="s">
        <v>30</v>
      </c>
      <c r="Q5231" t="s">
        <v>35</v>
      </c>
      <c r="R5231" t="s">
        <v>36</v>
      </c>
      <c r="S5231">
        <v>1</v>
      </c>
      <c r="T5231">
        <v>0</v>
      </c>
      <c r="U5231">
        <v>0</v>
      </c>
      <c r="V5231" t="s">
        <v>35</v>
      </c>
      <c r="W5231">
        <v>0</v>
      </c>
      <c r="X5231">
        <v>9594884</v>
      </c>
      <c r="Y5231" t="str">
        <f t="shared" si="81"/>
        <v>1. &lt;= 1 Year</v>
      </c>
      <c r="Z5231" t="str">
        <f t="shared" si="81"/>
        <v>1. &lt;= 1 Year</v>
      </c>
    </row>
    <row r="5232" spans="1:26" x14ac:dyDescent="0.25">
      <c r="A5232">
        <v>163389488</v>
      </c>
      <c r="B5232" t="s">
        <v>1290</v>
      </c>
      <c r="C5232" t="s">
        <v>4915</v>
      </c>
      <c r="D5232" t="s">
        <v>137</v>
      </c>
      <c r="E5232">
        <v>16</v>
      </c>
      <c r="F5232" t="s">
        <v>5</v>
      </c>
      <c r="G5232" t="s">
        <v>3152</v>
      </c>
      <c r="H5232" t="s">
        <v>30</v>
      </c>
      <c r="I5232" t="s">
        <v>27</v>
      </c>
      <c r="J5232">
        <v>574</v>
      </c>
      <c r="K5232">
        <v>399</v>
      </c>
      <c r="L5232">
        <v>20211</v>
      </c>
      <c r="M5232">
        <v>1</v>
      </c>
      <c r="N5232" t="s">
        <v>36</v>
      </c>
      <c r="O5232">
        <v>3890</v>
      </c>
      <c r="P5232">
        <v>20210519</v>
      </c>
      <c r="Q5232" t="s">
        <v>36</v>
      </c>
      <c r="R5232" t="s">
        <v>36</v>
      </c>
      <c r="S5232">
        <v>1</v>
      </c>
      <c r="T5232">
        <v>20212</v>
      </c>
      <c r="U5232">
        <v>1</v>
      </c>
      <c r="V5232" t="s">
        <v>36</v>
      </c>
      <c r="W5232">
        <v>4158.67</v>
      </c>
      <c r="X5232">
        <v>9930278</v>
      </c>
      <c r="Y5232" t="str">
        <f t="shared" si="81"/>
        <v>3.  1.5 to 2 Year</v>
      </c>
      <c r="Z5232" t="str">
        <f t="shared" si="81"/>
        <v>2.  1-1.5 Years</v>
      </c>
    </row>
    <row r="5233" spans="1:26" x14ac:dyDescent="0.25">
      <c r="A5233">
        <v>163908458</v>
      </c>
      <c r="B5233" t="s">
        <v>1851</v>
      </c>
      <c r="C5233" t="s">
        <v>5581</v>
      </c>
      <c r="D5233" t="s">
        <v>137</v>
      </c>
      <c r="E5233">
        <v>16</v>
      </c>
      <c r="F5233" t="s">
        <v>37</v>
      </c>
      <c r="G5233" t="s">
        <v>2320</v>
      </c>
      <c r="H5233" t="s">
        <v>30</v>
      </c>
      <c r="I5233" t="s">
        <v>27</v>
      </c>
      <c r="J5233">
        <v>441</v>
      </c>
      <c r="K5233">
        <v>359</v>
      </c>
      <c r="L5233">
        <v>20211</v>
      </c>
      <c r="M5233">
        <v>1</v>
      </c>
      <c r="N5233" t="s">
        <v>36</v>
      </c>
      <c r="O5233">
        <v>4375</v>
      </c>
      <c r="P5233" t="s">
        <v>30</v>
      </c>
      <c r="Q5233" t="s">
        <v>35</v>
      </c>
      <c r="R5233" t="s">
        <v>35</v>
      </c>
      <c r="S5233">
        <v>0</v>
      </c>
      <c r="T5233">
        <v>20212</v>
      </c>
      <c r="U5233">
        <v>1</v>
      </c>
      <c r="V5233" t="s">
        <v>36</v>
      </c>
      <c r="W5233">
        <v>5283.75</v>
      </c>
      <c r="X5233">
        <v>15840665</v>
      </c>
      <c r="Y5233" t="str">
        <f t="shared" si="81"/>
        <v>2.  1-1.5 Years</v>
      </c>
      <c r="Z5233" t="str">
        <f t="shared" si="81"/>
        <v>1. &lt;= 1 Year</v>
      </c>
    </row>
    <row r="5234" spans="1:26" x14ac:dyDescent="0.25">
      <c r="A5234">
        <v>162863433</v>
      </c>
      <c r="B5234" t="s">
        <v>2113</v>
      </c>
      <c r="C5234" t="s">
        <v>2856</v>
      </c>
      <c r="D5234" t="s">
        <v>134</v>
      </c>
      <c r="E5234">
        <v>16</v>
      </c>
      <c r="F5234" t="s">
        <v>6</v>
      </c>
      <c r="G5234" t="s">
        <v>3912</v>
      </c>
      <c r="H5234" t="s">
        <v>30</v>
      </c>
      <c r="I5234" t="s">
        <v>27</v>
      </c>
      <c r="J5234">
        <v>1007</v>
      </c>
      <c r="K5234">
        <v>1007</v>
      </c>
      <c r="L5234">
        <v>20211</v>
      </c>
      <c r="M5234">
        <v>1</v>
      </c>
      <c r="N5234" t="s">
        <v>36</v>
      </c>
      <c r="O5234">
        <v>9163</v>
      </c>
      <c r="P5234">
        <v>20181121</v>
      </c>
      <c r="Q5234" t="s">
        <v>36</v>
      </c>
      <c r="R5234" t="s">
        <v>35</v>
      </c>
      <c r="S5234">
        <v>0</v>
      </c>
      <c r="T5234">
        <v>0</v>
      </c>
      <c r="U5234">
        <v>0</v>
      </c>
      <c r="V5234" t="s">
        <v>35</v>
      </c>
      <c r="W5234">
        <v>0</v>
      </c>
      <c r="X5234">
        <v>12909674</v>
      </c>
      <c r="Y5234" t="str">
        <f t="shared" si="81"/>
        <v>4. 2-3 Year</v>
      </c>
      <c r="Z5234" t="str">
        <f t="shared" si="81"/>
        <v>4. 2-3 Year</v>
      </c>
    </row>
    <row r="5235" spans="1:26" x14ac:dyDescent="0.25">
      <c r="A5235">
        <v>164062262</v>
      </c>
      <c r="B5235" t="s">
        <v>1857</v>
      </c>
      <c r="C5235" t="s">
        <v>1189</v>
      </c>
      <c r="D5235" t="s">
        <v>137</v>
      </c>
      <c r="E5235">
        <v>16</v>
      </c>
      <c r="F5235" t="s">
        <v>5</v>
      </c>
      <c r="G5235" t="s">
        <v>2319</v>
      </c>
      <c r="H5235" t="s">
        <v>30</v>
      </c>
      <c r="I5235" t="s">
        <v>27</v>
      </c>
      <c r="J5235">
        <v>363</v>
      </c>
      <c r="K5235">
        <v>111</v>
      </c>
      <c r="L5235">
        <v>20211</v>
      </c>
      <c r="M5235">
        <v>1</v>
      </c>
      <c r="N5235" t="s">
        <v>36</v>
      </c>
      <c r="O5235">
        <v>5937</v>
      </c>
      <c r="P5235">
        <v>20200803</v>
      </c>
      <c r="Q5235" t="s">
        <v>36</v>
      </c>
      <c r="R5235" t="s">
        <v>36</v>
      </c>
      <c r="S5235">
        <v>1</v>
      </c>
      <c r="T5235">
        <v>20212</v>
      </c>
      <c r="U5235">
        <v>1</v>
      </c>
      <c r="V5235" t="s">
        <v>36</v>
      </c>
      <c r="W5235">
        <v>9586</v>
      </c>
      <c r="X5235">
        <v>13863674</v>
      </c>
      <c r="Y5235" t="str">
        <f t="shared" si="81"/>
        <v>1. &lt;= 1 Year</v>
      </c>
      <c r="Z5235" t="str">
        <f t="shared" si="81"/>
        <v>1. &lt;= 1 Year</v>
      </c>
    </row>
    <row r="5236" spans="1:26" x14ac:dyDescent="0.25">
      <c r="A5236">
        <v>164119357</v>
      </c>
      <c r="B5236" t="s">
        <v>1474</v>
      </c>
      <c r="C5236" t="s">
        <v>6632</v>
      </c>
      <c r="D5236" t="s">
        <v>3399</v>
      </c>
      <c r="E5236">
        <v>16</v>
      </c>
      <c r="F5236" t="s">
        <v>5</v>
      </c>
      <c r="G5236" t="s">
        <v>2321</v>
      </c>
      <c r="H5236" t="s">
        <v>30</v>
      </c>
      <c r="I5236" t="s">
        <v>27</v>
      </c>
      <c r="J5236">
        <v>296</v>
      </c>
      <c r="K5236">
        <v>226</v>
      </c>
      <c r="L5236">
        <v>0</v>
      </c>
      <c r="M5236">
        <v>0</v>
      </c>
      <c r="N5236" t="s">
        <v>35</v>
      </c>
      <c r="O5236">
        <v>0</v>
      </c>
      <c r="P5236">
        <v>20191101</v>
      </c>
      <c r="Q5236" t="s">
        <v>36</v>
      </c>
      <c r="R5236" t="s">
        <v>36</v>
      </c>
      <c r="S5236">
        <v>1</v>
      </c>
      <c r="T5236">
        <v>0</v>
      </c>
      <c r="U5236">
        <v>0</v>
      </c>
      <c r="V5236" t="s">
        <v>35</v>
      </c>
      <c r="W5236">
        <v>0</v>
      </c>
      <c r="X5236">
        <v>13868084</v>
      </c>
      <c r="Y5236" t="str">
        <f t="shared" si="81"/>
        <v>1. &lt;= 1 Year</v>
      </c>
      <c r="Z5236" t="str">
        <f t="shared" si="81"/>
        <v>1. &lt;= 1 Year</v>
      </c>
    </row>
    <row r="5237" spans="1:26" x14ac:dyDescent="0.25">
      <c r="A5237">
        <v>164295026</v>
      </c>
      <c r="B5237" t="s">
        <v>1767</v>
      </c>
      <c r="C5237" t="s">
        <v>4832</v>
      </c>
      <c r="D5237" t="s">
        <v>137</v>
      </c>
      <c r="E5237">
        <v>16</v>
      </c>
      <c r="F5237" t="s">
        <v>37</v>
      </c>
      <c r="G5237" t="s">
        <v>2320</v>
      </c>
      <c r="H5237" t="s">
        <v>30</v>
      </c>
      <c r="I5237" t="s">
        <v>27</v>
      </c>
      <c r="J5237">
        <v>108</v>
      </c>
      <c r="K5237">
        <v>79</v>
      </c>
      <c r="L5237">
        <v>20211</v>
      </c>
      <c r="M5237">
        <v>1</v>
      </c>
      <c r="N5237" t="s">
        <v>36</v>
      </c>
      <c r="O5237">
        <v>1645</v>
      </c>
      <c r="P5237">
        <v>20210119</v>
      </c>
      <c r="Q5237" t="s">
        <v>36</v>
      </c>
      <c r="R5237" t="s">
        <v>35</v>
      </c>
      <c r="S5237">
        <v>0</v>
      </c>
      <c r="T5237">
        <v>20212</v>
      </c>
      <c r="U5237">
        <v>1</v>
      </c>
      <c r="V5237" t="s">
        <v>36</v>
      </c>
      <c r="W5237">
        <v>1363.49</v>
      </c>
      <c r="X5237">
        <v>16018504</v>
      </c>
      <c r="Y5237" t="str">
        <f t="shared" si="81"/>
        <v>1. &lt;= 1 Year</v>
      </c>
      <c r="Z5237" t="str">
        <f t="shared" si="81"/>
        <v>1. &lt;= 1 Year</v>
      </c>
    </row>
    <row r="5238" spans="1:26" x14ac:dyDescent="0.25">
      <c r="A5238">
        <v>164294830</v>
      </c>
      <c r="B5238" t="s">
        <v>2354</v>
      </c>
      <c r="C5238" t="s">
        <v>8703</v>
      </c>
      <c r="D5238" t="s">
        <v>137</v>
      </c>
      <c r="E5238">
        <v>16</v>
      </c>
      <c r="F5238" t="s">
        <v>37</v>
      </c>
      <c r="G5238" t="s">
        <v>2320</v>
      </c>
      <c r="H5238" t="s">
        <v>30</v>
      </c>
      <c r="I5238" t="s">
        <v>27</v>
      </c>
      <c r="J5238">
        <v>108</v>
      </c>
      <c r="K5238">
        <v>73</v>
      </c>
      <c r="L5238">
        <v>20211</v>
      </c>
      <c r="M5238">
        <v>1</v>
      </c>
      <c r="N5238" t="s">
        <v>36</v>
      </c>
      <c r="O5238">
        <v>778</v>
      </c>
      <c r="P5238">
        <v>20190429</v>
      </c>
      <c r="Q5238" t="s">
        <v>36</v>
      </c>
      <c r="R5238" t="s">
        <v>35</v>
      </c>
      <c r="S5238">
        <v>0</v>
      </c>
      <c r="T5238">
        <v>0</v>
      </c>
      <c r="U5238">
        <v>0</v>
      </c>
      <c r="V5238" t="s">
        <v>35</v>
      </c>
      <c r="W5238">
        <v>0</v>
      </c>
      <c r="X5238">
        <v>16018470</v>
      </c>
      <c r="Y5238" t="str">
        <f t="shared" si="81"/>
        <v>1. &lt;= 1 Year</v>
      </c>
      <c r="Z5238" t="str">
        <f t="shared" si="81"/>
        <v>1. &lt;= 1 Year</v>
      </c>
    </row>
    <row r="5239" spans="1:26" x14ac:dyDescent="0.25">
      <c r="A5239">
        <v>163051144</v>
      </c>
      <c r="B5239" t="s">
        <v>3975</v>
      </c>
      <c r="C5239" t="s">
        <v>3976</v>
      </c>
      <c r="D5239" t="s">
        <v>137</v>
      </c>
      <c r="E5239">
        <v>16</v>
      </c>
      <c r="F5239" t="s">
        <v>5</v>
      </c>
      <c r="G5239" t="s">
        <v>3912</v>
      </c>
      <c r="H5239" t="s">
        <v>30</v>
      </c>
      <c r="I5239" t="s">
        <v>27</v>
      </c>
      <c r="J5239">
        <v>867</v>
      </c>
      <c r="K5239">
        <v>867</v>
      </c>
      <c r="L5239">
        <v>20211</v>
      </c>
      <c r="M5239">
        <v>1</v>
      </c>
      <c r="N5239" t="s">
        <v>36</v>
      </c>
      <c r="O5239">
        <v>3185</v>
      </c>
      <c r="P5239" t="s">
        <v>30</v>
      </c>
      <c r="Q5239" t="s">
        <v>35</v>
      </c>
      <c r="R5239" t="s">
        <v>36</v>
      </c>
      <c r="S5239">
        <v>1</v>
      </c>
      <c r="T5239">
        <v>0</v>
      </c>
      <c r="U5239">
        <v>0</v>
      </c>
      <c r="V5239" t="s">
        <v>35</v>
      </c>
      <c r="W5239">
        <v>0</v>
      </c>
      <c r="X5239">
        <v>9374342</v>
      </c>
      <c r="Y5239" t="str">
        <f t="shared" si="81"/>
        <v>4. 2-3 Year</v>
      </c>
      <c r="Z5239" t="str">
        <f t="shared" si="81"/>
        <v>4. 2-3 Year</v>
      </c>
    </row>
    <row r="5240" spans="1:26" x14ac:dyDescent="0.25">
      <c r="A5240">
        <v>164029705</v>
      </c>
      <c r="B5240" t="s">
        <v>1864</v>
      </c>
      <c r="C5240" t="s">
        <v>266</v>
      </c>
      <c r="D5240" t="s">
        <v>3399</v>
      </c>
      <c r="E5240">
        <v>16</v>
      </c>
      <c r="F5240" t="s">
        <v>5</v>
      </c>
      <c r="G5240" t="s">
        <v>2321</v>
      </c>
      <c r="H5240" t="s">
        <v>30</v>
      </c>
      <c r="I5240" t="s">
        <v>27</v>
      </c>
      <c r="J5240">
        <v>388</v>
      </c>
      <c r="K5240">
        <v>78</v>
      </c>
      <c r="L5240">
        <v>0</v>
      </c>
      <c r="M5240">
        <v>0</v>
      </c>
      <c r="N5240" t="s">
        <v>35</v>
      </c>
      <c r="O5240">
        <v>0</v>
      </c>
      <c r="P5240" t="s">
        <v>30</v>
      </c>
      <c r="Q5240" t="s">
        <v>35</v>
      </c>
      <c r="R5240" t="s">
        <v>36</v>
      </c>
      <c r="S5240">
        <v>1</v>
      </c>
      <c r="T5240">
        <v>0</v>
      </c>
      <c r="U5240">
        <v>0</v>
      </c>
      <c r="V5240" t="s">
        <v>35</v>
      </c>
      <c r="W5240">
        <v>0</v>
      </c>
      <c r="X5240">
        <v>15457320</v>
      </c>
      <c r="Y5240" t="str">
        <f t="shared" si="81"/>
        <v>2.  1-1.5 Years</v>
      </c>
      <c r="Z5240" t="str">
        <f t="shared" si="81"/>
        <v>1. &lt;= 1 Year</v>
      </c>
    </row>
    <row r="5241" spans="1:26" x14ac:dyDescent="0.25">
      <c r="A5241">
        <v>163885291</v>
      </c>
      <c r="B5241" t="s">
        <v>6955</v>
      </c>
      <c r="C5241" t="s">
        <v>1577</v>
      </c>
      <c r="D5241" t="s">
        <v>137</v>
      </c>
      <c r="E5241">
        <v>16</v>
      </c>
      <c r="F5241" t="s">
        <v>5</v>
      </c>
      <c r="G5241" t="s">
        <v>2319</v>
      </c>
      <c r="H5241" t="s">
        <v>30</v>
      </c>
      <c r="I5241" t="s">
        <v>27</v>
      </c>
      <c r="J5241">
        <v>447</v>
      </c>
      <c r="K5241">
        <v>111</v>
      </c>
      <c r="L5241">
        <v>20211</v>
      </c>
      <c r="M5241">
        <v>1</v>
      </c>
      <c r="N5241" t="s">
        <v>36</v>
      </c>
      <c r="O5241">
        <v>19881</v>
      </c>
      <c r="P5241" t="s">
        <v>30</v>
      </c>
      <c r="Q5241" t="s">
        <v>35</v>
      </c>
      <c r="R5241" t="s">
        <v>35</v>
      </c>
      <c r="S5241">
        <v>0</v>
      </c>
      <c r="T5241">
        <v>0</v>
      </c>
      <c r="U5241">
        <v>0</v>
      </c>
      <c r="V5241" t="s">
        <v>35</v>
      </c>
      <c r="W5241">
        <v>0</v>
      </c>
      <c r="X5241">
        <v>15821079</v>
      </c>
      <c r="Y5241" t="str">
        <f t="shared" si="81"/>
        <v>2.  1-1.5 Years</v>
      </c>
      <c r="Z5241" t="str">
        <f t="shared" si="81"/>
        <v>1. &lt;= 1 Year</v>
      </c>
    </row>
    <row r="5242" spans="1:26" x14ac:dyDescent="0.25">
      <c r="A5242">
        <v>163366458</v>
      </c>
      <c r="B5242" t="s">
        <v>4916</v>
      </c>
      <c r="C5242" t="s">
        <v>529</v>
      </c>
      <c r="D5242" t="s">
        <v>3399</v>
      </c>
      <c r="E5242">
        <v>16</v>
      </c>
      <c r="F5242" t="s">
        <v>6</v>
      </c>
      <c r="G5242" t="s">
        <v>2321</v>
      </c>
      <c r="H5242" t="s">
        <v>30</v>
      </c>
      <c r="I5242" t="s">
        <v>27</v>
      </c>
      <c r="J5242">
        <v>594</v>
      </c>
      <c r="K5242">
        <v>57</v>
      </c>
      <c r="L5242">
        <v>20211</v>
      </c>
      <c r="M5242">
        <v>1</v>
      </c>
      <c r="N5242" t="s">
        <v>36</v>
      </c>
      <c r="O5242">
        <v>867</v>
      </c>
      <c r="P5242">
        <v>20190914</v>
      </c>
      <c r="Q5242" t="s">
        <v>36</v>
      </c>
      <c r="R5242" t="s">
        <v>35</v>
      </c>
      <c r="S5242">
        <v>0</v>
      </c>
      <c r="T5242">
        <v>0</v>
      </c>
      <c r="U5242">
        <v>0</v>
      </c>
      <c r="V5242" t="s">
        <v>35</v>
      </c>
      <c r="W5242">
        <v>0</v>
      </c>
      <c r="X5242">
        <v>15398048</v>
      </c>
      <c r="Y5242" t="str">
        <f t="shared" si="81"/>
        <v>3.  1.5 to 2 Year</v>
      </c>
      <c r="Z5242" t="str">
        <f t="shared" si="81"/>
        <v>1. &lt;= 1 Year</v>
      </c>
    </row>
    <row r="5243" spans="1:26" x14ac:dyDescent="0.25">
      <c r="A5243">
        <v>164310743</v>
      </c>
      <c r="B5243" t="s">
        <v>10212</v>
      </c>
      <c r="C5243" t="s">
        <v>707</v>
      </c>
      <c r="D5243" t="s">
        <v>3399</v>
      </c>
      <c r="E5243">
        <v>16</v>
      </c>
      <c r="F5243" t="s">
        <v>37</v>
      </c>
      <c r="G5243" t="s">
        <v>3307</v>
      </c>
      <c r="H5243" t="s">
        <v>30</v>
      </c>
      <c r="I5243" t="s">
        <v>27</v>
      </c>
      <c r="J5243">
        <v>87</v>
      </c>
      <c r="K5243">
        <v>50</v>
      </c>
      <c r="L5243">
        <v>20211</v>
      </c>
      <c r="M5243">
        <v>1</v>
      </c>
      <c r="N5243" t="s">
        <v>36</v>
      </c>
      <c r="O5243">
        <v>468</v>
      </c>
      <c r="P5243">
        <v>20210423</v>
      </c>
      <c r="Q5243" t="s">
        <v>36</v>
      </c>
      <c r="R5243" t="s">
        <v>35</v>
      </c>
      <c r="S5243">
        <v>0</v>
      </c>
      <c r="T5243">
        <v>20212</v>
      </c>
      <c r="U5243">
        <v>1</v>
      </c>
      <c r="V5243" t="s">
        <v>36</v>
      </c>
      <c r="W5243">
        <v>1751.27</v>
      </c>
      <c r="X5243">
        <v>16024420</v>
      </c>
      <c r="Y5243" t="str">
        <f t="shared" si="81"/>
        <v>1. &lt;= 1 Year</v>
      </c>
      <c r="Z5243" t="str">
        <f t="shared" si="81"/>
        <v>1. &lt;= 1 Year</v>
      </c>
    </row>
    <row r="5244" spans="1:26" x14ac:dyDescent="0.25">
      <c r="A5244">
        <v>164202709</v>
      </c>
      <c r="B5244" t="s">
        <v>4272</v>
      </c>
      <c r="C5244" t="s">
        <v>324</v>
      </c>
      <c r="D5244" t="s">
        <v>137</v>
      </c>
      <c r="E5244">
        <v>16</v>
      </c>
      <c r="F5244" t="s">
        <v>6</v>
      </c>
      <c r="G5244" t="s">
        <v>6205</v>
      </c>
      <c r="H5244" t="s">
        <v>30</v>
      </c>
      <c r="I5244" t="s">
        <v>27</v>
      </c>
      <c r="J5244">
        <v>205</v>
      </c>
      <c r="K5244">
        <v>205</v>
      </c>
      <c r="L5244">
        <v>0</v>
      </c>
      <c r="M5244">
        <v>0</v>
      </c>
      <c r="N5244" t="s">
        <v>35</v>
      </c>
      <c r="O5244">
        <v>0</v>
      </c>
      <c r="P5244">
        <v>20190122</v>
      </c>
      <c r="Q5244" t="s">
        <v>36</v>
      </c>
      <c r="R5244" t="s">
        <v>35</v>
      </c>
      <c r="S5244">
        <v>0</v>
      </c>
      <c r="T5244">
        <v>0</v>
      </c>
      <c r="U5244">
        <v>0</v>
      </c>
      <c r="V5244" t="s">
        <v>35</v>
      </c>
      <c r="W5244">
        <v>0</v>
      </c>
      <c r="X5244">
        <v>15986554</v>
      </c>
      <c r="Y5244" t="str">
        <f t="shared" si="81"/>
        <v>1. &lt;= 1 Year</v>
      </c>
      <c r="Z5244" t="str">
        <f t="shared" si="81"/>
        <v>1. &lt;= 1 Year</v>
      </c>
    </row>
    <row r="5245" spans="1:26" x14ac:dyDescent="0.25">
      <c r="A5245">
        <v>160088715</v>
      </c>
      <c r="B5245" t="s">
        <v>341</v>
      </c>
      <c r="C5245" t="s">
        <v>2358</v>
      </c>
      <c r="D5245" t="s">
        <v>115</v>
      </c>
      <c r="E5245">
        <v>16</v>
      </c>
      <c r="F5245" t="s">
        <v>6</v>
      </c>
      <c r="G5245" t="s">
        <v>3912</v>
      </c>
      <c r="H5245">
        <v>3</v>
      </c>
      <c r="I5245" t="s">
        <v>28</v>
      </c>
      <c r="J5245">
        <v>3758</v>
      </c>
      <c r="K5245">
        <v>3758</v>
      </c>
      <c r="L5245">
        <v>0</v>
      </c>
      <c r="M5245">
        <v>0</v>
      </c>
      <c r="N5245" t="s">
        <v>35</v>
      </c>
      <c r="O5245">
        <v>0</v>
      </c>
      <c r="P5245" t="s">
        <v>30</v>
      </c>
      <c r="Q5245" t="s">
        <v>35</v>
      </c>
      <c r="R5245" t="s">
        <v>35</v>
      </c>
      <c r="S5245">
        <v>0</v>
      </c>
      <c r="T5245">
        <v>0</v>
      </c>
      <c r="U5245">
        <v>0</v>
      </c>
      <c r="V5245" t="s">
        <v>35</v>
      </c>
      <c r="W5245">
        <v>0</v>
      </c>
      <c r="X5245">
        <v>10994079</v>
      </c>
      <c r="Y5245" t="str">
        <f t="shared" si="81"/>
        <v>7. &gt;= 6 Year</v>
      </c>
      <c r="Z5245" t="str">
        <f t="shared" si="81"/>
        <v>7. &gt;= 6 Year</v>
      </c>
    </row>
    <row r="5246" spans="1:26" x14ac:dyDescent="0.25">
      <c r="A5246">
        <v>163451954</v>
      </c>
      <c r="B5246" t="s">
        <v>4045</v>
      </c>
      <c r="C5246" t="s">
        <v>495</v>
      </c>
      <c r="D5246" t="s">
        <v>137</v>
      </c>
      <c r="E5246">
        <v>16</v>
      </c>
      <c r="F5246" t="s">
        <v>6</v>
      </c>
      <c r="G5246" t="s">
        <v>3912</v>
      </c>
      <c r="H5246" t="s">
        <v>30</v>
      </c>
      <c r="I5246" t="s">
        <v>27</v>
      </c>
      <c r="J5246">
        <v>531</v>
      </c>
      <c r="K5246">
        <v>479</v>
      </c>
      <c r="L5246">
        <v>20211</v>
      </c>
      <c r="M5246">
        <v>1</v>
      </c>
      <c r="N5246" t="s">
        <v>36</v>
      </c>
      <c r="O5246">
        <v>7655</v>
      </c>
      <c r="P5246">
        <v>20190919</v>
      </c>
      <c r="Q5246" t="s">
        <v>36</v>
      </c>
      <c r="R5246" t="s">
        <v>35</v>
      </c>
      <c r="S5246">
        <v>0</v>
      </c>
      <c r="T5246">
        <v>20212</v>
      </c>
      <c r="U5246">
        <v>1</v>
      </c>
      <c r="V5246" t="s">
        <v>36</v>
      </c>
      <c r="W5246">
        <v>8625.17</v>
      </c>
      <c r="X5246">
        <v>15445192</v>
      </c>
      <c r="Y5246" t="str">
        <f t="shared" si="81"/>
        <v>2.  1-1.5 Years</v>
      </c>
      <c r="Z5246" t="str">
        <f t="shared" si="81"/>
        <v>2.  1-1.5 Years</v>
      </c>
    </row>
    <row r="5247" spans="1:26" x14ac:dyDescent="0.25">
      <c r="A5247">
        <v>163348432</v>
      </c>
      <c r="B5247" t="s">
        <v>4917</v>
      </c>
      <c r="C5247" t="s">
        <v>4918</v>
      </c>
      <c r="D5247" t="s">
        <v>3399</v>
      </c>
      <c r="E5247">
        <v>16</v>
      </c>
      <c r="F5247" t="s">
        <v>6</v>
      </c>
      <c r="G5247" t="s">
        <v>2321</v>
      </c>
      <c r="H5247" t="s">
        <v>30</v>
      </c>
      <c r="I5247" t="s">
        <v>27</v>
      </c>
      <c r="J5247">
        <v>609</v>
      </c>
      <c r="K5247">
        <v>191</v>
      </c>
      <c r="L5247">
        <v>20211</v>
      </c>
      <c r="M5247">
        <v>1</v>
      </c>
      <c r="N5247" t="s">
        <v>36</v>
      </c>
      <c r="O5247">
        <v>1480</v>
      </c>
      <c r="P5247">
        <v>20190322</v>
      </c>
      <c r="Q5247" t="s">
        <v>36</v>
      </c>
      <c r="R5247" t="s">
        <v>36</v>
      </c>
      <c r="S5247">
        <v>1</v>
      </c>
      <c r="T5247">
        <v>0</v>
      </c>
      <c r="U5247">
        <v>0</v>
      </c>
      <c r="V5247" t="s">
        <v>35</v>
      </c>
      <c r="W5247">
        <v>0</v>
      </c>
      <c r="X5247">
        <v>9866955</v>
      </c>
      <c r="Y5247" t="str">
        <f t="shared" si="81"/>
        <v>3.  1.5 to 2 Year</v>
      </c>
      <c r="Z5247" t="str">
        <f t="shared" si="81"/>
        <v>1. &lt;= 1 Year</v>
      </c>
    </row>
    <row r="5248" spans="1:26" x14ac:dyDescent="0.25">
      <c r="A5248">
        <v>164236514</v>
      </c>
      <c r="B5248" t="s">
        <v>3106</v>
      </c>
      <c r="C5248" t="s">
        <v>7767</v>
      </c>
      <c r="D5248" t="s">
        <v>134</v>
      </c>
      <c r="E5248">
        <v>16</v>
      </c>
      <c r="F5248" t="s">
        <v>5</v>
      </c>
      <c r="G5248" t="s">
        <v>2319</v>
      </c>
      <c r="H5248" t="s">
        <v>30</v>
      </c>
      <c r="I5248" t="s">
        <v>27</v>
      </c>
      <c r="J5248">
        <v>181</v>
      </c>
      <c r="K5248">
        <v>178</v>
      </c>
      <c r="L5248">
        <v>20211</v>
      </c>
      <c r="M5248">
        <v>1</v>
      </c>
      <c r="N5248" t="s">
        <v>36</v>
      </c>
      <c r="O5248">
        <v>6998</v>
      </c>
      <c r="P5248">
        <v>20191118</v>
      </c>
      <c r="Q5248" t="s">
        <v>36</v>
      </c>
      <c r="R5248" t="s">
        <v>36</v>
      </c>
      <c r="S5248">
        <v>1</v>
      </c>
      <c r="T5248">
        <v>20212</v>
      </c>
      <c r="U5248">
        <v>1</v>
      </c>
      <c r="V5248" t="s">
        <v>36</v>
      </c>
      <c r="W5248">
        <v>978.68</v>
      </c>
      <c r="X5248">
        <v>11789413</v>
      </c>
      <c r="Y5248" t="str">
        <f t="shared" si="81"/>
        <v>1. &lt;= 1 Year</v>
      </c>
      <c r="Z5248" t="str">
        <f t="shared" si="81"/>
        <v>1. &lt;= 1 Year</v>
      </c>
    </row>
    <row r="5249" spans="1:26" x14ac:dyDescent="0.25">
      <c r="A5249">
        <v>164230935</v>
      </c>
      <c r="B5249" t="s">
        <v>8704</v>
      </c>
      <c r="C5249" t="s">
        <v>918</v>
      </c>
      <c r="D5249" t="s">
        <v>137</v>
      </c>
      <c r="E5249">
        <v>16</v>
      </c>
      <c r="F5249" t="s">
        <v>6</v>
      </c>
      <c r="G5249" t="s">
        <v>3152</v>
      </c>
      <c r="H5249" t="s">
        <v>30</v>
      </c>
      <c r="I5249" t="s">
        <v>27</v>
      </c>
      <c r="J5249">
        <v>182</v>
      </c>
      <c r="K5249">
        <v>77</v>
      </c>
      <c r="L5249">
        <v>0</v>
      </c>
      <c r="M5249">
        <v>0</v>
      </c>
      <c r="N5249" t="s">
        <v>35</v>
      </c>
      <c r="O5249">
        <v>0</v>
      </c>
      <c r="P5249">
        <v>20210414</v>
      </c>
      <c r="Q5249" t="s">
        <v>36</v>
      </c>
      <c r="R5249" t="s">
        <v>35</v>
      </c>
      <c r="S5249">
        <v>0</v>
      </c>
      <c r="T5249">
        <v>20212</v>
      </c>
      <c r="U5249">
        <v>1</v>
      </c>
      <c r="V5249" t="s">
        <v>36</v>
      </c>
      <c r="W5249">
        <v>1277.21</v>
      </c>
      <c r="X5249">
        <v>15986196</v>
      </c>
      <c r="Y5249" t="str">
        <f t="shared" ref="Y5249:Z5312" si="82">IF(J5249&lt;=364,"1. &lt;= 1 Year",IF(J5249&lt;=546,"2.  1-1.5 Years",IF(J5249&lt;=729,"3.  1.5 to 2 Year",IF(J5249&lt;=1459,"4. 2-3 Year",IF(J5249&lt;=1824,"5. 3-4 Year",IF(J5249&lt;=2189,"6. 4-5 Year",IF(J5249&gt;=2190,"7. &gt;= 6 Year","N/A")))))))</f>
        <v>1. &lt;= 1 Year</v>
      </c>
      <c r="Z5249" t="str">
        <f t="shared" si="82"/>
        <v>1. &lt;= 1 Year</v>
      </c>
    </row>
    <row r="5250" spans="1:26" x14ac:dyDescent="0.25">
      <c r="A5250">
        <v>164231411</v>
      </c>
      <c r="B5250" t="s">
        <v>350</v>
      </c>
      <c r="C5250" t="s">
        <v>511</v>
      </c>
      <c r="D5250" t="s">
        <v>137</v>
      </c>
      <c r="E5250">
        <v>16</v>
      </c>
      <c r="F5250" t="s">
        <v>6</v>
      </c>
      <c r="G5250" t="s">
        <v>6205</v>
      </c>
      <c r="H5250" t="s">
        <v>30</v>
      </c>
      <c r="I5250" t="s">
        <v>27</v>
      </c>
      <c r="J5250">
        <v>181</v>
      </c>
      <c r="K5250">
        <v>181</v>
      </c>
      <c r="L5250">
        <v>20211</v>
      </c>
      <c r="M5250">
        <v>1</v>
      </c>
      <c r="N5250" t="s">
        <v>36</v>
      </c>
      <c r="O5250">
        <v>2793</v>
      </c>
      <c r="P5250" t="s">
        <v>30</v>
      </c>
      <c r="Q5250" t="s">
        <v>35</v>
      </c>
      <c r="R5250" t="s">
        <v>35</v>
      </c>
      <c r="S5250">
        <v>0</v>
      </c>
      <c r="T5250">
        <v>0</v>
      </c>
      <c r="U5250">
        <v>0</v>
      </c>
      <c r="V5250" t="s">
        <v>35</v>
      </c>
      <c r="W5250">
        <v>0</v>
      </c>
      <c r="X5250">
        <v>15383349</v>
      </c>
      <c r="Y5250" t="str">
        <f t="shared" si="82"/>
        <v>1. &lt;= 1 Year</v>
      </c>
      <c r="Z5250" t="str">
        <f t="shared" si="82"/>
        <v>1. &lt;= 1 Year</v>
      </c>
    </row>
    <row r="5251" spans="1:26" x14ac:dyDescent="0.25">
      <c r="A5251">
        <v>164045594</v>
      </c>
      <c r="B5251" t="s">
        <v>213</v>
      </c>
      <c r="C5251" t="s">
        <v>493</v>
      </c>
      <c r="D5251" t="s">
        <v>3399</v>
      </c>
      <c r="E5251">
        <v>16</v>
      </c>
      <c r="F5251" t="s">
        <v>6</v>
      </c>
      <c r="G5251" t="s">
        <v>2321</v>
      </c>
      <c r="H5251" t="s">
        <v>30</v>
      </c>
      <c r="I5251" t="s">
        <v>27</v>
      </c>
      <c r="J5251">
        <v>371</v>
      </c>
      <c r="K5251">
        <v>86</v>
      </c>
      <c r="L5251">
        <v>0</v>
      </c>
      <c r="M5251">
        <v>0</v>
      </c>
      <c r="N5251" t="s">
        <v>35</v>
      </c>
      <c r="O5251">
        <v>0</v>
      </c>
      <c r="P5251">
        <v>20200527</v>
      </c>
      <c r="Q5251" t="s">
        <v>36</v>
      </c>
      <c r="R5251" t="s">
        <v>36</v>
      </c>
      <c r="S5251">
        <v>1</v>
      </c>
      <c r="T5251">
        <v>0</v>
      </c>
      <c r="U5251">
        <v>0</v>
      </c>
      <c r="V5251" t="s">
        <v>35</v>
      </c>
      <c r="W5251">
        <v>0</v>
      </c>
      <c r="X5251">
        <v>10088750</v>
      </c>
      <c r="Y5251" t="str">
        <f t="shared" si="82"/>
        <v>2.  1-1.5 Years</v>
      </c>
      <c r="Z5251" t="str">
        <f t="shared" si="82"/>
        <v>1. &lt;= 1 Year</v>
      </c>
    </row>
    <row r="5252" spans="1:26" x14ac:dyDescent="0.25">
      <c r="A5252">
        <v>164239436</v>
      </c>
      <c r="B5252" t="s">
        <v>213</v>
      </c>
      <c r="C5252" t="s">
        <v>678</v>
      </c>
      <c r="D5252" t="s">
        <v>137</v>
      </c>
      <c r="E5252">
        <v>16</v>
      </c>
      <c r="F5252" t="s">
        <v>6</v>
      </c>
      <c r="G5252" t="s">
        <v>3152</v>
      </c>
      <c r="H5252" t="s">
        <v>30</v>
      </c>
      <c r="I5252" t="s">
        <v>27</v>
      </c>
      <c r="J5252">
        <v>171</v>
      </c>
      <c r="K5252">
        <v>171</v>
      </c>
      <c r="L5252">
        <v>0</v>
      </c>
      <c r="M5252">
        <v>0</v>
      </c>
      <c r="N5252" t="s">
        <v>35</v>
      </c>
      <c r="O5252">
        <v>0</v>
      </c>
      <c r="P5252" t="s">
        <v>30</v>
      </c>
      <c r="Q5252" t="s">
        <v>35</v>
      </c>
      <c r="R5252" t="s">
        <v>35</v>
      </c>
      <c r="S5252">
        <v>0</v>
      </c>
      <c r="T5252">
        <v>0</v>
      </c>
      <c r="U5252">
        <v>0</v>
      </c>
      <c r="V5252" t="s">
        <v>35</v>
      </c>
      <c r="W5252">
        <v>0</v>
      </c>
      <c r="X5252">
        <v>15994977</v>
      </c>
      <c r="Y5252" t="str">
        <f t="shared" si="82"/>
        <v>1. &lt;= 1 Year</v>
      </c>
      <c r="Z5252" t="str">
        <f t="shared" si="82"/>
        <v>1. &lt;= 1 Year</v>
      </c>
    </row>
    <row r="5253" spans="1:26" x14ac:dyDescent="0.25">
      <c r="A5253">
        <v>164231542</v>
      </c>
      <c r="B5253" t="s">
        <v>1889</v>
      </c>
      <c r="C5253" t="s">
        <v>8206</v>
      </c>
      <c r="D5253" t="s">
        <v>3399</v>
      </c>
      <c r="E5253">
        <v>16</v>
      </c>
      <c r="F5253" t="s">
        <v>5</v>
      </c>
      <c r="G5253" t="s">
        <v>2321</v>
      </c>
      <c r="H5253" t="s">
        <v>30</v>
      </c>
      <c r="I5253" t="s">
        <v>27</v>
      </c>
      <c r="J5253">
        <v>182</v>
      </c>
      <c r="K5253">
        <v>52</v>
      </c>
      <c r="L5253">
        <v>20211</v>
      </c>
      <c r="M5253">
        <v>1</v>
      </c>
      <c r="N5253" t="s">
        <v>36</v>
      </c>
      <c r="O5253">
        <v>69</v>
      </c>
      <c r="P5253">
        <v>20210114</v>
      </c>
      <c r="Q5253" t="s">
        <v>36</v>
      </c>
      <c r="R5253" t="s">
        <v>36</v>
      </c>
      <c r="S5253">
        <v>1</v>
      </c>
      <c r="T5253">
        <v>0</v>
      </c>
      <c r="U5253">
        <v>0</v>
      </c>
      <c r="V5253" t="s">
        <v>35</v>
      </c>
      <c r="W5253">
        <v>0</v>
      </c>
      <c r="X5253">
        <v>15422309</v>
      </c>
      <c r="Y5253" t="str">
        <f t="shared" si="82"/>
        <v>1. &lt;= 1 Year</v>
      </c>
      <c r="Z5253" t="str">
        <f t="shared" si="82"/>
        <v>1. &lt;= 1 Year</v>
      </c>
    </row>
    <row r="5254" spans="1:26" x14ac:dyDescent="0.25">
      <c r="A5254">
        <v>163760111</v>
      </c>
      <c r="B5254" t="s">
        <v>5202</v>
      </c>
      <c r="C5254" t="s">
        <v>5203</v>
      </c>
      <c r="D5254" t="s">
        <v>137</v>
      </c>
      <c r="E5254">
        <v>16</v>
      </c>
      <c r="F5254" t="s">
        <v>5</v>
      </c>
      <c r="G5254" t="s">
        <v>2319</v>
      </c>
      <c r="H5254" t="s">
        <v>30</v>
      </c>
      <c r="I5254" t="s">
        <v>27</v>
      </c>
      <c r="J5254">
        <v>503</v>
      </c>
      <c r="K5254">
        <v>338</v>
      </c>
      <c r="L5254">
        <v>20211</v>
      </c>
      <c r="M5254">
        <v>1</v>
      </c>
      <c r="N5254" t="s">
        <v>36</v>
      </c>
      <c r="O5254">
        <v>1275</v>
      </c>
      <c r="P5254">
        <v>20201113</v>
      </c>
      <c r="Q5254" t="s">
        <v>36</v>
      </c>
      <c r="R5254" t="s">
        <v>36</v>
      </c>
      <c r="S5254">
        <v>1</v>
      </c>
      <c r="T5254">
        <v>20212</v>
      </c>
      <c r="U5254">
        <v>1</v>
      </c>
      <c r="V5254" t="s">
        <v>36</v>
      </c>
      <c r="W5254">
        <v>784.5</v>
      </c>
      <c r="X5254">
        <v>11154902</v>
      </c>
      <c r="Y5254" t="str">
        <f t="shared" si="82"/>
        <v>2.  1-1.5 Years</v>
      </c>
      <c r="Z5254" t="str">
        <f t="shared" si="82"/>
        <v>1. &lt;= 1 Year</v>
      </c>
    </row>
    <row r="5255" spans="1:26" x14ac:dyDescent="0.25">
      <c r="A5255">
        <v>162948570</v>
      </c>
      <c r="B5255" t="s">
        <v>549</v>
      </c>
      <c r="C5255" t="s">
        <v>1148</v>
      </c>
      <c r="D5255" t="s">
        <v>100</v>
      </c>
      <c r="E5255">
        <v>16</v>
      </c>
      <c r="F5255" t="s">
        <v>6</v>
      </c>
      <c r="G5255" t="s">
        <v>6205</v>
      </c>
      <c r="H5255" t="s">
        <v>30</v>
      </c>
      <c r="I5255" t="s">
        <v>27</v>
      </c>
      <c r="J5255">
        <v>944</v>
      </c>
      <c r="K5255">
        <v>944</v>
      </c>
      <c r="L5255">
        <v>20211</v>
      </c>
      <c r="M5255">
        <v>1</v>
      </c>
      <c r="N5255" t="s">
        <v>36</v>
      </c>
      <c r="O5255">
        <v>17709</v>
      </c>
      <c r="P5255">
        <v>20200413</v>
      </c>
      <c r="Q5255" t="s">
        <v>36</v>
      </c>
      <c r="R5255" t="s">
        <v>35</v>
      </c>
      <c r="S5255">
        <v>0</v>
      </c>
      <c r="T5255">
        <v>20212</v>
      </c>
      <c r="U5255">
        <v>1</v>
      </c>
      <c r="V5255" t="s">
        <v>36</v>
      </c>
      <c r="W5255">
        <v>17338.509999999998</v>
      </c>
      <c r="X5255">
        <v>14275522</v>
      </c>
      <c r="Y5255" t="str">
        <f t="shared" si="82"/>
        <v>4. 2-3 Year</v>
      </c>
      <c r="Z5255" t="str">
        <f t="shared" si="82"/>
        <v>4. 2-3 Year</v>
      </c>
    </row>
    <row r="5256" spans="1:26" x14ac:dyDescent="0.25">
      <c r="A5256">
        <v>164324179</v>
      </c>
      <c r="B5256" t="s">
        <v>10213</v>
      </c>
      <c r="C5256" t="s">
        <v>10214</v>
      </c>
      <c r="D5256" t="s">
        <v>134</v>
      </c>
      <c r="E5256">
        <v>16</v>
      </c>
      <c r="F5256" t="s">
        <v>5</v>
      </c>
      <c r="G5256" t="s">
        <v>2319</v>
      </c>
      <c r="H5256" t="s">
        <v>30</v>
      </c>
      <c r="I5256" t="s">
        <v>27</v>
      </c>
      <c r="J5256">
        <v>71</v>
      </c>
      <c r="K5256">
        <v>66</v>
      </c>
      <c r="L5256">
        <v>20211</v>
      </c>
      <c r="M5256">
        <v>1</v>
      </c>
      <c r="N5256" t="s">
        <v>36</v>
      </c>
      <c r="O5256">
        <v>1860</v>
      </c>
      <c r="P5256">
        <v>20201101</v>
      </c>
      <c r="Q5256" t="s">
        <v>36</v>
      </c>
      <c r="R5256" t="s">
        <v>36</v>
      </c>
      <c r="S5256">
        <v>1</v>
      </c>
      <c r="T5256">
        <v>0</v>
      </c>
      <c r="U5256">
        <v>0</v>
      </c>
      <c r="V5256" t="s">
        <v>35</v>
      </c>
      <c r="W5256">
        <v>0</v>
      </c>
      <c r="X5256">
        <v>16020552</v>
      </c>
      <c r="Y5256" t="str">
        <f t="shared" si="82"/>
        <v>1. &lt;= 1 Year</v>
      </c>
      <c r="Z5256" t="str">
        <f t="shared" si="82"/>
        <v>1. &lt;= 1 Year</v>
      </c>
    </row>
    <row r="5257" spans="1:26" x14ac:dyDescent="0.25">
      <c r="A5257">
        <v>164178492</v>
      </c>
      <c r="B5257" t="s">
        <v>2566</v>
      </c>
      <c r="C5257" t="s">
        <v>1473</v>
      </c>
      <c r="D5257" t="s">
        <v>134</v>
      </c>
      <c r="E5257">
        <v>16</v>
      </c>
      <c r="F5257" t="s">
        <v>5</v>
      </c>
      <c r="G5257" t="s">
        <v>2319</v>
      </c>
      <c r="H5257" t="s">
        <v>30</v>
      </c>
      <c r="I5257" t="s">
        <v>27</v>
      </c>
      <c r="J5257">
        <v>224</v>
      </c>
      <c r="K5257">
        <v>111</v>
      </c>
      <c r="L5257">
        <v>20211</v>
      </c>
      <c r="M5257">
        <v>1</v>
      </c>
      <c r="N5257" t="s">
        <v>36</v>
      </c>
      <c r="O5257">
        <v>6707</v>
      </c>
      <c r="P5257">
        <v>20210614</v>
      </c>
      <c r="Q5257" t="s">
        <v>36</v>
      </c>
      <c r="R5257" t="s">
        <v>36</v>
      </c>
      <c r="S5257">
        <v>1</v>
      </c>
      <c r="T5257">
        <v>20212</v>
      </c>
      <c r="U5257">
        <v>1</v>
      </c>
      <c r="V5257" t="s">
        <v>36</v>
      </c>
      <c r="W5257">
        <v>1271.0999999999999</v>
      </c>
      <c r="X5257">
        <v>15968599</v>
      </c>
      <c r="Y5257" t="str">
        <f t="shared" si="82"/>
        <v>1. &lt;= 1 Year</v>
      </c>
      <c r="Z5257" t="str">
        <f t="shared" si="82"/>
        <v>1. &lt;= 1 Year</v>
      </c>
    </row>
    <row r="5258" spans="1:26" x14ac:dyDescent="0.25">
      <c r="A5258">
        <v>163674926</v>
      </c>
      <c r="B5258" t="s">
        <v>5204</v>
      </c>
      <c r="C5258" t="s">
        <v>1817</v>
      </c>
      <c r="D5258" t="s">
        <v>134</v>
      </c>
      <c r="E5258">
        <v>16</v>
      </c>
      <c r="F5258" t="s">
        <v>6</v>
      </c>
      <c r="G5258" t="s">
        <v>2319</v>
      </c>
      <c r="H5258" t="s">
        <v>30</v>
      </c>
      <c r="I5258" t="s">
        <v>27</v>
      </c>
      <c r="J5258">
        <v>512</v>
      </c>
      <c r="K5258">
        <v>512</v>
      </c>
      <c r="L5258">
        <v>20211</v>
      </c>
      <c r="M5258">
        <v>1</v>
      </c>
      <c r="N5258" t="s">
        <v>36</v>
      </c>
      <c r="O5258">
        <v>1315</v>
      </c>
      <c r="P5258">
        <v>20210215</v>
      </c>
      <c r="Q5258" t="s">
        <v>36</v>
      </c>
      <c r="R5258" t="s">
        <v>35</v>
      </c>
      <c r="S5258">
        <v>0</v>
      </c>
      <c r="T5258">
        <v>20212</v>
      </c>
      <c r="U5258">
        <v>1</v>
      </c>
      <c r="V5258" t="s">
        <v>36</v>
      </c>
      <c r="W5258">
        <v>749.97</v>
      </c>
      <c r="X5258">
        <v>14528785</v>
      </c>
      <c r="Y5258" t="str">
        <f t="shared" si="82"/>
        <v>2.  1-1.5 Years</v>
      </c>
      <c r="Z5258" t="str">
        <f t="shared" si="82"/>
        <v>2.  1-1.5 Years</v>
      </c>
    </row>
    <row r="5259" spans="1:26" x14ac:dyDescent="0.25">
      <c r="A5259">
        <v>164142399</v>
      </c>
      <c r="B5259" t="s">
        <v>6633</v>
      </c>
      <c r="C5259" t="s">
        <v>645</v>
      </c>
      <c r="D5259" t="s">
        <v>107</v>
      </c>
      <c r="E5259">
        <v>16</v>
      </c>
      <c r="F5259" t="s">
        <v>5</v>
      </c>
      <c r="G5259" t="s">
        <v>2321</v>
      </c>
      <c r="H5259" t="s">
        <v>30</v>
      </c>
      <c r="I5259" t="s">
        <v>27</v>
      </c>
      <c r="J5259">
        <v>268</v>
      </c>
      <c r="K5259">
        <v>86</v>
      </c>
      <c r="L5259">
        <v>0</v>
      </c>
      <c r="M5259">
        <v>0</v>
      </c>
      <c r="N5259" t="s">
        <v>35</v>
      </c>
      <c r="O5259">
        <v>0</v>
      </c>
      <c r="P5259">
        <v>20180625</v>
      </c>
      <c r="Q5259" t="s">
        <v>36</v>
      </c>
      <c r="R5259" t="s">
        <v>36</v>
      </c>
      <c r="S5259">
        <v>1</v>
      </c>
      <c r="T5259">
        <v>0</v>
      </c>
      <c r="U5259">
        <v>0</v>
      </c>
      <c r="V5259" t="s">
        <v>35</v>
      </c>
      <c r="W5259">
        <v>0</v>
      </c>
      <c r="X5259">
        <v>8658711</v>
      </c>
      <c r="Y5259" t="str">
        <f t="shared" si="82"/>
        <v>1. &lt;= 1 Year</v>
      </c>
      <c r="Z5259" t="str">
        <f t="shared" si="82"/>
        <v>1. &lt;= 1 Year</v>
      </c>
    </row>
    <row r="5260" spans="1:26" x14ac:dyDescent="0.25">
      <c r="A5260">
        <v>164062361</v>
      </c>
      <c r="B5260" t="s">
        <v>2307</v>
      </c>
      <c r="C5260" t="s">
        <v>2215</v>
      </c>
      <c r="D5260" t="s">
        <v>137</v>
      </c>
      <c r="E5260">
        <v>16</v>
      </c>
      <c r="F5260" t="s">
        <v>6</v>
      </c>
      <c r="G5260" t="s">
        <v>3912</v>
      </c>
      <c r="H5260" t="s">
        <v>30</v>
      </c>
      <c r="I5260" t="s">
        <v>27</v>
      </c>
      <c r="J5260">
        <v>351</v>
      </c>
      <c r="K5260">
        <v>349</v>
      </c>
      <c r="L5260">
        <v>20211</v>
      </c>
      <c r="M5260">
        <v>1</v>
      </c>
      <c r="N5260" t="s">
        <v>36</v>
      </c>
      <c r="O5260">
        <v>6906</v>
      </c>
      <c r="P5260">
        <v>20201123</v>
      </c>
      <c r="Q5260" t="s">
        <v>36</v>
      </c>
      <c r="R5260" t="s">
        <v>36</v>
      </c>
      <c r="S5260">
        <v>1</v>
      </c>
      <c r="T5260">
        <v>0</v>
      </c>
      <c r="U5260">
        <v>0</v>
      </c>
      <c r="V5260" t="s">
        <v>35</v>
      </c>
      <c r="W5260">
        <v>0</v>
      </c>
      <c r="X5260">
        <v>15450220</v>
      </c>
      <c r="Y5260" t="str">
        <f t="shared" si="82"/>
        <v>1. &lt;= 1 Year</v>
      </c>
      <c r="Z5260" t="str">
        <f t="shared" si="82"/>
        <v>1. &lt;= 1 Year</v>
      </c>
    </row>
    <row r="5261" spans="1:26" x14ac:dyDescent="0.25">
      <c r="A5261">
        <v>163026584</v>
      </c>
      <c r="B5261" t="s">
        <v>3193</v>
      </c>
      <c r="C5261" t="s">
        <v>460</v>
      </c>
      <c r="D5261" t="s">
        <v>107</v>
      </c>
      <c r="E5261">
        <v>16</v>
      </c>
      <c r="F5261" t="s">
        <v>6</v>
      </c>
      <c r="G5261" t="s">
        <v>3912</v>
      </c>
      <c r="H5261" t="s">
        <v>30</v>
      </c>
      <c r="I5261" t="s">
        <v>27</v>
      </c>
      <c r="J5261">
        <v>885</v>
      </c>
      <c r="K5261">
        <v>885</v>
      </c>
      <c r="L5261">
        <v>0</v>
      </c>
      <c r="M5261">
        <v>0</v>
      </c>
      <c r="N5261" t="s">
        <v>35</v>
      </c>
      <c r="O5261">
        <v>0</v>
      </c>
      <c r="P5261" t="s">
        <v>30</v>
      </c>
      <c r="Q5261" t="s">
        <v>35</v>
      </c>
      <c r="R5261" t="s">
        <v>35</v>
      </c>
      <c r="S5261">
        <v>0</v>
      </c>
      <c r="T5261">
        <v>20212</v>
      </c>
      <c r="U5261">
        <v>1</v>
      </c>
      <c r="V5261" t="s">
        <v>36</v>
      </c>
      <c r="W5261">
        <v>3114.77</v>
      </c>
      <c r="X5261">
        <v>15263359</v>
      </c>
      <c r="Y5261" t="str">
        <f t="shared" si="82"/>
        <v>4. 2-3 Year</v>
      </c>
      <c r="Z5261" t="str">
        <f t="shared" si="82"/>
        <v>4. 2-3 Year</v>
      </c>
    </row>
    <row r="5262" spans="1:26" x14ac:dyDescent="0.25">
      <c r="A5262">
        <v>164121410</v>
      </c>
      <c r="B5262" t="s">
        <v>3023</v>
      </c>
      <c r="C5262" t="s">
        <v>164</v>
      </c>
      <c r="D5262" t="s">
        <v>134</v>
      </c>
      <c r="E5262">
        <v>16</v>
      </c>
      <c r="F5262" t="s">
        <v>5</v>
      </c>
      <c r="G5262" t="s">
        <v>3912</v>
      </c>
      <c r="H5262" t="s">
        <v>30</v>
      </c>
      <c r="I5262" t="s">
        <v>27</v>
      </c>
      <c r="J5262">
        <v>293</v>
      </c>
      <c r="K5262">
        <v>73</v>
      </c>
      <c r="L5262">
        <v>0</v>
      </c>
      <c r="M5262">
        <v>0</v>
      </c>
      <c r="N5262" t="s">
        <v>35</v>
      </c>
      <c r="O5262">
        <v>0</v>
      </c>
      <c r="P5262">
        <v>20200605</v>
      </c>
      <c r="Q5262" t="s">
        <v>36</v>
      </c>
      <c r="R5262" t="s">
        <v>36</v>
      </c>
      <c r="S5262">
        <v>1</v>
      </c>
      <c r="T5262">
        <v>0</v>
      </c>
      <c r="U5262">
        <v>0</v>
      </c>
      <c r="V5262" t="s">
        <v>35</v>
      </c>
      <c r="W5262">
        <v>0</v>
      </c>
      <c r="X5262">
        <v>11229289</v>
      </c>
      <c r="Y5262" t="str">
        <f t="shared" si="82"/>
        <v>1. &lt;= 1 Year</v>
      </c>
      <c r="Z5262" t="str">
        <f t="shared" si="82"/>
        <v>1. &lt;= 1 Year</v>
      </c>
    </row>
    <row r="5263" spans="1:26" x14ac:dyDescent="0.25">
      <c r="A5263">
        <v>163743688</v>
      </c>
      <c r="B5263" t="s">
        <v>10215</v>
      </c>
      <c r="C5263" t="s">
        <v>10216</v>
      </c>
      <c r="D5263" t="s">
        <v>3399</v>
      </c>
      <c r="E5263">
        <v>16</v>
      </c>
      <c r="F5263" t="s">
        <v>6</v>
      </c>
      <c r="G5263" t="s">
        <v>2321</v>
      </c>
      <c r="H5263" t="s">
        <v>30</v>
      </c>
      <c r="I5263" t="s">
        <v>27</v>
      </c>
      <c r="J5263">
        <v>499</v>
      </c>
      <c r="K5263">
        <v>56</v>
      </c>
      <c r="L5263">
        <v>0</v>
      </c>
      <c r="M5263">
        <v>0</v>
      </c>
      <c r="N5263" t="s">
        <v>35</v>
      </c>
      <c r="O5263">
        <v>0</v>
      </c>
      <c r="P5263">
        <v>20191116</v>
      </c>
      <c r="Q5263" t="s">
        <v>36</v>
      </c>
      <c r="R5263" t="s">
        <v>36</v>
      </c>
      <c r="S5263">
        <v>1</v>
      </c>
      <c r="T5263">
        <v>0</v>
      </c>
      <c r="U5263">
        <v>0</v>
      </c>
      <c r="V5263" t="s">
        <v>35</v>
      </c>
      <c r="W5263">
        <v>0</v>
      </c>
      <c r="X5263">
        <v>12851919</v>
      </c>
      <c r="Y5263" t="str">
        <f t="shared" si="82"/>
        <v>2.  1-1.5 Years</v>
      </c>
      <c r="Z5263" t="str">
        <f t="shared" si="82"/>
        <v>1. &lt;= 1 Year</v>
      </c>
    </row>
    <row r="5264" spans="1:26" x14ac:dyDescent="0.25">
      <c r="A5264">
        <v>164325760</v>
      </c>
      <c r="B5264" t="s">
        <v>2572</v>
      </c>
      <c r="C5264" t="s">
        <v>10217</v>
      </c>
      <c r="D5264" t="s">
        <v>3399</v>
      </c>
      <c r="E5264">
        <v>16</v>
      </c>
      <c r="F5264" t="s">
        <v>5</v>
      </c>
      <c r="G5264" t="s">
        <v>2321</v>
      </c>
      <c r="H5264" t="s">
        <v>30</v>
      </c>
      <c r="I5264" t="s">
        <v>27</v>
      </c>
      <c r="J5264">
        <v>70</v>
      </c>
      <c r="K5264">
        <v>45</v>
      </c>
      <c r="L5264">
        <v>20211</v>
      </c>
      <c r="M5264">
        <v>1</v>
      </c>
      <c r="N5264" t="s">
        <v>36</v>
      </c>
      <c r="O5264">
        <v>348</v>
      </c>
      <c r="P5264">
        <v>20201221</v>
      </c>
      <c r="Q5264" t="s">
        <v>36</v>
      </c>
      <c r="R5264" t="s">
        <v>36</v>
      </c>
      <c r="S5264">
        <v>1</v>
      </c>
      <c r="T5264">
        <v>0</v>
      </c>
      <c r="U5264">
        <v>0</v>
      </c>
      <c r="V5264" t="s">
        <v>35</v>
      </c>
      <c r="W5264">
        <v>0</v>
      </c>
      <c r="X5264">
        <v>12561687</v>
      </c>
      <c r="Y5264" t="str">
        <f t="shared" si="82"/>
        <v>1. &lt;= 1 Year</v>
      </c>
      <c r="Z5264" t="str">
        <f t="shared" si="82"/>
        <v>1. &lt;= 1 Year</v>
      </c>
    </row>
    <row r="5265" spans="1:26" x14ac:dyDescent="0.25">
      <c r="A5265">
        <v>164290407</v>
      </c>
      <c r="B5265" t="s">
        <v>8705</v>
      </c>
      <c r="C5265" t="s">
        <v>8706</v>
      </c>
      <c r="D5265" t="s">
        <v>137</v>
      </c>
      <c r="E5265">
        <v>16</v>
      </c>
      <c r="F5265" t="s">
        <v>5</v>
      </c>
      <c r="G5265" t="s">
        <v>3912</v>
      </c>
      <c r="H5265" t="s">
        <v>30</v>
      </c>
      <c r="I5265" t="s">
        <v>27</v>
      </c>
      <c r="J5265">
        <v>107</v>
      </c>
      <c r="K5265">
        <v>87</v>
      </c>
      <c r="L5265">
        <v>0</v>
      </c>
      <c r="M5265">
        <v>0</v>
      </c>
      <c r="N5265" t="s">
        <v>35</v>
      </c>
      <c r="O5265">
        <v>0</v>
      </c>
      <c r="P5265" t="s">
        <v>30</v>
      </c>
      <c r="Q5265" t="s">
        <v>35</v>
      </c>
      <c r="R5265" t="s">
        <v>36</v>
      </c>
      <c r="S5265">
        <v>1</v>
      </c>
      <c r="T5265">
        <v>0</v>
      </c>
      <c r="U5265">
        <v>0</v>
      </c>
      <c r="V5265" t="s">
        <v>35</v>
      </c>
      <c r="W5265">
        <v>0</v>
      </c>
      <c r="X5265">
        <v>16016808</v>
      </c>
      <c r="Y5265" t="str">
        <f t="shared" si="82"/>
        <v>1. &lt;= 1 Year</v>
      </c>
      <c r="Z5265" t="str">
        <f t="shared" si="82"/>
        <v>1. &lt;= 1 Year</v>
      </c>
    </row>
    <row r="5266" spans="1:26" x14ac:dyDescent="0.25">
      <c r="A5266">
        <v>164194261</v>
      </c>
      <c r="B5266" t="s">
        <v>7768</v>
      </c>
      <c r="C5266" t="s">
        <v>5280</v>
      </c>
      <c r="D5266" t="s">
        <v>137</v>
      </c>
      <c r="E5266">
        <v>16</v>
      </c>
      <c r="F5266" t="s">
        <v>6</v>
      </c>
      <c r="G5266" t="s">
        <v>3152</v>
      </c>
      <c r="H5266" t="s">
        <v>30</v>
      </c>
      <c r="I5266" t="s">
        <v>27</v>
      </c>
      <c r="J5266">
        <v>210</v>
      </c>
      <c r="K5266">
        <v>156</v>
      </c>
      <c r="L5266">
        <v>0</v>
      </c>
      <c r="M5266">
        <v>0</v>
      </c>
      <c r="N5266" t="s">
        <v>35</v>
      </c>
      <c r="O5266">
        <v>0</v>
      </c>
      <c r="P5266" t="s">
        <v>30</v>
      </c>
      <c r="Q5266" t="s">
        <v>35</v>
      </c>
      <c r="R5266" t="s">
        <v>36</v>
      </c>
      <c r="S5266">
        <v>1</v>
      </c>
      <c r="T5266">
        <v>0</v>
      </c>
      <c r="U5266">
        <v>0</v>
      </c>
      <c r="V5266" t="s">
        <v>35</v>
      </c>
      <c r="W5266">
        <v>0</v>
      </c>
      <c r="X5266">
        <v>15654591</v>
      </c>
      <c r="Y5266" t="str">
        <f t="shared" si="82"/>
        <v>1. &lt;= 1 Year</v>
      </c>
      <c r="Z5266" t="str">
        <f t="shared" si="82"/>
        <v>1. &lt;= 1 Year</v>
      </c>
    </row>
    <row r="5267" spans="1:26" x14ac:dyDescent="0.25">
      <c r="A5267">
        <v>164171193</v>
      </c>
      <c r="B5267" t="s">
        <v>7341</v>
      </c>
      <c r="C5267" t="s">
        <v>602</v>
      </c>
      <c r="D5267" t="s">
        <v>134</v>
      </c>
      <c r="E5267">
        <v>16</v>
      </c>
      <c r="F5267" t="s">
        <v>5</v>
      </c>
      <c r="G5267" t="s">
        <v>3912</v>
      </c>
      <c r="H5267" t="s">
        <v>30</v>
      </c>
      <c r="I5267" t="s">
        <v>27</v>
      </c>
      <c r="J5267">
        <v>232</v>
      </c>
      <c r="K5267">
        <v>190</v>
      </c>
      <c r="L5267">
        <v>0</v>
      </c>
      <c r="M5267">
        <v>0</v>
      </c>
      <c r="N5267" t="s">
        <v>35</v>
      </c>
      <c r="O5267">
        <v>0</v>
      </c>
      <c r="P5267" t="s">
        <v>30</v>
      </c>
      <c r="Q5267" t="s">
        <v>35</v>
      </c>
      <c r="R5267" t="s">
        <v>36</v>
      </c>
      <c r="S5267">
        <v>1</v>
      </c>
      <c r="T5267">
        <v>0</v>
      </c>
      <c r="U5267">
        <v>0</v>
      </c>
      <c r="V5267" t="s">
        <v>35</v>
      </c>
      <c r="W5267">
        <v>0</v>
      </c>
      <c r="X5267">
        <v>15952328</v>
      </c>
      <c r="Y5267" t="str">
        <f t="shared" si="82"/>
        <v>1. &lt;= 1 Year</v>
      </c>
      <c r="Z5267" t="str">
        <f t="shared" si="82"/>
        <v>1. &lt;= 1 Year</v>
      </c>
    </row>
    <row r="5268" spans="1:26" x14ac:dyDescent="0.25">
      <c r="A5268">
        <v>164328901</v>
      </c>
      <c r="B5268" t="s">
        <v>10218</v>
      </c>
      <c r="C5268" t="s">
        <v>1253</v>
      </c>
      <c r="D5268" t="s">
        <v>71</v>
      </c>
      <c r="E5268">
        <v>17</v>
      </c>
      <c r="F5268" t="s">
        <v>5</v>
      </c>
      <c r="G5268" t="s">
        <v>2370</v>
      </c>
      <c r="H5268" t="s">
        <v>30</v>
      </c>
      <c r="I5268" t="s">
        <v>27</v>
      </c>
      <c r="J5268">
        <v>48</v>
      </c>
      <c r="K5268">
        <v>45</v>
      </c>
      <c r="L5268">
        <v>20211</v>
      </c>
      <c r="M5268">
        <v>1</v>
      </c>
      <c r="N5268" t="s">
        <v>36</v>
      </c>
      <c r="O5268">
        <v>300</v>
      </c>
      <c r="P5268">
        <v>20190408</v>
      </c>
      <c r="Q5268" t="s">
        <v>36</v>
      </c>
      <c r="R5268" t="s">
        <v>36</v>
      </c>
      <c r="S5268">
        <v>1</v>
      </c>
      <c r="T5268">
        <v>0</v>
      </c>
      <c r="U5268">
        <v>0</v>
      </c>
      <c r="V5268" t="s">
        <v>35</v>
      </c>
      <c r="W5268">
        <v>0</v>
      </c>
      <c r="X5268">
        <v>15714422</v>
      </c>
      <c r="Y5268" t="str">
        <f t="shared" si="82"/>
        <v>1. &lt;= 1 Year</v>
      </c>
      <c r="Z5268" t="str">
        <f t="shared" si="82"/>
        <v>1. &lt;= 1 Year</v>
      </c>
    </row>
    <row r="5269" spans="1:26" x14ac:dyDescent="0.25">
      <c r="A5269">
        <v>164328842</v>
      </c>
      <c r="B5269" t="s">
        <v>10218</v>
      </c>
      <c r="C5269" t="s">
        <v>2406</v>
      </c>
      <c r="D5269" t="s">
        <v>71</v>
      </c>
      <c r="E5269">
        <v>17</v>
      </c>
      <c r="F5269" t="s">
        <v>6</v>
      </c>
      <c r="G5269" t="s">
        <v>3645</v>
      </c>
      <c r="H5269" t="s">
        <v>30</v>
      </c>
      <c r="I5269" t="s">
        <v>27</v>
      </c>
      <c r="J5269">
        <v>49</v>
      </c>
      <c r="K5269">
        <v>45</v>
      </c>
      <c r="L5269">
        <v>0</v>
      </c>
      <c r="M5269">
        <v>0</v>
      </c>
      <c r="N5269" t="s">
        <v>35</v>
      </c>
      <c r="O5269">
        <v>0</v>
      </c>
      <c r="P5269" t="s">
        <v>30</v>
      </c>
      <c r="Q5269" t="s">
        <v>35</v>
      </c>
      <c r="R5269" t="s">
        <v>35</v>
      </c>
      <c r="S5269">
        <v>0</v>
      </c>
      <c r="T5269">
        <v>0</v>
      </c>
      <c r="U5269">
        <v>0</v>
      </c>
      <c r="V5269" t="s">
        <v>35</v>
      </c>
      <c r="W5269">
        <v>0</v>
      </c>
      <c r="X5269">
        <v>16029240</v>
      </c>
      <c r="Y5269" t="str">
        <f t="shared" si="82"/>
        <v>1. &lt;= 1 Year</v>
      </c>
      <c r="Z5269" t="str">
        <f t="shared" si="82"/>
        <v>1. &lt;= 1 Year</v>
      </c>
    </row>
    <row r="5270" spans="1:26" x14ac:dyDescent="0.25">
      <c r="A5270">
        <v>164119648</v>
      </c>
      <c r="B5270" t="s">
        <v>633</v>
      </c>
      <c r="C5270" t="s">
        <v>322</v>
      </c>
      <c r="D5270" t="s">
        <v>66</v>
      </c>
      <c r="E5270">
        <v>17</v>
      </c>
      <c r="F5270" t="s">
        <v>6</v>
      </c>
      <c r="G5270" t="s">
        <v>2366</v>
      </c>
      <c r="H5270" t="s">
        <v>30</v>
      </c>
      <c r="I5270" t="s">
        <v>27</v>
      </c>
      <c r="J5270">
        <v>281</v>
      </c>
      <c r="K5270">
        <v>234</v>
      </c>
      <c r="L5270">
        <v>20211</v>
      </c>
      <c r="M5270">
        <v>1</v>
      </c>
      <c r="N5270" t="s">
        <v>36</v>
      </c>
      <c r="O5270">
        <v>7264</v>
      </c>
      <c r="P5270">
        <v>20201207</v>
      </c>
      <c r="Q5270" t="s">
        <v>36</v>
      </c>
      <c r="R5270" t="s">
        <v>36</v>
      </c>
      <c r="S5270">
        <v>1</v>
      </c>
      <c r="T5270">
        <v>20212</v>
      </c>
      <c r="U5270">
        <v>1</v>
      </c>
      <c r="V5270" t="s">
        <v>36</v>
      </c>
      <c r="W5270">
        <v>8008.74</v>
      </c>
      <c r="X5270">
        <v>11501156</v>
      </c>
      <c r="Y5270" t="str">
        <f t="shared" si="82"/>
        <v>1. &lt;= 1 Year</v>
      </c>
      <c r="Z5270" t="str">
        <f t="shared" si="82"/>
        <v>1. &lt;= 1 Year</v>
      </c>
    </row>
    <row r="5271" spans="1:26" x14ac:dyDescent="0.25">
      <c r="A5271">
        <v>164173990</v>
      </c>
      <c r="B5271" t="s">
        <v>636</v>
      </c>
      <c r="C5271" t="s">
        <v>2310</v>
      </c>
      <c r="D5271" t="s">
        <v>71</v>
      </c>
      <c r="E5271">
        <v>17</v>
      </c>
      <c r="F5271" t="s">
        <v>5</v>
      </c>
      <c r="G5271" t="s">
        <v>2366</v>
      </c>
      <c r="H5271" t="s">
        <v>30</v>
      </c>
      <c r="I5271" t="s">
        <v>27</v>
      </c>
      <c r="J5271">
        <v>211</v>
      </c>
      <c r="K5271">
        <v>204</v>
      </c>
      <c r="L5271">
        <v>0</v>
      </c>
      <c r="M5271">
        <v>0</v>
      </c>
      <c r="N5271" t="s">
        <v>35</v>
      </c>
      <c r="O5271">
        <v>0</v>
      </c>
      <c r="P5271">
        <v>20210603</v>
      </c>
      <c r="Q5271" t="s">
        <v>36</v>
      </c>
      <c r="R5271" t="s">
        <v>36</v>
      </c>
      <c r="S5271">
        <v>1</v>
      </c>
      <c r="T5271">
        <v>20212</v>
      </c>
      <c r="U5271">
        <v>1</v>
      </c>
      <c r="V5271" t="s">
        <v>36</v>
      </c>
      <c r="W5271">
        <v>435</v>
      </c>
      <c r="X5271">
        <v>14580139</v>
      </c>
      <c r="Y5271" t="str">
        <f t="shared" si="82"/>
        <v>1. &lt;= 1 Year</v>
      </c>
      <c r="Z5271" t="str">
        <f t="shared" si="82"/>
        <v>1. &lt;= 1 Year</v>
      </c>
    </row>
    <row r="5272" spans="1:26" x14ac:dyDescent="0.25">
      <c r="A5272">
        <v>164034392</v>
      </c>
      <c r="B5272" t="s">
        <v>1516</v>
      </c>
      <c r="C5272" t="s">
        <v>379</v>
      </c>
      <c r="D5272" t="s">
        <v>71</v>
      </c>
      <c r="E5272">
        <v>17</v>
      </c>
      <c r="F5272" t="s">
        <v>6</v>
      </c>
      <c r="G5272" t="s">
        <v>2370</v>
      </c>
      <c r="H5272" t="s">
        <v>30</v>
      </c>
      <c r="I5272" t="s">
        <v>27</v>
      </c>
      <c r="J5272">
        <v>372</v>
      </c>
      <c r="K5272">
        <v>353</v>
      </c>
      <c r="L5272">
        <v>0</v>
      </c>
      <c r="M5272">
        <v>0</v>
      </c>
      <c r="N5272" t="s">
        <v>35</v>
      </c>
      <c r="O5272">
        <v>0</v>
      </c>
      <c r="P5272">
        <v>20180504</v>
      </c>
      <c r="Q5272" t="s">
        <v>36</v>
      </c>
      <c r="R5272" t="s">
        <v>35</v>
      </c>
      <c r="S5272">
        <v>0</v>
      </c>
      <c r="T5272">
        <v>0</v>
      </c>
      <c r="U5272">
        <v>0</v>
      </c>
      <c r="V5272" t="s">
        <v>35</v>
      </c>
      <c r="W5272">
        <v>0</v>
      </c>
      <c r="X5272">
        <v>15923461</v>
      </c>
      <c r="Y5272" t="str">
        <f t="shared" si="82"/>
        <v>2.  1-1.5 Years</v>
      </c>
      <c r="Z5272" t="str">
        <f t="shared" si="82"/>
        <v>1. &lt;= 1 Year</v>
      </c>
    </row>
    <row r="5273" spans="1:26" x14ac:dyDescent="0.25">
      <c r="A5273">
        <v>164099215</v>
      </c>
      <c r="B5273" t="s">
        <v>567</v>
      </c>
      <c r="C5273" t="s">
        <v>6395</v>
      </c>
      <c r="D5273" t="s">
        <v>66</v>
      </c>
      <c r="E5273">
        <v>17</v>
      </c>
      <c r="F5273" t="s">
        <v>6</v>
      </c>
      <c r="G5273" t="s">
        <v>2369</v>
      </c>
      <c r="H5273" t="s">
        <v>30</v>
      </c>
      <c r="I5273" t="s">
        <v>27</v>
      </c>
      <c r="J5273">
        <v>297</v>
      </c>
      <c r="K5273">
        <v>297</v>
      </c>
      <c r="L5273">
        <v>0</v>
      </c>
      <c r="M5273">
        <v>0</v>
      </c>
      <c r="N5273" t="s">
        <v>35</v>
      </c>
      <c r="O5273">
        <v>0</v>
      </c>
      <c r="P5273" t="s">
        <v>30</v>
      </c>
      <c r="Q5273" t="s">
        <v>35</v>
      </c>
      <c r="R5273" t="s">
        <v>36</v>
      </c>
      <c r="S5273">
        <v>1</v>
      </c>
      <c r="T5273">
        <v>0</v>
      </c>
      <c r="U5273">
        <v>0</v>
      </c>
      <c r="V5273" t="s">
        <v>35</v>
      </c>
      <c r="W5273">
        <v>0</v>
      </c>
      <c r="X5273">
        <v>7669896</v>
      </c>
      <c r="Y5273" t="str">
        <f t="shared" si="82"/>
        <v>1. &lt;= 1 Year</v>
      </c>
      <c r="Z5273" t="str">
        <f t="shared" si="82"/>
        <v>1. &lt;= 1 Year</v>
      </c>
    </row>
    <row r="5274" spans="1:26" x14ac:dyDescent="0.25">
      <c r="A5274">
        <v>164361498</v>
      </c>
      <c r="B5274" t="s">
        <v>567</v>
      </c>
      <c r="C5274" t="s">
        <v>10219</v>
      </c>
      <c r="D5274" t="s">
        <v>66</v>
      </c>
      <c r="E5274">
        <v>17</v>
      </c>
      <c r="F5274" t="s">
        <v>6</v>
      </c>
      <c r="G5274" t="s">
        <v>10220</v>
      </c>
      <c r="H5274" t="s">
        <v>30</v>
      </c>
      <c r="I5274" t="s">
        <v>27</v>
      </c>
      <c r="J5274">
        <v>13</v>
      </c>
      <c r="K5274" t="s">
        <v>30</v>
      </c>
      <c r="L5274">
        <v>20211</v>
      </c>
      <c r="M5274">
        <v>1</v>
      </c>
      <c r="N5274" t="s">
        <v>36</v>
      </c>
      <c r="O5274">
        <v>1417</v>
      </c>
      <c r="P5274" t="s">
        <v>30</v>
      </c>
      <c r="Q5274" t="s">
        <v>35</v>
      </c>
      <c r="R5274" t="s">
        <v>36</v>
      </c>
      <c r="S5274">
        <v>1</v>
      </c>
      <c r="T5274">
        <v>20212</v>
      </c>
      <c r="U5274">
        <v>1</v>
      </c>
      <c r="V5274" t="s">
        <v>36</v>
      </c>
      <c r="W5274">
        <v>995.41</v>
      </c>
      <c r="X5274">
        <v>14903358</v>
      </c>
      <c r="Y5274" t="str">
        <f t="shared" si="82"/>
        <v>1. &lt;= 1 Year</v>
      </c>
      <c r="Z5274" t="str">
        <f t="shared" si="82"/>
        <v>7. &gt;= 6 Year</v>
      </c>
    </row>
    <row r="5275" spans="1:26" x14ac:dyDescent="0.25">
      <c r="A5275">
        <v>164050141</v>
      </c>
      <c r="B5275" t="s">
        <v>4500</v>
      </c>
      <c r="C5275" t="s">
        <v>5970</v>
      </c>
      <c r="D5275" t="s">
        <v>71</v>
      </c>
      <c r="E5275">
        <v>17</v>
      </c>
      <c r="F5275" t="s">
        <v>5</v>
      </c>
      <c r="G5275" t="s">
        <v>2375</v>
      </c>
      <c r="H5275" t="s">
        <v>30</v>
      </c>
      <c r="I5275" t="s">
        <v>27</v>
      </c>
      <c r="J5275">
        <v>351</v>
      </c>
      <c r="K5275">
        <v>330</v>
      </c>
      <c r="L5275">
        <v>20211</v>
      </c>
      <c r="M5275">
        <v>1</v>
      </c>
      <c r="N5275" t="s">
        <v>36</v>
      </c>
      <c r="O5275">
        <v>2781</v>
      </c>
      <c r="P5275">
        <v>20180517</v>
      </c>
      <c r="Q5275" t="s">
        <v>36</v>
      </c>
      <c r="R5275" t="s">
        <v>36</v>
      </c>
      <c r="S5275">
        <v>1</v>
      </c>
      <c r="T5275">
        <v>0</v>
      </c>
      <c r="U5275">
        <v>0</v>
      </c>
      <c r="V5275" t="s">
        <v>35</v>
      </c>
      <c r="W5275">
        <v>0</v>
      </c>
      <c r="X5275">
        <v>15071989</v>
      </c>
      <c r="Y5275" t="str">
        <f t="shared" si="82"/>
        <v>1. &lt;= 1 Year</v>
      </c>
      <c r="Z5275" t="str">
        <f t="shared" si="82"/>
        <v>1. &lt;= 1 Year</v>
      </c>
    </row>
    <row r="5276" spans="1:26" x14ac:dyDescent="0.25">
      <c r="A5276">
        <v>164320630</v>
      </c>
      <c r="B5276" t="s">
        <v>1716</v>
      </c>
      <c r="C5276" t="s">
        <v>10221</v>
      </c>
      <c r="D5276" t="s">
        <v>128</v>
      </c>
      <c r="E5276">
        <v>17</v>
      </c>
      <c r="F5276" t="s">
        <v>5</v>
      </c>
      <c r="G5276" t="s">
        <v>2370</v>
      </c>
      <c r="H5276" t="s">
        <v>30</v>
      </c>
      <c r="I5276" t="s">
        <v>27</v>
      </c>
      <c r="J5276">
        <v>50</v>
      </c>
      <c r="K5276">
        <v>31</v>
      </c>
      <c r="L5276">
        <v>0</v>
      </c>
      <c r="M5276">
        <v>0</v>
      </c>
      <c r="N5276" t="s">
        <v>35</v>
      </c>
      <c r="O5276">
        <v>0</v>
      </c>
      <c r="P5276" t="s">
        <v>30</v>
      </c>
      <c r="Q5276" t="s">
        <v>35</v>
      </c>
      <c r="R5276" t="s">
        <v>36</v>
      </c>
      <c r="S5276">
        <v>1</v>
      </c>
      <c r="T5276">
        <v>0</v>
      </c>
      <c r="U5276">
        <v>0</v>
      </c>
      <c r="V5276" t="s">
        <v>35</v>
      </c>
      <c r="W5276">
        <v>0</v>
      </c>
      <c r="X5276">
        <v>12121668</v>
      </c>
      <c r="Y5276" t="str">
        <f t="shared" si="82"/>
        <v>1. &lt;= 1 Year</v>
      </c>
      <c r="Z5276" t="str">
        <f t="shared" si="82"/>
        <v>1. &lt;= 1 Year</v>
      </c>
    </row>
    <row r="5277" spans="1:26" x14ac:dyDescent="0.25">
      <c r="A5277">
        <v>164306846</v>
      </c>
      <c r="B5277" t="s">
        <v>761</v>
      </c>
      <c r="C5277" t="s">
        <v>606</v>
      </c>
      <c r="D5277" t="s">
        <v>143</v>
      </c>
      <c r="E5277">
        <v>17</v>
      </c>
      <c r="F5277" t="s">
        <v>6</v>
      </c>
      <c r="G5277" t="s">
        <v>2370</v>
      </c>
      <c r="H5277" t="s">
        <v>30</v>
      </c>
      <c r="I5277" t="s">
        <v>27</v>
      </c>
      <c r="J5277">
        <v>63</v>
      </c>
      <c r="K5277">
        <v>63</v>
      </c>
      <c r="L5277">
        <v>20211</v>
      </c>
      <c r="M5277">
        <v>1</v>
      </c>
      <c r="N5277" t="s">
        <v>36</v>
      </c>
      <c r="O5277">
        <v>4532</v>
      </c>
      <c r="P5277">
        <v>20200227</v>
      </c>
      <c r="Q5277" t="s">
        <v>36</v>
      </c>
      <c r="R5277" t="s">
        <v>35</v>
      </c>
      <c r="S5277">
        <v>0</v>
      </c>
      <c r="T5277">
        <v>20212</v>
      </c>
      <c r="U5277">
        <v>1</v>
      </c>
      <c r="V5277" t="s">
        <v>36</v>
      </c>
      <c r="W5277">
        <v>5068.22</v>
      </c>
      <c r="X5277">
        <v>15211501</v>
      </c>
      <c r="Y5277" t="str">
        <f t="shared" si="82"/>
        <v>1. &lt;= 1 Year</v>
      </c>
      <c r="Z5277" t="str">
        <f t="shared" si="82"/>
        <v>1. &lt;= 1 Year</v>
      </c>
    </row>
    <row r="5278" spans="1:26" x14ac:dyDescent="0.25">
      <c r="A5278">
        <v>164286368</v>
      </c>
      <c r="B5278" t="s">
        <v>8707</v>
      </c>
      <c r="C5278" t="s">
        <v>571</v>
      </c>
      <c r="D5278" t="s">
        <v>77</v>
      </c>
      <c r="E5278">
        <v>17</v>
      </c>
      <c r="F5278" t="s">
        <v>5</v>
      </c>
      <c r="G5278" t="s">
        <v>2365</v>
      </c>
      <c r="H5278" t="s">
        <v>30</v>
      </c>
      <c r="I5278" t="s">
        <v>27</v>
      </c>
      <c r="J5278">
        <v>111</v>
      </c>
      <c r="K5278">
        <v>64</v>
      </c>
      <c r="L5278">
        <v>0</v>
      </c>
      <c r="M5278">
        <v>0</v>
      </c>
      <c r="N5278" t="s">
        <v>35</v>
      </c>
      <c r="O5278">
        <v>0</v>
      </c>
      <c r="P5278">
        <v>20190607</v>
      </c>
      <c r="Q5278" t="s">
        <v>36</v>
      </c>
      <c r="R5278" t="s">
        <v>36</v>
      </c>
      <c r="S5278">
        <v>1</v>
      </c>
      <c r="T5278">
        <v>0</v>
      </c>
      <c r="U5278">
        <v>0</v>
      </c>
      <c r="V5278" t="s">
        <v>35</v>
      </c>
      <c r="W5278">
        <v>0</v>
      </c>
      <c r="X5278">
        <v>7684853</v>
      </c>
      <c r="Y5278" t="str">
        <f t="shared" si="82"/>
        <v>1. &lt;= 1 Year</v>
      </c>
      <c r="Z5278" t="str">
        <f t="shared" si="82"/>
        <v>1. &lt;= 1 Year</v>
      </c>
    </row>
    <row r="5279" spans="1:26" x14ac:dyDescent="0.25">
      <c r="A5279">
        <v>163034843</v>
      </c>
      <c r="B5279" t="s">
        <v>3782</v>
      </c>
      <c r="C5279" t="s">
        <v>3783</v>
      </c>
      <c r="D5279" t="s">
        <v>102</v>
      </c>
      <c r="E5279">
        <v>17</v>
      </c>
      <c r="F5279" t="s">
        <v>6</v>
      </c>
      <c r="G5279" t="s">
        <v>2370</v>
      </c>
      <c r="H5279" t="s">
        <v>30</v>
      </c>
      <c r="I5279" t="s">
        <v>27</v>
      </c>
      <c r="J5279">
        <v>860</v>
      </c>
      <c r="K5279">
        <v>860</v>
      </c>
      <c r="L5279">
        <v>0</v>
      </c>
      <c r="M5279">
        <v>0</v>
      </c>
      <c r="N5279" t="s">
        <v>35</v>
      </c>
      <c r="O5279">
        <v>0</v>
      </c>
      <c r="P5279">
        <v>20210712</v>
      </c>
      <c r="Q5279" t="s">
        <v>36</v>
      </c>
      <c r="R5279" t="s">
        <v>36</v>
      </c>
      <c r="S5279">
        <v>1</v>
      </c>
      <c r="T5279">
        <v>0</v>
      </c>
      <c r="U5279">
        <v>0</v>
      </c>
      <c r="V5279" t="s">
        <v>35</v>
      </c>
      <c r="W5279">
        <v>0</v>
      </c>
      <c r="X5279">
        <v>10191915</v>
      </c>
      <c r="Y5279" t="str">
        <f t="shared" si="82"/>
        <v>4. 2-3 Year</v>
      </c>
      <c r="Z5279" t="str">
        <f t="shared" si="82"/>
        <v>4. 2-3 Year</v>
      </c>
    </row>
    <row r="5280" spans="1:26" x14ac:dyDescent="0.25">
      <c r="A5280">
        <v>164263391</v>
      </c>
      <c r="B5280" t="s">
        <v>466</v>
      </c>
      <c r="C5280" t="s">
        <v>8207</v>
      </c>
      <c r="D5280" t="s">
        <v>66</v>
      </c>
      <c r="E5280">
        <v>17</v>
      </c>
      <c r="F5280" t="s">
        <v>6</v>
      </c>
      <c r="G5280" t="s">
        <v>2366</v>
      </c>
      <c r="H5280" t="s">
        <v>30</v>
      </c>
      <c r="I5280" t="s">
        <v>27</v>
      </c>
      <c r="J5280">
        <v>127</v>
      </c>
      <c r="K5280">
        <v>87</v>
      </c>
      <c r="L5280">
        <v>20211</v>
      </c>
      <c r="M5280">
        <v>1</v>
      </c>
      <c r="N5280" t="s">
        <v>36</v>
      </c>
      <c r="O5280">
        <v>3004</v>
      </c>
      <c r="P5280">
        <v>20210614</v>
      </c>
      <c r="Q5280" t="s">
        <v>36</v>
      </c>
      <c r="R5280" t="s">
        <v>36</v>
      </c>
      <c r="S5280">
        <v>1</v>
      </c>
      <c r="T5280">
        <v>0</v>
      </c>
      <c r="U5280">
        <v>0</v>
      </c>
      <c r="V5280" t="s">
        <v>35</v>
      </c>
      <c r="W5280">
        <v>0</v>
      </c>
      <c r="X5280">
        <v>12947837</v>
      </c>
      <c r="Y5280" t="str">
        <f t="shared" si="82"/>
        <v>1. &lt;= 1 Year</v>
      </c>
      <c r="Z5280" t="str">
        <f t="shared" si="82"/>
        <v>1. &lt;= 1 Year</v>
      </c>
    </row>
    <row r="5281" spans="1:26" x14ac:dyDescent="0.25">
      <c r="A5281">
        <v>164301039</v>
      </c>
      <c r="B5281" t="s">
        <v>993</v>
      </c>
      <c r="C5281" t="s">
        <v>10222</v>
      </c>
      <c r="D5281" t="s">
        <v>71</v>
      </c>
      <c r="E5281">
        <v>17</v>
      </c>
      <c r="F5281" t="s">
        <v>6</v>
      </c>
      <c r="G5281" t="s">
        <v>2370</v>
      </c>
      <c r="H5281" t="s">
        <v>30</v>
      </c>
      <c r="I5281" t="s">
        <v>27</v>
      </c>
      <c r="J5281">
        <v>72</v>
      </c>
      <c r="K5281">
        <v>7</v>
      </c>
      <c r="L5281">
        <v>20211</v>
      </c>
      <c r="M5281">
        <v>1</v>
      </c>
      <c r="N5281" t="s">
        <v>36</v>
      </c>
      <c r="O5281">
        <v>10578</v>
      </c>
      <c r="P5281">
        <v>20201022</v>
      </c>
      <c r="Q5281" t="s">
        <v>36</v>
      </c>
      <c r="R5281" t="s">
        <v>36</v>
      </c>
      <c r="S5281">
        <v>1</v>
      </c>
      <c r="T5281">
        <v>20212</v>
      </c>
      <c r="U5281">
        <v>1</v>
      </c>
      <c r="V5281" t="s">
        <v>36</v>
      </c>
      <c r="W5281">
        <v>7178.72</v>
      </c>
      <c r="X5281">
        <v>7703431</v>
      </c>
      <c r="Y5281" t="str">
        <f t="shared" si="82"/>
        <v>1. &lt;= 1 Year</v>
      </c>
      <c r="Z5281" t="str">
        <f t="shared" si="82"/>
        <v>1. &lt;= 1 Year</v>
      </c>
    </row>
    <row r="5282" spans="1:26" x14ac:dyDescent="0.25">
      <c r="A5282">
        <v>164202870</v>
      </c>
      <c r="B5282" t="s">
        <v>5989</v>
      </c>
      <c r="C5282" t="s">
        <v>404</v>
      </c>
      <c r="D5282" t="s">
        <v>66</v>
      </c>
      <c r="E5282">
        <v>17</v>
      </c>
      <c r="F5282" t="s">
        <v>6</v>
      </c>
      <c r="G5282" t="s">
        <v>2363</v>
      </c>
      <c r="H5282" t="s">
        <v>30</v>
      </c>
      <c r="I5282" t="s">
        <v>27</v>
      </c>
      <c r="J5282">
        <v>205</v>
      </c>
      <c r="K5282">
        <v>156</v>
      </c>
      <c r="L5282">
        <v>20211</v>
      </c>
      <c r="M5282">
        <v>1</v>
      </c>
      <c r="N5282" t="s">
        <v>36</v>
      </c>
      <c r="O5282">
        <v>13625</v>
      </c>
      <c r="P5282">
        <v>20180416</v>
      </c>
      <c r="Q5282" t="s">
        <v>36</v>
      </c>
      <c r="R5282" t="s">
        <v>35</v>
      </c>
      <c r="S5282">
        <v>0</v>
      </c>
      <c r="T5282">
        <v>20212</v>
      </c>
      <c r="U5282">
        <v>1</v>
      </c>
      <c r="V5282" t="s">
        <v>36</v>
      </c>
      <c r="W5282">
        <v>12831.81</v>
      </c>
      <c r="X5282">
        <v>12905922</v>
      </c>
      <c r="Y5282" t="str">
        <f t="shared" si="82"/>
        <v>1. &lt;= 1 Year</v>
      </c>
      <c r="Z5282" t="str">
        <f t="shared" si="82"/>
        <v>1. &lt;= 1 Year</v>
      </c>
    </row>
    <row r="5283" spans="1:26" x14ac:dyDescent="0.25">
      <c r="A5283">
        <v>164186104</v>
      </c>
      <c r="B5283" t="s">
        <v>7342</v>
      </c>
      <c r="C5283" t="s">
        <v>1865</v>
      </c>
      <c r="D5283" t="s">
        <v>71</v>
      </c>
      <c r="E5283">
        <v>17</v>
      </c>
      <c r="F5283" t="s">
        <v>5</v>
      </c>
      <c r="G5283" t="s">
        <v>2370</v>
      </c>
      <c r="H5283" t="s">
        <v>30</v>
      </c>
      <c r="I5283" t="s">
        <v>27</v>
      </c>
      <c r="J5283">
        <v>209</v>
      </c>
      <c r="K5283">
        <v>209</v>
      </c>
      <c r="L5283">
        <v>0</v>
      </c>
      <c r="M5283">
        <v>0</v>
      </c>
      <c r="N5283" t="s">
        <v>35</v>
      </c>
      <c r="O5283">
        <v>0</v>
      </c>
      <c r="P5283">
        <v>20210414</v>
      </c>
      <c r="Q5283" t="s">
        <v>36</v>
      </c>
      <c r="R5283" t="s">
        <v>36</v>
      </c>
      <c r="S5283">
        <v>1</v>
      </c>
      <c r="T5283">
        <v>20212</v>
      </c>
      <c r="U5283">
        <v>1</v>
      </c>
      <c r="V5283" t="s">
        <v>36</v>
      </c>
      <c r="W5283">
        <v>1918</v>
      </c>
      <c r="X5283">
        <v>15961266</v>
      </c>
      <c r="Y5283" t="str">
        <f t="shared" si="82"/>
        <v>1. &lt;= 1 Year</v>
      </c>
      <c r="Z5283" t="str">
        <f t="shared" si="82"/>
        <v>1. &lt;= 1 Year</v>
      </c>
    </row>
    <row r="5284" spans="1:26" x14ac:dyDescent="0.25">
      <c r="A5284">
        <v>164355951</v>
      </c>
      <c r="B5284" t="s">
        <v>10223</v>
      </c>
      <c r="C5284" t="s">
        <v>1420</v>
      </c>
      <c r="D5284" t="s">
        <v>71</v>
      </c>
      <c r="E5284">
        <v>17</v>
      </c>
      <c r="F5284" t="s">
        <v>6</v>
      </c>
      <c r="G5284" t="s">
        <v>2363</v>
      </c>
      <c r="H5284" t="s">
        <v>30</v>
      </c>
      <c r="I5284" t="s">
        <v>27</v>
      </c>
      <c r="J5284">
        <v>37</v>
      </c>
      <c r="K5284">
        <v>29</v>
      </c>
      <c r="L5284">
        <v>20211</v>
      </c>
      <c r="M5284">
        <v>1</v>
      </c>
      <c r="N5284" t="s">
        <v>36</v>
      </c>
      <c r="O5284">
        <v>9358</v>
      </c>
      <c r="P5284">
        <v>20210506</v>
      </c>
      <c r="Q5284" t="s">
        <v>36</v>
      </c>
      <c r="R5284" t="s">
        <v>35</v>
      </c>
      <c r="S5284">
        <v>0</v>
      </c>
      <c r="T5284">
        <v>20212</v>
      </c>
      <c r="U5284">
        <v>1</v>
      </c>
      <c r="V5284" t="s">
        <v>36</v>
      </c>
      <c r="W5284">
        <v>10458.879999999999</v>
      </c>
      <c r="X5284">
        <v>16040112</v>
      </c>
      <c r="Y5284" t="str">
        <f t="shared" si="82"/>
        <v>1. &lt;= 1 Year</v>
      </c>
      <c r="Z5284" t="str">
        <f t="shared" si="82"/>
        <v>1. &lt;= 1 Year</v>
      </c>
    </row>
    <row r="5285" spans="1:26" x14ac:dyDescent="0.25">
      <c r="A5285">
        <v>164138566</v>
      </c>
      <c r="B5285" t="s">
        <v>468</v>
      </c>
      <c r="C5285" t="s">
        <v>6634</v>
      </c>
      <c r="D5285" t="s">
        <v>66</v>
      </c>
      <c r="E5285">
        <v>17</v>
      </c>
      <c r="F5285" t="s">
        <v>37</v>
      </c>
      <c r="G5285" t="s">
        <v>8887</v>
      </c>
      <c r="H5285" t="s">
        <v>30</v>
      </c>
      <c r="I5285" t="s">
        <v>27</v>
      </c>
      <c r="J5285">
        <v>275</v>
      </c>
      <c r="K5285">
        <v>129</v>
      </c>
      <c r="L5285">
        <v>20211</v>
      </c>
      <c r="M5285">
        <v>1</v>
      </c>
      <c r="N5285" t="s">
        <v>36</v>
      </c>
      <c r="O5285">
        <v>4706</v>
      </c>
      <c r="P5285">
        <v>20190619</v>
      </c>
      <c r="Q5285" t="s">
        <v>36</v>
      </c>
      <c r="R5285" t="s">
        <v>35</v>
      </c>
      <c r="S5285">
        <v>0</v>
      </c>
      <c r="T5285">
        <v>20212</v>
      </c>
      <c r="U5285">
        <v>1</v>
      </c>
      <c r="V5285" t="s">
        <v>36</v>
      </c>
      <c r="W5285">
        <v>2831.5</v>
      </c>
      <c r="X5285">
        <v>15051707</v>
      </c>
      <c r="Y5285" t="str">
        <f t="shared" si="82"/>
        <v>1. &lt;= 1 Year</v>
      </c>
      <c r="Z5285" t="str">
        <f t="shared" si="82"/>
        <v>1. &lt;= 1 Year</v>
      </c>
    </row>
    <row r="5286" spans="1:26" x14ac:dyDescent="0.25">
      <c r="A5286">
        <v>164135164</v>
      </c>
      <c r="B5286" t="s">
        <v>6635</v>
      </c>
      <c r="C5286" t="s">
        <v>6636</v>
      </c>
      <c r="D5286" t="s">
        <v>66</v>
      </c>
      <c r="E5286">
        <v>17</v>
      </c>
      <c r="F5286" t="s">
        <v>6</v>
      </c>
      <c r="G5286" t="s">
        <v>2364</v>
      </c>
      <c r="H5286" t="s">
        <v>30</v>
      </c>
      <c r="I5286" t="s">
        <v>27</v>
      </c>
      <c r="J5286">
        <v>255</v>
      </c>
      <c r="K5286">
        <v>234</v>
      </c>
      <c r="L5286">
        <v>20211</v>
      </c>
      <c r="M5286">
        <v>1</v>
      </c>
      <c r="N5286" t="s">
        <v>36</v>
      </c>
      <c r="O5286">
        <v>1327</v>
      </c>
      <c r="P5286" t="s">
        <v>30</v>
      </c>
      <c r="Q5286" t="s">
        <v>35</v>
      </c>
      <c r="R5286" t="s">
        <v>35</v>
      </c>
      <c r="S5286">
        <v>0</v>
      </c>
      <c r="T5286">
        <v>0</v>
      </c>
      <c r="U5286">
        <v>0</v>
      </c>
      <c r="V5286" t="s">
        <v>35</v>
      </c>
      <c r="W5286">
        <v>0</v>
      </c>
      <c r="X5286">
        <v>15955226</v>
      </c>
      <c r="Y5286" t="str">
        <f t="shared" si="82"/>
        <v>1. &lt;= 1 Year</v>
      </c>
      <c r="Z5286" t="str">
        <f t="shared" si="82"/>
        <v>1. &lt;= 1 Year</v>
      </c>
    </row>
    <row r="5287" spans="1:26" x14ac:dyDescent="0.25">
      <c r="A5287">
        <v>164061867</v>
      </c>
      <c r="B5287" t="s">
        <v>2638</v>
      </c>
      <c r="C5287" t="s">
        <v>3711</v>
      </c>
      <c r="D5287" t="s">
        <v>71</v>
      </c>
      <c r="E5287">
        <v>17</v>
      </c>
      <c r="F5287" t="s">
        <v>6</v>
      </c>
      <c r="G5287" t="s">
        <v>2375</v>
      </c>
      <c r="H5287" t="s">
        <v>30</v>
      </c>
      <c r="I5287" t="s">
        <v>27</v>
      </c>
      <c r="J5287">
        <v>339</v>
      </c>
      <c r="K5287">
        <v>339</v>
      </c>
      <c r="L5287">
        <v>20211</v>
      </c>
      <c r="M5287">
        <v>1</v>
      </c>
      <c r="N5287" t="s">
        <v>36</v>
      </c>
      <c r="O5287">
        <v>7424</v>
      </c>
      <c r="P5287">
        <v>20190918</v>
      </c>
      <c r="Q5287" t="s">
        <v>36</v>
      </c>
      <c r="R5287" t="s">
        <v>35</v>
      </c>
      <c r="S5287">
        <v>0</v>
      </c>
      <c r="T5287">
        <v>0</v>
      </c>
      <c r="U5287">
        <v>0</v>
      </c>
      <c r="V5287" t="s">
        <v>35</v>
      </c>
      <c r="W5287">
        <v>0</v>
      </c>
      <c r="X5287">
        <v>10076774</v>
      </c>
      <c r="Y5287" t="str">
        <f t="shared" si="82"/>
        <v>1. &lt;= 1 Year</v>
      </c>
      <c r="Z5287" t="str">
        <f t="shared" si="82"/>
        <v>1. &lt;= 1 Year</v>
      </c>
    </row>
    <row r="5288" spans="1:26" x14ac:dyDescent="0.25">
      <c r="A5288">
        <v>164343292</v>
      </c>
      <c r="B5288" t="s">
        <v>2007</v>
      </c>
      <c r="C5288" t="s">
        <v>859</v>
      </c>
      <c r="D5288" t="s">
        <v>66</v>
      </c>
      <c r="E5288">
        <v>17</v>
      </c>
      <c r="F5288" t="s">
        <v>5</v>
      </c>
      <c r="G5288" t="s">
        <v>2364</v>
      </c>
      <c r="H5288" t="s">
        <v>30</v>
      </c>
      <c r="I5288" t="s">
        <v>27</v>
      </c>
      <c r="J5288">
        <v>38</v>
      </c>
      <c r="K5288">
        <v>37</v>
      </c>
      <c r="L5288">
        <v>0</v>
      </c>
      <c r="M5288">
        <v>0</v>
      </c>
      <c r="N5288" t="s">
        <v>35</v>
      </c>
      <c r="O5288">
        <v>0</v>
      </c>
      <c r="P5288" t="s">
        <v>30</v>
      </c>
      <c r="Q5288" t="s">
        <v>35</v>
      </c>
      <c r="R5288" t="s">
        <v>36</v>
      </c>
      <c r="S5288">
        <v>1</v>
      </c>
      <c r="T5288">
        <v>0</v>
      </c>
      <c r="U5288">
        <v>0</v>
      </c>
      <c r="V5288" t="s">
        <v>35</v>
      </c>
      <c r="W5288">
        <v>0</v>
      </c>
      <c r="X5288">
        <v>15863754</v>
      </c>
      <c r="Y5288" t="str">
        <f t="shared" si="82"/>
        <v>1. &lt;= 1 Year</v>
      </c>
      <c r="Z5288" t="str">
        <f t="shared" si="82"/>
        <v>1. &lt;= 1 Year</v>
      </c>
    </row>
    <row r="5289" spans="1:26" x14ac:dyDescent="0.25">
      <c r="A5289">
        <v>163311399</v>
      </c>
      <c r="B5289" t="s">
        <v>4600</v>
      </c>
      <c r="C5289" t="s">
        <v>701</v>
      </c>
      <c r="D5289" t="s">
        <v>71</v>
      </c>
      <c r="E5289">
        <v>17</v>
      </c>
      <c r="F5289" t="s">
        <v>6</v>
      </c>
      <c r="G5289" t="s">
        <v>2370</v>
      </c>
      <c r="H5289" t="s">
        <v>30</v>
      </c>
      <c r="I5289" t="s">
        <v>27</v>
      </c>
      <c r="J5289">
        <v>624</v>
      </c>
      <c r="K5289">
        <v>605</v>
      </c>
      <c r="L5289">
        <v>0</v>
      </c>
      <c r="M5289">
        <v>0</v>
      </c>
      <c r="N5289" t="s">
        <v>35</v>
      </c>
      <c r="O5289">
        <v>0</v>
      </c>
      <c r="P5289" t="s">
        <v>30</v>
      </c>
      <c r="Q5289" t="s">
        <v>35</v>
      </c>
      <c r="R5289" t="s">
        <v>36</v>
      </c>
      <c r="S5289">
        <v>1</v>
      </c>
      <c r="T5289">
        <v>0</v>
      </c>
      <c r="U5289">
        <v>0</v>
      </c>
      <c r="V5289" t="s">
        <v>35</v>
      </c>
      <c r="W5289">
        <v>0</v>
      </c>
      <c r="X5289">
        <v>89330</v>
      </c>
      <c r="Y5289" t="str">
        <f t="shared" si="82"/>
        <v>3.  1.5 to 2 Year</v>
      </c>
      <c r="Z5289" t="str">
        <f t="shared" si="82"/>
        <v>3.  1.5 to 2 Year</v>
      </c>
    </row>
    <row r="5290" spans="1:26" x14ac:dyDescent="0.25">
      <c r="A5290">
        <v>164024869</v>
      </c>
      <c r="B5290" t="s">
        <v>1540</v>
      </c>
      <c r="C5290" t="s">
        <v>3860</v>
      </c>
      <c r="D5290" t="s">
        <v>71</v>
      </c>
      <c r="E5290">
        <v>17</v>
      </c>
      <c r="F5290" t="s">
        <v>5</v>
      </c>
      <c r="G5290" t="s">
        <v>3645</v>
      </c>
      <c r="H5290" t="s">
        <v>30</v>
      </c>
      <c r="I5290" t="s">
        <v>27</v>
      </c>
      <c r="J5290">
        <v>365</v>
      </c>
      <c r="K5290">
        <v>365</v>
      </c>
      <c r="L5290">
        <v>20211</v>
      </c>
      <c r="M5290">
        <v>1</v>
      </c>
      <c r="N5290" t="s">
        <v>36</v>
      </c>
      <c r="O5290">
        <v>5333</v>
      </c>
      <c r="P5290">
        <v>20190909</v>
      </c>
      <c r="Q5290" t="s">
        <v>36</v>
      </c>
      <c r="R5290" t="s">
        <v>36</v>
      </c>
      <c r="S5290">
        <v>1</v>
      </c>
      <c r="T5290">
        <v>20212</v>
      </c>
      <c r="U5290">
        <v>1</v>
      </c>
      <c r="V5290" t="s">
        <v>36</v>
      </c>
      <c r="W5290">
        <v>0.54</v>
      </c>
      <c r="X5290">
        <v>14069348</v>
      </c>
      <c r="Y5290" t="str">
        <f t="shared" si="82"/>
        <v>2.  1-1.5 Years</v>
      </c>
      <c r="Z5290" t="str">
        <f t="shared" si="82"/>
        <v>2.  1-1.5 Years</v>
      </c>
    </row>
    <row r="5291" spans="1:26" x14ac:dyDescent="0.25">
      <c r="A5291">
        <v>164161883</v>
      </c>
      <c r="B5291" t="s">
        <v>6956</v>
      </c>
      <c r="C5291" t="s">
        <v>6957</v>
      </c>
      <c r="D5291" t="s">
        <v>71</v>
      </c>
      <c r="E5291">
        <v>17</v>
      </c>
      <c r="F5291" t="s">
        <v>5</v>
      </c>
      <c r="G5291" t="s">
        <v>3784</v>
      </c>
      <c r="H5291" t="s">
        <v>30</v>
      </c>
      <c r="I5291" t="s">
        <v>27</v>
      </c>
      <c r="J5291">
        <v>241</v>
      </c>
      <c r="K5291">
        <v>241</v>
      </c>
      <c r="L5291">
        <v>20211</v>
      </c>
      <c r="M5291">
        <v>1</v>
      </c>
      <c r="N5291" t="s">
        <v>36</v>
      </c>
      <c r="O5291">
        <v>8800</v>
      </c>
      <c r="P5291">
        <v>20210721</v>
      </c>
      <c r="Q5291" t="s">
        <v>36</v>
      </c>
      <c r="R5291" t="s">
        <v>36</v>
      </c>
      <c r="S5291">
        <v>1</v>
      </c>
      <c r="T5291">
        <v>20212</v>
      </c>
      <c r="U5291">
        <v>1</v>
      </c>
      <c r="V5291" t="s">
        <v>36</v>
      </c>
      <c r="W5291">
        <v>9600</v>
      </c>
      <c r="X5291">
        <v>13198677</v>
      </c>
      <c r="Y5291" t="str">
        <f t="shared" si="82"/>
        <v>1. &lt;= 1 Year</v>
      </c>
      <c r="Z5291" t="str">
        <f t="shared" si="82"/>
        <v>1. &lt;= 1 Year</v>
      </c>
    </row>
    <row r="5292" spans="1:26" x14ac:dyDescent="0.25">
      <c r="A5292">
        <v>164349533</v>
      </c>
      <c r="B5292" t="s">
        <v>10224</v>
      </c>
      <c r="C5292" t="s">
        <v>2924</v>
      </c>
      <c r="D5292" t="s">
        <v>107</v>
      </c>
      <c r="E5292">
        <v>17</v>
      </c>
      <c r="F5292" t="s">
        <v>6</v>
      </c>
      <c r="G5292" t="s">
        <v>2372</v>
      </c>
      <c r="H5292" t="s">
        <v>30</v>
      </c>
      <c r="I5292" t="s">
        <v>27</v>
      </c>
      <c r="J5292">
        <v>42</v>
      </c>
      <c r="K5292">
        <v>42</v>
      </c>
      <c r="L5292">
        <v>20211</v>
      </c>
      <c r="M5292">
        <v>1</v>
      </c>
      <c r="N5292" t="s">
        <v>36</v>
      </c>
      <c r="O5292">
        <v>8341</v>
      </c>
      <c r="P5292">
        <v>20190725</v>
      </c>
      <c r="Q5292" t="s">
        <v>36</v>
      </c>
      <c r="R5292" t="s">
        <v>35</v>
      </c>
      <c r="S5292">
        <v>0</v>
      </c>
      <c r="T5292">
        <v>20212</v>
      </c>
      <c r="U5292">
        <v>1</v>
      </c>
      <c r="V5292" t="s">
        <v>36</v>
      </c>
      <c r="W5292">
        <v>10535.83</v>
      </c>
      <c r="X5292">
        <v>16043433</v>
      </c>
      <c r="Y5292" t="str">
        <f t="shared" si="82"/>
        <v>1. &lt;= 1 Year</v>
      </c>
      <c r="Z5292" t="str">
        <f t="shared" si="82"/>
        <v>1. &lt;= 1 Year</v>
      </c>
    </row>
    <row r="5293" spans="1:26" x14ac:dyDescent="0.25">
      <c r="A5293">
        <v>164325546</v>
      </c>
      <c r="B5293" t="s">
        <v>5348</v>
      </c>
      <c r="C5293" t="s">
        <v>550</v>
      </c>
      <c r="D5293" t="s">
        <v>71</v>
      </c>
      <c r="E5293">
        <v>17</v>
      </c>
      <c r="F5293" t="s">
        <v>5</v>
      </c>
      <c r="G5293" t="s">
        <v>3645</v>
      </c>
      <c r="H5293" t="s">
        <v>30</v>
      </c>
      <c r="I5293" t="s">
        <v>27</v>
      </c>
      <c r="J5293">
        <v>51</v>
      </c>
      <c r="K5293">
        <v>45</v>
      </c>
      <c r="L5293">
        <v>0</v>
      </c>
      <c r="M5293">
        <v>0</v>
      </c>
      <c r="N5293" t="s">
        <v>35</v>
      </c>
      <c r="O5293">
        <v>0</v>
      </c>
      <c r="P5293">
        <v>20200610</v>
      </c>
      <c r="Q5293" t="s">
        <v>36</v>
      </c>
      <c r="R5293" t="s">
        <v>36</v>
      </c>
      <c r="S5293">
        <v>1</v>
      </c>
      <c r="T5293">
        <v>0</v>
      </c>
      <c r="U5293">
        <v>0</v>
      </c>
      <c r="V5293" t="s">
        <v>35</v>
      </c>
      <c r="W5293">
        <v>0</v>
      </c>
      <c r="X5293">
        <v>15955652</v>
      </c>
      <c r="Y5293" t="str">
        <f t="shared" si="82"/>
        <v>1. &lt;= 1 Year</v>
      </c>
      <c r="Z5293" t="str">
        <f t="shared" si="82"/>
        <v>1. &lt;= 1 Year</v>
      </c>
    </row>
    <row r="5294" spans="1:26" x14ac:dyDescent="0.25">
      <c r="A5294">
        <v>164389566</v>
      </c>
      <c r="B5294" t="s">
        <v>10225</v>
      </c>
      <c r="C5294" t="s">
        <v>504</v>
      </c>
      <c r="D5294" t="s">
        <v>66</v>
      </c>
      <c r="E5294">
        <v>17</v>
      </c>
      <c r="F5294" t="s">
        <v>6</v>
      </c>
      <c r="G5294" t="s">
        <v>2366</v>
      </c>
      <c r="H5294" t="s">
        <v>30</v>
      </c>
      <c r="I5294" t="s">
        <v>27</v>
      </c>
      <c r="J5294">
        <v>1</v>
      </c>
      <c r="K5294">
        <v>1</v>
      </c>
      <c r="L5294">
        <v>20211</v>
      </c>
      <c r="M5294">
        <v>1</v>
      </c>
      <c r="N5294" t="s">
        <v>36</v>
      </c>
      <c r="O5294">
        <v>173</v>
      </c>
      <c r="P5294">
        <v>20210517</v>
      </c>
      <c r="Q5294" t="s">
        <v>36</v>
      </c>
      <c r="R5294" t="s">
        <v>36</v>
      </c>
      <c r="S5294">
        <v>1</v>
      </c>
      <c r="T5294">
        <v>0</v>
      </c>
      <c r="U5294">
        <v>0</v>
      </c>
      <c r="V5294" t="s">
        <v>35</v>
      </c>
      <c r="W5294">
        <v>0</v>
      </c>
      <c r="X5294">
        <v>13777138</v>
      </c>
      <c r="Y5294" t="str">
        <f t="shared" si="82"/>
        <v>1. &lt;= 1 Year</v>
      </c>
      <c r="Z5294" t="str">
        <f t="shared" si="82"/>
        <v>1. &lt;= 1 Year</v>
      </c>
    </row>
    <row r="5295" spans="1:26" x14ac:dyDescent="0.25">
      <c r="A5295">
        <v>164229370</v>
      </c>
      <c r="B5295" t="s">
        <v>4968</v>
      </c>
      <c r="C5295" t="s">
        <v>920</v>
      </c>
      <c r="D5295" t="s">
        <v>71</v>
      </c>
      <c r="E5295">
        <v>17</v>
      </c>
      <c r="F5295" t="s">
        <v>6</v>
      </c>
      <c r="G5295" t="s">
        <v>3645</v>
      </c>
      <c r="H5295" t="s">
        <v>30</v>
      </c>
      <c r="I5295" t="s">
        <v>27</v>
      </c>
      <c r="J5295">
        <v>168</v>
      </c>
      <c r="K5295">
        <v>164</v>
      </c>
      <c r="L5295">
        <v>20211</v>
      </c>
      <c r="M5295">
        <v>1</v>
      </c>
      <c r="N5295" t="s">
        <v>36</v>
      </c>
      <c r="O5295">
        <v>3506</v>
      </c>
      <c r="P5295">
        <v>20210222</v>
      </c>
      <c r="Q5295" t="s">
        <v>36</v>
      </c>
      <c r="R5295" t="s">
        <v>36</v>
      </c>
      <c r="S5295">
        <v>1</v>
      </c>
      <c r="T5295">
        <v>0</v>
      </c>
      <c r="U5295">
        <v>0</v>
      </c>
      <c r="V5295" t="s">
        <v>35</v>
      </c>
      <c r="W5295">
        <v>0</v>
      </c>
      <c r="X5295">
        <v>13307511</v>
      </c>
      <c r="Y5295" t="str">
        <f t="shared" si="82"/>
        <v>1. &lt;= 1 Year</v>
      </c>
      <c r="Z5295" t="str">
        <f t="shared" si="82"/>
        <v>1. &lt;= 1 Year</v>
      </c>
    </row>
    <row r="5296" spans="1:26" x14ac:dyDescent="0.25">
      <c r="A5296">
        <v>163912951</v>
      </c>
      <c r="B5296" t="s">
        <v>5583</v>
      </c>
      <c r="C5296" t="s">
        <v>288</v>
      </c>
      <c r="D5296" t="s">
        <v>71</v>
      </c>
      <c r="E5296">
        <v>17</v>
      </c>
      <c r="F5296" t="s">
        <v>6</v>
      </c>
      <c r="G5296" t="s">
        <v>2366</v>
      </c>
      <c r="H5296" t="s">
        <v>30</v>
      </c>
      <c r="I5296" t="s">
        <v>27</v>
      </c>
      <c r="J5296">
        <v>405</v>
      </c>
      <c r="K5296">
        <v>395</v>
      </c>
      <c r="L5296">
        <v>0</v>
      </c>
      <c r="M5296">
        <v>0</v>
      </c>
      <c r="N5296" t="s">
        <v>35</v>
      </c>
      <c r="O5296">
        <v>0</v>
      </c>
      <c r="P5296">
        <v>20191001</v>
      </c>
      <c r="Q5296" t="s">
        <v>36</v>
      </c>
      <c r="R5296" t="s">
        <v>35</v>
      </c>
      <c r="S5296">
        <v>0</v>
      </c>
      <c r="T5296">
        <v>0</v>
      </c>
      <c r="U5296">
        <v>0</v>
      </c>
      <c r="V5296" t="s">
        <v>35</v>
      </c>
      <c r="W5296">
        <v>0</v>
      </c>
      <c r="X5296">
        <v>15415394</v>
      </c>
      <c r="Y5296" t="str">
        <f t="shared" si="82"/>
        <v>2.  1-1.5 Years</v>
      </c>
      <c r="Z5296" t="str">
        <f t="shared" si="82"/>
        <v>2.  1-1.5 Years</v>
      </c>
    </row>
    <row r="5297" spans="1:26" x14ac:dyDescent="0.25">
      <c r="A5297">
        <v>164348673</v>
      </c>
      <c r="B5297" t="s">
        <v>10226</v>
      </c>
      <c r="C5297" t="s">
        <v>1066</v>
      </c>
      <c r="D5297" t="s">
        <v>71</v>
      </c>
      <c r="E5297">
        <v>17</v>
      </c>
      <c r="F5297" t="s">
        <v>5</v>
      </c>
      <c r="G5297" t="s">
        <v>2370</v>
      </c>
      <c r="H5297" t="s">
        <v>30</v>
      </c>
      <c r="I5297" t="s">
        <v>27</v>
      </c>
      <c r="J5297">
        <v>27</v>
      </c>
      <c r="K5297">
        <v>27</v>
      </c>
      <c r="L5297">
        <v>0</v>
      </c>
      <c r="M5297">
        <v>0</v>
      </c>
      <c r="N5297" t="s">
        <v>35</v>
      </c>
      <c r="O5297">
        <v>0</v>
      </c>
      <c r="P5297" t="s">
        <v>30</v>
      </c>
      <c r="Q5297" t="s">
        <v>35</v>
      </c>
      <c r="R5297" t="s">
        <v>36</v>
      </c>
      <c r="S5297">
        <v>1</v>
      </c>
      <c r="T5297">
        <v>0</v>
      </c>
      <c r="U5297">
        <v>0</v>
      </c>
      <c r="V5297" t="s">
        <v>35</v>
      </c>
      <c r="W5297">
        <v>0</v>
      </c>
      <c r="X5297">
        <v>15235962</v>
      </c>
      <c r="Y5297" t="str">
        <f t="shared" si="82"/>
        <v>1. &lt;= 1 Year</v>
      </c>
      <c r="Z5297" t="str">
        <f t="shared" si="82"/>
        <v>1. &lt;= 1 Year</v>
      </c>
    </row>
    <row r="5298" spans="1:26" x14ac:dyDescent="0.25">
      <c r="A5298">
        <v>164284355</v>
      </c>
      <c r="B5298" t="s">
        <v>653</v>
      </c>
      <c r="C5298" t="s">
        <v>2876</v>
      </c>
      <c r="D5298" t="s">
        <v>71</v>
      </c>
      <c r="E5298">
        <v>17</v>
      </c>
      <c r="F5298" t="s">
        <v>5</v>
      </c>
      <c r="G5298" t="s">
        <v>3645</v>
      </c>
      <c r="H5298" t="s">
        <v>30</v>
      </c>
      <c r="I5298" t="s">
        <v>27</v>
      </c>
      <c r="J5298">
        <v>101</v>
      </c>
      <c r="K5298">
        <v>63</v>
      </c>
      <c r="L5298">
        <v>0</v>
      </c>
      <c r="M5298">
        <v>0</v>
      </c>
      <c r="N5298" t="s">
        <v>35</v>
      </c>
      <c r="O5298">
        <v>0</v>
      </c>
      <c r="P5298">
        <v>20190903</v>
      </c>
      <c r="Q5298" t="s">
        <v>36</v>
      </c>
      <c r="R5298" t="s">
        <v>36</v>
      </c>
      <c r="S5298">
        <v>1</v>
      </c>
      <c r="T5298">
        <v>0</v>
      </c>
      <c r="U5298">
        <v>0</v>
      </c>
      <c r="V5298" t="s">
        <v>35</v>
      </c>
      <c r="W5298">
        <v>0</v>
      </c>
      <c r="X5298">
        <v>11089791</v>
      </c>
      <c r="Y5298" t="str">
        <f t="shared" si="82"/>
        <v>1. &lt;= 1 Year</v>
      </c>
      <c r="Z5298" t="str">
        <f t="shared" si="82"/>
        <v>1. &lt;= 1 Year</v>
      </c>
    </row>
    <row r="5299" spans="1:26" x14ac:dyDescent="0.25">
      <c r="A5299">
        <v>164333073</v>
      </c>
      <c r="B5299" t="s">
        <v>653</v>
      </c>
      <c r="C5299" t="s">
        <v>10227</v>
      </c>
      <c r="D5299" t="s">
        <v>71</v>
      </c>
      <c r="E5299">
        <v>17</v>
      </c>
      <c r="F5299" t="s">
        <v>37</v>
      </c>
      <c r="G5299" t="s">
        <v>10228</v>
      </c>
      <c r="H5299" t="s">
        <v>30</v>
      </c>
      <c r="I5299" t="s">
        <v>27</v>
      </c>
      <c r="J5299">
        <v>72</v>
      </c>
      <c r="K5299">
        <v>72</v>
      </c>
      <c r="L5299">
        <v>20211</v>
      </c>
      <c r="M5299">
        <v>1</v>
      </c>
      <c r="N5299" t="s">
        <v>36</v>
      </c>
      <c r="O5299">
        <v>1308</v>
      </c>
      <c r="P5299">
        <v>20200831</v>
      </c>
      <c r="Q5299" t="s">
        <v>36</v>
      </c>
      <c r="R5299" t="s">
        <v>35</v>
      </c>
      <c r="S5299">
        <v>0</v>
      </c>
      <c r="T5299">
        <v>20212</v>
      </c>
      <c r="U5299">
        <v>1</v>
      </c>
      <c r="V5299" t="s">
        <v>36</v>
      </c>
      <c r="W5299">
        <v>444.07</v>
      </c>
      <c r="X5299">
        <v>15593953</v>
      </c>
      <c r="Y5299" t="str">
        <f t="shared" si="82"/>
        <v>1. &lt;= 1 Year</v>
      </c>
      <c r="Z5299" t="str">
        <f t="shared" si="82"/>
        <v>1. &lt;= 1 Year</v>
      </c>
    </row>
    <row r="5300" spans="1:26" x14ac:dyDescent="0.25">
      <c r="A5300">
        <v>164285022</v>
      </c>
      <c r="B5300" t="s">
        <v>8708</v>
      </c>
      <c r="C5300" t="s">
        <v>8709</v>
      </c>
      <c r="D5300" t="s">
        <v>66</v>
      </c>
      <c r="E5300">
        <v>17</v>
      </c>
      <c r="F5300" t="s">
        <v>6</v>
      </c>
      <c r="G5300" t="s">
        <v>2375</v>
      </c>
      <c r="H5300" t="s">
        <v>30</v>
      </c>
      <c r="I5300" t="s">
        <v>27</v>
      </c>
      <c r="J5300">
        <v>114</v>
      </c>
      <c r="K5300">
        <v>58</v>
      </c>
      <c r="L5300">
        <v>20211</v>
      </c>
      <c r="M5300">
        <v>1</v>
      </c>
      <c r="N5300" t="s">
        <v>36</v>
      </c>
      <c r="O5300">
        <v>3772</v>
      </c>
      <c r="P5300">
        <v>20210714</v>
      </c>
      <c r="Q5300" t="s">
        <v>36</v>
      </c>
      <c r="R5300" t="s">
        <v>35</v>
      </c>
      <c r="S5300">
        <v>0</v>
      </c>
      <c r="T5300">
        <v>0</v>
      </c>
      <c r="U5300">
        <v>0</v>
      </c>
      <c r="V5300" t="s">
        <v>35</v>
      </c>
      <c r="W5300">
        <v>0</v>
      </c>
      <c r="X5300">
        <v>13018089</v>
      </c>
      <c r="Y5300" t="str">
        <f t="shared" si="82"/>
        <v>1. &lt;= 1 Year</v>
      </c>
      <c r="Z5300" t="str">
        <f t="shared" si="82"/>
        <v>1. &lt;= 1 Year</v>
      </c>
    </row>
    <row r="5301" spans="1:26" x14ac:dyDescent="0.25">
      <c r="A5301">
        <v>164320417</v>
      </c>
      <c r="B5301" t="s">
        <v>481</v>
      </c>
      <c r="C5301" t="s">
        <v>10229</v>
      </c>
      <c r="D5301" t="s">
        <v>66</v>
      </c>
      <c r="E5301">
        <v>17</v>
      </c>
      <c r="F5301" t="s">
        <v>6</v>
      </c>
      <c r="G5301" t="s">
        <v>2370</v>
      </c>
      <c r="H5301" t="s">
        <v>30</v>
      </c>
      <c r="I5301" t="s">
        <v>27</v>
      </c>
      <c r="J5301">
        <v>50</v>
      </c>
      <c r="K5301">
        <v>36</v>
      </c>
      <c r="L5301">
        <v>20211</v>
      </c>
      <c r="M5301">
        <v>1</v>
      </c>
      <c r="N5301" t="s">
        <v>36</v>
      </c>
      <c r="O5301">
        <v>1062</v>
      </c>
      <c r="P5301">
        <v>20200427</v>
      </c>
      <c r="Q5301" t="s">
        <v>36</v>
      </c>
      <c r="R5301" t="s">
        <v>36</v>
      </c>
      <c r="S5301">
        <v>1</v>
      </c>
      <c r="T5301">
        <v>20212</v>
      </c>
      <c r="U5301">
        <v>1</v>
      </c>
      <c r="V5301" t="s">
        <v>36</v>
      </c>
      <c r="W5301">
        <v>2325.54</v>
      </c>
      <c r="X5301">
        <v>7847686</v>
      </c>
      <c r="Y5301" t="str">
        <f t="shared" si="82"/>
        <v>1. &lt;= 1 Year</v>
      </c>
      <c r="Z5301" t="str">
        <f t="shared" si="82"/>
        <v>1. &lt;= 1 Year</v>
      </c>
    </row>
    <row r="5302" spans="1:26" x14ac:dyDescent="0.25">
      <c r="A5302">
        <v>164234220</v>
      </c>
      <c r="B5302" t="s">
        <v>177</v>
      </c>
      <c r="C5302" t="s">
        <v>7769</v>
      </c>
      <c r="D5302" t="s">
        <v>66</v>
      </c>
      <c r="E5302">
        <v>17</v>
      </c>
      <c r="F5302" t="s">
        <v>6</v>
      </c>
      <c r="G5302" t="s">
        <v>2369</v>
      </c>
      <c r="H5302" t="s">
        <v>30</v>
      </c>
      <c r="I5302" t="s">
        <v>27</v>
      </c>
      <c r="J5302">
        <v>175</v>
      </c>
      <c r="K5302">
        <v>171</v>
      </c>
      <c r="L5302">
        <v>0</v>
      </c>
      <c r="M5302">
        <v>0</v>
      </c>
      <c r="N5302" t="s">
        <v>35</v>
      </c>
      <c r="O5302">
        <v>0</v>
      </c>
      <c r="P5302" t="s">
        <v>30</v>
      </c>
      <c r="Q5302" t="s">
        <v>35</v>
      </c>
      <c r="R5302" t="s">
        <v>35</v>
      </c>
      <c r="S5302">
        <v>0</v>
      </c>
      <c r="T5302">
        <v>0</v>
      </c>
      <c r="U5302">
        <v>0</v>
      </c>
      <c r="V5302" t="s">
        <v>35</v>
      </c>
      <c r="W5302">
        <v>0</v>
      </c>
      <c r="X5302">
        <v>12810295</v>
      </c>
      <c r="Y5302" t="str">
        <f t="shared" si="82"/>
        <v>1. &lt;= 1 Year</v>
      </c>
      <c r="Z5302" t="str">
        <f t="shared" si="82"/>
        <v>1. &lt;= 1 Year</v>
      </c>
    </row>
    <row r="5303" spans="1:26" x14ac:dyDescent="0.25">
      <c r="A5303">
        <v>162715405</v>
      </c>
      <c r="B5303" t="s">
        <v>177</v>
      </c>
      <c r="C5303" t="s">
        <v>960</v>
      </c>
      <c r="D5303" t="s">
        <v>66</v>
      </c>
      <c r="E5303">
        <v>17</v>
      </c>
      <c r="F5303" t="s">
        <v>37</v>
      </c>
      <c r="G5303" t="s">
        <v>8887</v>
      </c>
      <c r="H5303" t="s">
        <v>30</v>
      </c>
      <c r="I5303" t="s">
        <v>27</v>
      </c>
      <c r="J5303">
        <v>1108</v>
      </c>
      <c r="K5303">
        <v>744</v>
      </c>
      <c r="L5303">
        <v>20211</v>
      </c>
      <c r="M5303">
        <v>1</v>
      </c>
      <c r="N5303" t="s">
        <v>36</v>
      </c>
      <c r="O5303">
        <v>1226</v>
      </c>
      <c r="P5303">
        <v>20200921</v>
      </c>
      <c r="Q5303" t="s">
        <v>36</v>
      </c>
      <c r="R5303" t="s">
        <v>36</v>
      </c>
      <c r="S5303">
        <v>1</v>
      </c>
      <c r="T5303">
        <v>0</v>
      </c>
      <c r="U5303">
        <v>0</v>
      </c>
      <c r="V5303" t="s">
        <v>35</v>
      </c>
      <c r="W5303">
        <v>0</v>
      </c>
      <c r="X5303">
        <v>15125323</v>
      </c>
      <c r="Y5303" t="str">
        <f t="shared" si="82"/>
        <v>4. 2-3 Year</v>
      </c>
      <c r="Z5303" t="str">
        <f t="shared" si="82"/>
        <v>4. 2-3 Year</v>
      </c>
    </row>
    <row r="5304" spans="1:26" x14ac:dyDescent="0.25">
      <c r="A5304">
        <v>164301496</v>
      </c>
      <c r="B5304" t="s">
        <v>177</v>
      </c>
      <c r="C5304" t="s">
        <v>2125</v>
      </c>
      <c r="D5304" t="s">
        <v>66</v>
      </c>
      <c r="E5304">
        <v>17</v>
      </c>
      <c r="F5304" t="s">
        <v>37</v>
      </c>
      <c r="G5304" t="s">
        <v>8887</v>
      </c>
      <c r="H5304" t="s">
        <v>30</v>
      </c>
      <c r="I5304" t="s">
        <v>27</v>
      </c>
      <c r="J5304">
        <v>92</v>
      </c>
      <c r="K5304">
        <v>14</v>
      </c>
      <c r="L5304">
        <v>0</v>
      </c>
      <c r="M5304">
        <v>0</v>
      </c>
      <c r="N5304" t="s">
        <v>35</v>
      </c>
      <c r="O5304">
        <v>0</v>
      </c>
      <c r="P5304">
        <v>20200927</v>
      </c>
      <c r="Q5304" t="s">
        <v>36</v>
      </c>
      <c r="R5304" t="s">
        <v>36</v>
      </c>
      <c r="S5304">
        <v>1</v>
      </c>
      <c r="T5304">
        <v>0</v>
      </c>
      <c r="U5304">
        <v>0</v>
      </c>
      <c r="V5304" t="s">
        <v>35</v>
      </c>
      <c r="W5304">
        <v>0</v>
      </c>
      <c r="X5304">
        <v>15306927</v>
      </c>
      <c r="Y5304" t="str">
        <f t="shared" si="82"/>
        <v>1. &lt;= 1 Year</v>
      </c>
      <c r="Z5304" t="str">
        <f t="shared" si="82"/>
        <v>1. &lt;= 1 Year</v>
      </c>
    </row>
    <row r="5305" spans="1:26" x14ac:dyDescent="0.25">
      <c r="A5305">
        <v>164258099</v>
      </c>
      <c r="B5305" t="s">
        <v>177</v>
      </c>
      <c r="C5305" t="s">
        <v>8208</v>
      </c>
      <c r="D5305" t="s">
        <v>71</v>
      </c>
      <c r="E5305">
        <v>17</v>
      </c>
      <c r="F5305" t="s">
        <v>6</v>
      </c>
      <c r="G5305" t="s">
        <v>3645</v>
      </c>
      <c r="H5305" t="s">
        <v>30</v>
      </c>
      <c r="I5305" t="s">
        <v>27</v>
      </c>
      <c r="J5305">
        <v>129</v>
      </c>
      <c r="K5305">
        <v>115</v>
      </c>
      <c r="L5305">
        <v>20211</v>
      </c>
      <c r="M5305">
        <v>1</v>
      </c>
      <c r="N5305" t="s">
        <v>36</v>
      </c>
      <c r="O5305">
        <v>2034</v>
      </c>
      <c r="P5305">
        <v>20210603</v>
      </c>
      <c r="Q5305" t="s">
        <v>36</v>
      </c>
      <c r="R5305" t="s">
        <v>35</v>
      </c>
      <c r="S5305">
        <v>0</v>
      </c>
      <c r="T5305">
        <v>20212</v>
      </c>
      <c r="U5305">
        <v>1</v>
      </c>
      <c r="V5305" t="s">
        <v>36</v>
      </c>
      <c r="W5305">
        <v>1023.15</v>
      </c>
      <c r="X5305">
        <v>15978675</v>
      </c>
      <c r="Y5305" t="str">
        <f t="shared" si="82"/>
        <v>1. &lt;= 1 Year</v>
      </c>
      <c r="Z5305" t="str">
        <f t="shared" si="82"/>
        <v>1. &lt;= 1 Year</v>
      </c>
    </row>
    <row r="5306" spans="1:26" x14ac:dyDescent="0.25">
      <c r="A5306">
        <v>164364593</v>
      </c>
      <c r="B5306" t="s">
        <v>576</v>
      </c>
      <c r="C5306" t="s">
        <v>819</v>
      </c>
      <c r="D5306" t="s">
        <v>66</v>
      </c>
      <c r="E5306">
        <v>17</v>
      </c>
      <c r="F5306" t="s">
        <v>6</v>
      </c>
      <c r="G5306" t="s">
        <v>2363</v>
      </c>
      <c r="H5306" t="s">
        <v>30</v>
      </c>
      <c r="I5306" t="s">
        <v>27</v>
      </c>
      <c r="J5306">
        <v>28</v>
      </c>
      <c r="K5306">
        <v>3</v>
      </c>
      <c r="L5306">
        <v>20211</v>
      </c>
      <c r="M5306">
        <v>1</v>
      </c>
      <c r="N5306" t="s">
        <v>36</v>
      </c>
      <c r="O5306">
        <v>8413</v>
      </c>
      <c r="P5306">
        <v>20190509</v>
      </c>
      <c r="Q5306" t="s">
        <v>36</v>
      </c>
      <c r="R5306" t="s">
        <v>36</v>
      </c>
      <c r="S5306">
        <v>1</v>
      </c>
      <c r="T5306">
        <v>20212</v>
      </c>
      <c r="U5306">
        <v>1</v>
      </c>
      <c r="V5306" t="s">
        <v>36</v>
      </c>
      <c r="W5306">
        <v>14593.38</v>
      </c>
      <c r="X5306">
        <v>14823460</v>
      </c>
      <c r="Y5306" t="str">
        <f t="shared" si="82"/>
        <v>1. &lt;= 1 Year</v>
      </c>
      <c r="Z5306" t="str">
        <f t="shared" si="82"/>
        <v>1. &lt;= 1 Year</v>
      </c>
    </row>
    <row r="5307" spans="1:26" x14ac:dyDescent="0.25">
      <c r="A5307">
        <v>164364669</v>
      </c>
      <c r="B5307" t="s">
        <v>657</v>
      </c>
      <c r="C5307" t="s">
        <v>505</v>
      </c>
      <c r="D5307" t="s">
        <v>66</v>
      </c>
      <c r="E5307">
        <v>17</v>
      </c>
      <c r="F5307" t="s">
        <v>6</v>
      </c>
      <c r="G5307" t="s">
        <v>2363</v>
      </c>
      <c r="H5307" t="s">
        <v>30</v>
      </c>
      <c r="I5307" t="s">
        <v>27</v>
      </c>
      <c r="J5307">
        <v>28</v>
      </c>
      <c r="K5307">
        <v>3</v>
      </c>
      <c r="L5307">
        <v>20211</v>
      </c>
      <c r="M5307">
        <v>1</v>
      </c>
      <c r="N5307" t="s">
        <v>36</v>
      </c>
      <c r="O5307">
        <v>8319</v>
      </c>
      <c r="P5307">
        <v>20210428</v>
      </c>
      <c r="Q5307" t="s">
        <v>36</v>
      </c>
      <c r="R5307" t="s">
        <v>35</v>
      </c>
      <c r="S5307">
        <v>0</v>
      </c>
      <c r="T5307">
        <v>20212</v>
      </c>
      <c r="U5307">
        <v>1</v>
      </c>
      <c r="V5307" t="s">
        <v>36</v>
      </c>
      <c r="W5307">
        <v>11683.67</v>
      </c>
      <c r="X5307">
        <v>16053893</v>
      </c>
      <c r="Y5307" t="str">
        <f t="shared" si="82"/>
        <v>1. &lt;= 1 Year</v>
      </c>
      <c r="Z5307" t="str">
        <f t="shared" si="82"/>
        <v>1. &lt;= 1 Year</v>
      </c>
    </row>
    <row r="5308" spans="1:26" x14ac:dyDescent="0.25">
      <c r="A5308">
        <v>163300555</v>
      </c>
      <c r="B5308" t="s">
        <v>4492</v>
      </c>
      <c r="C5308" t="s">
        <v>4493</v>
      </c>
      <c r="D5308" t="s">
        <v>71</v>
      </c>
      <c r="E5308">
        <v>17</v>
      </c>
      <c r="F5308" t="s">
        <v>37</v>
      </c>
      <c r="G5308" t="s">
        <v>10228</v>
      </c>
      <c r="H5308" t="s">
        <v>30</v>
      </c>
      <c r="I5308" t="s">
        <v>27</v>
      </c>
      <c r="J5308">
        <v>666</v>
      </c>
      <c r="K5308">
        <v>301</v>
      </c>
      <c r="L5308">
        <v>0</v>
      </c>
      <c r="M5308">
        <v>0</v>
      </c>
      <c r="N5308" t="s">
        <v>35</v>
      </c>
      <c r="O5308">
        <v>0</v>
      </c>
      <c r="P5308" t="s">
        <v>30</v>
      </c>
      <c r="Q5308" t="s">
        <v>35</v>
      </c>
      <c r="R5308" t="s">
        <v>36</v>
      </c>
      <c r="S5308">
        <v>1</v>
      </c>
      <c r="T5308">
        <v>0</v>
      </c>
      <c r="U5308">
        <v>0</v>
      </c>
      <c r="V5308" t="s">
        <v>35</v>
      </c>
      <c r="W5308">
        <v>0</v>
      </c>
      <c r="X5308">
        <v>14814979</v>
      </c>
      <c r="Y5308" t="str">
        <f t="shared" si="82"/>
        <v>3.  1.5 to 2 Year</v>
      </c>
      <c r="Z5308" t="str">
        <f t="shared" si="82"/>
        <v>1. &lt;= 1 Year</v>
      </c>
    </row>
    <row r="5309" spans="1:26" x14ac:dyDescent="0.25">
      <c r="A5309">
        <v>164068630</v>
      </c>
      <c r="B5309" t="s">
        <v>3944</v>
      </c>
      <c r="C5309" t="s">
        <v>609</v>
      </c>
      <c r="D5309" t="s">
        <v>71</v>
      </c>
      <c r="E5309">
        <v>17</v>
      </c>
      <c r="F5309" t="s">
        <v>5</v>
      </c>
      <c r="G5309" t="s">
        <v>2370</v>
      </c>
      <c r="H5309" t="s">
        <v>30</v>
      </c>
      <c r="I5309" t="s">
        <v>27</v>
      </c>
      <c r="J5309">
        <v>325</v>
      </c>
      <c r="K5309">
        <v>311</v>
      </c>
      <c r="L5309">
        <v>20211</v>
      </c>
      <c r="M5309">
        <v>1</v>
      </c>
      <c r="N5309" t="s">
        <v>36</v>
      </c>
      <c r="O5309">
        <v>66</v>
      </c>
      <c r="P5309">
        <v>20190726</v>
      </c>
      <c r="Q5309" t="s">
        <v>36</v>
      </c>
      <c r="R5309" t="s">
        <v>36</v>
      </c>
      <c r="S5309">
        <v>1</v>
      </c>
      <c r="T5309">
        <v>20212</v>
      </c>
      <c r="U5309">
        <v>1</v>
      </c>
      <c r="V5309" t="s">
        <v>36</v>
      </c>
      <c r="W5309">
        <v>2884.53</v>
      </c>
      <c r="X5309">
        <v>15937079</v>
      </c>
      <c r="Y5309" t="str">
        <f t="shared" si="82"/>
        <v>1. &lt;= 1 Year</v>
      </c>
      <c r="Z5309" t="str">
        <f t="shared" si="82"/>
        <v>1. &lt;= 1 Year</v>
      </c>
    </row>
    <row r="5310" spans="1:26" x14ac:dyDescent="0.25">
      <c r="A5310">
        <v>163295169</v>
      </c>
      <c r="B5310" t="s">
        <v>6396</v>
      </c>
      <c r="C5310" t="s">
        <v>6397</v>
      </c>
      <c r="D5310" t="s">
        <v>66</v>
      </c>
      <c r="E5310">
        <v>17</v>
      </c>
      <c r="F5310" t="s">
        <v>37</v>
      </c>
      <c r="G5310" t="s">
        <v>10228</v>
      </c>
      <c r="H5310" t="s">
        <v>30</v>
      </c>
      <c r="I5310" t="s">
        <v>27</v>
      </c>
      <c r="J5310">
        <v>667</v>
      </c>
      <c r="K5310">
        <v>302</v>
      </c>
      <c r="L5310">
        <v>20211</v>
      </c>
      <c r="M5310">
        <v>1</v>
      </c>
      <c r="N5310" t="s">
        <v>36</v>
      </c>
      <c r="O5310">
        <v>8025</v>
      </c>
      <c r="P5310">
        <v>20210621</v>
      </c>
      <c r="Q5310" t="s">
        <v>36</v>
      </c>
      <c r="R5310" t="s">
        <v>36</v>
      </c>
      <c r="S5310">
        <v>1</v>
      </c>
      <c r="T5310">
        <v>20212</v>
      </c>
      <c r="U5310">
        <v>1</v>
      </c>
      <c r="V5310" t="s">
        <v>36</v>
      </c>
      <c r="W5310">
        <v>3181.93</v>
      </c>
      <c r="X5310">
        <v>15074827</v>
      </c>
      <c r="Y5310" t="str">
        <f t="shared" si="82"/>
        <v>3.  1.5 to 2 Year</v>
      </c>
      <c r="Z5310" t="str">
        <f t="shared" si="82"/>
        <v>1. &lt;= 1 Year</v>
      </c>
    </row>
    <row r="5311" spans="1:26" x14ac:dyDescent="0.25">
      <c r="A5311">
        <v>164292544</v>
      </c>
      <c r="B5311" t="s">
        <v>10230</v>
      </c>
      <c r="C5311" t="s">
        <v>10231</v>
      </c>
      <c r="D5311" t="s">
        <v>66</v>
      </c>
      <c r="E5311">
        <v>17</v>
      </c>
      <c r="F5311" t="s">
        <v>6</v>
      </c>
      <c r="G5311" t="s">
        <v>3645</v>
      </c>
      <c r="H5311" t="s">
        <v>30</v>
      </c>
      <c r="I5311" t="s">
        <v>27</v>
      </c>
      <c r="J5311">
        <v>87</v>
      </c>
      <c r="K5311">
        <v>80</v>
      </c>
      <c r="L5311">
        <v>0</v>
      </c>
      <c r="M5311">
        <v>0</v>
      </c>
      <c r="N5311" t="s">
        <v>35</v>
      </c>
      <c r="O5311">
        <v>0</v>
      </c>
      <c r="P5311">
        <v>20210513</v>
      </c>
      <c r="Q5311" t="s">
        <v>36</v>
      </c>
      <c r="R5311" t="s">
        <v>35</v>
      </c>
      <c r="S5311">
        <v>0</v>
      </c>
      <c r="T5311">
        <v>20212</v>
      </c>
      <c r="U5311">
        <v>1</v>
      </c>
      <c r="V5311" t="s">
        <v>36</v>
      </c>
      <c r="W5311">
        <v>3084.51</v>
      </c>
      <c r="X5311">
        <v>16016513</v>
      </c>
      <c r="Y5311" t="str">
        <f t="shared" si="82"/>
        <v>1. &lt;= 1 Year</v>
      </c>
      <c r="Z5311" t="str">
        <f t="shared" si="82"/>
        <v>1. &lt;= 1 Year</v>
      </c>
    </row>
    <row r="5312" spans="1:26" x14ac:dyDescent="0.25">
      <c r="A5312">
        <v>164345836</v>
      </c>
      <c r="B5312" t="s">
        <v>10232</v>
      </c>
      <c r="C5312" t="s">
        <v>10233</v>
      </c>
      <c r="D5312" t="s">
        <v>71</v>
      </c>
      <c r="E5312">
        <v>17</v>
      </c>
      <c r="F5312" t="s">
        <v>6</v>
      </c>
      <c r="G5312" t="s">
        <v>2370</v>
      </c>
      <c r="H5312" t="s">
        <v>30</v>
      </c>
      <c r="I5312" t="s">
        <v>27</v>
      </c>
      <c r="J5312">
        <v>31</v>
      </c>
      <c r="K5312">
        <v>30</v>
      </c>
      <c r="L5312">
        <v>20211</v>
      </c>
      <c r="M5312">
        <v>1</v>
      </c>
      <c r="N5312" t="s">
        <v>36</v>
      </c>
      <c r="O5312">
        <v>8922</v>
      </c>
      <c r="P5312">
        <v>20190104</v>
      </c>
      <c r="Q5312" t="s">
        <v>36</v>
      </c>
      <c r="R5312" t="s">
        <v>36</v>
      </c>
      <c r="S5312">
        <v>1</v>
      </c>
      <c r="T5312">
        <v>20212</v>
      </c>
      <c r="U5312">
        <v>1</v>
      </c>
      <c r="V5312" t="s">
        <v>36</v>
      </c>
      <c r="W5312">
        <v>50.15</v>
      </c>
      <c r="X5312">
        <v>15164095</v>
      </c>
      <c r="Y5312" t="str">
        <f t="shared" si="82"/>
        <v>1. &lt;= 1 Year</v>
      </c>
      <c r="Z5312" t="str">
        <f t="shared" si="82"/>
        <v>1. &lt;= 1 Year</v>
      </c>
    </row>
    <row r="5313" spans="1:26" x14ac:dyDescent="0.25">
      <c r="A5313">
        <v>164255823</v>
      </c>
      <c r="B5313" t="s">
        <v>4528</v>
      </c>
      <c r="C5313" t="s">
        <v>1253</v>
      </c>
      <c r="D5313" t="s">
        <v>71</v>
      </c>
      <c r="E5313">
        <v>17</v>
      </c>
      <c r="F5313" t="s">
        <v>6</v>
      </c>
      <c r="G5313" t="s">
        <v>2370</v>
      </c>
      <c r="H5313" t="s">
        <v>30</v>
      </c>
      <c r="I5313" t="s">
        <v>27</v>
      </c>
      <c r="J5313">
        <v>133</v>
      </c>
      <c r="K5313">
        <v>129</v>
      </c>
      <c r="L5313">
        <v>0</v>
      </c>
      <c r="M5313">
        <v>0</v>
      </c>
      <c r="N5313" t="s">
        <v>35</v>
      </c>
      <c r="O5313">
        <v>0</v>
      </c>
      <c r="P5313" t="s">
        <v>30</v>
      </c>
      <c r="Q5313" t="s">
        <v>35</v>
      </c>
      <c r="R5313" t="s">
        <v>35</v>
      </c>
      <c r="S5313">
        <v>0</v>
      </c>
      <c r="T5313">
        <v>0</v>
      </c>
      <c r="U5313">
        <v>0</v>
      </c>
      <c r="V5313" t="s">
        <v>35</v>
      </c>
      <c r="W5313">
        <v>0</v>
      </c>
      <c r="X5313">
        <v>15957746</v>
      </c>
      <c r="Y5313" t="str">
        <f t="shared" ref="Y5313:Z5376" si="83">IF(J5313&lt;=364,"1. &lt;= 1 Year",IF(J5313&lt;=546,"2.  1-1.5 Years",IF(J5313&lt;=729,"3.  1.5 to 2 Year",IF(J5313&lt;=1459,"4. 2-3 Year",IF(J5313&lt;=1824,"5. 3-4 Year",IF(J5313&lt;=2189,"6. 4-5 Year",IF(J5313&gt;=2190,"7. &gt;= 6 Year","N/A")))))))</f>
        <v>1. &lt;= 1 Year</v>
      </c>
      <c r="Z5313" t="str">
        <f t="shared" si="83"/>
        <v>1. &lt;= 1 Year</v>
      </c>
    </row>
    <row r="5314" spans="1:26" x14ac:dyDescent="0.25">
      <c r="A5314">
        <v>164179232</v>
      </c>
      <c r="B5314" t="s">
        <v>4164</v>
      </c>
      <c r="C5314" t="s">
        <v>1456</v>
      </c>
      <c r="D5314" t="s">
        <v>66</v>
      </c>
      <c r="E5314">
        <v>17</v>
      </c>
      <c r="F5314" t="s">
        <v>6</v>
      </c>
      <c r="G5314" t="s">
        <v>2369</v>
      </c>
      <c r="H5314" t="s">
        <v>30</v>
      </c>
      <c r="I5314" t="s">
        <v>27</v>
      </c>
      <c r="J5314">
        <v>209</v>
      </c>
      <c r="K5314">
        <v>171</v>
      </c>
      <c r="L5314">
        <v>20211</v>
      </c>
      <c r="M5314">
        <v>1</v>
      </c>
      <c r="N5314" t="s">
        <v>36</v>
      </c>
      <c r="O5314">
        <v>5239</v>
      </c>
      <c r="P5314">
        <v>20210402</v>
      </c>
      <c r="Q5314" t="s">
        <v>36</v>
      </c>
      <c r="R5314" t="s">
        <v>35</v>
      </c>
      <c r="S5314">
        <v>0</v>
      </c>
      <c r="T5314">
        <v>20212</v>
      </c>
      <c r="U5314">
        <v>1</v>
      </c>
      <c r="V5314" t="s">
        <v>36</v>
      </c>
      <c r="W5314">
        <v>5392.5</v>
      </c>
      <c r="X5314">
        <v>14295299</v>
      </c>
      <c r="Y5314" t="str">
        <f t="shared" si="83"/>
        <v>1. &lt;= 1 Year</v>
      </c>
      <c r="Z5314" t="str">
        <f t="shared" si="83"/>
        <v>1. &lt;= 1 Year</v>
      </c>
    </row>
    <row r="5315" spans="1:26" x14ac:dyDescent="0.25">
      <c r="A5315">
        <v>163064639</v>
      </c>
      <c r="B5315" t="s">
        <v>988</v>
      </c>
      <c r="C5315" t="s">
        <v>3847</v>
      </c>
      <c r="D5315" t="s">
        <v>66</v>
      </c>
      <c r="E5315">
        <v>17</v>
      </c>
      <c r="F5315" t="s">
        <v>37</v>
      </c>
      <c r="G5315" t="s">
        <v>8887</v>
      </c>
      <c r="H5315" t="s">
        <v>30</v>
      </c>
      <c r="I5315" t="s">
        <v>27</v>
      </c>
      <c r="J5315">
        <v>864</v>
      </c>
      <c r="K5315">
        <v>134</v>
      </c>
      <c r="L5315">
        <v>0</v>
      </c>
      <c r="M5315">
        <v>0</v>
      </c>
      <c r="N5315" t="s">
        <v>35</v>
      </c>
      <c r="O5315">
        <v>0</v>
      </c>
      <c r="P5315" t="s">
        <v>30</v>
      </c>
      <c r="Q5315" t="s">
        <v>35</v>
      </c>
      <c r="R5315" t="s">
        <v>36</v>
      </c>
      <c r="S5315">
        <v>1</v>
      </c>
      <c r="T5315">
        <v>0</v>
      </c>
      <c r="U5315">
        <v>0</v>
      </c>
      <c r="V5315" t="s">
        <v>35</v>
      </c>
      <c r="W5315">
        <v>0</v>
      </c>
      <c r="X5315">
        <v>14273846</v>
      </c>
      <c r="Y5315" t="str">
        <f t="shared" si="83"/>
        <v>4. 2-3 Year</v>
      </c>
      <c r="Z5315" t="str">
        <f t="shared" si="83"/>
        <v>1. &lt;= 1 Year</v>
      </c>
    </row>
    <row r="5316" spans="1:26" x14ac:dyDescent="0.25">
      <c r="A5316">
        <v>164221478</v>
      </c>
      <c r="B5316" t="s">
        <v>988</v>
      </c>
      <c r="C5316" t="s">
        <v>1232</v>
      </c>
      <c r="D5316" t="s">
        <v>66</v>
      </c>
      <c r="E5316">
        <v>17</v>
      </c>
      <c r="F5316" t="s">
        <v>6</v>
      </c>
      <c r="G5316" t="s">
        <v>2369</v>
      </c>
      <c r="H5316" t="s">
        <v>30</v>
      </c>
      <c r="I5316" t="s">
        <v>27</v>
      </c>
      <c r="J5316">
        <v>175</v>
      </c>
      <c r="K5316">
        <v>170</v>
      </c>
      <c r="L5316">
        <v>20211</v>
      </c>
      <c r="M5316">
        <v>1</v>
      </c>
      <c r="N5316" t="s">
        <v>36</v>
      </c>
      <c r="O5316">
        <v>1624</v>
      </c>
      <c r="P5316">
        <v>20201017</v>
      </c>
      <c r="Q5316" t="s">
        <v>36</v>
      </c>
      <c r="R5316" t="s">
        <v>35</v>
      </c>
      <c r="S5316">
        <v>0</v>
      </c>
      <c r="T5316">
        <v>20212</v>
      </c>
      <c r="U5316">
        <v>1</v>
      </c>
      <c r="V5316" t="s">
        <v>36</v>
      </c>
      <c r="W5316">
        <v>812.14</v>
      </c>
      <c r="X5316">
        <v>15987034</v>
      </c>
      <c r="Y5316" t="str">
        <f t="shared" si="83"/>
        <v>1. &lt;= 1 Year</v>
      </c>
      <c r="Z5316" t="str">
        <f t="shared" si="83"/>
        <v>1. &lt;= 1 Year</v>
      </c>
    </row>
    <row r="5317" spans="1:26" x14ac:dyDescent="0.25">
      <c r="A5317">
        <v>164300925</v>
      </c>
      <c r="B5317" t="s">
        <v>10234</v>
      </c>
      <c r="C5317" t="s">
        <v>10235</v>
      </c>
      <c r="D5317" t="s">
        <v>71</v>
      </c>
      <c r="E5317">
        <v>17</v>
      </c>
      <c r="F5317" t="s">
        <v>6</v>
      </c>
      <c r="G5317" t="s">
        <v>3645</v>
      </c>
      <c r="H5317" t="s">
        <v>30</v>
      </c>
      <c r="I5317" t="s">
        <v>27</v>
      </c>
      <c r="J5317">
        <v>72</v>
      </c>
      <c r="K5317">
        <v>52</v>
      </c>
      <c r="L5317">
        <v>0</v>
      </c>
      <c r="M5317">
        <v>0</v>
      </c>
      <c r="N5317" t="s">
        <v>35</v>
      </c>
      <c r="O5317">
        <v>0</v>
      </c>
      <c r="P5317" t="s">
        <v>30</v>
      </c>
      <c r="Q5317" t="s">
        <v>35</v>
      </c>
      <c r="R5317" t="s">
        <v>35</v>
      </c>
      <c r="S5317">
        <v>0</v>
      </c>
      <c r="T5317">
        <v>0</v>
      </c>
      <c r="U5317">
        <v>0</v>
      </c>
      <c r="V5317" t="s">
        <v>35</v>
      </c>
      <c r="W5317">
        <v>0</v>
      </c>
      <c r="X5317">
        <v>16020378</v>
      </c>
      <c r="Y5317" t="str">
        <f t="shared" si="83"/>
        <v>1. &lt;= 1 Year</v>
      </c>
      <c r="Z5317" t="str">
        <f t="shared" si="83"/>
        <v>1. &lt;= 1 Year</v>
      </c>
    </row>
    <row r="5318" spans="1:26" x14ac:dyDescent="0.25">
      <c r="A5318">
        <v>164164621</v>
      </c>
      <c r="B5318" t="s">
        <v>2168</v>
      </c>
      <c r="C5318" t="s">
        <v>2294</v>
      </c>
      <c r="D5318" t="s">
        <v>71</v>
      </c>
      <c r="E5318">
        <v>17</v>
      </c>
      <c r="F5318" t="s">
        <v>6</v>
      </c>
      <c r="G5318" t="s">
        <v>2375</v>
      </c>
      <c r="H5318" t="s">
        <v>30</v>
      </c>
      <c r="I5318" t="s">
        <v>27</v>
      </c>
      <c r="J5318">
        <v>226</v>
      </c>
      <c r="K5318">
        <v>23</v>
      </c>
      <c r="L5318">
        <v>20211</v>
      </c>
      <c r="M5318">
        <v>1</v>
      </c>
      <c r="N5318" t="s">
        <v>36</v>
      </c>
      <c r="O5318">
        <v>300</v>
      </c>
      <c r="P5318">
        <v>20210318</v>
      </c>
      <c r="Q5318" t="s">
        <v>36</v>
      </c>
      <c r="R5318" t="s">
        <v>36</v>
      </c>
      <c r="S5318">
        <v>1</v>
      </c>
      <c r="T5318">
        <v>20212</v>
      </c>
      <c r="U5318">
        <v>1</v>
      </c>
      <c r="V5318" t="s">
        <v>36</v>
      </c>
      <c r="W5318">
        <v>4141.63</v>
      </c>
      <c r="X5318">
        <v>11432036</v>
      </c>
      <c r="Y5318" t="str">
        <f t="shared" si="83"/>
        <v>1. &lt;= 1 Year</v>
      </c>
      <c r="Z5318" t="str">
        <f t="shared" si="83"/>
        <v>1. &lt;= 1 Year</v>
      </c>
    </row>
    <row r="5319" spans="1:26" x14ac:dyDescent="0.25">
      <c r="A5319">
        <v>164367217</v>
      </c>
      <c r="B5319" t="s">
        <v>849</v>
      </c>
      <c r="C5319" t="s">
        <v>379</v>
      </c>
      <c r="D5319" t="s">
        <v>71</v>
      </c>
      <c r="E5319">
        <v>17</v>
      </c>
      <c r="F5319" t="s">
        <v>6</v>
      </c>
      <c r="G5319" t="s">
        <v>2375</v>
      </c>
      <c r="H5319" t="s">
        <v>30</v>
      </c>
      <c r="I5319" t="s">
        <v>27</v>
      </c>
      <c r="J5319">
        <v>13</v>
      </c>
      <c r="K5319">
        <v>10</v>
      </c>
      <c r="L5319">
        <v>20211</v>
      </c>
      <c r="M5319">
        <v>1</v>
      </c>
      <c r="N5319" t="s">
        <v>36</v>
      </c>
      <c r="O5319">
        <v>4511</v>
      </c>
      <c r="P5319">
        <v>20200311</v>
      </c>
      <c r="Q5319" t="s">
        <v>36</v>
      </c>
      <c r="R5319" t="s">
        <v>35</v>
      </c>
      <c r="S5319">
        <v>0</v>
      </c>
      <c r="T5319">
        <v>0</v>
      </c>
      <c r="U5319">
        <v>0</v>
      </c>
      <c r="V5319" t="s">
        <v>35</v>
      </c>
      <c r="W5319">
        <v>0</v>
      </c>
      <c r="X5319">
        <v>16047412</v>
      </c>
      <c r="Y5319" t="str">
        <f t="shared" si="83"/>
        <v>1. &lt;= 1 Year</v>
      </c>
      <c r="Z5319" t="str">
        <f t="shared" si="83"/>
        <v>1. &lt;= 1 Year</v>
      </c>
    </row>
    <row r="5320" spans="1:26" x14ac:dyDescent="0.25">
      <c r="A5320">
        <v>164344168</v>
      </c>
      <c r="B5320" t="s">
        <v>10236</v>
      </c>
      <c r="C5320" t="s">
        <v>10237</v>
      </c>
      <c r="D5320" t="s">
        <v>71</v>
      </c>
      <c r="E5320">
        <v>17</v>
      </c>
      <c r="F5320" t="s">
        <v>6</v>
      </c>
      <c r="G5320" t="s">
        <v>2363</v>
      </c>
      <c r="H5320" t="s">
        <v>30</v>
      </c>
      <c r="I5320" t="s">
        <v>27</v>
      </c>
      <c r="J5320">
        <v>50</v>
      </c>
      <c r="K5320">
        <v>44</v>
      </c>
      <c r="L5320">
        <v>20211</v>
      </c>
      <c r="M5320">
        <v>1</v>
      </c>
      <c r="N5320" t="s">
        <v>36</v>
      </c>
      <c r="O5320">
        <v>4818</v>
      </c>
      <c r="P5320">
        <v>20191031</v>
      </c>
      <c r="Q5320" t="s">
        <v>36</v>
      </c>
      <c r="R5320" t="s">
        <v>35</v>
      </c>
      <c r="S5320">
        <v>0</v>
      </c>
      <c r="T5320">
        <v>20212</v>
      </c>
      <c r="U5320">
        <v>1</v>
      </c>
      <c r="V5320" t="s">
        <v>36</v>
      </c>
      <c r="W5320">
        <v>1260</v>
      </c>
      <c r="X5320">
        <v>13738678</v>
      </c>
      <c r="Y5320" t="str">
        <f t="shared" si="83"/>
        <v>1. &lt;= 1 Year</v>
      </c>
      <c r="Z5320" t="str">
        <f t="shared" si="83"/>
        <v>1. &lt;= 1 Year</v>
      </c>
    </row>
    <row r="5321" spans="1:26" x14ac:dyDescent="0.25">
      <c r="A5321">
        <v>164272507</v>
      </c>
      <c r="B5321" t="s">
        <v>8710</v>
      </c>
      <c r="C5321" t="s">
        <v>8711</v>
      </c>
      <c r="D5321" t="s">
        <v>71</v>
      </c>
      <c r="E5321">
        <v>17</v>
      </c>
      <c r="F5321" t="s">
        <v>5</v>
      </c>
      <c r="G5321" t="s">
        <v>2370</v>
      </c>
      <c r="H5321" t="s">
        <v>30</v>
      </c>
      <c r="I5321" t="s">
        <v>27</v>
      </c>
      <c r="J5321">
        <v>107</v>
      </c>
      <c r="K5321">
        <v>107</v>
      </c>
      <c r="L5321">
        <v>20211</v>
      </c>
      <c r="M5321">
        <v>1</v>
      </c>
      <c r="N5321" t="s">
        <v>36</v>
      </c>
      <c r="O5321">
        <v>3693</v>
      </c>
      <c r="P5321">
        <v>20210601</v>
      </c>
      <c r="Q5321" t="s">
        <v>36</v>
      </c>
      <c r="R5321" t="s">
        <v>36</v>
      </c>
      <c r="S5321">
        <v>1</v>
      </c>
      <c r="T5321">
        <v>20212</v>
      </c>
      <c r="U5321">
        <v>1</v>
      </c>
      <c r="V5321" t="s">
        <v>36</v>
      </c>
      <c r="W5321">
        <v>1112.94</v>
      </c>
      <c r="X5321">
        <v>7940775</v>
      </c>
      <c r="Y5321" t="str">
        <f t="shared" si="83"/>
        <v>1. &lt;= 1 Year</v>
      </c>
      <c r="Z5321" t="str">
        <f t="shared" si="83"/>
        <v>1. &lt;= 1 Year</v>
      </c>
    </row>
    <row r="5322" spans="1:26" x14ac:dyDescent="0.25">
      <c r="A5322">
        <v>164193303</v>
      </c>
      <c r="B5322" t="s">
        <v>994</v>
      </c>
      <c r="C5322" t="s">
        <v>7343</v>
      </c>
      <c r="D5322" t="s">
        <v>66</v>
      </c>
      <c r="E5322">
        <v>17</v>
      </c>
      <c r="F5322" t="s">
        <v>6</v>
      </c>
      <c r="G5322" t="s">
        <v>2369</v>
      </c>
      <c r="H5322" t="s">
        <v>30</v>
      </c>
      <c r="I5322" t="s">
        <v>27</v>
      </c>
      <c r="J5322">
        <v>198</v>
      </c>
      <c r="K5322">
        <v>114</v>
      </c>
      <c r="L5322">
        <v>20211</v>
      </c>
      <c r="M5322">
        <v>1</v>
      </c>
      <c r="N5322" t="s">
        <v>36</v>
      </c>
      <c r="O5322">
        <v>2128</v>
      </c>
      <c r="P5322">
        <v>20210614</v>
      </c>
      <c r="Q5322" t="s">
        <v>36</v>
      </c>
      <c r="R5322" t="s">
        <v>36</v>
      </c>
      <c r="S5322">
        <v>1</v>
      </c>
      <c r="T5322">
        <v>20212</v>
      </c>
      <c r="U5322">
        <v>1</v>
      </c>
      <c r="V5322" t="s">
        <v>36</v>
      </c>
      <c r="W5322">
        <v>5011.2700000000004</v>
      </c>
      <c r="X5322">
        <v>13322233</v>
      </c>
      <c r="Y5322" t="str">
        <f t="shared" si="83"/>
        <v>1. &lt;= 1 Year</v>
      </c>
      <c r="Z5322" t="str">
        <f t="shared" si="83"/>
        <v>1. &lt;= 1 Year</v>
      </c>
    </row>
    <row r="5323" spans="1:26" x14ac:dyDescent="0.25">
      <c r="A5323">
        <v>163188052</v>
      </c>
      <c r="B5323" t="s">
        <v>3186</v>
      </c>
      <c r="C5323" t="s">
        <v>4071</v>
      </c>
      <c r="D5323" t="s">
        <v>71</v>
      </c>
      <c r="E5323">
        <v>17</v>
      </c>
      <c r="F5323" t="s">
        <v>6</v>
      </c>
      <c r="G5323" t="s">
        <v>2365</v>
      </c>
      <c r="H5323" t="s">
        <v>30</v>
      </c>
      <c r="I5323" t="s">
        <v>27</v>
      </c>
      <c r="J5323">
        <v>757</v>
      </c>
      <c r="K5323">
        <v>538</v>
      </c>
      <c r="L5323">
        <v>0</v>
      </c>
      <c r="M5323">
        <v>0</v>
      </c>
      <c r="N5323" t="s">
        <v>35</v>
      </c>
      <c r="O5323">
        <v>0</v>
      </c>
      <c r="P5323" t="s">
        <v>30</v>
      </c>
      <c r="Q5323" t="s">
        <v>35</v>
      </c>
      <c r="R5323" t="s">
        <v>36</v>
      </c>
      <c r="S5323">
        <v>1</v>
      </c>
      <c r="T5323">
        <v>0</v>
      </c>
      <c r="U5323">
        <v>0</v>
      </c>
      <c r="V5323" t="s">
        <v>35</v>
      </c>
      <c r="W5323">
        <v>0</v>
      </c>
      <c r="X5323">
        <v>15330448</v>
      </c>
      <c r="Y5323" t="str">
        <f t="shared" si="83"/>
        <v>4. 2-3 Year</v>
      </c>
      <c r="Z5323" t="str">
        <f t="shared" si="83"/>
        <v>2.  1-1.5 Years</v>
      </c>
    </row>
    <row r="5324" spans="1:26" x14ac:dyDescent="0.25">
      <c r="A5324">
        <v>164338270</v>
      </c>
      <c r="B5324" t="s">
        <v>10238</v>
      </c>
      <c r="C5324" t="s">
        <v>8960</v>
      </c>
      <c r="D5324" t="s">
        <v>66</v>
      </c>
      <c r="E5324">
        <v>17</v>
      </c>
      <c r="F5324" t="s">
        <v>5</v>
      </c>
      <c r="G5324" t="s">
        <v>2365</v>
      </c>
      <c r="H5324" t="s">
        <v>30</v>
      </c>
      <c r="I5324" t="s">
        <v>27</v>
      </c>
      <c r="J5324">
        <v>50</v>
      </c>
      <c r="K5324">
        <v>2</v>
      </c>
      <c r="L5324">
        <v>20211</v>
      </c>
      <c r="M5324">
        <v>1</v>
      </c>
      <c r="N5324" t="s">
        <v>36</v>
      </c>
      <c r="O5324">
        <v>9557</v>
      </c>
      <c r="P5324">
        <v>20200302</v>
      </c>
      <c r="Q5324" t="s">
        <v>36</v>
      </c>
      <c r="R5324" t="s">
        <v>36</v>
      </c>
      <c r="S5324">
        <v>1</v>
      </c>
      <c r="T5324">
        <v>0</v>
      </c>
      <c r="U5324">
        <v>0</v>
      </c>
      <c r="V5324" t="s">
        <v>35</v>
      </c>
      <c r="W5324">
        <v>0</v>
      </c>
      <c r="X5324">
        <v>13680897</v>
      </c>
      <c r="Y5324" t="str">
        <f t="shared" si="83"/>
        <v>1. &lt;= 1 Year</v>
      </c>
      <c r="Z5324" t="str">
        <f t="shared" si="83"/>
        <v>1. &lt;= 1 Year</v>
      </c>
    </row>
    <row r="5325" spans="1:26" x14ac:dyDescent="0.25">
      <c r="A5325">
        <v>164105967</v>
      </c>
      <c r="B5325" t="s">
        <v>6398</v>
      </c>
      <c r="C5325" t="s">
        <v>1877</v>
      </c>
      <c r="D5325" t="s">
        <v>71</v>
      </c>
      <c r="E5325">
        <v>17</v>
      </c>
      <c r="F5325" t="s">
        <v>6</v>
      </c>
      <c r="G5325" t="s">
        <v>2375</v>
      </c>
      <c r="H5325" t="s">
        <v>30</v>
      </c>
      <c r="I5325" t="s">
        <v>27</v>
      </c>
      <c r="J5325">
        <v>289</v>
      </c>
      <c r="K5325">
        <v>50</v>
      </c>
      <c r="L5325">
        <v>20211</v>
      </c>
      <c r="M5325">
        <v>1</v>
      </c>
      <c r="N5325" t="s">
        <v>36</v>
      </c>
      <c r="O5325">
        <v>3064</v>
      </c>
      <c r="P5325" t="s">
        <v>30</v>
      </c>
      <c r="Q5325" t="s">
        <v>35</v>
      </c>
      <c r="R5325" t="s">
        <v>35</v>
      </c>
      <c r="S5325">
        <v>0</v>
      </c>
      <c r="T5325">
        <v>0</v>
      </c>
      <c r="U5325">
        <v>0</v>
      </c>
      <c r="V5325" t="s">
        <v>35</v>
      </c>
      <c r="W5325">
        <v>0</v>
      </c>
      <c r="X5325">
        <v>15068173</v>
      </c>
      <c r="Y5325" t="str">
        <f t="shared" si="83"/>
        <v>1. &lt;= 1 Year</v>
      </c>
      <c r="Z5325" t="str">
        <f t="shared" si="83"/>
        <v>1. &lt;= 1 Year</v>
      </c>
    </row>
    <row r="5326" spans="1:26" x14ac:dyDescent="0.25">
      <c r="A5326">
        <v>164016597</v>
      </c>
      <c r="B5326" t="s">
        <v>1358</v>
      </c>
      <c r="C5326" t="s">
        <v>464</v>
      </c>
      <c r="D5326" t="s">
        <v>66</v>
      </c>
      <c r="E5326">
        <v>17</v>
      </c>
      <c r="F5326" t="s">
        <v>6</v>
      </c>
      <c r="G5326" t="s">
        <v>2369</v>
      </c>
      <c r="H5326" t="s">
        <v>30</v>
      </c>
      <c r="I5326" t="s">
        <v>27</v>
      </c>
      <c r="J5326">
        <v>385</v>
      </c>
      <c r="K5326">
        <v>380</v>
      </c>
      <c r="L5326">
        <v>20211</v>
      </c>
      <c r="M5326">
        <v>1</v>
      </c>
      <c r="N5326" t="s">
        <v>36</v>
      </c>
      <c r="O5326">
        <v>5221</v>
      </c>
      <c r="P5326">
        <v>20200702</v>
      </c>
      <c r="Q5326" t="s">
        <v>36</v>
      </c>
      <c r="R5326" t="s">
        <v>35</v>
      </c>
      <c r="S5326">
        <v>0</v>
      </c>
      <c r="T5326">
        <v>20212</v>
      </c>
      <c r="U5326">
        <v>1</v>
      </c>
      <c r="V5326" t="s">
        <v>36</v>
      </c>
      <c r="W5326">
        <v>7569.54</v>
      </c>
      <c r="X5326">
        <v>15366141</v>
      </c>
      <c r="Y5326" t="str">
        <f t="shared" si="83"/>
        <v>2.  1-1.5 Years</v>
      </c>
      <c r="Z5326" t="str">
        <f t="shared" si="83"/>
        <v>2.  1-1.5 Years</v>
      </c>
    </row>
    <row r="5327" spans="1:26" x14ac:dyDescent="0.25">
      <c r="A5327">
        <v>163392711</v>
      </c>
      <c r="B5327" t="s">
        <v>4919</v>
      </c>
      <c r="C5327" t="s">
        <v>1098</v>
      </c>
      <c r="D5327" t="s">
        <v>85</v>
      </c>
      <c r="E5327">
        <v>17</v>
      </c>
      <c r="F5327" t="s">
        <v>5</v>
      </c>
      <c r="G5327" t="s">
        <v>2365</v>
      </c>
      <c r="H5327" t="s">
        <v>30</v>
      </c>
      <c r="I5327" t="s">
        <v>27</v>
      </c>
      <c r="J5327">
        <v>549</v>
      </c>
      <c r="K5327">
        <v>497</v>
      </c>
      <c r="L5327">
        <v>0</v>
      </c>
      <c r="M5327">
        <v>0</v>
      </c>
      <c r="N5327" t="s">
        <v>35</v>
      </c>
      <c r="O5327">
        <v>0</v>
      </c>
      <c r="P5327">
        <v>20200210</v>
      </c>
      <c r="Q5327" t="s">
        <v>36</v>
      </c>
      <c r="R5327" t="s">
        <v>36</v>
      </c>
      <c r="S5327">
        <v>1</v>
      </c>
      <c r="T5327">
        <v>0</v>
      </c>
      <c r="U5327">
        <v>0</v>
      </c>
      <c r="V5327" t="s">
        <v>35</v>
      </c>
      <c r="W5327">
        <v>0</v>
      </c>
      <c r="X5327">
        <v>10684746</v>
      </c>
      <c r="Y5327" t="str">
        <f t="shared" si="83"/>
        <v>3.  1.5 to 2 Year</v>
      </c>
      <c r="Z5327" t="str">
        <f t="shared" si="83"/>
        <v>2.  1-1.5 Years</v>
      </c>
    </row>
    <row r="5328" spans="1:26" x14ac:dyDescent="0.25">
      <c r="A5328">
        <v>164335787</v>
      </c>
      <c r="B5328" t="s">
        <v>10239</v>
      </c>
      <c r="C5328" t="s">
        <v>479</v>
      </c>
      <c r="D5328" t="s">
        <v>74</v>
      </c>
      <c r="E5328">
        <v>17</v>
      </c>
      <c r="F5328" t="s">
        <v>5</v>
      </c>
      <c r="G5328" t="s">
        <v>3645</v>
      </c>
      <c r="H5328" t="s">
        <v>30</v>
      </c>
      <c r="I5328" t="s">
        <v>27</v>
      </c>
      <c r="J5328">
        <v>38</v>
      </c>
      <c r="K5328">
        <v>38</v>
      </c>
      <c r="L5328">
        <v>20211</v>
      </c>
      <c r="M5328">
        <v>1</v>
      </c>
      <c r="N5328" t="s">
        <v>36</v>
      </c>
      <c r="O5328">
        <v>225</v>
      </c>
      <c r="P5328" t="s">
        <v>30</v>
      </c>
      <c r="Q5328" t="s">
        <v>35</v>
      </c>
      <c r="R5328" t="s">
        <v>36</v>
      </c>
      <c r="S5328">
        <v>1</v>
      </c>
      <c r="T5328">
        <v>0</v>
      </c>
      <c r="U5328">
        <v>0</v>
      </c>
      <c r="V5328" t="s">
        <v>35</v>
      </c>
      <c r="W5328">
        <v>0</v>
      </c>
      <c r="X5328">
        <v>15441751</v>
      </c>
      <c r="Y5328" t="str">
        <f t="shared" si="83"/>
        <v>1. &lt;= 1 Year</v>
      </c>
      <c r="Z5328" t="str">
        <f t="shared" si="83"/>
        <v>1. &lt;= 1 Year</v>
      </c>
    </row>
    <row r="5329" spans="1:26" x14ac:dyDescent="0.25">
      <c r="A5329">
        <v>164362308</v>
      </c>
      <c r="B5329" t="s">
        <v>10240</v>
      </c>
      <c r="C5329" t="s">
        <v>1774</v>
      </c>
      <c r="D5329" t="s">
        <v>71</v>
      </c>
      <c r="E5329">
        <v>17</v>
      </c>
      <c r="F5329" t="s">
        <v>6</v>
      </c>
      <c r="G5329" t="s">
        <v>10220</v>
      </c>
      <c r="H5329" t="s">
        <v>30</v>
      </c>
      <c r="I5329" t="s">
        <v>27</v>
      </c>
      <c r="J5329">
        <v>6</v>
      </c>
      <c r="K5329">
        <v>2</v>
      </c>
      <c r="L5329">
        <v>20211</v>
      </c>
      <c r="M5329">
        <v>1</v>
      </c>
      <c r="N5329" t="s">
        <v>36</v>
      </c>
      <c r="O5329">
        <v>2535</v>
      </c>
      <c r="P5329">
        <v>20191120</v>
      </c>
      <c r="Q5329" t="s">
        <v>36</v>
      </c>
      <c r="R5329" t="s">
        <v>35</v>
      </c>
      <c r="S5329">
        <v>0</v>
      </c>
      <c r="T5329">
        <v>0</v>
      </c>
      <c r="U5329">
        <v>0</v>
      </c>
      <c r="V5329" t="s">
        <v>35</v>
      </c>
      <c r="W5329">
        <v>0</v>
      </c>
      <c r="X5329">
        <v>16049028</v>
      </c>
      <c r="Y5329" t="str">
        <f t="shared" si="83"/>
        <v>1. &lt;= 1 Year</v>
      </c>
      <c r="Z5329" t="str">
        <f t="shared" si="83"/>
        <v>1. &lt;= 1 Year</v>
      </c>
    </row>
    <row r="5330" spans="1:26" x14ac:dyDescent="0.25">
      <c r="A5330">
        <v>164317617</v>
      </c>
      <c r="B5330" t="s">
        <v>10241</v>
      </c>
      <c r="C5330" t="s">
        <v>1672</v>
      </c>
      <c r="D5330" t="s">
        <v>71</v>
      </c>
      <c r="E5330">
        <v>17</v>
      </c>
      <c r="F5330" t="s">
        <v>6</v>
      </c>
      <c r="G5330" t="s">
        <v>2370</v>
      </c>
      <c r="H5330" t="s">
        <v>30</v>
      </c>
      <c r="I5330" t="s">
        <v>27</v>
      </c>
      <c r="J5330">
        <v>42</v>
      </c>
      <c r="K5330">
        <v>42</v>
      </c>
      <c r="L5330">
        <v>20211</v>
      </c>
      <c r="M5330">
        <v>1</v>
      </c>
      <c r="N5330" t="s">
        <v>36</v>
      </c>
      <c r="O5330">
        <v>4676</v>
      </c>
      <c r="P5330">
        <v>20200208</v>
      </c>
      <c r="Q5330" t="s">
        <v>36</v>
      </c>
      <c r="R5330" t="s">
        <v>36</v>
      </c>
      <c r="S5330">
        <v>1</v>
      </c>
      <c r="T5330">
        <v>0</v>
      </c>
      <c r="U5330">
        <v>0</v>
      </c>
      <c r="V5330" t="s">
        <v>35</v>
      </c>
      <c r="W5330">
        <v>0</v>
      </c>
      <c r="X5330">
        <v>16009323</v>
      </c>
      <c r="Y5330" t="str">
        <f t="shared" si="83"/>
        <v>1. &lt;= 1 Year</v>
      </c>
      <c r="Z5330" t="str">
        <f t="shared" si="83"/>
        <v>1. &lt;= 1 Year</v>
      </c>
    </row>
    <row r="5331" spans="1:26" x14ac:dyDescent="0.25">
      <c r="A5331">
        <v>163361993</v>
      </c>
      <c r="B5331" t="s">
        <v>588</v>
      </c>
      <c r="C5331" t="s">
        <v>4178</v>
      </c>
      <c r="D5331" t="s">
        <v>71</v>
      </c>
      <c r="E5331">
        <v>17</v>
      </c>
      <c r="F5331" t="s">
        <v>6</v>
      </c>
      <c r="G5331" t="s">
        <v>2365</v>
      </c>
      <c r="H5331" t="s">
        <v>30</v>
      </c>
      <c r="I5331" t="s">
        <v>27</v>
      </c>
      <c r="J5331">
        <v>583</v>
      </c>
      <c r="K5331">
        <v>524</v>
      </c>
      <c r="L5331">
        <v>0</v>
      </c>
      <c r="M5331">
        <v>0</v>
      </c>
      <c r="N5331" t="s">
        <v>35</v>
      </c>
      <c r="O5331">
        <v>0</v>
      </c>
      <c r="P5331" t="s">
        <v>30</v>
      </c>
      <c r="Q5331" t="s">
        <v>35</v>
      </c>
      <c r="R5331" t="s">
        <v>36</v>
      </c>
      <c r="S5331">
        <v>1</v>
      </c>
      <c r="T5331">
        <v>0</v>
      </c>
      <c r="U5331">
        <v>0</v>
      </c>
      <c r="V5331" t="s">
        <v>35</v>
      </c>
      <c r="W5331">
        <v>0</v>
      </c>
      <c r="X5331">
        <v>8689476</v>
      </c>
      <c r="Y5331" t="str">
        <f t="shared" si="83"/>
        <v>3.  1.5 to 2 Year</v>
      </c>
      <c r="Z5331" t="str">
        <f t="shared" si="83"/>
        <v>2.  1-1.5 Years</v>
      </c>
    </row>
    <row r="5332" spans="1:26" x14ac:dyDescent="0.25">
      <c r="A5332">
        <v>164227863</v>
      </c>
      <c r="B5332" t="s">
        <v>7344</v>
      </c>
      <c r="C5332" t="s">
        <v>2050</v>
      </c>
      <c r="D5332" t="s">
        <v>71</v>
      </c>
      <c r="E5332">
        <v>17</v>
      </c>
      <c r="F5332" t="s">
        <v>6</v>
      </c>
      <c r="G5332" t="s">
        <v>2375</v>
      </c>
      <c r="H5332" t="s">
        <v>30</v>
      </c>
      <c r="I5332" t="s">
        <v>27</v>
      </c>
      <c r="J5332">
        <v>185</v>
      </c>
      <c r="K5332">
        <v>58</v>
      </c>
      <c r="L5332">
        <v>20211</v>
      </c>
      <c r="M5332">
        <v>1</v>
      </c>
      <c r="N5332" t="s">
        <v>36</v>
      </c>
      <c r="O5332">
        <v>7216</v>
      </c>
      <c r="P5332">
        <v>20201118</v>
      </c>
      <c r="Q5332" t="s">
        <v>36</v>
      </c>
      <c r="R5332" t="s">
        <v>35</v>
      </c>
      <c r="S5332">
        <v>0</v>
      </c>
      <c r="T5332">
        <v>0</v>
      </c>
      <c r="U5332">
        <v>0</v>
      </c>
      <c r="V5332" t="s">
        <v>35</v>
      </c>
      <c r="W5332">
        <v>0</v>
      </c>
      <c r="X5332">
        <v>15991066</v>
      </c>
      <c r="Y5332" t="str">
        <f t="shared" si="83"/>
        <v>1. &lt;= 1 Year</v>
      </c>
      <c r="Z5332" t="str">
        <f t="shared" si="83"/>
        <v>1. &lt;= 1 Year</v>
      </c>
    </row>
    <row r="5333" spans="1:26" x14ac:dyDescent="0.25">
      <c r="A5333">
        <v>164317133</v>
      </c>
      <c r="B5333" t="s">
        <v>1002</v>
      </c>
      <c r="C5333" t="s">
        <v>1880</v>
      </c>
      <c r="D5333" t="s">
        <v>66</v>
      </c>
      <c r="E5333">
        <v>17</v>
      </c>
      <c r="F5333" t="s">
        <v>6</v>
      </c>
      <c r="G5333" t="s">
        <v>2365</v>
      </c>
      <c r="H5333" t="s">
        <v>30</v>
      </c>
      <c r="I5333" t="s">
        <v>27</v>
      </c>
      <c r="J5333">
        <v>72</v>
      </c>
      <c r="K5333">
        <v>49</v>
      </c>
      <c r="L5333">
        <v>20211</v>
      </c>
      <c r="M5333">
        <v>1</v>
      </c>
      <c r="N5333" t="s">
        <v>36</v>
      </c>
      <c r="O5333">
        <v>768</v>
      </c>
      <c r="P5333">
        <v>20210125</v>
      </c>
      <c r="Q5333" t="s">
        <v>36</v>
      </c>
      <c r="R5333" t="s">
        <v>35</v>
      </c>
      <c r="S5333">
        <v>0</v>
      </c>
      <c r="T5333">
        <v>0</v>
      </c>
      <c r="U5333">
        <v>0</v>
      </c>
      <c r="V5333" t="s">
        <v>35</v>
      </c>
      <c r="W5333">
        <v>0</v>
      </c>
      <c r="X5333">
        <v>15088181</v>
      </c>
      <c r="Y5333" t="str">
        <f t="shared" si="83"/>
        <v>1. &lt;= 1 Year</v>
      </c>
      <c r="Z5333" t="str">
        <f t="shared" si="83"/>
        <v>1. &lt;= 1 Year</v>
      </c>
    </row>
    <row r="5334" spans="1:26" x14ac:dyDescent="0.25">
      <c r="A5334">
        <v>164345287</v>
      </c>
      <c r="B5334" t="s">
        <v>10242</v>
      </c>
      <c r="C5334" t="s">
        <v>10243</v>
      </c>
      <c r="D5334" t="s">
        <v>141</v>
      </c>
      <c r="E5334">
        <v>17</v>
      </c>
      <c r="F5334" t="s">
        <v>6</v>
      </c>
      <c r="G5334" t="s">
        <v>10220</v>
      </c>
      <c r="H5334" t="s">
        <v>30</v>
      </c>
      <c r="I5334" t="s">
        <v>27</v>
      </c>
      <c r="J5334">
        <v>29</v>
      </c>
      <c r="K5334">
        <v>10</v>
      </c>
      <c r="L5334">
        <v>20211</v>
      </c>
      <c r="M5334">
        <v>1</v>
      </c>
      <c r="N5334" t="s">
        <v>36</v>
      </c>
      <c r="O5334">
        <v>6830</v>
      </c>
      <c r="P5334">
        <v>20190218</v>
      </c>
      <c r="Q5334" t="s">
        <v>36</v>
      </c>
      <c r="R5334" t="s">
        <v>35</v>
      </c>
      <c r="S5334">
        <v>0</v>
      </c>
      <c r="T5334">
        <v>20212</v>
      </c>
      <c r="U5334">
        <v>1</v>
      </c>
      <c r="V5334" t="s">
        <v>36</v>
      </c>
      <c r="W5334">
        <v>5740.13</v>
      </c>
      <c r="X5334">
        <v>14573230</v>
      </c>
      <c r="Y5334" t="str">
        <f t="shared" si="83"/>
        <v>1. &lt;= 1 Year</v>
      </c>
      <c r="Z5334" t="str">
        <f t="shared" si="83"/>
        <v>1. &lt;= 1 Year</v>
      </c>
    </row>
    <row r="5335" spans="1:26" x14ac:dyDescent="0.25">
      <c r="A5335">
        <v>164106144</v>
      </c>
      <c r="B5335" t="s">
        <v>485</v>
      </c>
      <c r="C5335" t="s">
        <v>3994</v>
      </c>
      <c r="D5335" t="s">
        <v>71</v>
      </c>
      <c r="E5335">
        <v>17</v>
      </c>
      <c r="F5335" t="s">
        <v>5</v>
      </c>
      <c r="G5335" t="s">
        <v>2375</v>
      </c>
      <c r="H5335" t="s">
        <v>30</v>
      </c>
      <c r="I5335" t="s">
        <v>27</v>
      </c>
      <c r="J5335">
        <v>282</v>
      </c>
      <c r="K5335">
        <v>276</v>
      </c>
      <c r="L5335">
        <v>0</v>
      </c>
      <c r="M5335">
        <v>0</v>
      </c>
      <c r="N5335" t="s">
        <v>35</v>
      </c>
      <c r="O5335">
        <v>0</v>
      </c>
      <c r="P5335">
        <v>20180105</v>
      </c>
      <c r="Q5335" t="s">
        <v>36</v>
      </c>
      <c r="R5335" t="s">
        <v>36</v>
      </c>
      <c r="S5335">
        <v>1</v>
      </c>
      <c r="T5335">
        <v>0</v>
      </c>
      <c r="U5335">
        <v>0</v>
      </c>
      <c r="V5335" t="s">
        <v>35</v>
      </c>
      <c r="W5335">
        <v>0</v>
      </c>
      <c r="X5335">
        <v>15951161</v>
      </c>
      <c r="Y5335" t="str">
        <f t="shared" si="83"/>
        <v>1. &lt;= 1 Year</v>
      </c>
      <c r="Z5335" t="str">
        <f t="shared" si="83"/>
        <v>1. &lt;= 1 Year</v>
      </c>
    </row>
    <row r="5336" spans="1:26" x14ac:dyDescent="0.25">
      <c r="A5336">
        <v>164255068</v>
      </c>
      <c r="B5336" t="s">
        <v>7939</v>
      </c>
      <c r="C5336" t="s">
        <v>1330</v>
      </c>
      <c r="D5336" t="s">
        <v>71</v>
      </c>
      <c r="E5336">
        <v>17</v>
      </c>
      <c r="F5336" t="s">
        <v>37</v>
      </c>
      <c r="G5336" t="s">
        <v>2367</v>
      </c>
      <c r="H5336" t="s">
        <v>30</v>
      </c>
      <c r="I5336" t="s">
        <v>27</v>
      </c>
      <c r="J5336">
        <v>153</v>
      </c>
      <c r="K5336">
        <v>148</v>
      </c>
      <c r="L5336">
        <v>20211</v>
      </c>
      <c r="M5336">
        <v>1</v>
      </c>
      <c r="N5336" t="s">
        <v>36</v>
      </c>
      <c r="O5336">
        <v>1413</v>
      </c>
      <c r="P5336">
        <v>20210222</v>
      </c>
      <c r="Q5336" t="s">
        <v>36</v>
      </c>
      <c r="R5336" t="s">
        <v>36</v>
      </c>
      <c r="S5336">
        <v>1</v>
      </c>
      <c r="T5336">
        <v>0</v>
      </c>
      <c r="U5336">
        <v>0</v>
      </c>
      <c r="V5336" t="s">
        <v>35</v>
      </c>
      <c r="W5336">
        <v>0</v>
      </c>
      <c r="X5336">
        <v>15998471</v>
      </c>
      <c r="Y5336" t="str">
        <f t="shared" si="83"/>
        <v>1. &lt;= 1 Year</v>
      </c>
      <c r="Z5336" t="str">
        <f t="shared" si="83"/>
        <v>1. &lt;= 1 Year</v>
      </c>
    </row>
    <row r="5337" spans="1:26" x14ac:dyDescent="0.25">
      <c r="A5337">
        <v>164337363</v>
      </c>
      <c r="B5337" t="s">
        <v>488</v>
      </c>
      <c r="C5337" t="s">
        <v>10244</v>
      </c>
      <c r="D5337" t="s">
        <v>71</v>
      </c>
      <c r="E5337">
        <v>17</v>
      </c>
      <c r="F5337" t="s">
        <v>37</v>
      </c>
      <c r="G5337" t="s">
        <v>2367</v>
      </c>
      <c r="H5337" t="s">
        <v>30</v>
      </c>
      <c r="I5337" t="s">
        <v>27</v>
      </c>
      <c r="J5337">
        <v>58</v>
      </c>
      <c r="K5337">
        <v>57</v>
      </c>
      <c r="L5337">
        <v>20211</v>
      </c>
      <c r="M5337">
        <v>1</v>
      </c>
      <c r="N5337" t="s">
        <v>36</v>
      </c>
      <c r="O5337">
        <v>591</v>
      </c>
      <c r="P5337" t="s">
        <v>30</v>
      </c>
      <c r="Q5337" t="s">
        <v>35</v>
      </c>
      <c r="R5337" t="s">
        <v>36</v>
      </c>
      <c r="S5337">
        <v>1</v>
      </c>
      <c r="T5337">
        <v>20212</v>
      </c>
      <c r="U5337">
        <v>1</v>
      </c>
      <c r="V5337" t="s">
        <v>36</v>
      </c>
      <c r="W5337">
        <v>1040.25</v>
      </c>
      <c r="X5337">
        <v>15299443</v>
      </c>
      <c r="Y5337" t="str">
        <f t="shared" si="83"/>
        <v>1. &lt;= 1 Year</v>
      </c>
      <c r="Z5337" t="str">
        <f t="shared" si="83"/>
        <v>1. &lt;= 1 Year</v>
      </c>
    </row>
    <row r="5338" spans="1:26" x14ac:dyDescent="0.25">
      <c r="A5338">
        <v>164047322</v>
      </c>
      <c r="B5338" t="s">
        <v>5971</v>
      </c>
      <c r="C5338" t="s">
        <v>372</v>
      </c>
      <c r="D5338" t="s">
        <v>71</v>
      </c>
      <c r="E5338">
        <v>17</v>
      </c>
      <c r="F5338" t="s">
        <v>5</v>
      </c>
      <c r="G5338" t="s">
        <v>2375</v>
      </c>
      <c r="H5338" t="s">
        <v>30</v>
      </c>
      <c r="I5338" t="s">
        <v>27</v>
      </c>
      <c r="J5338">
        <v>351</v>
      </c>
      <c r="K5338">
        <v>332</v>
      </c>
      <c r="L5338">
        <v>20211</v>
      </c>
      <c r="M5338">
        <v>1</v>
      </c>
      <c r="N5338" t="s">
        <v>36</v>
      </c>
      <c r="O5338">
        <v>2546</v>
      </c>
      <c r="P5338" t="s">
        <v>30</v>
      </c>
      <c r="Q5338" t="s">
        <v>35</v>
      </c>
      <c r="R5338" t="s">
        <v>36</v>
      </c>
      <c r="S5338">
        <v>1</v>
      </c>
      <c r="T5338">
        <v>0</v>
      </c>
      <c r="U5338">
        <v>0</v>
      </c>
      <c r="V5338" t="s">
        <v>35</v>
      </c>
      <c r="W5338">
        <v>0</v>
      </c>
      <c r="X5338">
        <v>15933001</v>
      </c>
      <c r="Y5338" t="str">
        <f t="shared" si="83"/>
        <v>1. &lt;= 1 Year</v>
      </c>
      <c r="Z5338" t="str">
        <f t="shared" si="83"/>
        <v>1. &lt;= 1 Year</v>
      </c>
    </row>
    <row r="5339" spans="1:26" x14ac:dyDescent="0.25">
      <c r="A5339">
        <v>164364865</v>
      </c>
      <c r="B5339" t="s">
        <v>10245</v>
      </c>
      <c r="C5339" t="s">
        <v>10246</v>
      </c>
      <c r="D5339" t="s">
        <v>71</v>
      </c>
      <c r="E5339">
        <v>17</v>
      </c>
      <c r="F5339" t="s">
        <v>5</v>
      </c>
      <c r="G5339" t="s">
        <v>2363</v>
      </c>
      <c r="H5339" t="s">
        <v>30</v>
      </c>
      <c r="I5339" t="s">
        <v>27</v>
      </c>
      <c r="J5339">
        <v>28</v>
      </c>
      <c r="K5339">
        <v>24</v>
      </c>
      <c r="L5339">
        <v>20211</v>
      </c>
      <c r="M5339">
        <v>1</v>
      </c>
      <c r="N5339" t="s">
        <v>36</v>
      </c>
      <c r="O5339">
        <v>5712</v>
      </c>
      <c r="P5339">
        <v>20200123</v>
      </c>
      <c r="Q5339" t="s">
        <v>36</v>
      </c>
      <c r="R5339" t="s">
        <v>36</v>
      </c>
      <c r="S5339">
        <v>1</v>
      </c>
      <c r="T5339">
        <v>0</v>
      </c>
      <c r="U5339">
        <v>0</v>
      </c>
      <c r="V5339" t="s">
        <v>35</v>
      </c>
      <c r="W5339">
        <v>0</v>
      </c>
      <c r="X5339">
        <v>11310735</v>
      </c>
      <c r="Y5339" t="str">
        <f t="shared" si="83"/>
        <v>1. &lt;= 1 Year</v>
      </c>
      <c r="Z5339" t="str">
        <f t="shared" si="83"/>
        <v>1. &lt;= 1 Year</v>
      </c>
    </row>
    <row r="5340" spans="1:26" x14ac:dyDescent="0.25">
      <c r="A5340">
        <v>163203876</v>
      </c>
      <c r="B5340" t="s">
        <v>4072</v>
      </c>
      <c r="C5340" t="s">
        <v>4073</v>
      </c>
      <c r="D5340" t="s">
        <v>71</v>
      </c>
      <c r="E5340">
        <v>17</v>
      </c>
      <c r="F5340" t="s">
        <v>37</v>
      </c>
      <c r="G5340" t="s">
        <v>10228</v>
      </c>
      <c r="H5340" t="s">
        <v>30</v>
      </c>
      <c r="I5340" t="s">
        <v>27</v>
      </c>
      <c r="J5340">
        <v>745</v>
      </c>
      <c r="K5340">
        <v>16</v>
      </c>
      <c r="L5340">
        <v>20211</v>
      </c>
      <c r="M5340">
        <v>1</v>
      </c>
      <c r="N5340" t="s">
        <v>36</v>
      </c>
      <c r="O5340">
        <v>763</v>
      </c>
      <c r="P5340">
        <v>20210621</v>
      </c>
      <c r="Q5340" t="s">
        <v>36</v>
      </c>
      <c r="R5340" t="s">
        <v>35</v>
      </c>
      <c r="S5340">
        <v>0</v>
      </c>
      <c r="T5340">
        <v>20212</v>
      </c>
      <c r="U5340">
        <v>1</v>
      </c>
      <c r="V5340" t="s">
        <v>36</v>
      </c>
      <c r="W5340">
        <v>22.5</v>
      </c>
      <c r="X5340">
        <v>15345066</v>
      </c>
      <c r="Y5340" t="str">
        <f t="shared" si="83"/>
        <v>4. 2-3 Year</v>
      </c>
      <c r="Z5340" t="str">
        <f t="shared" si="83"/>
        <v>1. &lt;= 1 Year</v>
      </c>
    </row>
    <row r="5341" spans="1:26" x14ac:dyDescent="0.25">
      <c r="A5341">
        <v>163400587</v>
      </c>
      <c r="B5341" t="s">
        <v>5072</v>
      </c>
      <c r="C5341" t="s">
        <v>1217</v>
      </c>
      <c r="D5341" t="s">
        <v>66</v>
      </c>
      <c r="E5341">
        <v>17</v>
      </c>
      <c r="F5341" t="s">
        <v>6</v>
      </c>
      <c r="G5341" t="s">
        <v>2364</v>
      </c>
      <c r="H5341" t="s">
        <v>30</v>
      </c>
      <c r="I5341" t="s">
        <v>27</v>
      </c>
      <c r="J5341">
        <v>547</v>
      </c>
      <c r="K5341">
        <v>87</v>
      </c>
      <c r="L5341">
        <v>20211</v>
      </c>
      <c r="M5341">
        <v>1</v>
      </c>
      <c r="N5341" t="s">
        <v>36</v>
      </c>
      <c r="O5341">
        <v>4574</v>
      </c>
      <c r="P5341" t="s">
        <v>30</v>
      </c>
      <c r="Q5341" t="s">
        <v>35</v>
      </c>
      <c r="R5341" t="s">
        <v>35</v>
      </c>
      <c r="S5341">
        <v>0</v>
      </c>
      <c r="T5341">
        <v>20212</v>
      </c>
      <c r="U5341">
        <v>1</v>
      </c>
      <c r="V5341" t="s">
        <v>36</v>
      </c>
      <c r="W5341">
        <v>5822.15</v>
      </c>
      <c r="X5341">
        <v>15419419</v>
      </c>
      <c r="Y5341" t="str">
        <f t="shared" si="83"/>
        <v>3.  1.5 to 2 Year</v>
      </c>
      <c r="Z5341" t="str">
        <f t="shared" si="83"/>
        <v>1. &lt;= 1 Year</v>
      </c>
    </row>
    <row r="5342" spans="1:26" x14ac:dyDescent="0.25">
      <c r="A5342">
        <v>162845567</v>
      </c>
      <c r="B5342" t="s">
        <v>3496</v>
      </c>
      <c r="C5342" t="s">
        <v>3522</v>
      </c>
      <c r="D5342" t="s">
        <v>71</v>
      </c>
      <c r="E5342">
        <v>17</v>
      </c>
      <c r="F5342" t="s">
        <v>6</v>
      </c>
      <c r="G5342" t="s">
        <v>2370</v>
      </c>
      <c r="H5342" t="s">
        <v>30</v>
      </c>
      <c r="I5342" t="s">
        <v>27</v>
      </c>
      <c r="J5342">
        <v>1009</v>
      </c>
      <c r="K5342">
        <v>969</v>
      </c>
      <c r="L5342">
        <v>0</v>
      </c>
      <c r="M5342">
        <v>0</v>
      </c>
      <c r="N5342" t="s">
        <v>35</v>
      </c>
      <c r="O5342">
        <v>0</v>
      </c>
      <c r="P5342">
        <v>20210628</v>
      </c>
      <c r="Q5342" t="s">
        <v>36</v>
      </c>
      <c r="R5342" t="s">
        <v>35</v>
      </c>
      <c r="S5342">
        <v>0</v>
      </c>
      <c r="T5342">
        <v>0</v>
      </c>
      <c r="U5342">
        <v>0</v>
      </c>
      <c r="V5342" t="s">
        <v>35</v>
      </c>
      <c r="W5342">
        <v>0</v>
      </c>
      <c r="X5342">
        <v>15061143</v>
      </c>
      <c r="Y5342" t="str">
        <f t="shared" si="83"/>
        <v>4. 2-3 Year</v>
      </c>
      <c r="Z5342" t="str">
        <f t="shared" si="83"/>
        <v>4. 2-3 Year</v>
      </c>
    </row>
    <row r="5343" spans="1:26" x14ac:dyDescent="0.25">
      <c r="A5343">
        <v>164341808</v>
      </c>
      <c r="B5343" t="s">
        <v>2726</v>
      </c>
      <c r="C5343" t="s">
        <v>413</v>
      </c>
      <c r="D5343" t="s">
        <v>66</v>
      </c>
      <c r="E5343">
        <v>17</v>
      </c>
      <c r="F5343" t="s">
        <v>6</v>
      </c>
      <c r="G5343" t="s">
        <v>2366</v>
      </c>
      <c r="H5343" t="s">
        <v>30</v>
      </c>
      <c r="I5343" t="s">
        <v>27</v>
      </c>
      <c r="J5343">
        <v>35</v>
      </c>
      <c r="K5343">
        <v>23</v>
      </c>
      <c r="L5343">
        <v>0</v>
      </c>
      <c r="M5343">
        <v>0</v>
      </c>
      <c r="N5343" t="s">
        <v>35</v>
      </c>
      <c r="O5343">
        <v>0</v>
      </c>
      <c r="P5343" t="s">
        <v>30</v>
      </c>
      <c r="Q5343" t="s">
        <v>35</v>
      </c>
      <c r="R5343" t="s">
        <v>35</v>
      </c>
      <c r="S5343">
        <v>0</v>
      </c>
      <c r="T5343">
        <v>0</v>
      </c>
      <c r="U5343">
        <v>0</v>
      </c>
      <c r="V5343" t="s">
        <v>35</v>
      </c>
      <c r="W5343">
        <v>0</v>
      </c>
      <c r="X5343">
        <v>16040263</v>
      </c>
      <c r="Y5343" t="str">
        <f t="shared" si="83"/>
        <v>1. &lt;= 1 Year</v>
      </c>
      <c r="Z5343" t="str">
        <f t="shared" si="83"/>
        <v>1. &lt;= 1 Year</v>
      </c>
    </row>
    <row r="5344" spans="1:26" x14ac:dyDescent="0.25">
      <c r="A5344">
        <v>164237287</v>
      </c>
      <c r="B5344" t="s">
        <v>7770</v>
      </c>
      <c r="C5344" t="s">
        <v>307</v>
      </c>
      <c r="D5344" t="s">
        <v>111</v>
      </c>
      <c r="E5344">
        <v>17</v>
      </c>
      <c r="F5344" t="s">
        <v>6</v>
      </c>
      <c r="G5344" t="s">
        <v>2363</v>
      </c>
      <c r="H5344" t="s">
        <v>30</v>
      </c>
      <c r="I5344" t="s">
        <v>27</v>
      </c>
      <c r="J5344">
        <v>155</v>
      </c>
      <c r="K5344">
        <v>114</v>
      </c>
      <c r="L5344">
        <v>0</v>
      </c>
      <c r="M5344">
        <v>0</v>
      </c>
      <c r="N5344" t="s">
        <v>35</v>
      </c>
      <c r="O5344">
        <v>0</v>
      </c>
      <c r="P5344">
        <v>20201117</v>
      </c>
      <c r="Q5344" t="s">
        <v>36</v>
      </c>
      <c r="R5344" t="s">
        <v>36</v>
      </c>
      <c r="S5344">
        <v>1</v>
      </c>
      <c r="T5344">
        <v>0</v>
      </c>
      <c r="U5344">
        <v>0</v>
      </c>
      <c r="V5344" t="s">
        <v>35</v>
      </c>
      <c r="W5344">
        <v>0</v>
      </c>
      <c r="X5344">
        <v>12001707</v>
      </c>
      <c r="Y5344" t="str">
        <f t="shared" si="83"/>
        <v>1. &lt;= 1 Year</v>
      </c>
      <c r="Z5344" t="str">
        <f t="shared" si="83"/>
        <v>1. &lt;= 1 Year</v>
      </c>
    </row>
    <row r="5345" spans="1:26" x14ac:dyDescent="0.25">
      <c r="A5345">
        <v>164184618</v>
      </c>
      <c r="B5345" t="s">
        <v>405</v>
      </c>
      <c r="C5345" t="s">
        <v>7345</v>
      </c>
      <c r="D5345" t="s">
        <v>71</v>
      </c>
      <c r="E5345">
        <v>17</v>
      </c>
      <c r="F5345" t="s">
        <v>5</v>
      </c>
      <c r="G5345" t="s">
        <v>2364</v>
      </c>
      <c r="H5345" t="s">
        <v>30</v>
      </c>
      <c r="I5345" t="s">
        <v>27</v>
      </c>
      <c r="J5345">
        <v>211</v>
      </c>
      <c r="K5345">
        <v>211</v>
      </c>
      <c r="L5345">
        <v>0</v>
      </c>
      <c r="M5345">
        <v>0</v>
      </c>
      <c r="N5345" t="s">
        <v>35</v>
      </c>
      <c r="O5345">
        <v>0</v>
      </c>
      <c r="P5345" t="s">
        <v>30</v>
      </c>
      <c r="Q5345" t="s">
        <v>35</v>
      </c>
      <c r="R5345" t="s">
        <v>36</v>
      </c>
      <c r="S5345">
        <v>1</v>
      </c>
      <c r="T5345">
        <v>0</v>
      </c>
      <c r="U5345">
        <v>0</v>
      </c>
      <c r="V5345" t="s">
        <v>35</v>
      </c>
      <c r="W5345">
        <v>0</v>
      </c>
      <c r="X5345">
        <v>9063969</v>
      </c>
      <c r="Y5345" t="str">
        <f t="shared" si="83"/>
        <v>1. &lt;= 1 Year</v>
      </c>
      <c r="Z5345" t="str">
        <f t="shared" si="83"/>
        <v>1. &lt;= 1 Year</v>
      </c>
    </row>
    <row r="5346" spans="1:26" x14ac:dyDescent="0.25">
      <c r="A5346">
        <v>164332701</v>
      </c>
      <c r="B5346" t="s">
        <v>10247</v>
      </c>
      <c r="C5346" t="s">
        <v>1449</v>
      </c>
      <c r="D5346" t="s">
        <v>71</v>
      </c>
      <c r="E5346">
        <v>17</v>
      </c>
      <c r="F5346" t="s">
        <v>6</v>
      </c>
      <c r="G5346" t="s">
        <v>3645</v>
      </c>
      <c r="H5346" t="s">
        <v>30</v>
      </c>
      <c r="I5346" t="s">
        <v>27</v>
      </c>
      <c r="J5346">
        <v>50</v>
      </c>
      <c r="K5346">
        <v>23</v>
      </c>
      <c r="L5346">
        <v>0</v>
      </c>
      <c r="M5346">
        <v>0</v>
      </c>
      <c r="N5346" t="s">
        <v>35</v>
      </c>
      <c r="O5346">
        <v>0</v>
      </c>
      <c r="P5346">
        <v>20200729</v>
      </c>
      <c r="Q5346" t="s">
        <v>36</v>
      </c>
      <c r="R5346" t="s">
        <v>36</v>
      </c>
      <c r="S5346">
        <v>1</v>
      </c>
      <c r="T5346">
        <v>0</v>
      </c>
      <c r="U5346">
        <v>0</v>
      </c>
      <c r="V5346" t="s">
        <v>35</v>
      </c>
      <c r="W5346">
        <v>0</v>
      </c>
      <c r="X5346">
        <v>8167285</v>
      </c>
      <c r="Y5346" t="str">
        <f t="shared" si="83"/>
        <v>1. &lt;= 1 Year</v>
      </c>
      <c r="Z5346" t="str">
        <f t="shared" si="83"/>
        <v>1. &lt;= 1 Year</v>
      </c>
    </row>
    <row r="5347" spans="1:26" x14ac:dyDescent="0.25">
      <c r="A5347">
        <v>164191986</v>
      </c>
      <c r="B5347" t="s">
        <v>1433</v>
      </c>
      <c r="C5347" t="s">
        <v>1728</v>
      </c>
      <c r="D5347" t="s">
        <v>71</v>
      </c>
      <c r="E5347">
        <v>17</v>
      </c>
      <c r="F5347" t="s">
        <v>5</v>
      </c>
      <c r="G5347" t="s">
        <v>2370</v>
      </c>
      <c r="H5347" t="s">
        <v>30</v>
      </c>
      <c r="I5347" t="s">
        <v>27</v>
      </c>
      <c r="J5347">
        <v>185</v>
      </c>
      <c r="K5347">
        <v>178</v>
      </c>
      <c r="L5347">
        <v>0</v>
      </c>
      <c r="M5347">
        <v>0</v>
      </c>
      <c r="N5347" t="s">
        <v>35</v>
      </c>
      <c r="O5347">
        <v>0</v>
      </c>
      <c r="P5347">
        <v>20180316</v>
      </c>
      <c r="Q5347" t="s">
        <v>36</v>
      </c>
      <c r="R5347" t="s">
        <v>36</v>
      </c>
      <c r="S5347">
        <v>1</v>
      </c>
      <c r="T5347">
        <v>0</v>
      </c>
      <c r="U5347">
        <v>0</v>
      </c>
      <c r="V5347" t="s">
        <v>35</v>
      </c>
      <c r="W5347">
        <v>0</v>
      </c>
      <c r="X5347">
        <v>139786</v>
      </c>
      <c r="Y5347" t="str">
        <f t="shared" si="83"/>
        <v>1. &lt;= 1 Year</v>
      </c>
      <c r="Z5347" t="str">
        <f t="shared" si="83"/>
        <v>1. &lt;= 1 Year</v>
      </c>
    </row>
    <row r="5348" spans="1:26" x14ac:dyDescent="0.25">
      <c r="A5348">
        <v>164324340</v>
      </c>
      <c r="B5348" t="s">
        <v>1013</v>
      </c>
      <c r="C5348" t="s">
        <v>583</v>
      </c>
      <c r="D5348" t="s">
        <v>71</v>
      </c>
      <c r="E5348">
        <v>17</v>
      </c>
      <c r="F5348" t="s">
        <v>6</v>
      </c>
      <c r="G5348" t="s">
        <v>3645</v>
      </c>
      <c r="H5348" t="s">
        <v>30</v>
      </c>
      <c r="I5348" t="s">
        <v>27</v>
      </c>
      <c r="J5348">
        <v>52</v>
      </c>
      <c r="K5348">
        <v>52</v>
      </c>
      <c r="L5348">
        <v>20211</v>
      </c>
      <c r="M5348">
        <v>1</v>
      </c>
      <c r="N5348" t="s">
        <v>36</v>
      </c>
      <c r="O5348">
        <v>5115</v>
      </c>
      <c r="P5348">
        <v>20190506</v>
      </c>
      <c r="Q5348" t="s">
        <v>36</v>
      </c>
      <c r="R5348" t="s">
        <v>35</v>
      </c>
      <c r="S5348">
        <v>0</v>
      </c>
      <c r="T5348">
        <v>0</v>
      </c>
      <c r="U5348">
        <v>0</v>
      </c>
      <c r="V5348" t="s">
        <v>35</v>
      </c>
      <c r="W5348">
        <v>0</v>
      </c>
      <c r="X5348">
        <v>16028914</v>
      </c>
      <c r="Y5348" t="str">
        <f t="shared" si="83"/>
        <v>1. &lt;= 1 Year</v>
      </c>
      <c r="Z5348" t="str">
        <f t="shared" si="83"/>
        <v>1. &lt;= 1 Year</v>
      </c>
    </row>
    <row r="5349" spans="1:26" x14ac:dyDescent="0.25">
      <c r="A5349">
        <v>164114859</v>
      </c>
      <c r="B5349" t="s">
        <v>6399</v>
      </c>
      <c r="C5349" t="s">
        <v>6400</v>
      </c>
      <c r="D5349" t="s">
        <v>71</v>
      </c>
      <c r="E5349">
        <v>17</v>
      </c>
      <c r="F5349" t="s">
        <v>6</v>
      </c>
      <c r="G5349" t="s">
        <v>2375</v>
      </c>
      <c r="H5349" t="s">
        <v>30</v>
      </c>
      <c r="I5349" t="s">
        <v>27</v>
      </c>
      <c r="J5349">
        <v>281</v>
      </c>
      <c r="K5349">
        <v>71</v>
      </c>
      <c r="L5349">
        <v>0</v>
      </c>
      <c r="M5349">
        <v>0</v>
      </c>
      <c r="N5349" t="s">
        <v>35</v>
      </c>
      <c r="O5349">
        <v>0</v>
      </c>
      <c r="P5349">
        <v>20200512</v>
      </c>
      <c r="Q5349" t="s">
        <v>36</v>
      </c>
      <c r="R5349" t="s">
        <v>36</v>
      </c>
      <c r="S5349">
        <v>1</v>
      </c>
      <c r="T5349">
        <v>0</v>
      </c>
      <c r="U5349">
        <v>0</v>
      </c>
      <c r="V5349" t="s">
        <v>35</v>
      </c>
      <c r="W5349">
        <v>0</v>
      </c>
      <c r="X5349">
        <v>11867374</v>
      </c>
      <c r="Y5349" t="str">
        <f t="shared" si="83"/>
        <v>1. &lt;= 1 Year</v>
      </c>
      <c r="Z5349" t="str">
        <f t="shared" si="83"/>
        <v>1. &lt;= 1 Year</v>
      </c>
    </row>
    <row r="5350" spans="1:26" x14ac:dyDescent="0.25">
      <c r="A5350">
        <v>164225841</v>
      </c>
      <c r="B5350" t="s">
        <v>676</v>
      </c>
      <c r="C5350" t="s">
        <v>373</v>
      </c>
      <c r="D5350" t="s">
        <v>141</v>
      </c>
      <c r="E5350">
        <v>17</v>
      </c>
      <c r="F5350" t="s">
        <v>6</v>
      </c>
      <c r="G5350" t="s">
        <v>2375</v>
      </c>
      <c r="H5350" t="s">
        <v>30</v>
      </c>
      <c r="I5350" t="s">
        <v>27</v>
      </c>
      <c r="J5350">
        <v>189</v>
      </c>
      <c r="K5350">
        <v>58</v>
      </c>
      <c r="L5350">
        <v>20211</v>
      </c>
      <c r="M5350">
        <v>1</v>
      </c>
      <c r="N5350" t="s">
        <v>36</v>
      </c>
      <c r="O5350">
        <v>7093</v>
      </c>
      <c r="P5350">
        <v>20201208</v>
      </c>
      <c r="Q5350" t="s">
        <v>36</v>
      </c>
      <c r="R5350" t="s">
        <v>35</v>
      </c>
      <c r="S5350">
        <v>0</v>
      </c>
      <c r="T5350">
        <v>0</v>
      </c>
      <c r="U5350">
        <v>0</v>
      </c>
      <c r="V5350" t="s">
        <v>35</v>
      </c>
      <c r="W5350">
        <v>0</v>
      </c>
      <c r="X5350">
        <v>12241053</v>
      </c>
      <c r="Y5350" t="str">
        <f t="shared" si="83"/>
        <v>1. &lt;= 1 Year</v>
      </c>
      <c r="Z5350" t="str">
        <f t="shared" si="83"/>
        <v>1. &lt;= 1 Year</v>
      </c>
    </row>
    <row r="5351" spans="1:26" x14ac:dyDescent="0.25">
      <c r="A5351">
        <v>164371294</v>
      </c>
      <c r="B5351" t="s">
        <v>10248</v>
      </c>
      <c r="C5351" t="s">
        <v>10249</v>
      </c>
      <c r="D5351" t="s">
        <v>71</v>
      </c>
      <c r="E5351">
        <v>17</v>
      </c>
      <c r="F5351" t="s">
        <v>6</v>
      </c>
      <c r="G5351" t="s">
        <v>2375</v>
      </c>
      <c r="H5351" t="s">
        <v>30</v>
      </c>
      <c r="I5351" t="s">
        <v>27</v>
      </c>
      <c r="J5351">
        <v>14</v>
      </c>
      <c r="K5351">
        <v>14</v>
      </c>
      <c r="L5351">
        <v>20211</v>
      </c>
      <c r="M5351">
        <v>1</v>
      </c>
      <c r="N5351" t="s">
        <v>36</v>
      </c>
      <c r="O5351">
        <v>4877</v>
      </c>
      <c r="P5351">
        <v>20190910</v>
      </c>
      <c r="Q5351" t="s">
        <v>36</v>
      </c>
      <c r="R5351" t="s">
        <v>36</v>
      </c>
      <c r="S5351">
        <v>1</v>
      </c>
      <c r="T5351">
        <v>20212</v>
      </c>
      <c r="U5351">
        <v>1</v>
      </c>
      <c r="V5351" t="s">
        <v>36</v>
      </c>
      <c r="W5351">
        <v>5012.76</v>
      </c>
      <c r="X5351">
        <v>9241351</v>
      </c>
      <c r="Y5351" t="str">
        <f t="shared" si="83"/>
        <v>1. &lt;= 1 Year</v>
      </c>
      <c r="Z5351" t="str">
        <f t="shared" si="83"/>
        <v>1. &lt;= 1 Year</v>
      </c>
    </row>
    <row r="5352" spans="1:26" x14ac:dyDescent="0.25">
      <c r="A5352">
        <v>163030227</v>
      </c>
      <c r="B5352" t="s">
        <v>3785</v>
      </c>
      <c r="C5352" t="s">
        <v>804</v>
      </c>
      <c r="D5352" t="s">
        <v>66</v>
      </c>
      <c r="E5352">
        <v>17</v>
      </c>
      <c r="F5352" t="s">
        <v>6</v>
      </c>
      <c r="G5352" t="s">
        <v>2375</v>
      </c>
      <c r="H5352" t="s">
        <v>30</v>
      </c>
      <c r="I5352" t="s">
        <v>27</v>
      </c>
      <c r="J5352">
        <v>883</v>
      </c>
      <c r="K5352">
        <v>58</v>
      </c>
      <c r="L5352">
        <v>20211</v>
      </c>
      <c r="M5352">
        <v>1</v>
      </c>
      <c r="N5352" t="s">
        <v>36</v>
      </c>
      <c r="O5352">
        <v>458</v>
      </c>
      <c r="P5352">
        <v>20191016</v>
      </c>
      <c r="Q5352" t="s">
        <v>36</v>
      </c>
      <c r="R5352" t="s">
        <v>35</v>
      </c>
      <c r="S5352">
        <v>0</v>
      </c>
      <c r="T5352">
        <v>0</v>
      </c>
      <c r="U5352">
        <v>0</v>
      </c>
      <c r="V5352" t="s">
        <v>35</v>
      </c>
      <c r="W5352">
        <v>0</v>
      </c>
      <c r="X5352">
        <v>15269206</v>
      </c>
      <c r="Y5352" t="str">
        <f t="shared" si="83"/>
        <v>4. 2-3 Year</v>
      </c>
      <c r="Z5352" t="str">
        <f t="shared" si="83"/>
        <v>1. &lt;= 1 Year</v>
      </c>
    </row>
    <row r="5353" spans="1:26" x14ac:dyDescent="0.25">
      <c r="A5353">
        <v>164229475</v>
      </c>
      <c r="B5353" t="s">
        <v>7771</v>
      </c>
      <c r="C5353" t="s">
        <v>3308</v>
      </c>
      <c r="D5353" t="s">
        <v>66</v>
      </c>
      <c r="E5353">
        <v>17</v>
      </c>
      <c r="F5353" t="s">
        <v>6</v>
      </c>
      <c r="G5353" t="s">
        <v>2363</v>
      </c>
      <c r="H5353" t="s">
        <v>30</v>
      </c>
      <c r="I5353" t="s">
        <v>27</v>
      </c>
      <c r="J5353">
        <v>162</v>
      </c>
      <c r="K5353">
        <v>150</v>
      </c>
      <c r="L5353">
        <v>20211</v>
      </c>
      <c r="M5353">
        <v>1</v>
      </c>
      <c r="N5353" t="s">
        <v>36</v>
      </c>
      <c r="O5353">
        <v>5944</v>
      </c>
      <c r="P5353">
        <v>20210628</v>
      </c>
      <c r="Q5353" t="s">
        <v>36</v>
      </c>
      <c r="R5353" t="s">
        <v>35</v>
      </c>
      <c r="S5353">
        <v>0</v>
      </c>
      <c r="T5353">
        <v>20212</v>
      </c>
      <c r="U5353">
        <v>1</v>
      </c>
      <c r="V5353" t="s">
        <v>36</v>
      </c>
      <c r="W5353">
        <v>6803.17</v>
      </c>
      <c r="X5353">
        <v>15992920</v>
      </c>
      <c r="Y5353" t="str">
        <f t="shared" si="83"/>
        <v>1. &lt;= 1 Year</v>
      </c>
      <c r="Z5353" t="str">
        <f t="shared" si="83"/>
        <v>1. &lt;= 1 Year</v>
      </c>
    </row>
    <row r="5354" spans="1:26" x14ac:dyDescent="0.25">
      <c r="A5354">
        <v>164263717</v>
      </c>
      <c r="B5354" t="s">
        <v>8209</v>
      </c>
      <c r="C5354" t="s">
        <v>3996</v>
      </c>
      <c r="D5354" t="s">
        <v>71</v>
      </c>
      <c r="E5354">
        <v>17</v>
      </c>
      <c r="F5354" t="s">
        <v>5</v>
      </c>
      <c r="G5354" t="s">
        <v>5582</v>
      </c>
      <c r="H5354" t="s">
        <v>30</v>
      </c>
      <c r="I5354" t="s">
        <v>27</v>
      </c>
      <c r="J5354">
        <v>170</v>
      </c>
      <c r="K5354">
        <v>143</v>
      </c>
      <c r="L5354">
        <v>0</v>
      </c>
      <c r="M5354">
        <v>0</v>
      </c>
      <c r="N5354" t="s">
        <v>35</v>
      </c>
      <c r="O5354">
        <v>0</v>
      </c>
      <c r="P5354">
        <v>20190513</v>
      </c>
      <c r="Q5354" t="s">
        <v>36</v>
      </c>
      <c r="R5354" t="s">
        <v>36</v>
      </c>
      <c r="S5354">
        <v>1</v>
      </c>
      <c r="T5354">
        <v>20212</v>
      </c>
      <c r="U5354">
        <v>1</v>
      </c>
      <c r="V5354" t="s">
        <v>36</v>
      </c>
      <c r="W5354">
        <v>7020</v>
      </c>
      <c r="X5354">
        <v>10966126</v>
      </c>
      <c r="Y5354" t="str">
        <f t="shared" si="83"/>
        <v>1. &lt;= 1 Year</v>
      </c>
      <c r="Z5354" t="str">
        <f t="shared" si="83"/>
        <v>1. &lt;= 1 Year</v>
      </c>
    </row>
    <row r="5355" spans="1:26" x14ac:dyDescent="0.25">
      <c r="A5355">
        <v>164333082</v>
      </c>
      <c r="B5355" t="s">
        <v>1708</v>
      </c>
      <c r="C5355" t="s">
        <v>1649</v>
      </c>
      <c r="D5355" t="s">
        <v>71</v>
      </c>
      <c r="E5355">
        <v>17</v>
      </c>
      <c r="F5355" t="s">
        <v>6</v>
      </c>
      <c r="G5355" t="s">
        <v>3645</v>
      </c>
      <c r="H5355" t="s">
        <v>30</v>
      </c>
      <c r="I5355" t="s">
        <v>27</v>
      </c>
      <c r="J5355">
        <v>37</v>
      </c>
      <c r="K5355">
        <v>37</v>
      </c>
      <c r="L5355">
        <v>20211</v>
      </c>
      <c r="M5355">
        <v>1</v>
      </c>
      <c r="N5355" t="s">
        <v>36</v>
      </c>
      <c r="O5355">
        <v>448</v>
      </c>
      <c r="P5355">
        <v>20210204</v>
      </c>
      <c r="Q5355" t="s">
        <v>36</v>
      </c>
      <c r="R5355" t="s">
        <v>35</v>
      </c>
      <c r="S5355">
        <v>0</v>
      </c>
      <c r="T5355">
        <v>0</v>
      </c>
      <c r="U5355">
        <v>0</v>
      </c>
      <c r="V5355" t="s">
        <v>35</v>
      </c>
      <c r="W5355">
        <v>0</v>
      </c>
      <c r="X5355">
        <v>16007084</v>
      </c>
      <c r="Y5355" t="str">
        <f t="shared" si="83"/>
        <v>1. &lt;= 1 Year</v>
      </c>
      <c r="Z5355" t="str">
        <f t="shared" si="83"/>
        <v>1. &lt;= 1 Year</v>
      </c>
    </row>
    <row r="5356" spans="1:26" x14ac:dyDescent="0.25">
      <c r="A5356">
        <v>164153747</v>
      </c>
      <c r="B5356" t="s">
        <v>6959</v>
      </c>
      <c r="C5356" t="s">
        <v>372</v>
      </c>
      <c r="D5356" t="s">
        <v>71</v>
      </c>
      <c r="E5356">
        <v>17</v>
      </c>
      <c r="F5356" t="s">
        <v>6</v>
      </c>
      <c r="G5356" t="s">
        <v>2370</v>
      </c>
      <c r="H5356" t="s">
        <v>30</v>
      </c>
      <c r="I5356" t="s">
        <v>27</v>
      </c>
      <c r="J5356">
        <v>232</v>
      </c>
      <c r="K5356">
        <v>232</v>
      </c>
      <c r="L5356">
        <v>20211</v>
      </c>
      <c r="M5356">
        <v>1</v>
      </c>
      <c r="N5356" t="s">
        <v>36</v>
      </c>
      <c r="O5356">
        <v>5155</v>
      </c>
      <c r="P5356" t="s">
        <v>30</v>
      </c>
      <c r="Q5356" t="s">
        <v>35</v>
      </c>
      <c r="R5356" t="s">
        <v>35</v>
      </c>
      <c r="S5356">
        <v>0</v>
      </c>
      <c r="T5356">
        <v>0</v>
      </c>
      <c r="U5356">
        <v>0</v>
      </c>
      <c r="V5356" t="s">
        <v>35</v>
      </c>
      <c r="W5356">
        <v>0</v>
      </c>
      <c r="X5356">
        <v>15951748</v>
      </c>
      <c r="Y5356" t="str">
        <f t="shared" si="83"/>
        <v>1. &lt;= 1 Year</v>
      </c>
      <c r="Z5356" t="str">
        <f t="shared" si="83"/>
        <v>1. &lt;= 1 Year</v>
      </c>
    </row>
    <row r="5357" spans="1:26" x14ac:dyDescent="0.25">
      <c r="A5357">
        <v>162842269</v>
      </c>
      <c r="B5357" t="s">
        <v>2190</v>
      </c>
      <c r="C5357" t="s">
        <v>3523</v>
      </c>
      <c r="D5357" t="s">
        <v>71</v>
      </c>
      <c r="E5357">
        <v>17</v>
      </c>
      <c r="F5357" t="s">
        <v>37</v>
      </c>
      <c r="G5357" t="s">
        <v>2367</v>
      </c>
      <c r="H5357" t="s">
        <v>30</v>
      </c>
      <c r="I5357" t="s">
        <v>27</v>
      </c>
      <c r="J5357">
        <v>1023</v>
      </c>
      <c r="K5357">
        <v>304</v>
      </c>
      <c r="L5357">
        <v>0</v>
      </c>
      <c r="M5357">
        <v>0</v>
      </c>
      <c r="N5357" t="s">
        <v>35</v>
      </c>
      <c r="O5357">
        <v>0</v>
      </c>
      <c r="P5357">
        <v>20190325</v>
      </c>
      <c r="Q5357" t="s">
        <v>36</v>
      </c>
      <c r="R5357" t="s">
        <v>36</v>
      </c>
      <c r="S5357">
        <v>1</v>
      </c>
      <c r="T5357">
        <v>0</v>
      </c>
      <c r="U5357">
        <v>0</v>
      </c>
      <c r="V5357" t="s">
        <v>35</v>
      </c>
      <c r="W5357">
        <v>0</v>
      </c>
      <c r="X5357">
        <v>14849478</v>
      </c>
      <c r="Y5357" t="str">
        <f t="shared" si="83"/>
        <v>4. 2-3 Year</v>
      </c>
      <c r="Z5357" t="str">
        <f t="shared" si="83"/>
        <v>1. &lt;= 1 Year</v>
      </c>
    </row>
    <row r="5358" spans="1:26" x14ac:dyDescent="0.25">
      <c r="A5358">
        <v>163305075</v>
      </c>
      <c r="B5358" t="s">
        <v>680</v>
      </c>
      <c r="C5358" t="s">
        <v>201</v>
      </c>
      <c r="D5358" t="s">
        <v>71</v>
      </c>
      <c r="E5358">
        <v>17</v>
      </c>
      <c r="F5358" t="s">
        <v>37</v>
      </c>
      <c r="G5358" t="s">
        <v>2367</v>
      </c>
      <c r="H5358" t="s">
        <v>30</v>
      </c>
      <c r="I5358" t="s">
        <v>27</v>
      </c>
      <c r="J5358">
        <v>658</v>
      </c>
      <c r="K5358">
        <v>49</v>
      </c>
      <c r="L5358">
        <v>0</v>
      </c>
      <c r="M5358">
        <v>0</v>
      </c>
      <c r="N5358" t="s">
        <v>35</v>
      </c>
      <c r="O5358">
        <v>0</v>
      </c>
      <c r="P5358">
        <v>20181217</v>
      </c>
      <c r="Q5358" t="s">
        <v>36</v>
      </c>
      <c r="R5358" t="s">
        <v>36</v>
      </c>
      <c r="S5358">
        <v>1</v>
      </c>
      <c r="T5358">
        <v>0</v>
      </c>
      <c r="U5358">
        <v>0</v>
      </c>
      <c r="V5358" t="s">
        <v>35</v>
      </c>
      <c r="W5358">
        <v>0</v>
      </c>
      <c r="X5358">
        <v>15060175</v>
      </c>
      <c r="Y5358" t="str">
        <f t="shared" si="83"/>
        <v>3.  1.5 to 2 Year</v>
      </c>
      <c r="Z5358" t="str">
        <f t="shared" si="83"/>
        <v>1. &lt;= 1 Year</v>
      </c>
    </row>
    <row r="5359" spans="1:26" x14ac:dyDescent="0.25">
      <c r="A5359">
        <v>164059286</v>
      </c>
      <c r="B5359" t="s">
        <v>1629</v>
      </c>
      <c r="C5359" t="s">
        <v>1092</v>
      </c>
      <c r="D5359" t="s">
        <v>71</v>
      </c>
      <c r="E5359">
        <v>17</v>
      </c>
      <c r="F5359" t="s">
        <v>6</v>
      </c>
      <c r="G5359" t="s">
        <v>2375</v>
      </c>
      <c r="H5359" t="s">
        <v>30</v>
      </c>
      <c r="I5359" t="s">
        <v>27</v>
      </c>
      <c r="J5359">
        <v>353</v>
      </c>
      <c r="K5359">
        <v>349</v>
      </c>
      <c r="L5359">
        <v>20211</v>
      </c>
      <c r="M5359">
        <v>1</v>
      </c>
      <c r="N5359" t="s">
        <v>36</v>
      </c>
      <c r="O5359">
        <v>8499</v>
      </c>
      <c r="P5359">
        <v>20180212</v>
      </c>
      <c r="Q5359" t="s">
        <v>36</v>
      </c>
      <c r="R5359" t="s">
        <v>35</v>
      </c>
      <c r="S5359">
        <v>0</v>
      </c>
      <c r="T5359">
        <v>0</v>
      </c>
      <c r="U5359">
        <v>0</v>
      </c>
      <c r="V5359" t="s">
        <v>35</v>
      </c>
      <c r="W5359">
        <v>0</v>
      </c>
      <c r="X5359">
        <v>15937732</v>
      </c>
      <c r="Y5359" t="str">
        <f t="shared" si="83"/>
        <v>1. &lt;= 1 Year</v>
      </c>
      <c r="Z5359" t="str">
        <f t="shared" si="83"/>
        <v>1. &lt;= 1 Year</v>
      </c>
    </row>
    <row r="5360" spans="1:26" x14ac:dyDescent="0.25">
      <c r="A5360">
        <v>163300807</v>
      </c>
      <c r="B5360" t="s">
        <v>2193</v>
      </c>
      <c r="C5360" t="s">
        <v>1814</v>
      </c>
      <c r="D5360" t="s">
        <v>66</v>
      </c>
      <c r="E5360">
        <v>17</v>
      </c>
      <c r="F5360" t="s">
        <v>6</v>
      </c>
      <c r="G5360" t="s">
        <v>2375</v>
      </c>
      <c r="H5360" t="s">
        <v>30</v>
      </c>
      <c r="I5360" t="s">
        <v>27</v>
      </c>
      <c r="J5360">
        <v>666</v>
      </c>
      <c r="K5360">
        <v>58</v>
      </c>
      <c r="L5360">
        <v>20211</v>
      </c>
      <c r="M5360">
        <v>1</v>
      </c>
      <c r="N5360" t="s">
        <v>36</v>
      </c>
      <c r="O5360">
        <v>6712</v>
      </c>
      <c r="P5360">
        <v>20210503</v>
      </c>
      <c r="Q5360" t="s">
        <v>36</v>
      </c>
      <c r="R5360" t="s">
        <v>35</v>
      </c>
      <c r="S5360">
        <v>0</v>
      </c>
      <c r="T5360">
        <v>20212</v>
      </c>
      <c r="U5360">
        <v>1</v>
      </c>
      <c r="V5360" t="s">
        <v>36</v>
      </c>
      <c r="W5360">
        <v>7849.92</v>
      </c>
      <c r="X5360">
        <v>15373664</v>
      </c>
      <c r="Y5360" t="str">
        <f t="shared" si="83"/>
        <v>3.  1.5 to 2 Year</v>
      </c>
      <c r="Z5360" t="str">
        <f t="shared" si="83"/>
        <v>1. &lt;= 1 Year</v>
      </c>
    </row>
    <row r="5361" spans="1:26" x14ac:dyDescent="0.25">
      <c r="A5361">
        <v>163116668</v>
      </c>
      <c r="B5361" t="s">
        <v>685</v>
      </c>
      <c r="C5361" t="s">
        <v>3913</v>
      </c>
      <c r="D5361" t="s">
        <v>66</v>
      </c>
      <c r="E5361">
        <v>17</v>
      </c>
      <c r="F5361" t="s">
        <v>37</v>
      </c>
      <c r="G5361" t="s">
        <v>8887</v>
      </c>
      <c r="H5361" t="s">
        <v>30</v>
      </c>
      <c r="I5361" t="s">
        <v>27</v>
      </c>
      <c r="J5361">
        <v>821</v>
      </c>
      <c r="K5361">
        <v>128</v>
      </c>
      <c r="L5361">
        <v>20211</v>
      </c>
      <c r="M5361">
        <v>1</v>
      </c>
      <c r="N5361" t="s">
        <v>36</v>
      </c>
      <c r="O5361">
        <v>710</v>
      </c>
      <c r="P5361">
        <v>20201112</v>
      </c>
      <c r="Q5361" t="s">
        <v>36</v>
      </c>
      <c r="R5361" t="s">
        <v>35</v>
      </c>
      <c r="S5361">
        <v>0</v>
      </c>
      <c r="T5361">
        <v>20212</v>
      </c>
      <c r="U5361">
        <v>1</v>
      </c>
      <c r="V5361" t="s">
        <v>36</v>
      </c>
      <c r="W5361">
        <v>947</v>
      </c>
      <c r="X5361">
        <v>15303970</v>
      </c>
      <c r="Y5361" t="str">
        <f t="shared" si="83"/>
        <v>4. 2-3 Year</v>
      </c>
      <c r="Z5361" t="str">
        <f t="shared" si="83"/>
        <v>1. &lt;= 1 Year</v>
      </c>
    </row>
    <row r="5362" spans="1:26" x14ac:dyDescent="0.25">
      <c r="A5362">
        <v>164277769</v>
      </c>
      <c r="B5362" t="s">
        <v>3663</v>
      </c>
      <c r="C5362" t="s">
        <v>3323</v>
      </c>
      <c r="D5362" t="s">
        <v>71</v>
      </c>
      <c r="E5362">
        <v>17</v>
      </c>
      <c r="F5362" t="s">
        <v>6</v>
      </c>
      <c r="G5362" t="s">
        <v>2363</v>
      </c>
      <c r="H5362" t="s">
        <v>30</v>
      </c>
      <c r="I5362" t="s">
        <v>27</v>
      </c>
      <c r="J5362">
        <v>105</v>
      </c>
      <c r="K5362">
        <v>101</v>
      </c>
      <c r="L5362">
        <v>0</v>
      </c>
      <c r="M5362">
        <v>0</v>
      </c>
      <c r="N5362" t="s">
        <v>35</v>
      </c>
      <c r="O5362">
        <v>0</v>
      </c>
      <c r="P5362" t="s">
        <v>30</v>
      </c>
      <c r="Q5362" t="s">
        <v>35</v>
      </c>
      <c r="R5362" t="s">
        <v>35</v>
      </c>
      <c r="S5362">
        <v>0</v>
      </c>
      <c r="T5362">
        <v>0</v>
      </c>
      <c r="U5362">
        <v>0</v>
      </c>
      <c r="V5362" t="s">
        <v>35</v>
      </c>
      <c r="W5362">
        <v>0</v>
      </c>
      <c r="X5362">
        <v>15994548</v>
      </c>
      <c r="Y5362" t="str">
        <f t="shared" si="83"/>
        <v>1. &lt;= 1 Year</v>
      </c>
      <c r="Z5362" t="str">
        <f t="shared" si="83"/>
        <v>1. &lt;= 1 Year</v>
      </c>
    </row>
    <row r="5363" spans="1:26" x14ac:dyDescent="0.25">
      <c r="A5363">
        <v>164350300</v>
      </c>
      <c r="B5363" t="s">
        <v>10250</v>
      </c>
      <c r="C5363" t="s">
        <v>1811</v>
      </c>
      <c r="D5363" t="s">
        <v>66</v>
      </c>
      <c r="E5363">
        <v>17</v>
      </c>
      <c r="F5363" t="s">
        <v>6</v>
      </c>
      <c r="G5363" t="s">
        <v>10220</v>
      </c>
      <c r="H5363" t="s">
        <v>30</v>
      </c>
      <c r="I5363" t="s">
        <v>27</v>
      </c>
      <c r="J5363">
        <v>23</v>
      </c>
      <c r="K5363">
        <v>23</v>
      </c>
      <c r="L5363">
        <v>20211</v>
      </c>
      <c r="M5363">
        <v>1</v>
      </c>
      <c r="N5363" t="s">
        <v>36</v>
      </c>
      <c r="O5363">
        <v>10551</v>
      </c>
      <c r="P5363">
        <v>20190125</v>
      </c>
      <c r="Q5363" t="s">
        <v>36</v>
      </c>
      <c r="R5363" t="s">
        <v>35</v>
      </c>
      <c r="S5363">
        <v>0</v>
      </c>
      <c r="T5363">
        <v>20212</v>
      </c>
      <c r="U5363">
        <v>1</v>
      </c>
      <c r="V5363" t="s">
        <v>36</v>
      </c>
      <c r="W5363">
        <v>11314.41</v>
      </c>
      <c r="X5363">
        <v>8295153</v>
      </c>
      <c r="Y5363" t="str">
        <f t="shared" si="83"/>
        <v>1. &lt;= 1 Year</v>
      </c>
      <c r="Z5363" t="str">
        <f t="shared" si="83"/>
        <v>1. &lt;= 1 Year</v>
      </c>
    </row>
    <row r="5364" spans="1:26" x14ac:dyDescent="0.25">
      <c r="A5364">
        <v>164365226</v>
      </c>
      <c r="B5364" t="s">
        <v>866</v>
      </c>
      <c r="C5364" t="s">
        <v>10251</v>
      </c>
      <c r="D5364" t="s">
        <v>71</v>
      </c>
      <c r="E5364">
        <v>17</v>
      </c>
      <c r="F5364" t="s">
        <v>6</v>
      </c>
      <c r="G5364" t="s">
        <v>2370</v>
      </c>
      <c r="H5364" t="s">
        <v>30</v>
      </c>
      <c r="I5364" t="s">
        <v>27</v>
      </c>
      <c r="J5364">
        <v>8</v>
      </c>
      <c r="K5364">
        <v>8</v>
      </c>
      <c r="L5364">
        <v>20211</v>
      </c>
      <c r="M5364">
        <v>1</v>
      </c>
      <c r="N5364" t="s">
        <v>36</v>
      </c>
      <c r="O5364">
        <v>5714</v>
      </c>
      <c r="P5364" t="s">
        <v>30</v>
      </c>
      <c r="Q5364" t="s">
        <v>35</v>
      </c>
      <c r="R5364" t="s">
        <v>35</v>
      </c>
      <c r="S5364">
        <v>0</v>
      </c>
      <c r="T5364">
        <v>0</v>
      </c>
      <c r="U5364">
        <v>0</v>
      </c>
      <c r="V5364" t="s">
        <v>35</v>
      </c>
      <c r="W5364">
        <v>0</v>
      </c>
      <c r="X5364">
        <v>9534396</v>
      </c>
      <c r="Y5364" t="str">
        <f t="shared" si="83"/>
        <v>1. &lt;= 1 Year</v>
      </c>
      <c r="Z5364" t="str">
        <f t="shared" si="83"/>
        <v>1. &lt;= 1 Year</v>
      </c>
    </row>
    <row r="5365" spans="1:26" x14ac:dyDescent="0.25">
      <c r="A5365">
        <v>164133157</v>
      </c>
      <c r="B5365" t="s">
        <v>866</v>
      </c>
      <c r="C5365" t="s">
        <v>626</v>
      </c>
      <c r="D5365" t="s">
        <v>143</v>
      </c>
      <c r="E5365">
        <v>17</v>
      </c>
      <c r="F5365" t="s">
        <v>6</v>
      </c>
      <c r="G5365" t="s">
        <v>2363</v>
      </c>
      <c r="H5365" t="s">
        <v>30</v>
      </c>
      <c r="I5365" t="s">
        <v>27</v>
      </c>
      <c r="J5365">
        <v>255</v>
      </c>
      <c r="K5365">
        <v>234</v>
      </c>
      <c r="L5365">
        <v>20211</v>
      </c>
      <c r="M5365">
        <v>1</v>
      </c>
      <c r="N5365" t="s">
        <v>36</v>
      </c>
      <c r="O5365">
        <v>3422</v>
      </c>
      <c r="P5365">
        <v>20201217</v>
      </c>
      <c r="Q5365" t="s">
        <v>36</v>
      </c>
      <c r="R5365" t="s">
        <v>36</v>
      </c>
      <c r="S5365">
        <v>1</v>
      </c>
      <c r="T5365">
        <v>20212</v>
      </c>
      <c r="U5365">
        <v>1</v>
      </c>
      <c r="V5365" t="s">
        <v>36</v>
      </c>
      <c r="W5365">
        <v>4312.8100000000004</v>
      </c>
      <c r="X5365">
        <v>15364678</v>
      </c>
      <c r="Y5365" t="str">
        <f t="shared" si="83"/>
        <v>1. &lt;= 1 Year</v>
      </c>
      <c r="Z5365" t="str">
        <f t="shared" si="83"/>
        <v>1. &lt;= 1 Year</v>
      </c>
    </row>
    <row r="5366" spans="1:26" x14ac:dyDescent="0.25">
      <c r="A5366">
        <v>164038657</v>
      </c>
      <c r="B5366" t="s">
        <v>866</v>
      </c>
      <c r="C5366" t="s">
        <v>416</v>
      </c>
      <c r="D5366" t="s">
        <v>71</v>
      </c>
      <c r="E5366">
        <v>17</v>
      </c>
      <c r="F5366" t="s">
        <v>5</v>
      </c>
      <c r="G5366" t="s">
        <v>3645</v>
      </c>
      <c r="H5366" t="s">
        <v>30</v>
      </c>
      <c r="I5366" t="s">
        <v>27</v>
      </c>
      <c r="J5366">
        <v>358</v>
      </c>
      <c r="K5366">
        <v>210</v>
      </c>
      <c r="L5366">
        <v>20211</v>
      </c>
      <c r="M5366">
        <v>1</v>
      </c>
      <c r="N5366" t="s">
        <v>36</v>
      </c>
      <c r="O5366">
        <v>753</v>
      </c>
      <c r="P5366">
        <v>20180907</v>
      </c>
      <c r="Q5366" t="s">
        <v>36</v>
      </c>
      <c r="R5366" t="s">
        <v>36</v>
      </c>
      <c r="S5366">
        <v>1</v>
      </c>
      <c r="T5366">
        <v>0</v>
      </c>
      <c r="U5366">
        <v>0</v>
      </c>
      <c r="V5366" t="s">
        <v>35</v>
      </c>
      <c r="W5366">
        <v>0</v>
      </c>
      <c r="X5366">
        <v>15450697</v>
      </c>
      <c r="Y5366" t="str">
        <f t="shared" si="83"/>
        <v>1. &lt;= 1 Year</v>
      </c>
      <c r="Z5366" t="str">
        <f t="shared" si="83"/>
        <v>1. &lt;= 1 Year</v>
      </c>
    </row>
    <row r="5367" spans="1:26" x14ac:dyDescent="0.25">
      <c r="A5367">
        <v>164236686</v>
      </c>
      <c r="B5367" t="s">
        <v>866</v>
      </c>
      <c r="C5367" t="s">
        <v>3189</v>
      </c>
      <c r="D5367" t="s">
        <v>66</v>
      </c>
      <c r="E5367">
        <v>17</v>
      </c>
      <c r="F5367" t="s">
        <v>6</v>
      </c>
      <c r="G5367" t="s">
        <v>2375</v>
      </c>
      <c r="H5367" t="s">
        <v>30</v>
      </c>
      <c r="I5367" t="s">
        <v>27</v>
      </c>
      <c r="J5367">
        <v>175</v>
      </c>
      <c r="K5367">
        <v>58</v>
      </c>
      <c r="L5367">
        <v>20211</v>
      </c>
      <c r="M5367">
        <v>1</v>
      </c>
      <c r="N5367" t="s">
        <v>36</v>
      </c>
      <c r="O5367">
        <v>7501</v>
      </c>
      <c r="P5367">
        <v>20201208</v>
      </c>
      <c r="Q5367" t="s">
        <v>36</v>
      </c>
      <c r="R5367" t="s">
        <v>36</v>
      </c>
      <c r="S5367">
        <v>1</v>
      </c>
      <c r="T5367">
        <v>0</v>
      </c>
      <c r="U5367">
        <v>0</v>
      </c>
      <c r="V5367" t="s">
        <v>35</v>
      </c>
      <c r="W5367">
        <v>0</v>
      </c>
      <c r="X5367">
        <v>15992189</v>
      </c>
      <c r="Y5367" t="str">
        <f t="shared" si="83"/>
        <v>1. &lt;= 1 Year</v>
      </c>
      <c r="Z5367" t="str">
        <f t="shared" si="83"/>
        <v>1. &lt;= 1 Year</v>
      </c>
    </row>
    <row r="5368" spans="1:26" x14ac:dyDescent="0.25">
      <c r="A5368">
        <v>164296717</v>
      </c>
      <c r="B5368" t="s">
        <v>866</v>
      </c>
      <c r="C5368" t="s">
        <v>10252</v>
      </c>
      <c r="D5368" t="s">
        <v>71</v>
      </c>
      <c r="E5368">
        <v>17</v>
      </c>
      <c r="F5368" t="s">
        <v>5</v>
      </c>
      <c r="G5368" t="s">
        <v>3645</v>
      </c>
      <c r="H5368" t="s">
        <v>30</v>
      </c>
      <c r="I5368" t="s">
        <v>27</v>
      </c>
      <c r="J5368">
        <v>80</v>
      </c>
      <c r="K5368">
        <v>52</v>
      </c>
      <c r="L5368">
        <v>20211</v>
      </c>
      <c r="M5368">
        <v>1</v>
      </c>
      <c r="N5368" t="s">
        <v>36</v>
      </c>
      <c r="O5368">
        <v>2324</v>
      </c>
      <c r="P5368">
        <v>20200423</v>
      </c>
      <c r="Q5368" t="s">
        <v>36</v>
      </c>
      <c r="R5368" t="s">
        <v>36</v>
      </c>
      <c r="S5368">
        <v>1</v>
      </c>
      <c r="T5368">
        <v>0</v>
      </c>
      <c r="U5368">
        <v>0</v>
      </c>
      <c r="V5368" t="s">
        <v>35</v>
      </c>
      <c r="W5368">
        <v>0</v>
      </c>
      <c r="X5368">
        <v>16018797</v>
      </c>
      <c r="Y5368" t="str">
        <f t="shared" si="83"/>
        <v>1. &lt;= 1 Year</v>
      </c>
      <c r="Z5368" t="str">
        <f t="shared" si="83"/>
        <v>1. &lt;= 1 Year</v>
      </c>
    </row>
    <row r="5369" spans="1:26" x14ac:dyDescent="0.25">
      <c r="A5369">
        <v>164147202</v>
      </c>
      <c r="B5369" t="s">
        <v>6960</v>
      </c>
      <c r="C5369" t="s">
        <v>221</v>
      </c>
      <c r="D5369" t="s">
        <v>66</v>
      </c>
      <c r="E5369">
        <v>17</v>
      </c>
      <c r="F5369" t="s">
        <v>6</v>
      </c>
      <c r="G5369" t="s">
        <v>2372</v>
      </c>
      <c r="H5369" t="s">
        <v>30</v>
      </c>
      <c r="I5369" t="s">
        <v>27</v>
      </c>
      <c r="J5369">
        <v>232</v>
      </c>
      <c r="K5369">
        <v>7</v>
      </c>
      <c r="L5369">
        <v>20211</v>
      </c>
      <c r="M5369">
        <v>1</v>
      </c>
      <c r="N5369" t="s">
        <v>36</v>
      </c>
      <c r="O5369">
        <v>1949</v>
      </c>
      <c r="P5369">
        <v>20180905</v>
      </c>
      <c r="Q5369" t="s">
        <v>36</v>
      </c>
      <c r="R5369" t="s">
        <v>36</v>
      </c>
      <c r="S5369">
        <v>1</v>
      </c>
      <c r="T5369">
        <v>0</v>
      </c>
      <c r="U5369">
        <v>0</v>
      </c>
      <c r="V5369" t="s">
        <v>35</v>
      </c>
      <c r="W5369">
        <v>0</v>
      </c>
      <c r="X5369">
        <v>15476536</v>
      </c>
      <c r="Y5369" t="str">
        <f t="shared" si="83"/>
        <v>1. &lt;= 1 Year</v>
      </c>
      <c r="Z5369" t="str">
        <f t="shared" si="83"/>
        <v>1. &lt;= 1 Year</v>
      </c>
    </row>
    <row r="5370" spans="1:26" x14ac:dyDescent="0.25">
      <c r="A5370">
        <v>164370933</v>
      </c>
      <c r="B5370" t="s">
        <v>10253</v>
      </c>
      <c r="C5370" t="s">
        <v>897</v>
      </c>
      <c r="D5370" t="s">
        <v>71</v>
      </c>
      <c r="E5370">
        <v>17</v>
      </c>
      <c r="F5370" t="s">
        <v>6</v>
      </c>
      <c r="G5370" t="s">
        <v>2372</v>
      </c>
      <c r="H5370" t="s">
        <v>30</v>
      </c>
      <c r="I5370" t="s">
        <v>27</v>
      </c>
      <c r="J5370">
        <v>21</v>
      </c>
      <c r="K5370">
        <v>21</v>
      </c>
      <c r="L5370">
        <v>20211</v>
      </c>
      <c r="M5370">
        <v>1</v>
      </c>
      <c r="N5370" t="s">
        <v>36</v>
      </c>
      <c r="O5370">
        <v>12245</v>
      </c>
      <c r="P5370" t="s">
        <v>30</v>
      </c>
      <c r="Q5370" t="s">
        <v>35</v>
      </c>
      <c r="R5370" t="s">
        <v>35</v>
      </c>
      <c r="S5370">
        <v>0</v>
      </c>
      <c r="T5370">
        <v>20212</v>
      </c>
      <c r="U5370">
        <v>1</v>
      </c>
      <c r="V5370" t="s">
        <v>36</v>
      </c>
      <c r="W5370">
        <v>12245.58</v>
      </c>
      <c r="X5370">
        <v>12342149</v>
      </c>
      <c r="Y5370" t="str">
        <f t="shared" si="83"/>
        <v>1. &lt;= 1 Year</v>
      </c>
      <c r="Z5370" t="str">
        <f t="shared" si="83"/>
        <v>1. &lt;= 1 Year</v>
      </c>
    </row>
    <row r="5371" spans="1:26" x14ac:dyDescent="0.25">
      <c r="A5371">
        <v>163754857</v>
      </c>
      <c r="B5371" t="s">
        <v>2766</v>
      </c>
      <c r="C5371" t="s">
        <v>707</v>
      </c>
      <c r="D5371" t="s">
        <v>66</v>
      </c>
      <c r="E5371">
        <v>17</v>
      </c>
      <c r="F5371" t="s">
        <v>6</v>
      </c>
      <c r="G5371" t="s">
        <v>2375</v>
      </c>
      <c r="H5371" t="s">
        <v>30</v>
      </c>
      <c r="I5371" t="s">
        <v>27</v>
      </c>
      <c r="J5371">
        <v>497</v>
      </c>
      <c r="K5371">
        <v>58</v>
      </c>
      <c r="L5371">
        <v>20211</v>
      </c>
      <c r="M5371">
        <v>1</v>
      </c>
      <c r="N5371" t="s">
        <v>36</v>
      </c>
      <c r="O5371">
        <v>5541</v>
      </c>
      <c r="P5371">
        <v>20210119</v>
      </c>
      <c r="Q5371" t="s">
        <v>36</v>
      </c>
      <c r="R5371" t="s">
        <v>36</v>
      </c>
      <c r="S5371">
        <v>1</v>
      </c>
      <c r="T5371">
        <v>20212</v>
      </c>
      <c r="U5371">
        <v>1</v>
      </c>
      <c r="V5371" t="s">
        <v>36</v>
      </c>
      <c r="W5371">
        <v>8272.4</v>
      </c>
      <c r="X5371">
        <v>15445551</v>
      </c>
      <c r="Y5371" t="str">
        <f t="shared" si="83"/>
        <v>2.  1-1.5 Years</v>
      </c>
      <c r="Z5371" t="str">
        <f t="shared" si="83"/>
        <v>1. &lt;= 1 Year</v>
      </c>
    </row>
    <row r="5372" spans="1:26" x14ac:dyDescent="0.25">
      <c r="A5372">
        <v>163616617</v>
      </c>
      <c r="B5372" t="s">
        <v>412</v>
      </c>
      <c r="C5372" t="s">
        <v>245</v>
      </c>
      <c r="D5372" t="s">
        <v>66</v>
      </c>
      <c r="E5372">
        <v>17</v>
      </c>
      <c r="F5372" t="s">
        <v>6</v>
      </c>
      <c r="G5372" t="s">
        <v>2365</v>
      </c>
      <c r="H5372" t="s">
        <v>30</v>
      </c>
      <c r="I5372" t="s">
        <v>27</v>
      </c>
      <c r="J5372">
        <v>503</v>
      </c>
      <c r="K5372">
        <v>211</v>
      </c>
      <c r="L5372">
        <v>0</v>
      </c>
      <c r="M5372">
        <v>0</v>
      </c>
      <c r="N5372" t="s">
        <v>35</v>
      </c>
      <c r="O5372">
        <v>0</v>
      </c>
      <c r="P5372">
        <v>20200312</v>
      </c>
      <c r="Q5372" t="s">
        <v>36</v>
      </c>
      <c r="R5372" t="s">
        <v>35</v>
      </c>
      <c r="S5372">
        <v>0</v>
      </c>
      <c r="T5372">
        <v>0</v>
      </c>
      <c r="U5372">
        <v>0</v>
      </c>
      <c r="V5372" t="s">
        <v>35</v>
      </c>
      <c r="W5372">
        <v>0</v>
      </c>
      <c r="X5372">
        <v>15304954</v>
      </c>
      <c r="Y5372" t="str">
        <f t="shared" si="83"/>
        <v>2.  1-1.5 Years</v>
      </c>
      <c r="Z5372" t="str">
        <f t="shared" si="83"/>
        <v>1. &lt;= 1 Year</v>
      </c>
    </row>
    <row r="5373" spans="1:26" x14ac:dyDescent="0.25">
      <c r="A5373">
        <v>164341389</v>
      </c>
      <c r="B5373" t="s">
        <v>231</v>
      </c>
      <c r="C5373" t="s">
        <v>10254</v>
      </c>
      <c r="D5373" t="s">
        <v>71</v>
      </c>
      <c r="E5373">
        <v>17</v>
      </c>
      <c r="F5373" t="s">
        <v>6</v>
      </c>
      <c r="G5373" t="s">
        <v>3645</v>
      </c>
      <c r="H5373" t="s">
        <v>30</v>
      </c>
      <c r="I5373" t="s">
        <v>27</v>
      </c>
      <c r="J5373">
        <v>31</v>
      </c>
      <c r="K5373">
        <v>31</v>
      </c>
      <c r="L5373">
        <v>0</v>
      </c>
      <c r="M5373">
        <v>0</v>
      </c>
      <c r="N5373" t="s">
        <v>35</v>
      </c>
      <c r="O5373">
        <v>0</v>
      </c>
      <c r="P5373" t="s">
        <v>30</v>
      </c>
      <c r="Q5373" t="s">
        <v>35</v>
      </c>
      <c r="R5373" t="s">
        <v>35</v>
      </c>
      <c r="S5373">
        <v>0</v>
      </c>
      <c r="T5373">
        <v>0</v>
      </c>
      <c r="U5373">
        <v>0</v>
      </c>
      <c r="V5373" t="s">
        <v>35</v>
      </c>
      <c r="W5373">
        <v>0</v>
      </c>
      <c r="X5373">
        <v>16034843</v>
      </c>
      <c r="Y5373" t="str">
        <f t="shared" si="83"/>
        <v>1. &lt;= 1 Year</v>
      </c>
      <c r="Z5373" t="str">
        <f t="shared" si="83"/>
        <v>1. &lt;= 1 Year</v>
      </c>
    </row>
    <row r="5374" spans="1:26" x14ac:dyDescent="0.25">
      <c r="A5374">
        <v>164230877</v>
      </c>
      <c r="B5374" t="s">
        <v>1692</v>
      </c>
      <c r="C5374" t="s">
        <v>7772</v>
      </c>
      <c r="D5374" t="s">
        <v>111</v>
      </c>
      <c r="E5374">
        <v>17</v>
      </c>
      <c r="F5374" t="s">
        <v>5</v>
      </c>
      <c r="G5374" t="s">
        <v>3645</v>
      </c>
      <c r="H5374" t="s">
        <v>30</v>
      </c>
      <c r="I5374" t="s">
        <v>27</v>
      </c>
      <c r="J5374">
        <v>163</v>
      </c>
      <c r="K5374">
        <v>108</v>
      </c>
      <c r="L5374">
        <v>20211</v>
      </c>
      <c r="M5374">
        <v>1</v>
      </c>
      <c r="N5374" t="s">
        <v>36</v>
      </c>
      <c r="O5374">
        <v>4962</v>
      </c>
      <c r="P5374">
        <v>20180611</v>
      </c>
      <c r="Q5374" t="s">
        <v>36</v>
      </c>
      <c r="R5374" t="s">
        <v>36</v>
      </c>
      <c r="S5374">
        <v>1</v>
      </c>
      <c r="T5374">
        <v>20212</v>
      </c>
      <c r="U5374">
        <v>1</v>
      </c>
      <c r="V5374" t="s">
        <v>36</v>
      </c>
      <c r="W5374">
        <v>4885.6400000000003</v>
      </c>
      <c r="X5374">
        <v>12289955</v>
      </c>
      <c r="Y5374" t="str">
        <f t="shared" si="83"/>
        <v>1. &lt;= 1 Year</v>
      </c>
      <c r="Z5374" t="str">
        <f t="shared" si="83"/>
        <v>1. &lt;= 1 Year</v>
      </c>
    </row>
    <row r="5375" spans="1:26" x14ac:dyDescent="0.25">
      <c r="A5375">
        <v>164296115</v>
      </c>
      <c r="B5375" t="s">
        <v>869</v>
      </c>
      <c r="C5375" t="s">
        <v>447</v>
      </c>
      <c r="D5375" t="s">
        <v>66</v>
      </c>
      <c r="E5375">
        <v>17</v>
      </c>
      <c r="F5375" t="s">
        <v>6</v>
      </c>
      <c r="G5375" t="s">
        <v>2369</v>
      </c>
      <c r="H5375" t="s">
        <v>30</v>
      </c>
      <c r="I5375" t="s">
        <v>27</v>
      </c>
      <c r="J5375">
        <v>87</v>
      </c>
      <c r="K5375">
        <v>59</v>
      </c>
      <c r="L5375">
        <v>20211</v>
      </c>
      <c r="M5375">
        <v>1</v>
      </c>
      <c r="N5375" t="s">
        <v>36</v>
      </c>
      <c r="O5375">
        <v>3064</v>
      </c>
      <c r="P5375">
        <v>20210524</v>
      </c>
      <c r="Q5375" t="s">
        <v>36</v>
      </c>
      <c r="R5375" t="s">
        <v>35</v>
      </c>
      <c r="S5375">
        <v>0</v>
      </c>
      <c r="T5375">
        <v>20212</v>
      </c>
      <c r="U5375">
        <v>1</v>
      </c>
      <c r="V5375" t="s">
        <v>36</v>
      </c>
      <c r="W5375">
        <v>1647.56</v>
      </c>
      <c r="X5375">
        <v>16019556</v>
      </c>
      <c r="Y5375" t="str">
        <f t="shared" si="83"/>
        <v>1. &lt;= 1 Year</v>
      </c>
      <c r="Z5375" t="str">
        <f t="shared" si="83"/>
        <v>1. &lt;= 1 Year</v>
      </c>
    </row>
    <row r="5376" spans="1:26" x14ac:dyDescent="0.25">
      <c r="A5376">
        <v>164290273</v>
      </c>
      <c r="B5376" t="s">
        <v>3893</v>
      </c>
      <c r="C5376" t="s">
        <v>10255</v>
      </c>
      <c r="D5376" t="s">
        <v>83</v>
      </c>
      <c r="E5376">
        <v>17</v>
      </c>
      <c r="F5376" t="s">
        <v>6</v>
      </c>
      <c r="G5376" t="s">
        <v>3645</v>
      </c>
      <c r="H5376" t="s">
        <v>30</v>
      </c>
      <c r="I5376" t="s">
        <v>27</v>
      </c>
      <c r="J5376">
        <v>86</v>
      </c>
      <c r="K5376">
        <v>66</v>
      </c>
      <c r="L5376">
        <v>20211</v>
      </c>
      <c r="M5376">
        <v>1</v>
      </c>
      <c r="N5376" t="s">
        <v>36</v>
      </c>
      <c r="O5376">
        <v>9699</v>
      </c>
      <c r="P5376">
        <v>20180827</v>
      </c>
      <c r="Q5376" t="s">
        <v>36</v>
      </c>
      <c r="R5376" t="s">
        <v>35</v>
      </c>
      <c r="S5376">
        <v>0</v>
      </c>
      <c r="T5376">
        <v>0</v>
      </c>
      <c r="U5376">
        <v>0</v>
      </c>
      <c r="V5376" t="s">
        <v>35</v>
      </c>
      <c r="W5376">
        <v>0</v>
      </c>
      <c r="X5376">
        <v>15131258</v>
      </c>
      <c r="Y5376" t="str">
        <f t="shared" si="83"/>
        <v>1. &lt;= 1 Year</v>
      </c>
      <c r="Z5376" t="str">
        <f t="shared" si="83"/>
        <v>1. &lt;= 1 Year</v>
      </c>
    </row>
    <row r="5377" spans="1:26" x14ac:dyDescent="0.25">
      <c r="A5377">
        <v>163919764</v>
      </c>
      <c r="B5377" t="s">
        <v>2479</v>
      </c>
      <c r="C5377" t="s">
        <v>1972</v>
      </c>
      <c r="D5377" t="s">
        <v>71</v>
      </c>
      <c r="E5377">
        <v>17</v>
      </c>
      <c r="F5377" t="s">
        <v>6</v>
      </c>
      <c r="G5377" t="s">
        <v>3645</v>
      </c>
      <c r="H5377" t="s">
        <v>30</v>
      </c>
      <c r="I5377" t="s">
        <v>27</v>
      </c>
      <c r="J5377">
        <v>416</v>
      </c>
      <c r="K5377">
        <v>374</v>
      </c>
      <c r="L5377">
        <v>20211</v>
      </c>
      <c r="M5377">
        <v>1</v>
      </c>
      <c r="N5377" t="s">
        <v>36</v>
      </c>
      <c r="O5377">
        <v>5562</v>
      </c>
      <c r="P5377">
        <v>20180810</v>
      </c>
      <c r="Q5377" t="s">
        <v>36</v>
      </c>
      <c r="R5377" t="s">
        <v>35</v>
      </c>
      <c r="S5377">
        <v>0</v>
      </c>
      <c r="T5377">
        <v>20212</v>
      </c>
      <c r="U5377">
        <v>1</v>
      </c>
      <c r="V5377" t="s">
        <v>36</v>
      </c>
      <c r="W5377">
        <v>8417</v>
      </c>
      <c r="X5377">
        <v>8421139</v>
      </c>
      <c r="Y5377" t="str">
        <f t="shared" ref="Y5377:Z5440" si="84">IF(J5377&lt;=364,"1. &lt;= 1 Year",IF(J5377&lt;=546,"2.  1-1.5 Years",IF(J5377&lt;=729,"3.  1.5 to 2 Year",IF(J5377&lt;=1459,"4. 2-3 Year",IF(J5377&lt;=1824,"5. 3-4 Year",IF(J5377&lt;=2189,"6. 4-5 Year",IF(J5377&gt;=2190,"7. &gt;= 6 Year","N/A")))))))</f>
        <v>2.  1-1.5 Years</v>
      </c>
      <c r="Z5377" t="str">
        <f t="shared" si="84"/>
        <v>2.  1-1.5 Years</v>
      </c>
    </row>
    <row r="5378" spans="1:26" x14ac:dyDescent="0.25">
      <c r="A5378">
        <v>164161877</v>
      </c>
      <c r="B5378" t="s">
        <v>2479</v>
      </c>
      <c r="C5378" t="s">
        <v>263</v>
      </c>
      <c r="D5378" t="s">
        <v>71</v>
      </c>
      <c r="E5378">
        <v>17</v>
      </c>
      <c r="F5378" t="s">
        <v>5</v>
      </c>
      <c r="G5378" t="s">
        <v>2370</v>
      </c>
      <c r="H5378" t="s">
        <v>30</v>
      </c>
      <c r="I5378" t="s">
        <v>27</v>
      </c>
      <c r="J5378">
        <v>220</v>
      </c>
      <c r="K5378">
        <v>220</v>
      </c>
      <c r="L5378">
        <v>0</v>
      </c>
      <c r="M5378">
        <v>0</v>
      </c>
      <c r="N5378" t="s">
        <v>35</v>
      </c>
      <c r="O5378">
        <v>0</v>
      </c>
      <c r="P5378">
        <v>20210603</v>
      </c>
      <c r="Q5378" t="s">
        <v>36</v>
      </c>
      <c r="R5378" t="s">
        <v>36</v>
      </c>
      <c r="S5378">
        <v>1</v>
      </c>
      <c r="T5378">
        <v>0</v>
      </c>
      <c r="U5378">
        <v>0</v>
      </c>
      <c r="V5378" t="s">
        <v>35</v>
      </c>
      <c r="W5378">
        <v>0</v>
      </c>
      <c r="X5378">
        <v>15071242</v>
      </c>
      <c r="Y5378" t="str">
        <f t="shared" si="84"/>
        <v>1. &lt;= 1 Year</v>
      </c>
      <c r="Z5378" t="str">
        <f t="shared" si="84"/>
        <v>1. &lt;= 1 Year</v>
      </c>
    </row>
    <row r="5379" spans="1:26" x14ac:dyDescent="0.25">
      <c r="A5379">
        <v>164351753</v>
      </c>
      <c r="B5379" t="s">
        <v>8638</v>
      </c>
      <c r="C5379" t="s">
        <v>1251</v>
      </c>
      <c r="D5379" t="s">
        <v>66</v>
      </c>
      <c r="E5379">
        <v>17</v>
      </c>
      <c r="F5379" t="s">
        <v>5</v>
      </c>
      <c r="G5379" t="s">
        <v>2370</v>
      </c>
      <c r="H5379" t="s">
        <v>30</v>
      </c>
      <c r="I5379" t="s">
        <v>27</v>
      </c>
      <c r="J5379">
        <v>17</v>
      </c>
      <c r="K5379">
        <v>17</v>
      </c>
      <c r="L5379">
        <v>0</v>
      </c>
      <c r="M5379">
        <v>0</v>
      </c>
      <c r="N5379" t="s">
        <v>35</v>
      </c>
      <c r="O5379">
        <v>0</v>
      </c>
      <c r="P5379" t="s">
        <v>30</v>
      </c>
      <c r="Q5379" t="s">
        <v>35</v>
      </c>
      <c r="R5379" t="s">
        <v>35</v>
      </c>
      <c r="S5379">
        <v>0</v>
      </c>
      <c r="T5379">
        <v>0</v>
      </c>
      <c r="U5379">
        <v>0</v>
      </c>
      <c r="V5379" t="s">
        <v>35</v>
      </c>
      <c r="W5379">
        <v>0</v>
      </c>
      <c r="X5379">
        <v>8426621</v>
      </c>
      <c r="Y5379" t="str">
        <f t="shared" si="84"/>
        <v>1. &lt;= 1 Year</v>
      </c>
      <c r="Z5379" t="str">
        <f t="shared" si="84"/>
        <v>1. &lt;= 1 Year</v>
      </c>
    </row>
    <row r="5380" spans="1:26" x14ac:dyDescent="0.25">
      <c r="A5380">
        <v>162888892</v>
      </c>
      <c r="B5380" t="s">
        <v>3577</v>
      </c>
      <c r="C5380" t="s">
        <v>842</v>
      </c>
      <c r="D5380" t="s">
        <v>66</v>
      </c>
      <c r="E5380">
        <v>17</v>
      </c>
      <c r="F5380" t="s">
        <v>6</v>
      </c>
      <c r="G5380" t="s">
        <v>2375</v>
      </c>
      <c r="H5380" t="s">
        <v>30</v>
      </c>
      <c r="I5380" t="s">
        <v>27</v>
      </c>
      <c r="J5380">
        <v>988</v>
      </c>
      <c r="K5380">
        <v>969</v>
      </c>
      <c r="L5380">
        <v>20211</v>
      </c>
      <c r="M5380">
        <v>1</v>
      </c>
      <c r="N5380" t="s">
        <v>36</v>
      </c>
      <c r="O5380">
        <v>6943</v>
      </c>
      <c r="P5380">
        <v>20201026</v>
      </c>
      <c r="Q5380" t="s">
        <v>36</v>
      </c>
      <c r="R5380" t="s">
        <v>35</v>
      </c>
      <c r="S5380">
        <v>0</v>
      </c>
      <c r="T5380">
        <v>20212</v>
      </c>
      <c r="U5380">
        <v>1</v>
      </c>
      <c r="V5380" t="s">
        <v>36</v>
      </c>
      <c r="W5380">
        <v>7182.78</v>
      </c>
      <c r="X5380">
        <v>15213753</v>
      </c>
      <c r="Y5380" t="str">
        <f t="shared" si="84"/>
        <v>4. 2-3 Year</v>
      </c>
      <c r="Z5380" t="str">
        <f t="shared" si="84"/>
        <v>4. 2-3 Year</v>
      </c>
    </row>
    <row r="5381" spans="1:26" x14ac:dyDescent="0.25">
      <c r="A5381">
        <v>164147681</v>
      </c>
      <c r="B5381" t="s">
        <v>694</v>
      </c>
      <c r="C5381" t="s">
        <v>6638</v>
      </c>
      <c r="D5381" t="s">
        <v>71</v>
      </c>
      <c r="E5381">
        <v>17</v>
      </c>
      <c r="F5381" t="s">
        <v>37</v>
      </c>
      <c r="G5381" t="s">
        <v>10228</v>
      </c>
      <c r="H5381" t="s">
        <v>30</v>
      </c>
      <c r="I5381" t="s">
        <v>27</v>
      </c>
      <c r="J5381">
        <v>261</v>
      </c>
      <c r="K5381">
        <v>261</v>
      </c>
      <c r="L5381">
        <v>20211</v>
      </c>
      <c r="M5381">
        <v>1</v>
      </c>
      <c r="N5381" t="s">
        <v>36</v>
      </c>
      <c r="O5381">
        <v>2418</v>
      </c>
      <c r="P5381" t="s">
        <v>30</v>
      </c>
      <c r="Q5381" t="s">
        <v>35</v>
      </c>
      <c r="R5381" t="s">
        <v>36</v>
      </c>
      <c r="S5381">
        <v>1</v>
      </c>
      <c r="T5381">
        <v>20212</v>
      </c>
      <c r="U5381">
        <v>1</v>
      </c>
      <c r="V5381" t="s">
        <v>36</v>
      </c>
      <c r="W5381">
        <v>2790</v>
      </c>
      <c r="X5381">
        <v>15069673</v>
      </c>
      <c r="Y5381" t="str">
        <f t="shared" si="84"/>
        <v>1. &lt;= 1 Year</v>
      </c>
      <c r="Z5381" t="str">
        <f t="shared" si="84"/>
        <v>1. &lt;= 1 Year</v>
      </c>
    </row>
    <row r="5382" spans="1:26" x14ac:dyDescent="0.25">
      <c r="A5382">
        <v>163820100</v>
      </c>
      <c r="B5382" t="s">
        <v>696</v>
      </c>
      <c r="C5382" t="s">
        <v>5585</v>
      </c>
      <c r="D5382" t="s">
        <v>66</v>
      </c>
      <c r="E5382">
        <v>17</v>
      </c>
      <c r="F5382" t="s">
        <v>6</v>
      </c>
      <c r="G5382" t="s">
        <v>2364</v>
      </c>
      <c r="H5382" t="s">
        <v>30</v>
      </c>
      <c r="I5382" t="s">
        <v>27</v>
      </c>
      <c r="J5382">
        <v>448</v>
      </c>
      <c r="K5382">
        <v>239</v>
      </c>
      <c r="L5382">
        <v>20211</v>
      </c>
      <c r="M5382">
        <v>1</v>
      </c>
      <c r="N5382" t="s">
        <v>36</v>
      </c>
      <c r="O5382">
        <v>6851</v>
      </c>
      <c r="P5382">
        <v>20180907</v>
      </c>
      <c r="Q5382" t="s">
        <v>36</v>
      </c>
      <c r="R5382" t="s">
        <v>36</v>
      </c>
      <c r="S5382">
        <v>1</v>
      </c>
      <c r="T5382">
        <v>20212</v>
      </c>
      <c r="U5382">
        <v>1</v>
      </c>
      <c r="V5382" t="s">
        <v>36</v>
      </c>
      <c r="W5382">
        <v>7368.62</v>
      </c>
      <c r="X5382">
        <v>7544778</v>
      </c>
      <c r="Y5382" t="str">
        <f t="shared" si="84"/>
        <v>2.  1-1.5 Years</v>
      </c>
      <c r="Z5382" t="str">
        <f t="shared" si="84"/>
        <v>1. &lt;= 1 Year</v>
      </c>
    </row>
    <row r="5383" spans="1:26" x14ac:dyDescent="0.25">
      <c r="A5383">
        <v>164371732</v>
      </c>
      <c r="B5383" t="s">
        <v>10256</v>
      </c>
      <c r="C5383" t="s">
        <v>10257</v>
      </c>
      <c r="D5383" t="s">
        <v>71</v>
      </c>
      <c r="E5383">
        <v>17</v>
      </c>
      <c r="F5383" t="s">
        <v>6</v>
      </c>
      <c r="G5383" t="s">
        <v>2375</v>
      </c>
      <c r="H5383" t="s">
        <v>30</v>
      </c>
      <c r="I5383" t="s">
        <v>27</v>
      </c>
      <c r="J5383">
        <v>7</v>
      </c>
      <c r="K5383">
        <v>3</v>
      </c>
      <c r="L5383">
        <v>0</v>
      </c>
      <c r="M5383">
        <v>0</v>
      </c>
      <c r="N5383" t="s">
        <v>35</v>
      </c>
      <c r="O5383">
        <v>0</v>
      </c>
      <c r="P5383" t="s">
        <v>30</v>
      </c>
      <c r="Q5383" t="s">
        <v>35</v>
      </c>
      <c r="R5383" t="s">
        <v>35</v>
      </c>
      <c r="S5383">
        <v>0</v>
      </c>
      <c r="T5383">
        <v>0</v>
      </c>
      <c r="U5383">
        <v>0</v>
      </c>
      <c r="V5383" t="s">
        <v>35</v>
      </c>
      <c r="W5383">
        <v>0</v>
      </c>
      <c r="X5383">
        <v>9939149</v>
      </c>
      <c r="Y5383" t="str">
        <f t="shared" si="84"/>
        <v>1. &lt;= 1 Year</v>
      </c>
      <c r="Z5383" t="str">
        <f t="shared" si="84"/>
        <v>1. &lt;= 1 Year</v>
      </c>
    </row>
    <row r="5384" spans="1:26" x14ac:dyDescent="0.25">
      <c r="A5384">
        <v>164192012</v>
      </c>
      <c r="B5384" t="s">
        <v>7346</v>
      </c>
      <c r="C5384" t="s">
        <v>7347</v>
      </c>
      <c r="D5384" t="s">
        <v>66</v>
      </c>
      <c r="E5384">
        <v>17</v>
      </c>
      <c r="F5384" t="s">
        <v>5</v>
      </c>
      <c r="G5384" t="s">
        <v>2365</v>
      </c>
      <c r="H5384" t="s">
        <v>30</v>
      </c>
      <c r="I5384" t="s">
        <v>27</v>
      </c>
      <c r="J5384">
        <v>204</v>
      </c>
      <c r="K5384">
        <v>171</v>
      </c>
      <c r="L5384">
        <v>0</v>
      </c>
      <c r="M5384">
        <v>0</v>
      </c>
      <c r="N5384" t="s">
        <v>35</v>
      </c>
      <c r="O5384">
        <v>0</v>
      </c>
      <c r="P5384">
        <v>20200901</v>
      </c>
      <c r="Q5384" t="s">
        <v>36</v>
      </c>
      <c r="R5384" t="s">
        <v>36</v>
      </c>
      <c r="S5384">
        <v>1</v>
      </c>
      <c r="T5384">
        <v>0</v>
      </c>
      <c r="U5384">
        <v>0</v>
      </c>
      <c r="V5384" t="s">
        <v>35</v>
      </c>
      <c r="W5384">
        <v>0</v>
      </c>
      <c r="X5384">
        <v>10185753</v>
      </c>
      <c r="Y5384" t="str">
        <f t="shared" si="84"/>
        <v>1. &lt;= 1 Year</v>
      </c>
      <c r="Z5384" t="str">
        <f t="shared" si="84"/>
        <v>1. &lt;= 1 Year</v>
      </c>
    </row>
    <row r="5385" spans="1:26" x14ac:dyDescent="0.25">
      <c r="A5385">
        <v>164286364</v>
      </c>
      <c r="B5385" t="s">
        <v>872</v>
      </c>
      <c r="C5385" t="s">
        <v>390</v>
      </c>
      <c r="D5385" t="s">
        <v>66</v>
      </c>
      <c r="E5385">
        <v>17</v>
      </c>
      <c r="F5385" t="s">
        <v>6</v>
      </c>
      <c r="G5385" t="s">
        <v>2366</v>
      </c>
      <c r="H5385" t="s">
        <v>30</v>
      </c>
      <c r="I5385" t="s">
        <v>27</v>
      </c>
      <c r="J5385">
        <v>101</v>
      </c>
      <c r="K5385">
        <v>87</v>
      </c>
      <c r="L5385">
        <v>20211</v>
      </c>
      <c r="M5385">
        <v>1</v>
      </c>
      <c r="N5385" t="s">
        <v>36</v>
      </c>
      <c r="O5385">
        <v>1904</v>
      </c>
      <c r="P5385">
        <v>20210325</v>
      </c>
      <c r="Q5385" t="s">
        <v>36</v>
      </c>
      <c r="R5385" t="s">
        <v>36</v>
      </c>
      <c r="S5385">
        <v>1</v>
      </c>
      <c r="T5385">
        <v>20212</v>
      </c>
      <c r="U5385">
        <v>1</v>
      </c>
      <c r="V5385" t="s">
        <v>36</v>
      </c>
      <c r="W5385">
        <v>2065.63</v>
      </c>
      <c r="X5385">
        <v>15325221</v>
      </c>
      <c r="Y5385" t="str">
        <f t="shared" si="84"/>
        <v>1. &lt;= 1 Year</v>
      </c>
      <c r="Z5385" t="str">
        <f t="shared" si="84"/>
        <v>1. &lt;= 1 Year</v>
      </c>
    </row>
    <row r="5386" spans="1:26" x14ac:dyDescent="0.25">
      <c r="A5386">
        <v>163859556</v>
      </c>
      <c r="B5386" t="s">
        <v>702</v>
      </c>
      <c r="C5386" t="s">
        <v>5586</v>
      </c>
      <c r="D5386" t="s">
        <v>80</v>
      </c>
      <c r="E5386">
        <v>17</v>
      </c>
      <c r="F5386" t="s">
        <v>6</v>
      </c>
      <c r="G5386" t="s">
        <v>2364</v>
      </c>
      <c r="H5386" t="s">
        <v>30</v>
      </c>
      <c r="I5386" t="s">
        <v>27</v>
      </c>
      <c r="J5386">
        <v>444</v>
      </c>
      <c r="K5386">
        <v>211</v>
      </c>
      <c r="L5386">
        <v>20211</v>
      </c>
      <c r="M5386">
        <v>1</v>
      </c>
      <c r="N5386" t="s">
        <v>36</v>
      </c>
      <c r="O5386">
        <v>1431</v>
      </c>
      <c r="P5386">
        <v>20191120</v>
      </c>
      <c r="Q5386" t="s">
        <v>36</v>
      </c>
      <c r="R5386" t="s">
        <v>36</v>
      </c>
      <c r="S5386">
        <v>1</v>
      </c>
      <c r="T5386">
        <v>20212</v>
      </c>
      <c r="U5386">
        <v>1</v>
      </c>
      <c r="V5386" t="s">
        <v>36</v>
      </c>
      <c r="W5386">
        <v>4.34</v>
      </c>
      <c r="X5386">
        <v>12802628</v>
      </c>
      <c r="Y5386" t="str">
        <f t="shared" si="84"/>
        <v>2.  1-1.5 Years</v>
      </c>
      <c r="Z5386" t="str">
        <f t="shared" si="84"/>
        <v>1. &lt;= 1 Year</v>
      </c>
    </row>
    <row r="5387" spans="1:26" x14ac:dyDescent="0.25">
      <c r="A5387">
        <v>163847757</v>
      </c>
      <c r="B5387" t="s">
        <v>5587</v>
      </c>
      <c r="C5387" t="s">
        <v>735</v>
      </c>
      <c r="D5387" t="s">
        <v>71</v>
      </c>
      <c r="E5387">
        <v>17</v>
      </c>
      <c r="F5387" t="s">
        <v>6</v>
      </c>
      <c r="G5387" t="s">
        <v>3645</v>
      </c>
      <c r="H5387" t="s">
        <v>30</v>
      </c>
      <c r="I5387" t="s">
        <v>27</v>
      </c>
      <c r="J5387">
        <v>437</v>
      </c>
      <c r="K5387">
        <v>437</v>
      </c>
      <c r="L5387">
        <v>20211</v>
      </c>
      <c r="M5387">
        <v>1</v>
      </c>
      <c r="N5387" t="s">
        <v>36</v>
      </c>
      <c r="O5387">
        <v>4457</v>
      </c>
      <c r="P5387" t="s">
        <v>30</v>
      </c>
      <c r="Q5387" t="s">
        <v>35</v>
      </c>
      <c r="R5387" t="s">
        <v>35</v>
      </c>
      <c r="S5387">
        <v>0</v>
      </c>
      <c r="T5387">
        <v>20212</v>
      </c>
      <c r="U5387">
        <v>1</v>
      </c>
      <c r="V5387" t="s">
        <v>36</v>
      </c>
      <c r="W5387">
        <v>4883.66</v>
      </c>
      <c r="X5387">
        <v>15803199</v>
      </c>
      <c r="Y5387" t="str">
        <f t="shared" si="84"/>
        <v>2.  1-1.5 Years</v>
      </c>
      <c r="Z5387" t="str">
        <f t="shared" si="84"/>
        <v>2.  1-1.5 Years</v>
      </c>
    </row>
    <row r="5388" spans="1:26" x14ac:dyDescent="0.25">
      <c r="A5388">
        <v>164131429</v>
      </c>
      <c r="B5388" t="s">
        <v>6639</v>
      </c>
      <c r="C5388" t="s">
        <v>209</v>
      </c>
      <c r="D5388" t="s">
        <v>4559</v>
      </c>
      <c r="E5388">
        <v>17</v>
      </c>
      <c r="F5388" t="s">
        <v>5</v>
      </c>
      <c r="G5388" t="s">
        <v>2370</v>
      </c>
      <c r="H5388" t="s">
        <v>30</v>
      </c>
      <c r="I5388" t="s">
        <v>27</v>
      </c>
      <c r="J5388">
        <v>255</v>
      </c>
      <c r="K5388">
        <v>239</v>
      </c>
      <c r="L5388">
        <v>0</v>
      </c>
      <c r="M5388">
        <v>0</v>
      </c>
      <c r="N5388" t="s">
        <v>35</v>
      </c>
      <c r="O5388">
        <v>0</v>
      </c>
      <c r="P5388">
        <v>20181008</v>
      </c>
      <c r="Q5388" t="s">
        <v>36</v>
      </c>
      <c r="R5388" t="s">
        <v>36</v>
      </c>
      <c r="S5388">
        <v>1</v>
      </c>
      <c r="T5388">
        <v>0</v>
      </c>
      <c r="U5388">
        <v>0</v>
      </c>
      <c r="V5388" t="s">
        <v>35</v>
      </c>
      <c r="W5388">
        <v>0</v>
      </c>
      <c r="X5388">
        <v>13549575</v>
      </c>
      <c r="Y5388" t="str">
        <f t="shared" si="84"/>
        <v>1. &lt;= 1 Year</v>
      </c>
      <c r="Z5388" t="str">
        <f t="shared" si="84"/>
        <v>1. &lt;= 1 Year</v>
      </c>
    </row>
    <row r="5389" spans="1:26" x14ac:dyDescent="0.25">
      <c r="A5389">
        <v>163412431</v>
      </c>
      <c r="B5389" t="s">
        <v>5073</v>
      </c>
      <c r="C5389" t="s">
        <v>5074</v>
      </c>
      <c r="D5389" t="s">
        <v>66</v>
      </c>
      <c r="E5389">
        <v>17</v>
      </c>
      <c r="F5389" t="s">
        <v>6</v>
      </c>
      <c r="G5389" t="s">
        <v>2366</v>
      </c>
      <c r="H5389" t="s">
        <v>30</v>
      </c>
      <c r="I5389" t="s">
        <v>27</v>
      </c>
      <c r="J5389">
        <v>538</v>
      </c>
      <c r="K5389">
        <v>423</v>
      </c>
      <c r="L5389">
        <v>0</v>
      </c>
      <c r="M5389">
        <v>0</v>
      </c>
      <c r="N5389" t="s">
        <v>35</v>
      </c>
      <c r="O5389">
        <v>0</v>
      </c>
      <c r="P5389">
        <v>20190530</v>
      </c>
      <c r="Q5389" t="s">
        <v>36</v>
      </c>
      <c r="R5389" t="s">
        <v>36</v>
      </c>
      <c r="S5389">
        <v>1</v>
      </c>
      <c r="T5389">
        <v>20212</v>
      </c>
      <c r="U5389">
        <v>1</v>
      </c>
      <c r="V5389" t="s">
        <v>36</v>
      </c>
      <c r="W5389">
        <v>1695.04</v>
      </c>
      <c r="X5389">
        <v>12913312</v>
      </c>
      <c r="Y5389" t="str">
        <f t="shared" si="84"/>
        <v>2.  1-1.5 Years</v>
      </c>
      <c r="Z5389" t="str">
        <f t="shared" si="84"/>
        <v>2.  1-1.5 Years</v>
      </c>
    </row>
    <row r="5390" spans="1:26" x14ac:dyDescent="0.25">
      <c r="A5390">
        <v>164338661</v>
      </c>
      <c r="B5390" t="s">
        <v>10258</v>
      </c>
      <c r="C5390" t="s">
        <v>1703</v>
      </c>
      <c r="D5390" t="s">
        <v>71</v>
      </c>
      <c r="E5390">
        <v>17</v>
      </c>
      <c r="F5390" t="s">
        <v>6</v>
      </c>
      <c r="G5390" t="s">
        <v>2370</v>
      </c>
      <c r="H5390" t="s">
        <v>30</v>
      </c>
      <c r="I5390" t="s">
        <v>27</v>
      </c>
      <c r="J5390">
        <v>28</v>
      </c>
      <c r="K5390">
        <v>28</v>
      </c>
      <c r="L5390">
        <v>0</v>
      </c>
      <c r="M5390">
        <v>0</v>
      </c>
      <c r="N5390" t="s">
        <v>35</v>
      </c>
      <c r="O5390">
        <v>0</v>
      </c>
      <c r="P5390" t="s">
        <v>30</v>
      </c>
      <c r="Q5390" t="s">
        <v>35</v>
      </c>
      <c r="R5390" t="s">
        <v>35</v>
      </c>
      <c r="S5390">
        <v>0</v>
      </c>
      <c r="T5390">
        <v>0</v>
      </c>
      <c r="U5390">
        <v>0</v>
      </c>
      <c r="V5390" t="s">
        <v>35</v>
      </c>
      <c r="W5390">
        <v>0</v>
      </c>
      <c r="X5390">
        <v>8073208</v>
      </c>
      <c r="Y5390" t="str">
        <f t="shared" si="84"/>
        <v>1. &lt;= 1 Year</v>
      </c>
      <c r="Z5390" t="str">
        <f t="shared" si="84"/>
        <v>1. &lt;= 1 Year</v>
      </c>
    </row>
    <row r="5391" spans="1:26" x14ac:dyDescent="0.25">
      <c r="A5391">
        <v>163223510</v>
      </c>
      <c r="B5391" t="s">
        <v>1675</v>
      </c>
      <c r="C5391" t="s">
        <v>1201</v>
      </c>
      <c r="D5391" t="s">
        <v>117</v>
      </c>
      <c r="E5391">
        <v>17</v>
      </c>
      <c r="F5391" t="s">
        <v>6</v>
      </c>
      <c r="G5391" t="s">
        <v>3645</v>
      </c>
      <c r="H5391" t="s">
        <v>30</v>
      </c>
      <c r="I5391" t="s">
        <v>27</v>
      </c>
      <c r="J5391">
        <v>700</v>
      </c>
      <c r="K5391">
        <v>605</v>
      </c>
      <c r="L5391">
        <v>20211</v>
      </c>
      <c r="M5391">
        <v>1</v>
      </c>
      <c r="N5391" t="s">
        <v>36</v>
      </c>
      <c r="O5391">
        <v>2866</v>
      </c>
      <c r="P5391">
        <v>20180301</v>
      </c>
      <c r="Q5391" t="s">
        <v>36</v>
      </c>
      <c r="R5391" t="s">
        <v>35</v>
      </c>
      <c r="S5391">
        <v>0</v>
      </c>
      <c r="T5391">
        <v>20212</v>
      </c>
      <c r="U5391">
        <v>1</v>
      </c>
      <c r="V5391" t="s">
        <v>36</v>
      </c>
      <c r="W5391">
        <v>1445.34</v>
      </c>
      <c r="X5391">
        <v>8477358</v>
      </c>
      <c r="Y5391" t="str">
        <f t="shared" si="84"/>
        <v>3.  1.5 to 2 Year</v>
      </c>
      <c r="Z5391" t="str">
        <f t="shared" si="84"/>
        <v>3.  1.5 to 2 Year</v>
      </c>
    </row>
    <row r="5392" spans="1:26" x14ac:dyDescent="0.25">
      <c r="A5392">
        <v>164061936</v>
      </c>
      <c r="B5392" t="s">
        <v>703</v>
      </c>
      <c r="C5392" t="s">
        <v>1594</v>
      </c>
      <c r="D5392" t="s">
        <v>4559</v>
      </c>
      <c r="E5392">
        <v>17</v>
      </c>
      <c r="F5392" t="s">
        <v>6</v>
      </c>
      <c r="G5392" t="s">
        <v>2363</v>
      </c>
      <c r="H5392" t="s">
        <v>30</v>
      </c>
      <c r="I5392" t="s">
        <v>27</v>
      </c>
      <c r="J5392">
        <v>331</v>
      </c>
      <c r="K5392">
        <v>226</v>
      </c>
      <c r="L5392">
        <v>0</v>
      </c>
      <c r="M5392">
        <v>0</v>
      </c>
      <c r="N5392" t="s">
        <v>35</v>
      </c>
      <c r="O5392">
        <v>0</v>
      </c>
      <c r="P5392" t="s">
        <v>30</v>
      </c>
      <c r="Q5392" t="s">
        <v>35</v>
      </c>
      <c r="R5392" t="s">
        <v>35</v>
      </c>
      <c r="S5392">
        <v>0</v>
      </c>
      <c r="T5392">
        <v>0</v>
      </c>
      <c r="U5392">
        <v>0</v>
      </c>
      <c r="V5392" t="s">
        <v>35</v>
      </c>
      <c r="W5392">
        <v>0</v>
      </c>
      <c r="X5392">
        <v>13462145</v>
      </c>
      <c r="Y5392" t="str">
        <f t="shared" si="84"/>
        <v>1. &lt;= 1 Year</v>
      </c>
      <c r="Z5392" t="str">
        <f t="shared" si="84"/>
        <v>1. &lt;= 1 Year</v>
      </c>
    </row>
    <row r="5393" spans="1:26" x14ac:dyDescent="0.25">
      <c r="A5393">
        <v>164286631</v>
      </c>
      <c r="B5393" t="s">
        <v>876</v>
      </c>
      <c r="C5393" t="s">
        <v>8712</v>
      </c>
      <c r="D5393" t="s">
        <v>71</v>
      </c>
      <c r="E5393">
        <v>17</v>
      </c>
      <c r="F5393" t="s">
        <v>5</v>
      </c>
      <c r="G5393" t="s">
        <v>2370</v>
      </c>
      <c r="H5393" t="s">
        <v>30</v>
      </c>
      <c r="I5393" t="s">
        <v>27</v>
      </c>
      <c r="J5393">
        <v>100</v>
      </c>
      <c r="K5393">
        <v>100</v>
      </c>
      <c r="L5393">
        <v>0</v>
      </c>
      <c r="M5393">
        <v>0</v>
      </c>
      <c r="N5393" t="s">
        <v>35</v>
      </c>
      <c r="O5393">
        <v>0</v>
      </c>
      <c r="P5393">
        <v>20191110</v>
      </c>
      <c r="Q5393" t="s">
        <v>36</v>
      </c>
      <c r="R5393" t="s">
        <v>36</v>
      </c>
      <c r="S5393">
        <v>1</v>
      </c>
      <c r="T5393">
        <v>0</v>
      </c>
      <c r="U5393">
        <v>0</v>
      </c>
      <c r="V5393" t="s">
        <v>35</v>
      </c>
      <c r="W5393">
        <v>0</v>
      </c>
      <c r="X5393">
        <v>16001404</v>
      </c>
      <c r="Y5393" t="str">
        <f t="shared" si="84"/>
        <v>1. &lt;= 1 Year</v>
      </c>
      <c r="Z5393" t="str">
        <f t="shared" si="84"/>
        <v>1. &lt;= 1 Year</v>
      </c>
    </row>
    <row r="5394" spans="1:26" x14ac:dyDescent="0.25">
      <c r="A5394">
        <v>164108521</v>
      </c>
      <c r="B5394" t="s">
        <v>6961</v>
      </c>
      <c r="C5394" t="s">
        <v>1401</v>
      </c>
      <c r="D5394" t="s">
        <v>143</v>
      </c>
      <c r="E5394">
        <v>17</v>
      </c>
      <c r="F5394" t="s">
        <v>6</v>
      </c>
      <c r="G5394" t="s">
        <v>3645</v>
      </c>
      <c r="H5394" t="s">
        <v>30</v>
      </c>
      <c r="I5394" t="s">
        <v>27</v>
      </c>
      <c r="J5394">
        <v>253</v>
      </c>
      <c r="K5394">
        <v>231</v>
      </c>
      <c r="L5394">
        <v>20211</v>
      </c>
      <c r="M5394">
        <v>1</v>
      </c>
      <c r="N5394" t="s">
        <v>36</v>
      </c>
      <c r="O5394">
        <v>839</v>
      </c>
      <c r="P5394">
        <v>20210217</v>
      </c>
      <c r="Q5394" t="s">
        <v>36</v>
      </c>
      <c r="R5394" t="s">
        <v>35</v>
      </c>
      <c r="S5394">
        <v>0</v>
      </c>
      <c r="T5394">
        <v>20212</v>
      </c>
      <c r="U5394">
        <v>1</v>
      </c>
      <c r="V5394" t="s">
        <v>36</v>
      </c>
      <c r="W5394">
        <v>1406.78</v>
      </c>
      <c r="X5394">
        <v>15352162</v>
      </c>
      <c r="Y5394" t="str">
        <f t="shared" si="84"/>
        <v>1. &lt;= 1 Year</v>
      </c>
      <c r="Z5394" t="str">
        <f t="shared" si="84"/>
        <v>1. &lt;= 1 Year</v>
      </c>
    </row>
    <row r="5395" spans="1:26" x14ac:dyDescent="0.25">
      <c r="A5395">
        <v>163116962</v>
      </c>
      <c r="B5395" t="s">
        <v>3977</v>
      </c>
      <c r="C5395" t="s">
        <v>304</v>
      </c>
      <c r="D5395" t="s">
        <v>66</v>
      </c>
      <c r="E5395">
        <v>17</v>
      </c>
      <c r="F5395" t="s">
        <v>6</v>
      </c>
      <c r="G5395" t="s">
        <v>2364</v>
      </c>
      <c r="H5395" t="s">
        <v>30</v>
      </c>
      <c r="I5395" t="s">
        <v>27</v>
      </c>
      <c r="J5395">
        <v>786</v>
      </c>
      <c r="K5395">
        <v>336</v>
      </c>
      <c r="L5395">
        <v>0</v>
      </c>
      <c r="M5395">
        <v>0</v>
      </c>
      <c r="N5395" t="s">
        <v>35</v>
      </c>
      <c r="O5395">
        <v>0</v>
      </c>
      <c r="P5395" t="s">
        <v>30</v>
      </c>
      <c r="Q5395" t="s">
        <v>35</v>
      </c>
      <c r="R5395" t="s">
        <v>36</v>
      </c>
      <c r="S5395">
        <v>1</v>
      </c>
      <c r="T5395">
        <v>0</v>
      </c>
      <c r="U5395">
        <v>0</v>
      </c>
      <c r="V5395" t="s">
        <v>35</v>
      </c>
      <c r="W5395">
        <v>0</v>
      </c>
      <c r="X5395">
        <v>15291022</v>
      </c>
      <c r="Y5395" t="str">
        <f t="shared" si="84"/>
        <v>4. 2-3 Year</v>
      </c>
      <c r="Z5395" t="str">
        <f t="shared" si="84"/>
        <v>1. &lt;= 1 Year</v>
      </c>
    </row>
    <row r="5396" spans="1:26" x14ac:dyDescent="0.25">
      <c r="A5396">
        <v>164299692</v>
      </c>
      <c r="B5396" t="s">
        <v>10259</v>
      </c>
      <c r="C5396" t="s">
        <v>1024</v>
      </c>
      <c r="D5396" t="s">
        <v>66</v>
      </c>
      <c r="E5396">
        <v>17</v>
      </c>
      <c r="F5396" t="s">
        <v>5</v>
      </c>
      <c r="G5396" t="s">
        <v>2365</v>
      </c>
      <c r="H5396" t="s">
        <v>30</v>
      </c>
      <c r="I5396" t="s">
        <v>27</v>
      </c>
      <c r="J5396">
        <v>87</v>
      </c>
      <c r="K5396">
        <v>16</v>
      </c>
      <c r="L5396">
        <v>20211</v>
      </c>
      <c r="M5396">
        <v>1</v>
      </c>
      <c r="N5396" t="s">
        <v>36</v>
      </c>
      <c r="O5396">
        <v>2245</v>
      </c>
      <c r="P5396">
        <v>20200210</v>
      </c>
      <c r="Q5396" t="s">
        <v>36</v>
      </c>
      <c r="R5396" t="s">
        <v>36</v>
      </c>
      <c r="S5396">
        <v>1</v>
      </c>
      <c r="T5396">
        <v>0</v>
      </c>
      <c r="U5396">
        <v>0</v>
      </c>
      <c r="V5396" t="s">
        <v>35</v>
      </c>
      <c r="W5396">
        <v>0</v>
      </c>
      <c r="X5396">
        <v>15364517</v>
      </c>
      <c r="Y5396" t="str">
        <f t="shared" si="84"/>
        <v>1. &lt;= 1 Year</v>
      </c>
      <c r="Z5396" t="str">
        <f t="shared" si="84"/>
        <v>1. &lt;= 1 Year</v>
      </c>
    </row>
    <row r="5397" spans="1:26" x14ac:dyDescent="0.25">
      <c r="A5397">
        <v>163184485</v>
      </c>
      <c r="B5397" t="s">
        <v>600</v>
      </c>
      <c r="C5397" t="s">
        <v>392</v>
      </c>
      <c r="D5397" t="s">
        <v>71</v>
      </c>
      <c r="E5397">
        <v>17</v>
      </c>
      <c r="F5397" t="s">
        <v>6</v>
      </c>
      <c r="G5397" t="s">
        <v>2364</v>
      </c>
      <c r="H5397" t="s">
        <v>30</v>
      </c>
      <c r="I5397" t="s">
        <v>27</v>
      </c>
      <c r="J5397">
        <v>751</v>
      </c>
      <c r="K5397">
        <v>30</v>
      </c>
      <c r="L5397">
        <v>0</v>
      </c>
      <c r="M5397">
        <v>0</v>
      </c>
      <c r="N5397" t="s">
        <v>35</v>
      </c>
      <c r="O5397">
        <v>0</v>
      </c>
      <c r="P5397" t="s">
        <v>30</v>
      </c>
      <c r="Q5397" t="s">
        <v>35</v>
      </c>
      <c r="R5397" t="s">
        <v>35</v>
      </c>
      <c r="S5397">
        <v>0</v>
      </c>
      <c r="T5397">
        <v>0</v>
      </c>
      <c r="U5397">
        <v>0</v>
      </c>
      <c r="V5397" t="s">
        <v>35</v>
      </c>
      <c r="W5397">
        <v>0</v>
      </c>
      <c r="X5397">
        <v>15326963</v>
      </c>
      <c r="Y5397" t="str">
        <f t="shared" si="84"/>
        <v>4. 2-3 Year</v>
      </c>
      <c r="Z5397" t="str">
        <f t="shared" si="84"/>
        <v>1. &lt;= 1 Year</v>
      </c>
    </row>
    <row r="5398" spans="1:26" x14ac:dyDescent="0.25">
      <c r="A5398">
        <v>164267839</v>
      </c>
      <c r="B5398" t="s">
        <v>8713</v>
      </c>
      <c r="C5398" t="s">
        <v>8714</v>
      </c>
      <c r="D5398" t="s">
        <v>71</v>
      </c>
      <c r="E5398">
        <v>17</v>
      </c>
      <c r="F5398" t="s">
        <v>6</v>
      </c>
      <c r="G5398" t="s">
        <v>3645</v>
      </c>
      <c r="H5398" t="s">
        <v>30</v>
      </c>
      <c r="I5398" t="s">
        <v>27</v>
      </c>
      <c r="J5398">
        <v>114</v>
      </c>
      <c r="K5398">
        <v>43</v>
      </c>
      <c r="L5398">
        <v>0</v>
      </c>
      <c r="M5398">
        <v>0</v>
      </c>
      <c r="N5398" t="s">
        <v>35</v>
      </c>
      <c r="O5398">
        <v>0</v>
      </c>
      <c r="P5398">
        <v>20200814</v>
      </c>
      <c r="Q5398" t="s">
        <v>36</v>
      </c>
      <c r="R5398" t="s">
        <v>35</v>
      </c>
      <c r="S5398">
        <v>0</v>
      </c>
      <c r="T5398">
        <v>0</v>
      </c>
      <c r="U5398">
        <v>0</v>
      </c>
      <c r="V5398" t="s">
        <v>35</v>
      </c>
      <c r="W5398">
        <v>0</v>
      </c>
      <c r="X5398">
        <v>8557261</v>
      </c>
      <c r="Y5398" t="str">
        <f t="shared" si="84"/>
        <v>1. &lt;= 1 Year</v>
      </c>
      <c r="Z5398" t="str">
        <f t="shared" si="84"/>
        <v>1. &lt;= 1 Year</v>
      </c>
    </row>
    <row r="5399" spans="1:26" x14ac:dyDescent="0.25">
      <c r="A5399">
        <v>163200216</v>
      </c>
      <c r="B5399" t="s">
        <v>251</v>
      </c>
      <c r="C5399" t="s">
        <v>1006</v>
      </c>
      <c r="D5399" t="s">
        <v>93</v>
      </c>
      <c r="E5399">
        <v>17</v>
      </c>
      <c r="F5399" t="s">
        <v>6</v>
      </c>
      <c r="G5399" t="s">
        <v>2365</v>
      </c>
      <c r="H5399" t="s">
        <v>30</v>
      </c>
      <c r="I5399" t="s">
        <v>27</v>
      </c>
      <c r="J5399">
        <v>728</v>
      </c>
      <c r="K5399">
        <v>702</v>
      </c>
      <c r="L5399">
        <v>0</v>
      </c>
      <c r="M5399">
        <v>0</v>
      </c>
      <c r="N5399" t="s">
        <v>35</v>
      </c>
      <c r="O5399">
        <v>0</v>
      </c>
      <c r="P5399" t="s">
        <v>30</v>
      </c>
      <c r="Q5399" t="s">
        <v>35</v>
      </c>
      <c r="R5399" t="s">
        <v>35</v>
      </c>
      <c r="S5399">
        <v>0</v>
      </c>
      <c r="T5399">
        <v>20212</v>
      </c>
      <c r="U5399">
        <v>1</v>
      </c>
      <c r="V5399" t="s">
        <v>36</v>
      </c>
      <c r="W5399">
        <v>78.3</v>
      </c>
      <c r="X5399">
        <v>12405497</v>
      </c>
      <c r="Y5399" t="str">
        <f t="shared" si="84"/>
        <v>3.  1.5 to 2 Year</v>
      </c>
      <c r="Z5399" t="str">
        <f t="shared" si="84"/>
        <v>3.  1.5 to 2 Year</v>
      </c>
    </row>
    <row r="5400" spans="1:26" x14ac:dyDescent="0.25">
      <c r="A5400">
        <v>164187275</v>
      </c>
      <c r="B5400" t="s">
        <v>7348</v>
      </c>
      <c r="C5400" t="s">
        <v>533</v>
      </c>
      <c r="D5400" t="s">
        <v>66</v>
      </c>
      <c r="E5400">
        <v>17</v>
      </c>
      <c r="F5400" t="s">
        <v>6</v>
      </c>
      <c r="G5400" t="s">
        <v>2366</v>
      </c>
      <c r="H5400" t="s">
        <v>30</v>
      </c>
      <c r="I5400" t="s">
        <v>27</v>
      </c>
      <c r="J5400">
        <v>203</v>
      </c>
      <c r="K5400">
        <v>178</v>
      </c>
      <c r="L5400">
        <v>0</v>
      </c>
      <c r="M5400">
        <v>0</v>
      </c>
      <c r="N5400" t="s">
        <v>35</v>
      </c>
      <c r="O5400">
        <v>0</v>
      </c>
      <c r="P5400" t="s">
        <v>30</v>
      </c>
      <c r="Q5400" t="s">
        <v>35</v>
      </c>
      <c r="R5400" t="s">
        <v>35</v>
      </c>
      <c r="S5400">
        <v>0</v>
      </c>
      <c r="T5400">
        <v>0</v>
      </c>
      <c r="U5400">
        <v>0</v>
      </c>
      <c r="V5400" t="s">
        <v>35</v>
      </c>
      <c r="W5400">
        <v>0</v>
      </c>
      <c r="X5400">
        <v>15982654</v>
      </c>
      <c r="Y5400" t="str">
        <f t="shared" si="84"/>
        <v>1. &lt;= 1 Year</v>
      </c>
      <c r="Z5400" t="str">
        <f t="shared" si="84"/>
        <v>1. &lt;= 1 Year</v>
      </c>
    </row>
    <row r="5401" spans="1:26" x14ac:dyDescent="0.25">
      <c r="A5401">
        <v>163918518</v>
      </c>
      <c r="B5401" t="s">
        <v>4252</v>
      </c>
      <c r="C5401" t="s">
        <v>4422</v>
      </c>
      <c r="D5401" t="s">
        <v>66</v>
      </c>
      <c r="E5401">
        <v>17</v>
      </c>
      <c r="F5401" t="s">
        <v>6</v>
      </c>
      <c r="G5401" t="s">
        <v>2366</v>
      </c>
      <c r="H5401" t="s">
        <v>30</v>
      </c>
      <c r="I5401" t="s">
        <v>27</v>
      </c>
      <c r="J5401">
        <v>427</v>
      </c>
      <c r="K5401">
        <v>423</v>
      </c>
      <c r="L5401">
        <v>0</v>
      </c>
      <c r="M5401">
        <v>0</v>
      </c>
      <c r="N5401" t="s">
        <v>35</v>
      </c>
      <c r="O5401">
        <v>0</v>
      </c>
      <c r="P5401" t="s">
        <v>30</v>
      </c>
      <c r="Q5401" t="s">
        <v>35</v>
      </c>
      <c r="R5401" t="s">
        <v>35</v>
      </c>
      <c r="S5401">
        <v>0</v>
      </c>
      <c r="T5401">
        <v>0</v>
      </c>
      <c r="U5401">
        <v>0</v>
      </c>
      <c r="V5401" t="s">
        <v>35</v>
      </c>
      <c r="W5401">
        <v>0</v>
      </c>
      <c r="X5401">
        <v>15834366</v>
      </c>
      <c r="Y5401" t="str">
        <f t="shared" si="84"/>
        <v>2.  1-1.5 Years</v>
      </c>
      <c r="Z5401" t="str">
        <f t="shared" si="84"/>
        <v>2.  1-1.5 Years</v>
      </c>
    </row>
    <row r="5402" spans="1:26" x14ac:dyDescent="0.25">
      <c r="A5402">
        <v>164349177</v>
      </c>
      <c r="B5402" t="s">
        <v>1444</v>
      </c>
      <c r="C5402" t="s">
        <v>10260</v>
      </c>
      <c r="D5402" t="s">
        <v>66</v>
      </c>
      <c r="E5402">
        <v>17</v>
      </c>
      <c r="F5402" t="s">
        <v>5</v>
      </c>
      <c r="G5402" t="s">
        <v>2365</v>
      </c>
      <c r="H5402" t="s">
        <v>30</v>
      </c>
      <c r="I5402" t="s">
        <v>27</v>
      </c>
      <c r="J5402">
        <v>44</v>
      </c>
      <c r="K5402">
        <v>31</v>
      </c>
      <c r="L5402">
        <v>0</v>
      </c>
      <c r="M5402">
        <v>0</v>
      </c>
      <c r="N5402" t="s">
        <v>35</v>
      </c>
      <c r="O5402">
        <v>0</v>
      </c>
      <c r="P5402">
        <v>20190907</v>
      </c>
      <c r="Q5402" t="s">
        <v>36</v>
      </c>
      <c r="R5402" t="s">
        <v>36</v>
      </c>
      <c r="S5402">
        <v>1</v>
      </c>
      <c r="T5402">
        <v>0</v>
      </c>
      <c r="U5402">
        <v>0</v>
      </c>
      <c r="V5402" t="s">
        <v>35</v>
      </c>
      <c r="W5402">
        <v>0</v>
      </c>
      <c r="X5402">
        <v>14859402</v>
      </c>
      <c r="Y5402" t="str">
        <f t="shared" si="84"/>
        <v>1. &lt;= 1 Year</v>
      </c>
      <c r="Z5402" t="str">
        <f t="shared" si="84"/>
        <v>1. &lt;= 1 Year</v>
      </c>
    </row>
    <row r="5403" spans="1:26" x14ac:dyDescent="0.25">
      <c r="A5403">
        <v>164365289</v>
      </c>
      <c r="B5403" t="s">
        <v>4540</v>
      </c>
      <c r="C5403" t="s">
        <v>2277</v>
      </c>
      <c r="D5403" t="s">
        <v>71</v>
      </c>
      <c r="E5403">
        <v>17</v>
      </c>
      <c r="F5403" t="s">
        <v>6</v>
      </c>
      <c r="G5403" t="s">
        <v>2375</v>
      </c>
      <c r="H5403" t="s">
        <v>30</v>
      </c>
      <c r="I5403" t="s">
        <v>27</v>
      </c>
      <c r="J5403">
        <v>13</v>
      </c>
      <c r="K5403">
        <v>13</v>
      </c>
      <c r="L5403">
        <v>20211</v>
      </c>
      <c r="M5403">
        <v>1</v>
      </c>
      <c r="N5403" t="s">
        <v>36</v>
      </c>
      <c r="O5403">
        <v>4031</v>
      </c>
      <c r="P5403" t="s">
        <v>30</v>
      </c>
      <c r="Q5403" t="s">
        <v>35</v>
      </c>
      <c r="R5403" t="s">
        <v>35</v>
      </c>
      <c r="S5403">
        <v>0</v>
      </c>
      <c r="T5403">
        <v>0</v>
      </c>
      <c r="U5403">
        <v>0</v>
      </c>
      <c r="V5403" t="s">
        <v>35</v>
      </c>
      <c r="W5403">
        <v>0</v>
      </c>
      <c r="X5403">
        <v>16038409</v>
      </c>
      <c r="Y5403" t="str">
        <f t="shared" si="84"/>
        <v>1. &lt;= 1 Year</v>
      </c>
      <c r="Z5403" t="str">
        <f t="shared" si="84"/>
        <v>1. &lt;= 1 Year</v>
      </c>
    </row>
    <row r="5404" spans="1:26" x14ac:dyDescent="0.25">
      <c r="A5404">
        <v>164092791</v>
      </c>
      <c r="B5404" t="s">
        <v>816</v>
      </c>
      <c r="C5404" t="s">
        <v>3825</v>
      </c>
      <c r="D5404" t="s">
        <v>66</v>
      </c>
      <c r="E5404">
        <v>17</v>
      </c>
      <c r="F5404" t="s">
        <v>6</v>
      </c>
      <c r="G5404" t="s">
        <v>2365</v>
      </c>
      <c r="H5404" t="s">
        <v>30</v>
      </c>
      <c r="I5404" t="s">
        <v>27</v>
      </c>
      <c r="J5404">
        <v>301</v>
      </c>
      <c r="K5404">
        <v>210</v>
      </c>
      <c r="L5404">
        <v>20211</v>
      </c>
      <c r="M5404">
        <v>1</v>
      </c>
      <c r="N5404" t="s">
        <v>36</v>
      </c>
      <c r="O5404">
        <v>4591</v>
      </c>
      <c r="P5404" t="s">
        <v>30</v>
      </c>
      <c r="Q5404" t="s">
        <v>35</v>
      </c>
      <c r="R5404" t="s">
        <v>36</v>
      </c>
      <c r="S5404">
        <v>1</v>
      </c>
      <c r="T5404">
        <v>0</v>
      </c>
      <c r="U5404">
        <v>0</v>
      </c>
      <c r="V5404" t="s">
        <v>35</v>
      </c>
      <c r="W5404">
        <v>0</v>
      </c>
      <c r="X5404">
        <v>9478006</v>
      </c>
      <c r="Y5404" t="str">
        <f t="shared" si="84"/>
        <v>1. &lt;= 1 Year</v>
      </c>
      <c r="Z5404" t="str">
        <f t="shared" si="84"/>
        <v>1. &lt;= 1 Year</v>
      </c>
    </row>
    <row r="5405" spans="1:26" x14ac:dyDescent="0.25">
      <c r="A5405">
        <v>164345766</v>
      </c>
      <c r="B5405" t="s">
        <v>256</v>
      </c>
      <c r="C5405" t="s">
        <v>1969</v>
      </c>
      <c r="D5405" t="s">
        <v>66</v>
      </c>
      <c r="E5405">
        <v>17</v>
      </c>
      <c r="F5405" t="s">
        <v>6</v>
      </c>
      <c r="G5405" t="s">
        <v>2364</v>
      </c>
      <c r="H5405" t="s">
        <v>30</v>
      </c>
      <c r="I5405" t="s">
        <v>27</v>
      </c>
      <c r="J5405">
        <v>36</v>
      </c>
      <c r="K5405">
        <v>31</v>
      </c>
      <c r="L5405">
        <v>20211</v>
      </c>
      <c r="M5405">
        <v>1</v>
      </c>
      <c r="N5405" t="s">
        <v>36</v>
      </c>
      <c r="O5405">
        <v>3535</v>
      </c>
      <c r="P5405">
        <v>20210401</v>
      </c>
      <c r="Q5405" t="s">
        <v>36</v>
      </c>
      <c r="R5405" t="s">
        <v>35</v>
      </c>
      <c r="S5405">
        <v>0</v>
      </c>
      <c r="T5405">
        <v>20212</v>
      </c>
      <c r="U5405">
        <v>1</v>
      </c>
      <c r="V5405" t="s">
        <v>36</v>
      </c>
      <c r="W5405">
        <v>4266.96</v>
      </c>
      <c r="X5405">
        <v>16038599</v>
      </c>
      <c r="Y5405" t="str">
        <f t="shared" si="84"/>
        <v>1. &lt;= 1 Year</v>
      </c>
      <c r="Z5405" t="str">
        <f t="shared" si="84"/>
        <v>1. &lt;= 1 Year</v>
      </c>
    </row>
    <row r="5406" spans="1:26" x14ac:dyDescent="0.25">
      <c r="A5406">
        <v>164363820</v>
      </c>
      <c r="B5406" t="s">
        <v>260</v>
      </c>
      <c r="C5406" t="s">
        <v>619</v>
      </c>
      <c r="D5406" t="s">
        <v>71</v>
      </c>
      <c r="E5406">
        <v>17</v>
      </c>
      <c r="F5406" t="s">
        <v>5</v>
      </c>
      <c r="G5406" t="s">
        <v>2363</v>
      </c>
      <c r="H5406" t="s">
        <v>30</v>
      </c>
      <c r="I5406" t="s">
        <v>27</v>
      </c>
      <c r="J5406">
        <v>8</v>
      </c>
      <c r="K5406">
        <v>8</v>
      </c>
      <c r="L5406">
        <v>0</v>
      </c>
      <c r="M5406">
        <v>0</v>
      </c>
      <c r="N5406" t="s">
        <v>35</v>
      </c>
      <c r="O5406">
        <v>0</v>
      </c>
      <c r="P5406" t="s">
        <v>30</v>
      </c>
      <c r="Q5406" t="s">
        <v>35</v>
      </c>
      <c r="R5406" t="s">
        <v>36</v>
      </c>
      <c r="S5406">
        <v>1</v>
      </c>
      <c r="T5406">
        <v>0</v>
      </c>
      <c r="U5406">
        <v>0</v>
      </c>
      <c r="V5406" t="s">
        <v>35</v>
      </c>
      <c r="W5406">
        <v>0</v>
      </c>
      <c r="X5406">
        <v>8639297</v>
      </c>
      <c r="Y5406" t="str">
        <f t="shared" si="84"/>
        <v>1. &lt;= 1 Year</v>
      </c>
      <c r="Z5406" t="str">
        <f t="shared" si="84"/>
        <v>1. &lt;= 1 Year</v>
      </c>
    </row>
    <row r="5407" spans="1:26" x14ac:dyDescent="0.25">
      <c r="A5407">
        <v>164085328</v>
      </c>
      <c r="B5407" t="s">
        <v>258</v>
      </c>
      <c r="C5407" t="s">
        <v>667</v>
      </c>
      <c r="D5407" t="s">
        <v>66</v>
      </c>
      <c r="E5407">
        <v>17</v>
      </c>
      <c r="F5407" t="s">
        <v>5</v>
      </c>
      <c r="G5407" t="s">
        <v>2364</v>
      </c>
      <c r="H5407" t="s">
        <v>30</v>
      </c>
      <c r="I5407" t="s">
        <v>27</v>
      </c>
      <c r="J5407">
        <v>323</v>
      </c>
      <c r="K5407">
        <v>276</v>
      </c>
      <c r="L5407">
        <v>0</v>
      </c>
      <c r="M5407">
        <v>0</v>
      </c>
      <c r="N5407" t="s">
        <v>35</v>
      </c>
      <c r="O5407">
        <v>0</v>
      </c>
      <c r="P5407" t="s">
        <v>30</v>
      </c>
      <c r="Q5407" t="s">
        <v>35</v>
      </c>
      <c r="R5407" t="s">
        <v>36</v>
      </c>
      <c r="S5407">
        <v>1</v>
      </c>
      <c r="T5407">
        <v>0</v>
      </c>
      <c r="U5407">
        <v>0</v>
      </c>
      <c r="V5407" t="s">
        <v>35</v>
      </c>
      <c r="W5407">
        <v>0</v>
      </c>
      <c r="X5407">
        <v>15262355</v>
      </c>
      <c r="Y5407" t="str">
        <f t="shared" si="84"/>
        <v>1. &lt;= 1 Year</v>
      </c>
      <c r="Z5407" t="str">
        <f t="shared" si="84"/>
        <v>1. &lt;= 1 Year</v>
      </c>
    </row>
    <row r="5408" spans="1:26" x14ac:dyDescent="0.25">
      <c r="A5408">
        <v>164143417</v>
      </c>
      <c r="B5408" t="s">
        <v>258</v>
      </c>
      <c r="C5408" t="s">
        <v>6962</v>
      </c>
      <c r="D5408" t="s">
        <v>71</v>
      </c>
      <c r="E5408">
        <v>17</v>
      </c>
      <c r="F5408" t="s">
        <v>6</v>
      </c>
      <c r="G5408" t="s">
        <v>2363</v>
      </c>
      <c r="H5408" t="s">
        <v>30</v>
      </c>
      <c r="I5408" t="s">
        <v>27</v>
      </c>
      <c r="J5408">
        <v>241</v>
      </c>
      <c r="K5408">
        <v>77</v>
      </c>
      <c r="L5408">
        <v>20211</v>
      </c>
      <c r="M5408">
        <v>1</v>
      </c>
      <c r="N5408" t="s">
        <v>36</v>
      </c>
      <c r="O5408">
        <v>3421</v>
      </c>
      <c r="P5408">
        <v>20210623</v>
      </c>
      <c r="Q5408" t="s">
        <v>36</v>
      </c>
      <c r="R5408" t="s">
        <v>35</v>
      </c>
      <c r="S5408">
        <v>0</v>
      </c>
      <c r="T5408">
        <v>0</v>
      </c>
      <c r="U5408">
        <v>0</v>
      </c>
      <c r="V5408" t="s">
        <v>35</v>
      </c>
      <c r="W5408">
        <v>0</v>
      </c>
      <c r="X5408">
        <v>15940893</v>
      </c>
      <c r="Y5408" t="str">
        <f t="shared" si="84"/>
        <v>1. &lt;= 1 Year</v>
      </c>
      <c r="Z5408" t="str">
        <f t="shared" si="84"/>
        <v>1. &lt;= 1 Year</v>
      </c>
    </row>
    <row r="5409" spans="1:26" x14ac:dyDescent="0.25">
      <c r="A5409">
        <v>164118928</v>
      </c>
      <c r="B5409" t="s">
        <v>6401</v>
      </c>
      <c r="C5409" t="s">
        <v>1559</v>
      </c>
      <c r="D5409" t="s">
        <v>71</v>
      </c>
      <c r="E5409">
        <v>17</v>
      </c>
      <c r="F5409" t="s">
        <v>5</v>
      </c>
      <c r="G5409" t="s">
        <v>2370</v>
      </c>
      <c r="H5409" t="s">
        <v>30</v>
      </c>
      <c r="I5409" t="s">
        <v>27</v>
      </c>
      <c r="J5409">
        <v>289</v>
      </c>
      <c r="K5409">
        <v>234</v>
      </c>
      <c r="L5409">
        <v>20211</v>
      </c>
      <c r="M5409">
        <v>1</v>
      </c>
      <c r="N5409" t="s">
        <v>36</v>
      </c>
      <c r="O5409">
        <v>391</v>
      </c>
      <c r="P5409">
        <v>20190617</v>
      </c>
      <c r="Q5409" t="s">
        <v>36</v>
      </c>
      <c r="R5409" t="s">
        <v>36</v>
      </c>
      <c r="S5409">
        <v>1</v>
      </c>
      <c r="T5409">
        <v>0</v>
      </c>
      <c r="U5409">
        <v>0</v>
      </c>
      <c r="V5409" t="s">
        <v>35</v>
      </c>
      <c r="W5409">
        <v>0</v>
      </c>
      <c r="X5409">
        <v>11998345</v>
      </c>
      <c r="Y5409" t="str">
        <f t="shared" si="84"/>
        <v>1. &lt;= 1 Year</v>
      </c>
      <c r="Z5409" t="str">
        <f t="shared" si="84"/>
        <v>1. &lt;= 1 Year</v>
      </c>
    </row>
    <row r="5410" spans="1:26" x14ac:dyDescent="0.25">
      <c r="A5410">
        <v>163171004</v>
      </c>
      <c r="B5410" t="s">
        <v>4074</v>
      </c>
      <c r="C5410" t="s">
        <v>457</v>
      </c>
      <c r="D5410" t="s">
        <v>66</v>
      </c>
      <c r="E5410">
        <v>17</v>
      </c>
      <c r="F5410" t="s">
        <v>6</v>
      </c>
      <c r="G5410" t="s">
        <v>2365</v>
      </c>
      <c r="H5410" t="s">
        <v>30</v>
      </c>
      <c r="I5410" t="s">
        <v>27</v>
      </c>
      <c r="J5410">
        <v>758</v>
      </c>
      <c r="K5410">
        <v>401</v>
      </c>
      <c r="L5410">
        <v>0</v>
      </c>
      <c r="M5410">
        <v>0</v>
      </c>
      <c r="N5410" t="s">
        <v>35</v>
      </c>
      <c r="O5410">
        <v>0</v>
      </c>
      <c r="P5410" t="s">
        <v>30</v>
      </c>
      <c r="Q5410" t="s">
        <v>35</v>
      </c>
      <c r="R5410" t="s">
        <v>35</v>
      </c>
      <c r="S5410">
        <v>0</v>
      </c>
      <c r="T5410">
        <v>0</v>
      </c>
      <c r="U5410">
        <v>0</v>
      </c>
      <c r="V5410" t="s">
        <v>35</v>
      </c>
      <c r="W5410">
        <v>0</v>
      </c>
      <c r="X5410">
        <v>15212124</v>
      </c>
      <c r="Y5410" t="str">
        <f t="shared" si="84"/>
        <v>4. 2-3 Year</v>
      </c>
      <c r="Z5410" t="str">
        <f t="shared" si="84"/>
        <v>2.  1-1.5 Years</v>
      </c>
    </row>
    <row r="5411" spans="1:26" x14ac:dyDescent="0.25">
      <c r="A5411">
        <v>164358932</v>
      </c>
      <c r="B5411" t="s">
        <v>421</v>
      </c>
      <c r="C5411" t="s">
        <v>6628</v>
      </c>
      <c r="D5411" t="s">
        <v>66</v>
      </c>
      <c r="E5411">
        <v>17</v>
      </c>
      <c r="F5411" t="s">
        <v>6</v>
      </c>
      <c r="G5411" t="s">
        <v>2366</v>
      </c>
      <c r="H5411" t="s">
        <v>30</v>
      </c>
      <c r="I5411" t="s">
        <v>27</v>
      </c>
      <c r="J5411">
        <v>17</v>
      </c>
      <c r="K5411">
        <v>17</v>
      </c>
      <c r="L5411">
        <v>20211</v>
      </c>
      <c r="M5411">
        <v>1</v>
      </c>
      <c r="N5411" t="s">
        <v>36</v>
      </c>
      <c r="O5411">
        <v>2254</v>
      </c>
      <c r="P5411">
        <v>20180822</v>
      </c>
      <c r="Q5411" t="s">
        <v>36</v>
      </c>
      <c r="R5411" t="s">
        <v>35</v>
      </c>
      <c r="S5411">
        <v>0</v>
      </c>
      <c r="T5411">
        <v>20212</v>
      </c>
      <c r="U5411">
        <v>1</v>
      </c>
      <c r="V5411" t="s">
        <v>36</v>
      </c>
      <c r="W5411">
        <v>3447.89</v>
      </c>
      <c r="X5411">
        <v>15069676</v>
      </c>
      <c r="Y5411" t="str">
        <f t="shared" si="84"/>
        <v>1. &lt;= 1 Year</v>
      </c>
      <c r="Z5411" t="str">
        <f t="shared" si="84"/>
        <v>1. &lt;= 1 Year</v>
      </c>
    </row>
    <row r="5412" spans="1:26" x14ac:dyDescent="0.25">
      <c r="A5412">
        <v>162914942</v>
      </c>
      <c r="B5412" t="s">
        <v>8211</v>
      </c>
      <c r="C5412" t="s">
        <v>364</v>
      </c>
      <c r="D5412" t="s">
        <v>3613</v>
      </c>
      <c r="E5412">
        <v>17</v>
      </c>
      <c r="F5412" t="s">
        <v>5</v>
      </c>
      <c r="G5412" t="s">
        <v>2365</v>
      </c>
      <c r="H5412" t="s">
        <v>30</v>
      </c>
      <c r="I5412" t="s">
        <v>27</v>
      </c>
      <c r="J5412">
        <v>938</v>
      </c>
      <c r="K5412">
        <v>840</v>
      </c>
      <c r="L5412">
        <v>0</v>
      </c>
      <c r="M5412">
        <v>0</v>
      </c>
      <c r="N5412" t="s">
        <v>35</v>
      </c>
      <c r="O5412">
        <v>0</v>
      </c>
      <c r="P5412" t="s">
        <v>30</v>
      </c>
      <c r="Q5412" t="s">
        <v>35</v>
      </c>
      <c r="R5412" t="s">
        <v>36</v>
      </c>
      <c r="S5412">
        <v>1</v>
      </c>
      <c r="T5412">
        <v>0</v>
      </c>
      <c r="U5412">
        <v>0</v>
      </c>
      <c r="V5412" t="s">
        <v>35</v>
      </c>
      <c r="W5412">
        <v>0</v>
      </c>
      <c r="X5412">
        <v>12922202</v>
      </c>
      <c r="Y5412" t="str">
        <f t="shared" si="84"/>
        <v>4. 2-3 Year</v>
      </c>
      <c r="Z5412" t="str">
        <f t="shared" si="84"/>
        <v>4. 2-3 Year</v>
      </c>
    </row>
    <row r="5413" spans="1:26" x14ac:dyDescent="0.25">
      <c r="A5413">
        <v>164099315</v>
      </c>
      <c r="B5413" t="s">
        <v>267</v>
      </c>
      <c r="C5413" t="s">
        <v>979</v>
      </c>
      <c r="D5413" t="s">
        <v>66</v>
      </c>
      <c r="E5413">
        <v>17</v>
      </c>
      <c r="F5413" t="s">
        <v>6</v>
      </c>
      <c r="G5413" t="s">
        <v>2369</v>
      </c>
      <c r="H5413" t="s">
        <v>30</v>
      </c>
      <c r="I5413" t="s">
        <v>27</v>
      </c>
      <c r="J5413">
        <v>304</v>
      </c>
      <c r="K5413">
        <v>59</v>
      </c>
      <c r="L5413">
        <v>20211</v>
      </c>
      <c r="M5413">
        <v>1</v>
      </c>
      <c r="N5413" t="s">
        <v>36</v>
      </c>
      <c r="O5413">
        <v>1995</v>
      </c>
      <c r="P5413" t="s">
        <v>30</v>
      </c>
      <c r="Q5413" t="s">
        <v>35</v>
      </c>
      <c r="R5413" t="s">
        <v>35</v>
      </c>
      <c r="S5413">
        <v>0</v>
      </c>
      <c r="T5413">
        <v>0</v>
      </c>
      <c r="U5413">
        <v>0</v>
      </c>
      <c r="V5413" t="s">
        <v>35</v>
      </c>
      <c r="W5413">
        <v>0</v>
      </c>
      <c r="X5413">
        <v>11466287</v>
      </c>
      <c r="Y5413" t="str">
        <f t="shared" si="84"/>
        <v>1. &lt;= 1 Year</v>
      </c>
      <c r="Z5413" t="str">
        <f t="shared" si="84"/>
        <v>1. &lt;= 1 Year</v>
      </c>
    </row>
    <row r="5414" spans="1:26" x14ac:dyDescent="0.25">
      <c r="A5414">
        <v>164061761</v>
      </c>
      <c r="B5414" t="s">
        <v>5973</v>
      </c>
      <c r="C5414" t="s">
        <v>449</v>
      </c>
      <c r="D5414" t="s">
        <v>66</v>
      </c>
      <c r="E5414">
        <v>17</v>
      </c>
      <c r="F5414" t="s">
        <v>6</v>
      </c>
      <c r="G5414" t="s">
        <v>2375</v>
      </c>
      <c r="H5414" t="s">
        <v>30</v>
      </c>
      <c r="I5414" t="s">
        <v>27</v>
      </c>
      <c r="J5414">
        <v>351</v>
      </c>
      <c r="K5414">
        <v>58</v>
      </c>
      <c r="L5414">
        <v>20211</v>
      </c>
      <c r="M5414">
        <v>1</v>
      </c>
      <c r="N5414" t="s">
        <v>36</v>
      </c>
      <c r="O5414">
        <v>9506</v>
      </c>
      <c r="P5414" t="s">
        <v>30</v>
      </c>
      <c r="Q5414" t="s">
        <v>35</v>
      </c>
      <c r="R5414" t="s">
        <v>36</v>
      </c>
      <c r="S5414">
        <v>1</v>
      </c>
      <c r="T5414">
        <v>20212</v>
      </c>
      <c r="U5414">
        <v>1</v>
      </c>
      <c r="V5414" t="s">
        <v>36</v>
      </c>
      <c r="W5414">
        <v>848.1</v>
      </c>
      <c r="X5414">
        <v>15554479</v>
      </c>
      <c r="Y5414" t="str">
        <f t="shared" si="84"/>
        <v>1. &lt;= 1 Year</v>
      </c>
      <c r="Z5414" t="str">
        <f t="shared" si="84"/>
        <v>1. &lt;= 1 Year</v>
      </c>
    </row>
    <row r="5415" spans="1:26" x14ac:dyDescent="0.25">
      <c r="A5415">
        <v>164314741</v>
      </c>
      <c r="B5415" t="s">
        <v>605</v>
      </c>
      <c r="C5415" t="s">
        <v>10261</v>
      </c>
      <c r="D5415" t="s">
        <v>71</v>
      </c>
      <c r="E5415">
        <v>17</v>
      </c>
      <c r="F5415" t="s">
        <v>6</v>
      </c>
      <c r="G5415" t="s">
        <v>3645</v>
      </c>
      <c r="H5415" t="s">
        <v>30</v>
      </c>
      <c r="I5415" t="s">
        <v>27</v>
      </c>
      <c r="J5415">
        <v>57</v>
      </c>
      <c r="K5415">
        <v>24</v>
      </c>
      <c r="L5415">
        <v>20211</v>
      </c>
      <c r="M5415">
        <v>1</v>
      </c>
      <c r="N5415" t="s">
        <v>36</v>
      </c>
      <c r="O5415">
        <v>2512</v>
      </c>
      <c r="P5415" t="s">
        <v>30</v>
      </c>
      <c r="Q5415" t="s">
        <v>35</v>
      </c>
      <c r="R5415" t="s">
        <v>35</v>
      </c>
      <c r="S5415">
        <v>0</v>
      </c>
      <c r="T5415">
        <v>0</v>
      </c>
      <c r="U5415">
        <v>0</v>
      </c>
      <c r="V5415" t="s">
        <v>35</v>
      </c>
      <c r="W5415">
        <v>0</v>
      </c>
      <c r="X5415">
        <v>13614456</v>
      </c>
      <c r="Y5415" t="str">
        <f t="shared" si="84"/>
        <v>1. &lt;= 1 Year</v>
      </c>
      <c r="Z5415" t="str">
        <f t="shared" si="84"/>
        <v>1. &lt;= 1 Year</v>
      </c>
    </row>
    <row r="5416" spans="1:26" x14ac:dyDescent="0.25">
      <c r="A5416">
        <v>164115568</v>
      </c>
      <c r="B5416" t="s">
        <v>605</v>
      </c>
      <c r="C5416" t="s">
        <v>701</v>
      </c>
      <c r="D5416" t="s">
        <v>71</v>
      </c>
      <c r="E5416">
        <v>17</v>
      </c>
      <c r="F5416" t="s">
        <v>6</v>
      </c>
      <c r="G5416" t="s">
        <v>3645</v>
      </c>
      <c r="H5416" t="s">
        <v>30</v>
      </c>
      <c r="I5416" t="s">
        <v>27</v>
      </c>
      <c r="J5416">
        <v>283</v>
      </c>
      <c r="K5416">
        <v>276</v>
      </c>
      <c r="L5416">
        <v>20211</v>
      </c>
      <c r="M5416">
        <v>1</v>
      </c>
      <c r="N5416" t="s">
        <v>36</v>
      </c>
      <c r="O5416">
        <v>791</v>
      </c>
      <c r="P5416">
        <v>20180215</v>
      </c>
      <c r="Q5416" t="s">
        <v>36</v>
      </c>
      <c r="R5416" t="s">
        <v>36</v>
      </c>
      <c r="S5416">
        <v>1</v>
      </c>
      <c r="T5416">
        <v>0</v>
      </c>
      <c r="U5416">
        <v>0</v>
      </c>
      <c r="V5416" t="s">
        <v>35</v>
      </c>
      <c r="W5416">
        <v>0</v>
      </c>
      <c r="X5416">
        <v>15954793</v>
      </c>
      <c r="Y5416" t="str">
        <f t="shared" si="84"/>
        <v>1. &lt;= 1 Year</v>
      </c>
      <c r="Z5416" t="str">
        <f t="shared" si="84"/>
        <v>1. &lt;= 1 Year</v>
      </c>
    </row>
    <row r="5417" spans="1:26" x14ac:dyDescent="0.25">
      <c r="A5417">
        <v>164265915</v>
      </c>
      <c r="B5417" t="s">
        <v>3123</v>
      </c>
      <c r="C5417" t="s">
        <v>8715</v>
      </c>
      <c r="D5417" t="s">
        <v>71</v>
      </c>
      <c r="E5417">
        <v>17</v>
      </c>
      <c r="F5417" t="s">
        <v>6</v>
      </c>
      <c r="G5417" t="s">
        <v>2375</v>
      </c>
      <c r="H5417" t="s">
        <v>30</v>
      </c>
      <c r="I5417" t="s">
        <v>27</v>
      </c>
      <c r="J5417">
        <v>115</v>
      </c>
      <c r="K5417">
        <v>108</v>
      </c>
      <c r="L5417">
        <v>20211</v>
      </c>
      <c r="M5417">
        <v>1</v>
      </c>
      <c r="N5417" t="s">
        <v>36</v>
      </c>
      <c r="O5417">
        <v>7542</v>
      </c>
      <c r="P5417">
        <v>20201222</v>
      </c>
      <c r="Q5417" t="s">
        <v>36</v>
      </c>
      <c r="R5417" t="s">
        <v>35</v>
      </c>
      <c r="S5417">
        <v>0</v>
      </c>
      <c r="T5417">
        <v>20212</v>
      </c>
      <c r="U5417">
        <v>1</v>
      </c>
      <c r="V5417" t="s">
        <v>36</v>
      </c>
      <c r="W5417">
        <v>4741.22</v>
      </c>
      <c r="X5417">
        <v>10864966</v>
      </c>
      <c r="Y5417" t="str">
        <f t="shared" si="84"/>
        <v>1. &lt;= 1 Year</v>
      </c>
      <c r="Z5417" t="str">
        <f t="shared" si="84"/>
        <v>1. &lt;= 1 Year</v>
      </c>
    </row>
    <row r="5418" spans="1:26" x14ac:dyDescent="0.25">
      <c r="A5418">
        <v>164203770</v>
      </c>
      <c r="B5418" t="s">
        <v>7349</v>
      </c>
      <c r="C5418" t="s">
        <v>304</v>
      </c>
      <c r="D5418" t="s">
        <v>71</v>
      </c>
      <c r="E5418">
        <v>17</v>
      </c>
      <c r="F5418" t="s">
        <v>6</v>
      </c>
      <c r="G5418" t="s">
        <v>30</v>
      </c>
      <c r="H5418" t="s">
        <v>30</v>
      </c>
      <c r="I5418" t="s">
        <v>27</v>
      </c>
      <c r="J5418">
        <v>205</v>
      </c>
      <c r="K5418">
        <v>204</v>
      </c>
      <c r="L5418">
        <v>20211</v>
      </c>
      <c r="M5418">
        <v>1</v>
      </c>
      <c r="N5418" t="s">
        <v>36</v>
      </c>
      <c r="O5418">
        <v>4560</v>
      </c>
      <c r="P5418">
        <v>20191112</v>
      </c>
      <c r="Q5418" t="s">
        <v>36</v>
      </c>
      <c r="R5418" t="s">
        <v>36</v>
      </c>
      <c r="S5418">
        <v>1</v>
      </c>
      <c r="T5418">
        <v>20212</v>
      </c>
      <c r="U5418">
        <v>1</v>
      </c>
      <c r="V5418" t="s">
        <v>36</v>
      </c>
      <c r="W5418">
        <v>9440</v>
      </c>
      <c r="X5418">
        <v>15413569</v>
      </c>
      <c r="Y5418" t="str">
        <f t="shared" si="84"/>
        <v>1. &lt;= 1 Year</v>
      </c>
      <c r="Z5418" t="str">
        <f t="shared" si="84"/>
        <v>1. &lt;= 1 Year</v>
      </c>
    </row>
    <row r="5419" spans="1:26" x14ac:dyDescent="0.25">
      <c r="A5419">
        <v>164202848</v>
      </c>
      <c r="B5419" t="s">
        <v>7350</v>
      </c>
      <c r="C5419" t="s">
        <v>667</v>
      </c>
      <c r="D5419" t="s">
        <v>4559</v>
      </c>
      <c r="E5419">
        <v>17</v>
      </c>
      <c r="F5419" t="s">
        <v>6</v>
      </c>
      <c r="G5419" t="s">
        <v>2363</v>
      </c>
      <c r="H5419" t="s">
        <v>30</v>
      </c>
      <c r="I5419" t="s">
        <v>27</v>
      </c>
      <c r="J5419">
        <v>205</v>
      </c>
      <c r="K5419">
        <v>173</v>
      </c>
      <c r="L5419">
        <v>20211</v>
      </c>
      <c r="M5419">
        <v>1</v>
      </c>
      <c r="N5419" t="s">
        <v>36</v>
      </c>
      <c r="O5419">
        <v>12478</v>
      </c>
      <c r="P5419">
        <v>20200824</v>
      </c>
      <c r="Q5419" t="s">
        <v>36</v>
      </c>
      <c r="R5419" t="s">
        <v>35</v>
      </c>
      <c r="S5419">
        <v>0</v>
      </c>
      <c r="T5419">
        <v>20212</v>
      </c>
      <c r="U5419">
        <v>1</v>
      </c>
      <c r="V5419" t="s">
        <v>36</v>
      </c>
      <c r="W5419">
        <v>14166.86</v>
      </c>
      <c r="X5419">
        <v>15979819</v>
      </c>
      <c r="Y5419" t="str">
        <f t="shared" si="84"/>
        <v>1. &lt;= 1 Year</v>
      </c>
      <c r="Z5419" t="str">
        <f t="shared" si="84"/>
        <v>1. &lt;= 1 Year</v>
      </c>
    </row>
    <row r="5420" spans="1:26" x14ac:dyDescent="0.25">
      <c r="A5420">
        <v>164235925</v>
      </c>
      <c r="B5420" t="s">
        <v>8212</v>
      </c>
      <c r="C5420" t="s">
        <v>2181</v>
      </c>
      <c r="D5420" t="s">
        <v>66</v>
      </c>
      <c r="E5420">
        <v>17</v>
      </c>
      <c r="F5420" t="s">
        <v>6</v>
      </c>
      <c r="G5420" t="s">
        <v>2375</v>
      </c>
      <c r="H5420" t="s">
        <v>30</v>
      </c>
      <c r="I5420" t="s">
        <v>27</v>
      </c>
      <c r="J5420">
        <v>176</v>
      </c>
      <c r="K5420">
        <v>58</v>
      </c>
      <c r="L5420">
        <v>20211</v>
      </c>
      <c r="M5420">
        <v>1</v>
      </c>
      <c r="N5420" t="s">
        <v>36</v>
      </c>
      <c r="O5420">
        <v>5630</v>
      </c>
      <c r="P5420">
        <v>20200102</v>
      </c>
      <c r="Q5420" t="s">
        <v>36</v>
      </c>
      <c r="R5420" t="s">
        <v>35</v>
      </c>
      <c r="S5420">
        <v>0</v>
      </c>
      <c r="T5420">
        <v>20212</v>
      </c>
      <c r="U5420">
        <v>1</v>
      </c>
      <c r="V5420" t="s">
        <v>36</v>
      </c>
      <c r="W5420">
        <v>6630.6</v>
      </c>
      <c r="X5420">
        <v>15992187</v>
      </c>
      <c r="Y5420" t="str">
        <f t="shared" si="84"/>
        <v>1. &lt;= 1 Year</v>
      </c>
      <c r="Z5420" t="str">
        <f t="shared" si="84"/>
        <v>1. &lt;= 1 Year</v>
      </c>
    </row>
    <row r="5421" spans="1:26" x14ac:dyDescent="0.25">
      <c r="A5421">
        <v>164289942</v>
      </c>
      <c r="B5421" t="s">
        <v>2230</v>
      </c>
      <c r="C5421" t="s">
        <v>10262</v>
      </c>
      <c r="D5421" t="s">
        <v>66</v>
      </c>
      <c r="E5421">
        <v>17</v>
      </c>
      <c r="F5421" t="s">
        <v>6</v>
      </c>
      <c r="G5421" t="s">
        <v>2363</v>
      </c>
      <c r="H5421" t="s">
        <v>30</v>
      </c>
      <c r="I5421" t="s">
        <v>27</v>
      </c>
      <c r="J5421">
        <v>87</v>
      </c>
      <c r="K5421">
        <v>87</v>
      </c>
      <c r="L5421">
        <v>20211</v>
      </c>
      <c r="M5421">
        <v>1</v>
      </c>
      <c r="N5421" t="s">
        <v>36</v>
      </c>
      <c r="O5421">
        <v>6613</v>
      </c>
      <c r="P5421">
        <v>20190206</v>
      </c>
      <c r="Q5421" t="s">
        <v>36</v>
      </c>
      <c r="R5421" t="s">
        <v>36</v>
      </c>
      <c r="S5421">
        <v>1</v>
      </c>
      <c r="T5421">
        <v>20212</v>
      </c>
      <c r="U5421">
        <v>1</v>
      </c>
      <c r="V5421" t="s">
        <v>36</v>
      </c>
      <c r="W5421">
        <v>4751.37</v>
      </c>
      <c r="X5421">
        <v>13953778</v>
      </c>
      <c r="Y5421" t="str">
        <f t="shared" si="84"/>
        <v>1. &lt;= 1 Year</v>
      </c>
      <c r="Z5421" t="str">
        <f t="shared" si="84"/>
        <v>1. &lt;= 1 Year</v>
      </c>
    </row>
    <row r="5422" spans="1:26" x14ac:dyDescent="0.25">
      <c r="A5422">
        <v>164205286</v>
      </c>
      <c r="B5422" t="s">
        <v>7351</v>
      </c>
      <c r="C5422" t="s">
        <v>3198</v>
      </c>
      <c r="D5422" t="s">
        <v>71</v>
      </c>
      <c r="E5422">
        <v>17</v>
      </c>
      <c r="F5422" t="s">
        <v>6</v>
      </c>
      <c r="G5422" t="s">
        <v>2363</v>
      </c>
      <c r="H5422" t="s">
        <v>30</v>
      </c>
      <c r="I5422" t="s">
        <v>27</v>
      </c>
      <c r="J5422">
        <v>202</v>
      </c>
      <c r="K5422">
        <v>173</v>
      </c>
      <c r="L5422">
        <v>20211</v>
      </c>
      <c r="M5422">
        <v>1</v>
      </c>
      <c r="N5422" t="s">
        <v>36</v>
      </c>
      <c r="O5422">
        <v>10799</v>
      </c>
      <c r="P5422" t="s">
        <v>30</v>
      </c>
      <c r="Q5422" t="s">
        <v>35</v>
      </c>
      <c r="R5422" t="s">
        <v>35</v>
      </c>
      <c r="S5422">
        <v>0</v>
      </c>
      <c r="T5422">
        <v>20212</v>
      </c>
      <c r="U5422">
        <v>1</v>
      </c>
      <c r="V5422" t="s">
        <v>36</v>
      </c>
      <c r="W5422">
        <v>13796.73</v>
      </c>
      <c r="X5422">
        <v>15987657</v>
      </c>
      <c r="Y5422" t="str">
        <f t="shared" si="84"/>
        <v>1. &lt;= 1 Year</v>
      </c>
      <c r="Z5422" t="str">
        <f t="shared" si="84"/>
        <v>1. &lt;= 1 Year</v>
      </c>
    </row>
    <row r="5423" spans="1:26" x14ac:dyDescent="0.25">
      <c r="A5423">
        <v>164225017</v>
      </c>
      <c r="B5423" t="s">
        <v>10263</v>
      </c>
      <c r="C5423" t="s">
        <v>6776</v>
      </c>
      <c r="D5423" t="s">
        <v>66</v>
      </c>
      <c r="E5423">
        <v>17</v>
      </c>
      <c r="F5423" t="s">
        <v>5</v>
      </c>
      <c r="G5423" t="s">
        <v>2366</v>
      </c>
      <c r="H5423" t="s">
        <v>30</v>
      </c>
      <c r="I5423" t="s">
        <v>27</v>
      </c>
      <c r="J5423">
        <v>162</v>
      </c>
      <c r="K5423">
        <v>153</v>
      </c>
      <c r="L5423">
        <v>0</v>
      </c>
      <c r="M5423">
        <v>0</v>
      </c>
      <c r="N5423" t="s">
        <v>35</v>
      </c>
      <c r="O5423">
        <v>0</v>
      </c>
      <c r="P5423" t="s">
        <v>30</v>
      </c>
      <c r="Q5423" t="s">
        <v>35</v>
      </c>
      <c r="R5423" t="s">
        <v>35</v>
      </c>
      <c r="S5423">
        <v>0</v>
      </c>
      <c r="T5423">
        <v>0</v>
      </c>
      <c r="U5423">
        <v>0</v>
      </c>
      <c r="V5423" t="s">
        <v>35</v>
      </c>
      <c r="W5423">
        <v>0</v>
      </c>
      <c r="X5423">
        <v>15852971</v>
      </c>
      <c r="Y5423" t="str">
        <f t="shared" si="84"/>
        <v>1. &lt;= 1 Year</v>
      </c>
      <c r="Z5423" t="str">
        <f t="shared" si="84"/>
        <v>1. &lt;= 1 Year</v>
      </c>
    </row>
    <row r="5424" spans="1:26" x14ac:dyDescent="0.25">
      <c r="A5424">
        <v>164341567</v>
      </c>
      <c r="B5424" t="s">
        <v>10264</v>
      </c>
      <c r="C5424" t="s">
        <v>1139</v>
      </c>
      <c r="D5424" t="s">
        <v>71</v>
      </c>
      <c r="E5424">
        <v>17</v>
      </c>
      <c r="F5424" t="s">
        <v>6</v>
      </c>
      <c r="G5424" t="s">
        <v>2370</v>
      </c>
      <c r="H5424" t="s">
        <v>30</v>
      </c>
      <c r="I5424" t="s">
        <v>27</v>
      </c>
      <c r="J5424">
        <v>28</v>
      </c>
      <c r="K5424">
        <v>28</v>
      </c>
      <c r="L5424">
        <v>20211</v>
      </c>
      <c r="M5424">
        <v>1</v>
      </c>
      <c r="N5424" t="s">
        <v>36</v>
      </c>
      <c r="O5424">
        <v>15096</v>
      </c>
      <c r="P5424" t="s">
        <v>30</v>
      </c>
      <c r="Q5424" t="s">
        <v>35</v>
      </c>
      <c r="R5424" t="s">
        <v>36</v>
      </c>
      <c r="S5424">
        <v>1</v>
      </c>
      <c r="T5424">
        <v>0</v>
      </c>
      <c r="U5424">
        <v>0</v>
      </c>
      <c r="V5424" t="s">
        <v>35</v>
      </c>
      <c r="W5424">
        <v>0</v>
      </c>
      <c r="X5424">
        <v>16016385</v>
      </c>
      <c r="Y5424" t="str">
        <f t="shared" si="84"/>
        <v>1. &lt;= 1 Year</v>
      </c>
      <c r="Z5424" t="str">
        <f t="shared" si="84"/>
        <v>1. &lt;= 1 Year</v>
      </c>
    </row>
    <row r="5425" spans="1:26" x14ac:dyDescent="0.25">
      <c r="A5425">
        <v>164380180</v>
      </c>
      <c r="B5425" t="s">
        <v>182</v>
      </c>
      <c r="C5425" t="s">
        <v>609</v>
      </c>
      <c r="D5425" t="s">
        <v>66</v>
      </c>
      <c r="E5425">
        <v>17</v>
      </c>
      <c r="F5425" t="s">
        <v>37</v>
      </c>
      <c r="G5425" t="s">
        <v>10265</v>
      </c>
      <c r="H5425" t="s">
        <v>30</v>
      </c>
      <c r="I5425" t="s">
        <v>27</v>
      </c>
      <c r="J5425">
        <v>10</v>
      </c>
      <c r="K5425">
        <v>10</v>
      </c>
      <c r="L5425">
        <v>0</v>
      </c>
      <c r="M5425">
        <v>0</v>
      </c>
      <c r="N5425" t="s">
        <v>35</v>
      </c>
      <c r="O5425">
        <v>0</v>
      </c>
      <c r="P5425" t="s">
        <v>30</v>
      </c>
      <c r="Q5425" t="s">
        <v>35</v>
      </c>
      <c r="R5425" t="s">
        <v>35</v>
      </c>
      <c r="S5425">
        <v>0</v>
      </c>
      <c r="T5425">
        <v>20212</v>
      </c>
      <c r="U5425">
        <v>1</v>
      </c>
      <c r="V5425" t="s">
        <v>36</v>
      </c>
      <c r="W5425">
        <v>3292.01</v>
      </c>
      <c r="X5425">
        <v>15307185</v>
      </c>
      <c r="Y5425" t="str">
        <f t="shared" si="84"/>
        <v>1. &lt;= 1 Year</v>
      </c>
      <c r="Z5425" t="str">
        <f t="shared" si="84"/>
        <v>1. &lt;= 1 Year</v>
      </c>
    </row>
    <row r="5426" spans="1:26" x14ac:dyDescent="0.25">
      <c r="A5426">
        <v>163934182</v>
      </c>
      <c r="B5426" t="s">
        <v>5588</v>
      </c>
      <c r="C5426" t="s">
        <v>1304</v>
      </c>
      <c r="D5426" t="s">
        <v>71</v>
      </c>
      <c r="E5426">
        <v>17</v>
      </c>
      <c r="F5426" t="s">
        <v>6</v>
      </c>
      <c r="G5426" t="s">
        <v>2370</v>
      </c>
      <c r="H5426" t="s">
        <v>30</v>
      </c>
      <c r="I5426" t="s">
        <v>27</v>
      </c>
      <c r="J5426">
        <v>399</v>
      </c>
      <c r="K5426">
        <v>374</v>
      </c>
      <c r="L5426">
        <v>0</v>
      </c>
      <c r="M5426">
        <v>0</v>
      </c>
      <c r="N5426" t="s">
        <v>35</v>
      </c>
      <c r="O5426">
        <v>0</v>
      </c>
      <c r="P5426" t="s">
        <v>30</v>
      </c>
      <c r="Q5426" t="s">
        <v>35</v>
      </c>
      <c r="R5426" t="s">
        <v>36</v>
      </c>
      <c r="S5426">
        <v>1</v>
      </c>
      <c r="T5426">
        <v>0</v>
      </c>
      <c r="U5426">
        <v>0</v>
      </c>
      <c r="V5426" t="s">
        <v>35</v>
      </c>
      <c r="W5426">
        <v>0</v>
      </c>
      <c r="X5426">
        <v>13622338</v>
      </c>
      <c r="Y5426" t="str">
        <f t="shared" si="84"/>
        <v>2.  1-1.5 Years</v>
      </c>
      <c r="Z5426" t="str">
        <f t="shared" si="84"/>
        <v>2.  1-1.5 Years</v>
      </c>
    </row>
    <row r="5427" spans="1:26" x14ac:dyDescent="0.25">
      <c r="A5427">
        <v>164349324</v>
      </c>
      <c r="B5427" t="s">
        <v>281</v>
      </c>
      <c r="C5427" t="s">
        <v>10266</v>
      </c>
      <c r="D5427" t="s">
        <v>66</v>
      </c>
      <c r="E5427">
        <v>17</v>
      </c>
      <c r="F5427" t="s">
        <v>6</v>
      </c>
      <c r="G5427" t="s">
        <v>2363</v>
      </c>
      <c r="H5427" t="s">
        <v>30</v>
      </c>
      <c r="I5427" t="s">
        <v>27</v>
      </c>
      <c r="J5427">
        <v>44</v>
      </c>
      <c r="K5427">
        <v>31</v>
      </c>
      <c r="L5427">
        <v>20211</v>
      </c>
      <c r="M5427">
        <v>1</v>
      </c>
      <c r="N5427" t="s">
        <v>36</v>
      </c>
      <c r="O5427">
        <v>15844</v>
      </c>
      <c r="P5427" t="s">
        <v>30</v>
      </c>
      <c r="Q5427" t="s">
        <v>35</v>
      </c>
      <c r="R5427" t="s">
        <v>35</v>
      </c>
      <c r="S5427">
        <v>0</v>
      </c>
      <c r="T5427">
        <v>20212</v>
      </c>
      <c r="U5427">
        <v>1</v>
      </c>
      <c r="V5427" t="s">
        <v>36</v>
      </c>
      <c r="W5427">
        <v>21544.03</v>
      </c>
      <c r="X5427">
        <v>9252907</v>
      </c>
      <c r="Y5427" t="str">
        <f t="shared" si="84"/>
        <v>1. &lt;= 1 Year</v>
      </c>
      <c r="Z5427" t="str">
        <f t="shared" si="84"/>
        <v>1. &lt;= 1 Year</v>
      </c>
    </row>
    <row r="5428" spans="1:26" x14ac:dyDescent="0.25">
      <c r="A5428">
        <v>164172257</v>
      </c>
      <c r="B5428" t="s">
        <v>281</v>
      </c>
      <c r="C5428" t="s">
        <v>6963</v>
      </c>
      <c r="D5428" t="s">
        <v>71</v>
      </c>
      <c r="E5428">
        <v>17</v>
      </c>
      <c r="F5428" t="s">
        <v>6</v>
      </c>
      <c r="G5428" t="s">
        <v>3645</v>
      </c>
      <c r="H5428" t="s">
        <v>30</v>
      </c>
      <c r="I5428" t="s">
        <v>27</v>
      </c>
      <c r="J5428">
        <v>217</v>
      </c>
      <c r="K5428">
        <v>206</v>
      </c>
      <c r="L5428">
        <v>20211</v>
      </c>
      <c r="M5428">
        <v>1</v>
      </c>
      <c r="N5428" t="s">
        <v>36</v>
      </c>
      <c r="O5428">
        <v>83</v>
      </c>
      <c r="P5428">
        <v>20210516</v>
      </c>
      <c r="Q5428" t="s">
        <v>36</v>
      </c>
      <c r="R5428" t="s">
        <v>35</v>
      </c>
      <c r="S5428">
        <v>0</v>
      </c>
      <c r="T5428">
        <v>20212</v>
      </c>
      <c r="U5428">
        <v>1</v>
      </c>
      <c r="V5428" t="s">
        <v>36</v>
      </c>
      <c r="W5428">
        <v>3295.34</v>
      </c>
      <c r="X5428">
        <v>15976736</v>
      </c>
      <c r="Y5428" t="str">
        <f t="shared" si="84"/>
        <v>1. &lt;= 1 Year</v>
      </c>
      <c r="Z5428" t="str">
        <f t="shared" si="84"/>
        <v>1. &lt;= 1 Year</v>
      </c>
    </row>
    <row r="5429" spans="1:26" x14ac:dyDescent="0.25">
      <c r="A5429">
        <v>164331975</v>
      </c>
      <c r="B5429" t="s">
        <v>1737</v>
      </c>
      <c r="C5429" t="s">
        <v>2111</v>
      </c>
      <c r="D5429" t="s">
        <v>4559</v>
      </c>
      <c r="E5429">
        <v>17</v>
      </c>
      <c r="F5429" t="s">
        <v>5</v>
      </c>
      <c r="G5429" t="s">
        <v>2370</v>
      </c>
      <c r="H5429" t="s">
        <v>30</v>
      </c>
      <c r="I5429" t="s">
        <v>27</v>
      </c>
      <c r="J5429">
        <v>43</v>
      </c>
      <c r="K5429">
        <v>1</v>
      </c>
      <c r="L5429">
        <v>0</v>
      </c>
      <c r="M5429">
        <v>0</v>
      </c>
      <c r="N5429" t="s">
        <v>35</v>
      </c>
      <c r="O5429">
        <v>0</v>
      </c>
      <c r="P5429" t="s">
        <v>30</v>
      </c>
      <c r="Q5429" t="s">
        <v>35</v>
      </c>
      <c r="R5429" t="s">
        <v>36</v>
      </c>
      <c r="S5429">
        <v>1</v>
      </c>
      <c r="T5429">
        <v>0</v>
      </c>
      <c r="U5429">
        <v>0</v>
      </c>
      <c r="V5429" t="s">
        <v>35</v>
      </c>
      <c r="W5429">
        <v>0</v>
      </c>
      <c r="X5429">
        <v>51639</v>
      </c>
      <c r="Y5429" t="str">
        <f t="shared" si="84"/>
        <v>1. &lt;= 1 Year</v>
      </c>
      <c r="Z5429" t="str">
        <f t="shared" si="84"/>
        <v>1. &lt;= 1 Year</v>
      </c>
    </row>
    <row r="5430" spans="1:26" x14ac:dyDescent="0.25">
      <c r="A5430">
        <v>164312798</v>
      </c>
      <c r="B5430" t="s">
        <v>1251</v>
      </c>
      <c r="C5430" t="s">
        <v>511</v>
      </c>
      <c r="D5430" t="s">
        <v>71</v>
      </c>
      <c r="E5430">
        <v>17</v>
      </c>
      <c r="F5430" t="s">
        <v>6</v>
      </c>
      <c r="G5430" t="s">
        <v>3645</v>
      </c>
      <c r="H5430" t="s">
        <v>30</v>
      </c>
      <c r="I5430" t="s">
        <v>27</v>
      </c>
      <c r="J5430">
        <v>56</v>
      </c>
      <c r="K5430">
        <v>56</v>
      </c>
      <c r="L5430">
        <v>20211</v>
      </c>
      <c r="M5430">
        <v>1</v>
      </c>
      <c r="N5430" t="s">
        <v>36</v>
      </c>
      <c r="O5430">
        <v>4137</v>
      </c>
      <c r="P5430">
        <v>20210618</v>
      </c>
      <c r="Q5430" t="s">
        <v>36</v>
      </c>
      <c r="R5430" t="s">
        <v>35</v>
      </c>
      <c r="S5430">
        <v>0</v>
      </c>
      <c r="T5430">
        <v>0</v>
      </c>
      <c r="U5430">
        <v>0</v>
      </c>
      <c r="V5430" t="s">
        <v>35</v>
      </c>
      <c r="W5430">
        <v>0</v>
      </c>
      <c r="X5430">
        <v>16026763</v>
      </c>
      <c r="Y5430" t="str">
        <f t="shared" si="84"/>
        <v>1. &lt;= 1 Year</v>
      </c>
      <c r="Z5430" t="str">
        <f t="shared" si="84"/>
        <v>1. &lt;= 1 Year</v>
      </c>
    </row>
    <row r="5431" spans="1:26" x14ac:dyDescent="0.25">
      <c r="A5431">
        <v>164080536</v>
      </c>
      <c r="B5431" t="s">
        <v>6209</v>
      </c>
      <c r="C5431" t="s">
        <v>716</v>
      </c>
      <c r="D5431" t="s">
        <v>66</v>
      </c>
      <c r="E5431">
        <v>17</v>
      </c>
      <c r="F5431" t="s">
        <v>6</v>
      </c>
      <c r="G5431" t="s">
        <v>2375</v>
      </c>
      <c r="H5431" t="s">
        <v>30</v>
      </c>
      <c r="I5431" t="s">
        <v>27</v>
      </c>
      <c r="J5431">
        <v>332</v>
      </c>
      <c r="K5431">
        <v>332</v>
      </c>
      <c r="L5431">
        <v>20211</v>
      </c>
      <c r="M5431">
        <v>1</v>
      </c>
      <c r="N5431" t="s">
        <v>36</v>
      </c>
      <c r="O5431">
        <v>5319</v>
      </c>
      <c r="P5431">
        <v>20210709</v>
      </c>
      <c r="Q5431" t="s">
        <v>36</v>
      </c>
      <c r="R5431" t="s">
        <v>35</v>
      </c>
      <c r="S5431">
        <v>0</v>
      </c>
      <c r="T5431">
        <v>20212</v>
      </c>
      <c r="U5431">
        <v>1</v>
      </c>
      <c r="V5431" t="s">
        <v>36</v>
      </c>
      <c r="W5431">
        <v>4390.72</v>
      </c>
      <c r="X5431">
        <v>14240498</v>
      </c>
      <c r="Y5431" t="str">
        <f t="shared" si="84"/>
        <v>1. &lt;= 1 Year</v>
      </c>
      <c r="Z5431" t="str">
        <f t="shared" si="84"/>
        <v>1. &lt;= 1 Year</v>
      </c>
    </row>
    <row r="5432" spans="1:26" x14ac:dyDescent="0.25">
      <c r="A5432">
        <v>162888783</v>
      </c>
      <c r="B5432" t="s">
        <v>1447</v>
      </c>
      <c r="C5432" t="s">
        <v>979</v>
      </c>
      <c r="D5432" t="s">
        <v>66</v>
      </c>
      <c r="E5432">
        <v>17</v>
      </c>
      <c r="F5432" t="s">
        <v>6</v>
      </c>
      <c r="G5432" t="s">
        <v>2375</v>
      </c>
      <c r="H5432" t="s">
        <v>30</v>
      </c>
      <c r="I5432" t="s">
        <v>27</v>
      </c>
      <c r="J5432">
        <v>988</v>
      </c>
      <c r="K5432">
        <v>58</v>
      </c>
      <c r="L5432">
        <v>20211</v>
      </c>
      <c r="M5432">
        <v>1</v>
      </c>
      <c r="N5432" t="s">
        <v>36</v>
      </c>
      <c r="O5432">
        <v>11653</v>
      </c>
      <c r="P5432">
        <v>20180910</v>
      </c>
      <c r="Q5432" t="s">
        <v>36</v>
      </c>
      <c r="R5432" t="s">
        <v>35</v>
      </c>
      <c r="S5432">
        <v>0</v>
      </c>
      <c r="T5432">
        <v>20212</v>
      </c>
      <c r="U5432">
        <v>1</v>
      </c>
      <c r="V5432" t="s">
        <v>36</v>
      </c>
      <c r="W5432">
        <v>5148.6099999999997</v>
      </c>
      <c r="X5432">
        <v>14093425</v>
      </c>
      <c r="Y5432" t="str">
        <f t="shared" si="84"/>
        <v>4. 2-3 Year</v>
      </c>
      <c r="Z5432" t="str">
        <f t="shared" si="84"/>
        <v>1. &lt;= 1 Year</v>
      </c>
    </row>
    <row r="5433" spans="1:26" x14ac:dyDescent="0.25">
      <c r="A5433">
        <v>164241766</v>
      </c>
      <c r="B5433" t="s">
        <v>8213</v>
      </c>
      <c r="C5433" t="s">
        <v>8214</v>
      </c>
      <c r="D5433" t="s">
        <v>71</v>
      </c>
      <c r="E5433">
        <v>17</v>
      </c>
      <c r="F5433" t="s">
        <v>6</v>
      </c>
      <c r="G5433" t="s">
        <v>2375</v>
      </c>
      <c r="H5433" t="s">
        <v>30</v>
      </c>
      <c r="I5433" t="s">
        <v>27</v>
      </c>
      <c r="J5433">
        <v>150</v>
      </c>
      <c r="K5433">
        <v>150</v>
      </c>
      <c r="L5433">
        <v>20211</v>
      </c>
      <c r="M5433">
        <v>1</v>
      </c>
      <c r="N5433" t="s">
        <v>36</v>
      </c>
      <c r="O5433">
        <v>1125</v>
      </c>
      <c r="P5433">
        <v>20190530</v>
      </c>
      <c r="Q5433" t="s">
        <v>36</v>
      </c>
      <c r="R5433" t="s">
        <v>35</v>
      </c>
      <c r="S5433">
        <v>0</v>
      </c>
      <c r="T5433">
        <v>20212</v>
      </c>
      <c r="U5433">
        <v>1</v>
      </c>
      <c r="V5433" t="s">
        <v>36</v>
      </c>
      <c r="W5433">
        <v>3393.39</v>
      </c>
      <c r="X5433">
        <v>15998149</v>
      </c>
      <c r="Y5433" t="str">
        <f t="shared" si="84"/>
        <v>1. &lt;= 1 Year</v>
      </c>
      <c r="Z5433" t="str">
        <f t="shared" si="84"/>
        <v>1. &lt;= 1 Year</v>
      </c>
    </row>
    <row r="5434" spans="1:26" x14ac:dyDescent="0.25">
      <c r="A5434">
        <v>164315659</v>
      </c>
      <c r="B5434" t="s">
        <v>10267</v>
      </c>
      <c r="C5434" t="s">
        <v>10268</v>
      </c>
      <c r="D5434" t="s">
        <v>71</v>
      </c>
      <c r="E5434">
        <v>17</v>
      </c>
      <c r="F5434" t="s">
        <v>5</v>
      </c>
      <c r="G5434" t="s">
        <v>2370</v>
      </c>
      <c r="H5434" t="s">
        <v>30</v>
      </c>
      <c r="I5434" t="s">
        <v>27</v>
      </c>
      <c r="J5434">
        <v>44</v>
      </c>
      <c r="K5434">
        <v>44</v>
      </c>
      <c r="L5434">
        <v>20211</v>
      </c>
      <c r="M5434">
        <v>1</v>
      </c>
      <c r="N5434" t="s">
        <v>36</v>
      </c>
      <c r="O5434">
        <v>499</v>
      </c>
      <c r="P5434" t="s">
        <v>30</v>
      </c>
      <c r="Q5434" t="s">
        <v>35</v>
      </c>
      <c r="R5434" t="s">
        <v>36</v>
      </c>
      <c r="S5434">
        <v>1</v>
      </c>
      <c r="T5434">
        <v>0</v>
      </c>
      <c r="U5434">
        <v>0</v>
      </c>
      <c r="V5434" t="s">
        <v>35</v>
      </c>
      <c r="W5434">
        <v>0</v>
      </c>
      <c r="X5434">
        <v>15954638</v>
      </c>
      <c r="Y5434" t="str">
        <f t="shared" si="84"/>
        <v>1. &lt;= 1 Year</v>
      </c>
      <c r="Z5434" t="str">
        <f t="shared" si="84"/>
        <v>1. &lt;= 1 Year</v>
      </c>
    </row>
    <row r="5435" spans="1:26" x14ac:dyDescent="0.25">
      <c r="A5435">
        <v>164008428</v>
      </c>
      <c r="B5435" t="s">
        <v>512</v>
      </c>
      <c r="C5435" t="s">
        <v>690</v>
      </c>
      <c r="D5435" t="s">
        <v>71</v>
      </c>
      <c r="E5435">
        <v>17</v>
      </c>
      <c r="F5435" t="s">
        <v>5</v>
      </c>
      <c r="G5435" t="s">
        <v>2375</v>
      </c>
      <c r="H5435" t="s">
        <v>30</v>
      </c>
      <c r="I5435" t="s">
        <v>27</v>
      </c>
      <c r="J5435">
        <v>386</v>
      </c>
      <c r="K5435">
        <v>374</v>
      </c>
      <c r="L5435">
        <v>0</v>
      </c>
      <c r="M5435">
        <v>0</v>
      </c>
      <c r="N5435" t="s">
        <v>35</v>
      </c>
      <c r="O5435">
        <v>0</v>
      </c>
      <c r="P5435">
        <v>20200113</v>
      </c>
      <c r="Q5435" t="s">
        <v>36</v>
      </c>
      <c r="R5435" t="s">
        <v>36</v>
      </c>
      <c r="S5435">
        <v>1</v>
      </c>
      <c r="T5435">
        <v>0</v>
      </c>
      <c r="U5435">
        <v>0</v>
      </c>
      <c r="V5435" t="s">
        <v>35</v>
      </c>
      <c r="W5435">
        <v>0</v>
      </c>
      <c r="X5435">
        <v>15909766</v>
      </c>
      <c r="Y5435" t="str">
        <f t="shared" si="84"/>
        <v>2.  1-1.5 Years</v>
      </c>
      <c r="Z5435" t="str">
        <f t="shared" si="84"/>
        <v>2.  1-1.5 Years</v>
      </c>
    </row>
    <row r="5436" spans="1:26" x14ac:dyDescent="0.25">
      <c r="A5436">
        <v>164119708</v>
      </c>
      <c r="B5436" t="s">
        <v>6402</v>
      </c>
      <c r="C5436" t="s">
        <v>3121</v>
      </c>
      <c r="D5436" t="s">
        <v>71</v>
      </c>
      <c r="E5436">
        <v>17</v>
      </c>
      <c r="F5436" t="s">
        <v>6</v>
      </c>
      <c r="G5436" t="s">
        <v>2363</v>
      </c>
      <c r="H5436" t="s">
        <v>30</v>
      </c>
      <c r="I5436" t="s">
        <v>27</v>
      </c>
      <c r="J5436">
        <v>276</v>
      </c>
      <c r="K5436">
        <v>44</v>
      </c>
      <c r="L5436">
        <v>0</v>
      </c>
      <c r="M5436">
        <v>0</v>
      </c>
      <c r="N5436" t="s">
        <v>35</v>
      </c>
      <c r="O5436">
        <v>0</v>
      </c>
      <c r="P5436" t="s">
        <v>30</v>
      </c>
      <c r="Q5436" t="s">
        <v>35</v>
      </c>
      <c r="R5436" t="s">
        <v>35</v>
      </c>
      <c r="S5436">
        <v>0</v>
      </c>
      <c r="T5436">
        <v>20212</v>
      </c>
      <c r="U5436">
        <v>1</v>
      </c>
      <c r="V5436" t="s">
        <v>36</v>
      </c>
      <c r="W5436">
        <v>568.71</v>
      </c>
      <c r="X5436">
        <v>14813862</v>
      </c>
      <c r="Y5436" t="str">
        <f t="shared" si="84"/>
        <v>1. &lt;= 1 Year</v>
      </c>
      <c r="Z5436" t="str">
        <f t="shared" si="84"/>
        <v>1. &lt;= 1 Year</v>
      </c>
    </row>
    <row r="5437" spans="1:26" x14ac:dyDescent="0.25">
      <c r="A5437">
        <v>162889101</v>
      </c>
      <c r="B5437" t="s">
        <v>1258</v>
      </c>
      <c r="C5437" t="s">
        <v>457</v>
      </c>
      <c r="D5437" t="s">
        <v>66</v>
      </c>
      <c r="E5437">
        <v>17</v>
      </c>
      <c r="F5437" t="s">
        <v>6</v>
      </c>
      <c r="G5437" t="s">
        <v>2375</v>
      </c>
      <c r="H5437" t="s">
        <v>30</v>
      </c>
      <c r="I5437" t="s">
        <v>27</v>
      </c>
      <c r="J5437">
        <v>988</v>
      </c>
      <c r="K5437">
        <v>969</v>
      </c>
      <c r="L5437">
        <v>20211</v>
      </c>
      <c r="M5437">
        <v>1</v>
      </c>
      <c r="N5437" t="s">
        <v>36</v>
      </c>
      <c r="O5437">
        <v>7619</v>
      </c>
      <c r="P5437">
        <v>20210503</v>
      </c>
      <c r="Q5437" t="s">
        <v>36</v>
      </c>
      <c r="R5437" t="s">
        <v>35</v>
      </c>
      <c r="S5437">
        <v>0</v>
      </c>
      <c r="T5437">
        <v>20212</v>
      </c>
      <c r="U5437">
        <v>1</v>
      </c>
      <c r="V5437" t="s">
        <v>36</v>
      </c>
      <c r="W5437">
        <v>10243.25</v>
      </c>
      <c r="X5437">
        <v>15210582</v>
      </c>
      <c r="Y5437" t="str">
        <f t="shared" si="84"/>
        <v>4. 2-3 Year</v>
      </c>
      <c r="Z5437" t="str">
        <f t="shared" si="84"/>
        <v>4. 2-3 Year</v>
      </c>
    </row>
    <row r="5438" spans="1:26" x14ac:dyDescent="0.25">
      <c r="A5438">
        <v>164181267</v>
      </c>
      <c r="B5438" t="s">
        <v>6964</v>
      </c>
      <c r="C5438" t="s">
        <v>559</v>
      </c>
      <c r="D5438" t="s">
        <v>71</v>
      </c>
      <c r="E5438">
        <v>17</v>
      </c>
      <c r="F5438" t="s">
        <v>6</v>
      </c>
      <c r="G5438" t="s">
        <v>2372</v>
      </c>
      <c r="H5438" t="s">
        <v>30</v>
      </c>
      <c r="I5438" t="s">
        <v>27</v>
      </c>
      <c r="J5438">
        <v>217</v>
      </c>
      <c r="K5438">
        <v>212</v>
      </c>
      <c r="L5438">
        <v>20211</v>
      </c>
      <c r="M5438">
        <v>1</v>
      </c>
      <c r="N5438" t="s">
        <v>36</v>
      </c>
      <c r="O5438">
        <v>15986</v>
      </c>
      <c r="P5438">
        <v>20180305</v>
      </c>
      <c r="Q5438" t="s">
        <v>36</v>
      </c>
      <c r="R5438" t="s">
        <v>35</v>
      </c>
      <c r="S5438">
        <v>0</v>
      </c>
      <c r="T5438">
        <v>20212</v>
      </c>
      <c r="U5438">
        <v>1</v>
      </c>
      <c r="V5438" t="s">
        <v>36</v>
      </c>
      <c r="W5438">
        <v>16743.759999999998</v>
      </c>
      <c r="X5438">
        <v>11302977</v>
      </c>
      <c r="Y5438" t="str">
        <f t="shared" si="84"/>
        <v>1. &lt;= 1 Year</v>
      </c>
      <c r="Z5438" t="str">
        <f t="shared" si="84"/>
        <v>1. &lt;= 1 Year</v>
      </c>
    </row>
    <row r="5439" spans="1:26" x14ac:dyDescent="0.25">
      <c r="A5439">
        <v>164274487</v>
      </c>
      <c r="B5439" t="s">
        <v>8716</v>
      </c>
      <c r="C5439" t="s">
        <v>8717</v>
      </c>
      <c r="D5439" t="s">
        <v>71</v>
      </c>
      <c r="E5439">
        <v>17</v>
      </c>
      <c r="F5439" t="s">
        <v>6</v>
      </c>
      <c r="G5439" t="s">
        <v>3645</v>
      </c>
      <c r="H5439" t="s">
        <v>30</v>
      </c>
      <c r="I5439" t="s">
        <v>27</v>
      </c>
      <c r="J5439">
        <v>112</v>
      </c>
      <c r="K5439">
        <v>93</v>
      </c>
      <c r="L5439">
        <v>20211</v>
      </c>
      <c r="M5439">
        <v>1</v>
      </c>
      <c r="N5439" t="s">
        <v>36</v>
      </c>
      <c r="O5439">
        <v>181</v>
      </c>
      <c r="P5439">
        <v>20200824</v>
      </c>
      <c r="Q5439" t="s">
        <v>36</v>
      </c>
      <c r="R5439" t="s">
        <v>36</v>
      </c>
      <c r="S5439">
        <v>1</v>
      </c>
      <c r="T5439">
        <v>20212</v>
      </c>
      <c r="U5439">
        <v>1</v>
      </c>
      <c r="V5439" t="s">
        <v>36</v>
      </c>
      <c r="W5439">
        <v>4347</v>
      </c>
      <c r="X5439">
        <v>16011562</v>
      </c>
      <c r="Y5439" t="str">
        <f t="shared" si="84"/>
        <v>1. &lt;= 1 Year</v>
      </c>
      <c r="Z5439" t="str">
        <f t="shared" si="84"/>
        <v>1. &lt;= 1 Year</v>
      </c>
    </row>
    <row r="5440" spans="1:26" x14ac:dyDescent="0.25">
      <c r="A5440">
        <v>164171171</v>
      </c>
      <c r="B5440" t="s">
        <v>3413</v>
      </c>
      <c r="C5440" t="s">
        <v>561</v>
      </c>
      <c r="D5440" t="s">
        <v>71</v>
      </c>
      <c r="E5440">
        <v>17</v>
      </c>
      <c r="F5440" t="s">
        <v>5</v>
      </c>
      <c r="G5440" t="s">
        <v>2370</v>
      </c>
      <c r="H5440" t="s">
        <v>30</v>
      </c>
      <c r="I5440" t="s">
        <v>27</v>
      </c>
      <c r="J5440">
        <v>217</v>
      </c>
      <c r="K5440">
        <v>211</v>
      </c>
      <c r="L5440">
        <v>0</v>
      </c>
      <c r="M5440">
        <v>0</v>
      </c>
      <c r="N5440" t="s">
        <v>35</v>
      </c>
      <c r="O5440">
        <v>0</v>
      </c>
      <c r="P5440" t="s">
        <v>30</v>
      </c>
      <c r="Q5440" t="s">
        <v>35</v>
      </c>
      <c r="R5440" t="s">
        <v>36</v>
      </c>
      <c r="S5440">
        <v>1</v>
      </c>
      <c r="T5440">
        <v>0</v>
      </c>
      <c r="U5440">
        <v>0</v>
      </c>
      <c r="V5440" t="s">
        <v>35</v>
      </c>
      <c r="W5440">
        <v>0</v>
      </c>
      <c r="X5440">
        <v>15466155</v>
      </c>
      <c r="Y5440" t="str">
        <f t="shared" si="84"/>
        <v>1. &lt;= 1 Year</v>
      </c>
      <c r="Z5440" t="str">
        <f t="shared" si="84"/>
        <v>1. &lt;= 1 Year</v>
      </c>
    </row>
    <row r="5441" spans="1:26" x14ac:dyDescent="0.25">
      <c r="A5441">
        <v>163848881</v>
      </c>
      <c r="B5441" t="s">
        <v>5589</v>
      </c>
      <c r="C5441" t="s">
        <v>5590</v>
      </c>
      <c r="D5441" t="s">
        <v>71</v>
      </c>
      <c r="E5441">
        <v>17</v>
      </c>
      <c r="F5441" t="s">
        <v>6</v>
      </c>
      <c r="G5441" t="s">
        <v>3645</v>
      </c>
      <c r="H5441" t="s">
        <v>30</v>
      </c>
      <c r="I5441" t="s">
        <v>27</v>
      </c>
      <c r="J5441">
        <v>448</v>
      </c>
      <c r="K5441">
        <v>388</v>
      </c>
      <c r="L5441">
        <v>0</v>
      </c>
      <c r="M5441">
        <v>0</v>
      </c>
      <c r="N5441" t="s">
        <v>35</v>
      </c>
      <c r="O5441">
        <v>0</v>
      </c>
      <c r="P5441" t="s">
        <v>30</v>
      </c>
      <c r="Q5441" t="s">
        <v>35</v>
      </c>
      <c r="R5441" t="s">
        <v>35</v>
      </c>
      <c r="S5441">
        <v>0</v>
      </c>
      <c r="T5441">
        <v>20212</v>
      </c>
      <c r="U5441">
        <v>1</v>
      </c>
      <c r="V5441" t="s">
        <v>36</v>
      </c>
      <c r="W5441">
        <v>276.45</v>
      </c>
      <c r="X5441">
        <v>14076527</v>
      </c>
      <c r="Y5441" t="str">
        <f t="shared" ref="Y5441:Z5504" si="85">IF(J5441&lt;=364,"1. &lt;= 1 Year",IF(J5441&lt;=546,"2.  1-1.5 Years",IF(J5441&lt;=729,"3.  1.5 to 2 Year",IF(J5441&lt;=1459,"4. 2-3 Year",IF(J5441&lt;=1824,"5. 3-4 Year",IF(J5441&lt;=2189,"6. 4-5 Year",IF(J5441&gt;=2190,"7. &gt;= 6 Year","N/A")))))))</f>
        <v>2.  1-1.5 Years</v>
      </c>
      <c r="Z5441" t="str">
        <f t="shared" si="85"/>
        <v>2.  1-1.5 Years</v>
      </c>
    </row>
    <row r="5442" spans="1:26" x14ac:dyDescent="0.25">
      <c r="A5442">
        <v>164093896</v>
      </c>
      <c r="B5442" t="s">
        <v>3199</v>
      </c>
      <c r="C5442" t="s">
        <v>314</v>
      </c>
      <c r="D5442" t="s">
        <v>71</v>
      </c>
      <c r="E5442">
        <v>17</v>
      </c>
      <c r="F5442" t="s">
        <v>6</v>
      </c>
      <c r="G5442" t="s">
        <v>2363</v>
      </c>
      <c r="H5442" t="s">
        <v>30</v>
      </c>
      <c r="I5442" t="s">
        <v>27</v>
      </c>
      <c r="J5442">
        <v>322</v>
      </c>
      <c r="K5442">
        <v>1</v>
      </c>
      <c r="L5442">
        <v>20211</v>
      </c>
      <c r="M5442">
        <v>1</v>
      </c>
      <c r="N5442" t="s">
        <v>36</v>
      </c>
      <c r="O5442">
        <v>8213</v>
      </c>
      <c r="P5442">
        <v>20190513</v>
      </c>
      <c r="Q5442" t="s">
        <v>36</v>
      </c>
      <c r="R5442" t="s">
        <v>35</v>
      </c>
      <c r="S5442">
        <v>0</v>
      </c>
      <c r="T5442">
        <v>20212</v>
      </c>
      <c r="U5442">
        <v>1</v>
      </c>
      <c r="V5442" t="s">
        <v>36</v>
      </c>
      <c r="W5442">
        <v>10113.290000000001</v>
      </c>
      <c r="X5442">
        <v>15946113</v>
      </c>
      <c r="Y5442" t="str">
        <f t="shared" si="85"/>
        <v>1. &lt;= 1 Year</v>
      </c>
      <c r="Z5442" t="str">
        <f t="shared" si="85"/>
        <v>1. &lt;= 1 Year</v>
      </c>
    </row>
    <row r="5443" spans="1:26" x14ac:dyDescent="0.25">
      <c r="A5443">
        <v>164166923</v>
      </c>
      <c r="B5443" t="s">
        <v>7352</v>
      </c>
      <c r="C5443" t="s">
        <v>7353</v>
      </c>
      <c r="D5443" t="s">
        <v>71</v>
      </c>
      <c r="E5443">
        <v>17</v>
      </c>
      <c r="F5443" t="s">
        <v>6</v>
      </c>
      <c r="G5443" t="s">
        <v>2365</v>
      </c>
      <c r="H5443" t="s">
        <v>30</v>
      </c>
      <c r="I5443" t="s">
        <v>27</v>
      </c>
      <c r="J5443">
        <v>211</v>
      </c>
      <c r="K5443">
        <v>206</v>
      </c>
      <c r="L5443">
        <v>0</v>
      </c>
      <c r="M5443">
        <v>0</v>
      </c>
      <c r="N5443" t="s">
        <v>35</v>
      </c>
      <c r="O5443">
        <v>0</v>
      </c>
      <c r="P5443">
        <v>20210531</v>
      </c>
      <c r="Q5443" t="s">
        <v>36</v>
      </c>
      <c r="R5443" t="s">
        <v>36</v>
      </c>
      <c r="S5443">
        <v>1</v>
      </c>
      <c r="T5443">
        <v>0</v>
      </c>
      <c r="U5443">
        <v>0</v>
      </c>
      <c r="V5443" t="s">
        <v>35</v>
      </c>
      <c r="W5443">
        <v>0</v>
      </c>
      <c r="X5443">
        <v>15972594</v>
      </c>
      <c r="Y5443" t="str">
        <f t="shared" si="85"/>
        <v>1. &lt;= 1 Year</v>
      </c>
      <c r="Z5443" t="str">
        <f t="shared" si="85"/>
        <v>1. &lt;= 1 Year</v>
      </c>
    </row>
    <row r="5444" spans="1:26" x14ac:dyDescent="0.25">
      <c r="A5444">
        <v>164107947</v>
      </c>
      <c r="B5444" t="s">
        <v>6403</v>
      </c>
      <c r="C5444" t="s">
        <v>2399</v>
      </c>
      <c r="D5444" t="s">
        <v>66</v>
      </c>
      <c r="E5444">
        <v>17</v>
      </c>
      <c r="F5444" t="s">
        <v>5</v>
      </c>
      <c r="G5444" t="s">
        <v>2364</v>
      </c>
      <c r="H5444" t="s">
        <v>30</v>
      </c>
      <c r="I5444" t="s">
        <v>27</v>
      </c>
      <c r="J5444">
        <v>301</v>
      </c>
      <c r="K5444">
        <v>131</v>
      </c>
      <c r="L5444">
        <v>20211</v>
      </c>
      <c r="M5444">
        <v>1</v>
      </c>
      <c r="N5444" t="s">
        <v>36</v>
      </c>
      <c r="O5444">
        <v>8946</v>
      </c>
      <c r="P5444">
        <v>20201109</v>
      </c>
      <c r="Q5444" t="s">
        <v>36</v>
      </c>
      <c r="R5444" t="s">
        <v>36</v>
      </c>
      <c r="S5444">
        <v>1</v>
      </c>
      <c r="T5444">
        <v>20212</v>
      </c>
      <c r="U5444">
        <v>1</v>
      </c>
      <c r="V5444" t="s">
        <v>36</v>
      </c>
      <c r="W5444">
        <v>2521.6</v>
      </c>
      <c r="X5444">
        <v>8933679</v>
      </c>
      <c r="Y5444" t="str">
        <f t="shared" si="85"/>
        <v>1. &lt;= 1 Year</v>
      </c>
      <c r="Z5444" t="str">
        <f t="shared" si="85"/>
        <v>1. &lt;= 1 Year</v>
      </c>
    </row>
    <row r="5445" spans="1:26" x14ac:dyDescent="0.25">
      <c r="A5445">
        <v>162839239</v>
      </c>
      <c r="B5445" t="s">
        <v>3524</v>
      </c>
      <c r="C5445" t="s">
        <v>624</v>
      </c>
      <c r="D5445" t="s">
        <v>66</v>
      </c>
      <c r="E5445">
        <v>17</v>
      </c>
      <c r="F5445" t="s">
        <v>37</v>
      </c>
      <c r="G5445" t="s">
        <v>8887</v>
      </c>
      <c r="H5445" t="s">
        <v>30</v>
      </c>
      <c r="I5445" t="s">
        <v>27</v>
      </c>
      <c r="J5445">
        <v>1028</v>
      </c>
      <c r="K5445">
        <v>125</v>
      </c>
      <c r="L5445">
        <v>20211</v>
      </c>
      <c r="M5445">
        <v>1</v>
      </c>
      <c r="N5445" t="s">
        <v>36</v>
      </c>
      <c r="O5445">
        <v>1027</v>
      </c>
      <c r="P5445" t="s">
        <v>30</v>
      </c>
      <c r="Q5445" t="s">
        <v>35</v>
      </c>
      <c r="R5445" t="s">
        <v>35</v>
      </c>
      <c r="S5445">
        <v>0</v>
      </c>
      <c r="T5445">
        <v>20212</v>
      </c>
      <c r="U5445">
        <v>1</v>
      </c>
      <c r="V5445" t="s">
        <v>36</v>
      </c>
      <c r="W5445">
        <v>2231</v>
      </c>
      <c r="X5445">
        <v>14126591</v>
      </c>
      <c r="Y5445" t="str">
        <f t="shared" si="85"/>
        <v>4. 2-3 Year</v>
      </c>
      <c r="Z5445" t="str">
        <f t="shared" si="85"/>
        <v>1. &lt;= 1 Year</v>
      </c>
    </row>
    <row r="5446" spans="1:26" x14ac:dyDescent="0.25">
      <c r="A5446">
        <v>164348227</v>
      </c>
      <c r="B5446" t="s">
        <v>1761</v>
      </c>
      <c r="C5446" t="s">
        <v>1739</v>
      </c>
      <c r="D5446" t="s">
        <v>71</v>
      </c>
      <c r="E5446">
        <v>17</v>
      </c>
      <c r="F5446" t="s">
        <v>6</v>
      </c>
      <c r="G5446" t="s">
        <v>3645</v>
      </c>
      <c r="H5446" t="s">
        <v>30</v>
      </c>
      <c r="I5446" t="s">
        <v>27</v>
      </c>
      <c r="J5446">
        <v>28</v>
      </c>
      <c r="K5446">
        <v>8</v>
      </c>
      <c r="L5446">
        <v>0</v>
      </c>
      <c r="M5446">
        <v>0</v>
      </c>
      <c r="N5446" t="s">
        <v>35</v>
      </c>
      <c r="O5446">
        <v>0</v>
      </c>
      <c r="P5446" t="s">
        <v>30</v>
      </c>
      <c r="Q5446" t="s">
        <v>35</v>
      </c>
      <c r="R5446" t="s">
        <v>35</v>
      </c>
      <c r="S5446">
        <v>0</v>
      </c>
      <c r="T5446">
        <v>0</v>
      </c>
      <c r="U5446">
        <v>0</v>
      </c>
      <c r="V5446" t="s">
        <v>35</v>
      </c>
      <c r="W5446">
        <v>0</v>
      </c>
      <c r="X5446">
        <v>16020823</v>
      </c>
      <c r="Y5446" t="str">
        <f t="shared" si="85"/>
        <v>1. &lt;= 1 Year</v>
      </c>
      <c r="Z5446" t="str">
        <f t="shared" si="85"/>
        <v>1. &lt;= 1 Year</v>
      </c>
    </row>
    <row r="5447" spans="1:26" x14ac:dyDescent="0.25">
      <c r="A5447">
        <v>164081245</v>
      </c>
      <c r="B5447" t="s">
        <v>2248</v>
      </c>
      <c r="C5447" t="s">
        <v>1951</v>
      </c>
      <c r="D5447" t="s">
        <v>66</v>
      </c>
      <c r="E5447">
        <v>17</v>
      </c>
      <c r="F5447" t="s">
        <v>6</v>
      </c>
      <c r="G5447" t="s">
        <v>2365</v>
      </c>
      <c r="H5447" t="s">
        <v>30</v>
      </c>
      <c r="I5447" t="s">
        <v>27</v>
      </c>
      <c r="J5447">
        <v>323</v>
      </c>
      <c r="K5447">
        <v>14</v>
      </c>
      <c r="L5447">
        <v>0</v>
      </c>
      <c r="M5447">
        <v>0</v>
      </c>
      <c r="N5447" t="s">
        <v>35</v>
      </c>
      <c r="O5447">
        <v>0</v>
      </c>
      <c r="P5447">
        <v>20210612</v>
      </c>
      <c r="Q5447" t="s">
        <v>36</v>
      </c>
      <c r="R5447" t="s">
        <v>35</v>
      </c>
      <c r="S5447">
        <v>0</v>
      </c>
      <c r="T5447">
        <v>0</v>
      </c>
      <c r="U5447">
        <v>0</v>
      </c>
      <c r="V5447" t="s">
        <v>35</v>
      </c>
      <c r="W5447">
        <v>0</v>
      </c>
      <c r="X5447">
        <v>14435610</v>
      </c>
      <c r="Y5447" t="str">
        <f t="shared" si="85"/>
        <v>1. &lt;= 1 Year</v>
      </c>
      <c r="Z5447" t="str">
        <f t="shared" si="85"/>
        <v>1. &lt;= 1 Year</v>
      </c>
    </row>
    <row r="5448" spans="1:26" x14ac:dyDescent="0.25">
      <c r="A5448">
        <v>164349372</v>
      </c>
      <c r="B5448" t="s">
        <v>10269</v>
      </c>
      <c r="C5448" t="s">
        <v>10270</v>
      </c>
      <c r="D5448" t="s">
        <v>66</v>
      </c>
      <c r="E5448">
        <v>17</v>
      </c>
      <c r="F5448" t="s">
        <v>6</v>
      </c>
      <c r="G5448" t="s">
        <v>10220</v>
      </c>
      <c r="H5448" t="s">
        <v>30</v>
      </c>
      <c r="I5448" t="s">
        <v>27</v>
      </c>
      <c r="J5448">
        <v>37</v>
      </c>
      <c r="K5448">
        <v>35</v>
      </c>
      <c r="L5448">
        <v>20211</v>
      </c>
      <c r="M5448">
        <v>1</v>
      </c>
      <c r="N5448" t="s">
        <v>36</v>
      </c>
      <c r="O5448">
        <v>1173</v>
      </c>
      <c r="P5448" t="s">
        <v>30</v>
      </c>
      <c r="Q5448" t="s">
        <v>35</v>
      </c>
      <c r="R5448" t="s">
        <v>35</v>
      </c>
      <c r="S5448">
        <v>0</v>
      </c>
      <c r="T5448">
        <v>20212</v>
      </c>
      <c r="U5448">
        <v>1</v>
      </c>
      <c r="V5448" t="s">
        <v>36</v>
      </c>
      <c r="W5448">
        <v>2021.3</v>
      </c>
      <c r="X5448">
        <v>16043872</v>
      </c>
      <c r="Y5448" t="str">
        <f t="shared" si="85"/>
        <v>1. &lt;= 1 Year</v>
      </c>
      <c r="Z5448" t="str">
        <f t="shared" si="85"/>
        <v>1. &lt;= 1 Year</v>
      </c>
    </row>
    <row r="5449" spans="1:26" x14ac:dyDescent="0.25">
      <c r="A5449">
        <v>163171920</v>
      </c>
      <c r="B5449" t="s">
        <v>1770</v>
      </c>
      <c r="C5449" t="s">
        <v>4075</v>
      </c>
      <c r="D5449" t="s">
        <v>143</v>
      </c>
      <c r="E5449">
        <v>17</v>
      </c>
      <c r="F5449" t="s">
        <v>6</v>
      </c>
      <c r="G5449" t="s">
        <v>2366</v>
      </c>
      <c r="H5449" t="s">
        <v>30</v>
      </c>
      <c r="I5449" t="s">
        <v>27</v>
      </c>
      <c r="J5449">
        <v>758</v>
      </c>
      <c r="K5449">
        <v>17</v>
      </c>
      <c r="L5449">
        <v>20211</v>
      </c>
      <c r="M5449">
        <v>1</v>
      </c>
      <c r="N5449" t="s">
        <v>36</v>
      </c>
      <c r="O5449">
        <v>5496</v>
      </c>
      <c r="P5449">
        <v>20210114</v>
      </c>
      <c r="Q5449" t="s">
        <v>36</v>
      </c>
      <c r="R5449" t="s">
        <v>35</v>
      </c>
      <c r="S5449">
        <v>0</v>
      </c>
      <c r="T5449">
        <v>20212</v>
      </c>
      <c r="U5449">
        <v>1</v>
      </c>
      <c r="V5449" t="s">
        <v>36</v>
      </c>
      <c r="W5449">
        <v>5807.58</v>
      </c>
      <c r="X5449">
        <v>15182388</v>
      </c>
      <c r="Y5449" t="str">
        <f t="shared" si="85"/>
        <v>4. 2-3 Year</v>
      </c>
      <c r="Z5449" t="str">
        <f t="shared" si="85"/>
        <v>1. &lt;= 1 Year</v>
      </c>
    </row>
    <row r="5450" spans="1:26" x14ac:dyDescent="0.25">
      <c r="A5450">
        <v>164325111</v>
      </c>
      <c r="B5450" t="s">
        <v>2888</v>
      </c>
      <c r="C5450" t="s">
        <v>3963</v>
      </c>
      <c r="D5450" t="s">
        <v>71</v>
      </c>
      <c r="E5450">
        <v>17</v>
      </c>
      <c r="F5450" t="s">
        <v>6</v>
      </c>
      <c r="G5450" t="s">
        <v>3645</v>
      </c>
      <c r="H5450" t="s">
        <v>30</v>
      </c>
      <c r="I5450" t="s">
        <v>27</v>
      </c>
      <c r="J5450">
        <v>52</v>
      </c>
      <c r="K5450">
        <v>52</v>
      </c>
      <c r="L5450">
        <v>20211</v>
      </c>
      <c r="M5450">
        <v>1</v>
      </c>
      <c r="N5450" t="s">
        <v>36</v>
      </c>
      <c r="O5450">
        <v>4850</v>
      </c>
      <c r="P5450" t="s">
        <v>30</v>
      </c>
      <c r="Q5450" t="s">
        <v>35</v>
      </c>
      <c r="R5450" t="s">
        <v>36</v>
      </c>
      <c r="S5450">
        <v>1</v>
      </c>
      <c r="T5450">
        <v>0</v>
      </c>
      <c r="U5450">
        <v>0</v>
      </c>
      <c r="V5450" t="s">
        <v>35</v>
      </c>
      <c r="W5450">
        <v>0</v>
      </c>
      <c r="X5450">
        <v>16022626</v>
      </c>
      <c r="Y5450" t="str">
        <f t="shared" si="85"/>
        <v>1. &lt;= 1 Year</v>
      </c>
      <c r="Z5450" t="str">
        <f t="shared" si="85"/>
        <v>1. &lt;= 1 Year</v>
      </c>
    </row>
    <row r="5451" spans="1:26" x14ac:dyDescent="0.25">
      <c r="A5451">
        <v>163754434</v>
      </c>
      <c r="B5451" t="s">
        <v>295</v>
      </c>
      <c r="C5451" t="s">
        <v>504</v>
      </c>
      <c r="D5451" t="s">
        <v>66</v>
      </c>
      <c r="E5451">
        <v>17</v>
      </c>
      <c r="F5451" t="s">
        <v>6</v>
      </c>
      <c r="G5451" t="s">
        <v>2375</v>
      </c>
      <c r="H5451" t="s">
        <v>30</v>
      </c>
      <c r="I5451" t="s">
        <v>27</v>
      </c>
      <c r="J5451">
        <v>497</v>
      </c>
      <c r="K5451">
        <v>58</v>
      </c>
      <c r="L5451">
        <v>20211</v>
      </c>
      <c r="M5451">
        <v>1</v>
      </c>
      <c r="N5451" t="s">
        <v>36</v>
      </c>
      <c r="O5451">
        <v>7707</v>
      </c>
      <c r="P5451">
        <v>20201203</v>
      </c>
      <c r="Q5451" t="s">
        <v>36</v>
      </c>
      <c r="R5451" t="s">
        <v>35</v>
      </c>
      <c r="S5451">
        <v>0</v>
      </c>
      <c r="T5451">
        <v>0</v>
      </c>
      <c r="U5451">
        <v>0</v>
      </c>
      <c r="V5451" t="s">
        <v>35</v>
      </c>
      <c r="W5451">
        <v>0</v>
      </c>
      <c r="X5451">
        <v>8976633</v>
      </c>
      <c r="Y5451" t="str">
        <f t="shared" si="85"/>
        <v>2.  1-1.5 Years</v>
      </c>
      <c r="Z5451" t="str">
        <f t="shared" si="85"/>
        <v>1. &lt;= 1 Year</v>
      </c>
    </row>
    <row r="5452" spans="1:26" x14ac:dyDescent="0.25">
      <c r="A5452">
        <v>164099320</v>
      </c>
      <c r="B5452" t="s">
        <v>295</v>
      </c>
      <c r="C5452" t="s">
        <v>553</v>
      </c>
      <c r="D5452" t="s">
        <v>71</v>
      </c>
      <c r="E5452">
        <v>17</v>
      </c>
      <c r="F5452" t="s">
        <v>6</v>
      </c>
      <c r="G5452" t="s">
        <v>3645</v>
      </c>
      <c r="H5452" t="s">
        <v>30</v>
      </c>
      <c r="I5452" t="s">
        <v>27</v>
      </c>
      <c r="J5452">
        <v>297</v>
      </c>
      <c r="K5452">
        <v>276</v>
      </c>
      <c r="L5452">
        <v>20211</v>
      </c>
      <c r="M5452">
        <v>1</v>
      </c>
      <c r="N5452" t="s">
        <v>36</v>
      </c>
      <c r="O5452">
        <v>1029</v>
      </c>
      <c r="P5452">
        <v>20210305</v>
      </c>
      <c r="Q5452" t="s">
        <v>36</v>
      </c>
      <c r="R5452" t="s">
        <v>36</v>
      </c>
      <c r="S5452">
        <v>1</v>
      </c>
      <c r="T5452">
        <v>0</v>
      </c>
      <c r="U5452">
        <v>0</v>
      </c>
      <c r="V5452" t="s">
        <v>35</v>
      </c>
      <c r="W5452">
        <v>0</v>
      </c>
      <c r="X5452">
        <v>15949786</v>
      </c>
      <c r="Y5452" t="str">
        <f t="shared" si="85"/>
        <v>1. &lt;= 1 Year</v>
      </c>
      <c r="Z5452" t="str">
        <f t="shared" si="85"/>
        <v>1. &lt;= 1 Year</v>
      </c>
    </row>
    <row r="5453" spans="1:26" x14ac:dyDescent="0.25">
      <c r="A5453">
        <v>164236784</v>
      </c>
      <c r="B5453" t="s">
        <v>2391</v>
      </c>
      <c r="C5453" t="s">
        <v>8215</v>
      </c>
      <c r="D5453" t="s">
        <v>66</v>
      </c>
      <c r="E5453">
        <v>17</v>
      </c>
      <c r="F5453" t="s">
        <v>6</v>
      </c>
      <c r="G5453" t="s">
        <v>2375</v>
      </c>
      <c r="H5453" t="s">
        <v>30</v>
      </c>
      <c r="I5453" t="s">
        <v>27</v>
      </c>
      <c r="J5453">
        <v>175</v>
      </c>
      <c r="K5453">
        <v>58</v>
      </c>
      <c r="L5453">
        <v>20211</v>
      </c>
      <c r="M5453">
        <v>1</v>
      </c>
      <c r="N5453" t="s">
        <v>36</v>
      </c>
      <c r="O5453">
        <v>9105</v>
      </c>
      <c r="P5453">
        <v>20181224</v>
      </c>
      <c r="Q5453" t="s">
        <v>36</v>
      </c>
      <c r="R5453" t="s">
        <v>35</v>
      </c>
      <c r="S5453">
        <v>0</v>
      </c>
      <c r="T5453">
        <v>0</v>
      </c>
      <c r="U5453">
        <v>0</v>
      </c>
      <c r="V5453" t="s">
        <v>35</v>
      </c>
      <c r="W5453">
        <v>0</v>
      </c>
      <c r="X5453">
        <v>15991057</v>
      </c>
      <c r="Y5453" t="str">
        <f t="shared" si="85"/>
        <v>1. &lt;= 1 Year</v>
      </c>
      <c r="Z5453" t="str">
        <f t="shared" si="85"/>
        <v>1. &lt;= 1 Year</v>
      </c>
    </row>
    <row r="5454" spans="1:26" x14ac:dyDescent="0.25">
      <c r="A5454">
        <v>164063350</v>
      </c>
      <c r="B5454" t="s">
        <v>5974</v>
      </c>
      <c r="C5454" t="s">
        <v>1456</v>
      </c>
      <c r="D5454" t="s">
        <v>66</v>
      </c>
      <c r="E5454">
        <v>17</v>
      </c>
      <c r="F5454" t="s">
        <v>6</v>
      </c>
      <c r="G5454" t="s">
        <v>2375</v>
      </c>
      <c r="H5454" t="s">
        <v>30</v>
      </c>
      <c r="I5454" t="s">
        <v>27</v>
      </c>
      <c r="J5454">
        <v>349</v>
      </c>
      <c r="K5454">
        <v>58</v>
      </c>
      <c r="L5454">
        <v>20211</v>
      </c>
      <c r="M5454">
        <v>1</v>
      </c>
      <c r="N5454" t="s">
        <v>36</v>
      </c>
      <c r="O5454">
        <v>9706</v>
      </c>
      <c r="P5454">
        <v>20210121</v>
      </c>
      <c r="Q5454" t="s">
        <v>36</v>
      </c>
      <c r="R5454" t="s">
        <v>35</v>
      </c>
      <c r="S5454">
        <v>0</v>
      </c>
      <c r="T5454">
        <v>0</v>
      </c>
      <c r="U5454">
        <v>0</v>
      </c>
      <c r="V5454" t="s">
        <v>35</v>
      </c>
      <c r="W5454">
        <v>0</v>
      </c>
      <c r="X5454">
        <v>12242723</v>
      </c>
      <c r="Y5454" t="str">
        <f t="shared" si="85"/>
        <v>1. &lt;= 1 Year</v>
      </c>
      <c r="Z5454" t="str">
        <f t="shared" si="85"/>
        <v>1. &lt;= 1 Year</v>
      </c>
    </row>
    <row r="5455" spans="1:26" x14ac:dyDescent="0.25">
      <c r="A5455">
        <v>164307437</v>
      </c>
      <c r="B5455" t="s">
        <v>1457</v>
      </c>
      <c r="C5455" t="s">
        <v>960</v>
      </c>
      <c r="D5455" t="s">
        <v>66</v>
      </c>
      <c r="E5455">
        <v>17</v>
      </c>
      <c r="F5455" t="s">
        <v>5</v>
      </c>
      <c r="G5455" t="s">
        <v>3645</v>
      </c>
      <c r="H5455" t="s">
        <v>30</v>
      </c>
      <c r="I5455" t="s">
        <v>27</v>
      </c>
      <c r="J5455">
        <v>70</v>
      </c>
      <c r="K5455">
        <v>52</v>
      </c>
      <c r="L5455">
        <v>20211</v>
      </c>
      <c r="M5455">
        <v>1</v>
      </c>
      <c r="N5455" t="s">
        <v>36</v>
      </c>
      <c r="O5455">
        <v>10528</v>
      </c>
      <c r="P5455">
        <v>20190612</v>
      </c>
      <c r="Q5455" t="s">
        <v>36</v>
      </c>
      <c r="R5455" t="s">
        <v>36</v>
      </c>
      <c r="S5455">
        <v>1</v>
      </c>
      <c r="T5455">
        <v>20212</v>
      </c>
      <c r="U5455">
        <v>1</v>
      </c>
      <c r="V5455" t="s">
        <v>36</v>
      </c>
      <c r="W5455">
        <v>15158.24</v>
      </c>
      <c r="X5455">
        <v>15471050</v>
      </c>
      <c r="Y5455" t="str">
        <f t="shared" si="85"/>
        <v>1. &lt;= 1 Year</v>
      </c>
      <c r="Z5455" t="str">
        <f t="shared" si="85"/>
        <v>1. &lt;= 1 Year</v>
      </c>
    </row>
    <row r="5456" spans="1:26" x14ac:dyDescent="0.25">
      <c r="A5456">
        <v>163351249</v>
      </c>
      <c r="B5456" t="s">
        <v>1458</v>
      </c>
      <c r="C5456" t="s">
        <v>1345</v>
      </c>
      <c r="D5456" t="s">
        <v>143</v>
      </c>
      <c r="E5456">
        <v>17</v>
      </c>
      <c r="F5456" t="s">
        <v>6</v>
      </c>
      <c r="G5456" t="s">
        <v>2370</v>
      </c>
      <c r="H5456" t="s">
        <v>30</v>
      </c>
      <c r="I5456" t="s">
        <v>27</v>
      </c>
      <c r="J5456">
        <v>605</v>
      </c>
      <c r="K5456">
        <v>605</v>
      </c>
      <c r="L5456">
        <v>20211</v>
      </c>
      <c r="M5456">
        <v>1</v>
      </c>
      <c r="N5456" t="s">
        <v>36</v>
      </c>
      <c r="O5456">
        <v>5550</v>
      </c>
      <c r="P5456">
        <v>20180604</v>
      </c>
      <c r="Q5456" t="s">
        <v>36</v>
      </c>
      <c r="R5456" t="s">
        <v>35</v>
      </c>
      <c r="S5456">
        <v>0</v>
      </c>
      <c r="T5456">
        <v>0</v>
      </c>
      <c r="U5456">
        <v>0</v>
      </c>
      <c r="V5456" t="s">
        <v>35</v>
      </c>
      <c r="W5456">
        <v>0</v>
      </c>
      <c r="X5456">
        <v>15344324</v>
      </c>
      <c r="Y5456" t="str">
        <f t="shared" si="85"/>
        <v>3.  1.5 to 2 Year</v>
      </c>
      <c r="Z5456" t="str">
        <f t="shared" si="85"/>
        <v>3.  1.5 to 2 Year</v>
      </c>
    </row>
    <row r="5457" spans="1:26" x14ac:dyDescent="0.25">
      <c r="A5457">
        <v>164351557</v>
      </c>
      <c r="B5457" t="s">
        <v>1458</v>
      </c>
      <c r="C5457" t="s">
        <v>10271</v>
      </c>
      <c r="D5457" t="s">
        <v>71</v>
      </c>
      <c r="E5457">
        <v>17</v>
      </c>
      <c r="F5457" t="s">
        <v>6</v>
      </c>
      <c r="G5457" t="s">
        <v>3645</v>
      </c>
      <c r="H5457" t="s">
        <v>30</v>
      </c>
      <c r="I5457" t="s">
        <v>27</v>
      </c>
      <c r="J5457">
        <v>21</v>
      </c>
      <c r="K5457">
        <v>21</v>
      </c>
      <c r="L5457">
        <v>20211</v>
      </c>
      <c r="M5457">
        <v>1</v>
      </c>
      <c r="N5457" t="s">
        <v>36</v>
      </c>
      <c r="O5457">
        <v>7821</v>
      </c>
      <c r="P5457">
        <v>20200806</v>
      </c>
      <c r="Q5457" t="s">
        <v>36</v>
      </c>
      <c r="R5457" t="s">
        <v>35</v>
      </c>
      <c r="S5457">
        <v>0</v>
      </c>
      <c r="T5457">
        <v>20212</v>
      </c>
      <c r="U5457">
        <v>1</v>
      </c>
      <c r="V5457" t="s">
        <v>36</v>
      </c>
      <c r="W5457">
        <v>6335.83</v>
      </c>
      <c r="X5457">
        <v>16018639</v>
      </c>
      <c r="Y5457" t="str">
        <f t="shared" si="85"/>
        <v>1. &lt;= 1 Year</v>
      </c>
      <c r="Z5457" t="str">
        <f t="shared" si="85"/>
        <v>1. &lt;= 1 Year</v>
      </c>
    </row>
    <row r="5458" spans="1:26" x14ac:dyDescent="0.25">
      <c r="A5458">
        <v>164257216</v>
      </c>
      <c r="B5458" t="s">
        <v>8216</v>
      </c>
      <c r="C5458" t="s">
        <v>8217</v>
      </c>
      <c r="D5458" t="s">
        <v>66</v>
      </c>
      <c r="E5458">
        <v>17</v>
      </c>
      <c r="F5458" t="s">
        <v>6</v>
      </c>
      <c r="G5458" t="s">
        <v>2365</v>
      </c>
      <c r="H5458" t="s">
        <v>30</v>
      </c>
      <c r="I5458" t="s">
        <v>27</v>
      </c>
      <c r="J5458">
        <v>142</v>
      </c>
      <c r="K5458">
        <v>136</v>
      </c>
      <c r="L5458">
        <v>20211</v>
      </c>
      <c r="M5458">
        <v>1</v>
      </c>
      <c r="N5458" t="s">
        <v>36</v>
      </c>
      <c r="O5458">
        <v>4181</v>
      </c>
      <c r="P5458">
        <v>20200227</v>
      </c>
      <c r="Q5458" t="s">
        <v>36</v>
      </c>
      <c r="R5458" t="s">
        <v>36</v>
      </c>
      <c r="S5458">
        <v>1</v>
      </c>
      <c r="T5458">
        <v>0</v>
      </c>
      <c r="U5458">
        <v>0</v>
      </c>
      <c r="V5458" t="s">
        <v>35</v>
      </c>
      <c r="W5458">
        <v>0</v>
      </c>
      <c r="X5458">
        <v>15995450</v>
      </c>
      <c r="Y5458" t="str">
        <f t="shared" si="85"/>
        <v>1. &lt;= 1 Year</v>
      </c>
      <c r="Z5458" t="str">
        <f t="shared" si="85"/>
        <v>1. &lt;= 1 Year</v>
      </c>
    </row>
    <row r="5459" spans="1:26" x14ac:dyDescent="0.25">
      <c r="A5459">
        <v>164292092</v>
      </c>
      <c r="B5459" t="s">
        <v>3179</v>
      </c>
      <c r="C5459" t="s">
        <v>10272</v>
      </c>
      <c r="D5459" t="s">
        <v>71</v>
      </c>
      <c r="E5459">
        <v>17</v>
      </c>
      <c r="F5459" t="s">
        <v>6</v>
      </c>
      <c r="G5459" t="s">
        <v>2370</v>
      </c>
      <c r="H5459" t="s">
        <v>30</v>
      </c>
      <c r="I5459" t="s">
        <v>27</v>
      </c>
      <c r="J5459">
        <v>87</v>
      </c>
      <c r="K5459">
        <v>86</v>
      </c>
      <c r="L5459">
        <v>20211</v>
      </c>
      <c r="M5459">
        <v>1</v>
      </c>
      <c r="N5459" t="s">
        <v>36</v>
      </c>
      <c r="O5459">
        <v>57</v>
      </c>
      <c r="P5459">
        <v>20190712</v>
      </c>
      <c r="Q5459" t="s">
        <v>36</v>
      </c>
      <c r="R5459" t="s">
        <v>36</v>
      </c>
      <c r="S5459">
        <v>1</v>
      </c>
      <c r="T5459">
        <v>0</v>
      </c>
      <c r="U5459">
        <v>0</v>
      </c>
      <c r="V5459" t="s">
        <v>35</v>
      </c>
      <c r="W5459">
        <v>0</v>
      </c>
      <c r="X5459">
        <v>16018812</v>
      </c>
      <c r="Y5459" t="str">
        <f t="shared" si="85"/>
        <v>1. &lt;= 1 Year</v>
      </c>
      <c r="Z5459" t="str">
        <f t="shared" si="85"/>
        <v>1. &lt;= 1 Year</v>
      </c>
    </row>
    <row r="5460" spans="1:26" x14ac:dyDescent="0.25">
      <c r="A5460">
        <v>164112903</v>
      </c>
      <c r="B5460" t="s">
        <v>743</v>
      </c>
      <c r="C5460" t="s">
        <v>1456</v>
      </c>
      <c r="D5460" t="s">
        <v>71</v>
      </c>
      <c r="E5460">
        <v>17</v>
      </c>
      <c r="F5460" t="s">
        <v>6</v>
      </c>
      <c r="G5460" t="s">
        <v>2365</v>
      </c>
      <c r="H5460" t="s">
        <v>30</v>
      </c>
      <c r="I5460" t="s">
        <v>27</v>
      </c>
      <c r="J5460">
        <v>261</v>
      </c>
      <c r="K5460">
        <v>108</v>
      </c>
      <c r="L5460">
        <v>20211</v>
      </c>
      <c r="M5460">
        <v>1</v>
      </c>
      <c r="N5460" t="s">
        <v>36</v>
      </c>
      <c r="O5460">
        <v>3805</v>
      </c>
      <c r="P5460">
        <v>20201013</v>
      </c>
      <c r="Q5460" t="s">
        <v>36</v>
      </c>
      <c r="R5460" t="s">
        <v>36</v>
      </c>
      <c r="S5460">
        <v>1</v>
      </c>
      <c r="T5460">
        <v>0</v>
      </c>
      <c r="U5460">
        <v>0</v>
      </c>
      <c r="V5460" t="s">
        <v>35</v>
      </c>
      <c r="W5460">
        <v>0</v>
      </c>
      <c r="X5460">
        <v>11432046</v>
      </c>
      <c r="Y5460" t="str">
        <f t="shared" si="85"/>
        <v>1. &lt;= 1 Year</v>
      </c>
      <c r="Z5460" t="str">
        <f t="shared" si="85"/>
        <v>1. &lt;= 1 Year</v>
      </c>
    </row>
    <row r="5461" spans="1:26" x14ac:dyDescent="0.25">
      <c r="A5461">
        <v>164262025</v>
      </c>
      <c r="B5461" t="s">
        <v>1088</v>
      </c>
      <c r="C5461" t="s">
        <v>8718</v>
      </c>
      <c r="D5461" t="s">
        <v>66</v>
      </c>
      <c r="E5461">
        <v>17</v>
      </c>
      <c r="F5461" t="s">
        <v>6</v>
      </c>
      <c r="G5461" t="s">
        <v>2366</v>
      </c>
      <c r="H5461" t="s">
        <v>30</v>
      </c>
      <c r="I5461" t="s">
        <v>27</v>
      </c>
      <c r="J5461">
        <v>113</v>
      </c>
      <c r="K5461">
        <v>113</v>
      </c>
      <c r="L5461">
        <v>20211</v>
      </c>
      <c r="M5461">
        <v>1</v>
      </c>
      <c r="N5461" t="s">
        <v>36</v>
      </c>
      <c r="O5461">
        <v>6702</v>
      </c>
      <c r="P5461">
        <v>20200309</v>
      </c>
      <c r="Q5461" t="s">
        <v>36</v>
      </c>
      <c r="R5461" t="s">
        <v>35</v>
      </c>
      <c r="S5461">
        <v>0</v>
      </c>
      <c r="T5461">
        <v>20212</v>
      </c>
      <c r="U5461">
        <v>1</v>
      </c>
      <c r="V5461" t="s">
        <v>36</v>
      </c>
      <c r="W5461">
        <v>6034.99</v>
      </c>
      <c r="X5461">
        <v>7587904</v>
      </c>
      <c r="Y5461" t="str">
        <f t="shared" si="85"/>
        <v>1. &lt;= 1 Year</v>
      </c>
      <c r="Z5461" t="str">
        <f t="shared" si="85"/>
        <v>1. &lt;= 1 Year</v>
      </c>
    </row>
    <row r="5462" spans="1:26" x14ac:dyDescent="0.25">
      <c r="A5462">
        <v>163949444</v>
      </c>
      <c r="B5462" t="s">
        <v>1088</v>
      </c>
      <c r="C5462" t="s">
        <v>1149</v>
      </c>
      <c r="D5462" t="s">
        <v>71</v>
      </c>
      <c r="E5462">
        <v>17</v>
      </c>
      <c r="F5462" t="s">
        <v>5</v>
      </c>
      <c r="G5462" t="s">
        <v>2370</v>
      </c>
      <c r="H5462" t="s">
        <v>30</v>
      </c>
      <c r="I5462" t="s">
        <v>27</v>
      </c>
      <c r="J5462">
        <v>387</v>
      </c>
      <c r="K5462">
        <v>387</v>
      </c>
      <c r="L5462">
        <v>0</v>
      </c>
      <c r="M5462">
        <v>0</v>
      </c>
      <c r="N5462" t="s">
        <v>35</v>
      </c>
      <c r="O5462">
        <v>0</v>
      </c>
      <c r="P5462">
        <v>20200413</v>
      </c>
      <c r="Q5462" t="s">
        <v>36</v>
      </c>
      <c r="R5462" t="s">
        <v>36</v>
      </c>
      <c r="S5462">
        <v>1</v>
      </c>
      <c r="T5462">
        <v>0</v>
      </c>
      <c r="U5462">
        <v>0</v>
      </c>
      <c r="V5462" t="s">
        <v>35</v>
      </c>
      <c r="W5462">
        <v>0</v>
      </c>
      <c r="X5462">
        <v>10681797</v>
      </c>
      <c r="Y5462" t="str">
        <f t="shared" si="85"/>
        <v>2.  1-1.5 Years</v>
      </c>
      <c r="Z5462" t="str">
        <f t="shared" si="85"/>
        <v>2.  1-1.5 Years</v>
      </c>
    </row>
    <row r="5463" spans="1:26" x14ac:dyDescent="0.25">
      <c r="A5463">
        <v>163885580</v>
      </c>
      <c r="B5463" t="s">
        <v>1785</v>
      </c>
      <c r="C5463" t="s">
        <v>603</v>
      </c>
      <c r="D5463" t="s">
        <v>71</v>
      </c>
      <c r="E5463">
        <v>17</v>
      </c>
      <c r="F5463" t="s">
        <v>6</v>
      </c>
      <c r="G5463" t="s">
        <v>2370</v>
      </c>
      <c r="H5463" t="s">
        <v>30</v>
      </c>
      <c r="I5463" t="s">
        <v>27</v>
      </c>
      <c r="J5463">
        <v>421</v>
      </c>
      <c r="K5463">
        <v>421</v>
      </c>
      <c r="L5463">
        <v>20211</v>
      </c>
      <c r="M5463">
        <v>1</v>
      </c>
      <c r="N5463" t="s">
        <v>36</v>
      </c>
      <c r="O5463">
        <v>6369</v>
      </c>
      <c r="P5463">
        <v>20180730</v>
      </c>
      <c r="Q5463" t="s">
        <v>36</v>
      </c>
      <c r="R5463" t="s">
        <v>35</v>
      </c>
      <c r="S5463">
        <v>0</v>
      </c>
      <c r="T5463">
        <v>20212</v>
      </c>
      <c r="U5463">
        <v>1</v>
      </c>
      <c r="V5463" t="s">
        <v>36</v>
      </c>
      <c r="W5463">
        <v>7031.5</v>
      </c>
      <c r="X5463">
        <v>14840980</v>
      </c>
      <c r="Y5463" t="str">
        <f t="shared" si="85"/>
        <v>2.  1-1.5 Years</v>
      </c>
      <c r="Z5463" t="str">
        <f t="shared" si="85"/>
        <v>2.  1-1.5 Years</v>
      </c>
    </row>
    <row r="5464" spans="1:26" x14ac:dyDescent="0.25">
      <c r="A5464">
        <v>163358247</v>
      </c>
      <c r="B5464" t="s">
        <v>1968</v>
      </c>
      <c r="C5464" t="s">
        <v>587</v>
      </c>
      <c r="D5464" t="s">
        <v>66</v>
      </c>
      <c r="E5464">
        <v>17</v>
      </c>
      <c r="F5464" t="s">
        <v>6</v>
      </c>
      <c r="G5464" t="s">
        <v>2364</v>
      </c>
      <c r="H5464" t="s">
        <v>30</v>
      </c>
      <c r="I5464" t="s">
        <v>27</v>
      </c>
      <c r="J5464">
        <v>574</v>
      </c>
      <c r="K5464">
        <v>64</v>
      </c>
      <c r="L5464">
        <v>0</v>
      </c>
      <c r="M5464">
        <v>0</v>
      </c>
      <c r="N5464" t="s">
        <v>35</v>
      </c>
      <c r="O5464">
        <v>0</v>
      </c>
      <c r="P5464" t="s">
        <v>30</v>
      </c>
      <c r="Q5464" t="s">
        <v>35</v>
      </c>
      <c r="R5464" t="s">
        <v>35</v>
      </c>
      <c r="S5464">
        <v>0</v>
      </c>
      <c r="T5464">
        <v>0</v>
      </c>
      <c r="U5464">
        <v>0</v>
      </c>
      <c r="V5464" t="s">
        <v>35</v>
      </c>
      <c r="W5464">
        <v>0</v>
      </c>
      <c r="X5464">
        <v>12556031</v>
      </c>
      <c r="Y5464" t="str">
        <f t="shared" si="85"/>
        <v>3.  1.5 to 2 Year</v>
      </c>
      <c r="Z5464" t="str">
        <f t="shared" si="85"/>
        <v>1. &lt;= 1 Year</v>
      </c>
    </row>
    <row r="5465" spans="1:26" x14ac:dyDescent="0.25">
      <c r="A5465">
        <v>164135649</v>
      </c>
      <c r="B5465" t="s">
        <v>820</v>
      </c>
      <c r="C5465" t="s">
        <v>933</v>
      </c>
      <c r="D5465" t="s">
        <v>66</v>
      </c>
      <c r="E5465">
        <v>17</v>
      </c>
      <c r="F5465" t="s">
        <v>6</v>
      </c>
      <c r="G5465" t="s">
        <v>2372</v>
      </c>
      <c r="H5465" t="s">
        <v>30</v>
      </c>
      <c r="I5465" t="s">
        <v>27</v>
      </c>
      <c r="J5465">
        <v>274</v>
      </c>
      <c r="K5465">
        <v>232</v>
      </c>
      <c r="L5465">
        <v>20211</v>
      </c>
      <c r="M5465">
        <v>1</v>
      </c>
      <c r="N5465" t="s">
        <v>36</v>
      </c>
      <c r="O5465">
        <v>12991</v>
      </c>
      <c r="P5465">
        <v>20181029</v>
      </c>
      <c r="Q5465" t="s">
        <v>36</v>
      </c>
      <c r="R5465" t="s">
        <v>35</v>
      </c>
      <c r="S5465">
        <v>0</v>
      </c>
      <c r="T5465">
        <v>20212</v>
      </c>
      <c r="U5465">
        <v>1</v>
      </c>
      <c r="V5465" t="s">
        <v>36</v>
      </c>
      <c r="W5465">
        <v>12991.26</v>
      </c>
      <c r="X5465">
        <v>12336298</v>
      </c>
      <c r="Y5465" t="str">
        <f t="shared" si="85"/>
        <v>1. &lt;= 1 Year</v>
      </c>
      <c r="Z5465" t="str">
        <f t="shared" si="85"/>
        <v>1. &lt;= 1 Year</v>
      </c>
    </row>
    <row r="5466" spans="1:26" x14ac:dyDescent="0.25">
      <c r="A5466">
        <v>164342897</v>
      </c>
      <c r="B5466" t="s">
        <v>1789</v>
      </c>
      <c r="C5466" t="s">
        <v>10273</v>
      </c>
      <c r="D5466" t="s">
        <v>71</v>
      </c>
      <c r="E5466">
        <v>17</v>
      </c>
      <c r="F5466" t="s">
        <v>6</v>
      </c>
      <c r="G5466" t="s">
        <v>2370</v>
      </c>
      <c r="H5466" t="s">
        <v>30</v>
      </c>
      <c r="I5466" t="s">
        <v>27</v>
      </c>
      <c r="J5466">
        <v>24</v>
      </c>
      <c r="K5466">
        <v>24</v>
      </c>
      <c r="L5466">
        <v>20211</v>
      </c>
      <c r="M5466">
        <v>1</v>
      </c>
      <c r="N5466" t="s">
        <v>36</v>
      </c>
      <c r="O5466">
        <v>4628</v>
      </c>
      <c r="P5466" t="s">
        <v>30</v>
      </c>
      <c r="Q5466" t="s">
        <v>35</v>
      </c>
      <c r="R5466" t="s">
        <v>35</v>
      </c>
      <c r="S5466">
        <v>0</v>
      </c>
      <c r="T5466">
        <v>20212</v>
      </c>
      <c r="U5466">
        <v>1</v>
      </c>
      <c r="V5466" t="s">
        <v>36</v>
      </c>
      <c r="W5466">
        <v>5720.99</v>
      </c>
      <c r="X5466">
        <v>11846504</v>
      </c>
      <c r="Y5466" t="str">
        <f t="shared" si="85"/>
        <v>1. &lt;= 1 Year</v>
      </c>
      <c r="Z5466" t="str">
        <f t="shared" si="85"/>
        <v>1. &lt;= 1 Year</v>
      </c>
    </row>
    <row r="5467" spans="1:26" x14ac:dyDescent="0.25">
      <c r="A5467">
        <v>163982377</v>
      </c>
      <c r="B5467" t="s">
        <v>1790</v>
      </c>
      <c r="C5467" t="s">
        <v>1691</v>
      </c>
      <c r="D5467" t="s">
        <v>85</v>
      </c>
      <c r="E5467">
        <v>17</v>
      </c>
      <c r="F5467" t="s">
        <v>5</v>
      </c>
      <c r="G5467" t="s">
        <v>2375</v>
      </c>
      <c r="H5467" t="s">
        <v>30</v>
      </c>
      <c r="I5467" t="s">
        <v>27</v>
      </c>
      <c r="J5467">
        <v>388</v>
      </c>
      <c r="K5467">
        <v>374</v>
      </c>
      <c r="L5467">
        <v>0</v>
      </c>
      <c r="M5467">
        <v>0</v>
      </c>
      <c r="N5467" t="s">
        <v>35</v>
      </c>
      <c r="O5467">
        <v>0</v>
      </c>
      <c r="P5467" t="s">
        <v>30</v>
      </c>
      <c r="Q5467" t="s">
        <v>35</v>
      </c>
      <c r="R5467" t="s">
        <v>36</v>
      </c>
      <c r="S5467">
        <v>1</v>
      </c>
      <c r="T5467">
        <v>0</v>
      </c>
      <c r="U5467">
        <v>0</v>
      </c>
      <c r="V5467" t="s">
        <v>35</v>
      </c>
      <c r="W5467">
        <v>0</v>
      </c>
      <c r="X5467">
        <v>9034229</v>
      </c>
      <c r="Y5467" t="str">
        <f t="shared" si="85"/>
        <v>2.  1-1.5 Years</v>
      </c>
      <c r="Z5467" t="str">
        <f t="shared" si="85"/>
        <v>2.  1-1.5 Years</v>
      </c>
    </row>
    <row r="5468" spans="1:26" x14ac:dyDescent="0.25">
      <c r="A5468">
        <v>164309782</v>
      </c>
      <c r="B5468" t="s">
        <v>1389</v>
      </c>
      <c r="C5468" t="s">
        <v>384</v>
      </c>
      <c r="D5468" t="s">
        <v>71</v>
      </c>
      <c r="E5468">
        <v>17</v>
      </c>
      <c r="F5468" t="s">
        <v>5</v>
      </c>
      <c r="G5468" t="s">
        <v>3645</v>
      </c>
      <c r="H5468" t="s">
        <v>30</v>
      </c>
      <c r="I5468" t="s">
        <v>27</v>
      </c>
      <c r="J5468">
        <v>71</v>
      </c>
      <c r="K5468">
        <v>52</v>
      </c>
      <c r="L5468">
        <v>20211</v>
      </c>
      <c r="M5468">
        <v>1</v>
      </c>
      <c r="N5468" t="s">
        <v>36</v>
      </c>
      <c r="O5468">
        <v>1137</v>
      </c>
      <c r="P5468">
        <v>20210428</v>
      </c>
      <c r="Q5468" t="s">
        <v>36</v>
      </c>
      <c r="R5468" t="s">
        <v>36</v>
      </c>
      <c r="S5468">
        <v>1</v>
      </c>
      <c r="T5468">
        <v>0</v>
      </c>
      <c r="U5468">
        <v>0</v>
      </c>
      <c r="V5468" t="s">
        <v>35</v>
      </c>
      <c r="W5468">
        <v>0</v>
      </c>
      <c r="X5468">
        <v>9044901</v>
      </c>
      <c r="Y5468" t="str">
        <f t="shared" si="85"/>
        <v>1. &lt;= 1 Year</v>
      </c>
      <c r="Z5468" t="str">
        <f t="shared" si="85"/>
        <v>1. &lt;= 1 Year</v>
      </c>
    </row>
    <row r="5469" spans="1:26" x14ac:dyDescent="0.25">
      <c r="A5469">
        <v>164375588</v>
      </c>
      <c r="B5469" t="s">
        <v>745</v>
      </c>
      <c r="C5469" t="s">
        <v>3729</v>
      </c>
      <c r="D5469" t="s">
        <v>3613</v>
      </c>
      <c r="E5469">
        <v>17</v>
      </c>
      <c r="F5469" t="s">
        <v>6</v>
      </c>
      <c r="G5469" t="s">
        <v>2372</v>
      </c>
      <c r="H5469" t="s">
        <v>30</v>
      </c>
      <c r="I5469" t="s">
        <v>27</v>
      </c>
      <c r="J5469">
        <v>16</v>
      </c>
      <c r="K5469">
        <v>16</v>
      </c>
      <c r="L5469">
        <v>20211</v>
      </c>
      <c r="M5469">
        <v>1</v>
      </c>
      <c r="N5469" t="s">
        <v>36</v>
      </c>
      <c r="O5469">
        <v>10007</v>
      </c>
      <c r="P5469">
        <v>20180521</v>
      </c>
      <c r="Q5469" t="s">
        <v>36</v>
      </c>
      <c r="R5469" t="s">
        <v>36</v>
      </c>
      <c r="S5469">
        <v>1</v>
      </c>
      <c r="T5469">
        <v>20212</v>
      </c>
      <c r="U5469">
        <v>1</v>
      </c>
      <c r="V5469" t="s">
        <v>36</v>
      </c>
      <c r="W5469">
        <v>8546.8799999999992</v>
      </c>
      <c r="X5469">
        <v>10705594</v>
      </c>
      <c r="Y5469" t="str">
        <f t="shared" si="85"/>
        <v>1. &lt;= 1 Year</v>
      </c>
      <c r="Z5469" t="str">
        <f t="shared" si="85"/>
        <v>1. &lt;= 1 Year</v>
      </c>
    </row>
    <row r="5470" spans="1:26" x14ac:dyDescent="0.25">
      <c r="A5470">
        <v>163307908</v>
      </c>
      <c r="B5470" t="s">
        <v>747</v>
      </c>
      <c r="C5470" t="s">
        <v>961</v>
      </c>
      <c r="D5470" t="s">
        <v>71</v>
      </c>
      <c r="E5470">
        <v>17</v>
      </c>
      <c r="F5470" t="s">
        <v>6</v>
      </c>
      <c r="G5470" t="s">
        <v>2370</v>
      </c>
      <c r="H5470" t="s">
        <v>30</v>
      </c>
      <c r="I5470" t="s">
        <v>27</v>
      </c>
      <c r="J5470">
        <v>631</v>
      </c>
      <c r="K5470">
        <v>605</v>
      </c>
      <c r="L5470">
        <v>0</v>
      </c>
      <c r="M5470">
        <v>0</v>
      </c>
      <c r="N5470" t="s">
        <v>35</v>
      </c>
      <c r="O5470">
        <v>0</v>
      </c>
      <c r="P5470" t="s">
        <v>30</v>
      </c>
      <c r="Q5470" t="s">
        <v>35</v>
      </c>
      <c r="R5470" t="s">
        <v>36</v>
      </c>
      <c r="S5470">
        <v>1</v>
      </c>
      <c r="T5470">
        <v>0</v>
      </c>
      <c r="U5470">
        <v>0</v>
      </c>
      <c r="V5470" t="s">
        <v>35</v>
      </c>
      <c r="W5470">
        <v>0</v>
      </c>
      <c r="X5470">
        <v>14343827</v>
      </c>
      <c r="Y5470" t="str">
        <f t="shared" si="85"/>
        <v>3.  1.5 to 2 Year</v>
      </c>
      <c r="Z5470" t="str">
        <f t="shared" si="85"/>
        <v>3.  1.5 to 2 Year</v>
      </c>
    </row>
    <row r="5471" spans="1:26" x14ac:dyDescent="0.25">
      <c r="A5471">
        <v>164063377</v>
      </c>
      <c r="B5471" t="s">
        <v>5975</v>
      </c>
      <c r="C5471" t="s">
        <v>1382</v>
      </c>
      <c r="D5471" t="s">
        <v>66</v>
      </c>
      <c r="E5471">
        <v>17</v>
      </c>
      <c r="F5471" t="s">
        <v>6</v>
      </c>
      <c r="G5471" t="s">
        <v>2363</v>
      </c>
      <c r="H5471" t="s">
        <v>30</v>
      </c>
      <c r="I5471" t="s">
        <v>27</v>
      </c>
      <c r="J5471">
        <v>349</v>
      </c>
      <c r="K5471">
        <v>112</v>
      </c>
      <c r="L5471">
        <v>20211</v>
      </c>
      <c r="M5471">
        <v>1</v>
      </c>
      <c r="N5471" t="s">
        <v>36</v>
      </c>
      <c r="O5471">
        <v>9483</v>
      </c>
      <c r="P5471">
        <v>20200504</v>
      </c>
      <c r="Q5471" t="s">
        <v>36</v>
      </c>
      <c r="R5471" t="s">
        <v>36</v>
      </c>
      <c r="S5471">
        <v>1</v>
      </c>
      <c r="T5471">
        <v>20212</v>
      </c>
      <c r="U5471">
        <v>1</v>
      </c>
      <c r="V5471" t="s">
        <v>36</v>
      </c>
      <c r="W5471">
        <v>13242.79</v>
      </c>
      <c r="X5471">
        <v>10342750</v>
      </c>
      <c r="Y5471" t="str">
        <f t="shared" si="85"/>
        <v>1. &lt;= 1 Year</v>
      </c>
      <c r="Z5471" t="str">
        <f t="shared" si="85"/>
        <v>1. &lt;= 1 Year</v>
      </c>
    </row>
    <row r="5472" spans="1:26" x14ac:dyDescent="0.25">
      <c r="A5472">
        <v>164331687</v>
      </c>
      <c r="B5472" t="s">
        <v>10274</v>
      </c>
      <c r="C5472" t="s">
        <v>10275</v>
      </c>
      <c r="D5472" t="s">
        <v>71</v>
      </c>
      <c r="E5472">
        <v>17</v>
      </c>
      <c r="F5472" t="s">
        <v>5</v>
      </c>
      <c r="G5472" t="s">
        <v>3645</v>
      </c>
      <c r="H5472" t="s">
        <v>30</v>
      </c>
      <c r="I5472" t="s">
        <v>27</v>
      </c>
      <c r="J5472">
        <v>49</v>
      </c>
      <c r="K5472">
        <v>23</v>
      </c>
      <c r="L5472">
        <v>0</v>
      </c>
      <c r="M5472">
        <v>0</v>
      </c>
      <c r="N5472" t="s">
        <v>35</v>
      </c>
      <c r="O5472">
        <v>0</v>
      </c>
      <c r="P5472">
        <v>20180304</v>
      </c>
      <c r="Q5472" t="s">
        <v>36</v>
      </c>
      <c r="R5472" t="s">
        <v>36</v>
      </c>
      <c r="S5472">
        <v>1</v>
      </c>
      <c r="T5472">
        <v>0</v>
      </c>
      <c r="U5472">
        <v>0</v>
      </c>
      <c r="V5472" t="s">
        <v>35</v>
      </c>
      <c r="W5472">
        <v>0</v>
      </c>
      <c r="X5472">
        <v>13665954</v>
      </c>
      <c r="Y5472" t="str">
        <f t="shared" si="85"/>
        <v>1. &lt;= 1 Year</v>
      </c>
      <c r="Z5472" t="str">
        <f t="shared" si="85"/>
        <v>1. &lt;= 1 Year</v>
      </c>
    </row>
    <row r="5473" spans="1:26" x14ac:dyDescent="0.25">
      <c r="A5473">
        <v>162889222</v>
      </c>
      <c r="B5473" t="s">
        <v>3406</v>
      </c>
      <c r="C5473" t="s">
        <v>3646</v>
      </c>
      <c r="D5473" t="s">
        <v>66</v>
      </c>
      <c r="E5473">
        <v>17</v>
      </c>
      <c r="F5473" t="s">
        <v>6</v>
      </c>
      <c r="G5473" t="s">
        <v>2369</v>
      </c>
      <c r="H5473" t="s">
        <v>30</v>
      </c>
      <c r="I5473" t="s">
        <v>27</v>
      </c>
      <c r="J5473">
        <v>972</v>
      </c>
      <c r="K5473">
        <v>169</v>
      </c>
      <c r="L5473">
        <v>0</v>
      </c>
      <c r="M5473">
        <v>0</v>
      </c>
      <c r="N5473" t="s">
        <v>35</v>
      </c>
      <c r="O5473">
        <v>0</v>
      </c>
      <c r="P5473">
        <v>20181105</v>
      </c>
      <c r="Q5473" t="s">
        <v>36</v>
      </c>
      <c r="R5473" t="s">
        <v>36</v>
      </c>
      <c r="S5473">
        <v>1</v>
      </c>
      <c r="T5473">
        <v>0</v>
      </c>
      <c r="U5473">
        <v>0</v>
      </c>
      <c r="V5473" t="s">
        <v>35</v>
      </c>
      <c r="W5473">
        <v>0</v>
      </c>
      <c r="X5473">
        <v>14037688</v>
      </c>
      <c r="Y5473" t="str">
        <f t="shared" si="85"/>
        <v>4. 2-3 Year</v>
      </c>
      <c r="Z5473" t="str">
        <f t="shared" si="85"/>
        <v>1. &lt;= 1 Year</v>
      </c>
    </row>
    <row r="5474" spans="1:26" x14ac:dyDescent="0.25">
      <c r="A5474">
        <v>161763867</v>
      </c>
      <c r="B5474" t="s">
        <v>2393</v>
      </c>
      <c r="C5474" t="s">
        <v>624</v>
      </c>
      <c r="D5474" t="s">
        <v>66</v>
      </c>
      <c r="E5474">
        <v>17</v>
      </c>
      <c r="F5474" t="s">
        <v>6</v>
      </c>
      <c r="G5474" t="s">
        <v>2369</v>
      </c>
      <c r="H5474">
        <v>3</v>
      </c>
      <c r="I5474" t="s">
        <v>28</v>
      </c>
      <c r="J5474">
        <v>1490</v>
      </c>
      <c r="K5474">
        <v>1333</v>
      </c>
      <c r="L5474">
        <v>0</v>
      </c>
      <c r="M5474">
        <v>0</v>
      </c>
      <c r="N5474" t="s">
        <v>35</v>
      </c>
      <c r="O5474">
        <v>0</v>
      </c>
      <c r="P5474" t="s">
        <v>30</v>
      </c>
      <c r="Q5474" t="s">
        <v>35</v>
      </c>
      <c r="R5474" t="s">
        <v>35</v>
      </c>
      <c r="S5474">
        <v>0</v>
      </c>
      <c r="T5474">
        <v>0</v>
      </c>
      <c r="U5474">
        <v>0</v>
      </c>
      <c r="V5474" t="s">
        <v>35</v>
      </c>
      <c r="W5474">
        <v>0</v>
      </c>
      <c r="X5474">
        <v>14497717</v>
      </c>
      <c r="Y5474" t="str">
        <f t="shared" si="85"/>
        <v>5. 3-4 Year</v>
      </c>
      <c r="Z5474" t="str">
        <f t="shared" si="85"/>
        <v>4. 2-3 Year</v>
      </c>
    </row>
    <row r="5475" spans="1:26" x14ac:dyDescent="0.25">
      <c r="A5475">
        <v>164245832</v>
      </c>
      <c r="B5475" t="s">
        <v>7773</v>
      </c>
      <c r="C5475" t="s">
        <v>299</v>
      </c>
      <c r="D5475" t="s">
        <v>66</v>
      </c>
      <c r="E5475">
        <v>17</v>
      </c>
      <c r="F5475" t="s">
        <v>6</v>
      </c>
      <c r="G5475" t="s">
        <v>2375</v>
      </c>
      <c r="H5475" t="s">
        <v>30</v>
      </c>
      <c r="I5475" t="s">
        <v>27</v>
      </c>
      <c r="J5475">
        <v>163</v>
      </c>
      <c r="K5475">
        <v>58</v>
      </c>
      <c r="L5475">
        <v>20211</v>
      </c>
      <c r="M5475">
        <v>1</v>
      </c>
      <c r="N5475" t="s">
        <v>36</v>
      </c>
      <c r="O5475">
        <v>5404</v>
      </c>
      <c r="P5475">
        <v>20210503</v>
      </c>
      <c r="Q5475" t="s">
        <v>36</v>
      </c>
      <c r="R5475" t="s">
        <v>35</v>
      </c>
      <c r="S5475">
        <v>0</v>
      </c>
      <c r="T5475">
        <v>20212</v>
      </c>
      <c r="U5475">
        <v>1</v>
      </c>
      <c r="V5475" t="s">
        <v>36</v>
      </c>
      <c r="W5475">
        <v>6985.26</v>
      </c>
      <c r="X5475">
        <v>15990694</v>
      </c>
      <c r="Y5475" t="str">
        <f t="shared" si="85"/>
        <v>1. &lt;= 1 Year</v>
      </c>
      <c r="Z5475" t="str">
        <f t="shared" si="85"/>
        <v>1. &lt;= 1 Year</v>
      </c>
    </row>
    <row r="5476" spans="1:26" x14ac:dyDescent="0.25">
      <c r="A5476">
        <v>164236982</v>
      </c>
      <c r="B5476" t="s">
        <v>7774</v>
      </c>
      <c r="C5476" t="s">
        <v>1469</v>
      </c>
      <c r="D5476" t="s">
        <v>71</v>
      </c>
      <c r="E5476">
        <v>17</v>
      </c>
      <c r="F5476" t="s">
        <v>5</v>
      </c>
      <c r="G5476" t="s">
        <v>2366</v>
      </c>
      <c r="H5476" t="s">
        <v>30</v>
      </c>
      <c r="I5476" t="s">
        <v>27</v>
      </c>
      <c r="J5476">
        <v>155</v>
      </c>
      <c r="K5476">
        <v>98</v>
      </c>
      <c r="L5476">
        <v>0</v>
      </c>
      <c r="M5476">
        <v>0</v>
      </c>
      <c r="N5476" t="s">
        <v>35</v>
      </c>
      <c r="O5476">
        <v>0</v>
      </c>
      <c r="P5476" t="s">
        <v>30</v>
      </c>
      <c r="Q5476" t="s">
        <v>35</v>
      </c>
      <c r="R5476" t="s">
        <v>35</v>
      </c>
      <c r="S5476">
        <v>0</v>
      </c>
      <c r="T5476">
        <v>0</v>
      </c>
      <c r="U5476">
        <v>0</v>
      </c>
      <c r="V5476" t="s">
        <v>35</v>
      </c>
      <c r="W5476">
        <v>0</v>
      </c>
      <c r="X5476">
        <v>15805138</v>
      </c>
      <c r="Y5476" t="str">
        <f t="shared" si="85"/>
        <v>1. &lt;= 1 Year</v>
      </c>
      <c r="Z5476" t="str">
        <f t="shared" si="85"/>
        <v>1. &lt;= 1 Year</v>
      </c>
    </row>
    <row r="5477" spans="1:26" x14ac:dyDescent="0.25">
      <c r="A5477">
        <v>164349422</v>
      </c>
      <c r="B5477" t="s">
        <v>10276</v>
      </c>
      <c r="C5477" t="s">
        <v>1232</v>
      </c>
      <c r="D5477" t="s">
        <v>71</v>
      </c>
      <c r="E5477">
        <v>17</v>
      </c>
      <c r="F5477" t="s">
        <v>5</v>
      </c>
      <c r="G5477" t="s">
        <v>3645</v>
      </c>
      <c r="H5477" t="s">
        <v>30</v>
      </c>
      <c r="I5477" t="s">
        <v>27</v>
      </c>
      <c r="J5477">
        <v>23</v>
      </c>
      <c r="K5477">
        <v>23</v>
      </c>
      <c r="L5477">
        <v>0</v>
      </c>
      <c r="M5477">
        <v>0</v>
      </c>
      <c r="N5477" t="s">
        <v>35</v>
      </c>
      <c r="O5477">
        <v>0</v>
      </c>
      <c r="P5477" t="s">
        <v>30</v>
      </c>
      <c r="Q5477" t="s">
        <v>35</v>
      </c>
      <c r="R5477" t="s">
        <v>36</v>
      </c>
      <c r="S5477">
        <v>1</v>
      </c>
      <c r="T5477">
        <v>0</v>
      </c>
      <c r="U5477">
        <v>0</v>
      </c>
      <c r="V5477" t="s">
        <v>35</v>
      </c>
      <c r="W5477">
        <v>0</v>
      </c>
      <c r="X5477">
        <v>16035804</v>
      </c>
      <c r="Y5477" t="str">
        <f t="shared" si="85"/>
        <v>1. &lt;= 1 Year</v>
      </c>
      <c r="Z5477" t="str">
        <f t="shared" si="85"/>
        <v>1. &lt;= 1 Year</v>
      </c>
    </row>
    <row r="5478" spans="1:26" x14ac:dyDescent="0.25">
      <c r="A5478">
        <v>164113317</v>
      </c>
      <c r="B5478" t="s">
        <v>1276</v>
      </c>
      <c r="C5478" t="s">
        <v>1576</v>
      </c>
      <c r="D5478" t="s">
        <v>66</v>
      </c>
      <c r="E5478">
        <v>17</v>
      </c>
      <c r="F5478" t="s">
        <v>6</v>
      </c>
      <c r="G5478" t="s">
        <v>2372</v>
      </c>
      <c r="H5478" t="s">
        <v>30</v>
      </c>
      <c r="I5478" t="s">
        <v>27</v>
      </c>
      <c r="J5478">
        <v>273</v>
      </c>
      <c r="K5478">
        <v>206</v>
      </c>
      <c r="L5478">
        <v>20211</v>
      </c>
      <c r="M5478">
        <v>1</v>
      </c>
      <c r="N5478" t="s">
        <v>36</v>
      </c>
      <c r="O5478">
        <v>6835</v>
      </c>
      <c r="P5478">
        <v>20201201</v>
      </c>
      <c r="Q5478" t="s">
        <v>36</v>
      </c>
      <c r="R5478" t="s">
        <v>35</v>
      </c>
      <c r="S5478">
        <v>0</v>
      </c>
      <c r="T5478">
        <v>20212</v>
      </c>
      <c r="U5478">
        <v>1</v>
      </c>
      <c r="V5478" t="s">
        <v>36</v>
      </c>
      <c r="W5478">
        <v>7237.02</v>
      </c>
      <c r="X5478">
        <v>15936726</v>
      </c>
      <c r="Y5478" t="str">
        <f t="shared" si="85"/>
        <v>1. &lt;= 1 Year</v>
      </c>
      <c r="Z5478" t="str">
        <f t="shared" si="85"/>
        <v>1. &lt;= 1 Year</v>
      </c>
    </row>
    <row r="5479" spans="1:26" x14ac:dyDescent="0.25">
      <c r="A5479">
        <v>164160410</v>
      </c>
      <c r="B5479" t="s">
        <v>7354</v>
      </c>
      <c r="C5479" t="s">
        <v>7355</v>
      </c>
      <c r="D5479" t="s">
        <v>81</v>
      </c>
      <c r="E5479">
        <v>17</v>
      </c>
      <c r="F5479" t="s">
        <v>5</v>
      </c>
      <c r="G5479" t="s">
        <v>2370</v>
      </c>
      <c r="H5479" t="s">
        <v>30</v>
      </c>
      <c r="I5479" t="s">
        <v>27</v>
      </c>
      <c r="J5479">
        <v>210</v>
      </c>
      <c r="K5479">
        <v>210</v>
      </c>
      <c r="L5479">
        <v>20211</v>
      </c>
      <c r="M5479">
        <v>1</v>
      </c>
      <c r="N5479" t="s">
        <v>36</v>
      </c>
      <c r="O5479">
        <v>6426</v>
      </c>
      <c r="P5479">
        <v>20210420</v>
      </c>
      <c r="Q5479" t="s">
        <v>36</v>
      </c>
      <c r="R5479" t="s">
        <v>36</v>
      </c>
      <c r="S5479">
        <v>1</v>
      </c>
      <c r="T5479">
        <v>20212</v>
      </c>
      <c r="U5479">
        <v>1</v>
      </c>
      <c r="V5479" t="s">
        <v>36</v>
      </c>
      <c r="W5479">
        <v>196.89</v>
      </c>
      <c r="X5479">
        <v>14262959</v>
      </c>
      <c r="Y5479" t="str">
        <f t="shared" si="85"/>
        <v>1. &lt;= 1 Year</v>
      </c>
      <c r="Z5479" t="str">
        <f t="shared" si="85"/>
        <v>1. &lt;= 1 Year</v>
      </c>
    </row>
    <row r="5480" spans="1:26" x14ac:dyDescent="0.25">
      <c r="A5480">
        <v>163038654</v>
      </c>
      <c r="B5480" t="s">
        <v>3786</v>
      </c>
      <c r="C5480" t="s">
        <v>511</v>
      </c>
      <c r="D5480" t="s">
        <v>71</v>
      </c>
      <c r="E5480">
        <v>17</v>
      </c>
      <c r="F5480" t="s">
        <v>6</v>
      </c>
      <c r="G5480" t="s">
        <v>2370</v>
      </c>
      <c r="H5480" t="s">
        <v>30</v>
      </c>
      <c r="I5480" t="s">
        <v>27</v>
      </c>
      <c r="J5480">
        <v>861</v>
      </c>
      <c r="K5480">
        <v>17</v>
      </c>
      <c r="L5480">
        <v>20211</v>
      </c>
      <c r="M5480">
        <v>1</v>
      </c>
      <c r="N5480" t="s">
        <v>36</v>
      </c>
      <c r="O5480">
        <v>5307</v>
      </c>
      <c r="P5480">
        <v>20210517</v>
      </c>
      <c r="Q5480" t="s">
        <v>36</v>
      </c>
      <c r="R5480" t="s">
        <v>36</v>
      </c>
      <c r="S5480">
        <v>1</v>
      </c>
      <c r="T5480">
        <v>20212</v>
      </c>
      <c r="U5480">
        <v>1</v>
      </c>
      <c r="V5480" t="s">
        <v>36</v>
      </c>
      <c r="W5480">
        <v>5426.83</v>
      </c>
      <c r="X5480">
        <v>15268553</v>
      </c>
      <c r="Y5480" t="str">
        <f t="shared" si="85"/>
        <v>4. 2-3 Year</v>
      </c>
      <c r="Z5480" t="str">
        <f t="shared" si="85"/>
        <v>1. &lt;= 1 Year</v>
      </c>
    </row>
    <row r="5481" spans="1:26" x14ac:dyDescent="0.25">
      <c r="A5481">
        <v>164099767</v>
      </c>
      <c r="B5481" t="s">
        <v>6404</v>
      </c>
      <c r="C5481" t="s">
        <v>6405</v>
      </c>
      <c r="D5481" t="s">
        <v>66</v>
      </c>
      <c r="E5481">
        <v>17</v>
      </c>
      <c r="F5481" t="s">
        <v>5</v>
      </c>
      <c r="G5481" t="s">
        <v>2364</v>
      </c>
      <c r="H5481" t="s">
        <v>30</v>
      </c>
      <c r="I5481" t="s">
        <v>27</v>
      </c>
      <c r="J5481">
        <v>282</v>
      </c>
      <c r="K5481">
        <v>217</v>
      </c>
      <c r="L5481">
        <v>0</v>
      </c>
      <c r="M5481">
        <v>0</v>
      </c>
      <c r="N5481" t="s">
        <v>35</v>
      </c>
      <c r="O5481">
        <v>0</v>
      </c>
      <c r="P5481" t="s">
        <v>30</v>
      </c>
      <c r="Q5481" t="s">
        <v>35</v>
      </c>
      <c r="R5481" t="s">
        <v>36</v>
      </c>
      <c r="S5481">
        <v>1</v>
      </c>
      <c r="T5481">
        <v>0</v>
      </c>
      <c r="U5481">
        <v>0</v>
      </c>
      <c r="V5481" t="s">
        <v>35</v>
      </c>
      <c r="W5481">
        <v>0</v>
      </c>
      <c r="X5481">
        <v>15743397</v>
      </c>
      <c r="Y5481" t="str">
        <f t="shared" si="85"/>
        <v>1. &lt;= 1 Year</v>
      </c>
      <c r="Z5481" t="str">
        <f t="shared" si="85"/>
        <v>1. &lt;= 1 Year</v>
      </c>
    </row>
    <row r="5482" spans="1:26" x14ac:dyDescent="0.25">
      <c r="A5482">
        <v>162912748</v>
      </c>
      <c r="B5482" t="s">
        <v>3692</v>
      </c>
      <c r="C5482" t="s">
        <v>178</v>
      </c>
      <c r="D5482" t="s">
        <v>66</v>
      </c>
      <c r="E5482">
        <v>17</v>
      </c>
      <c r="F5482" t="s">
        <v>6</v>
      </c>
      <c r="G5482" t="s">
        <v>2364</v>
      </c>
      <c r="H5482" t="s">
        <v>30</v>
      </c>
      <c r="I5482" t="s">
        <v>27</v>
      </c>
      <c r="J5482">
        <v>933</v>
      </c>
      <c r="K5482">
        <v>869</v>
      </c>
      <c r="L5482">
        <v>20211</v>
      </c>
      <c r="M5482">
        <v>1</v>
      </c>
      <c r="N5482" t="s">
        <v>36</v>
      </c>
      <c r="O5482">
        <v>1447</v>
      </c>
      <c r="P5482">
        <v>20210228</v>
      </c>
      <c r="Q5482" t="s">
        <v>36</v>
      </c>
      <c r="R5482" t="s">
        <v>36</v>
      </c>
      <c r="S5482">
        <v>1</v>
      </c>
      <c r="T5482">
        <v>20212</v>
      </c>
      <c r="U5482">
        <v>1</v>
      </c>
      <c r="V5482" t="s">
        <v>36</v>
      </c>
      <c r="W5482">
        <v>5730.75</v>
      </c>
      <c r="X5482">
        <v>15219169</v>
      </c>
      <c r="Y5482" t="str">
        <f t="shared" si="85"/>
        <v>4. 2-3 Year</v>
      </c>
      <c r="Z5482" t="str">
        <f t="shared" si="85"/>
        <v>4. 2-3 Year</v>
      </c>
    </row>
    <row r="5483" spans="1:26" x14ac:dyDescent="0.25">
      <c r="A5483">
        <v>164310313</v>
      </c>
      <c r="B5483" t="s">
        <v>10277</v>
      </c>
      <c r="C5483" t="s">
        <v>1015</v>
      </c>
      <c r="D5483" t="s">
        <v>66</v>
      </c>
      <c r="E5483">
        <v>17</v>
      </c>
      <c r="F5483" t="s">
        <v>6</v>
      </c>
      <c r="G5483" t="s">
        <v>2366</v>
      </c>
      <c r="H5483" t="s">
        <v>30</v>
      </c>
      <c r="I5483" t="s">
        <v>27</v>
      </c>
      <c r="J5483">
        <v>72</v>
      </c>
      <c r="K5483">
        <v>52</v>
      </c>
      <c r="L5483">
        <v>20211</v>
      </c>
      <c r="M5483">
        <v>1</v>
      </c>
      <c r="N5483" t="s">
        <v>36</v>
      </c>
      <c r="O5483">
        <v>6262</v>
      </c>
      <c r="P5483">
        <v>20191118</v>
      </c>
      <c r="Q5483" t="s">
        <v>36</v>
      </c>
      <c r="R5483" t="s">
        <v>35</v>
      </c>
      <c r="S5483">
        <v>0</v>
      </c>
      <c r="T5483">
        <v>20212</v>
      </c>
      <c r="U5483">
        <v>1</v>
      </c>
      <c r="V5483" t="s">
        <v>36</v>
      </c>
      <c r="W5483">
        <v>852.89</v>
      </c>
      <c r="X5483">
        <v>15317196</v>
      </c>
      <c r="Y5483" t="str">
        <f t="shared" si="85"/>
        <v>1. &lt;= 1 Year</v>
      </c>
      <c r="Z5483" t="str">
        <f t="shared" si="85"/>
        <v>1. &lt;= 1 Year</v>
      </c>
    </row>
    <row r="5484" spans="1:26" x14ac:dyDescent="0.25">
      <c r="A5484">
        <v>163354676</v>
      </c>
      <c r="B5484" t="s">
        <v>4705</v>
      </c>
      <c r="C5484" t="s">
        <v>4161</v>
      </c>
      <c r="D5484" t="s">
        <v>66</v>
      </c>
      <c r="E5484">
        <v>17</v>
      </c>
      <c r="F5484" t="s">
        <v>6</v>
      </c>
      <c r="G5484" t="s">
        <v>2365</v>
      </c>
      <c r="H5484" t="s">
        <v>30</v>
      </c>
      <c r="I5484" t="s">
        <v>27</v>
      </c>
      <c r="J5484">
        <v>603</v>
      </c>
      <c r="K5484">
        <v>563</v>
      </c>
      <c r="L5484">
        <v>0</v>
      </c>
      <c r="M5484">
        <v>0</v>
      </c>
      <c r="N5484" t="s">
        <v>35</v>
      </c>
      <c r="O5484">
        <v>0</v>
      </c>
      <c r="P5484">
        <v>20200511</v>
      </c>
      <c r="Q5484" t="s">
        <v>36</v>
      </c>
      <c r="R5484" t="s">
        <v>36</v>
      </c>
      <c r="S5484">
        <v>1</v>
      </c>
      <c r="T5484">
        <v>0</v>
      </c>
      <c r="U5484">
        <v>0</v>
      </c>
      <c r="V5484" t="s">
        <v>35</v>
      </c>
      <c r="W5484">
        <v>0</v>
      </c>
      <c r="X5484">
        <v>11430870</v>
      </c>
      <c r="Y5484" t="str">
        <f t="shared" si="85"/>
        <v>3.  1.5 to 2 Year</v>
      </c>
      <c r="Z5484" t="str">
        <f t="shared" si="85"/>
        <v>3.  1.5 to 2 Year</v>
      </c>
    </row>
    <row r="5485" spans="1:26" x14ac:dyDescent="0.25">
      <c r="A5485">
        <v>164291286</v>
      </c>
      <c r="B5485" t="s">
        <v>8719</v>
      </c>
      <c r="C5485" t="s">
        <v>2796</v>
      </c>
      <c r="D5485" t="s">
        <v>103</v>
      </c>
      <c r="E5485">
        <v>17</v>
      </c>
      <c r="F5485" t="s">
        <v>5</v>
      </c>
      <c r="G5485" t="s">
        <v>2375</v>
      </c>
      <c r="H5485" t="s">
        <v>30</v>
      </c>
      <c r="I5485" t="s">
        <v>27</v>
      </c>
      <c r="J5485">
        <v>92</v>
      </c>
      <c r="K5485">
        <v>87</v>
      </c>
      <c r="L5485">
        <v>0</v>
      </c>
      <c r="M5485">
        <v>0</v>
      </c>
      <c r="N5485" t="s">
        <v>35</v>
      </c>
      <c r="O5485">
        <v>0</v>
      </c>
      <c r="P5485" t="s">
        <v>30</v>
      </c>
      <c r="Q5485" t="s">
        <v>35</v>
      </c>
      <c r="R5485" t="s">
        <v>36</v>
      </c>
      <c r="S5485">
        <v>1</v>
      </c>
      <c r="T5485">
        <v>0</v>
      </c>
      <c r="U5485">
        <v>0</v>
      </c>
      <c r="V5485" t="s">
        <v>35</v>
      </c>
      <c r="W5485">
        <v>0</v>
      </c>
      <c r="X5485">
        <v>11973977</v>
      </c>
      <c r="Y5485" t="str">
        <f t="shared" si="85"/>
        <v>1. &lt;= 1 Year</v>
      </c>
      <c r="Z5485" t="str">
        <f t="shared" si="85"/>
        <v>1. &lt;= 1 Year</v>
      </c>
    </row>
    <row r="5486" spans="1:26" x14ac:dyDescent="0.25">
      <c r="A5486">
        <v>164236979</v>
      </c>
      <c r="B5486" t="s">
        <v>522</v>
      </c>
      <c r="C5486" t="s">
        <v>532</v>
      </c>
      <c r="D5486" t="s">
        <v>71</v>
      </c>
      <c r="E5486">
        <v>17</v>
      </c>
      <c r="F5486" t="s">
        <v>6</v>
      </c>
      <c r="G5486" t="s">
        <v>2375</v>
      </c>
      <c r="H5486" t="s">
        <v>30</v>
      </c>
      <c r="I5486" t="s">
        <v>27</v>
      </c>
      <c r="J5486">
        <v>164</v>
      </c>
      <c r="K5486">
        <v>143</v>
      </c>
      <c r="L5486">
        <v>20211</v>
      </c>
      <c r="M5486">
        <v>1</v>
      </c>
      <c r="N5486" t="s">
        <v>36</v>
      </c>
      <c r="O5486">
        <v>5143</v>
      </c>
      <c r="P5486">
        <v>20190904</v>
      </c>
      <c r="Q5486" t="s">
        <v>36</v>
      </c>
      <c r="R5486" t="s">
        <v>36</v>
      </c>
      <c r="S5486">
        <v>1</v>
      </c>
      <c r="T5486">
        <v>20212</v>
      </c>
      <c r="U5486">
        <v>1</v>
      </c>
      <c r="V5486" t="s">
        <v>36</v>
      </c>
      <c r="W5486">
        <v>5111.5200000000004</v>
      </c>
      <c r="X5486">
        <v>15872135</v>
      </c>
      <c r="Y5486" t="str">
        <f t="shared" si="85"/>
        <v>1. &lt;= 1 Year</v>
      </c>
      <c r="Z5486" t="str">
        <f t="shared" si="85"/>
        <v>1. &lt;= 1 Year</v>
      </c>
    </row>
    <row r="5487" spans="1:26" x14ac:dyDescent="0.25">
      <c r="A5487">
        <v>164193352</v>
      </c>
      <c r="B5487" t="s">
        <v>1114</v>
      </c>
      <c r="C5487" t="s">
        <v>553</v>
      </c>
      <c r="D5487" t="s">
        <v>66</v>
      </c>
      <c r="E5487">
        <v>17</v>
      </c>
      <c r="F5487" t="s">
        <v>37</v>
      </c>
      <c r="G5487" t="s">
        <v>8887</v>
      </c>
      <c r="H5487" t="s">
        <v>30</v>
      </c>
      <c r="I5487" t="s">
        <v>27</v>
      </c>
      <c r="J5487">
        <v>213</v>
      </c>
      <c r="K5487">
        <v>2</v>
      </c>
      <c r="L5487">
        <v>0</v>
      </c>
      <c r="M5487">
        <v>0</v>
      </c>
      <c r="N5487" t="s">
        <v>35</v>
      </c>
      <c r="O5487">
        <v>0</v>
      </c>
      <c r="P5487" t="s">
        <v>30</v>
      </c>
      <c r="Q5487" t="s">
        <v>35</v>
      </c>
      <c r="R5487" t="s">
        <v>35</v>
      </c>
      <c r="S5487">
        <v>0</v>
      </c>
      <c r="T5487">
        <v>20212</v>
      </c>
      <c r="U5487">
        <v>1</v>
      </c>
      <c r="V5487" t="s">
        <v>36</v>
      </c>
      <c r="W5487">
        <v>2838.5</v>
      </c>
      <c r="X5487">
        <v>15982080</v>
      </c>
      <c r="Y5487" t="str">
        <f t="shared" si="85"/>
        <v>1. &lt;= 1 Year</v>
      </c>
      <c r="Z5487" t="str">
        <f t="shared" si="85"/>
        <v>1. &lt;= 1 Year</v>
      </c>
    </row>
    <row r="5488" spans="1:26" x14ac:dyDescent="0.25">
      <c r="A5488">
        <v>163170869</v>
      </c>
      <c r="B5488" t="s">
        <v>4076</v>
      </c>
      <c r="C5488" t="s">
        <v>1320</v>
      </c>
      <c r="D5488" t="s">
        <v>143</v>
      </c>
      <c r="E5488">
        <v>17</v>
      </c>
      <c r="F5488" t="s">
        <v>6</v>
      </c>
      <c r="G5488" t="s">
        <v>2364</v>
      </c>
      <c r="H5488" t="s">
        <v>30</v>
      </c>
      <c r="I5488" t="s">
        <v>27</v>
      </c>
      <c r="J5488">
        <v>744</v>
      </c>
      <c r="K5488">
        <v>744</v>
      </c>
      <c r="L5488">
        <v>0</v>
      </c>
      <c r="M5488">
        <v>0</v>
      </c>
      <c r="N5488" t="s">
        <v>35</v>
      </c>
      <c r="O5488">
        <v>0</v>
      </c>
      <c r="P5488">
        <v>20190310</v>
      </c>
      <c r="Q5488" t="s">
        <v>36</v>
      </c>
      <c r="R5488" t="s">
        <v>35</v>
      </c>
      <c r="S5488">
        <v>0</v>
      </c>
      <c r="T5488">
        <v>20212</v>
      </c>
      <c r="U5488">
        <v>1</v>
      </c>
      <c r="V5488" t="s">
        <v>36</v>
      </c>
      <c r="W5488">
        <v>193.82</v>
      </c>
      <c r="X5488">
        <v>15067076</v>
      </c>
      <c r="Y5488" t="str">
        <f t="shared" si="85"/>
        <v>4. 2-3 Year</v>
      </c>
      <c r="Z5488" t="str">
        <f t="shared" si="85"/>
        <v>4. 2-3 Year</v>
      </c>
    </row>
    <row r="5489" spans="1:26" x14ac:dyDescent="0.25">
      <c r="A5489">
        <v>162160404</v>
      </c>
      <c r="B5489" t="s">
        <v>752</v>
      </c>
      <c r="C5489" t="s">
        <v>2396</v>
      </c>
      <c r="D5489" t="s">
        <v>71</v>
      </c>
      <c r="E5489">
        <v>17</v>
      </c>
      <c r="F5489" t="s">
        <v>6</v>
      </c>
      <c r="G5489" t="s">
        <v>2366</v>
      </c>
      <c r="H5489">
        <v>1</v>
      </c>
      <c r="I5489" t="s">
        <v>27</v>
      </c>
      <c r="J5489">
        <v>1366</v>
      </c>
      <c r="K5489">
        <v>434</v>
      </c>
      <c r="L5489">
        <v>20211</v>
      </c>
      <c r="M5489">
        <v>1</v>
      </c>
      <c r="N5489" t="s">
        <v>36</v>
      </c>
      <c r="O5489">
        <v>8203</v>
      </c>
      <c r="P5489">
        <v>20200309</v>
      </c>
      <c r="Q5489" t="s">
        <v>36</v>
      </c>
      <c r="R5489" t="s">
        <v>36</v>
      </c>
      <c r="S5489">
        <v>1</v>
      </c>
      <c r="T5489">
        <v>20212</v>
      </c>
      <c r="U5489">
        <v>1</v>
      </c>
      <c r="V5489" t="s">
        <v>36</v>
      </c>
      <c r="W5489">
        <v>8423.1</v>
      </c>
      <c r="X5489">
        <v>11187328</v>
      </c>
      <c r="Y5489" t="str">
        <f t="shared" si="85"/>
        <v>4. 2-3 Year</v>
      </c>
      <c r="Z5489" t="str">
        <f t="shared" si="85"/>
        <v>2.  1-1.5 Years</v>
      </c>
    </row>
    <row r="5490" spans="1:26" x14ac:dyDescent="0.25">
      <c r="A5490">
        <v>164329809</v>
      </c>
      <c r="B5490" t="s">
        <v>10278</v>
      </c>
      <c r="C5490" t="s">
        <v>10279</v>
      </c>
      <c r="D5490" t="s">
        <v>66</v>
      </c>
      <c r="E5490">
        <v>17</v>
      </c>
      <c r="F5490" t="s">
        <v>37</v>
      </c>
      <c r="G5490" t="s">
        <v>10265</v>
      </c>
      <c r="H5490" t="s">
        <v>30</v>
      </c>
      <c r="I5490" t="s">
        <v>27</v>
      </c>
      <c r="J5490">
        <v>80</v>
      </c>
      <c r="K5490">
        <v>80</v>
      </c>
      <c r="L5490">
        <v>20211</v>
      </c>
      <c r="M5490">
        <v>1</v>
      </c>
      <c r="N5490" t="s">
        <v>36</v>
      </c>
      <c r="O5490">
        <v>2402</v>
      </c>
      <c r="P5490">
        <v>20200225</v>
      </c>
      <c r="Q5490" t="s">
        <v>36</v>
      </c>
      <c r="R5490" t="s">
        <v>35</v>
      </c>
      <c r="S5490">
        <v>0</v>
      </c>
      <c r="T5490">
        <v>20212</v>
      </c>
      <c r="U5490">
        <v>1</v>
      </c>
      <c r="V5490" t="s">
        <v>36</v>
      </c>
      <c r="W5490">
        <v>1670</v>
      </c>
      <c r="X5490">
        <v>15088403</v>
      </c>
      <c r="Y5490" t="str">
        <f t="shared" si="85"/>
        <v>1. &lt;= 1 Year</v>
      </c>
      <c r="Z5490" t="str">
        <f t="shared" si="85"/>
        <v>1. &lt;= 1 Year</v>
      </c>
    </row>
    <row r="5491" spans="1:26" x14ac:dyDescent="0.25">
      <c r="A5491">
        <v>163982208</v>
      </c>
      <c r="B5491" t="s">
        <v>2937</v>
      </c>
      <c r="C5491" t="s">
        <v>382</v>
      </c>
      <c r="D5491" t="s">
        <v>66</v>
      </c>
      <c r="E5491">
        <v>17</v>
      </c>
      <c r="F5491" t="s">
        <v>6</v>
      </c>
      <c r="G5491" t="s">
        <v>2364</v>
      </c>
      <c r="H5491" t="s">
        <v>30</v>
      </c>
      <c r="I5491" t="s">
        <v>27</v>
      </c>
      <c r="J5491">
        <v>387</v>
      </c>
      <c r="K5491">
        <v>381</v>
      </c>
      <c r="L5491">
        <v>0</v>
      </c>
      <c r="M5491">
        <v>0</v>
      </c>
      <c r="N5491" t="s">
        <v>35</v>
      </c>
      <c r="O5491">
        <v>0</v>
      </c>
      <c r="P5491">
        <v>20180523</v>
      </c>
      <c r="Q5491" t="s">
        <v>36</v>
      </c>
      <c r="R5491" t="s">
        <v>36</v>
      </c>
      <c r="S5491">
        <v>1</v>
      </c>
      <c r="T5491">
        <v>0</v>
      </c>
      <c r="U5491">
        <v>0</v>
      </c>
      <c r="V5491" t="s">
        <v>35</v>
      </c>
      <c r="W5491">
        <v>0</v>
      </c>
      <c r="X5491">
        <v>11608173</v>
      </c>
      <c r="Y5491" t="str">
        <f t="shared" si="85"/>
        <v>2.  1-1.5 Years</v>
      </c>
      <c r="Z5491" t="str">
        <f t="shared" si="85"/>
        <v>2.  1-1.5 Years</v>
      </c>
    </row>
    <row r="5492" spans="1:26" x14ac:dyDescent="0.25">
      <c r="A5492">
        <v>164325194</v>
      </c>
      <c r="B5492" t="s">
        <v>753</v>
      </c>
      <c r="C5492" t="s">
        <v>178</v>
      </c>
      <c r="D5492" t="s">
        <v>66</v>
      </c>
      <c r="E5492">
        <v>17</v>
      </c>
      <c r="F5492" t="s">
        <v>37</v>
      </c>
      <c r="G5492" t="s">
        <v>8887</v>
      </c>
      <c r="H5492" t="s">
        <v>30</v>
      </c>
      <c r="I5492" t="s">
        <v>27</v>
      </c>
      <c r="J5492">
        <v>148</v>
      </c>
      <c r="K5492">
        <v>148</v>
      </c>
      <c r="L5492">
        <v>20211</v>
      </c>
      <c r="M5492">
        <v>1</v>
      </c>
      <c r="N5492" t="s">
        <v>36</v>
      </c>
      <c r="O5492">
        <v>2821</v>
      </c>
      <c r="P5492">
        <v>20210222</v>
      </c>
      <c r="Q5492" t="s">
        <v>36</v>
      </c>
      <c r="R5492" t="s">
        <v>35</v>
      </c>
      <c r="S5492">
        <v>0</v>
      </c>
      <c r="T5492">
        <v>20212</v>
      </c>
      <c r="U5492">
        <v>1</v>
      </c>
      <c r="V5492" t="s">
        <v>36</v>
      </c>
      <c r="W5492">
        <v>4067.41</v>
      </c>
      <c r="X5492">
        <v>15455364</v>
      </c>
      <c r="Y5492" t="str">
        <f t="shared" si="85"/>
        <v>1. &lt;= 1 Year</v>
      </c>
      <c r="Z5492" t="str">
        <f t="shared" si="85"/>
        <v>1. &lt;= 1 Year</v>
      </c>
    </row>
    <row r="5493" spans="1:26" x14ac:dyDescent="0.25">
      <c r="A5493">
        <v>164351973</v>
      </c>
      <c r="B5493" t="s">
        <v>1831</v>
      </c>
      <c r="C5493" t="s">
        <v>1064</v>
      </c>
      <c r="D5493" t="s">
        <v>66</v>
      </c>
      <c r="E5493">
        <v>17</v>
      </c>
      <c r="F5493" t="s">
        <v>6</v>
      </c>
      <c r="G5493" t="s">
        <v>2370</v>
      </c>
      <c r="H5493" t="s">
        <v>30</v>
      </c>
      <c r="I5493" t="s">
        <v>27</v>
      </c>
      <c r="J5493">
        <v>20</v>
      </c>
      <c r="K5493">
        <v>20</v>
      </c>
      <c r="L5493">
        <v>20211</v>
      </c>
      <c r="M5493">
        <v>1</v>
      </c>
      <c r="N5493" t="s">
        <v>36</v>
      </c>
      <c r="O5493">
        <v>2682</v>
      </c>
      <c r="P5493" t="s">
        <v>30</v>
      </c>
      <c r="Q5493" t="s">
        <v>35</v>
      </c>
      <c r="R5493" t="s">
        <v>35</v>
      </c>
      <c r="S5493">
        <v>0</v>
      </c>
      <c r="T5493">
        <v>20212</v>
      </c>
      <c r="U5493">
        <v>1</v>
      </c>
      <c r="V5493" t="s">
        <v>36</v>
      </c>
      <c r="W5493">
        <v>3391.05</v>
      </c>
      <c r="X5493">
        <v>14810791</v>
      </c>
      <c r="Y5493" t="str">
        <f t="shared" si="85"/>
        <v>1. &lt;= 1 Year</v>
      </c>
      <c r="Z5493" t="str">
        <f t="shared" si="85"/>
        <v>1. &lt;= 1 Year</v>
      </c>
    </row>
    <row r="5494" spans="1:26" x14ac:dyDescent="0.25">
      <c r="A5494">
        <v>162237046</v>
      </c>
      <c r="B5494" t="s">
        <v>2397</v>
      </c>
      <c r="C5494" t="s">
        <v>263</v>
      </c>
      <c r="D5494" t="s">
        <v>66</v>
      </c>
      <c r="E5494">
        <v>17</v>
      </c>
      <c r="F5494" t="s">
        <v>6</v>
      </c>
      <c r="G5494" t="s">
        <v>2364</v>
      </c>
      <c r="H5494">
        <v>1</v>
      </c>
      <c r="I5494" t="s">
        <v>27</v>
      </c>
      <c r="J5494">
        <v>1332</v>
      </c>
      <c r="K5494">
        <v>1325</v>
      </c>
      <c r="L5494">
        <v>0</v>
      </c>
      <c r="M5494">
        <v>0</v>
      </c>
      <c r="N5494" t="s">
        <v>35</v>
      </c>
      <c r="O5494">
        <v>0</v>
      </c>
      <c r="P5494">
        <v>20181105</v>
      </c>
      <c r="Q5494" t="s">
        <v>36</v>
      </c>
      <c r="R5494" t="s">
        <v>35</v>
      </c>
      <c r="S5494">
        <v>0</v>
      </c>
      <c r="T5494">
        <v>20212</v>
      </c>
      <c r="U5494">
        <v>1</v>
      </c>
      <c r="V5494" t="s">
        <v>36</v>
      </c>
      <c r="W5494">
        <v>111.75</v>
      </c>
      <c r="X5494">
        <v>13836902</v>
      </c>
      <c r="Y5494" t="str">
        <f t="shared" si="85"/>
        <v>4. 2-3 Year</v>
      </c>
      <c r="Z5494" t="str">
        <f t="shared" si="85"/>
        <v>4. 2-3 Year</v>
      </c>
    </row>
    <row r="5495" spans="1:26" x14ac:dyDescent="0.25">
      <c r="A5495">
        <v>162467524</v>
      </c>
      <c r="B5495" t="s">
        <v>3210</v>
      </c>
      <c r="C5495" t="s">
        <v>1861</v>
      </c>
      <c r="D5495" t="s">
        <v>117</v>
      </c>
      <c r="E5495">
        <v>17</v>
      </c>
      <c r="F5495" t="s">
        <v>6</v>
      </c>
      <c r="G5495" t="s">
        <v>2364</v>
      </c>
      <c r="H5495" t="s">
        <v>30</v>
      </c>
      <c r="I5495" t="s">
        <v>27</v>
      </c>
      <c r="J5495">
        <v>1221</v>
      </c>
      <c r="K5495">
        <v>1212</v>
      </c>
      <c r="L5495">
        <v>20211</v>
      </c>
      <c r="M5495">
        <v>1</v>
      </c>
      <c r="N5495" t="s">
        <v>36</v>
      </c>
      <c r="O5495">
        <v>10088</v>
      </c>
      <c r="P5495" t="s">
        <v>30</v>
      </c>
      <c r="Q5495" t="s">
        <v>35</v>
      </c>
      <c r="R5495" t="s">
        <v>35</v>
      </c>
      <c r="S5495">
        <v>0</v>
      </c>
      <c r="T5495">
        <v>0</v>
      </c>
      <c r="U5495">
        <v>0</v>
      </c>
      <c r="V5495" t="s">
        <v>35</v>
      </c>
      <c r="W5495">
        <v>0</v>
      </c>
      <c r="X5495">
        <v>15064638</v>
      </c>
      <c r="Y5495" t="str">
        <f t="shared" si="85"/>
        <v>4. 2-3 Year</v>
      </c>
      <c r="Z5495" t="str">
        <f t="shared" si="85"/>
        <v>4. 2-3 Year</v>
      </c>
    </row>
    <row r="5496" spans="1:26" x14ac:dyDescent="0.25">
      <c r="A5496">
        <v>163754669</v>
      </c>
      <c r="B5496" t="s">
        <v>528</v>
      </c>
      <c r="C5496" t="s">
        <v>665</v>
      </c>
      <c r="D5496" t="s">
        <v>66</v>
      </c>
      <c r="E5496">
        <v>17</v>
      </c>
      <c r="F5496" t="s">
        <v>6</v>
      </c>
      <c r="G5496" t="s">
        <v>2375</v>
      </c>
      <c r="H5496" t="s">
        <v>30</v>
      </c>
      <c r="I5496" t="s">
        <v>27</v>
      </c>
      <c r="J5496">
        <v>497</v>
      </c>
      <c r="K5496">
        <v>58</v>
      </c>
      <c r="L5496">
        <v>20211</v>
      </c>
      <c r="M5496">
        <v>1</v>
      </c>
      <c r="N5496" t="s">
        <v>36</v>
      </c>
      <c r="O5496">
        <v>8069</v>
      </c>
      <c r="P5496">
        <v>20191010</v>
      </c>
      <c r="Q5496" t="s">
        <v>36</v>
      </c>
      <c r="R5496" t="s">
        <v>35</v>
      </c>
      <c r="S5496">
        <v>0</v>
      </c>
      <c r="T5496">
        <v>0</v>
      </c>
      <c r="U5496">
        <v>0</v>
      </c>
      <c r="V5496" t="s">
        <v>35</v>
      </c>
      <c r="W5496">
        <v>0</v>
      </c>
      <c r="X5496">
        <v>13571784</v>
      </c>
      <c r="Y5496" t="str">
        <f t="shared" si="85"/>
        <v>2.  1-1.5 Years</v>
      </c>
      <c r="Z5496" t="str">
        <f t="shared" si="85"/>
        <v>1. &lt;= 1 Year</v>
      </c>
    </row>
    <row r="5497" spans="1:26" x14ac:dyDescent="0.25">
      <c r="A5497">
        <v>164336425</v>
      </c>
      <c r="B5497" t="s">
        <v>444</v>
      </c>
      <c r="C5497" t="s">
        <v>1923</v>
      </c>
      <c r="D5497" t="s">
        <v>71</v>
      </c>
      <c r="E5497">
        <v>17</v>
      </c>
      <c r="F5497" t="s">
        <v>6</v>
      </c>
      <c r="G5497" t="s">
        <v>2370</v>
      </c>
      <c r="H5497" t="s">
        <v>30</v>
      </c>
      <c r="I5497" t="s">
        <v>27</v>
      </c>
      <c r="J5497">
        <v>29</v>
      </c>
      <c r="K5497">
        <v>29</v>
      </c>
      <c r="L5497">
        <v>0</v>
      </c>
      <c r="M5497">
        <v>0</v>
      </c>
      <c r="N5497" t="s">
        <v>35</v>
      </c>
      <c r="O5497">
        <v>0</v>
      </c>
      <c r="P5497">
        <v>20210614</v>
      </c>
      <c r="Q5497" t="s">
        <v>36</v>
      </c>
      <c r="R5497" t="s">
        <v>36</v>
      </c>
      <c r="S5497">
        <v>1</v>
      </c>
      <c r="T5497">
        <v>0</v>
      </c>
      <c r="U5497">
        <v>0</v>
      </c>
      <c r="V5497" t="s">
        <v>35</v>
      </c>
      <c r="W5497">
        <v>0</v>
      </c>
      <c r="X5497">
        <v>13889432</v>
      </c>
      <c r="Y5497" t="str">
        <f t="shared" si="85"/>
        <v>1. &lt;= 1 Year</v>
      </c>
      <c r="Z5497" t="str">
        <f t="shared" si="85"/>
        <v>1. &lt;= 1 Year</v>
      </c>
    </row>
    <row r="5498" spans="1:26" x14ac:dyDescent="0.25">
      <c r="A5498">
        <v>164330058</v>
      </c>
      <c r="B5498" t="s">
        <v>10280</v>
      </c>
      <c r="C5498" t="s">
        <v>10281</v>
      </c>
      <c r="D5498" t="s">
        <v>71</v>
      </c>
      <c r="E5498">
        <v>17</v>
      </c>
      <c r="F5498" t="s">
        <v>5</v>
      </c>
      <c r="G5498" t="s">
        <v>2370</v>
      </c>
      <c r="H5498" t="s">
        <v>30</v>
      </c>
      <c r="I5498" t="s">
        <v>27</v>
      </c>
      <c r="J5498">
        <v>43</v>
      </c>
      <c r="K5498">
        <v>43</v>
      </c>
      <c r="L5498">
        <v>0</v>
      </c>
      <c r="M5498">
        <v>0</v>
      </c>
      <c r="N5498" t="s">
        <v>35</v>
      </c>
      <c r="O5498">
        <v>0</v>
      </c>
      <c r="P5498">
        <v>20181001</v>
      </c>
      <c r="Q5498" t="s">
        <v>36</v>
      </c>
      <c r="R5498" t="s">
        <v>36</v>
      </c>
      <c r="S5498">
        <v>1</v>
      </c>
      <c r="T5498">
        <v>0</v>
      </c>
      <c r="U5498">
        <v>0</v>
      </c>
      <c r="V5498" t="s">
        <v>35</v>
      </c>
      <c r="W5498">
        <v>0</v>
      </c>
      <c r="X5498">
        <v>12221117</v>
      </c>
      <c r="Y5498" t="str">
        <f t="shared" si="85"/>
        <v>1. &lt;= 1 Year</v>
      </c>
      <c r="Z5498" t="str">
        <f t="shared" si="85"/>
        <v>1. &lt;= 1 Year</v>
      </c>
    </row>
    <row r="5499" spans="1:26" x14ac:dyDescent="0.25">
      <c r="A5499">
        <v>164350630</v>
      </c>
      <c r="B5499" t="s">
        <v>10282</v>
      </c>
      <c r="C5499" t="s">
        <v>3058</v>
      </c>
      <c r="D5499" t="s">
        <v>71</v>
      </c>
      <c r="E5499">
        <v>17</v>
      </c>
      <c r="F5499" t="s">
        <v>6</v>
      </c>
      <c r="G5499" t="s">
        <v>3645</v>
      </c>
      <c r="H5499" t="s">
        <v>30</v>
      </c>
      <c r="I5499" t="s">
        <v>27</v>
      </c>
      <c r="J5499">
        <v>24</v>
      </c>
      <c r="K5499">
        <v>24</v>
      </c>
      <c r="L5499">
        <v>20211</v>
      </c>
      <c r="M5499">
        <v>1</v>
      </c>
      <c r="N5499" t="s">
        <v>36</v>
      </c>
      <c r="O5499">
        <v>1836</v>
      </c>
      <c r="P5499" t="s">
        <v>30</v>
      </c>
      <c r="Q5499" t="s">
        <v>35</v>
      </c>
      <c r="R5499" t="s">
        <v>35</v>
      </c>
      <c r="S5499">
        <v>0</v>
      </c>
      <c r="T5499">
        <v>20212</v>
      </c>
      <c r="U5499">
        <v>1</v>
      </c>
      <c r="V5499" t="s">
        <v>36</v>
      </c>
      <c r="W5499">
        <v>530.78</v>
      </c>
      <c r="X5499">
        <v>16020860</v>
      </c>
      <c r="Y5499" t="str">
        <f t="shared" si="85"/>
        <v>1. &lt;= 1 Year</v>
      </c>
      <c r="Z5499" t="str">
        <f t="shared" si="85"/>
        <v>1. &lt;= 1 Year</v>
      </c>
    </row>
    <row r="5500" spans="1:26" x14ac:dyDescent="0.25">
      <c r="A5500">
        <v>163385219</v>
      </c>
      <c r="B5500" t="s">
        <v>660</v>
      </c>
      <c r="C5500" t="s">
        <v>213</v>
      </c>
      <c r="D5500" t="s">
        <v>71</v>
      </c>
      <c r="E5500">
        <v>17</v>
      </c>
      <c r="F5500" t="s">
        <v>6</v>
      </c>
      <c r="G5500" t="s">
        <v>2370</v>
      </c>
      <c r="H5500" t="s">
        <v>30</v>
      </c>
      <c r="I5500" t="s">
        <v>27</v>
      </c>
      <c r="J5500">
        <v>559</v>
      </c>
      <c r="K5500">
        <v>559</v>
      </c>
      <c r="L5500">
        <v>20211</v>
      </c>
      <c r="M5500">
        <v>1</v>
      </c>
      <c r="N5500" t="s">
        <v>36</v>
      </c>
      <c r="O5500">
        <v>4758</v>
      </c>
      <c r="P5500">
        <v>20200204</v>
      </c>
      <c r="Q5500" t="s">
        <v>36</v>
      </c>
      <c r="R5500" t="s">
        <v>35</v>
      </c>
      <c r="S5500">
        <v>0</v>
      </c>
      <c r="T5500">
        <v>0</v>
      </c>
      <c r="U5500">
        <v>0</v>
      </c>
      <c r="V5500" t="s">
        <v>35</v>
      </c>
      <c r="W5500">
        <v>0</v>
      </c>
      <c r="X5500">
        <v>15356073</v>
      </c>
      <c r="Y5500" t="str">
        <f t="shared" si="85"/>
        <v>3.  1.5 to 2 Year</v>
      </c>
      <c r="Z5500" t="str">
        <f t="shared" si="85"/>
        <v>3.  1.5 to 2 Year</v>
      </c>
    </row>
    <row r="5501" spans="1:26" x14ac:dyDescent="0.25">
      <c r="A5501">
        <v>164255314</v>
      </c>
      <c r="B5501" t="s">
        <v>755</v>
      </c>
      <c r="C5501" t="s">
        <v>3906</v>
      </c>
      <c r="D5501" t="s">
        <v>66</v>
      </c>
      <c r="E5501">
        <v>17</v>
      </c>
      <c r="F5501" t="s">
        <v>5</v>
      </c>
      <c r="G5501" t="s">
        <v>2366</v>
      </c>
      <c r="H5501" t="s">
        <v>30</v>
      </c>
      <c r="I5501" t="s">
        <v>27</v>
      </c>
      <c r="J5501">
        <v>120</v>
      </c>
      <c r="K5501">
        <v>101</v>
      </c>
      <c r="L5501">
        <v>20211</v>
      </c>
      <c r="M5501">
        <v>1</v>
      </c>
      <c r="N5501" t="s">
        <v>36</v>
      </c>
      <c r="O5501">
        <v>135</v>
      </c>
      <c r="P5501" t="s">
        <v>30</v>
      </c>
      <c r="Q5501" t="s">
        <v>35</v>
      </c>
      <c r="R5501" t="s">
        <v>36</v>
      </c>
      <c r="S5501">
        <v>1</v>
      </c>
      <c r="T5501">
        <v>0</v>
      </c>
      <c r="U5501">
        <v>0</v>
      </c>
      <c r="V5501" t="s">
        <v>35</v>
      </c>
      <c r="W5501">
        <v>0</v>
      </c>
      <c r="X5501">
        <v>139128</v>
      </c>
      <c r="Y5501" t="str">
        <f t="shared" si="85"/>
        <v>1. &lt;= 1 Year</v>
      </c>
      <c r="Z5501" t="str">
        <f t="shared" si="85"/>
        <v>1. &lt;= 1 Year</v>
      </c>
    </row>
    <row r="5502" spans="1:26" x14ac:dyDescent="0.25">
      <c r="A5502">
        <v>164099334</v>
      </c>
      <c r="B5502" t="s">
        <v>10283</v>
      </c>
      <c r="C5502" t="s">
        <v>276</v>
      </c>
      <c r="D5502" t="s">
        <v>66</v>
      </c>
      <c r="E5502">
        <v>17</v>
      </c>
      <c r="F5502" t="s">
        <v>6</v>
      </c>
      <c r="G5502" t="s">
        <v>2369</v>
      </c>
      <c r="H5502" t="s">
        <v>30</v>
      </c>
      <c r="I5502" t="s">
        <v>27</v>
      </c>
      <c r="J5502">
        <v>304</v>
      </c>
      <c r="K5502">
        <v>227</v>
      </c>
      <c r="L5502">
        <v>20211</v>
      </c>
      <c r="M5502">
        <v>1</v>
      </c>
      <c r="N5502" t="s">
        <v>36</v>
      </c>
      <c r="O5502">
        <v>960</v>
      </c>
      <c r="P5502" t="s">
        <v>30</v>
      </c>
      <c r="Q5502" t="s">
        <v>35</v>
      </c>
      <c r="R5502" t="s">
        <v>36</v>
      </c>
      <c r="S5502">
        <v>1</v>
      </c>
      <c r="T5502">
        <v>0</v>
      </c>
      <c r="U5502">
        <v>0</v>
      </c>
      <c r="V5502" t="s">
        <v>35</v>
      </c>
      <c r="W5502">
        <v>0</v>
      </c>
      <c r="X5502">
        <v>15580472</v>
      </c>
      <c r="Y5502" t="str">
        <f t="shared" si="85"/>
        <v>1. &lt;= 1 Year</v>
      </c>
      <c r="Z5502" t="str">
        <f t="shared" si="85"/>
        <v>1. &lt;= 1 Year</v>
      </c>
    </row>
    <row r="5503" spans="1:26" x14ac:dyDescent="0.25">
      <c r="A5503">
        <v>164063541</v>
      </c>
      <c r="B5503" t="s">
        <v>1290</v>
      </c>
      <c r="C5503" t="s">
        <v>1377</v>
      </c>
      <c r="D5503" t="s">
        <v>71</v>
      </c>
      <c r="E5503">
        <v>17</v>
      </c>
      <c r="F5503" t="s">
        <v>5</v>
      </c>
      <c r="G5503" t="s">
        <v>2370</v>
      </c>
      <c r="H5503" t="s">
        <v>30</v>
      </c>
      <c r="I5503" t="s">
        <v>27</v>
      </c>
      <c r="J5503">
        <v>336</v>
      </c>
      <c r="K5503">
        <v>336</v>
      </c>
      <c r="L5503">
        <v>0</v>
      </c>
      <c r="M5503">
        <v>0</v>
      </c>
      <c r="N5503" t="s">
        <v>35</v>
      </c>
      <c r="O5503">
        <v>0</v>
      </c>
      <c r="P5503">
        <v>20180827</v>
      </c>
      <c r="Q5503" t="s">
        <v>36</v>
      </c>
      <c r="R5503" t="s">
        <v>36</v>
      </c>
      <c r="S5503">
        <v>1</v>
      </c>
      <c r="T5503">
        <v>0</v>
      </c>
      <c r="U5503">
        <v>0</v>
      </c>
      <c r="V5503" t="s">
        <v>35</v>
      </c>
      <c r="W5503">
        <v>0</v>
      </c>
      <c r="X5503">
        <v>15938552</v>
      </c>
      <c r="Y5503" t="str">
        <f t="shared" si="85"/>
        <v>1. &lt;= 1 Year</v>
      </c>
      <c r="Z5503" t="str">
        <f t="shared" si="85"/>
        <v>1. &lt;= 1 Year</v>
      </c>
    </row>
    <row r="5504" spans="1:26" x14ac:dyDescent="0.25">
      <c r="A5504">
        <v>164204170</v>
      </c>
      <c r="B5504" t="s">
        <v>1292</v>
      </c>
      <c r="C5504" t="s">
        <v>263</v>
      </c>
      <c r="D5504" t="s">
        <v>71</v>
      </c>
      <c r="E5504">
        <v>17</v>
      </c>
      <c r="F5504" t="s">
        <v>6</v>
      </c>
      <c r="G5504" t="s">
        <v>2363</v>
      </c>
      <c r="H5504" t="s">
        <v>30</v>
      </c>
      <c r="I5504" t="s">
        <v>27</v>
      </c>
      <c r="J5504">
        <v>204</v>
      </c>
      <c r="K5504">
        <v>156</v>
      </c>
      <c r="L5504">
        <v>20211</v>
      </c>
      <c r="M5504">
        <v>1</v>
      </c>
      <c r="N5504" t="s">
        <v>36</v>
      </c>
      <c r="O5504">
        <v>13450</v>
      </c>
      <c r="P5504" t="s">
        <v>30</v>
      </c>
      <c r="Q5504" t="s">
        <v>35</v>
      </c>
      <c r="R5504" t="s">
        <v>35</v>
      </c>
      <c r="S5504">
        <v>0</v>
      </c>
      <c r="T5504">
        <v>20212</v>
      </c>
      <c r="U5504">
        <v>1</v>
      </c>
      <c r="V5504" t="s">
        <v>36</v>
      </c>
      <c r="W5504">
        <v>13718.63</v>
      </c>
      <c r="X5504">
        <v>15979827</v>
      </c>
      <c r="Y5504" t="str">
        <f t="shared" si="85"/>
        <v>1. &lt;= 1 Year</v>
      </c>
      <c r="Z5504" t="str">
        <f t="shared" si="85"/>
        <v>1. &lt;= 1 Year</v>
      </c>
    </row>
    <row r="5505" spans="1:26" x14ac:dyDescent="0.25">
      <c r="A5505">
        <v>164048615</v>
      </c>
      <c r="B5505" t="s">
        <v>1122</v>
      </c>
      <c r="C5505" t="s">
        <v>5976</v>
      </c>
      <c r="D5505" t="s">
        <v>71</v>
      </c>
      <c r="E5505">
        <v>17</v>
      </c>
      <c r="F5505" t="s">
        <v>5</v>
      </c>
      <c r="G5505" t="s">
        <v>2375</v>
      </c>
      <c r="H5505" t="s">
        <v>30</v>
      </c>
      <c r="I5505" t="s">
        <v>27</v>
      </c>
      <c r="J5505">
        <v>338</v>
      </c>
      <c r="K5505">
        <v>332</v>
      </c>
      <c r="L5505">
        <v>0</v>
      </c>
      <c r="M5505">
        <v>0</v>
      </c>
      <c r="N5505" t="s">
        <v>35</v>
      </c>
      <c r="O5505">
        <v>0</v>
      </c>
      <c r="P5505">
        <v>20181220</v>
      </c>
      <c r="Q5505" t="s">
        <v>36</v>
      </c>
      <c r="R5505" t="s">
        <v>36</v>
      </c>
      <c r="S5505">
        <v>1</v>
      </c>
      <c r="T5505">
        <v>0</v>
      </c>
      <c r="U5505">
        <v>0</v>
      </c>
      <c r="V5505" t="s">
        <v>35</v>
      </c>
      <c r="W5505">
        <v>0</v>
      </c>
      <c r="X5505">
        <v>7951452</v>
      </c>
      <c r="Y5505" t="str">
        <f t="shared" ref="Y5505:Z5568" si="86">IF(J5505&lt;=364,"1. &lt;= 1 Year",IF(J5505&lt;=546,"2.  1-1.5 Years",IF(J5505&lt;=729,"3.  1.5 to 2 Year",IF(J5505&lt;=1459,"4. 2-3 Year",IF(J5505&lt;=1824,"5. 3-4 Year",IF(J5505&lt;=2189,"6. 4-5 Year",IF(J5505&gt;=2190,"7. &gt;= 6 Year","N/A")))))))</f>
        <v>1. &lt;= 1 Year</v>
      </c>
      <c r="Z5505" t="str">
        <f t="shared" si="86"/>
        <v>1. &lt;= 1 Year</v>
      </c>
    </row>
    <row r="5506" spans="1:26" x14ac:dyDescent="0.25">
      <c r="A5506">
        <v>162889732</v>
      </c>
      <c r="B5506" t="s">
        <v>534</v>
      </c>
      <c r="C5506" t="s">
        <v>667</v>
      </c>
      <c r="D5506" t="s">
        <v>66</v>
      </c>
      <c r="E5506">
        <v>17</v>
      </c>
      <c r="F5506" t="s">
        <v>6</v>
      </c>
      <c r="G5506" t="s">
        <v>2375</v>
      </c>
      <c r="H5506" t="s">
        <v>30</v>
      </c>
      <c r="I5506" t="s">
        <v>27</v>
      </c>
      <c r="J5506">
        <v>988</v>
      </c>
      <c r="K5506">
        <v>969</v>
      </c>
      <c r="L5506">
        <v>20211</v>
      </c>
      <c r="M5506">
        <v>1</v>
      </c>
      <c r="N5506" t="s">
        <v>36</v>
      </c>
      <c r="O5506">
        <v>14933</v>
      </c>
      <c r="P5506">
        <v>20210507</v>
      </c>
      <c r="Q5506" t="s">
        <v>36</v>
      </c>
      <c r="R5506" t="s">
        <v>35</v>
      </c>
      <c r="S5506">
        <v>0</v>
      </c>
      <c r="T5506">
        <v>20212</v>
      </c>
      <c r="U5506">
        <v>1</v>
      </c>
      <c r="V5506" t="s">
        <v>36</v>
      </c>
      <c r="W5506">
        <v>4984.6899999999996</v>
      </c>
      <c r="X5506">
        <v>12914114</v>
      </c>
      <c r="Y5506" t="str">
        <f t="shared" si="86"/>
        <v>4. 2-3 Year</v>
      </c>
      <c r="Z5506" t="str">
        <f t="shared" si="86"/>
        <v>4. 2-3 Year</v>
      </c>
    </row>
    <row r="5507" spans="1:26" x14ac:dyDescent="0.25">
      <c r="A5507">
        <v>162869792</v>
      </c>
      <c r="B5507" t="s">
        <v>758</v>
      </c>
      <c r="C5507" t="s">
        <v>5977</v>
      </c>
      <c r="D5507" t="s">
        <v>71</v>
      </c>
      <c r="E5507">
        <v>17</v>
      </c>
      <c r="F5507" t="s">
        <v>37</v>
      </c>
      <c r="G5507" t="s">
        <v>2367</v>
      </c>
      <c r="H5507" t="s">
        <v>30</v>
      </c>
      <c r="I5507" t="s">
        <v>27</v>
      </c>
      <c r="J5507">
        <v>1002</v>
      </c>
      <c r="K5507">
        <v>294</v>
      </c>
      <c r="L5507">
        <v>20211</v>
      </c>
      <c r="M5507">
        <v>1</v>
      </c>
      <c r="N5507" t="s">
        <v>36</v>
      </c>
      <c r="O5507">
        <v>1826</v>
      </c>
      <c r="P5507">
        <v>20180829</v>
      </c>
      <c r="Q5507" t="s">
        <v>36</v>
      </c>
      <c r="R5507" t="s">
        <v>36</v>
      </c>
      <c r="S5507">
        <v>1</v>
      </c>
      <c r="T5507">
        <v>20212</v>
      </c>
      <c r="U5507">
        <v>1</v>
      </c>
      <c r="V5507" t="s">
        <v>36</v>
      </c>
      <c r="W5507">
        <v>1306.5</v>
      </c>
      <c r="X5507">
        <v>15087745</v>
      </c>
      <c r="Y5507" t="str">
        <f t="shared" si="86"/>
        <v>4. 2-3 Year</v>
      </c>
      <c r="Z5507" t="str">
        <f t="shared" si="86"/>
        <v>1. &lt;= 1 Year</v>
      </c>
    </row>
    <row r="5508" spans="1:26" x14ac:dyDescent="0.25">
      <c r="A5508">
        <v>163971758</v>
      </c>
      <c r="B5508" t="s">
        <v>2961</v>
      </c>
      <c r="C5508" t="s">
        <v>690</v>
      </c>
      <c r="D5508" t="s">
        <v>71</v>
      </c>
      <c r="E5508">
        <v>17</v>
      </c>
      <c r="F5508" t="s">
        <v>6</v>
      </c>
      <c r="G5508" t="s">
        <v>2363</v>
      </c>
      <c r="H5508" t="s">
        <v>30</v>
      </c>
      <c r="I5508" t="s">
        <v>27</v>
      </c>
      <c r="J5508">
        <v>392</v>
      </c>
      <c r="K5508">
        <v>232</v>
      </c>
      <c r="L5508">
        <v>20211</v>
      </c>
      <c r="M5508">
        <v>1</v>
      </c>
      <c r="N5508" t="s">
        <v>36</v>
      </c>
      <c r="O5508">
        <v>3499</v>
      </c>
      <c r="P5508">
        <v>20190719</v>
      </c>
      <c r="Q5508" t="s">
        <v>36</v>
      </c>
      <c r="R5508" t="s">
        <v>35</v>
      </c>
      <c r="S5508">
        <v>0</v>
      </c>
      <c r="T5508">
        <v>0</v>
      </c>
      <c r="U5508">
        <v>0</v>
      </c>
      <c r="V5508" t="s">
        <v>35</v>
      </c>
      <c r="W5508">
        <v>0</v>
      </c>
      <c r="X5508">
        <v>15859225</v>
      </c>
      <c r="Y5508" t="str">
        <f t="shared" si="86"/>
        <v>2.  1-1.5 Years</v>
      </c>
      <c r="Z5508" t="str">
        <f t="shared" si="86"/>
        <v>1. &lt;= 1 Year</v>
      </c>
    </row>
    <row r="5509" spans="1:26" x14ac:dyDescent="0.25">
      <c r="A5509">
        <v>163028803</v>
      </c>
      <c r="B5509" t="s">
        <v>4386</v>
      </c>
      <c r="C5509" t="s">
        <v>4098</v>
      </c>
      <c r="D5509" t="s">
        <v>66</v>
      </c>
      <c r="E5509">
        <v>17</v>
      </c>
      <c r="F5509" t="s">
        <v>6</v>
      </c>
      <c r="G5509" t="s">
        <v>2375</v>
      </c>
      <c r="H5509" t="s">
        <v>30</v>
      </c>
      <c r="I5509" t="s">
        <v>27</v>
      </c>
      <c r="J5509">
        <v>883</v>
      </c>
      <c r="K5509">
        <v>58</v>
      </c>
      <c r="L5509">
        <v>20211</v>
      </c>
      <c r="M5509">
        <v>1</v>
      </c>
      <c r="N5509" t="s">
        <v>36</v>
      </c>
      <c r="O5509">
        <v>7143</v>
      </c>
      <c r="P5509">
        <v>20200615</v>
      </c>
      <c r="Q5509" t="s">
        <v>36</v>
      </c>
      <c r="R5509" t="s">
        <v>35</v>
      </c>
      <c r="S5509">
        <v>0</v>
      </c>
      <c r="T5509">
        <v>0</v>
      </c>
      <c r="U5509">
        <v>0</v>
      </c>
      <c r="V5509" t="s">
        <v>35</v>
      </c>
      <c r="W5509">
        <v>0</v>
      </c>
      <c r="X5509">
        <v>13140967</v>
      </c>
      <c r="Y5509" t="str">
        <f t="shared" si="86"/>
        <v>4. 2-3 Year</v>
      </c>
      <c r="Z5509" t="str">
        <f t="shared" si="86"/>
        <v>1. &lt;= 1 Year</v>
      </c>
    </row>
    <row r="5510" spans="1:26" x14ac:dyDescent="0.25">
      <c r="A5510">
        <v>164289972</v>
      </c>
      <c r="B5510" t="s">
        <v>333</v>
      </c>
      <c r="C5510" t="s">
        <v>10284</v>
      </c>
      <c r="D5510" t="s">
        <v>71</v>
      </c>
      <c r="E5510">
        <v>17</v>
      </c>
      <c r="F5510" t="s">
        <v>6</v>
      </c>
      <c r="G5510" t="s">
        <v>2370</v>
      </c>
      <c r="H5510" t="s">
        <v>30</v>
      </c>
      <c r="I5510" t="s">
        <v>27</v>
      </c>
      <c r="J5510">
        <v>87</v>
      </c>
      <c r="K5510">
        <v>87</v>
      </c>
      <c r="L5510">
        <v>20211</v>
      </c>
      <c r="M5510">
        <v>1</v>
      </c>
      <c r="N5510" t="s">
        <v>36</v>
      </c>
      <c r="O5510">
        <v>6050</v>
      </c>
      <c r="P5510">
        <v>20190603</v>
      </c>
      <c r="Q5510" t="s">
        <v>36</v>
      </c>
      <c r="R5510" t="s">
        <v>36</v>
      </c>
      <c r="S5510">
        <v>1</v>
      </c>
      <c r="T5510">
        <v>20212</v>
      </c>
      <c r="U5510">
        <v>1</v>
      </c>
      <c r="V5510" t="s">
        <v>36</v>
      </c>
      <c r="W5510">
        <v>5116.34</v>
      </c>
      <c r="X5510">
        <v>9344516</v>
      </c>
      <c r="Y5510" t="str">
        <f t="shared" si="86"/>
        <v>1. &lt;= 1 Year</v>
      </c>
      <c r="Z5510" t="str">
        <f t="shared" si="86"/>
        <v>1. &lt;= 1 Year</v>
      </c>
    </row>
    <row r="5511" spans="1:26" x14ac:dyDescent="0.25">
      <c r="A5511">
        <v>164323915</v>
      </c>
      <c r="B5511" t="s">
        <v>1125</v>
      </c>
      <c r="C5511" t="s">
        <v>1832</v>
      </c>
      <c r="D5511" t="s">
        <v>71</v>
      </c>
      <c r="E5511">
        <v>17</v>
      </c>
      <c r="F5511" t="s">
        <v>5</v>
      </c>
      <c r="G5511" t="s">
        <v>2370</v>
      </c>
      <c r="H5511" t="s">
        <v>30</v>
      </c>
      <c r="I5511" t="s">
        <v>27</v>
      </c>
      <c r="J5511">
        <v>49</v>
      </c>
      <c r="K5511">
        <v>49</v>
      </c>
      <c r="L5511">
        <v>0</v>
      </c>
      <c r="M5511">
        <v>0</v>
      </c>
      <c r="N5511" t="s">
        <v>35</v>
      </c>
      <c r="O5511">
        <v>0</v>
      </c>
      <c r="P5511">
        <v>20200413</v>
      </c>
      <c r="Q5511" t="s">
        <v>36</v>
      </c>
      <c r="R5511" t="s">
        <v>36</v>
      </c>
      <c r="S5511">
        <v>1</v>
      </c>
      <c r="T5511">
        <v>0</v>
      </c>
      <c r="U5511">
        <v>0</v>
      </c>
      <c r="V5511" t="s">
        <v>35</v>
      </c>
      <c r="W5511">
        <v>0</v>
      </c>
      <c r="X5511">
        <v>16018818</v>
      </c>
      <c r="Y5511" t="str">
        <f t="shared" si="86"/>
        <v>1. &lt;= 1 Year</v>
      </c>
      <c r="Z5511" t="str">
        <f t="shared" si="86"/>
        <v>1. &lt;= 1 Year</v>
      </c>
    </row>
    <row r="5512" spans="1:26" x14ac:dyDescent="0.25">
      <c r="A5512">
        <v>164331767</v>
      </c>
      <c r="B5512" t="s">
        <v>10285</v>
      </c>
      <c r="C5512" t="s">
        <v>1578</v>
      </c>
      <c r="D5512" t="s">
        <v>122</v>
      </c>
      <c r="E5512">
        <v>17</v>
      </c>
      <c r="F5512" t="s">
        <v>6</v>
      </c>
      <c r="G5512" t="s">
        <v>3645</v>
      </c>
      <c r="H5512" t="s">
        <v>30</v>
      </c>
      <c r="I5512" t="s">
        <v>27</v>
      </c>
      <c r="J5512">
        <v>38</v>
      </c>
      <c r="K5512">
        <v>24</v>
      </c>
      <c r="L5512">
        <v>20211</v>
      </c>
      <c r="M5512">
        <v>1</v>
      </c>
      <c r="N5512" t="s">
        <v>36</v>
      </c>
      <c r="O5512">
        <v>3613</v>
      </c>
      <c r="P5512">
        <v>20200619</v>
      </c>
      <c r="Q5512" t="s">
        <v>36</v>
      </c>
      <c r="R5512" t="s">
        <v>36</v>
      </c>
      <c r="S5512">
        <v>1</v>
      </c>
      <c r="T5512">
        <v>0</v>
      </c>
      <c r="U5512">
        <v>0</v>
      </c>
      <c r="V5512" t="s">
        <v>35</v>
      </c>
      <c r="W5512">
        <v>0</v>
      </c>
      <c r="X5512">
        <v>14803566</v>
      </c>
      <c r="Y5512" t="str">
        <f t="shared" si="86"/>
        <v>1. &lt;= 1 Year</v>
      </c>
      <c r="Z5512" t="str">
        <f t="shared" si="86"/>
        <v>1. &lt;= 1 Year</v>
      </c>
    </row>
    <row r="5513" spans="1:26" x14ac:dyDescent="0.25">
      <c r="A5513">
        <v>163153390</v>
      </c>
      <c r="B5513" t="s">
        <v>4077</v>
      </c>
      <c r="C5513" t="s">
        <v>4078</v>
      </c>
      <c r="D5513" t="s">
        <v>71</v>
      </c>
      <c r="E5513">
        <v>17</v>
      </c>
      <c r="F5513" t="s">
        <v>6</v>
      </c>
      <c r="G5513" t="s">
        <v>2366</v>
      </c>
      <c r="H5513" t="s">
        <v>30</v>
      </c>
      <c r="I5513" t="s">
        <v>27</v>
      </c>
      <c r="J5513">
        <v>763</v>
      </c>
      <c r="K5513">
        <v>374</v>
      </c>
      <c r="L5513">
        <v>20211</v>
      </c>
      <c r="M5513">
        <v>1</v>
      </c>
      <c r="N5513" t="s">
        <v>36</v>
      </c>
      <c r="O5513">
        <v>5175</v>
      </c>
      <c r="P5513" t="s">
        <v>30</v>
      </c>
      <c r="Q5513" t="s">
        <v>35</v>
      </c>
      <c r="R5513" t="s">
        <v>35</v>
      </c>
      <c r="S5513">
        <v>0</v>
      </c>
      <c r="T5513">
        <v>0</v>
      </c>
      <c r="U5513">
        <v>0</v>
      </c>
      <c r="V5513" t="s">
        <v>35</v>
      </c>
      <c r="W5513">
        <v>0</v>
      </c>
      <c r="X5513">
        <v>15308193</v>
      </c>
      <c r="Y5513" t="str">
        <f t="shared" si="86"/>
        <v>4. 2-3 Year</v>
      </c>
      <c r="Z5513" t="str">
        <f t="shared" si="86"/>
        <v>2.  1-1.5 Years</v>
      </c>
    </row>
    <row r="5514" spans="1:26" x14ac:dyDescent="0.25">
      <c r="A5514">
        <v>164135221</v>
      </c>
      <c r="B5514" t="s">
        <v>3228</v>
      </c>
      <c r="C5514" t="s">
        <v>1133</v>
      </c>
      <c r="D5514" t="s">
        <v>71</v>
      </c>
      <c r="E5514">
        <v>17</v>
      </c>
      <c r="F5514" t="s">
        <v>5</v>
      </c>
      <c r="G5514" t="s">
        <v>2370</v>
      </c>
      <c r="H5514" t="s">
        <v>30</v>
      </c>
      <c r="I5514" t="s">
        <v>27</v>
      </c>
      <c r="J5514">
        <v>253</v>
      </c>
      <c r="K5514">
        <v>253</v>
      </c>
      <c r="L5514">
        <v>0</v>
      </c>
      <c r="M5514">
        <v>0</v>
      </c>
      <c r="N5514" t="s">
        <v>35</v>
      </c>
      <c r="O5514">
        <v>0</v>
      </c>
      <c r="P5514">
        <v>20210623</v>
      </c>
      <c r="Q5514" t="s">
        <v>36</v>
      </c>
      <c r="R5514" t="s">
        <v>35</v>
      </c>
      <c r="S5514">
        <v>0</v>
      </c>
      <c r="T5514">
        <v>20212</v>
      </c>
      <c r="U5514">
        <v>1</v>
      </c>
      <c r="V5514" t="s">
        <v>36</v>
      </c>
      <c r="W5514">
        <v>643.83000000000004</v>
      </c>
      <c r="X5514">
        <v>15946226</v>
      </c>
      <c r="Y5514" t="str">
        <f t="shared" si="86"/>
        <v>1. &lt;= 1 Year</v>
      </c>
      <c r="Z5514" t="str">
        <f t="shared" si="86"/>
        <v>1. &lt;= 1 Year</v>
      </c>
    </row>
    <row r="5515" spans="1:26" x14ac:dyDescent="0.25">
      <c r="A5515">
        <v>164252125</v>
      </c>
      <c r="B5515" t="s">
        <v>8219</v>
      </c>
      <c r="C5515" t="s">
        <v>1304</v>
      </c>
      <c r="D5515" t="s">
        <v>71</v>
      </c>
      <c r="E5515">
        <v>17</v>
      </c>
      <c r="F5515" t="s">
        <v>6</v>
      </c>
      <c r="G5515" t="s">
        <v>2363</v>
      </c>
      <c r="H5515" t="s">
        <v>30</v>
      </c>
      <c r="I5515" t="s">
        <v>27</v>
      </c>
      <c r="J5515">
        <v>136</v>
      </c>
      <c r="K5515">
        <v>115</v>
      </c>
      <c r="L5515">
        <v>20211</v>
      </c>
      <c r="M5515">
        <v>1</v>
      </c>
      <c r="N5515" t="s">
        <v>36</v>
      </c>
      <c r="O5515">
        <v>4638</v>
      </c>
      <c r="P5515">
        <v>20210218</v>
      </c>
      <c r="Q5515" t="s">
        <v>36</v>
      </c>
      <c r="R5515" t="s">
        <v>36</v>
      </c>
      <c r="S5515">
        <v>1</v>
      </c>
      <c r="T5515">
        <v>20212</v>
      </c>
      <c r="U5515">
        <v>1</v>
      </c>
      <c r="V5515" t="s">
        <v>36</v>
      </c>
      <c r="W5515">
        <v>687</v>
      </c>
      <c r="X5515">
        <v>15944704</v>
      </c>
      <c r="Y5515" t="str">
        <f t="shared" si="86"/>
        <v>1. &lt;= 1 Year</v>
      </c>
      <c r="Z5515" t="str">
        <f t="shared" si="86"/>
        <v>1. &lt;= 1 Year</v>
      </c>
    </row>
    <row r="5516" spans="1:26" x14ac:dyDescent="0.25">
      <c r="A5516">
        <v>164352896</v>
      </c>
      <c r="B5516" t="s">
        <v>10286</v>
      </c>
      <c r="C5516" t="s">
        <v>3564</v>
      </c>
      <c r="D5516" t="s">
        <v>66</v>
      </c>
      <c r="E5516">
        <v>17</v>
      </c>
      <c r="F5516" t="s">
        <v>6</v>
      </c>
      <c r="G5516" t="s">
        <v>2366</v>
      </c>
      <c r="H5516" t="s">
        <v>30</v>
      </c>
      <c r="I5516" t="s">
        <v>27</v>
      </c>
      <c r="J5516">
        <v>34</v>
      </c>
      <c r="K5516">
        <v>23</v>
      </c>
      <c r="L5516">
        <v>20211</v>
      </c>
      <c r="M5516">
        <v>1</v>
      </c>
      <c r="N5516" t="s">
        <v>36</v>
      </c>
      <c r="O5516">
        <v>1944</v>
      </c>
      <c r="P5516">
        <v>20210127</v>
      </c>
      <c r="Q5516" t="s">
        <v>36</v>
      </c>
      <c r="R5516" t="s">
        <v>35</v>
      </c>
      <c r="S5516">
        <v>0</v>
      </c>
      <c r="T5516">
        <v>0</v>
      </c>
      <c r="U5516">
        <v>0</v>
      </c>
      <c r="V5516" t="s">
        <v>35</v>
      </c>
      <c r="W5516">
        <v>0</v>
      </c>
      <c r="X5516">
        <v>15164562</v>
      </c>
      <c r="Y5516" t="str">
        <f t="shared" si="86"/>
        <v>1. &lt;= 1 Year</v>
      </c>
      <c r="Z5516" t="str">
        <f t="shared" si="86"/>
        <v>1. &lt;= 1 Year</v>
      </c>
    </row>
    <row r="5517" spans="1:26" x14ac:dyDescent="0.25">
      <c r="A5517">
        <v>164285602</v>
      </c>
      <c r="B5517" t="s">
        <v>3165</v>
      </c>
      <c r="C5517" t="s">
        <v>4954</v>
      </c>
      <c r="D5517" t="s">
        <v>66</v>
      </c>
      <c r="E5517">
        <v>17</v>
      </c>
      <c r="F5517" t="s">
        <v>5</v>
      </c>
      <c r="G5517" t="s">
        <v>2369</v>
      </c>
      <c r="H5517" t="s">
        <v>30</v>
      </c>
      <c r="I5517" t="s">
        <v>27</v>
      </c>
      <c r="J5517">
        <v>111</v>
      </c>
      <c r="K5517">
        <v>59</v>
      </c>
      <c r="L5517">
        <v>0</v>
      </c>
      <c r="M5517">
        <v>0</v>
      </c>
      <c r="N5517" t="s">
        <v>35</v>
      </c>
      <c r="O5517">
        <v>0</v>
      </c>
      <c r="P5517">
        <v>20210104</v>
      </c>
      <c r="Q5517" t="s">
        <v>36</v>
      </c>
      <c r="R5517" t="s">
        <v>36</v>
      </c>
      <c r="S5517">
        <v>1</v>
      </c>
      <c r="T5517">
        <v>0</v>
      </c>
      <c r="U5517">
        <v>0</v>
      </c>
      <c r="V5517" t="s">
        <v>35</v>
      </c>
      <c r="W5517">
        <v>0</v>
      </c>
      <c r="X5517">
        <v>11606545</v>
      </c>
      <c r="Y5517" t="str">
        <f t="shared" si="86"/>
        <v>1. &lt;= 1 Year</v>
      </c>
      <c r="Z5517" t="str">
        <f t="shared" si="86"/>
        <v>1. &lt;= 1 Year</v>
      </c>
    </row>
    <row r="5518" spans="1:26" x14ac:dyDescent="0.25">
      <c r="A5518">
        <v>164320942</v>
      </c>
      <c r="B5518" t="s">
        <v>10287</v>
      </c>
      <c r="C5518" t="s">
        <v>10288</v>
      </c>
      <c r="D5518" t="s">
        <v>66</v>
      </c>
      <c r="E5518">
        <v>17</v>
      </c>
      <c r="F5518" t="s">
        <v>5</v>
      </c>
      <c r="G5518" t="s">
        <v>2365</v>
      </c>
      <c r="H5518" t="s">
        <v>30</v>
      </c>
      <c r="I5518" t="s">
        <v>27</v>
      </c>
      <c r="J5518">
        <v>63</v>
      </c>
      <c r="K5518">
        <v>45</v>
      </c>
      <c r="L5518">
        <v>0</v>
      </c>
      <c r="M5518">
        <v>0</v>
      </c>
      <c r="N5518" t="s">
        <v>35</v>
      </c>
      <c r="O5518">
        <v>0</v>
      </c>
      <c r="P5518" t="s">
        <v>30</v>
      </c>
      <c r="Q5518" t="s">
        <v>35</v>
      </c>
      <c r="R5518" t="s">
        <v>36</v>
      </c>
      <c r="S5518">
        <v>1</v>
      </c>
      <c r="T5518">
        <v>0</v>
      </c>
      <c r="U5518">
        <v>0</v>
      </c>
      <c r="V5518" t="s">
        <v>35</v>
      </c>
      <c r="W5518">
        <v>0</v>
      </c>
      <c r="X5518">
        <v>11639858</v>
      </c>
      <c r="Y5518" t="str">
        <f t="shared" si="86"/>
        <v>1. &lt;= 1 Year</v>
      </c>
      <c r="Z5518" t="str">
        <f t="shared" si="86"/>
        <v>1. &lt;= 1 Year</v>
      </c>
    </row>
    <row r="5519" spans="1:26" x14ac:dyDescent="0.25">
      <c r="A5519">
        <v>163318016</v>
      </c>
      <c r="B5519" t="s">
        <v>4387</v>
      </c>
      <c r="C5519" t="s">
        <v>1166</v>
      </c>
      <c r="D5519" t="s">
        <v>71</v>
      </c>
      <c r="E5519">
        <v>17</v>
      </c>
      <c r="F5519" t="s">
        <v>6</v>
      </c>
      <c r="G5519" t="s">
        <v>3645</v>
      </c>
      <c r="H5519" t="s">
        <v>30</v>
      </c>
      <c r="I5519" t="s">
        <v>27</v>
      </c>
      <c r="J5519">
        <v>630</v>
      </c>
      <c r="K5519">
        <v>605</v>
      </c>
      <c r="L5519">
        <v>20211</v>
      </c>
      <c r="M5519">
        <v>1</v>
      </c>
      <c r="N5519" t="s">
        <v>36</v>
      </c>
      <c r="O5519">
        <v>1509</v>
      </c>
      <c r="P5519">
        <v>20200224</v>
      </c>
      <c r="Q5519" t="s">
        <v>36</v>
      </c>
      <c r="R5519" t="s">
        <v>35</v>
      </c>
      <c r="S5519">
        <v>0</v>
      </c>
      <c r="T5519">
        <v>0</v>
      </c>
      <c r="U5519">
        <v>0</v>
      </c>
      <c r="V5519" t="s">
        <v>35</v>
      </c>
      <c r="W5519">
        <v>0</v>
      </c>
      <c r="X5519">
        <v>13263687</v>
      </c>
      <c r="Y5519" t="str">
        <f t="shared" si="86"/>
        <v>3.  1.5 to 2 Year</v>
      </c>
      <c r="Z5519" t="str">
        <f t="shared" si="86"/>
        <v>3.  1.5 to 2 Year</v>
      </c>
    </row>
    <row r="5520" spans="1:26" x14ac:dyDescent="0.25">
      <c r="A5520">
        <v>164291360</v>
      </c>
      <c r="B5520" t="s">
        <v>1303</v>
      </c>
      <c r="C5520" t="s">
        <v>997</v>
      </c>
      <c r="D5520" t="s">
        <v>66</v>
      </c>
      <c r="E5520">
        <v>17</v>
      </c>
      <c r="F5520" t="s">
        <v>6</v>
      </c>
      <c r="G5520" t="s">
        <v>2365</v>
      </c>
      <c r="H5520" t="s">
        <v>30</v>
      </c>
      <c r="I5520" t="s">
        <v>27</v>
      </c>
      <c r="J5520">
        <v>104</v>
      </c>
      <c r="K5520">
        <v>1</v>
      </c>
      <c r="L5520">
        <v>0</v>
      </c>
      <c r="M5520">
        <v>0</v>
      </c>
      <c r="N5520" t="s">
        <v>35</v>
      </c>
      <c r="O5520">
        <v>0</v>
      </c>
      <c r="P5520">
        <v>20190225</v>
      </c>
      <c r="Q5520" t="s">
        <v>36</v>
      </c>
      <c r="R5520" t="s">
        <v>35</v>
      </c>
      <c r="S5520">
        <v>0</v>
      </c>
      <c r="T5520">
        <v>0</v>
      </c>
      <c r="U5520">
        <v>0</v>
      </c>
      <c r="V5520" t="s">
        <v>35</v>
      </c>
      <c r="W5520">
        <v>0</v>
      </c>
      <c r="X5520">
        <v>12487412</v>
      </c>
      <c r="Y5520" t="str">
        <f t="shared" si="86"/>
        <v>1. &lt;= 1 Year</v>
      </c>
      <c r="Z5520" t="str">
        <f t="shared" si="86"/>
        <v>1. &lt;= 1 Year</v>
      </c>
    </row>
    <row r="5521" spans="1:26" x14ac:dyDescent="0.25">
      <c r="A5521">
        <v>164328644</v>
      </c>
      <c r="B5521" t="s">
        <v>1303</v>
      </c>
      <c r="C5521" t="s">
        <v>1556</v>
      </c>
      <c r="D5521" t="s">
        <v>71</v>
      </c>
      <c r="E5521">
        <v>17</v>
      </c>
      <c r="F5521" t="s">
        <v>5</v>
      </c>
      <c r="G5521" t="s">
        <v>3645</v>
      </c>
      <c r="H5521" t="s">
        <v>30</v>
      </c>
      <c r="I5521" t="s">
        <v>27</v>
      </c>
      <c r="J5521">
        <v>48</v>
      </c>
      <c r="K5521">
        <v>23</v>
      </c>
      <c r="L5521">
        <v>0</v>
      </c>
      <c r="M5521">
        <v>0</v>
      </c>
      <c r="N5521" t="s">
        <v>35</v>
      </c>
      <c r="O5521">
        <v>0</v>
      </c>
      <c r="P5521">
        <v>20210329</v>
      </c>
      <c r="Q5521" t="s">
        <v>36</v>
      </c>
      <c r="R5521" t="s">
        <v>36</v>
      </c>
      <c r="S5521">
        <v>1</v>
      </c>
      <c r="T5521">
        <v>20212</v>
      </c>
      <c r="U5521">
        <v>1</v>
      </c>
      <c r="V5521" t="s">
        <v>36</v>
      </c>
      <c r="W5521">
        <v>108</v>
      </c>
      <c r="X5521">
        <v>14833367</v>
      </c>
      <c r="Y5521" t="str">
        <f t="shared" si="86"/>
        <v>1. &lt;= 1 Year</v>
      </c>
      <c r="Z5521" t="str">
        <f t="shared" si="86"/>
        <v>1. &lt;= 1 Year</v>
      </c>
    </row>
    <row r="5522" spans="1:26" x14ac:dyDescent="0.25">
      <c r="A5522">
        <v>163190681</v>
      </c>
      <c r="B5522" t="s">
        <v>4079</v>
      </c>
      <c r="C5522" t="s">
        <v>263</v>
      </c>
      <c r="D5522" t="s">
        <v>66</v>
      </c>
      <c r="E5522">
        <v>17</v>
      </c>
      <c r="F5522" t="s">
        <v>6</v>
      </c>
      <c r="G5522" t="s">
        <v>2364</v>
      </c>
      <c r="H5522" t="s">
        <v>30</v>
      </c>
      <c r="I5522" t="s">
        <v>27</v>
      </c>
      <c r="J5522">
        <v>737</v>
      </c>
      <c r="K5522">
        <v>735</v>
      </c>
      <c r="L5522">
        <v>20211</v>
      </c>
      <c r="M5522">
        <v>1</v>
      </c>
      <c r="N5522" t="s">
        <v>36</v>
      </c>
      <c r="O5522">
        <v>10769</v>
      </c>
      <c r="P5522">
        <v>20180104</v>
      </c>
      <c r="Q5522" t="s">
        <v>36</v>
      </c>
      <c r="R5522" t="s">
        <v>35</v>
      </c>
      <c r="S5522">
        <v>0</v>
      </c>
      <c r="T5522">
        <v>20212</v>
      </c>
      <c r="U5522">
        <v>1</v>
      </c>
      <c r="V5522" t="s">
        <v>36</v>
      </c>
      <c r="W5522">
        <v>10262.27</v>
      </c>
      <c r="X5522">
        <v>15046659</v>
      </c>
      <c r="Y5522" t="str">
        <f t="shared" si="86"/>
        <v>4. 2-3 Year</v>
      </c>
      <c r="Z5522" t="str">
        <f t="shared" si="86"/>
        <v>4. 2-3 Year</v>
      </c>
    </row>
    <row r="5523" spans="1:26" x14ac:dyDescent="0.25">
      <c r="A5523">
        <v>164107670</v>
      </c>
      <c r="B5523" t="s">
        <v>3153</v>
      </c>
      <c r="C5523" t="s">
        <v>2854</v>
      </c>
      <c r="D5523" t="s">
        <v>71</v>
      </c>
      <c r="E5523">
        <v>17</v>
      </c>
      <c r="F5523" t="s">
        <v>6</v>
      </c>
      <c r="G5523" t="s">
        <v>2370</v>
      </c>
      <c r="H5523" t="s">
        <v>30</v>
      </c>
      <c r="I5523" t="s">
        <v>27</v>
      </c>
      <c r="J5523">
        <v>282</v>
      </c>
      <c r="K5523">
        <v>276</v>
      </c>
      <c r="L5523">
        <v>0</v>
      </c>
      <c r="M5523">
        <v>0</v>
      </c>
      <c r="N5523" t="s">
        <v>35</v>
      </c>
      <c r="O5523">
        <v>0</v>
      </c>
      <c r="P5523">
        <v>20200909</v>
      </c>
      <c r="Q5523" t="s">
        <v>36</v>
      </c>
      <c r="R5523" t="s">
        <v>35</v>
      </c>
      <c r="S5523">
        <v>0</v>
      </c>
      <c r="T5523">
        <v>0</v>
      </c>
      <c r="U5523">
        <v>0</v>
      </c>
      <c r="V5523" t="s">
        <v>35</v>
      </c>
      <c r="W5523">
        <v>0</v>
      </c>
      <c r="X5523">
        <v>15949353</v>
      </c>
      <c r="Y5523" t="str">
        <f t="shared" si="86"/>
        <v>1. &lt;= 1 Year</v>
      </c>
      <c r="Z5523" t="str">
        <f t="shared" si="86"/>
        <v>1. &lt;= 1 Year</v>
      </c>
    </row>
    <row r="5524" spans="1:26" x14ac:dyDescent="0.25">
      <c r="A5524">
        <v>163480218</v>
      </c>
      <c r="B5524" t="s">
        <v>3549</v>
      </c>
      <c r="C5524" t="s">
        <v>5205</v>
      </c>
      <c r="D5524" t="s">
        <v>66</v>
      </c>
      <c r="E5524">
        <v>17</v>
      </c>
      <c r="F5524" t="s">
        <v>6</v>
      </c>
      <c r="G5524" t="s">
        <v>2366</v>
      </c>
      <c r="H5524" t="s">
        <v>30</v>
      </c>
      <c r="I5524" t="s">
        <v>27</v>
      </c>
      <c r="J5524">
        <v>513</v>
      </c>
      <c r="K5524">
        <v>423</v>
      </c>
      <c r="L5524">
        <v>20211</v>
      </c>
      <c r="M5524">
        <v>1</v>
      </c>
      <c r="N5524" t="s">
        <v>36</v>
      </c>
      <c r="O5524">
        <v>5104</v>
      </c>
      <c r="P5524">
        <v>20180402</v>
      </c>
      <c r="Q5524" t="s">
        <v>36</v>
      </c>
      <c r="R5524" t="s">
        <v>36</v>
      </c>
      <c r="S5524">
        <v>1</v>
      </c>
      <c r="T5524">
        <v>20212</v>
      </c>
      <c r="U5524">
        <v>1</v>
      </c>
      <c r="V5524" t="s">
        <v>36</v>
      </c>
      <c r="W5524">
        <v>4516.43</v>
      </c>
      <c r="X5524">
        <v>15048475</v>
      </c>
      <c r="Y5524" t="str">
        <f t="shared" si="86"/>
        <v>2.  1-1.5 Years</v>
      </c>
      <c r="Z5524" t="str">
        <f t="shared" si="86"/>
        <v>2.  1-1.5 Years</v>
      </c>
    </row>
    <row r="5525" spans="1:26" x14ac:dyDescent="0.25">
      <c r="A5525">
        <v>161895154</v>
      </c>
      <c r="B5525" t="s">
        <v>6965</v>
      </c>
      <c r="C5525" t="s">
        <v>6966</v>
      </c>
      <c r="D5525" t="s">
        <v>66</v>
      </c>
      <c r="E5525">
        <v>17</v>
      </c>
      <c r="F5525" t="s">
        <v>6</v>
      </c>
      <c r="G5525" t="s">
        <v>2365</v>
      </c>
      <c r="H5525">
        <v>3</v>
      </c>
      <c r="I5525" t="s">
        <v>28</v>
      </c>
      <c r="J5525">
        <v>1444</v>
      </c>
      <c r="K5525">
        <v>1143</v>
      </c>
      <c r="L5525">
        <v>0</v>
      </c>
      <c r="M5525">
        <v>0</v>
      </c>
      <c r="N5525" t="s">
        <v>35</v>
      </c>
      <c r="O5525">
        <v>0</v>
      </c>
      <c r="P5525">
        <v>20190604</v>
      </c>
      <c r="Q5525" t="s">
        <v>36</v>
      </c>
      <c r="R5525" t="s">
        <v>36</v>
      </c>
      <c r="S5525">
        <v>1</v>
      </c>
      <c r="T5525">
        <v>0</v>
      </c>
      <c r="U5525">
        <v>0</v>
      </c>
      <c r="V5525" t="s">
        <v>35</v>
      </c>
      <c r="W5525">
        <v>0</v>
      </c>
      <c r="X5525">
        <v>9435419</v>
      </c>
      <c r="Y5525" t="str">
        <f t="shared" si="86"/>
        <v>4. 2-3 Year</v>
      </c>
      <c r="Z5525" t="str">
        <f t="shared" si="86"/>
        <v>4. 2-3 Year</v>
      </c>
    </row>
    <row r="5526" spans="1:26" x14ac:dyDescent="0.25">
      <c r="A5526">
        <v>164335596</v>
      </c>
      <c r="B5526" t="s">
        <v>10289</v>
      </c>
      <c r="C5526" t="s">
        <v>10290</v>
      </c>
      <c r="D5526" t="s">
        <v>71</v>
      </c>
      <c r="E5526">
        <v>17</v>
      </c>
      <c r="F5526" t="s">
        <v>6</v>
      </c>
      <c r="G5526" t="s">
        <v>3645</v>
      </c>
      <c r="H5526" t="s">
        <v>30</v>
      </c>
      <c r="I5526" t="s">
        <v>27</v>
      </c>
      <c r="J5526">
        <v>36</v>
      </c>
      <c r="K5526">
        <v>36</v>
      </c>
      <c r="L5526">
        <v>0</v>
      </c>
      <c r="M5526">
        <v>0</v>
      </c>
      <c r="N5526" t="s">
        <v>35</v>
      </c>
      <c r="O5526">
        <v>0</v>
      </c>
      <c r="P5526">
        <v>20180615</v>
      </c>
      <c r="Q5526" t="s">
        <v>36</v>
      </c>
      <c r="R5526" t="s">
        <v>36</v>
      </c>
      <c r="S5526">
        <v>1</v>
      </c>
      <c r="T5526">
        <v>0</v>
      </c>
      <c r="U5526">
        <v>0</v>
      </c>
      <c r="V5526" t="s">
        <v>35</v>
      </c>
      <c r="W5526">
        <v>0</v>
      </c>
      <c r="X5526">
        <v>15369888</v>
      </c>
      <c r="Y5526" t="str">
        <f t="shared" si="86"/>
        <v>1. &lt;= 1 Year</v>
      </c>
      <c r="Z5526" t="str">
        <f t="shared" si="86"/>
        <v>1. &lt;= 1 Year</v>
      </c>
    </row>
    <row r="5527" spans="1:26" x14ac:dyDescent="0.25">
      <c r="A5527">
        <v>164349894</v>
      </c>
      <c r="B5527" t="s">
        <v>4682</v>
      </c>
      <c r="C5527" t="s">
        <v>204</v>
      </c>
      <c r="D5527" t="s">
        <v>71</v>
      </c>
      <c r="E5527">
        <v>17</v>
      </c>
      <c r="F5527" t="s">
        <v>6</v>
      </c>
      <c r="G5527" t="s">
        <v>2370</v>
      </c>
      <c r="H5527" t="s">
        <v>30</v>
      </c>
      <c r="I5527" t="s">
        <v>27</v>
      </c>
      <c r="J5527">
        <v>21</v>
      </c>
      <c r="K5527">
        <v>21</v>
      </c>
      <c r="L5527">
        <v>0</v>
      </c>
      <c r="M5527">
        <v>0</v>
      </c>
      <c r="N5527" t="s">
        <v>35</v>
      </c>
      <c r="O5527">
        <v>0</v>
      </c>
      <c r="P5527" t="s">
        <v>30</v>
      </c>
      <c r="Q5527" t="s">
        <v>35</v>
      </c>
      <c r="R5527" t="s">
        <v>35</v>
      </c>
      <c r="S5527">
        <v>0</v>
      </c>
      <c r="T5527">
        <v>0</v>
      </c>
      <c r="U5527">
        <v>0</v>
      </c>
      <c r="V5527" t="s">
        <v>35</v>
      </c>
      <c r="W5527">
        <v>0</v>
      </c>
      <c r="X5527">
        <v>16045579</v>
      </c>
      <c r="Y5527" t="str">
        <f t="shared" si="86"/>
        <v>1. &lt;= 1 Year</v>
      </c>
      <c r="Z5527" t="str">
        <f t="shared" si="86"/>
        <v>1. &lt;= 1 Year</v>
      </c>
    </row>
    <row r="5528" spans="1:26" x14ac:dyDescent="0.25">
      <c r="A5528">
        <v>164349853</v>
      </c>
      <c r="B5528" t="s">
        <v>625</v>
      </c>
      <c r="C5528" t="s">
        <v>10291</v>
      </c>
      <c r="D5528" t="s">
        <v>66</v>
      </c>
      <c r="E5528">
        <v>17</v>
      </c>
      <c r="F5528" t="s">
        <v>6</v>
      </c>
      <c r="G5528" t="s">
        <v>2372</v>
      </c>
      <c r="H5528" t="s">
        <v>30</v>
      </c>
      <c r="I5528" t="s">
        <v>27</v>
      </c>
      <c r="J5528">
        <v>42</v>
      </c>
      <c r="K5528">
        <v>42</v>
      </c>
      <c r="L5528">
        <v>0</v>
      </c>
      <c r="M5528">
        <v>0</v>
      </c>
      <c r="N5528" t="s">
        <v>35</v>
      </c>
      <c r="O5528">
        <v>0</v>
      </c>
      <c r="P5528">
        <v>20180705</v>
      </c>
      <c r="Q5528" t="s">
        <v>36</v>
      </c>
      <c r="R5528" t="s">
        <v>36</v>
      </c>
      <c r="S5528">
        <v>1</v>
      </c>
      <c r="T5528">
        <v>20212</v>
      </c>
      <c r="U5528">
        <v>1</v>
      </c>
      <c r="V5528" t="s">
        <v>36</v>
      </c>
      <c r="W5528">
        <v>2323</v>
      </c>
      <c r="X5528">
        <v>11604212</v>
      </c>
      <c r="Y5528" t="str">
        <f t="shared" si="86"/>
        <v>1. &lt;= 1 Year</v>
      </c>
      <c r="Z5528" t="str">
        <f t="shared" si="86"/>
        <v>1. &lt;= 1 Year</v>
      </c>
    </row>
    <row r="5529" spans="1:26" x14ac:dyDescent="0.25">
      <c r="A5529">
        <v>164133217</v>
      </c>
      <c r="B5529" t="s">
        <v>6640</v>
      </c>
      <c r="C5529" t="s">
        <v>6641</v>
      </c>
      <c r="D5529" t="s">
        <v>71</v>
      </c>
      <c r="E5529">
        <v>17</v>
      </c>
      <c r="F5529" t="s">
        <v>5</v>
      </c>
      <c r="G5529" t="s">
        <v>3645</v>
      </c>
      <c r="H5529" t="s">
        <v>30</v>
      </c>
      <c r="I5529" t="s">
        <v>27</v>
      </c>
      <c r="J5529">
        <v>267</v>
      </c>
      <c r="K5529">
        <v>234</v>
      </c>
      <c r="L5529">
        <v>0</v>
      </c>
      <c r="M5529">
        <v>0</v>
      </c>
      <c r="N5529" t="s">
        <v>35</v>
      </c>
      <c r="O5529">
        <v>0</v>
      </c>
      <c r="P5529" t="s">
        <v>30</v>
      </c>
      <c r="Q5529" t="s">
        <v>35</v>
      </c>
      <c r="R5529" t="s">
        <v>36</v>
      </c>
      <c r="S5529">
        <v>1</v>
      </c>
      <c r="T5529">
        <v>0</v>
      </c>
      <c r="U5529">
        <v>0</v>
      </c>
      <c r="V5529" t="s">
        <v>35</v>
      </c>
      <c r="W5529">
        <v>0</v>
      </c>
      <c r="X5529">
        <v>11607972</v>
      </c>
      <c r="Y5529" t="str">
        <f t="shared" si="86"/>
        <v>1. &lt;= 1 Year</v>
      </c>
      <c r="Z5529" t="str">
        <f t="shared" si="86"/>
        <v>1. &lt;= 1 Year</v>
      </c>
    </row>
    <row r="5530" spans="1:26" x14ac:dyDescent="0.25">
      <c r="A5530">
        <v>164203718</v>
      </c>
      <c r="B5530" t="s">
        <v>1314</v>
      </c>
      <c r="C5530" t="s">
        <v>161</v>
      </c>
      <c r="D5530" t="s">
        <v>71</v>
      </c>
      <c r="E5530">
        <v>17</v>
      </c>
      <c r="F5530" t="s">
        <v>5</v>
      </c>
      <c r="G5530" t="s">
        <v>2370</v>
      </c>
      <c r="H5530" t="s">
        <v>30</v>
      </c>
      <c r="I5530" t="s">
        <v>27</v>
      </c>
      <c r="J5530">
        <v>183</v>
      </c>
      <c r="K5530">
        <v>183</v>
      </c>
      <c r="L5530">
        <v>0</v>
      </c>
      <c r="M5530">
        <v>0</v>
      </c>
      <c r="N5530" t="s">
        <v>35</v>
      </c>
      <c r="O5530">
        <v>0</v>
      </c>
      <c r="P5530">
        <v>20190619</v>
      </c>
      <c r="Q5530" t="s">
        <v>36</v>
      </c>
      <c r="R5530" t="s">
        <v>36</v>
      </c>
      <c r="S5530">
        <v>1</v>
      </c>
      <c r="T5530">
        <v>0</v>
      </c>
      <c r="U5530">
        <v>0</v>
      </c>
      <c r="V5530" t="s">
        <v>35</v>
      </c>
      <c r="W5530">
        <v>0</v>
      </c>
      <c r="X5530">
        <v>15257462</v>
      </c>
      <c r="Y5530" t="str">
        <f t="shared" si="86"/>
        <v>1. &lt;= 1 Year</v>
      </c>
      <c r="Z5530" t="str">
        <f t="shared" si="86"/>
        <v>1. &lt;= 1 Year</v>
      </c>
    </row>
    <row r="5531" spans="1:26" x14ac:dyDescent="0.25">
      <c r="A5531">
        <v>163863017</v>
      </c>
      <c r="B5531" t="s">
        <v>343</v>
      </c>
      <c r="C5531" t="s">
        <v>5591</v>
      </c>
      <c r="D5531" t="s">
        <v>66</v>
      </c>
      <c r="E5531">
        <v>17</v>
      </c>
      <c r="F5531" t="s">
        <v>6</v>
      </c>
      <c r="G5531" t="s">
        <v>2364</v>
      </c>
      <c r="H5531" t="s">
        <v>30</v>
      </c>
      <c r="I5531" t="s">
        <v>27</v>
      </c>
      <c r="J5531">
        <v>427</v>
      </c>
      <c r="K5531">
        <v>45</v>
      </c>
      <c r="L5531">
        <v>0</v>
      </c>
      <c r="M5531">
        <v>0</v>
      </c>
      <c r="N5531" t="s">
        <v>35</v>
      </c>
      <c r="O5531">
        <v>0</v>
      </c>
      <c r="P5531">
        <v>20210706</v>
      </c>
      <c r="Q5531" t="s">
        <v>36</v>
      </c>
      <c r="R5531" t="s">
        <v>35</v>
      </c>
      <c r="S5531">
        <v>0</v>
      </c>
      <c r="T5531">
        <v>0</v>
      </c>
      <c r="U5531">
        <v>0</v>
      </c>
      <c r="V5531" t="s">
        <v>35</v>
      </c>
      <c r="W5531">
        <v>0</v>
      </c>
      <c r="X5531">
        <v>8085101</v>
      </c>
      <c r="Y5531" t="str">
        <f t="shared" si="86"/>
        <v>2.  1-1.5 Years</v>
      </c>
      <c r="Z5531" t="str">
        <f t="shared" si="86"/>
        <v>1. &lt;= 1 Year</v>
      </c>
    </row>
    <row r="5532" spans="1:26" x14ac:dyDescent="0.25">
      <c r="A5532">
        <v>164296035</v>
      </c>
      <c r="B5532" t="s">
        <v>451</v>
      </c>
      <c r="C5532" t="s">
        <v>10292</v>
      </c>
      <c r="D5532" t="s">
        <v>71</v>
      </c>
      <c r="E5532">
        <v>17</v>
      </c>
      <c r="F5532" t="s">
        <v>6</v>
      </c>
      <c r="G5532" t="s">
        <v>2370</v>
      </c>
      <c r="H5532" t="s">
        <v>30</v>
      </c>
      <c r="I5532" t="s">
        <v>27</v>
      </c>
      <c r="J5532">
        <v>73</v>
      </c>
      <c r="K5532">
        <v>31</v>
      </c>
      <c r="L5532">
        <v>20211</v>
      </c>
      <c r="M5532">
        <v>1</v>
      </c>
      <c r="N5532" t="s">
        <v>36</v>
      </c>
      <c r="O5532">
        <v>2830</v>
      </c>
      <c r="P5532">
        <v>20190515</v>
      </c>
      <c r="Q5532" t="s">
        <v>36</v>
      </c>
      <c r="R5532" t="s">
        <v>36</v>
      </c>
      <c r="S5532">
        <v>1</v>
      </c>
      <c r="T5532">
        <v>0</v>
      </c>
      <c r="U5532">
        <v>0</v>
      </c>
      <c r="V5532" t="s">
        <v>35</v>
      </c>
      <c r="W5532">
        <v>0</v>
      </c>
      <c r="X5532">
        <v>9518077</v>
      </c>
      <c r="Y5532" t="str">
        <f t="shared" si="86"/>
        <v>1. &lt;= 1 Year</v>
      </c>
      <c r="Z5532" t="str">
        <f t="shared" si="86"/>
        <v>1. &lt;= 1 Year</v>
      </c>
    </row>
    <row r="5533" spans="1:26" x14ac:dyDescent="0.25">
      <c r="A5533">
        <v>164185013</v>
      </c>
      <c r="B5533" t="s">
        <v>451</v>
      </c>
      <c r="C5533" t="s">
        <v>7357</v>
      </c>
      <c r="D5533" t="s">
        <v>66</v>
      </c>
      <c r="E5533">
        <v>17</v>
      </c>
      <c r="F5533" t="s">
        <v>6</v>
      </c>
      <c r="G5533" t="s">
        <v>2365</v>
      </c>
      <c r="H5533" t="s">
        <v>30</v>
      </c>
      <c r="I5533" t="s">
        <v>27</v>
      </c>
      <c r="J5533">
        <v>197</v>
      </c>
      <c r="K5533">
        <v>185</v>
      </c>
      <c r="L5533">
        <v>0</v>
      </c>
      <c r="M5533">
        <v>0</v>
      </c>
      <c r="N5533" t="s">
        <v>35</v>
      </c>
      <c r="O5533">
        <v>0</v>
      </c>
      <c r="P5533">
        <v>20180403</v>
      </c>
      <c r="Q5533" t="s">
        <v>36</v>
      </c>
      <c r="R5533" t="s">
        <v>35</v>
      </c>
      <c r="S5533">
        <v>0</v>
      </c>
      <c r="T5533">
        <v>0</v>
      </c>
      <c r="U5533">
        <v>0</v>
      </c>
      <c r="V5533" t="s">
        <v>35</v>
      </c>
      <c r="W5533">
        <v>0</v>
      </c>
      <c r="X5533">
        <v>9521954</v>
      </c>
      <c r="Y5533" t="str">
        <f t="shared" si="86"/>
        <v>1. &lt;= 1 Year</v>
      </c>
      <c r="Z5533" t="str">
        <f t="shared" si="86"/>
        <v>1. &lt;= 1 Year</v>
      </c>
    </row>
    <row r="5534" spans="1:26" x14ac:dyDescent="0.25">
      <c r="A5534">
        <v>164032019</v>
      </c>
      <c r="B5534" t="s">
        <v>343</v>
      </c>
      <c r="C5534" t="s">
        <v>5978</v>
      </c>
      <c r="D5534" t="s">
        <v>71</v>
      </c>
      <c r="E5534">
        <v>17</v>
      </c>
      <c r="F5534" t="s">
        <v>6</v>
      </c>
      <c r="G5534" t="s">
        <v>3645</v>
      </c>
      <c r="H5534" t="s">
        <v>30</v>
      </c>
      <c r="I5534" t="s">
        <v>27</v>
      </c>
      <c r="J5534">
        <v>359</v>
      </c>
      <c r="K5534">
        <v>58</v>
      </c>
      <c r="L5534">
        <v>20211</v>
      </c>
      <c r="M5534">
        <v>1</v>
      </c>
      <c r="N5534" t="s">
        <v>36</v>
      </c>
      <c r="O5534">
        <v>7049</v>
      </c>
      <c r="P5534" t="s">
        <v>30</v>
      </c>
      <c r="Q5534" t="s">
        <v>35</v>
      </c>
      <c r="R5534" t="s">
        <v>35</v>
      </c>
      <c r="S5534">
        <v>0</v>
      </c>
      <c r="T5534">
        <v>20212</v>
      </c>
      <c r="U5534">
        <v>1</v>
      </c>
      <c r="V5534" t="s">
        <v>36</v>
      </c>
      <c r="W5534">
        <v>8615.92</v>
      </c>
      <c r="X5534">
        <v>14371493</v>
      </c>
      <c r="Y5534" t="str">
        <f t="shared" si="86"/>
        <v>1. &lt;= 1 Year</v>
      </c>
      <c r="Z5534" t="str">
        <f t="shared" si="86"/>
        <v>1. &lt;= 1 Year</v>
      </c>
    </row>
    <row r="5535" spans="1:26" x14ac:dyDescent="0.25">
      <c r="A5535">
        <v>164161309</v>
      </c>
      <c r="B5535" t="s">
        <v>343</v>
      </c>
      <c r="C5535" t="s">
        <v>5228</v>
      </c>
      <c r="D5535" t="s">
        <v>71</v>
      </c>
      <c r="E5535">
        <v>17</v>
      </c>
      <c r="F5535" t="s">
        <v>5</v>
      </c>
      <c r="G5535" t="s">
        <v>2363</v>
      </c>
      <c r="H5535" t="s">
        <v>30</v>
      </c>
      <c r="I5535" t="s">
        <v>27</v>
      </c>
      <c r="J5535">
        <v>219</v>
      </c>
      <c r="K5535">
        <v>150</v>
      </c>
      <c r="L5535">
        <v>0</v>
      </c>
      <c r="M5535">
        <v>0</v>
      </c>
      <c r="N5535" t="s">
        <v>35</v>
      </c>
      <c r="O5535">
        <v>0</v>
      </c>
      <c r="P5535" t="s">
        <v>30</v>
      </c>
      <c r="Q5535" t="s">
        <v>35</v>
      </c>
      <c r="R5535" t="s">
        <v>35</v>
      </c>
      <c r="S5535">
        <v>0</v>
      </c>
      <c r="T5535">
        <v>0</v>
      </c>
      <c r="U5535">
        <v>0</v>
      </c>
      <c r="V5535" t="s">
        <v>35</v>
      </c>
      <c r="W5535">
        <v>0</v>
      </c>
      <c r="X5535">
        <v>15967796</v>
      </c>
      <c r="Y5535" t="str">
        <f t="shared" si="86"/>
        <v>1. &lt;= 1 Year</v>
      </c>
      <c r="Z5535" t="str">
        <f t="shared" si="86"/>
        <v>1. &lt;= 1 Year</v>
      </c>
    </row>
    <row r="5536" spans="1:26" x14ac:dyDescent="0.25">
      <c r="A5536">
        <v>164204135</v>
      </c>
      <c r="B5536" t="s">
        <v>7358</v>
      </c>
      <c r="C5536" t="s">
        <v>263</v>
      </c>
      <c r="D5536" t="s">
        <v>66</v>
      </c>
      <c r="E5536">
        <v>17</v>
      </c>
      <c r="F5536" t="s">
        <v>6</v>
      </c>
      <c r="G5536" t="s">
        <v>2363</v>
      </c>
      <c r="H5536" t="s">
        <v>30</v>
      </c>
      <c r="I5536" t="s">
        <v>27</v>
      </c>
      <c r="J5536">
        <v>204</v>
      </c>
      <c r="K5536">
        <v>156</v>
      </c>
      <c r="L5536">
        <v>20211</v>
      </c>
      <c r="M5536">
        <v>1</v>
      </c>
      <c r="N5536" t="s">
        <v>36</v>
      </c>
      <c r="O5536">
        <v>12798</v>
      </c>
      <c r="P5536">
        <v>20190930</v>
      </c>
      <c r="Q5536" t="s">
        <v>36</v>
      </c>
      <c r="R5536" t="s">
        <v>35</v>
      </c>
      <c r="S5536">
        <v>0</v>
      </c>
      <c r="T5536">
        <v>20212</v>
      </c>
      <c r="U5536">
        <v>1</v>
      </c>
      <c r="V5536" t="s">
        <v>36</v>
      </c>
      <c r="W5536">
        <v>11545.1</v>
      </c>
      <c r="X5536">
        <v>15111409</v>
      </c>
      <c r="Y5536" t="str">
        <f t="shared" si="86"/>
        <v>1. &lt;= 1 Year</v>
      </c>
      <c r="Z5536" t="str">
        <f t="shared" si="86"/>
        <v>1. &lt;= 1 Year</v>
      </c>
    </row>
    <row r="5537" spans="1:26" x14ac:dyDescent="0.25">
      <c r="A5537">
        <v>163991068</v>
      </c>
      <c r="B5537" t="s">
        <v>5592</v>
      </c>
      <c r="C5537" t="s">
        <v>317</v>
      </c>
      <c r="D5537" t="s">
        <v>71</v>
      </c>
      <c r="E5537">
        <v>17</v>
      </c>
      <c r="F5537" t="s">
        <v>6</v>
      </c>
      <c r="G5537" t="s">
        <v>2375</v>
      </c>
      <c r="H5537" t="s">
        <v>30</v>
      </c>
      <c r="I5537" t="s">
        <v>27</v>
      </c>
      <c r="J5537">
        <v>379</v>
      </c>
      <c r="K5537">
        <v>379</v>
      </c>
      <c r="L5537">
        <v>20211</v>
      </c>
      <c r="M5537">
        <v>1</v>
      </c>
      <c r="N5537" t="s">
        <v>36</v>
      </c>
      <c r="O5537">
        <v>2245</v>
      </c>
      <c r="P5537">
        <v>20201228</v>
      </c>
      <c r="Q5537" t="s">
        <v>36</v>
      </c>
      <c r="R5537" t="s">
        <v>35</v>
      </c>
      <c r="S5537">
        <v>0</v>
      </c>
      <c r="T5537">
        <v>20212</v>
      </c>
      <c r="U5537">
        <v>1</v>
      </c>
      <c r="V5537" t="s">
        <v>36</v>
      </c>
      <c r="W5537">
        <v>5062.7700000000004</v>
      </c>
      <c r="X5537">
        <v>15849596</v>
      </c>
      <c r="Y5537" t="str">
        <f t="shared" si="86"/>
        <v>2.  1-1.5 Years</v>
      </c>
      <c r="Z5537" t="str">
        <f t="shared" si="86"/>
        <v>2.  1-1.5 Years</v>
      </c>
    </row>
    <row r="5538" spans="1:26" x14ac:dyDescent="0.25">
      <c r="A5538">
        <v>164098802</v>
      </c>
      <c r="B5538" t="s">
        <v>6210</v>
      </c>
      <c r="C5538" t="s">
        <v>3111</v>
      </c>
      <c r="D5538" t="s">
        <v>71</v>
      </c>
      <c r="E5538">
        <v>17</v>
      </c>
      <c r="F5538" t="s">
        <v>6</v>
      </c>
      <c r="G5538" t="s">
        <v>2375</v>
      </c>
      <c r="H5538" t="s">
        <v>30</v>
      </c>
      <c r="I5538" t="s">
        <v>27</v>
      </c>
      <c r="J5538">
        <v>317</v>
      </c>
      <c r="K5538">
        <v>58</v>
      </c>
      <c r="L5538">
        <v>20211</v>
      </c>
      <c r="M5538">
        <v>1</v>
      </c>
      <c r="N5538" t="s">
        <v>36</v>
      </c>
      <c r="O5538">
        <v>7895</v>
      </c>
      <c r="P5538">
        <v>20201005</v>
      </c>
      <c r="Q5538" t="s">
        <v>36</v>
      </c>
      <c r="R5538" t="s">
        <v>36</v>
      </c>
      <c r="S5538">
        <v>1</v>
      </c>
      <c r="T5538">
        <v>0</v>
      </c>
      <c r="U5538">
        <v>0</v>
      </c>
      <c r="V5538" t="s">
        <v>35</v>
      </c>
      <c r="W5538">
        <v>0</v>
      </c>
      <c r="X5538">
        <v>9455610</v>
      </c>
      <c r="Y5538" t="str">
        <f t="shared" si="86"/>
        <v>1. &lt;= 1 Year</v>
      </c>
      <c r="Z5538" t="str">
        <f t="shared" si="86"/>
        <v>1. &lt;= 1 Year</v>
      </c>
    </row>
    <row r="5539" spans="1:26" x14ac:dyDescent="0.25">
      <c r="A5539">
        <v>163597286</v>
      </c>
      <c r="B5539" t="s">
        <v>5206</v>
      </c>
      <c r="C5539" t="s">
        <v>459</v>
      </c>
      <c r="D5539" t="s">
        <v>89</v>
      </c>
      <c r="E5539">
        <v>17</v>
      </c>
      <c r="F5539" t="s">
        <v>6</v>
      </c>
      <c r="G5539" t="s">
        <v>2370</v>
      </c>
      <c r="H5539" t="s">
        <v>30</v>
      </c>
      <c r="I5539" t="s">
        <v>27</v>
      </c>
      <c r="J5539">
        <v>505</v>
      </c>
      <c r="K5539">
        <v>78</v>
      </c>
      <c r="L5539">
        <v>0</v>
      </c>
      <c r="M5539">
        <v>0</v>
      </c>
      <c r="N5539" t="s">
        <v>35</v>
      </c>
      <c r="O5539">
        <v>0</v>
      </c>
      <c r="P5539" t="s">
        <v>30</v>
      </c>
      <c r="Q5539" t="s">
        <v>35</v>
      </c>
      <c r="R5539" t="s">
        <v>35</v>
      </c>
      <c r="S5539">
        <v>0</v>
      </c>
      <c r="T5539">
        <v>0</v>
      </c>
      <c r="U5539">
        <v>0</v>
      </c>
      <c r="V5539" t="s">
        <v>35</v>
      </c>
      <c r="W5539">
        <v>0</v>
      </c>
      <c r="X5539">
        <v>13368132</v>
      </c>
      <c r="Y5539" t="str">
        <f t="shared" si="86"/>
        <v>2.  1-1.5 Years</v>
      </c>
      <c r="Z5539" t="str">
        <f t="shared" si="86"/>
        <v>1. &lt;= 1 Year</v>
      </c>
    </row>
    <row r="5540" spans="1:26" x14ac:dyDescent="0.25">
      <c r="A5540">
        <v>164153821</v>
      </c>
      <c r="B5540" t="s">
        <v>1883</v>
      </c>
      <c r="C5540" t="s">
        <v>1050</v>
      </c>
      <c r="D5540" t="s">
        <v>66</v>
      </c>
      <c r="E5540">
        <v>17</v>
      </c>
      <c r="F5540" t="s">
        <v>5</v>
      </c>
      <c r="G5540" t="s">
        <v>2366</v>
      </c>
      <c r="H5540" t="s">
        <v>30</v>
      </c>
      <c r="I5540" t="s">
        <v>27</v>
      </c>
      <c r="J5540">
        <v>232</v>
      </c>
      <c r="K5540">
        <v>226</v>
      </c>
      <c r="L5540">
        <v>0</v>
      </c>
      <c r="M5540">
        <v>0</v>
      </c>
      <c r="N5540" t="s">
        <v>35</v>
      </c>
      <c r="O5540">
        <v>0</v>
      </c>
      <c r="P5540" t="s">
        <v>30</v>
      </c>
      <c r="Q5540" t="s">
        <v>35</v>
      </c>
      <c r="R5540" t="s">
        <v>36</v>
      </c>
      <c r="S5540">
        <v>1</v>
      </c>
      <c r="T5540">
        <v>0</v>
      </c>
      <c r="U5540">
        <v>0</v>
      </c>
      <c r="V5540" t="s">
        <v>35</v>
      </c>
      <c r="W5540">
        <v>0</v>
      </c>
      <c r="X5540">
        <v>7563280</v>
      </c>
      <c r="Y5540" t="str">
        <f t="shared" si="86"/>
        <v>1. &lt;= 1 Year</v>
      </c>
      <c r="Z5540" t="str">
        <f t="shared" si="86"/>
        <v>1. &lt;= 1 Year</v>
      </c>
    </row>
    <row r="5541" spans="1:26" x14ac:dyDescent="0.25">
      <c r="A5541">
        <v>164055590</v>
      </c>
      <c r="B5541" t="s">
        <v>5979</v>
      </c>
      <c r="C5541" t="s">
        <v>1189</v>
      </c>
      <c r="D5541" t="s">
        <v>112</v>
      </c>
      <c r="E5541">
        <v>17</v>
      </c>
      <c r="F5541" t="s">
        <v>6</v>
      </c>
      <c r="G5541" t="s">
        <v>2366</v>
      </c>
      <c r="H5541" t="s">
        <v>30</v>
      </c>
      <c r="I5541" t="s">
        <v>27</v>
      </c>
      <c r="J5541">
        <v>335</v>
      </c>
      <c r="K5541">
        <v>30</v>
      </c>
      <c r="L5541">
        <v>20211</v>
      </c>
      <c r="M5541">
        <v>1</v>
      </c>
      <c r="N5541" t="s">
        <v>36</v>
      </c>
      <c r="O5541">
        <v>1120</v>
      </c>
      <c r="P5541">
        <v>20210426</v>
      </c>
      <c r="Q5541" t="s">
        <v>36</v>
      </c>
      <c r="R5541" t="s">
        <v>35</v>
      </c>
      <c r="S5541">
        <v>0</v>
      </c>
      <c r="T5541">
        <v>20212</v>
      </c>
      <c r="U5541">
        <v>1</v>
      </c>
      <c r="V5541" t="s">
        <v>36</v>
      </c>
      <c r="W5541">
        <v>7035</v>
      </c>
      <c r="X5541">
        <v>13698261</v>
      </c>
      <c r="Y5541" t="str">
        <f t="shared" si="86"/>
        <v>1. &lt;= 1 Year</v>
      </c>
      <c r="Z5541" t="str">
        <f t="shared" si="86"/>
        <v>1. &lt;= 1 Year</v>
      </c>
    </row>
    <row r="5542" spans="1:26" x14ac:dyDescent="0.25">
      <c r="A5542">
        <v>164124641</v>
      </c>
      <c r="B5542" t="s">
        <v>6967</v>
      </c>
      <c r="C5542" t="s">
        <v>1821</v>
      </c>
      <c r="D5542" t="s">
        <v>66</v>
      </c>
      <c r="E5542">
        <v>17</v>
      </c>
      <c r="F5542" t="s">
        <v>6</v>
      </c>
      <c r="G5542" t="s">
        <v>2364</v>
      </c>
      <c r="H5542" t="s">
        <v>30</v>
      </c>
      <c r="I5542" t="s">
        <v>27</v>
      </c>
      <c r="J5542">
        <v>239</v>
      </c>
      <c r="K5542">
        <v>114</v>
      </c>
      <c r="L5542">
        <v>0</v>
      </c>
      <c r="M5542">
        <v>0</v>
      </c>
      <c r="N5542" t="s">
        <v>35</v>
      </c>
      <c r="O5542">
        <v>0</v>
      </c>
      <c r="P5542">
        <v>20200121</v>
      </c>
      <c r="Q5542" t="s">
        <v>36</v>
      </c>
      <c r="R5542" t="s">
        <v>36</v>
      </c>
      <c r="S5542">
        <v>1</v>
      </c>
      <c r="T5542">
        <v>0</v>
      </c>
      <c r="U5542">
        <v>0</v>
      </c>
      <c r="V5542" t="s">
        <v>35</v>
      </c>
      <c r="W5542">
        <v>0</v>
      </c>
      <c r="X5542">
        <v>7678218</v>
      </c>
      <c r="Y5542" t="str">
        <f t="shared" si="86"/>
        <v>1. &lt;= 1 Year</v>
      </c>
      <c r="Z5542" t="str">
        <f t="shared" si="86"/>
        <v>1. &lt;= 1 Year</v>
      </c>
    </row>
    <row r="5543" spans="1:26" x14ac:dyDescent="0.25">
      <c r="A5543">
        <v>164272596</v>
      </c>
      <c r="B5543" t="s">
        <v>2298</v>
      </c>
      <c r="C5543" t="s">
        <v>8220</v>
      </c>
      <c r="D5543" t="s">
        <v>66</v>
      </c>
      <c r="E5543">
        <v>17</v>
      </c>
      <c r="F5543" t="s">
        <v>6</v>
      </c>
      <c r="G5543" t="s">
        <v>2365</v>
      </c>
      <c r="H5543" t="s">
        <v>30</v>
      </c>
      <c r="I5543" t="s">
        <v>27</v>
      </c>
      <c r="J5543">
        <v>127</v>
      </c>
      <c r="K5543">
        <v>62</v>
      </c>
      <c r="L5543">
        <v>20211</v>
      </c>
      <c r="M5543">
        <v>1</v>
      </c>
      <c r="N5543" t="s">
        <v>36</v>
      </c>
      <c r="O5543">
        <v>5175</v>
      </c>
      <c r="P5543" t="s">
        <v>30</v>
      </c>
      <c r="Q5543" t="s">
        <v>35</v>
      </c>
      <c r="R5543" t="s">
        <v>35</v>
      </c>
      <c r="S5543">
        <v>0</v>
      </c>
      <c r="T5543">
        <v>20212</v>
      </c>
      <c r="U5543">
        <v>1</v>
      </c>
      <c r="V5543" t="s">
        <v>36</v>
      </c>
      <c r="W5543">
        <v>5498.51</v>
      </c>
      <c r="X5543">
        <v>11199746</v>
      </c>
      <c r="Y5543" t="str">
        <f t="shared" si="86"/>
        <v>1. &lt;= 1 Year</v>
      </c>
      <c r="Z5543" t="str">
        <f t="shared" si="86"/>
        <v>1. &lt;= 1 Year</v>
      </c>
    </row>
    <row r="5544" spans="1:26" x14ac:dyDescent="0.25">
      <c r="A5544">
        <v>164250838</v>
      </c>
      <c r="B5544" t="s">
        <v>7775</v>
      </c>
      <c r="C5544" t="s">
        <v>1197</v>
      </c>
      <c r="D5544" t="s">
        <v>66</v>
      </c>
      <c r="E5544">
        <v>17</v>
      </c>
      <c r="F5544" t="s">
        <v>37</v>
      </c>
      <c r="G5544" t="s">
        <v>8887</v>
      </c>
      <c r="H5544" t="s">
        <v>30</v>
      </c>
      <c r="I5544" t="s">
        <v>27</v>
      </c>
      <c r="J5544">
        <v>156</v>
      </c>
      <c r="K5544">
        <v>156</v>
      </c>
      <c r="L5544">
        <v>20211</v>
      </c>
      <c r="M5544">
        <v>1</v>
      </c>
      <c r="N5544" t="s">
        <v>36</v>
      </c>
      <c r="O5544">
        <v>5180</v>
      </c>
      <c r="P5544">
        <v>20200908</v>
      </c>
      <c r="Q5544" t="s">
        <v>36</v>
      </c>
      <c r="R5544" t="s">
        <v>35</v>
      </c>
      <c r="S5544">
        <v>0</v>
      </c>
      <c r="T5544">
        <v>20212</v>
      </c>
      <c r="U5544">
        <v>1</v>
      </c>
      <c r="V5544" t="s">
        <v>36</v>
      </c>
      <c r="W5544">
        <v>6084.4</v>
      </c>
      <c r="X5544">
        <v>15244051</v>
      </c>
      <c r="Y5544" t="str">
        <f t="shared" si="86"/>
        <v>1. &lt;= 1 Year</v>
      </c>
      <c r="Z5544" t="str">
        <f t="shared" si="86"/>
        <v>1. &lt;= 1 Year</v>
      </c>
    </row>
    <row r="5545" spans="1:26" x14ac:dyDescent="0.25">
      <c r="A5545">
        <v>163754967</v>
      </c>
      <c r="B5545" t="s">
        <v>770</v>
      </c>
      <c r="C5545" t="s">
        <v>387</v>
      </c>
      <c r="D5545" t="s">
        <v>66</v>
      </c>
      <c r="E5545">
        <v>17</v>
      </c>
      <c r="F5545" t="s">
        <v>6</v>
      </c>
      <c r="G5545" t="s">
        <v>2375</v>
      </c>
      <c r="H5545" t="s">
        <v>30</v>
      </c>
      <c r="I5545" t="s">
        <v>27</v>
      </c>
      <c r="J5545">
        <v>497</v>
      </c>
      <c r="K5545">
        <v>58</v>
      </c>
      <c r="L5545">
        <v>20211</v>
      </c>
      <c r="M5545">
        <v>1</v>
      </c>
      <c r="N5545" t="s">
        <v>36</v>
      </c>
      <c r="O5545">
        <v>7888</v>
      </c>
      <c r="P5545" t="s">
        <v>30</v>
      </c>
      <c r="Q5545" t="s">
        <v>35</v>
      </c>
      <c r="R5545" t="s">
        <v>35</v>
      </c>
      <c r="S5545">
        <v>0</v>
      </c>
      <c r="T5545">
        <v>0</v>
      </c>
      <c r="U5545">
        <v>0</v>
      </c>
      <c r="V5545" t="s">
        <v>35</v>
      </c>
      <c r="W5545">
        <v>0</v>
      </c>
      <c r="X5545">
        <v>13856557</v>
      </c>
      <c r="Y5545" t="str">
        <f t="shared" si="86"/>
        <v>2.  1-1.5 Years</v>
      </c>
      <c r="Z5545" t="str">
        <f t="shared" si="86"/>
        <v>1. &lt;= 1 Year</v>
      </c>
    </row>
    <row r="5546" spans="1:26" x14ac:dyDescent="0.25">
      <c r="A5546">
        <v>163301771</v>
      </c>
      <c r="B5546" t="s">
        <v>1884</v>
      </c>
      <c r="C5546" t="s">
        <v>6406</v>
      </c>
      <c r="D5546" t="s">
        <v>71</v>
      </c>
      <c r="E5546">
        <v>17</v>
      </c>
      <c r="F5546" t="s">
        <v>37</v>
      </c>
      <c r="G5546" t="s">
        <v>2367</v>
      </c>
      <c r="H5546" t="s">
        <v>30</v>
      </c>
      <c r="I5546" t="s">
        <v>27</v>
      </c>
      <c r="J5546">
        <v>665</v>
      </c>
      <c r="K5546">
        <v>198</v>
      </c>
      <c r="L5546">
        <v>0</v>
      </c>
      <c r="M5546">
        <v>0</v>
      </c>
      <c r="N5546" t="s">
        <v>35</v>
      </c>
      <c r="O5546">
        <v>0</v>
      </c>
      <c r="P5546">
        <v>20190719</v>
      </c>
      <c r="Q5546" t="s">
        <v>36</v>
      </c>
      <c r="R5546" t="s">
        <v>36</v>
      </c>
      <c r="S5546">
        <v>1</v>
      </c>
      <c r="T5546">
        <v>0</v>
      </c>
      <c r="U5546">
        <v>0</v>
      </c>
      <c r="V5546" t="s">
        <v>35</v>
      </c>
      <c r="W5546">
        <v>0</v>
      </c>
      <c r="X5546">
        <v>15060476</v>
      </c>
      <c r="Y5546" t="str">
        <f t="shared" si="86"/>
        <v>3.  1.5 to 2 Year</v>
      </c>
      <c r="Z5546" t="str">
        <f t="shared" si="86"/>
        <v>1. &lt;= 1 Year</v>
      </c>
    </row>
    <row r="5547" spans="1:26" x14ac:dyDescent="0.25">
      <c r="A5547">
        <v>164241245</v>
      </c>
      <c r="B5547" t="s">
        <v>770</v>
      </c>
      <c r="C5547" t="s">
        <v>8720</v>
      </c>
      <c r="D5547" t="s">
        <v>66</v>
      </c>
      <c r="E5547">
        <v>17</v>
      </c>
      <c r="F5547" t="s">
        <v>6</v>
      </c>
      <c r="G5547" t="s">
        <v>2375</v>
      </c>
      <c r="H5547" t="s">
        <v>30</v>
      </c>
      <c r="I5547" t="s">
        <v>27</v>
      </c>
      <c r="J5547">
        <v>169</v>
      </c>
      <c r="K5547">
        <v>58</v>
      </c>
      <c r="L5547">
        <v>20211</v>
      </c>
      <c r="M5547">
        <v>1</v>
      </c>
      <c r="N5547" t="s">
        <v>36</v>
      </c>
      <c r="O5547">
        <v>8604</v>
      </c>
      <c r="P5547">
        <v>20200218</v>
      </c>
      <c r="Q5547" t="s">
        <v>36</v>
      </c>
      <c r="R5547" t="s">
        <v>35</v>
      </c>
      <c r="S5547">
        <v>0</v>
      </c>
      <c r="T5547">
        <v>0</v>
      </c>
      <c r="U5547">
        <v>0</v>
      </c>
      <c r="V5547" t="s">
        <v>35</v>
      </c>
      <c r="W5547">
        <v>0</v>
      </c>
      <c r="X5547">
        <v>15992183</v>
      </c>
      <c r="Y5547" t="str">
        <f t="shared" si="86"/>
        <v>1. &lt;= 1 Year</v>
      </c>
      <c r="Z5547" t="str">
        <f t="shared" si="86"/>
        <v>1. &lt;= 1 Year</v>
      </c>
    </row>
    <row r="5548" spans="1:26" x14ac:dyDescent="0.25">
      <c r="A5548">
        <v>163138199</v>
      </c>
      <c r="B5548" t="s">
        <v>3914</v>
      </c>
      <c r="C5548" t="s">
        <v>3676</v>
      </c>
      <c r="D5548" t="s">
        <v>71</v>
      </c>
      <c r="E5548">
        <v>17</v>
      </c>
      <c r="F5548" t="s">
        <v>37</v>
      </c>
      <c r="G5548" t="s">
        <v>10228</v>
      </c>
      <c r="H5548" t="s">
        <v>30</v>
      </c>
      <c r="I5548" t="s">
        <v>27</v>
      </c>
      <c r="J5548">
        <v>798</v>
      </c>
      <c r="K5548">
        <v>65</v>
      </c>
      <c r="L5548">
        <v>20211</v>
      </c>
      <c r="M5548">
        <v>1</v>
      </c>
      <c r="N5548" t="s">
        <v>36</v>
      </c>
      <c r="O5548">
        <v>372</v>
      </c>
      <c r="P5548">
        <v>20210301</v>
      </c>
      <c r="Q5548" t="s">
        <v>36</v>
      </c>
      <c r="R5548" t="s">
        <v>36</v>
      </c>
      <c r="S5548">
        <v>1</v>
      </c>
      <c r="T5548">
        <v>0</v>
      </c>
      <c r="U5548">
        <v>0</v>
      </c>
      <c r="V5548" t="s">
        <v>35</v>
      </c>
      <c r="W5548">
        <v>0</v>
      </c>
      <c r="X5548">
        <v>15319551</v>
      </c>
      <c r="Y5548" t="str">
        <f t="shared" si="86"/>
        <v>4. 2-3 Year</v>
      </c>
      <c r="Z5548" t="str">
        <f t="shared" si="86"/>
        <v>1. &lt;= 1 Year</v>
      </c>
    </row>
    <row r="5549" spans="1:26" x14ac:dyDescent="0.25">
      <c r="A5549">
        <v>164138775</v>
      </c>
      <c r="B5549" t="s">
        <v>6642</v>
      </c>
      <c r="C5549" t="s">
        <v>2441</v>
      </c>
      <c r="D5549" t="s">
        <v>66</v>
      </c>
      <c r="E5549">
        <v>17</v>
      </c>
      <c r="F5549" t="s">
        <v>37</v>
      </c>
      <c r="G5549" t="s">
        <v>8887</v>
      </c>
      <c r="H5549" t="s">
        <v>30</v>
      </c>
      <c r="I5549" t="s">
        <v>27</v>
      </c>
      <c r="J5549">
        <v>283</v>
      </c>
      <c r="K5549">
        <v>283</v>
      </c>
      <c r="L5549">
        <v>20211</v>
      </c>
      <c r="M5549">
        <v>1</v>
      </c>
      <c r="N5549" t="s">
        <v>36</v>
      </c>
      <c r="O5549">
        <v>4671</v>
      </c>
      <c r="P5549">
        <v>20191220</v>
      </c>
      <c r="Q5549" t="s">
        <v>36</v>
      </c>
      <c r="R5549" t="s">
        <v>36</v>
      </c>
      <c r="S5549">
        <v>1</v>
      </c>
      <c r="T5549">
        <v>0</v>
      </c>
      <c r="U5549">
        <v>0</v>
      </c>
      <c r="V5549" t="s">
        <v>35</v>
      </c>
      <c r="W5549">
        <v>0</v>
      </c>
      <c r="X5549">
        <v>15899111</v>
      </c>
      <c r="Y5549" t="str">
        <f t="shared" si="86"/>
        <v>1. &lt;= 1 Year</v>
      </c>
      <c r="Z5549" t="str">
        <f t="shared" si="86"/>
        <v>1. &lt;= 1 Year</v>
      </c>
    </row>
    <row r="5550" spans="1:26" x14ac:dyDescent="0.25">
      <c r="A5550">
        <v>164077957</v>
      </c>
      <c r="B5550" t="s">
        <v>351</v>
      </c>
      <c r="C5550" t="s">
        <v>673</v>
      </c>
      <c r="D5550" t="s">
        <v>71</v>
      </c>
      <c r="E5550">
        <v>17</v>
      </c>
      <c r="F5550" t="s">
        <v>37</v>
      </c>
      <c r="G5550" t="s">
        <v>2367</v>
      </c>
      <c r="H5550" t="s">
        <v>30</v>
      </c>
      <c r="I5550" t="s">
        <v>27</v>
      </c>
      <c r="J5550">
        <v>338</v>
      </c>
      <c r="K5550">
        <v>57</v>
      </c>
      <c r="L5550">
        <v>20211</v>
      </c>
      <c r="M5550">
        <v>1</v>
      </c>
      <c r="N5550" t="s">
        <v>36</v>
      </c>
      <c r="O5550">
        <v>4563</v>
      </c>
      <c r="P5550">
        <v>20210401</v>
      </c>
      <c r="Q5550" t="s">
        <v>36</v>
      </c>
      <c r="R5550" t="s">
        <v>35</v>
      </c>
      <c r="S5550">
        <v>0</v>
      </c>
      <c r="T5550">
        <v>20212</v>
      </c>
      <c r="U5550">
        <v>1</v>
      </c>
      <c r="V5550" t="s">
        <v>36</v>
      </c>
      <c r="W5550">
        <v>3735.81</v>
      </c>
      <c r="X5550">
        <v>15934483</v>
      </c>
      <c r="Y5550" t="str">
        <f t="shared" si="86"/>
        <v>1. &lt;= 1 Year</v>
      </c>
      <c r="Z5550" t="str">
        <f t="shared" si="86"/>
        <v>1. &lt;= 1 Year</v>
      </c>
    </row>
    <row r="5551" spans="1:26" x14ac:dyDescent="0.25">
      <c r="A5551">
        <v>163826873</v>
      </c>
      <c r="B5551" t="s">
        <v>213</v>
      </c>
      <c r="C5551" t="s">
        <v>1173</v>
      </c>
      <c r="D5551" t="s">
        <v>66</v>
      </c>
      <c r="E5551">
        <v>17</v>
      </c>
      <c r="F5551" t="s">
        <v>6</v>
      </c>
      <c r="G5551" t="s">
        <v>2366</v>
      </c>
      <c r="H5551" t="s">
        <v>30</v>
      </c>
      <c r="I5551" t="s">
        <v>27</v>
      </c>
      <c r="J5551">
        <v>449</v>
      </c>
      <c r="K5551">
        <v>108</v>
      </c>
      <c r="L5551">
        <v>20211</v>
      </c>
      <c r="M5551">
        <v>1</v>
      </c>
      <c r="N5551" t="s">
        <v>36</v>
      </c>
      <c r="O5551">
        <v>2433</v>
      </c>
      <c r="P5551">
        <v>20200626</v>
      </c>
      <c r="Q5551" t="s">
        <v>36</v>
      </c>
      <c r="R5551" t="s">
        <v>36</v>
      </c>
      <c r="S5551">
        <v>1</v>
      </c>
      <c r="T5551">
        <v>0</v>
      </c>
      <c r="U5551">
        <v>0</v>
      </c>
      <c r="V5551" t="s">
        <v>35</v>
      </c>
      <c r="W5551">
        <v>0</v>
      </c>
      <c r="X5551">
        <v>9500312</v>
      </c>
      <c r="Y5551" t="str">
        <f t="shared" si="86"/>
        <v>2.  1-1.5 Years</v>
      </c>
      <c r="Z5551" t="str">
        <f t="shared" si="86"/>
        <v>1. &lt;= 1 Year</v>
      </c>
    </row>
    <row r="5552" spans="1:26" x14ac:dyDescent="0.25">
      <c r="A5552">
        <v>164061128</v>
      </c>
      <c r="B5552" t="s">
        <v>5980</v>
      </c>
      <c r="C5552" t="s">
        <v>169</v>
      </c>
      <c r="D5552" t="s">
        <v>71</v>
      </c>
      <c r="E5552">
        <v>17</v>
      </c>
      <c r="F5552" t="s">
        <v>6</v>
      </c>
      <c r="G5552" t="s">
        <v>2375</v>
      </c>
      <c r="H5552" t="s">
        <v>30</v>
      </c>
      <c r="I5552" t="s">
        <v>27</v>
      </c>
      <c r="J5552">
        <v>352</v>
      </c>
      <c r="K5552">
        <v>58</v>
      </c>
      <c r="L5552">
        <v>20211</v>
      </c>
      <c r="M5552">
        <v>1</v>
      </c>
      <c r="N5552" t="s">
        <v>36</v>
      </c>
      <c r="O5552">
        <v>5643</v>
      </c>
      <c r="P5552">
        <v>20210614</v>
      </c>
      <c r="Q5552" t="s">
        <v>36</v>
      </c>
      <c r="R5552" t="s">
        <v>35</v>
      </c>
      <c r="S5552">
        <v>0</v>
      </c>
      <c r="T5552">
        <v>20212</v>
      </c>
      <c r="U5552">
        <v>1</v>
      </c>
      <c r="V5552" t="s">
        <v>36</v>
      </c>
      <c r="W5552">
        <v>2061.5</v>
      </c>
      <c r="X5552">
        <v>15938202</v>
      </c>
      <c r="Y5552" t="str">
        <f t="shared" si="86"/>
        <v>1. &lt;= 1 Year</v>
      </c>
      <c r="Z5552" t="str">
        <f t="shared" si="86"/>
        <v>1. &lt;= 1 Year</v>
      </c>
    </row>
    <row r="5553" spans="1:26" x14ac:dyDescent="0.25">
      <c r="A5553">
        <v>164221370</v>
      </c>
      <c r="B5553" t="s">
        <v>354</v>
      </c>
      <c r="C5553" t="s">
        <v>5939</v>
      </c>
      <c r="D5553" t="s">
        <v>66</v>
      </c>
      <c r="E5553">
        <v>17</v>
      </c>
      <c r="F5553" t="s">
        <v>6</v>
      </c>
      <c r="G5553" t="s">
        <v>2370</v>
      </c>
      <c r="H5553" t="s">
        <v>30</v>
      </c>
      <c r="I5553" t="s">
        <v>27</v>
      </c>
      <c r="J5553">
        <v>183</v>
      </c>
      <c r="K5553">
        <v>178</v>
      </c>
      <c r="L5553">
        <v>20211</v>
      </c>
      <c r="M5553">
        <v>1</v>
      </c>
      <c r="N5553" t="s">
        <v>36</v>
      </c>
      <c r="O5553">
        <v>12649</v>
      </c>
      <c r="P5553" t="s">
        <v>30</v>
      </c>
      <c r="Q5553" t="s">
        <v>35</v>
      </c>
      <c r="R5553" t="s">
        <v>36</v>
      </c>
      <c r="S5553">
        <v>1</v>
      </c>
      <c r="T5553">
        <v>20212</v>
      </c>
      <c r="U5553">
        <v>1</v>
      </c>
      <c r="V5553" t="s">
        <v>36</v>
      </c>
      <c r="W5553">
        <v>11167.7</v>
      </c>
      <c r="X5553">
        <v>12379497</v>
      </c>
      <c r="Y5553" t="str">
        <f t="shared" si="86"/>
        <v>1. &lt;= 1 Year</v>
      </c>
      <c r="Z5553" t="str">
        <f t="shared" si="86"/>
        <v>1. &lt;= 1 Year</v>
      </c>
    </row>
    <row r="5554" spans="1:26" x14ac:dyDescent="0.25">
      <c r="A5554">
        <v>163249279</v>
      </c>
      <c r="B5554" t="s">
        <v>354</v>
      </c>
      <c r="C5554" t="s">
        <v>4227</v>
      </c>
      <c r="D5554" t="s">
        <v>71</v>
      </c>
      <c r="E5554">
        <v>17</v>
      </c>
      <c r="F5554" t="s">
        <v>37</v>
      </c>
      <c r="G5554" t="s">
        <v>10228</v>
      </c>
      <c r="H5554" t="s">
        <v>30</v>
      </c>
      <c r="I5554" t="s">
        <v>27</v>
      </c>
      <c r="J5554">
        <v>708</v>
      </c>
      <c r="K5554">
        <v>343</v>
      </c>
      <c r="L5554">
        <v>0</v>
      </c>
      <c r="M5554">
        <v>0</v>
      </c>
      <c r="N5554" t="s">
        <v>35</v>
      </c>
      <c r="O5554">
        <v>0</v>
      </c>
      <c r="P5554" t="s">
        <v>30</v>
      </c>
      <c r="Q5554" t="s">
        <v>35</v>
      </c>
      <c r="R5554" t="s">
        <v>36</v>
      </c>
      <c r="S5554">
        <v>1</v>
      </c>
      <c r="T5554">
        <v>0</v>
      </c>
      <c r="U5554">
        <v>0</v>
      </c>
      <c r="V5554" t="s">
        <v>35</v>
      </c>
      <c r="W5554">
        <v>0</v>
      </c>
      <c r="X5554">
        <v>14818017</v>
      </c>
      <c r="Y5554" t="str">
        <f t="shared" si="86"/>
        <v>3.  1.5 to 2 Year</v>
      </c>
      <c r="Z5554" t="str">
        <f t="shared" si="86"/>
        <v>1. &lt;= 1 Year</v>
      </c>
    </row>
    <row r="5555" spans="1:26" x14ac:dyDescent="0.25">
      <c r="A5555">
        <v>164372336</v>
      </c>
      <c r="B5555" t="s">
        <v>10293</v>
      </c>
      <c r="C5555" t="s">
        <v>1024</v>
      </c>
      <c r="D5555" t="s">
        <v>66</v>
      </c>
      <c r="E5555">
        <v>17</v>
      </c>
      <c r="F5555" t="s">
        <v>6</v>
      </c>
      <c r="G5555" t="s">
        <v>2372</v>
      </c>
      <c r="H5555" t="s">
        <v>30</v>
      </c>
      <c r="I5555" t="s">
        <v>27</v>
      </c>
      <c r="J5555">
        <v>20</v>
      </c>
      <c r="K5555">
        <v>20</v>
      </c>
      <c r="L5555">
        <v>20211</v>
      </c>
      <c r="M5555">
        <v>1</v>
      </c>
      <c r="N5555" t="s">
        <v>36</v>
      </c>
      <c r="O5555">
        <v>6106</v>
      </c>
      <c r="P5555">
        <v>20200830</v>
      </c>
      <c r="Q5555" t="s">
        <v>36</v>
      </c>
      <c r="R5555" t="s">
        <v>36</v>
      </c>
      <c r="S5555">
        <v>1</v>
      </c>
      <c r="T5555">
        <v>20212</v>
      </c>
      <c r="U5555">
        <v>1</v>
      </c>
      <c r="V5555" t="s">
        <v>36</v>
      </c>
      <c r="W5555">
        <v>13507.05</v>
      </c>
      <c r="X5555">
        <v>11797871</v>
      </c>
      <c r="Y5555" t="str">
        <f t="shared" si="86"/>
        <v>1. &lt;= 1 Year</v>
      </c>
      <c r="Z5555" t="str">
        <f t="shared" si="86"/>
        <v>1. &lt;= 1 Year</v>
      </c>
    </row>
    <row r="5556" spans="1:26" x14ac:dyDescent="0.25">
      <c r="A5556">
        <v>164295965</v>
      </c>
      <c r="B5556" t="s">
        <v>8721</v>
      </c>
      <c r="C5556" t="s">
        <v>819</v>
      </c>
      <c r="D5556" t="s">
        <v>66</v>
      </c>
      <c r="E5556">
        <v>17</v>
      </c>
      <c r="F5556" t="s">
        <v>6</v>
      </c>
      <c r="G5556" t="s">
        <v>2366</v>
      </c>
      <c r="H5556" t="s">
        <v>30</v>
      </c>
      <c r="I5556" t="s">
        <v>27</v>
      </c>
      <c r="J5556">
        <v>92</v>
      </c>
      <c r="K5556">
        <v>10</v>
      </c>
      <c r="L5556">
        <v>0</v>
      </c>
      <c r="M5556">
        <v>0</v>
      </c>
      <c r="N5556" t="s">
        <v>35</v>
      </c>
      <c r="O5556">
        <v>0</v>
      </c>
      <c r="P5556" t="s">
        <v>30</v>
      </c>
      <c r="Q5556" t="s">
        <v>35</v>
      </c>
      <c r="R5556" t="s">
        <v>36</v>
      </c>
      <c r="S5556">
        <v>1</v>
      </c>
      <c r="T5556">
        <v>0</v>
      </c>
      <c r="U5556">
        <v>0</v>
      </c>
      <c r="V5556" t="s">
        <v>35</v>
      </c>
      <c r="W5556">
        <v>0</v>
      </c>
      <c r="X5556">
        <v>10837396</v>
      </c>
      <c r="Y5556" t="str">
        <f t="shared" si="86"/>
        <v>1. &lt;= 1 Year</v>
      </c>
      <c r="Z5556" t="str">
        <f t="shared" si="86"/>
        <v>1. &lt;= 1 Year</v>
      </c>
    </row>
    <row r="5557" spans="1:26" x14ac:dyDescent="0.25">
      <c r="A5557">
        <v>164132247</v>
      </c>
      <c r="B5557" t="s">
        <v>6643</v>
      </c>
      <c r="C5557" t="s">
        <v>347</v>
      </c>
      <c r="D5557" t="s">
        <v>71</v>
      </c>
      <c r="E5557">
        <v>17</v>
      </c>
      <c r="F5557" t="s">
        <v>5</v>
      </c>
      <c r="G5557" t="s">
        <v>2375</v>
      </c>
      <c r="H5557" t="s">
        <v>30</v>
      </c>
      <c r="I5557" t="s">
        <v>27</v>
      </c>
      <c r="J5557">
        <v>266</v>
      </c>
      <c r="K5557">
        <v>234</v>
      </c>
      <c r="L5557">
        <v>0</v>
      </c>
      <c r="M5557">
        <v>0</v>
      </c>
      <c r="N5557" t="s">
        <v>35</v>
      </c>
      <c r="O5557">
        <v>0</v>
      </c>
      <c r="P5557" t="s">
        <v>30</v>
      </c>
      <c r="Q5557" t="s">
        <v>35</v>
      </c>
      <c r="R5557" t="s">
        <v>36</v>
      </c>
      <c r="S5557">
        <v>1</v>
      </c>
      <c r="T5557">
        <v>0</v>
      </c>
      <c r="U5557">
        <v>0</v>
      </c>
      <c r="V5557" t="s">
        <v>35</v>
      </c>
      <c r="W5557">
        <v>0</v>
      </c>
      <c r="X5557">
        <v>13629968</v>
      </c>
      <c r="Y5557" t="str">
        <f t="shared" si="86"/>
        <v>1. &lt;= 1 Year</v>
      </c>
      <c r="Z5557" t="str">
        <f t="shared" si="86"/>
        <v>1. &lt;= 1 Year</v>
      </c>
    </row>
    <row r="5558" spans="1:26" x14ac:dyDescent="0.25">
      <c r="A5558">
        <v>164295621</v>
      </c>
      <c r="B5558" t="s">
        <v>8722</v>
      </c>
      <c r="C5558" t="s">
        <v>8723</v>
      </c>
      <c r="D5558" t="s">
        <v>142</v>
      </c>
      <c r="E5558">
        <v>17</v>
      </c>
      <c r="F5558" t="s">
        <v>37</v>
      </c>
      <c r="G5558" t="s">
        <v>10228</v>
      </c>
      <c r="H5558" t="s">
        <v>30</v>
      </c>
      <c r="I5558" t="s">
        <v>27</v>
      </c>
      <c r="J5558">
        <v>101</v>
      </c>
      <c r="K5558">
        <v>9</v>
      </c>
      <c r="L5558">
        <v>20211</v>
      </c>
      <c r="M5558">
        <v>1</v>
      </c>
      <c r="N5558" t="s">
        <v>36</v>
      </c>
      <c r="O5558">
        <v>3170</v>
      </c>
      <c r="P5558">
        <v>20210315</v>
      </c>
      <c r="Q5558" t="s">
        <v>36</v>
      </c>
      <c r="R5558" t="s">
        <v>35</v>
      </c>
      <c r="S5558">
        <v>0</v>
      </c>
      <c r="T5558">
        <v>20212</v>
      </c>
      <c r="U5558">
        <v>1</v>
      </c>
      <c r="V5558" t="s">
        <v>36</v>
      </c>
      <c r="W5558">
        <v>497.65</v>
      </c>
      <c r="X5558">
        <v>14767070</v>
      </c>
      <c r="Y5558" t="str">
        <f t="shared" si="86"/>
        <v>1. &lt;= 1 Year</v>
      </c>
      <c r="Z5558" t="str">
        <f t="shared" si="86"/>
        <v>1. &lt;= 1 Year</v>
      </c>
    </row>
    <row r="5559" spans="1:26" x14ac:dyDescent="0.25">
      <c r="A5559">
        <v>164352252</v>
      </c>
      <c r="B5559" t="s">
        <v>10294</v>
      </c>
      <c r="C5559" t="s">
        <v>449</v>
      </c>
      <c r="D5559" t="s">
        <v>66</v>
      </c>
      <c r="E5559">
        <v>17</v>
      </c>
      <c r="F5559" t="s">
        <v>5</v>
      </c>
      <c r="G5559" t="s">
        <v>2364</v>
      </c>
      <c r="H5559" t="s">
        <v>30</v>
      </c>
      <c r="I5559" t="s">
        <v>27</v>
      </c>
      <c r="J5559">
        <v>31</v>
      </c>
      <c r="K5559">
        <v>3</v>
      </c>
      <c r="L5559">
        <v>0</v>
      </c>
      <c r="M5559">
        <v>0</v>
      </c>
      <c r="N5559" t="s">
        <v>35</v>
      </c>
      <c r="O5559">
        <v>0</v>
      </c>
      <c r="P5559">
        <v>20210601</v>
      </c>
      <c r="Q5559" t="s">
        <v>36</v>
      </c>
      <c r="R5559" t="s">
        <v>36</v>
      </c>
      <c r="S5559">
        <v>1</v>
      </c>
      <c r="T5559">
        <v>20212</v>
      </c>
      <c r="U5559">
        <v>1</v>
      </c>
      <c r="V5559" t="s">
        <v>36</v>
      </c>
      <c r="W5559">
        <v>1302.5999999999999</v>
      </c>
      <c r="X5559">
        <v>15755324</v>
      </c>
      <c r="Y5559" t="str">
        <f t="shared" si="86"/>
        <v>1. &lt;= 1 Year</v>
      </c>
      <c r="Z5559" t="str">
        <f t="shared" si="86"/>
        <v>1. &lt;= 1 Year</v>
      </c>
    </row>
    <row r="5560" spans="1:26" x14ac:dyDescent="0.25">
      <c r="A5560">
        <v>164203613</v>
      </c>
      <c r="B5560" t="s">
        <v>7359</v>
      </c>
      <c r="C5560" t="s">
        <v>7360</v>
      </c>
      <c r="D5560" t="s">
        <v>71</v>
      </c>
      <c r="E5560">
        <v>17</v>
      </c>
      <c r="F5560" t="s">
        <v>5</v>
      </c>
      <c r="G5560" t="s">
        <v>3784</v>
      </c>
      <c r="H5560" t="s">
        <v>30</v>
      </c>
      <c r="I5560" t="s">
        <v>27</v>
      </c>
      <c r="J5560">
        <v>199</v>
      </c>
      <c r="K5560">
        <v>199</v>
      </c>
      <c r="L5560">
        <v>20211</v>
      </c>
      <c r="M5560">
        <v>1</v>
      </c>
      <c r="N5560" t="s">
        <v>36</v>
      </c>
      <c r="O5560">
        <v>5804</v>
      </c>
      <c r="P5560">
        <v>20210222</v>
      </c>
      <c r="Q5560" t="s">
        <v>36</v>
      </c>
      <c r="R5560" t="s">
        <v>36</v>
      </c>
      <c r="S5560">
        <v>1</v>
      </c>
      <c r="T5560">
        <v>20212</v>
      </c>
      <c r="U5560">
        <v>1</v>
      </c>
      <c r="V5560" t="s">
        <v>36</v>
      </c>
      <c r="W5560">
        <v>8337.7999999999993</v>
      </c>
      <c r="X5560">
        <v>15980663</v>
      </c>
      <c r="Y5560" t="str">
        <f t="shared" si="86"/>
        <v>1. &lt;= 1 Year</v>
      </c>
      <c r="Z5560" t="str">
        <f t="shared" si="86"/>
        <v>1. &lt;= 1 Year</v>
      </c>
    </row>
    <row r="5561" spans="1:26" x14ac:dyDescent="0.25">
      <c r="A5561">
        <v>163177302</v>
      </c>
      <c r="B5561" t="s">
        <v>4080</v>
      </c>
      <c r="C5561" t="s">
        <v>4081</v>
      </c>
      <c r="D5561" t="s">
        <v>66</v>
      </c>
      <c r="E5561">
        <v>17</v>
      </c>
      <c r="F5561" t="s">
        <v>6</v>
      </c>
      <c r="G5561" t="s">
        <v>2366</v>
      </c>
      <c r="H5561" t="s">
        <v>30</v>
      </c>
      <c r="I5561" t="s">
        <v>27</v>
      </c>
      <c r="J5561">
        <v>758</v>
      </c>
      <c r="K5561">
        <v>499</v>
      </c>
      <c r="L5561">
        <v>20211</v>
      </c>
      <c r="M5561">
        <v>1</v>
      </c>
      <c r="N5561" t="s">
        <v>36</v>
      </c>
      <c r="O5561">
        <v>3381</v>
      </c>
      <c r="P5561">
        <v>20200727</v>
      </c>
      <c r="Q5561" t="s">
        <v>36</v>
      </c>
      <c r="R5561" t="s">
        <v>35</v>
      </c>
      <c r="S5561">
        <v>0</v>
      </c>
      <c r="T5561">
        <v>20212</v>
      </c>
      <c r="U5561">
        <v>1</v>
      </c>
      <c r="V5561" t="s">
        <v>36</v>
      </c>
      <c r="W5561">
        <v>3030.66</v>
      </c>
      <c r="X5561">
        <v>15330339</v>
      </c>
      <c r="Y5561" t="str">
        <f t="shared" si="86"/>
        <v>4. 2-3 Year</v>
      </c>
      <c r="Z5561" t="str">
        <f t="shared" si="86"/>
        <v>2.  1-1.5 Years</v>
      </c>
    </row>
    <row r="5562" spans="1:26" x14ac:dyDescent="0.25">
      <c r="A5562">
        <v>164368383</v>
      </c>
      <c r="B5562" t="s">
        <v>6355</v>
      </c>
      <c r="C5562" t="s">
        <v>290</v>
      </c>
      <c r="D5562" t="s">
        <v>66</v>
      </c>
      <c r="E5562">
        <v>17</v>
      </c>
      <c r="F5562" t="s">
        <v>37</v>
      </c>
      <c r="G5562" t="s">
        <v>10265</v>
      </c>
      <c r="H5562" t="s">
        <v>30</v>
      </c>
      <c r="I5562" t="s">
        <v>27</v>
      </c>
      <c r="J5562">
        <v>23</v>
      </c>
      <c r="K5562">
        <v>23</v>
      </c>
      <c r="L5562">
        <v>20211</v>
      </c>
      <c r="M5562">
        <v>1</v>
      </c>
      <c r="N5562" t="s">
        <v>36</v>
      </c>
      <c r="O5562">
        <v>848</v>
      </c>
      <c r="P5562">
        <v>20190822</v>
      </c>
      <c r="Q5562" t="s">
        <v>36</v>
      </c>
      <c r="R5562" t="s">
        <v>35</v>
      </c>
      <c r="S5562">
        <v>0</v>
      </c>
      <c r="T5562">
        <v>20212</v>
      </c>
      <c r="U5562">
        <v>1</v>
      </c>
      <c r="V5562" t="s">
        <v>36</v>
      </c>
      <c r="W5562">
        <v>1294.3800000000001</v>
      </c>
      <c r="X5562">
        <v>15292223</v>
      </c>
      <c r="Y5562" t="str">
        <f t="shared" si="86"/>
        <v>1. &lt;= 1 Year</v>
      </c>
      <c r="Z5562" t="str">
        <f t="shared" si="86"/>
        <v>1. &lt;= 1 Year</v>
      </c>
    </row>
    <row r="5563" spans="1:26" x14ac:dyDescent="0.25">
      <c r="A5563">
        <v>164285240</v>
      </c>
      <c r="B5563" t="s">
        <v>781</v>
      </c>
      <c r="C5563" t="s">
        <v>8724</v>
      </c>
      <c r="D5563" t="s">
        <v>66</v>
      </c>
      <c r="E5563">
        <v>17</v>
      </c>
      <c r="F5563" t="s">
        <v>6</v>
      </c>
      <c r="G5563" t="s">
        <v>2364</v>
      </c>
      <c r="H5563" t="s">
        <v>30</v>
      </c>
      <c r="I5563" t="s">
        <v>27</v>
      </c>
      <c r="J5563">
        <v>106</v>
      </c>
      <c r="K5563">
        <v>17</v>
      </c>
      <c r="L5563">
        <v>20211</v>
      </c>
      <c r="M5563">
        <v>1</v>
      </c>
      <c r="N5563" t="s">
        <v>36</v>
      </c>
      <c r="O5563">
        <v>7050</v>
      </c>
      <c r="P5563">
        <v>20201130</v>
      </c>
      <c r="Q5563" t="s">
        <v>36</v>
      </c>
      <c r="R5563" t="s">
        <v>35</v>
      </c>
      <c r="S5563">
        <v>0</v>
      </c>
      <c r="T5563">
        <v>20212</v>
      </c>
      <c r="U5563">
        <v>1</v>
      </c>
      <c r="V5563" t="s">
        <v>36</v>
      </c>
      <c r="W5563">
        <v>6652.46</v>
      </c>
      <c r="X5563">
        <v>16014710</v>
      </c>
      <c r="Y5563" t="str">
        <f t="shared" si="86"/>
        <v>1. &lt;= 1 Year</v>
      </c>
      <c r="Z5563" t="str">
        <f t="shared" si="86"/>
        <v>1. &lt;= 1 Year</v>
      </c>
    </row>
    <row r="5564" spans="1:26" x14ac:dyDescent="0.25">
      <c r="A5564">
        <v>163826611</v>
      </c>
      <c r="B5564" t="s">
        <v>5593</v>
      </c>
      <c r="C5564" t="s">
        <v>1741</v>
      </c>
      <c r="D5564" t="s">
        <v>71</v>
      </c>
      <c r="E5564">
        <v>17</v>
      </c>
      <c r="F5564" t="s">
        <v>5</v>
      </c>
      <c r="G5564" t="s">
        <v>3645</v>
      </c>
      <c r="H5564" t="s">
        <v>30</v>
      </c>
      <c r="I5564" t="s">
        <v>27</v>
      </c>
      <c r="J5564">
        <v>442</v>
      </c>
      <c r="K5564">
        <v>55</v>
      </c>
      <c r="L5564">
        <v>20211</v>
      </c>
      <c r="M5564">
        <v>1</v>
      </c>
      <c r="N5564" t="s">
        <v>36</v>
      </c>
      <c r="O5564">
        <v>3575</v>
      </c>
      <c r="P5564">
        <v>20200921</v>
      </c>
      <c r="Q5564" t="s">
        <v>36</v>
      </c>
      <c r="R5564" t="s">
        <v>36</v>
      </c>
      <c r="S5564">
        <v>1</v>
      </c>
      <c r="T5564">
        <v>20212</v>
      </c>
      <c r="U5564">
        <v>1</v>
      </c>
      <c r="V5564" t="s">
        <v>36</v>
      </c>
      <c r="W5564">
        <v>3280.15</v>
      </c>
      <c r="X5564">
        <v>15775311</v>
      </c>
      <c r="Y5564" t="str">
        <f t="shared" si="86"/>
        <v>2.  1-1.5 Years</v>
      </c>
      <c r="Z5564" t="str">
        <f t="shared" si="86"/>
        <v>1. &lt;= 1 Year</v>
      </c>
    </row>
    <row r="5565" spans="1:26" x14ac:dyDescent="0.25">
      <c r="A5565">
        <v>163293893</v>
      </c>
      <c r="B5565" t="s">
        <v>921</v>
      </c>
      <c r="C5565" t="s">
        <v>436</v>
      </c>
      <c r="D5565" t="s">
        <v>66</v>
      </c>
      <c r="E5565">
        <v>17</v>
      </c>
      <c r="F5565" t="s">
        <v>6</v>
      </c>
      <c r="G5565" t="s">
        <v>2364</v>
      </c>
      <c r="H5565" t="s">
        <v>30</v>
      </c>
      <c r="I5565" t="s">
        <v>27</v>
      </c>
      <c r="J5565">
        <v>651</v>
      </c>
      <c r="K5565">
        <v>80</v>
      </c>
      <c r="L5565">
        <v>20211</v>
      </c>
      <c r="M5565">
        <v>1</v>
      </c>
      <c r="N5565" t="s">
        <v>36</v>
      </c>
      <c r="O5565">
        <v>4478</v>
      </c>
      <c r="P5565" t="s">
        <v>30</v>
      </c>
      <c r="Q5565" t="s">
        <v>35</v>
      </c>
      <c r="R5565" t="s">
        <v>35</v>
      </c>
      <c r="S5565">
        <v>0</v>
      </c>
      <c r="T5565">
        <v>20212</v>
      </c>
      <c r="U5565">
        <v>1</v>
      </c>
      <c r="V5565" t="s">
        <v>36</v>
      </c>
      <c r="W5565">
        <v>6246.8</v>
      </c>
      <c r="X5565">
        <v>15372066</v>
      </c>
      <c r="Y5565" t="str">
        <f t="shared" si="86"/>
        <v>3.  1.5 to 2 Year</v>
      </c>
      <c r="Z5565" t="str">
        <f t="shared" si="86"/>
        <v>1. &lt;= 1 Year</v>
      </c>
    </row>
    <row r="5566" spans="1:26" x14ac:dyDescent="0.25">
      <c r="A5566">
        <v>163292760</v>
      </c>
      <c r="B5566" t="s">
        <v>3006</v>
      </c>
      <c r="C5566" t="s">
        <v>4496</v>
      </c>
      <c r="D5566" t="s">
        <v>71</v>
      </c>
      <c r="E5566">
        <v>17</v>
      </c>
      <c r="F5566" t="s">
        <v>6</v>
      </c>
      <c r="G5566" t="s">
        <v>2370</v>
      </c>
      <c r="H5566" t="s">
        <v>30</v>
      </c>
      <c r="I5566" t="s">
        <v>27</v>
      </c>
      <c r="J5566">
        <v>651</v>
      </c>
      <c r="K5566">
        <v>605</v>
      </c>
      <c r="L5566">
        <v>20211</v>
      </c>
      <c r="M5566">
        <v>1</v>
      </c>
      <c r="N5566" t="s">
        <v>36</v>
      </c>
      <c r="O5566">
        <v>8002</v>
      </c>
      <c r="P5566">
        <v>20180515</v>
      </c>
      <c r="Q5566" t="s">
        <v>36</v>
      </c>
      <c r="R5566" t="s">
        <v>36</v>
      </c>
      <c r="S5566">
        <v>1</v>
      </c>
      <c r="T5566">
        <v>20212</v>
      </c>
      <c r="U5566">
        <v>1</v>
      </c>
      <c r="V5566" t="s">
        <v>36</v>
      </c>
      <c r="W5566">
        <v>8002.02</v>
      </c>
      <c r="X5566">
        <v>86785</v>
      </c>
      <c r="Y5566" t="str">
        <f t="shared" si="86"/>
        <v>3.  1.5 to 2 Year</v>
      </c>
      <c r="Z5566" t="str">
        <f t="shared" si="86"/>
        <v>3.  1.5 to 2 Year</v>
      </c>
    </row>
    <row r="5567" spans="1:26" x14ac:dyDescent="0.25">
      <c r="A5567">
        <v>164364310</v>
      </c>
      <c r="B5567" t="s">
        <v>10295</v>
      </c>
      <c r="C5567" t="s">
        <v>10296</v>
      </c>
      <c r="D5567" t="s">
        <v>66</v>
      </c>
      <c r="E5567">
        <v>17</v>
      </c>
      <c r="F5567" t="s">
        <v>6</v>
      </c>
      <c r="G5567" t="s">
        <v>2372</v>
      </c>
      <c r="H5567" t="s">
        <v>30</v>
      </c>
      <c r="I5567" t="s">
        <v>27</v>
      </c>
      <c r="J5567">
        <v>28</v>
      </c>
      <c r="K5567">
        <v>28</v>
      </c>
      <c r="L5567">
        <v>20211</v>
      </c>
      <c r="M5567">
        <v>1</v>
      </c>
      <c r="N5567" t="s">
        <v>36</v>
      </c>
      <c r="O5567">
        <v>11615</v>
      </c>
      <c r="P5567">
        <v>20200824</v>
      </c>
      <c r="Q5567" t="s">
        <v>36</v>
      </c>
      <c r="R5567" t="s">
        <v>35</v>
      </c>
      <c r="S5567">
        <v>0</v>
      </c>
      <c r="T5567">
        <v>20212</v>
      </c>
      <c r="U5567">
        <v>1</v>
      </c>
      <c r="V5567" t="s">
        <v>36</v>
      </c>
      <c r="W5567">
        <v>14363.61</v>
      </c>
      <c r="X5567">
        <v>16048893</v>
      </c>
      <c r="Y5567" t="str">
        <f t="shared" si="86"/>
        <v>1. &lt;= 1 Year</v>
      </c>
      <c r="Z5567" t="str">
        <f t="shared" si="86"/>
        <v>1. &lt;= 1 Year</v>
      </c>
    </row>
    <row r="5568" spans="1:26" x14ac:dyDescent="0.25">
      <c r="A5568">
        <v>164133056</v>
      </c>
      <c r="B5568" t="s">
        <v>1325</v>
      </c>
      <c r="C5568" t="s">
        <v>4247</v>
      </c>
      <c r="D5568" t="s">
        <v>143</v>
      </c>
      <c r="E5568">
        <v>17</v>
      </c>
      <c r="F5568" t="s">
        <v>6</v>
      </c>
      <c r="G5568" t="s">
        <v>3645</v>
      </c>
      <c r="H5568" t="s">
        <v>30</v>
      </c>
      <c r="I5568" t="s">
        <v>27</v>
      </c>
      <c r="J5568">
        <v>258</v>
      </c>
      <c r="K5568">
        <v>226</v>
      </c>
      <c r="L5568">
        <v>20211</v>
      </c>
      <c r="M5568">
        <v>1</v>
      </c>
      <c r="N5568" t="s">
        <v>36</v>
      </c>
      <c r="O5568">
        <v>374</v>
      </c>
      <c r="P5568" t="s">
        <v>30</v>
      </c>
      <c r="Q5568" t="s">
        <v>35</v>
      </c>
      <c r="R5568" t="s">
        <v>35</v>
      </c>
      <c r="S5568">
        <v>0</v>
      </c>
      <c r="T5568">
        <v>0</v>
      </c>
      <c r="U5568">
        <v>0</v>
      </c>
      <c r="V5568" t="s">
        <v>35</v>
      </c>
      <c r="W5568">
        <v>0</v>
      </c>
      <c r="X5568">
        <v>15950031</v>
      </c>
      <c r="Y5568" t="str">
        <f t="shared" si="86"/>
        <v>1. &lt;= 1 Year</v>
      </c>
      <c r="Z5568" t="str">
        <f t="shared" si="86"/>
        <v>1. &lt;= 1 Year</v>
      </c>
    </row>
    <row r="5569" spans="1:26" x14ac:dyDescent="0.25">
      <c r="A5569">
        <v>164018984</v>
      </c>
      <c r="B5569" t="s">
        <v>3010</v>
      </c>
      <c r="C5569" t="s">
        <v>550</v>
      </c>
      <c r="D5569" t="s">
        <v>143</v>
      </c>
      <c r="E5569">
        <v>17</v>
      </c>
      <c r="F5569" t="s">
        <v>6</v>
      </c>
      <c r="G5569" t="s">
        <v>2370</v>
      </c>
      <c r="H5569" t="s">
        <v>30</v>
      </c>
      <c r="I5569" t="s">
        <v>27</v>
      </c>
      <c r="J5569">
        <v>373</v>
      </c>
      <c r="K5569">
        <v>373</v>
      </c>
      <c r="L5569">
        <v>20211</v>
      </c>
      <c r="M5569">
        <v>1</v>
      </c>
      <c r="N5569" t="s">
        <v>36</v>
      </c>
      <c r="O5569">
        <v>4913</v>
      </c>
      <c r="P5569">
        <v>20210510</v>
      </c>
      <c r="Q5569" t="s">
        <v>36</v>
      </c>
      <c r="R5569" t="s">
        <v>35</v>
      </c>
      <c r="S5569">
        <v>0</v>
      </c>
      <c r="T5569">
        <v>20212</v>
      </c>
      <c r="U5569">
        <v>1</v>
      </c>
      <c r="V5569" t="s">
        <v>36</v>
      </c>
      <c r="W5569">
        <v>4267</v>
      </c>
      <c r="X5569">
        <v>15246953</v>
      </c>
      <c r="Y5569" t="str">
        <f t="shared" ref="Y5569:Z5632" si="87">IF(J5569&lt;=364,"1. &lt;= 1 Year",IF(J5569&lt;=546,"2.  1-1.5 Years",IF(J5569&lt;=729,"3.  1.5 to 2 Year",IF(J5569&lt;=1459,"4. 2-3 Year",IF(J5569&lt;=1824,"5. 3-4 Year",IF(J5569&lt;=2189,"6. 4-5 Year",IF(J5569&gt;=2190,"7. &gt;= 6 Year","N/A")))))))</f>
        <v>2.  1-1.5 Years</v>
      </c>
      <c r="Z5569" t="str">
        <f t="shared" si="87"/>
        <v>2.  1-1.5 Years</v>
      </c>
    </row>
    <row r="5570" spans="1:26" x14ac:dyDescent="0.25">
      <c r="A5570">
        <v>164252824</v>
      </c>
      <c r="B5570" t="s">
        <v>3010</v>
      </c>
      <c r="C5570" t="s">
        <v>1273</v>
      </c>
      <c r="D5570" t="s">
        <v>66</v>
      </c>
      <c r="E5570">
        <v>17</v>
      </c>
      <c r="F5570" t="s">
        <v>6</v>
      </c>
      <c r="G5570" t="s">
        <v>2364</v>
      </c>
      <c r="H5570" t="s">
        <v>30</v>
      </c>
      <c r="I5570" t="s">
        <v>27</v>
      </c>
      <c r="J5570">
        <v>143</v>
      </c>
      <c r="K5570">
        <v>143</v>
      </c>
      <c r="L5570">
        <v>20211</v>
      </c>
      <c r="M5570">
        <v>1</v>
      </c>
      <c r="N5570" t="s">
        <v>36</v>
      </c>
      <c r="O5570">
        <v>4918</v>
      </c>
      <c r="P5570" t="s">
        <v>30</v>
      </c>
      <c r="Q5570" t="s">
        <v>35</v>
      </c>
      <c r="R5570" t="s">
        <v>36</v>
      </c>
      <c r="S5570">
        <v>1</v>
      </c>
      <c r="T5570">
        <v>0</v>
      </c>
      <c r="U5570">
        <v>0</v>
      </c>
      <c r="V5570" t="s">
        <v>35</v>
      </c>
      <c r="W5570">
        <v>0</v>
      </c>
      <c r="X5570">
        <v>15713026</v>
      </c>
      <c r="Y5570" t="str">
        <f t="shared" si="87"/>
        <v>1. &lt;= 1 Year</v>
      </c>
      <c r="Z5570" t="str">
        <f t="shared" si="87"/>
        <v>1. &lt;= 1 Year</v>
      </c>
    </row>
    <row r="5571" spans="1:26" x14ac:dyDescent="0.25">
      <c r="A5571">
        <v>163004523</v>
      </c>
      <c r="B5571" t="s">
        <v>6968</v>
      </c>
      <c r="C5571" t="s">
        <v>2108</v>
      </c>
      <c r="D5571" t="s">
        <v>71</v>
      </c>
      <c r="E5571">
        <v>17</v>
      </c>
      <c r="F5571" t="s">
        <v>6</v>
      </c>
      <c r="G5571" t="s">
        <v>2365</v>
      </c>
      <c r="H5571" t="s">
        <v>30</v>
      </c>
      <c r="I5571" t="s">
        <v>27</v>
      </c>
      <c r="J5571">
        <v>883</v>
      </c>
      <c r="K5571">
        <v>736</v>
      </c>
      <c r="L5571">
        <v>20211</v>
      </c>
      <c r="M5571">
        <v>1</v>
      </c>
      <c r="N5571" t="s">
        <v>36</v>
      </c>
      <c r="O5571">
        <v>12029</v>
      </c>
      <c r="P5571">
        <v>20201215</v>
      </c>
      <c r="Q5571" t="s">
        <v>36</v>
      </c>
      <c r="R5571" t="s">
        <v>36</v>
      </c>
      <c r="S5571">
        <v>1</v>
      </c>
      <c r="T5571">
        <v>0</v>
      </c>
      <c r="U5571">
        <v>0</v>
      </c>
      <c r="V5571" t="s">
        <v>35</v>
      </c>
      <c r="W5571">
        <v>0</v>
      </c>
      <c r="X5571">
        <v>12377336</v>
      </c>
      <c r="Y5571" t="str">
        <f t="shared" si="87"/>
        <v>4. 2-3 Year</v>
      </c>
      <c r="Z5571" t="str">
        <f t="shared" si="87"/>
        <v>4. 2-3 Year</v>
      </c>
    </row>
    <row r="5572" spans="1:26" x14ac:dyDescent="0.25">
      <c r="A5572">
        <v>164076172</v>
      </c>
      <c r="B5572" t="s">
        <v>6211</v>
      </c>
      <c r="C5572" t="s">
        <v>6212</v>
      </c>
      <c r="D5572" t="s">
        <v>71</v>
      </c>
      <c r="E5572">
        <v>17</v>
      </c>
      <c r="F5572" t="s">
        <v>6</v>
      </c>
      <c r="G5572" t="s">
        <v>2370</v>
      </c>
      <c r="H5572" t="s">
        <v>30</v>
      </c>
      <c r="I5572" t="s">
        <v>27</v>
      </c>
      <c r="J5572">
        <v>311</v>
      </c>
      <c r="K5572">
        <v>311</v>
      </c>
      <c r="L5572">
        <v>0</v>
      </c>
      <c r="M5572">
        <v>0</v>
      </c>
      <c r="N5572" t="s">
        <v>35</v>
      </c>
      <c r="O5572">
        <v>0</v>
      </c>
      <c r="P5572">
        <v>20201209</v>
      </c>
      <c r="Q5572" t="s">
        <v>36</v>
      </c>
      <c r="R5572" t="s">
        <v>36</v>
      </c>
      <c r="S5572">
        <v>1</v>
      </c>
      <c r="T5572">
        <v>0</v>
      </c>
      <c r="U5572">
        <v>0</v>
      </c>
      <c r="V5572" t="s">
        <v>35</v>
      </c>
      <c r="W5572">
        <v>0</v>
      </c>
      <c r="X5572">
        <v>10230028</v>
      </c>
      <c r="Y5572" t="str">
        <f t="shared" si="87"/>
        <v>1. &lt;= 1 Year</v>
      </c>
      <c r="Z5572" t="str">
        <f t="shared" si="87"/>
        <v>1. &lt;= 1 Year</v>
      </c>
    </row>
    <row r="5573" spans="1:26" x14ac:dyDescent="0.25">
      <c r="A5573">
        <v>164349749</v>
      </c>
      <c r="B5573" t="s">
        <v>10297</v>
      </c>
      <c r="C5573" t="s">
        <v>427</v>
      </c>
      <c r="D5573" t="s">
        <v>66</v>
      </c>
      <c r="E5573">
        <v>17</v>
      </c>
      <c r="F5573" t="s">
        <v>6</v>
      </c>
      <c r="G5573" t="s">
        <v>2372</v>
      </c>
      <c r="H5573" t="s">
        <v>30</v>
      </c>
      <c r="I5573" t="s">
        <v>27</v>
      </c>
      <c r="J5573">
        <v>42</v>
      </c>
      <c r="K5573">
        <v>42</v>
      </c>
      <c r="L5573">
        <v>20211</v>
      </c>
      <c r="M5573">
        <v>1</v>
      </c>
      <c r="N5573" t="s">
        <v>36</v>
      </c>
      <c r="O5573">
        <v>8200</v>
      </c>
      <c r="P5573" t="s">
        <v>30</v>
      </c>
      <c r="Q5573" t="s">
        <v>35</v>
      </c>
      <c r="R5573" t="s">
        <v>35</v>
      </c>
      <c r="S5573">
        <v>0</v>
      </c>
      <c r="T5573">
        <v>20212</v>
      </c>
      <c r="U5573">
        <v>1</v>
      </c>
      <c r="V5573" t="s">
        <v>36</v>
      </c>
      <c r="W5573">
        <v>9800</v>
      </c>
      <c r="X5573">
        <v>16043435</v>
      </c>
      <c r="Y5573" t="str">
        <f t="shared" si="87"/>
        <v>1. &lt;= 1 Year</v>
      </c>
      <c r="Z5573" t="str">
        <f t="shared" si="87"/>
        <v>1. &lt;= 1 Year</v>
      </c>
    </row>
    <row r="5574" spans="1:26" x14ac:dyDescent="0.25">
      <c r="A5574">
        <v>164284190</v>
      </c>
      <c r="B5574" t="s">
        <v>783</v>
      </c>
      <c r="C5574" t="s">
        <v>1327</v>
      </c>
      <c r="D5574" t="s">
        <v>66</v>
      </c>
      <c r="E5574">
        <v>17</v>
      </c>
      <c r="F5574" t="s">
        <v>6</v>
      </c>
      <c r="G5574" t="s">
        <v>2365</v>
      </c>
      <c r="H5574" t="s">
        <v>30</v>
      </c>
      <c r="I5574" t="s">
        <v>27</v>
      </c>
      <c r="J5574">
        <v>106</v>
      </c>
      <c r="K5574">
        <v>64</v>
      </c>
      <c r="L5574">
        <v>20211</v>
      </c>
      <c r="M5574">
        <v>1</v>
      </c>
      <c r="N5574" t="s">
        <v>36</v>
      </c>
      <c r="O5574">
        <v>13040</v>
      </c>
      <c r="P5574">
        <v>20190221</v>
      </c>
      <c r="Q5574" t="s">
        <v>36</v>
      </c>
      <c r="R5574" t="s">
        <v>36</v>
      </c>
      <c r="S5574">
        <v>1</v>
      </c>
      <c r="T5574">
        <v>20212</v>
      </c>
      <c r="U5574">
        <v>1</v>
      </c>
      <c r="V5574" t="s">
        <v>36</v>
      </c>
      <c r="W5574">
        <v>6139.22</v>
      </c>
      <c r="X5574">
        <v>9736011</v>
      </c>
      <c r="Y5574" t="str">
        <f t="shared" si="87"/>
        <v>1. &lt;= 1 Year</v>
      </c>
      <c r="Z5574" t="str">
        <f t="shared" si="87"/>
        <v>1. &lt;= 1 Year</v>
      </c>
    </row>
    <row r="5575" spans="1:26" x14ac:dyDescent="0.25">
      <c r="A5575">
        <v>163997783</v>
      </c>
      <c r="B5575" t="s">
        <v>783</v>
      </c>
      <c r="C5575" t="s">
        <v>237</v>
      </c>
      <c r="D5575" t="s">
        <v>66</v>
      </c>
      <c r="E5575">
        <v>17</v>
      </c>
      <c r="F5575" t="s">
        <v>6</v>
      </c>
      <c r="G5575" t="s">
        <v>2365</v>
      </c>
      <c r="H5575" t="s">
        <v>30</v>
      </c>
      <c r="I5575" t="s">
        <v>27</v>
      </c>
      <c r="J5575">
        <v>391</v>
      </c>
      <c r="K5575">
        <v>231</v>
      </c>
      <c r="L5575">
        <v>0</v>
      </c>
      <c r="M5575">
        <v>0</v>
      </c>
      <c r="N5575" t="s">
        <v>35</v>
      </c>
      <c r="O5575">
        <v>0</v>
      </c>
      <c r="P5575">
        <v>20190715</v>
      </c>
      <c r="Q5575" t="s">
        <v>36</v>
      </c>
      <c r="R5575" t="s">
        <v>36</v>
      </c>
      <c r="S5575">
        <v>1</v>
      </c>
      <c r="T5575">
        <v>0</v>
      </c>
      <c r="U5575">
        <v>0</v>
      </c>
      <c r="V5575" t="s">
        <v>35</v>
      </c>
      <c r="W5575">
        <v>0</v>
      </c>
      <c r="X5575">
        <v>10177729</v>
      </c>
      <c r="Y5575" t="str">
        <f t="shared" si="87"/>
        <v>2.  1-1.5 Years</v>
      </c>
      <c r="Z5575" t="str">
        <f t="shared" si="87"/>
        <v>1. &lt;= 1 Year</v>
      </c>
    </row>
    <row r="5576" spans="1:26" x14ac:dyDescent="0.25">
      <c r="A5576">
        <v>163226052</v>
      </c>
      <c r="B5576" t="s">
        <v>834</v>
      </c>
      <c r="C5576" t="s">
        <v>4388</v>
      </c>
      <c r="D5576" t="s">
        <v>66</v>
      </c>
      <c r="E5576">
        <v>17</v>
      </c>
      <c r="F5576" t="s">
        <v>6</v>
      </c>
      <c r="G5576" t="s">
        <v>2365</v>
      </c>
      <c r="H5576" t="s">
        <v>30</v>
      </c>
      <c r="I5576" t="s">
        <v>27</v>
      </c>
      <c r="J5576">
        <v>702</v>
      </c>
      <c r="K5576">
        <v>605</v>
      </c>
      <c r="L5576">
        <v>20211</v>
      </c>
      <c r="M5576">
        <v>1</v>
      </c>
      <c r="N5576" t="s">
        <v>36</v>
      </c>
      <c r="O5576">
        <v>5504</v>
      </c>
      <c r="P5576" t="s">
        <v>30</v>
      </c>
      <c r="Q5576" t="s">
        <v>35</v>
      </c>
      <c r="R5576" t="s">
        <v>36</v>
      </c>
      <c r="S5576">
        <v>1</v>
      </c>
      <c r="T5576">
        <v>20212</v>
      </c>
      <c r="U5576">
        <v>1</v>
      </c>
      <c r="V5576" t="s">
        <v>36</v>
      </c>
      <c r="W5576">
        <v>4159.82</v>
      </c>
      <c r="X5576">
        <v>15252461</v>
      </c>
      <c r="Y5576" t="str">
        <f t="shared" si="87"/>
        <v>3.  1.5 to 2 Year</v>
      </c>
      <c r="Z5576" t="str">
        <f t="shared" si="87"/>
        <v>3.  1.5 to 2 Year</v>
      </c>
    </row>
    <row r="5577" spans="1:26" x14ac:dyDescent="0.25">
      <c r="A5577">
        <v>163908208</v>
      </c>
      <c r="B5577" t="s">
        <v>834</v>
      </c>
      <c r="C5577" t="s">
        <v>1420</v>
      </c>
      <c r="D5577" t="s">
        <v>71</v>
      </c>
      <c r="E5577">
        <v>17</v>
      </c>
      <c r="F5577" t="s">
        <v>37</v>
      </c>
      <c r="G5577" t="s">
        <v>2367</v>
      </c>
      <c r="H5577" t="s">
        <v>30</v>
      </c>
      <c r="I5577" t="s">
        <v>27</v>
      </c>
      <c r="J5577">
        <v>436</v>
      </c>
      <c r="K5577">
        <v>45</v>
      </c>
      <c r="L5577">
        <v>20211</v>
      </c>
      <c r="M5577">
        <v>1</v>
      </c>
      <c r="N5577" t="s">
        <v>36</v>
      </c>
      <c r="O5577">
        <v>3317</v>
      </c>
      <c r="P5577" t="s">
        <v>30</v>
      </c>
      <c r="Q5577" t="s">
        <v>35</v>
      </c>
      <c r="R5577" t="s">
        <v>35</v>
      </c>
      <c r="S5577">
        <v>0</v>
      </c>
      <c r="T5577">
        <v>0</v>
      </c>
      <c r="U5577">
        <v>0</v>
      </c>
      <c r="V5577" t="s">
        <v>35</v>
      </c>
      <c r="W5577">
        <v>0</v>
      </c>
      <c r="X5577">
        <v>15276131</v>
      </c>
      <c r="Y5577" t="str">
        <f t="shared" si="87"/>
        <v>2.  1-1.5 Years</v>
      </c>
      <c r="Z5577" t="str">
        <f t="shared" si="87"/>
        <v>1. &lt;= 1 Year</v>
      </c>
    </row>
    <row r="5578" spans="1:26" x14ac:dyDescent="0.25">
      <c r="A5578">
        <v>164364920</v>
      </c>
      <c r="B5578" t="s">
        <v>834</v>
      </c>
      <c r="C5578" t="s">
        <v>1814</v>
      </c>
      <c r="D5578" t="s">
        <v>66</v>
      </c>
      <c r="E5578">
        <v>17</v>
      </c>
      <c r="F5578" t="s">
        <v>6</v>
      </c>
      <c r="G5578" t="s">
        <v>2375</v>
      </c>
      <c r="H5578" t="s">
        <v>30</v>
      </c>
      <c r="I5578" t="s">
        <v>27</v>
      </c>
      <c r="J5578">
        <v>17</v>
      </c>
      <c r="K5578">
        <v>17</v>
      </c>
      <c r="L5578">
        <v>0</v>
      </c>
      <c r="M5578">
        <v>0</v>
      </c>
      <c r="N5578" t="s">
        <v>35</v>
      </c>
      <c r="O5578">
        <v>0</v>
      </c>
      <c r="P5578" t="s">
        <v>30</v>
      </c>
      <c r="Q5578" t="s">
        <v>35</v>
      </c>
      <c r="R5578" t="s">
        <v>35</v>
      </c>
      <c r="S5578">
        <v>0</v>
      </c>
      <c r="T5578">
        <v>0</v>
      </c>
      <c r="U5578">
        <v>0</v>
      </c>
      <c r="V5578" t="s">
        <v>35</v>
      </c>
      <c r="W5578">
        <v>0</v>
      </c>
      <c r="X5578">
        <v>16033167</v>
      </c>
      <c r="Y5578" t="str">
        <f t="shared" si="87"/>
        <v>1. &lt;= 1 Year</v>
      </c>
      <c r="Z5578" t="str">
        <f t="shared" si="87"/>
        <v>1. &lt;= 1 Year</v>
      </c>
    </row>
    <row r="5579" spans="1:26" x14ac:dyDescent="0.25">
      <c r="A5579">
        <v>164333204</v>
      </c>
      <c r="B5579" t="s">
        <v>2570</v>
      </c>
      <c r="C5579" t="s">
        <v>3492</v>
      </c>
      <c r="D5579" t="s">
        <v>71</v>
      </c>
      <c r="E5579">
        <v>17</v>
      </c>
      <c r="F5579" t="s">
        <v>5</v>
      </c>
      <c r="G5579" t="s">
        <v>2370</v>
      </c>
      <c r="H5579" t="s">
        <v>30</v>
      </c>
      <c r="I5579" t="s">
        <v>27</v>
      </c>
      <c r="J5579">
        <v>38</v>
      </c>
      <c r="K5579">
        <v>23</v>
      </c>
      <c r="L5579">
        <v>20211</v>
      </c>
      <c r="M5579">
        <v>1</v>
      </c>
      <c r="N5579" t="s">
        <v>36</v>
      </c>
      <c r="O5579">
        <v>3499</v>
      </c>
      <c r="P5579">
        <v>20210405</v>
      </c>
      <c r="Q5579" t="s">
        <v>36</v>
      </c>
      <c r="R5579" t="s">
        <v>36</v>
      </c>
      <c r="S5579">
        <v>1</v>
      </c>
      <c r="T5579">
        <v>20212</v>
      </c>
      <c r="U5579">
        <v>1</v>
      </c>
      <c r="V5579" t="s">
        <v>36</v>
      </c>
      <c r="W5579">
        <v>877.68</v>
      </c>
      <c r="X5579">
        <v>11102460</v>
      </c>
      <c r="Y5579" t="str">
        <f t="shared" si="87"/>
        <v>1. &lt;= 1 Year</v>
      </c>
      <c r="Z5579" t="str">
        <f t="shared" si="87"/>
        <v>1. &lt;= 1 Year</v>
      </c>
    </row>
    <row r="5580" spans="1:26" x14ac:dyDescent="0.25">
      <c r="A5580">
        <v>164094298</v>
      </c>
      <c r="B5580" t="s">
        <v>461</v>
      </c>
      <c r="C5580" t="s">
        <v>2863</v>
      </c>
      <c r="D5580" t="s">
        <v>71</v>
      </c>
      <c r="E5580">
        <v>17</v>
      </c>
      <c r="F5580" t="s">
        <v>6</v>
      </c>
      <c r="G5580" t="s">
        <v>3645</v>
      </c>
      <c r="H5580" t="s">
        <v>30</v>
      </c>
      <c r="I5580" t="s">
        <v>27</v>
      </c>
      <c r="J5580">
        <v>302</v>
      </c>
      <c r="K5580">
        <v>282</v>
      </c>
      <c r="L5580">
        <v>20211</v>
      </c>
      <c r="M5580">
        <v>1</v>
      </c>
      <c r="N5580" t="s">
        <v>36</v>
      </c>
      <c r="O5580">
        <v>6882</v>
      </c>
      <c r="P5580">
        <v>20201124</v>
      </c>
      <c r="Q5580" t="s">
        <v>36</v>
      </c>
      <c r="R5580" t="s">
        <v>36</v>
      </c>
      <c r="S5580">
        <v>1</v>
      </c>
      <c r="T5580">
        <v>20212</v>
      </c>
      <c r="U5580">
        <v>1</v>
      </c>
      <c r="V5580" t="s">
        <v>36</v>
      </c>
      <c r="W5580">
        <v>6239.1</v>
      </c>
      <c r="X5580">
        <v>9777484</v>
      </c>
      <c r="Y5580" t="str">
        <f t="shared" si="87"/>
        <v>1. &lt;= 1 Year</v>
      </c>
      <c r="Z5580" t="str">
        <f t="shared" si="87"/>
        <v>1. &lt;= 1 Year</v>
      </c>
    </row>
    <row r="5581" spans="1:26" x14ac:dyDescent="0.25">
      <c r="A5581">
        <v>164060380</v>
      </c>
      <c r="B5581" t="s">
        <v>461</v>
      </c>
      <c r="C5581" t="s">
        <v>5981</v>
      </c>
      <c r="D5581" t="s">
        <v>66</v>
      </c>
      <c r="E5581">
        <v>17</v>
      </c>
      <c r="F5581" t="s">
        <v>6</v>
      </c>
      <c r="G5581" t="s">
        <v>2366</v>
      </c>
      <c r="H5581" t="s">
        <v>30</v>
      </c>
      <c r="I5581" t="s">
        <v>27</v>
      </c>
      <c r="J5581">
        <v>342</v>
      </c>
      <c r="K5581">
        <v>339</v>
      </c>
      <c r="L5581">
        <v>20211</v>
      </c>
      <c r="M5581">
        <v>1</v>
      </c>
      <c r="N5581" t="s">
        <v>36</v>
      </c>
      <c r="O5581">
        <v>2404</v>
      </c>
      <c r="P5581">
        <v>20200506</v>
      </c>
      <c r="Q5581" t="s">
        <v>36</v>
      </c>
      <c r="R5581" t="s">
        <v>35</v>
      </c>
      <c r="S5581">
        <v>0</v>
      </c>
      <c r="T5581">
        <v>20212</v>
      </c>
      <c r="U5581">
        <v>1</v>
      </c>
      <c r="V5581" t="s">
        <v>36</v>
      </c>
      <c r="W5581">
        <v>5303.76</v>
      </c>
      <c r="X5581">
        <v>12161527</v>
      </c>
      <c r="Y5581" t="str">
        <f t="shared" si="87"/>
        <v>1. &lt;= 1 Year</v>
      </c>
      <c r="Z5581" t="str">
        <f t="shared" si="87"/>
        <v>1. &lt;= 1 Year</v>
      </c>
    </row>
    <row r="5582" spans="1:26" x14ac:dyDescent="0.25">
      <c r="A5582">
        <v>163899581</v>
      </c>
      <c r="B5582" t="s">
        <v>461</v>
      </c>
      <c r="C5582" t="s">
        <v>387</v>
      </c>
      <c r="D5582" t="s">
        <v>71</v>
      </c>
      <c r="E5582">
        <v>17</v>
      </c>
      <c r="F5582" t="s">
        <v>37</v>
      </c>
      <c r="G5582" t="s">
        <v>2367</v>
      </c>
      <c r="H5582" t="s">
        <v>30</v>
      </c>
      <c r="I5582" t="s">
        <v>27</v>
      </c>
      <c r="J5582">
        <v>442</v>
      </c>
      <c r="K5582">
        <v>309</v>
      </c>
      <c r="L5582">
        <v>20211</v>
      </c>
      <c r="M5582">
        <v>1</v>
      </c>
      <c r="N5582" t="s">
        <v>36</v>
      </c>
      <c r="O5582">
        <v>1606</v>
      </c>
      <c r="P5582">
        <v>20200227</v>
      </c>
      <c r="Q5582" t="s">
        <v>36</v>
      </c>
      <c r="R5582" t="s">
        <v>35</v>
      </c>
      <c r="S5582">
        <v>0</v>
      </c>
      <c r="T5582">
        <v>0</v>
      </c>
      <c r="U5582">
        <v>0</v>
      </c>
      <c r="V5582" t="s">
        <v>35</v>
      </c>
      <c r="W5582">
        <v>0</v>
      </c>
      <c r="X5582">
        <v>15496976</v>
      </c>
      <c r="Y5582" t="str">
        <f t="shared" si="87"/>
        <v>2.  1-1.5 Years</v>
      </c>
      <c r="Z5582" t="str">
        <f t="shared" si="87"/>
        <v>1. &lt;= 1 Year</v>
      </c>
    </row>
    <row r="5583" spans="1:26" x14ac:dyDescent="0.25">
      <c r="A5583">
        <v>163150334</v>
      </c>
      <c r="B5583" t="s">
        <v>557</v>
      </c>
      <c r="C5583" t="s">
        <v>7776</v>
      </c>
      <c r="D5583" t="s">
        <v>66</v>
      </c>
      <c r="E5583">
        <v>17</v>
      </c>
      <c r="F5583" t="s">
        <v>6</v>
      </c>
      <c r="G5583" t="s">
        <v>2366</v>
      </c>
      <c r="H5583" t="s">
        <v>30</v>
      </c>
      <c r="I5583" t="s">
        <v>27</v>
      </c>
      <c r="J5583">
        <v>769</v>
      </c>
      <c r="K5583">
        <v>22</v>
      </c>
      <c r="L5583">
        <v>20211</v>
      </c>
      <c r="M5583">
        <v>1</v>
      </c>
      <c r="N5583" t="s">
        <v>36</v>
      </c>
      <c r="O5583">
        <v>4942</v>
      </c>
      <c r="P5583" t="s">
        <v>30</v>
      </c>
      <c r="Q5583" t="s">
        <v>35</v>
      </c>
      <c r="R5583" t="s">
        <v>35</v>
      </c>
      <c r="S5583">
        <v>0</v>
      </c>
      <c r="T5583">
        <v>20212</v>
      </c>
      <c r="U5583">
        <v>1</v>
      </c>
      <c r="V5583" t="s">
        <v>36</v>
      </c>
      <c r="W5583">
        <v>7590</v>
      </c>
      <c r="X5583">
        <v>13209565</v>
      </c>
      <c r="Y5583" t="str">
        <f t="shared" si="87"/>
        <v>4. 2-3 Year</v>
      </c>
      <c r="Z5583" t="str">
        <f t="shared" si="87"/>
        <v>1. &lt;= 1 Year</v>
      </c>
    </row>
    <row r="5584" spans="1:26" x14ac:dyDescent="0.25">
      <c r="A5584">
        <v>164337251</v>
      </c>
      <c r="B5584" t="s">
        <v>8974</v>
      </c>
      <c r="C5584" t="s">
        <v>10298</v>
      </c>
      <c r="D5584" t="s">
        <v>66</v>
      </c>
      <c r="E5584">
        <v>17</v>
      </c>
      <c r="F5584" t="s">
        <v>37</v>
      </c>
      <c r="G5584" t="s">
        <v>8887</v>
      </c>
      <c r="H5584" t="s">
        <v>30</v>
      </c>
      <c r="I5584" t="s">
        <v>27</v>
      </c>
      <c r="J5584">
        <v>71</v>
      </c>
      <c r="K5584">
        <v>70</v>
      </c>
      <c r="L5584">
        <v>0</v>
      </c>
      <c r="M5584">
        <v>0</v>
      </c>
      <c r="N5584" t="s">
        <v>35</v>
      </c>
      <c r="O5584">
        <v>0</v>
      </c>
      <c r="P5584" t="s">
        <v>30</v>
      </c>
      <c r="Q5584" t="s">
        <v>35</v>
      </c>
      <c r="R5584" t="s">
        <v>35</v>
      </c>
      <c r="S5584">
        <v>0</v>
      </c>
      <c r="T5584">
        <v>0</v>
      </c>
      <c r="U5584">
        <v>0</v>
      </c>
      <c r="V5584" t="s">
        <v>35</v>
      </c>
      <c r="W5584">
        <v>0</v>
      </c>
      <c r="X5584">
        <v>15080661</v>
      </c>
      <c r="Y5584" t="str">
        <f t="shared" si="87"/>
        <v>1. &lt;= 1 Year</v>
      </c>
      <c r="Z5584" t="str">
        <f t="shared" si="87"/>
        <v>1. &lt;= 1 Year</v>
      </c>
    </row>
    <row r="5585" spans="1:26" x14ac:dyDescent="0.25">
      <c r="A5585">
        <v>164337641</v>
      </c>
      <c r="B5585" t="s">
        <v>10299</v>
      </c>
      <c r="C5585" t="s">
        <v>10300</v>
      </c>
      <c r="D5585" t="s">
        <v>66</v>
      </c>
      <c r="E5585">
        <v>17</v>
      </c>
      <c r="F5585" t="s">
        <v>6</v>
      </c>
      <c r="G5585" t="s">
        <v>10220</v>
      </c>
      <c r="H5585" t="s">
        <v>30</v>
      </c>
      <c r="I5585" t="s">
        <v>27</v>
      </c>
      <c r="J5585">
        <v>50</v>
      </c>
      <c r="K5585">
        <v>50</v>
      </c>
      <c r="L5585">
        <v>20211</v>
      </c>
      <c r="M5585">
        <v>1</v>
      </c>
      <c r="N5585" t="s">
        <v>36</v>
      </c>
      <c r="O5585">
        <v>3268</v>
      </c>
      <c r="P5585">
        <v>20180927</v>
      </c>
      <c r="Q5585" t="s">
        <v>36</v>
      </c>
      <c r="R5585" t="s">
        <v>35</v>
      </c>
      <c r="S5585">
        <v>0</v>
      </c>
      <c r="T5585">
        <v>0</v>
      </c>
      <c r="U5585">
        <v>0</v>
      </c>
      <c r="V5585" t="s">
        <v>35</v>
      </c>
      <c r="W5585">
        <v>0</v>
      </c>
      <c r="X5585">
        <v>8822521</v>
      </c>
      <c r="Y5585" t="str">
        <f t="shared" si="87"/>
        <v>1. &lt;= 1 Year</v>
      </c>
      <c r="Z5585" t="str">
        <f t="shared" si="87"/>
        <v>1. &lt;= 1 Year</v>
      </c>
    </row>
    <row r="5586" spans="1:26" x14ac:dyDescent="0.25">
      <c r="A5586">
        <v>164350767</v>
      </c>
      <c r="B5586" t="s">
        <v>792</v>
      </c>
      <c r="C5586" t="s">
        <v>1759</v>
      </c>
      <c r="D5586" t="s">
        <v>71</v>
      </c>
      <c r="E5586">
        <v>17</v>
      </c>
      <c r="F5586" t="s">
        <v>6</v>
      </c>
      <c r="G5586" t="s">
        <v>2370</v>
      </c>
      <c r="H5586" t="s">
        <v>30</v>
      </c>
      <c r="I5586" t="s">
        <v>27</v>
      </c>
      <c r="J5586">
        <v>14</v>
      </c>
      <c r="K5586">
        <v>10</v>
      </c>
      <c r="L5586">
        <v>0</v>
      </c>
      <c r="M5586">
        <v>0</v>
      </c>
      <c r="N5586" t="s">
        <v>35</v>
      </c>
      <c r="O5586">
        <v>0</v>
      </c>
      <c r="P5586" t="s">
        <v>30</v>
      </c>
      <c r="Q5586" t="s">
        <v>35</v>
      </c>
      <c r="R5586" t="s">
        <v>35</v>
      </c>
      <c r="S5586">
        <v>0</v>
      </c>
      <c r="T5586">
        <v>0</v>
      </c>
      <c r="U5586">
        <v>0</v>
      </c>
      <c r="V5586" t="s">
        <v>35</v>
      </c>
      <c r="W5586">
        <v>0</v>
      </c>
      <c r="X5586">
        <v>9039173</v>
      </c>
      <c r="Y5586" t="str">
        <f t="shared" si="87"/>
        <v>1. &lt;= 1 Year</v>
      </c>
      <c r="Z5586" t="str">
        <f t="shared" si="87"/>
        <v>1. &lt;= 1 Year</v>
      </c>
    </row>
    <row r="5587" spans="1:26" x14ac:dyDescent="0.25">
      <c r="A5587">
        <v>163027094</v>
      </c>
      <c r="B5587" t="s">
        <v>792</v>
      </c>
      <c r="C5587" t="s">
        <v>7777</v>
      </c>
      <c r="D5587" t="s">
        <v>71</v>
      </c>
      <c r="E5587">
        <v>17</v>
      </c>
      <c r="F5587" t="s">
        <v>5</v>
      </c>
      <c r="G5587" t="s">
        <v>3645</v>
      </c>
      <c r="H5587" t="s">
        <v>30</v>
      </c>
      <c r="I5587" t="s">
        <v>27</v>
      </c>
      <c r="J5587">
        <v>869</v>
      </c>
      <c r="K5587">
        <v>863</v>
      </c>
      <c r="L5587">
        <v>20211</v>
      </c>
      <c r="M5587">
        <v>1</v>
      </c>
      <c r="N5587" t="s">
        <v>36</v>
      </c>
      <c r="O5587">
        <v>11870</v>
      </c>
      <c r="P5587">
        <v>20190905</v>
      </c>
      <c r="Q5587" t="s">
        <v>36</v>
      </c>
      <c r="R5587" t="s">
        <v>36</v>
      </c>
      <c r="S5587">
        <v>1</v>
      </c>
      <c r="T5587">
        <v>20212</v>
      </c>
      <c r="U5587">
        <v>1</v>
      </c>
      <c r="V5587" t="s">
        <v>36</v>
      </c>
      <c r="W5587">
        <v>13303.25</v>
      </c>
      <c r="X5587">
        <v>9790170</v>
      </c>
      <c r="Y5587" t="str">
        <f t="shared" si="87"/>
        <v>4. 2-3 Year</v>
      </c>
      <c r="Z5587" t="str">
        <f t="shared" si="87"/>
        <v>4. 2-3 Year</v>
      </c>
    </row>
    <row r="5588" spans="1:26" x14ac:dyDescent="0.25">
      <c r="A5588">
        <v>163296334</v>
      </c>
      <c r="B5588" t="s">
        <v>366</v>
      </c>
      <c r="C5588" t="s">
        <v>252</v>
      </c>
      <c r="D5588" t="s">
        <v>71</v>
      </c>
      <c r="E5588">
        <v>17</v>
      </c>
      <c r="F5588" t="s">
        <v>37</v>
      </c>
      <c r="G5588" t="s">
        <v>10228</v>
      </c>
      <c r="H5588" t="s">
        <v>30</v>
      </c>
      <c r="I5588" t="s">
        <v>27</v>
      </c>
      <c r="J5588">
        <v>666</v>
      </c>
      <c r="K5588">
        <v>301</v>
      </c>
      <c r="L5588">
        <v>20211</v>
      </c>
      <c r="M5588">
        <v>1</v>
      </c>
      <c r="N5588" t="s">
        <v>36</v>
      </c>
      <c r="O5588">
        <v>1378</v>
      </c>
      <c r="P5588">
        <v>20210208</v>
      </c>
      <c r="Q5588" t="s">
        <v>36</v>
      </c>
      <c r="R5588" t="s">
        <v>36</v>
      </c>
      <c r="S5588">
        <v>1</v>
      </c>
      <c r="T5588">
        <v>0</v>
      </c>
      <c r="U5588">
        <v>0</v>
      </c>
      <c r="V5588" t="s">
        <v>35</v>
      </c>
      <c r="W5588">
        <v>0</v>
      </c>
      <c r="X5588">
        <v>15073446</v>
      </c>
      <c r="Y5588" t="str">
        <f t="shared" si="87"/>
        <v>3.  1.5 to 2 Year</v>
      </c>
      <c r="Z5588" t="str">
        <f t="shared" si="87"/>
        <v>1. &lt;= 1 Year</v>
      </c>
    </row>
    <row r="5589" spans="1:26" x14ac:dyDescent="0.25">
      <c r="A5589">
        <v>164101618</v>
      </c>
      <c r="B5589" t="s">
        <v>366</v>
      </c>
      <c r="C5589" t="s">
        <v>3592</v>
      </c>
      <c r="D5589" t="s">
        <v>71</v>
      </c>
      <c r="E5589">
        <v>17</v>
      </c>
      <c r="F5589" t="s">
        <v>6</v>
      </c>
      <c r="G5589" t="s">
        <v>2375</v>
      </c>
      <c r="H5589" t="s">
        <v>30</v>
      </c>
      <c r="I5589" t="s">
        <v>27</v>
      </c>
      <c r="J5589">
        <v>297</v>
      </c>
      <c r="K5589">
        <v>233</v>
      </c>
      <c r="L5589">
        <v>20211</v>
      </c>
      <c r="M5589">
        <v>1</v>
      </c>
      <c r="N5589" t="s">
        <v>36</v>
      </c>
      <c r="O5589">
        <v>2220</v>
      </c>
      <c r="P5589" t="s">
        <v>30</v>
      </c>
      <c r="Q5589" t="s">
        <v>35</v>
      </c>
      <c r="R5589" t="s">
        <v>36</v>
      </c>
      <c r="S5589">
        <v>1</v>
      </c>
      <c r="T5589">
        <v>0</v>
      </c>
      <c r="U5589">
        <v>0</v>
      </c>
      <c r="V5589" t="s">
        <v>35</v>
      </c>
      <c r="W5589">
        <v>0</v>
      </c>
      <c r="X5589">
        <v>15951163</v>
      </c>
      <c r="Y5589" t="str">
        <f t="shared" si="87"/>
        <v>1. &lt;= 1 Year</v>
      </c>
      <c r="Z5589" t="str">
        <f t="shared" si="87"/>
        <v>1. &lt;= 1 Year</v>
      </c>
    </row>
    <row r="5590" spans="1:26" x14ac:dyDescent="0.25">
      <c r="A5590">
        <v>164245759</v>
      </c>
      <c r="B5590" t="s">
        <v>1928</v>
      </c>
      <c r="C5590" t="s">
        <v>7778</v>
      </c>
      <c r="D5590" t="s">
        <v>66</v>
      </c>
      <c r="E5590">
        <v>17</v>
      </c>
      <c r="F5590" t="s">
        <v>37</v>
      </c>
      <c r="G5590" t="s">
        <v>8887</v>
      </c>
      <c r="H5590" t="s">
        <v>30</v>
      </c>
      <c r="I5590" t="s">
        <v>27</v>
      </c>
      <c r="J5590">
        <v>164</v>
      </c>
      <c r="K5590">
        <v>164</v>
      </c>
      <c r="L5590">
        <v>20211</v>
      </c>
      <c r="M5590">
        <v>1</v>
      </c>
      <c r="N5590" t="s">
        <v>36</v>
      </c>
      <c r="O5590">
        <v>1937</v>
      </c>
      <c r="P5590">
        <v>20210117</v>
      </c>
      <c r="Q5590" t="s">
        <v>36</v>
      </c>
      <c r="R5590" t="s">
        <v>35</v>
      </c>
      <c r="S5590">
        <v>0</v>
      </c>
      <c r="T5590">
        <v>20212</v>
      </c>
      <c r="U5590">
        <v>1</v>
      </c>
      <c r="V5590" t="s">
        <v>36</v>
      </c>
      <c r="W5590">
        <v>3297.42</v>
      </c>
      <c r="X5590">
        <v>15996324</v>
      </c>
      <c r="Y5590" t="str">
        <f t="shared" si="87"/>
        <v>1. &lt;= 1 Year</v>
      </c>
      <c r="Z5590" t="str">
        <f t="shared" si="87"/>
        <v>1. &lt;= 1 Year</v>
      </c>
    </row>
    <row r="5591" spans="1:26" x14ac:dyDescent="0.25">
      <c r="A5591">
        <v>164119406</v>
      </c>
      <c r="B5591" t="s">
        <v>368</v>
      </c>
      <c r="C5591" t="s">
        <v>5135</v>
      </c>
      <c r="D5591" t="s">
        <v>66</v>
      </c>
      <c r="E5591">
        <v>17</v>
      </c>
      <c r="F5591" t="s">
        <v>6</v>
      </c>
      <c r="G5591" t="s">
        <v>2369</v>
      </c>
      <c r="H5591" t="s">
        <v>30</v>
      </c>
      <c r="I5591" t="s">
        <v>27</v>
      </c>
      <c r="J5591">
        <v>282</v>
      </c>
      <c r="K5591">
        <v>223</v>
      </c>
      <c r="L5591">
        <v>20211</v>
      </c>
      <c r="M5591">
        <v>1</v>
      </c>
      <c r="N5591" t="s">
        <v>36</v>
      </c>
      <c r="O5591">
        <v>3423</v>
      </c>
      <c r="P5591" t="s">
        <v>30</v>
      </c>
      <c r="Q5591" t="s">
        <v>35</v>
      </c>
      <c r="R5591" t="s">
        <v>35</v>
      </c>
      <c r="S5591">
        <v>0</v>
      </c>
      <c r="T5591">
        <v>0</v>
      </c>
      <c r="U5591">
        <v>0</v>
      </c>
      <c r="V5591" t="s">
        <v>35</v>
      </c>
      <c r="W5591">
        <v>0</v>
      </c>
      <c r="X5591">
        <v>15925954</v>
      </c>
      <c r="Y5591" t="str">
        <f t="shared" si="87"/>
        <v>1. &lt;= 1 Year</v>
      </c>
      <c r="Z5591" t="str">
        <f t="shared" si="87"/>
        <v>1. &lt;= 1 Year</v>
      </c>
    </row>
    <row r="5592" spans="1:26" x14ac:dyDescent="0.25">
      <c r="A5592">
        <v>164261017</v>
      </c>
      <c r="B5592" t="s">
        <v>368</v>
      </c>
      <c r="C5592" t="s">
        <v>8221</v>
      </c>
      <c r="D5592" t="s">
        <v>66</v>
      </c>
      <c r="E5592">
        <v>17</v>
      </c>
      <c r="F5592" t="s">
        <v>37</v>
      </c>
      <c r="G5592" t="s">
        <v>8887</v>
      </c>
      <c r="H5592" t="s">
        <v>30</v>
      </c>
      <c r="I5592" t="s">
        <v>27</v>
      </c>
      <c r="J5592">
        <v>143</v>
      </c>
      <c r="K5592">
        <v>51</v>
      </c>
      <c r="L5592">
        <v>20211</v>
      </c>
      <c r="M5592">
        <v>1</v>
      </c>
      <c r="N5592" t="s">
        <v>36</v>
      </c>
      <c r="O5592">
        <v>2297</v>
      </c>
      <c r="P5592">
        <v>20200330</v>
      </c>
      <c r="Q5592" t="s">
        <v>36</v>
      </c>
      <c r="R5592" t="s">
        <v>36</v>
      </c>
      <c r="S5592">
        <v>1</v>
      </c>
      <c r="T5592">
        <v>20212</v>
      </c>
      <c r="U5592">
        <v>1</v>
      </c>
      <c r="V5592" t="s">
        <v>36</v>
      </c>
      <c r="W5592">
        <v>2655.59</v>
      </c>
      <c r="X5592">
        <v>16005799</v>
      </c>
      <c r="Y5592" t="str">
        <f t="shared" si="87"/>
        <v>1. &lt;= 1 Year</v>
      </c>
      <c r="Z5592" t="str">
        <f t="shared" si="87"/>
        <v>1. &lt;= 1 Year</v>
      </c>
    </row>
    <row r="5593" spans="1:26" x14ac:dyDescent="0.25">
      <c r="A5593">
        <v>162751673</v>
      </c>
      <c r="B5593" t="s">
        <v>6969</v>
      </c>
      <c r="C5593" t="s">
        <v>237</v>
      </c>
      <c r="D5593" t="s">
        <v>66</v>
      </c>
      <c r="E5593">
        <v>17</v>
      </c>
      <c r="F5593" t="s">
        <v>6</v>
      </c>
      <c r="G5593" t="s">
        <v>2365</v>
      </c>
      <c r="H5593" t="s">
        <v>30</v>
      </c>
      <c r="I5593" t="s">
        <v>27</v>
      </c>
      <c r="J5593">
        <v>1064</v>
      </c>
      <c r="K5593">
        <v>724</v>
      </c>
      <c r="L5593">
        <v>0</v>
      </c>
      <c r="M5593">
        <v>0</v>
      </c>
      <c r="N5593" t="s">
        <v>35</v>
      </c>
      <c r="O5593">
        <v>0</v>
      </c>
      <c r="P5593" t="s">
        <v>30</v>
      </c>
      <c r="Q5593" t="s">
        <v>35</v>
      </c>
      <c r="R5593" t="s">
        <v>36</v>
      </c>
      <c r="S5593">
        <v>1</v>
      </c>
      <c r="T5593">
        <v>0</v>
      </c>
      <c r="U5593">
        <v>0</v>
      </c>
      <c r="V5593" t="s">
        <v>35</v>
      </c>
      <c r="W5593">
        <v>0</v>
      </c>
      <c r="X5593">
        <v>11651712</v>
      </c>
      <c r="Y5593" t="str">
        <f t="shared" si="87"/>
        <v>4. 2-3 Year</v>
      </c>
      <c r="Z5593" t="str">
        <f t="shared" si="87"/>
        <v>3.  1.5 to 2 Year</v>
      </c>
    </row>
    <row r="5594" spans="1:26" x14ac:dyDescent="0.25">
      <c r="A5594">
        <v>163885004</v>
      </c>
      <c r="B5594" t="s">
        <v>5594</v>
      </c>
      <c r="C5594" t="s">
        <v>5595</v>
      </c>
      <c r="D5594" t="s">
        <v>66</v>
      </c>
      <c r="E5594">
        <v>17</v>
      </c>
      <c r="F5594" t="s">
        <v>6</v>
      </c>
      <c r="G5594" t="s">
        <v>2366</v>
      </c>
      <c r="H5594" t="s">
        <v>30</v>
      </c>
      <c r="I5594" t="s">
        <v>27</v>
      </c>
      <c r="J5594">
        <v>435</v>
      </c>
      <c r="K5594">
        <v>90</v>
      </c>
      <c r="L5594">
        <v>0</v>
      </c>
      <c r="M5594">
        <v>0</v>
      </c>
      <c r="N5594" t="s">
        <v>35</v>
      </c>
      <c r="O5594">
        <v>0</v>
      </c>
      <c r="P5594">
        <v>20190918</v>
      </c>
      <c r="Q5594" t="s">
        <v>36</v>
      </c>
      <c r="R5594" t="s">
        <v>35</v>
      </c>
      <c r="S5594">
        <v>0</v>
      </c>
      <c r="T5594">
        <v>0</v>
      </c>
      <c r="U5594">
        <v>0</v>
      </c>
      <c r="V5594" t="s">
        <v>35</v>
      </c>
      <c r="W5594">
        <v>0</v>
      </c>
      <c r="X5594">
        <v>15412245</v>
      </c>
      <c r="Y5594" t="str">
        <f t="shared" si="87"/>
        <v>2.  1-1.5 Years</v>
      </c>
      <c r="Z5594" t="str">
        <f t="shared" si="87"/>
        <v>1. &lt;= 1 Year</v>
      </c>
    </row>
    <row r="5595" spans="1:26" x14ac:dyDescent="0.25">
      <c r="A5595">
        <v>163397118</v>
      </c>
      <c r="B5595" t="s">
        <v>5075</v>
      </c>
      <c r="C5595" t="s">
        <v>5076</v>
      </c>
      <c r="D5595" t="s">
        <v>66</v>
      </c>
      <c r="E5595">
        <v>17</v>
      </c>
      <c r="F5595" t="s">
        <v>6</v>
      </c>
      <c r="G5595" t="s">
        <v>2365</v>
      </c>
      <c r="H5595" t="s">
        <v>30</v>
      </c>
      <c r="I5595" t="s">
        <v>27</v>
      </c>
      <c r="J5595">
        <v>547</v>
      </c>
      <c r="K5595">
        <v>507</v>
      </c>
      <c r="L5595">
        <v>20211</v>
      </c>
      <c r="M5595">
        <v>1</v>
      </c>
      <c r="N5595" t="s">
        <v>36</v>
      </c>
      <c r="O5595">
        <v>5066</v>
      </c>
      <c r="P5595">
        <v>20201022</v>
      </c>
      <c r="Q5595" t="s">
        <v>36</v>
      </c>
      <c r="R5595" t="s">
        <v>36</v>
      </c>
      <c r="S5595">
        <v>1</v>
      </c>
      <c r="T5595">
        <v>20212</v>
      </c>
      <c r="U5595">
        <v>1</v>
      </c>
      <c r="V5595" t="s">
        <v>36</v>
      </c>
      <c r="W5595">
        <v>2528.94</v>
      </c>
      <c r="X5595">
        <v>11630375</v>
      </c>
      <c r="Y5595" t="str">
        <f t="shared" si="87"/>
        <v>3.  1.5 to 2 Year</v>
      </c>
      <c r="Z5595" t="str">
        <f t="shared" si="87"/>
        <v>2.  1-1.5 Years</v>
      </c>
    </row>
    <row r="5596" spans="1:26" x14ac:dyDescent="0.25">
      <c r="A5596">
        <v>163416193</v>
      </c>
      <c r="B5596" t="s">
        <v>1344</v>
      </c>
      <c r="C5596" t="s">
        <v>3588</v>
      </c>
      <c r="D5596" t="s">
        <v>66</v>
      </c>
      <c r="E5596">
        <v>17</v>
      </c>
      <c r="F5596" t="s">
        <v>6</v>
      </c>
      <c r="G5596" t="s">
        <v>2365</v>
      </c>
      <c r="H5596" t="s">
        <v>30</v>
      </c>
      <c r="I5596" t="s">
        <v>27</v>
      </c>
      <c r="J5596">
        <v>497</v>
      </c>
      <c r="K5596">
        <v>401</v>
      </c>
      <c r="L5596">
        <v>20211</v>
      </c>
      <c r="M5596">
        <v>1</v>
      </c>
      <c r="N5596" t="s">
        <v>36</v>
      </c>
      <c r="O5596">
        <v>11611</v>
      </c>
      <c r="P5596">
        <v>20190617</v>
      </c>
      <c r="Q5596" t="s">
        <v>36</v>
      </c>
      <c r="R5596" t="s">
        <v>36</v>
      </c>
      <c r="S5596">
        <v>1</v>
      </c>
      <c r="T5596">
        <v>20212</v>
      </c>
      <c r="U5596">
        <v>1</v>
      </c>
      <c r="V5596" t="s">
        <v>36</v>
      </c>
      <c r="W5596">
        <v>634.83000000000004</v>
      </c>
      <c r="X5596">
        <v>9830634</v>
      </c>
      <c r="Y5596" t="str">
        <f t="shared" si="87"/>
        <v>2.  1-1.5 Years</v>
      </c>
      <c r="Z5596" t="str">
        <f t="shared" si="87"/>
        <v>2.  1-1.5 Years</v>
      </c>
    </row>
    <row r="5597" spans="1:26" x14ac:dyDescent="0.25">
      <c r="A5597">
        <v>164326504</v>
      </c>
      <c r="B5597" t="s">
        <v>3236</v>
      </c>
      <c r="C5597" t="s">
        <v>837</v>
      </c>
      <c r="D5597" t="s">
        <v>71</v>
      </c>
      <c r="E5597">
        <v>17</v>
      </c>
      <c r="F5597" t="s">
        <v>6</v>
      </c>
      <c r="G5597" t="s">
        <v>3645</v>
      </c>
      <c r="H5597" t="s">
        <v>30</v>
      </c>
      <c r="I5597" t="s">
        <v>27</v>
      </c>
      <c r="J5597">
        <v>48</v>
      </c>
      <c r="K5597">
        <v>48</v>
      </c>
      <c r="L5597">
        <v>20211</v>
      </c>
      <c r="M5597">
        <v>1</v>
      </c>
      <c r="N5597" t="s">
        <v>36</v>
      </c>
      <c r="O5597">
        <v>5019</v>
      </c>
      <c r="P5597">
        <v>20201207</v>
      </c>
      <c r="Q5597" t="s">
        <v>36</v>
      </c>
      <c r="R5597" t="s">
        <v>35</v>
      </c>
      <c r="S5597">
        <v>0</v>
      </c>
      <c r="T5597">
        <v>20212</v>
      </c>
      <c r="U5597">
        <v>1</v>
      </c>
      <c r="V5597" t="s">
        <v>36</v>
      </c>
      <c r="W5597">
        <v>5486.3</v>
      </c>
      <c r="X5597">
        <v>16018642</v>
      </c>
      <c r="Y5597" t="str">
        <f t="shared" si="87"/>
        <v>1. &lt;= 1 Year</v>
      </c>
      <c r="Z5597" t="str">
        <f t="shared" si="87"/>
        <v>1. &lt;= 1 Year</v>
      </c>
    </row>
    <row r="5598" spans="1:26" x14ac:dyDescent="0.25">
      <c r="A5598">
        <v>164149528</v>
      </c>
      <c r="B5598" t="s">
        <v>371</v>
      </c>
      <c r="C5598" t="s">
        <v>6970</v>
      </c>
      <c r="D5598" t="s">
        <v>71</v>
      </c>
      <c r="E5598">
        <v>17</v>
      </c>
      <c r="F5598" t="s">
        <v>5</v>
      </c>
      <c r="G5598" t="s">
        <v>2375</v>
      </c>
      <c r="H5598" t="s">
        <v>30</v>
      </c>
      <c r="I5598" t="s">
        <v>27</v>
      </c>
      <c r="J5598">
        <v>233</v>
      </c>
      <c r="K5598">
        <v>226</v>
      </c>
      <c r="L5598">
        <v>20211</v>
      </c>
      <c r="M5598">
        <v>1</v>
      </c>
      <c r="N5598" t="s">
        <v>36</v>
      </c>
      <c r="O5598">
        <v>2315</v>
      </c>
      <c r="P5598">
        <v>20201130</v>
      </c>
      <c r="Q5598" t="s">
        <v>36</v>
      </c>
      <c r="R5598" t="s">
        <v>36</v>
      </c>
      <c r="S5598">
        <v>1</v>
      </c>
      <c r="T5598">
        <v>0</v>
      </c>
      <c r="U5598">
        <v>0</v>
      </c>
      <c r="V5598" t="s">
        <v>35</v>
      </c>
      <c r="W5598">
        <v>0</v>
      </c>
      <c r="X5598">
        <v>15003118</v>
      </c>
      <c r="Y5598" t="str">
        <f t="shared" si="87"/>
        <v>1. &lt;= 1 Year</v>
      </c>
      <c r="Z5598" t="str">
        <f t="shared" si="87"/>
        <v>1. &lt;= 1 Year</v>
      </c>
    </row>
    <row r="5599" spans="1:26" x14ac:dyDescent="0.25">
      <c r="A5599">
        <v>164098819</v>
      </c>
      <c r="B5599" t="s">
        <v>934</v>
      </c>
      <c r="C5599" t="s">
        <v>6407</v>
      </c>
      <c r="D5599" t="s">
        <v>71</v>
      </c>
      <c r="E5599">
        <v>17</v>
      </c>
      <c r="F5599" t="s">
        <v>6</v>
      </c>
      <c r="G5599" t="s">
        <v>2370</v>
      </c>
      <c r="H5599" t="s">
        <v>30</v>
      </c>
      <c r="I5599" t="s">
        <v>27</v>
      </c>
      <c r="J5599">
        <v>302</v>
      </c>
      <c r="K5599">
        <v>302</v>
      </c>
      <c r="L5599">
        <v>0</v>
      </c>
      <c r="M5599">
        <v>0</v>
      </c>
      <c r="N5599" t="s">
        <v>35</v>
      </c>
      <c r="O5599">
        <v>0</v>
      </c>
      <c r="P5599">
        <v>20200713</v>
      </c>
      <c r="Q5599" t="s">
        <v>36</v>
      </c>
      <c r="R5599" t="s">
        <v>35</v>
      </c>
      <c r="S5599">
        <v>0</v>
      </c>
      <c r="T5599">
        <v>0</v>
      </c>
      <c r="U5599">
        <v>0</v>
      </c>
      <c r="V5599" t="s">
        <v>35</v>
      </c>
      <c r="W5599">
        <v>0</v>
      </c>
      <c r="X5599">
        <v>15931083</v>
      </c>
      <c r="Y5599" t="str">
        <f t="shared" si="87"/>
        <v>1. &lt;= 1 Year</v>
      </c>
      <c r="Z5599" t="str">
        <f t="shared" si="87"/>
        <v>1. &lt;= 1 Year</v>
      </c>
    </row>
    <row r="5600" spans="1:26" x14ac:dyDescent="0.25">
      <c r="A5600">
        <v>164257860</v>
      </c>
      <c r="B5600" t="s">
        <v>8222</v>
      </c>
      <c r="C5600" t="s">
        <v>8223</v>
      </c>
      <c r="D5600" t="s">
        <v>89</v>
      </c>
      <c r="E5600">
        <v>17</v>
      </c>
      <c r="F5600" t="s">
        <v>5</v>
      </c>
      <c r="G5600" t="s">
        <v>2375</v>
      </c>
      <c r="H5600" t="s">
        <v>30</v>
      </c>
      <c r="I5600" t="s">
        <v>27</v>
      </c>
      <c r="J5600">
        <v>136</v>
      </c>
      <c r="K5600">
        <v>115</v>
      </c>
      <c r="L5600">
        <v>0</v>
      </c>
      <c r="M5600">
        <v>0</v>
      </c>
      <c r="N5600" t="s">
        <v>35</v>
      </c>
      <c r="O5600">
        <v>0</v>
      </c>
      <c r="P5600" t="s">
        <v>30</v>
      </c>
      <c r="Q5600" t="s">
        <v>35</v>
      </c>
      <c r="R5600" t="s">
        <v>36</v>
      </c>
      <c r="S5600">
        <v>1</v>
      </c>
      <c r="T5600">
        <v>0</v>
      </c>
      <c r="U5600">
        <v>0</v>
      </c>
      <c r="V5600" t="s">
        <v>35</v>
      </c>
      <c r="W5600">
        <v>0</v>
      </c>
      <c r="X5600">
        <v>15529771</v>
      </c>
      <c r="Y5600" t="str">
        <f t="shared" si="87"/>
        <v>1. &lt;= 1 Year</v>
      </c>
      <c r="Z5600" t="str">
        <f t="shared" si="87"/>
        <v>1. &lt;= 1 Year</v>
      </c>
    </row>
    <row r="5601" spans="1:26" x14ac:dyDescent="0.25">
      <c r="A5601">
        <v>163363845</v>
      </c>
      <c r="B5601" t="s">
        <v>4920</v>
      </c>
      <c r="C5601" t="s">
        <v>4921</v>
      </c>
      <c r="D5601" t="s">
        <v>71</v>
      </c>
      <c r="E5601">
        <v>17</v>
      </c>
      <c r="F5601" t="s">
        <v>6</v>
      </c>
      <c r="G5601" t="s">
        <v>2363</v>
      </c>
      <c r="H5601" t="s">
        <v>30</v>
      </c>
      <c r="I5601" t="s">
        <v>27</v>
      </c>
      <c r="J5601">
        <v>575</v>
      </c>
      <c r="K5601">
        <v>423</v>
      </c>
      <c r="L5601">
        <v>0</v>
      </c>
      <c r="M5601">
        <v>0</v>
      </c>
      <c r="N5601" t="s">
        <v>35</v>
      </c>
      <c r="O5601">
        <v>0</v>
      </c>
      <c r="P5601" t="s">
        <v>30</v>
      </c>
      <c r="Q5601" t="s">
        <v>35</v>
      </c>
      <c r="R5601" t="s">
        <v>35</v>
      </c>
      <c r="S5601">
        <v>0</v>
      </c>
      <c r="T5601">
        <v>0</v>
      </c>
      <c r="U5601">
        <v>0</v>
      </c>
      <c r="V5601" t="s">
        <v>35</v>
      </c>
      <c r="W5601">
        <v>0</v>
      </c>
      <c r="X5601">
        <v>15336437</v>
      </c>
      <c r="Y5601" t="str">
        <f t="shared" si="87"/>
        <v>3.  1.5 to 2 Year</v>
      </c>
      <c r="Z5601" t="str">
        <f t="shared" si="87"/>
        <v>2.  1-1.5 Years</v>
      </c>
    </row>
    <row r="5602" spans="1:26" x14ac:dyDescent="0.25">
      <c r="A5602">
        <v>164062279</v>
      </c>
      <c r="B5602" t="s">
        <v>1993</v>
      </c>
      <c r="C5602" t="s">
        <v>7362</v>
      </c>
      <c r="D5602" t="s">
        <v>124</v>
      </c>
      <c r="E5602">
        <v>18</v>
      </c>
      <c r="F5602" t="s">
        <v>6</v>
      </c>
      <c r="G5602" t="s">
        <v>7782</v>
      </c>
      <c r="H5602" t="s">
        <v>30</v>
      </c>
      <c r="I5602" t="s">
        <v>27</v>
      </c>
      <c r="J5602">
        <v>350</v>
      </c>
      <c r="K5602">
        <v>349</v>
      </c>
      <c r="L5602">
        <v>0</v>
      </c>
      <c r="M5602">
        <v>0</v>
      </c>
      <c r="N5602" t="s">
        <v>35</v>
      </c>
      <c r="O5602">
        <v>0</v>
      </c>
      <c r="P5602">
        <v>20200618</v>
      </c>
      <c r="Q5602" t="s">
        <v>36</v>
      </c>
      <c r="R5602" t="s">
        <v>36</v>
      </c>
      <c r="S5602">
        <v>1</v>
      </c>
      <c r="T5602">
        <v>0</v>
      </c>
      <c r="U5602">
        <v>0</v>
      </c>
      <c r="V5602" t="s">
        <v>35</v>
      </c>
      <c r="W5602">
        <v>0</v>
      </c>
      <c r="X5602">
        <v>12289036</v>
      </c>
      <c r="Y5602" t="str">
        <f t="shared" si="87"/>
        <v>1. &lt;= 1 Year</v>
      </c>
      <c r="Z5602" t="str">
        <f t="shared" si="87"/>
        <v>1. &lt;= 1 Year</v>
      </c>
    </row>
    <row r="5603" spans="1:26" x14ac:dyDescent="0.25">
      <c r="A5603">
        <v>164185427</v>
      </c>
      <c r="B5603" t="s">
        <v>5110</v>
      </c>
      <c r="C5603" t="s">
        <v>6971</v>
      </c>
      <c r="D5603" t="s">
        <v>112</v>
      </c>
      <c r="E5603">
        <v>18</v>
      </c>
      <c r="F5603" t="s">
        <v>6</v>
      </c>
      <c r="G5603" t="s">
        <v>4228</v>
      </c>
      <c r="H5603" t="s">
        <v>30</v>
      </c>
      <c r="I5603" t="s">
        <v>27</v>
      </c>
      <c r="J5603">
        <v>219</v>
      </c>
      <c r="K5603">
        <v>213</v>
      </c>
      <c r="L5603">
        <v>20211</v>
      </c>
      <c r="M5603">
        <v>1</v>
      </c>
      <c r="N5603" t="s">
        <v>36</v>
      </c>
      <c r="O5603">
        <v>4079</v>
      </c>
      <c r="P5603" t="s">
        <v>30</v>
      </c>
      <c r="Q5603" t="s">
        <v>35</v>
      </c>
      <c r="R5603" t="s">
        <v>35</v>
      </c>
      <c r="S5603">
        <v>0</v>
      </c>
      <c r="T5603">
        <v>0</v>
      </c>
      <c r="U5603">
        <v>0</v>
      </c>
      <c r="V5603" t="s">
        <v>35</v>
      </c>
      <c r="W5603">
        <v>0</v>
      </c>
      <c r="X5603">
        <v>11262269</v>
      </c>
      <c r="Y5603" t="str">
        <f t="shared" si="87"/>
        <v>1. &lt;= 1 Year</v>
      </c>
      <c r="Z5603" t="str">
        <f t="shared" si="87"/>
        <v>1. &lt;= 1 Year</v>
      </c>
    </row>
    <row r="5604" spans="1:26" x14ac:dyDescent="0.25">
      <c r="A5604">
        <v>164333726</v>
      </c>
      <c r="B5604" t="s">
        <v>10301</v>
      </c>
      <c r="C5604" t="s">
        <v>6985</v>
      </c>
      <c r="D5604" t="s">
        <v>124</v>
      </c>
      <c r="E5604">
        <v>18</v>
      </c>
      <c r="F5604" t="s">
        <v>6</v>
      </c>
      <c r="G5604" t="s">
        <v>7779</v>
      </c>
      <c r="H5604" t="s">
        <v>30</v>
      </c>
      <c r="I5604" t="s">
        <v>27</v>
      </c>
      <c r="J5604">
        <v>48</v>
      </c>
      <c r="K5604">
        <v>24</v>
      </c>
      <c r="L5604">
        <v>20211</v>
      </c>
      <c r="M5604">
        <v>1</v>
      </c>
      <c r="N5604" t="s">
        <v>36</v>
      </c>
      <c r="O5604">
        <v>5024</v>
      </c>
      <c r="P5604">
        <v>20210311</v>
      </c>
      <c r="Q5604" t="s">
        <v>36</v>
      </c>
      <c r="R5604" t="s">
        <v>36</v>
      </c>
      <c r="S5604">
        <v>1</v>
      </c>
      <c r="T5604">
        <v>0</v>
      </c>
      <c r="U5604">
        <v>0</v>
      </c>
      <c r="V5604" t="s">
        <v>35</v>
      </c>
      <c r="W5604">
        <v>0</v>
      </c>
      <c r="X5604">
        <v>14909465</v>
      </c>
      <c r="Y5604" t="str">
        <f t="shared" si="87"/>
        <v>1. &lt;= 1 Year</v>
      </c>
      <c r="Z5604" t="str">
        <f t="shared" si="87"/>
        <v>1. &lt;= 1 Year</v>
      </c>
    </row>
    <row r="5605" spans="1:26" x14ac:dyDescent="0.25">
      <c r="A5605">
        <v>164281178</v>
      </c>
      <c r="B5605" t="s">
        <v>10302</v>
      </c>
      <c r="C5605" t="s">
        <v>1786</v>
      </c>
      <c r="D5605" t="s">
        <v>124</v>
      </c>
      <c r="E5605">
        <v>18</v>
      </c>
      <c r="F5605" t="s">
        <v>38</v>
      </c>
      <c r="G5605" t="s">
        <v>2408</v>
      </c>
      <c r="H5605" t="s">
        <v>30</v>
      </c>
      <c r="I5605" t="s">
        <v>27</v>
      </c>
      <c r="J5605">
        <v>63</v>
      </c>
      <c r="K5605">
        <v>16</v>
      </c>
      <c r="L5605">
        <v>0</v>
      </c>
      <c r="M5605">
        <v>0</v>
      </c>
      <c r="N5605" t="s">
        <v>35</v>
      </c>
      <c r="O5605">
        <v>0</v>
      </c>
      <c r="P5605" t="s">
        <v>30</v>
      </c>
      <c r="Q5605" t="s">
        <v>35</v>
      </c>
      <c r="R5605" t="s">
        <v>35</v>
      </c>
      <c r="S5605">
        <v>0</v>
      </c>
      <c r="T5605">
        <v>0</v>
      </c>
      <c r="U5605">
        <v>0</v>
      </c>
      <c r="V5605" t="s">
        <v>35</v>
      </c>
      <c r="W5605">
        <v>0</v>
      </c>
      <c r="X5605">
        <v>15317338</v>
      </c>
      <c r="Y5605" t="str">
        <f t="shared" si="87"/>
        <v>1. &lt;= 1 Year</v>
      </c>
      <c r="Z5605" t="str">
        <f t="shared" si="87"/>
        <v>1. &lt;= 1 Year</v>
      </c>
    </row>
    <row r="5606" spans="1:26" x14ac:dyDescent="0.25">
      <c r="A5606">
        <v>161958303</v>
      </c>
      <c r="B5606" t="s">
        <v>416</v>
      </c>
      <c r="C5606" t="s">
        <v>4706</v>
      </c>
      <c r="D5606" t="s">
        <v>124</v>
      </c>
      <c r="E5606">
        <v>18</v>
      </c>
      <c r="F5606" t="s">
        <v>37</v>
      </c>
      <c r="G5606" t="s">
        <v>7779</v>
      </c>
      <c r="H5606">
        <v>1</v>
      </c>
      <c r="I5606" t="s">
        <v>27</v>
      </c>
      <c r="J5606">
        <v>1434</v>
      </c>
      <c r="K5606">
        <v>1434</v>
      </c>
      <c r="L5606">
        <v>20211</v>
      </c>
      <c r="M5606">
        <v>1</v>
      </c>
      <c r="N5606" t="s">
        <v>36</v>
      </c>
      <c r="O5606">
        <v>2850</v>
      </c>
      <c r="P5606">
        <v>20200317</v>
      </c>
      <c r="Q5606" t="s">
        <v>36</v>
      </c>
      <c r="R5606" t="s">
        <v>35</v>
      </c>
      <c r="S5606">
        <v>0</v>
      </c>
      <c r="T5606">
        <v>20212</v>
      </c>
      <c r="U5606">
        <v>1</v>
      </c>
      <c r="V5606" t="s">
        <v>36</v>
      </c>
      <c r="W5606">
        <v>3625.5</v>
      </c>
      <c r="X5606">
        <v>14912119</v>
      </c>
      <c r="Y5606" t="str">
        <f t="shared" si="87"/>
        <v>4. 2-3 Year</v>
      </c>
      <c r="Z5606" t="str">
        <f t="shared" si="87"/>
        <v>4. 2-3 Year</v>
      </c>
    </row>
    <row r="5607" spans="1:26" x14ac:dyDescent="0.25">
      <c r="A5607">
        <v>164326089</v>
      </c>
      <c r="B5607" t="s">
        <v>10303</v>
      </c>
      <c r="C5607" t="s">
        <v>1084</v>
      </c>
      <c r="D5607" t="s">
        <v>124</v>
      </c>
      <c r="E5607">
        <v>18</v>
      </c>
      <c r="F5607" t="s">
        <v>6</v>
      </c>
      <c r="G5607" t="s">
        <v>7782</v>
      </c>
      <c r="H5607" t="s">
        <v>30</v>
      </c>
      <c r="I5607" t="s">
        <v>27</v>
      </c>
      <c r="J5607">
        <v>48</v>
      </c>
      <c r="K5607">
        <v>27</v>
      </c>
      <c r="L5607">
        <v>20211</v>
      </c>
      <c r="M5607">
        <v>1</v>
      </c>
      <c r="N5607" t="s">
        <v>36</v>
      </c>
      <c r="O5607">
        <v>9724</v>
      </c>
      <c r="P5607" t="s">
        <v>30</v>
      </c>
      <c r="Q5607" t="s">
        <v>35</v>
      </c>
      <c r="R5607" t="s">
        <v>35</v>
      </c>
      <c r="S5607">
        <v>0</v>
      </c>
      <c r="T5607">
        <v>20212</v>
      </c>
      <c r="U5607">
        <v>1</v>
      </c>
      <c r="V5607" t="s">
        <v>36</v>
      </c>
      <c r="W5607">
        <v>15150.09</v>
      </c>
      <c r="X5607">
        <v>14247014</v>
      </c>
      <c r="Y5607" t="str">
        <f t="shared" si="87"/>
        <v>1. &lt;= 1 Year</v>
      </c>
      <c r="Z5607" t="str">
        <f t="shared" si="87"/>
        <v>1. &lt;= 1 Year</v>
      </c>
    </row>
    <row r="5608" spans="1:26" x14ac:dyDescent="0.25">
      <c r="A5608">
        <v>164360716</v>
      </c>
      <c r="B5608" t="s">
        <v>2311</v>
      </c>
      <c r="C5608" t="s">
        <v>10304</v>
      </c>
      <c r="D5608" t="s">
        <v>138</v>
      </c>
      <c r="E5608">
        <v>18</v>
      </c>
      <c r="F5608" t="s">
        <v>38</v>
      </c>
      <c r="G5608" t="s">
        <v>3525</v>
      </c>
      <c r="H5608" t="s">
        <v>30</v>
      </c>
      <c r="I5608" t="s">
        <v>27</v>
      </c>
      <c r="J5608">
        <v>30</v>
      </c>
      <c r="K5608">
        <v>17</v>
      </c>
      <c r="L5608">
        <v>0</v>
      </c>
      <c r="M5608">
        <v>0</v>
      </c>
      <c r="N5608" t="s">
        <v>35</v>
      </c>
      <c r="O5608">
        <v>0</v>
      </c>
      <c r="P5608" t="s">
        <v>30</v>
      </c>
      <c r="Q5608" t="s">
        <v>35</v>
      </c>
      <c r="R5608" t="s">
        <v>36</v>
      </c>
      <c r="S5608">
        <v>1</v>
      </c>
      <c r="T5608">
        <v>0</v>
      </c>
      <c r="U5608">
        <v>0</v>
      </c>
      <c r="V5608" t="s">
        <v>35</v>
      </c>
      <c r="W5608">
        <v>0</v>
      </c>
      <c r="X5608">
        <v>15960353</v>
      </c>
      <c r="Y5608" t="str">
        <f t="shared" si="87"/>
        <v>1. &lt;= 1 Year</v>
      </c>
      <c r="Z5608" t="str">
        <f t="shared" si="87"/>
        <v>1. &lt;= 1 Year</v>
      </c>
    </row>
    <row r="5609" spans="1:26" x14ac:dyDescent="0.25">
      <c r="A5609">
        <v>164245542</v>
      </c>
      <c r="B5609" t="s">
        <v>8224</v>
      </c>
      <c r="C5609" t="s">
        <v>798</v>
      </c>
      <c r="D5609" t="s">
        <v>124</v>
      </c>
      <c r="E5609">
        <v>18</v>
      </c>
      <c r="F5609" t="s">
        <v>3675</v>
      </c>
      <c r="G5609" t="s">
        <v>2407</v>
      </c>
      <c r="H5609" t="s">
        <v>30</v>
      </c>
      <c r="I5609" t="s">
        <v>27</v>
      </c>
      <c r="J5609">
        <v>146</v>
      </c>
      <c r="K5609">
        <v>143</v>
      </c>
      <c r="L5609">
        <v>20211</v>
      </c>
      <c r="M5609">
        <v>1</v>
      </c>
      <c r="N5609" t="s">
        <v>36</v>
      </c>
      <c r="O5609">
        <v>7524</v>
      </c>
      <c r="P5609">
        <v>20190909</v>
      </c>
      <c r="Q5609" t="s">
        <v>36</v>
      </c>
      <c r="R5609" t="s">
        <v>35</v>
      </c>
      <c r="S5609">
        <v>0</v>
      </c>
      <c r="T5609">
        <v>20212</v>
      </c>
      <c r="U5609">
        <v>1</v>
      </c>
      <c r="V5609" t="s">
        <v>36</v>
      </c>
      <c r="W5609">
        <v>8122.49</v>
      </c>
      <c r="X5609">
        <v>15999146</v>
      </c>
      <c r="Y5609" t="str">
        <f t="shared" si="87"/>
        <v>1. &lt;= 1 Year</v>
      </c>
      <c r="Z5609" t="str">
        <f t="shared" si="87"/>
        <v>1. &lt;= 1 Year</v>
      </c>
    </row>
    <row r="5610" spans="1:26" x14ac:dyDescent="0.25">
      <c r="A5610">
        <v>164372467</v>
      </c>
      <c r="B5610" t="s">
        <v>2502</v>
      </c>
      <c r="C5610" t="s">
        <v>10305</v>
      </c>
      <c r="D5610" t="s">
        <v>124</v>
      </c>
      <c r="E5610">
        <v>18</v>
      </c>
      <c r="F5610" t="s">
        <v>6</v>
      </c>
      <c r="G5610" t="s">
        <v>7782</v>
      </c>
      <c r="H5610" t="s">
        <v>30</v>
      </c>
      <c r="I5610" t="s">
        <v>27</v>
      </c>
      <c r="J5610">
        <v>1</v>
      </c>
      <c r="K5610">
        <v>1</v>
      </c>
      <c r="L5610">
        <v>20211</v>
      </c>
      <c r="M5610">
        <v>1</v>
      </c>
      <c r="N5610" t="s">
        <v>36</v>
      </c>
      <c r="O5610">
        <v>6349</v>
      </c>
      <c r="P5610">
        <v>20191117</v>
      </c>
      <c r="Q5610" t="s">
        <v>36</v>
      </c>
      <c r="R5610" t="s">
        <v>36</v>
      </c>
      <c r="S5610">
        <v>1</v>
      </c>
      <c r="T5610">
        <v>20212</v>
      </c>
      <c r="U5610">
        <v>1</v>
      </c>
      <c r="V5610" t="s">
        <v>36</v>
      </c>
      <c r="W5610">
        <v>4300.24</v>
      </c>
      <c r="X5610">
        <v>9156404</v>
      </c>
      <c r="Y5610" t="str">
        <f t="shared" si="87"/>
        <v>1. &lt;= 1 Year</v>
      </c>
      <c r="Z5610" t="str">
        <f t="shared" si="87"/>
        <v>1. &lt;= 1 Year</v>
      </c>
    </row>
    <row r="5611" spans="1:26" x14ac:dyDescent="0.25">
      <c r="A5611">
        <v>163316393</v>
      </c>
      <c r="B5611" t="s">
        <v>4602</v>
      </c>
      <c r="C5611" t="s">
        <v>4603</v>
      </c>
      <c r="D5611" t="s">
        <v>124</v>
      </c>
      <c r="E5611">
        <v>18</v>
      </c>
      <c r="F5611" t="s">
        <v>6</v>
      </c>
      <c r="G5611" t="s">
        <v>4228</v>
      </c>
      <c r="H5611" t="s">
        <v>30</v>
      </c>
      <c r="I5611" t="s">
        <v>27</v>
      </c>
      <c r="J5611">
        <v>630</v>
      </c>
      <c r="K5611">
        <v>605</v>
      </c>
      <c r="L5611">
        <v>20211</v>
      </c>
      <c r="M5611">
        <v>1</v>
      </c>
      <c r="N5611" t="s">
        <v>36</v>
      </c>
      <c r="O5611">
        <v>7796</v>
      </c>
      <c r="P5611" t="s">
        <v>30</v>
      </c>
      <c r="Q5611" t="s">
        <v>35</v>
      </c>
      <c r="R5611" t="s">
        <v>35</v>
      </c>
      <c r="S5611">
        <v>0</v>
      </c>
      <c r="T5611">
        <v>20212</v>
      </c>
      <c r="U5611">
        <v>1</v>
      </c>
      <c r="V5611" t="s">
        <v>36</v>
      </c>
      <c r="W5611">
        <v>8179.89</v>
      </c>
      <c r="X5611">
        <v>7593639</v>
      </c>
      <c r="Y5611" t="str">
        <f t="shared" si="87"/>
        <v>3.  1.5 to 2 Year</v>
      </c>
      <c r="Z5611" t="str">
        <f t="shared" si="87"/>
        <v>3.  1.5 to 2 Year</v>
      </c>
    </row>
    <row r="5612" spans="1:26" x14ac:dyDescent="0.25">
      <c r="A5612">
        <v>164148779</v>
      </c>
      <c r="B5612" t="s">
        <v>7780</v>
      </c>
      <c r="C5612" t="s">
        <v>7781</v>
      </c>
      <c r="D5612" t="s">
        <v>112</v>
      </c>
      <c r="E5612">
        <v>18</v>
      </c>
      <c r="F5612" t="s">
        <v>6</v>
      </c>
      <c r="G5612" t="s">
        <v>2407</v>
      </c>
      <c r="H5612" t="s">
        <v>30</v>
      </c>
      <c r="I5612" t="s">
        <v>27</v>
      </c>
      <c r="J5612">
        <v>259</v>
      </c>
      <c r="K5612">
        <v>241</v>
      </c>
      <c r="L5612">
        <v>20211</v>
      </c>
      <c r="M5612">
        <v>1</v>
      </c>
      <c r="N5612" t="s">
        <v>36</v>
      </c>
      <c r="O5612">
        <v>4521</v>
      </c>
      <c r="P5612" t="s">
        <v>30</v>
      </c>
      <c r="Q5612" t="s">
        <v>35</v>
      </c>
      <c r="R5612" t="s">
        <v>35</v>
      </c>
      <c r="S5612">
        <v>0</v>
      </c>
      <c r="T5612">
        <v>20212</v>
      </c>
      <c r="U5612">
        <v>1</v>
      </c>
      <c r="V5612" t="s">
        <v>36</v>
      </c>
      <c r="W5612">
        <v>6794.84</v>
      </c>
      <c r="X5612">
        <v>7771030</v>
      </c>
      <c r="Y5612" t="str">
        <f t="shared" si="87"/>
        <v>1. &lt;= 1 Year</v>
      </c>
      <c r="Z5612" t="str">
        <f t="shared" si="87"/>
        <v>1. &lt;= 1 Year</v>
      </c>
    </row>
    <row r="5613" spans="1:26" x14ac:dyDescent="0.25">
      <c r="A5613">
        <v>164374983</v>
      </c>
      <c r="B5613" t="s">
        <v>10306</v>
      </c>
      <c r="C5613" t="s">
        <v>208</v>
      </c>
      <c r="D5613" t="s">
        <v>112</v>
      </c>
      <c r="E5613">
        <v>18</v>
      </c>
      <c r="F5613" t="s">
        <v>38</v>
      </c>
      <c r="G5613" t="s">
        <v>8888</v>
      </c>
      <c r="H5613" t="s">
        <v>30</v>
      </c>
      <c r="I5613" t="s">
        <v>27</v>
      </c>
      <c r="J5613">
        <v>3</v>
      </c>
      <c r="K5613">
        <v>3</v>
      </c>
      <c r="L5613">
        <v>0</v>
      </c>
      <c r="M5613">
        <v>0</v>
      </c>
      <c r="N5613" t="s">
        <v>35</v>
      </c>
      <c r="O5613">
        <v>0</v>
      </c>
      <c r="P5613" t="s">
        <v>30</v>
      </c>
      <c r="Q5613" t="s">
        <v>35</v>
      </c>
      <c r="R5613" t="s">
        <v>35</v>
      </c>
      <c r="S5613">
        <v>0</v>
      </c>
      <c r="T5613">
        <v>0</v>
      </c>
      <c r="U5613">
        <v>0</v>
      </c>
      <c r="V5613" t="s">
        <v>35</v>
      </c>
      <c r="W5613">
        <v>0</v>
      </c>
      <c r="X5613">
        <v>7777502</v>
      </c>
      <c r="Y5613" t="str">
        <f t="shared" si="87"/>
        <v>1. &lt;= 1 Year</v>
      </c>
      <c r="Z5613" t="str">
        <f t="shared" si="87"/>
        <v>1. &lt;= 1 Year</v>
      </c>
    </row>
    <row r="5614" spans="1:26" x14ac:dyDescent="0.25">
      <c r="A5614">
        <v>164286072</v>
      </c>
      <c r="B5614" t="s">
        <v>2650</v>
      </c>
      <c r="C5614" t="s">
        <v>8725</v>
      </c>
      <c r="D5614" t="s">
        <v>124</v>
      </c>
      <c r="E5614">
        <v>18</v>
      </c>
      <c r="F5614" t="s">
        <v>6</v>
      </c>
      <c r="G5614" t="s">
        <v>7782</v>
      </c>
      <c r="H5614" t="s">
        <v>30</v>
      </c>
      <c r="I5614" t="s">
        <v>27</v>
      </c>
      <c r="J5614">
        <v>97</v>
      </c>
      <c r="K5614">
        <v>97</v>
      </c>
      <c r="L5614">
        <v>20211</v>
      </c>
      <c r="M5614">
        <v>1</v>
      </c>
      <c r="N5614" t="s">
        <v>36</v>
      </c>
      <c r="O5614">
        <v>7405</v>
      </c>
      <c r="P5614" t="s">
        <v>30</v>
      </c>
      <c r="Q5614" t="s">
        <v>35</v>
      </c>
      <c r="R5614" t="s">
        <v>36</v>
      </c>
      <c r="S5614">
        <v>1</v>
      </c>
      <c r="T5614">
        <v>0</v>
      </c>
      <c r="U5614">
        <v>0</v>
      </c>
      <c r="V5614" t="s">
        <v>35</v>
      </c>
      <c r="W5614">
        <v>0</v>
      </c>
      <c r="X5614">
        <v>13484288</v>
      </c>
      <c r="Y5614" t="str">
        <f t="shared" si="87"/>
        <v>1. &lt;= 1 Year</v>
      </c>
      <c r="Z5614" t="str">
        <f t="shared" si="87"/>
        <v>1. &lt;= 1 Year</v>
      </c>
    </row>
    <row r="5615" spans="1:26" x14ac:dyDescent="0.25">
      <c r="A5615">
        <v>164316838</v>
      </c>
      <c r="B5615" t="s">
        <v>10307</v>
      </c>
      <c r="C5615" t="s">
        <v>2533</v>
      </c>
      <c r="D5615" t="s">
        <v>138</v>
      </c>
      <c r="E5615">
        <v>18</v>
      </c>
      <c r="F5615" t="s">
        <v>38</v>
      </c>
      <c r="G5615" t="s">
        <v>6644</v>
      </c>
      <c r="H5615" t="s">
        <v>30</v>
      </c>
      <c r="I5615" t="s">
        <v>27</v>
      </c>
      <c r="J5615">
        <v>63</v>
      </c>
      <c r="K5615">
        <v>23</v>
      </c>
      <c r="L5615">
        <v>20211</v>
      </c>
      <c r="M5615">
        <v>1</v>
      </c>
      <c r="N5615" t="s">
        <v>36</v>
      </c>
      <c r="O5615">
        <v>5629</v>
      </c>
      <c r="P5615">
        <v>20201221</v>
      </c>
      <c r="Q5615" t="s">
        <v>36</v>
      </c>
      <c r="R5615" t="s">
        <v>36</v>
      </c>
      <c r="S5615">
        <v>1</v>
      </c>
      <c r="T5615">
        <v>0</v>
      </c>
      <c r="U5615">
        <v>0</v>
      </c>
      <c r="V5615" t="s">
        <v>35</v>
      </c>
      <c r="W5615">
        <v>0</v>
      </c>
      <c r="X5615">
        <v>14604106</v>
      </c>
      <c r="Y5615" t="str">
        <f t="shared" si="87"/>
        <v>1. &lt;= 1 Year</v>
      </c>
      <c r="Z5615" t="str">
        <f t="shared" si="87"/>
        <v>1. &lt;= 1 Year</v>
      </c>
    </row>
    <row r="5616" spans="1:26" x14ac:dyDescent="0.25">
      <c r="A5616">
        <v>164115678</v>
      </c>
      <c r="B5616" t="s">
        <v>3135</v>
      </c>
      <c r="C5616" t="s">
        <v>1026</v>
      </c>
      <c r="D5616" t="s">
        <v>112</v>
      </c>
      <c r="E5616">
        <v>18</v>
      </c>
      <c r="F5616" t="s">
        <v>6</v>
      </c>
      <c r="G5616" t="s">
        <v>3695</v>
      </c>
      <c r="H5616" t="s">
        <v>30</v>
      </c>
      <c r="I5616" t="s">
        <v>27</v>
      </c>
      <c r="J5616">
        <v>300</v>
      </c>
      <c r="K5616">
        <v>290</v>
      </c>
      <c r="L5616">
        <v>20211</v>
      </c>
      <c r="M5616">
        <v>1</v>
      </c>
      <c r="N5616" t="s">
        <v>36</v>
      </c>
      <c r="O5616">
        <v>24330</v>
      </c>
      <c r="P5616" t="s">
        <v>30</v>
      </c>
      <c r="Q5616" t="s">
        <v>35</v>
      </c>
      <c r="R5616" t="s">
        <v>35</v>
      </c>
      <c r="S5616">
        <v>0</v>
      </c>
      <c r="T5616">
        <v>20212</v>
      </c>
      <c r="U5616">
        <v>1</v>
      </c>
      <c r="V5616" t="s">
        <v>36</v>
      </c>
      <c r="W5616">
        <v>28385.279999999999</v>
      </c>
      <c r="X5616">
        <v>15953183</v>
      </c>
      <c r="Y5616" t="str">
        <f t="shared" si="87"/>
        <v>1. &lt;= 1 Year</v>
      </c>
      <c r="Z5616" t="str">
        <f t="shared" si="87"/>
        <v>1. &lt;= 1 Year</v>
      </c>
    </row>
    <row r="5617" spans="1:26" x14ac:dyDescent="0.25">
      <c r="A5617">
        <v>164322841</v>
      </c>
      <c r="B5617" t="s">
        <v>10308</v>
      </c>
      <c r="C5617" t="s">
        <v>2708</v>
      </c>
      <c r="D5617" t="s">
        <v>112</v>
      </c>
      <c r="E5617">
        <v>18</v>
      </c>
      <c r="F5617" t="s">
        <v>37</v>
      </c>
      <c r="G5617" t="s">
        <v>2136</v>
      </c>
      <c r="H5617" t="s">
        <v>30</v>
      </c>
      <c r="I5617" t="s">
        <v>27</v>
      </c>
      <c r="J5617">
        <v>45</v>
      </c>
      <c r="K5617">
        <v>23</v>
      </c>
      <c r="L5617">
        <v>20211</v>
      </c>
      <c r="M5617">
        <v>1</v>
      </c>
      <c r="N5617" t="s">
        <v>36</v>
      </c>
      <c r="O5617">
        <v>5978</v>
      </c>
      <c r="P5617" t="s">
        <v>30</v>
      </c>
      <c r="Q5617" t="s">
        <v>35</v>
      </c>
      <c r="R5617" t="s">
        <v>36</v>
      </c>
      <c r="S5617">
        <v>1</v>
      </c>
      <c r="T5617">
        <v>0</v>
      </c>
      <c r="U5617">
        <v>0</v>
      </c>
      <c r="V5617" t="s">
        <v>35</v>
      </c>
      <c r="W5617">
        <v>0</v>
      </c>
      <c r="X5617">
        <v>15656144</v>
      </c>
      <c r="Y5617" t="str">
        <f t="shared" si="87"/>
        <v>1. &lt;= 1 Year</v>
      </c>
      <c r="Z5617" t="str">
        <f t="shared" si="87"/>
        <v>1. &lt;= 1 Year</v>
      </c>
    </row>
    <row r="5618" spans="1:26" x14ac:dyDescent="0.25">
      <c r="A5618">
        <v>164257118</v>
      </c>
      <c r="B5618" t="s">
        <v>8726</v>
      </c>
      <c r="C5618" t="s">
        <v>495</v>
      </c>
      <c r="D5618" t="s">
        <v>124</v>
      </c>
      <c r="E5618">
        <v>18</v>
      </c>
      <c r="F5618" t="s">
        <v>39</v>
      </c>
      <c r="G5618" t="s">
        <v>8727</v>
      </c>
      <c r="H5618" t="s">
        <v>30</v>
      </c>
      <c r="I5618" t="s">
        <v>27</v>
      </c>
      <c r="J5618">
        <v>97</v>
      </c>
      <c r="K5618">
        <v>97</v>
      </c>
      <c r="L5618">
        <v>20211</v>
      </c>
      <c r="M5618">
        <v>1</v>
      </c>
      <c r="N5618" t="s">
        <v>36</v>
      </c>
      <c r="O5618">
        <v>11553</v>
      </c>
      <c r="P5618">
        <v>20180806</v>
      </c>
      <c r="Q5618" t="s">
        <v>36</v>
      </c>
      <c r="R5618" t="s">
        <v>35</v>
      </c>
      <c r="S5618">
        <v>0</v>
      </c>
      <c r="T5618">
        <v>20212</v>
      </c>
      <c r="U5618">
        <v>1</v>
      </c>
      <c r="V5618" t="s">
        <v>36</v>
      </c>
      <c r="W5618">
        <v>13332.76</v>
      </c>
      <c r="X5618">
        <v>15999794</v>
      </c>
      <c r="Y5618" t="str">
        <f t="shared" si="87"/>
        <v>1. &lt;= 1 Year</v>
      </c>
      <c r="Z5618" t="str">
        <f t="shared" si="87"/>
        <v>1. &lt;= 1 Year</v>
      </c>
    </row>
    <row r="5619" spans="1:26" x14ac:dyDescent="0.25">
      <c r="A5619">
        <v>164050659</v>
      </c>
      <c r="B5619" t="s">
        <v>5982</v>
      </c>
      <c r="C5619" t="s">
        <v>1390</v>
      </c>
      <c r="D5619" t="s">
        <v>112</v>
      </c>
      <c r="E5619">
        <v>18</v>
      </c>
      <c r="F5619" t="s">
        <v>6</v>
      </c>
      <c r="G5619" t="s">
        <v>3357</v>
      </c>
      <c r="H5619" t="s">
        <v>30</v>
      </c>
      <c r="I5619" t="s">
        <v>27</v>
      </c>
      <c r="J5619">
        <v>367</v>
      </c>
      <c r="K5619">
        <v>367</v>
      </c>
      <c r="L5619">
        <v>0</v>
      </c>
      <c r="M5619">
        <v>0</v>
      </c>
      <c r="N5619" t="s">
        <v>35</v>
      </c>
      <c r="O5619">
        <v>0</v>
      </c>
      <c r="P5619">
        <v>20210426</v>
      </c>
      <c r="Q5619" t="s">
        <v>36</v>
      </c>
      <c r="R5619" t="s">
        <v>36</v>
      </c>
      <c r="S5619">
        <v>1</v>
      </c>
      <c r="T5619">
        <v>0</v>
      </c>
      <c r="U5619">
        <v>0</v>
      </c>
      <c r="V5619" t="s">
        <v>35</v>
      </c>
      <c r="W5619">
        <v>0</v>
      </c>
      <c r="X5619">
        <v>12393861</v>
      </c>
      <c r="Y5619" t="str">
        <f t="shared" si="87"/>
        <v>2.  1-1.5 Years</v>
      </c>
      <c r="Z5619" t="str">
        <f t="shared" si="87"/>
        <v>2.  1-1.5 Years</v>
      </c>
    </row>
    <row r="5620" spans="1:26" x14ac:dyDescent="0.25">
      <c r="A5620">
        <v>164348049</v>
      </c>
      <c r="B5620" t="s">
        <v>3944</v>
      </c>
      <c r="C5620" t="s">
        <v>1030</v>
      </c>
      <c r="D5620" t="s">
        <v>124</v>
      </c>
      <c r="E5620">
        <v>18</v>
      </c>
      <c r="F5620" t="s">
        <v>38</v>
      </c>
      <c r="G5620" t="s">
        <v>2408</v>
      </c>
      <c r="H5620" t="s">
        <v>30</v>
      </c>
      <c r="I5620" t="s">
        <v>27</v>
      </c>
      <c r="J5620">
        <v>37</v>
      </c>
      <c r="K5620">
        <v>37</v>
      </c>
      <c r="L5620">
        <v>0</v>
      </c>
      <c r="M5620">
        <v>0</v>
      </c>
      <c r="N5620" t="s">
        <v>35</v>
      </c>
      <c r="O5620">
        <v>0</v>
      </c>
      <c r="P5620">
        <v>20180126</v>
      </c>
      <c r="Q5620" t="s">
        <v>36</v>
      </c>
      <c r="R5620" t="s">
        <v>36</v>
      </c>
      <c r="S5620">
        <v>1</v>
      </c>
      <c r="T5620">
        <v>0</v>
      </c>
      <c r="U5620">
        <v>0</v>
      </c>
      <c r="V5620" t="s">
        <v>35</v>
      </c>
      <c r="W5620">
        <v>0</v>
      </c>
      <c r="X5620">
        <v>16025230</v>
      </c>
      <c r="Y5620" t="str">
        <f t="shared" si="87"/>
        <v>1. &lt;= 1 Year</v>
      </c>
      <c r="Z5620" t="str">
        <f t="shared" si="87"/>
        <v>1. &lt;= 1 Year</v>
      </c>
    </row>
    <row r="5621" spans="1:26" x14ac:dyDescent="0.25">
      <c r="A5621">
        <v>164357576</v>
      </c>
      <c r="B5621" t="s">
        <v>10309</v>
      </c>
      <c r="C5621" t="s">
        <v>1765</v>
      </c>
      <c r="D5621" t="s">
        <v>124</v>
      </c>
      <c r="E5621">
        <v>18</v>
      </c>
      <c r="F5621" t="s">
        <v>6</v>
      </c>
      <c r="G5621" t="s">
        <v>10310</v>
      </c>
      <c r="H5621" t="s">
        <v>30</v>
      </c>
      <c r="I5621" t="s">
        <v>27</v>
      </c>
      <c r="J5621">
        <v>24</v>
      </c>
      <c r="K5621">
        <v>24</v>
      </c>
      <c r="L5621">
        <v>20211</v>
      </c>
      <c r="M5621">
        <v>1</v>
      </c>
      <c r="N5621" t="s">
        <v>36</v>
      </c>
      <c r="O5621">
        <v>5877</v>
      </c>
      <c r="P5621" t="s">
        <v>30</v>
      </c>
      <c r="Q5621" t="s">
        <v>35</v>
      </c>
      <c r="R5621" t="s">
        <v>35</v>
      </c>
      <c r="S5621">
        <v>0</v>
      </c>
      <c r="T5621">
        <v>20212</v>
      </c>
      <c r="U5621">
        <v>1</v>
      </c>
      <c r="V5621" t="s">
        <v>36</v>
      </c>
      <c r="W5621">
        <v>6000.8</v>
      </c>
      <c r="X5621">
        <v>16039055</v>
      </c>
      <c r="Y5621" t="str">
        <f t="shared" si="87"/>
        <v>1. &lt;= 1 Year</v>
      </c>
      <c r="Z5621" t="str">
        <f t="shared" si="87"/>
        <v>1. &lt;= 1 Year</v>
      </c>
    </row>
    <row r="5622" spans="1:26" x14ac:dyDescent="0.25">
      <c r="A5622">
        <v>164255370</v>
      </c>
      <c r="B5622" t="s">
        <v>2674</v>
      </c>
      <c r="C5622" t="s">
        <v>1441</v>
      </c>
      <c r="D5622" t="s">
        <v>124</v>
      </c>
      <c r="E5622">
        <v>18</v>
      </c>
      <c r="F5622" t="s">
        <v>38</v>
      </c>
      <c r="G5622" t="s">
        <v>8888</v>
      </c>
      <c r="H5622" t="s">
        <v>30</v>
      </c>
      <c r="I5622" t="s">
        <v>27</v>
      </c>
      <c r="J5622">
        <v>146</v>
      </c>
      <c r="K5622">
        <v>133</v>
      </c>
      <c r="L5622">
        <v>0</v>
      </c>
      <c r="M5622">
        <v>0</v>
      </c>
      <c r="N5622" t="s">
        <v>35</v>
      </c>
      <c r="O5622">
        <v>0</v>
      </c>
      <c r="P5622">
        <v>20210422</v>
      </c>
      <c r="Q5622" t="s">
        <v>36</v>
      </c>
      <c r="R5622" t="s">
        <v>35</v>
      </c>
      <c r="S5622">
        <v>0</v>
      </c>
      <c r="T5622">
        <v>20212</v>
      </c>
      <c r="U5622">
        <v>1</v>
      </c>
      <c r="V5622" t="s">
        <v>36</v>
      </c>
      <c r="W5622">
        <v>3108</v>
      </c>
      <c r="X5622">
        <v>11644499</v>
      </c>
      <c r="Y5622" t="str">
        <f t="shared" si="87"/>
        <v>1. &lt;= 1 Year</v>
      </c>
      <c r="Z5622" t="str">
        <f t="shared" si="87"/>
        <v>1. &lt;= 1 Year</v>
      </c>
    </row>
    <row r="5623" spans="1:26" x14ac:dyDescent="0.25">
      <c r="A5623">
        <v>164358515</v>
      </c>
      <c r="B5623" t="s">
        <v>988</v>
      </c>
      <c r="C5623" t="s">
        <v>5590</v>
      </c>
      <c r="D5623" t="s">
        <v>138</v>
      </c>
      <c r="E5623">
        <v>18</v>
      </c>
      <c r="F5623" t="s">
        <v>6</v>
      </c>
      <c r="G5623" t="s">
        <v>3357</v>
      </c>
      <c r="H5623" t="s">
        <v>30</v>
      </c>
      <c r="I5623" t="s">
        <v>27</v>
      </c>
      <c r="J5623">
        <v>20</v>
      </c>
      <c r="K5623">
        <v>17</v>
      </c>
      <c r="L5623">
        <v>0</v>
      </c>
      <c r="M5623">
        <v>0</v>
      </c>
      <c r="N5623" t="s">
        <v>35</v>
      </c>
      <c r="O5623">
        <v>0</v>
      </c>
      <c r="P5623">
        <v>20191008</v>
      </c>
      <c r="Q5623" t="s">
        <v>36</v>
      </c>
      <c r="R5623" t="s">
        <v>35</v>
      </c>
      <c r="S5623">
        <v>0</v>
      </c>
      <c r="T5623">
        <v>0</v>
      </c>
      <c r="U5623">
        <v>0</v>
      </c>
      <c r="V5623" t="s">
        <v>35</v>
      </c>
      <c r="W5623">
        <v>0</v>
      </c>
      <c r="X5623">
        <v>16038503</v>
      </c>
      <c r="Y5623" t="str">
        <f t="shared" si="87"/>
        <v>1. &lt;= 1 Year</v>
      </c>
      <c r="Z5623" t="str">
        <f t="shared" si="87"/>
        <v>1. &lt;= 1 Year</v>
      </c>
    </row>
    <row r="5624" spans="1:26" x14ac:dyDescent="0.25">
      <c r="A5624">
        <v>164361201</v>
      </c>
      <c r="B5624" t="s">
        <v>10311</v>
      </c>
      <c r="C5624" t="s">
        <v>245</v>
      </c>
      <c r="D5624" t="s">
        <v>112</v>
      </c>
      <c r="E5624">
        <v>18</v>
      </c>
      <c r="F5624" t="s">
        <v>6</v>
      </c>
      <c r="G5624" t="s">
        <v>4497</v>
      </c>
      <c r="H5624" t="s">
        <v>30</v>
      </c>
      <c r="I5624" t="s">
        <v>27</v>
      </c>
      <c r="J5624">
        <v>29</v>
      </c>
      <c r="K5624">
        <v>17</v>
      </c>
      <c r="L5624">
        <v>20211</v>
      </c>
      <c r="M5624">
        <v>1</v>
      </c>
      <c r="N5624" t="s">
        <v>36</v>
      </c>
      <c r="O5624">
        <v>7443</v>
      </c>
      <c r="P5624" t="s">
        <v>30</v>
      </c>
      <c r="Q5624" t="s">
        <v>35</v>
      </c>
      <c r="R5624" t="s">
        <v>36</v>
      </c>
      <c r="S5624">
        <v>1</v>
      </c>
      <c r="T5624">
        <v>20212</v>
      </c>
      <c r="U5624">
        <v>1</v>
      </c>
      <c r="V5624" t="s">
        <v>36</v>
      </c>
      <c r="W5624">
        <v>6516.44</v>
      </c>
      <c r="X5624">
        <v>8386083</v>
      </c>
      <c r="Y5624" t="str">
        <f t="shared" si="87"/>
        <v>1. &lt;= 1 Year</v>
      </c>
      <c r="Z5624" t="str">
        <f t="shared" si="87"/>
        <v>1. &lt;= 1 Year</v>
      </c>
    </row>
    <row r="5625" spans="1:26" x14ac:dyDescent="0.25">
      <c r="A5625">
        <v>164346452</v>
      </c>
      <c r="B5625" t="s">
        <v>1584</v>
      </c>
      <c r="C5625" t="s">
        <v>10312</v>
      </c>
      <c r="D5625" t="s">
        <v>112</v>
      </c>
      <c r="E5625">
        <v>18</v>
      </c>
      <c r="F5625" t="s">
        <v>6</v>
      </c>
      <c r="G5625" t="s">
        <v>3357</v>
      </c>
      <c r="H5625" t="s">
        <v>30</v>
      </c>
      <c r="I5625" t="s">
        <v>27</v>
      </c>
      <c r="J5625">
        <v>48</v>
      </c>
      <c r="K5625">
        <v>45</v>
      </c>
      <c r="L5625">
        <v>20211</v>
      </c>
      <c r="M5625">
        <v>1</v>
      </c>
      <c r="N5625" t="s">
        <v>36</v>
      </c>
      <c r="O5625">
        <v>6446</v>
      </c>
      <c r="P5625">
        <v>20210503</v>
      </c>
      <c r="Q5625" t="s">
        <v>36</v>
      </c>
      <c r="R5625" t="s">
        <v>36</v>
      </c>
      <c r="S5625">
        <v>1</v>
      </c>
      <c r="T5625">
        <v>20212</v>
      </c>
      <c r="U5625">
        <v>1</v>
      </c>
      <c r="V5625" t="s">
        <v>36</v>
      </c>
      <c r="W5625">
        <v>5915.09</v>
      </c>
      <c r="X5625">
        <v>8007749</v>
      </c>
      <c r="Y5625" t="str">
        <f t="shared" si="87"/>
        <v>1. &lt;= 1 Year</v>
      </c>
      <c r="Z5625" t="str">
        <f t="shared" si="87"/>
        <v>1. &lt;= 1 Year</v>
      </c>
    </row>
    <row r="5626" spans="1:26" x14ac:dyDescent="0.25">
      <c r="A5626">
        <v>164173018</v>
      </c>
      <c r="B5626" t="s">
        <v>7783</v>
      </c>
      <c r="C5626" t="s">
        <v>7784</v>
      </c>
      <c r="D5626" t="s">
        <v>124</v>
      </c>
      <c r="E5626">
        <v>18</v>
      </c>
      <c r="F5626" t="s">
        <v>37</v>
      </c>
      <c r="G5626" t="s">
        <v>7779</v>
      </c>
      <c r="H5626" t="s">
        <v>30</v>
      </c>
      <c r="I5626" t="s">
        <v>27</v>
      </c>
      <c r="J5626">
        <v>223</v>
      </c>
      <c r="K5626">
        <v>220</v>
      </c>
      <c r="L5626">
        <v>20211</v>
      </c>
      <c r="M5626">
        <v>1</v>
      </c>
      <c r="N5626" t="s">
        <v>36</v>
      </c>
      <c r="O5626">
        <v>6613</v>
      </c>
      <c r="P5626">
        <v>20190301</v>
      </c>
      <c r="Q5626" t="s">
        <v>36</v>
      </c>
      <c r="R5626" t="s">
        <v>35</v>
      </c>
      <c r="S5626">
        <v>0</v>
      </c>
      <c r="T5626">
        <v>20212</v>
      </c>
      <c r="U5626">
        <v>1</v>
      </c>
      <c r="V5626" t="s">
        <v>36</v>
      </c>
      <c r="W5626">
        <v>4800.5</v>
      </c>
      <c r="X5626">
        <v>14441739</v>
      </c>
      <c r="Y5626" t="str">
        <f t="shared" si="87"/>
        <v>1. &lt;= 1 Year</v>
      </c>
      <c r="Z5626" t="str">
        <f t="shared" si="87"/>
        <v>1. &lt;= 1 Year</v>
      </c>
    </row>
    <row r="5627" spans="1:26" x14ac:dyDescent="0.25">
      <c r="A5627">
        <v>164040035</v>
      </c>
      <c r="B5627" t="s">
        <v>5596</v>
      </c>
      <c r="C5627" t="s">
        <v>2462</v>
      </c>
      <c r="D5627" t="s">
        <v>112</v>
      </c>
      <c r="E5627">
        <v>18</v>
      </c>
      <c r="F5627" t="s">
        <v>6</v>
      </c>
      <c r="G5627" t="s">
        <v>2407</v>
      </c>
      <c r="H5627" t="s">
        <v>30</v>
      </c>
      <c r="I5627" t="s">
        <v>27</v>
      </c>
      <c r="J5627">
        <v>387</v>
      </c>
      <c r="K5627">
        <v>387</v>
      </c>
      <c r="L5627">
        <v>20211</v>
      </c>
      <c r="M5627">
        <v>1</v>
      </c>
      <c r="N5627" t="s">
        <v>36</v>
      </c>
      <c r="O5627">
        <v>9298</v>
      </c>
      <c r="P5627">
        <v>20210607</v>
      </c>
      <c r="Q5627" t="s">
        <v>36</v>
      </c>
      <c r="R5627" t="s">
        <v>35</v>
      </c>
      <c r="S5627">
        <v>0</v>
      </c>
      <c r="T5627">
        <v>20212</v>
      </c>
      <c r="U5627">
        <v>1</v>
      </c>
      <c r="V5627" t="s">
        <v>36</v>
      </c>
      <c r="W5627">
        <v>12432.5</v>
      </c>
      <c r="X5627">
        <v>15266358</v>
      </c>
      <c r="Y5627" t="str">
        <f t="shared" si="87"/>
        <v>2.  1-1.5 Years</v>
      </c>
      <c r="Z5627" t="str">
        <f t="shared" si="87"/>
        <v>2.  1-1.5 Years</v>
      </c>
    </row>
    <row r="5628" spans="1:26" x14ac:dyDescent="0.25">
      <c r="A5628">
        <v>164144296</v>
      </c>
      <c r="B5628" t="s">
        <v>6645</v>
      </c>
      <c r="C5628" t="s">
        <v>2389</v>
      </c>
      <c r="D5628" t="s">
        <v>138</v>
      </c>
      <c r="E5628">
        <v>18</v>
      </c>
      <c r="F5628" t="s">
        <v>5</v>
      </c>
      <c r="G5628" t="s">
        <v>3357</v>
      </c>
      <c r="H5628" t="s">
        <v>30</v>
      </c>
      <c r="I5628" t="s">
        <v>27</v>
      </c>
      <c r="J5628">
        <v>265</v>
      </c>
      <c r="K5628">
        <v>255</v>
      </c>
      <c r="L5628">
        <v>20211</v>
      </c>
      <c r="M5628">
        <v>1</v>
      </c>
      <c r="N5628" t="s">
        <v>36</v>
      </c>
      <c r="O5628">
        <v>843</v>
      </c>
      <c r="P5628">
        <v>20201106</v>
      </c>
      <c r="Q5628" t="s">
        <v>36</v>
      </c>
      <c r="R5628" t="s">
        <v>36</v>
      </c>
      <c r="S5628">
        <v>1</v>
      </c>
      <c r="T5628">
        <v>0</v>
      </c>
      <c r="U5628">
        <v>0</v>
      </c>
      <c r="V5628" t="s">
        <v>35</v>
      </c>
      <c r="W5628">
        <v>0</v>
      </c>
      <c r="X5628">
        <v>14926035</v>
      </c>
      <c r="Y5628" t="str">
        <f t="shared" si="87"/>
        <v>1. &lt;= 1 Year</v>
      </c>
      <c r="Z5628" t="str">
        <f t="shared" si="87"/>
        <v>1. &lt;= 1 Year</v>
      </c>
    </row>
    <row r="5629" spans="1:26" x14ac:dyDescent="0.25">
      <c r="A5629">
        <v>164375689</v>
      </c>
      <c r="B5629" t="s">
        <v>2476</v>
      </c>
      <c r="C5629" t="s">
        <v>10313</v>
      </c>
      <c r="D5629" t="s">
        <v>124</v>
      </c>
      <c r="E5629">
        <v>18</v>
      </c>
      <c r="F5629" t="s">
        <v>6</v>
      </c>
      <c r="G5629" t="s">
        <v>7782</v>
      </c>
      <c r="H5629" t="s">
        <v>30</v>
      </c>
      <c r="I5629" t="s">
        <v>27</v>
      </c>
      <c r="J5629">
        <v>3</v>
      </c>
      <c r="K5629">
        <v>3</v>
      </c>
      <c r="L5629">
        <v>20211</v>
      </c>
      <c r="M5629">
        <v>1</v>
      </c>
      <c r="N5629" t="s">
        <v>36</v>
      </c>
      <c r="O5629">
        <v>6128</v>
      </c>
      <c r="P5629">
        <v>20190820</v>
      </c>
      <c r="Q5629" t="s">
        <v>36</v>
      </c>
      <c r="R5629" t="s">
        <v>35</v>
      </c>
      <c r="S5629">
        <v>0</v>
      </c>
      <c r="T5629">
        <v>20212</v>
      </c>
      <c r="U5629">
        <v>1</v>
      </c>
      <c r="V5629" t="s">
        <v>36</v>
      </c>
      <c r="W5629">
        <v>4310.1099999999997</v>
      </c>
      <c r="X5629">
        <v>15236173</v>
      </c>
      <c r="Y5629" t="str">
        <f t="shared" si="87"/>
        <v>1. &lt;= 1 Year</v>
      </c>
      <c r="Z5629" t="str">
        <f t="shared" si="87"/>
        <v>1. &lt;= 1 Year</v>
      </c>
    </row>
    <row r="5630" spans="1:26" x14ac:dyDescent="0.25">
      <c r="A5630">
        <v>164295650</v>
      </c>
      <c r="B5630" t="s">
        <v>10314</v>
      </c>
      <c r="C5630" t="s">
        <v>10315</v>
      </c>
      <c r="D5630" t="s">
        <v>112</v>
      </c>
      <c r="E5630">
        <v>18</v>
      </c>
      <c r="F5630" t="s">
        <v>6</v>
      </c>
      <c r="G5630" t="s">
        <v>2407</v>
      </c>
      <c r="H5630" t="s">
        <v>30</v>
      </c>
      <c r="I5630" t="s">
        <v>27</v>
      </c>
      <c r="J5630">
        <v>35</v>
      </c>
      <c r="K5630">
        <v>23</v>
      </c>
      <c r="L5630">
        <v>20211</v>
      </c>
      <c r="M5630">
        <v>1</v>
      </c>
      <c r="N5630" t="s">
        <v>36</v>
      </c>
      <c r="O5630">
        <v>7967</v>
      </c>
      <c r="P5630">
        <v>20190419</v>
      </c>
      <c r="Q5630" t="s">
        <v>36</v>
      </c>
      <c r="R5630" t="s">
        <v>36</v>
      </c>
      <c r="S5630">
        <v>1</v>
      </c>
      <c r="T5630">
        <v>20212</v>
      </c>
      <c r="U5630">
        <v>1</v>
      </c>
      <c r="V5630" t="s">
        <v>36</v>
      </c>
      <c r="W5630">
        <v>10035.32</v>
      </c>
      <c r="X5630">
        <v>11398420</v>
      </c>
      <c r="Y5630" t="str">
        <f t="shared" si="87"/>
        <v>1. &lt;= 1 Year</v>
      </c>
      <c r="Z5630" t="str">
        <f t="shared" si="87"/>
        <v>1. &lt;= 1 Year</v>
      </c>
    </row>
    <row r="5631" spans="1:26" x14ac:dyDescent="0.25">
      <c r="A5631">
        <v>164241995</v>
      </c>
      <c r="B5631" t="s">
        <v>8225</v>
      </c>
      <c r="C5631" t="s">
        <v>8226</v>
      </c>
      <c r="D5631" t="s">
        <v>112</v>
      </c>
      <c r="E5631">
        <v>18</v>
      </c>
      <c r="F5631" t="s">
        <v>38</v>
      </c>
      <c r="G5631" t="s">
        <v>3525</v>
      </c>
      <c r="H5631" t="s">
        <v>30</v>
      </c>
      <c r="I5631" t="s">
        <v>27</v>
      </c>
      <c r="J5631">
        <v>155</v>
      </c>
      <c r="K5631">
        <v>155</v>
      </c>
      <c r="L5631">
        <v>0</v>
      </c>
      <c r="M5631">
        <v>0</v>
      </c>
      <c r="N5631" t="s">
        <v>35</v>
      </c>
      <c r="O5631">
        <v>0</v>
      </c>
      <c r="P5631" t="s">
        <v>30</v>
      </c>
      <c r="Q5631" t="s">
        <v>35</v>
      </c>
      <c r="R5631" t="s">
        <v>36</v>
      </c>
      <c r="S5631">
        <v>1</v>
      </c>
      <c r="T5631">
        <v>0</v>
      </c>
      <c r="U5631">
        <v>0</v>
      </c>
      <c r="V5631" t="s">
        <v>35</v>
      </c>
      <c r="W5631">
        <v>0</v>
      </c>
      <c r="X5631">
        <v>15989121</v>
      </c>
      <c r="Y5631" t="str">
        <f t="shared" si="87"/>
        <v>1. &lt;= 1 Year</v>
      </c>
      <c r="Z5631" t="str">
        <f t="shared" si="87"/>
        <v>1. &lt;= 1 Year</v>
      </c>
    </row>
    <row r="5632" spans="1:26" x14ac:dyDescent="0.25">
      <c r="A5632">
        <v>164136554</v>
      </c>
      <c r="B5632" t="s">
        <v>10316</v>
      </c>
      <c r="C5632" t="s">
        <v>10317</v>
      </c>
      <c r="D5632" t="s">
        <v>112</v>
      </c>
      <c r="E5632">
        <v>18</v>
      </c>
      <c r="F5632" t="s">
        <v>6</v>
      </c>
      <c r="G5632" t="s">
        <v>2407</v>
      </c>
      <c r="H5632" t="s">
        <v>30</v>
      </c>
      <c r="I5632" t="s">
        <v>27</v>
      </c>
      <c r="J5632">
        <v>273</v>
      </c>
      <c r="K5632">
        <v>241</v>
      </c>
      <c r="L5632">
        <v>20211</v>
      </c>
      <c r="M5632">
        <v>1</v>
      </c>
      <c r="N5632" t="s">
        <v>36</v>
      </c>
      <c r="O5632">
        <v>13664</v>
      </c>
      <c r="P5632">
        <v>20210629</v>
      </c>
      <c r="Q5632" t="s">
        <v>36</v>
      </c>
      <c r="R5632" t="s">
        <v>36</v>
      </c>
      <c r="S5632">
        <v>1</v>
      </c>
      <c r="T5632">
        <v>20212</v>
      </c>
      <c r="U5632">
        <v>1</v>
      </c>
      <c r="V5632" t="s">
        <v>36</v>
      </c>
      <c r="W5632">
        <v>15975.1</v>
      </c>
      <c r="X5632">
        <v>11843587</v>
      </c>
      <c r="Y5632" t="str">
        <f t="shared" si="87"/>
        <v>1. &lt;= 1 Year</v>
      </c>
      <c r="Z5632" t="str">
        <f t="shared" si="87"/>
        <v>1. &lt;= 1 Year</v>
      </c>
    </row>
    <row r="5633" spans="1:26" x14ac:dyDescent="0.25">
      <c r="A5633">
        <v>164369778</v>
      </c>
      <c r="B5633" t="s">
        <v>3996</v>
      </c>
      <c r="C5633" t="s">
        <v>1163</v>
      </c>
      <c r="D5633" t="s">
        <v>112</v>
      </c>
      <c r="E5633">
        <v>18</v>
      </c>
      <c r="F5633" t="s">
        <v>38</v>
      </c>
      <c r="G5633" t="s">
        <v>3469</v>
      </c>
      <c r="H5633" t="s">
        <v>30</v>
      </c>
      <c r="I5633" t="s">
        <v>27</v>
      </c>
      <c r="J5633">
        <v>21</v>
      </c>
      <c r="K5633">
        <v>10</v>
      </c>
      <c r="L5633">
        <v>20211</v>
      </c>
      <c r="M5633">
        <v>1</v>
      </c>
      <c r="N5633" t="s">
        <v>36</v>
      </c>
      <c r="O5633">
        <v>3226</v>
      </c>
      <c r="P5633">
        <v>20210215</v>
      </c>
      <c r="Q5633" t="s">
        <v>36</v>
      </c>
      <c r="R5633" t="s">
        <v>36</v>
      </c>
      <c r="S5633">
        <v>1</v>
      </c>
      <c r="T5633">
        <v>0</v>
      </c>
      <c r="U5633">
        <v>0</v>
      </c>
      <c r="V5633" t="s">
        <v>35</v>
      </c>
      <c r="W5633">
        <v>0</v>
      </c>
      <c r="X5633">
        <v>8181678</v>
      </c>
      <c r="Y5633" t="str">
        <f t="shared" ref="Y5633:Z5696" si="88">IF(J5633&lt;=364,"1. &lt;= 1 Year",IF(J5633&lt;=546,"2.  1-1.5 Years",IF(J5633&lt;=729,"3.  1.5 to 2 Year",IF(J5633&lt;=1459,"4. 2-3 Year",IF(J5633&lt;=1824,"5. 3-4 Year",IF(J5633&lt;=2189,"6. 4-5 Year",IF(J5633&gt;=2190,"7. &gt;= 6 Year","N/A")))))))</f>
        <v>1. &lt;= 1 Year</v>
      </c>
      <c r="Z5633" t="str">
        <f t="shared" si="88"/>
        <v>1. &lt;= 1 Year</v>
      </c>
    </row>
    <row r="5634" spans="1:26" x14ac:dyDescent="0.25">
      <c r="A5634">
        <v>164252129</v>
      </c>
      <c r="B5634" t="s">
        <v>8227</v>
      </c>
      <c r="C5634" t="s">
        <v>376</v>
      </c>
      <c r="D5634" t="s">
        <v>112</v>
      </c>
      <c r="E5634">
        <v>18</v>
      </c>
      <c r="F5634" t="s">
        <v>38</v>
      </c>
      <c r="G5634" t="s">
        <v>8888</v>
      </c>
      <c r="H5634" t="s">
        <v>30</v>
      </c>
      <c r="I5634" t="s">
        <v>27</v>
      </c>
      <c r="J5634">
        <v>135</v>
      </c>
      <c r="K5634">
        <v>128</v>
      </c>
      <c r="L5634">
        <v>0</v>
      </c>
      <c r="M5634">
        <v>0</v>
      </c>
      <c r="N5634" t="s">
        <v>35</v>
      </c>
      <c r="O5634">
        <v>0</v>
      </c>
      <c r="P5634">
        <v>20210427</v>
      </c>
      <c r="Q5634" t="s">
        <v>36</v>
      </c>
      <c r="R5634" t="s">
        <v>36</v>
      </c>
      <c r="S5634">
        <v>1</v>
      </c>
      <c r="T5634">
        <v>20212</v>
      </c>
      <c r="U5634">
        <v>1</v>
      </c>
      <c r="V5634" t="s">
        <v>36</v>
      </c>
      <c r="W5634">
        <v>1647</v>
      </c>
      <c r="X5634">
        <v>8182390</v>
      </c>
      <c r="Y5634" t="str">
        <f t="shared" si="88"/>
        <v>1. &lt;= 1 Year</v>
      </c>
      <c r="Z5634" t="str">
        <f t="shared" si="88"/>
        <v>1. &lt;= 1 Year</v>
      </c>
    </row>
    <row r="5635" spans="1:26" x14ac:dyDescent="0.25">
      <c r="A5635">
        <v>164149478</v>
      </c>
      <c r="B5635" t="s">
        <v>6972</v>
      </c>
      <c r="C5635" t="s">
        <v>6973</v>
      </c>
      <c r="D5635" t="s">
        <v>112</v>
      </c>
      <c r="E5635">
        <v>18</v>
      </c>
      <c r="F5635" t="s">
        <v>37</v>
      </c>
      <c r="G5635" t="s">
        <v>2136</v>
      </c>
      <c r="H5635" t="s">
        <v>30</v>
      </c>
      <c r="I5635" t="s">
        <v>27</v>
      </c>
      <c r="J5635">
        <v>258</v>
      </c>
      <c r="K5635">
        <v>220</v>
      </c>
      <c r="L5635">
        <v>20211</v>
      </c>
      <c r="M5635">
        <v>1</v>
      </c>
      <c r="N5635" t="s">
        <v>36</v>
      </c>
      <c r="O5635">
        <v>1146</v>
      </c>
      <c r="P5635" t="s">
        <v>30</v>
      </c>
      <c r="Q5635" t="s">
        <v>35</v>
      </c>
      <c r="R5635" t="s">
        <v>35</v>
      </c>
      <c r="S5635">
        <v>0</v>
      </c>
      <c r="T5635">
        <v>0</v>
      </c>
      <c r="U5635">
        <v>0</v>
      </c>
      <c r="V5635" t="s">
        <v>35</v>
      </c>
      <c r="W5635">
        <v>0</v>
      </c>
      <c r="X5635">
        <v>15963850</v>
      </c>
      <c r="Y5635" t="str">
        <f t="shared" si="88"/>
        <v>1. &lt;= 1 Year</v>
      </c>
      <c r="Z5635" t="str">
        <f t="shared" si="88"/>
        <v>1. &lt;= 1 Year</v>
      </c>
    </row>
    <row r="5636" spans="1:26" x14ac:dyDescent="0.25">
      <c r="A5636">
        <v>164246377</v>
      </c>
      <c r="B5636" t="s">
        <v>409</v>
      </c>
      <c r="C5636" t="s">
        <v>7785</v>
      </c>
      <c r="D5636" t="s">
        <v>124</v>
      </c>
      <c r="E5636">
        <v>18</v>
      </c>
      <c r="F5636" t="s">
        <v>6</v>
      </c>
      <c r="G5636" t="s">
        <v>7782</v>
      </c>
      <c r="H5636" t="s">
        <v>30</v>
      </c>
      <c r="I5636" t="s">
        <v>27</v>
      </c>
      <c r="J5636">
        <v>157</v>
      </c>
      <c r="K5636">
        <v>154</v>
      </c>
      <c r="L5636">
        <v>20211</v>
      </c>
      <c r="M5636">
        <v>1</v>
      </c>
      <c r="N5636" t="s">
        <v>36</v>
      </c>
      <c r="O5636">
        <v>208</v>
      </c>
      <c r="P5636">
        <v>20210128</v>
      </c>
      <c r="Q5636" t="s">
        <v>36</v>
      </c>
      <c r="R5636" t="s">
        <v>36</v>
      </c>
      <c r="S5636">
        <v>1</v>
      </c>
      <c r="T5636">
        <v>0</v>
      </c>
      <c r="U5636">
        <v>0</v>
      </c>
      <c r="V5636" t="s">
        <v>35</v>
      </c>
      <c r="W5636">
        <v>0</v>
      </c>
      <c r="X5636">
        <v>12620054</v>
      </c>
      <c r="Y5636" t="str">
        <f t="shared" si="88"/>
        <v>1. &lt;= 1 Year</v>
      </c>
      <c r="Z5636" t="str">
        <f t="shared" si="88"/>
        <v>1. &lt;= 1 Year</v>
      </c>
    </row>
    <row r="5637" spans="1:26" x14ac:dyDescent="0.25">
      <c r="A5637">
        <v>164359754</v>
      </c>
      <c r="B5637" t="s">
        <v>2189</v>
      </c>
      <c r="C5637" t="s">
        <v>193</v>
      </c>
      <c r="D5637" t="s">
        <v>124</v>
      </c>
      <c r="E5637">
        <v>18</v>
      </c>
      <c r="F5637" t="s">
        <v>6</v>
      </c>
      <c r="G5637" t="s">
        <v>10318</v>
      </c>
      <c r="H5637" t="s">
        <v>30</v>
      </c>
      <c r="I5637" t="s">
        <v>27</v>
      </c>
      <c r="J5637">
        <v>24</v>
      </c>
      <c r="K5637">
        <v>23</v>
      </c>
      <c r="L5637">
        <v>20211</v>
      </c>
      <c r="M5637">
        <v>1</v>
      </c>
      <c r="N5637" t="s">
        <v>36</v>
      </c>
      <c r="O5637">
        <v>7384</v>
      </c>
      <c r="P5637">
        <v>20201222</v>
      </c>
      <c r="Q5637" t="s">
        <v>36</v>
      </c>
      <c r="R5637" t="s">
        <v>35</v>
      </c>
      <c r="S5637">
        <v>0</v>
      </c>
      <c r="T5637">
        <v>20212</v>
      </c>
      <c r="U5637">
        <v>1</v>
      </c>
      <c r="V5637" t="s">
        <v>36</v>
      </c>
      <c r="W5637">
        <v>1215.75</v>
      </c>
      <c r="X5637">
        <v>15163099</v>
      </c>
      <c r="Y5637" t="str">
        <f t="shared" si="88"/>
        <v>1. &lt;= 1 Year</v>
      </c>
      <c r="Z5637" t="str">
        <f t="shared" si="88"/>
        <v>1. &lt;= 1 Year</v>
      </c>
    </row>
    <row r="5638" spans="1:26" x14ac:dyDescent="0.25">
      <c r="A5638">
        <v>164313458</v>
      </c>
      <c r="B5638" t="s">
        <v>7053</v>
      </c>
      <c r="C5638" t="s">
        <v>919</v>
      </c>
      <c r="D5638" t="s">
        <v>4551</v>
      </c>
      <c r="E5638">
        <v>18</v>
      </c>
      <c r="F5638" t="s">
        <v>39</v>
      </c>
      <c r="G5638" t="s">
        <v>3469</v>
      </c>
      <c r="H5638" t="s">
        <v>30</v>
      </c>
      <c r="I5638" t="s">
        <v>27</v>
      </c>
      <c r="J5638">
        <v>80</v>
      </c>
      <c r="K5638">
        <v>73</v>
      </c>
      <c r="L5638">
        <v>20211</v>
      </c>
      <c r="M5638">
        <v>1</v>
      </c>
      <c r="N5638" t="s">
        <v>36</v>
      </c>
      <c r="O5638">
        <v>16188</v>
      </c>
      <c r="P5638" t="s">
        <v>30</v>
      </c>
      <c r="Q5638" t="s">
        <v>35</v>
      </c>
      <c r="R5638" t="s">
        <v>35</v>
      </c>
      <c r="S5638">
        <v>0</v>
      </c>
      <c r="T5638">
        <v>20212</v>
      </c>
      <c r="U5638">
        <v>1</v>
      </c>
      <c r="V5638" t="s">
        <v>36</v>
      </c>
      <c r="W5638">
        <v>18886.98</v>
      </c>
      <c r="X5638">
        <v>14708624</v>
      </c>
      <c r="Y5638" t="str">
        <f t="shared" si="88"/>
        <v>1. &lt;= 1 Year</v>
      </c>
      <c r="Z5638" t="str">
        <f t="shared" si="88"/>
        <v>1. &lt;= 1 Year</v>
      </c>
    </row>
    <row r="5639" spans="1:26" x14ac:dyDescent="0.25">
      <c r="A5639">
        <v>164301930</v>
      </c>
      <c r="B5639" t="s">
        <v>10319</v>
      </c>
      <c r="C5639" t="s">
        <v>1420</v>
      </c>
      <c r="D5639" t="s">
        <v>112</v>
      </c>
      <c r="E5639">
        <v>18</v>
      </c>
      <c r="F5639" t="s">
        <v>6</v>
      </c>
      <c r="G5639" t="s">
        <v>2407</v>
      </c>
      <c r="H5639" t="s">
        <v>30</v>
      </c>
      <c r="I5639" t="s">
        <v>27</v>
      </c>
      <c r="J5639">
        <v>45</v>
      </c>
      <c r="K5639">
        <v>45</v>
      </c>
      <c r="L5639">
        <v>20211</v>
      </c>
      <c r="M5639">
        <v>1</v>
      </c>
      <c r="N5639" t="s">
        <v>36</v>
      </c>
      <c r="O5639">
        <v>5334</v>
      </c>
      <c r="P5639">
        <v>20191231</v>
      </c>
      <c r="Q5639" t="s">
        <v>36</v>
      </c>
      <c r="R5639" t="s">
        <v>35</v>
      </c>
      <c r="S5639">
        <v>0</v>
      </c>
      <c r="T5639">
        <v>20212</v>
      </c>
      <c r="U5639">
        <v>1</v>
      </c>
      <c r="V5639" t="s">
        <v>36</v>
      </c>
      <c r="W5639">
        <v>6376</v>
      </c>
      <c r="X5639">
        <v>16021950</v>
      </c>
      <c r="Y5639" t="str">
        <f t="shared" si="88"/>
        <v>1. &lt;= 1 Year</v>
      </c>
      <c r="Z5639" t="str">
        <f t="shared" si="88"/>
        <v>1. &lt;= 1 Year</v>
      </c>
    </row>
    <row r="5640" spans="1:26" x14ac:dyDescent="0.25">
      <c r="A5640">
        <v>164327184</v>
      </c>
      <c r="B5640" t="s">
        <v>10320</v>
      </c>
      <c r="C5640" t="s">
        <v>603</v>
      </c>
      <c r="D5640" t="s">
        <v>124</v>
      </c>
      <c r="E5640">
        <v>18</v>
      </c>
      <c r="F5640" t="s">
        <v>38</v>
      </c>
      <c r="G5640" t="s">
        <v>8888</v>
      </c>
      <c r="H5640" t="s">
        <v>30</v>
      </c>
      <c r="I5640" t="s">
        <v>27</v>
      </c>
      <c r="J5640">
        <v>51</v>
      </c>
      <c r="K5640">
        <v>51</v>
      </c>
      <c r="L5640">
        <v>0</v>
      </c>
      <c r="M5640">
        <v>0</v>
      </c>
      <c r="N5640" t="s">
        <v>35</v>
      </c>
      <c r="O5640">
        <v>0</v>
      </c>
      <c r="P5640" t="s">
        <v>30</v>
      </c>
      <c r="Q5640" t="s">
        <v>35</v>
      </c>
      <c r="R5640" t="s">
        <v>35</v>
      </c>
      <c r="S5640">
        <v>0</v>
      </c>
      <c r="T5640">
        <v>0</v>
      </c>
      <c r="U5640">
        <v>0</v>
      </c>
      <c r="V5640" t="s">
        <v>35</v>
      </c>
      <c r="W5640">
        <v>0</v>
      </c>
      <c r="X5640">
        <v>67223</v>
      </c>
      <c r="Y5640" t="str">
        <f t="shared" si="88"/>
        <v>1. &lt;= 1 Year</v>
      </c>
      <c r="Z5640" t="str">
        <f t="shared" si="88"/>
        <v>1. &lt;= 1 Year</v>
      </c>
    </row>
    <row r="5641" spans="1:26" x14ac:dyDescent="0.25">
      <c r="A5641">
        <v>164036616</v>
      </c>
      <c r="B5641" t="s">
        <v>685</v>
      </c>
      <c r="C5641" t="s">
        <v>199</v>
      </c>
      <c r="D5641" t="s">
        <v>138</v>
      </c>
      <c r="E5641">
        <v>18</v>
      </c>
      <c r="F5641" t="s">
        <v>5</v>
      </c>
      <c r="G5641" t="s">
        <v>3357</v>
      </c>
      <c r="H5641" t="s">
        <v>30</v>
      </c>
      <c r="I5641" t="s">
        <v>27</v>
      </c>
      <c r="J5641">
        <v>384</v>
      </c>
      <c r="K5641">
        <v>381</v>
      </c>
      <c r="L5641">
        <v>0</v>
      </c>
      <c r="M5641">
        <v>0</v>
      </c>
      <c r="N5641" t="s">
        <v>35</v>
      </c>
      <c r="O5641">
        <v>0</v>
      </c>
      <c r="P5641" t="s">
        <v>30</v>
      </c>
      <c r="Q5641" t="s">
        <v>35</v>
      </c>
      <c r="R5641" t="s">
        <v>36</v>
      </c>
      <c r="S5641">
        <v>1</v>
      </c>
      <c r="T5641">
        <v>0</v>
      </c>
      <c r="U5641">
        <v>0</v>
      </c>
      <c r="V5641" t="s">
        <v>35</v>
      </c>
      <c r="W5641">
        <v>0</v>
      </c>
      <c r="X5641">
        <v>10568018</v>
      </c>
      <c r="Y5641" t="str">
        <f t="shared" si="88"/>
        <v>2.  1-1.5 Years</v>
      </c>
      <c r="Z5641" t="str">
        <f t="shared" si="88"/>
        <v>2.  1-1.5 Years</v>
      </c>
    </row>
    <row r="5642" spans="1:26" x14ac:dyDescent="0.25">
      <c r="A5642">
        <v>164055495</v>
      </c>
      <c r="B5642" t="s">
        <v>685</v>
      </c>
      <c r="C5642" t="s">
        <v>1037</v>
      </c>
      <c r="D5642" t="s">
        <v>124</v>
      </c>
      <c r="E5642">
        <v>18</v>
      </c>
      <c r="F5642" t="s">
        <v>6</v>
      </c>
      <c r="G5642" t="s">
        <v>7779</v>
      </c>
      <c r="H5642" t="s">
        <v>30</v>
      </c>
      <c r="I5642" t="s">
        <v>27</v>
      </c>
      <c r="J5642">
        <v>354</v>
      </c>
      <c r="K5642">
        <v>352</v>
      </c>
      <c r="L5642">
        <v>20211</v>
      </c>
      <c r="M5642">
        <v>1</v>
      </c>
      <c r="N5642" t="s">
        <v>36</v>
      </c>
      <c r="O5642">
        <v>6341</v>
      </c>
      <c r="P5642">
        <v>20190612</v>
      </c>
      <c r="Q5642" t="s">
        <v>36</v>
      </c>
      <c r="R5642" t="s">
        <v>36</v>
      </c>
      <c r="S5642">
        <v>1</v>
      </c>
      <c r="T5642">
        <v>20212</v>
      </c>
      <c r="U5642">
        <v>1</v>
      </c>
      <c r="V5642" t="s">
        <v>36</v>
      </c>
      <c r="W5642">
        <v>8179.39</v>
      </c>
      <c r="X5642">
        <v>14048994</v>
      </c>
      <c r="Y5642" t="str">
        <f t="shared" si="88"/>
        <v>1. &lt;= 1 Year</v>
      </c>
      <c r="Z5642" t="str">
        <f t="shared" si="88"/>
        <v>1. &lt;= 1 Year</v>
      </c>
    </row>
    <row r="5643" spans="1:26" x14ac:dyDescent="0.25">
      <c r="A5643">
        <v>164061799</v>
      </c>
      <c r="B5643" t="s">
        <v>6093</v>
      </c>
      <c r="C5643" t="s">
        <v>6213</v>
      </c>
      <c r="D5643" t="s">
        <v>112</v>
      </c>
      <c r="E5643">
        <v>18</v>
      </c>
      <c r="F5643" t="s">
        <v>6</v>
      </c>
      <c r="G5643" t="s">
        <v>4228</v>
      </c>
      <c r="H5643" t="s">
        <v>30</v>
      </c>
      <c r="I5643" t="s">
        <v>27</v>
      </c>
      <c r="J5643">
        <v>351</v>
      </c>
      <c r="K5643">
        <v>350</v>
      </c>
      <c r="L5643">
        <v>20211</v>
      </c>
      <c r="M5643">
        <v>1</v>
      </c>
      <c r="N5643" t="s">
        <v>36</v>
      </c>
      <c r="O5643">
        <v>6497</v>
      </c>
      <c r="P5643">
        <v>20201209</v>
      </c>
      <c r="Q5643" t="s">
        <v>36</v>
      </c>
      <c r="R5643" t="s">
        <v>36</v>
      </c>
      <c r="S5643">
        <v>1</v>
      </c>
      <c r="T5643">
        <v>20212</v>
      </c>
      <c r="U5643">
        <v>1</v>
      </c>
      <c r="V5643" t="s">
        <v>36</v>
      </c>
      <c r="W5643">
        <v>8594.93</v>
      </c>
      <c r="X5643">
        <v>15533022</v>
      </c>
      <c r="Y5643" t="str">
        <f t="shared" si="88"/>
        <v>1. &lt;= 1 Year</v>
      </c>
      <c r="Z5643" t="str">
        <f t="shared" si="88"/>
        <v>1. &lt;= 1 Year</v>
      </c>
    </row>
    <row r="5644" spans="1:26" x14ac:dyDescent="0.25">
      <c r="A5644">
        <v>161878071</v>
      </c>
      <c r="B5644" t="s">
        <v>2755</v>
      </c>
      <c r="C5644" t="s">
        <v>559</v>
      </c>
      <c r="D5644" t="s">
        <v>124</v>
      </c>
      <c r="E5644">
        <v>18</v>
      </c>
      <c r="F5644" t="s">
        <v>6</v>
      </c>
      <c r="G5644" t="s">
        <v>7779</v>
      </c>
      <c r="H5644">
        <v>1</v>
      </c>
      <c r="I5644" t="s">
        <v>27</v>
      </c>
      <c r="J5644">
        <v>1470</v>
      </c>
      <c r="K5644">
        <v>787</v>
      </c>
      <c r="L5644">
        <v>0</v>
      </c>
      <c r="M5644">
        <v>0</v>
      </c>
      <c r="N5644" t="s">
        <v>35</v>
      </c>
      <c r="O5644">
        <v>0</v>
      </c>
      <c r="P5644" t="s">
        <v>30</v>
      </c>
      <c r="Q5644" t="s">
        <v>35</v>
      </c>
      <c r="R5644" t="s">
        <v>35</v>
      </c>
      <c r="S5644">
        <v>0</v>
      </c>
      <c r="T5644">
        <v>0</v>
      </c>
      <c r="U5644">
        <v>0</v>
      </c>
      <c r="V5644" t="s">
        <v>35</v>
      </c>
      <c r="W5644">
        <v>0</v>
      </c>
      <c r="X5644">
        <v>13437632</v>
      </c>
      <c r="Y5644" t="str">
        <f t="shared" si="88"/>
        <v>5. 3-4 Year</v>
      </c>
      <c r="Z5644" t="str">
        <f t="shared" si="88"/>
        <v>4. 2-3 Year</v>
      </c>
    </row>
    <row r="5645" spans="1:26" x14ac:dyDescent="0.25">
      <c r="A5645">
        <v>164342784</v>
      </c>
      <c r="B5645" t="s">
        <v>866</v>
      </c>
      <c r="C5645" t="s">
        <v>1943</v>
      </c>
      <c r="D5645" t="s">
        <v>124</v>
      </c>
      <c r="E5645">
        <v>18</v>
      </c>
      <c r="F5645" t="s">
        <v>6</v>
      </c>
      <c r="G5645" t="s">
        <v>10310</v>
      </c>
      <c r="H5645" t="s">
        <v>30</v>
      </c>
      <c r="I5645" t="s">
        <v>27</v>
      </c>
      <c r="J5645">
        <v>42</v>
      </c>
      <c r="K5645">
        <v>31</v>
      </c>
      <c r="L5645">
        <v>20211</v>
      </c>
      <c r="M5645">
        <v>1</v>
      </c>
      <c r="N5645" t="s">
        <v>36</v>
      </c>
      <c r="O5645">
        <v>1927</v>
      </c>
      <c r="P5645">
        <v>20200204</v>
      </c>
      <c r="Q5645" t="s">
        <v>36</v>
      </c>
      <c r="R5645" t="s">
        <v>35</v>
      </c>
      <c r="S5645">
        <v>0</v>
      </c>
      <c r="T5645">
        <v>0</v>
      </c>
      <c r="U5645">
        <v>0</v>
      </c>
      <c r="V5645" t="s">
        <v>35</v>
      </c>
      <c r="W5645">
        <v>0</v>
      </c>
      <c r="X5645">
        <v>7797532</v>
      </c>
      <c r="Y5645" t="str">
        <f t="shared" si="88"/>
        <v>1. &lt;= 1 Year</v>
      </c>
      <c r="Z5645" t="str">
        <f t="shared" si="88"/>
        <v>1. &lt;= 1 Year</v>
      </c>
    </row>
    <row r="5646" spans="1:26" x14ac:dyDescent="0.25">
      <c r="A5646">
        <v>164230030</v>
      </c>
      <c r="B5646" t="s">
        <v>1028</v>
      </c>
      <c r="C5646" t="s">
        <v>7786</v>
      </c>
      <c r="D5646" t="s">
        <v>124</v>
      </c>
      <c r="E5646">
        <v>18</v>
      </c>
      <c r="F5646" t="s">
        <v>38</v>
      </c>
      <c r="G5646" t="s">
        <v>3525</v>
      </c>
      <c r="H5646" t="s">
        <v>30</v>
      </c>
      <c r="I5646" t="s">
        <v>27</v>
      </c>
      <c r="J5646">
        <v>171</v>
      </c>
      <c r="K5646">
        <v>79</v>
      </c>
      <c r="L5646">
        <v>20211</v>
      </c>
      <c r="M5646">
        <v>1</v>
      </c>
      <c r="N5646" t="s">
        <v>36</v>
      </c>
      <c r="O5646">
        <v>1777</v>
      </c>
      <c r="P5646">
        <v>20210610</v>
      </c>
      <c r="Q5646" t="s">
        <v>36</v>
      </c>
      <c r="R5646" t="s">
        <v>36</v>
      </c>
      <c r="S5646">
        <v>1</v>
      </c>
      <c r="T5646">
        <v>20212</v>
      </c>
      <c r="U5646">
        <v>1</v>
      </c>
      <c r="V5646" t="s">
        <v>36</v>
      </c>
      <c r="W5646">
        <v>7194.18</v>
      </c>
      <c r="X5646">
        <v>14290486</v>
      </c>
      <c r="Y5646" t="str">
        <f t="shared" si="88"/>
        <v>1. &lt;= 1 Year</v>
      </c>
      <c r="Z5646" t="str">
        <f t="shared" si="88"/>
        <v>1. &lt;= 1 Year</v>
      </c>
    </row>
    <row r="5647" spans="1:26" x14ac:dyDescent="0.25">
      <c r="A5647">
        <v>164143858</v>
      </c>
      <c r="B5647" t="s">
        <v>6974</v>
      </c>
      <c r="C5647" t="s">
        <v>6975</v>
      </c>
      <c r="D5647" t="s">
        <v>124</v>
      </c>
      <c r="E5647">
        <v>18</v>
      </c>
      <c r="F5647" t="s">
        <v>37</v>
      </c>
      <c r="G5647" t="s">
        <v>7779</v>
      </c>
      <c r="H5647" t="s">
        <v>30</v>
      </c>
      <c r="I5647" t="s">
        <v>27</v>
      </c>
      <c r="J5647">
        <v>239</v>
      </c>
      <c r="K5647">
        <v>220</v>
      </c>
      <c r="L5647">
        <v>20211</v>
      </c>
      <c r="M5647">
        <v>1</v>
      </c>
      <c r="N5647" t="s">
        <v>36</v>
      </c>
      <c r="O5647">
        <v>396</v>
      </c>
      <c r="P5647">
        <v>20200909</v>
      </c>
      <c r="Q5647" t="s">
        <v>36</v>
      </c>
      <c r="R5647" t="s">
        <v>36</v>
      </c>
      <c r="S5647">
        <v>1</v>
      </c>
      <c r="T5647">
        <v>0</v>
      </c>
      <c r="U5647">
        <v>0</v>
      </c>
      <c r="V5647" t="s">
        <v>35</v>
      </c>
      <c r="W5647">
        <v>0</v>
      </c>
      <c r="X5647">
        <v>15384109</v>
      </c>
      <c r="Y5647" t="str">
        <f t="shared" si="88"/>
        <v>1. &lt;= 1 Year</v>
      </c>
      <c r="Z5647" t="str">
        <f t="shared" si="88"/>
        <v>1. &lt;= 1 Year</v>
      </c>
    </row>
    <row r="5648" spans="1:26" x14ac:dyDescent="0.25">
      <c r="A5648">
        <v>164263081</v>
      </c>
      <c r="B5648" t="s">
        <v>8228</v>
      </c>
      <c r="C5648" t="s">
        <v>8229</v>
      </c>
      <c r="D5648" t="s">
        <v>124</v>
      </c>
      <c r="E5648">
        <v>18</v>
      </c>
      <c r="F5648" t="s">
        <v>6</v>
      </c>
      <c r="G5648" t="s">
        <v>7779</v>
      </c>
      <c r="H5648" t="s">
        <v>30</v>
      </c>
      <c r="I5648" t="s">
        <v>27</v>
      </c>
      <c r="J5648">
        <v>136</v>
      </c>
      <c r="K5648">
        <v>129</v>
      </c>
      <c r="L5648">
        <v>0</v>
      </c>
      <c r="M5648">
        <v>0</v>
      </c>
      <c r="N5648" t="s">
        <v>35</v>
      </c>
      <c r="O5648">
        <v>0</v>
      </c>
      <c r="P5648">
        <v>20191001</v>
      </c>
      <c r="Q5648" t="s">
        <v>36</v>
      </c>
      <c r="R5648" t="s">
        <v>36</v>
      </c>
      <c r="S5648">
        <v>1</v>
      </c>
      <c r="T5648">
        <v>0</v>
      </c>
      <c r="U5648">
        <v>0</v>
      </c>
      <c r="V5648" t="s">
        <v>35</v>
      </c>
      <c r="W5648">
        <v>0</v>
      </c>
      <c r="X5648">
        <v>10644191</v>
      </c>
      <c r="Y5648" t="str">
        <f t="shared" si="88"/>
        <v>1. &lt;= 1 Year</v>
      </c>
      <c r="Z5648" t="str">
        <f t="shared" si="88"/>
        <v>1. &lt;= 1 Year</v>
      </c>
    </row>
    <row r="5649" spans="1:26" x14ac:dyDescent="0.25">
      <c r="A5649">
        <v>163774424</v>
      </c>
      <c r="B5649" t="s">
        <v>5207</v>
      </c>
      <c r="C5649" t="s">
        <v>538</v>
      </c>
      <c r="D5649" t="s">
        <v>112</v>
      </c>
      <c r="E5649">
        <v>18</v>
      </c>
      <c r="F5649" t="s">
        <v>3675</v>
      </c>
      <c r="G5649" t="s">
        <v>2407</v>
      </c>
      <c r="H5649" t="s">
        <v>30</v>
      </c>
      <c r="I5649" t="s">
        <v>27</v>
      </c>
      <c r="J5649">
        <v>489</v>
      </c>
      <c r="K5649">
        <v>489</v>
      </c>
      <c r="L5649">
        <v>20211</v>
      </c>
      <c r="M5649">
        <v>1</v>
      </c>
      <c r="N5649" t="s">
        <v>36</v>
      </c>
      <c r="O5649">
        <v>8793</v>
      </c>
      <c r="P5649">
        <v>20200115</v>
      </c>
      <c r="Q5649" t="s">
        <v>36</v>
      </c>
      <c r="R5649" t="s">
        <v>35</v>
      </c>
      <c r="S5649">
        <v>0</v>
      </c>
      <c r="T5649">
        <v>0</v>
      </c>
      <c r="U5649">
        <v>0</v>
      </c>
      <c r="V5649" t="s">
        <v>35</v>
      </c>
      <c r="W5649">
        <v>0</v>
      </c>
      <c r="X5649">
        <v>15418202</v>
      </c>
      <c r="Y5649" t="str">
        <f t="shared" si="88"/>
        <v>2.  1-1.5 Years</v>
      </c>
      <c r="Z5649" t="str">
        <f t="shared" si="88"/>
        <v>2.  1-1.5 Years</v>
      </c>
    </row>
    <row r="5650" spans="1:26" x14ac:dyDescent="0.25">
      <c r="A5650">
        <v>164261372</v>
      </c>
      <c r="B5650" t="s">
        <v>231</v>
      </c>
      <c r="C5650" t="s">
        <v>1861</v>
      </c>
      <c r="D5650" t="s">
        <v>124</v>
      </c>
      <c r="E5650">
        <v>18</v>
      </c>
      <c r="F5650" t="s">
        <v>6</v>
      </c>
      <c r="G5650" t="s">
        <v>7779</v>
      </c>
      <c r="H5650" t="s">
        <v>30</v>
      </c>
      <c r="I5650" t="s">
        <v>27</v>
      </c>
      <c r="J5650">
        <v>136</v>
      </c>
      <c r="K5650">
        <v>112</v>
      </c>
      <c r="L5650">
        <v>20211</v>
      </c>
      <c r="M5650">
        <v>1</v>
      </c>
      <c r="N5650" t="s">
        <v>36</v>
      </c>
      <c r="O5650">
        <v>2548</v>
      </c>
      <c r="P5650" t="s">
        <v>30</v>
      </c>
      <c r="Q5650" t="s">
        <v>35</v>
      </c>
      <c r="R5650" t="s">
        <v>35</v>
      </c>
      <c r="S5650">
        <v>0</v>
      </c>
      <c r="T5650">
        <v>0</v>
      </c>
      <c r="U5650">
        <v>0</v>
      </c>
      <c r="V5650" t="s">
        <v>35</v>
      </c>
      <c r="W5650">
        <v>0</v>
      </c>
      <c r="X5650">
        <v>14874168</v>
      </c>
      <c r="Y5650" t="str">
        <f t="shared" si="88"/>
        <v>1. &lt;= 1 Year</v>
      </c>
      <c r="Z5650" t="str">
        <f t="shared" si="88"/>
        <v>1. &lt;= 1 Year</v>
      </c>
    </row>
    <row r="5651" spans="1:26" x14ac:dyDescent="0.25">
      <c r="A5651">
        <v>164353347</v>
      </c>
      <c r="B5651" t="s">
        <v>231</v>
      </c>
      <c r="C5651" t="s">
        <v>918</v>
      </c>
      <c r="D5651" t="s">
        <v>124</v>
      </c>
      <c r="E5651">
        <v>18</v>
      </c>
      <c r="F5651" t="s">
        <v>6</v>
      </c>
      <c r="G5651" t="s">
        <v>4601</v>
      </c>
      <c r="H5651" t="s">
        <v>30</v>
      </c>
      <c r="I5651" t="s">
        <v>27</v>
      </c>
      <c r="J5651">
        <v>41</v>
      </c>
      <c r="K5651">
        <v>16</v>
      </c>
      <c r="L5651">
        <v>20211</v>
      </c>
      <c r="M5651">
        <v>1</v>
      </c>
      <c r="N5651" t="s">
        <v>36</v>
      </c>
      <c r="O5651">
        <v>2279</v>
      </c>
      <c r="P5651">
        <v>20200813</v>
      </c>
      <c r="Q5651" t="s">
        <v>36</v>
      </c>
      <c r="R5651" t="s">
        <v>35</v>
      </c>
      <c r="S5651">
        <v>0</v>
      </c>
      <c r="T5651">
        <v>0</v>
      </c>
      <c r="U5651">
        <v>0</v>
      </c>
      <c r="V5651" t="s">
        <v>35</v>
      </c>
      <c r="W5651">
        <v>0</v>
      </c>
      <c r="X5651">
        <v>15310942</v>
      </c>
      <c r="Y5651" t="str">
        <f t="shared" si="88"/>
        <v>1. &lt;= 1 Year</v>
      </c>
      <c r="Z5651" t="str">
        <f t="shared" si="88"/>
        <v>1. &lt;= 1 Year</v>
      </c>
    </row>
    <row r="5652" spans="1:26" x14ac:dyDescent="0.25">
      <c r="A5652">
        <v>164196090</v>
      </c>
      <c r="B5652" t="s">
        <v>2454</v>
      </c>
      <c r="C5652" t="s">
        <v>8230</v>
      </c>
      <c r="D5652" t="s">
        <v>124</v>
      </c>
      <c r="E5652">
        <v>18</v>
      </c>
      <c r="F5652" t="s">
        <v>37</v>
      </c>
      <c r="G5652" t="s">
        <v>5599</v>
      </c>
      <c r="H5652" t="s">
        <v>30</v>
      </c>
      <c r="I5652" t="s">
        <v>27</v>
      </c>
      <c r="J5652">
        <v>129</v>
      </c>
      <c r="K5652">
        <v>17</v>
      </c>
      <c r="L5652">
        <v>20211</v>
      </c>
      <c r="M5652">
        <v>1</v>
      </c>
      <c r="N5652" t="s">
        <v>36</v>
      </c>
      <c r="O5652">
        <v>1750</v>
      </c>
      <c r="P5652">
        <v>20210426</v>
      </c>
      <c r="Q5652" t="s">
        <v>36</v>
      </c>
      <c r="R5652" t="s">
        <v>36</v>
      </c>
      <c r="S5652">
        <v>1</v>
      </c>
      <c r="T5652">
        <v>20212</v>
      </c>
      <c r="U5652">
        <v>1</v>
      </c>
      <c r="V5652" t="s">
        <v>36</v>
      </c>
      <c r="W5652">
        <v>6702.5</v>
      </c>
      <c r="X5652">
        <v>15965916</v>
      </c>
      <c r="Y5652" t="str">
        <f t="shared" si="88"/>
        <v>1. &lt;= 1 Year</v>
      </c>
      <c r="Z5652" t="str">
        <f t="shared" si="88"/>
        <v>1. &lt;= 1 Year</v>
      </c>
    </row>
    <row r="5653" spans="1:26" x14ac:dyDescent="0.25">
      <c r="A5653">
        <v>164344811</v>
      </c>
      <c r="B5653" t="s">
        <v>7884</v>
      </c>
      <c r="C5653" t="s">
        <v>10321</v>
      </c>
      <c r="D5653" t="s">
        <v>112</v>
      </c>
      <c r="E5653">
        <v>18</v>
      </c>
      <c r="F5653" t="s">
        <v>38</v>
      </c>
      <c r="G5653" t="s">
        <v>6644</v>
      </c>
      <c r="H5653" t="s">
        <v>30</v>
      </c>
      <c r="I5653" t="s">
        <v>27</v>
      </c>
      <c r="J5653">
        <v>48</v>
      </c>
      <c r="K5653">
        <v>36</v>
      </c>
      <c r="L5653">
        <v>0</v>
      </c>
      <c r="M5653">
        <v>0</v>
      </c>
      <c r="N5653" t="s">
        <v>35</v>
      </c>
      <c r="O5653">
        <v>0</v>
      </c>
      <c r="P5653">
        <v>20191118</v>
      </c>
      <c r="Q5653" t="s">
        <v>36</v>
      </c>
      <c r="R5653" t="s">
        <v>36</v>
      </c>
      <c r="S5653">
        <v>1</v>
      </c>
      <c r="T5653">
        <v>0</v>
      </c>
      <c r="U5653">
        <v>0</v>
      </c>
      <c r="V5653" t="s">
        <v>35</v>
      </c>
      <c r="W5653">
        <v>0</v>
      </c>
      <c r="X5653">
        <v>9999345</v>
      </c>
      <c r="Y5653" t="str">
        <f t="shared" si="88"/>
        <v>1. &lt;= 1 Year</v>
      </c>
      <c r="Z5653" t="str">
        <f t="shared" si="88"/>
        <v>1. &lt;= 1 Year</v>
      </c>
    </row>
    <row r="5654" spans="1:26" x14ac:dyDescent="0.25">
      <c r="A5654">
        <v>164223414</v>
      </c>
      <c r="B5654" t="s">
        <v>236</v>
      </c>
      <c r="C5654" t="s">
        <v>7787</v>
      </c>
      <c r="D5654" t="s">
        <v>112</v>
      </c>
      <c r="E5654">
        <v>18</v>
      </c>
      <c r="F5654" t="s">
        <v>38</v>
      </c>
      <c r="G5654" t="s">
        <v>2408</v>
      </c>
      <c r="H5654" t="s">
        <v>30</v>
      </c>
      <c r="I5654" t="s">
        <v>27</v>
      </c>
      <c r="J5654">
        <v>184</v>
      </c>
      <c r="K5654">
        <v>184</v>
      </c>
      <c r="L5654">
        <v>0</v>
      </c>
      <c r="M5654">
        <v>0</v>
      </c>
      <c r="N5654" t="s">
        <v>35</v>
      </c>
      <c r="O5654">
        <v>0</v>
      </c>
      <c r="P5654">
        <v>20210308</v>
      </c>
      <c r="Q5654" t="s">
        <v>36</v>
      </c>
      <c r="R5654" t="s">
        <v>36</v>
      </c>
      <c r="S5654">
        <v>1</v>
      </c>
      <c r="T5654">
        <v>0</v>
      </c>
      <c r="U5654">
        <v>0</v>
      </c>
      <c r="V5654" t="s">
        <v>35</v>
      </c>
      <c r="W5654">
        <v>0</v>
      </c>
      <c r="X5654">
        <v>11873630</v>
      </c>
      <c r="Y5654" t="str">
        <f t="shared" si="88"/>
        <v>1. &lt;= 1 Year</v>
      </c>
      <c r="Z5654" t="str">
        <f t="shared" si="88"/>
        <v>1. &lt;= 1 Year</v>
      </c>
    </row>
    <row r="5655" spans="1:26" x14ac:dyDescent="0.25">
      <c r="A5655">
        <v>164314578</v>
      </c>
      <c r="B5655" t="s">
        <v>1061</v>
      </c>
      <c r="C5655" t="s">
        <v>171</v>
      </c>
      <c r="D5655" t="s">
        <v>112</v>
      </c>
      <c r="E5655">
        <v>18</v>
      </c>
      <c r="F5655" t="s">
        <v>6</v>
      </c>
      <c r="G5655" t="s">
        <v>4601</v>
      </c>
      <c r="H5655" t="s">
        <v>30</v>
      </c>
      <c r="I5655" t="s">
        <v>27</v>
      </c>
      <c r="J5655">
        <v>78</v>
      </c>
      <c r="K5655">
        <v>78</v>
      </c>
      <c r="L5655">
        <v>20211</v>
      </c>
      <c r="M5655">
        <v>1</v>
      </c>
      <c r="N5655" t="s">
        <v>36</v>
      </c>
      <c r="O5655">
        <v>5709</v>
      </c>
      <c r="P5655">
        <v>20180508</v>
      </c>
      <c r="Q5655" t="s">
        <v>36</v>
      </c>
      <c r="R5655" t="s">
        <v>35</v>
      </c>
      <c r="S5655">
        <v>0</v>
      </c>
      <c r="T5655">
        <v>20212</v>
      </c>
      <c r="U5655">
        <v>1</v>
      </c>
      <c r="V5655" t="s">
        <v>36</v>
      </c>
      <c r="W5655">
        <v>6513.31</v>
      </c>
      <c r="X5655">
        <v>16026873</v>
      </c>
      <c r="Y5655" t="str">
        <f t="shared" si="88"/>
        <v>1. &lt;= 1 Year</v>
      </c>
      <c r="Z5655" t="str">
        <f t="shared" si="88"/>
        <v>1. &lt;= 1 Year</v>
      </c>
    </row>
    <row r="5656" spans="1:26" x14ac:dyDescent="0.25">
      <c r="A5656">
        <v>164184698</v>
      </c>
      <c r="B5656" t="s">
        <v>8231</v>
      </c>
      <c r="C5656" t="s">
        <v>358</v>
      </c>
      <c r="D5656" t="s">
        <v>112</v>
      </c>
      <c r="E5656">
        <v>18</v>
      </c>
      <c r="F5656" t="s">
        <v>6</v>
      </c>
      <c r="G5656" t="s">
        <v>2407</v>
      </c>
      <c r="H5656" t="s">
        <v>30</v>
      </c>
      <c r="I5656" t="s">
        <v>27</v>
      </c>
      <c r="J5656">
        <v>212</v>
      </c>
      <c r="K5656">
        <v>204</v>
      </c>
      <c r="L5656">
        <v>0</v>
      </c>
      <c r="M5656">
        <v>0</v>
      </c>
      <c r="N5656" t="s">
        <v>35</v>
      </c>
      <c r="O5656">
        <v>0</v>
      </c>
      <c r="P5656">
        <v>20210323</v>
      </c>
      <c r="Q5656" t="s">
        <v>36</v>
      </c>
      <c r="R5656" t="s">
        <v>35</v>
      </c>
      <c r="S5656">
        <v>0</v>
      </c>
      <c r="T5656">
        <v>20212</v>
      </c>
      <c r="U5656">
        <v>1</v>
      </c>
      <c r="V5656" t="s">
        <v>36</v>
      </c>
      <c r="W5656">
        <v>8085.87</v>
      </c>
      <c r="X5656">
        <v>8417994</v>
      </c>
      <c r="Y5656" t="str">
        <f t="shared" si="88"/>
        <v>1. &lt;= 1 Year</v>
      </c>
      <c r="Z5656" t="str">
        <f t="shared" si="88"/>
        <v>1. &lt;= 1 Year</v>
      </c>
    </row>
    <row r="5657" spans="1:26" x14ac:dyDescent="0.25">
      <c r="A5657">
        <v>162905341</v>
      </c>
      <c r="B5657" t="s">
        <v>3484</v>
      </c>
      <c r="C5657" t="s">
        <v>364</v>
      </c>
      <c r="D5657" t="s">
        <v>138</v>
      </c>
      <c r="E5657">
        <v>18</v>
      </c>
      <c r="F5657" t="s">
        <v>5</v>
      </c>
      <c r="G5657" t="s">
        <v>3357</v>
      </c>
      <c r="H5657" t="s">
        <v>30</v>
      </c>
      <c r="I5657" t="s">
        <v>27</v>
      </c>
      <c r="J5657">
        <v>969</v>
      </c>
      <c r="K5657">
        <v>969</v>
      </c>
      <c r="L5657">
        <v>20211</v>
      </c>
      <c r="M5657">
        <v>1</v>
      </c>
      <c r="N5657" t="s">
        <v>36</v>
      </c>
      <c r="O5657">
        <v>7421</v>
      </c>
      <c r="P5657">
        <v>20210602</v>
      </c>
      <c r="Q5657" t="s">
        <v>36</v>
      </c>
      <c r="R5657" t="s">
        <v>36</v>
      </c>
      <c r="S5657">
        <v>1</v>
      </c>
      <c r="T5657">
        <v>20212</v>
      </c>
      <c r="U5657">
        <v>1</v>
      </c>
      <c r="V5657" t="s">
        <v>36</v>
      </c>
      <c r="W5657">
        <v>4445.82</v>
      </c>
      <c r="X5657">
        <v>8447395</v>
      </c>
      <c r="Y5657" t="str">
        <f t="shared" si="88"/>
        <v>4. 2-3 Year</v>
      </c>
      <c r="Z5657" t="str">
        <f t="shared" si="88"/>
        <v>4. 2-3 Year</v>
      </c>
    </row>
    <row r="5658" spans="1:26" x14ac:dyDescent="0.25">
      <c r="A5658">
        <v>164230946</v>
      </c>
      <c r="B5658" t="s">
        <v>7788</v>
      </c>
      <c r="C5658" t="s">
        <v>7789</v>
      </c>
      <c r="D5658" t="s">
        <v>112</v>
      </c>
      <c r="E5658">
        <v>18</v>
      </c>
      <c r="F5658" t="s">
        <v>5</v>
      </c>
      <c r="G5658" t="s">
        <v>4601</v>
      </c>
      <c r="H5658" t="s">
        <v>30</v>
      </c>
      <c r="I5658" t="s">
        <v>27</v>
      </c>
      <c r="J5658">
        <v>182</v>
      </c>
      <c r="K5658">
        <v>177</v>
      </c>
      <c r="L5658">
        <v>0</v>
      </c>
      <c r="M5658">
        <v>0</v>
      </c>
      <c r="N5658" t="s">
        <v>35</v>
      </c>
      <c r="O5658">
        <v>0</v>
      </c>
      <c r="P5658">
        <v>20200324</v>
      </c>
      <c r="Q5658" t="s">
        <v>36</v>
      </c>
      <c r="R5658" t="s">
        <v>36</v>
      </c>
      <c r="S5658">
        <v>1</v>
      </c>
      <c r="T5658">
        <v>0</v>
      </c>
      <c r="U5658">
        <v>0</v>
      </c>
      <c r="V5658" t="s">
        <v>35</v>
      </c>
      <c r="W5658">
        <v>0</v>
      </c>
      <c r="X5658">
        <v>6180</v>
      </c>
      <c r="Y5658" t="str">
        <f t="shared" si="88"/>
        <v>1. &lt;= 1 Year</v>
      </c>
      <c r="Z5658" t="str">
        <f t="shared" si="88"/>
        <v>1. &lt;= 1 Year</v>
      </c>
    </row>
    <row r="5659" spans="1:26" x14ac:dyDescent="0.25">
      <c r="A5659">
        <v>164358311</v>
      </c>
      <c r="B5659" t="s">
        <v>10322</v>
      </c>
      <c r="C5659" t="s">
        <v>2751</v>
      </c>
      <c r="D5659" t="s">
        <v>124</v>
      </c>
      <c r="E5659">
        <v>18</v>
      </c>
      <c r="F5659" t="s">
        <v>37</v>
      </c>
      <c r="G5659" t="s">
        <v>7779</v>
      </c>
      <c r="H5659" t="s">
        <v>30</v>
      </c>
      <c r="I5659" t="s">
        <v>27</v>
      </c>
      <c r="J5659">
        <v>22</v>
      </c>
      <c r="K5659">
        <v>13</v>
      </c>
      <c r="L5659">
        <v>0</v>
      </c>
      <c r="M5659">
        <v>0</v>
      </c>
      <c r="N5659" t="s">
        <v>35</v>
      </c>
      <c r="O5659">
        <v>0</v>
      </c>
      <c r="P5659">
        <v>20210529</v>
      </c>
      <c r="Q5659" t="s">
        <v>36</v>
      </c>
      <c r="R5659" t="s">
        <v>35</v>
      </c>
      <c r="S5659">
        <v>0</v>
      </c>
      <c r="T5659">
        <v>20212</v>
      </c>
      <c r="U5659">
        <v>1</v>
      </c>
      <c r="V5659" t="s">
        <v>36</v>
      </c>
      <c r="W5659">
        <v>1296</v>
      </c>
      <c r="X5659">
        <v>16046800</v>
      </c>
      <c r="Y5659" t="str">
        <f t="shared" si="88"/>
        <v>1. &lt;= 1 Year</v>
      </c>
      <c r="Z5659" t="str">
        <f t="shared" si="88"/>
        <v>1. &lt;= 1 Year</v>
      </c>
    </row>
    <row r="5660" spans="1:26" x14ac:dyDescent="0.25">
      <c r="A5660">
        <v>164027739</v>
      </c>
      <c r="B5660" t="s">
        <v>5597</v>
      </c>
      <c r="C5660" t="s">
        <v>2563</v>
      </c>
      <c r="D5660" t="s">
        <v>112</v>
      </c>
      <c r="E5660">
        <v>18</v>
      </c>
      <c r="F5660" t="s">
        <v>6</v>
      </c>
      <c r="G5660" t="s">
        <v>4228</v>
      </c>
      <c r="H5660" t="s">
        <v>30</v>
      </c>
      <c r="I5660" t="s">
        <v>27</v>
      </c>
      <c r="J5660">
        <v>391</v>
      </c>
      <c r="K5660">
        <v>129</v>
      </c>
      <c r="L5660">
        <v>0</v>
      </c>
      <c r="M5660">
        <v>0</v>
      </c>
      <c r="N5660" t="s">
        <v>35</v>
      </c>
      <c r="O5660">
        <v>0</v>
      </c>
      <c r="P5660" t="s">
        <v>30</v>
      </c>
      <c r="Q5660" t="s">
        <v>35</v>
      </c>
      <c r="R5660" t="s">
        <v>35</v>
      </c>
      <c r="S5660">
        <v>0</v>
      </c>
      <c r="T5660">
        <v>0</v>
      </c>
      <c r="U5660">
        <v>0</v>
      </c>
      <c r="V5660" t="s">
        <v>35</v>
      </c>
      <c r="W5660">
        <v>0</v>
      </c>
      <c r="X5660">
        <v>15879796</v>
      </c>
      <c r="Y5660" t="str">
        <f t="shared" si="88"/>
        <v>2.  1-1.5 Years</v>
      </c>
      <c r="Z5660" t="str">
        <f t="shared" si="88"/>
        <v>1. &lt;= 1 Year</v>
      </c>
    </row>
    <row r="5661" spans="1:26" x14ac:dyDescent="0.25">
      <c r="A5661">
        <v>164204366</v>
      </c>
      <c r="B5661" t="s">
        <v>251</v>
      </c>
      <c r="C5661" t="s">
        <v>7790</v>
      </c>
      <c r="D5661" t="s">
        <v>122</v>
      </c>
      <c r="E5661">
        <v>18</v>
      </c>
      <c r="F5661" t="s">
        <v>6</v>
      </c>
      <c r="G5661" t="s">
        <v>2407</v>
      </c>
      <c r="H5661" t="s">
        <v>30</v>
      </c>
      <c r="I5661" t="s">
        <v>27</v>
      </c>
      <c r="J5661">
        <v>181</v>
      </c>
      <c r="K5661">
        <v>154</v>
      </c>
      <c r="L5661">
        <v>20211</v>
      </c>
      <c r="M5661">
        <v>1</v>
      </c>
      <c r="N5661" t="s">
        <v>36</v>
      </c>
      <c r="O5661">
        <v>6385</v>
      </c>
      <c r="P5661">
        <v>20181210</v>
      </c>
      <c r="Q5661" t="s">
        <v>36</v>
      </c>
      <c r="R5661" t="s">
        <v>36</v>
      </c>
      <c r="S5661">
        <v>1</v>
      </c>
      <c r="T5661">
        <v>20212</v>
      </c>
      <c r="U5661">
        <v>1</v>
      </c>
      <c r="V5661" t="s">
        <v>36</v>
      </c>
      <c r="W5661">
        <v>5243.89</v>
      </c>
      <c r="X5661">
        <v>9665091</v>
      </c>
      <c r="Y5661" t="str">
        <f t="shared" si="88"/>
        <v>1. &lt;= 1 Year</v>
      </c>
      <c r="Z5661" t="str">
        <f t="shared" si="88"/>
        <v>1. &lt;= 1 Year</v>
      </c>
    </row>
    <row r="5662" spans="1:26" x14ac:dyDescent="0.25">
      <c r="A5662">
        <v>164339541</v>
      </c>
      <c r="B5662" t="s">
        <v>260</v>
      </c>
      <c r="C5662" t="s">
        <v>718</v>
      </c>
      <c r="D5662" t="s">
        <v>124</v>
      </c>
      <c r="E5662">
        <v>18</v>
      </c>
      <c r="F5662" t="s">
        <v>5</v>
      </c>
      <c r="G5662" t="s">
        <v>3469</v>
      </c>
      <c r="H5662" t="s">
        <v>30</v>
      </c>
      <c r="I5662" t="s">
        <v>27</v>
      </c>
      <c r="J5662">
        <v>55</v>
      </c>
      <c r="K5662">
        <v>55</v>
      </c>
      <c r="L5662">
        <v>0</v>
      </c>
      <c r="M5662">
        <v>0</v>
      </c>
      <c r="N5662" t="s">
        <v>35</v>
      </c>
      <c r="O5662">
        <v>0</v>
      </c>
      <c r="P5662">
        <v>20210421</v>
      </c>
      <c r="Q5662" t="s">
        <v>36</v>
      </c>
      <c r="R5662" t="s">
        <v>36</v>
      </c>
      <c r="S5662">
        <v>1</v>
      </c>
      <c r="T5662">
        <v>0</v>
      </c>
      <c r="U5662">
        <v>0</v>
      </c>
      <c r="V5662" t="s">
        <v>35</v>
      </c>
      <c r="W5662">
        <v>0</v>
      </c>
      <c r="X5662">
        <v>12244943</v>
      </c>
      <c r="Y5662" t="str">
        <f t="shared" si="88"/>
        <v>1. &lt;= 1 Year</v>
      </c>
      <c r="Z5662" t="str">
        <f t="shared" si="88"/>
        <v>1. &lt;= 1 Year</v>
      </c>
    </row>
    <row r="5663" spans="1:26" x14ac:dyDescent="0.25">
      <c r="A5663">
        <v>164296117</v>
      </c>
      <c r="B5663" t="s">
        <v>8862</v>
      </c>
      <c r="C5663" t="s">
        <v>8863</v>
      </c>
      <c r="D5663" t="s">
        <v>124</v>
      </c>
      <c r="E5663">
        <v>18</v>
      </c>
      <c r="F5663" t="s">
        <v>5</v>
      </c>
      <c r="G5663" t="s">
        <v>7782</v>
      </c>
      <c r="H5663" t="s">
        <v>30</v>
      </c>
      <c r="I5663" t="s">
        <v>27</v>
      </c>
      <c r="J5663">
        <v>91</v>
      </c>
      <c r="K5663">
        <v>87</v>
      </c>
      <c r="L5663">
        <v>0</v>
      </c>
      <c r="M5663">
        <v>0</v>
      </c>
      <c r="N5663" t="s">
        <v>35</v>
      </c>
      <c r="O5663">
        <v>0</v>
      </c>
      <c r="P5663">
        <v>20191209</v>
      </c>
      <c r="Q5663" t="s">
        <v>36</v>
      </c>
      <c r="R5663" t="s">
        <v>36</v>
      </c>
      <c r="S5663">
        <v>1</v>
      </c>
      <c r="T5663">
        <v>0</v>
      </c>
      <c r="U5663">
        <v>0</v>
      </c>
      <c r="V5663" t="s">
        <v>35</v>
      </c>
      <c r="W5663">
        <v>0</v>
      </c>
      <c r="X5663">
        <v>8842105</v>
      </c>
      <c r="Y5663" t="str">
        <f t="shared" si="88"/>
        <v>1. &lt;= 1 Year</v>
      </c>
      <c r="Z5663" t="str">
        <f t="shared" si="88"/>
        <v>1. &lt;= 1 Year</v>
      </c>
    </row>
    <row r="5664" spans="1:26" x14ac:dyDescent="0.25">
      <c r="A5664">
        <v>164300933</v>
      </c>
      <c r="B5664" t="s">
        <v>10323</v>
      </c>
      <c r="C5664" t="s">
        <v>1488</v>
      </c>
      <c r="D5664" t="s">
        <v>124</v>
      </c>
      <c r="E5664">
        <v>18</v>
      </c>
      <c r="F5664" t="s">
        <v>38</v>
      </c>
      <c r="G5664" t="s">
        <v>3525</v>
      </c>
      <c r="H5664" t="s">
        <v>30</v>
      </c>
      <c r="I5664" t="s">
        <v>27</v>
      </c>
      <c r="J5664">
        <v>87</v>
      </c>
      <c r="K5664">
        <v>84</v>
      </c>
      <c r="L5664">
        <v>20211</v>
      </c>
      <c r="M5664">
        <v>1</v>
      </c>
      <c r="N5664" t="s">
        <v>36</v>
      </c>
      <c r="O5664">
        <v>7766</v>
      </c>
      <c r="P5664">
        <v>20210610</v>
      </c>
      <c r="Q5664" t="s">
        <v>36</v>
      </c>
      <c r="R5664" t="s">
        <v>36</v>
      </c>
      <c r="S5664">
        <v>1</v>
      </c>
      <c r="T5664">
        <v>20212</v>
      </c>
      <c r="U5664">
        <v>1</v>
      </c>
      <c r="V5664" t="s">
        <v>36</v>
      </c>
      <c r="W5664">
        <v>120</v>
      </c>
      <c r="X5664">
        <v>8694089</v>
      </c>
      <c r="Y5664" t="str">
        <f t="shared" si="88"/>
        <v>1. &lt;= 1 Year</v>
      </c>
      <c r="Z5664" t="str">
        <f t="shared" si="88"/>
        <v>1. &lt;= 1 Year</v>
      </c>
    </row>
    <row r="5665" spans="1:26" x14ac:dyDescent="0.25">
      <c r="A5665">
        <v>164356502</v>
      </c>
      <c r="B5665" t="s">
        <v>10324</v>
      </c>
      <c r="C5665" t="s">
        <v>1162</v>
      </c>
      <c r="D5665" t="s">
        <v>124</v>
      </c>
      <c r="E5665">
        <v>18</v>
      </c>
      <c r="F5665" t="s">
        <v>6</v>
      </c>
      <c r="G5665" t="s">
        <v>3469</v>
      </c>
      <c r="H5665" t="s">
        <v>30</v>
      </c>
      <c r="I5665" t="s">
        <v>27</v>
      </c>
      <c r="J5665">
        <v>37</v>
      </c>
      <c r="K5665">
        <v>31</v>
      </c>
      <c r="L5665">
        <v>20211</v>
      </c>
      <c r="M5665">
        <v>1</v>
      </c>
      <c r="N5665" t="s">
        <v>36</v>
      </c>
      <c r="O5665">
        <v>3962</v>
      </c>
      <c r="P5665">
        <v>20210126</v>
      </c>
      <c r="Q5665" t="s">
        <v>36</v>
      </c>
      <c r="R5665" t="s">
        <v>35</v>
      </c>
      <c r="S5665">
        <v>0</v>
      </c>
      <c r="T5665">
        <v>20212</v>
      </c>
      <c r="U5665">
        <v>1</v>
      </c>
      <c r="V5665" t="s">
        <v>36</v>
      </c>
      <c r="W5665">
        <v>6934.47</v>
      </c>
      <c r="X5665">
        <v>16030294</v>
      </c>
      <c r="Y5665" t="str">
        <f t="shared" si="88"/>
        <v>1. &lt;= 1 Year</v>
      </c>
      <c r="Z5665" t="str">
        <f t="shared" si="88"/>
        <v>1. &lt;= 1 Year</v>
      </c>
    </row>
    <row r="5666" spans="1:26" x14ac:dyDescent="0.25">
      <c r="A5666">
        <v>164192323</v>
      </c>
      <c r="B5666" t="s">
        <v>8232</v>
      </c>
      <c r="C5666" t="s">
        <v>1696</v>
      </c>
      <c r="D5666" t="s">
        <v>124</v>
      </c>
      <c r="E5666">
        <v>18</v>
      </c>
      <c r="F5666" t="s">
        <v>6</v>
      </c>
      <c r="G5666" t="s">
        <v>7779</v>
      </c>
      <c r="H5666" t="s">
        <v>30</v>
      </c>
      <c r="I5666" t="s">
        <v>27</v>
      </c>
      <c r="J5666">
        <v>156</v>
      </c>
      <c r="K5666">
        <v>154</v>
      </c>
      <c r="L5666">
        <v>20211</v>
      </c>
      <c r="M5666">
        <v>1</v>
      </c>
      <c r="N5666" t="s">
        <v>36</v>
      </c>
      <c r="O5666">
        <v>15375</v>
      </c>
      <c r="P5666">
        <v>20201008</v>
      </c>
      <c r="Q5666" t="s">
        <v>36</v>
      </c>
      <c r="R5666" t="s">
        <v>35</v>
      </c>
      <c r="S5666">
        <v>0</v>
      </c>
      <c r="T5666">
        <v>20212</v>
      </c>
      <c r="U5666">
        <v>1</v>
      </c>
      <c r="V5666" t="s">
        <v>36</v>
      </c>
      <c r="W5666">
        <v>11734.32</v>
      </c>
      <c r="X5666">
        <v>10226502</v>
      </c>
      <c r="Y5666" t="str">
        <f t="shared" si="88"/>
        <v>1. &lt;= 1 Year</v>
      </c>
      <c r="Z5666" t="str">
        <f t="shared" si="88"/>
        <v>1. &lt;= 1 Year</v>
      </c>
    </row>
    <row r="5667" spans="1:26" x14ac:dyDescent="0.25">
      <c r="A5667">
        <v>164273059</v>
      </c>
      <c r="B5667" t="s">
        <v>10325</v>
      </c>
      <c r="C5667" t="s">
        <v>9338</v>
      </c>
      <c r="D5667" t="s">
        <v>112</v>
      </c>
      <c r="E5667">
        <v>18</v>
      </c>
      <c r="F5667" t="s">
        <v>38</v>
      </c>
      <c r="G5667" t="s">
        <v>5599</v>
      </c>
      <c r="H5667" t="s">
        <v>30</v>
      </c>
      <c r="I5667" t="s">
        <v>27</v>
      </c>
      <c r="J5667">
        <v>69</v>
      </c>
      <c r="K5667">
        <v>66</v>
      </c>
      <c r="L5667">
        <v>20211</v>
      </c>
      <c r="M5667">
        <v>1</v>
      </c>
      <c r="N5667" t="s">
        <v>36</v>
      </c>
      <c r="O5667">
        <v>9278</v>
      </c>
      <c r="P5667">
        <v>20210628</v>
      </c>
      <c r="Q5667" t="s">
        <v>36</v>
      </c>
      <c r="R5667" t="s">
        <v>36</v>
      </c>
      <c r="S5667">
        <v>1</v>
      </c>
      <c r="T5667">
        <v>20212</v>
      </c>
      <c r="U5667">
        <v>1</v>
      </c>
      <c r="V5667" t="s">
        <v>36</v>
      </c>
      <c r="W5667">
        <v>1134.25</v>
      </c>
      <c r="X5667">
        <v>10419777</v>
      </c>
      <c r="Y5667" t="str">
        <f t="shared" si="88"/>
        <v>1. &lt;= 1 Year</v>
      </c>
      <c r="Z5667" t="str">
        <f t="shared" si="88"/>
        <v>1. &lt;= 1 Year</v>
      </c>
    </row>
    <row r="5668" spans="1:26" x14ac:dyDescent="0.25">
      <c r="A5668">
        <v>163969107</v>
      </c>
      <c r="B5668" t="s">
        <v>5598</v>
      </c>
      <c r="C5668" t="s">
        <v>445</v>
      </c>
      <c r="D5668" t="s">
        <v>112</v>
      </c>
      <c r="E5668">
        <v>18</v>
      </c>
      <c r="F5668" t="s">
        <v>6</v>
      </c>
      <c r="G5668" t="s">
        <v>4497</v>
      </c>
      <c r="H5668" t="s">
        <v>30</v>
      </c>
      <c r="I5668" t="s">
        <v>27</v>
      </c>
      <c r="J5668">
        <v>413</v>
      </c>
      <c r="K5668">
        <v>381</v>
      </c>
      <c r="L5668">
        <v>20211</v>
      </c>
      <c r="M5668">
        <v>1</v>
      </c>
      <c r="N5668" t="s">
        <v>36</v>
      </c>
      <c r="O5668">
        <v>10084</v>
      </c>
      <c r="P5668">
        <v>20200303</v>
      </c>
      <c r="Q5668" t="s">
        <v>36</v>
      </c>
      <c r="R5668" t="s">
        <v>35</v>
      </c>
      <c r="S5668">
        <v>0</v>
      </c>
      <c r="T5668">
        <v>20212</v>
      </c>
      <c r="U5668">
        <v>1</v>
      </c>
      <c r="V5668" t="s">
        <v>36</v>
      </c>
      <c r="W5668">
        <v>10580.64</v>
      </c>
      <c r="X5668">
        <v>15392653</v>
      </c>
      <c r="Y5668" t="str">
        <f t="shared" si="88"/>
        <v>2.  1-1.5 Years</v>
      </c>
      <c r="Z5668" t="str">
        <f t="shared" si="88"/>
        <v>2.  1-1.5 Years</v>
      </c>
    </row>
    <row r="5669" spans="1:26" x14ac:dyDescent="0.25">
      <c r="A5669">
        <v>164267659</v>
      </c>
      <c r="B5669" t="s">
        <v>3315</v>
      </c>
      <c r="C5669" t="s">
        <v>3491</v>
      </c>
      <c r="D5669" t="s">
        <v>112</v>
      </c>
      <c r="E5669">
        <v>18</v>
      </c>
      <c r="F5669" t="s">
        <v>38</v>
      </c>
      <c r="G5669" t="s">
        <v>6644</v>
      </c>
      <c r="H5669" t="s">
        <v>30</v>
      </c>
      <c r="I5669" t="s">
        <v>27</v>
      </c>
      <c r="J5669">
        <v>115</v>
      </c>
      <c r="K5669">
        <v>38</v>
      </c>
      <c r="L5669">
        <v>0</v>
      </c>
      <c r="M5669">
        <v>0</v>
      </c>
      <c r="N5669" t="s">
        <v>35</v>
      </c>
      <c r="O5669">
        <v>0</v>
      </c>
      <c r="P5669">
        <v>20210514</v>
      </c>
      <c r="Q5669" t="s">
        <v>36</v>
      </c>
      <c r="R5669" t="s">
        <v>36</v>
      </c>
      <c r="S5669">
        <v>1</v>
      </c>
      <c r="T5669">
        <v>20212</v>
      </c>
      <c r="U5669">
        <v>1</v>
      </c>
      <c r="V5669" t="s">
        <v>36</v>
      </c>
      <c r="W5669">
        <v>5371.18</v>
      </c>
      <c r="X5669">
        <v>13206061</v>
      </c>
      <c r="Y5669" t="str">
        <f t="shared" si="88"/>
        <v>1. &lt;= 1 Year</v>
      </c>
      <c r="Z5669" t="str">
        <f t="shared" si="88"/>
        <v>1. &lt;= 1 Year</v>
      </c>
    </row>
    <row r="5670" spans="1:26" x14ac:dyDescent="0.25">
      <c r="A5670">
        <v>164106205</v>
      </c>
      <c r="B5670" t="s">
        <v>3395</v>
      </c>
      <c r="C5670" t="s">
        <v>463</v>
      </c>
      <c r="D5670" t="s">
        <v>138</v>
      </c>
      <c r="E5670">
        <v>18</v>
      </c>
      <c r="F5670" t="s">
        <v>6</v>
      </c>
      <c r="G5670" t="s">
        <v>3357</v>
      </c>
      <c r="H5670" t="s">
        <v>30</v>
      </c>
      <c r="I5670" t="s">
        <v>27</v>
      </c>
      <c r="J5670">
        <v>311</v>
      </c>
      <c r="K5670">
        <v>283</v>
      </c>
      <c r="L5670">
        <v>20211</v>
      </c>
      <c r="M5670">
        <v>1</v>
      </c>
      <c r="N5670" t="s">
        <v>36</v>
      </c>
      <c r="O5670">
        <v>8607</v>
      </c>
      <c r="P5670">
        <v>20200110</v>
      </c>
      <c r="Q5670" t="s">
        <v>36</v>
      </c>
      <c r="R5670" t="s">
        <v>36</v>
      </c>
      <c r="S5670">
        <v>1</v>
      </c>
      <c r="T5670">
        <v>20212</v>
      </c>
      <c r="U5670">
        <v>1</v>
      </c>
      <c r="V5670" t="s">
        <v>36</v>
      </c>
      <c r="W5670">
        <v>8889.6299999999992</v>
      </c>
      <c r="X5670">
        <v>15131906</v>
      </c>
      <c r="Y5670" t="str">
        <f t="shared" si="88"/>
        <v>1. &lt;= 1 Year</v>
      </c>
      <c r="Z5670" t="str">
        <f t="shared" si="88"/>
        <v>1. &lt;= 1 Year</v>
      </c>
    </row>
    <row r="5671" spans="1:26" x14ac:dyDescent="0.25">
      <c r="A5671">
        <v>164257669</v>
      </c>
      <c r="B5671" t="s">
        <v>8233</v>
      </c>
      <c r="C5671" t="s">
        <v>8234</v>
      </c>
      <c r="D5671" t="s">
        <v>124</v>
      </c>
      <c r="E5671">
        <v>18</v>
      </c>
      <c r="F5671" t="s">
        <v>38</v>
      </c>
      <c r="G5671" t="s">
        <v>2408</v>
      </c>
      <c r="H5671" t="s">
        <v>30</v>
      </c>
      <c r="I5671" t="s">
        <v>27</v>
      </c>
      <c r="J5671">
        <v>128</v>
      </c>
      <c r="K5671">
        <v>17</v>
      </c>
      <c r="L5671">
        <v>20211</v>
      </c>
      <c r="M5671">
        <v>1</v>
      </c>
      <c r="N5671" t="s">
        <v>36</v>
      </c>
      <c r="O5671">
        <v>58</v>
      </c>
      <c r="P5671">
        <v>20210304</v>
      </c>
      <c r="Q5671" t="s">
        <v>36</v>
      </c>
      <c r="R5671" t="s">
        <v>36</v>
      </c>
      <c r="S5671">
        <v>1</v>
      </c>
      <c r="T5671">
        <v>20212</v>
      </c>
      <c r="U5671">
        <v>1</v>
      </c>
      <c r="V5671" t="s">
        <v>36</v>
      </c>
      <c r="W5671">
        <v>2895.79</v>
      </c>
      <c r="X5671">
        <v>14380800</v>
      </c>
      <c r="Y5671" t="str">
        <f t="shared" si="88"/>
        <v>1. &lt;= 1 Year</v>
      </c>
      <c r="Z5671" t="str">
        <f t="shared" si="88"/>
        <v>1. &lt;= 1 Year</v>
      </c>
    </row>
    <row r="5672" spans="1:26" x14ac:dyDescent="0.25">
      <c r="A5672">
        <v>164302260</v>
      </c>
      <c r="B5672" t="s">
        <v>9576</v>
      </c>
      <c r="C5672" t="s">
        <v>1923</v>
      </c>
      <c r="D5672" t="s">
        <v>112</v>
      </c>
      <c r="E5672">
        <v>18</v>
      </c>
      <c r="F5672" t="s">
        <v>6</v>
      </c>
      <c r="G5672" t="s">
        <v>2407</v>
      </c>
      <c r="H5672" t="s">
        <v>30</v>
      </c>
      <c r="I5672" t="s">
        <v>27</v>
      </c>
      <c r="J5672">
        <v>45</v>
      </c>
      <c r="K5672">
        <v>45</v>
      </c>
      <c r="L5672">
        <v>20211</v>
      </c>
      <c r="M5672">
        <v>1</v>
      </c>
      <c r="N5672" t="s">
        <v>36</v>
      </c>
      <c r="O5672">
        <v>6237</v>
      </c>
      <c r="P5672">
        <v>20180330</v>
      </c>
      <c r="Q5672" t="s">
        <v>36</v>
      </c>
      <c r="R5672" t="s">
        <v>35</v>
      </c>
      <c r="S5672">
        <v>0</v>
      </c>
      <c r="T5672">
        <v>20212</v>
      </c>
      <c r="U5672">
        <v>1</v>
      </c>
      <c r="V5672" t="s">
        <v>36</v>
      </c>
      <c r="W5672">
        <v>3871</v>
      </c>
      <c r="X5672">
        <v>14799377</v>
      </c>
      <c r="Y5672" t="str">
        <f t="shared" si="88"/>
        <v>1. &lt;= 1 Year</v>
      </c>
      <c r="Z5672" t="str">
        <f t="shared" si="88"/>
        <v>1. &lt;= 1 Year</v>
      </c>
    </row>
    <row r="5673" spans="1:26" x14ac:dyDescent="0.25">
      <c r="A5673">
        <v>164378902</v>
      </c>
      <c r="B5673" t="s">
        <v>611</v>
      </c>
      <c r="C5673" t="s">
        <v>2053</v>
      </c>
      <c r="D5673" t="s">
        <v>112</v>
      </c>
      <c r="E5673">
        <v>18</v>
      </c>
      <c r="F5673" t="s">
        <v>6</v>
      </c>
      <c r="G5673" t="s">
        <v>2407</v>
      </c>
      <c r="H5673" t="s">
        <v>30</v>
      </c>
      <c r="I5673" t="s">
        <v>27</v>
      </c>
      <c r="J5673">
        <v>9</v>
      </c>
      <c r="K5673">
        <v>9</v>
      </c>
      <c r="L5673">
        <v>20211</v>
      </c>
      <c r="M5673">
        <v>1</v>
      </c>
      <c r="N5673" t="s">
        <v>36</v>
      </c>
      <c r="O5673">
        <v>9138</v>
      </c>
      <c r="P5673">
        <v>20191224</v>
      </c>
      <c r="Q5673" t="s">
        <v>36</v>
      </c>
      <c r="R5673" t="s">
        <v>36</v>
      </c>
      <c r="S5673">
        <v>1</v>
      </c>
      <c r="T5673">
        <v>20212</v>
      </c>
      <c r="U5673">
        <v>1</v>
      </c>
      <c r="V5673" t="s">
        <v>36</v>
      </c>
      <c r="W5673">
        <v>10879.28</v>
      </c>
      <c r="X5673">
        <v>8840266</v>
      </c>
      <c r="Y5673" t="str">
        <f t="shared" si="88"/>
        <v>1. &lt;= 1 Year</v>
      </c>
      <c r="Z5673" t="str">
        <f t="shared" si="88"/>
        <v>1. &lt;= 1 Year</v>
      </c>
    </row>
    <row r="5674" spans="1:26" x14ac:dyDescent="0.25">
      <c r="A5674">
        <v>164344480</v>
      </c>
      <c r="B5674" t="s">
        <v>531</v>
      </c>
      <c r="C5674" t="s">
        <v>10326</v>
      </c>
      <c r="D5674" t="s">
        <v>124</v>
      </c>
      <c r="E5674">
        <v>18</v>
      </c>
      <c r="F5674" t="s">
        <v>37</v>
      </c>
      <c r="G5674" t="s">
        <v>7779</v>
      </c>
      <c r="H5674" t="s">
        <v>30</v>
      </c>
      <c r="I5674" t="s">
        <v>27</v>
      </c>
      <c r="J5674">
        <v>23</v>
      </c>
      <c r="K5674">
        <v>17</v>
      </c>
      <c r="L5674">
        <v>20211</v>
      </c>
      <c r="M5674">
        <v>1</v>
      </c>
      <c r="N5674" t="s">
        <v>36</v>
      </c>
      <c r="O5674">
        <v>1250</v>
      </c>
      <c r="P5674">
        <v>20191218</v>
      </c>
      <c r="Q5674" t="s">
        <v>36</v>
      </c>
      <c r="R5674" t="s">
        <v>35</v>
      </c>
      <c r="S5674">
        <v>0</v>
      </c>
      <c r="T5674">
        <v>20212</v>
      </c>
      <c r="U5674">
        <v>1</v>
      </c>
      <c r="V5674" t="s">
        <v>36</v>
      </c>
      <c r="W5674">
        <v>8582.35</v>
      </c>
      <c r="X5674">
        <v>15304743</v>
      </c>
      <c r="Y5674" t="str">
        <f t="shared" si="88"/>
        <v>1. &lt;= 1 Year</v>
      </c>
      <c r="Z5674" t="str">
        <f t="shared" si="88"/>
        <v>1. &lt;= 1 Year</v>
      </c>
    </row>
    <row r="5675" spans="1:26" x14ac:dyDescent="0.25">
      <c r="A5675">
        <v>164273025</v>
      </c>
      <c r="B5675" t="s">
        <v>8235</v>
      </c>
      <c r="C5675" t="s">
        <v>636</v>
      </c>
      <c r="D5675" t="s">
        <v>124</v>
      </c>
      <c r="E5675">
        <v>18</v>
      </c>
      <c r="F5675" t="s">
        <v>5</v>
      </c>
      <c r="G5675" t="s">
        <v>4601</v>
      </c>
      <c r="H5675" t="s">
        <v>30</v>
      </c>
      <c r="I5675" t="s">
        <v>27</v>
      </c>
      <c r="J5675">
        <v>129</v>
      </c>
      <c r="K5675">
        <v>122</v>
      </c>
      <c r="L5675">
        <v>20211</v>
      </c>
      <c r="M5675">
        <v>1</v>
      </c>
      <c r="N5675" t="s">
        <v>36</v>
      </c>
      <c r="O5675">
        <v>13143</v>
      </c>
      <c r="P5675">
        <v>20180226</v>
      </c>
      <c r="Q5675" t="s">
        <v>36</v>
      </c>
      <c r="R5675" t="s">
        <v>36</v>
      </c>
      <c r="S5675">
        <v>1</v>
      </c>
      <c r="T5675">
        <v>0</v>
      </c>
      <c r="U5675">
        <v>0</v>
      </c>
      <c r="V5675" t="s">
        <v>35</v>
      </c>
      <c r="W5675">
        <v>0</v>
      </c>
      <c r="X5675">
        <v>113848</v>
      </c>
      <c r="Y5675" t="str">
        <f t="shared" si="88"/>
        <v>1. &lt;= 1 Year</v>
      </c>
      <c r="Z5675" t="str">
        <f t="shared" si="88"/>
        <v>1. &lt;= 1 Year</v>
      </c>
    </row>
    <row r="5676" spans="1:26" x14ac:dyDescent="0.25">
      <c r="A5676">
        <v>164241031</v>
      </c>
      <c r="B5676" t="s">
        <v>1748</v>
      </c>
      <c r="C5676" t="s">
        <v>3302</v>
      </c>
      <c r="D5676" t="s">
        <v>138</v>
      </c>
      <c r="E5676">
        <v>18</v>
      </c>
      <c r="F5676" t="s">
        <v>6</v>
      </c>
      <c r="G5676" t="s">
        <v>4497</v>
      </c>
      <c r="H5676" t="s">
        <v>30</v>
      </c>
      <c r="I5676" t="s">
        <v>27</v>
      </c>
      <c r="J5676">
        <v>155</v>
      </c>
      <c r="K5676">
        <v>128</v>
      </c>
      <c r="L5676">
        <v>20211</v>
      </c>
      <c r="M5676">
        <v>1</v>
      </c>
      <c r="N5676" t="s">
        <v>36</v>
      </c>
      <c r="O5676">
        <v>693</v>
      </c>
      <c r="P5676">
        <v>20180723</v>
      </c>
      <c r="Q5676" t="s">
        <v>36</v>
      </c>
      <c r="R5676" t="s">
        <v>36</v>
      </c>
      <c r="S5676">
        <v>1</v>
      </c>
      <c r="T5676">
        <v>0</v>
      </c>
      <c r="U5676">
        <v>0</v>
      </c>
      <c r="V5676" t="s">
        <v>35</v>
      </c>
      <c r="W5676">
        <v>0</v>
      </c>
      <c r="X5676">
        <v>8885444</v>
      </c>
      <c r="Y5676" t="str">
        <f t="shared" si="88"/>
        <v>1. &lt;= 1 Year</v>
      </c>
      <c r="Z5676" t="str">
        <f t="shared" si="88"/>
        <v>1. &lt;= 1 Year</v>
      </c>
    </row>
    <row r="5677" spans="1:26" x14ac:dyDescent="0.25">
      <c r="A5677">
        <v>164308610</v>
      </c>
      <c r="B5677" t="s">
        <v>10327</v>
      </c>
      <c r="C5677" t="s">
        <v>561</v>
      </c>
      <c r="D5677" t="s">
        <v>124</v>
      </c>
      <c r="E5677">
        <v>18</v>
      </c>
      <c r="F5677" t="s">
        <v>38</v>
      </c>
      <c r="G5677" t="s">
        <v>8888</v>
      </c>
      <c r="H5677" t="s">
        <v>30</v>
      </c>
      <c r="I5677" t="s">
        <v>27</v>
      </c>
      <c r="J5677">
        <v>80</v>
      </c>
      <c r="K5677">
        <v>80</v>
      </c>
      <c r="L5677">
        <v>0</v>
      </c>
      <c r="M5677">
        <v>0</v>
      </c>
      <c r="N5677" t="s">
        <v>35</v>
      </c>
      <c r="O5677">
        <v>0</v>
      </c>
      <c r="P5677">
        <v>20210614</v>
      </c>
      <c r="Q5677" t="s">
        <v>36</v>
      </c>
      <c r="R5677" t="s">
        <v>35</v>
      </c>
      <c r="S5677">
        <v>0</v>
      </c>
      <c r="T5677">
        <v>0</v>
      </c>
      <c r="U5677">
        <v>0</v>
      </c>
      <c r="V5677" t="s">
        <v>35</v>
      </c>
      <c r="W5677">
        <v>0</v>
      </c>
      <c r="X5677">
        <v>15998978</v>
      </c>
      <c r="Y5677" t="str">
        <f t="shared" si="88"/>
        <v>1. &lt;= 1 Year</v>
      </c>
      <c r="Z5677" t="str">
        <f t="shared" si="88"/>
        <v>1. &lt;= 1 Year</v>
      </c>
    </row>
    <row r="5678" spans="1:26" x14ac:dyDescent="0.25">
      <c r="A5678">
        <v>164328895</v>
      </c>
      <c r="B5678" t="s">
        <v>10328</v>
      </c>
      <c r="C5678" t="s">
        <v>10329</v>
      </c>
      <c r="D5678" t="s">
        <v>112</v>
      </c>
      <c r="E5678">
        <v>18</v>
      </c>
      <c r="F5678" t="s">
        <v>38</v>
      </c>
      <c r="G5678" t="s">
        <v>3525</v>
      </c>
      <c r="H5678" t="s">
        <v>30</v>
      </c>
      <c r="I5678" t="s">
        <v>27</v>
      </c>
      <c r="J5678">
        <v>31</v>
      </c>
      <c r="K5678">
        <v>31</v>
      </c>
      <c r="L5678">
        <v>0</v>
      </c>
      <c r="M5678">
        <v>0</v>
      </c>
      <c r="N5678" t="s">
        <v>35</v>
      </c>
      <c r="O5678">
        <v>0</v>
      </c>
      <c r="P5678" t="s">
        <v>30</v>
      </c>
      <c r="Q5678" t="s">
        <v>35</v>
      </c>
      <c r="R5678" t="s">
        <v>35</v>
      </c>
      <c r="S5678">
        <v>0</v>
      </c>
      <c r="T5678">
        <v>0</v>
      </c>
      <c r="U5678">
        <v>0</v>
      </c>
      <c r="V5678" t="s">
        <v>35</v>
      </c>
      <c r="W5678">
        <v>0</v>
      </c>
      <c r="X5678">
        <v>16024536</v>
      </c>
      <c r="Y5678" t="str">
        <f t="shared" si="88"/>
        <v>1. &lt;= 1 Year</v>
      </c>
      <c r="Z5678" t="str">
        <f t="shared" si="88"/>
        <v>1. &lt;= 1 Year</v>
      </c>
    </row>
    <row r="5679" spans="1:26" x14ac:dyDescent="0.25">
      <c r="A5679">
        <v>164177687</v>
      </c>
      <c r="B5679" t="s">
        <v>6976</v>
      </c>
      <c r="C5679" t="s">
        <v>6977</v>
      </c>
      <c r="D5679" t="s">
        <v>138</v>
      </c>
      <c r="E5679">
        <v>18</v>
      </c>
      <c r="F5679" t="s">
        <v>37</v>
      </c>
      <c r="G5679" t="s">
        <v>3357</v>
      </c>
      <c r="H5679" t="s">
        <v>30</v>
      </c>
      <c r="I5679" t="s">
        <v>27</v>
      </c>
      <c r="J5679">
        <v>230</v>
      </c>
      <c r="K5679">
        <v>226</v>
      </c>
      <c r="L5679">
        <v>20211</v>
      </c>
      <c r="M5679">
        <v>1</v>
      </c>
      <c r="N5679" t="s">
        <v>36</v>
      </c>
      <c r="O5679">
        <v>5196</v>
      </c>
      <c r="P5679">
        <v>20190401</v>
      </c>
      <c r="Q5679" t="s">
        <v>36</v>
      </c>
      <c r="R5679" t="s">
        <v>35</v>
      </c>
      <c r="S5679">
        <v>0</v>
      </c>
      <c r="T5679">
        <v>20212</v>
      </c>
      <c r="U5679">
        <v>1</v>
      </c>
      <c r="V5679" t="s">
        <v>36</v>
      </c>
      <c r="W5679">
        <v>5701.78</v>
      </c>
      <c r="X5679">
        <v>15294956</v>
      </c>
      <c r="Y5679" t="str">
        <f t="shared" si="88"/>
        <v>1. &lt;= 1 Year</v>
      </c>
      <c r="Z5679" t="str">
        <f t="shared" si="88"/>
        <v>1. &lt;= 1 Year</v>
      </c>
    </row>
    <row r="5680" spans="1:26" x14ac:dyDescent="0.25">
      <c r="A5680">
        <v>164044360</v>
      </c>
      <c r="B5680" t="s">
        <v>5600</v>
      </c>
      <c r="C5680" t="s">
        <v>5601</v>
      </c>
      <c r="D5680" t="s">
        <v>124</v>
      </c>
      <c r="E5680">
        <v>18</v>
      </c>
      <c r="F5680" t="s">
        <v>6</v>
      </c>
      <c r="G5680" t="s">
        <v>7782</v>
      </c>
      <c r="H5680" t="s">
        <v>30</v>
      </c>
      <c r="I5680" t="s">
        <v>27</v>
      </c>
      <c r="J5680">
        <v>367</v>
      </c>
      <c r="K5680">
        <v>220</v>
      </c>
      <c r="L5680">
        <v>20211</v>
      </c>
      <c r="M5680">
        <v>1</v>
      </c>
      <c r="N5680" t="s">
        <v>36</v>
      </c>
      <c r="O5680">
        <v>4246</v>
      </c>
      <c r="P5680">
        <v>20201203</v>
      </c>
      <c r="Q5680" t="s">
        <v>36</v>
      </c>
      <c r="R5680" t="s">
        <v>36</v>
      </c>
      <c r="S5680">
        <v>1</v>
      </c>
      <c r="T5680">
        <v>20212</v>
      </c>
      <c r="U5680">
        <v>1</v>
      </c>
      <c r="V5680" t="s">
        <v>36</v>
      </c>
      <c r="W5680">
        <v>3371.39</v>
      </c>
      <c r="X5680">
        <v>13337767</v>
      </c>
      <c r="Y5680" t="str">
        <f t="shared" si="88"/>
        <v>2.  1-1.5 Years</v>
      </c>
      <c r="Z5680" t="str">
        <f t="shared" si="88"/>
        <v>1. &lt;= 1 Year</v>
      </c>
    </row>
    <row r="5681" spans="1:26" x14ac:dyDescent="0.25">
      <c r="A5681">
        <v>164252151</v>
      </c>
      <c r="B5681" t="s">
        <v>295</v>
      </c>
      <c r="C5681" t="s">
        <v>1561</v>
      </c>
      <c r="D5681" t="s">
        <v>138</v>
      </c>
      <c r="E5681">
        <v>18</v>
      </c>
      <c r="F5681" t="s">
        <v>6</v>
      </c>
      <c r="G5681" t="s">
        <v>2407</v>
      </c>
      <c r="H5681" t="s">
        <v>30</v>
      </c>
      <c r="I5681" t="s">
        <v>27</v>
      </c>
      <c r="J5681">
        <v>134</v>
      </c>
      <c r="K5681">
        <v>127</v>
      </c>
      <c r="L5681">
        <v>20211</v>
      </c>
      <c r="M5681">
        <v>1</v>
      </c>
      <c r="N5681" t="s">
        <v>36</v>
      </c>
      <c r="O5681">
        <v>7581</v>
      </c>
      <c r="P5681">
        <v>20201027</v>
      </c>
      <c r="Q5681" t="s">
        <v>36</v>
      </c>
      <c r="R5681" t="s">
        <v>36</v>
      </c>
      <c r="S5681">
        <v>1</v>
      </c>
      <c r="T5681">
        <v>0</v>
      </c>
      <c r="U5681">
        <v>0</v>
      </c>
      <c r="V5681" t="s">
        <v>35</v>
      </c>
      <c r="W5681">
        <v>0</v>
      </c>
      <c r="X5681">
        <v>15939485</v>
      </c>
      <c r="Y5681" t="str">
        <f t="shared" si="88"/>
        <v>1. &lt;= 1 Year</v>
      </c>
      <c r="Z5681" t="str">
        <f t="shared" si="88"/>
        <v>1. &lt;= 1 Year</v>
      </c>
    </row>
    <row r="5682" spans="1:26" x14ac:dyDescent="0.25">
      <c r="A5682">
        <v>164109009</v>
      </c>
      <c r="B5682" t="s">
        <v>2889</v>
      </c>
      <c r="C5682" t="s">
        <v>5300</v>
      </c>
      <c r="D5682" t="s">
        <v>112</v>
      </c>
      <c r="E5682">
        <v>18</v>
      </c>
      <c r="F5682" t="s">
        <v>6</v>
      </c>
      <c r="G5682" t="s">
        <v>2407</v>
      </c>
      <c r="H5682" t="s">
        <v>30</v>
      </c>
      <c r="I5682" t="s">
        <v>27</v>
      </c>
      <c r="J5682">
        <v>289</v>
      </c>
      <c r="K5682">
        <v>238</v>
      </c>
      <c r="L5682">
        <v>20211</v>
      </c>
      <c r="M5682">
        <v>1</v>
      </c>
      <c r="N5682" t="s">
        <v>36</v>
      </c>
      <c r="O5682">
        <v>9791</v>
      </c>
      <c r="P5682">
        <v>20190528</v>
      </c>
      <c r="Q5682" t="s">
        <v>36</v>
      </c>
      <c r="R5682" t="s">
        <v>35</v>
      </c>
      <c r="S5682">
        <v>0</v>
      </c>
      <c r="T5682">
        <v>20212</v>
      </c>
      <c r="U5682">
        <v>1</v>
      </c>
      <c r="V5682" t="s">
        <v>36</v>
      </c>
      <c r="W5682">
        <v>7746.28</v>
      </c>
      <c r="X5682">
        <v>8983386</v>
      </c>
      <c r="Y5682" t="str">
        <f t="shared" si="88"/>
        <v>1. &lt;= 1 Year</v>
      </c>
      <c r="Z5682" t="str">
        <f t="shared" si="88"/>
        <v>1. &lt;= 1 Year</v>
      </c>
    </row>
    <row r="5683" spans="1:26" x14ac:dyDescent="0.25">
      <c r="A5683">
        <v>164365409</v>
      </c>
      <c r="B5683" t="s">
        <v>1387</v>
      </c>
      <c r="C5683" t="s">
        <v>10330</v>
      </c>
      <c r="D5683" t="s">
        <v>124</v>
      </c>
      <c r="E5683">
        <v>18</v>
      </c>
      <c r="F5683" t="s">
        <v>38</v>
      </c>
      <c r="G5683" t="s">
        <v>5599</v>
      </c>
      <c r="H5683" t="s">
        <v>30</v>
      </c>
      <c r="I5683" t="s">
        <v>27</v>
      </c>
      <c r="J5683">
        <v>17</v>
      </c>
      <c r="K5683">
        <v>17</v>
      </c>
      <c r="L5683">
        <v>20211</v>
      </c>
      <c r="M5683">
        <v>1</v>
      </c>
      <c r="N5683" t="s">
        <v>36</v>
      </c>
      <c r="O5683">
        <v>5021</v>
      </c>
      <c r="P5683">
        <v>20210629</v>
      </c>
      <c r="Q5683" t="s">
        <v>36</v>
      </c>
      <c r="R5683" t="s">
        <v>36</v>
      </c>
      <c r="S5683">
        <v>1</v>
      </c>
      <c r="T5683">
        <v>0</v>
      </c>
      <c r="U5683">
        <v>0</v>
      </c>
      <c r="V5683" t="s">
        <v>35</v>
      </c>
      <c r="W5683">
        <v>0</v>
      </c>
      <c r="X5683">
        <v>10398527</v>
      </c>
      <c r="Y5683" t="str">
        <f t="shared" si="88"/>
        <v>1. &lt;= 1 Year</v>
      </c>
      <c r="Z5683" t="str">
        <f t="shared" si="88"/>
        <v>1. &lt;= 1 Year</v>
      </c>
    </row>
    <row r="5684" spans="1:26" x14ac:dyDescent="0.25">
      <c r="A5684">
        <v>162908086</v>
      </c>
      <c r="B5684" t="s">
        <v>298</v>
      </c>
      <c r="C5684" t="s">
        <v>1070</v>
      </c>
      <c r="D5684" t="s">
        <v>138</v>
      </c>
      <c r="E5684">
        <v>18</v>
      </c>
      <c r="F5684" t="s">
        <v>6</v>
      </c>
      <c r="G5684" t="s">
        <v>3357</v>
      </c>
      <c r="H5684" t="s">
        <v>30</v>
      </c>
      <c r="I5684" t="s">
        <v>27</v>
      </c>
      <c r="J5684">
        <v>969</v>
      </c>
      <c r="K5684">
        <v>968</v>
      </c>
      <c r="L5684">
        <v>20211</v>
      </c>
      <c r="M5684">
        <v>1</v>
      </c>
      <c r="N5684" t="s">
        <v>36</v>
      </c>
      <c r="O5684">
        <v>2433</v>
      </c>
      <c r="P5684" t="s">
        <v>30</v>
      </c>
      <c r="Q5684" t="s">
        <v>35</v>
      </c>
      <c r="R5684" t="s">
        <v>35</v>
      </c>
      <c r="S5684">
        <v>0</v>
      </c>
      <c r="T5684">
        <v>0</v>
      </c>
      <c r="U5684">
        <v>0</v>
      </c>
      <c r="V5684" t="s">
        <v>35</v>
      </c>
      <c r="W5684">
        <v>0</v>
      </c>
      <c r="X5684">
        <v>15009086</v>
      </c>
      <c r="Y5684" t="str">
        <f t="shared" si="88"/>
        <v>4. 2-3 Year</v>
      </c>
      <c r="Z5684" t="str">
        <f t="shared" si="88"/>
        <v>4. 2-3 Year</v>
      </c>
    </row>
    <row r="5685" spans="1:26" x14ac:dyDescent="0.25">
      <c r="A5685">
        <v>164255435</v>
      </c>
      <c r="B5685" t="s">
        <v>1805</v>
      </c>
      <c r="C5685" t="s">
        <v>550</v>
      </c>
      <c r="D5685" t="s">
        <v>112</v>
      </c>
      <c r="E5685">
        <v>18</v>
      </c>
      <c r="F5685" t="s">
        <v>39</v>
      </c>
      <c r="G5685" t="s">
        <v>5599</v>
      </c>
      <c r="H5685" t="s">
        <v>30</v>
      </c>
      <c r="I5685" t="s">
        <v>27</v>
      </c>
      <c r="J5685">
        <v>72</v>
      </c>
      <c r="K5685">
        <v>10</v>
      </c>
      <c r="L5685">
        <v>20211</v>
      </c>
      <c r="M5685">
        <v>1</v>
      </c>
      <c r="N5685" t="s">
        <v>36</v>
      </c>
      <c r="O5685">
        <v>15643</v>
      </c>
      <c r="P5685" t="s">
        <v>30</v>
      </c>
      <c r="Q5685" t="s">
        <v>35</v>
      </c>
      <c r="R5685" t="s">
        <v>35</v>
      </c>
      <c r="S5685">
        <v>0</v>
      </c>
      <c r="T5685">
        <v>20212</v>
      </c>
      <c r="U5685">
        <v>1</v>
      </c>
      <c r="V5685" t="s">
        <v>36</v>
      </c>
      <c r="W5685">
        <v>16632.09</v>
      </c>
      <c r="X5685">
        <v>13079952</v>
      </c>
      <c r="Y5685" t="str">
        <f t="shared" si="88"/>
        <v>1. &lt;= 1 Year</v>
      </c>
      <c r="Z5685" t="str">
        <f t="shared" si="88"/>
        <v>1. &lt;= 1 Year</v>
      </c>
    </row>
    <row r="5686" spans="1:26" x14ac:dyDescent="0.25">
      <c r="A5686">
        <v>164280142</v>
      </c>
      <c r="B5686" t="s">
        <v>1276</v>
      </c>
      <c r="C5686" t="s">
        <v>4186</v>
      </c>
      <c r="D5686" t="s">
        <v>112</v>
      </c>
      <c r="E5686">
        <v>18</v>
      </c>
      <c r="F5686" t="s">
        <v>5</v>
      </c>
      <c r="G5686" t="s">
        <v>4601</v>
      </c>
      <c r="H5686" t="s">
        <v>30</v>
      </c>
      <c r="I5686" t="s">
        <v>27</v>
      </c>
      <c r="J5686">
        <v>121</v>
      </c>
      <c r="K5686">
        <v>115</v>
      </c>
      <c r="L5686">
        <v>0</v>
      </c>
      <c r="M5686">
        <v>0</v>
      </c>
      <c r="N5686" t="s">
        <v>35</v>
      </c>
      <c r="O5686">
        <v>0</v>
      </c>
      <c r="P5686" t="s">
        <v>30</v>
      </c>
      <c r="Q5686" t="s">
        <v>35</v>
      </c>
      <c r="R5686" t="s">
        <v>36</v>
      </c>
      <c r="S5686">
        <v>1</v>
      </c>
      <c r="T5686">
        <v>0</v>
      </c>
      <c r="U5686">
        <v>0</v>
      </c>
      <c r="V5686" t="s">
        <v>35</v>
      </c>
      <c r="W5686">
        <v>0</v>
      </c>
      <c r="X5686">
        <v>15722889</v>
      </c>
      <c r="Y5686" t="str">
        <f t="shared" si="88"/>
        <v>1. &lt;= 1 Year</v>
      </c>
      <c r="Z5686" t="str">
        <f t="shared" si="88"/>
        <v>1. &lt;= 1 Year</v>
      </c>
    </row>
    <row r="5687" spans="1:26" x14ac:dyDescent="0.25">
      <c r="A5687">
        <v>163280072</v>
      </c>
      <c r="B5687" t="s">
        <v>1112</v>
      </c>
      <c r="C5687" t="s">
        <v>2485</v>
      </c>
      <c r="D5687" t="s">
        <v>138</v>
      </c>
      <c r="E5687">
        <v>18</v>
      </c>
      <c r="F5687" t="s">
        <v>6</v>
      </c>
      <c r="G5687" t="s">
        <v>3695</v>
      </c>
      <c r="H5687" t="s">
        <v>30</v>
      </c>
      <c r="I5687" t="s">
        <v>27</v>
      </c>
      <c r="J5687">
        <v>686</v>
      </c>
      <c r="K5687">
        <v>290</v>
      </c>
      <c r="L5687">
        <v>20211</v>
      </c>
      <c r="M5687">
        <v>1</v>
      </c>
      <c r="N5687" t="s">
        <v>36</v>
      </c>
      <c r="O5687">
        <v>18132</v>
      </c>
      <c r="P5687">
        <v>20190613</v>
      </c>
      <c r="Q5687" t="s">
        <v>36</v>
      </c>
      <c r="R5687" t="s">
        <v>35</v>
      </c>
      <c r="S5687">
        <v>0</v>
      </c>
      <c r="T5687">
        <v>20212</v>
      </c>
      <c r="U5687">
        <v>1</v>
      </c>
      <c r="V5687" t="s">
        <v>36</v>
      </c>
      <c r="W5687">
        <v>21154.91</v>
      </c>
      <c r="X5687">
        <v>15374127</v>
      </c>
      <c r="Y5687" t="str">
        <f t="shared" si="88"/>
        <v>3.  1.5 to 2 Year</v>
      </c>
      <c r="Z5687" t="str">
        <f t="shared" si="88"/>
        <v>1. &lt;= 1 Year</v>
      </c>
    </row>
    <row r="5688" spans="1:26" x14ac:dyDescent="0.25">
      <c r="A5688">
        <v>164055817</v>
      </c>
      <c r="B5688" t="s">
        <v>522</v>
      </c>
      <c r="C5688" t="s">
        <v>1718</v>
      </c>
      <c r="D5688" t="s">
        <v>112</v>
      </c>
      <c r="E5688">
        <v>18</v>
      </c>
      <c r="F5688" t="s">
        <v>6</v>
      </c>
      <c r="G5688" t="s">
        <v>2407</v>
      </c>
      <c r="H5688" t="s">
        <v>30</v>
      </c>
      <c r="I5688" t="s">
        <v>27</v>
      </c>
      <c r="J5688">
        <v>352</v>
      </c>
      <c r="K5688">
        <v>336</v>
      </c>
      <c r="L5688">
        <v>20211</v>
      </c>
      <c r="M5688">
        <v>1</v>
      </c>
      <c r="N5688" t="s">
        <v>36</v>
      </c>
      <c r="O5688">
        <v>1090</v>
      </c>
      <c r="P5688">
        <v>20210622</v>
      </c>
      <c r="Q5688" t="s">
        <v>36</v>
      </c>
      <c r="R5688" t="s">
        <v>36</v>
      </c>
      <c r="S5688">
        <v>1</v>
      </c>
      <c r="T5688">
        <v>20212</v>
      </c>
      <c r="U5688">
        <v>1</v>
      </c>
      <c r="V5688" t="s">
        <v>36</v>
      </c>
      <c r="W5688">
        <v>3725.14</v>
      </c>
      <c r="X5688">
        <v>9196152</v>
      </c>
      <c r="Y5688" t="str">
        <f t="shared" si="88"/>
        <v>1. &lt;= 1 Year</v>
      </c>
      <c r="Z5688" t="str">
        <f t="shared" si="88"/>
        <v>1. &lt;= 1 Year</v>
      </c>
    </row>
    <row r="5689" spans="1:26" x14ac:dyDescent="0.25">
      <c r="A5689">
        <v>164107951</v>
      </c>
      <c r="B5689" t="s">
        <v>522</v>
      </c>
      <c r="C5689" t="s">
        <v>448</v>
      </c>
      <c r="D5689" t="s">
        <v>112</v>
      </c>
      <c r="E5689">
        <v>18</v>
      </c>
      <c r="F5689" t="s">
        <v>6</v>
      </c>
      <c r="G5689" t="s">
        <v>2407</v>
      </c>
      <c r="H5689" t="s">
        <v>30</v>
      </c>
      <c r="I5689" t="s">
        <v>27</v>
      </c>
      <c r="J5689">
        <v>297</v>
      </c>
      <c r="K5689">
        <v>204</v>
      </c>
      <c r="L5689">
        <v>20211</v>
      </c>
      <c r="M5689">
        <v>1</v>
      </c>
      <c r="N5689" t="s">
        <v>36</v>
      </c>
      <c r="O5689">
        <v>4500</v>
      </c>
      <c r="P5689">
        <v>20201109</v>
      </c>
      <c r="Q5689" t="s">
        <v>36</v>
      </c>
      <c r="R5689" t="s">
        <v>36</v>
      </c>
      <c r="S5689">
        <v>1</v>
      </c>
      <c r="T5689">
        <v>20212</v>
      </c>
      <c r="U5689">
        <v>1</v>
      </c>
      <c r="V5689" t="s">
        <v>36</v>
      </c>
      <c r="W5689">
        <v>240</v>
      </c>
      <c r="X5689">
        <v>12673417</v>
      </c>
      <c r="Y5689" t="str">
        <f t="shared" si="88"/>
        <v>1. &lt;= 1 Year</v>
      </c>
      <c r="Z5689" t="str">
        <f t="shared" si="88"/>
        <v>1. &lt;= 1 Year</v>
      </c>
    </row>
    <row r="5690" spans="1:26" x14ac:dyDescent="0.25">
      <c r="A5690">
        <v>164275141</v>
      </c>
      <c r="B5690" t="s">
        <v>8728</v>
      </c>
      <c r="C5690" t="s">
        <v>8729</v>
      </c>
      <c r="D5690" t="s">
        <v>124</v>
      </c>
      <c r="E5690">
        <v>18</v>
      </c>
      <c r="F5690" t="s">
        <v>38</v>
      </c>
      <c r="G5690" t="s">
        <v>3525</v>
      </c>
      <c r="H5690" t="s">
        <v>30</v>
      </c>
      <c r="I5690" t="s">
        <v>27</v>
      </c>
      <c r="J5690">
        <v>120</v>
      </c>
      <c r="K5690">
        <v>104</v>
      </c>
      <c r="L5690">
        <v>20211</v>
      </c>
      <c r="M5690">
        <v>1</v>
      </c>
      <c r="N5690" t="s">
        <v>36</v>
      </c>
      <c r="O5690">
        <v>4279</v>
      </c>
      <c r="P5690">
        <v>20210102</v>
      </c>
      <c r="Q5690" t="s">
        <v>36</v>
      </c>
      <c r="R5690" t="s">
        <v>36</v>
      </c>
      <c r="S5690">
        <v>1</v>
      </c>
      <c r="T5690">
        <v>0</v>
      </c>
      <c r="U5690">
        <v>0</v>
      </c>
      <c r="V5690" t="s">
        <v>35</v>
      </c>
      <c r="W5690">
        <v>0</v>
      </c>
      <c r="X5690">
        <v>13827677</v>
      </c>
      <c r="Y5690" t="str">
        <f t="shared" si="88"/>
        <v>1. &lt;= 1 Year</v>
      </c>
      <c r="Z5690" t="str">
        <f t="shared" si="88"/>
        <v>1. &lt;= 1 Year</v>
      </c>
    </row>
    <row r="5691" spans="1:26" x14ac:dyDescent="0.25">
      <c r="A5691">
        <v>163383012</v>
      </c>
      <c r="B5691" t="s">
        <v>2555</v>
      </c>
      <c r="C5691" t="s">
        <v>4922</v>
      </c>
      <c r="D5691" t="s">
        <v>138</v>
      </c>
      <c r="E5691">
        <v>18</v>
      </c>
      <c r="F5691" t="s">
        <v>38</v>
      </c>
      <c r="G5691" t="s">
        <v>6644</v>
      </c>
      <c r="H5691" t="s">
        <v>30</v>
      </c>
      <c r="I5691" t="s">
        <v>27</v>
      </c>
      <c r="J5691">
        <v>554</v>
      </c>
      <c r="K5691">
        <v>220</v>
      </c>
      <c r="L5691">
        <v>0</v>
      </c>
      <c r="M5691">
        <v>0</v>
      </c>
      <c r="N5691" t="s">
        <v>35</v>
      </c>
      <c r="O5691">
        <v>0</v>
      </c>
      <c r="P5691">
        <v>20210508</v>
      </c>
      <c r="Q5691" t="s">
        <v>36</v>
      </c>
      <c r="R5691" t="s">
        <v>36</v>
      </c>
      <c r="S5691">
        <v>1</v>
      </c>
      <c r="T5691">
        <v>20212</v>
      </c>
      <c r="U5691">
        <v>1</v>
      </c>
      <c r="V5691" t="s">
        <v>36</v>
      </c>
      <c r="W5691">
        <v>892.5</v>
      </c>
      <c r="X5691">
        <v>15370841</v>
      </c>
      <c r="Y5691" t="str">
        <f t="shared" si="88"/>
        <v>3.  1.5 to 2 Year</v>
      </c>
      <c r="Z5691" t="str">
        <f t="shared" si="88"/>
        <v>1. &lt;= 1 Year</v>
      </c>
    </row>
    <row r="5692" spans="1:26" x14ac:dyDescent="0.25">
      <c r="A5692">
        <v>164268429</v>
      </c>
      <c r="B5692" t="s">
        <v>8730</v>
      </c>
      <c r="C5692" t="s">
        <v>154</v>
      </c>
      <c r="D5692" t="s">
        <v>112</v>
      </c>
      <c r="E5692">
        <v>18</v>
      </c>
      <c r="F5692" t="s">
        <v>6</v>
      </c>
      <c r="G5692" t="s">
        <v>2407</v>
      </c>
      <c r="H5692" t="s">
        <v>30</v>
      </c>
      <c r="I5692" t="s">
        <v>27</v>
      </c>
      <c r="J5692">
        <v>121</v>
      </c>
      <c r="K5692">
        <v>114</v>
      </c>
      <c r="L5692">
        <v>20211</v>
      </c>
      <c r="M5692">
        <v>1</v>
      </c>
      <c r="N5692" t="s">
        <v>36</v>
      </c>
      <c r="O5692">
        <v>2799</v>
      </c>
      <c r="P5692">
        <v>20201130</v>
      </c>
      <c r="Q5692" t="s">
        <v>36</v>
      </c>
      <c r="R5692" t="s">
        <v>35</v>
      </c>
      <c r="S5692">
        <v>0</v>
      </c>
      <c r="T5692">
        <v>0</v>
      </c>
      <c r="U5692">
        <v>0</v>
      </c>
      <c r="V5692" t="s">
        <v>35</v>
      </c>
      <c r="W5692">
        <v>0</v>
      </c>
      <c r="X5692">
        <v>16005295</v>
      </c>
      <c r="Y5692" t="str">
        <f t="shared" si="88"/>
        <v>1. &lt;= 1 Year</v>
      </c>
      <c r="Z5692" t="str">
        <f t="shared" si="88"/>
        <v>1. &lt;= 1 Year</v>
      </c>
    </row>
    <row r="5693" spans="1:26" x14ac:dyDescent="0.25">
      <c r="A5693">
        <v>164185824</v>
      </c>
      <c r="B5693" t="s">
        <v>2948</v>
      </c>
      <c r="C5693" t="s">
        <v>6978</v>
      </c>
      <c r="D5693" t="s">
        <v>112</v>
      </c>
      <c r="E5693">
        <v>18</v>
      </c>
      <c r="F5693" t="s">
        <v>5</v>
      </c>
      <c r="G5693" t="s">
        <v>2407</v>
      </c>
      <c r="H5693" t="s">
        <v>30</v>
      </c>
      <c r="I5693" t="s">
        <v>27</v>
      </c>
      <c r="J5693">
        <v>218</v>
      </c>
      <c r="K5693">
        <v>213</v>
      </c>
      <c r="L5693">
        <v>0</v>
      </c>
      <c r="M5693">
        <v>0</v>
      </c>
      <c r="N5693" t="s">
        <v>35</v>
      </c>
      <c r="O5693">
        <v>0</v>
      </c>
      <c r="P5693">
        <v>20190719</v>
      </c>
      <c r="Q5693" t="s">
        <v>36</v>
      </c>
      <c r="R5693" t="s">
        <v>36</v>
      </c>
      <c r="S5693">
        <v>1</v>
      </c>
      <c r="T5693">
        <v>0</v>
      </c>
      <c r="U5693">
        <v>0</v>
      </c>
      <c r="V5693" t="s">
        <v>35</v>
      </c>
      <c r="W5693">
        <v>0</v>
      </c>
      <c r="X5693">
        <v>12984534</v>
      </c>
      <c r="Y5693" t="str">
        <f t="shared" si="88"/>
        <v>1. &lt;= 1 Year</v>
      </c>
      <c r="Z5693" t="str">
        <f t="shared" si="88"/>
        <v>1. &lt;= 1 Year</v>
      </c>
    </row>
    <row r="5694" spans="1:26" x14ac:dyDescent="0.25">
      <c r="A5694">
        <v>164360834</v>
      </c>
      <c r="B5694" t="s">
        <v>10331</v>
      </c>
      <c r="C5694" t="s">
        <v>10332</v>
      </c>
      <c r="D5694" t="s">
        <v>138</v>
      </c>
      <c r="E5694">
        <v>18</v>
      </c>
      <c r="F5694" t="s">
        <v>38</v>
      </c>
      <c r="G5694" t="s">
        <v>2408</v>
      </c>
      <c r="H5694" t="s">
        <v>30</v>
      </c>
      <c r="I5694" t="s">
        <v>27</v>
      </c>
      <c r="J5694">
        <v>28</v>
      </c>
      <c r="K5694">
        <v>23</v>
      </c>
      <c r="L5694">
        <v>0</v>
      </c>
      <c r="M5694">
        <v>0</v>
      </c>
      <c r="N5694" t="s">
        <v>35</v>
      </c>
      <c r="O5694">
        <v>0</v>
      </c>
      <c r="P5694" t="s">
        <v>30</v>
      </c>
      <c r="Q5694" t="s">
        <v>35</v>
      </c>
      <c r="R5694" t="s">
        <v>35</v>
      </c>
      <c r="S5694">
        <v>0</v>
      </c>
      <c r="T5694">
        <v>0</v>
      </c>
      <c r="U5694">
        <v>0</v>
      </c>
      <c r="V5694" t="s">
        <v>35</v>
      </c>
      <c r="W5694">
        <v>0</v>
      </c>
      <c r="X5694">
        <v>16048423</v>
      </c>
      <c r="Y5694" t="str">
        <f t="shared" si="88"/>
        <v>1. &lt;= 1 Year</v>
      </c>
      <c r="Z5694" t="str">
        <f t="shared" si="88"/>
        <v>1. &lt;= 1 Year</v>
      </c>
    </row>
    <row r="5695" spans="1:26" x14ac:dyDescent="0.25">
      <c r="A5695">
        <v>163918260</v>
      </c>
      <c r="B5695" t="s">
        <v>5602</v>
      </c>
      <c r="C5695" t="s">
        <v>667</v>
      </c>
      <c r="D5695" t="s">
        <v>112</v>
      </c>
      <c r="E5695">
        <v>18</v>
      </c>
      <c r="F5695" t="s">
        <v>5</v>
      </c>
      <c r="G5695" t="s">
        <v>6644</v>
      </c>
      <c r="H5695" t="s">
        <v>30</v>
      </c>
      <c r="I5695" t="s">
        <v>27</v>
      </c>
      <c r="J5695">
        <v>428</v>
      </c>
      <c r="K5695">
        <v>305</v>
      </c>
      <c r="L5695">
        <v>0</v>
      </c>
      <c r="M5695">
        <v>0</v>
      </c>
      <c r="N5695" t="s">
        <v>35</v>
      </c>
      <c r="O5695">
        <v>0</v>
      </c>
      <c r="P5695">
        <v>20210615</v>
      </c>
      <c r="Q5695" t="s">
        <v>36</v>
      </c>
      <c r="R5695" t="s">
        <v>36</v>
      </c>
      <c r="S5695">
        <v>1</v>
      </c>
      <c r="T5695">
        <v>0</v>
      </c>
      <c r="U5695">
        <v>0</v>
      </c>
      <c r="V5695" t="s">
        <v>35</v>
      </c>
      <c r="W5695">
        <v>0</v>
      </c>
      <c r="X5695">
        <v>15801722</v>
      </c>
      <c r="Y5695" t="str">
        <f t="shared" si="88"/>
        <v>2.  1-1.5 Years</v>
      </c>
      <c r="Z5695" t="str">
        <f t="shared" si="88"/>
        <v>1. &lt;= 1 Year</v>
      </c>
    </row>
    <row r="5696" spans="1:26" x14ac:dyDescent="0.25">
      <c r="A5696">
        <v>164247007</v>
      </c>
      <c r="B5696" t="s">
        <v>755</v>
      </c>
      <c r="C5696" t="s">
        <v>980</v>
      </c>
      <c r="D5696" t="s">
        <v>124</v>
      </c>
      <c r="E5696">
        <v>18</v>
      </c>
      <c r="F5696" t="s">
        <v>6</v>
      </c>
      <c r="G5696" t="s">
        <v>7782</v>
      </c>
      <c r="H5696" t="s">
        <v>30</v>
      </c>
      <c r="I5696" t="s">
        <v>27</v>
      </c>
      <c r="J5696">
        <v>146</v>
      </c>
      <c r="K5696">
        <v>143</v>
      </c>
      <c r="L5696">
        <v>20211</v>
      </c>
      <c r="M5696">
        <v>1</v>
      </c>
      <c r="N5696" t="s">
        <v>36</v>
      </c>
      <c r="O5696">
        <v>5653</v>
      </c>
      <c r="P5696" t="s">
        <v>30</v>
      </c>
      <c r="Q5696" t="s">
        <v>35</v>
      </c>
      <c r="R5696" t="s">
        <v>36</v>
      </c>
      <c r="S5696">
        <v>1</v>
      </c>
      <c r="T5696">
        <v>20212</v>
      </c>
      <c r="U5696">
        <v>1</v>
      </c>
      <c r="V5696" t="s">
        <v>36</v>
      </c>
      <c r="W5696">
        <v>1916.13</v>
      </c>
      <c r="X5696">
        <v>9279206</v>
      </c>
      <c r="Y5696" t="str">
        <f t="shared" si="88"/>
        <v>1. &lt;= 1 Year</v>
      </c>
      <c r="Z5696" t="str">
        <f t="shared" si="88"/>
        <v>1. &lt;= 1 Year</v>
      </c>
    </row>
    <row r="5697" spans="1:26" x14ac:dyDescent="0.25">
      <c r="A5697">
        <v>164220571</v>
      </c>
      <c r="B5697" t="s">
        <v>1842</v>
      </c>
      <c r="C5697" t="s">
        <v>535</v>
      </c>
      <c r="D5697" t="s">
        <v>112</v>
      </c>
      <c r="E5697">
        <v>18</v>
      </c>
      <c r="F5697" t="s">
        <v>38</v>
      </c>
      <c r="G5697" t="s">
        <v>3695</v>
      </c>
      <c r="H5697" t="s">
        <v>30</v>
      </c>
      <c r="I5697" t="s">
        <v>27</v>
      </c>
      <c r="J5697">
        <v>190</v>
      </c>
      <c r="K5697">
        <v>190</v>
      </c>
      <c r="L5697">
        <v>20211</v>
      </c>
      <c r="M5697">
        <v>1</v>
      </c>
      <c r="N5697" t="s">
        <v>36</v>
      </c>
      <c r="O5697">
        <v>3409</v>
      </c>
      <c r="P5697">
        <v>20210224</v>
      </c>
      <c r="Q5697" t="s">
        <v>36</v>
      </c>
      <c r="R5697" t="s">
        <v>36</v>
      </c>
      <c r="S5697">
        <v>1</v>
      </c>
      <c r="T5697">
        <v>20212</v>
      </c>
      <c r="U5697">
        <v>1</v>
      </c>
      <c r="V5697" t="s">
        <v>36</v>
      </c>
      <c r="W5697">
        <v>5737.5</v>
      </c>
      <c r="X5697">
        <v>15603069</v>
      </c>
      <c r="Y5697" t="str">
        <f t="shared" ref="Y5697:Z5760" si="89">IF(J5697&lt;=364,"1. &lt;= 1 Year",IF(J5697&lt;=546,"2.  1-1.5 Years",IF(J5697&lt;=729,"3.  1.5 to 2 Year",IF(J5697&lt;=1459,"4. 2-3 Year",IF(J5697&lt;=1824,"5. 3-4 Year",IF(J5697&lt;=2189,"6. 4-5 Year",IF(J5697&gt;=2190,"7. &gt;= 6 Year","N/A")))))))</f>
        <v>1. &lt;= 1 Year</v>
      </c>
      <c r="Z5697" t="str">
        <f t="shared" si="89"/>
        <v>1. &lt;= 1 Year</v>
      </c>
    </row>
    <row r="5698" spans="1:26" x14ac:dyDescent="0.25">
      <c r="A5698">
        <v>164250795</v>
      </c>
      <c r="B5698" t="s">
        <v>8236</v>
      </c>
      <c r="C5698" t="s">
        <v>398</v>
      </c>
      <c r="D5698" t="s">
        <v>112</v>
      </c>
      <c r="E5698">
        <v>18</v>
      </c>
      <c r="F5698" t="s">
        <v>6</v>
      </c>
      <c r="G5698" t="s">
        <v>3357</v>
      </c>
      <c r="H5698" t="s">
        <v>30</v>
      </c>
      <c r="I5698" t="s">
        <v>27</v>
      </c>
      <c r="J5698">
        <v>154</v>
      </c>
      <c r="K5698">
        <v>154</v>
      </c>
      <c r="L5698">
        <v>0</v>
      </c>
      <c r="M5698">
        <v>0</v>
      </c>
      <c r="N5698" t="s">
        <v>35</v>
      </c>
      <c r="O5698">
        <v>0</v>
      </c>
      <c r="P5698" t="s">
        <v>30</v>
      </c>
      <c r="Q5698" t="s">
        <v>35</v>
      </c>
      <c r="R5698" t="s">
        <v>35</v>
      </c>
      <c r="S5698">
        <v>0</v>
      </c>
      <c r="T5698">
        <v>20212</v>
      </c>
      <c r="U5698">
        <v>1</v>
      </c>
      <c r="V5698" t="s">
        <v>36</v>
      </c>
      <c r="W5698">
        <v>771.28</v>
      </c>
      <c r="X5698">
        <v>13129845</v>
      </c>
      <c r="Y5698" t="str">
        <f t="shared" si="89"/>
        <v>1. &lt;= 1 Year</v>
      </c>
      <c r="Z5698" t="str">
        <f t="shared" si="89"/>
        <v>1. &lt;= 1 Year</v>
      </c>
    </row>
    <row r="5699" spans="1:26" x14ac:dyDescent="0.25">
      <c r="A5699">
        <v>164375597</v>
      </c>
      <c r="B5699" t="s">
        <v>1300</v>
      </c>
      <c r="C5699" t="s">
        <v>7633</v>
      </c>
      <c r="D5699" t="s">
        <v>138</v>
      </c>
      <c r="E5699">
        <v>18</v>
      </c>
      <c r="F5699" t="s">
        <v>38</v>
      </c>
      <c r="G5699" t="s">
        <v>2408</v>
      </c>
      <c r="H5699" t="s">
        <v>30</v>
      </c>
      <c r="I5699" t="s">
        <v>27</v>
      </c>
      <c r="J5699">
        <v>9</v>
      </c>
      <c r="K5699">
        <v>8</v>
      </c>
      <c r="L5699">
        <v>0</v>
      </c>
      <c r="M5699">
        <v>0</v>
      </c>
      <c r="N5699" t="s">
        <v>35</v>
      </c>
      <c r="O5699">
        <v>0</v>
      </c>
      <c r="P5699" t="s">
        <v>30</v>
      </c>
      <c r="Q5699" t="s">
        <v>35</v>
      </c>
      <c r="R5699" t="s">
        <v>35</v>
      </c>
      <c r="S5699">
        <v>0</v>
      </c>
      <c r="T5699">
        <v>0</v>
      </c>
      <c r="U5699">
        <v>0</v>
      </c>
      <c r="V5699" t="s">
        <v>35</v>
      </c>
      <c r="W5699">
        <v>0</v>
      </c>
      <c r="X5699">
        <v>16053184</v>
      </c>
      <c r="Y5699" t="str">
        <f t="shared" si="89"/>
        <v>1. &lt;= 1 Year</v>
      </c>
      <c r="Z5699" t="str">
        <f t="shared" si="89"/>
        <v>1. &lt;= 1 Year</v>
      </c>
    </row>
    <row r="5700" spans="1:26" x14ac:dyDescent="0.25">
      <c r="A5700">
        <v>164334077</v>
      </c>
      <c r="B5700" t="s">
        <v>10333</v>
      </c>
      <c r="C5700" t="s">
        <v>667</v>
      </c>
      <c r="D5700" t="s">
        <v>124</v>
      </c>
      <c r="E5700">
        <v>18</v>
      </c>
      <c r="F5700" t="s">
        <v>6</v>
      </c>
      <c r="G5700" t="s">
        <v>7782</v>
      </c>
      <c r="H5700" t="s">
        <v>30</v>
      </c>
      <c r="I5700" t="s">
        <v>27</v>
      </c>
      <c r="J5700">
        <v>48</v>
      </c>
      <c r="K5700">
        <v>27</v>
      </c>
      <c r="L5700">
        <v>20211</v>
      </c>
      <c r="M5700">
        <v>1</v>
      </c>
      <c r="N5700" t="s">
        <v>36</v>
      </c>
      <c r="O5700">
        <v>7671</v>
      </c>
      <c r="P5700">
        <v>20200701</v>
      </c>
      <c r="Q5700" t="s">
        <v>36</v>
      </c>
      <c r="R5700" t="s">
        <v>35</v>
      </c>
      <c r="S5700">
        <v>0</v>
      </c>
      <c r="T5700">
        <v>20212</v>
      </c>
      <c r="U5700">
        <v>1</v>
      </c>
      <c r="V5700" t="s">
        <v>36</v>
      </c>
      <c r="W5700">
        <v>8896.74</v>
      </c>
      <c r="X5700">
        <v>16013412</v>
      </c>
      <c r="Y5700" t="str">
        <f t="shared" si="89"/>
        <v>1. &lt;= 1 Year</v>
      </c>
      <c r="Z5700" t="str">
        <f t="shared" si="89"/>
        <v>1. &lt;= 1 Year</v>
      </c>
    </row>
    <row r="5701" spans="1:26" x14ac:dyDescent="0.25">
      <c r="A5701">
        <v>164050588</v>
      </c>
      <c r="B5701" t="s">
        <v>336</v>
      </c>
      <c r="C5701" t="s">
        <v>5983</v>
      </c>
      <c r="D5701" t="s">
        <v>112</v>
      </c>
      <c r="E5701">
        <v>18</v>
      </c>
      <c r="F5701" t="s">
        <v>5</v>
      </c>
      <c r="G5701" t="s">
        <v>2407</v>
      </c>
      <c r="H5701" t="s">
        <v>30</v>
      </c>
      <c r="I5701" t="s">
        <v>27</v>
      </c>
      <c r="J5701">
        <v>359</v>
      </c>
      <c r="K5701">
        <v>359</v>
      </c>
      <c r="L5701">
        <v>20211</v>
      </c>
      <c r="M5701">
        <v>1</v>
      </c>
      <c r="N5701" t="s">
        <v>36</v>
      </c>
      <c r="O5701">
        <v>4458</v>
      </c>
      <c r="P5701">
        <v>20210511</v>
      </c>
      <c r="Q5701" t="s">
        <v>36</v>
      </c>
      <c r="R5701" t="s">
        <v>36</v>
      </c>
      <c r="S5701">
        <v>1</v>
      </c>
      <c r="T5701">
        <v>20212</v>
      </c>
      <c r="U5701">
        <v>1</v>
      </c>
      <c r="V5701" t="s">
        <v>36</v>
      </c>
      <c r="W5701">
        <v>231.79</v>
      </c>
      <c r="X5701">
        <v>8832298</v>
      </c>
      <c r="Y5701" t="str">
        <f t="shared" si="89"/>
        <v>1. &lt;= 1 Year</v>
      </c>
      <c r="Z5701" t="str">
        <f t="shared" si="89"/>
        <v>1. &lt;= 1 Year</v>
      </c>
    </row>
    <row r="5702" spans="1:26" x14ac:dyDescent="0.25">
      <c r="A5702">
        <v>163323681</v>
      </c>
      <c r="B5702" t="s">
        <v>4604</v>
      </c>
      <c r="C5702" t="s">
        <v>1961</v>
      </c>
      <c r="D5702" t="s">
        <v>124</v>
      </c>
      <c r="E5702">
        <v>18</v>
      </c>
      <c r="F5702" t="s">
        <v>6</v>
      </c>
      <c r="G5702" t="s">
        <v>2407</v>
      </c>
      <c r="H5702" t="s">
        <v>30</v>
      </c>
      <c r="I5702" t="s">
        <v>27</v>
      </c>
      <c r="J5702">
        <v>625</v>
      </c>
      <c r="K5702">
        <v>604</v>
      </c>
      <c r="L5702">
        <v>0</v>
      </c>
      <c r="M5702">
        <v>0</v>
      </c>
      <c r="N5702" t="s">
        <v>35</v>
      </c>
      <c r="O5702">
        <v>0</v>
      </c>
      <c r="P5702" t="s">
        <v>30</v>
      </c>
      <c r="Q5702" t="s">
        <v>35</v>
      </c>
      <c r="R5702" t="s">
        <v>35</v>
      </c>
      <c r="S5702">
        <v>0</v>
      </c>
      <c r="T5702">
        <v>0</v>
      </c>
      <c r="U5702">
        <v>0</v>
      </c>
      <c r="V5702" t="s">
        <v>35</v>
      </c>
      <c r="W5702">
        <v>0</v>
      </c>
      <c r="X5702">
        <v>14153350</v>
      </c>
      <c r="Y5702" t="str">
        <f t="shared" si="89"/>
        <v>3.  1.5 to 2 Year</v>
      </c>
      <c r="Z5702" t="str">
        <f t="shared" si="89"/>
        <v>3.  1.5 to 2 Year</v>
      </c>
    </row>
    <row r="5703" spans="1:26" x14ac:dyDescent="0.25">
      <c r="A5703">
        <v>164349814</v>
      </c>
      <c r="B5703" t="s">
        <v>1978</v>
      </c>
      <c r="C5703" t="s">
        <v>290</v>
      </c>
      <c r="D5703" t="s">
        <v>10334</v>
      </c>
      <c r="E5703">
        <v>18</v>
      </c>
      <c r="F5703" t="s">
        <v>39</v>
      </c>
      <c r="G5703" t="s">
        <v>3469</v>
      </c>
      <c r="H5703" t="s">
        <v>30</v>
      </c>
      <c r="I5703" t="s">
        <v>27</v>
      </c>
      <c r="J5703">
        <v>44</v>
      </c>
      <c r="K5703">
        <v>30</v>
      </c>
      <c r="L5703">
        <v>20211</v>
      </c>
      <c r="M5703">
        <v>1</v>
      </c>
      <c r="N5703" t="s">
        <v>36</v>
      </c>
      <c r="O5703">
        <v>22486</v>
      </c>
      <c r="P5703" t="s">
        <v>30</v>
      </c>
      <c r="Q5703" t="s">
        <v>35</v>
      </c>
      <c r="R5703" t="s">
        <v>35</v>
      </c>
      <c r="S5703">
        <v>0</v>
      </c>
      <c r="T5703">
        <v>20212</v>
      </c>
      <c r="U5703">
        <v>1</v>
      </c>
      <c r="V5703" t="s">
        <v>36</v>
      </c>
      <c r="W5703">
        <v>26682.880000000001</v>
      </c>
      <c r="X5703">
        <v>13074158</v>
      </c>
      <c r="Y5703" t="str">
        <f t="shared" si="89"/>
        <v>1. &lt;= 1 Year</v>
      </c>
      <c r="Z5703" t="str">
        <f t="shared" si="89"/>
        <v>1. &lt;= 1 Year</v>
      </c>
    </row>
    <row r="5704" spans="1:26" x14ac:dyDescent="0.25">
      <c r="A5704">
        <v>164163526</v>
      </c>
      <c r="B5704" t="s">
        <v>2123</v>
      </c>
      <c r="C5704" t="s">
        <v>6979</v>
      </c>
      <c r="D5704" t="s">
        <v>124</v>
      </c>
      <c r="E5704">
        <v>18</v>
      </c>
      <c r="F5704" t="s">
        <v>6</v>
      </c>
      <c r="G5704" t="s">
        <v>7782</v>
      </c>
      <c r="H5704" t="s">
        <v>30</v>
      </c>
      <c r="I5704" t="s">
        <v>27</v>
      </c>
      <c r="J5704">
        <v>233</v>
      </c>
      <c r="K5704">
        <v>220</v>
      </c>
      <c r="L5704">
        <v>20211</v>
      </c>
      <c r="M5704">
        <v>1</v>
      </c>
      <c r="N5704" t="s">
        <v>36</v>
      </c>
      <c r="O5704">
        <v>2634</v>
      </c>
      <c r="P5704">
        <v>20210311</v>
      </c>
      <c r="Q5704" t="s">
        <v>36</v>
      </c>
      <c r="R5704" t="s">
        <v>35</v>
      </c>
      <c r="S5704">
        <v>0</v>
      </c>
      <c r="T5704">
        <v>20212</v>
      </c>
      <c r="U5704">
        <v>1</v>
      </c>
      <c r="V5704" t="s">
        <v>36</v>
      </c>
      <c r="W5704">
        <v>2277.5100000000002</v>
      </c>
      <c r="X5704">
        <v>15939813</v>
      </c>
      <c r="Y5704" t="str">
        <f t="shared" si="89"/>
        <v>1. &lt;= 1 Year</v>
      </c>
      <c r="Z5704" t="str">
        <f t="shared" si="89"/>
        <v>1. &lt;= 1 Year</v>
      </c>
    </row>
    <row r="5705" spans="1:26" x14ac:dyDescent="0.25">
      <c r="A5705">
        <v>164181509</v>
      </c>
      <c r="B5705" t="s">
        <v>6980</v>
      </c>
      <c r="C5705" t="s">
        <v>6981</v>
      </c>
      <c r="D5705" t="s">
        <v>112</v>
      </c>
      <c r="E5705">
        <v>18</v>
      </c>
      <c r="F5705" t="s">
        <v>6</v>
      </c>
      <c r="G5705" t="s">
        <v>2407</v>
      </c>
      <c r="H5705" t="s">
        <v>30</v>
      </c>
      <c r="I5705" t="s">
        <v>27</v>
      </c>
      <c r="J5705">
        <v>219</v>
      </c>
      <c r="K5705">
        <v>213</v>
      </c>
      <c r="L5705">
        <v>0</v>
      </c>
      <c r="M5705">
        <v>0</v>
      </c>
      <c r="N5705" t="s">
        <v>35</v>
      </c>
      <c r="O5705">
        <v>0</v>
      </c>
      <c r="P5705" t="s">
        <v>30</v>
      </c>
      <c r="Q5705" t="s">
        <v>35</v>
      </c>
      <c r="R5705" t="s">
        <v>36</v>
      </c>
      <c r="S5705">
        <v>1</v>
      </c>
      <c r="T5705">
        <v>0</v>
      </c>
      <c r="U5705">
        <v>0</v>
      </c>
      <c r="V5705" t="s">
        <v>35</v>
      </c>
      <c r="W5705">
        <v>0</v>
      </c>
      <c r="X5705">
        <v>10183608</v>
      </c>
      <c r="Y5705" t="str">
        <f t="shared" si="89"/>
        <v>1. &lt;= 1 Year</v>
      </c>
      <c r="Z5705" t="str">
        <f t="shared" si="89"/>
        <v>1. &lt;= 1 Year</v>
      </c>
    </row>
    <row r="5706" spans="1:26" x14ac:dyDescent="0.25">
      <c r="A5706">
        <v>164164960</v>
      </c>
      <c r="B5706" t="s">
        <v>6982</v>
      </c>
      <c r="C5706" t="s">
        <v>808</v>
      </c>
      <c r="D5706" t="s">
        <v>112</v>
      </c>
      <c r="E5706">
        <v>18</v>
      </c>
      <c r="F5706" t="s">
        <v>5</v>
      </c>
      <c r="G5706" t="s">
        <v>8888</v>
      </c>
      <c r="H5706" t="s">
        <v>30</v>
      </c>
      <c r="I5706" t="s">
        <v>27</v>
      </c>
      <c r="J5706">
        <v>220</v>
      </c>
      <c r="K5706">
        <v>17</v>
      </c>
      <c r="L5706">
        <v>20211</v>
      </c>
      <c r="M5706">
        <v>1</v>
      </c>
      <c r="N5706" t="s">
        <v>36</v>
      </c>
      <c r="O5706">
        <v>4032</v>
      </c>
      <c r="P5706">
        <v>20210709</v>
      </c>
      <c r="Q5706" t="s">
        <v>36</v>
      </c>
      <c r="R5706" t="s">
        <v>35</v>
      </c>
      <c r="S5706">
        <v>0</v>
      </c>
      <c r="T5706">
        <v>20212</v>
      </c>
      <c r="U5706">
        <v>1</v>
      </c>
      <c r="V5706" t="s">
        <v>36</v>
      </c>
      <c r="W5706">
        <v>5706</v>
      </c>
      <c r="X5706">
        <v>15958152</v>
      </c>
      <c r="Y5706" t="str">
        <f t="shared" si="89"/>
        <v>1. &lt;= 1 Year</v>
      </c>
      <c r="Z5706" t="str">
        <f t="shared" si="89"/>
        <v>1. &lt;= 1 Year</v>
      </c>
    </row>
    <row r="5707" spans="1:26" x14ac:dyDescent="0.25">
      <c r="A5707">
        <v>164037466</v>
      </c>
      <c r="B5707" t="s">
        <v>5603</v>
      </c>
      <c r="C5707" t="s">
        <v>5604</v>
      </c>
      <c r="D5707" t="s">
        <v>124</v>
      </c>
      <c r="E5707">
        <v>18</v>
      </c>
      <c r="F5707" t="s">
        <v>6</v>
      </c>
      <c r="G5707" t="s">
        <v>7779</v>
      </c>
      <c r="H5707" t="s">
        <v>30</v>
      </c>
      <c r="I5707" t="s">
        <v>27</v>
      </c>
      <c r="J5707">
        <v>367</v>
      </c>
      <c r="K5707">
        <v>80</v>
      </c>
      <c r="L5707">
        <v>20211</v>
      </c>
      <c r="M5707">
        <v>1</v>
      </c>
      <c r="N5707" t="s">
        <v>36</v>
      </c>
      <c r="O5707">
        <v>3499</v>
      </c>
      <c r="P5707">
        <v>20210303</v>
      </c>
      <c r="Q5707" t="s">
        <v>36</v>
      </c>
      <c r="R5707" t="s">
        <v>36</v>
      </c>
      <c r="S5707">
        <v>1</v>
      </c>
      <c r="T5707">
        <v>20212</v>
      </c>
      <c r="U5707">
        <v>1</v>
      </c>
      <c r="V5707" t="s">
        <v>36</v>
      </c>
      <c r="W5707">
        <v>1913</v>
      </c>
      <c r="X5707">
        <v>9551281</v>
      </c>
      <c r="Y5707" t="str">
        <f t="shared" si="89"/>
        <v>2.  1-1.5 Years</v>
      </c>
      <c r="Z5707" t="str">
        <f t="shared" si="89"/>
        <v>1. &lt;= 1 Year</v>
      </c>
    </row>
    <row r="5708" spans="1:26" x14ac:dyDescent="0.25">
      <c r="A5708">
        <v>164339701</v>
      </c>
      <c r="B5708" t="s">
        <v>10335</v>
      </c>
      <c r="C5708" t="s">
        <v>162</v>
      </c>
      <c r="D5708" t="s">
        <v>124</v>
      </c>
      <c r="E5708">
        <v>18</v>
      </c>
      <c r="F5708" t="s">
        <v>38</v>
      </c>
      <c r="G5708" t="s">
        <v>6644</v>
      </c>
      <c r="H5708" t="s">
        <v>30</v>
      </c>
      <c r="I5708" t="s">
        <v>27</v>
      </c>
      <c r="J5708">
        <v>49</v>
      </c>
      <c r="K5708">
        <v>38</v>
      </c>
      <c r="L5708">
        <v>20211</v>
      </c>
      <c r="M5708">
        <v>1</v>
      </c>
      <c r="N5708" t="s">
        <v>36</v>
      </c>
      <c r="O5708">
        <v>7649</v>
      </c>
      <c r="P5708">
        <v>20190415</v>
      </c>
      <c r="Q5708" t="s">
        <v>36</v>
      </c>
      <c r="R5708" t="s">
        <v>36</v>
      </c>
      <c r="S5708">
        <v>1</v>
      </c>
      <c r="T5708">
        <v>0</v>
      </c>
      <c r="U5708">
        <v>0</v>
      </c>
      <c r="V5708" t="s">
        <v>35</v>
      </c>
      <c r="W5708">
        <v>0</v>
      </c>
      <c r="X5708">
        <v>16032405</v>
      </c>
      <c r="Y5708" t="str">
        <f t="shared" si="89"/>
        <v>1. &lt;= 1 Year</v>
      </c>
      <c r="Z5708" t="str">
        <f t="shared" si="89"/>
        <v>1. &lt;= 1 Year</v>
      </c>
    </row>
    <row r="5709" spans="1:26" x14ac:dyDescent="0.25">
      <c r="A5709">
        <v>163161463</v>
      </c>
      <c r="B5709" t="s">
        <v>4085</v>
      </c>
      <c r="C5709" t="s">
        <v>4086</v>
      </c>
      <c r="D5709" t="s">
        <v>138</v>
      </c>
      <c r="E5709">
        <v>18</v>
      </c>
      <c r="F5709" t="s">
        <v>3675</v>
      </c>
      <c r="G5709" t="s">
        <v>3469</v>
      </c>
      <c r="H5709" t="s">
        <v>30</v>
      </c>
      <c r="I5709" t="s">
        <v>27</v>
      </c>
      <c r="J5709">
        <v>752</v>
      </c>
      <c r="K5709">
        <v>709</v>
      </c>
      <c r="L5709">
        <v>20211</v>
      </c>
      <c r="M5709">
        <v>1</v>
      </c>
      <c r="N5709" t="s">
        <v>36</v>
      </c>
      <c r="O5709">
        <v>10302</v>
      </c>
      <c r="P5709" t="s">
        <v>30</v>
      </c>
      <c r="Q5709" t="s">
        <v>35</v>
      </c>
      <c r="R5709" t="s">
        <v>35</v>
      </c>
      <c r="S5709">
        <v>0</v>
      </c>
      <c r="T5709">
        <v>0</v>
      </c>
      <c r="U5709">
        <v>0</v>
      </c>
      <c r="V5709" t="s">
        <v>35</v>
      </c>
      <c r="W5709">
        <v>0</v>
      </c>
      <c r="X5709">
        <v>15304329</v>
      </c>
      <c r="Y5709" t="str">
        <f t="shared" si="89"/>
        <v>4. 2-3 Year</v>
      </c>
      <c r="Z5709" t="str">
        <f t="shared" si="89"/>
        <v>3.  1.5 to 2 Year</v>
      </c>
    </row>
    <row r="5710" spans="1:26" x14ac:dyDescent="0.25">
      <c r="A5710">
        <v>164139206</v>
      </c>
      <c r="B5710" t="s">
        <v>5127</v>
      </c>
      <c r="C5710" t="s">
        <v>6646</v>
      </c>
      <c r="D5710" t="s">
        <v>112</v>
      </c>
      <c r="E5710">
        <v>18</v>
      </c>
      <c r="F5710" t="s">
        <v>37</v>
      </c>
      <c r="G5710" t="s">
        <v>2136</v>
      </c>
      <c r="H5710" t="s">
        <v>30</v>
      </c>
      <c r="I5710" t="s">
        <v>27</v>
      </c>
      <c r="J5710">
        <v>272</v>
      </c>
      <c r="K5710">
        <v>234</v>
      </c>
      <c r="L5710">
        <v>20211</v>
      </c>
      <c r="M5710">
        <v>1</v>
      </c>
      <c r="N5710" t="s">
        <v>36</v>
      </c>
      <c r="O5710">
        <v>3822</v>
      </c>
      <c r="P5710">
        <v>20210104</v>
      </c>
      <c r="Q5710" t="s">
        <v>36</v>
      </c>
      <c r="R5710" t="s">
        <v>35</v>
      </c>
      <c r="S5710">
        <v>0</v>
      </c>
      <c r="T5710">
        <v>0</v>
      </c>
      <c r="U5710">
        <v>0</v>
      </c>
      <c r="V5710" t="s">
        <v>35</v>
      </c>
      <c r="W5710">
        <v>0</v>
      </c>
      <c r="X5710">
        <v>15939859</v>
      </c>
      <c r="Y5710" t="str">
        <f t="shared" si="89"/>
        <v>1. &lt;= 1 Year</v>
      </c>
      <c r="Z5710" t="str">
        <f t="shared" si="89"/>
        <v>1. &lt;= 1 Year</v>
      </c>
    </row>
    <row r="5711" spans="1:26" x14ac:dyDescent="0.25">
      <c r="A5711">
        <v>164306005</v>
      </c>
      <c r="B5711" t="s">
        <v>213</v>
      </c>
      <c r="C5711" t="s">
        <v>404</v>
      </c>
      <c r="D5711" t="s">
        <v>112</v>
      </c>
      <c r="E5711">
        <v>18</v>
      </c>
      <c r="F5711" t="s">
        <v>5</v>
      </c>
      <c r="G5711" t="s">
        <v>4601</v>
      </c>
      <c r="H5711" t="s">
        <v>30</v>
      </c>
      <c r="I5711" t="s">
        <v>27</v>
      </c>
      <c r="J5711">
        <v>87</v>
      </c>
      <c r="K5711">
        <v>83</v>
      </c>
      <c r="L5711">
        <v>20211</v>
      </c>
      <c r="M5711">
        <v>1</v>
      </c>
      <c r="N5711" t="s">
        <v>36</v>
      </c>
      <c r="O5711">
        <v>16273</v>
      </c>
      <c r="P5711" t="s">
        <v>30</v>
      </c>
      <c r="Q5711" t="s">
        <v>35</v>
      </c>
      <c r="R5711" t="s">
        <v>36</v>
      </c>
      <c r="S5711">
        <v>1</v>
      </c>
      <c r="T5711">
        <v>0</v>
      </c>
      <c r="U5711">
        <v>0</v>
      </c>
      <c r="V5711" t="s">
        <v>35</v>
      </c>
      <c r="W5711">
        <v>0</v>
      </c>
      <c r="X5711">
        <v>16017739</v>
      </c>
      <c r="Y5711" t="str">
        <f t="shared" si="89"/>
        <v>1. &lt;= 1 Year</v>
      </c>
      <c r="Z5711" t="str">
        <f t="shared" si="89"/>
        <v>1. &lt;= 1 Year</v>
      </c>
    </row>
    <row r="5712" spans="1:26" x14ac:dyDescent="0.25">
      <c r="A5712">
        <v>164252374</v>
      </c>
      <c r="B5712" t="s">
        <v>8237</v>
      </c>
      <c r="C5712" t="s">
        <v>345</v>
      </c>
      <c r="D5712" t="s">
        <v>124</v>
      </c>
      <c r="E5712">
        <v>18</v>
      </c>
      <c r="F5712" t="s">
        <v>5</v>
      </c>
      <c r="G5712" t="s">
        <v>7782</v>
      </c>
      <c r="H5712" t="s">
        <v>30</v>
      </c>
      <c r="I5712" t="s">
        <v>27</v>
      </c>
      <c r="J5712">
        <v>142</v>
      </c>
      <c r="K5712">
        <v>142</v>
      </c>
      <c r="L5712">
        <v>0</v>
      </c>
      <c r="M5712">
        <v>0</v>
      </c>
      <c r="N5712" t="s">
        <v>35</v>
      </c>
      <c r="O5712">
        <v>0</v>
      </c>
      <c r="P5712" t="s">
        <v>30</v>
      </c>
      <c r="Q5712" t="s">
        <v>35</v>
      </c>
      <c r="R5712" t="s">
        <v>36</v>
      </c>
      <c r="S5712">
        <v>1</v>
      </c>
      <c r="T5712">
        <v>0</v>
      </c>
      <c r="U5712">
        <v>0</v>
      </c>
      <c r="V5712" t="s">
        <v>35</v>
      </c>
      <c r="W5712">
        <v>0</v>
      </c>
      <c r="X5712">
        <v>15995461</v>
      </c>
      <c r="Y5712" t="str">
        <f t="shared" si="89"/>
        <v>1. &lt;= 1 Year</v>
      </c>
      <c r="Z5712" t="str">
        <f t="shared" si="89"/>
        <v>1. &lt;= 1 Year</v>
      </c>
    </row>
    <row r="5713" spans="1:26" x14ac:dyDescent="0.25">
      <c r="A5713">
        <v>164143575</v>
      </c>
      <c r="B5713" t="s">
        <v>6983</v>
      </c>
      <c r="C5713" t="s">
        <v>2091</v>
      </c>
      <c r="D5713" t="s">
        <v>112</v>
      </c>
      <c r="E5713">
        <v>18</v>
      </c>
      <c r="F5713" t="s">
        <v>6</v>
      </c>
      <c r="G5713" t="s">
        <v>2407</v>
      </c>
      <c r="H5713" t="s">
        <v>30</v>
      </c>
      <c r="I5713" t="s">
        <v>27</v>
      </c>
      <c r="J5713">
        <v>267</v>
      </c>
      <c r="K5713">
        <v>218</v>
      </c>
      <c r="L5713">
        <v>20211</v>
      </c>
      <c r="M5713">
        <v>1</v>
      </c>
      <c r="N5713" t="s">
        <v>36</v>
      </c>
      <c r="O5713">
        <v>1360</v>
      </c>
      <c r="P5713" t="s">
        <v>30</v>
      </c>
      <c r="Q5713" t="s">
        <v>35</v>
      </c>
      <c r="R5713" t="s">
        <v>35</v>
      </c>
      <c r="S5713">
        <v>0</v>
      </c>
      <c r="T5713">
        <v>0</v>
      </c>
      <c r="U5713">
        <v>0</v>
      </c>
      <c r="V5713" t="s">
        <v>35</v>
      </c>
      <c r="W5713">
        <v>0</v>
      </c>
      <c r="X5713">
        <v>15422061</v>
      </c>
      <c r="Y5713" t="str">
        <f t="shared" si="89"/>
        <v>1. &lt;= 1 Year</v>
      </c>
      <c r="Z5713" t="str">
        <f t="shared" si="89"/>
        <v>1. &lt;= 1 Year</v>
      </c>
    </row>
    <row r="5714" spans="1:26" x14ac:dyDescent="0.25">
      <c r="A5714">
        <v>164239788</v>
      </c>
      <c r="B5714" t="s">
        <v>8238</v>
      </c>
      <c r="C5714" t="s">
        <v>1363</v>
      </c>
      <c r="D5714" t="s">
        <v>124</v>
      </c>
      <c r="E5714">
        <v>18</v>
      </c>
      <c r="F5714" t="s">
        <v>6</v>
      </c>
      <c r="G5714" t="s">
        <v>7779</v>
      </c>
      <c r="H5714" t="s">
        <v>30</v>
      </c>
      <c r="I5714" t="s">
        <v>27</v>
      </c>
      <c r="J5714">
        <v>154</v>
      </c>
      <c r="K5714">
        <v>154</v>
      </c>
      <c r="L5714">
        <v>20211</v>
      </c>
      <c r="M5714">
        <v>1</v>
      </c>
      <c r="N5714" t="s">
        <v>36</v>
      </c>
      <c r="O5714">
        <v>4378</v>
      </c>
      <c r="P5714" t="s">
        <v>30</v>
      </c>
      <c r="Q5714" t="s">
        <v>35</v>
      </c>
      <c r="R5714" t="s">
        <v>35</v>
      </c>
      <c r="S5714">
        <v>0</v>
      </c>
      <c r="T5714">
        <v>20212</v>
      </c>
      <c r="U5714">
        <v>1</v>
      </c>
      <c r="V5714" t="s">
        <v>36</v>
      </c>
      <c r="W5714">
        <v>4082.59</v>
      </c>
      <c r="X5714">
        <v>14613721</v>
      </c>
      <c r="Y5714" t="str">
        <f t="shared" si="89"/>
        <v>1. &lt;= 1 Year</v>
      </c>
      <c r="Z5714" t="str">
        <f t="shared" si="89"/>
        <v>1. &lt;= 1 Year</v>
      </c>
    </row>
    <row r="5715" spans="1:26" x14ac:dyDescent="0.25">
      <c r="A5715">
        <v>163213272</v>
      </c>
      <c r="B5715" t="s">
        <v>8731</v>
      </c>
      <c r="C5715" t="s">
        <v>609</v>
      </c>
      <c r="D5715" t="s">
        <v>124</v>
      </c>
      <c r="E5715">
        <v>18</v>
      </c>
      <c r="F5715" t="s">
        <v>6</v>
      </c>
      <c r="G5715" t="s">
        <v>7782</v>
      </c>
      <c r="H5715" t="s">
        <v>30</v>
      </c>
      <c r="I5715" t="s">
        <v>27</v>
      </c>
      <c r="J5715">
        <v>723</v>
      </c>
      <c r="K5715">
        <v>58</v>
      </c>
      <c r="L5715">
        <v>20211</v>
      </c>
      <c r="M5715">
        <v>1</v>
      </c>
      <c r="N5715" t="s">
        <v>36</v>
      </c>
      <c r="O5715">
        <v>12202</v>
      </c>
      <c r="P5715">
        <v>20201231</v>
      </c>
      <c r="Q5715" t="s">
        <v>36</v>
      </c>
      <c r="R5715" t="s">
        <v>35</v>
      </c>
      <c r="S5715">
        <v>0</v>
      </c>
      <c r="T5715">
        <v>20212</v>
      </c>
      <c r="U5715">
        <v>1</v>
      </c>
      <c r="V5715" t="s">
        <v>36</v>
      </c>
      <c r="W5715">
        <v>5419.51</v>
      </c>
      <c r="X5715">
        <v>12287824</v>
      </c>
      <c r="Y5715" t="str">
        <f t="shared" si="89"/>
        <v>3.  1.5 to 2 Year</v>
      </c>
      <c r="Z5715" t="str">
        <f t="shared" si="89"/>
        <v>1. &lt;= 1 Year</v>
      </c>
    </row>
    <row r="5716" spans="1:26" x14ac:dyDescent="0.25">
      <c r="A5716">
        <v>164369591</v>
      </c>
      <c r="B5716" t="s">
        <v>5856</v>
      </c>
      <c r="C5716" t="s">
        <v>356</v>
      </c>
      <c r="D5716" t="s">
        <v>124</v>
      </c>
      <c r="E5716">
        <v>18</v>
      </c>
      <c r="F5716" t="s">
        <v>38</v>
      </c>
      <c r="G5716" t="s">
        <v>2408</v>
      </c>
      <c r="H5716" t="s">
        <v>30</v>
      </c>
      <c r="I5716" t="s">
        <v>27</v>
      </c>
      <c r="J5716">
        <v>16</v>
      </c>
      <c r="K5716">
        <v>16</v>
      </c>
      <c r="L5716">
        <v>0</v>
      </c>
      <c r="M5716">
        <v>0</v>
      </c>
      <c r="N5716" t="s">
        <v>35</v>
      </c>
      <c r="O5716">
        <v>0</v>
      </c>
      <c r="P5716" t="s">
        <v>30</v>
      </c>
      <c r="Q5716" t="s">
        <v>35</v>
      </c>
      <c r="R5716" t="s">
        <v>35</v>
      </c>
      <c r="S5716">
        <v>0</v>
      </c>
      <c r="T5716">
        <v>0</v>
      </c>
      <c r="U5716">
        <v>0</v>
      </c>
      <c r="V5716" t="s">
        <v>35</v>
      </c>
      <c r="W5716">
        <v>0</v>
      </c>
      <c r="X5716">
        <v>16055680</v>
      </c>
      <c r="Y5716" t="str">
        <f t="shared" si="89"/>
        <v>1. &lt;= 1 Year</v>
      </c>
      <c r="Z5716" t="str">
        <f t="shared" si="89"/>
        <v>1. &lt;= 1 Year</v>
      </c>
    </row>
    <row r="5717" spans="1:26" x14ac:dyDescent="0.25">
      <c r="A5717">
        <v>164070414</v>
      </c>
      <c r="B5717" t="s">
        <v>2569</v>
      </c>
      <c r="C5717" t="s">
        <v>154</v>
      </c>
      <c r="D5717" t="s">
        <v>112</v>
      </c>
      <c r="E5717">
        <v>18</v>
      </c>
      <c r="F5717" t="s">
        <v>6</v>
      </c>
      <c r="G5717" t="s">
        <v>4228</v>
      </c>
      <c r="H5717" t="s">
        <v>30</v>
      </c>
      <c r="I5717" t="s">
        <v>27</v>
      </c>
      <c r="J5717">
        <v>343</v>
      </c>
      <c r="K5717">
        <v>343</v>
      </c>
      <c r="L5717">
        <v>0</v>
      </c>
      <c r="M5717">
        <v>0</v>
      </c>
      <c r="N5717" t="s">
        <v>35</v>
      </c>
      <c r="O5717">
        <v>0</v>
      </c>
      <c r="P5717">
        <v>20210518</v>
      </c>
      <c r="Q5717" t="s">
        <v>36</v>
      </c>
      <c r="R5717" t="s">
        <v>35</v>
      </c>
      <c r="S5717">
        <v>0</v>
      </c>
      <c r="T5717">
        <v>20212</v>
      </c>
      <c r="U5717">
        <v>1</v>
      </c>
      <c r="V5717" t="s">
        <v>36</v>
      </c>
      <c r="W5717">
        <v>2834.71</v>
      </c>
      <c r="X5717">
        <v>15931480</v>
      </c>
      <c r="Y5717" t="str">
        <f t="shared" si="89"/>
        <v>1. &lt;= 1 Year</v>
      </c>
      <c r="Z5717" t="str">
        <f t="shared" si="89"/>
        <v>1. &lt;= 1 Year</v>
      </c>
    </row>
    <row r="5718" spans="1:26" x14ac:dyDescent="0.25">
      <c r="A5718">
        <v>164354456</v>
      </c>
      <c r="B5718" t="s">
        <v>10336</v>
      </c>
      <c r="C5718" t="s">
        <v>1139</v>
      </c>
      <c r="D5718" t="s">
        <v>124</v>
      </c>
      <c r="E5718">
        <v>18</v>
      </c>
      <c r="F5718" t="s">
        <v>38</v>
      </c>
      <c r="G5718" t="s">
        <v>2408</v>
      </c>
      <c r="H5718" t="s">
        <v>30</v>
      </c>
      <c r="I5718" t="s">
        <v>27</v>
      </c>
      <c r="J5718">
        <v>16</v>
      </c>
      <c r="K5718">
        <v>16</v>
      </c>
      <c r="L5718">
        <v>0</v>
      </c>
      <c r="M5718">
        <v>0</v>
      </c>
      <c r="N5718" t="s">
        <v>35</v>
      </c>
      <c r="O5718">
        <v>0</v>
      </c>
      <c r="P5718">
        <v>20200929</v>
      </c>
      <c r="Q5718" t="s">
        <v>36</v>
      </c>
      <c r="R5718" t="s">
        <v>36</v>
      </c>
      <c r="S5718">
        <v>1</v>
      </c>
      <c r="T5718">
        <v>0</v>
      </c>
      <c r="U5718">
        <v>0</v>
      </c>
      <c r="V5718" t="s">
        <v>35</v>
      </c>
      <c r="W5718">
        <v>0</v>
      </c>
      <c r="X5718">
        <v>10471125</v>
      </c>
      <c r="Y5718" t="str">
        <f t="shared" si="89"/>
        <v>1. &lt;= 1 Year</v>
      </c>
      <c r="Z5718" t="str">
        <f t="shared" si="89"/>
        <v>1. &lt;= 1 Year</v>
      </c>
    </row>
    <row r="5719" spans="1:26" x14ac:dyDescent="0.25">
      <c r="A5719">
        <v>164372215</v>
      </c>
      <c r="B5719" t="s">
        <v>10337</v>
      </c>
      <c r="C5719" t="s">
        <v>607</v>
      </c>
      <c r="D5719" t="s">
        <v>124</v>
      </c>
      <c r="E5719">
        <v>18</v>
      </c>
      <c r="F5719" t="s">
        <v>38</v>
      </c>
      <c r="G5719" t="s">
        <v>8888</v>
      </c>
      <c r="H5719" t="s">
        <v>30</v>
      </c>
      <c r="I5719" t="s">
        <v>27</v>
      </c>
      <c r="J5719">
        <v>10</v>
      </c>
      <c r="K5719">
        <v>10</v>
      </c>
      <c r="L5719">
        <v>0</v>
      </c>
      <c r="M5719">
        <v>0</v>
      </c>
      <c r="N5719" t="s">
        <v>35</v>
      </c>
      <c r="O5719">
        <v>0</v>
      </c>
      <c r="P5719" t="s">
        <v>30</v>
      </c>
      <c r="Q5719" t="s">
        <v>35</v>
      </c>
      <c r="R5719" t="s">
        <v>35</v>
      </c>
      <c r="S5719">
        <v>0</v>
      </c>
      <c r="T5719">
        <v>0</v>
      </c>
      <c r="U5719">
        <v>0</v>
      </c>
      <c r="V5719" t="s">
        <v>35</v>
      </c>
      <c r="W5719">
        <v>0</v>
      </c>
      <c r="X5719">
        <v>7593514</v>
      </c>
      <c r="Y5719" t="str">
        <f t="shared" si="89"/>
        <v>1. &lt;= 1 Year</v>
      </c>
      <c r="Z5719" t="str">
        <f t="shared" si="89"/>
        <v>1. &lt;= 1 Year</v>
      </c>
    </row>
    <row r="5720" spans="1:26" x14ac:dyDescent="0.25">
      <c r="A5720">
        <v>164241528</v>
      </c>
      <c r="B5720" t="s">
        <v>792</v>
      </c>
      <c r="C5720" t="s">
        <v>1227</v>
      </c>
      <c r="D5720" t="s">
        <v>117</v>
      </c>
      <c r="E5720">
        <v>18</v>
      </c>
      <c r="F5720" t="s">
        <v>5</v>
      </c>
      <c r="G5720" t="s">
        <v>4601</v>
      </c>
      <c r="H5720" t="s">
        <v>30</v>
      </c>
      <c r="I5720" t="s">
        <v>27</v>
      </c>
      <c r="J5720">
        <v>169</v>
      </c>
      <c r="K5720">
        <v>162</v>
      </c>
      <c r="L5720">
        <v>20211</v>
      </c>
      <c r="M5720">
        <v>1</v>
      </c>
      <c r="N5720" t="s">
        <v>36</v>
      </c>
      <c r="O5720">
        <v>3756</v>
      </c>
      <c r="P5720">
        <v>20191111</v>
      </c>
      <c r="Q5720" t="s">
        <v>36</v>
      </c>
      <c r="R5720" t="s">
        <v>36</v>
      </c>
      <c r="S5720">
        <v>1</v>
      </c>
      <c r="T5720">
        <v>0</v>
      </c>
      <c r="U5720">
        <v>0</v>
      </c>
      <c r="V5720" t="s">
        <v>35</v>
      </c>
      <c r="W5720">
        <v>0</v>
      </c>
      <c r="X5720">
        <v>9802305</v>
      </c>
      <c r="Y5720" t="str">
        <f t="shared" si="89"/>
        <v>1. &lt;= 1 Year</v>
      </c>
      <c r="Z5720" t="str">
        <f t="shared" si="89"/>
        <v>1. &lt;= 1 Year</v>
      </c>
    </row>
    <row r="5721" spans="1:26" x14ac:dyDescent="0.25">
      <c r="A5721">
        <v>164381424</v>
      </c>
      <c r="B5721" t="s">
        <v>1344</v>
      </c>
      <c r="C5721" t="s">
        <v>2233</v>
      </c>
      <c r="D5721" t="s">
        <v>124</v>
      </c>
      <c r="E5721">
        <v>18</v>
      </c>
      <c r="F5721" t="s">
        <v>38</v>
      </c>
      <c r="G5721" t="s">
        <v>30</v>
      </c>
      <c r="H5721" t="s">
        <v>30</v>
      </c>
      <c r="I5721" t="s">
        <v>27</v>
      </c>
      <c r="J5721">
        <v>2</v>
      </c>
      <c r="K5721" t="s">
        <v>30</v>
      </c>
      <c r="L5721">
        <v>20211</v>
      </c>
      <c r="M5721">
        <v>1</v>
      </c>
      <c r="N5721" t="s">
        <v>36</v>
      </c>
      <c r="O5721">
        <v>661</v>
      </c>
      <c r="P5721">
        <v>20200614</v>
      </c>
      <c r="Q5721" t="s">
        <v>36</v>
      </c>
      <c r="R5721" t="s">
        <v>36</v>
      </c>
      <c r="S5721">
        <v>1</v>
      </c>
      <c r="T5721">
        <v>0</v>
      </c>
      <c r="U5721">
        <v>0</v>
      </c>
      <c r="V5721" t="s">
        <v>35</v>
      </c>
      <c r="W5721">
        <v>0</v>
      </c>
      <c r="X5721">
        <v>10998341</v>
      </c>
      <c r="Y5721" t="str">
        <f t="shared" si="89"/>
        <v>1. &lt;= 1 Year</v>
      </c>
      <c r="Z5721" t="str">
        <f t="shared" si="89"/>
        <v>7. &gt;= 6 Year</v>
      </c>
    </row>
    <row r="5722" spans="1:26" x14ac:dyDescent="0.25">
      <c r="A5722">
        <v>163109493</v>
      </c>
      <c r="B5722" t="s">
        <v>565</v>
      </c>
      <c r="C5722" t="s">
        <v>448</v>
      </c>
      <c r="D5722" t="s">
        <v>112</v>
      </c>
      <c r="E5722">
        <v>18</v>
      </c>
      <c r="F5722" t="s">
        <v>6</v>
      </c>
      <c r="G5722" t="s">
        <v>2407</v>
      </c>
      <c r="H5722" t="s">
        <v>30</v>
      </c>
      <c r="I5722" t="s">
        <v>27</v>
      </c>
      <c r="J5722">
        <v>827</v>
      </c>
      <c r="K5722">
        <v>815</v>
      </c>
      <c r="L5722">
        <v>20211</v>
      </c>
      <c r="M5722">
        <v>1</v>
      </c>
      <c r="N5722" t="s">
        <v>36</v>
      </c>
      <c r="O5722">
        <v>6957</v>
      </c>
      <c r="P5722">
        <v>20210311</v>
      </c>
      <c r="Q5722" t="s">
        <v>36</v>
      </c>
      <c r="R5722" t="s">
        <v>36</v>
      </c>
      <c r="S5722">
        <v>1</v>
      </c>
      <c r="T5722">
        <v>0</v>
      </c>
      <c r="U5722">
        <v>0</v>
      </c>
      <c r="V5722" t="s">
        <v>35</v>
      </c>
      <c r="W5722">
        <v>0</v>
      </c>
      <c r="X5722">
        <v>15299698</v>
      </c>
      <c r="Y5722" t="str">
        <f t="shared" si="89"/>
        <v>4. 2-3 Year</v>
      </c>
      <c r="Z5722" t="str">
        <f t="shared" si="89"/>
        <v>4. 2-3 Year</v>
      </c>
    </row>
    <row r="5723" spans="1:26" x14ac:dyDescent="0.25">
      <c r="A5723">
        <v>164038437</v>
      </c>
      <c r="B5723" t="s">
        <v>5984</v>
      </c>
      <c r="C5723" t="s">
        <v>2041</v>
      </c>
      <c r="D5723" t="s">
        <v>124</v>
      </c>
      <c r="E5723">
        <v>18</v>
      </c>
      <c r="F5723" t="s">
        <v>5</v>
      </c>
      <c r="G5723" t="s">
        <v>7782</v>
      </c>
      <c r="H5723" t="s">
        <v>30</v>
      </c>
      <c r="I5723" t="s">
        <v>27</v>
      </c>
      <c r="J5723">
        <v>364</v>
      </c>
      <c r="K5723">
        <v>364</v>
      </c>
      <c r="L5723">
        <v>0</v>
      </c>
      <c r="M5723">
        <v>0</v>
      </c>
      <c r="N5723" t="s">
        <v>35</v>
      </c>
      <c r="O5723">
        <v>0</v>
      </c>
      <c r="P5723" t="s">
        <v>30</v>
      </c>
      <c r="Q5723" t="s">
        <v>35</v>
      </c>
      <c r="R5723" t="s">
        <v>36</v>
      </c>
      <c r="S5723">
        <v>1</v>
      </c>
      <c r="T5723">
        <v>0</v>
      </c>
      <c r="U5723">
        <v>0</v>
      </c>
      <c r="V5723" t="s">
        <v>35</v>
      </c>
      <c r="W5723">
        <v>0</v>
      </c>
      <c r="X5723">
        <v>14370643</v>
      </c>
      <c r="Y5723" t="str">
        <f t="shared" si="89"/>
        <v>1. &lt;= 1 Year</v>
      </c>
      <c r="Z5723" t="str">
        <f t="shared" si="89"/>
        <v>1. &lt;= 1 Year</v>
      </c>
    </row>
    <row r="5724" spans="1:26" x14ac:dyDescent="0.25">
      <c r="A5724">
        <v>164346833</v>
      </c>
      <c r="B5724" t="s">
        <v>10338</v>
      </c>
      <c r="C5724" t="s">
        <v>5750</v>
      </c>
      <c r="D5724" t="s">
        <v>112</v>
      </c>
      <c r="E5724">
        <v>18</v>
      </c>
      <c r="F5724" t="s">
        <v>6</v>
      </c>
      <c r="G5724" t="s">
        <v>3695</v>
      </c>
      <c r="H5724" t="s">
        <v>30</v>
      </c>
      <c r="I5724" t="s">
        <v>27</v>
      </c>
      <c r="J5724">
        <v>43</v>
      </c>
      <c r="K5724">
        <v>43</v>
      </c>
      <c r="L5724">
        <v>20211</v>
      </c>
      <c r="M5724">
        <v>1</v>
      </c>
      <c r="N5724" t="s">
        <v>36</v>
      </c>
      <c r="O5724">
        <v>6103</v>
      </c>
      <c r="P5724">
        <v>20210712</v>
      </c>
      <c r="Q5724" t="s">
        <v>36</v>
      </c>
      <c r="R5724" t="s">
        <v>35</v>
      </c>
      <c r="S5724">
        <v>0</v>
      </c>
      <c r="T5724">
        <v>20212</v>
      </c>
      <c r="U5724">
        <v>1</v>
      </c>
      <c r="V5724" t="s">
        <v>36</v>
      </c>
      <c r="W5724">
        <v>6874.91</v>
      </c>
      <c r="X5724">
        <v>16042886</v>
      </c>
      <c r="Y5724" t="str">
        <f t="shared" si="89"/>
        <v>1. &lt;= 1 Year</v>
      </c>
      <c r="Z5724" t="str">
        <f t="shared" si="89"/>
        <v>1. &lt;= 1 Year</v>
      </c>
    </row>
    <row r="5725" spans="1:26" x14ac:dyDescent="0.25">
      <c r="A5725">
        <v>164353071</v>
      </c>
      <c r="B5725" t="s">
        <v>10339</v>
      </c>
      <c r="C5725" t="s">
        <v>232</v>
      </c>
      <c r="D5725" t="s">
        <v>126</v>
      </c>
      <c r="E5725">
        <v>19</v>
      </c>
      <c r="F5725" t="s">
        <v>6</v>
      </c>
      <c r="G5725" t="s">
        <v>2442</v>
      </c>
      <c r="H5725" t="s">
        <v>30</v>
      </c>
      <c r="I5725" t="s">
        <v>27</v>
      </c>
      <c r="J5725">
        <v>41</v>
      </c>
      <c r="K5725">
        <v>21</v>
      </c>
      <c r="L5725">
        <v>20211</v>
      </c>
      <c r="M5725">
        <v>1</v>
      </c>
      <c r="N5725" t="s">
        <v>36</v>
      </c>
      <c r="O5725">
        <v>4985</v>
      </c>
      <c r="P5725">
        <v>20210315</v>
      </c>
      <c r="Q5725" t="s">
        <v>36</v>
      </c>
      <c r="R5725" t="s">
        <v>35</v>
      </c>
      <c r="S5725">
        <v>0</v>
      </c>
      <c r="T5725">
        <v>20212</v>
      </c>
      <c r="U5725">
        <v>1</v>
      </c>
      <c r="V5725" t="s">
        <v>36</v>
      </c>
      <c r="W5725">
        <v>8206.15</v>
      </c>
      <c r="X5725">
        <v>16048342</v>
      </c>
      <c r="Y5725" t="str">
        <f t="shared" si="89"/>
        <v>1. &lt;= 1 Year</v>
      </c>
      <c r="Z5725" t="str">
        <f t="shared" si="89"/>
        <v>1. &lt;= 1 Year</v>
      </c>
    </row>
    <row r="5726" spans="1:26" x14ac:dyDescent="0.25">
      <c r="A5726">
        <v>164203547</v>
      </c>
      <c r="B5726" t="s">
        <v>8732</v>
      </c>
      <c r="C5726" t="s">
        <v>1150</v>
      </c>
      <c r="D5726" t="s">
        <v>126</v>
      </c>
      <c r="E5726">
        <v>19</v>
      </c>
      <c r="F5726" t="s">
        <v>37</v>
      </c>
      <c r="G5726" t="s">
        <v>3358</v>
      </c>
      <c r="H5726" t="s">
        <v>30</v>
      </c>
      <c r="I5726" t="s">
        <v>27</v>
      </c>
      <c r="J5726">
        <v>204</v>
      </c>
      <c r="K5726">
        <v>204</v>
      </c>
      <c r="L5726">
        <v>20211</v>
      </c>
      <c r="M5726">
        <v>1</v>
      </c>
      <c r="N5726" t="s">
        <v>36</v>
      </c>
      <c r="O5726">
        <v>3611</v>
      </c>
      <c r="P5726">
        <v>20200106</v>
      </c>
      <c r="Q5726" t="s">
        <v>36</v>
      </c>
      <c r="R5726" t="s">
        <v>35</v>
      </c>
      <c r="S5726">
        <v>0</v>
      </c>
      <c r="T5726">
        <v>0</v>
      </c>
      <c r="U5726">
        <v>0</v>
      </c>
      <c r="V5726" t="s">
        <v>35</v>
      </c>
      <c r="W5726">
        <v>0</v>
      </c>
      <c r="X5726">
        <v>15987013</v>
      </c>
      <c r="Y5726" t="str">
        <f t="shared" si="89"/>
        <v>1. &lt;= 1 Year</v>
      </c>
      <c r="Z5726" t="str">
        <f t="shared" si="89"/>
        <v>1. &lt;= 1 Year</v>
      </c>
    </row>
    <row r="5727" spans="1:26" x14ac:dyDescent="0.25">
      <c r="A5727">
        <v>164360826</v>
      </c>
      <c r="B5727" t="s">
        <v>10340</v>
      </c>
      <c r="C5727" t="s">
        <v>263</v>
      </c>
      <c r="D5727" t="s">
        <v>92</v>
      </c>
      <c r="E5727">
        <v>19</v>
      </c>
      <c r="F5727" t="s">
        <v>6</v>
      </c>
      <c r="G5727" t="s">
        <v>7791</v>
      </c>
      <c r="H5727" t="s">
        <v>30</v>
      </c>
      <c r="I5727" t="s">
        <v>27</v>
      </c>
      <c r="J5727">
        <v>31</v>
      </c>
      <c r="K5727">
        <v>14</v>
      </c>
      <c r="L5727">
        <v>20211</v>
      </c>
      <c r="M5727">
        <v>1</v>
      </c>
      <c r="N5727" t="s">
        <v>36</v>
      </c>
      <c r="O5727">
        <v>2282</v>
      </c>
      <c r="P5727" t="s">
        <v>30</v>
      </c>
      <c r="Q5727" t="s">
        <v>35</v>
      </c>
      <c r="R5727" t="s">
        <v>35</v>
      </c>
      <c r="S5727">
        <v>0</v>
      </c>
      <c r="T5727">
        <v>0</v>
      </c>
      <c r="U5727">
        <v>0</v>
      </c>
      <c r="V5727" t="s">
        <v>35</v>
      </c>
      <c r="W5727">
        <v>0</v>
      </c>
      <c r="X5727">
        <v>15955224</v>
      </c>
      <c r="Y5727" t="str">
        <f t="shared" si="89"/>
        <v>1. &lt;= 1 Year</v>
      </c>
      <c r="Z5727" t="str">
        <f t="shared" si="89"/>
        <v>1. &lt;= 1 Year</v>
      </c>
    </row>
    <row r="5728" spans="1:26" x14ac:dyDescent="0.25">
      <c r="A5728">
        <v>163075348</v>
      </c>
      <c r="B5728" t="s">
        <v>6984</v>
      </c>
      <c r="C5728" t="s">
        <v>6985</v>
      </c>
      <c r="D5728" t="s">
        <v>126</v>
      </c>
      <c r="E5728">
        <v>19</v>
      </c>
      <c r="F5728" t="s">
        <v>37</v>
      </c>
      <c r="G5728" t="s">
        <v>3358</v>
      </c>
      <c r="H5728" t="s">
        <v>30</v>
      </c>
      <c r="I5728" t="s">
        <v>27</v>
      </c>
      <c r="J5728">
        <v>847</v>
      </c>
      <c r="K5728">
        <v>821</v>
      </c>
      <c r="L5728">
        <v>0</v>
      </c>
      <c r="M5728">
        <v>0</v>
      </c>
      <c r="N5728" t="s">
        <v>35</v>
      </c>
      <c r="O5728">
        <v>0</v>
      </c>
      <c r="P5728" t="s">
        <v>30</v>
      </c>
      <c r="Q5728" t="s">
        <v>35</v>
      </c>
      <c r="R5728" t="s">
        <v>35</v>
      </c>
      <c r="S5728">
        <v>0</v>
      </c>
      <c r="T5728">
        <v>0</v>
      </c>
      <c r="U5728">
        <v>0</v>
      </c>
      <c r="V5728" t="s">
        <v>35</v>
      </c>
      <c r="W5728">
        <v>0</v>
      </c>
      <c r="X5728">
        <v>15295181</v>
      </c>
      <c r="Y5728" t="str">
        <f t="shared" si="89"/>
        <v>4. 2-3 Year</v>
      </c>
      <c r="Z5728" t="str">
        <f t="shared" si="89"/>
        <v>4. 2-3 Year</v>
      </c>
    </row>
    <row r="5729" spans="1:26" x14ac:dyDescent="0.25">
      <c r="A5729">
        <v>164275495</v>
      </c>
      <c r="B5729" t="s">
        <v>8239</v>
      </c>
      <c r="C5729" t="s">
        <v>8240</v>
      </c>
      <c r="D5729" t="s">
        <v>126</v>
      </c>
      <c r="E5729">
        <v>19</v>
      </c>
      <c r="F5729" t="s">
        <v>37</v>
      </c>
      <c r="G5729" t="s">
        <v>3358</v>
      </c>
      <c r="H5729" t="s">
        <v>30</v>
      </c>
      <c r="I5729" t="s">
        <v>27</v>
      </c>
      <c r="J5729">
        <v>127</v>
      </c>
      <c r="K5729">
        <v>115</v>
      </c>
      <c r="L5729">
        <v>0</v>
      </c>
      <c r="M5729">
        <v>0</v>
      </c>
      <c r="N5729" t="s">
        <v>35</v>
      </c>
      <c r="O5729">
        <v>0</v>
      </c>
      <c r="P5729" t="s">
        <v>30</v>
      </c>
      <c r="Q5729" t="s">
        <v>35</v>
      </c>
      <c r="R5729" t="s">
        <v>35</v>
      </c>
      <c r="S5729">
        <v>0</v>
      </c>
      <c r="T5729">
        <v>0</v>
      </c>
      <c r="U5729">
        <v>0</v>
      </c>
      <c r="V5729" t="s">
        <v>35</v>
      </c>
      <c r="W5729">
        <v>0</v>
      </c>
      <c r="X5729">
        <v>16012336</v>
      </c>
      <c r="Y5729" t="str">
        <f t="shared" si="89"/>
        <v>1. &lt;= 1 Year</v>
      </c>
      <c r="Z5729" t="str">
        <f t="shared" si="89"/>
        <v>1. &lt;= 1 Year</v>
      </c>
    </row>
    <row r="5730" spans="1:26" x14ac:dyDescent="0.25">
      <c r="A5730">
        <v>164005872</v>
      </c>
      <c r="B5730" t="s">
        <v>2144</v>
      </c>
      <c r="C5730" t="s">
        <v>1872</v>
      </c>
      <c r="D5730" t="s">
        <v>117</v>
      </c>
      <c r="E5730">
        <v>19</v>
      </c>
      <c r="F5730" t="s">
        <v>6</v>
      </c>
      <c r="G5730" t="s">
        <v>7791</v>
      </c>
      <c r="H5730" t="s">
        <v>30</v>
      </c>
      <c r="I5730" t="s">
        <v>27</v>
      </c>
      <c r="J5730">
        <v>402</v>
      </c>
      <c r="K5730">
        <v>400</v>
      </c>
      <c r="L5730">
        <v>20211</v>
      </c>
      <c r="M5730">
        <v>1</v>
      </c>
      <c r="N5730" t="s">
        <v>36</v>
      </c>
      <c r="O5730">
        <v>2972</v>
      </c>
      <c r="P5730" t="s">
        <v>30</v>
      </c>
      <c r="Q5730" t="s">
        <v>35</v>
      </c>
      <c r="R5730" t="s">
        <v>35</v>
      </c>
      <c r="S5730">
        <v>0</v>
      </c>
      <c r="T5730">
        <v>20212</v>
      </c>
      <c r="U5730">
        <v>1</v>
      </c>
      <c r="V5730" t="s">
        <v>36</v>
      </c>
      <c r="W5730">
        <v>1439.2</v>
      </c>
      <c r="X5730">
        <v>15254205</v>
      </c>
      <c r="Y5730" t="str">
        <f t="shared" si="89"/>
        <v>2.  1-1.5 Years</v>
      </c>
      <c r="Z5730" t="str">
        <f t="shared" si="89"/>
        <v>2.  1-1.5 Years</v>
      </c>
    </row>
    <row r="5731" spans="1:26" x14ac:dyDescent="0.25">
      <c r="A5731">
        <v>164144892</v>
      </c>
      <c r="B5731" t="s">
        <v>468</v>
      </c>
      <c r="C5731" t="s">
        <v>536</v>
      </c>
      <c r="D5731" t="s">
        <v>126</v>
      </c>
      <c r="E5731">
        <v>19</v>
      </c>
      <c r="F5731" t="s">
        <v>37</v>
      </c>
      <c r="G5731" t="s">
        <v>3358</v>
      </c>
      <c r="H5731" t="s">
        <v>30</v>
      </c>
      <c r="I5731" t="s">
        <v>27</v>
      </c>
      <c r="J5731">
        <v>265</v>
      </c>
      <c r="K5731">
        <v>265</v>
      </c>
      <c r="L5731">
        <v>0</v>
      </c>
      <c r="M5731">
        <v>0</v>
      </c>
      <c r="N5731" t="s">
        <v>35</v>
      </c>
      <c r="O5731">
        <v>0</v>
      </c>
      <c r="P5731" t="s">
        <v>30</v>
      </c>
      <c r="Q5731" t="s">
        <v>35</v>
      </c>
      <c r="R5731" t="s">
        <v>35</v>
      </c>
      <c r="S5731">
        <v>0</v>
      </c>
      <c r="T5731">
        <v>0</v>
      </c>
      <c r="U5731">
        <v>0</v>
      </c>
      <c r="V5731" t="s">
        <v>35</v>
      </c>
      <c r="W5731">
        <v>0</v>
      </c>
      <c r="X5731">
        <v>15965936</v>
      </c>
      <c r="Y5731" t="str">
        <f t="shared" si="89"/>
        <v>1. &lt;= 1 Year</v>
      </c>
      <c r="Z5731" t="str">
        <f t="shared" si="89"/>
        <v>1. &lt;= 1 Year</v>
      </c>
    </row>
    <row r="5732" spans="1:26" x14ac:dyDescent="0.25">
      <c r="A5732">
        <v>164069573</v>
      </c>
      <c r="B5732" t="s">
        <v>7363</v>
      </c>
      <c r="C5732" t="s">
        <v>7364</v>
      </c>
      <c r="D5732" t="s">
        <v>126</v>
      </c>
      <c r="E5732">
        <v>19</v>
      </c>
      <c r="F5732" t="s">
        <v>37</v>
      </c>
      <c r="G5732" t="s">
        <v>3358</v>
      </c>
      <c r="H5732" t="s">
        <v>30</v>
      </c>
      <c r="I5732" t="s">
        <v>27</v>
      </c>
      <c r="J5732">
        <v>344</v>
      </c>
      <c r="K5732">
        <v>269</v>
      </c>
      <c r="L5732">
        <v>20211</v>
      </c>
      <c r="M5732">
        <v>1</v>
      </c>
      <c r="N5732" t="s">
        <v>36</v>
      </c>
      <c r="O5732">
        <v>3210</v>
      </c>
      <c r="P5732" t="s">
        <v>30</v>
      </c>
      <c r="Q5732" t="s">
        <v>35</v>
      </c>
      <c r="R5732" t="s">
        <v>35</v>
      </c>
      <c r="S5732">
        <v>0</v>
      </c>
      <c r="T5732">
        <v>0</v>
      </c>
      <c r="U5732">
        <v>0</v>
      </c>
      <c r="V5732" t="s">
        <v>35</v>
      </c>
      <c r="W5732">
        <v>0</v>
      </c>
      <c r="X5732">
        <v>15940126</v>
      </c>
      <c r="Y5732" t="str">
        <f t="shared" si="89"/>
        <v>1. &lt;= 1 Year</v>
      </c>
      <c r="Z5732" t="str">
        <f t="shared" si="89"/>
        <v>1. &lt;= 1 Year</v>
      </c>
    </row>
    <row r="5733" spans="1:26" x14ac:dyDescent="0.25">
      <c r="A5733">
        <v>164275332</v>
      </c>
      <c r="B5733" t="s">
        <v>8241</v>
      </c>
      <c r="C5733" t="s">
        <v>3758</v>
      </c>
      <c r="D5733" t="s">
        <v>126</v>
      </c>
      <c r="E5733">
        <v>19</v>
      </c>
      <c r="F5733" t="s">
        <v>37</v>
      </c>
      <c r="G5733" t="s">
        <v>3358</v>
      </c>
      <c r="H5733" t="s">
        <v>30</v>
      </c>
      <c r="I5733" t="s">
        <v>27</v>
      </c>
      <c r="J5733">
        <v>127</v>
      </c>
      <c r="K5733">
        <v>118</v>
      </c>
      <c r="L5733">
        <v>20211</v>
      </c>
      <c r="M5733">
        <v>1</v>
      </c>
      <c r="N5733" t="s">
        <v>36</v>
      </c>
      <c r="O5733">
        <v>600</v>
      </c>
      <c r="P5733">
        <v>20210125</v>
      </c>
      <c r="Q5733" t="s">
        <v>36</v>
      </c>
      <c r="R5733" t="s">
        <v>35</v>
      </c>
      <c r="S5733">
        <v>0</v>
      </c>
      <c r="T5733">
        <v>0</v>
      </c>
      <c r="U5733">
        <v>0</v>
      </c>
      <c r="V5733" t="s">
        <v>35</v>
      </c>
      <c r="W5733">
        <v>0</v>
      </c>
      <c r="X5733">
        <v>16012354</v>
      </c>
      <c r="Y5733" t="str">
        <f t="shared" si="89"/>
        <v>1. &lt;= 1 Year</v>
      </c>
      <c r="Z5733" t="str">
        <f t="shared" si="89"/>
        <v>1. &lt;= 1 Year</v>
      </c>
    </row>
    <row r="5734" spans="1:26" x14ac:dyDescent="0.25">
      <c r="A5734">
        <v>163516109</v>
      </c>
      <c r="B5734" t="s">
        <v>3117</v>
      </c>
      <c r="C5734" t="s">
        <v>5077</v>
      </c>
      <c r="D5734" t="s">
        <v>126</v>
      </c>
      <c r="E5734">
        <v>19</v>
      </c>
      <c r="F5734" t="s">
        <v>37</v>
      </c>
      <c r="G5734" t="s">
        <v>3358</v>
      </c>
      <c r="H5734" t="s">
        <v>30</v>
      </c>
      <c r="I5734" t="s">
        <v>27</v>
      </c>
      <c r="J5734">
        <v>526</v>
      </c>
      <c r="K5734">
        <v>526</v>
      </c>
      <c r="L5734">
        <v>20211</v>
      </c>
      <c r="M5734">
        <v>1</v>
      </c>
      <c r="N5734" t="s">
        <v>36</v>
      </c>
      <c r="O5734">
        <v>2863</v>
      </c>
      <c r="P5734" t="s">
        <v>30</v>
      </c>
      <c r="Q5734" t="s">
        <v>35</v>
      </c>
      <c r="R5734" t="s">
        <v>35</v>
      </c>
      <c r="S5734">
        <v>0</v>
      </c>
      <c r="T5734">
        <v>0</v>
      </c>
      <c r="U5734">
        <v>0</v>
      </c>
      <c r="V5734" t="s">
        <v>35</v>
      </c>
      <c r="W5734">
        <v>0</v>
      </c>
      <c r="X5734">
        <v>15525689</v>
      </c>
      <c r="Y5734" t="str">
        <f t="shared" si="89"/>
        <v>2.  1-1.5 Years</v>
      </c>
      <c r="Z5734" t="str">
        <f t="shared" si="89"/>
        <v>2.  1-1.5 Years</v>
      </c>
    </row>
    <row r="5735" spans="1:26" x14ac:dyDescent="0.25">
      <c r="A5735">
        <v>164172306</v>
      </c>
      <c r="B5735" t="s">
        <v>2645</v>
      </c>
      <c r="C5735" t="s">
        <v>6986</v>
      </c>
      <c r="D5735" t="s">
        <v>126</v>
      </c>
      <c r="E5735">
        <v>19</v>
      </c>
      <c r="F5735" t="s">
        <v>37</v>
      </c>
      <c r="G5735" t="s">
        <v>3358</v>
      </c>
      <c r="H5735" t="s">
        <v>30</v>
      </c>
      <c r="I5735" t="s">
        <v>27</v>
      </c>
      <c r="J5735">
        <v>231</v>
      </c>
      <c r="K5735">
        <v>223</v>
      </c>
      <c r="L5735">
        <v>20211</v>
      </c>
      <c r="M5735">
        <v>1</v>
      </c>
      <c r="N5735" t="s">
        <v>36</v>
      </c>
      <c r="O5735">
        <v>1005</v>
      </c>
      <c r="P5735" t="s">
        <v>30</v>
      </c>
      <c r="Q5735" t="s">
        <v>35</v>
      </c>
      <c r="R5735" t="s">
        <v>35</v>
      </c>
      <c r="S5735">
        <v>0</v>
      </c>
      <c r="T5735">
        <v>0</v>
      </c>
      <c r="U5735">
        <v>0</v>
      </c>
      <c r="V5735" t="s">
        <v>35</v>
      </c>
      <c r="W5735">
        <v>0</v>
      </c>
      <c r="X5735">
        <v>15977566</v>
      </c>
      <c r="Y5735" t="str">
        <f t="shared" si="89"/>
        <v>1. &lt;= 1 Year</v>
      </c>
      <c r="Z5735" t="str">
        <f t="shared" si="89"/>
        <v>1. &lt;= 1 Year</v>
      </c>
    </row>
    <row r="5736" spans="1:26" x14ac:dyDescent="0.25">
      <c r="A5736">
        <v>164384323</v>
      </c>
      <c r="B5736" t="s">
        <v>971</v>
      </c>
      <c r="C5736" t="s">
        <v>1298</v>
      </c>
      <c r="D5736" t="s">
        <v>126</v>
      </c>
      <c r="E5736">
        <v>19</v>
      </c>
      <c r="F5736" t="s">
        <v>6</v>
      </c>
      <c r="G5736" t="s">
        <v>3180</v>
      </c>
      <c r="H5736" t="s">
        <v>30</v>
      </c>
      <c r="I5736" t="s">
        <v>27</v>
      </c>
      <c r="J5736">
        <v>7</v>
      </c>
      <c r="K5736">
        <v>7</v>
      </c>
      <c r="L5736">
        <v>20211</v>
      </c>
      <c r="M5736">
        <v>1</v>
      </c>
      <c r="N5736" t="s">
        <v>36</v>
      </c>
      <c r="O5736">
        <v>5366</v>
      </c>
      <c r="P5736" t="s">
        <v>30</v>
      </c>
      <c r="Q5736" t="s">
        <v>35</v>
      </c>
      <c r="R5736" t="s">
        <v>36</v>
      </c>
      <c r="S5736">
        <v>1</v>
      </c>
      <c r="T5736">
        <v>20212</v>
      </c>
      <c r="U5736">
        <v>1</v>
      </c>
      <c r="V5736" t="s">
        <v>36</v>
      </c>
      <c r="W5736">
        <v>5529.44</v>
      </c>
      <c r="X5736">
        <v>14365660</v>
      </c>
      <c r="Y5736" t="str">
        <f t="shared" si="89"/>
        <v>1. &lt;= 1 Year</v>
      </c>
      <c r="Z5736" t="str">
        <f t="shared" si="89"/>
        <v>1. &lt;= 1 Year</v>
      </c>
    </row>
    <row r="5737" spans="1:26" x14ac:dyDescent="0.25">
      <c r="A5737">
        <v>164068845</v>
      </c>
      <c r="B5737" t="s">
        <v>4999</v>
      </c>
      <c r="C5737" t="s">
        <v>5347</v>
      </c>
      <c r="D5737" t="s">
        <v>126</v>
      </c>
      <c r="E5737">
        <v>19</v>
      </c>
      <c r="F5737" t="s">
        <v>37</v>
      </c>
      <c r="G5737" t="s">
        <v>3358</v>
      </c>
      <c r="H5737" t="s">
        <v>30</v>
      </c>
      <c r="I5737" t="s">
        <v>27</v>
      </c>
      <c r="J5737">
        <v>345</v>
      </c>
      <c r="K5737">
        <v>127</v>
      </c>
      <c r="L5737">
        <v>0</v>
      </c>
      <c r="M5737">
        <v>0</v>
      </c>
      <c r="N5737" t="s">
        <v>35</v>
      </c>
      <c r="O5737">
        <v>0</v>
      </c>
      <c r="P5737">
        <v>20200624</v>
      </c>
      <c r="Q5737" t="s">
        <v>36</v>
      </c>
      <c r="R5737" t="s">
        <v>35</v>
      </c>
      <c r="S5737">
        <v>0</v>
      </c>
      <c r="T5737">
        <v>0</v>
      </c>
      <c r="U5737">
        <v>0</v>
      </c>
      <c r="V5737" t="s">
        <v>35</v>
      </c>
      <c r="W5737">
        <v>0</v>
      </c>
      <c r="X5737">
        <v>15940055</v>
      </c>
      <c r="Y5737" t="str">
        <f t="shared" si="89"/>
        <v>1. &lt;= 1 Year</v>
      </c>
      <c r="Z5737" t="str">
        <f t="shared" si="89"/>
        <v>1. &lt;= 1 Year</v>
      </c>
    </row>
    <row r="5738" spans="1:26" x14ac:dyDescent="0.25">
      <c r="A5738">
        <v>163685220</v>
      </c>
      <c r="B5738" t="s">
        <v>5208</v>
      </c>
      <c r="C5738" t="s">
        <v>3720</v>
      </c>
      <c r="D5738" t="s">
        <v>92</v>
      </c>
      <c r="E5738">
        <v>19</v>
      </c>
      <c r="F5738" t="s">
        <v>37</v>
      </c>
      <c r="G5738" t="s">
        <v>3358</v>
      </c>
      <c r="H5738" t="s">
        <v>30</v>
      </c>
      <c r="I5738" t="s">
        <v>27</v>
      </c>
      <c r="J5738">
        <v>511</v>
      </c>
      <c r="K5738">
        <v>332</v>
      </c>
      <c r="L5738">
        <v>20211</v>
      </c>
      <c r="M5738">
        <v>1</v>
      </c>
      <c r="N5738" t="s">
        <v>36</v>
      </c>
      <c r="O5738">
        <v>3717</v>
      </c>
      <c r="P5738" t="s">
        <v>30</v>
      </c>
      <c r="Q5738" t="s">
        <v>35</v>
      </c>
      <c r="R5738" t="s">
        <v>35</v>
      </c>
      <c r="S5738">
        <v>0</v>
      </c>
      <c r="T5738">
        <v>20212</v>
      </c>
      <c r="U5738">
        <v>1</v>
      </c>
      <c r="V5738" t="s">
        <v>36</v>
      </c>
      <c r="W5738">
        <v>2540.4299999999998</v>
      </c>
      <c r="X5738">
        <v>15441726</v>
      </c>
      <c r="Y5738" t="str">
        <f t="shared" si="89"/>
        <v>2.  1-1.5 Years</v>
      </c>
      <c r="Z5738" t="str">
        <f t="shared" si="89"/>
        <v>1. &lt;= 1 Year</v>
      </c>
    </row>
    <row r="5739" spans="1:26" x14ac:dyDescent="0.25">
      <c r="A5739">
        <v>162347535</v>
      </c>
      <c r="B5739" t="s">
        <v>1188</v>
      </c>
      <c r="C5739" t="s">
        <v>1127</v>
      </c>
      <c r="D5739" t="s">
        <v>92</v>
      </c>
      <c r="E5739">
        <v>19</v>
      </c>
      <c r="F5739" t="s">
        <v>37</v>
      </c>
      <c r="G5739" t="s">
        <v>3358</v>
      </c>
      <c r="H5739">
        <v>3</v>
      </c>
      <c r="I5739" t="s">
        <v>28</v>
      </c>
      <c r="J5739">
        <v>1303</v>
      </c>
      <c r="K5739">
        <v>314</v>
      </c>
      <c r="L5739">
        <v>0</v>
      </c>
      <c r="M5739">
        <v>0</v>
      </c>
      <c r="N5739" t="s">
        <v>35</v>
      </c>
      <c r="O5739">
        <v>0</v>
      </c>
      <c r="P5739" t="s">
        <v>30</v>
      </c>
      <c r="Q5739" t="s">
        <v>35</v>
      </c>
      <c r="R5739" t="s">
        <v>35</v>
      </c>
      <c r="S5739">
        <v>0</v>
      </c>
      <c r="T5739">
        <v>0</v>
      </c>
      <c r="U5739">
        <v>0</v>
      </c>
      <c r="V5739" t="s">
        <v>35</v>
      </c>
      <c r="W5739">
        <v>0</v>
      </c>
      <c r="X5739">
        <v>14986717</v>
      </c>
      <c r="Y5739" t="str">
        <f t="shared" si="89"/>
        <v>4. 2-3 Year</v>
      </c>
      <c r="Z5739" t="str">
        <f t="shared" si="89"/>
        <v>1. &lt;= 1 Year</v>
      </c>
    </row>
    <row r="5740" spans="1:26" x14ac:dyDescent="0.25">
      <c r="A5740">
        <v>164368677</v>
      </c>
      <c r="B5740" t="s">
        <v>389</v>
      </c>
      <c r="C5740" t="s">
        <v>1422</v>
      </c>
      <c r="D5740" t="s">
        <v>126</v>
      </c>
      <c r="E5740">
        <v>19</v>
      </c>
      <c r="F5740" t="s">
        <v>6</v>
      </c>
      <c r="G5740" t="s">
        <v>3180</v>
      </c>
      <c r="H5740" t="s">
        <v>30</v>
      </c>
      <c r="I5740" t="s">
        <v>27</v>
      </c>
      <c r="J5740">
        <v>23</v>
      </c>
      <c r="K5740">
        <v>9</v>
      </c>
      <c r="L5740">
        <v>20211</v>
      </c>
      <c r="M5740">
        <v>1</v>
      </c>
      <c r="N5740" t="s">
        <v>36</v>
      </c>
      <c r="O5740">
        <v>1206</v>
      </c>
      <c r="P5740">
        <v>20200818</v>
      </c>
      <c r="Q5740" t="s">
        <v>36</v>
      </c>
      <c r="R5740" t="s">
        <v>35</v>
      </c>
      <c r="S5740">
        <v>0</v>
      </c>
      <c r="T5740">
        <v>20212</v>
      </c>
      <c r="U5740">
        <v>1</v>
      </c>
      <c r="V5740" t="s">
        <v>36</v>
      </c>
      <c r="W5740">
        <v>1781.72</v>
      </c>
      <c r="X5740">
        <v>16055698</v>
      </c>
      <c r="Y5740" t="str">
        <f t="shared" si="89"/>
        <v>1. &lt;= 1 Year</v>
      </c>
      <c r="Z5740" t="str">
        <f t="shared" si="89"/>
        <v>1. &lt;= 1 Year</v>
      </c>
    </row>
    <row r="5741" spans="1:26" x14ac:dyDescent="0.25">
      <c r="A5741">
        <v>164272066</v>
      </c>
      <c r="B5741" t="s">
        <v>8242</v>
      </c>
      <c r="C5741" t="s">
        <v>8243</v>
      </c>
      <c r="D5741" t="s">
        <v>126</v>
      </c>
      <c r="E5741">
        <v>19</v>
      </c>
      <c r="F5741" t="s">
        <v>37</v>
      </c>
      <c r="G5741" t="s">
        <v>3358</v>
      </c>
      <c r="H5741" t="s">
        <v>30</v>
      </c>
      <c r="I5741" t="s">
        <v>27</v>
      </c>
      <c r="J5741">
        <v>129</v>
      </c>
      <c r="K5741">
        <v>125</v>
      </c>
      <c r="L5741">
        <v>20211</v>
      </c>
      <c r="M5741">
        <v>1</v>
      </c>
      <c r="N5741" t="s">
        <v>36</v>
      </c>
      <c r="O5741">
        <v>792</v>
      </c>
      <c r="P5741">
        <v>20200914</v>
      </c>
      <c r="Q5741" t="s">
        <v>36</v>
      </c>
      <c r="R5741" t="s">
        <v>35</v>
      </c>
      <c r="S5741">
        <v>0</v>
      </c>
      <c r="T5741">
        <v>0</v>
      </c>
      <c r="U5741">
        <v>0</v>
      </c>
      <c r="V5741" t="s">
        <v>35</v>
      </c>
      <c r="W5741">
        <v>0</v>
      </c>
      <c r="X5741">
        <v>16011107</v>
      </c>
      <c r="Y5741" t="str">
        <f t="shared" si="89"/>
        <v>1. &lt;= 1 Year</v>
      </c>
      <c r="Z5741" t="str">
        <f t="shared" si="89"/>
        <v>1. &lt;= 1 Year</v>
      </c>
    </row>
    <row r="5742" spans="1:26" x14ac:dyDescent="0.25">
      <c r="A5742">
        <v>163025254</v>
      </c>
      <c r="B5742" t="s">
        <v>6215</v>
      </c>
      <c r="C5742" t="s">
        <v>1345</v>
      </c>
      <c r="D5742" t="s">
        <v>126</v>
      </c>
      <c r="E5742">
        <v>19</v>
      </c>
      <c r="F5742" t="s">
        <v>37</v>
      </c>
      <c r="G5742" t="s">
        <v>3358</v>
      </c>
      <c r="H5742" t="s">
        <v>30</v>
      </c>
      <c r="I5742" t="s">
        <v>27</v>
      </c>
      <c r="J5742">
        <v>885</v>
      </c>
      <c r="K5742">
        <v>325</v>
      </c>
      <c r="L5742">
        <v>0</v>
      </c>
      <c r="M5742">
        <v>0</v>
      </c>
      <c r="N5742" t="s">
        <v>35</v>
      </c>
      <c r="O5742">
        <v>0</v>
      </c>
      <c r="P5742">
        <v>20200909</v>
      </c>
      <c r="Q5742" t="s">
        <v>36</v>
      </c>
      <c r="R5742" t="s">
        <v>35</v>
      </c>
      <c r="S5742">
        <v>0</v>
      </c>
      <c r="T5742">
        <v>0</v>
      </c>
      <c r="U5742">
        <v>0</v>
      </c>
      <c r="V5742" t="s">
        <v>35</v>
      </c>
      <c r="W5742">
        <v>0</v>
      </c>
      <c r="X5742">
        <v>15257380</v>
      </c>
      <c r="Y5742" t="str">
        <f t="shared" si="89"/>
        <v>4. 2-3 Year</v>
      </c>
      <c r="Z5742" t="str">
        <f t="shared" si="89"/>
        <v>1. &lt;= 1 Year</v>
      </c>
    </row>
    <row r="5743" spans="1:26" x14ac:dyDescent="0.25">
      <c r="A5743">
        <v>164124474</v>
      </c>
      <c r="B5743" t="s">
        <v>6987</v>
      </c>
      <c r="C5743" t="s">
        <v>6988</v>
      </c>
      <c r="D5743" t="s">
        <v>92</v>
      </c>
      <c r="E5743">
        <v>19</v>
      </c>
      <c r="F5743" t="s">
        <v>37</v>
      </c>
      <c r="G5743" t="s">
        <v>3358</v>
      </c>
      <c r="H5743" t="s">
        <v>30</v>
      </c>
      <c r="I5743" t="s">
        <v>27</v>
      </c>
      <c r="J5743">
        <v>290</v>
      </c>
      <c r="K5743">
        <v>223</v>
      </c>
      <c r="L5743">
        <v>0</v>
      </c>
      <c r="M5743">
        <v>0</v>
      </c>
      <c r="N5743" t="s">
        <v>35</v>
      </c>
      <c r="O5743">
        <v>0</v>
      </c>
      <c r="P5743">
        <v>20190902</v>
      </c>
      <c r="Q5743" t="s">
        <v>36</v>
      </c>
      <c r="R5743" t="s">
        <v>36</v>
      </c>
      <c r="S5743">
        <v>1</v>
      </c>
      <c r="T5743">
        <v>0</v>
      </c>
      <c r="U5743">
        <v>0</v>
      </c>
      <c r="V5743" t="s">
        <v>35</v>
      </c>
      <c r="W5743">
        <v>0</v>
      </c>
      <c r="X5743">
        <v>15886137</v>
      </c>
      <c r="Y5743" t="str">
        <f t="shared" si="89"/>
        <v>1. &lt;= 1 Year</v>
      </c>
      <c r="Z5743" t="str">
        <f t="shared" si="89"/>
        <v>1. &lt;= 1 Year</v>
      </c>
    </row>
    <row r="5744" spans="1:26" x14ac:dyDescent="0.25">
      <c r="A5744">
        <v>164387631</v>
      </c>
      <c r="B5744" t="s">
        <v>1200</v>
      </c>
      <c r="C5744" t="s">
        <v>515</v>
      </c>
      <c r="D5744" t="s">
        <v>126</v>
      </c>
      <c r="E5744">
        <v>19</v>
      </c>
      <c r="F5744" t="s">
        <v>6</v>
      </c>
      <c r="G5744" t="s">
        <v>3180</v>
      </c>
      <c r="H5744" t="s">
        <v>30</v>
      </c>
      <c r="I5744" t="s">
        <v>27</v>
      </c>
      <c r="J5744">
        <v>3</v>
      </c>
      <c r="K5744">
        <v>3</v>
      </c>
      <c r="L5744">
        <v>20211</v>
      </c>
      <c r="M5744">
        <v>1</v>
      </c>
      <c r="N5744" t="s">
        <v>36</v>
      </c>
      <c r="O5744">
        <v>4615</v>
      </c>
      <c r="P5744">
        <v>20191009</v>
      </c>
      <c r="Q5744" t="s">
        <v>36</v>
      </c>
      <c r="R5744" t="s">
        <v>36</v>
      </c>
      <c r="S5744">
        <v>1</v>
      </c>
      <c r="T5744">
        <v>20212</v>
      </c>
      <c r="U5744">
        <v>1</v>
      </c>
      <c r="V5744" t="s">
        <v>36</v>
      </c>
      <c r="W5744">
        <v>6105.76</v>
      </c>
      <c r="X5744">
        <v>8003770</v>
      </c>
      <c r="Y5744" t="str">
        <f t="shared" si="89"/>
        <v>1. &lt;= 1 Year</v>
      </c>
      <c r="Z5744" t="str">
        <f t="shared" si="89"/>
        <v>1. &lt;= 1 Year</v>
      </c>
    </row>
    <row r="5745" spans="1:26" x14ac:dyDescent="0.25">
      <c r="A5745">
        <v>164342622</v>
      </c>
      <c r="B5745" t="s">
        <v>10341</v>
      </c>
      <c r="C5745" t="s">
        <v>398</v>
      </c>
      <c r="D5745" t="s">
        <v>126</v>
      </c>
      <c r="E5745">
        <v>19</v>
      </c>
      <c r="F5745" t="s">
        <v>6</v>
      </c>
      <c r="G5745" t="s">
        <v>2442</v>
      </c>
      <c r="H5745" t="s">
        <v>30</v>
      </c>
      <c r="I5745" t="s">
        <v>27</v>
      </c>
      <c r="J5745">
        <v>51</v>
      </c>
      <c r="K5745">
        <v>45</v>
      </c>
      <c r="L5745">
        <v>0</v>
      </c>
      <c r="M5745">
        <v>0</v>
      </c>
      <c r="N5745" t="s">
        <v>35</v>
      </c>
      <c r="O5745">
        <v>0</v>
      </c>
      <c r="P5745" t="s">
        <v>30</v>
      </c>
      <c r="Q5745" t="s">
        <v>35</v>
      </c>
      <c r="R5745" t="s">
        <v>35</v>
      </c>
      <c r="S5745">
        <v>0</v>
      </c>
      <c r="T5745">
        <v>0</v>
      </c>
      <c r="U5745">
        <v>0</v>
      </c>
      <c r="V5745" t="s">
        <v>35</v>
      </c>
      <c r="W5745">
        <v>0</v>
      </c>
      <c r="X5745">
        <v>16030660</v>
      </c>
      <c r="Y5745" t="str">
        <f t="shared" si="89"/>
        <v>1. &lt;= 1 Year</v>
      </c>
      <c r="Z5745" t="str">
        <f t="shared" si="89"/>
        <v>1. &lt;= 1 Year</v>
      </c>
    </row>
    <row r="5746" spans="1:26" x14ac:dyDescent="0.25">
      <c r="A5746">
        <v>164112797</v>
      </c>
      <c r="B5746" t="s">
        <v>1585</v>
      </c>
      <c r="C5746" t="s">
        <v>854</v>
      </c>
      <c r="D5746" t="s">
        <v>126</v>
      </c>
      <c r="E5746">
        <v>19</v>
      </c>
      <c r="F5746" t="s">
        <v>37</v>
      </c>
      <c r="G5746" t="s">
        <v>3358</v>
      </c>
      <c r="H5746" t="s">
        <v>30</v>
      </c>
      <c r="I5746" t="s">
        <v>27</v>
      </c>
      <c r="J5746">
        <v>304</v>
      </c>
      <c r="K5746">
        <v>206</v>
      </c>
      <c r="L5746">
        <v>20211</v>
      </c>
      <c r="M5746">
        <v>1</v>
      </c>
      <c r="N5746" t="s">
        <v>36</v>
      </c>
      <c r="O5746">
        <v>1190</v>
      </c>
      <c r="P5746" t="s">
        <v>30</v>
      </c>
      <c r="Q5746" t="s">
        <v>35</v>
      </c>
      <c r="R5746" t="s">
        <v>35</v>
      </c>
      <c r="S5746">
        <v>0</v>
      </c>
      <c r="T5746">
        <v>20212</v>
      </c>
      <c r="U5746">
        <v>1</v>
      </c>
      <c r="V5746" t="s">
        <v>36</v>
      </c>
      <c r="W5746">
        <v>1009.25</v>
      </c>
      <c r="X5746">
        <v>15953650</v>
      </c>
      <c r="Y5746" t="str">
        <f t="shared" si="89"/>
        <v>1. &lt;= 1 Year</v>
      </c>
      <c r="Z5746" t="str">
        <f t="shared" si="89"/>
        <v>1. &lt;= 1 Year</v>
      </c>
    </row>
    <row r="5747" spans="1:26" x14ac:dyDescent="0.25">
      <c r="A5747">
        <v>163268089</v>
      </c>
      <c r="B5747" t="s">
        <v>4317</v>
      </c>
      <c r="C5747" t="s">
        <v>799</v>
      </c>
      <c r="D5747" t="s">
        <v>126</v>
      </c>
      <c r="E5747">
        <v>19</v>
      </c>
      <c r="F5747" t="s">
        <v>37</v>
      </c>
      <c r="G5747" t="s">
        <v>3358</v>
      </c>
      <c r="H5747" t="s">
        <v>30</v>
      </c>
      <c r="I5747" t="s">
        <v>27</v>
      </c>
      <c r="J5747">
        <v>689</v>
      </c>
      <c r="K5747">
        <v>192</v>
      </c>
      <c r="L5747">
        <v>20211</v>
      </c>
      <c r="M5747">
        <v>1</v>
      </c>
      <c r="N5747" t="s">
        <v>36</v>
      </c>
      <c r="O5747">
        <v>3518</v>
      </c>
      <c r="P5747">
        <v>20190418</v>
      </c>
      <c r="Q5747" t="s">
        <v>36</v>
      </c>
      <c r="R5747" t="s">
        <v>35</v>
      </c>
      <c r="S5747">
        <v>0</v>
      </c>
      <c r="T5747">
        <v>20212</v>
      </c>
      <c r="U5747">
        <v>1</v>
      </c>
      <c r="V5747" t="s">
        <v>36</v>
      </c>
      <c r="W5747">
        <v>3663</v>
      </c>
      <c r="X5747">
        <v>15370815</v>
      </c>
      <c r="Y5747" t="str">
        <f t="shared" si="89"/>
        <v>3.  1.5 to 2 Year</v>
      </c>
      <c r="Z5747" t="str">
        <f t="shared" si="89"/>
        <v>1. &lt;= 1 Year</v>
      </c>
    </row>
    <row r="5748" spans="1:26" x14ac:dyDescent="0.25">
      <c r="A5748">
        <v>164352927</v>
      </c>
      <c r="B5748" t="s">
        <v>10342</v>
      </c>
      <c r="C5748" t="s">
        <v>1567</v>
      </c>
      <c r="D5748" t="s">
        <v>117</v>
      </c>
      <c r="E5748">
        <v>19</v>
      </c>
      <c r="F5748" t="s">
        <v>6</v>
      </c>
      <c r="G5748" t="s">
        <v>7791</v>
      </c>
      <c r="H5748" t="s">
        <v>30</v>
      </c>
      <c r="I5748" t="s">
        <v>27</v>
      </c>
      <c r="J5748">
        <v>41</v>
      </c>
      <c r="K5748">
        <v>31</v>
      </c>
      <c r="L5748">
        <v>20211</v>
      </c>
      <c r="M5748">
        <v>1</v>
      </c>
      <c r="N5748" t="s">
        <v>36</v>
      </c>
      <c r="O5748">
        <v>4377</v>
      </c>
      <c r="P5748">
        <v>20210211</v>
      </c>
      <c r="Q5748" t="s">
        <v>36</v>
      </c>
      <c r="R5748" t="s">
        <v>35</v>
      </c>
      <c r="S5748">
        <v>0</v>
      </c>
      <c r="T5748">
        <v>20212</v>
      </c>
      <c r="U5748">
        <v>1</v>
      </c>
      <c r="V5748" t="s">
        <v>36</v>
      </c>
      <c r="W5748">
        <v>10574.71</v>
      </c>
      <c r="X5748">
        <v>16006071</v>
      </c>
      <c r="Y5748" t="str">
        <f t="shared" si="89"/>
        <v>1. &lt;= 1 Year</v>
      </c>
      <c r="Z5748" t="str">
        <f t="shared" si="89"/>
        <v>1. &lt;= 1 Year</v>
      </c>
    </row>
    <row r="5749" spans="1:26" x14ac:dyDescent="0.25">
      <c r="A5749">
        <v>163828068</v>
      </c>
      <c r="B5749" t="s">
        <v>1599</v>
      </c>
      <c r="C5749" t="s">
        <v>1460</v>
      </c>
      <c r="D5749" t="s">
        <v>117</v>
      </c>
      <c r="E5749">
        <v>19</v>
      </c>
      <c r="F5749" t="s">
        <v>37</v>
      </c>
      <c r="G5749" t="s">
        <v>3358</v>
      </c>
      <c r="H5749" t="s">
        <v>30</v>
      </c>
      <c r="I5749" t="s">
        <v>27</v>
      </c>
      <c r="J5749">
        <v>471</v>
      </c>
      <c r="K5749">
        <v>346</v>
      </c>
      <c r="L5749">
        <v>20211</v>
      </c>
      <c r="M5749">
        <v>1</v>
      </c>
      <c r="N5749" t="s">
        <v>36</v>
      </c>
      <c r="O5749">
        <v>1958</v>
      </c>
      <c r="P5749">
        <v>20210203</v>
      </c>
      <c r="Q5749" t="s">
        <v>36</v>
      </c>
      <c r="R5749" t="s">
        <v>35</v>
      </c>
      <c r="S5749">
        <v>0</v>
      </c>
      <c r="T5749">
        <v>20212</v>
      </c>
      <c r="U5749">
        <v>1</v>
      </c>
      <c r="V5749" t="s">
        <v>36</v>
      </c>
      <c r="W5749">
        <v>2854.85</v>
      </c>
      <c r="X5749">
        <v>15781599</v>
      </c>
      <c r="Y5749" t="str">
        <f t="shared" si="89"/>
        <v>2.  1-1.5 Years</v>
      </c>
      <c r="Z5749" t="str">
        <f t="shared" si="89"/>
        <v>1. &lt;= 1 Year</v>
      </c>
    </row>
    <row r="5750" spans="1:26" x14ac:dyDescent="0.25">
      <c r="A5750">
        <v>164362803</v>
      </c>
      <c r="B5750" t="s">
        <v>1947</v>
      </c>
      <c r="C5750" t="s">
        <v>338</v>
      </c>
      <c r="D5750" t="s">
        <v>117</v>
      </c>
      <c r="E5750">
        <v>19</v>
      </c>
      <c r="F5750" t="s">
        <v>6</v>
      </c>
      <c r="G5750" t="s">
        <v>7791</v>
      </c>
      <c r="H5750" t="s">
        <v>30</v>
      </c>
      <c r="I5750" t="s">
        <v>27</v>
      </c>
      <c r="J5750">
        <v>30</v>
      </c>
      <c r="K5750">
        <v>23</v>
      </c>
      <c r="L5750">
        <v>20211</v>
      </c>
      <c r="M5750">
        <v>1</v>
      </c>
      <c r="N5750" t="s">
        <v>36</v>
      </c>
      <c r="O5750">
        <v>6873</v>
      </c>
      <c r="P5750">
        <v>20201019</v>
      </c>
      <c r="Q5750" t="s">
        <v>36</v>
      </c>
      <c r="R5750" t="s">
        <v>35</v>
      </c>
      <c r="S5750">
        <v>0</v>
      </c>
      <c r="T5750">
        <v>20212</v>
      </c>
      <c r="U5750">
        <v>1</v>
      </c>
      <c r="V5750" t="s">
        <v>36</v>
      </c>
      <c r="W5750">
        <v>9498.32</v>
      </c>
      <c r="X5750">
        <v>9974938</v>
      </c>
      <c r="Y5750" t="str">
        <f t="shared" si="89"/>
        <v>1. &lt;= 1 Year</v>
      </c>
      <c r="Z5750" t="str">
        <f t="shared" si="89"/>
        <v>1. &lt;= 1 Year</v>
      </c>
    </row>
    <row r="5751" spans="1:26" x14ac:dyDescent="0.25">
      <c r="A5751">
        <v>164148288</v>
      </c>
      <c r="B5751" t="s">
        <v>539</v>
      </c>
      <c r="C5751" t="s">
        <v>678</v>
      </c>
      <c r="D5751" t="s">
        <v>117</v>
      </c>
      <c r="E5751">
        <v>19</v>
      </c>
      <c r="F5751" t="s">
        <v>37</v>
      </c>
      <c r="G5751" t="s">
        <v>3358</v>
      </c>
      <c r="H5751" t="s">
        <v>30</v>
      </c>
      <c r="I5751" t="s">
        <v>27</v>
      </c>
      <c r="J5751">
        <v>260</v>
      </c>
      <c r="K5751">
        <v>213</v>
      </c>
      <c r="L5751">
        <v>20211</v>
      </c>
      <c r="M5751">
        <v>1</v>
      </c>
      <c r="N5751" t="s">
        <v>36</v>
      </c>
      <c r="O5751">
        <v>444</v>
      </c>
      <c r="P5751">
        <v>20210630</v>
      </c>
      <c r="Q5751" t="s">
        <v>36</v>
      </c>
      <c r="R5751" t="s">
        <v>35</v>
      </c>
      <c r="S5751">
        <v>0</v>
      </c>
      <c r="T5751">
        <v>0</v>
      </c>
      <c r="U5751">
        <v>0</v>
      </c>
      <c r="V5751" t="s">
        <v>35</v>
      </c>
      <c r="W5751">
        <v>0</v>
      </c>
      <c r="X5751">
        <v>15967173</v>
      </c>
      <c r="Y5751" t="str">
        <f t="shared" si="89"/>
        <v>1. &lt;= 1 Year</v>
      </c>
      <c r="Z5751" t="str">
        <f t="shared" si="89"/>
        <v>1. &lt;= 1 Year</v>
      </c>
    </row>
    <row r="5752" spans="1:26" x14ac:dyDescent="0.25">
      <c r="A5752">
        <v>164018608</v>
      </c>
      <c r="B5752" t="s">
        <v>5605</v>
      </c>
      <c r="C5752" t="s">
        <v>1196</v>
      </c>
      <c r="D5752" t="s">
        <v>126</v>
      </c>
      <c r="E5752">
        <v>19</v>
      </c>
      <c r="F5752" t="s">
        <v>6</v>
      </c>
      <c r="G5752" t="s">
        <v>3180</v>
      </c>
      <c r="H5752" t="s">
        <v>30</v>
      </c>
      <c r="I5752" t="s">
        <v>27</v>
      </c>
      <c r="J5752">
        <v>399</v>
      </c>
      <c r="K5752">
        <v>374</v>
      </c>
      <c r="L5752">
        <v>20211</v>
      </c>
      <c r="M5752">
        <v>1</v>
      </c>
      <c r="N5752" t="s">
        <v>36</v>
      </c>
      <c r="O5752">
        <v>2527</v>
      </c>
      <c r="P5752">
        <v>20210505</v>
      </c>
      <c r="Q5752" t="s">
        <v>36</v>
      </c>
      <c r="R5752" t="s">
        <v>35</v>
      </c>
      <c r="S5752">
        <v>0</v>
      </c>
      <c r="T5752">
        <v>20212</v>
      </c>
      <c r="U5752">
        <v>1</v>
      </c>
      <c r="V5752" t="s">
        <v>36</v>
      </c>
      <c r="W5752">
        <v>1427.38</v>
      </c>
      <c r="X5752">
        <v>15917514</v>
      </c>
      <c r="Y5752" t="str">
        <f t="shared" si="89"/>
        <v>2.  1-1.5 Years</v>
      </c>
      <c r="Z5752" t="str">
        <f t="shared" si="89"/>
        <v>2.  1-1.5 Years</v>
      </c>
    </row>
    <row r="5753" spans="1:26" x14ac:dyDescent="0.25">
      <c r="A5753">
        <v>164254782</v>
      </c>
      <c r="B5753" t="s">
        <v>855</v>
      </c>
      <c r="C5753" t="s">
        <v>2435</v>
      </c>
      <c r="D5753" t="s">
        <v>126</v>
      </c>
      <c r="E5753">
        <v>19</v>
      </c>
      <c r="F5753" t="s">
        <v>37</v>
      </c>
      <c r="G5753" t="s">
        <v>3358</v>
      </c>
      <c r="H5753" t="s">
        <v>30</v>
      </c>
      <c r="I5753" t="s">
        <v>27</v>
      </c>
      <c r="J5753">
        <v>150</v>
      </c>
      <c r="K5753">
        <v>150</v>
      </c>
      <c r="L5753">
        <v>0</v>
      </c>
      <c r="M5753">
        <v>0</v>
      </c>
      <c r="N5753" t="s">
        <v>35</v>
      </c>
      <c r="O5753">
        <v>0</v>
      </c>
      <c r="P5753" t="s">
        <v>30</v>
      </c>
      <c r="Q5753" t="s">
        <v>35</v>
      </c>
      <c r="R5753" t="s">
        <v>35</v>
      </c>
      <c r="S5753">
        <v>0</v>
      </c>
      <c r="T5753">
        <v>0</v>
      </c>
      <c r="U5753">
        <v>0</v>
      </c>
      <c r="V5753" t="s">
        <v>35</v>
      </c>
      <c r="W5753">
        <v>0</v>
      </c>
      <c r="X5753">
        <v>16003181</v>
      </c>
      <c r="Y5753" t="str">
        <f t="shared" si="89"/>
        <v>1. &lt;= 1 Year</v>
      </c>
      <c r="Z5753" t="str">
        <f t="shared" si="89"/>
        <v>1. &lt;= 1 Year</v>
      </c>
    </row>
    <row r="5754" spans="1:26" x14ac:dyDescent="0.25">
      <c r="A5754">
        <v>164184735</v>
      </c>
      <c r="B5754" t="s">
        <v>2516</v>
      </c>
      <c r="C5754" t="s">
        <v>2653</v>
      </c>
      <c r="D5754" t="s">
        <v>126</v>
      </c>
      <c r="E5754">
        <v>19</v>
      </c>
      <c r="F5754" t="s">
        <v>37</v>
      </c>
      <c r="G5754" t="s">
        <v>3358</v>
      </c>
      <c r="H5754" t="s">
        <v>30</v>
      </c>
      <c r="I5754" t="s">
        <v>27</v>
      </c>
      <c r="J5754">
        <v>219</v>
      </c>
      <c r="K5754">
        <v>178</v>
      </c>
      <c r="L5754">
        <v>20211</v>
      </c>
      <c r="M5754">
        <v>1</v>
      </c>
      <c r="N5754" t="s">
        <v>36</v>
      </c>
      <c r="O5754">
        <v>264</v>
      </c>
      <c r="P5754" t="s">
        <v>30</v>
      </c>
      <c r="Q5754" t="s">
        <v>35</v>
      </c>
      <c r="R5754" t="s">
        <v>35</v>
      </c>
      <c r="S5754">
        <v>0</v>
      </c>
      <c r="T5754">
        <v>20212</v>
      </c>
      <c r="U5754">
        <v>1</v>
      </c>
      <c r="V5754" t="s">
        <v>36</v>
      </c>
      <c r="W5754">
        <v>1672</v>
      </c>
      <c r="X5754">
        <v>15981853</v>
      </c>
      <c r="Y5754" t="str">
        <f t="shared" si="89"/>
        <v>1. &lt;= 1 Year</v>
      </c>
      <c r="Z5754" t="str">
        <f t="shared" si="89"/>
        <v>1. &lt;= 1 Year</v>
      </c>
    </row>
    <row r="5755" spans="1:26" x14ac:dyDescent="0.25">
      <c r="A5755">
        <v>164352188</v>
      </c>
      <c r="B5755" t="s">
        <v>1608</v>
      </c>
      <c r="C5755" t="s">
        <v>232</v>
      </c>
      <c r="D5755" t="s">
        <v>117</v>
      </c>
      <c r="E5755">
        <v>19</v>
      </c>
      <c r="F5755" t="s">
        <v>6</v>
      </c>
      <c r="G5755" t="s">
        <v>7791</v>
      </c>
      <c r="H5755" t="s">
        <v>30</v>
      </c>
      <c r="I5755" t="s">
        <v>27</v>
      </c>
      <c r="J5755">
        <v>42</v>
      </c>
      <c r="K5755">
        <v>42</v>
      </c>
      <c r="L5755">
        <v>20211</v>
      </c>
      <c r="M5755">
        <v>1</v>
      </c>
      <c r="N5755" t="s">
        <v>36</v>
      </c>
      <c r="O5755">
        <v>5905</v>
      </c>
      <c r="P5755">
        <v>20201102</v>
      </c>
      <c r="Q5755" t="s">
        <v>36</v>
      </c>
      <c r="R5755" t="s">
        <v>36</v>
      </c>
      <c r="S5755">
        <v>1</v>
      </c>
      <c r="T5755">
        <v>20212</v>
      </c>
      <c r="U5755">
        <v>1</v>
      </c>
      <c r="V5755" t="s">
        <v>36</v>
      </c>
      <c r="W5755">
        <v>8642.74</v>
      </c>
      <c r="X5755">
        <v>12072973</v>
      </c>
      <c r="Y5755" t="str">
        <f t="shared" si="89"/>
        <v>1. &lt;= 1 Year</v>
      </c>
      <c r="Z5755" t="str">
        <f t="shared" si="89"/>
        <v>1. &lt;= 1 Year</v>
      </c>
    </row>
    <row r="5756" spans="1:26" x14ac:dyDescent="0.25">
      <c r="A5756">
        <v>164124104</v>
      </c>
      <c r="B5756" t="s">
        <v>6989</v>
      </c>
      <c r="C5756" t="s">
        <v>6990</v>
      </c>
      <c r="D5756" t="s">
        <v>126</v>
      </c>
      <c r="E5756">
        <v>19</v>
      </c>
      <c r="F5756" t="s">
        <v>37</v>
      </c>
      <c r="G5756" t="s">
        <v>3358</v>
      </c>
      <c r="H5756" t="s">
        <v>30</v>
      </c>
      <c r="I5756" t="s">
        <v>27</v>
      </c>
      <c r="J5756">
        <v>290</v>
      </c>
      <c r="K5756">
        <v>276</v>
      </c>
      <c r="L5756">
        <v>20211</v>
      </c>
      <c r="M5756">
        <v>1</v>
      </c>
      <c r="N5756" t="s">
        <v>36</v>
      </c>
      <c r="O5756">
        <v>3029</v>
      </c>
      <c r="P5756" t="s">
        <v>30</v>
      </c>
      <c r="Q5756" t="s">
        <v>35</v>
      </c>
      <c r="R5756" t="s">
        <v>35</v>
      </c>
      <c r="S5756">
        <v>0</v>
      </c>
      <c r="T5756">
        <v>20212</v>
      </c>
      <c r="U5756">
        <v>1</v>
      </c>
      <c r="V5756" t="s">
        <v>36</v>
      </c>
      <c r="W5756">
        <v>2308.04</v>
      </c>
      <c r="X5756">
        <v>15956899</v>
      </c>
      <c r="Y5756" t="str">
        <f t="shared" si="89"/>
        <v>1. &lt;= 1 Year</v>
      </c>
      <c r="Z5756" t="str">
        <f t="shared" si="89"/>
        <v>1. &lt;= 1 Year</v>
      </c>
    </row>
    <row r="5757" spans="1:26" x14ac:dyDescent="0.25">
      <c r="A5757">
        <v>164295646</v>
      </c>
      <c r="B5757" t="s">
        <v>8733</v>
      </c>
      <c r="C5757" t="s">
        <v>2774</v>
      </c>
      <c r="D5757" t="s">
        <v>117</v>
      </c>
      <c r="E5757">
        <v>19</v>
      </c>
      <c r="F5757" t="s">
        <v>6</v>
      </c>
      <c r="G5757" t="s">
        <v>2442</v>
      </c>
      <c r="H5757" t="s">
        <v>30</v>
      </c>
      <c r="I5757" t="s">
        <v>27</v>
      </c>
      <c r="J5757">
        <v>100</v>
      </c>
      <c r="K5757">
        <v>92</v>
      </c>
      <c r="L5757">
        <v>0</v>
      </c>
      <c r="M5757">
        <v>0</v>
      </c>
      <c r="N5757" t="s">
        <v>35</v>
      </c>
      <c r="O5757">
        <v>0</v>
      </c>
      <c r="P5757" t="s">
        <v>30</v>
      </c>
      <c r="Q5757" t="s">
        <v>35</v>
      </c>
      <c r="R5757" t="s">
        <v>35</v>
      </c>
      <c r="S5757">
        <v>0</v>
      </c>
      <c r="T5757">
        <v>0</v>
      </c>
      <c r="U5757">
        <v>0</v>
      </c>
      <c r="V5757" t="s">
        <v>35</v>
      </c>
      <c r="W5757">
        <v>0</v>
      </c>
      <c r="X5757">
        <v>16006500</v>
      </c>
      <c r="Y5757" t="str">
        <f t="shared" si="89"/>
        <v>1. &lt;= 1 Year</v>
      </c>
      <c r="Z5757" t="str">
        <f t="shared" si="89"/>
        <v>1. &lt;= 1 Year</v>
      </c>
    </row>
    <row r="5758" spans="1:26" x14ac:dyDescent="0.25">
      <c r="A5758">
        <v>164365293</v>
      </c>
      <c r="B5758" t="s">
        <v>1364</v>
      </c>
      <c r="C5758" t="s">
        <v>10343</v>
      </c>
      <c r="D5758" t="s">
        <v>126</v>
      </c>
      <c r="E5758">
        <v>19</v>
      </c>
      <c r="F5758" t="s">
        <v>5</v>
      </c>
      <c r="G5758" t="s">
        <v>3180</v>
      </c>
      <c r="H5758" t="s">
        <v>30</v>
      </c>
      <c r="I5758" t="s">
        <v>27</v>
      </c>
      <c r="J5758">
        <v>27</v>
      </c>
      <c r="K5758">
        <v>10</v>
      </c>
      <c r="L5758">
        <v>0</v>
      </c>
      <c r="M5758">
        <v>0</v>
      </c>
      <c r="N5758" t="s">
        <v>35</v>
      </c>
      <c r="O5758">
        <v>0</v>
      </c>
      <c r="P5758">
        <v>20210108</v>
      </c>
      <c r="Q5758" t="s">
        <v>36</v>
      </c>
      <c r="R5758" t="s">
        <v>36</v>
      </c>
      <c r="S5758">
        <v>1</v>
      </c>
      <c r="T5758">
        <v>0</v>
      </c>
      <c r="U5758">
        <v>0</v>
      </c>
      <c r="V5758" t="s">
        <v>35</v>
      </c>
      <c r="W5758">
        <v>0</v>
      </c>
      <c r="X5758">
        <v>10422083</v>
      </c>
      <c r="Y5758" t="str">
        <f t="shared" si="89"/>
        <v>1. &lt;= 1 Year</v>
      </c>
      <c r="Z5758" t="str">
        <f t="shared" si="89"/>
        <v>1. &lt;= 1 Year</v>
      </c>
    </row>
    <row r="5759" spans="1:26" x14ac:dyDescent="0.25">
      <c r="A5759">
        <v>163353973</v>
      </c>
      <c r="B5759" t="s">
        <v>212</v>
      </c>
      <c r="C5759" t="s">
        <v>7365</v>
      </c>
      <c r="D5759" t="s">
        <v>126</v>
      </c>
      <c r="E5759">
        <v>19</v>
      </c>
      <c r="F5759" t="s">
        <v>37</v>
      </c>
      <c r="G5759" t="s">
        <v>3358</v>
      </c>
      <c r="H5759" t="s">
        <v>30</v>
      </c>
      <c r="I5759" t="s">
        <v>27</v>
      </c>
      <c r="J5759">
        <v>604</v>
      </c>
      <c r="K5759">
        <v>587</v>
      </c>
      <c r="L5759">
        <v>20211</v>
      </c>
      <c r="M5759">
        <v>1</v>
      </c>
      <c r="N5759" t="s">
        <v>36</v>
      </c>
      <c r="O5759">
        <v>2045</v>
      </c>
      <c r="P5759" t="s">
        <v>30</v>
      </c>
      <c r="Q5759" t="s">
        <v>35</v>
      </c>
      <c r="R5759" t="s">
        <v>35</v>
      </c>
      <c r="S5759">
        <v>0</v>
      </c>
      <c r="T5759">
        <v>20212</v>
      </c>
      <c r="U5759">
        <v>1</v>
      </c>
      <c r="V5759" t="s">
        <v>36</v>
      </c>
      <c r="W5759">
        <v>252.85</v>
      </c>
      <c r="X5759">
        <v>15415764</v>
      </c>
      <c r="Y5759" t="str">
        <f t="shared" si="89"/>
        <v>3.  1.5 to 2 Year</v>
      </c>
      <c r="Z5759" t="str">
        <f t="shared" si="89"/>
        <v>3.  1.5 to 2 Year</v>
      </c>
    </row>
    <row r="5760" spans="1:26" x14ac:dyDescent="0.25">
      <c r="A5760">
        <v>164225766</v>
      </c>
      <c r="B5760" t="s">
        <v>2731</v>
      </c>
      <c r="C5760" t="s">
        <v>878</v>
      </c>
      <c r="D5760" t="s">
        <v>117</v>
      </c>
      <c r="E5760">
        <v>19</v>
      </c>
      <c r="F5760" t="s">
        <v>37</v>
      </c>
      <c r="G5760" t="s">
        <v>3358</v>
      </c>
      <c r="H5760" t="s">
        <v>30</v>
      </c>
      <c r="I5760" t="s">
        <v>27</v>
      </c>
      <c r="J5760">
        <v>189</v>
      </c>
      <c r="K5760">
        <v>175</v>
      </c>
      <c r="L5760">
        <v>20211</v>
      </c>
      <c r="M5760">
        <v>1</v>
      </c>
      <c r="N5760" t="s">
        <v>36</v>
      </c>
      <c r="O5760">
        <v>56</v>
      </c>
      <c r="P5760">
        <v>20190129</v>
      </c>
      <c r="Q5760" t="s">
        <v>36</v>
      </c>
      <c r="R5760" t="s">
        <v>35</v>
      </c>
      <c r="S5760">
        <v>0</v>
      </c>
      <c r="T5760">
        <v>0</v>
      </c>
      <c r="U5760">
        <v>0</v>
      </c>
      <c r="V5760" t="s">
        <v>35</v>
      </c>
      <c r="W5760">
        <v>0</v>
      </c>
      <c r="X5760">
        <v>13965344</v>
      </c>
      <c r="Y5760" t="str">
        <f t="shared" si="89"/>
        <v>1. &lt;= 1 Year</v>
      </c>
      <c r="Z5760" t="str">
        <f t="shared" si="89"/>
        <v>1. &lt;= 1 Year</v>
      </c>
    </row>
    <row r="5761" spans="1:26" x14ac:dyDescent="0.25">
      <c r="A5761">
        <v>164272208</v>
      </c>
      <c r="B5761" t="s">
        <v>8244</v>
      </c>
      <c r="C5761" t="s">
        <v>2034</v>
      </c>
      <c r="D5761" t="s">
        <v>126</v>
      </c>
      <c r="E5761">
        <v>19</v>
      </c>
      <c r="F5761" t="s">
        <v>37</v>
      </c>
      <c r="G5761" t="s">
        <v>3358</v>
      </c>
      <c r="H5761" t="s">
        <v>30</v>
      </c>
      <c r="I5761" t="s">
        <v>27</v>
      </c>
      <c r="J5761">
        <v>129</v>
      </c>
      <c r="K5761">
        <v>99</v>
      </c>
      <c r="L5761">
        <v>0</v>
      </c>
      <c r="M5761">
        <v>0</v>
      </c>
      <c r="N5761" t="s">
        <v>35</v>
      </c>
      <c r="O5761">
        <v>0</v>
      </c>
      <c r="P5761" t="s">
        <v>30</v>
      </c>
      <c r="Q5761" t="s">
        <v>35</v>
      </c>
      <c r="R5761" t="s">
        <v>35</v>
      </c>
      <c r="S5761">
        <v>0</v>
      </c>
      <c r="T5761">
        <v>20212</v>
      </c>
      <c r="U5761">
        <v>1</v>
      </c>
      <c r="V5761" t="s">
        <v>36</v>
      </c>
      <c r="W5761">
        <v>519.75</v>
      </c>
      <c r="X5761">
        <v>16011148</v>
      </c>
      <c r="Y5761" t="str">
        <f t="shared" ref="Y5761:Z5824" si="90">IF(J5761&lt;=364,"1. &lt;= 1 Year",IF(J5761&lt;=546,"2.  1-1.5 Years",IF(J5761&lt;=729,"3.  1.5 to 2 Year",IF(J5761&lt;=1459,"4. 2-3 Year",IF(J5761&lt;=1824,"5. 3-4 Year",IF(J5761&lt;=2189,"6. 4-5 Year",IF(J5761&gt;=2190,"7. &gt;= 6 Year","N/A")))))))</f>
        <v>1. &lt;= 1 Year</v>
      </c>
      <c r="Z5761" t="str">
        <f t="shared" si="90"/>
        <v>1. &lt;= 1 Year</v>
      </c>
    </row>
    <row r="5762" spans="1:26" x14ac:dyDescent="0.25">
      <c r="A5762">
        <v>164124943</v>
      </c>
      <c r="B5762" t="s">
        <v>6408</v>
      </c>
      <c r="C5762" t="s">
        <v>6409</v>
      </c>
      <c r="D5762" t="s">
        <v>92</v>
      </c>
      <c r="E5762">
        <v>19</v>
      </c>
      <c r="F5762" t="s">
        <v>6</v>
      </c>
      <c r="G5762" t="s">
        <v>7791</v>
      </c>
      <c r="H5762" t="s">
        <v>30</v>
      </c>
      <c r="I5762" t="s">
        <v>27</v>
      </c>
      <c r="J5762">
        <v>289</v>
      </c>
      <c r="K5762">
        <v>234</v>
      </c>
      <c r="L5762">
        <v>20211</v>
      </c>
      <c r="M5762">
        <v>1</v>
      </c>
      <c r="N5762" t="s">
        <v>36</v>
      </c>
      <c r="O5762">
        <v>6580</v>
      </c>
      <c r="P5762" t="s">
        <v>30</v>
      </c>
      <c r="Q5762" t="s">
        <v>35</v>
      </c>
      <c r="R5762" t="s">
        <v>36</v>
      </c>
      <c r="S5762">
        <v>1</v>
      </c>
      <c r="T5762">
        <v>20212</v>
      </c>
      <c r="U5762">
        <v>1</v>
      </c>
      <c r="V5762" t="s">
        <v>36</v>
      </c>
      <c r="W5762">
        <v>6450</v>
      </c>
      <c r="X5762">
        <v>8226092</v>
      </c>
      <c r="Y5762" t="str">
        <f t="shared" si="90"/>
        <v>1. &lt;= 1 Year</v>
      </c>
      <c r="Z5762" t="str">
        <f t="shared" si="90"/>
        <v>1. &lt;= 1 Year</v>
      </c>
    </row>
    <row r="5763" spans="1:26" x14ac:dyDescent="0.25">
      <c r="A5763">
        <v>164193371</v>
      </c>
      <c r="B5763" t="s">
        <v>7366</v>
      </c>
      <c r="C5763" t="s">
        <v>908</v>
      </c>
      <c r="D5763" t="s">
        <v>126</v>
      </c>
      <c r="E5763">
        <v>19</v>
      </c>
      <c r="F5763" t="s">
        <v>37</v>
      </c>
      <c r="G5763" t="s">
        <v>3358</v>
      </c>
      <c r="H5763" t="s">
        <v>30</v>
      </c>
      <c r="I5763" t="s">
        <v>27</v>
      </c>
      <c r="J5763">
        <v>211</v>
      </c>
      <c r="K5763">
        <v>199</v>
      </c>
      <c r="L5763">
        <v>0</v>
      </c>
      <c r="M5763">
        <v>0</v>
      </c>
      <c r="N5763" t="s">
        <v>35</v>
      </c>
      <c r="O5763">
        <v>0</v>
      </c>
      <c r="P5763" t="s">
        <v>30</v>
      </c>
      <c r="Q5763" t="s">
        <v>35</v>
      </c>
      <c r="R5763" t="s">
        <v>35</v>
      </c>
      <c r="S5763">
        <v>0</v>
      </c>
      <c r="T5763">
        <v>0</v>
      </c>
      <c r="U5763">
        <v>0</v>
      </c>
      <c r="V5763" t="s">
        <v>35</v>
      </c>
      <c r="W5763">
        <v>0</v>
      </c>
      <c r="X5763">
        <v>15985109</v>
      </c>
      <c r="Y5763" t="str">
        <f t="shared" si="90"/>
        <v>1. &lt;= 1 Year</v>
      </c>
      <c r="Z5763" t="str">
        <f t="shared" si="90"/>
        <v>1. &lt;= 1 Year</v>
      </c>
    </row>
    <row r="5764" spans="1:26" x14ac:dyDescent="0.25">
      <c r="A5764">
        <v>163045621</v>
      </c>
      <c r="B5764" t="s">
        <v>3567</v>
      </c>
      <c r="C5764" t="s">
        <v>3616</v>
      </c>
      <c r="D5764" t="s">
        <v>126</v>
      </c>
      <c r="E5764">
        <v>19</v>
      </c>
      <c r="F5764" t="s">
        <v>37</v>
      </c>
      <c r="G5764" t="s">
        <v>3358</v>
      </c>
      <c r="H5764" t="s">
        <v>30</v>
      </c>
      <c r="I5764" t="s">
        <v>27</v>
      </c>
      <c r="J5764">
        <v>870</v>
      </c>
      <c r="K5764">
        <v>458</v>
      </c>
      <c r="L5764">
        <v>0</v>
      </c>
      <c r="M5764">
        <v>0</v>
      </c>
      <c r="N5764" t="s">
        <v>35</v>
      </c>
      <c r="O5764">
        <v>0</v>
      </c>
      <c r="P5764" t="s">
        <v>30</v>
      </c>
      <c r="Q5764" t="s">
        <v>35</v>
      </c>
      <c r="R5764" t="s">
        <v>35</v>
      </c>
      <c r="S5764">
        <v>0</v>
      </c>
      <c r="T5764">
        <v>0</v>
      </c>
      <c r="U5764">
        <v>0</v>
      </c>
      <c r="V5764" t="s">
        <v>35</v>
      </c>
      <c r="W5764">
        <v>0</v>
      </c>
      <c r="X5764">
        <v>15274546</v>
      </c>
      <c r="Y5764" t="str">
        <f t="shared" si="90"/>
        <v>4. 2-3 Year</v>
      </c>
      <c r="Z5764" t="str">
        <f t="shared" si="90"/>
        <v>2.  1-1.5 Years</v>
      </c>
    </row>
    <row r="5765" spans="1:26" x14ac:dyDescent="0.25">
      <c r="A5765">
        <v>164254439</v>
      </c>
      <c r="B5765" t="s">
        <v>10344</v>
      </c>
      <c r="C5765" t="s">
        <v>620</v>
      </c>
      <c r="D5765" t="s">
        <v>126</v>
      </c>
      <c r="E5765">
        <v>19</v>
      </c>
      <c r="F5765" t="s">
        <v>37</v>
      </c>
      <c r="G5765" t="s">
        <v>3358</v>
      </c>
      <c r="H5765" t="s">
        <v>30</v>
      </c>
      <c r="I5765" t="s">
        <v>27</v>
      </c>
      <c r="J5765">
        <v>150</v>
      </c>
      <c r="K5765">
        <v>99</v>
      </c>
      <c r="L5765">
        <v>0</v>
      </c>
      <c r="M5765">
        <v>0</v>
      </c>
      <c r="N5765" t="s">
        <v>35</v>
      </c>
      <c r="O5765">
        <v>0</v>
      </c>
      <c r="P5765" t="s">
        <v>30</v>
      </c>
      <c r="Q5765" t="s">
        <v>35</v>
      </c>
      <c r="R5765" t="s">
        <v>35</v>
      </c>
      <c r="S5765">
        <v>0</v>
      </c>
      <c r="T5765">
        <v>20212</v>
      </c>
      <c r="U5765">
        <v>1</v>
      </c>
      <c r="V5765" t="s">
        <v>36</v>
      </c>
      <c r="W5765">
        <v>1265</v>
      </c>
      <c r="X5765">
        <v>16002988</v>
      </c>
      <c r="Y5765" t="str">
        <f t="shared" si="90"/>
        <v>1. &lt;= 1 Year</v>
      </c>
      <c r="Z5765" t="str">
        <f t="shared" si="90"/>
        <v>1. &lt;= 1 Year</v>
      </c>
    </row>
    <row r="5766" spans="1:26" x14ac:dyDescent="0.25">
      <c r="A5766">
        <v>163418529</v>
      </c>
      <c r="B5766" t="s">
        <v>5078</v>
      </c>
      <c r="C5766" t="s">
        <v>2700</v>
      </c>
      <c r="D5766" t="s">
        <v>126</v>
      </c>
      <c r="E5766">
        <v>19</v>
      </c>
      <c r="F5766" t="s">
        <v>37</v>
      </c>
      <c r="G5766" t="s">
        <v>3358</v>
      </c>
      <c r="H5766" t="s">
        <v>30</v>
      </c>
      <c r="I5766" t="s">
        <v>27</v>
      </c>
      <c r="J5766">
        <v>547</v>
      </c>
      <c r="K5766">
        <v>545</v>
      </c>
      <c r="L5766">
        <v>20211</v>
      </c>
      <c r="M5766">
        <v>1</v>
      </c>
      <c r="N5766" t="s">
        <v>36</v>
      </c>
      <c r="O5766">
        <v>2959</v>
      </c>
      <c r="P5766" t="s">
        <v>30</v>
      </c>
      <c r="Q5766" t="s">
        <v>35</v>
      </c>
      <c r="R5766" t="s">
        <v>35</v>
      </c>
      <c r="S5766">
        <v>0</v>
      </c>
      <c r="T5766">
        <v>0</v>
      </c>
      <c r="U5766">
        <v>0</v>
      </c>
      <c r="V5766" t="s">
        <v>35</v>
      </c>
      <c r="W5766">
        <v>0</v>
      </c>
      <c r="X5766">
        <v>15452637</v>
      </c>
      <c r="Y5766" t="str">
        <f t="shared" si="90"/>
        <v>3.  1.5 to 2 Year</v>
      </c>
      <c r="Z5766" t="str">
        <f t="shared" si="90"/>
        <v>2.  1-1.5 Years</v>
      </c>
    </row>
    <row r="5767" spans="1:26" x14ac:dyDescent="0.25">
      <c r="A5767">
        <v>164286370</v>
      </c>
      <c r="B5767" t="s">
        <v>8734</v>
      </c>
      <c r="C5767" t="s">
        <v>6213</v>
      </c>
      <c r="D5767" t="s">
        <v>126</v>
      </c>
      <c r="E5767">
        <v>19</v>
      </c>
      <c r="F5767" t="s">
        <v>37</v>
      </c>
      <c r="G5767" t="s">
        <v>3358</v>
      </c>
      <c r="H5767" t="s">
        <v>30</v>
      </c>
      <c r="I5767" t="s">
        <v>27</v>
      </c>
      <c r="J5767">
        <v>112</v>
      </c>
      <c r="K5767">
        <v>112</v>
      </c>
      <c r="L5767">
        <v>0</v>
      </c>
      <c r="M5767">
        <v>0</v>
      </c>
      <c r="N5767" t="s">
        <v>35</v>
      </c>
      <c r="O5767">
        <v>0</v>
      </c>
      <c r="P5767" t="s">
        <v>30</v>
      </c>
      <c r="Q5767" t="s">
        <v>35</v>
      </c>
      <c r="R5767" t="s">
        <v>35</v>
      </c>
      <c r="S5767">
        <v>0</v>
      </c>
      <c r="T5767">
        <v>0</v>
      </c>
      <c r="U5767">
        <v>0</v>
      </c>
      <c r="V5767" t="s">
        <v>35</v>
      </c>
      <c r="W5767">
        <v>0</v>
      </c>
      <c r="X5767">
        <v>16017267</v>
      </c>
      <c r="Y5767" t="str">
        <f t="shared" si="90"/>
        <v>1. &lt;= 1 Year</v>
      </c>
      <c r="Z5767" t="str">
        <f t="shared" si="90"/>
        <v>1. &lt;= 1 Year</v>
      </c>
    </row>
    <row r="5768" spans="1:26" x14ac:dyDescent="0.25">
      <c r="A5768">
        <v>164153704</v>
      </c>
      <c r="B5768" t="s">
        <v>1650</v>
      </c>
      <c r="C5768" t="s">
        <v>6647</v>
      </c>
      <c r="D5768" t="s">
        <v>92</v>
      </c>
      <c r="E5768">
        <v>19</v>
      </c>
      <c r="F5768" t="s">
        <v>6</v>
      </c>
      <c r="G5768" t="s">
        <v>7791</v>
      </c>
      <c r="H5768" t="s">
        <v>30</v>
      </c>
      <c r="I5768" t="s">
        <v>27</v>
      </c>
      <c r="J5768">
        <v>253</v>
      </c>
      <c r="K5768">
        <v>239</v>
      </c>
      <c r="L5768">
        <v>20211</v>
      </c>
      <c r="M5768">
        <v>1</v>
      </c>
      <c r="N5768" t="s">
        <v>36</v>
      </c>
      <c r="O5768">
        <v>4499</v>
      </c>
      <c r="P5768" t="s">
        <v>30</v>
      </c>
      <c r="Q5768" t="s">
        <v>35</v>
      </c>
      <c r="R5768" t="s">
        <v>35</v>
      </c>
      <c r="S5768">
        <v>0</v>
      </c>
      <c r="T5768">
        <v>0</v>
      </c>
      <c r="U5768">
        <v>0</v>
      </c>
      <c r="V5768" t="s">
        <v>35</v>
      </c>
      <c r="W5768">
        <v>0</v>
      </c>
      <c r="X5768">
        <v>11117361</v>
      </c>
      <c r="Y5768" t="str">
        <f t="shared" si="90"/>
        <v>1. &lt;= 1 Year</v>
      </c>
      <c r="Z5768" t="str">
        <f t="shared" si="90"/>
        <v>1. &lt;= 1 Year</v>
      </c>
    </row>
    <row r="5769" spans="1:26" x14ac:dyDescent="0.25">
      <c r="A5769">
        <v>164193050</v>
      </c>
      <c r="B5769" t="s">
        <v>7367</v>
      </c>
      <c r="C5769" t="s">
        <v>179</v>
      </c>
      <c r="D5769" t="s">
        <v>126</v>
      </c>
      <c r="E5769">
        <v>19</v>
      </c>
      <c r="F5769" t="s">
        <v>37</v>
      </c>
      <c r="G5769" t="s">
        <v>3358</v>
      </c>
      <c r="H5769" t="s">
        <v>30</v>
      </c>
      <c r="I5769" t="s">
        <v>27</v>
      </c>
      <c r="J5769">
        <v>212</v>
      </c>
      <c r="K5769">
        <v>150</v>
      </c>
      <c r="L5769">
        <v>0</v>
      </c>
      <c r="M5769">
        <v>0</v>
      </c>
      <c r="N5769" t="s">
        <v>35</v>
      </c>
      <c r="O5769">
        <v>0</v>
      </c>
      <c r="P5769" t="s">
        <v>30</v>
      </c>
      <c r="Q5769" t="s">
        <v>35</v>
      </c>
      <c r="R5769" t="s">
        <v>35</v>
      </c>
      <c r="S5769">
        <v>0</v>
      </c>
      <c r="T5769">
        <v>0</v>
      </c>
      <c r="U5769">
        <v>0</v>
      </c>
      <c r="V5769" t="s">
        <v>35</v>
      </c>
      <c r="W5769">
        <v>0</v>
      </c>
      <c r="X5769">
        <v>15984880</v>
      </c>
      <c r="Y5769" t="str">
        <f t="shared" si="90"/>
        <v>1. &lt;= 1 Year</v>
      </c>
      <c r="Z5769" t="str">
        <f t="shared" si="90"/>
        <v>1. &lt;= 1 Year</v>
      </c>
    </row>
    <row r="5770" spans="1:26" x14ac:dyDescent="0.25">
      <c r="A5770">
        <v>162942444</v>
      </c>
      <c r="B5770" t="s">
        <v>2767</v>
      </c>
      <c r="C5770" t="s">
        <v>2649</v>
      </c>
      <c r="D5770" t="s">
        <v>126</v>
      </c>
      <c r="E5770">
        <v>19</v>
      </c>
      <c r="F5770" t="s">
        <v>37</v>
      </c>
      <c r="G5770" t="s">
        <v>3358</v>
      </c>
      <c r="H5770" t="s">
        <v>30</v>
      </c>
      <c r="I5770" t="s">
        <v>27</v>
      </c>
      <c r="J5770">
        <v>947</v>
      </c>
      <c r="K5770">
        <v>897</v>
      </c>
      <c r="L5770">
        <v>20211</v>
      </c>
      <c r="M5770">
        <v>1</v>
      </c>
      <c r="N5770" t="s">
        <v>36</v>
      </c>
      <c r="O5770">
        <v>3023</v>
      </c>
      <c r="P5770" t="s">
        <v>30</v>
      </c>
      <c r="Q5770" t="s">
        <v>35</v>
      </c>
      <c r="R5770" t="s">
        <v>35</v>
      </c>
      <c r="S5770">
        <v>0</v>
      </c>
      <c r="T5770">
        <v>20212</v>
      </c>
      <c r="U5770">
        <v>1</v>
      </c>
      <c r="V5770" t="s">
        <v>36</v>
      </c>
      <c r="W5770">
        <v>2061</v>
      </c>
      <c r="X5770">
        <v>15230925</v>
      </c>
      <c r="Y5770" t="str">
        <f t="shared" si="90"/>
        <v>4. 2-3 Year</v>
      </c>
      <c r="Z5770" t="str">
        <f t="shared" si="90"/>
        <v>4. 2-3 Year</v>
      </c>
    </row>
    <row r="5771" spans="1:26" x14ac:dyDescent="0.25">
      <c r="A5771">
        <v>162405276</v>
      </c>
      <c r="B5771" t="s">
        <v>1655</v>
      </c>
      <c r="C5771" t="s">
        <v>2964</v>
      </c>
      <c r="D5771" t="s">
        <v>126</v>
      </c>
      <c r="E5771">
        <v>19</v>
      </c>
      <c r="F5771" t="s">
        <v>37</v>
      </c>
      <c r="G5771" t="s">
        <v>3358</v>
      </c>
      <c r="H5771">
        <v>3</v>
      </c>
      <c r="I5771" t="s">
        <v>28</v>
      </c>
      <c r="J5771">
        <v>1275</v>
      </c>
      <c r="K5771">
        <v>638</v>
      </c>
      <c r="L5771">
        <v>20211</v>
      </c>
      <c r="M5771">
        <v>1</v>
      </c>
      <c r="N5771" t="s">
        <v>36</v>
      </c>
      <c r="O5771">
        <v>5107</v>
      </c>
      <c r="P5771" t="s">
        <v>30</v>
      </c>
      <c r="Q5771" t="s">
        <v>35</v>
      </c>
      <c r="R5771" t="s">
        <v>35</v>
      </c>
      <c r="S5771">
        <v>0</v>
      </c>
      <c r="T5771">
        <v>20212</v>
      </c>
      <c r="U5771">
        <v>1</v>
      </c>
      <c r="V5771" t="s">
        <v>36</v>
      </c>
      <c r="W5771">
        <v>5226.75</v>
      </c>
      <c r="X5771">
        <v>15051205</v>
      </c>
      <c r="Y5771" t="str">
        <f t="shared" si="90"/>
        <v>4. 2-3 Year</v>
      </c>
      <c r="Z5771" t="str">
        <f t="shared" si="90"/>
        <v>3.  1.5 to 2 Year</v>
      </c>
    </row>
    <row r="5772" spans="1:26" x14ac:dyDescent="0.25">
      <c r="A5772">
        <v>163397129</v>
      </c>
      <c r="B5772" t="s">
        <v>231</v>
      </c>
      <c r="C5772" t="s">
        <v>1700</v>
      </c>
      <c r="D5772" t="s">
        <v>126</v>
      </c>
      <c r="E5772">
        <v>19</v>
      </c>
      <c r="F5772" t="s">
        <v>37</v>
      </c>
      <c r="G5772" t="s">
        <v>3358</v>
      </c>
      <c r="H5772" t="s">
        <v>30</v>
      </c>
      <c r="I5772" t="s">
        <v>27</v>
      </c>
      <c r="J5772">
        <v>567</v>
      </c>
      <c r="K5772">
        <v>276</v>
      </c>
      <c r="L5772">
        <v>0</v>
      </c>
      <c r="M5772">
        <v>0</v>
      </c>
      <c r="N5772" t="s">
        <v>35</v>
      </c>
      <c r="O5772">
        <v>0</v>
      </c>
      <c r="P5772">
        <v>20210308</v>
      </c>
      <c r="Q5772" t="s">
        <v>36</v>
      </c>
      <c r="R5772" t="s">
        <v>35</v>
      </c>
      <c r="S5772">
        <v>0</v>
      </c>
      <c r="T5772">
        <v>0</v>
      </c>
      <c r="U5772">
        <v>0</v>
      </c>
      <c r="V5772" t="s">
        <v>35</v>
      </c>
      <c r="W5772">
        <v>0</v>
      </c>
      <c r="X5772">
        <v>15443501</v>
      </c>
      <c r="Y5772" t="str">
        <f t="shared" si="90"/>
        <v>3.  1.5 to 2 Year</v>
      </c>
      <c r="Z5772" t="str">
        <f t="shared" si="90"/>
        <v>1. &lt;= 1 Year</v>
      </c>
    </row>
    <row r="5773" spans="1:26" x14ac:dyDescent="0.25">
      <c r="A5773">
        <v>163602724</v>
      </c>
      <c r="B5773" t="s">
        <v>1655</v>
      </c>
      <c r="C5773" t="s">
        <v>2884</v>
      </c>
      <c r="D5773" t="s">
        <v>126</v>
      </c>
      <c r="E5773">
        <v>19</v>
      </c>
      <c r="F5773" t="s">
        <v>37</v>
      </c>
      <c r="G5773" t="s">
        <v>3358</v>
      </c>
      <c r="H5773" t="s">
        <v>30</v>
      </c>
      <c r="I5773" t="s">
        <v>27</v>
      </c>
      <c r="J5773">
        <v>519</v>
      </c>
      <c r="K5773">
        <v>457</v>
      </c>
      <c r="L5773">
        <v>0</v>
      </c>
      <c r="M5773">
        <v>0</v>
      </c>
      <c r="N5773" t="s">
        <v>35</v>
      </c>
      <c r="O5773">
        <v>0</v>
      </c>
      <c r="P5773" t="s">
        <v>30</v>
      </c>
      <c r="Q5773" t="s">
        <v>35</v>
      </c>
      <c r="R5773" t="s">
        <v>35</v>
      </c>
      <c r="S5773">
        <v>0</v>
      </c>
      <c r="T5773">
        <v>0</v>
      </c>
      <c r="U5773">
        <v>0</v>
      </c>
      <c r="V5773" t="s">
        <v>35</v>
      </c>
      <c r="W5773">
        <v>0</v>
      </c>
      <c r="X5773">
        <v>15599118</v>
      </c>
      <c r="Y5773" t="str">
        <f t="shared" si="90"/>
        <v>2.  1-1.5 Years</v>
      </c>
      <c r="Z5773" t="str">
        <f t="shared" si="90"/>
        <v>2.  1-1.5 Years</v>
      </c>
    </row>
    <row r="5774" spans="1:26" x14ac:dyDescent="0.25">
      <c r="A5774">
        <v>164045410</v>
      </c>
      <c r="B5774" t="s">
        <v>2777</v>
      </c>
      <c r="C5774" t="s">
        <v>2563</v>
      </c>
      <c r="D5774" t="s">
        <v>126</v>
      </c>
      <c r="E5774">
        <v>19</v>
      </c>
      <c r="F5774" t="s">
        <v>37</v>
      </c>
      <c r="G5774" t="s">
        <v>3358</v>
      </c>
      <c r="H5774" t="s">
        <v>30</v>
      </c>
      <c r="I5774" t="s">
        <v>27</v>
      </c>
      <c r="J5774">
        <v>371</v>
      </c>
      <c r="K5774">
        <v>346</v>
      </c>
      <c r="L5774">
        <v>20211</v>
      </c>
      <c r="M5774">
        <v>1</v>
      </c>
      <c r="N5774" t="s">
        <v>36</v>
      </c>
      <c r="O5774">
        <v>983</v>
      </c>
      <c r="P5774">
        <v>20210224</v>
      </c>
      <c r="Q5774" t="s">
        <v>36</v>
      </c>
      <c r="R5774" t="s">
        <v>35</v>
      </c>
      <c r="S5774">
        <v>0</v>
      </c>
      <c r="T5774">
        <v>20212</v>
      </c>
      <c r="U5774">
        <v>1</v>
      </c>
      <c r="V5774" t="s">
        <v>36</v>
      </c>
      <c r="W5774">
        <v>1455.02</v>
      </c>
      <c r="X5774">
        <v>15932133</v>
      </c>
      <c r="Y5774" t="str">
        <f t="shared" si="90"/>
        <v>2.  1-1.5 Years</v>
      </c>
      <c r="Z5774" t="str">
        <f t="shared" si="90"/>
        <v>1. &lt;= 1 Year</v>
      </c>
    </row>
    <row r="5775" spans="1:26" x14ac:dyDescent="0.25">
      <c r="A5775">
        <v>164143855</v>
      </c>
      <c r="B5775" t="s">
        <v>1221</v>
      </c>
      <c r="C5775" t="s">
        <v>372</v>
      </c>
      <c r="D5775" t="s">
        <v>126</v>
      </c>
      <c r="E5775">
        <v>19</v>
      </c>
      <c r="F5775" t="s">
        <v>37</v>
      </c>
      <c r="G5775" t="s">
        <v>3358</v>
      </c>
      <c r="H5775" t="s">
        <v>30</v>
      </c>
      <c r="I5775" t="s">
        <v>27</v>
      </c>
      <c r="J5775">
        <v>266</v>
      </c>
      <c r="K5775">
        <v>188</v>
      </c>
      <c r="L5775">
        <v>0</v>
      </c>
      <c r="M5775">
        <v>0</v>
      </c>
      <c r="N5775" t="s">
        <v>35</v>
      </c>
      <c r="O5775">
        <v>0</v>
      </c>
      <c r="P5775">
        <v>20210322</v>
      </c>
      <c r="Q5775" t="s">
        <v>36</v>
      </c>
      <c r="R5775" t="s">
        <v>35</v>
      </c>
      <c r="S5775">
        <v>0</v>
      </c>
      <c r="T5775">
        <v>20212</v>
      </c>
      <c r="U5775">
        <v>1</v>
      </c>
      <c r="V5775" t="s">
        <v>36</v>
      </c>
      <c r="W5775">
        <v>783</v>
      </c>
      <c r="X5775">
        <v>15965426</v>
      </c>
      <c r="Y5775" t="str">
        <f t="shared" si="90"/>
        <v>1. &lt;= 1 Year</v>
      </c>
      <c r="Z5775" t="str">
        <f t="shared" si="90"/>
        <v>1. &lt;= 1 Year</v>
      </c>
    </row>
    <row r="5776" spans="1:26" x14ac:dyDescent="0.25">
      <c r="A5776">
        <v>164223402</v>
      </c>
      <c r="B5776" t="s">
        <v>7368</v>
      </c>
      <c r="C5776" t="s">
        <v>833</v>
      </c>
      <c r="D5776" t="s">
        <v>126</v>
      </c>
      <c r="E5776">
        <v>19</v>
      </c>
      <c r="F5776" t="s">
        <v>37</v>
      </c>
      <c r="G5776" t="s">
        <v>3358</v>
      </c>
      <c r="H5776" t="s">
        <v>30</v>
      </c>
      <c r="I5776" t="s">
        <v>27</v>
      </c>
      <c r="J5776">
        <v>192</v>
      </c>
      <c r="K5776">
        <v>188</v>
      </c>
      <c r="L5776">
        <v>0</v>
      </c>
      <c r="M5776">
        <v>0</v>
      </c>
      <c r="N5776" t="s">
        <v>35</v>
      </c>
      <c r="O5776">
        <v>0</v>
      </c>
      <c r="P5776" t="s">
        <v>30</v>
      </c>
      <c r="Q5776" t="s">
        <v>35</v>
      </c>
      <c r="R5776" t="s">
        <v>35</v>
      </c>
      <c r="S5776">
        <v>0</v>
      </c>
      <c r="T5776">
        <v>0</v>
      </c>
      <c r="U5776">
        <v>0</v>
      </c>
      <c r="V5776" t="s">
        <v>35</v>
      </c>
      <c r="W5776">
        <v>0</v>
      </c>
      <c r="X5776">
        <v>15990001</v>
      </c>
      <c r="Y5776" t="str">
        <f t="shared" si="90"/>
        <v>1. &lt;= 1 Year</v>
      </c>
      <c r="Z5776" t="str">
        <f t="shared" si="90"/>
        <v>1. &lt;= 1 Year</v>
      </c>
    </row>
    <row r="5777" spans="1:26" x14ac:dyDescent="0.25">
      <c r="A5777">
        <v>163394824</v>
      </c>
      <c r="B5777" t="s">
        <v>697</v>
      </c>
      <c r="C5777" t="s">
        <v>10345</v>
      </c>
      <c r="D5777" t="s">
        <v>126</v>
      </c>
      <c r="E5777">
        <v>19</v>
      </c>
      <c r="F5777" t="s">
        <v>37</v>
      </c>
      <c r="G5777" t="s">
        <v>3358</v>
      </c>
      <c r="H5777" t="s">
        <v>30</v>
      </c>
      <c r="I5777" t="s">
        <v>27</v>
      </c>
      <c r="J5777">
        <v>569</v>
      </c>
      <c r="K5777">
        <v>556</v>
      </c>
      <c r="L5777">
        <v>20211</v>
      </c>
      <c r="M5777">
        <v>1</v>
      </c>
      <c r="N5777" t="s">
        <v>36</v>
      </c>
      <c r="O5777">
        <v>69</v>
      </c>
      <c r="P5777" t="s">
        <v>30</v>
      </c>
      <c r="Q5777" t="s">
        <v>35</v>
      </c>
      <c r="R5777" t="s">
        <v>35</v>
      </c>
      <c r="S5777">
        <v>0</v>
      </c>
      <c r="T5777">
        <v>20212</v>
      </c>
      <c r="U5777">
        <v>1</v>
      </c>
      <c r="V5777" t="s">
        <v>36</v>
      </c>
      <c r="W5777">
        <v>2674.62</v>
      </c>
      <c r="X5777">
        <v>15442667</v>
      </c>
      <c r="Y5777" t="str">
        <f t="shared" si="90"/>
        <v>3.  1.5 to 2 Year</v>
      </c>
      <c r="Z5777" t="str">
        <f t="shared" si="90"/>
        <v>3.  1.5 to 2 Year</v>
      </c>
    </row>
    <row r="5778" spans="1:26" x14ac:dyDescent="0.25">
      <c r="A5778">
        <v>163096099</v>
      </c>
      <c r="B5778" t="s">
        <v>2381</v>
      </c>
      <c r="C5778" t="s">
        <v>178</v>
      </c>
      <c r="D5778" t="s">
        <v>126</v>
      </c>
      <c r="E5778">
        <v>19</v>
      </c>
      <c r="F5778" t="s">
        <v>37</v>
      </c>
      <c r="G5778" t="s">
        <v>3358</v>
      </c>
      <c r="H5778" t="s">
        <v>30</v>
      </c>
      <c r="I5778" t="s">
        <v>27</v>
      </c>
      <c r="J5778">
        <v>828</v>
      </c>
      <c r="K5778">
        <v>822</v>
      </c>
      <c r="L5778">
        <v>0</v>
      </c>
      <c r="M5778">
        <v>0</v>
      </c>
      <c r="N5778" t="s">
        <v>35</v>
      </c>
      <c r="O5778">
        <v>0</v>
      </c>
      <c r="P5778">
        <v>20210614</v>
      </c>
      <c r="Q5778" t="s">
        <v>36</v>
      </c>
      <c r="R5778" t="s">
        <v>35</v>
      </c>
      <c r="S5778">
        <v>0</v>
      </c>
      <c r="T5778">
        <v>20212</v>
      </c>
      <c r="U5778">
        <v>1</v>
      </c>
      <c r="V5778" t="s">
        <v>36</v>
      </c>
      <c r="W5778">
        <v>1148.76</v>
      </c>
      <c r="X5778">
        <v>15303052</v>
      </c>
      <c r="Y5778" t="str">
        <f t="shared" si="90"/>
        <v>4. 2-3 Year</v>
      </c>
      <c r="Z5778" t="str">
        <f t="shared" si="90"/>
        <v>4. 2-3 Year</v>
      </c>
    </row>
    <row r="5779" spans="1:26" x14ac:dyDescent="0.25">
      <c r="A5779">
        <v>164060782</v>
      </c>
      <c r="B5779" t="s">
        <v>5985</v>
      </c>
      <c r="C5779" t="s">
        <v>2564</v>
      </c>
      <c r="D5779" t="s">
        <v>126</v>
      </c>
      <c r="E5779">
        <v>19</v>
      </c>
      <c r="F5779" t="s">
        <v>37</v>
      </c>
      <c r="G5779" t="s">
        <v>3358</v>
      </c>
      <c r="H5779" t="s">
        <v>30</v>
      </c>
      <c r="I5779" t="s">
        <v>27</v>
      </c>
      <c r="J5779">
        <v>352</v>
      </c>
      <c r="K5779">
        <v>349</v>
      </c>
      <c r="L5779">
        <v>20211</v>
      </c>
      <c r="M5779">
        <v>1</v>
      </c>
      <c r="N5779" t="s">
        <v>36</v>
      </c>
      <c r="O5779">
        <v>3185</v>
      </c>
      <c r="P5779">
        <v>20201012</v>
      </c>
      <c r="Q5779" t="s">
        <v>36</v>
      </c>
      <c r="R5779" t="s">
        <v>35</v>
      </c>
      <c r="S5779">
        <v>0</v>
      </c>
      <c r="T5779">
        <v>20212</v>
      </c>
      <c r="U5779">
        <v>1</v>
      </c>
      <c r="V5779" t="s">
        <v>36</v>
      </c>
      <c r="W5779">
        <v>2264.27</v>
      </c>
      <c r="X5779">
        <v>15937899</v>
      </c>
      <c r="Y5779" t="str">
        <f t="shared" si="90"/>
        <v>1. &lt;= 1 Year</v>
      </c>
      <c r="Z5779" t="str">
        <f t="shared" si="90"/>
        <v>1. &lt;= 1 Year</v>
      </c>
    </row>
    <row r="5780" spans="1:26" x14ac:dyDescent="0.25">
      <c r="A5780">
        <v>163353346</v>
      </c>
      <c r="B5780" t="s">
        <v>876</v>
      </c>
      <c r="C5780" t="s">
        <v>221</v>
      </c>
      <c r="D5780" t="s">
        <v>126</v>
      </c>
      <c r="E5780">
        <v>19</v>
      </c>
      <c r="F5780" t="s">
        <v>37</v>
      </c>
      <c r="G5780" t="s">
        <v>3358</v>
      </c>
      <c r="H5780" t="s">
        <v>30</v>
      </c>
      <c r="I5780" t="s">
        <v>27</v>
      </c>
      <c r="J5780">
        <v>604</v>
      </c>
      <c r="K5780">
        <v>164</v>
      </c>
      <c r="L5780">
        <v>20211</v>
      </c>
      <c r="M5780">
        <v>1</v>
      </c>
      <c r="N5780" t="s">
        <v>36</v>
      </c>
      <c r="O5780">
        <v>682</v>
      </c>
      <c r="P5780" t="s">
        <v>30</v>
      </c>
      <c r="Q5780" t="s">
        <v>35</v>
      </c>
      <c r="R5780" t="s">
        <v>35</v>
      </c>
      <c r="S5780">
        <v>0</v>
      </c>
      <c r="T5780">
        <v>0</v>
      </c>
      <c r="U5780">
        <v>0</v>
      </c>
      <c r="V5780" t="s">
        <v>35</v>
      </c>
      <c r="W5780">
        <v>0</v>
      </c>
      <c r="X5780">
        <v>15415498</v>
      </c>
      <c r="Y5780" t="str">
        <f t="shared" si="90"/>
        <v>3.  1.5 to 2 Year</v>
      </c>
      <c r="Z5780" t="str">
        <f t="shared" si="90"/>
        <v>1. &lt;= 1 Year</v>
      </c>
    </row>
    <row r="5781" spans="1:26" x14ac:dyDescent="0.25">
      <c r="A5781">
        <v>164367506</v>
      </c>
      <c r="B5781" t="s">
        <v>876</v>
      </c>
      <c r="C5781" t="s">
        <v>10346</v>
      </c>
      <c r="D5781" t="s">
        <v>117</v>
      </c>
      <c r="E5781">
        <v>19</v>
      </c>
      <c r="F5781" t="s">
        <v>6</v>
      </c>
      <c r="G5781" t="s">
        <v>3180</v>
      </c>
      <c r="H5781" t="s">
        <v>30</v>
      </c>
      <c r="I5781" t="s">
        <v>27</v>
      </c>
      <c r="J5781">
        <v>24</v>
      </c>
      <c r="K5781">
        <v>9</v>
      </c>
      <c r="L5781">
        <v>20211</v>
      </c>
      <c r="M5781">
        <v>1</v>
      </c>
      <c r="N5781" t="s">
        <v>36</v>
      </c>
      <c r="O5781">
        <v>4778</v>
      </c>
      <c r="P5781">
        <v>20200610</v>
      </c>
      <c r="Q5781" t="s">
        <v>36</v>
      </c>
      <c r="R5781" t="s">
        <v>35</v>
      </c>
      <c r="S5781">
        <v>0</v>
      </c>
      <c r="T5781">
        <v>0</v>
      </c>
      <c r="U5781">
        <v>0</v>
      </c>
      <c r="V5781" t="s">
        <v>35</v>
      </c>
      <c r="W5781">
        <v>0</v>
      </c>
      <c r="X5781">
        <v>16054958</v>
      </c>
      <c r="Y5781" t="str">
        <f t="shared" si="90"/>
        <v>1. &lt;= 1 Year</v>
      </c>
      <c r="Z5781" t="str">
        <f t="shared" si="90"/>
        <v>1. &lt;= 1 Year</v>
      </c>
    </row>
    <row r="5782" spans="1:26" x14ac:dyDescent="0.25">
      <c r="A5782">
        <v>164095371</v>
      </c>
      <c r="B5782" t="s">
        <v>10347</v>
      </c>
      <c r="C5782" t="s">
        <v>10348</v>
      </c>
      <c r="D5782" t="s">
        <v>117</v>
      </c>
      <c r="E5782">
        <v>19</v>
      </c>
      <c r="F5782" t="s">
        <v>37</v>
      </c>
      <c r="G5782" t="s">
        <v>3358</v>
      </c>
      <c r="H5782" t="s">
        <v>30</v>
      </c>
      <c r="I5782" t="s">
        <v>27</v>
      </c>
      <c r="J5782">
        <v>318</v>
      </c>
      <c r="K5782">
        <v>234</v>
      </c>
      <c r="L5782">
        <v>20211</v>
      </c>
      <c r="M5782">
        <v>1</v>
      </c>
      <c r="N5782" t="s">
        <v>36</v>
      </c>
      <c r="O5782">
        <v>660</v>
      </c>
      <c r="P5782">
        <v>20200810</v>
      </c>
      <c r="Q5782" t="s">
        <v>36</v>
      </c>
      <c r="R5782" t="s">
        <v>35</v>
      </c>
      <c r="S5782">
        <v>0</v>
      </c>
      <c r="T5782">
        <v>0</v>
      </c>
      <c r="U5782">
        <v>0</v>
      </c>
      <c r="V5782" t="s">
        <v>35</v>
      </c>
      <c r="W5782">
        <v>0</v>
      </c>
      <c r="X5782">
        <v>15949593</v>
      </c>
      <c r="Y5782" t="str">
        <f t="shared" si="90"/>
        <v>1. &lt;= 1 Year</v>
      </c>
      <c r="Z5782" t="str">
        <f t="shared" si="90"/>
        <v>1. &lt;= 1 Year</v>
      </c>
    </row>
    <row r="5783" spans="1:26" x14ac:dyDescent="0.25">
      <c r="A5783">
        <v>163312473</v>
      </c>
      <c r="B5783" t="s">
        <v>5606</v>
      </c>
      <c r="C5783" t="s">
        <v>5607</v>
      </c>
      <c r="D5783" t="s">
        <v>92</v>
      </c>
      <c r="E5783">
        <v>19</v>
      </c>
      <c r="F5783" t="s">
        <v>37</v>
      </c>
      <c r="G5783" t="s">
        <v>3358</v>
      </c>
      <c r="H5783" t="s">
        <v>30</v>
      </c>
      <c r="I5783" t="s">
        <v>27</v>
      </c>
      <c r="J5783">
        <v>651</v>
      </c>
      <c r="K5783">
        <v>640</v>
      </c>
      <c r="L5783">
        <v>20211</v>
      </c>
      <c r="M5783">
        <v>1</v>
      </c>
      <c r="N5783" t="s">
        <v>36</v>
      </c>
      <c r="O5783">
        <v>5511</v>
      </c>
      <c r="P5783">
        <v>20200626</v>
      </c>
      <c r="Q5783" t="s">
        <v>36</v>
      </c>
      <c r="R5783" t="s">
        <v>35</v>
      </c>
      <c r="S5783">
        <v>0</v>
      </c>
      <c r="T5783">
        <v>20212</v>
      </c>
      <c r="U5783">
        <v>1</v>
      </c>
      <c r="V5783" t="s">
        <v>36</v>
      </c>
      <c r="W5783">
        <v>7260</v>
      </c>
      <c r="X5783">
        <v>15376018</v>
      </c>
      <c r="Y5783" t="str">
        <f t="shared" si="90"/>
        <v>3.  1.5 to 2 Year</v>
      </c>
      <c r="Z5783" t="str">
        <f t="shared" si="90"/>
        <v>3.  1.5 to 2 Year</v>
      </c>
    </row>
    <row r="5784" spans="1:26" x14ac:dyDescent="0.25">
      <c r="A5784">
        <v>164352715</v>
      </c>
      <c r="B5784" t="s">
        <v>596</v>
      </c>
      <c r="C5784" t="s">
        <v>10092</v>
      </c>
      <c r="D5784" t="s">
        <v>126</v>
      </c>
      <c r="E5784">
        <v>19</v>
      </c>
      <c r="F5784" t="s">
        <v>6</v>
      </c>
      <c r="G5784" t="s">
        <v>2442</v>
      </c>
      <c r="H5784" t="s">
        <v>30</v>
      </c>
      <c r="I5784" t="s">
        <v>27</v>
      </c>
      <c r="J5784">
        <v>41</v>
      </c>
      <c r="K5784">
        <v>21</v>
      </c>
      <c r="L5784">
        <v>20211</v>
      </c>
      <c r="M5784">
        <v>1</v>
      </c>
      <c r="N5784" t="s">
        <v>36</v>
      </c>
      <c r="O5784">
        <v>5385</v>
      </c>
      <c r="P5784">
        <v>20191104</v>
      </c>
      <c r="Q5784" t="s">
        <v>36</v>
      </c>
      <c r="R5784" t="s">
        <v>35</v>
      </c>
      <c r="S5784">
        <v>0</v>
      </c>
      <c r="T5784">
        <v>20212</v>
      </c>
      <c r="U5784">
        <v>1</v>
      </c>
      <c r="V5784" t="s">
        <v>36</v>
      </c>
      <c r="W5784">
        <v>8268.2199999999993</v>
      </c>
      <c r="X5784">
        <v>8503692</v>
      </c>
      <c r="Y5784" t="str">
        <f t="shared" si="90"/>
        <v>1. &lt;= 1 Year</v>
      </c>
      <c r="Z5784" t="str">
        <f t="shared" si="90"/>
        <v>1. &lt;= 1 Year</v>
      </c>
    </row>
    <row r="5785" spans="1:26" x14ac:dyDescent="0.25">
      <c r="A5785">
        <v>163397821</v>
      </c>
      <c r="B5785" t="s">
        <v>4923</v>
      </c>
      <c r="C5785" t="s">
        <v>3526</v>
      </c>
      <c r="D5785" t="s">
        <v>126</v>
      </c>
      <c r="E5785">
        <v>19</v>
      </c>
      <c r="F5785" t="s">
        <v>37</v>
      </c>
      <c r="G5785" t="s">
        <v>3358</v>
      </c>
      <c r="H5785" t="s">
        <v>30</v>
      </c>
      <c r="I5785" t="s">
        <v>27</v>
      </c>
      <c r="J5785">
        <v>567</v>
      </c>
      <c r="K5785">
        <v>324</v>
      </c>
      <c r="L5785">
        <v>0</v>
      </c>
      <c r="M5785">
        <v>0</v>
      </c>
      <c r="N5785" t="s">
        <v>35</v>
      </c>
      <c r="O5785">
        <v>0</v>
      </c>
      <c r="P5785">
        <v>20180625</v>
      </c>
      <c r="Q5785" t="s">
        <v>36</v>
      </c>
      <c r="R5785" t="s">
        <v>35</v>
      </c>
      <c r="S5785">
        <v>0</v>
      </c>
      <c r="T5785">
        <v>0</v>
      </c>
      <c r="U5785">
        <v>0</v>
      </c>
      <c r="V5785" t="s">
        <v>35</v>
      </c>
      <c r="W5785">
        <v>0</v>
      </c>
      <c r="X5785">
        <v>15386037</v>
      </c>
      <c r="Y5785" t="str">
        <f t="shared" si="90"/>
        <v>3.  1.5 to 2 Year</v>
      </c>
      <c r="Z5785" t="str">
        <f t="shared" si="90"/>
        <v>1. &lt;= 1 Year</v>
      </c>
    </row>
    <row r="5786" spans="1:26" x14ac:dyDescent="0.25">
      <c r="A5786">
        <v>164352815</v>
      </c>
      <c r="B5786" t="s">
        <v>2337</v>
      </c>
      <c r="C5786" t="s">
        <v>969</v>
      </c>
      <c r="D5786" t="s">
        <v>117</v>
      </c>
      <c r="E5786">
        <v>19</v>
      </c>
      <c r="F5786" t="s">
        <v>6</v>
      </c>
      <c r="G5786" t="s">
        <v>7791</v>
      </c>
      <c r="H5786" t="s">
        <v>30</v>
      </c>
      <c r="I5786" t="s">
        <v>27</v>
      </c>
      <c r="J5786">
        <v>41</v>
      </c>
      <c r="K5786">
        <v>41</v>
      </c>
      <c r="L5786">
        <v>20211</v>
      </c>
      <c r="M5786">
        <v>1</v>
      </c>
      <c r="N5786" t="s">
        <v>36</v>
      </c>
      <c r="O5786">
        <v>5996</v>
      </c>
      <c r="P5786" t="s">
        <v>30</v>
      </c>
      <c r="Q5786" t="s">
        <v>35</v>
      </c>
      <c r="R5786" t="s">
        <v>35</v>
      </c>
      <c r="S5786">
        <v>0</v>
      </c>
      <c r="T5786">
        <v>0</v>
      </c>
      <c r="U5786">
        <v>0</v>
      </c>
      <c r="V5786" t="s">
        <v>35</v>
      </c>
      <c r="W5786">
        <v>0</v>
      </c>
      <c r="X5786">
        <v>13351819</v>
      </c>
      <c r="Y5786" t="str">
        <f t="shared" si="90"/>
        <v>1. &lt;= 1 Year</v>
      </c>
      <c r="Z5786" t="str">
        <f t="shared" si="90"/>
        <v>1. &lt;= 1 Year</v>
      </c>
    </row>
    <row r="5787" spans="1:26" x14ac:dyDescent="0.25">
      <c r="A5787">
        <v>163420090</v>
      </c>
      <c r="B5787" t="s">
        <v>6216</v>
      </c>
      <c r="C5787" t="s">
        <v>6217</v>
      </c>
      <c r="D5787" t="s">
        <v>126</v>
      </c>
      <c r="E5787">
        <v>19</v>
      </c>
      <c r="F5787" t="s">
        <v>37</v>
      </c>
      <c r="G5787" t="s">
        <v>3358</v>
      </c>
      <c r="H5787" t="s">
        <v>30</v>
      </c>
      <c r="I5787" t="s">
        <v>27</v>
      </c>
      <c r="J5787">
        <v>546</v>
      </c>
      <c r="K5787">
        <v>164</v>
      </c>
      <c r="L5787">
        <v>0</v>
      </c>
      <c r="M5787">
        <v>0</v>
      </c>
      <c r="N5787" t="s">
        <v>35</v>
      </c>
      <c r="O5787">
        <v>0</v>
      </c>
      <c r="P5787" t="s">
        <v>30</v>
      </c>
      <c r="Q5787" t="s">
        <v>35</v>
      </c>
      <c r="R5787" t="s">
        <v>35</v>
      </c>
      <c r="S5787">
        <v>0</v>
      </c>
      <c r="T5787">
        <v>0</v>
      </c>
      <c r="U5787">
        <v>0</v>
      </c>
      <c r="V5787" t="s">
        <v>35</v>
      </c>
      <c r="W5787">
        <v>0</v>
      </c>
      <c r="X5787">
        <v>15453298</v>
      </c>
      <c r="Y5787" t="str">
        <f t="shared" si="90"/>
        <v>2.  1-1.5 Years</v>
      </c>
      <c r="Z5787" t="str">
        <f t="shared" si="90"/>
        <v>1. &lt;= 1 Year</v>
      </c>
    </row>
    <row r="5788" spans="1:26" x14ac:dyDescent="0.25">
      <c r="A5788">
        <v>162086649</v>
      </c>
      <c r="B5788" t="s">
        <v>2433</v>
      </c>
      <c r="C5788" t="s">
        <v>2066</v>
      </c>
      <c r="D5788" t="s">
        <v>92</v>
      </c>
      <c r="E5788">
        <v>19</v>
      </c>
      <c r="F5788" t="s">
        <v>37</v>
      </c>
      <c r="G5788" t="s">
        <v>3358</v>
      </c>
      <c r="H5788">
        <v>3</v>
      </c>
      <c r="I5788" t="s">
        <v>28</v>
      </c>
      <c r="J5788">
        <v>1402</v>
      </c>
      <c r="K5788">
        <v>1402</v>
      </c>
      <c r="L5788">
        <v>0</v>
      </c>
      <c r="M5788">
        <v>0</v>
      </c>
      <c r="N5788" t="s">
        <v>35</v>
      </c>
      <c r="O5788">
        <v>0</v>
      </c>
      <c r="P5788">
        <v>20191011</v>
      </c>
      <c r="Q5788" t="s">
        <v>36</v>
      </c>
      <c r="R5788" t="s">
        <v>35</v>
      </c>
      <c r="S5788">
        <v>0</v>
      </c>
      <c r="T5788">
        <v>0</v>
      </c>
      <c r="U5788">
        <v>0</v>
      </c>
      <c r="V5788" t="s">
        <v>35</v>
      </c>
      <c r="W5788">
        <v>0</v>
      </c>
      <c r="X5788">
        <v>14926043</v>
      </c>
      <c r="Y5788" t="str">
        <f t="shared" si="90"/>
        <v>4. 2-3 Year</v>
      </c>
      <c r="Z5788" t="str">
        <f t="shared" si="90"/>
        <v>4. 2-3 Year</v>
      </c>
    </row>
    <row r="5789" spans="1:26" x14ac:dyDescent="0.25">
      <c r="A5789">
        <v>163497547</v>
      </c>
      <c r="B5789" t="s">
        <v>827</v>
      </c>
      <c r="C5789" t="s">
        <v>2745</v>
      </c>
      <c r="D5789" t="s">
        <v>126</v>
      </c>
      <c r="E5789">
        <v>19</v>
      </c>
      <c r="F5789" t="s">
        <v>37</v>
      </c>
      <c r="G5789" t="s">
        <v>3358</v>
      </c>
      <c r="H5789" t="s">
        <v>30</v>
      </c>
      <c r="I5789" t="s">
        <v>27</v>
      </c>
      <c r="J5789">
        <v>527</v>
      </c>
      <c r="K5789">
        <v>401</v>
      </c>
      <c r="L5789">
        <v>0</v>
      </c>
      <c r="M5789">
        <v>0</v>
      </c>
      <c r="N5789" t="s">
        <v>35</v>
      </c>
      <c r="O5789">
        <v>0</v>
      </c>
      <c r="P5789">
        <v>20200622</v>
      </c>
      <c r="Q5789" t="s">
        <v>36</v>
      </c>
      <c r="R5789" t="s">
        <v>35</v>
      </c>
      <c r="S5789">
        <v>0</v>
      </c>
      <c r="T5789">
        <v>0</v>
      </c>
      <c r="U5789">
        <v>0</v>
      </c>
      <c r="V5789" t="s">
        <v>35</v>
      </c>
      <c r="W5789">
        <v>0</v>
      </c>
      <c r="X5789">
        <v>15511859</v>
      </c>
      <c r="Y5789" t="str">
        <f t="shared" si="90"/>
        <v>2.  1-1.5 Years</v>
      </c>
      <c r="Z5789" t="str">
        <f t="shared" si="90"/>
        <v>2.  1-1.5 Years</v>
      </c>
    </row>
    <row r="5790" spans="1:26" x14ac:dyDescent="0.25">
      <c r="A5790">
        <v>163509502</v>
      </c>
      <c r="B5790" t="s">
        <v>827</v>
      </c>
      <c r="C5790" t="s">
        <v>1765</v>
      </c>
      <c r="D5790" t="s">
        <v>126</v>
      </c>
      <c r="E5790">
        <v>19</v>
      </c>
      <c r="F5790" t="s">
        <v>37</v>
      </c>
      <c r="G5790" t="s">
        <v>3358</v>
      </c>
      <c r="H5790" t="s">
        <v>30</v>
      </c>
      <c r="I5790" t="s">
        <v>27</v>
      </c>
      <c r="J5790">
        <v>526</v>
      </c>
      <c r="K5790">
        <v>401</v>
      </c>
      <c r="L5790">
        <v>20211</v>
      </c>
      <c r="M5790">
        <v>1</v>
      </c>
      <c r="N5790" t="s">
        <v>36</v>
      </c>
      <c r="O5790">
        <v>3455</v>
      </c>
      <c r="P5790">
        <v>20200922</v>
      </c>
      <c r="Q5790" t="s">
        <v>36</v>
      </c>
      <c r="R5790" t="s">
        <v>35</v>
      </c>
      <c r="S5790">
        <v>0</v>
      </c>
      <c r="T5790">
        <v>20212</v>
      </c>
      <c r="U5790">
        <v>1</v>
      </c>
      <c r="V5790" t="s">
        <v>36</v>
      </c>
      <c r="W5790">
        <v>4271.66</v>
      </c>
      <c r="X5790">
        <v>15521546</v>
      </c>
      <c r="Y5790" t="str">
        <f t="shared" si="90"/>
        <v>2.  1-1.5 Years</v>
      </c>
      <c r="Z5790" t="str">
        <f t="shared" si="90"/>
        <v>2.  1-1.5 Years</v>
      </c>
    </row>
    <row r="5791" spans="1:26" x14ac:dyDescent="0.25">
      <c r="A5791">
        <v>164184466</v>
      </c>
      <c r="B5791" t="s">
        <v>254</v>
      </c>
      <c r="C5791" t="s">
        <v>6991</v>
      </c>
      <c r="D5791" t="s">
        <v>126</v>
      </c>
      <c r="E5791">
        <v>19</v>
      </c>
      <c r="F5791" t="s">
        <v>37</v>
      </c>
      <c r="G5791" t="s">
        <v>3358</v>
      </c>
      <c r="H5791" t="s">
        <v>30</v>
      </c>
      <c r="I5791" t="s">
        <v>27</v>
      </c>
      <c r="J5791">
        <v>219</v>
      </c>
      <c r="K5791">
        <v>150</v>
      </c>
      <c r="L5791">
        <v>0</v>
      </c>
      <c r="M5791">
        <v>0</v>
      </c>
      <c r="N5791" t="s">
        <v>35</v>
      </c>
      <c r="O5791">
        <v>0</v>
      </c>
      <c r="P5791" t="s">
        <v>30</v>
      </c>
      <c r="Q5791" t="s">
        <v>35</v>
      </c>
      <c r="R5791" t="s">
        <v>35</v>
      </c>
      <c r="S5791">
        <v>0</v>
      </c>
      <c r="T5791">
        <v>0</v>
      </c>
      <c r="U5791">
        <v>0</v>
      </c>
      <c r="V5791" t="s">
        <v>35</v>
      </c>
      <c r="W5791">
        <v>0</v>
      </c>
      <c r="X5791">
        <v>15981828</v>
      </c>
      <c r="Y5791" t="str">
        <f t="shared" si="90"/>
        <v>1. &lt;= 1 Year</v>
      </c>
      <c r="Z5791" t="str">
        <f t="shared" si="90"/>
        <v>1. &lt;= 1 Year</v>
      </c>
    </row>
    <row r="5792" spans="1:26" x14ac:dyDescent="0.25">
      <c r="A5792">
        <v>163261492</v>
      </c>
      <c r="B5792" t="s">
        <v>624</v>
      </c>
      <c r="C5792" t="s">
        <v>7792</v>
      </c>
      <c r="D5792" t="s">
        <v>126</v>
      </c>
      <c r="E5792">
        <v>19</v>
      </c>
      <c r="F5792" t="s">
        <v>37</v>
      </c>
      <c r="G5792" t="s">
        <v>3358</v>
      </c>
      <c r="H5792" t="s">
        <v>30</v>
      </c>
      <c r="I5792" t="s">
        <v>27</v>
      </c>
      <c r="J5792">
        <v>695</v>
      </c>
      <c r="K5792">
        <v>660</v>
      </c>
      <c r="L5792">
        <v>20211</v>
      </c>
      <c r="M5792">
        <v>1</v>
      </c>
      <c r="N5792" t="s">
        <v>36</v>
      </c>
      <c r="O5792">
        <v>759</v>
      </c>
      <c r="P5792">
        <v>20210223</v>
      </c>
      <c r="Q5792" t="s">
        <v>36</v>
      </c>
      <c r="R5792" t="s">
        <v>35</v>
      </c>
      <c r="S5792">
        <v>0</v>
      </c>
      <c r="T5792">
        <v>20212</v>
      </c>
      <c r="U5792">
        <v>1</v>
      </c>
      <c r="V5792" t="s">
        <v>36</v>
      </c>
      <c r="W5792">
        <v>2517.11</v>
      </c>
      <c r="X5792">
        <v>15367327</v>
      </c>
      <c r="Y5792" t="str">
        <f t="shared" si="90"/>
        <v>3.  1.5 to 2 Year</v>
      </c>
      <c r="Z5792" t="str">
        <f t="shared" si="90"/>
        <v>3.  1.5 to 2 Year</v>
      </c>
    </row>
    <row r="5793" spans="1:26" x14ac:dyDescent="0.25">
      <c r="A5793">
        <v>163089149</v>
      </c>
      <c r="B5793" t="s">
        <v>256</v>
      </c>
      <c r="C5793" t="s">
        <v>436</v>
      </c>
      <c r="D5793" t="s">
        <v>126</v>
      </c>
      <c r="E5793">
        <v>19</v>
      </c>
      <c r="F5793" t="s">
        <v>37</v>
      </c>
      <c r="G5793" t="s">
        <v>3358</v>
      </c>
      <c r="H5793" t="s">
        <v>30</v>
      </c>
      <c r="I5793" t="s">
        <v>27</v>
      </c>
      <c r="J5793">
        <v>835</v>
      </c>
      <c r="K5793">
        <v>822</v>
      </c>
      <c r="L5793">
        <v>0</v>
      </c>
      <c r="M5793">
        <v>0</v>
      </c>
      <c r="N5793" t="s">
        <v>35</v>
      </c>
      <c r="O5793">
        <v>0</v>
      </c>
      <c r="P5793">
        <v>20210508</v>
      </c>
      <c r="Q5793" t="s">
        <v>36</v>
      </c>
      <c r="R5793" t="s">
        <v>35</v>
      </c>
      <c r="S5793">
        <v>0</v>
      </c>
      <c r="T5793">
        <v>0</v>
      </c>
      <c r="U5793">
        <v>0</v>
      </c>
      <c r="V5793" t="s">
        <v>35</v>
      </c>
      <c r="W5793">
        <v>0</v>
      </c>
      <c r="X5793">
        <v>15300591</v>
      </c>
      <c r="Y5793" t="str">
        <f t="shared" si="90"/>
        <v>4. 2-3 Year</v>
      </c>
      <c r="Z5793" t="str">
        <f t="shared" si="90"/>
        <v>4. 2-3 Year</v>
      </c>
    </row>
    <row r="5794" spans="1:26" x14ac:dyDescent="0.25">
      <c r="A5794">
        <v>164192963</v>
      </c>
      <c r="B5794" t="s">
        <v>815</v>
      </c>
      <c r="C5794" t="s">
        <v>7369</v>
      </c>
      <c r="D5794" t="s">
        <v>126</v>
      </c>
      <c r="E5794">
        <v>19</v>
      </c>
      <c r="F5794" t="s">
        <v>37</v>
      </c>
      <c r="G5794" t="s">
        <v>3358</v>
      </c>
      <c r="H5794" t="s">
        <v>30</v>
      </c>
      <c r="I5794" t="s">
        <v>27</v>
      </c>
      <c r="J5794">
        <v>212</v>
      </c>
      <c r="K5794">
        <v>196</v>
      </c>
      <c r="L5794">
        <v>0</v>
      </c>
      <c r="M5794">
        <v>0</v>
      </c>
      <c r="N5794" t="s">
        <v>35</v>
      </c>
      <c r="O5794">
        <v>0</v>
      </c>
      <c r="P5794" t="s">
        <v>30</v>
      </c>
      <c r="Q5794" t="s">
        <v>35</v>
      </c>
      <c r="R5794" t="s">
        <v>35</v>
      </c>
      <c r="S5794">
        <v>0</v>
      </c>
      <c r="T5794">
        <v>20212</v>
      </c>
      <c r="U5794">
        <v>1</v>
      </c>
      <c r="V5794" t="s">
        <v>36</v>
      </c>
      <c r="W5794">
        <v>174.7</v>
      </c>
      <c r="X5794">
        <v>15984893</v>
      </c>
      <c r="Y5794" t="str">
        <f t="shared" si="90"/>
        <v>1. &lt;= 1 Year</v>
      </c>
      <c r="Z5794" t="str">
        <f t="shared" si="90"/>
        <v>1. &lt;= 1 Year</v>
      </c>
    </row>
    <row r="5795" spans="1:26" x14ac:dyDescent="0.25">
      <c r="A5795">
        <v>164364773</v>
      </c>
      <c r="B5795" t="s">
        <v>260</v>
      </c>
      <c r="C5795" t="s">
        <v>1080</v>
      </c>
      <c r="D5795" t="s">
        <v>92</v>
      </c>
      <c r="E5795">
        <v>19</v>
      </c>
      <c r="F5795" t="s">
        <v>6</v>
      </c>
      <c r="G5795" t="s">
        <v>7791</v>
      </c>
      <c r="H5795" t="s">
        <v>30</v>
      </c>
      <c r="I5795" t="s">
        <v>27</v>
      </c>
      <c r="J5795">
        <v>28</v>
      </c>
      <c r="K5795">
        <v>28</v>
      </c>
      <c r="L5795">
        <v>0</v>
      </c>
      <c r="M5795">
        <v>0</v>
      </c>
      <c r="N5795" t="s">
        <v>35</v>
      </c>
      <c r="O5795">
        <v>0</v>
      </c>
      <c r="P5795" t="s">
        <v>30</v>
      </c>
      <c r="Q5795" t="s">
        <v>35</v>
      </c>
      <c r="R5795" t="s">
        <v>36</v>
      </c>
      <c r="S5795">
        <v>1</v>
      </c>
      <c r="T5795">
        <v>0</v>
      </c>
      <c r="U5795">
        <v>0</v>
      </c>
      <c r="V5795" t="s">
        <v>35</v>
      </c>
      <c r="W5795">
        <v>0</v>
      </c>
      <c r="X5795">
        <v>8172210</v>
      </c>
      <c r="Y5795" t="str">
        <f t="shared" si="90"/>
        <v>1. &lt;= 1 Year</v>
      </c>
      <c r="Z5795" t="str">
        <f t="shared" si="90"/>
        <v>1. &lt;= 1 Year</v>
      </c>
    </row>
    <row r="5796" spans="1:26" x14ac:dyDescent="0.25">
      <c r="A5796">
        <v>164162914</v>
      </c>
      <c r="B5796" t="s">
        <v>258</v>
      </c>
      <c r="C5796" t="s">
        <v>6992</v>
      </c>
      <c r="D5796" t="s">
        <v>126</v>
      </c>
      <c r="E5796">
        <v>19</v>
      </c>
      <c r="F5796" t="s">
        <v>6</v>
      </c>
      <c r="G5796" t="s">
        <v>2442</v>
      </c>
      <c r="H5796" t="s">
        <v>30</v>
      </c>
      <c r="I5796" t="s">
        <v>27</v>
      </c>
      <c r="J5796">
        <v>240</v>
      </c>
      <c r="K5796">
        <v>220</v>
      </c>
      <c r="L5796">
        <v>20211</v>
      </c>
      <c r="M5796">
        <v>1</v>
      </c>
      <c r="N5796" t="s">
        <v>36</v>
      </c>
      <c r="O5796">
        <v>5644</v>
      </c>
      <c r="P5796">
        <v>20210618</v>
      </c>
      <c r="Q5796" t="s">
        <v>36</v>
      </c>
      <c r="R5796" t="s">
        <v>36</v>
      </c>
      <c r="S5796">
        <v>1</v>
      </c>
      <c r="T5796">
        <v>20212</v>
      </c>
      <c r="U5796">
        <v>1</v>
      </c>
      <c r="V5796" t="s">
        <v>36</v>
      </c>
      <c r="W5796">
        <v>5970.4</v>
      </c>
      <c r="X5796">
        <v>11619398</v>
      </c>
      <c r="Y5796" t="str">
        <f t="shared" si="90"/>
        <v>1. &lt;= 1 Year</v>
      </c>
      <c r="Z5796" t="str">
        <f t="shared" si="90"/>
        <v>1. &lt;= 1 Year</v>
      </c>
    </row>
    <row r="5797" spans="1:26" x14ac:dyDescent="0.25">
      <c r="A5797">
        <v>163279404</v>
      </c>
      <c r="B5797" t="s">
        <v>418</v>
      </c>
      <c r="C5797" t="s">
        <v>4390</v>
      </c>
      <c r="D5797" t="s">
        <v>126</v>
      </c>
      <c r="E5797">
        <v>19</v>
      </c>
      <c r="F5797" t="s">
        <v>37</v>
      </c>
      <c r="G5797" t="s">
        <v>3358</v>
      </c>
      <c r="H5797" t="s">
        <v>30</v>
      </c>
      <c r="I5797" t="s">
        <v>27</v>
      </c>
      <c r="J5797">
        <v>680</v>
      </c>
      <c r="K5797">
        <v>321</v>
      </c>
      <c r="L5797">
        <v>20211</v>
      </c>
      <c r="M5797">
        <v>1</v>
      </c>
      <c r="N5797" t="s">
        <v>36</v>
      </c>
      <c r="O5797">
        <v>1597</v>
      </c>
      <c r="P5797" t="s">
        <v>30</v>
      </c>
      <c r="Q5797" t="s">
        <v>35</v>
      </c>
      <c r="R5797" t="s">
        <v>35</v>
      </c>
      <c r="S5797">
        <v>0</v>
      </c>
      <c r="T5797">
        <v>20212</v>
      </c>
      <c r="U5797">
        <v>1</v>
      </c>
      <c r="V5797" t="s">
        <v>36</v>
      </c>
      <c r="W5797">
        <v>583</v>
      </c>
      <c r="X5797">
        <v>15228631</v>
      </c>
      <c r="Y5797" t="str">
        <f t="shared" si="90"/>
        <v>3.  1.5 to 2 Year</v>
      </c>
      <c r="Z5797" t="str">
        <f t="shared" si="90"/>
        <v>1. &lt;= 1 Year</v>
      </c>
    </row>
    <row r="5798" spans="1:26" x14ac:dyDescent="0.25">
      <c r="A5798">
        <v>164052682</v>
      </c>
      <c r="B5798" t="s">
        <v>258</v>
      </c>
      <c r="C5798" t="s">
        <v>480</v>
      </c>
      <c r="D5798" t="s">
        <v>126</v>
      </c>
      <c r="E5798">
        <v>19</v>
      </c>
      <c r="F5798" t="s">
        <v>37</v>
      </c>
      <c r="G5798" t="s">
        <v>3358</v>
      </c>
      <c r="H5798" t="s">
        <v>30</v>
      </c>
      <c r="I5798" t="s">
        <v>27</v>
      </c>
      <c r="J5798">
        <v>359</v>
      </c>
      <c r="K5798">
        <v>337</v>
      </c>
      <c r="L5798">
        <v>0</v>
      </c>
      <c r="M5798">
        <v>0</v>
      </c>
      <c r="N5798" t="s">
        <v>35</v>
      </c>
      <c r="O5798">
        <v>0</v>
      </c>
      <c r="P5798" t="s">
        <v>30</v>
      </c>
      <c r="Q5798" t="s">
        <v>35</v>
      </c>
      <c r="R5798" t="s">
        <v>35</v>
      </c>
      <c r="S5798">
        <v>0</v>
      </c>
      <c r="T5798">
        <v>0</v>
      </c>
      <c r="U5798">
        <v>0</v>
      </c>
      <c r="V5798" t="s">
        <v>35</v>
      </c>
      <c r="W5798">
        <v>0</v>
      </c>
      <c r="X5798">
        <v>15935724</v>
      </c>
      <c r="Y5798" t="str">
        <f t="shared" si="90"/>
        <v>1. &lt;= 1 Year</v>
      </c>
      <c r="Z5798" t="str">
        <f t="shared" si="90"/>
        <v>1. &lt;= 1 Year</v>
      </c>
    </row>
    <row r="5799" spans="1:26" x14ac:dyDescent="0.25">
      <c r="A5799">
        <v>164286543</v>
      </c>
      <c r="B5799" t="s">
        <v>418</v>
      </c>
      <c r="C5799" t="s">
        <v>2417</v>
      </c>
      <c r="D5799" t="s">
        <v>126</v>
      </c>
      <c r="E5799">
        <v>19</v>
      </c>
      <c r="F5799" t="s">
        <v>37</v>
      </c>
      <c r="G5799" t="s">
        <v>3358</v>
      </c>
      <c r="H5799" t="s">
        <v>30</v>
      </c>
      <c r="I5799" t="s">
        <v>27</v>
      </c>
      <c r="J5799">
        <v>112</v>
      </c>
      <c r="K5799">
        <v>107</v>
      </c>
      <c r="L5799">
        <v>0</v>
      </c>
      <c r="M5799">
        <v>0</v>
      </c>
      <c r="N5799" t="s">
        <v>35</v>
      </c>
      <c r="O5799">
        <v>0</v>
      </c>
      <c r="P5799">
        <v>20200420</v>
      </c>
      <c r="Q5799" t="s">
        <v>36</v>
      </c>
      <c r="R5799" t="s">
        <v>35</v>
      </c>
      <c r="S5799">
        <v>0</v>
      </c>
      <c r="T5799">
        <v>0</v>
      </c>
      <c r="U5799">
        <v>0</v>
      </c>
      <c r="V5799" t="s">
        <v>35</v>
      </c>
      <c r="W5799">
        <v>0</v>
      </c>
      <c r="X5799">
        <v>16017346</v>
      </c>
      <c r="Y5799" t="str">
        <f t="shared" si="90"/>
        <v>1. &lt;= 1 Year</v>
      </c>
      <c r="Z5799" t="str">
        <f t="shared" si="90"/>
        <v>1. &lt;= 1 Year</v>
      </c>
    </row>
    <row r="5800" spans="1:26" x14ac:dyDescent="0.25">
      <c r="A5800">
        <v>164224352</v>
      </c>
      <c r="B5800" t="s">
        <v>3221</v>
      </c>
      <c r="C5800" t="s">
        <v>602</v>
      </c>
      <c r="D5800" t="s">
        <v>117</v>
      </c>
      <c r="E5800">
        <v>19</v>
      </c>
      <c r="F5800" t="s">
        <v>6</v>
      </c>
      <c r="G5800" t="s">
        <v>2442</v>
      </c>
      <c r="H5800" t="s">
        <v>30</v>
      </c>
      <c r="I5800" t="s">
        <v>27</v>
      </c>
      <c r="J5800">
        <v>191</v>
      </c>
      <c r="K5800">
        <v>182</v>
      </c>
      <c r="L5800">
        <v>0</v>
      </c>
      <c r="M5800">
        <v>0</v>
      </c>
      <c r="N5800" t="s">
        <v>35</v>
      </c>
      <c r="O5800">
        <v>0</v>
      </c>
      <c r="P5800" t="s">
        <v>30</v>
      </c>
      <c r="Q5800" t="s">
        <v>35</v>
      </c>
      <c r="R5800" t="s">
        <v>35</v>
      </c>
      <c r="S5800">
        <v>0</v>
      </c>
      <c r="T5800">
        <v>0</v>
      </c>
      <c r="U5800">
        <v>0</v>
      </c>
      <c r="V5800" t="s">
        <v>35</v>
      </c>
      <c r="W5800">
        <v>0</v>
      </c>
      <c r="X5800">
        <v>8657208</v>
      </c>
      <c r="Y5800" t="str">
        <f t="shared" si="90"/>
        <v>1. &lt;= 1 Year</v>
      </c>
      <c r="Z5800" t="str">
        <f t="shared" si="90"/>
        <v>1. &lt;= 1 Year</v>
      </c>
    </row>
    <row r="5801" spans="1:26" x14ac:dyDescent="0.25">
      <c r="A5801">
        <v>164240698</v>
      </c>
      <c r="B5801" t="s">
        <v>10349</v>
      </c>
      <c r="C5801" t="s">
        <v>1696</v>
      </c>
      <c r="D5801" t="s">
        <v>126</v>
      </c>
      <c r="E5801">
        <v>19</v>
      </c>
      <c r="F5801" t="s">
        <v>38</v>
      </c>
      <c r="G5801" t="s">
        <v>3180</v>
      </c>
      <c r="H5801" t="s">
        <v>30</v>
      </c>
      <c r="I5801" t="s">
        <v>27</v>
      </c>
      <c r="J5801">
        <v>181</v>
      </c>
      <c r="K5801">
        <v>171</v>
      </c>
      <c r="L5801">
        <v>20211</v>
      </c>
      <c r="M5801">
        <v>1</v>
      </c>
      <c r="N5801" t="s">
        <v>36</v>
      </c>
      <c r="O5801">
        <v>859</v>
      </c>
      <c r="P5801" t="s">
        <v>30</v>
      </c>
      <c r="Q5801" t="s">
        <v>35</v>
      </c>
      <c r="R5801" t="s">
        <v>35</v>
      </c>
      <c r="S5801">
        <v>0</v>
      </c>
      <c r="T5801">
        <v>20212</v>
      </c>
      <c r="U5801">
        <v>1</v>
      </c>
      <c r="V5801" t="s">
        <v>36</v>
      </c>
      <c r="W5801">
        <v>5327.04</v>
      </c>
      <c r="X5801">
        <v>11800986</v>
      </c>
      <c r="Y5801" t="str">
        <f t="shared" si="90"/>
        <v>1. &lt;= 1 Year</v>
      </c>
      <c r="Z5801" t="str">
        <f t="shared" si="90"/>
        <v>1. &lt;= 1 Year</v>
      </c>
    </row>
    <row r="5802" spans="1:26" x14ac:dyDescent="0.25">
      <c r="A5802">
        <v>162087496</v>
      </c>
      <c r="B5802" t="s">
        <v>4229</v>
      </c>
      <c r="C5802" t="s">
        <v>2327</v>
      </c>
      <c r="D5802" t="s">
        <v>126</v>
      </c>
      <c r="E5802">
        <v>19</v>
      </c>
      <c r="F5802" t="s">
        <v>37</v>
      </c>
      <c r="G5802" t="s">
        <v>3358</v>
      </c>
      <c r="H5802">
        <v>3</v>
      </c>
      <c r="I5802" t="s">
        <v>28</v>
      </c>
      <c r="J5802">
        <v>1402</v>
      </c>
      <c r="K5802">
        <v>1226</v>
      </c>
      <c r="L5802">
        <v>20211</v>
      </c>
      <c r="M5802">
        <v>1</v>
      </c>
      <c r="N5802" t="s">
        <v>36</v>
      </c>
      <c r="O5802">
        <v>3008</v>
      </c>
      <c r="P5802">
        <v>20201115</v>
      </c>
      <c r="Q5802" t="s">
        <v>36</v>
      </c>
      <c r="R5802" t="s">
        <v>35</v>
      </c>
      <c r="S5802">
        <v>0</v>
      </c>
      <c r="T5802">
        <v>20212</v>
      </c>
      <c r="U5802">
        <v>1</v>
      </c>
      <c r="V5802" t="s">
        <v>36</v>
      </c>
      <c r="W5802">
        <v>3227.79</v>
      </c>
      <c r="X5802">
        <v>14942863</v>
      </c>
      <c r="Y5802" t="str">
        <f t="shared" si="90"/>
        <v>4. 2-3 Year</v>
      </c>
      <c r="Z5802" t="str">
        <f t="shared" si="90"/>
        <v>4. 2-3 Year</v>
      </c>
    </row>
    <row r="5803" spans="1:26" x14ac:dyDescent="0.25">
      <c r="A5803">
        <v>163419562</v>
      </c>
      <c r="B5803" t="s">
        <v>4229</v>
      </c>
      <c r="C5803" t="s">
        <v>960</v>
      </c>
      <c r="D5803" t="s">
        <v>126</v>
      </c>
      <c r="E5803">
        <v>19</v>
      </c>
      <c r="F5803" t="s">
        <v>37</v>
      </c>
      <c r="G5803" t="s">
        <v>3358</v>
      </c>
      <c r="H5803" t="s">
        <v>30</v>
      </c>
      <c r="I5803" t="s">
        <v>27</v>
      </c>
      <c r="J5803">
        <v>546</v>
      </c>
      <c r="K5803">
        <v>458</v>
      </c>
      <c r="L5803">
        <v>0</v>
      </c>
      <c r="M5803">
        <v>0</v>
      </c>
      <c r="N5803" t="s">
        <v>35</v>
      </c>
      <c r="O5803">
        <v>0</v>
      </c>
      <c r="P5803">
        <v>20210610</v>
      </c>
      <c r="Q5803" t="s">
        <v>36</v>
      </c>
      <c r="R5803" t="s">
        <v>35</v>
      </c>
      <c r="S5803">
        <v>0</v>
      </c>
      <c r="T5803">
        <v>0</v>
      </c>
      <c r="U5803">
        <v>0</v>
      </c>
      <c r="V5803" t="s">
        <v>35</v>
      </c>
      <c r="W5803">
        <v>0</v>
      </c>
      <c r="X5803">
        <v>15453048</v>
      </c>
      <c r="Y5803" t="str">
        <f t="shared" si="90"/>
        <v>2.  1-1.5 Years</v>
      </c>
      <c r="Z5803" t="str">
        <f t="shared" si="90"/>
        <v>2.  1-1.5 Years</v>
      </c>
    </row>
    <row r="5804" spans="1:26" x14ac:dyDescent="0.25">
      <c r="A5804">
        <v>163180183</v>
      </c>
      <c r="B5804" t="s">
        <v>281</v>
      </c>
      <c r="C5804" t="s">
        <v>431</v>
      </c>
      <c r="D5804" t="s">
        <v>126</v>
      </c>
      <c r="E5804">
        <v>19</v>
      </c>
      <c r="F5804" t="s">
        <v>6</v>
      </c>
      <c r="G5804" t="s">
        <v>3180</v>
      </c>
      <c r="H5804" t="s">
        <v>30</v>
      </c>
      <c r="I5804" t="s">
        <v>27</v>
      </c>
      <c r="J5804">
        <v>763</v>
      </c>
      <c r="K5804">
        <v>748</v>
      </c>
      <c r="L5804">
        <v>0</v>
      </c>
      <c r="M5804">
        <v>0</v>
      </c>
      <c r="N5804" t="s">
        <v>35</v>
      </c>
      <c r="O5804">
        <v>0</v>
      </c>
      <c r="P5804" t="s">
        <v>30</v>
      </c>
      <c r="Q5804" t="s">
        <v>35</v>
      </c>
      <c r="R5804" t="s">
        <v>35</v>
      </c>
      <c r="S5804">
        <v>0</v>
      </c>
      <c r="T5804">
        <v>0</v>
      </c>
      <c r="U5804">
        <v>0</v>
      </c>
      <c r="V5804" t="s">
        <v>35</v>
      </c>
      <c r="W5804">
        <v>0</v>
      </c>
      <c r="X5804">
        <v>15330777</v>
      </c>
      <c r="Y5804" t="str">
        <f t="shared" si="90"/>
        <v>4. 2-3 Year</v>
      </c>
      <c r="Z5804" t="str">
        <f t="shared" si="90"/>
        <v>4. 2-3 Year</v>
      </c>
    </row>
    <row r="5805" spans="1:26" x14ac:dyDescent="0.25">
      <c r="A5805">
        <v>163377794</v>
      </c>
      <c r="B5805" t="s">
        <v>6648</v>
      </c>
      <c r="C5805" t="s">
        <v>700</v>
      </c>
      <c r="D5805" t="s">
        <v>126</v>
      </c>
      <c r="E5805">
        <v>19</v>
      </c>
      <c r="F5805" t="s">
        <v>37</v>
      </c>
      <c r="G5805" t="s">
        <v>3358</v>
      </c>
      <c r="H5805" t="s">
        <v>30</v>
      </c>
      <c r="I5805" t="s">
        <v>27</v>
      </c>
      <c r="J5805">
        <v>583</v>
      </c>
      <c r="K5805">
        <v>569</v>
      </c>
      <c r="L5805">
        <v>20211</v>
      </c>
      <c r="M5805">
        <v>1</v>
      </c>
      <c r="N5805" t="s">
        <v>36</v>
      </c>
      <c r="O5805">
        <v>1882</v>
      </c>
      <c r="P5805">
        <v>20190811</v>
      </c>
      <c r="Q5805" t="s">
        <v>36</v>
      </c>
      <c r="R5805" t="s">
        <v>35</v>
      </c>
      <c r="S5805">
        <v>0</v>
      </c>
      <c r="T5805">
        <v>0</v>
      </c>
      <c r="U5805">
        <v>0</v>
      </c>
      <c r="V5805" t="s">
        <v>35</v>
      </c>
      <c r="W5805">
        <v>0</v>
      </c>
      <c r="X5805">
        <v>14847848</v>
      </c>
      <c r="Y5805" t="str">
        <f t="shared" si="90"/>
        <v>3.  1.5 to 2 Year</v>
      </c>
      <c r="Z5805" t="str">
        <f t="shared" si="90"/>
        <v>3.  1.5 to 2 Year</v>
      </c>
    </row>
    <row r="5806" spans="1:26" x14ac:dyDescent="0.25">
      <c r="A5806">
        <v>162961078</v>
      </c>
      <c r="B5806" t="s">
        <v>2078</v>
      </c>
      <c r="C5806" t="s">
        <v>2615</v>
      </c>
      <c r="D5806" t="s">
        <v>126</v>
      </c>
      <c r="E5806">
        <v>19</v>
      </c>
      <c r="F5806" t="s">
        <v>37</v>
      </c>
      <c r="G5806" t="s">
        <v>3358</v>
      </c>
      <c r="H5806" t="s">
        <v>30</v>
      </c>
      <c r="I5806" t="s">
        <v>27</v>
      </c>
      <c r="J5806">
        <v>934</v>
      </c>
      <c r="K5806">
        <v>295</v>
      </c>
      <c r="L5806">
        <v>0</v>
      </c>
      <c r="M5806">
        <v>0</v>
      </c>
      <c r="N5806" t="s">
        <v>35</v>
      </c>
      <c r="O5806">
        <v>0</v>
      </c>
      <c r="P5806" t="s">
        <v>30</v>
      </c>
      <c r="Q5806" t="s">
        <v>35</v>
      </c>
      <c r="R5806" t="s">
        <v>36</v>
      </c>
      <c r="S5806">
        <v>1</v>
      </c>
      <c r="T5806">
        <v>20212</v>
      </c>
      <c r="U5806">
        <v>1</v>
      </c>
      <c r="V5806" t="s">
        <v>36</v>
      </c>
      <c r="W5806">
        <v>4485.3100000000004</v>
      </c>
      <c r="X5806">
        <v>15246167</v>
      </c>
      <c r="Y5806" t="str">
        <f t="shared" si="90"/>
        <v>4. 2-3 Year</v>
      </c>
      <c r="Z5806" t="str">
        <f t="shared" si="90"/>
        <v>1. &lt;= 1 Year</v>
      </c>
    </row>
    <row r="5807" spans="1:26" x14ac:dyDescent="0.25">
      <c r="A5807">
        <v>163091727</v>
      </c>
      <c r="B5807" t="s">
        <v>5209</v>
      </c>
      <c r="C5807" t="s">
        <v>5210</v>
      </c>
      <c r="D5807" t="s">
        <v>126</v>
      </c>
      <c r="E5807">
        <v>19</v>
      </c>
      <c r="F5807" t="s">
        <v>37</v>
      </c>
      <c r="G5807" t="s">
        <v>3358</v>
      </c>
      <c r="H5807" t="s">
        <v>30</v>
      </c>
      <c r="I5807" t="s">
        <v>27</v>
      </c>
      <c r="J5807">
        <v>833</v>
      </c>
      <c r="K5807">
        <v>757</v>
      </c>
      <c r="L5807">
        <v>0</v>
      </c>
      <c r="M5807">
        <v>0</v>
      </c>
      <c r="N5807" t="s">
        <v>35</v>
      </c>
      <c r="O5807">
        <v>0</v>
      </c>
      <c r="P5807">
        <v>20181201</v>
      </c>
      <c r="Q5807" t="s">
        <v>36</v>
      </c>
      <c r="R5807" t="s">
        <v>35</v>
      </c>
      <c r="S5807">
        <v>0</v>
      </c>
      <c r="T5807">
        <v>0</v>
      </c>
      <c r="U5807">
        <v>0</v>
      </c>
      <c r="V5807" t="s">
        <v>35</v>
      </c>
      <c r="W5807">
        <v>0</v>
      </c>
      <c r="X5807">
        <v>15267356</v>
      </c>
      <c r="Y5807" t="str">
        <f t="shared" si="90"/>
        <v>4. 2-3 Year</v>
      </c>
      <c r="Z5807" t="str">
        <f t="shared" si="90"/>
        <v>4. 2-3 Year</v>
      </c>
    </row>
    <row r="5808" spans="1:26" x14ac:dyDescent="0.25">
      <c r="A5808">
        <v>163064522</v>
      </c>
      <c r="B5808" t="s">
        <v>728</v>
      </c>
      <c r="C5808" t="s">
        <v>5608</v>
      </c>
      <c r="D5808" t="s">
        <v>126</v>
      </c>
      <c r="E5808">
        <v>19</v>
      </c>
      <c r="F5808" t="s">
        <v>37</v>
      </c>
      <c r="G5808" t="s">
        <v>3358</v>
      </c>
      <c r="H5808" t="s">
        <v>30</v>
      </c>
      <c r="I5808" t="s">
        <v>27</v>
      </c>
      <c r="J5808">
        <v>855</v>
      </c>
      <c r="K5808">
        <v>821</v>
      </c>
      <c r="L5808">
        <v>20211</v>
      </c>
      <c r="M5808">
        <v>1</v>
      </c>
      <c r="N5808" t="s">
        <v>36</v>
      </c>
      <c r="O5808">
        <v>2003</v>
      </c>
      <c r="P5808">
        <v>20200313</v>
      </c>
      <c r="Q5808" t="s">
        <v>36</v>
      </c>
      <c r="R5808" t="s">
        <v>35</v>
      </c>
      <c r="S5808">
        <v>0</v>
      </c>
      <c r="T5808">
        <v>20212</v>
      </c>
      <c r="U5808">
        <v>1</v>
      </c>
      <c r="V5808" t="s">
        <v>36</v>
      </c>
      <c r="W5808">
        <v>2084.77</v>
      </c>
      <c r="X5808">
        <v>15291094</v>
      </c>
      <c r="Y5808" t="str">
        <f t="shared" si="90"/>
        <v>4. 2-3 Year</v>
      </c>
      <c r="Z5808" t="str">
        <f t="shared" si="90"/>
        <v>4. 2-3 Year</v>
      </c>
    </row>
    <row r="5809" spans="1:26" x14ac:dyDescent="0.25">
      <c r="A5809">
        <v>163684660</v>
      </c>
      <c r="B5809" t="s">
        <v>5211</v>
      </c>
      <c r="C5809" t="s">
        <v>171</v>
      </c>
      <c r="D5809" t="s">
        <v>126</v>
      </c>
      <c r="E5809">
        <v>19</v>
      </c>
      <c r="F5809" t="s">
        <v>37</v>
      </c>
      <c r="G5809" t="s">
        <v>3358</v>
      </c>
      <c r="H5809" t="s">
        <v>30</v>
      </c>
      <c r="I5809" t="s">
        <v>27</v>
      </c>
      <c r="J5809">
        <v>511</v>
      </c>
      <c r="K5809">
        <v>457</v>
      </c>
      <c r="L5809">
        <v>0</v>
      </c>
      <c r="M5809">
        <v>0</v>
      </c>
      <c r="N5809" t="s">
        <v>35</v>
      </c>
      <c r="O5809">
        <v>0</v>
      </c>
      <c r="P5809">
        <v>20210612</v>
      </c>
      <c r="Q5809" t="s">
        <v>36</v>
      </c>
      <c r="R5809" t="s">
        <v>35</v>
      </c>
      <c r="S5809">
        <v>0</v>
      </c>
      <c r="T5809">
        <v>0</v>
      </c>
      <c r="U5809">
        <v>0</v>
      </c>
      <c r="V5809" t="s">
        <v>35</v>
      </c>
      <c r="W5809">
        <v>0</v>
      </c>
      <c r="X5809">
        <v>15662057</v>
      </c>
      <c r="Y5809" t="str">
        <f t="shared" si="90"/>
        <v>2.  1-1.5 Years</v>
      </c>
      <c r="Z5809" t="str">
        <f t="shared" si="90"/>
        <v>2.  1-1.5 Years</v>
      </c>
    </row>
    <row r="5810" spans="1:26" x14ac:dyDescent="0.25">
      <c r="A5810">
        <v>163273636</v>
      </c>
      <c r="B5810" t="s">
        <v>512</v>
      </c>
      <c r="C5810" t="s">
        <v>979</v>
      </c>
      <c r="D5810" t="s">
        <v>92</v>
      </c>
      <c r="E5810">
        <v>19</v>
      </c>
      <c r="F5810" t="s">
        <v>37</v>
      </c>
      <c r="G5810" t="s">
        <v>3358</v>
      </c>
      <c r="H5810" t="s">
        <v>30</v>
      </c>
      <c r="I5810" t="s">
        <v>27</v>
      </c>
      <c r="J5810">
        <v>686</v>
      </c>
      <c r="K5810">
        <v>597</v>
      </c>
      <c r="L5810">
        <v>20211</v>
      </c>
      <c r="M5810">
        <v>1</v>
      </c>
      <c r="N5810" t="s">
        <v>36</v>
      </c>
      <c r="O5810">
        <v>4086</v>
      </c>
      <c r="P5810">
        <v>20210630</v>
      </c>
      <c r="Q5810" t="s">
        <v>36</v>
      </c>
      <c r="R5810" t="s">
        <v>36</v>
      </c>
      <c r="S5810">
        <v>1</v>
      </c>
      <c r="T5810">
        <v>20212</v>
      </c>
      <c r="U5810">
        <v>1</v>
      </c>
      <c r="V5810" t="s">
        <v>36</v>
      </c>
      <c r="W5810">
        <v>3004.2</v>
      </c>
      <c r="X5810">
        <v>15368556</v>
      </c>
      <c r="Y5810" t="str">
        <f t="shared" si="90"/>
        <v>3.  1.5 to 2 Year</v>
      </c>
      <c r="Z5810" t="str">
        <f t="shared" si="90"/>
        <v>3.  1.5 to 2 Year</v>
      </c>
    </row>
    <row r="5811" spans="1:26" x14ac:dyDescent="0.25">
      <c r="A5811">
        <v>164149028</v>
      </c>
      <c r="B5811" t="s">
        <v>512</v>
      </c>
      <c r="C5811" t="s">
        <v>1924</v>
      </c>
      <c r="D5811" t="s">
        <v>126</v>
      </c>
      <c r="E5811">
        <v>19</v>
      </c>
      <c r="F5811" t="s">
        <v>37</v>
      </c>
      <c r="G5811" t="s">
        <v>3358</v>
      </c>
      <c r="H5811" t="s">
        <v>30</v>
      </c>
      <c r="I5811" t="s">
        <v>27</v>
      </c>
      <c r="J5811">
        <v>259</v>
      </c>
      <c r="K5811">
        <v>188</v>
      </c>
      <c r="L5811">
        <v>0</v>
      </c>
      <c r="M5811">
        <v>0</v>
      </c>
      <c r="N5811" t="s">
        <v>35</v>
      </c>
      <c r="O5811">
        <v>0</v>
      </c>
      <c r="P5811" t="s">
        <v>30</v>
      </c>
      <c r="Q5811" t="s">
        <v>35</v>
      </c>
      <c r="R5811" t="s">
        <v>35</v>
      </c>
      <c r="S5811">
        <v>0</v>
      </c>
      <c r="T5811">
        <v>0</v>
      </c>
      <c r="U5811">
        <v>0</v>
      </c>
      <c r="V5811" t="s">
        <v>35</v>
      </c>
      <c r="W5811">
        <v>0</v>
      </c>
      <c r="X5811">
        <v>15967560</v>
      </c>
      <c r="Y5811" t="str">
        <f t="shared" si="90"/>
        <v>1. &lt;= 1 Year</v>
      </c>
      <c r="Z5811" t="str">
        <f t="shared" si="90"/>
        <v>1. &lt;= 1 Year</v>
      </c>
    </row>
    <row r="5812" spans="1:26" x14ac:dyDescent="0.25">
      <c r="A5812">
        <v>164149030</v>
      </c>
      <c r="B5812" t="s">
        <v>512</v>
      </c>
      <c r="C5812" t="s">
        <v>436</v>
      </c>
      <c r="D5812" t="s">
        <v>117</v>
      </c>
      <c r="E5812">
        <v>19</v>
      </c>
      <c r="F5812" t="s">
        <v>37</v>
      </c>
      <c r="G5812" t="s">
        <v>3358</v>
      </c>
      <c r="H5812" t="s">
        <v>30</v>
      </c>
      <c r="I5812" t="s">
        <v>27</v>
      </c>
      <c r="J5812">
        <v>259</v>
      </c>
      <c r="K5812">
        <v>188</v>
      </c>
      <c r="L5812">
        <v>0</v>
      </c>
      <c r="M5812">
        <v>0</v>
      </c>
      <c r="N5812" t="s">
        <v>35</v>
      </c>
      <c r="O5812">
        <v>0</v>
      </c>
      <c r="P5812" t="s">
        <v>30</v>
      </c>
      <c r="Q5812" t="s">
        <v>35</v>
      </c>
      <c r="R5812" t="s">
        <v>35</v>
      </c>
      <c r="S5812">
        <v>0</v>
      </c>
      <c r="T5812">
        <v>0</v>
      </c>
      <c r="U5812">
        <v>0</v>
      </c>
      <c r="V5812" t="s">
        <v>35</v>
      </c>
      <c r="W5812">
        <v>0</v>
      </c>
      <c r="X5812">
        <v>15967562</v>
      </c>
      <c r="Y5812" t="str">
        <f t="shared" si="90"/>
        <v>1. &lt;= 1 Year</v>
      </c>
      <c r="Z5812" t="str">
        <f t="shared" si="90"/>
        <v>1. &lt;= 1 Year</v>
      </c>
    </row>
    <row r="5813" spans="1:26" x14ac:dyDescent="0.25">
      <c r="A5813">
        <v>164262957</v>
      </c>
      <c r="B5813" t="s">
        <v>8245</v>
      </c>
      <c r="C5813" t="s">
        <v>3479</v>
      </c>
      <c r="D5813" t="s">
        <v>126</v>
      </c>
      <c r="E5813">
        <v>19</v>
      </c>
      <c r="F5813" t="s">
        <v>37</v>
      </c>
      <c r="G5813" t="s">
        <v>3358</v>
      </c>
      <c r="H5813" t="s">
        <v>30</v>
      </c>
      <c r="I5813" t="s">
        <v>27</v>
      </c>
      <c r="J5813">
        <v>140</v>
      </c>
      <c r="K5813">
        <v>97</v>
      </c>
      <c r="L5813">
        <v>20211</v>
      </c>
      <c r="M5813">
        <v>1</v>
      </c>
      <c r="N5813" t="s">
        <v>36</v>
      </c>
      <c r="O5813">
        <v>1371</v>
      </c>
      <c r="P5813">
        <v>20210505</v>
      </c>
      <c r="Q5813" t="s">
        <v>36</v>
      </c>
      <c r="R5813" t="s">
        <v>35</v>
      </c>
      <c r="S5813">
        <v>0</v>
      </c>
      <c r="T5813">
        <v>20212</v>
      </c>
      <c r="U5813">
        <v>1</v>
      </c>
      <c r="V5813" t="s">
        <v>36</v>
      </c>
      <c r="W5813">
        <v>3624.4</v>
      </c>
      <c r="X5813">
        <v>16007303</v>
      </c>
      <c r="Y5813" t="str">
        <f t="shared" si="90"/>
        <v>1. &lt;= 1 Year</v>
      </c>
      <c r="Z5813" t="str">
        <f t="shared" si="90"/>
        <v>1. &lt;= 1 Year</v>
      </c>
    </row>
    <row r="5814" spans="1:26" x14ac:dyDescent="0.25">
      <c r="A5814">
        <v>164068311</v>
      </c>
      <c r="B5814" t="s">
        <v>5986</v>
      </c>
      <c r="C5814" t="s">
        <v>1167</v>
      </c>
      <c r="D5814" t="s">
        <v>117</v>
      </c>
      <c r="E5814">
        <v>19</v>
      </c>
      <c r="F5814" t="s">
        <v>6</v>
      </c>
      <c r="G5814" t="s">
        <v>7791</v>
      </c>
      <c r="H5814" t="s">
        <v>30</v>
      </c>
      <c r="I5814" t="s">
        <v>27</v>
      </c>
      <c r="J5814">
        <v>346</v>
      </c>
      <c r="K5814">
        <v>345</v>
      </c>
      <c r="L5814">
        <v>20211</v>
      </c>
      <c r="M5814">
        <v>1</v>
      </c>
      <c r="N5814" t="s">
        <v>36</v>
      </c>
      <c r="O5814">
        <v>5002</v>
      </c>
      <c r="P5814">
        <v>20190529</v>
      </c>
      <c r="Q5814" t="s">
        <v>36</v>
      </c>
      <c r="R5814" t="s">
        <v>35</v>
      </c>
      <c r="S5814">
        <v>0</v>
      </c>
      <c r="T5814">
        <v>20212</v>
      </c>
      <c r="U5814">
        <v>1</v>
      </c>
      <c r="V5814" t="s">
        <v>36</v>
      </c>
      <c r="W5814">
        <v>3477.78</v>
      </c>
      <c r="X5814">
        <v>15805019</v>
      </c>
      <c r="Y5814" t="str">
        <f t="shared" si="90"/>
        <v>1. &lt;= 1 Year</v>
      </c>
      <c r="Z5814" t="str">
        <f t="shared" si="90"/>
        <v>1. &lt;= 1 Year</v>
      </c>
    </row>
    <row r="5815" spans="1:26" x14ac:dyDescent="0.25">
      <c r="A5815">
        <v>164178111</v>
      </c>
      <c r="B5815" t="s">
        <v>6994</v>
      </c>
      <c r="C5815" t="s">
        <v>6995</v>
      </c>
      <c r="D5815" t="s">
        <v>126</v>
      </c>
      <c r="E5815">
        <v>19</v>
      </c>
      <c r="F5815" t="s">
        <v>37</v>
      </c>
      <c r="G5815" t="s">
        <v>3358</v>
      </c>
      <c r="H5815" t="s">
        <v>30</v>
      </c>
      <c r="I5815" t="s">
        <v>27</v>
      </c>
      <c r="J5815">
        <v>224</v>
      </c>
      <c r="K5815">
        <v>164</v>
      </c>
      <c r="L5815">
        <v>20211</v>
      </c>
      <c r="M5815">
        <v>1</v>
      </c>
      <c r="N5815" t="s">
        <v>36</v>
      </c>
      <c r="O5815">
        <v>3148</v>
      </c>
      <c r="P5815">
        <v>20200927</v>
      </c>
      <c r="Q5815" t="s">
        <v>36</v>
      </c>
      <c r="R5815" t="s">
        <v>35</v>
      </c>
      <c r="S5815">
        <v>0</v>
      </c>
      <c r="T5815">
        <v>20212</v>
      </c>
      <c r="U5815">
        <v>1</v>
      </c>
      <c r="V5815" t="s">
        <v>36</v>
      </c>
      <c r="W5815">
        <v>2671.98</v>
      </c>
      <c r="X5815">
        <v>15979138</v>
      </c>
      <c r="Y5815" t="str">
        <f t="shared" si="90"/>
        <v>1. &lt;= 1 Year</v>
      </c>
      <c r="Z5815" t="str">
        <f t="shared" si="90"/>
        <v>1. &lt;= 1 Year</v>
      </c>
    </row>
    <row r="5816" spans="1:26" x14ac:dyDescent="0.25">
      <c r="A5816">
        <v>163243866</v>
      </c>
      <c r="B5816" t="s">
        <v>4498</v>
      </c>
      <c r="C5816" t="s">
        <v>4499</v>
      </c>
      <c r="D5816" t="s">
        <v>92</v>
      </c>
      <c r="E5816">
        <v>19</v>
      </c>
      <c r="F5816" t="s">
        <v>37</v>
      </c>
      <c r="G5816" t="s">
        <v>3358</v>
      </c>
      <c r="H5816" t="s">
        <v>30</v>
      </c>
      <c r="I5816" t="s">
        <v>27</v>
      </c>
      <c r="J5816">
        <v>710</v>
      </c>
      <c r="K5816">
        <v>321</v>
      </c>
      <c r="L5816">
        <v>20211</v>
      </c>
      <c r="M5816">
        <v>1</v>
      </c>
      <c r="N5816" t="s">
        <v>36</v>
      </c>
      <c r="O5816">
        <v>303</v>
      </c>
      <c r="P5816">
        <v>20210709</v>
      </c>
      <c r="Q5816" t="s">
        <v>36</v>
      </c>
      <c r="R5816" t="s">
        <v>36</v>
      </c>
      <c r="S5816">
        <v>1</v>
      </c>
      <c r="T5816">
        <v>20212</v>
      </c>
      <c r="U5816">
        <v>1</v>
      </c>
      <c r="V5816" t="s">
        <v>36</v>
      </c>
      <c r="W5816">
        <v>675.85</v>
      </c>
      <c r="X5816">
        <v>15360077</v>
      </c>
      <c r="Y5816" t="str">
        <f t="shared" si="90"/>
        <v>3.  1.5 to 2 Year</v>
      </c>
      <c r="Z5816" t="str">
        <f t="shared" si="90"/>
        <v>1. &lt;= 1 Year</v>
      </c>
    </row>
    <row r="5817" spans="1:26" x14ac:dyDescent="0.25">
      <c r="A5817">
        <v>164148287</v>
      </c>
      <c r="B5817" t="s">
        <v>1453</v>
      </c>
      <c r="C5817" t="s">
        <v>6996</v>
      </c>
      <c r="D5817" t="s">
        <v>117</v>
      </c>
      <c r="E5817">
        <v>19</v>
      </c>
      <c r="F5817" t="s">
        <v>37</v>
      </c>
      <c r="G5817" t="s">
        <v>3358</v>
      </c>
      <c r="H5817" t="s">
        <v>30</v>
      </c>
      <c r="I5817" t="s">
        <v>27</v>
      </c>
      <c r="J5817">
        <v>260</v>
      </c>
      <c r="K5817">
        <v>185</v>
      </c>
      <c r="L5817">
        <v>0</v>
      </c>
      <c r="M5817">
        <v>0</v>
      </c>
      <c r="N5817" t="s">
        <v>35</v>
      </c>
      <c r="O5817">
        <v>0</v>
      </c>
      <c r="P5817" t="s">
        <v>30</v>
      </c>
      <c r="Q5817" t="s">
        <v>35</v>
      </c>
      <c r="R5817" t="s">
        <v>35</v>
      </c>
      <c r="S5817">
        <v>0</v>
      </c>
      <c r="T5817">
        <v>0</v>
      </c>
      <c r="U5817">
        <v>0</v>
      </c>
      <c r="V5817" t="s">
        <v>35</v>
      </c>
      <c r="W5817">
        <v>0</v>
      </c>
      <c r="X5817">
        <v>15967172</v>
      </c>
      <c r="Y5817" t="str">
        <f t="shared" si="90"/>
        <v>1. &lt;= 1 Year</v>
      </c>
      <c r="Z5817" t="str">
        <f t="shared" si="90"/>
        <v>1. &lt;= 1 Year</v>
      </c>
    </row>
    <row r="5818" spans="1:26" x14ac:dyDescent="0.25">
      <c r="A5818">
        <v>162711846</v>
      </c>
      <c r="B5818" t="s">
        <v>4230</v>
      </c>
      <c r="C5818" t="s">
        <v>504</v>
      </c>
      <c r="D5818" t="s">
        <v>92</v>
      </c>
      <c r="E5818">
        <v>19</v>
      </c>
      <c r="F5818" t="s">
        <v>37</v>
      </c>
      <c r="G5818" t="s">
        <v>3358</v>
      </c>
      <c r="H5818" t="s">
        <v>30</v>
      </c>
      <c r="I5818" t="s">
        <v>27</v>
      </c>
      <c r="J5818">
        <v>1102</v>
      </c>
      <c r="K5818">
        <v>1102</v>
      </c>
      <c r="L5818">
        <v>20211</v>
      </c>
      <c r="M5818">
        <v>1</v>
      </c>
      <c r="N5818" t="s">
        <v>36</v>
      </c>
      <c r="O5818">
        <v>1719</v>
      </c>
      <c r="P5818">
        <v>20210520</v>
      </c>
      <c r="Q5818" t="s">
        <v>36</v>
      </c>
      <c r="R5818" t="s">
        <v>35</v>
      </c>
      <c r="S5818">
        <v>0</v>
      </c>
      <c r="T5818">
        <v>20212</v>
      </c>
      <c r="U5818">
        <v>1</v>
      </c>
      <c r="V5818" t="s">
        <v>36</v>
      </c>
      <c r="W5818">
        <v>1092.07</v>
      </c>
      <c r="X5818">
        <v>15120756</v>
      </c>
      <c r="Y5818" t="str">
        <f t="shared" si="90"/>
        <v>4. 2-3 Year</v>
      </c>
      <c r="Z5818" t="str">
        <f t="shared" si="90"/>
        <v>4. 2-3 Year</v>
      </c>
    </row>
    <row r="5819" spans="1:26" x14ac:dyDescent="0.25">
      <c r="A5819">
        <v>164150749</v>
      </c>
      <c r="B5819" t="s">
        <v>1082</v>
      </c>
      <c r="C5819" t="s">
        <v>6649</v>
      </c>
      <c r="D5819" t="s">
        <v>92</v>
      </c>
      <c r="E5819">
        <v>19</v>
      </c>
      <c r="F5819" t="s">
        <v>6</v>
      </c>
      <c r="G5819" t="s">
        <v>7791</v>
      </c>
      <c r="H5819" t="s">
        <v>30</v>
      </c>
      <c r="I5819" t="s">
        <v>27</v>
      </c>
      <c r="J5819">
        <v>255</v>
      </c>
      <c r="K5819">
        <v>239</v>
      </c>
      <c r="L5819">
        <v>20211</v>
      </c>
      <c r="M5819">
        <v>1</v>
      </c>
      <c r="N5819" t="s">
        <v>36</v>
      </c>
      <c r="O5819">
        <v>2859</v>
      </c>
      <c r="P5819">
        <v>20190720</v>
      </c>
      <c r="Q5819" t="s">
        <v>36</v>
      </c>
      <c r="R5819" t="s">
        <v>35</v>
      </c>
      <c r="S5819">
        <v>0</v>
      </c>
      <c r="T5819">
        <v>20212</v>
      </c>
      <c r="U5819">
        <v>1</v>
      </c>
      <c r="V5819" t="s">
        <v>36</v>
      </c>
      <c r="W5819">
        <v>3980.51</v>
      </c>
      <c r="X5819">
        <v>15967689</v>
      </c>
      <c r="Y5819" t="str">
        <f t="shared" si="90"/>
        <v>1. &lt;= 1 Year</v>
      </c>
      <c r="Z5819" t="str">
        <f t="shared" si="90"/>
        <v>1. &lt;= 1 Year</v>
      </c>
    </row>
    <row r="5820" spans="1:26" x14ac:dyDescent="0.25">
      <c r="A5820">
        <v>164053806</v>
      </c>
      <c r="B5820" t="s">
        <v>1781</v>
      </c>
      <c r="C5820" t="s">
        <v>489</v>
      </c>
      <c r="D5820" t="s">
        <v>126</v>
      </c>
      <c r="E5820">
        <v>19</v>
      </c>
      <c r="F5820" t="s">
        <v>37</v>
      </c>
      <c r="G5820" t="s">
        <v>3358</v>
      </c>
      <c r="H5820" t="s">
        <v>30</v>
      </c>
      <c r="I5820" t="s">
        <v>27</v>
      </c>
      <c r="J5820">
        <v>358</v>
      </c>
      <c r="K5820">
        <v>223</v>
      </c>
      <c r="L5820">
        <v>20211</v>
      </c>
      <c r="M5820">
        <v>1</v>
      </c>
      <c r="N5820" t="s">
        <v>36</v>
      </c>
      <c r="O5820">
        <v>49</v>
      </c>
      <c r="P5820" t="s">
        <v>30</v>
      </c>
      <c r="Q5820" t="s">
        <v>35</v>
      </c>
      <c r="R5820" t="s">
        <v>35</v>
      </c>
      <c r="S5820">
        <v>0</v>
      </c>
      <c r="T5820">
        <v>20212</v>
      </c>
      <c r="U5820">
        <v>1</v>
      </c>
      <c r="V5820" t="s">
        <v>36</v>
      </c>
      <c r="W5820">
        <v>3592.6</v>
      </c>
      <c r="X5820">
        <v>15936303</v>
      </c>
      <c r="Y5820" t="str">
        <f t="shared" si="90"/>
        <v>1. &lt;= 1 Year</v>
      </c>
      <c r="Z5820" t="str">
        <f t="shared" si="90"/>
        <v>1. &lt;= 1 Year</v>
      </c>
    </row>
    <row r="5821" spans="1:26" x14ac:dyDescent="0.25">
      <c r="A5821">
        <v>163089455</v>
      </c>
      <c r="B5821" t="s">
        <v>3900</v>
      </c>
      <c r="C5821" t="s">
        <v>504</v>
      </c>
      <c r="D5821" t="s">
        <v>126</v>
      </c>
      <c r="E5821">
        <v>19</v>
      </c>
      <c r="F5821" t="s">
        <v>37</v>
      </c>
      <c r="G5821" t="s">
        <v>3358</v>
      </c>
      <c r="H5821" t="s">
        <v>30</v>
      </c>
      <c r="I5821" t="s">
        <v>27</v>
      </c>
      <c r="J5821">
        <v>835</v>
      </c>
      <c r="K5821">
        <v>589</v>
      </c>
      <c r="L5821">
        <v>20211</v>
      </c>
      <c r="M5821">
        <v>1</v>
      </c>
      <c r="N5821" t="s">
        <v>36</v>
      </c>
      <c r="O5821">
        <v>2990</v>
      </c>
      <c r="P5821" t="s">
        <v>30</v>
      </c>
      <c r="Q5821" t="s">
        <v>35</v>
      </c>
      <c r="R5821" t="s">
        <v>35</v>
      </c>
      <c r="S5821">
        <v>0</v>
      </c>
      <c r="T5821">
        <v>20212</v>
      </c>
      <c r="U5821">
        <v>1</v>
      </c>
      <c r="V5821" t="s">
        <v>36</v>
      </c>
      <c r="W5821">
        <v>681.61</v>
      </c>
      <c r="X5821">
        <v>15300737</v>
      </c>
      <c r="Y5821" t="str">
        <f t="shared" si="90"/>
        <v>4. 2-3 Year</v>
      </c>
      <c r="Z5821" t="str">
        <f t="shared" si="90"/>
        <v>3.  1.5 to 2 Year</v>
      </c>
    </row>
    <row r="5822" spans="1:26" x14ac:dyDescent="0.25">
      <c r="A5822">
        <v>161580542</v>
      </c>
      <c r="B5822" t="s">
        <v>2437</v>
      </c>
      <c r="C5822" t="s">
        <v>187</v>
      </c>
      <c r="D5822" t="s">
        <v>117</v>
      </c>
      <c r="E5822">
        <v>19</v>
      </c>
      <c r="F5822" t="s">
        <v>37</v>
      </c>
      <c r="G5822" t="s">
        <v>3358</v>
      </c>
      <c r="H5822">
        <v>3</v>
      </c>
      <c r="I5822" t="s">
        <v>28</v>
      </c>
      <c r="J5822">
        <v>1603</v>
      </c>
      <c r="K5822">
        <v>150</v>
      </c>
      <c r="L5822">
        <v>0</v>
      </c>
      <c r="M5822">
        <v>0</v>
      </c>
      <c r="N5822" t="s">
        <v>35</v>
      </c>
      <c r="O5822">
        <v>0</v>
      </c>
      <c r="P5822">
        <v>20210719</v>
      </c>
      <c r="Q5822" t="s">
        <v>36</v>
      </c>
      <c r="R5822" t="s">
        <v>35</v>
      </c>
      <c r="S5822">
        <v>0</v>
      </c>
      <c r="T5822">
        <v>0</v>
      </c>
      <c r="U5822">
        <v>0</v>
      </c>
      <c r="V5822" t="s">
        <v>35</v>
      </c>
      <c r="W5822">
        <v>0</v>
      </c>
      <c r="X5822">
        <v>14768585</v>
      </c>
      <c r="Y5822" t="str">
        <f t="shared" si="90"/>
        <v>5. 3-4 Year</v>
      </c>
      <c r="Z5822" t="str">
        <f t="shared" si="90"/>
        <v>1. &lt;= 1 Year</v>
      </c>
    </row>
    <row r="5823" spans="1:26" x14ac:dyDescent="0.25">
      <c r="A5823">
        <v>164144184</v>
      </c>
      <c r="B5823" t="s">
        <v>2548</v>
      </c>
      <c r="C5823" t="s">
        <v>1603</v>
      </c>
      <c r="D5823" t="s">
        <v>126</v>
      </c>
      <c r="E5823">
        <v>19</v>
      </c>
      <c r="F5823" t="s">
        <v>37</v>
      </c>
      <c r="G5823" t="s">
        <v>3358</v>
      </c>
      <c r="H5823" t="s">
        <v>30</v>
      </c>
      <c r="I5823" t="s">
        <v>27</v>
      </c>
      <c r="J5823">
        <v>266</v>
      </c>
      <c r="K5823">
        <v>213</v>
      </c>
      <c r="L5823">
        <v>0</v>
      </c>
      <c r="M5823">
        <v>0</v>
      </c>
      <c r="N5823" t="s">
        <v>35</v>
      </c>
      <c r="O5823">
        <v>0</v>
      </c>
      <c r="P5823" t="s">
        <v>30</v>
      </c>
      <c r="Q5823" t="s">
        <v>35</v>
      </c>
      <c r="R5823" t="s">
        <v>35</v>
      </c>
      <c r="S5823">
        <v>0</v>
      </c>
      <c r="T5823">
        <v>0</v>
      </c>
      <c r="U5823">
        <v>0</v>
      </c>
      <c r="V5823" t="s">
        <v>35</v>
      </c>
      <c r="W5823">
        <v>0</v>
      </c>
      <c r="X5823">
        <v>15965571</v>
      </c>
      <c r="Y5823" t="str">
        <f t="shared" si="90"/>
        <v>1. &lt;= 1 Year</v>
      </c>
      <c r="Z5823" t="str">
        <f t="shared" si="90"/>
        <v>1. &lt;= 1 Year</v>
      </c>
    </row>
    <row r="5824" spans="1:26" x14ac:dyDescent="0.25">
      <c r="A5824">
        <v>163009519</v>
      </c>
      <c r="B5824" t="s">
        <v>3747</v>
      </c>
      <c r="C5824" t="s">
        <v>928</v>
      </c>
      <c r="D5824" t="s">
        <v>126</v>
      </c>
      <c r="E5824">
        <v>19</v>
      </c>
      <c r="F5824" t="s">
        <v>37</v>
      </c>
      <c r="G5824" t="s">
        <v>3358</v>
      </c>
      <c r="H5824" t="s">
        <v>30</v>
      </c>
      <c r="I5824" t="s">
        <v>27</v>
      </c>
      <c r="J5824">
        <v>898</v>
      </c>
      <c r="K5824">
        <v>458</v>
      </c>
      <c r="L5824">
        <v>0</v>
      </c>
      <c r="M5824">
        <v>0</v>
      </c>
      <c r="N5824" t="s">
        <v>35</v>
      </c>
      <c r="O5824">
        <v>0</v>
      </c>
      <c r="P5824" t="s">
        <v>30</v>
      </c>
      <c r="Q5824" t="s">
        <v>35</v>
      </c>
      <c r="R5824" t="s">
        <v>35</v>
      </c>
      <c r="S5824">
        <v>0</v>
      </c>
      <c r="T5824">
        <v>0</v>
      </c>
      <c r="U5824">
        <v>0</v>
      </c>
      <c r="V5824" t="s">
        <v>35</v>
      </c>
      <c r="W5824">
        <v>0</v>
      </c>
      <c r="X5824">
        <v>15262531</v>
      </c>
      <c r="Y5824" t="str">
        <f t="shared" si="90"/>
        <v>4. 2-3 Year</v>
      </c>
      <c r="Z5824" t="str">
        <f t="shared" si="90"/>
        <v>2.  1-1.5 Years</v>
      </c>
    </row>
    <row r="5825" spans="1:26" x14ac:dyDescent="0.25">
      <c r="A5825">
        <v>162957405</v>
      </c>
      <c r="B5825" t="s">
        <v>1805</v>
      </c>
      <c r="C5825" t="s">
        <v>1081</v>
      </c>
      <c r="D5825" t="s">
        <v>126</v>
      </c>
      <c r="E5825">
        <v>19</v>
      </c>
      <c r="F5825" t="s">
        <v>37</v>
      </c>
      <c r="G5825" t="s">
        <v>3358</v>
      </c>
      <c r="H5825" t="s">
        <v>30</v>
      </c>
      <c r="I5825" t="s">
        <v>27</v>
      </c>
      <c r="J5825">
        <v>938</v>
      </c>
      <c r="K5825">
        <v>892</v>
      </c>
      <c r="L5825">
        <v>0</v>
      </c>
      <c r="M5825">
        <v>0</v>
      </c>
      <c r="N5825" t="s">
        <v>35</v>
      </c>
      <c r="O5825">
        <v>0</v>
      </c>
      <c r="P5825" t="s">
        <v>30</v>
      </c>
      <c r="Q5825" t="s">
        <v>35</v>
      </c>
      <c r="R5825" t="s">
        <v>35</v>
      </c>
      <c r="S5825">
        <v>0</v>
      </c>
      <c r="T5825">
        <v>0</v>
      </c>
      <c r="U5825">
        <v>0</v>
      </c>
      <c r="V5825" t="s">
        <v>35</v>
      </c>
      <c r="W5825">
        <v>0</v>
      </c>
      <c r="X5825">
        <v>15225323</v>
      </c>
      <c r="Y5825" t="str">
        <f t="shared" ref="Y5825:Z5888" si="91">IF(J5825&lt;=364,"1. &lt;= 1 Year",IF(J5825&lt;=546,"2.  1-1.5 Years",IF(J5825&lt;=729,"3.  1.5 to 2 Year",IF(J5825&lt;=1459,"4. 2-3 Year",IF(J5825&lt;=1824,"5. 3-4 Year",IF(J5825&lt;=2189,"6. 4-5 Year",IF(J5825&gt;=2190,"7. &gt;= 6 Year","N/A")))))))</f>
        <v>4. 2-3 Year</v>
      </c>
      <c r="Z5825" t="str">
        <f t="shared" si="91"/>
        <v>4. 2-3 Year</v>
      </c>
    </row>
    <row r="5826" spans="1:26" x14ac:dyDescent="0.25">
      <c r="A5826">
        <v>164137154</v>
      </c>
      <c r="B5826" t="s">
        <v>1805</v>
      </c>
      <c r="C5826" t="s">
        <v>804</v>
      </c>
      <c r="D5826" t="s">
        <v>117</v>
      </c>
      <c r="E5826">
        <v>19</v>
      </c>
      <c r="F5826" t="s">
        <v>37</v>
      </c>
      <c r="G5826" t="s">
        <v>3358</v>
      </c>
      <c r="H5826" t="s">
        <v>30</v>
      </c>
      <c r="I5826" t="s">
        <v>27</v>
      </c>
      <c r="J5826">
        <v>275</v>
      </c>
      <c r="K5826">
        <v>87</v>
      </c>
      <c r="L5826">
        <v>0</v>
      </c>
      <c r="M5826">
        <v>0</v>
      </c>
      <c r="N5826" t="s">
        <v>35</v>
      </c>
      <c r="O5826">
        <v>0</v>
      </c>
      <c r="P5826">
        <v>20210416</v>
      </c>
      <c r="Q5826" t="s">
        <v>36</v>
      </c>
      <c r="R5826" t="s">
        <v>35</v>
      </c>
      <c r="S5826">
        <v>0</v>
      </c>
      <c r="T5826">
        <v>20212</v>
      </c>
      <c r="U5826">
        <v>1</v>
      </c>
      <c r="V5826" t="s">
        <v>36</v>
      </c>
      <c r="W5826">
        <v>1755.42</v>
      </c>
      <c r="X5826">
        <v>15962722</v>
      </c>
      <c r="Y5826" t="str">
        <f t="shared" si="91"/>
        <v>1. &lt;= 1 Year</v>
      </c>
      <c r="Z5826" t="str">
        <f t="shared" si="91"/>
        <v>1. &lt;= 1 Year</v>
      </c>
    </row>
    <row r="5827" spans="1:26" x14ac:dyDescent="0.25">
      <c r="A5827">
        <v>163617114</v>
      </c>
      <c r="B5827" t="s">
        <v>2419</v>
      </c>
      <c r="C5827" t="s">
        <v>5079</v>
      </c>
      <c r="D5827" t="s">
        <v>126</v>
      </c>
      <c r="E5827">
        <v>19</v>
      </c>
      <c r="F5827" t="s">
        <v>37</v>
      </c>
      <c r="G5827" t="s">
        <v>3358</v>
      </c>
      <c r="H5827" t="s">
        <v>30</v>
      </c>
      <c r="I5827" t="s">
        <v>27</v>
      </c>
      <c r="J5827">
        <v>518</v>
      </c>
      <c r="K5827">
        <v>328</v>
      </c>
      <c r="L5827">
        <v>20211</v>
      </c>
      <c r="M5827">
        <v>1</v>
      </c>
      <c r="N5827" t="s">
        <v>36</v>
      </c>
      <c r="O5827">
        <v>1478</v>
      </c>
      <c r="P5827">
        <v>20201204</v>
      </c>
      <c r="Q5827" t="s">
        <v>36</v>
      </c>
      <c r="R5827" t="s">
        <v>35</v>
      </c>
      <c r="S5827">
        <v>0</v>
      </c>
      <c r="T5827">
        <v>0</v>
      </c>
      <c r="U5827">
        <v>0</v>
      </c>
      <c r="V5827" t="s">
        <v>35</v>
      </c>
      <c r="W5827">
        <v>0</v>
      </c>
      <c r="X5827">
        <v>15611688</v>
      </c>
      <c r="Y5827" t="str">
        <f t="shared" si="91"/>
        <v>2.  1-1.5 Years</v>
      </c>
      <c r="Z5827" t="str">
        <f t="shared" si="91"/>
        <v>1. &lt;= 1 Year</v>
      </c>
    </row>
    <row r="5828" spans="1:26" x14ac:dyDescent="0.25">
      <c r="A5828">
        <v>163257245</v>
      </c>
      <c r="B5828" t="s">
        <v>4391</v>
      </c>
      <c r="C5828" t="s">
        <v>2748</v>
      </c>
      <c r="D5828" t="s">
        <v>117</v>
      </c>
      <c r="E5828">
        <v>19</v>
      </c>
      <c r="F5828" t="s">
        <v>37</v>
      </c>
      <c r="G5828" t="s">
        <v>3358</v>
      </c>
      <c r="H5828" t="s">
        <v>30</v>
      </c>
      <c r="I5828" t="s">
        <v>27</v>
      </c>
      <c r="J5828">
        <v>700</v>
      </c>
      <c r="K5828">
        <v>352</v>
      </c>
      <c r="L5828">
        <v>20211</v>
      </c>
      <c r="M5828">
        <v>1</v>
      </c>
      <c r="N5828" t="s">
        <v>36</v>
      </c>
      <c r="O5828">
        <v>1080</v>
      </c>
      <c r="P5828" t="s">
        <v>30</v>
      </c>
      <c r="Q5828" t="s">
        <v>35</v>
      </c>
      <c r="R5828" t="s">
        <v>35</v>
      </c>
      <c r="S5828">
        <v>0</v>
      </c>
      <c r="T5828">
        <v>0</v>
      </c>
      <c r="U5828">
        <v>0</v>
      </c>
      <c r="V5828" t="s">
        <v>35</v>
      </c>
      <c r="W5828">
        <v>0</v>
      </c>
      <c r="X5828">
        <v>13826888</v>
      </c>
      <c r="Y5828" t="str">
        <f t="shared" si="91"/>
        <v>3.  1.5 to 2 Year</v>
      </c>
      <c r="Z5828" t="str">
        <f t="shared" si="91"/>
        <v>1. &lt;= 1 Year</v>
      </c>
    </row>
    <row r="5829" spans="1:26" x14ac:dyDescent="0.25">
      <c r="A5829">
        <v>162909456</v>
      </c>
      <c r="B5829" t="s">
        <v>3648</v>
      </c>
      <c r="C5829" t="s">
        <v>3649</v>
      </c>
      <c r="D5829" t="s">
        <v>126</v>
      </c>
      <c r="E5829">
        <v>19</v>
      </c>
      <c r="F5829" t="s">
        <v>37</v>
      </c>
      <c r="G5829" t="s">
        <v>3358</v>
      </c>
      <c r="H5829" t="s">
        <v>30</v>
      </c>
      <c r="I5829" t="s">
        <v>27</v>
      </c>
      <c r="J5829">
        <v>968</v>
      </c>
      <c r="K5829">
        <v>420</v>
      </c>
      <c r="L5829">
        <v>0</v>
      </c>
      <c r="M5829">
        <v>0</v>
      </c>
      <c r="N5829" t="s">
        <v>35</v>
      </c>
      <c r="O5829">
        <v>0</v>
      </c>
      <c r="P5829" t="s">
        <v>30</v>
      </c>
      <c r="Q5829" t="s">
        <v>35</v>
      </c>
      <c r="R5829" t="s">
        <v>35</v>
      </c>
      <c r="S5829">
        <v>0</v>
      </c>
      <c r="T5829">
        <v>20212</v>
      </c>
      <c r="U5829">
        <v>1</v>
      </c>
      <c r="V5829" t="s">
        <v>36</v>
      </c>
      <c r="W5829">
        <v>88.67</v>
      </c>
      <c r="X5829">
        <v>15228542</v>
      </c>
      <c r="Y5829" t="str">
        <f t="shared" si="91"/>
        <v>4. 2-3 Year</v>
      </c>
      <c r="Z5829" t="str">
        <f t="shared" si="91"/>
        <v>2.  1-1.5 Years</v>
      </c>
    </row>
    <row r="5830" spans="1:26" x14ac:dyDescent="0.25">
      <c r="A5830">
        <v>164352887</v>
      </c>
      <c r="B5830" t="s">
        <v>10350</v>
      </c>
      <c r="C5830" t="s">
        <v>965</v>
      </c>
      <c r="D5830" t="s">
        <v>117</v>
      </c>
      <c r="E5830">
        <v>19</v>
      </c>
      <c r="F5830" t="s">
        <v>6</v>
      </c>
      <c r="G5830" t="s">
        <v>7791</v>
      </c>
      <c r="H5830" t="s">
        <v>30</v>
      </c>
      <c r="I5830" t="s">
        <v>27</v>
      </c>
      <c r="J5830">
        <v>41</v>
      </c>
      <c r="K5830">
        <v>41</v>
      </c>
      <c r="L5830">
        <v>20211</v>
      </c>
      <c r="M5830">
        <v>1</v>
      </c>
      <c r="N5830" t="s">
        <v>36</v>
      </c>
      <c r="O5830">
        <v>6929</v>
      </c>
      <c r="P5830">
        <v>20210216</v>
      </c>
      <c r="Q5830" t="s">
        <v>36</v>
      </c>
      <c r="R5830" t="s">
        <v>35</v>
      </c>
      <c r="S5830">
        <v>0</v>
      </c>
      <c r="T5830">
        <v>20212</v>
      </c>
      <c r="U5830">
        <v>1</v>
      </c>
      <c r="V5830" t="s">
        <v>36</v>
      </c>
      <c r="W5830">
        <v>6493.93</v>
      </c>
      <c r="X5830">
        <v>16009934</v>
      </c>
      <c r="Y5830" t="str">
        <f t="shared" si="91"/>
        <v>1. &lt;= 1 Year</v>
      </c>
      <c r="Z5830" t="str">
        <f t="shared" si="91"/>
        <v>1. &lt;= 1 Year</v>
      </c>
    </row>
    <row r="5831" spans="1:26" x14ac:dyDescent="0.25">
      <c r="A5831">
        <v>163756833</v>
      </c>
      <c r="B5831" t="s">
        <v>318</v>
      </c>
      <c r="C5831" t="s">
        <v>1719</v>
      </c>
      <c r="D5831" t="s">
        <v>92</v>
      </c>
      <c r="E5831">
        <v>19</v>
      </c>
      <c r="F5831" t="s">
        <v>6</v>
      </c>
      <c r="G5831" t="s">
        <v>7791</v>
      </c>
      <c r="H5831" t="s">
        <v>30</v>
      </c>
      <c r="I5831" t="s">
        <v>27</v>
      </c>
      <c r="J5831">
        <v>496</v>
      </c>
      <c r="K5831">
        <v>484</v>
      </c>
      <c r="L5831">
        <v>0</v>
      </c>
      <c r="M5831">
        <v>0</v>
      </c>
      <c r="N5831" t="s">
        <v>35</v>
      </c>
      <c r="O5831">
        <v>0</v>
      </c>
      <c r="P5831">
        <v>20190828</v>
      </c>
      <c r="Q5831" t="s">
        <v>36</v>
      </c>
      <c r="R5831" t="s">
        <v>35</v>
      </c>
      <c r="S5831">
        <v>0</v>
      </c>
      <c r="T5831">
        <v>20212</v>
      </c>
      <c r="U5831">
        <v>1</v>
      </c>
      <c r="V5831" t="s">
        <v>36</v>
      </c>
      <c r="W5831">
        <v>100</v>
      </c>
      <c r="X5831">
        <v>15157862</v>
      </c>
      <c r="Y5831" t="str">
        <f t="shared" si="91"/>
        <v>2.  1-1.5 Years</v>
      </c>
      <c r="Z5831" t="str">
        <f t="shared" si="91"/>
        <v>2.  1-1.5 Years</v>
      </c>
    </row>
    <row r="5832" spans="1:26" x14ac:dyDescent="0.25">
      <c r="A5832">
        <v>164016552</v>
      </c>
      <c r="B5832" t="s">
        <v>318</v>
      </c>
      <c r="C5832" t="s">
        <v>535</v>
      </c>
      <c r="D5832" t="s">
        <v>92</v>
      </c>
      <c r="E5832">
        <v>19</v>
      </c>
      <c r="F5832" t="s">
        <v>6</v>
      </c>
      <c r="G5832" t="s">
        <v>7791</v>
      </c>
      <c r="H5832" t="s">
        <v>30</v>
      </c>
      <c r="I5832" t="s">
        <v>27</v>
      </c>
      <c r="J5832">
        <v>401</v>
      </c>
      <c r="K5832">
        <v>400</v>
      </c>
      <c r="L5832">
        <v>20211</v>
      </c>
      <c r="M5832">
        <v>1</v>
      </c>
      <c r="N5832" t="s">
        <v>36</v>
      </c>
      <c r="O5832">
        <v>1517</v>
      </c>
      <c r="P5832">
        <v>20200610</v>
      </c>
      <c r="Q5832" t="s">
        <v>36</v>
      </c>
      <c r="R5832" t="s">
        <v>35</v>
      </c>
      <c r="S5832">
        <v>0</v>
      </c>
      <c r="T5832">
        <v>20212</v>
      </c>
      <c r="U5832">
        <v>1</v>
      </c>
      <c r="V5832" t="s">
        <v>36</v>
      </c>
      <c r="W5832">
        <v>1496.88</v>
      </c>
      <c r="X5832">
        <v>15842051</v>
      </c>
      <c r="Y5832" t="str">
        <f t="shared" si="91"/>
        <v>2.  1-1.5 Years</v>
      </c>
      <c r="Z5832" t="str">
        <f t="shared" si="91"/>
        <v>2.  1-1.5 Years</v>
      </c>
    </row>
    <row r="5833" spans="1:26" x14ac:dyDescent="0.25">
      <c r="A5833">
        <v>164354395</v>
      </c>
      <c r="B5833" t="s">
        <v>323</v>
      </c>
      <c r="C5833" t="s">
        <v>204</v>
      </c>
      <c r="D5833" t="s">
        <v>126</v>
      </c>
      <c r="E5833">
        <v>19</v>
      </c>
      <c r="F5833" t="s">
        <v>6</v>
      </c>
      <c r="G5833" t="s">
        <v>2442</v>
      </c>
      <c r="H5833" t="s">
        <v>30</v>
      </c>
      <c r="I5833" t="s">
        <v>27</v>
      </c>
      <c r="J5833">
        <v>38</v>
      </c>
      <c r="K5833">
        <v>21</v>
      </c>
      <c r="L5833">
        <v>20211</v>
      </c>
      <c r="M5833">
        <v>1</v>
      </c>
      <c r="N5833" t="s">
        <v>36</v>
      </c>
      <c r="O5833">
        <v>5984</v>
      </c>
      <c r="P5833">
        <v>20180312</v>
      </c>
      <c r="Q5833" t="s">
        <v>36</v>
      </c>
      <c r="R5833" t="s">
        <v>35</v>
      </c>
      <c r="S5833">
        <v>0</v>
      </c>
      <c r="T5833">
        <v>20212</v>
      </c>
      <c r="U5833">
        <v>1</v>
      </c>
      <c r="V5833" t="s">
        <v>36</v>
      </c>
      <c r="W5833">
        <v>7711.97</v>
      </c>
      <c r="X5833">
        <v>7868148</v>
      </c>
      <c r="Y5833" t="str">
        <f t="shared" si="91"/>
        <v>1. &lt;= 1 Year</v>
      </c>
      <c r="Z5833" t="str">
        <f t="shared" si="91"/>
        <v>1. &lt;= 1 Year</v>
      </c>
    </row>
    <row r="5834" spans="1:26" x14ac:dyDescent="0.25">
      <c r="A5834">
        <v>162793960</v>
      </c>
      <c r="B5834" t="s">
        <v>3584</v>
      </c>
      <c r="C5834" t="s">
        <v>3317</v>
      </c>
      <c r="D5834" t="s">
        <v>126</v>
      </c>
      <c r="E5834">
        <v>19</v>
      </c>
      <c r="F5834" t="s">
        <v>37</v>
      </c>
      <c r="G5834" t="s">
        <v>3358</v>
      </c>
      <c r="H5834" t="s">
        <v>30</v>
      </c>
      <c r="I5834" t="s">
        <v>27</v>
      </c>
      <c r="J5834">
        <v>1050</v>
      </c>
      <c r="K5834">
        <v>331</v>
      </c>
      <c r="L5834">
        <v>20211</v>
      </c>
      <c r="M5834">
        <v>1</v>
      </c>
      <c r="N5834" t="s">
        <v>36</v>
      </c>
      <c r="O5834">
        <v>1199</v>
      </c>
      <c r="P5834">
        <v>20180320</v>
      </c>
      <c r="Q5834" t="s">
        <v>36</v>
      </c>
      <c r="R5834" t="s">
        <v>36</v>
      </c>
      <c r="S5834">
        <v>1</v>
      </c>
      <c r="T5834">
        <v>0</v>
      </c>
      <c r="U5834">
        <v>0</v>
      </c>
      <c r="V5834" t="s">
        <v>35</v>
      </c>
      <c r="W5834">
        <v>0</v>
      </c>
      <c r="X5834">
        <v>15180055</v>
      </c>
      <c r="Y5834" t="str">
        <f t="shared" si="91"/>
        <v>4. 2-3 Year</v>
      </c>
      <c r="Z5834" t="str">
        <f t="shared" si="91"/>
        <v>1. &lt;= 1 Year</v>
      </c>
    </row>
    <row r="5835" spans="1:26" x14ac:dyDescent="0.25">
      <c r="A5835">
        <v>164146439</v>
      </c>
      <c r="B5835" t="s">
        <v>1466</v>
      </c>
      <c r="C5835" t="s">
        <v>263</v>
      </c>
      <c r="D5835" t="s">
        <v>126</v>
      </c>
      <c r="E5835">
        <v>19</v>
      </c>
      <c r="F5835" t="s">
        <v>6</v>
      </c>
      <c r="G5835" t="s">
        <v>2442</v>
      </c>
      <c r="H5835" t="s">
        <v>30</v>
      </c>
      <c r="I5835" t="s">
        <v>27</v>
      </c>
      <c r="J5835">
        <v>262</v>
      </c>
      <c r="K5835">
        <v>262</v>
      </c>
      <c r="L5835">
        <v>20211</v>
      </c>
      <c r="M5835">
        <v>1</v>
      </c>
      <c r="N5835" t="s">
        <v>36</v>
      </c>
      <c r="O5835">
        <v>9649</v>
      </c>
      <c r="P5835">
        <v>20210527</v>
      </c>
      <c r="Q5835" t="s">
        <v>36</v>
      </c>
      <c r="R5835" t="s">
        <v>35</v>
      </c>
      <c r="S5835">
        <v>0</v>
      </c>
      <c r="T5835">
        <v>20212</v>
      </c>
      <c r="U5835">
        <v>1</v>
      </c>
      <c r="V5835" t="s">
        <v>36</v>
      </c>
      <c r="W5835">
        <v>1586.96</v>
      </c>
      <c r="X5835">
        <v>15962551</v>
      </c>
      <c r="Y5835" t="str">
        <f t="shared" si="91"/>
        <v>1. &lt;= 1 Year</v>
      </c>
      <c r="Z5835" t="str">
        <f t="shared" si="91"/>
        <v>1. &lt;= 1 Year</v>
      </c>
    </row>
    <row r="5836" spans="1:26" x14ac:dyDescent="0.25">
      <c r="A5836">
        <v>164223547</v>
      </c>
      <c r="B5836" t="s">
        <v>7371</v>
      </c>
      <c r="C5836" t="s">
        <v>2960</v>
      </c>
      <c r="D5836" t="s">
        <v>126</v>
      </c>
      <c r="E5836">
        <v>19</v>
      </c>
      <c r="F5836" t="s">
        <v>37</v>
      </c>
      <c r="G5836" t="s">
        <v>3358</v>
      </c>
      <c r="H5836" t="s">
        <v>30</v>
      </c>
      <c r="I5836" t="s">
        <v>27</v>
      </c>
      <c r="J5836">
        <v>192</v>
      </c>
      <c r="K5836">
        <v>105</v>
      </c>
      <c r="L5836">
        <v>0</v>
      </c>
      <c r="M5836">
        <v>0</v>
      </c>
      <c r="N5836" t="s">
        <v>35</v>
      </c>
      <c r="O5836">
        <v>0</v>
      </c>
      <c r="P5836" t="s">
        <v>30</v>
      </c>
      <c r="Q5836" t="s">
        <v>35</v>
      </c>
      <c r="R5836" t="s">
        <v>35</v>
      </c>
      <c r="S5836">
        <v>0</v>
      </c>
      <c r="T5836">
        <v>0</v>
      </c>
      <c r="U5836">
        <v>0</v>
      </c>
      <c r="V5836" t="s">
        <v>35</v>
      </c>
      <c r="W5836">
        <v>0</v>
      </c>
      <c r="X5836">
        <v>15990060</v>
      </c>
      <c r="Y5836" t="str">
        <f t="shared" si="91"/>
        <v>1. &lt;= 1 Year</v>
      </c>
      <c r="Z5836" t="str">
        <f t="shared" si="91"/>
        <v>1. &lt;= 1 Year</v>
      </c>
    </row>
    <row r="5837" spans="1:26" x14ac:dyDescent="0.25">
      <c r="A5837">
        <v>164146469</v>
      </c>
      <c r="B5837" t="s">
        <v>1851</v>
      </c>
      <c r="C5837" t="s">
        <v>3905</v>
      </c>
      <c r="D5837" t="s">
        <v>117</v>
      </c>
      <c r="E5837">
        <v>19</v>
      </c>
      <c r="F5837" t="s">
        <v>5</v>
      </c>
      <c r="G5837" t="s">
        <v>2442</v>
      </c>
      <c r="H5837" t="s">
        <v>30</v>
      </c>
      <c r="I5837" t="s">
        <v>27</v>
      </c>
      <c r="J5837">
        <v>262</v>
      </c>
      <c r="K5837">
        <v>262</v>
      </c>
      <c r="L5837">
        <v>0</v>
      </c>
      <c r="M5837">
        <v>0</v>
      </c>
      <c r="N5837" t="s">
        <v>35</v>
      </c>
      <c r="O5837">
        <v>0</v>
      </c>
      <c r="P5837" t="s">
        <v>30</v>
      </c>
      <c r="Q5837" t="s">
        <v>35</v>
      </c>
      <c r="R5837" t="s">
        <v>36</v>
      </c>
      <c r="S5837">
        <v>1</v>
      </c>
      <c r="T5837">
        <v>0</v>
      </c>
      <c r="U5837">
        <v>0</v>
      </c>
      <c r="V5837" t="s">
        <v>35</v>
      </c>
      <c r="W5837">
        <v>0</v>
      </c>
      <c r="X5837">
        <v>15442681</v>
      </c>
      <c r="Y5837" t="str">
        <f t="shared" si="91"/>
        <v>1. &lt;= 1 Year</v>
      </c>
      <c r="Z5837" t="str">
        <f t="shared" si="91"/>
        <v>1. &lt;= 1 Year</v>
      </c>
    </row>
    <row r="5838" spans="1:26" x14ac:dyDescent="0.25">
      <c r="A5838">
        <v>164172433</v>
      </c>
      <c r="B5838" t="s">
        <v>757</v>
      </c>
      <c r="C5838" t="s">
        <v>10351</v>
      </c>
      <c r="D5838" t="s">
        <v>126</v>
      </c>
      <c r="E5838">
        <v>19</v>
      </c>
      <c r="F5838" t="s">
        <v>37</v>
      </c>
      <c r="G5838" t="s">
        <v>3358</v>
      </c>
      <c r="H5838" t="s">
        <v>30</v>
      </c>
      <c r="I5838" t="s">
        <v>27</v>
      </c>
      <c r="J5838">
        <v>231</v>
      </c>
      <c r="K5838">
        <v>188</v>
      </c>
      <c r="L5838">
        <v>20211</v>
      </c>
      <c r="M5838">
        <v>1</v>
      </c>
      <c r="N5838" t="s">
        <v>36</v>
      </c>
      <c r="O5838">
        <v>942</v>
      </c>
      <c r="P5838" t="s">
        <v>30</v>
      </c>
      <c r="Q5838" t="s">
        <v>35</v>
      </c>
      <c r="R5838" t="s">
        <v>35</v>
      </c>
      <c r="S5838">
        <v>0</v>
      </c>
      <c r="T5838">
        <v>0</v>
      </c>
      <c r="U5838">
        <v>0</v>
      </c>
      <c r="V5838" t="s">
        <v>35</v>
      </c>
      <c r="W5838">
        <v>0</v>
      </c>
      <c r="X5838">
        <v>15977631</v>
      </c>
      <c r="Y5838" t="str">
        <f t="shared" si="91"/>
        <v>1. &lt;= 1 Year</v>
      </c>
      <c r="Z5838" t="str">
        <f t="shared" si="91"/>
        <v>1. &lt;= 1 Year</v>
      </c>
    </row>
    <row r="5839" spans="1:26" x14ac:dyDescent="0.25">
      <c r="A5839">
        <v>164148215</v>
      </c>
      <c r="B5839" t="s">
        <v>6997</v>
      </c>
      <c r="C5839" t="s">
        <v>416</v>
      </c>
      <c r="D5839" t="s">
        <v>126</v>
      </c>
      <c r="E5839">
        <v>19</v>
      </c>
      <c r="F5839" t="s">
        <v>37</v>
      </c>
      <c r="G5839" t="s">
        <v>3358</v>
      </c>
      <c r="H5839" t="s">
        <v>30</v>
      </c>
      <c r="I5839" t="s">
        <v>27</v>
      </c>
      <c r="J5839">
        <v>260</v>
      </c>
      <c r="K5839">
        <v>188</v>
      </c>
      <c r="L5839">
        <v>20211</v>
      </c>
      <c r="M5839">
        <v>1</v>
      </c>
      <c r="N5839" t="s">
        <v>36</v>
      </c>
      <c r="O5839">
        <v>1352</v>
      </c>
      <c r="P5839">
        <v>20210223</v>
      </c>
      <c r="Q5839" t="s">
        <v>36</v>
      </c>
      <c r="R5839" t="s">
        <v>35</v>
      </c>
      <c r="S5839">
        <v>0</v>
      </c>
      <c r="T5839">
        <v>20212</v>
      </c>
      <c r="U5839">
        <v>1</v>
      </c>
      <c r="V5839" t="s">
        <v>36</v>
      </c>
      <c r="W5839">
        <v>350</v>
      </c>
      <c r="X5839">
        <v>15967127</v>
      </c>
      <c r="Y5839" t="str">
        <f t="shared" si="91"/>
        <v>1. &lt;= 1 Year</v>
      </c>
      <c r="Z5839" t="str">
        <f t="shared" si="91"/>
        <v>1. &lt;= 1 Year</v>
      </c>
    </row>
    <row r="5840" spans="1:26" x14ac:dyDescent="0.25">
      <c r="A5840">
        <v>164165418</v>
      </c>
      <c r="B5840" t="s">
        <v>2352</v>
      </c>
      <c r="C5840" t="s">
        <v>2343</v>
      </c>
      <c r="D5840" t="s">
        <v>126</v>
      </c>
      <c r="E5840">
        <v>19</v>
      </c>
      <c r="F5840" t="s">
        <v>37</v>
      </c>
      <c r="G5840" t="s">
        <v>3358</v>
      </c>
      <c r="H5840" t="s">
        <v>30</v>
      </c>
      <c r="I5840" t="s">
        <v>27</v>
      </c>
      <c r="J5840">
        <v>237</v>
      </c>
      <c r="K5840">
        <v>108</v>
      </c>
      <c r="L5840">
        <v>20211</v>
      </c>
      <c r="M5840">
        <v>1</v>
      </c>
      <c r="N5840" t="s">
        <v>36</v>
      </c>
      <c r="O5840">
        <v>4098</v>
      </c>
      <c r="P5840">
        <v>20181215</v>
      </c>
      <c r="Q5840" t="s">
        <v>36</v>
      </c>
      <c r="R5840" t="s">
        <v>36</v>
      </c>
      <c r="S5840">
        <v>1</v>
      </c>
      <c r="T5840">
        <v>20212</v>
      </c>
      <c r="U5840">
        <v>1</v>
      </c>
      <c r="V5840" t="s">
        <v>36</v>
      </c>
      <c r="W5840">
        <v>4672.41</v>
      </c>
      <c r="X5840">
        <v>15561418</v>
      </c>
      <c r="Y5840" t="str">
        <f t="shared" si="91"/>
        <v>1. &lt;= 1 Year</v>
      </c>
      <c r="Z5840" t="str">
        <f t="shared" si="91"/>
        <v>1. &lt;= 1 Year</v>
      </c>
    </row>
    <row r="5841" spans="1:26" x14ac:dyDescent="0.25">
      <c r="A5841">
        <v>164052407</v>
      </c>
      <c r="B5841" t="s">
        <v>2352</v>
      </c>
      <c r="C5841" t="s">
        <v>4384</v>
      </c>
      <c r="D5841" t="s">
        <v>126</v>
      </c>
      <c r="E5841">
        <v>19</v>
      </c>
      <c r="F5841" t="s">
        <v>37</v>
      </c>
      <c r="G5841" t="s">
        <v>3358</v>
      </c>
      <c r="H5841" t="s">
        <v>30</v>
      </c>
      <c r="I5841" t="s">
        <v>27</v>
      </c>
      <c r="J5841">
        <v>359</v>
      </c>
      <c r="K5841">
        <v>301</v>
      </c>
      <c r="L5841">
        <v>0</v>
      </c>
      <c r="M5841">
        <v>0</v>
      </c>
      <c r="N5841" t="s">
        <v>35</v>
      </c>
      <c r="O5841">
        <v>0</v>
      </c>
      <c r="P5841">
        <v>20180730</v>
      </c>
      <c r="Q5841" t="s">
        <v>36</v>
      </c>
      <c r="R5841" t="s">
        <v>35</v>
      </c>
      <c r="S5841">
        <v>0</v>
      </c>
      <c r="T5841">
        <v>0</v>
      </c>
      <c r="U5841">
        <v>0</v>
      </c>
      <c r="V5841" t="s">
        <v>35</v>
      </c>
      <c r="W5841">
        <v>0</v>
      </c>
      <c r="X5841">
        <v>15935603</v>
      </c>
      <c r="Y5841" t="str">
        <f t="shared" si="91"/>
        <v>1. &lt;= 1 Year</v>
      </c>
      <c r="Z5841" t="str">
        <f t="shared" si="91"/>
        <v>1. &lt;= 1 Year</v>
      </c>
    </row>
    <row r="5842" spans="1:26" x14ac:dyDescent="0.25">
      <c r="A5842">
        <v>164120402</v>
      </c>
      <c r="B5842" t="s">
        <v>6998</v>
      </c>
      <c r="C5842" t="s">
        <v>4066</v>
      </c>
      <c r="D5842" t="s">
        <v>126</v>
      </c>
      <c r="E5842">
        <v>19</v>
      </c>
      <c r="F5842" t="s">
        <v>37</v>
      </c>
      <c r="G5842" t="s">
        <v>3358</v>
      </c>
      <c r="H5842" t="s">
        <v>30</v>
      </c>
      <c r="I5842" t="s">
        <v>27</v>
      </c>
      <c r="J5842">
        <v>294</v>
      </c>
      <c r="K5842">
        <v>294</v>
      </c>
      <c r="L5842">
        <v>0</v>
      </c>
      <c r="M5842">
        <v>0</v>
      </c>
      <c r="N5842" t="s">
        <v>35</v>
      </c>
      <c r="O5842">
        <v>0</v>
      </c>
      <c r="P5842">
        <v>20210607</v>
      </c>
      <c r="Q5842" t="s">
        <v>36</v>
      </c>
      <c r="R5842" t="s">
        <v>35</v>
      </c>
      <c r="S5842">
        <v>0</v>
      </c>
      <c r="T5842">
        <v>0</v>
      </c>
      <c r="U5842">
        <v>0</v>
      </c>
      <c r="V5842" t="s">
        <v>35</v>
      </c>
      <c r="W5842">
        <v>0</v>
      </c>
      <c r="X5842">
        <v>15956143</v>
      </c>
      <c r="Y5842" t="str">
        <f t="shared" si="91"/>
        <v>1. &lt;= 1 Year</v>
      </c>
      <c r="Z5842" t="str">
        <f t="shared" si="91"/>
        <v>1. &lt;= 1 Year</v>
      </c>
    </row>
    <row r="5843" spans="1:26" x14ac:dyDescent="0.25">
      <c r="A5843">
        <v>163331557</v>
      </c>
      <c r="B5843" t="s">
        <v>1297</v>
      </c>
      <c r="C5843" t="s">
        <v>7372</v>
      </c>
      <c r="D5843" t="s">
        <v>126</v>
      </c>
      <c r="E5843">
        <v>19</v>
      </c>
      <c r="F5843" t="s">
        <v>37</v>
      </c>
      <c r="G5843" t="s">
        <v>3358</v>
      </c>
      <c r="H5843" t="s">
        <v>30</v>
      </c>
      <c r="I5843" t="s">
        <v>27</v>
      </c>
      <c r="J5843">
        <v>631</v>
      </c>
      <c r="K5843">
        <v>587</v>
      </c>
      <c r="L5843">
        <v>20211</v>
      </c>
      <c r="M5843">
        <v>1</v>
      </c>
      <c r="N5843" t="s">
        <v>36</v>
      </c>
      <c r="O5843">
        <v>694</v>
      </c>
      <c r="P5843" t="s">
        <v>30</v>
      </c>
      <c r="Q5843" t="s">
        <v>35</v>
      </c>
      <c r="R5843" t="s">
        <v>35</v>
      </c>
      <c r="S5843">
        <v>0</v>
      </c>
      <c r="T5843">
        <v>0</v>
      </c>
      <c r="U5843">
        <v>0</v>
      </c>
      <c r="V5843" t="s">
        <v>35</v>
      </c>
      <c r="W5843">
        <v>0</v>
      </c>
      <c r="X5843">
        <v>15396754</v>
      </c>
      <c r="Y5843" t="str">
        <f t="shared" si="91"/>
        <v>3.  1.5 to 2 Year</v>
      </c>
      <c r="Z5843" t="str">
        <f t="shared" si="91"/>
        <v>3.  1.5 to 2 Year</v>
      </c>
    </row>
    <row r="5844" spans="1:26" x14ac:dyDescent="0.25">
      <c r="A5844">
        <v>164362606</v>
      </c>
      <c r="B5844" t="s">
        <v>2289</v>
      </c>
      <c r="C5844" t="s">
        <v>1926</v>
      </c>
      <c r="D5844" t="s">
        <v>117</v>
      </c>
      <c r="E5844">
        <v>19</v>
      </c>
      <c r="F5844" t="s">
        <v>6</v>
      </c>
      <c r="G5844" t="s">
        <v>2442</v>
      </c>
      <c r="H5844" t="s">
        <v>30</v>
      </c>
      <c r="I5844" t="s">
        <v>27</v>
      </c>
      <c r="J5844">
        <v>30</v>
      </c>
      <c r="K5844">
        <v>13</v>
      </c>
      <c r="L5844">
        <v>20211</v>
      </c>
      <c r="M5844">
        <v>1</v>
      </c>
      <c r="N5844" t="s">
        <v>36</v>
      </c>
      <c r="O5844">
        <v>46</v>
      </c>
      <c r="P5844">
        <v>20210705</v>
      </c>
      <c r="Q5844" t="s">
        <v>36</v>
      </c>
      <c r="R5844" t="s">
        <v>35</v>
      </c>
      <c r="S5844">
        <v>0</v>
      </c>
      <c r="T5844">
        <v>0</v>
      </c>
      <c r="U5844">
        <v>0</v>
      </c>
      <c r="V5844" t="s">
        <v>35</v>
      </c>
      <c r="W5844">
        <v>0</v>
      </c>
      <c r="X5844">
        <v>16023143</v>
      </c>
      <c r="Y5844" t="str">
        <f t="shared" si="91"/>
        <v>1. &lt;= 1 Year</v>
      </c>
      <c r="Z5844" t="str">
        <f t="shared" si="91"/>
        <v>1. &lt;= 1 Year</v>
      </c>
    </row>
    <row r="5845" spans="1:26" x14ac:dyDescent="0.25">
      <c r="A5845">
        <v>164149029</v>
      </c>
      <c r="B5845" t="s">
        <v>6999</v>
      </c>
      <c r="C5845" t="s">
        <v>3934</v>
      </c>
      <c r="D5845" t="s">
        <v>117</v>
      </c>
      <c r="E5845">
        <v>19</v>
      </c>
      <c r="F5845" t="s">
        <v>37</v>
      </c>
      <c r="G5845" t="s">
        <v>3358</v>
      </c>
      <c r="H5845" t="s">
        <v>30</v>
      </c>
      <c r="I5845" t="s">
        <v>27</v>
      </c>
      <c r="J5845">
        <v>259</v>
      </c>
      <c r="K5845">
        <v>213</v>
      </c>
      <c r="L5845">
        <v>0</v>
      </c>
      <c r="M5845">
        <v>0</v>
      </c>
      <c r="N5845" t="s">
        <v>35</v>
      </c>
      <c r="O5845">
        <v>0</v>
      </c>
      <c r="P5845" t="s">
        <v>30</v>
      </c>
      <c r="Q5845" t="s">
        <v>35</v>
      </c>
      <c r="R5845" t="s">
        <v>35</v>
      </c>
      <c r="S5845">
        <v>0</v>
      </c>
      <c r="T5845">
        <v>0</v>
      </c>
      <c r="U5845">
        <v>0</v>
      </c>
      <c r="V5845" t="s">
        <v>35</v>
      </c>
      <c r="W5845">
        <v>0</v>
      </c>
      <c r="X5845">
        <v>15967559</v>
      </c>
      <c r="Y5845" t="str">
        <f t="shared" si="91"/>
        <v>1. &lt;= 1 Year</v>
      </c>
      <c r="Z5845" t="str">
        <f t="shared" si="91"/>
        <v>1. &lt;= 1 Year</v>
      </c>
    </row>
    <row r="5846" spans="1:26" x14ac:dyDescent="0.25">
      <c r="A5846">
        <v>164098901</v>
      </c>
      <c r="B5846" t="s">
        <v>5913</v>
      </c>
      <c r="C5846" t="s">
        <v>269</v>
      </c>
      <c r="D5846" t="s">
        <v>126</v>
      </c>
      <c r="E5846">
        <v>19</v>
      </c>
      <c r="F5846" t="s">
        <v>37</v>
      </c>
      <c r="G5846" t="s">
        <v>3358</v>
      </c>
      <c r="H5846" t="s">
        <v>30</v>
      </c>
      <c r="I5846" t="s">
        <v>27</v>
      </c>
      <c r="J5846">
        <v>317</v>
      </c>
      <c r="K5846">
        <v>314</v>
      </c>
      <c r="L5846">
        <v>0</v>
      </c>
      <c r="M5846">
        <v>0</v>
      </c>
      <c r="N5846" t="s">
        <v>35</v>
      </c>
      <c r="O5846">
        <v>0</v>
      </c>
      <c r="P5846" t="s">
        <v>30</v>
      </c>
      <c r="Q5846" t="s">
        <v>35</v>
      </c>
      <c r="R5846" t="s">
        <v>35</v>
      </c>
      <c r="S5846">
        <v>0</v>
      </c>
      <c r="T5846">
        <v>0</v>
      </c>
      <c r="U5846">
        <v>0</v>
      </c>
      <c r="V5846" t="s">
        <v>35</v>
      </c>
      <c r="W5846">
        <v>0</v>
      </c>
      <c r="X5846">
        <v>15950033</v>
      </c>
      <c r="Y5846" t="str">
        <f t="shared" si="91"/>
        <v>1. &lt;= 1 Year</v>
      </c>
      <c r="Z5846" t="str">
        <f t="shared" si="91"/>
        <v>1. &lt;= 1 Year</v>
      </c>
    </row>
    <row r="5847" spans="1:26" x14ac:dyDescent="0.25">
      <c r="A5847">
        <v>164148058</v>
      </c>
      <c r="B5847" t="s">
        <v>6650</v>
      </c>
      <c r="C5847" t="s">
        <v>868</v>
      </c>
      <c r="D5847" t="s">
        <v>92</v>
      </c>
      <c r="E5847">
        <v>19</v>
      </c>
      <c r="F5847" t="s">
        <v>6</v>
      </c>
      <c r="G5847" t="s">
        <v>7791</v>
      </c>
      <c r="H5847" t="s">
        <v>30</v>
      </c>
      <c r="I5847" t="s">
        <v>27</v>
      </c>
      <c r="J5847">
        <v>261</v>
      </c>
      <c r="K5847">
        <v>239</v>
      </c>
      <c r="L5847">
        <v>20211</v>
      </c>
      <c r="M5847">
        <v>1</v>
      </c>
      <c r="N5847" t="s">
        <v>36</v>
      </c>
      <c r="O5847">
        <v>3428</v>
      </c>
      <c r="P5847">
        <v>20190603</v>
      </c>
      <c r="Q5847" t="s">
        <v>36</v>
      </c>
      <c r="R5847" t="s">
        <v>35</v>
      </c>
      <c r="S5847">
        <v>0</v>
      </c>
      <c r="T5847">
        <v>20212</v>
      </c>
      <c r="U5847">
        <v>1</v>
      </c>
      <c r="V5847" t="s">
        <v>36</v>
      </c>
      <c r="W5847">
        <v>1021.39</v>
      </c>
      <c r="X5847">
        <v>15965823</v>
      </c>
      <c r="Y5847" t="str">
        <f t="shared" si="91"/>
        <v>1. &lt;= 1 Year</v>
      </c>
      <c r="Z5847" t="str">
        <f t="shared" si="91"/>
        <v>1. &lt;= 1 Year</v>
      </c>
    </row>
    <row r="5848" spans="1:26" x14ac:dyDescent="0.25">
      <c r="A5848">
        <v>164172149</v>
      </c>
      <c r="B5848" t="s">
        <v>10352</v>
      </c>
      <c r="C5848" t="s">
        <v>10353</v>
      </c>
      <c r="D5848" t="s">
        <v>126</v>
      </c>
      <c r="E5848">
        <v>19</v>
      </c>
      <c r="F5848" t="s">
        <v>37</v>
      </c>
      <c r="G5848" t="s">
        <v>3358</v>
      </c>
      <c r="H5848" t="s">
        <v>30</v>
      </c>
      <c r="I5848" t="s">
        <v>27</v>
      </c>
      <c r="J5848">
        <v>231</v>
      </c>
      <c r="K5848">
        <v>231</v>
      </c>
      <c r="L5848">
        <v>20211</v>
      </c>
      <c r="M5848">
        <v>1</v>
      </c>
      <c r="N5848" t="s">
        <v>36</v>
      </c>
      <c r="O5848">
        <v>2032</v>
      </c>
      <c r="P5848">
        <v>20191106</v>
      </c>
      <c r="Q5848" t="s">
        <v>36</v>
      </c>
      <c r="R5848" t="s">
        <v>36</v>
      </c>
      <c r="S5848">
        <v>1</v>
      </c>
      <c r="T5848">
        <v>0</v>
      </c>
      <c r="U5848">
        <v>0</v>
      </c>
      <c r="V5848" t="s">
        <v>35</v>
      </c>
      <c r="W5848">
        <v>0</v>
      </c>
      <c r="X5848">
        <v>15132546</v>
      </c>
      <c r="Y5848" t="str">
        <f t="shared" si="91"/>
        <v>1. &lt;= 1 Year</v>
      </c>
      <c r="Z5848" t="str">
        <f t="shared" si="91"/>
        <v>1. &lt;= 1 Year</v>
      </c>
    </row>
    <row r="5849" spans="1:26" x14ac:dyDescent="0.25">
      <c r="A5849">
        <v>164138411</v>
      </c>
      <c r="B5849" t="s">
        <v>6580</v>
      </c>
      <c r="C5849" t="s">
        <v>442</v>
      </c>
      <c r="D5849" t="s">
        <v>117</v>
      </c>
      <c r="E5849">
        <v>19</v>
      </c>
      <c r="F5849" t="s">
        <v>37</v>
      </c>
      <c r="G5849" t="s">
        <v>3358</v>
      </c>
      <c r="H5849" t="s">
        <v>30</v>
      </c>
      <c r="I5849" t="s">
        <v>27</v>
      </c>
      <c r="J5849">
        <v>273</v>
      </c>
      <c r="K5849">
        <v>157</v>
      </c>
      <c r="L5849">
        <v>20211</v>
      </c>
      <c r="M5849">
        <v>1</v>
      </c>
      <c r="N5849" t="s">
        <v>36</v>
      </c>
      <c r="O5849">
        <v>672</v>
      </c>
      <c r="P5849" t="s">
        <v>30</v>
      </c>
      <c r="Q5849" t="s">
        <v>35</v>
      </c>
      <c r="R5849" t="s">
        <v>35</v>
      </c>
      <c r="S5849">
        <v>0</v>
      </c>
      <c r="T5849">
        <v>0</v>
      </c>
      <c r="U5849">
        <v>0</v>
      </c>
      <c r="V5849" t="s">
        <v>35</v>
      </c>
      <c r="W5849">
        <v>0</v>
      </c>
      <c r="X5849">
        <v>14377774</v>
      </c>
      <c r="Y5849" t="str">
        <f t="shared" si="91"/>
        <v>1. &lt;= 1 Year</v>
      </c>
      <c r="Z5849" t="str">
        <f t="shared" si="91"/>
        <v>1. &lt;= 1 Year</v>
      </c>
    </row>
    <row r="5850" spans="1:26" x14ac:dyDescent="0.25">
      <c r="A5850">
        <v>163330293</v>
      </c>
      <c r="B5850" t="s">
        <v>625</v>
      </c>
      <c r="C5850" t="s">
        <v>7373</v>
      </c>
      <c r="D5850" t="s">
        <v>126</v>
      </c>
      <c r="E5850">
        <v>19</v>
      </c>
      <c r="F5850" t="s">
        <v>37</v>
      </c>
      <c r="G5850" t="s">
        <v>3358</v>
      </c>
      <c r="H5850" t="s">
        <v>30</v>
      </c>
      <c r="I5850" t="s">
        <v>27</v>
      </c>
      <c r="J5850">
        <v>632</v>
      </c>
      <c r="K5850">
        <v>587</v>
      </c>
      <c r="L5850">
        <v>20211</v>
      </c>
      <c r="M5850">
        <v>1</v>
      </c>
      <c r="N5850" t="s">
        <v>36</v>
      </c>
      <c r="O5850">
        <v>2292</v>
      </c>
      <c r="P5850" t="s">
        <v>30</v>
      </c>
      <c r="Q5850" t="s">
        <v>35</v>
      </c>
      <c r="R5850" t="s">
        <v>35</v>
      </c>
      <c r="S5850">
        <v>0</v>
      </c>
      <c r="T5850">
        <v>0</v>
      </c>
      <c r="U5850">
        <v>0</v>
      </c>
      <c r="V5850" t="s">
        <v>35</v>
      </c>
      <c r="W5850">
        <v>0</v>
      </c>
      <c r="X5850">
        <v>15396286</v>
      </c>
      <c r="Y5850" t="str">
        <f t="shared" si="91"/>
        <v>3.  1.5 to 2 Year</v>
      </c>
      <c r="Z5850" t="str">
        <f t="shared" si="91"/>
        <v>3.  1.5 to 2 Year</v>
      </c>
    </row>
    <row r="5851" spans="1:26" x14ac:dyDescent="0.25">
      <c r="A5851">
        <v>164069620</v>
      </c>
      <c r="B5851" t="s">
        <v>5988</v>
      </c>
      <c r="C5851" t="s">
        <v>504</v>
      </c>
      <c r="D5851" t="s">
        <v>126</v>
      </c>
      <c r="E5851">
        <v>19</v>
      </c>
      <c r="F5851" t="s">
        <v>37</v>
      </c>
      <c r="G5851" t="s">
        <v>3358</v>
      </c>
      <c r="H5851" t="s">
        <v>30</v>
      </c>
      <c r="I5851" t="s">
        <v>27</v>
      </c>
      <c r="J5851">
        <v>344</v>
      </c>
      <c r="K5851">
        <v>216</v>
      </c>
      <c r="L5851">
        <v>0</v>
      </c>
      <c r="M5851">
        <v>0</v>
      </c>
      <c r="N5851" t="s">
        <v>35</v>
      </c>
      <c r="O5851">
        <v>0</v>
      </c>
      <c r="P5851" t="s">
        <v>30</v>
      </c>
      <c r="Q5851" t="s">
        <v>35</v>
      </c>
      <c r="R5851" t="s">
        <v>35</v>
      </c>
      <c r="S5851">
        <v>0</v>
      </c>
      <c r="T5851">
        <v>0</v>
      </c>
      <c r="U5851">
        <v>0</v>
      </c>
      <c r="V5851" t="s">
        <v>35</v>
      </c>
      <c r="W5851">
        <v>0</v>
      </c>
      <c r="X5851">
        <v>15940114</v>
      </c>
      <c r="Y5851" t="str">
        <f t="shared" si="91"/>
        <v>1. &lt;= 1 Year</v>
      </c>
      <c r="Z5851" t="str">
        <f t="shared" si="91"/>
        <v>1. &lt;= 1 Year</v>
      </c>
    </row>
    <row r="5852" spans="1:26" x14ac:dyDescent="0.25">
      <c r="A5852">
        <v>163397115</v>
      </c>
      <c r="B5852" t="s">
        <v>1397</v>
      </c>
      <c r="C5852" t="s">
        <v>572</v>
      </c>
      <c r="D5852" t="s">
        <v>126</v>
      </c>
      <c r="E5852">
        <v>19</v>
      </c>
      <c r="F5852" t="s">
        <v>37</v>
      </c>
      <c r="G5852" t="s">
        <v>3358</v>
      </c>
      <c r="H5852" t="s">
        <v>30</v>
      </c>
      <c r="I5852" t="s">
        <v>27</v>
      </c>
      <c r="J5852">
        <v>567</v>
      </c>
      <c r="K5852">
        <v>339</v>
      </c>
      <c r="L5852">
        <v>0</v>
      </c>
      <c r="M5852">
        <v>0</v>
      </c>
      <c r="N5852" t="s">
        <v>35</v>
      </c>
      <c r="O5852">
        <v>0</v>
      </c>
      <c r="P5852" t="s">
        <v>30</v>
      </c>
      <c r="Q5852" t="s">
        <v>35</v>
      </c>
      <c r="R5852" t="s">
        <v>35</v>
      </c>
      <c r="S5852">
        <v>0</v>
      </c>
      <c r="T5852">
        <v>20212</v>
      </c>
      <c r="U5852">
        <v>1</v>
      </c>
      <c r="V5852" t="s">
        <v>36</v>
      </c>
      <c r="W5852">
        <v>458.2</v>
      </c>
      <c r="X5852">
        <v>15443516</v>
      </c>
      <c r="Y5852" t="str">
        <f t="shared" si="91"/>
        <v>3.  1.5 to 2 Year</v>
      </c>
      <c r="Z5852" t="str">
        <f t="shared" si="91"/>
        <v>1. &lt;= 1 Year</v>
      </c>
    </row>
    <row r="5853" spans="1:26" x14ac:dyDescent="0.25">
      <c r="A5853">
        <v>164362647</v>
      </c>
      <c r="B5853" t="s">
        <v>10354</v>
      </c>
      <c r="C5853" t="s">
        <v>10355</v>
      </c>
      <c r="D5853" t="s">
        <v>117</v>
      </c>
      <c r="E5853">
        <v>19</v>
      </c>
      <c r="F5853" t="s">
        <v>6</v>
      </c>
      <c r="G5853" t="s">
        <v>7791</v>
      </c>
      <c r="H5853" t="s">
        <v>30</v>
      </c>
      <c r="I5853" t="s">
        <v>27</v>
      </c>
      <c r="J5853">
        <v>30</v>
      </c>
      <c r="K5853">
        <v>13</v>
      </c>
      <c r="L5853">
        <v>0</v>
      </c>
      <c r="M5853">
        <v>0</v>
      </c>
      <c r="N5853" t="s">
        <v>35</v>
      </c>
      <c r="O5853">
        <v>0</v>
      </c>
      <c r="P5853" t="s">
        <v>30</v>
      </c>
      <c r="Q5853" t="s">
        <v>35</v>
      </c>
      <c r="R5853" t="s">
        <v>35</v>
      </c>
      <c r="S5853">
        <v>0</v>
      </c>
      <c r="T5853">
        <v>0</v>
      </c>
      <c r="U5853">
        <v>0</v>
      </c>
      <c r="V5853" t="s">
        <v>35</v>
      </c>
      <c r="W5853">
        <v>0</v>
      </c>
      <c r="X5853">
        <v>12819271</v>
      </c>
      <c r="Y5853" t="str">
        <f t="shared" si="91"/>
        <v>1. &lt;= 1 Year</v>
      </c>
      <c r="Z5853" t="str">
        <f t="shared" si="91"/>
        <v>1. &lt;= 1 Year</v>
      </c>
    </row>
    <row r="5854" spans="1:26" x14ac:dyDescent="0.25">
      <c r="A5854">
        <v>163329994</v>
      </c>
      <c r="B5854" t="s">
        <v>213</v>
      </c>
      <c r="C5854" t="s">
        <v>4709</v>
      </c>
      <c r="D5854" t="s">
        <v>126</v>
      </c>
      <c r="E5854">
        <v>19</v>
      </c>
      <c r="F5854" t="s">
        <v>37</v>
      </c>
      <c r="G5854" t="s">
        <v>3358</v>
      </c>
      <c r="H5854" t="s">
        <v>30</v>
      </c>
      <c r="I5854" t="s">
        <v>27</v>
      </c>
      <c r="J5854">
        <v>632</v>
      </c>
      <c r="K5854">
        <v>587</v>
      </c>
      <c r="L5854">
        <v>0</v>
      </c>
      <c r="M5854">
        <v>0</v>
      </c>
      <c r="N5854" t="s">
        <v>35</v>
      </c>
      <c r="O5854">
        <v>0</v>
      </c>
      <c r="P5854" t="s">
        <v>30</v>
      </c>
      <c r="Q5854" t="s">
        <v>35</v>
      </c>
      <c r="R5854" t="s">
        <v>35</v>
      </c>
      <c r="S5854">
        <v>0</v>
      </c>
      <c r="T5854">
        <v>0</v>
      </c>
      <c r="U5854">
        <v>0</v>
      </c>
      <c r="V5854" t="s">
        <v>35</v>
      </c>
      <c r="W5854">
        <v>0</v>
      </c>
      <c r="X5854">
        <v>15396156</v>
      </c>
      <c r="Y5854" t="str">
        <f t="shared" si="91"/>
        <v>3.  1.5 to 2 Year</v>
      </c>
      <c r="Z5854" t="str">
        <f t="shared" si="91"/>
        <v>3.  1.5 to 2 Year</v>
      </c>
    </row>
    <row r="5855" spans="1:26" x14ac:dyDescent="0.25">
      <c r="A5855">
        <v>163420446</v>
      </c>
      <c r="B5855" t="s">
        <v>213</v>
      </c>
      <c r="C5855" t="s">
        <v>7374</v>
      </c>
      <c r="D5855" t="s">
        <v>126</v>
      </c>
      <c r="E5855">
        <v>19</v>
      </c>
      <c r="F5855" t="s">
        <v>37</v>
      </c>
      <c r="G5855" t="s">
        <v>3358</v>
      </c>
      <c r="H5855" t="s">
        <v>30</v>
      </c>
      <c r="I5855" t="s">
        <v>27</v>
      </c>
      <c r="J5855">
        <v>545</v>
      </c>
      <c r="K5855">
        <v>178</v>
      </c>
      <c r="L5855">
        <v>0</v>
      </c>
      <c r="M5855">
        <v>0</v>
      </c>
      <c r="N5855" t="s">
        <v>35</v>
      </c>
      <c r="O5855">
        <v>0</v>
      </c>
      <c r="P5855" t="s">
        <v>30</v>
      </c>
      <c r="Q5855" t="s">
        <v>35</v>
      </c>
      <c r="R5855" t="s">
        <v>35</v>
      </c>
      <c r="S5855">
        <v>0</v>
      </c>
      <c r="T5855">
        <v>0</v>
      </c>
      <c r="U5855">
        <v>0</v>
      </c>
      <c r="V5855" t="s">
        <v>35</v>
      </c>
      <c r="W5855">
        <v>0</v>
      </c>
      <c r="X5855">
        <v>15453479</v>
      </c>
      <c r="Y5855" t="str">
        <f t="shared" si="91"/>
        <v>2.  1-1.5 Years</v>
      </c>
      <c r="Z5855" t="str">
        <f t="shared" si="91"/>
        <v>1. &lt;= 1 Year</v>
      </c>
    </row>
    <row r="5856" spans="1:26" x14ac:dyDescent="0.25">
      <c r="A5856">
        <v>163086716</v>
      </c>
      <c r="B5856" t="s">
        <v>355</v>
      </c>
      <c r="C5856" t="s">
        <v>878</v>
      </c>
      <c r="D5856" t="s">
        <v>126</v>
      </c>
      <c r="E5856">
        <v>19</v>
      </c>
      <c r="F5856" t="s">
        <v>37</v>
      </c>
      <c r="G5856" t="s">
        <v>3358</v>
      </c>
      <c r="H5856" t="s">
        <v>30</v>
      </c>
      <c r="I5856" t="s">
        <v>27</v>
      </c>
      <c r="J5856">
        <v>836</v>
      </c>
      <c r="K5856">
        <v>819</v>
      </c>
      <c r="L5856">
        <v>0</v>
      </c>
      <c r="M5856">
        <v>0</v>
      </c>
      <c r="N5856" t="s">
        <v>35</v>
      </c>
      <c r="O5856">
        <v>0</v>
      </c>
      <c r="P5856" t="s">
        <v>30</v>
      </c>
      <c r="Q5856" t="s">
        <v>35</v>
      </c>
      <c r="R5856" t="s">
        <v>35</v>
      </c>
      <c r="S5856">
        <v>0</v>
      </c>
      <c r="T5856">
        <v>0</v>
      </c>
      <c r="U5856">
        <v>0</v>
      </c>
      <c r="V5856" t="s">
        <v>35</v>
      </c>
      <c r="W5856">
        <v>0</v>
      </c>
      <c r="X5856">
        <v>15299062</v>
      </c>
      <c r="Y5856" t="str">
        <f t="shared" si="91"/>
        <v>4. 2-3 Year</v>
      </c>
      <c r="Z5856" t="str">
        <f t="shared" si="91"/>
        <v>4. 2-3 Year</v>
      </c>
    </row>
    <row r="5857" spans="1:26" x14ac:dyDescent="0.25">
      <c r="A5857">
        <v>163086859</v>
      </c>
      <c r="B5857" t="s">
        <v>355</v>
      </c>
      <c r="C5857" t="s">
        <v>3849</v>
      </c>
      <c r="D5857" t="s">
        <v>126</v>
      </c>
      <c r="E5857">
        <v>19</v>
      </c>
      <c r="F5857" t="s">
        <v>37</v>
      </c>
      <c r="G5857" t="s">
        <v>3358</v>
      </c>
      <c r="H5857" t="s">
        <v>30</v>
      </c>
      <c r="I5857" t="s">
        <v>27</v>
      </c>
      <c r="J5857">
        <v>836</v>
      </c>
      <c r="K5857">
        <v>819</v>
      </c>
      <c r="L5857">
        <v>20211</v>
      </c>
      <c r="M5857">
        <v>1</v>
      </c>
      <c r="N5857" t="s">
        <v>36</v>
      </c>
      <c r="O5857">
        <v>639</v>
      </c>
      <c r="P5857" t="s">
        <v>30</v>
      </c>
      <c r="Q5857" t="s">
        <v>35</v>
      </c>
      <c r="R5857" t="s">
        <v>35</v>
      </c>
      <c r="S5857">
        <v>0</v>
      </c>
      <c r="T5857">
        <v>0</v>
      </c>
      <c r="U5857">
        <v>0</v>
      </c>
      <c r="V5857" t="s">
        <v>35</v>
      </c>
      <c r="W5857">
        <v>0</v>
      </c>
      <c r="X5857">
        <v>15299239</v>
      </c>
      <c r="Y5857" t="str">
        <f t="shared" si="91"/>
        <v>4. 2-3 Year</v>
      </c>
      <c r="Z5857" t="str">
        <f t="shared" si="91"/>
        <v>4. 2-3 Year</v>
      </c>
    </row>
    <row r="5858" spans="1:26" x14ac:dyDescent="0.25">
      <c r="A5858">
        <v>163086635</v>
      </c>
      <c r="B5858" t="s">
        <v>355</v>
      </c>
      <c r="C5858" t="s">
        <v>3850</v>
      </c>
      <c r="D5858" t="s">
        <v>126</v>
      </c>
      <c r="E5858">
        <v>19</v>
      </c>
      <c r="F5858" t="s">
        <v>37</v>
      </c>
      <c r="G5858" t="s">
        <v>3358</v>
      </c>
      <c r="H5858" t="s">
        <v>30</v>
      </c>
      <c r="I5858" t="s">
        <v>27</v>
      </c>
      <c r="J5858">
        <v>836</v>
      </c>
      <c r="K5858">
        <v>819</v>
      </c>
      <c r="L5858">
        <v>20211</v>
      </c>
      <c r="M5858">
        <v>1</v>
      </c>
      <c r="N5858" t="s">
        <v>36</v>
      </c>
      <c r="O5858">
        <v>520</v>
      </c>
      <c r="P5858" t="s">
        <v>30</v>
      </c>
      <c r="Q5858" t="s">
        <v>35</v>
      </c>
      <c r="R5858" t="s">
        <v>35</v>
      </c>
      <c r="S5858">
        <v>0</v>
      </c>
      <c r="T5858">
        <v>0</v>
      </c>
      <c r="U5858">
        <v>0</v>
      </c>
      <c r="V5858" t="s">
        <v>35</v>
      </c>
      <c r="W5858">
        <v>0</v>
      </c>
      <c r="X5858">
        <v>15299256</v>
      </c>
      <c r="Y5858" t="str">
        <f t="shared" si="91"/>
        <v>4. 2-3 Year</v>
      </c>
      <c r="Z5858" t="str">
        <f t="shared" si="91"/>
        <v>4. 2-3 Year</v>
      </c>
    </row>
    <row r="5859" spans="1:26" x14ac:dyDescent="0.25">
      <c r="A5859">
        <v>163308491</v>
      </c>
      <c r="B5859" t="s">
        <v>5081</v>
      </c>
      <c r="C5859" t="s">
        <v>4531</v>
      </c>
      <c r="D5859" t="s">
        <v>126</v>
      </c>
      <c r="E5859">
        <v>19</v>
      </c>
      <c r="F5859" t="s">
        <v>37</v>
      </c>
      <c r="G5859" t="s">
        <v>3358</v>
      </c>
      <c r="H5859" t="s">
        <v>30</v>
      </c>
      <c r="I5859" t="s">
        <v>27</v>
      </c>
      <c r="J5859">
        <v>654</v>
      </c>
      <c r="K5859">
        <v>646</v>
      </c>
      <c r="L5859">
        <v>20211</v>
      </c>
      <c r="M5859">
        <v>1</v>
      </c>
      <c r="N5859" t="s">
        <v>36</v>
      </c>
      <c r="O5859">
        <v>5399</v>
      </c>
      <c r="P5859" t="s">
        <v>30</v>
      </c>
      <c r="Q5859" t="s">
        <v>35</v>
      </c>
      <c r="R5859" t="s">
        <v>35</v>
      </c>
      <c r="S5859">
        <v>0</v>
      </c>
      <c r="T5859">
        <v>20212</v>
      </c>
      <c r="U5859">
        <v>1</v>
      </c>
      <c r="V5859" t="s">
        <v>36</v>
      </c>
      <c r="W5859">
        <v>3439.65</v>
      </c>
      <c r="X5859">
        <v>15387148</v>
      </c>
      <c r="Y5859" t="str">
        <f t="shared" si="91"/>
        <v>3.  1.5 to 2 Year</v>
      </c>
      <c r="Z5859" t="str">
        <f t="shared" si="91"/>
        <v>3.  1.5 to 2 Year</v>
      </c>
    </row>
    <row r="5860" spans="1:26" x14ac:dyDescent="0.25">
      <c r="A5860">
        <v>164265953</v>
      </c>
      <c r="B5860" t="s">
        <v>2130</v>
      </c>
      <c r="C5860" t="s">
        <v>1536</v>
      </c>
      <c r="D5860" t="s">
        <v>126</v>
      </c>
      <c r="E5860">
        <v>19</v>
      </c>
      <c r="F5860" t="s">
        <v>6</v>
      </c>
      <c r="G5860" t="s">
        <v>2442</v>
      </c>
      <c r="H5860" t="s">
        <v>30</v>
      </c>
      <c r="I5860" t="s">
        <v>27</v>
      </c>
      <c r="J5860">
        <v>136</v>
      </c>
      <c r="K5860">
        <v>113</v>
      </c>
      <c r="L5860">
        <v>20211</v>
      </c>
      <c r="M5860">
        <v>1</v>
      </c>
      <c r="N5860" t="s">
        <v>36</v>
      </c>
      <c r="O5860">
        <v>2595</v>
      </c>
      <c r="P5860" t="s">
        <v>30</v>
      </c>
      <c r="Q5860" t="s">
        <v>35</v>
      </c>
      <c r="R5860" t="s">
        <v>35</v>
      </c>
      <c r="S5860">
        <v>0</v>
      </c>
      <c r="T5860">
        <v>20212</v>
      </c>
      <c r="U5860">
        <v>1</v>
      </c>
      <c r="V5860" t="s">
        <v>36</v>
      </c>
      <c r="W5860">
        <v>1959.72</v>
      </c>
      <c r="X5860">
        <v>16008555</v>
      </c>
      <c r="Y5860" t="str">
        <f t="shared" si="91"/>
        <v>1. &lt;= 1 Year</v>
      </c>
      <c r="Z5860" t="str">
        <f t="shared" si="91"/>
        <v>1. &lt;= 1 Year</v>
      </c>
    </row>
    <row r="5861" spans="1:26" x14ac:dyDescent="0.25">
      <c r="A5861">
        <v>164297166</v>
      </c>
      <c r="B5861" t="s">
        <v>2307</v>
      </c>
      <c r="C5861" t="s">
        <v>2455</v>
      </c>
      <c r="D5861" t="s">
        <v>126</v>
      </c>
      <c r="E5861">
        <v>19</v>
      </c>
      <c r="F5861" t="s">
        <v>5</v>
      </c>
      <c r="G5861" t="s">
        <v>2442</v>
      </c>
      <c r="H5861" t="s">
        <v>30</v>
      </c>
      <c r="I5861" t="s">
        <v>27</v>
      </c>
      <c r="J5861">
        <v>98</v>
      </c>
      <c r="K5861">
        <v>92</v>
      </c>
      <c r="L5861">
        <v>0</v>
      </c>
      <c r="M5861">
        <v>0</v>
      </c>
      <c r="N5861" t="s">
        <v>35</v>
      </c>
      <c r="O5861">
        <v>0</v>
      </c>
      <c r="P5861">
        <v>20180711</v>
      </c>
      <c r="Q5861" t="s">
        <v>36</v>
      </c>
      <c r="R5861" t="s">
        <v>36</v>
      </c>
      <c r="S5861">
        <v>1</v>
      </c>
      <c r="T5861">
        <v>0</v>
      </c>
      <c r="U5861">
        <v>0</v>
      </c>
      <c r="V5861" t="s">
        <v>35</v>
      </c>
      <c r="W5861">
        <v>0</v>
      </c>
      <c r="X5861">
        <v>11144537</v>
      </c>
      <c r="Y5861" t="str">
        <f t="shared" si="91"/>
        <v>1. &lt;= 1 Year</v>
      </c>
      <c r="Z5861" t="str">
        <f t="shared" si="91"/>
        <v>1. &lt;= 1 Year</v>
      </c>
    </row>
    <row r="5862" spans="1:26" x14ac:dyDescent="0.25">
      <c r="A5862">
        <v>163330133</v>
      </c>
      <c r="B5862" t="s">
        <v>366</v>
      </c>
      <c r="C5862" t="s">
        <v>10356</v>
      </c>
      <c r="D5862" t="s">
        <v>126</v>
      </c>
      <c r="E5862">
        <v>19</v>
      </c>
      <c r="F5862" t="s">
        <v>37</v>
      </c>
      <c r="G5862" t="s">
        <v>3358</v>
      </c>
      <c r="H5862" t="s">
        <v>30</v>
      </c>
      <c r="I5862" t="s">
        <v>27</v>
      </c>
      <c r="J5862">
        <v>632</v>
      </c>
      <c r="K5862">
        <v>587</v>
      </c>
      <c r="L5862">
        <v>20211</v>
      </c>
      <c r="M5862">
        <v>1</v>
      </c>
      <c r="N5862" t="s">
        <v>36</v>
      </c>
      <c r="O5862">
        <v>3091</v>
      </c>
      <c r="P5862">
        <v>20200725</v>
      </c>
      <c r="Q5862" t="s">
        <v>36</v>
      </c>
      <c r="R5862" t="s">
        <v>35</v>
      </c>
      <c r="S5862">
        <v>0</v>
      </c>
      <c r="T5862">
        <v>20212</v>
      </c>
      <c r="U5862">
        <v>1</v>
      </c>
      <c r="V5862" t="s">
        <v>36</v>
      </c>
      <c r="W5862">
        <v>3887.34</v>
      </c>
      <c r="X5862">
        <v>15396232</v>
      </c>
      <c r="Y5862" t="str">
        <f t="shared" si="91"/>
        <v>3.  1.5 to 2 Year</v>
      </c>
      <c r="Z5862" t="str">
        <f t="shared" si="91"/>
        <v>3.  1.5 to 2 Year</v>
      </c>
    </row>
    <row r="5863" spans="1:26" x14ac:dyDescent="0.25">
      <c r="A5863">
        <v>162719582</v>
      </c>
      <c r="B5863" t="s">
        <v>4710</v>
      </c>
      <c r="C5863" t="s">
        <v>4067</v>
      </c>
      <c r="D5863" t="s">
        <v>126</v>
      </c>
      <c r="E5863">
        <v>19</v>
      </c>
      <c r="F5863" t="s">
        <v>37</v>
      </c>
      <c r="G5863" t="s">
        <v>3358</v>
      </c>
      <c r="H5863" t="s">
        <v>30</v>
      </c>
      <c r="I5863" t="s">
        <v>27</v>
      </c>
      <c r="J5863">
        <v>1098</v>
      </c>
      <c r="K5863">
        <v>449</v>
      </c>
      <c r="L5863">
        <v>0</v>
      </c>
      <c r="M5863">
        <v>0</v>
      </c>
      <c r="N5863" t="s">
        <v>35</v>
      </c>
      <c r="O5863">
        <v>0</v>
      </c>
      <c r="P5863">
        <v>20210415</v>
      </c>
      <c r="Q5863" t="s">
        <v>36</v>
      </c>
      <c r="R5863" t="s">
        <v>35</v>
      </c>
      <c r="S5863">
        <v>0</v>
      </c>
      <c r="T5863">
        <v>0</v>
      </c>
      <c r="U5863">
        <v>0</v>
      </c>
      <c r="V5863" t="s">
        <v>35</v>
      </c>
      <c r="W5863">
        <v>0</v>
      </c>
      <c r="X5863">
        <v>15165639</v>
      </c>
      <c r="Y5863" t="str">
        <f t="shared" si="91"/>
        <v>4. 2-3 Year</v>
      </c>
      <c r="Z5863" t="str">
        <f t="shared" si="91"/>
        <v>2.  1-1.5 Years</v>
      </c>
    </row>
    <row r="5864" spans="1:26" x14ac:dyDescent="0.25">
      <c r="A5864">
        <v>164307267</v>
      </c>
      <c r="B5864" t="s">
        <v>934</v>
      </c>
      <c r="C5864" t="s">
        <v>624</v>
      </c>
      <c r="D5864" t="s">
        <v>126</v>
      </c>
      <c r="E5864">
        <v>19</v>
      </c>
      <c r="F5864" t="s">
        <v>6</v>
      </c>
      <c r="G5864" t="s">
        <v>3180</v>
      </c>
      <c r="H5864" t="s">
        <v>30</v>
      </c>
      <c r="I5864" t="s">
        <v>27</v>
      </c>
      <c r="J5864">
        <v>86</v>
      </c>
      <c r="K5864">
        <v>83</v>
      </c>
      <c r="L5864">
        <v>20211</v>
      </c>
      <c r="M5864">
        <v>1</v>
      </c>
      <c r="N5864" t="s">
        <v>36</v>
      </c>
      <c r="O5864">
        <v>757</v>
      </c>
      <c r="P5864">
        <v>20210316</v>
      </c>
      <c r="Q5864" t="s">
        <v>36</v>
      </c>
      <c r="R5864" t="s">
        <v>36</v>
      </c>
      <c r="S5864">
        <v>1</v>
      </c>
      <c r="T5864">
        <v>20212</v>
      </c>
      <c r="U5864">
        <v>1</v>
      </c>
      <c r="V5864" t="s">
        <v>36</v>
      </c>
      <c r="W5864">
        <v>2094</v>
      </c>
      <c r="X5864">
        <v>9845493</v>
      </c>
      <c r="Y5864" t="str">
        <f t="shared" si="91"/>
        <v>1. &lt;= 1 Year</v>
      </c>
      <c r="Z5864" t="str">
        <f t="shared" si="91"/>
        <v>1. &lt;= 1 Year</v>
      </c>
    </row>
    <row r="5865" spans="1:26" x14ac:dyDescent="0.25">
      <c r="A5865">
        <v>164373338</v>
      </c>
      <c r="B5865" t="s">
        <v>10357</v>
      </c>
      <c r="C5865" t="s">
        <v>2441</v>
      </c>
      <c r="D5865" t="s">
        <v>126</v>
      </c>
      <c r="E5865">
        <v>19</v>
      </c>
      <c r="F5865" t="s">
        <v>6</v>
      </c>
      <c r="G5865" t="s">
        <v>3180</v>
      </c>
      <c r="H5865" t="s">
        <v>30</v>
      </c>
      <c r="I5865" t="s">
        <v>27</v>
      </c>
      <c r="J5865">
        <v>17</v>
      </c>
      <c r="K5865">
        <v>10</v>
      </c>
      <c r="L5865">
        <v>20211</v>
      </c>
      <c r="M5865">
        <v>1</v>
      </c>
      <c r="N5865" t="s">
        <v>36</v>
      </c>
      <c r="O5865">
        <v>6740</v>
      </c>
      <c r="P5865">
        <v>20210401</v>
      </c>
      <c r="Q5865" t="s">
        <v>36</v>
      </c>
      <c r="R5865" t="s">
        <v>35</v>
      </c>
      <c r="S5865">
        <v>0</v>
      </c>
      <c r="T5865">
        <v>20212</v>
      </c>
      <c r="U5865">
        <v>1</v>
      </c>
      <c r="V5865" t="s">
        <v>36</v>
      </c>
      <c r="W5865">
        <v>9027.33</v>
      </c>
      <c r="X5865">
        <v>13265754</v>
      </c>
      <c r="Y5865" t="str">
        <f t="shared" si="91"/>
        <v>1. &lt;= 1 Year</v>
      </c>
      <c r="Z5865" t="str">
        <f t="shared" si="91"/>
        <v>1. &lt;= 1 Year</v>
      </c>
    </row>
    <row r="5866" spans="1:26" x14ac:dyDescent="0.25">
      <c r="A5866">
        <v>164385492</v>
      </c>
      <c r="B5866" t="s">
        <v>10358</v>
      </c>
      <c r="C5866" t="s">
        <v>6573</v>
      </c>
      <c r="D5866" t="s">
        <v>82</v>
      </c>
      <c r="E5866">
        <v>20</v>
      </c>
      <c r="F5866" t="s">
        <v>37</v>
      </c>
      <c r="G5866" t="s">
        <v>3181</v>
      </c>
      <c r="H5866" t="s">
        <v>30</v>
      </c>
      <c r="I5866" t="s">
        <v>27</v>
      </c>
      <c r="J5866">
        <v>6</v>
      </c>
      <c r="K5866">
        <v>6</v>
      </c>
      <c r="L5866">
        <v>0</v>
      </c>
      <c r="M5866">
        <v>0</v>
      </c>
      <c r="N5866" t="s">
        <v>35</v>
      </c>
      <c r="O5866">
        <v>0</v>
      </c>
      <c r="P5866">
        <v>20200921</v>
      </c>
      <c r="Q5866" t="s">
        <v>36</v>
      </c>
      <c r="R5866" t="s">
        <v>36</v>
      </c>
      <c r="S5866">
        <v>1</v>
      </c>
      <c r="T5866">
        <v>0</v>
      </c>
      <c r="U5866">
        <v>0</v>
      </c>
      <c r="V5866" t="s">
        <v>35</v>
      </c>
      <c r="W5866">
        <v>0</v>
      </c>
      <c r="X5866">
        <v>16062946</v>
      </c>
      <c r="Y5866" t="str">
        <f t="shared" si="91"/>
        <v>1. &lt;= 1 Year</v>
      </c>
      <c r="Z5866" t="str">
        <f t="shared" si="91"/>
        <v>1. &lt;= 1 Year</v>
      </c>
    </row>
    <row r="5867" spans="1:26" x14ac:dyDescent="0.25">
      <c r="A5867">
        <v>164370906</v>
      </c>
      <c r="B5867" t="s">
        <v>10359</v>
      </c>
      <c r="C5867" t="s">
        <v>1875</v>
      </c>
      <c r="D5867" t="s">
        <v>82</v>
      </c>
      <c r="E5867">
        <v>20</v>
      </c>
      <c r="F5867" t="s">
        <v>6</v>
      </c>
      <c r="G5867" t="s">
        <v>6218</v>
      </c>
      <c r="H5867" t="s">
        <v>30</v>
      </c>
      <c r="I5867" t="s">
        <v>27</v>
      </c>
      <c r="J5867">
        <v>21</v>
      </c>
      <c r="K5867">
        <v>17</v>
      </c>
      <c r="L5867">
        <v>20211</v>
      </c>
      <c r="M5867">
        <v>1</v>
      </c>
      <c r="N5867" t="s">
        <v>36</v>
      </c>
      <c r="O5867">
        <v>7728</v>
      </c>
      <c r="P5867">
        <v>20210330</v>
      </c>
      <c r="Q5867" t="s">
        <v>36</v>
      </c>
      <c r="R5867" t="s">
        <v>35</v>
      </c>
      <c r="S5867">
        <v>0</v>
      </c>
      <c r="T5867">
        <v>20212</v>
      </c>
      <c r="U5867">
        <v>1</v>
      </c>
      <c r="V5867" t="s">
        <v>36</v>
      </c>
      <c r="W5867">
        <v>6006.78</v>
      </c>
      <c r="X5867">
        <v>16055605</v>
      </c>
      <c r="Y5867" t="str">
        <f t="shared" si="91"/>
        <v>1. &lt;= 1 Year</v>
      </c>
      <c r="Z5867" t="str">
        <f t="shared" si="91"/>
        <v>1. &lt;= 1 Year</v>
      </c>
    </row>
    <row r="5868" spans="1:26" x14ac:dyDescent="0.25">
      <c r="A5868">
        <v>162190587</v>
      </c>
      <c r="B5868" t="s">
        <v>372</v>
      </c>
      <c r="C5868" t="s">
        <v>1361</v>
      </c>
      <c r="D5868" t="s">
        <v>82</v>
      </c>
      <c r="E5868">
        <v>20</v>
      </c>
      <c r="F5868" t="s">
        <v>37</v>
      </c>
      <c r="G5868" t="s">
        <v>3114</v>
      </c>
      <c r="H5868">
        <v>3</v>
      </c>
      <c r="I5868" t="s">
        <v>28</v>
      </c>
      <c r="J5868">
        <v>1372</v>
      </c>
      <c r="K5868">
        <v>626</v>
      </c>
      <c r="L5868">
        <v>20211</v>
      </c>
      <c r="M5868">
        <v>1</v>
      </c>
      <c r="N5868" t="s">
        <v>36</v>
      </c>
      <c r="O5868">
        <v>3494</v>
      </c>
      <c r="P5868">
        <v>20210201</v>
      </c>
      <c r="Q5868" t="s">
        <v>36</v>
      </c>
      <c r="R5868" t="s">
        <v>35</v>
      </c>
      <c r="S5868">
        <v>0</v>
      </c>
      <c r="T5868">
        <v>20212</v>
      </c>
      <c r="U5868">
        <v>1</v>
      </c>
      <c r="V5868" t="s">
        <v>36</v>
      </c>
      <c r="W5868">
        <v>8332.02</v>
      </c>
      <c r="X5868">
        <v>14970208</v>
      </c>
      <c r="Y5868" t="str">
        <f t="shared" si="91"/>
        <v>4. 2-3 Year</v>
      </c>
      <c r="Z5868" t="str">
        <f t="shared" si="91"/>
        <v>3.  1.5 to 2 Year</v>
      </c>
    </row>
    <row r="5869" spans="1:26" x14ac:dyDescent="0.25">
      <c r="A5869">
        <v>164245919</v>
      </c>
      <c r="B5869" t="s">
        <v>570</v>
      </c>
      <c r="C5869" t="s">
        <v>2866</v>
      </c>
      <c r="D5869" t="s">
        <v>86</v>
      </c>
      <c r="E5869">
        <v>20</v>
      </c>
      <c r="F5869" t="s">
        <v>38</v>
      </c>
      <c r="G5869" t="s">
        <v>30</v>
      </c>
      <c r="H5869" t="s">
        <v>30</v>
      </c>
      <c r="I5869" t="s">
        <v>27</v>
      </c>
      <c r="J5869">
        <v>150</v>
      </c>
      <c r="K5869">
        <v>150</v>
      </c>
      <c r="L5869">
        <v>0</v>
      </c>
      <c r="M5869">
        <v>0</v>
      </c>
      <c r="N5869" t="s">
        <v>35</v>
      </c>
      <c r="O5869">
        <v>0</v>
      </c>
      <c r="P5869" t="s">
        <v>30</v>
      </c>
      <c r="Q5869" t="s">
        <v>35</v>
      </c>
      <c r="R5869" t="s">
        <v>36</v>
      </c>
      <c r="S5869">
        <v>1</v>
      </c>
      <c r="T5869">
        <v>20212</v>
      </c>
      <c r="U5869">
        <v>1</v>
      </c>
      <c r="V5869" t="s">
        <v>36</v>
      </c>
      <c r="W5869">
        <v>8920</v>
      </c>
      <c r="X5869">
        <v>12549199</v>
      </c>
      <c r="Y5869" t="str">
        <f t="shared" si="91"/>
        <v>1. &lt;= 1 Year</v>
      </c>
      <c r="Z5869" t="str">
        <f t="shared" si="91"/>
        <v>1. &lt;= 1 Year</v>
      </c>
    </row>
    <row r="5870" spans="1:26" x14ac:dyDescent="0.25">
      <c r="A5870">
        <v>164274336</v>
      </c>
      <c r="B5870" t="s">
        <v>10360</v>
      </c>
      <c r="C5870" t="s">
        <v>428</v>
      </c>
      <c r="D5870" t="s">
        <v>82</v>
      </c>
      <c r="E5870">
        <v>20</v>
      </c>
      <c r="F5870" t="s">
        <v>6</v>
      </c>
      <c r="G5870" t="s">
        <v>5611</v>
      </c>
      <c r="H5870" t="s">
        <v>30</v>
      </c>
      <c r="I5870" t="s">
        <v>27</v>
      </c>
      <c r="J5870">
        <v>38</v>
      </c>
      <c r="K5870">
        <v>38</v>
      </c>
      <c r="L5870">
        <v>20211</v>
      </c>
      <c r="M5870">
        <v>1</v>
      </c>
      <c r="N5870" t="s">
        <v>36</v>
      </c>
      <c r="O5870">
        <v>2611</v>
      </c>
      <c r="P5870" t="s">
        <v>30</v>
      </c>
      <c r="Q5870" t="s">
        <v>35</v>
      </c>
      <c r="R5870" t="s">
        <v>35</v>
      </c>
      <c r="S5870">
        <v>0</v>
      </c>
      <c r="T5870">
        <v>0</v>
      </c>
      <c r="U5870">
        <v>0</v>
      </c>
      <c r="V5870" t="s">
        <v>35</v>
      </c>
      <c r="W5870">
        <v>0</v>
      </c>
      <c r="X5870">
        <v>11171895</v>
      </c>
      <c r="Y5870" t="str">
        <f t="shared" si="91"/>
        <v>1. &lt;= 1 Year</v>
      </c>
      <c r="Z5870" t="str">
        <f t="shared" si="91"/>
        <v>1. &lt;= 1 Year</v>
      </c>
    </row>
    <row r="5871" spans="1:26" x14ac:dyDescent="0.25">
      <c r="A5871">
        <v>164357286</v>
      </c>
      <c r="B5871" t="s">
        <v>10361</v>
      </c>
      <c r="C5871" t="s">
        <v>338</v>
      </c>
      <c r="D5871" t="s">
        <v>82</v>
      </c>
      <c r="E5871">
        <v>20</v>
      </c>
      <c r="F5871" t="s">
        <v>6</v>
      </c>
      <c r="G5871" t="s">
        <v>10362</v>
      </c>
      <c r="H5871" t="s">
        <v>30</v>
      </c>
      <c r="I5871" t="s">
        <v>27</v>
      </c>
      <c r="J5871">
        <v>23</v>
      </c>
      <c r="K5871">
        <v>17</v>
      </c>
      <c r="L5871">
        <v>0</v>
      </c>
      <c r="M5871">
        <v>0</v>
      </c>
      <c r="N5871" t="s">
        <v>35</v>
      </c>
      <c r="O5871">
        <v>0</v>
      </c>
      <c r="P5871">
        <v>20210322</v>
      </c>
      <c r="Q5871" t="s">
        <v>36</v>
      </c>
      <c r="R5871" t="s">
        <v>36</v>
      </c>
      <c r="S5871">
        <v>1</v>
      </c>
      <c r="T5871">
        <v>20212</v>
      </c>
      <c r="U5871">
        <v>1</v>
      </c>
      <c r="V5871" t="s">
        <v>36</v>
      </c>
      <c r="W5871">
        <v>7670.8</v>
      </c>
      <c r="X5871">
        <v>10096324</v>
      </c>
      <c r="Y5871" t="str">
        <f t="shared" si="91"/>
        <v>1. &lt;= 1 Year</v>
      </c>
      <c r="Z5871" t="str">
        <f t="shared" si="91"/>
        <v>1. &lt;= 1 Year</v>
      </c>
    </row>
    <row r="5872" spans="1:26" x14ac:dyDescent="0.25">
      <c r="A5872">
        <v>163364184</v>
      </c>
      <c r="B5872" t="s">
        <v>3838</v>
      </c>
      <c r="C5872" t="s">
        <v>288</v>
      </c>
      <c r="D5872" t="s">
        <v>122</v>
      </c>
      <c r="E5872">
        <v>20</v>
      </c>
      <c r="F5872" t="s">
        <v>37</v>
      </c>
      <c r="G5872" t="s">
        <v>3578</v>
      </c>
      <c r="H5872" t="s">
        <v>30</v>
      </c>
      <c r="I5872" t="s">
        <v>27</v>
      </c>
      <c r="J5872">
        <v>596</v>
      </c>
      <c r="K5872">
        <v>86</v>
      </c>
      <c r="L5872">
        <v>20211</v>
      </c>
      <c r="M5872">
        <v>1</v>
      </c>
      <c r="N5872" t="s">
        <v>36</v>
      </c>
      <c r="O5872">
        <v>916</v>
      </c>
      <c r="P5872">
        <v>20210331</v>
      </c>
      <c r="Q5872" t="s">
        <v>36</v>
      </c>
      <c r="R5872" t="s">
        <v>35</v>
      </c>
      <c r="S5872">
        <v>0</v>
      </c>
      <c r="T5872">
        <v>20212</v>
      </c>
      <c r="U5872">
        <v>1</v>
      </c>
      <c r="V5872" t="s">
        <v>36</v>
      </c>
      <c r="W5872">
        <v>3918.04</v>
      </c>
      <c r="X5872">
        <v>15417754</v>
      </c>
      <c r="Y5872" t="str">
        <f t="shared" si="91"/>
        <v>3.  1.5 to 2 Year</v>
      </c>
      <c r="Z5872" t="str">
        <f t="shared" si="91"/>
        <v>1. &lt;= 1 Year</v>
      </c>
    </row>
    <row r="5873" spans="1:26" x14ac:dyDescent="0.25">
      <c r="A5873">
        <v>164322978</v>
      </c>
      <c r="B5873" t="s">
        <v>10363</v>
      </c>
      <c r="C5873" t="s">
        <v>1087</v>
      </c>
      <c r="D5873" t="s">
        <v>82</v>
      </c>
      <c r="E5873">
        <v>20</v>
      </c>
      <c r="F5873" t="s">
        <v>5</v>
      </c>
      <c r="G5873" t="s">
        <v>3417</v>
      </c>
      <c r="H5873" t="s">
        <v>30</v>
      </c>
      <c r="I5873" t="s">
        <v>27</v>
      </c>
      <c r="J5873">
        <v>50</v>
      </c>
      <c r="K5873">
        <v>45</v>
      </c>
      <c r="L5873">
        <v>20211</v>
      </c>
      <c r="M5873">
        <v>1</v>
      </c>
      <c r="N5873" t="s">
        <v>36</v>
      </c>
      <c r="O5873">
        <v>1560</v>
      </c>
      <c r="P5873" t="s">
        <v>30</v>
      </c>
      <c r="Q5873" t="s">
        <v>35</v>
      </c>
      <c r="R5873" t="s">
        <v>36</v>
      </c>
      <c r="S5873">
        <v>1</v>
      </c>
      <c r="T5873">
        <v>0</v>
      </c>
      <c r="U5873">
        <v>0</v>
      </c>
      <c r="V5873" t="s">
        <v>35</v>
      </c>
      <c r="W5873">
        <v>0</v>
      </c>
      <c r="X5873">
        <v>16022367</v>
      </c>
      <c r="Y5873" t="str">
        <f t="shared" si="91"/>
        <v>1. &lt;= 1 Year</v>
      </c>
      <c r="Z5873" t="str">
        <f t="shared" si="91"/>
        <v>1. &lt;= 1 Year</v>
      </c>
    </row>
    <row r="5874" spans="1:26" x14ac:dyDescent="0.25">
      <c r="A5874">
        <v>164357827</v>
      </c>
      <c r="B5874" t="s">
        <v>10364</v>
      </c>
      <c r="C5874" t="s">
        <v>2343</v>
      </c>
      <c r="D5874" t="s">
        <v>86</v>
      </c>
      <c r="E5874">
        <v>20</v>
      </c>
      <c r="F5874" t="s">
        <v>37</v>
      </c>
      <c r="G5874" t="s">
        <v>2444</v>
      </c>
      <c r="H5874" t="s">
        <v>30</v>
      </c>
      <c r="I5874" t="s">
        <v>27</v>
      </c>
      <c r="J5874">
        <v>36</v>
      </c>
      <c r="K5874">
        <v>2</v>
      </c>
      <c r="L5874">
        <v>20211</v>
      </c>
      <c r="M5874">
        <v>1</v>
      </c>
      <c r="N5874" t="s">
        <v>36</v>
      </c>
      <c r="O5874">
        <v>1496</v>
      </c>
      <c r="P5874">
        <v>20210608</v>
      </c>
      <c r="Q5874" t="s">
        <v>36</v>
      </c>
      <c r="R5874" t="s">
        <v>35</v>
      </c>
      <c r="S5874">
        <v>0</v>
      </c>
      <c r="T5874">
        <v>20212</v>
      </c>
      <c r="U5874">
        <v>1</v>
      </c>
      <c r="V5874" t="s">
        <v>36</v>
      </c>
      <c r="W5874">
        <v>302.85000000000002</v>
      </c>
      <c r="X5874">
        <v>16049174</v>
      </c>
      <c r="Y5874" t="str">
        <f t="shared" si="91"/>
        <v>1. &lt;= 1 Year</v>
      </c>
      <c r="Z5874" t="str">
        <f t="shared" si="91"/>
        <v>1. &lt;= 1 Year</v>
      </c>
    </row>
    <row r="5875" spans="1:26" x14ac:dyDescent="0.25">
      <c r="A5875">
        <v>164364043</v>
      </c>
      <c r="B5875" t="s">
        <v>10365</v>
      </c>
      <c r="C5875" t="s">
        <v>204</v>
      </c>
      <c r="D5875" t="s">
        <v>82</v>
      </c>
      <c r="E5875">
        <v>20</v>
      </c>
      <c r="F5875" t="s">
        <v>6</v>
      </c>
      <c r="G5875" t="s">
        <v>5611</v>
      </c>
      <c r="H5875" t="s">
        <v>30</v>
      </c>
      <c r="I5875" t="s">
        <v>27</v>
      </c>
      <c r="J5875">
        <v>7</v>
      </c>
      <c r="K5875">
        <v>3</v>
      </c>
      <c r="L5875">
        <v>0</v>
      </c>
      <c r="M5875">
        <v>0</v>
      </c>
      <c r="N5875" t="s">
        <v>35</v>
      </c>
      <c r="O5875">
        <v>0</v>
      </c>
      <c r="P5875">
        <v>20200624</v>
      </c>
      <c r="Q5875" t="s">
        <v>36</v>
      </c>
      <c r="R5875" t="s">
        <v>35</v>
      </c>
      <c r="S5875">
        <v>0</v>
      </c>
      <c r="T5875">
        <v>0</v>
      </c>
      <c r="U5875">
        <v>0</v>
      </c>
      <c r="V5875" t="s">
        <v>35</v>
      </c>
      <c r="W5875">
        <v>0</v>
      </c>
      <c r="X5875">
        <v>16017905</v>
      </c>
      <c r="Y5875" t="str">
        <f t="shared" si="91"/>
        <v>1. &lt;= 1 Year</v>
      </c>
      <c r="Z5875" t="str">
        <f t="shared" si="91"/>
        <v>1. &lt;= 1 Year</v>
      </c>
    </row>
    <row r="5876" spans="1:26" x14ac:dyDescent="0.25">
      <c r="A5876">
        <v>164237483</v>
      </c>
      <c r="B5876" t="s">
        <v>8246</v>
      </c>
      <c r="C5876" t="s">
        <v>538</v>
      </c>
      <c r="D5876" t="s">
        <v>3650</v>
      </c>
      <c r="E5876">
        <v>20</v>
      </c>
      <c r="F5876" t="s">
        <v>38</v>
      </c>
      <c r="G5876" t="s">
        <v>5612</v>
      </c>
      <c r="H5876" t="s">
        <v>30</v>
      </c>
      <c r="I5876" t="s">
        <v>27</v>
      </c>
      <c r="J5876">
        <v>164</v>
      </c>
      <c r="K5876">
        <v>164</v>
      </c>
      <c r="L5876">
        <v>0</v>
      </c>
      <c r="M5876">
        <v>0</v>
      </c>
      <c r="N5876" t="s">
        <v>35</v>
      </c>
      <c r="O5876">
        <v>0</v>
      </c>
      <c r="P5876" t="s">
        <v>30</v>
      </c>
      <c r="Q5876" t="s">
        <v>35</v>
      </c>
      <c r="R5876" t="s">
        <v>36</v>
      </c>
      <c r="S5876">
        <v>1</v>
      </c>
      <c r="T5876">
        <v>0</v>
      </c>
      <c r="U5876">
        <v>0</v>
      </c>
      <c r="V5876" t="s">
        <v>35</v>
      </c>
      <c r="W5876">
        <v>0</v>
      </c>
      <c r="X5876">
        <v>15995756</v>
      </c>
      <c r="Y5876" t="str">
        <f t="shared" si="91"/>
        <v>1. &lt;= 1 Year</v>
      </c>
      <c r="Z5876" t="str">
        <f t="shared" si="91"/>
        <v>1. &lt;= 1 Year</v>
      </c>
    </row>
    <row r="5877" spans="1:26" x14ac:dyDescent="0.25">
      <c r="A5877">
        <v>164115122</v>
      </c>
      <c r="B5877" t="s">
        <v>1190</v>
      </c>
      <c r="C5877" t="s">
        <v>6651</v>
      </c>
      <c r="D5877" t="s">
        <v>3650</v>
      </c>
      <c r="E5877">
        <v>20</v>
      </c>
      <c r="F5877" t="s">
        <v>6</v>
      </c>
      <c r="G5877" t="s">
        <v>3978</v>
      </c>
      <c r="H5877" t="s">
        <v>30</v>
      </c>
      <c r="I5877" t="s">
        <v>27</v>
      </c>
      <c r="J5877">
        <v>254</v>
      </c>
      <c r="K5877">
        <v>254</v>
      </c>
      <c r="L5877">
        <v>0</v>
      </c>
      <c r="M5877">
        <v>0</v>
      </c>
      <c r="N5877" t="s">
        <v>35</v>
      </c>
      <c r="O5877">
        <v>0</v>
      </c>
      <c r="P5877">
        <v>20181107</v>
      </c>
      <c r="Q5877" t="s">
        <v>36</v>
      </c>
      <c r="R5877" t="s">
        <v>36</v>
      </c>
      <c r="S5877">
        <v>1</v>
      </c>
      <c r="T5877">
        <v>0</v>
      </c>
      <c r="U5877">
        <v>0</v>
      </c>
      <c r="V5877" t="s">
        <v>35</v>
      </c>
      <c r="W5877">
        <v>0</v>
      </c>
      <c r="X5877">
        <v>11547542</v>
      </c>
      <c r="Y5877" t="str">
        <f t="shared" si="91"/>
        <v>1. &lt;= 1 Year</v>
      </c>
      <c r="Z5877" t="str">
        <f t="shared" si="91"/>
        <v>1. &lt;= 1 Year</v>
      </c>
    </row>
    <row r="5878" spans="1:26" x14ac:dyDescent="0.25">
      <c r="A5878">
        <v>163261843</v>
      </c>
      <c r="B5878" t="s">
        <v>4924</v>
      </c>
      <c r="C5878" t="s">
        <v>4925</v>
      </c>
      <c r="D5878" t="s">
        <v>86</v>
      </c>
      <c r="E5878">
        <v>20</v>
      </c>
      <c r="F5878" t="s">
        <v>37</v>
      </c>
      <c r="G5878" t="s">
        <v>2444</v>
      </c>
      <c r="H5878" t="s">
        <v>30</v>
      </c>
      <c r="I5878" t="s">
        <v>27</v>
      </c>
      <c r="J5878">
        <v>695</v>
      </c>
      <c r="K5878">
        <v>451</v>
      </c>
      <c r="L5878">
        <v>20211</v>
      </c>
      <c r="M5878">
        <v>1</v>
      </c>
      <c r="N5878" t="s">
        <v>36</v>
      </c>
      <c r="O5878">
        <v>2399</v>
      </c>
      <c r="P5878">
        <v>20210411</v>
      </c>
      <c r="Q5878" t="s">
        <v>36</v>
      </c>
      <c r="R5878" t="s">
        <v>35</v>
      </c>
      <c r="S5878">
        <v>0</v>
      </c>
      <c r="T5878">
        <v>0</v>
      </c>
      <c r="U5878">
        <v>0</v>
      </c>
      <c r="V5878" t="s">
        <v>35</v>
      </c>
      <c r="W5878">
        <v>0</v>
      </c>
      <c r="X5878">
        <v>15349926</v>
      </c>
      <c r="Y5878" t="str">
        <f t="shared" si="91"/>
        <v>3.  1.5 to 2 Year</v>
      </c>
      <c r="Z5878" t="str">
        <f t="shared" si="91"/>
        <v>2.  1-1.5 Years</v>
      </c>
    </row>
    <row r="5879" spans="1:26" x14ac:dyDescent="0.25">
      <c r="A5879">
        <v>164220673</v>
      </c>
      <c r="B5879" t="s">
        <v>7793</v>
      </c>
      <c r="C5879" t="s">
        <v>7794</v>
      </c>
      <c r="D5879" t="s">
        <v>82</v>
      </c>
      <c r="E5879">
        <v>20</v>
      </c>
      <c r="F5879" t="s">
        <v>38</v>
      </c>
      <c r="G5879" t="s">
        <v>5612</v>
      </c>
      <c r="H5879" t="s">
        <v>30</v>
      </c>
      <c r="I5879" t="s">
        <v>27</v>
      </c>
      <c r="J5879">
        <v>177</v>
      </c>
      <c r="K5879">
        <v>120</v>
      </c>
      <c r="L5879">
        <v>20211</v>
      </c>
      <c r="M5879">
        <v>1</v>
      </c>
      <c r="N5879" t="s">
        <v>36</v>
      </c>
      <c r="O5879">
        <v>4334</v>
      </c>
      <c r="P5879">
        <v>20200824</v>
      </c>
      <c r="Q5879" t="s">
        <v>36</v>
      </c>
      <c r="R5879" t="s">
        <v>35</v>
      </c>
      <c r="S5879">
        <v>0</v>
      </c>
      <c r="T5879">
        <v>20212</v>
      </c>
      <c r="U5879">
        <v>1</v>
      </c>
      <c r="V5879" t="s">
        <v>36</v>
      </c>
      <c r="W5879">
        <v>10351.9</v>
      </c>
      <c r="X5879">
        <v>8853601</v>
      </c>
      <c r="Y5879" t="str">
        <f t="shared" si="91"/>
        <v>1. &lt;= 1 Year</v>
      </c>
      <c r="Z5879" t="str">
        <f t="shared" si="91"/>
        <v>1. &lt;= 1 Year</v>
      </c>
    </row>
    <row r="5880" spans="1:26" x14ac:dyDescent="0.25">
      <c r="A5880">
        <v>164370981</v>
      </c>
      <c r="B5880" t="s">
        <v>4766</v>
      </c>
      <c r="C5880" t="s">
        <v>529</v>
      </c>
      <c r="D5880" t="s">
        <v>82</v>
      </c>
      <c r="E5880">
        <v>20</v>
      </c>
      <c r="F5880" t="s">
        <v>6</v>
      </c>
      <c r="G5880" t="s">
        <v>3182</v>
      </c>
      <c r="H5880" t="s">
        <v>30</v>
      </c>
      <c r="I5880" t="s">
        <v>27</v>
      </c>
      <c r="J5880">
        <v>21</v>
      </c>
      <c r="K5880">
        <v>17</v>
      </c>
      <c r="L5880">
        <v>20211</v>
      </c>
      <c r="M5880">
        <v>1</v>
      </c>
      <c r="N5880" t="s">
        <v>36</v>
      </c>
      <c r="O5880">
        <v>6666</v>
      </c>
      <c r="P5880">
        <v>20180319</v>
      </c>
      <c r="Q5880" t="s">
        <v>36</v>
      </c>
      <c r="R5880" t="s">
        <v>35</v>
      </c>
      <c r="S5880">
        <v>0</v>
      </c>
      <c r="T5880">
        <v>20212</v>
      </c>
      <c r="U5880">
        <v>1</v>
      </c>
      <c r="V5880" t="s">
        <v>36</v>
      </c>
      <c r="W5880">
        <v>8363.41</v>
      </c>
      <c r="X5880">
        <v>16056497</v>
      </c>
      <c r="Y5880" t="str">
        <f t="shared" si="91"/>
        <v>1. &lt;= 1 Year</v>
      </c>
      <c r="Z5880" t="str">
        <f t="shared" si="91"/>
        <v>1. &lt;= 1 Year</v>
      </c>
    </row>
    <row r="5881" spans="1:26" x14ac:dyDescent="0.25">
      <c r="A5881">
        <v>164126247</v>
      </c>
      <c r="B5881" t="s">
        <v>6652</v>
      </c>
      <c r="C5881" t="s">
        <v>6653</v>
      </c>
      <c r="D5881" t="s">
        <v>86</v>
      </c>
      <c r="E5881">
        <v>20</v>
      </c>
      <c r="F5881" t="s">
        <v>6</v>
      </c>
      <c r="G5881" t="s">
        <v>3978</v>
      </c>
      <c r="H5881" t="s">
        <v>30</v>
      </c>
      <c r="I5881" t="s">
        <v>27</v>
      </c>
      <c r="J5881">
        <v>258</v>
      </c>
      <c r="K5881">
        <v>258</v>
      </c>
      <c r="L5881">
        <v>20211</v>
      </c>
      <c r="M5881">
        <v>1</v>
      </c>
      <c r="N5881" t="s">
        <v>36</v>
      </c>
      <c r="O5881">
        <v>3262</v>
      </c>
      <c r="P5881">
        <v>20201102</v>
      </c>
      <c r="Q5881" t="s">
        <v>36</v>
      </c>
      <c r="R5881" t="s">
        <v>35</v>
      </c>
      <c r="S5881">
        <v>0</v>
      </c>
      <c r="T5881">
        <v>20212</v>
      </c>
      <c r="U5881">
        <v>1</v>
      </c>
      <c r="V5881" t="s">
        <v>36</v>
      </c>
      <c r="W5881">
        <v>557.5</v>
      </c>
      <c r="X5881">
        <v>12944041</v>
      </c>
      <c r="Y5881" t="str">
        <f t="shared" si="91"/>
        <v>1. &lt;= 1 Year</v>
      </c>
      <c r="Z5881" t="str">
        <f t="shared" si="91"/>
        <v>1. &lt;= 1 Year</v>
      </c>
    </row>
    <row r="5882" spans="1:26" x14ac:dyDescent="0.25">
      <c r="A5882">
        <v>163074293</v>
      </c>
      <c r="B5882" t="s">
        <v>4233</v>
      </c>
      <c r="C5882" t="s">
        <v>604</v>
      </c>
      <c r="D5882" t="s">
        <v>86</v>
      </c>
      <c r="E5882">
        <v>20</v>
      </c>
      <c r="F5882" t="s">
        <v>37</v>
      </c>
      <c r="G5882" t="s">
        <v>3578</v>
      </c>
      <c r="H5882" t="s">
        <v>30</v>
      </c>
      <c r="I5882" t="s">
        <v>27</v>
      </c>
      <c r="J5882">
        <v>848</v>
      </c>
      <c r="K5882">
        <v>37</v>
      </c>
      <c r="L5882">
        <v>20211</v>
      </c>
      <c r="M5882">
        <v>1</v>
      </c>
      <c r="N5882" t="s">
        <v>36</v>
      </c>
      <c r="O5882">
        <v>266</v>
      </c>
      <c r="P5882" t="s">
        <v>30</v>
      </c>
      <c r="Q5882" t="s">
        <v>35</v>
      </c>
      <c r="R5882" t="s">
        <v>35</v>
      </c>
      <c r="S5882">
        <v>0</v>
      </c>
      <c r="T5882">
        <v>20212</v>
      </c>
      <c r="U5882">
        <v>1</v>
      </c>
      <c r="V5882" t="s">
        <v>36</v>
      </c>
      <c r="W5882">
        <v>417.5</v>
      </c>
      <c r="X5882">
        <v>15292554</v>
      </c>
      <c r="Y5882" t="str">
        <f t="shared" si="91"/>
        <v>4. 2-3 Year</v>
      </c>
      <c r="Z5882" t="str">
        <f t="shared" si="91"/>
        <v>1. &lt;= 1 Year</v>
      </c>
    </row>
    <row r="5883" spans="1:26" x14ac:dyDescent="0.25">
      <c r="A5883">
        <v>164185362</v>
      </c>
      <c r="B5883" t="s">
        <v>7375</v>
      </c>
      <c r="C5883" t="s">
        <v>7376</v>
      </c>
      <c r="D5883" t="s">
        <v>82</v>
      </c>
      <c r="E5883">
        <v>20</v>
      </c>
      <c r="F5883" t="s">
        <v>38</v>
      </c>
      <c r="G5883" t="s">
        <v>5612</v>
      </c>
      <c r="H5883" t="s">
        <v>30</v>
      </c>
      <c r="I5883" t="s">
        <v>27</v>
      </c>
      <c r="J5883">
        <v>204</v>
      </c>
      <c r="K5883">
        <v>126</v>
      </c>
      <c r="L5883">
        <v>20211</v>
      </c>
      <c r="M5883">
        <v>1</v>
      </c>
      <c r="N5883" t="s">
        <v>36</v>
      </c>
      <c r="O5883">
        <v>2302</v>
      </c>
      <c r="P5883" t="s">
        <v>30</v>
      </c>
      <c r="Q5883" t="s">
        <v>35</v>
      </c>
      <c r="R5883" t="s">
        <v>35</v>
      </c>
      <c r="S5883">
        <v>0</v>
      </c>
      <c r="T5883">
        <v>20212</v>
      </c>
      <c r="U5883">
        <v>1</v>
      </c>
      <c r="V5883" t="s">
        <v>36</v>
      </c>
      <c r="W5883">
        <v>8830</v>
      </c>
      <c r="X5883">
        <v>15981126</v>
      </c>
      <c r="Y5883" t="str">
        <f t="shared" si="91"/>
        <v>1. &lt;= 1 Year</v>
      </c>
      <c r="Z5883" t="str">
        <f t="shared" si="91"/>
        <v>1. &lt;= 1 Year</v>
      </c>
    </row>
    <row r="5884" spans="1:26" x14ac:dyDescent="0.25">
      <c r="A5884">
        <v>164275158</v>
      </c>
      <c r="B5884" t="s">
        <v>10366</v>
      </c>
      <c r="C5884" t="s">
        <v>879</v>
      </c>
      <c r="D5884" t="s">
        <v>3650</v>
      </c>
      <c r="E5884">
        <v>20</v>
      </c>
      <c r="F5884" t="s">
        <v>38</v>
      </c>
      <c r="G5884" t="s">
        <v>3417</v>
      </c>
      <c r="H5884" t="s">
        <v>30</v>
      </c>
      <c r="I5884" t="s">
        <v>27</v>
      </c>
      <c r="J5884">
        <v>58</v>
      </c>
      <c r="K5884">
        <v>58</v>
      </c>
      <c r="L5884">
        <v>0</v>
      </c>
      <c r="M5884">
        <v>0</v>
      </c>
      <c r="N5884" t="s">
        <v>35</v>
      </c>
      <c r="O5884">
        <v>0</v>
      </c>
      <c r="P5884" t="s">
        <v>30</v>
      </c>
      <c r="Q5884" t="s">
        <v>35</v>
      </c>
      <c r="R5884" t="s">
        <v>35</v>
      </c>
      <c r="S5884">
        <v>0</v>
      </c>
      <c r="T5884">
        <v>0</v>
      </c>
      <c r="U5884">
        <v>0</v>
      </c>
      <c r="V5884" t="s">
        <v>35</v>
      </c>
      <c r="W5884">
        <v>0</v>
      </c>
      <c r="X5884">
        <v>15994090</v>
      </c>
      <c r="Y5884" t="str">
        <f t="shared" si="91"/>
        <v>1. &lt;= 1 Year</v>
      </c>
      <c r="Z5884" t="str">
        <f t="shared" si="91"/>
        <v>1. &lt;= 1 Year</v>
      </c>
    </row>
    <row r="5885" spans="1:26" x14ac:dyDescent="0.25">
      <c r="A5885">
        <v>164195954</v>
      </c>
      <c r="B5885" t="s">
        <v>856</v>
      </c>
      <c r="C5885" t="s">
        <v>7377</v>
      </c>
      <c r="D5885" t="s">
        <v>86</v>
      </c>
      <c r="E5885">
        <v>20</v>
      </c>
      <c r="F5885" t="s">
        <v>37</v>
      </c>
      <c r="G5885" t="s">
        <v>3578</v>
      </c>
      <c r="H5885" t="s">
        <v>30</v>
      </c>
      <c r="I5885" t="s">
        <v>27</v>
      </c>
      <c r="J5885">
        <v>206</v>
      </c>
      <c r="K5885">
        <v>92</v>
      </c>
      <c r="L5885">
        <v>20211</v>
      </c>
      <c r="M5885">
        <v>1</v>
      </c>
      <c r="N5885" t="s">
        <v>36</v>
      </c>
      <c r="O5885">
        <v>1650</v>
      </c>
      <c r="P5885">
        <v>20201123</v>
      </c>
      <c r="Q5885" t="s">
        <v>36</v>
      </c>
      <c r="R5885" t="s">
        <v>35</v>
      </c>
      <c r="S5885">
        <v>0</v>
      </c>
      <c r="T5885">
        <v>20212</v>
      </c>
      <c r="U5885">
        <v>1</v>
      </c>
      <c r="V5885" t="s">
        <v>36</v>
      </c>
      <c r="W5885">
        <v>1372.35</v>
      </c>
      <c r="X5885">
        <v>15982646</v>
      </c>
      <c r="Y5885" t="str">
        <f t="shared" si="91"/>
        <v>1. &lt;= 1 Year</v>
      </c>
      <c r="Z5885" t="str">
        <f t="shared" si="91"/>
        <v>1. &lt;= 1 Year</v>
      </c>
    </row>
    <row r="5886" spans="1:26" x14ac:dyDescent="0.25">
      <c r="A5886">
        <v>164177469</v>
      </c>
      <c r="B5886" t="s">
        <v>7378</v>
      </c>
      <c r="C5886" t="s">
        <v>782</v>
      </c>
      <c r="D5886" t="s">
        <v>82</v>
      </c>
      <c r="E5886">
        <v>20</v>
      </c>
      <c r="F5886" t="s">
        <v>38</v>
      </c>
      <c r="G5886" t="s">
        <v>5612</v>
      </c>
      <c r="H5886" t="s">
        <v>30</v>
      </c>
      <c r="I5886" t="s">
        <v>27</v>
      </c>
      <c r="J5886">
        <v>220</v>
      </c>
      <c r="K5886">
        <v>177</v>
      </c>
      <c r="L5886">
        <v>20211</v>
      </c>
      <c r="M5886">
        <v>1</v>
      </c>
      <c r="N5886" t="s">
        <v>36</v>
      </c>
      <c r="O5886">
        <v>8337</v>
      </c>
      <c r="P5886">
        <v>20191109</v>
      </c>
      <c r="Q5886" t="s">
        <v>36</v>
      </c>
      <c r="R5886" t="s">
        <v>35</v>
      </c>
      <c r="S5886">
        <v>0</v>
      </c>
      <c r="T5886">
        <v>20212</v>
      </c>
      <c r="U5886">
        <v>1</v>
      </c>
      <c r="V5886" t="s">
        <v>36</v>
      </c>
      <c r="W5886">
        <v>10652.01</v>
      </c>
      <c r="X5886">
        <v>8139535</v>
      </c>
      <c r="Y5886" t="str">
        <f t="shared" si="91"/>
        <v>1. &lt;= 1 Year</v>
      </c>
      <c r="Z5886" t="str">
        <f t="shared" si="91"/>
        <v>1. &lt;= 1 Year</v>
      </c>
    </row>
    <row r="5887" spans="1:26" x14ac:dyDescent="0.25">
      <c r="A5887">
        <v>164256417</v>
      </c>
      <c r="B5887" t="s">
        <v>10367</v>
      </c>
      <c r="C5887" t="s">
        <v>1156</v>
      </c>
      <c r="D5887" t="s">
        <v>82</v>
      </c>
      <c r="E5887">
        <v>20</v>
      </c>
      <c r="F5887" t="s">
        <v>38</v>
      </c>
      <c r="G5887" t="s">
        <v>5612</v>
      </c>
      <c r="H5887" t="s">
        <v>30</v>
      </c>
      <c r="I5887" t="s">
        <v>27</v>
      </c>
      <c r="J5887">
        <v>143</v>
      </c>
      <c r="K5887">
        <v>143</v>
      </c>
      <c r="L5887">
        <v>20211</v>
      </c>
      <c r="M5887">
        <v>1</v>
      </c>
      <c r="N5887" t="s">
        <v>36</v>
      </c>
      <c r="O5887">
        <v>946</v>
      </c>
      <c r="P5887">
        <v>20190513</v>
      </c>
      <c r="Q5887" t="s">
        <v>36</v>
      </c>
      <c r="R5887" t="s">
        <v>35</v>
      </c>
      <c r="S5887">
        <v>0</v>
      </c>
      <c r="T5887">
        <v>20212</v>
      </c>
      <c r="U5887">
        <v>1</v>
      </c>
      <c r="V5887" t="s">
        <v>36</v>
      </c>
      <c r="W5887">
        <v>6390</v>
      </c>
      <c r="X5887">
        <v>12410086</v>
      </c>
      <c r="Y5887" t="str">
        <f t="shared" si="91"/>
        <v>1. &lt;= 1 Year</v>
      </c>
      <c r="Z5887" t="str">
        <f t="shared" si="91"/>
        <v>1. &lt;= 1 Year</v>
      </c>
    </row>
    <row r="5888" spans="1:26" x14ac:dyDescent="0.25">
      <c r="A5888">
        <v>164224192</v>
      </c>
      <c r="B5888" t="s">
        <v>3098</v>
      </c>
      <c r="C5888" t="s">
        <v>7795</v>
      </c>
      <c r="D5888" t="s">
        <v>3650</v>
      </c>
      <c r="E5888">
        <v>20</v>
      </c>
      <c r="F5888" t="s">
        <v>37</v>
      </c>
      <c r="G5888" t="s">
        <v>3114</v>
      </c>
      <c r="H5888" t="s">
        <v>30</v>
      </c>
      <c r="I5888" t="s">
        <v>27</v>
      </c>
      <c r="J5888">
        <v>191</v>
      </c>
      <c r="K5888">
        <v>99</v>
      </c>
      <c r="L5888">
        <v>20211</v>
      </c>
      <c r="M5888">
        <v>1</v>
      </c>
      <c r="N5888" t="s">
        <v>36</v>
      </c>
      <c r="O5888">
        <v>270</v>
      </c>
      <c r="P5888">
        <v>20200514</v>
      </c>
      <c r="Q5888" t="s">
        <v>36</v>
      </c>
      <c r="R5888" t="s">
        <v>35</v>
      </c>
      <c r="S5888">
        <v>0</v>
      </c>
      <c r="T5888">
        <v>20212</v>
      </c>
      <c r="U5888">
        <v>1</v>
      </c>
      <c r="V5888" t="s">
        <v>36</v>
      </c>
      <c r="W5888">
        <v>1300.5</v>
      </c>
      <c r="X5888">
        <v>15988507</v>
      </c>
      <c r="Y5888" t="str">
        <f t="shared" si="91"/>
        <v>1. &lt;= 1 Year</v>
      </c>
      <c r="Z5888" t="str">
        <f t="shared" si="91"/>
        <v>1. &lt;= 1 Year</v>
      </c>
    </row>
    <row r="5889" spans="1:26" x14ac:dyDescent="0.25">
      <c r="A5889">
        <v>163287525</v>
      </c>
      <c r="B5889" t="s">
        <v>676</v>
      </c>
      <c r="C5889" t="s">
        <v>252</v>
      </c>
      <c r="D5889" t="s">
        <v>86</v>
      </c>
      <c r="E5889">
        <v>20</v>
      </c>
      <c r="F5889" t="s">
        <v>37</v>
      </c>
      <c r="G5889" t="s">
        <v>3578</v>
      </c>
      <c r="H5889" t="s">
        <v>30</v>
      </c>
      <c r="I5889" t="s">
        <v>27</v>
      </c>
      <c r="J5889">
        <v>673</v>
      </c>
      <c r="K5889">
        <v>43</v>
      </c>
      <c r="L5889">
        <v>20211</v>
      </c>
      <c r="M5889">
        <v>1</v>
      </c>
      <c r="N5889" t="s">
        <v>36</v>
      </c>
      <c r="O5889">
        <v>868</v>
      </c>
      <c r="P5889">
        <v>20201003</v>
      </c>
      <c r="Q5889" t="s">
        <v>36</v>
      </c>
      <c r="R5889" t="s">
        <v>35</v>
      </c>
      <c r="S5889">
        <v>0</v>
      </c>
      <c r="T5889">
        <v>0</v>
      </c>
      <c r="U5889">
        <v>0</v>
      </c>
      <c r="V5889" t="s">
        <v>35</v>
      </c>
      <c r="W5889">
        <v>0</v>
      </c>
      <c r="X5889">
        <v>15358784</v>
      </c>
      <c r="Y5889" t="str">
        <f t="shared" ref="Y5889:Z5952" si="92">IF(J5889&lt;=364,"1. &lt;= 1 Year",IF(J5889&lt;=546,"2.  1-1.5 Years",IF(J5889&lt;=729,"3.  1.5 to 2 Year",IF(J5889&lt;=1459,"4. 2-3 Year",IF(J5889&lt;=1824,"5. 3-4 Year",IF(J5889&lt;=2189,"6. 4-5 Year",IF(J5889&gt;=2190,"7. &gt;= 6 Year","N/A")))))))</f>
        <v>3.  1.5 to 2 Year</v>
      </c>
      <c r="Z5889" t="str">
        <f t="shared" si="92"/>
        <v>1. &lt;= 1 Year</v>
      </c>
    </row>
    <row r="5890" spans="1:26" x14ac:dyDescent="0.25">
      <c r="A5890">
        <v>164368862</v>
      </c>
      <c r="B5890" t="s">
        <v>676</v>
      </c>
      <c r="C5890" t="s">
        <v>1340</v>
      </c>
      <c r="D5890" t="s">
        <v>82</v>
      </c>
      <c r="E5890">
        <v>20</v>
      </c>
      <c r="F5890" t="s">
        <v>6</v>
      </c>
      <c r="G5890" t="s">
        <v>6218</v>
      </c>
      <c r="H5890" t="s">
        <v>30</v>
      </c>
      <c r="I5890" t="s">
        <v>27</v>
      </c>
      <c r="J5890">
        <v>7</v>
      </c>
      <c r="K5890">
        <v>7</v>
      </c>
      <c r="L5890">
        <v>20211</v>
      </c>
      <c r="M5890">
        <v>1</v>
      </c>
      <c r="N5890" t="s">
        <v>36</v>
      </c>
      <c r="O5890">
        <v>2035</v>
      </c>
      <c r="P5890">
        <v>20190206</v>
      </c>
      <c r="Q5890" t="s">
        <v>36</v>
      </c>
      <c r="R5890" t="s">
        <v>35</v>
      </c>
      <c r="S5890">
        <v>0</v>
      </c>
      <c r="T5890">
        <v>20212</v>
      </c>
      <c r="U5890">
        <v>1</v>
      </c>
      <c r="V5890" t="s">
        <v>36</v>
      </c>
      <c r="W5890">
        <v>1950.27</v>
      </c>
      <c r="X5890">
        <v>16051097</v>
      </c>
      <c r="Y5890" t="str">
        <f t="shared" si="92"/>
        <v>1. &lt;= 1 Year</v>
      </c>
      <c r="Z5890" t="str">
        <f t="shared" si="92"/>
        <v>1. &lt;= 1 Year</v>
      </c>
    </row>
    <row r="5891" spans="1:26" x14ac:dyDescent="0.25">
      <c r="A5891">
        <v>164365032</v>
      </c>
      <c r="B5891" t="s">
        <v>677</v>
      </c>
      <c r="C5891" t="s">
        <v>667</v>
      </c>
      <c r="D5891" t="s">
        <v>86</v>
      </c>
      <c r="E5891">
        <v>20</v>
      </c>
      <c r="F5891" t="s">
        <v>38</v>
      </c>
      <c r="G5891" t="s">
        <v>3417</v>
      </c>
      <c r="H5891" t="s">
        <v>30</v>
      </c>
      <c r="I5891" t="s">
        <v>27</v>
      </c>
      <c r="J5891">
        <v>24</v>
      </c>
      <c r="K5891">
        <v>24</v>
      </c>
      <c r="L5891">
        <v>20211</v>
      </c>
      <c r="M5891">
        <v>1</v>
      </c>
      <c r="N5891" t="s">
        <v>36</v>
      </c>
      <c r="O5891">
        <v>16033</v>
      </c>
      <c r="P5891" t="s">
        <v>30</v>
      </c>
      <c r="Q5891" t="s">
        <v>35</v>
      </c>
      <c r="R5891" t="s">
        <v>36</v>
      </c>
      <c r="S5891">
        <v>1</v>
      </c>
      <c r="T5891">
        <v>0</v>
      </c>
      <c r="U5891">
        <v>0</v>
      </c>
      <c r="V5891" t="s">
        <v>35</v>
      </c>
      <c r="W5891">
        <v>0</v>
      </c>
      <c r="X5891">
        <v>16031920</v>
      </c>
      <c r="Y5891" t="str">
        <f t="shared" si="92"/>
        <v>1. &lt;= 1 Year</v>
      </c>
      <c r="Z5891" t="str">
        <f t="shared" si="92"/>
        <v>1. &lt;= 1 Year</v>
      </c>
    </row>
    <row r="5892" spans="1:26" x14ac:dyDescent="0.25">
      <c r="A5892">
        <v>164295922</v>
      </c>
      <c r="B5892" t="s">
        <v>7082</v>
      </c>
      <c r="C5892" t="s">
        <v>8735</v>
      </c>
      <c r="D5892" t="s">
        <v>86</v>
      </c>
      <c r="E5892">
        <v>20</v>
      </c>
      <c r="F5892" t="s">
        <v>37</v>
      </c>
      <c r="G5892" t="s">
        <v>2444</v>
      </c>
      <c r="H5892" t="s">
        <v>30</v>
      </c>
      <c r="I5892" t="s">
        <v>27</v>
      </c>
      <c r="J5892">
        <v>100</v>
      </c>
      <c r="K5892">
        <v>45</v>
      </c>
      <c r="L5892">
        <v>20211</v>
      </c>
      <c r="M5892">
        <v>1</v>
      </c>
      <c r="N5892" t="s">
        <v>36</v>
      </c>
      <c r="O5892">
        <v>1969</v>
      </c>
      <c r="P5892" t="s">
        <v>30</v>
      </c>
      <c r="Q5892" t="s">
        <v>35</v>
      </c>
      <c r="R5892" t="s">
        <v>35</v>
      </c>
      <c r="S5892">
        <v>0</v>
      </c>
      <c r="T5892">
        <v>20212</v>
      </c>
      <c r="U5892">
        <v>1</v>
      </c>
      <c r="V5892" t="s">
        <v>36</v>
      </c>
      <c r="W5892">
        <v>649.27</v>
      </c>
      <c r="X5892">
        <v>16012735</v>
      </c>
      <c r="Y5892" t="str">
        <f t="shared" si="92"/>
        <v>1. &lt;= 1 Year</v>
      </c>
      <c r="Z5892" t="str">
        <f t="shared" si="92"/>
        <v>1. &lt;= 1 Year</v>
      </c>
    </row>
    <row r="5893" spans="1:26" x14ac:dyDescent="0.25">
      <c r="A5893">
        <v>164299597</v>
      </c>
      <c r="B5893" t="s">
        <v>8736</v>
      </c>
      <c r="C5893" t="s">
        <v>8737</v>
      </c>
      <c r="D5893" t="s">
        <v>82</v>
      </c>
      <c r="E5893">
        <v>20</v>
      </c>
      <c r="F5893" t="s">
        <v>6</v>
      </c>
      <c r="G5893" t="s">
        <v>5611</v>
      </c>
      <c r="H5893" t="s">
        <v>30</v>
      </c>
      <c r="I5893" t="s">
        <v>27</v>
      </c>
      <c r="J5893">
        <v>98</v>
      </c>
      <c r="K5893">
        <v>93</v>
      </c>
      <c r="L5893">
        <v>0</v>
      </c>
      <c r="M5893">
        <v>0</v>
      </c>
      <c r="N5893" t="s">
        <v>35</v>
      </c>
      <c r="O5893">
        <v>0</v>
      </c>
      <c r="P5893" t="s">
        <v>30</v>
      </c>
      <c r="Q5893" t="s">
        <v>35</v>
      </c>
      <c r="R5893" t="s">
        <v>35</v>
      </c>
      <c r="S5893">
        <v>0</v>
      </c>
      <c r="T5893">
        <v>0</v>
      </c>
      <c r="U5893">
        <v>0</v>
      </c>
      <c r="V5893" t="s">
        <v>35</v>
      </c>
      <c r="W5893">
        <v>0</v>
      </c>
      <c r="X5893">
        <v>16019647</v>
      </c>
      <c r="Y5893" t="str">
        <f t="shared" si="92"/>
        <v>1. &lt;= 1 Year</v>
      </c>
      <c r="Z5893" t="str">
        <f t="shared" si="92"/>
        <v>1. &lt;= 1 Year</v>
      </c>
    </row>
    <row r="5894" spans="1:26" x14ac:dyDescent="0.25">
      <c r="A5894">
        <v>164376934</v>
      </c>
      <c r="B5894" t="s">
        <v>10368</v>
      </c>
      <c r="C5894" t="s">
        <v>1665</v>
      </c>
      <c r="D5894" t="s">
        <v>131</v>
      </c>
      <c r="E5894">
        <v>20</v>
      </c>
      <c r="F5894" t="s">
        <v>6</v>
      </c>
      <c r="G5894" t="s">
        <v>3182</v>
      </c>
      <c r="H5894" t="s">
        <v>30</v>
      </c>
      <c r="I5894" t="s">
        <v>27</v>
      </c>
      <c r="J5894">
        <v>7</v>
      </c>
      <c r="K5894">
        <v>7</v>
      </c>
      <c r="L5894">
        <v>0</v>
      </c>
      <c r="M5894">
        <v>0</v>
      </c>
      <c r="N5894" t="s">
        <v>35</v>
      </c>
      <c r="O5894">
        <v>0</v>
      </c>
      <c r="P5894" t="s">
        <v>30</v>
      </c>
      <c r="Q5894" t="s">
        <v>35</v>
      </c>
      <c r="R5894" t="s">
        <v>36</v>
      </c>
      <c r="S5894">
        <v>1</v>
      </c>
      <c r="T5894">
        <v>0</v>
      </c>
      <c r="U5894">
        <v>0</v>
      </c>
      <c r="V5894" t="s">
        <v>35</v>
      </c>
      <c r="W5894">
        <v>0</v>
      </c>
      <c r="X5894">
        <v>16052128</v>
      </c>
      <c r="Y5894" t="str">
        <f t="shared" si="92"/>
        <v>1. &lt;= 1 Year</v>
      </c>
      <c r="Z5894" t="str">
        <f t="shared" si="92"/>
        <v>1. &lt;= 1 Year</v>
      </c>
    </row>
    <row r="5895" spans="1:26" x14ac:dyDescent="0.25">
      <c r="A5895">
        <v>164338761</v>
      </c>
      <c r="B5895" t="s">
        <v>1218</v>
      </c>
      <c r="C5895" t="s">
        <v>1162</v>
      </c>
      <c r="D5895" t="s">
        <v>82</v>
      </c>
      <c r="E5895">
        <v>20</v>
      </c>
      <c r="F5895" t="s">
        <v>6</v>
      </c>
      <c r="G5895" t="s">
        <v>3182</v>
      </c>
      <c r="H5895" t="s">
        <v>30</v>
      </c>
      <c r="I5895" t="s">
        <v>27</v>
      </c>
      <c r="J5895">
        <v>35</v>
      </c>
      <c r="K5895">
        <v>35</v>
      </c>
      <c r="L5895">
        <v>20211</v>
      </c>
      <c r="M5895">
        <v>1</v>
      </c>
      <c r="N5895" t="s">
        <v>36</v>
      </c>
      <c r="O5895">
        <v>8325</v>
      </c>
      <c r="P5895" t="s">
        <v>30</v>
      </c>
      <c r="Q5895" t="s">
        <v>35</v>
      </c>
      <c r="R5895" t="s">
        <v>35</v>
      </c>
      <c r="S5895">
        <v>0</v>
      </c>
      <c r="T5895">
        <v>0</v>
      </c>
      <c r="U5895">
        <v>0</v>
      </c>
      <c r="V5895" t="s">
        <v>35</v>
      </c>
      <c r="W5895">
        <v>0</v>
      </c>
      <c r="X5895">
        <v>16021441</v>
      </c>
      <c r="Y5895" t="str">
        <f t="shared" si="92"/>
        <v>1. &lt;= 1 Year</v>
      </c>
      <c r="Z5895" t="str">
        <f t="shared" si="92"/>
        <v>1. &lt;= 1 Year</v>
      </c>
    </row>
    <row r="5896" spans="1:26" x14ac:dyDescent="0.25">
      <c r="A5896">
        <v>164366820</v>
      </c>
      <c r="B5896" t="s">
        <v>869</v>
      </c>
      <c r="C5896" t="s">
        <v>1272</v>
      </c>
      <c r="D5896" t="s">
        <v>82</v>
      </c>
      <c r="E5896">
        <v>20</v>
      </c>
      <c r="F5896" t="s">
        <v>6</v>
      </c>
      <c r="G5896" t="s">
        <v>5611</v>
      </c>
      <c r="H5896" t="s">
        <v>30</v>
      </c>
      <c r="I5896" t="s">
        <v>27</v>
      </c>
      <c r="J5896">
        <v>22</v>
      </c>
      <c r="K5896">
        <v>17</v>
      </c>
      <c r="L5896">
        <v>0</v>
      </c>
      <c r="M5896">
        <v>0</v>
      </c>
      <c r="N5896" t="s">
        <v>35</v>
      </c>
      <c r="O5896">
        <v>0</v>
      </c>
      <c r="P5896" t="s">
        <v>30</v>
      </c>
      <c r="Q5896" t="s">
        <v>35</v>
      </c>
      <c r="R5896" t="s">
        <v>36</v>
      </c>
      <c r="S5896">
        <v>1</v>
      </c>
      <c r="T5896">
        <v>0</v>
      </c>
      <c r="U5896">
        <v>0</v>
      </c>
      <c r="V5896" t="s">
        <v>35</v>
      </c>
      <c r="W5896">
        <v>0</v>
      </c>
      <c r="X5896">
        <v>16039809</v>
      </c>
      <c r="Y5896" t="str">
        <f t="shared" si="92"/>
        <v>1. &lt;= 1 Year</v>
      </c>
      <c r="Z5896" t="str">
        <f t="shared" si="92"/>
        <v>1. &lt;= 1 Year</v>
      </c>
    </row>
    <row r="5897" spans="1:26" x14ac:dyDescent="0.25">
      <c r="A5897">
        <v>164382583</v>
      </c>
      <c r="B5897" t="s">
        <v>10369</v>
      </c>
      <c r="C5897" t="s">
        <v>624</v>
      </c>
      <c r="D5897" t="s">
        <v>131</v>
      </c>
      <c r="E5897">
        <v>20</v>
      </c>
      <c r="F5897" t="s">
        <v>38</v>
      </c>
      <c r="G5897" t="s">
        <v>3417</v>
      </c>
      <c r="H5897" t="s">
        <v>30</v>
      </c>
      <c r="I5897" t="s">
        <v>27</v>
      </c>
      <c r="J5897">
        <v>55</v>
      </c>
      <c r="K5897">
        <v>55</v>
      </c>
      <c r="L5897">
        <v>0</v>
      </c>
      <c r="M5897">
        <v>0</v>
      </c>
      <c r="N5897" t="s">
        <v>35</v>
      </c>
      <c r="O5897">
        <v>0</v>
      </c>
      <c r="P5897">
        <v>20201103</v>
      </c>
      <c r="Q5897" t="s">
        <v>36</v>
      </c>
      <c r="R5897" t="s">
        <v>35</v>
      </c>
      <c r="S5897">
        <v>0</v>
      </c>
      <c r="T5897">
        <v>20212</v>
      </c>
      <c r="U5897">
        <v>1</v>
      </c>
      <c r="V5897" t="s">
        <v>36</v>
      </c>
      <c r="W5897">
        <v>737.49</v>
      </c>
      <c r="X5897">
        <v>16026618</v>
      </c>
      <c r="Y5897" t="str">
        <f t="shared" si="92"/>
        <v>1. &lt;= 1 Year</v>
      </c>
      <c r="Z5897" t="str">
        <f t="shared" si="92"/>
        <v>1. &lt;= 1 Year</v>
      </c>
    </row>
    <row r="5898" spans="1:26" x14ac:dyDescent="0.25">
      <c r="A5898">
        <v>164245154</v>
      </c>
      <c r="B5898" t="s">
        <v>8864</v>
      </c>
      <c r="C5898" t="s">
        <v>2734</v>
      </c>
      <c r="D5898" t="s">
        <v>86</v>
      </c>
      <c r="E5898">
        <v>20</v>
      </c>
      <c r="F5898" t="s">
        <v>37</v>
      </c>
      <c r="G5898" t="s">
        <v>2444</v>
      </c>
      <c r="H5898" t="s">
        <v>30</v>
      </c>
      <c r="I5898" t="s">
        <v>27</v>
      </c>
      <c r="J5898">
        <v>164</v>
      </c>
      <c r="K5898">
        <v>20</v>
      </c>
      <c r="L5898">
        <v>20211</v>
      </c>
      <c r="M5898">
        <v>1</v>
      </c>
      <c r="N5898" t="s">
        <v>36</v>
      </c>
      <c r="O5898">
        <v>400</v>
      </c>
      <c r="P5898">
        <v>20210126</v>
      </c>
      <c r="Q5898" t="s">
        <v>36</v>
      </c>
      <c r="R5898" t="s">
        <v>35</v>
      </c>
      <c r="S5898">
        <v>0</v>
      </c>
      <c r="T5898">
        <v>0</v>
      </c>
      <c r="U5898">
        <v>0</v>
      </c>
      <c r="V5898" t="s">
        <v>35</v>
      </c>
      <c r="W5898">
        <v>0</v>
      </c>
      <c r="X5898">
        <v>15997036</v>
      </c>
      <c r="Y5898" t="str">
        <f t="shared" si="92"/>
        <v>1. &lt;= 1 Year</v>
      </c>
      <c r="Z5898" t="str">
        <f t="shared" si="92"/>
        <v>1. &lt;= 1 Year</v>
      </c>
    </row>
    <row r="5899" spans="1:26" x14ac:dyDescent="0.25">
      <c r="A5899">
        <v>164225944</v>
      </c>
      <c r="B5899" t="s">
        <v>1222</v>
      </c>
      <c r="C5899" t="s">
        <v>4223</v>
      </c>
      <c r="D5899" t="s">
        <v>86</v>
      </c>
      <c r="E5899">
        <v>20</v>
      </c>
      <c r="F5899" t="s">
        <v>37</v>
      </c>
      <c r="G5899" t="s">
        <v>3578</v>
      </c>
      <c r="H5899" t="s">
        <v>30</v>
      </c>
      <c r="I5899" t="s">
        <v>27</v>
      </c>
      <c r="J5899">
        <v>189</v>
      </c>
      <c r="K5899">
        <v>31</v>
      </c>
      <c r="L5899">
        <v>20211</v>
      </c>
      <c r="M5899">
        <v>1</v>
      </c>
      <c r="N5899" t="s">
        <v>36</v>
      </c>
      <c r="O5899">
        <v>545</v>
      </c>
      <c r="P5899">
        <v>20190404</v>
      </c>
      <c r="Q5899" t="s">
        <v>36</v>
      </c>
      <c r="R5899" t="s">
        <v>35</v>
      </c>
      <c r="S5899">
        <v>0</v>
      </c>
      <c r="T5899">
        <v>0</v>
      </c>
      <c r="U5899">
        <v>0</v>
      </c>
      <c r="V5899" t="s">
        <v>35</v>
      </c>
      <c r="W5899">
        <v>0</v>
      </c>
      <c r="X5899">
        <v>15986910</v>
      </c>
      <c r="Y5899" t="str">
        <f t="shared" si="92"/>
        <v>1. &lt;= 1 Year</v>
      </c>
      <c r="Z5899" t="str">
        <f t="shared" si="92"/>
        <v>1. &lt;= 1 Year</v>
      </c>
    </row>
    <row r="5900" spans="1:26" x14ac:dyDescent="0.25">
      <c r="A5900">
        <v>164204935</v>
      </c>
      <c r="B5900" t="s">
        <v>1049</v>
      </c>
      <c r="C5900" t="s">
        <v>504</v>
      </c>
      <c r="D5900" t="s">
        <v>121</v>
      </c>
      <c r="E5900">
        <v>20</v>
      </c>
      <c r="F5900" t="s">
        <v>38</v>
      </c>
      <c r="G5900" t="s">
        <v>5612</v>
      </c>
      <c r="H5900" t="s">
        <v>30</v>
      </c>
      <c r="I5900" t="s">
        <v>27</v>
      </c>
      <c r="J5900">
        <v>169</v>
      </c>
      <c r="K5900">
        <v>169</v>
      </c>
      <c r="L5900">
        <v>20211</v>
      </c>
      <c r="M5900">
        <v>1</v>
      </c>
      <c r="N5900" t="s">
        <v>36</v>
      </c>
      <c r="O5900">
        <v>892</v>
      </c>
      <c r="P5900">
        <v>20180731</v>
      </c>
      <c r="Q5900" t="s">
        <v>36</v>
      </c>
      <c r="R5900" t="s">
        <v>36</v>
      </c>
      <c r="S5900">
        <v>1</v>
      </c>
      <c r="T5900">
        <v>20212</v>
      </c>
      <c r="U5900">
        <v>1</v>
      </c>
      <c r="V5900" t="s">
        <v>36</v>
      </c>
      <c r="W5900">
        <v>6712.5</v>
      </c>
      <c r="X5900">
        <v>13580828</v>
      </c>
      <c r="Y5900" t="str">
        <f t="shared" si="92"/>
        <v>1. &lt;= 1 Year</v>
      </c>
      <c r="Z5900" t="str">
        <f t="shared" si="92"/>
        <v>1. &lt;= 1 Year</v>
      </c>
    </row>
    <row r="5901" spans="1:26" x14ac:dyDescent="0.25">
      <c r="A5901">
        <v>164273676</v>
      </c>
      <c r="B5901" t="s">
        <v>2049</v>
      </c>
      <c r="C5901" t="s">
        <v>511</v>
      </c>
      <c r="D5901" t="s">
        <v>3650</v>
      </c>
      <c r="E5901">
        <v>20</v>
      </c>
      <c r="F5901" t="s">
        <v>6</v>
      </c>
      <c r="G5901" t="s">
        <v>5611</v>
      </c>
      <c r="H5901" t="s">
        <v>30</v>
      </c>
      <c r="I5901" t="s">
        <v>27</v>
      </c>
      <c r="J5901">
        <v>108</v>
      </c>
      <c r="K5901">
        <v>101</v>
      </c>
      <c r="L5901">
        <v>0</v>
      </c>
      <c r="M5901">
        <v>0</v>
      </c>
      <c r="N5901" t="s">
        <v>35</v>
      </c>
      <c r="O5901">
        <v>0</v>
      </c>
      <c r="P5901" t="s">
        <v>30</v>
      </c>
      <c r="Q5901" t="s">
        <v>35</v>
      </c>
      <c r="R5901" t="s">
        <v>36</v>
      </c>
      <c r="S5901">
        <v>1</v>
      </c>
      <c r="T5901">
        <v>0</v>
      </c>
      <c r="U5901">
        <v>0</v>
      </c>
      <c r="V5901" t="s">
        <v>35</v>
      </c>
      <c r="W5901">
        <v>0</v>
      </c>
      <c r="X5901">
        <v>14520537</v>
      </c>
      <c r="Y5901" t="str">
        <f t="shared" si="92"/>
        <v>1. &lt;= 1 Year</v>
      </c>
      <c r="Z5901" t="str">
        <f t="shared" si="92"/>
        <v>1. &lt;= 1 Year</v>
      </c>
    </row>
    <row r="5902" spans="1:26" x14ac:dyDescent="0.25">
      <c r="A5902">
        <v>164078422</v>
      </c>
      <c r="B5902" t="s">
        <v>7379</v>
      </c>
      <c r="C5902" t="s">
        <v>471</v>
      </c>
      <c r="D5902" t="s">
        <v>3650</v>
      </c>
      <c r="E5902">
        <v>20</v>
      </c>
      <c r="F5902" t="s">
        <v>37</v>
      </c>
      <c r="G5902" t="s">
        <v>3114</v>
      </c>
      <c r="H5902" t="s">
        <v>30</v>
      </c>
      <c r="I5902" t="s">
        <v>27</v>
      </c>
      <c r="J5902">
        <v>336</v>
      </c>
      <c r="K5902">
        <v>84</v>
      </c>
      <c r="L5902">
        <v>0</v>
      </c>
      <c r="M5902">
        <v>0</v>
      </c>
      <c r="N5902" t="s">
        <v>35</v>
      </c>
      <c r="O5902">
        <v>0</v>
      </c>
      <c r="P5902">
        <v>20210518</v>
      </c>
      <c r="Q5902" t="s">
        <v>36</v>
      </c>
      <c r="R5902" t="s">
        <v>35</v>
      </c>
      <c r="S5902">
        <v>0</v>
      </c>
      <c r="T5902">
        <v>20212</v>
      </c>
      <c r="U5902">
        <v>1</v>
      </c>
      <c r="V5902" t="s">
        <v>36</v>
      </c>
      <c r="W5902">
        <v>527.5</v>
      </c>
      <c r="X5902">
        <v>15409765</v>
      </c>
      <c r="Y5902" t="str">
        <f t="shared" si="92"/>
        <v>1. &lt;= 1 Year</v>
      </c>
      <c r="Z5902" t="str">
        <f t="shared" si="92"/>
        <v>1. &lt;= 1 Year</v>
      </c>
    </row>
    <row r="5903" spans="1:26" x14ac:dyDescent="0.25">
      <c r="A5903">
        <v>164262303</v>
      </c>
      <c r="B5903" t="s">
        <v>5826</v>
      </c>
      <c r="C5903" t="s">
        <v>10370</v>
      </c>
      <c r="D5903" t="s">
        <v>82</v>
      </c>
      <c r="E5903">
        <v>20</v>
      </c>
      <c r="F5903" t="s">
        <v>6</v>
      </c>
      <c r="G5903" t="s">
        <v>3182</v>
      </c>
      <c r="H5903" t="s">
        <v>30</v>
      </c>
      <c r="I5903" t="s">
        <v>27</v>
      </c>
      <c r="J5903">
        <v>119</v>
      </c>
      <c r="K5903">
        <v>119</v>
      </c>
      <c r="L5903">
        <v>20211</v>
      </c>
      <c r="M5903">
        <v>1</v>
      </c>
      <c r="N5903" t="s">
        <v>36</v>
      </c>
      <c r="O5903">
        <v>2381</v>
      </c>
      <c r="P5903" t="s">
        <v>30</v>
      </c>
      <c r="Q5903" t="s">
        <v>35</v>
      </c>
      <c r="R5903" t="s">
        <v>35</v>
      </c>
      <c r="S5903">
        <v>0</v>
      </c>
      <c r="T5903">
        <v>20212</v>
      </c>
      <c r="U5903">
        <v>1</v>
      </c>
      <c r="V5903" t="s">
        <v>36</v>
      </c>
      <c r="W5903">
        <v>931.75</v>
      </c>
      <c r="X5903">
        <v>15646672</v>
      </c>
      <c r="Y5903" t="str">
        <f t="shared" si="92"/>
        <v>1. &lt;= 1 Year</v>
      </c>
      <c r="Z5903" t="str">
        <f t="shared" si="92"/>
        <v>1. &lt;= 1 Year</v>
      </c>
    </row>
    <row r="5904" spans="1:26" x14ac:dyDescent="0.25">
      <c r="A5904">
        <v>164371056</v>
      </c>
      <c r="B5904" t="s">
        <v>1229</v>
      </c>
      <c r="C5904" t="s">
        <v>10371</v>
      </c>
      <c r="D5904" t="s">
        <v>82</v>
      </c>
      <c r="E5904">
        <v>20</v>
      </c>
      <c r="F5904" t="s">
        <v>5</v>
      </c>
      <c r="G5904" t="s">
        <v>3417</v>
      </c>
      <c r="H5904" t="s">
        <v>30</v>
      </c>
      <c r="I5904" t="s">
        <v>27</v>
      </c>
      <c r="J5904">
        <v>21</v>
      </c>
      <c r="K5904">
        <v>17</v>
      </c>
      <c r="L5904">
        <v>20211</v>
      </c>
      <c r="M5904">
        <v>1</v>
      </c>
      <c r="N5904" t="s">
        <v>36</v>
      </c>
      <c r="O5904">
        <v>3536</v>
      </c>
      <c r="P5904">
        <v>20200313</v>
      </c>
      <c r="Q5904" t="s">
        <v>36</v>
      </c>
      <c r="R5904" t="s">
        <v>36</v>
      </c>
      <c r="S5904">
        <v>1</v>
      </c>
      <c r="T5904">
        <v>20212</v>
      </c>
      <c r="U5904">
        <v>1</v>
      </c>
      <c r="V5904" t="s">
        <v>36</v>
      </c>
      <c r="W5904">
        <v>8236.5</v>
      </c>
      <c r="X5904">
        <v>15834004</v>
      </c>
      <c r="Y5904" t="str">
        <f t="shared" si="92"/>
        <v>1. &lt;= 1 Year</v>
      </c>
      <c r="Z5904" t="str">
        <f t="shared" si="92"/>
        <v>1. &lt;= 1 Year</v>
      </c>
    </row>
    <row r="5905" spans="1:26" x14ac:dyDescent="0.25">
      <c r="A5905">
        <v>164205575</v>
      </c>
      <c r="B5905" t="s">
        <v>251</v>
      </c>
      <c r="C5905" t="s">
        <v>1788</v>
      </c>
      <c r="D5905" t="s">
        <v>82</v>
      </c>
      <c r="E5905">
        <v>20</v>
      </c>
      <c r="F5905" t="s">
        <v>38</v>
      </c>
      <c r="G5905" t="s">
        <v>5612</v>
      </c>
      <c r="H5905" t="s">
        <v>30</v>
      </c>
      <c r="I5905" t="s">
        <v>27</v>
      </c>
      <c r="J5905">
        <v>177</v>
      </c>
      <c r="K5905">
        <v>177</v>
      </c>
      <c r="L5905">
        <v>20211</v>
      </c>
      <c r="M5905">
        <v>1</v>
      </c>
      <c r="N5905" t="s">
        <v>36</v>
      </c>
      <c r="O5905">
        <v>2010</v>
      </c>
      <c r="P5905">
        <v>20180119</v>
      </c>
      <c r="Q5905" t="s">
        <v>36</v>
      </c>
      <c r="R5905" t="s">
        <v>35</v>
      </c>
      <c r="S5905">
        <v>0</v>
      </c>
      <c r="T5905">
        <v>20212</v>
      </c>
      <c r="U5905">
        <v>1</v>
      </c>
      <c r="V5905" t="s">
        <v>36</v>
      </c>
      <c r="W5905">
        <v>9405</v>
      </c>
      <c r="X5905">
        <v>13737575</v>
      </c>
      <c r="Y5905" t="str">
        <f t="shared" si="92"/>
        <v>1. &lt;= 1 Year</v>
      </c>
      <c r="Z5905" t="str">
        <f t="shared" si="92"/>
        <v>1. &lt;= 1 Year</v>
      </c>
    </row>
    <row r="5906" spans="1:26" x14ac:dyDescent="0.25">
      <c r="A5906">
        <v>162518176</v>
      </c>
      <c r="B5906" t="s">
        <v>10372</v>
      </c>
      <c r="C5906" t="s">
        <v>10373</v>
      </c>
      <c r="D5906" t="s">
        <v>82</v>
      </c>
      <c r="E5906">
        <v>20</v>
      </c>
      <c r="F5906" t="s">
        <v>37</v>
      </c>
      <c r="G5906" t="s">
        <v>3181</v>
      </c>
      <c r="H5906" t="s">
        <v>30</v>
      </c>
      <c r="I5906" t="s">
        <v>27</v>
      </c>
      <c r="J5906">
        <v>1211</v>
      </c>
      <c r="K5906">
        <v>85</v>
      </c>
      <c r="L5906">
        <v>0</v>
      </c>
      <c r="M5906">
        <v>0</v>
      </c>
      <c r="N5906" t="s">
        <v>35</v>
      </c>
      <c r="O5906">
        <v>0</v>
      </c>
      <c r="P5906" t="s">
        <v>30</v>
      </c>
      <c r="Q5906" t="s">
        <v>35</v>
      </c>
      <c r="R5906" t="s">
        <v>36</v>
      </c>
      <c r="S5906">
        <v>1</v>
      </c>
      <c r="T5906">
        <v>0</v>
      </c>
      <c r="U5906">
        <v>0</v>
      </c>
      <c r="V5906" t="s">
        <v>35</v>
      </c>
      <c r="W5906">
        <v>0</v>
      </c>
      <c r="X5906">
        <v>15021437</v>
      </c>
      <c r="Y5906" t="str">
        <f t="shared" si="92"/>
        <v>4. 2-3 Year</v>
      </c>
      <c r="Z5906" t="str">
        <f t="shared" si="92"/>
        <v>1. &lt;= 1 Year</v>
      </c>
    </row>
    <row r="5907" spans="1:26" x14ac:dyDescent="0.25">
      <c r="A5907">
        <v>162999449</v>
      </c>
      <c r="B5907" t="s">
        <v>2822</v>
      </c>
      <c r="C5907" t="s">
        <v>3748</v>
      </c>
      <c r="D5907" t="s">
        <v>86</v>
      </c>
      <c r="E5907">
        <v>20</v>
      </c>
      <c r="F5907" t="s">
        <v>37</v>
      </c>
      <c r="G5907" t="s">
        <v>3114</v>
      </c>
      <c r="H5907" t="s">
        <v>30</v>
      </c>
      <c r="I5907" t="s">
        <v>27</v>
      </c>
      <c r="J5907">
        <v>906</v>
      </c>
      <c r="K5907">
        <v>98</v>
      </c>
      <c r="L5907">
        <v>20211</v>
      </c>
      <c r="M5907">
        <v>1</v>
      </c>
      <c r="N5907" t="s">
        <v>36</v>
      </c>
      <c r="O5907">
        <v>160</v>
      </c>
      <c r="P5907">
        <v>20201106</v>
      </c>
      <c r="Q5907" t="s">
        <v>36</v>
      </c>
      <c r="R5907" t="s">
        <v>35</v>
      </c>
      <c r="S5907">
        <v>0</v>
      </c>
      <c r="T5907">
        <v>0</v>
      </c>
      <c r="U5907">
        <v>0</v>
      </c>
      <c r="V5907" t="s">
        <v>35</v>
      </c>
      <c r="W5907">
        <v>0</v>
      </c>
      <c r="X5907">
        <v>15257781</v>
      </c>
      <c r="Y5907" t="str">
        <f t="shared" si="92"/>
        <v>4. 2-3 Year</v>
      </c>
      <c r="Z5907" t="str">
        <f t="shared" si="92"/>
        <v>1. &lt;= 1 Year</v>
      </c>
    </row>
    <row r="5908" spans="1:26" x14ac:dyDescent="0.25">
      <c r="A5908">
        <v>164339974</v>
      </c>
      <c r="B5908" t="s">
        <v>879</v>
      </c>
      <c r="C5908" t="s">
        <v>10374</v>
      </c>
      <c r="D5908" t="s">
        <v>131</v>
      </c>
      <c r="E5908">
        <v>20</v>
      </c>
      <c r="F5908" t="s">
        <v>6</v>
      </c>
      <c r="G5908" t="s">
        <v>30</v>
      </c>
      <c r="H5908" t="s">
        <v>30</v>
      </c>
      <c r="I5908" t="s">
        <v>27</v>
      </c>
      <c r="J5908">
        <v>50</v>
      </c>
      <c r="K5908">
        <v>44</v>
      </c>
      <c r="L5908">
        <v>0</v>
      </c>
      <c r="M5908">
        <v>0</v>
      </c>
      <c r="N5908" t="s">
        <v>35</v>
      </c>
      <c r="O5908">
        <v>0</v>
      </c>
      <c r="P5908" t="s">
        <v>30</v>
      </c>
      <c r="Q5908" t="s">
        <v>35</v>
      </c>
      <c r="R5908" t="s">
        <v>35</v>
      </c>
      <c r="S5908">
        <v>0</v>
      </c>
      <c r="T5908">
        <v>0</v>
      </c>
      <c r="U5908">
        <v>0</v>
      </c>
      <c r="V5908" t="s">
        <v>35</v>
      </c>
      <c r="W5908">
        <v>0</v>
      </c>
      <c r="X5908">
        <v>15895410</v>
      </c>
      <c r="Y5908" t="str">
        <f t="shared" si="92"/>
        <v>1. &lt;= 1 Year</v>
      </c>
      <c r="Z5908" t="str">
        <f t="shared" si="92"/>
        <v>1. &lt;= 1 Year</v>
      </c>
    </row>
    <row r="5909" spans="1:26" x14ac:dyDescent="0.25">
      <c r="A5909">
        <v>164381934</v>
      </c>
      <c r="B5909" t="s">
        <v>879</v>
      </c>
      <c r="C5909" t="s">
        <v>10375</v>
      </c>
      <c r="D5909" t="s">
        <v>3650</v>
      </c>
      <c r="E5909">
        <v>20</v>
      </c>
      <c r="F5909" t="s">
        <v>6</v>
      </c>
      <c r="G5909" t="s">
        <v>3978</v>
      </c>
      <c r="H5909" t="s">
        <v>30</v>
      </c>
      <c r="I5909" t="s">
        <v>27</v>
      </c>
      <c r="J5909">
        <v>7</v>
      </c>
      <c r="K5909">
        <v>7</v>
      </c>
      <c r="L5909">
        <v>20211</v>
      </c>
      <c r="M5909">
        <v>1</v>
      </c>
      <c r="N5909" t="s">
        <v>36</v>
      </c>
      <c r="O5909">
        <v>4282</v>
      </c>
      <c r="P5909">
        <v>20190412</v>
      </c>
      <c r="Q5909" t="s">
        <v>36</v>
      </c>
      <c r="R5909" t="s">
        <v>36</v>
      </c>
      <c r="S5909">
        <v>1</v>
      </c>
      <c r="T5909">
        <v>0</v>
      </c>
      <c r="U5909">
        <v>0</v>
      </c>
      <c r="V5909" t="s">
        <v>35</v>
      </c>
      <c r="W5909">
        <v>0</v>
      </c>
      <c r="X5909">
        <v>16056622</v>
      </c>
      <c r="Y5909" t="str">
        <f t="shared" si="92"/>
        <v>1. &lt;= 1 Year</v>
      </c>
      <c r="Z5909" t="str">
        <f t="shared" si="92"/>
        <v>1. &lt;= 1 Year</v>
      </c>
    </row>
    <row r="5910" spans="1:26" x14ac:dyDescent="0.25">
      <c r="A5910">
        <v>164245213</v>
      </c>
      <c r="B5910" t="s">
        <v>533</v>
      </c>
      <c r="C5910" t="s">
        <v>1576</v>
      </c>
      <c r="D5910" t="s">
        <v>131</v>
      </c>
      <c r="E5910">
        <v>20</v>
      </c>
      <c r="F5910" t="s">
        <v>6</v>
      </c>
      <c r="G5910" t="s">
        <v>2447</v>
      </c>
      <c r="H5910" t="s">
        <v>30</v>
      </c>
      <c r="I5910" t="s">
        <v>27</v>
      </c>
      <c r="J5910">
        <v>162</v>
      </c>
      <c r="K5910">
        <v>147</v>
      </c>
      <c r="L5910">
        <v>0</v>
      </c>
      <c r="M5910">
        <v>0</v>
      </c>
      <c r="N5910" t="s">
        <v>35</v>
      </c>
      <c r="O5910">
        <v>0</v>
      </c>
      <c r="P5910">
        <v>20180205</v>
      </c>
      <c r="Q5910" t="s">
        <v>36</v>
      </c>
      <c r="R5910" t="s">
        <v>36</v>
      </c>
      <c r="S5910">
        <v>1</v>
      </c>
      <c r="T5910">
        <v>0</v>
      </c>
      <c r="U5910">
        <v>0</v>
      </c>
      <c r="V5910" t="s">
        <v>35</v>
      </c>
      <c r="W5910">
        <v>0</v>
      </c>
      <c r="X5910">
        <v>11752467</v>
      </c>
      <c r="Y5910" t="str">
        <f t="shared" si="92"/>
        <v>1. &lt;= 1 Year</v>
      </c>
      <c r="Z5910" t="str">
        <f t="shared" si="92"/>
        <v>1. &lt;= 1 Year</v>
      </c>
    </row>
    <row r="5911" spans="1:26" x14ac:dyDescent="0.25">
      <c r="A5911">
        <v>164017887</v>
      </c>
      <c r="B5911" t="s">
        <v>5990</v>
      </c>
      <c r="C5911" t="s">
        <v>1278</v>
      </c>
      <c r="D5911" t="s">
        <v>82</v>
      </c>
      <c r="E5911">
        <v>20</v>
      </c>
      <c r="F5911" t="s">
        <v>38</v>
      </c>
      <c r="G5911" t="s">
        <v>5612</v>
      </c>
      <c r="H5911" t="s">
        <v>30</v>
      </c>
      <c r="I5911" t="s">
        <v>27</v>
      </c>
      <c r="J5911">
        <v>380</v>
      </c>
      <c r="K5911">
        <v>380</v>
      </c>
      <c r="L5911">
        <v>20211</v>
      </c>
      <c r="M5911">
        <v>1</v>
      </c>
      <c r="N5911" t="s">
        <v>36</v>
      </c>
      <c r="O5911">
        <v>5376</v>
      </c>
      <c r="P5911" t="s">
        <v>30</v>
      </c>
      <c r="Q5911" t="s">
        <v>35</v>
      </c>
      <c r="R5911" t="s">
        <v>36</v>
      </c>
      <c r="S5911">
        <v>1</v>
      </c>
      <c r="T5911">
        <v>20212</v>
      </c>
      <c r="U5911">
        <v>1</v>
      </c>
      <c r="V5911" t="s">
        <v>36</v>
      </c>
      <c r="W5911">
        <v>2412</v>
      </c>
      <c r="X5911">
        <v>9876135</v>
      </c>
      <c r="Y5911" t="str">
        <f t="shared" si="92"/>
        <v>2.  1-1.5 Years</v>
      </c>
      <c r="Z5911" t="str">
        <f t="shared" si="92"/>
        <v>2.  1-1.5 Years</v>
      </c>
    </row>
    <row r="5912" spans="1:26" x14ac:dyDescent="0.25">
      <c r="A5912">
        <v>164286820</v>
      </c>
      <c r="B5912" t="s">
        <v>787</v>
      </c>
      <c r="C5912" t="s">
        <v>1024</v>
      </c>
      <c r="D5912" t="s">
        <v>131</v>
      </c>
      <c r="E5912">
        <v>20</v>
      </c>
      <c r="F5912" t="s">
        <v>6</v>
      </c>
      <c r="G5912" t="s">
        <v>8865</v>
      </c>
      <c r="H5912" t="s">
        <v>30</v>
      </c>
      <c r="I5912" t="s">
        <v>27</v>
      </c>
      <c r="J5912">
        <v>112</v>
      </c>
      <c r="K5912">
        <v>8</v>
      </c>
      <c r="L5912">
        <v>20211</v>
      </c>
      <c r="M5912">
        <v>1</v>
      </c>
      <c r="N5912" t="s">
        <v>36</v>
      </c>
      <c r="O5912">
        <v>8827</v>
      </c>
      <c r="P5912">
        <v>20210517</v>
      </c>
      <c r="Q5912" t="s">
        <v>36</v>
      </c>
      <c r="R5912" t="s">
        <v>35</v>
      </c>
      <c r="S5912">
        <v>0</v>
      </c>
      <c r="T5912">
        <v>20212</v>
      </c>
      <c r="U5912">
        <v>1</v>
      </c>
      <c r="V5912" t="s">
        <v>36</v>
      </c>
      <c r="W5912">
        <v>5096.75</v>
      </c>
      <c r="X5912">
        <v>8681105</v>
      </c>
      <c r="Y5912" t="str">
        <f t="shared" si="92"/>
        <v>1. &lt;= 1 Year</v>
      </c>
      <c r="Z5912" t="str">
        <f t="shared" si="92"/>
        <v>1. &lt;= 1 Year</v>
      </c>
    </row>
    <row r="5913" spans="1:26" x14ac:dyDescent="0.25">
      <c r="A5913">
        <v>164272905</v>
      </c>
      <c r="B5913" t="s">
        <v>2226</v>
      </c>
      <c r="C5913" t="s">
        <v>2052</v>
      </c>
      <c r="D5913" t="s">
        <v>82</v>
      </c>
      <c r="E5913">
        <v>20</v>
      </c>
      <c r="F5913" t="s">
        <v>38</v>
      </c>
      <c r="G5913" t="s">
        <v>3417</v>
      </c>
      <c r="H5913" t="s">
        <v>30</v>
      </c>
      <c r="I5913" t="s">
        <v>27</v>
      </c>
      <c r="J5913">
        <v>93</v>
      </c>
      <c r="K5913">
        <v>93</v>
      </c>
      <c r="L5913">
        <v>0</v>
      </c>
      <c r="M5913">
        <v>0</v>
      </c>
      <c r="N5913" t="s">
        <v>35</v>
      </c>
      <c r="O5913">
        <v>0</v>
      </c>
      <c r="P5913" t="s">
        <v>30</v>
      </c>
      <c r="Q5913" t="s">
        <v>35</v>
      </c>
      <c r="R5913" t="s">
        <v>35</v>
      </c>
      <c r="S5913">
        <v>0</v>
      </c>
      <c r="T5913">
        <v>20212</v>
      </c>
      <c r="U5913">
        <v>1</v>
      </c>
      <c r="V5913" t="s">
        <v>36</v>
      </c>
      <c r="W5913">
        <v>2253.75</v>
      </c>
      <c r="X5913">
        <v>11574745</v>
      </c>
      <c r="Y5913" t="str">
        <f t="shared" si="92"/>
        <v>1. &lt;= 1 Year</v>
      </c>
      <c r="Z5913" t="str">
        <f t="shared" si="92"/>
        <v>1. &lt;= 1 Year</v>
      </c>
    </row>
    <row r="5914" spans="1:26" x14ac:dyDescent="0.25">
      <c r="A5914">
        <v>164337360</v>
      </c>
      <c r="B5914" t="s">
        <v>10376</v>
      </c>
      <c r="C5914" t="s">
        <v>10377</v>
      </c>
      <c r="D5914" t="s">
        <v>82</v>
      </c>
      <c r="E5914">
        <v>20</v>
      </c>
      <c r="F5914" t="s">
        <v>5</v>
      </c>
      <c r="G5914" t="s">
        <v>3182</v>
      </c>
      <c r="H5914" t="s">
        <v>30</v>
      </c>
      <c r="I5914" t="s">
        <v>27</v>
      </c>
      <c r="J5914">
        <v>49</v>
      </c>
      <c r="K5914">
        <v>49</v>
      </c>
      <c r="L5914">
        <v>0</v>
      </c>
      <c r="M5914">
        <v>0</v>
      </c>
      <c r="N5914" t="s">
        <v>35</v>
      </c>
      <c r="O5914">
        <v>0</v>
      </c>
      <c r="P5914">
        <v>20201203</v>
      </c>
      <c r="Q5914" t="s">
        <v>36</v>
      </c>
      <c r="R5914" t="s">
        <v>36</v>
      </c>
      <c r="S5914">
        <v>1</v>
      </c>
      <c r="T5914">
        <v>0</v>
      </c>
      <c r="U5914">
        <v>0</v>
      </c>
      <c r="V5914" t="s">
        <v>35</v>
      </c>
      <c r="W5914">
        <v>0</v>
      </c>
      <c r="X5914">
        <v>10748149</v>
      </c>
      <c r="Y5914" t="str">
        <f t="shared" si="92"/>
        <v>1. &lt;= 1 Year</v>
      </c>
      <c r="Z5914" t="str">
        <f t="shared" si="92"/>
        <v>1. &lt;= 1 Year</v>
      </c>
    </row>
    <row r="5915" spans="1:26" x14ac:dyDescent="0.25">
      <c r="A5915">
        <v>164165629</v>
      </c>
      <c r="B5915" t="s">
        <v>7000</v>
      </c>
      <c r="C5915" t="s">
        <v>7001</v>
      </c>
      <c r="D5915" t="s">
        <v>3650</v>
      </c>
      <c r="E5915">
        <v>20</v>
      </c>
      <c r="F5915" t="s">
        <v>38</v>
      </c>
      <c r="G5915" t="s">
        <v>5612</v>
      </c>
      <c r="H5915" t="s">
        <v>30</v>
      </c>
      <c r="I5915" t="s">
        <v>27</v>
      </c>
      <c r="J5915">
        <v>231</v>
      </c>
      <c r="K5915">
        <v>177</v>
      </c>
      <c r="L5915">
        <v>20211</v>
      </c>
      <c r="M5915">
        <v>1</v>
      </c>
      <c r="N5915" t="s">
        <v>36</v>
      </c>
      <c r="O5915">
        <v>6295</v>
      </c>
      <c r="P5915">
        <v>20180514</v>
      </c>
      <c r="Q5915" t="s">
        <v>36</v>
      </c>
      <c r="R5915" t="s">
        <v>36</v>
      </c>
      <c r="S5915">
        <v>1</v>
      </c>
      <c r="T5915">
        <v>20212</v>
      </c>
      <c r="U5915">
        <v>1</v>
      </c>
      <c r="V5915" t="s">
        <v>36</v>
      </c>
      <c r="W5915">
        <v>10185</v>
      </c>
      <c r="X5915">
        <v>8690812</v>
      </c>
      <c r="Y5915" t="str">
        <f t="shared" si="92"/>
        <v>1. &lt;= 1 Year</v>
      </c>
      <c r="Z5915" t="str">
        <f t="shared" si="92"/>
        <v>1. &lt;= 1 Year</v>
      </c>
    </row>
    <row r="5916" spans="1:26" x14ac:dyDescent="0.25">
      <c r="A5916">
        <v>164248135</v>
      </c>
      <c r="B5916" t="s">
        <v>8762</v>
      </c>
      <c r="C5916" t="s">
        <v>2411</v>
      </c>
      <c r="D5916" t="s">
        <v>82</v>
      </c>
      <c r="E5916">
        <v>20</v>
      </c>
      <c r="F5916" t="s">
        <v>38</v>
      </c>
      <c r="G5916" t="s">
        <v>5612</v>
      </c>
      <c r="H5916" t="s">
        <v>30</v>
      </c>
      <c r="I5916" t="s">
        <v>27</v>
      </c>
      <c r="J5916">
        <v>143</v>
      </c>
      <c r="K5916">
        <v>143</v>
      </c>
      <c r="L5916">
        <v>0</v>
      </c>
      <c r="M5916">
        <v>0</v>
      </c>
      <c r="N5916" t="s">
        <v>35</v>
      </c>
      <c r="O5916">
        <v>0</v>
      </c>
      <c r="P5916">
        <v>20200113</v>
      </c>
      <c r="Q5916" t="s">
        <v>36</v>
      </c>
      <c r="R5916" t="s">
        <v>36</v>
      </c>
      <c r="S5916">
        <v>1</v>
      </c>
      <c r="T5916">
        <v>20212</v>
      </c>
      <c r="U5916">
        <v>1</v>
      </c>
      <c r="V5916" t="s">
        <v>36</v>
      </c>
      <c r="W5916">
        <v>4947</v>
      </c>
      <c r="X5916">
        <v>10299066</v>
      </c>
      <c r="Y5916" t="str">
        <f t="shared" si="92"/>
        <v>1. &lt;= 1 Year</v>
      </c>
      <c r="Z5916" t="str">
        <f t="shared" si="92"/>
        <v>1. &lt;= 1 Year</v>
      </c>
    </row>
    <row r="5917" spans="1:26" x14ac:dyDescent="0.25">
      <c r="A5917">
        <v>164133213</v>
      </c>
      <c r="B5917" t="s">
        <v>5862</v>
      </c>
      <c r="C5917" t="s">
        <v>383</v>
      </c>
      <c r="D5917" t="s">
        <v>86</v>
      </c>
      <c r="E5917">
        <v>20</v>
      </c>
      <c r="F5917" t="s">
        <v>38</v>
      </c>
      <c r="G5917" t="s">
        <v>5612</v>
      </c>
      <c r="H5917" t="s">
        <v>30</v>
      </c>
      <c r="I5917" t="s">
        <v>27</v>
      </c>
      <c r="J5917">
        <v>275</v>
      </c>
      <c r="K5917">
        <v>275</v>
      </c>
      <c r="L5917">
        <v>20211</v>
      </c>
      <c r="M5917">
        <v>1</v>
      </c>
      <c r="N5917" t="s">
        <v>36</v>
      </c>
      <c r="O5917">
        <v>3012</v>
      </c>
      <c r="P5917">
        <v>20180621</v>
      </c>
      <c r="Q5917" t="s">
        <v>36</v>
      </c>
      <c r="R5917" t="s">
        <v>35</v>
      </c>
      <c r="S5917">
        <v>0</v>
      </c>
      <c r="T5917">
        <v>0</v>
      </c>
      <c r="U5917">
        <v>0</v>
      </c>
      <c r="V5917" t="s">
        <v>35</v>
      </c>
      <c r="W5917">
        <v>0</v>
      </c>
      <c r="X5917">
        <v>15960934</v>
      </c>
      <c r="Y5917" t="str">
        <f t="shared" si="92"/>
        <v>1. &lt;= 1 Year</v>
      </c>
      <c r="Z5917" t="str">
        <f t="shared" si="92"/>
        <v>1. &lt;= 1 Year</v>
      </c>
    </row>
    <row r="5918" spans="1:26" x14ac:dyDescent="0.25">
      <c r="A5918">
        <v>164220710</v>
      </c>
      <c r="B5918" t="s">
        <v>7796</v>
      </c>
      <c r="C5918" t="s">
        <v>2716</v>
      </c>
      <c r="D5918" t="s">
        <v>86</v>
      </c>
      <c r="E5918">
        <v>20</v>
      </c>
      <c r="F5918" t="s">
        <v>37</v>
      </c>
      <c r="G5918" t="s">
        <v>3578</v>
      </c>
      <c r="H5918" t="s">
        <v>30</v>
      </c>
      <c r="I5918" t="s">
        <v>27</v>
      </c>
      <c r="J5918">
        <v>197</v>
      </c>
      <c r="K5918">
        <v>48</v>
      </c>
      <c r="L5918">
        <v>20211</v>
      </c>
      <c r="M5918">
        <v>1</v>
      </c>
      <c r="N5918" t="s">
        <v>36</v>
      </c>
      <c r="O5918">
        <v>1827</v>
      </c>
      <c r="P5918">
        <v>20210131</v>
      </c>
      <c r="Q5918" t="s">
        <v>36</v>
      </c>
      <c r="R5918" t="s">
        <v>35</v>
      </c>
      <c r="S5918">
        <v>0</v>
      </c>
      <c r="T5918">
        <v>20212</v>
      </c>
      <c r="U5918">
        <v>1</v>
      </c>
      <c r="V5918" t="s">
        <v>36</v>
      </c>
      <c r="W5918">
        <v>2902.67</v>
      </c>
      <c r="X5918">
        <v>15984714</v>
      </c>
      <c r="Y5918" t="str">
        <f t="shared" si="92"/>
        <v>1. &lt;= 1 Year</v>
      </c>
      <c r="Z5918" t="str">
        <f t="shared" si="92"/>
        <v>1. &lt;= 1 Year</v>
      </c>
    </row>
    <row r="5919" spans="1:26" x14ac:dyDescent="0.25">
      <c r="A5919">
        <v>164244992</v>
      </c>
      <c r="B5919" t="s">
        <v>8247</v>
      </c>
      <c r="C5919" t="s">
        <v>8248</v>
      </c>
      <c r="D5919" t="s">
        <v>82</v>
      </c>
      <c r="E5919">
        <v>20</v>
      </c>
      <c r="F5919" t="s">
        <v>38</v>
      </c>
      <c r="G5919" t="s">
        <v>5612</v>
      </c>
      <c r="H5919" t="s">
        <v>30</v>
      </c>
      <c r="I5919" t="s">
        <v>27</v>
      </c>
      <c r="J5919">
        <v>157</v>
      </c>
      <c r="K5919">
        <v>157</v>
      </c>
      <c r="L5919">
        <v>20211</v>
      </c>
      <c r="M5919">
        <v>1</v>
      </c>
      <c r="N5919" t="s">
        <v>36</v>
      </c>
      <c r="O5919">
        <v>4090</v>
      </c>
      <c r="P5919" t="s">
        <v>30</v>
      </c>
      <c r="Q5919" t="s">
        <v>35</v>
      </c>
      <c r="R5919" t="s">
        <v>35</v>
      </c>
      <c r="S5919">
        <v>0</v>
      </c>
      <c r="T5919">
        <v>20212</v>
      </c>
      <c r="U5919">
        <v>1</v>
      </c>
      <c r="V5919" t="s">
        <v>36</v>
      </c>
      <c r="W5919">
        <v>7308.75</v>
      </c>
      <c r="X5919">
        <v>15961713</v>
      </c>
      <c r="Y5919" t="str">
        <f t="shared" si="92"/>
        <v>1. &lt;= 1 Year</v>
      </c>
      <c r="Z5919" t="str">
        <f t="shared" si="92"/>
        <v>1. &lt;= 1 Year</v>
      </c>
    </row>
    <row r="5920" spans="1:26" x14ac:dyDescent="0.25">
      <c r="A5920">
        <v>164369784</v>
      </c>
      <c r="B5920" t="s">
        <v>9568</v>
      </c>
      <c r="C5920" t="s">
        <v>356</v>
      </c>
      <c r="D5920" t="s">
        <v>82</v>
      </c>
      <c r="E5920">
        <v>20</v>
      </c>
      <c r="F5920" t="s">
        <v>6</v>
      </c>
      <c r="G5920" t="s">
        <v>3417</v>
      </c>
      <c r="H5920" t="s">
        <v>30</v>
      </c>
      <c r="I5920" t="s">
        <v>27</v>
      </c>
      <c r="J5920">
        <v>22</v>
      </c>
      <c r="K5920">
        <v>17</v>
      </c>
      <c r="L5920">
        <v>20211</v>
      </c>
      <c r="M5920">
        <v>1</v>
      </c>
      <c r="N5920" t="s">
        <v>36</v>
      </c>
      <c r="O5920">
        <v>3281</v>
      </c>
      <c r="P5920" t="s">
        <v>30</v>
      </c>
      <c r="Q5920" t="s">
        <v>35</v>
      </c>
      <c r="R5920" t="s">
        <v>36</v>
      </c>
      <c r="S5920">
        <v>1</v>
      </c>
      <c r="T5920">
        <v>20212</v>
      </c>
      <c r="U5920">
        <v>1</v>
      </c>
      <c r="V5920" t="s">
        <v>36</v>
      </c>
      <c r="W5920">
        <v>4525.01</v>
      </c>
      <c r="X5920">
        <v>15525851</v>
      </c>
      <c r="Y5920" t="str">
        <f t="shared" si="92"/>
        <v>1. &lt;= 1 Year</v>
      </c>
      <c r="Z5920" t="str">
        <f t="shared" si="92"/>
        <v>1. &lt;= 1 Year</v>
      </c>
    </row>
    <row r="5921" spans="1:26" x14ac:dyDescent="0.25">
      <c r="A5921">
        <v>164153970</v>
      </c>
      <c r="B5921" t="s">
        <v>3870</v>
      </c>
      <c r="C5921" t="s">
        <v>550</v>
      </c>
      <c r="D5921" t="s">
        <v>82</v>
      </c>
      <c r="E5921">
        <v>20</v>
      </c>
      <c r="F5921" t="s">
        <v>6</v>
      </c>
      <c r="G5921" t="s">
        <v>3182</v>
      </c>
      <c r="H5921" t="s">
        <v>30</v>
      </c>
      <c r="I5921" t="s">
        <v>27</v>
      </c>
      <c r="J5921">
        <v>246</v>
      </c>
      <c r="K5921">
        <v>246</v>
      </c>
      <c r="L5921">
        <v>20211</v>
      </c>
      <c r="M5921">
        <v>1</v>
      </c>
      <c r="N5921" t="s">
        <v>36</v>
      </c>
      <c r="O5921">
        <v>3851</v>
      </c>
      <c r="P5921">
        <v>20210106</v>
      </c>
      <c r="Q5921" t="s">
        <v>36</v>
      </c>
      <c r="R5921" t="s">
        <v>35</v>
      </c>
      <c r="S5921">
        <v>0</v>
      </c>
      <c r="T5921">
        <v>20212</v>
      </c>
      <c r="U5921">
        <v>1</v>
      </c>
      <c r="V5921" t="s">
        <v>36</v>
      </c>
      <c r="W5921">
        <v>3264.96</v>
      </c>
      <c r="X5921">
        <v>15859137</v>
      </c>
      <c r="Y5921" t="str">
        <f t="shared" si="92"/>
        <v>1. &lt;= 1 Year</v>
      </c>
      <c r="Z5921" t="str">
        <f t="shared" si="92"/>
        <v>1. &lt;= 1 Year</v>
      </c>
    </row>
    <row r="5922" spans="1:26" x14ac:dyDescent="0.25">
      <c r="A5922">
        <v>164374243</v>
      </c>
      <c r="B5922" t="s">
        <v>10378</v>
      </c>
      <c r="C5922" t="s">
        <v>1455</v>
      </c>
      <c r="D5922" t="s">
        <v>86</v>
      </c>
      <c r="E5922">
        <v>20</v>
      </c>
      <c r="F5922" t="s">
        <v>37</v>
      </c>
      <c r="G5922" t="s">
        <v>2444</v>
      </c>
      <c r="H5922" t="s">
        <v>30</v>
      </c>
      <c r="I5922" t="s">
        <v>27</v>
      </c>
      <c r="J5922">
        <v>17</v>
      </c>
      <c r="K5922">
        <v>17</v>
      </c>
      <c r="L5922">
        <v>20211</v>
      </c>
      <c r="M5922">
        <v>1</v>
      </c>
      <c r="N5922" t="s">
        <v>36</v>
      </c>
      <c r="O5922">
        <v>1960</v>
      </c>
      <c r="P5922">
        <v>20210517</v>
      </c>
      <c r="Q5922" t="s">
        <v>36</v>
      </c>
      <c r="R5922" t="s">
        <v>35</v>
      </c>
      <c r="S5922">
        <v>0</v>
      </c>
      <c r="T5922">
        <v>20212</v>
      </c>
      <c r="U5922">
        <v>1</v>
      </c>
      <c r="V5922" t="s">
        <v>36</v>
      </c>
      <c r="W5922">
        <v>1518.01</v>
      </c>
      <c r="X5922">
        <v>16054474</v>
      </c>
      <c r="Y5922" t="str">
        <f t="shared" si="92"/>
        <v>1. &lt;= 1 Year</v>
      </c>
      <c r="Z5922" t="str">
        <f t="shared" si="92"/>
        <v>1. &lt;= 1 Year</v>
      </c>
    </row>
    <row r="5923" spans="1:26" x14ac:dyDescent="0.25">
      <c r="A5923">
        <v>164226322</v>
      </c>
      <c r="B5923" t="s">
        <v>7797</v>
      </c>
      <c r="C5923" t="s">
        <v>7798</v>
      </c>
      <c r="D5923" t="s">
        <v>82</v>
      </c>
      <c r="E5923">
        <v>20</v>
      </c>
      <c r="F5923" t="s">
        <v>38</v>
      </c>
      <c r="G5923" t="s">
        <v>5612</v>
      </c>
      <c r="H5923" t="s">
        <v>30</v>
      </c>
      <c r="I5923" t="s">
        <v>27</v>
      </c>
      <c r="J5923">
        <v>177</v>
      </c>
      <c r="K5923">
        <v>177</v>
      </c>
      <c r="L5923">
        <v>20211</v>
      </c>
      <c r="M5923">
        <v>1</v>
      </c>
      <c r="N5923" t="s">
        <v>36</v>
      </c>
      <c r="O5923">
        <v>7271</v>
      </c>
      <c r="P5923">
        <v>20181101</v>
      </c>
      <c r="Q5923" t="s">
        <v>36</v>
      </c>
      <c r="R5923" t="s">
        <v>36</v>
      </c>
      <c r="S5923">
        <v>1</v>
      </c>
      <c r="T5923">
        <v>20212</v>
      </c>
      <c r="U5923">
        <v>1</v>
      </c>
      <c r="V5923" t="s">
        <v>36</v>
      </c>
      <c r="W5923">
        <v>9480</v>
      </c>
      <c r="X5923">
        <v>15695848</v>
      </c>
      <c r="Y5923" t="str">
        <f t="shared" si="92"/>
        <v>1. &lt;= 1 Year</v>
      </c>
      <c r="Z5923" t="str">
        <f t="shared" si="92"/>
        <v>1. &lt;= 1 Year</v>
      </c>
    </row>
    <row r="5924" spans="1:26" x14ac:dyDescent="0.25">
      <c r="A5924">
        <v>164377381</v>
      </c>
      <c r="B5924" t="s">
        <v>10379</v>
      </c>
      <c r="C5924" t="s">
        <v>2034</v>
      </c>
      <c r="D5924" t="s">
        <v>86</v>
      </c>
      <c r="E5924">
        <v>20</v>
      </c>
      <c r="F5924" t="s">
        <v>37</v>
      </c>
      <c r="G5924" t="s">
        <v>3578</v>
      </c>
      <c r="H5924" t="s">
        <v>30</v>
      </c>
      <c r="I5924" t="s">
        <v>27</v>
      </c>
      <c r="J5924">
        <v>14</v>
      </c>
      <c r="K5924">
        <v>14</v>
      </c>
      <c r="L5924">
        <v>20211</v>
      </c>
      <c r="M5924">
        <v>1</v>
      </c>
      <c r="N5924" t="s">
        <v>36</v>
      </c>
      <c r="O5924">
        <v>1438</v>
      </c>
      <c r="P5924" t="s">
        <v>30</v>
      </c>
      <c r="Q5924" t="s">
        <v>35</v>
      </c>
      <c r="R5924" t="s">
        <v>35</v>
      </c>
      <c r="S5924">
        <v>0</v>
      </c>
      <c r="T5924">
        <v>0</v>
      </c>
      <c r="U5924">
        <v>0</v>
      </c>
      <c r="V5924" t="s">
        <v>35</v>
      </c>
      <c r="W5924">
        <v>0</v>
      </c>
      <c r="X5924">
        <v>16058008</v>
      </c>
      <c r="Y5924" t="str">
        <f t="shared" si="92"/>
        <v>1. &lt;= 1 Year</v>
      </c>
      <c r="Z5924" t="str">
        <f t="shared" si="92"/>
        <v>1. &lt;= 1 Year</v>
      </c>
    </row>
    <row r="5925" spans="1:26" x14ac:dyDescent="0.25">
      <c r="A5925">
        <v>164126332</v>
      </c>
      <c r="B5925" t="s">
        <v>6655</v>
      </c>
      <c r="C5925" t="s">
        <v>1379</v>
      </c>
      <c r="D5925" t="s">
        <v>86</v>
      </c>
      <c r="E5925">
        <v>20</v>
      </c>
      <c r="F5925" t="s">
        <v>6</v>
      </c>
      <c r="G5925" t="s">
        <v>3978</v>
      </c>
      <c r="H5925" t="s">
        <v>30</v>
      </c>
      <c r="I5925" t="s">
        <v>27</v>
      </c>
      <c r="J5925">
        <v>254</v>
      </c>
      <c r="K5925">
        <v>254</v>
      </c>
      <c r="L5925">
        <v>20211</v>
      </c>
      <c r="M5925">
        <v>1</v>
      </c>
      <c r="N5925" t="s">
        <v>36</v>
      </c>
      <c r="O5925">
        <v>2203</v>
      </c>
      <c r="P5925">
        <v>20180402</v>
      </c>
      <c r="Q5925" t="s">
        <v>36</v>
      </c>
      <c r="R5925" t="s">
        <v>35</v>
      </c>
      <c r="S5925">
        <v>0</v>
      </c>
      <c r="T5925">
        <v>20212</v>
      </c>
      <c r="U5925">
        <v>1</v>
      </c>
      <c r="V5925" t="s">
        <v>36</v>
      </c>
      <c r="W5925">
        <v>1551.65</v>
      </c>
      <c r="X5925">
        <v>9791968</v>
      </c>
      <c r="Y5925" t="str">
        <f t="shared" si="92"/>
        <v>1. &lt;= 1 Year</v>
      </c>
      <c r="Z5925" t="str">
        <f t="shared" si="92"/>
        <v>1. &lt;= 1 Year</v>
      </c>
    </row>
    <row r="5926" spans="1:26" x14ac:dyDescent="0.25">
      <c r="A5926">
        <v>164035730</v>
      </c>
      <c r="B5926" t="s">
        <v>7002</v>
      </c>
      <c r="C5926" t="s">
        <v>457</v>
      </c>
      <c r="D5926" t="s">
        <v>3650</v>
      </c>
      <c r="E5926">
        <v>20</v>
      </c>
      <c r="F5926" t="s">
        <v>37</v>
      </c>
      <c r="G5926" t="s">
        <v>4231</v>
      </c>
      <c r="H5926" t="s">
        <v>30</v>
      </c>
      <c r="I5926" t="s">
        <v>27</v>
      </c>
      <c r="J5926">
        <v>381</v>
      </c>
      <c r="K5926">
        <v>337</v>
      </c>
      <c r="L5926">
        <v>20211</v>
      </c>
      <c r="M5926">
        <v>1</v>
      </c>
      <c r="N5926" t="s">
        <v>36</v>
      </c>
      <c r="O5926">
        <v>973</v>
      </c>
      <c r="P5926">
        <v>20181016</v>
      </c>
      <c r="Q5926" t="s">
        <v>36</v>
      </c>
      <c r="R5926" t="s">
        <v>36</v>
      </c>
      <c r="S5926">
        <v>1</v>
      </c>
      <c r="T5926">
        <v>0</v>
      </c>
      <c r="U5926">
        <v>0</v>
      </c>
      <c r="V5926" t="s">
        <v>35</v>
      </c>
      <c r="W5926">
        <v>0</v>
      </c>
      <c r="X5926">
        <v>15451824</v>
      </c>
      <c r="Y5926" t="str">
        <f t="shared" si="92"/>
        <v>2.  1-1.5 Years</v>
      </c>
      <c r="Z5926" t="str">
        <f t="shared" si="92"/>
        <v>1. &lt;= 1 Year</v>
      </c>
    </row>
    <row r="5927" spans="1:26" x14ac:dyDescent="0.25">
      <c r="A5927">
        <v>164240205</v>
      </c>
      <c r="B5927" t="s">
        <v>303</v>
      </c>
      <c r="C5927" t="s">
        <v>2396</v>
      </c>
      <c r="D5927" t="s">
        <v>82</v>
      </c>
      <c r="E5927">
        <v>20</v>
      </c>
      <c r="F5927" t="s">
        <v>38</v>
      </c>
      <c r="G5927" t="s">
        <v>5612</v>
      </c>
      <c r="H5927" t="s">
        <v>30</v>
      </c>
      <c r="I5927" t="s">
        <v>27</v>
      </c>
      <c r="J5927">
        <v>171</v>
      </c>
      <c r="K5927">
        <v>171</v>
      </c>
      <c r="L5927">
        <v>20211</v>
      </c>
      <c r="M5927">
        <v>1</v>
      </c>
      <c r="N5927" t="s">
        <v>36</v>
      </c>
      <c r="O5927">
        <v>551</v>
      </c>
      <c r="P5927" t="s">
        <v>30</v>
      </c>
      <c r="Q5927" t="s">
        <v>35</v>
      </c>
      <c r="R5927" t="s">
        <v>35</v>
      </c>
      <c r="S5927">
        <v>0</v>
      </c>
      <c r="T5927">
        <v>0</v>
      </c>
      <c r="U5927">
        <v>0</v>
      </c>
      <c r="V5927" t="s">
        <v>35</v>
      </c>
      <c r="W5927">
        <v>0</v>
      </c>
      <c r="X5927">
        <v>15981670</v>
      </c>
      <c r="Y5927" t="str">
        <f t="shared" si="92"/>
        <v>1. &lt;= 1 Year</v>
      </c>
      <c r="Z5927" t="str">
        <f t="shared" si="92"/>
        <v>1. &lt;= 1 Year</v>
      </c>
    </row>
    <row r="5928" spans="1:26" x14ac:dyDescent="0.25">
      <c r="A5928">
        <v>164137432</v>
      </c>
      <c r="B5928" t="s">
        <v>7380</v>
      </c>
      <c r="C5928" t="s">
        <v>2236</v>
      </c>
      <c r="D5928" t="s">
        <v>3650</v>
      </c>
      <c r="E5928">
        <v>20</v>
      </c>
      <c r="F5928" t="s">
        <v>38</v>
      </c>
      <c r="G5928" t="s">
        <v>5612</v>
      </c>
      <c r="H5928" t="s">
        <v>30</v>
      </c>
      <c r="I5928" t="s">
        <v>27</v>
      </c>
      <c r="J5928">
        <v>262</v>
      </c>
      <c r="K5928">
        <v>262</v>
      </c>
      <c r="L5928">
        <v>20211</v>
      </c>
      <c r="M5928">
        <v>1</v>
      </c>
      <c r="N5928" t="s">
        <v>36</v>
      </c>
      <c r="O5928">
        <v>6720</v>
      </c>
      <c r="P5928" t="s">
        <v>30</v>
      </c>
      <c r="Q5928" t="s">
        <v>35</v>
      </c>
      <c r="R5928" t="s">
        <v>36</v>
      </c>
      <c r="S5928">
        <v>1</v>
      </c>
      <c r="T5928">
        <v>20212</v>
      </c>
      <c r="U5928">
        <v>1</v>
      </c>
      <c r="V5928" t="s">
        <v>36</v>
      </c>
      <c r="W5928">
        <v>6916</v>
      </c>
      <c r="X5928">
        <v>15137571</v>
      </c>
      <c r="Y5928" t="str">
        <f t="shared" si="92"/>
        <v>1. &lt;= 1 Year</v>
      </c>
      <c r="Z5928" t="str">
        <f t="shared" si="92"/>
        <v>1. &lt;= 1 Year</v>
      </c>
    </row>
    <row r="5929" spans="1:26" x14ac:dyDescent="0.25">
      <c r="A5929">
        <v>162678962</v>
      </c>
      <c r="B5929" t="s">
        <v>2901</v>
      </c>
      <c r="C5929" t="s">
        <v>3359</v>
      </c>
      <c r="D5929" t="s">
        <v>3650</v>
      </c>
      <c r="E5929">
        <v>20</v>
      </c>
      <c r="F5929" t="s">
        <v>37</v>
      </c>
      <c r="G5929" t="s">
        <v>3114</v>
      </c>
      <c r="H5929" t="s">
        <v>30</v>
      </c>
      <c r="I5929" t="s">
        <v>27</v>
      </c>
      <c r="J5929">
        <v>1121</v>
      </c>
      <c r="K5929">
        <v>143</v>
      </c>
      <c r="L5929">
        <v>20211</v>
      </c>
      <c r="M5929">
        <v>1</v>
      </c>
      <c r="N5929" t="s">
        <v>36</v>
      </c>
      <c r="O5929">
        <v>6187</v>
      </c>
      <c r="P5929">
        <v>20210426</v>
      </c>
      <c r="Q5929" t="s">
        <v>36</v>
      </c>
      <c r="R5929" t="s">
        <v>36</v>
      </c>
      <c r="S5929">
        <v>1</v>
      </c>
      <c r="T5929">
        <v>20212</v>
      </c>
      <c r="U5929">
        <v>1</v>
      </c>
      <c r="V5929" t="s">
        <v>36</v>
      </c>
      <c r="W5929">
        <v>2800</v>
      </c>
      <c r="X5929">
        <v>15152057</v>
      </c>
      <c r="Y5929" t="str">
        <f t="shared" si="92"/>
        <v>4. 2-3 Year</v>
      </c>
      <c r="Z5929" t="str">
        <f t="shared" si="92"/>
        <v>1. &lt;= 1 Year</v>
      </c>
    </row>
    <row r="5930" spans="1:26" x14ac:dyDescent="0.25">
      <c r="A5930">
        <v>164275641</v>
      </c>
      <c r="B5930" t="s">
        <v>10380</v>
      </c>
      <c r="C5930" t="s">
        <v>10381</v>
      </c>
      <c r="D5930" t="s">
        <v>131</v>
      </c>
      <c r="E5930">
        <v>20</v>
      </c>
      <c r="F5930" t="s">
        <v>37</v>
      </c>
      <c r="G5930" t="s">
        <v>3181</v>
      </c>
      <c r="H5930" t="s">
        <v>30</v>
      </c>
      <c r="I5930" t="s">
        <v>27</v>
      </c>
      <c r="J5930">
        <v>127</v>
      </c>
      <c r="K5930">
        <v>51</v>
      </c>
      <c r="L5930">
        <v>0</v>
      </c>
      <c r="M5930">
        <v>0</v>
      </c>
      <c r="N5930" t="s">
        <v>35</v>
      </c>
      <c r="O5930">
        <v>0</v>
      </c>
      <c r="P5930" t="s">
        <v>30</v>
      </c>
      <c r="Q5930" t="s">
        <v>35</v>
      </c>
      <c r="R5930" t="s">
        <v>35</v>
      </c>
      <c r="S5930">
        <v>0</v>
      </c>
      <c r="T5930">
        <v>0</v>
      </c>
      <c r="U5930">
        <v>0</v>
      </c>
      <c r="V5930" t="s">
        <v>35</v>
      </c>
      <c r="W5930">
        <v>0</v>
      </c>
      <c r="X5930">
        <v>15457345</v>
      </c>
      <c r="Y5930" t="str">
        <f t="shared" si="92"/>
        <v>1. &lt;= 1 Year</v>
      </c>
      <c r="Z5930" t="str">
        <f t="shared" si="92"/>
        <v>1. &lt;= 1 Year</v>
      </c>
    </row>
    <row r="5931" spans="1:26" x14ac:dyDescent="0.25">
      <c r="A5931">
        <v>164256957</v>
      </c>
      <c r="B5931" t="s">
        <v>8249</v>
      </c>
      <c r="C5931" t="s">
        <v>213</v>
      </c>
      <c r="D5931" t="s">
        <v>3650</v>
      </c>
      <c r="E5931">
        <v>20</v>
      </c>
      <c r="F5931" t="s">
        <v>6</v>
      </c>
      <c r="G5931" t="s">
        <v>6218</v>
      </c>
      <c r="H5931" t="s">
        <v>30</v>
      </c>
      <c r="I5931" t="s">
        <v>27</v>
      </c>
      <c r="J5931">
        <v>129</v>
      </c>
      <c r="K5931">
        <v>129</v>
      </c>
      <c r="L5931">
        <v>20211</v>
      </c>
      <c r="M5931">
        <v>1</v>
      </c>
      <c r="N5931" t="s">
        <v>36</v>
      </c>
      <c r="O5931">
        <v>8376</v>
      </c>
      <c r="P5931">
        <v>20210309</v>
      </c>
      <c r="Q5931" t="s">
        <v>36</v>
      </c>
      <c r="R5931" t="s">
        <v>36</v>
      </c>
      <c r="S5931">
        <v>1</v>
      </c>
      <c r="T5931">
        <v>20212</v>
      </c>
      <c r="U5931">
        <v>1</v>
      </c>
      <c r="V5931" t="s">
        <v>36</v>
      </c>
      <c r="W5931">
        <v>912.1</v>
      </c>
      <c r="X5931">
        <v>14275262</v>
      </c>
      <c r="Y5931" t="str">
        <f t="shared" si="92"/>
        <v>1. &lt;= 1 Year</v>
      </c>
      <c r="Z5931" t="str">
        <f t="shared" si="92"/>
        <v>1. &lt;= 1 Year</v>
      </c>
    </row>
    <row r="5932" spans="1:26" x14ac:dyDescent="0.25">
      <c r="A5932">
        <v>164370670</v>
      </c>
      <c r="B5932" t="s">
        <v>10382</v>
      </c>
      <c r="C5932" t="s">
        <v>298</v>
      </c>
      <c r="D5932" t="s">
        <v>3650</v>
      </c>
      <c r="E5932">
        <v>20</v>
      </c>
      <c r="F5932" t="s">
        <v>6</v>
      </c>
      <c r="G5932" t="s">
        <v>3978</v>
      </c>
      <c r="H5932" t="s">
        <v>30</v>
      </c>
      <c r="I5932" t="s">
        <v>27</v>
      </c>
      <c r="J5932">
        <v>21</v>
      </c>
      <c r="K5932">
        <v>17</v>
      </c>
      <c r="L5932">
        <v>0</v>
      </c>
      <c r="M5932">
        <v>0</v>
      </c>
      <c r="N5932" t="s">
        <v>35</v>
      </c>
      <c r="O5932">
        <v>0</v>
      </c>
      <c r="P5932" t="s">
        <v>30</v>
      </c>
      <c r="Q5932" t="s">
        <v>35</v>
      </c>
      <c r="R5932" t="s">
        <v>35</v>
      </c>
      <c r="S5932">
        <v>0</v>
      </c>
      <c r="T5932">
        <v>0</v>
      </c>
      <c r="U5932">
        <v>0</v>
      </c>
      <c r="V5932" t="s">
        <v>35</v>
      </c>
      <c r="W5932">
        <v>0</v>
      </c>
      <c r="X5932">
        <v>16054086</v>
      </c>
      <c r="Y5932" t="str">
        <f t="shared" si="92"/>
        <v>1. &lt;= 1 Year</v>
      </c>
      <c r="Z5932" t="str">
        <f t="shared" si="92"/>
        <v>1. &lt;= 1 Year</v>
      </c>
    </row>
    <row r="5933" spans="1:26" x14ac:dyDescent="0.25">
      <c r="A5933">
        <v>164107796</v>
      </c>
      <c r="B5933" t="s">
        <v>4260</v>
      </c>
      <c r="C5933" t="s">
        <v>6410</v>
      </c>
      <c r="D5933" t="s">
        <v>86</v>
      </c>
      <c r="E5933">
        <v>20</v>
      </c>
      <c r="F5933" t="s">
        <v>37</v>
      </c>
      <c r="G5933" t="s">
        <v>2444</v>
      </c>
      <c r="H5933" t="s">
        <v>30</v>
      </c>
      <c r="I5933" t="s">
        <v>27</v>
      </c>
      <c r="J5933">
        <v>309</v>
      </c>
      <c r="K5933">
        <v>142</v>
      </c>
      <c r="L5933">
        <v>20211</v>
      </c>
      <c r="M5933">
        <v>1</v>
      </c>
      <c r="N5933" t="s">
        <v>36</v>
      </c>
      <c r="O5933">
        <v>972</v>
      </c>
      <c r="P5933">
        <v>20210326</v>
      </c>
      <c r="Q5933" t="s">
        <v>36</v>
      </c>
      <c r="R5933" t="s">
        <v>35</v>
      </c>
      <c r="S5933">
        <v>0</v>
      </c>
      <c r="T5933">
        <v>0</v>
      </c>
      <c r="U5933">
        <v>0</v>
      </c>
      <c r="V5933" t="s">
        <v>35</v>
      </c>
      <c r="W5933">
        <v>0</v>
      </c>
      <c r="X5933">
        <v>15952447</v>
      </c>
      <c r="Y5933" t="str">
        <f t="shared" si="92"/>
        <v>1. &lt;= 1 Year</v>
      </c>
      <c r="Z5933" t="str">
        <f t="shared" si="92"/>
        <v>1. &lt;= 1 Year</v>
      </c>
    </row>
    <row r="5934" spans="1:26" x14ac:dyDescent="0.25">
      <c r="A5934">
        <v>164286229</v>
      </c>
      <c r="B5934" t="s">
        <v>8738</v>
      </c>
      <c r="C5934" t="s">
        <v>8739</v>
      </c>
      <c r="D5934" t="s">
        <v>86</v>
      </c>
      <c r="E5934">
        <v>20</v>
      </c>
      <c r="F5934" t="s">
        <v>37</v>
      </c>
      <c r="G5934" t="s">
        <v>2444</v>
      </c>
      <c r="H5934" t="s">
        <v>30</v>
      </c>
      <c r="I5934" t="s">
        <v>27</v>
      </c>
      <c r="J5934">
        <v>113</v>
      </c>
      <c r="K5934">
        <v>93</v>
      </c>
      <c r="L5934">
        <v>0</v>
      </c>
      <c r="M5934">
        <v>0</v>
      </c>
      <c r="N5934" t="s">
        <v>35</v>
      </c>
      <c r="O5934">
        <v>0</v>
      </c>
      <c r="P5934" t="s">
        <v>30</v>
      </c>
      <c r="Q5934" t="s">
        <v>35</v>
      </c>
      <c r="R5934" t="s">
        <v>35</v>
      </c>
      <c r="S5934">
        <v>0</v>
      </c>
      <c r="T5934">
        <v>0</v>
      </c>
      <c r="U5934">
        <v>0</v>
      </c>
      <c r="V5934" t="s">
        <v>35</v>
      </c>
      <c r="W5934">
        <v>0</v>
      </c>
      <c r="X5934">
        <v>16016157</v>
      </c>
      <c r="Y5934" t="str">
        <f t="shared" si="92"/>
        <v>1. &lt;= 1 Year</v>
      </c>
      <c r="Z5934" t="str">
        <f t="shared" si="92"/>
        <v>1. &lt;= 1 Year</v>
      </c>
    </row>
    <row r="5935" spans="1:26" x14ac:dyDescent="0.25">
      <c r="A5935">
        <v>164234683</v>
      </c>
      <c r="B5935" t="s">
        <v>7799</v>
      </c>
      <c r="C5935" t="s">
        <v>7800</v>
      </c>
      <c r="D5935" t="s">
        <v>82</v>
      </c>
      <c r="E5935">
        <v>20</v>
      </c>
      <c r="F5935" t="s">
        <v>38</v>
      </c>
      <c r="G5935" t="s">
        <v>6218</v>
      </c>
      <c r="H5935" t="s">
        <v>30</v>
      </c>
      <c r="I5935" t="s">
        <v>27</v>
      </c>
      <c r="J5935">
        <v>171</v>
      </c>
      <c r="K5935">
        <v>129</v>
      </c>
      <c r="L5935">
        <v>20211</v>
      </c>
      <c r="M5935">
        <v>1</v>
      </c>
      <c r="N5935" t="s">
        <v>36</v>
      </c>
      <c r="O5935">
        <v>1200</v>
      </c>
      <c r="P5935" t="s">
        <v>30</v>
      </c>
      <c r="Q5935" t="s">
        <v>35</v>
      </c>
      <c r="R5935" t="s">
        <v>35</v>
      </c>
      <c r="S5935">
        <v>0</v>
      </c>
      <c r="T5935">
        <v>20212</v>
      </c>
      <c r="U5935">
        <v>1</v>
      </c>
      <c r="V5935" t="s">
        <v>36</v>
      </c>
      <c r="W5935">
        <v>8079.5</v>
      </c>
      <c r="X5935">
        <v>15978878</v>
      </c>
      <c r="Y5935" t="str">
        <f t="shared" si="92"/>
        <v>1. &lt;= 1 Year</v>
      </c>
      <c r="Z5935" t="str">
        <f t="shared" si="92"/>
        <v>1. &lt;= 1 Year</v>
      </c>
    </row>
    <row r="5936" spans="1:26" x14ac:dyDescent="0.25">
      <c r="A5936">
        <v>164188074</v>
      </c>
      <c r="B5936" t="s">
        <v>318</v>
      </c>
      <c r="C5936" t="s">
        <v>1420</v>
      </c>
      <c r="D5936" t="s">
        <v>82</v>
      </c>
      <c r="E5936">
        <v>20</v>
      </c>
      <c r="F5936" t="s">
        <v>5</v>
      </c>
      <c r="G5936" t="s">
        <v>3417</v>
      </c>
      <c r="H5936" t="s">
        <v>30</v>
      </c>
      <c r="I5936" t="s">
        <v>27</v>
      </c>
      <c r="J5936">
        <v>216</v>
      </c>
      <c r="K5936">
        <v>215</v>
      </c>
      <c r="L5936">
        <v>0</v>
      </c>
      <c r="M5936">
        <v>0</v>
      </c>
      <c r="N5936" t="s">
        <v>35</v>
      </c>
      <c r="O5936">
        <v>0</v>
      </c>
      <c r="P5936" t="s">
        <v>30</v>
      </c>
      <c r="Q5936" t="s">
        <v>35</v>
      </c>
      <c r="R5936" t="s">
        <v>35</v>
      </c>
      <c r="S5936">
        <v>0</v>
      </c>
      <c r="T5936">
        <v>0</v>
      </c>
      <c r="U5936">
        <v>0</v>
      </c>
      <c r="V5936" t="s">
        <v>35</v>
      </c>
      <c r="W5936">
        <v>0</v>
      </c>
      <c r="X5936">
        <v>15974505</v>
      </c>
      <c r="Y5936" t="str">
        <f t="shared" si="92"/>
        <v>1. &lt;= 1 Year</v>
      </c>
      <c r="Z5936" t="str">
        <f t="shared" si="92"/>
        <v>1. &lt;= 1 Year</v>
      </c>
    </row>
    <row r="5937" spans="1:26" x14ac:dyDescent="0.25">
      <c r="A5937">
        <v>164328450</v>
      </c>
      <c r="B5937" t="s">
        <v>320</v>
      </c>
      <c r="C5937" t="s">
        <v>10383</v>
      </c>
      <c r="D5937" t="s">
        <v>82</v>
      </c>
      <c r="E5937">
        <v>20</v>
      </c>
      <c r="F5937" t="s">
        <v>37</v>
      </c>
      <c r="G5937" t="s">
        <v>3114</v>
      </c>
      <c r="H5937" t="s">
        <v>30</v>
      </c>
      <c r="I5937" t="s">
        <v>27</v>
      </c>
      <c r="J5937">
        <v>66</v>
      </c>
      <c r="K5937">
        <v>48</v>
      </c>
      <c r="L5937">
        <v>0</v>
      </c>
      <c r="M5937">
        <v>0</v>
      </c>
      <c r="N5937" t="s">
        <v>35</v>
      </c>
      <c r="O5937">
        <v>0</v>
      </c>
      <c r="P5937" t="s">
        <v>30</v>
      </c>
      <c r="Q5937" t="s">
        <v>35</v>
      </c>
      <c r="R5937" t="s">
        <v>35</v>
      </c>
      <c r="S5937">
        <v>0</v>
      </c>
      <c r="T5937">
        <v>0</v>
      </c>
      <c r="U5937">
        <v>0</v>
      </c>
      <c r="V5937" t="s">
        <v>35</v>
      </c>
      <c r="W5937">
        <v>0</v>
      </c>
      <c r="X5937">
        <v>16030500</v>
      </c>
      <c r="Y5937" t="str">
        <f t="shared" si="92"/>
        <v>1. &lt;= 1 Year</v>
      </c>
      <c r="Z5937" t="str">
        <f t="shared" si="92"/>
        <v>1. &lt;= 1 Year</v>
      </c>
    </row>
    <row r="5938" spans="1:26" x14ac:dyDescent="0.25">
      <c r="A5938">
        <v>164384201</v>
      </c>
      <c r="B5938" t="s">
        <v>10384</v>
      </c>
      <c r="C5938" t="s">
        <v>3726</v>
      </c>
      <c r="D5938" t="s">
        <v>82</v>
      </c>
      <c r="E5938">
        <v>20</v>
      </c>
      <c r="F5938" t="s">
        <v>37</v>
      </c>
      <c r="G5938" t="s">
        <v>3578</v>
      </c>
      <c r="H5938" t="s">
        <v>30</v>
      </c>
      <c r="I5938" t="s">
        <v>27</v>
      </c>
      <c r="J5938">
        <v>7</v>
      </c>
      <c r="K5938">
        <v>7</v>
      </c>
      <c r="L5938">
        <v>0</v>
      </c>
      <c r="M5938">
        <v>0</v>
      </c>
      <c r="N5938" t="s">
        <v>35</v>
      </c>
      <c r="O5938">
        <v>0</v>
      </c>
      <c r="P5938" t="s">
        <v>30</v>
      </c>
      <c r="Q5938" t="s">
        <v>35</v>
      </c>
      <c r="R5938" t="s">
        <v>35</v>
      </c>
      <c r="S5938">
        <v>0</v>
      </c>
      <c r="T5938">
        <v>0</v>
      </c>
      <c r="U5938">
        <v>0</v>
      </c>
      <c r="V5938" t="s">
        <v>35</v>
      </c>
      <c r="W5938">
        <v>0</v>
      </c>
      <c r="X5938">
        <v>16056619</v>
      </c>
      <c r="Y5938" t="str">
        <f t="shared" si="92"/>
        <v>1. &lt;= 1 Year</v>
      </c>
      <c r="Z5938" t="str">
        <f t="shared" si="92"/>
        <v>1. &lt;= 1 Year</v>
      </c>
    </row>
    <row r="5939" spans="1:26" x14ac:dyDescent="0.25">
      <c r="A5939">
        <v>164377416</v>
      </c>
      <c r="B5939" t="s">
        <v>320</v>
      </c>
      <c r="C5939" t="s">
        <v>479</v>
      </c>
      <c r="D5939" t="s">
        <v>82</v>
      </c>
      <c r="E5939">
        <v>20</v>
      </c>
      <c r="F5939" t="s">
        <v>37</v>
      </c>
      <c r="G5939" t="s">
        <v>2444</v>
      </c>
      <c r="H5939" t="s">
        <v>30</v>
      </c>
      <c r="I5939" t="s">
        <v>27</v>
      </c>
      <c r="J5939">
        <v>14</v>
      </c>
      <c r="K5939">
        <v>14</v>
      </c>
      <c r="L5939">
        <v>0</v>
      </c>
      <c r="M5939">
        <v>0</v>
      </c>
      <c r="N5939" t="s">
        <v>35</v>
      </c>
      <c r="O5939">
        <v>0</v>
      </c>
      <c r="P5939" t="s">
        <v>30</v>
      </c>
      <c r="Q5939" t="s">
        <v>35</v>
      </c>
      <c r="R5939" t="s">
        <v>35</v>
      </c>
      <c r="S5939">
        <v>0</v>
      </c>
      <c r="T5939">
        <v>0</v>
      </c>
      <c r="U5939">
        <v>0</v>
      </c>
      <c r="V5939" t="s">
        <v>35</v>
      </c>
      <c r="W5939">
        <v>0</v>
      </c>
      <c r="X5939">
        <v>16056654</v>
      </c>
      <c r="Y5939" t="str">
        <f t="shared" si="92"/>
        <v>1. &lt;= 1 Year</v>
      </c>
      <c r="Z5939" t="str">
        <f t="shared" si="92"/>
        <v>1. &lt;= 1 Year</v>
      </c>
    </row>
    <row r="5940" spans="1:26" x14ac:dyDescent="0.25">
      <c r="A5940">
        <v>164280972</v>
      </c>
      <c r="B5940" t="s">
        <v>1118</v>
      </c>
      <c r="C5940" t="s">
        <v>1450</v>
      </c>
      <c r="D5940" t="s">
        <v>3650</v>
      </c>
      <c r="E5940">
        <v>20</v>
      </c>
      <c r="F5940" t="s">
        <v>6</v>
      </c>
      <c r="G5940" t="s">
        <v>6218</v>
      </c>
      <c r="H5940" t="s">
        <v>30</v>
      </c>
      <c r="I5940" t="s">
        <v>27</v>
      </c>
      <c r="J5940">
        <v>120</v>
      </c>
      <c r="K5940">
        <v>115</v>
      </c>
      <c r="L5940">
        <v>20211</v>
      </c>
      <c r="M5940">
        <v>1</v>
      </c>
      <c r="N5940" t="s">
        <v>36</v>
      </c>
      <c r="O5940">
        <v>10295</v>
      </c>
      <c r="P5940">
        <v>20181128</v>
      </c>
      <c r="Q5940" t="s">
        <v>36</v>
      </c>
      <c r="R5940" t="s">
        <v>35</v>
      </c>
      <c r="S5940">
        <v>0</v>
      </c>
      <c r="T5940">
        <v>20212</v>
      </c>
      <c r="U5940">
        <v>1</v>
      </c>
      <c r="V5940" t="s">
        <v>36</v>
      </c>
      <c r="W5940">
        <v>8538.5499999999993</v>
      </c>
      <c r="X5940">
        <v>10652613</v>
      </c>
      <c r="Y5940" t="str">
        <f t="shared" si="92"/>
        <v>1. &lt;= 1 Year</v>
      </c>
      <c r="Z5940" t="str">
        <f t="shared" si="92"/>
        <v>1. &lt;= 1 Year</v>
      </c>
    </row>
    <row r="5941" spans="1:26" x14ac:dyDescent="0.25">
      <c r="A5941">
        <v>164237556</v>
      </c>
      <c r="B5941" t="s">
        <v>10385</v>
      </c>
      <c r="C5941" t="s">
        <v>1977</v>
      </c>
      <c r="D5941" t="s">
        <v>82</v>
      </c>
      <c r="E5941">
        <v>20</v>
      </c>
      <c r="F5941" t="s">
        <v>38</v>
      </c>
      <c r="G5941" t="s">
        <v>5612</v>
      </c>
      <c r="H5941" t="s">
        <v>30</v>
      </c>
      <c r="I5941" t="s">
        <v>27</v>
      </c>
      <c r="J5941">
        <v>135</v>
      </c>
      <c r="K5941">
        <v>16</v>
      </c>
      <c r="L5941">
        <v>0</v>
      </c>
      <c r="M5941">
        <v>0</v>
      </c>
      <c r="N5941" t="s">
        <v>35</v>
      </c>
      <c r="O5941">
        <v>0</v>
      </c>
      <c r="P5941">
        <v>20201012</v>
      </c>
      <c r="Q5941" t="s">
        <v>36</v>
      </c>
      <c r="R5941" t="s">
        <v>36</v>
      </c>
      <c r="S5941">
        <v>1</v>
      </c>
      <c r="T5941">
        <v>20212</v>
      </c>
      <c r="U5941">
        <v>1</v>
      </c>
      <c r="V5941" t="s">
        <v>36</v>
      </c>
      <c r="W5941">
        <v>5520</v>
      </c>
      <c r="X5941">
        <v>15906635</v>
      </c>
      <c r="Y5941" t="str">
        <f t="shared" si="92"/>
        <v>1. &lt;= 1 Year</v>
      </c>
      <c r="Z5941" t="str">
        <f t="shared" si="92"/>
        <v>1. &lt;= 1 Year</v>
      </c>
    </row>
    <row r="5942" spans="1:26" x14ac:dyDescent="0.25">
      <c r="A5942">
        <v>164124622</v>
      </c>
      <c r="B5942" t="s">
        <v>6411</v>
      </c>
      <c r="C5942" t="s">
        <v>2005</v>
      </c>
      <c r="D5942" t="s">
        <v>86</v>
      </c>
      <c r="E5942">
        <v>20</v>
      </c>
      <c r="F5942" t="s">
        <v>37</v>
      </c>
      <c r="G5942" t="s">
        <v>2444</v>
      </c>
      <c r="H5942" t="s">
        <v>30</v>
      </c>
      <c r="I5942" t="s">
        <v>27</v>
      </c>
      <c r="J5942">
        <v>290</v>
      </c>
      <c r="K5942">
        <v>274</v>
      </c>
      <c r="L5942">
        <v>0</v>
      </c>
      <c r="M5942">
        <v>0</v>
      </c>
      <c r="N5942" t="s">
        <v>35</v>
      </c>
      <c r="O5942">
        <v>0</v>
      </c>
      <c r="P5942" t="s">
        <v>30</v>
      </c>
      <c r="Q5942" t="s">
        <v>35</v>
      </c>
      <c r="R5942" t="s">
        <v>35</v>
      </c>
      <c r="S5942">
        <v>0</v>
      </c>
      <c r="T5942">
        <v>20212</v>
      </c>
      <c r="U5942">
        <v>1</v>
      </c>
      <c r="V5942" t="s">
        <v>36</v>
      </c>
      <c r="W5942">
        <v>1314</v>
      </c>
      <c r="X5942">
        <v>15955751</v>
      </c>
      <c r="Y5942" t="str">
        <f t="shared" si="92"/>
        <v>1. &lt;= 1 Year</v>
      </c>
      <c r="Z5942" t="str">
        <f t="shared" si="92"/>
        <v>1. &lt;= 1 Year</v>
      </c>
    </row>
    <row r="5943" spans="1:26" x14ac:dyDescent="0.25">
      <c r="A5943">
        <v>164258299</v>
      </c>
      <c r="B5943" t="s">
        <v>290</v>
      </c>
      <c r="C5943" t="s">
        <v>8250</v>
      </c>
      <c r="D5943" t="s">
        <v>82</v>
      </c>
      <c r="E5943">
        <v>20</v>
      </c>
      <c r="F5943" t="s">
        <v>6</v>
      </c>
      <c r="G5943" t="s">
        <v>3182</v>
      </c>
      <c r="H5943" t="s">
        <v>30</v>
      </c>
      <c r="I5943" t="s">
        <v>27</v>
      </c>
      <c r="J5943">
        <v>127</v>
      </c>
      <c r="K5943">
        <v>125</v>
      </c>
      <c r="L5943">
        <v>20211</v>
      </c>
      <c r="M5943">
        <v>1</v>
      </c>
      <c r="N5943" t="s">
        <v>36</v>
      </c>
      <c r="O5943">
        <v>1331</v>
      </c>
      <c r="P5943">
        <v>20200917</v>
      </c>
      <c r="Q5943" t="s">
        <v>36</v>
      </c>
      <c r="R5943" t="s">
        <v>35</v>
      </c>
      <c r="S5943">
        <v>0</v>
      </c>
      <c r="T5943">
        <v>0</v>
      </c>
      <c r="U5943">
        <v>0</v>
      </c>
      <c r="V5943" t="s">
        <v>35</v>
      </c>
      <c r="W5943">
        <v>0</v>
      </c>
      <c r="X5943">
        <v>14063588</v>
      </c>
      <c r="Y5943" t="str">
        <f t="shared" si="92"/>
        <v>1. &lt;= 1 Year</v>
      </c>
      <c r="Z5943" t="str">
        <f t="shared" si="92"/>
        <v>1. &lt;= 1 Year</v>
      </c>
    </row>
    <row r="5944" spans="1:26" x14ac:dyDescent="0.25">
      <c r="A5944">
        <v>164177745</v>
      </c>
      <c r="B5944" t="s">
        <v>333</v>
      </c>
      <c r="C5944" t="s">
        <v>3935</v>
      </c>
      <c r="D5944" t="s">
        <v>82</v>
      </c>
      <c r="E5944">
        <v>20</v>
      </c>
      <c r="F5944" t="s">
        <v>38</v>
      </c>
      <c r="G5944" t="s">
        <v>5612</v>
      </c>
      <c r="H5944" t="s">
        <v>30</v>
      </c>
      <c r="I5944" t="s">
        <v>27</v>
      </c>
      <c r="J5944">
        <v>213</v>
      </c>
      <c r="K5944">
        <v>213</v>
      </c>
      <c r="L5944">
        <v>20211</v>
      </c>
      <c r="M5944">
        <v>1</v>
      </c>
      <c r="N5944" t="s">
        <v>36</v>
      </c>
      <c r="O5944">
        <v>5504</v>
      </c>
      <c r="P5944">
        <v>20201112</v>
      </c>
      <c r="Q5944" t="s">
        <v>36</v>
      </c>
      <c r="R5944" t="s">
        <v>35</v>
      </c>
      <c r="S5944">
        <v>0</v>
      </c>
      <c r="T5944">
        <v>20212</v>
      </c>
      <c r="U5944">
        <v>1</v>
      </c>
      <c r="V5944" t="s">
        <v>36</v>
      </c>
      <c r="W5944">
        <v>7447.5</v>
      </c>
      <c r="X5944">
        <v>15978609</v>
      </c>
      <c r="Y5944" t="str">
        <f t="shared" si="92"/>
        <v>1. &lt;= 1 Year</v>
      </c>
      <c r="Z5944" t="str">
        <f t="shared" si="92"/>
        <v>1. &lt;= 1 Year</v>
      </c>
    </row>
    <row r="5945" spans="1:26" x14ac:dyDescent="0.25">
      <c r="A5945">
        <v>164327295</v>
      </c>
      <c r="B5945" t="s">
        <v>2352</v>
      </c>
      <c r="C5945" t="s">
        <v>10386</v>
      </c>
      <c r="D5945" t="s">
        <v>86</v>
      </c>
      <c r="E5945">
        <v>20</v>
      </c>
      <c r="F5945" t="s">
        <v>37</v>
      </c>
      <c r="G5945" t="s">
        <v>3578</v>
      </c>
      <c r="H5945" t="s">
        <v>30</v>
      </c>
      <c r="I5945" t="s">
        <v>27</v>
      </c>
      <c r="J5945">
        <v>69</v>
      </c>
      <c r="K5945">
        <v>20</v>
      </c>
      <c r="L5945">
        <v>0</v>
      </c>
      <c r="M5945">
        <v>0</v>
      </c>
      <c r="N5945" t="s">
        <v>35</v>
      </c>
      <c r="O5945">
        <v>0</v>
      </c>
      <c r="P5945" t="s">
        <v>30</v>
      </c>
      <c r="Q5945" t="s">
        <v>35</v>
      </c>
      <c r="R5945" t="s">
        <v>35</v>
      </c>
      <c r="S5945">
        <v>0</v>
      </c>
      <c r="T5945">
        <v>0</v>
      </c>
      <c r="U5945">
        <v>0</v>
      </c>
      <c r="V5945" t="s">
        <v>35</v>
      </c>
      <c r="W5945">
        <v>0</v>
      </c>
      <c r="X5945">
        <v>16035751</v>
      </c>
      <c r="Y5945" t="str">
        <f t="shared" si="92"/>
        <v>1. &lt;= 1 Year</v>
      </c>
      <c r="Z5945" t="str">
        <f t="shared" si="92"/>
        <v>1. &lt;= 1 Year</v>
      </c>
    </row>
    <row r="5946" spans="1:26" x14ac:dyDescent="0.25">
      <c r="A5946">
        <v>164143673</v>
      </c>
      <c r="B5946" t="s">
        <v>7003</v>
      </c>
      <c r="C5946" t="s">
        <v>457</v>
      </c>
      <c r="D5946" t="s">
        <v>82</v>
      </c>
      <c r="E5946">
        <v>20</v>
      </c>
      <c r="F5946" t="s">
        <v>38</v>
      </c>
      <c r="G5946" t="s">
        <v>5612</v>
      </c>
      <c r="H5946" t="s">
        <v>30</v>
      </c>
      <c r="I5946" t="s">
        <v>27</v>
      </c>
      <c r="J5946">
        <v>275</v>
      </c>
      <c r="K5946">
        <v>275</v>
      </c>
      <c r="L5946">
        <v>20211</v>
      </c>
      <c r="M5946">
        <v>1</v>
      </c>
      <c r="N5946" t="s">
        <v>36</v>
      </c>
      <c r="O5946">
        <v>5856</v>
      </c>
      <c r="P5946">
        <v>20191007</v>
      </c>
      <c r="Q5946" t="s">
        <v>36</v>
      </c>
      <c r="R5946" t="s">
        <v>36</v>
      </c>
      <c r="S5946">
        <v>1</v>
      </c>
      <c r="T5946">
        <v>20212</v>
      </c>
      <c r="U5946">
        <v>1</v>
      </c>
      <c r="V5946" t="s">
        <v>36</v>
      </c>
      <c r="W5946">
        <v>6144</v>
      </c>
      <c r="X5946">
        <v>9374147</v>
      </c>
      <c r="Y5946" t="str">
        <f t="shared" si="92"/>
        <v>1. &lt;= 1 Year</v>
      </c>
      <c r="Z5946" t="str">
        <f t="shared" si="92"/>
        <v>1. &lt;= 1 Year</v>
      </c>
    </row>
    <row r="5947" spans="1:26" x14ac:dyDescent="0.25">
      <c r="A5947">
        <v>164018465</v>
      </c>
      <c r="B5947" t="s">
        <v>1424</v>
      </c>
      <c r="C5947" t="s">
        <v>2785</v>
      </c>
      <c r="D5947" t="s">
        <v>82</v>
      </c>
      <c r="E5947">
        <v>20</v>
      </c>
      <c r="F5947" t="s">
        <v>38</v>
      </c>
      <c r="G5947" t="s">
        <v>5612</v>
      </c>
      <c r="H5947" t="s">
        <v>30</v>
      </c>
      <c r="I5947" t="s">
        <v>27</v>
      </c>
      <c r="J5947">
        <v>395</v>
      </c>
      <c r="K5947">
        <v>395</v>
      </c>
      <c r="L5947">
        <v>20211</v>
      </c>
      <c r="M5947">
        <v>1</v>
      </c>
      <c r="N5947" t="s">
        <v>36</v>
      </c>
      <c r="O5947">
        <v>6306</v>
      </c>
      <c r="P5947">
        <v>20190125</v>
      </c>
      <c r="Q5947" t="s">
        <v>36</v>
      </c>
      <c r="R5947" t="s">
        <v>36</v>
      </c>
      <c r="S5947">
        <v>1</v>
      </c>
      <c r="T5947">
        <v>20212</v>
      </c>
      <c r="U5947">
        <v>1</v>
      </c>
      <c r="V5947" t="s">
        <v>36</v>
      </c>
      <c r="W5947">
        <v>6640.65</v>
      </c>
      <c r="X5947">
        <v>9391598</v>
      </c>
      <c r="Y5947" t="str">
        <f t="shared" si="92"/>
        <v>2.  1-1.5 Years</v>
      </c>
      <c r="Z5947" t="str">
        <f t="shared" si="92"/>
        <v>2.  1-1.5 Years</v>
      </c>
    </row>
    <row r="5948" spans="1:26" x14ac:dyDescent="0.25">
      <c r="A5948">
        <v>164380489</v>
      </c>
      <c r="B5948" t="s">
        <v>10387</v>
      </c>
      <c r="C5948" t="s">
        <v>550</v>
      </c>
      <c r="D5948" t="s">
        <v>131</v>
      </c>
      <c r="E5948">
        <v>20</v>
      </c>
      <c r="F5948" t="s">
        <v>6</v>
      </c>
      <c r="G5948" t="s">
        <v>3182</v>
      </c>
      <c r="H5948" t="s">
        <v>30</v>
      </c>
      <c r="I5948" t="s">
        <v>27</v>
      </c>
      <c r="J5948">
        <v>7</v>
      </c>
      <c r="K5948">
        <v>7</v>
      </c>
      <c r="L5948">
        <v>20211</v>
      </c>
      <c r="M5948">
        <v>1</v>
      </c>
      <c r="N5948" t="s">
        <v>36</v>
      </c>
      <c r="O5948">
        <v>5523</v>
      </c>
      <c r="P5948" t="s">
        <v>30</v>
      </c>
      <c r="Q5948" t="s">
        <v>35</v>
      </c>
      <c r="R5948" t="s">
        <v>35</v>
      </c>
      <c r="S5948">
        <v>0</v>
      </c>
      <c r="T5948">
        <v>20212</v>
      </c>
      <c r="U5948">
        <v>1</v>
      </c>
      <c r="V5948" t="s">
        <v>36</v>
      </c>
      <c r="W5948">
        <v>4085.94</v>
      </c>
      <c r="X5948">
        <v>15999885</v>
      </c>
      <c r="Y5948" t="str">
        <f t="shared" si="92"/>
        <v>1. &lt;= 1 Year</v>
      </c>
      <c r="Z5948" t="str">
        <f t="shared" si="92"/>
        <v>1. &lt;= 1 Year</v>
      </c>
    </row>
    <row r="5949" spans="1:26" x14ac:dyDescent="0.25">
      <c r="A5949">
        <v>164236060</v>
      </c>
      <c r="B5949" t="s">
        <v>336</v>
      </c>
      <c r="C5949" t="s">
        <v>7801</v>
      </c>
      <c r="D5949" t="s">
        <v>86</v>
      </c>
      <c r="E5949">
        <v>20</v>
      </c>
      <c r="F5949" t="s">
        <v>38</v>
      </c>
      <c r="G5949" t="s">
        <v>5612</v>
      </c>
      <c r="H5949" t="s">
        <v>30</v>
      </c>
      <c r="I5949" t="s">
        <v>27</v>
      </c>
      <c r="J5949">
        <v>171</v>
      </c>
      <c r="K5949">
        <v>171</v>
      </c>
      <c r="L5949">
        <v>20211</v>
      </c>
      <c r="M5949">
        <v>1</v>
      </c>
      <c r="N5949" t="s">
        <v>36</v>
      </c>
      <c r="O5949">
        <v>1600</v>
      </c>
      <c r="P5949">
        <v>20200203</v>
      </c>
      <c r="Q5949" t="s">
        <v>36</v>
      </c>
      <c r="R5949" t="s">
        <v>36</v>
      </c>
      <c r="S5949">
        <v>1</v>
      </c>
      <c r="T5949">
        <v>20212</v>
      </c>
      <c r="U5949">
        <v>1</v>
      </c>
      <c r="V5949" t="s">
        <v>36</v>
      </c>
      <c r="W5949">
        <v>9890</v>
      </c>
      <c r="X5949">
        <v>22706</v>
      </c>
      <c r="Y5949" t="str">
        <f t="shared" si="92"/>
        <v>1. &lt;= 1 Year</v>
      </c>
      <c r="Z5949" t="str">
        <f t="shared" si="92"/>
        <v>1. &lt;= 1 Year</v>
      </c>
    </row>
    <row r="5950" spans="1:26" x14ac:dyDescent="0.25">
      <c r="A5950">
        <v>164277639</v>
      </c>
      <c r="B5950" t="s">
        <v>3153</v>
      </c>
      <c r="C5950" t="s">
        <v>8945</v>
      </c>
      <c r="D5950" t="s">
        <v>82</v>
      </c>
      <c r="E5950">
        <v>20</v>
      </c>
      <c r="F5950" t="s">
        <v>38</v>
      </c>
      <c r="G5950" t="s">
        <v>3417</v>
      </c>
      <c r="H5950" t="s">
        <v>30</v>
      </c>
      <c r="I5950" t="s">
        <v>27</v>
      </c>
      <c r="J5950">
        <v>101</v>
      </c>
      <c r="K5950">
        <v>101</v>
      </c>
      <c r="L5950">
        <v>20211</v>
      </c>
      <c r="M5950">
        <v>1</v>
      </c>
      <c r="N5950" t="s">
        <v>36</v>
      </c>
      <c r="O5950">
        <v>6528</v>
      </c>
      <c r="P5950">
        <v>20191212</v>
      </c>
      <c r="Q5950" t="s">
        <v>36</v>
      </c>
      <c r="R5950" t="s">
        <v>36</v>
      </c>
      <c r="S5950">
        <v>1</v>
      </c>
      <c r="T5950">
        <v>0</v>
      </c>
      <c r="U5950">
        <v>0</v>
      </c>
      <c r="V5950" t="s">
        <v>35</v>
      </c>
      <c r="W5950">
        <v>0</v>
      </c>
      <c r="X5950">
        <v>16000916</v>
      </c>
      <c r="Y5950" t="str">
        <f t="shared" si="92"/>
        <v>1. &lt;= 1 Year</v>
      </c>
      <c r="Z5950" t="str">
        <f t="shared" si="92"/>
        <v>1. &lt;= 1 Year</v>
      </c>
    </row>
    <row r="5951" spans="1:26" x14ac:dyDescent="0.25">
      <c r="A5951">
        <v>164163292</v>
      </c>
      <c r="B5951" t="s">
        <v>7004</v>
      </c>
      <c r="C5951" t="s">
        <v>390</v>
      </c>
      <c r="D5951" t="s">
        <v>86</v>
      </c>
      <c r="E5951">
        <v>20</v>
      </c>
      <c r="F5951" t="s">
        <v>38</v>
      </c>
      <c r="G5951" t="s">
        <v>5612</v>
      </c>
      <c r="H5951" t="s">
        <v>30</v>
      </c>
      <c r="I5951" t="s">
        <v>27</v>
      </c>
      <c r="J5951">
        <v>234</v>
      </c>
      <c r="K5951">
        <v>234</v>
      </c>
      <c r="L5951">
        <v>20211</v>
      </c>
      <c r="M5951">
        <v>1</v>
      </c>
      <c r="N5951" t="s">
        <v>36</v>
      </c>
      <c r="O5951">
        <v>3323</v>
      </c>
      <c r="P5951" t="s">
        <v>30</v>
      </c>
      <c r="Q5951" t="s">
        <v>35</v>
      </c>
      <c r="R5951" t="s">
        <v>36</v>
      </c>
      <c r="S5951">
        <v>1</v>
      </c>
      <c r="T5951">
        <v>0</v>
      </c>
      <c r="U5951">
        <v>0</v>
      </c>
      <c r="V5951" t="s">
        <v>35</v>
      </c>
      <c r="W5951">
        <v>0</v>
      </c>
      <c r="X5951">
        <v>9915197</v>
      </c>
      <c r="Y5951" t="str">
        <f t="shared" si="92"/>
        <v>1. &lt;= 1 Year</v>
      </c>
      <c r="Z5951" t="str">
        <f t="shared" si="92"/>
        <v>1. &lt;= 1 Year</v>
      </c>
    </row>
    <row r="5952" spans="1:26" x14ac:dyDescent="0.25">
      <c r="A5952">
        <v>164026838</v>
      </c>
      <c r="B5952" t="s">
        <v>5613</v>
      </c>
      <c r="C5952" t="s">
        <v>1808</v>
      </c>
      <c r="D5952" t="s">
        <v>82</v>
      </c>
      <c r="E5952">
        <v>20</v>
      </c>
      <c r="F5952" t="s">
        <v>38</v>
      </c>
      <c r="G5952" t="s">
        <v>5612</v>
      </c>
      <c r="H5952" t="s">
        <v>30</v>
      </c>
      <c r="I5952" t="s">
        <v>27</v>
      </c>
      <c r="J5952">
        <v>386</v>
      </c>
      <c r="K5952">
        <v>386</v>
      </c>
      <c r="L5952">
        <v>20211</v>
      </c>
      <c r="M5952">
        <v>1</v>
      </c>
      <c r="N5952" t="s">
        <v>36</v>
      </c>
      <c r="O5952">
        <v>5302</v>
      </c>
      <c r="P5952">
        <v>20190617</v>
      </c>
      <c r="Q5952" t="s">
        <v>36</v>
      </c>
      <c r="R5952" t="s">
        <v>36</v>
      </c>
      <c r="S5952">
        <v>1</v>
      </c>
      <c r="T5952">
        <v>20212</v>
      </c>
      <c r="U5952">
        <v>1</v>
      </c>
      <c r="V5952" t="s">
        <v>36</v>
      </c>
      <c r="W5952">
        <v>6536.15</v>
      </c>
      <c r="X5952">
        <v>15917881</v>
      </c>
      <c r="Y5952" t="str">
        <f t="shared" si="92"/>
        <v>2.  1-1.5 Years</v>
      </c>
      <c r="Z5952" t="str">
        <f t="shared" si="92"/>
        <v>2.  1-1.5 Years</v>
      </c>
    </row>
    <row r="5953" spans="1:26" x14ac:dyDescent="0.25">
      <c r="A5953">
        <v>164286110</v>
      </c>
      <c r="B5953" t="s">
        <v>10388</v>
      </c>
      <c r="C5953" t="s">
        <v>1786</v>
      </c>
      <c r="D5953" t="s">
        <v>82</v>
      </c>
      <c r="E5953">
        <v>20</v>
      </c>
      <c r="F5953" t="s">
        <v>38</v>
      </c>
      <c r="G5953" t="s">
        <v>3417</v>
      </c>
      <c r="H5953" t="s">
        <v>30</v>
      </c>
      <c r="I5953" t="s">
        <v>27</v>
      </c>
      <c r="J5953">
        <v>92</v>
      </c>
      <c r="K5953">
        <v>92</v>
      </c>
      <c r="L5953">
        <v>0</v>
      </c>
      <c r="M5953">
        <v>0</v>
      </c>
      <c r="N5953" t="s">
        <v>35</v>
      </c>
      <c r="O5953">
        <v>0</v>
      </c>
      <c r="P5953">
        <v>20180606</v>
      </c>
      <c r="Q5953" t="s">
        <v>36</v>
      </c>
      <c r="R5953" t="s">
        <v>35</v>
      </c>
      <c r="S5953">
        <v>0</v>
      </c>
      <c r="T5953">
        <v>0</v>
      </c>
      <c r="U5953">
        <v>0</v>
      </c>
      <c r="V5953" t="s">
        <v>35</v>
      </c>
      <c r="W5953">
        <v>0</v>
      </c>
      <c r="X5953">
        <v>14058891</v>
      </c>
      <c r="Y5953" t="str">
        <f t="shared" ref="Y5953:Z6016" si="93">IF(J5953&lt;=364,"1. &lt;= 1 Year",IF(J5953&lt;=546,"2.  1-1.5 Years",IF(J5953&lt;=729,"3.  1.5 to 2 Year",IF(J5953&lt;=1459,"4. 2-3 Year",IF(J5953&lt;=1824,"5. 3-4 Year",IF(J5953&lt;=2189,"6. 4-5 Year",IF(J5953&gt;=2190,"7. &gt;= 6 Year","N/A")))))))</f>
        <v>1. &lt;= 1 Year</v>
      </c>
      <c r="Z5953" t="str">
        <f t="shared" si="93"/>
        <v>1. &lt;= 1 Year</v>
      </c>
    </row>
    <row r="5954" spans="1:26" x14ac:dyDescent="0.25">
      <c r="A5954">
        <v>163919902</v>
      </c>
      <c r="B5954" t="s">
        <v>6412</v>
      </c>
      <c r="C5954" t="s">
        <v>1989</v>
      </c>
      <c r="D5954" t="s">
        <v>82</v>
      </c>
      <c r="E5954">
        <v>20</v>
      </c>
      <c r="F5954" t="s">
        <v>5</v>
      </c>
      <c r="G5954" t="s">
        <v>3417</v>
      </c>
      <c r="H5954" t="s">
        <v>30</v>
      </c>
      <c r="I5954" t="s">
        <v>27</v>
      </c>
      <c r="J5954">
        <v>421</v>
      </c>
      <c r="K5954">
        <v>9</v>
      </c>
      <c r="L5954">
        <v>20211</v>
      </c>
      <c r="M5954">
        <v>1</v>
      </c>
      <c r="N5954" t="s">
        <v>36</v>
      </c>
      <c r="O5954">
        <v>6153</v>
      </c>
      <c r="P5954" t="s">
        <v>30</v>
      </c>
      <c r="Q5954" t="s">
        <v>35</v>
      </c>
      <c r="R5954" t="s">
        <v>36</v>
      </c>
      <c r="S5954">
        <v>1</v>
      </c>
      <c r="T5954">
        <v>20212</v>
      </c>
      <c r="U5954">
        <v>1</v>
      </c>
      <c r="V5954" t="s">
        <v>36</v>
      </c>
      <c r="W5954">
        <v>7280</v>
      </c>
      <c r="X5954">
        <v>9456845</v>
      </c>
      <c r="Y5954" t="str">
        <f t="shared" si="93"/>
        <v>2.  1-1.5 Years</v>
      </c>
      <c r="Z5954" t="str">
        <f t="shared" si="93"/>
        <v>1. &lt;= 1 Year</v>
      </c>
    </row>
    <row r="5955" spans="1:26" x14ac:dyDescent="0.25">
      <c r="A5955">
        <v>164113220</v>
      </c>
      <c r="B5955" t="s">
        <v>7381</v>
      </c>
      <c r="C5955" t="s">
        <v>2571</v>
      </c>
      <c r="D5955" t="s">
        <v>131</v>
      </c>
      <c r="E5955">
        <v>20</v>
      </c>
      <c r="F5955" t="s">
        <v>37</v>
      </c>
      <c r="G5955" t="s">
        <v>4232</v>
      </c>
      <c r="H5955" t="s">
        <v>30</v>
      </c>
      <c r="I5955" t="s">
        <v>27</v>
      </c>
      <c r="J5955">
        <v>303</v>
      </c>
      <c r="K5955">
        <v>148</v>
      </c>
      <c r="L5955">
        <v>20211</v>
      </c>
      <c r="M5955">
        <v>1</v>
      </c>
      <c r="N5955" t="s">
        <v>36</v>
      </c>
      <c r="O5955">
        <v>3807</v>
      </c>
      <c r="P5955">
        <v>20210710</v>
      </c>
      <c r="Q5955" t="s">
        <v>36</v>
      </c>
      <c r="R5955" t="s">
        <v>35</v>
      </c>
      <c r="S5955">
        <v>0</v>
      </c>
      <c r="T5955">
        <v>0</v>
      </c>
      <c r="U5955">
        <v>0</v>
      </c>
      <c r="V5955" t="s">
        <v>35</v>
      </c>
      <c r="W5955">
        <v>0</v>
      </c>
      <c r="X5955">
        <v>15948683</v>
      </c>
      <c r="Y5955" t="str">
        <f t="shared" si="93"/>
        <v>1. &lt;= 1 Year</v>
      </c>
      <c r="Z5955" t="str">
        <f t="shared" si="93"/>
        <v>1. &lt;= 1 Year</v>
      </c>
    </row>
    <row r="5956" spans="1:26" x14ac:dyDescent="0.25">
      <c r="A5956">
        <v>164286085</v>
      </c>
      <c r="B5956" t="s">
        <v>8740</v>
      </c>
      <c r="C5956" t="s">
        <v>448</v>
      </c>
      <c r="D5956" t="s">
        <v>86</v>
      </c>
      <c r="E5956">
        <v>20</v>
      </c>
      <c r="F5956" t="s">
        <v>37</v>
      </c>
      <c r="G5956" t="s">
        <v>2444</v>
      </c>
      <c r="H5956" t="s">
        <v>30</v>
      </c>
      <c r="I5956" t="s">
        <v>27</v>
      </c>
      <c r="J5956">
        <v>113</v>
      </c>
      <c r="K5956">
        <v>91</v>
      </c>
      <c r="L5956">
        <v>0</v>
      </c>
      <c r="M5956">
        <v>0</v>
      </c>
      <c r="N5956" t="s">
        <v>35</v>
      </c>
      <c r="O5956">
        <v>0</v>
      </c>
      <c r="P5956" t="s">
        <v>30</v>
      </c>
      <c r="Q5956" t="s">
        <v>35</v>
      </c>
      <c r="R5956" t="s">
        <v>35</v>
      </c>
      <c r="S5956">
        <v>0</v>
      </c>
      <c r="T5956">
        <v>0</v>
      </c>
      <c r="U5956">
        <v>0</v>
      </c>
      <c r="V5956" t="s">
        <v>35</v>
      </c>
      <c r="W5956">
        <v>0</v>
      </c>
      <c r="X5956">
        <v>16016585</v>
      </c>
      <c r="Y5956" t="str">
        <f t="shared" si="93"/>
        <v>1. &lt;= 1 Year</v>
      </c>
      <c r="Z5956" t="str">
        <f t="shared" si="93"/>
        <v>1. &lt;= 1 Year</v>
      </c>
    </row>
    <row r="5957" spans="1:26" x14ac:dyDescent="0.25">
      <c r="A5957">
        <v>164368795</v>
      </c>
      <c r="B5957" t="s">
        <v>10389</v>
      </c>
      <c r="C5957" t="s">
        <v>3196</v>
      </c>
      <c r="D5957" t="s">
        <v>82</v>
      </c>
      <c r="E5957">
        <v>20</v>
      </c>
      <c r="F5957" t="s">
        <v>6</v>
      </c>
      <c r="G5957" t="s">
        <v>5611</v>
      </c>
      <c r="H5957" t="s">
        <v>30</v>
      </c>
      <c r="I5957" t="s">
        <v>27</v>
      </c>
      <c r="J5957">
        <v>23</v>
      </c>
      <c r="K5957">
        <v>17</v>
      </c>
      <c r="L5957">
        <v>0</v>
      </c>
      <c r="M5957">
        <v>0</v>
      </c>
      <c r="N5957" t="s">
        <v>35</v>
      </c>
      <c r="O5957">
        <v>0</v>
      </c>
      <c r="P5957" t="s">
        <v>30</v>
      </c>
      <c r="Q5957" t="s">
        <v>35</v>
      </c>
      <c r="R5957" t="s">
        <v>35</v>
      </c>
      <c r="S5957">
        <v>0</v>
      </c>
      <c r="T5957">
        <v>0</v>
      </c>
      <c r="U5957">
        <v>0</v>
      </c>
      <c r="V5957" t="s">
        <v>35</v>
      </c>
      <c r="W5957">
        <v>0</v>
      </c>
      <c r="X5957">
        <v>16053872</v>
      </c>
      <c r="Y5957" t="str">
        <f t="shared" si="93"/>
        <v>1. &lt;= 1 Year</v>
      </c>
      <c r="Z5957" t="str">
        <f t="shared" si="93"/>
        <v>1. &lt;= 1 Year</v>
      </c>
    </row>
    <row r="5958" spans="1:26" x14ac:dyDescent="0.25">
      <c r="A5958">
        <v>164296061</v>
      </c>
      <c r="B5958" t="s">
        <v>350</v>
      </c>
      <c r="C5958" t="s">
        <v>213</v>
      </c>
      <c r="D5958" t="s">
        <v>82</v>
      </c>
      <c r="E5958">
        <v>20</v>
      </c>
      <c r="F5958" t="s">
        <v>6</v>
      </c>
      <c r="G5958" t="s">
        <v>3417</v>
      </c>
      <c r="H5958" t="s">
        <v>30</v>
      </c>
      <c r="I5958" t="s">
        <v>27</v>
      </c>
      <c r="J5958">
        <v>56</v>
      </c>
      <c r="K5958">
        <v>56</v>
      </c>
      <c r="L5958">
        <v>20211</v>
      </c>
      <c r="M5958">
        <v>1</v>
      </c>
      <c r="N5958" t="s">
        <v>36</v>
      </c>
      <c r="O5958">
        <v>1028</v>
      </c>
      <c r="P5958">
        <v>20190521</v>
      </c>
      <c r="Q5958" t="s">
        <v>36</v>
      </c>
      <c r="R5958" t="s">
        <v>35</v>
      </c>
      <c r="S5958">
        <v>0</v>
      </c>
      <c r="T5958">
        <v>20212</v>
      </c>
      <c r="U5958">
        <v>1</v>
      </c>
      <c r="V5958" t="s">
        <v>36</v>
      </c>
      <c r="W5958">
        <v>137.28</v>
      </c>
      <c r="X5958">
        <v>16012784</v>
      </c>
      <c r="Y5958" t="str">
        <f t="shared" si="93"/>
        <v>1. &lt;= 1 Year</v>
      </c>
      <c r="Z5958" t="str">
        <f t="shared" si="93"/>
        <v>1. &lt;= 1 Year</v>
      </c>
    </row>
    <row r="5959" spans="1:26" x14ac:dyDescent="0.25">
      <c r="A5959">
        <v>164368268</v>
      </c>
      <c r="B5959" t="s">
        <v>10390</v>
      </c>
      <c r="C5959" t="s">
        <v>2721</v>
      </c>
      <c r="D5959" t="s">
        <v>82</v>
      </c>
      <c r="E5959">
        <v>20</v>
      </c>
      <c r="F5959" t="s">
        <v>5</v>
      </c>
      <c r="G5959" t="s">
        <v>10362</v>
      </c>
      <c r="H5959" t="s">
        <v>30</v>
      </c>
      <c r="I5959" t="s">
        <v>27</v>
      </c>
      <c r="J5959">
        <v>22</v>
      </c>
      <c r="K5959">
        <v>17</v>
      </c>
      <c r="L5959">
        <v>0</v>
      </c>
      <c r="M5959">
        <v>0</v>
      </c>
      <c r="N5959" t="s">
        <v>35</v>
      </c>
      <c r="O5959">
        <v>0</v>
      </c>
      <c r="P5959">
        <v>20181224</v>
      </c>
      <c r="Q5959" t="s">
        <v>36</v>
      </c>
      <c r="R5959" t="s">
        <v>36</v>
      </c>
      <c r="S5959">
        <v>1</v>
      </c>
      <c r="T5959">
        <v>0</v>
      </c>
      <c r="U5959">
        <v>0</v>
      </c>
      <c r="V5959" t="s">
        <v>35</v>
      </c>
      <c r="W5959">
        <v>0</v>
      </c>
      <c r="X5959">
        <v>43521</v>
      </c>
      <c r="Y5959" t="str">
        <f t="shared" si="93"/>
        <v>1. &lt;= 1 Year</v>
      </c>
      <c r="Z5959" t="str">
        <f t="shared" si="93"/>
        <v>1. &lt;= 1 Year</v>
      </c>
    </row>
    <row r="5960" spans="1:26" x14ac:dyDescent="0.25">
      <c r="A5960">
        <v>164336273</v>
      </c>
      <c r="B5960" t="s">
        <v>471</v>
      </c>
      <c r="C5960" t="s">
        <v>10391</v>
      </c>
      <c r="D5960" t="s">
        <v>82</v>
      </c>
      <c r="E5960">
        <v>20</v>
      </c>
      <c r="F5960" t="s">
        <v>38</v>
      </c>
      <c r="G5960" t="s">
        <v>3417</v>
      </c>
      <c r="H5960" t="s">
        <v>30</v>
      </c>
      <c r="I5960" t="s">
        <v>27</v>
      </c>
      <c r="J5960">
        <v>43</v>
      </c>
      <c r="K5960">
        <v>43</v>
      </c>
      <c r="L5960">
        <v>0</v>
      </c>
      <c r="M5960">
        <v>0</v>
      </c>
      <c r="N5960" t="s">
        <v>35</v>
      </c>
      <c r="O5960">
        <v>0</v>
      </c>
      <c r="P5960">
        <v>20200505</v>
      </c>
      <c r="Q5960" t="s">
        <v>36</v>
      </c>
      <c r="R5960" t="s">
        <v>36</v>
      </c>
      <c r="S5960">
        <v>1</v>
      </c>
      <c r="T5960">
        <v>0</v>
      </c>
      <c r="U5960">
        <v>0</v>
      </c>
      <c r="V5960" t="s">
        <v>35</v>
      </c>
      <c r="W5960">
        <v>0</v>
      </c>
      <c r="X5960">
        <v>15710689</v>
      </c>
      <c r="Y5960" t="str">
        <f t="shared" si="93"/>
        <v>1. &lt;= 1 Year</v>
      </c>
      <c r="Z5960" t="str">
        <f t="shared" si="93"/>
        <v>1. &lt;= 1 Year</v>
      </c>
    </row>
    <row r="5961" spans="1:26" x14ac:dyDescent="0.25">
      <c r="A5961">
        <v>164069056</v>
      </c>
      <c r="B5961" t="s">
        <v>6220</v>
      </c>
      <c r="C5961" t="s">
        <v>208</v>
      </c>
      <c r="D5961" t="s">
        <v>82</v>
      </c>
      <c r="E5961">
        <v>20</v>
      </c>
      <c r="F5961" t="s">
        <v>38</v>
      </c>
      <c r="G5961" t="s">
        <v>5612</v>
      </c>
      <c r="H5961" t="s">
        <v>30</v>
      </c>
      <c r="I5961" t="s">
        <v>27</v>
      </c>
      <c r="J5961">
        <v>343</v>
      </c>
      <c r="K5961">
        <v>343</v>
      </c>
      <c r="L5961">
        <v>20211</v>
      </c>
      <c r="M5961">
        <v>1</v>
      </c>
      <c r="N5961" t="s">
        <v>36</v>
      </c>
      <c r="O5961">
        <v>8534</v>
      </c>
      <c r="P5961" t="s">
        <v>30</v>
      </c>
      <c r="Q5961" t="s">
        <v>35</v>
      </c>
      <c r="R5961" t="s">
        <v>36</v>
      </c>
      <c r="S5961">
        <v>1</v>
      </c>
      <c r="T5961">
        <v>0</v>
      </c>
      <c r="U5961">
        <v>0</v>
      </c>
      <c r="V5961" t="s">
        <v>35</v>
      </c>
      <c r="W5961">
        <v>0</v>
      </c>
      <c r="X5961">
        <v>13587070</v>
      </c>
      <c r="Y5961" t="str">
        <f t="shared" si="93"/>
        <v>1. &lt;= 1 Year</v>
      </c>
      <c r="Z5961" t="str">
        <f t="shared" si="93"/>
        <v>1. &lt;= 1 Year</v>
      </c>
    </row>
    <row r="5962" spans="1:26" x14ac:dyDescent="0.25">
      <c r="A5962">
        <v>164273766</v>
      </c>
      <c r="B5962" t="s">
        <v>10392</v>
      </c>
      <c r="C5962" t="s">
        <v>1837</v>
      </c>
      <c r="D5962" t="s">
        <v>86</v>
      </c>
      <c r="E5962">
        <v>20</v>
      </c>
      <c r="F5962" t="s">
        <v>37</v>
      </c>
      <c r="G5962" t="s">
        <v>3578</v>
      </c>
      <c r="H5962" t="s">
        <v>30</v>
      </c>
      <c r="I5962" t="s">
        <v>27</v>
      </c>
      <c r="J5962">
        <v>128</v>
      </c>
      <c r="K5962">
        <v>34</v>
      </c>
      <c r="L5962">
        <v>0</v>
      </c>
      <c r="M5962">
        <v>0</v>
      </c>
      <c r="N5962" t="s">
        <v>35</v>
      </c>
      <c r="O5962">
        <v>0</v>
      </c>
      <c r="P5962" t="s">
        <v>30</v>
      </c>
      <c r="Q5962" t="s">
        <v>35</v>
      </c>
      <c r="R5962" t="s">
        <v>35</v>
      </c>
      <c r="S5962">
        <v>0</v>
      </c>
      <c r="T5962">
        <v>0</v>
      </c>
      <c r="U5962">
        <v>0</v>
      </c>
      <c r="V5962" t="s">
        <v>35</v>
      </c>
      <c r="W5962">
        <v>0</v>
      </c>
      <c r="X5962">
        <v>16005165</v>
      </c>
      <c r="Y5962" t="str">
        <f t="shared" si="93"/>
        <v>1. &lt;= 1 Year</v>
      </c>
      <c r="Z5962" t="str">
        <f t="shared" si="93"/>
        <v>1. &lt;= 1 Year</v>
      </c>
    </row>
    <row r="5963" spans="1:26" x14ac:dyDescent="0.25">
      <c r="A5963">
        <v>164373811</v>
      </c>
      <c r="B5963" t="s">
        <v>9756</v>
      </c>
      <c r="C5963" t="s">
        <v>2438</v>
      </c>
      <c r="D5963" t="s">
        <v>86</v>
      </c>
      <c r="E5963">
        <v>20</v>
      </c>
      <c r="F5963" t="s">
        <v>37</v>
      </c>
      <c r="G5963" t="s">
        <v>3578</v>
      </c>
      <c r="H5963" t="s">
        <v>30</v>
      </c>
      <c r="I5963" t="s">
        <v>27</v>
      </c>
      <c r="J5963">
        <v>17</v>
      </c>
      <c r="K5963">
        <v>17</v>
      </c>
      <c r="L5963">
        <v>0</v>
      </c>
      <c r="M5963">
        <v>0</v>
      </c>
      <c r="N5963" t="s">
        <v>35</v>
      </c>
      <c r="O5963">
        <v>0</v>
      </c>
      <c r="P5963">
        <v>20201110</v>
      </c>
      <c r="Q5963" t="s">
        <v>36</v>
      </c>
      <c r="R5963" t="s">
        <v>35</v>
      </c>
      <c r="S5963">
        <v>0</v>
      </c>
      <c r="T5963">
        <v>0</v>
      </c>
      <c r="U5963">
        <v>0</v>
      </c>
      <c r="V5963" t="s">
        <v>35</v>
      </c>
      <c r="W5963">
        <v>0</v>
      </c>
      <c r="X5963">
        <v>16056221</v>
      </c>
      <c r="Y5963" t="str">
        <f t="shared" si="93"/>
        <v>1. &lt;= 1 Year</v>
      </c>
      <c r="Z5963" t="str">
        <f t="shared" si="93"/>
        <v>1. &lt;= 1 Year</v>
      </c>
    </row>
    <row r="5964" spans="1:26" x14ac:dyDescent="0.25">
      <c r="A5964">
        <v>164263186</v>
      </c>
      <c r="B5964" t="s">
        <v>8251</v>
      </c>
      <c r="C5964" t="s">
        <v>886</v>
      </c>
      <c r="D5964" t="s">
        <v>137</v>
      </c>
      <c r="E5964">
        <v>20</v>
      </c>
      <c r="F5964" t="s">
        <v>37</v>
      </c>
      <c r="G5964" t="s">
        <v>2444</v>
      </c>
      <c r="H5964" t="s">
        <v>30</v>
      </c>
      <c r="I5964" t="s">
        <v>27</v>
      </c>
      <c r="J5964">
        <v>140</v>
      </c>
      <c r="K5964">
        <v>86</v>
      </c>
      <c r="L5964">
        <v>20211</v>
      </c>
      <c r="M5964">
        <v>1</v>
      </c>
      <c r="N5964" t="s">
        <v>36</v>
      </c>
      <c r="O5964">
        <v>1708</v>
      </c>
      <c r="P5964">
        <v>20200113</v>
      </c>
      <c r="Q5964" t="s">
        <v>36</v>
      </c>
      <c r="R5964" t="s">
        <v>36</v>
      </c>
      <c r="S5964">
        <v>1</v>
      </c>
      <c r="T5964">
        <v>0</v>
      </c>
      <c r="U5964">
        <v>0</v>
      </c>
      <c r="V5964" t="s">
        <v>35</v>
      </c>
      <c r="W5964">
        <v>0</v>
      </c>
      <c r="X5964">
        <v>15221262</v>
      </c>
      <c r="Y5964" t="str">
        <f t="shared" si="93"/>
        <v>1. &lt;= 1 Year</v>
      </c>
      <c r="Z5964" t="str">
        <f t="shared" si="93"/>
        <v>1. &lt;= 1 Year</v>
      </c>
    </row>
    <row r="5965" spans="1:26" x14ac:dyDescent="0.25">
      <c r="A5965">
        <v>164380035</v>
      </c>
      <c r="B5965" t="s">
        <v>834</v>
      </c>
      <c r="C5965" t="s">
        <v>1906</v>
      </c>
      <c r="D5965" t="s">
        <v>131</v>
      </c>
      <c r="E5965">
        <v>20</v>
      </c>
      <c r="F5965" t="s">
        <v>37</v>
      </c>
      <c r="G5965" t="s">
        <v>4232</v>
      </c>
      <c r="H5965" t="s">
        <v>30</v>
      </c>
      <c r="I5965" t="s">
        <v>27</v>
      </c>
      <c r="J5965">
        <v>10</v>
      </c>
      <c r="K5965">
        <v>10</v>
      </c>
      <c r="L5965">
        <v>0</v>
      </c>
      <c r="M5965">
        <v>0</v>
      </c>
      <c r="N5965" t="s">
        <v>35</v>
      </c>
      <c r="O5965">
        <v>0</v>
      </c>
      <c r="P5965" t="s">
        <v>30</v>
      </c>
      <c r="Q5965" t="s">
        <v>35</v>
      </c>
      <c r="R5965" t="s">
        <v>35</v>
      </c>
      <c r="S5965">
        <v>0</v>
      </c>
      <c r="T5965">
        <v>0</v>
      </c>
      <c r="U5965">
        <v>0</v>
      </c>
      <c r="V5965" t="s">
        <v>35</v>
      </c>
      <c r="W5965">
        <v>0</v>
      </c>
      <c r="X5965">
        <v>16056547</v>
      </c>
      <c r="Y5965" t="str">
        <f t="shared" si="93"/>
        <v>1. &lt;= 1 Year</v>
      </c>
      <c r="Z5965" t="str">
        <f t="shared" si="93"/>
        <v>1. &lt;= 1 Year</v>
      </c>
    </row>
    <row r="5966" spans="1:26" x14ac:dyDescent="0.25">
      <c r="A5966">
        <v>164286905</v>
      </c>
      <c r="B5966" t="s">
        <v>10393</v>
      </c>
      <c r="C5966" t="s">
        <v>547</v>
      </c>
      <c r="D5966" t="s">
        <v>82</v>
      </c>
      <c r="E5966">
        <v>20</v>
      </c>
      <c r="F5966" t="s">
        <v>38</v>
      </c>
      <c r="G5966" t="s">
        <v>3417</v>
      </c>
      <c r="H5966" t="s">
        <v>30</v>
      </c>
      <c r="I5966" t="s">
        <v>27</v>
      </c>
      <c r="J5966">
        <v>93</v>
      </c>
      <c r="K5966">
        <v>93</v>
      </c>
      <c r="L5966">
        <v>20211</v>
      </c>
      <c r="M5966">
        <v>1</v>
      </c>
      <c r="N5966" t="s">
        <v>36</v>
      </c>
      <c r="O5966">
        <v>7638</v>
      </c>
      <c r="P5966">
        <v>20210601</v>
      </c>
      <c r="Q5966" t="s">
        <v>36</v>
      </c>
      <c r="R5966" t="s">
        <v>36</v>
      </c>
      <c r="S5966">
        <v>1</v>
      </c>
      <c r="T5966">
        <v>20212</v>
      </c>
      <c r="U5966">
        <v>1</v>
      </c>
      <c r="V5966" t="s">
        <v>36</v>
      </c>
      <c r="W5966">
        <v>3629.06</v>
      </c>
      <c r="X5966">
        <v>13424469</v>
      </c>
      <c r="Y5966" t="str">
        <f t="shared" si="93"/>
        <v>1. &lt;= 1 Year</v>
      </c>
      <c r="Z5966" t="str">
        <f t="shared" si="93"/>
        <v>1. &lt;= 1 Year</v>
      </c>
    </row>
    <row r="5967" spans="1:26" x14ac:dyDescent="0.25">
      <c r="A5967">
        <v>164278092</v>
      </c>
      <c r="B5967" t="s">
        <v>1921</v>
      </c>
      <c r="C5967" t="s">
        <v>8741</v>
      </c>
      <c r="D5967" t="s">
        <v>82</v>
      </c>
      <c r="E5967">
        <v>20</v>
      </c>
      <c r="F5967" t="s">
        <v>6</v>
      </c>
      <c r="G5967" t="s">
        <v>6218</v>
      </c>
      <c r="H5967" t="s">
        <v>30</v>
      </c>
      <c r="I5967" t="s">
        <v>27</v>
      </c>
      <c r="J5967">
        <v>120</v>
      </c>
      <c r="K5967">
        <v>115</v>
      </c>
      <c r="L5967">
        <v>20211</v>
      </c>
      <c r="M5967">
        <v>1</v>
      </c>
      <c r="N5967" t="s">
        <v>36</v>
      </c>
      <c r="O5967">
        <v>3460</v>
      </c>
      <c r="P5967">
        <v>20200106</v>
      </c>
      <c r="Q5967" t="s">
        <v>36</v>
      </c>
      <c r="R5967" t="s">
        <v>35</v>
      </c>
      <c r="S5967">
        <v>0</v>
      </c>
      <c r="T5967">
        <v>20212</v>
      </c>
      <c r="U5967">
        <v>1</v>
      </c>
      <c r="V5967" t="s">
        <v>36</v>
      </c>
      <c r="W5967">
        <v>1644.98</v>
      </c>
      <c r="X5967">
        <v>13880959</v>
      </c>
      <c r="Y5967" t="str">
        <f t="shared" si="93"/>
        <v>1. &lt;= 1 Year</v>
      </c>
      <c r="Z5967" t="str">
        <f t="shared" si="93"/>
        <v>1. &lt;= 1 Year</v>
      </c>
    </row>
    <row r="5968" spans="1:26" x14ac:dyDescent="0.25">
      <c r="A5968">
        <v>164181004</v>
      </c>
      <c r="B5968" t="s">
        <v>792</v>
      </c>
      <c r="C5968" t="s">
        <v>7382</v>
      </c>
      <c r="D5968" t="s">
        <v>3650</v>
      </c>
      <c r="E5968">
        <v>20</v>
      </c>
      <c r="F5968" t="s">
        <v>38</v>
      </c>
      <c r="G5968" t="s">
        <v>5612</v>
      </c>
      <c r="H5968" t="s">
        <v>30</v>
      </c>
      <c r="I5968" t="s">
        <v>27</v>
      </c>
      <c r="J5968">
        <v>205</v>
      </c>
      <c r="K5968">
        <v>205</v>
      </c>
      <c r="L5968">
        <v>20211</v>
      </c>
      <c r="M5968">
        <v>1</v>
      </c>
      <c r="N5968" t="s">
        <v>36</v>
      </c>
      <c r="O5968">
        <v>1815</v>
      </c>
      <c r="P5968" t="s">
        <v>30</v>
      </c>
      <c r="Q5968" t="s">
        <v>35</v>
      </c>
      <c r="R5968" t="s">
        <v>36</v>
      </c>
      <c r="S5968">
        <v>1</v>
      </c>
      <c r="T5968">
        <v>20212</v>
      </c>
      <c r="U5968">
        <v>1</v>
      </c>
      <c r="V5968" t="s">
        <v>36</v>
      </c>
      <c r="W5968">
        <v>6393.75</v>
      </c>
      <c r="X5968">
        <v>8628362</v>
      </c>
      <c r="Y5968" t="str">
        <f t="shared" si="93"/>
        <v>1. &lt;= 1 Year</v>
      </c>
      <c r="Z5968" t="str">
        <f t="shared" si="93"/>
        <v>1. &lt;= 1 Year</v>
      </c>
    </row>
    <row r="5969" spans="1:26" x14ac:dyDescent="0.25">
      <c r="A5969">
        <v>164326042</v>
      </c>
      <c r="B5969" t="s">
        <v>366</v>
      </c>
      <c r="C5969" t="s">
        <v>7186</v>
      </c>
      <c r="D5969" t="s">
        <v>82</v>
      </c>
      <c r="E5969">
        <v>20</v>
      </c>
      <c r="F5969" t="s">
        <v>5</v>
      </c>
      <c r="G5969" t="s">
        <v>3417</v>
      </c>
      <c r="H5969" t="s">
        <v>30</v>
      </c>
      <c r="I5969" t="s">
        <v>27</v>
      </c>
      <c r="J5969">
        <v>56</v>
      </c>
      <c r="K5969">
        <v>56</v>
      </c>
      <c r="L5969">
        <v>20211</v>
      </c>
      <c r="M5969">
        <v>1</v>
      </c>
      <c r="N5969" t="s">
        <v>36</v>
      </c>
      <c r="O5969">
        <v>1219</v>
      </c>
      <c r="P5969">
        <v>20181114</v>
      </c>
      <c r="Q5969" t="s">
        <v>36</v>
      </c>
      <c r="R5969" t="s">
        <v>36</v>
      </c>
      <c r="S5969">
        <v>1</v>
      </c>
      <c r="T5969">
        <v>20212</v>
      </c>
      <c r="U5969">
        <v>1</v>
      </c>
      <c r="V5969" t="s">
        <v>36</v>
      </c>
      <c r="W5969">
        <v>1392.57</v>
      </c>
      <c r="X5969">
        <v>13346020</v>
      </c>
      <c r="Y5969" t="str">
        <f t="shared" si="93"/>
        <v>1. &lt;= 1 Year</v>
      </c>
      <c r="Z5969" t="str">
        <f t="shared" si="93"/>
        <v>1. &lt;= 1 Year</v>
      </c>
    </row>
    <row r="5970" spans="1:26" x14ac:dyDescent="0.25">
      <c r="A5970">
        <v>164121414</v>
      </c>
      <c r="B5970" t="s">
        <v>7383</v>
      </c>
      <c r="C5970" t="s">
        <v>1527</v>
      </c>
      <c r="D5970" t="s">
        <v>82</v>
      </c>
      <c r="E5970">
        <v>20</v>
      </c>
      <c r="F5970" t="s">
        <v>38</v>
      </c>
      <c r="G5970" t="s">
        <v>30</v>
      </c>
      <c r="H5970" t="s">
        <v>30</v>
      </c>
      <c r="I5970" t="s">
        <v>27</v>
      </c>
      <c r="J5970">
        <v>283</v>
      </c>
      <c r="K5970">
        <v>283</v>
      </c>
      <c r="L5970">
        <v>20211</v>
      </c>
      <c r="M5970">
        <v>1</v>
      </c>
      <c r="N5970" t="s">
        <v>36</v>
      </c>
      <c r="O5970">
        <v>5178</v>
      </c>
      <c r="P5970">
        <v>20181119</v>
      </c>
      <c r="Q5970" t="s">
        <v>36</v>
      </c>
      <c r="R5970" t="s">
        <v>35</v>
      </c>
      <c r="S5970">
        <v>0</v>
      </c>
      <c r="T5970">
        <v>20212</v>
      </c>
      <c r="U5970">
        <v>1</v>
      </c>
      <c r="V5970" t="s">
        <v>36</v>
      </c>
      <c r="W5970">
        <v>5613</v>
      </c>
      <c r="X5970">
        <v>9815074</v>
      </c>
      <c r="Y5970" t="str">
        <f t="shared" si="93"/>
        <v>1. &lt;= 1 Year</v>
      </c>
      <c r="Z5970" t="str">
        <f t="shared" si="93"/>
        <v>1. &lt;= 1 Year</v>
      </c>
    </row>
    <row r="5971" spans="1:26" x14ac:dyDescent="0.25">
      <c r="A5971">
        <v>164363591</v>
      </c>
      <c r="B5971" t="s">
        <v>1489</v>
      </c>
      <c r="C5971" t="s">
        <v>643</v>
      </c>
      <c r="D5971" t="s">
        <v>3650</v>
      </c>
      <c r="E5971">
        <v>20</v>
      </c>
      <c r="F5971" t="s">
        <v>6</v>
      </c>
      <c r="G5971" t="s">
        <v>5611</v>
      </c>
      <c r="H5971" t="s">
        <v>30</v>
      </c>
      <c r="I5971" t="s">
        <v>27</v>
      </c>
      <c r="J5971">
        <v>23</v>
      </c>
      <c r="K5971">
        <v>17</v>
      </c>
      <c r="L5971">
        <v>20211</v>
      </c>
      <c r="M5971">
        <v>1</v>
      </c>
      <c r="N5971" t="s">
        <v>36</v>
      </c>
      <c r="O5971">
        <v>1188</v>
      </c>
      <c r="P5971">
        <v>20210507</v>
      </c>
      <c r="Q5971" t="s">
        <v>36</v>
      </c>
      <c r="R5971" t="s">
        <v>35</v>
      </c>
      <c r="S5971">
        <v>0</v>
      </c>
      <c r="T5971">
        <v>0</v>
      </c>
      <c r="U5971">
        <v>0</v>
      </c>
      <c r="V5971" t="s">
        <v>35</v>
      </c>
      <c r="W5971">
        <v>0</v>
      </c>
      <c r="X5971">
        <v>12755210</v>
      </c>
      <c r="Y5971" t="str">
        <f t="shared" si="93"/>
        <v>1. &lt;= 1 Year</v>
      </c>
      <c r="Z5971" t="str">
        <f t="shared" si="93"/>
        <v>1. &lt;= 1 Year</v>
      </c>
    </row>
    <row r="5972" spans="1:26" x14ac:dyDescent="0.25">
      <c r="A5972">
        <v>164171269</v>
      </c>
      <c r="B5972" t="s">
        <v>1489</v>
      </c>
      <c r="C5972" t="s">
        <v>251</v>
      </c>
      <c r="D5972" t="s">
        <v>86</v>
      </c>
      <c r="E5972">
        <v>20</v>
      </c>
      <c r="F5972" t="s">
        <v>37</v>
      </c>
      <c r="G5972" t="s">
        <v>3578</v>
      </c>
      <c r="H5972" t="s">
        <v>30</v>
      </c>
      <c r="I5972" t="s">
        <v>27</v>
      </c>
      <c r="J5972">
        <v>232</v>
      </c>
      <c r="K5972">
        <v>44</v>
      </c>
      <c r="L5972">
        <v>20211</v>
      </c>
      <c r="M5972">
        <v>1</v>
      </c>
      <c r="N5972" t="s">
        <v>36</v>
      </c>
      <c r="O5972">
        <v>1080</v>
      </c>
      <c r="P5972" t="s">
        <v>30</v>
      </c>
      <c r="Q5972" t="s">
        <v>35</v>
      </c>
      <c r="R5972" t="s">
        <v>35</v>
      </c>
      <c r="S5972">
        <v>0</v>
      </c>
      <c r="T5972">
        <v>20212</v>
      </c>
      <c r="U5972">
        <v>1</v>
      </c>
      <c r="V5972" t="s">
        <v>36</v>
      </c>
      <c r="W5972">
        <v>540</v>
      </c>
      <c r="X5972">
        <v>15964750</v>
      </c>
      <c r="Y5972" t="str">
        <f t="shared" si="93"/>
        <v>1. &lt;= 1 Year</v>
      </c>
      <c r="Z5972" t="str">
        <f t="shared" si="93"/>
        <v>1. &lt;= 1 Year</v>
      </c>
    </row>
    <row r="5973" spans="1:26" x14ac:dyDescent="0.25">
      <c r="A5973">
        <v>164143296</v>
      </c>
      <c r="B5973" t="s">
        <v>1344</v>
      </c>
      <c r="C5973" t="s">
        <v>1535</v>
      </c>
      <c r="D5973" t="s">
        <v>82</v>
      </c>
      <c r="E5973">
        <v>20</v>
      </c>
      <c r="F5973" t="s">
        <v>38</v>
      </c>
      <c r="G5973" t="s">
        <v>5612</v>
      </c>
      <c r="H5973" t="s">
        <v>30</v>
      </c>
      <c r="I5973" t="s">
        <v>27</v>
      </c>
      <c r="J5973">
        <v>255</v>
      </c>
      <c r="K5973">
        <v>255</v>
      </c>
      <c r="L5973">
        <v>20211</v>
      </c>
      <c r="M5973">
        <v>1</v>
      </c>
      <c r="N5973" t="s">
        <v>36</v>
      </c>
      <c r="O5973">
        <v>6021</v>
      </c>
      <c r="P5973" t="s">
        <v>30</v>
      </c>
      <c r="Q5973" t="s">
        <v>35</v>
      </c>
      <c r="R5973" t="s">
        <v>36</v>
      </c>
      <c r="S5973">
        <v>1</v>
      </c>
      <c r="T5973">
        <v>20212</v>
      </c>
      <c r="U5973">
        <v>1</v>
      </c>
      <c r="V5973" t="s">
        <v>36</v>
      </c>
      <c r="W5973">
        <v>5787</v>
      </c>
      <c r="X5973">
        <v>14827411</v>
      </c>
      <c r="Y5973" t="str">
        <f t="shared" si="93"/>
        <v>1. &lt;= 1 Year</v>
      </c>
      <c r="Z5973" t="str">
        <f t="shared" si="93"/>
        <v>1. &lt;= 1 Year</v>
      </c>
    </row>
    <row r="5974" spans="1:26" x14ac:dyDescent="0.25">
      <c r="A5974">
        <v>164364491</v>
      </c>
      <c r="B5974" t="s">
        <v>10394</v>
      </c>
      <c r="C5974" t="s">
        <v>10395</v>
      </c>
      <c r="D5974" t="s">
        <v>131</v>
      </c>
      <c r="E5974">
        <v>20</v>
      </c>
      <c r="F5974" t="s">
        <v>6</v>
      </c>
      <c r="G5974" t="s">
        <v>6218</v>
      </c>
      <c r="H5974" t="s">
        <v>30</v>
      </c>
      <c r="I5974" t="s">
        <v>27</v>
      </c>
      <c r="J5974">
        <v>28</v>
      </c>
      <c r="K5974">
        <v>17</v>
      </c>
      <c r="L5974">
        <v>0</v>
      </c>
      <c r="M5974">
        <v>0</v>
      </c>
      <c r="N5974" t="s">
        <v>35</v>
      </c>
      <c r="O5974">
        <v>0</v>
      </c>
      <c r="P5974">
        <v>20190204</v>
      </c>
      <c r="Q5974" t="s">
        <v>36</v>
      </c>
      <c r="R5974" t="s">
        <v>35</v>
      </c>
      <c r="S5974">
        <v>0</v>
      </c>
      <c r="T5974">
        <v>0</v>
      </c>
      <c r="U5974">
        <v>0</v>
      </c>
      <c r="V5974" t="s">
        <v>35</v>
      </c>
      <c r="W5974">
        <v>0</v>
      </c>
      <c r="X5974">
        <v>16052086</v>
      </c>
      <c r="Y5974" t="str">
        <f t="shared" si="93"/>
        <v>1. &lt;= 1 Year</v>
      </c>
      <c r="Z5974" t="str">
        <f t="shared" si="93"/>
        <v>1. &lt;= 1 Year</v>
      </c>
    </row>
    <row r="5975" spans="1:26" x14ac:dyDescent="0.25">
      <c r="A5975">
        <v>164267395</v>
      </c>
      <c r="B5975" t="s">
        <v>3278</v>
      </c>
      <c r="C5975" t="s">
        <v>8742</v>
      </c>
      <c r="D5975" t="s">
        <v>82</v>
      </c>
      <c r="E5975">
        <v>20</v>
      </c>
      <c r="F5975" t="s">
        <v>6</v>
      </c>
      <c r="G5975" t="s">
        <v>5611</v>
      </c>
      <c r="H5975" t="s">
        <v>30</v>
      </c>
      <c r="I5975" t="s">
        <v>27</v>
      </c>
      <c r="J5975">
        <v>120</v>
      </c>
      <c r="K5975">
        <v>115</v>
      </c>
      <c r="L5975">
        <v>20211</v>
      </c>
      <c r="M5975">
        <v>1</v>
      </c>
      <c r="N5975" t="s">
        <v>36</v>
      </c>
      <c r="O5975">
        <v>5993</v>
      </c>
      <c r="P5975">
        <v>20190528</v>
      </c>
      <c r="Q5975" t="s">
        <v>36</v>
      </c>
      <c r="R5975" t="s">
        <v>35</v>
      </c>
      <c r="S5975">
        <v>0</v>
      </c>
      <c r="T5975">
        <v>0</v>
      </c>
      <c r="U5975">
        <v>0</v>
      </c>
      <c r="V5975" t="s">
        <v>35</v>
      </c>
      <c r="W5975">
        <v>0</v>
      </c>
      <c r="X5975">
        <v>7778216</v>
      </c>
      <c r="Y5975" t="str">
        <f t="shared" si="93"/>
        <v>1. &lt;= 1 Year</v>
      </c>
      <c r="Z5975" t="str">
        <f t="shared" si="93"/>
        <v>1. &lt;= 1 Year</v>
      </c>
    </row>
    <row r="5976" spans="1:26" x14ac:dyDescent="0.25">
      <c r="A5976">
        <v>164143191</v>
      </c>
      <c r="B5976" t="s">
        <v>6656</v>
      </c>
      <c r="C5976" t="s">
        <v>4781</v>
      </c>
      <c r="D5976" t="s">
        <v>131</v>
      </c>
      <c r="E5976">
        <v>20</v>
      </c>
      <c r="F5976" t="s">
        <v>37</v>
      </c>
      <c r="G5976" t="s">
        <v>4232</v>
      </c>
      <c r="H5976" t="s">
        <v>30</v>
      </c>
      <c r="I5976" t="s">
        <v>27</v>
      </c>
      <c r="J5976">
        <v>267</v>
      </c>
      <c r="K5976">
        <v>218</v>
      </c>
      <c r="L5976">
        <v>20211</v>
      </c>
      <c r="M5976">
        <v>1</v>
      </c>
      <c r="N5976" t="s">
        <v>36</v>
      </c>
      <c r="O5976">
        <v>1325</v>
      </c>
      <c r="P5976">
        <v>20210421</v>
      </c>
      <c r="Q5976" t="s">
        <v>36</v>
      </c>
      <c r="R5976" t="s">
        <v>35</v>
      </c>
      <c r="S5976">
        <v>0</v>
      </c>
      <c r="T5976">
        <v>20212</v>
      </c>
      <c r="U5976">
        <v>1</v>
      </c>
      <c r="V5976" t="s">
        <v>36</v>
      </c>
      <c r="W5976">
        <v>3430.57</v>
      </c>
      <c r="X5976">
        <v>15964771</v>
      </c>
      <c r="Y5976" t="str">
        <f t="shared" si="93"/>
        <v>1. &lt;= 1 Year</v>
      </c>
      <c r="Z5976" t="str">
        <f t="shared" si="93"/>
        <v>1. &lt;= 1 Year</v>
      </c>
    </row>
    <row r="5977" spans="1:26" x14ac:dyDescent="0.25">
      <c r="A5977">
        <v>164067926</v>
      </c>
      <c r="B5977" t="s">
        <v>1490</v>
      </c>
      <c r="C5977" t="s">
        <v>954</v>
      </c>
      <c r="D5977" t="s">
        <v>122</v>
      </c>
      <c r="E5977">
        <v>21</v>
      </c>
      <c r="F5977" t="s">
        <v>5</v>
      </c>
      <c r="G5977" t="s">
        <v>8867</v>
      </c>
      <c r="H5977" t="s">
        <v>30</v>
      </c>
      <c r="I5977" t="s">
        <v>27</v>
      </c>
      <c r="J5977">
        <v>346</v>
      </c>
      <c r="K5977">
        <v>338</v>
      </c>
      <c r="L5977">
        <v>20211</v>
      </c>
      <c r="M5977">
        <v>1</v>
      </c>
      <c r="N5977" t="s">
        <v>36</v>
      </c>
      <c r="O5977">
        <v>18748</v>
      </c>
      <c r="P5977">
        <v>20201130</v>
      </c>
      <c r="Q5977" t="s">
        <v>36</v>
      </c>
      <c r="R5977" t="s">
        <v>36</v>
      </c>
      <c r="S5977">
        <v>1</v>
      </c>
      <c r="T5977">
        <v>0</v>
      </c>
      <c r="U5977">
        <v>0</v>
      </c>
      <c r="V5977" t="s">
        <v>35</v>
      </c>
      <c r="W5977">
        <v>0</v>
      </c>
      <c r="X5977">
        <v>15853878</v>
      </c>
      <c r="Y5977" t="str">
        <f t="shared" si="93"/>
        <v>1. &lt;= 1 Year</v>
      </c>
      <c r="Z5977" t="str">
        <f t="shared" si="93"/>
        <v>1. &lt;= 1 Year</v>
      </c>
    </row>
    <row r="5978" spans="1:26" x14ac:dyDescent="0.25">
      <c r="A5978">
        <v>164113923</v>
      </c>
      <c r="B5978" t="s">
        <v>1749</v>
      </c>
      <c r="C5978" t="s">
        <v>6413</v>
      </c>
      <c r="D5978" t="s">
        <v>122</v>
      </c>
      <c r="E5978">
        <v>21</v>
      </c>
      <c r="F5978" t="s">
        <v>6</v>
      </c>
      <c r="G5978" t="s">
        <v>7007</v>
      </c>
      <c r="H5978" t="s">
        <v>30</v>
      </c>
      <c r="I5978" t="s">
        <v>27</v>
      </c>
      <c r="J5978">
        <v>304</v>
      </c>
      <c r="K5978">
        <v>297</v>
      </c>
      <c r="L5978">
        <v>20211</v>
      </c>
      <c r="M5978">
        <v>1</v>
      </c>
      <c r="N5978" t="s">
        <v>36</v>
      </c>
      <c r="O5978">
        <v>7111</v>
      </c>
      <c r="P5978">
        <v>20190513</v>
      </c>
      <c r="Q5978" t="s">
        <v>36</v>
      </c>
      <c r="R5978" t="s">
        <v>35</v>
      </c>
      <c r="S5978">
        <v>0</v>
      </c>
      <c r="T5978">
        <v>20212</v>
      </c>
      <c r="U5978">
        <v>1</v>
      </c>
      <c r="V5978" t="s">
        <v>36</v>
      </c>
      <c r="W5978">
        <v>6758.11</v>
      </c>
      <c r="X5978">
        <v>15438792</v>
      </c>
      <c r="Y5978" t="str">
        <f t="shared" si="93"/>
        <v>1. &lt;= 1 Year</v>
      </c>
      <c r="Z5978" t="str">
        <f t="shared" si="93"/>
        <v>1. &lt;= 1 Year</v>
      </c>
    </row>
    <row r="5979" spans="1:26" x14ac:dyDescent="0.25">
      <c r="A5979">
        <v>163402069</v>
      </c>
      <c r="B5979" t="s">
        <v>1172</v>
      </c>
      <c r="C5979" t="s">
        <v>5084</v>
      </c>
      <c r="D5979" t="s">
        <v>92</v>
      </c>
      <c r="E5979">
        <v>21</v>
      </c>
      <c r="F5979" t="s">
        <v>6</v>
      </c>
      <c r="G5979" t="s">
        <v>7007</v>
      </c>
      <c r="H5979" t="s">
        <v>30</v>
      </c>
      <c r="I5979" t="s">
        <v>27</v>
      </c>
      <c r="J5979">
        <v>562</v>
      </c>
      <c r="K5979">
        <v>545</v>
      </c>
      <c r="L5979">
        <v>0</v>
      </c>
      <c r="M5979">
        <v>0</v>
      </c>
      <c r="N5979" t="s">
        <v>35</v>
      </c>
      <c r="O5979">
        <v>0</v>
      </c>
      <c r="P5979" t="s">
        <v>30</v>
      </c>
      <c r="Q5979" t="s">
        <v>35</v>
      </c>
      <c r="R5979" t="s">
        <v>35</v>
      </c>
      <c r="S5979">
        <v>0</v>
      </c>
      <c r="T5979">
        <v>0</v>
      </c>
      <c r="U5979">
        <v>0</v>
      </c>
      <c r="V5979" t="s">
        <v>35</v>
      </c>
      <c r="W5979">
        <v>0</v>
      </c>
      <c r="X5979">
        <v>12531582</v>
      </c>
      <c r="Y5979" t="str">
        <f t="shared" si="93"/>
        <v>3.  1.5 to 2 Year</v>
      </c>
      <c r="Z5979" t="str">
        <f t="shared" si="93"/>
        <v>2.  1-1.5 Years</v>
      </c>
    </row>
    <row r="5980" spans="1:26" x14ac:dyDescent="0.25">
      <c r="A5980">
        <v>164124113</v>
      </c>
      <c r="B5980" t="s">
        <v>632</v>
      </c>
      <c r="C5980" t="s">
        <v>6414</v>
      </c>
      <c r="D5980" t="s">
        <v>122</v>
      </c>
      <c r="E5980">
        <v>21</v>
      </c>
      <c r="F5980" t="s">
        <v>37</v>
      </c>
      <c r="G5980" t="s">
        <v>4392</v>
      </c>
      <c r="H5980" t="s">
        <v>30</v>
      </c>
      <c r="I5980" t="s">
        <v>27</v>
      </c>
      <c r="J5980">
        <v>297</v>
      </c>
      <c r="K5980">
        <v>37</v>
      </c>
      <c r="L5980">
        <v>20211</v>
      </c>
      <c r="M5980">
        <v>1</v>
      </c>
      <c r="N5980" t="s">
        <v>36</v>
      </c>
      <c r="O5980">
        <v>3978</v>
      </c>
      <c r="P5980">
        <v>20210511</v>
      </c>
      <c r="Q5980" t="s">
        <v>36</v>
      </c>
      <c r="R5980" t="s">
        <v>36</v>
      </c>
      <c r="S5980">
        <v>1</v>
      </c>
      <c r="T5980">
        <v>20212</v>
      </c>
      <c r="U5980">
        <v>1</v>
      </c>
      <c r="V5980" t="s">
        <v>36</v>
      </c>
      <c r="W5980">
        <v>300</v>
      </c>
      <c r="X5980">
        <v>15340225</v>
      </c>
      <c r="Y5980" t="str">
        <f t="shared" si="93"/>
        <v>1. &lt;= 1 Year</v>
      </c>
      <c r="Z5980" t="str">
        <f t="shared" si="93"/>
        <v>1. &lt;= 1 Year</v>
      </c>
    </row>
    <row r="5981" spans="1:26" x14ac:dyDescent="0.25">
      <c r="A5981">
        <v>164376497</v>
      </c>
      <c r="B5981" t="s">
        <v>6791</v>
      </c>
      <c r="C5981" t="s">
        <v>10396</v>
      </c>
      <c r="D5981" t="s">
        <v>108</v>
      </c>
      <c r="E5981">
        <v>21</v>
      </c>
      <c r="F5981" t="s">
        <v>6</v>
      </c>
      <c r="G5981" t="s">
        <v>2472</v>
      </c>
      <c r="H5981" t="s">
        <v>30</v>
      </c>
      <c r="I5981" t="s">
        <v>27</v>
      </c>
      <c r="J5981">
        <v>15</v>
      </c>
      <c r="K5981" t="s">
        <v>30</v>
      </c>
      <c r="L5981">
        <v>20211</v>
      </c>
      <c r="M5981">
        <v>1</v>
      </c>
      <c r="N5981" t="s">
        <v>36</v>
      </c>
      <c r="O5981">
        <v>4930</v>
      </c>
      <c r="P5981" t="s">
        <v>30</v>
      </c>
      <c r="Q5981" t="s">
        <v>35</v>
      </c>
      <c r="R5981" t="s">
        <v>35</v>
      </c>
      <c r="S5981">
        <v>0</v>
      </c>
      <c r="T5981">
        <v>20212</v>
      </c>
      <c r="U5981">
        <v>1</v>
      </c>
      <c r="V5981" t="s">
        <v>36</v>
      </c>
      <c r="W5981">
        <v>4790</v>
      </c>
      <c r="X5981">
        <v>16045524</v>
      </c>
      <c r="Y5981" t="str">
        <f t="shared" si="93"/>
        <v>1. &lt;= 1 Year</v>
      </c>
      <c r="Z5981" t="str">
        <f t="shared" si="93"/>
        <v>7. &gt;= 6 Year</v>
      </c>
    </row>
    <row r="5982" spans="1:26" x14ac:dyDescent="0.25">
      <c r="A5982">
        <v>162529692</v>
      </c>
      <c r="B5982" t="s">
        <v>3260</v>
      </c>
      <c r="C5982" t="s">
        <v>3261</v>
      </c>
      <c r="D5982" t="s">
        <v>122</v>
      </c>
      <c r="E5982">
        <v>21</v>
      </c>
      <c r="F5982" t="s">
        <v>6</v>
      </c>
      <c r="G5982" t="s">
        <v>8867</v>
      </c>
      <c r="H5982" t="s">
        <v>30</v>
      </c>
      <c r="I5982" t="s">
        <v>27</v>
      </c>
      <c r="J5982">
        <v>1210</v>
      </c>
      <c r="K5982">
        <v>1203</v>
      </c>
      <c r="L5982">
        <v>0</v>
      </c>
      <c r="M5982">
        <v>0</v>
      </c>
      <c r="N5982" t="s">
        <v>35</v>
      </c>
      <c r="O5982">
        <v>0</v>
      </c>
      <c r="P5982">
        <v>20180119</v>
      </c>
      <c r="Q5982" t="s">
        <v>36</v>
      </c>
      <c r="R5982" t="s">
        <v>35</v>
      </c>
      <c r="S5982">
        <v>0</v>
      </c>
      <c r="T5982">
        <v>0</v>
      </c>
      <c r="U5982">
        <v>0</v>
      </c>
      <c r="V5982" t="s">
        <v>35</v>
      </c>
      <c r="W5982">
        <v>0</v>
      </c>
      <c r="X5982">
        <v>14328829</v>
      </c>
      <c r="Y5982" t="str">
        <f t="shared" si="93"/>
        <v>4. 2-3 Year</v>
      </c>
      <c r="Z5982" t="str">
        <f t="shared" si="93"/>
        <v>4. 2-3 Year</v>
      </c>
    </row>
    <row r="5983" spans="1:26" x14ac:dyDescent="0.25">
      <c r="A5983">
        <v>163059793</v>
      </c>
      <c r="B5983" t="s">
        <v>3852</v>
      </c>
      <c r="C5983" t="s">
        <v>3069</v>
      </c>
      <c r="D5983" t="s">
        <v>122</v>
      </c>
      <c r="E5983">
        <v>21</v>
      </c>
      <c r="F5983" t="s">
        <v>6</v>
      </c>
      <c r="G5983" t="s">
        <v>8867</v>
      </c>
      <c r="H5983" t="s">
        <v>30</v>
      </c>
      <c r="I5983" t="s">
        <v>27</v>
      </c>
      <c r="J5983">
        <v>860</v>
      </c>
      <c r="K5983">
        <v>832</v>
      </c>
      <c r="L5983">
        <v>0</v>
      </c>
      <c r="M5983">
        <v>0</v>
      </c>
      <c r="N5983" t="s">
        <v>35</v>
      </c>
      <c r="O5983">
        <v>0</v>
      </c>
      <c r="P5983" t="s">
        <v>30</v>
      </c>
      <c r="Q5983" t="s">
        <v>35</v>
      </c>
      <c r="R5983" t="s">
        <v>35</v>
      </c>
      <c r="S5983">
        <v>0</v>
      </c>
      <c r="T5983">
        <v>0</v>
      </c>
      <c r="U5983">
        <v>0</v>
      </c>
      <c r="V5983" t="s">
        <v>35</v>
      </c>
      <c r="W5983">
        <v>0</v>
      </c>
      <c r="X5983">
        <v>12792951</v>
      </c>
      <c r="Y5983" t="str">
        <f t="shared" si="93"/>
        <v>4. 2-3 Year</v>
      </c>
      <c r="Z5983" t="str">
        <f t="shared" si="93"/>
        <v>4. 2-3 Year</v>
      </c>
    </row>
    <row r="5984" spans="1:26" x14ac:dyDescent="0.25">
      <c r="A5984">
        <v>164153866</v>
      </c>
      <c r="B5984" t="s">
        <v>7005</v>
      </c>
      <c r="C5984" t="s">
        <v>7006</v>
      </c>
      <c r="D5984" t="s">
        <v>123</v>
      </c>
      <c r="E5984">
        <v>21</v>
      </c>
      <c r="F5984" t="s">
        <v>6</v>
      </c>
      <c r="G5984" t="s">
        <v>7007</v>
      </c>
      <c r="H5984" t="s">
        <v>30</v>
      </c>
      <c r="I5984" t="s">
        <v>27</v>
      </c>
      <c r="J5984">
        <v>253</v>
      </c>
      <c r="K5984">
        <v>237</v>
      </c>
      <c r="L5984">
        <v>20211</v>
      </c>
      <c r="M5984">
        <v>1</v>
      </c>
      <c r="N5984" t="s">
        <v>36</v>
      </c>
      <c r="O5984">
        <v>5187</v>
      </c>
      <c r="P5984">
        <v>20190310</v>
      </c>
      <c r="Q5984" t="s">
        <v>36</v>
      </c>
      <c r="R5984" t="s">
        <v>35</v>
      </c>
      <c r="S5984">
        <v>0</v>
      </c>
      <c r="T5984">
        <v>20212</v>
      </c>
      <c r="U5984">
        <v>1</v>
      </c>
      <c r="V5984" t="s">
        <v>36</v>
      </c>
      <c r="W5984">
        <v>1404</v>
      </c>
      <c r="X5984">
        <v>15228599</v>
      </c>
      <c r="Y5984" t="str">
        <f t="shared" si="93"/>
        <v>1. &lt;= 1 Year</v>
      </c>
      <c r="Z5984" t="str">
        <f t="shared" si="93"/>
        <v>1. &lt;= 1 Year</v>
      </c>
    </row>
    <row r="5985" spans="1:26" x14ac:dyDescent="0.25">
      <c r="A5985">
        <v>164365213</v>
      </c>
      <c r="B5985" t="s">
        <v>10397</v>
      </c>
      <c r="C5985" t="s">
        <v>511</v>
      </c>
      <c r="D5985" t="s">
        <v>108</v>
      </c>
      <c r="E5985">
        <v>21</v>
      </c>
      <c r="F5985" t="s">
        <v>6</v>
      </c>
      <c r="G5985" t="s">
        <v>3749</v>
      </c>
      <c r="H5985" t="s">
        <v>30</v>
      </c>
      <c r="I5985" t="s">
        <v>27</v>
      </c>
      <c r="J5985">
        <v>27</v>
      </c>
      <c r="K5985">
        <v>8</v>
      </c>
      <c r="L5985">
        <v>20211</v>
      </c>
      <c r="M5985">
        <v>1</v>
      </c>
      <c r="N5985" t="s">
        <v>36</v>
      </c>
      <c r="O5985">
        <v>4400</v>
      </c>
      <c r="P5985" t="s">
        <v>30</v>
      </c>
      <c r="Q5985" t="s">
        <v>35</v>
      </c>
      <c r="R5985" t="s">
        <v>36</v>
      </c>
      <c r="S5985">
        <v>1</v>
      </c>
      <c r="T5985">
        <v>20212</v>
      </c>
      <c r="U5985">
        <v>1</v>
      </c>
      <c r="V5985" t="s">
        <v>36</v>
      </c>
      <c r="W5985">
        <v>1487.79</v>
      </c>
      <c r="X5985">
        <v>13650662</v>
      </c>
      <c r="Y5985" t="str">
        <f t="shared" si="93"/>
        <v>1. &lt;= 1 Year</v>
      </c>
      <c r="Z5985" t="str">
        <f t="shared" si="93"/>
        <v>1. &lt;= 1 Year</v>
      </c>
    </row>
    <row r="5986" spans="1:26" x14ac:dyDescent="0.25">
      <c r="A5986">
        <v>163948445</v>
      </c>
      <c r="B5986" t="s">
        <v>5991</v>
      </c>
      <c r="C5986" t="s">
        <v>1259</v>
      </c>
      <c r="D5986" t="s">
        <v>122</v>
      </c>
      <c r="E5986">
        <v>21</v>
      </c>
      <c r="F5986" t="s">
        <v>6</v>
      </c>
      <c r="G5986" t="s">
        <v>2472</v>
      </c>
      <c r="H5986" t="s">
        <v>30</v>
      </c>
      <c r="I5986" t="s">
        <v>27</v>
      </c>
      <c r="J5986">
        <v>416</v>
      </c>
      <c r="K5986">
        <v>377</v>
      </c>
      <c r="L5986">
        <v>20211</v>
      </c>
      <c r="M5986">
        <v>1</v>
      </c>
      <c r="N5986" t="s">
        <v>36</v>
      </c>
      <c r="O5986">
        <v>13233</v>
      </c>
      <c r="P5986">
        <v>20190415</v>
      </c>
      <c r="Q5986" t="s">
        <v>36</v>
      </c>
      <c r="R5986" t="s">
        <v>35</v>
      </c>
      <c r="S5986">
        <v>0</v>
      </c>
      <c r="T5986">
        <v>20212</v>
      </c>
      <c r="U5986">
        <v>1</v>
      </c>
      <c r="V5986" t="s">
        <v>36</v>
      </c>
      <c r="W5986">
        <v>15928</v>
      </c>
      <c r="X5986">
        <v>7633931</v>
      </c>
      <c r="Y5986" t="str">
        <f t="shared" si="93"/>
        <v>2.  1-1.5 Years</v>
      </c>
      <c r="Z5986" t="str">
        <f t="shared" si="93"/>
        <v>2.  1-1.5 Years</v>
      </c>
    </row>
    <row r="5987" spans="1:26" x14ac:dyDescent="0.25">
      <c r="A5987">
        <v>164330821</v>
      </c>
      <c r="B5987" t="s">
        <v>416</v>
      </c>
      <c r="C5987" t="s">
        <v>10398</v>
      </c>
      <c r="D5987" t="s">
        <v>121</v>
      </c>
      <c r="E5987">
        <v>21</v>
      </c>
      <c r="F5987" t="s">
        <v>6</v>
      </c>
      <c r="G5987" t="s">
        <v>7804</v>
      </c>
      <c r="H5987" t="s">
        <v>30</v>
      </c>
      <c r="I5987" t="s">
        <v>27</v>
      </c>
      <c r="J5987">
        <v>45</v>
      </c>
      <c r="K5987">
        <v>45</v>
      </c>
      <c r="L5987">
        <v>20211</v>
      </c>
      <c r="M5987">
        <v>1</v>
      </c>
      <c r="N5987" t="s">
        <v>36</v>
      </c>
      <c r="O5987">
        <v>8134</v>
      </c>
      <c r="P5987" t="s">
        <v>30</v>
      </c>
      <c r="Q5987" t="s">
        <v>35</v>
      </c>
      <c r="R5987" t="s">
        <v>35</v>
      </c>
      <c r="S5987">
        <v>0</v>
      </c>
      <c r="T5987">
        <v>20212</v>
      </c>
      <c r="U5987">
        <v>1</v>
      </c>
      <c r="V5987" t="s">
        <v>36</v>
      </c>
      <c r="W5987">
        <v>5905.62</v>
      </c>
      <c r="X5987">
        <v>12330564</v>
      </c>
      <c r="Y5987" t="str">
        <f t="shared" si="93"/>
        <v>1. &lt;= 1 Year</v>
      </c>
      <c r="Z5987" t="str">
        <f t="shared" si="93"/>
        <v>1. &lt;= 1 Year</v>
      </c>
    </row>
    <row r="5988" spans="1:26" x14ac:dyDescent="0.25">
      <c r="A5988">
        <v>163973345</v>
      </c>
      <c r="B5988" t="s">
        <v>634</v>
      </c>
      <c r="C5988" t="s">
        <v>5614</v>
      </c>
      <c r="D5988" t="s">
        <v>122</v>
      </c>
      <c r="E5988">
        <v>21</v>
      </c>
      <c r="F5988" t="s">
        <v>6</v>
      </c>
      <c r="G5988" t="s">
        <v>8867</v>
      </c>
      <c r="H5988" t="s">
        <v>30</v>
      </c>
      <c r="I5988" t="s">
        <v>27</v>
      </c>
      <c r="J5988">
        <v>412</v>
      </c>
      <c r="K5988">
        <v>388</v>
      </c>
      <c r="L5988">
        <v>20211</v>
      </c>
      <c r="M5988">
        <v>1</v>
      </c>
      <c r="N5988" t="s">
        <v>36</v>
      </c>
      <c r="O5988">
        <v>3413</v>
      </c>
      <c r="P5988">
        <v>20210622</v>
      </c>
      <c r="Q5988" t="s">
        <v>36</v>
      </c>
      <c r="R5988" t="s">
        <v>35</v>
      </c>
      <c r="S5988">
        <v>0</v>
      </c>
      <c r="T5988">
        <v>20212</v>
      </c>
      <c r="U5988">
        <v>1</v>
      </c>
      <c r="V5988" t="s">
        <v>36</v>
      </c>
      <c r="W5988">
        <v>1934.32</v>
      </c>
      <c r="X5988">
        <v>12734089</v>
      </c>
      <c r="Y5988" t="str">
        <f t="shared" si="93"/>
        <v>2.  1-1.5 Years</v>
      </c>
      <c r="Z5988" t="str">
        <f t="shared" si="93"/>
        <v>2.  1-1.5 Years</v>
      </c>
    </row>
    <row r="5989" spans="1:26" x14ac:dyDescent="0.25">
      <c r="A5989">
        <v>164095944</v>
      </c>
      <c r="B5989" t="s">
        <v>6415</v>
      </c>
      <c r="C5989" t="s">
        <v>1513</v>
      </c>
      <c r="D5989" t="s">
        <v>122</v>
      </c>
      <c r="E5989">
        <v>21</v>
      </c>
      <c r="F5989" t="s">
        <v>6</v>
      </c>
      <c r="G5989" t="s">
        <v>3580</v>
      </c>
      <c r="H5989" t="s">
        <v>30</v>
      </c>
      <c r="I5989" t="s">
        <v>27</v>
      </c>
      <c r="J5989">
        <v>318</v>
      </c>
      <c r="K5989">
        <v>304</v>
      </c>
      <c r="L5989">
        <v>20211</v>
      </c>
      <c r="M5989">
        <v>1</v>
      </c>
      <c r="N5989" t="s">
        <v>36</v>
      </c>
      <c r="O5989">
        <v>414</v>
      </c>
      <c r="P5989" t="s">
        <v>30</v>
      </c>
      <c r="Q5989" t="s">
        <v>35</v>
      </c>
      <c r="R5989" t="s">
        <v>35</v>
      </c>
      <c r="S5989">
        <v>0</v>
      </c>
      <c r="T5989">
        <v>0</v>
      </c>
      <c r="U5989">
        <v>0</v>
      </c>
      <c r="V5989" t="s">
        <v>35</v>
      </c>
      <c r="W5989">
        <v>0</v>
      </c>
      <c r="X5989">
        <v>15921664</v>
      </c>
      <c r="Y5989" t="str">
        <f t="shared" si="93"/>
        <v>1. &lt;= 1 Year</v>
      </c>
      <c r="Z5989" t="str">
        <f t="shared" si="93"/>
        <v>1. &lt;= 1 Year</v>
      </c>
    </row>
    <row r="5990" spans="1:26" x14ac:dyDescent="0.25">
      <c r="A5990">
        <v>164265543</v>
      </c>
      <c r="B5990" t="s">
        <v>952</v>
      </c>
      <c r="C5990" t="s">
        <v>8743</v>
      </c>
      <c r="D5990" t="s">
        <v>122</v>
      </c>
      <c r="E5990">
        <v>21</v>
      </c>
      <c r="F5990" t="s">
        <v>38</v>
      </c>
      <c r="G5990" t="s">
        <v>3918</v>
      </c>
      <c r="H5990" t="s">
        <v>30</v>
      </c>
      <c r="I5990" t="s">
        <v>27</v>
      </c>
      <c r="J5990">
        <v>136</v>
      </c>
      <c r="K5990">
        <v>115</v>
      </c>
      <c r="L5990">
        <v>0</v>
      </c>
      <c r="M5990">
        <v>0</v>
      </c>
      <c r="N5990" t="s">
        <v>35</v>
      </c>
      <c r="O5990">
        <v>0</v>
      </c>
      <c r="P5990">
        <v>20190318</v>
      </c>
      <c r="Q5990" t="s">
        <v>36</v>
      </c>
      <c r="R5990" t="s">
        <v>36</v>
      </c>
      <c r="S5990">
        <v>1</v>
      </c>
      <c r="T5990">
        <v>0</v>
      </c>
      <c r="U5990">
        <v>0</v>
      </c>
      <c r="V5990" t="s">
        <v>35</v>
      </c>
      <c r="W5990">
        <v>0</v>
      </c>
      <c r="X5990">
        <v>14158513</v>
      </c>
      <c r="Y5990" t="str">
        <f t="shared" si="93"/>
        <v>1. &lt;= 1 Year</v>
      </c>
      <c r="Z5990" t="str">
        <f t="shared" si="93"/>
        <v>1. &lt;= 1 Year</v>
      </c>
    </row>
    <row r="5991" spans="1:26" x14ac:dyDescent="0.25">
      <c r="A5991">
        <v>164174392</v>
      </c>
      <c r="B5991" t="s">
        <v>636</v>
      </c>
      <c r="C5991" t="s">
        <v>1263</v>
      </c>
      <c r="D5991" t="s">
        <v>82</v>
      </c>
      <c r="E5991">
        <v>21</v>
      </c>
      <c r="F5991" t="s">
        <v>6</v>
      </c>
      <c r="G5991" t="s">
        <v>7007</v>
      </c>
      <c r="H5991" t="s">
        <v>30</v>
      </c>
      <c r="I5991" t="s">
        <v>27</v>
      </c>
      <c r="J5991">
        <v>226</v>
      </c>
      <c r="K5991">
        <v>213</v>
      </c>
      <c r="L5991">
        <v>20211</v>
      </c>
      <c r="M5991">
        <v>1</v>
      </c>
      <c r="N5991" t="s">
        <v>36</v>
      </c>
      <c r="O5991">
        <v>8787</v>
      </c>
      <c r="P5991" t="s">
        <v>30</v>
      </c>
      <c r="Q5991" t="s">
        <v>35</v>
      </c>
      <c r="R5991" t="s">
        <v>35</v>
      </c>
      <c r="S5991">
        <v>0</v>
      </c>
      <c r="T5991">
        <v>0</v>
      </c>
      <c r="U5991">
        <v>0</v>
      </c>
      <c r="V5991" t="s">
        <v>35</v>
      </c>
      <c r="W5991">
        <v>0</v>
      </c>
      <c r="X5991">
        <v>7646172</v>
      </c>
      <c r="Y5991" t="str">
        <f t="shared" si="93"/>
        <v>1. &lt;= 1 Year</v>
      </c>
      <c r="Z5991" t="str">
        <f t="shared" si="93"/>
        <v>1. &lt;= 1 Year</v>
      </c>
    </row>
    <row r="5992" spans="1:26" x14ac:dyDescent="0.25">
      <c r="A5992">
        <v>164204814</v>
      </c>
      <c r="B5992" t="s">
        <v>637</v>
      </c>
      <c r="C5992" t="s">
        <v>1881</v>
      </c>
      <c r="D5992" t="s">
        <v>127</v>
      </c>
      <c r="E5992">
        <v>21</v>
      </c>
      <c r="F5992" t="s">
        <v>37</v>
      </c>
      <c r="G5992" t="s">
        <v>4236</v>
      </c>
      <c r="H5992" t="s">
        <v>30</v>
      </c>
      <c r="I5992" t="s">
        <v>27</v>
      </c>
      <c r="J5992">
        <v>206</v>
      </c>
      <c r="K5992">
        <v>155</v>
      </c>
      <c r="L5992">
        <v>0</v>
      </c>
      <c r="M5992">
        <v>0</v>
      </c>
      <c r="N5992" t="s">
        <v>35</v>
      </c>
      <c r="O5992">
        <v>0</v>
      </c>
      <c r="P5992" t="s">
        <v>30</v>
      </c>
      <c r="Q5992" t="s">
        <v>35</v>
      </c>
      <c r="R5992" t="s">
        <v>35</v>
      </c>
      <c r="S5992">
        <v>0</v>
      </c>
      <c r="T5992">
        <v>20212</v>
      </c>
      <c r="U5992">
        <v>1</v>
      </c>
      <c r="V5992" t="s">
        <v>36</v>
      </c>
      <c r="W5992">
        <v>5005</v>
      </c>
      <c r="X5992">
        <v>15981903</v>
      </c>
      <c r="Y5992" t="str">
        <f t="shared" si="93"/>
        <v>1. &lt;= 1 Year</v>
      </c>
      <c r="Z5992" t="str">
        <f t="shared" si="93"/>
        <v>1. &lt;= 1 Year</v>
      </c>
    </row>
    <row r="5993" spans="1:26" x14ac:dyDescent="0.25">
      <c r="A5993">
        <v>164328624</v>
      </c>
      <c r="B5993" t="s">
        <v>10399</v>
      </c>
      <c r="C5993" t="s">
        <v>208</v>
      </c>
      <c r="D5993" t="s">
        <v>122</v>
      </c>
      <c r="E5993">
        <v>21</v>
      </c>
      <c r="F5993" t="s">
        <v>38</v>
      </c>
      <c r="G5993" t="s">
        <v>2472</v>
      </c>
      <c r="H5993" t="s">
        <v>30</v>
      </c>
      <c r="I5993" t="s">
        <v>27</v>
      </c>
      <c r="J5993">
        <v>66</v>
      </c>
      <c r="K5993" t="s">
        <v>30</v>
      </c>
      <c r="L5993">
        <v>20211</v>
      </c>
      <c r="M5993">
        <v>1</v>
      </c>
      <c r="N5993" t="s">
        <v>36</v>
      </c>
      <c r="O5993">
        <v>80470</v>
      </c>
      <c r="P5993" t="s">
        <v>30</v>
      </c>
      <c r="Q5993" t="s">
        <v>35</v>
      </c>
      <c r="R5993" t="s">
        <v>36</v>
      </c>
      <c r="S5993">
        <v>1</v>
      </c>
      <c r="T5993">
        <v>0</v>
      </c>
      <c r="U5993">
        <v>0</v>
      </c>
      <c r="V5993" t="s">
        <v>35</v>
      </c>
      <c r="W5993">
        <v>0</v>
      </c>
      <c r="X5993">
        <v>13560664</v>
      </c>
      <c r="Y5993" t="str">
        <f t="shared" si="93"/>
        <v>1. &lt;= 1 Year</v>
      </c>
      <c r="Z5993" t="str">
        <f t="shared" si="93"/>
        <v>7. &gt;= 6 Year</v>
      </c>
    </row>
    <row r="5994" spans="1:26" x14ac:dyDescent="0.25">
      <c r="A5994">
        <v>164352192</v>
      </c>
      <c r="B5994" t="s">
        <v>2139</v>
      </c>
      <c r="C5994" t="s">
        <v>701</v>
      </c>
      <c r="D5994" t="s">
        <v>146</v>
      </c>
      <c r="E5994">
        <v>21</v>
      </c>
      <c r="F5994" t="s">
        <v>38</v>
      </c>
      <c r="G5994" t="s">
        <v>8866</v>
      </c>
      <c r="H5994" t="s">
        <v>30</v>
      </c>
      <c r="I5994" t="s">
        <v>27</v>
      </c>
      <c r="J5994">
        <v>101</v>
      </c>
      <c r="K5994">
        <v>101</v>
      </c>
      <c r="L5994">
        <v>20211</v>
      </c>
      <c r="M5994">
        <v>1</v>
      </c>
      <c r="N5994" t="s">
        <v>36</v>
      </c>
      <c r="O5994">
        <v>3528</v>
      </c>
      <c r="P5994">
        <v>20200915</v>
      </c>
      <c r="Q5994" t="s">
        <v>36</v>
      </c>
      <c r="R5994" t="s">
        <v>35</v>
      </c>
      <c r="S5994">
        <v>0</v>
      </c>
      <c r="T5994">
        <v>0</v>
      </c>
      <c r="U5994">
        <v>0</v>
      </c>
      <c r="V5994" t="s">
        <v>35</v>
      </c>
      <c r="W5994">
        <v>0</v>
      </c>
      <c r="X5994">
        <v>9666545</v>
      </c>
      <c r="Y5994" t="str">
        <f t="shared" si="93"/>
        <v>1. &lt;= 1 Year</v>
      </c>
      <c r="Z5994" t="str">
        <f t="shared" si="93"/>
        <v>1. &lt;= 1 Year</v>
      </c>
    </row>
    <row r="5995" spans="1:26" x14ac:dyDescent="0.25">
      <c r="A5995">
        <v>163873324</v>
      </c>
      <c r="B5995" t="s">
        <v>5615</v>
      </c>
      <c r="C5995" t="s">
        <v>5616</v>
      </c>
      <c r="D5995" t="s">
        <v>146</v>
      </c>
      <c r="E5995">
        <v>21</v>
      </c>
      <c r="F5995" t="s">
        <v>6</v>
      </c>
      <c r="G5995" t="s">
        <v>2472</v>
      </c>
      <c r="H5995" t="s">
        <v>30</v>
      </c>
      <c r="I5995" t="s">
        <v>27</v>
      </c>
      <c r="J5995">
        <v>451</v>
      </c>
      <c r="K5995">
        <v>438</v>
      </c>
      <c r="L5995">
        <v>0</v>
      </c>
      <c r="M5995">
        <v>0</v>
      </c>
      <c r="N5995" t="s">
        <v>35</v>
      </c>
      <c r="O5995">
        <v>0</v>
      </c>
      <c r="P5995">
        <v>20180313</v>
      </c>
      <c r="Q5995" t="s">
        <v>36</v>
      </c>
      <c r="R5995" t="s">
        <v>36</v>
      </c>
      <c r="S5995">
        <v>1</v>
      </c>
      <c r="T5995">
        <v>0</v>
      </c>
      <c r="U5995">
        <v>0</v>
      </c>
      <c r="V5995" t="s">
        <v>35</v>
      </c>
      <c r="W5995">
        <v>0</v>
      </c>
      <c r="X5995">
        <v>11455994</v>
      </c>
      <c r="Y5995" t="str">
        <f t="shared" si="93"/>
        <v>2.  1-1.5 Years</v>
      </c>
      <c r="Z5995" t="str">
        <f t="shared" si="93"/>
        <v>2.  1-1.5 Years</v>
      </c>
    </row>
    <row r="5996" spans="1:26" x14ac:dyDescent="0.25">
      <c r="A5996">
        <v>164277029</v>
      </c>
      <c r="B5996" t="s">
        <v>8744</v>
      </c>
      <c r="C5996" t="s">
        <v>937</v>
      </c>
      <c r="D5996" t="s">
        <v>122</v>
      </c>
      <c r="E5996">
        <v>21</v>
      </c>
      <c r="F5996" t="s">
        <v>5</v>
      </c>
      <c r="G5996" t="s">
        <v>3528</v>
      </c>
      <c r="H5996" t="s">
        <v>30</v>
      </c>
      <c r="I5996" t="s">
        <v>27</v>
      </c>
      <c r="J5996">
        <v>125</v>
      </c>
      <c r="K5996">
        <v>121</v>
      </c>
      <c r="L5996">
        <v>0</v>
      </c>
      <c r="M5996">
        <v>0</v>
      </c>
      <c r="N5996" t="s">
        <v>35</v>
      </c>
      <c r="O5996">
        <v>0</v>
      </c>
      <c r="P5996" t="s">
        <v>30</v>
      </c>
      <c r="Q5996" t="s">
        <v>35</v>
      </c>
      <c r="R5996" t="s">
        <v>36</v>
      </c>
      <c r="S5996">
        <v>1</v>
      </c>
      <c r="T5996">
        <v>0</v>
      </c>
      <c r="U5996">
        <v>0</v>
      </c>
      <c r="V5996" t="s">
        <v>35</v>
      </c>
      <c r="W5996">
        <v>0</v>
      </c>
      <c r="X5996">
        <v>15963330</v>
      </c>
      <c r="Y5996" t="str">
        <f t="shared" si="93"/>
        <v>1. &lt;= 1 Year</v>
      </c>
      <c r="Z5996" t="str">
        <f t="shared" si="93"/>
        <v>1. &lt;= 1 Year</v>
      </c>
    </row>
    <row r="5997" spans="1:26" x14ac:dyDescent="0.25">
      <c r="A5997">
        <v>164172735</v>
      </c>
      <c r="B5997" t="s">
        <v>7384</v>
      </c>
      <c r="C5997" t="s">
        <v>3267</v>
      </c>
      <c r="D5997" t="s">
        <v>122</v>
      </c>
      <c r="E5997">
        <v>21</v>
      </c>
      <c r="F5997" t="s">
        <v>6</v>
      </c>
      <c r="G5997" t="s">
        <v>2472</v>
      </c>
      <c r="H5997" t="s">
        <v>30</v>
      </c>
      <c r="I5997" t="s">
        <v>27</v>
      </c>
      <c r="J5997">
        <v>230</v>
      </c>
      <c r="K5997">
        <v>205</v>
      </c>
      <c r="L5997">
        <v>0</v>
      </c>
      <c r="M5997">
        <v>0</v>
      </c>
      <c r="N5997" t="s">
        <v>35</v>
      </c>
      <c r="O5997">
        <v>0</v>
      </c>
      <c r="P5997" t="s">
        <v>30</v>
      </c>
      <c r="Q5997" t="s">
        <v>35</v>
      </c>
      <c r="R5997" t="s">
        <v>36</v>
      </c>
      <c r="S5997">
        <v>1</v>
      </c>
      <c r="T5997">
        <v>0</v>
      </c>
      <c r="U5997">
        <v>0</v>
      </c>
      <c r="V5997" t="s">
        <v>35</v>
      </c>
      <c r="W5997">
        <v>0</v>
      </c>
      <c r="X5997">
        <v>15290422</v>
      </c>
      <c r="Y5997" t="str">
        <f t="shared" si="93"/>
        <v>1. &lt;= 1 Year</v>
      </c>
      <c r="Z5997" t="str">
        <f t="shared" si="93"/>
        <v>1. &lt;= 1 Year</v>
      </c>
    </row>
    <row r="5998" spans="1:26" x14ac:dyDescent="0.25">
      <c r="A5998">
        <v>164171760</v>
      </c>
      <c r="B5998" t="s">
        <v>7008</v>
      </c>
      <c r="C5998" t="s">
        <v>7009</v>
      </c>
      <c r="D5998" t="s">
        <v>122</v>
      </c>
      <c r="E5998">
        <v>21</v>
      </c>
      <c r="F5998" t="s">
        <v>38</v>
      </c>
      <c r="G5998" t="s">
        <v>3580</v>
      </c>
      <c r="H5998" t="s">
        <v>30</v>
      </c>
      <c r="I5998" t="s">
        <v>27</v>
      </c>
      <c r="J5998">
        <v>231</v>
      </c>
      <c r="K5998">
        <v>190</v>
      </c>
      <c r="L5998">
        <v>20211</v>
      </c>
      <c r="M5998">
        <v>1</v>
      </c>
      <c r="N5998" t="s">
        <v>36</v>
      </c>
      <c r="O5998">
        <v>250</v>
      </c>
      <c r="P5998">
        <v>20201103</v>
      </c>
      <c r="Q5998" t="s">
        <v>36</v>
      </c>
      <c r="R5998" t="s">
        <v>36</v>
      </c>
      <c r="S5998">
        <v>1</v>
      </c>
      <c r="T5998">
        <v>0</v>
      </c>
      <c r="U5998">
        <v>0</v>
      </c>
      <c r="V5998" t="s">
        <v>35</v>
      </c>
      <c r="W5998">
        <v>0</v>
      </c>
      <c r="X5998">
        <v>15746973</v>
      </c>
      <c r="Y5998" t="str">
        <f t="shared" si="93"/>
        <v>1. &lt;= 1 Year</v>
      </c>
      <c r="Z5998" t="str">
        <f t="shared" si="93"/>
        <v>1. &lt;= 1 Year</v>
      </c>
    </row>
    <row r="5999" spans="1:26" x14ac:dyDescent="0.25">
      <c r="A5999">
        <v>164068619</v>
      </c>
      <c r="B5999" t="s">
        <v>638</v>
      </c>
      <c r="C5999" t="s">
        <v>511</v>
      </c>
      <c r="D5999" t="s">
        <v>122</v>
      </c>
      <c r="E5999">
        <v>21</v>
      </c>
      <c r="F5999" t="s">
        <v>5</v>
      </c>
      <c r="G5999" t="s">
        <v>3528</v>
      </c>
      <c r="H5999" t="s">
        <v>30</v>
      </c>
      <c r="I5999" t="s">
        <v>27</v>
      </c>
      <c r="J5999">
        <v>346</v>
      </c>
      <c r="K5999">
        <v>342</v>
      </c>
      <c r="L5999">
        <v>20211</v>
      </c>
      <c r="M5999">
        <v>1</v>
      </c>
      <c r="N5999" t="s">
        <v>36</v>
      </c>
      <c r="O5999">
        <v>5513</v>
      </c>
      <c r="P5999">
        <v>20210726</v>
      </c>
      <c r="Q5999" t="s">
        <v>36</v>
      </c>
      <c r="R5999" t="s">
        <v>36</v>
      </c>
      <c r="S5999">
        <v>1</v>
      </c>
      <c r="T5999">
        <v>0</v>
      </c>
      <c r="U5999">
        <v>0</v>
      </c>
      <c r="V5999" t="s">
        <v>35</v>
      </c>
      <c r="W5999">
        <v>0</v>
      </c>
      <c r="X5999">
        <v>15925833</v>
      </c>
      <c r="Y5999" t="str">
        <f t="shared" si="93"/>
        <v>1. &lt;= 1 Year</v>
      </c>
      <c r="Z5999" t="str">
        <f t="shared" si="93"/>
        <v>1. &lt;= 1 Year</v>
      </c>
    </row>
    <row r="6000" spans="1:26" x14ac:dyDescent="0.25">
      <c r="A6000">
        <v>163951142</v>
      </c>
      <c r="B6000" t="s">
        <v>5617</v>
      </c>
      <c r="C6000" t="s">
        <v>1270</v>
      </c>
      <c r="D6000" t="s">
        <v>122</v>
      </c>
      <c r="E6000">
        <v>21</v>
      </c>
      <c r="F6000" t="s">
        <v>6</v>
      </c>
      <c r="G6000" t="s">
        <v>3528</v>
      </c>
      <c r="H6000" t="s">
        <v>30</v>
      </c>
      <c r="I6000" t="s">
        <v>27</v>
      </c>
      <c r="J6000">
        <v>416</v>
      </c>
      <c r="K6000">
        <v>402</v>
      </c>
      <c r="L6000">
        <v>20211</v>
      </c>
      <c r="M6000">
        <v>1</v>
      </c>
      <c r="N6000" t="s">
        <v>36</v>
      </c>
      <c r="O6000">
        <v>2323</v>
      </c>
      <c r="P6000">
        <v>20190925</v>
      </c>
      <c r="Q6000" t="s">
        <v>36</v>
      </c>
      <c r="R6000" t="s">
        <v>35</v>
      </c>
      <c r="S6000">
        <v>0</v>
      </c>
      <c r="T6000">
        <v>0</v>
      </c>
      <c r="U6000">
        <v>0</v>
      </c>
      <c r="V6000" t="s">
        <v>35</v>
      </c>
      <c r="W6000">
        <v>0</v>
      </c>
      <c r="X6000">
        <v>15338548</v>
      </c>
      <c r="Y6000" t="str">
        <f t="shared" si="93"/>
        <v>2.  1-1.5 Years</v>
      </c>
      <c r="Z6000" t="str">
        <f t="shared" si="93"/>
        <v>2.  1-1.5 Years</v>
      </c>
    </row>
    <row r="6001" spans="1:26" x14ac:dyDescent="0.25">
      <c r="A6001">
        <v>164193067</v>
      </c>
      <c r="B6001" t="s">
        <v>7385</v>
      </c>
      <c r="C6001" t="s">
        <v>221</v>
      </c>
      <c r="D6001" t="s">
        <v>122</v>
      </c>
      <c r="E6001">
        <v>21</v>
      </c>
      <c r="F6001" t="s">
        <v>6</v>
      </c>
      <c r="G6001" t="s">
        <v>7007</v>
      </c>
      <c r="H6001" t="s">
        <v>30</v>
      </c>
      <c r="I6001" t="s">
        <v>27</v>
      </c>
      <c r="J6001">
        <v>212</v>
      </c>
      <c r="K6001">
        <v>199</v>
      </c>
      <c r="L6001">
        <v>20211</v>
      </c>
      <c r="M6001">
        <v>1</v>
      </c>
      <c r="N6001" t="s">
        <v>36</v>
      </c>
      <c r="O6001">
        <v>8216</v>
      </c>
      <c r="P6001">
        <v>20201103</v>
      </c>
      <c r="Q6001" t="s">
        <v>36</v>
      </c>
      <c r="R6001" t="s">
        <v>35</v>
      </c>
      <c r="S6001">
        <v>0</v>
      </c>
      <c r="T6001">
        <v>20212</v>
      </c>
      <c r="U6001">
        <v>1</v>
      </c>
      <c r="V6001" t="s">
        <v>36</v>
      </c>
      <c r="W6001">
        <v>7895.48</v>
      </c>
      <c r="X6001">
        <v>13741895</v>
      </c>
      <c r="Y6001" t="str">
        <f t="shared" si="93"/>
        <v>1. &lt;= 1 Year</v>
      </c>
      <c r="Z6001" t="str">
        <f t="shared" si="93"/>
        <v>1. &lt;= 1 Year</v>
      </c>
    </row>
    <row r="6002" spans="1:26" x14ac:dyDescent="0.25">
      <c r="A6002">
        <v>164156890</v>
      </c>
      <c r="B6002" t="s">
        <v>3579</v>
      </c>
      <c r="C6002" t="s">
        <v>7010</v>
      </c>
      <c r="D6002" t="s">
        <v>122</v>
      </c>
      <c r="E6002">
        <v>21</v>
      </c>
      <c r="F6002" t="s">
        <v>6</v>
      </c>
      <c r="G6002" t="s">
        <v>3580</v>
      </c>
      <c r="H6002" t="s">
        <v>30</v>
      </c>
      <c r="I6002" t="s">
        <v>27</v>
      </c>
      <c r="J6002">
        <v>247</v>
      </c>
      <c r="K6002">
        <v>240</v>
      </c>
      <c r="L6002">
        <v>0</v>
      </c>
      <c r="M6002">
        <v>0</v>
      </c>
      <c r="N6002" t="s">
        <v>35</v>
      </c>
      <c r="O6002">
        <v>0</v>
      </c>
      <c r="P6002" t="s">
        <v>30</v>
      </c>
      <c r="Q6002" t="s">
        <v>35</v>
      </c>
      <c r="R6002" t="s">
        <v>36</v>
      </c>
      <c r="S6002">
        <v>1</v>
      </c>
      <c r="T6002">
        <v>0</v>
      </c>
      <c r="U6002">
        <v>0</v>
      </c>
      <c r="V6002" t="s">
        <v>35</v>
      </c>
      <c r="W6002">
        <v>0</v>
      </c>
      <c r="X6002">
        <v>8559662</v>
      </c>
      <c r="Y6002" t="str">
        <f t="shared" si="93"/>
        <v>1. &lt;= 1 Year</v>
      </c>
      <c r="Z6002" t="str">
        <f t="shared" si="93"/>
        <v>1. &lt;= 1 Year</v>
      </c>
    </row>
    <row r="6003" spans="1:26" x14ac:dyDescent="0.25">
      <c r="A6003">
        <v>164135245</v>
      </c>
      <c r="B6003" t="s">
        <v>6657</v>
      </c>
      <c r="C6003" t="s">
        <v>6658</v>
      </c>
      <c r="D6003" t="s">
        <v>82</v>
      </c>
      <c r="E6003">
        <v>21</v>
      </c>
      <c r="F6003" t="s">
        <v>6</v>
      </c>
      <c r="G6003" t="s">
        <v>7007</v>
      </c>
      <c r="H6003" t="s">
        <v>30</v>
      </c>
      <c r="I6003" t="s">
        <v>27</v>
      </c>
      <c r="J6003">
        <v>276</v>
      </c>
      <c r="K6003">
        <v>268</v>
      </c>
      <c r="L6003">
        <v>20211</v>
      </c>
      <c r="M6003">
        <v>1</v>
      </c>
      <c r="N6003" t="s">
        <v>36</v>
      </c>
      <c r="O6003">
        <v>9346</v>
      </c>
      <c r="P6003">
        <v>20210114</v>
      </c>
      <c r="Q6003" t="s">
        <v>36</v>
      </c>
      <c r="R6003" t="s">
        <v>35</v>
      </c>
      <c r="S6003">
        <v>0</v>
      </c>
      <c r="T6003">
        <v>20212</v>
      </c>
      <c r="U6003">
        <v>1</v>
      </c>
      <c r="V6003" t="s">
        <v>36</v>
      </c>
      <c r="W6003">
        <v>10477.379999999999</v>
      </c>
      <c r="X6003">
        <v>15940875</v>
      </c>
      <c r="Y6003" t="str">
        <f t="shared" si="93"/>
        <v>1. &lt;= 1 Year</v>
      </c>
      <c r="Z6003" t="str">
        <f t="shared" si="93"/>
        <v>1. &lt;= 1 Year</v>
      </c>
    </row>
    <row r="6004" spans="1:26" x14ac:dyDescent="0.25">
      <c r="A6004">
        <v>164100891</v>
      </c>
      <c r="B6004" t="s">
        <v>7011</v>
      </c>
      <c r="C6004" t="s">
        <v>7012</v>
      </c>
      <c r="D6004" t="s">
        <v>122</v>
      </c>
      <c r="E6004">
        <v>21</v>
      </c>
      <c r="F6004" t="s">
        <v>6</v>
      </c>
      <c r="G6004" t="s">
        <v>2471</v>
      </c>
      <c r="H6004" t="s">
        <v>30</v>
      </c>
      <c r="I6004" t="s">
        <v>27</v>
      </c>
      <c r="J6004">
        <v>315</v>
      </c>
      <c r="K6004">
        <v>311</v>
      </c>
      <c r="L6004">
        <v>0</v>
      </c>
      <c r="M6004">
        <v>0</v>
      </c>
      <c r="N6004" t="s">
        <v>35</v>
      </c>
      <c r="O6004">
        <v>0</v>
      </c>
      <c r="P6004">
        <v>20201210</v>
      </c>
      <c r="Q6004" t="s">
        <v>36</v>
      </c>
      <c r="R6004" t="s">
        <v>35</v>
      </c>
      <c r="S6004">
        <v>0</v>
      </c>
      <c r="T6004">
        <v>0</v>
      </c>
      <c r="U6004">
        <v>0</v>
      </c>
      <c r="V6004" t="s">
        <v>35</v>
      </c>
      <c r="W6004">
        <v>0</v>
      </c>
      <c r="X6004">
        <v>15917733</v>
      </c>
      <c r="Y6004" t="str">
        <f t="shared" si="93"/>
        <v>1. &lt;= 1 Year</v>
      </c>
      <c r="Z6004" t="str">
        <f t="shared" si="93"/>
        <v>1. &lt;= 1 Year</v>
      </c>
    </row>
    <row r="6005" spans="1:26" x14ac:dyDescent="0.25">
      <c r="A6005">
        <v>164050746</v>
      </c>
      <c r="B6005" t="s">
        <v>2620</v>
      </c>
      <c r="C6005" t="s">
        <v>3224</v>
      </c>
      <c r="D6005" t="s">
        <v>122</v>
      </c>
      <c r="E6005">
        <v>21</v>
      </c>
      <c r="F6005" t="s">
        <v>6</v>
      </c>
      <c r="G6005" t="s">
        <v>7007</v>
      </c>
      <c r="H6005" t="s">
        <v>30</v>
      </c>
      <c r="I6005" t="s">
        <v>27</v>
      </c>
      <c r="J6005">
        <v>364</v>
      </c>
      <c r="K6005">
        <v>353</v>
      </c>
      <c r="L6005">
        <v>20211</v>
      </c>
      <c r="M6005">
        <v>1</v>
      </c>
      <c r="N6005" t="s">
        <v>36</v>
      </c>
      <c r="O6005">
        <v>6628</v>
      </c>
      <c r="P6005" t="s">
        <v>30</v>
      </c>
      <c r="Q6005" t="s">
        <v>35</v>
      </c>
      <c r="R6005" t="s">
        <v>35</v>
      </c>
      <c r="S6005">
        <v>0</v>
      </c>
      <c r="T6005">
        <v>20212</v>
      </c>
      <c r="U6005">
        <v>1</v>
      </c>
      <c r="V6005" t="s">
        <v>36</v>
      </c>
      <c r="W6005">
        <v>7779.71</v>
      </c>
      <c r="X6005">
        <v>15897349</v>
      </c>
      <c r="Y6005" t="str">
        <f t="shared" si="93"/>
        <v>1. &lt;= 1 Year</v>
      </c>
      <c r="Z6005" t="str">
        <f t="shared" si="93"/>
        <v>1. &lt;= 1 Year</v>
      </c>
    </row>
    <row r="6006" spans="1:26" x14ac:dyDescent="0.25">
      <c r="A6006">
        <v>163200743</v>
      </c>
      <c r="B6006" t="s">
        <v>4234</v>
      </c>
      <c r="C6006" t="s">
        <v>819</v>
      </c>
      <c r="D6006" t="s">
        <v>122</v>
      </c>
      <c r="E6006">
        <v>21</v>
      </c>
      <c r="F6006" t="s">
        <v>6</v>
      </c>
      <c r="G6006" t="s">
        <v>3528</v>
      </c>
      <c r="H6006" t="s">
        <v>30</v>
      </c>
      <c r="I6006" t="s">
        <v>27</v>
      </c>
      <c r="J6006">
        <v>748</v>
      </c>
      <c r="K6006">
        <v>727</v>
      </c>
      <c r="L6006">
        <v>20211</v>
      </c>
      <c r="M6006">
        <v>1</v>
      </c>
      <c r="N6006" t="s">
        <v>36</v>
      </c>
      <c r="O6006">
        <v>4340</v>
      </c>
      <c r="P6006">
        <v>20210706</v>
      </c>
      <c r="Q6006" t="s">
        <v>36</v>
      </c>
      <c r="R6006" t="s">
        <v>36</v>
      </c>
      <c r="S6006">
        <v>1</v>
      </c>
      <c r="T6006">
        <v>20212</v>
      </c>
      <c r="U6006">
        <v>1</v>
      </c>
      <c r="V6006" t="s">
        <v>36</v>
      </c>
      <c r="W6006">
        <v>3980.11</v>
      </c>
      <c r="X6006">
        <v>13547043</v>
      </c>
      <c r="Y6006" t="str">
        <f t="shared" si="93"/>
        <v>4. 2-3 Year</v>
      </c>
      <c r="Z6006" t="str">
        <f t="shared" si="93"/>
        <v>3.  1.5 to 2 Year</v>
      </c>
    </row>
    <row r="6007" spans="1:26" x14ac:dyDescent="0.25">
      <c r="A6007">
        <v>164302894</v>
      </c>
      <c r="B6007" t="s">
        <v>1350</v>
      </c>
      <c r="C6007" t="s">
        <v>10400</v>
      </c>
      <c r="D6007" t="s">
        <v>122</v>
      </c>
      <c r="E6007">
        <v>21</v>
      </c>
      <c r="F6007" t="s">
        <v>38</v>
      </c>
      <c r="G6007" t="s">
        <v>2472</v>
      </c>
      <c r="H6007" t="s">
        <v>30</v>
      </c>
      <c r="I6007" t="s">
        <v>27</v>
      </c>
      <c r="J6007">
        <v>90</v>
      </c>
      <c r="K6007">
        <v>62</v>
      </c>
      <c r="L6007">
        <v>20211</v>
      </c>
      <c r="M6007">
        <v>1</v>
      </c>
      <c r="N6007" t="s">
        <v>36</v>
      </c>
      <c r="O6007">
        <v>396</v>
      </c>
      <c r="P6007">
        <v>20180801</v>
      </c>
      <c r="Q6007" t="s">
        <v>36</v>
      </c>
      <c r="R6007" t="s">
        <v>36</v>
      </c>
      <c r="S6007">
        <v>1</v>
      </c>
      <c r="T6007">
        <v>0</v>
      </c>
      <c r="U6007">
        <v>0</v>
      </c>
      <c r="V6007" t="s">
        <v>35</v>
      </c>
      <c r="W6007">
        <v>0</v>
      </c>
      <c r="X6007">
        <v>12216896</v>
      </c>
      <c r="Y6007" t="str">
        <f t="shared" si="93"/>
        <v>1. &lt;= 1 Year</v>
      </c>
      <c r="Z6007" t="str">
        <f t="shared" si="93"/>
        <v>1. &lt;= 1 Year</v>
      </c>
    </row>
    <row r="6008" spans="1:26" x14ac:dyDescent="0.25">
      <c r="A6008">
        <v>164345497</v>
      </c>
      <c r="B6008" t="s">
        <v>10401</v>
      </c>
      <c r="C6008" t="s">
        <v>204</v>
      </c>
      <c r="D6008" t="s">
        <v>122</v>
      </c>
      <c r="E6008">
        <v>21</v>
      </c>
      <c r="F6008" t="s">
        <v>38</v>
      </c>
      <c r="G6008" t="s">
        <v>8866</v>
      </c>
      <c r="H6008" t="s">
        <v>30</v>
      </c>
      <c r="I6008" t="s">
        <v>27</v>
      </c>
      <c r="J6008">
        <v>66</v>
      </c>
      <c r="K6008">
        <v>66</v>
      </c>
      <c r="L6008">
        <v>0</v>
      </c>
      <c r="M6008">
        <v>0</v>
      </c>
      <c r="N6008" t="s">
        <v>35</v>
      </c>
      <c r="O6008">
        <v>0</v>
      </c>
      <c r="P6008">
        <v>20201103</v>
      </c>
      <c r="Q6008" t="s">
        <v>36</v>
      </c>
      <c r="R6008" t="s">
        <v>35</v>
      </c>
      <c r="S6008">
        <v>0</v>
      </c>
      <c r="T6008">
        <v>20212</v>
      </c>
      <c r="U6008">
        <v>1</v>
      </c>
      <c r="V6008" t="s">
        <v>36</v>
      </c>
      <c r="W6008">
        <v>0.2</v>
      </c>
      <c r="X6008">
        <v>15251352</v>
      </c>
      <c r="Y6008" t="str">
        <f t="shared" si="93"/>
        <v>1. &lt;= 1 Year</v>
      </c>
      <c r="Z6008" t="str">
        <f t="shared" si="93"/>
        <v>1. &lt;= 1 Year</v>
      </c>
    </row>
    <row r="6009" spans="1:26" x14ac:dyDescent="0.25">
      <c r="A6009">
        <v>164268964</v>
      </c>
      <c r="B6009" t="s">
        <v>8252</v>
      </c>
      <c r="C6009" t="s">
        <v>237</v>
      </c>
      <c r="D6009" t="s">
        <v>122</v>
      </c>
      <c r="E6009">
        <v>21</v>
      </c>
      <c r="F6009" t="s">
        <v>38</v>
      </c>
      <c r="G6009" t="s">
        <v>30</v>
      </c>
      <c r="H6009" t="s">
        <v>30</v>
      </c>
      <c r="I6009" t="s">
        <v>27</v>
      </c>
      <c r="J6009">
        <v>227</v>
      </c>
      <c r="K6009">
        <v>227</v>
      </c>
      <c r="L6009">
        <v>20211</v>
      </c>
      <c r="M6009">
        <v>1</v>
      </c>
      <c r="N6009" t="s">
        <v>36</v>
      </c>
      <c r="O6009">
        <v>7531</v>
      </c>
      <c r="P6009" t="s">
        <v>30</v>
      </c>
      <c r="Q6009" t="s">
        <v>35</v>
      </c>
      <c r="R6009" t="s">
        <v>36</v>
      </c>
      <c r="S6009">
        <v>1</v>
      </c>
      <c r="T6009">
        <v>20212</v>
      </c>
      <c r="U6009">
        <v>1</v>
      </c>
      <c r="V6009" t="s">
        <v>36</v>
      </c>
      <c r="W6009">
        <v>3692.25</v>
      </c>
      <c r="X6009">
        <v>7695099</v>
      </c>
      <c r="Y6009" t="str">
        <f t="shared" si="93"/>
        <v>1. &lt;= 1 Year</v>
      </c>
      <c r="Z6009" t="str">
        <f t="shared" si="93"/>
        <v>1. &lt;= 1 Year</v>
      </c>
    </row>
    <row r="6010" spans="1:26" x14ac:dyDescent="0.25">
      <c r="A6010">
        <v>164148108</v>
      </c>
      <c r="B6010" t="s">
        <v>7013</v>
      </c>
      <c r="C6010" t="s">
        <v>7014</v>
      </c>
      <c r="D6010" t="s">
        <v>122</v>
      </c>
      <c r="E6010">
        <v>21</v>
      </c>
      <c r="F6010" t="s">
        <v>38</v>
      </c>
      <c r="G6010" t="s">
        <v>7007</v>
      </c>
      <c r="H6010" t="s">
        <v>30</v>
      </c>
      <c r="I6010" t="s">
        <v>27</v>
      </c>
      <c r="J6010">
        <v>260</v>
      </c>
      <c r="K6010">
        <v>238</v>
      </c>
      <c r="L6010">
        <v>0</v>
      </c>
      <c r="M6010">
        <v>0</v>
      </c>
      <c r="N6010" t="s">
        <v>35</v>
      </c>
      <c r="O6010">
        <v>0</v>
      </c>
      <c r="P6010">
        <v>20190205</v>
      </c>
      <c r="Q6010" t="s">
        <v>36</v>
      </c>
      <c r="R6010" t="s">
        <v>36</v>
      </c>
      <c r="S6010">
        <v>1</v>
      </c>
      <c r="T6010">
        <v>20212</v>
      </c>
      <c r="U6010">
        <v>1</v>
      </c>
      <c r="V6010" t="s">
        <v>36</v>
      </c>
      <c r="W6010">
        <v>1145.83</v>
      </c>
      <c r="X6010">
        <v>11739049</v>
      </c>
      <c r="Y6010" t="str">
        <f t="shared" si="93"/>
        <v>1. &lt;= 1 Year</v>
      </c>
      <c r="Z6010" t="str">
        <f t="shared" si="93"/>
        <v>1. &lt;= 1 Year</v>
      </c>
    </row>
    <row r="6011" spans="1:26" x14ac:dyDescent="0.25">
      <c r="A6011">
        <v>164148861</v>
      </c>
      <c r="B6011" t="s">
        <v>7015</v>
      </c>
      <c r="C6011" t="s">
        <v>1098</v>
      </c>
      <c r="D6011" t="s">
        <v>122</v>
      </c>
      <c r="E6011">
        <v>21</v>
      </c>
      <c r="F6011" t="s">
        <v>38</v>
      </c>
      <c r="G6011" t="s">
        <v>7007</v>
      </c>
      <c r="H6011" t="s">
        <v>30</v>
      </c>
      <c r="I6011" t="s">
        <v>27</v>
      </c>
      <c r="J6011">
        <v>259</v>
      </c>
      <c r="K6011">
        <v>206</v>
      </c>
      <c r="L6011">
        <v>0</v>
      </c>
      <c r="M6011">
        <v>0</v>
      </c>
      <c r="N6011" t="s">
        <v>35</v>
      </c>
      <c r="O6011">
        <v>0</v>
      </c>
      <c r="P6011" t="s">
        <v>30</v>
      </c>
      <c r="Q6011" t="s">
        <v>35</v>
      </c>
      <c r="R6011" t="s">
        <v>36</v>
      </c>
      <c r="S6011">
        <v>1</v>
      </c>
      <c r="T6011">
        <v>0</v>
      </c>
      <c r="U6011">
        <v>0</v>
      </c>
      <c r="V6011" t="s">
        <v>35</v>
      </c>
      <c r="W6011">
        <v>0</v>
      </c>
      <c r="X6011">
        <v>15947116</v>
      </c>
      <c r="Y6011" t="str">
        <f t="shared" si="93"/>
        <v>1. &lt;= 1 Year</v>
      </c>
      <c r="Z6011" t="str">
        <f t="shared" si="93"/>
        <v>1. &lt;= 1 Year</v>
      </c>
    </row>
    <row r="6012" spans="1:26" x14ac:dyDescent="0.25">
      <c r="A6012">
        <v>164220519</v>
      </c>
      <c r="B6012" t="s">
        <v>7386</v>
      </c>
      <c r="C6012" t="s">
        <v>587</v>
      </c>
      <c r="D6012" t="s">
        <v>122</v>
      </c>
      <c r="E6012">
        <v>21</v>
      </c>
      <c r="F6012" t="s">
        <v>38</v>
      </c>
      <c r="G6012" t="s">
        <v>8867</v>
      </c>
      <c r="H6012" t="s">
        <v>30</v>
      </c>
      <c r="I6012" t="s">
        <v>27</v>
      </c>
      <c r="J6012">
        <v>197</v>
      </c>
      <c r="K6012">
        <v>196</v>
      </c>
      <c r="L6012">
        <v>0</v>
      </c>
      <c r="M6012">
        <v>0</v>
      </c>
      <c r="N6012" t="s">
        <v>35</v>
      </c>
      <c r="O6012">
        <v>0</v>
      </c>
      <c r="P6012" t="s">
        <v>30</v>
      </c>
      <c r="Q6012" t="s">
        <v>35</v>
      </c>
      <c r="R6012" t="s">
        <v>36</v>
      </c>
      <c r="S6012">
        <v>1</v>
      </c>
      <c r="T6012">
        <v>0</v>
      </c>
      <c r="U6012">
        <v>0</v>
      </c>
      <c r="V6012" t="s">
        <v>35</v>
      </c>
      <c r="W6012">
        <v>0</v>
      </c>
      <c r="X6012">
        <v>7700061</v>
      </c>
      <c r="Y6012" t="str">
        <f t="shared" si="93"/>
        <v>1. &lt;= 1 Year</v>
      </c>
      <c r="Z6012" t="str">
        <f t="shared" si="93"/>
        <v>1. &lt;= 1 Year</v>
      </c>
    </row>
    <row r="6013" spans="1:26" x14ac:dyDescent="0.25">
      <c r="A6013">
        <v>164079399</v>
      </c>
      <c r="B6013" t="s">
        <v>6416</v>
      </c>
      <c r="C6013" t="s">
        <v>890</v>
      </c>
      <c r="D6013" t="s">
        <v>122</v>
      </c>
      <c r="E6013">
        <v>21</v>
      </c>
      <c r="F6013" t="s">
        <v>5</v>
      </c>
      <c r="G6013" t="s">
        <v>3580</v>
      </c>
      <c r="H6013" t="s">
        <v>30</v>
      </c>
      <c r="I6013" t="s">
        <v>27</v>
      </c>
      <c r="J6013">
        <v>335</v>
      </c>
      <c r="K6013">
        <v>332</v>
      </c>
      <c r="L6013">
        <v>20211</v>
      </c>
      <c r="M6013">
        <v>1</v>
      </c>
      <c r="N6013" t="s">
        <v>36</v>
      </c>
      <c r="O6013">
        <v>7633</v>
      </c>
      <c r="P6013" t="s">
        <v>30</v>
      </c>
      <c r="Q6013" t="s">
        <v>35</v>
      </c>
      <c r="R6013" t="s">
        <v>36</v>
      </c>
      <c r="S6013">
        <v>1</v>
      </c>
      <c r="T6013">
        <v>20212</v>
      </c>
      <c r="U6013">
        <v>1</v>
      </c>
      <c r="V6013" t="s">
        <v>36</v>
      </c>
      <c r="W6013">
        <v>8125</v>
      </c>
      <c r="X6013">
        <v>7701028</v>
      </c>
      <c r="Y6013" t="str">
        <f t="shared" si="93"/>
        <v>1. &lt;= 1 Year</v>
      </c>
      <c r="Z6013" t="str">
        <f t="shared" si="93"/>
        <v>1. &lt;= 1 Year</v>
      </c>
    </row>
    <row r="6014" spans="1:26" x14ac:dyDescent="0.25">
      <c r="A6014">
        <v>163885575</v>
      </c>
      <c r="B6014" t="s">
        <v>2629</v>
      </c>
      <c r="C6014" t="s">
        <v>5618</v>
      </c>
      <c r="D6014" t="s">
        <v>122</v>
      </c>
      <c r="E6014">
        <v>21</v>
      </c>
      <c r="F6014" t="s">
        <v>6</v>
      </c>
      <c r="G6014" t="s">
        <v>3580</v>
      </c>
      <c r="H6014" t="s">
        <v>30</v>
      </c>
      <c r="I6014" t="s">
        <v>27</v>
      </c>
      <c r="J6014">
        <v>444</v>
      </c>
      <c r="K6014">
        <v>437</v>
      </c>
      <c r="L6014">
        <v>20211</v>
      </c>
      <c r="M6014">
        <v>1</v>
      </c>
      <c r="N6014" t="s">
        <v>36</v>
      </c>
      <c r="O6014">
        <v>8855</v>
      </c>
      <c r="P6014" t="s">
        <v>30</v>
      </c>
      <c r="Q6014" t="s">
        <v>35</v>
      </c>
      <c r="R6014" t="s">
        <v>35</v>
      </c>
      <c r="S6014">
        <v>0</v>
      </c>
      <c r="T6014">
        <v>20212</v>
      </c>
      <c r="U6014">
        <v>1</v>
      </c>
      <c r="V6014" t="s">
        <v>36</v>
      </c>
      <c r="W6014">
        <v>5442.67</v>
      </c>
      <c r="X6014">
        <v>15379920</v>
      </c>
      <c r="Y6014" t="str">
        <f t="shared" si="93"/>
        <v>2.  1-1.5 Years</v>
      </c>
      <c r="Z6014" t="str">
        <f t="shared" si="93"/>
        <v>2.  1-1.5 Years</v>
      </c>
    </row>
    <row r="6015" spans="1:26" x14ac:dyDescent="0.25">
      <c r="A6015">
        <v>164141931</v>
      </c>
      <c r="B6015" t="s">
        <v>2629</v>
      </c>
      <c r="C6015" t="s">
        <v>3481</v>
      </c>
      <c r="D6015" t="s">
        <v>122</v>
      </c>
      <c r="E6015">
        <v>21</v>
      </c>
      <c r="F6015" t="s">
        <v>6</v>
      </c>
      <c r="G6015" t="s">
        <v>2472</v>
      </c>
      <c r="H6015" t="s">
        <v>30</v>
      </c>
      <c r="I6015" t="s">
        <v>27</v>
      </c>
      <c r="J6015">
        <v>269</v>
      </c>
      <c r="K6015">
        <v>262</v>
      </c>
      <c r="L6015">
        <v>20211</v>
      </c>
      <c r="M6015">
        <v>1</v>
      </c>
      <c r="N6015" t="s">
        <v>36</v>
      </c>
      <c r="O6015">
        <v>13067</v>
      </c>
      <c r="P6015">
        <v>20210627</v>
      </c>
      <c r="Q6015" t="s">
        <v>36</v>
      </c>
      <c r="R6015" t="s">
        <v>35</v>
      </c>
      <c r="S6015">
        <v>0</v>
      </c>
      <c r="T6015">
        <v>20212</v>
      </c>
      <c r="U6015">
        <v>1</v>
      </c>
      <c r="V6015" t="s">
        <v>36</v>
      </c>
      <c r="W6015">
        <v>7821</v>
      </c>
      <c r="X6015">
        <v>15938847</v>
      </c>
      <c r="Y6015" t="str">
        <f t="shared" si="93"/>
        <v>1. &lt;= 1 Year</v>
      </c>
      <c r="Z6015" t="str">
        <f t="shared" si="93"/>
        <v>1. &lt;= 1 Year</v>
      </c>
    </row>
    <row r="6016" spans="1:26" x14ac:dyDescent="0.25">
      <c r="A6016">
        <v>164220457</v>
      </c>
      <c r="B6016" t="s">
        <v>2628</v>
      </c>
      <c r="C6016" t="s">
        <v>2308</v>
      </c>
      <c r="D6016" t="s">
        <v>122</v>
      </c>
      <c r="E6016">
        <v>21</v>
      </c>
      <c r="F6016" t="s">
        <v>6</v>
      </c>
      <c r="G6016" t="s">
        <v>3580</v>
      </c>
      <c r="H6016" t="s">
        <v>30</v>
      </c>
      <c r="I6016" t="s">
        <v>27</v>
      </c>
      <c r="J6016">
        <v>197</v>
      </c>
      <c r="K6016">
        <v>185</v>
      </c>
      <c r="L6016">
        <v>20211</v>
      </c>
      <c r="M6016">
        <v>1</v>
      </c>
      <c r="N6016" t="s">
        <v>36</v>
      </c>
      <c r="O6016">
        <v>6383</v>
      </c>
      <c r="P6016" t="s">
        <v>30</v>
      </c>
      <c r="Q6016" t="s">
        <v>35</v>
      </c>
      <c r="R6016" t="s">
        <v>35</v>
      </c>
      <c r="S6016">
        <v>0</v>
      </c>
      <c r="T6016">
        <v>0</v>
      </c>
      <c r="U6016">
        <v>0</v>
      </c>
      <c r="V6016" t="s">
        <v>35</v>
      </c>
      <c r="W6016">
        <v>0</v>
      </c>
      <c r="X6016">
        <v>15951402</v>
      </c>
      <c r="Y6016" t="str">
        <f t="shared" si="93"/>
        <v>1. &lt;= 1 Year</v>
      </c>
      <c r="Z6016" t="str">
        <f t="shared" si="93"/>
        <v>1. &lt;= 1 Year</v>
      </c>
    </row>
    <row r="6017" spans="1:26" x14ac:dyDescent="0.25">
      <c r="A6017">
        <v>163362092</v>
      </c>
      <c r="B6017" t="s">
        <v>2502</v>
      </c>
      <c r="C6017" t="s">
        <v>5085</v>
      </c>
      <c r="D6017" t="s">
        <v>146</v>
      </c>
      <c r="E6017">
        <v>21</v>
      </c>
      <c r="F6017" t="s">
        <v>6</v>
      </c>
      <c r="G6017" t="s">
        <v>3580</v>
      </c>
      <c r="H6017" t="s">
        <v>30</v>
      </c>
      <c r="I6017" t="s">
        <v>27</v>
      </c>
      <c r="J6017">
        <v>597</v>
      </c>
      <c r="K6017">
        <v>562</v>
      </c>
      <c r="L6017">
        <v>20211</v>
      </c>
      <c r="M6017">
        <v>1</v>
      </c>
      <c r="N6017" t="s">
        <v>36</v>
      </c>
      <c r="O6017">
        <v>6110</v>
      </c>
      <c r="P6017">
        <v>20200805</v>
      </c>
      <c r="Q6017" t="s">
        <v>36</v>
      </c>
      <c r="R6017" t="s">
        <v>35</v>
      </c>
      <c r="S6017">
        <v>0</v>
      </c>
      <c r="T6017">
        <v>20212</v>
      </c>
      <c r="U6017">
        <v>1</v>
      </c>
      <c r="V6017" t="s">
        <v>36</v>
      </c>
      <c r="W6017">
        <v>6137.38</v>
      </c>
      <c r="X6017">
        <v>8587490</v>
      </c>
      <c r="Y6017" t="str">
        <f t="shared" ref="Y6017:Z6080" si="94">IF(J6017&lt;=364,"1. &lt;= 1 Year",IF(J6017&lt;=546,"2.  1-1.5 Years",IF(J6017&lt;=729,"3.  1.5 to 2 Year",IF(J6017&lt;=1459,"4. 2-3 Year",IF(J6017&lt;=1824,"5. 3-4 Year",IF(J6017&lt;=2189,"6. 4-5 Year",IF(J6017&gt;=2190,"7. &gt;= 6 Year","N/A")))))))</f>
        <v>3.  1.5 to 2 Year</v>
      </c>
      <c r="Z6017" t="str">
        <f t="shared" si="94"/>
        <v>3.  1.5 to 2 Year</v>
      </c>
    </row>
    <row r="6018" spans="1:26" x14ac:dyDescent="0.25">
      <c r="A6018">
        <v>164063459</v>
      </c>
      <c r="B6018" t="s">
        <v>2502</v>
      </c>
      <c r="C6018" t="s">
        <v>2533</v>
      </c>
      <c r="D6018" t="s">
        <v>122</v>
      </c>
      <c r="E6018">
        <v>21</v>
      </c>
      <c r="F6018" t="s">
        <v>6</v>
      </c>
      <c r="G6018" t="s">
        <v>3580</v>
      </c>
      <c r="H6018" t="s">
        <v>30</v>
      </c>
      <c r="I6018" t="s">
        <v>27</v>
      </c>
      <c r="J6018">
        <v>349</v>
      </c>
      <c r="K6018">
        <v>339</v>
      </c>
      <c r="L6018">
        <v>20211</v>
      </c>
      <c r="M6018">
        <v>1</v>
      </c>
      <c r="N6018" t="s">
        <v>36</v>
      </c>
      <c r="O6018">
        <v>651</v>
      </c>
      <c r="P6018">
        <v>20200924</v>
      </c>
      <c r="Q6018" t="s">
        <v>36</v>
      </c>
      <c r="R6018" t="s">
        <v>36</v>
      </c>
      <c r="S6018">
        <v>1</v>
      </c>
      <c r="T6018">
        <v>0</v>
      </c>
      <c r="U6018">
        <v>0</v>
      </c>
      <c r="V6018" t="s">
        <v>35</v>
      </c>
      <c r="W6018">
        <v>0</v>
      </c>
      <c r="X6018">
        <v>15849454</v>
      </c>
      <c r="Y6018" t="str">
        <f t="shared" si="94"/>
        <v>1. &lt;= 1 Year</v>
      </c>
      <c r="Z6018" t="str">
        <f t="shared" si="94"/>
        <v>1. &lt;= 1 Year</v>
      </c>
    </row>
    <row r="6019" spans="1:26" x14ac:dyDescent="0.25">
      <c r="A6019">
        <v>164204432</v>
      </c>
      <c r="B6019" t="s">
        <v>7387</v>
      </c>
      <c r="C6019" t="s">
        <v>7388</v>
      </c>
      <c r="D6019" t="s">
        <v>122</v>
      </c>
      <c r="E6019">
        <v>21</v>
      </c>
      <c r="F6019" t="s">
        <v>6</v>
      </c>
      <c r="G6019" t="s">
        <v>3580</v>
      </c>
      <c r="H6019" t="s">
        <v>30</v>
      </c>
      <c r="I6019" t="s">
        <v>27</v>
      </c>
      <c r="J6019">
        <v>205</v>
      </c>
      <c r="K6019">
        <v>192</v>
      </c>
      <c r="L6019">
        <v>20211</v>
      </c>
      <c r="M6019">
        <v>1</v>
      </c>
      <c r="N6019" t="s">
        <v>36</v>
      </c>
      <c r="O6019">
        <v>1288</v>
      </c>
      <c r="P6019">
        <v>20210621</v>
      </c>
      <c r="Q6019" t="s">
        <v>36</v>
      </c>
      <c r="R6019" t="s">
        <v>36</v>
      </c>
      <c r="S6019">
        <v>1</v>
      </c>
      <c r="T6019">
        <v>20212</v>
      </c>
      <c r="U6019">
        <v>1</v>
      </c>
      <c r="V6019" t="s">
        <v>36</v>
      </c>
      <c r="W6019">
        <v>120</v>
      </c>
      <c r="X6019">
        <v>15867591</v>
      </c>
      <c r="Y6019" t="str">
        <f t="shared" si="94"/>
        <v>1. &lt;= 1 Year</v>
      </c>
      <c r="Z6019" t="str">
        <f t="shared" si="94"/>
        <v>1. &lt;= 1 Year</v>
      </c>
    </row>
    <row r="6020" spans="1:26" x14ac:dyDescent="0.25">
      <c r="A6020">
        <v>163331450</v>
      </c>
      <c r="B6020" t="s">
        <v>4712</v>
      </c>
      <c r="C6020" t="s">
        <v>334</v>
      </c>
      <c r="D6020" t="s">
        <v>122</v>
      </c>
      <c r="E6020">
        <v>21</v>
      </c>
      <c r="F6020" t="s">
        <v>6</v>
      </c>
      <c r="G6020" t="s">
        <v>3749</v>
      </c>
      <c r="H6020" t="s">
        <v>30</v>
      </c>
      <c r="I6020" t="s">
        <v>27</v>
      </c>
      <c r="J6020">
        <v>631</v>
      </c>
      <c r="K6020">
        <v>608</v>
      </c>
      <c r="L6020">
        <v>20211</v>
      </c>
      <c r="M6020">
        <v>1</v>
      </c>
      <c r="N6020" t="s">
        <v>36</v>
      </c>
      <c r="O6020">
        <v>5024</v>
      </c>
      <c r="P6020">
        <v>20201120</v>
      </c>
      <c r="Q6020" t="s">
        <v>36</v>
      </c>
      <c r="R6020" t="s">
        <v>36</v>
      </c>
      <c r="S6020">
        <v>1</v>
      </c>
      <c r="T6020">
        <v>20212</v>
      </c>
      <c r="U6020">
        <v>1</v>
      </c>
      <c r="V6020" t="s">
        <v>36</v>
      </c>
      <c r="W6020">
        <v>2103.75</v>
      </c>
      <c r="X6020">
        <v>15275642</v>
      </c>
      <c r="Y6020" t="str">
        <f t="shared" si="94"/>
        <v>3.  1.5 to 2 Year</v>
      </c>
      <c r="Z6020" t="str">
        <f t="shared" si="94"/>
        <v>3.  1.5 to 2 Year</v>
      </c>
    </row>
    <row r="6021" spans="1:26" x14ac:dyDescent="0.25">
      <c r="A6021">
        <v>164044133</v>
      </c>
      <c r="B6021" t="s">
        <v>5992</v>
      </c>
      <c r="C6021" t="s">
        <v>5993</v>
      </c>
      <c r="D6021" t="s">
        <v>121</v>
      </c>
      <c r="E6021">
        <v>21</v>
      </c>
      <c r="F6021" t="s">
        <v>6</v>
      </c>
      <c r="G6021" t="s">
        <v>3580</v>
      </c>
      <c r="H6021" t="s">
        <v>30</v>
      </c>
      <c r="I6021" t="s">
        <v>27</v>
      </c>
      <c r="J6021">
        <v>372</v>
      </c>
      <c r="K6021">
        <v>367</v>
      </c>
      <c r="L6021">
        <v>20211</v>
      </c>
      <c r="M6021">
        <v>1</v>
      </c>
      <c r="N6021" t="s">
        <v>36</v>
      </c>
      <c r="O6021">
        <v>4379</v>
      </c>
      <c r="P6021">
        <v>20210524</v>
      </c>
      <c r="Q6021" t="s">
        <v>36</v>
      </c>
      <c r="R6021" t="s">
        <v>35</v>
      </c>
      <c r="S6021">
        <v>0</v>
      </c>
      <c r="T6021">
        <v>20212</v>
      </c>
      <c r="U6021">
        <v>1</v>
      </c>
      <c r="V6021" t="s">
        <v>36</v>
      </c>
      <c r="W6021">
        <v>6398.63</v>
      </c>
      <c r="X6021">
        <v>15341890</v>
      </c>
      <c r="Y6021" t="str">
        <f t="shared" si="94"/>
        <v>2.  1-1.5 Years</v>
      </c>
      <c r="Z6021" t="str">
        <f t="shared" si="94"/>
        <v>2.  1-1.5 Years</v>
      </c>
    </row>
    <row r="6022" spans="1:26" x14ac:dyDescent="0.25">
      <c r="A6022">
        <v>164221513</v>
      </c>
      <c r="B6022" t="s">
        <v>7389</v>
      </c>
      <c r="C6022" t="s">
        <v>209</v>
      </c>
      <c r="D6022" t="s">
        <v>122</v>
      </c>
      <c r="E6022">
        <v>21</v>
      </c>
      <c r="F6022" t="s">
        <v>6</v>
      </c>
      <c r="G6022" t="s">
        <v>3528</v>
      </c>
      <c r="H6022" t="s">
        <v>30</v>
      </c>
      <c r="I6022" t="s">
        <v>27</v>
      </c>
      <c r="J6022">
        <v>196</v>
      </c>
      <c r="K6022">
        <v>189</v>
      </c>
      <c r="L6022">
        <v>20211</v>
      </c>
      <c r="M6022">
        <v>1</v>
      </c>
      <c r="N6022" t="s">
        <v>36</v>
      </c>
      <c r="O6022">
        <v>12775</v>
      </c>
      <c r="P6022">
        <v>20210120</v>
      </c>
      <c r="Q6022" t="s">
        <v>36</v>
      </c>
      <c r="R6022" t="s">
        <v>36</v>
      </c>
      <c r="S6022">
        <v>1</v>
      </c>
      <c r="T6022">
        <v>20212</v>
      </c>
      <c r="U6022">
        <v>1</v>
      </c>
      <c r="V6022" t="s">
        <v>36</v>
      </c>
      <c r="W6022">
        <v>12240.99</v>
      </c>
      <c r="X6022">
        <v>7706543</v>
      </c>
      <c r="Y6022" t="str">
        <f t="shared" si="94"/>
        <v>1. &lt;= 1 Year</v>
      </c>
      <c r="Z6022" t="str">
        <f t="shared" si="94"/>
        <v>1. &lt;= 1 Year</v>
      </c>
    </row>
    <row r="6023" spans="1:26" x14ac:dyDescent="0.25">
      <c r="A6023">
        <v>163190141</v>
      </c>
      <c r="B6023" t="s">
        <v>4089</v>
      </c>
      <c r="C6023" t="s">
        <v>1037</v>
      </c>
      <c r="D6023" t="s">
        <v>122</v>
      </c>
      <c r="E6023">
        <v>21</v>
      </c>
      <c r="F6023" t="s">
        <v>6</v>
      </c>
      <c r="G6023" t="s">
        <v>3580</v>
      </c>
      <c r="H6023" t="s">
        <v>30</v>
      </c>
      <c r="I6023" t="s">
        <v>27</v>
      </c>
      <c r="J6023">
        <v>756</v>
      </c>
      <c r="K6023">
        <v>751</v>
      </c>
      <c r="L6023">
        <v>20211</v>
      </c>
      <c r="M6023">
        <v>1</v>
      </c>
      <c r="N6023" t="s">
        <v>36</v>
      </c>
      <c r="O6023">
        <v>5022</v>
      </c>
      <c r="P6023" t="s">
        <v>30</v>
      </c>
      <c r="Q6023" t="s">
        <v>35</v>
      </c>
      <c r="R6023" t="s">
        <v>36</v>
      </c>
      <c r="S6023">
        <v>1</v>
      </c>
      <c r="T6023">
        <v>20212</v>
      </c>
      <c r="U6023">
        <v>1</v>
      </c>
      <c r="V6023" t="s">
        <v>36</v>
      </c>
      <c r="W6023">
        <v>7232.12</v>
      </c>
      <c r="X6023">
        <v>15273234</v>
      </c>
      <c r="Y6023" t="str">
        <f t="shared" si="94"/>
        <v>4. 2-3 Year</v>
      </c>
      <c r="Z6023" t="str">
        <f t="shared" si="94"/>
        <v>4. 2-3 Year</v>
      </c>
    </row>
    <row r="6024" spans="1:26" x14ac:dyDescent="0.25">
      <c r="A6024">
        <v>162717906</v>
      </c>
      <c r="B6024" t="s">
        <v>378</v>
      </c>
      <c r="C6024" t="s">
        <v>2156</v>
      </c>
      <c r="D6024" t="s">
        <v>122</v>
      </c>
      <c r="E6024">
        <v>21</v>
      </c>
      <c r="F6024" t="s">
        <v>6</v>
      </c>
      <c r="G6024" t="s">
        <v>7007</v>
      </c>
      <c r="H6024" t="s">
        <v>30</v>
      </c>
      <c r="I6024" t="s">
        <v>27</v>
      </c>
      <c r="J6024">
        <v>1099</v>
      </c>
      <c r="K6024">
        <v>993</v>
      </c>
      <c r="L6024">
        <v>20211</v>
      </c>
      <c r="M6024">
        <v>1</v>
      </c>
      <c r="N6024" t="s">
        <v>36</v>
      </c>
      <c r="O6024">
        <v>3730</v>
      </c>
      <c r="P6024">
        <v>20210423</v>
      </c>
      <c r="Q6024" t="s">
        <v>36</v>
      </c>
      <c r="R6024" t="s">
        <v>36</v>
      </c>
      <c r="S6024">
        <v>1</v>
      </c>
      <c r="T6024">
        <v>20212</v>
      </c>
      <c r="U6024">
        <v>1</v>
      </c>
      <c r="V6024" t="s">
        <v>36</v>
      </c>
      <c r="W6024">
        <v>13654.03</v>
      </c>
      <c r="X6024">
        <v>12911717</v>
      </c>
      <c r="Y6024" t="str">
        <f t="shared" si="94"/>
        <v>4. 2-3 Year</v>
      </c>
      <c r="Z6024" t="str">
        <f t="shared" si="94"/>
        <v>4. 2-3 Year</v>
      </c>
    </row>
    <row r="6025" spans="1:26" x14ac:dyDescent="0.25">
      <c r="A6025">
        <v>162790384</v>
      </c>
      <c r="B6025" t="s">
        <v>4605</v>
      </c>
      <c r="C6025" t="s">
        <v>4606</v>
      </c>
      <c r="D6025" t="s">
        <v>122</v>
      </c>
      <c r="E6025">
        <v>21</v>
      </c>
      <c r="F6025" t="s">
        <v>5</v>
      </c>
      <c r="G6025" t="s">
        <v>3580</v>
      </c>
      <c r="H6025" t="s">
        <v>30</v>
      </c>
      <c r="I6025" t="s">
        <v>27</v>
      </c>
      <c r="J6025">
        <v>668</v>
      </c>
      <c r="K6025">
        <v>638</v>
      </c>
      <c r="L6025">
        <v>0</v>
      </c>
      <c r="M6025">
        <v>0</v>
      </c>
      <c r="N6025" t="s">
        <v>35</v>
      </c>
      <c r="O6025">
        <v>0</v>
      </c>
      <c r="P6025">
        <v>20191111</v>
      </c>
      <c r="Q6025" t="s">
        <v>36</v>
      </c>
      <c r="R6025" t="s">
        <v>36</v>
      </c>
      <c r="S6025">
        <v>1</v>
      </c>
      <c r="T6025">
        <v>0</v>
      </c>
      <c r="U6025">
        <v>0</v>
      </c>
      <c r="V6025" t="s">
        <v>35</v>
      </c>
      <c r="W6025">
        <v>0</v>
      </c>
      <c r="X6025">
        <v>15172975</v>
      </c>
      <c r="Y6025" t="str">
        <f t="shared" si="94"/>
        <v>3.  1.5 to 2 Year</v>
      </c>
      <c r="Z6025" t="str">
        <f t="shared" si="94"/>
        <v>3.  1.5 to 2 Year</v>
      </c>
    </row>
    <row r="6026" spans="1:26" x14ac:dyDescent="0.25">
      <c r="A6026">
        <v>164294780</v>
      </c>
      <c r="B6026" t="s">
        <v>468</v>
      </c>
      <c r="C6026" t="s">
        <v>10055</v>
      </c>
      <c r="D6026" t="s">
        <v>122</v>
      </c>
      <c r="E6026">
        <v>21</v>
      </c>
      <c r="F6026" t="s">
        <v>37</v>
      </c>
      <c r="G6026" t="s">
        <v>3472</v>
      </c>
      <c r="H6026" t="s">
        <v>30</v>
      </c>
      <c r="I6026" t="s">
        <v>27</v>
      </c>
      <c r="J6026">
        <v>87</v>
      </c>
      <c r="K6026">
        <v>86</v>
      </c>
      <c r="L6026">
        <v>20211</v>
      </c>
      <c r="M6026">
        <v>1</v>
      </c>
      <c r="N6026" t="s">
        <v>36</v>
      </c>
      <c r="O6026">
        <v>3011</v>
      </c>
      <c r="P6026">
        <v>20210329</v>
      </c>
      <c r="Q6026" t="s">
        <v>36</v>
      </c>
      <c r="R6026" t="s">
        <v>35</v>
      </c>
      <c r="S6026">
        <v>0</v>
      </c>
      <c r="T6026">
        <v>20212</v>
      </c>
      <c r="U6026">
        <v>1</v>
      </c>
      <c r="V6026" t="s">
        <v>36</v>
      </c>
      <c r="W6026">
        <v>131.30000000000001</v>
      </c>
      <c r="X6026">
        <v>16013647</v>
      </c>
      <c r="Y6026" t="str">
        <f t="shared" si="94"/>
        <v>1. &lt;= 1 Year</v>
      </c>
      <c r="Z6026" t="str">
        <f t="shared" si="94"/>
        <v>1. &lt;= 1 Year</v>
      </c>
    </row>
    <row r="6027" spans="1:26" x14ac:dyDescent="0.25">
      <c r="A6027">
        <v>164027385</v>
      </c>
      <c r="B6027" t="s">
        <v>644</v>
      </c>
      <c r="C6027" t="s">
        <v>2362</v>
      </c>
      <c r="D6027" t="s">
        <v>127</v>
      </c>
      <c r="E6027">
        <v>21</v>
      </c>
      <c r="F6027" t="s">
        <v>38</v>
      </c>
      <c r="G6027" t="s">
        <v>4393</v>
      </c>
      <c r="H6027" t="s">
        <v>30</v>
      </c>
      <c r="I6027" t="s">
        <v>27</v>
      </c>
      <c r="J6027">
        <v>406</v>
      </c>
      <c r="K6027">
        <v>314</v>
      </c>
      <c r="L6027">
        <v>20211</v>
      </c>
      <c r="M6027">
        <v>1</v>
      </c>
      <c r="N6027" t="s">
        <v>36</v>
      </c>
      <c r="O6027">
        <v>6661</v>
      </c>
      <c r="P6027">
        <v>20210627</v>
      </c>
      <c r="Q6027" t="s">
        <v>36</v>
      </c>
      <c r="R6027" t="s">
        <v>36</v>
      </c>
      <c r="S6027">
        <v>1</v>
      </c>
      <c r="T6027">
        <v>20212</v>
      </c>
      <c r="U6027">
        <v>1</v>
      </c>
      <c r="V6027" t="s">
        <v>36</v>
      </c>
      <c r="W6027">
        <v>50.6</v>
      </c>
      <c r="X6027">
        <v>11204748</v>
      </c>
      <c r="Y6027" t="str">
        <f t="shared" si="94"/>
        <v>2.  1-1.5 Years</v>
      </c>
      <c r="Z6027" t="str">
        <f t="shared" si="94"/>
        <v>1. &lt;= 1 Year</v>
      </c>
    </row>
    <row r="6028" spans="1:26" x14ac:dyDescent="0.25">
      <c r="A6028">
        <v>162543724</v>
      </c>
      <c r="B6028" t="s">
        <v>3309</v>
      </c>
      <c r="C6028" t="s">
        <v>2067</v>
      </c>
      <c r="D6028" t="s">
        <v>121</v>
      </c>
      <c r="E6028">
        <v>21</v>
      </c>
      <c r="F6028" t="s">
        <v>6</v>
      </c>
      <c r="G6028" t="s">
        <v>2471</v>
      </c>
      <c r="H6028" t="s">
        <v>30</v>
      </c>
      <c r="I6028" t="s">
        <v>27</v>
      </c>
      <c r="J6028">
        <v>1197</v>
      </c>
      <c r="K6028">
        <v>1151</v>
      </c>
      <c r="L6028">
        <v>20211</v>
      </c>
      <c r="M6028">
        <v>1</v>
      </c>
      <c r="N6028" t="s">
        <v>36</v>
      </c>
      <c r="O6028">
        <v>3805</v>
      </c>
      <c r="P6028">
        <v>20200703</v>
      </c>
      <c r="Q6028" t="s">
        <v>36</v>
      </c>
      <c r="R6028" t="s">
        <v>35</v>
      </c>
      <c r="S6028">
        <v>0</v>
      </c>
      <c r="T6028">
        <v>0</v>
      </c>
      <c r="U6028">
        <v>0</v>
      </c>
      <c r="V6028" t="s">
        <v>35</v>
      </c>
      <c r="W6028">
        <v>0</v>
      </c>
      <c r="X6028">
        <v>11885473</v>
      </c>
      <c r="Y6028" t="str">
        <f t="shared" si="94"/>
        <v>4. 2-3 Year</v>
      </c>
      <c r="Z6028" t="str">
        <f t="shared" si="94"/>
        <v>4. 2-3 Year</v>
      </c>
    </row>
    <row r="6029" spans="1:26" x14ac:dyDescent="0.25">
      <c r="A6029">
        <v>163402667</v>
      </c>
      <c r="B6029" t="s">
        <v>3862</v>
      </c>
      <c r="C6029" t="s">
        <v>5620</v>
      </c>
      <c r="D6029" t="s">
        <v>146</v>
      </c>
      <c r="E6029">
        <v>21</v>
      </c>
      <c r="F6029" t="s">
        <v>6</v>
      </c>
      <c r="G6029" t="s">
        <v>2472</v>
      </c>
      <c r="H6029" t="s">
        <v>30</v>
      </c>
      <c r="I6029" t="s">
        <v>27</v>
      </c>
      <c r="J6029">
        <v>561</v>
      </c>
      <c r="K6029">
        <v>557</v>
      </c>
      <c r="L6029">
        <v>0</v>
      </c>
      <c r="M6029">
        <v>0</v>
      </c>
      <c r="N6029" t="s">
        <v>35</v>
      </c>
      <c r="O6029">
        <v>0</v>
      </c>
      <c r="P6029">
        <v>20191018</v>
      </c>
      <c r="Q6029" t="s">
        <v>36</v>
      </c>
      <c r="R6029" t="s">
        <v>35</v>
      </c>
      <c r="S6029">
        <v>0</v>
      </c>
      <c r="T6029">
        <v>0</v>
      </c>
      <c r="U6029">
        <v>0</v>
      </c>
      <c r="V6029" t="s">
        <v>35</v>
      </c>
      <c r="W6029">
        <v>0</v>
      </c>
      <c r="X6029">
        <v>10561044</v>
      </c>
      <c r="Y6029" t="str">
        <f t="shared" si="94"/>
        <v>3.  1.5 to 2 Year</v>
      </c>
      <c r="Z6029" t="str">
        <f t="shared" si="94"/>
        <v>3.  1.5 to 2 Year</v>
      </c>
    </row>
    <row r="6030" spans="1:26" x14ac:dyDescent="0.25">
      <c r="A6030">
        <v>164358298</v>
      </c>
      <c r="B6030" t="s">
        <v>3862</v>
      </c>
      <c r="C6030" t="s">
        <v>10402</v>
      </c>
      <c r="D6030" t="s">
        <v>146</v>
      </c>
      <c r="E6030">
        <v>21</v>
      </c>
      <c r="F6030" t="s">
        <v>6</v>
      </c>
      <c r="G6030" t="s">
        <v>3749</v>
      </c>
      <c r="H6030" t="s">
        <v>30</v>
      </c>
      <c r="I6030" t="s">
        <v>27</v>
      </c>
      <c r="J6030">
        <v>35</v>
      </c>
      <c r="K6030">
        <v>17</v>
      </c>
      <c r="L6030">
        <v>20211</v>
      </c>
      <c r="M6030">
        <v>1</v>
      </c>
      <c r="N6030" t="s">
        <v>36</v>
      </c>
      <c r="O6030">
        <v>85</v>
      </c>
      <c r="P6030">
        <v>20210324</v>
      </c>
      <c r="Q6030" t="s">
        <v>36</v>
      </c>
      <c r="R6030" t="s">
        <v>36</v>
      </c>
      <c r="S6030">
        <v>1</v>
      </c>
      <c r="T6030">
        <v>20212</v>
      </c>
      <c r="U6030">
        <v>1</v>
      </c>
      <c r="V6030" t="s">
        <v>36</v>
      </c>
      <c r="W6030">
        <v>624</v>
      </c>
      <c r="X6030">
        <v>12123529</v>
      </c>
      <c r="Y6030" t="str">
        <f t="shared" si="94"/>
        <v>1. &lt;= 1 Year</v>
      </c>
      <c r="Z6030" t="str">
        <f t="shared" si="94"/>
        <v>1. &lt;= 1 Year</v>
      </c>
    </row>
    <row r="6031" spans="1:26" x14ac:dyDescent="0.25">
      <c r="A6031">
        <v>164336569</v>
      </c>
      <c r="B6031" t="s">
        <v>10403</v>
      </c>
      <c r="C6031" t="s">
        <v>8945</v>
      </c>
      <c r="D6031" t="s">
        <v>122</v>
      </c>
      <c r="E6031">
        <v>21</v>
      </c>
      <c r="F6031" t="s">
        <v>38</v>
      </c>
      <c r="G6031" t="s">
        <v>3528</v>
      </c>
      <c r="H6031" t="s">
        <v>30</v>
      </c>
      <c r="I6031" t="s">
        <v>27</v>
      </c>
      <c r="J6031">
        <v>58</v>
      </c>
      <c r="K6031">
        <v>43</v>
      </c>
      <c r="L6031">
        <v>20211</v>
      </c>
      <c r="M6031">
        <v>1</v>
      </c>
      <c r="N6031" t="s">
        <v>36</v>
      </c>
      <c r="O6031">
        <v>3956</v>
      </c>
      <c r="P6031">
        <v>20191101</v>
      </c>
      <c r="Q6031" t="s">
        <v>36</v>
      </c>
      <c r="R6031" t="s">
        <v>36</v>
      </c>
      <c r="S6031">
        <v>1</v>
      </c>
      <c r="T6031">
        <v>20212</v>
      </c>
      <c r="U6031">
        <v>1</v>
      </c>
      <c r="V6031" t="s">
        <v>36</v>
      </c>
      <c r="W6031">
        <v>1131.48</v>
      </c>
      <c r="X6031">
        <v>15169259</v>
      </c>
      <c r="Y6031" t="str">
        <f t="shared" si="94"/>
        <v>1. &lt;= 1 Year</v>
      </c>
      <c r="Z6031" t="str">
        <f t="shared" si="94"/>
        <v>1. &lt;= 1 Year</v>
      </c>
    </row>
    <row r="6032" spans="1:26" x14ac:dyDescent="0.25">
      <c r="A6032">
        <v>163420510</v>
      </c>
      <c r="B6032" t="s">
        <v>5086</v>
      </c>
      <c r="C6032" t="s">
        <v>1897</v>
      </c>
      <c r="D6032" t="s">
        <v>106</v>
      </c>
      <c r="E6032">
        <v>21</v>
      </c>
      <c r="F6032" t="s">
        <v>6</v>
      </c>
      <c r="G6032" t="s">
        <v>3581</v>
      </c>
      <c r="H6032" t="s">
        <v>30</v>
      </c>
      <c r="I6032" t="s">
        <v>27</v>
      </c>
      <c r="J6032">
        <v>597</v>
      </c>
      <c r="K6032">
        <v>542</v>
      </c>
      <c r="L6032">
        <v>20211</v>
      </c>
      <c r="M6032">
        <v>1</v>
      </c>
      <c r="N6032" t="s">
        <v>36</v>
      </c>
      <c r="O6032">
        <v>10710</v>
      </c>
      <c r="P6032">
        <v>20210111</v>
      </c>
      <c r="Q6032" t="s">
        <v>36</v>
      </c>
      <c r="R6032" t="s">
        <v>36</v>
      </c>
      <c r="S6032">
        <v>1</v>
      </c>
      <c r="T6032">
        <v>0</v>
      </c>
      <c r="U6032">
        <v>0</v>
      </c>
      <c r="V6032" t="s">
        <v>35</v>
      </c>
      <c r="W6032">
        <v>0</v>
      </c>
      <c r="X6032">
        <v>7740322</v>
      </c>
      <c r="Y6032" t="str">
        <f t="shared" si="94"/>
        <v>3.  1.5 to 2 Year</v>
      </c>
      <c r="Z6032" t="str">
        <f t="shared" si="94"/>
        <v>2.  1-1.5 Years</v>
      </c>
    </row>
    <row r="6033" spans="1:26" x14ac:dyDescent="0.25">
      <c r="A6033">
        <v>163249933</v>
      </c>
      <c r="B6033" t="s">
        <v>4235</v>
      </c>
      <c r="C6033" t="s">
        <v>3981</v>
      </c>
      <c r="D6033" t="s">
        <v>122</v>
      </c>
      <c r="E6033">
        <v>21</v>
      </c>
      <c r="F6033" t="s">
        <v>37</v>
      </c>
      <c r="G6033" t="s">
        <v>3472</v>
      </c>
      <c r="H6033" t="s">
        <v>30</v>
      </c>
      <c r="I6033" t="s">
        <v>27</v>
      </c>
      <c r="J6033">
        <v>717</v>
      </c>
      <c r="K6033">
        <v>367</v>
      </c>
      <c r="L6033">
        <v>20211</v>
      </c>
      <c r="M6033">
        <v>1</v>
      </c>
      <c r="N6033" t="s">
        <v>36</v>
      </c>
      <c r="O6033">
        <v>4431</v>
      </c>
      <c r="P6033" t="s">
        <v>30</v>
      </c>
      <c r="Q6033" t="s">
        <v>35</v>
      </c>
      <c r="R6033" t="s">
        <v>35</v>
      </c>
      <c r="S6033">
        <v>0</v>
      </c>
      <c r="T6033">
        <v>0</v>
      </c>
      <c r="U6033">
        <v>0</v>
      </c>
      <c r="V6033" t="s">
        <v>35</v>
      </c>
      <c r="W6033">
        <v>0</v>
      </c>
      <c r="X6033">
        <v>15312142</v>
      </c>
      <c r="Y6033" t="str">
        <f t="shared" si="94"/>
        <v>3.  1.5 to 2 Year</v>
      </c>
      <c r="Z6033" t="str">
        <f t="shared" si="94"/>
        <v>2.  1-1.5 Years</v>
      </c>
    </row>
    <row r="6034" spans="1:26" x14ac:dyDescent="0.25">
      <c r="A6034">
        <v>163858140</v>
      </c>
      <c r="B6034" t="s">
        <v>3422</v>
      </c>
      <c r="C6034" t="s">
        <v>2931</v>
      </c>
      <c r="D6034" t="s">
        <v>122</v>
      </c>
      <c r="E6034">
        <v>21</v>
      </c>
      <c r="F6034" t="s">
        <v>6</v>
      </c>
      <c r="G6034" t="s">
        <v>8867</v>
      </c>
      <c r="H6034" t="s">
        <v>30</v>
      </c>
      <c r="I6034" t="s">
        <v>27</v>
      </c>
      <c r="J6034">
        <v>457</v>
      </c>
      <c r="K6034">
        <v>437</v>
      </c>
      <c r="L6034">
        <v>20211</v>
      </c>
      <c r="M6034">
        <v>1</v>
      </c>
      <c r="N6034" t="s">
        <v>36</v>
      </c>
      <c r="O6034">
        <v>10880</v>
      </c>
      <c r="P6034">
        <v>20201229</v>
      </c>
      <c r="Q6034" t="s">
        <v>36</v>
      </c>
      <c r="R6034" t="s">
        <v>36</v>
      </c>
      <c r="S6034">
        <v>1</v>
      </c>
      <c r="T6034">
        <v>0</v>
      </c>
      <c r="U6034">
        <v>0</v>
      </c>
      <c r="V6034" t="s">
        <v>35</v>
      </c>
      <c r="W6034">
        <v>0</v>
      </c>
      <c r="X6034">
        <v>11470782</v>
      </c>
      <c r="Y6034" t="str">
        <f t="shared" si="94"/>
        <v>2.  1-1.5 Years</v>
      </c>
      <c r="Z6034" t="str">
        <f t="shared" si="94"/>
        <v>2.  1-1.5 Years</v>
      </c>
    </row>
    <row r="6035" spans="1:26" x14ac:dyDescent="0.25">
      <c r="A6035">
        <v>163307473</v>
      </c>
      <c r="B6035" t="s">
        <v>4713</v>
      </c>
      <c r="C6035" t="s">
        <v>4714</v>
      </c>
      <c r="D6035" t="s">
        <v>122</v>
      </c>
      <c r="E6035">
        <v>21</v>
      </c>
      <c r="F6035" t="s">
        <v>6</v>
      </c>
      <c r="G6035" t="s">
        <v>2472</v>
      </c>
      <c r="H6035" t="s">
        <v>30</v>
      </c>
      <c r="I6035" t="s">
        <v>27</v>
      </c>
      <c r="J6035">
        <v>654</v>
      </c>
      <c r="K6035">
        <v>599</v>
      </c>
      <c r="L6035">
        <v>20211</v>
      </c>
      <c r="M6035">
        <v>1</v>
      </c>
      <c r="N6035" t="s">
        <v>36</v>
      </c>
      <c r="O6035">
        <v>7341</v>
      </c>
      <c r="P6035">
        <v>20210322</v>
      </c>
      <c r="Q6035" t="s">
        <v>36</v>
      </c>
      <c r="R6035" t="s">
        <v>35</v>
      </c>
      <c r="S6035">
        <v>0</v>
      </c>
      <c r="T6035">
        <v>20212</v>
      </c>
      <c r="U6035">
        <v>1</v>
      </c>
      <c r="V6035" t="s">
        <v>36</v>
      </c>
      <c r="W6035">
        <v>3744.96</v>
      </c>
      <c r="X6035">
        <v>13844874</v>
      </c>
      <c r="Y6035" t="str">
        <f t="shared" si="94"/>
        <v>3.  1.5 to 2 Year</v>
      </c>
      <c r="Z6035" t="str">
        <f t="shared" si="94"/>
        <v>3.  1.5 to 2 Year</v>
      </c>
    </row>
    <row r="6036" spans="1:26" x14ac:dyDescent="0.25">
      <c r="A6036">
        <v>164072356</v>
      </c>
      <c r="B6036" t="s">
        <v>6221</v>
      </c>
      <c r="C6036" t="s">
        <v>1388</v>
      </c>
      <c r="D6036" t="s">
        <v>122</v>
      </c>
      <c r="E6036">
        <v>21</v>
      </c>
      <c r="F6036" t="s">
        <v>6</v>
      </c>
      <c r="G6036" t="s">
        <v>7007</v>
      </c>
      <c r="H6036" t="s">
        <v>30</v>
      </c>
      <c r="I6036" t="s">
        <v>27</v>
      </c>
      <c r="J6036">
        <v>339</v>
      </c>
      <c r="K6036">
        <v>324</v>
      </c>
      <c r="L6036">
        <v>0</v>
      </c>
      <c r="M6036">
        <v>0</v>
      </c>
      <c r="N6036" t="s">
        <v>35</v>
      </c>
      <c r="O6036">
        <v>0</v>
      </c>
      <c r="P6036">
        <v>20190516</v>
      </c>
      <c r="Q6036" t="s">
        <v>36</v>
      </c>
      <c r="R6036" t="s">
        <v>36</v>
      </c>
      <c r="S6036">
        <v>1</v>
      </c>
      <c r="T6036">
        <v>0</v>
      </c>
      <c r="U6036">
        <v>0</v>
      </c>
      <c r="V6036" t="s">
        <v>35</v>
      </c>
      <c r="W6036">
        <v>0</v>
      </c>
      <c r="X6036">
        <v>11978016</v>
      </c>
      <c r="Y6036" t="str">
        <f t="shared" si="94"/>
        <v>1. &lt;= 1 Year</v>
      </c>
      <c r="Z6036" t="str">
        <f t="shared" si="94"/>
        <v>1. &lt;= 1 Year</v>
      </c>
    </row>
    <row r="6037" spans="1:26" x14ac:dyDescent="0.25">
      <c r="A6037">
        <v>164323754</v>
      </c>
      <c r="B6037" t="s">
        <v>1187</v>
      </c>
      <c r="C6037" t="s">
        <v>10404</v>
      </c>
      <c r="D6037" t="s">
        <v>122</v>
      </c>
      <c r="E6037">
        <v>21</v>
      </c>
      <c r="F6037" t="s">
        <v>6</v>
      </c>
      <c r="G6037" t="s">
        <v>7803</v>
      </c>
      <c r="H6037" t="s">
        <v>30</v>
      </c>
      <c r="I6037" t="s">
        <v>27</v>
      </c>
      <c r="J6037">
        <v>71</v>
      </c>
      <c r="K6037">
        <v>64</v>
      </c>
      <c r="L6037">
        <v>20211</v>
      </c>
      <c r="M6037">
        <v>1</v>
      </c>
      <c r="N6037" t="s">
        <v>36</v>
      </c>
      <c r="O6037">
        <v>4317</v>
      </c>
      <c r="P6037">
        <v>20210414</v>
      </c>
      <c r="Q6037" t="s">
        <v>36</v>
      </c>
      <c r="R6037" t="s">
        <v>36</v>
      </c>
      <c r="S6037">
        <v>1</v>
      </c>
      <c r="T6037">
        <v>20212</v>
      </c>
      <c r="U6037">
        <v>1</v>
      </c>
      <c r="V6037" t="s">
        <v>36</v>
      </c>
      <c r="W6037">
        <v>492.8</v>
      </c>
      <c r="X6037">
        <v>10190633</v>
      </c>
      <c r="Y6037" t="str">
        <f t="shared" si="94"/>
        <v>1. &lt;= 1 Year</v>
      </c>
      <c r="Z6037" t="str">
        <f t="shared" si="94"/>
        <v>1. &lt;= 1 Year</v>
      </c>
    </row>
    <row r="6038" spans="1:26" x14ac:dyDescent="0.25">
      <c r="A6038">
        <v>163268877</v>
      </c>
      <c r="B6038" t="s">
        <v>1210</v>
      </c>
      <c r="C6038" t="s">
        <v>1533</v>
      </c>
      <c r="D6038" t="s">
        <v>122</v>
      </c>
      <c r="E6038">
        <v>21</v>
      </c>
      <c r="F6038" t="s">
        <v>6</v>
      </c>
      <c r="G6038" t="s">
        <v>3528</v>
      </c>
      <c r="H6038" t="s">
        <v>30</v>
      </c>
      <c r="I6038" t="s">
        <v>27</v>
      </c>
      <c r="J6038">
        <v>689</v>
      </c>
      <c r="K6038">
        <v>668</v>
      </c>
      <c r="L6038">
        <v>0</v>
      </c>
      <c r="M6038">
        <v>0</v>
      </c>
      <c r="N6038" t="s">
        <v>35</v>
      </c>
      <c r="O6038">
        <v>0</v>
      </c>
      <c r="P6038">
        <v>20200306</v>
      </c>
      <c r="Q6038" t="s">
        <v>36</v>
      </c>
      <c r="R6038" t="s">
        <v>35</v>
      </c>
      <c r="S6038">
        <v>0</v>
      </c>
      <c r="T6038">
        <v>0</v>
      </c>
      <c r="U6038">
        <v>0</v>
      </c>
      <c r="V6038" t="s">
        <v>35</v>
      </c>
      <c r="W6038">
        <v>0</v>
      </c>
      <c r="X6038">
        <v>10921352</v>
      </c>
      <c r="Y6038" t="str">
        <f t="shared" si="94"/>
        <v>3.  1.5 to 2 Year</v>
      </c>
      <c r="Z6038" t="str">
        <f t="shared" si="94"/>
        <v>3.  1.5 to 2 Year</v>
      </c>
    </row>
    <row r="6039" spans="1:26" x14ac:dyDescent="0.25">
      <c r="A6039">
        <v>164047527</v>
      </c>
      <c r="B6039" t="s">
        <v>1187</v>
      </c>
      <c r="C6039" t="s">
        <v>1750</v>
      </c>
      <c r="D6039" t="s">
        <v>122</v>
      </c>
      <c r="E6039">
        <v>21</v>
      </c>
      <c r="F6039" t="s">
        <v>6</v>
      </c>
      <c r="G6039" t="s">
        <v>3918</v>
      </c>
      <c r="H6039" t="s">
        <v>30</v>
      </c>
      <c r="I6039" t="s">
        <v>27</v>
      </c>
      <c r="J6039">
        <v>367</v>
      </c>
      <c r="K6039">
        <v>196</v>
      </c>
      <c r="L6039">
        <v>20211</v>
      </c>
      <c r="M6039">
        <v>1</v>
      </c>
      <c r="N6039" t="s">
        <v>36</v>
      </c>
      <c r="O6039">
        <v>5988</v>
      </c>
      <c r="P6039" t="s">
        <v>30</v>
      </c>
      <c r="Q6039" t="s">
        <v>35</v>
      </c>
      <c r="R6039" t="s">
        <v>35</v>
      </c>
      <c r="S6039">
        <v>0</v>
      </c>
      <c r="T6039">
        <v>20212</v>
      </c>
      <c r="U6039">
        <v>1</v>
      </c>
      <c r="V6039" t="s">
        <v>36</v>
      </c>
      <c r="W6039">
        <v>6044.62</v>
      </c>
      <c r="X6039">
        <v>13781381</v>
      </c>
      <c r="Y6039" t="str">
        <f t="shared" si="94"/>
        <v>2.  1-1.5 Years</v>
      </c>
      <c r="Z6039" t="str">
        <f t="shared" si="94"/>
        <v>1. &lt;= 1 Year</v>
      </c>
    </row>
    <row r="6040" spans="1:26" x14ac:dyDescent="0.25">
      <c r="A6040">
        <v>164292258</v>
      </c>
      <c r="B6040" t="s">
        <v>1210</v>
      </c>
      <c r="C6040" t="s">
        <v>8745</v>
      </c>
      <c r="D6040" t="s">
        <v>92</v>
      </c>
      <c r="E6040">
        <v>21</v>
      </c>
      <c r="F6040" t="s">
        <v>38</v>
      </c>
      <c r="G6040" t="s">
        <v>30</v>
      </c>
      <c r="H6040" t="s">
        <v>30</v>
      </c>
      <c r="I6040" t="s">
        <v>27</v>
      </c>
      <c r="J6040">
        <v>136</v>
      </c>
      <c r="K6040">
        <v>136</v>
      </c>
      <c r="L6040">
        <v>20211</v>
      </c>
      <c r="M6040">
        <v>1</v>
      </c>
      <c r="N6040" t="s">
        <v>36</v>
      </c>
      <c r="O6040">
        <v>3402</v>
      </c>
      <c r="P6040">
        <v>20200302</v>
      </c>
      <c r="Q6040" t="s">
        <v>36</v>
      </c>
      <c r="R6040" t="s">
        <v>36</v>
      </c>
      <c r="S6040">
        <v>1</v>
      </c>
      <c r="T6040">
        <v>20212</v>
      </c>
      <c r="U6040">
        <v>1</v>
      </c>
      <c r="V6040" t="s">
        <v>36</v>
      </c>
      <c r="W6040">
        <v>2472</v>
      </c>
      <c r="X6040">
        <v>14820400</v>
      </c>
      <c r="Y6040" t="str">
        <f t="shared" si="94"/>
        <v>1. &lt;= 1 Year</v>
      </c>
      <c r="Z6040" t="str">
        <f t="shared" si="94"/>
        <v>1. &lt;= 1 Year</v>
      </c>
    </row>
    <row r="6041" spans="1:26" x14ac:dyDescent="0.25">
      <c r="A6041">
        <v>163774087</v>
      </c>
      <c r="B6041" t="s">
        <v>5621</v>
      </c>
      <c r="C6041" t="s">
        <v>3156</v>
      </c>
      <c r="D6041" t="s">
        <v>122</v>
      </c>
      <c r="E6041">
        <v>21</v>
      </c>
      <c r="F6041" t="s">
        <v>6</v>
      </c>
      <c r="G6041" t="s">
        <v>2472</v>
      </c>
      <c r="H6041" t="s">
        <v>30</v>
      </c>
      <c r="I6041" t="s">
        <v>27</v>
      </c>
      <c r="J6041">
        <v>490</v>
      </c>
      <c r="K6041">
        <v>84</v>
      </c>
      <c r="L6041">
        <v>0</v>
      </c>
      <c r="M6041">
        <v>0</v>
      </c>
      <c r="N6041" t="s">
        <v>35</v>
      </c>
      <c r="O6041">
        <v>0</v>
      </c>
      <c r="P6041" t="s">
        <v>30</v>
      </c>
      <c r="Q6041" t="s">
        <v>35</v>
      </c>
      <c r="R6041" t="s">
        <v>36</v>
      </c>
      <c r="S6041">
        <v>1</v>
      </c>
      <c r="T6041">
        <v>0</v>
      </c>
      <c r="U6041">
        <v>0</v>
      </c>
      <c r="V6041" t="s">
        <v>35</v>
      </c>
      <c r="W6041">
        <v>0</v>
      </c>
      <c r="X6041">
        <v>7751438</v>
      </c>
      <c r="Y6041" t="str">
        <f t="shared" si="94"/>
        <v>2.  1-1.5 Years</v>
      </c>
      <c r="Z6041" t="str">
        <f t="shared" si="94"/>
        <v>1. &lt;= 1 Year</v>
      </c>
    </row>
    <row r="6042" spans="1:26" x14ac:dyDescent="0.25">
      <c r="A6042">
        <v>163908581</v>
      </c>
      <c r="B6042" t="s">
        <v>6222</v>
      </c>
      <c r="C6042" t="s">
        <v>573</v>
      </c>
      <c r="D6042" t="s">
        <v>122</v>
      </c>
      <c r="E6042">
        <v>21</v>
      </c>
      <c r="F6042" t="s">
        <v>6</v>
      </c>
      <c r="G6042" t="s">
        <v>2472</v>
      </c>
      <c r="H6042" t="s">
        <v>30</v>
      </c>
      <c r="I6042" t="s">
        <v>27</v>
      </c>
      <c r="J6042">
        <v>436</v>
      </c>
      <c r="K6042">
        <v>241</v>
      </c>
      <c r="L6042">
        <v>20211</v>
      </c>
      <c r="M6042">
        <v>1</v>
      </c>
      <c r="N6042" t="s">
        <v>36</v>
      </c>
      <c r="O6042">
        <v>2467</v>
      </c>
      <c r="P6042">
        <v>20191001</v>
      </c>
      <c r="Q6042" t="s">
        <v>36</v>
      </c>
      <c r="R6042" t="s">
        <v>35</v>
      </c>
      <c r="S6042">
        <v>0</v>
      </c>
      <c r="T6042">
        <v>20212</v>
      </c>
      <c r="U6042">
        <v>1</v>
      </c>
      <c r="V6042" t="s">
        <v>36</v>
      </c>
      <c r="W6042">
        <v>4479.4799999999996</v>
      </c>
      <c r="X6042">
        <v>15437465</v>
      </c>
      <c r="Y6042" t="str">
        <f t="shared" si="94"/>
        <v>2.  1-1.5 Years</v>
      </c>
      <c r="Z6042" t="str">
        <f t="shared" si="94"/>
        <v>1. &lt;= 1 Year</v>
      </c>
    </row>
    <row r="6043" spans="1:26" x14ac:dyDescent="0.25">
      <c r="A6043">
        <v>163356814</v>
      </c>
      <c r="B6043" t="s">
        <v>8746</v>
      </c>
      <c r="C6043" t="s">
        <v>1140</v>
      </c>
      <c r="D6043" t="s">
        <v>79</v>
      </c>
      <c r="E6043">
        <v>21</v>
      </c>
      <c r="F6043" t="s">
        <v>6</v>
      </c>
      <c r="G6043" t="s">
        <v>8867</v>
      </c>
      <c r="H6043" t="s">
        <v>30</v>
      </c>
      <c r="I6043" t="s">
        <v>27</v>
      </c>
      <c r="J6043">
        <v>602</v>
      </c>
      <c r="K6043">
        <v>584</v>
      </c>
      <c r="L6043">
        <v>0</v>
      </c>
      <c r="M6043">
        <v>0</v>
      </c>
      <c r="N6043" t="s">
        <v>35</v>
      </c>
      <c r="O6043">
        <v>0</v>
      </c>
      <c r="P6043">
        <v>20200926</v>
      </c>
      <c r="Q6043" t="s">
        <v>36</v>
      </c>
      <c r="R6043" t="s">
        <v>36</v>
      </c>
      <c r="S6043">
        <v>1</v>
      </c>
      <c r="T6043">
        <v>0</v>
      </c>
      <c r="U6043">
        <v>0</v>
      </c>
      <c r="V6043" t="s">
        <v>35</v>
      </c>
      <c r="W6043">
        <v>0</v>
      </c>
      <c r="X6043">
        <v>15211192</v>
      </c>
      <c r="Y6043" t="str">
        <f t="shared" si="94"/>
        <v>3.  1.5 to 2 Year</v>
      </c>
      <c r="Z6043" t="str">
        <f t="shared" si="94"/>
        <v>3.  1.5 to 2 Year</v>
      </c>
    </row>
    <row r="6044" spans="1:26" x14ac:dyDescent="0.25">
      <c r="A6044">
        <v>164106322</v>
      </c>
      <c r="B6044" t="s">
        <v>6417</v>
      </c>
      <c r="C6044" t="s">
        <v>221</v>
      </c>
      <c r="D6044" t="s">
        <v>122</v>
      </c>
      <c r="E6044">
        <v>21</v>
      </c>
      <c r="F6044" t="s">
        <v>6</v>
      </c>
      <c r="G6044" t="s">
        <v>3528</v>
      </c>
      <c r="H6044" t="s">
        <v>30</v>
      </c>
      <c r="I6044" t="s">
        <v>27</v>
      </c>
      <c r="J6044">
        <v>311</v>
      </c>
      <c r="K6044">
        <v>240</v>
      </c>
      <c r="L6044">
        <v>0</v>
      </c>
      <c r="M6044">
        <v>0</v>
      </c>
      <c r="N6044" t="s">
        <v>35</v>
      </c>
      <c r="O6044">
        <v>0</v>
      </c>
      <c r="P6044">
        <v>20181010</v>
      </c>
      <c r="Q6044" t="s">
        <v>36</v>
      </c>
      <c r="R6044" t="s">
        <v>36</v>
      </c>
      <c r="S6044">
        <v>1</v>
      </c>
      <c r="T6044">
        <v>0</v>
      </c>
      <c r="U6044">
        <v>0</v>
      </c>
      <c r="V6044" t="s">
        <v>35</v>
      </c>
      <c r="W6044">
        <v>0</v>
      </c>
      <c r="X6044">
        <v>12891910</v>
      </c>
      <c r="Y6044" t="str">
        <f t="shared" si="94"/>
        <v>1. &lt;= 1 Year</v>
      </c>
      <c r="Z6044" t="str">
        <f t="shared" si="94"/>
        <v>1. &lt;= 1 Year</v>
      </c>
    </row>
    <row r="6045" spans="1:26" x14ac:dyDescent="0.25">
      <c r="A6045">
        <v>164340019</v>
      </c>
      <c r="B6045" t="s">
        <v>10405</v>
      </c>
      <c r="C6045" t="s">
        <v>10406</v>
      </c>
      <c r="D6045" t="s">
        <v>127</v>
      </c>
      <c r="E6045">
        <v>21</v>
      </c>
      <c r="F6045" t="s">
        <v>37</v>
      </c>
      <c r="G6045" t="s">
        <v>4236</v>
      </c>
      <c r="H6045" t="s">
        <v>30</v>
      </c>
      <c r="I6045" t="s">
        <v>27</v>
      </c>
      <c r="J6045">
        <v>56</v>
      </c>
      <c r="K6045">
        <v>17</v>
      </c>
      <c r="L6045">
        <v>0</v>
      </c>
      <c r="M6045">
        <v>0</v>
      </c>
      <c r="N6045" t="s">
        <v>35</v>
      </c>
      <c r="O6045">
        <v>0</v>
      </c>
      <c r="P6045" t="s">
        <v>30</v>
      </c>
      <c r="Q6045" t="s">
        <v>35</v>
      </c>
      <c r="R6045" t="s">
        <v>35</v>
      </c>
      <c r="S6045">
        <v>0</v>
      </c>
      <c r="T6045">
        <v>0</v>
      </c>
      <c r="U6045">
        <v>0</v>
      </c>
      <c r="V6045" t="s">
        <v>35</v>
      </c>
      <c r="W6045">
        <v>0</v>
      </c>
      <c r="X6045">
        <v>16041803</v>
      </c>
      <c r="Y6045" t="str">
        <f t="shared" si="94"/>
        <v>1. &lt;= 1 Year</v>
      </c>
      <c r="Z6045" t="str">
        <f t="shared" si="94"/>
        <v>1. &lt;= 1 Year</v>
      </c>
    </row>
    <row r="6046" spans="1:26" x14ac:dyDescent="0.25">
      <c r="A6046">
        <v>163296263</v>
      </c>
      <c r="B6046" t="s">
        <v>4607</v>
      </c>
      <c r="C6046" t="s">
        <v>1882</v>
      </c>
      <c r="D6046" t="s">
        <v>122</v>
      </c>
      <c r="E6046">
        <v>21</v>
      </c>
      <c r="F6046" t="s">
        <v>6</v>
      </c>
      <c r="G6046" t="s">
        <v>3580</v>
      </c>
      <c r="H6046" t="s">
        <v>30</v>
      </c>
      <c r="I6046" t="s">
        <v>27</v>
      </c>
      <c r="J6046">
        <v>666</v>
      </c>
      <c r="K6046">
        <v>658</v>
      </c>
      <c r="L6046">
        <v>20211</v>
      </c>
      <c r="M6046">
        <v>1</v>
      </c>
      <c r="N6046" t="s">
        <v>36</v>
      </c>
      <c r="O6046">
        <v>10212</v>
      </c>
      <c r="P6046">
        <v>20200101</v>
      </c>
      <c r="Q6046" t="s">
        <v>36</v>
      </c>
      <c r="R6046" t="s">
        <v>35</v>
      </c>
      <c r="S6046">
        <v>0</v>
      </c>
      <c r="T6046">
        <v>20212</v>
      </c>
      <c r="U6046">
        <v>1</v>
      </c>
      <c r="V6046" t="s">
        <v>36</v>
      </c>
      <c r="W6046">
        <v>12307.5</v>
      </c>
      <c r="X6046">
        <v>7783853</v>
      </c>
      <c r="Y6046" t="str">
        <f t="shared" si="94"/>
        <v>3.  1.5 to 2 Year</v>
      </c>
      <c r="Z6046" t="str">
        <f t="shared" si="94"/>
        <v>3.  1.5 to 2 Year</v>
      </c>
    </row>
    <row r="6047" spans="1:26" x14ac:dyDescent="0.25">
      <c r="A6047">
        <v>164125557</v>
      </c>
      <c r="B6047" t="s">
        <v>6037</v>
      </c>
      <c r="C6047" t="s">
        <v>6418</v>
      </c>
      <c r="D6047" t="s">
        <v>127</v>
      </c>
      <c r="E6047">
        <v>21</v>
      </c>
      <c r="F6047" t="s">
        <v>37</v>
      </c>
      <c r="G6047" t="s">
        <v>2470</v>
      </c>
      <c r="H6047" t="s">
        <v>30</v>
      </c>
      <c r="I6047" t="s">
        <v>27</v>
      </c>
      <c r="J6047">
        <v>296</v>
      </c>
      <c r="K6047">
        <v>231</v>
      </c>
      <c r="L6047">
        <v>20211</v>
      </c>
      <c r="M6047">
        <v>1</v>
      </c>
      <c r="N6047" t="s">
        <v>36</v>
      </c>
      <c r="O6047">
        <v>4064</v>
      </c>
      <c r="P6047">
        <v>20200914</v>
      </c>
      <c r="Q6047" t="s">
        <v>36</v>
      </c>
      <c r="R6047" t="s">
        <v>36</v>
      </c>
      <c r="S6047">
        <v>1</v>
      </c>
      <c r="T6047">
        <v>20212</v>
      </c>
      <c r="U6047">
        <v>1</v>
      </c>
      <c r="V6047" t="s">
        <v>36</v>
      </c>
      <c r="W6047">
        <v>5513.61</v>
      </c>
      <c r="X6047">
        <v>15952043</v>
      </c>
      <c r="Y6047" t="str">
        <f t="shared" si="94"/>
        <v>1. &lt;= 1 Year</v>
      </c>
      <c r="Z6047" t="str">
        <f t="shared" si="94"/>
        <v>1. &lt;= 1 Year</v>
      </c>
    </row>
    <row r="6048" spans="1:26" x14ac:dyDescent="0.25">
      <c r="A6048">
        <v>164125557</v>
      </c>
      <c r="B6048" t="s">
        <v>6037</v>
      </c>
      <c r="C6048" t="s">
        <v>6418</v>
      </c>
      <c r="D6048" t="s">
        <v>127</v>
      </c>
      <c r="E6048">
        <v>21</v>
      </c>
      <c r="F6048" t="s">
        <v>38</v>
      </c>
      <c r="G6048" t="s">
        <v>2470</v>
      </c>
      <c r="H6048" t="s">
        <v>30</v>
      </c>
      <c r="I6048" t="s">
        <v>27</v>
      </c>
      <c r="J6048">
        <v>296</v>
      </c>
      <c r="K6048">
        <v>237</v>
      </c>
      <c r="L6048">
        <v>20211</v>
      </c>
      <c r="M6048">
        <v>1</v>
      </c>
      <c r="N6048" t="s">
        <v>36</v>
      </c>
      <c r="O6048">
        <v>4064</v>
      </c>
      <c r="P6048">
        <v>20200914</v>
      </c>
      <c r="Q6048" t="s">
        <v>36</v>
      </c>
      <c r="R6048" t="s">
        <v>36</v>
      </c>
      <c r="S6048">
        <v>1</v>
      </c>
      <c r="T6048">
        <v>20212</v>
      </c>
      <c r="U6048">
        <v>1</v>
      </c>
      <c r="V6048" t="s">
        <v>36</v>
      </c>
      <c r="W6048">
        <v>5513.61</v>
      </c>
      <c r="X6048">
        <v>15952043</v>
      </c>
      <c r="Y6048" t="str">
        <f t="shared" si="94"/>
        <v>1. &lt;= 1 Year</v>
      </c>
      <c r="Z6048" t="str">
        <f t="shared" si="94"/>
        <v>1. &lt;= 1 Year</v>
      </c>
    </row>
    <row r="6049" spans="1:26" x14ac:dyDescent="0.25">
      <c r="A6049">
        <v>164350680</v>
      </c>
      <c r="B6049" t="s">
        <v>10407</v>
      </c>
      <c r="C6049" t="s">
        <v>667</v>
      </c>
      <c r="D6049" t="s">
        <v>122</v>
      </c>
      <c r="E6049">
        <v>21</v>
      </c>
      <c r="F6049" t="s">
        <v>6</v>
      </c>
      <c r="G6049" t="s">
        <v>7811</v>
      </c>
      <c r="H6049" t="s">
        <v>30</v>
      </c>
      <c r="I6049" t="s">
        <v>27</v>
      </c>
      <c r="J6049">
        <v>49</v>
      </c>
      <c r="K6049">
        <v>44</v>
      </c>
      <c r="L6049">
        <v>0</v>
      </c>
      <c r="M6049">
        <v>0</v>
      </c>
      <c r="N6049" t="s">
        <v>35</v>
      </c>
      <c r="O6049">
        <v>0</v>
      </c>
      <c r="P6049" t="s">
        <v>30</v>
      </c>
      <c r="Q6049" t="s">
        <v>35</v>
      </c>
      <c r="R6049" t="s">
        <v>35</v>
      </c>
      <c r="S6049">
        <v>0</v>
      </c>
      <c r="T6049">
        <v>0</v>
      </c>
      <c r="U6049">
        <v>0</v>
      </c>
      <c r="V6049" t="s">
        <v>35</v>
      </c>
      <c r="W6049">
        <v>0</v>
      </c>
      <c r="X6049">
        <v>16047252</v>
      </c>
      <c r="Y6049" t="str">
        <f t="shared" si="94"/>
        <v>1. &lt;= 1 Year</v>
      </c>
      <c r="Z6049" t="str">
        <f t="shared" si="94"/>
        <v>1. &lt;= 1 Year</v>
      </c>
    </row>
    <row r="6050" spans="1:26" x14ac:dyDescent="0.25">
      <c r="A6050">
        <v>164361510</v>
      </c>
      <c r="B6050" t="s">
        <v>967</v>
      </c>
      <c r="C6050" t="s">
        <v>304</v>
      </c>
      <c r="D6050" t="s">
        <v>63</v>
      </c>
      <c r="E6050">
        <v>21</v>
      </c>
      <c r="F6050" t="s">
        <v>38</v>
      </c>
      <c r="G6050" t="s">
        <v>8866</v>
      </c>
      <c r="H6050" t="s">
        <v>30</v>
      </c>
      <c r="I6050" t="s">
        <v>27</v>
      </c>
      <c r="J6050">
        <v>45</v>
      </c>
      <c r="K6050">
        <v>45</v>
      </c>
      <c r="L6050">
        <v>0</v>
      </c>
      <c r="M6050">
        <v>0</v>
      </c>
      <c r="N6050" t="s">
        <v>35</v>
      </c>
      <c r="O6050">
        <v>0</v>
      </c>
      <c r="P6050">
        <v>20180820</v>
      </c>
      <c r="Q6050" t="s">
        <v>36</v>
      </c>
      <c r="R6050" t="s">
        <v>36</v>
      </c>
      <c r="S6050">
        <v>1</v>
      </c>
      <c r="T6050">
        <v>0</v>
      </c>
      <c r="U6050">
        <v>0</v>
      </c>
      <c r="V6050" t="s">
        <v>35</v>
      </c>
      <c r="W6050">
        <v>0</v>
      </c>
      <c r="X6050">
        <v>10984901</v>
      </c>
      <c r="Y6050" t="str">
        <f t="shared" si="94"/>
        <v>1. &lt;= 1 Year</v>
      </c>
      <c r="Z6050" t="str">
        <f t="shared" si="94"/>
        <v>1. &lt;= 1 Year</v>
      </c>
    </row>
    <row r="6051" spans="1:26" x14ac:dyDescent="0.25">
      <c r="A6051">
        <v>161877183</v>
      </c>
      <c r="B6051" t="s">
        <v>2473</v>
      </c>
      <c r="C6051" t="s">
        <v>718</v>
      </c>
      <c r="D6051" t="s">
        <v>122</v>
      </c>
      <c r="E6051">
        <v>21</v>
      </c>
      <c r="F6051" t="s">
        <v>6</v>
      </c>
      <c r="G6051" t="s">
        <v>7007</v>
      </c>
      <c r="H6051">
        <v>3</v>
      </c>
      <c r="I6051" t="s">
        <v>28</v>
      </c>
      <c r="J6051">
        <v>1490</v>
      </c>
      <c r="K6051">
        <v>1470</v>
      </c>
      <c r="L6051">
        <v>0</v>
      </c>
      <c r="M6051">
        <v>0</v>
      </c>
      <c r="N6051" t="s">
        <v>35</v>
      </c>
      <c r="O6051">
        <v>0</v>
      </c>
      <c r="P6051">
        <v>20180522</v>
      </c>
      <c r="Q6051" t="s">
        <v>36</v>
      </c>
      <c r="R6051" t="s">
        <v>35</v>
      </c>
      <c r="S6051">
        <v>0</v>
      </c>
      <c r="T6051">
        <v>0</v>
      </c>
      <c r="U6051">
        <v>0</v>
      </c>
      <c r="V6051" t="s">
        <v>35</v>
      </c>
      <c r="W6051">
        <v>0</v>
      </c>
      <c r="X6051">
        <v>14125730</v>
      </c>
      <c r="Y6051" t="str">
        <f t="shared" si="94"/>
        <v>5. 3-4 Year</v>
      </c>
      <c r="Z6051" t="str">
        <f t="shared" si="94"/>
        <v>5. 3-4 Year</v>
      </c>
    </row>
    <row r="6052" spans="1:26" x14ac:dyDescent="0.25">
      <c r="A6052">
        <v>163098586</v>
      </c>
      <c r="B6052" t="s">
        <v>3917</v>
      </c>
      <c r="C6052" t="s">
        <v>1343</v>
      </c>
      <c r="D6052" t="s">
        <v>131</v>
      </c>
      <c r="E6052">
        <v>21</v>
      </c>
      <c r="F6052" t="s">
        <v>6</v>
      </c>
      <c r="G6052" t="s">
        <v>3580</v>
      </c>
      <c r="H6052" t="s">
        <v>30</v>
      </c>
      <c r="I6052" t="s">
        <v>27</v>
      </c>
      <c r="J6052">
        <v>827</v>
      </c>
      <c r="K6052">
        <v>813</v>
      </c>
      <c r="L6052">
        <v>0</v>
      </c>
      <c r="M6052">
        <v>0</v>
      </c>
      <c r="N6052" t="s">
        <v>35</v>
      </c>
      <c r="O6052">
        <v>0</v>
      </c>
      <c r="P6052">
        <v>20191115</v>
      </c>
      <c r="Q6052" t="s">
        <v>36</v>
      </c>
      <c r="R6052" t="s">
        <v>36</v>
      </c>
      <c r="S6052">
        <v>1</v>
      </c>
      <c r="T6052">
        <v>0</v>
      </c>
      <c r="U6052">
        <v>0</v>
      </c>
      <c r="V6052" t="s">
        <v>35</v>
      </c>
      <c r="W6052">
        <v>0</v>
      </c>
      <c r="X6052">
        <v>10347471</v>
      </c>
      <c r="Y6052" t="str">
        <f t="shared" si="94"/>
        <v>4. 2-3 Year</v>
      </c>
      <c r="Z6052" t="str">
        <f t="shared" si="94"/>
        <v>4. 2-3 Year</v>
      </c>
    </row>
    <row r="6053" spans="1:26" x14ac:dyDescent="0.25">
      <c r="A6053">
        <v>164256748</v>
      </c>
      <c r="B6053" t="s">
        <v>8747</v>
      </c>
      <c r="C6053" t="s">
        <v>8748</v>
      </c>
      <c r="D6053" t="s">
        <v>122</v>
      </c>
      <c r="E6053">
        <v>21</v>
      </c>
      <c r="F6053" t="s">
        <v>38</v>
      </c>
      <c r="G6053" t="s">
        <v>3580</v>
      </c>
      <c r="H6053" t="s">
        <v>30</v>
      </c>
      <c r="I6053" t="s">
        <v>27</v>
      </c>
      <c r="J6053">
        <v>148</v>
      </c>
      <c r="K6053">
        <v>120</v>
      </c>
      <c r="L6053">
        <v>0</v>
      </c>
      <c r="M6053">
        <v>0</v>
      </c>
      <c r="N6053" t="s">
        <v>35</v>
      </c>
      <c r="O6053">
        <v>0</v>
      </c>
      <c r="P6053">
        <v>20200908</v>
      </c>
      <c r="Q6053" t="s">
        <v>36</v>
      </c>
      <c r="R6053" t="s">
        <v>36</v>
      </c>
      <c r="S6053">
        <v>1</v>
      </c>
      <c r="T6053">
        <v>0</v>
      </c>
      <c r="U6053">
        <v>0</v>
      </c>
      <c r="V6053" t="s">
        <v>35</v>
      </c>
      <c r="W6053">
        <v>0</v>
      </c>
      <c r="X6053">
        <v>7809007</v>
      </c>
      <c r="Y6053" t="str">
        <f t="shared" si="94"/>
        <v>1. &lt;= 1 Year</v>
      </c>
      <c r="Z6053" t="str">
        <f t="shared" si="94"/>
        <v>1. &lt;= 1 Year</v>
      </c>
    </row>
    <row r="6054" spans="1:26" x14ac:dyDescent="0.25">
      <c r="A6054">
        <v>164284459</v>
      </c>
      <c r="B6054" t="s">
        <v>8749</v>
      </c>
      <c r="C6054" t="s">
        <v>909</v>
      </c>
      <c r="D6054" t="s">
        <v>122</v>
      </c>
      <c r="E6054">
        <v>21</v>
      </c>
      <c r="F6054" t="s">
        <v>5</v>
      </c>
      <c r="G6054" t="s">
        <v>3528</v>
      </c>
      <c r="H6054" t="s">
        <v>30</v>
      </c>
      <c r="I6054" t="s">
        <v>27</v>
      </c>
      <c r="J6054">
        <v>115</v>
      </c>
      <c r="K6054">
        <v>112</v>
      </c>
      <c r="L6054">
        <v>0</v>
      </c>
      <c r="M6054">
        <v>0</v>
      </c>
      <c r="N6054" t="s">
        <v>35</v>
      </c>
      <c r="O6054">
        <v>0</v>
      </c>
      <c r="P6054">
        <v>20200330</v>
      </c>
      <c r="Q6054" t="s">
        <v>36</v>
      </c>
      <c r="R6054" t="s">
        <v>36</v>
      </c>
      <c r="S6054">
        <v>1</v>
      </c>
      <c r="T6054">
        <v>0</v>
      </c>
      <c r="U6054">
        <v>0</v>
      </c>
      <c r="V6054" t="s">
        <v>35</v>
      </c>
      <c r="W6054">
        <v>0</v>
      </c>
      <c r="X6054">
        <v>15463495</v>
      </c>
      <c r="Y6054" t="str">
        <f t="shared" si="94"/>
        <v>1. &lt;= 1 Year</v>
      </c>
      <c r="Z6054" t="str">
        <f t="shared" si="94"/>
        <v>1. &lt;= 1 Year</v>
      </c>
    </row>
    <row r="6055" spans="1:26" x14ac:dyDescent="0.25">
      <c r="A6055">
        <v>164265377</v>
      </c>
      <c r="B6055" t="s">
        <v>8253</v>
      </c>
      <c r="C6055" t="s">
        <v>608</v>
      </c>
      <c r="D6055" t="s">
        <v>122</v>
      </c>
      <c r="E6055">
        <v>21</v>
      </c>
      <c r="F6055" t="s">
        <v>38</v>
      </c>
      <c r="G6055" t="s">
        <v>2472</v>
      </c>
      <c r="H6055" t="s">
        <v>30</v>
      </c>
      <c r="I6055" t="s">
        <v>27</v>
      </c>
      <c r="J6055">
        <v>136</v>
      </c>
      <c r="K6055">
        <v>114</v>
      </c>
      <c r="L6055">
        <v>0</v>
      </c>
      <c r="M6055">
        <v>0</v>
      </c>
      <c r="N6055" t="s">
        <v>35</v>
      </c>
      <c r="O6055">
        <v>0</v>
      </c>
      <c r="P6055">
        <v>20210517</v>
      </c>
      <c r="Q6055" t="s">
        <v>36</v>
      </c>
      <c r="R6055" t="s">
        <v>36</v>
      </c>
      <c r="S6055">
        <v>1</v>
      </c>
      <c r="T6055">
        <v>20212</v>
      </c>
      <c r="U6055">
        <v>1</v>
      </c>
      <c r="V6055" t="s">
        <v>36</v>
      </c>
      <c r="W6055">
        <v>7051.03</v>
      </c>
      <c r="X6055">
        <v>15969694</v>
      </c>
      <c r="Y6055" t="str">
        <f t="shared" si="94"/>
        <v>1. &lt;= 1 Year</v>
      </c>
      <c r="Z6055" t="str">
        <f t="shared" si="94"/>
        <v>1. &lt;= 1 Year</v>
      </c>
    </row>
    <row r="6056" spans="1:26" x14ac:dyDescent="0.25">
      <c r="A6056">
        <v>163425261</v>
      </c>
      <c r="B6056" t="s">
        <v>5622</v>
      </c>
      <c r="C6056" t="s">
        <v>277</v>
      </c>
      <c r="D6056" t="s">
        <v>127</v>
      </c>
      <c r="E6056">
        <v>21</v>
      </c>
      <c r="F6056" t="s">
        <v>6</v>
      </c>
      <c r="G6056" t="s">
        <v>3918</v>
      </c>
      <c r="H6056" t="s">
        <v>30</v>
      </c>
      <c r="I6056" t="s">
        <v>27</v>
      </c>
      <c r="J6056">
        <v>540</v>
      </c>
      <c r="K6056">
        <v>492</v>
      </c>
      <c r="L6056">
        <v>0</v>
      </c>
      <c r="M6056">
        <v>0</v>
      </c>
      <c r="N6056" t="s">
        <v>35</v>
      </c>
      <c r="O6056">
        <v>0</v>
      </c>
      <c r="P6056">
        <v>20181106</v>
      </c>
      <c r="Q6056" t="s">
        <v>36</v>
      </c>
      <c r="R6056" t="s">
        <v>36</v>
      </c>
      <c r="S6056">
        <v>1</v>
      </c>
      <c r="T6056">
        <v>0</v>
      </c>
      <c r="U6056">
        <v>0</v>
      </c>
      <c r="V6056" t="s">
        <v>35</v>
      </c>
      <c r="W6056">
        <v>0</v>
      </c>
      <c r="X6056">
        <v>8755086</v>
      </c>
      <c r="Y6056" t="str">
        <f t="shared" si="94"/>
        <v>2.  1-1.5 Years</v>
      </c>
      <c r="Z6056" t="str">
        <f t="shared" si="94"/>
        <v>2.  1-1.5 Years</v>
      </c>
    </row>
    <row r="6057" spans="1:26" x14ac:dyDescent="0.25">
      <c r="A6057">
        <v>164316950</v>
      </c>
      <c r="B6057" t="s">
        <v>10408</v>
      </c>
      <c r="C6057" t="s">
        <v>1813</v>
      </c>
      <c r="D6057" t="s">
        <v>122</v>
      </c>
      <c r="E6057">
        <v>21</v>
      </c>
      <c r="F6057" t="s">
        <v>38</v>
      </c>
      <c r="G6057" t="s">
        <v>3749</v>
      </c>
      <c r="H6057" t="s">
        <v>30</v>
      </c>
      <c r="I6057" t="s">
        <v>27</v>
      </c>
      <c r="J6057">
        <v>77</v>
      </c>
      <c r="K6057" t="s">
        <v>30</v>
      </c>
      <c r="L6057">
        <v>0</v>
      </c>
      <c r="M6057">
        <v>0</v>
      </c>
      <c r="N6057" t="s">
        <v>35</v>
      </c>
      <c r="O6057">
        <v>0</v>
      </c>
      <c r="P6057" t="s">
        <v>30</v>
      </c>
      <c r="Q6057" t="s">
        <v>35</v>
      </c>
      <c r="R6057" t="s">
        <v>36</v>
      </c>
      <c r="S6057">
        <v>1</v>
      </c>
      <c r="T6057">
        <v>0</v>
      </c>
      <c r="U6057">
        <v>0</v>
      </c>
      <c r="V6057" t="s">
        <v>35</v>
      </c>
      <c r="W6057">
        <v>0</v>
      </c>
      <c r="X6057">
        <v>16013600</v>
      </c>
      <c r="Y6057" t="str">
        <f t="shared" si="94"/>
        <v>1. &lt;= 1 Year</v>
      </c>
      <c r="Z6057" t="str">
        <f t="shared" si="94"/>
        <v>7. &gt;= 6 Year</v>
      </c>
    </row>
    <row r="6058" spans="1:26" x14ac:dyDescent="0.25">
      <c r="A6058">
        <v>162860797</v>
      </c>
      <c r="B6058" t="s">
        <v>3788</v>
      </c>
      <c r="C6058" t="s">
        <v>1786</v>
      </c>
      <c r="D6058" t="s">
        <v>122</v>
      </c>
      <c r="E6058">
        <v>21</v>
      </c>
      <c r="F6058" t="s">
        <v>6</v>
      </c>
      <c r="G6058" t="s">
        <v>3528</v>
      </c>
      <c r="H6058" t="s">
        <v>30</v>
      </c>
      <c r="I6058" t="s">
        <v>27</v>
      </c>
      <c r="J6058">
        <v>1008</v>
      </c>
      <c r="K6058">
        <v>986</v>
      </c>
      <c r="L6058">
        <v>0</v>
      </c>
      <c r="M6058">
        <v>0</v>
      </c>
      <c r="N6058" t="s">
        <v>35</v>
      </c>
      <c r="O6058">
        <v>0</v>
      </c>
      <c r="P6058" t="s">
        <v>30</v>
      </c>
      <c r="Q6058" t="s">
        <v>35</v>
      </c>
      <c r="R6058" t="s">
        <v>35</v>
      </c>
      <c r="S6058">
        <v>0</v>
      </c>
      <c r="T6058">
        <v>0</v>
      </c>
      <c r="U6058">
        <v>0</v>
      </c>
      <c r="V6058" t="s">
        <v>35</v>
      </c>
      <c r="W6058">
        <v>0</v>
      </c>
      <c r="X6058">
        <v>15159125</v>
      </c>
      <c r="Y6058" t="str">
        <f t="shared" si="94"/>
        <v>4. 2-3 Year</v>
      </c>
      <c r="Z6058" t="str">
        <f t="shared" si="94"/>
        <v>4. 2-3 Year</v>
      </c>
    </row>
    <row r="6059" spans="1:26" x14ac:dyDescent="0.25">
      <c r="A6059">
        <v>163270280</v>
      </c>
      <c r="B6059" t="s">
        <v>4394</v>
      </c>
      <c r="C6059" t="s">
        <v>4395</v>
      </c>
      <c r="D6059" t="s">
        <v>122</v>
      </c>
      <c r="E6059">
        <v>21</v>
      </c>
      <c r="F6059" t="s">
        <v>6</v>
      </c>
      <c r="G6059" t="s">
        <v>8867</v>
      </c>
      <c r="H6059" t="s">
        <v>30</v>
      </c>
      <c r="I6059" t="s">
        <v>27</v>
      </c>
      <c r="J6059">
        <v>688</v>
      </c>
      <c r="K6059">
        <v>678</v>
      </c>
      <c r="L6059">
        <v>0</v>
      </c>
      <c r="M6059">
        <v>0</v>
      </c>
      <c r="N6059" t="s">
        <v>35</v>
      </c>
      <c r="O6059">
        <v>0</v>
      </c>
      <c r="P6059" t="s">
        <v>30</v>
      </c>
      <c r="Q6059" t="s">
        <v>35</v>
      </c>
      <c r="R6059" t="s">
        <v>36</v>
      </c>
      <c r="S6059">
        <v>1</v>
      </c>
      <c r="T6059">
        <v>0</v>
      </c>
      <c r="U6059">
        <v>0</v>
      </c>
      <c r="V6059" t="s">
        <v>35</v>
      </c>
      <c r="W6059">
        <v>0</v>
      </c>
      <c r="X6059">
        <v>15302324</v>
      </c>
      <c r="Y6059" t="str">
        <f t="shared" si="94"/>
        <v>3.  1.5 to 2 Year</v>
      </c>
      <c r="Z6059" t="str">
        <f t="shared" si="94"/>
        <v>3.  1.5 to 2 Year</v>
      </c>
    </row>
    <row r="6060" spans="1:26" x14ac:dyDescent="0.25">
      <c r="A6060">
        <v>163317942</v>
      </c>
      <c r="B6060" t="s">
        <v>1552</v>
      </c>
      <c r="C6060" t="s">
        <v>358</v>
      </c>
      <c r="D6060" t="s">
        <v>122</v>
      </c>
      <c r="E6060">
        <v>21</v>
      </c>
      <c r="F6060" t="s">
        <v>6</v>
      </c>
      <c r="G6060" t="s">
        <v>3749</v>
      </c>
      <c r="H6060" t="s">
        <v>30</v>
      </c>
      <c r="I6060" t="s">
        <v>27</v>
      </c>
      <c r="J6060">
        <v>646</v>
      </c>
      <c r="K6060">
        <v>640</v>
      </c>
      <c r="L6060">
        <v>0</v>
      </c>
      <c r="M6060">
        <v>0</v>
      </c>
      <c r="N6060" t="s">
        <v>35</v>
      </c>
      <c r="O6060">
        <v>0</v>
      </c>
      <c r="P6060">
        <v>20200721</v>
      </c>
      <c r="Q6060" t="s">
        <v>36</v>
      </c>
      <c r="R6060" t="s">
        <v>36</v>
      </c>
      <c r="S6060">
        <v>1</v>
      </c>
      <c r="T6060">
        <v>0</v>
      </c>
      <c r="U6060">
        <v>0</v>
      </c>
      <c r="V6060" t="s">
        <v>35</v>
      </c>
      <c r="W6060">
        <v>0</v>
      </c>
      <c r="X6060">
        <v>10962684</v>
      </c>
      <c r="Y6060" t="str">
        <f t="shared" si="94"/>
        <v>3.  1.5 to 2 Year</v>
      </c>
      <c r="Z6060" t="str">
        <f t="shared" si="94"/>
        <v>3.  1.5 to 2 Year</v>
      </c>
    </row>
    <row r="6061" spans="1:26" x14ac:dyDescent="0.25">
      <c r="A6061">
        <v>164296802</v>
      </c>
      <c r="B6061" t="s">
        <v>3822</v>
      </c>
      <c r="C6061" t="s">
        <v>634</v>
      </c>
      <c r="D6061" t="s">
        <v>122</v>
      </c>
      <c r="E6061">
        <v>21</v>
      </c>
      <c r="F6061" t="s">
        <v>38</v>
      </c>
      <c r="G6061" t="s">
        <v>7007</v>
      </c>
      <c r="H6061" t="s">
        <v>30</v>
      </c>
      <c r="I6061" t="s">
        <v>27</v>
      </c>
      <c r="J6061">
        <v>99</v>
      </c>
      <c r="K6061">
        <v>93</v>
      </c>
      <c r="L6061">
        <v>20211</v>
      </c>
      <c r="M6061">
        <v>1</v>
      </c>
      <c r="N6061" t="s">
        <v>36</v>
      </c>
      <c r="O6061">
        <v>37698</v>
      </c>
      <c r="P6061" t="s">
        <v>30</v>
      </c>
      <c r="Q6061" t="s">
        <v>35</v>
      </c>
      <c r="R6061" t="s">
        <v>35</v>
      </c>
      <c r="S6061">
        <v>0</v>
      </c>
      <c r="T6061">
        <v>0</v>
      </c>
      <c r="U6061">
        <v>0</v>
      </c>
      <c r="V6061" t="s">
        <v>35</v>
      </c>
      <c r="W6061">
        <v>0</v>
      </c>
      <c r="X6061">
        <v>13619666</v>
      </c>
      <c r="Y6061" t="str">
        <f t="shared" si="94"/>
        <v>1. &lt;= 1 Year</v>
      </c>
      <c r="Z6061" t="str">
        <f t="shared" si="94"/>
        <v>1. &lt;= 1 Year</v>
      </c>
    </row>
    <row r="6062" spans="1:26" x14ac:dyDescent="0.25">
      <c r="A6062">
        <v>164099017</v>
      </c>
      <c r="B6062" t="s">
        <v>1182</v>
      </c>
      <c r="C6062" t="s">
        <v>608</v>
      </c>
      <c r="D6062" t="s">
        <v>127</v>
      </c>
      <c r="E6062">
        <v>21</v>
      </c>
      <c r="F6062" t="s">
        <v>38</v>
      </c>
      <c r="G6062" t="s">
        <v>8866</v>
      </c>
      <c r="H6062" t="s">
        <v>30</v>
      </c>
      <c r="I6062" t="s">
        <v>27</v>
      </c>
      <c r="J6062">
        <v>345</v>
      </c>
      <c r="K6062">
        <v>345</v>
      </c>
      <c r="L6062">
        <v>20211</v>
      </c>
      <c r="M6062">
        <v>1</v>
      </c>
      <c r="N6062" t="s">
        <v>36</v>
      </c>
      <c r="O6062">
        <v>5952</v>
      </c>
      <c r="P6062">
        <v>20180723</v>
      </c>
      <c r="Q6062" t="s">
        <v>36</v>
      </c>
      <c r="R6062" t="s">
        <v>36</v>
      </c>
      <c r="S6062">
        <v>1</v>
      </c>
      <c r="T6062">
        <v>20212</v>
      </c>
      <c r="U6062">
        <v>1</v>
      </c>
      <c r="V6062" t="s">
        <v>36</v>
      </c>
      <c r="W6062">
        <v>1824</v>
      </c>
      <c r="X6062">
        <v>7822215</v>
      </c>
      <c r="Y6062" t="str">
        <f t="shared" si="94"/>
        <v>1. &lt;= 1 Year</v>
      </c>
      <c r="Z6062" t="str">
        <f t="shared" si="94"/>
        <v>1. &lt;= 1 Year</v>
      </c>
    </row>
    <row r="6063" spans="1:26" x14ac:dyDescent="0.25">
      <c r="A6063">
        <v>164325489</v>
      </c>
      <c r="B6063" t="s">
        <v>3727</v>
      </c>
      <c r="C6063" t="s">
        <v>3121</v>
      </c>
      <c r="D6063" t="s">
        <v>122</v>
      </c>
      <c r="E6063">
        <v>21</v>
      </c>
      <c r="F6063" t="s">
        <v>6</v>
      </c>
      <c r="G6063" t="s">
        <v>7811</v>
      </c>
      <c r="H6063" t="s">
        <v>30</v>
      </c>
      <c r="I6063" t="s">
        <v>27</v>
      </c>
      <c r="J6063">
        <v>70</v>
      </c>
      <c r="K6063">
        <v>65</v>
      </c>
      <c r="L6063">
        <v>0</v>
      </c>
      <c r="M6063">
        <v>0</v>
      </c>
      <c r="N6063" t="s">
        <v>35</v>
      </c>
      <c r="O6063">
        <v>0</v>
      </c>
      <c r="P6063" t="s">
        <v>30</v>
      </c>
      <c r="Q6063" t="s">
        <v>35</v>
      </c>
      <c r="R6063" t="s">
        <v>35</v>
      </c>
      <c r="S6063">
        <v>0</v>
      </c>
      <c r="T6063">
        <v>0</v>
      </c>
      <c r="U6063">
        <v>0</v>
      </c>
      <c r="V6063" t="s">
        <v>35</v>
      </c>
      <c r="W6063">
        <v>0</v>
      </c>
      <c r="X6063">
        <v>16034963</v>
      </c>
      <c r="Y6063" t="str">
        <f t="shared" si="94"/>
        <v>1. &lt;= 1 Year</v>
      </c>
      <c r="Z6063" t="str">
        <f t="shared" si="94"/>
        <v>1. &lt;= 1 Year</v>
      </c>
    </row>
    <row r="6064" spans="1:26" x14ac:dyDescent="0.25">
      <c r="A6064">
        <v>164245764</v>
      </c>
      <c r="B6064" t="s">
        <v>8254</v>
      </c>
      <c r="C6064" t="s">
        <v>1517</v>
      </c>
      <c r="D6064" t="s">
        <v>122</v>
      </c>
      <c r="E6064">
        <v>21</v>
      </c>
      <c r="F6064" t="s">
        <v>38</v>
      </c>
      <c r="G6064" t="s">
        <v>3749</v>
      </c>
      <c r="H6064" t="s">
        <v>30</v>
      </c>
      <c r="I6064" t="s">
        <v>27</v>
      </c>
      <c r="J6064">
        <v>163</v>
      </c>
      <c r="K6064">
        <v>145</v>
      </c>
      <c r="L6064">
        <v>20211</v>
      </c>
      <c r="M6064">
        <v>1</v>
      </c>
      <c r="N6064" t="s">
        <v>36</v>
      </c>
      <c r="O6064">
        <v>12076</v>
      </c>
      <c r="P6064">
        <v>20210208</v>
      </c>
      <c r="Q6064" t="s">
        <v>36</v>
      </c>
      <c r="R6064" t="s">
        <v>36</v>
      </c>
      <c r="S6064">
        <v>1</v>
      </c>
      <c r="T6064">
        <v>0</v>
      </c>
      <c r="U6064">
        <v>0</v>
      </c>
      <c r="V6064" t="s">
        <v>35</v>
      </c>
      <c r="W6064">
        <v>0</v>
      </c>
      <c r="X6064">
        <v>13120053</v>
      </c>
      <c r="Y6064" t="str">
        <f t="shared" si="94"/>
        <v>1. &lt;= 1 Year</v>
      </c>
      <c r="Z6064" t="str">
        <f t="shared" si="94"/>
        <v>1. &lt;= 1 Year</v>
      </c>
    </row>
    <row r="6065" spans="1:26" x14ac:dyDescent="0.25">
      <c r="A6065">
        <v>164348098</v>
      </c>
      <c r="B6065" t="s">
        <v>10409</v>
      </c>
      <c r="C6065" t="s">
        <v>909</v>
      </c>
      <c r="D6065" t="s">
        <v>122</v>
      </c>
      <c r="E6065">
        <v>21</v>
      </c>
      <c r="F6065" t="s">
        <v>38</v>
      </c>
      <c r="G6065" t="s">
        <v>3528</v>
      </c>
      <c r="H6065" t="s">
        <v>30</v>
      </c>
      <c r="I6065" t="s">
        <v>27</v>
      </c>
      <c r="J6065">
        <v>45</v>
      </c>
      <c r="K6065">
        <v>38</v>
      </c>
      <c r="L6065">
        <v>0</v>
      </c>
      <c r="M6065">
        <v>0</v>
      </c>
      <c r="N6065" t="s">
        <v>35</v>
      </c>
      <c r="O6065">
        <v>0</v>
      </c>
      <c r="P6065" t="s">
        <v>30</v>
      </c>
      <c r="Q6065" t="s">
        <v>35</v>
      </c>
      <c r="R6065" t="s">
        <v>35</v>
      </c>
      <c r="S6065">
        <v>0</v>
      </c>
      <c r="T6065">
        <v>0</v>
      </c>
      <c r="U6065">
        <v>0</v>
      </c>
      <c r="V6065" t="s">
        <v>35</v>
      </c>
      <c r="W6065">
        <v>0</v>
      </c>
      <c r="X6065">
        <v>15740005</v>
      </c>
      <c r="Y6065" t="str">
        <f t="shared" si="94"/>
        <v>1. &lt;= 1 Year</v>
      </c>
      <c r="Z6065" t="str">
        <f t="shared" si="94"/>
        <v>1. &lt;= 1 Year</v>
      </c>
    </row>
    <row r="6066" spans="1:26" x14ac:dyDescent="0.25">
      <c r="A6066">
        <v>164382004</v>
      </c>
      <c r="B6066" t="s">
        <v>10410</v>
      </c>
      <c r="C6066" t="s">
        <v>667</v>
      </c>
      <c r="D6066" t="s">
        <v>122</v>
      </c>
      <c r="E6066">
        <v>21</v>
      </c>
      <c r="F6066" t="s">
        <v>37</v>
      </c>
      <c r="G6066" t="s">
        <v>3979</v>
      </c>
      <c r="H6066" t="s">
        <v>30</v>
      </c>
      <c r="I6066" t="s">
        <v>27</v>
      </c>
      <c r="J6066">
        <v>17</v>
      </c>
      <c r="K6066">
        <v>17</v>
      </c>
      <c r="L6066">
        <v>20211</v>
      </c>
      <c r="M6066">
        <v>1</v>
      </c>
      <c r="N6066" t="s">
        <v>36</v>
      </c>
      <c r="O6066">
        <v>282</v>
      </c>
      <c r="P6066" t="s">
        <v>30</v>
      </c>
      <c r="Q6066" t="s">
        <v>35</v>
      </c>
      <c r="R6066" t="s">
        <v>36</v>
      </c>
      <c r="S6066">
        <v>1</v>
      </c>
      <c r="T6066">
        <v>20212</v>
      </c>
      <c r="U6066">
        <v>1</v>
      </c>
      <c r="V6066" t="s">
        <v>36</v>
      </c>
      <c r="W6066">
        <v>687.18</v>
      </c>
      <c r="X6066">
        <v>16046906</v>
      </c>
      <c r="Y6066" t="str">
        <f t="shared" si="94"/>
        <v>1. &lt;= 1 Year</v>
      </c>
      <c r="Z6066" t="str">
        <f t="shared" si="94"/>
        <v>1. &lt;= 1 Year</v>
      </c>
    </row>
    <row r="6067" spans="1:26" x14ac:dyDescent="0.25">
      <c r="A6067">
        <v>164258936</v>
      </c>
      <c r="B6067" t="s">
        <v>653</v>
      </c>
      <c r="C6067" t="s">
        <v>1215</v>
      </c>
      <c r="D6067" t="s">
        <v>122</v>
      </c>
      <c r="E6067">
        <v>21</v>
      </c>
      <c r="F6067" t="s">
        <v>38</v>
      </c>
      <c r="G6067" t="s">
        <v>30</v>
      </c>
      <c r="H6067" t="s">
        <v>30</v>
      </c>
      <c r="I6067" t="s">
        <v>27</v>
      </c>
      <c r="J6067">
        <v>161</v>
      </c>
      <c r="K6067">
        <v>161</v>
      </c>
      <c r="L6067">
        <v>0</v>
      </c>
      <c r="M6067">
        <v>0</v>
      </c>
      <c r="N6067" t="s">
        <v>35</v>
      </c>
      <c r="O6067">
        <v>0</v>
      </c>
      <c r="P6067">
        <v>20190129</v>
      </c>
      <c r="Q6067" t="s">
        <v>36</v>
      </c>
      <c r="R6067" t="s">
        <v>35</v>
      </c>
      <c r="S6067">
        <v>0</v>
      </c>
      <c r="T6067">
        <v>20212</v>
      </c>
      <c r="U6067">
        <v>1</v>
      </c>
      <c r="V6067" t="s">
        <v>36</v>
      </c>
      <c r="W6067">
        <v>6922.5</v>
      </c>
      <c r="X6067">
        <v>16000451</v>
      </c>
      <c r="Y6067" t="str">
        <f t="shared" si="94"/>
        <v>1. &lt;= 1 Year</v>
      </c>
      <c r="Z6067" t="str">
        <f t="shared" si="94"/>
        <v>1. &lt;= 1 Year</v>
      </c>
    </row>
    <row r="6068" spans="1:26" x14ac:dyDescent="0.25">
      <c r="A6068">
        <v>164224659</v>
      </c>
      <c r="B6068" t="s">
        <v>481</v>
      </c>
      <c r="C6068" t="s">
        <v>7802</v>
      </c>
      <c r="D6068" t="s">
        <v>3650</v>
      </c>
      <c r="E6068">
        <v>21</v>
      </c>
      <c r="F6068" t="s">
        <v>38</v>
      </c>
      <c r="G6068" t="s">
        <v>7007</v>
      </c>
      <c r="H6068" t="s">
        <v>30</v>
      </c>
      <c r="I6068" t="s">
        <v>27</v>
      </c>
      <c r="J6068">
        <v>191</v>
      </c>
      <c r="K6068">
        <v>188</v>
      </c>
      <c r="L6068">
        <v>0</v>
      </c>
      <c r="M6068">
        <v>0</v>
      </c>
      <c r="N6068" t="s">
        <v>35</v>
      </c>
      <c r="O6068">
        <v>0</v>
      </c>
      <c r="P6068">
        <v>20200116</v>
      </c>
      <c r="Q6068" t="s">
        <v>36</v>
      </c>
      <c r="R6068" t="s">
        <v>36</v>
      </c>
      <c r="S6068">
        <v>1</v>
      </c>
      <c r="T6068">
        <v>0</v>
      </c>
      <c r="U6068">
        <v>0</v>
      </c>
      <c r="V6068" t="s">
        <v>35</v>
      </c>
      <c r="W6068">
        <v>0</v>
      </c>
      <c r="X6068">
        <v>7846002</v>
      </c>
      <c r="Y6068" t="str">
        <f t="shared" si="94"/>
        <v>1. &lt;= 1 Year</v>
      </c>
      <c r="Z6068" t="str">
        <f t="shared" si="94"/>
        <v>1. &lt;= 1 Year</v>
      </c>
    </row>
    <row r="6069" spans="1:26" x14ac:dyDescent="0.25">
      <c r="A6069">
        <v>163961187</v>
      </c>
      <c r="B6069" t="s">
        <v>481</v>
      </c>
      <c r="C6069" t="s">
        <v>1673</v>
      </c>
      <c r="D6069" t="s">
        <v>122</v>
      </c>
      <c r="E6069">
        <v>21</v>
      </c>
      <c r="F6069" t="s">
        <v>6</v>
      </c>
      <c r="G6069" t="s">
        <v>8867</v>
      </c>
      <c r="H6069" t="s">
        <v>30</v>
      </c>
      <c r="I6069" t="s">
        <v>27</v>
      </c>
      <c r="J6069">
        <v>414</v>
      </c>
      <c r="K6069">
        <v>374</v>
      </c>
      <c r="L6069">
        <v>20211</v>
      </c>
      <c r="M6069">
        <v>1</v>
      </c>
      <c r="N6069" t="s">
        <v>36</v>
      </c>
      <c r="O6069">
        <v>4790</v>
      </c>
      <c r="P6069">
        <v>20200112</v>
      </c>
      <c r="Q6069" t="s">
        <v>36</v>
      </c>
      <c r="R6069" t="s">
        <v>35</v>
      </c>
      <c r="S6069">
        <v>0</v>
      </c>
      <c r="T6069">
        <v>20212</v>
      </c>
      <c r="U6069">
        <v>1</v>
      </c>
      <c r="V6069" t="s">
        <v>36</v>
      </c>
      <c r="W6069">
        <v>419.98</v>
      </c>
      <c r="X6069">
        <v>7856102</v>
      </c>
      <c r="Y6069" t="str">
        <f t="shared" si="94"/>
        <v>2.  1-1.5 Years</v>
      </c>
      <c r="Z6069" t="str">
        <f t="shared" si="94"/>
        <v>2.  1-1.5 Years</v>
      </c>
    </row>
    <row r="6070" spans="1:26" x14ac:dyDescent="0.25">
      <c r="A6070">
        <v>163694299</v>
      </c>
      <c r="B6070" t="s">
        <v>481</v>
      </c>
      <c r="C6070" t="s">
        <v>5213</v>
      </c>
      <c r="D6070" t="s">
        <v>122</v>
      </c>
      <c r="E6070">
        <v>21</v>
      </c>
      <c r="F6070" t="s">
        <v>6</v>
      </c>
      <c r="G6070" t="s">
        <v>8867</v>
      </c>
      <c r="H6070" t="s">
        <v>30</v>
      </c>
      <c r="I6070" t="s">
        <v>27</v>
      </c>
      <c r="J6070">
        <v>510</v>
      </c>
      <c r="K6070">
        <v>504</v>
      </c>
      <c r="L6070">
        <v>20211</v>
      </c>
      <c r="M6070">
        <v>1</v>
      </c>
      <c r="N6070" t="s">
        <v>36</v>
      </c>
      <c r="O6070">
        <v>7547</v>
      </c>
      <c r="P6070">
        <v>20210601</v>
      </c>
      <c r="Q6070" t="s">
        <v>36</v>
      </c>
      <c r="R6070" t="s">
        <v>35</v>
      </c>
      <c r="S6070">
        <v>0</v>
      </c>
      <c r="T6070">
        <v>20212</v>
      </c>
      <c r="U6070">
        <v>1</v>
      </c>
      <c r="V6070" t="s">
        <v>36</v>
      </c>
      <c r="W6070">
        <v>12370.7</v>
      </c>
      <c r="X6070">
        <v>12322917</v>
      </c>
      <c r="Y6070" t="str">
        <f t="shared" si="94"/>
        <v>2.  1-1.5 Years</v>
      </c>
      <c r="Z6070" t="str">
        <f t="shared" si="94"/>
        <v>2.  1-1.5 Years</v>
      </c>
    </row>
    <row r="6071" spans="1:26" x14ac:dyDescent="0.25">
      <c r="A6071">
        <v>164331710</v>
      </c>
      <c r="B6071" t="s">
        <v>481</v>
      </c>
      <c r="C6071" t="s">
        <v>890</v>
      </c>
      <c r="D6071" t="s">
        <v>105</v>
      </c>
      <c r="E6071">
        <v>21</v>
      </c>
      <c r="F6071" t="s">
        <v>38</v>
      </c>
      <c r="G6071" t="s">
        <v>3580</v>
      </c>
      <c r="H6071" t="s">
        <v>30</v>
      </c>
      <c r="I6071" t="s">
        <v>27</v>
      </c>
      <c r="J6071">
        <v>64</v>
      </c>
      <c r="K6071">
        <v>54</v>
      </c>
      <c r="L6071">
        <v>0</v>
      </c>
      <c r="M6071">
        <v>0</v>
      </c>
      <c r="N6071" t="s">
        <v>35</v>
      </c>
      <c r="O6071">
        <v>0</v>
      </c>
      <c r="P6071">
        <v>20181203</v>
      </c>
      <c r="Q6071" t="s">
        <v>36</v>
      </c>
      <c r="R6071" t="s">
        <v>36</v>
      </c>
      <c r="S6071">
        <v>1</v>
      </c>
      <c r="T6071">
        <v>0</v>
      </c>
      <c r="U6071">
        <v>0</v>
      </c>
      <c r="V6071" t="s">
        <v>35</v>
      </c>
      <c r="W6071">
        <v>0</v>
      </c>
      <c r="X6071">
        <v>14227014</v>
      </c>
      <c r="Y6071" t="str">
        <f t="shared" si="94"/>
        <v>1. &lt;= 1 Year</v>
      </c>
      <c r="Z6071" t="str">
        <f t="shared" si="94"/>
        <v>1. &lt;= 1 Year</v>
      </c>
    </row>
    <row r="6072" spans="1:26" x14ac:dyDescent="0.25">
      <c r="A6072">
        <v>164389471</v>
      </c>
      <c r="B6072" t="s">
        <v>8783</v>
      </c>
      <c r="C6072" t="s">
        <v>607</v>
      </c>
      <c r="D6072" t="s">
        <v>140</v>
      </c>
      <c r="E6072">
        <v>21</v>
      </c>
      <c r="F6072" t="s">
        <v>6</v>
      </c>
      <c r="G6072" t="s">
        <v>7803</v>
      </c>
      <c r="H6072" t="s">
        <v>30</v>
      </c>
      <c r="I6072" t="s">
        <v>27</v>
      </c>
      <c r="J6072">
        <v>6</v>
      </c>
      <c r="K6072">
        <v>2</v>
      </c>
      <c r="L6072">
        <v>0</v>
      </c>
      <c r="M6072">
        <v>0</v>
      </c>
      <c r="N6072" t="s">
        <v>35</v>
      </c>
      <c r="O6072">
        <v>0</v>
      </c>
      <c r="P6072">
        <v>20200131</v>
      </c>
      <c r="Q6072" t="s">
        <v>36</v>
      </c>
      <c r="R6072" t="s">
        <v>36</v>
      </c>
      <c r="S6072">
        <v>1</v>
      </c>
      <c r="T6072">
        <v>0</v>
      </c>
      <c r="U6072">
        <v>0</v>
      </c>
      <c r="V6072" t="s">
        <v>35</v>
      </c>
      <c r="W6072">
        <v>0</v>
      </c>
      <c r="X6072">
        <v>11774185</v>
      </c>
      <c r="Y6072" t="str">
        <f t="shared" si="94"/>
        <v>1. &lt;= 1 Year</v>
      </c>
      <c r="Z6072" t="str">
        <f t="shared" si="94"/>
        <v>1. &lt;= 1 Year</v>
      </c>
    </row>
    <row r="6073" spans="1:26" x14ac:dyDescent="0.25">
      <c r="A6073">
        <v>163723436</v>
      </c>
      <c r="B6073" t="s">
        <v>576</v>
      </c>
      <c r="C6073" t="s">
        <v>3025</v>
      </c>
      <c r="D6073" t="s">
        <v>122</v>
      </c>
      <c r="E6073">
        <v>21</v>
      </c>
      <c r="F6073" t="s">
        <v>6</v>
      </c>
      <c r="G6073" t="s">
        <v>2472</v>
      </c>
      <c r="H6073" t="s">
        <v>30</v>
      </c>
      <c r="I6073" t="s">
        <v>27</v>
      </c>
      <c r="J6073">
        <v>507</v>
      </c>
      <c r="K6073">
        <v>317</v>
      </c>
      <c r="L6073">
        <v>0</v>
      </c>
      <c r="M6073">
        <v>0</v>
      </c>
      <c r="N6073" t="s">
        <v>35</v>
      </c>
      <c r="O6073">
        <v>0</v>
      </c>
      <c r="P6073">
        <v>20200424</v>
      </c>
      <c r="Q6073" t="s">
        <v>36</v>
      </c>
      <c r="R6073" t="s">
        <v>36</v>
      </c>
      <c r="S6073">
        <v>1</v>
      </c>
      <c r="T6073">
        <v>0</v>
      </c>
      <c r="U6073">
        <v>0</v>
      </c>
      <c r="V6073" t="s">
        <v>35</v>
      </c>
      <c r="W6073">
        <v>0</v>
      </c>
      <c r="X6073">
        <v>10423075</v>
      </c>
      <c r="Y6073" t="str">
        <f t="shared" si="94"/>
        <v>2.  1-1.5 Years</v>
      </c>
      <c r="Z6073" t="str">
        <f t="shared" si="94"/>
        <v>1. &lt;= 1 Year</v>
      </c>
    </row>
    <row r="6074" spans="1:26" x14ac:dyDescent="0.25">
      <c r="A6074">
        <v>162467575</v>
      </c>
      <c r="B6074" t="s">
        <v>7390</v>
      </c>
      <c r="C6074" t="s">
        <v>667</v>
      </c>
      <c r="D6074" t="s">
        <v>122</v>
      </c>
      <c r="E6074">
        <v>21</v>
      </c>
      <c r="F6074" t="s">
        <v>6</v>
      </c>
      <c r="G6074" t="s">
        <v>3580</v>
      </c>
      <c r="H6074" t="s">
        <v>30</v>
      </c>
      <c r="I6074" t="s">
        <v>27</v>
      </c>
      <c r="J6074">
        <v>1240</v>
      </c>
      <c r="K6074">
        <v>1206</v>
      </c>
      <c r="L6074">
        <v>20211</v>
      </c>
      <c r="M6074">
        <v>1</v>
      </c>
      <c r="N6074" t="s">
        <v>36</v>
      </c>
      <c r="O6074">
        <v>4935</v>
      </c>
      <c r="P6074">
        <v>20180723</v>
      </c>
      <c r="Q6074" t="s">
        <v>36</v>
      </c>
      <c r="R6074" t="s">
        <v>35</v>
      </c>
      <c r="S6074">
        <v>0</v>
      </c>
      <c r="T6074">
        <v>0</v>
      </c>
      <c r="U6074">
        <v>0</v>
      </c>
      <c r="V6074" t="s">
        <v>35</v>
      </c>
      <c r="W6074">
        <v>0</v>
      </c>
      <c r="X6074">
        <v>14637102</v>
      </c>
      <c r="Y6074" t="str">
        <f t="shared" si="94"/>
        <v>4. 2-3 Year</v>
      </c>
      <c r="Z6074" t="str">
        <f t="shared" si="94"/>
        <v>4. 2-3 Year</v>
      </c>
    </row>
    <row r="6075" spans="1:26" x14ac:dyDescent="0.25">
      <c r="A6075">
        <v>164351287</v>
      </c>
      <c r="B6075" t="s">
        <v>10411</v>
      </c>
      <c r="C6075" t="s">
        <v>10412</v>
      </c>
      <c r="D6075" t="s">
        <v>111</v>
      </c>
      <c r="E6075">
        <v>21</v>
      </c>
      <c r="F6075" t="s">
        <v>38</v>
      </c>
      <c r="G6075" t="s">
        <v>3749</v>
      </c>
      <c r="H6075" t="s">
        <v>30</v>
      </c>
      <c r="I6075" t="s">
        <v>27</v>
      </c>
      <c r="J6075">
        <v>43</v>
      </c>
      <c r="K6075">
        <v>36</v>
      </c>
      <c r="L6075">
        <v>20211</v>
      </c>
      <c r="M6075">
        <v>1</v>
      </c>
      <c r="N6075" t="s">
        <v>36</v>
      </c>
      <c r="O6075">
        <v>4615</v>
      </c>
      <c r="P6075">
        <v>20201105</v>
      </c>
      <c r="Q6075" t="s">
        <v>36</v>
      </c>
      <c r="R6075" t="s">
        <v>36</v>
      </c>
      <c r="S6075">
        <v>1</v>
      </c>
      <c r="T6075">
        <v>0</v>
      </c>
      <c r="U6075">
        <v>0</v>
      </c>
      <c r="V6075" t="s">
        <v>35</v>
      </c>
      <c r="W6075">
        <v>0</v>
      </c>
      <c r="X6075">
        <v>15357769</v>
      </c>
      <c r="Y6075" t="str">
        <f t="shared" si="94"/>
        <v>1. &lt;= 1 Year</v>
      </c>
      <c r="Z6075" t="str">
        <f t="shared" si="94"/>
        <v>1. &lt;= 1 Year</v>
      </c>
    </row>
    <row r="6076" spans="1:26" x14ac:dyDescent="0.25">
      <c r="A6076">
        <v>164120450</v>
      </c>
      <c r="B6076" t="s">
        <v>6419</v>
      </c>
      <c r="C6076" t="s">
        <v>6420</v>
      </c>
      <c r="D6076" t="s">
        <v>121</v>
      </c>
      <c r="E6076">
        <v>21</v>
      </c>
      <c r="F6076" t="s">
        <v>6</v>
      </c>
      <c r="G6076" t="s">
        <v>3528</v>
      </c>
      <c r="H6076" t="s">
        <v>30</v>
      </c>
      <c r="I6076" t="s">
        <v>27</v>
      </c>
      <c r="J6076">
        <v>294</v>
      </c>
      <c r="K6076">
        <v>276</v>
      </c>
      <c r="L6076">
        <v>0</v>
      </c>
      <c r="M6076">
        <v>0</v>
      </c>
      <c r="N6076" t="s">
        <v>35</v>
      </c>
      <c r="O6076">
        <v>0</v>
      </c>
      <c r="P6076" t="s">
        <v>30</v>
      </c>
      <c r="Q6076" t="s">
        <v>35</v>
      </c>
      <c r="R6076" t="s">
        <v>36</v>
      </c>
      <c r="S6076">
        <v>1</v>
      </c>
      <c r="T6076">
        <v>0</v>
      </c>
      <c r="U6076">
        <v>0</v>
      </c>
      <c r="V6076" t="s">
        <v>35</v>
      </c>
      <c r="W6076">
        <v>0</v>
      </c>
      <c r="X6076">
        <v>12419313</v>
      </c>
      <c r="Y6076" t="str">
        <f t="shared" si="94"/>
        <v>1. &lt;= 1 Year</v>
      </c>
      <c r="Z6076" t="str">
        <f t="shared" si="94"/>
        <v>1. &lt;= 1 Year</v>
      </c>
    </row>
    <row r="6077" spans="1:26" x14ac:dyDescent="0.25">
      <c r="A6077">
        <v>164290254</v>
      </c>
      <c r="B6077" t="s">
        <v>1186</v>
      </c>
      <c r="C6077" t="s">
        <v>471</v>
      </c>
      <c r="D6077" t="s">
        <v>122</v>
      </c>
      <c r="E6077">
        <v>21</v>
      </c>
      <c r="F6077" t="s">
        <v>38</v>
      </c>
      <c r="G6077" t="s">
        <v>3749</v>
      </c>
      <c r="H6077" t="s">
        <v>30</v>
      </c>
      <c r="I6077" t="s">
        <v>27</v>
      </c>
      <c r="J6077">
        <v>107</v>
      </c>
      <c r="K6077">
        <v>91</v>
      </c>
      <c r="L6077">
        <v>0</v>
      </c>
      <c r="M6077">
        <v>0</v>
      </c>
      <c r="N6077" t="s">
        <v>35</v>
      </c>
      <c r="O6077">
        <v>0</v>
      </c>
      <c r="P6077" t="s">
        <v>30</v>
      </c>
      <c r="Q6077" t="s">
        <v>35</v>
      </c>
      <c r="R6077" t="s">
        <v>36</v>
      </c>
      <c r="S6077">
        <v>1</v>
      </c>
      <c r="T6077">
        <v>0</v>
      </c>
      <c r="U6077">
        <v>0</v>
      </c>
      <c r="V6077" t="s">
        <v>35</v>
      </c>
      <c r="W6077">
        <v>0</v>
      </c>
      <c r="X6077">
        <v>15947601</v>
      </c>
      <c r="Y6077" t="str">
        <f t="shared" si="94"/>
        <v>1. &lt;= 1 Year</v>
      </c>
      <c r="Z6077" t="str">
        <f t="shared" si="94"/>
        <v>1. &lt;= 1 Year</v>
      </c>
    </row>
    <row r="6078" spans="1:26" x14ac:dyDescent="0.25">
      <c r="A6078">
        <v>164020740</v>
      </c>
      <c r="B6078" t="s">
        <v>1352</v>
      </c>
      <c r="C6078" t="s">
        <v>266</v>
      </c>
      <c r="D6078" t="s">
        <v>122</v>
      </c>
      <c r="E6078">
        <v>21</v>
      </c>
      <c r="F6078" t="s">
        <v>38</v>
      </c>
      <c r="G6078" t="s">
        <v>8866</v>
      </c>
      <c r="H6078" t="s">
        <v>30</v>
      </c>
      <c r="I6078" t="s">
        <v>27</v>
      </c>
      <c r="J6078">
        <v>421</v>
      </c>
      <c r="K6078">
        <v>304</v>
      </c>
      <c r="L6078">
        <v>20211</v>
      </c>
      <c r="M6078">
        <v>1</v>
      </c>
      <c r="N6078" t="s">
        <v>36</v>
      </c>
      <c r="O6078">
        <v>8889</v>
      </c>
      <c r="P6078">
        <v>20190805</v>
      </c>
      <c r="Q6078" t="s">
        <v>36</v>
      </c>
      <c r="R6078" t="s">
        <v>36</v>
      </c>
      <c r="S6078">
        <v>1</v>
      </c>
      <c r="T6078">
        <v>20212</v>
      </c>
      <c r="U6078">
        <v>1</v>
      </c>
      <c r="V6078" t="s">
        <v>36</v>
      </c>
      <c r="W6078">
        <v>23770.26</v>
      </c>
      <c r="X6078">
        <v>15109714</v>
      </c>
      <c r="Y6078" t="str">
        <f t="shared" si="94"/>
        <v>2.  1-1.5 Years</v>
      </c>
      <c r="Z6078" t="str">
        <f t="shared" si="94"/>
        <v>1. &lt;= 1 Year</v>
      </c>
    </row>
    <row r="6079" spans="1:26" x14ac:dyDescent="0.25">
      <c r="A6079">
        <v>164339458</v>
      </c>
      <c r="B6079" t="s">
        <v>1352</v>
      </c>
      <c r="C6079" t="s">
        <v>491</v>
      </c>
      <c r="D6079" t="s">
        <v>122</v>
      </c>
      <c r="E6079">
        <v>21</v>
      </c>
      <c r="F6079" t="s">
        <v>37</v>
      </c>
      <c r="G6079" t="s">
        <v>4392</v>
      </c>
      <c r="H6079" t="s">
        <v>30</v>
      </c>
      <c r="I6079" t="s">
        <v>27</v>
      </c>
      <c r="J6079">
        <v>58</v>
      </c>
      <c r="K6079">
        <v>31</v>
      </c>
      <c r="L6079">
        <v>0</v>
      </c>
      <c r="M6079">
        <v>0</v>
      </c>
      <c r="N6079" t="s">
        <v>35</v>
      </c>
      <c r="O6079">
        <v>0</v>
      </c>
      <c r="P6079">
        <v>20190521</v>
      </c>
      <c r="Q6079" t="s">
        <v>36</v>
      </c>
      <c r="R6079" t="s">
        <v>35</v>
      </c>
      <c r="S6079">
        <v>0</v>
      </c>
      <c r="T6079">
        <v>0</v>
      </c>
      <c r="U6079">
        <v>0</v>
      </c>
      <c r="V6079" t="s">
        <v>35</v>
      </c>
      <c r="W6079">
        <v>0</v>
      </c>
      <c r="X6079">
        <v>15896340</v>
      </c>
      <c r="Y6079" t="str">
        <f t="shared" si="94"/>
        <v>1. &lt;= 1 Year</v>
      </c>
      <c r="Z6079" t="str">
        <f t="shared" si="94"/>
        <v>1. &lt;= 1 Year</v>
      </c>
    </row>
    <row r="6080" spans="1:26" x14ac:dyDescent="0.25">
      <c r="A6080">
        <v>163877939</v>
      </c>
      <c r="B6080" t="s">
        <v>1188</v>
      </c>
      <c r="C6080" t="s">
        <v>1287</v>
      </c>
      <c r="D6080" t="s">
        <v>122</v>
      </c>
      <c r="E6080">
        <v>21</v>
      </c>
      <c r="F6080" t="s">
        <v>6</v>
      </c>
      <c r="G6080" t="s">
        <v>2472</v>
      </c>
      <c r="H6080" t="s">
        <v>30</v>
      </c>
      <c r="I6080" t="s">
        <v>27</v>
      </c>
      <c r="J6080">
        <v>450</v>
      </c>
      <c r="K6080">
        <v>275</v>
      </c>
      <c r="L6080">
        <v>20211</v>
      </c>
      <c r="M6080">
        <v>1</v>
      </c>
      <c r="N6080" t="s">
        <v>36</v>
      </c>
      <c r="O6080">
        <v>6741</v>
      </c>
      <c r="P6080">
        <v>20190122</v>
      </c>
      <c r="Q6080" t="s">
        <v>36</v>
      </c>
      <c r="R6080" t="s">
        <v>35</v>
      </c>
      <c r="S6080">
        <v>0</v>
      </c>
      <c r="T6080">
        <v>20212</v>
      </c>
      <c r="U6080">
        <v>1</v>
      </c>
      <c r="V6080" t="s">
        <v>36</v>
      </c>
      <c r="W6080">
        <v>6820.63</v>
      </c>
      <c r="X6080">
        <v>15363910</v>
      </c>
      <c r="Y6080" t="str">
        <f t="shared" si="94"/>
        <v>2.  1-1.5 Years</v>
      </c>
      <c r="Z6080" t="str">
        <f t="shared" si="94"/>
        <v>1. &lt;= 1 Year</v>
      </c>
    </row>
    <row r="6081" spans="1:26" x14ac:dyDescent="0.25">
      <c r="A6081">
        <v>164135901</v>
      </c>
      <c r="B6081" t="s">
        <v>7016</v>
      </c>
      <c r="C6081" t="s">
        <v>2188</v>
      </c>
      <c r="D6081" t="s">
        <v>127</v>
      </c>
      <c r="E6081">
        <v>21</v>
      </c>
      <c r="F6081" t="s">
        <v>5</v>
      </c>
      <c r="G6081" t="s">
        <v>3918</v>
      </c>
      <c r="H6081" t="s">
        <v>30</v>
      </c>
      <c r="I6081" t="s">
        <v>27</v>
      </c>
      <c r="J6081">
        <v>275</v>
      </c>
      <c r="K6081">
        <v>240</v>
      </c>
      <c r="L6081">
        <v>0</v>
      </c>
      <c r="M6081">
        <v>0</v>
      </c>
      <c r="N6081" t="s">
        <v>35</v>
      </c>
      <c r="O6081">
        <v>0</v>
      </c>
      <c r="P6081">
        <v>20201116</v>
      </c>
      <c r="Q6081" t="s">
        <v>36</v>
      </c>
      <c r="R6081" t="s">
        <v>36</v>
      </c>
      <c r="S6081">
        <v>1</v>
      </c>
      <c r="T6081">
        <v>0</v>
      </c>
      <c r="U6081">
        <v>0</v>
      </c>
      <c r="V6081" t="s">
        <v>35</v>
      </c>
      <c r="W6081">
        <v>0</v>
      </c>
      <c r="X6081">
        <v>7881496</v>
      </c>
      <c r="Y6081" t="str">
        <f t="shared" ref="Y6081:Z6144" si="95">IF(J6081&lt;=364,"1. &lt;= 1 Year",IF(J6081&lt;=546,"2.  1-1.5 Years",IF(J6081&lt;=729,"3.  1.5 to 2 Year",IF(J6081&lt;=1459,"4. 2-3 Year",IF(J6081&lt;=1824,"5. 3-4 Year",IF(J6081&lt;=2189,"6. 4-5 Year",IF(J6081&gt;=2190,"7. &gt;= 6 Year","N/A")))))))</f>
        <v>1. &lt;= 1 Year</v>
      </c>
      <c r="Z6081" t="str">
        <f t="shared" si="95"/>
        <v>1. &lt;= 1 Year</v>
      </c>
    </row>
    <row r="6082" spans="1:26" x14ac:dyDescent="0.25">
      <c r="A6082">
        <v>164252287</v>
      </c>
      <c r="B6082" t="s">
        <v>1353</v>
      </c>
      <c r="C6082" t="s">
        <v>416</v>
      </c>
      <c r="D6082" t="s">
        <v>122</v>
      </c>
      <c r="E6082">
        <v>21</v>
      </c>
      <c r="F6082" t="s">
        <v>38</v>
      </c>
      <c r="G6082" t="s">
        <v>30</v>
      </c>
      <c r="H6082" t="s">
        <v>30</v>
      </c>
      <c r="I6082" t="s">
        <v>27</v>
      </c>
      <c r="J6082">
        <v>185</v>
      </c>
      <c r="K6082">
        <v>185</v>
      </c>
      <c r="L6082">
        <v>20211</v>
      </c>
      <c r="M6082">
        <v>1</v>
      </c>
      <c r="N6082" t="s">
        <v>36</v>
      </c>
      <c r="O6082">
        <v>498</v>
      </c>
      <c r="P6082">
        <v>20180512</v>
      </c>
      <c r="Q6082" t="s">
        <v>36</v>
      </c>
      <c r="R6082" t="s">
        <v>35</v>
      </c>
      <c r="S6082">
        <v>0</v>
      </c>
      <c r="T6082">
        <v>0</v>
      </c>
      <c r="U6082">
        <v>0</v>
      </c>
      <c r="V6082" t="s">
        <v>35</v>
      </c>
      <c r="W6082">
        <v>0</v>
      </c>
      <c r="X6082">
        <v>15991348</v>
      </c>
      <c r="Y6082" t="str">
        <f t="shared" si="95"/>
        <v>1. &lt;= 1 Year</v>
      </c>
      <c r="Z6082" t="str">
        <f t="shared" si="95"/>
        <v>1. &lt;= 1 Year</v>
      </c>
    </row>
    <row r="6083" spans="1:26" x14ac:dyDescent="0.25">
      <c r="A6083">
        <v>163905042</v>
      </c>
      <c r="B6083" t="s">
        <v>5995</v>
      </c>
      <c r="C6083" t="s">
        <v>5996</v>
      </c>
      <c r="D6083" t="s">
        <v>122</v>
      </c>
      <c r="E6083">
        <v>21</v>
      </c>
      <c r="F6083" t="s">
        <v>6</v>
      </c>
      <c r="G6083" t="s">
        <v>3528</v>
      </c>
      <c r="H6083" t="s">
        <v>30</v>
      </c>
      <c r="I6083" t="s">
        <v>27</v>
      </c>
      <c r="J6083">
        <v>440</v>
      </c>
      <c r="K6083">
        <v>367</v>
      </c>
      <c r="L6083">
        <v>20211</v>
      </c>
      <c r="M6083">
        <v>1</v>
      </c>
      <c r="N6083" t="s">
        <v>36</v>
      </c>
      <c r="O6083">
        <v>5160</v>
      </c>
      <c r="P6083" t="s">
        <v>30</v>
      </c>
      <c r="Q6083" t="s">
        <v>35</v>
      </c>
      <c r="R6083" t="s">
        <v>36</v>
      </c>
      <c r="S6083">
        <v>1</v>
      </c>
      <c r="T6083">
        <v>20212</v>
      </c>
      <c r="U6083">
        <v>1</v>
      </c>
      <c r="V6083" t="s">
        <v>36</v>
      </c>
      <c r="W6083">
        <v>4994.8500000000004</v>
      </c>
      <c r="X6083">
        <v>15338120</v>
      </c>
      <c r="Y6083" t="str">
        <f t="shared" si="95"/>
        <v>2.  1-1.5 Years</v>
      </c>
      <c r="Z6083" t="str">
        <f t="shared" si="95"/>
        <v>2.  1-1.5 Years</v>
      </c>
    </row>
    <row r="6084" spans="1:26" x14ac:dyDescent="0.25">
      <c r="A6084">
        <v>163766592</v>
      </c>
      <c r="B6084" t="s">
        <v>388</v>
      </c>
      <c r="C6084" t="s">
        <v>334</v>
      </c>
      <c r="D6084" t="s">
        <v>122</v>
      </c>
      <c r="E6084">
        <v>21</v>
      </c>
      <c r="F6084" t="s">
        <v>6</v>
      </c>
      <c r="G6084" t="s">
        <v>3918</v>
      </c>
      <c r="H6084" t="s">
        <v>30</v>
      </c>
      <c r="I6084" t="s">
        <v>27</v>
      </c>
      <c r="J6084">
        <v>491</v>
      </c>
      <c r="K6084">
        <v>181</v>
      </c>
      <c r="L6084">
        <v>0</v>
      </c>
      <c r="M6084">
        <v>0</v>
      </c>
      <c r="N6084" t="s">
        <v>35</v>
      </c>
      <c r="O6084">
        <v>0</v>
      </c>
      <c r="P6084" t="s">
        <v>30</v>
      </c>
      <c r="Q6084" t="s">
        <v>35</v>
      </c>
      <c r="R6084" t="s">
        <v>35</v>
      </c>
      <c r="S6084">
        <v>0</v>
      </c>
      <c r="T6084">
        <v>0</v>
      </c>
      <c r="U6084">
        <v>0</v>
      </c>
      <c r="V6084" t="s">
        <v>35</v>
      </c>
      <c r="W6084">
        <v>0</v>
      </c>
      <c r="X6084">
        <v>15446492</v>
      </c>
      <c r="Y6084" t="str">
        <f t="shared" si="95"/>
        <v>2.  1-1.5 Years</v>
      </c>
      <c r="Z6084" t="str">
        <f t="shared" si="95"/>
        <v>1. &lt;= 1 Year</v>
      </c>
    </row>
    <row r="6085" spans="1:26" x14ac:dyDescent="0.25">
      <c r="A6085">
        <v>164205939</v>
      </c>
      <c r="B6085" t="s">
        <v>2474</v>
      </c>
      <c r="C6085" t="s">
        <v>1427</v>
      </c>
      <c r="D6085" t="s">
        <v>122</v>
      </c>
      <c r="E6085">
        <v>21</v>
      </c>
      <c r="F6085" t="s">
        <v>6</v>
      </c>
      <c r="G6085" t="s">
        <v>7803</v>
      </c>
      <c r="H6085" t="s">
        <v>30</v>
      </c>
      <c r="I6085" t="s">
        <v>27</v>
      </c>
      <c r="J6085">
        <v>196</v>
      </c>
      <c r="K6085">
        <v>186</v>
      </c>
      <c r="L6085">
        <v>0</v>
      </c>
      <c r="M6085">
        <v>0</v>
      </c>
      <c r="N6085" t="s">
        <v>35</v>
      </c>
      <c r="O6085">
        <v>0</v>
      </c>
      <c r="P6085" t="s">
        <v>30</v>
      </c>
      <c r="Q6085" t="s">
        <v>35</v>
      </c>
      <c r="R6085" t="s">
        <v>35</v>
      </c>
      <c r="S6085">
        <v>0</v>
      </c>
      <c r="T6085">
        <v>0</v>
      </c>
      <c r="U6085">
        <v>0</v>
      </c>
      <c r="V6085" t="s">
        <v>35</v>
      </c>
      <c r="W6085">
        <v>0</v>
      </c>
      <c r="X6085">
        <v>11455713</v>
      </c>
      <c r="Y6085" t="str">
        <f t="shared" si="95"/>
        <v>1. &lt;= 1 Year</v>
      </c>
      <c r="Z6085" t="str">
        <f t="shared" si="95"/>
        <v>1. &lt;= 1 Year</v>
      </c>
    </row>
    <row r="6086" spans="1:26" x14ac:dyDescent="0.25">
      <c r="A6086">
        <v>164061336</v>
      </c>
      <c r="B6086" t="s">
        <v>1153</v>
      </c>
      <c r="C6086" t="s">
        <v>1822</v>
      </c>
      <c r="D6086" t="s">
        <v>122</v>
      </c>
      <c r="E6086">
        <v>21</v>
      </c>
      <c r="F6086" t="s">
        <v>6</v>
      </c>
      <c r="G6086" t="s">
        <v>3580</v>
      </c>
      <c r="H6086" t="s">
        <v>30</v>
      </c>
      <c r="I6086" t="s">
        <v>27</v>
      </c>
      <c r="J6086">
        <v>352</v>
      </c>
      <c r="K6086">
        <v>345</v>
      </c>
      <c r="L6086">
        <v>0</v>
      </c>
      <c r="M6086">
        <v>0</v>
      </c>
      <c r="N6086" t="s">
        <v>35</v>
      </c>
      <c r="O6086">
        <v>0</v>
      </c>
      <c r="P6086" t="s">
        <v>30</v>
      </c>
      <c r="Q6086" t="s">
        <v>35</v>
      </c>
      <c r="R6086" t="s">
        <v>35</v>
      </c>
      <c r="S6086">
        <v>0</v>
      </c>
      <c r="T6086">
        <v>0</v>
      </c>
      <c r="U6086">
        <v>0</v>
      </c>
      <c r="V6086" t="s">
        <v>35</v>
      </c>
      <c r="W6086">
        <v>0</v>
      </c>
      <c r="X6086">
        <v>15289347</v>
      </c>
      <c r="Y6086" t="str">
        <f t="shared" si="95"/>
        <v>1. &lt;= 1 Year</v>
      </c>
      <c r="Z6086" t="str">
        <f t="shared" si="95"/>
        <v>1. &lt;= 1 Year</v>
      </c>
    </row>
    <row r="6087" spans="1:26" x14ac:dyDescent="0.25">
      <c r="A6087">
        <v>164153242</v>
      </c>
      <c r="B6087" t="s">
        <v>183</v>
      </c>
      <c r="C6087" t="s">
        <v>1030</v>
      </c>
      <c r="D6087" t="s">
        <v>122</v>
      </c>
      <c r="E6087">
        <v>21</v>
      </c>
      <c r="F6087" t="s">
        <v>38</v>
      </c>
      <c r="G6087" t="s">
        <v>8867</v>
      </c>
      <c r="H6087" t="s">
        <v>30</v>
      </c>
      <c r="I6087" t="s">
        <v>27</v>
      </c>
      <c r="J6087">
        <v>254</v>
      </c>
      <c r="K6087">
        <v>230</v>
      </c>
      <c r="L6087">
        <v>20211</v>
      </c>
      <c r="M6087">
        <v>1</v>
      </c>
      <c r="N6087" t="s">
        <v>36</v>
      </c>
      <c r="O6087">
        <v>7680</v>
      </c>
      <c r="P6087">
        <v>20210129</v>
      </c>
      <c r="Q6087" t="s">
        <v>36</v>
      </c>
      <c r="R6087" t="s">
        <v>36</v>
      </c>
      <c r="S6087">
        <v>1</v>
      </c>
      <c r="T6087">
        <v>20212</v>
      </c>
      <c r="U6087">
        <v>1</v>
      </c>
      <c r="V6087" t="s">
        <v>36</v>
      </c>
      <c r="W6087">
        <v>9120</v>
      </c>
      <c r="X6087">
        <v>12460906</v>
      </c>
      <c r="Y6087" t="str">
        <f t="shared" si="95"/>
        <v>1. &lt;= 1 Year</v>
      </c>
      <c r="Z6087" t="str">
        <f t="shared" si="95"/>
        <v>1. &lt;= 1 Year</v>
      </c>
    </row>
    <row r="6088" spans="1:26" x14ac:dyDescent="0.25">
      <c r="A6088">
        <v>164204876</v>
      </c>
      <c r="B6088" t="s">
        <v>7391</v>
      </c>
      <c r="C6088" t="s">
        <v>2744</v>
      </c>
      <c r="D6088" t="s">
        <v>127</v>
      </c>
      <c r="E6088">
        <v>21</v>
      </c>
      <c r="F6088" t="s">
        <v>37</v>
      </c>
      <c r="G6088" t="s">
        <v>2470</v>
      </c>
      <c r="H6088" t="s">
        <v>30</v>
      </c>
      <c r="I6088" t="s">
        <v>27</v>
      </c>
      <c r="J6088">
        <v>206</v>
      </c>
      <c r="K6088">
        <v>24</v>
      </c>
      <c r="L6088">
        <v>20211</v>
      </c>
      <c r="M6088">
        <v>1</v>
      </c>
      <c r="N6088" t="s">
        <v>36</v>
      </c>
      <c r="O6088">
        <v>878</v>
      </c>
      <c r="P6088">
        <v>20200710</v>
      </c>
      <c r="Q6088" t="s">
        <v>36</v>
      </c>
      <c r="R6088" t="s">
        <v>35</v>
      </c>
      <c r="S6088">
        <v>0</v>
      </c>
      <c r="T6088">
        <v>20212</v>
      </c>
      <c r="U6088">
        <v>1</v>
      </c>
      <c r="V6088" t="s">
        <v>36</v>
      </c>
      <c r="W6088">
        <v>5460</v>
      </c>
      <c r="X6088">
        <v>15984731</v>
      </c>
      <c r="Y6088" t="str">
        <f t="shared" si="95"/>
        <v>1. &lt;= 1 Year</v>
      </c>
      <c r="Z6088" t="str">
        <f t="shared" si="95"/>
        <v>1. &lt;= 1 Year</v>
      </c>
    </row>
    <row r="6089" spans="1:26" x14ac:dyDescent="0.25">
      <c r="A6089">
        <v>164177101</v>
      </c>
      <c r="B6089" t="s">
        <v>3066</v>
      </c>
      <c r="C6089" t="s">
        <v>7017</v>
      </c>
      <c r="D6089" t="s">
        <v>127</v>
      </c>
      <c r="E6089">
        <v>21</v>
      </c>
      <c r="F6089" t="s">
        <v>37</v>
      </c>
      <c r="G6089" t="s">
        <v>8255</v>
      </c>
      <c r="H6089" t="s">
        <v>30</v>
      </c>
      <c r="I6089" t="s">
        <v>27</v>
      </c>
      <c r="J6089">
        <v>226</v>
      </c>
      <c r="K6089">
        <v>226</v>
      </c>
      <c r="L6089">
        <v>0</v>
      </c>
      <c r="M6089">
        <v>0</v>
      </c>
      <c r="N6089" t="s">
        <v>35</v>
      </c>
      <c r="O6089">
        <v>0</v>
      </c>
      <c r="P6089" t="s">
        <v>30</v>
      </c>
      <c r="Q6089" t="s">
        <v>35</v>
      </c>
      <c r="R6089" t="s">
        <v>35</v>
      </c>
      <c r="S6089">
        <v>0</v>
      </c>
      <c r="T6089">
        <v>20212</v>
      </c>
      <c r="U6089">
        <v>1</v>
      </c>
      <c r="V6089" t="s">
        <v>36</v>
      </c>
      <c r="W6089">
        <v>3420</v>
      </c>
      <c r="X6089">
        <v>15976256</v>
      </c>
      <c r="Y6089" t="str">
        <f t="shared" si="95"/>
        <v>1. &lt;= 1 Year</v>
      </c>
      <c r="Z6089" t="str">
        <f t="shared" si="95"/>
        <v>1. &lt;= 1 Year</v>
      </c>
    </row>
    <row r="6090" spans="1:26" x14ac:dyDescent="0.25">
      <c r="A6090">
        <v>162972675</v>
      </c>
      <c r="B6090" t="s">
        <v>873</v>
      </c>
      <c r="C6090" t="s">
        <v>1205</v>
      </c>
      <c r="D6090" t="s">
        <v>122</v>
      </c>
      <c r="E6090">
        <v>21</v>
      </c>
      <c r="F6090" t="s">
        <v>6</v>
      </c>
      <c r="G6090" t="s">
        <v>8867</v>
      </c>
      <c r="H6090" t="s">
        <v>30</v>
      </c>
      <c r="I6090" t="s">
        <v>27</v>
      </c>
      <c r="J6090">
        <v>926</v>
      </c>
      <c r="K6090">
        <v>890</v>
      </c>
      <c r="L6090">
        <v>20211</v>
      </c>
      <c r="M6090">
        <v>1</v>
      </c>
      <c r="N6090" t="s">
        <v>36</v>
      </c>
      <c r="O6090">
        <v>5946</v>
      </c>
      <c r="P6090">
        <v>20201116</v>
      </c>
      <c r="Q6090" t="s">
        <v>36</v>
      </c>
      <c r="R6090" t="s">
        <v>36</v>
      </c>
      <c r="S6090">
        <v>1</v>
      </c>
      <c r="T6090">
        <v>0</v>
      </c>
      <c r="U6090">
        <v>0</v>
      </c>
      <c r="V6090" t="s">
        <v>35</v>
      </c>
      <c r="W6090">
        <v>0</v>
      </c>
      <c r="X6090">
        <v>15173069</v>
      </c>
      <c r="Y6090" t="str">
        <f t="shared" si="95"/>
        <v>4. 2-3 Year</v>
      </c>
      <c r="Z6090" t="str">
        <f t="shared" si="95"/>
        <v>4. 2-3 Year</v>
      </c>
    </row>
    <row r="6091" spans="1:26" x14ac:dyDescent="0.25">
      <c r="A6091">
        <v>164321905</v>
      </c>
      <c r="B6091" t="s">
        <v>10413</v>
      </c>
      <c r="C6091" t="s">
        <v>1653</v>
      </c>
      <c r="D6091" t="s">
        <v>122</v>
      </c>
      <c r="E6091">
        <v>21</v>
      </c>
      <c r="F6091" t="s">
        <v>38</v>
      </c>
      <c r="G6091" t="s">
        <v>8867</v>
      </c>
      <c r="H6091" t="s">
        <v>30</v>
      </c>
      <c r="I6091" t="s">
        <v>27</v>
      </c>
      <c r="J6091">
        <v>72</v>
      </c>
      <c r="K6091" t="s">
        <v>30</v>
      </c>
      <c r="L6091">
        <v>20211</v>
      </c>
      <c r="M6091">
        <v>1</v>
      </c>
      <c r="N6091" t="s">
        <v>36</v>
      </c>
      <c r="O6091">
        <v>20203</v>
      </c>
      <c r="P6091" t="s">
        <v>30</v>
      </c>
      <c r="Q6091" t="s">
        <v>35</v>
      </c>
      <c r="R6091" t="s">
        <v>36</v>
      </c>
      <c r="S6091">
        <v>1</v>
      </c>
      <c r="T6091">
        <v>20212</v>
      </c>
      <c r="U6091">
        <v>1</v>
      </c>
      <c r="V6091" t="s">
        <v>36</v>
      </c>
      <c r="W6091">
        <v>20203.86</v>
      </c>
      <c r="X6091">
        <v>11449821</v>
      </c>
      <c r="Y6091" t="str">
        <f t="shared" si="95"/>
        <v>1. &lt;= 1 Year</v>
      </c>
      <c r="Z6091" t="str">
        <f t="shared" si="95"/>
        <v>7. &gt;= 6 Year</v>
      </c>
    </row>
    <row r="6092" spans="1:26" x14ac:dyDescent="0.25">
      <c r="A6092">
        <v>164042929</v>
      </c>
      <c r="B6092" t="s">
        <v>3213</v>
      </c>
      <c r="C6092" t="s">
        <v>1703</v>
      </c>
      <c r="D6092" t="s">
        <v>79</v>
      </c>
      <c r="E6092">
        <v>21</v>
      </c>
      <c r="F6092" t="s">
        <v>6</v>
      </c>
      <c r="G6092" t="s">
        <v>3580</v>
      </c>
      <c r="H6092" t="s">
        <v>30</v>
      </c>
      <c r="I6092" t="s">
        <v>27</v>
      </c>
      <c r="J6092">
        <v>373</v>
      </c>
      <c r="K6092">
        <v>353</v>
      </c>
      <c r="L6092">
        <v>0</v>
      </c>
      <c r="M6092">
        <v>0</v>
      </c>
      <c r="N6092" t="s">
        <v>35</v>
      </c>
      <c r="O6092">
        <v>0</v>
      </c>
      <c r="P6092" t="s">
        <v>30</v>
      </c>
      <c r="Q6092" t="s">
        <v>35</v>
      </c>
      <c r="R6092" t="s">
        <v>36</v>
      </c>
      <c r="S6092">
        <v>1</v>
      </c>
      <c r="T6092">
        <v>0</v>
      </c>
      <c r="U6092">
        <v>0</v>
      </c>
      <c r="V6092" t="s">
        <v>35</v>
      </c>
      <c r="W6092">
        <v>0</v>
      </c>
      <c r="X6092">
        <v>14936339</v>
      </c>
      <c r="Y6092" t="str">
        <f t="shared" si="95"/>
        <v>2.  1-1.5 Years</v>
      </c>
      <c r="Z6092" t="str">
        <f t="shared" si="95"/>
        <v>1. &lt;= 1 Year</v>
      </c>
    </row>
    <row r="6093" spans="1:26" x14ac:dyDescent="0.25">
      <c r="A6093">
        <v>164177442</v>
      </c>
      <c r="B6093" t="s">
        <v>3310</v>
      </c>
      <c r="C6093" t="s">
        <v>1109</v>
      </c>
      <c r="D6093" t="s">
        <v>122</v>
      </c>
      <c r="E6093">
        <v>21</v>
      </c>
      <c r="F6093" t="s">
        <v>6</v>
      </c>
      <c r="G6093" t="s">
        <v>8867</v>
      </c>
      <c r="H6093" t="s">
        <v>30</v>
      </c>
      <c r="I6093" t="s">
        <v>27</v>
      </c>
      <c r="J6093">
        <v>225</v>
      </c>
      <c r="K6093">
        <v>199</v>
      </c>
      <c r="L6093">
        <v>20211</v>
      </c>
      <c r="M6093">
        <v>1</v>
      </c>
      <c r="N6093" t="s">
        <v>36</v>
      </c>
      <c r="O6093">
        <v>11260</v>
      </c>
      <c r="P6093">
        <v>20201125</v>
      </c>
      <c r="Q6093" t="s">
        <v>36</v>
      </c>
      <c r="R6093" t="s">
        <v>35</v>
      </c>
      <c r="S6093">
        <v>0</v>
      </c>
      <c r="T6093">
        <v>20212</v>
      </c>
      <c r="U6093">
        <v>1</v>
      </c>
      <c r="V6093" t="s">
        <v>36</v>
      </c>
      <c r="W6093">
        <v>5956.81</v>
      </c>
      <c r="X6093">
        <v>15437665</v>
      </c>
      <c r="Y6093" t="str">
        <f t="shared" si="95"/>
        <v>1. &lt;= 1 Year</v>
      </c>
      <c r="Z6093" t="str">
        <f t="shared" si="95"/>
        <v>1. &lt;= 1 Year</v>
      </c>
    </row>
    <row r="6094" spans="1:26" x14ac:dyDescent="0.25">
      <c r="A6094">
        <v>164279758</v>
      </c>
      <c r="B6094" t="s">
        <v>3372</v>
      </c>
      <c r="C6094" t="s">
        <v>8750</v>
      </c>
      <c r="D6094" t="s">
        <v>122</v>
      </c>
      <c r="E6094">
        <v>21</v>
      </c>
      <c r="F6094" t="s">
        <v>38</v>
      </c>
      <c r="G6094" t="s">
        <v>8867</v>
      </c>
      <c r="H6094" t="s">
        <v>30</v>
      </c>
      <c r="I6094" t="s">
        <v>27</v>
      </c>
      <c r="J6094">
        <v>121</v>
      </c>
      <c r="K6094">
        <v>105</v>
      </c>
      <c r="L6094">
        <v>0</v>
      </c>
      <c r="M6094">
        <v>0</v>
      </c>
      <c r="N6094" t="s">
        <v>35</v>
      </c>
      <c r="O6094">
        <v>0</v>
      </c>
      <c r="P6094" t="s">
        <v>30</v>
      </c>
      <c r="Q6094" t="s">
        <v>35</v>
      </c>
      <c r="R6094" t="s">
        <v>36</v>
      </c>
      <c r="S6094">
        <v>1</v>
      </c>
      <c r="T6094">
        <v>0</v>
      </c>
      <c r="U6094">
        <v>0</v>
      </c>
      <c r="V6094" t="s">
        <v>35</v>
      </c>
      <c r="W6094">
        <v>0</v>
      </c>
      <c r="X6094">
        <v>7943240</v>
      </c>
      <c r="Y6094" t="str">
        <f t="shared" si="95"/>
        <v>1. &lt;= 1 Year</v>
      </c>
      <c r="Z6094" t="str">
        <f t="shared" si="95"/>
        <v>1. &lt;= 1 Year</v>
      </c>
    </row>
    <row r="6095" spans="1:26" x14ac:dyDescent="0.25">
      <c r="A6095">
        <v>164142015</v>
      </c>
      <c r="B6095" t="s">
        <v>1662</v>
      </c>
      <c r="C6095" t="s">
        <v>1858</v>
      </c>
      <c r="D6095" t="s">
        <v>122</v>
      </c>
      <c r="E6095">
        <v>21</v>
      </c>
      <c r="F6095" t="s">
        <v>38</v>
      </c>
      <c r="G6095" t="s">
        <v>3580</v>
      </c>
      <c r="H6095" t="s">
        <v>30</v>
      </c>
      <c r="I6095" t="s">
        <v>27</v>
      </c>
      <c r="J6095">
        <v>269</v>
      </c>
      <c r="K6095">
        <v>244</v>
      </c>
      <c r="L6095">
        <v>0</v>
      </c>
      <c r="M6095">
        <v>0</v>
      </c>
      <c r="N6095" t="s">
        <v>35</v>
      </c>
      <c r="O6095">
        <v>0</v>
      </c>
      <c r="P6095" t="s">
        <v>30</v>
      </c>
      <c r="Q6095" t="s">
        <v>35</v>
      </c>
      <c r="R6095" t="s">
        <v>35</v>
      </c>
      <c r="S6095">
        <v>0</v>
      </c>
      <c r="T6095">
        <v>0</v>
      </c>
      <c r="U6095">
        <v>0</v>
      </c>
      <c r="V6095" t="s">
        <v>35</v>
      </c>
      <c r="W6095">
        <v>0</v>
      </c>
      <c r="X6095">
        <v>13792360</v>
      </c>
      <c r="Y6095" t="str">
        <f t="shared" si="95"/>
        <v>1. &lt;= 1 Year</v>
      </c>
      <c r="Z6095" t="str">
        <f t="shared" si="95"/>
        <v>1. &lt;= 1 Year</v>
      </c>
    </row>
    <row r="6096" spans="1:26" x14ac:dyDescent="0.25">
      <c r="A6096">
        <v>163351267</v>
      </c>
      <c r="B6096" t="s">
        <v>1662</v>
      </c>
      <c r="C6096" t="s">
        <v>4716</v>
      </c>
      <c r="D6096" t="s">
        <v>122</v>
      </c>
      <c r="E6096">
        <v>21</v>
      </c>
      <c r="F6096" t="s">
        <v>6</v>
      </c>
      <c r="G6096" t="s">
        <v>3580</v>
      </c>
      <c r="H6096" t="s">
        <v>30</v>
      </c>
      <c r="I6096" t="s">
        <v>27</v>
      </c>
      <c r="J6096">
        <v>608</v>
      </c>
      <c r="K6096">
        <v>605</v>
      </c>
      <c r="L6096">
        <v>20211</v>
      </c>
      <c r="M6096">
        <v>1</v>
      </c>
      <c r="N6096" t="s">
        <v>36</v>
      </c>
      <c r="O6096">
        <v>2754</v>
      </c>
      <c r="P6096">
        <v>20190521</v>
      </c>
      <c r="Q6096" t="s">
        <v>36</v>
      </c>
      <c r="R6096" t="s">
        <v>36</v>
      </c>
      <c r="S6096">
        <v>1</v>
      </c>
      <c r="T6096">
        <v>20212</v>
      </c>
      <c r="U6096">
        <v>1</v>
      </c>
      <c r="V6096" t="s">
        <v>36</v>
      </c>
      <c r="W6096">
        <v>3147.82</v>
      </c>
      <c r="X6096">
        <v>14508656</v>
      </c>
      <c r="Y6096" t="str">
        <f t="shared" si="95"/>
        <v>3.  1.5 to 2 Year</v>
      </c>
      <c r="Z6096" t="str">
        <f t="shared" si="95"/>
        <v>3.  1.5 to 2 Year</v>
      </c>
    </row>
    <row r="6097" spans="1:26" x14ac:dyDescent="0.25">
      <c r="A6097">
        <v>164172371</v>
      </c>
      <c r="B6097" t="s">
        <v>4764</v>
      </c>
      <c r="C6097" t="s">
        <v>1907</v>
      </c>
      <c r="D6097" t="s">
        <v>79</v>
      </c>
      <c r="E6097">
        <v>21</v>
      </c>
      <c r="F6097" t="s">
        <v>6</v>
      </c>
      <c r="G6097" t="s">
        <v>7007</v>
      </c>
      <c r="H6097" t="s">
        <v>30</v>
      </c>
      <c r="I6097" t="s">
        <v>27</v>
      </c>
      <c r="J6097">
        <v>231</v>
      </c>
      <c r="K6097">
        <v>220</v>
      </c>
      <c r="L6097">
        <v>20211</v>
      </c>
      <c r="M6097">
        <v>1</v>
      </c>
      <c r="N6097" t="s">
        <v>36</v>
      </c>
      <c r="O6097">
        <v>6894</v>
      </c>
      <c r="P6097">
        <v>20200115</v>
      </c>
      <c r="Q6097" t="s">
        <v>36</v>
      </c>
      <c r="R6097" t="s">
        <v>36</v>
      </c>
      <c r="S6097">
        <v>1</v>
      </c>
      <c r="T6097">
        <v>20212</v>
      </c>
      <c r="U6097">
        <v>1</v>
      </c>
      <c r="V6097" t="s">
        <v>36</v>
      </c>
      <c r="W6097">
        <v>10717.65</v>
      </c>
      <c r="X6097">
        <v>14660884</v>
      </c>
      <c r="Y6097" t="str">
        <f t="shared" si="95"/>
        <v>1. &lt;= 1 Year</v>
      </c>
      <c r="Z6097" t="str">
        <f t="shared" si="95"/>
        <v>1. &lt;= 1 Year</v>
      </c>
    </row>
    <row r="6098" spans="1:26" x14ac:dyDescent="0.25">
      <c r="A6098">
        <v>162998226</v>
      </c>
      <c r="B6098" t="s">
        <v>3980</v>
      </c>
      <c r="C6098" t="s">
        <v>1106</v>
      </c>
      <c r="D6098" t="s">
        <v>61</v>
      </c>
      <c r="E6098">
        <v>21</v>
      </c>
      <c r="F6098" t="s">
        <v>6</v>
      </c>
      <c r="G6098" t="s">
        <v>2472</v>
      </c>
      <c r="H6098" t="s">
        <v>30</v>
      </c>
      <c r="I6098" t="s">
        <v>27</v>
      </c>
      <c r="J6098">
        <v>895</v>
      </c>
      <c r="K6098">
        <v>196</v>
      </c>
      <c r="L6098">
        <v>20211</v>
      </c>
      <c r="M6098">
        <v>1</v>
      </c>
      <c r="N6098" t="s">
        <v>36</v>
      </c>
      <c r="O6098">
        <v>17700</v>
      </c>
      <c r="P6098">
        <v>20201110</v>
      </c>
      <c r="Q6098" t="s">
        <v>36</v>
      </c>
      <c r="R6098" t="s">
        <v>36</v>
      </c>
      <c r="S6098">
        <v>1</v>
      </c>
      <c r="T6098">
        <v>20212</v>
      </c>
      <c r="U6098">
        <v>1</v>
      </c>
      <c r="V6098" t="s">
        <v>36</v>
      </c>
      <c r="W6098">
        <v>15044.82</v>
      </c>
      <c r="X6098">
        <v>10794289</v>
      </c>
      <c r="Y6098" t="str">
        <f t="shared" si="95"/>
        <v>4. 2-3 Year</v>
      </c>
      <c r="Z6098" t="str">
        <f t="shared" si="95"/>
        <v>1. &lt;= 1 Year</v>
      </c>
    </row>
    <row r="6099" spans="1:26" x14ac:dyDescent="0.25">
      <c r="A6099">
        <v>164333728</v>
      </c>
      <c r="B6099" t="s">
        <v>2688</v>
      </c>
      <c r="C6099" t="s">
        <v>450</v>
      </c>
      <c r="D6099" t="s">
        <v>122</v>
      </c>
      <c r="E6099">
        <v>21</v>
      </c>
      <c r="F6099" t="s">
        <v>38</v>
      </c>
      <c r="G6099" t="s">
        <v>2472</v>
      </c>
      <c r="H6099" t="s">
        <v>30</v>
      </c>
      <c r="I6099" t="s">
        <v>27</v>
      </c>
      <c r="J6099">
        <v>62</v>
      </c>
      <c r="K6099">
        <v>37</v>
      </c>
      <c r="L6099">
        <v>0</v>
      </c>
      <c r="M6099">
        <v>0</v>
      </c>
      <c r="N6099" t="s">
        <v>35</v>
      </c>
      <c r="O6099">
        <v>0</v>
      </c>
      <c r="P6099" t="s">
        <v>30</v>
      </c>
      <c r="Q6099" t="s">
        <v>35</v>
      </c>
      <c r="R6099" t="s">
        <v>36</v>
      </c>
      <c r="S6099">
        <v>1</v>
      </c>
      <c r="T6099">
        <v>0</v>
      </c>
      <c r="U6099">
        <v>0</v>
      </c>
      <c r="V6099" t="s">
        <v>35</v>
      </c>
      <c r="W6099">
        <v>0</v>
      </c>
      <c r="X6099">
        <v>13242095</v>
      </c>
      <c r="Y6099" t="str">
        <f t="shared" si="95"/>
        <v>1. &lt;= 1 Year</v>
      </c>
      <c r="Z6099" t="str">
        <f t="shared" si="95"/>
        <v>1. &lt;= 1 Year</v>
      </c>
    </row>
    <row r="6100" spans="1:26" x14ac:dyDescent="0.25">
      <c r="A6100">
        <v>164037216</v>
      </c>
      <c r="B6100" t="s">
        <v>5623</v>
      </c>
      <c r="C6100" t="s">
        <v>1730</v>
      </c>
      <c r="D6100" t="s">
        <v>122</v>
      </c>
      <c r="E6100">
        <v>21</v>
      </c>
      <c r="F6100" t="s">
        <v>6</v>
      </c>
      <c r="G6100" t="s">
        <v>3749</v>
      </c>
      <c r="H6100" t="s">
        <v>30</v>
      </c>
      <c r="I6100" t="s">
        <v>27</v>
      </c>
      <c r="J6100">
        <v>380</v>
      </c>
      <c r="K6100">
        <v>374</v>
      </c>
      <c r="L6100">
        <v>20211</v>
      </c>
      <c r="M6100">
        <v>1</v>
      </c>
      <c r="N6100" t="s">
        <v>36</v>
      </c>
      <c r="O6100">
        <v>4112</v>
      </c>
      <c r="P6100" t="s">
        <v>30</v>
      </c>
      <c r="Q6100" t="s">
        <v>35</v>
      </c>
      <c r="R6100" t="s">
        <v>36</v>
      </c>
      <c r="S6100">
        <v>1</v>
      </c>
      <c r="T6100">
        <v>20212</v>
      </c>
      <c r="U6100">
        <v>1</v>
      </c>
      <c r="V6100" t="s">
        <v>36</v>
      </c>
      <c r="W6100">
        <v>3199.56</v>
      </c>
      <c r="X6100">
        <v>15297358</v>
      </c>
      <c r="Y6100" t="str">
        <f t="shared" si="95"/>
        <v>2.  1-1.5 Years</v>
      </c>
      <c r="Z6100" t="str">
        <f t="shared" si="95"/>
        <v>2.  1-1.5 Years</v>
      </c>
    </row>
    <row r="6101" spans="1:26" x14ac:dyDescent="0.25">
      <c r="A6101">
        <v>163943498</v>
      </c>
      <c r="B6101" t="s">
        <v>186</v>
      </c>
      <c r="C6101" t="s">
        <v>5997</v>
      </c>
      <c r="D6101" t="s">
        <v>122</v>
      </c>
      <c r="E6101">
        <v>21</v>
      </c>
      <c r="F6101" t="s">
        <v>6</v>
      </c>
      <c r="G6101" t="s">
        <v>2472</v>
      </c>
      <c r="H6101" t="s">
        <v>30</v>
      </c>
      <c r="I6101" t="s">
        <v>27</v>
      </c>
      <c r="J6101">
        <v>419</v>
      </c>
      <c r="K6101">
        <v>374</v>
      </c>
      <c r="L6101">
        <v>20211</v>
      </c>
      <c r="M6101">
        <v>1</v>
      </c>
      <c r="N6101" t="s">
        <v>36</v>
      </c>
      <c r="O6101">
        <v>6853</v>
      </c>
      <c r="P6101">
        <v>20210322</v>
      </c>
      <c r="Q6101" t="s">
        <v>36</v>
      </c>
      <c r="R6101" t="s">
        <v>36</v>
      </c>
      <c r="S6101">
        <v>1</v>
      </c>
      <c r="T6101">
        <v>0</v>
      </c>
      <c r="U6101">
        <v>0</v>
      </c>
      <c r="V6101" t="s">
        <v>35</v>
      </c>
      <c r="W6101">
        <v>0</v>
      </c>
      <c r="X6101">
        <v>13443758</v>
      </c>
      <c r="Y6101" t="str">
        <f t="shared" si="95"/>
        <v>2.  1-1.5 Years</v>
      </c>
      <c r="Z6101" t="str">
        <f t="shared" si="95"/>
        <v>2.  1-1.5 Years</v>
      </c>
    </row>
    <row r="6102" spans="1:26" x14ac:dyDescent="0.25">
      <c r="A6102">
        <v>164084623</v>
      </c>
      <c r="B6102" t="s">
        <v>186</v>
      </c>
      <c r="C6102" t="s">
        <v>6421</v>
      </c>
      <c r="D6102" t="s">
        <v>121</v>
      </c>
      <c r="E6102">
        <v>21</v>
      </c>
      <c r="F6102" t="s">
        <v>6</v>
      </c>
      <c r="G6102" t="s">
        <v>3580</v>
      </c>
      <c r="H6102" t="s">
        <v>30</v>
      </c>
      <c r="I6102" t="s">
        <v>27</v>
      </c>
      <c r="J6102">
        <v>331</v>
      </c>
      <c r="K6102">
        <v>311</v>
      </c>
      <c r="L6102">
        <v>0</v>
      </c>
      <c r="M6102">
        <v>0</v>
      </c>
      <c r="N6102" t="s">
        <v>35</v>
      </c>
      <c r="O6102">
        <v>0</v>
      </c>
      <c r="P6102">
        <v>20180716</v>
      </c>
      <c r="Q6102" t="s">
        <v>36</v>
      </c>
      <c r="R6102" t="s">
        <v>36</v>
      </c>
      <c r="S6102">
        <v>1</v>
      </c>
      <c r="T6102">
        <v>0</v>
      </c>
      <c r="U6102">
        <v>0</v>
      </c>
      <c r="V6102" t="s">
        <v>35</v>
      </c>
      <c r="W6102">
        <v>0</v>
      </c>
      <c r="X6102">
        <v>13898747</v>
      </c>
      <c r="Y6102" t="str">
        <f t="shared" si="95"/>
        <v>1. &lt;= 1 Year</v>
      </c>
      <c r="Z6102" t="str">
        <f t="shared" si="95"/>
        <v>1. &lt;= 1 Year</v>
      </c>
    </row>
    <row r="6103" spans="1:26" x14ac:dyDescent="0.25">
      <c r="A6103">
        <v>164179767</v>
      </c>
      <c r="B6103" t="s">
        <v>186</v>
      </c>
      <c r="C6103" t="s">
        <v>2706</v>
      </c>
      <c r="D6103" t="s">
        <v>122</v>
      </c>
      <c r="E6103">
        <v>21</v>
      </c>
      <c r="F6103" t="s">
        <v>6</v>
      </c>
      <c r="G6103" t="s">
        <v>7007</v>
      </c>
      <c r="H6103" t="s">
        <v>30</v>
      </c>
      <c r="I6103" t="s">
        <v>27</v>
      </c>
      <c r="J6103">
        <v>223</v>
      </c>
      <c r="K6103">
        <v>213</v>
      </c>
      <c r="L6103">
        <v>0</v>
      </c>
      <c r="M6103">
        <v>0</v>
      </c>
      <c r="N6103" t="s">
        <v>35</v>
      </c>
      <c r="O6103">
        <v>0</v>
      </c>
      <c r="P6103" t="s">
        <v>30</v>
      </c>
      <c r="Q6103" t="s">
        <v>35</v>
      </c>
      <c r="R6103" t="s">
        <v>35</v>
      </c>
      <c r="S6103">
        <v>0</v>
      </c>
      <c r="T6103">
        <v>0</v>
      </c>
      <c r="U6103">
        <v>0</v>
      </c>
      <c r="V6103" t="s">
        <v>35</v>
      </c>
      <c r="W6103">
        <v>0</v>
      </c>
      <c r="X6103">
        <v>15442036</v>
      </c>
      <c r="Y6103" t="str">
        <f t="shared" si="95"/>
        <v>1. &lt;= 1 Year</v>
      </c>
      <c r="Z6103" t="str">
        <f t="shared" si="95"/>
        <v>1. &lt;= 1 Year</v>
      </c>
    </row>
    <row r="6104" spans="1:26" x14ac:dyDescent="0.25">
      <c r="A6104">
        <v>163774064</v>
      </c>
      <c r="B6104" t="s">
        <v>2692</v>
      </c>
      <c r="C6104" t="s">
        <v>3101</v>
      </c>
      <c r="D6104" t="s">
        <v>122</v>
      </c>
      <c r="E6104">
        <v>21</v>
      </c>
      <c r="F6104" t="s">
        <v>6</v>
      </c>
      <c r="G6104" t="s">
        <v>3749</v>
      </c>
      <c r="H6104" t="s">
        <v>30</v>
      </c>
      <c r="I6104" t="s">
        <v>27</v>
      </c>
      <c r="J6104">
        <v>490</v>
      </c>
      <c r="K6104">
        <v>479</v>
      </c>
      <c r="L6104">
        <v>0</v>
      </c>
      <c r="M6104">
        <v>0</v>
      </c>
      <c r="N6104" t="s">
        <v>35</v>
      </c>
      <c r="O6104">
        <v>0</v>
      </c>
      <c r="P6104" t="s">
        <v>30</v>
      </c>
      <c r="Q6104" t="s">
        <v>35</v>
      </c>
      <c r="R6104" t="s">
        <v>36</v>
      </c>
      <c r="S6104">
        <v>1</v>
      </c>
      <c r="T6104">
        <v>0</v>
      </c>
      <c r="U6104">
        <v>0</v>
      </c>
      <c r="V6104" t="s">
        <v>35</v>
      </c>
      <c r="W6104">
        <v>0</v>
      </c>
      <c r="X6104">
        <v>11019553</v>
      </c>
      <c r="Y6104" t="str">
        <f t="shared" si="95"/>
        <v>2.  1-1.5 Years</v>
      </c>
      <c r="Z6104" t="str">
        <f t="shared" si="95"/>
        <v>2.  1-1.5 Years</v>
      </c>
    </row>
    <row r="6105" spans="1:26" x14ac:dyDescent="0.25">
      <c r="A6105">
        <v>163321957</v>
      </c>
      <c r="B6105" t="s">
        <v>2475</v>
      </c>
      <c r="C6105" t="s">
        <v>997</v>
      </c>
      <c r="D6105" t="s">
        <v>122</v>
      </c>
      <c r="E6105">
        <v>21</v>
      </c>
      <c r="F6105" t="s">
        <v>6</v>
      </c>
      <c r="G6105" t="s">
        <v>3749</v>
      </c>
      <c r="H6105" t="s">
        <v>30</v>
      </c>
      <c r="I6105" t="s">
        <v>27</v>
      </c>
      <c r="J6105">
        <v>639</v>
      </c>
      <c r="K6105">
        <v>580</v>
      </c>
      <c r="L6105">
        <v>20211</v>
      </c>
      <c r="M6105">
        <v>1</v>
      </c>
      <c r="N6105" t="s">
        <v>36</v>
      </c>
      <c r="O6105">
        <v>6920</v>
      </c>
      <c r="P6105">
        <v>20200401</v>
      </c>
      <c r="Q6105" t="s">
        <v>36</v>
      </c>
      <c r="R6105" t="s">
        <v>36</v>
      </c>
      <c r="S6105">
        <v>1</v>
      </c>
      <c r="T6105">
        <v>20212</v>
      </c>
      <c r="U6105">
        <v>1</v>
      </c>
      <c r="V6105" t="s">
        <v>36</v>
      </c>
      <c r="W6105">
        <v>13261.78</v>
      </c>
      <c r="X6105">
        <v>12892965</v>
      </c>
      <c r="Y6105" t="str">
        <f t="shared" si="95"/>
        <v>3.  1.5 to 2 Year</v>
      </c>
      <c r="Z6105" t="str">
        <f t="shared" si="95"/>
        <v>3.  1.5 to 2 Year</v>
      </c>
    </row>
    <row r="6106" spans="1:26" x14ac:dyDescent="0.25">
      <c r="A6106">
        <v>163149464</v>
      </c>
      <c r="B6106" t="s">
        <v>2171</v>
      </c>
      <c r="C6106" t="s">
        <v>4396</v>
      </c>
      <c r="D6106" t="s">
        <v>122</v>
      </c>
      <c r="E6106">
        <v>21</v>
      </c>
      <c r="F6106" t="s">
        <v>6</v>
      </c>
      <c r="G6106" t="s">
        <v>3580</v>
      </c>
      <c r="H6106" t="s">
        <v>30</v>
      </c>
      <c r="I6106" t="s">
        <v>27</v>
      </c>
      <c r="J6106">
        <v>786</v>
      </c>
      <c r="K6106">
        <v>750</v>
      </c>
      <c r="L6106">
        <v>20211</v>
      </c>
      <c r="M6106">
        <v>1</v>
      </c>
      <c r="N6106" t="s">
        <v>36</v>
      </c>
      <c r="O6106">
        <v>7149</v>
      </c>
      <c r="P6106">
        <v>20190817</v>
      </c>
      <c r="Q6106" t="s">
        <v>36</v>
      </c>
      <c r="R6106" t="s">
        <v>36</v>
      </c>
      <c r="S6106">
        <v>1</v>
      </c>
      <c r="T6106">
        <v>20212</v>
      </c>
      <c r="U6106">
        <v>1</v>
      </c>
      <c r="V6106" t="s">
        <v>36</v>
      </c>
      <c r="W6106">
        <v>5317.67</v>
      </c>
      <c r="X6106">
        <v>15292299</v>
      </c>
      <c r="Y6106" t="str">
        <f t="shared" si="95"/>
        <v>4. 2-3 Year</v>
      </c>
      <c r="Z6106" t="str">
        <f t="shared" si="95"/>
        <v>4. 2-3 Year</v>
      </c>
    </row>
    <row r="6107" spans="1:26" x14ac:dyDescent="0.25">
      <c r="A6107">
        <v>164143267</v>
      </c>
      <c r="B6107" t="s">
        <v>2695</v>
      </c>
      <c r="C6107" t="s">
        <v>6659</v>
      </c>
      <c r="D6107" t="s">
        <v>122</v>
      </c>
      <c r="E6107">
        <v>21</v>
      </c>
      <c r="F6107" t="s">
        <v>6</v>
      </c>
      <c r="G6107" t="s">
        <v>7803</v>
      </c>
      <c r="H6107" t="s">
        <v>30</v>
      </c>
      <c r="I6107" t="s">
        <v>27</v>
      </c>
      <c r="J6107">
        <v>275</v>
      </c>
      <c r="K6107">
        <v>268</v>
      </c>
      <c r="L6107">
        <v>20211</v>
      </c>
      <c r="M6107">
        <v>1</v>
      </c>
      <c r="N6107" t="s">
        <v>36</v>
      </c>
      <c r="O6107">
        <v>176</v>
      </c>
      <c r="P6107">
        <v>20190909</v>
      </c>
      <c r="Q6107" t="s">
        <v>36</v>
      </c>
      <c r="R6107" t="s">
        <v>36</v>
      </c>
      <c r="S6107">
        <v>1</v>
      </c>
      <c r="T6107">
        <v>0</v>
      </c>
      <c r="U6107">
        <v>0</v>
      </c>
      <c r="V6107" t="s">
        <v>35</v>
      </c>
      <c r="W6107">
        <v>0</v>
      </c>
      <c r="X6107">
        <v>10679659</v>
      </c>
      <c r="Y6107" t="str">
        <f t="shared" si="95"/>
        <v>1. &lt;= 1 Year</v>
      </c>
      <c r="Z6107" t="str">
        <f t="shared" si="95"/>
        <v>1. &lt;= 1 Year</v>
      </c>
    </row>
    <row r="6108" spans="1:26" x14ac:dyDescent="0.25">
      <c r="A6108">
        <v>164153746</v>
      </c>
      <c r="B6108" t="s">
        <v>7392</v>
      </c>
      <c r="C6108" t="s">
        <v>374</v>
      </c>
      <c r="D6108" t="s">
        <v>122</v>
      </c>
      <c r="E6108">
        <v>21</v>
      </c>
      <c r="F6108" t="s">
        <v>38</v>
      </c>
      <c r="G6108" t="s">
        <v>3580</v>
      </c>
      <c r="H6108" t="s">
        <v>30</v>
      </c>
      <c r="I6108" t="s">
        <v>27</v>
      </c>
      <c r="J6108">
        <v>253</v>
      </c>
      <c r="K6108">
        <v>239</v>
      </c>
      <c r="L6108">
        <v>0</v>
      </c>
      <c r="M6108">
        <v>0</v>
      </c>
      <c r="N6108" t="s">
        <v>35</v>
      </c>
      <c r="O6108">
        <v>0</v>
      </c>
      <c r="P6108">
        <v>20181105</v>
      </c>
      <c r="Q6108" t="s">
        <v>36</v>
      </c>
      <c r="R6108" t="s">
        <v>36</v>
      </c>
      <c r="S6108">
        <v>1</v>
      </c>
      <c r="T6108">
        <v>0</v>
      </c>
      <c r="U6108">
        <v>0</v>
      </c>
      <c r="V6108" t="s">
        <v>35</v>
      </c>
      <c r="W6108">
        <v>0</v>
      </c>
      <c r="X6108">
        <v>15362059</v>
      </c>
      <c r="Y6108" t="str">
        <f t="shared" si="95"/>
        <v>1. &lt;= 1 Year</v>
      </c>
      <c r="Z6108" t="str">
        <f t="shared" si="95"/>
        <v>1. &lt;= 1 Year</v>
      </c>
    </row>
    <row r="6109" spans="1:26" x14ac:dyDescent="0.25">
      <c r="A6109">
        <v>164260452</v>
      </c>
      <c r="B6109" t="s">
        <v>8256</v>
      </c>
      <c r="C6109" t="s">
        <v>5527</v>
      </c>
      <c r="D6109" t="s">
        <v>122</v>
      </c>
      <c r="E6109">
        <v>21</v>
      </c>
      <c r="F6109" t="s">
        <v>38</v>
      </c>
      <c r="G6109" t="s">
        <v>2472</v>
      </c>
      <c r="H6109" t="s">
        <v>30</v>
      </c>
      <c r="I6109" t="s">
        <v>27</v>
      </c>
      <c r="J6109">
        <v>143</v>
      </c>
      <c r="K6109">
        <v>139</v>
      </c>
      <c r="L6109">
        <v>0</v>
      </c>
      <c r="M6109">
        <v>0</v>
      </c>
      <c r="N6109" t="s">
        <v>35</v>
      </c>
      <c r="O6109">
        <v>0</v>
      </c>
      <c r="P6109">
        <v>20200702</v>
      </c>
      <c r="Q6109" t="s">
        <v>36</v>
      </c>
      <c r="R6109" t="s">
        <v>36</v>
      </c>
      <c r="S6109">
        <v>1</v>
      </c>
      <c r="T6109">
        <v>0</v>
      </c>
      <c r="U6109">
        <v>0</v>
      </c>
      <c r="V6109" t="s">
        <v>35</v>
      </c>
      <c r="W6109">
        <v>0</v>
      </c>
      <c r="X6109">
        <v>10752943</v>
      </c>
      <c r="Y6109" t="str">
        <f t="shared" si="95"/>
        <v>1. &lt;= 1 Year</v>
      </c>
      <c r="Z6109" t="str">
        <f t="shared" si="95"/>
        <v>1. &lt;= 1 Year</v>
      </c>
    </row>
    <row r="6110" spans="1:26" x14ac:dyDescent="0.25">
      <c r="A6110">
        <v>163423803</v>
      </c>
      <c r="B6110" t="s">
        <v>2326</v>
      </c>
      <c r="C6110" t="s">
        <v>1341</v>
      </c>
      <c r="D6110" t="s">
        <v>122</v>
      </c>
      <c r="E6110">
        <v>21</v>
      </c>
      <c r="F6110" t="s">
        <v>6</v>
      </c>
      <c r="G6110" t="s">
        <v>2472</v>
      </c>
      <c r="H6110" t="s">
        <v>30</v>
      </c>
      <c r="I6110" t="s">
        <v>27</v>
      </c>
      <c r="J6110">
        <v>541</v>
      </c>
      <c r="K6110">
        <v>400</v>
      </c>
      <c r="L6110">
        <v>0</v>
      </c>
      <c r="M6110">
        <v>0</v>
      </c>
      <c r="N6110" t="s">
        <v>35</v>
      </c>
      <c r="O6110">
        <v>0</v>
      </c>
      <c r="P6110">
        <v>20190301</v>
      </c>
      <c r="Q6110" t="s">
        <v>36</v>
      </c>
      <c r="R6110" t="s">
        <v>35</v>
      </c>
      <c r="S6110">
        <v>0</v>
      </c>
      <c r="T6110">
        <v>0</v>
      </c>
      <c r="U6110">
        <v>0</v>
      </c>
      <c r="V6110" t="s">
        <v>35</v>
      </c>
      <c r="W6110">
        <v>0</v>
      </c>
      <c r="X6110">
        <v>9886324</v>
      </c>
      <c r="Y6110" t="str">
        <f t="shared" si="95"/>
        <v>2.  1-1.5 Years</v>
      </c>
      <c r="Z6110" t="str">
        <f t="shared" si="95"/>
        <v>2.  1-1.5 Years</v>
      </c>
    </row>
    <row r="6111" spans="1:26" x14ac:dyDescent="0.25">
      <c r="A6111">
        <v>163153093</v>
      </c>
      <c r="B6111" t="s">
        <v>2326</v>
      </c>
      <c r="C6111" t="s">
        <v>4090</v>
      </c>
      <c r="D6111" t="s">
        <v>82</v>
      </c>
      <c r="E6111">
        <v>21</v>
      </c>
      <c r="F6111" t="s">
        <v>6</v>
      </c>
      <c r="G6111" t="s">
        <v>2472</v>
      </c>
      <c r="H6111" t="s">
        <v>30</v>
      </c>
      <c r="I6111" t="s">
        <v>27</v>
      </c>
      <c r="J6111">
        <v>784</v>
      </c>
      <c r="K6111">
        <v>742</v>
      </c>
      <c r="L6111">
        <v>0</v>
      </c>
      <c r="M6111">
        <v>0</v>
      </c>
      <c r="N6111" t="s">
        <v>35</v>
      </c>
      <c r="O6111">
        <v>0</v>
      </c>
      <c r="P6111" t="s">
        <v>30</v>
      </c>
      <c r="Q6111" t="s">
        <v>35</v>
      </c>
      <c r="R6111" t="s">
        <v>35</v>
      </c>
      <c r="S6111">
        <v>0</v>
      </c>
      <c r="T6111">
        <v>0</v>
      </c>
      <c r="U6111">
        <v>0</v>
      </c>
      <c r="V6111" t="s">
        <v>35</v>
      </c>
      <c r="W6111">
        <v>0</v>
      </c>
      <c r="X6111">
        <v>10279530</v>
      </c>
      <c r="Y6111" t="str">
        <f t="shared" si="95"/>
        <v>4. 2-3 Year</v>
      </c>
      <c r="Z6111" t="str">
        <f t="shared" si="95"/>
        <v>4. 2-3 Year</v>
      </c>
    </row>
    <row r="6112" spans="1:26" x14ac:dyDescent="0.25">
      <c r="A6112">
        <v>164071137</v>
      </c>
      <c r="B6112" t="s">
        <v>394</v>
      </c>
      <c r="C6112" t="s">
        <v>5998</v>
      </c>
      <c r="D6112" t="s">
        <v>108</v>
      </c>
      <c r="E6112">
        <v>21</v>
      </c>
      <c r="F6112" t="s">
        <v>6</v>
      </c>
      <c r="G6112" t="s">
        <v>2472</v>
      </c>
      <c r="H6112" t="s">
        <v>30</v>
      </c>
      <c r="I6112" t="s">
        <v>27</v>
      </c>
      <c r="J6112">
        <v>349</v>
      </c>
      <c r="K6112">
        <v>335</v>
      </c>
      <c r="L6112">
        <v>0</v>
      </c>
      <c r="M6112">
        <v>0</v>
      </c>
      <c r="N6112" t="s">
        <v>35</v>
      </c>
      <c r="O6112">
        <v>0</v>
      </c>
      <c r="P6112">
        <v>20201017</v>
      </c>
      <c r="Q6112" t="s">
        <v>36</v>
      </c>
      <c r="R6112" t="s">
        <v>35</v>
      </c>
      <c r="S6112">
        <v>0</v>
      </c>
      <c r="T6112">
        <v>0</v>
      </c>
      <c r="U6112">
        <v>0</v>
      </c>
      <c r="V6112" t="s">
        <v>35</v>
      </c>
      <c r="W6112">
        <v>0</v>
      </c>
      <c r="X6112">
        <v>13075995</v>
      </c>
      <c r="Y6112" t="str">
        <f t="shared" si="95"/>
        <v>1. &lt;= 1 Year</v>
      </c>
      <c r="Z6112" t="str">
        <f t="shared" si="95"/>
        <v>1. &lt;= 1 Year</v>
      </c>
    </row>
    <row r="6113" spans="1:26" x14ac:dyDescent="0.25">
      <c r="A6113">
        <v>164085440</v>
      </c>
      <c r="B6113" t="s">
        <v>1017</v>
      </c>
      <c r="C6113" t="s">
        <v>2530</v>
      </c>
      <c r="D6113" t="s">
        <v>122</v>
      </c>
      <c r="E6113">
        <v>21</v>
      </c>
      <c r="F6113" t="s">
        <v>6</v>
      </c>
      <c r="G6113" t="s">
        <v>3580</v>
      </c>
      <c r="H6113" t="s">
        <v>30</v>
      </c>
      <c r="I6113" t="s">
        <v>27</v>
      </c>
      <c r="J6113">
        <v>330</v>
      </c>
      <c r="K6113">
        <v>322</v>
      </c>
      <c r="L6113">
        <v>20211</v>
      </c>
      <c r="M6113">
        <v>1</v>
      </c>
      <c r="N6113" t="s">
        <v>36</v>
      </c>
      <c r="O6113">
        <v>5806</v>
      </c>
      <c r="P6113" t="s">
        <v>30</v>
      </c>
      <c r="Q6113" t="s">
        <v>35</v>
      </c>
      <c r="R6113" t="s">
        <v>35</v>
      </c>
      <c r="S6113">
        <v>0</v>
      </c>
      <c r="T6113">
        <v>0</v>
      </c>
      <c r="U6113">
        <v>0</v>
      </c>
      <c r="V6113" t="s">
        <v>35</v>
      </c>
      <c r="W6113">
        <v>0</v>
      </c>
      <c r="X6113">
        <v>15446812</v>
      </c>
      <c r="Y6113" t="str">
        <f t="shared" si="95"/>
        <v>1. &lt;= 1 Year</v>
      </c>
      <c r="Z6113" t="str">
        <f t="shared" si="95"/>
        <v>1. &lt;= 1 Year</v>
      </c>
    </row>
    <row r="6114" spans="1:26" x14ac:dyDescent="0.25">
      <c r="A6114">
        <v>163359905</v>
      </c>
      <c r="B6114" t="s">
        <v>4717</v>
      </c>
      <c r="C6114" t="s">
        <v>4718</v>
      </c>
      <c r="D6114" t="s">
        <v>127</v>
      </c>
      <c r="E6114">
        <v>21</v>
      </c>
      <c r="F6114" t="s">
        <v>6</v>
      </c>
      <c r="G6114" t="s">
        <v>3918</v>
      </c>
      <c r="H6114" t="s">
        <v>30</v>
      </c>
      <c r="I6114" t="s">
        <v>27</v>
      </c>
      <c r="J6114">
        <v>598</v>
      </c>
      <c r="K6114">
        <v>596</v>
      </c>
      <c r="L6114">
        <v>0</v>
      </c>
      <c r="M6114">
        <v>0</v>
      </c>
      <c r="N6114" t="s">
        <v>35</v>
      </c>
      <c r="O6114">
        <v>0</v>
      </c>
      <c r="P6114">
        <v>20200722</v>
      </c>
      <c r="Q6114" t="s">
        <v>36</v>
      </c>
      <c r="R6114" t="s">
        <v>36</v>
      </c>
      <c r="S6114">
        <v>1</v>
      </c>
      <c r="T6114">
        <v>0</v>
      </c>
      <c r="U6114">
        <v>0</v>
      </c>
      <c r="V6114" t="s">
        <v>35</v>
      </c>
      <c r="W6114">
        <v>0</v>
      </c>
      <c r="X6114">
        <v>13184909</v>
      </c>
      <c r="Y6114" t="str">
        <f t="shared" si="95"/>
        <v>3.  1.5 to 2 Year</v>
      </c>
      <c r="Z6114" t="str">
        <f t="shared" si="95"/>
        <v>3.  1.5 to 2 Year</v>
      </c>
    </row>
    <row r="6115" spans="1:26" x14ac:dyDescent="0.25">
      <c r="A6115">
        <v>164022353</v>
      </c>
      <c r="B6115" t="s">
        <v>666</v>
      </c>
      <c r="C6115" t="s">
        <v>6660</v>
      </c>
      <c r="D6115" t="s">
        <v>127</v>
      </c>
      <c r="E6115">
        <v>21</v>
      </c>
      <c r="F6115" t="s">
        <v>38</v>
      </c>
      <c r="G6115" t="s">
        <v>8866</v>
      </c>
      <c r="H6115" t="s">
        <v>30</v>
      </c>
      <c r="I6115" t="s">
        <v>27</v>
      </c>
      <c r="J6115">
        <v>401</v>
      </c>
      <c r="K6115">
        <v>355</v>
      </c>
      <c r="L6115">
        <v>20211</v>
      </c>
      <c r="M6115">
        <v>1</v>
      </c>
      <c r="N6115" t="s">
        <v>36</v>
      </c>
      <c r="O6115">
        <v>658</v>
      </c>
      <c r="P6115">
        <v>20200213</v>
      </c>
      <c r="Q6115" t="s">
        <v>36</v>
      </c>
      <c r="R6115" t="s">
        <v>36</v>
      </c>
      <c r="S6115">
        <v>1</v>
      </c>
      <c r="T6115">
        <v>0</v>
      </c>
      <c r="U6115">
        <v>0</v>
      </c>
      <c r="V6115" t="s">
        <v>35</v>
      </c>
      <c r="W6115">
        <v>0</v>
      </c>
      <c r="X6115">
        <v>9610577</v>
      </c>
      <c r="Y6115" t="str">
        <f t="shared" si="95"/>
        <v>2.  1-1.5 Years</v>
      </c>
      <c r="Z6115" t="str">
        <f t="shared" si="95"/>
        <v>1. &lt;= 1 Year</v>
      </c>
    </row>
    <row r="6116" spans="1:26" x14ac:dyDescent="0.25">
      <c r="A6116">
        <v>163387320</v>
      </c>
      <c r="B6116" t="s">
        <v>998</v>
      </c>
      <c r="C6116" t="s">
        <v>5624</v>
      </c>
      <c r="D6116" t="s">
        <v>127</v>
      </c>
      <c r="E6116">
        <v>21</v>
      </c>
      <c r="F6116" t="s">
        <v>6</v>
      </c>
      <c r="G6116" t="s">
        <v>3918</v>
      </c>
      <c r="H6116" t="s">
        <v>30</v>
      </c>
      <c r="I6116" t="s">
        <v>27</v>
      </c>
      <c r="J6116">
        <v>576</v>
      </c>
      <c r="K6116">
        <v>472</v>
      </c>
      <c r="L6116">
        <v>20211</v>
      </c>
      <c r="M6116">
        <v>1</v>
      </c>
      <c r="N6116" t="s">
        <v>36</v>
      </c>
      <c r="O6116">
        <v>3592</v>
      </c>
      <c r="P6116">
        <v>20190926</v>
      </c>
      <c r="Q6116" t="s">
        <v>36</v>
      </c>
      <c r="R6116" t="s">
        <v>36</v>
      </c>
      <c r="S6116">
        <v>1</v>
      </c>
      <c r="T6116">
        <v>20212</v>
      </c>
      <c r="U6116">
        <v>1</v>
      </c>
      <c r="V6116" t="s">
        <v>36</v>
      </c>
      <c r="W6116">
        <v>551.25</v>
      </c>
      <c r="X6116">
        <v>14595549</v>
      </c>
      <c r="Y6116" t="str">
        <f t="shared" si="95"/>
        <v>3.  1.5 to 2 Year</v>
      </c>
      <c r="Z6116" t="str">
        <f t="shared" si="95"/>
        <v>2.  1-1.5 Years</v>
      </c>
    </row>
    <row r="6117" spans="1:26" x14ac:dyDescent="0.25">
      <c r="A6117">
        <v>164257973</v>
      </c>
      <c r="B6117" t="s">
        <v>1199</v>
      </c>
      <c r="C6117" t="s">
        <v>2210</v>
      </c>
      <c r="D6117" t="s">
        <v>127</v>
      </c>
      <c r="E6117">
        <v>21</v>
      </c>
      <c r="F6117" t="s">
        <v>38</v>
      </c>
      <c r="G6117" t="s">
        <v>30</v>
      </c>
      <c r="H6117" t="s">
        <v>30</v>
      </c>
      <c r="I6117" t="s">
        <v>27</v>
      </c>
      <c r="J6117">
        <v>174</v>
      </c>
      <c r="K6117">
        <v>174</v>
      </c>
      <c r="L6117">
        <v>0</v>
      </c>
      <c r="M6117">
        <v>0</v>
      </c>
      <c r="N6117" t="s">
        <v>35</v>
      </c>
      <c r="O6117">
        <v>0</v>
      </c>
      <c r="P6117">
        <v>20190318</v>
      </c>
      <c r="Q6117" t="s">
        <v>36</v>
      </c>
      <c r="R6117" t="s">
        <v>36</v>
      </c>
      <c r="S6117">
        <v>1</v>
      </c>
      <c r="T6117">
        <v>20212</v>
      </c>
      <c r="U6117">
        <v>1</v>
      </c>
      <c r="V6117" t="s">
        <v>36</v>
      </c>
      <c r="W6117">
        <v>3936</v>
      </c>
      <c r="X6117">
        <v>8001810</v>
      </c>
      <c r="Y6117" t="str">
        <f t="shared" si="95"/>
        <v>1. &lt;= 1 Year</v>
      </c>
      <c r="Z6117" t="str">
        <f t="shared" si="95"/>
        <v>1. &lt;= 1 Year</v>
      </c>
    </row>
    <row r="6118" spans="1:26" x14ac:dyDescent="0.25">
      <c r="A6118">
        <v>164142378</v>
      </c>
      <c r="B6118" t="s">
        <v>1199</v>
      </c>
      <c r="C6118" t="s">
        <v>8751</v>
      </c>
      <c r="D6118" t="s">
        <v>122</v>
      </c>
      <c r="E6118">
        <v>21</v>
      </c>
      <c r="F6118" t="s">
        <v>6</v>
      </c>
      <c r="G6118" t="s">
        <v>3918</v>
      </c>
      <c r="H6118" t="s">
        <v>30</v>
      </c>
      <c r="I6118" t="s">
        <v>27</v>
      </c>
      <c r="J6118">
        <v>267</v>
      </c>
      <c r="K6118">
        <v>234</v>
      </c>
      <c r="L6118">
        <v>20211</v>
      </c>
      <c r="M6118">
        <v>1</v>
      </c>
      <c r="N6118" t="s">
        <v>36</v>
      </c>
      <c r="O6118">
        <v>5193</v>
      </c>
      <c r="P6118">
        <v>20200901</v>
      </c>
      <c r="Q6118" t="s">
        <v>36</v>
      </c>
      <c r="R6118" t="s">
        <v>36</v>
      </c>
      <c r="S6118">
        <v>1</v>
      </c>
      <c r="T6118">
        <v>20212</v>
      </c>
      <c r="U6118">
        <v>1</v>
      </c>
      <c r="V6118" t="s">
        <v>36</v>
      </c>
      <c r="W6118">
        <v>2644.18</v>
      </c>
      <c r="X6118">
        <v>12039026</v>
      </c>
      <c r="Y6118" t="str">
        <f t="shared" si="95"/>
        <v>1. &lt;= 1 Year</v>
      </c>
      <c r="Z6118" t="str">
        <f t="shared" si="95"/>
        <v>1. &lt;= 1 Year</v>
      </c>
    </row>
    <row r="6119" spans="1:26" x14ac:dyDescent="0.25">
      <c r="A6119">
        <v>164294875</v>
      </c>
      <c r="B6119" t="s">
        <v>10414</v>
      </c>
      <c r="C6119" t="s">
        <v>10415</v>
      </c>
      <c r="D6119" t="s">
        <v>122</v>
      </c>
      <c r="E6119">
        <v>21</v>
      </c>
      <c r="F6119" t="s">
        <v>38</v>
      </c>
      <c r="G6119" t="s">
        <v>7007</v>
      </c>
      <c r="H6119" t="s">
        <v>30</v>
      </c>
      <c r="I6119" t="s">
        <v>27</v>
      </c>
      <c r="J6119">
        <v>101</v>
      </c>
      <c r="K6119">
        <v>87</v>
      </c>
      <c r="L6119">
        <v>20211</v>
      </c>
      <c r="M6119">
        <v>1</v>
      </c>
      <c r="N6119" t="s">
        <v>36</v>
      </c>
      <c r="O6119">
        <v>5001</v>
      </c>
      <c r="P6119" t="s">
        <v>30</v>
      </c>
      <c r="Q6119" t="s">
        <v>35</v>
      </c>
      <c r="R6119" t="s">
        <v>36</v>
      </c>
      <c r="S6119">
        <v>1</v>
      </c>
      <c r="T6119">
        <v>0</v>
      </c>
      <c r="U6119">
        <v>0</v>
      </c>
      <c r="V6119" t="s">
        <v>35</v>
      </c>
      <c r="W6119">
        <v>0</v>
      </c>
      <c r="X6119">
        <v>15333879</v>
      </c>
      <c r="Y6119" t="str">
        <f t="shared" si="95"/>
        <v>1. &lt;= 1 Year</v>
      </c>
      <c r="Z6119" t="str">
        <f t="shared" si="95"/>
        <v>1. &lt;= 1 Year</v>
      </c>
    </row>
    <row r="6120" spans="1:26" x14ac:dyDescent="0.25">
      <c r="A6120">
        <v>164366673</v>
      </c>
      <c r="B6120" t="s">
        <v>10416</v>
      </c>
      <c r="C6120" t="s">
        <v>2554</v>
      </c>
      <c r="D6120" t="s">
        <v>122</v>
      </c>
      <c r="E6120">
        <v>21</v>
      </c>
      <c r="F6120" t="s">
        <v>38</v>
      </c>
      <c r="G6120" t="s">
        <v>3749</v>
      </c>
      <c r="H6120" t="s">
        <v>30</v>
      </c>
      <c r="I6120" t="s">
        <v>27</v>
      </c>
      <c r="J6120">
        <v>24</v>
      </c>
      <c r="K6120">
        <v>13</v>
      </c>
      <c r="L6120">
        <v>0</v>
      </c>
      <c r="M6120">
        <v>0</v>
      </c>
      <c r="N6120" t="s">
        <v>35</v>
      </c>
      <c r="O6120">
        <v>0</v>
      </c>
      <c r="P6120">
        <v>20200602</v>
      </c>
      <c r="Q6120" t="s">
        <v>36</v>
      </c>
      <c r="R6120" t="s">
        <v>35</v>
      </c>
      <c r="S6120">
        <v>0</v>
      </c>
      <c r="T6120">
        <v>0</v>
      </c>
      <c r="U6120">
        <v>0</v>
      </c>
      <c r="V6120" t="s">
        <v>35</v>
      </c>
      <c r="W6120">
        <v>0</v>
      </c>
      <c r="X6120">
        <v>12074866</v>
      </c>
      <c r="Y6120" t="str">
        <f t="shared" si="95"/>
        <v>1. &lt;= 1 Year</v>
      </c>
      <c r="Z6120" t="str">
        <f t="shared" si="95"/>
        <v>1. &lt;= 1 Year</v>
      </c>
    </row>
    <row r="6121" spans="1:26" x14ac:dyDescent="0.25">
      <c r="A6121">
        <v>164217061</v>
      </c>
      <c r="B6121" t="s">
        <v>1584</v>
      </c>
      <c r="C6121" t="s">
        <v>2225</v>
      </c>
      <c r="D6121" t="s">
        <v>122</v>
      </c>
      <c r="E6121">
        <v>21</v>
      </c>
      <c r="F6121" t="s">
        <v>38</v>
      </c>
      <c r="G6121" t="s">
        <v>8866</v>
      </c>
      <c r="H6121" t="s">
        <v>30</v>
      </c>
      <c r="I6121" t="s">
        <v>27</v>
      </c>
      <c r="J6121">
        <v>237</v>
      </c>
      <c r="K6121">
        <v>237</v>
      </c>
      <c r="L6121">
        <v>20211</v>
      </c>
      <c r="M6121">
        <v>1</v>
      </c>
      <c r="N6121" t="s">
        <v>36</v>
      </c>
      <c r="O6121">
        <v>4747</v>
      </c>
      <c r="P6121">
        <v>20180820</v>
      </c>
      <c r="Q6121" t="s">
        <v>36</v>
      </c>
      <c r="R6121" t="s">
        <v>35</v>
      </c>
      <c r="S6121">
        <v>0</v>
      </c>
      <c r="T6121">
        <v>0</v>
      </c>
      <c r="U6121">
        <v>0</v>
      </c>
      <c r="V6121" t="s">
        <v>35</v>
      </c>
      <c r="W6121">
        <v>0</v>
      </c>
      <c r="X6121">
        <v>8007689</v>
      </c>
      <c r="Y6121" t="str">
        <f t="shared" si="95"/>
        <v>1. &lt;= 1 Year</v>
      </c>
      <c r="Z6121" t="str">
        <f t="shared" si="95"/>
        <v>1. &lt;= 1 Year</v>
      </c>
    </row>
    <row r="6122" spans="1:26" x14ac:dyDescent="0.25">
      <c r="A6122">
        <v>164091640</v>
      </c>
      <c r="B6122" t="s">
        <v>853</v>
      </c>
      <c r="C6122" t="s">
        <v>345</v>
      </c>
      <c r="D6122" t="s">
        <v>122</v>
      </c>
      <c r="E6122">
        <v>21</v>
      </c>
      <c r="F6122" t="s">
        <v>6</v>
      </c>
      <c r="G6122" t="s">
        <v>3580</v>
      </c>
      <c r="H6122" t="s">
        <v>30</v>
      </c>
      <c r="I6122" t="s">
        <v>27</v>
      </c>
      <c r="J6122">
        <v>324</v>
      </c>
      <c r="K6122">
        <v>293</v>
      </c>
      <c r="L6122">
        <v>0</v>
      </c>
      <c r="M6122">
        <v>0</v>
      </c>
      <c r="N6122" t="s">
        <v>35</v>
      </c>
      <c r="O6122">
        <v>0</v>
      </c>
      <c r="P6122">
        <v>20180604</v>
      </c>
      <c r="Q6122" t="s">
        <v>36</v>
      </c>
      <c r="R6122" t="s">
        <v>36</v>
      </c>
      <c r="S6122">
        <v>1</v>
      </c>
      <c r="T6122">
        <v>0</v>
      </c>
      <c r="U6122">
        <v>0</v>
      </c>
      <c r="V6122" t="s">
        <v>35</v>
      </c>
      <c r="W6122">
        <v>0</v>
      </c>
      <c r="X6122">
        <v>15440498</v>
      </c>
      <c r="Y6122" t="str">
        <f t="shared" si="95"/>
        <v>1. &lt;= 1 Year</v>
      </c>
      <c r="Z6122" t="str">
        <f t="shared" si="95"/>
        <v>1. &lt;= 1 Year</v>
      </c>
    </row>
    <row r="6123" spans="1:26" x14ac:dyDescent="0.25">
      <c r="A6123">
        <v>163761987</v>
      </c>
      <c r="B6123" t="s">
        <v>5625</v>
      </c>
      <c r="C6123" t="s">
        <v>5626</v>
      </c>
      <c r="D6123" t="s">
        <v>90</v>
      </c>
      <c r="E6123">
        <v>21</v>
      </c>
      <c r="F6123" t="s">
        <v>6</v>
      </c>
      <c r="G6123" t="s">
        <v>2472</v>
      </c>
      <c r="H6123" t="s">
        <v>30</v>
      </c>
      <c r="I6123" t="s">
        <v>27</v>
      </c>
      <c r="J6123">
        <v>492</v>
      </c>
      <c r="K6123">
        <v>464</v>
      </c>
      <c r="L6123">
        <v>20211</v>
      </c>
      <c r="M6123">
        <v>1</v>
      </c>
      <c r="N6123" t="s">
        <v>36</v>
      </c>
      <c r="O6123">
        <v>11250</v>
      </c>
      <c r="P6123">
        <v>20200713</v>
      </c>
      <c r="Q6123" t="s">
        <v>36</v>
      </c>
      <c r="R6123" t="s">
        <v>36</v>
      </c>
      <c r="S6123">
        <v>1</v>
      </c>
      <c r="T6123">
        <v>20212</v>
      </c>
      <c r="U6123">
        <v>1</v>
      </c>
      <c r="V6123" t="s">
        <v>36</v>
      </c>
      <c r="W6123">
        <v>13125</v>
      </c>
      <c r="X6123">
        <v>12292630</v>
      </c>
      <c r="Y6123" t="str">
        <f t="shared" si="95"/>
        <v>2.  1-1.5 Years</v>
      </c>
      <c r="Z6123" t="str">
        <f t="shared" si="95"/>
        <v>2.  1-1.5 Years</v>
      </c>
    </row>
    <row r="6124" spans="1:26" x14ac:dyDescent="0.25">
      <c r="A6124">
        <v>164115440</v>
      </c>
      <c r="B6124" t="s">
        <v>6422</v>
      </c>
      <c r="C6124" t="s">
        <v>1148</v>
      </c>
      <c r="D6124" t="s">
        <v>108</v>
      </c>
      <c r="E6124">
        <v>21</v>
      </c>
      <c r="F6124" t="s">
        <v>6</v>
      </c>
      <c r="G6124" t="s">
        <v>7007</v>
      </c>
      <c r="H6124" t="s">
        <v>30</v>
      </c>
      <c r="I6124" t="s">
        <v>27</v>
      </c>
      <c r="J6124">
        <v>307</v>
      </c>
      <c r="K6124">
        <v>300</v>
      </c>
      <c r="L6124">
        <v>0</v>
      </c>
      <c r="M6124">
        <v>0</v>
      </c>
      <c r="N6124" t="s">
        <v>35</v>
      </c>
      <c r="O6124">
        <v>0</v>
      </c>
      <c r="P6124" t="s">
        <v>30</v>
      </c>
      <c r="Q6124" t="s">
        <v>35</v>
      </c>
      <c r="R6124" t="s">
        <v>36</v>
      </c>
      <c r="S6124">
        <v>1</v>
      </c>
      <c r="T6124">
        <v>0</v>
      </c>
      <c r="U6124">
        <v>0</v>
      </c>
      <c r="V6124" t="s">
        <v>35</v>
      </c>
      <c r="W6124">
        <v>0</v>
      </c>
      <c r="X6124">
        <v>15175134</v>
      </c>
      <c r="Y6124" t="str">
        <f t="shared" si="95"/>
        <v>1. &lt;= 1 Year</v>
      </c>
      <c r="Z6124" t="str">
        <f t="shared" si="95"/>
        <v>1. &lt;= 1 Year</v>
      </c>
    </row>
    <row r="6125" spans="1:26" x14ac:dyDescent="0.25">
      <c r="A6125">
        <v>164163855</v>
      </c>
      <c r="B6125" t="s">
        <v>7393</v>
      </c>
      <c r="C6125" t="s">
        <v>7394</v>
      </c>
      <c r="D6125" t="s">
        <v>122</v>
      </c>
      <c r="E6125">
        <v>21</v>
      </c>
      <c r="F6125" t="s">
        <v>38</v>
      </c>
      <c r="G6125" t="s">
        <v>7007</v>
      </c>
      <c r="H6125" t="s">
        <v>30</v>
      </c>
      <c r="I6125" t="s">
        <v>27</v>
      </c>
      <c r="J6125">
        <v>239</v>
      </c>
      <c r="K6125">
        <v>209</v>
      </c>
      <c r="L6125">
        <v>20211</v>
      </c>
      <c r="M6125">
        <v>1</v>
      </c>
      <c r="N6125" t="s">
        <v>36</v>
      </c>
      <c r="O6125">
        <v>9707</v>
      </c>
      <c r="P6125" t="s">
        <v>30</v>
      </c>
      <c r="Q6125" t="s">
        <v>35</v>
      </c>
      <c r="R6125" t="s">
        <v>36</v>
      </c>
      <c r="S6125">
        <v>1</v>
      </c>
      <c r="T6125">
        <v>0</v>
      </c>
      <c r="U6125">
        <v>0</v>
      </c>
      <c r="V6125" t="s">
        <v>35</v>
      </c>
      <c r="W6125">
        <v>0</v>
      </c>
      <c r="X6125">
        <v>9705649</v>
      </c>
      <c r="Y6125" t="str">
        <f t="shared" si="95"/>
        <v>1. &lt;= 1 Year</v>
      </c>
      <c r="Z6125" t="str">
        <f t="shared" si="95"/>
        <v>1. &lt;= 1 Year</v>
      </c>
    </row>
    <row r="6126" spans="1:26" x14ac:dyDescent="0.25">
      <c r="A6126">
        <v>163735235</v>
      </c>
      <c r="B6126" t="s">
        <v>1360</v>
      </c>
      <c r="C6126" t="s">
        <v>2076</v>
      </c>
      <c r="D6126" t="s">
        <v>122</v>
      </c>
      <c r="E6126">
        <v>21</v>
      </c>
      <c r="F6126" t="s">
        <v>6</v>
      </c>
      <c r="G6126" t="s">
        <v>2472</v>
      </c>
      <c r="H6126" t="s">
        <v>30</v>
      </c>
      <c r="I6126" t="s">
        <v>27</v>
      </c>
      <c r="J6126">
        <v>500</v>
      </c>
      <c r="K6126">
        <v>230</v>
      </c>
      <c r="L6126">
        <v>0</v>
      </c>
      <c r="M6126">
        <v>0</v>
      </c>
      <c r="N6126" t="s">
        <v>35</v>
      </c>
      <c r="O6126">
        <v>0</v>
      </c>
      <c r="P6126">
        <v>20210321</v>
      </c>
      <c r="Q6126" t="s">
        <v>36</v>
      </c>
      <c r="R6126" t="s">
        <v>36</v>
      </c>
      <c r="S6126">
        <v>1</v>
      </c>
      <c r="T6126">
        <v>20212</v>
      </c>
      <c r="U6126">
        <v>1</v>
      </c>
      <c r="V6126" t="s">
        <v>36</v>
      </c>
      <c r="W6126">
        <v>539.54999999999995</v>
      </c>
      <c r="X6126">
        <v>8047168</v>
      </c>
      <c r="Y6126" t="str">
        <f t="shared" si="95"/>
        <v>2.  1-1.5 Years</v>
      </c>
      <c r="Z6126" t="str">
        <f t="shared" si="95"/>
        <v>1. &lt;= 1 Year</v>
      </c>
    </row>
    <row r="6127" spans="1:26" x14ac:dyDescent="0.25">
      <c r="A6127">
        <v>163692695</v>
      </c>
      <c r="B6127" t="s">
        <v>5627</v>
      </c>
      <c r="C6127" t="s">
        <v>5628</v>
      </c>
      <c r="D6127" t="s">
        <v>122</v>
      </c>
      <c r="E6127">
        <v>21</v>
      </c>
      <c r="F6127" t="s">
        <v>6</v>
      </c>
      <c r="G6127" t="s">
        <v>3528</v>
      </c>
      <c r="H6127" t="s">
        <v>30</v>
      </c>
      <c r="I6127" t="s">
        <v>27</v>
      </c>
      <c r="J6127">
        <v>510</v>
      </c>
      <c r="K6127">
        <v>497</v>
      </c>
      <c r="L6127">
        <v>0</v>
      </c>
      <c r="M6127">
        <v>0</v>
      </c>
      <c r="N6127" t="s">
        <v>35</v>
      </c>
      <c r="O6127">
        <v>0</v>
      </c>
      <c r="P6127">
        <v>20200305</v>
      </c>
      <c r="Q6127" t="s">
        <v>36</v>
      </c>
      <c r="R6127" t="s">
        <v>36</v>
      </c>
      <c r="S6127">
        <v>1</v>
      </c>
      <c r="T6127">
        <v>0</v>
      </c>
      <c r="U6127">
        <v>0</v>
      </c>
      <c r="V6127" t="s">
        <v>35</v>
      </c>
      <c r="W6127">
        <v>0</v>
      </c>
      <c r="X6127">
        <v>13234333</v>
      </c>
      <c r="Y6127" t="str">
        <f t="shared" si="95"/>
        <v>2.  1-1.5 Years</v>
      </c>
      <c r="Z6127" t="str">
        <f t="shared" si="95"/>
        <v>2.  1-1.5 Years</v>
      </c>
    </row>
    <row r="6128" spans="1:26" x14ac:dyDescent="0.25">
      <c r="A6128">
        <v>164285012</v>
      </c>
      <c r="B6128" t="s">
        <v>10417</v>
      </c>
      <c r="C6128" t="s">
        <v>10418</v>
      </c>
      <c r="D6128" t="s">
        <v>122</v>
      </c>
      <c r="E6128">
        <v>21</v>
      </c>
      <c r="F6128" t="s">
        <v>38</v>
      </c>
      <c r="G6128" t="s">
        <v>2472</v>
      </c>
      <c r="H6128" t="s">
        <v>30</v>
      </c>
      <c r="I6128" t="s">
        <v>27</v>
      </c>
      <c r="J6128">
        <v>106</v>
      </c>
      <c r="K6128">
        <v>38</v>
      </c>
      <c r="L6128">
        <v>20211</v>
      </c>
      <c r="M6128">
        <v>1</v>
      </c>
      <c r="N6128" t="s">
        <v>36</v>
      </c>
      <c r="O6128">
        <v>1357</v>
      </c>
      <c r="P6128">
        <v>20210430</v>
      </c>
      <c r="Q6128" t="s">
        <v>36</v>
      </c>
      <c r="R6128" t="s">
        <v>36</v>
      </c>
      <c r="S6128">
        <v>1</v>
      </c>
      <c r="T6128">
        <v>0</v>
      </c>
      <c r="U6128">
        <v>0</v>
      </c>
      <c r="V6128" t="s">
        <v>35</v>
      </c>
      <c r="W6128">
        <v>0</v>
      </c>
      <c r="X6128">
        <v>46484</v>
      </c>
      <c r="Y6128" t="str">
        <f t="shared" si="95"/>
        <v>1. &lt;= 1 Year</v>
      </c>
      <c r="Z6128" t="str">
        <f t="shared" si="95"/>
        <v>1. &lt;= 1 Year</v>
      </c>
    </row>
    <row r="6129" spans="1:26" x14ac:dyDescent="0.25">
      <c r="A6129">
        <v>164128460</v>
      </c>
      <c r="B6129" t="s">
        <v>7395</v>
      </c>
      <c r="C6129" t="s">
        <v>6654</v>
      </c>
      <c r="D6129" t="s">
        <v>122</v>
      </c>
      <c r="E6129">
        <v>21</v>
      </c>
      <c r="F6129" t="s">
        <v>6</v>
      </c>
      <c r="G6129" t="s">
        <v>3580</v>
      </c>
      <c r="H6129" t="s">
        <v>30</v>
      </c>
      <c r="I6129" t="s">
        <v>27</v>
      </c>
      <c r="J6129">
        <v>286</v>
      </c>
      <c r="K6129">
        <v>229</v>
      </c>
      <c r="L6129">
        <v>0</v>
      </c>
      <c r="M6129">
        <v>0</v>
      </c>
      <c r="N6129" t="s">
        <v>35</v>
      </c>
      <c r="O6129">
        <v>0</v>
      </c>
      <c r="P6129" t="s">
        <v>30</v>
      </c>
      <c r="Q6129" t="s">
        <v>35</v>
      </c>
      <c r="R6129" t="s">
        <v>35</v>
      </c>
      <c r="S6129">
        <v>0</v>
      </c>
      <c r="T6129">
        <v>0</v>
      </c>
      <c r="U6129">
        <v>0</v>
      </c>
      <c r="V6129" t="s">
        <v>35</v>
      </c>
      <c r="W6129">
        <v>0</v>
      </c>
      <c r="X6129">
        <v>15946011</v>
      </c>
      <c r="Y6129" t="str">
        <f t="shared" si="95"/>
        <v>1. &lt;= 1 Year</v>
      </c>
      <c r="Z6129" t="str">
        <f t="shared" si="95"/>
        <v>1. &lt;= 1 Year</v>
      </c>
    </row>
    <row r="6130" spans="1:26" x14ac:dyDescent="0.25">
      <c r="A6130">
        <v>163311244</v>
      </c>
      <c r="B6130" t="s">
        <v>4608</v>
      </c>
      <c r="C6130" t="s">
        <v>1195</v>
      </c>
      <c r="D6130" t="s">
        <v>122</v>
      </c>
      <c r="E6130">
        <v>21</v>
      </c>
      <c r="F6130" t="s">
        <v>6</v>
      </c>
      <c r="G6130" t="s">
        <v>3528</v>
      </c>
      <c r="H6130" t="s">
        <v>30</v>
      </c>
      <c r="I6130" t="s">
        <v>27</v>
      </c>
      <c r="J6130">
        <v>652</v>
      </c>
      <c r="K6130">
        <v>640</v>
      </c>
      <c r="L6130">
        <v>20211</v>
      </c>
      <c r="M6130">
        <v>1</v>
      </c>
      <c r="N6130" t="s">
        <v>36</v>
      </c>
      <c r="O6130">
        <v>4734</v>
      </c>
      <c r="P6130">
        <v>20190901</v>
      </c>
      <c r="Q6130" t="s">
        <v>36</v>
      </c>
      <c r="R6130" t="s">
        <v>35</v>
      </c>
      <c r="S6130">
        <v>0</v>
      </c>
      <c r="T6130">
        <v>20212</v>
      </c>
      <c r="U6130">
        <v>1</v>
      </c>
      <c r="V6130" t="s">
        <v>36</v>
      </c>
      <c r="W6130">
        <v>3959.68</v>
      </c>
      <c r="X6130">
        <v>10162901</v>
      </c>
      <c r="Y6130" t="str">
        <f t="shared" si="95"/>
        <v>3.  1.5 to 2 Year</v>
      </c>
      <c r="Z6130" t="str">
        <f t="shared" si="95"/>
        <v>3.  1.5 to 2 Year</v>
      </c>
    </row>
    <row r="6131" spans="1:26" x14ac:dyDescent="0.25">
      <c r="A6131">
        <v>163344999</v>
      </c>
      <c r="B6131" t="s">
        <v>10419</v>
      </c>
      <c r="C6131" t="s">
        <v>2630</v>
      </c>
      <c r="D6131" t="s">
        <v>122</v>
      </c>
      <c r="E6131">
        <v>21</v>
      </c>
      <c r="F6131" t="s">
        <v>6</v>
      </c>
      <c r="G6131" t="s">
        <v>3580</v>
      </c>
      <c r="H6131" t="s">
        <v>30</v>
      </c>
      <c r="I6131" t="s">
        <v>27</v>
      </c>
      <c r="J6131">
        <v>615</v>
      </c>
      <c r="K6131">
        <v>608</v>
      </c>
      <c r="L6131">
        <v>20211</v>
      </c>
      <c r="M6131">
        <v>1</v>
      </c>
      <c r="N6131" t="s">
        <v>36</v>
      </c>
      <c r="O6131">
        <v>1184</v>
      </c>
      <c r="P6131" t="s">
        <v>30</v>
      </c>
      <c r="Q6131" t="s">
        <v>35</v>
      </c>
      <c r="R6131" t="s">
        <v>35</v>
      </c>
      <c r="S6131">
        <v>0</v>
      </c>
      <c r="T6131">
        <v>0</v>
      </c>
      <c r="U6131">
        <v>0</v>
      </c>
      <c r="V6131" t="s">
        <v>35</v>
      </c>
      <c r="W6131">
        <v>0</v>
      </c>
      <c r="X6131">
        <v>8076551</v>
      </c>
      <c r="Y6131" t="str">
        <f t="shared" si="95"/>
        <v>3.  1.5 to 2 Year</v>
      </c>
      <c r="Z6131" t="str">
        <f t="shared" si="95"/>
        <v>3.  1.5 to 2 Year</v>
      </c>
    </row>
    <row r="6132" spans="1:26" x14ac:dyDescent="0.25">
      <c r="A6132">
        <v>163022879</v>
      </c>
      <c r="B6132" t="s">
        <v>3853</v>
      </c>
      <c r="C6132" t="s">
        <v>898</v>
      </c>
      <c r="D6132" t="s">
        <v>122</v>
      </c>
      <c r="E6132">
        <v>21</v>
      </c>
      <c r="F6132" t="s">
        <v>6</v>
      </c>
      <c r="G6132" t="s">
        <v>3580</v>
      </c>
      <c r="H6132" t="s">
        <v>30</v>
      </c>
      <c r="I6132" t="s">
        <v>27</v>
      </c>
      <c r="J6132">
        <v>888</v>
      </c>
      <c r="K6132">
        <v>846</v>
      </c>
      <c r="L6132">
        <v>20211</v>
      </c>
      <c r="M6132">
        <v>1</v>
      </c>
      <c r="N6132" t="s">
        <v>36</v>
      </c>
      <c r="O6132">
        <v>2847</v>
      </c>
      <c r="P6132">
        <v>20200108</v>
      </c>
      <c r="Q6132" t="s">
        <v>36</v>
      </c>
      <c r="R6132" t="s">
        <v>36</v>
      </c>
      <c r="S6132">
        <v>1</v>
      </c>
      <c r="T6132">
        <v>20212</v>
      </c>
      <c r="U6132">
        <v>1</v>
      </c>
      <c r="V6132" t="s">
        <v>36</v>
      </c>
      <c r="W6132">
        <v>4734</v>
      </c>
      <c r="X6132">
        <v>9869471</v>
      </c>
      <c r="Y6132" t="str">
        <f t="shared" si="95"/>
        <v>4. 2-3 Year</v>
      </c>
      <c r="Z6132" t="str">
        <f t="shared" si="95"/>
        <v>4. 2-3 Year</v>
      </c>
    </row>
    <row r="6133" spans="1:26" x14ac:dyDescent="0.25">
      <c r="A6133">
        <v>164107537</v>
      </c>
      <c r="B6133" t="s">
        <v>488</v>
      </c>
      <c r="C6133" t="s">
        <v>6423</v>
      </c>
      <c r="D6133" t="s">
        <v>122</v>
      </c>
      <c r="E6133">
        <v>21</v>
      </c>
      <c r="F6133" t="s">
        <v>6</v>
      </c>
      <c r="G6133" t="s">
        <v>7007</v>
      </c>
      <c r="H6133" t="s">
        <v>30</v>
      </c>
      <c r="I6133" t="s">
        <v>27</v>
      </c>
      <c r="J6133">
        <v>309</v>
      </c>
      <c r="K6133">
        <v>304</v>
      </c>
      <c r="L6133">
        <v>20211</v>
      </c>
      <c r="M6133">
        <v>1</v>
      </c>
      <c r="N6133" t="s">
        <v>36</v>
      </c>
      <c r="O6133">
        <v>16390</v>
      </c>
      <c r="P6133">
        <v>20210506</v>
      </c>
      <c r="Q6133" t="s">
        <v>36</v>
      </c>
      <c r="R6133" t="s">
        <v>36</v>
      </c>
      <c r="S6133">
        <v>1</v>
      </c>
      <c r="T6133">
        <v>0</v>
      </c>
      <c r="U6133">
        <v>0</v>
      </c>
      <c r="V6133" t="s">
        <v>35</v>
      </c>
      <c r="W6133">
        <v>0</v>
      </c>
      <c r="X6133">
        <v>13197362</v>
      </c>
      <c r="Y6133" t="str">
        <f t="shared" si="95"/>
        <v>1. &lt;= 1 Year</v>
      </c>
      <c r="Z6133" t="str">
        <f t="shared" si="95"/>
        <v>1. &lt;= 1 Year</v>
      </c>
    </row>
    <row r="6134" spans="1:26" x14ac:dyDescent="0.25">
      <c r="A6134">
        <v>163878616</v>
      </c>
      <c r="B6134" t="s">
        <v>488</v>
      </c>
      <c r="C6134" t="s">
        <v>1881</v>
      </c>
      <c r="D6134" t="s">
        <v>125</v>
      </c>
      <c r="E6134">
        <v>21</v>
      </c>
      <c r="F6134" t="s">
        <v>6</v>
      </c>
      <c r="G6134" t="s">
        <v>3580</v>
      </c>
      <c r="H6134" t="s">
        <v>30</v>
      </c>
      <c r="I6134" t="s">
        <v>27</v>
      </c>
      <c r="J6134">
        <v>449</v>
      </c>
      <c r="K6134">
        <v>440</v>
      </c>
      <c r="L6134">
        <v>20211</v>
      </c>
      <c r="M6134">
        <v>1</v>
      </c>
      <c r="N6134" t="s">
        <v>36</v>
      </c>
      <c r="O6134">
        <v>4283</v>
      </c>
      <c r="P6134">
        <v>20200330</v>
      </c>
      <c r="Q6134" t="s">
        <v>36</v>
      </c>
      <c r="R6134" t="s">
        <v>36</v>
      </c>
      <c r="S6134">
        <v>1</v>
      </c>
      <c r="T6134">
        <v>20212</v>
      </c>
      <c r="U6134">
        <v>1</v>
      </c>
      <c r="V6134" t="s">
        <v>36</v>
      </c>
      <c r="W6134">
        <v>5446.03</v>
      </c>
      <c r="X6134">
        <v>14438182</v>
      </c>
      <c r="Y6134" t="str">
        <f t="shared" si="95"/>
        <v>2.  1-1.5 Years</v>
      </c>
      <c r="Z6134" t="str">
        <f t="shared" si="95"/>
        <v>2.  1-1.5 Years</v>
      </c>
    </row>
    <row r="6135" spans="1:26" x14ac:dyDescent="0.25">
      <c r="A6135">
        <v>164251263</v>
      </c>
      <c r="B6135" t="s">
        <v>487</v>
      </c>
      <c r="C6135" t="s">
        <v>1079</v>
      </c>
      <c r="D6135" t="s">
        <v>122</v>
      </c>
      <c r="E6135">
        <v>21</v>
      </c>
      <c r="F6135" t="s">
        <v>38</v>
      </c>
      <c r="G6135" t="s">
        <v>30</v>
      </c>
      <c r="H6135" t="s">
        <v>30</v>
      </c>
      <c r="I6135" t="s">
        <v>27</v>
      </c>
      <c r="J6135">
        <v>185</v>
      </c>
      <c r="K6135">
        <v>185</v>
      </c>
      <c r="L6135">
        <v>20211</v>
      </c>
      <c r="M6135">
        <v>1</v>
      </c>
      <c r="N6135" t="s">
        <v>36</v>
      </c>
      <c r="O6135">
        <v>1080</v>
      </c>
      <c r="P6135">
        <v>20200829</v>
      </c>
      <c r="Q6135" t="s">
        <v>36</v>
      </c>
      <c r="R6135" t="s">
        <v>36</v>
      </c>
      <c r="S6135">
        <v>1</v>
      </c>
      <c r="T6135">
        <v>20212</v>
      </c>
      <c r="U6135">
        <v>1</v>
      </c>
      <c r="V6135" t="s">
        <v>36</v>
      </c>
      <c r="W6135">
        <v>7057.5</v>
      </c>
      <c r="X6135">
        <v>15216046</v>
      </c>
      <c r="Y6135" t="str">
        <f t="shared" si="95"/>
        <v>1. &lt;= 1 Year</v>
      </c>
      <c r="Z6135" t="str">
        <f t="shared" si="95"/>
        <v>1. &lt;= 1 Year</v>
      </c>
    </row>
    <row r="6136" spans="1:26" x14ac:dyDescent="0.25">
      <c r="A6136">
        <v>164345376</v>
      </c>
      <c r="B6136" t="s">
        <v>1203</v>
      </c>
      <c r="C6136" t="s">
        <v>645</v>
      </c>
      <c r="D6136" t="s">
        <v>131</v>
      </c>
      <c r="E6136">
        <v>21</v>
      </c>
      <c r="F6136" t="s">
        <v>38</v>
      </c>
      <c r="G6136" t="s">
        <v>8866</v>
      </c>
      <c r="H6136" t="s">
        <v>30</v>
      </c>
      <c r="I6136" t="s">
        <v>27</v>
      </c>
      <c r="J6136">
        <v>71</v>
      </c>
      <c r="K6136">
        <v>71</v>
      </c>
      <c r="L6136">
        <v>0</v>
      </c>
      <c r="M6136">
        <v>0</v>
      </c>
      <c r="N6136" t="s">
        <v>35</v>
      </c>
      <c r="O6136">
        <v>0</v>
      </c>
      <c r="P6136">
        <v>20200515</v>
      </c>
      <c r="Q6136" t="s">
        <v>36</v>
      </c>
      <c r="R6136" t="s">
        <v>36</v>
      </c>
      <c r="S6136">
        <v>1</v>
      </c>
      <c r="T6136">
        <v>0</v>
      </c>
      <c r="U6136">
        <v>0</v>
      </c>
      <c r="V6136" t="s">
        <v>35</v>
      </c>
      <c r="W6136">
        <v>0</v>
      </c>
      <c r="X6136">
        <v>16029083</v>
      </c>
      <c r="Y6136" t="str">
        <f t="shared" si="95"/>
        <v>1. &lt;= 1 Year</v>
      </c>
      <c r="Z6136" t="str">
        <f t="shared" si="95"/>
        <v>1. &lt;= 1 Year</v>
      </c>
    </row>
    <row r="6137" spans="1:26" x14ac:dyDescent="0.25">
      <c r="A6137">
        <v>163200535</v>
      </c>
      <c r="B6137" t="s">
        <v>10420</v>
      </c>
      <c r="C6137" t="s">
        <v>338</v>
      </c>
      <c r="D6137" t="s">
        <v>122</v>
      </c>
      <c r="E6137">
        <v>21</v>
      </c>
      <c r="F6137" t="s">
        <v>6</v>
      </c>
      <c r="G6137" t="s">
        <v>3528</v>
      </c>
      <c r="H6137" t="s">
        <v>30</v>
      </c>
      <c r="I6137" t="s">
        <v>27</v>
      </c>
      <c r="J6137">
        <v>748</v>
      </c>
      <c r="K6137">
        <v>735</v>
      </c>
      <c r="L6137">
        <v>0</v>
      </c>
      <c r="M6137">
        <v>0</v>
      </c>
      <c r="N6137" t="s">
        <v>35</v>
      </c>
      <c r="O6137">
        <v>0</v>
      </c>
      <c r="P6137" t="s">
        <v>30</v>
      </c>
      <c r="Q6137" t="s">
        <v>35</v>
      </c>
      <c r="R6137" t="s">
        <v>36</v>
      </c>
      <c r="S6137">
        <v>1</v>
      </c>
      <c r="T6137">
        <v>0</v>
      </c>
      <c r="U6137">
        <v>0</v>
      </c>
      <c r="V6137" t="s">
        <v>35</v>
      </c>
      <c r="W6137">
        <v>0</v>
      </c>
      <c r="X6137">
        <v>11518777</v>
      </c>
      <c r="Y6137" t="str">
        <f t="shared" si="95"/>
        <v>4. 2-3 Year</v>
      </c>
      <c r="Z6137" t="str">
        <f t="shared" si="95"/>
        <v>4. 2-3 Year</v>
      </c>
    </row>
    <row r="6138" spans="1:26" x14ac:dyDescent="0.25">
      <c r="A6138">
        <v>164359381</v>
      </c>
      <c r="B6138" t="s">
        <v>10421</v>
      </c>
      <c r="C6138" t="s">
        <v>1907</v>
      </c>
      <c r="D6138" t="s">
        <v>122</v>
      </c>
      <c r="E6138">
        <v>21</v>
      </c>
      <c r="F6138" t="s">
        <v>6</v>
      </c>
      <c r="G6138" t="s">
        <v>8867</v>
      </c>
      <c r="H6138" t="s">
        <v>30</v>
      </c>
      <c r="I6138" t="s">
        <v>27</v>
      </c>
      <c r="J6138">
        <v>34</v>
      </c>
      <c r="K6138">
        <v>17</v>
      </c>
      <c r="L6138">
        <v>20211</v>
      </c>
      <c r="M6138">
        <v>1</v>
      </c>
      <c r="N6138" t="s">
        <v>36</v>
      </c>
      <c r="O6138">
        <v>368</v>
      </c>
      <c r="P6138">
        <v>20210625</v>
      </c>
      <c r="Q6138" t="s">
        <v>36</v>
      </c>
      <c r="R6138" t="s">
        <v>36</v>
      </c>
      <c r="S6138">
        <v>1</v>
      </c>
      <c r="T6138">
        <v>20212</v>
      </c>
      <c r="U6138">
        <v>1</v>
      </c>
      <c r="V6138" t="s">
        <v>36</v>
      </c>
      <c r="W6138">
        <v>4646.63</v>
      </c>
      <c r="X6138">
        <v>14857726</v>
      </c>
      <c r="Y6138" t="str">
        <f t="shared" si="95"/>
        <v>1. &lt;= 1 Year</v>
      </c>
      <c r="Z6138" t="str">
        <f t="shared" si="95"/>
        <v>1. &lt;= 1 Year</v>
      </c>
    </row>
    <row r="6139" spans="1:26" x14ac:dyDescent="0.25">
      <c r="A6139">
        <v>163392686</v>
      </c>
      <c r="B6139" t="s">
        <v>4926</v>
      </c>
      <c r="C6139" t="s">
        <v>4927</v>
      </c>
      <c r="D6139" t="s">
        <v>122</v>
      </c>
      <c r="E6139">
        <v>21</v>
      </c>
      <c r="F6139" t="s">
        <v>6</v>
      </c>
      <c r="G6139" t="s">
        <v>3580</v>
      </c>
      <c r="H6139" t="s">
        <v>30</v>
      </c>
      <c r="I6139" t="s">
        <v>27</v>
      </c>
      <c r="J6139">
        <v>570</v>
      </c>
      <c r="K6139">
        <v>546</v>
      </c>
      <c r="L6139">
        <v>20211</v>
      </c>
      <c r="M6139">
        <v>1</v>
      </c>
      <c r="N6139" t="s">
        <v>36</v>
      </c>
      <c r="O6139">
        <v>6325</v>
      </c>
      <c r="P6139">
        <v>20180709</v>
      </c>
      <c r="Q6139" t="s">
        <v>36</v>
      </c>
      <c r="R6139" t="s">
        <v>35</v>
      </c>
      <c r="S6139">
        <v>0</v>
      </c>
      <c r="T6139">
        <v>20212</v>
      </c>
      <c r="U6139">
        <v>1</v>
      </c>
      <c r="V6139" t="s">
        <v>36</v>
      </c>
      <c r="W6139">
        <v>5210.38</v>
      </c>
      <c r="X6139">
        <v>15390784</v>
      </c>
      <c r="Y6139" t="str">
        <f t="shared" si="95"/>
        <v>3.  1.5 to 2 Year</v>
      </c>
      <c r="Z6139" t="str">
        <f t="shared" si="95"/>
        <v>2.  1-1.5 Years</v>
      </c>
    </row>
    <row r="6140" spans="1:26" x14ac:dyDescent="0.25">
      <c r="A6140">
        <v>163404435</v>
      </c>
      <c r="B6140" t="s">
        <v>5088</v>
      </c>
      <c r="C6140" t="s">
        <v>5089</v>
      </c>
      <c r="D6140" t="s">
        <v>122</v>
      </c>
      <c r="E6140">
        <v>21</v>
      </c>
      <c r="F6140" t="s">
        <v>6</v>
      </c>
      <c r="G6140" t="s">
        <v>3528</v>
      </c>
      <c r="H6140" t="s">
        <v>30</v>
      </c>
      <c r="I6140" t="s">
        <v>27</v>
      </c>
      <c r="J6140">
        <v>560</v>
      </c>
      <c r="K6140">
        <v>549</v>
      </c>
      <c r="L6140">
        <v>0</v>
      </c>
      <c r="M6140">
        <v>0</v>
      </c>
      <c r="N6140" t="s">
        <v>35</v>
      </c>
      <c r="O6140">
        <v>0</v>
      </c>
      <c r="P6140">
        <v>20180213</v>
      </c>
      <c r="Q6140" t="s">
        <v>36</v>
      </c>
      <c r="R6140" t="s">
        <v>36</v>
      </c>
      <c r="S6140">
        <v>1</v>
      </c>
      <c r="T6140">
        <v>0</v>
      </c>
      <c r="U6140">
        <v>0</v>
      </c>
      <c r="V6140" t="s">
        <v>35</v>
      </c>
      <c r="W6140">
        <v>0</v>
      </c>
      <c r="X6140">
        <v>14297580</v>
      </c>
      <c r="Y6140" t="str">
        <f t="shared" si="95"/>
        <v>3.  1.5 to 2 Year</v>
      </c>
      <c r="Z6140" t="str">
        <f t="shared" si="95"/>
        <v>3.  1.5 to 2 Year</v>
      </c>
    </row>
    <row r="6141" spans="1:26" x14ac:dyDescent="0.25">
      <c r="A6141">
        <v>162418758</v>
      </c>
      <c r="B6141" t="s">
        <v>3183</v>
      </c>
      <c r="C6141" t="s">
        <v>3184</v>
      </c>
      <c r="D6141" t="s">
        <v>122</v>
      </c>
      <c r="E6141">
        <v>21</v>
      </c>
      <c r="F6141" t="s">
        <v>5</v>
      </c>
      <c r="G6141" t="s">
        <v>8867</v>
      </c>
      <c r="H6141">
        <v>3</v>
      </c>
      <c r="I6141" t="s">
        <v>28</v>
      </c>
      <c r="J6141">
        <v>1268</v>
      </c>
      <c r="K6141">
        <v>1254</v>
      </c>
      <c r="L6141">
        <v>0</v>
      </c>
      <c r="M6141">
        <v>0</v>
      </c>
      <c r="N6141" t="s">
        <v>35</v>
      </c>
      <c r="O6141">
        <v>0</v>
      </c>
      <c r="P6141" t="s">
        <v>30</v>
      </c>
      <c r="Q6141" t="s">
        <v>35</v>
      </c>
      <c r="R6141" t="s">
        <v>36</v>
      </c>
      <c r="S6141">
        <v>1</v>
      </c>
      <c r="T6141">
        <v>0</v>
      </c>
      <c r="U6141">
        <v>0</v>
      </c>
      <c r="V6141" t="s">
        <v>35</v>
      </c>
      <c r="W6141">
        <v>0</v>
      </c>
      <c r="X6141">
        <v>13106393</v>
      </c>
      <c r="Y6141" t="str">
        <f t="shared" si="95"/>
        <v>4. 2-3 Year</v>
      </c>
      <c r="Z6141" t="str">
        <f t="shared" si="95"/>
        <v>4. 2-3 Year</v>
      </c>
    </row>
    <row r="6142" spans="1:26" x14ac:dyDescent="0.25">
      <c r="A6142">
        <v>164101404</v>
      </c>
      <c r="B6142" t="s">
        <v>2476</v>
      </c>
      <c r="C6142" t="s">
        <v>2542</v>
      </c>
      <c r="D6142" t="s">
        <v>122</v>
      </c>
      <c r="E6142">
        <v>21</v>
      </c>
      <c r="F6142" t="s">
        <v>6</v>
      </c>
      <c r="G6142" t="s">
        <v>2472</v>
      </c>
      <c r="H6142" t="s">
        <v>30</v>
      </c>
      <c r="I6142" t="s">
        <v>27</v>
      </c>
      <c r="J6142">
        <v>314</v>
      </c>
      <c r="K6142">
        <v>314</v>
      </c>
      <c r="L6142">
        <v>20211</v>
      </c>
      <c r="M6142">
        <v>1</v>
      </c>
      <c r="N6142" t="s">
        <v>36</v>
      </c>
      <c r="O6142">
        <v>6790</v>
      </c>
      <c r="P6142" t="s">
        <v>30</v>
      </c>
      <c r="Q6142" t="s">
        <v>35</v>
      </c>
      <c r="R6142" t="s">
        <v>35</v>
      </c>
      <c r="S6142">
        <v>0</v>
      </c>
      <c r="T6142">
        <v>20212</v>
      </c>
      <c r="U6142">
        <v>1</v>
      </c>
      <c r="V6142" t="s">
        <v>36</v>
      </c>
      <c r="W6142">
        <v>9746.7099999999991</v>
      </c>
      <c r="X6142">
        <v>8110857</v>
      </c>
      <c r="Y6142" t="str">
        <f t="shared" si="95"/>
        <v>1. &lt;= 1 Year</v>
      </c>
      <c r="Z6142" t="str">
        <f t="shared" si="95"/>
        <v>1. &lt;= 1 Year</v>
      </c>
    </row>
    <row r="6143" spans="1:26" x14ac:dyDescent="0.25">
      <c r="A6143">
        <v>164281165</v>
      </c>
      <c r="B6143" t="s">
        <v>8752</v>
      </c>
      <c r="C6143" t="s">
        <v>5733</v>
      </c>
      <c r="D6143" t="s">
        <v>146</v>
      </c>
      <c r="E6143">
        <v>21</v>
      </c>
      <c r="F6143" t="s">
        <v>38</v>
      </c>
      <c r="G6143" t="s">
        <v>30</v>
      </c>
      <c r="H6143" t="s">
        <v>30</v>
      </c>
      <c r="I6143" t="s">
        <v>27</v>
      </c>
      <c r="J6143">
        <v>142</v>
      </c>
      <c r="K6143">
        <v>142</v>
      </c>
      <c r="L6143">
        <v>20211</v>
      </c>
      <c r="M6143">
        <v>1</v>
      </c>
      <c r="N6143" t="s">
        <v>36</v>
      </c>
      <c r="O6143">
        <v>6068</v>
      </c>
      <c r="P6143">
        <v>20200826</v>
      </c>
      <c r="Q6143" t="s">
        <v>36</v>
      </c>
      <c r="R6143" t="s">
        <v>36</v>
      </c>
      <c r="S6143">
        <v>1</v>
      </c>
      <c r="T6143">
        <v>20212</v>
      </c>
      <c r="U6143">
        <v>1</v>
      </c>
      <c r="V6143" t="s">
        <v>36</v>
      </c>
      <c r="W6143">
        <v>5362.5</v>
      </c>
      <c r="X6143">
        <v>8111496</v>
      </c>
      <c r="Y6143" t="str">
        <f t="shared" si="95"/>
        <v>1. &lt;= 1 Year</v>
      </c>
      <c r="Z6143" t="str">
        <f t="shared" si="95"/>
        <v>1. &lt;= 1 Year</v>
      </c>
    </row>
    <row r="6144" spans="1:26" x14ac:dyDescent="0.25">
      <c r="A6144">
        <v>164156261</v>
      </c>
      <c r="B6144" t="s">
        <v>2719</v>
      </c>
      <c r="C6144" t="s">
        <v>7018</v>
      </c>
      <c r="D6144" t="s">
        <v>122</v>
      </c>
      <c r="E6144">
        <v>21</v>
      </c>
      <c r="F6144" t="s">
        <v>6</v>
      </c>
      <c r="G6144" t="s">
        <v>3528</v>
      </c>
      <c r="H6144" t="s">
        <v>30</v>
      </c>
      <c r="I6144" t="s">
        <v>27</v>
      </c>
      <c r="J6144">
        <v>253</v>
      </c>
      <c r="K6144">
        <v>230</v>
      </c>
      <c r="L6144">
        <v>0</v>
      </c>
      <c r="M6144">
        <v>0</v>
      </c>
      <c r="N6144" t="s">
        <v>35</v>
      </c>
      <c r="O6144">
        <v>0</v>
      </c>
      <c r="P6144">
        <v>20200925</v>
      </c>
      <c r="Q6144" t="s">
        <v>36</v>
      </c>
      <c r="R6144" t="s">
        <v>36</v>
      </c>
      <c r="S6144">
        <v>1</v>
      </c>
      <c r="T6144">
        <v>0</v>
      </c>
      <c r="U6144">
        <v>0</v>
      </c>
      <c r="V6144" t="s">
        <v>35</v>
      </c>
      <c r="W6144">
        <v>0</v>
      </c>
      <c r="X6144">
        <v>9728384</v>
      </c>
      <c r="Y6144" t="str">
        <f t="shared" si="95"/>
        <v>1. &lt;= 1 Year</v>
      </c>
      <c r="Z6144" t="str">
        <f t="shared" si="95"/>
        <v>1. &lt;= 1 Year</v>
      </c>
    </row>
    <row r="6145" spans="1:26" x14ac:dyDescent="0.25">
      <c r="A6145">
        <v>163361248</v>
      </c>
      <c r="B6145" t="s">
        <v>4928</v>
      </c>
      <c r="C6145" t="s">
        <v>2644</v>
      </c>
      <c r="D6145" t="s">
        <v>122</v>
      </c>
      <c r="E6145">
        <v>21</v>
      </c>
      <c r="F6145" t="s">
        <v>6</v>
      </c>
      <c r="G6145" t="s">
        <v>3528</v>
      </c>
      <c r="H6145" t="s">
        <v>30</v>
      </c>
      <c r="I6145" t="s">
        <v>27</v>
      </c>
      <c r="J6145">
        <v>598</v>
      </c>
      <c r="K6145">
        <v>587</v>
      </c>
      <c r="L6145">
        <v>20211</v>
      </c>
      <c r="M6145">
        <v>1</v>
      </c>
      <c r="N6145" t="s">
        <v>36</v>
      </c>
      <c r="O6145">
        <v>4757</v>
      </c>
      <c r="P6145">
        <v>20210616</v>
      </c>
      <c r="Q6145" t="s">
        <v>36</v>
      </c>
      <c r="R6145" t="s">
        <v>35</v>
      </c>
      <c r="S6145">
        <v>0</v>
      </c>
      <c r="T6145">
        <v>20212</v>
      </c>
      <c r="U6145">
        <v>1</v>
      </c>
      <c r="V6145" t="s">
        <v>36</v>
      </c>
      <c r="W6145">
        <v>9230.2900000000009</v>
      </c>
      <c r="X6145">
        <v>15385241</v>
      </c>
      <c r="Y6145" t="str">
        <f t="shared" ref="Y6145:Z6208" si="96">IF(J6145&lt;=364,"1. &lt;= 1 Year",IF(J6145&lt;=546,"2.  1-1.5 Years",IF(J6145&lt;=729,"3.  1.5 to 2 Year",IF(J6145&lt;=1459,"4. 2-3 Year",IF(J6145&lt;=1824,"5. 3-4 Year",IF(J6145&lt;=2189,"6. 4-5 Year",IF(J6145&gt;=2190,"7. &gt;= 6 Year","N/A")))))))</f>
        <v>3.  1.5 to 2 Year</v>
      </c>
      <c r="Z6145" t="str">
        <f t="shared" si="96"/>
        <v>3.  1.5 to 2 Year</v>
      </c>
    </row>
    <row r="6146" spans="1:26" x14ac:dyDescent="0.25">
      <c r="A6146">
        <v>163408108</v>
      </c>
      <c r="B6146" t="s">
        <v>5090</v>
      </c>
      <c r="C6146" t="s">
        <v>5091</v>
      </c>
      <c r="D6146" t="s">
        <v>122</v>
      </c>
      <c r="E6146">
        <v>21</v>
      </c>
      <c r="F6146" t="s">
        <v>6</v>
      </c>
      <c r="G6146" t="s">
        <v>3749</v>
      </c>
      <c r="H6146" t="s">
        <v>30</v>
      </c>
      <c r="I6146" t="s">
        <v>27</v>
      </c>
      <c r="J6146">
        <v>556</v>
      </c>
      <c r="K6146">
        <v>528</v>
      </c>
      <c r="L6146">
        <v>20211</v>
      </c>
      <c r="M6146">
        <v>1</v>
      </c>
      <c r="N6146" t="s">
        <v>36</v>
      </c>
      <c r="O6146">
        <v>6756</v>
      </c>
      <c r="P6146">
        <v>20180423</v>
      </c>
      <c r="Q6146" t="s">
        <v>36</v>
      </c>
      <c r="R6146" t="s">
        <v>36</v>
      </c>
      <c r="S6146">
        <v>1</v>
      </c>
      <c r="T6146">
        <v>0</v>
      </c>
      <c r="U6146">
        <v>0</v>
      </c>
      <c r="V6146" t="s">
        <v>35</v>
      </c>
      <c r="W6146">
        <v>0</v>
      </c>
      <c r="X6146">
        <v>14321988</v>
      </c>
      <c r="Y6146" t="str">
        <f t="shared" si="96"/>
        <v>3.  1.5 to 2 Year</v>
      </c>
      <c r="Z6146" t="str">
        <f t="shared" si="96"/>
        <v>2.  1-1.5 Years</v>
      </c>
    </row>
    <row r="6147" spans="1:26" x14ac:dyDescent="0.25">
      <c r="A6147">
        <v>162762103</v>
      </c>
      <c r="B6147" t="s">
        <v>2609</v>
      </c>
      <c r="C6147" t="s">
        <v>3473</v>
      </c>
      <c r="D6147" t="s">
        <v>121</v>
      </c>
      <c r="E6147">
        <v>21</v>
      </c>
      <c r="F6147" t="s">
        <v>6</v>
      </c>
      <c r="G6147" t="s">
        <v>7007</v>
      </c>
      <c r="H6147" t="s">
        <v>30</v>
      </c>
      <c r="I6147" t="s">
        <v>27</v>
      </c>
      <c r="J6147">
        <v>1070</v>
      </c>
      <c r="K6147">
        <v>1046</v>
      </c>
      <c r="L6147">
        <v>0</v>
      </c>
      <c r="M6147">
        <v>0</v>
      </c>
      <c r="N6147" t="s">
        <v>35</v>
      </c>
      <c r="O6147">
        <v>0</v>
      </c>
      <c r="P6147">
        <v>20210410</v>
      </c>
      <c r="Q6147" t="s">
        <v>36</v>
      </c>
      <c r="R6147" t="s">
        <v>36</v>
      </c>
      <c r="S6147">
        <v>1</v>
      </c>
      <c r="T6147">
        <v>20212</v>
      </c>
      <c r="U6147">
        <v>1</v>
      </c>
      <c r="V6147" t="s">
        <v>36</v>
      </c>
      <c r="W6147">
        <v>12140.62</v>
      </c>
      <c r="X6147">
        <v>8114029</v>
      </c>
      <c r="Y6147" t="str">
        <f t="shared" si="96"/>
        <v>4. 2-3 Year</v>
      </c>
      <c r="Z6147" t="str">
        <f t="shared" si="96"/>
        <v>4. 2-3 Year</v>
      </c>
    </row>
    <row r="6148" spans="1:26" x14ac:dyDescent="0.25">
      <c r="A6148">
        <v>164086847</v>
      </c>
      <c r="B6148" t="s">
        <v>6223</v>
      </c>
      <c r="C6148" t="s">
        <v>3615</v>
      </c>
      <c r="D6148" t="s">
        <v>127</v>
      </c>
      <c r="E6148">
        <v>21</v>
      </c>
      <c r="F6148" t="s">
        <v>37</v>
      </c>
      <c r="G6148" t="s">
        <v>2470</v>
      </c>
      <c r="H6148" t="s">
        <v>30</v>
      </c>
      <c r="I6148" t="s">
        <v>27</v>
      </c>
      <c r="J6148">
        <v>332</v>
      </c>
      <c r="K6148">
        <v>332</v>
      </c>
      <c r="L6148">
        <v>20211</v>
      </c>
      <c r="M6148">
        <v>1</v>
      </c>
      <c r="N6148" t="s">
        <v>36</v>
      </c>
      <c r="O6148">
        <v>4560</v>
      </c>
      <c r="P6148">
        <v>20200916</v>
      </c>
      <c r="Q6148" t="s">
        <v>36</v>
      </c>
      <c r="R6148" t="s">
        <v>35</v>
      </c>
      <c r="S6148">
        <v>0</v>
      </c>
      <c r="T6148">
        <v>20212</v>
      </c>
      <c r="U6148">
        <v>1</v>
      </c>
      <c r="V6148" t="s">
        <v>36</v>
      </c>
      <c r="W6148">
        <v>2552.5</v>
      </c>
      <c r="X6148">
        <v>15940765</v>
      </c>
      <c r="Y6148" t="str">
        <f t="shared" si="96"/>
        <v>1. &lt;= 1 Year</v>
      </c>
      <c r="Z6148" t="str">
        <f t="shared" si="96"/>
        <v>1. &lt;= 1 Year</v>
      </c>
    </row>
    <row r="6149" spans="1:26" x14ac:dyDescent="0.25">
      <c r="A6149">
        <v>164381347</v>
      </c>
      <c r="B6149" t="s">
        <v>1050</v>
      </c>
      <c r="C6149" t="s">
        <v>1266</v>
      </c>
      <c r="D6149" t="s">
        <v>122</v>
      </c>
      <c r="E6149">
        <v>21</v>
      </c>
      <c r="F6149" t="s">
        <v>37</v>
      </c>
      <c r="G6149" t="s">
        <v>4392</v>
      </c>
      <c r="H6149" t="s">
        <v>30</v>
      </c>
      <c r="I6149" t="s">
        <v>27</v>
      </c>
      <c r="J6149">
        <v>17</v>
      </c>
      <c r="K6149">
        <v>17</v>
      </c>
      <c r="L6149">
        <v>0</v>
      </c>
      <c r="M6149">
        <v>0</v>
      </c>
      <c r="N6149" t="s">
        <v>35</v>
      </c>
      <c r="O6149">
        <v>0</v>
      </c>
      <c r="P6149">
        <v>20201005</v>
      </c>
      <c r="Q6149" t="s">
        <v>36</v>
      </c>
      <c r="R6149" t="s">
        <v>36</v>
      </c>
      <c r="S6149">
        <v>1</v>
      </c>
      <c r="T6149">
        <v>0</v>
      </c>
      <c r="U6149">
        <v>0</v>
      </c>
      <c r="V6149" t="s">
        <v>35</v>
      </c>
      <c r="W6149">
        <v>0</v>
      </c>
      <c r="X6149">
        <v>16047881</v>
      </c>
      <c r="Y6149" t="str">
        <f t="shared" si="96"/>
        <v>1. &lt;= 1 Year</v>
      </c>
      <c r="Z6149" t="str">
        <f t="shared" si="96"/>
        <v>1. &lt;= 1 Year</v>
      </c>
    </row>
    <row r="6150" spans="1:26" x14ac:dyDescent="0.25">
      <c r="A6150">
        <v>164042911</v>
      </c>
      <c r="B6150" t="s">
        <v>5999</v>
      </c>
      <c r="C6150" t="s">
        <v>6000</v>
      </c>
      <c r="D6150" t="s">
        <v>122</v>
      </c>
      <c r="E6150">
        <v>21</v>
      </c>
      <c r="F6150" t="s">
        <v>6</v>
      </c>
      <c r="G6150" t="s">
        <v>8867</v>
      </c>
      <c r="H6150" t="s">
        <v>30</v>
      </c>
      <c r="I6150" t="s">
        <v>27</v>
      </c>
      <c r="J6150">
        <v>373</v>
      </c>
      <c r="K6150">
        <v>359</v>
      </c>
      <c r="L6150">
        <v>20211</v>
      </c>
      <c r="M6150">
        <v>1</v>
      </c>
      <c r="N6150" t="s">
        <v>36</v>
      </c>
      <c r="O6150">
        <v>6305</v>
      </c>
      <c r="P6150">
        <v>20180820</v>
      </c>
      <c r="Q6150" t="s">
        <v>36</v>
      </c>
      <c r="R6150" t="s">
        <v>35</v>
      </c>
      <c r="S6150">
        <v>0</v>
      </c>
      <c r="T6150">
        <v>20212</v>
      </c>
      <c r="U6150">
        <v>1</v>
      </c>
      <c r="V6150" t="s">
        <v>36</v>
      </c>
      <c r="W6150">
        <v>6137.97</v>
      </c>
      <c r="X6150">
        <v>15455541</v>
      </c>
      <c r="Y6150" t="str">
        <f t="shared" si="96"/>
        <v>2.  1-1.5 Years</v>
      </c>
      <c r="Z6150" t="str">
        <f t="shared" si="96"/>
        <v>1. &lt;= 1 Year</v>
      </c>
    </row>
    <row r="6151" spans="1:26" x14ac:dyDescent="0.25">
      <c r="A6151">
        <v>164263212</v>
      </c>
      <c r="B6151" t="s">
        <v>8257</v>
      </c>
      <c r="C6151" t="s">
        <v>1432</v>
      </c>
      <c r="D6151" t="s">
        <v>122</v>
      </c>
      <c r="E6151">
        <v>21</v>
      </c>
      <c r="F6151" t="s">
        <v>38</v>
      </c>
      <c r="G6151" t="s">
        <v>7007</v>
      </c>
      <c r="H6151" t="s">
        <v>30</v>
      </c>
      <c r="I6151" t="s">
        <v>27</v>
      </c>
      <c r="J6151">
        <v>140</v>
      </c>
      <c r="K6151">
        <v>125</v>
      </c>
      <c r="L6151">
        <v>0</v>
      </c>
      <c r="M6151">
        <v>0</v>
      </c>
      <c r="N6151" t="s">
        <v>35</v>
      </c>
      <c r="O6151">
        <v>0</v>
      </c>
      <c r="P6151" t="s">
        <v>30</v>
      </c>
      <c r="Q6151" t="s">
        <v>35</v>
      </c>
      <c r="R6151" t="s">
        <v>35</v>
      </c>
      <c r="S6151">
        <v>0</v>
      </c>
      <c r="T6151">
        <v>0</v>
      </c>
      <c r="U6151">
        <v>0</v>
      </c>
      <c r="V6151" t="s">
        <v>35</v>
      </c>
      <c r="W6151">
        <v>0</v>
      </c>
      <c r="X6151">
        <v>12234128</v>
      </c>
      <c r="Y6151" t="str">
        <f t="shared" si="96"/>
        <v>1. &lt;= 1 Year</v>
      </c>
      <c r="Z6151" t="str">
        <f t="shared" si="96"/>
        <v>1. &lt;= 1 Year</v>
      </c>
    </row>
    <row r="6152" spans="1:26" x14ac:dyDescent="0.25">
      <c r="A6152">
        <v>163277944</v>
      </c>
      <c r="B6152" t="s">
        <v>4397</v>
      </c>
      <c r="C6152" t="s">
        <v>3769</v>
      </c>
      <c r="D6152" t="s">
        <v>122</v>
      </c>
      <c r="E6152">
        <v>21</v>
      </c>
      <c r="F6152" t="s">
        <v>6</v>
      </c>
      <c r="G6152" t="s">
        <v>3580</v>
      </c>
      <c r="H6152" t="s">
        <v>30</v>
      </c>
      <c r="I6152" t="s">
        <v>27</v>
      </c>
      <c r="J6152">
        <v>681</v>
      </c>
      <c r="K6152">
        <v>675</v>
      </c>
      <c r="L6152">
        <v>0</v>
      </c>
      <c r="M6152">
        <v>0</v>
      </c>
      <c r="N6152" t="s">
        <v>35</v>
      </c>
      <c r="O6152">
        <v>0</v>
      </c>
      <c r="P6152" t="s">
        <v>30</v>
      </c>
      <c r="Q6152" t="s">
        <v>35</v>
      </c>
      <c r="R6152" t="s">
        <v>36</v>
      </c>
      <c r="S6152">
        <v>1</v>
      </c>
      <c r="T6152">
        <v>0</v>
      </c>
      <c r="U6152">
        <v>0</v>
      </c>
      <c r="V6152" t="s">
        <v>35</v>
      </c>
      <c r="W6152">
        <v>0</v>
      </c>
      <c r="X6152">
        <v>11818907</v>
      </c>
      <c r="Y6152" t="str">
        <f t="shared" si="96"/>
        <v>3.  1.5 to 2 Year</v>
      </c>
      <c r="Z6152" t="str">
        <f t="shared" si="96"/>
        <v>3.  1.5 to 2 Year</v>
      </c>
    </row>
    <row r="6153" spans="1:26" x14ac:dyDescent="0.25">
      <c r="A6153">
        <v>164072458</v>
      </c>
      <c r="B6153" t="s">
        <v>6224</v>
      </c>
      <c r="C6153" t="s">
        <v>1934</v>
      </c>
      <c r="D6153" t="s">
        <v>122</v>
      </c>
      <c r="E6153">
        <v>21</v>
      </c>
      <c r="F6153" t="s">
        <v>6</v>
      </c>
      <c r="G6153" t="s">
        <v>3580</v>
      </c>
      <c r="H6153" t="s">
        <v>30</v>
      </c>
      <c r="I6153" t="s">
        <v>27</v>
      </c>
      <c r="J6153">
        <v>339</v>
      </c>
      <c r="K6153">
        <v>332</v>
      </c>
      <c r="L6153">
        <v>0</v>
      </c>
      <c r="M6153">
        <v>0</v>
      </c>
      <c r="N6153" t="s">
        <v>35</v>
      </c>
      <c r="O6153">
        <v>0</v>
      </c>
      <c r="P6153" t="s">
        <v>30</v>
      </c>
      <c r="Q6153" t="s">
        <v>35</v>
      </c>
      <c r="R6153" t="s">
        <v>35</v>
      </c>
      <c r="S6153">
        <v>0</v>
      </c>
      <c r="T6153">
        <v>0</v>
      </c>
      <c r="U6153">
        <v>0</v>
      </c>
      <c r="V6153" t="s">
        <v>35</v>
      </c>
      <c r="W6153">
        <v>0</v>
      </c>
      <c r="X6153">
        <v>9057982</v>
      </c>
      <c r="Y6153" t="str">
        <f t="shared" si="96"/>
        <v>1. &lt;= 1 Year</v>
      </c>
      <c r="Z6153" t="str">
        <f t="shared" si="96"/>
        <v>1. &lt;= 1 Year</v>
      </c>
    </row>
    <row r="6154" spans="1:26" x14ac:dyDescent="0.25">
      <c r="A6154">
        <v>164290747</v>
      </c>
      <c r="B6154" t="s">
        <v>8753</v>
      </c>
      <c r="C6154" t="s">
        <v>207</v>
      </c>
      <c r="D6154" t="s">
        <v>122</v>
      </c>
      <c r="E6154">
        <v>21</v>
      </c>
      <c r="F6154" t="s">
        <v>6</v>
      </c>
      <c r="G6154" t="s">
        <v>7811</v>
      </c>
      <c r="H6154" t="s">
        <v>30</v>
      </c>
      <c r="I6154" t="s">
        <v>27</v>
      </c>
      <c r="J6154">
        <v>113</v>
      </c>
      <c r="K6154">
        <v>107</v>
      </c>
      <c r="L6154">
        <v>0</v>
      </c>
      <c r="M6154">
        <v>0</v>
      </c>
      <c r="N6154" t="s">
        <v>35</v>
      </c>
      <c r="O6154">
        <v>0</v>
      </c>
      <c r="P6154">
        <v>20180314</v>
      </c>
      <c r="Q6154" t="s">
        <v>36</v>
      </c>
      <c r="R6154" t="s">
        <v>35</v>
      </c>
      <c r="S6154">
        <v>0</v>
      </c>
      <c r="T6154">
        <v>0</v>
      </c>
      <c r="U6154">
        <v>0</v>
      </c>
      <c r="V6154" t="s">
        <v>35</v>
      </c>
      <c r="W6154">
        <v>0</v>
      </c>
      <c r="X6154">
        <v>14283386</v>
      </c>
      <c r="Y6154" t="str">
        <f t="shared" si="96"/>
        <v>1. &lt;= 1 Year</v>
      </c>
      <c r="Z6154" t="str">
        <f t="shared" si="96"/>
        <v>1. &lt;= 1 Year</v>
      </c>
    </row>
    <row r="6155" spans="1:26" x14ac:dyDescent="0.25">
      <c r="A6155">
        <v>164119786</v>
      </c>
      <c r="B6155" t="s">
        <v>6661</v>
      </c>
      <c r="C6155" t="s">
        <v>6662</v>
      </c>
      <c r="D6155" t="s">
        <v>122</v>
      </c>
      <c r="E6155">
        <v>21</v>
      </c>
      <c r="F6155" t="s">
        <v>6</v>
      </c>
      <c r="G6155" t="s">
        <v>3528</v>
      </c>
      <c r="H6155" t="s">
        <v>30</v>
      </c>
      <c r="I6155" t="s">
        <v>27</v>
      </c>
      <c r="J6155">
        <v>296</v>
      </c>
      <c r="K6155">
        <v>136</v>
      </c>
      <c r="L6155">
        <v>20211</v>
      </c>
      <c r="M6155">
        <v>1</v>
      </c>
      <c r="N6155" t="s">
        <v>36</v>
      </c>
      <c r="O6155">
        <v>6930</v>
      </c>
      <c r="P6155">
        <v>20190906</v>
      </c>
      <c r="Q6155" t="s">
        <v>36</v>
      </c>
      <c r="R6155" t="s">
        <v>36</v>
      </c>
      <c r="S6155">
        <v>1</v>
      </c>
      <c r="T6155">
        <v>20212</v>
      </c>
      <c r="U6155">
        <v>1</v>
      </c>
      <c r="V6155" t="s">
        <v>36</v>
      </c>
      <c r="W6155">
        <v>5041.6899999999996</v>
      </c>
      <c r="X6155">
        <v>10886227</v>
      </c>
      <c r="Y6155" t="str">
        <f t="shared" si="96"/>
        <v>1. &lt;= 1 Year</v>
      </c>
      <c r="Z6155" t="str">
        <f t="shared" si="96"/>
        <v>1. &lt;= 1 Year</v>
      </c>
    </row>
    <row r="6156" spans="1:26" x14ac:dyDescent="0.25">
      <c r="A6156">
        <v>164174286</v>
      </c>
      <c r="B6156" t="s">
        <v>2725</v>
      </c>
      <c r="C6156" t="s">
        <v>7396</v>
      </c>
      <c r="D6156" t="s">
        <v>122</v>
      </c>
      <c r="E6156">
        <v>21</v>
      </c>
      <c r="F6156" t="s">
        <v>6</v>
      </c>
      <c r="G6156" t="s">
        <v>2472</v>
      </c>
      <c r="H6156" t="s">
        <v>30</v>
      </c>
      <c r="I6156" t="s">
        <v>27</v>
      </c>
      <c r="J6156">
        <v>226</v>
      </c>
      <c r="K6156">
        <v>213</v>
      </c>
      <c r="L6156">
        <v>20211</v>
      </c>
      <c r="M6156">
        <v>1</v>
      </c>
      <c r="N6156" t="s">
        <v>36</v>
      </c>
      <c r="O6156">
        <v>414</v>
      </c>
      <c r="P6156" t="s">
        <v>30</v>
      </c>
      <c r="Q6156" t="s">
        <v>35</v>
      </c>
      <c r="R6156" t="s">
        <v>36</v>
      </c>
      <c r="S6156">
        <v>1</v>
      </c>
      <c r="T6156">
        <v>0</v>
      </c>
      <c r="U6156">
        <v>0</v>
      </c>
      <c r="V6156" t="s">
        <v>35</v>
      </c>
      <c r="W6156">
        <v>0</v>
      </c>
      <c r="X6156">
        <v>15202241</v>
      </c>
      <c r="Y6156" t="str">
        <f t="shared" si="96"/>
        <v>1. &lt;= 1 Year</v>
      </c>
      <c r="Z6156" t="str">
        <f t="shared" si="96"/>
        <v>1. &lt;= 1 Year</v>
      </c>
    </row>
    <row r="6157" spans="1:26" x14ac:dyDescent="0.25">
      <c r="A6157">
        <v>163903585</v>
      </c>
      <c r="B6157" t="s">
        <v>5629</v>
      </c>
      <c r="C6157" t="s">
        <v>2867</v>
      </c>
      <c r="D6157" t="s">
        <v>122</v>
      </c>
      <c r="E6157">
        <v>21</v>
      </c>
      <c r="F6157" t="s">
        <v>6</v>
      </c>
      <c r="G6157" t="s">
        <v>3528</v>
      </c>
      <c r="H6157" t="s">
        <v>30</v>
      </c>
      <c r="I6157" t="s">
        <v>27</v>
      </c>
      <c r="J6157">
        <v>440</v>
      </c>
      <c r="K6157">
        <v>423</v>
      </c>
      <c r="L6157">
        <v>20211</v>
      </c>
      <c r="M6157">
        <v>1</v>
      </c>
      <c r="N6157" t="s">
        <v>36</v>
      </c>
      <c r="O6157">
        <v>3783</v>
      </c>
      <c r="P6157">
        <v>20190712</v>
      </c>
      <c r="Q6157" t="s">
        <v>36</v>
      </c>
      <c r="R6157" t="s">
        <v>35</v>
      </c>
      <c r="S6157">
        <v>0</v>
      </c>
      <c r="T6157">
        <v>20212</v>
      </c>
      <c r="U6157">
        <v>1</v>
      </c>
      <c r="V6157" t="s">
        <v>36</v>
      </c>
      <c r="W6157">
        <v>6270.38</v>
      </c>
      <c r="X6157">
        <v>15439594</v>
      </c>
      <c r="Y6157" t="str">
        <f t="shared" si="96"/>
        <v>2.  1-1.5 Years</v>
      </c>
      <c r="Z6157" t="str">
        <f t="shared" si="96"/>
        <v>2.  1-1.5 Years</v>
      </c>
    </row>
    <row r="6158" spans="1:26" x14ac:dyDescent="0.25">
      <c r="A6158">
        <v>164040579</v>
      </c>
      <c r="B6158" t="s">
        <v>1106</v>
      </c>
      <c r="C6158" t="s">
        <v>3273</v>
      </c>
      <c r="D6158" t="s">
        <v>122</v>
      </c>
      <c r="E6158">
        <v>21</v>
      </c>
      <c r="F6158" t="s">
        <v>6</v>
      </c>
      <c r="G6158" t="s">
        <v>2472</v>
      </c>
      <c r="H6158" t="s">
        <v>30</v>
      </c>
      <c r="I6158" t="s">
        <v>27</v>
      </c>
      <c r="J6158">
        <v>377</v>
      </c>
      <c r="K6158">
        <v>359</v>
      </c>
      <c r="L6158">
        <v>20211</v>
      </c>
      <c r="M6158">
        <v>1</v>
      </c>
      <c r="N6158" t="s">
        <v>36</v>
      </c>
      <c r="O6158">
        <v>540</v>
      </c>
      <c r="P6158">
        <v>20200408</v>
      </c>
      <c r="Q6158" t="s">
        <v>36</v>
      </c>
      <c r="R6158" t="s">
        <v>36</v>
      </c>
      <c r="S6158">
        <v>1</v>
      </c>
      <c r="T6158">
        <v>20212</v>
      </c>
      <c r="U6158">
        <v>1</v>
      </c>
      <c r="V6158" t="s">
        <v>36</v>
      </c>
      <c r="W6158">
        <v>180</v>
      </c>
      <c r="X6158">
        <v>8149091</v>
      </c>
      <c r="Y6158" t="str">
        <f t="shared" si="96"/>
        <v>2.  1-1.5 Years</v>
      </c>
      <c r="Z6158" t="str">
        <f t="shared" si="96"/>
        <v>1. &lt;= 1 Year</v>
      </c>
    </row>
    <row r="6159" spans="1:26" x14ac:dyDescent="0.25">
      <c r="A6159">
        <v>164142799</v>
      </c>
      <c r="B6159" t="s">
        <v>7019</v>
      </c>
      <c r="C6159" t="s">
        <v>7020</v>
      </c>
      <c r="D6159" t="s">
        <v>122</v>
      </c>
      <c r="E6159">
        <v>21</v>
      </c>
      <c r="F6159" t="s">
        <v>6</v>
      </c>
      <c r="G6159" t="s">
        <v>7007</v>
      </c>
      <c r="H6159" t="s">
        <v>30</v>
      </c>
      <c r="I6159" t="s">
        <v>27</v>
      </c>
      <c r="J6159">
        <v>268</v>
      </c>
      <c r="K6159">
        <v>234</v>
      </c>
      <c r="L6159">
        <v>20211</v>
      </c>
      <c r="M6159">
        <v>1</v>
      </c>
      <c r="N6159" t="s">
        <v>36</v>
      </c>
      <c r="O6159">
        <v>9492</v>
      </c>
      <c r="P6159">
        <v>20210111</v>
      </c>
      <c r="Q6159" t="s">
        <v>36</v>
      </c>
      <c r="R6159" t="s">
        <v>36</v>
      </c>
      <c r="S6159">
        <v>1</v>
      </c>
      <c r="T6159">
        <v>20212</v>
      </c>
      <c r="U6159">
        <v>1</v>
      </c>
      <c r="V6159" t="s">
        <v>36</v>
      </c>
      <c r="W6159">
        <v>11828.71</v>
      </c>
      <c r="X6159">
        <v>138935</v>
      </c>
      <c r="Y6159" t="str">
        <f t="shared" si="96"/>
        <v>1. &lt;= 1 Year</v>
      </c>
      <c r="Z6159" t="str">
        <f t="shared" si="96"/>
        <v>1. &lt;= 1 Year</v>
      </c>
    </row>
    <row r="6160" spans="1:26" x14ac:dyDescent="0.25">
      <c r="A6160">
        <v>164305711</v>
      </c>
      <c r="B6160" t="s">
        <v>10422</v>
      </c>
      <c r="C6160" t="s">
        <v>10423</v>
      </c>
      <c r="D6160" t="s">
        <v>127</v>
      </c>
      <c r="E6160">
        <v>21</v>
      </c>
      <c r="F6160" t="s">
        <v>37</v>
      </c>
      <c r="G6160" t="s">
        <v>6004</v>
      </c>
      <c r="H6160" t="s">
        <v>30</v>
      </c>
      <c r="I6160" t="s">
        <v>27</v>
      </c>
      <c r="J6160">
        <v>87</v>
      </c>
      <c r="K6160">
        <v>87</v>
      </c>
      <c r="L6160">
        <v>20211</v>
      </c>
      <c r="M6160">
        <v>1</v>
      </c>
      <c r="N6160" t="s">
        <v>36</v>
      </c>
      <c r="O6160">
        <v>5524</v>
      </c>
      <c r="P6160">
        <v>20201009</v>
      </c>
      <c r="Q6160" t="s">
        <v>36</v>
      </c>
      <c r="R6160" t="s">
        <v>36</v>
      </c>
      <c r="S6160">
        <v>1</v>
      </c>
      <c r="T6160">
        <v>0</v>
      </c>
      <c r="U6160">
        <v>0</v>
      </c>
      <c r="V6160" t="s">
        <v>35</v>
      </c>
      <c r="W6160">
        <v>0</v>
      </c>
      <c r="X6160">
        <v>16022772</v>
      </c>
      <c r="Y6160" t="str">
        <f t="shared" si="96"/>
        <v>1. &lt;= 1 Year</v>
      </c>
      <c r="Z6160" t="str">
        <f t="shared" si="96"/>
        <v>1. &lt;= 1 Year</v>
      </c>
    </row>
    <row r="6161" spans="1:26" x14ac:dyDescent="0.25">
      <c r="A6161">
        <v>164369179</v>
      </c>
      <c r="B6161" t="s">
        <v>10424</v>
      </c>
      <c r="C6161" t="s">
        <v>495</v>
      </c>
      <c r="D6161" t="s">
        <v>111</v>
      </c>
      <c r="E6161">
        <v>21</v>
      </c>
      <c r="F6161" t="s">
        <v>38</v>
      </c>
      <c r="G6161" t="s">
        <v>2472</v>
      </c>
      <c r="H6161" t="s">
        <v>30</v>
      </c>
      <c r="I6161" t="s">
        <v>27</v>
      </c>
      <c r="J6161">
        <v>22</v>
      </c>
      <c r="K6161" t="s">
        <v>30</v>
      </c>
      <c r="L6161">
        <v>0</v>
      </c>
      <c r="M6161">
        <v>0</v>
      </c>
      <c r="N6161" t="s">
        <v>35</v>
      </c>
      <c r="O6161">
        <v>0</v>
      </c>
      <c r="P6161">
        <v>20190408</v>
      </c>
      <c r="Q6161" t="s">
        <v>36</v>
      </c>
      <c r="R6161" t="s">
        <v>36</v>
      </c>
      <c r="S6161">
        <v>1</v>
      </c>
      <c r="T6161">
        <v>0</v>
      </c>
      <c r="U6161">
        <v>0</v>
      </c>
      <c r="V6161" t="s">
        <v>35</v>
      </c>
      <c r="W6161">
        <v>0</v>
      </c>
      <c r="X6161">
        <v>12924214</v>
      </c>
      <c r="Y6161" t="str">
        <f t="shared" si="96"/>
        <v>1. &lt;= 1 Year</v>
      </c>
      <c r="Z6161" t="str">
        <f t="shared" si="96"/>
        <v>7. &gt;= 6 Year</v>
      </c>
    </row>
    <row r="6162" spans="1:26" x14ac:dyDescent="0.25">
      <c r="A6162">
        <v>164120715</v>
      </c>
      <c r="B6162" t="s">
        <v>6424</v>
      </c>
      <c r="C6162" t="s">
        <v>6425</v>
      </c>
      <c r="D6162" t="s">
        <v>122</v>
      </c>
      <c r="E6162">
        <v>21</v>
      </c>
      <c r="F6162" t="s">
        <v>6</v>
      </c>
      <c r="G6162" t="s">
        <v>7007</v>
      </c>
      <c r="H6162" t="s">
        <v>30</v>
      </c>
      <c r="I6162" t="s">
        <v>27</v>
      </c>
      <c r="J6162">
        <v>294</v>
      </c>
      <c r="K6162">
        <v>106</v>
      </c>
      <c r="L6162">
        <v>0</v>
      </c>
      <c r="M6162">
        <v>0</v>
      </c>
      <c r="N6162" t="s">
        <v>35</v>
      </c>
      <c r="O6162">
        <v>0</v>
      </c>
      <c r="P6162">
        <v>20181127</v>
      </c>
      <c r="Q6162" t="s">
        <v>36</v>
      </c>
      <c r="R6162" t="s">
        <v>36</v>
      </c>
      <c r="S6162">
        <v>1</v>
      </c>
      <c r="T6162">
        <v>0</v>
      </c>
      <c r="U6162">
        <v>0</v>
      </c>
      <c r="V6162" t="s">
        <v>35</v>
      </c>
      <c r="W6162">
        <v>0</v>
      </c>
      <c r="X6162">
        <v>11898449</v>
      </c>
      <c r="Y6162" t="str">
        <f t="shared" si="96"/>
        <v>1. &lt;= 1 Year</v>
      </c>
      <c r="Z6162" t="str">
        <f t="shared" si="96"/>
        <v>1. &lt;= 1 Year</v>
      </c>
    </row>
    <row r="6163" spans="1:26" x14ac:dyDescent="0.25">
      <c r="A6163">
        <v>163152565</v>
      </c>
      <c r="B6163" t="s">
        <v>2519</v>
      </c>
      <c r="C6163" t="s">
        <v>4091</v>
      </c>
      <c r="D6163" t="s">
        <v>122</v>
      </c>
      <c r="E6163">
        <v>21</v>
      </c>
      <c r="F6163" t="s">
        <v>6</v>
      </c>
      <c r="G6163" t="s">
        <v>8867</v>
      </c>
      <c r="H6163" t="s">
        <v>30</v>
      </c>
      <c r="I6163" t="s">
        <v>27</v>
      </c>
      <c r="J6163">
        <v>785</v>
      </c>
      <c r="K6163">
        <v>764</v>
      </c>
      <c r="L6163">
        <v>0</v>
      </c>
      <c r="M6163">
        <v>0</v>
      </c>
      <c r="N6163" t="s">
        <v>35</v>
      </c>
      <c r="O6163">
        <v>0</v>
      </c>
      <c r="P6163">
        <v>20190828</v>
      </c>
      <c r="Q6163" t="s">
        <v>36</v>
      </c>
      <c r="R6163" t="s">
        <v>36</v>
      </c>
      <c r="S6163">
        <v>1</v>
      </c>
      <c r="T6163">
        <v>0</v>
      </c>
      <c r="U6163">
        <v>0</v>
      </c>
      <c r="V6163" t="s">
        <v>35</v>
      </c>
      <c r="W6163">
        <v>0</v>
      </c>
      <c r="X6163">
        <v>8164693</v>
      </c>
      <c r="Y6163" t="str">
        <f t="shared" si="96"/>
        <v>4. 2-3 Year</v>
      </c>
      <c r="Z6163" t="str">
        <f t="shared" si="96"/>
        <v>4. 2-3 Year</v>
      </c>
    </row>
    <row r="6164" spans="1:26" x14ac:dyDescent="0.25">
      <c r="A6164">
        <v>163831342</v>
      </c>
      <c r="B6164" t="s">
        <v>5630</v>
      </c>
      <c r="C6164" t="s">
        <v>5631</v>
      </c>
      <c r="D6164" t="s">
        <v>122</v>
      </c>
      <c r="E6164">
        <v>21</v>
      </c>
      <c r="F6164" t="s">
        <v>5</v>
      </c>
      <c r="G6164" t="s">
        <v>8867</v>
      </c>
      <c r="H6164" t="s">
        <v>30</v>
      </c>
      <c r="I6164" t="s">
        <v>27</v>
      </c>
      <c r="J6164">
        <v>470</v>
      </c>
      <c r="K6164">
        <v>462</v>
      </c>
      <c r="L6164">
        <v>0</v>
      </c>
      <c r="M6164">
        <v>0</v>
      </c>
      <c r="N6164" t="s">
        <v>35</v>
      </c>
      <c r="O6164">
        <v>0</v>
      </c>
      <c r="P6164">
        <v>20190128</v>
      </c>
      <c r="Q6164" t="s">
        <v>36</v>
      </c>
      <c r="R6164" t="s">
        <v>36</v>
      </c>
      <c r="S6164">
        <v>1</v>
      </c>
      <c r="T6164">
        <v>0</v>
      </c>
      <c r="U6164">
        <v>0</v>
      </c>
      <c r="V6164" t="s">
        <v>35</v>
      </c>
      <c r="W6164">
        <v>0</v>
      </c>
      <c r="X6164">
        <v>15381643</v>
      </c>
      <c r="Y6164" t="str">
        <f t="shared" si="96"/>
        <v>2.  1-1.5 Years</v>
      </c>
      <c r="Z6164" t="str">
        <f t="shared" si="96"/>
        <v>2.  1-1.5 Years</v>
      </c>
    </row>
    <row r="6165" spans="1:26" x14ac:dyDescent="0.25">
      <c r="A6165">
        <v>163301048</v>
      </c>
      <c r="B6165" t="s">
        <v>5092</v>
      </c>
      <c r="C6165" t="s">
        <v>5093</v>
      </c>
      <c r="D6165" t="s">
        <v>122</v>
      </c>
      <c r="E6165">
        <v>21</v>
      </c>
      <c r="F6165" t="s">
        <v>6</v>
      </c>
      <c r="G6165" t="s">
        <v>3528</v>
      </c>
      <c r="H6165" t="s">
        <v>30</v>
      </c>
      <c r="I6165" t="s">
        <v>27</v>
      </c>
      <c r="J6165">
        <v>660</v>
      </c>
      <c r="K6165">
        <v>654</v>
      </c>
      <c r="L6165">
        <v>20211</v>
      </c>
      <c r="M6165">
        <v>1</v>
      </c>
      <c r="N6165" t="s">
        <v>36</v>
      </c>
      <c r="O6165">
        <v>6509</v>
      </c>
      <c r="P6165">
        <v>20210331</v>
      </c>
      <c r="Q6165" t="s">
        <v>36</v>
      </c>
      <c r="R6165" t="s">
        <v>35</v>
      </c>
      <c r="S6165">
        <v>0</v>
      </c>
      <c r="T6165">
        <v>20212</v>
      </c>
      <c r="U6165">
        <v>1</v>
      </c>
      <c r="V6165" t="s">
        <v>36</v>
      </c>
      <c r="W6165">
        <v>7614.01</v>
      </c>
      <c r="X6165">
        <v>15357010</v>
      </c>
      <c r="Y6165" t="str">
        <f t="shared" si="96"/>
        <v>3.  1.5 to 2 Year</v>
      </c>
      <c r="Z6165" t="str">
        <f t="shared" si="96"/>
        <v>3.  1.5 to 2 Year</v>
      </c>
    </row>
    <row r="6166" spans="1:26" x14ac:dyDescent="0.25">
      <c r="A6166">
        <v>164077131</v>
      </c>
      <c r="B6166" t="s">
        <v>6225</v>
      </c>
      <c r="C6166" t="s">
        <v>398</v>
      </c>
      <c r="D6166" t="s">
        <v>122</v>
      </c>
      <c r="E6166">
        <v>21</v>
      </c>
      <c r="F6166" t="s">
        <v>6</v>
      </c>
      <c r="G6166" t="s">
        <v>3528</v>
      </c>
      <c r="H6166" t="s">
        <v>30</v>
      </c>
      <c r="I6166" t="s">
        <v>27</v>
      </c>
      <c r="J6166">
        <v>337</v>
      </c>
      <c r="K6166">
        <v>332</v>
      </c>
      <c r="L6166">
        <v>20211</v>
      </c>
      <c r="M6166">
        <v>1</v>
      </c>
      <c r="N6166" t="s">
        <v>36</v>
      </c>
      <c r="O6166">
        <v>6562</v>
      </c>
      <c r="P6166">
        <v>20210225</v>
      </c>
      <c r="Q6166" t="s">
        <v>36</v>
      </c>
      <c r="R6166" t="s">
        <v>36</v>
      </c>
      <c r="S6166">
        <v>1</v>
      </c>
      <c r="T6166">
        <v>20212</v>
      </c>
      <c r="U6166">
        <v>1</v>
      </c>
      <c r="V6166" t="s">
        <v>36</v>
      </c>
      <c r="W6166">
        <v>8447.7900000000009</v>
      </c>
      <c r="X6166">
        <v>10635711</v>
      </c>
      <c r="Y6166" t="str">
        <f t="shared" si="96"/>
        <v>1. &lt;= 1 Year</v>
      </c>
      <c r="Z6166" t="str">
        <f t="shared" si="96"/>
        <v>1. &lt;= 1 Year</v>
      </c>
    </row>
    <row r="6167" spans="1:26" x14ac:dyDescent="0.25">
      <c r="A6167">
        <v>163329507</v>
      </c>
      <c r="B6167" t="s">
        <v>4719</v>
      </c>
      <c r="C6167" t="s">
        <v>4720</v>
      </c>
      <c r="D6167" t="s">
        <v>122</v>
      </c>
      <c r="E6167">
        <v>21</v>
      </c>
      <c r="F6167" t="s">
        <v>6</v>
      </c>
      <c r="G6167" t="s">
        <v>7007</v>
      </c>
      <c r="H6167" t="s">
        <v>30</v>
      </c>
      <c r="I6167" t="s">
        <v>27</v>
      </c>
      <c r="J6167">
        <v>632</v>
      </c>
      <c r="K6167">
        <v>609</v>
      </c>
      <c r="L6167">
        <v>20211</v>
      </c>
      <c r="M6167">
        <v>1</v>
      </c>
      <c r="N6167" t="s">
        <v>36</v>
      </c>
      <c r="O6167">
        <v>17312</v>
      </c>
      <c r="P6167">
        <v>20210601</v>
      </c>
      <c r="Q6167" t="s">
        <v>36</v>
      </c>
      <c r="R6167" t="s">
        <v>36</v>
      </c>
      <c r="S6167">
        <v>1</v>
      </c>
      <c r="T6167">
        <v>20212</v>
      </c>
      <c r="U6167">
        <v>1</v>
      </c>
      <c r="V6167" t="s">
        <v>36</v>
      </c>
      <c r="W6167">
        <v>5010.47</v>
      </c>
      <c r="X6167">
        <v>11140043</v>
      </c>
      <c r="Y6167" t="str">
        <f t="shared" si="96"/>
        <v>3.  1.5 to 2 Year</v>
      </c>
      <c r="Z6167" t="str">
        <f t="shared" si="96"/>
        <v>3.  1.5 to 2 Year</v>
      </c>
    </row>
    <row r="6168" spans="1:26" x14ac:dyDescent="0.25">
      <c r="A6168">
        <v>163754253</v>
      </c>
      <c r="B6168" t="s">
        <v>5214</v>
      </c>
      <c r="C6168" t="s">
        <v>5215</v>
      </c>
      <c r="D6168" t="s">
        <v>122</v>
      </c>
      <c r="E6168">
        <v>21</v>
      </c>
      <c r="F6168" t="s">
        <v>6</v>
      </c>
      <c r="G6168" t="s">
        <v>8867</v>
      </c>
      <c r="H6168" t="s">
        <v>30</v>
      </c>
      <c r="I6168" t="s">
        <v>27</v>
      </c>
      <c r="J6168">
        <v>497</v>
      </c>
      <c r="K6168">
        <v>490</v>
      </c>
      <c r="L6168">
        <v>0</v>
      </c>
      <c r="M6168">
        <v>0</v>
      </c>
      <c r="N6168" t="s">
        <v>35</v>
      </c>
      <c r="O6168">
        <v>0</v>
      </c>
      <c r="P6168">
        <v>20181005</v>
      </c>
      <c r="Q6168" t="s">
        <v>36</v>
      </c>
      <c r="R6168" t="s">
        <v>36</v>
      </c>
      <c r="S6168">
        <v>1</v>
      </c>
      <c r="T6168">
        <v>0</v>
      </c>
      <c r="U6168">
        <v>0</v>
      </c>
      <c r="V6168" t="s">
        <v>35</v>
      </c>
      <c r="W6168">
        <v>0</v>
      </c>
      <c r="X6168">
        <v>11430387</v>
      </c>
      <c r="Y6168" t="str">
        <f t="shared" si="96"/>
        <v>2.  1-1.5 Years</v>
      </c>
      <c r="Z6168" t="str">
        <f t="shared" si="96"/>
        <v>2.  1-1.5 Years</v>
      </c>
    </row>
    <row r="6169" spans="1:26" x14ac:dyDescent="0.25">
      <c r="A6169">
        <v>164258254</v>
      </c>
      <c r="B6169" t="s">
        <v>8258</v>
      </c>
      <c r="C6169" t="s">
        <v>3072</v>
      </c>
      <c r="D6169" t="s">
        <v>122</v>
      </c>
      <c r="E6169">
        <v>21</v>
      </c>
      <c r="F6169" t="s">
        <v>38</v>
      </c>
      <c r="G6169" t="s">
        <v>7007</v>
      </c>
      <c r="H6169" t="s">
        <v>30</v>
      </c>
      <c r="I6169" t="s">
        <v>27</v>
      </c>
      <c r="J6169">
        <v>147</v>
      </c>
      <c r="K6169">
        <v>141</v>
      </c>
      <c r="L6169">
        <v>0</v>
      </c>
      <c r="M6169">
        <v>0</v>
      </c>
      <c r="N6169" t="s">
        <v>35</v>
      </c>
      <c r="O6169">
        <v>0</v>
      </c>
      <c r="P6169" t="s">
        <v>30</v>
      </c>
      <c r="Q6169" t="s">
        <v>35</v>
      </c>
      <c r="R6169" t="s">
        <v>36</v>
      </c>
      <c r="S6169">
        <v>1</v>
      </c>
      <c r="T6169">
        <v>0</v>
      </c>
      <c r="U6169">
        <v>0</v>
      </c>
      <c r="V6169" t="s">
        <v>35</v>
      </c>
      <c r="W6169">
        <v>0</v>
      </c>
      <c r="X6169">
        <v>15981394</v>
      </c>
      <c r="Y6169" t="str">
        <f t="shared" si="96"/>
        <v>1. &lt;= 1 Year</v>
      </c>
      <c r="Z6169" t="str">
        <f t="shared" si="96"/>
        <v>1. &lt;= 1 Year</v>
      </c>
    </row>
    <row r="6170" spans="1:26" x14ac:dyDescent="0.25">
      <c r="A6170">
        <v>164128271</v>
      </c>
      <c r="B6170" t="s">
        <v>6426</v>
      </c>
      <c r="C6170" t="s">
        <v>248</v>
      </c>
      <c r="D6170" t="s">
        <v>121</v>
      </c>
      <c r="E6170">
        <v>21</v>
      </c>
      <c r="F6170" t="s">
        <v>6</v>
      </c>
      <c r="G6170" t="s">
        <v>2472</v>
      </c>
      <c r="H6170" t="s">
        <v>30</v>
      </c>
      <c r="I6170" t="s">
        <v>27</v>
      </c>
      <c r="J6170">
        <v>286</v>
      </c>
      <c r="K6170">
        <v>276</v>
      </c>
      <c r="L6170">
        <v>20211</v>
      </c>
      <c r="M6170">
        <v>1</v>
      </c>
      <c r="N6170" t="s">
        <v>36</v>
      </c>
      <c r="O6170">
        <v>4057</v>
      </c>
      <c r="P6170">
        <v>20210621</v>
      </c>
      <c r="Q6170" t="s">
        <v>36</v>
      </c>
      <c r="R6170" t="s">
        <v>36</v>
      </c>
      <c r="S6170">
        <v>1</v>
      </c>
      <c r="T6170">
        <v>20212</v>
      </c>
      <c r="U6170">
        <v>1</v>
      </c>
      <c r="V6170" t="s">
        <v>36</v>
      </c>
      <c r="W6170">
        <v>2258.38</v>
      </c>
      <c r="X6170">
        <v>11698088</v>
      </c>
      <c r="Y6170" t="str">
        <f t="shared" si="96"/>
        <v>1. &lt;= 1 Year</v>
      </c>
      <c r="Z6170" t="str">
        <f t="shared" si="96"/>
        <v>1. &lt;= 1 Year</v>
      </c>
    </row>
    <row r="6171" spans="1:26" x14ac:dyDescent="0.25">
      <c r="A6171">
        <v>163346368</v>
      </c>
      <c r="B6171" t="s">
        <v>675</v>
      </c>
      <c r="C6171" t="s">
        <v>4721</v>
      </c>
      <c r="D6171" t="s">
        <v>122</v>
      </c>
      <c r="E6171">
        <v>21</v>
      </c>
      <c r="F6171" t="s">
        <v>6</v>
      </c>
      <c r="G6171" t="s">
        <v>3749</v>
      </c>
      <c r="H6171" t="s">
        <v>30</v>
      </c>
      <c r="I6171" t="s">
        <v>27</v>
      </c>
      <c r="J6171">
        <v>612</v>
      </c>
      <c r="K6171">
        <v>540</v>
      </c>
      <c r="L6171">
        <v>20211</v>
      </c>
      <c r="M6171">
        <v>1</v>
      </c>
      <c r="N6171" t="s">
        <v>36</v>
      </c>
      <c r="O6171">
        <v>2530</v>
      </c>
      <c r="P6171">
        <v>20210118</v>
      </c>
      <c r="Q6171" t="s">
        <v>36</v>
      </c>
      <c r="R6171" t="s">
        <v>36</v>
      </c>
      <c r="S6171">
        <v>1</v>
      </c>
      <c r="T6171">
        <v>0</v>
      </c>
      <c r="U6171">
        <v>0</v>
      </c>
      <c r="V6171" t="s">
        <v>35</v>
      </c>
      <c r="W6171">
        <v>0</v>
      </c>
      <c r="X6171">
        <v>12222532</v>
      </c>
      <c r="Y6171" t="str">
        <f t="shared" si="96"/>
        <v>3.  1.5 to 2 Year</v>
      </c>
      <c r="Z6171" t="str">
        <f t="shared" si="96"/>
        <v>2.  1-1.5 Years</v>
      </c>
    </row>
    <row r="6172" spans="1:26" x14ac:dyDescent="0.25">
      <c r="A6172">
        <v>163322141</v>
      </c>
      <c r="B6172" t="s">
        <v>10425</v>
      </c>
      <c r="C6172" t="s">
        <v>4000</v>
      </c>
      <c r="D6172" t="s">
        <v>122</v>
      </c>
      <c r="E6172">
        <v>21</v>
      </c>
      <c r="F6172" t="s">
        <v>6</v>
      </c>
      <c r="G6172" t="s">
        <v>3580</v>
      </c>
      <c r="H6172" t="s">
        <v>30</v>
      </c>
      <c r="I6172" t="s">
        <v>27</v>
      </c>
      <c r="J6172">
        <v>634</v>
      </c>
      <c r="K6172">
        <v>633</v>
      </c>
      <c r="L6172">
        <v>20211</v>
      </c>
      <c r="M6172">
        <v>1</v>
      </c>
      <c r="N6172" t="s">
        <v>36</v>
      </c>
      <c r="O6172">
        <v>1144</v>
      </c>
      <c r="P6172" t="s">
        <v>30</v>
      </c>
      <c r="Q6172" t="s">
        <v>35</v>
      </c>
      <c r="R6172" t="s">
        <v>36</v>
      </c>
      <c r="S6172">
        <v>1</v>
      </c>
      <c r="T6172">
        <v>0</v>
      </c>
      <c r="U6172">
        <v>0</v>
      </c>
      <c r="V6172" t="s">
        <v>35</v>
      </c>
      <c r="W6172">
        <v>0</v>
      </c>
      <c r="X6172">
        <v>13860569</v>
      </c>
      <c r="Y6172" t="str">
        <f t="shared" si="96"/>
        <v>3.  1.5 to 2 Year</v>
      </c>
      <c r="Z6172" t="str">
        <f t="shared" si="96"/>
        <v>3.  1.5 to 2 Year</v>
      </c>
    </row>
    <row r="6173" spans="1:26" x14ac:dyDescent="0.25">
      <c r="A6173">
        <v>164043098</v>
      </c>
      <c r="B6173" t="s">
        <v>6002</v>
      </c>
      <c r="C6173" t="s">
        <v>4362</v>
      </c>
      <c r="D6173" t="s">
        <v>127</v>
      </c>
      <c r="E6173">
        <v>21</v>
      </c>
      <c r="F6173" t="s">
        <v>6</v>
      </c>
      <c r="G6173" t="s">
        <v>3918</v>
      </c>
      <c r="H6173" t="s">
        <v>30</v>
      </c>
      <c r="I6173" t="s">
        <v>27</v>
      </c>
      <c r="J6173">
        <v>373</v>
      </c>
      <c r="K6173">
        <v>360</v>
      </c>
      <c r="L6173">
        <v>20211</v>
      </c>
      <c r="M6173">
        <v>1</v>
      </c>
      <c r="N6173" t="s">
        <v>36</v>
      </c>
      <c r="O6173">
        <v>6867</v>
      </c>
      <c r="P6173" t="s">
        <v>30</v>
      </c>
      <c r="Q6173" t="s">
        <v>35</v>
      </c>
      <c r="R6173" t="s">
        <v>36</v>
      </c>
      <c r="S6173">
        <v>1</v>
      </c>
      <c r="T6173">
        <v>20212</v>
      </c>
      <c r="U6173">
        <v>1</v>
      </c>
      <c r="V6173" t="s">
        <v>36</v>
      </c>
      <c r="W6173">
        <v>9671.1</v>
      </c>
      <c r="X6173">
        <v>14395111</v>
      </c>
      <c r="Y6173" t="str">
        <f t="shared" si="96"/>
        <v>2.  1-1.5 Years</v>
      </c>
      <c r="Z6173" t="str">
        <f t="shared" si="96"/>
        <v>1. &lt;= 1 Year</v>
      </c>
    </row>
    <row r="6174" spans="1:26" x14ac:dyDescent="0.25">
      <c r="A6174">
        <v>163929072</v>
      </c>
      <c r="B6174" t="s">
        <v>2309</v>
      </c>
      <c r="C6174" t="s">
        <v>6226</v>
      </c>
      <c r="D6174" t="s">
        <v>122</v>
      </c>
      <c r="E6174">
        <v>21</v>
      </c>
      <c r="F6174" t="s">
        <v>6</v>
      </c>
      <c r="G6174" t="s">
        <v>3528</v>
      </c>
      <c r="H6174" t="s">
        <v>30</v>
      </c>
      <c r="I6174" t="s">
        <v>27</v>
      </c>
      <c r="J6174">
        <v>412</v>
      </c>
      <c r="K6174">
        <v>409</v>
      </c>
      <c r="L6174">
        <v>20211</v>
      </c>
      <c r="M6174">
        <v>1</v>
      </c>
      <c r="N6174" t="s">
        <v>36</v>
      </c>
      <c r="O6174">
        <v>6175</v>
      </c>
      <c r="P6174">
        <v>20201203</v>
      </c>
      <c r="Q6174" t="s">
        <v>36</v>
      </c>
      <c r="R6174" t="s">
        <v>36</v>
      </c>
      <c r="S6174">
        <v>1</v>
      </c>
      <c r="T6174">
        <v>0</v>
      </c>
      <c r="U6174">
        <v>0</v>
      </c>
      <c r="V6174" t="s">
        <v>35</v>
      </c>
      <c r="W6174">
        <v>0</v>
      </c>
      <c r="X6174">
        <v>15342790</v>
      </c>
      <c r="Y6174" t="str">
        <f t="shared" si="96"/>
        <v>2.  1-1.5 Years</v>
      </c>
      <c r="Z6174" t="str">
        <f t="shared" si="96"/>
        <v>2.  1-1.5 Years</v>
      </c>
    </row>
    <row r="6175" spans="1:26" x14ac:dyDescent="0.25">
      <c r="A6175">
        <v>164242491</v>
      </c>
      <c r="B6175" t="s">
        <v>7805</v>
      </c>
      <c r="C6175" t="s">
        <v>7806</v>
      </c>
      <c r="D6175" t="s">
        <v>3650</v>
      </c>
      <c r="E6175">
        <v>21</v>
      </c>
      <c r="F6175" t="s">
        <v>38</v>
      </c>
      <c r="G6175" t="s">
        <v>2472</v>
      </c>
      <c r="H6175" t="s">
        <v>30</v>
      </c>
      <c r="I6175" t="s">
        <v>27</v>
      </c>
      <c r="J6175">
        <v>167</v>
      </c>
      <c r="K6175">
        <v>8</v>
      </c>
      <c r="L6175">
        <v>0</v>
      </c>
      <c r="M6175">
        <v>0</v>
      </c>
      <c r="N6175" t="s">
        <v>35</v>
      </c>
      <c r="O6175">
        <v>0</v>
      </c>
      <c r="P6175" t="s">
        <v>30</v>
      </c>
      <c r="Q6175" t="s">
        <v>35</v>
      </c>
      <c r="R6175" t="s">
        <v>35</v>
      </c>
      <c r="S6175">
        <v>0</v>
      </c>
      <c r="T6175">
        <v>0</v>
      </c>
      <c r="U6175">
        <v>0</v>
      </c>
      <c r="V6175" t="s">
        <v>35</v>
      </c>
      <c r="W6175">
        <v>0</v>
      </c>
      <c r="X6175">
        <v>8204215</v>
      </c>
      <c r="Y6175" t="str">
        <f t="shared" si="96"/>
        <v>1. &lt;= 1 Year</v>
      </c>
      <c r="Z6175" t="str">
        <f t="shared" si="96"/>
        <v>1. &lt;= 1 Year</v>
      </c>
    </row>
    <row r="6176" spans="1:26" x14ac:dyDescent="0.25">
      <c r="A6176">
        <v>164068079</v>
      </c>
      <c r="B6176" t="s">
        <v>6003</v>
      </c>
      <c r="C6176" t="s">
        <v>3164</v>
      </c>
      <c r="D6176" t="s">
        <v>121</v>
      </c>
      <c r="E6176">
        <v>21</v>
      </c>
      <c r="F6176" t="s">
        <v>6</v>
      </c>
      <c r="G6176" t="s">
        <v>2472</v>
      </c>
      <c r="H6176" t="s">
        <v>30</v>
      </c>
      <c r="I6176" t="s">
        <v>27</v>
      </c>
      <c r="J6176">
        <v>346</v>
      </c>
      <c r="K6176">
        <v>339</v>
      </c>
      <c r="L6176">
        <v>20211</v>
      </c>
      <c r="M6176">
        <v>1</v>
      </c>
      <c r="N6176" t="s">
        <v>36</v>
      </c>
      <c r="O6176">
        <v>4925</v>
      </c>
      <c r="P6176" t="s">
        <v>30</v>
      </c>
      <c r="Q6176" t="s">
        <v>35</v>
      </c>
      <c r="R6176" t="s">
        <v>35</v>
      </c>
      <c r="S6176">
        <v>0</v>
      </c>
      <c r="T6176">
        <v>20212</v>
      </c>
      <c r="U6176">
        <v>1</v>
      </c>
      <c r="V6176" t="s">
        <v>36</v>
      </c>
      <c r="W6176">
        <v>6653.27</v>
      </c>
      <c r="X6176">
        <v>9936544</v>
      </c>
      <c r="Y6176" t="str">
        <f t="shared" si="96"/>
        <v>1. &lt;= 1 Year</v>
      </c>
      <c r="Z6176" t="str">
        <f t="shared" si="96"/>
        <v>1. &lt;= 1 Year</v>
      </c>
    </row>
    <row r="6177" spans="1:26" x14ac:dyDescent="0.25">
      <c r="A6177">
        <v>164107949</v>
      </c>
      <c r="B6177" t="s">
        <v>216</v>
      </c>
      <c r="C6177" t="s">
        <v>6227</v>
      </c>
      <c r="D6177" t="s">
        <v>127</v>
      </c>
      <c r="E6177">
        <v>21</v>
      </c>
      <c r="F6177" t="s">
        <v>38</v>
      </c>
      <c r="G6177" t="s">
        <v>8866</v>
      </c>
      <c r="H6177" t="s">
        <v>30</v>
      </c>
      <c r="I6177" t="s">
        <v>27</v>
      </c>
      <c r="J6177">
        <v>350</v>
      </c>
      <c r="K6177">
        <v>350</v>
      </c>
      <c r="L6177">
        <v>20211</v>
      </c>
      <c r="M6177">
        <v>1</v>
      </c>
      <c r="N6177" t="s">
        <v>36</v>
      </c>
      <c r="O6177">
        <v>6630</v>
      </c>
      <c r="P6177">
        <v>20180116</v>
      </c>
      <c r="Q6177" t="s">
        <v>36</v>
      </c>
      <c r="R6177" t="s">
        <v>36</v>
      </c>
      <c r="S6177">
        <v>1</v>
      </c>
      <c r="T6177">
        <v>20212</v>
      </c>
      <c r="U6177">
        <v>1</v>
      </c>
      <c r="V6177" t="s">
        <v>36</v>
      </c>
      <c r="W6177">
        <v>6247.5</v>
      </c>
      <c r="X6177">
        <v>13628916</v>
      </c>
      <c r="Y6177" t="str">
        <f t="shared" si="96"/>
        <v>1. &lt;= 1 Year</v>
      </c>
      <c r="Z6177" t="str">
        <f t="shared" si="96"/>
        <v>1. &lt;= 1 Year</v>
      </c>
    </row>
    <row r="6178" spans="1:26" x14ac:dyDescent="0.25">
      <c r="A6178">
        <v>164382174</v>
      </c>
      <c r="B6178" t="s">
        <v>6041</v>
      </c>
      <c r="C6178" t="s">
        <v>5618</v>
      </c>
      <c r="D6178" t="s">
        <v>122</v>
      </c>
      <c r="E6178">
        <v>21</v>
      </c>
      <c r="F6178" t="s">
        <v>37</v>
      </c>
      <c r="G6178" t="s">
        <v>3472</v>
      </c>
      <c r="H6178" t="s">
        <v>30</v>
      </c>
      <c r="I6178" t="s">
        <v>27</v>
      </c>
      <c r="J6178">
        <v>17</v>
      </c>
      <c r="K6178">
        <v>17</v>
      </c>
      <c r="L6178">
        <v>20211</v>
      </c>
      <c r="M6178">
        <v>1</v>
      </c>
      <c r="N6178" t="s">
        <v>36</v>
      </c>
      <c r="O6178">
        <v>33</v>
      </c>
      <c r="P6178">
        <v>20210628</v>
      </c>
      <c r="Q6178" t="s">
        <v>36</v>
      </c>
      <c r="R6178" t="s">
        <v>35</v>
      </c>
      <c r="S6178">
        <v>0</v>
      </c>
      <c r="T6178">
        <v>0</v>
      </c>
      <c r="U6178">
        <v>0</v>
      </c>
      <c r="V6178" t="s">
        <v>35</v>
      </c>
      <c r="W6178">
        <v>0</v>
      </c>
      <c r="X6178">
        <v>16055576</v>
      </c>
      <c r="Y6178" t="str">
        <f t="shared" si="96"/>
        <v>1. &lt;= 1 Year</v>
      </c>
      <c r="Z6178" t="str">
        <f t="shared" si="96"/>
        <v>1. &lt;= 1 Year</v>
      </c>
    </row>
    <row r="6179" spans="1:26" x14ac:dyDescent="0.25">
      <c r="A6179">
        <v>164236188</v>
      </c>
      <c r="B6179" t="s">
        <v>7807</v>
      </c>
      <c r="C6179" t="s">
        <v>2939</v>
      </c>
      <c r="D6179" t="s">
        <v>122</v>
      </c>
      <c r="E6179">
        <v>21</v>
      </c>
      <c r="F6179" t="s">
        <v>38</v>
      </c>
      <c r="G6179" t="s">
        <v>7007</v>
      </c>
      <c r="H6179" t="s">
        <v>30</v>
      </c>
      <c r="I6179" t="s">
        <v>27</v>
      </c>
      <c r="J6179">
        <v>176</v>
      </c>
      <c r="K6179">
        <v>169</v>
      </c>
      <c r="L6179">
        <v>0</v>
      </c>
      <c r="M6179">
        <v>0</v>
      </c>
      <c r="N6179" t="s">
        <v>35</v>
      </c>
      <c r="O6179">
        <v>0</v>
      </c>
      <c r="P6179" t="s">
        <v>30</v>
      </c>
      <c r="Q6179" t="s">
        <v>35</v>
      </c>
      <c r="R6179" t="s">
        <v>36</v>
      </c>
      <c r="S6179">
        <v>1</v>
      </c>
      <c r="T6179">
        <v>0</v>
      </c>
      <c r="U6179">
        <v>0</v>
      </c>
      <c r="V6179" t="s">
        <v>35</v>
      </c>
      <c r="W6179">
        <v>0</v>
      </c>
      <c r="X6179">
        <v>9941131</v>
      </c>
      <c r="Y6179" t="str">
        <f t="shared" si="96"/>
        <v>1. &lt;= 1 Year</v>
      </c>
      <c r="Z6179" t="str">
        <f t="shared" si="96"/>
        <v>1. &lt;= 1 Year</v>
      </c>
    </row>
    <row r="6180" spans="1:26" x14ac:dyDescent="0.25">
      <c r="A6180">
        <v>164107793</v>
      </c>
      <c r="B6180" t="s">
        <v>1624</v>
      </c>
      <c r="C6180" t="s">
        <v>1191</v>
      </c>
      <c r="D6180" t="s">
        <v>131</v>
      </c>
      <c r="E6180">
        <v>21</v>
      </c>
      <c r="F6180" t="s">
        <v>6</v>
      </c>
      <c r="G6180" t="s">
        <v>8867</v>
      </c>
      <c r="H6180" t="s">
        <v>30</v>
      </c>
      <c r="I6180" t="s">
        <v>27</v>
      </c>
      <c r="J6180">
        <v>309</v>
      </c>
      <c r="K6180">
        <v>191</v>
      </c>
      <c r="L6180">
        <v>20211</v>
      </c>
      <c r="M6180">
        <v>1</v>
      </c>
      <c r="N6180" t="s">
        <v>36</v>
      </c>
      <c r="O6180">
        <v>4457</v>
      </c>
      <c r="P6180">
        <v>20210319</v>
      </c>
      <c r="Q6180" t="s">
        <v>36</v>
      </c>
      <c r="R6180" t="s">
        <v>35</v>
      </c>
      <c r="S6180">
        <v>0</v>
      </c>
      <c r="T6180">
        <v>20212</v>
      </c>
      <c r="U6180">
        <v>1</v>
      </c>
      <c r="V6180" t="s">
        <v>36</v>
      </c>
      <c r="W6180">
        <v>4344.09</v>
      </c>
      <c r="X6180">
        <v>8218975</v>
      </c>
      <c r="Y6180" t="str">
        <f t="shared" si="96"/>
        <v>1. &lt;= 1 Year</v>
      </c>
      <c r="Z6180" t="str">
        <f t="shared" si="96"/>
        <v>1. &lt;= 1 Year</v>
      </c>
    </row>
    <row r="6181" spans="1:26" x14ac:dyDescent="0.25">
      <c r="A6181">
        <v>163337108</v>
      </c>
      <c r="B6181" t="s">
        <v>1624</v>
      </c>
      <c r="C6181" t="s">
        <v>4722</v>
      </c>
      <c r="D6181" t="s">
        <v>122</v>
      </c>
      <c r="E6181">
        <v>21</v>
      </c>
      <c r="F6181" t="s">
        <v>6</v>
      </c>
      <c r="G6181" t="s">
        <v>3749</v>
      </c>
      <c r="H6181" t="s">
        <v>30</v>
      </c>
      <c r="I6181" t="s">
        <v>27</v>
      </c>
      <c r="J6181">
        <v>625</v>
      </c>
      <c r="K6181">
        <v>577</v>
      </c>
      <c r="L6181">
        <v>20211</v>
      </c>
      <c r="M6181">
        <v>1</v>
      </c>
      <c r="N6181" t="s">
        <v>36</v>
      </c>
      <c r="O6181">
        <v>8530</v>
      </c>
      <c r="P6181">
        <v>20200730</v>
      </c>
      <c r="Q6181" t="s">
        <v>36</v>
      </c>
      <c r="R6181" t="s">
        <v>35</v>
      </c>
      <c r="S6181">
        <v>0</v>
      </c>
      <c r="T6181">
        <v>20212</v>
      </c>
      <c r="U6181">
        <v>1</v>
      </c>
      <c r="V6181" t="s">
        <v>36</v>
      </c>
      <c r="W6181">
        <v>1050.75</v>
      </c>
      <c r="X6181">
        <v>13779037</v>
      </c>
      <c r="Y6181" t="str">
        <f t="shared" si="96"/>
        <v>3.  1.5 to 2 Year</v>
      </c>
      <c r="Z6181" t="str">
        <f t="shared" si="96"/>
        <v>3.  1.5 to 2 Year</v>
      </c>
    </row>
    <row r="6182" spans="1:26" x14ac:dyDescent="0.25">
      <c r="A6182">
        <v>164220851</v>
      </c>
      <c r="B6182" t="s">
        <v>1624</v>
      </c>
      <c r="C6182" t="s">
        <v>7397</v>
      </c>
      <c r="D6182" t="s">
        <v>79</v>
      </c>
      <c r="E6182">
        <v>21</v>
      </c>
      <c r="F6182" t="s">
        <v>6</v>
      </c>
      <c r="G6182" t="s">
        <v>7007</v>
      </c>
      <c r="H6182" t="s">
        <v>30</v>
      </c>
      <c r="I6182" t="s">
        <v>27</v>
      </c>
      <c r="J6182">
        <v>197</v>
      </c>
      <c r="K6182">
        <v>192</v>
      </c>
      <c r="L6182">
        <v>0</v>
      </c>
      <c r="M6182">
        <v>0</v>
      </c>
      <c r="N6182" t="s">
        <v>35</v>
      </c>
      <c r="O6182">
        <v>0</v>
      </c>
      <c r="P6182">
        <v>20200810</v>
      </c>
      <c r="Q6182" t="s">
        <v>36</v>
      </c>
      <c r="R6182" t="s">
        <v>36</v>
      </c>
      <c r="S6182">
        <v>1</v>
      </c>
      <c r="T6182">
        <v>0</v>
      </c>
      <c r="U6182">
        <v>0</v>
      </c>
      <c r="V6182" t="s">
        <v>35</v>
      </c>
      <c r="W6182">
        <v>0</v>
      </c>
      <c r="X6182">
        <v>15456033</v>
      </c>
      <c r="Y6182" t="str">
        <f t="shared" si="96"/>
        <v>1. &lt;= 1 Year</v>
      </c>
      <c r="Z6182" t="str">
        <f t="shared" si="96"/>
        <v>1. &lt;= 1 Year</v>
      </c>
    </row>
    <row r="6183" spans="1:26" x14ac:dyDescent="0.25">
      <c r="A6183">
        <v>164382201</v>
      </c>
      <c r="B6183" t="s">
        <v>1624</v>
      </c>
      <c r="C6183" t="s">
        <v>10426</v>
      </c>
      <c r="D6183" t="s">
        <v>122</v>
      </c>
      <c r="E6183">
        <v>21</v>
      </c>
      <c r="F6183" t="s">
        <v>37</v>
      </c>
      <c r="G6183" t="s">
        <v>3472</v>
      </c>
      <c r="H6183" t="s">
        <v>30</v>
      </c>
      <c r="I6183" t="s">
        <v>27</v>
      </c>
      <c r="J6183">
        <v>17</v>
      </c>
      <c r="K6183">
        <v>17</v>
      </c>
      <c r="L6183">
        <v>0</v>
      </c>
      <c r="M6183">
        <v>0</v>
      </c>
      <c r="N6183" t="s">
        <v>35</v>
      </c>
      <c r="O6183">
        <v>0</v>
      </c>
      <c r="P6183" t="s">
        <v>30</v>
      </c>
      <c r="Q6183" t="s">
        <v>35</v>
      </c>
      <c r="R6183" t="s">
        <v>35</v>
      </c>
      <c r="S6183">
        <v>0</v>
      </c>
      <c r="T6183">
        <v>0</v>
      </c>
      <c r="U6183">
        <v>0</v>
      </c>
      <c r="V6183" t="s">
        <v>35</v>
      </c>
      <c r="W6183">
        <v>0</v>
      </c>
      <c r="X6183">
        <v>16020697</v>
      </c>
      <c r="Y6183" t="str">
        <f t="shared" si="96"/>
        <v>1. &lt;= 1 Year</v>
      </c>
      <c r="Z6183" t="str">
        <f t="shared" si="96"/>
        <v>1. &lt;= 1 Year</v>
      </c>
    </row>
    <row r="6184" spans="1:26" x14ac:dyDescent="0.25">
      <c r="A6184">
        <v>163295644</v>
      </c>
      <c r="B6184" t="s">
        <v>10427</v>
      </c>
      <c r="C6184" t="s">
        <v>10428</v>
      </c>
      <c r="D6184" t="s">
        <v>122</v>
      </c>
      <c r="E6184">
        <v>21</v>
      </c>
      <c r="F6184" t="s">
        <v>6</v>
      </c>
      <c r="G6184" t="s">
        <v>2472</v>
      </c>
      <c r="H6184" t="s">
        <v>30</v>
      </c>
      <c r="I6184" t="s">
        <v>27</v>
      </c>
      <c r="J6184">
        <v>666</v>
      </c>
      <c r="K6184">
        <v>650</v>
      </c>
      <c r="L6184">
        <v>20211</v>
      </c>
      <c r="M6184">
        <v>1</v>
      </c>
      <c r="N6184" t="s">
        <v>36</v>
      </c>
      <c r="O6184">
        <v>11260</v>
      </c>
      <c r="P6184">
        <v>20200802</v>
      </c>
      <c r="Q6184" t="s">
        <v>36</v>
      </c>
      <c r="R6184" t="s">
        <v>36</v>
      </c>
      <c r="S6184">
        <v>1</v>
      </c>
      <c r="T6184">
        <v>20212</v>
      </c>
      <c r="U6184">
        <v>1</v>
      </c>
      <c r="V6184" t="s">
        <v>36</v>
      </c>
      <c r="W6184">
        <v>11160.4</v>
      </c>
      <c r="X6184">
        <v>10112360</v>
      </c>
      <c r="Y6184" t="str">
        <f t="shared" si="96"/>
        <v>3.  1.5 to 2 Year</v>
      </c>
      <c r="Z6184" t="str">
        <f t="shared" si="96"/>
        <v>3.  1.5 to 2 Year</v>
      </c>
    </row>
    <row r="6185" spans="1:26" x14ac:dyDescent="0.25">
      <c r="A6185">
        <v>163267093</v>
      </c>
      <c r="B6185" t="s">
        <v>4929</v>
      </c>
      <c r="C6185" t="s">
        <v>2426</v>
      </c>
      <c r="D6185" t="s">
        <v>140</v>
      </c>
      <c r="E6185">
        <v>21</v>
      </c>
      <c r="F6185" t="s">
        <v>6</v>
      </c>
      <c r="G6185" t="s">
        <v>2472</v>
      </c>
      <c r="H6185" t="s">
        <v>30</v>
      </c>
      <c r="I6185" t="s">
        <v>27</v>
      </c>
      <c r="J6185">
        <v>692</v>
      </c>
      <c r="K6185">
        <v>547</v>
      </c>
      <c r="L6185">
        <v>0</v>
      </c>
      <c r="M6185">
        <v>0</v>
      </c>
      <c r="N6185" t="s">
        <v>35</v>
      </c>
      <c r="O6185">
        <v>0</v>
      </c>
      <c r="P6185">
        <v>20181110</v>
      </c>
      <c r="Q6185" t="s">
        <v>36</v>
      </c>
      <c r="R6185" t="s">
        <v>35</v>
      </c>
      <c r="S6185">
        <v>0</v>
      </c>
      <c r="T6185">
        <v>0</v>
      </c>
      <c r="U6185">
        <v>0</v>
      </c>
      <c r="V6185" t="s">
        <v>35</v>
      </c>
      <c r="W6185">
        <v>0</v>
      </c>
      <c r="X6185">
        <v>12444355</v>
      </c>
      <c r="Y6185" t="str">
        <f t="shared" si="96"/>
        <v>3.  1.5 to 2 Year</v>
      </c>
      <c r="Z6185" t="str">
        <f t="shared" si="96"/>
        <v>3.  1.5 to 2 Year</v>
      </c>
    </row>
    <row r="6186" spans="1:26" x14ac:dyDescent="0.25">
      <c r="A6186">
        <v>164144847</v>
      </c>
      <c r="B6186" t="s">
        <v>7021</v>
      </c>
      <c r="C6186" t="s">
        <v>729</v>
      </c>
      <c r="D6186" t="s">
        <v>122</v>
      </c>
      <c r="E6186">
        <v>21</v>
      </c>
      <c r="F6186" t="s">
        <v>38</v>
      </c>
      <c r="G6186" t="s">
        <v>2472</v>
      </c>
      <c r="H6186" t="s">
        <v>30</v>
      </c>
      <c r="I6186" t="s">
        <v>27</v>
      </c>
      <c r="J6186">
        <v>265</v>
      </c>
      <c r="K6186">
        <v>255</v>
      </c>
      <c r="L6186">
        <v>0</v>
      </c>
      <c r="M6186">
        <v>0</v>
      </c>
      <c r="N6186" t="s">
        <v>35</v>
      </c>
      <c r="O6186">
        <v>0</v>
      </c>
      <c r="P6186" t="s">
        <v>30</v>
      </c>
      <c r="Q6186" t="s">
        <v>35</v>
      </c>
      <c r="R6186" t="s">
        <v>36</v>
      </c>
      <c r="S6186">
        <v>1</v>
      </c>
      <c r="T6186">
        <v>0</v>
      </c>
      <c r="U6186">
        <v>0</v>
      </c>
      <c r="V6186" t="s">
        <v>35</v>
      </c>
      <c r="W6186">
        <v>0</v>
      </c>
      <c r="X6186">
        <v>8229786</v>
      </c>
      <c r="Y6186" t="str">
        <f t="shared" si="96"/>
        <v>1. &lt;= 1 Year</v>
      </c>
      <c r="Z6186" t="str">
        <f t="shared" si="96"/>
        <v>1. &lt;= 1 Year</v>
      </c>
    </row>
    <row r="6187" spans="1:26" x14ac:dyDescent="0.25">
      <c r="A6187">
        <v>163903748</v>
      </c>
      <c r="B6187" t="s">
        <v>5632</v>
      </c>
      <c r="C6187" t="s">
        <v>1149</v>
      </c>
      <c r="D6187" t="s">
        <v>122</v>
      </c>
      <c r="E6187">
        <v>21</v>
      </c>
      <c r="F6187" t="s">
        <v>5</v>
      </c>
      <c r="G6187" t="s">
        <v>3749</v>
      </c>
      <c r="H6187" t="s">
        <v>30</v>
      </c>
      <c r="I6187" t="s">
        <v>27</v>
      </c>
      <c r="J6187">
        <v>440</v>
      </c>
      <c r="K6187">
        <v>435</v>
      </c>
      <c r="L6187">
        <v>0</v>
      </c>
      <c r="M6187">
        <v>0</v>
      </c>
      <c r="N6187" t="s">
        <v>35</v>
      </c>
      <c r="O6187">
        <v>0</v>
      </c>
      <c r="P6187">
        <v>20181217</v>
      </c>
      <c r="Q6187" t="s">
        <v>36</v>
      </c>
      <c r="R6187" t="s">
        <v>36</v>
      </c>
      <c r="S6187">
        <v>1</v>
      </c>
      <c r="T6187">
        <v>0</v>
      </c>
      <c r="U6187">
        <v>0</v>
      </c>
      <c r="V6187" t="s">
        <v>35</v>
      </c>
      <c r="W6187">
        <v>0</v>
      </c>
      <c r="X6187">
        <v>15299829</v>
      </c>
      <c r="Y6187" t="str">
        <f t="shared" si="96"/>
        <v>2.  1-1.5 Years</v>
      </c>
      <c r="Z6187" t="str">
        <f t="shared" si="96"/>
        <v>2.  1-1.5 Years</v>
      </c>
    </row>
    <row r="6188" spans="1:26" x14ac:dyDescent="0.25">
      <c r="A6188">
        <v>164267543</v>
      </c>
      <c r="B6188" t="s">
        <v>8259</v>
      </c>
      <c r="C6188" t="s">
        <v>3116</v>
      </c>
      <c r="D6188" t="s">
        <v>122</v>
      </c>
      <c r="E6188">
        <v>21</v>
      </c>
      <c r="F6188" t="s">
        <v>5</v>
      </c>
      <c r="G6188" t="s">
        <v>3528</v>
      </c>
      <c r="H6188" t="s">
        <v>30</v>
      </c>
      <c r="I6188" t="s">
        <v>27</v>
      </c>
      <c r="J6188">
        <v>134</v>
      </c>
      <c r="K6188">
        <v>129</v>
      </c>
      <c r="L6188">
        <v>0</v>
      </c>
      <c r="M6188">
        <v>0</v>
      </c>
      <c r="N6188" t="s">
        <v>35</v>
      </c>
      <c r="O6188">
        <v>0</v>
      </c>
      <c r="P6188">
        <v>20201202</v>
      </c>
      <c r="Q6188" t="s">
        <v>36</v>
      </c>
      <c r="R6188" t="s">
        <v>36</v>
      </c>
      <c r="S6188">
        <v>1</v>
      </c>
      <c r="T6188">
        <v>0</v>
      </c>
      <c r="U6188">
        <v>0</v>
      </c>
      <c r="V6188" t="s">
        <v>35</v>
      </c>
      <c r="W6188">
        <v>0</v>
      </c>
      <c r="X6188">
        <v>15803444</v>
      </c>
      <c r="Y6188" t="str">
        <f t="shared" si="96"/>
        <v>1. &lt;= 1 Year</v>
      </c>
      <c r="Z6188" t="str">
        <f t="shared" si="96"/>
        <v>1. &lt;= 1 Year</v>
      </c>
    </row>
    <row r="6189" spans="1:26" x14ac:dyDescent="0.25">
      <c r="A6189">
        <v>164276028</v>
      </c>
      <c r="B6189" t="s">
        <v>680</v>
      </c>
      <c r="C6189" t="s">
        <v>1951</v>
      </c>
      <c r="D6189" t="s">
        <v>122</v>
      </c>
      <c r="E6189">
        <v>21</v>
      </c>
      <c r="F6189" t="s">
        <v>38</v>
      </c>
      <c r="G6189" t="s">
        <v>2472</v>
      </c>
      <c r="H6189" t="s">
        <v>30</v>
      </c>
      <c r="I6189" t="s">
        <v>27</v>
      </c>
      <c r="J6189">
        <v>126</v>
      </c>
      <c r="K6189">
        <v>115</v>
      </c>
      <c r="L6189">
        <v>0</v>
      </c>
      <c r="M6189">
        <v>0</v>
      </c>
      <c r="N6189" t="s">
        <v>35</v>
      </c>
      <c r="O6189">
        <v>0</v>
      </c>
      <c r="P6189">
        <v>20190315</v>
      </c>
      <c r="Q6189" t="s">
        <v>36</v>
      </c>
      <c r="R6189" t="s">
        <v>36</v>
      </c>
      <c r="S6189">
        <v>1</v>
      </c>
      <c r="T6189">
        <v>0</v>
      </c>
      <c r="U6189">
        <v>0</v>
      </c>
      <c r="V6189" t="s">
        <v>35</v>
      </c>
      <c r="W6189">
        <v>0</v>
      </c>
      <c r="X6189">
        <v>14329421</v>
      </c>
      <c r="Y6189" t="str">
        <f t="shared" si="96"/>
        <v>1. &lt;= 1 Year</v>
      </c>
      <c r="Z6189" t="str">
        <f t="shared" si="96"/>
        <v>1. &lt;= 1 Year</v>
      </c>
    </row>
    <row r="6190" spans="1:26" x14ac:dyDescent="0.25">
      <c r="A6190">
        <v>163428413</v>
      </c>
      <c r="B6190" t="s">
        <v>5216</v>
      </c>
      <c r="C6190" t="s">
        <v>5217</v>
      </c>
      <c r="D6190" t="s">
        <v>122</v>
      </c>
      <c r="E6190">
        <v>21</v>
      </c>
      <c r="F6190" t="s">
        <v>6</v>
      </c>
      <c r="G6190" t="s">
        <v>3580</v>
      </c>
      <c r="H6190" t="s">
        <v>30</v>
      </c>
      <c r="I6190" t="s">
        <v>27</v>
      </c>
      <c r="J6190">
        <v>538</v>
      </c>
      <c r="K6190">
        <v>514</v>
      </c>
      <c r="L6190">
        <v>0</v>
      </c>
      <c r="M6190">
        <v>0</v>
      </c>
      <c r="N6190" t="s">
        <v>35</v>
      </c>
      <c r="O6190">
        <v>0</v>
      </c>
      <c r="P6190" t="s">
        <v>30</v>
      </c>
      <c r="Q6190" t="s">
        <v>35</v>
      </c>
      <c r="R6190" t="s">
        <v>35</v>
      </c>
      <c r="S6190">
        <v>0</v>
      </c>
      <c r="T6190">
        <v>0</v>
      </c>
      <c r="U6190">
        <v>0</v>
      </c>
      <c r="V6190" t="s">
        <v>35</v>
      </c>
      <c r="W6190">
        <v>0</v>
      </c>
      <c r="X6190">
        <v>8210148</v>
      </c>
      <c r="Y6190" t="str">
        <f t="shared" si="96"/>
        <v>2.  1-1.5 Years</v>
      </c>
      <c r="Z6190" t="str">
        <f t="shared" si="96"/>
        <v>2.  1-1.5 Years</v>
      </c>
    </row>
    <row r="6191" spans="1:26" x14ac:dyDescent="0.25">
      <c r="A6191">
        <v>164113606</v>
      </c>
      <c r="B6191" t="s">
        <v>6663</v>
      </c>
      <c r="C6191" t="s">
        <v>6664</v>
      </c>
      <c r="D6191" t="s">
        <v>127</v>
      </c>
      <c r="E6191">
        <v>21</v>
      </c>
      <c r="F6191" t="s">
        <v>6</v>
      </c>
      <c r="G6191" t="s">
        <v>3918</v>
      </c>
      <c r="H6191" t="s">
        <v>30</v>
      </c>
      <c r="I6191" t="s">
        <v>27</v>
      </c>
      <c r="J6191">
        <v>303</v>
      </c>
      <c r="K6191">
        <v>287</v>
      </c>
      <c r="L6191">
        <v>0</v>
      </c>
      <c r="M6191">
        <v>0</v>
      </c>
      <c r="N6191" t="s">
        <v>35</v>
      </c>
      <c r="O6191">
        <v>0</v>
      </c>
      <c r="P6191">
        <v>20180212</v>
      </c>
      <c r="Q6191" t="s">
        <v>36</v>
      </c>
      <c r="R6191" t="s">
        <v>36</v>
      </c>
      <c r="S6191">
        <v>1</v>
      </c>
      <c r="T6191">
        <v>0</v>
      </c>
      <c r="U6191">
        <v>0</v>
      </c>
      <c r="V6191" t="s">
        <v>35</v>
      </c>
      <c r="W6191">
        <v>0</v>
      </c>
      <c r="X6191">
        <v>14435114</v>
      </c>
      <c r="Y6191" t="str">
        <f t="shared" si="96"/>
        <v>1. &lt;= 1 Year</v>
      </c>
      <c r="Z6191" t="str">
        <f t="shared" si="96"/>
        <v>1. &lt;= 1 Year</v>
      </c>
    </row>
    <row r="6192" spans="1:26" x14ac:dyDescent="0.25">
      <c r="A6192">
        <v>164206195</v>
      </c>
      <c r="B6192" t="s">
        <v>2191</v>
      </c>
      <c r="C6192" t="s">
        <v>2002</v>
      </c>
      <c r="D6192" t="s">
        <v>100</v>
      </c>
      <c r="E6192">
        <v>21</v>
      </c>
      <c r="F6192" t="s">
        <v>38</v>
      </c>
      <c r="G6192" t="s">
        <v>2472</v>
      </c>
      <c r="H6192" t="s">
        <v>30</v>
      </c>
      <c r="I6192" t="s">
        <v>27</v>
      </c>
      <c r="J6192">
        <v>199</v>
      </c>
      <c r="K6192">
        <v>125</v>
      </c>
      <c r="L6192">
        <v>20211</v>
      </c>
      <c r="M6192">
        <v>1</v>
      </c>
      <c r="N6192" t="s">
        <v>36</v>
      </c>
      <c r="O6192">
        <v>3951</v>
      </c>
      <c r="P6192">
        <v>20210224</v>
      </c>
      <c r="Q6192" t="s">
        <v>36</v>
      </c>
      <c r="R6192" t="s">
        <v>36</v>
      </c>
      <c r="S6192">
        <v>1</v>
      </c>
      <c r="T6192">
        <v>0</v>
      </c>
      <c r="U6192">
        <v>0</v>
      </c>
      <c r="V6192" t="s">
        <v>35</v>
      </c>
      <c r="W6192">
        <v>0</v>
      </c>
      <c r="X6192">
        <v>11504678</v>
      </c>
      <c r="Y6192" t="str">
        <f t="shared" si="96"/>
        <v>1. &lt;= 1 Year</v>
      </c>
      <c r="Z6192" t="str">
        <f t="shared" si="96"/>
        <v>1. &lt;= 1 Year</v>
      </c>
    </row>
    <row r="6193" spans="1:26" x14ac:dyDescent="0.25">
      <c r="A6193">
        <v>164320917</v>
      </c>
      <c r="B6193" t="s">
        <v>10429</v>
      </c>
      <c r="C6193" t="s">
        <v>599</v>
      </c>
      <c r="D6193" t="s">
        <v>79</v>
      </c>
      <c r="E6193">
        <v>21</v>
      </c>
      <c r="F6193" t="s">
        <v>38</v>
      </c>
      <c r="G6193" t="s">
        <v>3918</v>
      </c>
      <c r="H6193" t="s">
        <v>30</v>
      </c>
      <c r="I6193" t="s">
        <v>27</v>
      </c>
      <c r="J6193">
        <v>73</v>
      </c>
      <c r="K6193">
        <v>31</v>
      </c>
      <c r="L6193">
        <v>20211</v>
      </c>
      <c r="M6193">
        <v>1</v>
      </c>
      <c r="N6193" t="s">
        <v>36</v>
      </c>
      <c r="O6193">
        <v>9642</v>
      </c>
      <c r="P6193" t="s">
        <v>30</v>
      </c>
      <c r="Q6193" t="s">
        <v>35</v>
      </c>
      <c r="R6193" t="s">
        <v>35</v>
      </c>
      <c r="S6193">
        <v>0</v>
      </c>
      <c r="T6193">
        <v>0</v>
      </c>
      <c r="U6193">
        <v>0</v>
      </c>
      <c r="V6193" t="s">
        <v>35</v>
      </c>
      <c r="W6193">
        <v>0</v>
      </c>
      <c r="X6193">
        <v>15994533</v>
      </c>
      <c r="Y6193" t="str">
        <f t="shared" si="96"/>
        <v>1. &lt;= 1 Year</v>
      </c>
      <c r="Z6193" t="str">
        <f t="shared" si="96"/>
        <v>1. &lt;= 1 Year</v>
      </c>
    </row>
    <row r="6194" spans="1:26" x14ac:dyDescent="0.25">
      <c r="A6194">
        <v>163338490</v>
      </c>
      <c r="B6194" t="s">
        <v>3701</v>
      </c>
      <c r="C6194" t="s">
        <v>4723</v>
      </c>
      <c r="D6194" t="s">
        <v>122</v>
      </c>
      <c r="E6194">
        <v>21</v>
      </c>
      <c r="F6194" t="s">
        <v>6</v>
      </c>
      <c r="G6194" t="s">
        <v>2472</v>
      </c>
      <c r="H6194" t="s">
        <v>30</v>
      </c>
      <c r="I6194" t="s">
        <v>27</v>
      </c>
      <c r="J6194">
        <v>625</v>
      </c>
      <c r="K6194">
        <v>573</v>
      </c>
      <c r="L6194">
        <v>20211</v>
      </c>
      <c r="M6194">
        <v>1</v>
      </c>
      <c r="N6194" t="s">
        <v>36</v>
      </c>
      <c r="O6194">
        <v>3033</v>
      </c>
      <c r="P6194">
        <v>20200811</v>
      </c>
      <c r="Q6194" t="s">
        <v>36</v>
      </c>
      <c r="R6194" t="s">
        <v>35</v>
      </c>
      <c r="S6194">
        <v>0</v>
      </c>
      <c r="T6194">
        <v>20212</v>
      </c>
      <c r="U6194">
        <v>1</v>
      </c>
      <c r="V6194" t="s">
        <v>36</v>
      </c>
      <c r="W6194">
        <v>3018.5</v>
      </c>
      <c r="X6194">
        <v>8263077</v>
      </c>
      <c r="Y6194" t="str">
        <f t="shared" si="96"/>
        <v>3.  1.5 to 2 Year</v>
      </c>
      <c r="Z6194" t="str">
        <f t="shared" si="96"/>
        <v>3.  1.5 to 2 Year</v>
      </c>
    </row>
    <row r="6195" spans="1:26" x14ac:dyDescent="0.25">
      <c r="A6195">
        <v>164311383</v>
      </c>
      <c r="B6195" t="s">
        <v>10430</v>
      </c>
      <c r="C6195" t="s">
        <v>10431</v>
      </c>
      <c r="D6195" t="s">
        <v>122</v>
      </c>
      <c r="E6195">
        <v>21</v>
      </c>
      <c r="F6195" t="s">
        <v>6</v>
      </c>
      <c r="G6195" t="s">
        <v>7007</v>
      </c>
      <c r="H6195" t="s">
        <v>30</v>
      </c>
      <c r="I6195" t="s">
        <v>27</v>
      </c>
      <c r="J6195">
        <v>83</v>
      </c>
      <c r="K6195">
        <v>36</v>
      </c>
      <c r="L6195">
        <v>20211</v>
      </c>
      <c r="M6195">
        <v>1</v>
      </c>
      <c r="N6195" t="s">
        <v>36</v>
      </c>
      <c r="O6195">
        <v>10683</v>
      </c>
      <c r="P6195">
        <v>20180930</v>
      </c>
      <c r="Q6195" t="s">
        <v>36</v>
      </c>
      <c r="R6195" t="s">
        <v>36</v>
      </c>
      <c r="S6195">
        <v>1</v>
      </c>
      <c r="T6195">
        <v>20212</v>
      </c>
      <c r="U6195">
        <v>1</v>
      </c>
      <c r="V6195" t="s">
        <v>36</v>
      </c>
      <c r="W6195">
        <v>17384.53</v>
      </c>
      <c r="X6195">
        <v>14673191</v>
      </c>
      <c r="Y6195" t="str">
        <f t="shared" si="96"/>
        <v>1. &lt;= 1 Year</v>
      </c>
      <c r="Z6195" t="str">
        <f t="shared" si="96"/>
        <v>1. &lt;= 1 Year</v>
      </c>
    </row>
    <row r="6196" spans="1:26" x14ac:dyDescent="0.25">
      <c r="A6196">
        <v>164069684</v>
      </c>
      <c r="B6196" t="s">
        <v>2194</v>
      </c>
      <c r="C6196" t="s">
        <v>263</v>
      </c>
      <c r="D6196" t="s">
        <v>127</v>
      </c>
      <c r="E6196">
        <v>21</v>
      </c>
      <c r="F6196" t="s">
        <v>38</v>
      </c>
      <c r="G6196" t="s">
        <v>4393</v>
      </c>
      <c r="H6196" t="s">
        <v>30</v>
      </c>
      <c r="I6196" t="s">
        <v>27</v>
      </c>
      <c r="J6196">
        <v>381</v>
      </c>
      <c r="K6196">
        <v>381</v>
      </c>
      <c r="L6196">
        <v>20211</v>
      </c>
      <c r="M6196">
        <v>1</v>
      </c>
      <c r="N6196" t="s">
        <v>36</v>
      </c>
      <c r="O6196">
        <v>5844</v>
      </c>
      <c r="P6196">
        <v>20200217</v>
      </c>
      <c r="Q6196" t="s">
        <v>36</v>
      </c>
      <c r="R6196" t="s">
        <v>36</v>
      </c>
      <c r="S6196">
        <v>1</v>
      </c>
      <c r="T6196">
        <v>20212</v>
      </c>
      <c r="U6196">
        <v>1</v>
      </c>
      <c r="V6196" t="s">
        <v>36</v>
      </c>
      <c r="W6196">
        <v>1920</v>
      </c>
      <c r="X6196">
        <v>14732497</v>
      </c>
      <c r="Y6196" t="str">
        <f t="shared" si="96"/>
        <v>2.  1-1.5 Years</v>
      </c>
      <c r="Z6196" t="str">
        <f t="shared" si="96"/>
        <v>2.  1-1.5 Years</v>
      </c>
    </row>
    <row r="6197" spans="1:26" x14ac:dyDescent="0.25">
      <c r="A6197">
        <v>164320397</v>
      </c>
      <c r="B6197" t="s">
        <v>1634</v>
      </c>
      <c r="C6197" t="s">
        <v>10432</v>
      </c>
      <c r="D6197" t="s">
        <v>79</v>
      </c>
      <c r="E6197">
        <v>21</v>
      </c>
      <c r="F6197" t="s">
        <v>38</v>
      </c>
      <c r="G6197" t="s">
        <v>3918</v>
      </c>
      <c r="H6197" t="s">
        <v>30</v>
      </c>
      <c r="I6197" t="s">
        <v>27</v>
      </c>
      <c r="J6197">
        <v>73</v>
      </c>
      <c r="K6197">
        <v>59</v>
      </c>
      <c r="L6197">
        <v>20211</v>
      </c>
      <c r="M6197">
        <v>1</v>
      </c>
      <c r="N6197" t="s">
        <v>36</v>
      </c>
      <c r="O6197">
        <v>1691</v>
      </c>
      <c r="P6197">
        <v>20210212</v>
      </c>
      <c r="Q6197" t="s">
        <v>36</v>
      </c>
      <c r="R6197" t="s">
        <v>36</v>
      </c>
      <c r="S6197">
        <v>1</v>
      </c>
      <c r="T6197">
        <v>0</v>
      </c>
      <c r="U6197">
        <v>0</v>
      </c>
      <c r="V6197" t="s">
        <v>35</v>
      </c>
      <c r="W6197">
        <v>0</v>
      </c>
      <c r="X6197">
        <v>8686088</v>
      </c>
      <c r="Y6197" t="str">
        <f t="shared" si="96"/>
        <v>1. &lt;= 1 Year</v>
      </c>
      <c r="Z6197" t="str">
        <f t="shared" si="96"/>
        <v>1. &lt;= 1 Year</v>
      </c>
    </row>
    <row r="6198" spans="1:26" x14ac:dyDescent="0.25">
      <c r="A6198">
        <v>163189394</v>
      </c>
      <c r="B6198" t="s">
        <v>684</v>
      </c>
      <c r="C6198" t="s">
        <v>658</v>
      </c>
      <c r="D6198" t="s">
        <v>79</v>
      </c>
      <c r="E6198">
        <v>21</v>
      </c>
      <c r="F6198" t="s">
        <v>6</v>
      </c>
      <c r="G6198" t="s">
        <v>2472</v>
      </c>
      <c r="H6198" t="s">
        <v>30</v>
      </c>
      <c r="I6198" t="s">
        <v>27</v>
      </c>
      <c r="J6198">
        <v>756</v>
      </c>
      <c r="K6198">
        <v>707</v>
      </c>
      <c r="L6198">
        <v>0</v>
      </c>
      <c r="M6198">
        <v>0</v>
      </c>
      <c r="N6198" t="s">
        <v>35</v>
      </c>
      <c r="O6198">
        <v>0</v>
      </c>
      <c r="P6198">
        <v>20180213</v>
      </c>
      <c r="Q6198" t="s">
        <v>36</v>
      </c>
      <c r="R6198" t="s">
        <v>36</v>
      </c>
      <c r="S6198">
        <v>1</v>
      </c>
      <c r="T6198">
        <v>0</v>
      </c>
      <c r="U6198">
        <v>0</v>
      </c>
      <c r="V6198" t="s">
        <v>35</v>
      </c>
      <c r="W6198">
        <v>0</v>
      </c>
      <c r="X6198">
        <v>15305077</v>
      </c>
      <c r="Y6198" t="str">
        <f t="shared" si="96"/>
        <v>4. 2-3 Year</v>
      </c>
      <c r="Z6198" t="str">
        <f t="shared" si="96"/>
        <v>3.  1.5 to 2 Year</v>
      </c>
    </row>
    <row r="6199" spans="1:26" x14ac:dyDescent="0.25">
      <c r="A6199">
        <v>164358399</v>
      </c>
      <c r="B6199" t="s">
        <v>2036</v>
      </c>
      <c r="C6199" t="s">
        <v>374</v>
      </c>
      <c r="D6199" t="s">
        <v>108</v>
      </c>
      <c r="E6199">
        <v>21</v>
      </c>
      <c r="F6199" t="s">
        <v>38</v>
      </c>
      <c r="G6199" t="s">
        <v>3918</v>
      </c>
      <c r="H6199" t="s">
        <v>30</v>
      </c>
      <c r="I6199" t="s">
        <v>27</v>
      </c>
      <c r="J6199">
        <v>35</v>
      </c>
      <c r="K6199">
        <v>17</v>
      </c>
      <c r="L6199">
        <v>20211</v>
      </c>
      <c r="M6199">
        <v>1</v>
      </c>
      <c r="N6199" t="s">
        <v>36</v>
      </c>
      <c r="O6199">
        <v>6075</v>
      </c>
      <c r="P6199">
        <v>20191005</v>
      </c>
      <c r="Q6199" t="s">
        <v>36</v>
      </c>
      <c r="R6199" t="s">
        <v>36</v>
      </c>
      <c r="S6199">
        <v>1</v>
      </c>
      <c r="T6199">
        <v>20212</v>
      </c>
      <c r="U6199">
        <v>1</v>
      </c>
      <c r="V6199" t="s">
        <v>36</v>
      </c>
      <c r="W6199">
        <v>2919.93</v>
      </c>
      <c r="X6199">
        <v>8277724</v>
      </c>
      <c r="Y6199" t="str">
        <f t="shared" si="96"/>
        <v>1. &lt;= 1 Year</v>
      </c>
      <c r="Z6199" t="str">
        <f t="shared" si="96"/>
        <v>1. &lt;= 1 Year</v>
      </c>
    </row>
    <row r="6200" spans="1:26" x14ac:dyDescent="0.25">
      <c r="A6200">
        <v>164305988</v>
      </c>
      <c r="B6200" t="s">
        <v>685</v>
      </c>
      <c r="C6200" t="s">
        <v>10433</v>
      </c>
      <c r="D6200" t="s">
        <v>127</v>
      </c>
      <c r="E6200">
        <v>21</v>
      </c>
      <c r="F6200" t="s">
        <v>37</v>
      </c>
      <c r="G6200" t="s">
        <v>2470</v>
      </c>
      <c r="H6200" t="s">
        <v>30</v>
      </c>
      <c r="I6200" t="s">
        <v>27</v>
      </c>
      <c r="J6200">
        <v>87</v>
      </c>
      <c r="K6200">
        <v>66</v>
      </c>
      <c r="L6200">
        <v>20211</v>
      </c>
      <c r="M6200">
        <v>1</v>
      </c>
      <c r="N6200" t="s">
        <v>36</v>
      </c>
      <c r="O6200">
        <v>150</v>
      </c>
      <c r="P6200" t="s">
        <v>30</v>
      </c>
      <c r="Q6200" t="s">
        <v>35</v>
      </c>
      <c r="R6200" t="s">
        <v>35</v>
      </c>
      <c r="S6200">
        <v>0</v>
      </c>
      <c r="T6200">
        <v>0</v>
      </c>
      <c r="U6200">
        <v>0</v>
      </c>
      <c r="V6200" t="s">
        <v>35</v>
      </c>
      <c r="W6200">
        <v>0</v>
      </c>
      <c r="X6200">
        <v>15821164</v>
      </c>
      <c r="Y6200" t="str">
        <f t="shared" si="96"/>
        <v>1. &lt;= 1 Year</v>
      </c>
      <c r="Z6200" t="str">
        <f t="shared" si="96"/>
        <v>1. &lt;= 1 Year</v>
      </c>
    </row>
    <row r="6201" spans="1:26" x14ac:dyDescent="0.25">
      <c r="A6201">
        <v>164281675</v>
      </c>
      <c r="B6201" t="s">
        <v>8754</v>
      </c>
      <c r="C6201" t="s">
        <v>2142</v>
      </c>
      <c r="D6201" t="s">
        <v>122</v>
      </c>
      <c r="E6201">
        <v>21</v>
      </c>
      <c r="F6201" t="s">
        <v>38</v>
      </c>
      <c r="G6201" t="s">
        <v>7007</v>
      </c>
      <c r="H6201" t="s">
        <v>30</v>
      </c>
      <c r="I6201" t="s">
        <v>27</v>
      </c>
      <c r="J6201">
        <v>119</v>
      </c>
      <c r="K6201">
        <v>110</v>
      </c>
      <c r="L6201">
        <v>0</v>
      </c>
      <c r="M6201">
        <v>0</v>
      </c>
      <c r="N6201" t="s">
        <v>35</v>
      </c>
      <c r="O6201">
        <v>0</v>
      </c>
      <c r="P6201" t="s">
        <v>30</v>
      </c>
      <c r="Q6201" t="s">
        <v>35</v>
      </c>
      <c r="R6201" t="s">
        <v>35</v>
      </c>
      <c r="S6201">
        <v>0</v>
      </c>
      <c r="T6201">
        <v>0</v>
      </c>
      <c r="U6201">
        <v>0</v>
      </c>
      <c r="V6201" t="s">
        <v>35</v>
      </c>
      <c r="W6201">
        <v>0</v>
      </c>
      <c r="X6201">
        <v>8281334</v>
      </c>
      <c r="Y6201" t="str">
        <f t="shared" si="96"/>
        <v>1. &lt;= 1 Year</v>
      </c>
      <c r="Z6201" t="str">
        <f t="shared" si="96"/>
        <v>1. &lt;= 1 Year</v>
      </c>
    </row>
    <row r="6202" spans="1:26" x14ac:dyDescent="0.25">
      <c r="A6202">
        <v>164284597</v>
      </c>
      <c r="B6202" t="s">
        <v>2074</v>
      </c>
      <c r="C6202" t="s">
        <v>8755</v>
      </c>
      <c r="D6202" t="s">
        <v>122</v>
      </c>
      <c r="E6202">
        <v>21</v>
      </c>
      <c r="F6202" t="s">
        <v>38</v>
      </c>
      <c r="G6202" t="s">
        <v>30</v>
      </c>
      <c r="H6202" t="s">
        <v>30</v>
      </c>
      <c r="I6202" t="s">
        <v>27</v>
      </c>
      <c r="J6202">
        <v>139</v>
      </c>
      <c r="K6202">
        <v>139</v>
      </c>
      <c r="L6202">
        <v>0</v>
      </c>
      <c r="M6202">
        <v>0</v>
      </c>
      <c r="N6202" t="s">
        <v>35</v>
      </c>
      <c r="O6202">
        <v>0</v>
      </c>
      <c r="P6202">
        <v>20201103</v>
      </c>
      <c r="Q6202" t="s">
        <v>36</v>
      </c>
      <c r="R6202" t="s">
        <v>36</v>
      </c>
      <c r="S6202">
        <v>1</v>
      </c>
      <c r="T6202">
        <v>20212</v>
      </c>
      <c r="U6202">
        <v>1</v>
      </c>
      <c r="V6202" t="s">
        <v>36</v>
      </c>
      <c r="W6202">
        <v>5280</v>
      </c>
      <c r="X6202">
        <v>15267461</v>
      </c>
      <c r="Y6202" t="str">
        <f t="shared" si="96"/>
        <v>1. &lt;= 1 Year</v>
      </c>
      <c r="Z6202" t="str">
        <f t="shared" si="96"/>
        <v>1. &lt;= 1 Year</v>
      </c>
    </row>
    <row r="6203" spans="1:26" x14ac:dyDescent="0.25">
      <c r="A6203">
        <v>164105895</v>
      </c>
      <c r="B6203" t="s">
        <v>6427</v>
      </c>
      <c r="C6203" t="s">
        <v>2308</v>
      </c>
      <c r="D6203" t="s">
        <v>127</v>
      </c>
      <c r="E6203">
        <v>21</v>
      </c>
      <c r="F6203" t="s">
        <v>6</v>
      </c>
      <c r="G6203" t="s">
        <v>3918</v>
      </c>
      <c r="H6203" t="s">
        <v>30</v>
      </c>
      <c r="I6203" t="s">
        <v>27</v>
      </c>
      <c r="J6203">
        <v>311</v>
      </c>
      <c r="K6203">
        <v>297</v>
      </c>
      <c r="L6203">
        <v>0</v>
      </c>
      <c r="M6203">
        <v>0</v>
      </c>
      <c r="N6203" t="s">
        <v>35</v>
      </c>
      <c r="O6203">
        <v>0</v>
      </c>
      <c r="P6203">
        <v>20210125</v>
      </c>
      <c r="Q6203" t="s">
        <v>36</v>
      </c>
      <c r="R6203" t="s">
        <v>35</v>
      </c>
      <c r="S6203">
        <v>0</v>
      </c>
      <c r="T6203">
        <v>0</v>
      </c>
      <c r="U6203">
        <v>0</v>
      </c>
      <c r="V6203" t="s">
        <v>35</v>
      </c>
      <c r="W6203">
        <v>0</v>
      </c>
      <c r="X6203">
        <v>8283702</v>
      </c>
      <c r="Y6203" t="str">
        <f t="shared" si="96"/>
        <v>1. &lt;= 1 Year</v>
      </c>
      <c r="Z6203" t="str">
        <f t="shared" si="96"/>
        <v>1. &lt;= 1 Year</v>
      </c>
    </row>
    <row r="6204" spans="1:26" x14ac:dyDescent="0.25">
      <c r="A6204">
        <v>164121426</v>
      </c>
      <c r="B6204" t="s">
        <v>2527</v>
      </c>
      <c r="C6204" t="s">
        <v>7022</v>
      </c>
      <c r="D6204" t="s">
        <v>79</v>
      </c>
      <c r="E6204">
        <v>21</v>
      </c>
      <c r="F6204" t="s">
        <v>6</v>
      </c>
      <c r="G6204" t="s">
        <v>3580</v>
      </c>
      <c r="H6204" t="s">
        <v>30</v>
      </c>
      <c r="I6204" t="s">
        <v>27</v>
      </c>
      <c r="J6204">
        <v>293</v>
      </c>
      <c r="K6204">
        <v>242</v>
      </c>
      <c r="L6204">
        <v>20211</v>
      </c>
      <c r="M6204">
        <v>1</v>
      </c>
      <c r="N6204" t="s">
        <v>36</v>
      </c>
      <c r="O6204">
        <v>5243</v>
      </c>
      <c r="P6204" t="s">
        <v>30</v>
      </c>
      <c r="Q6204" t="s">
        <v>35</v>
      </c>
      <c r="R6204" t="s">
        <v>35</v>
      </c>
      <c r="S6204">
        <v>0</v>
      </c>
      <c r="T6204">
        <v>20212</v>
      </c>
      <c r="U6204">
        <v>1</v>
      </c>
      <c r="V6204" t="s">
        <v>36</v>
      </c>
      <c r="W6204">
        <v>5982.24</v>
      </c>
      <c r="X6204">
        <v>11558295</v>
      </c>
      <c r="Y6204" t="str">
        <f t="shared" si="96"/>
        <v>1. &lt;= 1 Year</v>
      </c>
      <c r="Z6204" t="str">
        <f t="shared" si="96"/>
        <v>1. &lt;= 1 Year</v>
      </c>
    </row>
    <row r="6205" spans="1:26" x14ac:dyDescent="0.25">
      <c r="A6205">
        <v>163880736</v>
      </c>
      <c r="B6205" t="s">
        <v>2527</v>
      </c>
      <c r="C6205" t="s">
        <v>3530</v>
      </c>
      <c r="D6205" t="s">
        <v>122</v>
      </c>
      <c r="E6205">
        <v>21</v>
      </c>
      <c r="F6205" t="s">
        <v>6</v>
      </c>
      <c r="G6205" t="s">
        <v>2472</v>
      </c>
      <c r="H6205" t="s">
        <v>30</v>
      </c>
      <c r="I6205" t="s">
        <v>27</v>
      </c>
      <c r="J6205">
        <v>448</v>
      </c>
      <c r="K6205">
        <v>437</v>
      </c>
      <c r="L6205">
        <v>20211</v>
      </c>
      <c r="M6205">
        <v>1</v>
      </c>
      <c r="N6205" t="s">
        <v>36</v>
      </c>
      <c r="O6205">
        <v>6675</v>
      </c>
      <c r="P6205" t="s">
        <v>30</v>
      </c>
      <c r="Q6205" t="s">
        <v>35</v>
      </c>
      <c r="R6205" t="s">
        <v>35</v>
      </c>
      <c r="S6205">
        <v>0</v>
      </c>
      <c r="T6205">
        <v>20212</v>
      </c>
      <c r="U6205">
        <v>1</v>
      </c>
      <c r="V6205" t="s">
        <v>36</v>
      </c>
      <c r="W6205">
        <v>6675.31</v>
      </c>
      <c r="X6205">
        <v>15426766</v>
      </c>
      <c r="Y6205" t="str">
        <f t="shared" si="96"/>
        <v>2.  1-1.5 Years</v>
      </c>
      <c r="Z6205" t="str">
        <f t="shared" si="96"/>
        <v>2.  1-1.5 Years</v>
      </c>
    </row>
    <row r="6206" spans="1:26" x14ac:dyDescent="0.25">
      <c r="A6206">
        <v>164346449</v>
      </c>
      <c r="B6206" t="s">
        <v>1023</v>
      </c>
      <c r="C6206" t="s">
        <v>1270</v>
      </c>
      <c r="D6206" t="s">
        <v>111</v>
      </c>
      <c r="E6206">
        <v>21</v>
      </c>
      <c r="F6206" t="s">
        <v>6</v>
      </c>
      <c r="G6206" t="s">
        <v>7007</v>
      </c>
      <c r="H6206" t="s">
        <v>30</v>
      </c>
      <c r="I6206" t="s">
        <v>27</v>
      </c>
      <c r="J6206">
        <v>48</v>
      </c>
      <c r="K6206">
        <v>45</v>
      </c>
      <c r="L6206">
        <v>20211</v>
      </c>
      <c r="M6206">
        <v>1</v>
      </c>
      <c r="N6206" t="s">
        <v>36</v>
      </c>
      <c r="O6206">
        <v>16697</v>
      </c>
      <c r="P6206">
        <v>20210607</v>
      </c>
      <c r="Q6206" t="s">
        <v>36</v>
      </c>
      <c r="R6206" t="s">
        <v>36</v>
      </c>
      <c r="S6206">
        <v>1</v>
      </c>
      <c r="T6206">
        <v>20212</v>
      </c>
      <c r="U6206">
        <v>1</v>
      </c>
      <c r="V6206" t="s">
        <v>36</v>
      </c>
      <c r="W6206">
        <v>1113.56</v>
      </c>
      <c r="X6206">
        <v>15996822</v>
      </c>
      <c r="Y6206" t="str">
        <f t="shared" si="96"/>
        <v>1. &lt;= 1 Year</v>
      </c>
      <c r="Z6206" t="str">
        <f t="shared" si="96"/>
        <v>1. &lt;= 1 Year</v>
      </c>
    </row>
    <row r="6207" spans="1:26" x14ac:dyDescent="0.25">
      <c r="A6207">
        <v>163360106</v>
      </c>
      <c r="B6207" t="s">
        <v>4724</v>
      </c>
      <c r="C6207" t="s">
        <v>4725</v>
      </c>
      <c r="D6207" t="s">
        <v>122</v>
      </c>
      <c r="E6207">
        <v>21</v>
      </c>
      <c r="F6207" t="s">
        <v>6</v>
      </c>
      <c r="G6207" t="s">
        <v>3580</v>
      </c>
      <c r="H6207" t="s">
        <v>30</v>
      </c>
      <c r="I6207" t="s">
        <v>27</v>
      </c>
      <c r="J6207">
        <v>598</v>
      </c>
      <c r="K6207">
        <v>595</v>
      </c>
      <c r="L6207">
        <v>0</v>
      </c>
      <c r="M6207">
        <v>0</v>
      </c>
      <c r="N6207" t="s">
        <v>35</v>
      </c>
      <c r="O6207">
        <v>0</v>
      </c>
      <c r="P6207" t="s">
        <v>30</v>
      </c>
      <c r="Q6207" t="s">
        <v>35</v>
      </c>
      <c r="R6207" t="s">
        <v>36</v>
      </c>
      <c r="S6207">
        <v>1</v>
      </c>
      <c r="T6207">
        <v>0</v>
      </c>
      <c r="U6207">
        <v>0</v>
      </c>
      <c r="V6207" t="s">
        <v>35</v>
      </c>
      <c r="W6207">
        <v>0</v>
      </c>
      <c r="X6207">
        <v>15367006</v>
      </c>
      <c r="Y6207" t="str">
        <f t="shared" si="96"/>
        <v>3.  1.5 to 2 Year</v>
      </c>
      <c r="Z6207" t="str">
        <f t="shared" si="96"/>
        <v>3.  1.5 to 2 Year</v>
      </c>
    </row>
    <row r="6208" spans="1:26" x14ac:dyDescent="0.25">
      <c r="A6208">
        <v>163122382</v>
      </c>
      <c r="B6208" t="s">
        <v>2528</v>
      </c>
      <c r="C6208" t="s">
        <v>4092</v>
      </c>
      <c r="D6208" t="s">
        <v>122</v>
      </c>
      <c r="E6208">
        <v>21</v>
      </c>
      <c r="F6208" t="s">
        <v>6</v>
      </c>
      <c r="G6208" t="s">
        <v>2472</v>
      </c>
      <c r="H6208" t="s">
        <v>30</v>
      </c>
      <c r="I6208" t="s">
        <v>27</v>
      </c>
      <c r="J6208">
        <v>808</v>
      </c>
      <c r="K6208">
        <v>767</v>
      </c>
      <c r="L6208">
        <v>0</v>
      </c>
      <c r="M6208">
        <v>0</v>
      </c>
      <c r="N6208" t="s">
        <v>35</v>
      </c>
      <c r="O6208">
        <v>0</v>
      </c>
      <c r="P6208">
        <v>20191230</v>
      </c>
      <c r="Q6208" t="s">
        <v>36</v>
      </c>
      <c r="R6208" t="s">
        <v>35</v>
      </c>
      <c r="S6208">
        <v>0</v>
      </c>
      <c r="T6208">
        <v>0</v>
      </c>
      <c r="U6208">
        <v>0</v>
      </c>
      <c r="V6208" t="s">
        <v>35</v>
      </c>
      <c r="W6208">
        <v>0</v>
      </c>
      <c r="X6208">
        <v>9962900</v>
      </c>
      <c r="Y6208" t="str">
        <f t="shared" si="96"/>
        <v>4. 2-3 Year</v>
      </c>
      <c r="Z6208" t="str">
        <f t="shared" si="96"/>
        <v>4. 2-3 Year</v>
      </c>
    </row>
    <row r="6209" spans="1:26" x14ac:dyDescent="0.25">
      <c r="A6209">
        <v>164348577</v>
      </c>
      <c r="B6209" t="s">
        <v>1828</v>
      </c>
      <c r="C6209" t="s">
        <v>10434</v>
      </c>
      <c r="D6209" t="s">
        <v>111</v>
      </c>
      <c r="E6209">
        <v>21</v>
      </c>
      <c r="F6209" t="s">
        <v>38</v>
      </c>
      <c r="G6209" t="s">
        <v>7007</v>
      </c>
      <c r="H6209" t="s">
        <v>30</v>
      </c>
      <c r="I6209" t="s">
        <v>27</v>
      </c>
      <c r="J6209">
        <v>45</v>
      </c>
      <c r="K6209">
        <v>31</v>
      </c>
      <c r="L6209">
        <v>0</v>
      </c>
      <c r="M6209">
        <v>0</v>
      </c>
      <c r="N6209" t="s">
        <v>35</v>
      </c>
      <c r="O6209">
        <v>0</v>
      </c>
      <c r="P6209">
        <v>20191020</v>
      </c>
      <c r="Q6209" t="s">
        <v>36</v>
      </c>
      <c r="R6209" t="s">
        <v>36</v>
      </c>
      <c r="S6209">
        <v>1</v>
      </c>
      <c r="T6209">
        <v>0</v>
      </c>
      <c r="U6209">
        <v>0</v>
      </c>
      <c r="V6209" t="s">
        <v>35</v>
      </c>
      <c r="W6209">
        <v>0</v>
      </c>
      <c r="X6209">
        <v>13851867</v>
      </c>
      <c r="Y6209" t="str">
        <f t="shared" ref="Y6209:Z6272" si="97">IF(J6209&lt;=364,"1. &lt;= 1 Year",IF(J6209&lt;=546,"2.  1-1.5 Years",IF(J6209&lt;=729,"3.  1.5 to 2 Year",IF(J6209&lt;=1459,"4. 2-3 Year",IF(J6209&lt;=1824,"5. 3-4 Year",IF(J6209&lt;=2189,"6. 4-5 Year",IF(J6209&gt;=2190,"7. &gt;= 6 Year","N/A")))))))</f>
        <v>1. &lt;= 1 Year</v>
      </c>
      <c r="Z6209" t="str">
        <f t="shared" si="97"/>
        <v>1. &lt;= 1 Year</v>
      </c>
    </row>
    <row r="6210" spans="1:26" x14ac:dyDescent="0.25">
      <c r="A6210">
        <v>163759304</v>
      </c>
      <c r="B6210" t="s">
        <v>5218</v>
      </c>
      <c r="C6210" t="s">
        <v>687</v>
      </c>
      <c r="D6210" t="s">
        <v>122</v>
      </c>
      <c r="E6210">
        <v>21</v>
      </c>
      <c r="F6210" t="s">
        <v>5</v>
      </c>
      <c r="G6210" t="s">
        <v>8867</v>
      </c>
      <c r="H6210" t="s">
        <v>30</v>
      </c>
      <c r="I6210" t="s">
        <v>27</v>
      </c>
      <c r="J6210">
        <v>493</v>
      </c>
      <c r="K6210">
        <v>490</v>
      </c>
      <c r="L6210">
        <v>0</v>
      </c>
      <c r="M6210">
        <v>0</v>
      </c>
      <c r="N6210" t="s">
        <v>35</v>
      </c>
      <c r="O6210">
        <v>0</v>
      </c>
      <c r="P6210" t="s">
        <v>30</v>
      </c>
      <c r="Q6210" t="s">
        <v>35</v>
      </c>
      <c r="R6210" t="s">
        <v>36</v>
      </c>
      <c r="S6210">
        <v>1</v>
      </c>
      <c r="T6210">
        <v>0</v>
      </c>
      <c r="U6210">
        <v>0</v>
      </c>
      <c r="V6210" t="s">
        <v>35</v>
      </c>
      <c r="W6210">
        <v>0</v>
      </c>
      <c r="X6210">
        <v>8291603</v>
      </c>
      <c r="Y6210" t="str">
        <f t="shared" si="97"/>
        <v>2.  1-1.5 Years</v>
      </c>
      <c r="Z6210" t="str">
        <f t="shared" si="97"/>
        <v>2.  1-1.5 Years</v>
      </c>
    </row>
    <row r="6211" spans="1:26" x14ac:dyDescent="0.25">
      <c r="A6211">
        <v>164224444</v>
      </c>
      <c r="B6211" t="s">
        <v>6043</v>
      </c>
      <c r="C6211" t="s">
        <v>7808</v>
      </c>
      <c r="D6211" t="s">
        <v>121</v>
      </c>
      <c r="E6211">
        <v>21</v>
      </c>
      <c r="F6211" t="s">
        <v>6</v>
      </c>
      <c r="G6211" t="s">
        <v>2472</v>
      </c>
      <c r="H6211" t="s">
        <v>30</v>
      </c>
      <c r="I6211" t="s">
        <v>27</v>
      </c>
      <c r="J6211">
        <v>191</v>
      </c>
      <c r="K6211">
        <v>178</v>
      </c>
      <c r="L6211">
        <v>20211</v>
      </c>
      <c r="M6211">
        <v>1</v>
      </c>
      <c r="N6211" t="s">
        <v>36</v>
      </c>
      <c r="O6211">
        <v>8371</v>
      </c>
      <c r="P6211">
        <v>20180312</v>
      </c>
      <c r="Q6211" t="s">
        <v>36</v>
      </c>
      <c r="R6211" t="s">
        <v>35</v>
      </c>
      <c r="S6211">
        <v>0</v>
      </c>
      <c r="T6211">
        <v>0</v>
      </c>
      <c r="U6211">
        <v>0</v>
      </c>
      <c r="V6211" t="s">
        <v>35</v>
      </c>
      <c r="W6211">
        <v>0</v>
      </c>
      <c r="X6211">
        <v>15964294</v>
      </c>
      <c r="Y6211" t="str">
        <f t="shared" si="97"/>
        <v>1. &lt;= 1 Year</v>
      </c>
      <c r="Z6211" t="str">
        <f t="shared" si="97"/>
        <v>1. &lt;= 1 Year</v>
      </c>
    </row>
    <row r="6212" spans="1:26" x14ac:dyDescent="0.25">
      <c r="A6212">
        <v>162955336</v>
      </c>
      <c r="B6212" t="s">
        <v>2755</v>
      </c>
      <c r="C6212" t="s">
        <v>226</v>
      </c>
      <c r="D6212" t="s">
        <v>122</v>
      </c>
      <c r="E6212">
        <v>21</v>
      </c>
      <c r="F6212" t="s">
        <v>6</v>
      </c>
      <c r="G6212" t="s">
        <v>3580</v>
      </c>
      <c r="H6212" t="s">
        <v>30</v>
      </c>
      <c r="I6212" t="s">
        <v>27</v>
      </c>
      <c r="J6212">
        <v>939</v>
      </c>
      <c r="K6212">
        <v>843</v>
      </c>
      <c r="L6212">
        <v>20211</v>
      </c>
      <c r="M6212">
        <v>1</v>
      </c>
      <c r="N6212" t="s">
        <v>36</v>
      </c>
      <c r="O6212">
        <v>15588</v>
      </c>
      <c r="P6212">
        <v>20181029</v>
      </c>
      <c r="Q6212" t="s">
        <v>36</v>
      </c>
      <c r="R6212" t="s">
        <v>35</v>
      </c>
      <c r="S6212">
        <v>0</v>
      </c>
      <c r="T6212">
        <v>0</v>
      </c>
      <c r="U6212">
        <v>0</v>
      </c>
      <c r="V6212" t="s">
        <v>35</v>
      </c>
      <c r="W6212">
        <v>0</v>
      </c>
      <c r="X6212">
        <v>8297096</v>
      </c>
      <c r="Y6212" t="str">
        <f t="shared" si="97"/>
        <v>4. 2-3 Year</v>
      </c>
      <c r="Z6212" t="str">
        <f t="shared" si="97"/>
        <v>4. 2-3 Year</v>
      </c>
    </row>
    <row r="6213" spans="1:26" x14ac:dyDescent="0.25">
      <c r="A6213">
        <v>163379690</v>
      </c>
      <c r="B6213" t="s">
        <v>1213</v>
      </c>
      <c r="C6213" t="s">
        <v>708</v>
      </c>
      <c r="D6213" t="s">
        <v>127</v>
      </c>
      <c r="E6213">
        <v>21</v>
      </c>
      <c r="F6213" t="s">
        <v>6</v>
      </c>
      <c r="G6213" t="s">
        <v>3918</v>
      </c>
      <c r="H6213" t="s">
        <v>30</v>
      </c>
      <c r="I6213" t="s">
        <v>27</v>
      </c>
      <c r="J6213">
        <v>582</v>
      </c>
      <c r="K6213">
        <v>542</v>
      </c>
      <c r="L6213">
        <v>20211</v>
      </c>
      <c r="M6213">
        <v>1</v>
      </c>
      <c r="N6213" t="s">
        <v>36</v>
      </c>
      <c r="O6213">
        <v>2069</v>
      </c>
      <c r="P6213">
        <v>20210118</v>
      </c>
      <c r="Q6213" t="s">
        <v>36</v>
      </c>
      <c r="R6213" t="s">
        <v>36</v>
      </c>
      <c r="S6213">
        <v>1</v>
      </c>
      <c r="T6213">
        <v>20212</v>
      </c>
      <c r="U6213">
        <v>1</v>
      </c>
      <c r="V6213" t="s">
        <v>36</v>
      </c>
      <c r="W6213">
        <v>1755.76</v>
      </c>
      <c r="X6213">
        <v>14911151</v>
      </c>
      <c r="Y6213" t="str">
        <f t="shared" si="97"/>
        <v>3.  1.5 to 2 Year</v>
      </c>
      <c r="Z6213" t="str">
        <f t="shared" si="97"/>
        <v>2.  1-1.5 Years</v>
      </c>
    </row>
    <row r="6214" spans="1:26" x14ac:dyDescent="0.25">
      <c r="A6214">
        <v>163904253</v>
      </c>
      <c r="B6214" t="s">
        <v>686</v>
      </c>
      <c r="C6214" t="s">
        <v>1267</v>
      </c>
      <c r="D6214" t="s">
        <v>127</v>
      </c>
      <c r="E6214">
        <v>21</v>
      </c>
      <c r="F6214" t="s">
        <v>38</v>
      </c>
      <c r="G6214" t="s">
        <v>8866</v>
      </c>
      <c r="H6214" t="s">
        <v>30</v>
      </c>
      <c r="I6214" t="s">
        <v>27</v>
      </c>
      <c r="J6214">
        <v>444</v>
      </c>
      <c r="K6214">
        <v>272</v>
      </c>
      <c r="L6214">
        <v>20211</v>
      </c>
      <c r="M6214">
        <v>1</v>
      </c>
      <c r="N6214" t="s">
        <v>36</v>
      </c>
      <c r="O6214">
        <v>3546</v>
      </c>
      <c r="P6214">
        <v>20190115</v>
      </c>
      <c r="Q6214" t="s">
        <v>36</v>
      </c>
      <c r="R6214" t="s">
        <v>35</v>
      </c>
      <c r="S6214">
        <v>0</v>
      </c>
      <c r="T6214">
        <v>20212</v>
      </c>
      <c r="U6214">
        <v>1</v>
      </c>
      <c r="V6214" t="s">
        <v>36</v>
      </c>
      <c r="W6214">
        <v>3704.92</v>
      </c>
      <c r="X6214">
        <v>13521988</v>
      </c>
      <c r="Y6214" t="str">
        <f t="shared" si="97"/>
        <v>2.  1-1.5 Years</v>
      </c>
      <c r="Z6214" t="str">
        <f t="shared" si="97"/>
        <v>1. &lt;= 1 Year</v>
      </c>
    </row>
    <row r="6215" spans="1:26" x14ac:dyDescent="0.25">
      <c r="A6215">
        <v>163437579</v>
      </c>
      <c r="B6215" t="s">
        <v>2757</v>
      </c>
      <c r="C6215" t="s">
        <v>213</v>
      </c>
      <c r="D6215" t="s">
        <v>122</v>
      </c>
      <c r="E6215">
        <v>21</v>
      </c>
      <c r="F6215" t="s">
        <v>6</v>
      </c>
      <c r="G6215" t="s">
        <v>2472</v>
      </c>
      <c r="H6215" t="s">
        <v>30</v>
      </c>
      <c r="I6215" t="s">
        <v>27</v>
      </c>
      <c r="J6215">
        <v>533</v>
      </c>
      <c r="K6215">
        <v>514</v>
      </c>
      <c r="L6215">
        <v>20211</v>
      </c>
      <c r="M6215">
        <v>1</v>
      </c>
      <c r="N6215" t="s">
        <v>36</v>
      </c>
      <c r="O6215">
        <v>2554</v>
      </c>
      <c r="P6215">
        <v>20200715</v>
      </c>
      <c r="Q6215" t="s">
        <v>36</v>
      </c>
      <c r="R6215" t="s">
        <v>36</v>
      </c>
      <c r="S6215">
        <v>1</v>
      </c>
      <c r="T6215">
        <v>20212</v>
      </c>
      <c r="U6215">
        <v>1</v>
      </c>
      <c r="V6215" t="s">
        <v>36</v>
      </c>
      <c r="W6215">
        <v>3347.54</v>
      </c>
      <c r="X6215">
        <v>15423685</v>
      </c>
      <c r="Y6215" t="str">
        <f t="shared" si="97"/>
        <v>2.  1-1.5 Years</v>
      </c>
      <c r="Z6215" t="str">
        <f t="shared" si="97"/>
        <v>2.  1-1.5 Years</v>
      </c>
    </row>
    <row r="6216" spans="1:26" x14ac:dyDescent="0.25">
      <c r="A6216">
        <v>163315837</v>
      </c>
      <c r="B6216" t="s">
        <v>1028</v>
      </c>
      <c r="C6216" t="s">
        <v>248</v>
      </c>
      <c r="D6216" t="s">
        <v>130</v>
      </c>
      <c r="E6216">
        <v>21</v>
      </c>
      <c r="F6216" t="s">
        <v>6</v>
      </c>
      <c r="G6216" t="s">
        <v>3580</v>
      </c>
      <c r="H6216" t="s">
        <v>30</v>
      </c>
      <c r="I6216" t="s">
        <v>27</v>
      </c>
      <c r="J6216">
        <v>647</v>
      </c>
      <c r="K6216">
        <v>605</v>
      </c>
      <c r="L6216">
        <v>0</v>
      </c>
      <c r="M6216">
        <v>0</v>
      </c>
      <c r="N6216" t="s">
        <v>35</v>
      </c>
      <c r="O6216">
        <v>0</v>
      </c>
      <c r="P6216" t="s">
        <v>30</v>
      </c>
      <c r="Q6216" t="s">
        <v>35</v>
      </c>
      <c r="R6216" t="s">
        <v>36</v>
      </c>
      <c r="S6216">
        <v>1</v>
      </c>
      <c r="T6216">
        <v>0</v>
      </c>
      <c r="U6216">
        <v>0</v>
      </c>
      <c r="V6216" t="s">
        <v>35</v>
      </c>
      <c r="W6216">
        <v>0</v>
      </c>
      <c r="X6216">
        <v>8608545</v>
      </c>
      <c r="Y6216" t="str">
        <f t="shared" si="97"/>
        <v>3.  1.5 to 2 Year</v>
      </c>
      <c r="Z6216" t="str">
        <f t="shared" si="97"/>
        <v>3.  1.5 to 2 Year</v>
      </c>
    </row>
    <row r="6217" spans="1:26" x14ac:dyDescent="0.25">
      <c r="A6217">
        <v>163128279</v>
      </c>
      <c r="B6217" t="s">
        <v>2762</v>
      </c>
      <c r="C6217" t="s">
        <v>354</v>
      </c>
      <c r="D6217" t="s">
        <v>122</v>
      </c>
      <c r="E6217">
        <v>21</v>
      </c>
      <c r="F6217" t="s">
        <v>5</v>
      </c>
      <c r="G6217" t="s">
        <v>8867</v>
      </c>
      <c r="H6217" t="s">
        <v>30</v>
      </c>
      <c r="I6217" t="s">
        <v>27</v>
      </c>
      <c r="J6217">
        <v>805</v>
      </c>
      <c r="K6217">
        <v>773</v>
      </c>
      <c r="L6217">
        <v>0</v>
      </c>
      <c r="M6217">
        <v>0</v>
      </c>
      <c r="N6217" t="s">
        <v>35</v>
      </c>
      <c r="O6217">
        <v>0</v>
      </c>
      <c r="P6217" t="s">
        <v>30</v>
      </c>
      <c r="Q6217" t="s">
        <v>35</v>
      </c>
      <c r="R6217" t="s">
        <v>36</v>
      </c>
      <c r="S6217">
        <v>1</v>
      </c>
      <c r="T6217">
        <v>0</v>
      </c>
      <c r="U6217">
        <v>0</v>
      </c>
      <c r="V6217" t="s">
        <v>35</v>
      </c>
      <c r="W6217">
        <v>0</v>
      </c>
      <c r="X6217">
        <v>15272830</v>
      </c>
      <c r="Y6217" t="str">
        <f t="shared" si="97"/>
        <v>4. 2-3 Year</v>
      </c>
      <c r="Z6217" t="str">
        <f t="shared" si="97"/>
        <v>4. 2-3 Year</v>
      </c>
    </row>
    <row r="6218" spans="1:26" x14ac:dyDescent="0.25">
      <c r="A6218">
        <v>164062712</v>
      </c>
      <c r="B6218" t="s">
        <v>2477</v>
      </c>
      <c r="C6218" t="s">
        <v>6665</v>
      </c>
      <c r="D6218" t="s">
        <v>127</v>
      </c>
      <c r="E6218">
        <v>21</v>
      </c>
      <c r="F6218" t="s">
        <v>38</v>
      </c>
      <c r="G6218" t="s">
        <v>8866</v>
      </c>
      <c r="H6218" t="s">
        <v>30</v>
      </c>
      <c r="I6218" t="s">
        <v>27</v>
      </c>
      <c r="J6218">
        <v>380</v>
      </c>
      <c r="K6218">
        <v>380</v>
      </c>
      <c r="L6218">
        <v>0</v>
      </c>
      <c r="M6218">
        <v>0</v>
      </c>
      <c r="N6218" t="s">
        <v>35</v>
      </c>
      <c r="O6218">
        <v>0</v>
      </c>
      <c r="P6218">
        <v>20210702</v>
      </c>
      <c r="Q6218" t="s">
        <v>36</v>
      </c>
      <c r="R6218" t="s">
        <v>36</v>
      </c>
      <c r="S6218">
        <v>1</v>
      </c>
      <c r="T6218">
        <v>0</v>
      </c>
      <c r="U6218">
        <v>0</v>
      </c>
      <c r="V6218" t="s">
        <v>35</v>
      </c>
      <c r="W6218">
        <v>0</v>
      </c>
      <c r="X6218">
        <v>8326733</v>
      </c>
      <c r="Y6218" t="str">
        <f t="shared" si="97"/>
        <v>2.  1-1.5 Years</v>
      </c>
      <c r="Z6218" t="str">
        <f t="shared" si="97"/>
        <v>2.  1-1.5 Years</v>
      </c>
    </row>
    <row r="6219" spans="1:26" x14ac:dyDescent="0.25">
      <c r="A6219">
        <v>164068073</v>
      </c>
      <c r="B6219" t="s">
        <v>7809</v>
      </c>
      <c r="C6219" t="s">
        <v>911</v>
      </c>
      <c r="D6219" t="s">
        <v>127</v>
      </c>
      <c r="E6219">
        <v>21</v>
      </c>
      <c r="F6219" t="s">
        <v>38</v>
      </c>
      <c r="G6219" t="s">
        <v>8866</v>
      </c>
      <c r="H6219" t="s">
        <v>30</v>
      </c>
      <c r="I6219" t="s">
        <v>27</v>
      </c>
      <c r="J6219">
        <v>372</v>
      </c>
      <c r="K6219">
        <v>372</v>
      </c>
      <c r="L6219">
        <v>20211</v>
      </c>
      <c r="M6219">
        <v>1</v>
      </c>
      <c r="N6219" t="s">
        <v>36</v>
      </c>
      <c r="O6219">
        <v>3888</v>
      </c>
      <c r="P6219" t="s">
        <v>30</v>
      </c>
      <c r="Q6219" t="s">
        <v>35</v>
      </c>
      <c r="R6219" t="s">
        <v>36</v>
      </c>
      <c r="S6219">
        <v>1</v>
      </c>
      <c r="T6219">
        <v>0</v>
      </c>
      <c r="U6219">
        <v>0</v>
      </c>
      <c r="V6219" t="s">
        <v>35</v>
      </c>
      <c r="W6219">
        <v>0</v>
      </c>
      <c r="X6219">
        <v>14739289</v>
      </c>
      <c r="Y6219" t="str">
        <f t="shared" si="97"/>
        <v>2.  1-1.5 Years</v>
      </c>
      <c r="Z6219" t="str">
        <f t="shared" si="97"/>
        <v>2.  1-1.5 Years</v>
      </c>
    </row>
    <row r="6220" spans="1:26" x14ac:dyDescent="0.25">
      <c r="A6220">
        <v>163398908</v>
      </c>
      <c r="B6220" t="s">
        <v>2203</v>
      </c>
      <c r="C6220" t="s">
        <v>5094</v>
      </c>
      <c r="D6220" t="s">
        <v>82</v>
      </c>
      <c r="E6220">
        <v>21</v>
      </c>
      <c r="F6220" t="s">
        <v>5</v>
      </c>
      <c r="G6220" t="s">
        <v>2472</v>
      </c>
      <c r="H6220" t="s">
        <v>30</v>
      </c>
      <c r="I6220" t="s">
        <v>27</v>
      </c>
      <c r="J6220">
        <v>566</v>
      </c>
      <c r="K6220">
        <v>546</v>
      </c>
      <c r="L6220">
        <v>20211</v>
      </c>
      <c r="M6220">
        <v>1</v>
      </c>
      <c r="N6220" t="s">
        <v>36</v>
      </c>
      <c r="O6220">
        <v>7851</v>
      </c>
      <c r="P6220">
        <v>20200306</v>
      </c>
      <c r="Q6220" t="s">
        <v>36</v>
      </c>
      <c r="R6220" t="s">
        <v>36</v>
      </c>
      <c r="S6220">
        <v>1</v>
      </c>
      <c r="T6220">
        <v>20212</v>
      </c>
      <c r="U6220">
        <v>1</v>
      </c>
      <c r="V6220" t="s">
        <v>36</v>
      </c>
      <c r="W6220">
        <v>12251.42</v>
      </c>
      <c r="X6220">
        <v>10840019</v>
      </c>
      <c r="Y6220" t="str">
        <f t="shared" si="97"/>
        <v>3.  1.5 to 2 Year</v>
      </c>
      <c r="Z6220" t="str">
        <f t="shared" si="97"/>
        <v>2.  1-1.5 Years</v>
      </c>
    </row>
    <row r="6221" spans="1:26" x14ac:dyDescent="0.25">
      <c r="A6221">
        <v>164234248</v>
      </c>
      <c r="B6221" t="s">
        <v>7810</v>
      </c>
      <c r="C6221" t="s">
        <v>449</v>
      </c>
      <c r="D6221" t="s">
        <v>121</v>
      </c>
      <c r="E6221">
        <v>21</v>
      </c>
      <c r="F6221" t="s">
        <v>38</v>
      </c>
      <c r="G6221" t="s">
        <v>7007</v>
      </c>
      <c r="H6221" t="s">
        <v>30</v>
      </c>
      <c r="I6221" t="s">
        <v>27</v>
      </c>
      <c r="J6221">
        <v>178</v>
      </c>
      <c r="K6221">
        <v>164</v>
      </c>
      <c r="L6221">
        <v>0</v>
      </c>
      <c r="M6221">
        <v>0</v>
      </c>
      <c r="N6221" t="s">
        <v>35</v>
      </c>
      <c r="O6221">
        <v>0</v>
      </c>
      <c r="P6221">
        <v>20210524</v>
      </c>
      <c r="Q6221" t="s">
        <v>36</v>
      </c>
      <c r="R6221" t="s">
        <v>35</v>
      </c>
      <c r="S6221">
        <v>0</v>
      </c>
      <c r="T6221">
        <v>20212</v>
      </c>
      <c r="U6221">
        <v>1</v>
      </c>
      <c r="V6221" t="s">
        <v>36</v>
      </c>
      <c r="W6221">
        <v>969.21</v>
      </c>
      <c r="X6221">
        <v>15977625</v>
      </c>
      <c r="Y6221" t="str">
        <f t="shared" si="97"/>
        <v>1. &lt;= 1 Year</v>
      </c>
      <c r="Z6221" t="str">
        <f t="shared" si="97"/>
        <v>1. &lt;= 1 Year</v>
      </c>
    </row>
    <row r="6222" spans="1:26" x14ac:dyDescent="0.25">
      <c r="A6222">
        <v>164269911</v>
      </c>
      <c r="B6222" t="s">
        <v>1645</v>
      </c>
      <c r="C6222" t="s">
        <v>2042</v>
      </c>
      <c r="D6222" t="s">
        <v>122</v>
      </c>
      <c r="E6222">
        <v>21</v>
      </c>
      <c r="F6222" t="s">
        <v>38</v>
      </c>
      <c r="G6222" t="s">
        <v>3918</v>
      </c>
      <c r="H6222" t="s">
        <v>30</v>
      </c>
      <c r="I6222" t="s">
        <v>27</v>
      </c>
      <c r="J6222">
        <v>132</v>
      </c>
      <c r="K6222">
        <v>110</v>
      </c>
      <c r="L6222">
        <v>0</v>
      </c>
      <c r="M6222">
        <v>0</v>
      </c>
      <c r="N6222" t="s">
        <v>35</v>
      </c>
      <c r="O6222">
        <v>0</v>
      </c>
      <c r="P6222">
        <v>20191122</v>
      </c>
      <c r="Q6222" t="s">
        <v>36</v>
      </c>
      <c r="R6222" t="s">
        <v>36</v>
      </c>
      <c r="S6222">
        <v>1</v>
      </c>
      <c r="T6222">
        <v>0</v>
      </c>
      <c r="U6222">
        <v>0</v>
      </c>
      <c r="V6222" t="s">
        <v>35</v>
      </c>
      <c r="W6222">
        <v>0</v>
      </c>
      <c r="X6222">
        <v>9940231</v>
      </c>
      <c r="Y6222" t="str">
        <f t="shared" si="97"/>
        <v>1. &lt;= 1 Year</v>
      </c>
      <c r="Z6222" t="str">
        <f t="shared" si="97"/>
        <v>1. &lt;= 1 Year</v>
      </c>
    </row>
    <row r="6223" spans="1:26" x14ac:dyDescent="0.25">
      <c r="A6223">
        <v>164166105</v>
      </c>
      <c r="B6223" t="s">
        <v>7023</v>
      </c>
      <c r="C6223" t="s">
        <v>457</v>
      </c>
      <c r="D6223" t="s">
        <v>122</v>
      </c>
      <c r="E6223">
        <v>21</v>
      </c>
      <c r="F6223" t="s">
        <v>6</v>
      </c>
      <c r="G6223" t="s">
        <v>7007</v>
      </c>
      <c r="H6223" t="s">
        <v>30</v>
      </c>
      <c r="I6223" t="s">
        <v>27</v>
      </c>
      <c r="J6223">
        <v>237</v>
      </c>
      <c r="K6223">
        <v>225</v>
      </c>
      <c r="L6223">
        <v>0</v>
      </c>
      <c r="M6223">
        <v>0</v>
      </c>
      <c r="N6223" t="s">
        <v>35</v>
      </c>
      <c r="O6223">
        <v>0</v>
      </c>
      <c r="P6223" t="s">
        <v>30</v>
      </c>
      <c r="Q6223" t="s">
        <v>35</v>
      </c>
      <c r="R6223" t="s">
        <v>35</v>
      </c>
      <c r="S6223">
        <v>0</v>
      </c>
      <c r="T6223">
        <v>0</v>
      </c>
      <c r="U6223">
        <v>0</v>
      </c>
      <c r="V6223" t="s">
        <v>35</v>
      </c>
      <c r="W6223">
        <v>0</v>
      </c>
      <c r="X6223">
        <v>15967236</v>
      </c>
      <c r="Y6223" t="str">
        <f t="shared" si="97"/>
        <v>1. &lt;= 1 Year</v>
      </c>
      <c r="Z6223" t="str">
        <f t="shared" si="97"/>
        <v>1. &lt;= 1 Year</v>
      </c>
    </row>
    <row r="6224" spans="1:26" x14ac:dyDescent="0.25">
      <c r="A6224">
        <v>164383336</v>
      </c>
      <c r="B6224" t="s">
        <v>10435</v>
      </c>
      <c r="C6224" t="s">
        <v>6332</v>
      </c>
      <c r="D6224" t="s">
        <v>122</v>
      </c>
      <c r="E6224">
        <v>21</v>
      </c>
      <c r="F6224" t="s">
        <v>37</v>
      </c>
      <c r="G6224" t="s">
        <v>4392</v>
      </c>
      <c r="H6224" t="s">
        <v>30</v>
      </c>
      <c r="I6224" t="s">
        <v>27</v>
      </c>
      <c r="J6224">
        <v>17</v>
      </c>
      <c r="K6224">
        <v>17</v>
      </c>
      <c r="L6224">
        <v>0</v>
      </c>
      <c r="M6224">
        <v>0</v>
      </c>
      <c r="N6224" t="s">
        <v>35</v>
      </c>
      <c r="O6224">
        <v>0</v>
      </c>
      <c r="P6224" t="s">
        <v>30</v>
      </c>
      <c r="Q6224" t="s">
        <v>35</v>
      </c>
      <c r="R6224" t="s">
        <v>35</v>
      </c>
      <c r="S6224">
        <v>0</v>
      </c>
      <c r="T6224">
        <v>0</v>
      </c>
      <c r="U6224">
        <v>0</v>
      </c>
      <c r="V6224" t="s">
        <v>35</v>
      </c>
      <c r="W6224">
        <v>0</v>
      </c>
      <c r="X6224">
        <v>16044551</v>
      </c>
      <c r="Y6224" t="str">
        <f t="shared" si="97"/>
        <v>1. &lt;= 1 Year</v>
      </c>
      <c r="Z6224" t="str">
        <f t="shared" si="97"/>
        <v>1. &lt;= 1 Year</v>
      </c>
    </row>
    <row r="6225" spans="1:26" x14ac:dyDescent="0.25">
      <c r="A6225">
        <v>163222207</v>
      </c>
      <c r="B6225" t="s">
        <v>4398</v>
      </c>
      <c r="C6225" t="s">
        <v>1098</v>
      </c>
      <c r="D6225" t="s">
        <v>122</v>
      </c>
      <c r="E6225">
        <v>21</v>
      </c>
      <c r="F6225" t="s">
        <v>6</v>
      </c>
      <c r="G6225" t="s">
        <v>2472</v>
      </c>
      <c r="H6225" t="s">
        <v>30</v>
      </c>
      <c r="I6225" t="s">
        <v>27</v>
      </c>
      <c r="J6225">
        <v>728</v>
      </c>
      <c r="K6225">
        <v>704</v>
      </c>
      <c r="L6225">
        <v>0</v>
      </c>
      <c r="M6225">
        <v>0</v>
      </c>
      <c r="N6225" t="s">
        <v>35</v>
      </c>
      <c r="O6225">
        <v>0</v>
      </c>
      <c r="P6225">
        <v>20190524</v>
      </c>
      <c r="Q6225" t="s">
        <v>36</v>
      </c>
      <c r="R6225" t="s">
        <v>36</v>
      </c>
      <c r="S6225">
        <v>1</v>
      </c>
      <c r="T6225">
        <v>0</v>
      </c>
      <c r="U6225">
        <v>0</v>
      </c>
      <c r="V6225" t="s">
        <v>35</v>
      </c>
      <c r="W6225">
        <v>0</v>
      </c>
      <c r="X6225">
        <v>12257238</v>
      </c>
      <c r="Y6225" t="str">
        <f t="shared" si="97"/>
        <v>3.  1.5 to 2 Year</v>
      </c>
      <c r="Z6225" t="str">
        <f t="shared" si="97"/>
        <v>3.  1.5 to 2 Year</v>
      </c>
    </row>
    <row r="6226" spans="1:26" x14ac:dyDescent="0.25">
      <c r="A6226">
        <v>164022218</v>
      </c>
      <c r="B6226" t="s">
        <v>5633</v>
      </c>
      <c r="C6226" t="s">
        <v>2295</v>
      </c>
      <c r="D6226" t="s">
        <v>122</v>
      </c>
      <c r="E6226">
        <v>21</v>
      </c>
      <c r="F6226" t="s">
        <v>38</v>
      </c>
      <c r="G6226" t="s">
        <v>8866</v>
      </c>
      <c r="H6226" t="s">
        <v>30</v>
      </c>
      <c r="I6226" t="s">
        <v>27</v>
      </c>
      <c r="J6226">
        <v>414</v>
      </c>
      <c r="K6226">
        <v>414</v>
      </c>
      <c r="L6226">
        <v>20211</v>
      </c>
      <c r="M6226">
        <v>1</v>
      </c>
      <c r="N6226" t="s">
        <v>36</v>
      </c>
      <c r="O6226">
        <v>7412</v>
      </c>
      <c r="P6226">
        <v>20190313</v>
      </c>
      <c r="Q6226" t="s">
        <v>36</v>
      </c>
      <c r="R6226" t="s">
        <v>36</v>
      </c>
      <c r="S6226">
        <v>1</v>
      </c>
      <c r="T6226">
        <v>0</v>
      </c>
      <c r="U6226">
        <v>0</v>
      </c>
      <c r="V6226" t="s">
        <v>35</v>
      </c>
      <c r="W6226">
        <v>0</v>
      </c>
      <c r="X6226">
        <v>15871011</v>
      </c>
      <c r="Y6226" t="str">
        <f t="shared" si="97"/>
        <v>2.  1-1.5 Years</v>
      </c>
      <c r="Z6226" t="str">
        <f t="shared" si="97"/>
        <v>2.  1-1.5 Years</v>
      </c>
    </row>
    <row r="6227" spans="1:26" x14ac:dyDescent="0.25">
      <c r="A6227">
        <v>164235962</v>
      </c>
      <c r="B6227" t="s">
        <v>1652</v>
      </c>
      <c r="C6227" t="s">
        <v>325</v>
      </c>
      <c r="D6227" t="s">
        <v>122</v>
      </c>
      <c r="E6227">
        <v>21</v>
      </c>
      <c r="F6227" t="s">
        <v>37</v>
      </c>
      <c r="G6227" t="s">
        <v>3472</v>
      </c>
      <c r="H6227" t="s">
        <v>30</v>
      </c>
      <c r="I6227" t="s">
        <v>27</v>
      </c>
      <c r="J6227">
        <v>178</v>
      </c>
      <c r="K6227">
        <v>7</v>
      </c>
      <c r="L6227">
        <v>0</v>
      </c>
      <c r="M6227">
        <v>0</v>
      </c>
      <c r="N6227" t="s">
        <v>35</v>
      </c>
      <c r="O6227">
        <v>0</v>
      </c>
      <c r="P6227" t="s">
        <v>30</v>
      </c>
      <c r="Q6227" t="s">
        <v>35</v>
      </c>
      <c r="R6227" t="s">
        <v>35</v>
      </c>
      <c r="S6227">
        <v>0</v>
      </c>
      <c r="T6227">
        <v>20212</v>
      </c>
      <c r="U6227">
        <v>1</v>
      </c>
      <c r="V6227" t="s">
        <v>36</v>
      </c>
      <c r="W6227">
        <v>4330</v>
      </c>
      <c r="X6227">
        <v>15993611</v>
      </c>
      <c r="Y6227" t="str">
        <f t="shared" si="97"/>
        <v>1. &lt;= 1 Year</v>
      </c>
      <c r="Z6227" t="str">
        <f t="shared" si="97"/>
        <v>1. &lt;= 1 Year</v>
      </c>
    </row>
    <row r="6228" spans="1:26" x14ac:dyDescent="0.25">
      <c r="A6228">
        <v>164223608</v>
      </c>
      <c r="B6228" t="s">
        <v>412</v>
      </c>
      <c r="C6228" t="s">
        <v>1568</v>
      </c>
      <c r="D6228" t="s">
        <v>108</v>
      </c>
      <c r="E6228">
        <v>21</v>
      </c>
      <c r="F6228" t="s">
        <v>38</v>
      </c>
      <c r="G6228" t="s">
        <v>3528</v>
      </c>
      <c r="H6228" t="s">
        <v>30</v>
      </c>
      <c r="I6228" t="s">
        <v>27</v>
      </c>
      <c r="J6228">
        <v>192</v>
      </c>
      <c r="K6228">
        <v>189</v>
      </c>
      <c r="L6228">
        <v>0</v>
      </c>
      <c r="M6228">
        <v>0</v>
      </c>
      <c r="N6228" t="s">
        <v>35</v>
      </c>
      <c r="O6228">
        <v>0</v>
      </c>
      <c r="P6228" t="s">
        <v>30</v>
      </c>
      <c r="Q6228" t="s">
        <v>35</v>
      </c>
      <c r="R6228" t="s">
        <v>36</v>
      </c>
      <c r="S6228">
        <v>1</v>
      </c>
      <c r="T6228">
        <v>0</v>
      </c>
      <c r="U6228">
        <v>0</v>
      </c>
      <c r="V6228" t="s">
        <v>35</v>
      </c>
      <c r="W6228">
        <v>0</v>
      </c>
      <c r="X6228">
        <v>15468881</v>
      </c>
      <c r="Y6228" t="str">
        <f t="shared" si="97"/>
        <v>1. &lt;= 1 Year</v>
      </c>
      <c r="Z6228" t="str">
        <f t="shared" si="97"/>
        <v>1. &lt;= 1 Year</v>
      </c>
    </row>
    <row r="6229" spans="1:26" x14ac:dyDescent="0.25">
      <c r="A6229">
        <v>164265413</v>
      </c>
      <c r="B6229" t="s">
        <v>1368</v>
      </c>
      <c r="C6229" t="s">
        <v>2551</v>
      </c>
      <c r="D6229" t="s">
        <v>122</v>
      </c>
      <c r="E6229">
        <v>21</v>
      </c>
      <c r="F6229" t="s">
        <v>38</v>
      </c>
      <c r="G6229" t="s">
        <v>3918</v>
      </c>
      <c r="H6229" t="s">
        <v>30</v>
      </c>
      <c r="I6229" t="s">
        <v>27</v>
      </c>
      <c r="J6229">
        <v>136</v>
      </c>
      <c r="K6229">
        <v>115</v>
      </c>
      <c r="L6229">
        <v>20211</v>
      </c>
      <c r="M6229">
        <v>1</v>
      </c>
      <c r="N6229" t="s">
        <v>36</v>
      </c>
      <c r="O6229">
        <v>1598</v>
      </c>
      <c r="P6229">
        <v>20200914</v>
      </c>
      <c r="Q6229" t="s">
        <v>36</v>
      </c>
      <c r="R6229" t="s">
        <v>35</v>
      </c>
      <c r="S6229">
        <v>0</v>
      </c>
      <c r="T6229">
        <v>0</v>
      </c>
      <c r="U6229">
        <v>0</v>
      </c>
      <c r="V6229" t="s">
        <v>35</v>
      </c>
      <c r="W6229">
        <v>0</v>
      </c>
      <c r="X6229">
        <v>13972141</v>
      </c>
      <c r="Y6229" t="str">
        <f t="shared" si="97"/>
        <v>1. &lt;= 1 Year</v>
      </c>
      <c r="Z6229" t="str">
        <f t="shared" si="97"/>
        <v>1. &lt;= 1 Year</v>
      </c>
    </row>
    <row r="6230" spans="1:26" x14ac:dyDescent="0.25">
      <c r="A6230">
        <v>163423800</v>
      </c>
      <c r="B6230" t="s">
        <v>231</v>
      </c>
      <c r="C6230" t="s">
        <v>1948</v>
      </c>
      <c r="D6230" t="s">
        <v>122</v>
      </c>
      <c r="E6230">
        <v>21</v>
      </c>
      <c r="F6230" t="s">
        <v>6</v>
      </c>
      <c r="G6230" t="s">
        <v>2472</v>
      </c>
      <c r="H6230" t="s">
        <v>30</v>
      </c>
      <c r="I6230" t="s">
        <v>27</v>
      </c>
      <c r="J6230">
        <v>504</v>
      </c>
      <c r="K6230">
        <v>487</v>
      </c>
      <c r="L6230">
        <v>0</v>
      </c>
      <c r="M6230">
        <v>0</v>
      </c>
      <c r="N6230" t="s">
        <v>35</v>
      </c>
      <c r="O6230">
        <v>0</v>
      </c>
      <c r="P6230">
        <v>20210616</v>
      </c>
      <c r="Q6230" t="s">
        <v>36</v>
      </c>
      <c r="R6230" t="s">
        <v>36</v>
      </c>
      <c r="S6230">
        <v>1</v>
      </c>
      <c r="T6230">
        <v>20212</v>
      </c>
      <c r="U6230">
        <v>1</v>
      </c>
      <c r="V6230" t="s">
        <v>36</v>
      </c>
      <c r="W6230">
        <v>736.76</v>
      </c>
      <c r="X6230">
        <v>14673406</v>
      </c>
      <c r="Y6230" t="str">
        <f t="shared" si="97"/>
        <v>2.  1-1.5 Years</v>
      </c>
      <c r="Z6230" t="str">
        <f t="shared" si="97"/>
        <v>2.  1-1.5 Years</v>
      </c>
    </row>
    <row r="6231" spans="1:26" x14ac:dyDescent="0.25">
      <c r="A6231">
        <v>164345335</v>
      </c>
      <c r="B6231" t="s">
        <v>231</v>
      </c>
      <c r="C6231" t="s">
        <v>2315</v>
      </c>
      <c r="D6231" t="s">
        <v>122</v>
      </c>
      <c r="E6231">
        <v>21</v>
      </c>
      <c r="F6231" t="s">
        <v>6</v>
      </c>
      <c r="G6231" t="s">
        <v>2471</v>
      </c>
      <c r="H6231" t="s">
        <v>30</v>
      </c>
      <c r="I6231" t="s">
        <v>27</v>
      </c>
      <c r="J6231">
        <v>49</v>
      </c>
      <c r="K6231">
        <v>45</v>
      </c>
      <c r="L6231">
        <v>20211</v>
      </c>
      <c r="M6231">
        <v>1</v>
      </c>
      <c r="N6231" t="s">
        <v>36</v>
      </c>
      <c r="O6231">
        <v>3581</v>
      </c>
      <c r="P6231">
        <v>20201101</v>
      </c>
      <c r="Q6231" t="s">
        <v>36</v>
      </c>
      <c r="R6231" t="s">
        <v>36</v>
      </c>
      <c r="S6231">
        <v>1</v>
      </c>
      <c r="T6231">
        <v>20212</v>
      </c>
      <c r="U6231">
        <v>1</v>
      </c>
      <c r="V6231" t="s">
        <v>36</v>
      </c>
      <c r="W6231">
        <v>2954.19</v>
      </c>
      <c r="X6231">
        <v>15615962</v>
      </c>
      <c r="Y6231" t="str">
        <f t="shared" si="97"/>
        <v>1. &lt;= 1 Year</v>
      </c>
      <c r="Z6231" t="str">
        <f t="shared" si="97"/>
        <v>1. &lt;= 1 Year</v>
      </c>
    </row>
    <row r="6232" spans="1:26" x14ac:dyDescent="0.25">
      <c r="A6232">
        <v>164257929</v>
      </c>
      <c r="B6232" t="s">
        <v>8260</v>
      </c>
      <c r="C6232" t="s">
        <v>2661</v>
      </c>
      <c r="D6232" t="s">
        <v>122</v>
      </c>
      <c r="E6232">
        <v>21</v>
      </c>
      <c r="F6232" t="s">
        <v>38</v>
      </c>
      <c r="G6232" t="s">
        <v>30</v>
      </c>
      <c r="H6232" t="s">
        <v>30</v>
      </c>
      <c r="I6232" t="s">
        <v>27</v>
      </c>
      <c r="J6232">
        <v>160</v>
      </c>
      <c r="K6232">
        <v>160</v>
      </c>
      <c r="L6232">
        <v>0</v>
      </c>
      <c r="M6232">
        <v>0</v>
      </c>
      <c r="N6232" t="s">
        <v>35</v>
      </c>
      <c r="O6232">
        <v>0</v>
      </c>
      <c r="P6232">
        <v>20201222</v>
      </c>
      <c r="Q6232" t="s">
        <v>36</v>
      </c>
      <c r="R6232" t="s">
        <v>35</v>
      </c>
      <c r="S6232">
        <v>0</v>
      </c>
      <c r="T6232">
        <v>20212</v>
      </c>
      <c r="U6232">
        <v>1</v>
      </c>
      <c r="V6232" t="s">
        <v>36</v>
      </c>
      <c r="W6232">
        <v>6877.5</v>
      </c>
      <c r="X6232">
        <v>16000801</v>
      </c>
      <c r="Y6232" t="str">
        <f t="shared" si="97"/>
        <v>1. &lt;= 1 Year</v>
      </c>
      <c r="Z6232" t="str">
        <f t="shared" si="97"/>
        <v>1. &lt;= 1 Year</v>
      </c>
    </row>
    <row r="6233" spans="1:26" x14ac:dyDescent="0.25">
      <c r="A6233">
        <v>164290770</v>
      </c>
      <c r="B6233" t="s">
        <v>8210</v>
      </c>
      <c r="C6233" t="s">
        <v>10436</v>
      </c>
      <c r="D6233" t="s">
        <v>120</v>
      </c>
      <c r="E6233">
        <v>21</v>
      </c>
      <c r="F6233" t="s">
        <v>38</v>
      </c>
      <c r="G6233" t="s">
        <v>8867</v>
      </c>
      <c r="H6233" t="s">
        <v>30</v>
      </c>
      <c r="I6233" t="s">
        <v>27</v>
      </c>
      <c r="J6233">
        <v>107</v>
      </c>
      <c r="K6233">
        <v>58</v>
      </c>
      <c r="L6233">
        <v>20211</v>
      </c>
      <c r="M6233">
        <v>1</v>
      </c>
      <c r="N6233" t="s">
        <v>36</v>
      </c>
      <c r="O6233">
        <v>2310</v>
      </c>
      <c r="P6233">
        <v>20200219</v>
      </c>
      <c r="Q6233" t="s">
        <v>36</v>
      </c>
      <c r="R6233" t="s">
        <v>36</v>
      </c>
      <c r="S6233">
        <v>1</v>
      </c>
      <c r="T6233">
        <v>0</v>
      </c>
      <c r="U6233">
        <v>0</v>
      </c>
      <c r="V6233" t="s">
        <v>35</v>
      </c>
      <c r="W6233">
        <v>0</v>
      </c>
      <c r="X6233">
        <v>11644841</v>
      </c>
      <c r="Y6233" t="str">
        <f t="shared" si="97"/>
        <v>1. &lt;= 1 Year</v>
      </c>
      <c r="Z6233" t="str">
        <f t="shared" si="97"/>
        <v>1. &lt;= 1 Year</v>
      </c>
    </row>
    <row r="6234" spans="1:26" x14ac:dyDescent="0.25">
      <c r="A6234">
        <v>164342081</v>
      </c>
      <c r="B6234" t="s">
        <v>10437</v>
      </c>
      <c r="C6234" t="s">
        <v>10438</v>
      </c>
      <c r="D6234" t="s">
        <v>127</v>
      </c>
      <c r="E6234">
        <v>21</v>
      </c>
      <c r="F6234" t="s">
        <v>37</v>
      </c>
      <c r="G6234" t="s">
        <v>8255</v>
      </c>
      <c r="H6234" t="s">
        <v>30</v>
      </c>
      <c r="I6234" t="s">
        <v>27</v>
      </c>
      <c r="J6234">
        <v>56</v>
      </c>
      <c r="K6234">
        <v>56</v>
      </c>
      <c r="L6234">
        <v>20211</v>
      </c>
      <c r="M6234">
        <v>1</v>
      </c>
      <c r="N6234" t="s">
        <v>36</v>
      </c>
      <c r="O6234">
        <v>1133</v>
      </c>
      <c r="P6234">
        <v>20210306</v>
      </c>
      <c r="Q6234" t="s">
        <v>36</v>
      </c>
      <c r="R6234" t="s">
        <v>35</v>
      </c>
      <c r="S6234">
        <v>0</v>
      </c>
      <c r="T6234">
        <v>20212</v>
      </c>
      <c r="U6234">
        <v>1</v>
      </c>
      <c r="V6234" t="s">
        <v>36</v>
      </c>
      <c r="W6234">
        <v>785.7</v>
      </c>
      <c r="X6234">
        <v>16042689</v>
      </c>
      <c r="Y6234" t="str">
        <f t="shared" si="97"/>
        <v>1. &lt;= 1 Year</v>
      </c>
      <c r="Z6234" t="str">
        <f t="shared" si="97"/>
        <v>1. &lt;= 1 Year</v>
      </c>
    </row>
    <row r="6235" spans="1:26" x14ac:dyDescent="0.25">
      <c r="A6235">
        <v>164281978</v>
      </c>
      <c r="B6235" t="s">
        <v>10439</v>
      </c>
      <c r="C6235" t="s">
        <v>10440</v>
      </c>
      <c r="D6235" t="s">
        <v>122</v>
      </c>
      <c r="E6235">
        <v>21</v>
      </c>
      <c r="F6235" t="s">
        <v>38</v>
      </c>
      <c r="G6235" t="s">
        <v>3918</v>
      </c>
      <c r="H6235" t="s">
        <v>30</v>
      </c>
      <c r="I6235" t="s">
        <v>27</v>
      </c>
      <c r="J6235">
        <v>118</v>
      </c>
      <c r="K6235">
        <v>37</v>
      </c>
      <c r="L6235">
        <v>0</v>
      </c>
      <c r="M6235">
        <v>0</v>
      </c>
      <c r="N6235" t="s">
        <v>35</v>
      </c>
      <c r="O6235">
        <v>0</v>
      </c>
      <c r="P6235">
        <v>20180820</v>
      </c>
      <c r="Q6235" t="s">
        <v>36</v>
      </c>
      <c r="R6235" t="s">
        <v>36</v>
      </c>
      <c r="S6235">
        <v>1</v>
      </c>
      <c r="T6235">
        <v>0</v>
      </c>
      <c r="U6235">
        <v>0</v>
      </c>
      <c r="V6235" t="s">
        <v>35</v>
      </c>
      <c r="W6235">
        <v>0</v>
      </c>
      <c r="X6235">
        <v>11845837</v>
      </c>
      <c r="Y6235" t="str">
        <f t="shared" si="97"/>
        <v>1. &lt;= 1 Year</v>
      </c>
      <c r="Z6235" t="str">
        <f t="shared" si="97"/>
        <v>1. &lt;= 1 Year</v>
      </c>
    </row>
    <row r="6236" spans="1:26" x14ac:dyDescent="0.25">
      <c r="A6236">
        <v>164049151</v>
      </c>
      <c r="B6236" t="s">
        <v>6228</v>
      </c>
      <c r="C6236" t="s">
        <v>8756</v>
      </c>
      <c r="D6236" t="s">
        <v>122</v>
      </c>
      <c r="E6236">
        <v>21</v>
      </c>
      <c r="F6236" t="s">
        <v>6</v>
      </c>
      <c r="G6236" t="s">
        <v>7007</v>
      </c>
      <c r="H6236" t="s">
        <v>30</v>
      </c>
      <c r="I6236" t="s">
        <v>27</v>
      </c>
      <c r="J6236">
        <v>365</v>
      </c>
      <c r="K6236">
        <v>353</v>
      </c>
      <c r="L6236">
        <v>20211</v>
      </c>
      <c r="M6236">
        <v>1</v>
      </c>
      <c r="N6236" t="s">
        <v>36</v>
      </c>
      <c r="O6236">
        <v>5767</v>
      </c>
      <c r="P6236">
        <v>20190926</v>
      </c>
      <c r="Q6236" t="s">
        <v>36</v>
      </c>
      <c r="R6236" t="s">
        <v>36</v>
      </c>
      <c r="S6236">
        <v>1</v>
      </c>
      <c r="T6236">
        <v>0</v>
      </c>
      <c r="U6236">
        <v>0</v>
      </c>
      <c r="V6236" t="s">
        <v>35</v>
      </c>
      <c r="W6236">
        <v>0</v>
      </c>
      <c r="X6236">
        <v>10785062</v>
      </c>
      <c r="Y6236" t="str">
        <f t="shared" si="97"/>
        <v>2.  1-1.5 Years</v>
      </c>
      <c r="Z6236" t="str">
        <f t="shared" si="97"/>
        <v>1. &lt;= 1 Year</v>
      </c>
    </row>
    <row r="6237" spans="1:26" x14ac:dyDescent="0.25">
      <c r="A6237">
        <v>164328619</v>
      </c>
      <c r="B6237" t="s">
        <v>10441</v>
      </c>
      <c r="C6237" t="s">
        <v>405</v>
      </c>
      <c r="D6237" t="s">
        <v>122</v>
      </c>
      <c r="E6237">
        <v>21</v>
      </c>
      <c r="F6237" t="s">
        <v>6</v>
      </c>
      <c r="G6237" t="s">
        <v>7803</v>
      </c>
      <c r="H6237" t="s">
        <v>30</v>
      </c>
      <c r="I6237" t="s">
        <v>27</v>
      </c>
      <c r="J6237">
        <v>66</v>
      </c>
      <c r="K6237">
        <v>64</v>
      </c>
      <c r="L6237">
        <v>0</v>
      </c>
      <c r="M6237">
        <v>0</v>
      </c>
      <c r="N6237" t="s">
        <v>35</v>
      </c>
      <c r="O6237">
        <v>0</v>
      </c>
      <c r="P6237">
        <v>20181226</v>
      </c>
      <c r="Q6237" t="s">
        <v>36</v>
      </c>
      <c r="R6237" t="s">
        <v>36</v>
      </c>
      <c r="S6237">
        <v>1</v>
      </c>
      <c r="T6237">
        <v>0</v>
      </c>
      <c r="U6237">
        <v>0</v>
      </c>
      <c r="V6237" t="s">
        <v>35</v>
      </c>
      <c r="W6237">
        <v>0</v>
      </c>
      <c r="X6237">
        <v>13806920</v>
      </c>
      <c r="Y6237" t="str">
        <f t="shared" si="97"/>
        <v>1. &lt;= 1 Year</v>
      </c>
      <c r="Z6237" t="str">
        <f t="shared" si="97"/>
        <v>1. &lt;= 1 Year</v>
      </c>
    </row>
    <row r="6238" spans="1:26" x14ac:dyDescent="0.25">
      <c r="A6238">
        <v>164343488</v>
      </c>
      <c r="B6238" t="s">
        <v>1039</v>
      </c>
      <c r="C6238" t="s">
        <v>10442</v>
      </c>
      <c r="D6238" t="s">
        <v>122</v>
      </c>
      <c r="E6238">
        <v>21</v>
      </c>
      <c r="F6238" t="s">
        <v>38</v>
      </c>
      <c r="G6238" t="s">
        <v>3528</v>
      </c>
      <c r="H6238" t="s">
        <v>30</v>
      </c>
      <c r="I6238" t="s">
        <v>27</v>
      </c>
      <c r="J6238">
        <v>51</v>
      </c>
      <c r="K6238">
        <v>42</v>
      </c>
      <c r="L6238">
        <v>0</v>
      </c>
      <c r="M6238">
        <v>0</v>
      </c>
      <c r="N6238" t="s">
        <v>35</v>
      </c>
      <c r="O6238">
        <v>0</v>
      </c>
      <c r="P6238">
        <v>20190928</v>
      </c>
      <c r="Q6238" t="s">
        <v>36</v>
      </c>
      <c r="R6238" t="s">
        <v>36</v>
      </c>
      <c r="S6238">
        <v>1</v>
      </c>
      <c r="T6238">
        <v>0</v>
      </c>
      <c r="U6238">
        <v>0</v>
      </c>
      <c r="V6238" t="s">
        <v>35</v>
      </c>
      <c r="W6238">
        <v>0</v>
      </c>
      <c r="X6238">
        <v>11606884</v>
      </c>
      <c r="Y6238" t="str">
        <f t="shared" si="97"/>
        <v>1. &lt;= 1 Year</v>
      </c>
      <c r="Z6238" t="str">
        <f t="shared" si="97"/>
        <v>1. &lt;= 1 Year</v>
      </c>
    </row>
    <row r="6239" spans="1:26" x14ac:dyDescent="0.25">
      <c r="A6239">
        <v>164148429</v>
      </c>
      <c r="B6239" t="s">
        <v>1041</v>
      </c>
      <c r="C6239" t="s">
        <v>7024</v>
      </c>
      <c r="D6239" t="s">
        <v>122</v>
      </c>
      <c r="E6239">
        <v>21</v>
      </c>
      <c r="F6239" t="s">
        <v>38</v>
      </c>
      <c r="G6239" t="s">
        <v>3580</v>
      </c>
      <c r="H6239" t="s">
        <v>30</v>
      </c>
      <c r="I6239" t="s">
        <v>27</v>
      </c>
      <c r="J6239">
        <v>260</v>
      </c>
      <c r="K6239">
        <v>230</v>
      </c>
      <c r="L6239">
        <v>0</v>
      </c>
      <c r="M6239">
        <v>0</v>
      </c>
      <c r="N6239" t="s">
        <v>35</v>
      </c>
      <c r="O6239">
        <v>0</v>
      </c>
      <c r="P6239">
        <v>20190211</v>
      </c>
      <c r="Q6239" t="s">
        <v>36</v>
      </c>
      <c r="R6239" t="s">
        <v>36</v>
      </c>
      <c r="S6239">
        <v>1</v>
      </c>
      <c r="T6239">
        <v>0</v>
      </c>
      <c r="U6239">
        <v>0</v>
      </c>
      <c r="V6239" t="s">
        <v>35</v>
      </c>
      <c r="W6239">
        <v>0</v>
      </c>
      <c r="X6239">
        <v>8383271</v>
      </c>
      <c r="Y6239" t="str">
        <f t="shared" si="97"/>
        <v>1. &lt;= 1 Year</v>
      </c>
      <c r="Z6239" t="str">
        <f t="shared" si="97"/>
        <v>1. &lt;= 1 Year</v>
      </c>
    </row>
    <row r="6240" spans="1:26" x14ac:dyDescent="0.25">
      <c r="A6240">
        <v>164305989</v>
      </c>
      <c r="B6240" t="s">
        <v>869</v>
      </c>
      <c r="C6240" t="s">
        <v>10443</v>
      </c>
      <c r="D6240" t="s">
        <v>127</v>
      </c>
      <c r="E6240">
        <v>21</v>
      </c>
      <c r="F6240" t="s">
        <v>37</v>
      </c>
      <c r="G6240" t="s">
        <v>8255</v>
      </c>
      <c r="H6240" t="s">
        <v>30</v>
      </c>
      <c r="I6240" t="s">
        <v>27</v>
      </c>
      <c r="J6240">
        <v>87</v>
      </c>
      <c r="K6240">
        <v>87</v>
      </c>
      <c r="L6240">
        <v>20211</v>
      </c>
      <c r="M6240">
        <v>1</v>
      </c>
      <c r="N6240" t="s">
        <v>36</v>
      </c>
      <c r="O6240">
        <v>3769</v>
      </c>
      <c r="P6240" t="s">
        <v>30</v>
      </c>
      <c r="Q6240" t="s">
        <v>35</v>
      </c>
      <c r="R6240" t="s">
        <v>36</v>
      </c>
      <c r="S6240">
        <v>1</v>
      </c>
      <c r="T6240">
        <v>0</v>
      </c>
      <c r="U6240">
        <v>0</v>
      </c>
      <c r="V6240" t="s">
        <v>35</v>
      </c>
      <c r="W6240">
        <v>0</v>
      </c>
      <c r="X6240">
        <v>16012053</v>
      </c>
      <c r="Y6240" t="str">
        <f t="shared" si="97"/>
        <v>1. &lt;= 1 Year</v>
      </c>
      <c r="Z6240" t="str">
        <f t="shared" si="97"/>
        <v>1. &lt;= 1 Year</v>
      </c>
    </row>
    <row r="6241" spans="1:26" x14ac:dyDescent="0.25">
      <c r="A6241">
        <v>164149729</v>
      </c>
      <c r="B6241" t="s">
        <v>7398</v>
      </c>
      <c r="C6241" t="s">
        <v>1037</v>
      </c>
      <c r="D6241" t="s">
        <v>131</v>
      </c>
      <c r="E6241">
        <v>21</v>
      </c>
      <c r="F6241" t="s">
        <v>6</v>
      </c>
      <c r="G6241" t="s">
        <v>3528</v>
      </c>
      <c r="H6241" t="s">
        <v>30</v>
      </c>
      <c r="I6241" t="s">
        <v>27</v>
      </c>
      <c r="J6241">
        <v>258</v>
      </c>
      <c r="K6241">
        <v>209</v>
      </c>
      <c r="L6241">
        <v>0</v>
      </c>
      <c r="M6241">
        <v>0</v>
      </c>
      <c r="N6241" t="s">
        <v>35</v>
      </c>
      <c r="O6241">
        <v>0</v>
      </c>
      <c r="P6241">
        <v>20180228</v>
      </c>
      <c r="Q6241" t="s">
        <v>36</v>
      </c>
      <c r="R6241" t="s">
        <v>35</v>
      </c>
      <c r="S6241">
        <v>0</v>
      </c>
      <c r="T6241">
        <v>0</v>
      </c>
      <c r="U6241">
        <v>0</v>
      </c>
      <c r="V6241" t="s">
        <v>35</v>
      </c>
      <c r="W6241">
        <v>0</v>
      </c>
      <c r="X6241">
        <v>15462964</v>
      </c>
      <c r="Y6241" t="str">
        <f t="shared" si="97"/>
        <v>1. &lt;= 1 Year</v>
      </c>
      <c r="Z6241" t="str">
        <f t="shared" si="97"/>
        <v>1. &lt;= 1 Year</v>
      </c>
    </row>
    <row r="6242" spans="1:26" x14ac:dyDescent="0.25">
      <c r="A6242">
        <v>163262726</v>
      </c>
      <c r="B6242" t="s">
        <v>3311</v>
      </c>
      <c r="C6242" t="s">
        <v>4399</v>
      </c>
      <c r="D6242" t="s">
        <v>122</v>
      </c>
      <c r="E6242">
        <v>21</v>
      </c>
      <c r="F6242" t="s">
        <v>6</v>
      </c>
      <c r="G6242" t="s">
        <v>2472</v>
      </c>
      <c r="H6242" t="s">
        <v>30</v>
      </c>
      <c r="I6242" t="s">
        <v>27</v>
      </c>
      <c r="J6242">
        <v>695</v>
      </c>
      <c r="K6242">
        <v>685</v>
      </c>
      <c r="L6242">
        <v>0</v>
      </c>
      <c r="M6242">
        <v>0</v>
      </c>
      <c r="N6242" t="s">
        <v>35</v>
      </c>
      <c r="O6242">
        <v>0</v>
      </c>
      <c r="P6242">
        <v>20190819</v>
      </c>
      <c r="Q6242" t="s">
        <v>36</v>
      </c>
      <c r="R6242" t="s">
        <v>35</v>
      </c>
      <c r="S6242">
        <v>0</v>
      </c>
      <c r="T6242">
        <v>0</v>
      </c>
      <c r="U6242">
        <v>0</v>
      </c>
      <c r="V6242" t="s">
        <v>35</v>
      </c>
      <c r="W6242">
        <v>0</v>
      </c>
      <c r="X6242">
        <v>15326105</v>
      </c>
      <c r="Y6242" t="str">
        <f t="shared" si="97"/>
        <v>3.  1.5 to 2 Year</v>
      </c>
      <c r="Z6242" t="str">
        <f t="shared" si="97"/>
        <v>3.  1.5 to 2 Year</v>
      </c>
    </row>
    <row r="6243" spans="1:26" x14ac:dyDescent="0.25">
      <c r="A6243">
        <v>163291658</v>
      </c>
      <c r="B6243" t="s">
        <v>2787</v>
      </c>
      <c r="C6243" t="s">
        <v>1721</v>
      </c>
      <c r="D6243" t="s">
        <v>100</v>
      </c>
      <c r="E6243">
        <v>21</v>
      </c>
      <c r="F6243" t="s">
        <v>6</v>
      </c>
      <c r="G6243" t="s">
        <v>3528</v>
      </c>
      <c r="H6243" t="s">
        <v>30</v>
      </c>
      <c r="I6243" t="s">
        <v>27</v>
      </c>
      <c r="J6243">
        <v>668</v>
      </c>
      <c r="K6243">
        <v>632</v>
      </c>
      <c r="L6243">
        <v>0</v>
      </c>
      <c r="M6243">
        <v>0</v>
      </c>
      <c r="N6243" t="s">
        <v>35</v>
      </c>
      <c r="O6243">
        <v>0</v>
      </c>
      <c r="P6243">
        <v>20180111</v>
      </c>
      <c r="Q6243" t="s">
        <v>36</v>
      </c>
      <c r="R6243" t="s">
        <v>36</v>
      </c>
      <c r="S6243">
        <v>1</v>
      </c>
      <c r="T6243">
        <v>20212</v>
      </c>
      <c r="U6243">
        <v>1</v>
      </c>
      <c r="V6243" t="s">
        <v>36</v>
      </c>
      <c r="W6243">
        <v>4111.75</v>
      </c>
      <c r="X6243">
        <v>8421021</v>
      </c>
      <c r="Y6243" t="str">
        <f t="shared" si="97"/>
        <v>3.  1.5 to 2 Year</v>
      </c>
      <c r="Z6243" t="str">
        <f t="shared" si="97"/>
        <v>3.  1.5 to 2 Year</v>
      </c>
    </row>
    <row r="6244" spans="1:26" x14ac:dyDescent="0.25">
      <c r="A6244">
        <v>164050129</v>
      </c>
      <c r="B6244" t="s">
        <v>2787</v>
      </c>
      <c r="C6244" t="s">
        <v>4083</v>
      </c>
      <c r="D6244" t="s">
        <v>122</v>
      </c>
      <c r="E6244">
        <v>21</v>
      </c>
      <c r="F6244" t="s">
        <v>5</v>
      </c>
      <c r="G6244" t="s">
        <v>7007</v>
      </c>
      <c r="H6244" t="s">
        <v>30</v>
      </c>
      <c r="I6244" t="s">
        <v>27</v>
      </c>
      <c r="J6244">
        <v>364</v>
      </c>
      <c r="K6244">
        <v>357</v>
      </c>
      <c r="L6244">
        <v>20211</v>
      </c>
      <c r="M6244">
        <v>1</v>
      </c>
      <c r="N6244" t="s">
        <v>36</v>
      </c>
      <c r="O6244">
        <v>5599</v>
      </c>
      <c r="P6244" t="s">
        <v>30</v>
      </c>
      <c r="Q6244" t="s">
        <v>35</v>
      </c>
      <c r="R6244" t="s">
        <v>36</v>
      </c>
      <c r="S6244">
        <v>1</v>
      </c>
      <c r="T6244">
        <v>20212</v>
      </c>
      <c r="U6244">
        <v>1</v>
      </c>
      <c r="V6244" t="s">
        <v>36</v>
      </c>
      <c r="W6244">
        <v>4655.9799999999996</v>
      </c>
      <c r="X6244">
        <v>15367716</v>
      </c>
      <c r="Y6244" t="str">
        <f t="shared" si="97"/>
        <v>1. &lt;= 1 Year</v>
      </c>
      <c r="Z6244" t="str">
        <f t="shared" si="97"/>
        <v>1. &lt;= 1 Year</v>
      </c>
    </row>
    <row r="6245" spans="1:26" x14ac:dyDescent="0.25">
      <c r="A6245">
        <v>164191798</v>
      </c>
      <c r="B6245" t="s">
        <v>7399</v>
      </c>
      <c r="C6245" t="s">
        <v>7400</v>
      </c>
      <c r="D6245" t="s">
        <v>122</v>
      </c>
      <c r="E6245">
        <v>21</v>
      </c>
      <c r="F6245" t="s">
        <v>6</v>
      </c>
      <c r="G6245" t="s">
        <v>3528</v>
      </c>
      <c r="H6245" t="s">
        <v>30</v>
      </c>
      <c r="I6245" t="s">
        <v>27</v>
      </c>
      <c r="J6245">
        <v>213</v>
      </c>
      <c r="K6245">
        <v>190</v>
      </c>
      <c r="L6245">
        <v>20211</v>
      </c>
      <c r="M6245">
        <v>1</v>
      </c>
      <c r="N6245" t="s">
        <v>36</v>
      </c>
      <c r="O6245">
        <v>4099</v>
      </c>
      <c r="P6245">
        <v>20210708</v>
      </c>
      <c r="Q6245" t="s">
        <v>36</v>
      </c>
      <c r="R6245" t="s">
        <v>36</v>
      </c>
      <c r="S6245">
        <v>1</v>
      </c>
      <c r="T6245">
        <v>20212</v>
      </c>
      <c r="U6245">
        <v>1</v>
      </c>
      <c r="V6245" t="s">
        <v>36</v>
      </c>
      <c r="W6245">
        <v>5600.1</v>
      </c>
      <c r="X6245">
        <v>15953441</v>
      </c>
      <c r="Y6245" t="str">
        <f t="shared" si="97"/>
        <v>1. &lt;= 1 Year</v>
      </c>
      <c r="Z6245" t="str">
        <f t="shared" si="97"/>
        <v>1. &lt;= 1 Year</v>
      </c>
    </row>
    <row r="6246" spans="1:26" x14ac:dyDescent="0.25">
      <c r="A6246">
        <v>164184671</v>
      </c>
      <c r="B6246" t="s">
        <v>694</v>
      </c>
      <c r="C6246" t="s">
        <v>7401</v>
      </c>
      <c r="D6246" t="s">
        <v>79</v>
      </c>
      <c r="E6246">
        <v>21</v>
      </c>
      <c r="F6246" t="s">
        <v>6</v>
      </c>
      <c r="G6246" t="s">
        <v>8867</v>
      </c>
      <c r="H6246" t="s">
        <v>30</v>
      </c>
      <c r="I6246" t="s">
        <v>27</v>
      </c>
      <c r="J6246">
        <v>219</v>
      </c>
      <c r="K6246">
        <v>206</v>
      </c>
      <c r="L6246">
        <v>0</v>
      </c>
      <c r="M6246">
        <v>0</v>
      </c>
      <c r="N6246" t="s">
        <v>35</v>
      </c>
      <c r="O6246">
        <v>0</v>
      </c>
      <c r="P6246" t="s">
        <v>30</v>
      </c>
      <c r="Q6246" t="s">
        <v>35</v>
      </c>
      <c r="R6246" t="s">
        <v>35</v>
      </c>
      <c r="S6246">
        <v>0</v>
      </c>
      <c r="T6246">
        <v>0</v>
      </c>
      <c r="U6246">
        <v>0</v>
      </c>
      <c r="V6246" t="s">
        <v>35</v>
      </c>
      <c r="W6246">
        <v>0</v>
      </c>
      <c r="X6246">
        <v>15923982</v>
      </c>
      <c r="Y6246" t="str">
        <f t="shared" si="97"/>
        <v>1. &lt;= 1 Year</v>
      </c>
      <c r="Z6246" t="str">
        <f t="shared" si="97"/>
        <v>1. &lt;= 1 Year</v>
      </c>
    </row>
    <row r="6247" spans="1:26" x14ac:dyDescent="0.25">
      <c r="A6247">
        <v>164305577</v>
      </c>
      <c r="B6247" t="s">
        <v>697</v>
      </c>
      <c r="C6247" t="s">
        <v>10444</v>
      </c>
      <c r="D6247" t="s">
        <v>127</v>
      </c>
      <c r="E6247">
        <v>21</v>
      </c>
      <c r="F6247" t="s">
        <v>37</v>
      </c>
      <c r="G6247" t="s">
        <v>4236</v>
      </c>
      <c r="H6247" t="s">
        <v>30</v>
      </c>
      <c r="I6247" t="s">
        <v>27</v>
      </c>
      <c r="J6247">
        <v>87</v>
      </c>
      <c r="K6247">
        <v>45</v>
      </c>
      <c r="L6247">
        <v>0</v>
      </c>
      <c r="M6247">
        <v>0</v>
      </c>
      <c r="N6247" t="s">
        <v>35</v>
      </c>
      <c r="O6247">
        <v>0</v>
      </c>
      <c r="P6247" t="s">
        <v>30</v>
      </c>
      <c r="Q6247" t="s">
        <v>35</v>
      </c>
      <c r="R6247" t="s">
        <v>35</v>
      </c>
      <c r="S6247">
        <v>0</v>
      </c>
      <c r="T6247">
        <v>0</v>
      </c>
      <c r="U6247">
        <v>0</v>
      </c>
      <c r="V6247" t="s">
        <v>35</v>
      </c>
      <c r="W6247">
        <v>0</v>
      </c>
      <c r="X6247">
        <v>16007678</v>
      </c>
      <c r="Y6247" t="str">
        <f t="shared" si="97"/>
        <v>1. &lt;= 1 Year</v>
      </c>
      <c r="Z6247" t="str">
        <f t="shared" si="97"/>
        <v>1. &lt;= 1 Year</v>
      </c>
    </row>
    <row r="6248" spans="1:26" x14ac:dyDescent="0.25">
      <c r="A6248">
        <v>164229741</v>
      </c>
      <c r="B6248" t="s">
        <v>1048</v>
      </c>
      <c r="C6248" t="s">
        <v>902</v>
      </c>
      <c r="D6248" t="s">
        <v>122</v>
      </c>
      <c r="E6248">
        <v>21</v>
      </c>
      <c r="F6248" t="s">
        <v>38</v>
      </c>
      <c r="G6248" t="s">
        <v>2472</v>
      </c>
      <c r="H6248" t="s">
        <v>30</v>
      </c>
      <c r="I6248" t="s">
        <v>27</v>
      </c>
      <c r="J6248">
        <v>183</v>
      </c>
      <c r="K6248">
        <v>183</v>
      </c>
      <c r="L6248">
        <v>20211</v>
      </c>
      <c r="M6248">
        <v>1</v>
      </c>
      <c r="N6248" t="s">
        <v>36</v>
      </c>
      <c r="O6248">
        <v>2177</v>
      </c>
      <c r="P6248" t="s">
        <v>30</v>
      </c>
      <c r="Q6248" t="s">
        <v>35</v>
      </c>
      <c r="R6248" t="s">
        <v>35</v>
      </c>
      <c r="S6248">
        <v>0</v>
      </c>
      <c r="T6248">
        <v>0</v>
      </c>
      <c r="U6248">
        <v>0</v>
      </c>
      <c r="V6248" t="s">
        <v>35</v>
      </c>
      <c r="W6248">
        <v>0</v>
      </c>
      <c r="X6248">
        <v>15368115</v>
      </c>
      <c r="Y6248" t="str">
        <f t="shared" si="97"/>
        <v>1. &lt;= 1 Year</v>
      </c>
      <c r="Z6248" t="str">
        <f t="shared" si="97"/>
        <v>1. &lt;= 1 Year</v>
      </c>
    </row>
    <row r="6249" spans="1:26" x14ac:dyDescent="0.25">
      <c r="A6249">
        <v>163183505</v>
      </c>
      <c r="B6249" t="s">
        <v>2635</v>
      </c>
      <c r="C6249" t="s">
        <v>4238</v>
      </c>
      <c r="D6249" t="s">
        <v>122</v>
      </c>
      <c r="E6249">
        <v>21</v>
      </c>
      <c r="F6249" t="s">
        <v>5</v>
      </c>
      <c r="G6249" t="s">
        <v>2472</v>
      </c>
      <c r="H6249" t="s">
        <v>30</v>
      </c>
      <c r="I6249" t="s">
        <v>27</v>
      </c>
      <c r="J6249">
        <v>759</v>
      </c>
      <c r="K6249">
        <v>17</v>
      </c>
      <c r="L6249">
        <v>20211</v>
      </c>
      <c r="M6249">
        <v>1</v>
      </c>
      <c r="N6249" t="s">
        <v>36</v>
      </c>
      <c r="O6249">
        <v>8687</v>
      </c>
      <c r="P6249">
        <v>20210412</v>
      </c>
      <c r="Q6249" t="s">
        <v>36</v>
      </c>
      <c r="R6249" t="s">
        <v>36</v>
      </c>
      <c r="S6249">
        <v>1</v>
      </c>
      <c r="T6249">
        <v>20212</v>
      </c>
      <c r="U6249">
        <v>1</v>
      </c>
      <c r="V6249" t="s">
        <v>36</v>
      </c>
      <c r="W6249">
        <v>10889.82</v>
      </c>
      <c r="X6249">
        <v>10210702</v>
      </c>
      <c r="Y6249" t="str">
        <f t="shared" si="97"/>
        <v>4. 2-3 Year</v>
      </c>
      <c r="Z6249" t="str">
        <f t="shared" si="97"/>
        <v>1. &lt;= 1 Year</v>
      </c>
    </row>
    <row r="6250" spans="1:26" x14ac:dyDescent="0.25">
      <c r="A6250">
        <v>164339708</v>
      </c>
      <c r="B6250" t="s">
        <v>2381</v>
      </c>
      <c r="C6250" t="s">
        <v>413</v>
      </c>
      <c r="D6250" t="s">
        <v>122</v>
      </c>
      <c r="E6250">
        <v>21</v>
      </c>
      <c r="F6250" t="s">
        <v>37</v>
      </c>
      <c r="G6250" t="s">
        <v>3979</v>
      </c>
      <c r="H6250" t="s">
        <v>30</v>
      </c>
      <c r="I6250" t="s">
        <v>27</v>
      </c>
      <c r="J6250">
        <v>55</v>
      </c>
      <c r="K6250">
        <v>52</v>
      </c>
      <c r="L6250">
        <v>0</v>
      </c>
      <c r="M6250">
        <v>0</v>
      </c>
      <c r="N6250" t="s">
        <v>35</v>
      </c>
      <c r="O6250">
        <v>0</v>
      </c>
      <c r="P6250">
        <v>20191109</v>
      </c>
      <c r="Q6250" t="s">
        <v>36</v>
      </c>
      <c r="R6250" t="s">
        <v>35</v>
      </c>
      <c r="S6250">
        <v>0</v>
      </c>
      <c r="T6250">
        <v>20212</v>
      </c>
      <c r="U6250">
        <v>1</v>
      </c>
      <c r="V6250" t="s">
        <v>36</v>
      </c>
      <c r="W6250">
        <v>1289.67</v>
      </c>
      <c r="X6250">
        <v>15437195</v>
      </c>
      <c r="Y6250" t="str">
        <f t="shared" si="97"/>
        <v>1. &lt;= 1 Year</v>
      </c>
      <c r="Z6250" t="str">
        <f t="shared" si="97"/>
        <v>1. &lt;= 1 Year</v>
      </c>
    </row>
    <row r="6251" spans="1:26" x14ac:dyDescent="0.25">
      <c r="A6251">
        <v>164128227</v>
      </c>
      <c r="B6251" t="s">
        <v>595</v>
      </c>
      <c r="C6251" t="s">
        <v>6666</v>
      </c>
      <c r="D6251" t="s">
        <v>122</v>
      </c>
      <c r="E6251">
        <v>21</v>
      </c>
      <c r="F6251" t="s">
        <v>6</v>
      </c>
      <c r="G6251" t="s">
        <v>2472</v>
      </c>
      <c r="H6251" t="s">
        <v>30</v>
      </c>
      <c r="I6251" t="s">
        <v>27</v>
      </c>
      <c r="J6251">
        <v>286</v>
      </c>
      <c r="K6251">
        <v>276</v>
      </c>
      <c r="L6251">
        <v>20211</v>
      </c>
      <c r="M6251">
        <v>1</v>
      </c>
      <c r="N6251" t="s">
        <v>36</v>
      </c>
      <c r="O6251">
        <v>17564</v>
      </c>
      <c r="P6251">
        <v>20201212</v>
      </c>
      <c r="Q6251" t="s">
        <v>36</v>
      </c>
      <c r="R6251" t="s">
        <v>35</v>
      </c>
      <c r="S6251">
        <v>0</v>
      </c>
      <c r="T6251">
        <v>20212</v>
      </c>
      <c r="U6251">
        <v>1</v>
      </c>
      <c r="V6251" t="s">
        <v>36</v>
      </c>
      <c r="W6251">
        <v>14107.85</v>
      </c>
      <c r="X6251">
        <v>9466001</v>
      </c>
      <c r="Y6251" t="str">
        <f t="shared" si="97"/>
        <v>1. &lt;= 1 Year</v>
      </c>
      <c r="Z6251" t="str">
        <f t="shared" si="97"/>
        <v>1. &lt;= 1 Year</v>
      </c>
    </row>
    <row r="6252" spans="1:26" x14ac:dyDescent="0.25">
      <c r="A6252">
        <v>164157381</v>
      </c>
      <c r="B6252" t="s">
        <v>1051</v>
      </c>
      <c r="C6252" t="s">
        <v>1115</v>
      </c>
      <c r="D6252" t="s">
        <v>122</v>
      </c>
      <c r="E6252">
        <v>21</v>
      </c>
      <c r="F6252" t="s">
        <v>38</v>
      </c>
      <c r="G6252" t="s">
        <v>2472</v>
      </c>
      <c r="H6252" t="s">
        <v>30</v>
      </c>
      <c r="I6252" t="s">
        <v>27</v>
      </c>
      <c r="J6252">
        <v>246</v>
      </c>
      <c r="K6252">
        <v>246</v>
      </c>
      <c r="L6252">
        <v>0</v>
      </c>
      <c r="M6252">
        <v>0</v>
      </c>
      <c r="N6252" t="s">
        <v>35</v>
      </c>
      <c r="O6252">
        <v>0</v>
      </c>
      <c r="P6252" t="s">
        <v>30</v>
      </c>
      <c r="Q6252" t="s">
        <v>35</v>
      </c>
      <c r="R6252" t="s">
        <v>36</v>
      </c>
      <c r="S6252">
        <v>1</v>
      </c>
      <c r="T6252">
        <v>0</v>
      </c>
      <c r="U6252">
        <v>0</v>
      </c>
      <c r="V6252" t="s">
        <v>35</v>
      </c>
      <c r="W6252">
        <v>0</v>
      </c>
      <c r="X6252">
        <v>8283</v>
      </c>
      <c r="Y6252" t="str">
        <f t="shared" si="97"/>
        <v>1. &lt;= 1 Year</v>
      </c>
      <c r="Z6252" t="str">
        <f t="shared" si="97"/>
        <v>1. &lt;= 1 Year</v>
      </c>
    </row>
    <row r="6253" spans="1:26" x14ac:dyDescent="0.25">
      <c r="A6253">
        <v>164339882</v>
      </c>
      <c r="B6253" t="s">
        <v>10445</v>
      </c>
      <c r="C6253" t="s">
        <v>3889</v>
      </c>
      <c r="D6253" t="s">
        <v>108</v>
      </c>
      <c r="E6253">
        <v>21</v>
      </c>
      <c r="F6253" t="s">
        <v>38</v>
      </c>
      <c r="G6253" t="s">
        <v>7007</v>
      </c>
      <c r="H6253" t="s">
        <v>30</v>
      </c>
      <c r="I6253" t="s">
        <v>27</v>
      </c>
      <c r="J6253">
        <v>55</v>
      </c>
      <c r="K6253">
        <v>31</v>
      </c>
      <c r="L6253">
        <v>0</v>
      </c>
      <c r="M6253">
        <v>0</v>
      </c>
      <c r="N6253" t="s">
        <v>35</v>
      </c>
      <c r="O6253">
        <v>0</v>
      </c>
      <c r="P6253">
        <v>20190610</v>
      </c>
      <c r="Q6253" t="s">
        <v>36</v>
      </c>
      <c r="R6253" t="s">
        <v>35</v>
      </c>
      <c r="S6253">
        <v>0</v>
      </c>
      <c r="T6253">
        <v>0</v>
      </c>
      <c r="U6253">
        <v>0</v>
      </c>
      <c r="V6253" t="s">
        <v>35</v>
      </c>
      <c r="W6253">
        <v>0</v>
      </c>
      <c r="X6253">
        <v>15299290</v>
      </c>
      <c r="Y6253" t="str">
        <f t="shared" si="97"/>
        <v>1. &lt;= 1 Year</v>
      </c>
      <c r="Z6253" t="str">
        <f t="shared" si="97"/>
        <v>1. &lt;= 1 Year</v>
      </c>
    </row>
    <row r="6254" spans="1:26" x14ac:dyDescent="0.25">
      <c r="A6254">
        <v>164297674</v>
      </c>
      <c r="B6254" t="s">
        <v>10446</v>
      </c>
      <c r="C6254" t="s">
        <v>712</v>
      </c>
      <c r="D6254" t="s">
        <v>122</v>
      </c>
      <c r="E6254">
        <v>21</v>
      </c>
      <c r="F6254" t="s">
        <v>38</v>
      </c>
      <c r="G6254" t="s">
        <v>3528</v>
      </c>
      <c r="H6254" t="s">
        <v>30</v>
      </c>
      <c r="I6254" t="s">
        <v>27</v>
      </c>
      <c r="J6254">
        <v>98</v>
      </c>
      <c r="K6254">
        <v>41</v>
      </c>
      <c r="L6254">
        <v>0</v>
      </c>
      <c r="M6254">
        <v>0</v>
      </c>
      <c r="N6254" t="s">
        <v>35</v>
      </c>
      <c r="O6254">
        <v>0</v>
      </c>
      <c r="P6254" t="s">
        <v>30</v>
      </c>
      <c r="Q6254" t="s">
        <v>35</v>
      </c>
      <c r="R6254" t="s">
        <v>35</v>
      </c>
      <c r="S6254">
        <v>0</v>
      </c>
      <c r="T6254">
        <v>0</v>
      </c>
      <c r="U6254">
        <v>0</v>
      </c>
      <c r="V6254" t="s">
        <v>35</v>
      </c>
      <c r="W6254">
        <v>0</v>
      </c>
      <c r="X6254">
        <v>15981948</v>
      </c>
      <c r="Y6254" t="str">
        <f t="shared" si="97"/>
        <v>1. &lt;= 1 Year</v>
      </c>
      <c r="Z6254" t="str">
        <f t="shared" si="97"/>
        <v>1. &lt;= 1 Year</v>
      </c>
    </row>
    <row r="6255" spans="1:26" x14ac:dyDescent="0.25">
      <c r="A6255">
        <v>164038878</v>
      </c>
      <c r="B6255" t="s">
        <v>703</v>
      </c>
      <c r="C6255" t="s">
        <v>4114</v>
      </c>
      <c r="D6255" t="s">
        <v>82</v>
      </c>
      <c r="E6255">
        <v>21</v>
      </c>
      <c r="F6255" t="s">
        <v>6</v>
      </c>
      <c r="G6255" t="s">
        <v>7007</v>
      </c>
      <c r="H6255" t="s">
        <v>30</v>
      </c>
      <c r="I6255" t="s">
        <v>27</v>
      </c>
      <c r="J6255">
        <v>379</v>
      </c>
      <c r="K6255">
        <v>212</v>
      </c>
      <c r="L6255">
        <v>0</v>
      </c>
      <c r="M6255">
        <v>0</v>
      </c>
      <c r="N6255" t="s">
        <v>35</v>
      </c>
      <c r="O6255">
        <v>0</v>
      </c>
      <c r="P6255">
        <v>20200721</v>
      </c>
      <c r="Q6255" t="s">
        <v>36</v>
      </c>
      <c r="R6255" t="s">
        <v>36</v>
      </c>
      <c r="S6255">
        <v>1</v>
      </c>
      <c r="T6255">
        <v>0</v>
      </c>
      <c r="U6255">
        <v>0</v>
      </c>
      <c r="V6255" t="s">
        <v>35</v>
      </c>
      <c r="W6255">
        <v>0</v>
      </c>
      <c r="X6255">
        <v>13410127</v>
      </c>
      <c r="Y6255" t="str">
        <f t="shared" si="97"/>
        <v>2.  1-1.5 Years</v>
      </c>
      <c r="Z6255" t="str">
        <f t="shared" si="97"/>
        <v>1. &lt;= 1 Year</v>
      </c>
    </row>
    <row r="6256" spans="1:26" x14ac:dyDescent="0.25">
      <c r="A6256">
        <v>164120288</v>
      </c>
      <c r="B6256" t="s">
        <v>703</v>
      </c>
      <c r="C6256" t="s">
        <v>6667</v>
      </c>
      <c r="D6256" t="s">
        <v>122</v>
      </c>
      <c r="E6256">
        <v>21</v>
      </c>
      <c r="F6256" t="s">
        <v>6</v>
      </c>
      <c r="G6256" t="s">
        <v>3580</v>
      </c>
      <c r="H6256" t="s">
        <v>30</v>
      </c>
      <c r="I6256" t="s">
        <v>27</v>
      </c>
      <c r="J6256">
        <v>294</v>
      </c>
      <c r="K6256">
        <v>233</v>
      </c>
      <c r="L6256">
        <v>20211</v>
      </c>
      <c r="M6256">
        <v>1</v>
      </c>
      <c r="N6256" t="s">
        <v>36</v>
      </c>
      <c r="O6256">
        <v>3439</v>
      </c>
      <c r="P6256">
        <v>20180830</v>
      </c>
      <c r="Q6256" t="s">
        <v>36</v>
      </c>
      <c r="R6256" t="s">
        <v>35</v>
      </c>
      <c r="S6256">
        <v>0</v>
      </c>
      <c r="T6256">
        <v>20212</v>
      </c>
      <c r="U6256">
        <v>1</v>
      </c>
      <c r="V6256" t="s">
        <v>36</v>
      </c>
      <c r="W6256">
        <v>3456</v>
      </c>
      <c r="X6256">
        <v>15935611</v>
      </c>
      <c r="Y6256" t="str">
        <f t="shared" si="97"/>
        <v>1. &lt;= 1 Year</v>
      </c>
      <c r="Z6256" t="str">
        <f t="shared" si="97"/>
        <v>1. &lt;= 1 Year</v>
      </c>
    </row>
    <row r="6257" spans="1:26" x14ac:dyDescent="0.25">
      <c r="A6257">
        <v>163404043</v>
      </c>
      <c r="B6257" t="s">
        <v>5219</v>
      </c>
      <c r="C6257" t="s">
        <v>192</v>
      </c>
      <c r="D6257" t="s">
        <v>122</v>
      </c>
      <c r="E6257">
        <v>21</v>
      </c>
      <c r="F6257" t="s">
        <v>6</v>
      </c>
      <c r="G6257" t="s">
        <v>3528</v>
      </c>
      <c r="H6257" t="s">
        <v>30</v>
      </c>
      <c r="I6257" t="s">
        <v>27</v>
      </c>
      <c r="J6257">
        <v>560</v>
      </c>
      <c r="K6257">
        <v>507</v>
      </c>
      <c r="L6257">
        <v>0</v>
      </c>
      <c r="M6257">
        <v>0</v>
      </c>
      <c r="N6257" t="s">
        <v>35</v>
      </c>
      <c r="O6257">
        <v>0</v>
      </c>
      <c r="P6257">
        <v>20190826</v>
      </c>
      <c r="Q6257" t="s">
        <v>36</v>
      </c>
      <c r="R6257" t="s">
        <v>35</v>
      </c>
      <c r="S6257">
        <v>0</v>
      </c>
      <c r="T6257">
        <v>0</v>
      </c>
      <c r="U6257">
        <v>0</v>
      </c>
      <c r="V6257" t="s">
        <v>35</v>
      </c>
      <c r="W6257">
        <v>0</v>
      </c>
      <c r="X6257">
        <v>14895926</v>
      </c>
      <c r="Y6257" t="str">
        <f t="shared" si="97"/>
        <v>3.  1.5 to 2 Year</v>
      </c>
      <c r="Z6257" t="str">
        <f t="shared" si="97"/>
        <v>2.  1-1.5 Years</v>
      </c>
    </row>
    <row r="6258" spans="1:26" x14ac:dyDescent="0.25">
      <c r="A6258">
        <v>163213068</v>
      </c>
      <c r="B6258" t="s">
        <v>4501</v>
      </c>
      <c r="C6258" t="s">
        <v>1215</v>
      </c>
      <c r="D6258" t="s">
        <v>122</v>
      </c>
      <c r="E6258">
        <v>21</v>
      </c>
      <c r="F6258" t="s">
        <v>5</v>
      </c>
      <c r="G6258" t="s">
        <v>2472</v>
      </c>
      <c r="H6258" t="s">
        <v>30</v>
      </c>
      <c r="I6258" t="s">
        <v>27</v>
      </c>
      <c r="J6258">
        <v>737</v>
      </c>
      <c r="K6258">
        <v>63</v>
      </c>
      <c r="L6258">
        <v>0</v>
      </c>
      <c r="M6258">
        <v>0</v>
      </c>
      <c r="N6258" t="s">
        <v>35</v>
      </c>
      <c r="O6258">
        <v>0</v>
      </c>
      <c r="P6258">
        <v>20210501</v>
      </c>
      <c r="Q6258" t="s">
        <v>36</v>
      </c>
      <c r="R6258" t="s">
        <v>35</v>
      </c>
      <c r="S6258">
        <v>0</v>
      </c>
      <c r="T6258">
        <v>20212</v>
      </c>
      <c r="U6258">
        <v>1</v>
      </c>
      <c r="V6258" t="s">
        <v>36</v>
      </c>
      <c r="W6258">
        <v>2412.5</v>
      </c>
      <c r="X6258">
        <v>15307164</v>
      </c>
      <c r="Y6258" t="str">
        <f t="shared" si="97"/>
        <v>4. 2-3 Year</v>
      </c>
      <c r="Z6258" t="str">
        <f t="shared" si="97"/>
        <v>1. &lt;= 1 Year</v>
      </c>
    </row>
    <row r="6259" spans="1:26" x14ac:dyDescent="0.25">
      <c r="A6259">
        <v>164373475</v>
      </c>
      <c r="B6259" t="s">
        <v>1676</v>
      </c>
      <c r="C6259" t="s">
        <v>2039</v>
      </c>
      <c r="D6259" t="s">
        <v>122</v>
      </c>
      <c r="E6259">
        <v>21</v>
      </c>
      <c r="F6259" t="s">
        <v>38</v>
      </c>
      <c r="G6259" t="s">
        <v>3918</v>
      </c>
      <c r="H6259" t="s">
        <v>30</v>
      </c>
      <c r="I6259" t="s">
        <v>27</v>
      </c>
      <c r="J6259">
        <v>17</v>
      </c>
      <c r="K6259" t="s">
        <v>30</v>
      </c>
      <c r="L6259">
        <v>0</v>
      </c>
      <c r="M6259">
        <v>0</v>
      </c>
      <c r="N6259" t="s">
        <v>35</v>
      </c>
      <c r="O6259">
        <v>0</v>
      </c>
      <c r="P6259" t="s">
        <v>30</v>
      </c>
      <c r="Q6259" t="s">
        <v>35</v>
      </c>
      <c r="R6259" t="s">
        <v>36</v>
      </c>
      <c r="S6259">
        <v>1</v>
      </c>
      <c r="T6259">
        <v>0</v>
      </c>
      <c r="U6259">
        <v>0</v>
      </c>
      <c r="V6259" t="s">
        <v>35</v>
      </c>
      <c r="W6259">
        <v>0</v>
      </c>
      <c r="X6259">
        <v>81117</v>
      </c>
      <c r="Y6259" t="str">
        <f t="shared" si="97"/>
        <v>1. &lt;= 1 Year</v>
      </c>
      <c r="Z6259" t="str">
        <f t="shared" si="97"/>
        <v>7. &gt;= 6 Year</v>
      </c>
    </row>
    <row r="6260" spans="1:26" x14ac:dyDescent="0.25">
      <c r="A6260">
        <v>164339499</v>
      </c>
      <c r="B6260" t="s">
        <v>876</v>
      </c>
      <c r="C6260" t="s">
        <v>2328</v>
      </c>
      <c r="D6260" t="s">
        <v>122</v>
      </c>
      <c r="E6260">
        <v>21</v>
      </c>
      <c r="F6260" t="s">
        <v>37</v>
      </c>
      <c r="G6260" t="s">
        <v>3472</v>
      </c>
      <c r="H6260" t="s">
        <v>30</v>
      </c>
      <c r="I6260" t="s">
        <v>27</v>
      </c>
      <c r="J6260">
        <v>58</v>
      </c>
      <c r="K6260">
        <v>34</v>
      </c>
      <c r="L6260">
        <v>0</v>
      </c>
      <c r="M6260">
        <v>0</v>
      </c>
      <c r="N6260" t="s">
        <v>35</v>
      </c>
      <c r="O6260">
        <v>0</v>
      </c>
      <c r="P6260" t="s">
        <v>30</v>
      </c>
      <c r="Q6260" t="s">
        <v>35</v>
      </c>
      <c r="R6260" t="s">
        <v>35</v>
      </c>
      <c r="S6260">
        <v>0</v>
      </c>
      <c r="T6260">
        <v>0</v>
      </c>
      <c r="U6260">
        <v>0</v>
      </c>
      <c r="V6260" t="s">
        <v>35</v>
      </c>
      <c r="W6260">
        <v>0</v>
      </c>
      <c r="X6260">
        <v>16033259</v>
      </c>
      <c r="Y6260" t="str">
        <f t="shared" si="97"/>
        <v>1. &lt;= 1 Year</v>
      </c>
      <c r="Z6260" t="str">
        <f t="shared" si="97"/>
        <v>1. &lt;= 1 Year</v>
      </c>
    </row>
    <row r="6261" spans="1:26" x14ac:dyDescent="0.25">
      <c r="A6261">
        <v>164053328</v>
      </c>
      <c r="B6261" t="s">
        <v>6005</v>
      </c>
      <c r="C6261" t="s">
        <v>4030</v>
      </c>
      <c r="D6261" t="s">
        <v>122</v>
      </c>
      <c r="E6261">
        <v>21</v>
      </c>
      <c r="F6261" t="s">
        <v>6</v>
      </c>
      <c r="G6261" t="s">
        <v>7007</v>
      </c>
      <c r="H6261" t="s">
        <v>30</v>
      </c>
      <c r="I6261" t="s">
        <v>27</v>
      </c>
      <c r="J6261">
        <v>358</v>
      </c>
      <c r="K6261">
        <v>349</v>
      </c>
      <c r="L6261">
        <v>20211</v>
      </c>
      <c r="M6261">
        <v>1</v>
      </c>
      <c r="N6261" t="s">
        <v>36</v>
      </c>
      <c r="O6261">
        <v>7975</v>
      </c>
      <c r="P6261">
        <v>20180924</v>
      </c>
      <c r="Q6261" t="s">
        <v>36</v>
      </c>
      <c r="R6261" t="s">
        <v>35</v>
      </c>
      <c r="S6261">
        <v>0</v>
      </c>
      <c r="T6261">
        <v>20212</v>
      </c>
      <c r="U6261">
        <v>1</v>
      </c>
      <c r="V6261" t="s">
        <v>36</v>
      </c>
      <c r="W6261">
        <v>9547.73</v>
      </c>
      <c r="X6261">
        <v>12452453</v>
      </c>
      <c r="Y6261" t="str">
        <f t="shared" si="97"/>
        <v>1. &lt;= 1 Year</v>
      </c>
      <c r="Z6261" t="str">
        <f t="shared" si="97"/>
        <v>1. &lt;= 1 Year</v>
      </c>
    </row>
    <row r="6262" spans="1:26" x14ac:dyDescent="0.25">
      <c r="A6262">
        <v>164305533</v>
      </c>
      <c r="B6262" t="s">
        <v>10447</v>
      </c>
      <c r="C6262" t="s">
        <v>2387</v>
      </c>
      <c r="D6262" t="s">
        <v>122</v>
      </c>
      <c r="E6262">
        <v>21</v>
      </c>
      <c r="F6262" t="s">
        <v>37</v>
      </c>
      <c r="G6262" t="s">
        <v>4392</v>
      </c>
      <c r="H6262" t="s">
        <v>30</v>
      </c>
      <c r="I6262" t="s">
        <v>27</v>
      </c>
      <c r="J6262">
        <v>87</v>
      </c>
      <c r="K6262">
        <v>65</v>
      </c>
      <c r="L6262">
        <v>20211</v>
      </c>
      <c r="M6262">
        <v>1</v>
      </c>
      <c r="N6262" t="s">
        <v>36</v>
      </c>
      <c r="O6262">
        <v>144</v>
      </c>
      <c r="P6262">
        <v>20210317</v>
      </c>
      <c r="Q6262" t="s">
        <v>36</v>
      </c>
      <c r="R6262" t="s">
        <v>35</v>
      </c>
      <c r="S6262">
        <v>0</v>
      </c>
      <c r="T6262">
        <v>0</v>
      </c>
      <c r="U6262">
        <v>0</v>
      </c>
      <c r="V6262" t="s">
        <v>35</v>
      </c>
      <c r="W6262">
        <v>0</v>
      </c>
      <c r="X6262">
        <v>15848573</v>
      </c>
      <c r="Y6262" t="str">
        <f t="shared" si="97"/>
        <v>1. &lt;= 1 Year</v>
      </c>
      <c r="Z6262" t="str">
        <f t="shared" si="97"/>
        <v>1. &lt;= 1 Year</v>
      </c>
    </row>
    <row r="6263" spans="1:26" x14ac:dyDescent="0.25">
      <c r="A6263">
        <v>164354437</v>
      </c>
      <c r="B6263" t="s">
        <v>10448</v>
      </c>
      <c r="C6263" t="s">
        <v>10449</v>
      </c>
      <c r="D6263" t="s">
        <v>120</v>
      </c>
      <c r="E6263">
        <v>21</v>
      </c>
      <c r="F6263" t="s">
        <v>38</v>
      </c>
      <c r="G6263" t="s">
        <v>8866</v>
      </c>
      <c r="H6263" t="s">
        <v>30</v>
      </c>
      <c r="I6263" t="s">
        <v>27</v>
      </c>
      <c r="J6263">
        <v>105</v>
      </c>
      <c r="K6263">
        <v>105</v>
      </c>
      <c r="L6263">
        <v>0</v>
      </c>
      <c r="M6263">
        <v>0</v>
      </c>
      <c r="N6263" t="s">
        <v>35</v>
      </c>
      <c r="O6263">
        <v>0</v>
      </c>
      <c r="P6263">
        <v>20180716</v>
      </c>
      <c r="Q6263" t="s">
        <v>36</v>
      </c>
      <c r="R6263" t="s">
        <v>36</v>
      </c>
      <c r="S6263">
        <v>1</v>
      </c>
      <c r="T6263">
        <v>0</v>
      </c>
      <c r="U6263">
        <v>0</v>
      </c>
      <c r="V6263" t="s">
        <v>35</v>
      </c>
      <c r="W6263">
        <v>0</v>
      </c>
      <c r="X6263">
        <v>10891522</v>
      </c>
      <c r="Y6263" t="str">
        <f t="shared" si="97"/>
        <v>1. &lt;= 1 Year</v>
      </c>
      <c r="Z6263" t="str">
        <f t="shared" si="97"/>
        <v>1. &lt;= 1 Year</v>
      </c>
    </row>
    <row r="6264" spans="1:26" x14ac:dyDescent="0.25">
      <c r="A6264">
        <v>164268976</v>
      </c>
      <c r="B6264" t="s">
        <v>10450</v>
      </c>
      <c r="C6264" t="s">
        <v>10451</v>
      </c>
      <c r="D6264" t="s">
        <v>122</v>
      </c>
      <c r="E6264">
        <v>21</v>
      </c>
      <c r="F6264" t="s">
        <v>6</v>
      </c>
      <c r="G6264" t="s">
        <v>3528</v>
      </c>
      <c r="H6264" t="s">
        <v>30</v>
      </c>
      <c r="I6264" t="s">
        <v>27</v>
      </c>
      <c r="J6264">
        <v>133</v>
      </c>
      <c r="K6264">
        <v>14</v>
      </c>
      <c r="L6264">
        <v>20211</v>
      </c>
      <c r="M6264">
        <v>1</v>
      </c>
      <c r="N6264" t="s">
        <v>36</v>
      </c>
      <c r="O6264">
        <v>4834</v>
      </c>
      <c r="P6264">
        <v>20210326</v>
      </c>
      <c r="Q6264" t="s">
        <v>36</v>
      </c>
      <c r="R6264" t="s">
        <v>36</v>
      </c>
      <c r="S6264">
        <v>1</v>
      </c>
      <c r="T6264">
        <v>20212</v>
      </c>
      <c r="U6264">
        <v>1</v>
      </c>
      <c r="V6264" t="s">
        <v>36</v>
      </c>
      <c r="W6264">
        <v>3897.8</v>
      </c>
      <c r="X6264">
        <v>8517471</v>
      </c>
      <c r="Y6264" t="str">
        <f t="shared" si="97"/>
        <v>1. &lt;= 1 Year</v>
      </c>
      <c r="Z6264" t="str">
        <f t="shared" si="97"/>
        <v>1. &lt;= 1 Year</v>
      </c>
    </row>
    <row r="6265" spans="1:26" x14ac:dyDescent="0.25">
      <c r="A6265">
        <v>164222005</v>
      </c>
      <c r="B6265" t="s">
        <v>10452</v>
      </c>
      <c r="C6265" t="s">
        <v>10453</v>
      </c>
      <c r="D6265" t="s">
        <v>79</v>
      </c>
      <c r="E6265">
        <v>21</v>
      </c>
      <c r="F6265" t="s">
        <v>6</v>
      </c>
      <c r="G6265" t="s">
        <v>2472</v>
      </c>
      <c r="H6265" t="s">
        <v>30</v>
      </c>
      <c r="I6265" t="s">
        <v>27</v>
      </c>
      <c r="J6265">
        <v>195</v>
      </c>
      <c r="K6265">
        <v>10</v>
      </c>
      <c r="L6265">
        <v>20211</v>
      </c>
      <c r="M6265">
        <v>1</v>
      </c>
      <c r="N6265" t="s">
        <v>36</v>
      </c>
      <c r="O6265">
        <v>8280</v>
      </c>
      <c r="P6265" t="s">
        <v>30</v>
      </c>
      <c r="Q6265" t="s">
        <v>35</v>
      </c>
      <c r="R6265" t="s">
        <v>35</v>
      </c>
      <c r="S6265">
        <v>0</v>
      </c>
      <c r="T6265">
        <v>20212</v>
      </c>
      <c r="U6265">
        <v>1</v>
      </c>
      <c r="V6265" t="s">
        <v>36</v>
      </c>
      <c r="W6265">
        <v>10095.08</v>
      </c>
      <c r="X6265">
        <v>15951460</v>
      </c>
      <c r="Y6265" t="str">
        <f t="shared" si="97"/>
        <v>1. &lt;= 1 Year</v>
      </c>
      <c r="Z6265" t="str">
        <f t="shared" si="97"/>
        <v>1. &lt;= 1 Year</v>
      </c>
    </row>
    <row r="6266" spans="1:26" x14ac:dyDescent="0.25">
      <c r="A6266">
        <v>162756418</v>
      </c>
      <c r="B6266" t="s">
        <v>3463</v>
      </c>
      <c r="C6266" t="s">
        <v>3474</v>
      </c>
      <c r="D6266" t="s">
        <v>79</v>
      </c>
      <c r="E6266">
        <v>21</v>
      </c>
      <c r="F6266" t="s">
        <v>6</v>
      </c>
      <c r="G6266" t="s">
        <v>7007</v>
      </c>
      <c r="H6266" t="s">
        <v>30</v>
      </c>
      <c r="I6266" t="s">
        <v>27</v>
      </c>
      <c r="J6266">
        <v>1073</v>
      </c>
      <c r="K6266">
        <v>1057</v>
      </c>
      <c r="L6266">
        <v>20211</v>
      </c>
      <c r="M6266">
        <v>1</v>
      </c>
      <c r="N6266" t="s">
        <v>36</v>
      </c>
      <c r="O6266">
        <v>5970</v>
      </c>
      <c r="P6266" t="s">
        <v>30</v>
      </c>
      <c r="Q6266" t="s">
        <v>35</v>
      </c>
      <c r="R6266" t="s">
        <v>35</v>
      </c>
      <c r="S6266">
        <v>0</v>
      </c>
      <c r="T6266">
        <v>20212</v>
      </c>
      <c r="U6266">
        <v>1</v>
      </c>
      <c r="V6266" t="s">
        <v>36</v>
      </c>
      <c r="W6266">
        <v>8329.64</v>
      </c>
      <c r="X6266">
        <v>10865515</v>
      </c>
      <c r="Y6266" t="str">
        <f t="shared" si="97"/>
        <v>4. 2-3 Year</v>
      </c>
      <c r="Z6266" t="str">
        <f t="shared" si="97"/>
        <v>4. 2-3 Year</v>
      </c>
    </row>
    <row r="6267" spans="1:26" x14ac:dyDescent="0.25">
      <c r="A6267">
        <v>164044871</v>
      </c>
      <c r="B6267" t="s">
        <v>10454</v>
      </c>
      <c r="C6267" t="s">
        <v>511</v>
      </c>
      <c r="D6267" t="s">
        <v>122</v>
      </c>
      <c r="E6267">
        <v>21</v>
      </c>
      <c r="F6267" t="s">
        <v>6</v>
      </c>
      <c r="G6267" t="s">
        <v>2472</v>
      </c>
      <c r="H6267" t="s">
        <v>30</v>
      </c>
      <c r="I6267" t="s">
        <v>27</v>
      </c>
      <c r="J6267">
        <v>371</v>
      </c>
      <c r="K6267">
        <v>330</v>
      </c>
      <c r="L6267">
        <v>0</v>
      </c>
      <c r="M6267">
        <v>0</v>
      </c>
      <c r="N6267" t="s">
        <v>35</v>
      </c>
      <c r="O6267">
        <v>0</v>
      </c>
      <c r="P6267">
        <v>20181008</v>
      </c>
      <c r="Q6267" t="s">
        <v>36</v>
      </c>
      <c r="R6267" t="s">
        <v>36</v>
      </c>
      <c r="S6267">
        <v>1</v>
      </c>
      <c r="T6267">
        <v>0</v>
      </c>
      <c r="U6267">
        <v>0</v>
      </c>
      <c r="V6267" t="s">
        <v>35</v>
      </c>
      <c r="W6267">
        <v>0</v>
      </c>
      <c r="X6267">
        <v>8461639</v>
      </c>
      <c r="Y6267" t="str">
        <f t="shared" si="97"/>
        <v>2.  1-1.5 Years</v>
      </c>
      <c r="Z6267" t="str">
        <f t="shared" si="97"/>
        <v>1. &lt;= 1 Year</v>
      </c>
    </row>
    <row r="6268" spans="1:26" x14ac:dyDescent="0.25">
      <c r="A6268">
        <v>163168599</v>
      </c>
      <c r="B6268" t="s">
        <v>2339</v>
      </c>
      <c r="C6268" t="s">
        <v>4093</v>
      </c>
      <c r="D6268" t="s">
        <v>127</v>
      </c>
      <c r="E6268">
        <v>21</v>
      </c>
      <c r="F6268" t="s">
        <v>6</v>
      </c>
      <c r="G6268" t="s">
        <v>3918</v>
      </c>
      <c r="H6268" t="s">
        <v>30</v>
      </c>
      <c r="I6268" t="s">
        <v>27</v>
      </c>
      <c r="J6268">
        <v>772</v>
      </c>
      <c r="K6268">
        <v>724</v>
      </c>
      <c r="L6268">
        <v>0</v>
      </c>
      <c r="M6268">
        <v>0</v>
      </c>
      <c r="N6268" t="s">
        <v>35</v>
      </c>
      <c r="O6268">
        <v>0</v>
      </c>
      <c r="P6268" t="s">
        <v>30</v>
      </c>
      <c r="Q6268" t="s">
        <v>35</v>
      </c>
      <c r="R6268" t="s">
        <v>36</v>
      </c>
      <c r="S6268">
        <v>1</v>
      </c>
      <c r="T6268">
        <v>0</v>
      </c>
      <c r="U6268">
        <v>0</v>
      </c>
      <c r="V6268" t="s">
        <v>35</v>
      </c>
      <c r="W6268">
        <v>0</v>
      </c>
      <c r="X6268">
        <v>10009189</v>
      </c>
      <c r="Y6268" t="str">
        <f t="shared" si="97"/>
        <v>4. 2-3 Year</v>
      </c>
      <c r="Z6268" t="str">
        <f t="shared" si="97"/>
        <v>3.  1.5 to 2 Year</v>
      </c>
    </row>
    <row r="6269" spans="1:26" x14ac:dyDescent="0.25">
      <c r="A6269">
        <v>164045447</v>
      </c>
      <c r="B6269" t="s">
        <v>6214</v>
      </c>
      <c r="C6269" t="s">
        <v>2139</v>
      </c>
      <c r="D6269" t="s">
        <v>82</v>
      </c>
      <c r="E6269">
        <v>21</v>
      </c>
      <c r="F6269" t="s">
        <v>6</v>
      </c>
      <c r="G6269" t="s">
        <v>3918</v>
      </c>
      <c r="H6269" t="s">
        <v>30</v>
      </c>
      <c r="I6269" t="s">
        <v>27</v>
      </c>
      <c r="J6269">
        <v>371</v>
      </c>
      <c r="K6269">
        <v>353</v>
      </c>
      <c r="L6269">
        <v>0</v>
      </c>
      <c r="M6269">
        <v>0</v>
      </c>
      <c r="N6269" t="s">
        <v>35</v>
      </c>
      <c r="O6269">
        <v>0</v>
      </c>
      <c r="P6269">
        <v>20210326</v>
      </c>
      <c r="Q6269" t="s">
        <v>36</v>
      </c>
      <c r="R6269" t="s">
        <v>36</v>
      </c>
      <c r="S6269">
        <v>1</v>
      </c>
      <c r="T6269">
        <v>0</v>
      </c>
      <c r="U6269">
        <v>0</v>
      </c>
      <c r="V6269" t="s">
        <v>35</v>
      </c>
      <c r="W6269">
        <v>0</v>
      </c>
      <c r="X6269">
        <v>7640908</v>
      </c>
      <c r="Y6269" t="str">
        <f t="shared" si="97"/>
        <v>2.  1-1.5 Years</v>
      </c>
      <c r="Z6269" t="str">
        <f t="shared" si="97"/>
        <v>1. &lt;= 1 Year</v>
      </c>
    </row>
    <row r="6270" spans="1:26" x14ac:dyDescent="0.25">
      <c r="A6270">
        <v>163167340</v>
      </c>
      <c r="B6270" t="s">
        <v>4239</v>
      </c>
      <c r="C6270" t="s">
        <v>4240</v>
      </c>
      <c r="D6270" t="s">
        <v>122</v>
      </c>
      <c r="E6270">
        <v>21</v>
      </c>
      <c r="F6270" t="s">
        <v>6</v>
      </c>
      <c r="G6270" t="s">
        <v>8867</v>
      </c>
      <c r="H6270" t="s">
        <v>30</v>
      </c>
      <c r="I6270" t="s">
        <v>27</v>
      </c>
      <c r="J6270">
        <v>773</v>
      </c>
      <c r="K6270">
        <v>752</v>
      </c>
      <c r="L6270">
        <v>0</v>
      </c>
      <c r="M6270">
        <v>0</v>
      </c>
      <c r="N6270" t="s">
        <v>35</v>
      </c>
      <c r="O6270">
        <v>0</v>
      </c>
      <c r="P6270" t="s">
        <v>30</v>
      </c>
      <c r="Q6270" t="s">
        <v>35</v>
      </c>
      <c r="R6270" t="s">
        <v>35</v>
      </c>
      <c r="S6270">
        <v>0</v>
      </c>
      <c r="T6270">
        <v>20212</v>
      </c>
      <c r="U6270">
        <v>1</v>
      </c>
      <c r="V6270" t="s">
        <v>36</v>
      </c>
      <c r="W6270">
        <v>5100</v>
      </c>
      <c r="X6270">
        <v>14369219</v>
      </c>
      <c r="Y6270" t="str">
        <f t="shared" si="97"/>
        <v>4. 2-3 Year</v>
      </c>
      <c r="Z6270" t="str">
        <f t="shared" si="97"/>
        <v>4. 2-3 Year</v>
      </c>
    </row>
    <row r="6271" spans="1:26" x14ac:dyDescent="0.25">
      <c r="A6271">
        <v>164203805</v>
      </c>
      <c r="B6271" t="s">
        <v>7402</v>
      </c>
      <c r="C6271" t="s">
        <v>1032</v>
      </c>
      <c r="D6271" t="s">
        <v>122</v>
      </c>
      <c r="E6271">
        <v>21</v>
      </c>
      <c r="F6271" t="s">
        <v>5</v>
      </c>
      <c r="G6271" t="s">
        <v>3528</v>
      </c>
      <c r="H6271" t="s">
        <v>30</v>
      </c>
      <c r="I6271" t="s">
        <v>27</v>
      </c>
      <c r="J6271">
        <v>204</v>
      </c>
      <c r="K6271">
        <v>126</v>
      </c>
      <c r="L6271">
        <v>0</v>
      </c>
      <c r="M6271">
        <v>0</v>
      </c>
      <c r="N6271" t="s">
        <v>35</v>
      </c>
      <c r="O6271">
        <v>0</v>
      </c>
      <c r="P6271">
        <v>20200327</v>
      </c>
      <c r="Q6271" t="s">
        <v>36</v>
      </c>
      <c r="R6271" t="s">
        <v>36</v>
      </c>
      <c r="S6271">
        <v>1</v>
      </c>
      <c r="T6271">
        <v>0</v>
      </c>
      <c r="U6271">
        <v>0</v>
      </c>
      <c r="V6271" t="s">
        <v>35</v>
      </c>
      <c r="W6271">
        <v>0</v>
      </c>
      <c r="X6271">
        <v>15950304</v>
      </c>
      <c r="Y6271" t="str">
        <f t="shared" si="97"/>
        <v>1. &lt;= 1 Year</v>
      </c>
      <c r="Z6271" t="str">
        <f t="shared" si="97"/>
        <v>1. &lt;= 1 Year</v>
      </c>
    </row>
    <row r="6272" spans="1:26" x14ac:dyDescent="0.25">
      <c r="A6272">
        <v>163282915</v>
      </c>
      <c r="B6272" t="s">
        <v>417</v>
      </c>
      <c r="C6272" t="s">
        <v>4502</v>
      </c>
      <c r="D6272" t="s">
        <v>3650</v>
      </c>
      <c r="E6272">
        <v>21</v>
      </c>
      <c r="F6272" t="s">
        <v>6</v>
      </c>
      <c r="G6272" t="s">
        <v>3580</v>
      </c>
      <c r="H6272" t="s">
        <v>30</v>
      </c>
      <c r="I6272" t="s">
        <v>27</v>
      </c>
      <c r="J6272">
        <v>678</v>
      </c>
      <c r="K6272">
        <v>671</v>
      </c>
      <c r="L6272">
        <v>20211</v>
      </c>
      <c r="M6272">
        <v>1</v>
      </c>
      <c r="N6272" t="s">
        <v>36</v>
      </c>
      <c r="O6272">
        <v>9318</v>
      </c>
      <c r="P6272" t="s">
        <v>30</v>
      </c>
      <c r="Q6272" t="s">
        <v>35</v>
      </c>
      <c r="R6272" t="s">
        <v>35</v>
      </c>
      <c r="S6272">
        <v>0</v>
      </c>
      <c r="T6272">
        <v>20212</v>
      </c>
      <c r="U6272">
        <v>1</v>
      </c>
      <c r="V6272" t="s">
        <v>36</v>
      </c>
      <c r="W6272">
        <v>10191.959999999999</v>
      </c>
      <c r="X6272">
        <v>15293042</v>
      </c>
      <c r="Y6272" t="str">
        <f t="shared" si="97"/>
        <v>3.  1.5 to 2 Year</v>
      </c>
      <c r="Z6272" t="str">
        <f t="shared" si="97"/>
        <v>3.  1.5 to 2 Year</v>
      </c>
    </row>
    <row r="6273" spans="1:26" x14ac:dyDescent="0.25">
      <c r="A6273">
        <v>164163472</v>
      </c>
      <c r="B6273" t="s">
        <v>7403</v>
      </c>
      <c r="C6273" t="s">
        <v>7045</v>
      </c>
      <c r="D6273" t="s">
        <v>127</v>
      </c>
      <c r="E6273">
        <v>21</v>
      </c>
      <c r="F6273" t="s">
        <v>6</v>
      </c>
      <c r="G6273" t="s">
        <v>3918</v>
      </c>
      <c r="H6273" t="s">
        <v>30</v>
      </c>
      <c r="I6273" t="s">
        <v>27</v>
      </c>
      <c r="J6273">
        <v>239</v>
      </c>
      <c r="K6273">
        <v>234</v>
      </c>
      <c r="L6273">
        <v>20211</v>
      </c>
      <c r="M6273">
        <v>1</v>
      </c>
      <c r="N6273" t="s">
        <v>36</v>
      </c>
      <c r="O6273">
        <v>7477</v>
      </c>
      <c r="P6273" t="s">
        <v>30</v>
      </c>
      <c r="Q6273" t="s">
        <v>35</v>
      </c>
      <c r="R6273" t="s">
        <v>36</v>
      </c>
      <c r="S6273">
        <v>1</v>
      </c>
      <c r="T6273">
        <v>20212</v>
      </c>
      <c r="U6273">
        <v>1</v>
      </c>
      <c r="V6273" t="s">
        <v>36</v>
      </c>
      <c r="W6273">
        <v>5210.92</v>
      </c>
      <c r="X6273">
        <v>10711556</v>
      </c>
      <c r="Y6273" t="str">
        <f t="shared" ref="Y6273:Z6336" si="98">IF(J6273&lt;=364,"1. &lt;= 1 Year",IF(J6273&lt;=546,"2.  1-1.5 Years",IF(J6273&lt;=729,"3.  1.5 to 2 Year",IF(J6273&lt;=1459,"4. 2-3 Year",IF(J6273&lt;=1824,"5. 3-4 Year",IF(J6273&lt;=2189,"6. 4-5 Year",IF(J6273&gt;=2190,"7. &gt;= 6 Year","N/A")))))))</f>
        <v>1. &lt;= 1 Year</v>
      </c>
      <c r="Z6273" t="str">
        <f t="shared" si="98"/>
        <v>1. &lt;= 1 Year</v>
      </c>
    </row>
    <row r="6274" spans="1:26" x14ac:dyDescent="0.25">
      <c r="A6274">
        <v>164144764</v>
      </c>
      <c r="B6274" t="s">
        <v>5371</v>
      </c>
      <c r="C6274" t="s">
        <v>937</v>
      </c>
      <c r="D6274" t="s">
        <v>122</v>
      </c>
      <c r="E6274">
        <v>21</v>
      </c>
      <c r="F6274" t="s">
        <v>6</v>
      </c>
      <c r="G6274" t="s">
        <v>2472</v>
      </c>
      <c r="H6274" t="s">
        <v>30</v>
      </c>
      <c r="I6274" t="s">
        <v>27</v>
      </c>
      <c r="J6274">
        <v>265</v>
      </c>
      <c r="K6274">
        <v>241</v>
      </c>
      <c r="L6274">
        <v>0</v>
      </c>
      <c r="M6274">
        <v>0</v>
      </c>
      <c r="N6274" t="s">
        <v>35</v>
      </c>
      <c r="O6274">
        <v>0</v>
      </c>
      <c r="P6274" t="s">
        <v>30</v>
      </c>
      <c r="Q6274" t="s">
        <v>35</v>
      </c>
      <c r="R6274" t="s">
        <v>35</v>
      </c>
      <c r="S6274">
        <v>0</v>
      </c>
      <c r="T6274">
        <v>0</v>
      </c>
      <c r="U6274">
        <v>0</v>
      </c>
      <c r="V6274" t="s">
        <v>35</v>
      </c>
      <c r="W6274">
        <v>0</v>
      </c>
      <c r="X6274">
        <v>15950404</v>
      </c>
      <c r="Y6274" t="str">
        <f t="shared" si="98"/>
        <v>1. &lt;= 1 Year</v>
      </c>
      <c r="Z6274" t="str">
        <f t="shared" si="98"/>
        <v>1. &lt;= 1 Year</v>
      </c>
    </row>
    <row r="6275" spans="1:26" x14ac:dyDescent="0.25">
      <c r="A6275">
        <v>164093546</v>
      </c>
      <c r="B6275" t="s">
        <v>6229</v>
      </c>
      <c r="C6275" t="s">
        <v>6230</v>
      </c>
      <c r="D6275" t="s">
        <v>79</v>
      </c>
      <c r="E6275">
        <v>21</v>
      </c>
      <c r="F6275" t="s">
        <v>38</v>
      </c>
      <c r="G6275" t="s">
        <v>7007</v>
      </c>
      <c r="H6275" t="s">
        <v>30</v>
      </c>
      <c r="I6275" t="s">
        <v>27</v>
      </c>
      <c r="J6275">
        <v>322</v>
      </c>
      <c r="K6275">
        <v>308</v>
      </c>
      <c r="L6275">
        <v>0</v>
      </c>
      <c r="M6275">
        <v>0</v>
      </c>
      <c r="N6275" t="s">
        <v>35</v>
      </c>
      <c r="O6275">
        <v>0</v>
      </c>
      <c r="P6275">
        <v>20180911</v>
      </c>
      <c r="Q6275" t="s">
        <v>36</v>
      </c>
      <c r="R6275" t="s">
        <v>36</v>
      </c>
      <c r="S6275">
        <v>1</v>
      </c>
      <c r="T6275">
        <v>0</v>
      </c>
      <c r="U6275">
        <v>0</v>
      </c>
      <c r="V6275" t="s">
        <v>35</v>
      </c>
      <c r="W6275">
        <v>0</v>
      </c>
      <c r="X6275">
        <v>8561270</v>
      </c>
      <c r="Y6275" t="str">
        <f t="shared" si="98"/>
        <v>1. &lt;= 1 Year</v>
      </c>
      <c r="Z6275" t="str">
        <f t="shared" si="98"/>
        <v>1. &lt;= 1 Year</v>
      </c>
    </row>
    <row r="6276" spans="1:26" x14ac:dyDescent="0.25">
      <c r="A6276">
        <v>164114498</v>
      </c>
      <c r="B6276" t="s">
        <v>251</v>
      </c>
      <c r="C6276" t="s">
        <v>6428</v>
      </c>
      <c r="D6276" t="s">
        <v>122</v>
      </c>
      <c r="E6276">
        <v>21</v>
      </c>
      <c r="F6276" t="s">
        <v>6</v>
      </c>
      <c r="G6276" t="s">
        <v>3528</v>
      </c>
      <c r="H6276" t="s">
        <v>30</v>
      </c>
      <c r="I6276" t="s">
        <v>27</v>
      </c>
      <c r="J6276">
        <v>302</v>
      </c>
      <c r="K6276">
        <v>276</v>
      </c>
      <c r="L6276">
        <v>20211</v>
      </c>
      <c r="M6276">
        <v>1</v>
      </c>
      <c r="N6276" t="s">
        <v>36</v>
      </c>
      <c r="O6276">
        <v>2378</v>
      </c>
      <c r="P6276">
        <v>20210220</v>
      </c>
      <c r="Q6276" t="s">
        <v>36</v>
      </c>
      <c r="R6276" t="s">
        <v>36</v>
      </c>
      <c r="S6276">
        <v>1</v>
      </c>
      <c r="T6276">
        <v>20212</v>
      </c>
      <c r="U6276">
        <v>1</v>
      </c>
      <c r="V6276" t="s">
        <v>36</v>
      </c>
      <c r="W6276">
        <v>376</v>
      </c>
      <c r="X6276">
        <v>13812715</v>
      </c>
      <c r="Y6276" t="str">
        <f t="shared" si="98"/>
        <v>1. &lt;= 1 Year</v>
      </c>
      <c r="Z6276" t="str">
        <f t="shared" si="98"/>
        <v>1. &lt;= 1 Year</v>
      </c>
    </row>
    <row r="6277" spans="1:26" x14ac:dyDescent="0.25">
      <c r="A6277">
        <v>164146619</v>
      </c>
      <c r="B6277" t="s">
        <v>7025</v>
      </c>
      <c r="C6277" t="s">
        <v>7026</v>
      </c>
      <c r="D6277" t="s">
        <v>108</v>
      </c>
      <c r="E6277">
        <v>21</v>
      </c>
      <c r="F6277" t="s">
        <v>6</v>
      </c>
      <c r="G6277" t="s">
        <v>3918</v>
      </c>
      <c r="H6277" t="s">
        <v>30</v>
      </c>
      <c r="I6277" t="s">
        <v>27</v>
      </c>
      <c r="J6277">
        <v>262</v>
      </c>
      <c r="K6277">
        <v>162</v>
      </c>
      <c r="L6277">
        <v>20211</v>
      </c>
      <c r="M6277">
        <v>1</v>
      </c>
      <c r="N6277" t="s">
        <v>36</v>
      </c>
      <c r="O6277">
        <v>8869</v>
      </c>
      <c r="P6277">
        <v>20210305</v>
      </c>
      <c r="Q6277" t="s">
        <v>36</v>
      </c>
      <c r="R6277" t="s">
        <v>36</v>
      </c>
      <c r="S6277">
        <v>1</v>
      </c>
      <c r="T6277">
        <v>20212</v>
      </c>
      <c r="U6277">
        <v>1</v>
      </c>
      <c r="V6277" t="s">
        <v>36</v>
      </c>
      <c r="W6277">
        <v>9794.25</v>
      </c>
      <c r="X6277">
        <v>15239010</v>
      </c>
      <c r="Y6277" t="str">
        <f t="shared" si="98"/>
        <v>1. &lt;= 1 Year</v>
      </c>
      <c r="Z6277" t="str">
        <f t="shared" si="98"/>
        <v>1. &lt;= 1 Year</v>
      </c>
    </row>
    <row r="6278" spans="1:26" x14ac:dyDescent="0.25">
      <c r="A6278">
        <v>164204593</v>
      </c>
      <c r="B6278" t="s">
        <v>253</v>
      </c>
      <c r="C6278" t="s">
        <v>7404</v>
      </c>
      <c r="D6278" t="s">
        <v>127</v>
      </c>
      <c r="E6278">
        <v>21</v>
      </c>
      <c r="F6278" t="s">
        <v>37</v>
      </c>
      <c r="G6278" t="s">
        <v>6004</v>
      </c>
      <c r="H6278" t="s">
        <v>30</v>
      </c>
      <c r="I6278" t="s">
        <v>27</v>
      </c>
      <c r="J6278">
        <v>206</v>
      </c>
      <c r="K6278">
        <v>136</v>
      </c>
      <c r="L6278">
        <v>0</v>
      </c>
      <c r="M6278">
        <v>0</v>
      </c>
      <c r="N6278" t="s">
        <v>35</v>
      </c>
      <c r="O6278">
        <v>0</v>
      </c>
      <c r="P6278">
        <v>20200626</v>
      </c>
      <c r="Q6278" t="s">
        <v>36</v>
      </c>
      <c r="R6278" t="s">
        <v>36</v>
      </c>
      <c r="S6278">
        <v>1</v>
      </c>
      <c r="T6278">
        <v>20212</v>
      </c>
      <c r="U6278">
        <v>1</v>
      </c>
      <c r="V6278" t="s">
        <v>36</v>
      </c>
      <c r="W6278">
        <v>4465</v>
      </c>
      <c r="X6278">
        <v>15952372</v>
      </c>
      <c r="Y6278" t="str">
        <f t="shared" si="98"/>
        <v>1. &lt;= 1 Year</v>
      </c>
      <c r="Z6278" t="str">
        <f t="shared" si="98"/>
        <v>1. &lt;= 1 Year</v>
      </c>
    </row>
    <row r="6279" spans="1:26" x14ac:dyDescent="0.25">
      <c r="A6279">
        <v>164149748</v>
      </c>
      <c r="B6279" t="s">
        <v>503</v>
      </c>
      <c r="C6279" t="s">
        <v>7027</v>
      </c>
      <c r="D6279" t="s">
        <v>122</v>
      </c>
      <c r="E6279">
        <v>21</v>
      </c>
      <c r="F6279" t="s">
        <v>6</v>
      </c>
      <c r="G6279" t="s">
        <v>7007</v>
      </c>
      <c r="H6279" t="s">
        <v>30</v>
      </c>
      <c r="I6279" t="s">
        <v>27</v>
      </c>
      <c r="J6279">
        <v>258</v>
      </c>
      <c r="K6279">
        <v>234</v>
      </c>
      <c r="L6279">
        <v>0</v>
      </c>
      <c r="M6279">
        <v>0</v>
      </c>
      <c r="N6279" t="s">
        <v>35</v>
      </c>
      <c r="O6279">
        <v>0</v>
      </c>
      <c r="P6279">
        <v>20191202</v>
      </c>
      <c r="Q6279" t="s">
        <v>36</v>
      </c>
      <c r="R6279" t="s">
        <v>35</v>
      </c>
      <c r="S6279">
        <v>0</v>
      </c>
      <c r="T6279">
        <v>0</v>
      </c>
      <c r="U6279">
        <v>0</v>
      </c>
      <c r="V6279" t="s">
        <v>35</v>
      </c>
      <c r="W6279">
        <v>0</v>
      </c>
      <c r="X6279">
        <v>13471587</v>
      </c>
      <c r="Y6279" t="str">
        <f t="shared" si="98"/>
        <v>1. &lt;= 1 Year</v>
      </c>
      <c r="Z6279" t="str">
        <f t="shared" si="98"/>
        <v>1. &lt;= 1 Year</v>
      </c>
    </row>
    <row r="6280" spans="1:26" x14ac:dyDescent="0.25">
      <c r="A6280">
        <v>163840587</v>
      </c>
      <c r="B6280" t="s">
        <v>5634</v>
      </c>
      <c r="C6280" t="s">
        <v>5635</v>
      </c>
      <c r="D6280" t="s">
        <v>122</v>
      </c>
      <c r="E6280">
        <v>21</v>
      </c>
      <c r="F6280" t="s">
        <v>6</v>
      </c>
      <c r="G6280" t="s">
        <v>2472</v>
      </c>
      <c r="H6280" t="s">
        <v>30</v>
      </c>
      <c r="I6280" t="s">
        <v>27</v>
      </c>
      <c r="J6280">
        <v>468</v>
      </c>
      <c r="K6280">
        <v>458</v>
      </c>
      <c r="L6280">
        <v>20211</v>
      </c>
      <c r="M6280">
        <v>1</v>
      </c>
      <c r="N6280" t="s">
        <v>36</v>
      </c>
      <c r="O6280">
        <v>10670</v>
      </c>
      <c r="P6280" t="s">
        <v>30</v>
      </c>
      <c r="Q6280" t="s">
        <v>35</v>
      </c>
      <c r="R6280" t="s">
        <v>35</v>
      </c>
      <c r="S6280">
        <v>0</v>
      </c>
      <c r="T6280">
        <v>0</v>
      </c>
      <c r="U6280">
        <v>0</v>
      </c>
      <c r="V6280" t="s">
        <v>35</v>
      </c>
      <c r="W6280">
        <v>0</v>
      </c>
      <c r="X6280">
        <v>15775021</v>
      </c>
      <c r="Y6280" t="str">
        <f t="shared" si="98"/>
        <v>2.  1-1.5 Years</v>
      </c>
      <c r="Z6280" t="str">
        <f t="shared" si="98"/>
        <v>2.  1-1.5 Years</v>
      </c>
    </row>
    <row r="6281" spans="1:26" x14ac:dyDescent="0.25">
      <c r="A6281">
        <v>163092125</v>
      </c>
      <c r="B6281" t="s">
        <v>3919</v>
      </c>
      <c r="C6281" t="s">
        <v>1026</v>
      </c>
      <c r="D6281" t="s">
        <v>131</v>
      </c>
      <c r="E6281">
        <v>21</v>
      </c>
      <c r="F6281" t="s">
        <v>6</v>
      </c>
      <c r="G6281" t="s">
        <v>8867</v>
      </c>
      <c r="H6281" t="s">
        <v>30</v>
      </c>
      <c r="I6281" t="s">
        <v>27</v>
      </c>
      <c r="J6281">
        <v>833</v>
      </c>
      <c r="K6281">
        <v>822</v>
      </c>
      <c r="L6281">
        <v>0</v>
      </c>
      <c r="M6281">
        <v>0</v>
      </c>
      <c r="N6281" t="s">
        <v>35</v>
      </c>
      <c r="O6281">
        <v>0</v>
      </c>
      <c r="P6281">
        <v>20190214</v>
      </c>
      <c r="Q6281" t="s">
        <v>36</v>
      </c>
      <c r="R6281" t="s">
        <v>36</v>
      </c>
      <c r="S6281">
        <v>1</v>
      </c>
      <c r="T6281">
        <v>0</v>
      </c>
      <c r="U6281">
        <v>0</v>
      </c>
      <c r="V6281" t="s">
        <v>35</v>
      </c>
      <c r="W6281">
        <v>0</v>
      </c>
      <c r="X6281">
        <v>15185835</v>
      </c>
      <c r="Y6281" t="str">
        <f t="shared" si="98"/>
        <v>4. 2-3 Year</v>
      </c>
      <c r="Z6281" t="str">
        <f t="shared" si="98"/>
        <v>4. 2-3 Year</v>
      </c>
    </row>
    <row r="6282" spans="1:26" x14ac:dyDescent="0.25">
      <c r="A6282">
        <v>164339996</v>
      </c>
      <c r="B6282" t="s">
        <v>10455</v>
      </c>
      <c r="C6282" t="s">
        <v>10456</v>
      </c>
      <c r="D6282" t="s">
        <v>122</v>
      </c>
      <c r="E6282">
        <v>21</v>
      </c>
      <c r="F6282" t="s">
        <v>37</v>
      </c>
      <c r="G6282" t="s">
        <v>3472</v>
      </c>
      <c r="H6282" t="s">
        <v>30</v>
      </c>
      <c r="I6282" t="s">
        <v>27</v>
      </c>
      <c r="J6282">
        <v>58</v>
      </c>
      <c r="K6282">
        <v>34</v>
      </c>
      <c r="L6282">
        <v>0</v>
      </c>
      <c r="M6282">
        <v>0</v>
      </c>
      <c r="N6282" t="s">
        <v>35</v>
      </c>
      <c r="O6282">
        <v>0</v>
      </c>
      <c r="P6282" t="s">
        <v>30</v>
      </c>
      <c r="Q6282" t="s">
        <v>35</v>
      </c>
      <c r="R6282" t="s">
        <v>35</v>
      </c>
      <c r="S6282">
        <v>0</v>
      </c>
      <c r="T6282">
        <v>0</v>
      </c>
      <c r="U6282">
        <v>0</v>
      </c>
      <c r="V6282" t="s">
        <v>35</v>
      </c>
      <c r="W6282">
        <v>0</v>
      </c>
      <c r="X6282">
        <v>16011847</v>
      </c>
      <c r="Y6282" t="str">
        <f t="shared" si="98"/>
        <v>1. &lt;= 1 Year</v>
      </c>
      <c r="Z6282" t="str">
        <f t="shared" si="98"/>
        <v>1. &lt;= 1 Year</v>
      </c>
    </row>
    <row r="6283" spans="1:26" x14ac:dyDescent="0.25">
      <c r="A6283">
        <v>164231960</v>
      </c>
      <c r="B6283" t="s">
        <v>879</v>
      </c>
      <c r="C6283" t="s">
        <v>10457</v>
      </c>
      <c r="D6283" t="s">
        <v>122</v>
      </c>
      <c r="E6283">
        <v>21</v>
      </c>
      <c r="F6283" t="s">
        <v>6</v>
      </c>
      <c r="G6283" t="s">
        <v>3918</v>
      </c>
      <c r="H6283" t="s">
        <v>30</v>
      </c>
      <c r="I6283" t="s">
        <v>27</v>
      </c>
      <c r="J6283">
        <v>181</v>
      </c>
      <c r="K6283">
        <v>45</v>
      </c>
      <c r="L6283">
        <v>20211</v>
      </c>
      <c r="M6283">
        <v>1</v>
      </c>
      <c r="N6283" t="s">
        <v>36</v>
      </c>
      <c r="O6283">
        <v>6003</v>
      </c>
      <c r="P6283">
        <v>20210505</v>
      </c>
      <c r="Q6283" t="s">
        <v>36</v>
      </c>
      <c r="R6283" t="s">
        <v>35</v>
      </c>
      <c r="S6283">
        <v>0</v>
      </c>
      <c r="T6283">
        <v>20212</v>
      </c>
      <c r="U6283">
        <v>1</v>
      </c>
      <c r="V6283" t="s">
        <v>36</v>
      </c>
      <c r="W6283">
        <v>6064.64</v>
      </c>
      <c r="X6283">
        <v>10774774</v>
      </c>
      <c r="Y6283" t="str">
        <f t="shared" si="98"/>
        <v>1. &lt;= 1 Year</v>
      </c>
      <c r="Z6283" t="str">
        <f t="shared" si="98"/>
        <v>1. &lt;= 1 Year</v>
      </c>
    </row>
    <row r="6284" spans="1:26" x14ac:dyDescent="0.25">
      <c r="A6284">
        <v>163335801</v>
      </c>
      <c r="B6284" t="s">
        <v>879</v>
      </c>
      <c r="C6284" t="s">
        <v>635</v>
      </c>
      <c r="D6284" t="s">
        <v>122</v>
      </c>
      <c r="E6284">
        <v>21</v>
      </c>
      <c r="F6284" t="s">
        <v>6</v>
      </c>
      <c r="G6284" t="s">
        <v>3918</v>
      </c>
      <c r="H6284" t="s">
        <v>30</v>
      </c>
      <c r="I6284" t="s">
        <v>27</v>
      </c>
      <c r="J6284">
        <v>626</v>
      </c>
      <c r="K6284">
        <v>594</v>
      </c>
      <c r="L6284">
        <v>20211</v>
      </c>
      <c r="M6284">
        <v>1</v>
      </c>
      <c r="N6284" t="s">
        <v>36</v>
      </c>
      <c r="O6284">
        <v>4410</v>
      </c>
      <c r="P6284">
        <v>20200825</v>
      </c>
      <c r="Q6284" t="s">
        <v>36</v>
      </c>
      <c r="R6284" t="s">
        <v>36</v>
      </c>
      <c r="S6284">
        <v>1</v>
      </c>
      <c r="T6284">
        <v>20212</v>
      </c>
      <c r="U6284">
        <v>1</v>
      </c>
      <c r="V6284" t="s">
        <v>36</v>
      </c>
      <c r="W6284">
        <v>6143.73</v>
      </c>
      <c r="X6284">
        <v>15217206</v>
      </c>
      <c r="Y6284" t="str">
        <f t="shared" si="98"/>
        <v>3.  1.5 to 2 Year</v>
      </c>
      <c r="Z6284" t="str">
        <f t="shared" si="98"/>
        <v>3.  1.5 to 2 Year</v>
      </c>
    </row>
    <row r="6285" spans="1:26" x14ac:dyDescent="0.25">
      <c r="A6285">
        <v>164100056</v>
      </c>
      <c r="B6285" t="s">
        <v>879</v>
      </c>
      <c r="C6285" t="s">
        <v>6429</v>
      </c>
      <c r="D6285" t="s">
        <v>122</v>
      </c>
      <c r="E6285">
        <v>21</v>
      </c>
      <c r="F6285" t="s">
        <v>6</v>
      </c>
      <c r="G6285" t="s">
        <v>3580</v>
      </c>
      <c r="H6285" t="s">
        <v>30</v>
      </c>
      <c r="I6285" t="s">
        <v>27</v>
      </c>
      <c r="J6285">
        <v>316</v>
      </c>
      <c r="K6285">
        <v>304</v>
      </c>
      <c r="L6285">
        <v>20211</v>
      </c>
      <c r="M6285">
        <v>1</v>
      </c>
      <c r="N6285" t="s">
        <v>36</v>
      </c>
      <c r="O6285">
        <v>4117</v>
      </c>
      <c r="P6285" t="s">
        <v>30</v>
      </c>
      <c r="Q6285" t="s">
        <v>35</v>
      </c>
      <c r="R6285" t="s">
        <v>35</v>
      </c>
      <c r="S6285">
        <v>0</v>
      </c>
      <c r="T6285">
        <v>20212</v>
      </c>
      <c r="U6285">
        <v>1</v>
      </c>
      <c r="V6285" t="s">
        <v>36</v>
      </c>
      <c r="W6285">
        <v>5998</v>
      </c>
      <c r="X6285">
        <v>15924739</v>
      </c>
      <c r="Y6285" t="str">
        <f t="shared" si="98"/>
        <v>1. &lt;= 1 Year</v>
      </c>
      <c r="Z6285" t="str">
        <f t="shared" si="98"/>
        <v>1. &lt;= 1 Year</v>
      </c>
    </row>
    <row r="6286" spans="1:26" x14ac:dyDescent="0.25">
      <c r="A6286">
        <v>164184616</v>
      </c>
      <c r="B6286" t="s">
        <v>2824</v>
      </c>
      <c r="C6286" t="s">
        <v>7405</v>
      </c>
      <c r="D6286" t="s">
        <v>79</v>
      </c>
      <c r="E6286">
        <v>21</v>
      </c>
      <c r="F6286" t="s">
        <v>6</v>
      </c>
      <c r="G6286" t="s">
        <v>3918</v>
      </c>
      <c r="H6286" t="s">
        <v>30</v>
      </c>
      <c r="I6286" t="s">
        <v>27</v>
      </c>
      <c r="J6286">
        <v>219</v>
      </c>
      <c r="K6286">
        <v>204</v>
      </c>
      <c r="L6286">
        <v>20211</v>
      </c>
      <c r="M6286">
        <v>1</v>
      </c>
      <c r="N6286" t="s">
        <v>36</v>
      </c>
      <c r="O6286">
        <v>6049</v>
      </c>
      <c r="P6286">
        <v>20180501</v>
      </c>
      <c r="Q6286" t="s">
        <v>36</v>
      </c>
      <c r="R6286" t="s">
        <v>36</v>
      </c>
      <c r="S6286">
        <v>1</v>
      </c>
      <c r="T6286">
        <v>0</v>
      </c>
      <c r="U6286">
        <v>0</v>
      </c>
      <c r="V6286" t="s">
        <v>35</v>
      </c>
      <c r="W6286">
        <v>0</v>
      </c>
      <c r="X6286">
        <v>14929019</v>
      </c>
      <c r="Y6286" t="str">
        <f t="shared" si="98"/>
        <v>1. &lt;= 1 Year</v>
      </c>
      <c r="Z6286" t="str">
        <f t="shared" si="98"/>
        <v>1. &lt;= 1 Year</v>
      </c>
    </row>
    <row r="6287" spans="1:26" x14ac:dyDescent="0.25">
      <c r="A6287">
        <v>163865920</v>
      </c>
      <c r="B6287" t="s">
        <v>2823</v>
      </c>
      <c r="C6287" t="s">
        <v>1442</v>
      </c>
      <c r="D6287" t="s">
        <v>122</v>
      </c>
      <c r="E6287">
        <v>21</v>
      </c>
      <c r="F6287" t="s">
        <v>6</v>
      </c>
      <c r="G6287" t="s">
        <v>2472</v>
      </c>
      <c r="H6287" t="s">
        <v>30</v>
      </c>
      <c r="I6287" t="s">
        <v>27</v>
      </c>
      <c r="J6287">
        <v>455</v>
      </c>
      <c r="K6287">
        <v>437</v>
      </c>
      <c r="L6287">
        <v>20211</v>
      </c>
      <c r="M6287">
        <v>1</v>
      </c>
      <c r="N6287" t="s">
        <v>36</v>
      </c>
      <c r="O6287">
        <v>5028</v>
      </c>
      <c r="P6287">
        <v>20210511</v>
      </c>
      <c r="Q6287" t="s">
        <v>36</v>
      </c>
      <c r="R6287" t="s">
        <v>36</v>
      </c>
      <c r="S6287">
        <v>1</v>
      </c>
      <c r="T6287">
        <v>20212</v>
      </c>
      <c r="U6287">
        <v>1</v>
      </c>
      <c r="V6287" t="s">
        <v>36</v>
      </c>
      <c r="W6287">
        <v>2299.75</v>
      </c>
      <c r="X6287">
        <v>15390002</v>
      </c>
      <c r="Y6287" t="str">
        <f t="shared" si="98"/>
        <v>2.  1-1.5 Years</v>
      </c>
      <c r="Z6287" t="str">
        <f t="shared" si="98"/>
        <v>2.  1-1.5 Years</v>
      </c>
    </row>
    <row r="6288" spans="1:26" x14ac:dyDescent="0.25">
      <c r="A6288">
        <v>164305921</v>
      </c>
      <c r="B6288" t="s">
        <v>2823</v>
      </c>
      <c r="C6288" t="s">
        <v>3590</v>
      </c>
      <c r="D6288" t="s">
        <v>127</v>
      </c>
      <c r="E6288">
        <v>21</v>
      </c>
      <c r="F6288" t="s">
        <v>37</v>
      </c>
      <c r="G6288" t="s">
        <v>8255</v>
      </c>
      <c r="H6288" t="s">
        <v>30</v>
      </c>
      <c r="I6288" t="s">
        <v>27</v>
      </c>
      <c r="J6288">
        <v>87</v>
      </c>
      <c r="K6288">
        <v>52</v>
      </c>
      <c r="L6288">
        <v>0</v>
      </c>
      <c r="M6288">
        <v>0</v>
      </c>
      <c r="N6288" t="s">
        <v>35</v>
      </c>
      <c r="O6288">
        <v>0</v>
      </c>
      <c r="P6288" t="s">
        <v>30</v>
      </c>
      <c r="Q6288" t="s">
        <v>35</v>
      </c>
      <c r="R6288" t="s">
        <v>35</v>
      </c>
      <c r="S6288">
        <v>0</v>
      </c>
      <c r="T6288">
        <v>0</v>
      </c>
      <c r="U6288">
        <v>0</v>
      </c>
      <c r="V6288" t="s">
        <v>35</v>
      </c>
      <c r="W6288">
        <v>0</v>
      </c>
      <c r="X6288">
        <v>16008733</v>
      </c>
      <c r="Y6288" t="str">
        <f t="shared" si="98"/>
        <v>1. &lt;= 1 Year</v>
      </c>
      <c r="Z6288" t="str">
        <f t="shared" si="98"/>
        <v>1. &lt;= 1 Year</v>
      </c>
    </row>
    <row r="6289" spans="1:26" x14ac:dyDescent="0.25">
      <c r="A6289">
        <v>164028911</v>
      </c>
      <c r="B6289" t="s">
        <v>3320</v>
      </c>
      <c r="C6289" t="s">
        <v>2602</v>
      </c>
      <c r="D6289" t="s">
        <v>122</v>
      </c>
      <c r="E6289">
        <v>21</v>
      </c>
      <c r="F6289" t="s">
        <v>6</v>
      </c>
      <c r="G6289" t="s">
        <v>7007</v>
      </c>
      <c r="H6289" t="s">
        <v>30</v>
      </c>
      <c r="I6289" t="s">
        <v>27</v>
      </c>
      <c r="J6289">
        <v>388</v>
      </c>
      <c r="K6289">
        <v>381</v>
      </c>
      <c r="L6289">
        <v>20211</v>
      </c>
      <c r="M6289">
        <v>1</v>
      </c>
      <c r="N6289" t="s">
        <v>36</v>
      </c>
      <c r="O6289">
        <v>6490</v>
      </c>
      <c r="P6289">
        <v>20190702</v>
      </c>
      <c r="Q6289" t="s">
        <v>36</v>
      </c>
      <c r="R6289" t="s">
        <v>36</v>
      </c>
      <c r="S6289">
        <v>1</v>
      </c>
      <c r="T6289">
        <v>0</v>
      </c>
      <c r="U6289">
        <v>0</v>
      </c>
      <c r="V6289" t="s">
        <v>35</v>
      </c>
      <c r="W6289">
        <v>0</v>
      </c>
      <c r="X6289">
        <v>8588407</v>
      </c>
      <c r="Y6289" t="str">
        <f t="shared" si="98"/>
        <v>2.  1-1.5 Years</v>
      </c>
      <c r="Z6289" t="str">
        <f t="shared" si="98"/>
        <v>2.  1-1.5 Years</v>
      </c>
    </row>
    <row r="6290" spans="1:26" x14ac:dyDescent="0.25">
      <c r="A6290">
        <v>164106953</v>
      </c>
      <c r="B6290" t="s">
        <v>6430</v>
      </c>
      <c r="C6290" t="s">
        <v>428</v>
      </c>
      <c r="D6290" t="s">
        <v>122</v>
      </c>
      <c r="E6290">
        <v>21</v>
      </c>
      <c r="F6290" t="s">
        <v>6</v>
      </c>
      <c r="G6290" t="s">
        <v>3528</v>
      </c>
      <c r="H6290" t="s">
        <v>30</v>
      </c>
      <c r="I6290" t="s">
        <v>27</v>
      </c>
      <c r="J6290">
        <v>310</v>
      </c>
      <c r="K6290">
        <v>297</v>
      </c>
      <c r="L6290">
        <v>20211</v>
      </c>
      <c r="M6290">
        <v>1</v>
      </c>
      <c r="N6290" t="s">
        <v>36</v>
      </c>
      <c r="O6290">
        <v>4784</v>
      </c>
      <c r="P6290" t="s">
        <v>30</v>
      </c>
      <c r="Q6290" t="s">
        <v>35</v>
      </c>
      <c r="R6290" t="s">
        <v>35</v>
      </c>
      <c r="S6290">
        <v>0</v>
      </c>
      <c r="T6290">
        <v>20212</v>
      </c>
      <c r="U6290">
        <v>1</v>
      </c>
      <c r="V6290" t="s">
        <v>36</v>
      </c>
      <c r="W6290">
        <v>6826.01</v>
      </c>
      <c r="X6290">
        <v>15446628</v>
      </c>
      <c r="Y6290" t="str">
        <f t="shared" si="98"/>
        <v>1. &lt;= 1 Year</v>
      </c>
      <c r="Z6290" t="str">
        <f t="shared" si="98"/>
        <v>1. &lt;= 1 Year</v>
      </c>
    </row>
    <row r="6291" spans="1:26" x14ac:dyDescent="0.25">
      <c r="A6291">
        <v>163339930</v>
      </c>
      <c r="B6291" t="s">
        <v>1704</v>
      </c>
      <c r="C6291" t="s">
        <v>724</v>
      </c>
      <c r="D6291" t="s">
        <v>122</v>
      </c>
      <c r="E6291">
        <v>21</v>
      </c>
      <c r="F6291" t="s">
        <v>6</v>
      </c>
      <c r="G6291" t="s">
        <v>3918</v>
      </c>
      <c r="H6291" t="s">
        <v>30</v>
      </c>
      <c r="I6291" t="s">
        <v>27</v>
      </c>
      <c r="J6291">
        <v>624</v>
      </c>
      <c r="K6291">
        <v>554</v>
      </c>
      <c r="L6291">
        <v>20211</v>
      </c>
      <c r="M6291">
        <v>1</v>
      </c>
      <c r="N6291" t="s">
        <v>36</v>
      </c>
      <c r="O6291">
        <v>9842</v>
      </c>
      <c r="P6291">
        <v>20180209</v>
      </c>
      <c r="Q6291" t="s">
        <v>36</v>
      </c>
      <c r="R6291" t="s">
        <v>35</v>
      </c>
      <c r="S6291">
        <v>0</v>
      </c>
      <c r="T6291">
        <v>20212</v>
      </c>
      <c r="U6291">
        <v>1</v>
      </c>
      <c r="V6291" t="s">
        <v>36</v>
      </c>
      <c r="W6291">
        <v>11788.71</v>
      </c>
      <c r="X6291">
        <v>13943658</v>
      </c>
      <c r="Y6291" t="str">
        <f t="shared" si="98"/>
        <v>3.  1.5 to 2 Year</v>
      </c>
      <c r="Z6291" t="str">
        <f t="shared" si="98"/>
        <v>3.  1.5 to 2 Year</v>
      </c>
    </row>
    <row r="6292" spans="1:26" x14ac:dyDescent="0.25">
      <c r="A6292">
        <v>164045852</v>
      </c>
      <c r="B6292" t="s">
        <v>711</v>
      </c>
      <c r="C6292" t="s">
        <v>952</v>
      </c>
      <c r="D6292" t="s">
        <v>146</v>
      </c>
      <c r="E6292">
        <v>21</v>
      </c>
      <c r="F6292" t="s">
        <v>6</v>
      </c>
      <c r="G6292" t="s">
        <v>3918</v>
      </c>
      <c r="H6292" t="s">
        <v>30</v>
      </c>
      <c r="I6292" t="s">
        <v>27</v>
      </c>
      <c r="J6292">
        <v>370</v>
      </c>
      <c r="K6292">
        <v>358</v>
      </c>
      <c r="L6292">
        <v>0</v>
      </c>
      <c r="M6292">
        <v>0</v>
      </c>
      <c r="N6292" t="s">
        <v>35</v>
      </c>
      <c r="O6292">
        <v>0</v>
      </c>
      <c r="P6292" t="s">
        <v>30</v>
      </c>
      <c r="Q6292" t="s">
        <v>35</v>
      </c>
      <c r="R6292" t="s">
        <v>35</v>
      </c>
      <c r="S6292">
        <v>0</v>
      </c>
      <c r="T6292">
        <v>20212</v>
      </c>
      <c r="U6292">
        <v>1</v>
      </c>
      <c r="V6292" t="s">
        <v>36</v>
      </c>
      <c r="W6292">
        <v>480</v>
      </c>
      <c r="X6292">
        <v>9978676</v>
      </c>
      <c r="Y6292" t="str">
        <f t="shared" si="98"/>
        <v>2.  1-1.5 Years</v>
      </c>
      <c r="Z6292" t="str">
        <f t="shared" si="98"/>
        <v>1. &lt;= 1 Year</v>
      </c>
    </row>
    <row r="6293" spans="1:26" x14ac:dyDescent="0.25">
      <c r="A6293">
        <v>163292749</v>
      </c>
      <c r="B6293" t="s">
        <v>3122</v>
      </c>
      <c r="C6293" t="s">
        <v>4503</v>
      </c>
      <c r="D6293" t="s">
        <v>122</v>
      </c>
      <c r="E6293">
        <v>21</v>
      </c>
      <c r="F6293" t="s">
        <v>6</v>
      </c>
      <c r="G6293" t="s">
        <v>3749</v>
      </c>
      <c r="H6293" t="s">
        <v>30</v>
      </c>
      <c r="I6293" t="s">
        <v>27</v>
      </c>
      <c r="J6293">
        <v>668</v>
      </c>
      <c r="K6293">
        <v>654</v>
      </c>
      <c r="L6293">
        <v>20211</v>
      </c>
      <c r="M6293">
        <v>1</v>
      </c>
      <c r="N6293" t="s">
        <v>36</v>
      </c>
      <c r="O6293">
        <v>3970</v>
      </c>
      <c r="P6293" t="s">
        <v>30</v>
      </c>
      <c r="Q6293" t="s">
        <v>35</v>
      </c>
      <c r="R6293" t="s">
        <v>36</v>
      </c>
      <c r="S6293">
        <v>1</v>
      </c>
      <c r="T6293">
        <v>20212</v>
      </c>
      <c r="U6293">
        <v>1</v>
      </c>
      <c r="V6293" t="s">
        <v>36</v>
      </c>
      <c r="W6293">
        <v>5274.36</v>
      </c>
      <c r="X6293">
        <v>12397376</v>
      </c>
      <c r="Y6293" t="str">
        <f t="shared" si="98"/>
        <v>3.  1.5 to 2 Year</v>
      </c>
      <c r="Z6293" t="str">
        <f t="shared" si="98"/>
        <v>3.  1.5 to 2 Year</v>
      </c>
    </row>
    <row r="6294" spans="1:26" x14ac:dyDescent="0.25">
      <c r="A6294">
        <v>164272723</v>
      </c>
      <c r="B6294" t="s">
        <v>8757</v>
      </c>
      <c r="C6294" t="s">
        <v>8758</v>
      </c>
      <c r="D6294" t="s">
        <v>122</v>
      </c>
      <c r="E6294">
        <v>21</v>
      </c>
      <c r="F6294" t="s">
        <v>38</v>
      </c>
      <c r="G6294" t="s">
        <v>2472</v>
      </c>
      <c r="H6294" t="s">
        <v>30</v>
      </c>
      <c r="I6294" t="s">
        <v>27</v>
      </c>
      <c r="J6294">
        <v>129</v>
      </c>
      <c r="K6294">
        <v>110</v>
      </c>
      <c r="L6294">
        <v>0</v>
      </c>
      <c r="M6294">
        <v>0</v>
      </c>
      <c r="N6294" t="s">
        <v>35</v>
      </c>
      <c r="O6294">
        <v>0</v>
      </c>
      <c r="P6294">
        <v>20200616</v>
      </c>
      <c r="Q6294" t="s">
        <v>36</v>
      </c>
      <c r="R6294" t="s">
        <v>36</v>
      </c>
      <c r="S6294">
        <v>1</v>
      </c>
      <c r="T6294">
        <v>0</v>
      </c>
      <c r="U6294">
        <v>0</v>
      </c>
      <c r="V6294" t="s">
        <v>35</v>
      </c>
      <c r="W6294">
        <v>0</v>
      </c>
      <c r="X6294">
        <v>9901357</v>
      </c>
      <c r="Y6294" t="str">
        <f t="shared" si="98"/>
        <v>1. &lt;= 1 Year</v>
      </c>
      <c r="Z6294" t="str">
        <f t="shared" si="98"/>
        <v>1. &lt;= 1 Year</v>
      </c>
    </row>
    <row r="6295" spans="1:26" x14ac:dyDescent="0.25">
      <c r="A6295">
        <v>164195763</v>
      </c>
      <c r="B6295" t="s">
        <v>2412</v>
      </c>
      <c r="C6295" t="s">
        <v>508</v>
      </c>
      <c r="D6295" t="s">
        <v>122</v>
      </c>
      <c r="E6295">
        <v>21</v>
      </c>
      <c r="F6295" t="s">
        <v>6</v>
      </c>
      <c r="G6295" t="s">
        <v>3580</v>
      </c>
      <c r="H6295" t="s">
        <v>30</v>
      </c>
      <c r="I6295" t="s">
        <v>27</v>
      </c>
      <c r="J6295">
        <v>206</v>
      </c>
      <c r="K6295">
        <v>185</v>
      </c>
      <c r="L6295">
        <v>0</v>
      </c>
      <c r="M6295">
        <v>0</v>
      </c>
      <c r="N6295" t="s">
        <v>35</v>
      </c>
      <c r="O6295">
        <v>0</v>
      </c>
      <c r="P6295">
        <v>20201002</v>
      </c>
      <c r="Q6295" t="s">
        <v>36</v>
      </c>
      <c r="R6295" t="s">
        <v>36</v>
      </c>
      <c r="S6295">
        <v>1</v>
      </c>
      <c r="T6295">
        <v>0</v>
      </c>
      <c r="U6295">
        <v>0</v>
      </c>
      <c r="V6295" t="s">
        <v>35</v>
      </c>
      <c r="W6295">
        <v>0</v>
      </c>
      <c r="X6295">
        <v>7739130</v>
      </c>
      <c r="Y6295" t="str">
        <f t="shared" si="98"/>
        <v>1. &lt;= 1 Year</v>
      </c>
      <c r="Z6295" t="str">
        <f t="shared" si="98"/>
        <v>1. &lt;= 1 Year</v>
      </c>
    </row>
    <row r="6296" spans="1:26" x14ac:dyDescent="0.25">
      <c r="A6296">
        <v>164113239</v>
      </c>
      <c r="B6296" t="s">
        <v>6431</v>
      </c>
      <c r="C6296" t="s">
        <v>6432</v>
      </c>
      <c r="D6296" t="s">
        <v>122</v>
      </c>
      <c r="E6296">
        <v>21</v>
      </c>
      <c r="F6296" t="s">
        <v>6</v>
      </c>
      <c r="G6296" t="s">
        <v>3918</v>
      </c>
      <c r="H6296" t="s">
        <v>30</v>
      </c>
      <c r="I6296" t="s">
        <v>27</v>
      </c>
      <c r="J6296">
        <v>303</v>
      </c>
      <c r="K6296">
        <v>296</v>
      </c>
      <c r="L6296">
        <v>20211</v>
      </c>
      <c r="M6296">
        <v>1</v>
      </c>
      <c r="N6296" t="s">
        <v>36</v>
      </c>
      <c r="O6296">
        <v>11667</v>
      </c>
      <c r="P6296">
        <v>20191121</v>
      </c>
      <c r="Q6296" t="s">
        <v>36</v>
      </c>
      <c r="R6296" t="s">
        <v>36</v>
      </c>
      <c r="S6296">
        <v>1</v>
      </c>
      <c r="T6296">
        <v>20212</v>
      </c>
      <c r="U6296">
        <v>1</v>
      </c>
      <c r="V6296" t="s">
        <v>36</v>
      </c>
      <c r="W6296">
        <v>10218.780000000001</v>
      </c>
      <c r="X6296">
        <v>15161774</v>
      </c>
      <c r="Y6296" t="str">
        <f t="shared" si="98"/>
        <v>1. &lt;= 1 Year</v>
      </c>
      <c r="Z6296" t="str">
        <f t="shared" si="98"/>
        <v>1. &lt;= 1 Year</v>
      </c>
    </row>
    <row r="6297" spans="1:26" x14ac:dyDescent="0.25">
      <c r="A6297">
        <v>164068869</v>
      </c>
      <c r="B6297" t="s">
        <v>4637</v>
      </c>
      <c r="C6297" t="s">
        <v>6231</v>
      </c>
      <c r="D6297" t="s">
        <v>122</v>
      </c>
      <c r="E6297">
        <v>21</v>
      </c>
      <c r="F6297" t="s">
        <v>6</v>
      </c>
      <c r="G6297" t="s">
        <v>8867</v>
      </c>
      <c r="H6297" t="s">
        <v>30</v>
      </c>
      <c r="I6297" t="s">
        <v>27</v>
      </c>
      <c r="J6297">
        <v>345</v>
      </c>
      <c r="K6297">
        <v>330</v>
      </c>
      <c r="L6297">
        <v>0</v>
      </c>
      <c r="M6297">
        <v>0</v>
      </c>
      <c r="N6297" t="s">
        <v>35</v>
      </c>
      <c r="O6297">
        <v>0</v>
      </c>
      <c r="P6297">
        <v>20190501</v>
      </c>
      <c r="Q6297" t="s">
        <v>36</v>
      </c>
      <c r="R6297" t="s">
        <v>36</v>
      </c>
      <c r="S6297">
        <v>1</v>
      </c>
      <c r="T6297">
        <v>0</v>
      </c>
      <c r="U6297">
        <v>0</v>
      </c>
      <c r="V6297" t="s">
        <v>35</v>
      </c>
      <c r="W6297">
        <v>0</v>
      </c>
      <c r="X6297">
        <v>11047283</v>
      </c>
      <c r="Y6297" t="str">
        <f t="shared" si="98"/>
        <v>1. &lt;= 1 Year</v>
      </c>
      <c r="Z6297" t="str">
        <f t="shared" si="98"/>
        <v>1. &lt;= 1 Year</v>
      </c>
    </row>
    <row r="6298" spans="1:26" x14ac:dyDescent="0.25">
      <c r="A6298">
        <v>164137962</v>
      </c>
      <c r="B6298" t="s">
        <v>3291</v>
      </c>
      <c r="C6298" t="s">
        <v>228</v>
      </c>
      <c r="D6298" t="s">
        <v>122</v>
      </c>
      <c r="E6298">
        <v>21</v>
      </c>
      <c r="F6298" t="s">
        <v>6</v>
      </c>
      <c r="G6298" t="s">
        <v>3580</v>
      </c>
      <c r="H6298" t="s">
        <v>30</v>
      </c>
      <c r="I6298" t="s">
        <v>27</v>
      </c>
      <c r="J6298">
        <v>274</v>
      </c>
      <c r="K6298">
        <v>234</v>
      </c>
      <c r="L6298">
        <v>20211</v>
      </c>
      <c r="M6298">
        <v>1</v>
      </c>
      <c r="N6298" t="s">
        <v>36</v>
      </c>
      <c r="O6298">
        <v>13107</v>
      </c>
      <c r="P6298">
        <v>20210104</v>
      </c>
      <c r="Q6298" t="s">
        <v>36</v>
      </c>
      <c r="R6298" t="s">
        <v>35</v>
      </c>
      <c r="S6298">
        <v>0</v>
      </c>
      <c r="T6298">
        <v>20212</v>
      </c>
      <c r="U6298">
        <v>1</v>
      </c>
      <c r="V6298" t="s">
        <v>36</v>
      </c>
      <c r="W6298">
        <v>17098.11</v>
      </c>
      <c r="X6298">
        <v>8867006</v>
      </c>
      <c r="Y6298" t="str">
        <f t="shared" si="98"/>
        <v>1. &lt;= 1 Year</v>
      </c>
      <c r="Z6298" t="str">
        <f t="shared" si="98"/>
        <v>1. &lt;= 1 Year</v>
      </c>
    </row>
    <row r="6299" spans="1:26" x14ac:dyDescent="0.25">
      <c r="A6299">
        <v>164147716</v>
      </c>
      <c r="B6299" t="s">
        <v>1444</v>
      </c>
      <c r="C6299" t="s">
        <v>2834</v>
      </c>
      <c r="D6299" t="s">
        <v>127</v>
      </c>
      <c r="E6299">
        <v>21</v>
      </c>
      <c r="F6299" t="s">
        <v>38</v>
      </c>
      <c r="G6299" t="s">
        <v>8866</v>
      </c>
      <c r="H6299" t="s">
        <v>30</v>
      </c>
      <c r="I6299" t="s">
        <v>27</v>
      </c>
      <c r="J6299">
        <v>302</v>
      </c>
      <c r="K6299">
        <v>302</v>
      </c>
      <c r="L6299">
        <v>20211</v>
      </c>
      <c r="M6299">
        <v>1</v>
      </c>
      <c r="N6299" t="s">
        <v>36</v>
      </c>
      <c r="O6299">
        <v>5952</v>
      </c>
      <c r="P6299" t="s">
        <v>30</v>
      </c>
      <c r="Q6299" t="s">
        <v>35</v>
      </c>
      <c r="R6299" t="s">
        <v>36</v>
      </c>
      <c r="S6299">
        <v>1</v>
      </c>
      <c r="T6299">
        <v>20212</v>
      </c>
      <c r="U6299">
        <v>1</v>
      </c>
      <c r="V6299" t="s">
        <v>36</v>
      </c>
      <c r="W6299">
        <v>1440</v>
      </c>
      <c r="X6299">
        <v>8594409</v>
      </c>
      <c r="Y6299" t="str">
        <f t="shared" si="98"/>
        <v>1. &lt;= 1 Year</v>
      </c>
      <c r="Z6299" t="str">
        <f t="shared" si="98"/>
        <v>1. &lt;= 1 Year</v>
      </c>
    </row>
    <row r="6300" spans="1:26" x14ac:dyDescent="0.25">
      <c r="A6300">
        <v>164046113</v>
      </c>
      <c r="B6300" t="s">
        <v>2826</v>
      </c>
      <c r="C6300" t="s">
        <v>6006</v>
      </c>
      <c r="D6300" t="s">
        <v>122</v>
      </c>
      <c r="E6300">
        <v>21</v>
      </c>
      <c r="F6300" t="s">
        <v>6</v>
      </c>
      <c r="G6300" t="s">
        <v>3918</v>
      </c>
      <c r="H6300" t="s">
        <v>30</v>
      </c>
      <c r="I6300" t="s">
        <v>27</v>
      </c>
      <c r="J6300">
        <v>370</v>
      </c>
      <c r="K6300">
        <v>359</v>
      </c>
      <c r="L6300">
        <v>20211</v>
      </c>
      <c r="M6300">
        <v>1</v>
      </c>
      <c r="N6300" t="s">
        <v>36</v>
      </c>
      <c r="O6300">
        <v>4392</v>
      </c>
      <c r="P6300" t="s">
        <v>30</v>
      </c>
      <c r="Q6300" t="s">
        <v>35</v>
      </c>
      <c r="R6300" t="s">
        <v>35</v>
      </c>
      <c r="S6300">
        <v>0</v>
      </c>
      <c r="T6300">
        <v>20212</v>
      </c>
      <c r="U6300">
        <v>1</v>
      </c>
      <c r="V6300" t="s">
        <v>36</v>
      </c>
      <c r="W6300">
        <v>5730.39</v>
      </c>
      <c r="X6300">
        <v>15877264</v>
      </c>
      <c r="Y6300" t="str">
        <f t="shared" si="98"/>
        <v>2.  1-1.5 Years</v>
      </c>
      <c r="Z6300" t="str">
        <f t="shared" si="98"/>
        <v>1. &lt;= 1 Year</v>
      </c>
    </row>
    <row r="6301" spans="1:26" x14ac:dyDescent="0.25">
      <c r="A6301">
        <v>163854866</v>
      </c>
      <c r="B6301" t="s">
        <v>5636</v>
      </c>
      <c r="C6301" t="s">
        <v>5637</v>
      </c>
      <c r="D6301" t="s">
        <v>122</v>
      </c>
      <c r="E6301">
        <v>21</v>
      </c>
      <c r="F6301" t="s">
        <v>6</v>
      </c>
      <c r="G6301" t="s">
        <v>8867</v>
      </c>
      <c r="H6301" t="s">
        <v>30</v>
      </c>
      <c r="I6301" t="s">
        <v>27</v>
      </c>
      <c r="J6301">
        <v>458</v>
      </c>
      <c r="K6301">
        <v>444</v>
      </c>
      <c r="L6301">
        <v>20211</v>
      </c>
      <c r="M6301">
        <v>1</v>
      </c>
      <c r="N6301" t="s">
        <v>36</v>
      </c>
      <c r="O6301">
        <v>4549</v>
      </c>
      <c r="P6301">
        <v>20200925</v>
      </c>
      <c r="Q6301" t="s">
        <v>36</v>
      </c>
      <c r="R6301" t="s">
        <v>36</v>
      </c>
      <c r="S6301">
        <v>1</v>
      </c>
      <c r="T6301">
        <v>20212</v>
      </c>
      <c r="U6301">
        <v>1</v>
      </c>
      <c r="V6301" t="s">
        <v>36</v>
      </c>
      <c r="W6301">
        <v>3671.74</v>
      </c>
      <c r="X6301">
        <v>15455937</v>
      </c>
      <c r="Y6301" t="str">
        <f t="shared" si="98"/>
        <v>2.  1-1.5 Years</v>
      </c>
      <c r="Z6301" t="str">
        <f t="shared" si="98"/>
        <v>2.  1-1.5 Years</v>
      </c>
    </row>
    <row r="6302" spans="1:26" x14ac:dyDescent="0.25">
      <c r="A6302">
        <v>164339976</v>
      </c>
      <c r="B6302" t="s">
        <v>8508</v>
      </c>
      <c r="C6302" t="s">
        <v>479</v>
      </c>
      <c r="D6302" t="s">
        <v>127</v>
      </c>
      <c r="E6302">
        <v>21</v>
      </c>
      <c r="F6302" t="s">
        <v>37</v>
      </c>
      <c r="G6302" t="s">
        <v>6004</v>
      </c>
      <c r="H6302" t="s">
        <v>30</v>
      </c>
      <c r="I6302" t="s">
        <v>27</v>
      </c>
      <c r="J6302">
        <v>56</v>
      </c>
      <c r="K6302">
        <v>52</v>
      </c>
      <c r="L6302">
        <v>20211</v>
      </c>
      <c r="M6302">
        <v>1</v>
      </c>
      <c r="N6302" t="s">
        <v>36</v>
      </c>
      <c r="O6302">
        <v>4617</v>
      </c>
      <c r="P6302">
        <v>20200224</v>
      </c>
      <c r="Q6302" t="s">
        <v>36</v>
      </c>
      <c r="R6302" t="s">
        <v>36</v>
      </c>
      <c r="S6302">
        <v>1</v>
      </c>
      <c r="T6302">
        <v>0</v>
      </c>
      <c r="U6302">
        <v>0</v>
      </c>
      <c r="V6302" t="s">
        <v>35</v>
      </c>
      <c r="W6302">
        <v>0</v>
      </c>
      <c r="X6302">
        <v>15289116</v>
      </c>
      <c r="Y6302" t="str">
        <f t="shared" si="98"/>
        <v>1. &lt;= 1 Year</v>
      </c>
      <c r="Z6302" t="str">
        <f t="shared" si="98"/>
        <v>1. &lt;= 1 Year</v>
      </c>
    </row>
    <row r="6303" spans="1:26" x14ac:dyDescent="0.25">
      <c r="A6303">
        <v>164301755</v>
      </c>
      <c r="B6303" t="s">
        <v>8868</v>
      </c>
      <c r="C6303" t="s">
        <v>587</v>
      </c>
      <c r="D6303" t="s">
        <v>122</v>
      </c>
      <c r="E6303">
        <v>21</v>
      </c>
      <c r="F6303" t="s">
        <v>38</v>
      </c>
      <c r="G6303" t="s">
        <v>30</v>
      </c>
      <c r="H6303" t="s">
        <v>30</v>
      </c>
      <c r="I6303" t="s">
        <v>27</v>
      </c>
      <c r="J6303">
        <v>114</v>
      </c>
      <c r="K6303">
        <v>114</v>
      </c>
      <c r="L6303">
        <v>0</v>
      </c>
      <c r="M6303">
        <v>0</v>
      </c>
      <c r="N6303" t="s">
        <v>35</v>
      </c>
      <c r="O6303">
        <v>0</v>
      </c>
      <c r="P6303">
        <v>20180802</v>
      </c>
      <c r="Q6303" t="s">
        <v>36</v>
      </c>
      <c r="R6303" t="s">
        <v>35</v>
      </c>
      <c r="S6303">
        <v>0</v>
      </c>
      <c r="T6303">
        <v>20212</v>
      </c>
      <c r="U6303">
        <v>1</v>
      </c>
      <c r="V6303" t="s">
        <v>36</v>
      </c>
      <c r="W6303">
        <v>1586.25</v>
      </c>
      <c r="X6303">
        <v>8611555</v>
      </c>
      <c r="Y6303" t="str">
        <f t="shared" si="98"/>
        <v>1. &lt;= 1 Year</v>
      </c>
      <c r="Z6303" t="str">
        <f t="shared" si="98"/>
        <v>1. &lt;= 1 Year</v>
      </c>
    </row>
    <row r="6304" spans="1:26" x14ac:dyDescent="0.25">
      <c r="A6304">
        <v>164302104</v>
      </c>
      <c r="B6304" t="s">
        <v>457</v>
      </c>
      <c r="C6304" t="s">
        <v>299</v>
      </c>
      <c r="D6304" t="s">
        <v>122</v>
      </c>
      <c r="E6304">
        <v>21</v>
      </c>
      <c r="F6304" t="s">
        <v>6</v>
      </c>
      <c r="G6304" t="s">
        <v>7804</v>
      </c>
      <c r="H6304" t="s">
        <v>30</v>
      </c>
      <c r="I6304" t="s">
        <v>27</v>
      </c>
      <c r="J6304">
        <v>73</v>
      </c>
      <c r="K6304">
        <v>73</v>
      </c>
      <c r="L6304">
        <v>20211</v>
      </c>
      <c r="M6304">
        <v>1</v>
      </c>
      <c r="N6304" t="s">
        <v>36</v>
      </c>
      <c r="O6304">
        <v>6012</v>
      </c>
      <c r="P6304">
        <v>20210621</v>
      </c>
      <c r="Q6304" t="s">
        <v>36</v>
      </c>
      <c r="R6304" t="s">
        <v>35</v>
      </c>
      <c r="S6304">
        <v>0</v>
      </c>
      <c r="T6304">
        <v>0</v>
      </c>
      <c r="U6304">
        <v>0</v>
      </c>
      <c r="V6304" t="s">
        <v>35</v>
      </c>
      <c r="W6304">
        <v>0</v>
      </c>
      <c r="X6304">
        <v>16021379</v>
      </c>
      <c r="Y6304" t="str">
        <f t="shared" si="98"/>
        <v>1. &lt;= 1 Year</v>
      </c>
      <c r="Z6304" t="str">
        <f t="shared" si="98"/>
        <v>1. &lt;= 1 Year</v>
      </c>
    </row>
    <row r="6305" spans="1:26" x14ac:dyDescent="0.25">
      <c r="A6305">
        <v>163388597</v>
      </c>
      <c r="B6305" t="s">
        <v>816</v>
      </c>
      <c r="C6305" t="s">
        <v>3805</v>
      </c>
      <c r="D6305" t="s">
        <v>122</v>
      </c>
      <c r="E6305">
        <v>21</v>
      </c>
      <c r="F6305" t="s">
        <v>6</v>
      </c>
      <c r="G6305" t="s">
        <v>3918</v>
      </c>
      <c r="H6305" t="s">
        <v>30</v>
      </c>
      <c r="I6305" t="s">
        <v>27</v>
      </c>
      <c r="J6305">
        <v>575</v>
      </c>
      <c r="K6305">
        <v>370</v>
      </c>
      <c r="L6305">
        <v>0</v>
      </c>
      <c r="M6305">
        <v>0</v>
      </c>
      <c r="N6305" t="s">
        <v>35</v>
      </c>
      <c r="O6305">
        <v>0</v>
      </c>
      <c r="P6305">
        <v>20181017</v>
      </c>
      <c r="Q6305" t="s">
        <v>36</v>
      </c>
      <c r="R6305" t="s">
        <v>36</v>
      </c>
      <c r="S6305">
        <v>1</v>
      </c>
      <c r="T6305">
        <v>0</v>
      </c>
      <c r="U6305">
        <v>0</v>
      </c>
      <c r="V6305" t="s">
        <v>35</v>
      </c>
      <c r="W6305">
        <v>0</v>
      </c>
      <c r="X6305">
        <v>8020972</v>
      </c>
      <c r="Y6305" t="str">
        <f t="shared" si="98"/>
        <v>3.  1.5 to 2 Year</v>
      </c>
      <c r="Z6305" t="str">
        <f t="shared" si="98"/>
        <v>2.  1-1.5 Years</v>
      </c>
    </row>
    <row r="6306" spans="1:26" x14ac:dyDescent="0.25">
      <c r="A6306">
        <v>164299983</v>
      </c>
      <c r="B6306" t="s">
        <v>816</v>
      </c>
      <c r="C6306" t="s">
        <v>4833</v>
      </c>
      <c r="D6306" t="s">
        <v>122</v>
      </c>
      <c r="E6306">
        <v>21</v>
      </c>
      <c r="F6306" t="s">
        <v>6</v>
      </c>
      <c r="G6306" t="s">
        <v>7803</v>
      </c>
      <c r="H6306" t="s">
        <v>30</v>
      </c>
      <c r="I6306" t="s">
        <v>27</v>
      </c>
      <c r="J6306">
        <v>98</v>
      </c>
      <c r="K6306">
        <v>93</v>
      </c>
      <c r="L6306">
        <v>0</v>
      </c>
      <c r="M6306">
        <v>0</v>
      </c>
      <c r="N6306" t="s">
        <v>35</v>
      </c>
      <c r="O6306">
        <v>0</v>
      </c>
      <c r="P6306">
        <v>20210402</v>
      </c>
      <c r="Q6306" t="s">
        <v>36</v>
      </c>
      <c r="R6306" t="s">
        <v>35</v>
      </c>
      <c r="S6306">
        <v>0</v>
      </c>
      <c r="T6306">
        <v>0</v>
      </c>
      <c r="U6306">
        <v>0</v>
      </c>
      <c r="V6306" t="s">
        <v>35</v>
      </c>
      <c r="W6306">
        <v>0</v>
      </c>
      <c r="X6306">
        <v>8624943</v>
      </c>
      <c r="Y6306" t="str">
        <f t="shared" si="98"/>
        <v>1. &lt;= 1 Year</v>
      </c>
      <c r="Z6306" t="str">
        <f t="shared" si="98"/>
        <v>1. &lt;= 1 Year</v>
      </c>
    </row>
    <row r="6307" spans="1:26" x14ac:dyDescent="0.25">
      <c r="A6307">
        <v>163876088</v>
      </c>
      <c r="B6307" t="s">
        <v>256</v>
      </c>
      <c r="C6307" t="s">
        <v>819</v>
      </c>
      <c r="D6307" t="s">
        <v>122</v>
      </c>
      <c r="E6307">
        <v>21</v>
      </c>
      <c r="F6307" t="s">
        <v>6</v>
      </c>
      <c r="G6307" t="s">
        <v>8867</v>
      </c>
      <c r="H6307" t="s">
        <v>30</v>
      </c>
      <c r="I6307" t="s">
        <v>27</v>
      </c>
      <c r="J6307">
        <v>450</v>
      </c>
      <c r="K6307">
        <v>442</v>
      </c>
      <c r="L6307">
        <v>0</v>
      </c>
      <c r="M6307">
        <v>0</v>
      </c>
      <c r="N6307" t="s">
        <v>35</v>
      </c>
      <c r="O6307">
        <v>0</v>
      </c>
      <c r="P6307" t="s">
        <v>30</v>
      </c>
      <c r="Q6307" t="s">
        <v>35</v>
      </c>
      <c r="R6307" t="s">
        <v>36</v>
      </c>
      <c r="S6307">
        <v>1</v>
      </c>
      <c r="T6307">
        <v>0</v>
      </c>
      <c r="U6307">
        <v>0</v>
      </c>
      <c r="V6307" t="s">
        <v>35</v>
      </c>
      <c r="W6307">
        <v>0</v>
      </c>
      <c r="X6307">
        <v>10096354</v>
      </c>
      <c r="Y6307" t="str">
        <f t="shared" si="98"/>
        <v>2.  1-1.5 Years</v>
      </c>
      <c r="Z6307" t="str">
        <f t="shared" si="98"/>
        <v>2.  1-1.5 Years</v>
      </c>
    </row>
    <row r="6308" spans="1:26" x14ac:dyDescent="0.25">
      <c r="A6308">
        <v>164068019</v>
      </c>
      <c r="B6308" t="s">
        <v>256</v>
      </c>
      <c r="C6308" t="s">
        <v>640</v>
      </c>
      <c r="D6308" t="s">
        <v>122</v>
      </c>
      <c r="E6308">
        <v>21</v>
      </c>
      <c r="F6308" t="s">
        <v>38</v>
      </c>
      <c r="G6308" t="s">
        <v>4393</v>
      </c>
      <c r="H6308" t="s">
        <v>30</v>
      </c>
      <c r="I6308" t="s">
        <v>27</v>
      </c>
      <c r="J6308">
        <v>367</v>
      </c>
      <c r="K6308">
        <v>266</v>
      </c>
      <c r="L6308">
        <v>20211</v>
      </c>
      <c r="M6308">
        <v>1</v>
      </c>
      <c r="N6308" t="s">
        <v>36</v>
      </c>
      <c r="O6308">
        <v>138</v>
      </c>
      <c r="P6308">
        <v>20190918</v>
      </c>
      <c r="Q6308" t="s">
        <v>36</v>
      </c>
      <c r="R6308" t="s">
        <v>35</v>
      </c>
      <c r="S6308">
        <v>0</v>
      </c>
      <c r="T6308">
        <v>20212</v>
      </c>
      <c r="U6308">
        <v>1</v>
      </c>
      <c r="V6308" t="s">
        <v>36</v>
      </c>
      <c r="W6308">
        <v>840</v>
      </c>
      <c r="X6308">
        <v>13278821</v>
      </c>
      <c r="Y6308" t="str">
        <f t="shared" si="98"/>
        <v>2.  1-1.5 Years</v>
      </c>
      <c r="Z6308" t="str">
        <f t="shared" si="98"/>
        <v>1. &lt;= 1 Year</v>
      </c>
    </row>
    <row r="6309" spans="1:26" x14ac:dyDescent="0.25">
      <c r="A6309">
        <v>164193636</v>
      </c>
      <c r="B6309" t="s">
        <v>816</v>
      </c>
      <c r="C6309" t="s">
        <v>7406</v>
      </c>
      <c r="D6309" t="s">
        <v>122</v>
      </c>
      <c r="E6309">
        <v>21</v>
      </c>
      <c r="F6309" t="s">
        <v>6</v>
      </c>
      <c r="G6309" t="s">
        <v>3528</v>
      </c>
      <c r="H6309" t="s">
        <v>30</v>
      </c>
      <c r="I6309" t="s">
        <v>27</v>
      </c>
      <c r="J6309">
        <v>211</v>
      </c>
      <c r="K6309">
        <v>202</v>
      </c>
      <c r="L6309">
        <v>20211</v>
      </c>
      <c r="M6309">
        <v>1</v>
      </c>
      <c r="N6309" t="s">
        <v>36</v>
      </c>
      <c r="O6309">
        <v>7155</v>
      </c>
      <c r="P6309" t="s">
        <v>30</v>
      </c>
      <c r="Q6309" t="s">
        <v>35</v>
      </c>
      <c r="R6309" t="s">
        <v>36</v>
      </c>
      <c r="S6309">
        <v>1</v>
      </c>
      <c r="T6309">
        <v>0</v>
      </c>
      <c r="U6309">
        <v>0</v>
      </c>
      <c r="V6309" t="s">
        <v>35</v>
      </c>
      <c r="W6309">
        <v>0</v>
      </c>
      <c r="X6309">
        <v>13958716</v>
      </c>
      <c r="Y6309" t="str">
        <f t="shared" si="98"/>
        <v>1. &lt;= 1 Year</v>
      </c>
      <c r="Z6309" t="str">
        <f t="shared" si="98"/>
        <v>1. &lt;= 1 Year</v>
      </c>
    </row>
    <row r="6310" spans="1:26" x14ac:dyDescent="0.25">
      <c r="A6310">
        <v>164086914</v>
      </c>
      <c r="B6310" t="s">
        <v>256</v>
      </c>
      <c r="C6310" t="s">
        <v>504</v>
      </c>
      <c r="D6310" t="s">
        <v>122</v>
      </c>
      <c r="E6310">
        <v>21</v>
      </c>
      <c r="F6310" t="s">
        <v>38</v>
      </c>
      <c r="G6310" t="s">
        <v>8866</v>
      </c>
      <c r="H6310" t="s">
        <v>30</v>
      </c>
      <c r="I6310" t="s">
        <v>27</v>
      </c>
      <c r="J6310">
        <v>379</v>
      </c>
      <c r="K6310">
        <v>379</v>
      </c>
      <c r="L6310">
        <v>20211</v>
      </c>
      <c r="M6310">
        <v>1</v>
      </c>
      <c r="N6310" t="s">
        <v>36</v>
      </c>
      <c r="O6310">
        <v>5349</v>
      </c>
      <c r="P6310">
        <v>20200317</v>
      </c>
      <c r="Q6310" t="s">
        <v>36</v>
      </c>
      <c r="R6310" t="s">
        <v>36</v>
      </c>
      <c r="S6310">
        <v>1</v>
      </c>
      <c r="T6310">
        <v>20212</v>
      </c>
      <c r="U6310">
        <v>1</v>
      </c>
      <c r="V6310" t="s">
        <v>36</v>
      </c>
      <c r="W6310">
        <v>5481</v>
      </c>
      <c r="X6310">
        <v>14322547</v>
      </c>
      <c r="Y6310" t="str">
        <f t="shared" si="98"/>
        <v>2.  1-1.5 Years</v>
      </c>
      <c r="Z6310" t="str">
        <f t="shared" si="98"/>
        <v>2.  1-1.5 Years</v>
      </c>
    </row>
    <row r="6311" spans="1:26" x14ac:dyDescent="0.25">
      <c r="A6311">
        <v>164124405</v>
      </c>
      <c r="B6311" t="s">
        <v>3868</v>
      </c>
      <c r="C6311" t="s">
        <v>6433</v>
      </c>
      <c r="D6311" t="s">
        <v>127</v>
      </c>
      <c r="E6311">
        <v>21</v>
      </c>
      <c r="F6311" t="s">
        <v>38</v>
      </c>
      <c r="G6311" t="s">
        <v>30</v>
      </c>
      <c r="H6311" t="s">
        <v>30</v>
      </c>
      <c r="I6311" t="s">
        <v>27</v>
      </c>
      <c r="J6311">
        <v>324</v>
      </c>
      <c r="K6311">
        <v>324</v>
      </c>
      <c r="L6311">
        <v>20211</v>
      </c>
      <c r="M6311">
        <v>1</v>
      </c>
      <c r="N6311" t="s">
        <v>36</v>
      </c>
      <c r="O6311">
        <v>480</v>
      </c>
      <c r="P6311" t="s">
        <v>30</v>
      </c>
      <c r="Q6311" t="s">
        <v>35</v>
      </c>
      <c r="R6311" t="s">
        <v>36</v>
      </c>
      <c r="S6311">
        <v>1</v>
      </c>
      <c r="T6311">
        <v>0</v>
      </c>
      <c r="U6311">
        <v>0</v>
      </c>
      <c r="V6311" t="s">
        <v>35</v>
      </c>
      <c r="W6311">
        <v>0</v>
      </c>
      <c r="X6311">
        <v>13014969</v>
      </c>
      <c r="Y6311" t="str">
        <f t="shared" si="98"/>
        <v>1. &lt;= 1 Year</v>
      </c>
      <c r="Z6311" t="str">
        <f t="shared" si="98"/>
        <v>1. &lt;= 1 Year</v>
      </c>
    </row>
    <row r="6312" spans="1:26" x14ac:dyDescent="0.25">
      <c r="A6312">
        <v>163317138</v>
      </c>
      <c r="B6312" t="s">
        <v>260</v>
      </c>
      <c r="C6312" t="s">
        <v>4727</v>
      </c>
      <c r="D6312" t="s">
        <v>127</v>
      </c>
      <c r="E6312">
        <v>21</v>
      </c>
      <c r="F6312" t="s">
        <v>6</v>
      </c>
      <c r="G6312" t="s">
        <v>3918</v>
      </c>
      <c r="H6312" t="s">
        <v>30</v>
      </c>
      <c r="I6312" t="s">
        <v>27</v>
      </c>
      <c r="J6312">
        <v>646</v>
      </c>
      <c r="K6312">
        <v>622</v>
      </c>
      <c r="L6312">
        <v>0</v>
      </c>
      <c r="M6312">
        <v>0</v>
      </c>
      <c r="N6312" t="s">
        <v>35</v>
      </c>
      <c r="O6312">
        <v>0</v>
      </c>
      <c r="P6312" t="s">
        <v>30</v>
      </c>
      <c r="Q6312" t="s">
        <v>35</v>
      </c>
      <c r="R6312" t="s">
        <v>36</v>
      </c>
      <c r="S6312">
        <v>1</v>
      </c>
      <c r="T6312">
        <v>0</v>
      </c>
      <c r="U6312">
        <v>0</v>
      </c>
      <c r="V6312" t="s">
        <v>35</v>
      </c>
      <c r="W6312">
        <v>0</v>
      </c>
      <c r="X6312">
        <v>8113238</v>
      </c>
      <c r="Y6312" t="str">
        <f t="shared" si="98"/>
        <v>3.  1.5 to 2 Year</v>
      </c>
      <c r="Z6312" t="str">
        <f t="shared" si="98"/>
        <v>3.  1.5 to 2 Year</v>
      </c>
    </row>
    <row r="6313" spans="1:26" x14ac:dyDescent="0.25">
      <c r="A6313">
        <v>164235981</v>
      </c>
      <c r="B6313" t="s">
        <v>258</v>
      </c>
      <c r="C6313" t="s">
        <v>7812</v>
      </c>
      <c r="D6313" t="s">
        <v>105</v>
      </c>
      <c r="E6313">
        <v>21</v>
      </c>
      <c r="F6313" t="s">
        <v>38</v>
      </c>
      <c r="G6313" t="s">
        <v>3918</v>
      </c>
      <c r="H6313" t="s">
        <v>30</v>
      </c>
      <c r="I6313" t="s">
        <v>27</v>
      </c>
      <c r="J6313">
        <v>176</v>
      </c>
      <c r="K6313">
        <v>149</v>
      </c>
      <c r="L6313">
        <v>20211</v>
      </c>
      <c r="M6313">
        <v>1</v>
      </c>
      <c r="N6313" t="s">
        <v>36</v>
      </c>
      <c r="O6313">
        <v>805</v>
      </c>
      <c r="P6313">
        <v>20190905</v>
      </c>
      <c r="Q6313" t="s">
        <v>36</v>
      </c>
      <c r="R6313" t="s">
        <v>36</v>
      </c>
      <c r="S6313">
        <v>1</v>
      </c>
      <c r="T6313">
        <v>0</v>
      </c>
      <c r="U6313">
        <v>0</v>
      </c>
      <c r="V6313" t="s">
        <v>35</v>
      </c>
      <c r="W6313">
        <v>0</v>
      </c>
      <c r="X6313">
        <v>9469882</v>
      </c>
      <c r="Y6313" t="str">
        <f t="shared" si="98"/>
        <v>1. &lt;= 1 Year</v>
      </c>
      <c r="Z6313" t="str">
        <f t="shared" si="98"/>
        <v>1. &lt;= 1 Year</v>
      </c>
    </row>
    <row r="6314" spans="1:26" x14ac:dyDescent="0.25">
      <c r="A6314">
        <v>164044226</v>
      </c>
      <c r="B6314" t="s">
        <v>260</v>
      </c>
      <c r="C6314" t="s">
        <v>2246</v>
      </c>
      <c r="D6314" t="s">
        <v>121</v>
      </c>
      <c r="E6314">
        <v>21</v>
      </c>
      <c r="F6314" t="s">
        <v>6</v>
      </c>
      <c r="G6314" t="s">
        <v>3528</v>
      </c>
      <c r="H6314" t="s">
        <v>30</v>
      </c>
      <c r="I6314" t="s">
        <v>27</v>
      </c>
      <c r="J6314">
        <v>372</v>
      </c>
      <c r="K6314">
        <v>146</v>
      </c>
      <c r="L6314">
        <v>20211</v>
      </c>
      <c r="M6314">
        <v>1</v>
      </c>
      <c r="N6314" t="s">
        <v>36</v>
      </c>
      <c r="O6314">
        <v>2262</v>
      </c>
      <c r="P6314">
        <v>20210616</v>
      </c>
      <c r="Q6314" t="s">
        <v>36</v>
      </c>
      <c r="R6314" t="s">
        <v>36</v>
      </c>
      <c r="S6314">
        <v>1</v>
      </c>
      <c r="T6314">
        <v>20212</v>
      </c>
      <c r="U6314">
        <v>1</v>
      </c>
      <c r="V6314" t="s">
        <v>36</v>
      </c>
      <c r="W6314">
        <v>4141.2</v>
      </c>
      <c r="X6314">
        <v>14520190</v>
      </c>
      <c r="Y6314" t="str">
        <f t="shared" si="98"/>
        <v>2.  1-1.5 Years</v>
      </c>
      <c r="Z6314" t="str">
        <f t="shared" si="98"/>
        <v>1. &lt;= 1 Year</v>
      </c>
    </row>
    <row r="6315" spans="1:26" x14ac:dyDescent="0.25">
      <c r="A6315">
        <v>163821311</v>
      </c>
      <c r="B6315" t="s">
        <v>258</v>
      </c>
      <c r="C6315" t="s">
        <v>2390</v>
      </c>
      <c r="D6315" t="s">
        <v>122</v>
      </c>
      <c r="E6315">
        <v>21</v>
      </c>
      <c r="F6315" t="s">
        <v>6</v>
      </c>
      <c r="G6315" t="s">
        <v>3749</v>
      </c>
      <c r="H6315" t="s">
        <v>30</v>
      </c>
      <c r="I6315" t="s">
        <v>27</v>
      </c>
      <c r="J6315">
        <v>475</v>
      </c>
      <c r="K6315">
        <v>472</v>
      </c>
      <c r="L6315">
        <v>20211</v>
      </c>
      <c r="M6315">
        <v>1</v>
      </c>
      <c r="N6315" t="s">
        <v>36</v>
      </c>
      <c r="O6315">
        <v>12811</v>
      </c>
      <c r="P6315">
        <v>20201006</v>
      </c>
      <c r="Q6315" t="s">
        <v>36</v>
      </c>
      <c r="R6315" t="s">
        <v>35</v>
      </c>
      <c r="S6315">
        <v>0</v>
      </c>
      <c r="T6315">
        <v>0</v>
      </c>
      <c r="U6315">
        <v>0</v>
      </c>
      <c r="V6315" t="s">
        <v>35</v>
      </c>
      <c r="W6315">
        <v>0</v>
      </c>
      <c r="X6315">
        <v>14532585</v>
      </c>
      <c r="Y6315" t="str">
        <f t="shared" si="98"/>
        <v>2.  1-1.5 Years</v>
      </c>
      <c r="Z6315" t="str">
        <f t="shared" si="98"/>
        <v>2.  1-1.5 Years</v>
      </c>
    </row>
    <row r="6316" spans="1:26" x14ac:dyDescent="0.25">
      <c r="A6316">
        <v>164252355</v>
      </c>
      <c r="B6316" t="s">
        <v>258</v>
      </c>
      <c r="C6316" t="s">
        <v>3218</v>
      </c>
      <c r="D6316" t="s">
        <v>122</v>
      </c>
      <c r="E6316">
        <v>21</v>
      </c>
      <c r="F6316" t="s">
        <v>38</v>
      </c>
      <c r="G6316" t="s">
        <v>30</v>
      </c>
      <c r="H6316" t="s">
        <v>30</v>
      </c>
      <c r="I6316" t="s">
        <v>27</v>
      </c>
      <c r="J6316">
        <v>185</v>
      </c>
      <c r="K6316">
        <v>185</v>
      </c>
      <c r="L6316">
        <v>0</v>
      </c>
      <c r="M6316">
        <v>0</v>
      </c>
      <c r="N6316" t="s">
        <v>35</v>
      </c>
      <c r="O6316">
        <v>0</v>
      </c>
      <c r="P6316">
        <v>20200213</v>
      </c>
      <c r="Q6316" t="s">
        <v>36</v>
      </c>
      <c r="R6316" t="s">
        <v>36</v>
      </c>
      <c r="S6316">
        <v>1</v>
      </c>
      <c r="T6316">
        <v>20212</v>
      </c>
      <c r="U6316">
        <v>1</v>
      </c>
      <c r="V6316" t="s">
        <v>36</v>
      </c>
      <c r="W6316">
        <v>7417.5</v>
      </c>
      <c r="X6316">
        <v>15957718</v>
      </c>
      <c r="Y6316" t="str">
        <f t="shared" si="98"/>
        <v>1. &lt;= 1 Year</v>
      </c>
      <c r="Z6316" t="str">
        <f t="shared" si="98"/>
        <v>1. &lt;= 1 Year</v>
      </c>
    </row>
    <row r="6317" spans="1:26" x14ac:dyDescent="0.25">
      <c r="A6317">
        <v>163182314</v>
      </c>
      <c r="B6317" t="s">
        <v>1066</v>
      </c>
      <c r="C6317" t="s">
        <v>2938</v>
      </c>
      <c r="D6317" t="s">
        <v>122</v>
      </c>
      <c r="E6317">
        <v>21</v>
      </c>
      <c r="F6317" t="s">
        <v>6</v>
      </c>
      <c r="G6317" t="s">
        <v>3528</v>
      </c>
      <c r="H6317" t="s">
        <v>30</v>
      </c>
      <c r="I6317" t="s">
        <v>27</v>
      </c>
      <c r="J6317">
        <v>762</v>
      </c>
      <c r="K6317">
        <v>745</v>
      </c>
      <c r="L6317">
        <v>20211</v>
      </c>
      <c r="M6317">
        <v>1</v>
      </c>
      <c r="N6317" t="s">
        <v>36</v>
      </c>
      <c r="O6317">
        <v>7906</v>
      </c>
      <c r="P6317">
        <v>20180919</v>
      </c>
      <c r="Q6317" t="s">
        <v>36</v>
      </c>
      <c r="R6317" t="s">
        <v>36</v>
      </c>
      <c r="S6317">
        <v>1</v>
      </c>
      <c r="T6317">
        <v>20212</v>
      </c>
      <c r="U6317">
        <v>1</v>
      </c>
      <c r="V6317" t="s">
        <v>36</v>
      </c>
      <c r="W6317">
        <v>6628.81</v>
      </c>
      <c r="X6317">
        <v>10766474</v>
      </c>
      <c r="Y6317" t="str">
        <f t="shared" si="98"/>
        <v>4. 2-3 Year</v>
      </c>
      <c r="Z6317" t="str">
        <f t="shared" si="98"/>
        <v>4. 2-3 Year</v>
      </c>
    </row>
    <row r="6318" spans="1:26" x14ac:dyDescent="0.25">
      <c r="A6318">
        <v>164050053</v>
      </c>
      <c r="B6318" t="s">
        <v>533</v>
      </c>
      <c r="C6318" t="s">
        <v>3756</v>
      </c>
      <c r="D6318" t="s">
        <v>122</v>
      </c>
      <c r="E6318">
        <v>21</v>
      </c>
      <c r="F6318" t="s">
        <v>6</v>
      </c>
      <c r="G6318" t="s">
        <v>3528</v>
      </c>
      <c r="H6318" t="s">
        <v>30</v>
      </c>
      <c r="I6318" t="s">
        <v>27</v>
      </c>
      <c r="J6318">
        <v>365</v>
      </c>
      <c r="K6318">
        <v>357</v>
      </c>
      <c r="L6318">
        <v>20211</v>
      </c>
      <c r="M6318">
        <v>1</v>
      </c>
      <c r="N6318" t="s">
        <v>36</v>
      </c>
      <c r="O6318">
        <v>3543</v>
      </c>
      <c r="P6318">
        <v>20200203</v>
      </c>
      <c r="Q6318" t="s">
        <v>36</v>
      </c>
      <c r="R6318" t="s">
        <v>35</v>
      </c>
      <c r="S6318">
        <v>0</v>
      </c>
      <c r="T6318">
        <v>20212</v>
      </c>
      <c r="U6318">
        <v>1</v>
      </c>
      <c r="V6318" t="s">
        <v>36</v>
      </c>
      <c r="W6318">
        <v>2290.63</v>
      </c>
      <c r="X6318">
        <v>10862192</v>
      </c>
      <c r="Y6318" t="str">
        <f t="shared" si="98"/>
        <v>2.  1-1.5 Years</v>
      </c>
      <c r="Z6318" t="str">
        <f t="shared" si="98"/>
        <v>1. &lt;= 1 Year</v>
      </c>
    </row>
    <row r="6319" spans="1:26" x14ac:dyDescent="0.25">
      <c r="A6319">
        <v>163328749</v>
      </c>
      <c r="B6319" t="s">
        <v>533</v>
      </c>
      <c r="C6319" t="s">
        <v>954</v>
      </c>
      <c r="D6319" t="s">
        <v>122</v>
      </c>
      <c r="E6319">
        <v>21</v>
      </c>
      <c r="F6319" t="s">
        <v>6</v>
      </c>
      <c r="G6319" t="s">
        <v>8867</v>
      </c>
      <c r="H6319" t="s">
        <v>30</v>
      </c>
      <c r="I6319" t="s">
        <v>27</v>
      </c>
      <c r="J6319">
        <v>633</v>
      </c>
      <c r="K6319">
        <v>542</v>
      </c>
      <c r="L6319">
        <v>0</v>
      </c>
      <c r="M6319">
        <v>0</v>
      </c>
      <c r="N6319" t="s">
        <v>35</v>
      </c>
      <c r="O6319">
        <v>0</v>
      </c>
      <c r="P6319" t="s">
        <v>30</v>
      </c>
      <c r="Q6319" t="s">
        <v>35</v>
      </c>
      <c r="R6319" t="s">
        <v>36</v>
      </c>
      <c r="S6319">
        <v>1</v>
      </c>
      <c r="T6319">
        <v>0</v>
      </c>
      <c r="U6319">
        <v>0</v>
      </c>
      <c r="V6319" t="s">
        <v>35</v>
      </c>
      <c r="W6319">
        <v>0</v>
      </c>
      <c r="X6319">
        <v>12206652</v>
      </c>
      <c r="Y6319" t="str">
        <f t="shared" si="98"/>
        <v>3.  1.5 to 2 Year</v>
      </c>
      <c r="Z6319" t="str">
        <f t="shared" si="98"/>
        <v>2.  1-1.5 Years</v>
      </c>
    </row>
    <row r="6320" spans="1:26" x14ac:dyDescent="0.25">
      <c r="A6320">
        <v>164137643</v>
      </c>
      <c r="B6320" t="s">
        <v>533</v>
      </c>
      <c r="C6320" t="s">
        <v>7028</v>
      </c>
      <c r="D6320" t="s">
        <v>122</v>
      </c>
      <c r="E6320">
        <v>21</v>
      </c>
      <c r="F6320" t="s">
        <v>6</v>
      </c>
      <c r="G6320" t="s">
        <v>7007</v>
      </c>
      <c r="H6320" t="s">
        <v>30</v>
      </c>
      <c r="I6320" t="s">
        <v>27</v>
      </c>
      <c r="J6320">
        <v>274</v>
      </c>
      <c r="K6320">
        <v>125</v>
      </c>
      <c r="L6320">
        <v>20211</v>
      </c>
      <c r="M6320">
        <v>1</v>
      </c>
      <c r="N6320" t="s">
        <v>36</v>
      </c>
      <c r="O6320">
        <v>6466</v>
      </c>
      <c r="P6320" t="s">
        <v>30</v>
      </c>
      <c r="Q6320" t="s">
        <v>35</v>
      </c>
      <c r="R6320" t="s">
        <v>35</v>
      </c>
      <c r="S6320">
        <v>0</v>
      </c>
      <c r="T6320">
        <v>20212</v>
      </c>
      <c r="U6320">
        <v>1</v>
      </c>
      <c r="V6320" t="s">
        <v>36</v>
      </c>
      <c r="W6320">
        <v>7756.27</v>
      </c>
      <c r="X6320">
        <v>13430061</v>
      </c>
      <c r="Y6320" t="str">
        <f t="shared" si="98"/>
        <v>1. &lt;= 1 Year</v>
      </c>
      <c r="Z6320" t="str">
        <f t="shared" si="98"/>
        <v>1. &lt;= 1 Year</v>
      </c>
    </row>
    <row r="6321" spans="1:26" x14ac:dyDescent="0.25">
      <c r="A6321">
        <v>163346585</v>
      </c>
      <c r="B6321" t="s">
        <v>533</v>
      </c>
      <c r="C6321" t="s">
        <v>4728</v>
      </c>
      <c r="D6321" t="s">
        <v>122</v>
      </c>
      <c r="E6321">
        <v>21</v>
      </c>
      <c r="F6321" t="s">
        <v>6</v>
      </c>
      <c r="G6321" t="s">
        <v>7007</v>
      </c>
      <c r="H6321" t="s">
        <v>30</v>
      </c>
      <c r="I6321" t="s">
        <v>27</v>
      </c>
      <c r="J6321">
        <v>612</v>
      </c>
      <c r="K6321">
        <v>602</v>
      </c>
      <c r="L6321">
        <v>20211</v>
      </c>
      <c r="M6321">
        <v>1</v>
      </c>
      <c r="N6321" t="s">
        <v>36</v>
      </c>
      <c r="O6321">
        <v>2901</v>
      </c>
      <c r="P6321">
        <v>20210510</v>
      </c>
      <c r="Q6321" t="s">
        <v>36</v>
      </c>
      <c r="R6321" t="s">
        <v>36</v>
      </c>
      <c r="S6321">
        <v>1</v>
      </c>
      <c r="T6321">
        <v>20212</v>
      </c>
      <c r="U6321">
        <v>1</v>
      </c>
      <c r="V6321" t="s">
        <v>36</v>
      </c>
      <c r="W6321">
        <v>6634.83</v>
      </c>
      <c r="X6321">
        <v>13679768</v>
      </c>
      <c r="Y6321" t="str">
        <f t="shared" si="98"/>
        <v>3.  1.5 to 2 Year</v>
      </c>
      <c r="Z6321" t="str">
        <f t="shared" si="98"/>
        <v>3.  1.5 to 2 Year</v>
      </c>
    </row>
    <row r="6322" spans="1:26" x14ac:dyDescent="0.25">
      <c r="A6322">
        <v>164258512</v>
      </c>
      <c r="B6322" t="s">
        <v>1066</v>
      </c>
      <c r="C6322" t="s">
        <v>937</v>
      </c>
      <c r="D6322" t="s">
        <v>121</v>
      </c>
      <c r="E6322">
        <v>21</v>
      </c>
      <c r="F6322" t="s">
        <v>38</v>
      </c>
      <c r="G6322" t="s">
        <v>7007</v>
      </c>
      <c r="H6322" t="s">
        <v>30</v>
      </c>
      <c r="I6322" t="s">
        <v>27</v>
      </c>
      <c r="J6322">
        <v>146</v>
      </c>
      <c r="K6322">
        <v>127</v>
      </c>
      <c r="L6322">
        <v>0</v>
      </c>
      <c r="M6322">
        <v>0</v>
      </c>
      <c r="N6322" t="s">
        <v>35</v>
      </c>
      <c r="O6322">
        <v>0</v>
      </c>
      <c r="P6322">
        <v>20180216</v>
      </c>
      <c r="Q6322" t="s">
        <v>36</v>
      </c>
      <c r="R6322" t="s">
        <v>36</v>
      </c>
      <c r="S6322">
        <v>1</v>
      </c>
      <c r="T6322">
        <v>0</v>
      </c>
      <c r="U6322">
        <v>0</v>
      </c>
      <c r="V6322" t="s">
        <v>35</v>
      </c>
      <c r="W6322">
        <v>0</v>
      </c>
      <c r="X6322">
        <v>13748496</v>
      </c>
      <c r="Y6322" t="str">
        <f t="shared" si="98"/>
        <v>1. &lt;= 1 Year</v>
      </c>
      <c r="Z6322" t="str">
        <f t="shared" si="98"/>
        <v>1. &lt;= 1 Year</v>
      </c>
    </row>
    <row r="6323" spans="1:26" x14ac:dyDescent="0.25">
      <c r="A6323">
        <v>163398981</v>
      </c>
      <c r="B6323" t="s">
        <v>533</v>
      </c>
      <c r="C6323" t="s">
        <v>5095</v>
      </c>
      <c r="D6323" t="s">
        <v>122</v>
      </c>
      <c r="E6323">
        <v>21</v>
      </c>
      <c r="F6323" t="s">
        <v>6</v>
      </c>
      <c r="G6323" t="s">
        <v>7007</v>
      </c>
      <c r="H6323" t="s">
        <v>30</v>
      </c>
      <c r="I6323" t="s">
        <v>27</v>
      </c>
      <c r="J6323">
        <v>566</v>
      </c>
      <c r="K6323">
        <v>553</v>
      </c>
      <c r="L6323">
        <v>20211</v>
      </c>
      <c r="M6323">
        <v>1</v>
      </c>
      <c r="N6323" t="s">
        <v>36</v>
      </c>
      <c r="O6323">
        <v>1519</v>
      </c>
      <c r="P6323">
        <v>20201123</v>
      </c>
      <c r="Q6323" t="s">
        <v>36</v>
      </c>
      <c r="R6323" t="s">
        <v>35</v>
      </c>
      <c r="S6323">
        <v>0</v>
      </c>
      <c r="T6323">
        <v>0</v>
      </c>
      <c r="U6323">
        <v>0</v>
      </c>
      <c r="V6323" t="s">
        <v>35</v>
      </c>
      <c r="W6323">
        <v>0</v>
      </c>
      <c r="X6323">
        <v>15273175</v>
      </c>
      <c r="Y6323" t="str">
        <f t="shared" si="98"/>
        <v>3.  1.5 to 2 Year</v>
      </c>
      <c r="Z6323" t="str">
        <f t="shared" si="98"/>
        <v>3.  1.5 to 2 Year</v>
      </c>
    </row>
    <row r="6324" spans="1:26" x14ac:dyDescent="0.25">
      <c r="A6324">
        <v>163324353</v>
      </c>
      <c r="B6324" t="s">
        <v>533</v>
      </c>
      <c r="C6324" t="s">
        <v>775</v>
      </c>
      <c r="D6324" t="s">
        <v>79</v>
      </c>
      <c r="E6324">
        <v>21</v>
      </c>
      <c r="F6324" t="s">
        <v>6</v>
      </c>
      <c r="G6324" t="s">
        <v>3918</v>
      </c>
      <c r="H6324" t="s">
        <v>30</v>
      </c>
      <c r="I6324" t="s">
        <v>27</v>
      </c>
      <c r="J6324">
        <v>638</v>
      </c>
      <c r="K6324">
        <v>622</v>
      </c>
      <c r="L6324">
        <v>0</v>
      </c>
      <c r="M6324">
        <v>0</v>
      </c>
      <c r="N6324" t="s">
        <v>35</v>
      </c>
      <c r="O6324">
        <v>0</v>
      </c>
      <c r="P6324" t="s">
        <v>30</v>
      </c>
      <c r="Q6324" t="s">
        <v>35</v>
      </c>
      <c r="R6324" t="s">
        <v>36</v>
      </c>
      <c r="S6324">
        <v>1</v>
      </c>
      <c r="T6324">
        <v>0</v>
      </c>
      <c r="U6324">
        <v>0</v>
      </c>
      <c r="V6324" t="s">
        <v>35</v>
      </c>
      <c r="W6324">
        <v>0</v>
      </c>
      <c r="X6324">
        <v>15290100</v>
      </c>
      <c r="Y6324" t="str">
        <f t="shared" si="98"/>
        <v>3.  1.5 to 2 Year</v>
      </c>
      <c r="Z6324" t="str">
        <f t="shared" si="98"/>
        <v>3.  1.5 to 2 Year</v>
      </c>
    </row>
    <row r="6325" spans="1:26" x14ac:dyDescent="0.25">
      <c r="A6325">
        <v>164258598</v>
      </c>
      <c r="B6325" t="s">
        <v>533</v>
      </c>
      <c r="C6325" t="s">
        <v>6227</v>
      </c>
      <c r="D6325" t="s">
        <v>122</v>
      </c>
      <c r="E6325">
        <v>21</v>
      </c>
      <c r="F6325" t="s">
        <v>6</v>
      </c>
      <c r="G6325" t="s">
        <v>3528</v>
      </c>
      <c r="H6325" t="s">
        <v>30</v>
      </c>
      <c r="I6325" t="s">
        <v>27</v>
      </c>
      <c r="J6325">
        <v>265</v>
      </c>
      <c r="K6325">
        <v>232</v>
      </c>
      <c r="L6325">
        <v>0</v>
      </c>
      <c r="M6325">
        <v>0</v>
      </c>
      <c r="N6325" t="s">
        <v>35</v>
      </c>
      <c r="O6325">
        <v>0</v>
      </c>
      <c r="P6325">
        <v>20200803</v>
      </c>
      <c r="Q6325" t="s">
        <v>36</v>
      </c>
      <c r="R6325" t="s">
        <v>35</v>
      </c>
      <c r="S6325">
        <v>0</v>
      </c>
      <c r="T6325">
        <v>0</v>
      </c>
      <c r="U6325">
        <v>0</v>
      </c>
      <c r="V6325" t="s">
        <v>35</v>
      </c>
      <c r="W6325">
        <v>0</v>
      </c>
      <c r="X6325">
        <v>15950881</v>
      </c>
      <c r="Y6325" t="str">
        <f t="shared" si="98"/>
        <v>1. &lt;= 1 Year</v>
      </c>
      <c r="Z6325" t="str">
        <f t="shared" si="98"/>
        <v>1. &lt;= 1 Year</v>
      </c>
    </row>
    <row r="6326" spans="1:26" x14ac:dyDescent="0.25">
      <c r="A6326">
        <v>164339852</v>
      </c>
      <c r="B6326" t="s">
        <v>533</v>
      </c>
      <c r="C6326" t="s">
        <v>10458</v>
      </c>
      <c r="D6326" t="s">
        <v>127</v>
      </c>
      <c r="E6326">
        <v>21</v>
      </c>
      <c r="F6326" t="s">
        <v>37</v>
      </c>
      <c r="G6326" t="s">
        <v>4236</v>
      </c>
      <c r="H6326" t="s">
        <v>30</v>
      </c>
      <c r="I6326" t="s">
        <v>27</v>
      </c>
      <c r="J6326">
        <v>56</v>
      </c>
      <c r="K6326">
        <v>17</v>
      </c>
      <c r="L6326">
        <v>0</v>
      </c>
      <c r="M6326">
        <v>0</v>
      </c>
      <c r="N6326" t="s">
        <v>35</v>
      </c>
      <c r="O6326">
        <v>0</v>
      </c>
      <c r="P6326" t="s">
        <v>30</v>
      </c>
      <c r="Q6326" t="s">
        <v>35</v>
      </c>
      <c r="R6326" t="s">
        <v>35</v>
      </c>
      <c r="S6326">
        <v>0</v>
      </c>
      <c r="T6326">
        <v>0</v>
      </c>
      <c r="U6326">
        <v>0</v>
      </c>
      <c r="V6326" t="s">
        <v>35</v>
      </c>
      <c r="W6326">
        <v>0</v>
      </c>
      <c r="X6326">
        <v>16016423</v>
      </c>
      <c r="Y6326" t="str">
        <f t="shared" si="98"/>
        <v>1. &lt;= 1 Year</v>
      </c>
      <c r="Z6326" t="str">
        <f t="shared" si="98"/>
        <v>1. &lt;= 1 Year</v>
      </c>
    </row>
    <row r="6327" spans="1:26" x14ac:dyDescent="0.25">
      <c r="A6327">
        <v>163329478</v>
      </c>
      <c r="B6327" t="s">
        <v>4729</v>
      </c>
      <c r="C6327" t="s">
        <v>4730</v>
      </c>
      <c r="D6327" t="s">
        <v>122</v>
      </c>
      <c r="E6327">
        <v>21</v>
      </c>
      <c r="F6327" t="s">
        <v>6</v>
      </c>
      <c r="G6327" t="s">
        <v>3749</v>
      </c>
      <c r="H6327" t="s">
        <v>30</v>
      </c>
      <c r="I6327" t="s">
        <v>27</v>
      </c>
      <c r="J6327">
        <v>632</v>
      </c>
      <c r="K6327">
        <v>601</v>
      </c>
      <c r="L6327">
        <v>20211</v>
      </c>
      <c r="M6327">
        <v>1</v>
      </c>
      <c r="N6327" t="s">
        <v>36</v>
      </c>
      <c r="O6327">
        <v>8128</v>
      </c>
      <c r="P6327" t="s">
        <v>30</v>
      </c>
      <c r="Q6327" t="s">
        <v>35</v>
      </c>
      <c r="R6327" t="s">
        <v>35</v>
      </c>
      <c r="S6327">
        <v>0</v>
      </c>
      <c r="T6327">
        <v>20212</v>
      </c>
      <c r="U6327">
        <v>1</v>
      </c>
      <c r="V6327" t="s">
        <v>36</v>
      </c>
      <c r="W6327">
        <v>7132.14</v>
      </c>
      <c r="X6327">
        <v>15376529</v>
      </c>
      <c r="Y6327" t="str">
        <f t="shared" si="98"/>
        <v>3.  1.5 to 2 Year</v>
      </c>
      <c r="Z6327" t="str">
        <f t="shared" si="98"/>
        <v>3.  1.5 to 2 Year</v>
      </c>
    </row>
    <row r="6328" spans="1:26" x14ac:dyDescent="0.25">
      <c r="A6328">
        <v>163224097</v>
      </c>
      <c r="B6328" t="s">
        <v>4401</v>
      </c>
      <c r="C6328" t="s">
        <v>4402</v>
      </c>
      <c r="D6328" t="s">
        <v>122</v>
      </c>
      <c r="E6328">
        <v>21</v>
      </c>
      <c r="F6328" t="s">
        <v>6</v>
      </c>
      <c r="G6328" t="s">
        <v>3580</v>
      </c>
      <c r="H6328" t="s">
        <v>30</v>
      </c>
      <c r="I6328" t="s">
        <v>27</v>
      </c>
      <c r="J6328">
        <v>727</v>
      </c>
      <c r="K6328">
        <v>703</v>
      </c>
      <c r="L6328">
        <v>20211</v>
      </c>
      <c r="M6328">
        <v>1</v>
      </c>
      <c r="N6328" t="s">
        <v>36</v>
      </c>
      <c r="O6328">
        <v>5354</v>
      </c>
      <c r="P6328">
        <v>20191011</v>
      </c>
      <c r="Q6328" t="s">
        <v>36</v>
      </c>
      <c r="R6328" t="s">
        <v>35</v>
      </c>
      <c r="S6328">
        <v>0</v>
      </c>
      <c r="T6328">
        <v>20212</v>
      </c>
      <c r="U6328">
        <v>1</v>
      </c>
      <c r="V6328" t="s">
        <v>36</v>
      </c>
      <c r="W6328">
        <v>6389.63</v>
      </c>
      <c r="X6328">
        <v>15316520</v>
      </c>
      <c r="Y6328" t="str">
        <f t="shared" si="98"/>
        <v>3.  1.5 to 2 Year</v>
      </c>
      <c r="Z6328" t="str">
        <f t="shared" si="98"/>
        <v>3.  1.5 to 2 Year</v>
      </c>
    </row>
    <row r="6329" spans="1:26" x14ac:dyDescent="0.25">
      <c r="A6329">
        <v>164382187</v>
      </c>
      <c r="B6329" t="s">
        <v>10459</v>
      </c>
      <c r="C6329" t="s">
        <v>464</v>
      </c>
      <c r="D6329" t="s">
        <v>122</v>
      </c>
      <c r="E6329">
        <v>21</v>
      </c>
      <c r="F6329" t="s">
        <v>37</v>
      </c>
      <c r="G6329" t="s">
        <v>3979</v>
      </c>
      <c r="H6329" t="s">
        <v>30</v>
      </c>
      <c r="I6329" t="s">
        <v>27</v>
      </c>
      <c r="J6329">
        <v>17</v>
      </c>
      <c r="K6329">
        <v>17</v>
      </c>
      <c r="L6329">
        <v>0</v>
      </c>
      <c r="M6329">
        <v>0</v>
      </c>
      <c r="N6329" t="s">
        <v>35</v>
      </c>
      <c r="O6329">
        <v>0</v>
      </c>
      <c r="P6329" t="s">
        <v>30</v>
      </c>
      <c r="Q6329" t="s">
        <v>35</v>
      </c>
      <c r="R6329" t="s">
        <v>35</v>
      </c>
      <c r="S6329">
        <v>0</v>
      </c>
      <c r="T6329">
        <v>0</v>
      </c>
      <c r="U6329">
        <v>0</v>
      </c>
      <c r="V6329" t="s">
        <v>35</v>
      </c>
      <c r="W6329">
        <v>0</v>
      </c>
      <c r="X6329">
        <v>16053014</v>
      </c>
      <c r="Y6329" t="str">
        <f t="shared" si="98"/>
        <v>1. &lt;= 1 Year</v>
      </c>
      <c r="Z6329" t="str">
        <f t="shared" si="98"/>
        <v>1. &lt;= 1 Year</v>
      </c>
    </row>
    <row r="6330" spans="1:26" x14ac:dyDescent="0.25">
      <c r="A6330">
        <v>164069937</v>
      </c>
      <c r="B6330" t="s">
        <v>7813</v>
      </c>
      <c r="C6330" t="s">
        <v>2244</v>
      </c>
      <c r="D6330" t="s">
        <v>122</v>
      </c>
      <c r="E6330">
        <v>21</v>
      </c>
      <c r="F6330" t="s">
        <v>38</v>
      </c>
      <c r="G6330" t="s">
        <v>30</v>
      </c>
      <c r="H6330" t="s">
        <v>30</v>
      </c>
      <c r="I6330" t="s">
        <v>27</v>
      </c>
      <c r="J6330">
        <v>380</v>
      </c>
      <c r="K6330">
        <v>380</v>
      </c>
      <c r="L6330">
        <v>20211</v>
      </c>
      <c r="M6330">
        <v>1</v>
      </c>
      <c r="N6330" t="s">
        <v>36</v>
      </c>
      <c r="O6330">
        <v>6648</v>
      </c>
      <c r="P6330" t="s">
        <v>30</v>
      </c>
      <c r="Q6330" t="s">
        <v>35</v>
      </c>
      <c r="R6330" t="s">
        <v>35</v>
      </c>
      <c r="S6330">
        <v>0</v>
      </c>
      <c r="T6330">
        <v>20212</v>
      </c>
      <c r="U6330">
        <v>1</v>
      </c>
      <c r="V6330" t="s">
        <v>36</v>
      </c>
      <c r="W6330">
        <v>7800</v>
      </c>
      <c r="X6330">
        <v>15927942</v>
      </c>
      <c r="Y6330" t="str">
        <f t="shared" si="98"/>
        <v>2.  1-1.5 Years</v>
      </c>
      <c r="Z6330" t="str">
        <f t="shared" si="98"/>
        <v>2.  1-1.5 Years</v>
      </c>
    </row>
    <row r="6331" spans="1:26" x14ac:dyDescent="0.25">
      <c r="A6331">
        <v>164313497</v>
      </c>
      <c r="B6331" t="s">
        <v>398</v>
      </c>
      <c r="C6331" t="s">
        <v>1148</v>
      </c>
      <c r="D6331" t="s">
        <v>122</v>
      </c>
      <c r="E6331">
        <v>21</v>
      </c>
      <c r="F6331" t="s">
        <v>38</v>
      </c>
      <c r="G6331" t="s">
        <v>3918</v>
      </c>
      <c r="H6331" t="s">
        <v>30</v>
      </c>
      <c r="I6331" t="s">
        <v>27</v>
      </c>
      <c r="J6331">
        <v>80</v>
      </c>
      <c r="K6331">
        <v>56</v>
      </c>
      <c r="L6331">
        <v>0</v>
      </c>
      <c r="M6331">
        <v>0</v>
      </c>
      <c r="N6331" t="s">
        <v>35</v>
      </c>
      <c r="O6331">
        <v>0</v>
      </c>
      <c r="P6331">
        <v>20180523</v>
      </c>
      <c r="Q6331" t="s">
        <v>36</v>
      </c>
      <c r="R6331" t="s">
        <v>35</v>
      </c>
      <c r="S6331">
        <v>0</v>
      </c>
      <c r="T6331">
        <v>0</v>
      </c>
      <c r="U6331">
        <v>0</v>
      </c>
      <c r="V6331" t="s">
        <v>35</v>
      </c>
      <c r="W6331">
        <v>0</v>
      </c>
      <c r="X6331">
        <v>16013159</v>
      </c>
      <c r="Y6331" t="str">
        <f t="shared" si="98"/>
        <v>1. &lt;= 1 Year</v>
      </c>
      <c r="Z6331" t="str">
        <f t="shared" si="98"/>
        <v>1. &lt;= 1 Year</v>
      </c>
    </row>
    <row r="6332" spans="1:26" x14ac:dyDescent="0.25">
      <c r="A6332">
        <v>164385468</v>
      </c>
      <c r="B6332" t="s">
        <v>2227</v>
      </c>
      <c r="C6332" t="s">
        <v>10460</v>
      </c>
      <c r="D6332" t="s">
        <v>127</v>
      </c>
      <c r="E6332">
        <v>21</v>
      </c>
      <c r="F6332" t="s">
        <v>38</v>
      </c>
      <c r="G6332" t="s">
        <v>8866</v>
      </c>
      <c r="H6332" t="s">
        <v>30</v>
      </c>
      <c r="I6332" t="s">
        <v>27</v>
      </c>
      <c r="J6332">
        <v>64</v>
      </c>
      <c r="K6332">
        <v>64</v>
      </c>
      <c r="L6332">
        <v>20211</v>
      </c>
      <c r="M6332">
        <v>1</v>
      </c>
      <c r="N6332" t="s">
        <v>36</v>
      </c>
      <c r="O6332">
        <v>739</v>
      </c>
      <c r="P6332">
        <v>20191209</v>
      </c>
      <c r="Q6332" t="s">
        <v>36</v>
      </c>
      <c r="R6332" t="s">
        <v>36</v>
      </c>
      <c r="S6332">
        <v>1</v>
      </c>
      <c r="T6332">
        <v>0</v>
      </c>
      <c r="U6332">
        <v>0</v>
      </c>
      <c r="V6332" t="s">
        <v>35</v>
      </c>
      <c r="W6332">
        <v>0</v>
      </c>
      <c r="X6332">
        <v>13653594</v>
      </c>
      <c r="Y6332" t="str">
        <f t="shared" si="98"/>
        <v>1. &lt;= 1 Year</v>
      </c>
      <c r="Z6332" t="str">
        <f t="shared" si="98"/>
        <v>1. &lt;= 1 Year</v>
      </c>
    </row>
    <row r="6333" spans="1:26" x14ac:dyDescent="0.25">
      <c r="A6333">
        <v>163212992</v>
      </c>
      <c r="B6333" t="s">
        <v>3891</v>
      </c>
      <c r="C6333" t="s">
        <v>980</v>
      </c>
      <c r="D6333" t="s">
        <v>122</v>
      </c>
      <c r="E6333">
        <v>21</v>
      </c>
      <c r="F6333" t="s">
        <v>6</v>
      </c>
      <c r="G6333" t="s">
        <v>3749</v>
      </c>
      <c r="H6333" t="s">
        <v>30</v>
      </c>
      <c r="I6333" t="s">
        <v>27</v>
      </c>
      <c r="J6333">
        <v>737</v>
      </c>
      <c r="K6333">
        <v>724</v>
      </c>
      <c r="L6333">
        <v>0</v>
      </c>
      <c r="M6333">
        <v>0</v>
      </c>
      <c r="N6333" t="s">
        <v>35</v>
      </c>
      <c r="O6333">
        <v>0</v>
      </c>
      <c r="P6333">
        <v>20200227</v>
      </c>
      <c r="Q6333" t="s">
        <v>36</v>
      </c>
      <c r="R6333" t="s">
        <v>36</v>
      </c>
      <c r="S6333">
        <v>1</v>
      </c>
      <c r="T6333">
        <v>0</v>
      </c>
      <c r="U6333">
        <v>0</v>
      </c>
      <c r="V6333" t="s">
        <v>35</v>
      </c>
      <c r="W6333">
        <v>0</v>
      </c>
      <c r="X6333">
        <v>13201976</v>
      </c>
      <c r="Y6333" t="str">
        <f t="shared" si="98"/>
        <v>4. 2-3 Year</v>
      </c>
      <c r="Z6333" t="str">
        <f t="shared" si="98"/>
        <v>3.  1.5 to 2 Year</v>
      </c>
    </row>
    <row r="6334" spans="1:26" x14ac:dyDescent="0.25">
      <c r="A6334">
        <v>164295051</v>
      </c>
      <c r="B6334" t="s">
        <v>706</v>
      </c>
      <c r="C6334" t="s">
        <v>7215</v>
      </c>
      <c r="D6334" t="s">
        <v>122</v>
      </c>
      <c r="E6334">
        <v>21</v>
      </c>
      <c r="F6334" t="s">
        <v>38</v>
      </c>
      <c r="G6334" t="s">
        <v>7007</v>
      </c>
      <c r="H6334" t="s">
        <v>30</v>
      </c>
      <c r="I6334" t="s">
        <v>27</v>
      </c>
      <c r="J6334">
        <v>101</v>
      </c>
      <c r="K6334">
        <v>87</v>
      </c>
      <c r="L6334">
        <v>0</v>
      </c>
      <c r="M6334">
        <v>0</v>
      </c>
      <c r="N6334" t="s">
        <v>35</v>
      </c>
      <c r="O6334">
        <v>0</v>
      </c>
      <c r="P6334">
        <v>20180219</v>
      </c>
      <c r="Q6334" t="s">
        <v>36</v>
      </c>
      <c r="R6334" t="s">
        <v>36</v>
      </c>
      <c r="S6334">
        <v>1</v>
      </c>
      <c r="T6334">
        <v>0</v>
      </c>
      <c r="U6334">
        <v>0</v>
      </c>
      <c r="V6334" t="s">
        <v>35</v>
      </c>
      <c r="W6334">
        <v>0</v>
      </c>
      <c r="X6334">
        <v>14985155</v>
      </c>
      <c r="Y6334" t="str">
        <f t="shared" si="98"/>
        <v>1. &lt;= 1 Year</v>
      </c>
      <c r="Z6334" t="str">
        <f t="shared" si="98"/>
        <v>1. &lt;= 1 Year</v>
      </c>
    </row>
    <row r="6335" spans="1:26" x14ac:dyDescent="0.25">
      <c r="A6335">
        <v>164143518</v>
      </c>
      <c r="B6335" t="s">
        <v>7029</v>
      </c>
      <c r="C6335" t="s">
        <v>1382</v>
      </c>
      <c r="D6335" t="s">
        <v>122</v>
      </c>
      <c r="E6335">
        <v>21</v>
      </c>
      <c r="F6335" t="s">
        <v>38</v>
      </c>
      <c r="G6335" t="s">
        <v>3528</v>
      </c>
      <c r="H6335" t="s">
        <v>30</v>
      </c>
      <c r="I6335" t="s">
        <v>27</v>
      </c>
      <c r="J6335">
        <v>267</v>
      </c>
      <c r="K6335">
        <v>255</v>
      </c>
      <c r="L6335">
        <v>0</v>
      </c>
      <c r="M6335">
        <v>0</v>
      </c>
      <c r="N6335" t="s">
        <v>35</v>
      </c>
      <c r="O6335">
        <v>0</v>
      </c>
      <c r="P6335">
        <v>20210628</v>
      </c>
      <c r="Q6335" t="s">
        <v>36</v>
      </c>
      <c r="R6335" t="s">
        <v>36</v>
      </c>
      <c r="S6335">
        <v>1</v>
      </c>
      <c r="T6335">
        <v>0</v>
      </c>
      <c r="U6335">
        <v>0</v>
      </c>
      <c r="V6335" t="s">
        <v>35</v>
      </c>
      <c r="W6335">
        <v>0</v>
      </c>
      <c r="X6335">
        <v>14488534</v>
      </c>
      <c r="Y6335" t="str">
        <f t="shared" si="98"/>
        <v>1. &lt;= 1 Year</v>
      </c>
      <c r="Z6335" t="str">
        <f t="shared" si="98"/>
        <v>1. &lt;= 1 Year</v>
      </c>
    </row>
    <row r="6336" spans="1:26" x14ac:dyDescent="0.25">
      <c r="A6336">
        <v>164022123</v>
      </c>
      <c r="B6336" t="s">
        <v>1065</v>
      </c>
      <c r="C6336" t="s">
        <v>6232</v>
      </c>
      <c r="D6336" t="s">
        <v>122</v>
      </c>
      <c r="E6336">
        <v>21</v>
      </c>
      <c r="F6336" t="s">
        <v>5</v>
      </c>
      <c r="G6336" t="s">
        <v>3528</v>
      </c>
      <c r="H6336" t="s">
        <v>30</v>
      </c>
      <c r="I6336" t="s">
        <v>27</v>
      </c>
      <c r="J6336">
        <v>395</v>
      </c>
      <c r="K6336">
        <v>357</v>
      </c>
      <c r="L6336">
        <v>20211</v>
      </c>
      <c r="M6336">
        <v>1</v>
      </c>
      <c r="N6336" t="s">
        <v>36</v>
      </c>
      <c r="O6336">
        <v>7641</v>
      </c>
      <c r="P6336" t="s">
        <v>30</v>
      </c>
      <c r="Q6336" t="s">
        <v>35</v>
      </c>
      <c r="R6336" t="s">
        <v>36</v>
      </c>
      <c r="S6336">
        <v>1</v>
      </c>
      <c r="T6336">
        <v>20212</v>
      </c>
      <c r="U6336">
        <v>1</v>
      </c>
      <c r="V6336" t="s">
        <v>36</v>
      </c>
      <c r="W6336">
        <v>6507.74</v>
      </c>
      <c r="X6336">
        <v>15482001</v>
      </c>
      <c r="Y6336" t="str">
        <f t="shared" si="98"/>
        <v>2.  1-1.5 Years</v>
      </c>
      <c r="Z6336" t="str">
        <f t="shared" si="98"/>
        <v>1. &lt;= 1 Year</v>
      </c>
    </row>
    <row r="6337" spans="1:26" x14ac:dyDescent="0.25">
      <c r="A6337">
        <v>164381727</v>
      </c>
      <c r="B6337" t="s">
        <v>10461</v>
      </c>
      <c r="C6337" t="s">
        <v>821</v>
      </c>
      <c r="D6337" t="s">
        <v>129</v>
      </c>
      <c r="E6337">
        <v>21</v>
      </c>
      <c r="F6337" t="s">
        <v>6</v>
      </c>
      <c r="G6337" t="s">
        <v>7811</v>
      </c>
      <c r="H6337" t="s">
        <v>30</v>
      </c>
      <c r="I6337" t="s">
        <v>27</v>
      </c>
      <c r="J6337">
        <v>10</v>
      </c>
      <c r="K6337">
        <v>9</v>
      </c>
      <c r="L6337">
        <v>0</v>
      </c>
      <c r="M6337">
        <v>0</v>
      </c>
      <c r="N6337" t="s">
        <v>35</v>
      </c>
      <c r="O6337">
        <v>0</v>
      </c>
      <c r="P6337">
        <v>20210628</v>
      </c>
      <c r="Q6337" t="s">
        <v>36</v>
      </c>
      <c r="R6337" t="s">
        <v>35</v>
      </c>
      <c r="S6337">
        <v>0</v>
      </c>
      <c r="T6337">
        <v>0</v>
      </c>
      <c r="U6337">
        <v>0</v>
      </c>
      <c r="V6337" t="s">
        <v>35</v>
      </c>
      <c r="W6337">
        <v>0</v>
      </c>
      <c r="X6337">
        <v>14285397</v>
      </c>
      <c r="Y6337" t="str">
        <f t="shared" ref="Y6337:Z6400" si="99">IF(J6337&lt;=364,"1. &lt;= 1 Year",IF(J6337&lt;=546,"2.  1-1.5 Years",IF(J6337&lt;=729,"3.  1.5 to 2 Year",IF(J6337&lt;=1459,"4. 2-3 Year",IF(J6337&lt;=1824,"5. 3-4 Year",IF(J6337&lt;=2189,"6. 4-5 Year",IF(J6337&gt;=2190,"7. &gt;= 6 Year","N/A")))))))</f>
        <v>1. &lt;= 1 Year</v>
      </c>
      <c r="Z6337" t="str">
        <f t="shared" si="99"/>
        <v>1. &lt;= 1 Year</v>
      </c>
    </row>
    <row r="6338" spans="1:26" x14ac:dyDescent="0.25">
      <c r="A6338">
        <v>164350362</v>
      </c>
      <c r="B6338" t="s">
        <v>720</v>
      </c>
      <c r="C6338" t="s">
        <v>1625</v>
      </c>
      <c r="D6338" t="s">
        <v>82</v>
      </c>
      <c r="E6338">
        <v>21</v>
      </c>
      <c r="F6338" t="s">
        <v>6</v>
      </c>
      <c r="G6338" t="s">
        <v>7803</v>
      </c>
      <c r="H6338" t="s">
        <v>30</v>
      </c>
      <c r="I6338" t="s">
        <v>27</v>
      </c>
      <c r="J6338">
        <v>49</v>
      </c>
      <c r="K6338">
        <v>44</v>
      </c>
      <c r="L6338">
        <v>20211</v>
      </c>
      <c r="M6338">
        <v>1</v>
      </c>
      <c r="N6338" t="s">
        <v>36</v>
      </c>
      <c r="O6338">
        <v>691</v>
      </c>
      <c r="P6338">
        <v>20201123</v>
      </c>
      <c r="Q6338" t="s">
        <v>36</v>
      </c>
      <c r="R6338" t="s">
        <v>35</v>
      </c>
      <c r="S6338">
        <v>0</v>
      </c>
      <c r="T6338">
        <v>0</v>
      </c>
      <c r="U6338">
        <v>0</v>
      </c>
      <c r="V6338" t="s">
        <v>35</v>
      </c>
      <c r="W6338">
        <v>0</v>
      </c>
      <c r="X6338">
        <v>13651962</v>
      </c>
      <c r="Y6338" t="str">
        <f t="shared" si="99"/>
        <v>1. &lt;= 1 Year</v>
      </c>
      <c r="Z6338" t="str">
        <f t="shared" si="99"/>
        <v>1. &lt;= 1 Year</v>
      </c>
    </row>
    <row r="6339" spans="1:26" x14ac:dyDescent="0.25">
      <c r="A6339">
        <v>164229562</v>
      </c>
      <c r="B6339" t="s">
        <v>7814</v>
      </c>
      <c r="C6339" t="s">
        <v>3406</v>
      </c>
      <c r="D6339" t="s">
        <v>122</v>
      </c>
      <c r="E6339">
        <v>21</v>
      </c>
      <c r="F6339" t="s">
        <v>38</v>
      </c>
      <c r="G6339" t="s">
        <v>7007</v>
      </c>
      <c r="H6339" t="s">
        <v>30</v>
      </c>
      <c r="I6339" t="s">
        <v>27</v>
      </c>
      <c r="J6339">
        <v>183</v>
      </c>
      <c r="K6339">
        <v>170</v>
      </c>
      <c r="L6339">
        <v>0</v>
      </c>
      <c r="M6339">
        <v>0</v>
      </c>
      <c r="N6339" t="s">
        <v>35</v>
      </c>
      <c r="O6339">
        <v>0</v>
      </c>
      <c r="P6339">
        <v>20190805</v>
      </c>
      <c r="Q6339" t="s">
        <v>36</v>
      </c>
      <c r="R6339" t="s">
        <v>36</v>
      </c>
      <c r="S6339">
        <v>1</v>
      </c>
      <c r="T6339">
        <v>0</v>
      </c>
      <c r="U6339">
        <v>0</v>
      </c>
      <c r="V6339" t="s">
        <v>35</v>
      </c>
      <c r="W6339">
        <v>0</v>
      </c>
      <c r="X6339">
        <v>15759092</v>
      </c>
      <c r="Y6339" t="str">
        <f t="shared" si="99"/>
        <v>1. &lt;= 1 Year</v>
      </c>
      <c r="Z6339" t="str">
        <f t="shared" si="99"/>
        <v>1. &lt;= 1 Year</v>
      </c>
    </row>
    <row r="6340" spans="1:26" x14ac:dyDescent="0.25">
      <c r="A6340">
        <v>163804255</v>
      </c>
      <c r="B6340" t="s">
        <v>5638</v>
      </c>
      <c r="C6340" t="s">
        <v>5639</v>
      </c>
      <c r="D6340" t="s">
        <v>122</v>
      </c>
      <c r="E6340">
        <v>21</v>
      </c>
      <c r="F6340" t="s">
        <v>6</v>
      </c>
      <c r="G6340" t="s">
        <v>2472</v>
      </c>
      <c r="H6340" t="s">
        <v>30</v>
      </c>
      <c r="I6340" t="s">
        <v>27</v>
      </c>
      <c r="J6340">
        <v>482</v>
      </c>
      <c r="K6340">
        <v>482</v>
      </c>
      <c r="L6340">
        <v>0</v>
      </c>
      <c r="M6340">
        <v>0</v>
      </c>
      <c r="N6340" t="s">
        <v>35</v>
      </c>
      <c r="O6340">
        <v>0</v>
      </c>
      <c r="P6340" t="s">
        <v>30</v>
      </c>
      <c r="Q6340" t="s">
        <v>35</v>
      </c>
      <c r="R6340" t="s">
        <v>35</v>
      </c>
      <c r="S6340">
        <v>0</v>
      </c>
      <c r="T6340">
        <v>0</v>
      </c>
      <c r="U6340">
        <v>0</v>
      </c>
      <c r="V6340" t="s">
        <v>35</v>
      </c>
      <c r="W6340">
        <v>0</v>
      </c>
      <c r="X6340">
        <v>15364655</v>
      </c>
      <c r="Y6340" t="str">
        <f t="shared" si="99"/>
        <v>2.  1-1.5 Years</v>
      </c>
      <c r="Z6340" t="str">
        <f t="shared" si="99"/>
        <v>2.  1-1.5 Years</v>
      </c>
    </row>
    <row r="6341" spans="1:26" x14ac:dyDescent="0.25">
      <c r="A6341">
        <v>164153113</v>
      </c>
      <c r="B6341" t="s">
        <v>6668</v>
      </c>
      <c r="C6341" t="s">
        <v>623</v>
      </c>
      <c r="D6341" t="s">
        <v>122</v>
      </c>
      <c r="E6341">
        <v>21</v>
      </c>
      <c r="F6341" t="s">
        <v>6</v>
      </c>
      <c r="G6341" t="s">
        <v>7811</v>
      </c>
      <c r="H6341" t="s">
        <v>30</v>
      </c>
      <c r="I6341" t="s">
        <v>27</v>
      </c>
      <c r="J6341">
        <v>268</v>
      </c>
      <c r="K6341">
        <v>255</v>
      </c>
      <c r="L6341">
        <v>0</v>
      </c>
      <c r="M6341">
        <v>0</v>
      </c>
      <c r="N6341" t="s">
        <v>35</v>
      </c>
      <c r="O6341">
        <v>0</v>
      </c>
      <c r="P6341" t="s">
        <v>30</v>
      </c>
      <c r="Q6341" t="s">
        <v>35</v>
      </c>
      <c r="R6341" t="s">
        <v>36</v>
      </c>
      <c r="S6341">
        <v>1</v>
      </c>
      <c r="T6341">
        <v>0</v>
      </c>
      <c r="U6341">
        <v>0</v>
      </c>
      <c r="V6341" t="s">
        <v>35</v>
      </c>
      <c r="W6341">
        <v>0</v>
      </c>
      <c r="X6341">
        <v>15863277</v>
      </c>
      <c r="Y6341" t="str">
        <f t="shared" si="99"/>
        <v>1. &lt;= 1 Year</v>
      </c>
      <c r="Z6341" t="str">
        <f t="shared" si="99"/>
        <v>1. &lt;= 1 Year</v>
      </c>
    </row>
    <row r="6342" spans="1:26" x14ac:dyDescent="0.25">
      <c r="A6342">
        <v>164350882</v>
      </c>
      <c r="B6342" t="s">
        <v>10462</v>
      </c>
      <c r="C6342" t="s">
        <v>299</v>
      </c>
      <c r="D6342" t="s">
        <v>122</v>
      </c>
      <c r="E6342">
        <v>21</v>
      </c>
      <c r="F6342" t="s">
        <v>6</v>
      </c>
      <c r="G6342" t="s">
        <v>7811</v>
      </c>
      <c r="H6342" t="s">
        <v>30</v>
      </c>
      <c r="I6342" t="s">
        <v>27</v>
      </c>
      <c r="J6342">
        <v>49</v>
      </c>
      <c r="K6342">
        <v>44</v>
      </c>
      <c r="L6342">
        <v>0</v>
      </c>
      <c r="M6342">
        <v>0</v>
      </c>
      <c r="N6342" t="s">
        <v>35</v>
      </c>
      <c r="O6342">
        <v>0</v>
      </c>
      <c r="P6342" t="s">
        <v>30</v>
      </c>
      <c r="Q6342" t="s">
        <v>35</v>
      </c>
      <c r="R6342" t="s">
        <v>35</v>
      </c>
      <c r="S6342">
        <v>0</v>
      </c>
      <c r="T6342">
        <v>0</v>
      </c>
      <c r="U6342">
        <v>0</v>
      </c>
      <c r="V6342" t="s">
        <v>35</v>
      </c>
      <c r="W6342">
        <v>0</v>
      </c>
      <c r="X6342">
        <v>16047374</v>
      </c>
      <c r="Y6342" t="str">
        <f t="shared" si="99"/>
        <v>1. &lt;= 1 Year</v>
      </c>
      <c r="Z6342" t="str">
        <f t="shared" si="99"/>
        <v>1. &lt;= 1 Year</v>
      </c>
    </row>
    <row r="6343" spans="1:26" x14ac:dyDescent="0.25">
      <c r="A6343">
        <v>164276279</v>
      </c>
      <c r="B6343" t="s">
        <v>8759</v>
      </c>
      <c r="C6343" t="s">
        <v>8760</v>
      </c>
      <c r="D6343" t="s">
        <v>122</v>
      </c>
      <c r="E6343">
        <v>21</v>
      </c>
      <c r="F6343" t="s">
        <v>38</v>
      </c>
      <c r="G6343" t="s">
        <v>7007</v>
      </c>
      <c r="H6343" t="s">
        <v>30</v>
      </c>
      <c r="I6343" t="s">
        <v>27</v>
      </c>
      <c r="J6343">
        <v>126</v>
      </c>
      <c r="K6343">
        <v>115</v>
      </c>
      <c r="L6343">
        <v>20211</v>
      </c>
      <c r="M6343">
        <v>1</v>
      </c>
      <c r="N6343" t="s">
        <v>36</v>
      </c>
      <c r="O6343">
        <v>554</v>
      </c>
      <c r="P6343">
        <v>20201224</v>
      </c>
      <c r="Q6343" t="s">
        <v>36</v>
      </c>
      <c r="R6343" t="s">
        <v>36</v>
      </c>
      <c r="S6343">
        <v>1</v>
      </c>
      <c r="T6343">
        <v>20212</v>
      </c>
      <c r="U6343">
        <v>1</v>
      </c>
      <c r="V6343" t="s">
        <v>36</v>
      </c>
      <c r="W6343">
        <v>6000</v>
      </c>
      <c r="X6343">
        <v>15888524</v>
      </c>
      <c r="Y6343" t="str">
        <f t="shared" si="99"/>
        <v>1. &lt;= 1 Year</v>
      </c>
      <c r="Z6343" t="str">
        <f t="shared" si="99"/>
        <v>1. &lt;= 1 Year</v>
      </c>
    </row>
    <row r="6344" spans="1:26" x14ac:dyDescent="0.25">
      <c r="A6344">
        <v>164383379</v>
      </c>
      <c r="B6344" t="s">
        <v>10463</v>
      </c>
      <c r="C6344" t="s">
        <v>10464</v>
      </c>
      <c r="D6344" t="s">
        <v>122</v>
      </c>
      <c r="E6344">
        <v>21</v>
      </c>
      <c r="F6344" t="s">
        <v>6</v>
      </c>
      <c r="G6344" t="s">
        <v>3528</v>
      </c>
      <c r="H6344" t="s">
        <v>30</v>
      </c>
      <c r="I6344" t="s">
        <v>27</v>
      </c>
      <c r="J6344">
        <v>8</v>
      </c>
      <c r="K6344">
        <v>3</v>
      </c>
      <c r="L6344">
        <v>20211</v>
      </c>
      <c r="M6344">
        <v>1</v>
      </c>
      <c r="N6344" t="s">
        <v>36</v>
      </c>
      <c r="O6344">
        <v>7752</v>
      </c>
      <c r="P6344">
        <v>20190128</v>
      </c>
      <c r="Q6344" t="s">
        <v>36</v>
      </c>
      <c r="R6344" t="s">
        <v>36</v>
      </c>
      <c r="S6344">
        <v>1</v>
      </c>
      <c r="T6344">
        <v>20212</v>
      </c>
      <c r="U6344">
        <v>1</v>
      </c>
      <c r="V6344" t="s">
        <v>36</v>
      </c>
      <c r="W6344">
        <v>9077.86</v>
      </c>
      <c r="X6344">
        <v>15072471</v>
      </c>
      <c r="Y6344" t="str">
        <f t="shared" si="99"/>
        <v>1. &lt;= 1 Year</v>
      </c>
      <c r="Z6344" t="str">
        <f t="shared" si="99"/>
        <v>1. &lt;= 1 Year</v>
      </c>
    </row>
    <row r="6345" spans="1:26" x14ac:dyDescent="0.25">
      <c r="A6345">
        <v>164181282</v>
      </c>
      <c r="B6345" t="s">
        <v>7407</v>
      </c>
      <c r="C6345" t="s">
        <v>997</v>
      </c>
      <c r="D6345" t="s">
        <v>122</v>
      </c>
      <c r="E6345">
        <v>21</v>
      </c>
      <c r="F6345" t="s">
        <v>6</v>
      </c>
      <c r="G6345" t="s">
        <v>3918</v>
      </c>
      <c r="H6345" t="s">
        <v>30</v>
      </c>
      <c r="I6345" t="s">
        <v>27</v>
      </c>
      <c r="J6345">
        <v>220</v>
      </c>
      <c r="K6345">
        <v>213</v>
      </c>
      <c r="L6345">
        <v>0</v>
      </c>
      <c r="M6345">
        <v>0</v>
      </c>
      <c r="N6345" t="s">
        <v>35</v>
      </c>
      <c r="O6345">
        <v>0</v>
      </c>
      <c r="P6345">
        <v>20200921</v>
      </c>
      <c r="Q6345" t="s">
        <v>36</v>
      </c>
      <c r="R6345" t="s">
        <v>36</v>
      </c>
      <c r="S6345">
        <v>1</v>
      </c>
      <c r="T6345">
        <v>20212</v>
      </c>
      <c r="U6345">
        <v>1</v>
      </c>
      <c r="V6345" t="s">
        <v>36</v>
      </c>
      <c r="W6345">
        <v>262.5</v>
      </c>
      <c r="X6345">
        <v>8727421</v>
      </c>
      <c r="Y6345" t="str">
        <f t="shared" si="99"/>
        <v>1. &lt;= 1 Year</v>
      </c>
      <c r="Z6345" t="str">
        <f t="shared" si="99"/>
        <v>1. &lt;= 1 Year</v>
      </c>
    </row>
    <row r="6346" spans="1:26" x14ac:dyDescent="0.25">
      <c r="A6346">
        <v>163322046</v>
      </c>
      <c r="B6346" t="s">
        <v>1425</v>
      </c>
      <c r="C6346" t="s">
        <v>4731</v>
      </c>
      <c r="D6346" t="s">
        <v>122</v>
      </c>
      <c r="E6346">
        <v>21</v>
      </c>
      <c r="F6346" t="s">
        <v>6</v>
      </c>
      <c r="G6346" t="s">
        <v>3580</v>
      </c>
      <c r="H6346" t="s">
        <v>30</v>
      </c>
      <c r="I6346" t="s">
        <v>27</v>
      </c>
      <c r="J6346">
        <v>639</v>
      </c>
      <c r="K6346">
        <v>605</v>
      </c>
      <c r="L6346">
        <v>20211</v>
      </c>
      <c r="M6346">
        <v>1</v>
      </c>
      <c r="N6346" t="s">
        <v>36</v>
      </c>
      <c r="O6346">
        <v>12844</v>
      </c>
      <c r="P6346" t="s">
        <v>30</v>
      </c>
      <c r="Q6346" t="s">
        <v>35</v>
      </c>
      <c r="R6346" t="s">
        <v>36</v>
      </c>
      <c r="S6346">
        <v>1</v>
      </c>
      <c r="T6346">
        <v>20212</v>
      </c>
      <c r="U6346">
        <v>1</v>
      </c>
      <c r="V6346" t="s">
        <v>36</v>
      </c>
      <c r="W6346">
        <v>17248.79</v>
      </c>
      <c r="X6346">
        <v>11726507</v>
      </c>
      <c r="Y6346" t="str">
        <f t="shared" si="99"/>
        <v>3.  1.5 to 2 Year</v>
      </c>
      <c r="Z6346" t="str">
        <f t="shared" si="99"/>
        <v>3.  1.5 to 2 Year</v>
      </c>
    </row>
    <row r="6347" spans="1:26" x14ac:dyDescent="0.25">
      <c r="A6347">
        <v>164085734</v>
      </c>
      <c r="B6347" t="s">
        <v>2843</v>
      </c>
      <c r="C6347" t="s">
        <v>6669</v>
      </c>
      <c r="D6347" t="s">
        <v>122</v>
      </c>
      <c r="E6347">
        <v>21</v>
      </c>
      <c r="F6347" t="s">
        <v>5</v>
      </c>
      <c r="G6347" t="s">
        <v>3580</v>
      </c>
      <c r="H6347" t="s">
        <v>30</v>
      </c>
      <c r="I6347" t="s">
        <v>27</v>
      </c>
      <c r="J6347">
        <v>330</v>
      </c>
      <c r="K6347">
        <v>304</v>
      </c>
      <c r="L6347">
        <v>20211</v>
      </c>
      <c r="M6347">
        <v>1</v>
      </c>
      <c r="N6347" t="s">
        <v>36</v>
      </c>
      <c r="O6347">
        <v>1029</v>
      </c>
      <c r="P6347" t="s">
        <v>30</v>
      </c>
      <c r="Q6347" t="s">
        <v>35</v>
      </c>
      <c r="R6347" t="s">
        <v>36</v>
      </c>
      <c r="S6347">
        <v>1</v>
      </c>
      <c r="T6347">
        <v>0</v>
      </c>
      <c r="U6347">
        <v>0</v>
      </c>
      <c r="V6347" t="s">
        <v>35</v>
      </c>
      <c r="W6347">
        <v>0</v>
      </c>
      <c r="X6347">
        <v>15410528</v>
      </c>
      <c r="Y6347" t="str">
        <f t="shared" si="99"/>
        <v>1. &lt;= 1 Year</v>
      </c>
      <c r="Z6347" t="str">
        <f t="shared" si="99"/>
        <v>1. &lt;= 1 Year</v>
      </c>
    </row>
    <row r="6348" spans="1:26" x14ac:dyDescent="0.25">
      <c r="A6348">
        <v>164361183</v>
      </c>
      <c r="B6348" t="s">
        <v>10465</v>
      </c>
      <c r="C6348" t="s">
        <v>10466</v>
      </c>
      <c r="D6348" t="s">
        <v>146</v>
      </c>
      <c r="E6348">
        <v>21</v>
      </c>
      <c r="F6348" t="s">
        <v>6</v>
      </c>
      <c r="G6348" t="s">
        <v>3749</v>
      </c>
      <c r="H6348" t="s">
        <v>30</v>
      </c>
      <c r="I6348" t="s">
        <v>27</v>
      </c>
      <c r="J6348">
        <v>38</v>
      </c>
      <c r="K6348">
        <v>25</v>
      </c>
      <c r="L6348">
        <v>20211</v>
      </c>
      <c r="M6348">
        <v>1</v>
      </c>
      <c r="N6348" t="s">
        <v>36</v>
      </c>
      <c r="O6348">
        <v>2838</v>
      </c>
      <c r="P6348">
        <v>20210621</v>
      </c>
      <c r="Q6348" t="s">
        <v>36</v>
      </c>
      <c r="R6348" t="s">
        <v>36</v>
      </c>
      <c r="S6348">
        <v>1</v>
      </c>
      <c r="T6348">
        <v>0</v>
      </c>
      <c r="U6348">
        <v>0</v>
      </c>
      <c r="V6348" t="s">
        <v>35</v>
      </c>
      <c r="W6348">
        <v>0</v>
      </c>
      <c r="X6348">
        <v>8659321</v>
      </c>
      <c r="Y6348" t="str">
        <f t="shared" si="99"/>
        <v>1. &lt;= 1 Year</v>
      </c>
      <c r="Z6348" t="str">
        <f t="shared" si="99"/>
        <v>1. &lt;= 1 Year</v>
      </c>
    </row>
    <row r="6349" spans="1:26" x14ac:dyDescent="0.25">
      <c r="A6349">
        <v>164252099</v>
      </c>
      <c r="B6349" t="s">
        <v>5861</v>
      </c>
      <c r="C6349" t="s">
        <v>1173</v>
      </c>
      <c r="D6349" t="s">
        <v>122</v>
      </c>
      <c r="E6349">
        <v>21</v>
      </c>
      <c r="F6349" t="s">
        <v>38</v>
      </c>
      <c r="G6349" t="s">
        <v>3918</v>
      </c>
      <c r="H6349" t="s">
        <v>30</v>
      </c>
      <c r="I6349" t="s">
        <v>27</v>
      </c>
      <c r="J6349">
        <v>154</v>
      </c>
      <c r="K6349">
        <v>143</v>
      </c>
      <c r="L6349">
        <v>0</v>
      </c>
      <c r="M6349">
        <v>0</v>
      </c>
      <c r="N6349" t="s">
        <v>35</v>
      </c>
      <c r="O6349">
        <v>0</v>
      </c>
      <c r="P6349" t="s">
        <v>30</v>
      </c>
      <c r="Q6349" t="s">
        <v>35</v>
      </c>
      <c r="R6349" t="s">
        <v>36</v>
      </c>
      <c r="S6349">
        <v>1</v>
      </c>
      <c r="T6349">
        <v>0</v>
      </c>
      <c r="U6349">
        <v>0</v>
      </c>
      <c r="V6349" t="s">
        <v>35</v>
      </c>
      <c r="W6349">
        <v>0</v>
      </c>
      <c r="X6349">
        <v>15971140</v>
      </c>
      <c r="Y6349" t="str">
        <f t="shared" si="99"/>
        <v>1. &lt;= 1 Year</v>
      </c>
      <c r="Z6349" t="str">
        <f t="shared" si="99"/>
        <v>1. &lt;= 1 Year</v>
      </c>
    </row>
    <row r="6350" spans="1:26" x14ac:dyDescent="0.25">
      <c r="A6350">
        <v>164284926</v>
      </c>
      <c r="B6350" t="s">
        <v>425</v>
      </c>
      <c r="C6350" t="s">
        <v>8761</v>
      </c>
      <c r="D6350" t="s">
        <v>122</v>
      </c>
      <c r="E6350">
        <v>21</v>
      </c>
      <c r="F6350" t="s">
        <v>38</v>
      </c>
      <c r="G6350" t="s">
        <v>3918</v>
      </c>
      <c r="H6350" t="s">
        <v>30</v>
      </c>
      <c r="I6350" t="s">
        <v>27</v>
      </c>
      <c r="J6350">
        <v>114</v>
      </c>
      <c r="K6350">
        <v>101</v>
      </c>
      <c r="L6350">
        <v>0</v>
      </c>
      <c r="M6350">
        <v>0</v>
      </c>
      <c r="N6350" t="s">
        <v>35</v>
      </c>
      <c r="O6350">
        <v>0</v>
      </c>
      <c r="P6350" t="s">
        <v>30</v>
      </c>
      <c r="Q6350" t="s">
        <v>35</v>
      </c>
      <c r="R6350" t="s">
        <v>36</v>
      </c>
      <c r="S6350">
        <v>1</v>
      </c>
      <c r="T6350">
        <v>0</v>
      </c>
      <c r="U6350">
        <v>0</v>
      </c>
      <c r="V6350" t="s">
        <v>35</v>
      </c>
      <c r="W6350">
        <v>0</v>
      </c>
      <c r="X6350">
        <v>15453767</v>
      </c>
      <c r="Y6350" t="str">
        <f t="shared" si="99"/>
        <v>1. &lt;= 1 Year</v>
      </c>
      <c r="Z6350" t="str">
        <f t="shared" si="99"/>
        <v>1. &lt;= 1 Year</v>
      </c>
    </row>
    <row r="6351" spans="1:26" x14ac:dyDescent="0.25">
      <c r="A6351">
        <v>164281373</v>
      </c>
      <c r="B6351" t="s">
        <v>8762</v>
      </c>
      <c r="C6351" t="s">
        <v>561</v>
      </c>
      <c r="D6351" t="s">
        <v>122</v>
      </c>
      <c r="E6351">
        <v>21</v>
      </c>
      <c r="F6351" t="s">
        <v>38</v>
      </c>
      <c r="G6351" t="s">
        <v>30</v>
      </c>
      <c r="H6351" t="s">
        <v>30</v>
      </c>
      <c r="I6351" t="s">
        <v>27</v>
      </c>
      <c r="J6351">
        <v>140</v>
      </c>
      <c r="K6351">
        <v>140</v>
      </c>
      <c r="L6351">
        <v>20211</v>
      </c>
      <c r="M6351">
        <v>1</v>
      </c>
      <c r="N6351" t="s">
        <v>36</v>
      </c>
      <c r="O6351">
        <v>4693</v>
      </c>
      <c r="P6351">
        <v>20210305</v>
      </c>
      <c r="Q6351" t="s">
        <v>36</v>
      </c>
      <c r="R6351" t="s">
        <v>36</v>
      </c>
      <c r="S6351">
        <v>1</v>
      </c>
      <c r="T6351">
        <v>20212</v>
      </c>
      <c r="U6351">
        <v>1</v>
      </c>
      <c r="V6351" t="s">
        <v>36</v>
      </c>
      <c r="W6351">
        <v>5047.5</v>
      </c>
      <c r="X6351">
        <v>15118025</v>
      </c>
      <c r="Y6351" t="str">
        <f t="shared" si="99"/>
        <v>1. &lt;= 1 Year</v>
      </c>
      <c r="Z6351" t="str">
        <f t="shared" si="99"/>
        <v>1. &lt;= 1 Year</v>
      </c>
    </row>
    <row r="6352" spans="1:26" x14ac:dyDescent="0.25">
      <c r="A6352">
        <v>164069612</v>
      </c>
      <c r="B6352" t="s">
        <v>10467</v>
      </c>
      <c r="C6352" t="s">
        <v>10468</v>
      </c>
      <c r="D6352" t="s">
        <v>127</v>
      </c>
      <c r="E6352">
        <v>21</v>
      </c>
      <c r="F6352" t="s">
        <v>38</v>
      </c>
      <c r="G6352" t="s">
        <v>8866</v>
      </c>
      <c r="H6352" t="s">
        <v>30</v>
      </c>
      <c r="I6352" t="s">
        <v>27</v>
      </c>
      <c r="J6352">
        <v>393</v>
      </c>
      <c r="K6352">
        <v>269</v>
      </c>
      <c r="L6352">
        <v>20211</v>
      </c>
      <c r="M6352">
        <v>1</v>
      </c>
      <c r="N6352" t="s">
        <v>36</v>
      </c>
      <c r="O6352">
        <v>1696</v>
      </c>
      <c r="P6352">
        <v>20210308</v>
      </c>
      <c r="Q6352" t="s">
        <v>36</v>
      </c>
      <c r="R6352" t="s">
        <v>36</v>
      </c>
      <c r="S6352">
        <v>1</v>
      </c>
      <c r="T6352">
        <v>20212</v>
      </c>
      <c r="U6352">
        <v>1</v>
      </c>
      <c r="V6352" t="s">
        <v>36</v>
      </c>
      <c r="W6352">
        <v>4661.8500000000004</v>
      </c>
      <c r="X6352">
        <v>8737716</v>
      </c>
      <c r="Y6352" t="str">
        <f t="shared" si="99"/>
        <v>2.  1-1.5 Years</v>
      </c>
      <c r="Z6352" t="str">
        <f t="shared" si="99"/>
        <v>1. &lt;= 1 Year</v>
      </c>
    </row>
    <row r="6353" spans="1:26" x14ac:dyDescent="0.25">
      <c r="A6353">
        <v>164337799</v>
      </c>
      <c r="B6353" t="s">
        <v>10469</v>
      </c>
      <c r="C6353" t="s">
        <v>1304</v>
      </c>
      <c r="D6353" t="s">
        <v>122</v>
      </c>
      <c r="E6353">
        <v>21</v>
      </c>
      <c r="F6353" t="s">
        <v>38</v>
      </c>
      <c r="G6353" t="s">
        <v>3528</v>
      </c>
      <c r="H6353" t="s">
        <v>30</v>
      </c>
      <c r="I6353" t="s">
        <v>27</v>
      </c>
      <c r="J6353">
        <v>57</v>
      </c>
      <c r="K6353">
        <v>32</v>
      </c>
      <c r="L6353">
        <v>0</v>
      </c>
      <c r="M6353">
        <v>0</v>
      </c>
      <c r="N6353" t="s">
        <v>35</v>
      </c>
      <c r="O6353">
        <v>0</v>
      </c>
      <c r="P6353" t="s">
        <v>30</v>
      </c>
      <c r="Q6353" t="s">
        <v>35</v>
      </c>
      <c r="R6353" t="s">
        <v>36</v>
      </c>
      <c r="S6353">
        <v>1</v>
      </c>
      <c r="T6353">
        <v>0</v>
      </c>
      <c r="U6353">
        <v>0</v>
      </c>
      <c r="V6353" t="s">
        <v>35</v>
      </c>
      <c r="W6353">
        <v>0</v>
      </c>
      <c r="X6353">
        <v>15138730</v>
      </c>
      <c r="Y6353" t="str">
        <f t="shared" si="99"/>
        <v>1. &lt;= 1 Year</v>
      </c>
      <c r="Z6353" t="str">
        <f t="shared" si="99"/>
        <v>1. &lt;= 1 Year</v>
      </c>
    </row>
    <row r="6354" spans="1:26" x14ac:dyDescent="0.25">
      <c r="A6354">
        <v>163904741</v>
      </c>
      <c r="B6354" t="s">
        <v>887</v>
      </c>
      <c r="C6354" t="s">
        <v>673</v>
      </c>
      <c r="D6354" t="s">
        <v>122</v>
      </c>
      <c r="E6354">
        <v>21</v>
      </c>
      <c r="F6354" t="s">
        <v>6</v>
      </c>
      <c r="G6354" t="s">
        <v>3528</v>
      </c>
      <c r="H6354" t="s">
        <v>30</v>
      </c>
      <c r="I6354" t="s">
        <v>27</v>
      </c>
      <c r="J6354">
        <v>440</v>
      </c>
      <c r="K6354">
        <v>414</v>
      </c>
      <c r="L6354">
        <v>0</v>
      </c>
      <c r="M6354">
        <v>0</v>
      </c>
      <c r="N6354" t="s">
        <v>35</v>
      </c>
      <c r="O6354">
        <v>0</v>
      </c>
      <c r="P6354" t="s">
        <v>30</v>
      </c>
      <c r="Q6354" t="s">
        <v>35</v>
      </c>
      <c r="R6354" t="s">
        <v>35</v>
      </c>
      <c r="S6354">
        <v>0</v>
      </c>
      <c r="T6354">
        <v>0</v>
      </c>
      <c r="U6354">
        <v>0</v>
      </c>
      <c r="V6354" t="s">
        <v>35</v>
      </c>
      <c r="W6354">
        <v>0</v>
      </c>
      <c r="X6354">
        <v>15426189</v>
      </c>
      <c r="Y6354" t="str">
        <f t="shared" si="99"/>
        <v>2.  1-1.5 Years</v>
      </c>
      <c r="Z6354" t="str">
        <f t="shared" si="99"/>
        <v>2.  1-1.5 Years</v>
      </c>
    </row>
    <row r="6355" spans="1:26" x14ac:dyDescent="0.25">
      <c r="A6355">
        <v>164026818</v>
      </c>
      <c r="B6355" t="s">
        <v>5640</v>
      </c>
      <c r="C6355" t="s">
        <v>1615</v>
      </c>
      <c r="D6355" t="s">
        <v>122</v>
      </c>
      <c r="E6355">
        <v>21</v>
      </c>
      <c r="F6355" t="s">
        <v>6</v>
      </c>
      <c r="G6355" t="s">
        <v>7811</v>
      </c>
      <c r="H6355" t="s">
        <v>30</v>
      </c>
      <c r="I6355" t="s">
        <v>27</v>
      </c>
      <c r="J6355">
        <v>401</v>
      </c>
      <c r="K6355">
        <v>380</v>
      </c>
      <c r="L6355">
        <v>0</v>
      </c>
      <c r="M6355">
        <v>0</v>
      </c>
      <c r="N6355" t="s">
        <v>35</v>
      </c>
      <c r="O6355">
        <v>0</v>
      </c>
      <c r="P6355" t="s">
        <v>30</v>
      </c>
      <c r="Q6355" t="s">
        <v>35</v>
      </c>
      <c r="R6355" t="s">
        <v>35</v>
      </c>
      <c r="S6355">
        <v>0</v>
      </c>
      <c r="T6355">
        <v>0</v>
      </c>
      <c r="U6355">
        <v>0</v>
      </c>
      <c r="V6355" t="s">
        <v>35</v>
      </c>
      <c r="W6355">
        <v>0</v>
      </c>
      <c r="X6355">
        <v>9323095</v>
      </c>
      <c r="Y6355" t="str">
        <f t="shared" si="99"/>
        <v>2.  1-1.5 Years</v>
      </c>
      <c r="Z6355" t="str">
        <f t="shared" si="99"/>
        <v>2.  1-1.5 Years</v>
      </c>
    </row>
    <row r="6356" spans="1:26" x14ac:dyDescent="0.25">
      <c r="A6356">
        <v>164316847</v>
      </c>
      <c r="B6356" t="s">
        <v>612</v>
      </c>
      <c r="C6356" t="s">
        <v>297</v>
      </c>
      <c r="D6356" t="s">
        <v>127</v>
      </c>
      <c r="E6356">
        <v>21</v>
      </c>
      <c r="F6356" t="s">
        <v>37</v>
      </c>
      <c r="G6356" t="s">
        <v>6004</v>
      </c>
      <c r="H6356" t="s">
        <v>30</v>
      </c>
      <c r="I6356" t="s">
        <v>27</v>
      </c>
      <c r="J6356">
        <v>77</v>
      </c>
      <c r="K6356">
        <v>77</v>
      </c>
      <c r="L6356">
        <v>20211</v>
      </c>
      <c r="M6356">
        <v>1</v>
      </c>
      <c r="N6356" t="s">
        <v>36</v>
      </c>
      <c r="O6356">
        <v>3472</v>
      </c>
      <c r="P6356">
        <v>20210527</v>
      </c>
      <c r="Q6356" t="s">
        <v>36</v>
      </c>
      <c r="R6356" t="s">
        <v>36</v>
      </c>
      <c r="S6356">
        <v>1</v>
      </c>
      <c r="T6356">
        <v>20212</v>
      </c>
      <c r="U6356">
        <v>1</v>
      </c>
      <c r="V6356" t="s">
        <v>36</v>
      </c>
      <c r="W6356">
        <v>942.41</v>
      </c>
      <c r="X6356">
        <v>15303948</v>
      </c>
      <c r="Y6356" t="str">
        <f t="shared" si="99"/>
        <v>1. &lt;= 1 Year</v>
      </c>
      <c r="Z6356" t="str">
        <f t="shared" si="99"/>
        <v>1. &lt;= 1 Year</v>
      </c>
    </row>
    <row r="6357" spans="1:26" x14ac:dyDescent="0.25">
      <c r="A6357">
        <v>164258230</v>
      </c>
      <c r="B6357" t="s">
        <v>10470</v>
      </c>
      <c r="C6357" t="s">
        <v>10471</v>
      </c>
      <c r="D6357" t="s">
        <v>122</v>
      </c>
      <c r="E6357">
        <v>21</v>
      </c>
      <c r="F6357" t="s">
        <v>38</v>
      </c>
      <c r="G6357" t="s">
        <v>7007</v>
      </c>
      <c r="H6357" t="s">
        <v>30</v>
      </c>
      <c r="I6357" t="s">
        <v>27</v>
      </c>
      <c r="J6357">
        <v>147</v>
      </c>
      <c r="K6357">
        <v>85</v>
      </c>
      <c r="L6357">
        <v>0</v>
      </c>
      <c r="M6357">
        <v>0</v>
      </c>
      <c r="N6357" t="s">
        <v>35</v>
      </c>
      <c r="O6357">
        <v>0</v>
      </c>
      <c r="P6357">
        <v>20200805</v>
      </c>
      <c r="Q6357" t="s">
        <v>36</v>
      </c>
      <c r="R6357" t="s">
        <v>36</v>
      </c>
      <c r="S6357">
        <v>1</v>
      </c>
      <c r="T6357">
        <v>0</v>
      </c>
      <c r="U6357">
        <v>0</v>
      </c>
      <c r="V6357" t="s">
        <v>35</v>
      </c>
      <c r="W6357">
        <v>0</v>
      </c>
      <c r="X6357">
        <v>15496277</v>
      </c>
      <c r="Y6357" t="str">
        <f t="shared" si="99"/>
        <v>1. &lt;= 1 Year</v>
      </c>
      <c r="Z6357" t="str">
        <f t="shared" si="99"/>
        <v>1. &lt;= 1 Year</v>
      </c>
    </row>
    <row r="6358" spans="1:26" x14ac:dyDescent="0.25">
      <c r="A6358">
        <v>164266781</v>
      </c>
      <c r="B6358" t="s">
        <v>8763</v>
      </c>
      <c r="C6358" t="s">
        <v>2776</v>
      </c>
      <c r="D6358" t="s">
        <v>127</v>
      </c>
      <c r="E6358">
        <v>21</v>
      </c>
      <c r="F6358" t="s">
        <v>38</v>
      </c>
      <c r="G6358" t="s">
        <v>3918</v>
      </c>
      <c r="H6358" t="s">
        <v>30</v>
      </c>
      <c r="I6358" t="s">
        <v>27</v>
      </c>
      <c r="J6358">
        <v>135</v>
      </c>
      <c r="K6358">
        <v>122</v>
      </c>
      <c r="L6358">
        <v>0</v>
      </c>
      <c r="M6358">
        <v>0</v>
      </c>
      <c r="N6358" t="s">
        <v>35</v>
      </c>
      <c r="O6358">
        <v>0</v>
      </c>
      <c r="P6358">
        <v>20200921</v>
      </c>
      <c r="Q6358" t="s">
        <v>36</v>
      </c>
      <c r="R6358" t="s">
        <v>36</v>
      </c>
      <c r="S6358">
        <v>1</v>
      </c>
      <c r="T6358">
        <v>0</v>
      </c>
      <c r="U6358">
        <v>0</v>
      </c>
      <c r="V6358" t="s">
        <v>35</v>
      </c>
      <c r="W6358">
        <v>0</v>
      </c>
      <c r="X6358">
        <v>8753311</v>
      </c>
      <c r="Y6358" t="str">
        <f t="shared" si="99"/>
        <v>1. &lt;= 1 Year</v>
      </c>
      <c r="Z6358" t="str">
        <f t="shared" si="99"/>
        <v>1. &lt;= 1 Year</v>
      </c>
    </row>
    <row r="6359" spans="1:26" x14ac:dyDescent="0.25">
      <c r="A6359">
        <v>164039707</v>
      </c>
      <c r="B6359" t="s">
        <v>2073</v>
      </c>
      <c r="C6359" t="s">
        <v>1445</v>
      </c>
      <c r="D6359" t="s">
        <v>122</v>
      </c>
      <c r="E6359">
        <v>21</v>
      </c>
      <c r="F6359" t="s">
        <v>5</v>
      </c>
      <c r="G6359" t="s">
        <v>3749</v>
      </c>
      <c r="H6359" t="s">
        <v>30</v>
      </c>
      <c r="I6359" t="s">
        <v>27</v>
      </c>
      <c r="J6359">
        <v>378</v>
      </c>
      <c r="K6359">
        <v>366</v>
      </c>
      <c r="L6359">
        <v>20211</v>
      </c>
      <c r="M6359">
        <v>1</v>
      </c>
      <c r="N6359" t="s">
        <v>36</v>
      </c>
      <c r="O6359">
        <v>313</v>
      </c>
      <c r="P6359">
        <v>20200305</v>
      </c>
      <c r="Q6359" t="s">
        <v>36</v>
      </c>
      <c r="R6359" t="s">
        <v>36</v>
      </c>
      <c r="S6359">
        <v>1</v>
      </c>
      <c r="T6359">
        <v>0</v>
      </c>
      <c r="U6359">
        <v>0</v>
      </c>
      <c r="V6359" t="s">
        <v>35</v>
      </c>
      <c r="W6359">
        <v>0</v>
      </c>
      <c r="X6359">
        <v>15654390</v>
      </c>
      <c r="Y6359" t="str">
        <f t="shared" si="99"/>
        <v>2.  1-1.5 Years</v>
      </c>
      <c r="Z6359" t="str">
        <f t="shared" si="99"/>
        <v>2.  1-1.5 Years</v>
      </c>
    </row>
    <row r="6360" spans="1:26" x14ac:dyDescent="0.25">
      <c r="A6360">
        <v>164388291</v>
      </c>
      <c r="B6360" t="s">
        <v>10472</v>
      </c>
      <c r="C6360" t="s">
        <v>1631</v>
      </c>
      <c r="D6360" t="s">
        <v>122</v>
      </c>
      <c r="E6360">
        <v>21</v>
      </c>
      <c r="F6360" t="s">
        <v>38</v>
      </c>
      <c r="G6360" t="s">
        <v>8866</v>
      </c>
      <c r="H6360" t="s">
        <v>30</v>
      </c>
      <c r="I6360" t="s">
        <v>27</v>
      </c>
      <c r="J6360">
        <v>86</v>
      </c>
      <c r="K6360">
        <v>86</v>
      </c>
      <c r="L6360">
        <v>0</v>
      </c>
      <c r="M6360">
        <v>0</v>
      </c>
      <c r="N6360" t="s">
        <v>35</v>
      </c>
      <c r="O6360">
        <v>0</v>
      </c>
      <c r="P6360" t="s">
        <v>30</v>
      </c>
      <c r="Q6360" t="s">
        <v>35</v>
      </c>
      <c r="R6360" t="s">
        <v>36</v>
      </c>
      <c r="S6360">
        <v>1</v>
      </c>
      <c r="T6360">
        <v>20212</v>
      </c>
      <c r="U6360">
        <v>1</v>
      </c>
      <c r="V6360" t="s">
        <v>36</v>
      </c>
      <c r="W6360">
        <v>600</v>
      </c>
      <c r="X6360">
        <v>12200232</v>
      </c>
      <c r="Y6360" t="str">
        <f t="shared" si="99"/>
        <v>1. &lt;= 1 Year</v>
      </c>
      <c r="Z6360" t="str">
        <f t="shared" si="99"/>
        <v>1. &lt;= 1 Year</v>
      </c>
    </row>
    <row r="6361" spans="1:26" x14ac:dyDescent="0.25">
      <c r="A6361">
        <v>162549870</v>
      </c>
      <c r="B6361" t="s">
        <v>3067</v>
      </c>
      <c r="C6361" t="s">
        <v>196</v>
      </c>
      <c r="D6361" t="s">
        <v>122</v>
      </c>
      <c r="E6361">
        <v>21</v>
      </c>
      <c r="F6361" t="s">
        <v>6</v>
      </c>
      <c r="G6361" t="s">
        <v>3749</v>
      </c>
      <c r="H6361" t="s">
        <v>30</v>
      </c>
      <c r="I6361" t="s">
        <v>27</v>
      </c>
      <c r="J6361">
        <v>1192</v>
      </c>
      <c r="K6361">
        <v>1190</v>
      </c>
      <c r="L6361">
        <v>0</v>
      </c>
      <c r="M6361">
        <v>0</v>
      </c>
      <c r="N6361" t="s">
        <v>35</v>
      </c>
      <c r="O6361">
        <v>0</v>
      </c>
      <c r="P6361" t="s">
        <v>30</v>
      </c>
      <c r="Q6361" t="s">
        <v>35</v>
      </c>
      <c r="R6361" t="s">
        <v>35</v>
      </c>
      <c r="S6361">
        <v>0</v>
      </c>
      <c r="T6361">
        <v>0</v>
      </c>
      <c r="U6361">
        <v>0</v>
      </c>
      <c r="V6361" t="s">
        <v>35</v>
      </c>
      <c r="W6361">
        <v>0</v>
      </c>
      <c r="X6361">
        <v>15103149</v>
      </c>
      <c r="Y6361" t="str">
        <f t="shared" si="99"/>
        <v>4. 2-3 Year</v>
      </c>
      <c r="Z6361" t="str">
        <f t="shared" si="99"/>
        <v>4. 2-3 Year</v>
      </c>
    </row>
    <row r="6362" spans="1:26" x14ac:dyDescent="0.25">
      <c r="A6362">
        <v>164236554</v>
      </c>
      <c r="B6362" t="s">
        <v>10473</v>
      </c>
      <c r="C6362" t="s">
        <v>10474</v>
      </c>
      <c r="D6362" t="s">
        <v>122</v>
      </c>
      <c r="E6362">
        <v>21</v>
      </c>
      <c r="F6362" t="s">
        <v>6</v>
      </c>
      <c r="G6362" t="s">
        <v>7803</v>
      </c>
      <c r="H6362" t="s">
        <v>30</v>
      </c>
      <c r="I6362" t="s">
        <v>27</v>
      </c>
      <c r="J6362">
        <v>189</v>
      </c>
      <c r="K6362">
        <v>184</v>
      </c>
      <c r="L6362">
        <v>0</v>
      </c>
      <c r="M6362">
        <v>0</v>
      </c>
      <c r="N6362" t="s">
        <v>35</v>
      </c>
      <c r="O6362">
        <v>0</v>
      </c>
      <c r="P6362">
        <v>20191217</v>
      </c>
      <c r="Q6362" t="s">
        <v>36</v>
      </c>
      <c r="R6362" t="s">
        <v>36</v>
      </c>
      <c r="S6362">
        <v>1</v>
      </c>
      <c r="T6362">
        <v>0</v>
      </c>
      <c r="U6362">
        <v>0</v>
      </c>
      <c r="V6362" t="s">
        <v>35</v>
      </c>
      <c r="W6362">
        <v>0</v>
      </c>
      <c r="X6362">
        <v>8767848</v>
      </c>
      <c r="Y6362" t="str">
        <f t="shared" si="99"/>
        <v>1. &lt;= 1 Year</v>
      </c>
      <c r="Z6362" t="str">
        <f t="shared" si="99"/>
        <v>1. &lt;= 1 Year</v>
      </c>
    </row>
    <row r="6363" spans="1:26" x14ac:dyDescent="0.25">
      <c r="A6363">
        <v>163431241</v>
      </c>
      <c r="B6363" t="s">
        <v>5641</v>
      </c>
      <c r="C6363" t="s">
        <v>5642</v>
      </c>
      <c r="D6363" t="s">
        <v>122</v>
      </c>
      <c r="E6363">
        <v>21</v>
      </c>
      <c r="F6363" t="s">
        <v>6</v>
      </c>
      <c r="G6363" t="s">
        <v>8867</v>
      </c>
      <c r="H6363" t="s">
        <v>30</v>
      </c>
      <c r="I6363" t="s">
        <v>27</v>
      </c>
      <c r="J6363">
        <v>535</v>
      </c>
      <c r="K6363">
        <v>521</v>
      </c>
      <c r="L6363">
        <v>20211</v>
      </c>
      <c r="M6363">
        <v>1</v>
      </c>
      <c r="N6363" t="s">
        <v>36</v>
      </c>
      <c r="O6363">
        <v>5114</v>
      </c>
      <c r="P6363">
        <v>20200116</v>
      </c>
      <c r="Q6363" t="s">
        <v>36</v>
      </c>
      <c r="R6363" t="s">
        <v>35</v>
      </c>
      <c r="S6363">
        <v>0</v>
      </c>
      <c r="T6363">
        <v>20212</v>
      </c>
      <c r="U6363">
        <v>1</v>
      </c>
      <c r="V6363" t="s">
        <v>36</v>
      </c>
      <c r="W6363">
        <v>4725.1400000000003</v>
      </c>
      <c r="X6363">
        <v>11533841</v>
      </c>
      <c r="Y6363" t="str">
        <f t="shared" si="99"/>
        <v>2.  1-1.5 Years</v>
      </c>
      <c r="Z6363" t="str">
        <f t="shared" si="99"/>
        <v>2.  1-1.5 Years</v>
      </c>
    </row>
    <row r="6364" spans="1:26" x14ac:dyDescent="0.25">
      <c r="A6364">
        <v>164099901</v>
      </c>
      <c r="B6364" t="s">
        <v>281</v>
      </c>
      <c r="C6364" t="s">
        <v>6233</v>
      </c>
      <c r="D6364" t="s">
        <v>122</v>
      </c>
      <c r="E6364">
        <v>21</v>
      </c>
      <c r="F6364" t="s">
        <v>6</v>
      </c>
      <c r="G6364" t="s">
        <v>30</v>
      </c>
      <c r="H6364" t="s">
        <v>30</v>
      </c>
      <c r="I6364" t="s">
        <v>27</v>
      </c>
      <c r="J6364">
        <v>323</v>
      </c>
      <c r="K6364">
        <v>317</v>
      </c>
      <c r="L6364">
        <v>20211</v>
      </c>
      <c r="M6364">
        <v>1</v>
      </c>
      <c r="N6364" t="s">
        <v>36</v>
      </c>
      <c r="O6364">
        <v>114</v>
      </c>
      <c r="P6364">
        <v>20210423</v>
      </c>
      <c r="Q6364" t="s">
        <v>36</v>
      </c>
      <c r="R6364" t="s">
        <v>36</v>
      </c>
      <c r="S6364">
        <v>1</v>
      </c>
      <c r="T6364">
        <v>20212</v>
      </c>
      <c r="U6364">
        <v>1</v>
      </c>
      <c r="V6364" t="s">
        <v>36</v>
      </c>
      <c r="W6364">
        <v>678.75</v>
      </c>
      <c r="X6364">
        <v>13808620</v>
      </c>
      <c r="Y6364" t="str">
        <f t="shared" si="99"/>
        <v>1. &lt;= 1 Year</v>
      </c>
      <c r="Z6364" t="str">
        <f t="shared" si="99"/>
        <v>1. &lt;= 1 Year</v>
      </c>
    </row>
    <row r="6365" spans="1:26" x14ac:dyDescent="0.25">
      <c r="A6365">
        <v>164099901</v>
      </c>
      <c r="B6365" t="s">
        <v>281</v>
      </c>
      <c r="C6365" t="s">
        <v>6233</v>
      </c>
      <c r="D6365" t="s">
        <v>122</v>
      </c>
      <c r="E6365">
        <v>21</v>
      </c>
      <c r="F6365" t="s">
        <v>38</v>
      </c>
      <c r="G6365" t="s">
        <v>30</v>
      </c>
      <c r="H6365" t="s">
        <v>30</v>
      </c>
      <c r="I6365" t="s">
        <v>27</v>
      </c>
      <c r="J6365">
        <v>323</v>
      </c>
      <c r="K6365">
        <v>105</v>
      </c>
      <c r="L6365">
        <v>20211</v>
      </c>
      <c r="M6365">
        <v>1</v>
      </c>
      <c r="N6365" t="s">
        <v>36</v>
      </c>
      <c r="O6365">
        <v>114</v>
      </c>
      <c r="P6365">
        <v>20210423</v>
      </c>
      <c r="Q6365" t="s">
        <v>36</v>
      </c>
      <c r="R6365" t="s">
        <v>36</v>
      </c>
      <c r="S6365">
        <v>1</v>
      </c>
      <c r="T6365">
        <v>20212</v>
      </c>
      <c r="U6365">
        <v>1</v>
      </c>
      <c r="V6365" t="s">
        <v>36</v>
      </c>
      <c r="W6365">
        <v>678.75</v>
      </c>
      <c r="X6365">
        <v>13808620</v>
      </c>
      <c r="Y6365" t="str">
        <f t="shared" si="99"/>
        <v>1. &lt;= 1 Year</v>
      </c>
      <c r="Z6365" t="str">
        <f t="shared" si="99"/>
        <v>1. &lt;= 1 Year</v>
      </c>
    </row>
    <row r="6366" spans="1:26" x14ac:dyDescent="0.25">
      <c r="A6366">
        <v>164267086</v>
      </c>
      <c r="B6366" t="s">
        <v>4107</v>
      </c>
      <c r="C6366" t="s">
        <v>1866</v>
      </c>
      <c r="D6366" t="s">
        <v>122</v>
      </c>
      <c r="E6366">
        <v>21</v>
      </c>
      <c r="F6366" t="s">
        <v>38</v>
      </c>
      <c r="G6366" t="s">
        <v>7007</v>
      </c>
      <c r="H6366" t="s">
        <v>30</v>
      </c>
      <c r="I6366" t="s">
        <v>27</v>
      </c>
      <c r="J6366">
        <v>135</v>
      </c>
      <c r="K6366">
        <v>122</v>
      </c>
      <c r="L6366">
        <v>0</v>
      </c>
      <c r="M6366">
        <v>0</v>
      </c>
      <c r="N6366" t="s">
        <v>35</v>
      </c>
      <c r="O6366">
        <v>0</v>
      </c>
      <c r="P6366">
        <v>20210604</v>
      </c>
      <c r="Q6366" t="s">
        <v>36</v>
      </c>
      <c r="R6366" t="s">
        <v>36</v>
      </c>
      <c r="S6366">
        <v>1</v>
      </c>
      <c r="T6366">
        <v>0</v>
      </c>
      <c r="U6366">
        <v>0</v>
      </c>
      <c r="V6366" t="s">
        <v>35</v>
      </c>
      <c r="W6366">
        <v>0</v>
      </c>
      <c r="X6366">
        <v>14509455</v>
      </c>
      <c r="Y6366" t="str">
        <f t="shared" si="99"/>
        <v>1. &lt;= 1 Year</v>
      </c>
      <c r="Z6366" t="str">
        <f t="shared" si="99"/>
        <v>1. &lt;= 1 Year</v>
      </c>
    </row>
    <row r="6367" spans="1:26" x14ac:dyDescent="0.25">
      <c r="A6367">
        <v>164068148</v>
      </c>
      <c r="B6367" t="s">
        <v>6007</v>
      </c>
      <c r="C6367" t="s">
        <v>1287</v>
      </c>
      <c r="D6367" t="s">
        <v>122</v>
      </c>
      <c r="E6367">
        <v>21</v>
      </c>
      <c r="F6367" t="s">
        <v>6</v>
      </c>
      <c r="G6367" t="s">
        <v>7007</v>
      </c>
      <c r="H6367" t="s">
        <v>30</v>
      </c>
      <c r="I6367" t="s">
        <v>27</v>
      </c>
      <c r="J6367">
        <v>346</v>
      </c>
      <c r="K6367">
        <v>339</v>
      </c>
      <c r="L6367">
        <v>20211</v>
      </c>
      <c r="M6367">
        <v>1</v>
      </c>
      <c r="N6367" t="s">
        <v>36</v>
      </c>
      <c r="O6367">
        <v>7071</v>
      </c>
      <c r="P6367" t="s">
        <v>30</v>
      </c>
      <c r="Q6367" t="s">
        <v>35</v>
      </c>
      <c r="R6367" t="s">
        <v>36</v>
      </c>
      <c r="S6367">
        <v>1</v>
      </c>
      <c r="T6367">
        <v>20212</v>
      </c>
      <c r="U6367">
        <v>1</v>
      </c>
      <c r="V6367" t="s">
        <v>36</v>
      </c>
      <c r="W6367">
        <v>7840.92</v>
      </c>
      <c r="X6367">
        <v>15849600</v>
      </c>
      <c r="Y6367" t="str">
        <f t="shared" si="99"/>
        <v>1. &lt;= 1 Year</v>
      </c>
      <c r="Z6367" t="str">
        <f t="shared" si="99"/>
        <v>1. &lt;= 1 Year</v>
      </c>
    </row>
    <row r="6368" spans="1:26" x14ac:dyDescent="0.25">
      <c r="A6368">
        <v>164131325</v>
      </c>
      <c r="B6368" t="s">
        <v>7030</v>
      </c>
      <c r="C6368" t="s">
        <v>180</v>
      </c>
      <c r="D6368" t="s">
        <v>146</v>
      </c>
      <c r="E6368">
        <v>21</v>
      </c>
      <c r="F6368" t="s">
        <v>38</v>
      </c>
      <c r="G6368" t="s">
        <v>8867</v>
      </c>
      <c r="H6368" t="s">
        <v>30</v>
      </c>
      <c r="I6368" t="s">
        <v>27</v>
      </c>
      <c r="J6368">
        <v>283</v>
      </c>
      <c r="K6368">
        <v>220</v>
      </c>
      <c r="L6368">
        <v>0</v>
      </c>
      <c r="M6368">
        <v>0</v>
      </c>
      <c r="N6368" t="s">
        <v>35</v>
      </c>
      <c r="O6368">
        <v>0</v>
      </c>
      <c r="P6368">
        <v>20210628</v>
      </c>
      <c r="Q6368" t="s">
        <v>36</v>
      </c>
      <c r="R6368" t="s">
        <v>36</v>
      </c>
      <c r="S6368">
        <v>1</v>
      </c>
      <c r="T6368">
        <v>0</v>
      </c>
      <c r="U6368">
        <v>0</v>
      </c>
      <c r="V6368" t="s">
        <v>35</v>
      </c>
      <c r="W6368">
        <v>0</v>
      </c>
      <c r="X6368">
        <v>8782252</v>
      </c>
      <c r="Y6368" t="str">
        <f t="shared" si="99"/>
        <v>1. &lt;= 1 Year</v>
      </c>
      <c r="Z6368" t="str">
        <f t="shared" si="99"/>
        <v>1. &lt;= 1 Year</v>
      </c>
    </row>
    <row r="6369" spans="1:26" x14ac:dyDescent="0.25">
      <c r="A6369">
        <v>163258463</v>
      </c>
      <c r="B6369" t="s">
        <v>1734</v>
      </c>
      <c r="C6369" t="s">
        <v>2789</v>
      </c>
      <c r="D6369" t="s">
        <v>122</v>
      </c>
      <c r="E6369">
        <v>21</v>
      </c>
      <c r="F6369" t="s">
        <v>6</v>
      </c>
      <c r="G6369" t="s">
        <v>8867</v>
      </c>
      <c r="H6369" t="s">
        <v>30</v>
      </c>
      <c r="I6369" t="s">
        <v>27</v>
      </c>
      <c r="J6369">
        <v>699</v>
      </c>
      <c r="K6369">
        <v>688</v>
      </c>
      <c r="L6369">
        <v>20211</v>
      </c>
      <c r="M6369">
        <v>1</v>
      </c>
      <c r="N6369" t="s">
        <v>36</v>
      </c>
      <c r="O6369">
        <v>6276</v>
      </c>
      <c r="P6369" t="s">
        <v>30</v>
      </c>
      <c r="Q6369" t="s">
        <v>35</v>
      </c>
      <c r="R6369" t="s">
        <v>35</v>
      </c>
      <c r="S6369">
        <v>0</v>
      </c>
      <c r="T6369">
        <v>20212</v>
      </c>
      <c r="U6369">
        <v>1</v>
      </c>
      <c r="V6369" t="s">
        <v>36</v>
      </c>
      <c r="W6369">
        <v>6930.02</v>
      </c>
      <c r="X6369">
        <v>9682718</v>
      </c>
      <c r="Y6369" t="str">
        <f t="shared" si="99"/>
        <v>3.  1.5 to 2 Year</v>
      </c>
      <c r="Z6369" t="str">
        <f t="shared" si="99"/>
        <v>3.  1.5 to 2 Year</v>
      </c>
    </row>
    <row r="6370" spans="1:26" x14ac:dyDescent="0.25">
      <c r="A6370">
        <v>164217058</v>
      </c>
      <c r="B6370" t="s">
        <v>4771</v>
      </c>
      <c r="C6370" t="s">
        <v>648</v>
      </c>
      <c r="D6370" t="s">
        <v>79</v>
      </c>
      <c r="E6370">
        <v>21</v>
      </c>
      <c r="F6370" t="s">
        <v>6</v>
      </c>
      <c r="G6370" t="s">
        <v>3749</v>
      </c>
      <c r="H6370" t="s">
        <v>30</v>
      </c>
      <c r="I6370" t="s">
        <v>27</v>
      </c>
      <c r="J6370">
        <v>198</v>
      </c>
      <c r="K6370">
        <v>181</v>
      </c>
      <c r="L6370">
        <v>20211</v>
      </c>
      <c r="M6370">
        <v>1</v>
      </c>
      <c r="N6370" t="s">
        <v>36</v>
      </c>
      <c r="O6370">
        <v>6017</v>
      </c>
      <c r="P6370">
        <v>20180424</v>
      </c>
      <c r="Q6370" t="s">
        <v>36</v>
      </c>
      <c r="R6370" t="s">
        <v>36</v>
      </c>
      <c r="S6370">
        <v>1</v>
      </c>
      <c r="T6370">
        <v>20212</v>
      </c>
      <c r="U6370">
        <v>1</v>
      </c>
      <c r="V6370" t="s">
        <v>36</v>
      </c>
      <c r="W6370">
        <v>8062.12</v>
      </c>
      <c r="X6370">
        <v>15166076</v>
      </c>
      <c r="Y6370" t="str">
        <f t="shared" si="99"/>
        <v>1. &lt;= 1 Year</v>
      </c>
      <c r="Z6370" t="str">
        <f t="shared" si="99"/>
        <v>1. &lt;= 1 Year</v>
      </c>
    </row>
    <row r="6371" spans="1:26" x14ac:dyDescent="0.25">
      <c r="A6371">
        <v>164280212</v>
      </c>
      <c r="B6371" t="s">
        <v>725</v>
      </c>
      <c r="C6371" t="s">
        <v>8764</v>
      </c>
      <c r="D6371" t="s">
        <v>122</v>
      </c>
      <c r="E6371">
        <v>21</v>
      </c>
      <c r="F6371" t="s">
        <v>38</v>
      </c>
      <c r="G6371" t="s">
        <v>7007</v>
      </c>
      <c r="H6371" t="s">
        <v>30</v>
      </c>
      <c r="I6371" t="s">
        <v>27</v>
      </c>
      <c r="J6371">
        <v>121</v>
      </c>
      <c r="K6371">
        <v>115</v>
      </c>
      <c r="L6371">
        <v>0</v>
      </c>
      <c r="M6371">
        <v>0</v>
      </c>
      <c r="N6371" t="s">
        <v>35</v>
      </c>
      <c r="O6371">
        <v>0</v>
      </c>
      <c r="P6371">
        <v>20181008</v>
      </c>
      <c r="Q6371" t="s">
        <v>36</v>
      </c>
      <c r="R6371" t="s">
        <v>36</v>
      </c>
      <c r="S6371">
        <v>1</v>
      </c>
      <c r="T6371">
        <v>0</v>
      </c>
      <c r="U6371">
        <v>0</v>
      </c>
      <c r="V6371" t="s">
        <v>35</v>
      </c>
      <c r="W6371">
        <v>0</v>
      </c>
      <c r="X6371">
        <v>8795917</v>
      </c>
      <c r="Y6371" t="str">
        <f t="shared" si="99"/>
        <v>1. &lt;= 1 Year</v>
      </c>
      <c r="Z6371" t="str">
        <f t="shared" si="99"/>
        <v>1. &lt;= 1 Year</v>
      </c>
    </row>
    <row r="6372" spans="1:26" x14ac:dyDescent="0.25">
      <c r="A6372">
        <v>164203274</v>
      </c>
      <c r="B6372" t="s">
        <v>7408</v>
      </c>
      <c r="C6372" t="s">
        <v>7409</v>
      </c>
      <c r="D6372" t="s">
        <v>122</v>
      </c>
      <c r="E6372">
        <v>21</v>
      </c>
      <c r="F6372" t="s">
        <v>38</v>
      </c>
      <c r="G6372" t="s">
        <v>8867</v>
      </c>
      <c r="H6372" t="s">
        <v>30</v>
      </c>
      <c r="I6372" t="s">
        <v>27</v>
      </c>
      <c r="J6372">
        <v>205</v>
      </c>
      <c r="K6372">
        <v>194</v>
      </c>
      <c r="L6372">
        <v>0</v>
      </c>
      <c r="M6372">
        <v>0</v>
      </c>
      <c r="N6372" t="s">
        <v>35</v>
      </c>
      <c r="O6372">
        <v>0</v>
      </c>
      <c r="P6372">
        <v>20181127</v>
      </c>
      <c r="Q6372" t="s">
        <v>36</v>
      </c>
      <c r="R6372" t="s">
        <v>36</v>
      </c>
      <c r="S6372">
        <v>1</v>
      </c>
      <c r="T6372">
        <v>0</v>
      </c>
      <c r="U6372">
        <v>0</v>
      </c>
      <c r="V6372" t="s">
        <v>35</v>
      </c>
      <c r="W6372">
        <v>0</v>
      </c>
      <c r="X6372">
        <v>14741977</v>
      </c>
      <c r="Y6372" t="str">
        <f t="shared" si="99"/>
        <v>1. &lt;= 1 Year</v>
      </c>
      <c r="Z6372" t="str">
        <f t="shared" si="99"/>
        <v>1. &lt;= 1 Year</v>
      </c>
    </row>
    <row r="6373" spans="1:26" x14ac:dyDescent="0.25">
      <c r="A6373">
        <v>164348224</v>
      </c>
      <c r="B6373" t="s">
        <v>10475</v>
      </c>
      <c r="C6373" t="s">
        <v>782</v>
      </c>
      <c r="D6373" t="s">
        <v>127</v>
      </c>
      <c r="E6373">
        <v>21</v>
      </c>
      <c r="F6373" t="s">
        <v>6</v>
      </c>
      <c r="G6373" t="s">
        <v>2471</v>
      </c>
      <c r="H6373" t="s">
        <v>30</v>
      </c>
      <c r="I6373" t="s">
        <v>27</v>
      </c>
      <c r="J6373">
        <v>45</v>
      </c>
      <c r="K6373">
        <v>38</v>
      </c>
      <c r="L6373">
        <v>20211</v>
      </c>
      <c r="M6373">
        <v>1</v>
      </c>
      <c r="N6373" t="s">
        <v>36</v>
      </c>
      <c r="O6373">
        <v>596</v>
      </c>
      <c r="P6373">
        <v>20210315</v>
      </c>
      <c r="Q6373" t="s">
        <v>36</v>
      </c>
      <c r="R6373" t="s">
        <v>36</v>
      </c>
      <c r="S6373">
        <v>1</v>
      </c>
      <c r="T6373">
        <v>20212</v>
      </c>
      <c r="U6373">
        <v>1</v>
      </c>
      <c r="V6373" t="s">
        <v>36</v>
      </c>
      <c r="W6373">
        <v>6239</v>
      </c>
      <c r="X6373">
        <v>8802591</v>
      </c>
      <c r="Y6373" t="str">
        <f t="shared" si="99"/>
        <v>1. &lt;= 1 Year</v>
      </c>
      <c r="Z6373" t="str">
        <f t="shared" si="99"/>
        <v>1. &lt;= 1 Year</v>
      </c>
    </row>
    <row r="6374" spans="1:26" x14ac:dyDescent="0.25">
      <c r="A6374">
        <v>164306090</v>
      </c>
      <c r="B6374" t="s">
        <v>10476</v>
      </c>
      <c r="C6374" t="s">
        <v>3189</v>
      </c>
      <c r="D6374" t="s">
        <v>127</v>
      </c>
      <c r="E6374">
        <v>21</v>
      </c>
      <c r="F6374" t="s">
        <v>37</v>
      </c>
      <c r="G6374" t="s">
        <v>4236</v>
      </c>
      <c r="H6374" t="s">
        <v>30</v>
      </c>
      <c r="I6374" t="s">
        <v>27</v>
      </c>
      <c r="J6374">
        <v>87</v>
      </c>
      <c r="K6374">
        <v>52</v>
      </c>
      <c r="L6374">
        <v>0</v>
      </c>
      <c r="M6374">
        <v>0</v>
      </c>
      <c r="N6374" t="s">
        <v>35</v>
      </c>
      <c r="O6374">
        <v>0</v>
      </c>
      <c r="P6374" t="s">
        <v>30</v>
      </c>
      <c r="Q6374" t="s">
        <v>35</v>
      </c>
      <c r="R6374" t="s">
        <v>35</v>
      </c>
      <c r="S6374">
        <v>0</v>
      </c>
      <c r="T6374">
        <v>0</v>
      </c>
      <c r="U6374">
        <v>0</v>
      </c>
      <c r="V6374" t="s">
        <v>35</v>
      </c>
      <c r="W6374">
        <v>0</v>
      </c>
      <c r="X6374">
        <v>15997359</v>
      </c>
      <c r="Y6374" t="str">
        <f t="shared" si="99"/>
        <v>1. &lt;= 1 Year</v>
      </c>
      <c r="Z6374" t="str">
        <f t="shared" si="99"/>
        <v>1. &lt;= 1 Year</v>
      </c>
    </row>
    <row r="6375" spans="1:26" x14ac:dyDescent="0.25">
      <c r="A6375">
        <v>164349799</v>
      </c>
      <c r="B6375" t="s">
        <v>1737</v>
      </c>
      <c r="C6375" t="s">
        <v>890</v>
      </c>
      <c r="D6375" t="s">
        <v>79</v>
      </c>
      <c r="E6375">
        <v>21</v>
      </c>
      <c r="F6375" t="s">
        <v>38</v>
      </c>
      <c r="G6375" t="s">
        <v>7007</v>
      </c>
      <c r="H6375" t="s">
        <v>30</v>
      </c>
      <c r="I6375" t="s">
        <v>27</v>
      </c>
      <c r="J6375">
        <v>44</v>
      </c>
      <c r="K6375">
        <v>31</v>
      </c>
      <c r="L6375">
        <v>0</v>
      </c>
      <c r="M6375">
        <v>0</v>
      </c>
      <c r="N6375" t="s">
        <v>35</v>
      </c>
      <c r="O6375">
        <v>0</v>
      </c>
      <c r="P6375">
        <v>20191216</v>
      </c>
      <c r="Q6375" t="s">
        <v>36</v>
      </c>
      <c r="R6375" t="s">
        <v>36</v>
      </c>
      <c r="S6375">
        <v>1</v>
      </c>
      <c r="T6375">
        <v>0</v>
      </c>
      <c r="U6375">
        <v>0</v>
      </c>
      <c r="V6375" t="s">
        <v>35</v>
      </c>
      <c r="W6375">
        <v>0</v>
      </c>
      <c r="X6375">
        <v>12541063</v>
      </c>
      <c r="Y6375" t="str">
        <f t="shared" si="99"/>
        <v>1. &lt;= 1 Year</v>
      </c>
      <c r="Z6375" t="str">
        <f t="shared" si="99"/>
        <v>1. &lt;= 1 Year</v>
      </c>
    </row>
    <row r="6376" spans="1:26" x14ac:dyDescent="0.25">
      <c r="A6376">
        <v>164068756</v>
      </c>
      <c r="B6376" t="s">
        <v>726</v>
      </c>
      <c r="C6376" t="s">
        <v>859</v>
      </c>
      <c r="D6376" t="s">
        <v>122</v>
      </c>
      <c r="E6376">
        <v>21</v>
      </c>
      <c r="F6376" t="s">
        <v>6</v>
      </c>
      <c r="G6376" t="s">
        <v>3749</v>
      </c>
      <c r="H6376" t="s">
        <v>30</v>
      </c>
      <c r="I6376" t="s">
        <v>27</v>
      </c>
      <c r="J6376">
        <v>345</v>
      </c>
      <c r="K6376">
        <v>342</v>
      </c>
      <c r="L6376">
        <v>0</v>
      </c>
      <c r="M6376">
        <v>0</v>
      </c>
      <c r="N6376" t="s">
        <v>35</v>
      </c>
      <c r="O6376">
        <v>0</v>
      </c>
      <c r="P6376" t="s">
        <v>30</v>
      </c>
      <c r="Q6376" t="s">
        <v>35</v>
      </c>
      <c r="R6376" t="s">
        <v>36</v>
      </c>
      <c r="S6376">
        <v>1</v>
      </c>
      <c r="T6376">
        <v>0</v>
      </c>
      <c r="U6376">
        <v>0</v>
      </c>
      <c r="V6376" t="s">
        <v>35</v>
      </c>
      <c r="W6376">
        <v>0</v>
      </c>
      <c r="X6376">
        <v>15289402</v>
      </c>
      <c r="Y6376" t="str">
        <f t="shared" si="99"/>
        <v>1. &lt;= 1 Year</v>
      </c>
      <c r="Z6376" t="str">
        <f t="shared" si="99"/>
        <v>1. &lt;= 1 Year</v>
      </c>
    </row>
    <row r="6377" spans="1:26" x14ac:dyDescent="0.25">
      <c r="A6377">
        <v>164378900</v>
      </c>
      <c r="B6377" t="s">
        <v>10477</v>
      </c>
      <c r="C6377" t="s">
        <v>2401</v>
      </c>
      <c r="D6377" t="s">
        <v>127</v>
      </c>
      <c r="E6377">
        <v>21</v>
      </c>
      <c r="F6377" t="s">
        <v>37</v>
      </c>
      <c r="G6377" t="s">
        <v>30</v>
      </c>
      <c r="H6377" t="s">
        <v>30</v>
      </c>
      <c r="I6377" t="s">
        <v>27</v>
      </c>
      <c r="J6377">
        <v>17</v>
      </c>
      <c r="K6377">
        <v>17</v>
      </c>
      <c r="L6377">
        <v>0</v>
      </c>
      <c r="M6377">
        <v>0</v>
      </c>
      <c r="N6377" t="s">
        <v>35</v>
      </c>
      <c r="O6377">
        <v>0</v>
      </c>
      <c r="P6377" t="s">
        <v>30</v>
      </c>
      <c r="Q6377" t="s">
        <v>35</v>
      </c>
      <c r="R6377" t="s">
        <v>35</v>
      </c>
      <c r="S6377">
        <v>0</v>
      </c>
      <c r="T6377">
        <v>0</v>
      </c>
      <c r="U6377">
        <v>0</v>
      </c>
      <c r="V6377" t="s">
        <v>35</v>
      </c>
      <c r="W6377">
        <v>0</v>
      </c>
      <c r="X6377">
        <v>16055345</v>
      </c>
      <c r="Y6377" t="str">
        <f t="shared" si="99"/>
        <v>1. &lt;= 1 Year</v>
      </c>
      <c r="Z6377" t="str">
        <f t="shared" si="99"/>
        <v>1. &lt;= 1 Year</v>
      </c>
    </row>
    <row r="6378" spans="1:26" x14ac:dyDescent="0.25">
      <c r="A6378">
        <v>163775668</v>
      </c>
      <c r="B6378" t="s">
        <v>1073</v>
      </c>
      <c r="C6378" t="s">
        <v>2386</v>
      </c>
      <c r="D6378" t="s">
        <v>122</v>
      </c>
      <c r="E6378">
        <v>21</v>
      </c>
      <c r="F6378" t="s">
        <v>6</v>
      </c>
      <c r="G6378" t="s">
        <v>3580</v>
      </c>
      <c r="H6378" t="s">
        <v>30</v>
      </c>
      <c r="I6378" t="s">
        <v>27</v>
      </c>
      <c r="J6378">
        <v>490</v>
      </c>
      <c r="K6378">
        <v>486</v>
      </c>
      <c r="L6378">
        <v>0</v>
      </c>
      <c r="M6378">
        <v>0</v>
      </c>
      <c r="N6378" t="s">
        <v>35</v>
      </c>
      <c r="O6378">
        <v>0</v>
      </c>
      <c r="P6378" t="s">
        <v>30</v>
      </c>
      <c r="Q6378" t="s">
        <v>35</v>
      </c>
      <c r="R6378" t="s">
        <v>36</v>
      </c>
      <c r="S6378">
        <v>1</v>
      </c>
      <c r="T6378">
        <v>0</v>
      </c>
      <c r="U6378">
        <v>0</v>
      </c>
      <c r="V6378" t="s">
        <v>35</v>
      </c>
      <c r="W6378">
        <v>0</v>
      </c>
      <c r="X6378">
        <v>8816840</v>
      </c>
      <c r="Y6378" t="str">
        <f t="shared" si="99"/>
        <v>2.  1-1.5 Years</v>
      </c>
      <c r="Z6378" t="str">
        <f t="shared" si="99"/>
        <v>2.  1-1.5 Years</v>
      </c>
    </row>
    <row r="6379" spans="1:26" x14ac:dyDescent="0.25">
      <c r="A6379">
        <v>164162017</v>
      </c>
      <c r="B6379" t="s">
        <v>1251</v>
      </c>
      <c r="C6379" t="s">
        <v>7410</v>
      </c>
      <c r="D6379" t="s">
        <v>122</v>
      </c>
      <c r="E6379">
        <v>21</v>
      </c>
      <c r="F6379" t="s">
        <v>6</v>
      </c>
      <c r="G6379" t="s">
        <v>7007</v>
      </c>
      <c r="H6379" t="s">
        <v>30</v>
      </c>
      <c r="I6379" t="s">
        <v>27</v>
      </c>
      <c r="J6379">
        <v>223</v>
      </c>
      <c r="K6379">
        <v>213</v>
      </c>
      <c r="L6379">
        <v>20211</v>
      </c>
      <c r="M6379">
        <v>1</v>
      </c>
      <c r="N6379" t="s">
        <v>36</v>
      </c>
      <c r="O6379">
        <v>2094</v>
      </c>
      <c r="P6379">
        <v>20201123</v>
      </c>
      <c r="Q6379" t="s">
        <v>36</v>
      </c>
      <c r="R6379" t="s">
        <v>35</v>
      </c>
      <c r="S6379">
        <v>0</v>
      </c>
      <c r="T6379">
        <v>0</v>
      </c>
      <c r="U6379">
        <v>0</v>
      </c>
      <c r="V6379" t="s">
        <v>35</v>
      </c>
      <c r="W6379">
        <v>0</v>
      </c>
      <c r="X6379">
        <v>11907134</v>
      </c>
      <c r="Y6379" t="str">
        <f t="shared" si="99"/>
        <v>1. &lt;= 1 Year</v>
      </c>
      <c r="Z6379" t="str">
        <f t="shared" si="99"/>
        <v>1. &lt;= 1 Year</v>
      </c>
    </row>
    <row r="6380" spans="1:26" x14ac:dyDescent="0.25">
      <c r="A6380">
        <v>163346343</v>
      </c>
      <c r="B6380" t="s">
        <v>1073</v>
      </c>
      <c r="C6380" t="s">
        <v>2858</v>
      </c>
      <c r="D6380" t="s">
        <v>122</v>
      </c>
      <c r="E6380">
        <v>21</v>
      </c>
      <c r="F6380" t="s">
        <v>6</v>
      </c>
      <c r="G6380" t="s">
        <v>3528</v>
      </c>
      <c r="H6380" t="s">
        <v>30</v>
      </c>
      <c r="I6380" t="s">
        <v>27</v>
      </c>
      <c r="J6380">
        <v>612</v>
      </c>
      <c r="K6380">
        <v>562</v>
      </c>
      <c r="L6380">
        <v>20211</v>
      </c>
      <c r="M6380">
        <v>1</v>
      </c>
      <c r="N6380" t="s">
        <v>36</v>
      </c>
      <c r="O6380">
        <v>4227</v>
      </c>
      <c r="P6380">
        <v>20201005</v>
      </c>
      <c r="Q6380" t="s">
        <v>36</v>
      </c>
      <c r="R6380" t="s">
        <v>36</v>
      </c>
      <c r="S6380">
        <v>1</v>
      </c>
      <c r="T6380">
        <v>20212</v>
      </c>
      <c r="U6380">
        <v>1</v>
      </c>
      <c r="V6380" t="s">
        <v>36</v>
      </c>
      <c r="W6380">
        <v>968</v>
      </c>
      <c r="X6380">
        <v>11913426</v>
      </c>
      <c r="Y6380" t="str">
        <f t="shared" si="99"/>
        <v>3.  1.5 to 2 Year</v>
      </c>
      <c r="Z6380" t="str">
        <f t="shared" si="99"/>
        <v>3.  1.5 to 2 Year</v>
      </c>
    </row>
    <row r="6381" spans="1:26" x14ac:dyDescent="0.25">
      <c r="A6381">
        <v>163351515</v>
      </c>
      <c r="B6381" t="s">
        <v>1073</v>
      </c>
      <c r="C6381" t="s">
        <v>2133</v>
      </c>
      <c r="D6381" t="s">
        <v>146</v>
      </c>
      <c r="E6381">
        <v>21</v>
      </c>
      <c r="F6381" t="s">
        <v>6</v>
      </c>
      <c r="G6381" t="s">
        <v>3528</v>
      </c>
      <c r="H6381" t="s">
        <v>30</v>
      </c>
      <c r="I6381" t="s">
        <v>27</v>
      </c>
      <c r="J6381">
        <v>605</v>
      </c>
      <c r="K6381">
        <v>598</v>
      </c>
      <c r="L6381">
        <v>20211</v>
      </c>
      <c r="M6381">
        <v>1</v>
      </c>
      <c r="N6381" t="s">
        <v>36</v>
      </c>
      <c r="O6381">
        <v>7219</v>
      </c>
      <c r="P6381">
        <v>20200903</v>
      </c>
      <c r="Q6381" t="s">
        <v>36</v>
      </c>
      <c r="R6381" t="s">
        <v>36</v>
      </c>
      <c r="S6381">
        <v>1</v>
      </c>
      <c r="T6381">
        <v>20212</v>
      </c>
      <c r="U6381">
        <v>1</v>
      </c>
      <c r="V6381" t="s">
        <v>36</v>
      </c>
      <c r="W6381">
        <v>9856.39</v>
      </c>
      <c r="X6381">
        <v>13026515</v>
      </c>
      <c r="Y6381" t="str">
        <f t="shared" si="99"/>
        <v>3.  1.5 to 2 Year</v>
      </c>
      <c r="Z6381" t="str">
        <f t="shared" si="99"/>
        <v>3.  1.5 to 2 Year</v>
      </c>
    </row>
    <row r="6382" spans="1:26" x14ac:dyDescent="0.25">
      <c r="A6382">
        <v>163339714</v>
      </c>
      <c r="B6382" t="s">
        <v>1251</v>
      </c>
      <c r="C6382" t="s">
        <v>2842</v>
      </c>
      <c r="D6382" t="s">
        <v>122</v>
      </c>
      <c r="E6382">
        <v>21</v>
      </c>
      <c r="F6382" t="s">
        <v>6</v>
      </c>
      <c r="G6382" t="s">
        <v>3528</v>
      </c>
      <c r="H6382" t="s">
        <v>30</v>
      </c>
      <c r="I6382" t="s">
        <v>27</v>
      </c>
      <c r="J6382">
        <v>624</v>
      </c>
      <c r="K6382">
        <v>616</v>
      </c>
      <c r="L6382">
        <v>20211</v>
      </c>
      <c r="M6382">
        <v>1</v>
      </c>
      <c r="N6382" t="s">
        <v>36</v>
      </c>
      <c r="O6382">
        <v>6148</v>
      </c>
      <c r="P6382">
        <v>20210607</v>
      </c>
      <c r="Q6382" t="s">
        <v>36</v>
      </c>
      <c r="R6382" t="s">
        <v>35</v>
      </c>
      <c r="S6382">
        <v>0</v>
      </c>
      <c r="T6382">
        <v>20212</v>
      </c>
      <c r="U6382">
        <v>1</v>
      </c>
      <c r="V6382" t="s">
        <v>36</v>
      </c>
      <c r="W6382">
        <v>2256.02</v>
      </c>
      <c r="X6382">
        <v>15373623</v>
      </c>
      <c r="Y6382" t="str">
        <f t="shared" si="99"/>
        <v>3.  1.5 to 2 Year</v>
      </c>
      <c r="Z6382" t="str">
        <f t="shared" si="99"/>
        <v>3.  1.5 to 2 Year</v>
      </c>
    </row>
    <row r="6383" spans="1:26" x14ac:dyDescent="0.25">
      <c r="A6383">
        <v>164019990</v>
      </c>
      <c r="B6383" t="s">
        <v>1251</v>
      </c>
      <c r="C6383" t="s">
        <v>937</v>
      </c>
      <c r="D6383" t="s">
        <v>122</v>
      </c>
      <c r="E6383">
        <v>21</v>
      </c>
      <c r="F6383" t="s">
        <v>6</v>
      </c>
      <c r="G6383" t="s">
        <v>2472</v>
      </c>
      <c r="H6383" t="s">
        <v>30</v>
      </c>
      <c r="I6383" t="s">
        <v>27</v>
      </c>
      <c r="J6383">
        <v>398</v>
      </c>
      <c r="K6383">
        <v>304</v>
      </c>
      <c r="L6383">
        <v>20211</v>
      </c>
      <c r="M6383">
        <v>1</v>
      </c>
      <c r="N6383" t="s">
        <v>36</v>
      </c>
      <c r="O6383">
        <v>6589</v>
      </c>
      <c r="P6383">
        <v>20180830</v>
      </c>
      <c r="Q6383" t="s">
        <v>36</v>
      </c>
      <c r="R6383" t="s">
        <v>35</v>
      </c>
      <c r="S6383">
        <v>0</v>
      </c>
      <c r="T6383">
        <v>20212</v>
      </c>
      <c r="U6383">
        <v>1</v>
      </c>
      <c r="V6383" t="s">
        <v>36</v>
      </c>
      <c r="W6383">
        <v>8513.42</v>
      </c>
      <c r="X6383">
        <v>15393954</v>
      </c>
      <c r="Y6383" t="str">
        <f t="shared" si="99"/>
        <v>2.  1-1.5 Years</v>
      </c>
      <c r="Z6383" t="str">
        <f t="shared" si="99"/>
        <v>1. &lt;= 1 Year</v>
      </c>
    </row>
    <row r="6384" spans="1:26" x14ac:dyDescent="0.25">
      <c r="A6384">
        <v>164128814</v>
      </c>
      <c r="B6384" t="s">
        <v>1251</v>
      </c>
      <c r="C6384" t="s">
        <v>6670</v>
      </c>
      <c r="D6384" t="s">
        <v>121</v>
      </c>
      <c r="E6384">
        <v>21</v>
      </c>
      <c r="F6384" t="s">
        <v>38</v>
      </c>
      <c r="G6384" t="s">
        <v>3580</v>
      </c>
      <c r="H6384" t="s">
        <v>30</v>
      </c>
      <c r="I6384" t="s">
        <v>27</v>
      </c>
      <c r="J6384">
        <v>286</v>
      </c>
      <c r="K6384">
        <v>276</v>
      </c>
      <c r="L6384">
        <v>20211</v>
      </c>
      <c r="M6384">
        <v>1</v>
      </c>
      <c r="N6384" t="s">
        <v>36</v>
      </c>
      <c r="O6384">
        <v>528</v>
      </c>
      <c r="P6384">
        <v>20201018</v>
      </c>
      <c r="Q6384" t="s">
        <v>36</v>
      </c>
      <c r="R6384" t="s">
        <v>35</v>
      </c>
      <c r="S6384">
        <v>0</v>
      </c>
      <c r="T6384">
        <v>0</v>
      </c>
      <c r="U6384">
        <v>0</v>
      </c>
      <c r="V6384" t="s">
        <v>35</v>
      </c>
      <c r="W6384">
        <v>0</v>
      </c>
      <c r="X6384">
        <v>15887803</v>
      </c>
      <c r="Y6384" t="str">
        <f t="shared" si="99"/>
        <v>1. &lt;= 1 Year</v>
      </c>
      <c r="Z6384" t="str">
        <f t="shared" si="99"/>
        <v>1. &lt;= 1 Year</v>
      </c>
    </row>
    <row r="6385" spans="1:26" x14ac:dyDescent="0.25">
      <c r="A6385">
        <v>164128766</v>
      </c>
      <c r="B6385" t="s">
        <v>1251</v>
      </c>
      <c r="C6385" t="s">
        <v>7411</v>
      </c>
      <c r="D6385" t="s">
        <v>121</v>
      </c>
      <c r="E6385">
        <v>21</v>
      </c>
      <c r="F6385" t="s">
        <v>6</v>
      </c>
      <c r="G6385" t="s">
        <v>3580</v>
      </c>
      <c r="H6385" t="s">
        <v>30</v>
      </c>
      <c r="I6385" t="s">
        <v>27</v>
      </c>
      <c r="J6385">
        <v>274</v>
      </c>
      <c r="K6385">
        <v>234</v>
      </c>
      <c r="L6385">
        <v>20211</v>
      </c>
      <c r="M6385">
        <v>1</v>
      </c>
      <c r="N6385" t="s">
        <v>36</v>
      </c>
      <c r="O6385">
        <v>427</v>
      </c>
      <c r="P6385">
        <v>20200605</v>
      </c>
      <c r="Q6385" t="s">
        <v>36</v>
      </c>
      <c r="R6385" t="s">
        <v>35</v>
      </c>
      <c r="S6385">
        <v>0</v>
      </c>
      <c r="T6385">
        <v>20212</v>
      </c>
      <c r="U6385">
        <v>1</v>
      </c>
      <c r="V6385" t="s">
        <v>36</v>
      </c>
      <c r="W6385">
        <v>772.5</v>
      </c>
      <c r="X6385">
        <v>15897220</v>
      </c>
      <c r="Y6385" t="str">
        <f t="shared" si="99"/>
        <v>1. &lt;= 1 Year</v>
      </c>
      <c r="Z6385" t="str">
        <f t="shared" si="99"/>
        <v>1. &lt;= 1 Year</v>
      </c>
    </row>
    <row r="6386" spans="1:26" x14ac:dyDescent="0.25">
      <c r="A6386">
        <v>164318862</v>
      </c>
      <c r="B6386" t="s">
        <v>1251</v>
      </c>
      <c r="C6386" t="s">
        <v>712</v>
      </c>
      <c r="D6386" t="s">
        <v>82</v>
      </c>
      <c r="E6386">
        <v>21</v>
      </c>
      <c r="F6386" t="s">
        <v>38</v>
      </c>
      <c r="G6386" t="s">
        <v>7007</v>
      </c>
      <c r="H6386" t="s">
        <v>30</v>
      </c>
      <c r="I6386" t="s">
        <v>27</v>
      </c>
      <c r="J6386">
        <v>76</v>
      </c>
      <c r="K6386">
        <v>52</v>
      </c>
      <c r="L6386">
        <v>20211</v>
      </c>
      <c r="M6386">
        <v>1</v>
      </c>
      <c r="N6386" t="s">
        <v>36</v>
      </c>
      <c r="O6386">
        <v>1105</v>
      </c>
      <c r="P6386" t="s">
        <v>30</v>
      </c>
      <c r="Q6386" t="s">
        <v>35</v>
      </c>
      <c r="R6386" t="s">
        <v>36</v>
      </c>
      <c r="S6386">
        <v>1</v>
      </c>
      <c r="T6386">
        <v>0</v>
      </c>
      <c r="U6386">
        <v>0</v>
      </c>
      <c r="V6386" t="s">
        <v>35</v>
      </c>
      <c r="W6386">
        <v>0</v>
      </c>
      <c r="X6386">
        <v>16018893</v>
      </c>
      <c r="Y6386" t="str">
        <f t="shared" si="99"/>
        <v>1. &lt;= 1 Year</v>
      </c>
      <c r="Z6386" t="str">
        <f t="shared" si="99"/>
        <v>1. &lt;= 1 Year</v>
      </c>
    </row>
    <row r="6387" spans="1:26" x14ac:dyDescent="0.25">
      <c r="A6387">
        <v>164040032</v>
      </c>
      <c r="B6387" t="s">
        <v>541</v>
      </c>
      <c r="C6387" t="s">
        <v>4176</v>
      </c>
      <c r="D6387" t="s">
        <v>122</v>
      </c>
      <c r="E6387">
        <v>21</v>
      </c>
      <c r="F6387" t="s">
        <v>6</v>
      </c>
      <c r="G6387" t="s">
        <v>7007</v>
      </c>
      <c r="H6387" t="s">
        <v>30</v>
      </c>
      <c r="I6387" t="s">
        <v>27</v>
      </c>
      <c r="J6387">
        <v>378</v>
      </c>
      <c r="K6387">
        <v>211</v>
      </c>
      <c r="L6387">
        <v>20211</v>
      </c>
      <c r="M6387">
        <v>1</v>
      </c>
      <c r="N6387" t="s">
        <v>36</v>
      </c>
      <c r="O6387">
        <v>2364</v>
      </c>
      <c r="P6387" t="s">
        <v>30</v>
      </c>
      <c r="Q6387" t="s">
        <v>35</v>
      </c>
      <c r="R6387" t="s">
        <v>36</v>
      </c>
      <c r="S6387">
        <v>1</v>
      </c>
      <c r="T6387">
        <v>20212</v>
      </c>
      <c r="U6387">
        <v>1</v>
      </c>
      <c r="V6387" t="s">
        <v>36</v>
      </c>
      <c r="W6387">
        <v>2493.11</v>
      </c>
      <c r="X6387">
        <v>13580688</v>
      </c>
      <c r="Y6387" t="str">
        <f t="shared" si="99"/>
        <v>2.  1-1.5 Years</v>
      </c>
      <c r="Z6387" t="str">
        <f t="shared" si="99"/>
        <v>1. &lt;= 1 Year</v>
      </c>
    </row>
    <row r="6388" spans="1:26" x14ac:dyDescent="0.25">
      <c r="A6388">
        <v>162973404</v>
      </c>
      <c r="B6388" t="s">
        <v>3444</v>
      </c>
      <c r="C6388" t="s">
        <v>3723</v>
      </c>
      <c r="D6388" t="s">
        <v>122</v>
      </c>
      <c r="E6388">
        <v>21</v>
      </c>
      <c r="F6388" t="s">
        <v>6</v>
      </c>
      <c r="G6388" t="s">
        <v>8867</v>
      </c>
      <c r="H6388" t="s">
        <v>30</v>
      </c>
      <c r="I6388" t="s">
        <v>27</v>
      </c>
      <c r="J6388">
        <v>926</v>
      </c>
      <c r="K6388">
        <v>902</v>
      </c>
      <c r="L6388">
        <v>0</v>
      </c>
      <c r="M6388">
        <v>0</v>
      </c>
      <c r="N6388" t="s">
        <v>35</v>
      </c>
      <c r="O6388">
        <v>0</v>
      </c>
      <c r="P6388">
        <v>20181105</v>
      </c>
      <c r="Q6388" t="s">
        <v>36</v>
      </c>
      <c r="R6388" t="s">
        <v>36</v>
      </c>
      <c r="S6388">
        <v>1</v>
      </c>
      <c r="T6388">
        <v>20212</v>
      </c>
      <c r="U6388">
        <v>1</v>
      </c>
      <c r="V6388" t="s">
        <v>36</v>
      </c>
      <c r="W6388">
        <v>3364.61</v>
      </c>
      <c r="X6388">
        <v>14736460</v>
      </c>
      <c r="Y6388" t="str">
        <f t="shared" si="99"/>
        <v>4. 2-3 Year</v>
      </c>
      <c r="Z6388" t="str">
        <f t="shared" si="99"/>
        <v>4. 2-3 Year</v>
      </c>
    </row>
    <row r="6389" spans="1:26" x14ac:dyDescent="0.25">
      <c r="A6389">
        <v>164326675</v>
      </c>
      <c r="B6389" t="s">
        <v>3395</v>
      </c>
      <c r="C6389" t="s">
        <v>707</v>
      </c>
      <c r="D6389" t="s">
        <v>122</v>
      </c>
      <c r="E6389">
        <v>21</v>
      </c>
      <c r="F6389" t="s">
        <v>38</v>
      </c>
      <c r="G6389" t="s">
        <v>3528</v>
      </c>
      <c r="H6389" t="s">
        <v>30</v>
      </c>
      <c r="I6389" t="s">
        <v>27</v>
      </c>
      <c r="J6389">
        <v>69</v>
      </c>
      <c r="K6389">
        <v>52</v>
      </c>
      <c r="L6389">
        <v>20211</v>
      </c>
      <c r="M6389">
        <v>1</v>
      </c>
      <c r="N6389" t="s">
        <v>36</v>
      </c>
      <c r="O6389">
        <v>1461</v>
      </c>
      <c r="P6389">
        <v>20190620</v>
      </c>
      <c r="Q6389" t="s">
        <v>36</v>
      </c>
      <c r="R6389" t="s">
        <v>36</v>
      </c>
      <c r="S6389">
        <v>1</v>
      </c>
      <c r="T6389">
        <v>0</v>
      </c>
      <c r="U6389">
        <v>0</v>
      </c>
      <c r="V6389" t="s">
        <v>35</v>
      </c>
      <c r="W6389">
        <v>0</v>
      </c>
      <c r="X6389">
        <v>10766799</v>
      </c>
      <c r="Y6389" t="str">
        <f t="shared" si="99"/>
        <v>1. &lt;= 1 Year</v>
      </c>
      <c r="Z6389" t="str">
        <f t="shared" si="99"/>
        <v>1. &lt;= 1 Year</v>
      </c>
    </row>
    <row r="6390" spans="1:26" x14ac:dyDescent="0.25">
      <c r="A6390">
        <v>164361600</v>
      </c>
      <c r="B6390" t="s">
        <v>10478</v>
      </c>
      <c r="C6390" t="s">
        <v>10479</v>
      </c>
      <c r="D6390" t="s">
        <v>127</v>
      </c>
      <c r="E6390">
        <v>21</v>
      </c>
      <c r="F6390" t="s">
        <v>38</v>
      </c>
      <c r="G6390" t="s">
        <v>8866</v>
      </c>
      <c r="H6390" t="s">
        <v>30</v>
      </c>
      <c r="I6390" t="s">
        <v>27</v>
      </c>
      <c r="J6390">
        <v>52</v>
      </c>
      <c r="K6390">
        <v>52</v>
      </c>
      <c r="L6390">
        <v>0</v>
      </c>
      <c r="M6390">
        <v>0</v>
      </c>
      <c r="N6390" t="s">
        <v>35</v>
      </c>
      <c r="O6390">
        <v>0</v>
      </c>
      <c r="P6390" t="s">
        <v>30</v>
      </c>
      <c r="Q6390" t="s">
        <v>35</v>
      </c>
      <c r="R6390" t="s">
        <v>36</v>
      </c>
      <c r="S6390">
        <v>1</v>
      </c>
      <c r="T6390">
        <v>0</v>
      </c>
      <c r="U6390">
        <v>0</v>
      </c>
      <c r="V6390" t="s">
        <v>35</v>
      </c>
      <c r="W6390">
        <v>0</v>
      </c>
      <c r="X6390">
        <v>8669721</v>
      </c>
      <c r="Y6390" t="str">
        <f t="shared" si="99"/>
        <v>1. &lt;= 1 Year</v>
      </c>
      <c r="Z6390" t="str">
        <f t="shared" si="99"/>
        <v>1. &lt;= 1 Year</v>
      </c>
    </row>
    <row r="6391" spans="1:26" x14ac:dyDescent="0.25">
      <c r="A6391">
        <v>164306894</v>
      </c>
      <c r="B6391" t="s">
        <v>746</v>
      </c>
      <c r="C6391" t="s">
        <v>1001</v>
      </c>
      <c r="D6391" t="s">
        <v>122</v>
      </c>
      <c r="E6391">
        <v>21</v>
      </c>
      <c r="F6391" t="s">
        <v>6</v>
      </c>
      <c r="G6391" t="s">
        <v>2471</v>
      </c>
      <c r="H6391" t="s">
        <v>30</v>
      </c>
      <c r="I6391" t="s">
        <v>27</v>
      </c>
      <c r="J6391">
        <v>86</v>
      </c>
      <c r="K6391">
        <v>80</v>
      </c>
      <c r="L6391">
        <v>0</v>
      </c>
      <c r="M6391">
        <v>0</v>
      </c>
      <c r="N6391" t="s">
        <v>35</v>
      </c>
      <c r="O6391">
        <v>0</v>
      </c>
      <c r="P6391">
        <v>20210614</v>
      </c>
      <c r="Q6391" t="s">
        <v>36</v>
      </c>
      <c r="R6391" t="s">
        <v>35</v>
      </c>
      <c r="S6391">
        <v>0</v>
      </c>
      <c r="T6391">
        <v>20212</v>
      </c>
      <c r="U6391">
        <v>1</v>
      </c>
      <c r="V6391" t="s">
        <v>36</v>
      </c>
      <c r="W6391">
        <v>850</v>
      </c>
      <c r="X6391">
        <v>16023006</v>
      </c>
      <c r="Y6391" t="str">
        <f t="shared" si="99"/>
        <v>1. &lt;= 1 Year</v>
      </c>
      <c r="Z6391" t="str">
        <f t="shared" si="99"/>
        <v>1. &lt;= 1 Year</v>
      </c>
    </row>
    <row r="6392" spans="1:26" x14ac:dyDescent="0.25">
      <c r="A6392">
        <v>163081019</v>
      </c>
      <c r="B6392" t="s">
        <v>4094</v>
      </c>
      <c r="C6392" t="s">
        <v>1069</v>
      </c>
      <c r="D6392" t="s">
        <v>122</v>
      </c>
      <c r="E6392">
        <v>21</v>
      </c>
      <c r="F6392" t="s">
        <v>6</v>
      </c>
      <c r="G6392" t="s">
        <v>3528</v>
      </c>
      <c r="H6392" t="s">
        <v>30</v>
      </c>
      <c r="I6392" t="s">
        <v>27</v>
      </c>
      <c r="J6392">
        <v>842</v>
      </c>
      <c r="K6392">
        <v>566</v>
      </c>
      <c r="L6392">
        <v>0</v>
      </c>
      <c r="M6392">
        <v>0</v>
      </c>
      <c r="N6392" t="s">
        <v>35</v>
      </c>
      <c r="O6392">
        <v>0</v>
      </c>
      <c r="P6392" t="s">
        <v>30</v>
      </c>
      <c r="Q6392" t="s">
        <v>35</v>
      </c>
      <c r="R6392" t="s">
        <v>35</v>
      </c>
      <c r="S6392">
        <v>0</v>
      </c>
      <c r="T6392">
        <v>0</v>
      </c>
      <c r="U6392">
        <v>0</v>
      </c>
      <c r="V6392" t="s">
        <v>35</v>
      </c>
      <c r="W6392">
        <v>0</v>
      </c>
      <c r="X6392">
        <v>14196138</v>
      </c>
      <c r="Y6392" t="str">
        <f t="shared" si="99"/>
        <v>4. 2-3 Year</v>
      </c>
      <c r="Z6392" t="str">
        <f t="shared" si="99"/>
        <v>3.  1.5 to 2 Year</v>
      </c>
    </row>
    <row r="6393" spans="1:26" x14ac:dyDescent="0.25">
      <c r="A6393">
        <v>164257016</v>
      </c>
      <c r="B6393" t="s">
        <v>8261</v>
      </c>
      <c r="C6393" t="s">
        <v>1009</v>
      </c>
      <c r="D6393" t="s">
        <v>74</v>
      </c>
      <c r="E6393">
        <v>21</v>
      </c>
      <c r="F6393" t="s">
        <v>6</v>
      </c>
      <c r="G6393" t="s">
        <v>7811</v>
      </c>
      <c r="H6393" t="s">
        <v>30</v>
      </c>
      <c r="I6393" t="s">
        <v>27</v>
      </c>
      <c r="J6393">
        <v>149</v>
      </c>
      <c r="K6393">
        <v>148</v>
      </c>
      <c r="L6393">
        <v>0</v>
      </c>
      <c r="M6393">
        <v>0</v>
      </c>
      <c r="N6393" t="s">
        <v>35</v>
      </c>
      <c r="O6393">
        <v>0</v>
      </c>
      <c r="P6393" t="s">
        <v>30</v>
      </c>
      <c r="Q6393" t="s">
        <v>35</v>
      </c>
      <c r="R6393" t="s">
        <v>35</v>
      </c>
      <c r="S6393">
        <v>0</v>
      </c>
      <c r="T6393">
        <v>0</v>
      </c>
      <c r="U6393">
        <v>0</v>
      </c>
      <c r="V6393" t="s">
        <v>35</v>
      </c>
      <c r="W6393">
        <v>0</v>
      </c>
      <c r="X6393">
        <v>8843801</v>
      </c>
      <c r="Y6393" t="str">
        <f t="shared" si="99"/>
        <v>1. &lt;= 1 Year</v>
      </c>
      <c r="Z6393" t="str">
        <f t="shared" si="99"/>
        <v>1. &lt;= 1 Year</v>
      </c>
    </row>
    <row r="6394" spans="1:26" x14ac:dyDescent="0.25">
      <c r="A6394">
        <v>164287387</v>
      </c>
      <c r="B6394" t="s">
        <v>10480</v>
      </c>
      <c r="C6394" t="s">
        <v>1446</v>
      </c>
      <c r="D6394" t="s">
        <v>146</v>
      </c>
      <c r="E6394">
        <v>21</v>
      </c>
      <c r="F6394" t="s">
        <v>38</v>
      </c>
      <c r="G6394" t="s">
        <v>3528</v>
      </c>
      <c r="H6394" t="s">
        <v>30</v>
      </c>
      <c r="I6394" t="s">
        <v>27</v>
      </c>
      <c r="J6394">
        <v>111</v>
      </c>
      <c r="K6394">
        <v>43</v>
      </c>
      <c r="L6394">
        <v>0</v>
      </c>
      <c r="M6394">
        <v>0</v>
      </c>
      <c r="N6394" t="s">
        <v>35</v>
      </c>
      <c r="O6394">
        <v>0</v>
      </c>
      <c r="P6394" t="s">
        <v>30</v>
      </c>
      <c r="Q6394" t="s">
        <v>35</v>
      </c>
      <c r="R6394" t="s">
        <v>36</v>
      </c>
      <c r="S6394">
        <v>1</v>
      </c>
      <c r="T6394">
        <v>0</v>
      </c>
      <c r="U6394">
        <v>0</v>
      </c>
      <c r="V6394" t="s">
        <v>35</v>
      </c>
      <c r="W6394">
        <v>0</v>
      </c>
      <c r="X6394">
        <v>8846123</v>
      </c>
      <c r="Y6394" t="str">
        <f t="shared" si="99"/>
        <v>1. &lt;= 1 Year</v>
      </c>
      <c r="Z6394" t="str">
        <f t="shared" si="99"/>
        <v>1. &lt;= 1 Year</v>
      </c>
    </row>
    <row r="6395" spans="1:26" x14ac:dyDescent="0.25">
      <c r="A6395">
        <v>164192535</v>
      </c>
      <c r="B6395" t="s">
        <v>7412</v>
      </c>
      <c r="C6395" t="s">
        <v>909</v>
      </c>
      <c r="D6395" t="s">
        <v>122</v>
      </c>
      <c r="E6395">
        <v>21</v>
      </c>
      <c r="F6395" t="s">
        <v>38</v>
      </c>
      <c r="G6395" t="s">
        <v>3749</v>
      </c>
      <c r="H6395" t="s">
        <v>30</v>
      </c>
      <c r="I6395" t="s">
        <v>27</v>
      </c>
      <c r="J6395">
        <v>212</v>
      </c>
      <c r="K6395">
        <v>194</v>
      </c>
      <c r="L6395">
        <v>0</v>
      </c>
      <c r="M6395">
        <v>0</v>
      </c>
      <c r="N6395" t="s">
        <v>35</v>
      </c>
      <c r="O6395">
        <v>0</v>
      </c>
      <c r="P6395">
        <v>20210524</v>
      </c>
      <c r="Q6395" t="s">
        <v>36</v>
      </c>
      <c r="R6395" t="s">
        <v>36</v>
      </c>
      <c r="S6395">
        <v>1</v>
      </c>
      <c r="T6395">
        <v>20212</v>
      </c>
      <c r="U6395">
        <v>1</v>
      </c>
      <c r="V6395" t="s">
        <v>36</v>
      </c>
      <c r="W6395">
        <v>6163.1</v>
      </c>
      <c r="X6395">
        <v>15948612</v>
      </c>
      <c r="Y6395" t="str">
        <f t="shared" si="99"/>
        <v>1. &lt;= 1 Year</v>
      </c>
      <c r="Z6395" t="str">
        <f t="shared" si="99"/>
        <v>1. &lt;= 1 Year</v>
      </c>
    </row>
    <row r="6396" spans="1:26" x14ac:dyDescent="0.25">
      <c r="A6396">
        <v>163293921</v>
      </c>
      <c r="B6396" t="s">
        <v>4504</v>
      </c>
      <c r="C6396" t="s">
        <v>4505</v>
      </c>
      <c r="D6396" t="s">
        <v>122</v>
      </c>
      <c r="E6396">
        <v>21</v>
      </c>
      <c r="F6396" t="s">
        <v>6</v>
      </c>
      <c r="G6396" t="s">
        <v>3749</v>
      </c>
      <c r="H6396" t="s">
        <v>30</v>
      </c>
      <c r="I6396" t="s">
        <v>27</v>
      </c>
      <c r="J6396">
        <v>667</v>
      </c>
      <c r="K6396">
        <v>658</v>
      </c>
      <c r="L6396">
        <v>20211</v>
      </c>
      <c r="M6396">
        <v>1</v>
      </c>
      <c r="N6396" t="s">
        <v>36</v>
      </c>
      <c r="O6396">
        <v>15694</v>
      </c>
      <c r="P6396">
        <v>20200824</v>
      </c>
      <c r="Q6396" t="s">
        <v>36</v>
      </c>
      <c r="R6396" t="s">
        <v>35</v>
      </c>
      <c r="S6396">
        <v>0</v>
      </c>
      <c r="T6396">
        <v>20212</v>
      </c>
      <c r="U6396">
        <v>1</v>
      </c>
      <c r="V6396" t="s">
        <v>36</v>
      </c>
      <c r="W6396">
        <v>24787.35</v>
      </c>
      <c r="X6396">
        <v>15368302</v>
      </c>
      <c r="Y6396" t="str">
        <f t="shared" si="99"/>
        <v>3.  1.5 to 2 Year</v>
      </c>
      <c r="Z6396" t="str">
        <f t="shared" si="99"/>
        <v>3.  1.5 to 2 Year</v>
      </c>
    </row>
    <row r="6397" spans="1:26" x14ac:dyDescent="0.25">
      <c r="A6397">
        <v>164086496</v>
      </c>
      <c r="B6397" t="s">
        <v>6234</v>
      </c>
      <c r="C6397" t="s">
        <v>1877</v>
      </c>
      <c r="D6397" t="s">
        <v>122</v>
      </c>
      <c r="E6397">
        <v>21</v>
      </c>
      <c r="F6397" t="s">
        <v>6</v>
      </c>
      <c r="G6397" t="s">
        <v>3528</v>
      </c>
      <c r="H6397" t="s">
        <v>30</v>
      </c>
      <c r="I6397" t="s">
        <v>27</v>
      </c>
      <c r="J6397">
        <v>329</v>
      </c>
      <c r="K6397">
        <v>322</v>
      </c>
      <c r="L6397">
        <v>20211</v>
      </c>
      <c r="M6397">
        <v>1</v>
      </c>
      <c r="N6397" t="s">
        <v>36</v>
      </c>
      <c r="O6397">
        <v>8621</v>
      </c>
      <c r="P6397">
        <v>20180901</v>
      </c>
      <c r="Q6397" t="s">
        <v>36</v>
      </c>
      <c r="R6397" t="s">
        <v>36</v>
      </c>
      <c r="S6397">
        <v>1</v>
      </c>
      <c r="T6397">
        <v>20212</v>
      </c>
      <c r="U6397">
        <v>1</v>
      </c>
      <c r="V6397" t="s">
        <v>36</v>
      </c>
      <c r="W6397">
        <v>9346.8700000000008</v>
      </c>
      <c r="X6397">
        <v>15409679</v>
      </c>
      <c r="Y6397" t="str">
        <f t="shared" si="99"/>
        <v>1. &lt;= 1 Year</v>
      </c>
      <c r="Z6397" t="str">
        <f t="shared" si="99"/>
        <v>1. &lt;= 1 Year</v>
      </c>
    </row>
    <row r="6398" spans="1:26" x14ac:dyDescent="0.25">
      <c r="A6398">
        <v>164245398</v>
      </c>
      <c r="B6398" t="s">
        <v>8262</v>
      </c>
      <c r="C6398" t="s">
        <v>8263</v>
      </c>
      <c r="D6398" t="s">
        <v>122</v>
      </c>
      <c r="E6398">
        <v>21</v>
      </c>
      <c r="F6398" t="s">
        <v>38</v>
      </c>
      <c r="G6398" t="s">
        <v>3580</v>
      </c>
      <c r="H6398" t="s">
        <v>30</v>
      </c>
      <c r="I6398" t="s">
        <v>27</v>
      </c>
      <c r="J6398">
        <v>164</v>
      </c>
      <c r="K6398">
        <v>141</v>
      </c>
      <c r="L6398">
        <v>0</v>
      </c>
      <c r="M6398">
        <v>0</v>
      </c>
      <c r="N6398" t="s">
        <v>35</v>
      </c>
      <c r="O6398">
        <v>0</v>
      </c>
      <c r="P6398">
        <v>20181114</v>
      </c>
      <c r="Q6398" t="s">
        <v>36</v>
      </c>
      <c r="R6398" t="s">
        <v>35</v>
      </c>
      <c r="S6398">
        <v>0</v>
      </c>
      <c r="T6398">
        <v>0</v>
      </c>
      <c r="U6398">
        <v>0</v>
      </c>
      <c r="V6398" t="s">
        <v>35</v>
      </c>
      <c r="W6398">
        <v>0</v>
      </c>
      <c r="X6398">
        <v>15875828</v>
      </c>
      <c r="Y6398" t="str">
        <f t="shared" si="99"/>
        <v>1. &lt;= 1 Year</v>
      </c>
      <c r="Z6398" t="str">
        <f t="shared" si="99"/>
        <v>1. &lt;= 1 Year</v>
      </c>
    </row>
    <row r="6399" spans="1:26" x14ac:dyDescent="0.25">
      <c r="A6399">
        <v>164203288</v>
      </c>
      <c r="B6399" t="s">
        <v>728</v>
      </c>
      <c r="C6399" t="s">
        <v>7413</v>
      </c>
      <c r="D6399" t="s">
        <v>127</v>
      </c>
      <c r="E6399">
        <v>21</v>
      </c>
      <c r="F6399" t="s">
        <v>6</v>
      </c>
      <c r="G6399" t="s">
        <v>7811</v>
      </c>
      <c r="H6399" t="s">
        <v>30</v>
      </c>
      <c r="I6399" t="s">
        <v>27</v>
      </c>
      <c r="J6399">
        <v>205</v>
      </c>
      <c r="K6399">
        <v>204</v>
      </c>
      <c r="L6399">
        <v>0</v>
      </c>
      <c r="M6399">
        <v>0</v>
      </c>
      <c r="N6399" t="s">
        <v>35</v>
      </c>
      <c r="O6399">
        <v>0</v>
      </c>
      <c r="P6399">
        <v>20190917</v>
      </c>
      <c r="Q6399" t="s">
        <v>36</v>
      </c>
      <c r="R6399" t="s">
        <v>35</v>
      </c>
      <c r="S6399">
        <v>0</v>
      </c>
      <c r="T6399">
        <v>0</v>
      </c>
      <c r="U6399">
        <v>0</v>
      </c>
      <c r="V6399" t="s">
        <v>35</v>
      </c>
      <c r="W6399">
        <v>0</v>
      </c>
      <c r="X6399">
        <v>10746532</v>
      </c>
      <c r="Y6399" t="str">
        <f t="shared" si="99"/>
        <v>1. &lt;= 1 Year</v>
      </c>
      <c r="Z6399" t="str">
        <f t="shared" si="99"/>
        <v>1. &lt;= 1 Year</v>
      </c>
    </row>
    <row r="6400" spans="1:26" x14ac:dyDescent="0.25">
      <c r="A6400">
        <v>164076194</v>
      </c>
      <c r="B6400" t="s">
        <v>728</v>
      </c>
      <c r="C6400" t="s">
        <v>1374</v>
      </c>
      <c r="D6400" t="s">
        <v>127</v>
      </c>
      <c r="E6400">
        <v>21</v>
      </c>
      <c r="F6400" t="s">
        <v>38</v>
      </c>
      <c r="G6400" t="s">
        <v>30</v>
      </c>
      <c r="H6400" t="s">
        <v>30</v>
      </c>
      <c r="I6400" t="s">
        <v>27</v>
      </c>
      <c r="J6400">
        <v>379</v>
      </c>
      <c r="K6400">
        <v>379</v>
      </c>
      <c r="L6400">
        <v>20211</v>
      </c>
      <c r="M6400">
        <v>1</v>
      </c>
      <c r="N6400" t="s">
        <v>36</v>
      </c>
      <c r="O6400">
        <v>5952</v>
      </c>
      <c r="P6400">
        <v>20210514</v>
      </c>
      <c r="Q6400" t="s">
        <v>36</v>
      </c>
      <c r="R6400" t="s">
        <v>35</v>
      </c>
      <c r="S6400">
        <v>0</v>
      </c>
      <c r="T6400">
        <v>20212</v>
      </c>
      <c r="U6400">
        <v>1</v>
      </c>
      <c r="V6400" t="s">
        <v>36</v>
      </c>
      <c r="W6400">
        <v>4324</v>
      </c>
      <c r="X6400">
        <v>11863891</v>
      </c>
      <c r="Y6400" t="str">
        <f t="shared" si="99"/>
        <v>2.  1-1.5 Years</v>
      </c>
      <c r="Z6400" t="str">
        <f t="shared" si="99"/>
        <v>2.  1-1.5 Years</v>
      </c>
    </row>
    <row r="6401" spans="1:26" x14ac:dyDescent="0.25">
      <c r="A6401">
        <v>164371800</v>
      </c>
      <c r="B6401" t="s">
        <v>2483</v>
      </c>
      <c r="C6401" t="s">
        <v>1432</v>
      </c>
      <c r="D6401" t="s">
        <v>80</v>
      </c>
      <c r="E6401">
        <v>21</v>
      </c>
      <c r="F6401" t="s">
        <v>6</v>
      </c>
      <c r="G6401" t="s">
        <v>7803</v>
      </c>
      <c r="H6401" t="s">
        <v>30</v>
      </c>
      <c r="I6401" t="s">
        <v>27</v>
      </c>
      <c r="J6401">
        <v>27</v>
      </c>
      <c r="K6401">
        <v>23</v>
      </c>
      <c r="L6401">
        <v>20211</v>
      </c>
      <c r="M6401">
        <v>1</v>
      </c>
      <c r="N6401" t="s">
        <v>36</v>
      </c>
      <c r="O6401">
        <v>3649</v>
      </c>
      <c r="P6401" t="s">
        <v>30</v>
      </c>
      <c r="Q6401" t="s">
        <v>35</v>
      </c>
      <c r="R6401" t="s">
        <v>36</v>
      </c>
      <c r="S6401">
        <v>1</v>
      </c>
      <c r="T6401">
        <v>0</v>
      </c>
      <c r="U6401">
        <v>0</v>
      </c>
      <c r="V6401" t="s">
        <v>35</v>
      </c>
      <c r="W6401">
        <v>0</v>
      </c>
      <c r="X6401">
        <v>11144202</v>
      </c>
      <c r="Y6401" t="str">
        <f t="shared" ref="Y6401:Z6464" si="100">IF(J6401&lt;=364,"1. &lt;= 1 Year",IF(J6401&lt;=546,"2.  1-1.5 Years",IF(J6401&lt;=729,"3.  1.5 to 2 Year",IF(J6401&lt;=1459,"4. 2-3 Year",IF(J6401&lt;=1824,"5. 3-4 Year",IF(J6401&lt;=2189,"6. 4-5 Year",IF(J6401&gt;=2190,"7. &gt;= 6 Year","N/A")))))))</f>
        <v>1. &lt;= 1 Year</v>
      </c>
      <c r="Z6401" t="str">
        <f t="shared" si="100"/>
        <v>1. &lt;= 1 Year</v>
      </c>
    </row>
    <row r="6402" spans="1:26" x14ac:dyDescent="0.25">
      <c r="A6402">
        <v>164042405</v>
      </c>
      <c r="B6402" t="s">
        <v>5643</v>
      </c>
      <c r="C6402" t="s">
        <v>5644</v>
      </c>
      <c r="D6402" t="s">
        <v>122</v>
      </c>
      <c r="E6402">
        <v>21</v>
      </c>
      <c r="F6402" t="s">
        <v>6</v>
      </c>
      <c r="G6402" t="s">
        <v>3749</v>
      </c>
      <c r="H6402" t="s">
        <v>30</v>
      </c>
      <c r="I6402" t="s">
        <v>27</v>
      </c>
      <c r="J6402">
        <v>374</v>
      </c>
      <c r="K6402">
        <v>371</v>
      </c>
      <c r="L6402">
        <v>20211</v>
      </c>
      <c r="M6402">
        <v>1</v>
      </c>
      <c r="N6402" t="s">
        <v>36</v>
      </c>
      <c r="O6402">
        <v>2850</v>
      </c>
      <c r="P6402">
        <v>20210402</v>
      </c>
      <c r="Q6402" t="s">
        <v>36</v>
      </c>
      <c r="R6402" t="s">
        <v>35</v>
      </c>
      <c r="S6402">
        <v>0</v>
      </c>
      <c r="T6402">
        <v>20212</v>
      </c>
      <c r="U6402">
        <v>1</v>
      </c>
      <c r="V6402" t="s">
        <v>36</v>
      </c>
      <c r="W6402">
        <v>305.5</v>
      </c>
      <c r="X6402">
        <v>15847460</v>
      </c>
      <c r="Y6402" t="str">
        <f t="shared" si="100"/>
        <v>2.  1-1.5 Years</v>
      </c>
      <c r="Z6402" t="str">
        <f t="shared" si="100"/>
        <v>2.  1-1.5 Years</v>
      </c>
    </row>
    <row r="6403" spans="1:26" x14ac:dyDescent="0.25">
      <c r="A6403">
        <v>164143595</v>
      </c>
      <c r="B6403" t="s">
        <v>1256</v>
      </c>
      <c r="C6403" t="s">
        <v>3004</v>
      </c>
      <c r="D6403" t="s">
        <v>122</v>
      </c>
      <c r="E6403">
        <v>21</v>
      </c>
      <c r="F6403" t="s">
        <v>6</v>
      </c>
      <c r="G6403" t="s">
        <v>3580</v>
      </c>
      <c r="H6403" t="s">
        <v>30</v>
      </c>
      <c r="I6403" t="s">
        <v>27</v>
      </c>
      <c r="J6403">
        <v>266</v>
      </c>
      <c r="K6403">
        <v>244</v>
      </c>
      <c r="L6403">
        <v>20211</v>
      </c>
      <c r="M6403">
        <v>1</v>
      </c>
      <c r="N6403" t="s">
        <v>36</v>
      </c>
      <c r="O6403">
        <v>2175</v>
      </c>
      <c r="P6403" t="s">
        <v>30</v>
      </c>
      <c r="Q6403" t="s">
        <v>35</v>
      </c>
      <c r="R6403" t="s">
        <v>35</v>
      </c>
      <c r="S6403">
        <v>0</v>
      </c>
      <c r="T6403">
        <v>0</v>
      </c>
      <c r="U6403">
        <v>0</v>
      </c>
      <c r="V6403" t="s">
        <v>35</v>
      </c>
      <c r="W6403">
        <v>0</v>
      </c>
      <c r="X6403">
        <v>15460586</v>
      </c>
      <c r="Y6403" t="str">
        <f t="shared" si="100"/>
        <v>1. &lt;= 1 Year</v>
      </c>
      <c r="Z6403" t="str">
        <f t="shared" si="100"/>
        <v>1. &lt;= 1 Year</v>
      </c>
    </row>
    <row r="6404" spans="1:26" x14ac:dyDescent="0.25">
      <c r="A6404">
        <v>164326558</v>
      </c>
      <c r="B6404" t="s">
        <v>1078</v>
      </c>
      <c r="C6404" t="s">
        <v>10481</v>
      </c>
      <c r="D6404" t="s">
        <v>3650</v>
      </c>
      <c r="E6404">
        <v>21</v>
      </c>
      <c r="F6404" t="s">
        <v>6</v>
      </c>
      <c r="G6404" t="s">
        <v>2472</v>
      </c>
      <c r="H6404" t="s">
        <v>30</v>
      </c>
      <c r="I6404" t="s">
        <v>27</v>
      </c>
      <c r="J6404">
        <v>69</v>
      </c>
      <c r="K6404">
        <v>36</v>
      </c>
      <c r="L6404">
        <v>20211</v>
      </c>
      <c r="M6404">
        <v>1</v>
      </c>
      <c r="N6404" t="s">
        <v>36</v>
      </c>
      <c r="O6404">
        <v>3867</v>
      </c>
      <c r="P6404">
        <v>20210623</v>
      </c>
      <c r="Q6404" t="s">
        <v>36</v>
      </c>
      <c r="R6404" t="s">
        <v>35</v>
      </c>
      <c r="S6404">
        <v>0</v>
      </c>
      <c r="T6404">
        <v>20212</v>
      </c>
      <c r="U6404">
        <v>1</v>
      </c>
      <c r="V6404" t="s">
        <v>36</v>
      </c>
      <c r="W6404">
        <v>5427.63</v>
      </c>
      <c r="X6404">
        <v>13481583</v>
      </c>
      <c r="Y6404" t="str">
        <f t="shared" si="100"/>
        <v>1. &lt;= 1 Year</v>
      </c>
      <c r="Z6404" t="str">
        <f t="shared" si="100"/>
        <v>1. &lt;= 1 Year</v>
      </c>
    </row>
    <row r="6405" spans="1:26" x14ac:dyDescent="0.25">
      <c r="A6405">
        <v>164331944</v>
      </c>
      <c r="B6405" t="s">
        <v>1078</v>
      </c>
      <c r="C6405" t="s">
        <v>10482</v>
      </c>
      <c r="D6405" t="s">
        <v>66</v>
      </c>
      <c r="E6405">
        <v>21</v>
      </c>
      <c r="F6405" t="s">
        <v>38</v>
      </c>
      <c r="G6405" t="s">
        <v>3749</v>
      </c>
      <c r="H6405" t="s">
        <v>30</v>
      </c>
      <c r="I6405" t="s">
        <v>27</v>
      </c>
      <c r="J6405">
        <v>64</v>
      </c>
      <c r="K6405">
        <v>47</v>
      </c>
      <c r="L6405">
        <v>0</v>
      </c>
      <c r="M6405">
        <v>0</v>
      </c>
      <c r="N6405" t="s">
        <v>35</v>
      </c>
      <c r="O6405">
        <v>0</v>
      </c>
      <c r="P6405">
        <v>20180312</v>
      </c>
      <c r="Q6405" t="s">
        <v>36</v>
      </c>
      <c r="R6405" t="s">
        <v>36</v>
      </c>
      <c r="S6405">
        <v>1</v>
      </c>
      <c r="T6405">
        <v>0</v>
      </c>
      <c r="U6405">
        <v>0</v>
      </c>
      <c r="V6405" t="s">
        <v>35</v>
      </c>
      <c r="W6405">
        <v>0</v>
      </c>
      <c r="X6405">
        <v>14159182</v>
      </c>
      <c r="Y6405" t="str">
        <f t="shared" si="100"/>
        <v>1. &lt;= 1 Year</v>
      </c>
      <c r="Z6405" t="str">
        <f t="shared" si="100"/>
        <v>1. &lt;= 1 Year</v>
      </c>
    </row>
    <row r="6406" spans="1:26" x14ac:dyDescent="0.25">
      <c r="A6406">
        <v>164192589</v>
      </c>
      <c r="B6406" t="s">
        <v>7414</v>
      </c>
      <c r="C6406" t="s">
        <v>1436</v>
      </c>
      <c r="D6406" t="s">
        <v>122</v>
      </c>
      <c r="E6406">
        <v>21</v>
      </c>
      <c r="F6406" t="s">
        <v>6</v>
      </c>
      <c r="G6406" t="s">
        <v>8867</v>
      </c>
      <c r="H6406" t="s">
        <v>30</v>
      </c>
      <c r="I6406" t="s">
        <v>27</v>
      </c>
      <c r="J6406">
        <v>212</v>
      </c>
      <c r="K6406">
        <v>204</v>
      </c>
      <c r="L6406">
        <v>0</v>
      </c>
      <c r="M6406">
        <v>0</v>
      </c>
      <c r="N6406" t="s">
        <v>35</v>
      </c>
      <c r="O6406">
        <v>0</v>
      </c>
      <c r="P6406">
        <v>20190819</v>
      </c>
      <c r="Q6406" t="s">
        <v>36</v>
      </c>
      <c r="R6406" t="s">
        <v>36</v>
      </c>
      <c r="S6406">
        <v>1</v>
      </c>
      <c r="T6406">
        <v>0</v>
      </c>
      <c r="U6406">
        <v>0</v>
      </c>
      <c r="V6406" t="s">
        <v>35</v>
      </c>
      <c r="W6406">
        <v>0</v>
      </c>
      <c r="X6406">
        <v>15859530</v>
      </c>
      <c r="Y6406" t="str">
        <f t="shared" si="100"/>
        <v>1. &lt;= 1 Year</v>
      </c>
      <c r="Z6406" t="str">
        <f t="shared" si="100"/>
        <v>1. &lt;= 1 Year</v>
      </c>
    </row>
    <row r="6407" spans="1:26" x14ac:dyDescent="0.25">
      <c r="A6407">
        <v>163417211</v>
      </c>
      <c r="B6407" t="s">
        <v>1381</v>
      </c>
      <c r="C6407" t="s">
        <v>5645</v>
      </c>
      <c r="D6407" t="s">
        <v>122</v>
      </c>
      <c r="E6407">
        <v>21</v>
      </c>
      <c r="F6407" t="s">
        <v>6</v>
      </c>
      <c r="G6407" t="s">
        <v>8867</v>
      </c>
      <c r="H6407" t="s">
        <v>30</v>
      </c>
      <c r="I6407" t="s">
        <v>27</v>
      </c>
      <c r="J6407">
        <v>548</v>
      </c>
      <c r="K6407">
        <v>527</v>
      </c>
      <c r="L6407">
        <v>0</v>
      </c>
      <c r="M6407">
        <v>0</v>
      </c>
      <c r="N6407" t="s">
        <v>35</v>
      </c>
      <c r="O6407">
        <v>0</v>
      </c>
      <c r="P6407" t="s">
        <v>30</v>
      </c>
      <c r="Q6407" t="s">
        <v>35</v>
      </c>
      <c r="R6407" t="s">
        <v>36</v>
      </c>
      <c r="S6407">
        <v>1</v>
      </c>
      <c r="T6407">
        <v>0</v>
      </c>
      <c r="U6407">
        <v>0</v>
      </c>
      <c r="V6407" t="s">
        <v>35</v>
      </c>
      <c r="W6407">
        <v>0</v>
      </c>
      <c r="X6407">
        <v>5127</v>
      </c>
      <c r="Y6407" t="str">
        <f t="shared" si="100"/>
        <v>3.  1.5 to 2 Year</v>
      </c>
      <c r="Z6407" t="str">
        <f t="shared" si="100"/>
        <v>2.  1-1.5 Years</v>
      </c>
    </row>
    <row r="6408" spans="1:26" x14ac:dyDescent="0.25">
      <c r="A6408">
        <v>164067743</v>
      </c>
      <c r="B6408" t="s">
        <v>1381</v>
      </c>
      <c r="C6408" t="s">
        <v>7815</v>
      </c>
      <c r="D6408" t="s">
        <v>127</v>
      </c>
      <c r="E6408">
        <v>21</v>
      </c>
      <c r="F6408" t="s">
        <v>38</v>
      </c>
      <c r="G6408" t="s">
        <v>30</v>
      </c>
      <c r="H6408" t="s">
        <v>30</v>
      </c>
      <c r="I6408" t="s">
        <v>27</v>
      </c>
      <c r="J6408">
        <v>367</v>
      </c>
      <c r="K6408">
        <v>367</v>
      </c>
      <c r="L6408">
        <v>0</v>
      </c>
      <c r="M6408">
        <v>0</v>
      </c>
      <c r="N6408" t="s">
        <v>35</v>
      </c>
      <c r="O6408">
        <v>0</v>
      </c>
      <c r="P6408">
        <v>20210527</v>
      </c>
      <c r="Q6408" t="s">
        <v>36</v>
      </c>
      <c r="R6408" t="s">
        <v>36</v>
      </c>
      <c r="S6408">
        <v>1</v>
      </c>
      <c r="T6408">
        <v>20212</v>
      </c>
      <c r="U6408">
        <v>1</v>
      </c>
      <c r="V6408" t="s">
        <v>36</v>
      </c>
      <c r="W6408">
        <v>1938.09</v>
      </c>
      <c r="X6408">
        <v>10299543</v>
      </c>
      <c r="Y6408" t="str">
        <f t="shared" si="100"/>
        <v>2.  1-1.5 Years</v>
      </c>
      <c r="Z6408" t="str">
        <f t="shared" si="100"/>
        <v>2.  1-1.5 Years</v>
      </c>
    </row>
    <row r="6409" spans="1:26" x14ac:dyDescent="0.25">
      <c r="A6409">
        <v>164221576</v>
      </c>
      <c r="B6409" t="s">
        <v>7816</v>
      </c>
      <c r="C6409" t="s">
        <v>3989</v>
      </c>
      <c r="D6409" t="s">
        <v>146</v>
      </c>
      <c r="E6409">
        <v>21</v>
      </c>
      <c r="F6409" t="s">
        <v>38</v>
      </c>
      <c r="G6409" t="s">
        <v>7007</v>
      </c>
      <c r="H6409" t="s">
        <v>30</v>
      </c>
      <c r="I6409" t="s">
        <v>27</v>
      </c>
      <c r="J6409">
        <v>196</v>
      </c>
      <c r="K6409">
        <v>169</v>
      </c>
      <c r="L6409">
        <v>0</v>
      </c>
      <c r="M6409">
        <v>0</v>
      </c>
      <c r="N6409" t="s">
        <v>35</v>
      </c>
      <c r="O6409">
        <v>0</v>
      </c>
      <c r="P6409">
        <v>20200818</v>
      </c>
      <c r="Q6409" t="s">
        <v>36</v>
      </c>
      <c r="R6409" t="s">
        <v>35</v>
      </c>
      <c r="S6409">
        <v>0</v>
      </c>
      <c r="T6409">
        <v>0</v>
      </c>
      <c r="U6409">
        <v>0</v>
      </c>
      <c r="V6409" t="s">
        <v>35</v>
      </c>
      <c r="W6409">
        <v>0</v>
      </c>
      <c r="X6409">
        <v>10924757</v>
      </c>
      <c r="Y6409" t="str">
        <f t="shared" si="100"/>
        <v>1. &lt;= 1 Year</v>
      </c>
      <c r="Z6409" t="str">
        <f t="shared" si="100"/>
        <v>1. &lt;= 1 Year</v>
      </c>
    </row>
    <row r="6410" spans="1:26" x14ac:dyDescent="0.25">
      <c r="A6410">
        <v>164149842</v>
      </c>
      <c r="B6410" t="s">
        <v>1418</v>
      </c>
      <c r="C6410" t="s">
        <v>2399</v>
      </c>
      <c r="D6410" t="s">
        <v>122</v>
      </c>
      <c r="E6410">
        <v>21</v>
      </c>
      <c r="F6410" t="s">
        <v>6</v>
      </c>
      <c r="G6410" t="s">
        <v>7007</v>
      </c>
      <c r="H6410" t="s">
        <v>30</v>
      </c>
      <c r="I6410" t="s">
        <v>27</v>
      </c>
      <c r="J6410">
        <v>258</v>
      </c>
      <c r="K6410">
        <v>234</v>
      </c>
      <c r="L6410">
        <v>20211</v>
      </c>
      <c r="M6410">
        <v>1</v>
      </c>
      <c r="N6410" t="s">
        <v>36</v>
      </c>
      <c r="O6410">
        <v>7997</v>
      </c>
      <c r="P6410">
        <v>20190918</v>
      </c>
      <c r="Q6410" t="s">
        <v>36</v>
      </c>
      <c r="R6410" t="s">
        <v>35</v>
      </c>
      <c r="S6410">
        <v>0</v>
      </c>
      <c r="T6410">
        <v>0</v>
      </c>
      <c r="U6410">
        <v>0</v>
      </c>
      <c r="V6410" t="s">
        <v>35</v>
      </c>
      <c r="W6410">
        <v>0</v>
      </c>
      <c r="X6410">
        <v>15877757</v>
      </c>
      <c r="Y6410" t="str">
        <f t="shared" si="100"/>
        <v>1. &lt;= 1 Year</v>
      </c>
      <c r="Z6410" t="str">
        <f t="shared" si="100"/>
        <v>1. &lt;= 1 Year</v>
      </c>
    </row>
    <row r="6411" spans="1:26" x14ac:dyDescent="0.25">
      <c r="A6411">
        <v>163919603</v>
      </c>
      <c r="B6411" t="s">
        <v>2598</v>
      </c>
      <c r="C6411" t="s">
        <v>1442</v>
      </c>
      <c r="D6411" t="s">
        <v>122</v>
      </c>
      <c r="E6411">
        <v>21</v>
      </c>
      <c r="F6411" t="s">
        <v>6</v>
      </c>
      <c r="G6411" t="s">
        <v>3749</v>
      </c>
      <c r="H6411" t="s">
        <v>30</v>
      </c>
      <c r="I6411" t="s">
        <v>27</v>
      </c>
      <c r="J6411">
        <v>428</v>
      </c>
      <c r="K6411">
        <v>420</v>
      </c>
      <c r="L6411">
        <v>20211</v>
      </c>
      <c r="M6411">
        <v>1</v>
      </c>
      <c r="N6411" t="s">
        <v>36</v>
      </c>
      <c r="O6411">
        <v>2468</v>
      </c>
      <c r="P6411">
        <v>20210226</v>
      </c>
      <c r="Q6411" t="s">
        <v>36</v>
      </c>
      <c r="R6411" t="s">
        <v>35</v>
      </c>
      <c r="S6411">
        <v>0</v>
      </c>
      <c r="T6411">
        <v>0</v>
      </c>
      <c r="U6411">
        <v>0</v>
      </c>
      <c r="V6411" t="s">
        <v>35</v>
      </c>
      <c r="W6411">
        <v>0</v>
      </c>
      <c r="X6411">
        <v>14993334</v>
      </c>
      <c r="Y6411" t="str">
        <f t="shared" si="100"/>
        <v>2.  1-1.5 Years</v>
      </c>
      <c r="Z6411" t="str">
        <f t="shared" si="100"/>
        <v>2.  1-1.5 Years</v>
      </c>
    </row>
    <row r="6412" spans="1:26" x14ac:dyDescent="0.25">
      <c r="A6412">
        <v>163324907</v>
      </c>
      <c r="B6412" t="s">
        <v>4609</v>
      </c>
      <c r="C6412" t="s">
        <v>456</v>
      </c>
      <c r="D6412" t="s">
        <v>122</v>
      </c>
      <c r="E6412">
        <v>21</v>
      </c>
      <c r="F6412" t="s">
        <v>6</v>
      </c>
      <c r="G6412" t="s">
        <v>3528</v>
      </c>
      <c r="H6412" t="s">
        <v>30</v>
      </c>
      <c r="I6412" t="s">
        <v>27</v>
      </c>
      <c r="J6412">
        <v>637</v>
      </c>
      <c r="K6412">
        <v>633</v>
      </c>
      <c r="L6412">
        <v>20211</v>
      </c>
      <c r="M6412">
        <v>1</v>
      </c>
      <c r="N6412" t="s">
        <v>36</v>
      </c>
      <c r="O6412">
        <v>10669</v>
      </c>
      <c r="P6412" t="s">
        <v>30</v>
      </c>
      <c r="Q6412" t="s">
        <v>35</v>
      </c>
      <c r="R6412" t="s">
        <v>36</v>
      </c>
      <c r="S6412">
        <v>1</v>
      </c>
      <c r="T6412">
        <v>20212</v>
      </c>
      <c r="U6412">
        <v>1</v>
      </c>
      <c r="V6412" t="s">
        <v>36</v>
      </c>
      <c r="W6412">
        <v>12623.42</v>
      </c>
      <c r="X6412">
        <v>15320057</v>
      </c>
      <c r="Y6412" t="str">
        <f t="shared" si="100"/>
        <v>3.  1.5 to 2 Year</v>
      </c>
      <c r="Z6412" t="str">
        <f t="shared" si="100"/>
        <v>3.  1.5 to 2 Year</v>
      </c>
    </row>
    <row r="6413" spans="1:26" x14ac:dyDescent="0.25">
      <c r="A6413">
        <v>162829150</v>
      </c>
      <c r="B6413" t="s">
        <v>3413</v>
      </c>
      <c r="C6413" t="s">
        <v>1111</v>
      </c>
      <c r="D6413" t="s">
        <v>146</v>
      </c>
      <c r="E6413">
        <v>21</v>
      </c>
      <c r="F6413" t="s">
        <v>6</v>
      </c>
      <c r="G6413" t="s">
        <v>7007</v>
      </c>
      <c r="H6413" t="s">
        <v>30</v>
      </c>
      <c r="I6413" t="s">
        <v>27</v>
      </c>
      <c r="J6413">
        <v>1031</v>
      </c>
      <c r="K6413">
        <v>1011</v>
      </c>
      <c r="L6413">
        <v>20211</v>
      </c>
      <c r="M6413">
        <v>1</v>
      </c>
      <c r="N6413" t="s">
        <v>36</v>
      </c>
      <c r="O6413">
        <v>26783</v>
      </c>
      <c r="P6413">
        <v>20190701</v>
      </c>
      <c r="Q6413" t="s">
        <v>36</v>
      </c>
      <c r="R6413" t="s">
        <v>36</v>
      </c>
      <c r="S6413">
        <v>1</v>
      </c>
      <c r="T6413">
        <v>0</v>
      </c>
      <c r="U6413">
        <v>0</v>
      </c>
      <c r="V6413" t="s">
        <v>35</v>
      </c>
      <c r="W6413">
        <v>0</v>
      </c>
      <c r="X6413">
        <v>9479630</v>
      </c>
      <c r="Y6413" t="str">
        <f t="shared" si="100"/>
        <v>4. 2-3 Year</v>
      </c>
      <c r="Z6413" t="str">
        <f t="shared" si="100"/>
        <v>4. 2-3 Year</v>
      </c>
    </row>
    <row r="6414" spans="1:26" x14ac:dyDescent="0.25">
      <c r="A6414">
        <v>164080708</v>
      </c>
      <c r="B6414" t="s">
        <v>4423</v>
      </c>
      <c r="C6414" t="s">
        <v>763</v>
      </c>
      <c r="D6414" t="s">
        <v>122</v>
      </c>
      <c r="E6414">
        <v>21</v>
      </c>
      <c r="F6414" t="s">
        <v>6</v>
      </c>
      <c r="G6414" t="s">
        <v>8867</v>
      </c>
      <c r="H6414" t="s">
        <v>30</v>
      </c>
      <c r="I6414" t="s">
        <v>27</v>
      </c>
      <c r="J6414">
        <v>332</v>
      </c>
      <c r="K6414">
        <v>233</v>
      </c>
      <c r="L6414">
        <v>20211</v>
      </c>
      <c r="M6414">
        <v>1</v>
      </c>
      <c r="N6414" t="s">
        <v>36</v>
      </c>
      <c r="O6414">
        <v>11019</v>
      </c>
      <c r="P6414">
        <v>20181105</v>
      </c>
      <c r="Q6414" t="s">
        <v>36</v>
      </c>
      <c r="R6414" t="s">
        <v>36</v>
      </c>
      <c r="S6414">
        <v>1</v>
      </c>
      <c r="T6414">
        <v>0</v>
      </c>
      <c r="U6414">
        <v>0</v>
      </c>
      <c r="V6414" t="s">
        <v>35</v>
      </c>
      <c r="W6414">
        <v>0</v>
      </c>
      <c r="X6414">
        <v>11098507</v>
      </c>
      <c r="Y6414" t="str">
        <f t="shared" si="100"/>
        <v>1. &lt;= 1 Year</v>
      </c>
      <c r="Z6414" t="str">
        <f t="shared" si="100"/>
        <v>1. &lt;= 1 Year</v>
      </c>
    </row>
    <row r="6415" spans="1:26" x14ac:dyDescent="0.25">
      <c r="A6415">
        <v>164384049</v>
      </c>
      <c r="B6415" t="s">
        <v>10483</v>
      </c>
      <c r="C6415" t="s">
        <v>10484</v>
      </c>
      <c r="D6415" t="s">
        <v>122</v>
      </c>
      <c r="E6415">
        <v>21</v>
      </c>
      <c r="F6415" t="s">
        <v>37</v>
      </c>
      <c r="G6415" t="s">
        <v>4392</v>
      </c>
      <c r="H6415" t="s">
        <v>30</v>
      </c>
      <c r="I6415" t="s">
        <v>27</v>
      </c>
      <c r="J6415">
        <v>17</v>
      </c>
      <c r="K6415">
        <v>17</v>
      </c>
      <c r="L6415">
        <v>0</v>
      </c>
      <c r="M6415">
        <v>0</v>
      </c>
      <c r="N6415" t="s">
        <v>35</v>
      </c>
      <c r="O6415">
        <v>0</v>
      </c>
      <c r="P6415" t="s">
        <v>30</v>
      </c>
      <c r="Q6415" t="s">
        <v>35</v>
      </c>
      <c r="R6415" t="s">
        <v>35</v>
      </c>
      <c r="S6415">
        <v>0</v>
      </c>
      <c r="T6415">
        <v>0</v>
      </c>
      <c r="U6415">
        <v>0</v>
      </c>
      <c r="V6415" t="s">
        <v>35</v>
      </c>
      <c r="W6415">
        <v>0</v>
      </c>
      <c r="X6415">
        <v>16022308</v>
      </c>
      <c r="Y6415" t="str">
        <f t="shared" si="100"/>
        <v>1. &lt;= 1 Year</v>
      </c>
      <c r="Z6415" t="str">
        <f t="shared" si="100"/>
        <v>1. &lt;= 1 Year</v>
      </c>
    </row>
    <row r="6416" spans="1:26" x14ac:dyDescent="0.25">
      <c r="A6416">
        <v>164337182</v>
      </c>
      <c r="B6416" t="s">
        <v>10485</v>
      </c>
      <c r="C6416" t="s">
        <v>10486</v>
      </c>
      <c r="D6416" t="s">
        <v>79</v>
      </c>
      <c r="E6416">
        <v>21</v>
      </c>
      <c r="F6416" t="s">
        <v>38</v>
      </c>
      <c r="G6416" t="s">
        <v>3918</v>
      </c>
      <c r="H6416" t="s">
        <v>30</v>
      </c>
      <c r="I6416" t="s">
        <v>27</v>
      </c>
      <c r="J6416">
        <v>57</v>
      </c>
      <c r="K6416">
        <v>31</v>
      </c>
      <c r="L6416">
        <v>0</v>
      </c>
      <c r="M6416">
        <v>0</v>
      </c>
      <c r="N6416" t="s">
        <v>35</v>
      </c>
      <c r="O6416">
        <v>0</v>
      </c>
      <c r="P6416" t="s">
        <v>30</v>
      </c>
      <c r="Q6416" t="s">
        <v>35</v>
      </c>
      <c r="R6416" t="s">
        <v>35</v>
      </c>
      <c r="S6416">
        <v>0</v>
      </c>
      <c r="T6416">
        <v>0</v>
      </c>
      <c r="U6416">
        <v>0</v>
      </c>
      <c r="V6416" t="s">
        <v>35</v>
      </c>
      <c r="W6416">
        <v>0</v>
      </c>
      <c r="X6416">
        <v>13309387</v>
      </c>
      <c r="Y6416" t="str">
        <f t="shared" si="100"/>
        <v>1. &lt;= 1 Year</v>
      </c>
      <c r="Z6416" t="str">
        <f t="shared" si="100"/>
        <v>1. &lt;= 1 Year</v>
      </c>
    </row>
    <row r="6417" spans="1:26" x14ac:dyDescent="0.25">
      <c r="A6417">
        <v>164336032</v>
      </c>
      <c r="B6417" t="s">
        <v>10487</v>
      </c>
      <c r="C6417" t="s">
        <v>4487</v>
      </c>
      <c r="D6417" t="s">
        <v>122</v>
      </c>
      <c r="E6417">
        <v>21</v>
      </c>
      <c r="F6417" t="s">
        <v>38</v>
      </c>
      <c r="G6417" t="s">
        <v>3918</v>
      </c>
      <c r="H6417" t="s">
        <v>30</v>
      </c>
      <c r="I6417" t="s">
        <v>27</v>
      </c>
      <c r="J6417">
        <v>58</v>
      </c>
      <c r="K6417">
        <v>51</v>
      </c>
      <c r="L6417">
        <v>20211</v>
      </c>
      <c r="M6417">
        <v>1</v>
      </c>
      <c r="N6417" t="s">
        <v>36</v>
      </c>
      <c r="O6417">
        <v>4000</v>
      </c>
      <c r="P6417">
        <v>20181003</v>
      </c>
      <c r="Q6417" t="s">
        <v>36</v>
      </c>
      <c r="R6417" t="s">
        <v>36</v>
      </c>
      <c r="S6417">
        <v>1</v>
      </c>
      <c r="T6417">
        <v>0</v>
      </c>
      <c r="U6417">
        <v>0</v>
      </c>
      <c r="V6417" t="s">
        <v>35</v>
      </c>
      <c r="W6417">
        <v>0</v>
      </c>
      <c r="X6417">
        <v>13162415</v>
      </c>
      <c r="Y6417" t="str">
        <f t="shared" si="100"/>
        <v>1. &lt;= 1 Year</v>
      </c>
      <c r="Z6417" t="str">
        <f t="shared" si="100"/>
        <v>1. &lt;= 1 Year</v>
      </c>
    </row>
    <row r="6418" spans="1:26" x14ac:dyDescent="0.25">
      <c r="A6418">
        <v>164149555</v>
      </c>
      <c r="B6418" t="s">
        <v>1264</v>
      </c>
      <c r="C6418" t="s">
        <v>1435</v>
      </c>
      <c r="D6418" t="s">
        <v>4551</v>
      </c>
      <c r="E6418">
        <v>21</v>
      </c>
      <c r="F6418" t="s">
        <v>6</v>
      </c>
      <c r="G6418" t="s">
        <v>7007</v>
      </c>
      <c r="H6418" t="s">
        <v>30</v>
      </c>
      <c r="I6418" t="s">
        <v>27</v>
      </c>
      <c r="J6418">
        <v>258</v>
      </c>
      <c r="K6418">
        <v>196</v>
      </c>
      <c r="L6418">
        <v>20211</v>
      </c>
      <c r="M6418">
        <v>1</v>
      </c>
      <c r="N6418" t="s">
        <v>36</v>
      </c>
      <c r="O6418">
        <v>173</v>
      </c>
      <c r="P6418">
        <v>20200401</v>
      </c>
      <c r="Q6418" t="s">
        <v>36</v>
      </c>
      <c r="R6418" t="s">
        <v>35</v>
      </c>
      <c r="S6418">
        <v>0</v>
      </c>
      <c r="T6418">
        <v>0</v>
      </c>
      <c r="U6418">
        <v>0</v>
      </c>
      <c r="V6418" t="s">
        <v>35</v>
      </c>
      <c r="W6418">
        <v>0</v>
      </c>
      <c r="X6418">
        <v>9562014</v>
      </c>
      <c r="Y6418" t="str">
        <f t="shared" si="100"/>
        <v>1. &lt;= 1 Year</v>
      </c>
      <c r="Z6418" t="str">
        <f t="shared" si="100"/>
        <v>1. &lt;= 1 Year</v>
      </c>
    </row>
    <row r="6419" spans="1:26" x14ac:dyDescent="0.25">
      <c r="A6419">
        <v>164029601</v>
      </c>
      <c r="B6419" t="s">
        <v>1264</v>
      </c>
      <c r="C6419" t="s">
        <v>997</v>
      </c>
      <c r="D6419" t="s">
        <v>122</v>
      </c>
      <c r="E6419">
        <v>21</v>
      </c>
      <c r="F6419" t="s">
        <v>5</v>
      </c>
      <c r="G6419" t="s">
        <v>7007</v>
      </c>
      <c r="H6419" t="s">
        <v>30</v>
      </c>
      <c r="I6419" t="s">
        <v>27</v>
      </c>
      <c r="J6419">
        <v>384</v>
      </c>
      <c r="K6419">
        <v>384</v>
      </c>
      <c r="L6419">
        <v>0</v>
      </c>
      <c r="M6419">
        <v>0</v>
      </c>
      <c r="N6419" t="s">
        <v>35</v>
      </c>
      <c r="O6419">
        <v>0</v>
      </c>
      <c r="P6419" t="s">
        <v>30</v>
      </c>
      <c r="Q6419" t="s">
        <v>35</v>
      </c>
      <c r="R6419" t="s">
        <v>36</v>
      </c>
      <c r="S6419">
        <v>1</v>
      </c>
      <c r="T6419">
        <v>0</v>
      </c>
      <c r="U6419">
        <v>0</v>
      </c>
      <c r="V6419" t="s">
        <v>35</v>
      </c>
      <c r="W6419">
        <v>0</v>
      </c>
      <c r="X6419">
        <v>12102929</v>
      </c>
      <c r="Y6419" t="str">
        <f t="shared" si="100"/>
        <v>2.  1-1.5 Years</v>
      </c>
      <c r="Z6419" t="str">
        <f t="shared" si="100"/>
        <v>2.  1-1.5 Years</v>
      </c>
    </row>
    <row r="6420" spans="1:26" x14ac:dyDescent="0.25">
      <c r="A6420">
        <v>164068284</v>
      </c>
      <c r="B6420" t="s">
        <v>6008</v>
      </c>
      <c r="C6420" t="s">
        <v>445</v>
      </c>
      <c r="D6420" t="s">
        <v>122</v>
      </c>
      <c r="E6420">
        <v>21</v>
      </c>
      <c r="F6420" t="s">
        <v>5</v>
      </c>
      <c r="G6420" t="s">
        <v>8867</v>
      </c>
      <c r="H6420" t="s">
        <v>30</v>
      </c>
      <c r="I6420" t="s">
        <v>27</v>
      </c>
      <c r="J6420">
        <v>346</v>
      </c>
      <c r="K6420">
        <v>337</v>
      </c>
      <c r="L6420">
        <v>0</v>
      </c>
      <c r="M6420">
        <v>0</v>
      </c>
      <c r="N6420" t="s">
        <v>35</v>
      </c>
      <c r="O6420">
        <v>0</v>
      </c>
      <c r="P6420">
        <v>20210712</v>
      </c>
      <c r="Q6420" t="s">
        <v>36</v>
      </c>
      <c r="R6420" t="s">
        <v>36</v>
      </c>
      <c r="S6420">
        <v>1</v>
      </c>
      <c r="T6420">
        <v>0</v>
      </c>
      <c r="U6420">
        <v>0</v>
      </c>
      <c r="V6420" t="s">
        <v>35</v>
      </c>
      <c r="W6420">
        <v>0</v>
      </c>
      <c r="X6420">
        <v>15749685</v>
      </c>
      <c r="Y6420" t="str">
        <f t="shared" si="100"/>
        <v>1. &lt;= 1 Year</v>
      </c>
      <c r="Z6420" t="str">
        <f t="shared" si="100"/>
        <v>1. &lt;= 1 Year</v>
      </c>
    </row>
    <row r="6421" spans="1:26" x14ac:dyDescent="0.25">
      <c r="A6421">
        <v>164339298</v>
      </c>
      <c r="B6421" t="s">
        <v>10488</v>
      </c>
      <c r="C6421" t="s">
        <v>10489</v>
      </c>
      <c r="D6421" t="s">
        <v>127</v>
      </c>
      <c r="E6421">
        <v>21</v>
      </c>
      <c r="F6421" t="s">
        <v>37</v>
      </c>
      <c r="G6421" t="s">
        <v>2470</v>
      </c>
      <c r="H6421" t="s">
        <v>30</v>
      </c>
      <c r="I6421" t="s">
        <v>27</v>
      </c>
      <c r="J6421">
        <v>56</v>
      </c>
      <c r="K6421">
        <v>52</v>
      </c>
      <c r="L6421">
        <v>0</v>
      </c>
      <c r="M6421">
        <v>0</v>
      </c>
      <c r="N6421" t="s">
        <v>35</v>
      </c>
      <c r="O6421">
        <v>0</v>
      </c>
      <c r="P6421" t="s">
        <v>30</v>
      </c>
      <c r="Q6421" t="s">
        <v>35</v>
      </c>
      <c r="R6421" t="s">
        <v>35</v>
      </c>
      <c r="S6421">
        <v>0</v>
      </c>
      <c r="T6421">
        <v>0</v>
      </c>
      <c r="U6421">
        <v>0</v>
      </c>
      <c r="V6421" t="s">
        <v>35</v>
      </c>
      <c r="W6421">
        <v>0</v>
      </c>
      <c r="X6421">
        <v>16037073</v>
      </c>
      <c r="Y6421" t="str">
        <f t="shared" si="100"/>
        <v>1. &lt;= 1 Year</v>
      </c>
      <c r="Z6421" t="str">
        <f t="shared" si="100"/>
        <v>1. &lt;= 1 Year</v>
      </c>
    </row>
    <row r="6422" spans="1:26" x14ac:dyDescent="0.25">
      <c r="A6422">
        <v>164195668</v>
      </c>
      <c r="B6422" t="s">
        <v>2087</v>
      </c>
      <c r="C6422" t="s">
        <v>956</v>
      </c>
      <c r="D6422" t="s">
        <v>122</v>
      </c>
      <c r="E6422">
        <v>21</v>
      </c>
      <c r="F6422" t="s">
        <v>6</v>
      </c>
      <c r="G6422" t="s">
        <v>2472</v>
      </c>
      <c r="H6422" t="s">
        <v>30</v>
      </c>
      <c r="I6422" t="s">
        <v>27</v>
      </c>
      <c r="J6422">
        <v>206</v>
      </c>
      <c r="K6422">
        <v>206</v>
      </c>
      <c r="L6422">
        <v>20211</v>
      </c>
      <c r="M6422">
        <v>1</v>
      </c>
      <c r="N6422" t="s">
        <v>36</v>
      </c>
      <c r="O6422">
        <v>4657</v>
      </c>
      <c r="P6422">
        <v>20210107</v>
      </c>
      <c r="Q6422" t="s">
        <v>36</v>
      </c>
      <c r="R6422" t="s">
        <v>36</v>
      </c>
      <c r="S6422">
        <v>1</v>
      </c>
      <c r="T6422">
        <v>0</v>
      </c>
      <c r="U6422">
        <v>0</v>
      </c>
      <c r="V6422" t="s">
        <v>35</v>
      </c>
      <c r="W6422">
        <v>0</v>
      </c>
      <c r="X6422">
        <v>10511773</v>
      </c>
      <c r="Y6422" t="str">
        <f t="shared" si="100"/>
        <v>1. &lt;= 1 Year</v>
      </c>
      <c r="Z6422" t="str">
        <f t="shared" si="100"/>
        <v>1. &lt;= 1 Year</v>
      </c>
    </row>
    <row r="6423" spans="1:26" x14ac:dyDescent="0.25">
      <c r="A6423">
        <v>164340055</v>
      </c>
      <c r="B6423" t="s">
        <v>10490</v>
      </c>
      <c r="C6423" t="s">
        <v>10491</v>
      </c>
      <c r="D6423" t="s">
        <v>122</v>
      </c>
      <c r="E6423">
        <v>21</v>
      </c>
      <c r="F6423" t="s">
        <v>37</v>
      </c>
      <c r="G6423" t="s">
        <v>3472</v>
      </c>
      <c r="H6423" t="s">
        <v>30</v>
      </c>
      <c r="I6423" t="s">
        <v>27</v>
      </c>
      <c r="J6423">
        <v>58</v>
      </c>
      <c r="K6423">
        <v>34</v>
      </c>
      <c r="L6423">
        <v>0</v>
      </c>
      <c r="M6423">
        <v>0</v>
      </c>
      <c r="N6423" t="s">
        <v>35</v>
      </c>
      <c r="O6423">
        <v>0</v>
      </c>
      <c r="P6423" t="s">
        <v>30</v>
      </c>
      <c r="Q6423" t="s">
        <v>35</v>
      </c>
      <c r="R6423" t="s">
        <v>35</v>
      </c>
      <c r="S6423">
        <v>0</v>
      </c>
      <c r="T6423">
        <v>0</v>
      </c>
      <c r="U6423">
        <v>0</v>
      </c>
      <c r="V6423" t="s">
        <v>35</v>
      </c>
      <c r="W6423">
        <v>0</v>
      </c>
      <c r="X6423">
        <v>16025346</v>
      </c>
      <c r="Y6423" t="str">
        <f t="shared" si="100"/>
        <v>1. &lt;= 1 Year</v>
      </c>
      <c r="Z6423" t="str">
        <f t="shared" si="100"/>
        <v>1. &lt;= 1 Year</v>
      </c>
    </row>
    <row r="6424" spans="1:26" x14ac:dyDescent="0.25">
      <c r="A6424">
        <v>164322278</v>
      </c>
      <c r="B6424" t="s">
        <v>1761</v>
      </c>
      <c r="C6424" t="s">
        <v>901</v>
      </c>
      <c r="D6424" t="s">
        <v>122</v>
      </c>
      <c r="E6424">
        <v>21</v>
      </c>
      <c r="F6424" t="s">
        <v>6</v>
      </c>
      <c r="G6424" t="s">
        <v>2471</v>
      </c>
      <c r="H6424" t="s">
        <v>30</v>
      </c>
      <c r="I6424" t="s">
        <v>27</v>
      </c>
      <c r="J6424">
        <v>73</v>
      </c>
      <c r="K6424">
        <v>58</v>
      </c>
      <c r="L6424">
        <v>0</v>
      </c>
      <c r="M6424">
        <v>0</v>
      </c>
      <c r="N6424" t="s">
        <v>35</v>
      </c>
      <c r="O6424">
        <v>0</v>
      </c>
      <c r="P6424">
        <v>20210706</v>
      </c>
      <c r="Q6424" t="s">
        <v>36</v>
      </c>
      <c r="R6424" t="s">
        <v>35</v>
      </c>
      <c r="S6424">
        <v>0</v>
      </c>
      <c r="T6424">
        <v>0</v>
      </c>
      <c r="U6424">
        <v>0</v>
      </c>
      <c r="V6424" t="s">
        <v>35</v>
      </c>
      <c r="W6424">
        <v>0</v>
      </c>
      <c r="X6424">
        <v>11443694</v>
      </c>
      <c r="Y6424" t="str">
        <f t="shared" si="100"/>
        <v>1. &lt;= 1 Year</v>
      </c>
      <c r="Z6424" t="str">
        <f t="shared" si="100"/>
        <v>1. &lt;= 1 Year</v>
      </c>
    </row>
    <row r="6425" spans="1:26" x14ac:dyDescent="0.25">
      <c r="A6425">
        <v>164318281</v>
      </c>
      <c r="B6425" t="s">
        <v>10492</v>
      </c>
      <c r="C6425" t="s">
        <v>10493</v>
      </c>
      <c r="D6425" t="s">
        <v>127</v>
      </c>
      <c r="E6425">
        <v>21</v>
      </c>
      <c r="F6425" t="s">
        <v>6</v>
      </c>
      <c r="G6425" t="s">
        <v>2471</v>
      </c>
      <c r="H6425" t="s">
        <v>30</v>
      </c>
      <c r="I6425" t="s">
        <v>27</v>
      </c>
      <c r="J6425">
        <v>76</v>
      </c>
      <c r="K6425">
        <v>58</v>
      </c>
      <c r="L6425">
        <v>20211</v>
      </c>
      <c r="M6425">
        <v>1</v>
      </c>
      <c r="N6425" t="s">
        <v>36</v>
      </c>
      <c r="O6425">
        <v>5538</v>
      </c>
      <c r="P6425">
        <v>20210501</v>
      </c>
      <c r="Q6425" t="s">
        <v>36</v>
      </c>
      <c r="R6425" t="s">
        <v>36</v>
      </c>
      <c r="S6425">
        <v>1</v>
      </c>
      <c r="T6425">
        <v>20212</v>
      </c>
      <c r="U6425">
        <v>1</v>
      </c>
      <c r="V6425" t="s">
        <v>36</v>
      </c>
      <c r="W6425">
        <v>595.26</v>
      </c>
      <c r="X6425">
        <v>8944414</v>
      </c>
      <c r="Y6425" t="str">
        <f t="shared" si="100"/>
        <v>1. &lt;= 1 Year</v>
      </c>
      <c r="Z6425" t="str">
        <f t="shared" si="100"/>
        <v>1. &lt;= 1 Year</v>
      </c>
    </row>
    <row r="6426" spans="1:26" x14ac:dyDescent="0.25">
      <c r="A6426">
        <v>164143548</v>
      </c>
      <c r="B6426" t="s">
        <v>1763</v>
      </c>
      <c r="C6426" t="s">
        <v>782</v>
      </c>
      <c r="D6426" t="s">
        <v>122</v>
      </c>
      <c r="E6426">
        <v>21</v>
      </c>
      <c r="F6426" t="s">
        <v>38</v>
      </c>
      <c r="G6426" t="s">
        <v>3580</v>
      </c>
      <c r="H6426" t="s">
        <v>30</v>
      </c>
      <c r="I6426" t="s">
        <v>27</v>
      </c>
      <c r="J6426">
        <v>267</v>
      </c>
      <c r="K6426">
        <v>234</v>
      </c>
      <c r="L6426">
        <v>20211</v>
      </c>
      <c r="M6426">
        <v>1</v>
      </c>
      <c r="N6426" t="s">
        <v>36</v>
      </c>
      <c r="O6426">
        <v>3000</v>
      </c>
      <c r="P6426">
        <v>20210208</v>
      </c>
      <c r="Q6426" t="s">
        <v>36</v>
      </c>
      <c r="R6426" t="s">
        <v>36</v>
      </c>
      <c r="S6426">
        <v>1</v>
      </c>
      <c r="T6426">
        <v>20212</v>
      </c>
      <c r="U6426">
        <v>1</v>
      </c>
      <c r="V6426" t="s">
        <v>36</v>
      </c>
      <c r="W6426">
        <v>8243.0400000000009</v>
      </c>
      <c r="X6426">
        <v>10323098</v>
      </c>
      <c r="Y6426" t="str">
        <f t="shared" si="100"/>
        <v>1. &lt;= 1 Year</v>
      </c>
      <c r="Z6426" t="str">
        <f t="shared" si="100"/>
        <v>1. &lt;= 1 Year</v>
      </c>
    </row>
    <row r="6427" spans="1:26" x14ac:dyDescent="0.25">
      <c r="A6427">
        <v>164039494</v>
      </c>
      <c r="B6427" t="s">
        <v>1773</v>
      </c>
      <c r="C6427" t="s">
        <v>1270</v>
      </c>
      <c r="D6427" t="s">
        <v>122</v>
      </c>
      <c r="E6427">
        <v>21</v>
      </c>
      <c r="F6427" t="s">
        <v>6</v>
      </c>
      <c r="G6427" t="s">
        <v>3749</v>
      </c>
      <c r="H6427" t="s">
        <v>30</v>
      </c>
      <c r="I6427" t="s">
        <v>27</v>
      </c>
      <c r="J6427">
        <v>378</v>
      </c>
      <c r="K6427">
        <v>359</v>
      </c>
      <c r="L6427">
        <v>20211</v>
      </c>
      <c r="M6427">
        <v>1</v>
      </c>
      <c r="N6427" t="s">
        <v>36</v>
      </c>
      <c r="O6427">
        <v>10288</v>
      </c>
      <c r="P6427">
        <v>20180326</v>
      </c>
      <c r="Q6427" t="s">
        <v>36</v>
      </c>
      <c r="R6427" t="s">
        <v>35</v>
      </c>
      <c r="S6427">
        <v>0</v>
      </c>
      <c r="T6427">
        <v>20212</v>
      </c>
      <c r="U6427">
        <v>1</v>
      </c>
      <c r="V6427" t="s">
        <v>36</v>
      </c>
      <c r="W6427">
        <v>9288.65</v>
      </c>
      <c r="X6427">
        <v>14195096</v>
      </c>
      <c r="Y6427" t="str">
        <f t="shared" si="100"/>
        <v>2.  1-1.5 Years</v>
      </c>
      <c r="Z6427" t="str">
        <f t="shared" si="100"/>
        <v>1. &lt;= 1 Year</v>
      </c>
    </row>
    <row r="6428" spans="1:26" x14ac:dyDescent="0.25">
      <c r="A6428">
        <v>164275624</v>
      </c>
      <c r="B6428" t="s">
        <v>1775</v>
      </c>
      <c r="C6428" t="s">
        <v>6040</v>
      </c>
      <c r="D6428" t="s">
        <v>108</v>
      </c>
      <c r="E6428">
        <v>21</v>
      </c>
      <c r="F6428" t="s">
        <v>38</v>
      </c>
      <c r="G6428" t="s">
        <v>7007</v>
      </c>
      <c r="H6428" t="s">
        <v>30</v>
      </c>
      <c r="I6428" t="s">
        <v>27</v>
      </c>
      <c r="J6428">
        <v>127</v>
      </c>
      <c r="K6428">
        <v>118</v>
      </c>
      <c r="L6428">
        <v>0</v>
      </c>
      <c r="M6428">
        <v>0</v>
      </c>
      <c r="N6428" t="s">
        <v>35</v>
      </c>
      <c r="O6428">
        <v>0</v>
      </c>
      <c r="P6428">
        <v>20180607</v>
      </c>
      <c r="Q6428" t="s">
        <v>36</v>
      </c>
      <c r="R6428" t="s">
        <v>36</v>
      </c>
      <c r="S6428">
        <v>1</v>
      </c>
      <c r="T6428">
        <v>0</v>
      </c>
      <c r="U6428">
        <v>0</v>
      </c>
      <c r="V6428" t="s">
        <v>35</v>
      </c>
      <c r="W6428">
        <v>0</v>
      </c>
      <c r="X6428">
        <v>8108346</v>
      </c>
      <c r="Y6428" t="str">
        <f t="shared" si="100"/>
        <v>1. &lt;= 1 Year</v>
      </c>
      <c r="Z6428" t="str">
        <f t="shared" si="100"/>
        <v>1. &lt;= 1 Year</v>
      </c>
    </row>
    <row r="6429" spans="1:26" x14ac:dyDescent="0.25">
      <c r="A6429">
        <v>164142380</v>
      </c>
      <c r="B6429" t="s">
        <v>7032</v>
      </c>
      <c r="C6429" t="s">
        <v>7033</v>
      </c>
      <c r="D6429" t="s">
        <v>146</v>
      </c>
      <c r="E6429">
        <v>21</v>
      </c>
      <c r="F6429" t="s">
        <v>6</v>
      </c>
      <c r="G6429" t="s">
        <v>3749</v>
      </c>
      <c r="H6429" t="s">
        <v>30</v>
      </c>
      <c r="I6429" t="s">
        <v>27</v>
      </c>
      <c r="J6429">
        <v>268</v>
      </c>
      <c r="K6429">
        <v>241</v>
      </c>
      <c r="L6429">
        <v>20211</v>
      </c>
      <c r="M6429">
        <v>1</v>
      </c>
      <c r="N6429" t="s">
        <v>36</v>
      </c>
      <c r="O6429">
        <v>8680</v>
      </c>
      <c r="P6429">
        <v>20210628</v>
      </c>
      <c r="Q6429" t="s">
        <v>36</v>
      </c>
      <c r="R6429" t="s">
        <v>35</v>
      </c>
      <c r="S6429">
        <v>0</v>
      </c>
      <c r="T6429">
        <v>20212</v>
      </c>
      <c r="U6429">
        <v>1</v>
      </c>
      <c r="V6429" t="s">
        <v>36</v>
      </c>
      <c r="W6429">
        <v>11146.75</v>
      </c>
      <c r="X6429">
        <v>8972720</v>
      </c>
      <c r="Y6429" t="str">
        <f t="shared" si="100"/>
        <v>1. &lt;= 1 Year</v>
      </c>
      <c r="Z6429" t="str">
        <f t="shared" si="100"/>
        <v>1. &lt;= 1 Year</v>
      </c>
    </row>
    <row r="6430" spans="1:26" x14ac:dyDescent="0.25">
      <c r="A6430">
        <v>164342322</v>
      </c>
      <c r="B6430" t="s">
        <v>295</v>
      </c>
      <c r="C6430" t="s">
        <v>383</v>
      </c>
      <c r="D6430" t="s">
        <v>127</v>
      </c>
      <c r="E6430">
        <v>21</v>
      </c>
      <c r="F6430" t="s">
        <v>37</v>
      </c>
      <c r="G6430" t="s">
        <v>8255</v>
      </c>
      <c r="H6430" t="s">
        <v>30</v>
      </c>
      <c r="I6430" t="s">
        <v>27</v>
      </c>
      <c r="J6430">
        <v>56</v>
      </c>
      <c r="K6430">
        <v>52</v>
      </c>
      <c r="L6430">
        <v>20211</v>
      </c>
      <c r="M6430">
        <v>1</v>
      </c>
      <c r="N6430" t="s">
        <v>36</v>
      </c>
      <c r="O6430">
        <v>2680</v>
      </c>
      <c r="P6430">
        <v>20201029</v>
      </c>
      <c r="Q6430" t="s">
        <v>36</v>
      </c>
      <c r="R6430" t="s">
        <v>35</v>
      </c>
      <c r="S6430">
        <v>0</v>
      </c>
      <c r="T6430">
        <v>20212</v>
      </c>
      <c r="U6430">
        <v>1</v>
      </c>
      <c r="V6430" t="s">
        <v>36</v>
      </c>
      <c r="W6430">
        <v>4152.49</v>
      </c>
      <c r="X6430">
        <v>16042832</v>
      </c>
      <c r="Y6430" t="str">
        <f t="shared" si="100"/>
        <v>1. &lt;= 1 Year</v>
      </c>
      <c r="Z6430" t="str">
        <f t="shared" si="100"/>
        <v>1. &lt;= 1 Year</v>
      </c>
    </row>
    <row r="6431" spans="1:26" x14ac:dyDescent="0.25">
      <c r="A6431">
        <v>164369528</v>
      </c>
      <c r="B6431" t="s">
        <v>295</v>
      </c>
      <c r="C6431" t="s">
        <v>544</v>
      </c>
      <c r="D6431" t="s">
        <v>122</v>
      </c>
      <c r="E6431">
        <v>21</v>
      </c>
      <c r="F6431" t="s">
        <v>6</v>
      </c>
      <c r="G6431" t="s">
        <v>2471</v>
      </c>
      <c r="H6431" t="s">
        <v>30</v>
      </c>
      <c r="I6431" t="s">
        <v>27</v>
      </c>
      <c r="J6431">
        <v>22</v>
      </c>
      <c r="K6431">
        <v>17</v>
      </c>
      <c r="L6431">
        <v>20211</v>
      </c>
      <c r="M6431">
        <v>1</v>
      </c>
      <c r="N6431" t="s">
        <v>36</v>
      </c>
      <c r="O6431">
        <v>3755</v>
      </c>
      <c r="P6431" t="s">
        <v>30</v>
      </c>
      <c r="Q6431" t="s">
        <v>35</v>
      </c>
      <c r="R6431" t="s">
        <v>35</v>
      </c>
      <c r="S6431">
        <v>0</v>
      </c>
      <c r="T6431">
        <v>0</v>
      </c>
      <c r="U6431">
        <v>0</v>
      </c>
      <c r="V6431" t="s">
        <v>35</v>
      </c>
      <c r="W6431">
        <v>0</v>
      </c>
      <c r="X6431">
        <v>16049326</v>
      </c>
      <c r="Y6431" t="str">
        <f t="shared" si="100"/>
        <v>1. &lt;= 1 Year</v>
      </c>
      <c r="Z6431" t="str">
        <f t="shared" si="100"/>
        <v>1. &lt;= 1 Year</v>
      </c>
    </row>
    <row r="6432" spans="1:26" x14ac:dyDescent="0.25">
      <c r="A6432">
        <v>164375054</v>
      </c>
      <c r="B6432" t="s">
        <v>2391</v>
      </c>
      <c r="C6432" t="s">
        <v>479</v>
      </c>
      <c r="D6432" t="s">
        <v>86</v>
      </c>
      <c r="E6432">
        <v>21</v>
      </c>
      <c r="F6432" t="s">
        <v>38</v>
      </c>
      <c r="G6432" t="s">
        <v>3749</v>
      </c>
      <c r="H6432" t="s">
        <v>30</v>
      </c>
      <c r="I6432" t="s">
        <v>27</v>
      </c>
      <c r="J6432">
        <v>16</v>
      </c>
      <c r="K6432" t="s">
        <v>30</v>
      </c>
      <c r="L6432">
        <v>0</v>
      </c>
      <c r="M6432">
        <v>0</v>
      </c>
      <c r="N6432" t="s">
        <v>35</v>
      </c>
      <c r="O6432">
        <v>0</v>
      </c>
      <c r="P6432">
        <v>20181022</v>
      </c>
      <c r="Q6432" t="s">
        <v>36</v>
      </c>
      <c r="R6432" t="s">
        <v>36</v>
      </c>
      <c r="S6432">
        <v>1</v>
      </c>
      <c r="T6432">
        <v>0</v>
      </c>
      <c r="U6432">
        <v>0</v>
      </c>
      <c r="V6432" t="s">
        <v>35</v>
      </c>
      <c r="W6432">
        <v>0</v>
      </c>
      <c r="X6432">
        <v>7638624</v>
      </c>
      <c r="Y6432" t="str">
        <f t="shared" si="100"/>
        <v>1. &lt;= 1 Year</v>
      </c>
      <c r="Z6432" t="str">
        <f t="shared" si="100"/>
        <v>7. &gt;= 6 Year</v>
      </c>
    </row>
    <row r="6433" spans="1:26" x14ac:dyDescent="0.25">
      <c r="A6433">
        <v>164144651</v>
      </c>
      <c r="B6433" t="s">
        <v>2391</v>
      </c>
      <c r="C6433" t="s">
        <v>901</v>
      </c>
      <c r="D6433" t="s">
        <v>79</v>
      </c>
      <c r="E6433">
        <v>21</v>
      </c>
      <c r="F6433" t="s">
        <v>6</v>
      </c>
      <c r="G6433" t="s">
        <v>2472</v>
      </c>
      <c r="H6433" t="s">
        <v>30</v>
      </c>
      <c r="I6433" t="s">
        <v>27</v>
      </c>
      <c r="J6433">
        <v>265</v>
      </c>
      <c r="K6433">
        <v>113</v>
      </c>
      <c r="L6433">
        <v>20211</v>
      </c>
      <c r="M6433">
        <v>1</v>
      </c>
      <c r="N6433" t="s">
        <v>36</v>
      </c>
      <c r="O6433">
        <v>4256</v>
      </c>
      <c r="P6433" t="s">
        <v>30</v>
      </c>
      <c r="Q6433" t="s">
        <v>35</v>
      </c>
      <c r="R6433" t="s">
        <v>35</v>
      </c>
      <c r="S6433">
        <v>0</v>
      </c>
      <c r="T6433">
        <v>0</v>
      </c>
      <c r="U6433">
        <v>0</v>
      </c>
      <c r="V6433" t="s">
        <v>35</v>
      </c>
      <c r="W6433">
        <v>0</v>
      </c>
      <c r="X6433">
        <v>15859981</v>
      </c>
      <c r="Y6433" t="str">
        <f t="shared" si="100"/>
        <v>1. &lt;= 1 Year</v>
      </c>
      <c r="Z6433" t="str">
        <f t="shared" si="100"/>
        <v>1. &lt;= 1 Year</v>
      </c>
    </row>
    <row r="6434" spans="1:26" x14ac:dyDescent="0.25">
      <c r="A6434">
        <v>164313322</v>
      </c>
      <c r="B6434" t="s">
        <v>738</v>
      </c>
      <c r="C6434" t="s">
        <v>10494</v>
      </c>
      <c r="D6434" t="s">
        <v>4359</v>
      </c>
      <c r="E6434">
        <v>21</v>
      </c>
      <c r="F6434" t="s">
        <v>38</v>
      </c>
      <c r="G6434" t="s">
        <v>3918</v>
      </c>
      <c r="H6434" t="s">
        <v>30</v>
      </c>
      <c r="I6434" t="s">
        <v>27</v>
      </c>
      <c r="J6434">
        <v>80</v>
      </c>
      <c r="K6434">
        <v>56</v>
      </c>
      <c r="L6434">
        <v>0</v>
      </c>
      <c r="M6434">
        <v>0</v>
      </c>
      <c r="N6434" t="s">
        <v>35</v>
      </c>
      <c r="O6434">
        <v>0</v>
      </c>
      <c r="P6434" t="s">
        <v>30</v>
      </c>
      <c r="Q6434" t="s">
        <v>35</v>
      </c>
      <c r="R6434" t="s">
        <v>35</v>
      </c>
      <c r="S6434">
        <v>0</v>
      </c>
      <c r="T6434">
        <v>0</v>
      </c>
      <c r="U6434">
        <v>0</v>
      </c>
      <c r="V6434" t="s">
        <v>35</v>
      </c>
      <c r="W6434">
        <v>0</v>
      </c>
      <c r="X6434">
        <v>12895389</v>
      </c>
      <c r="Y6434" t="str">
        <f t="shared" si="100"/>
        <v>1. &lt;= 1 Year</v>
      </c>
      <c r="Z6434" t="str">
        <f t="shared" si="100"/>
        <v>1. &lt;= 1 Year</v>
      </c>
    </row>
    <row r="6435" spans="1:26" x14ac:dyDescent="0.25">
      <c r="A6435">
        <v>164377422</v>
      </c>
      <c r="B6435" t="s">
        <v>741</v>
      </c>
      <c r="C6435" t="s">
        <v>10495</v>
      </c>
      <c r="D6435" t="s">
        <v>122</v>
      </c>
      <c r="E6435">
        <v>21</v>
      </c>
      <c r="F6435" t="s">
        <v>6</v>
      </c>
      <c r="G6435" t="s">
        <v>2472</v>
      </c>
      <c r="H6435" t="s">
        <v>30</v>
      </c>
      <c r="I6435" t="s">
        <v>27</v>
      </c>
      <c r="J6435">
        <v>14</v>
      </c>
      <c r="K6435" t="s">
        <v>30</v>
      </c>
      <c r="L6435">
        <v>20211</v>
      </c>
      <c r="M6435">
        <v>1</v>
      </c>
      <c r="N6435" t="s">
        <v>36</v>
      </c>
      <c r="O6435">
        <v>8928</v>
      </c>
      <c r="P6435">
        <v>20201212</v>
      </c>
      <c r="Q6435" t="s">
        <v>36</v>
      </c>
      <c r="R6435" t="s">
        <v>35</v>
      </c>
      <c r="S6435">
        <v>0</v>
      </c>
      <c r="T6435">
        <v>20212</v>
      </c>
      <c r="U6435">
        <v>1</v>
      </c>
      <c r="V6435" t="s">
        <v>36</v>
      </c>
      <c r="W6435">
        <v>9196</v>
      </c>
      <c r="X6435">
        <v>9065178</v>
      </c>
      <c r="Y6435" t="str">
        <f t="shared" si="100"/>
        <v>1. &lt;= 1 Year</v>
      </c>
      <c r="Z6435" t="str">
        <f t="shared" si="100"/>
        <v>7. &gt;= 6 Year</v>
      </c>
    </row>
    <row r="6436" spans="1:26" x14ac:dyDescent="0.25">
      <c r="A6436">
        <v>163245698</v>
      </c>
      <c r="B6436" t="s">
        <v>1085</v>
      </c>
      <c r="C6436" t="s">
        <v>997</v>
      </c>
      <c r="D6436" t="s">
        <v>122</v>
      </c>
      <c r="E6436">
        <v>21</v>
      </c>
      <c r="F6436" t="s">
        <v>6</v>
      </c>
      <c r="G6436" t="s">
        <v>3580</v>
      </c>
      <c r="H6436" t="s">
        <v>30</v>
      </c>
      <c r="I6436" t="s">
        <v>27</v>
      </c>
      <c r="J6436">
        <v>709</v>
      </c>
      <c r="K6436">
        <v>703</v>
      </c>
      <c r="L6436">
        <v>20211</v>
      </c>
      <c r="M6436">
        <v>1</v>
      </c>
      <c r="N6436" t="s">
        <v>36</v>
      </c>
      <c r="O6436">
        <v>7453</v>
      </c>
      <c r="P6436">
        <v>20210301</v>
      </c>
      <c r="Q6436" t="s">
        <v>36</v>
      </c>
      <c r="R6436" t="s">
        <v>36</v>
      </c>
      <c r="S6436">
        <v>1</v>
      </c>
      <c r="T6436">
        <v>20212</v>
      </c>
      <c r="U6436">
        <v>1</v>
      </c>
      <c r="V6436" t="s">
        <v>36</v>
      </c>
      <c r="W6436">
        <v>6912.22</v>
      </c>
      <c r="X6436">
        <v>10704617</v>
      </c>
      <c r="Y6436" t="str">
        <f t="shared" si="100"/>
        <v>3.  1.5 to 2 Year</v>
      </c>
      <c r="Z6436" t="str">
        <f t="shared" si="100"/>
        <v>3.  1.5 to 2 Year</v>
      </c>
    </row>
    <row r="6437" spans="1:26" x14ac:dyDescent="0.25">
      <c r="A6437">
        <v>164143369</v>
      </c>
      <c r="B6437" t="s">
        <v>1085</v>
      </c>
      <c r="C6437" t="s">
        <v>7034</v>
      </c>
      <c r="D6437" t="s">
        <v>122</v>
      </c>
      <c r="E6437">
        <v>21</v>
      </c>
      <c r="F6437" t="s">
        <v>6</v>
      </c>
      <c r="G6437" t="s">
        <v>7007</v>
      </c>
      <c r="H6437" t="s">
        <v>30</v>
      </c>
      <c r="I6437" t="s">
        <v>27</v>
      </c>
      <c r="J6437">
        <v>267</v>
      </c>
      <c r="K6437">
        <v>234</v>
      </c>
      <c r="L6437">
        <v>0</v>
      </c>
      <c r="M6437">
        <v>0</v>
      </c>
      <c r="N6437" t="s">
        <v>35</v>
      </c>
      <c r="O6437">
        <v>0</v>
      </c>
      <c r="P6437" t="s">
        <v>30</v>
      </c>
      <c r="Q6437" t="s">
        <v>35</v>
      </c>
      <c r="R6437" t="s">
        <v>35</v>
      </c>
      <c r="S6437">
        <v>0</v>
      </c>
      <c r="T6437">
        <v>0</v>
      </c>
      <c r="U6437">
        <v>0</v>
      </c>
      <c r="V6437" t="s">
        <v>35</v>
      </c>
      <c r="W6437">
        <v>0</v>
      </c>
      <c r="X6437">
        <v>11699497</v>
      </c>
      <c r="Y6437" t="str">
        <f t="shared" si="100"/>
        <v>1. &lt;= 1 Year</v>
      </c>
      <c r="Z6437" t="str">
        <f t="shared" si="100"/>
        <v>1. &lt;= 1 Year</v>
      </c>
    </row>
    <row r="6438" spans="1:26" x14ac:dyDescent="0.25">
      <c r="A6438">
        <v>164236651</v>
      </c>
      <c r="B6438" t="s">
        <v>1085</v>
      </c>
      <c r="C6438" t="s">
        <v>208</v>
      </c>
      <c r="D6438" t="s">
        <v>122</v>
      </c>
      <c r="E6438">
        <v>21</v>
      </c>
      <c r="F6438" t="s">
        <v>6</v>
      </c>
      <c r="G6438" t="s">
        <v>7811</v>
      </c>
      <c r="H6438" t="s">
        <v>30</v>
      </c>
      <c r="I6438" t="s">
        <v>27</v>
      </c>
      <c r="J6438">
        <v>185</v>
      </c>
      <c r="K6438">
        <v>183</v>
      </c>
      <c r="L6438">
        <v>0</v>
      </c>
      <c r="M6438">
        <v>0</v>
      </c>
      <c r="N6438" t="s">
        <v>35</v>
      </c>
      <c r="O6438">
        <v>0</v>
      </c>
      <c r="P6438" t="s">
        <v>30</v>
      </c>
      <c r="Q6438" t="s">
        <v>35</v>
      </c>
      <c r="R6438" t="s">
        <v>36</v>
      </c>
      <c r="S6438">
        <v>1</v>
      </c>
      <c r="T6438">
        <v>0</v>
      </c>
      <c r="U6438">
        <v>0</v>
      </c>
      <c r="V6438" t="s">
        <v>35</v>
      </c>
      <c r="W6438">
        <v>0</v>
      </c>
      <c r="X6438">
        <v>14904601</v>
      </c>
      <c r="Y6438" t="str">
        <f t="shared" si="100"/>
        <v>1. &lt;= 1 Year</v>
      </c>
      <c r="Z6438" t="str">
        <f t="shared" si="100"/>
        <v>1. &lt;= 1 Year</v>
      </c>
    </row>
    <row r="6439" spans="1:26" x14ac:dyDescent="0.25">
      <c r="A6439">
        <v>163264970</v>
      </c>
      <c r="B6439" t="s">
        <v>1269</v>
      </c>
      <c r="C6439" t="s">
        <v>1270</v>
      </c>
      <c r="D6439" t="s">
        <v>122</v>
      </c>
      <c r="E6439">
        <v>21</v>
      </c>
      <c r="F6439" t="s">
        <v>6</v>
      </c>
      <c r="G6439" t="s">
        <v>3749</v>
      </c>
      <c r="H6439" t="s">
        <v>30</v>
      </c>
      <c r="I6439" t="s">
        <v>27</v>
      </c>
      <c r="J6439">
        <v>693</v>
      </c>
      <c r="K6439">
        <v>682</v>
      </c>
      <c r="L6439">
        <v>20211</v>
      </c>
      <c r="M6439">
        <v>1</v>
      </c>
      <c r="N6439" t="s">
        <v>36</v>
      </c>
      <c r="O6439">
        <v>8920</v>
      </c>
      <c r="P6439">
        <v>20201117</v>
      </c>
      <c r="Q6439" t="s">
        <v>36</v>
      </c>
      <c r="R6439" t="s">
        <v>36</v>
      </c>
      <c r="S6439">
        <v>1</v>
      </c>
      <c r="T6439">
        <v>0</v>
      </c>
      <c r="U6439">
        <v>0</v>
      </c>
      <c r="V6439" t="s">
        <v>35</v>
      </c>
      <c r="W6439">
        <v>0</v>
      </c>
      <c r="X6439">
        <v>7637980</v>
      </c>
      <c r="Y6439" t="str">
        <f t="shared" si="100"/>
        <v>3.  1.5 to 2 Year</v>
      </c>
      <c r="Z6439" t="str">
        <f t="shared" si="100"/>
        <v>3.  1.5 to 2 Year</v>
      </c>
    </row>
    <row r="6440" spans="1:26" x14ac:dyDescent="0.25">
      <c r="A6440">
        <v>164068621</v>
      </c>
      <c r="B6440" t="s">
        <v>1458</v>
      </c>
      <c r="C6440" t="s">
        <v>979</v>
      </c>
      <c r="D6440" t="s">
        <v>122</v>
      </c>
      <c r="E6440">
        <v>21</v>
      </c>
      <c r="F6440" t="s">
        <v>5</v>
      </c>
      <c r="G6440" t="s">
        <v>8867</v>
      </c>
      <c r="H6440" t="s">
        <v>30</v>
      </c>
      <c r="I6440" t="s">
        <v>27</v>
      </c>
      <c r="J6440">
        <v>345</v>
      </c>
      <c r="K6440">
        <v>330</v>
      </c>
      <c r="L6440">
        <v>20211</v>
      </c>
      <c r="M6440">
        <v>1</v>
      </c>
      <c r="N6440" t="s">
        <v>36</v>
      </c>
      <c r="O6440">
        <v>2441</v>
      </c>
      <c r="P6440">
        <v>20210218</v>
      </c>
      <c r="Q6440" t="s">
        <v>36</v>
      </c>
      <c r="R6440" t="s">
        <v>36</v>
      </c>
      <c r="S6440">
        <v>1</v>
      </c>
      <c r="T6440">
        <v>20212</v>
      </c>
      <c r="U6440">
        <v>1</v>
      </c>
      <c r="V6440" t="s">
        <v>36</v>
      </c>
      <c r="W6440">
        <v>8794.7099999999991</v>
      </c>
      <c r="X6440">
        <v>10876192</v>
      </c>
      <c r="Y6440" t="str">
        <f t="shared" si="100"/>
        <v>1. &lt;= 1 Year</v>
      </c>
      <c r="Z6440" t="str">
        <f t="shared" si="100"/>
        <v>1. &lt;= 1 Year</v>
      </c>
    </row>
    <row r="6441" spans="1:26" x14ac:dyDescent="0.25">
      <c r="A6441">
        <v>163173478</v>
      </c>
      <c r="B6441" t="s">
        <v>4095</v>
      </c>
      <c r="C6441" t="s">
        <v>4096</v>
      </c>
      <c r="D6441" t="s">
        <v>82</v>
      </c>
      <c r="E6441">
        <v>21</v>
      </c>
      <c r="F6441" t="s">
        <v>6</v>
      </c>
      <c r="G6441" t="s">
        <v>3749</v>
      </c>
      <c r="H6441" t="s">
        <v>30</v>
      </c>
      <c r="I6441" t="s">
        <v>27</v>
      </c>
      <c r="J6441">
        <v>769</v>
      </c>
      <c r="K6441">
        <v>745</v>
      </c>
      <c r="L6441">
        <v>20211</v>
      </c>
      <c r="M6441">
        <v>1</v>
      </c>
      <c r="N6441" t="s">
        <v>36</v>
      </c>
      <c r="O6441">
        <v>6640</v>
      </c>
      <c r="P6441">
        <v>20180403</v>
      </c>
      <c r="Q6441" t="s">
        <v>36</v>
      </c>
      <c r="R6441" t="s">
        <v>36</v>
      </c>
      <c r="S6441">
        <v>1</v>
      </c>
      <c r="T6441">
        <v>0</v>
      </c>
      <c r="U6441">
        <v>0</v>
      </c>
      <c r="V6441" t="s">
        <v>35</v>
      </c>
      <c r="W6441">
        <v>0</v>
      </c>
      <c r="X6441">
        <v>12566461</v>
      </c>
      <c r="Y6441" t="str">
        <f t="shared" si="100"/>
        <v>4. 2-3 Year</v>
      </c>
      <c r="Z6441" t="str">
        <f t="shared" si="100"/>
        <v>4. 2-3 Year</v>
      </c>
    </row>
    <row r="6442" spans="1:26" x14ac:dyDescent="0.25">
      <c r="A6442">
        <v>163274356</v>
      </c>
      <c r="B6442" t="s">
        <v>1088</v>
      </c>
      <c r="C6442" t="s">
        <v>4506</v>
      </c>
      <c r="D6442" t="s">
        <v>3650</v>
      </c>
      <c r="E6442">
        <v>21</v>
      </c>
      <c r="F6442" t="s">
        <v>6</v>
      </c>
      <c r="G6442" t="s">
        <v>8867</v>
      </c>
      <c r="H6442" t="s">
        <v>30</v>
      </c>
      <c r="I6442" t="s">
        <v>27</v>
      </c>
      <c r="J6442">
        <v>685</v>
      </c>
      <c r="K6442">
        <v>673</v>
      </c>
      <c r="L6442">
        <v>0</v>
      </c>
      <c r="M6442">
        <v>0</v>
      </c>
      <c r="N6442" t="s">
        <v>35</v>
      </c>
      <c r="O6442">
        <v>0</v>
      </c>
      <c r="P6442" t="s">
        <v>30</v>
      </c>
      <c r="Q6442" t="s">
        <v>35</v>
      </c>
      <c r="R6442" t="s">
        <v>36</v>
      </c>
      <c r="S6442">
        <v>1</v>
      </c>
      <c r="T6442">
        <v>0</v>
      </c>
      <c r="U6442">
        <v>0</v>
      </c>
      <c r="V6442" t="s">
        <v>35</v>
      </c>
      <c r="W6442">
        <v>0</v>
      </c>
      <c r="X6442">
        <v>7996226</v>
      </c>
      <c r="Y6442" t="str">
        <f t="shared" si="100"/>
        <v>3.  1.5 to 2 Year</v>
      </c>
      <c r="Z6442" t="str">
        <f t="shared" si="100"/>
        <v>3.  1.5 to 2 Year</v>
      </c>
    </row>
    <row r="6443" spans="1:26" x14ac:dyDescent="0.25">
      <c r="A6443">
        <v>164235961</v>
      </c>
      <c r="B6443" t="s">
        <v>744</v>
      </c>
      <c r="C6443" t="s">
        <v>526</v>
      </c>
      <c r="D6443" t="s">
        <v>127</v>
      </c>
      <c r="E6443">
        <v>21</v>
      </c>
      <c r="F6443" t="s">
        <v>37</v>
      </c>
      <c r="G6443" t="s">
        <v>2470</v>
      </c>
      <c r="H6443" t="s">
        <v>30</v>
      </c>
      <c r="I6443" t="s">
        <v>27</v>
      </c>
      <c r="J6443">
        <v>178</v>
      </c>
      <c r="K6443">
        <v>129</v>
      </c>
      <c r="L6443">
        <v>0</v>
      </c>
      <c r="M6443">
        <v>0</v>
      </c>
      <c r="N6443" t="s">
        <v>35</v>
      </c>
      <c r="O6443">
        <v>0</v>
      </c>
      <c r="P6443" t="s">
        <v>30</v>
      </c>
      <c r="Q6443" t="s">
        <v>35</v>
      </c>
      <c r="R6443" t="s">
        <v>35</v>
      </c>
      <c r="S6443">
        <v>0</v>
      </c>
      <c r="T6443">
        <v>20212</v>
      </c>
      <c r="U6443">
        <v>1</v>
      </c>
      <c r="V6443" t="s">
        <v>36</v>
      </c>
      <c r="W6443">
        <v>2815</v>
      </c>
      <c r="X6443">
        <v>15988359</v>
      </c>
      <c r="Y6443" t="str">
        <f t="shared" si="100"/>
        <v>1. &lt;= 1 Year</v>
      </c>
      <c r="Z6443" t="str">
        <f t="shared" si="100"/>
        <v>1. &lt;= 1 Year</v>
      </c>
    </row>
    <row r="6444" spans="1:26" x14ac:dyDescent="0.25">
      <c r="A6444">
        <v>164107593</v>
      </c>
      <c r="B6444" t="s">
        <v>6434</v>
      </c>
      <c r="C6444" t="s">
        <v>2270</v>
      </c>
      <c r="D6444" t="s">
        <v>122</v>
      </c>
      <c r="E6444">
        <v>21</v>
      </c>
      <c r="F6444" t="s">
        <v>6</v>
      </c>
      <c r="G6444" t="s">
        <v>2472</v>
      </c>
      <c r="H6444" t="s">
        <v>30</v>
      </c>
      <c r="I6444" t="s">
        <v>27</v>
      </c>
      <c r="J6444">
        <v>309</v>
      </c>
      <c r="K6444">
        <v>295</v>
      </c>
      <c r="L6444">
        <v>20211</v>
      </c>
      <c r="M6444">
        <v>1</v>
      </c>
      <c r="N6444" t="s">
        <v>36</v>
      </c>
      <c r="O6444">
        <v>6119</v>
      </c>
      <c r="P6444">
        <v>20210311</v>
      </c>
      <c r="Q6444" t="s">
        <v>36</v>
      </c>
      <c r="R6444" t="s">
        <v>35</v>
      </c>
      <c r="S6444">
        <v>0</v>
      </c>
      <c r="T6444">
        <v>0</v>
      </c>
      <c r="U6444">
        <v>0</v>
      </c>
      <c r="V6444" t="s">
        <v>35</v>
      </c>
      <c r="W6444">
        <v>0</v>
      </c>
      <c r="X6444">
        <v>15917128</v>
      </c>
      <c r="Y6444" t="str">
        <f t="shared" si="100"/>
        <v>1. &lt;= 1 Year</v>
      </c>
      <c r="Z6444" t="str">
        <f t="shared" si="100"/>
        <v>1. &lt;= 1 Year</v>
      </c>
    </row>
    <row r="6445" spans="1:26" x14ac:dyDescent="0.25">
      <c r="A6445">
        <v>164292240</v>
      </c>
      <c r="B6445" t="s">
        <v>1783</v>
      </c>
      <c r="C6445" t="s">
        <v>1193</v>
      </c>
      <c r="D6445" t="s">
        <v>127</v>
      </c>
      <c r="E6445">
        <v>21</v>
      </c>
      <c r="F6445" t="s">
        <v>38</v>
      </c>
      <c r="G6445" t="s">
        <v>30</v>
      </c>
      <c r="H6445" t="s">
        <v>30</v>
      </c>
      <c r="I6445" t="s">
        <v>27</v>
      </c>
      <c r="J6445">
        <v>149</v>
      </c>
      <c r="K6445">
        <v>149</v>
      </c>
      <c r="L6445">
        <v>0</v>
      </c>
      <c r="M6445">
        <v>0</v>
      </c>
      <c r="N6445" t="s">
        <v>35</v>
      </c>
      <c r="O6445">
        <v>0</v>
      </c>
      <c r="P6445" t="s">
        <v>30</v>
      </c>
      <c r="Q6445" t="s">
        <v>35</v>
      </c>
      <c r="R6445" t="s">
        <v>35</v>
      </c>
      <c r="S6445">
        <v>0</v>
      </c>
      <c r="T6445">
        <v>20212</v>
      </c>
      <c r="U6445">
        <v>1</v>
      </c>
      <c r="V6445" t="s">
        <v>36</v>
      </c>
      <c r="W6445">
        <v>6165</v>
      </c>
      <c r="X6445">
        <v>9016283</v>
      </c>
      <c r="Y6445" t="str">
        <f t="shared" si="100"/>
        <v>1. &lt;= 1 Year</v>
      </c>
      <c r="Z6445" t="str">
        <f t="shared" si="100"/>
        <v>1. &lt;= 1 Year</v>
      </c>
    </row>
    <row r="6446" spans="1:26" x14ac:dyDescent="0.25">
      <c r="A6446">
        <v>163351352</v>
      </c>
      <c r="B6446" t="s">
        <v>1387</v>
      </c>
      <c r="C6446" t="s">
        <v>4732</v>
      </c>
      <c r="D6446" t="s">
        <v>127</v>
      </c>
      <c r="E6446">
        <v>21</v>
      </c>
      <c r="F6446" t="s">
        <v>6</v>
      </c>
      <c r="G6446" t="s">
        <v>3918</v>
      </c>
      <c r="H6446" t="s">
        <v>30</v>
      </c>
      <c r="I6446" t="s">
        <v>27</v>
      </c>
      <c r="J6446">
        <v>605</v>
      </c>
      <c r="K6446">
        <v>595</v>
      </c>
      <c r="L6446">
        <v>20211</v>
      </c>
      <c r="M6446">
        <v>1</v>
      </c>
      <c r="N6446" t="s">
        <v>36</v>
      </c>
      <c r="O6446">
        <v>480</v>
      </c>
      <c r="P6446">
        <v>20200218</v>
      </c>
      <c r="Q6446" t="s">
        <v>36</v>
      </c>
      <c r="R6446" t="s">
        <v>36</v>
      </c>
      <c r="S6446">
        <v>1</v>
      </c>
      <c r="T6446">
        <v>20212</v>
      </c>
      <c r="U6446">
        <v>1</v>
      </c>
      <c r="V6446" t="s">
        <v>36</v>
      </c>
      <c r="W6446">
        <v>5092.5</v>
      </c>
      <c r="X6446">
        <v>9025566</v>
      </c>
      <c r="Y6446" t="str">
        <f t="shared" si="100"/>
        <v>3.  1.5 to 2 Year</v>
      </c>
      <c r="Z6446" t="str">
        <f t="shared" si="100"/>
        <v>3.  1.5 to 2 Year</v>
      </c>
    </row>
    <row r="6447" spans="1:26" x14ac:dyDescent="0.25">
      <c r="A6447">
        <v>163351352</v>
      </c>
      <c r="B6447" t="s">
        <v>1387</v>
      </c>
      <c r="C6447" t="s">
        <v>4732</v>
      </c>
      <c r="D6447" t="s">
        <v>127</v>
      </c>
      <c r="E6447">
        <v>21</v>
      </c>
      <c r="F6447" t="s">
        <v>38</v>
      </c>
      <c r="G6447" t="s">
        <v>3918</v>
      </c>
      <c r="H6447" t="s">
        <v>30</v>
      </c>
      <c r="I6447" t="s">
        <v>27</v>
      </c>
      <c r="J6447">
        <v>605</v>
      </c>
      <c r="K6447">
        <v>171</v>
      </c>
      <c r="L6447">
        <v>20211</v>
      </c>
      <c r="M6447">
        <v>1</v>
      </c>
      <c r="N6447" t="s">
        <v>36</v>
      </c>
      <c r="O6447">
        <v>480</v>
      </c>
      <c r="P6447">
        <v>20200218</v>
      </c>
      <c r="Q6447" t="s">
        <v>36</v>
      </c>
      <c r="R6447" t="s">
        <v>36</v>
      </c>
      <c r="S6447">
        <v>1</v>
      </c>
      <c r="T6447">
        <v>20212</v>
      </c>
      <c r="U6447">
        <v>1</v>
      </c>
      <c r="V6447" t="s">
        <v>36</v>
      </c>
      <c r="W6447">
        <v>5092.5</v>
      </c>
      <c r="X6447">
        <v>9025566</v>
      </c>
      <c r="Y6447" t="str">
        <f t="shared" si="100"/>
        <v>3.  1.5 to 2 Year</v>
      </c>
      <c r="Z6447" t="str">
        <f t="shared" si="100"/>
        <v>1. &lt;= 1 Year</v>
      </c>
    </row>
    <row r="6448" spans="1:26" x14ac:dyDescent="0.25">
      <c r="A6448">
        <v>164136412</v>
      </c>
      <c r="B6448" t="s">
        <v>298</v>
      </c>
      <c r="C6448" t="s">
        <v>450</v>
      </c>
      <c r="D6448" t="s">
        <v>122</v>
      </c>
      <c r="E6448">
        <v>21</v>
      </c>
      <c r="F6448" t="s">
        <v>6</v>
      </c>
      <c r="G6448" t="s">
        <v>7811</v>
      </c>
      <c r="H6448" t="s">
        <v>30</v>
      </c>
      <c r="I6448" t="s">
        <v>27</v>
      </c>
      <c r="J6448">
        <v>289</v>
      </c>
      <c r="K6448">
        <v>275</v>
      </c>
      <c r="L6448">
        <v>0</v>
      </c>
      <c r="M6448">
        <v>0</v>
      </c>
      <c r="N6448" t="s">
        <v>35</v>
      </c>
      <c r="O6448">
        <v>0</v>
      </c>
      <c r="P6448">
        <v>20190502</v>
      </c>
      <c r="Q6448" t="s">
        <v>36</v>
      </c>
      <c r="R6448" t="s">
        <v>36</v>
      </c>
      <c r="S6448">
        <v>1</v>
      </c>
      <c r="T6448">
        <v>0</v>
      </c>
      <c r="U6448">
        <v>0</v>
      </c>
      <c r="V6448" t="s">
        <v>35</v>
      </c>
      <c r="W6448">
        <v>0</v>
      </c>
      <c r="X6448">
        <v>15957637</v>
      </c>
      <c r="Y6448" t="str">
        <f t="shared" si="100"/>
        <v>1. &lt;= 1 Year</v>
      </c>
      <c r="Z6448" t="str">
        <f t="shared" si="100"/>
        <v>1. &lt;= 1 Year</v>
      </c>
    </row>
    <row r="6449" spans="1:26" x14ac:dyDescent="0.25">
      <c r="A6449">
        <v>162984501</v>
      </c>
      <c r="B6449" t="s">
        <v>1787</v>
      </c>
      <c r="C6449" t="s">
        <v>278</v>
      </c>
      <c r="D6449" t="s">
        <v>122</v>
      </c>
      <c r="E6449">
        <v>21</v>
      </c>
      <c r="F6449" t="s">
        <v>6</v>
      </c>
      <c r="G6449" t="s">
        <v>3580</v>
      </c>
      <c r="H6449" t="s">
        <v>30</v>
      </c>
      <c r="I6449" t="s">
        <v>27</v>
      </c>
      <c r="J6449">
        <v>918</v>
      </c>
      <c r="K6449">
        <v>869</v>
      </c>
      <c r="L6449">
        <v>0</v>
      </c>
      <c r="M6449">
        <v>0</v>
      </c>
      <c r="N6449" t="s">
        <v>35</v>
      </c>
      <c r="O6449">
        <v>0</v>
      </c>
      <c r="P6449">
        <v>20190107</v>
      </c>
      <c r="Q6449" t="s">
        <v>36</v>
      </c>
      <c r="R6449" t="s">
        <v>36</v>
      </c>
      <c r="S6449">
        <v>1</v>
      </c>
      <c r="T6449">
        <v>0</v>
      </c>
      <c r="U6449">
        <v>0</v>
      </c>
      <c r="V6449" t="s">
        <v>35</v>
      </c>
      <c r="W6449">
        <v>0</v>
      </c>
      <c r="X6449">
        <v>13529655</v>
      </c>
      <c r="Y6449" t="str">
        <f t="shared" si="100"/>
        <v>4. 2-3 Year</v>
      </c>
      <c r="Z6449" t="str">
        <f t="shared" si="100"/>
        <v>4. 2-3 Year</v>
      </c>
    </row>
    <row r="6450" spans="1:26" x14ac:dyDescent="0.25">
      <c r="A6450">
        <v>164150640</v>
      </c>
      <c r="B6450" t="s">
        <v>300</v>
      </c>
      <c r="C6450" t="s">
        <v>7035</v>
      </c>
      <c r="D6450" t="s">
        <v>122</v>
      </c>
      <c r="E6450">
        <v>21</v>
      </c>
      <c r="F6450" t="s">
        <v>6</v>
      </c>
      <c r="G6450" t="s">
        <v>7007</v>
      </c>
      <c r="H6450" t="s">
        <v>30</v>
      </c>
      <c r="I6450" t="s">
        <v>27</v>
      </c>
      <c r="J6450">
        <v>255</v>
      </c>
      <c r="K6450">
        <v>163</v>
      </c>
      <c r="L6450">
        <v>20211</v>
      </c>
      <c r="M6450">
        <v>1</v>
      </c>
      <c r="N6450" t="s">
        <v>36</v>
      </c>
      <c r="O6450">
        <v>9518</v>
      </c>
      <c r="P6450">
        <v>20190515</v>
      </c>
      <c r="Q6450" t="s">
        <v>36</v>
      </c>
      <c r="R6450" t="s">
        <v>35</v>
      </c>
      <c r="S6450">
        <v>0</v>
      </c>
      <c r="T6450">
        <v>20212</v>
      </c>
      <c r="U6450">
        <v>1</v>
      </c>
      <c r="V6450" t="s">
        <v>36</v>
      </c>
      <c r="W6450">
        <v>10367.129999999999</v>
      </c>
      <c r="X6450">
        <v>15922316</v>
      </c>
      <c r="Y6450" t="str">
        <f t="shared" si="100"/>
        <v>1. &lt;= 1 Year</v>
      </c>
      <c r="Z6450" t="str">
        <f t="shared" si="100"/>
        <v>1. &lt;= 1 Year</v>
      </c>
    </row>
    <row r="6451" spans="1:26" x14ac:dyDescent="0.25">
      <c r="A6451">
        <v>164363920</v>
      </c>
      <c r="B6451" t="s">
        <v>1791</v>
      </c>
      <c r="C6451" t="s">
        <v>6634</v>
      </c>
      <c r="D6451" t="s">
        <v>122</v>
      </c>
      <c r="E6451">
        <v>21</v>
      </c>
      <c r="F6451" t="s">
        <v>6</v>
      </c>
      <c r="G6451" t="s">
        <v>7811</v>
      </c>
      <c r="H6451" t="s">
        <v>30</v>
      </c>
      <c r="I6451" t="s">
        <v>27</v>
      </c>
      <c r="J6451">
        <v>31</v>
      </c>
      <c r="K6451">
        <v>30</v>
      </c>
      <c r="L6451">
        <v>0</v>
      </c>
      <c r="M6451">
        <v>0</v>
      </c>
      <c r="N6451" t="s">
        <v>35</v>
      </c>
      <c r="O6451">
        <v>0</v>
      </c>
      <c r="P6451" t="s">
        <v>30</v>
      </c>
      <c r="Q6451" t="s">
        <v>35</v>
      </c>
      <c r="R6451" t="s">
        <v>35</v>
      </c>
      <c r="S6451">
        <v>0</v>
      </c>
      <c r="T6451">
        <v>0</v>
      </c>
      <c r="U6451">
        <v>0</v>
      </c>
      <c r="V6451" t="s">
        <v>35</v>
      </c>
      <c r="W6451">
        <v>0</v>
      </c>
      <c r="X6451">
        <v>10231729</v>
      </c>
      <c r="Y6451" t="str">
        <f t="shared" si="100"/>
        <v>1. &lt;= 1 Year</v>
      </c>
      <c r="Z6451" t="str">
        <f t="shared" si="100"/>
        <v>1. &lt;= 1 Year</v>
      </c>
    </row>
    <row r="6452" spans="1:26" x14ac:dyDescent="0.25">
      <c r="A6452">
        <v>164144315</v>
      </c>
      <c r="B6452" t="s">
        <v>7036</v>
      </c>
      <c r="C6452" t="s">
        <v>1614</v>
      </c>
      <c r="D6452" t="s">
        <v>122</v>
      </c>
      <c r="E6452">
        <v>21</v>
      </c>
      <c r="F6452" t="s">
        <v>6</v>
      </c>
      <c r="G6452" t="s">
        <v>7007</v>
      </c>
      <c r="H6452" t="s">
        <v>30</v>
      </c>
      <c r="I6452" t="s">
        <v>27</v>
      </c>
      <c r="J6452">
        <v>256</v>
      </c>
      <c r="K6452">
        <v>212</v>
      </c>
      <c r="L6452">
        <v>20211</v>
      </c>
      <c r="M6452">
        <v>1</v>
      </c>
      <c r="N6452" t="s">
        <v>36</v>
      </c>
      <c r="O6452">
        <v>10634</v>
      </c>
      <c r="P6452">
        <v>20201027</v>
      </c>
      <c r="Q6452" t="s">
        <v>36</v>
      </c>
      <c r="R6452" t="s">
        <v>36</v>
      </c>
      <c r="S6452">
        <v>1</v>
      </c>
      <c r="T6452">
        <v>20212</v>
      </c>
      <c r="U6452">
        <v>1</v>
      </c>
      <c r="V6452" t="s">
        <v>36</v>
      </c>
      <c r="W6452">
        <v>10065.09</v>
      </c>
      <c r="X6452">
        <v>14521996</v>
      </c>
      <c r="Y6452" t="str">
        <f t="shared" si="100"/>
        <v>1. &lt;= 1 Year</v>
      </c>
      <c r="Z6452" t="str">
        <f t="shared" si="100"/>
        <v>1. &lt;= 1 Year</v>
      </c>
    </row>
    <row r="6453" spans="1:26" x14ac:dyDescent="0.25">
      <c r="A6453">
        <v>164237276</v>
      </c>
      <c r="B6453" t="s">
        <v>7817</v>
      </c>
      <c r="C6453" t="s">
        <v>497</v>
      </c>
      <c r="D6453" t="s">
        <v>79</v>
      </c>
      <c r="E6453">
        <v>21</v>
      </c>
      <c r="F6453" t="s">
        <v>38</v>
      </c>
      <c r="G6453" t="s">
        <v>2472</v>
      </c>
      <c r="H6453" t="s">
        <v>30</v>
      </c>
      <c r="I6453" t="s">
        <v>27</v>
      </c>
      <c r="J6453">
        <v>174</v>
      </c>
      <c r="K6453">
        <v>157</v>
      </c>
      <c r="L6453">
        <v>0</v>
      </c>
      <c r="M6453">
        <v>0</v>
      </c>
      <c r="N6453" t="s">
        <v>35</v>
      </c>
      <c r="O6453">
        <v>0</v>
      </c>
      <c r="P6453">
        <v>20181029</v>
      </c>
      <c r="Q6453" t="s">
        <v>36</v>
      </c>
      <c r="R6453" t="s">
        <v>36</v>
      </c>
      <c r="S6453">
        <v>1</v>
      </c>
      <c r="T6453">
        <v>0</v>
      </c>
      <c r="U6453">
        <v>0</v>
      </c>
      <c r="V6453" t="s">
        <v>35</v>
      </c>
      <c r="W6453">
        <v>0</v>
      </c>
      <c r="X6453">
        <v>10309404</v>
      </c>
      <c r="Y6453" t="str">
        <f t="shared" si="100"/>
        <v>1. &lt;= 1 Year</v>
      </c>
      <c r="Z6453" t="str">
        <f t="shared" si="100"/>
        <v>1. &lt;= 1 Year</v>
      </c>
    </row>
    <row r="6454" spans="1:26" x14ac:dyDescent="0.25">
      <c r="A6454">
        <v>163171706</v>
      </c>
      <c r="B6454" t="s">
        <v>5646</v>
      </c>
      <c r="C6454" t="s">
        <v>1309</v>
      </c>
      <c r="D6454" t="s">
        <v>79</v>
      </c>
      <c r="E6454">
        <v>21</v>
      </c>
      <c r="F6454" t="s">
        <v>6</v>
      </c>
      <c r="G6454" t="s">
        <v>3749</v>
      </c>
      <c r="H6454" t="s">
        <v>30</v>
      </c>
      <c r="I6454" t="s">
        <v>27</v>
      </c>
      <c r="J6454">
        <v>770</v>
      </c>
      <c r="K6454">
        <v>755</v>
      </c>
      <c r="L6454">
        <v>20211</v>
      </c>
      <c r="M6454">
        <v>1</v>
      </c>
      <c r="N6454" t="s">
        <v>36</v>
      </c>
      <c r="O6454">
        <v>2521</v>
      </c>
      <c r="P6454">
        <v>20210324</v>
      </c>
      <c r="Q6454" t="s">
        <v>36</v>
      </c>
      <c r="R6454" t="s">
        <v>36</v>
      </c>
      <c r="S6454">
        <v>1</v>
      </c>
      <c r="T6454">
        <v>20212</v>
      </c>
      <c r="U6454">
        <v>1</v>
      </c>
      <c r="V6454" t="s">
        <v>36</v>
      </c>
      <c r="W6454">
        <v>2066.5</v>
      </c>
      <c r="X6454">
        <v>11000764</v>
      </c>
      <c r="Y6454" t="str">
        <f t="shared" si="100"/>
        <v>4. 2-3 Year</v>
      </c>
      <c r="Z6454" t="str">
        <f t="shared" si="100"/>
        <v>4. 2-3 Year</v>
      </c>
    </row>
    <row r="6455" spans="1:26" x14ac:dyDescent="0.25">
      <c r="A6455">
        <v>163341572</v>
      </c>
      <c r="B6455" t="s">
        <v>4733</v>
      </c>
      <c r="C6455" t="s">
        <v>722</v>
      </c>
      <c r="D6455" t="s">
        <v>122</v>
      </c>
      <c r="E6455">
        <v>21</v>
      </c>
      <c r="F6455" t="s">
        <v>6</v>
      </c>
      <c r="G6455" t="s">
        <v>8867</v>
      </c>
      <c r="H6455" t="s">
        <v>30</v>
      </c>
      <c r="I6455" t="s">
        <v>27</v>
      </c>
      <c r="J6455">
        <v>622</v>
      </c>
      <c r="K6455">
        <v>560</v>
      </c>
      <c r="L6455">
        <v>0</v>
      </c>
      <c r="M6455">
        <v>0</v>
      </c>
      <c r="N6455" t="s">
        <v>35</v>
      </c>
      <c r="O6455">
        <v>0</v>
      </c>
      <c r="P6455">
        <v>20190423</v>
      </c>
      <c r="Q6455" t="s">
        <v>36</v>
      </c>
      <c r="R6455" t="s">
        <v>36</v>
      </c>
      <c r="S6455">
        <v>1</v>
      </c>
      <c r="T6455">
        <v>0</v>
      </c>
      <c r="U6455">
        <v>0</v>
      </c>
      <c r="V6455" t="s">
        <v>35</v>
      </c>
      <c r="W6455">
        <v>0</v>
      </c>
      <c r="X6455">
        <v>14611672</v>
      </c>
      <c r="Y6455" t="str">
        <f t="shared" si="100"/>
        <v>3.  1.5 to 2 Year</v>
      </c>
      <c r="Z6455" t="str">
        <f t="shared" si="100"/>
        <v>3.  1.5 to 2 Year</v>
      </c>
    </row>
    <row r="6456" spans="1:26" x14ac:dyDescent="0.25">
      <c r="A6456">
        <v>163347049</v>
      </c>
      <c r="B6456" t="s">
        <v>7415</v>
      </c>
      <c r="C6456" t="s">
        <v>4930</v>
      </c>
      <c r="D6456" t="s">
        <v>121</v>
      </c>
      <c r="E6456">
        <v>21</v>
      </c>
      <c r="F6456" t="s">
        <v>5</v>
      </c>
      <c r="G6456" t="s">
        <v>3580</v>
      </c>
      <c r="H6456" t="s">
        <v>30</v>
      </c>
      <c r="I6456" t="s">
        <v>27</v>
      </c>
      <c r="J6456">
        <v>612</v>
      </c>
      <c r="K6456">
        <v>601</v>
      </c>
      <c r="L6456">
        <v>20211</v>
      </c>
      <c r="M6456">
        <v>1</v>
      </c>
      <c r="N6456" t="s">
        <v>36</v>
      </c>
      <c r="O6456">
        <v>1434</v>
      </c>
      <c r="P6456">
        <v>20180521</v>
      </c>
      <c r="Q6456" t="s">
        <v>36</v>
      </c>
      <c r="R6456" t="s">
        <v>36</v>
      </c>
      <c r="S6456">
        <v>1</v>
      </c>
      <c r="T6456">
        <v>0</v>
      </c>
      <c r="U6456">
        <v>0</v>
      </c>
      <c r="V6456" t="s">
        <v>35</v>
      </c>
      <c r="W6456">
        <v>0</v>
      </c>
      <c r="X6456">
        <v>15382826</v>
      </c>
      <c r="Y6456" t="str">
        <f t="shared" si="100"/>
        <v>3.  1.5 to 2 Year</v>
      </c>
      <c r="Z6456" t="str">
        <f t="shared" si="100"/>
        <v>3.  1.5 to 2 Year</v>
      </c>
    </row>
    <row r="6457" spans="1:26" x14ac:dyDescent="0.25">
      <c r="A6457">
        <v>163353727</v>
      </c>
      <c r="B6457" t="s">
        <v>4734</v>
      </c>
      <c r="C6457" t="s">
        <v>1305</v>
      </c>
      <c r="D6457" t="s">
        <v>122</v>
      </c>
      <c r="E6457">
        <v>21</v>
      </c>
      <c r="F6457" t="s">
        <v>5</v>
      </c>
      <c r="G6457" t="s">
        <v>3749</v>
      </c>
      <c r="H6457" t="s">
        <v>30</v>
      </c>
      <c r="I6457" t="s">
        <v>27</v>
      </c>
      <c r="J6457">
        <v>604</v>
      </c>
      <c r="K6457">
        <v>601</v>
      </c>
      <c r="L6457">
        <v>0</v>
      </c>
      <c r="M6457">
        <v>0</v>
      </c>
      <c r="N6457" t="s">
        <v>35</v>
      </c>
      <c r="O6457">
        <v>0</v>
      </c>
      <c r="P6457" t="s">
        <v>30</v>
      </c>
      <c r="Q6457" t="s">
        <v>35</v>
      </c>
      <c r="R6457" t="s">
        <v>36</v>
      </c>
      <c r="S6457">
        <v>1</v>
      </c>
      <c r="T6457">
        <v>0</v>
      </c>
      <c r="U6457">
        <v>0</v>
      </c>
      <c r="V6457" t="s">
        <v>35</v>
      </c>
      <c r="W6457">
        <v>0</v>
      </c>
      <c r="X6457">
        <v>11079526</v>
      </c>
      <c r="Y6457" t="str">
        <f t="shared" si="100"/>
        <v>3.  1.5 to 2 Year</v>
      </c>
      <c r="Z6457" t="str">
        <f t="shared" si="100"/>
        <v>3.  1.5 to 2 Year</v>
      </c>
    </row>
    <row r="6458" spans="1:26" x14ac:dyDescent="0.25">
      <c r="A6458">
        <v>164351101</v>
      </c>
      <c r="B6458" t="s">
        <v>10496</v>
      </c>
      <c r="C6458" t="s">
        <v>2556</v>
      </c>
      <c r="D6458" t="s">
        <v>121</v>
      </c>
      <c r="E6458">
        <v>21</v>
      </c>
      <c r="F6458" t="s">
        <v>6</v>
      </c>
      <c r="G6458" t="s">
        <v>7804</v>
      </c>
      <c r="H6458" t="s">
        <v>30</v>
      </c>
      <c r="I6458" t="s">
        <v>27</v>
      </c>
      <c r="J6458">
        <v>44</v>
      </c>
      <c r="K6458">
        <v>3</v>
      </c>
      <c r="L6458">
        <v>0</v>
      </c>
      <c r="M6458">
        <v>0</v>
      </c>
      <c r="N6458" t="s">
        <v>35</v>
      </c>
      <c r="O6458">
        <v>0</v>
      </c>
      <c r="P6458">
        <v>20210510</v>
      </c>
      <c r="Q6458" t="s">
        <v>36</v>
      </c>
      <c r="R6458" t="s">
        <v>36</v>
      </c>
      <c r="S6458">
        <v>1</v>
      </c>
      <c r="T6458">
        <v>0</v>
      </c>
      <c r="U6458">
        <v>0</v>
      </c>
      <c r="V6458" t="s">
        <v>35</v>
      </c>
      <c r="W6458">
        <v>0</v>
      </c>
      <c r="X6458">
        <v>13108733</v>
      </c>
      <c r="Y6458" t="str">
        <f t="shared" si="100"/>
        <v>1. &lt;= 1 Year</v>
      </c>
      <c r="Z6458" t="str">
        <f t="shared" si="100"/>
        <v>1. &lt;= 1 Year</v>
      </c>
    </row>
    <row r="6459" spans="1:26" x14ac:dyDescent="0.25">
      <c r="A6459">
        <v>164239545</v>
      </c>
      <c r="B6459" t="s">
        <v>7416</v>
      </c>
      <c r="C6459" t="s">
        <v>1106</v>
      </c>
      <c r="D6459" t="s">
        <v>122</v>
      </c>
      <c r="E6459">
        <v>21</v>
      </c>
      <c r="F6459" t="s">
        <v>38</v>
      </c>
      <c r="G6459" t="s">
        <v>8866</v>
      </c>
      <c r="H6459" t="s">
        <v>30</v>
      </c>
      <c r="I6459" t="s">
        <v>27</v>
      </c>
      <c r="J6459">
        <v>230</v>
      </c>
      <c r="K6459">
        <v>230</v>
      </c>
      <c r="L6459">
        <v>20211</v>
      </c>
      <c r="M6459">
        <v>1</v>
      </c>
      <c r="N6459" t="s">
        <v>36</v>
      </c>
      <c r="O6459">
        <v>3674</v>
      </c>
      <c r="P6459">
        <v>20201027</v>
      </c>
      <c r="Q6459" t="s">
        <v>36</v>
      </c>
      <c r="R6459" t="s">
        <v>36</v>
      </c>
      <c r="S6459">
        <v>1</v>
      </c>
      <c r="T6459">
        <v>0</v>
      </c>
      <c r="U6459">
        <v>0</v>
      </c>
      <c r="V6459" t="s">
        <v>35</v>
      </c>
      <c r="W6459">
        <v>0</v>
      </c>
      <c r="X6459">
        <v>13353520</v>
      </c>
      <c r="Y6459" t="str">
        <f t="shared" si="100"/>
        <v>1. &lt;= 1 Year</v>
      </c>
      <c r="Z6459" t="str">
        <f t="shared" si="100"/>
        <v>1. &lt;= 1 Year</v>
      </c>
    </row>
    <row r="6460" spans="1:26" x14ac:dyDescent="0.25">
      <c r="A6460">
        <v>164223934</v>
      </c>
      <c r="B6460" t="s">
        <v>515</v>
      </c>
      <c r="C6460" t="s">
        <v>2852</v>
      </c>
      <c r="D6460" t="s">
        <v>108</v>
      </c>
      <c r="E6460">
        <v>21</v>
      </c>
      <c r="F6460" t="s">
        <v>38</v>
      </c>
      <c r="G6460" t="s">
        <v>7007</v>
      </c>
      <c r="H6460" t="s">
        <v>30</v>
      </c>
      <c r="I6460" t="s">
        <v>27</v>
      </c>
      <c r="J6460">
        <v>192</v>
      </c>
      <c r="K6460">
        <v>189</v>
      </c>
      <c r="L6460">
        <v>0</v>
      </c>
      <c r="M6460">
        <v>0</v>
      </c>
      <c r="N6460" t="s">
        <v>35</v>
      </c>
      <c r="O6460">
        <v>0</v>
      </c>
      <c r="P6460" t="s">
        <v>30</v>
      </c>
      <c r="Q6460" t="s">
        <v>35</v>
      </c>
      <c r="R6460" t="s">
        <v>36</v>
      </c>
      <c r="S6460">
        <v>1</v>
      </c>
      <c r="T6460">
        <v>0</v>
      </c>
      <c r="U6460">
        <v>0</v>
      </c>
      <c r="V6460" t="s">
        <v>35</v>
      </c>
      <c r="W6460">
        <v>0</v>
      </c>
      <c r="X6460">
        <v>14300633</v>
      </c>
      <c r="Y6460" t="str">
        <f t="shared" si="100"/>
        <v>1. &lt;= 1 Year</v>
      </c>
      <c r="Z6460" t="str">
        <f t="shared" si="100"/>
        <v>1. &lt;= 1 Year</v>
      </c>
    </row>
    <row r="6461" spans="1:26" x14ac:dyDescent="0.25">
      <c r="A6461">
        <v>164284558</v>
      </c>
      <c r="B6461" t="s">
        <v>8765</v>
      </c>
      <c r="C6461" t="s">
        <v>8766</v>
      </c>
      <c r="D6461" t="s">
        <v>122</v>
      </c>
      <c r="E6461">
        <v>21</v>
      </c>
      <c r="F6461" t="s">
        <v>38</v>
      </c>
      <c r="G6461" t="s">
        <v>30</v>
      </c>
      <c r="H6461" t="s">
        <v>30</v>
      </c>
      <c r="I6461" t="s">
        <v>27</v>
      </c>
      <c r="J6461">
        <v>140</v>
      </c>
      <c r="K6461">
        <v>140</v>
      </c>
      <c r="L6461">
        <v>20211</v>
      </c>
      <c r="M6461">
        <v>1</v>
      </c>
      <c r="N6461" t="s">
        <v>36</v>
      </c>
      <c r="O6461">
        <v>4584</v>
      </c>
      <c r="P6461">
        <v>20200831</v>
      </c>
      <c r="Q6461" t="s">
        <v>36</v>
      </c>
      <c r="R6461" t="s">
        <v>36</v>
      </c>
      <c r="S6461">
        <v>1</v>
      </c>
      <c r="T6461">
        <v>20212</v>
      </c>
      <c r="U6461">
        <v>1</v>
      </c>
      <c r="V6461" t="s">
        <v>36</v>
      </c>
      <c r="W6461">
        <v>4837.5</v>
      </c>
      <c r="X6461">
        <v>13738447</v>
      </c>
      <c r="Y6461" t="str">
        <f t="shared" si="100"/>
        <v>1. &lt;= 1 Year</v>
      </c>
      <c r="Z6461" t="str">
        <f t="shared" si="100"/>
        <v>1. &lt;= 1 Year</v>
      </c>
    </row>
    <row r="6462" spans="1:26" x14ac:dyDescent="0.25">
      <c r="A6462">
        <v>162396266</v>
      </c>
      <c r="B6462" t="s">
        <v>4097</v>
      </c>
      <c r="C6462" t="s">
        <v>533</v>
      </c>
      <c r="D6462" t="s">
        <v>122</v>
      </c>
      <c r="E6462">
        <v>21</v>
      </c>
      <c r="F6462" t="s">
        <v>5</v>
      </c>
      <c r="G6462" t="s">
        <v>8867</v>
      </c>
      <c r="H6462">
        <v>3</v>
      </c>
      <c r="I6462" t="s">
        <v>28</v>
      </c>
      <c r="J6462">
        <v>1280</v>
      </c>
      <c r="K6462">
        <v>1263</v>
      </c>
      <c r="L6462">
        <v>0</v>
      </c>
      <c r="M6462">
        <v>0</v>
      </c>
      <c r="N6462" t="s">
        <v>35</v>
      </c>
      <c r="O6462">
        <v>0</v>
      </c>
      <c r="P6462" t="s">
        <v>30</v>
      </c>
      <c r="Q6462" t="s">
        <v>35</v>
      </c>
      <c r="R6462" t="s">
        <v>36</v>
      </c>
      <c r="S6462">
        <v>1</v>
      </c>
      <c r="T6462">
        <v>0</v>
      </c>
      <c r="U6462">
        <v>0</v>
      </c>
      <c r="V6462" t="s">
        <v>35</v>
      </c>
      <c r="W6462">
        <v>0</v>
      </c>
      <c r="X6462">
        <v>9077958</v>
      </c>
      <c r="Y6462" t="str">
        <f t="shared" si="100"/>
        <v>4. 2-3 Year</v>
      </c>
      <c r="Z6462" t="str">
        <f t="shared" si="100"/>
        <v>4. 2-3 Year</v>
      </c>
    </row>
    <row r="6463" spans="1:26" x14ac:dyDescent="0.25">
      <c r="A6463">
        <v>163425244</v>
      </c>
      <c r="B6463" t="s">
        <v>1105</v>
      </c>
      <c r="C6463" t="s">
        <v>5220</v>
      </c>
      <c r="D6463" t="s">
        <v>122</v>
      </c>
      <c r="E6463">
        <v>21</v>
      </c>
      <c r="F6463" t="s">
        <v>6</v>
      </c>
      <c r="G6463" t="s">
        <v>7007</v>
      </c>
      <c r="H6463" t="s">
        <v>30</v>
      </c>
      <c r="I6463" t="s">
        <v>27</v>
      </c>
      <c r="J6463">
        <v>540</v>
      </c>
      <c r="K6463">
        <v>486</v>
      </c>
      <c r="L6463">
        <v>20211</v>
      </c>
      <c r="M6463">
        <v>1</v>
      </c>
      <c r="N6463" t="s">
        <v>36</v>
      </c>
      <c r="O6463">
        <v>15403</v>
      </c>
      <c r="P6463">
        <v>20190509</v>
      </c>
      <c r="Q6463" t="s">
        <v>36</v>
      </c>
      <c r="R6463" t="s">
        <v>35</v>
      </c>
      <c r="S6463">
        <v>0</v>
      </c>
      <c r="T6463">
        <v>20212</v>
      </c>
      <c r="U6463">
        <v>1</v>
      </c>
      <c r="V6463" t="s">
        <v>36</v>
      </c>
      <c r="W6463">
        <v>18202.509999999998</v>
      </c>
      <c r="X6463">
        <v>13075280</v>
      </c>
      <c r="Y6463" t="str">
        <f t="shared" si="100"/>
        <v>2.  1-1.5 Years</v>
      </c>
      <c r="Z6463" t="str">
        <f t="shared" si="100"/>
        <v>2.  1-1.5 Years</v>
      </c>
    </row>
    <row r="6464" spans="1:26" x14ac:dyDescent="0.25">
      <c r="A6464">
        <v>164124297</v>
      </c>
      <c r="B6464" t="s">
        <v>2257</v>
      </c>
      <c r="C6464" t="s">
        <v>1598</v>
      </c>
      <c r="D6464" t="s">
        <v>127</v>
      </c>
      <c r="E6464">
        <v>21</v>
      </c>
      <c r="F6464" t="s">
        <v>5</v>
      </c>
      <c r="G6464" t="s">
        <v>2471</v>
      </c>
      <c r="H6464" t="s">
        <v>30</v>
      </c>
      <c r="I6464" t="s">
        <v>27</v>
      </c>
      <c r="J6464">
        <v>338</v>
      </c>
      <c r="K6464">
        <v>58</v>
      </c>
      <c r="L6464">
        <v>20211</v>
      </c>
      <c r="M6464">
        <v>1</v>
      </c>
      <c r="N6464" t="s">
        <v>36</v>
      </c>
      <c r="O6464">
        <v>2122</v>
      </c>
      <c r="P6464">
        <v>20210329</v>
      </c>
      <c r="Q6464" t="s">
        <v>36</v>
      </c>
      <c r="R6464" t="s">
        <v>36</v>
      </c>
      <c r="S6464">
        <v>1</v>
      </c>
      <c r="T6464">
        <v>20212</v>
      </c>
      <c r="U6464">
        <v>1</v>
      </c>
      <c r="V6464" t="s">
        <v>36</v>
      </c>
      <c r="W6464">
        <v>4908</v>
      </c>
      <c r="X6464">
        <v>10498463</v>
      </c>
      <c r="Y6464" t="str">
        <f t="shared" si="100"/>
        <v>1. &lt;= 1 Year</v>
      </c>
      <c r="Z6464" t="str">
        <f t="shared" si="100"/>
        <v>1. &lt;= 1 Year</v>
      </c>
    </row>
    <row r="6465" spans="1:26" x14ac:dyDescent="0.25">
      <c r="A6465">
        <v>164358371</v>
      </c>
      <c r="B6465" t="s">
        <v>1803</v>
      </c>
      <c r="C6465" t="s">
        <v>499</v>
      </c>
      <c r="D6465" t="s">
        <v>122</v>
      </c>
      <c r="E6465">
        <v>21</v>
      </c>
      <c r="F6465" t="s">
        <v>6</v>
      </c>
      <c r="G6465" t="s">
        <v>7804</v>
      </c>
      <c r="H6465" t="s">
        <v>30</v>
      </c>
      <c r="I6465" t="s">
        <v>27</v>
      </c>
      <c r="J6465">
        <v>17</v>
      </c>
      <c r="K6465">
        <v>17</v>
      </c>
      <c r="L6465">
        <v>20211</v>
      </c>
      <c r="M6465">
        <v>1</v>
      </c>
      <c r="N6465" t="s">
        <v>36</v>
      </c>
      <c r="O6465">
        <v>2539</v>
      </c>
      <c r="P6465">
        <v>20210514</v>
      </c>
      <c r="Q6465" t="s">
        <v>36</v>
      </c>
      <c r="R6465" t="s">
        <v>36</v>
      </c>
      <c r="S6465">
        <v>1</v>
      </c>
      <c r="T6465">
        <v>0</v>
      </c>
      <c r="U6465">
        <v>0</v>
      </c>
      <c r="V6465" t="s">
        <v>35</v>
      </c>
      <c r="W6465">
        <v>0</v>
      </c>
      <c r="X6465">
        <v>16045295</v>
      </c>
      <c r="Y6465" t="str">
        <f t="shared" ref="Y6465:Z6528" si="101">IF(J6465&lt;=364,"1. &lt;= 1 Year",IF(J6465&lt;=546,"2.  1-1.5 Years",IF(J6465&lt;=729,"3.  1.5 to 2 Year",IF(J6465&lt;=1459,"4. 2-3 Year",IF(J6465&lt;=1824,"5. 3-4 Year",IF(J6465&lt;=2189,"6. 4-5 Year",IF(J6465&gt;=2190,"7. &gt;= 6 Year","N/A")))))))</f>
        <v>1. &lt;= 1 Year</v>
      </c>
      <c r="Z6465" t="str">
        <f t="shared" si="101"/>
        <v>1. &lt;= 1 Year</v>
      </c>
    </row>
    <row r="6466" spans="1:26" x14ac:dyDescent="0.25">
      <c r="A6466">
        <v>164224732</v>
      </c>
      <c r="B6466" t="s">
        <v>3804</v>
      </c>
      <c r="C6466" t="s">
        <v>2162</v>
      </c>
      <c r="D6466" t="s">
        <v>122</v>
      </c>
      <c r="E6466">
        <v>21</v>
      </c>
      <c r="F6466" t="s">
        <v>38</v>
      </c>
      <c r="G6466" t="s">
        <v>3528</v>
      </c>
      <c r="H6466" t="s">
        <v>30</v>
      </c>
      <c r="I6466" t="s">
        <v>27</v>
      </c>
      <c r="J6466">
        <v>191</v>
      </c>
      <c r="K6466">
        <v>189</v>
      </c>
      <c r="L6466">
        <v>0</v>
      </c>
      <c r="M6466">
        <v>0</v>
      </c>
      <c r="N6466" t="s">
        <v>35</v>
      </c>
      <c r="O6466">
        <v>0</v>
      </c>
      <c r="P6466">
        <v>20180404</v>
      </c>
      <c r="Q6466" t="s">
        <v>36</v>
      </c>
      <c r="R6466" t="s">
        <v>36</v>
      </c>
      <c r="S6466">
        <v>1</v>
      </c>
      <c r="T6466">
        <v>0</v>
      </c>
      <c r="U6466">
        <v>0</v>
      </c>
      <c r="V6466" t="s">
        <v>35</v>
      </c>
      <c r="W6466">
        <v>0</v>
      </c>
      <c r="X6466">
        <v>13395100</v>
      </c>
      <c r="Y6466" t="str">
        <f t="shared" si="101"/>
        <v>1. &lt;= 1 Year</v>
      </c>
      <c r="Z6466" t="str">
        <f t="shared" si="101"/>
        <v>1. &lt;= 1 Year</v>
      </c>
    </row>
    <row r="6467" spans="1:26" x14ac:dyDescent="0.25">
      <c r="A6467">
        <v>163424006</v>
      </c>
      <c r="B6467" t="s">
        <v>2460</v>
      </c>
      <c r="C6467" t="s">
        <v>5096</v>
      </c>
      <c r="D6467" t="s">
        <v>122</v>
      </c>
      <c r="E6467">
        <v>21</v>
      </c>
      <c r="F6467" t="s">
        <v>6</v>
      </c>
      <c r="G6467" t="s">
        <v>3749</v>
      </c>
      <c r="H6467" t="s">
        <v>30</v>
      </c>
      <c r="I6467" t="s">
        <v>27</v>
      </c>
      <c r="J6467">
        <v>541</v>
      </c>
      <c r="K6467">
        <v>539</v>
      </c>
      <c r="L6467">
        <v>20211</v>
      </c>
      <c r="M6467">
        <v>1</v>
      </c>
      <c r="N6467" t="s">
        <v>36</v>
      </c>
      <c r="O6467">
        <v>6472</v>
      </c>
      <c r="P6467">
        <v>20210410</v>
      </c>
      <c r="Q6467" t="s">
        <v>36</v>
      </c>
      <c r="R6467" t="s">
        <v>36</v>
      </c>
      <c r="S6467">
        <v>1</v>
      </c>
      <c r="T6467">
        <v>20212</v>
      </c>
      <c r="U6467">
        <v>1</v>
      </c>
      <c r="V6467" t="s">
        <v>36</v>
      </c>
      <c r="W6467">
        <v>8921.44</v>
      </c>
      <c r="X6467">
        <v>11564689</v>
      </c>
      <c r="Y6467" t="str">
        <f t="shared" si="101"/>
        <v>2.  1-1.5 Years</v>
      </c>
      <c r="Z6467" t="str">
        <f t="shared" si="101"/>
        <v>2.  1-1.5 Years</v>
      </c>
    </row>
    <row r="6468" spans="1:26" x14ac:dyDescent="0.25">
      <c r="A6468">
        <v>164149792</v>
      </c>
      <c r="B6468" t="s">
        <v>3270</v>
      </c>
      <c r="C6468" t="s">
        <v>1721</v>
      </c>
      <c r="D6468" t="s">
        <v>121</v>
      </c>
      <c r="E6468">
        <v>21</v>
      </c>
      <c r="F6468" t="s">
        <v>38</v>
      </c>
      <c r="G6468" t="s">
        <v>3528</v>
      </c>
      <c r="H6468" t="s">
        <v>30</v>
      </c>
      <c r="I6468" t="s">
        <v>27</v>
      </c>
      <c r="J6468">
        <v>258</v>
      </c>
      <c r="K6468">
        <v>237</v>
      </c>
      <c r="L6468">
        <v>0</v>
      </c>
      <c r="M6468">
        <v>0</v>
      </c>
      <c r="N6468" t="s">
        <v>35</v>
      </c>
      <c r="O6468">
        <v>0</v>
      </c>
      <c r="P6468">
        <v>20191223</v>
      </c>
      <c r="Q6468" t="s">
        <v>36</v>
      </c>
      <c r="R6468" t="s">
        <v>36</v>
      </c>
      <c r="S6468">
        <v>1</v>
      </c>
      <c r="T6468">
        <v>0</v>
      </c>
      <c r="U6468">
        <v>0</v>
      </c>
      <c r="V6468" t="s">
        <v>35</v>
      </c>
      <c r="W6468">
        <v>0</v>
      </c>
      <c r="X6468">
        <v>146648</v>
      </c>
      <c r="Y6468" t="str">
        <f t="shared" si="101"/>
        <v>1. &lt;= 1 Year</v>
      </c>
      <c r="Z6468" t="str">
        <f t="shared" si="101"/>
        <v>1. &lt;= 1 Year</v>
      </c>
    </row>
    <row r="6469" spans="1:26" x14ac:dyDescent="0.25">
      <c r="A6469">
        <v>163339502</v>
      </c>
      <c r="B6469" t="s">
        <v>1201</v>
      </c>
      <c r="C6469" t="s">
        <v>4735</v>
      </c>
      <c r="D6469" t="s">
        <v>122</v>
      </c>
      <c r="E6469">
        <v>21</v>
      </c>
      <c r="F6469" t="s">
        <v>6</v>
      </c>
      <c r="G6469" t="s">
        <v>3580</v>
      </c>
      <c r="H6469" t="s">
        <v>30</v>
      </c>
      <c r="I6469" t="s">
        <v>27</v>
      </c>
      <c r="J6469">
        <v>625</v>
      </c>
      <c r="K6469">
        <v>598</v>
      </c>
      <c r="L6469">
        <v>20211</v>
      </c>
      <c r="M6469">
        <v>1</v>
      </c>
      <c r="N6469" t="s">
        <v>36</v>
      </c>
      <c r="O6469">
        <v>8858</v>
      </c>
      <c r="P6469">
        <v>20210315</v>
      </c>
      <c r="Q6469" t="s">
        <v>36</v>
      </c>
      <c r="R6469" t="s">
        <v>35</v>
      </c>
      <c r="S6469">
        <v>0</v>
      </c>
      <c r="T6469">
        <v>20212</v>
      </c>
      <c r="U6469">
        <v>1</v>
      </c>
      <c r="V6469" t="s">
        <v>36</v>
      </c>
      <c r="W6469">
        <v>8748.33</v>
      </c>
      <c r="X6469">
        <v>9086958</v>
      </c>
      <c r="Y6469" t="str">
        <f t="shared" si="101"/>
        <v>3.  1.5 to 2 Year</v>
      </c>
      <c r="Z6469" t="str">
        <f t="shared" si="101"/>
        <v>3.  1.5 to 2 Year</v>
      </c>
    </row>
    <row r="6470" spans="1:26" x14ac:dyDescent="0.25">
      <c r="A6470">
        <v>164365873</v>
      </c>
      <c r="B6470" t="s">
        <v>1095</v>
      </c>
      <c r="C6470" t="s">
        <v>171</v>
      </c>
      <c r="D6470" t="s">
        <v>127</v>
      </c>
      <c r="E6470">
        <v>21</v>
      </c>
      <c r="F6470" t="s">
        <v>6</v>
      </c>
      <c r="G6470" t="s">
        <v>2471</v>
      </c>
      <c r="H6470" t="s">
        <v>30</v>
      </c>
      <c r="I6470" t="s">
        <v>27</v>
      </c>
      <c r="J6470">
        <v>8</v>
      </c>
      <c r="K6470">
        <v>3</v>
      </c>
      <c r="L6470">
        <v>20211</v>
      </c>
      <c r="M6470">
        <v>1</v>
      </c>
      <c r="N6470" t="s">
        <v>36</v>
      </c>
      <c r="O6470">
        <v>3517</v>
      </c>
      <c r="P6470" t="s">
        <v>30</v>
      </c>
      <c r="Q6470" t="s">
        <v>35</v>
      </c>
      <c r="R6470" t="s">
        <v>36</v>
      </c>
      <c r="S6470">
        <v>1</v>
      </c>
      <c r="T6470">
        <v>0</v>
      </c>
      <c r="U6470">
        <v>0</v>
      </c>
      <c r="V6470" t="s">
        <v>35</v>
      </c>
      <c r="W6470">
        <v>0</v>
      </c>
      <c r="X6470">
        <v>15034151</v>
      </c>
      <c r="Y6470" t="str">
        <f t="shared" si="101"/>
        <v>1. &lt;= 1 Year</v>
      </c>
      <c r="Z6470" t="str">
        <f t="shared" si="101"/>
        <v>1. &lt;= 1 Year</v>
      </c>
    </row>
    <row r="6471" spans="1:26" x14ac:dyDescent="0.25">
      <c r="A6471">
        <v>164340012</v>
      </c>
      <c r="B6471" t="s">
        <v>10497</v>
      </c>
      <c r="C6471" t="s">
        <v>10498</v>
      </c>
      <c r="D6471" t="s">
        <v>122</v>
      </c>
      <c r="E6471">
        <v>21</v>
      </c>
      <c r="F6471" t="s">
        <v>37</v>
      </c>
      <c r="G6471" t="s">
        <v>3979</v>
      </c>
      <c r="H6471" t="s">
        <v>30</v>
      </c>
      <c r="I6471" t="s">
        <v>27</v>
      </c>
      <c r="J6471">
        <v>58</v>
      </c>
      <c r="K6471">
        <v>34</v>
      </c>
      <c r="L6471">
        <v>0</v>
      </c>
      <c r="M6471">
        <v>0</v>
      </c>
      <c r="N6471" t="s">
        <v>35</v>
      </c>
      <c r="O6471">
        <v>0</v>
      </c>
      <c r="P6471">
        <v>20210427</v>
      </c>
      <c r="Q6471" t="s">
        <v>36</v>
      </c>
      <c r="R6471" t="s">
        <v>35</v>
      </c>
      <c r="S6471">
        <v>0</v>
      </c>
      <c r="T6471">
        <v>20212</v>
      </c>
      <c r="U6471">
        <v>1</v>
      </c>
      <c r="V6471" t="s">
        <v>36</v>
      </c>
      <c r="W6471">
        <v>1502.65</v>
      </c>
      <c r="X6471">
        <v>16019609</v>
      </c>
      <c r="Y6471" t="str">
        <f t="shared" si="101"/>
        <v>1. &lt;= 1 Year</v>
      </c>
      <c r="Z6471" t="str">
        <f t="shared" si="101"/>
        <v>1. &lt;= 1 Year</v>
      </c>
    </row>
    <row r="6472" spans="1:26" x14ac:dyDescent="0.25">
      <c r="A6472">
        <v>163217158</v>
      </c>
      <c r="B6472" t="s">
        <v>4242</v>
      </c>
      <c r="C6472" t="s">
        <v>4243</v>
      </c>
      <c r="D6472" t="s">
        <v>122</v>
      </c>
      <c r="E6472">
        <v>21</v>
      </c>
      <c r="F6472" t="s">
        <v>6</v>
      </c>
      <c r="G6472" t="s">
        <v>3580</v>
      </c>
      <c r="H6472" t="s">
        <v>30</v>
      </c>
      <c r="I6472" t="s">
        <v>27</v>
      </c>
      <c r="J6472">
        <v>735</v>
      </c>
      <c r="K6472">
        <v>719</v>
      </c>
      <c r="L6472">
        <v>20211</v>
      </c>
      <c r="M6472">
        <v>1</v>
      </c>
      <c r="N6472" t="s">
        <v>36</v>
      </c>
      <c r="O6472">
        <v>6473</v>
      </c>
      <c r="P6472">
        <v>20201103</v>
      </c>
      <c r="Q6472" t="s">
        <v>36</v>
      </c>
      <c r="R6472" t="s">
        <v>35</v>
      </c>
      <c r="S6472">
        <v>0</v>
      </c>
      <c r="T6472">
        <v>20212</v>
      </c>
      <c r="U6472">
        <v>1</v>
      </c>
      <c r="V6472" t="s">
        <v>36</v>
      </c>
      <c r="W6472">
        <v>7054.04</v>
      </c>
      <c r="X6472">
        <v>15330644</v>
      </c>
      <c r="Y6472" t="str">
        <f t="shared" si="101"/>
        <v>4. 2-3 Year</v>
      </c>
      <c r="Z6472" t="str">
        <f t="shared" si="101"/>
        <v>3.  1.5 to 2 Year</v>
      </c>
    </row>
    <row r="6473" spans="1:26" x14ac:dyDescent="0.25">
      <c r="A6473">
        <v>164325515</v>
      </c>
      <c r="B6473" t="s">
        <v>10120</v>
      </c>
      <c r="C6473" t="s">
        <v>1712</v>
      </c>
      <c r="D6473" t="s">
        <v>122</v>
      </c>
      <c r="E6473">
        <v>21</v>
      </c>
      <c r="F6473" t="s">
        <v>6</v>
      </c>
      <c r="G6473" t="s">
        <v>7811</v>
      </c>
      <c r="H6473" t="s">
        <v>30</v>
      </c>
      <c r="I6473" t="s">
        <v>27</v>
      </c>
      <c r="J6473">
        <v>70</v>
      </c>
      <c r="K6473">
        <v>65</v>
      </c>
      <c r="L6473">
        <v>0</v>
      </c>
      <c r="M6473">
        <v>0</v>
      </c>
      <c r="N6473" t="s">
        <v>35</v>
      </c>
      <c r="O6473">
        <v>0</v>
      </c>
      <c r="P6473">
        <v>20210701</v>
      </c>
      <c r="Q6473" t="s">
        <v>36</v>
      </c>
      <c r="R6473" t="s">
        <v>36</v>
      </c>
      <c r="S6473">
        <v>1</v>
      </c>
      <c r="T6473">
        <v>0</v>
      </c>
      <c r="U6473">
        <v>0</v>
      </c>
      <c r="V6473" t="s">
        <v>35</v>
      </c>
      <c r="W6473">
        <v>0</v>
      </c>
      <c r="X6473">
        <v>9105255</v>
      </c>
      <c r="Y6473" t="str">
        <f t="shared" si="101"/>
        <v>1. &lt;= 1 Year</v>
      </c>
      <c r="Z6473" t="str">
        <f t="shared" si="101"/>
        <v>1. &lt;= 1 Year</v>
      </c>
    </row>
    <row r="6474" spans="1:26" x14ac:dyDescent="0.25">
      <c r="A6474">
        <v>163723945</v>
      </c>
      <c r="B6474" t="s">
        <v>5221</v>
      </c>
      <c r="C6474" t="s">
        <v>5222</v>
      </c>
      <c r="D6474" t="s">
        <v>122</v>
      </c>
      <c r="E6474">
        <v>21</v>
      </c>
      <c r="F6474" t="s">
        <v>6</v>
      </c>
      <c r="G6474" t="s">
        <v>3528</v>
      </c>
      <c r="H6474" t="s">
        <v>30</v>
      </c>
      <c r="I6474" t="s">
        <v>27</v>
      </c>
      <c r="J6474">
        <v>507</v>
      </c>
      <c r="K6474">
        <v>496</v>
      </c>
      <c r="L6474">
        <v>20211</v>
      </c>
      <c r="M6474">
        <v>1</v>
      </c>
      <c r="N6474" t="s">
        <v>36</v>
      </c>
      <c r="O6474">
        <v>208</v>
      </c>
      <c r="P6474">
        <v>20190419</v>
      </c>
      <c r="Q6474" t="s">
        <v>36</v>
      </c>
      <c r="R6474" t="s">
        <v>36</v>
      </c>
      <c r="S6474">
        <v>1</v>
      </c>
      <c r="T6474">
        <v>0</v>
      </c>
      <c r="U6474">
        <v>0</v>
      </c>
      <c r="V6474" t="s">
        <v>35</v>
      </c>
      <c r="W6474">
        <v>0</v>
      </c>
      <c r="X6474">
        <v>15113202</v>
      </c>
      <c r="Y6474" t="str">
        <f t="shared" si="101"/>
        <v>2.  1-1.5 Years</v>
      </c>
      <c r="Z6474" t="str">
        <f t="shared" si="101"/>
        <v>2.  1-1.5 Years</v>
      </c>
    </row>
    <row r="6475" spans="1:26" x14ac:dyDescent="0.25">
      <c r="A6475">
        <v>164131712</v>
      </c>
      <c r="B6475" t="s">
        <v>7417</v>
      </c>
      <c r="C6475" t="s">
        <v>879</v>
      </c>
      <c r="D6475" t="s">
        <v>122</v>
      </c>
      <c r="E6475">
        <v>21</v>
      </c>
      <c r="F6475" t="s">
        <v>38</v>
      </c>
      <c r="G6475" t="s">
        <v>3580</v>
      </c>
      <c r="H6475" t="s">
        <v>30</v>
      </c>
      <c r="I6475" t="s">
        <v>27</v>
      </c>
      <c r="J6475">
        <v>283</v>
      </c>
      <c r="K6475">
        <v>191</v>
      </c>
      <c r="L6475">
        <v>0</v>
      </c>
      <c r="M6475">
        <v>0</v>
      </c>
      <c r="N6475" t="s">
        <v>35</v>
      </c>
      <c r="O6475">
        <v>0</v>
      </c>
      <c r="P6475">
        <v>20190715</v>
      </c>
      <c r="Q6475" t="s">
        <v>36</v>
      </c>
      <c r="R6475" t="s">
        <v>35</v>
      </c>
      <c r="S6475">
        <v>0</v>
      </c>
      <c r="T6475">
        <v>0</v>
      </c>
      <c r="U6475">
        <v>0</v>
      </c>
      <c r="V6475" t="s">
        <v>35</v>
      </c>
      <c r="W6475">
        <v>0</v>
      </c>
      <c r="X6475">
        <v>14735638</v>
      </c>
      <c r="Y6475" t="str">
        <f t="shared" si="101"/>
        <v>1. &lt;= 1 Year</v>
      </c>
      <c r="Z6475" t="str">
        <f t="shared" si="101"/>
        <v>1. &lt;= 1 Year</v>
      </c>
    </row>
    <row r="6476" spans="1:26" x14ac:dyDescent="0.25">
      <c r="A6476">
        <v>163752980</v>
      </c>
      <c r="B6476" t="s">
        <v>5223</v>
      </c>
      <c r="C6476" t="s">
        <v>5224</v>
      </c>
      <c r="D6476" t="s">
        <v>122</v>
      </c>
      <c r="E6476">
        <v>21</v>
      </c>
      <c r="F6476" t="s">
        <v>6</v>
      </c>
      <c r="G6476" t="s">
        <v>8867</v>
      </c>
      <c r="H6476" t="s">
        <v>30</v>
      </c>
      <c r="I6476" t="s">
        <v>27</v>
      </c>
      <c r="J6476">
        <v>498</v>
      </c>
      <c r="K6476">
        <v>483</v>
      </c>
      <c r="L6476">
        <v>20211</v>
      </c>
      <c r="M6476">
        <v>1</v>
      </c>
      <c r="N6476" t="s">
        <v>36</v>
      </c>
      <c r="O6476">
        <v>4451</v>
      </c>
      <c r="P6476">
        <v>20210719</v>
      </c>
      <c r="Q6476" t="s">
        <v>36</v>
      </c>
      <c r="R6476" t="s">
        <v>36</v>
      </c>
      <c r="S6476">
        <v>1</v>
      </c>
      <c r="T6476">
        <v>20212</v>
      </c>
      <c r="U6476">
        <v>1</v>
      </c>
      <c r="V6476" t="s">
        <v>36</v>
      </c>
      <c r="W6476">
        <v>7659</v>
      </c>
      <c r="X6476">
        <v>15441388</v>
      </c>
      <c r="Y6476" t="str">
        <f t="shared" si="101"/>
        <v>2.  1-1.5 Years</v>
      </c>
      <c r="Z6476" t="str">
        <f t="shared" si="101"/>
        <v>2.  1-1.5 Years</v>
      </c>
    </row>
    <row r="6477" spans="1:26" x14ac:dyDescent="0.25">
      <c r="A6477">
        <v>164165861</v>
      </c>
      <c r="B6477" t="s">
        <v>7418</v>
      </c>
      <c r="C6477" t="s">
        <v>7419</v>
      </c>
      <c r="D6477" t="s">
        <v>122</v>
      </c>
      <c r="E6477">
        <v>21</v>
      </c>
      <c r="F6477" t="s">
        <v>6</v>
      </c>
      <c r="G6477" t="s">
        <v>7007</v>
      </c>
      <c r="H6477" t="s">
        <v>30</v>
      </c>
      <c r="I6477" t="s">
        <v>27</v>
      </c>
      <c r="J6477">
        <v>237</v>
      </c>
      <c r="K6477">
        <v>220</v>
      </c>
      <c r="L6477">
        <v>20211</v>
      </c>
      <c r="M6477">
        <v>1</v>
      </c>
      <c r="N6477" t="s">
        <v>36</v>
      </c>
      <c r="O6477">
        <v>4088</v>
      </c>
      <c r="P6477">
        <v>20201110</v>
      </c>
      <c r="Q6477" t="s">
        <v>36</v>
      </c>
      <c r="R6477" t="s">
        <v>35</v>
      </c>
      <c r="S6477">
        <v>0</v>
      </c>
      <c r="T6477">
        <v>20212</v>
      </c>
      <c r="U6477">
        <v>1</v>
      </c>
      <c r="V6477" t="s">
        <v>36</v>
      </c>
      <c r="W6477">
        <v>2530.1</v>
      </c>
      <c r="X6477">
        <v>15945098</v>
      </c>
      <c r="Y6477" t="str">
        <f t="shared" si="101"/>
        <v>1. &lt;= 1 Year</v>
      </c>
      <c r="Z6477" t="str">
        <f t="shared" si="101"/>
        <v>1. &lt;= 1 Year</v>
      </c>
    </row>
    <row r="6478" spans="1:26" x14ac:dyDescent="0.25">
      <c r="A6478">
        <v>164072425</v>
      </c>
      <c r="B6478" t="s">
        <v>6235</v>
      </c>
      <c r="C6478" t="s">
        <v>297</v>
      </c>
      <c r="D6478" t="s">
        <v>4559</v>
      </c>
      <c r="E6478">
        <v>21</v>
      </c>
      <c r="F6478" t="s">
        <v>6</v>
      </c>
      <c r="G6478" t="s">
        <v>2472</v>
      </c>
      <c r="H6478" t="s">
        <v>30</v>
      </c>
      <c r="I6478" t="s">
        <v>27</v>
      </c>
      <c r="J6478">
        <v>339</v>
      </c>
      <c r="K6478">
        <v>339</v>
      </c>
      <c r="L6478">
        <v>0</v>
      </c>
      <c r="M6478">
        <v>0</v>
      </c>
      <c r="N6478" t="s">
        <v>35</v>
      </c>
      <c r="O6478">
        <v>0</v>
      </c>
      <c r="P6478" t="s">
        <v>30</v>
      </c>
      <c r="Q6478" t="s">
        <v>35</v>
      </c>
      <c r="R6478" t="s">
        <v>35</v>
      </c>
      <c r="S6478">
        <v>0</v>
      </c>
      <c r="T6478">
        <v>0</v>
      </c>
      <c r="U6478">
        <v>0</v>
      </c>
      <c r="V6478" t="s">
        <v>35</v>
      </c>
      <c r="W6478">
        <v>0</v>
      </c>
      <c r="X6478">
        <v>15880924</v>
      </c>
      <c r="Y6478" t="str">
        <f t="shared" si="101"/>
        <v>1. &lt;= 1 Year</v>
      </c>
      <c r="Z6478" t="str">
        <f t="shared" si="101"/>
        <v>1. &lt;= 1 Year</v>
      </c>
    </row>
    <row r="6479" spans="1:26" x14ac:dyDescent="0.25">
      <c r="A6479">
        <v>164254488</v>
      </c>
      <c r="B6479" t="s">
        <v>8264</v>
      </c>
      <c r="C6479" t="s">
        <v>8265</v>
      </c>
      <c r="D6479" t="s">
        <v>79</v>
      </c>
      <c r="E6479">
        <v>21</v>
      </c>
      <c r="F6479" t="s">
        <v>38</v>
      </c>
      <c r="G6479" t="s">
        <v>2472</v>
      </c>
      <c r="H6479" t="s">
        <v>30</v>
      </c>
      <c r="I6479" t="s">
        <v>27</v>
      </c>
      <c r="J6479">
        <v>150</v>
      </c>
      <c r="K6479">
        <v>136</v>
      </c>
      <c r="L6479">
        <v>20211</v>
      </c>
      <c r="M6479">
        <v>1</v>
      </c>
      <c r="N6479" t="s">
        <v>36</v>
      </c>
      <c r="O6479">
        <v>5634</v>
      </c>
      <c r="P6479" t="s">
        <v>30</v>
      </c>
      <c r="Q6479" t="s">
        <v>35</v>
      </c>
      <c r="R6479" t="s">
        <v>36</v>
      </c>
      <c r="S6479">
        <v>1</v>
      </c>
      <c r="T6479">
        <v>0</v>
      </c>
      <c r="U6479">
        <v>0</v>
      </c>
      <c r="V6479" t="s">
        <v>35</v>
      </c>
      <c r="W6479">
        <v>0</v>
      </c>
      <c r="X6479">
        <v>13736558</v>
      </c>
      <c r="Y6479" t="str">
        <f t="shared" si="101"/>
        <v>1. &lt;= 1 Year</v>
      </c>
      <c r="Z6479" t="str">
        <f t="shared" si="101"/>
        <v>1. &lt;= 1 Year</v>
      </c>
    </row>
    <row r="6480" spans="1:26" x14ac:dyDescent="0.25">
      <c r="A6480">
        <v>164136034</v>
      </c>
      <c r="B6480" t="s">
        <v>7420</v>
      </c>
      <c r="C6480" t="s">
        <v>6561</v>
      </c>
      <c r="D6480" t="s">
        <v>122</v>
      </c>
      <c r="E6480">
        <v>21</v>
      </c>
      <c r="F6480" t="s">
        <v>6</v>
      </c>
      <c r="G6480" t="s">
        <v>3580</v>
      </c>
      <c r="H6480" t="s">
        <v>30</v>
      </c>
      <c r="I6480" t="s">
        <v>27</v>
      </c>
      <c r="J6480">
        <v>272</v>
      </c>
      <c r="K6480">
        <v>234</v>
      </c>
      <c r="L6480">
        <v>20211</v>
      </c>
      <c r="M6480">
        <v>1</v>
      </c>
      <c r="N6480" t="s">
        <v>36</v>
      </c>
      <c r="O6480">
        <v>8464</v>
      </c>
      <c r="P6480" t="s">
        <v>30</v>
      </c>
      <c r="Q6480" t="s">
        <v>35</v>
      </c>
      <c r="R6480" t="s">
        <v>35</v>
      </c>
      <c r="S6480">
        <v>0</v>
      </c>
      <c r="T6480">
        <v>20212</v>
      </c>
      <c r="U6480">
        <v>1</v>
      </c>
      <c r="V6480" t="s">
        <v>36</v>
      </c>
      <c r="W6480">
        <v>10193.5</v>
      </c>
      <c r="X6480">
        <v>15932406</v>
      </c>
      <c r="Y6480" t="str">
        <f t="shared" si="101"/>
        <v>1. &lt;= 1 Year</v>
      </c>
      <c r="Z6480" t="str">
        <f t="shared" si="101"/>
        <v>1. &lt;= 1 Year</v>
      </c>
    </row>
    <row r="6481" spans="1:26" x14ac:dyDescent="0.25">
      <c r="A6481">
        <v>162772578</v>
      </c>
      <c r="B6481" t="s">
        <v>3789</v>
      </c>
      <c r="C6481" t="s">
        <v>718</v>
      </c>
      <c r="D6481" t="s">
        <v>122</v>
      </c>
      <c r="E6481">
        <v>21</v>
      </c>
      <c r="F6481" t="s">
        <v>6</v>
      </c>
      <c r="G6481" t="s">
        <v>3581</v>
      </c>
      <c r="H6481" t="s">
        <v>30</v>
      </c>
      <c r="I6481" t="s">
        <v>27</v>
      </c>
      <c r="J6481">
        <v>1066</v>
      </c>
      <c r="K6481">
        <v>972</v>
      </c>
      <c r="L6481">
        <v>20211</v>
      </c>
      <c r="M6481">
        <v>1</v>
      </c>
      <c r="N6481" t="s">
        <v>36</v>
      </c>
      <c r="O6481">
        <v>8275</v>
      </c>
      <c r="P6481" t="s">
        <v>30</v>
      </c>
      <c r="Q6481" t="s">
        <v>35</v>
      </c>
      <c r="R6481" t="s">
        <v>35</v>
      </c>
      <c r="S6481">
        <v>0</v>
      </c>
      <c r="T6481">
        <v>20212</v>
      </c>
      <c r="U6481">
        <v>1</v>
      </c>
      <c r="V6481" t="s">
        <v>36</v>
      </c>
      <c r="W6481">
        <v>10651.06</v>
      </c>
      <c r="X6481">
        <v>9126516</v>
      </c>
      <c r="Y6481" t="str">
        <f t="shared" si="101"/>
        <v>4. 2-3 Year</v>
      </c>
      <c r="Z6481" t="str">
        <f t="shared" si="101"/>
        <v>4. 2-3 Year</v>
      </c>
    </row>
    <row r="6482" spans="1:26" x14ac:dyDescent="0.25">
      <c r="A6482">
        <v>164107735</v>
      </c>
      <c r="B6482" t="s">
        <v>1812</v>
      </c>
      <c r="C6482" t="s">
        <v>2913</v>
      </c>
      <c r="D6482" t="s">
        <v>122</v>
      </c>
      <c r="E6482">
        <v>21</v>
      </c>
      <c r="F6482" t="s">
        <v>5</v>
      </c>
      <c r="G6482" t="s">
        <v>7007</v>
      </c>
      <c r="H6482" t="s">
        <v>30</v>
      </c>
      <c r="I6482" t="s">
        <v>27</v>
      </c>
      <c r="J6482">
        <v>309</v>
      </c>
      <c r="K6482">
        <v>286</v>
      </c>
      <c r="L6482">
        <v>0</v>
      </c>
      <c r="M6482">
        <v>0</v>
      </c>
      <c r="N6482" t="s">
        <v>35</v>
      </c>
      <c r="O6482">
        <v>0</v>
      </c>
      <c r="P6482">
        <v>20190401</v>
      </c>
      <c r="Q6482" t="s">
        <v>36</v>
      </c>
      <c r="R6482" t="s">
        <v>36</v>
      </c>
      <c r="S6482">
        <v>1</v>
      </c>
      <c r="T6482">
        <v>0</v>
      </c>
      <c r="U6482">
        <v>0</v>
      </c>
      <c r="V6482" t="s">
        <v>35</v>
      </c>
      <c r="W6482">
        <v>0</v>
      </c>
      <c r="X6482">
        <v>14568324</v>
      </c>
      <c r="Y6482" t="str">
        <f t="shared" si="101"/>
        <v>1. &lt;= 1 Year</v>
      </c>
      <c r="Z6482" t="str">
        <f t="shared" si="101"/>
        <v>1. &lt;= 1 Year</v>
      </c>
    </row>
    <row r="6483" spans="1:26" x14ac:dyDescent="0.25">
      <c r="A6483">
        <v>164234867</v>
      </c>
      <c r="B6483" t="s">
        <v>8266</v>
      </c>
      <c r="C6483" t="s">
        <v>1779</v>
      </c>
      <c r="D6483" t="s">
        <v>146</v>
      </c>
      <c r="E6483">
        <v>21</v>
      </c>
      <c r="F6483" t="s">
        <v>5</v>
      </c>
      <c r="G6483" t="s">
        <v>3528</v>
      </c>
      <c r="H6483" t="s">
        <v>30</v>
      </c>
      <c r="I6483" t="s">
        <v>27</v>
      </c>
      <c r="J6483">
        <v>177</v>
      </c>
      <c r="K6483">
        <v>110</v>
      </c>
      <c r="L6483">
        <v>20211</v>
      </c>
      <c r="M6483">
        <v>1</v>
      </c>
      <c r="N6483" t="s">
        <v>36</v>
      </c>
      <c r="O6483">
        <v>12423</v>
      </c>
      <c r="P6483" t="s">
        <v>30</v>
      </c>
      <c r="Q6483" t="s">
        <v>35</v>
      </c>
      <c r="R6483" t="s">
        <v>36</v>
      </c>
      <c r="S6483">
        <v>1</v>
      </c>
      <c r="T6483">
        <v>0</v>
      </c>
      <c r="U6483">
        <v>0</v>
      </c>
      <c r="V6483" t="s">
        <v>35</v>
      </c>
      <c r="W6483">
        <v>0</v>
      </c>
      <c r="X6483">
        <v>9132362</v>
      </c>
      <c r="Y6483" t="str">
        <f t="shared" si="101"/>
        <v>1. &lt;= 1 Year</v>
      </c>
      <c r="Z6483" t="str">
        <f t="shared" si="101"/>
        <v>1. &lt;= 1 Year</v>
      </c>
    </row>
    <row r="6484" spans="1:26" x14ac:dyDescent="0.25">
      <c r="A6484">
        <v>164221253</v>
      </c>
      <c r="B6484" t="s">
        <v>10499</v>
      </c>
      <c r="C6484" t="s">
        <v>10500</v>
      </c>
      <c r="D6484" t="s">
        <v>78</v>
      </c>
      <c r="E6484">
        <v>21</v>
      </c>
      <c r="F6484" t="s">
        <v>6</v>
      </c>
      <c r="G6484" t="s">
        <v>3749</v>
      </c>
      <c r="H6484" t="s">
        <v>30</v>
      </c>
      <c r="I6484" t="s">
        <v>27</v>
      </c>
      <c r="J6484">
        <v>196</v>
      </c>
      <c r="K6484">
        <v>44</v>
      </c>
      <c r="L6484">
        <v>0</v>
      </c>
      <c r="M6484">
        <v>0</v>
      </c>
      <c r="N6484" t="s">
        <v>35</v>
      </c>
      <c r="O6484">
        <v>0</v>
      </c>
      <c r="P6484" t="s">
        <v>30</v>
      </c>
      <c r="Q6484" t="s">
        <v>35</v>
      </c>
      <c r="R6484" t="s">
        <v>36</v>
      </c>
      <c r="S6484">
        <v>1</v>
      </c>
      <c r="T6484">
        <v>0</v>
      </c>
      <c r="U6484">
        <v>0</v>
      </c>
      <c r="V6484" t="s">
        <v>35</v>
      </c>
      <c r="W6484">
        <v>0</v>
      </c>
      <c r="X6484">
        <v>15749848</v>
      </c>
      <c r="Y6484" t="str">
        <f t="shared" si="101"/>
        <v>1. &lt;= 1 Year</v>
      </c>
      <c r="Z6484" t="str">
        <f t="shared" si="101"/>
        <v>1. &lt;= 1 Year</v>
      </c>
    </row>
    <row r="6485" spans="1:26" x14ac:dyDescent="0.25">
      <c r="A6485">
        <v>164332984</v>
      </c>
      <c r="B6485" t="s">
        <v>10501</v>
      </c>
      <c r="C6485" t="s">
        <v>10502</v>
      </c>
      <c r="D6485" t="s">
        <v>122</v>
      </c>
      <c r="E6485">
        <v>21</v>
      </c>
      <c r="F6485" t="s">
        <v>38</v>
      </c>
      <c r="G6485" t="s">
        <v>3528</v>
      </c>
      <c r="H6485" t="s">
        <v>30</v>
      </c>
      <c r="I6485" t="s">
        <v>27</v>
      </c>
      <c r="J6485">
        <v>63</v>
      </c>
      <c r="K6485">
        <v>48</v>
      </c>
      <c r="L6485">
        <v>0</v>
      </c>
      <c r="M6485">
        <v>0</v>
      </c>
      <c r="N6485" t="s">
        <v>35</v>
      </c>
      <c r="O6485">
        <v>0</v>
      </c>
      <c r="P6485">
        <v>20201103</v>
      </c>
      <c r="Q6485" t="s">
        <v>36</v>
      </c>
      <c r="R6485" t="s">
        <v>36</v>
      </c>
      <c r="S6485">
        <v>1</v>
      </c>
      <c r="T6485">
        <v>0</v>
      </c>
      <c r="U6485">
        <v>0</v>
      </c>
      <c r="V6485" t="s">
        <v>35</v>
      </c>
      <c r="W6485">
        <v>0</v>
      </c>
      <c r="X6485">
        <v>15567751</v>
      </c>
      <c r="Y6485" t="str">
        <f t="shared" si="101"/>
        <v>1. &lt;= 1 Year</v>
      </c>
      <c r="Z6485" t="str">
        <f t="shared" si="101"/>
        <v>1. &lt;= 1 Year</v>
      </c>
    </row>
    <row r="6486" spans="1:26" x14ac:dyDescent="0.25">
      <c r="A6486">
        <v>163132997</v>
      </c>
      <c r="B6486" t="s">
        <v>899</v>
      </c>
      <c r="C6486" t="s">
        <v>6435</v>
      </c>
      <c r="D6486" t="s">
        <v>122</v>
      </c>
      <c r="E6486">
        <v>21</v>
      </c>
      <c r="F6486" t="s">
        <v>38</v>
      </c>
      <c r="G6486" t="s">
        <v>8866</v>
      </c>
      <c r="H6486" t="s">
        <v>30</v>
      </c>
      <c r="I6486" t="s">
        <v>27</v>
      </c>
      <c r="J6486">
        <v>800</v>
      </c>
      <c r="K6486">
        <v>66</v>
      </c>
      <c r="L6486">
        <v>0</v>
      </c>
      <c r="M6486">
        <v>0</v>
      </c>
      <c r="N6486" t="s">
        <v>35</v>
      </c>
      <c r="O6486">
        <v>0</v>
      </c>
      <c r="P6486">
        <v>20210614</v>
      </c>
      <c r="Q6486" t="s">
        <v>36</v>
      </c>
      <c r="R6486" t="s">
        <v>36</v>
      </c>
      <c r="S6486">
        <v>1</v>
      </c>
      <c r="T6486">
        <v>20212</v>
      </c>
      <c r="U6486">
        <v>1</v>
      </c>
      <c r="V6486" t="s">
        <v>36</v>
      </c>
      <c r="W6486">
        <v>520</v>
      </c>
      <c r="X6486">
        <v>13335125</v>
      </c>
      <c r="Y6486" t="str">
        <f t="shared" si="101"/>
        <v>4. 2-3 Year</v>
      </c>
      <c r="Z6486" t="str">
        <f t="shared" si="101"/>
        <v>1. &lt;= 1 Year</v>
      </c>
    </row>
    <row r="6487" spans="1:26" x14ac:dyDescent="0.25">
      <c r="A6487">
        <v>164285637</v>
      </c>
      <c r="B6487" t="s">
        <v>2552</v>
      </c>
      <c r="C6487" t="s">
        <v>4527</v>
      </c>
      <c r="D6487" t="s">
        <v>122</v>
      </c>
      <c r="E6487">
        <v>21</v>
      </c>
      <c r="F6487" t="s">
        <v>38</v>
      </c>
      <c r="G6487" t="s">
        <v>2472</v>
      </c>
      <c r="H6487" t="s">
        <v>30</v>
      </c>
      <c r="I6487" t="s">
        <v>27</v>
      </c>
      <c r="J6487">
        <v>113</v>
      </c>
      <c r="K6487">
        <v>104</v>
      </c>
      <c r="L6487">
        <v>0</v>
      </c>
      <c r="M6487">
        <v>0</v>
      </c>
      <c r="N6487" t="s">
        <v>35</v>
      </c>
      <c r="O6487">
        <v>0</v>
      </c>
      <c r="P6487">
        <v>20200311</v>
      </c>
      <c r="Q6487" t="s">
        <v>36</v>
      </c>
      <c r="R6487" t="s">
        <v>36</v>
      </c>
      <c r="S6487">
        <v>1</v>
      </c>
      <c r="T6487">
        <v>0</v>
      </c>
      <c r="U6487">
        <v>0</v>
      </c>
      <c r="V6487" t="s">
        <v>35</v>
      </c>
      <c r="W6487">
        <v>0</v>
      </c>
      <c r="X6487">
        <v>9147716</v>
      </c>
      <c r="Y6487" t="str">
        <f t="shared" si="101"/>
        <v>1. &lt;= 1 Year</v>
      </c>
      <c r="Z6487" t="str">
        <f t="shared" si="101"/>
        <v>1. &lt;= 1 Year</v>
      </c>
    </row>
    <row r="6488" spans="1:26" x14ac:dyDescent="0.25">
      <c r="A6488">
        <v>164348660</v>
      </c>
      <c r="B6488" t="s">
        <v>10503</v>
      </c>
      <c r="C6488" t="s">
        <v>10504</v>
      </c>
      <c r="D6488" t="s">
        <v>122</v>
      </c>
      <c r="E6488">
        <v>21</v>
      </c>
      <c r="F6488" t="s">
        <v>38</v>
      </c>
      <c r="G6488" t="s">
        <v>3580</v>
      </c>
      <c r="H6488" t="s">
        <v>30</v>
      </c>
      <c r="I6488" t="s">
        <v>27</v>
      </c>
      <c r="J6488">
        <v>45</v>
      </c>
      <c r="K6488">
        <v>20</v>
      </c>
      <c r="L6488">
        <v>0</v>
      </c>
      <c r="M6488">
        <v>0</v>
      </c>
      <c r="N6488" t="s">
        <v>35</v>
      </c>
      <c r="O6488">
        <v>0</v>
      </c>
      <c r="P6488">
        <v>20190408</v>
      </c>
      <c r="Q6488" t="s">
        <v>36</v>
      </c>
      <c r="R6488" t="s">
        <v>36</v>
      </c>
      <c r="S6488">
        <v>1</v>
      </c>
      <c r="T6488">
        <v>0</v>
      </c>
      <c r="U6488">
        <v>0</v>
      </c>
      <c r="V6488" t="s">
        <v>35</v>
      </c>
      <c r="W6488">
        <v>0</v>
      </c>
      <c r="X6488">
        <v>14957424</v>
      </c>
      <c r="Y6488" t="str">
        <f t="shared" si="101"/>
        <v>1. &lt;= 1 Year</v>
      </c>
      <c r="Z6488" t="str">
        <f t="shared" si="101"/>
        <v>1. &lt;= 1 Year</v>
      </c>
    </row>
    <row r="6489" spans="1:26" x14ac:dyDescent="0.25">
      <c r="A6489">
        <v>164142825</v>
      </c>
      <c r="B6489" t="s">
        <v>440</v>
      </c>
      <c r="C6489" t="s">
        <v>7037</v>
      </c>
      <c r="D6489" t="s">
        <v>122</v>
      </c>
      <c r="E6489">
        <v>21</v>
      </c>
      <c r="F6489" t="s">
        <v>6</v>
      </c>
      <c r="G6489" t="s">
        <v>3918</v>
      </c>
      <c r="H6489" t="s">
        <v>30</v>
      </c>
      <c r="I6489" t="s">
        <v>27</v>
      </c>
      <c r="J6489">
        <v>268</v>
      </c>
      <c r="K6489">
        <v>240</v>
      </c>
      <c r="L6489">
        <v>20211</v>
      </c>
      <c r="M6489">
        <v>1</v>
      </c>
      <c r="N6489" t="s">
        <v>36</v>
      </c>
      <c r="O6489">
        <v>414</v>
      </c>
      <c r="P6489">
        <v>20201116</v>
      </c>
      <c r="Q6489" t="s">
        <v>36</v>
      </c>
      <c r="R6489" t="s">
        <v>36</v>
      </c>
      <c r="S6489">
        <v>1</v>
      </c>
      <c r="T6489">
        <v>0</v>
      </c>
      <c r="U6489">
        <v>0</v>
      </c>
      <c r="V6489" t="s">
        <v>35</v>
      </c>
      <c r="W6489">
        <v>0</v>
      </c>
      <c r="X6489">
        <v>14629695</v>
      </c>
      <c r="Y6489" t="str">
        <f t="shared" si="101"/>
        <v>1. &lt;= 1 Year</v>
      </c>
      <c r="Z6489" t="str">
        <f t="shared" si="101"/>
        <v>1. &lt;= 1 Year</v>
      </c>
    </row>
    <row r="6490" spans="1:26" x14ac:dyDescent="0.25">
      <c r="A6490">
        <v>164051121</v>
      </c>
      <c r="B6490" t="s">
        <v>748</v>
      </c>
      <c r="C6490" t="s">
        <v>3536</v>
      </c>
      <c r="D6490" t="s">
        <v>122</v>
      </c>
      <c r="E6490">
        <v>21</v>
      </c>
      <c r="F6490" t="s">
        <v>6</v>
      </c>
      <c r="G6490" t="s">
        <v>3528</v>
      </c>
      <c r="H6490" t="s">
        <v>30</v>
      </c>
      <c r="I6490" t="s">
        <v>27</v>
      </c>
      <c r="J6490">
        <v>364</v>
      </c>
      <c r="K6490">
        <v>353</v>
      </c>
      <c r="L6490">
        <v>20211</v>
      </c>
      <c r="M6490">
        <v>1</v>
      </c>
      <c r="N6490" t="s">
        <v>36</v>
      </c>
      <c r="O6490">
        <v>4868</v>
      </c>
      <c r="P6490" t="s">
        <v>30</v>
      </c>
      <c r="Q6490" t="s">
        <v>35</v>
      </c>
      <c r="R6490" t="s">
        <v>35</v>
      </c>
      <c r="S6490">
        <v>0</v>
      </c>
      <c r="T6490">
        <v>20212</v>
      </c>
      <c r="U6490">
        <v>1</v>
      </c>
      <c r="V6490" t="s">
        <v>36</v>
      </c>
      <c r="W6490">
        <v>4660.24</v>
      </c>
      <c r="X6490">
        <v>12386569</v>
      </c>
      <c r="Y6490" t="str">
        <f t="shared" si="101"/>
        <v>1. &lt;= 1 Year</v>
      </c>
      <c r="Z6490" t="str">
        <f t="shared" si="101"/>
        <v>1. &lt;= 1 Year</v>
      </c>
    </row>
    <row r="6491" spans="1:26" x14ac:dyDescent="0.25">
      <c r="A6491">
        <v>163265115</v>
      </c>
      <c r="B6491" t="s">
        <v>1232</v>
      </c>
      <c r="C6491" t="s">
        <v>1253</v>
      </c>
      <c r="D6491" t="s">
        <v>122</v>
      </c>
      <c r="E6491">
        <v>21</v>
      </c>
      <c r="F6491" t="s">
        <v>6</v>
      </c>
      <c r="G6491" t="s">
        <v>3528</v>
      </c>
      <c r="H6491" t="s">
        <v>30</v>
      </c>
      <c r="I6491" t="s">
        <v>27</v>
      </c>
      <c r="J6491">
        <v>693</v>
      </c>
      <c r="K6491">
        <v>253</v>
      </c>
      <c r="L6491">
        <v>20211</v>
      </c>
      <c r="M6491">
        <v>1</v>
      </c>
      <c r="N6491" t="s">
        <v>36</v>
      </c>
      <c r="O6491">
        <v>5401</v>
      </c>
      <c r="P6491">
        <v>20200723</v>
      </c>
      <c r="Q6491" t="s">
        <v>36</v>
      </c>
      <c r="R6491" t="s">
        <v>36</v>
      </c>
      <c r="S6491">
        <v>1</v>
      </c>
      <c r="T6491">
        <v>20212</v>
      </c>
      <c r="U6491">
        <v>1</v>
      </c>
      <c r="V6491" t="s">
        <v>36</v>
      </c>
      <c r="W6491">
        <v>8386.66</v>
      </c>
      <c r="X6491">
        <v>15323971</v>
      </c>
      <c r="Y6491" t="str">
        <f t="shared" si="101"/>
        <v>3.  1.5 to 2 Year</v>
      </c>
      <c r="Z6491" t="str">
        <f t="shared" si="101"/>
        <v>1. &lt;= 1 Year</v>
      </c>
    </row>
    <row r="6492" spans="1:26" x14ac:dyDescent="0.25">
      <c r="A6492">
        <v>163214048</v>
      </c>
      <c r="B6492" t="s">
        <v>4403</v>
      </c>
      <c r="C6492" t="s">
        <v>4404</v>
      </c>
      <c r="D6492" t="s">
        <v>122</v>
      </c>
      <c r="E6492">
        <v>21</v>
      </c>
      <c r="F6492" t="s">
        <v>6</v>
      </c>
      <c r="G6492" t="s">
        <v>3528</v>
      </c>
      <c r="H6492" t="s">
        <v>30</v>
      </c>
      <c r="I6492" t="s">
        <v>27</v>
      </c>
      <c r="J6492">
        <v>737</v>
      </c>
      <c r="K6492">
        <v>660</v>
      </c>
      <c r="L6492">
        <v>0</v>
      </c>
      <c r="M6492">
        <v>0</v>
      </c>
      <c r="N6492" t="s">
        <v>35</v>
      </c>
      <c r="O6492">
        <v>0</v>
      </c>
      <c r="P6492">
        <v>20180221</v>
      </c>
      <c r="Q6492" t="s">
        <v>36</v>
      </c>
      <c r="R6492" t="s">
        <v>35</v>
      </c>
      <c r="S6492">
        <v>0</v>
      </c>
      <c r="T6492">
        <v>0</v>
      </c>
      <c r="U6492">
        <v>0</v>
      </c>
      <c r="V6492" t="s">
        <v>35</v>
      </c>
      <c r="W6492">
        <v>0</v>
      </c>
      <c r="X6492">
        <v>15313045</v>
      </c>
      <c r="Y6492" t="str">
        <f t="shared" si="101"/>
        <v>4. 2-3 Year</v>
      </c>
      <c r="Z6492" t="str">
        <f t="shared" si="101"/>
        <v>3.  1.5 to 2 Year</v>
      </c>
    </row>
    <row r="6493" spans="1:26" x14ac:dyDescent="0.25">
      <c r="A6493">
        <v>163872464</v>
      </c>
      <c r="B6493" t="s">
        <v>5647</v>
      </c>
      <c r="C6493" t="s">
        <v>439</v>
      </c>
      <c r="D6493" t="s">
        <v>122</v>
      </c>
      <c r="E6493">
        <v>21</v>
      </c>
      <c r="F6493" t="s">
        <v>6</v>
      </c>
      <c r="G6493" t="s">
        <v>2472</v>
      </c>
      <c r="H6493" t="s">
        <v>30</v>
      </c>
      <c r="I6493" t="s">
        <v>27</v>
      </c>
      <c r="J6493">
        <v>451</v>
      </c>
      <c r="K6493">
        <v>437</v>
      </c>
      <c r="L6493">
        <v>20211</v>
      </c>
      <c r="M6493">
        <v>1</v>
      </c>
      <c r="N6493" t="s">
        <v>36</v>
      </c>
      <c r="O6493">
        <v>9320</v>
      </c>
      <c r="P6493" t="s">
        <v>30</v>
      </c>
      <c r="Q6493" t="s">
        <v>35</v>
      </c>
      <c r="R6493" t="s">
        <v>35</v>
      </c>
      <c r="S6493">
        <v>0</v>
      </c>
      <c r="T6493">
        <v>20212</v>
      </c>
      <c r="U6493">
        <v>1</v>
      </c>
      <c r="V6493" t="s">
        <v>36</v>
      </c>
      <c r="W6493">
        <v>5067.53</v>
      </c>
      <c r="X6493">
        <v>15424105</v>
      </c>
      <c r="Y6493" t="str">
        <f t="shared" si="101"/>
        <v>2.  1-1.5 Years</v>
      </c>
      <c r="Z6493" t="str">
        <f t="shared" si="101"/>
        <v>2.  1-1.5 Years</v>
      </c>
    </row>
    <row r="6494" spans="1:26" x14ac:dyDescent="0.25">
      <c r="A6494">
        <v>164119356</v>
      </c>
      <c r="B6494" t="s">
        <v>6671</v>
      </c>
      <c r="C6494" t="s">
        <v>1362</v>
      </c>
      <c r="D6494" t="s">
        <v>122</v>
      </c>
      <c r="E6494">
        <v>21</v>
      </c>
      <c r="F6494" t="s">
        <v>6</v>
      </c>
      <c r="G6494" t="s">
        <v>3749</v>
      </c>
      <c r="H6494" t="s">
        <v>30</v>
      </c>
      <c r="I6494" t="s">
        <v>27</v>
      </c>
      <c r="J6494">
        <v>296</v>
      </c>
      <c r="K6494">
        <v>283</v>
      </c>
      <c r="L6494">
        <v>20211</v>
      </c>
      <c r="M6494">
        <v>1</v>
      </c>
      <c r="N6494" t="s">
        <v>36</v>
      </c>
      <c r="O6494">
        <v>5367</v>
      </c>
      <c r="P6494" t="s">
        <v>30</v>
      </c>
      <c r="Q6494" t="s">
        <v>35</v>
      </c>
      <c r="R6494" t="s">
        <v>36</v>
      </c>
      <c r="S6494">
        <v>1</v>
      </c>
      <c r="T6494">
        <v>20212</v>
      </c>
      <c r="U6494">
        <v>1</v>
      </c>
      <c r="V6494" t="s">
        <v>36</v>
      </c>
      <c r="W6494">
        <v>7392.63</v>
      </c>
      <c r="X6494">
        <v>13330860</v>
      </c>
      <c r="Y6494" t="str">
        <f t="shared" si="101"/>
        <v>1. &lt;= 1 Year</v>
      </c>
      <c r="Z6494" t="str">
        <f t="shared" si="101"/>
        <v>1. &lt;= 1 Year</v>
      </c>
    </row>
    <row r="6495" spans="1:26" x14ac:dyDescent="0.25">
      <c r="A6495">
        <v>164084972</v>
      </c>
      <c r="B6495" t="s">
        <v>6436</v>
      </c>
      <c r="C6495" t="s">
        <v>1989</v>
      </c>
      <c r="D6495" t="s">
        <v>122</v>
      </c>
      <c r="E6495">
        <v>21</v>
      </c>
      <c r="F6495" t="s">
        <v>6</v>
      </c>
      <c r="G6495" t="s">
        <v>3918</v>
      </c>
      <c r="H6495" t="s">
        <v>30</v>
      </c>
      <c r="I6495" t="s">
        <v>27</v>
      </c>
      <c r="J6495">
        <v>331</v>
      </c>
      <c r="K6495">
        <v>328</v>
      </c>
      <c r="L6495">
        <v>0</v>
      </c>
      <c r="M6495">
        <v>0</v>
      </c>
      <c r="N6495" t="s">
        <v>35</v>
      </c>
      <c r="O6495">
        <v>0</v>
      </c>
      <c r="P6495" t="s">
        <v>30</v>
      </c>
      <c r="Q6495" t="s">
        <v>35</v>
      </c>
      <c r="R6495" t="s">
        <v>36</v>
      </c>
      <c r="S6495">
        <v>1</v>
      </c>
      <c r="T6495">
        <v>0</v>
      </c>
      <c r="U6495">
        <v>0</v>
      </c>
      <c r="V6495" t="s">
        <v>35</v>
      </c>
      <c r="W6495">
        <v>0</v>
      </c>
      <c r="X6495">
        <v>15709057</v>
      </c>
      <c r="Y6495" t="str">
        <f t="shared" si="101"/>
        <v>1. &lt;= 1 Year</v>
      </c>
      <c r="Z6495" t="str">
        <f t="shared" si="101"/>
        <v>1. &lt;= 1 Year</v>
      </c>
    </row>
    <row r="6496" spans="1:26" x14ac:dyDescent="0.25">
      <c r="A6496">
        <v>163908154</v>
      </c>
      <c r="B6496" t="s">
        <v>1816</v>
      </c>
      <c r="C6496" t="s">
        <v>1769</v>
      </c>
      <c r="D6496" t="s">
        <v>122</v>
      </c>
      <c r="E6496">
        <v>21</v>
      </c>
      <c r="F6496" t="s">
        <v>6</v>
      </c>
      <c r="G6496" t="s">
        <v>2472</v>
      </c>
      <c r="H6496" t="s">
        <v>30</v>
      </c>
      <c r="I6496" t="s">
        <v>27</v>
      </c>
      <c r="J6496">
        <v>436</v>
      </c>
      <c r="K6496">
        <v>436</v>
      </c>
      <c r="L6496">
        <v>20211</v>
      </c>
      <c r="M6496">
        <v>1</v>
      </c>
      <c r="N6496" t="s">
        <v>36</v>
      </c>
      <c r="O6496">
        <v>9409</v>
      </c>
      <c r="P6496">
        <v>20201224</v>
      </c>
      <c r="Q6496" t="s">
        <v>36</v>
      </c>
      <c r="R6496" t="s">
        <v>36</v>
      </c>
      <c r="S6496">
        <v>1</v>
      </c>
      <c r="T6496">
        <v>20212</v>
      </c>
      <c r="U6496">
        <v>1</v>
      </c>
      <c r="V6496" t="s">
        <v>36</v>
      </c>
      <c r="W6496">
        <v>7316.58</v>
      </c>
      <c r="X6496">
        <v>12430330</v>
      </c>
      <c r="Y6496" t="str">
        <f t="shared" si="101"/>
        <v>2.  1-1.5 Years</v>
      </c>
      <c r="Z6496" t="str">
        <f t="shared" si="101"/>
        <v>2.  1-1.5 Years</v>
      </c>
    </row>
    <row r="6497" spans="1:26" x14ac:dyDescent="0.25">
      <c r="A6497">
        <v>164164079</v>
      </c>
      <c r="B6497" t="s">
        <v>3382</v>
      </c>
      <c r="C6497" t="s">
        <v>1004</v>
      </c>
      <c r="D6497" t="s">
        <v>109</v>
      </c>
      <c r="E6497">
        <v>21</v>
      </c>
      <c r="F6497" t="s">
        <v>6</v>
      </c>
      <c r="G6497" t="s">
        <v>3528</v>
      </c>
      <c r="H6497" t="s">
        <v>30</v>
      </c>
      <c r="I6497" t="s">
        <v>27</v>
      </c>
      <c r="J6497">
        <v>239</v>
      </c>
      <c r="K6497">
        <v>230</v>
      </c>
      <c r="L6497">
        <v>0</v>
      </c>
      <c r="M6497">
        <v>0</v>
      </c>
      <c r="N6497" t="s">
        <v>35</v>
      </c>
      <c r="O6497">
        <v>0</v>
      </c>
      <c r="P6497" t="s">
        <v>30</v>
      </c>
      <c r="Q6497" t="s">
        <v>35</v>
      </c>
      <c r="R6497" t="s">
        <v>36</v>
      </c>
      <c r="S6497">
        <v>1</v>
      </c>
      <c r="T6497">
        <v>0</v>
      </c>
      <c r="U6497">
        <v>0</v>
      </c>
      <c r="V6497" t="s">
        <v>35</v>
      </c>
      <c r="W6497">
        <v>0</v>
      </c>
      <c r="X6497">
        <v>13895207</v>
      </c>
      <c r="Y6497" t="str">
        <f t="shared" si="101"/>
        <v>1. &lt;= 1 Year</v>
      </c>
      <c r="Z6497" t="str">
        <f t="shared" si="101"/>
        <v>1. &lt;= 1 Year</v>
      </c>
    </row>
    <row r="6498" spans="1:26" x14ac:dyDescent="0.25">
      <c r="A6498">
        <v>164227740</v>
      </c>
      <c r="B6498" t="s">
        <v>7818</v>
      </c>
      <c r="C6498" t="s">
        <v>956</v>
      </c>
      <c r="D6498" t="s">
        <v>122</v>
      </c>
      <c r="E6498">
        <v>21</v>
      </c>
      <c r="F6498" t="s">
        <v>38</v>
      </c>
      <c r="G6498" t="s">
        <v>3918</v>
      </c>
      <c r="H6498" t="s">
        <v>30</v>
      </c>
      <c r="I6498" t="s">
        <v>27</v>
      </c>
      <c r="J6498">
        <v>185</v>
      </c>
      <c r="K6498">
        <v>174</v>
      </c>
      <c r="L6498">
        <v>0</v>
      </c>
      <c r="M6498">
        <v>0</v>
      </c>
      <c r="N6498" t="s">
        <v>35</v>
      </c>
      <c r="O6498">
        <v>0</v>
      </c>
      <c r="P6498">
        <v>20190927</v>
      </c>
      <c r="Q6498" t="s">
        <v>36</v>
      </c>
      <c r="R6498" t="s">
        <v>36</v>
      </c>
      <c r="S6498">
        <v>1</v>
      </c>
      <c r="T6498">
        <v>0</v>
      </c>
      <c r="U6498">
        <v>0</v>
      </c>
      <c r="V6498" t="s">
        <v>35</v>
      </c>
      <c r="W6498">
        <v>0</v>
      </c>
      <c r="X6498">
        <v>9141792</v>
      </c>
      <c r="Y6498" t="str">
        <f t="shared" si="101"/>
        <v>1. &lt;= 1 Year</v>
      </c>
      <c r="Z6498" t="str">
        <f t="shared" si="101"/>
        <v>1. &lt;= 1 Year</v>
      </c>
    </row>
    <row r="6499" spans="1:26" x14ac:dyDescent="0.25">
      <c r="A6499">
        <v>164236760</v>
      </c>
      <c r="B6499" t="s">
        <v>7819</v>
      </c>
      <c r="C6499" t="s">
        <v>854</v>
      </c>
      <c r="D6499" t="s">
        <v>122</v>
      </c>
      <c r="E6499">
        <v>21</v>
      </c>
      <c r="F6499" t="s">
        <v>6</v>
      </c>
      <c r="G6499" t="s">
        <v>7811</v>
      </c>
      <c r="H6499" t="s">
        <v>30</v>
      </c>
      <c r="I6499" t="s">
        <v>27</v>
      </c>
      <c r="J6499">
        <v>185</v>
      </c>
      <c r="K6499">
        <v>183</v>
      </c>
      <c r="L6499">
        <v>0</v>
      </c>
      <c r="M6499">
        <v>0</v>
      </c>
      <c r="N6499" t="s">
        <v>35</v>
      </c>
      <c r="O6499">
        <v>0</v>
      </c>
      <c r="P6499">
        <v>20210528</v>
      </c>
      <c r="Q6499" t="s">
        <v>36</v>
      </c>
      <c r="R6499" t="s">
        <v>35</v>
      </c>
      <c r="S6499">
        <v>0</v>
      </c>
      <c r="T6499">
        <v>0</v>
      </c>
      <c r="U6499">
        <v>0</v>
      </c>
      <c r="V6499" t="s">
        <v>35</v>
      </c>
      <c r="W6499">
        <v>0</v>
      </c>
      <c r="X6499">
        <v>14418423</v>
      </c>
      <c r="Y6499" t="str">
        <f t="shared" si="101"/>
        <v>1. &lt;= 1 Year</v>
      </c>
      <c r="Z6499" t="str">
        <f t="shared" si="101"/>
        <v>1. &lt;= 1 Year</v>
      </c>
    </row>
    <row r="6500" spans="1:26" x14ac:dyDescent="0.25">
      <c r="A6500">
        <v>164384101</v>
      </c>
      <c r="B6500" t="s">
        <v>10505</v>
      </c>
      <c r="C6500" t="s">
        <v>448</v>
      </c>
      <c r="D6500" t="s">
        <v>122</v>
      </c>
      <c r="E6500">
        <v>21</v>
      </c>
      <c r="F6500" t="s">
        <v>37</v>
      </c>
      <c r="G6500" t="s">
        <v>4392</v>
      </c>
      <c r="H6500" t="s">
        <v>30</v>
      </c>
      <c r="I6500" t="s">
        <v>27</v>
      </c>
      <c r="J6500">
        <v>17</v>
      </c>
      <c r="K6500">
        <v>17</v>
      </c>
      <c r="L6500">
        <v>0</v>
      </c>
      <c r="M6500">
        <v>0</v>
      </c>
      <c r="N6500" t="s">
        <v>35</v>
      </c>
      <c r="O6500">
        <v>0</v>
      </c>
      <c r="P6500">
        <v>20181215</v>
      </c>
      <c r="Q6500" t="s">
        <v>36</v>
      </c>
      <c r="R6500" t="s">
        <v>35</v>
      </c>
      <c r="S6500">
        <v>0</v>
      </c>
      <c r="T6500">
        <v>0</v>
      </c>
      <c r="U6500">
        <v>0</v>
      </c>
      <c r="V6500" t="s">
        <v>35</v>
      </c>
      <c r="W6500">
        <v>0</v>
      </c>
      <c r="X6500">
        <v>16020135</v>
      </c>
      <c r="Y6500" t="str">
        <f t="shared" si="101"/>
        <v>1. &lt;= 1 Year</v>
      </c>
      <c r="Z6500" t="str">
        <f t="shared" si="101"/>
        <v>1. &lt;= 1 Year</v>
      </c>
    </row>
    <row r="6501" spans="1:26" x14ac:dyDescent="0.25">
      <c r="A6501">
        <v>162908277</v>
      </c>
      <c r="B6501" t="s">
        <v>1819</v>
      </c>
      <c r="C6501" t="s">
        <v>1556</v>
      </c>
      <c r="D6501" t="s">
        <v>122</v>
      </c>
      <c r="E6501">
        <v>21</v>
      </c>
      <c r="F6501" t="s">
        <v>5</v>
      </c>
      <c r="G6501" t="s">
        <v>3580</v>
      </c>
      <c r="H6501" t="s">
        <v>30</v>
      </c>
      <c r="I6501" t="s">
        <v>27</v>
      </c>
      <c r="J6501">
        <v>969</v>
      </c>
      <c r="K6501">
        <v>966</v>
      </c>
      <c r="L6501">
        <v>20211</v>
      </c>
      <c r="M6501">
        <v>1</v>
      </c>
      <c r="N6501" t="s">
        <v>36</v>
      </c>
      <c r="O6501">
        <v>46382</v>
      </c>
      <c r="P6501">
        <v>20190122</v>
      </c>
      <c r="Q6501" t="s">
        <v>36</v>
      </c>
      <c r="R6501" t="s">
        <v>36</v>
      </c>
      <c r="S6501">
        <v>1</v>
      </c>
      <c r="T6501">
        <v>0</v>
      </c>
      <c r="U6501">
        <v>0</v>
      </c>
      <c r="V6501" t="s">
        <v>35</v>
      </c>
      <c r="W6501">
        <v>0</v>
      </c>
      <c r="X6501">
        <v>10420526</v>
      </c>
      <c r="Y6501" t="str">
        <f t="shared" si="101"/>
        <v>4. 2-3 Year</v>
      </c>
      <c r="Z6501" t="str">
        <f t="shared" si="101"/>
        <v>4. 2-3 Year</v>
      </c>
    </row>
    <row r="6502" spans="1:26" x14ac:dyDescent="0.25">
      <c r="A6502">
        <v>164339934</v>
      </c>
      <c r="B6502" t="s">
        <v>318</v>
      </c>
      <c r="C6502" t="s">
        <v>10506</v>
      </c>
      <c r="D6502" t="s">
        <v>127</v>
      </c>
      <c r="E6502">
        <v>21</v>
      </c>
      <c r="F6502" t="s">
        <v>37</v>
      </c>
      <c r="G6502" t="s">
        <v>6004</v>
      </c>
      <c r="H6502" t="s">
        <v>30</v>
      </c>
      <c r="I6502" t="s">
        <v>27</v>
      </c>
      <c r="J6502">
        <v>56</v>
      </c>
      <c r="K6502">
        <v>52</v>
      </c>
      <c r="L6502">
        <v>20211</v>
      </c>
      <c r="M6502">
        <v>1</v>
      </c>
      <c r="N6502" t="s">
        <v>36</v>
      </c>
      <c r="O6502">
        <v>3148</v>
      </c>
      <c r="P6502" t="s">
        <v>30</v>
      </c>
      <c r="Q6502" t="s">
        <v>35</v>
      </c>
      <c r="R6502" t="s">
        <v>35</v>
      </c>
      <c r="S6502">
        <v>0</v>
      </c>
      <c r="T6502">
        <v>0</v>
      </c>
      <c r="U6502">
        <v>0</v>
      </c>
      <c r="V6502" t="s">
        <v>35</v>
      </c>
      <c r="W6502">
        <v>0</v>
      </c>
      <c r="X6502">
        <v>16033252</v>
      </c>
      <c r="Y6502" t="str">
        <f t="shared" si="101"/>
        <v>1. &lt;= 1 Year</v>
      </c>
      <c r="Z6502" t="str">
        <f t="shared" si="101"/>
        <v>1. &lt;= 1 Year</v>
      </c>
    </row>
    <row r="6503" spans="1:26" x14ac:dyDescent="0.25">
      <c r="A6503">
        <v>164051052</v>
      </c>
      <c r="B6503" t="s">
        <v>6236</v>
      </c>
      <c r="C6503" t="s">
        <v>1066</v>
      </c>
      <c r="D6503" t="s">
        <v>122</v>
      </c>
      <c r="E6503">
        <v>21</v>
      </c>
      <c r="F6503" t="s">
        <v>6</v>
      </c>
      <c r="G6503" t="s">
        <v>3749</v>
      </c>
      <c r="H6503" t="s">
        <v>30</v>
      </c>
      <c r="I6503" t="s">
        <v>27</v>
      </c>
      <c r="J6503">
        <v>363</v>
      </c>
      <c r="K6503">
        <v>351</v>
      </c>
      <c r="L6503">
        <v>20211</v>
      </c>
      <c r="M6503">
        <v>1</v>
      </c>
      <c r="N6503" t="s">
        <v>36</v>
      </c>
      <c r="O6503">
        <v>9471</v>
      </c>
      <c r="P6503">
        <v>20210106</v>
      </c>
      <c r="Q6503" t="s">
        <v>36</v>
      </c>
      <c r="R6503" t="s">
        <v>36</v>
      </c>
      <c r="S6503">
        <v>1</v>
      </c>
      <c r="T6503">
        <v>20212</v>
      </c>
      <c r="U6503">
        <v>1</v>
      </c>
      <c r="V6503" t="s">
        <v>36</v>
      </c>
      <c r="W6503">
        <v>10099.49</v>
      </c>
      <c r="X6503">
        <v>12818277</v>
      </c>
      <c r="Y6503" t="str">
        <f t="shared" si="101"/>
        <v>1. &lt;= 1 Year</v>
      </c>
      <c r="Z6503" t="str">
        <f t="shared" si="101"/>
        <v>1. &lt;= 1 Year</v>
      </c>
    </row>
    <row r="6504" spans="1:26" x14ac:dyDescent="0.25">
      <c r="A6504">
        <v>164072389</v>
      </c>
      <c r="B6504" t="s">
        <v>1112</v>
      </c>
      <c r="C6504" t="s">
        <v>6009</v>
      </c>
      <c r="D6504" t="s">
        <v>122</v>
      </c>
      <c r="E6504">
        <v>21</v>
      </c>
      <c r="F6504" t="s">
        <v>6</v>
      </c>
      <c r="G6504" t="s">
        <v>3528</v>
      </c>
      <c r="H6504" t="s">
        <v>30</v>
      </c>
      <c r="I6504" t="s">
        <v>27</v>
      </c>
      <c r="J6504">
        <v>339</v>
      </c>
      <c r="K6504">
        <v>73</v>
      </c>
      <c r="L6504">
        <v>20211</v>
      </c>
      <c r="M6504">
        <v>1</v>
      </c>
      <c r="N6504" t="s">
        <v>36</v>
      </c>
      <c r="O6504">
        <v>2238</v>
      </c>
      <c r="P6504">
        <v>20180605</v>
      </c>
      <c r="Q6504" t="s">
        <v>36</v>
      </c>
      <c r="R6504" t="s">
        <v>36</v>
      </c>
      <c r="S6504">
        <v>1</v>
      </c>
      <c r="T6504">
        <v>20212</v>
      </c>
      <c r="U6504">
        <v>1</v>
      </c>
      <c r="V6504" t="s">
        <v>36</v>
      </c>
      <c r="W6504">
        <v>1036.75</v>
      </c>
      <c r="X6504">
        <v>10768369</v>
      </c>
      <c r="Y6504" t="str">
        <f t="shared" si="101"/>
        <v>1. &lt;= 1 Year</v>
      </c>
      <c r="Z6504" t="str">
        <f t="shared" si="101"/>
        <v>1. &lt;= 1 Year</v>
      </c>
    </row>
    <row r="6505" spans="1:26" x14ac:dyDescent="0.25">
      <c r="A6505">
        <v>164308188</v>
      </c>
      <c r="B6505" t="s">
        <v>10507</v>
      </c>
      <c r="C6505" t="s">
        <v>1341</v>
      </c>
      <c r="D6505" t="s">
        <v>122</v>
      </c>
      <c r="E6505">
        <v>21</v>
      </c>
      <c r="F6505" t="s">
        <v>38</v>
      </c>
      <c r="G6505" t="s">
        <v>3580</v>
      </c>
      <c r="H6505" t="s">
        <v>30</v>
      </c>
      <c r="I6505" t="s">
        <v>27</v>
      </c>
      <c r="J6505">
        <v>85</v>
      </c>
      <c r="K6505">
        <v>50</v>
      </c>
      <c r="L6505">
        <v>20211</v>
      </c>
      <c r="M6505">
        <v>1</v>
      </c>
      <c r="N6505" t="s">
        <v>36</v>
      </c>
      <c r="O6505">
        <v>794</v>
      </c>
      <c r="P6505">
        <v>20190528</v>
      </c>
      <c r="Q6505" t="s">
        <v>36</v>
      </c>
      <c r="R6505" t="s">
        <v>36</v>
      </c>
      <c r="S6505">
        <v>1</v>
      </c>
      <c r="T6505">
        <v>0</v>
      </c>
      <c r="U6505">
        <v>0</v>
      </c>
      <c r="V6505" t="s">
        <v>35</v>
      </c>
      <c r="W6505">
        <v>0</v>
      </c>
      <c r="X6505">
        <v>9194764</v>
      </c>
      <c r="Y6505" t="str">
        <f t="shared" si="101"/>
        <v>1. &lt;= 1 Year</v>
      </c>
      <c r="Z6505" t="str">
        <f t="shared" si="101"/>
        <v>1. &lt;= 1 Year</v>
      </c>
    </row>
    <row r="6506" spans="1:26" x14ac:dyDescent="0.25">
      <c r="A6506">
        <v>164217017</v>
      </c>
      <c r="B6506" t="s">
        <v>1825</v>
      </c>
      <c r="C6506" t="s">
        <v>7421</v>
      </c>
      <c r="D6506" t="s">
        <v>127</v>
      </c>
      <c r="E6506">
        <v>21</v>
      </c>
      <c r="F6506" t="s">
        <v>38</v>
      </c>
      <c r="G6506" t="s">
        <v>8866</v>
      </c>
      <c r="H6506" t="s">
        <v>30</v>
      </c>
      <c r="I6506" t="s">
        <v>27</v>
      </c>
      <c r="J6506">
        <v>240</v>
      </c>
      <c r="K6506">
        <v>219</v>
      </c>
      <c r="L6506">
        <v>20211</v>
      </c>
      <c r="M6506">
        <v>1</v>
      </c>
      <c r="N6506" t="s">
        <v>36</v>
      </c>
      <c r="O6506">
        <v>6074</v>
      </c>
      <c r="P6506">
        <v>20190903</v>
      </c>
      <c r="Q6506" t="s">
        <v>36</v>
      </c>
      <c r="R6506" t="s">
        <v>36</v>
      </c>
      <c r="S6506">
        <v>1</v>
      </c>
      <c r="T6506">
        <v>20212</v>
      </c>
      <c r="U6506">
        <v>1</v>
      </c>
      <c r="V6506" t="s">
        <v>36</v>
      </c>
      <c r="W6506">
        <v>2870</v>
      </c>
      <c r="X6506">
        <v>9100138</v>
      </c>
      <c r="Y6506" t="str">
        <f t="shared" si="101"/>
        <v>1. &lt;= 1 Year</v>
      </c>
      <c r="Z6506" t="str">
        <f t="shared" si="101"/>
        <v>1. &lt;= 1 Year</v>
      </c>
    </row>
    <row r="6507" spans="1:26" x14ac:dyDescent="0.25">
      <c r="A6507">
        <v>163027120</v>
      </c>
      <c r="B6507" t="s">
        <v>1825</v>
      </c>
      <c r="C6507" t="s">
        <v>2533</v>
      </c>
      <c r="D6507" t="s">
        <v>122</v>
      </c>
      <c r="E6507">
        <v>21</v>
      </c>
      <c r="F6507" t="s">
        <v>6</v>
      </c>
      <c r="G6507" t="s">
        <v>3528</v>
      </c>
      <c r="H6507" t="s">
        <v>30</v>
      </c>
      <c r="I6507" t="s">
        <v>27</v>
      </c>
      <c r="J6507">
        <v>884</v>
      </c>
      <c r="K6507">
        <v>881</v>
      </c>
      <c r="L6507">
        <v>20211</v>
      </c>
      <c r="M6507">
        <v>1</v>
      </c>
      <c r="N6507" t="s">
        <v>36</v>
      </c>
      <c r="O6507">
        <v>13391</v>
      </c>
      <c r="P6507">
        <v>20201130</v>
      </c>
      <c r="Q6507" t="s">
        <v>36</v>
      </c>
      <c r="R6507" t="s">
        <v>36</v>
      </c>
      <c r="S6507">
        <v>1</v>
      </c>
      <c r="T6507">
        <v>20212</v>
      </c>
      <c r="U6507">
        <v>1</v>
      </c>
      <c r="V6507" t="s">
        <v>36</v>
      </c>
      <c r="W6507">
        <v>14088.22</v>
      </c>
      <c r="X6507">
        <v>12199435</v>
      </c>
      <c r="Y6507" t="str">
        <f t="shared" si="101"/>
        <v>4. 2-3 Year</v>
      </c>
      <c r="Z6507" t="str">
        <f t="shared" si="101"/>
        <v>4. 2-3 Year</v>
      </c>
    </row>
    <row r="6508" spans="1:26" x14ac:dyDescent="0.25">
      <c r="A6508">
        <v>164194959</v>
      </c>
      <c r="B6508" t="s">
        <v>1825</v>
      </c>
      <c r="C6508" t="s">
        <v>1377</v>
      </c>
      <c r="D6508" t="s">
        <v>127</v>
      </c>
      <c r="E6508">
        <v>21</v>
      </c>
      <c r="F6508" t="s">
        <v>6</v>
      </c>
      <c r="G6508" t="s">
        <v>2472</v>
      </c>
      <c r="H6508" t="s">
        <v>30</v>
      </c>
      <c r="I6508" t="s">
        <v>27</v>
      </c>
      <c r="J6508">
        <v>209</v>
      </c>
      <c r="K6508">
        <v>141</v>
      </c>
      <c r="L6508">
        <v>20211</v>
      </c>
      <c r="M6508">
        <v>1</v>
      </c>
      <c r="N6508" t="s">
        <v>36</v>
      </c>
      <c r="O6508">
        <v>11341</v>
      </c>
      <c r="P6508">
        <v>20210714</v>
      </c>
      <c r="Q6508" t="s">
        <v>36</v>
      </c>
      <c r="R6508" t="s">
        <v>35</v>
      </c>
      <c r="S6508">
        <v>0</v>
      </c>
      <c r="T6508">
        <v>20212</v>
      </c>
      <c r="U6508">
        <v>1</v>
      </c>
      <c r="V6508" t="s">
        <v>36</v>
      </c>
      <c r="W6508">
        <v>1742.86</v>
      </c>
      <c r="X6508">
        <v>13108880</v>
      </c>
      <c r="Y6508" t="str">
        <f t="shared" si="101"/>
        <v>1. &lt;= 1 Year</v>
      </c>
      <c r="Z6508" t="str">
        <f t="shared" si="101"/>
        <v>1. &lt;= 1 Year</v>
      </c>
    </row>
    <row r="6509" spans="1:26" x14ac:dyDescent="0.25">
      <c r="A6509">
        <v>163417838</v>
      </c>
      <c r="B6509" t="s">
        <v>1825</v>
      </c>
      <c r="C6509" t="s">
        <v>5097</v>
      </c>
      <c r="D6509" t="s">
        <v>122</v>
      </c>
      <c r="E6509">
        <v>21</v>
      </c>
      <c r="F6509" t="s">
        <v>6</v>
      </c>
      <c r="G6509" t="s">
        <v>3749</v>
      </c>
      <c r="H6509" t="s">
        <v>30</v>
      </c>
      <c r="I6509" t="s">
        <v>27</v>
      </c>
      <c r="J6509">
        <v>547</v>
      </c>
      <c r="K6509">
        <v>542</v>
      </c>
      <c r="L6509">
        <v>20211</v>
      </c>
      <c r="M6509">
        <v>1</v>
      </c>
      <c r="N6509" t="s">
        <v>36</v>
      </c>
      <c r="O6509">
        <v>213</v>
      </c>
      <c r="P6509">
        <v>20180521</v>
      </c>
      <c r="Q6509" t="s">
        <v>36</v>
      </c>
      <c r="R6509" t="s">
        <v>36</v>
      </c>
      <c r="S6509">
        <v>1</v>
      </c>
      <c r="T6509">
        <v>20212</v>
      </c>
      <c r="U6509">
        <v>1</v>
      </c>
      <c r="V6509" t="s">
        <v>36</v>
      </c>
      <c r="W6509">
        <v>186.38</v>
      </c>
      <c r="X6509">
        <v>13380386</v>
      </c>
      <c r="Y6509" t="str">
        <f t="shared" si="101"/>
        <v>3.  1.5 to 2 Year</v>
      </c>
      <c r="Z6509" t="str">
        <f t="shared" si="101"/>
        <v>2.  1-1.5 Years</v>
      </c>
    </row>
    <row r="6510" spans="1:26" x14ac:dyDescent="0.25">
      <c r="A6510">
        <v>163289360</v>
      </c>
      <c r="B6510" t="s">
        <v>1825</v>
      </c>
      <c r="C6510" t="s">
        <v>4931</v>
      </c>
      <c r="D6510" t="s">
        <v>122</v>
      </c>
      <c r="E6510">
        <v>21</v>
      </c>
      <c r="F6510" t="s">
        <v>6</v>
      </c>
      <c r="G6510" t="s">
        <v>3580</v>
      </c>
      <c r="H6510" t="s">
        <v>30</v>
      </c>
      <c r="I6510" t="s">
        <v>27</v>
      </c>
      <c r="J6510">
        <v>672</v>
      </c>
      <c r="K6510">
        <v>598</v>
      </c>
      <c r="L6510">
        <v>20211</v>
      </c>
      <c r="M6510">
        <v>1</v>
      </c>
      <c r="N6510" t="s">
        <v>36</v>
      </c>
      <c r="O6510">
        <v>4327</v>
      </c>
      <c r="P6510">
        <v>20200819</v>
      </c>
      <c r="Q6510" t="s">
        <v>36</v>
      </c>
      <c r="R6510" t="s">
        <v>36</v>
      </c>
      <c r="S6510">
        <v>1</v>
      </c>
      <c r="T6510">
        <v>0</v>
      </c>
      <c r="U6510">
        <v>0</v>
      </c>
      <c r="V6510" t="s">
        <v>35</v>
      </c>
      <c r="W6510">
        <v>0</v>
      </c>
      <c r="X6510">
        <v>15343542</v>
      </c>
      <c r="Y6510" t="str">
        <f t="shared" si="101"/>
        <v>3.  1.5 to 2 Year</v>
      </c>
      <c r="Z6510" t="str">
        <f t="shared" si="101"/>
        <v>3.  1.5 to 2 Year</v>
      </c>
    </row>
    <row r="6511" spans="1:26" x14ac:dyDescent="0.25">
      <c r="A6511">
        <v>163349998</v>
      </c>
      <c r="B6511" t="s">
        <v>1824</v>
      </c>
      <c r="C6511" t="s">
        <v>1869</v>
      </c>
      <c r="D6511" t="s">
        <v>122</v>
      </c>
      <c r="E6511">
        <v>21</v>
      </c>
      <c r="F6511" t="s">
        <v>6</v>
      </c>
      <c r="G6511" t="s">
        <v>3528</v>
      </c>
      <c r="H6511" t="s">
        <v>30</v>
      </c>
      <c r="I6511" t="s">
        <v>27</v>
      </c>
      <c r="J6511">
        <v>608</v>
      </c>
      <c r="K6511">
        <v>605</v>
      </c>
      <c r="L6511">
        <v>20211</v>
      </c>
      <c r="M6511">
        <v>1</v>
      </c>
      <c r="N6511" t="s">
        <v>36</v>
      </c>
      <c r="O6511">
        <v>1105</v>
      </c>
      <c r="P6511">
        <v>20201103</v>
      </c>
      <c r="Q6511" t="s">
        <v>36</v>
      </c>
      <c r="R6511" t="s">
        <v>36</v>
      </c>
      <c r="S6511">
        <v>1</v>
      </c>
      <c r="T6511">
        <v>20212</v>
      </c>
      <c r="U6511">
        <v>1</v>
      </c>
      <c r="V6511" t="s">
        <v>36</v>
      </c>
      <c r="W6511">
        <v>753.5</v>
      </c>
      <c r="X6511">
        <v>15384577</v>
      </c>
      <c r="Y6511" t="str">
        <f t="shared" si="101"/>
        <v>3.  1.5 to 2 Year</v>
      </c>
      <c r="Z6511" t="str">
        <f t="shared" si="101"/>
        <v>3.  1.5 to 2 Year</v>
      </c>
    </row>
    <row r="6512" spans="1:26" x14ac:dyDescent="0.25">
      <c r="A6512">
        <v>164322918</v>
      </c>
      <c r="B6512" t="s">
        <v>10508</v>
      </c>
      <c r="C6512" t="s">
        <v>10509</v>
      </c>
      <c r="D6512" t="s">
        <v>122</v>
      </c>
      <c r="E6512">
        <v>21</v>
      </c>
      <c r="F6512" t="s">
        <v>38</v>
      </c>
      <c r="G6512" t="s">
        <v>7007</v>
      </c>
      <c r="H6512" t="s">
        <v>30</v>
      </c>
      <c r="I6512" t="s">
        <v>27</v>
      </c>
      <c r="J6512">
        <v>72</v>
      </c>
      <c r="K6512">
        <v>66</v>
      </c>
      <c r="L6512">
        <v>0</v>
      </c>
      <c r="M6512">
        <v>0</v>
      </c>
      <c r="N6512" t="s">
        <v>35</v>
      </c>
      <c r="O6512">
        <v>0</v>
      </c>
      <c r="P6512">
        <v>20180603</v>
      </c>
      <c r="Q6512" t="s">
        <v>36</v>
      </c>
      <c r="R6512" t="s">
        <v>36</v>
      </c>
      <c r="S6512">
        <v>1</v>
      </c>
      <c r="T6512">
        <v>0</v>
      </c>
      <c r="U6512">
        <v>0</v>
      </c>
      <c r="V6512" t="s">
        <v>35</v>
      </c>
      <c r="W6512">
        <v>0</v>
      </c>
      <c r="X6512">
        <v>14778848</v>
      </c>
      <c r="Y6512" t="str">
        <f t="shared" si="101"/>
        <v>1. &lt;= 1 Year</v>
      </c>
      <c r="Z6512" t="str">
        <f t="shared" si="101"/>
        <v>1. &lt;= 1 Year</v>
      </c>
    </row>
    <row r="6513" spans="1:26" x14ac:dyDescent="0.25">
      <c r="A6513">
        <v>164119629</v>
      </c>
      <c r="B6513" t="s">
        <v>2935</v>
      </c>
      <c r="C6513" t="s">
        <v>6437</v>
      </c>
      <c r="D6513" t="s">
        <v>122</v>
      </c>
      <c r="E6513">
        <v>21</v>
      </c>
      <c r="F6513" t="s">
        <v>6</v>
      </c>
      <c r="G6513" t="s">
        <v>3528</v>
      </c>
      <c r="H6513" t="s">
        <v>30</v>
      </c>
      <c r="I6513" t="s">
        <v>27</v>
      </c>
      <c r="J6513">
        <v>296</v>
      </c>
      <c r="K6513">
        <v>276</v>
      </c>
      <c r="L6513">
        <v>20211</v>
      </c>
      <c r="M6513">
        <v>1</v>
      </c>
      <c r="N6513" t="s">
        <v>36</v>
      </c>
      <c r="O6513">
        <v>9893</v>
      </c>
      <c r="P6513">
        <v>20210101</v>
      </c>
      <c r="Q6513" t="s">
        <v>36</v>
      </c>
      <c r="R6513" t="s">
        <v>36</v>
      </c>
      <c r="S6513">
        <v>1</v>
      </c>
      <c r="T6513">
        <v>20212</v>
      </c>
      <c r="U6513">
        <v>1</v>
      </c>
      <c r="V6513" t="s">
        <v>36</v>
      </c>
      <c r="W6513">
        <v>7866.8</v>
      </c>
      <c r="X6513">
        <v>9202758</v>
      </c>
      <c r="Y6513" t="str">
        <f t="shared" si="101"/>
        <v>1. &lt;= 1 Year</v>
      </c>
      <c r="Z6513" t="str">
        <f t="shared" si="101"/>
        <v>1. &lt;= 1 Year</v>
      </c>
    </row>
    <row r="6514" spans="1:26" x14ac:dyDescent="0.25">
      <c r="A6514">
        <v>163355859</v>
      </c>
      <c r="B6514" t="s">
        <v>4736</v>
      </c>
      <c r="C6514" t="s">
        <v>4737</v>
      </c>
      <c r="D6514" t="s">
        <v>122</v>
      </c>
      <c r="E6514">
        <v>21</v>
      </c>
      <c r="F6514" t="s">
        <v>6</v>
      </c>
      <c r="G6514" t="s">
        <v>3749</v>
      </c>
      <c r="H6514" t="s">
        <v>30</v>
      </c>
      <c r="I6514" t="s">
        <v>27</v>
      </c>
      <c r="J6514">
        <v>603</v>
      </c>
      <c r="K6514">
        <v>580</v>
      </c>
      <c r="L6514">
        <v>20211</v>
      </c>
      <c r="M6514">
        <v>1</v>
      </c>
      <c r="N6514" t="s">
        <v>36</v>
      </c>
      <c r="O6514">
        <v>4727</v>
      </c>
      <c r="P6514">
        <v>20190618</v>
      </c>
      <c r="Q6514" t="s">
        <v>36</v>
      </c>
      <c r="R6514" t="s">
        <v>35</v>
      </c>
      <c r="S6514">
        <v>0</v>
      </c>
      <c r="T6514">
        <v>20212</v>
      </c>
      <c r="U6514">
        <v>1</v>
      </c>
      <c r="V6514" t="s">
        <v>36</v>
      </c>
      <c r="W6514">
        <v>5145.63</v>
      </c>
      <c r="X6514">
        <v>13706152</v>
      </c>
      <c r="Y6514" t="str">
        <f t="shared" si="101"/>
        <v>3.  1.5 to 2 Year</v>
      </c>
      <c r="Z6514" t="str">
        <f t="shared" si="101"/>
        <v>3.  1.5 to 2 Year</v>
      </c>
    </row>
    <row r="6515" spans="1:26" x14ac:dyDescent="0.25">
      <c r="A6515">
        <v>164305837</v>
      </c>
      <c r="B6515" t="s">
        <v>10510</v>
      </c>
      <c r="C6515" t="s">
        <v>404</v>
      </c>
      <c r="D6515" t="s">
        <v>122</v>
      </c>
      <c r="E6515">
        <v>21</v>
      </c>
      <c r="F6515" t="s">
        <v>37</v>
      </c>
      <c r="G6515" t="s">
        <v>3979</v>
      </c>
      <c r="H6515" t="s">
        <v>30</v>
      </c>
      <c r="I6515" t="s">
        <v>27</v>
      </c>
      <c r="J6515">
        <v>87</v>
      </c>
      <c r="K6515">
        <v>45</v>
      </c>
      <c r="L6515">
        <v>0</v>
      </c>
      <c r="M6515">
        <v>0</v>
      </c>
      <c r="N6515" t="s">
        <v>35</v>
      </c>
      <c r="O6515">
        <v>0</v>
      </c>
      <c r="P6515">
        <v>20190826</v>
      </c>
      <c r="Q6515" t="s">
        <v>36</v>
      </c>
      <c r="R6515" t="s">
        <v>36</v>
      </c>
      <c r="S6515">
        <v>1</v>
      </c>
      <c r="T6515">
        <v>0</v>
      </c>
      <c r="U6515">
        <v>0</v>
      </c>
      <c r="V6515" t="s">
        <v>35</v>
      </c>
      <c r="W6515">
        <v>0</v>
      </c>
      <c r="X6515">
        <v>15807910</v>
      </c>
      <c r="Y6515" t="str">
        <f t="shared" si="101"/>
        <v>1. &lt;= 1 Year</v>
      </c>
      <c r="Z6515" t="str">
        <f t="shared" si="101"/>
        <v>1. &lt;= 1 Year</v>
      </c>
    </row>
    <row r="6516" spans="1:26" x14ac:dyDescent="0.25">
      <c r="A6516">
        <v>164041837</v>
      </c>
      <c r="B6516" t="s">
        <v>3654</v>
      </c>
      <c r="C6516" t="s">
        <v>4132</v>
      </c>
      <c r="D6516" t="s">
        <v>101</v>
      </c>
      <c r="E6516">
        <v>21</v>
      </c>
      <c r="F6516" t="s">
        <v>6</v>
      </c>
      <c r="G6516" t="s">
        <v>8867</v>
      </c>
      <c r="H6516" t="s">
        <v>30</v>
      </c>
      <c r="I6516" t="s">
        <v>27</v>
      </c>
      <c r="J6516">
        <v>374</v>
      </c>
      <c r="K6516">
        <v>367</v>
      </c>
      <c r="L6516">
        <v>20211</v>
      </c>
      <c r="M6516">
        <v>1</v>
      </c>
      <c r="N6516" t="s">
        <v>36</v>
      </c>
      <c r="O6516">
        <v>16602</v>
      </c>
      <c r="P6516">
        <v>20201229</v>
      </c>
      <c r="Q6516" t="s">
        <v>36</v>
      </c>
      <c r="R6516" t="s">
        <v>36</v>
      </c>
      <c r="S6516">
        <v>1</v>
      </c>
      <c r="T6516">
        <v>20212</v>
      </c>
      <c r="U6516">
        <v>1</v>
      </c>
      <c r="V6516" t="s">
        <v>36</v>
      </c>
      <c r="W6516">
        <v>2249.9</v>
      </c>
      <c r="X6516">
        <v>8023081</v>
      </c>
      <c r="Y6516" t="str">
        <f t="shared" si="101"/>
        <v>2.  1-1.5 Years</v>
      </c>
      <c r="Z6516" t="str">
        <f t="shared" si="101"/>
        <v>2.  1-1.5 Years</v>
      </c>
    </row>
    <row r="6517" spans="1:26" x14ac:dyDescent="0.25">
      <c r="A6517">
        <v>164282023</v>
      </c>
      <c r="B6517" t="s">
        <v>8767</v>
      </c>
      <c r="C6517" t="s">
        <v>3660</v>
      </c>
      <c r="D6517" t="s">
        <v>122</v>
      </c>
      <c r="E6517">
        <v>21</v>
      </c>
      <c r="F6517" t="s">
        <v>5</v>
      </c>
      <c r="G6517" t="s">
        <v>3528</v>
      </c>
      <c r="H6517" t="s">
        <v>30</v>
      </c>
      <c r="I6517" t="s">
        <v>27</v>
      </c>
      <c r="J6517">
        <v>119</v>
      </c>
      <c r="K6517">
        <v>110</v>
      </c>
      <c r="L6517">
        <v>0</v>
      </c>
      <c r="M6517">
        <v>0</v>
      </c>
      <c r="N6517" t="s">
        <v>35</v>
      </c>
      <c r="O6517">
        <v>0</v>
      </c>
      <c r="P6517">
        <v>20191111</v>
      </c>
      <c r="Q6517" t="s">
        <v>36</v>
      </c>
      <c r="R6517" t="s">
        <v>36</v>
      </c>
      <c r="S6517">
        <v>1</v>
      </c>
      <c r="T6517">
        <v>20212</v>
      </c>
      <c r="U6517">
        <v>1</v>
      </c>
      <c r="V6517" t="s">
        <v>36</v>
      </c>
      <c r="W6517">
        <v>16070.86</v>
      </c>
      <c r="X6517">
        <v>14637995</v>
      </c>
      <c r="Y6517" t="str">
        <f t="shared" si="101"/>
        <v>1. &lt;= 1 Year</v>
      </c>
      <c r="Z6517" t="str">
        <f t="shared" si="101"/>
        <v>1. &lt;= 1 Year</v>
      </c>
    </row>
    <row r="6518" spans="1:26" x14ac:dyDescent="0.25">
      <c r="A6518">
        <v>164312986</v>
      </c>
      <c r="B6518" t="s">
        <v>10511</v>
      </c>
      <c r="C6518" t="s">
        <v>10512</v>
      </c>
      <c r="D6518" t="s">
        <v>122</v>
      </c>
      <c r="E6518">
        <v>21</v>
      </c>
      <c r="F6518" t="s">
        <v>38</v>
      </c>
      <c r="G6518" t="s">
        <v>3918</v>
      </c>
      <c r="H6518" t="s">
        <v>30</v>
      </c>
      <c r="I6518" t="s">
        <v>27</v>
      </c>
      <c r="J6518">
        <v>80</v>
      </c>
      <c r="K6518">
        <v>58</v>
      </c>
      <c r="L6518">
        <v>0</v>
      </c>
      <c r="M6518">
        <v>0</v>
      </c>
      <c r="N6518" t="s">
        <v>35</v>
      </c>
      <c r="O6518">
        <v>0</v>
      </c>
      <c r="P6518">
        <v>20200309</v>
      </c>
      <c r="Q6518" t="s">
        <v>36</v>
      </c>
      <c r="R6518" t="s">
        <v>36</v>
      </c>
      <c r="S6518">
        <v>1</v>
      </c>
      <c r="T6518">
        <v>0</v>
      </c>
      <c r="U6518">
        <v>0</v>
      </c>
      <c r="V6518" t="s">
        <v>35</v>
      </c>
      <c r="W6518">
        <v>0</v>
      </c>
      <c r="X6518">
        <v>15391785</v>
      </c>
      <c r="Y6518" t="str">
        <f t="shared" si="101"/>
        <v>1. &lt;= 1 Year</v>
      </c>
      <c r="Z6518" t="str">
        <f t="shared" si="101"/>
        <v>1. &lt;= 1 Year</v>
      </c>
    </row>
    <row r="6519" spans="1:26" x14ac:dyDescent="0.25">
      <c r="A6519">
        <v>163381461</v>
      </c>
      <c r="B6519" t="s">
        <v>4932</v>
      </c>
      <c r="C6519" t="s">
        <v>1603</v>
      </c>
      <c r="D6519" t="s">
        <v>108</v>
      </c>
      <c r="E6519">
        <v>21</v>
      </c>
      <c r="F6519" t="s">
        <v>6</v>
      </c>
      <c r="G6519" t="s">
        <v>3749</v>
      </c>
      <c r="H6519" t="s">
        <v>30</v>
      </c>
      <c r="I6519" t="s">
        <v>27</v>
      </c>
      <c r="J6519">
        <v>581</v>
      </c>
      <c r="K6519">
        <v>574</v>
      </c>
      <c r="L6519">
        <v>0</v>
      </c>
      <c r="M6519">
        <v>0</v>
      </c>
      <c r="N6519" t="s">
        <v>35</v>
      </c>
      <c r="O6519">
        <v>0</v>
      </c>
      <c r="P6519" t="s">
        <v>30</v>
      </c>
      <c r="Q6519" t="s">
        <v>35</v>
      </c>
      <c r="R6519" t="s">
        <v>35</v>
      </c>
      <c r="S6519">
        <v>0</v>
      </c>
      <c r="T6519">
        <v>0</v>
      </c>
      <c r="U6519">
        <v>0</v>
      </c>
      <c r="V6519" t="s">
        <v>35</v>
      </c>
      <c r="W6519">
        <v>0</v>
      </c>
      <c r="X6519">
        <v>15377348</v>
      </c>
      <c r="Y6519" t="str">
        <f t="shared" si="101"/>
        <v>3.  1.5 to 2 Year</v>
      </c>
      <c r="Z6519" t="str">
        <f t="shared" si="101"/>
        <v>3.  1.5 to 2 Year</v>
      </c>
    </row>
    <row r="6520" spans="1:26" x14ac:dyDescent="0.25">
      <c r="A6520">
        <v>163387093</v>
      </c>
      <c r="B6520" t="s">
        <v>1827</v>
      </c>
      <c r="C6520" t="s">
        <v>5225</v>
      </c>
      <c r="D6520" t="s">
        <v>122</v>
      </c>
      <c r="E6520">
        <v>21</v>
      </c>
      <c r="F6520" t="s">
        <v>6</v>
      </c>
      <c r="G6520" t="s">
        <v>3749</v>
      </c>
      <c r="H6520" t="s">
        <v>30</v>
      </c>
      <c r="I6520" t="s">
        <v>27</v>
      </c>
      <c r="J6520">
        <v>576</v>
      </c>
      <c r="K6520">
        <v>506</v>
      </c>
      <c r="L6520">
        <v>20211</v>
      </c>
      <c r="M6520">
        <v>1</v>
      </c>
      <c r="N6520" t="s">
        <v>36</v>
      </c>
      <c r="O6520">
        <v>1998</v>
      </c>
      <c r="P6520">
        <v>20210208</v>
      </c>
      <c r="Q6520" t="s">
        <v>36</v>
      </c>
      <c r="R6520" t="s">
        <v>36</v>
      </c>
      <c r="S6520">
        <v>1</v>
      </c>
      <c r="T6520">
        <v>0</v>
      </c>
      <c r="U6520">
        <v>0</v>
      </c>
      <c r="V6520" t="s">
        <v>35</v>
      </c>
      <c r="W6520">
        <v>0</v>
      </c>
      <c r="X6520">
        <v>11129884</v>
      </c>
      <c r="Y6520" t="str">
        <f t="shared" si="101"/>
        <v>3.  1.5 to 2 Year</v>
      </c>
      <c r="Z6520" t="str">
        <f t="shared" si="101"/>
        <v>2.  1-1.5 Years</v>
      </c>
    </row>
    <row r="6521" spans="1:26" x14ac:dyDescent="0.25">
      <c r="A6521">
        <v>164289661</v>
      </c>
      <c r="B6521" t="s">
        <v>10513</v>
      </c>
      <c r="C6521" t="s">
        <v>535</v>
      </c>
      <c r="D6521" t="s">
        <v>82</v>
      </c>
      <c r="E6521">
        <v>21</v>
      </c>
      <c r="F6521" t="s">
        <v>5</v>
      </c>
      <c r="G6521" t="s">
        <v>3528</v>
      </c>
      <c r="H6521" t="s">
        <v>30</v>
      </c>
      <c r="I6521" t="s">
        <v>27</v>
      </c>
      <c r="J6521">
        <v>108</v>
      </c>
      <c r="K6521">
        <v>100</v>
      </c>
      <c r="L6521">
        <v>0</v>
      </c>
      <c r="M6521">
        <v>0</v>
      </c>
      <c r="N6521" t="s">
        <v>35</v>
      </c>
      <c r="O6521">
        <v>0</v>
      </c>
      <c r="P6521">
        <v>20190602</v>
      </c>
      <c r="Q6521" t="s">
        <v>36</v>
      </c>
      <c r="R6521" t="s">
        <v>36</v>
      </c>
      <c r="S6521">
        <v>1</v>
      </c>
      <c r="T6521">
        <v>0</v>
      </c>
      <c r="U6521">
        <v>0</v>
      </c>
      <c r="V6521" t="s">
        <v>35</v>
      </c>
      <c r="W6521">
        <v>0</v>
      </c>
      <c r="X6521">
        <v>14881211</v>
      </c>
      <c r="Y6521" t="str">
        <f t="shared" si="101"/>
        <v>1. &lt;= 1 Year</v>
      </c>
      <c r="Z6521" t="str">
        <f t="shared" si="101"/>
        <v>1. &lt;= 1 Year</v>
      </c>
    </row>
    <row r="6522" spans="1:26" x14ac:dyDescent="0.25">
      <c r="A6522">
        <v>163268137</v>
      </c>
      <c r="B6522" t="s">
        <v>4405</v>
      </c>
      <c r="C6522" t="s">
        <v>504</v>
      </c>
      <c r="D6522" t="s">
        <v>122</v>
      </c>
      <c r="E6522">
        <v>21</v>
      </c>
      <c r="F6522" t="s">
        <v>6</v>
      </c>
      <c r="G6522" t="s">
        <v>3749</v>
      </c>
      <c r="H6522" t="s">
        <v>30</v>
      </c>
      <c r="I6522" t="s">
        <v>27</v>
      </c>
      <c r="J6522">
        <v>689</v>
      </c>
      <c r="K6522">
        <v>682</v>
      </c>
      <c r="L6522">
        <v>20211</v>
      </c>
      <c r="M6522">
        <v>1</v>
      </c>
      <c r="N6522" t="s">
        <v>36</v>
      </c>
      <c r="O6522">
        <v>6768</v>
      </c>
      <c r="P6522">
        <v>20200709</v>
      </c>
      <c r="Q6522" t="s">
        <v>36</v>
      </c>
      <c r="R6522" t="s">
        <v>36</v>
      </c>
      <c r="S6522">
        <v>1</v>
      </c>
      <c r="T6522">
        <v>20212</v>
      </c>
      <c r="U6522">
        <v>1</v>
      </c>
      <c r="V6522" t="s">
        <v>36</v>
      </c>
      <c r="W6522">
        <v>7756.21</v>
      </c>
      <c r="X6522">
        <v>15357695</v>
      </c>
      <c r="Y6522" t="str">
        <f t="shared" si="101"/>
        <v>3.  1.5 to 2 Year</v>
      </c>
      <c r="Z6522" t="str">
        <f t="shared" si="101"/>
        <v>3.  1.5 to 2 Year</v>
      </c>
    </row>
    <row r="6523" spans="1:26" x14ac:dyDescent="0.25">
      <c r="A6523">
        <v>164060893</v>
      </c>
      <c r="B6523" t="s">
        <v>904</v>
      </c>
      <c r="C6523" t="s">
        <v>6010</v>
      </c>
      <c r="D6523" t="s">
        <v>122</v>
      </c>
      <c r="E6523">
        <v>21</v>
      </c>
      <c r="F6523" t="s">
        <v>6</v>
      </c>
      <c r="G6523" t="s">
        <v>8867</v>
      </c>
      <c r="H6523" t="s">
        <v>30</v>
      </c>
      <c r="I6523" t="s">
        <v>27</v>
      </c>
      <c r="J6523">
        <v>352</v>
      </c>
      <c r="K6523">
        <v>339</v>
      </c>
      <c r="L6523">
        <v>20211</v>
      </c>
      <c r="M6523">
        <v>1</v>
      </c>
      <c r="N6523" t="s">
        <v>36</v>
      </c>
      <c r="O6523">
        <v>1271</v>
      </c>
      <c r="P6523">
        <v>20210528</v>
      </c>
      <c r="Q6523" t="s">
        <v>36</v>
      </c>
      <c r="R6523" t="s">
        <v>36</v>
      </c>
      <c r="S6523">
        <v>1</v>
      </c>
      <c r="T6523">
        <v>20212</v>
      </c>
      <c r="U6523">
        <v>1</v>
      </c>
      <c r="V6523" t="s">
        <v>36</v>
      </c>
      <c r="W6523">
        <v>4098.04</v>
      </c>
      <c r="X6523">
        <v>13621804</v>
      </c>
      <c r="Y6523" t="str">
        <f t="shared" si="101"/>
        <v>1. &lt;= 1 Year</v>
      </c>
      <c r="Z6523" t="str">
        <f t="shared" si="101"/>
        <v>1. &lt;= 1 Year</v>
      </c>
    </row>
    <row r="6524" spans="1:26" x14ac:dyDescent="0.25">
      <c r="A6524">
        <v>164144057</v>
      </c>
      <c r="B6524" t="s">
        <v>7422</v>
      </c>
      <c r="C6524" t="s">
        <v>7423</v>
      </c>
      <c r="D6524" t="s">
        <v>122</v>
      </c>
      <c r="E6524">
        <v>21</v>
      </c>
      <c r="F6524" t="s">
        <v>6</v>
      </c>
      <c r="G6524" t="s">
        <v>3749</v>
      </c>
      <c r="H6524" t="s">
        <v>30</v>
      </c>
      <c r="I6524" t="s">
        <v>27</v>
      </c>
      <c r="J6524">
        <v>266</v>
      </c>
      <c r="K6524">
        <v>239</v>
      </c>
      <c r="L6524">
        <v>20211</v>
      </c>
      <c r="M6524">
        <v>1</v>
      </c>
      <c r="N6524" t="s">
        <v>36</v>
      </c>
      <c r="O6524">
        <v>6979</v>
      </c>
      <c r="P6524">
        <v>20210329</v>
      </c>
      <c r="Q6524" t="s">
        <v>36</v>
      </c>
      <c r="R6524" t="s">
        <v>36</v>
      </c>
      <c r="S6524">
        <v>1</v>
      </c>
      <c r="T6524">
        <v>20212</v>
      </c>
      <c r="U6524">
        <v>1</v>
      </c>
      <c r="V6524" t="s">
        <v>36</v>
      </c>
      <c r="W6524">
        <v>9716.84</v>
      </c>
      <c r="X6524">
        <v>15944802</v>
      </c>
      <c r="Y6524" t="str">
        <f t="shared" si="101"/>
        <v>1. &lt;= 1 Year</v>
      </c>
      <c r="Z6524" t="str">
        <f t="shared" si="101"/>
        <v>1. &lt;= 1 Year</v>
      </c>
    </row>
    <row r="6525" spans="1:26" x14ac:dyDescent="0.25">
      <c r="A6525">
        <v>163176872</v>
      </c>
      <c r="B6525" t="s">
        <v>7356</v>
      </c>
      <c r="C6525" t="s">
        <v>1501</v>
      </c>
      <c r="D6525" t="s">
        <v>122</v>
      </c>
      <c r="E6525">
        <v>21</v>
      </c>
      <c r="F6525" t="s">
        <v>6</v>
      </c>
      <c r="G6525" t="s">
        <v>3749</v>
      </c>
      <c r="H6525" t="s">
        <v>30</v>
      </c>
      <c r="I6525" t="s">
        <v>27</v>
      </c>
      <c r="J6525">
        <v>765</v>
      </c>
      <c r="K6525">
        <v>752</v>
      </c>
      <c r="L6525">
        <v>0</v>
      </c>
      <c r="M6525">
        <v>0</v>
      </c>
      <c r="N6525" t="s">
        <v>35</v>
      </c>
      <c r="O6525">
        <v>0</v>
      </c>
      <c r="P6525">
        <v>20201019</v>
      </c>
      <c r="Q6525" t="s">
        <v>36</v>
      </c>
      <c r="R6525" t="s">
        <v>35</v>
      </c>
      <c r="S6525">
        <v>0</v>
      </c>
      <c r="T6525">
        <v>0</v>
      </c>
      <c r="U6525">
        <v>0</v>
      </c>
      <c r="V6525" t="s">
        <v>35</v>
      </c>
      <c r="W6525">
        <v>0</v>
      </c>
      <c r="X6525">
        <v>9231768</v>
      </c>
      <c r="Y6525" t="str">
        <f t="shared" si="101"/>
        <v>4. 2-3 Year</v>
      </c>
      <c r="Z6525" t="str">
        <f t="shared" si="101"/>
        <v>4. 2-3 Year</v>
      </c>
    </row>
    <row r="6526" spans="1:26" x14ac:dyDescent="0.25">
      <c r="A6526">
        <v>164320186</v>
      </c>
      <c r="B6526" t="s">
        <v>323</v>
      </c>
      <c r="C6526" t="s">
        <v>10514</v>
      </c>
      <c r="D6526" t="s">
        <v>3650</v>
      </c>
      <c r="E6526">
        <v>21</v>
      </c>
      <c r="F6526" t="s">
        <v>38</v>
      </c>
      <c r="G6526" t="s">
        <v>3918</v>
      </c>
      <c r="H6526" t="s">
        <v>30</v>
      </c>
      <c r="I6526" t="s">
        <v>27</v>
      </c>
      <c r="J6526">
        <v>73</v>
      </c>
      <c r="K6526">
        <v>31</v>
      </c>
      <c r="L6526">
        <v>20211</v>
      </c>
      <c r="M6526">
        <v>1</v>
      </c>
      <c r="N6526" t="s">
        <v>36</v>
      </c>
      <c r="O6526">
        <v>383</v>
      </c>
      <c r="P6526">
        <v>20200928</v>
      </c>
      <c r="Q6526" t="s">
        <v>36</v>
      </c>
      <c r="R6526" t="s">
        <v>35</v>
      </c>
      <c r="S6526">
        <v>0</v>
      </c>
      <c r="T6526">
        <v>0</v>
      </c>
      <c r="U6526">
        <v>0</v>
      </c>
      <c r="V6526" t="s">
        <v>35</v>
      </c>
      <c r="W6526">
        <v>0</v>
      </c>
      <c r="X6526">
        <v>14298665</v>
      </c>
      <c r="Y6526" t="str">
        <f t="shared" si="101"/>
        <v>1. &lt;= 1 Year</v>
      </c>
      <c r="Z6526" t="str">
        <f t="shared" si="101"/>
        <v>1. &lt;= 1 Year</v>
      </c>
    </row>
    <row r="6527" spans="1:26" x14ac:dyDescent="0.25">
      <c r="A6527">
        <v>163925133</v>
      </c>
      <c r="B6527" t="s">
        <v>905</v>
      </c>
      <c r="C6527" t="s">
        <v>495</v>
      </c>
      <c r="D6527" t="s">
        <v>122</v>
      </c>
      <c r="E6527">
        <v>21</v>
      </c>
      <c r="F6527" t="s">
        <v>6</v>
      </c>
      <c r="G6527" t="s">
        <v>2472</v>
      </c>
      <c r="H6527" t="s">
        <v>30</v>
      </c>
      <c r="I6527" t="s">
        <v>27</v>
      </c>
      <c r="J6527">
        <v>423</v>
      </c>
      <c r="K6527">
        <v>423</v>
      </c>
      <c r="L6527">
        <v>20211</v>
      </c>
      <c r="M6527">
        <v>1</v>
      </c>
      <c r="N6527" t="s">
        <v>36</v>
      </c>
      <c r="O6527">
        <v>11038</v>
      </c>
      <c r="P6527" t="s">
        <v>30</v>
      </c>
      <c r="Q6527" t="s">
        <v>35</v>
      </c>
      <c r="R6527" t="s">
        <v>35</v>
      </c>
      <c r="S6527">
        <v>0</v>
      </c>
      <c r="T6527">
        <v>20212</v>
      </c>
      <c r="U6527">
        <v>1</v>
      </c>
      <c r="V6527" t="s">
        <v>36</v>
      </c>
      <c r="W6527">
        <v>1089</v>
      </c>
      <c r="X6527">
        <v>15302496</v>
      </c>
      <c r="Y6527" t="str">
        <f t="shared" si="101"/>
        <v>2.  1-1.5 Years</v>
      </c>
      <c r="Z6527" t="str">
        <f t="shared" si="101"/>
        <v>2.  1-1.5 Years</v>
      </c>
    </row>
    <row r="6528" spans="1:26" x14ac:dyDescent="0.25">
      <c r="A6528">
        <v>164080711</v>
      </c>
      <c r="B6528" t="s">
        <v>6438</v>
      </c>
      <c r="C6528" t="s">
        <v>6439</v>
      </c>
      <c r="D6528" t="s">
        <v>122</v>
      </c>
      <c r="E6528">
        <v>21</v>
      </c>
      <c r="F6528" t="s">
        <v>6</v>
      </c>
      <c r="G6528" t="s">
        <v>3918</v>
      </c>
      <c r="H6528" t="s">
        <v>30</v>
      </c>
      <c r="I6528" t="s">
        <v>27</v>
      </c>
      <c r="J6528">
        <v>332</v>
      </c>
      <c r="K6528">
        <v>325</v>
      </c>
      <c r="L6528">
        <v>20211</v>
      </c>
      <c r="M6528">
        <v>1</v>
      </c>
      <c r="N6528" t="s">
        <v>36</v>
      </c>
      <c r="O6528">
        <v>6987</v>
      </c>
      <c r="P6528" t="s">
        <v>30</v>
      </c>
      <c r="Q6528" t="s">
        <v>35</v>
      </c>
      <c r="R6528" t="s">
        <v>35</v>
      </c>
      <c r="S6528">
        <v>0</v>
      </c>
      <c r="T6528">
        <v>20212</v>
      </c>
      <c r="U6528">
        <v>1</v>
      </c>
      <c r="V6528" t="s">
        <v>36</v>
      </c>
      <c r="W6528">
        <v>6416.92</v>
      </c>
      <c r="X6528">
        <v>15103767</v>
      </c>
      <c r="Y6528" t="str">
        <f t="shared" si="101"/>
        <v>1. &lt;= 1 Year</v>
      </c>
      <c r="Z6528" t="str">
        <f t="shared" si="101"/>
        <v>1. &lt;= 1 Year</v>
      </c>
    </row>
    <row r="6529" spans="1:26" x14ac:dyDescent="0.25">
      <c r="A6529">
        <v>164061780</v>
      </c>
      <c r="B6529" t="s">
        <v>6011</v>
      </c>
      <c r="C6529" t="s">
        <v>1184</v>
      </c>
      <c r="D6529" t="s">
        <v>122</v>
      </c>
      <c r="E6529">
        <v>21</v>
      </c>
      <c r="F6529" t="s">
        <v>6</v>
      </c>
      <c r="G6529" t="s">
        <v>8867</v>
      </c>
      <c r="H6529" t="s">
        <v>30</v>
      </c>
      <c r="I6529" t="s">
        <v>27</v>
      </c>
      <c r="J6529">
        <v>351</v>
      </c>
      <c r="K6529">
        <v>334</v>
      </c>
      <c r="L6529">
        <v>0</v>
      </c>
      <c r="M6529">
        <v>0</v>
      </c>
      <c r="N6529" t="s">
        <v>35</v>
      </c>
      <c r="O6529">
        <v>0</v>
      </c>
      <c r="P6529">
        <v>20201214</v>
      </c>
      <c r="Q6529" t="s">
        <v>36</v>
      </c>
      <c r="R6529" t="s">
        <v>36</v>
      </c>
      <c r="S6529">
        <v>1</v>
      </c>
      <c r="T6529">
        <v>0</v>
      </c>
      <c r="U6529">
        <v>0</v>
      </c>
      <c r="V6529" t="s">
        <v>35</v>
      </c>
      <c r="W6529">
        <v>0</v>
      </c>
      <c r="X6529">
        <v>115949</v>
      </c>
      <c r="Y6529" t="str">
        <f t="shared" ref="Y6529:Z6592" si="102">IF(J6529&lt;=364,"1. &lt;= 1 Year",IF(J6529&lt;=546,"2.  1-1.5 Years",IF(J6529&lt;=729,"3.  1.5 to 2 Year",IF(J6529&lt;=1459,"4. 2-3 Year",IF(J6529&lt;=1824,"5. 3-4 Year",IF(J6529&lt;=2189,"6. 4-5 Year",IF(J6529&gt;=2190,"7. &gt;= 6 Year","N/A")))))))</f>
        <v>1. &lt;= 1 Year</v>
      </c>
      <c r="Z6529" t="str">
        <f t="shared" si="102"/>
        <v>1. &lt;= 1 Year</v>
      </c>
    </row>
    <row r="6530" spans="1:26" x14ac:dyDescent="0.25">
      <c r="A6530">
        <v>164241839</v>
      </c>
      <c r="B6530" t="s">
        <v>7820</v>
      </c>
      <c r="C6530" t="s">
        <v>2980</v>
      </c>
      <c r="D6530" t="s">
        <v>122</v>
      </c>
      <c r="E6530">
        <v>21</v>
      </c>
      <c r="F6530" t="s">
        <v>5</v>
      </c>
      <c r="G6530" t="s">
        <v>3528</v>
      </c>
      <c r="H6530" t="s">
        <v>30</v>
      </c>
      <c r="I6530" t="s">
        <v>27</v>
      </c>
      <c r="J6530">
        <v>168</v>
      </c>
      <c r="K6530">
        <v>167</v>
      </c>
      <c r="L6530">
        <v>20211</v>
      </c>
      <c r="M6530">
        <v>1</v>
      </c>
      <c r="N6530" t="s">
        <v>36</v>
      </c>
      <c r="O6530">
        <v>75</v>
      </c>
      <c r="P6530" t="s">
        <v>30</v>
      </c>
      <c r="Q6530" t="s">
        <v>35</v>
      </c>
      <c r="R6530" t="s">
        <v>36</v>
      </c>
      <c r="S6530">
        <v>1</v>
      </c>
      <c r="T6530">
        <v>0</v>
      </c>
      <c r="U6530">
        <v>0</v>
      </c>
      <c r="V6530" t="s">
        <v>35</v>
      </c>
      <c r="W6530">
        <v>0</v>
      </c>
      <c r="X6530">
        <v>14456147</v>
      </c>
      <c r="Y6530" t="str">
        <f t="shared" si="102"/>
        <v>1. &lt;= 1 Year</v>
      </c>
      <c r="Z6530" t="str">
        <f t="shared" si="102"/>
        <v>1. &lt;= 1 Year</v>
      </c>
    </row>
    <row r="6531" spans="1:26" x14ac:dyDescent="0.25">
      <c r="A6531">
        <v>163396568</v>
      </c>
      <c r="B6531" t="s">
        <v>5649</v>
      </c>
      <c r="C6531" t="s">
        <v>1651</v>
      </c>
      <c r="D6531" t="s">
        <v>121</v>
      </c>
      <c r="E6531">
        <v>21</v>
      </c>
      <c r="F6531" t="s">
        <v>6</v>
      </c>
      <c r="G6531" t="s">
        <v>8867</v>
      </c>
      <c r="H6531" t="s">
        <v>30</v>
      </c>
      <c r="I6531" t="s">
        <v>27</v>
      </c>
      <c r="J6531">
        <v>568</v>
      </c>
      <c r="K6531">
        <v>437</v>
      </c>
      <c r="L6531">
        <v>0</v>
      </c>
      <c r="M6531">
        <v>0</v>
      </c>
      <c r="N6531" t="s">
        <v>35</v>
      </c>
      <c r="O6531">
        <v>0</v>
      </c>
      <c r="P6531" t="s">
        <v>30</v>
      </c>
      <c r="Q6531" t="s">
        <v>35</v>
      </c>
      <c r="R6531" t="s">
        <v>35</v>
      </c>
      <c r="S6531">
        <v>0</v>
      </c>
      <c r="T6531">
        <v>0</v>
      </c>
      <c r="U6531">
        <v>0</v>
      </c>
      <c r="V6531" t="s">
        <v>35</v>
      </c>
      <c r="W6531">
        <v>0</v>
      </c>
      <c r="X6531">
        <v>13207681</v>
      </c>
      <c r="Y6531" t="str">
        <f t="shared" si="102"/>
        <v>3.  1.5 to 2 Year</v>
      </c>
      <c r="Z6531" t="str">
        <f t="shared" si="102"/>
        <v>2.  1-1.5 Years</v>
      </c>
    </row>
    <row r="6532" spans="1:26" x14ac:dyDescent="0.25">
      <c r="A6532">
        <v>162246463</v>
      </c>
      <c r="B6532" t="s">
        <v>527</v>
      </c>
      <c r="C6532" t="s">
        <v>2488</v>
      </c>
      <c r="D6532" t="s">
        <v>122</v>
      </c>
      <c r="E6532">
        <v>21</v>
      </c>
      <c r="F6532" t="s">
        <v>6</v>
      </c>
      <c r="G6532" t="s">
        <v>8867</v>
      </c>
      <c r="H6532">
        <v>1</v>
      </c>
      <c r="I6532" t="s">
        <v>27</v>
      </c>
      <c r="J6532">
        <v>1353</v>
      </c>
      <c r="K6532">
        <v>1333</v>
      </c>
      <c r="L6532">
        <v>0</v>
      </c>
      <c r="M6532">
        <v>0</v>
      </c>
      <c r="N6532" t="s">
        <v>35</v>
      </c>
      <c r="O6532">
        <v>0</v>
      </c>
      <c r="P6532">
        <v>20200805</v>
      </c>
      <c r="Q6532" t="s">
        <v>36</v>
      </c>
      <c r="R6532" t="s">
        <v>36</v>
      </c>
      <c r="S6532">
        <v>1</v>
      </c>
      <c r="T6532">
        <v>0</v>
      </c>
      <c r="U6532">
        <v>0</v>
      </c>
      <c r="V6532" t="s">
        <v>35</v>
      </c>
      <c r="W6532">
        <v>0</v>
      </c>
      <c r="X6532">
        <v>10477658</v>
      </c>
      <c r="Y6532" t="str">
        <f t="shared" si="102"/>
        <v>4. 2-3 Year</v>
      </c>
      <c r="Z6532" t="str">
        <f t="shared" si="102"/>
        <v>4. 2-3 Year</v>
      </c>
    </row>
    <row r="6533" spans="1:26" x14ac:dyDescent="0.25">
      <c r="A6533">
        <v>163268448</v>
      </c>
      <c r="B6533" t="s">
        <v>660</v>
      </c>
      <c r="C6533" t="s">
        <v>1807</v>
      </c>
      <c r="D6533" t="s">
        <v>122</v>
      </c>
      <c r="E6533">
        <v>21</v>
      </c>
      <c r="F6533" t="s">
        <v>6</v>
      </c>
      <c r="G6533" t="s">
        <v>3580</v>
      </c>
      <c r="H6533" t="s">
        <v>30</v>
      </c>
      <c r="I6533" t="s">
        <v>27</v>
      </c>
      <c r="J6533">
        <v>689</v>
      </c>
      <c r="K6533">
        <v>661</v>
      </c>
      <c r="L6533">
        <v>20211</v>
      </c>
      <c r="M6533">
        <v>1</v>
      </c>
      <c r="N6533" t="s">
        <v>36</v>
      </c>
      <c r="O6533">
        <v>6619</v>
      </c>
      <c r="P6533">
        <v>20210219</v>
      </c>
      <c r="Q6533" t="s">
        <v>36</v>
      </c>
      <c r="R6533" t="s">
        <v>35</v>
      </c>
      <c r="S6533">
        <v>0</v>
      </c>
      <c r="T6533">
        <v>20212</v>
      </c>
      <c r="U6533">
        <v>1</v>
      </c>
      <c r="V6533" t="s">
        <v>36</v>
      </c>
      <c r="W6533">
        <v>2052</v>
      </c>
      <c r="X6533">
        <v>15298210</v>
      </c>
      <c r="Y6533" t="str">
        <f t="shared" si="102"/>
        <v>3.  1.5 to 2 Year</v>
      </c>
      <c r="Z6533" t="str">
        <f t="shared" si="102"/>
        <v>3.  1.5 to 2 Year</v>
      </c>
    </row>
    <row r="6534" spans="1:26" x14ac:dyDescent="0.25">
      <c r="A6534">
        <v>164335677</v>
      </c>
      <c r="B6534" t="s">
        <v>10515</v>
      </c>
      <c r="C6534" t="s">
        <v>10516</v>
      </c>
      <c r="D6534" t="s">
        <v>122</v>
      </c>
      <c r="E6534">
        <v>21</v>
      </c>
      <c r="F6534" t="s">
        <v>38</v>
      </c>
      <c r="G6534" t="s">
        <v>3918</v>
      </c>
      <c r="H6534" t="s">
        <v>30</v>
      </c>
      <c r="I6534" t="s">
        <v>27</v>
      </c>
      <c r="J6534">
        <v>58</v>
      </c>
      <c r="K6534">
        <v>18</v>
      </c>
      <c r="L6534">
        <v>0</v>
      </c>
      <c r="M6534">
        <v>0</v>
      </c>
      <c r="N6534" t="s">
        <v>35</v>
      </c>
      <c r="O6534">
        <v>0</v>
      </c>
      <c r="P6534">
        <v>20200113</v>
      </c>
      <c r="Q6534" t="s">
        <v>36</v>
      </c>
      <c r="R6534" t="s">
        <v>36</v>
      </c>
      <c r="S6534">
        <v>1</v>
      </c>
      <c r="T6534">
        <v>0</v>
      </c>
      <c r="U6534">
        <v>0</v>
      </c>
      <c r="V6534" t="s">
        <v>35</v>
      </c>
      <c r="W6534">
        <v>0</v>
      </c>
      <c r="X6534">
        <v>16012470</v>
      </c>
      <c r="Y6534" t="str">
        <f t="shared" si="102"/>
        <v>1. &lt;= 1 Year</v>
      </c>
      <c r="Z6534" t="str">
        <f t="shared" si="102"/>
        <v>1. &lt;= 1 Year</v>
      </c>
    </row>
    <row r="6535" spans="1:26" x14ac:dyDescent="0.25">
      <c r="A6535">
        <v>164043922</v>
      </c>
      <c r="B6535" t="s">
        <v>530</v>
      </c>
      <c r="C6535" t="s">
        <v>6012</v>
      </c>
      <c r="D6535" t="s">
        <v>122</v>
      </c>
      <c r="E6535">
        <v>21</v>
      </c>
      <c r="F6535" t="s">
        <v>6</v>
      </c>
      <c r="G6535" t="s">
        <v>3528</v>
      </c>
      <c r="H6535" t="s">
        <v>30</v>
      </c>
      <c r="I6535" t="s">
        <v>27</v>
      </c>
      <c r="J6535">
        <v>373</v>
      </c>
      <c r="K6535">
        <v>98</v>
      </c>
      <c r="L6535">
        <v>20211</v>
      </c>
      <c r="M6535">
        <v>1</v>
      </c>
      <c r="N6535" t="s">
        <v>36</v>
      </c>
      <c r="O6535">
        <v>1834</v>
      </c>
      <c r="P6535">
        <v>20210304</v>
      </c>
      <c r="Q6535" t="s">
        <v>36</v>
      </c>
      <c r="R6535" t="s">
        <v>35</v>
      </c>
      <c r="S6535">
        <v>0</v>
      </c>
      <c r="T6535">
        <v>20212</v>
      </c>
      <c r="U6535">
        <v>1</v>
      </c>
      <c r="V6535" t="s">
        <v>36</v>
      </c>
      <c r="W6535">
        <v>5618.74</v>
      </c>
      <c r="X6535">
        <v>15876667</v>
      </c>
      <c r="Y6535" t="str">
        <f t="shared" si="102"/>
        <v>2.  1-1.5 Years</v>
      </c>
      <c r="Z6535" t="str">
        <f t="shared" si="102"/>
        <v>1. &lt;= 1 Year</v>
      </c>
    </row>
    <row r="6536" spans="1:26" x14ac:dyDescent="0.25">
      <c r="A6536">
        <v>163732842</v>
      </c>
      <c r="B6536" t="s">
        <v>1118</v>
      </c>
      <c r="C6536" t="s">
        <v>5650</v>
      </c>
      <c r="D6536" t="s">
        <v>122</v>
      </c>
      <c r="E6536">
        <v>21</v>
      </c>
      <c r="F6536" t="s">
        <v>6</v>
      </c>
      <c r="G6536" t="s">
        <v>2472</v>
      </c>
      <c r="H6536" t="s">
        <v>30</v>
      </c>
      <c r="I6536" t="s">
        <v>27</v>
      </c>
      <c r="J6536">
        <v>503</v>
      </c>
      <c r="K6536">
        <v>353</v>
      </c>
      <c r="L6536">
        <v>0</v>
      </c>
      <c r="M6536">
        <v>0</v>
      </c>
      <c r="N6536" t="s">
        <v>35</v>
      </c>
      <c r="O6536">
        <v>0</v>
      </c>
      <c r="P6536" t="s">
        <v>30</v>
      </c>
      <c r="Q6536" t="s">
        <v>35</v>
      </c>
      <c r="R6536" t="s">
        <v>35</v>
      </c>
      <c r="S6536">
        <v>0</v>
      </c>
      <c r="T6536">
        <v>0</v>
      </c>
      <c r="U6536">
        <v>0</v>
      </c>
      <c r="V6536" t="s">
        <v>35</v>
      </c>
      <c r="W6536">
        <v>0</v>
      </c>
      <c r="X6536">
        <v>10971504</v>
      </c>
      <c r="Y6536" t="str">
        <f t="shared" si="102"/>
        <v>2.  1-1.5 Years</v>
      </c>
      <c r="Z6536" t="str">
        <f t="shared" si="102"/>
        <v>1. &lt;= 1 Year</v>
      </c>
    </row>
    <row r="6537" spans="1:26" x14ac:dyDescent="0.25">
      <c r="A6537">
        <v>164137359</v>
      </c>
      <c r="B6537" t="s">
        <v>7038</v>
      </c>
      <c r="C6537" t="s">
        <v>7039</v>
      </c>
      <c r="D6537" t="s">
        <v>79</v>
      </c>
      <c r="E6537">
        <v>21</v>
      </c>
      <c r="F6537" t="s">
        <v>6</v>
      </c>
      <c r="G6537" t="s">
        <v>3918</v>
      </c>
      <c r="H6537" t="s">
        <v>30</v>
      </c>
      <c r="I6537" t="s">
        <v>27</v>
      </c>
      <c r="J6537">
        <v>274</v>
      </c>
      <c r="K6537">
        <v>241</v>
      </c>
      <c r="L6537">
        <v>20211</v>
      </c>
      <c r="M6537">
        <v>1</v>
      </c>
      <c r="N6537" t="s">
        <v>36</v>
      </c>
      <c r="O6537">
        <v>2656</v>
      </c>
      <c r="P6537" t="s">
        <v>30</v>
      </c>
      <c r="Q6537" t="s">
        <v>35</v>
      </c>
      <c r="R6537" t="s">
        <v>36</v>
      </c>
      <c r="S6537">
        <v>1</v>
      </c>
      <c r="T6537">
        <v>20212</v>
      </c>
      <c r="U6537">
        <v>1</v>
      </c>
      <c r="V6537" t="s">
        <v>36</v>
      </c>
      <c r="W6537">
        <v>2509.0700000000002</v>
      </c>
      <c r="X6537">
        <v>13666711</v>
      </c>
      <c r="Y6537" t="str">
        <f t="shared" si="102"/>
        <v>1. &lt;= 1 Year</v>
      </c>
      <c r="Z6537" t="str">
        <f t="shared" si="102"/>
        <v>1. &lt;= 1 Year</v>
      </c>
    </row>
    <row r="6538" spans="1:26" x14ac:dyDescent="0.25">
      <c r="A6538">
        <v>164113399</v>
      </c>
      <c r="B6538" t="s">
        <v>1974</v>
      </c>
      <c r="C6538" t="s">
        <v>7040</v>
      </c>
      <c r="D6538" t="s">
        <v>121</v>
      </c>
      <c r="E6538">
        <v>21</v>
      </c>
      <c r="F6538" t="s">
        <v>6</v>
      </c>
      <c r="G6538" t="s">
        <v>3749</v>
      </c>
      <c r="H6538" t="s">
        <v>30</v>
      </c>
      <c r="I6538" t="s">
        <v>27</v>
      </c>
      <c r="J6538">
        <v>303</v>
      </c>
      <c r="K6538">
        <v>289</v>
      </c>
      <c r="L6538">
        <v>0</v>
      </c>
      <c r="M6538">
        <v>0</v>
      </c>
      <c r="N6538" t="s">
        <v>35</v>
      </c>
      <c r="O6538">
        <v>0</v>
      </c>
      <c r="P6538">
        <v>20180328</v>
      </c>
      <c r="Q6538" t="s">
        <v>36</v>
      </c>
      <c r="R6538" t="s">
        <v>36</v>
      </c>
      <c r="S6538">
        <v>1</v>
      </c>
      <c r="T6538">
        <v>0</v>
      </c>
      <c r="U6538">
        <v>0</v>
      </c>
      <c r="V6538" t="s">
        <v>35</v>
      </c>
      <c r="W6538">
        <v>0</v>
      </c>
      <c r="X6538">
        <v>14473015</v>
      </c>
      <c r="Y6538" t="str">
        <f t="shared" si="102"/>
        <v>1. &lt;= 1 Year</v>
      </c>
      <c r="Z6538" t="str">
        <f t="shared" si="102"/>
        <v>1. &lt;= 1 Year</v>
      </c>
    </row>
    <row r="6539" spans="1:26" x14ac:dyDescent="0.25">
      <c r="A6539">
        <v>164359958</v>
      </c>
      <c r="B6539" t="s">
        <v>10517</v>
      </c>
      <c r="C6539" t="s">
        <v>822</v>
      </c>
      <c r="D6539" t="s">
        <v>122</v>
      </c>
      <c r="E6539">
        <v>21</v>
      </c>
      <c r="F6539" t="s">
        <v>6</v>
      </c>
      <c r="G6539" t="s">
        <v>7804</v>
      </c>
      <c r="H6539" t="s">
        <v>30</v>
      </c>
      <c r="I6539" t="s">
        <v>27</v>
      </c>
      <c r="J6539">
        <v>24</v>
      </c>
      <c r="K6539">
        <v>24</v>
      </c>
      <c r="L6539">
        <v>20211</v>
      </c>
      <c r="M6539">
        <v>1</v>
      </c>
      <c r="N6539" t="s">
        <v>36</v>
      </c>
      <c r="O6539">
        <v>3140</v>
      </c>
      <c r="P6539" t="s">
        <v>30</v>
      </c>
      <c r="Q6539" t="s">
        <v>35</v>
      </c>
      <c r="R6539" t="s">
        <v>35</v>
      </c>
      <c r="S6539">
        <v>0</v>
      </c>
      <c r="T6539">
        <v>20212</v>
      </c>
      <c r="U6539">
        <v>1</v>
      </c>
      <c r="V6539" t="s">
        <v>36</v>
      </c>
      <c r="W6539">
        <v>4180</v>
      </c>
      <c r="X6539">
        <v>16046420</v>
      </c>
      <c r="Y6539" t="str">
        <f t="shared" si="102"/>
        <v>1. &lt;= 1 Year</v>
      </c>
      <c r="Z6539" t="str">
        <f t="shared" si="102"/>
        <v>1. &lt;= 1 Year</v>
      </c>
    </row>
    <row r="6540" spans="1:26" x14ac:dyDescent="0.25">
      <c r="A6540">
        <v>161442081</v>
      </c>
      <c r="B6540" t="s">
        <v>2490</v>
      </c>
      <c r="C6540" t="s">
        <v>651</v>
      </c>
      <c r="D6540" t="s">
        <v>122</v>
      </c>
      <c r="E6540">
        <v>21</v>
      </c>
      <c r="F6540" t="s">
        <v>37</v>
      </c>
      <c r="G6540" t="s">
        <v>3472</v>
      </c>
      <c r="H6540">
        <v>3</v>
      </c>
      <c r="I6540" t="s">
        <v>28</v>
      </c>
      <c r="J6540">
        <v>1676</v>
      </c>
      <c r="K6540">
        <v>966</v>
      </c>
      <c r="L6540">
        <v>20211</v>
      </c>
      <c r="M6540">
        <v>1</v>
      </c>
      <c r="N6540" t="s">
        <v>36</v>
      </c>
      <c r="O6540">
        <v>2994</v>
      </c>
      <c r="P6540" t="s">
        <v>30</v>
      </c>
      <c r="Q6540" t="s">
        <v>35</v>
      </c>
      <c r="R6540" t="s">
        <v>35</v>
      </c>
      <c r="S6540">
        <v>0</v>
      </c>
      <c r="T6540">
        <v>0</v>
      </c>
      <c r="U6540">
        <v>0</v>
      </c>
      <c r="V6540" t="s">
        <v>35</v>
      </c>
      <c r="W6540">
        <v>0</v>
      </c>
      <c r="X6540">
        <v>14733961</v>
      </c>
      <c r="Y6540" t="str">
        <f t="shared" si="102"/>
        <v>5. 3-4 Year</v>
      </c>
      <c r="Z6540" t="str">
        <f t="shared" si="102"/>
        <v>4. 2-3 Year</v>
      </c>
    </row>
    <row r="6541" spans="1:26" x14ac:dyDescent="0.25">
      <c r="A6541">
        <v>164203940</v>
      </c>
      <c r="B6541" t="s">
        <v>1844</v>
      </c>
      <c r="C6541" t="s">
        <v>436</v>
      </c>
      <c r="D6541" t="s">
        <v>122</v>
      </c>
      <c r="E6541">
        <v>21</v>
      </c>
      <c r="F6541" t="s">
        <v>6</v>
      </c>
      <c r="G6541" t="s">
        <v>7007</v>
      </c>
      <c r="H6541" t="s">
        <v>30</v>
      </c>
      <c r="I6541" t="s">
        <v>27</v>
      </c>
      <c r="J6541">
        <v>204</v>
      </c>
      <c r="K6541">
        <v>202</v>
      </c>
      <c r="L6541">
        <v>0</v>
      </c>
      <c r="M6541">
        <v>0</v>
      </c>
      <c r="N6541" t="s">
        <v>35</v>
      </c>
      <c r="O6541">
        <v>0</v>
      </c>
      <c r="P6541" t="s">
        <v>30</v>
      </c>
      <c r="Q6541" t="s">
        <v>35</v>
      </c>
      <c r="R6541" t="s">
        <v>35</v>
      </c>
      <c r="S6541">
        <v>0</v>
      </c>
      <c r="T6541">
        <v>0</v>
      </c>
      <c r="U6541">
        <v>0</v>
      </c>
      <c r="V6541" t="s">
        <v>35</v>
      </c>
      <c r="W6541">
        <v>0</v>
      </c>
      <c r="X6541">
        <v>15224497</v>
      </c>
      <c r="Y6541" t="str">
        <f t="shared" si="102"/>
        <v>1. &lt;= 1 Year</v>
      </c>
      <c r="Z6541" t="str">
        <f t="shared" si="102"/>
        <v>1. &lt;= 1 Year</v>
      </c>
    </row>
    <row r="6542" spans="1:26" x14ac:dyDescent="0.25">
      <c r="A6542">
        <v>164068944</v>
      </c>
      <c r="B6542" t="s">
        <v>2956</v>
      </c>
      <c r="C6542" t="s">
        <v>7424</v>
      </c>
      <c r="D6542" t="s">
        <v>122</v>
      </c>
      <c r="E6542">
        <v>21</v>
      </c>
      <c r="F6542" t="s">
        <v>6</v>
      </c>
      <c r="G6542" t="s">
        <v>3918</v>
      </c>
      <c r="H6542" t="s">
        <v>30</v>
      </c>
      <c r="I6542" t="s">
        <v>27</v>
      </c>
      <c r="J6542">
        <v>345</v>
      </c>
      <c r="K6542">
        <v>339</v>
      </c>
      <c r="L6542">
        <v>20211</v>
      </c>
      <c r="M6542">
        <v>1</v>
      </c>
      <c r="N6542" t="s">
        <v>36</v>
      </c>
      <c r="O6542">
        <v>5853</v>
      </c>
      <c r="P6542" t="s">
        <v>30</v>
      </c>
      <c r="Q6542" t="s">
        <v>35</v>
      </c>
      <c r="R6542" t="s">
        <v>36</v>
      </c>
      <c r="S6542">
        <v>1</v>
      </c>
      <c r="T6542">
        <v>20212</v>
      </c>
      <c r="U6542">
        <v>1</v>
      </c>
      <c r="V6542" t="s">
        <v>36</v>
      </c>
      <c r="W6542">
        <v>8057.92</v>
      </c>
      <c r="X6542">
        <v>15919158</v>
      </c>
      <c r="Y6542" t="str">
        <f t="shared" si="102"/>
        <v>1. &lt;= 1 Year</v>
      </c>
      <c r="Z6542" t="str">
        <f t="shared" si="102"/>
        <v>1. &lt;= 1 Year</v>
      </c>
    </row>
    <row r="6543" spans="1:26" x14ac:dyDescent="0.25">
      <c r="A6543">
        <v>164025402</v>
      </c>
      <c r="B6543" t="s">
        <v>3384</v>
      </c>
      <c r="C6543" t="s">
        <v>2012</v>
      </c>
      <c r="D6543" t="s">
        <v>108</v>
      </c>
      <c r="E6543">
        <v>21</v>
      </c>
      <c r="F6543" t="s">
        <v>6</v>
      </c>
      <c r="G6543" t="s">
        <v>3918</v>
      </c>
      <c r="H6543" t="s">
        <v>30</v>
      </c>
      <c r="I6543" t="s">
        <v>27</v>
      </c>
      <c r="J6543">
        <v>393</v>
      </c>
      <c r="K6543">
        <v>353</v>
      </c>
      <c r="L6543">
        <v>20211</v>
      </c>
      <c r="M6543">
        <v>1</v>
      </c>
      <c r="N6543" t="s">
        <v>36</v>
      </c>
      <c r="O6543">
        <v>5706</v>
      </c>
      <c r="P6543">
        <v>20191220</v>
      </c>
      <c r="Q6543" t="s">
        <v>36</v>
      </c>
      <c r="R6543" t="s">
        <v>36</v>
      </c>
      <c r="S6543">
        <v>1</v>
      </c>
      <c r="T6543">
        <v>0</v>
      </c>
      <c r="U6543">
        <v>0</v>
      </c>
      <c r="V6543" t="s">
        <v>35</v>
      </c>
      <c r="W6543">
        <v>0</v>
      </c>
      <c r="X6543">
        <v>14945023</v>
      </c>
      <c r="Y6543" t="str">
        <f t="shared" si="102"/>
        <v>2.  1-1.5 Years</v>
      </c>
      <c r="Z6543" t="str">
        <f t="shared" si="102"/>
        <v>1. &lt;= 1 Year</v>
      </c>
    </row>
    <row r="6544" spans="1:26" x14ac:dyDescent="0.25">
      <c r="A6544">
        <v>162880184</v>
      </c>
      <c r="B6544" t="s">
        <v>1290</v>
      </c>
      <c r="C6544" t="s">
        <v>1128</v>
      </c>
      <c r="D6544" t="s">
        <v>122</v>
      </c>
      <c r="E6544">
        <v>21</v>
      </c>
      <c r="F6544" t="s">
        <v>6</v>
      </c>
      <c r="G6544" t="s">
        <v>8867</v>
      </c>
      <c r="H6544" t="s">
        <v>30</v>
      </c>
      <c r="I6544" t="s">
        <v>27</v>
      </c>
      <c r="J6544">
        <v>995</v>
      </c>
      <c r="K6544">
        <v>958</v>
      </c>
      <c r="L6544">
        <v>20211</v>
      </c>
      <c r="M6544">
        <v>1</v>
      </c>
      <c r="N6544" t="s">
        <v>36</v>
      </c>
      <c r="O6544">
        <v>2481</v>
      </c>
      <c r="P6544">
        <v>20210212</v>
      </c>
      <c r="Q6544" t="s">
        <v>36</v>
      </c>
      <c r="R6544" t="s">
        <v>36</v>
      </c>
      <c r="S6544">
        <v>1</v>
      </c>
      <c r="T6544">
        <v>20212</v>
      </c>
      <c r="U6544">
        <v>1</v>
      </c>
      <c r="V6544" t="s">
        <v>36</v>
      </c>
      <c r="W6544">
        <v>209.92</v>
      </c>
      <c r="X6544">
        <v>10359340</v>
      </c>
      <c r="Y6544" t="str">
        <f t="shared" si="102"/>
        <v>4. 2-3 Year</v>
      </c>
      <c r="Z6544" t="str">
        <f t="shared" si="102"/>
        <v>4. 2-3 Year</v>
      </c>
    </row>
    <row r="6545" spans="1:26" x14ac:dyDescent="0.25">
      <c r="A6545">
        <v>164353041</v>
      </c>
      <c r="B6545" t="s">
        <v>1290</v>
      </c>
      <c r="C6545" t="s">
        <v>2236</v>
      </c>
      <c r="D6545" t="s">
        <v>82</v>
      </c>
      <c r="E6545">
        <v>21</v>
      </c>
      <c r="F6545" t="s">
        <v>6</v>
      </c>
      <c r="G6545" t="s">
        <v>7804</v>
      </c>
      <c r="H6545" t="s">
        <v>30</v>
      </c>
      <c r="I6545" t="s">
        <v>27</v>
      </c>
      <c r="J6545">
        <v>31</v>
      </c>
      <c r="K6545">
        <v>31</v>
      </c>
      <c r="L6545">
        <v>20211</v>
      </c>
      <c r="M6545">
        <v>1</v>
      </c>
      <c r="N6545" t="s">
        <v>36</v>
      </c>
      <c r="O6545">
        <v>5699</v>
      </c>
      <c r="P6545">
        <v>20201223</v>
      </c>
      <c r="Q6545" t="s">
        <v>36</v>
      </c>
      <c r="R6545" t="s">
        <v>36</v>
      </c>
      <c r="S6545">
        <v>1</v>
      </c>
      <c r="T6545">
        <v>0</v>
      </c>
      <c r="U6545">
        <v>0</v>
      </c>
      <c r="V6545" t="s">
        <v>35</v>
      </c>
      <c r="W6545">
        <v>0</v>
      </c>
      <c r="X6545">
        <v>12982857</v>
      </c>
      <c r="Y6545" t="str">
        <f t="shared" si="102"/>
        <v>1. &lt;= 1 Year</v>
      </c>
      <c r="Z6545" t="str">
        <f t="shared" si="102"/>
        <v>1. &lt;= 1 Year</v>
      </c>
    </row>
    <row r="6546" spans="1:26" x14ac:dyDescent="0.25">
      <c r="A6546">
        <v>164280624</v>
      </c>
      <c r="B6546" t="s">
        <v>1290</v>
      </c>
      <c r="C6546" t="s">
        <v>1882</v>
      </c>
      <c r="D6546" t="s">
        <v>122</v>
      </c>
      <c r="E6546">
        <v>21</v>
      </c>
      <c r="F6546" t="s">
        <v>38</v>
      </c>
      <c r="G6546" t="s">
        <v>3918</v>
      </c>
      <c r="H6546" t="s">
        <v>30</v>
      </c>
      <c r="I6546" t="s">
        <v>27</v>
      </c>
      <c r="J6546">
        <v>120</v>
      </c>
      <c r="K6546">
        <v>37</v>
      </c>
      <c r="L6546">
        <v>0</v>
      </c>
      <c r="M6546">
        <v>0</v>
      </c>
      <c r="N6546" t="s">
        <v>35</v>
      </c>
      <c r="O6546">
        <v>0</v>
      </c>
      <c r="P6546">
        <v>20200121</v>
      </c>
      <c r="Q6546" t="s">
        <v>36</v>
      </c>
      <c r="R6546" t="s">
        <v>36</v>
      </c>
      <c r="S6546">
        <v>1</v>
      </c>
      <c r="T6546">
        <v>0</v>
      </c>
      <c r="U6546">
        <v>0</v>
      </c>
      <c r="V6546" t="s">
        <v>35</v>
      </c>
      <c r="W6546">
        <v>0</v>
      </c>
      <c r="X6546">
        <v>15385373</v>
      </c>
      <c r="Y6546" t="str">
        <f t="shared" si="102"/>
        <v>1. &lt;= 1 Year</v>
      </c>
      <c r="Z6546" t="str">
        <f t="shared" si="102"/>
        <v>1. &lt;= 1 Year</v>
      </c>
    </row>
    <row r="6547" spans="1:26" x14ac:dyDescent="0.25">
      <c r="A6547">
        <v>163106187</v>
      </c>
      <c r="B6547" t="s">
        <v>3920</v>
      </c>
      <c r="C6547" t="s">
        <v>3921</v>
      </c>
      <c r="D6547" t="s">
        <v>122</v>
      </c>
      <c r="E6547">
        <v>21</v>
      </c>
      <c r="F6547" t="s">
        <v>6</v>
      </c>
      <c r="G6547" t="s">
        <v>8867</v>
      </c>
      <c r="H6547" t="s">
        <v>30</v>
      </c>
      <c r="I6547" t="s">
        <v>27</v>
      </c>
      <c r="J6547">
        <v>821</v>
      </c>
      <c r="K6547">
        <v>805</v>
      </c>
      <c r="L6547">
        <v>20211</v>
      </c>
      <c r="M6547">
        <v>1</v>
      </c>
      <c r="N6547" t="s">
        <v>36</v>
      </c>
      <c r="O6547">
        <v>5307</v>
      </c>
      <c r="P6547" t="s">
        <v>30</v>
      </c>
      <c r="Q6547" t="s">
        <v>35</v>
      </c>
      <c r="R6547" t="s">
        <v>35</v>
      </c>
      <c r="S6547">
        <v>0</v>
      </c>
      <c r="T6547">
        <v>20212</v>
      </c>
      <c r="U6547">
        <v>1</v>
      </c>
      <c r="V6547" t="s">
        <v>36</v>
      </c>
      <c r="W6547">
        <v>9495.73</v>
      </c>
      <c r="X6547">
        <v>14823984</v>
      </c>
      <c r="Y6547" t="str">
        <f t="shared" si="102"/>
        <v>4. 2-3 Year</v>
      </c>
      <c r="Z6547" t="str">
        <f t="shared" si="102"/>
        <v>4. 2-3 Year</v>
      </c>
    </row>
    <row r="6548" spans="1:26" x14ac:dyDescent="0.25">
      <c r="A6548">
        <v>164231571</v>
      </c>
      <c r="B6548" t="s">
        <v>330</v>
      </c>
      <c r="C6548" t="s">
        <v>4816</v>
      </c>
      <c r="D6548" t="s">
        <v>122</v>
      </c>
      <c r="E6548">
        <v>21</v>
      </c>
      <c r="F6548" t="s">
        <v>5</v>
      </c>
      <c r="G6548" t="s">
        <v>3528</v>
      </c>
      <c r="H6548" t="s">
        <v>30</v>
      </c>
      <c r="I6548" t="s">
        <v>27</v>
      </c>
      <c r="J6548">
        <v>181</v>
      </c>
      <c r="K6548">
        <v>119</v>
      </c>
      <c r="L6548">
        <v>0</v>
      </c>
      <c r="M6548">
        <v>0</v>
      </c>
      <c r="N6548" t="s">
        <v>35</v>
      </c>
      <c r="O6548">
        <v>0</v>
      </c>
      <c r="P6548">
        <v>20190821</v>
      </c>
      <c r="Q6548" t="s">
        <v>36</v>
      </c>
      <c r="R6548" t="s">
        <v>36</v>
      </c>
      <c r="S6548">
        <v>1</v>
      </c>
      <c r="T6548">
        <v>0</v>
      </c>
      <c r="U6548">
        <v>0</v>
      </c>
      <c r="V6548" t="s">
        <v>35</v>
      </c>
      <c r="W6548">
        <v>0</v>
      </c>
      <c r="X6548">
        <v>14625887</v>
      </c>
      <c r="Y6548" t="str">
        <f t="shared" si="102"/>
        <v>1. &lt;= 1 Year</v>
      </c>
      <c r="Z6548" t="str">
        <f t="shared" si="102"/>
        <v>1. &lt;= 1 Year</v>
      </c>
    </row>
    <row r="6549" spans="1:26" x14ac:dyDescent="0.25">
      <c r="A6549">
        <v>164048799</v>
      </c>
      <c r="B6549" t="s">
        <v>290</v>
      </c>
      <c r="C6549" t="s">
        <v>635</v>
      </c>
      <c r="D6549" t="s">
        <v>122</v>
      </c>
      <c r="E6549">
        <v>21</v>
      </c>
      <c r="F6549" t="s">
        <v>6</v>
      </c>
      <c r="G6549" t="s">
        <v>3918</v>
      </c>
      <c r="H6549" t="s">
        <v>30</v>
      </c>
      <c r="I6549" t="s">
        <v>27</v>
      </c>
      <c r="J6549">
        <v>366</v>
      </c>
      <c r="K6549">
        <v>359</v>
      </c>
      <c r="L6549">
        <v>20211</v>
      </c>
      <c r="M6549">
        <v>1</v>
      </c>
      <c r="N6549" t="s">
        <v>36</v>
      </c>
      <c r="O6549">
        <v>5024</v>
      </c>
      <c r="P6549" t="s">
        <v>30</v>
      </c>
      <c r="Q6549" t="s">
        <v>35</v>
      </c>
      <c r="R6549" t="s">
        <v>35</v>
      </c>
      <c r="S6549">
        <v>0</v>
      </c>
      <c r="T6549">
        <v>20212</v>
      </c>
      <c r="U6549">
        <v>1</v>
      </c>
      <c r="V6549" t="s">
        <v>36</v>
      </c>
      <c r="W6549">
        <v>5755.7</v>
      </c>
      <c r="X6549">
        <v>15861093</v>
      </c>
      <c r="Y6549" t="str">
        <f t="shared" si="102"/>
        <v>2.  1-1.5 Years</v>
      </c>
      <c r="Z6549" t="str">
        <f t="shared" si="102"/>
        <v>1. &lt;= 1 Year</v>
      </c>
    </row>
    <row r="6550" spans="1:26" x14ac:dyDescent="0.25">
      <c r="A6550">
        <v>164294863</v>
      </c>
      <c r="B6550" t="s">
        <v>758</v>
      </c>
      <c r="C6550" t="s">
        <v>10518</v>
      </c>
      <c r="D6550" t="s">
        <v>122</v>
      </c>
      <c r="E6550">
        <v>21</v>
      </c>
      <c r="F6550" t="s">
        <v>38</v>
      </c>
      <c r="G6550" t="s">
        <v>7007</v>
      </c>
      <c r="H6550" t="s">
        <v>30</v>
      </c>
      <c r="I6550" t="s">
        <v>27</v>
      </c>
      <c r="J6550">
        <v>101</v>
      </c>
      <c r="K6550">
        <v>93</v>
      </c>
      <c r="L6550">
        <v>0</v>
      </c>
      <c r="M6550">
        <v>0</v>
      </c>
      <c r="N6550" t="s">
        <v>35</v>
      </c>
      <c r="O6550">
        <v>0</v>
      </c>
      <c r="P6550" t="s">
        <v>30</v>
      </c>
      <c r="Q6550" t="s">
        <v>35</v>
      </c>
      <c r="R6550" t="s">
        <v>36</v>
      </c>
      <c r="S6550">
        <v>1</v>
      </c>
      <c r="T6550">
        <v>0</v>
      </c>
      <c r="U6550">
        <v>0</v>
      </c>
      <c r="V6550" t="s">
        <v>35</v>
      </c>
      <c r="W6550">
        <v>0</v>
      </c>
      <c r="X6550">
        <v>9334368</v>
      </c>
      <c r="Y6550" t="str">
        <f t="shared" si="102"/>
        <v>1. &lt;= 1 Year</v>
      </c>
      <c r="Z6550" t="str">
        <f t="shared" si="102"/>
        <v>1. &lt;= 1 Year</v>
      </c>
    </row>
    <row r="6551" spans="1:26" x14ac:dyDescent="0.25">
      <c r="A6551">
        <v>164328728</v>
      </c>
      <c r="B6551" t="s">
        <v>1125</v>
      </c>
      <c r="C6551" t="s">
        <v>10519</v>
      </c>
      <c r="D6551" t="s">
        <v>122</v>
      </c>
      <c r="E6551">
        <v>21</v>
      </c>
      <c r="F6551" t="s">
        <v>38</v>
      </c>
      <c r="G6551" t="s">
        <v>3749</v>
      </c>
      <c r="H6551" t="s">
        <v>30</v>
      </c>
      <c r="I6551" t="s">
        <v>27</v>
      </c>
      <c r="J6551">
        <v>66</v>
      </c>
      <c r="K6551">
        <v>45</v>
      </c>
      <c r="L6551">
        <v>20211</v>
      </c>
      <c r="M6551">
        <v>1</v>
      </c>
      <c r="N6551" t="s">
        <v>36</v>
      </c>
      <c r="O6551">
        <v>11654</v>
      </c>
      <c r="P6551">
        <v>20210426</v>
      </c>
      <c r="Q6551" t="s">
        <v>36</v>
      </c>
      <c r="R6551" t="s">
        <v>36</v>
      </c>
      <c r="S6551">
        <v>1</v>
      </c>
      <c r="T6551">
        <v>20212</v>
      </c>
      <c r="U6551">
        <v>1</v>
      </c>
      <c r="V6551" t="s">
        <v>36</v>
      </c>
      <c r="W6551">
        <v>3030.29</v>
      </c>
      <c r="X6551">
        <v>13340</v>
      </c>
      <c r="Y6551" t="str">
        <f t="shared" si="102"/>
        <v>1. &lt;= 1 Year</v>
      </c>
      <c r="Z6551" t="str">
        <f t="shared" si="102"/>
        <v>1. &lt;= 1 Year</v>
      </c>
    </row>
    <row r="6552" spans="1:26" x14ac:dyDescent="0.25">
      <c r="A6552">
        <v>164126174</v>
      </c>
      <c r="B6552" t="s">
        <v>1125</v>
      </c>
      <c r="C6552" t="s">
        <v>1797</v>
      </c>
      <c r="D6552" t="s">
        <v>122</v>
      </c>
      <c r="E6552">
        <v>21</v>
      </c>
      <c r="F6552" t="s">
        <v>6</v>
      </c>
      <c r="G6552" t="s">
        <v>3528</v>
      </c>
      <c r="H6552" t="s">
        <v>30</v>
      </c>
      <c r="I6552" t="s">
        <v>27</v>
      </c>
      <c r="J6552">
        <v>288</v>
      </c>
      <c r="K6552">
        <v>269</v>
      </c>
      <c r="L6552">
        <v>0</v>
      </c>
      <c r="M6552">
        <v>0</v>
      </c>
      <c r="N6552" t="s">
        <v>35</v>
      </c>
      <c r="O6552">
        <v>0</v>
      </c>
      <c r="P6552">
        <v>20201007</v>
      </c>
      <c r="Q6552" t="s">
        <v>36</v>
      </c>
      <c r="R6552" t="s">
        <v>36</v>
      </c>
      <c r="S6552">
        <v>1</v>
      </c>
      <c r="T6552">
        <v>0</v>
      </c>
      <c r="U6552">
        <v>0</v>
      </c>
      <c r="V6552" t="s">
        <v>35</v>
      </c>
      <c r="W6552">
        <v>0</v>
      </c>
      <c r="X6552">
        <v>9347437</v>
      </c>
      <c r="Y6552" t="str">
        <f t="shared" si="102"/>
        <v>1. &lt;= 1 Year</v>
      </c>
      <c r="Z6552" t="str">
        <f t="shared" si="102"/>
        <v>1. &lt;= 1 Year</v>
      </c>
    </row>
    <row r="6553" spans="1:26" x14ac:dyDescent="0.25">
      <c r="A6553">
        <v>164285833</v>
      </c>
      <c r="B6553" t="s">
        <v>1125</v>
      </c>
      <c r="C6553" t="s">
        <v>3556</v>
      </c>
      <c r="D6553" t="s">
        <v>122</v>
      </c>
      <c r="E6553">
        <v>21</v>
      </c>
      <c r="F6553" t="s">
        <v>38</v>
      </c>
      <c r="G6553" t="s">
        <v>3918</v>
      </c>
      <c r="H6553" t="s">
        <v>30</v>
      </c>
      <c r="I6553" t="s">
        <v>27</v>
      </c>
      <c r="J6553">
        <v>113</v>
      </c>
      <c r="K6553">
        <v>101</v>
      </c>
      <c r="L6553">
        <v>20211</v>
      </c>
      <c r="M6553">
        <v>1</v>
      </c>
      <c r="N6553" t="s">
        <v>36</v>
      </c>
      <c r="O6553">
        <v>3619</v>
      </c>
      <c r="P6553">
        <v>20201014</v>
      </c>
      <c r="Q6553" t="s">
        <v>36</v>
      </c>
      <c r="R6553" t="s">
        <v>36</v>
      </c>
      <c r="S6553">
        <v>1</v>
      </c>
      <c r="T6553">
        <v>20212</v>
      </c>
      <c r="U6553">
        <v>1</v>
      </c>
      <c r="V6553" t="s">
        <v>36</v>
      </c>
      <c r="W6553">
        <v>188.1</v>
      </c>
      <c r="X6553">
        <v>13724555</v>
      </c>
      <c r="Y6553" t="str">
        <f t="shared" si="102"/>
        <v>1. &lt;= 1 Year</v>
      </c>
      <c r="Z6553" t="str">
        <f t="shared" si="102"/>
        <v>1. &lt;= 1 Year</v>
      </c>
    </row>
    <row r="6554" spans="1:26" x14ac:dyDescent="0.25">
      <c r="A6554">
        <v>164365640</v>
      </c>
      <c r="B6554" t="s">
        <v>1125</v>
      </c>
      <c r="C6554" t="s">
        <v>1548</v>
      </c>
      <c r="D6554" t="s">
        <v>109</v>
      </c>
      <c r="E6554">
        <v>21</v>
      </c>
      <c r="F6554" t="s">
        <v>6</v>
      </c>
      <c r="G6554" t="s">
        <v>3580</v>
      </c>
      <c r="H6554" t="s">
        <v>30</v>
      </c>
      <c r="I6554" t="s">
        <v>27</v>
      </c>
      <c r="J6554">
        <v>27</v>
      </c>
      <c r="K6554">
        <v>17</v>
      </c>
      <c r="L6554">
        <v>20211</v>
      </c>
      <c r="M6554">
        <v>1</v>
      </c>
      <c r="N6554" t="s">
        <v>36</v>
      </c>
      <c r="O6554">
        <v>13939</v>
      </c>
      <c r="P6554">
        <v>20200917</v>
      </c>
      <c r="Q6554" t="s">
        <v>36</v>
      </c>
      <c r="R6554" t="s">
        <v>35</v>
      </c>
      <c r="S6554">
        <v>0</v>
      </c>
      <c r="T6554">
        <v>20212</v>
      </c>
      <c r="U6554">
        <v>1</v>
      </c>
      <c r="V6554" t="s">
        <v>36</v>
      </c>
      <c r="W6554">
        <v>9182.8700000000008</v>
      </c>
      <c r="X6554">
        <v>13906166</v>
      </c>
      <c r="Y6554" t="str">
        <f t="shared" si="102"/>
        <v>1. &lt;= 1 Year</v>
      </c>
      <c r="Z6554" t="str">
        <f t="shared" si="102"/>
        <v>1. &lt;= 1 Year</v>
      </c>
    </row>
    <row r="6555" spans="1:26" x14ac:dyDescent="0.25">
      <c r="A6555">
        <v>163419657</v>
      </c>
      <c r="B6555" t="s">
        <v>759</v>
      </c>
      <c r="C6555" t="s">
        <v>337</v>
      </c>
      <c r="D6555" t="s">
        <v>122</v>
      </c>
      <c r="E6555">
        <v>21</v>
      </c>
      <c r="F6555" t="s">
        <v>6</v>
      </c>
      <c r="G6555" t="s">
        <v>3580</v>
      </c>
      <c r="H6555" t="s">
        <v>30</v>
      </c>
      <c r="I6555" t="s">
        <v>27</v>
      </c>
      <c r="J6555">
        <v>546</v>
      </c>
      <c r="K6555">
        <v>535</v>
      </c>
      <c r="L6555">
        <v>0</v>
      </c>
      <c r="M6555">
        <v>0</v>
      </c>
      <c r="N6555" t="s">
        <v>35</v>
      </c>
      <c r="O6555">
        <v>0</v>
      </c>
      <c r="P6555">
        <v>20180719</v>
      </c>
      <c r="Q6555" t="s">
        <v>36</v>
      </c>
      <c r="R6555" t="s">
        <v>36</v>
      </c>
      <c r="S6555">
        <v>1</v>
      </c>
      <c r="T6555">
        <v>0</v>
      </c>
      <c r="U6555">
        <v>0</v>
      </c>
      <c r="V6555" t="s">
        <v>35</v>
      </c>
      <c r="W6555">
        <v>0</v>
      </c>
      <c r="X6555">
        <v>9358393</v>
      </c>
      <c r="Y6555" t="str">
        <f t="shared" si="102"/>
        <v>2.  1-1.5 Years</v>
      </c>
      <c r="Z6555" t="str">
        <f t="shared" si="102"/>
        <v>2.  1-1.5 Years</v>
      </c>
    </row>
    <row r="6556" spans="1:26" x14ac:dyDescent="0.25">
      <c r="A6556">
        <v>163238472</v>
      </c>
      <c r="B6556" t="s">
        <v>2966</v>
      </c>
      <c r="C6556" t="s">
        <v>559</v>
      </c>
      <c r="D6556" t="s">
        <v>122</v>
      </c>
      <c r="E6556">
        <v>21</v>
      </c>
      <c r="F6556" t="s">
        <v>6</v>
      </c>
      <c r="G6556" t="s">
        <v>3918</v>
      </c>
      <c r="H6556" t="s">
        <v>30</v>
      </c>
      <c r="I6556" t="s">
        <v>27</v>
      </c>
      <c r="J6556">
        <v>715</v>
      </c>
      <c r="K6556">
        <v>706</v>
      </c>
      <c r="L6556">
        <v>20211</v>
      </c>
      <c r="M6556">
        <v>1</v>
      </c>
      <c r="N6556" t="s">
        <v>36</v>
      </c>
      <c r="O6556">
        <v>3132</v>
      </c>
      <c r="P6556">
        <v>20180102</v>
      </c>
      <c r="Q6556" t="s">
        <v>36</v>
      </c>
      <c r="R6556" t="s">
        <v>36</v>
      </c>
      <c r="S6556">
        <v>1</v>
      </c>
      <c r="T6556">
        <v>20212</v>
      </c>
      <c r="U6556">
        <v>1</v>
      </c>
      <c r="V6556" t="s">
        <v>36</v>
      </c>
      <c r="W6556">
        <v>444.21</v>
      </c>
      <c r="X6556">
        <v>13214921</v>
      </c>
      <c r="Y6556" t="str">
        <f t="shared" si="102"/>
        <v>3.  1.5 to 2 Year</v>
      </c>
      <c r="Z6556" t="str">
        <f t="shared" si="102"/>
        <v>3.  1.5 to 2 Year</v>
      </c>
    </row>
    <row r="6557" spans="1:26" x14ac:dyDescent="0.25">
      <c r="A6557">
        <v>164285056</v>
      </c>
      <c r="B6557" t="s">
        <v>2184</v>
      </c>
      <c r="C6557" t="s">
        <v>979</v>
      </c>
      <c r="D6557" t="s">
        <v>121</v>
      </c>
      <c r="E6557">
        <v>21</v>
      </c>
      <c r="F6557" t="s">
        <v>38</v>
      </c>
      <c r="G6557" t="s">
        <v>3749</v>
      </c>
      <c r="H6557" t="s">
        <v>30</v>
      </c>
      <c r="I6557" t="s">
        <v>27</v>
      </c>
      <c r="J6557">
        <v>114</v>
      </c>
      <c r="K6557">
        <v>101</v>
      </c>
      <c r="L6557">
        <v>0</v>
      </c>
      <c r="M6557">
        <v>0</v>
      </c>
      <c r="N6557" t="s">
        <v>35</v>
      </c>
      <c r="O6557">
        <v>0</v>
      </c>
      <c r="P6557">
        <v>20190510</v>
      </c>
      <c r="Q6557" t="s">
        <v>36</v>
      </c>
      <c r="R6557" t="s">
        <v>36</v>
      </c>
      <c r="S6557">
        <v>1</v>
      </c>
      <c r="T6557">
        <v>0</v>
      </c>
      <c r="U6557">
        <v>0</v>
      </c>
      <c r="V6557" t="s">
        <v>35</v>
      </c>
      <c r="W6557">
        <v>0</v>
      </c>
      <c r="X6557">
        <v>14551832</v>
      </c>
      <c r="Y6557" t="str">
        <f t="shared" si="102"/>
        <v>1. &lt;= 1 Year</v>
      </c>
      <c r="Z6557" t="str">
        <f t="shared" si="102"/>
        <v>1. &lt;= 1 Year</v>
      </c>
    </row>
    <row r="6558" spans="1:26" x14ac:dyDescent="0.25">
      <c r="A6558">
        <v>164149253</v>
      </c>
      <c r="B6558" t="s">
        <v>1474</v>
      </c>
      <c r="C6558" t="s">
        <v>1948</v>
      </c>
      <c r="D6558" t="s">
        <v>122</v>
      </c>
      <c r="E6558">
        <v>21</v>
      </c>
      <c r="F6558" t="s">
        <v>38</v>
      </c>
      <c r="G6558" t="s">
        <v>3918</v>
      </c>
      <c r="H6558" t="s">
        <v>30</v>
      </c>
      <c r="I6558" t="s">
        <v>27</v>
      </c>
      <c r="J6558">
        <v>259</v>
      </c>
      <c r="K6558">
        <v>231</v>
      </c>
      <c r="L6558">
        <v>20211</v>
      </c>
      <c r="M6558">
        <v>1</v>
      </c>
      <c r="N6558" t="s">
        <v>36</v>
      </c>
      <c r="O6558">
        <v>10096</v>
      </c>
      <c r="P6558">
        <v>20210601</v>
      </c>
      <c r="Q6558" t="s">
        <v>36</v>
      </c>
      <c r="R6558" t="s">
        <v>36</v>
      </c>
      <c r="S6558">
        <v>1</v>
      </c>
      <c r="T6558">
        <v>0</v>
      </c>
      <c r="U6558">
        <v>0</v>
      </c>
      <c r="V6558" t="s">
        <v>35</v>
      </c>
      <c r="W6558">
        <v>0</v>
      </c>
      <c r="X6558">
        <v>15824551</v>
      </c>
      <c r="Y6558" t="str">
        <f t="shared" si="102"/>
        <v>1. &lt;= 1 Year</v>
      </c>
      <c r="Z6558" t="str">
        <f t="shared" si="102"/>
        <v>1. &lt;= 1 Year</v>
      </c>
    </row>
    <row r="6559" spans="1:26" x14ac:dyDescent="0.25">
      <c r="A6559">
        <v>163735335</v>
      </c>
      <c r="B6559" t="s">
        <v>5226</v>
      </c>
      <c r="C6559" t="s">
        <v>5227</v>
      </c>
      <c r="D6559" t="s">
        <v>122</v>
      </c>
      <c r="E6559">
        <v>21</v>
      </c>
      <c r="F6559" t="s">
        <v>6</v>
      </c>
      <c r="G6559" t="s">
        <v>3749</v>
      </c>
      <c r="H6559" t="s">
        <v>30</v>
      </c>
      <c r="I6559" t="s">
        <v>27</v>
      </c>
      <c r="J6559">
        <v>500</v>
      </c>
      <c r="K6559">
        <v>491</v>
      </c>
      <c r="L6559">
        <v>20211</v>
      </c>
      <c r="M6559">
        <v>1</v>
      </c>
      <c r="N6559" t="s">
        <v>36</v>
      </c>
      <c r="O6559">
        <v>3937</v>
      </c>
      <c r="P6559">
        <v>20181119</v>
      </c>
      <c r="Q6559" t="s">
        <v>36</v>
      </c>
      <c r="R6559" t="s">
        <v>35</v>
      </c>
      <c r="S6559">
        <v>0</v>
      </c>
      <c r="T6559">
        <v>20212</v>
      </c>
      <c r="U6559">
        <v>1</v>
      </c>
      <c r="V6559" t="s">
        <v>36</v>
      </c>
      <c r="W6559">
        <v>3581.81</v>
      </c>
      <c r="X6559">
        <v>14691698</v>
      </c>
      <c r="Y6559" t="str">
        <f t="shared" si="102"/>
        <v>2.  1-1.5 Years</v>
      </c>
      <c r="Z6559" t="str">
        <f t="shared" si="102"/>
        <v>2.  1-1.5 Years</v>
      </c>
    </row>
    <row r="6560" spans="1:26" x14ac:dyDescent="0.25">
      <c r="A6560">
        <v>164027290</v>
      </c>
      <c r="B6560" t="s">
        <v>5651</v>
      </c>
      <c r="C6560" t="s">
        <v>4258</v>
      </c>
      <c r="D6560" t="s">
        <v>122</v>
      </c>
      <c r="E6560">
        <v>21</v>
      </c>
      <c r="F6560" t="s">
        <v>5</v>
      </c>
      <c r="G6560" t="s">
        <v>3749</v>
      </c>
      <c r="H6560" t="s">
        <v>30</v>
      </c>
      <c r="I6560" t="s">
        <v>27</v>
      </c>
      <c r="J6560">
        <v>391</v>
      </c>
      <c r="K6560">
        <v>386</v>
      </c>
      <c r="L6560">
        <v>0</v>
      </c>
      <c r="M6560">
        <v>0</v>
      </c>
      <c r="N6560" t="s">
        <v>35</v>
      </c>
      <c r="O6560">
        <v>0</v>
      </c>
      <c r="P6560" t="s">
        <v>30</v>
      </c>
      <c r="Q6560" t="s">
        <v>35</v>
      </c>
      <c r="R6560" t="s">
        <v>36</v>
      </c>
      <c r="S6560">
        <v>1</v>
      </c>
      <c r="T6560">
        <v>0</v>
      </c>
      <c r="U6560">
        <v>0</v>
      </c>
      <c r="V6560" t="s">
        <v>35</v>
      </c>
      <c r="W6560">
        <v>0</v>
      </c>
      <c r="X6560">
        <v>14610716</v>
      </c>
      <c r="Y6560" t="str">
        <f t="shared" si="102"/>
        <v>2.  1-1.5 Years</v>
      </c>
      <c r="Z6560" t="str">
        <f t="shared" si="102"/>
        <v>2.  1-1.5 Years</v>
      </c>
    </row>
    <row r="6561" spans="1:26" x14ac:dyDescent="0.25">
      <c r="A6561">
        <v>163265456</v>
      </c>
      <c r="B6561" t="s">
        <v>4507</v>
      </c>
      <c r="C6561" t="s">
        <v>829</v>
      </c>
      <c r="D6561" t="s">
        <v>79</v>
      </c>
      <c r="E6561">
        <v>21</v>
      </c>
      <c r="F6561" t="s">
        <v>6</v>
      </c>
      <c r="G6561" t="s">
        <v>3580</v>
      </c>
      <c r="H6561" t="s">
        <v>30</v>
      </c>
      <c r="I6561" t="s">
        <v>27</v>
      </c>
      <c r="J6561">
        <v>693</v>
      </c>
      <c r="K6561">
        <v>682</v>
      </c>
      <c r="L6561">
        <v>20211</v>
      </c>
      <c r="M6561">
        <v>1</v>
      </c>
      <c r="N6561" t="s">
        <v>36</v>
      </c>
      <c r="O6561">
        <v>3735</v>
      </c>
      <c r="P6561">
        <v>20180607</v>
      </c>
      <c r="Q6561" t="s">
        <v>36</v>
      </c>
      <c r="R6561" t="s">
        <v>35</v>
      </c>
      <c r="S6561">
        <v>0</v>
      </c>
      <c r="T6561">
        <v>0</v>
      </c>
      <c r="U6561">
        <v>0</v>
      </c>
      <c r="V6561" t="s">
        <v>35</v>
      </c>
      <c r="W6561">
        <v>0</v>
      </c>
      <c r="X6561">
        <v>10398278</v>
      </c>
      <c r="Y6561" t="str">
        <f t="shared" si="102"/>
        <v>3.  1.5 to 2 Year</v>
      </c>
      <c r="Z6561" t="str">
        <f t="shared" si="102"/>
        <v>3.  1.5 to 2 Year</v>
      </c>
    </row>
    <row r="6562" spans="1:26" x14ac:dyDescent="0.25">
      <c r="A6562">
        <v>164038399</v>
      </c>
      <c r="B6562" t="s">
        <v>335</v>
      </c>
      <c r="C6562" t="s">
        <v>1335</v>
      </c>
      <c r="D6562" t="s">
        <v>122</v>
      </c>
      <c r="E6562">
        <v>21</v>
      </c>
      <c r="F6562" t="s">
        <v>5</v>
      </c>
      <c r="G6562" t="s">
        <v>2471</v>
      </c>
      <c r="H6562" t="s">
        <v>30</v>
      </c>
      <c r="I6562" t="s">
        <v>27</v>
      </c>
      <c r="J6562">
        <v>379</v>
      </c>
      <c r="K6562">
        <v>374</v>
      </c>
      <c r="L6562">
        <v>0</v>
      </c>
      <c r="M6562">
        <v>0</v>
      </c>
      <c r="N6562" t="s">
        <v>35</v>
      </c>
      <c r="O6562">
        <v>0</v>
      </c>
      <c r="P6562">
        <v>20200824</v>
      </c>
      <c r="Q6562" t="s">
        <v>36</v>
      </c>
      <c r="R6562" t="s">
        <v>36</v>
      </c>
      <c r="S6562">
        <v>1</v>
      </c>
      <c r="T6562">
        <v>0</v>
      </c>
      <c r="U6562">
        <v>0</v>
      </c>
      <c r="V6562" t="s">
        <v>35</v>
      </c>
      <c r="W6562">
        <v>0</v>
      </c>
      <c r="X6562">
        <v>15597517</v>
      </c>
      <c r="Y6562" t="str">
        <f t="shared" si="102"/>
        <v>2.  1-1.5 Years</v>
      </c>
      <c r="Z6562" t="str">
        <f t="shared" si="102"/>
        <v>2.  1-1.5 Years</v>
      </c>
    </row>
    <row r="6563" spans="1:26" x14ac:dyDescent="0.25">
      <c r="A6563">
        <v>163266541</v>
      </c>
      <c r="B6563" t="s">
        <v>4406</v>
      </c>
      <c r="C6563" t="s">
        <v>4407</v>
      </c>
      <c r="D6563" t="s">
        <v>127</v>
      </c>
      <c r="E6563">
        <v>21</v>
      </c>
      <c r="F6563" t="s">
        <v>6</v>
      </c>
      <c r="G6563" t="s">
        <v>3918</v>
      </c>
      <c r="H6563" t="s">
        <v>30</v>
      </c>
      <c r="I6563" t="s">
        <v>27</v>
      </c>
      <c r="J6563">
        <v>692</v>
      </c>
      <c r="K6563">
        <v>678</v>
      </c>
      <c r="L6563">
        <v>20211</v>
      </c>
      <c r="M6563">
        <v>1</v>
      </c>
      <c r="N6563" t="s">
        <v>36</v>
      </c>
      <c r="O6563">
        <v>6038</v>
      </c>
      <c r="P6563" t="s">
        <v>30</v>
      </c>
      <c r="Q6563" t="s">
        <v>35</v>
      </c>
      <c r="R6563" t="s">
        <v>36</v>
      </c>
      <c r="S6563">
        <v>1</v>
      </c>
      <c r="T6563">
        <v>20212</v>
      </c>
      <c r="U6563">
        <v>1</v>
      </c>
      <c r="V6563" t="s">
        <v>36</v>
      </c>
      <c r="W6563">
        <v>7082.01</v>
      </c>
      <c r="X6563">
        <v>9396228</v>
      </c>
      <c r="Y6563" t="str">
        <f t="shared" si="102"/>
        <v>3.  1.5 to 2 Year</v>
      </c>
      <c r="Z6563" t="str">
        <f t="shared" si="102"/>
        <v>3.  1.5 to 2 Year</v>
      </c>
    </row>
    <row r="6564" spans="1:26" x14ac:dyDescent="0.25">
      <c r="A6564">
        <v>164382549</v>
      </c>
      <c r="B6564" t="s">
        <v>10520</v>
      </c>
      <c r="C6564" t="s">
        <v>10521</v>
      </c>
      <c r="D6564" t="s">
        <v>121</v>
      </c>
      <c r="E6564">
        <v>21</v>
      </c>
      <c r="F6564" t="s">
        <v>6</v>
      </c>
      <c r="G6564" t="s">
        <v>8867</v>
      </c>
      <c r="H6564" t="s">
        <v>30</v>
      </c>
      <c r="I6564" t="s">
        <v>27</v>
      </c>
      <c r="J6564">
        <v>8</v>
      </c>
      <c r="K6564" t="s">
        <v>30</v>
      </c>
      <c r="L6564">
        <v>0</v>
      </c>
      <c r="M6564">
        <v>0</v>
      </c>
      <c r="N6564" t="s">
        <v>35</v>
      </c>
      <c r="O6564">
        <v>0</v>
      </c>
      <c r="P6564" t="s">
        <v>30</v>
      </c>
      <c r="Q6564" t="s">
        <v>35</v>
      </c>
      <c r="R6564" t="s">
        <v>36</v>
      </c>
      <c r="S6564">
        <v>1</v>
      </c>
      <c r="T6564">
        <v>0</v>
      </c>
      <c r="U6564">
        <v>0</v>
      </c>
      <c r="V6564" t="s">
        <v>35</v>
      </c>
      <c r="W6564">
        <v>0</v>
      </c>
      <c r="X6564">
        <v>16023538</v>
      </c>
      <c r="Y6564" t="str">
        <f t="shared" si="102"/>
        <v>1. &lt;= 1 Year</v>
      </c>
      <c r="Z6564" t="str">
        <f t="shared" si="102"/>
        <v>7. &gt;= 6 Year</v>
      </c>
    </row>
    <row r="6565" spans="1:26" x14ac:dyDescent="0.25">
      <c r="A6565">
        <v>164339861</v>
      </c>
      <c r="B6565" t="s">
        <v>10522</v>
      </c>
      <c r="C6565" t="s">
        <v>10523</v>
      </c>
      <c r="D6565" t="s">
        <v>122</v>
      </c>
      <c r="E6565">
        <v>21</v>
      </c>
      <c r="F6565" t="s">
        <v>37</v>
      </c>
      <c r="G6565" t="s">
        <v>3979</v>
      </c>
      <c r="H6565" t="s">
        <v>30</v>
      </c>
      <c r="I6565" t="s">
        <v>27</v>
      </c>
      <c r="J6565">
        <v>58</v>
      </c>
      <c r="K6565">
        <v>34</v>
      </c>
      <c r="L6565">
        <v>20211</v>
      </c>
      <c r="M6565">
        <v>1</v>
      </c>
      <c r="N6565" t="s">
        <v>36</v>
      </c>
      <c r="O6565">
        <v>995</v>
      </c>
      <c r="P6565">
        <v>20200922</v>
      </c>
      <c r="Q6565" t="s">
        <v>36</v>
      </c>
      <c r="R6565" t="s">
        <v>35</v>
      </c>
      <c r="S6565">
        <v>0</v>
      </c>
      <c r="T6565">
        <v>0</v>
      </c>
      <c r="U6565">
        <v>0</v>
      </c>
      <c r="V6565" t="s">
        <v>35</v>
      </c>
      <c r="W6565">
        <v>0</v>
      </c>
      <c r="X6565">
        <v>16021369</v>
      </c>
      <c r="Y6565" t="str">
        <f t="shared" si="102"/>
        <v>1. &lt;= 1 Year</v>
      </c>
      <c r="Z6565" t="str">
        <f t="shared" si="102"/>
        <v>1. &lt;= 1 Year</v>
      </c>
    </row>
    <row r="6566" spans="1:26" x14ac:dyDescent="0.25">
      <c r="A6566">
        <v>164292904</v>
      </c>
      <c r="B6566" t="s">
        <v>10524</v>
      </c>
      <c r="C6566" t="s">
        <v>1265</v>
      </c>
      <c r="D6566" t="s">
        <v>122</v>
      </c>
      <c r="E6566">
        <v>21</v>
      </c>
      <c r="F6566" t="s">
        <v>38</v>
      </c>
      <c r="G6566" t="s">
        <v>7007</v>
      </c>
      <c r="H6566" t="s">
        <v>30</v>
      </c>
      <c r="I6566" t="s">
        <v>27</v>
      </c>
      <c r="J6566">
        <v>104</v>
      </c>
      <c r="K6566">
        <v>91</v>
      </c>
      <c r="L6566">
        <v>20211</v>
      </c>
      <c r="M6566">
        <v>1</v>
      </c>
      <c r="N6566" t="s">
        <v>36</v>
      </c>
      <c r="O6566">
        <v>7542</v>
      </c>
      <c r="P6566">
        <v>20200608</v>
      </c>
      <c r="Q6566" t="s">
        <v>36</v>
      </c>
      <c r="R6566" t="s">
        <v>35</v>
      </c>
      <c r="S6566">
        <v>0</v>
      </c>
      <c r="T6566">
        <v>20212</v>
      </c>
      <c r="U6566">
        <v>1</v>
      </c>
      <c r="V6566" t="s">
        <v>36</v>
      </c>
      <c r="W6566">
        <v>1312.2</v>
      </c>
      <c r="X6566">
        <v>15952713</v>
      </c>
      <c r="Y6566" t="str">
        <f t="shared" si="102"/>
        <v>1. &lt;= 1 Year</v>
      </c>
      <c r="Z6566" t="str">
        <f t="shared" si="102"/>
        <v>1. &lt;= 1 Year</v>
      </c>
    </row>
    <row r="6567" spans="1:26" x14ac:dyDescent="0.25">
      <c r="A6567">
        <v>163314607</v>
      </c>
      <c r="B6567" t="s">
        <v>3876</v>
      </c>
      <c r="C6567" t="s">
        <v>1769</v>
      </c>
      <c r="D6567" t="s">
        <v>122</v>
      </c>
      <c r="E6567">
        <v>21</v>
      </c>
      <c r="F6567" t="s">
        <v>6</v>
      </c>
      <c r="G6567" t="s">
        <v>3580</v>
      </c>
      <c r="H6567" t="s">
        <v>30</v>
      </c>
      <c r="I6567" t="s">
        <v>27</v>
      </c>
      <c r="J6567">
        <v>650</v>
      </c>
      <c r="K6567">
        <v>619</v>
      </c>
      <c r="L6567">
        <v>20211</v>
      </c>
      <c r="M6567">
        <v>1</v>
      </c>
      <c r="N6567" t="s">
        <v>36</v>
      </c>
      <c r="O6567">
        <v>7809</v>
      </c>
      <c r="P6567">
        <v>20210601</v>
      </c>
      <c r="Q6567" t="s">
        <v>36</v>
      </c>
      <c r="R6567" t="s">
        <v>35</v>
      </c>
      <c r="S6567">
        <v>0</v>
      </c>
      <c r="T6567">
        <v>20212</v>
      </c>
      <c r="U6567">
        <v>1</v>
      </c>
      <c r="V6567" t="s">
        <v>36</v>
      </c>
      <c r="W6567">
        <v>2908.01</v>
      </c>
      <c r="X6567">
        <v>15357382</v>
      </c>
      <c r="Y6567" t="str">
        <f t="shared" si="102"/>
        <v>3.  1.5 to 2 Year</v>
      </c>
      <c r="Z6567" t="str">
        <f t="shared" si="102"/>
        <v>3.  1.5 to 2 Year</v>
      </c>
    </row>
    <row r="6568" spans="1:26" x14ac:dyDescent="0.25">
      <c r="A6568">
        <v>164242575</v>
      </c>
      <c r="B6568" t="s">
        <v>7822</v>
      </c>
      <c r="C6568" t="s">
        <v>7823</v>
      </c>
      <c r="D6568" t="s">
        <v>79</v>
      </c>
      <c r="E6568">
        <v>21</v>
      </c>
      <c r="F6568" t="s">
        <v>38</v>
      </c>
      <c r="G6568" t="s">
        <v>8867</v>
      </c>
      <c r="H6568" t="s">
        <v>30</v>
      </c>
      <c r="I6568" t="s">
        <v>27</v>
      </c>
      <c r="J6568">
        <v>167</v>
      </c>
      <c r="K6568">
        <v>149</v>
      </c>
      <c r="L6568">
        <v>0</v>
      </c>
      <c r="M6568">
        <v>0</v>
      </c>
      <c r="N6568" t="s">
        <v>35</v>
      </c>
      <c r="O6568">
        <v>0</v>
      </c>
      <c r="P6568">
        <v>20201016</v>
      </c>
      <c r="Q6568" t="s">
        <v>36</v>
      </c>
      <c r="R6568" t="s">
        <v>36</v>
      </c>
      <c r="S6568">
        <v>1</v>
      </c>
      <c r="T6568">
        <v>0</v>
      </c>
      <c r="U6568">
        <v>0</v>
      </c>
      <c r="V6568" t="s">
        <v>35</v>
      </c>
      <c r="W6568">
        <v>0</v>
      </c>
      <c r="X6568">
        <v>9661651</v>
      </c>
      <c r="Y6568" t="str">
        <f t="shared" si="102"/>
        <v>1. &lt;= 1 Year</v>
      </c>
      <c r="Z6568" t="str">
        <f t="shared" si="102"/>
        <v>1. &lt;= 1 Year</v>
      </c>
    </row>
    <row r="6569" spans="1:26" x14ac:dyDescent="0.25">
      <c r="A6569">
        <v>163390839</v>
      </c>
      <c r="B6569" t="s">
        <v>5098</v>
      </c>
      <c r="C6569" t="s">
        <v>2016</v>
      </c>
      <c r="D6569" t="s">
        <v>122</v>
      </c>
      <c r="E6569">
        <v>21</v>
      </c>
      <c r="F6569" t="s">
        <v>6</v>
      </c>
      <c r="G6569" t="s">
        <v>3749</v>
      </c>
      <c r="H6569" t="s">
        <v>30</v>
      </c>
      <c r="I6569" t="s">
        <v>27</v>
      </c>
      <c r="J6569">
        <v>573</v>
      </c>
      <c r="K6569">
        <v>541</v>
      </c>
      <c r="L6569">
        <v>20211</v>
      </c>
      <c r="M6569">
        <v>1</v>
      </c>
      <c r="N6569" t="s">
        <v>36</v>
      </c>
      <c r="O6569">
        <v>3869</v>
      </c>
      <c r="P6569">
        <v>20201006</v>
      </c>
      <c r="Q6569" t="s">
        <v>36</v>
      </c>
      <c r="R6569" t="s">
        <v>35</v>
      </c>
      <c r="S6569">
        <v>0</v>
      </c>
      <c r="T6569">
        <v>20212</v>
      </c>
      <c r="U6569">
        <v>1</v>
      </c>
      <c r="V6569" t="s">
        <v>36</v>
      </c>
      <c r="W6569">
        <v>2160.64</v>
      </c>
      <c r="X6569">
        <v>13776096</v>
      </c>
      <c r="Y6569" t="str">
        <f t="shared" si="102"/>
        <v>3.  1.5 to 2 Year</v>
      </c>
      <c r="Z6569" t="str">
        <f t="shared" si="102"/>
        <v>2.  1-1.5 Years</v>
      </c>
    </row>
    <row r="6570" spans="1:26" x14ac:dyDescent="0.25">
      <c r="A6570">
        <v>164255354</v>
      </c>
      <c r="B6570" t="s">
        <v>8219</v>
      </c>
      <c r="C6570" t="s">
        <v>8267</v>
      </c>
      <c r="D6570" t="s">
        <v>122</v>
      </c>
      <c r="E6570">
        <v>21</v>
      </c>
      <c r="F6570" t="s">
        <v>38</v>
      </c>
      <c r="G6570" t="s">
        <v>7007</v>
      </c>
      <c r="H6570" t="s">
        <v>30</v>
      </c>
      <c r="I6570" t="s">
        <v>27</v>
      </c>
      <c r="J6570">
        <v>150</v>
      </c>
      <c r="K6570">
        <v>136</v>
      </c>
      <c r="L6570">
        <v>20211</v>
      </c>
      <c r="M6570">
        <v>1</v>
      </c>
      <c r="N6570" t="s">
        <v>36</v>
      </c>
      <c r="O6570">
        <v>10382</v>
      </c>
      <c r="P6570">
        <v>20180411</v>
      </c>
      <c r="Q6570" t="s">
        <v>36</v>
      </c>
      <c r="R6570" t="s">
        <v>36</v>
      </c>
      <c r="S6570">
        <v>1</v>
      </c>
      <c r="T6570">
        <v>20212</v>
      </c>
      <c r="U6570">
        <v>1</v>
      </c>
      <c r="V6570" t="s">
        <v>36</v>
      </c>
      <c r="W6570">
        <v>7200</v>
      </c>
      <c r="X6570">
        <v>14239620</v>
      </c>
      <c r="Y6570" t="str">
        <f t="shared" si="102"/>
        <v>1. &lt;= 1 Year</v>
      </c>
      <c r="Z6570" t="str">
        <f t="shared" si="102"/>
        <v>1. &lt;= 1 Year</v>
      </c>
    </row>
    <row r="6571" spans="1:26" x14ac:dyDescent="0.25">
      <c r="A6571">
        <v>164349183</v>
      </c>
      <c r="B6571" t="s">
        <v>8219</v>
      </c>
      <c r="C6571" t="s">
        <v>10525</v>
      </c>
      <c r="D6571" t="s">
        <v>122</v>
      </c>
      <c r="E6571">
        <v>21</v>
      </c>
      <c r="F6571" t="s">
        <v>38</v>
      </c>
      <c r="G6571" t="s">
        <v>3749</v>
      </c>
      <c r="H6571" t="s">
        <v>30</v>
      </c>
      <c r="I6571" t="s">
        <v>27</v>
      </c>
      <c r="J6571">
        <v>44</v>
      </c>
      <c r="K6571">
        <v>31</v>
      </c>
      <c r="L6571">
        <v>20211</v>
      </c>
      <c r="M6571">
        <v>1</v>
      </c>
      <c r="N6571" t="s">
        <v>36</v>
      </c>
      <c r="O6571">
        <v>630</v>
      </c>
      <c r="P6571">
        <v>20200828</v>
      </c>
      <c r="Q6571" t="s">
        <v>36</v>
      </c>
      <c r="R6571" t="s">
        <v>36</v>
      </c>
      <c r="S6571">
        <v>1</v>
      </c>
      <c r="T6571">
        <v>0</v>
      </c>
      <c r="U6571">
        <v>0</v>
      </c>
      <c r="V6571" t="s">
        <v>35</v>
      </c>
      <c r="W6571">
        <v>0</v>
      </c>
      <c r="X6571">
        <v>15550805</v>
      </c>
      <c r="Y6571" t="str">
        <f t="shared" si="102"/>
        <v>1. &lt;= 1 Year</v>
      </c>
      <c r="Z6571" t="str">
        <f t="shared" si="102"/>
        <v>1. &lt;= 1 Year</v>
      </c>
    </row>
    <row r="6572" spans="1:26" x14ac:dyDescent="0.25">
      <c r="A6572">
        <v>164040752</v>
      </c>
      <c r="B6572" t="s">
        <v>5890</v>
      </c>
      <c r="C6572" t="s">
        <v>533</v>
      </c>
      <c r="D6572" t="s">
        <v>122</v>
      </c>
      <c r="E6572">
        <v>21</v>
      </c>
      <c r="F6572" t="s">
        <v>6</v>
      </c>
      <c r="G6572" t="s">
        <v>3749</v>
      </c>
      <c r="H6572" t="s">
        <v>30</v>
      </c>
      <c r="I6572" t="s">
        <v>27</v>
      </c>
      <c r="J6572">
        <v>377</v>
      </c>
      <c r="K6572">
        <v>364</v>
      </c>
      <c r="L6572">
        <v>0</v>
      </c>
      <c r="M6572">
        <v>0</v>
      </c>
      <c r="N6572" t="s">
        <v>35</v>
      </c>
      <c r="O6572">
        <v>0</v>
      </c>
      <c r="P6572" t="s">
        <v>30</v>
      </c>
      <c r="Q6572" t="s">
        <v>35</v>
      </c>
      <c r="R6572" t="s">
        <v>36</v>
      </c>
      <c r="S6572">
        <v>1</v>
      </c>
      <c r="T6572">
        <v>0</v>
      </c>
      <c r="U6572">
        <v>0</v>
      </c>
      <c r="V6572" t="s">
        <v>35</v>
      </c>
      <c r="W6572">
        <v>0</v>
      </c>
      <c r="X6572">
        <v>13682650</v>
      </c>
      <c r="Y6572" t="str">
        <f t="shared" si="102"/>
        <v>2.  1-1.5 Years</v>
      </c>
      <c r="Z6572" t="str">
        <f t="shared" si="102"/>
        <v>1. &lt;= 1 Year</v>
      </c>
    </row>
    <row r="6573" spans="1:26" x14ac:dyDescent="0.25">
      <c r="A6573">
        <v>164252441</v>
      </c>
      <c r="B6573" t="s">
        <v>8768</v>
      </c>
      <c r="C6573" t="s">
        <v>446</v>
      </c>
      <c r="D6573" t="s">
        <v>122</v>
      </c>
      <c r="E6573">
        <v>21</v>
      </c>
      <c r="F6573" t="s">
        <v>38</v>
      </c>
      <c r="G6573" t="s">
        <v>3918</v>
      </c>
      <c r="H6573" t="s">
        <v>30</v>
      </c>
      <c r="I6573" t="s">
        <v>27</v>
      </c>
      <c r="J6573">
        <v>154</v>
      </c>
      <c r="K6573">
        <v>93</v>
      </c>
      <c r="L6573">
        <v>0</v>
      </c>
      <c r="M6573">
        <v>0</v>
      </c>
      <c r="N6573" t="s">
        <v>35</v>
      </c>
      <c r="O6573">
        <v>0</v>
      </c>
      <c r="P6573">
        <v>20210621</v>
      </c>
      <c r="Q6573" t="s">
        <v>36</v>
      </c>
      <c r="R6573" t="s">
        <v>36</v>
      </c>
      <c r="S6573">
        <v>1</v>
      </c>
      <c r="T6573">
        <v>0</v>
      </c>
      <c r="U6573">
        <v>0</v>
      </c>
      <c r="V6573" t="s">
        <v>35</v>
      </c>
      <c r="W6573">
        <v>0</v>
      </c>
      <c r="X6573">
        <v>9408318</v>
      </c>
      <c r="Y6573" t="str">
        <f t="shared" si="102"/>
        <v>1. &lt;= 1 Year</v>
      </c>
      <c r="Z6573" t="str">
        <f t="shared" si="102"/>
        <v>1. &lt;= 1 Year</v>
      </c>
    </row>
    <row r="6574" spans="1:26" x14ac:dyDescent="0.25">
      <c r="A6574">
        <v>164178921</v>
      </c>
      <c r="B6574" t="s">
        <v>3090</v>
      </c>
      <c r="C6574" t="s">
        <v>7041</v>
      </c>
      <c r="D6574" t="s">
        <v>122</v>
      </c>
      <c r="E6574">
        <v>21</v>
      </c>
      <c r="F6574" t="s">
        <v>6</v>
      </c>
      <c r="G6574" t="s">
        <v>3528</v>
      </c>
      <c r="H6574" t="s">
        <v>30</v>
      </c>
      <c r="I6574" t="s">
        <v>27</v>
      </c>
      <c r="J6574">
        <v>224</v>
      </c>
      <c r="K6574">
        <v>219</v>
      </c>
      <c r="L6574">
        <v>20211</v>
      </c>
      <c r="M6574">
        <v>1</v>
      </c>
      <c r="N6574" t="s">
        <v>36</v>
      </c>
      <c r="O6574">
        <v>5684</v>
      </c>
      <c r="P6574">
        <v>20201112</v>
      </c>
      <c r="Q6574" t="s">
        <v>36</v>
      </c>
      <c r="R6574" t="s">
        <v>36</v>
      </c>
      <c r="S6574">
        <v>1</v>
      </c>
      <c r="T6574">
        <v>20212</v>
      </c>
      <c r="U6574">
        <v>1</v>
      </c>
      <c r="V6574" t="s">
        <v>36</v>
      </c>
      <c r="W6574">
        <v>6831.74</v>
      </c>
      <c r="X6574">
        <v>15950875</v>
      </c>
      <c r="Y6574" t="str">
        <f t="shared" si="102"/>
        <v>1. &lt;= 1 Year</v>
      </c>
      <c r="Z6574" t="str">
        <f t="shared" si="102"/>
        <v>1. &lt;= 1 Year</v>
      </c>
    </row>
    <row r="6575" spans="1:26" x14ac:dyDescent="0.25">
      <c r="A6575">
        <v>163433843</v>
      </c>
      <c r="B6575" t="s">
        <v>2978</v>
      </c>
      <c r="C6575" t="s">
        <v>2280</v>
      </c>
      <c r="D6575" t="s">
        <v>121</v>
      </c>
      <c r="E6575">
        <v>21</v>
      </c>
      <c r="F6575" t="s">
        <v>6</v>
      </c>
      <c r="G6575" t="s">
        <v>3749</v>
      </c>
      <c r="H6575" t="s">
        <v>30</v>
      </c>
      <c r="I6575" t="s">
        <v>27</v>
      </c>
      <c r="J6575">
        <v>534</v>
      </c>
      <c r="K6575">
        <v>531</v>
      </c>
      <c r="L6575">
        <v>20211</v>
      </c>
      <c r="M6575">
        <v>1</v>
      </c>
      <c r="N6575" t="s">
        <v>36</v>
      </c>
      <c r="O6575">
        <v>4506</v>
      </c>
      <c r="P6575" t="s">
        <v>30</v>
      </c>
      <c r="Q6575" t="s">
        <v>35</v>
      </c>
      <c r="R6575" t="s">
        <v>35</v>
      </c>
      <c r="S6575">
        <v>0</v>
      </c>
      <c r="T6575">
        <v>0</v>
      </c>
      <c r="U6575">
        <v>0</v>
      </c>
      <c r="V6575" t="s">
        <v>35</v>
      </c>
      <c r="W6575">
        <v>0</v>
      </c>
      <c r="X6575">
        <v>15440213</v>
      </c>
      <c r="Y6575" t="str">
        <f t="shared" si="102"/>
        <v>2.  1-1.5 Years</v>
      </c>
      <c r="Z6575" t="str">
        <f t="shared" si="102"/>
        <v>2.  1-1.5 Years</v>
      </c>
    </row>
    <row r="6576" spans="1:26" x14ac:dyDescent="0.25">
      <c r="A6576">
        <v>164266630</v>
      </c>
      <c r="B6576" t="s">
        <v>1300</v>
      </c>
      <c r="C6576" t="s">
        <v>413</v>
      </c>
      <c r="D6576" t="s">
        <v>122</v>
      </c>
      <c r="E6576">
        <v>21</v>
      </c>
      <c r="F6576" t="s">
        <v>6</v>
      </c>
      <c r="G6576" t="s">
        <v>7811</v>
      </c>
      <c r="H6576" t="s">
        <v>30</v>
      </c>
      <c r="I6576" t="s">
        <v>27</v>
      </c>
      <c r="J6576">
        <v>135</v>
      </c>
      <c r="K6576">
        <v>134</v>
      </c>
      <c r="L6576">
        <v>0</v>
      </c>
      <c r="M6576">
        <v>0</v>
      </c>
      <c r="N6576" t="s">
        <v>35</v>
      </c>
      <c r="O6576">
        <v>0</v>
      </c>
      <c r="P6576" t="s">
        <v>30</v>
      </c>
      <c r="Q6576" t="s">
        <v>35</v>
      </c>
      <c r="R6576" t="s">
        <v>35</v>
      </c>
      <c r="S6576">
        <v>0</v>
      </c>
      <c r="T6576">
        <v>0</v>
      </c>
      <c r="U6576">
        <v>0</v>
      </c>
      <c r="V6576" t="s">
        <v>35</v>
      </c>
      <c r="W6576">
        <v>0</v>
      </c>
      <c r="X6576">
        <v>15988658</v>
      </c>
      <c r="Y6576" t="str">
        <f t="shared" si="102"/>
        <v>1. &lt;= 1 Year</v>
      </c>
      <c r="Z6576" t="str">
        <f t="shared" si="102"/>
        <v>1. &lt;= 1 Year</v>
      </c>
    </row>
    <row r="6577" spans="1:26" x14ac:dyDescent="0.25">
      <c r="A6577">
        <v>164381912</v>
      </c>
      <c r="B6577" t="s">
        <v>1300</v>
      </c>
      <c r="C6577" t="s">
        <v>1217</v>
      </c>
      <c r="D6577" t="s">
        <v>122</v>
      </c>
      <c r="E6577">
        <v>21</v>
      </c>
      <c r="F6577" t="s">
        <v>37</v>
      </c>
      <c r="G6577" t="s">
        <v>3472</v>
      </c>
      <c r="H6577" t="s">
        <v>30</v>
      </c>
      <c r="I6577" t="s">
        <v>27</v>
      </c>
      <c r="J6577">
        <v>17</v>
      </c>
      <c r="K6577">
        <v>17</v>
      </c>
      <c r="L6577">
        <v>0</v>
      </c>
      <c r="M6577">
        <v>0</v>
      </c>
      <c r="N6577" t="s">
        <v>35</v>
      </c>
      <c r="O6577">
        <v>0</v>
      </c>
      <c r="P6577" t="s">
        <v>30</v>
      </c>
      <c r="Q6577" t="s">
        <v>35</v>
      </c>
      <c r="R6577" t="s">
        <v>35</v>
      </c>
      <c r="S6577">
        <v>0</v>
      </c>
      <c r="T6577">
        <v>0</v>
      </c>
      <c r="U6577">
        <v>0</v>
      </c>
      <c r="V6577" t="s">
        <v>35</v>
      </c>
      <c r="W6577">
        <v>0</v>
      </c>
      <c r="X6577">
        <v>16051179</v>
      </c>
      <c r="Y6577" t="str">
        <f t="shared" si="102"/>
        <v>1. &lt;= 1 Year</v>
      </c>
      <c r="Z6577" t="str">
        <f t="shared" si="102"/>
        <v>1. &lt;= 1 Year</v>
      </c>
    </row>
    <row r="6578" spans="1:26" x14ac:dyDescent="0.25">
      <c r="A6578">
        <v>164034388</v>
      </c>
      <c r="B6578" t="s">
        <v>6013</v>
      </c>
      <c r="C6578" t="s">
        <v>1833</v>
      </c>
      <c r="D6578" t="s">
        <v>122</v>
      </c>
      <c r="E6578">
        <v>21</v>
      </c>
      <c r="F6578" t="s">
        <v>6</v>
      </c>
      <c r="G6578" t="s">
        <v>3749</v>
      </c>
      <c r="H6578" t="s">
        <v>30</v>
      </c>
      <c r="I6578" t="s">
        <v>27</v>
      </c>
      <c r="J6578">
        <v>384</v>
      </c>
      <c r="K6578">
        <v>366</v>
      </c>
      <c r="L6578">
        <v>20211</v>
      </c>
      <c r="M6578">
        <v>1</v>
      </c>
      <c r="N6578" t="s">
        <v>36</v>
      </c>
      <c r="O6578">
        <v>3588</v>
      </c>
      <c r="P6578">
        <v>20200407</v>
      </c>
      <c r="Q6578" t="s">
        <v>36</v>
      </c>
      <c r="R6578" t="s">
        <v>36</v>
      </c>
      <c r="S6578">
        <v>1</v>
      </c>
      <c r="T6578">
        <v>20212</v>
      </c>
      <c r="U6578">
        <v>1</v>
      </c>
      <c r="V6578" t="s">
        <v>36</v>
      </c>
      <c r="W6578">
        <v>1218.9000000000001</v>
      </c>
      <c r="X6578">
        <v>15243285</v>
      </c>
      <c r="Y6578" t="str">
        <f t="shared" si="102"/>
        <v>2.  1-1.5 Years</v>
      </c>
      <c r="Z6578" t="str">
        <f t="shared" si="102"/>
        <v>2.  1-1.5 Years</v>
      </c>
    </row>
    <row r="6579" spans="1:26" x14ac:dyDescent="0.25">
      <c r="A6579">
        <v>163855060</v>
      </c>
      <c r="B6579" t="s">
        <v>5652</v>
      </c>
      <c r="C6579" t="s">
        <v>1797</v>
      </c>
      <c r="D6579" t="s">
        <v>147</v>
      </c>
      <c r="E6579">
        <v>21</v>
      </c>
      <c r="F6579" t="s">
        <v>6</v>
      </c>
      <c r="G6579" t="s">
        <v>3749</v>
      </c>
      <c r="H6579" t="s">
        <v>30</v>
      </c>
      <c r="I6579" t="s">
        <v>27</v>
      </c>
      <c r="J6579">
        <v>458</v>
      </c>
      <c r="K6579">
        <v>455</v>
      </c>
      <c r="L6579">
        <v>0</v>
      </c>
      <c r="M6579">
        <v>0</v>
      </c>
      <c r="N6579" t="s">
        <v>35</v>
      </c>
      <c r="O6579">
        <v>0</v>
      </c>
      <c r="P6579">
        <v>20190819</v>
      </c>
      <c r="Q6579" t="s">
        <v>36</v>
      </c>
      <c r="R6579" t="s">
        <v>36</v>
      </c>
      <c r="S6579">
        <v>1</v>
      </c>
      <c r="T6579">
        <v>0</v>
      </c>
      <c r="U6579">
        <v>0</v>
      </c>
      <c r="V6579" t="s">
        <v>35</v>
      </c>
      <c r="W6579">
        <v>0</v>
      </c>
      <c r="X6579">
        <v>10615979</v>
      </c>
      <c r="Y6579" t="str">
        <f t="shared" si="102"/>
        <v>2.  1-1.5 Years</v>
      </c>
      <c r="Z6579" t="str">
        <f t="shared" si="102"/>
        <v>2.  1-1.5 Years</v>
      </c>
    </row>
    <row r="6580" spans="1:26" x14ac:dyDescent="0.25">
      <c r="A6580">
        <v>163144098</v>
      </c>
      <c r="B6580" t="s">
        <v>1132</v>
      </c>
      <c r="C6580" t="s">
        <v>3545</v>
      </c>
      <c r="D6580" t="s">
        <v>127</v>
      </c>
      <c r="E6580">
        <v>21</v>
      </c>
      <c r="F6580" t="s">
        <v>37</v>
      </c>
      <c r="G6580" t="s">
        <v>4236</v>
      </c>
      <c r="H6580" t="s">
        <v>30</v>
      </c>
      <c r="I6580" t="s">
        <v>27</v>
      </c>
      <c r="J6580">
        <v>794</v>
      </c>
      <c r="K6580">
        <v>366</v>
      </c>
      <c r="L6580">
        <v>0</v>
      </c>
      <c r="M6580">
        <v>0</v>
      </c>
      <c r="N6580" t="s">
        <v>35</v>
      </c>
      <c r="O6580">
        <v>0</v>
      </c>
      <c r="P6580">
        <v>20200712</v>
      </c>
      <c r="Q6580" t="s">
        <v>36</v>
      </c>
      <c r="R6580" t="s">
        <v>35</v>
      </c>
      <c r="S6580">
        <v>0</v>
      </c>
      <c r="T6580">
        <v>0</v>
      </c>
      <c r="U6580">
        <v>0</v>
      </c>
      <c r="V6580" t="s">
        <v>35</v>
      </c>
      <c r="W6580">
        <v>0</v>
      </c>
      <c r="X6580">
        <v>15263289</v>
      </c>
      <c r="Y6580" t="str">
        <f t="shared" si="102"/>
        <v>4. 2-3 Year</v>
      </c>
      <c r="Z6580" t="str">
        <f t="shared" si="102"/>
        <v>2.  1-1.5 Years</v>
      </c>
    </row>
    <row r="6581" spans="1:26" x14ac:dyDescent="0.25">
      <c r="A6581">
        <v>164146728</v>
      </c>
      <c r="B6581" t="s">
        <v>7042</v>
      </c>
      <c r="C6581" t="s">
        <v>1721</v>
      </c>
      <c r="D6581" t="s">
        <v>122</v>
      </c>
      <c r="E6581">
        <v>21</v>
      </c>
      <c r="F6581" t="s">
        <v>38</v>
      </c>
      <c r="G6581" t="s">
        <v>3918</v>
      </c>
      <c r="H6581" t="s">
        <v>30</v>
      </c>
      <c r="I6581" t="s">
        <v>27</v>
      </c>
      <c r="J6581">
        <v>262</v>
      </c>
      <c r="K6581">
        <v>234</v>
      </c>
      <c r="L6581">
        <v>20211</v>
      </c>
      <c r="M6581">
        <v>1</v>
      </c>
      <c r="N6581" t="s">
        <v>36</v>
      </c>
      <c r="O6581">
        <v>1692</v>
      </c>
      <c r="P6581">
        <v>20210302</v>
      </c>
      <c r="Q6581" t="s">
        <v>36</v>
      </c>
      <c r="R6581" t="s">
        <v>36</v>
      </c>
      <c r="S6581">
        <v>1</v>
      </c>
      <c r="T6581">
        <v>20212</v>
      </c>
      <c r="U6581">
        <v>1</v>
      </c>
      <c r="V6581" t="s">
        <v>36</v>
      </c>
      <c r="W6581">
        <v>24516.15</v>
      </c>
      <c r="X6581">
        <v>14084408</v>
      </c>
      <c r="Y6581" t="str">
        <f t="shared" si="102"/>
        <v>1. &lt;= 1 Year</v>
      </c>
      <c r="Z6581" t="str">
        <f t="shared" si="102"/>
        <v>1. &lt;= 1 Year</v>
      </c>
    </row>
    <row r="6582" spans="1:26" x14ac:dyDescent="0.25">
      <c r="A6582">
        <v>164274238</v>
      </c>
      <c r="B6582" t="s">
        <v>8268</v>
      </c>
      <c r="C6582" t="s">
        <v>678</v>
      </c>
      <c r="D6582" t="s">
        <v>122</v>
      </c>
      <c r="E6582">
        <v>21</v>
      </c>
      <c r="F6582" t="s">
        <v>6</v>
      </c>
      <c r="G6582" t="s">
        <v>7811</v>
      </c>
      <c r="H6582" t="s">
        <v>30</v>
      </c>
      <c r="I6582" t="s">
        <v>27</v>
      </c>
      <c r="J6582">
        <v>129</v>
      </c>
      <c r="K6582">
        <v>128</v>
      </c>
      <c r="L6582">
        <v>0</v>
      </c>
      <c r="M6582">
        <v>0</v>
      </c>
      <c r="N6582" t="s">
        <v>35</v>
      </c>
      <c r="O6582">
        <v>0</v>
      </c>
      <c r="P6582" t="s">
        <v>30</v>
      </c>
      <c r="Q6582" t="s">
        <v>35</v>
      </c>
      <c r="R6582" t="s">
        <v>35</v>
      </c>
      <c r="S6582">
        <v>0</v>
      </c>
      <c r="T6582">
        <v>0</v>
      </c>
      <c r="U6582">
        <v>0</v>
      </c>
      <c r="V6582" t="s">
        <v>35</v>
      </c>
      <c r="W6582">
        <v>0</v>
      </c>
      <c r="X6582">
        <v>16012218</v>
      </c>
      <c r="Y6582" t="str">
        <f t="shared" si="102"/>
        <v>1. &lt;= 1 Year</v>
      </c>
      <c r="Z6582" t="str">
        <f t="shared" si="102"/>
        <v>1. &lt;= 1 Year</v>
      </c>
    </row>
    <row r="6583" spans="1:26" x14ac:dyDescent="0.25">
      <c r="A6583">
        <v>163268328</v>
      </c>
      <c r="B6583" t="s">
        <v>4934</v>
      </c>
      <c r="C6583" t="s">
        <v>4935</v>
      </c>
      <c r="D6583" t="s">
        <v>122</v>
      </c>
      <c r="E6583">
        <v>21</v>
      </c>
      <c r="F6583" t="s">
        <v>6</v>
      </c>
      <c r="G6583" t="s">
        <v>3749</v>
      </c>
      <c r="H6583" t="s">
        <v>30</v>
      </c>
      <c r="I6583" t="s">
        <v>27</v>
      </c>
      <c r="J6583">
        <v>689</v>
      </c>
      <c r="K6583">
        <v>673</v>
      </c>
      <c r="L6583">
        <v>0</v>
      </c>
      <c r="M6583">
        <v>0</v>
      </c>
      <c r="N6583" t="s">
        <v>35</v>
      </c>
      <c r="O6583">
        <v>0</v>
      </c>
      <c r="P6583">
        <v>20200511</v>
      </c>
      <c r="Q6583" t="s">
        <v>36</v>
      </c>
      <c r="R6583" t="s">
        <v>35</v>
      </c>
      <c r="S6583">
        <v>0</v>
      </c>
      <c r="T6583">
        <v>0</v>
      </c>
      <c r="U6583">
        <v>0</v>
      </c>
      <c r="V6583" t="s">
        <v>35</v>
      </c>
      <c r="W6583">
        <v>0</v>
      </c>
      <c r="X6583">
        <v>14493884</v>
      </c>
      <c r="Y6583" t="str">
        <f t="shared" si="102"/>
        <v>3.  1.5 to 2 Year</v>
      </c>
      <c r="Z6583" t="str">
        <f t="shared" si="102"/>
        <v>3.  1.5 to 2 Year</v>
      </c>
    </row>
    <row r="6584" spans="1:26" x14ac:dyDescent="0.25">
      <c r="A6584">
        <v>164356605</v>
      </c>
      <c r="B6584" t="s">
        <v>10526</v>
      </c>
      <c r="C6584" t="s">
        <v>861</v>
      </c>
      <c r="D6584" t="s">
        <v>104</v>
      </c>
      <c r="E6584">
        <v>21</v>
      </c>
      <c r="F6584" t="s">
        <v>6</v>
      </c>
      <c r="G6584" t="s">
        <v>7811</v>
      </c>
      <c r="H6584" t="s">
        <v>30</v>
      </c>
      <c r="I6584" t="s">
        <v>27</v>
      </c>
      <c r="J6584">
        <v>50</v>
      </c>
      <c r="K6584">
        <v>37</v>
      </c>
      <c r="L6584">
        <v>0</v>
      </c>
      <c r="M6584">
        <v>0</v>
      </c>
      <c r="N6584" t="s">
        <v>35</v>
      </c>
      <c r="O6584">
        <v>0</v>
      </c>
      <c r="P6584" t="s">
        <v>30</v>
      </c>
      <c r="Q6584" t="s">
        <v>35</v>
      </c>
      <c r="R6584" t="s">
        <v>36</v>
      </c>
      <c r="S6584">
        <v>1</v>
      </c>
      <c r="T6584">
        <v>0</v>
      </c>
      <c r="U6584">
        <v>0</v>
      </c>
      <c r="V6584" t="s">
        <v>35</v>
      </c>
      <c r="W6584">
        <v>0</v>
      </c>
      <c r="X6584">
        <v>9915533</v>
      </c>
      <c r="Y6584" t="str">
        <f t="shared" si="102"/>
        <v>1. &lt;= 1 Year</v>
      </c>
      <c r="Z6584" t="str">
        <f t="shared" si="102"/>
        <v>1. &lt;= 1 Year</v>
      </c>
    </row>
    <row r="6585" spans="1:26" x14ac:dyDescent="0.25">
      <c r="A6585">
        <v>164172770</v>
      </c>
      <c r="B6585" t="s">
        <v>4138</v>
      </c>
      <c r="C6585" t="s">
        <v>171</v>
      </c>
      <c r="D6585" t="s">
        <v>122</v>
      </c>
      <c r="E6585">
        <v>21</v>
      </c>
      <c r="F6585" t="s">
        <v>6</v>
      </c>
      <c r="G6585" t="s">
        <v>2472</v>
      </c>
      <c r="H6585" t="s">
        <v>30</v>
      </c>
      <c r="I6585" t="s">
        <v>27</v>
      </c>
      <c r="J6585">
        <v>230</v>
      </c>
      <c r="K6585">
        <v>213</v>
      </c>
      <c r="L6585">
        <v>20211</v>
      </c>
      <c r="M6585">
        <v>1</v>
      </c>
      <c r="N6585" t="s">
        <v>36</v>
      </c>
      <c r="O6585">
        <v>6619</v>
      </c>
      <c r="P6585" t="s">
        <v>30</v>
      </c>
      <c r="Q6585" t="s">
        <v>35</v>
      </c>
      <c r="R6585" t="s">
        <v>35</v>
      </c>
      <c r="S6585">
        <v>0</v>
      </c>
      <c r="T6585">
        <v>20212</v>
      </c>
      <c r="U6585">
        <v>1</v>
      </c>
      <c r="V6585" t="s">
        <v>36</v>
      </c>
      <c r="W6585">
        <v>6651.44</v>
      </c>
      <c r="X6585">
        <v>14479098</v>
      </c>
      <c r="Y6585" t="str">
        <f t="shared" si="102"/>
        <v>1. &lt;= 1 Year</v>
      </c>
      <c r="Z6585" t="str">
        <f t="shared" si="102"/>
        <v>1. &lt;= 1 Year</v>
      </c>
    </row>
    <row r="6586" spans="1:26" x14ac:dyDescent="0.25">
      <c r="A6586">
        <v>164195728</v>
      </c>
      <c r="B6586" t="s">
        <v>2981</v>
      </c>
      <c r="C6586" t="s">
        <v>7425</v>
      </c>
      <c r="D6586" t="s">
        <v>111</v>
      </c>
      <c r="E6586">
        <v>21</v>
      </c>
      <c r="F6586" t="s">
        <v>6</v>
      </c>
      <c r="G6586" t="s">
        <v>3528</v>
      </c>
      <c r="H6586" t="s">
        <v>30</v>
      </c>
      <c r="I6586" t="s">
        <v>27</v>
      </c>
      <c r="J6586">
        <v>209</v>
      </c>
      <c r="K6586">
        <v>204</v>
      </c>
      <c r="L6586">
        <v>20211</v>
      </c>
      <c r="M6586">
        <v>1</v>
      </c>
      <c r="N6586" t="s">
        <v>36</v>
      </c>
      <c r="O6586">
        <v>12366</v>
      </c>
      <c r="P6586">
        <v>20210514</v>
      </c>
      <c r="Q6586" t="s">
        <v>36</v>
      </c>
      <c r="R6586" t="s">
        <v>36</v>
      </c>
      <c r="S6586">
        <v>1</v>
      </c>
      <c r="T6586">
        <v>20212</v>
      </c>
      <c r="U6586">
        <v>1</v>
      </c>
      <c r="V6586" t="s">
        <v>36</v>
      </c>
      <c r="W6586">
        <v>16169.59</v>
      </c>
      <c r="X6586">
        <v>11992559</v>
      </c>
      <c r="Y6586" t="str">
        <f t="shared" si="102"/>
        <v>1. &lt;= 1 Year</v>
      </c>
      <c r="Z6586" t="str">
        <f t="shared" si="102"/>
        <v>1. &lt;= 1 Year</v>
      </c>
    </row>
    <row r="6587" spans="1:26" x14ac:dyDescent="0.25">
      <c r="A6587">
        <v>164317501</v>
      </c>
      <c r="B6587" t="s">
        <v>10527</v>
      </c>
      <c r="C6587" t="s">
        <v>10528</v>
      </c>
      <c r="D6587" t="s">
        <v>122</v>
      </c>
      <c r="E6587">
        <v>21</v>
      </c>
      <c r="F6587" t="s">
        <v>38</v>
      </c>
      <c r="G6587" t="s">
        <v>3918</v>
      </c>
      <c r="H6587" t="s">
        <v>30</v>
      </c>
      <c r="I6587" t="s">
        <v>27</v>
      </c>
      <c r="J6587">
        <v>77</v>
      </c>
      <c r="K6587">
        <v>52</v>
      </c>
      <c r="L6587">
        <v>20211</v>
      </c>
      <c r="M6587">
        <v>1</v>
      </c>
      <c r="N6587" t="s">
        <v>36</v>
      </c>
      <c r="O6587">
        <v>5684</v>
      </c>
      <c r="P6587" t="s">
        <v>30</v>
      </c>
      <c r="Q6587" t="s">
        <v>35</v>
      </c>
      <c r="R6587" t="s">
        <v>36</v>
      </c>
      <c r="S6587">
        <v>1</v>
      </c>
      <c r="T6587">
        <v>0</v>
      </c>
      <c r="U6587">
        <v>0</v>
      </c>
      <c r="V6587" t="s">
        <v>35</v>
      </c>
      <c r="W6587">
        <v>0</v>
      </c>
      <c r="X6587">
        <v>16011555</v>
      </c>
      <c r="Y6587" t="str">
        <f t="shared" si="102"/>
        <v>1. &lt;= 1 Year</v>
      </c>
      <c r="Z6587" t="str">
        <f t="shared" si="102"/>
        <v>1. &lt;= 1 Year</v>
      </c>
    </row>
    <row r="6588" spans="1:26" x14ac:dyDescent="0.25">
      <c r="A6588">
        <v>164249893</v>
      </c>
      <c r="B6588" t="s">
        <v>8769</v>
      </c>
      <c r="C6588" t="s">
        <v>404</v>
      </c>
      <c r="D6588" t="s">
        <v>79</v>
      </c>
      <c r="E6588">
        <v>21</v>
      </c>
      <c r="F6588" t="s">
        <v>38</v>
      </c>
      <c r="G6588" t="s">
        <v>3918</v>
      </c>
      <c r="H6588" t="s">
        <v>30</v>
      </c>
      <c r="I6588" t="s">
        <v>27</v>
      </c>
      <c r="J6588">
        <v>157</v>
      </c>
      <c r="K6588">
        <v>115</v>
      </c>
      <c r="L6588">
        <v>0</v>
      </c>
      <c r="M6588">
        <v>0</v>
      </c>
      <c r="N6588" t="s">
        <v>35</v>
      </c>
      <c r="O6588">
        <v>0</v>
      </c>
      <c r="P6588">
        <v>20191104</v>
      </c>
      <c r="Q6588" t="s">
        <v>36</v>
      </c>
      <c r="R6588" t="s">
        <v>36</v>
      </c>
      <c r="S6588">
        <v>1</v>
      </c>
      <c r="T6588">
        <v>0</v>
      </c>
      <c r="U6588">
        <v>0</v>
      </c>
      <c r="V6588" t="s">
        <v>35</v>
      </c>
      <c r="W6588">
        <v>0</v>
      </c>
      <c r="X6588">
        <v>15961979</v>
      </c>
      <c r="Y6588" t="str">
        <f t="shared" si="102"/>
        <v>1. &lt;= 1 Year</v>
      </c>
      <c r="Z6588" t="str">
        <f t="shared" si="102"/>
        <v>1. &lt;= 1 Year</v>
      </c>
    </row>
    <row r="6589" spans="1:26" x14ac:dyDescent="0.25">
      <c r="A6589">
        <v>164202649</v>
      </c>
      <c r="B6589" t="s">
        <v>7426</v>
      </c>
      <c r="C6589" t="s">
        <v>656</v>
      </c>
      <c r="D6589" t="s">
        <v>122</v>
      </c>
      <c r="E6589">
        <v>21</v>
      </c>
      <c r="F6589" t="s">
        <v>5</v>
      </c>
      <c r="G6589" t="s">
        <v>3528</v>
      </c>
      <c r="H6589" t="s">
        <v>30</v>
      </c>
      <c r="I6589" t="s">
        <v>27</v>
      </c>
      <c r="J6589">
        <v>206</v>
      </c>
      <c r="K6589">
        <v>191</v>
      </c>
      <c r="L6589">
        <v>0</v>
      </c>
      <c r="M6589">
        <v>0</v>
      </c>
      <c r="N6589" t="s">
        <v>35</v>
      </c>
      <c r="O6589">
        <v>0</v>
      </c>
      <c r="P6589" t="s">
        <v>30</v>
      </c>
      <c r="Q6589" t="s">
        <v>35</v>
      </c>
      <c r="R6589" t="s">
        <v>36</v>
      </c>
      <c r="S6589">
        <v>1</v>
      </c>
      <c r="T6589">
        <v>0</v>
      </c>
      <c r="U6589">
        <v>0</v>
      </c>
      <c r="V6589" t="s">
        <v>35</v>
      </c>
      <c r="W6589">
        <v>0</v>
      </c>
      <c r="X6589">
        <v>10939767</v>
      </c>
      <c r="Y6589" t="str">
        <f t="shared" si="102"/>
        <v>1. &lt;= 1 Year</v>
      </c>
      <c r="Z6589" t="str">
        <f t="shared" si="102"/>
        <v>1. &lt;= 1 Year</v>
      </c>
    </row>
    <row r="6590" spans="1:26" x14ac:dyDescent="0.25">
      <c r="A6590">
        <v>164202649</v>
      </c>
      <c r="B6590" t="s">
        <v>7426</v>
      </c>
      <c r="C6590" t="s">
        <v>656</v>
      </c>
      <c r="D6590" t="s">
        <v>122</v>
      </c>
      <c r="E6590">
        <v>21</v>
      </c>
      <c r="F6590" t="s">
        <v>38</v>
      </c>
      <c r="G6590" t="s">
        <v>3528</v>
      </c>
      <c r="H6590" t="s">
        <v>30</v>
      </c>
      <c r="I6590" t="s">
        <v>27</v>
      </c>
      <c r="J6590">
        <v>206</v>
      </c>
      <c r="K6590">
        <v>196</v>
      </c>
      <c r="L6590">
        <v>0</v>
      </c>
      <c r="M6590">
        <v>0</v>
      </c>
      <c r="N6590" t="s">
        <v>35</v>
      </c>
      <c r="O6590">
        <v>0</v>
      </c>
      <c r="P6590" t="s">
        <v>30</v>
      </c>
      <c r="Q6590" t="s">
        <v>35</v>
      </c>
      <c r="R6590" t="s">
        <v>36</v>
      </c>
      <c r="S6590">
        <v>1</v>
      </c>
      <c r="T6590">
        <v>0</v>
      </c>
      <c r="U6590">
        <v>0</v>
      </c>
      <c r="V6590" t="s">
        <v>35</v>
      </c>
      <c r="W6590">
        <v>0</v>
      </c>
      <c r="X6590">
        <v>10939767</v>
      </c>
      <c r="Y6590" t="str">
        <f t="shared" si="102"/>
        <v>1. &lt;= 1 Year</v>
      </c>
      <c r="Z6590" t="str">
        <f t="shared" si="102"/>
        <v>1. &lt;= 1 Year</v>
      </c>
    </row>
    <row r="6591" spans="1:26" x14ac:dyDescent="0.25">
      <c r="A6591">
        <v>163882444</v>
      </c>
      <c r="B6591" t="s">
        <v>5653</v>
      </c>
      <c r="C6591" t="s">
        <v>5654</v>
      </c>
      <c r="D6591" t="s">
        <v>122</v>
      </c>
      <c r="E6591">
        <v>21</v>
      </c>
      <c r="F6591" t="s">
        <v>6</v>
      </c>
      <c r="G6591" t="s">
        <v>3580</v>
      </c>
      <c r="H6591" t="s">
        <v>30</v>
      </c>
      <c r="I6591" t="s">
        <v>27</v>
      </c>
      <c r="J6591">
        <v>447</v>
      </c>
      <c r="K6591">
        <v>436</v>
      </c>
      <c r="L6591">
        <v>20211</v>
      </c>
      <c r="M6591">
        <v>1</v>
      </c>
      <c r="N6591" t="s">
        <v>36</v>
      </c>
      <c r="O6591">
        <v>3242</v>
      </c>
      <c r="P6591">
        <v>20201008</v>
      </c>
      <c r="Q6591" t="s">
        <v>36</v>
      </c>
      <c r="R6591" t="s">
        <v>35</v>
      </c>
      <c r="S6591">
        <v>0</v>
      </c>
      <c r="T6591">
        <v>20212</v>
      </c>
      <c r="U6591">
        <v>1</v>
      </c>
      <c r="V6591" t="s">
        <v>36</v>
      </c>
      <c r="W6591">
        <v>2167.4699999999998</v>
      </c>
      <c r="X6591">
        <v>15300251</v>
      </c>
      <c r="Y6591" t="str">
        <f t="shared" si="102"/>
        <v>2.  1-1.5 Years</v>
      </c>
      <c r="Z6591" t="str">
        <f t="shared" si="102"/>
        <v>2.  1-1.5 Years</v>
      </c>
    </row>
    <row r="6592" spans="1:26" x14ac:dyDescent="0.25">
      <c r="A6592">
        <v>163340371</v>
      </c>
      <c r="B6592" t="s">
        <v>4738</v>
      </c>
      <c r="C6592" t="s">
        <v>4739</v>
      </c>
      <c r="D6592" t="s">
        <v>146</v>
      </c>
      <c r="E6592">
        <v>21</v>
      </c>
      <c r="F6592" t="s">
        <v>6</v>
      </c>
      <c r="G6592" t="s">
        <v>7007</v>
      </c>
      <c r="H6592" t="s">
        <v>30</v>
      </c>
      <c r="I6592" t="s">
        <v>27</v>
      </c>
      <c r="J6592">
        <v>623</v>
      </c>
      <c r="K6592">
        <v>570</v>
      </c>
      <c r="L6592">
        <v>20211</v>
      </c>
      <c r="M6592">
        <v>1</v>
      </c>
      <c r="N6592" t="s">
        <v>36</v>
      </c>
      <c r="O6592">
        <v>2473</v>
      </c>
      <c r="P6592" t="s">
        <v>30</v>
      </c>
      <c r="Q6592" t="s">
        <v>35</v>
      </c>
      <c r="R6592" t="s">
        <v>36</v>
      </c>
      <c r="S6592">
        <v>1</v>
      </c>
      <c r="T6592">
        <v>0</v>
      </c>
      <c r="U6592">
        <v>0</v>
      </c>
      <c r="V6592" t="s">
        <v>35</v>
      </c>
      <c r="W6592">
        <v>0</v>
      </c>
      <c r="X6592">
        <v>11869696</v>
      </c>
      <c r="Y6592" t="str">
        <f t="shared" si="102"/>
        <v>3.  1.5 to 2 Year</v>
      </c>
      <c r="Z6592" t="str">
        <f t="shared" si="102"/>
        <v>3.  1.5 to 2 Year</v>
      </c>
    </row>
    <row r="6593" spans="1:26" x14ac:dyDescent="0.25">
      <c r="A6593">
        <v>164171889</v>
      </c>
      <c r="B6593" t="s">
        <v>7427</v>
      </c>
      <c r="C6593" t="s">
        <v>7428</v>
      </c>
      <c r="D6593" t="s">
        <v>79</v>
      </c>
      <c r="E6593">
        <v>21</v>
      </c>
      <c r="F6593" t="s">
        <v>38</v>
      </c>
      <c r="G6593" t="s">
        <v>3580</v>
      </c>
      <c r="H6593" t="s">
        <v>30</v>
      </c>
      <c r="I6593" t="s">
        <v>27</v>
      </c>
      <c r="J6593">
        <v>231</v>
      </c>
      <c r="K6593">
        <v>205</v>
      </c>
      <c r="L6593">
        <v>0</v>
      </c>
      <c r="M6593">
        <v>0</v>
      </c>
      <c r="N6593" t="s">
        <v>35</v>
      </c>
      <c r="O6593">
        <v>0</v>
      </c>
      <c r="P6593" t="s">
        <v>30</v>
      </c>
      <c r="Q6593" t="s">
        <v>35</v>
      </c>
      <c r="R6593" t="s">
        <v>36</v>
      </c>
      <c r="S6593">
        <v>1</v>
      </c>
      <c r="T6593">
        <v>0</v>
      </c>
      <c r="U6593">
        <v>0</v>
      </c>
      <c r="V6593" t="s">
        <v>35</v>
      </c>
      <c r="W6593">
        <v>0</v>
      </c>
      <c r="X6593">
        <v>12100479</v>
      </c>
      <c r="Y6593" t="str">
        <f t="shared" ref="Y6593:Z6656" si="103">IF(J6593&lt;=364,"1. &lt;= 1 Year",IF(J6593&lt;=546,"2.  1-1.5 Years",IF(J6593&lt;=729,"3.  1.5 to 2 Year",IF(J6593&lt;=1459,"4. 2-3 Year",IF(J6593&lt;=1824,"5. 3-4 Year",IF(J6593&lt;=2189,"6. 4-5 Year",IF(J6593&gt;=2190,"7. &gt;= 6 Year","N/A")))))))</f>
        <v>1. &lt;= 1 Year</v>
      </c>
      <c r="Z6593" t="str">
        <f t="shared" si="103"/>
        <v>1. &lt;= 1 Year</v>
      </c>
    </row>
    <row r="6594" spans="1:26" x14ac:dyDescent="0.25">
      <c r="A6594">
        <v>163403034</v>
      </c>
      <c r="B6594" t="s">
        <v>5099</v>
      </c>
      <c r="C6594" t="s">
        <v>5100</v>
      </c>
      <c r="D6594" t="s">
        <v>121</v>
      </c>
      <c r="E6594">
        <v>21</v>
      </c>
      <c r="F6594" t="s">
        <v>6</v>
      </c>
      <c r="G6594" t="s">
        <v>3749</v>
      </c>
      <c r="H6594" t="s">
        <v>30</v>
      </c>
      <c r="I6594" t="s">
        <v>27</v>
      </c>
      <c r="J6594">
        <v>561</v>
      </c>
      <c r="K6594">
        <v>549</v>
      </c>
      <c r="L6594">
        <v>20211</v>
      </c>
      <c r="M6594">
        <v>1</v>
      </c>
      <c r="N6594" t="s">
        <v>36</v>
      </c>
      <c r="O6594">
        <v>7537</v>
      </c>
      <c r="P6594">
        <v>20210601</v>
      </c>
      <c r="Q6594" t="s">
        <v>36</v>
      </c>
      <c r="R6594" t="s">
        <v>36</v>
      </c>
      <c r="S6594">
        <v>1</v>
      </c>
      <c r="T6594">
        <v>20212</v>
      </c>
      <c r="U6594">
        <v>1</v>
      </c>
      <c r="V6594" t="s">
        <v>36</v>
      </c>
      <c r="W6594">
        <v>5756.21</v>
      </c>
      <c r="X6594">
        <v>15372996</v>
      </c>
      <c r="Y6594" t="str">
        <f t="shared" si="103"/>
        <v>3.  1.5 to 2 Year</v>
      </c>
      <c r="Z6594" t="str">
        <f t="shared" si="103"/>
        <v>3.  1.5 to 2 Year</v>
      </c>
    </row>
    <row r="6595" spans="1:26" x14ac:dyDescent="0.25">
      <c r="A6595">
        <v>164152918</v>
      </c>
      <c r="B6595" t="s">
        <v>1978</v>
      </c>
      <c r="C6595" t="s">
        <v>911</v>
      </c>
      <c r="D6595" t="s">
        <v>122</v>
      </c>
      <c r="E6595">
        <v>21</v>
      </c>
      <c r="F6595" t="s">
        <v>6</v>
      </c>
      <c r="G6595" t="s">
        <v>7803</v>
      </c>
      <c r="H6595" t="s">
        <v>30</v>
      </c>
      <c r="I6595" t="s">
        <v>27</v>
      </c>
      <c r="J6595">
        <v>259</v>
      </c>
      <c r="K6595">
        <v>255</v>
      </c>
      <c r="L6595">
        <v>0</v>
      </c>
      <c r="M6595">
        <v>0</v>
      </c>
      <c r="N6595" t="s">
        <v>35</v>
      </c>
      <c r="O6595">
        <v>0</v>
      </c>
      <c r="P6595" t="s">
        <v>30</v>
      </c>
      <c r="Q6595" t="s">
        <v>35</v>
      </c>
      <c r="R6595" t="s">
        <v>35</v>
      </c>
      <c r="S6595">
        <v>0</v>
      </c>
      <c r="T6595">
        <v>0</v>
      </c>
      <c r="U6595">
        <v>0</v>
      </c>
      <c r="V6595" t="s">
        <v>35</v>
      </c>
      <c r="W6595">
        <v>0</v>
      </c>
      <c r="X6595">
        <v>15968680</v>
      </c>
      <c r="Y6595" t="str">
        <f t="shared" si="103"/>
        <v>1. &lt;= 1 Year</v>
      </c>
      <c r="Z6595" t="str">
        <f t="shared" si="103"/>
        <v>1. &lt;= 1 Year</v>
      </c>
    </row>
    <row r="6596" spans="1:26" x14ac:dyDescent="0.25">
      <c r="A6596">
        <v>164070588</v>
      </c>
      <c r="B6596" t="s">
        <v>4125</v>
      </c>
      <c r="C6596" t="s">
        <v>782</v>
      </c>
      <c r="D6596" t="s">
        <v>122</v>
      </c>
      <c r="E6596">
        <v>21</v>
      </c>
      <c r="F6596" t="s">
        <v>6</v>
      </c>
      <c r="G6596" t="s">
        <v>3918</v>
      </c>
      <c r="H6596" t="s">
        <v>30</v>
      </c>
      <c r="I6596" t="s">
        <v>27</v>
      </c>
      <c r="J6596">
        <v>343</v>
      </c>
      <c r="K6596">
        <v>338</v>
      </c>
      <c r="L6596">
        <v>20211</v>
      </c>
      <c r="M6596">
        <v>1</v>
      </c>
      <c r="N6596" t="s">
        <v>36</v>
      </c>
      <c r="O6596">
        <v>5</v>
      </c>
      <c r="P6596">
        <v>20210510</v>
      </c>
      <c r="Q6596" t="s">
        <v>36</v>
      </c>
      <c r="R6596" t="s">
        <v>36</v>
      </c>
      <c r="S6596">
        <v>1</v>
      </c>
      <c r="T6596">
        <v>20212</v>
      </c>
      <c r="U6596">
        <v>1</v>
      </c>
      <c r="V6596" t="s">
        <v>36</v>
      </c>
      <c r="W6596">
        <v>3948.79</v>
      </c>
      <c r="X6596">
        <v>14280896</v>
      </c>
      <c r="Y6596" t="str">
        <f t="shared" si="103"/>
        <v>1. &lt;= 1 Year</v>
      </c>
      <c r="Z6596" t="str">
        <f t="shared" si="103"/>
        <v>1. &lt;= 1 Year</v>
      </c>
    </row>
    <row r="6597" spans="1:26" x14ac:dyDescent="0.25">
      <c r="A6597">
        <v>164276419</v>
      </c>
      <c r="B6597" t="s">
        <v>10529</v>
      </c>
      <c r="C6597" t="s">
        <v>10530</v>
      </c>
      <c r="D6597" t="s">
        <v>122</v>
      </c>
      <c r="E6597">
        <v>21</v>
      </c>
      <c r="F6597" t="s">
        <v>5</v>
      </c>
      <c r="G6597" t="s">
        <v>3528</v>
      </c>
      <c r="H6597" t="s">
        <v>30</v>
      </c>
      <c r="I6597" t="s">
        <v>27</v>
      </c>
      <c r="J6597">
        <v>126</v>
      </c>
      <c r="K6597">
        <v>98</v>
      </c>
      <c r="L6597">
        <v>0</v>
      </c>
      <c r="M6597">
        <v>0</v>
      </c>
      <c r="N6597" t="s">
        <v>35</v>
      </c>
      <c r="O6597">
        <v>0</v>
      </c>
      <c r="P6597">
        <v>20200224</v>
      </c>
      <c r="Q6597" t="s">
        <v>36</v>
      </c>
      <c r="R6597" t="s">
        <v>36</v>
      </c>
      <c r="S6597">
        <v>1</v>
      </c>
      <c r="T6597">
        <v>0</v>
      </c>
      <c r="U6597">
        <v>0</v>
      </c>
      <c r="V6597" t="s">
        <v>35</v>
      </c>
      <c r="W6597">
        <v>0</v>
      </c>
      <c r="X6597">
        <v>15965186</v>
      </c>
      <c r="Y6597" t="str">
        <f t="shared" si="103"/>
        <v>1. &lt;= 1 Year</v>
      </c>
      <c r="Z6597" t="str">
        <f t="shared" si="103"/>
        <v>1. &lt;= 1 Year</v>
      </c>
    </row>
    <row r="6598" spans="1:26" x14ac:dyDescent="0.25">
      <c r="A6598">
        <v>164223549</v>
      </c>
      <c r="B6598" t="s">
        <v>7429</v>
      </c>
      <c r="C6598" t="s">
        <v>7430</v>
      </c>
      <c r="D6598" t="s">
        <v>3399</v>
      </c>
      <c r="E6598">
        <v>21</v>
      </c>
      <c r="F6598" t="s">
        <v>38</v>
      </c>
      <c r="G6598" t="s">
        <v>3918</v>
      </c>
      <c r="H6598" t="s">
        <v>30</v>
      </c>
      <c r="I6598" t="s">
        <v>27</v>
      </c>
      <c r="J6598">
        <v>192</v>
      </c>
      <c r="K6598">
        <v>185</v>
      </c>
      <c r="L6598">
        <v>0</v>
      </c>
      <c r="M6598">
        <v>0</v>
      </c>
      <c r="N6598" t="s">
        <v>35</v>
      </c>
      <c r="O6598">
        <v>0</v>
      </c>
      <c r="P6598">
        <v>20180917</v>
      </c>
      <c r="Q6598" t="s">
        <v>36</v>
      </c>
      <c r="R6598" t="s">
        <v>36</v>
      </c>
      <c r="S6598">
        <v>1</v>
      </c>
      <c r="T6598">
        <v>0</v>
      </c>
      <c r="U6598">
        <v>0</v>
      </c>
      <c r="V6598" t="s">
        <v>35</v>
      </c>
      <c r="W6598">
        <v>0</v>
      </c>
      <c r="X6598">
        <v>15450803</v>
      </c>
      <c r="Y6598" t="str">
        <f t="shared" si="103"/>
        <v>1. &lt;= 1 Year</v>
      </c>
      <c r="Z6598" t="str">
        <f t="shared" si="103"/>
        <v>1. &lt;= 1 Year</v>
      </c>
    </row>
    <row r="6599" spans="1:26" x14ac:dyDescent="0.25">
      <c r="A6599">
        <v>164115148</v>
      </c>
      <c r="B6599" t="s">
        <v>3356</v>
      </c>
      <c r="C6599" t="s">
        <v>6440</v>
      </c>
      <c r="D6599" t="s">
        <v>146</v>
      </c>
      <c r="E6599">
        <v>21</v>
      </c>
      <c r="F6599" t="s">
        <v>6</v>
      </c>
      <c r="G6599" t="s">
        <v>3918</v>
      </c>
      <c r="H6599" t="s">
        <v>30</v>
      </c>
      <c r="I6599" t="s">
        <v>27</v>
      </c>
      <c r="J6599">
        <v>301</v>
      </c>
      <c r="K6599">
        <v>294</v>
      </c>
      <c r="L6599">
        <v>20211</v>
      </c>
      <c r="M6599">
        <v>1</v>
      </c>
      <c r="N6599" t="s">
        <v>36</v>
      </c>
      <c r="O6599">
        <v>8800</v>
      </c>
      <c r="P6599">
        <v>20200720</v>
      </c>
      <c r="Q6599" t="s">
        <v>36</v>
      </c>
      <c r="R6599" t="s">
        <v>36</v>
      </c>
      <c r="S6599">
        <v>1</v>
      </c>
      <c r="T6599">
        <v>20212</v>
      </c>
      <c r="U6599">
        <v>1</v>
      </c>
      <c r="V6599" t="s">
        <v>36</v>
      </c>
      <c r="W6599">
        <v>8130.7</v>
      </c>
      <c r="X6599">
        <v>10170249</v>
      </c>
      <c r="Y6599" t="str">
        <f t="shared" si="103"/>
        <v>1. &lt;= 1 Year</v>
      </c>
      <c r="Z6599" t="str">
        <f t="shared" si="103"/>
        <v>1. &lt;= 1 Year</v>
      </c>
    </row>
    <row r="6600" spans="1:26" x14ac:dyDescent="0.25">
      <c r="A6600">
        <v>164266050</v>
      </c>
      <c r="B6600" t="s">
        <v>625</v>
      </c>
      <c r="C6600" t="s">
        <v>8770</v>
      </c>
      <c r="D6600" t="s">
        <v>95</v>
      </c>
      <c r="E6600">
        <v>21</v>
      </c>
      <c r="F6600" t="s">
        <v>5</v>
      </c>
      <c r="G6600" t="s">
        <v>3528</v>
      </c>
      <c r="H6600" t="s">
        <v>30</v>
      </c>
      <c r="I6600" t="s">
        <v>27</v>
      </c>
      <c r="J6600">
        <v>136</v>
      </c>
      <c r="K6600">
        <v>108</v>
      </c>
      <c r="L6600">
        <v>0</v>
      </c>
      <c r="M6600">
        <v>0</v>
      </c>
      <c r="N6600" t="s">
        <v>35</v>
      </c>
      <c r="O6600">
        <v>0</v>
      </c>
      <c r="P6600">
        <v>20190715</v>
      </c>
      <c r="Q6600" t="s">
        <v>36</v>
      </c>
      <c r="R6600" t="s">
        <v>35</v>
      </c>
      <c r="S6600">
        <v>0</v>
      </c>
      <c r="T6600">
        <v>0</v>
      </c>
      <c r="U6600">
        <v>0</v>
      </c>
      <c r="V6600" t="s">
        <v>35</v>
      </c>
      <c r="W6600">
        <v>0</v>
      </c>
      <c r="X6600">
        <v>15139503</v>
      </c>
      <c r="Y6600" t="str">
        <f t="shared" si="103"/>
        <v>1. &lt;= 1 Year</v>
      </c>
      <c r="Z6600" t="str">
        <f t="shared" si="103"/>
        <v>1. &lt;= 1 Year</v>
      </c>
    </row>
    <row r="6601" spans="1:26" x14ac:dyDescent="0.25">
      <c r="A6601">
        <v>163339923</v>
      </c>
      <c r="B6601" t="s">
        <v>4740</v>
      </c>
      <c r="C6601" t="s">
        <v>4741</v>
      </c>
      <c r="D6601" t="s">
        <v>122</v>
      </c>
      <c r="E6601">
        <v>21</v>
      </c>
      <c r="F6601" t="s">
        <v>6</v>
      </c>
      <c r="G6601" t="s">
        <v>8867</v>
      </c>
      <c r="H6601" t="s">
        <v>30</v>
      </c>
      <c r="I6601" t="s">
        <v>27</v>
      </c>
      <c r="J6601">
        <v>624</v>
      </c>
      <c r="K6601">
        <v>605</v>
      </c>
      <c r="L6601">
        <v>0</v>
      </c>
      <c r="M6601">
        <v>0</v>
      </c>
      <c r="N6601" t="s">
        <v>35</v>
      </c>
      <c r="O6601">
        <v>0</v>
      </c>
      <c r="P6601" t="s">
        <v>30</v>
      </c>
      <c r="Q6601" t="s">
        <v>35</v>
      </c>
      <c r="R6601" t="s">
        <v>35</v>
      </c>
      <c r="S6601">
        <v>0</v>
      </c>
      <c r="T6601">
        <v>0</v>
      </c>
      <c r="U6601">
        <v>0</v>
      </c>
      <c r="V6601" t="s">
        <v>35</v>
      </c>
      <c r="W6601">
        <v>0</v>
      </c>
      <c r="X6601">
        <v>15219407</v>
      </c>
      <c r="Y6601" t="str">
        <f t="shared" si="103"/>
        <v>3.  1.5 to 2 Year</v>
      </c>
      <c r="Z6601" t="str">
        <f t="shared" si="103"/>
        <v>3.  1.5 to 2 Year</v>
      </c>
    </row>
    <row r="6602" spans="1:26" x14ac:dyDescent="0.25">
      <c r="A6602">
        <v>164365373</v>
      </c>
      <c r="B6602" t="s">
        <v>10531</v>
      </c>
      <c r="C6602" t="s">
        <v>10532</v>
      </c>
      <c r="D6602" t="s">
        <v>125</v>
      </c>
      <c r="E6602">
        <v>21</v>
      </c>
      <c r="F6602" t="s">
        <v>38</v>
      </c>
      <c r="G6602" t="s">
        <v>30</v>
      </c>
      <c r="H6602" t="s">
        <v>30</v>
      </c>
      <c r="I6602" t="s">
        <v>27</v>
      </c>
      <c r="J6602">
        <v>48</v>
      </c>
      <c r="K6602">
        <v>48</v>
      </c>
      <c r="L6602">
        <v>20211</v>
      </c>
      <c r="M6602">
        <v>1</v>
      </c>
      <c r="N6602" t="s">
        <v>36</v>
      </c>
      <c r="O6602">
        <v>1036</v>
      </c>
      <c r="P6602">
        <v>20210311</v>
      </c>
      <c r="Q6602" t="s">
        <v>36</v>
      </c>
      <c r="R6602" t="s">
        <v>36</v>
      </c>
      <c r="S6602">
        <v>1</v>
      </c>
      <c r="T6602">
        <v>0</v>
      </c>
      <c r="U6602">
        <v>0</v>
      </c>
      <c r="V6602" t="s">
        <v>35</v>
      </c>
      <c r="W6602">
        <v>0</v>
      </c>
      <c r="X6602">
        <v>13186471</v>
      </c>
      <c r="Y6602" t="str">
        <f t="shared" si="103"/>
        <v>1. &lt;= 1 Year</v>
      </c>
      <c r="Z6602" t="str">
        <f t="shared" si="103"/>
        <v>1. &lt;= 1 Year</v>
      </c>
    </row>
    <row r="6603" spans="1:26" x14ac:dyDescent="0.25">
      <c r="A6603">
        <v>163430781</v>
      </c>
      <c r="B6603" t="s">
        <v>2123</v>
      </c>
      <c r="C6603" t="s">
        <v>5101</v>
      </c>
      <c r="D6603" t="s">
        <v>122</v>
      </c>
      <c r="E6603">
        <v>21</v>
      </c>
      <c r="F6603" t="s">
        <v>6</v>
      </c>
      <c r="G6603" t="s">
        <v>3749</v>
      </c>
      <c r="H6603" t="s">
        <v>30</v>
      </c>
      <c r="I6603" t="s">
        <v>27</v>
      </c>
      <c r="J6603">
        <v>535</v>
      </c>
      <c r="K6603">
        <v>528</v>
      </c>
      <c r="L6603">
        <v>20211</v>
      </c>
      <c r="M6603">
        <v>1</v>
      </c>
      <c r="N6603" t="s">
        <v>36</v>
      </c>
      <c r="O6603">
        <v>7257</v>
      </c>
      <c r="P6603">
        <v>20201002</v>
      </c>
      <c r="Q6603" t="s">
        <v>36</v>
      </c>
      <c r="R6603" t="s">
        <v>35</v>
      </c>
      <c r="S6603">
        <v>0</v>
      </c>
      <c r="T6603">
        <v>20212</v>
      </c>
      <c r="U6603">
        <v>1</v>
      </c>
      <c r="V6603" t="s">
        <v>36</v>
      </c>
      <c r="W6603">
        <v>1730.38</v>
      </c>
      <c r="X6603">
        <v>15442835</v>
      </c>
      <c r="Y6603" t="str">
        <f t="shared" si="103"/>
        <v>2.  1-1.5 Years</v>
      </c>
      <c r="Z6603" t="str">
        <f t="shared" si="103"/>
        <v>2.  1-1.5 Years</v>
      </c>
    </row>
    <row r="6604" spans="1:26" x14ac:dyDescent="0.25">
      <c r="A6604">
        <v>163105714</v>
      </c>
      <c r="B6604" t="s">
        <v>341</v>
      </c>
      <c r="C6604" t="s">
        <v>4508</v>
      </c>
      <c r="D6604" t="s">
        <v>122</v>
      </c>
      <c r="E6604">
        <v>21</v>
      </c>
      <c r="F6604" t="s">
        <v>6</v>
      </c>
      <c r="G6604" t="s">
        <v>2472</v>
      </c>
      <c r="H6604" t="s">
        <v>30</v>
      </c>
      <c r="I6604" t="s">
        <v>27</v>
      </c>
      <c r="J6604">
        <v>821</v>
      </c>
      <c r="K6604">
        <v>141</v>
      </c>
      <c r="L6604">
        <v>0</v>
      </c>
      <c r="M6604">
        <v>0</v>
      </c>
      <c r="N6604" t="s">
        <v>35</v>
      </c>
      <c r="O6604">
        <v>0</v>
      </c>
      <c r="P6604" t="s">
        <v>30</v>
      </c>
      <c r="Q6604" t="s">
        <v>35</v>
      </c>
      <c r="R6604" t="s">
        <v>36</v>
      </c>
      <c r="S6604">
        <v>1</v>
      </c>
      <c r="T6604">
        <v>0</v>
      </c>
      <c r="U6604">
        <v>0</v>
      </c>
      <c r="V6604" t="s">
        <v>35</v>
      </c>
      <c r="W6604">
        <v>0</v>
      </c>
      <c r="X6604">
        <v>9495681</v>
      </c>
      <c r="Y6604" t="str">
        <f t="shared" si="103"/>
        <v>4. 2-3 Year</v>
      </c>
      <c r="Z6604" t="str">
        <f t="shared" si="103"/>
        <v>1. &lt;= 1 Year</v>
      </c>
    </row>
    <row r="6605" spans="1:26" x14ac:dyDescent="0.25">
      <c r="A6605">
        <v>164336378</v>
      </c>
      <c r="B6605" t="s">
        <v>9189</v>
      </c>
      <c r="C6605" t="s">
        <v>643</v>
      </c>
      <c r="D6605" t="s">
        <v>122</v>
      </c>
      <c r="E6605">
        <v>21</v>
      </c>
      <c r="F6605" t="s">
        <v>38</v>
      </c>
      <c r="G6605" t="s">
        <v>3918</v>
      </c>
      <c r="H6605" t="s">
        <v>30</v>
      </c>
      <c r="I6605" t="s">
        <v>27</v>
      </c>
      <c r="J6605">
        <v>58</v>
      </c>
      <c r="K6605">
        <v>37</v>
      </c>
      <c r="L6605">
        <v>0</v>
      </c>
      <c r="M6605">
        <v>0</v>
      </c>
      <c r="N6605" t="s">
        <v>35</v>
      </c>
      <c r="O6605">
        <v>0</v>
      </c>
      <c r="P6605">
        <v>20180909</v>
      </c>
      <c r="Q6605" t="s">
        <v>36</v>
      </c>
      <c r="R6605" t="s">
        <v>36</v>
      </c>
      <c r="S6605">
        <v>1</v>
      </c>
      <c r="T6605">
        <v>0</v>
      </c>
      <c r="U6605">
        <v>0</v>
      </c>
      <c r="V6605" t="s">
        <v>35</v>
      </c>
      <c r="W6605">
        <v>0</v>
      </c>
      <c r="X6605">
        <v>16010050</v>
      </c>
      <c r="Y6605" t="str">
        <f t="shared" si="103"/>
        <v>1. &lt;= 1 Year</v>
      </c>
      <c r="Z6605" t="str">
        <f t="shared" si="103"/>
        <v>1. &lt;= 1 Year</v>
      </c>
    </row>
    <row r="6606" spans="1:26" x14ac:dyDescent="0.25">
      <c r="A6606">
        <v>164338554</v>
      </c>
      <c r="B6606" t="s">
        <v>10533</v>
      </c>
      <c r="C6606" t="s">
        <v>10534</v>
      </c>
      <c r="D6606" t="s">
        <v>122</v>
      </c>
      <c r="E6606">
        <v>21</v>
      </c>
      <c r="F6606" t="s">
        <v>37</v>
      </c>
      <c r="G6606" t="s">
        <v>3472</v>
      </c>
      <c r="H6606" t="s">
        <v>30</v>
      </c>
      <c r="I6606" t="s">
        <v>27</v>
      </c>
      <c r="J6606">
        <v>56</v>
      </c>
      <c r="K6606">
        <v>22</v>
      </c>
      <c r="L6606">
        <v>20211</v>
      </c>
      <c r="M6606">
        <v>1</v>
      </c>
      <c r="N6606" t="s">
        <v>36</v>
      </c>
      <c r="O6606">
        <v>4084</v>
      </c>
      <c r="P6606">
        <v>20201209</v>
      </c>
      <c r="Q6606" t="s">
        <v>36</v>
      </c>
      <c r="R6606" t="s">
        <v>36</v>
      </c>
      <c r="S6606">
        <v>1</v>
      </c>
      <c r="T6606">
        <v>20212</v>
      </c>
      <c r="U6606">
        <v>1</v>
      </c>
      <c r="V6606" t="s">
        <v>36</v>
      </c>
      <c r="W6606">
        <v>730.06</v>
      </c>
      <c r="X6606">
        <v>15858185</v>
      </c>
      <c r="Y6606" t="str">
        <f t="shared" si="103"/>
        <v>1. &lt;= 1 Year</v>
      </c>
      <c r="Z6606" t="str">
        <f t="shared" si="103"/>
        <v>1. &lt;= 1 Year</v>
      </c>
    </row>
    <row r="6607" spans="1:26" x14ac:dyDescent="0.25">
      <c r="A6607">
        <v>164363937</v>
      </c>
      <c r="B6607" t="s">
        <v>10535</v>
      </c>
      <c r="C6607" t="s">
        <v>10536</v>
      </c>
      <c r="D6607" t="s">
        <v>100</v>
      </c>
      <c r="E6607">
        <v>21</v>
      </c>
      <c r="F6607" t="s">
        <v>6</v>
      </c>
      <c r="G6607" t="s">
        <v>7804</v>
      </c>
      <c r="H6607" t="s">
        <v>30</v>
      </c>
      <c r="I6607" t="s">
        <v>27</v>
      </c>
      <c r="J6607">
        <v>17</v>
      </c>
      <c r="K6607">
        <v>17</v>
      </c>
      <c r="L6607">
        <v>0</v>
      </c>
      <c r="M6607">
        <v>0</v>
      </c>
      <c r="N6607" t="s">
        <v>35</v>
      </c>
      <c r="O6607">
        <v>0</v>
      </c>
      <c r="P6607" t="s">
        <v>30</v>
      </c>
      <c r="Q6607" t="s">
        <v>35</v>
      </c>
      <c r="R6607" t="s">
        <v>35</v>
      </c>
      <c r="S6607">
        <v>0</v>
      </c>
      <c r="T6607">
        <v>0</v>
      </c>
      <c r="U6607">
        <v>0</v>
      </c>
      <c r="V6607" t="s">
        <v>35</v>
      </c>
      <c r="W6607">
        <v>0</v>
      </c>
      <c r="X6607">
        <v>16047677</v>
      </c>
      <c r="Y6607" t="str">
        <f t="shared" si="103"/>
        <v>1. &lt;= 1 Year</v>
      </c>
      <c r="Z6607" t="str">
        <f t="shared" si="103"/>
        <v>1. &lt;= 1 Year</v>
      </c>
    </row>
    <row r="6608" spans="1:26" x14ac:dyDescent="0.25">
      <c r="A6608">
        <v>163197621</v>
      </c>
      <c r="B6608" t="s">
        <v>540</v>
      </c>
      <c r="C6608" t="s">
        <v>7431</v>
      </c>
      <c r="D6608" t="s">
        <v>127</v>
      </c>
      <c r="E6608">
        <v>21</v>
      </c>
      <c r="F6608" t="s">
        <v>6</v>
      </c>
      <c r="G6608" t="s">
        <v>3918</v>
      </c>
      <c r="H6608" t="s">
        <v>30</v>
      </c>
      <c r="I6608" t="s">
        <v>27</v>
      </c>
      <c r="J6608">
        <v>750</v>
      </c>
      <c r="K6608">
        <v>742</v>
      </c>
      <c r="L6608">
        <v>0</v>
      </c>
      <c r="M6608">
        <v>0</v>
      </c>
      <c r="N6608" t="s">
        <v>35</v>
      </c>
      <c r="O6608">
        <v>0</v>
      </c>
      <c r="P6608" t="s">
        <v>30</v>
      </c>
      <c r="Q6608" t="s">
        <v>35</v>
      </c>
      <c r="R6608" t="s">
        <v>35</v>
      </c>
      <c r="S6608">
        <v>0</v>
      </c>
      <c r="T6608">
        <v>0</v>
      </c>
      <c r="U6608">
        <v>0</v>
      </c>
      <c r="V6608" t="s">
        <v>35</v>
      </c>
      <c r="W6608">
        <v>0</v>
      </c>
      <c r="X6608">
        <v>14577356</v>
      </c>
      <c r="Y6608" t="str">
        <f t="shared" si="103"/>
        <v>4. 2-3 Year</v>
      </c>
      <c r="Z6608" t="str">
        <f t="shared" si="103"/>
        <v>4. 2-3 Year</v>
      </c>
    </row>
    <row r="6609" spans="1:26" x14ac:dyDescent="0.25">
      <c r="A6609">
        <v>164087266</v>
      </c>
      <c r="B6609" t="s">
        <v>6237</v>
      </c>
      <c r="C6609" t="s">
        <v>6238</v>
      </c>
      <c r="D6609" t="s">
        <v>108</v>
      </c>
      <c r="E6609">
        <v>21</v>
      </c>
      <c r="F6609" t="s">
        <v>6</v>
      </c>
      <c r="G6609" t="s">
        <v>3749</v>
      </c>
      <c r="H6609" t="s">
        <v>30</v>
      </c>
      <c r="I6609" t="s">
        <v>27</v>
      </c>
      <c r="J6609">
        <v>328</v>
      </c>
      <c r="K6609">
        <v>311</v>
      </c>
      <c r="L6609">
        <v>20211</v>
      </c>
      <c r="M6609">
        <v>1</v>
      </c>
      <c r="N6609" t="s">
        <v>36</v>
      </c>
      <c r="O6609">
        <v>7940</v>
      </c>
      <c r="P6609">
        <v>20201116</v>
      </c>
      <c r="Q6609" t="s">
        <v>36</v>
      </c>
      <c r="R6609" t="s">
        <v>36</v>
      </c>
      <c r="S6609">
        <v>1</v>
      </c>
      <c r="T6609">
        <v>20212</v>
      </c>
      <c r="U6609">
        <v>1</v>
      </c>
      <c r="V6609" t="s">
        <v>36</v>
      </c>
      <c r="W6609">
        <v>1097.24</v>
      </c>
      <c r="X6609">
        <v>13888408</v>
      </c>
      <c r="Y6609" t="str">
        <f t="shared" si="103"/>
        <v>1. &lt;= 1 Year</v>
      </c>
      <c r="Z6609" t="str">
        <f t="shared" si="103"/>
        <v>1. &lt;= 1 Year</v>
      </c>
    </row>
    <row r="6610" spans="1:26" x14ac:dyDescent="0.25">
      <c r="A6610">
        <v>163360068</v>
      </c>
      <c r="B6610" t="s">
        <v>343</v>
      </c>
      <c r="C6610" t="s">
        <v>977</v>
      </c>
      <c r="D6610" t="s">
        <v>122</v>
      </c>
      <c r="E6610">
        <v>21</v>
      </c>
      <c r="F6610" t="s">
        <v>6</v>
      </c>
      <c r="G6610" t="s">
        <v>7007</v>
      </c>
      <c r="H6610" t="s">
        <v>30</v>
      </c>
      <c r="I6610" t="s">
        <v>27</v>
      </c>
      <c r="J6610">
        <v>598</v>
      </c>
      <c r="K6610">
        <v>539</v>
      </c>
      <c r="L6610">
        <v>0</v>
      </c>
      <c r="M6610">
        <v>0</v>
      </c>
      <c r="N6610" t="s">
        <v>35</v>
      </c>
      <c r="O6610">
        <v>0</v>
      </c>
      <c r="P6610" t="s">
        <v>30</v>
      </c>
      <c r="Q6610" t="s">
        <v>35</v>
      </c>
      <c r="R6610" t="s">
        <v>36</v>
      </c>
      <c r="S6610">
        <v>1</v>
      </c>
      <c r="T6610">
        <v>0</v>
      </c>
      <c r="U6610">
        <v>0</v>
      </c>
      <c r="V6610" t="s">
        <v>35</v>
      </c>
      <c r="W6610">
        <v>0</v>
      </c>
      <c r="X6610">
        <v>7925922</v>
      </c>
      <c r="Y6610" t="str">
        <f t="shared" si="103"/>
        <v>3.  1.5 to 2 Year</v>
      </c>
      <c r="Z6610" t="str">
        <f t="shared" si="103"/>
        <v>2.  1-1.5 Years</v>
      </c>
    </row>
    <row r="6611" spans="1:26" x14ac:dyDescent="0.25">
      <c r="A6611">
        <v>164284914</v>
      </c>
      <c r="B6611" t="s">
        <v>343</v>
      </c>
      <c r="C6611" t="s">
        <v>1111</v>
      </c>
      <c r="D6611" t="s">
        <v>122</v>
      </c>
      <c r="E6611">
        <v>21</v>
      </c>
      <c r="F6611" t="s">
        <v>38</v>
      </c>
      <c r="G6611" t="s">
        <v>8867</v>
      </c>
      <c r="H6611" t="s">
        <v>30</v>
      </c>
      <c r="I6611" t="s">
        <v>27</v>
      </c>
      <c r="J6611">
        <v>114</v>
      </c>
      <c r="K6611">
        <v>105</v>
      </c>
      <c r="L6611">
        <v>0</v>
      </c>
      <c r="M6611">
        <v>0</v>
      </c>
      <c r="N6611" t="s">
        <v>35</v>
      </c>
      <c r="O6611">
        <v>0</v>
      </c>
      <c r="P6611" t="s">
        <v>30</v>
      </c>
      <c r="Q6611" t="s">
        <v>35</v>
      </c>
      <c r="R6611" t="s">
        <v>36</v>
      </c>
      <c r="S6611">
        <v>1</v>
      </c>
      <c r="T6611">
        <v>0</v>
      </c>
      <c r="U6611">
        <v>0</v>
      </c>
      <c r="V6611" t="s">
        <v>35</v>
      </c>
      <c r="W6611">
        <v>0</v>
      </c>
      <c r="X6611">
        <v>12458635</v>
      </c>
      <c r="Y6611" t="str">
        <f t="shared" si="103"/>
        <v>1. &lt;= 1 Year</v>
      </c>
      <c r="Z6611" t="str">
        <f t="shared" si="103"/>
        <v>1. &lt;= 1 Year</v>
      </c>
    </row>
    <row r="6612" spans="1:26" x14ac:dyDescent="0.25">
      <c r="A6612">
        <v>160528037</v>
      </c>
      <c r="B6612" t="s">
        <v>343</v>
      </c>
      <c r="C6612" t="s">
        <v>7432</v>
      </c>
      <c r="D6612" t="s">
        <v>122</v>
      </c>
      <c r="E6612">
        <v>21</v>
      </c>
      <c r="F6612" t="s">
        <v>6</v>
      </c>
      <c r="G6612" t="s">
        <v>3749</v>
      </c>
      <c r="H6612">
        <v>1</v>
      </c>
      <c r="I6612" t="s">
        <v>27</v>
      </c>
      <c r="J6612">
        <v>2100</v>
      </c>
      <c r="K6612">
        <v>2094</v>
      </c>
      <c r="L6612">
        <v>20211</v>
      </c>
      <c r="M6612">
        <v>1</v>
      </c>
      <c r="N6612" t="s">
        <v>36</v>
      </c>
      <c r="O6612">
        <v>5228</v>
      </c>
      <c r="P6612" t="s">
        <v>30</v>
      </c>
      <c r="Q6612" t="s">
        <v>35</v>
      </c>
      <c r="R6612" t="s">
        <v>35</v>
      </c>
      <c r="S6612">
        <v>0</v>
      </c>
      <c r="T6612">
        <v>20212</v>
      </c>
      <c r="U6612">
        <v>1</v>
      </c>
      <c r="V6612" t="s">
        <v>36</v>
      </c>
      <c r="W6612">
        <v>8587.7000000000007</v>
      </c>
      <c r="X6612">
        <v>14205895</v>
      </c>
      <c r="Y6612" t="str">
        <f t="shared" si="103"/>
        <v>6. 4-5 Year</v>
      </c>
      <c r="Z6612" t="str">
        <f t="shared" si="103"/>
        <v>6. 4-5 Year</v>
      </c>
    </row>
    <row r="6613" spans="1:26" x14ac:dyDescent="0.25">
      <c r="A6613">
        <v>164177213</v>
      </c>
      <c r="B6613" t="s">
        <v>343</v>
      </c>
      <c r="C6613" t="s">
        <v>4241</v>
      </c>
      <c r="D6613" t="s">
        <v>122</v>
      </c>
      <c r="E6613">
        <v>21</v>
      </c>
      <c r="F6613" t="s">
        <v>38</v>
      </c>
      <c r="G6613" t="s">
        <v>7007</v>
      </c>
      <c r="H6613" t="s">
        <v>30</v>
      </c>
      <c r="I6613" t="s">
        <v>27</v>
      </c>
      <c r="J6613">
        <v>225</v>
      </c>
      <c r="K6613">
        <v>185</v>
      </c>
      <c r="L6613">
        <v>0</v>
      </c>
      <c r="M6613">
        <v>0</v>
      </c>
      <c r="N6613" t="s">
        <v>35</v>
      </c>
      <c r="O6613">
        <v>0</v>
      </c>
      <c r="P6613">
        <v>20210503</v>
      </c>
      <c r="Q6613" t="s">
        <v>36</v>
      </c>
      <c r="R6613" t="s">
        <v>35</v>
      </c>
      <c r="S6613">
        <v>0</v>
      </c>
      <c r="T6613">
        <v>20212</v>
      </c>
      <c r="U6613">
        <v>1</v>
      </c>
      <c r="V6613" t="s">
        <v>36</v>
      </c>
      <c r="W6613">
        <v>3799.5</v>
      </c>
      <c r="X6613">
        <v>14218625</v>
      </c>
      <c r="Y6613" t="str">
        <f t="shared" si="103"/>
        <v>1. &lt;= 1 Year</v>
      </c>
      <c r="Z6613" t="str">
        <f t="shared" si="103"/>
        <v>1. &lt;= 1 Year</v>
      </c>
    </row>
    <row r="6614" spans="1:26" x14ac:dyDescent="0.25">
      <c r="A6614">
        <v>162820176</v>
      </c>
      <c r="B6614" t="s">
        <v>343</v>
      </c>
      <c r="C6614" t="s">
        <v>3529</v>
      </c>
      <c r="D6614" t="s">
        <v>122</v>
      </c>
      <c r="E6614">
        <v>21</v>
      </c>
      <c r="F6614" t="s">
        <v>6</v>
      </c>
      <c r="G6614" t="s">
        <v>8867</v>
      </c>
      <c r="H6614" t="s">
        <v>30</v>
      </c>
      <c r="I6614" t="s">
        <v>27</v>
      </c>
      <c r="J6614">
        <v>1037</v>
      </c>
      <c r="K6614">
        <v>1016</v>
      </c>
      <c r="L6614">
        <v>0</v>
      </c>
      <c r="M6614">
        <v>0</v>
      </c>
      <c r="N6614" t="s">
        <v>35</v>
      </c>
      <c r="O6614">
        <v>0</v>
      </c>
      <c r="P6614" t="s">
        <v>30</v>
      </c>
      <c r="Q6614" t="s">
        <v>35</v>
      </c>
      <c r="R6614" t="s">
        <v>35</v>
      </c>
      <c r="S6614">
        <v>0</v>
      </c>
      <c r="T6614">
        <v>0</v>
      </c>
      <c r="U6614">
        <v>0</v>
      </c>
      <c r="V6614" t="s">
        <v>35</v>
      </c>
      <c r="W6614">
        <v>0</v>
      </c>
      <c r="X6614">
        <v>15155960</v>
      </c>
      <c r="Y6614" t="str">
        <f t="shared" si="103"/>
        <v>4. 2-3 Year</v>
      </c>
      <c r="Z6614" t="str">
        <f t="shared" si="103"/>
        <v>4. 2-3 Year</v>
      </c>
    </row>
    <row r="6615" spans="1:26" x14ac:dyDescent="0.25">
      <c r="A6615">
        <v>164032255</v>
      </c>
      <c r="B6615" t="s">
        <v>343</v>
      </c>
      <c r="C6615" t="s">
        <v>186</v>
      </c>
      <c r="D6615" t="s">
        <v>122</v>
      </c>
      <c r="E6615">
        <v>21</v>
      </c>
      <c r="F6615" t="s">
        <v>6</v>
      </c>
      <c r="G6615" t="s">
        <v>2472</v>
      </c>
      <c r="H6615" t="s">
        <v>30</v>
      </c>
      <c r="I6615" t="s">
        <v>27</v>
      </c>
      <c r="J6615">
        <v>386</v>
      </c>
      <c r="K6615">
        <v>386</v>
      </c>
      <c r="L6615">
        <v>0</v>
      </c>
      <c r="M6615">
        <v>0</v>
      </c>
      <c r="N6615" t="s">
        <v>35</v>
      </c>
      <c r="O6615">
        <v>0</v>
      </c>
      <c r="P6615" t="s">
        <v>30</v>
      </c>
      <c r="Q6615" t="s">
        <v>35</v>
      </c>
      <c r="R6615" t="s">
        <v>35</v>
      </c>
      <c r="S6615">
        <v>0</v>
      </c>
      <c r="T6615">
        <v>0</v>
      </c>
      <c r="U6615">
        <v>0</v>
      </c>
      <c r="V6615" t="s">
        <v>35</v>
      </c>
      <c r="W6615">
        <v>0</v>
      </c>
      <c r="X6615">
        <v>15224927</v>
      </c>
      <c r="Y6615" t="str">
        <f t="shared" si="103"/>
        <v>2.  1-1.5 Years</v>
      </c>
      <c r="Z6615" t="str">
        <f t="shared" si="103"/>
        <v>2.  1-1.5 Years</v>
      </c>
    </row>
    <row r="6616" spans="1:26" x14ac:dyDescent="0.25">
      <c r="A6616">
        <v>164235858</v>
      </c>
      <c r="B6616" t="s">
        <v>451</v>
      </c>
      <c r="C6616" t="s">
        <v>7824</v>
      </c>
      <c r="D6616" t="s">
        <v>127</v>
      </c>
      <c r="E6616">
        <v>21</v>
      </c>
      <c r="F6616" t="s">
        <v>37</v>
      </c>
      <c r="G6616" t="s">
        <v>6004</v>
      </c>
      <c r="H6616" t="s">
        <v>30</v>
      </c>
      <c r="I6616" t="s">
        <v>27</v>
      </c>
      <c r="J6616">
        <v>178</v>
      </c>
      <c r="K6616">
        <v>178</v>
      </c>
      <c r="L6616">
        <v>0</v>
      </c>
      <c r="M6616">
        <v>0</v>
      </c>
      <c r="N6616" t="s">
        <v>35</v>
      </c>
      <c r="O6616">
        <v>0</v>
      </c>
      <c r="P6616" t="s">
        <v>30</v>
      </c>
      <c r="Q6616" t="s">
        <v>35</v>
      </c>
      <c r="R6616" t="s">
        <v>36</v>
      </c>
      <c r="S6616">
        <v>1</v>
      </c>
      <c r="T6616">
        <v>20212</v>
      </c>
      <c r="U6616">
        <v>1</v>
      </c>
      <c r="V6616" t="s">
        <v>36</v>
      </c>
      <c r="W6616">
        <v>2300</v>
      </c>
      <c r="X6616">
        <v>15323115</v>
      </c>
      <c r="Y6616" t="str">
        <f t="shared" si="103"/>
        <v>1. &lt;= 1 Year</v>
      </c>
      <c r="Z6616" t="str">
        <f t="shared" si="103"/>
        <v>1. &lt;= 1 Year</v>
      </c>
    </row>
    <row r="6617" spans="1:26" x14ac:dyDescent="0.25">
      <c r="A6617">
        <v>164274990</v>
      </c>
      <c r="B6617" t="s">
        <v>8771</v>
      </c>
      <c r="C6617" t="s">
        <v>1420</v>
      </c>
      <c r="D6617" t="s">
        <v>79</v>
      </c>
      <c r="E6617">
        <v>21</v>
      </c>
      <c r="F6617" t="s">
        <v>38</v>
      </c>
      <c r="G6617" t="s">
        <v>2472</v>
      </c>
      <c r="H6617" t="s">
        <v>30</v>
      </c>
      <c r="I6617" t="s">
        <v>27</v>
      </c>
      <c r="J6617">
        <v>127</v>
      </c>
      <c r="K6617">
        <v>115</v>
      </c>
      <c r="L6617">
        <v>20211</v>
      </c>
      <c r="M6617">
        <v>1</v>
      </c>
      <c r="N6617" t="s">
        <v>36</v>
      </c>
      <c r="O6617">
        <v>6031</v>
      </c>
      <c r="P6617">
        <v>20191011</v>
      </c>
      <c r="Q6617" t="s">
        <v>36</v>
      </c>
      <c r="R6617" t="s">
        <v>36</v>
      </c>
      <c r="S6617">
        <v>1</v>
      </c>
      <c r="T6617">
        <v>0</v>
      </c>
      <c r="U6617">
        <v>0</v>
      </c>
      <c r="V6617" t="s">
        <v>35</v>
      </c>
      <c r="W6617">
        <v>0</v>
      </c>
      <c r="X6617">
        <v>11075592</v>
      </c>
      <c r="Y6617" t="str">
        <f t="shared" si="103"/>
        <v>1. &lt;= 1 Year</v>
      </c>
      <c r="Z6617" t="str">
        <f t="shared" si="103"/>
        <v>1. &lt;= 1 Year</v>
      </c>
    </row>
    <row r="6618" spans="1:26" x14ac:dyDescent="0.25">
      <c r="A6618">
        <v>163889809</v>
      </c>
      <c r="B6618" t="s">
        <v>1980</v>
      </c>
      <c r="C6618" t="s">
        <v>2267</v>
      </c>
      <c r="D6618" t="s">
        <v>122</v>
      </c>
      <c r="E6618">
        <v>21</v>
      </c>
      <c r="F6618" t="s">
        <v>6</v>
      </c>
      <c r="G6618" t="s">
        <v>3918</v>
      </c>
      <c r="H6618" t="s">
        <v>30</v>
      </c>
      <c r="I6618" t="s">
        <v>27</v>
      </c>
      <c r="J6618">
        <v>442</v>
      </c>
      <c r="K6618">
        <v>423</v>
      </c>
      <c r="L6618">
        <v>20211</v>
      </c>
      <c r="M6618">
        <v>1</v>
      </c>
      <c r="N6618" t="s">
        <v>36</v>
      </c>
      <c r="O6618">
        <v>10985</v>
      </c>
      <c r="P6618">
        <v>20190613</v>
      </c>
      <c r="Q6618" t="s">
        <v>36</v>
      </c>
      <c r="R6618" t="s">
        <v>35</v>
      </c>
      <c r="S6618">
        <v>0</v>
      </c>
      <c r="T6618">
        <v>20212</v>
      </c>
      <c r="U6618">
        <v>1</v>
      </c>
      <c r="V6618" t="s">
        <v>36</v>
      </c>
      <c r="W6618">
        <v>2599.3200000000002</v>
      </c>
      <c r="X6618">
        <v>10167701</v>
      </c>
      <c r="Y6618" t="str">
        <f t="shared" si="103"/>
        <v>2.  1-1.5 Years</v>
      </c>
      <c r="Z6618" t="str">
        <f t="shared" si="103"/>
        <v>2.  1-1.5 Years</v>
      </c>
    </row>
    <row r="6619" spans="1:26" x14ac:dyDescent="0.25">
      <c r="A6619">
        <v>163411620</v>
      </c>
      <c r="B6619" t="s">
        <v>5102</v>
      </c>
      <c r="C6619" t="s">
        <v>3127</v>
      </c>
      <c r="D6619" t="s">
        <v>122</v>
      </c>
      <c r="E6619">
        <v>21</v>
      </c>
      <c r="F6619" t="s">
        <v>6</v>
      </c>
      <c r="G6619" t="s">
        <v>2472</v>
      </c>
      <c r="H6619" t="s">
        <v>30</v>
      </c>
      <c r="I6619" t="s">
        <v>27</v>
      </c>
      <c r="J6619">
        <v>553</v>
      </c>
      <c r="K6619">
        <v>185</v>
      </c>
      <c r="L6619">
        <v>0</v>
      </c>
      <c r="M6619">
        <v>0</v>
      </c>
      <c r="N6619" t="s">
        <v>35</v>
      </c>
      <c r="O6619">
        <v>0</v>
      </c>
      <c r="P6619">
        <v>20180131</v>
      </c>
      <c r="Q6619" t="s">
        <v>36</v>
      </c>
      <c r="R6619" t="s">
        <v>35</v>
      </c>
      <c r="S6619">
        <v>0</v>
      </c>
      <c r="T6619">
        <v>0</v>
      </c>
      <c r="U6619">
        <v>0</v>
      </c>
      <c r="V6619" t="s">
        <v>35</v>
      </c>
      <c r="W6619">
        <v>0</v>
      </c>
      <c r="X6619">
        <v>15359679</v>
      </c>
      <c r="Y6619" t="str">
        <f t="shared" si="103"/>
        <v>3.  1.5 to 2 Year</v>
      </c>
      <c r="Z6619" t="str">
        <f t="shared" si="103"/>
        <v>1. &lt;= 1 Year</v>
      </c>
    </row>
    <row r="6620" spans="1:26" x14ac:dyDescent="0.25">
      <c r="A6620">
        <v>164163366</v>
      </c>
      <c r="B6620" t="s">
        <v>5407</v>
      </c>
      <c r="C6620" t="s">
        <v>7433</v>
      </c>
      <c r="D6620" t="s">
        <v>122</v>
      </c>
      <c r="E6620">
        <v>21</v>
      </c>
      <c r="F6620" t="s">
        <v>38</v>
      </c>
      <c r="G6620" t="s">
        <v>3918</v>
      </c>
      <c r="H6620" t="s">
        <v>30</v>
      </c>
      <c r="I6620" t="s">
        <v>27</v>
      </c>
      <c r="J6620">
        <v>239</v>
      </c>
      <c r="K6620">
        <v>206</v>
      </c>
      <c r="L6620">
        <v>0</v>
      </c>
      <c r="M6620">
        <v>0</v>
      </c>
      <c r="N6620" t="s">
        <v>35</v>
      </c>
      <c r="O6620">
        <v>0</v>
      </c>
      <c r="P6620" t="s">
        <v>30</v>
      </c>
      <c r="Q6620" t="s">
        <v>35</v>
      </c>
      <c r="R6620" t="s">
        <v>36</v>
      </c>
      <c r="S6620">
        <v>1</v>
      </c>
      <c r="T6620">
        <v>0</v>
      </c>
      <c r="U6620">
        <v>0</v>
      </c>
      <c r="V6620" t="s">
        <v>35</v>
      </c>
      <c r="W6620">
        <v>0</v>
      </c>
      <c r="X6620">
        <v>15709624</v>
      </c>
      <c r="Y6620" t="str">
        <f t="shared" si="103"/>
        <v>1. &lt;= 1 Year</v>
      </c>
      <c r="Z6620" t="str">
        <f t="shared" si="103"/>
        <v>1. &lt;= 1 Year</v>
      </c>
    </row>
    <row r="6621" spans="1:26" x14ac:dyDescent="0.25">
      <c r="A6621">
        <v>163430925</v>
      </c>
      <c r="B6621" t="s">
        <v>5655</v>
      </c>
      <c r="C6621" t="s">
        <v>443</v>
      </c>
      <c r="D6621" t="s">
        <v>122</v>
      </c>
      <c r="E6621">
        <v>21</v>
      </c>
      <c r="F6621" t="s">
        <v>6</v>
      </c>
      <c r="G6621" t="s">
        <v>3580</v>
      </c>
      <c r="H6621" t="s">
        <v>30</v>
      </c>
      <c r="I6621" t="s">
        <v>27</v>
      </c>
      <c r="J6621">
        <v>535</v>
      </c>
      <c r="K6621">
        <v>458</v>
      </c>
      <c r="L6621">
        <v>20211</v>
      </c>
      <c r="M6621">
        <v>1</v>
      </c>
      <c r="N6621" t="s">
        <v>36</v>
      </c>
      <c r="O6621">
        <v>2782</v>
      </c>
      <c r="P6621" t="s">
        <v>30</v>
      </c>
      <c r="Q6621" t="s">
        <v>35</v>
      </c>
      <c r="R6621" t="s">
        <v>35</v>
      </c>
      <c r="S6621">
        <v>0</v>
      </c>
      <c r="T6621">
        <v>20212</v>
      </c>
      <c r="U6621">
        <v>1</v>
      </c>
      <c r="V6621" t="s">
        <v>36</v>
      </c>
      <c r="W6621">
        <v>3637</v>
      </c>
      <c r="X6621">
        <v>12103033</v>
      </c>
      <c r="Y6621" t="str">
        <f t="shared" si="103"/>
        <v>2.  1-1.5 Years</v>
      </c>
      <c r="Z6621" t="str">
        <f t="shared" si="103"/>
        <v>2.  1-1.5 Years</v>
      </c>
    </row>
    <row r="6622" spans="1:26" x14ac:dyDescent="0.25">
      <c r="A6622">
        <v>163405334</v>
      </c>
      <c r="B6622" t="s">
        <v>4936</v>
      </c>
      <c r="C6622" t="s">
        <v>3192</v>
      </c>
      <c r="D6622" t="s">
        <v>3650</v>
      </c>
      <c r="E6622">
        <v>21</v>
      </c>
      <c r="F6622" t="s">
        <v>6</v>
      </c>
      <c r="G6622" t="s">
        <v>3528</v>
      </c>
      <c r="H6622" t="s">
        <v>30</v>
      </c>
      <c r="I6622" t="s">
        <v>27</v>
      </c>
      <c r="J6622">
        <v>559</v>
      </c>
      <c r="K6622">
        <v>549</v>
      </c>
      <c r="L6622">
        <v>20211</v>
      </c>
      <c r="M6622">
        <v>1</v>
      </c>
      <c r="N6622" t="s">
        <v>36</v>
      </c>
      <c r="O6622">
        <v>4349</v>
      </c>
      <c r="P6622">
        <v>20201005</v>
      </c>
      <c r="Q6622" t="s">
        <v>36</v>
      </c>
      <c r="R6622" t="s">
        <v>36</v>
      </c>
      <c r="S6622">
        <v>1</v>
      </c>
      <c r="T6622">
        <v>20212</v>
      </c>
      <c r="U6622">
        <v>1</v>
      </c>
      <c r="V6622" t="s">
        <v>36</v>
      </c>
      <c r="W6622">
        <v>6624.2</v>
      </c>
      <c r="X6622">
        <v>12981042</v>
      </c>
      <c r="Y6622" t="str">
        <f t="shared" si="103"/>
        <v>3.  1.5 to 2 Year</v>
      </c>
      <c r="Z6622" t="str">
        <f t="shared" si="103"/>
        <v>3.  1.5 to 2 Year</v>
      </c>
    </row>
    <row r="6623" spans="1:26" x14ac:dyDescent="0.25">
      <c r="A6623">
        <v>164142014</v>
      </c>
      <c r="B6623" t="s">
        <v>6672</v>
      </c>
      <c r="C6623" t="s">
        <v>6673</v>
      </c>
      <c r="D6623" t="s">
        <v>122</v>
      </c>
      <c r="E6623">
        <v>21</v>
      </c>
      <c r="F6623" t="s">
        <v>6</v>
      </c>
      <c r="G6623" t="s">
        <v>8867</v>
      </c>
      <c r="H6623" t="s">
        <v>30</v>
      </c>
      <c r="I6623" t="s">
        <v>27</v>
      </c>
      <c r="J6623">
        <v>269</v>
      </c>
      <c r="K6623">
        <v>216</v>
      </c>
      <c r="L6623">
        <v>0</v>
      </c>
      <c r="M6623">
        <v>0</v>
      </c>
      <c r="N6623" t="s">
        <v>35</v>
      </c>
      <c r="O6623">
        <v>0</v>
      </c>
      <c r="P6623" t="s">
        <v>30</v>
      </c>
      <c r="Q6623" t="s">
        <v>35</v>
      </c>
      <c r="R6623" t="s">
        <v>36</v>
      </c>
      <c r="S6623">
        <v>1</v>
      </c>
      <c r="T6623">
        <v>0</v>
      </c>
      <c r="U6623">
        <v>0</v>
      </c>
      <c r="V6623" t="s">
        <v>35</v>
      </c>
      <c r="W6623">
        <v>0</v>
      </c>
      <c r="X6623">
        <v>15554363</v>
      </c>
      <c r="Y6623" t="str">
        <f t="shared" si="103"/>
        <v>1. &lt;= 1 Year</v>
      </c>
      <c r="Z6623" t="str">
        <f t="shared" si="103"/>
        <v>1. &lt;= 1 Year</v>
      </c>
    </row>
    <row r="6624" spans="1:26" x14ac:dyDescent="0.25">
      <c r="A6624">
        <v>164205918</v>
      </c>
      <c r="B6624" t="s">
        <v>7434</v>
      </c>
      <c r="C6624" t="s">
        <v>1728</v>
      </c>
      <c r="D6624" t="s">
        <v>108</v>
      </c>
      <c r="E6624">
        <v>21</v>
      </c>
      <c r="F6624" t="s">
        <v>6</v>
      </c>
      <c r="G6624" t="s">
        <v>2472</v>
      </c>
      <c r="H6624" t="s">
        <v>30</v>
      </c>
      <c r="I6624" t="s">
        <v>27</v>
      </c>
      <c r="J6624">
        <v>199</v>
      </c>
      <c r="K6624">
        <v>199</v>
      </c>
      <c r="L6624">
        <v>0</v>
      </c>
      <c r="M6624">
        <v>0</v>
      </c>
      <c r="N6624" t="s">
        <v>35</v>
      </c>
      <c r="O6624">
        <v>0</v>
      </c>
      <c r="P6624">
        <v>20210604</v>
      </c>
      <c r="Q6624" t="s">
        <v>36</v>
      </c>
      <c r="R6624" t="s">
        <v>36</v>
      </c>
      <c r="S6624">
        <v>1</v>
      </c>
      <c r="T6624">
        <v>20212</v>
      </c>
      <c r="U6624">
        <v>1</v>
      </c>
      <c r="V6624" t="s">
        <v>36</v>
      </c>
      <c r="W6624">
        <v>389.84</v>
      </c>
      <c r="X6624">
        <v>9542613</v>
      </c>
      <c r="Y6624" t="str">
        <f t="shared" si="103"/>
        <v>1. &lt;= 1 Year</v>
      </c>
      <c r="Z6624" t="str">
        <f t="shared" si="103"/>
        <v>1. &lt;= 1 Year</v>
      </c>
    </row>
    <row r="6625" spans="1:26" x14ac:dyDescent="0.25">
      <c r="A6625">
        <v>164225762</v>
      </c>
      <c r="B6625" t="s">
        <v>2991</v>
      </c>
      <c r="C6625" t="s">
        <v>511</v>
      </c>
      <c r="D6625" t="s">
        <v>122</v>
      </c>
      <c r="E6625">
        <v>21</v>
      </c>
      <c r="F6625" t="s">
        <v>38</v>
      </c>
      <c r="G6625" t="s">
        <v>3528</v>
      </c>
      <c r="H6625" t="s">
        <v>30</v>
      </c>
      <c r="I6625" t="s">
        <v>27</v>
      </c>
      <c r="J6625">
        <v>189</v>
      </c>
      <c r="K6625">
        <v>189</v>
      </c>
      <c r="L6625">
        <v>0</v>
      </c>
      <c r="M6625">
        <v>0</v>
      </c>
      <c r="N6625" t="s">
        <v>35</v>
      </c>
      <c r="O6625">
        <v>0</v>
      </c>
      <c r="P6625">
        <v>20210712</v>
      </c>
      <c r="Q6625" t="s">
        <v>36</v>
      </c>
      <c r="R6625" t="s">
        <v>36</v>
      </c>
      <c r="S6625">
        <v>1</v>
      </c>
      <c r="T6625">
        <v>0</v>
      </c>
      <c r="U6625">
        <v>0</v>
      </c>
      <c r="V6625" t="s">
        <v>35</v>
      </c>
      <c r="W6625">
        <v>0</v>
      </c>
      <c r="X6625">
        <v>15958805</v>
      </c>
      <c r="Y6625" t="str">
        <f t="shared" si="103"/>
        <v>1. &lt;= 1 Year</v>
      </c>
      <c r="Z6625" t="str">
        <f t="shared" si="103"/>
        <v>1. &lt;= 1 Year</v>
      </c>
    </row>
    <row r="6626" spans="1:26" x14ac:dyDescent="0.25">
      <c r="A6626">
        <v>164236829</v>
      </c>
      <c r="B6626" t="s">
        <v>7825</v>
      </c>
      <c r="C6626" t="s">
        <v>1194</v>
      </c>
      <c r="D6626" t="s">
        <v>122</v>
      </c>
      <c r="E6626">
        <v>21</v>
      </c>
      <c r="F6626" t="s">
        <v>6</v>
      </c>
      <c r="G6626" t="s">
        <v>7811</v>
      </c>
      <c r="H6626" t="s">
        <v>30</v>
      </c>
      <c r="I6626" t="s">
        <v>27</v>
      </c>
      <c r="J6626">
        <v>183</v>
      </c>
      <c r="K6626">
        <v>177</v>
      </c>
      <c r="L6626">
        <v>0</v>
      </c>
      <c r="M6626">
        <v>0</v>
      </c>
      <c r="N6626" t="s">
        <v>35</v>
      </c>
      <c r="O6626">
        <v>0</v>
      </c>
      <c r="P6626" t="s">
        <v>30</v>
      </c>
      <c r="Q6626" t="s">
        <v>35</v>
      </c>
      <c r="R6626" t="s">
        <v>35</v>
      </c>
      <c r="S6626">
        <v>0</v>
      </c>
      <c r="T6626">
        <v>0</v>
      </c>
      <c r="U6626">
        <v>0</v>
      </c>
      <c r="V6626" t="s">
        <v>35</v>
      </c>
      <c r="W6626">
        <v>0</v>
      </c>
      <c r="X6626">
        <v>11467299</v>
      </c>
      <c r="Y6626" t="str">
        <f t="shared" si="103"/>
        <v>1. &lt;= 1 Year</v>
      </c>
      <c r="Z6626" t="str">
        <f t="shared" si="103"/>
        <v>1. &lt;= 1 Year</v>
      </c>
    </row>
    <row r="6627" spans="1:26" x14ac:dyDescent="0.25">
      <c r="A6627">
        <v>164231450</v>
      </c>
      <c r="B6627" t="s">
        <v>1648</v>
      </c>
      <c r="C6627" t="s">
        <v>7826</v>
      </c>
      <c r="D6627" t="s">
        <v>122</v>
      </c>
      <c r="E6627">
        <v>21</v>
      </c>
      <c r="F6627" t="s">
        <v>5</v>
      </c>
      <c r="G6627" t="s">
        <v>3528</v>
      </c>
      <c r="H6627" t="s">
        <v>30</v>
      </c>
      <c r="I6627" t="s">
        <v>27</v>
      </c>
      <c r="J6627">
        <v>181</v>
      </c>
      <c r="K6627">
        <v>167</v>
      </c>
      <c r="L6627">
        <v>0</v>
      </c>
      <c r="M6627">
        <v>0</v>
      </c>
      <c r="N6627" t="s">
        <v>35</v>
      </c>
      <c r="O6627">
        <v>0</v>
      </c>
      <c r="P6627">
        <v>20210610</v>
      </c>
      <c r="Q6627" t="s">
        <v>36</v>
      </c>
      <c r="R6627" t="s">
        <v>36</v>
      </c>
      <c r="S6627">
        <v>1</v>
      </c>
      <c r="T6627">
        <v>20212</v>
      </c>
      <c r="U6627">
        <v>1</v>
      </c>
      <c r="V6627" t="s">
        <v>36</v>
      </c>
      <c r="W6627">
        <v>179.98</v>
      </c>
      <c r="X6627">
        <v>7698026</v>
      </c>
      <c r="Y6627" t="str">
        <f t="shared" si="103"/>
        <v>1. &lt;= 1 Year</v>
      </c>
      <c r="Z6627" t="str">
        <f t="shared" si="103"/>
        <v>1. &lt;= 1 Year</v>
      </c>
    </row>
    <row r="6628" spans="1:26" x14ac:dyDescent="0.25">
      <c r="A6628">
        <v>163396716</v>
      </c>
      <c r="B6628" t="s">
        <v>5103</v>
      </c>
      <c r="C6628" t="s">
        <v>1003</v>
      </c>
      <c r="D6628" t="s">
        <v>122</v>
      </c>
      <c r="E6628">
        <v>21</v>
      </c>
      <c r="F6628" t="s">
        <v>6</v>
      </c>
      <c r="G6628" t="s">
        <v>3918</v>
      </c>
      <c r="H6628" t="s">
        <v>30</v>
      </c>
      <c r="I6628" t="s">
        <v>27</v>
      </c>
      <c r="J6628">
        <v>568</v>
      </c>
      <c r="K6628">
        <v>545</v>
      </c>
      <c r="L6628">
        <v>0</v>
      </c>
      <c r="M6628">
        <v>0</v>
      </c>
      <c r="N6628" t="s">
        <v>35</v>
      </c>
      <c r="O6628">
        <v>0</v>
      </c>
      <c r="P6628">
        <v>20181102</v>
      </c>
      <c r="Q6628" t="s">
        <v>36</v>
      </c>
      <c r="R6628" t="s">
        <v>36</v>
      </c>
      <c r="S6628">
        <v>1</v>
      </c>
      <c r="T6628">
        <v>0</v>
      </c>
      <c r="U6628">
        <v>0</v>
      </c>
      <c r="V6628" t="s">
        <v>35</v>
      </c>
      <c r="W6628">
        <v>0</v>
      </c>
      <c r="X6628">
        <v>15423193</v>
      </c>
      <c r="Y6628" t="str">
        <f t="shared" si="103"/>
        <v>3.  1.5 to 2 Year</v>
      </c>
      <c r="Z6628" t="str">
        <f t="shared" si="103"/>
        <v>2.  1-1.5 Years</v>
      </c>
    </row>
    <row r="6629" spans="1:26" x14ac:dyDescent="0.25">
      <c r="A6629">
        <v>164152954</v>
      </c>
      <c r="B6629" t="s">
        <v>1144</v>
      </c>
      <c r="C6629" t="s">
        <v>6674</v>
      </c>
      <c r="D6629" t="s">
        <v>122</v>
      </c>
      <c r="E6629">
        <v>21</v>
      </c>
      <c r="F6629" t="s">
        <v>6</v>
      </c>
      <c r="G6629" t="s">
        <v>7803</v>
      </c>
      <c r="H6629" t="s">
        <v>30</v>
      </c>
      <c r="I6629" t="s">
        <v>27</v>
      </c>
      <c r="J6629">
        <v>260</v>
      </c>
      <c r="K6629">
        <v>223</v>
      </c>
      <c r="L6629">
        <v>0</v>
      </c>
      <c r="M6629">
        <v>0</v>
      </c>
      <c r="N6629" t="s">
        <v>35</v>
      </c>
      <c r="O6629">
        <v>0</v>
      </c>
      <c r="P6629">
        <v>20200209</v>
      </c>
      <c r="Q6629" t="s">
        <v>36</v>
      </c>
      <c r="R6629" t="s">
        <v>35</v>
      </c>
      <c r="S6629">
        <v>0</v>
      </c>
      <c r="T6629">
        <v>0</v>
      </c>
      <c r="U6629">
        <v>0</v>
      </c>
      <c r="V6629" t="s">
        <v>35</v>
      </c>
      <c r="W6629">
        <v>0</v>
      </c>
      <c r="X6629">
        <v>13975677</v>
      </c>
      <c r="Y6629" t="str">
        <f t="shared" si="103"/>
        <v>1. &lt;= 1 Year</v>
      </c>
      <c r="Z6629" t="str">
        <f t="shared" si="103"/>
        <v>1. &lt;= 1 Year</v>
      </c>
    </row>
    <row r="6630" spans="1:26" x14ac:dyDescent="0.25">
      <c r="A6630">
        <v>164260767</v>
      </c>
      <c r="B6630" t="s">
        <v>770</v>
      </c>
      <c r="C6630" t="s">
        <v>373</v>
      </c>
      <c r="D6630" t="s">
        <v>122</v>
      </c>
      <c r="E6630">
        <v>21</v>
      </c>
      <c r="F6630" t="s">
        <v>38</v>
      </c>
      <c r="G6630" t="s">
        <v>30</v>
      </c>
      <c r="H6630" t="s">
        <v>30</v>
      </c>
      <c r="I6630" t="s">
        <v>27</v>
      </c>
      <c r="J6630">
        <v>174</v>
      </c>
      <c r="K6630">
        <v>174</v>
      </c>
      <c r="L6630">
        <v>20211</v>
      </c>
      <c r="M6630">
        <v>1</v>
      </c>
      <c r="N6630" t="s">
        <v>36</v>
      </c>
      <c r="O6630">
        <v>990</v>
      </c>
      <c r="P6630">
        <v>20181228</v>
      </c>
      <c r="Q6630" t="s">
        <v>36</v>
      </c>
      <c r="R6630" t="s">
        <v>35</v>
      </c>
      <c r="S6630">
        <v>0</v>
      </c>
      <c r="T6630">
        <v>20212</v>
      </c>
      <c r="U6630">
        <v>1</v>
      </c>
      <c r="V6630" t="s">
        <v>36</v>
      </c>
      <c r="W6630">
        <v>5561.25</v>
      </c>
      <c r="X6630">
        <v>15994994</v>
      </c>
      <c r="Y6630" t="str">
        <f t="shared" si="103"/>
        <v>1. &lt;= 1 Year</v>
      </c>
      <c r="Z6630" t="str">
        <f t="shared" si="103"/>
        <v>1. &lt;= 1 Year</v>
      </c>
    </row>
    <row r="6631" spans="1:26" x14ac:dyDescent="0.25">
      <c r="A6631">
        <v>164266140</v>
      </c>
      <c r="B6631" t="s">
        <v>8772</v>
      </c>
      <c r="C6631" t="s">
        <v>1721</v>
      </c>
      <c r="D6631" t="s">
        <v>122</v>
      </c>
      <c r="E6631">
        <v>21</v>
      </c>
      <c r="F6631" t="s">
        <v>38</v>
      </c>
      <c r="G6631" t="s">
        <v>7007</v>
      </c>
      <c r="H6631" t="s">
        <v>30</v>
      </c>
      <c r="I6631" t="s">
        <v>27</v>
      </c>
      <c r="J6631">
        <v>136</v>
      </c>
      <c r="K6631">
        <v>128</v>
      </c>
      <c r="L6631">
        <v>0</v>
      </c>
      <c r="M6631">
        <v>0</v>
      </c>
      <c r="N6631" t="s">
        <v>35</v>
      </c>
      <c r="O6631">
        <v>0</v>
      </c>
      <c r="P6631" t="s">
        <v>30</v>
      </c>
      <c r="Q6631" t="s">
        <v>35</v>
      </c>
      <c r="R6631" t="s">
        <v>36</v>
      </c>
      <c r="S6631">
        <v>1</v>
      </c>
      <c r="T6631">
        <v>0</v>
      </c>
      <c r="U6631">
        <v>0</v>
      </c>
      <c r="V6631" t="s">
        <v>35</v>
      </c>
      <c r="W6631">
        <v>0</v>
      </c>
      <c r="X6631">
        <v>9569419</v>
      </c>
      <c r="Y6631" t="str">
        <f t="shared" si="103"/>
        <v>1. &lt;= 1 Year</v>
      </c>
      <c r="Z6631" t="str">
        <f t="shared" si="103"/>
        <v>1. &lt;= 1 Year</v>
      </c>
    </row>
    <row r="6632" spans="1:26" x14ac:dyDescent="0.25">
      <c r="A6632">
        <v>163258601</v>
      </c>
      <c r="B6632" t="s">
        <v>3922</v>
      </c>
      <c r="C6632" t="s">
        <v>499</v>
      </c>
      <c r="D6632" t="s">
        <v>122</v>
      </c>
      <c r="E6632">
        <v>21</v>
      </c>
      <c r="F6632" t="s">
        <v>6</v>
      </c>
      <c r="G6632" t="s">
        <v>3749</v>
      </c>
      <c r="H6632" t="s">
        <v>30</v>
      </c>
      <c r="I6632" t="s">
        <v>27</v>
      </c>
      <c r="J6632">
        <v>699</v>
      </c>
      <c r="K6632">
        <v>685</v>
      </c>
      <c r="L6632">
        <v>0</v>
      </c>
      <c r="M6632">
        <v>0</v>
      </c>
      <c r="N6632" t="s">
        <v>35</v>
      </c>
      <c r="O6632">
        <v>0</v>
      </c>
      <c r="P6632" t="s">
        <v>30</v>
      </c>
      <c r="Q6632" t="s">
        <v>35</v>
      </c>
      <c r="R6632" t="s">
        <v>36</v>
      </c>
      <c r="S6632">
        <v>1</v>
      </c>
      <c r="T6632">
        <v>0</v>
      </c>
      <c r="U6632">
        <v>0</v>
      </c>
      <c r="V6632" t="s">
        <v>35</v>
      </c>
      <c r="W6632">
        <v>0</v>
      </c>
      <c r="X6632">
        <v>15270969</v>
      </c>
      <c r="Y6632" t="str">
        <f t="shared" si="103"/>
        <v>3.  1.5 to 2 Year</v>
      </c>
      <c r="Z6632" t="str">
        <f t="shared" si="103"/>
        <v>3.  1.5 to 2 Year</v>
      </c>
    </row>
    <row r="6633" spans="1:26" x14ac:dyDescent="0.25">
      <c r="A6633">
        <v>164345985</v>
      </c>
      <c r="B6633" t="s">
        <v>10537</v>
      </c>
      <c r="C6633" t="s">
        <v>10538</v>
      </c>
      <c r="D6633" t="s">
        <v>82</v>
      </c>
      <c r="E6633">
        <v>21</v>
      </c>
      <c r="F6633" t="s">
        <v>38</v>
      </c>
      <c r="G6633" t="s">
        <v>3528</v>
      </c>
      <c r="H6633" t="s">
        <v>30</v>
      </c>
      <c r="I6633" t="s">
        <v>27</v>
      </c>
      <c r="J6633">
        <v>49</v>
      </c>
      <c r="K6633">
        <v>38</v>
      </c>
      <c r="L6633">
        <v>20211</v>
      </c>
      <c r="M6633">
        <v>1</v>
      </c>
      <c r="N6633" t="s">
        <v>36</v>
      </c>
      <c r="O6633">
        <v>9376</v>
      </c>
      <c r="P6633">
        <v>20200514</v>
      </c>
      <c r="Q6633" t="s">
        <v>36</v>
      </c>
      <c r="R6633" t="s">
        <v>36</v>
      </c>
      <c r="S6633">
        <v>1</v>
      </c>
      <c r="T6633">
        <v>0</v>
      </c>
      <c r="U6633">
        <v>0</v>
      </c>
      <c r="V6633" t="s">
        <v>35</v>
      </c>
      <c r="W6633">
        <v>0</v>
      </c>
      <c r="X6633">
        <v>12616433</v>
      </c>
      <c r="Y6633" t="str">
        <f t="shared" si="103"/>
        <v>1. &lt;= 1 Year</v>
      </c>
      <c r="Z6633" t="str">
        <f t="shared" si="103"/>
        <v>1. &lt;= 1 Year</v>
      </c>
    </row>
    <row r="6634" spans="1:26" x14ac:dyDescent="0.25">
      <c r="A6634">
        <v>164114076</v>
      </c>
      <c r="B6634" t="s">
        <v>6675</v>
      </c>
      <c r="C6634" t="s">
        <v>6676</v>
      </c>
      <c r="D6634" t="s">
        <v>121</v>
      </c>
      <c r="E6634">
        <v>21</v>
      </c>
      <c r="F6634" t="s">
        <v>6</v>
      </c>
      <c r="G6634" t="s">
        <v>3918</v>
      </c>
      <c r="H6634" t="s">
        <v>30</v>
      </c>
      <c r="I6634" t="s">
        <v>27</v>
      </c>
      <c r="J6634">
        <v>302</v>
      </c>
      <c r="K6634">
        <v>297</v>
      </c>
      <c r="L6634">
        <v>20211</v>
      </c>
      <c r="M6634">
        <v>1</v>
      </c>
      <c r="N6634" t="s">
        <v>36</v>
      </c>
      <c r="O6634">
        <v>8666</v>
      </c>
      <c r="P6634" t="s">
        <v>30</v>
      </c>
      <c r="Q6634" t="s">
        <v>35</v>
      </c>
      <c r="R6634" t="s">
        <v>35</v>
      </c>
      <c r="S6634">
        <v>0</v>
      </c>
      <c r="T6634">
        <v>20212</v>
      </c>
      <c r="U6634">
        <v>1</v>
      </c>
      <c r="V6634" t="s">
        <v>36</v>
      </c>
      <c r="W6634">
        <v>9132</v>
      </c>
      <c r="X6634">
        <v>12698211</v>
      </c>
      <c r="Y6634" t="str">
        <f t="shared" si="103"/>
        <v>1. &lt;= 1 Year</v>
      </c>
      <c r="Z6634" t="str">
        <f t="shared" si="103"/>
        <v>1. &lt;= 1 Year</v>
      </c>
    </row>
    <row r="6635" spans="1:26" x14ac:dyDescent="0.25">
      <c r="A6635">
        <v>164126763</v>
      </c>
      <c r="B6635" t="s">
        <v>6053</v>
      </c>
      <c r="C6635" t="s">
        <v>2264</v>
      </c>
      <c r="D6635" t="s">
        <v>127</v>
      </c>
      <c r="E6635">
        <v>21</v>
      </c>
      <c r="F6635" t="s">
        <v>6</v>
      </c>
      <c r="G6635" t="s">
        <v>7007</v>
      </c>
      <c r="H6635" t="s">
        <v>30</v>
      </c>
      <c r="I6635" t="s">
        <v>27</v>
      </c>
      <c r="J6635">
        <v>288</v>
      </c>
      <c r="K6635">
        <v>142</v>
      </c>
      <c r="L6635">
        <v>20211</v>
      </c>
      <c r="M6635">
        <v>1</v>
      </c>
      <c r="N6635" t="s">
        <v>36</v>
      </c>
      <c r="O6635">
        <v>8366</v>
      </c>
      <c r="P6635">
        <v>20210603</v>
      </c>
      <c r="Q6635" t="s">
        <v>36</v>
      </c>
      <c r="R6635" t="s">
        <v>36</v>
      </c>
      <c r="S6635">
        <v>1</v>
      </c>
      <c r="T6635">
        <v>20212</v>
      </c>
      <c r="U6635">
        <v>1</v>
      </c>
      <c r="V6635" t="s">
        <v>36</v>
      </c>
      <c r="W6635">
        <v>2988.43</v>
      </c>
      <c r="X6635">
        <v>9587710</v>
      </c>
      <c r="Y6635" t="str">
        <f t="shared" si="103"/>
        <v>1. &lt;= 1 Year</v>
      </c>
      <c r="Z6635" t="str">
        <f t="shared" si="103"/>
        <v>1. &lt;= 1 Year</v>
      </c>
    </row>
    <row r="6636" spans="1:26" x14ac:dyDescent="0.25">
      <c r="A6636">
        <v>163204931</v>
      </c>
      <c r="B6636" t="s">
        <v>6053</v>
      </c>
      <c r="C6636" t="s">
        <v>782</v>
      </c>
      <c r="D6636" t="s">
        <v>61</v>
      </c>
      <c r="E6636">
        <v>21</v>
      </c>
      <c r="F6636" t="s">
        <v>6</v>
      </c>
      <c r="G6636" t="s">
        <v>3749</v>
      </c>
      <c r="H6636" t="s">
        <v>30</v>
      </c>
      <c r="I6636" t="s">
        <v>27</v>
      </c>
      <c r="J6636">
        <v>744</v>
      </c>
      <c r="K6636">
        <v>735</v>
      </c>
      <c r="L6636">
        <v>20211</v>
      </c>
      <c r="M6636">
        <v>1</v>
      </c>
      <c r="N6636" t="s">
        <v>36</v>
      </c>
      <c r="O6636">
        <v>627</v>
      </c>
      <c r="P6636">
        <v>20210428</v>
      </c>
      <c r="Q6636" t="s">
        <v>36</v>
      </c>
      <c r="R6636" t="s">
        <v>36</v>
      </c>
      <c r="S6636">
        <v>1</v>
      </c>
      <c r="T6636">
        <v>20212</v>
      </c>
      <c r="U6636">
        <v>1</v>
      </c>
      <c r="V6636" t="s">
        <v>36</v>
      </c>
      <c r="W6636">
        <v>1486.2</v>
      </c>
      <c r="X6636">
        <v>12699243</v>
      </c>
      <c r="Y6636" t="str">
        <f t="shared" si="103"/>
        <v>4. 2-3 Year</v>
      </c>
      <c r="Z6636" t="str">
        <f t="shared" si="103"/>
        <v>4. 2-3 Year</v>
      </c>
    </row>
    <row r="6637" spans="1:26" x14ac:dyDescent="0.25">
      <c r="A6637">
        <v>164193466</v>
      </c>
      <c r="B6637" t="s">
        <v>7435</v>
      </c>
      <c r="C6637" t="s">
        <v>2380</v>
      </c>
      <c r="D6637" t="s">
        <v>122</v>
      </c>
      <c r="E6637">
        <v>21</v>
      </c>
      <c r="F6637" t="s">
        <v>38</v>
      </c>
      <c r="G6637" t="s">
        <v>3918</v>
      </c>
      <c r="H6637" t="s">
        <v>30</v>
      </c>
      <c r="I6637" t="s">
        <v>27</v>
      </c>
      <c r="J6637">
        <v>211</v>
      </c>
      <c r="K6637">
        <v>197</v>
      </c>
      <c r="L6637">
        <v>0</v>
      </c>
      <c r="M6637">
        <v>0</v>
      </c>
      <c r="N6637" t="s">
        <v>35</v>
      </c>
      <c r="O6637">
        <v>0</v>
      </c>
      <c r="P6637" t="s">
        <v>30</v>
      </c>
      <c r="Q6637" t="s">
        <v>35</v>
      </c>
      <c r="R6637" t="s">
        <v>36</v>
      </c>
      <c r="S6637">
        <v>1</v>
      </c>
      <c r="T6637">
        <v>0</v>
      </c>
      <c r="U6637">
        <v>0</v>
      </c>
      <c r="V6637" t="s">
        <v>35</v>
      </c>
      <c r="W6637">
        <v>0</v>
      </c>
      <c r="X6637">
        <v>10044786</v>
      </c>
      <c r="Y6637" t="str">
        <f t="shared" si="103"/>
        <v>1. &lt;= 1 Year</v>
      </c>
      <c r="Z6637" t="str">
        <f t="shared" si="103"/>
        <v>1. &lt;= 1 Year</v>
      </c>
    </row>
    <row r="6638" spans="1:26" x14ac:dyDescent="0.25">
      <c r="A6638">
        <v>163200806</v>
      </c>
      <c r="B6638" t="s">
        <v>3879</v>
      </c>
      <c r="C6638" t="s">
        <v>727</v>
      </c>
      <c r="D6638" t="s">
        <v>122</v>
      </c>
      <c r="E6638">
        <v>21</v>
      </c>
      <c r="F6638" t="s">
        <v>6</v>
      </c>
      <c r="G6638" t="s">
        <v>3580</v>
      </c>
      <c r="H6638" t="s">
        <v>30</v>
      </c>
      <c r="I6638" t="s">
        <v>27</v>
      </c>
      <c r="J6638">
        <v>748</v>
      </c>
      <c r="K6638">
        <v>745</v>
      </c>
      <c r="L6638">
        <v>0</v>
      </c>
      <c r="M6638">
        <v>0</v>
      </c>
      <c r="N6638" t="s">
        <v>35</v>
      </c>
      <c r="O6638">
        <v>0</v>
      </c>
      <c r="P6638" t="s">
        <v>30</v>
      </c>
      <c r="Q6638" t="s">
        <v>35</v>
      </c>
      <c r="R6638" t="s">
        <v>35</v>
      </c>
      <c r="S6638">
        <v>0</v>
      </c>
      <c r="T6638">
        <v>0</v>
      </c>
      <c r="U6638">
        <v>0</v>
      </c>
      <c r="V6638" t="s">
        <v>35</v>
      </c>
      <c r="W6638">
        <v>0</v>
      </c>
      <c r="X6638">
        <v>11000736</v>
      </c>
      <c r="Y6638" t="str">
        <f t="shared" si="103"/>
        <v>4. 2-3 Year</v>
      </c>
      <c r="Z6638" t="str">
        <f t="shared" si="103"/>
        <v>4. 2-3 Year</v>
      </c>
    </row>
    <row r="6639" spans="1:26" x14ac:dyDescent="0.25">
      <c r="A6639">
        <v>163402131</v>
      </c>
      <c r="B6639" t="s">
        <v>4937</v>
      </c>
      <c r="C6639" t="s">
        <v>648</v>
      </c>
      <c r="D6639" t="s">
        <v>122</v>
      </c>
      <c r="E6639">
        <v>21</v>
      </c>
      <c r="F6639" t="s">
        <v>6</v>
      </c>
      <c r="G6639" t="s">
        <v>7007</v>
      </c>
      <c r="H6639" t="s">
        <v>30</v>
      </c>
      <c r="I6639" t="s">
        <v>27</v>
      </c>
      <c r="J6639">
        <v>562</v>
      </c>
      <c r="K6639">
        <v>548</v>
      </c>
      <c r="L6639">
        <v>0</v>
      </c>
      <c r="M6639">
        <v>0</v>
      </c>
      <c r="N6639" t="s">
        <v>35</v>
      </c>
      <c r="O6639">
        <v>0</v>
      </c>
      <c r="P6639" t="s">
        <v>30</v>
      </c>
      <c r="Q6639" t="s">
        <v>35</v>
      </c>
      <c r="R6639" t="s">
        <v>36</v>
      </c>
      <c r="S6639">
        <v>1</v>
      </c>
      <c r="T6639">
        <v>0</v>
      </c>
      <c r="U6639">
        <v>0</v>
      </c>
      <c r="V6639" t="s">
        <v>35</v>
      </c>
      <c r="W6639">
        <v>0</v>
      </c>
      <c r="X6639">
        <v>15348103</v>
      </c>
      <c r="Y6639" t="str">
        <f t="shared" si="103"/>
        <v>3.  1.5 to 2 Year</v>
      </c>
      <c r="Z6639" t="str">
        <f t="shared" si="103"/>
        <v>3.  1.5 to 2 Year</v>
      </c>
    </row>
    <row r="6640" spans="1:26" x14ac:dyDescent="0.25">
      <c r="A6640">
        <v>161774926</v>
      </c>
      <c r="B6640" t="s">
        <v>213</v>
      </c>
      <c r="C6640" t="s">
        <v>930</v>
      </c>
      <c r="D6640" t="s">
        <v>122</v>
      </c>
      <c r="E6640">
        <v>21</v>
      </c>
      <c r="F6640" t="s">
        <v>6</v>
      </c>
      <c r="G6640" t="s">
        <v>7007</v>
      </c>
      <c r="H6640">
        <v>1</v>
      </c>
      <c r="I6640" t="s">
        <v>27</v>
      </c>
      <c r="J6640">
        <v>1549</v>
      </c>
      <c r="K6640">
        <v>1540</v>
      </c>
      <c r="L6640">
        <v>20211</v>
      </c>
      <c r="M6640">
        <v>1</v>
      </c>
      <c r="N6640" t="s">
        <v>36</v>
      </c>
      <c r="O6640">
        <v>17530</v>
      </c>
      <c r="P6640">
        <v>20201220</v>
      </c>
      <c r="Q6640" t="s">
        <v>36</v>
      </c>
      <c r="R6640" t="s">
        <v>35</v>
      </c>
      <c r="S6640">
        <v>0</v>
      </c>
      <c r="T6640">
        <v>20212</v>
      </c>
      <c r="U6640">
        <v>1</v>
      </c>
      <c r="V6640" t="s">
        <v>36</v>
      </c>
      <c r="W6640">
        <v>12245.69</v>
      </c>
      <c r="X6640">
        <v>13294427</v>
      </c>
      <c r="Y6640" t="str">
        <f t="shared" si="103"/>
        <v>5. 3-4 Year</v>
      </c>
      <c r="Z6640" t="str">
        <f t="shared" si="103"/>
        <v>5. 3-4 Year</v>
      </c>
    </row>
    <row r="6641" spans="1:26" x14ac:dyDescent="0.25">
      <c r="A6641">
        <v>164281923</v>
      </c>
      <c r="B6641" t="s">
        <v>1151</v>
      </c>
      <c r="C6641" t="s">
        <v>1079</v>
      </c>
      <c r="D6641" t="s">
        <v>146</v>
      </c>
      <c r="E6641">
        <v>21</v>
      </c>
      <c r="F6641" t="s">
        <v>38</v>
      </c>
      <c r="G6641" t="s">
        <v>3918</v>
      </c>
      <c r="H6641" t="s">
        <v>30</v>
      </c>
      <c r="I6641" t="s">
        <v>27</v>
      </c>
      <c r="J6641">
        <v>118</v>
      </c>
      <c r="K6641">
        <v>80</v>
      </c>
      <c r="L6641">
        <v>20211</v>
      </c>
      <c r="M6641">
        <v>1</v>
      </c>
      <c r="N6641" t="s">
        <v>36</v>
      </c>
      <c r="O6641">
        <v>6786</v>
      </c>
      <c r="P6641">
        <v>20190702</v>
      </c>
      <c r="Q6641" t="s">
        <v>36</v>
      </c>
      <c r="R6641" t="s">
        <v>36</v>
      </c>
      <c r="S6641">
        <v>1</v>
      </c>
      <c r="T6641">
        <v>20212</v>
      </c>
      <c r="U6641">
        <v>1</v>
      </c>
      <c r="V6641" t="s">
        <v>36</v>
      </c>
      <c r="W6641">
        <v>3845.79</v>
      </c>
      <c r="X6641">
        <v>13363638</v>
      </c>
      <c r="Y6641" t="str">
        <f t="shared" si="103"/>
        <v>1. &lt;= 1 Year</v>
      </c>
      <c r="Z6641" t="str">
        <f t="shared" si="103"/>
        <v>1. &lt;= 1 Year</v>
      </c>
    </row>
    <row r="6642" spans="1:26" x14ac:dyDescent="0.25">
      <c r="A6642">
        <v>164112741</v>
      </c>
      <c r="B6642" t="s">
        <v>213</v>
      </c>
      <c r="C6642" t="s">
        <v>1621</v>
      </c>
      <c r="D6642" t="s">
        <v>122</v>
      </c>
      <c r="E6642">
        <v>21</v>
      </c>
      <c r="F6642" t="s">
        <v>6</v>
      </c>
      <c r="G6642" t="s">
        <v>7811</v>
      </c>
      <c r="H6642" t="s">
        <v>30</v>
      </c>
      <c r="I6642" t="s">
        <v>27</v>
      </c>
      <c r="J6642">
        <v>316</v>
      </c>
      <c r="K6642">
        <v>310</v>
      </c>
      <c r="L6642">
        <v>0</v>
      </c>
      <c r="M6642">
        <v>0</v>
      </c>
      <c r="N6642" t="s">
        <v>35</v>
      </c>
      <c r="O6642">
        <v>0</v>
      </c>
      <c r="P6642">
        <v>20200904</v>
      </c>
      <c r="Q6642" t="s">
        <v>36</v>
      </c>
      <c r="R6642" t="s">
        <v>35</v>
      </c>
      <c r="S6642">
        <v>0</v>
      </c>
      <c r="T6642">
        <v>0</v>
      </c>
      <c r="U6642">
        <v>0</v>
      </c>
      <c r="V6642" t="s">
        <v>35</v>
      </c>
      <c r="W6642">
        <v>0</v>
      </c>
      <c r="X6642">
        <v>15950624</v>
      </c>
      <c r="Y6642" t="str">
        <f t="shared" si="103"/>
        <v>1. &lt;= 1 Year</v>
      </c>
      <c r="Z6642" t="str">
        <f t="shared" si="103"/>
        <v>1. &lt;= 1 Year</v>
      </c>
    </row>
    <row r="6643" spans="1:26" x14ac:dyDescent="0.25">
      <c r="A6643">
        <v>164137830</v>
      </c>
      <c r="B6643" t="s">
        <v>213</v>
      </c>
      <c r="C6643" t="s">
        <v>1212</v>
      </c>
      <c r="D6643" t="s">
        <v>122</v>
      </c>
      <c r="E6643">
        <v>21</v>
      </c>
      <c r="F6643" t="s">
        <v>6</v>
      </c>
      <c r="G6643" t="s">
        <v>7811</v>
      </c>
      <c r="H6643" t="s">
        <v>30</v>
      </c>
      <c r="I6643" t="s">
        <v>27</v>
      </c>
      <c r="J6643">
        <v>289</v>
      </c>
      <c r="K6643">
        <v>275</v>
      </c>
      <c r="L6643">
        <v>0</v>
      </c>
      <c r="M6643">
        <v>0</v>
      </c>
      <c r="N6643" t="s">
        <v>35</v>
      </c>
      <c r="O6643">
        <v>0</v>
      </c>
      <c r="P6643">
        <v>20200511</v>
      </c>
      <c r="Q6643" t="s">
        <v>36</v>
      </c>
      <c r="R6643" t="s">
        <v>36</v>
      </c>
      <c r="S6643">
        <v>1</v>
      </c>
      <c r="T6643">
        <v>0</v>
      </c>
      <c r="U6643">
        <v>0</v>
      </c>
      <c r="V6643" t="s">
        <v>35</v>
      </c>
      <c r="W6643">
        <v>0</v>
      </c>
      <c r="X6643">
        <v>15957648</v>
      </c>
      <c r="Y6643" t="str">
        <f t="shared" si="103"/>
        <v>1. &lt;= 1 Year</v>
      </c>
      <c r="Z6643" t="str">
        <f t="shared" si="103"/>
        <v>1. &lt;= 1 Year</v>
      </c>
    </row>
    <row r="6644" spans="1:26" x14ac:dyDescent="0.25">
      <c r="A6644">
        <v>164301945</v>
      </c>
      <c r="B6644" t="s">
        <v>8869</v>
      </c>
      <c r="C6644" t="s">
        <v>448</v>
      </c>
      <c r="D6644" t="s">
        <v>127</v>
      </c>
      <c r="E6644">
        <v>21</v>
      </c>
      <c r="F6644" t="s">
        <v>38</v>
      </c>
      <c r="G6644" t="s">
        <v>30</v>
      </c>
      <c r="H6644" t="s">
        <v>30</v>
      </c>
      <c r="I6644" t="s">
        <v>27</v>
      </c>
      <c r="J6644">
        <v>107</v>
      </c>
      <c r="K6644">
        <v>107</v>
      </c>
      <c r="L6644">
        <v>0</v>
      </c>
      <c r="M6644">
        <v>0</v>
      </c>
      <c r="N6644" t="s">
        <v>35</v>
      </c>
      <c r="O6644">
        <v>0</v>
      </c>
      <c r="P6644" t="s">
        <v>30</v>
      </c>
      <c r="Q6644" t="s">
        <v>35</v>
      </c>
      <c r="R6644" t="s">
        <v>35</v>
      </c>
      <c r="S6644">
        <v>0</v>
      </c>
      <c r="T6644">
        <v>0</v>
      </c>
      <c r="U6644">
        <v>0</v>
      </c>
      <c r="V6644" t="s">
        <v>35</v>
      </c>
      <c r="W6644">
        <v>0</v>
      </c>
      <c r="X6644">
        <v>14893232</v>
      </c>
      <c r="Y6644" t="str">
        <f t="shared" si="103"/>
        <v>1. &lt;= 1 Year</v>
      </c>
      <c r="Z6644" t="str">
        <f t="shared" si="103"/>
        <v>1. &lt;= 1 Year</v>
      </c>
    </row>
    <row r="6645" spans="1:26" x14ac:dyDescent="0.25">
      <c r="A6645">
        <v>163401168</v>
      </c>
      <c r="B6645" t="s">
        <v>3586</v>
      </c>
      <c r="C6645" t="s">
        <v>5104</v>
      </c>
      <c r="D6645" t="s">
        <v>146</v>
      </c>
      <c r="E6645">
        <v>21</v>
      </c>
      <c r="F6645" t="s">
        <v>6</v>
      </c>
      <c r="G6645" t="s">
        <v>3918</v>
      </c>
      <c r="H6645" t="s">
        <v>30</v>
      </c>
      <c r="I6645" t="s">
        <v>27</v>
      </c>
      <c r="J6645">
        <v>562</v>
      </c>
      <c r="K6645">
        <v>549</v>
      </c>
      <c r="L6645">
        <v>20211</v>
      </c>
      <c r="M6645">
        <v>1</v>
      </c>
      <c r="N6645" t="s">
        <v>36</v>
      </c>
      <c r="O6645">
        <v>4460</v>
      </c>
      <c r="P6645">
        <v>20201008</v>
      </c>
      <c r="Q6645" t="s">
        <v>36</v>
      </c>
      <c r="R6645" t="s">
        <v>36</v>
      </c>
      <c r="S6645">
        <v>1</v>
      </c>
      <c r="T6645">
        <v>20212</v>
      </c>
      <c r="U6645">
        <v>1</v>
      </c>
      <c r="V6645" t="s">
        <v>36</v>
      </c>
      <c r="W6645">
        <v>156</v>
      </c>
      <c r="X6645">
        <v>9613793</v>
      </c>
      <c r="Y6645" t="str">
        <f t="shared" si="103"/>
        <v>3.  1.5 to 2 Year</v>
      </c>
      <c r="Z6645" t="str">
        <f t="shared" si="103"/>
        <v>3.  1.5 to 2 Year</v>
      </c>
    </row>
    <row r="6646" spans="1:26" x14ac:dyDescent="0.25">
      <c r="A6646">
        <v>164247724</v>
      </c>
      <c r="B6646" t="s">
        <v>8269</v>
      </c>
      <c r="C6646" t="s">
        <v>1166</v>
      </c>
      <c r="D6646" t="s">
        <v>111</v>
      </c>
      <c r="E6646">
        <v>21</v>
      </c>
      <c r="F6646" t="s">
        <v>5</v>
      </c>
      <c r="G6646" t="s">
        <v>3528</v>
      </c>
      <c r="H6646" t="s">
        <v>30</v>
      </c>
      <c r="I6646" t="s">
        <v>27</v>
      </c>
      <c r="J6646">
        <v>162</v>
      </c>
      <c r="K6646">
        <v>149</v>
      </c>
      <c r="L6646">
        <v>0</v>
      </c>
      <c r="M6646">
        <v>0</v>
      </c>
      <c r="N6646" t="s">
        <v>35</v>
      </c>
      <c r="O6646">
        <v>0</v>
      </c>
      <c r="P6646">
        <v>20190128</v>
      </c>
      <c r="Q6646" t="s">
        <v>36</v>
      </c>
      <c r="R6646" t="s">
        <v>36</v>
      </c>
      <c r="S6646">
        <v>1</v>
      </c>
      <c r="T6646">
        <v>0</v>
      </c>
      <c r="U6646">
        <v>0</v>
      </c>
      <c r="V6646" t="s">
        <v>35</v>
      </c>
      <c r="W6646">
        <v>0</v>
      </c>
      <c r="X6646">
        <v>13594558</v>
      </c>
      <c r="Y6646" t="str">
        <f t="shared" si="103"/>
        <v>1. &lt;= 1 Year</v>
      </c>
      <c r="Z6646" t="str">
        <f t="shared" si="103"/>
        <v>1. &lt;= 1 Year</v>
      </c>
    </row>
    <row r="6647" spans="1:26" x14ac:dyDescent="0.25">
      <c r="A6647">
        <v>164152929</v>
      </c>
      <c r="B6647" t="s">
        <v>471</v>
      </c>
      <c r="C6647" t="s">
        <v>360</v>
      </c>
      <c r="D6647" t="s">
        <v>122</v>
      </c>
      <c r="E6647">
        <v>21</v>
      </c>
      <c r="F6647" t="s">
        <v>6</v>
      </c>
      <c r="G6647" t="s">
        <v>3749</v>
      </c>
      <c r="H6647" t="s">
        <v>30</v>
      </c>
      <c r="I6647" t="s">
        <v>27</v>
      </c>
      <c r="J6647">
        <v>254</v>
      </c>
      <c r="K6647">
        <v>234</v>
      </c>
      <c r="L6647">
        <v>20211</v>
      </c>
      <c r="M6647">
        <v>1</v>
      </c>
      <c r="N6647" t="s">
        <v>36</v>
      </c>
      <c r="O6647">
        <v>5754</v>
      </c>
      <c r="P6647">
        <v>20180912</v>
      </c>
      <c r="Q6647" t="s">
        <v>36</v>
      </c>
      <c r="R6647" t="s">
        <v>36</v>
      </c>
      <c r="S6647">
        <v>1</v>
      </c>
      <c r="T6647">
        <v>20212</v>
      </c>
      <c r="U6647">
        <v>1</v>
      </c>
      <c r="V6647" t="s">
        <v>36</v>
      </c>
      <c r="W6647">
        <v>7546.59</v>
      </c>
      <c r="X6647">
        <v>10553532</v>
      </c>
      <c r="Y6647" t="str">
        <f t="shared" si="103"/>
        <v>1. &lt;= 1 Year</v>
      </c>
      <c r="Z6647" t="str">
        <f t="shared" si="103"/>
        <v>1. &lt;= 1 Year</v>
      </c>
    </row>
    <row r="6648" spans="1:26" x14ac:dyDescent="0.25">
      <c r="A6648">
        <v>164078489</v>
      </c>
      <c r="B6648" t="s">
        <v>471</v>
      </c>
      <c r="C6648" t="s">
        <v>6239</v>
      </c>
      <c r="D6648" t="s">
        <v>122</v>
      </c>
      <c r="E6648">
        <v>21</v>
      </c>
      <c r="F6648" t="s">
        <v>5</v>
      </c>
      <c r="G6648" t="s">
        <v>2472</v>
      </c>
      <c r="H6648" t="s">
        <v>30</v>
      </c>
      <c r="I6648" t="s">
        <v>27</v>
      </c>
      <c r="J6648">
        <v>338</v>
      </c>
      <c r="K6648">
        <v>338</v>
      </c>
      <c r="L6648">
        <v>0</v>
      </c>
      <c r="M6648">
        <v>0</v>
      </c>
      <c r="N6648" t="s">
        <v>35</v>
      </c>
      <c r="O6648">
        <v>0</v>
      </c>
      <c r="P6648">
        <v>20181021</v>
      </c>
      <c r="Q6648" t="s">
        <v>36</v>
      </c>
      <c r="R6648" t="s">
        <v>36</v>
      </c>
      <c r="S6648">
        <v>1</v>
      </c>
      <c r="T6648">
        <v>0</v>
      </c>
      <c r="U6648">
        <v>0</v>
      </c>
      <c r="V6648" t="s">
        <v>35</v>
      </c>
      <c r="W6648">
        <v>0</v>
      </c>
      <c r="X6648">
        <v>14393702</v>
      </c>
      <c r="Y6648" t="str">
        <f t="shared" si="103"/>
        <v>1. &lt;= 1 Year</v>
      </c>
      <c r="Z6648" t="str">
        <f t="shared" si="103"/>
        <v>1. &lt;= 1 Year</v>
      </c>
    </row>
    <row r="6649" spans="1:26" x14ac:dyDescent="0.25">
      <c r="A6649">
        <v>164247620</v>
      </c>
      <c r="B6649" t="s">
        <v>471</v>
      </c>
      <c r="C6649" t="s">
        <v>8773</v>
      </c>
      <c r="D6649" t="s">
        <v>79</v>
      </c>
      <c r="E6649">
        <v>21</v>
      </c>
      <c r="F6649" t="s">
        <v>38</v>
      </c>
      <c r="G6649" t="s">
        <v>3918</v>
      </c>
      <c r="H6649" t="s">
        <v>30</v>
      </c>
      <c r="I6649" t="s">
        <v>27</v>
      </c>
      <c r="J6649">
        <v>195</v>
      </c>
      <c r="K6649">
        <v>135</v>
      </c>
      <c r="L6649">
        <v>0</v>
      </c>
      <c r="M6649">
        <v>0</v>
      </c>
      <c r="N6649" t="s">
        <v>35</v>
      </c>
      <c r="O6649">
        <v>0</v>
      </c>
      <c r="P6649">
        <v>20190513</v>
      </c>
      <c r="Q6649" t="s">
        <v>36</v>
      </c>
      <c r="R6649" t="s">
        <v>35</v>
      </c>
      <c r="S6649">
        <v>0</v>
      </c>
      <c r="T6649">
        <v>0</v>
      </c>
      <c r="U6649">
        <v>0</v>
      </c>
      <c r="V6649" t="s">
        <v>35</v>
      </c>
      <c r="W6649">
        <v>0</v>
      </c>
      <c r="X6649">
        <v>14796956</v>
      </c>
      <c r="Y6649" t="str">
        <f t="shared" si="103"/>
        <v>1. &lt;= 1 Year</v>
      </c>
      <c r="Z6649" t="str">
        <f t="shared" si="103"/>
        <v>1. &lt;= 1 Year</v>
      </c>
    </row>
    <row r="6650" spans="1:26" x14ac:dyDescent="0.25">
      <c r="A6650">
        <v>163387154</v>
      </c>
      <c r="B6650" t="s">
        <v>471</v>
      </c>
      <c r="C6650" t="s">
        <v>4762</v>
      </c>
      <c r="D6650" t="s">
        <v>122</v>
      </c>
      <c r="E6650">
        <v>21</v>
      </c>
      <c r="F6650" t="s">
        <v>6</v>
      </c>
      <c r="G6650" t="s">
        <v>3749</v>
      </c>
      <c r="H6650" t="s">
        <v>30</v>
      </c>
      <c r="I6650" t="s">
        <v>27</v>
      </c>
      <c r="J6650">
        <v>576</v>
      </c>
      <c r="K6650">
        <v>541</v>
      </c>
      <c r="L6650">
        <v>20211</v>
      </c>
      <c r="M6650">
        <v>1</v>
      </c>
      <c r="N6650" t="s">
        <v>36</v>
      </c>
      <c r="O6650">
        <v>5686</v>
      </c>
      <c r="P6650" t="s">
        <v>30</v>
      </c>
      <c r="Q6650" t="s">
        <v>35</v>
      </c>
      <c r="R6650" t="s">
        <v>35</v>
      </c>
      <c r="S6650">
        <v>0</v>
      </c>
      <c r="T6650">
        <v>20212</v>
      </c>
      <c r="U6650">
        <v>1</v>
      </c>
      <c r="V6650" t="s">
        <v>36</v>
      </c>
      <c r="W6650">
        <v>7731.78</v>
      </c>
      <c r="X6650">
        <v>15334068</v>
      </c>
      <c r="Y6650" t="str">
        <f t="shared" si="103"/>
        <v>3.  1.5 to 2 Year</v>
      </c>
      <c r="Z6650" t="str">
        <f t="shared" si="103"/>
        <v>2.  1-1.5 Years</v>
      </c>
    </row>
    <row r="6651" spans="1:26" x14ac:dyDescent="0.25">
      <c r="A6651">
        <v>164383810</v>
      </c>
      <c r="B6651" t="s">
        <v>455</v>
      </c>
      <c r="C6651" t="s">
        <v>973</v>
      </c>
      <c r="D6651" t="s">
        <v>122</v>
      </c>
      <c r="E6651">
        <v>21</v>
      </c>
      <c r="F6651" t="s">
        <v>38</v>
      </c>
      <c r="G6651" t="s">
        <v>3749</v>
      </c>
      <c r="H6651" t="s">
        <v>30</v>
      </c>
      <c r="I6651" t="s">
        <v>27</v>
      </c>
      <c r="J6651">
        <v>7</v>
      </c>
      <c r="K6651" t="s">
        <v>30</v>
      </c>
      <c r="L6651">
        <v>0</v>
      </c>
      <c r="M6651">
        <v>0</v>
      </c>
      <c r="N6651" t="s">
        <v>35</v>
      </c>
      <c r="O6651">
        <v>0</v>
      </c>
      <c r="P6651">
        <v>20190102</v>
      </c>
      <c r="Q6651" t="s">
        <v>36</v>
      </c>
      <c r="R6651" t="s">
        <v>36</v>
      </c>
      <c r="S6651">
        <v>1</v>
      </c>
      <c r="T6651">
        <v>0</v>
      </c>
      <c r="U6651">
        <v>0</v>
      </c>
      <c r="V6651" t="s">
        <v>35</v>
      </c>
      <c r="W6651">
        <v>0</v>
      </c>
      <c r="X6651">
        <v>14919412</v>
      </c>
      <c r="Y6651" t="str">
        <f t="shared" si="103"/>
        <v>1. &lt;= 1 Year</v>
      </c>
      <c r="Z6651" t="str">
        <f t="shared" si="103"/>
        <v>7. &gt;= 6 Year</v>
      </c>
    </row>
    <row r="6652" spans="1:26" x14ac:dyDescent="0.25">
      <c r="A6652">
        <v>164126392</v>
      </c>
      <c r="B6652" t="s">
        <v>6441</v>
      </c>
      <c r="C6652" t="s">
        <v>3435</v>
      </c>
      <c r="D6652" t="s">
        <v>122</v>
      </c>
      <c r="E6652">
        <v>21</v>
      </c>
      <c r="F6652" t="s">
        <v>37</v>
      </c>
      <c r="G6652" t="s">
        <v>3979</v>
      </c>
      <c r="H6652" t="s">
        <v>30</v>
      </c>
      <c r="I6652" t="s">
        <v>27</v>
      </c>
      <c r="J6652">
        <v>296</v>
      </c>
      <c r="K6652">
        <v>234</v>
      </c>
      <c r="L6652">
        <v>0</v>
      </c>
      <c r="M6652">
        <v>0</v>
      </c>
      <c r="N6652" t="s">
        <v>35</v>
      </c>
      <c r="O6652">
        <v>0</v>
      </c>
      <c r="P6652">
        <v>20200928</v>
      </c>
      <c r="Q6652" t="s">
        <v>36</v>
      </c>
      <c r="R6652" t="s">
        <v>36</v>
      </c>
      <c r="S6652">
        <v>1</v>
      </c>
      <c r="T6652">
        <v>0</v>
      </c>
      <c r="U6652">
        <v>0</v>
      </c>
      <c r="V6652" t="s">
        <v>35</v>
      </c>
      <c r="W6652">
        <v>0</v>
      </c>
      <c r="X6652">
        <v>15019978</v>
      </c>
      <c r="Y6652" t="str">
        <f t="shared" si="103"/>
        <v>1. &lt;= 1 Year</v>
      </c>
      <c r="Z6652" t="str">
        <f t="shared" si="103"/>
        <v>1. &lt;= 1 Year</v>
      </c>
    </row>
    <row r="6653" spans="1:26" x14ac:dyDescent="0.25">
      <c r="A6653">
        <v>164240721</v>
      </c>
      <c r="B6653" t="s">
        <v>3927</v>
      </c>
      <c r="C6653" t="s">
        <v>285</v>
      </c>
      <c r="D6653" t="s">
        <v>122</v>
      </c>
      <c r="E6653">
        <v>21</v>
      </c>
      <c r="F6653" t="s">
        <v>6</v>
      </c>
      <c r="G6653" t="s">
        <v>7811</v>
      </c>
      <c r="H6653" t="s">
        <v>30</v>
      </c>
      <c r="I6653" t="s">
        <v>27</v>
      </c>
      <c r="J6653">
        <v>170</v>
      </c>
      <c r="K6653">
        <v>78</v>
      </c>
      <c r="L6653">
        <v>0</v>
      </c>
      <c r="M6653">
        <v>0</v>
      </c>
      <c r="N6653" t="s">
        <v>35</v>
      </c>
      <c r="O6653">
        <v>0</v>
      </c>
      <c r="P6653" t="s">
        <v>30</v>
      </c>
      <c r="Q6653" t="s">
        <v>35</v>
      </c>
      <c r="R6653" t="s">
        <v>35</v>
      </c>
      <c r="S6653">
        <v>0</v>
      </c>
      <c r="T6653">
        <v>0</v>
      </c>
      <c r="U6653">
        <v>0</v>
      </c>
      <c r="V6653" t="s">
        <v>35</v>
      </c>
      <c r="W6653">
        <v>0</v>
      </c>
      <c r="X6653">
        <v>15997541</v>
      </c>
      <c r="Y6653" t="str">
        <f t="shared" si="103"/>
        <v>1. &lt;= 1 Year</v>
      </c>
      <c r="Z6653" t="str">
        <f t="shared" si="103"/>
        <v>1. &lt;= 1 Year</v>
      </c>
    </row>
    <row r="6654" spans="1:26" x14ac:dyDescent="0.25">
      <c r="A6654">
        <v>164170354</v>
      </c>
      <c r="B6654" t="s">
        <v>549</v>
      </c>
      <c r="C6654" t="s">
        <v>2626</v>
      </c>
      <c r="D6654" t="s">
        <v>121</v>
      </c>
      <c r="E6654">
        <v>21</v>
      </c>
      <c r="F6654" t="s">
        <v>6</v>
      </c>
      <c r="G6654" t="s">
        <v>3528</v>
      </c>
      <c r="H6654" t="s">
        <v>30</v>
      </c>
      <c r="I6654" t="s">
        <v>27</v>
      </c>
      <c r="J6654">
        <v>233</v>
      </c>
      <c r="K6654">
        <v>220</v>
      </c>
      <c r="L6654">
        <v>20211</v>
      </c>
      <c r="M6654">
        <v>1</v>
      </c>
      <c r="N6654" t="s">
        <v>36</v>
      </c>
      <c r="O6654">
        <v>7124</v>
      </c>
      <c r="P6654">
        <v>20200518</v>
      </c>
      <c r="Q6654" t="s">
        <v>36</v>
      </c>
      <c r="R6654" t="s">
        <v>35</v>
      </c>
      <c r="S6654">
        <v>0</v>
      </c>
      <c r="T6654">
        <v>20212</v>
      </c>
      <c r="U6654">
        <v>1</v>
      </c>
      <c r="V6654" t="s">
        <v>36</v>
      </c>
      <c r="W6654">
        <v>7040.48</v>
      </c>
      <c r="X6654">
        <v>15926169</v>
      </c>
      <c r="Y6654" t="str">
        <f t="shared" si="103"/>
        <v>1. &lt;= 1 Year</v>
      </c>
      <c r="Z6654" t="str">
        <f t="shared" si="103"/>
        <v>1. &lt;= 1 Year</v>
      </c>
    </row>
    <row r="6655" spans="1:26" x14ac:dyDescent="0.25">
      <c r="A6655">
        <v>164305060</v>
      </c>
      <c r="B6655" t="s">
        <v>549</v>
      </c>
      <c r="C6655" t="s">
        <v>1142</v>
      </c>
      <c r="D6655" t="s">
        <v>122</v>
      </c>
      <c r="E6655">
        <v>21</v>
      </c>
      <c r="F6655" t="s">
        <v>37</v>
      </c>
      <c r="G6655" t="s">
        <v>4392</v>
      </c>
      <c r="H6655" t="s">
        <v>30</v>
      </c>
      <c r="I6655" t="s">
        <v>27</v>
      </c>
      <c r="J6655">
        <v>87</v>
      </c>
      <c r="K6655">
        <v>87</v>
      </c>
      <c r="L6655">
        <v>20211</v>
      </c>
      <c r="M6655">
        <v>1</v>
      </c>
      <c r="N6655" t="s">
        <v>36</v>
      </c>
      <c r="O6655">
        <v>2126</v>
      </c>
      <c r="P6655" t="s">
        <v>30</v>
      </c>
      <c r="Q6655" t="s">
        <v>35</v>
      </c>
      <c r="R6655" t="s">
        <v>35</v>
      </c>
      <c r="S6655">
        <v>0</v>
      </c>
      <c r="T6655">
        <v>0</v>
      </c>
      <c r="U6655">
        <v>0</v>
      </c>
      <c r="V6655" t="s">
        <v>35</v>
      </c>
      <c r="W6655">
        <v>0</v>
      </c>
      <c r="X6655">
        <v>16016123</v>
      </c>
      <c r="Y6655" t="str">
        <f t="shared" si="103"/>
        <v>1. &lt;= 1 Year</v>
      </c>
      <c r="Z6655" t="str">
        <f t="shared" si="103"/>
        <v>1. &lt;= 1 Year</v>
      </c>
    </row>
    <row r="6656" spans="1:26" x14ac:dyDescent="0.25">
      <c r="A6656">
        <v>164194674</v>
      </c>
      <c r="B6656" t="s">
        <v>1893</v>
      </c>
      <c r="C6656" t="s">
        <v>7436</v>
      </c>
      <c r="D6656" t="s">
        <v>122</v>
      </c>
      <c r="E6656">
        <v>21</v>
      </c>
      <c r="F6656" t="s">
        <v>6</v>
      </c>
      <c r="G6656" t="s">
        <v>7007</v>
      </c>
      <c r="H6656" t="s">
        <v>30</v>
      </c>
      <c r="I6656" t="s">
        <v>27</v>
      </c>
      <c r="J6656">
        <v>210</v>
      </c>
      <c r="K6656">
        <v>204</v>
      </c>
      <c r="L6656">
        <v>20211</v>
      </c>
      <c r="M6656">
        <v>1</v>
      </c>
      <c r="N6656" t="s">
        <v>36</v>
      </c>
      <c r="O6656">
        <v>13488</v>
      </c>
      <c r="P6656" t="s">
        <v>30</v>
      </c>
      <c r="Q6656" t="s">
        <v>35</v>
      </c>
      <c r="R6656" t="s">
        <v>36</v>
      </c>
      <c r="S6656">
        <v>1</v>
      </c>
      <c r="T6656">
        <v>20212</v>
      </c>
      <c r="U6656">
        <v>1</v>
      </c>
      <c r="V6656" t="s">
        <v>36</v>
      </c>
      <c r="W6656">
        <v>13960.89</v>
      </c>
      <c r="X6656">
        <v>15558535</v>
      </c>
      <c r="Y6656" t="str">
        <f t="shared" si="103"/>
        <v>1. &lt;= 1 Year</v>
      </c>
      <c r="Z6656" t="str">
        <f t="shared" si="103"/>
        <v>1. &lt;= 1 Year</v>
      </c>
    </row>
    <row r="6657" spans="1:26" x14ac:dyDescent="0.25">
      <c r="A6657">
        <v>164069971</v>
      </c>
      <c r="B6657" t="s">
        <v>3087</v>
      </c>
      <c r="C6657" t="s">
        <v>2801</v>
      </c>
      <c r="D6657" t="s">
        <v>127</v>
      </c>
      <c r="E6657">
        <v>21</v>
      </c>
      <c r="F6657" t="s">
        <v>6</v>
      </c>
      <c r="G6657" t="s">
        <v>3918</v>
      </c>
      <c r="H6657" t="s">
        <v>30</v>
      </c>
      <c r="I6657" t="s">
        <v>27</v>
      </c>
      <c r="J6657">
        <v>344</v>
      </c>
      <c r="K6657">
        <v>328</v>
      </c>
      <c r="L6657">
        <v>0</v>
      </c>
      <c r="M6657">
        <v>0</v>
      </c>
      <c r="N6657" t="s">
        <v>35</v>
      </c>
      <c r="O6657">
        <v>0</v>
      </c>
      <c r="P6657">
        <v>20180730</v>
      </c>
      <c r="Q6657" t="s">
        <v>36</v>
      </c>
      <c r="R6657" t="s">
        <v>35</v>
      </c>
      <c r="S6657">
        <v>0</v>
      </c>
      <c r="T6657">
        <v>0</v>
      </c>
      <c r="U6657">
        <v>0</v>
      </c>
      <c r="V6657" t="s">
        <v>35</v>
      </c>
      <c r="W6657">
        <v>0</v>
      </c>
      <c r="X6657">
        <v>15159160</v>
      </c>
      <c r="Y6657" t="str">
        <f t="shared" ref="Y6657:Z6720" si="104">IF(J6657&lt;=364,"1. &lt;= 1 Year",IF(J6657&lt;=546,"2.  1-1.5 Years",IF(J6657&lt;=729,"3.  1.5 to 2 Year",IF(J6657&lt;=1459,"4. 2-3 Year",IF(J6657&lt;=1824,"5. 3-4 Year",IF(J6657&lt;=2189,"6. 4-5 Year",IF(J6657&gt;=2190,"7. &gt;= 6 Year","N/A")))))))</f>
        <v>1. &lt;= 1 Year</v>
      </c>
      <c r="Z6657" t="str">
        <f t="shared" si="104"/>
        <v>1. &lt;= 1 Year</v>
      </c>
    </row>
    <row r="6658" spans="1:26" x14ac:dyDescent="0.25">
      <c r="A6658">
        <v>163413361</v>
      </c>
      <c r="B6658" t="s">
        <v>5105</v>
      </c>
      <c r="C6658" t="s">
        <v>285</v>
      </c>
      <c r="D6658" t="s">
        <v>122</v>
      </c>
      <c r="E6658">
        <v>21</v>
      </c>
      <c r="F6658" t="s">
        <v>6</v>
      </c>
      <c r="G6658" t="s">
        <v>3918</v>
      </c>
      <c r="H6658" t="s">
        <v>30</v>
      </c>
      <c r="I6658" t="s">
        <v>27</v>
      </c>
      <c r="J6658">
        <v>552</v>
      </c>
      <c r="K6658">
        <v>541</v>
      </c>
      <c r="L6658">
        <v>20211</v>
      </c>
      <c r="M6658">
        <v>1</v>
      </c>
      <c r="N6658" t="s">
        <v>36</v>
      </c>
      <c r="O6658">
        <v>9128</v>
      </c>
      <c r="P6658">
        <v>20210125</v>
      </c>
      <c r="Q6658" t="s">
        <v>36</v>
      </c>
      <c r="R6658" t="s">
        <v>35</v>
      </c>
      <c r="S6658">
        <v>0</v>
      </c>
      <c r="T6658">
        <v>0</v>
      </c>
      <c r="U6658">
        <v>0</v>
      </c>
      <c r="V6658" t="s">
        <v>35</v>
      </c>
      <c r="W6658">
        <v>0</v>
      </c>
      <c r="X6658">
        <v>15426191</v>
      </c>
      <c r="Y6658" t="str">
        <f t="shared" si="104"/>
        <v>3.  1.5 to 2 Year</v>
      </c>
      <c r="Z6658" t="str">
        <f t="shared" si="104"/>
        <v>2.  1-1.5 Years</v>
      </c>
    </row>
    <row r="6659" spans="1:26" x14ac:dyDescent="0.25">
      <c r="A6659">
        <v>163167339</v>
      </c>
      <c r="B6659" t="s">
        <v>3982</v>
      </c>
      <c r="C6659" t="s">
        <v>1776</v>
      </c>
      <c r="D6659" t="s">
        <v>122</v>
      </c>
      <c r="E6659">
        <v>21</v>
      </c>
      <c r="F6659" t="s">
        <v>6</v>
      </c>
      <c r="G6659" t="s">
        <v>3580</v>
      </c>
      <c r="H6659" t="s">
        <v>30</v>
      </c>
      <c r="I6659" t="s">
        <v>27</v>
      </c>
      <c r="J6659">
        <v>773</v>
      </c>
      <c r="K6659">
        <v>769</v>
      </c>
      <c r="L6659">
        <v>20211</v>
      </c>
      <c r="M6659">
        <v>1</v>
      </c>
      <c r="N6659" t="s">
        <v>36</v>
      </c>
      <c r="O6659">
        <v>2970</v>
      </c>
      <c r="P6659">
        <v>20191014</v>
      </c>
      <c r="Q6659" t="s">
        <v>36</v>
      </c>
      <c r="R6659" t="s">
        <v>35</v>
      </c>
      <c r="S6659">
        <v>0</v>
      </c>
      <c r="T6659">
        <v>20212</v>
      </c>
      <c r="U6659">
        <v>1</v>
      </c>
      <c r="V6659" t="s">
        <v>36</v>
      </c>
      <c r="W6659">
        <v>3756</v>
      </c>
      <c r="X6659">
        <v>12140472</v>
      </c>
      <c r="Y6659" t="str">
        <f t="shared" si="104"/>
        <v>4. 2-3 Year</v>
      </c>
      <c r="Z6659" t="str">
        <f t="shared" si="104"/>
        <v>4. 2-3 Year</v>
      </c>
    </row>
    <row r="6660" spans="1:26" x14ac:dyDescent="0.25">
      <c r="A6660">
        <v>164030680</v>
      </c>
      <c r="B6660" t="s">
        <v>5656</v>
      </c>
      <c r="C6660" t="s">
        <v>5657</v>
      </c>
      <c r="D6660" t="s">
        <v>122</v>
      </c>
      <c r="E6660">
        <v>21</v>
      </c>
      <c r="F6660" t="s">
        <v>6</v>
      </c>
      <c r="G6660" t="s">
        <v>3749</v>
      </c>
      <c r="H6660" t="s">
        <v>30</v>
      </c>
      <c r="I6660" t="s">
        <v>27</v>
      </c>
      <c r="J6660">
        <v>387</v>
      </c>
      <c r="K6660">
        <v>377</v>
      </c>
      <c r="L6660">
        <v>20211</v>
      </c>
      <c r="M6660">
        <v>1</v>
      </c>
      <c r="N6660" t="s">
        <v>36</v>
      </c>
      <c r="O6660">
        <v>7787</v>
      </c>
      <c r="P6660">
        <v>20191122</v>
      </c>
      <c r="Q6660" t="s">
        <v>36</v>
      </c>
      <c r="R6660" t="s">
        <v>35</v>
      </c>
      <c r="S6660">
        <v>0</v>
      </c>
      <c r="T6660">
        <v>20212</v>
      </c>
      <c r="U6660">
        <v>1</v>
      </c>
      <c r="V6660" t="s">
        <v>36</v>
      </c>
      <c r="W6660">
        <v>7148.13</v>
      </c>
      <c r="X6660">
        <v>13802877</v>
      </c>
      <c r="Y6660" t="str">
        <f t="shared" si="104"/>
        <v>2.  1-1.5 Years</v>
      </c>
      <c r="Z6660" t="str">
        <f t="shared" si="104"/>
        <v>2.  1-1.5 Years</v>
      </c>
    </row>
    <row r="6661" spans="1:26" x14ac:dyDescent="0.25">
      <c r="A6661">
        <v>164229389</v>
      </c>
      <c r="B6661" t="s">
        <v>781</v>
      </c>
      <c r="C6661" t="s">
        <v>2541</v>
      </c>
      <c r="D6661" t="s">
        <v>122</v>
      </c>
      <c r="E6661">
        <v>21</v>
      </c>
      <c r="F6661" t="s">
        <v>38</v>
      </c>
      <c r="G6661" t="s">
        <v>2472</v>
      </c>
      <c r="H6661" t="s">
        <v>30</v>
      </c>
      <c r="I6661" t="s">
        <v>27</v>
      </c>
      <c r="J6661">
        <v>183</v>
      </c>
      <c r="K6661">
        <v>38</v>
      </c>
      <c r="L6661">
        <v>0</v>
      </c>
      <c r="M6661">
        <v>0</v>
      </c>
      <c r="N6661" t="s">
        <v>35</v>
      </c>
      <c r="O6661">
        <v>0</v>
      </c>
      <c r="P6661" t="s">
        <v>30</v>
      </c>
      <c r="Q6661" t="s">
        <v>35</v>
      </c>
      <c r="R6661" t="s">
        <v>36</v>
      </c>
      <c r="S6661">
        <v>1</v>
      </c>
      <c r="T6661">
        <v>0</v>
      </c>
      <c r="U6661">
        <v>0</v>
      </c>
      <c r="V6661" t="s">
        <v>35</v>
      </c>
      <c r="W6661">
        <v>0</v>
      </c>
      <c r="X6661">
        <v>11141414</v>
      </c>
      <c r="Y6661" t="str">
        <f t="shared" si="104"/>
        <v>1. &lt;= 1 Year</v>
      </c>
      <c r="Z6661" t="str">
        <f t="shared" si="104"/>
        <v>1. &lt;= 1 Year</v>
      </c>
    </row>
    <row r="6662" spans="1:26" x14ac:dyDescent="0.25">
      <c r="A6662">
        <v>164354634</v>
      </c>
      <c r="B6662" t="s">
        <v>359</v>
      </c>
      <c r="C6662" t="s">
        <v>547</v>
      </c>
      <c r="D6662" t="s">
        <v>125</v>
      </c>
      <c r="E6662">
        <v>21</v>
      </c>
      <c r="F6662" t="s">
        <v>38</v>
      </c>
      <c r="G6662" t="s">
        <v>8866</v>
      </c>
      <c r="H6662" t="s">
        <v>30</v>
      </c>
      <c r="I6662" t="s">
        <v>27</v>
      </c>
      <c r="J6662">
        <v>65</v>
      </c>
      <c r="K6662">
        <v>65</v>
      </c>
      <c r="L6662">
        <v>0</v>
      </c>
      <c r="M6662">
        <v>0</v>
      </c>
      <c r="N6662" t="s">
        <v>35</v>
      </c>
      <c r="O6662">
        <v>0</v>
      </c>
      <c r="P6662" t="s">
        <v>30</v>
      </c>
      <c r="Q6662" t="s">
        <v>35</v>
      </c>
      <c r="R6662" t="s">
        <v>35</v>
      </c>
      <c r="S6662">
        <v>0</v>
      </c>
      <c r="T6662">
        <v>0</v>
      </c>
      <c r="U6662">
        <v>0</v>
      </c>
      <c r="V6662" t="s">
        <v>35</v>
      </c>
      <c r="W6662">
        <v>0</v>
      </c>
      <c r="X6662">
        <v>11156205</v>
      </c>
      <c r="Y6662" t="str">
        <f t="shared" si="104"/>
        <v>1. &lt;= 1 Year</v>
      </c>
      <c r="Z6662" t="str">
        <f t="shared" si="104"/>
        <v>1. &lt;= 1 Year</v>
      </c>
    </row>
    <row r="6663" spans="1:26" x14ac:dyDescent="0.25">
      <c r="A6663">
        <v>164228636</v>
      </c>
      <c r="B6663" t="s">
        <v>10539</v>
      </c>
      <c r="C6663" t="s">
        <v>10540</v>
      </c>
      <c r="D6663" t="s">
        <v>122</v>
      </c>
      <c r="E6663">
        <v>21</v>
      </c>
      <c r="F6663" t="s">
        <v>6</v>
      </c>
      <c r="G6663" t="s">
        <v>3749</v>
      </c>
      <c r="H6663" t="s">
        <v>30</v>
      </c>
      <c r="I6663" t="s">
        <v>27</v>
      </c>
      <c r="J6663">
        <v>184</v>
      </c>
      <c r="K6663">
        <v>38</v>
      </c>
      <c r="L6663">
        <v>0</v>
      </c>
      <c r="M6663">
        <v>0</v>
      </c>
      <c r="N6663" t="s">
        <v>35</v>
      </c>
      <c r="O6663">
        <v>0</v>
      </c>
      <c r="P6663">
        <v>20191002</v>
      </c>
      <c r="Q6663" t="s">
        <v>36</v>
      </c>
      <c r="R6663" t="s">
        <v>35</v>
      </c>
      <c r="S6663">
        <v>0</v>
      </c>
      <c r="T6663">
        <v>0</v>
      </c>
      <c r="U6663">
        <v>0</v>
      </c>
      <c r="V6663" t="s">
        <v>35</v>
      </c>
      <c r="W6663">
        <v>0</v>
      </c>
      <c r="X6663">
        <v>11013789</v>
      </c>
      <c r="Y6663" t="str">
        <f t="shared" si="104"/>
        <v>1. &lt;= 1 Year</v>
      </c>
      <c r="Z6663" t="str">
        <f t="shared" si="104"/>
        <v>1. &lt;= 1 Year</v>
      </c>
    </row>
    <row r="6664" spans="1:26" x14ac:dyDescent="0.25">
      <c r="A6664">
        <v>163316266</v>
      </c>
      <c r="B6664" t="s">
        <v>4610</v>
      </c>
      <c r="C6664" t="s">
        <v>4611</v>
      </c>
      <c r="D6664" t="s">
        <v>121</v>
      </c>
      <c r="E6664">
        <v>21</v>
      </c>
      <c r="F6664" t="s">
        <v>6</v>
      </c>
      <c r="G6664" t="s">
        <v>8867</v>
      </c>
      <c r="H6664" t="s">
        <v>30</v>
      </c>
      <c r="I6664" t="s">
        <v>27</v>
      </c>
      <c r="J6664">
        <v>647</v>
      </c>
      <c r="K6664">
        <v>632</v>
      </c>
      <c r="L6664">
        <v>0</v>
      </c>
      <c r="M6664">
        <v>0</v>
      </c>
      <c r="N6664" t="s">
        <v>35</v>
      </c>
      <c r="O6664">
        <v>0</v>
      </c>
      <c r="P6664">
        <v>20201112</v>
      </c>
      <c r="Q6664" t="s">
        <v>36</v>
      </c>
      <c r="R6664" t="s">
        <v>36</v>
      </c>
      <c r="S6664">
        <v>1</v>
      </c>
      <c r="T6664">
        <v>0</v>
      </c>
      <c r="U6664">
        <v>0</v>
      </c>
      <c r="V6664" t="s">
        <v>35</v>
      </c>
      <c r="W6664">
        <v>0</v>
      </c>
      <c r="X6664">
        <v>10693830</v>
      </c>
      <c r="Y6664" t="str">
        <f t="shared" si="104"/>
        <v>3.  1.5 to 2 Year</v>
      </c>
      <c r="Z6664" t="str">
        <f t="shared" si="104"/>
        <v>3.  1.5 to 2 Year</v>
      </c>
    </row>
    <row r="6665" spans="1:26" x14ac:dyDescent="0.25">
      <c r="A6665">
        <v>164216996</v>
      </c>
      <c r="B6665" t="s">
        <v>7827</v>
      </c>
      <c r="C6665" t="s">
        <v>211</v>
      </c>
      <c r="D6665" t="s">
        <v>122</v>
      </c>
      <c r="E6665">
        <v>21</v>
      </c>
      <c r="F6665" t="s">
        <v>6</v>
      </c>
      <c r="G6665" t="s">
        <v>7007</v>
      </c>
      <c r="H6665" t="s">
        <v>30</v>
      </c>
      <c r="I6665" t="s">
        <v>27</v>
      </c>
      <c r="J6665">
        <v>198</v>
      </c>
      <c r="K6665">
        <v>185</v>
      </c>
      <c r="L6665">
        <v>20211</v>
      </c>
      <c r="M6665">
        <v>1</v>
      </c>
      <c r="N6665" t="s">
        <v>36</v>
      </c>
      <c r="O6665">
        <v>7843</v>
      </c>
      <c r="P6665">
        <v>20210515</v>
      </c>
      <c r="Q6665" t="s">
        <v>36</v>
      </c>
      <c r="R6665" t="s">
        <v>36</v>
      </c>
      <c r="S6665">
        <v>1</v>
      </c>
      <c r="T6665">
        <v>20212</v>
      </c>
      <c r="U6665">
        <v>1</v>
      </c>
      <c r="V6665" t="s">
        <v>36</v>
      </c>
      <c r="W6665">
        <v>8255.5300000000007</v>
      </c>
      <c r="X6665">
        <v>15023809</v>
      </c>
      <c r="Y6665" t="str">
        <f t="shared" si="104"/>
        <v>1. &lt;= 1 Year</v>
      </c>
      <c r="Z6665" t="str">
        <f t="shared" si="104"/>
        <v>1. &lt;= 1 Year</v>
      </c>
    </row>
    <row r="6666" spans="1:26" x14ac:dyDescent="0.25">
      <c r="A6666">
        <v>164070353</v>
      </c>
      <c r="B6666" t="s">
        <v>3003</v>
      </c>
      <c r="C6666" t="s">
        <v>6240</v>
      </c>
      <c r="D6666" t="s">
        <v>122</v>
      </c>
      <c r="E6666">
        <v>21</v>
      </c>
      <c r="F6666" t="s">
        <v>6</v>
      </c>
      <c r="G6666" t="s">
        <v>3580</v>
      </c>
      <c r="H6666" t="s">
        <v>30</v>
      </c>
      <c r="I6666" t="s">
        <v>27</v>
      </c>
      <c r="J6666">
        <v>343</v>
      </c>
      <c r="K6666">
        <v>325</v>
      </c>
      <c r="L6666">
        <v>0</v>
      </c>
      <c r="M6666">
        <v>0</v>
      </c>
      <c r="N6666" t="s">
        <v>35</v>
      </c>
      <c r="O6666">
        <v>0</v>
      </c>
      <c r="P6666" t="s">
        <v>30</v>
      </c>
      <c r="Q6666" t="s">
        <v>35</v>
      </c>
      <c r="R6666" t="s">
        <v>35</v>
      </c>
      <c r="S6666">
        <v>0</v>
      </c>
      <c r="T6666">
        <v>0</v>
      </c>
      <c r="U6666">
        <v>0</v>
      </c>
      <c r="V6666" t="s">
        <v>35</v>
      </c>
      <c r="W6666">
        <v>0</v>
      </c>
      <c r="X6666">
        <v>15875802</v>
      </c>
      <c r="Y6666" t="str">
        <f t="shared" si="104"/>
        <v>1. &lt;= 1 Year</v>
      </c>
      <c r="Z6666" t="str">
        <f t="shared" si="104"/>
        <v>1. &lt;= 1 Year</v>
      </c>
    </row>
    <row r="6667" spans="1:26" x14ac:dyDescent="0.25">
      <c r="A6667">
        <v>164382647</v>
      </c>
      <c r="B6667" t="s">
        <v>10541</v>
      </c>
      <c r="C6667" t="s">
        <v>10542</v>
      </c>
      <c r="D6667" t="s">
        <v>122</v>
      </c>
      <c r="E6667">
        <v>21</v>
      </c>
      <c r="F6667" t="s">
        <v>37</v>
      </c>
      <c r="G6667" t="s">
        <v>3979</v>
      </c>
      <c r="H6667" t="s">
        <v>30</v>
      </c>
      <c r="I6667" t="s">
        <v>27</v>
      </c>
      <c r="J6667">
        <v>14</v>
      </c>
      <c r="K6667">
        <v>10</v>
      </c>
      <c r="L6667">
        <v>20211</v>
      </c>
      <c r="M6667">
        <v>1</v>
      </c>
      <c r="N6667" t="s">
        <v>36</v>
      </c>
      <c r="O6667">
        <v>2318</v>
      </c>
      <c r="P6667">
        <v>20181001</v>
      </c>
      <c r="Q6667" t="s">
        <v>36</v>
      </c>
      <c r="R6667" t="s">
        <v>36</v>
      </c>
      <c r="S6667">
        <v>1</v>
      </c>
      <c r="T6667">
        <v>0</v>
      </c>
      <c r="U6667">
        <v>0</v>
      </c>
      <c r="V6667" t="s">
        <v>35</v>
      </c>
      <c r="W6667">
        <v>0</v>
      </c>
      <c r="X6667">
        <v>15375549</v>
      </c>
      <c r="Y6667" t="str">
        <f t="shared" si="104"/>
        <v>1. &lt;= 1 Year</v>
      </c>
      <c r="Z6667" t="str">
        <f t="shared" si="104"/>
        <v>1. &lt;= 1 Year</v>
      </c>
    </row>
    <row r="6668" spans="1:26" x14ac:dyDescent="0.25">
      <c r="A6668">
        <v>163340664</v>
      </c>
      <c r="B6668" t="s">
        <v>4742</v>
      </c>
      <c r="C6668" t="s">
        <v>937</v>
      </c>
      <c r="D6668" t="s">
        <v>122</v>
      </c>
      <c r="E6668">
        <v>21</v>
      </c>
      <c r="F6668" t="s">
        <v>6</v>
      </c>
      <c r="G6668" t="s">
        <v>3749</v>
      </c>
      <c r="H6668" t="s">
        <v>30</v>
      </c>
      <c r="I6668" t="s">
        <v>27</v>
      </c>
      <c r="J6668">
        <v>623</v>
      </c>
      <c r="K6668">
        <v>602</v>
      </c>
      <c r="L6668">
        <v>20211</v>
      </c>
      <c r="M6668">
        <v>1</v>
      </c>
      <c r="N6668" t="s">
        <v>36</v>
      </c>
      <c r="O6668">
        <v>6589</v>
      </c>
      <c r="P6668">
        <v>20201113</v>
      </c>
      <c r="Q6668" t="s">
        <v>36</v>
      </c>
      <c r="R6668" t="s">
        <v>35</v>
      </c>
      <c r="S6668">
        <v>0</v>
      </c>
      <c r="T6668">
        <v>20212</v>
      </c>
      <c r="U6668">
        <v>1</v>
      </c>
      <c r="V6668" t="s">
        <v>36</v>
      </c>
      <c r="W6668">
        <v>1036</v>
      </c>
      <c r="X6668">
        <v>15358692</v>
      </c>
      <c r="Y6668" t="str">
        <f t="shared" si="104"/>
        <v>3.  1.5 to 2 Year</v>
      </c>
      <c r="Z6668" t="str">
        <f t="shared" si="104"/>
        <v>3.  1.5 to 2 Year</v>
      </c>
    </row>
    <row r="6669" spans="1:26" x14ac:dyDescent="0.25">
      <c r="A6669">
        <v>164136023</v>
      </c>
      <c r="B6669" t="s">
        <v>6677</v>
      </c>
      <c r="C6669" t="s">
        <v>943</v>
      </c>
      <c r="D6669" t="s">
        <v>122</v>
      </c>
      <c r="E6669">
        <v>21</v>
      </c>
      <c r="F6669" t="s">
        <v>38</v>
      </c>
      <c r="G6669" t="s">
        <v>3749</v>
      </c>
      <c r="H6669" t="s">
        <v>30</v>
      </c>
      <c r="I6669" t="s">
        <v>27</v>
      </c>
      <c r="J6669">
        <v>275</v>
      </c>
      <c r="K6669">
        <v>273</v>
      </c>
      <c r="L6669">
        <v>20211</v>
      </c>
      <c r="M6669">
        <v>1</v>
      </c>
      <c r="N6669" t="s">
        <v>36</v>
      </c>
      <c r="O6669">
        <v>5916</v>
      </c>
      <c r="P6669">
        <v>20190218</v>
      </c>
      <c r="Q6669" t="s">
        <v>36</v>
      </c>
      <c r="R6669" t="s">
        <v>36</v>
      </c>
      <c r="S6669">
        <v>1</v>
      </c>
      <c r="T6669">
        <v>20212</v>
      </c>
      <c r="U6669">
        <v>1</v>
      </c>
      <c r="V6669" t="s">
        <v>36</v>
      </c>
      <c r="W6669">
        <v>17750.04</v>
      </c>
      <c r="X6669">
        <v>15609715</v>
      </c>
      <c r="Y6669" t="str">
        <f t="shared" si="104"/>
        <v>1. &lt;= 1 Year</v>
      </c>
      <c r="Z6669" t="str">
        <f t="shared" si="104"/>
        <v>1. &lt;= 1 Year</v>
      </c>
    </row>
    <row r="6670" spans="1:26" x14ac:dyDescent="0.25">
      <c r="A6670">
        <v>164291101</v>
      </c>
      <c r="B6670" t="s">
        <v>8774</v>
      </c>
      <c r="C6670" t="s">
        <v>618</v>
      </c>
      <c r="D6670" t="s">
        <v>122</v>
      </c>
      <c r="E6670">
        <v>21</v>
      </c>
      <c r="F6670" t="s">
        <v>38</v>
      </c>
      <c r="G6670" t="s">
        <v>3580</v>
      </c>
      <c r="H6670" t="s">
        <v>30</v>
      </c>
      <c r="I6670" t="s">
        <v>27</v>
      </c>
      <c r="J6670">
        <v>106</v>
      </c>
      <c r="K6670">
        <v>93</v>
      </c>
      <c r="L6670">
        <v>0</v>
      </c>
      <c r="M6670">
        <v>0</v>
      </c>
      <c r="N6670" t="s">
        <v>35</v>
      </c>
      <c r="O6670">
        <v>0</v>
      </c>
      <c r="P6670">
        <v>20191010</v>
      </c>
      <c r="Q6670" t="s">
        <v>36</v>
      </c>
      <c r="R6670" t="s">
        <v>36</v>
      </c>
      <c r="S6670">
        <v>1</v>
      </c>
      <c r="T6670">
        <v>0</v>
      </c>
      <c r="U6670">
        <v>0</v>
      </c>
      <c r="V6670" t="s">
        <v>35</v>
      </c>
      <c r="W6670">
        <v>0</v>
      </c>
      <c r="X6670">
        <v>15798899</v>
      </c>
      <c r="Y6670" t="str">
        <f t="shared" si="104"/>
        <v>1. &lt;= 1 Year</v>
      </c>
      <c r="Z6670" t="str">
        <f t="shared" si="104"/>
        <v>1. &lt;= 1 Year</v>
      </c>
    </row>
    <row r="6671" spans="1:26" x14ac:dyDescent="0.25">
      <c r="A6671">
        <v>164329743</v>
      </c>
      <c r="B6671" t="s">
        <v>10543</v>
      </c>
      <c r="C6671" t="s">
        <v>261</v>
      </c>
      <c r="D6671" t="s">
        <v>122</v>
      </c>
      <c r="E6671">
        <v>21</v>
      </c>
      <c r="F6671" t="s">
        <v>38</v>
      </c>
      <c r="G6671" t="s">
        <v>3580</v>
      </c>
      <c r="H6671" t="s">
        <v>30</v>
      </c>
      <c r="I6671" t="s">
        <v>27</v>
      </c>
      <c r="J6671">
        <v>65</v>
      </c>
      <c r="K6671">
        <v>51</v>
      </c>
      <c r="L6671">
        <v>20211</v>
      </c>
      <c r="M6671">
        <v>1</v>
      </c>
      <c r="N6671" t="s">
        <v>36</v>
      </c>
      <c r="O6671">
        <v>2438</v>
      </c>
      <c r="P6671">
        <v>20180507</v>
      </c>
      <c r="Q6671" t="s">
        <v>36</v>
      </c>
      <c r="R6671" t="s">
        <v>36</v>
      </c>
      <c r="S6671">
        <v>1</v>
      </c>
      <c r="T6671">
        <v>0</v>
      </c>
      <c r="U6671">
        <v>0</v>
      </c>
      <c r="V6671" t="s">
        <v>35</v>
      </c>
      <c r="W6671">
        <v>0</v>
      </c>
      <c r="X6671">
        <v>14868700</v>
      </c>
      <c r="Y6671" t="str">
        <f t="shared" si="104"/>
        <v>1. &lt;= 1 Year</v>
      </c>
      <c r="Z6671" t="str">
        <f t="shared" si="104"/>
        <v>1. &lt;= 1 Year</v>
      </c>
    </row>
    <row r="6672" spans="1:26" x14ac:dyDescent="0.25">
      <c r="A6672">
        <v>164337002</v>
      </c>
      <c r="B6672" t="s">
        <v>10544</v>
      </c>
      <c r="C6672" t="s">
        <v>1398</v>
      </c>
      <c r="D6672" t="s">
        <v>122</v>
      </c>
      <c r="E6672">
        <v>21</v>
      </c>
      <c r="F6672" t="s">
        <v>38</v>
      </c>
      <c r="G6672" t="s">
        <v>3918</v>
      </c>
      <c r="H6672" t="s">
        <v>30</v>
      </c>
      <c r="I6672" t="s">
        <v>27</v>
      </c>
      <c r="J6672">
        <v>57</v>
      </c>
      <c r="K6672">
        <v>17</v>
      </c>
      <c r="L6672">
        <v>0</v>
      </c>
      <c r="M6672">
        <v>0</v>
      </c>
      <c r="N6672" t="s">
        <v>35</v>
      </c>
      <c r="O6672">
        <v>0</v>
      </c>
      <c r="P6672" t="s">
        <v>30</v>
      </c>
      <c r="Q6672" t="s">
        <v>35</v>
      </c>
      <c r="R6672" t="s">
        <v>35</v>
      </c>
      <c r="S6672">
        <v>0</v>
      </c>
      <c r="T6672">
        <v>0</v>
      </c>
      <c r="U6672">
        <v>0</v>
      </c>
      <c r="V6672" t="s">
        <v>35</v>
      </c>
      <c r="W6672">
        <v>0</v>
      </c>
      <c r="X6672">
        <v>16024026</v>
      </c>
      <c r="Y6672" t="str">
        <f t="shared" si="104"/>
        <v>1. &lt;= 1 Year</v>
      </c>
      <c r="Z6672" t="str">
        <f t="shared" si="104"/>
        <v>1. &lt;= 1 Year</v>
      </c>
    </row>
    <row r="6673" spans="1:26" x14ac:dyDescent="0.25">
      <c r="A6673">
        <v>164313134</v>
      </c>
      <c r="B6673" t="s">
        <v>10545</v>
      </c>
      <c r="C6673" t="s">
        <v>180</v>
      </c>
      <c r="D6673" t="s">
        <v>122</v>
      </c>
      <c r="E6673">
        <v>21</v>
      </c>
      <c r="F6673" t="s">
        <v>38</v>
      </c>
      <c r="G6673" t="s">
        <v>30</v>
      </c>
      <c r="H6673" t="s">
        <v>30</v>
      </c>
      <c r="I6673" t="s">
        <v>27</v>
      </c>
      <c r="J6673">
        <v>113</v>
      </c>
      <c r="K6673">
        <v>113</v>
      </c>
      <c r="L6673">
        <v>20211</v>
      </c>
      <c r="M6673">
        <v>1</v>
      </c>
      <c r="N6673" t="s">
        <v>36</v>
      </c>
      <c r="O6673">
        <v>5460</v>
      </c>
      <c r="P6673">
        <v>20210106</v>
      </c>
      <c r="Q6673" t="s">
        <v>36</v>
      </c>
      <c r="R6673" t="s">
        <v>36</v>
      </c>
      <c r="S6673">
        <v>1</v>
      </c>
      <c r="T6673">
        <v>20212</v>
      </c>
      <c r="U6673">
        <v>1</v>
      </c>
      <c r="V6673" t="s">
        <v>36</v>
      </c>
      <c r="W6673">
        <v>2945.25</v>
      </c>
      <c r="X6673">
        <v>15172197</v>
      </c>
      <c r="Y6673" t="str">
        <f t="shared" si="104"/>
        <v>1. &lt;= 1 Year</v>
      </c>
      <c r="Z6673" t="str">
        <f t="shared" si="104"/>
        <v>1. &lt;= 1 Year</v>
      </c>
    </row>
    <row r="6674" spans="1:26" x14ac:dyDescent="0.25">
      <c r="A6674">
        <v>163186792</v>
      </c>
      <c r="B6674" t="s">
        <v>4098</v>
      </c>
      <c r="C6674" t="s">
        <v>4099</v>
      </c>
      <c r="D6674" t="s">
        <v>82</v>
      </c>
      <c r="E6674">
        <v>21</v>
      </c>
      <c r="F6674" t="s">
        <v>6</v>
      </c>
      <c r="G6674" t="s">
        <v>3749</v>
      </c>
      <c r="H6674" t="s">
        <v>30</v>
      </c>
      <c r="I6674" t="s">
        <v>27</v>
      </c>
      <c r="J6674">
        <v>758</v>
      </c>
      <c r="K6674">
        <v>745</v>
      </c>
      <c r="L6674">
        <v>0</v>
      </c>
      <c r="M6674">
        <v>0</v>
      </c>
      <c r="N6674" t="s">
        <v>35</v>
      </c>
      <c r="O6674">
        <v>0</v>
      </c>
      <c r="P6674" t="s">
        <v>30</v>
      </c>
      <c r="Q6674" t="s">
        <v>35</v>
      </c>
      <c r="R6674" t="s">
        <v>35</v>
      </c>
      <c r="S6674">
        <v>0</v>
      </c>
      <c r="T6674">
        <v>0</v>
      </c>
      <c r="U6674">
        <v>0</v>
      </c>
      <c r="V6674" t="s">
        <v>35</v>
      </c>
      <c r="W6674">
        <v>0</v>
      </c>
      <c r="X6674">
        <v>13490537</v>
      </c>
      <c r="Y6674" t="str">
        <f t="shared" si="104"/>
        <v>4. 2-3 Year</v>
      </c>
      <c r="Z6674" t="str">
        <f t="shared" si="104"/>
        <v>4. 2-3 Year</v>
      </c>
    </row>
    <row r="6675" spans="1:26" x14ac:dyDescent="0.25">
      <c r="A6675">
        <v>164291881</v>
      </c>
      <c r="B6675" t="s">
        <v>8775</v>
      </c>
      <c r="C6675" t="s">
        <v>3314</v>
      </c>
      <c r="D6675" t="s">
        <v>122</v>
      </c>
      <c r="E6675">
        <v>21</v>
      </c>
      <c r="F6675" t="s">
        <v>38</v>
      </c>
      <c r="G6675" t="s">
        <v>30</v>
      </c>
      <c r="H6675" t="s">
        <v>30</v>
      </c>
      <c r="I6675" t="s">
        <v>27</v>
      </c>
      <c r="J6675">
        <v>120</v>
      </c>
      <c r="K6675">
        <v>120</v>
      </c>
      <c r="L6675">
        <v>20211</v>
      </c>
      <c r="M6675">
        <v>1</v>
      </c>
      <c r="N6675" t="s">
        <v>36</v>
      </c>
      <c r="O6675">
        <v>5105</v>
      </c>
      <c r="P6675">
        <v>20201218</v>
      </c>
      <c r="Q6675" t="s">
        <v>36</v>
      </c>
      <c r="R6675" t="s">
        <v>35</v>
      </c>
      <c r="S6675">
        <v>0</v>
      </c>
      <c r="T6675">
        <v>20212</v>
      </c>
      <c r="U6675">
        <v>1</v>
      </c>
      <c r="V6675" t="s">
        <v>36</v>
      </c>
      <c r="W6675">
        <v>3600</v>
      </c>
      <c r="X6675">
        <v>15425436</v>
      </c>
      <c r="Y6675" t="str">
        <f t="shared" si="104"/>
        <v>1. &lt;= 1 Year</v>
      </c>
      <c r="Z6675" t="str">
        <f t="shared" si="104"/>
        <v>1. &lt;= 1 Year</v>
      </c>
    </row>
    <row r="6676" spans="1:26" x14ac:dyDescent="0.25">
      <c r="A6676">
        <v>164242700</v>
      </c>
      <c r="B6676" t="s">
        <v>8270</v>
      </c>
      <c r="C6676" t="s">
        <v>8271</v>
      </c>
      <c r="D6676" t="s">
        <v>79</v>
      </c>
      <c r="E6676">
        <v>21</v>
      </c>
      <c r="F6676" t="s">
        <v>38</v>
      </c>
      <c r="G6676" t="s">
        <v>7007</v>
      </c>
      <c r="H6676" t="s">
        <v>30</v>
      </c>
      <c r="I6676" t="s">
        <v>27</v>
      </c>
      <c r="J6676">
        <v>167</v>
      </c>
      <c r="K6676">
        <v>149</v>
      </c>
      <c r="L6676">
        <v>0</v>
      </c>
      <c r="M6676">
        <v>0</v>
      </c>
      <c r="N6676" t="s">
        <v>35</v>
      </c>
      <c r="O6676">
        <v>0</v>
      </c>
      <c r="P6676" t="s">
        <v>30</v>
      </c>
      <c r="Q6676" t="s">
        <v>35</v>
      </c>
      <c r="R6676" t="s">
        <v>36</v>
      </c>
      <c r="S6676">
        <v>1</v>
      </c>
      <c r="T6676">
        <v>0</v>
      </c>
      <c r="U6676">
        <v>0</v>
      </c>
      <c r="V6676" t="s">
        <v>35</v>
      </c>
      <c r="W6676">
        <v>0</v>
      </c>
      <c r="X6676">
        <v>10502918</v>
      </c>
      <c r="Y6676" t="str">
        <f t="shared" si="104"/>
        <v>1. &lt;= 1 Year</v>
      </c>
      <c r="Z6676" t="str">
        <f t="shared" si="104"/>
        <v>1. &lt;= 1 Year</v>
      </c>
    </row>
    <row r="6677" spans="1:26" x14ac:dyDescent="0.25">
      <c r="A6677">
        <v>164052478</v>
      </c>
      <c r="B6677" t="s">
        <v>2162</v>
      </c>
      <c r="C6677" t="s">
        <v>6014</v>
      </c>
      <c r="D6677" t="s">
        <v>80</v>
      </c>
      <c r="E6677">
        <v>21</v>
      </c>
      <c r="F6677" t="s">
        <v>5</v>
      </c>
      <c r="G6677" t="s">
        <v>2472</v>
      </c>
      <c r="H6677" t="s">
        <v>30</v>
      </c>
      <c r="I6677" t="s">
        <v>27</v>
      </c>
      <c r="J6677">
        <v>359</v>
      </c>
      <c r="K6677">
        <v>356</v>
      </c>
      <c r="L6677">
        <v>0</v>
      </c>
      <c r="M6677">
        <v>0</v>
      </c>
      <c r="N6677" t="s">
        <v>35</v>
      </c>
      <c r="O6677">
        <v>0</v>
      </c>
      <c r="P6677" t="s">
        <v>30</v>
      </c>
      <c r="Q6677" t="s">
        <v>35</v>
      </c>
      <c r="R6677" t="s">
        <v>36</v>
      </c>
      <c r="S6677">
        <v>1</v>
      </c>
      <c r="T6677">
        <v>0</v>
      </c>
      <c r="U6677">
        <v>0</v>
      </c>
      <c r="V6677" t="s">
        <v>35</v>
      </c>
      <c r="W6677">
        <v>0</v>
      </c>
      <c r="X6677">
        <v>11685796</v>
      </c>
      <c r="Y6677" t="str">
        <f t="shared" si="104"/>
        <v>1. &lt;= 1 Year</v>
      </c>
      <c r="Z6677" t="str">
        <f t="shared" si="104"/>
        <v>1. &lt;= 1 Year</v>
      </c>
    </row>
    <row r="6678" spans="1:26" x14ac:dyDescent="0.25">
      <c r="A6678">
        <v>163921078</v>
      </c>
      <c r="B6678" t="s">
        <v>3420</v>
      </c>
      <c r="C6678" t="s">
        <v>906</v>
      </c>
      <c r="D6678" t="s">
        <v>122</v>
      </c>
      <c r="E6678">
        <v>21</v>
      </c>
      <c r="F6678" t="s">
        <v>6</v>
      </c>
      <c r="G6678" t="s">
        <v>2472</v>
      </c>
      <c r="H6678" t="s">
        <v>30</v>
      </c>
      <c r="I6678" t="s">
        <v>27</v>
      </c>
      <c r="J6678">
        <v>427</v>
      </c>
      <c r="K6678">
        <v>409</v>
      </c>
      <c r="L6678">
        <v>20211</v>
      </c>
      <c r="M6678">
        <v>1</v>
      </c>
      <c r="N6678" t="s">
        <v>36</v>
      </c>
      <c r="O6678">
        <v>11500</v>
      </c>
      <c r="P6678">
        <v>20210413</v>
      </c>
      <c r="Q6678" t="s">
        <v>36</v>
      </c>
      <c r="R6678" t="s">
        <v>35</v>
      </c>
      <c r="S6678">
        <v>0</v>
      </c>
      <c r="T6678">
        <v>20212</v>
      </c>
      <c r="U6678">
        <v>1</v>
      </c>
      <c r="V6678" t="s">
        <v>36</v>
      </c>
      <c r="W6678">
        <v>11988.6</v>
      </c>
      <c r="X6678">
        <v>12755231</v>
      </c>
      <c r="Y6678" t="str">
        <f t="shared" si="104"/>
        <v>2.  1-1.5 Years</v>
      </c>
      <c r="Z6678" t="str">
        <f t="shared" si="104"/>
        <v>2.  1-1.5 Years</v>
      </c>
    </row>
    <row r="6679" spans="1:26" x14ac:dyDescent="0.25">
      <c r="A6679">
        <v>164224772</v>
      </c>
      <c r="B6679" t="s">
        <v>7437</v>
      </c>
      <c r="C6679" t="s">
        <v>491</v>
      </c>
      <c r="D6679" t="s">
        <v>122</v>
      </c>
      <c r="E6679">
        <v>21</v>
      </c>
      <c r="F6679" t="s">
        <v>6</v>
      </c>
      <c r="G6679" t="s">
        <v>7811</v>
      </c>
      <c r="H6679" t="s">
        <v>30</v>
      </c>
      <c r="I6679" t="s">
        <v>27</v>
      </c>
      <c r="J6679">
        <v>191</v>
      </c>
      <c r="K6679">
        <v>78</v>
      </c>
      <c r="L6679">
        <v>0</v>
      </c>
      <c r="M6679">
        <v>0</v>
      </c>
      <c r="N6679" t="s">
        <v>35</v>
      </c>
      <c r="O6679">
        <v>0</v>
      </c>
      <c r="P6679">
        <v>20210609</v>
      </c>
      <c r="Q6679" t="s">
        <v>36</v>
      </c>
      <c r="R6679" t="s">
        <v>35</v>
      </c>
      <c r="S6679">
        <v>0</v>
      </c>
      <c r="T6679">
        <v>20212</v>
      </c>
      <c r="U6679">
        <v>1</v>
      </c>
      <c r="V6679" t="s">
        <v>36</v>
      </c>
      <c r="W6679">
        <v>354.34</v>
      </c>
      <c r="X6679">
        <v>15990682</v>
      </c>
      <c r="Y6679" t="str">
        <f t="shared" si="104"/>
        <v>1. &lt;= 1 Year</v>
      </c>
      <c r="Z6679" t="str">
        <f t="shared" si="104"/>
        <v>1. &lt;= 1 Year</v>
      </c>
    </row>
    <row r="6680" spans="1:26" x14ac:dyDescent="0.25">
      <c r="A6680">
        <v>164146632</v>
      </c>
      <c r="B6680" t="s">
        <v>7044</v>
      </c>
      <c r="C6680" t="s">
        <v>199</v>
      </c>
      <c r="D6680" t="s">
        <v>122</v>
      </c>
      <c r="E6680">
        <v>21</v>
      </c>
      <c r="F6680" t="s">
        <v>6</v>
      </c>
      <c r="G6680" t="s">
        <v>3918</v>
      </c>
      <c r="H6680" t="s">
        <v>30</v>
      </c>
      <c r="I6680" t="s">
        <v>27</v>
      </c>
      <c r="J6680">
        <v>231</v>
      </c>
      <c r="K6680">
        <v>225</v>
      </c>
      <c r="L6680">
        <v>0</v>
      </c>
      <c r="M6680">
        <v>0</v>
      </c>
      <c r="N6680" t="s">
        <v>35</v>
      </c>
      <c r="O6680">
        <v>0</v>
      </c>
      <c r="P6680" t="s">
        <v>30</v>
      </c>
      <c r="Q6680" t="s">
        <v>35</v>
      </c>
      <c r="R6680" t="s">
        <v>36</v>
      </c>
      <c r="S6680">
        <v>1</v>
      </c>
      <c r="T6680">
        <v>0</v>
      </c>
      <c r="U6680">
        <v>0</v>
      </c>
      <c r="V6680" t="s">
        <v>35</v>
      </c>
      <c r="W6680">
        <v>0</v>
      </c>
      <c r="X6680">
        <v>14269139</v>
      </c>
      <c r="Y6680" t="str">
        <f t="shared" si="104"/>
        <v>1. &lt;= 1 Year</v>
      </c>
      <c r="Z6680" t="str">
        <f t="shared" si="104"/>
        <v>1. &lt;= 1 Year</v>
      </c>
    </row>
    <row r="6681" spans="1:26" x14ac:dyDescent="0.25">
      <c r="A6681">
        <v>163811488</v>
      </c>
      <c r="B6681" t="s">
        <v>5658</v>
      </c>
      <c r="C6681" t="s">
        <v>991</v>
      </c>
      <c r="D6681" t="s">
        <v>122</v>
      </c>
      <c r="E6681">
        <v>21</v>
      </c>
      <c r="F6681" t="s">
        <v>6</v>
      </c>
      <c r="G6681" t="s">
        <v>7007</v>
      </c>
      <c r="H6681" t="s">
        <v>30</v>
      </c>
      <c r="I6681" t="s">
        <v>27</v>
      </c>
      <c r="J6681">
        <v>478</v>
      </c>
      <c r="K6681">
        <v>472</v>
      </c>
      <c r="L6681">
        <v>20211</v>
      </c>
      <c r="M6681">
        <v>1</v>
      </c>
      <c r="N6681" t="s">
        <v>36</v>
      </c>
      <c r="O6681">
        <v>2553</v>
      </c>
      <c r="P6681">
        <v>20210215</v>
      </c>
      <c r="Q6681" t="s">
        <v>36</v>
      </c>
      <c r="R6681" t="s">
        <v>36</v>
      </c>
      <c r="S6681">
        <v>1</v>
      </c>
      <c r="T6681">
        <v>0</v>
      </c>
      <c r="U6681">
        <v>0</v>
      </c>
      <c r="V6681" t="s">
        <v>35</v>
      </c>
      <c r="W6681">
        <v>0</v>
      </c>
      <c r="X6681">
        <v>15029490</v>
      </c>
      <c r="Y6681" t="str">
        <f t="shared" si="104"/>
        <v>2.  1-1.5 Years</v>
      </c>
      <c r="Z6681" t="str">
        <f t="shared" si="104"/>
        <v>2.  1-1.5 Years</v>
      </c>
    </row>
    <row r="6682" spans="1:26" x14ac:dyDescent="0.25">
      <c r="A6682">
        <v>163183769</v>
      </c>
      <c r="B6682" t="s">
        <v>834</v>
      </c>
      <c r="C6682" t="s">
        <v>643</v>
      </c>
      <c r="D6682" t="s">
        <v>122</v>
      </c>
      <c r="E6682">
        <v>21</v>
      </c>
      <c r="F6682" t="s">
        <v>6</v>
      </c>
      <c r="G6682" t="s">
        <v>3749</v>
      </c>
      <c r="H6682" t="s">
        <v>30</v>
      </c>
      <c r="I6682" t="s">
        <v>27</v>
      </c>
      <c r="J6682">
        <v>759</v>
      </c>
      <c r="K6682">
        <v>745</v>
      </c>
      <c r="L6682">
        <v>20211</v>
      </c>
      <c r="M6682">
        <v>1</v>
      </c>
      <c r="N6682" t="s">
        <v>36</v>
      </c>
      <c r="O6682">
        <v>6394</v>
      </c>
      <c r="P6682" t="s">
        <v>30</v>
      </c>
      <c r="Q6682" t="s">
        <v>35</v>
      </c>
      <c r="R6682" t="s">
        <v>36</v>
      </c>
      <c r="S6682">
        <v>1</v>
      </c>
      <c r="T6682">
        <v>20212</v>
      </c>
      <c r="U6682">
        <v>1</v>
      </c>
      <c r="V6682" t="s">
        <v>36</v>
      </c>
      <c r="W6682">
        <v>1019.25</v>
      </c>
      <c r="X6682">
        <v>8891518</v>
      </c>
      <c r="Y6682" t="str">
        <f t="shared" si="104"/>
        <v>4. 2-3 Year</v>
      </c>
      <c r="Z6682" t="str">
        <f t="shared" si="104"/>
        <v>4. 2-3 Year</v>
      </c>
    </row>
    <row r="6683" spans="1:26" x14ac:dyDescent="0.25">
      <c r="A6683">
        <v>164026771</v>
      </c>
      <c r="B6683" t="s">
        <v>783</v>
      </c>
      <c r="C6683" t="s">
        <v>5659</v>
      </c>
      <c r="D6683" t="s">
        <v>127</v>
      </c>
      <c r="E6683">
        <v>21</v>
      </c>
      <c r="F6683" t="s">
        <v>6</v>
      </c>
      <c r="G6683" t="s">
        <v>30</v>
      </c>
      <c r="H6683" t="s">
        <v>30</v>
      </c>
      <c r="I6683" t="s">
        <v>27</v>
      </c>
      <c r="J6683">
        <v>399</v>
      </c>
      <c r="K6683">
        <v>394</v>
      </c>
      <c r="L6683">
        <v>0</v>
      </c>
      <c r="M6683">
        <v>0</v>
      </c>
      <c r="N6683" t="s">
        <v>35</v>
      </c>
      <c r="O6683">
        <v>0</v>
      </c>
      <c r="P6683" t="s">
        <v>30</v>
      </c>
      <c r="Q6683" t="s">
        <v>35</v>
      </c>
      <c r="R6683" t="s">
        <v>35</v>
      </c>
      <c r="S6683">
        <v>0</v>
      </c>
      <c r="T6683">
        <v>0</v>
      </c>
      <c r="U6683">
        <v>0</v>
      </c>
      <c r="V6683" t="s">
        <v>35</v>
      </c>
      <c r="W6683">
        <v>0</v>
      </c>
      <c r="X6683">
        <v>9736144</v>
      </c>
      <c r="Y6683" t="str">
        <f t="shared" si="104"/>
        <v>2.  1-1.5 Years</v>
      </c>
      <c r="Z6683" t="str">
        <f t="shared" si="104"/>
        <v>2.  1-1.5 Years</v>
      </c>
    </row>
    <row r="6684" spans="1:26" x14ac:dyDescent="0.25">
      <c r="A6684">
        <v>164306042</v>
      </c>
      <c r="B6684" t="s">
        <v>834</v>
      </c>
      <c r="C6684" t="s">
        <v>10546</v>
      </c>
      <c r="D6684" t="s">
        <v>127</v>
      </c>
      <c r="E6684">
        <v>21</v>
      </c>
      <c r="F6684" t="s">
        <v>37</v>
      </c>
      <c r="G6684" t="s">
        <v>2470</v>
      </c>
      <c r="H6684" t="s">
        <v>30</v>
      </c>
      <c r="I6684" t="s">
        <v>27</v>
      </c>
      <c r="J6684">
        <v>87</v>
      </c>
      <c r="K6684">
        <v>66</v>
      </c>
      <c r="L6684">
        <v>0</v>
      </c>
      <c r="M6684">
        <v>0</v>
      </c>
      <c r="N6684" t="s">
        <v>35</v>
      </c>
      <c r="O6684">
        <v>0</v>
      </c>
      <c r="P6684" t="s">
        <v>30</v>
      </c>
      <c r="Q6684" t="s">
        <v>35</v>
      </c>
      <c r="R6684" t="s">
        <v>35</v>
      </c>
      <c r="S6684">
        <v>0</v>
      </c>
      <c r="T6684">
        <v>0</v>
      </c>
      <c r="U6684">
        <v>0</v>
      </c>
      <c r="V6684" t="s">
        <v>35</v>
      </c>
      <c r="W6684">
        <v>0</v>
      </c>
      <c r="X6684">
        <v>16018787</v>
      </c>
      <c r="Y6684" t="str">
        <f t="shared" si="104"/>
        <v>1. &lt;= 1 Year</v>
      </c>
      <c r="Z6684" t="str">
        <f t="shared" si="104"/>
        <v>1. &lt;= 1 Year</v>
      </c>
    </row>
    <row r="6685" spans="1:26" x14ac:dyDescent="0.25">
      <c r="A6685">
        <v>164352335</v>
      </c>
      <c r="B6685" t="s">
        <v>1329</v>
      </c>
      <c r="C6685" t="s">
        <v>10547</v>
      </c>
      <c r="D6685" t="s">
        <v>127</v>
      </c>
      <c r="E6685">
        <v>21</v>
      </c>
      <c r="F6685" t="s">
        <v>38</v>
      </c>
      <c r="G6685" t="s">
        <v>30</v>
      </c>
      <c r="H6685" t="s">
        <v>30</v>
      </c>
      <c r="I6685" t="s">
        <v>27</v>
      </c>
      <c r="J6685">
        <v>73</v>
      </c>
      <c r="K6685">
        <v>73</v>
      </c>
      <c r="L6685">
        <v>0</v>
      </c>
      <c r="M6685">
        <v>0</v>
      </c>
      <c r="N6685" t="s">
        <v>35</v>
      </c>
      <c r="O6685">
        <v>0</v>
      </c>
      <c r="P6685">
        <v>20210409</v>
      </c>
      <c r="Q6685" t="s">
        <v>36</v>
      </c>
      <c r="R6685" t="s">
        <v>36</v>
      </c>
      <c r="S6685">
        <v>1</v>
      </c>
      <c r="T6685">
        <v>20212</v>
      </c>
      <c r="U6685">
        <v>1</v>
      </c>
      <c r="V6685" t="s">
        <v>36</v>
      </c>
      <c r="W6685">
        <v>3781.79</v>
      </c>
      <c r="X6685">
        <v>9740075</v>
      </c>
      <c r="Y6685" t="str">
        <f t="shared" si="104"/>
        <v>1. &lt;= 1 Year</v>
      </c>
      <c r="Z6685" t="str">
        <f t="shared" si="104"/>
        <v>1. &lt;= 1 Year</v>
      </c>
    </row>
    <row r="6686" spans="1:26" x14ac:dyDescent="0.25">
      <c r="A6686">
        <v>164022835</v>
      </c>
      <c r="B6686" t="s">
        <v>1914</v>
      </c>
      <c r="C6686" t="s">
        <v>338</v>
      </c>
      <c r="D6686" t="s">
        <v>82</v>
      </c>
      <c r="E6686">
        <v>21</v>
      </c>
      <c r="F6686" t="s">
        <v>6</v>
      </c>
      <c r="G6686" t="s">
        <v>3528</v>
      </c>
      <c r="H6686" t="s">
        <v>30</v>
      </c>
      <c r="I6686" t="s">
        <v>27</v>
      </c>
      <c r="J6686">
        <v>395</v>
      </c>
      <c r="K6686">
        <v>283</v>
      </c>
      <c r="L6686">
        <v>20211</v>
      </c>
      <c r="M6686">
        <v>1</v>
      </c>
      <c r="N6686" t="s">
        <v>36</v>
      </c>
      <c r="O6686">
        <v>10790</v>
      </c>
      <c r="P6686">
        <v>20201109</v>
      </c>
      <c r="Q6686" t="s">
        <v>36</v>
      </c>
      <c r="R6686" t="s">
        <v>35</v>
      </c>
      <c r="S6686">
        <v>0</v>
      </c>
      <c r="T6686">
        <v>20212</v>
      </c>
      <c r="U6686">
        <v>1</v>
      </c>
      <c r="V6686" t="s">
        <v>36</v>
      </c>
      <c r="W6686">
        <v>14649.17</v>
      </c>
      <c r="X6686">
        <v>15847430</v>
      </c>
      <c r="Y6686" t="str">
        <f t="shared" si="104"/>
        <v>2.  1-1.5 Years</v>
      </c>
      <c r="Z6686" t="str">
        <f t="shared" si="104"/>
        <v>1. &lt;= 1 Year</v>
      </c>
    </row>
    <row r="6687" spans="1:26" x14ac:dyDescent="0.25">
      <c r="A6687">
        <v>163268394</v>
      </c>
      <c r="B6687" t="s">
        <v>3022</v>
      </c>
      <c r="C6687" t="s">
        <v>4408</v>
      </c>
      <c r="D6687" t="s">
        <v>127</v>
      </c>
      <c r="E6687">
        <v>21</v>
      </c>
      <c r="F6687" t="s">
        <v>6</v>
      </c>
      <c r="G6687" t="s">
        <v>3918</v>
      </c>
      <c r="H6687" t="s">
        <v>30</v>
      </c>
      <c r="I6687" t="s">
        <v>27</v>
      </c>
      <c r="J6687">
        <v>689</v>
      </c>
      <c r="K6687">
        <v>637</v>
      </c>
      <c r="L6687">
        <v>0</v>
      </c>
      <c r="M6687">
        <v>0</v>
      </c>
      <c r="N6687" t="s">
        <v>35</v>
      </c>
      <c r="O6687">
        <v>0</v>
      </c>
      <c r="P6687">
        <v>20180820</v>
      </c>
      <c r="Q6687" t="s">
        <v>36</v>
      </c>
      <c r="R6687" t="s">
        <v>36</v>
      </c>
      <c r="S6687">
        <v>1</v>
      </c>
      <c r="T6687">
        <v>0</v>
      </c>
      <c r="U6687">
        <v>0</v>
      </c>
      <c r="V6687" t="s">
        <v>35</v>
      </c>
      <c r="W6687">
        <v>0</v>
      </c>
      <c r="X6687">
        <v>9740975</v>
      </c>
      <c r="Y6687" t="str">
        <f t="shared" si="104"/>
        <v>3.  1.5 to 2 Year</v>
      </c>
      <c r="Z6687" t="str">
        <f t="shared" si="104"/>
        <v>3.  1.5 to 2 Year</v>
      </c>
    </row>
    <row r="6688" spans="1:26" x14ac:dyDescent="0.25">
      <c r="A6688">
        <v>164292296</v>
      </c>
      <c r="B6688" t="s">
        <v>3022</v>
      </c>
      <c r="C6688" t="s">
        <v>4326</v>
      </c>
      <c r="D6688" t="s">
        <v>127</v>
      </c>
      <c r="E6688">
        <v>21</v>
      </c>
      <c r="F6688" t="s">
        <v>38</v>
      </c>
      <c r="G6688" t="s">
        <v>30</v>
      </c>
      <c r="H6688" t="s">
        <v>30</v>
      </c>
      <c r="I6688" t="s">
        <v>27</v>
      </c>
      <c r="J6688">
        <v>114</v>
      </c>
      <c r="K6688">
        <v>114</v>
      </c>
      <c r="L6688">
        <v>0</v>
      </c>
      <c r="M6688">
        <v>0</v>
      </c>
      <c r="N6688" t="s">
        <v>35</v>
      </c>
      <c r="O6688">
        <v>0</v>
      </c>
      <c r="P6688">
        <v>20200604</v>
      </c>
      <c r="Q6688" t="s">
        <v>36</v>
      </c>
      <c r="R6688" t="s">
        <v>36</v>
      </c>
      <c r="S6688">
        <v>1</v>
      </c>
      <c r="T6688">
        <v>20212</v>
      </c>
      <c r="U6688">
        <v>1</v>
      </c>
      <c r="V6688" t="s">
        <v>36</v>
      </c>
      <c r="W6688">
        <v>4605</v>
      </c>
      <c r="X6688">
        <v>10195056</v>
      </c>
      <c r="Y6688" t="str">
        <f t="shared" si="104"/>
        <v>1. &lt;= 1 Year</v>
      </c>
      <c r="Z6688" t="str">
        <f t="shared" si="104"/>
        <v>1. &lt;= 1 Year</v>
      </c>
    </row>
    <row r="6689" spans="1:26" x14ac:dyDescent="0.25">
      <c r="A6689">
        <v>164235853</v>
      </c>
      <c r="B6689" t="s">
        <v>628</v>
      </c>
      <c r="C6689" t="s">
        <v>8272</v>
      </c>
      <c r="D6689" t="s">
        <v>122</v>
      </c>
      <c r="E6689">
        <v>21</v>
      </c>
      <c r="F6689" t="s">
        <v>5</v>
      </c>
      <c r="G6689" t="s">
        <v>3528</v>
      </c>
      <c r="H6689" t="s">
        <v>30</v>
      </c>
      <c r="I6689" t="s">
        <v>27</v>
      </c>
      <c r="J6689">
        <v>176</v>
      </c>
      <c r="K6689">
        <v>128</v>
      </c>
      <c r="L6689">
        <v>0</v>
      </c>
      <c r="M6689">
        <v>0</v>
      </c>
      <c r="N6689" t="s">
        <v>35</v>
      </c>
      <c r="O6689">
        <v>0</v>
      </c>
      <c r="P6689" t="s">
        <v>30</v>
      </c>
      <c r="Q6689" t="s">
        <v>35</v>
      </c>
      <c r="R6689" t="s">
        <v>35</v>
      </c>
      <c r="S6689">
        <v>0</v>
      </c>
      <c r="T6689">
        <v>0</v>
      </c>
      <c r="U6689">
        <v>0</v>
      </c>
      <c r="V6689" t="s">
        <v>35</v>
      </c>
      <c r="W6689">
        <v>0</v>
      </c>
      <c r="X6689">
        <v>15968385</v>
      </c>
      <c r="Y6689" t="str">
        <f t="shared" si="104"/>
        <v>1. &lt;= 1 Year</v>
      </c>
      <c r="Z6689" t="str">
        <f t="shared" si="104"/>
        <v>1. &lt;= 1 Year</v>
      </c>
    </row>
    <row r="6690" spans="1:26" x14ac:dyDescent="0.25">
      <c r="A6690">
        <v>164281294</v>
      </c>
      <c r="B6690" t="s">
        <v>2188</v>
      </c>
      <c r="C6690" t="s">
        <v>3110</v>
      </c>
      <c r="D6690" t="s">
        <v>127</v>
      </c>
      <c r="E6690">
        <v>21</v>
      </c>
      <c r="F6690" t="s">
        <v>38</v>
      </c>
      <c r="G6690" t="s">
        <v>30</v>
      </c>
      <c r="H6690" t="s">
        <v>30</v>
      </c>
      <c r="I6690" t="s">
        <v>27</v>
      </c>
      <c r="J6690">
        <v>153</v>
      </c>
      <c r="K6690">
        <v>153</v>
      </c>
      <c r="L6690">
        <v>0</v>
      </c>
      <c r="M6690">
        <v>0</v>
      </c>
      <c r="N6690" t="s">
        <v>35</v>
      </c>
      <c r="O6690">
        <v>0</v>
      </c>
      <c r="P6690">
        <v>20210706</v>
      </c>
      <c r="Q6690" t="s">
        <v>36</v>
      </c>
      <c r="R6690" t="s">
        <v>36</v>
      </c>
      <c r="S6690">
        <v>1</v>
      </c>
      <c r="T6690">
        <v>20212</v>
      </c>
      <c r="U6690">
        <v>1</v>
      </c>
      <c r="V6690" t="s">
        <v>36</v>
      </c>
      <c r="W6690">
        <v>5910</v>
      </c>
      <c r="X6690">
        <v>9748248</v>
      </c>
      <c r="Y6690" t="str">
        <f t="shared" si="104"/>
        <v>1. &lt;= 1 Year</v>
      </c>
      <c r="Z6690" t="str">
        <f t="shared" si="104"/>
        <v>1. &lt;= 1 Year</v>
      </c>
    </row>
    <row r="6691" spans="1:26" x14ac:dyDescent="0.25">
      <c r="A6691">
        <v>164026718</v>
      </c>
      <c r="B6691" t="s">
        <v>1282</v>
      </c>
      <c r="C6691" t="s">
        <v>1202</v>
      </c>
      <c r="D6691" t="s">
        <v>122</v>
      </c>
      <c r="E6691">
        <v>21</v>
      </c>
      <c r="F6691" t="s">
        <v>6</v>
      </c>
      <c r="G6691" t="s">
        <v>7811</v>
      </c>
      <c r="H6691" t="s">
        <v>30</v>
      </c>
      <c r="I6691" t="s">
        <v>27</v>
      </c>
      <c r="J6691">
        <v>399</v>
      </c>
      <c r="K6691">
        <v>394</v>
      </c>
      <c r="L6691">
        <v>20211</v>
      </c>
      <c r="M6691">
        <v>1</v>
      </c>
      <c r="N6691" t="s">
        <v>36</v>
      </c>
      <c r="O6691">
        <v>338</v>
      </c>
      <c r="P6691" t="s">
        <v>30</v>
      </c>
      <c r="Q6691" t="s">
        <v>35</v>
      </c>
      <c r="R6691" t="s">
        <v>35</v>
      </c>
      <c r="S6691">
        <v>0</v>
      </c>
      <c r="T6691">
        <v>0</v>
      </c>
      <c r="U6691">
        <v>0</v>
      </c>
      <c r="V6691" t="s">
        <v>35</v>
      </c>
      <c r="W6691">
        <v>0</v>
      </c>
      <c r="X6691">
        <v>15906082</v>
      </c>
      <c r="Y6691" t="str">
        <f t="shared" si="104"/>
        <v>2.  1-1.5 Years</v>
      </c>
      <c r="Z6691" t="str">
        <f t="shared" si="104"/>
        <v>2.  1-1.5 Years</v>
      </c>
    </row>
    <row r="6692" spans="1:26" x14ac:dyDescent="0.25">
      <c r="A6692">
        <v>164045211</v>
      </c>
      <c r="B6692" t="s">
        <v>361</v>
      </c>
      <c r="C6692" t="s">
        <v>1098</v>
      </c>
      <c r="D6692" t="s">
        <v>120</v>
      </c>
      <c r="E6692">
        <v>21</v>
      </c>
      <c r="F6692" t="s">
        <v>6</v>
      </c>
      <c r="G6692" t="s">
        <v>3918</v>
      </c>
      <c r="H6692" t="s">
        <v>30</v>
      </c>
      <c r="I6692" t="s">
        <v>27</v>
      </c>
      <c r="J6692">
        <v>371</v>
      </c>
      <c r="K6692">
        <v>353</v>
      </c>
      <c r="L6692">
        <v>0</v>
      </c>
      <c r="M6692">
        <v>0</v>
      </c>
      <c r="N6692" t="s">
        <v>35</v>
      </c>
      <c r="O6692">
        <v>0</v>
      </c>
      <c r="P6692">
        <v>20190702</v>
      </c>
      <c r="Q6692" t="s">
        <v>36</v>
      </c>
      <c r="R6692" t="s">
        <v>36</v>
      </c>
      <c r="S6692">
        <v>1</v>
      </c>
      <c r="T6692">
        <v>0</v>
      </c>
      <c r="U6692">
        <v>0</v>
      </c>
      <c r="V6692" t="s">
        <v>35</v>
      </c>
      <c r="W6692">
        <v>0</v>
      </c>
      <c r="X6692">
        <v>9754362</v>
      </c>
      <c r="Y6692" t="str">
        <f t="shared" si="104"/>
        <v>2.  1-1.5 Years</v>
      </c>
      <c r="Z6692" t="str">
        <f t="shared" si="104"/>
        <v>1. &lt;= 1 Year</v>
      </c>
    </row>
    <row r="6693" spans="1:26" x14ac:dyDescent="0.25">
      <c r="A6693">
        <v>164378821</v>
      </c>
      <c r="B6693" t="s">
        <v>362</v>
      </c>
      <c r="C6693" t="s">
        <v>10548</v>
      </c>
      <c r="D6693" t="s">
        <v>127</v>
      </c>
      <c r="E6693">
        <v>21</v>
      </c>
      <c r="F6693" t="s">
        <v>37</v>
      </c>
      <c r="G6693" t="s">
        <v>8255</v>
      </c>
      <c r="H6693" t="s">
        <v>30</v>
      </c>
      <c r="I6693" t="s">
        <v>27</v>
      </c>
      <c r="J6693">
        <v>17</v>
      </c>
      <c r="K6693">
        <v>17</v>
      </c>
      <c r="L6693">
        <v>0</v>
      </c>
      <c r="M6693">
        <v>0</v>
      </c>
      <c r="N6693" t="s">
        <v>35</v>
      </c>
      <c r="O6693">
        <v>0</v>
      </c>
      <c r="P6693">
        <v>20200217</v>
      </c>
      <c r="Q6693" t="s">
        <v>36</v>
      </c>
      <c r="R6693" t="s">
        <v>35</v>
      </c>
      <c r="S6693">
        <v>0</v>
      </c>
      <c r="T6693">
        <v>0</v>
      </c>
      <c r="U6693">
        <v>0</v>
      </c>
      <c r="V6693" t="s">
        <v>35</v>
      </c>
      <c r="W6693">
        <v>0</v>
      </c>
      <c r="X6693">
        <v>15110456</v>
      </c>
      <c r="Y6693" t="str">
        <f t="shared" si="104"/>
        <v>1. &lt;= 1 Year</v>
      </c>
      <c r="Z6693" t="str">
        <f t="shared" si="104"/>
        <v>1. &lt;= 1 Year</v>
      </c>
    </row>
    <row r="6694" spans="1:26" x14ac:dyDescent="0.25">
      <c r="A6694">
        <v>164045916</v>
      </c>
      <c r="B6694" t="s">
        <v>1332</v>
      </c>
      <c r="C6694" t="s">
        <v>1435</v>
      </c>
      <c r="D6694" t="s">
        <v>127</v>
      </c>
      <c r="E6694">
        <v>21</v>
      </c>
      <c r="F6694" t="s">
        <v>38</v>
      </c>
      <c r="G6694" t="s">
        <v>30</v>
      </c>
      <c r="H6694" t="s">
        <v>30</v>
      </c>
      <c r="I6694" t="s">
        <v>27</v>
      </c>
      <c r="J6694">
        <v>381</v>
      </c>
      <c r="K6694">
        <v>374</v>
      </c>
      <c r="L6694">
        <v>20211</v>
      </c>
      <c r="M6694">
        <v>1</v>
      </c>
      <c r="N6694" t="s">
        <v>36</v>
      </c>
      <c r="O6694">
        <v>2782</v>
      </c>
      <c r="P6694">
        <v>20210601</v>
      </c>
      <c r="Q6694" t="s">
        <v>36</v>
      </c>
      <c r="R6694" t="s">
        <v>35</v>
      </c>
      <c r="S6694">
        <v>0</v>
      </c>
      <c r="T6694">
        <v>20212</v>
      </c>
      <c r="U6694">
        <v>1</v>
      </c>
      <c r="V6694" t="s">
        <v>36</v>
      </c>
      <c r="W6694">
        <v>25</v>
      </c>
      <c r="X6694">
        <v>15268502</v>
      </c>
      <c r="Y6694" t="str">
        <f t="shared" si="104"/>
        <v>2.  1-1.5 Years</v>
      </c>
      <c r="Z6694" t="str">
        <f t="shared" si="104"/>
        <v>2.  1-1.5 Years</v>
      </c>
    </row>
    <row r="6695" spans="1:26" x14ac:dyDescent="0.25">
      <c r="A6695">
        <v>164240781</v>
      </c>
      <c r="B6695" t="s">
        <v>1921</v>
      </c>
      <c r="C6695" t="s">
        <v>379</v>
      </c>
      <c r="D6695" t="s">
        <v>127</v>
      </c>
      <c r="E6695">
        <v>21</v>
      </c>
      <c r="F6695" t="s">
        <v>38</v>
      </c>
      <c r="G6695" t="s">
        <v>8866</v>
      </c>
      <c r="H6695" t="s">
        <v>30</v>
      </c>
      <c r="I6695" t="s">
        <v>27</v>
      </c>
      <c r="J6695">
        <v>218</v>
      </c>
      <c r="K6695">
        <v>218</v>
      </c>
      <c r="L6695">
        <v>20211</v>
      </c>
      <c r="M6695">
        <v>1</v>
      </c>
      <c r="N6695" t="s">
        <v>36</v>
      </c>
      <c r="O6695">
        <v>1368</v>
      </c>
      <c r="P6695">
        <v>20201103</v>
      </c>
      <c r="Q6695" t="s">
        <v>36</v>
      </c>
      <c r="R6695" t="s">
        <v>36</v>
      </c>
      <c r="S6695">
        <v>1</v>
      </c>
      <c r="T6695">
        <v>20212</v>
      </c>
      <c r="U6695">
        <v>1</v>
      </c>
      <c r="V6695" t="s">
        <v>36</v>
      </c>
      <c r="W6695">
        <v>4185</v>
      </c>
      <c r="X6695">
        <v>13794645</v>
      </c>
      <c r="Y6695" t="str">
        <f t="shared" si="104"/>
        <v>1. &lt;= 1 Year</v>
      </c>
      <c r="Z6695" t="str">
        <f t="shared" si="104"/>
        <v>1. &lt;= 1 Year</v>
      </c>
    </row>
    <row r="6696" spans="1:26" x14ac:dyDescent="0.25">
      <c r="A6696">
        <v>164033191</v>
      </c>
      <c r="B6696" t="s">
        <v>2360</v>
      </c>
      <c r="C6696" t="s">
        <v>5660</v>
      </c>
      <c r="D6696" t="s">
        <v>86</v>
      </c>
      <c r="E6696">
        <v>21</v>
      </c>
      <c r="F6696" t="s">
        <v>5</v>
      </c>
      <c r="G6696" t="s">
        <v>3749</v>
      </c>
      <c r="H6696" t="s">
        <v>30</v>
      </c>
      <c r="I6696" t="s">
        <v>27</v>
      </c>
      <c r="J6696">
        <v>385</v>
      </c>
      <c r="K6696">
        <v>367</v>
      </c>
      <c r="L6696">
        <v>0</v>
      </c>
      <c r="M6696">
        <v>0</v>
      </c>
      <c r="N6696" t="s">
        <v>35</v>
      </c>
      <c r="O6696">
        <v>0</v>
      </c>
      <c r="P6696" t="s">
        <v>30</v>
      </c>
      <c r="Q6696" t="s">
        <v>35</v>
      </c>
      <c r="R6696" t="s">
        <v>36</v>
      </c>
      <c r="S6696">
        <v>1</v>
      </c>
      <c r="T6696">
        <v>0</v>
      </c>
      <c r="U6696">
        <v>0</v>
      </c>
      <c r="V6696" t="s">
        <v>35</v>
      </c>
      <c r="W6696">
        <v>0</v>
      </c>
      <c r="X6696">
        <v>13310286</v>
      </c>
      <c r="Y6696" t="str">
        <f t="shared" si="104"/>
        <v>2.  1-1.5 Years</v>
      </c>
      <c r="Z6696" t="str">
        <f t="shared" si="104"/>
        <v>2.  1-1.5 Years</v>
      </c>
    </row>
    <row r="6697" spans="1:26" x14ac:dyDescent="0.25">
      <c r="A6697">
        <v>164339958</v>
      </c>
      <c r="B6697" t="s">
        <v>10549</v>
      </c>
      <c r="C6697" t="s">
        <v>2196</v>
      </c>
      <c r="D6697" t="s">
        <v>127</v>
      </c>
      <c r="E6697">
        <v>21</v>
      </c>
      <c r="F6697" t="s">
        <v>37</v>
      </c>
      <c r="G6697" t="s">
        <v>4236</v>
      </c>
      <c r="H6697" t="s">
        <v>30</v>
      </c>
      <c r="I6697" t="s">
        <v>27</v>
      </c>
      <c r="J6697">
        <v>56</v>
      </c>
      <c r="K6697">
        <v>52</v>
      </c>
      <c r="L6697">
        <v>0</v>
      </c>
      <c r="M6697">
        <v>0</v>
      </c>
      <c r="N6697" t="s">
        <v>35</v>
      </c>
      <c r="O6697">
        <v>0</v>
      </c>
      <c r="P6697" t="s">
        <v>30</v>
      </c>
      <c r="Q6697" t="s">
        <v>35</v>
      </c>
      <c r="R6697" t="s">
        <v>35</v>
      </c>
      <c r="S6697">
        <v>0</v>
      </c>
      <c r="T6697">
        <v>0</v>
      </c>
      <c r="U6697">
        <v>0</v>
      </c>
      <c r="V6697" t="s">
        <v>35</v>
      </c>
      <c r="W6697">
        <v>0</v>
      </c>
      <c r="X6697">
        <v>16041771</v>
      </c>
      <c r="Y6697" t="str">
        <f t="shared" si="104"/>
        <v>1. &lt;= 1 Year</v>
      </c>
      <c r="Z6697" t="str">
        <f t="shared" si="104"/>
        <v>1. &lt;= 1 Year</v>
      </c>
    </row>
    <row r="6698" spans="1:26" x14ac:dyDescent="0.25">
      <c r="A6698">
        <v>163005213</v>
      </c>
      <c r="B6698" t="s">
        <v>3854</v>
      </c>
      <c r="C6698" t="s">
        <v>3855</v>
      </c>
      <c r="D6698" t="s">
        <v>122</v>
      </c>
      <c r="E6698">
        <v>21</v>
      </c>
      <c r="F6698" t="s">
        <v>6</v>
      </c>
      <c r="G6698" t="s">
        <v>2472</v>
      </c>
      <c r="H6698" t="s">
        <v>30</v>
      </c>
      <c r="I6698" t="s">
        <v>27</v>
      </c>
      <c r="J6698">
        <v>902</v>
      </c>
      <c r="K6698">
        <v>879</v>
      </c>
      <c r="L6698">
        <v>20211</v>
      </c>
      <c r="M6698">
        <v>1</v>
      </c>
      <c r="N6698" t="s">
        <v>36</v>
      </c>
      <c r="O6698">
        <v>8653</v>
      </c>
      <c r="P6698">
        <v>20181001</v>
      </c>
      <c r="Q6698" t="s">
        <v>36</v>
      </c>
      <c r="R6698" t="s">
        <v>36</v>
      </c>
      <c r="S6698">
        <v>1</v>
      </c>
      <c r="T6698">
        <v>0</v>
      </c>
      <c r="U6698">
        <v>0</v>
      </c>
      <c r="V6698" t="s">
        <v>35</v>
      </c>
      <c r="W6698">
        <v>0</v>
      </c>
      <c r="X6698">
        <v>9779323</v>
      </c>
      <c r="Y6698" t="str">
        <f t="shared" si="104"/>
        <v>4. 2-3 Year</v>
      </c>
      <c r="Z6698" t="str">
        <f t="shared" si="104"/>
        <v>4. 2-3 Year</v>
      </c>
    </row>
    <row r="6699" spans="1:26" x14ac:dyDescent="0.25">
      <c r="A6699">
        <v>164157513</v>
      </c>
      <c r="B6699" t="s">
        <v>5790</v>
      </c>
      <c r="C6699" t="s">
        <v>919</v>
      </c>
      <c r="D6699" t="s">
        <v>122</v>
      </c>
      <c r="E6699">
        <v>21</v>
      </c>
      <c r="F6699" t="s">
        <v>38</v>
      </c>
      <c r="G6699" t="s">
        <v>8866</v>
      </c>
      <c r="H6699" t="s">
        <v>30</v>
      </c>
      <c r="I6699" t="s">
        <v>27</v>
      </c>
      <c r="J6699">
        <v>316</v>
      </c>
      <c r="K6699">
        <v>316</v>
      </c>
      <c r="L6699">
        <v>20211</v>
      </c>
      <c r="M6699">
        <v>1</v>
      </c>
      <c r="N6699" t="s">
        <v>36</v>
      </c>
      <c r="O6699">
        <v>3420</v>
      </c>
      <c r="P6699">
        <v>20201008</v>
      </c>
      <c r="Q6699" t="s">
        <v>36</v>
      </c>
      <c r="R6699" t="s">
        <v>35</v>
      </c>
      <c r="S6699">
        <v>0</v>
      </c>
      <c r="T6699">
        <v>20212</v>
      </c>
      <c r="U6699">
        <v>1</v>
      </c>
      <c r="V6699" t="s">
        <v>36</v>
      </c>
      <c r="W6699">
        <v>3660</v>
      </c>
      <c r="X6699">
        <v>15944949</v>
      </c>
      <c r="Y6699" t="str">
        <f t="shared" si="104"/>
        <v>1. &lt;= 1 Year</v>
      </c>
      <c r="Z6699" t="str">
        <f t="shared" si="104"/>
        <v>1. &lt;= 1 Year</v>
      </c>
    </row>
    <row r="6700" spans="1:26" x14ac:dyDescent="0.25">
      <c r="A6700">
        <v>164350818</v>
      </c>
      <c r="B6700" t="s">
        <v>10550</v>
      </c>
      <c r="C6700" t="s">
        <v>10551</v>
      </c>
      <c r="D6700" t="s">
        <v>122</v>
      </c>
      <c r="E6700">
        <v>21</v>
      </c>
      <c r="F6700" t="s">
        <v>6</v>
      </c>
      <c r="G6700" t="s">
        <v>7811</v>
      </c>
      <c r="H6700" t="s">
        <v>30</v>
      </c>
      <c r="I6700" t="s">
        <v>27</v>
      </c>
      <c r="J6700">
        <v>45</v>
      </c>
      <c r="K6700">
        <v>44</v>
      </c>
      <c r="L6700">
        <v>20211</v>
      </c>
      <c r="M6700">
        <v>1</v>
      </c>
      <c r="N6700" t="s">
        <v>36</v>
      </c>
      <c r="O6700">
        <v>471</v>
      </c>
      <c r="P6700">
        <v>20210329</v>
      </c>
      <c r="Q6700" t="s">
        <v>36</v>
      </c>
      <c r="R6700" t="s">
        <v>36</v>
      </c>
      <c r="S6700">
        <v>1</v>
      </c>
      <c r="T6700">
        <v>20212</v>
      </c>
      <c r="U6700">
        <v>1</v>
      </c>
      <c r="V6700" t="s">
        <v>36</v>
      </c>
      <c r="W6700">
        <v>2126.0700000000002</v>
      </c>
      <c r="X6700">
        <v>12344208</v>
      </c>
      <c r="Y6700" t="str">
        <f t="shared" si="104"/>
        <v>1. &lt;= 1 Year</v>
      </c>
      <c r="Z6700" t="str">
        <f t="shared" si="104"/>
        <v>1. &lt;= 1 Year</v>
      </c>
    </row>
    <row r="6701" spans="1:26" x14ac:dyDescent="0.25">
      <c r="A6701">
        <v>164048473</v>
      </c>
      <c r="B6701" t="s">
        <v>927</v>
      </c>
      <c r="C6701" t="s">
        <v>171</v>
      </c>
      <c r="D6701" t="s">
        <v>122</v>
      </c>
      <c r="E6701">
        <v>21</v>
      </c>
      <c r="F6701" t="s">
        <v>6</v>
      </c>
      <c r="G6701" t="s">
        <v>8867</v>
      </c>
      <c r="H6701" t="s">
        <v>30</v>
      </c>
      <c r="I6701" t="s">
        <v>27</v>
      </c>
      <c r="J6701">
        <v>366</v>
      </c>
      <c r="K6701">
        <v>304</v>
      </c>
      <c r="L6701">
        <v>0</v>
      </c>
      <c r="M6701">
        <v>0</v>
      </c>
      <c r="N6701" t="s">
        <v>35</v>
      </c>
      <c r="O6701">
        <v>0</v>
      </c>
      <c r="P6701">
        <v>20200318</v>
      </c>
      <c r="Q6701" t="s">
        <v>36</v>
      </c>
      <c r="R6701" t="s">
        <v>36</v>
      </c>
      <c r="S6701">
        <v>1</v>
      </c>
      <c r="T6701">
        <v>0</v>
      </c>
      <c r="U6701">
        <v>0</v>
      </c>
      <c r="V6701" t="s">
        <v>35</v>
      </c>
      <c r="W6701">
        <v>0</v>
      </c>
      <c r="X6701">
        <v>12035976</v>
      </c>
      <c r="Y6701" t="str">
        <f t="shared" si="104"/>
        <v>2.  1-1.5 Years</v>
      </c>
      <c r="Z6701" t="str">
        <f t="shared" si="104"/>
        <v>1. &lt;= 1 Year</v>
      </c>
    </row>
    <row r="6702" spans="1:26" x14ac:dyDescent="0.25">
      <c r="A6702">
        <v>164137952</v>
      </c>
      <c r="B6702" t="s">
        <v>792</v>
      </c>
      <c r="C6702" t="s">
        <v>1075</v>
      </c>
      <c r="D6702" t="s">
        <v>95</v>
      </c>
      <c r="E6702">
        <v>21</v>
      </c>
      <c r="F6702" t="s">
        <v>5</v>
      </c>
      <c r="G6702" t="s">
        <v>3528</v>
      </c>
      <c r="H6702" t="s">
        <v>30</v>
      </c>
      <c r="I6702" t="s">
        <v>27</v>
      </c>
      <c r="J6702">
        <v>274</v>
      </c>
      <c r="K6702">
        <v>268</v>
      </c>
      <c r="L6702">
        <v>0</v>
      </c>
      <c r="M6702">
        <v>0</v>
      </c>
      <c r="N6702" t="s">
        <v>35</v>
      </c>
      <c r="O6702">
        <v>0</v>
      </c>
      <c r="P6702" t="s">
        <v>30</v>
      </c>
      <c r="Q6702" t="s">
        <v>35</v>
      </c>
      <c r="R6702" t="s">
        <v>36</v>
      </c>
      <c r="S6702">
        <v>1</v>
      </c>
      <c r="T6702">
        <v>0</v>
      </c>
      <c r="U6702">
        <v>0</v>
      </c>
      <c r="V6702" t="s">
        <v>35</v>
      </c>
      <c r="W6702">
        <v>0</v>
      </c>
      <c r="X6702">
        <v>7764446</v>
      </c>
      <c r="Y6702" t="str">
        <f t="shared" si="104"/>
        <v>1. &lt;= 1 Year</v>
      </c>
      <c r="Z6702" t="str">
        <f t="shared" si="104"/>
        <v>1. &lt;= 1 Year</v>
      </c>
    </row>
    <row r="6703" spans="1:26" x14ac:dyDescent="0.25">
      <c r="A6703">
        <v>164137952</v>
      </c>
      <c r="B6703" t="s">
        <v>792</v>
      </c>
      <c r="C6703" t="s">
        <v>1075</v>
      </c>
      <c r="D6703" t="s">
        <v>95</v>
      </c>
      <c r="E6703">
        <v>21</v>
      </c>
      <c r="F6703" t="s">
        <v>38</v>
      </c>
      <c r="G6703" t="s">
        <v>3528</v>
      </c>
      <c r="H6703" t="s">
        <v>30</v>
      </c>
      <c r="I6703" t="s">
        <v>27</v>
      </c>
      <c r="J6703">
        <v>274</v>
      </c>
      <c r="K6703">
        <v>269</v>
      </c>
      <c r="L6703">
        <v>0</v>
      </c>
      <c r="M6703">
        <v>0</v>
      </c>
      <c r="N6703" t="s">
        <v>35</v>
      </c>
      <c r="O6703">
        <v>0</v>
      </c>
      <c r="P6703" t="s">
        <v>30</v>
      </c>
      <c r="Q6703" t="s">
        <v>35</v>
      </c>
      <c r="R6703" t="s">
        <v>36</v>
      </c>
      <c r="S6703">
        <v>1</v>
      </c>
      <c r="T6703">
        <v>0</v>
      </c>
      <c r="U6703">
        <v>0</v>
      </c>
      <c r="V6703" t="s">
        <v>35</v>
      </c>
      <c r="W6703">
        <v>0</v>
      </c>
      <c r="X6703">
        <v>7764446</v>
      </c>
      <c r="Y6703" t="str">
        <f t="shared" si="104"/>
        <v>1. &lt;= 1 Year</v>
      </c>
      <c r="Z6703" t="str">
        <f t="shared" si="104"/>
        <v>1. &lt;= 1 Year</v>
      </c>
    </row>
    <row r="6704" spans="1:26" x14ac:dyDescent="0.25">
      <c r="A6704">
        <v>164239590</v>
      </c>
      <c r="B6704" t="s">
        <v>366</v>
      </c>
      <c r="C6704" t="s">
        <v>7828</v>
      </c>
      <c r="D6704" t="s">
        <v>127</v>
      </c>
      <c r="E6704">
        <v>21</v>
      </c>
      <c r="F6704" t="s">
        <v>38</v>
      </c>
      <c r="G6704" t="s">
        <v>8866</v>
      </c>
      <c r="H6704" t="s">
        <v>30</v>
      </c>
      <c r="I6704" t="s">
        <v>27</v>
      </c>
      <c r="J6704">
        <v>238</v>
      </c>
      <c r="K6704">
        <v>238</v>
      </c>
      <c r="L6704">
        <v>20211</v>
      </c>
      <c r="M6704">
        <v>1</v>
      </c>
      <c r="N6704" t="s">
        <v>36</v>
      </c>
      <c r="O6704">
        <v>4032</v>
      </c>
      <c r="P6704">
        <v>20190404</v>
      </c>
      <c r="Q6704" t="s">
        <v>36</v>
      </c>
      <c r="R6704" t="s">
        <v>36</v>
      </c>
      <c r="S6704">
        <v>1</v>
      </c>
      <c r="T6704">
        <v>20212</v>
      </c>
      <c r="U6704">
        <v>1</v>
      </c>
      <c r="V6704" t="s">
        <v>36</v>
      </c>
      <c r="W6704">
        <v>5616</v>
      </c>
      <c r="X6704">
        <v>8165530</v>
      </c>
      <c r="Y6704" t="str">
        <f t="shared" si="104"/>
        <v>1. &lt;= 1 Year</v>
      </c>
      <c r="Z6704" t="str">
        <f t="shared" si="104"/>
        <v>1. &lt;= 1 Year</v>
      </c>
    </row>
    <row r="6705" spans="1:26" x14ac:dyDescent="0.25">
      <c r="A6705">
        <v>164027408</v>
      </c>
      <c r="B6705" t="s">
        <v>366</v>
      </c>
      <c r="C6705" t="s">
        <v>3615</v>
      </c>
      <c r="D6705" t="s">
        <v>122</v>
      </c>
      <c r="E6705">
        <v>21</v>
      </c>
      <c r="F6705" t="s">
        <v>6</v>
      </c>
      <c r="G6705" t="s">
        <v>3749</v>
      </c>
      <c r="H6705" t="s">
        <v>30</v>
      </c>
      <c r="I6705" t="s">
        <v>27</v>
      </c>
      <c r="J6705">
        <v>391</v>
      </c>
      <c r="K6705">
        <v>386</v>
      </c>
      <c r="L6705">
        <v>20211</v>
      </c>
      <c r="M6705">
        <v>1</v>
      </c>
      <c r="N6705" t="s">
        <v>36</v>
      </c>
      <c r="O6705">
        <v>2563</v>
      </c>
      <c r="P6705">
        <v>20210602</v>
      </c>
      <c r="Q6705" t="s">
        <v>36</v>
      </c>
      <c r="R6705" t="s">
        <v>36</v>
      </c>
      <c r="S6705">
        <v>1</v>
      </c>
      <c r="T6705">
        <v>20212</v>
      </c>
      <c r="U6705">
        <v>1</v>
      </c>
      <c r="V6705" t="s">
        <v>36</v>
      </c>
      <c r="W6705">
        <v>1529.15</v>
      </c>
      <c r="X6705">
        <v>8279597</v>
      </c>
      <c r="Y6705" t="str">
        <f t="shared" si="104"/>
        <v>2.  1-1.5 Years</v>
      </c>
      <c r="Z6705" t="str">
        <f t="shared" si="104"/>
        <v>2.  1-1.5 Years</v>
      </c>
    </row>
    <row r="6706" spans="1:26" x14ac:dyDescent="0.25">
      <c r="A6706">
        <v>162740421</v>
      </c>
      <c r="B6706" t="s">
        <v>792</v>
      </c>
      <c r="C6706" t="s">
        <v>1261</v>
      </c>
      <c r="D6706" t="s">
        <v>122</v>
      </c>
      <c r="E6706">
        <v>21</v>
      </c>
      <c r="F6706" t="s">
        <v>6</v>
      </c>
      <c r="G6706" t="s">
        <v>8867</v>
      </c>
      <c r="H6706" t="s">
        <v>30</v>
      </c>
      <c r="I6706" t="s">
        <v>27</v>
      </c>
      <c r="J6706">
        <v>1084</v>
      </c>
      <c r="K6706">
        <v>961</v>
      </c>
      <c r="L6706">
        <v>20211</v>
      </c>
      <c r="M6706">
        <v>1</v>
      </c>
      <c r="N6706" t="s">
        <v>36</v>
      </c>
      <c r="O6706">
        <v>12494</v>
      </c>
      <c r="P6706" t="s">
        <v>30</v>
      </c>
      <c r="Q6706" t="s">
        <v>35</v>
      </c>
      <c r="R6706" t="s">
        <v>35</v>
      </c>
      <c r="S6706">
        <v>0</v>
      </c>
      <c r="T6706">
        <v>0</v>
      </c>
      <c r="U6706">
        <v>0</v>
      </c>
      <c r="V6706" t="s">
        <v>35</v>
      </c>
      <c r="W6706">
        <v>0</v>
      </c>
      <c r="X6706">
        <v>9972743</v>
      </c>
      <c r="Y6706" t="str">
        <f t="shared" si="104"/>
        <v>4. 2-3 Year</v>
      </c>
      <c r="Z6706" t="str">
        <f t="shared" si="104"/>
        <v>4. 2-3 Year</v>
      </c>
    </row>
    <row r="6707" spans="1:26" x14ac:dyDescent="0.25">
      <c r="A6707">
        <v>164217157</v>
      </c>
      <c r="B6707" t="s">
        <v>792</v>
      </c>
      <c r="C6707" t="s">
        <v>7438</v>
      </c>
      <c r="D6707" t="s">
        <v>127</v>
      </c>
      <c r="E6707">
        <v>21</v>
      </c>
      <c r="F6707" t="s">
        <v>38</v>
      </c>
      <c r="G6707" t="s">
        <v>4393</v>
      </c>
      <c r="H6707" t="s">
        <v>30</v>
      </c>
      <c r="I6707" t="s">
        <v>27</v>
      </c>
      <c r="J6707">
        <v>237</v>
      </c>
      <c r="K6707">
        <v>237</v>
      </c>
      <c r="L6707">
        <v>20211</v>
      </c>
      <c r="M6707">
        <v>1</v>
      </c>
      <c r="N6707" t="s">
        <v>36</v>
      </c>
      <c r="O6707">
        <v>192</v>
      </c>
      <c r="P6707">
        <v>20201102</v>
      </c>
      <c r="Q6707" t="s">
        <v>36</v>
      </c>
      <c r="R6707" t="s">
        <v>36</v>
      </c>
      <c r="S6707">
        <v>1</v>
      </c>
      <c r="T6707">
        <v>0</v>
      </c>
      <c r="U6707">
        <v>0</v>
      </c>
      <c r="V6707" t="s">
        <v>35</v>
      </c>
      <c r="W6707">
        <v>0</v>
      </c>
      <c r="X6707">
        <v>10393389</v>
      </c>
      <c r="Y6707" t="str">
        <f t="shared" si="104"/>
        <v>1. &lt;= 1 Year</v>
      </c>
      <c r="Z6707" t="str">
        <f t="shared" si="104"/>
        <v>1. &lt;= 1 Year</v>
      </c>
    </row>
    <row r="6708" spans="1:26" x14ac:dyDescent="0.25">
      <c r="A6708">
        <v>164361019</v>
      </c>
      <c r="B6708" t="s">
        <v>366</v>
      </c>
      <c r="C6708" t="s">
        <v>10552</v>
      </c>
      <c r="D6708" t="s">
        <v>122</v>
      </c>
      <c r="E6708">
        <v>21</v>
      </c>
      <c r="F6708" t="s">
        <v>38</v>
      </c>
      <c r="G6708" t="s">
        <v>3580</v>
      </c>
      <c r="H6708" t="s">
        <v>30</v>
      </c>
      <c r="I6708" t="s">
        <v>27</v>
      </c>
      <c r="J6708">
        <v>31</v>
      </c>
      <c r="K6708">
        <v>7</v>
      </c>
      <c r="L6708">
        <v>0</v>
      </c>
      <c r="M6708">
        <v>0</v>
      </c>
      <c r="N6708" t="s">
        <v>35</v>
      </c>
      <c r="O6708">
        <v>0</v>
      </c>
      <c r="P6708">
        <v>20200519</v>
      </c>
      <c r="Q6708" t="s">
        <v>36</v>
      </c>
      <c r="R6708" t="s">
        <v>36</v>
      </c>
      <c r="S6708">
        <v>1</v>
      </c>
      <c r="T6708">
        <v>0</v>
      </c>
      <c r="U6708">
        <v>0</v>
      </c>
      <c r="V6708" t="s">
        <v>35</v>
      </c>
      <c r="W6708">
        <v>0</v>
      </c>
      <c r="X6708">
        <v>13787392</v>
      </c>
      <c r="Y6708" t="str">
        <f t="shared" si="104"/>
        <v>1. &lt;= 1 Year</v>
      </c>
      <c r="Z6708" t="str">
        <f t="shared" si="104"/>
        <v>1. &lt;= 1 Year</v>
      </c>
    </row>
    <row r="6709" spans="1:26" x14ac:dyDescent="0.25">
      <c r="A6709">
        <v>164310297</v>
      </c>
      <c r="B6709" t="s">
        <v>792</v>
      </c>
      <c r="C6709" t="s">
        <v>401</v>
      </c>
      <c r="D6709" t="s">
        <v>127</v>
      </c>
      <c r="E6709">
        <v>21</v>
      </c>
      <c r="F6709" t="s">
        <v>38</v>
      </c>
      <c r="G6709" t="s">
        <v>30</v>
      </c>
      <c r="H6709" t="s">
        <v>30</v>
      </c>
      <c r="I6709" t="s">
        <v>27</v>
      </c>
      <c r="J6709">
        <v>113</v>
      </c>
      <c r="K6709">
        <v>113</v>
      </c>
      <c r="L6709">
        <v>0</v>
      </c>
      <c r="M6709">
        <v>0</v>
      </c>
      <c r="N6709" t="s">
        <v>35</v>
      </c>
      <c r="O6709">
        <v>0</v>
      </c>
      <c r="P6709" t="s">
        <v>30</v>
      </c>
      <c r="Q6709" t="s">
        <v>35</v>
      </c>
      <c r="R6709" t="s">
        <v>35</v>
      </c>
      <c r="S6709">
        <v>0</v>
      </c>
      <c r="T6709">
        <v>20212</v>
      </c>
      <c r="U6709">
        <v>1</v>
      </c>
      <c r="V6709" t="s">
        <v>36</v>
      </c>
      <c r="W6709">
        <v>3371.25</v>
      </c>
      <c r="X6709">
        <v>13993416</v>
      </c>
      <c r="Y6709" t="str">
        <f t="shared" si="104"/>
        <v>1. &lt;= 1 Year</v>
      </c>
      <c r="Z6709" t="str">
        <f t="shared" si="104"/>
        <v>1. &lt;= 1 Year</v>
      </c>
    </row>
    <row r="6710" spans="1:26" x14ac:dyDescent="0.25">
      <c r="A6710">
        <v>164348575</v>
      </c>
      <c r="B6710" t="s">
        <v>792</v>
      </c>
      <c r="C6710" t="s">
        <v>10553</v>
      </c>
      <c r="D6710" t="s">
        <v>122</v>
      </c>
      <c r="E6710">
        <v>21</v>
      </c>
      <c r="F6710" t="s">
        <v>38</v>
      </c>
      <c r="G6710" t="s">
        <v>3918</v>
      </c>
      <c r="H6710" t="s">
        <v>30</v>
      </c>
      <c r="I6710" t="s">
        <v>27</v>
      </c>
      <c r="J6710">
        <v>45</v>
      </c>
      <c r="K6710" t="s">
        <v>30</v>
      </c>
      <c r="L6710">
        <v>0</v>
      </c>
      <c r="M6710">
        <v>0</v>
      </c>
      <c r="N6710" t="s">
        <v>35</v>
      </c>
      <c r="O6710">
        <v>0</v>
      </c>
      <c r="P6710">
        <v>20190610</v>
      </c>
      <c r="Q6710" t="s">
        <v>36</v>
      </c>
      <c r="R6710" t="s">
        <v>36</v>
      </c>
      <c r="S6710">
        <v>1</v>
      </c>
      <c r="T6710">
        <v>0</v>
      </c>
      <c r="U6710">
        <v>0</v>
      </c>
      <c r="V6710" t="s">
        <v>35</v>
      </c>
      <c r="W6710">
        <v>0</v>
      </c>
      <c r="X6710">
        <v>14486571</v>
      </c>
      <c r="Y6710" t="str">
        <f t="shared" si="104"/>
        <v>1. &lt;= 1 Year</v>
      </c>
      <c r="Z6710" t="str">
        <f t="shared" si="104"/>
        <v>7. &gt;= 6 Year</v>
      </c>
    </row>
    <row r="6711" spans="1:26" x14ac:dyDescent="0.25">
      <c r="A6711">
        <v>164165625</v>
      </c>
      <c r="B6711" t="s">
        <v>366</v>
      </c>
      <c r="C6711" t="s">
        <v>932</v>
      </c>
      <c r="D6711" t="s">
        <v>82</v>
      </c>
      <c r="E6711">
        <v>21</v>
      </c>
      <c r="F6711" t="s">
        <v>38</v>
      </c>
      <c r="G6711" t="s">
        <v>8867</v>
      </c>
      <c r="H6711" t="s">
        <v>30</v>
      </c>
      <c r="I6711" t="s">
        <v>27</v>
      </c>
      <c r="J6711">
        <v>237</v>
      </c>
      <c r="K6711">
        <v>232</v>
      </c>
      <c r="L6711">
        <v>20211</v>
      </c>
      <c r="M6711">
        <v>1</v>
      </c>
      <c r="N6711" t="s">
        <v>36</v>
      </c>
      <c r="O6711">
        <v>10876</v>
      </c>
      <c r="P6711">
        <v>20210118</v>
      </c>
      <c r="Q6711" t="s">
        <v>36</v>
      </c>
      <c r="R6711" t="s">
        <v>36</v>
      </c>
      <c r="S6711">
        <v>1</v>
      </c>
      <c r="T6711">
        <v>0</v>
      </c>
      <c r="U6711">
        <v>0</v>
      </c>
      <c r="V6711" t="s">
        <v>35</v>
      </c>
      <c r="W6711">
        <v>0</v>
      </c>
      <c r="X6711">
        <v>14615959</v>
      </c>
      <c r="Y6711" t="str">
        <f t="shared" si="104"/>
        <v>1. &lt;= 1 Year</v>
      </c>
      <c r="Z6711" t="str">
        <f t="shared" si="104"/>
        <v>1. &lt;= 1 Year</v>
      </c>
    </row>
    <row r="6712" spans="1:26" x14ac:dyDescent="0.25">
      <c r="A6712">
        <v>164144978</v>
      </c>
      <c r="B6712" t="s">
        <v>792</v>
      </c>
      <c r="C6712" t="s">
        <v>10554</v>
      </c>
      <c r="D6712" t="s">
        <v>122</v>
      </c>
      <c r="E6712">
        <v>21</v>
      </c>
      <c r="F6712" t="s">
        <v>6</v>
      </c>
      <c r="G6712" t="s">
        <v>3580</v>
      </c>
      <c r="H6712" t="s">
        <v>30</v>
      </c>
      <c r="I6712" t="s">
        <v>27</v>
      </c>
      <c r="J6712">
        <v>265</v>
      </c>
      <c r="K6712">
        <v>240</v>
      </c>
      <c r="L6712">
        <v>20211</v>
      </c>
      <c r="M6712">
        <v>1</v>
      </c>
      <c r="N6712" t="s">
        <v>36</v>
      </c>
      <c r="O6712">
        <v>2882</v>
      </c>
      <c r="P6712">
        <v>20200519</v>
      </c>
      <c r="Q6712" t="s">
        <v>36</v>
      </c>
      <c r="R6712" t="s">
        <v>36</v>
      </c>
      <c r="S6712">
        <v>1</v>
      </c>
      <c r="T6712">
        <v>0</v>
      </c>
      <c r="U6712">
        <v>0</v>
      </c>
      <c r="V6712" t="s">
        <v>35</v>
      </c>
      <c r="W6712">
        <v>0</v>
      </c>
      <c r="X6712">
        <v>15300660</v>
      </c>
      <c r="Y6712" t="str">
        <f t="shared" si="104"/>
        <v>1. &lt;= 1 Year</v>
      </c>
      <c r="Z6712" t="str">
        <f t="shared" si="104"/>
        <v>1. &lt;= 1 Year</v>
      </c>
    </row>
    <row r="6713" spans="1:26" x14ac:dyDescent="0.25">
      <c r="A6713">
        <v>164360876</v>
      </c>
      <c r="B6713" t="s">
        <v>10555</v>
      </c>
      <c r="C6713" t="s">
        <v>607</v>
      </c>
      <c r="D6713" t="s">
        <v>122</v>
      </c>
      <c r="E6713">
        <v>21</v>
      </c>
      <c r="F6713" t="s">
        <v>38</v>
      </c>
      <c r="G6713" t="s">
        <v>8866</v>
      </c>
      <c r="H6713" t="s">
        <v>30</v>
      </c>
      <c r="I6713" t="s">
        <v>27</v>
      </c>
      <c r="J6713">
        <v>182</v>
      </c>
      <c r="K6713">
        <v>182</v>
      </c>
      <c r="L6713">
        <v>0</v>
      </c>
      <c r="M6713">
        <v>0</v>
      </c>
      <c r="N6713" t="s">
        <v>35</v>
      </c>
      <c r="O6713">
        <v>0</v>
      </c>
      <c r="P6713">
        <v>20190918</v>
      </c>
      <c r="Q6713" t="s">
        <v>36</v>
      </c>
      <c r="R6713" t="s">
        <v>36</v>
      </c>
      <c r="S6713">
        <v>1</v>
      </c>
      <c r="T6713">
        <v>0</v>
      </c>
      <c r="U6713">
        <v>0</v>
      </c>
      <c r="V6713" t="s">
        <v>35</v>
      </c>
      <c r="W6713">
        <v>0</v>
      </c>
      <c r="X6713">
        <v>75290</v>
      </c>
      <c r="Y6713" t="str">
        <f t="shared" si="104"/>
        <v>1. &lt;= 1 Year</v>
      </c>
      <c r="Z6713" t="str">
        <f t="shared" si="104"/>
        <v>1. &lt;= 1 Year</v>
      </c>
    </row>
    <row r="6714" spans="1:26" x14ac:dyDescent="0.25">
      <c r="A6714">
        <v>164076165</v>
      </c>
      <c r="B6714" t="s">
        <v>1342</v>
      </c>
      <c r="C6714" t="s">
        <v>1375</v>
      </c>
      <c r="D6714" t="s">
        <v>122</v>
      </c>
      <c r="E6714">
        <v>21</v>
      </c>
      <c r="F6714" t="s">
        <v>6</v>
      </c>
      <c r="G6714" t="s">
        <v>3918</v>
      </c>
      <c r="H6714" t="s">
        <v>30</v>
      </c>
      <c r="I6714" t="s">
        <v>27</v>
      </c>
      <c r="J6714">
        <v>338</v>
      </c>
      <c r="K6714">
        <v>311</v>
      </c>
      <c r="L6714">
        <v>20211</v>
      </c>
      <c r="M6714">
        <v>1</v>
      </c>
      <c r="N6714" t="s">
        <v>36</v>
      </c>
      <c r="O6714">
        <v>9484</v>
      </c>
      <c r="P6714" t="s">
        <v>30</v>
      </c>
      <c r="Q6714" t="s">
        <v>35</v>
      </c>
      <c r="R6714" t="s">
        <v>35</v>
      </c>
      <c r="S6714">
        <v>0</v>
      </c>
      <c r="T6714">
        <v>0</v>
      </c>
      <c r="U6714">
        <v>0</v>
      </c>
      <c r="V6714" t="s">
        <v>35</v>
      </c>
      <c r="W6714">
        <v>0</v>
      </c>
      <c r="X6714">
        <v>9811886</v>
      </c>
      <c r="Y6714" t="str">
        <f t="shared" si="104"/>
        <v>1. &lt;= 1 Year</v>
      </c>
      <c r="Z6714" t="str">
        <f t="shared" si="104"/>
        <v>1. &lt;= 1 Year</v>
      </c>
    </row>
    <row r="6715" spans="1:26" x14ac:dyDescent="0.25">
      <c r="A6715">
        <v>164135333</v>
      </c>
      <c r="B6715" t="s">
        <v>368</v>
      </c>
      <c r="C6715" t="s">
        <v>1287</v>
      </c>
      <c r="D6715" t="s">
        <v>122</v>
      </c>
      <c r="E6715">
        <v>21</v>
      </c>
      <c r="F6715" t="s">
        <v>6</v>
      </c>
      <c r="G6715" t="s">
        <v>2472</v>
      </c>
      <c r="H6715" t="s">
        <v>30</v>
      </c>
      <c r="I6715" t="s">
        <v>27</v>
      </c>
      <c r="J6715">
        <v>276</v>
      </c>
      <c r="K6715">
        <v>234</v>
      </c>
      <c r="L6715">
        <v>0</v>
      </c>
      <c r="M6715">
        <v>0</v>
      </c>
      <c r="N6715" t="s">
        <v>35</v>
      </c>
      <c r="O6715">
        <v>0</v>
      </c>
      <c r="P6715">
        <v>20200421</v>
      </c>
      <c r="Q6715" t="s">
        <v>36</v>
      </c>
      <c r="R6715" t="s">
        <v>36</v>
      </c>
      <c r="S6715">
        <v>1</v>
      </c>
      <c r="T6715">
        <v>0</v>
      </c>
      <c r="U6715">
        <v>0</v>
      </c>
      <c r="V6715" t="s">
        <v>35</v>
      </c>
      <c r="W6715">
        <v>0</v>
      </c>
      <c r="X6715">
        <v>15935889</v>
      </c>
      <c r="Y6715" t="str">
        <f t="shared" si="104"/>
        <v>1. &lt;= 1 Year</v>
      </c>
      <c r="Z6715" t="str">
        <f t="shared" si="104"/>
        <v>1. &lt;= 1 Year</v>
      </c>
    </row>
    <row r="6716" spans="1:26" x14ac:dyDescent="0.25">
      <c r="A6716">
        <v>164279679</v>
      </c>
      <c r="B6716" t="s">
        <v>10556</v>
      </c>
      <c r="C6716" t="s">
        <v>1486</v>
      </c>
      <c r="D6716" t="s">
        <v>122</v>
      </c>
      <c r="E6716">
        <v>21</v>
      </c>
      <c r="F6716" t="s">
        <v>38</v>
      </c>
      <c r="G6716" t="s">
        <v>3749</v>
      </c>
      <c r="H6716" t="s">
        <v>30</v>
      </c>
      <c r="I6716" t="s">
        <v>27</v>
      </c>
      <c r="J6716">
        <v>121</v>
      </c>
      <c r="K6716">
        <v>108</v>
      </c>
      <c r="L6716">
        <v>0</v>
      </c>
      <c r="M6716">
        <v>0</v>
      </c>
      <c r="N6716" t="s">
        <v>35</v>
      </c>
      <c r="O6716">
        <v>0</v>
      </c>
      <c r="P6716" t="s">
        <v>30</v>
      </c>
      <c r="Q6716" t="s">
        <v>35</v>
      </c>
      <c r="R6716" t="s">
        <v>36</v>
      </c>
      <c r="S6716">
        <v>1</v>
      </c>
      <c r="T6716">
        <v>0</v>
      </c>
      <c r="U6716">
        <v>0</v>
      </c>
      <c r="V6716" t="s">
        <v>35</v>
      </c>
      <c r="W6716">
        <v>0</v>
      </c>
      <c r="X6716">
        <v>11435571</v>
      </c>
      <c r="Y6716" t="str">
        <f t="shared" si="104"/>
        <v>1. &lt;= 1 Year</v>
      </c>
      <c r="Z6716" t="str">
        <f t="shared" si="104"/>
        <v>1. &lt;= 1 Year</v>
      </c>
    </row>
    <row r="6717" spans="1:26" x14ac:dyDescent="0.25">
      <c r="A6717">
        <v>163928913</v>
      </c>
      <c r="B6717" t="s">
        <v>3476</v>
      </c>
      <c r="C6717" t="s">
        <v>1066</v>
      </c>
      <c r="D6717" t="s">
        <v>122</v>
      </c>
      <c r="E6717">
        <v>21</v>
      </c>
      <c r="F6717" t="s">
        <v>6</v>
      </c>
      <c r="G6717" t="s">
        <v>3749</v>
      </c>
      <c r="H6717" t="s">
        <v>30</v>
      </c>
      <c r="I6717" t="s">
        <v>27</v>
      </c>
      <c r="J6717">
        <v>422</v>
      </c>
      <c r="K6717">
        <v>416</v>
      </c>
      <c r="L6717">
        <v>0</v>
      </c>
      <c r="M6717">
        <v>0</v>
      </c>
      <c r="N6717" t="s">
        <v>35</v>
      </c>
      <c r="O6717">
        <v>0</v>
      </c>
      <c r="P6717" t="s">
        <v>30</v>
      </c>
      <c r="Q6717" t="s">
        <v>35</v>
      </c>
      <c r="R6717" t="s">
        <v>35</v>
      </c>
      <c r="S6717">
        <v>0</v>
      </c>
      <c r="T6717">
        <v>0</v>
      </c>
      <c r="U6717">
        <v>0</v>
      </c>
      <c r="V6717" t="s">
        <v>35</v>
      </c>
      <c r="W6717">
        <v>0</v>
      </c>
      <c r="X6717">
        <v>8662454</v>
      </c>
      <c r="Y6717" t="str">
        <f t="shared" si="104"/>
        <v>2.  1-1.5 Years</v>
      </c>
      <c r="Z6717" t="str">
        <f t="shared" si="104"/>
        <v>2.  1-1.5 Years</v>
      </c>
    </row>
    <row r="6718" spans="1:26" x14ac:dyDescent="0.25">
      <c r="A6718">
        <v>164292031</v>
      </c>
      <c r="B6718" t="s">
        <v>8776</v>
      </c>
      <c r="C6718" t="s">
        <v>1062</v>
      </c>
      <c r="D6718" t="s">
        <v>146</v>
      </c>
      <c r="E6718">
        <v>21</v>
      </c>
      <c r="F6718" t="s">
        <v>38</v>
      </c>
      <c r="G6718" t="s">
        <v>30</v>
      </c>
      <c r="H6718" t="s">
        <v>30</v>
      </c>
      <c r="I6718" t="s">
        <v>27</v>
      </c>
      <c r="J6718">
        <v>119</v>
      </c>
      <c r="K6718">
        <v>119</v>
      </c>
      <c r="L6718">
        <v>0</v>
      </c>
      <c r="M6718">
        <v>0</v>
      </c>
      <c r="N6718" t="s">
        <v>35</v>
      </c>
      <c r="O6718">
        <v>0</v>
      </c>
      <c r="P6718">
        <v>20210301</v>
      </c>
      <c r="Q6718" t="s">
        <v>36</v>
      </c>
      <c r="R6718" t="s">
        <v>36</v>
      </c>
      <c r="S6718">
        <v>1</v>
      </c>
      <c r="T6718">
        <v>20212</v>
      </c>
      <c r="U6718">
        <v>1</v>
      </c>
      <c r="V6718" t="s">
        <v>36</v>
      </c>
      <c r="W6718">
        <v>3480</v>
      </c>
      <c r="X6718">
        <v>9838379</v>
      </c>
      <c r="Y6718" t="str">
        <f t="shared" si="104"/>
        <v>1. &lt;= 1 Year</v>
      </c>
      <c r="Z6718" t="str">
        <f t="shared" si="104"/>
        <v>1. &lt;= 1 Year</v>
      </c>
    </row>
    <row r="6719" spans="1:26" x14ac:dyDescent="0.25">
      <c r="A6719">
        <v>164339557</v>
      </c>
      <c r="B6719" t="s">
        <v>10557</v>
      </c>
      <c r="C6719" t="s">
        <v>439</v>
      </c>
      <c r="D6719" t="s">
        <v>127</v>
      </c>
      <c r="E6719">
        <v>21</v>
      </c>
      <c r="F6719" t="s">
        <v>37</v>
      </c>
      <c r="G6719" t="s">
        <v>2470</v>
      </c>
      <c r="H6719" t="s">
        <v>30</v>
      </c>
      <c r="I6719" t="s">
        <v>27</v>
      </c>
      <c r="J6719">
        <v>56</v>
      </c>
      <c r="K6719">
        <v>52</v>
      </c>
      <c r="L6719">
        <v>0</v>
      </c>
      <c r="M6719">
        <v>0</v>
      </c>
      <c r="N6719" t="s">
        <v>35</v>
      </c>
      <c r="O6719">
        <v>0</v>
      </c>
      <c r="P6719" t="s">
        <v>30</v>
      </c>
      <c r="Q6719" t="s">
        <v>35</v>
      </c>
      <c r="R6719" t="s">
        <v>35</v>
      </c>
      <c r="S6719">
        <v>0</v>
      </c>
      <c r="T6719">
        <v>0</v>
      </c>
      <c r="U6719">
        <v>0</v>
      </c>
      <c r="V6719" t="s">
        <v>35</v>
      </c>
      <c r="W6719">
        <v>0</v>
      </c>
      <c r="X6719">
        <v>16041542</v>
      </c>
      <c r="Y6719" t="str">
        <f t="shared" si="104"/>
        <v>1. &lt;= 1 Year</v>
      </c>
      <c r="Z6719" t="str">
        <f t="shared" si="104"/>
        <v>1. &lt;= 1 Year</v>
      </c>
    </row>
    <row r="6720" spans="1:26" x14ac:dyDescent="0.25">
      <c r="A6720">
        <v>164234064</v>
      </c>
      <c r="B6720" t="s">
        <v>8777</v>
      </c>
      <c r="C6720" t="s">
        <v>1759</v>
      </c>
      <c r="D6720" t="s">
        <v>121</v>
      </c>
      <c r="E6720">
        <v>21</v>
      </c>
      <c r="F6720" t="s">
        <v>38</v>
      </c>
      <c r="G6720" t="s">
        <v>3749</v>
      </c>
      <c r="H6720" t="s">
        <v>30</v>
      </c>
      <c r="I6720" t="s">
        <v>27</v>
      </c>
      <c r="J6720">
        <v>178</v>
      </c>
      <c r="K6720">
        <v>110</v>
      </c>
      <c r="L6720">
        <v>20211</v>
      </c>
      <c r="M6720">
        <v>1</v>
      </c>
      <c r="N6720" t="s">
        <v>36</v>
      </c>
      <c r="O6720">
        <v>229</v>
      </c>
      <c r="P6720">
        <v>20210406</v>
      </c>
      <c r="Q6720" t="s">
        <v>36</v>
      </c>
      <c r="R6720" t="s">
        <v>36</v>
      </c>
      <c r="S6720">
        <v>1</v>
      </c>
      <c r="T6720">
        <v>20212</v>
      </c>
      <c r="U6720">
        <v>1</v>
      </c>
      <c r="V6720" t="s">
        <v>36</v>
      </c>
      <c r="W6720">
        <v>12884.63</v>
      </c>
      <c r="X6720">
        <v>10839853</v>
      </c>
      <c r="Y6720" t="str">
        <f t="shared" si="104"/>
        <v>1. &lt;= 1 Year</v>
      </c>
      <c r="Z6720" t="str">
        <f t="shared" si="104"/>
        <v>1. &lt;= 1 Year</v>
      </c>
    </row>
    <row r="6721" spans="1:26" x14ac:dyDescent="0.25">
      <c r="A6721">
        <v>163344331</v>
      </c>
      <c r="B6721" t="s">
        <v>4743</v>
      </c>
      <c r="C6721" t="s">
        <v>4744</v>
      </c>
      <c r="D6721" t="s">
        <v>122</v>
      </c>
      <c r="E6721">
        <v>21</v>
      </c>
      <c r="F6721" t="s">
        <v>5</v>
      </c>
      <c r="G6721" t="s">
        <v>3749</v>
      </c>
      <c r="H6721" t="s">
        <v>30</v>
      </c>
      <c r="I6721" t="s">
        <v>27</v>
      </c>
      <c r="J6721">
        <v>616</v>
      </c>
      <c r="K6721">
        <v>605</v>
      </c>
      <c r="L6721">
        <v>20211</v>
      </c>
      <c r="M6721">
        <v>1</v>
      </c>
      <c r="N6721" t="s">
        <v>36</v>
      </c>
      <c r="O6721">
        <v>10380</v>
      </c>
      <c r="P6721">
        <v>20200305</v>
      </c>
      <c r="Q6721" t="s">
        <v>36</v>
      </c>
      <c r="R6721" t="s">
        <v>36</v>
      </c>
      <c r="S6721">
        <v>1</v>
      </c>
      <c r="T6721">
        <v>20212</v>
      </c>
      <c r="U6721">
        <v>1</v>
      </c>
      <c r="V6721" t="s">
        <v>36</v>
      </c>
      <c r="W6721">
        <v>10680</v>
      </c>
      <c r="X6721">
        <v>14012803</v>
      </c>
      <c r="Y6721" t="str">
        <f t="shared" ref="Y6721:Z6784" si="105">IF(J6721&lt;=364,"1. &lt;= 1 Year",IF(J6721&lt;=546,"2.  1-1.5 Years",IF(J6721&lt;=729,"3.  1.5 to 2 Year",IF(J6721&lt;=1459,"4. 2-3 Year",IF(J6721&lt;=1824,"5. 3-4 Year",IF(J6721&lt;=2189,"6. 4-5 Year",IF(J6721&gt;=2190,"7. &gt;= 6 Year","N/A")))))))</f>
        <v>3.  1.5 to 2 Year</v>
      </c>
      <c r="Z6721" t="str">
        <f t="shared" si="105"/>
        <v>3.  1.5 to 2 Year</v>
      </c>
    </row>
    <row r="6722" spans="1:26" x14ac:dyDescent="0.25">
      <c r="A6722">
        <v>162206222</v>
      </c>
      <c r="B6722" t="s">
        <v>2494</v>
      </c>
      <c r="C6722" t="s">
        <v>2495</v>
      </c>
      <c r="D6722" t="s">
        <v>146</v>
      </c>
      <c r="E6722">
        <v>22</v>
      </c>
      <c r="F6722" t="s">
        <v>6</v>
      </c>
      <c r="G6722" t="s">
        <v>10558</v>
      </c>
      <c r="H6722">
        <v>3</v>
      </c>
      <c r="I6722" t="s">
        <v>28</v>
      </c>
      <c r="J6722">
        <v>1366</v>
      </c>
      <c r="K6722">
        <v>931</v>
      </c>
      <c r="L6722">
        <v>20211</v>
      </c>
      <c r="M6722">
        <v>1</v>
      </c>
      <c r="N6722" t="s">
        <v>36</v>
      </c>
      <c r="O6722">
        <v>9019</v>
      </c>
      <c r="P6722">
        <v>20191216</v>
      </c>
      <c r="Q6722" t="s">
        <v>36</v>
      </c>
      <c r="R6722" t="s">
        <v>36</v>
      </c>
      <c r="S6722">
        <v>1</v>
      </c>
      <c r="T6722">
        <v>20212</v>
      </c>
      <c r="U6722">
        <v>1</v>
      </c>
      <c r="V6722" t="s">
        <v>36</v>
      </c>
      <c r="W6722">
        <v>11375.06</v>
      </c>
      <c r="X6722">
        <v>13318796</v>
      </c>
      <c r="Y6722" t="str">
        <f t="shared" si="105"/>
        <v>4. 2-3 Year</v>
      </c>
      <c r="Z6722" t="str">
        <f t="shared" si="105"/>
        <v>4. 2-3 Year</v>
      </c>
    </row>
    <row r="6723" spans="1:26" x14ac:dyDescent="0.25">
      <c r="A6723">
        <v>163343232</v>
      </c>
      <c r="B6723" t="s">
        <v>4612</v>
      </c>
      <c r="C6723" t="s">
        <v>1308</v>
      </c>
      <c r="D6723" t="s">
        <v>79</v>
      </c>
      <c r="E6723">
        <v>22</v>
      </c>
      <c r="F6723" t="s">
        <v>6</v>
      </c>
      <c r="G6723" t="s">
        <v>3532</v>
      </c>
      <c r="H6723" t="s">
        <v>30</v>
      </c>
      <c r="I6723" t="s">
        <v>27</v>
      </c>
      <c r="J6723">
        <v>619</v>
      </c>
      <c r="K6723">
        <v>563</v>
      </c>
      <c r="L6723">
        <v>0</v>
      </c>
      <c r="M6723">
        <v>0</v>
      </c>
      <c r="N6723" t="s">
        <v>35</v>
      </c>
      <c r="O6723">
        <v>0</v>
      </c>
      <c r="P6723" t="s">
        <v>30</v>
      </c>
      <c r="Q6723" t="s">
        <v>35</v>
      </c>
      <c r="R6723" t="s">
        <v>35</v>
      </c>
      <c r="S6723">
        <v>0</v>
      </c>
      <c r="T6723">
        <v>0</v>
      </c>
      <c r="U6723">
        <v>0</v>
      </c>
      <c r="V6723" t="s">
        <v>35</v>
      </c>
      <c r="W6723">
        <v>0</v>
      </c>
      <c r="X6723">
        <v>15199744</v>
      </c>
      <c r="Y6723" t="str">
        <f t="shared" si="105"/>
        <v>3.  1.5 to 2 Year</v>
      </c>
      <c r="Z6723" t="str">
        <f t="shared" si="105"/>
        <v>3.  1.5 to 2 Year</v>
      </c>
    </row>
    <row r="6724" spans="1:26" x14ac:dyDescent="0.25">
      <c r="A6724">
        <v>164024322</v>
      </c>
      <c r="B6724" t="s">
        <v>1749</v>
      </c>
      <c r="C6724" t="s">
        <v>5661</v>
      </c>
      <c r="D6724" t="s">
        <v>108</v>
      </c>
      <c r="E6724">
        <v>22</v>
      </c>
      <c r="F6724" t="s">
        <v>6</v>
      </c>
      <c r="G6724" t="s">
        <v>2500</v>
      </c>
      <c r="H6724" t="s">
        <v>30</v>
      </c>
      <c r="I6724" t="s">
        <v>27</v>
      </c>
      <c r="J6724">
        <v>394</v>
      </c>
      <c r="K6724">
        <v>108</v>
      </c>
      <c r="L6724">
        <v>0</v>
      </c>
      <c r="M6724">
        <v>0</v>
      </c>
      <c r="N6724" t="s">
        <v>35</v>
      </c>
      <c r="O6724">
        <v>0</v>
      </c>
      <c r="P6724">
        <v>20181119</v>
      </c>
      <c r="Q6724" t="s">
        <v>36</v>
      </c>
      <c r="R6724" t="s">
        <v>35</v>
      </c>
      <c r="S6724">
        <v>0</v>
      </c>
      <c r="T6724">
        <v>0</v>
      </c>
      <c r="U6724">
        <v>0</v>
      </c>
      <c r="V6724" t="s">
        <v>35</v>
      </c>
      <c r="W6724">
        <v>0</v>
      </c>
      <c r="X6724">
        <v>15846852</v>
      </c>
      <c r="Y6724" t="str">
        <f t="shared" si="105"/>
        <v>2.  1-1.5 Years</v>
      </c>
      <c r="Z6724" t="str">
        <f t="shared" si="105"/>
        <v>1. &lt;= 1 Year</v>
      </c>
    </row>
    <row r="6725" spans="1:26" x14ac:dyDescent="0.25">
      <c r="A6725">
        <v>164247713</v>
      </c>
      <c r="B6725" t="s">
        <v>1749</v>
      </c>
      <c r="C6725" t="s">
        <v>7829</v>
      </c>
      <c r="D6725" t="s">
        <v>108</v>
      </c>
      <c r="E6725">
        <v>22</v>
      </c>
      <c r="F6725" t="s">
        <v>6</v>
      </c>
      <c r="G6725" t="s">
        <v>2498</v>
      </c>
      <c r="H6725" t="s">
        <v>30</v>
      </c>
      <c r="I6725" t="s">
        <v>27</v>
      </c>
      <c r="J6725">
        <v>161</v>
      </c>
      <c r="K6725">
        <v>13</v>
      </c>
      <c r="L6725">
        <v>20211</v>
      </c>
      <c r="M6725">
        <v>1</v>
      </c>
      <c r="N6725" t="s">
        <v>36</v>
      </c>
      <c r="O6725">
        <v>120</v>
      </c>
      <c r="P6725" t="s">
        <v>30</v>
      </c>
      <c r="Q6725" t="s">
        <v>35</v>
      </c>
      <c r="R6725" t="s">
        <v>35</v>
      </c>
      <c r="S6725">
        <v>0</v>
      </c>
      <c r="T6725">
        <v>0</v>
      </c>
      <c r="U6725">
        <v>0</v>
      </c>
      <c r="V6725" t="s">
        <v>35</v>
      </c>
      <c r="W6725">
        <v>0</v>
      </c>
      <c r="X6725">
        <v>15956916</v>
      </c>
      <c r="Y6725" t="str">
        <f t="shared" si="105"/>
        <v>1. &lt;= 1 Year</v>
      </c>
      <c r="Z6725" t="str">
        <f t="shared" si="105"/>
        <v>1. &lt;= 1 Year</v>
      </c>
    </row>
    <row r="6726" spans="1:26" x14ac:dyDescent="0.25">
      <c r="A6726">
        <v>164045588</v>
      </c>
      <c r="B6726" t="s">
        <v>5662</v>
      </c>
      <c r="C6726" t="s">
        <v>5663</v>
      </c>
      <c r="D6726" t="s">
        <v>108</v>
      </c>
      <c r="E6726">
        <v>22</v>
      </c>
      <c r="F6726" t="s">
        <v>6</v>
      </c>
      <c r="G6726" t="s">
        <v>4244</v>
      </c>
      <c r="H6726" t="s">
        <v>30</v>
      </c>
      <c r="I6726" t="s">
        <v>27</v>
      </c>
      <c r="J6726">
        <v>371</v>
      </c>
      <c r="K6726">
        <v>317</v>
      </c>
      <c r="L6726">
        <v>20211</v>
      </c>
      <c r="M6726">
        <v>1</v>
      </c>
      <c r="N6726" t="s">
        <v>36</v>
      </c>
      <c r="O6726">
        <v>3394</v>
      </c>
      <c r="P6726">
        <v>20201002</v>
      </c>
      <c r="Q6726" t="s">
        <v>36</v>
      </c>
      <c r="R6726" t="s">
        <v>36</v>
      </c>
      <c r="S6726">
        <v>1</v>
      </c>
      <c r="T6726">
        <v>0</v>
      </c>
      <c r="U6726">
        <v>0</v>
      </c>
      <c r="V6726" t="s">
        <v>35</v>
      </c>
      <c r="W6726">
        <v>0</v>
      </c>
      <c r="X6726">
        <v>14598398</v>
      </c>
      <c r="Y6726" t="str">
        <f t="shared" si="105"/>
        <v>2.  1-1.5 Years</v>
      </c>
      <c r="Z6726" t="str">
        <f t="shared" si="105"/>
        <v>1. &lt;= 1 Year</v>
      </c>
    </row>
    <row r="6727" spans="1:26" x14ac:dyDescent="0.25">
      <c r="A6727">
        <v>163980098</v>
      </c>
      <c r="B6727" t="s">
        <v>5664</v>
      </c>
      <c r="C6727" t="s">
        <v>442</v>
      </c>
      <c r="D6727" t="s">
        <v>121</v>
      </c>
      <c r="E6727">
        <v>22</v>
      </c>
      <c r="F6727" t="s">
        <v>6</v>
      </c>
      <c r="G6727" t="s">
        <v>3858</v>
      </c>
      <c r="H6727" t="s">
        <v>30</v>
      </c>
      <c r="I6727" t="s">
        <v>27</v>
      </c>
      <c r="J6727">
        <v>409</v>
      </c>
      <c r="K6727">
        <v>406</v>
      </c>
      <c r="L6727">
        <v>20211</v>
      </c>
      <c r="M6727">
        <v>1</v>
      </c>
      <c r="N6727" t="s">
        <v>36</v>
      </c>
      <c r="O6727">
        <v>6584</v>
      </c>
      <c r="P6727">
        <v>20210510</v>
      </c>
      <c r="Q6727" t="s">
        <v>36</v>
      </c>
      <c r="R6727" t="s">
        <v>35</v>
      </c>
      <c r="S6727">
        <v>0</v>
      </c>
      <c r="T6727">
        <v>20212</v>
      </c>
      <c r="U6727">
        <v>1</v>
      </c>
      <c r="V6727" t="s">
        <v>36</v>
      </c>
      <c r="W6727">
        <v>2691.88</v>
      </c>
      <c r="X6727">
        <v>12565632</v>
      </c>
      <c r="Y6727" t="str">
        <f t="shared" si="105"/>
        <v>2.  1-1.5 Years</v>
      </c>
      <c r="Z6727" t="str">
        <f t="shared" si="105"/>
        <v>2.  1-1.5 Years</v>
      </c>
    </row>
    <row r="6728" spans="1:26" x14ac:dyDescent="0.25">
      <c r="A6728">
        <v>163320697</v>
      </c>
      <c r="B6728" t="s">
        <v>1505</v>
      </c>
      <c r="C6728" t="s">
        <v>2970</v>
      </c>
      <c r="D6728" t="s">
        <v>121</v>
      </c>
      <c r="E6728">
        <v>22</v>
      </c>
      <c r="F6728" t="s">
        <v>6</v>
      </c>
      <c r="G6728" t="s">
        <v>3858</v>
      </c>
      <c r="H6728" t="s">
        <v>30</v>
      </c>
      <c r="I6728" t="s">
        <v>27</v>
      </c>
      <c r="J6728">
        <v>640</v>
      </c>
      <c r="K6728">
        <v>553</v>
      </c>
      <c r="L6728">
        <v>20211</v>
      </c>
      <c r="M6728">
        <v>1</v>
      </c>
      <c r="N6728" t="s">
        <v>36</v>
      </c>
      <c r="O6728">
        <v>1423</v>
      </c>
      <c r="P6728">
        <v>20210601</v>
      </c>
      <c r="Q6728" t="s">
        <v>36</v>
      </c>
      <c r="R6728" t="s">
        <v>35</v>
      </c>
      <c r="S6728">
        <v>0</v>
      </c>
      <c r="T6728">
        <v>20212</v>
      </c>
      <c r="U6728">
        <v>1</v>
      </c>
      <c r="V6728" t="s">
        <v>36</v>
      </c>
      <c r="W6728">
        <v>2313.19</v>
      </c>
      <c r="X6728">
        <v>14293196</v>
      </c>
      <c r="Y6728" t="str">
        <f t="shared" si="105"/>
        <v>3.  1.5 to 2 Year</v>
      </c>
      <c r="Z6728" t="str">
        <f t="shared" si="105"/>
        <v>3.  1.5 to 2 Year</v>
      </c>
    </row>
    <row r="6729" spans="1:26" x14ac:dyDescent="0.25">
      <c r="A6729">
        <v>163349855</v>
      </c>
      <c r="B6729" t="s">
        <v>416</v>
      </c>
      <c r="C6729" t="s">
        <v>4745</v>
      </c>
      <c r="D6729" t="s">
        <v>108</v>
      </c>
      <c r="E6729">
        <v>22</v>
      </c>
      <c r="F6729" t="s">
        <v>6</v>
      </c>
      <c r="G6729" t="s">
        <v>7048</v>
      </c>
      <c r="H6729" t="s">
        <v>30</v>
      </c>
      <c r="I6729" t="s">
        <v>27</v>
      </c>
      <c r="J6729">
        <v>608</v>
      </c>
      <c r="K6729">
        <v>447</v>
      </c>
      <c r="L6729">
        <v>0</v>
      </c>
      <c r="M6729">
        <v>0</v>
      </c>
      <c r="N6729" t="s">
        <v>35</v>
      </c>
      <c r="O6729">
        <v>0</v>
      </c>
      <c r="P6729" t="s">
        <v>30</v>
      </c>
      <c r="Q6729" t="s">
        <v>35</v>
      </c>
      <c r="R6729" t="s">
        <v>35</v>
      </c>
      <c r="S6729">
        <v>0</v>
      </c>
      <c r="T6729">
        <v>0</v>
      </c>
      <c r="U6729">
        <v>0</v>
      </c>
      <c r="V6729" t="s">
        <v>35</v>
      </c>
      <c r="W6729">
        <v>0</v>
      </c>
      <c r="X6729">
        <v>15373602</v>
      </c>
      <c r="Y6729" t="str">
        <f t="shared" si="105"/>
        <v>3.  1.5 to 2 Year</v>
      </c>
      <c r="Z6729" t="str">
        <f t="shared" si="105"/>
        <v>2.  1-1.5 Years</v>
      </c>
    </row>
    <row r="6730" spans="1:26" x14ac:dyDescent="0.25">
      <c r="A6730">
        <v>164170875</v>
      </c>
      <c r="B6730" t="s">
        <v>1168</v>
      </c>
      <c r="C6730" t="s">
        <v>1270</v>
      </c>
      <c r="D6730" t="s">
        <v>79</v>
      </c>
      <c r="E6730">
        <v>22</v>
      </c>
      <c r="F6730" t="s">
        <v>6</v>
      </c>
      <c r="G6730" t="s">
        <v>2496</v>
      </c>
      <c r="H6730" t="s">
        <v>30</v>
      </c>
      <c r="I6730" t="s">
        <v>27</v>
      </c>
      <c r="J6730">
        <v>232</v>
      </c>
      <c r="K6730">
        <v>232</v>
      </c>
      <c r="L6730">
        <v>20211</v>
      </c>
      <c r="M6730">
        <v>1</v>
      </c>
      <c r="N6730" t="s">
        <v>36</v>
      </c>
      <c r="O6730">
        <v>4131</v>
      </c>
      <c r="P6730" t="s">
        <v>30</v>
      </c>
      <c r="Q6730" t="s">
        <v>35</v>
      </c>
      <c r="R6730" t="s">
        <v>35</v>
      </c>
      <c r="S6730">
        <v>0</v>
      </c>
      <c r="T6730">
        <v>20212</v>
      </c>
      <c r="U6730">
        <v>1</v>
      </c>
      <c r="V6730" t="s">
        <v>36</v>
      </c>
      <c r="W6730">
        <v>4202.88</v>
      </c>
      <c r="X6730">
        <v>12266881</v>
      </c>
      <c r="Y6730" t="str">
        <f t="shared" si="105"/>
        <v>1. &lt;= 1 Year</v>
      </c>
      <c r="Z6730" t="str">
        <f t="shared" si="105"/>
        <v>1. &lt;= 1 Year</v>
      </c>
    </row>
    <row r="6731" spans="1:26" x14ac:dyDescent="0.25">
      <c r="A6731">
        <v>164262086</v>
      </c>
      <c r="B6731" t="s">
        <v>941</v>
      </c>
      <c r="C6731" t="s">
        <v>10559</v>
      </c>
      <c r="D6731" t="s">
        <v>79</v>
      </c>
      <c r="E6731">
        <v>22</v>
      </c>
      <c r="F6731" t="s">
        <v>6</v>
      </c>
      <c r="G6731" t="s">
        <v>2538</v>
      </c>
      <c r="H6731" t="s">
        <v>30</v>
      </c>
      <c r="I6731" t="s">
        <v>27</v>
      </c>
      <c r="J6731">
        <v>134</v>
      </c>
      <c r="K6731">
        <v>134</v>
      </c>
      <c r="L6731">
        <v>20211</v>
      </c>
      <c r="M6731">
        <v>1</v>
      </c>
      <c r="N6731" t="s">
        <v>36</v>
      </c>
      <c r="O6731">
        <v>9930</v>
      </c>
      <c r="P6731">
        <v>20201026</v>
      </c>
      <c r="Q6731" t="s">
        <v>36</v>
      </c>
      <c r="R6731" t="s">
        <v>36</v>
      </c>
      <c r="S6731">
        <v>1</v>
      </c>
      <c r="T6731">
        <v>20212</v>
      </c>
      <c r="U6731">
        <v>1</v>
      </c>
      <c r="V6731" t="s">
        <v>36</v>
      </c>
      <c r="W6731">
        <v>11906.08</v>
      </c>
      <c r="X6731">
        <v>15646764</v>
      </c>
      <c r="Y6731" t="str">
        <f t="shared" si="105"/>
        <v>1. &lt;= 1 Year</v>
      </c>
      <c r="Z6731" t="str">
        <f t="shared" si="105"/>
        <v>1. &lt;= 1 Year</v>
      </c>
    </row>
    <row r="6732" spans="1:26" x14ac:dyDescent="0.25">
      <c r="A6732">
        <v>164121119</v>
      </c>
      <c r="B6732" t="s">
        <v>637</v>
      </c>
      <c r="C6732" t="s">
        <v>6442</v>
      </c>
      <c r="D6732" t="s">
        <v>80</v>
      </c>
      <c r="E6732">
        <v>22</v>
      </c>
      <c r="F6732" t="s">
        <v>5</v>
      </c>
      <c r="G6732" t="s">
        <v>3790</v>
      </c>
      <c r="H6732" t="s">
        <v>30</v>
      </c>
      <c r="I6732" t="s">
        <v>27</v>
      </c>
      <c r="J6732">
        <v>301</v>
      </c>
      <c r="K6732">
        <v>275</v>
      </c>
      <c r="L6732">
        <v>20211</v>
      </c>
      <c r="M6732">
        <v>1</v>
      </c>
      <c r="N6732" t="s">
        <v>36</v>
      </c>
      <c r="O6732">
        <v>339</v>
      </c>
      <c r="P6732">
        <v>20200727</v>
      </c>
      <c r="Q6732" t="s">
        <v>36</v>
      </c>
      <c r="R6732" t="s">
        <v>36</v>
      </c>
      <c r="S6732">
        <v>1</v>
      </c>
      <c r="T6732">
        <v>20212</v>
      </c>
      <c r="U6732">
        <v>1</v>
      </c>
      <c r="V6732" t="s">
        <v>36</v>
      </c>
      <c r="W6732">
        <v>1078</v>
      </c>
      <c r="X6732">
        <v>13272263</v>
      </c>
      <c r="Y6732" t="str">
        <f t="shared" si="105"/>
        <v>1. &lt;= 1 Year</v>
      </c>
      <c r="Z6732" t="str">
        <f t="shared" si="105"/>
        <v>1. &lt;= 1 Year</v>
      </c>
    </row>
    <row r="6733" spans="1:26" x14ac:dyDescent="0.25">
      <c r="A6733">
        <v>164268416</v>
      </c>
      <c r="B6733" t="s">
        <v>4510</v>
      </c>
      <c r="C6733" t="s">
        <v>8273</v>
      </c>
      <c r="D6733" t="s">
        <v>108</v>
      </c>
      <c r="E6733">
        <v>22</v>
      </c>
      <c r="F6733" t="s">
        <v>6</v>
      </c>
      <c r="G6733" t="s">
        <v>2498</v>
      </c>
      <c r="H6733" t="s">
        <v>30</v>
      </c>
      <c r="I6733" t="s">
        <v>27</v>
      </c>
      <c r="J6733">
        <v>128</v>
      </c>
      <c r="K6733">
        <v>126</v>
      </c>
      <c r="L6733">
        <v>0</v>
      </c>
      <c r="M6733">
        <v>0</v>
      </c>
      <c r="N6733" t="s">
        <v>35</v>
      </c>
      <c r="O6733">
        <v>0</v>
      </c>
      <c r="P6733">
        <v>20210628</v>
      </c>
      <c r="Q6733" t="s">
        <v>36</v>
      </c>
      <c r="R6733" t="s">
        <v>36</v>
      </c>
      <c r="S6733">
        <v>1</v>
      </c>
      <c r="T6733">
        <v>0</v>
      </c>
      <c r="U6733">
        <v>0</v>
      </c>
      <c r="V6733" t="s">
        <v>35</v>
      </c>
      <c r="W6733">
        <v>0</v>
      </c>
      <c r="X6733">
        <v>15077750</v>
      </c>
      <c r="Y6733" t="str">
        <f t="shared" si="105"/>
        <v>1. &lt;= 1 Year</v>
      </c>
      <c r="Z6733" t="str">
        <f t="shared" si="105"/>
        <v>1. &lt;= 1 Year</v>
      </c>
    </row>
    <row r="6734" spans="1:26" x14ac:dyDescent="0.25">
      <c r="A6734">
        <v>163313196</v>
      </c>
      <c r="B6734" t="s">
        <v>4510</v>
      </c>
      <c r="C6734" t="s">
        <v>4511</v>
      </c>
      <c r="D6734" t="s">
        <v>79</v>
      </c>
      <c r="E6734">
        <v>22</v>
      </c>
      <c r="F6734" t="s">
        <v>6</v>
      </c>
      <c r="G6734" t="s">
        <v>3858</v>
      </c>
      <c r="H6734" t="s">
        <v>30</v>
      </c>
      <c r="I6734" t="s">
        <v>27</v>
      </c>
      <c r="J6734">
        <v>651</v>
      </c>
      <c r="K6734">
        <v>595</v>
      </c>
      <c r="L6734">
        <v>0</v>
      </c>
      <c r="M6734">
        <v>0</v>
      </c>
      <c r="N6734" t="s">
        <v>35</v>
      </c>
      <c r="O6734">
        <v>0</v>
      </c>
      <c r="P6734" t="s">
        <v>30</v>
      </c>
      <c r="Q6734" t="s">
        <v>35</v>
      </c>
      <c r="R6734" t="s">
        <v>35</v>
      </c>
      <c r="S6734">
        <v>0</v>
      </c>
      <c r="T6734">
        <v>0</v>
      </c>
      <c r="U6734">
        <v>0</v>
      </c>
      <c r="V6734" t="s">
        <v>35</v>
      </c>
      <c r="W6734">
        <v>0</v>
      </c>
      <c r="X6734">
        <v>15373595</v>
      </c>
      <c r="Y6734" t="str">
        <f t="shared" si="105"/>
        <v>3.  1.5 to 2 Year</v>
      </c>
      <c r="Z6734" t="str">
        <f t="shared" si="105"/>
        <v>3.  1.5 to 2 Year</v>
      </c>
    </row>
    <row r="6735" spans="1:26" x14ac:dyDescent="0.25">
      <c r="A6735">
        <v>164330412</v>
      </c>
      <c r="B6735" t="s">
        <v>10560</v>
      </c>
      <c r="C6735" t="s">
        <v>4757</v>
      </c>
      <c r="D6735" t="s">
        <v>79</v>
      </c>
      <c r="E6735">
        <v>22</v>
      </c>
      <c r="F6735" t="s">
        <v>5</v>
      </c>
      <c r="G6735" t="s">
        <v>10558</v>
      </c>
      <c r="H6735" t="s">
        <v>30</v>
      </c>
      <c r="I6735" t="s">
        <v>27</v>
      </c>
      <c r="J6735">
        <v>64</v>
      </c>
      <c r="K6735">
        <v>64</v>
      </c>
      <c r="L6735">
        <v>0</v>
      </c>
      <c r="M6735">
        <v>0</v>
      </c>
      <c r="N6735" t="s">
        <v>35</v>
      </c>
      <c r="O6735">
        <v>0</v>
      </c>
      <c r="P6735" t="s">
        <v>30</v>
      </c>
      <c r="Q6735" t="s">
        <v>35</v>
      </c>
      <c r="R6735" t="s">
        <v>36</v>
      </c>
      <c r="S6735">
        <v>1</v>
      </c>
      <c r="T6735">
        <v>0</v>
      </c>
      <c r="U6735">
        <v>0</v>
      </c>
      <c r="V6735" t="s">
        <v>35</v>
      </c>
      <c r="W6735">
        <v>0</v>
      </c>
      <c r="X6735">
        <v>15999320</v>
      </c>
      <c r="Y6735" t="str">
        <f t="shared" si="105"/>
        <v>1. &lt;= 1 Year</v>
      </c>
      <c r="Z6735" t="str">
        <f t="shared" si="105"/>
        <v>1. &lt;= 1 Year</v>
      </c>
    </row>
    <row r="6736" spans="1:26" x14ac:dyDescent="0.25">
      <c r="A6736">
        <v>164330412</v>
      </c>
      <c r="B6736" t="s">
        <v>10560</v>
      </c>
      <c r="C6736" t="s">
        <v>4757</v>
      </c>
      <c r="D6736" t="s">
        <v>79</v>
      </c>
      <c r="E6736">
        <v>22</v>
      </c>
      <c r="F6736" t="s">
        <v>38</v>
      </c>
      <c r="G6736" t="s">
        <v>10558</v>
      </c>
      <c r="H6736" t="s">
        <v>30</v>
      </c>
      <c r="I6736" t="s">
        <v>27</v>
      </c>
      <c r="J6736">
        <v>64</v>
      </c>
      <c r="K6736">
        <v>21</v>
      </c>
      <c r="L6736">
        <v>0</v>
      </c>
      <c r="M6736">
        <v>0</v>
      </c>
      <c r="N6736" t="s">
        <v>35</v>
      </c>
      <c r="O6736">
        <v>0</v>
      </c>
      <c r="P6736" t="s">
        <v>30</v>
      </c>
      <c r="Q6736" t="s">
        <v>35</v>
      </c>
      <c r="R6736" t="s">
        <v>36</v>
      </c>
      <c r="S6736">
        <v>1</v>
      </c>
      <c r="T6736">
        <v>0</v>
      </c>
      <c r="U6736">
        <v>0</v>
      </c>
      <c r="V6736" t="s">
        <v>35</v>
      </c>
      <c r="W6736">
        <v>0</v>
      </c>
      <c r="X6736">
        <v>15999320</v>
      </c>
      <c r="Y6736" t="str">
        <f t="shared" si="105"/>
        <v>1. &lt;= 1 Year</v>
      </c>
      <c r="Z6736" t="str">
        <f t="shared" si="105"/>
        <v>1. &lt;= 1 Year</v>
      </c>
    </row>
    <row r="6737" spans="1:26" x14ac:dyDescent="0.25">
      <c r="A6737">
        <v>164268767</v>
      </c>
      <c r="B6737" t="s">
        <v>8274</v>
      </c>
      <c r="C6737" t="s">
        <v>1087</v>
      </c>
      <c r="D6737" t="s">
        <v>108</v>
      </c>
      <c r="E6737">
        <v>22</v>
      </c>
      <c r="F6737" t="s">
        <v>5</v>
      </c>
      <c r="G6737" t="s">
        <v>3790</v>
      </c>
      <c r="H6737" t="s">
        <v>30</v>
      </c>
      <c r="I6737" t="s">
        <v>27</v>
      </c>
      <c r="J6737">
        <v>133</v>
      </c>
      <c r="K6737">
        <v>133</v>
      </c>
      <c r="L6737">
        <v>0</v>
      </c>
      <c r="M6737">
        <v>0</v>
      </c>
      <c r="N6737" t="s">
        <v>35</v>
      </c>
      <c r="O6737">
        <v>0</v>
      </c>
      <c r="P6737" t="s">
        <v>30</v>
      </c>
      <c r="Q6737" t="s">
        <v>35</v>
      </c>
      <c r="R6737" t="s">
        <v>35</v>
      </c>
      <c r="S6737">
        <v>0</v>
      </c>
      <c r="T6737">
        <v>0</v>
      </c>
      <c r="U6737">
        <v>0</v>
      </c>
      <c r="V6737" t="s">
        <v>35</v>
      </c>
      <c r="W6737">
        <v>0</v>
      </c>
      <c r="X6737">
        <v>15990249</v>
      </c>
      <c r="Y6737" t="str">
        <f t="shared" si="105"/>
        <v>1. &lt;= 1 Year</v>
      </c>
      <c r="Z6737" t="str">
        <f t="shared" si="105"/>
        <v>1. &lt;= 1 Year</v>
      </c>
    </row>
    <row r="6738" spans="1:26" x14ac:dyDescent="0.25">
      <c r="A6738">
        <v>163298587</v>
      </c>
      <c r="B6738" t="s">
        <v>4512</v>
      </c>
      <c r="C6738" t="s">
        <v>4513</v>
      </c>
      <c r="D6738" t="s">
        <v>79</v>
      </c>
      <c r="E6738">
        <v>22</v>
      </c>
      <c r="F6738" t="s">
        <v>6</v>
      </c>
      <c r="G6738" t="s">
        <v>7048</v>
      </c>
      <c r="H6738" t="s">
        <v>30</v>
      </c>
      <c r="I6738" t="s">
        <v>27</v>
      </c>
      <c r="J6738">
        <v>664</v>
      </c>
      <c r="K6738">
        <v>559</v>
      </c>
      <c r="L6738">
        <v>0</v>
      </c>
      <c r="M6738">
        <v>0</v>
      </c>
      <c r="N6738" t="s">
        <v>35</v>
      </c>
      <c r="O6738">
        <v>0</v>
      </c>
      <c r="P6738" t="s">
        <v>30</v>
      </c>
      <c r="Q6738" t="s">
        <v>35</v>
      </c>
      <c r="R6738" t="s">
        <v>35</v>
      </c>
      <c r="S6738">
        <v>0</v>
      </c>
      <c r="T6738">
        <v>0</v>
      </c>
      <c r="U6738">
        <v>0</v>
      </c>
      <c r="V6738" t="s">
        <v>35</v>
      </c>
      <c r="W6738">
        <v>0</v>
      </c>
      <c r="X6738">
        <v>15374418</v>
      </c>
      <c r="Y6738" t="str">
        <f t="shared" si="105"/>
        <v>3.  1.5 to 2 Year</v>
      </c>
      <c r="Z6738" t="str">
        <f t="shared" si="105"/>
        <v>3.  1.5 to 2 Year</v>
      </c>
    </row>
    <row r="6739" spans="1:26" x14ac:dyDescent="0.25">
      <c r="A6739">
        <v>164317914</v>
      </c>
      <c r="B6739" t="s">
        <v>10561</v>
      </c>
      <c r="C6739" t="s">
        <v>1681</v>
      </c>
      <c r="D6739" t="s">
        <v>79</v>
      </c>
      <c r="E6739">
        <v>22</v>
      </c>
      <c r="F6739" t="s">
        <v>5</v>
      </c>
      <c r="G6739" t="s">
        <v>2538</v>
      </c>
      <c r="H6739" t="s">
        <v>30</v>
      </c>
      <c r="I6739" t="s">
        <v>27</v>
      </c>
      <c r="J6739">
        <v>77</v>
      </c>
      <c r="K6739">
        <v>43</v>
      </c>
      <c r="L6739">
        <v>20211</v>
      </c>
      <c r="M6739">
        <v>1</v>
      </c>
      <c r="N6739" t="s">
        <v>36</v>
      </c>
      <c r="O6739">
        <v>675</v>
      </c>
      <c r="P6739" t="s">
        <v>30</v>
      </c>
      <c r="Q6739" t="s">
        <v>35</v>
      </c>
      <c r="R6739" t="s">
        <v>36</v>
      </c>
      <c r="S6739">
        <v>1</v>
      </c>
      <c r="T6739">
        <v>0</v>
      </c>
      <c r="U6739">
        <v>0</v>
      </c>
      <c r="V6739" t="s">
        <v>35</v>
      </c>
      <c r="W6739">
        <v>0</v>
      </c>
      <c r="X6739">
        <v>14400628</v>
      </c>
      <c r="Y6739" t="str">
        <f t="shared" si="105"/>
        <v>1. &lt;= 1 Year</v>
      </c>
      <c r="Z6739" t="str">
        <f t="shared" si="105"/>
        <v>1. &lt;= 1 Year</v>
      </c>
    </row>
    <row r="6740" spans="1:26" x14ac:dyDescent="0.25">
      <c r="A6740">
        <v>163889955</v>
      </c>
      <c r="B6740" t="s">
        <v>5665</v>
      </c>
      <c r="C6740" t="s">
        <v>304</v>
      </c>
      <c r="D6740" t="s">
        <v>79</v>
      </c>
      <c r="E6740">
        <v>22</v>
      </c>
      <c r="F6740" t="s">
        <v>5</v>
      </c>
      <c r="G6740" t="s">
        <v>3858</v>
      </c>
      <c r="H6740" t="s">
        <v>30</v>
      </c>
      <c r="I6740" t="s">
        <v>27</v>
      </c>
      <c r="J6740">
        <v>442</v>
      </c>
      <c r="K6740">
        <v>394</v>
      </c>
      <c r="L6740">
        <v>0</v>
      </c>
      <c r="M6740">
        <v>0</v>
      </c>
      <c r="N6740" t="s">
        <v>35</v>
      </c>
      <c r="O6740">
        <v>0</v>
      </c>
      <c r="P6740">
        <v>20200204</v>
      </c>
      <c r="Q6740" t="s">
        <v>36</v>
      </c>
      <c r="R6740" t="s">
        <v>36</v>
      </c>
      <c r="S6740">
        <v>1</v>
      </c>
      <c r="T6740">
        <v>0</v>
      </c>
      <c r="U6740">
        <v>0</v>
      </c>
      <c r="V6740" t="s">
        <v>35</v>
      </c>
      <c r="W6740">
        <v>0</v>
      </c>
      <c r="X6740">
        <v>14796837</v>
      </c>
      <c r="Y6740" t="str">
        <f t="shared" si="105"/>
        <v>2.  1-1.5 Years</v>
      </c>
      <c r="Z6740" t="str">
        <f t="shared" si="105"/>
        <v>2.  1-1.5 Years</v>
      </c>
    </row>
    <row r="6741" spans="1:26" x14ac:dyDescent="0.25">
      <c r="A6741">
        <v>164290068</v>
      </c>
      <c r="B6741" t="s">
        <v>638</v>
      </c>
      <c r="C6741" t="s">
        <v>572</v>
      </c>
      <c r="D6741" t="s">
        <v>108</v>
      </c>
      <c r="E6741">
        <v>22</v>
      </c>
      <c r="F6741" t="s">
        <v>6</v>
      </c>
      <c r="G6741" t="s">
        <v>4244</v>
      </c>
      <c r="H6741" t="s">
        <v>30</v>
      </c>
      <c r="I6741" t="s">
        <v>27</v>
      </c>
      <c r="J6741">
        <v>105</v>
      </c>
      <c r="K6741">
        <v>105</v>
      </c>
      <c r="L6741">
        <v>20211</v>
      </c>
      <c r="M6741">
        <v>1</v>
      </c>
      <c r="N6741" t="s">
        <v>36</v>
      </c>
      <c r="O6741">
        <v>8629</v>
      </c>
      <c r="P6741">
        <v>20201202</v>
      </c>
      <c r="Q6741" t="s">
        <v>36</v>
      </c>
      <c r="R6741" t="s">
        <v>36</v>
      </c>
      <c r="S6741">
        <v>1</v>
      </c>
      <c r="T6741">
        <v>20212</v>
      </c>
      <c r="U6741">
        <v>1</v>
      </c>
      <c r="V6741" t="s">
        <v>36</v>
      </c>
      <c r="W6741">
        <v>8067.23</v>
      </c>
      <c r="X6741">
        <v>10867555</v>
      </c>
      <c r="Y6741" t="str">
        <f t="shared" si="105"/>
        <v>1. &lt;= 1 Year</v>
      </c>
      <c r="Z6741" t="str">
        <f t="shared" si="105"/>
        <v>1. &lt;= 1 Year</v>
      </c>
    </row>
    <row r="6742" spans="1:26" x14ac:dyDescent="0.25">
      <c r="A6742">
        <v>164285631</v>
      </c>
      <c r="B6742" t="s">
        <v>659</v>
      </c>
      <c r="C6742" t="s">
        <v>1523</v>
      </c>
      <c r="D6742" t="s">
        <v>108</v>
      </c>
      <c r="E6742">
        <v>22</v>
      </c>
      <c r="F6742" t="s">
        <v>6</v>
      </c>
      <c r="G6742" t="s">
        <v>2498</v>
      </c>
      <c r="H6742" t="s">
        <v>30</v>
      </c>
      <c r="I6742" t="s">
        <v>27</v>
      </c>
      <c r="J6742">
        <v>113</v>
      </c>
      <c r="K6742">
        <v>107</v>
      </c>
      <c r="L6742">
        <v>0</v>
      </c>
      <c r="M6742">
        <v>0</v>
      </c>
      <c r="N6742" t="s">
        <v>35</v>
      </c>
      <c r="O6742">
        <v>0</v>
      </c>
      <c r="P6742">
        <v>20210330</v>
      </c>
      <c r="Q6742" t="s">
        <v>36</v>
      </c>
      <c r="R6742" t="s">
        <v>35</v>
      </c>
      <c r="S6742">
        <v>0</v>
      </c>
      <c r="T6742">
        <v>20212</v>
      </c>
      <c r="U6742">
        <v>1</v>
      </c>
      <c r="V6742" t="s">
        <v>36</v>
      </c>
      <c r="W6742">
        <v>3689</v>
      </c>
      <c r="X6742">
        <v>7669057</v>
      </c>
      <c r="Y6742" t="str">
        <f t="shared" si="105"/>
        <v>1. &lt;= 1 Year</v>
      </c>
      <c r="Z6742" t="str">
        <f t="shared" si="105"/>
        <v>1. &lt;= 1 Year</v>
      </c>
    </row>
    <row r="6743" spans="1:26" x14ac:dyDescent="0.25">
      <c r="A6743">
        <v>164240995</v>
      </c>
      <c r="B6743" t="s">
        <v>10562</v>
      </c>
      <c r="C6743" t="s">
        <v>1951</v>
      </c>
      <c r="D6743" t="s">
        <v>79</v>
      </c>
      <c r="E6743">
        <v>22</v>
      </c>
      <c r="F6743" t="s">
        <v>6</v>
      </c>
      <c r="G6743" t="s">
        <v>2538</v>
      </c>
      <c r="H6743" t="s">
        <v>30</v>
      </c>
      <c r="I6743" t="s">
        <v>27</v>
      </c>
      <c r="J6743">
        <v>170</v>
      </c>
      <c r="K6743">
        <v>146</v>
      </c>
      <c r="L6743">
        <v>0</v>
      </c>
      <c r="M6743">
        <v>0</v>
      </c>
      <c r="N6743" t="s">
        <v>35</v>
      </c>
      <c r="O6743">
        <v>0</v>
      </c>
      <c r="P6743" t="s">
        <v>30</v>
      </c>
      <c r="Q6743" t="s">
        <v>35</v>
      </c>
      <c r="R6743" t="s">
        <v>35</v>
      </c>
      <c r="S6743">
        <v>0</v>
      </c>
      <c r="T6743">
        <v>0</v>
      </c>
      <c r="U6743">
        <v>0</v>
      </c>
      <c r="V6743" t="s">
        <v>35</v>
      </c>
      <c r="W6743">
        <v>0</v>
      </c>
      <c r="X6743">
        <v>8591352</v>
      </c>
      <c r="Y6743" t="str">
        <f t="shared" si="105"/>
        <v>1. &lt;= 1 Year</v>
      </c>
      <c r="Z6743" t="str">
        <f t="shared" si="105"/>
        <v>1. &lt;= 1 Year</v>
      </c>
    </row>
    <row r="6744" spans="1:26" x14ac:dyDescent="0.25">
      <c r="A6744">
        <v>163870298</v>
      </c>
      <c r="B6744" t="s">
        <v>5666</v>
      </c>
      <c r="C6744" t="s">
        <v>5667</v>
      </c>
      <c r="D6744" t="s">
        <v>121</v>
      </c>
      <c r="E6744">
        <v>22</v>
      </c>
      <c r="F6744" t="s">
        <v>5</v>
      </c>
      <c r="G6744" t="s">
        <v>2496</v>
      </c>
      <c r="H6744" t="s">
        <v>30</v>
      </c>
      <c r="I6744" t="s">
        <v>27</v>
      </c>
      <c r="J6744">
        <v>454</v>
      </c>
      <c r="K6744">
        <v>415</v>
      </c>
      <c r="L6744">
        <v>20211</v>
      </c>
      <c r="M6744">
        <v>1</v>
      </c>
      <c r="N6744" t="s">
        <v>36</v>
      </c>
      <c r="O6744">
        <v>5760</v>
      </c>
      <c r="P6744">
        <v>20181205</v>
      </c>
      <c r="Q6744" t="s">
        <v>36</v>
      </c>
      <c r="R6744" t="s">
        <v>36</v>
      </c>
      <c r="S6744">
        <v>1</v>
      </c>
      <c r="T6744">
        <v>20212</v>
      </c>
      <c r="U6744">
        <v>1</v>
      </c>
      <c r="V6744" t="s">
        <v>36</v>
      </c>
      <c r="W6744">
        <v>2000</v>
      </c>
      <c r="X6744">
        <v>11660123</v>
      </c>
      <c r="Y6744" t="str">
        <f t="shared" si="105"/>
        <v>2.  1-1.5 Years</v>
      </c>
      <c r="Z6744" t="str">
        <f t="shared" si="105"/>
        <v>2.  1-1.5 Years</v>
      </c>
    </row>
    <row r="6745" spans="1:26" x14ac:dyDescent="0.25">
      <c r="A6745">
        <v>164255261</v>
      </c>
      <c r="B6745" t="s">
        <v>8275</v>
      </c>
      <c r="C6745" t="s">
        <v>8276</v>
      </c>
      <c r="D6745" t="s">
        <v>108</v>
      </c>
      <c r="E6745">
        <v>22</v>
      </c>
      <c r="F6745" t="s">
        <v>5</v>
      </c>
      <c r="G6745" t="s">
        <v>4244</v>
      </c>
      <c r="H6745" t="s">
        <v>30</v>
      </c>
      <c r="I6745" t="s">
        <v>27</v>
      </c>
      <c r="J6745">
        <v>148</v>
      </c>
      <c r="K6745">
        <v>136</v>
      </c>
      <c r="L6745">
        <v>0</v>
      </c>
      <c r="M6745">
        <v>0</v>
      </c>
      <c r="N6745" t="s">
        <v>35</v>
      </c>
      <c r="O6745">
        <v>0</v>
      </c>
      <c r="P6745">
        <v>20181203</v>
      </c>
      <c r="Q6745" t="s">
        <v>36</v>
      </c>
      <c r="R6745" t="s">
        <v>36</v>
      </c>
      <c r="S6745">
        <v>1</v>
      </c>
      <c r="T6745">
        <v>0</v>
      </c>
      <c r="U6745">
        <v>0</v>
      </c>
      <c r="V6745" t="s">
        <v>35</v>
      </c>
      <c r="W6745">
        <v>0</v>
      </c>
      <c r="X6745">
        <v>15182457</v>
      </c>
      <c r="Y6745" t="str">
        <f t="shared" si="105"/>
        <v>1. &lt;= 1 Year</v>
      </c>
      <c r="Z6745" t="str">
        <f t="shared" si="105"/>
        <v>1. &lt;= 1 Year</v>
      </c>
    </row>
    <row r="6746" spans="1:26" x14ac:dyDescent="0.25">
      <c r="A6746">
        <v>164269185</v>
      </c>
      <c r="B6746" t="s">
        <v>2004</v>
      </c>
      <c r="C6746" t="s">
        <v>8778</v>
      </c>
      <c r="D6746" t="s">
        <v>121</v>
      </c>
      <c r="E6746">
        <v>22</v>
      </c>
      <c r="F6746" t="s">
        <v>38</v>
      </c>
      <c r="G6746" t="s">
        <v>30</v>
      </c>
      <c r="H6746" t="s">
        <v>30</v>
      </c>
      <c r="I6746" t="s">
        <v>27</v>
      </c>
      <c r="J6746">
        <v>129</v>
      </c>
      <c r="K6746">
        <v>101</v>
      </c>
      <c r="L6746">
        <v>0</v>
      </c>
      <c r="M6746">
        <v>0</v>
      </c>
      <c r="N6746" t="s">
        <v>35</v>
      </c>
      <c r="O6746">
        <v>0</v>
      </c>
      <c r="P6746">
        <v>20210503</v>
      </c>
      <c r="Q6746" t="s">
        <v>36</v>
      </c>
      <c r="R6746" t="s">
        <v>36</v>
      </c>
      <c r="S6746">
        <v>1</v>
      </c>
      <c r="T6746">
        <v>20212</v>
      </c>
      <c r="U6746">
        <v>1</v>
      </c>
      <c r="V6746" t="s">
        <v>36</v>
      </c>
      <c r="W6746">
        <v>1260</v>
      </c>
      <c r="X6746">
        <v>11018630</v>
      </c>
      <c r="Y6746" t="str">
        <f t="shared" si="105"/>
        <v>1. &lt;= 1 Year</v>
      </c>
      <c r="Z6746" t="str">
        <f t="shared" si="105"/>
        <v>1. &lt;= 1 Year</v>
      </c>
    </row>
    <row r="6747" spans="1:26" x14ac:dyDescent="0.25">
      <c r="A6747">
        <v>163093787</v>
      </c>
      <c r="B6747" t="s">
        <v>2629</v>
      </c>
      <c r="C6747" t="s">
        <v>635</v>
      </c>
      <c r="D6747" t="s">
        <v>79</v>
      </c>
      <c r="E6747">
        <v>22</v>
      </c>
      <c r="F6747" t="s">
        <v>6</v>
      </c>
      <c r="G6747" t="s">
        <v>2496</v>
      </c>
      <c r="H6747" t="s">
        <v>30</v>
      </c>
      <c r="I6747" t="s">
        <v>27</v>
      </c>
      <c r="J6747">
        <v>832</v>
      </c>
      <c r="K6747">
        <v>805</v>
      </c>
      <c r="L6747">
        <v>20211</v>
      </c>
      <c r="M6747">
        <v>1</v>
      </c>
      <c r="N6747" t="s">
        <v>36</v>
      </c>
      <c r="O6747">
        <v>2674</v>
      </c>
      <c r="P6747" t="s">
        <v>30</v>
      </c>
      <c r="Q6747" t="s">
        <v>35</v>
      </c>
      <c r="R6747" t="s">
        <v>36</v>
      </c>
      <c r="S6747">
        <v>1</v>
      </c>
      <c r="T6747">
        <v>0</v>
      </c>
      <c r="U6747">
        <v>0</v>
      </c>
      <c r="V6747" t="s">
        <v>35</v>
      </c>
      <c r="W6747">
        <v>0</v>
      </c>
      <c r="X6747">
        <v>15299165</v>
      </c>
      <c r="Y6747" t="str">
        <f t="shared" si="105"/>
        <v>4. 2-3 Year</v>
      </c>
      <c r="Z6747" t="str">
        <f t="shared" si="105"/>
        <v>4. 2-3 Year</v>
      </c>
    </row>
    <row r="6748" spans="1:26" x14ac:dyDescent="0.25">
      <c r="A6748">
        <v>164346757</v>
      </c>
      <c r="B6748" t="s">
        <v>2143</v>
      </c>
      <c r="C6748" t="s">
        <v>10563</v>
      </c>
      <c r="D6748" t="s">
        <v>108</v>
      </c>
      <c r="E6748">
        <v>22</v>
      </c>
      <c r="F6748" t="s">
        <v>6</v>
      </c>
      <c r="G6748" t="s">
        <v>7048</v>
      </c>
      <c r="H6748" t="s">
        <v>30</v>
      </c>
      <c r="I6748" t="s">
        <v>27</v>
      </c>
      <c r="J6748">
        <v>27</v>
      </c>
      <c r="K6748">
        <v>21</v>
      </c>
      <c r="L6748">
        <v>0</v>
      </c>
      <c r="M6748">
        <v>0</v>
      </c>
      <c r="N6748" t="s">
        <v>35</v>
      </c>
      <c r="O6748">
        <v>0</v>
      </c>
      <c r="P6748" t="s">
        <v>30</v>
      </c>
      <c r="Q6748" t="s">
        <v>35</v>
      </c>
      <c r="R6748" t="s">
        <v>35</v>
      </c>
      <c r="S6748">
        <v>0</v>
      </c>
      <c r="T6748">
        <v>0</v>
      </c>
      <c r="U6748">
        <v>0</v>
      </c>
      <c r="V6748" t="s">
        <v>35</v>
      </c>
      <c r="W6748">
        <v>0</v>
      </c>
      <c r="X6748">
        <v>15415402</v>
      </c>
      <c r="Y6748" t="str">
        <f t="shared" si="105"/>
        <v>1. &lt;= 1 Year</v>
      </c>
      <c r="Z6748" t="str">
        <f t="shared" si="105"/>
        <v>1. &lt;= 1 Year</v>
      </c>
    </row>
    <row r="6749" spans="1:26" x14ac:dyDescent="0.25">
      <c r="A6749">
        <v>164187826</v>
      </c>
      <c r="B6749" t="s">
        <v>2143</v>
      </c>
      <c r="C6749" t="s">
        <v>5664</v>
      </c>
      <c r="D6749" t="s">
        <v>121</v>
      </c>
      <c r="E6749">
        <v>22</v>
      </c>
      <c r="F6749" t="s">
        <v>38</v>
      </c>
      <c r="G6749" t="s">
        <v>30</v>
      </c>
      <c r="H6749" t="s">
        <v>30</v>
      </c>
      <c r="I6749" t="s">
        <v>27</v>
      </c>
      <c r="J6749">
        <v>289</v>
      </c>
      <c r="K6749">
        <v>175</v>
      </c>
      <c r="L6749">
        <v>20211</v>
      </c>
      <c r="M6749">
        <v>1</v>
      </c>
      <c r="N6749" t="s">
        <v>36</v>
      </c>
      <c r="O6749">
        <v>4742</v>
      </c>
      <c r="P6749">
        <v>20201117</v>
      </c>
      <c r="Q6749" t="s">
        <v>36</v>
      </c>
      <c r="R6749" t="s">
        <v>36</v>
      </c>
      <c r="S6749">
        <v>1</v>
      </c>
      <c r="T6749">
        <v>0</v>
      </c>
      <c r="U6749">
        <v>0</v>
      </c>
      <c r="V6749" t="s">
        <v>35</v>
      </c>
      <c r="W6749">
        <v>0</v>
      </c>
      <c r="X6749">
        <v>15967524</v>
      </c>
      <c r="Y6749" t="str">
        <f t="shared" si="105"/>
        <v>1. &lt;= 1 Year</v>
      </c>
      <c r="Z6749" t="str">
        <f t="shared" si="105"/>
        <v>1. &lt;= 1 Year</v>
      </c>
    </row>
    <row r="6750" spans="1:26" x14ac:dyDescent="0.25">
      <c r="A6750">
        <v>163182595</v>
      </c>
      <c r="B6750" t="s">
        <v>4100</v>
      </c>
      <c r="C6750" t="s">
        <v>4101</v>
      </c>
      <c r="D6750" t="s">
        <v>111</v>
      </c>
      <c r="E6750">
        <v>22</v>
      </c>
      <c r="F6750" t="s">
        <v>6</v>
      </c>
      <c r="G6750" t="s">
        <v>3790</v>
      </c>
      <c r="H6750" t="s">
        <v>30</v>
      </c>
      <c r="I6750" t="s">
        <v>27</v>
      </c>
      <c r="J6750">
        <v>762</v>
      </c>
      <c r="K6750">
        <v>762</v>
      </c>
      <c r="L6750">
        <v>0</v>
      </c>
      <c r="M6750">
        <v>0</v>
      </c>
      <c r="N6750" t="s">
        <v>35</v>
      </c>
      <c r="O6750">
        <v>0</v>
      </c>
      <c r="P6750" t="s">
        <v>30</v>
      </c>
      <c r="Q6750" t="s">
        <v>35</v>
      </c>
      <c r="R6750" t="s">
        <v>36</v>
      </c>
      <c r="S6750">
        <v>1</v>
      </c>
      <c r="T6750">
        <v>0</v>
      </c>
      <c r="U6750">
        <v>0</v>
      </c>
      <c r="V6750" t="s">
        <v>35</v>
      </c>
      <c r="W6750">
        <v>0</v>
      </c>
      <c r="X6750">
        <v>11969653</v>
      </c>
      <c r="Y6750" t="str">
        <f t="shared" si="105"/>
        <v>4. 2-3 Year</v>
      </c>
      <c r="Z6750" t="str">
        <f t="shared" si="105"/>
        <v>4. 2-3 Year</v>
      </c>
    </row>
    <row r="6751" spans="1:26" x14ac:dyDescent="0.25">
      <c r="A6751">
        <v>164344034</v>
      </c>
      <c r="B6751" t="s">
        <v>993</v>
      </c>
      <c r="C6751" t="s">
        <v>10564</v>
      </c>
      <c r="D6751" t="s">
        <v>79</v>
      </c>
      <c r="E6751">
        <v>22</v>
      </c>
      <c r="F6751" t="s">
        <v>37</v>
      </c>
      <c r="G6751" t="s">
        <v>4515</v>
      </c>
      <c r="H6751" t="s">
        <v>30</v>
      </c>
      <c r="I6751" t="s">
        <v>27</v>
      </c>
      <c r="J6751">
        <v>50</v>
      </c>
      <c r="K6751">
        <v>24</v>
      </c>
      <c r="L6751">
        <v>0</v>
      </c>
      <c r="M6751">
        <v>0</v>
      </c>
      <c r="N6751" t="s">
        <v>35</v>
      </c>
      <c r="O6751">
        <v>0</v>
      </c>
      <c r="P6751" t="s">
        <v>30</v>
      </c>
      <c r="Q6751" t="s">
        <v>35</v>
      </c>
      <c r="R6751" t="s">
        <v>36</v>
      </c>
      <c r="S6751">
        <v>1</v>
      </c>
      <c r="T6751">
        <v>0</v>
      </c>
      <c r="U6751">
        <v>0</v>
      </c>
      <c r="V6751" t="s">
        <v>35</v>
      </c>
      <c r="W6751">
        <v>0</v>
      </c>
      <c r="X6751">
        <v>15622391</v>
      </c>
      <c r="Y6751" t="str">
        <f t="shared" si="105"/>
        <v>1. &lt;= 1 Year</v>
      </c>
      <c r="Z6751" t="str">
        <f t="shared" si="105"/>
        <v>1. &lt;= 1 Year</v>
      </c>
    </row>
    <row r="6752" spans="1:26" x14ac:dyDescent="0.25">
      <c r="A6752">
        <v>163914641</v>
      </c>
      <c r="B6752" t="s">
        <v>5668</v>
      </c>
      <c r="C6752" t="s">
        <v>2060</v>
      </c>
      <c r="D6752" t="s">
        <v>108</v>
      </c>
      <c r="E6752">
        <v>22</v>
      </c>
      <c r="F6752" t="s">
        <v>5</v>
      </c>
      <c r="G6752" t="s">
        <v>2498</v>
      </c>
      <c r="H6752" t="s">
        <v>30</v>
      </c>
      <c r="I6752" t="s">
        <v>27</v>
      </c>
      <c r="J6752">
        <v>433</v>
      </c>
      <c r="K6752">
        <v>433</v>
      </c>
      <c r="L6752">
        <v>0</v>
      </c>
      <c r="M6752">
        <v>0</v>
      </c>
      <c r="N6752" t="s">
        <v>35</v>
      </c>
      <c r="O6752">
        <v>0</v>
      </c>
      <c r="P6752">
        <v>20180226</v>
      </c>
      <c r="Q6752" t="s">
        <v>36</v>
      </c>
      <c r="R6752" t="s">
        <v>36</v>
      </c>
      <c r="S6752">
        <v>1</v>
      </c>
      <c r="T6752">
        <v>0</v>
      </c>
      <c r="U6752">
        <v>0</v>
      </c>
      <c r="V6752" t="s">
        <v>35</v>
      </c>
      <c r="W6752">
        <v>0</v>
      </c>
      <c r="X6752">
        <v>10142977</v>
      </c>
      <c r="Y6752" t="str">
        <f t="shared" si="105"/>
        <v>2.  1-1.5 Years</v>
      </c>
      <c r="Z6752" t="str">
        <f t="shared" si="105"/>
        <v>2.  1-1.5 Years</v>
      </c>
    </row>
    <row r="6753" spans="1:26" x14ac:dyDescent="0.25">
      <c r="A6753">
        <v>164029006</v>
      </c>
      <c r="B6753" t="s">
        <v>5669</v>
      </c>
      <c r="C6753" t="s">
        <v>1210</v>
      </c>
      <c r="D6753" t="s">
        <v>79</v>
      </c>
      <c r="E6753">
        <v>22</v>
      </c>
      <c r="F6753" t="s">
        <v>5</v>
      </c>
      <c r="G6753" t="s">
        <v>4244</v>
      </c>
      <c r="H6753" t="s">
        <v>30</v>
      </c>
      <c r="I6753" t="s">
        <v>27</v>
      </c>
      <c r="J6753">
        <v>392</v>
      </c>
      <c r="K6753">
        <v>377</v>
      </c>
      <c r="L6753">
        <v>20211</v>
      </c>
      <c r="M6753">
        <v>1</v>
      </c>
      <c r="N6753" t="s">
        <v>36</v>
      </c>
      <c r="O6753">
        <v>1424</v>
      </c>
      <c r="P6753">
        <v>20200107</v>
      </c>
      <c r="Q6753" t="s">
        <v>36</v>
      </c>
      <c r="R6753" t="s">
        <v>36</v>
      </c>
      <c r="S6753">
        <v>1</v>
      </c>
      <c r="T6753">
        <v>20212</v>
      </c>
      <c r="U6753">
        <v>1</v>
      </c>
      <c r="V6753" t="s">
        <v>36</v>
      </c>
      <c r="W6753">
        <v>1432.17</v>
      </c>
      <c r="X6753">
        <v>14256186</v>
      </c>
      <c r="Y6753" t="str">
        <f t="shared" si="105"/>
        <v>2.  1-1.5 Years</v>
      </c>
      <c r="Z6753" t="str">
        <f t="shared" si="105"/>
        <v>2.  1-1.5 Years</v>
      </c>
    </row>
    <row r="6754" spans="1:26" x14ac:dyDescent="0.25">
      <c r="A6754">
        <v>164171062</v>
      </c>
      <c r="B6754" t="s">
        <v>7046</v>
      </c>
      <c r="C6754" t="s">
        <v>7047</v>
      </c>
      <c r="D6754" t="s">
        <v>79</v>
      </c>
      <c r="E6754">
        <v>22</v>
      </c>
      <c r="F6754" t="s">
        <v>6</v>
      </c>
      <c r="G6754" t="s">
        <v>3858</v>
      </c>
      <c r="H6754" t="s">
        <v>30</v>
      </c>
      <c r="I6754" t="s">
        <v>27</v>
      </c>
      <c r="J6754">
        <v>232</v>
      </c>
      <c r="K6754">
        <v>202</v>
      </c>
      <c r="L6754">
        <v>0</v>
      </c>
      <c r="M6754">
        <v>0</v>
      </c>
      <c r="N6754" t="s">
        <v>35</v>
      </c>
      <c r="O6754">
        <v>0</v>
      </c>
      <c r="P6754" t="s">
        <v>30</v>
      </c>
      <c r="Q6754" t="s">
        <v>35</v>
      </c>
      <c r="R6754" t="s">
        <v>36</v>
      </c>
      <c r="S6754">
        <v>1</v>
      </c>
      <c r="T6754">
        <v>0</v>
      </c>
      <c r="U6754">
        <v>0</v>
      </c>
      <c r="V6754" t="s">
        <v>35</v>
      </c>
      <c r="W6754">
        <v>0</v>
      </c>
      <c r="X6754">
        <v>15955212</v>
      </c>
      <c r="Y6754" t="str">
        <f t="shared" si="105"/>
        <v>1. &lt;= 1 Year</v>
      </c>
      <c r="Z6754" t="str">
        <f t="shared" si="105"/>
        <v>1. &lt;= 1 Year</v>
      </c>
    </row>
    <row r="6755" spans="1:26" x14ac:dyDescent="0.25">
      <c r="A6755">
        <v>164196027</v>
      </c>
      <c r="B6755" t="s">
        <v>7439</v>
      </c>
      <c r="C6755" t="s">
        <v>3373</v>
      </c>
      <c r="D6755" t="s">
        <v>111</v>
      </c>
      <c r="E6755">
        <v>22</v>
      </c>
      <c r="F6755" t="s">
        <v>5</v>
      </c>
      <c r="G6755" t="s">
        <v>2538</v>
      </c>
      <c r="H6755" t="s">
        <v>30</v>
      </c>
      <c r="I6755" t="s">
        <v>27</v>
      </c>
      <c r="J6755">
        <v>205</v>
      </c>
      <c r="K6755">
        <v>160</v>
      </c>
      <c r="L6755">
        <v>0</v>
      </c>
      <c r="M6755">
        <v>0</v>
      </c>
      <c r="N6755" t="s">
        <v>35</v>
      </c>
      <c r="O6755">
        <v>0</v>
      </c>
      <c r="P6755">
        <v>20190925</v>
      </c>
      <c r="Q6755" t="s">
        <v>36</v>
      </c>
      <c r="R6755" t="s">
        <v>36</v>
      </c>
      <c r="S6755">
        <v>1</v>
      </c>
      <c r="T6755">
        <v>0</v>
      </c>
      <c r="U6755">
        <v>0</v>
      </c>
      <c r="V6755" t="s">
        <v>35</v>
      </c>
      <c r="W6755">
        <v>0</v>
      </c>
      <c r="X6755">
        <v>15949464</v>
      </c>
      <c r="Y6755" t="str">
        <f t="shared" si="105"/>
        <v>1. &lt;= 1 Year</v>
      </c>
      <c r="Z6755" t="str">
        <f t="shared" si="105"/>
        <v>1. &lt;= 1 Year</v>
      </c>
    </row>
    <row r="6756" spans="1:26" x14ac:dyDescent="0.25">
      <c r="A6756">
        <v>163040457</v>
      </c>
      <c r="B6756" t="s">
        <v>468</v>
      </c>
      <c r="C6756" t="s">
        <v>3791</v>
      </c>
      <c r="D6756" t="s">
        <v>79</v>
      </c>
      <c r="E6756">
        <v>22</v>
      </c>
      <c r="F6756" t="s">
        <v>6</v>
      </c>
      <c r="G6756" t="s">
        <v>10558</v>
      </c>
      <c r="H6756" t="s">
        <v>30</v>
      </c>
      <c r="I6756" t="s">
        <v>27</v>
      </c>
      <c r="J6756">
        <v>875</v>
      </c>
      <c r="K6756">
        <v>843</v>
      </c>
      <c r="L6756">
        <v>0</v>
      </c>
      <c r="M6756">
        <v>0</v>
      </c>
      <c r="N6756" t="s">
        <v>35</v>
      </c>
      <c r="O6756">
        <v>0</v>
      </c>
      <c r="P6756">
        <v>20200703</v>
      </c>
      <c r="Q6756" t="s">
        <v>36</v>
      </c>
      <c r="R6756" t="s">
        <v>36</v>
      </c>
      <c r="S6756">
        <v>1</v>
      </c>
      <c r="T6756">
        <v>0</v>
      </c>
      <c r="U6756">
        <v>0</v>
      </c>
      <c r="V6756" t="s">
        <v>35</v>
      </c>
      <c r="W6756">
        <v>0</v>
      </c>
      <c r="X6756">
        <v>15126151</v>
      </c>
      <c r="Y6756" t="str">
        <f t="shared" si="105"/>
        <v>4. 2-3 Year</v>
      </c>
      <c r="Z6756" t="str">
        <f t="shared" si="105"/>
        <v>4. 2-3 Year</v>
      </c>
    </row>
    <row r="6757" spans="1:26" x14ac:dyDescent="0.25">
      <c r="A6757">
        <v>163881275</v>
      </c>
      <c r="B6757" t="s">
        <v>644</v>
      </c>
      <c r="C6757" t="s">
        <v>859</v>
      </c>
      <c r="D6757" t="s">
        <v>108</v>
      </c>
      <c r="E6757">
        <v>22</v>
      </c>
      <c r="F6757" t="s">
        <v>5</v>
      </c>
      <c r="G6757" t="s">
        <v>2498</v>
      </c>
      <c r="H6757" t="s">
        <v>30</v>
      </c>
      <c r="I6757" t="s">
        <v>27</v>
      </c>
      <c r="J6757">
        <v>448</v>
      </c>
      <c r="K6757">
        <v>448</v>
      </c>
      <c r="L6757">
        <v>20211</v>
      </c>
      <c r="M6757">
        <v>1</v>
      </c>
      <c r="N6757" t="s">
        <v>36</v>
      </c>
      <c r="O6757">
        <v>5588</v>
      </c>
      <c r="P6757">
        <v>20200925</v>
      </c>
      <c r="Q6757" t="s">
        <v>36</v>
      </c>
      <c r="R6757" t="s">
        <v>36</v>
      </c>
      <c r="S6757">
        <v>1</v>
      </c>
      <c r="T6757">
        <v>20212</v>
      </c>
      <c r="U6757">
        <v>1</v>
      </c>
      <c r="V6757" t="s">
        <v>36</v>
      </c>
      <c r="W6757">
        <v>3798.73</v>
      </c>
      <c r="X6757">
        <v>9923254</v>
      </c>
      <c r="Y6757" t="str">
        <f t="shared" si="105"/>
        <v>2.  1-1.5 Years</v>
      </c>
      <c r="Z6757" t="str">
        <f t="shared" si="105"/>
        <v>2.  1-1.5 Years</v>
      </c>
    </row>
    <row r="6758" spans="1:26" x14ac:dyDescent="0.25">
      <c r="A6758">
        <v>164352471</v>
      </c>
      <c r="B6758" t="s">
        <v>10565</v>
      </c>
      <c r="C6758" t="s">
        <v>1595</v>
      </c>
      <c r="D6758" t="s">
        <v>79</v>
      </c>
      <c r="E6758">
        <v>22</v>
      </c>
      <c r="F6758" t="s">
        <v>6</v>
      </c>
      <c r="G6758" t="s">
        <v>4244</v>
      </c>
      <c r="H6758" t="s">
        <v>30</v>
      </c>
      <c r="I6758" t="s">
        <v>27</v>
      </c>
      <c r="J6758">
        <v>34</v>
      </c>
      <c r="K6758">
        <v>34</v>
      </c>
      <c r="L6758">
        <v>0</v>
      </c>
      <c r="M6758">
        <v>0</v>
      </c>
      <c r="N6758" t="s">
        <v>35</v>
      </c>
      <c r="O6758">
        <v>0</v>
      </c>
      <c r="P6758" t="s">
        <v>30</v>
      </c>
      <c r="Q6758" t="s">
        <v>35</v>
      </c>
      <c r="R6758" t="s">
        <v>36</v>
      </c>
      <c r="S6758">
        <v>1</v>
      </c>
      <c r="T6758">
        <v>0</v>
      </c>
      <c r="U6758">
        <v>0</v>
      </c>
      <c r="V6758" t="s">
        <v>35</v>
      </c>
      <c r="W6758">
        <v>0</v>
      </c>
      <c r="X6758">
        <v>15941328</v>
      </c>
      <c r="Y6758" t="str">
        <f t="shared" si="105"/>
        <v>1. &lt;= 1 Year</v>
      </c>
      <c r="Z6758" t="str">
        <f t="shared" si="105"/>
        <v>1. &lt;= 1 Year</v>
      </c>
    </row>
    <row r="6759" spans="1:26" x14ac:dyDescent="0.25">
      <c r="A6759">
        <v>164138241</v>
      </c>
      <c r="B6759" t="s">
        <v>6678</v>
      </c>
      <c r="C6759" t="s">
        <v>1934</v>
      </c>
      <c r="D6759" t="s">
        <v>79</v>
      </c>
      <c r="E6759">
        <v>22</v>
      </c>
      <c r="F6759" t="s">
        <v>37</v>
      </c>
      <c r="G6759" t="s">
        <v>10566</v>
      </c>
      <c r="H6759" t="s">
        <v>30</v>
      </c>
      <c r="I6759" t="s">
        <v>27</v>
      </c>
      <c r="J6759">
        <v>289</v>
      </c>
      <c r="K6759">
        <v>289</v>
      </c>
      <c r="L6759">
        <v>0</v>
      </c>
      <c r="M6759">
        <v>0</v>
      </c>
      <c r="N6759" t="s">
        <v>35</v>
      </c>
      <c r="O6759">
        <v>0</v>
      </c>
      <c r="P6759" t="s">
        <v>30</v>
      </c>
      <c r="Q6759" t="s">
        <v>35</v>
      </c>
      <c r="R6759" t="s">
        <v>36</v>
      </c>
      <c r="S6759">
        <v>1</v>
      </c>
      <c r="T6759">
        <v>0</v>
      </c>
      <c r="U6759">
        <v>0</v>
      </c>
      <c r="V6759" t="s">
        <v>35</v>
      </c>
      <c r="W6759">
        <v>0</v>
      </c>
      <c r="X6759">
        <v>15963304</v>
      </c>
      <c r="Y6759" t="str">
        <f t="shared" si="105"/>
        <v>1. &lt;= 1 Year</v>
      </c>
      <c r="Z6759" t="str">
        <f t="shared" si="105"/>
        <v>1. &lt;= 1 Year</v>
      </c>
    </row>
    <row r="6760" spans="1:26" x14ac:dyDescent="0.25">
      <c r="A6760">
        <v>163835999</v>
      </c>
      <c r="B6760" t="s">
        <v>2446</v>
      </c>
      <c r="C6760" t="s">
        <v>5670</v>
      </c>
      <c r="D6760" t="s">
        <v>79</v>
      </c>
      <c r="E6760">
        <v>22</v>
      </c>
      <c r="F6760" t="s">
        <v>5</v>
      </c>
      <c r="G6760" t="s">
        <v>3858</v>
      </c>
      <c r="H6760" t="s">
        <v>30</v>
      </c>
      <c r="I6760" t="s">
        <v>27</v>
      </c>
      <c r="J6760">
        <v>469</v>
      </c>
      <c r="K6760">
        <v>157</v>
      </c>
      <c r="L6760">
        <v>0</v>
      </c>
      <c r="M6760">
        <v>0</v>
      </c>
      <c r="N6760" t="s">
        <v>35</v>
      </c>
      <c r="O6760">
        <v>0</v>
      </c>
      <c r="P6760" t="s">
        <v>30</v>
      </c>
      <c r="Q6760" t="s">
        <v>35</v>
      </c>
      <c r="R6760" t="s">
        <v>36</v>
      </c>
      <c r="S6760">
        <v>1</v>
      </c>
      <c r="T6760">
        <v>0</v>
      </c>
      <c r="U6760">
        <v>0</v>
      </c>
      <c r="V6760" t="s">
        <v>35</v>
      </c>
      <c r="W6760">
        <v>0</v>
      </c>
      <c r="X6760">
        <v>15447175</v>
      </c>
      <c r="Y6760" t="str">
        <f t="shared" si="105"/>
        <v>2.  1-1.5 Years</v>
      </c>
      <c r="Z6760" t="str">
        <f t="shared" si="105"/>
        <v>1. &lt;= 1 Year</v>
      </c>
    </row>
    <row r="6761" spans="1:26" x14ac:dyDescent="0.25">
      <c r="A6761">
        <v>164027765</v>
      </c>
      <c r="B6761" t="s">
        <v>5671</v>
      </c>
      <c r="C6761" t="s">
        <v>595</v>
      </c>
      <c r="D6761" t="s">
        <v>125</v>
      </c>
      <c r="E6761">
        <v>22</v>
      </c>
      <c r="F6761" t="s">
        <v>38</v>
      </c>
      <c r="G6761" t="s">
        <v>6032</v>
      </c>
      <c r="H6761" t="s">
        <v>30</v>
      </c>
      <c r="I6761" t="s">
        <v>27</v>
      </c>
      <c r="J6761">
        <v>422</v>
      </c>
      <c r="K6761">
        <v>282</v>
      </c>
      <c r="L6761">
        <v>0</v>
      </c>
      <c r="M6761">
        <v>0</v>
      </c>
      <c r="N6761" t="s">
        <v>35</v>
      </c>
      <c r="O6761">
        <v>0</v>
      </c>
      <c r="P6761">
        <v>20210405</v>
      </c>
      <c r="Q6761" t="s">
        <v>36</v>
      </c>
      <c r="R6761" t="s">
        <v>36</v>
      </c>
      <c r="S6761">
        <v>1</v>
      </c>
      <c r="T6761">
        <v>20212</v>
      </c>
      <c r="U6761">
        <v>1</v>
      </c>
      <c r="V6761" t="s">
        <v>36</v>
      </c>
      <c r="W6761">
        <v>1192.5</v>
      </c>
      <c r="X6761">
        <v>12796462</v>
      </c>
      <c r="Y6761" t="str">
        <f t="shared" si="105"/>
        <v>2.  1-1.5 Years</v>
      </c>
      <c r="Z6761" t="str">
        <f t="shared" si="105"/>
        <v>1. &lt;= 1 Year</v>
      </c>
    </row>
    <row r="6762" spans="1:26" x14ac:dyDescent="0.25">
      <c r="A6762">
        <v>164048167</v>
      </c>
      <c r="B6762" t="s">
        <v>5672</v>
      </c>
      <c r="C6762" t="s">
        <v>2693</v>
      </c>
      <c r="D6762" t="s">
        <v>108</v>
      </c>
      <c r="E6762">
        <v>22</v>
      </c>
      <c r="F6762" t="s">
        <v>6</v>
      </c>
      <c r="G6762" t="s">
        <v>2493</v>
      </c>
      <c r="H6762" t="s">
        <v>30</v>
      </c>
      <c r="I6762" t="s">
        <v>27</v>
      </c>
      <c r="J6762">
        <v>371</v>
      </c>
      <c r="K6762">
        <v>132</v>
      </c>
      <c r="L6762">
        <v>0</v>
      </c>
      <c r="M6762">
        <v>0</v>
      </c>
      <c r="N6762" t="s">
        <v>35</v>
      </c>
      <c r="O6762">
        <v>0</v>
      </c>
      <c r="P6762" t="s">
        <v>30</v>
      </c>
      <c r="Q6762" t="s">
        <v>35</v>
      </c>
      <c r="R6762" t="s">
        <v>35</v>
      </c>
      <c r="S6762">
        <v>0</v>
      </c>
      <c r="T6762">
        <v>0</v>
      </c>
      <c r="U6762">
        <v>0</v>
      </c>
      <c r="V6762" t="s">
        <v>35</v>
      </c>
      <c r="W6762">
        <v>0</v>
      </c>
      <c r="X6762">
        <v>15105096</v>
      </c>
      <c r="Y6762" t="str">
        <f t="shared" si="105"/>
        <v>2.  1-1.5 Years</v>
      </c>
      <c r="Z6762" t="str">
        <f t="shared" si="105"/>
        <v>1. &lt;= 1 Year</v>
      </c>
    </row>
    <row r="6763" spans="1:26" x14ac:dyDescent="0.25">
      <c r="A6763">
        <v>163365834</v>
      </c>
      <c r="B6763" t="s">
        <v>1532</v>
      </c>
      <c r="C6763" t="s">
        <v>4747</v>
      </c>
      <c r="D6763" t="s">
        <v>121</v>
      </c>
      <c r="E6763">
        <v>22</v>
      </c>
      <c r="F6763" t="s">
        <v>6</v>
      </c>
      <c r="G6763" t="s">
        <v>2496</v>
      </c>
      <c r="H6763" t="s">
        <v>30</v>
      </c>
      <c r="I6763" t="s">
        <v>27</v>
      </c>
      <c r="J6763">
        <v>595</v>
      </c>
      <c r="K6763">
        <v>570</v>
      </c>
      <c r="L6763">
        <v>20211</v>
      </c>
      <c r="M6763">
        <v>1</v>
      </c>
      <c r="N6763" t="s">
        <v>36</v>
      </c>
      <c r="O6763">
        <v>2935</v>
      </c>
      <c r="P6763">
        <v>20210222</v>
      </c>
      <c r="Q6763" t="s">
        <v>36</v>
      </c>
      <c r="R6763" t="s">
        <v>35</v>
      </c>
      <c r="S6763">
        <v>0</v>
      </c>
      <c r="T6763">
        <v>0</v>
      </c>
      <c r="U6763">
        <v>0</v>
      </c>
      <c r="V6763" t="s">
        <v>35</v>
      </c>
      <c r="W6763">
        <v>0</v>
      </c>
      <c r="X6763">
        <v>15349719</v>
      </c>
      <c r="Y6763" t="str">
        <f t="shared" si="105"/>
        <v>3.  1.5 to 2 Year</v>
      </c>
      <c r="Z6763" t="str">
        <f t="shared" si="105"/>
        <v>3.  1.5 to 2 Year</v>
      </c>
    </row>
    <row r="6764" spans="1:26" x14ac:dyDescent="0.25">
      <c r="A6764">
        <v>164132310</v>
      </c>
      <c r="B6764" t="s">
        <v>6679</v>
      </c>
      <c r="C6764" t="s">
        <v>5264</v>
      </c>
      <c r="D6764" t="s">
        <v>79</v>
      </c>
      <c r="E6764">
        <v>22</v>
      </c>
      <c r="F6764" t="s">
        <v>5</v>
      </c>
      <c r="G6764" t="s">
        <v>10558</v>
      </c>
      <c r="H6764" t="s">
        <v>30</v>
      </c>
      <c r="I6764" t="s">
        <v>27</v>
      </c>
      <c r="J6764">
        <v>282</v>
      </c>
      <c r="K6764">
        <v>239</v>
      </c>
      <c r="L6764">
        <v>0</v>
      </c>
      <c r="M6764">
        <v>0</v>
      </c>
      <c r="N6764" t="s">
        <v>35</v>
      </c>
      <c r="O6764">
        <v>0</v>
      </c>
      <c r="P6764">
        <v>20210527</v>
      </c>
      <c r="Q6764" t="s">
        <v>36</v>
      </c>
      <c r="R6764" t="s">
        <v>36</v>
      </c>
      <c r="S6764">
        <v>1</v>
      </c>
      <c r="T6764">
        <v>20212</v>
      </c>
      <c r="U6764">
        <v>1</v>
      </c>
      <c r="V6764" t="s">
        <v>36</v>
      </c>
      <c r="W6764">
        <v>473</v>
      </c>
      <c r="X6764">
        <v>12344546</v>
      </c>
      <c r="Y6764" t="str">
        <f t="shared" si="105"/>
        <v>1. &lt;= 1 Year</v>
      </c>
      <c r="Z6764" t="str">
        <f t="shared" si="105"/>
        <v>1. &lt;= 1 Year</v>
      </c>
    </row>
    <row r="6765" spans="1:26" x14ac:dyDescent="0.25">
      <c r="A6765">
        <v>164034341</v>
      </c>
      <c r="B6765" t="s">
        <v>3154</v>
      </c>
      <c r="C6765" t="s">
        <v>2206</v>
      </c>
      <c r="D6765" t="s">
        <v>121</v>
      </c>
      <c r="E6765">
        <v>22</v>
      </c>
      <c r="F6765" t="s">
        <v>6</v>
      </c>
      <c r="G6765" t="s">
        <v>2496</v>
      </c>
      <c r="H6765" t="s">
        <v>30</v>
      </c>
      <c r="I6765" t="s">
        <v>27</v>
      </c>
      <c r="J6765">
        <v>384</v>
      </c>
      <c r="K6765">
        <v>374</v>
      </c>
      <c r="L6765">
        <v>20211</v>
      </c>
      <c r="M6765">
        <v>1</v>
      </c>
      <c r="N6765" t="s">
        <v>36</v>
      </c>
      <c r="O6765">
        <v>4667</v>
      </c>
      <c r="P6765">
        <v>20200428</v>
      </c>
      <c r="Q6765" t="s">
        <v>36</v>
      </c>
      <c r="R6765" t="s">
        <v>35</v>
      </c>
      <c r="S6765">
        <v>0</v>
      </c>
      <c r="T6765">
        <v>20212</v>
      </c>
      <c r="U6765">
        <v>1</v>
      </c>
      <c r="V6765" t="s">
        <v>36</v>
      </c>
      <c r="W6765">
        <v>4907.9799999999996</v>
      </c>
      <c r="X6765">
        <v>15414895</v>
      </c>
      <c r="Y6765" t="str">
        <f t="shared" si="105"/>
        <v>2.  1-1.5 Years</v>
      </c>
      <c r="Z6765" t="str">
        <f t="shared" si="105"/>
        <v>2.  1-1.5 Years</v>
      </c>
    </row>
    <row r="6766" spans="1:26" x14ac:dyDescent="0.25">
      <c r="A6766">
        <v>164234911</v>
      </c>
      <c r="B6766" t="s">
        <v>2010</v>
      </c>
      <c r="C6766" t="s">
        <v>1445</v>
      </c>
      <c r="D6766" t="s">
        <v>79</v>
      </c>
      <c r="E6766">
        <v>22</v>
      </c>
      <c r="F6766" t="s">
        <v>6</v>
      </c>
      <c r="G6766" t="s">
        <v>10558</v>
      </c>
      <c r="H6766" t="s">
        <v>30</v>
      </c>
      <c r="I6766" t="s">
        <v>27</v>
      </c>
      <c r="J6766">
        <v>177</v>
      </c>
      <c r="K6766">
        <v>119</v>
      </c>
      <c r="L6766">
        <v>0</v>
      </c>
      <c r="M6766">
        <v>0</v>
      </c>
      <c r="N6766" t="s">
        <v>35</v>
      </c>
      <c r="O6766">
        <v>0</v>
      </c>
      <c r="P6766" t="s">
        <v>30</v>
      </c>
      <c r="Q6766" t="s">
        <v>35</v>
      </c>
      <c r="R6766" t="s">
        <v>35</v>
      </c>
      <c r="S6766">
        <v>0</v>
      </c>
      <c r="T6766">
        <v>0</v>
      </c>
      <c r="U6766">
        <v>0</v>
      </c>
      <c r="V6766" t="s">
        <v>35</v>
      </c>
      <c r="W6766">
        <v>0</v>
      </c>
      <c r="X6766">
        <v>15263641</v>
      </c>
      <c r="Y6766" t="str">
        <f t="shared" si="105"/>
        <v>1. &lt;= 1 Year</v>
      </c>
      <c r="Z6766" t="str">
        <f t="shared" si="105"/>
        <v>1. &lt;= 1 Year</v>
      </c>
    </row>
    <row r="6767" spans="1:26" x14ac:dyDescent="0.25">
      <c r="A6767">
        <v>163949589</v>
      </c>
      <c r="B6767" t="s">
        <v>8779</v>
      </c>
      <c r="C6767" t="s">
        <v>8780</v>
      </c>
      <c r="D6767" t="s">
        <v>79</v>
      </c>
      <c r="E6767">
        <v>22</v>
      </c>
      <c r="F6767" t="s">
        <v>5</v>
      </c>
      <c r="G6767" t="s">
        <v>10558</v>
      </c>
      <c r="H6767" t="s">
        <v>30</v>
      </c>
      <c r="I6767" t="s">
        <v>27</v>
      </c>
      <c r="J6767">
        <v>416</v>
      </c>
      <c r="K6767">
        <v>405</v>
      </c>
      <c r="L6767">
        <v>20211</v>
      </c>
      <c r="M6767">
        <v>1</v>
      </c>
      <c r="N6767" t="s">
        <v>36</v>
      </c>
      <c r="O6767">
        <v>14035</v>
      </c>
      <c r="P6767">
        <v>20210322</v>
      </c>
      <c r="Q6767" t="s">
        <v>36</v>
      </c>
      <c r="R6767" t="s">
        <v>36</v>
      </c>
      <c r="S6767">
        <v>1</v>
      </c>
      <c r="T6767">
        <v>20212</v>
      </c>
      <c r="U6767">
        <v>1</v>
      </c>
      <c r="V6767" t="s">
        <v>36</v>
      </c>
      <c r="W6767">
        <v>3975</v>
      </c>
      <c r="X6767">
        <v>7940223</v>
      </c>
      <c r="Y6767" t="str">
        <f t="shared" si="105"/>
        <v>2.  1-1.5 Years</v>
      </c>
      <c r="Z6767" t="str">
        <f t="shared" si="105"/>
        <v>2.  1-1.5 Years</v>
      </c>
    </row>
    <row r="6768" spans="1:26" x14ac:dyDescent="0.25">
      <c r="A6768">
        <v>163296877</v>
      </c>
      <c r="B6768" t="s">
        <v>4514</v>
      </c>
      <c r="C6768" t="s">
        <v>1484</v>
      </c>
      <c r="D6768" t="s">
        <v>108</v>
      </c>
      <c r="E6768">
        <v>22</v>
      </c>
      <c r="F6768" t="s">
        <v>6</v>
      </c>
      <c r="G6768" t="s">
        <v>2498</v>
      </c>
      <c r="H6768" t="s">
        <v>30</v>
      </c>
      <c r="I6768" t="s">
        <v>27</v>
      </c>
      <c r="J6768">
        <v>665</v>
      </c>
      <c r="K6768">
        <v>605</v>
      </c>
      <c r="L6768">
        <v>20211</v>
      </c>
      <c r="M6768">
        <v>1</v>
      </c>
      <c r="N6768" t="s">
        <v>36</v>
      </c>
      <c r="O6768">
        <v>7837</v>
      </c>
      <c r="P6768" t="s">
        <v>30</v>
      </c>
      <c r="Q6768" t="s">
        <v>35</v>
      </c>
      <c r="R6768" t="s">
        <v>36</v>
      </c>
      <c r="S6768">
        <v>1</v>
      </c>
      <c r="T6768">
        <v>20212</v>
      </c>
      <c r="U6768">
        <v>1</v>
      </c>
      <c r="V6768" t="s">
        <v>36</v>
      </c>
      <c r="W6768">
        <v>10134.64</v>
      </c>
      <c r="X6768">
        <v>15346355</v>
      </c>
      <c r="Y6768" t="str">
        <f t="shared" si="105"/>
        <v>3.  1.5 to 2 Year</v>
      </c>
      <c r="Z6768" t="str">
        <f t="shared" si="105"/>
        <v>3.  1.5 to 2 Year</v>
      </c>
    </row>
    <row r="6769" spans="1:26" x14ac:dyDescent="0.25">
      <c r="A6769">
        <v>164185560</v>
      </c>
      <c r="B6769" t="s">
        <v>2149</v>
      </c>
      <c r="C6769" t="s">
        <v>2449</v>
      </c>
      <c r="D6769" t="s">
        <v>133</v>
      </c>
      <c r="E6769">
        <v>22</v>
      </c>
      <c r="F6769" t="s">
        <v>38</v>
      </c>
      <c r="G6769" t="s">
        <v>30</v>
      </c>
      <c r="H6769" t="s">
        <v>30</v>
      </c>
      <c r="I6769" t="s">
        <v>27</v>
      </c>
      <c r="J6769">
        <v>220</v>
      </c>
      <c r="K6769">
        <v>125</v>
      </c>
      <c r="L6769">
        <v>20211</v>
      </c>
      <c r="M6769">
        <v>1</v>
      </c>
      <c r="N6769" t="s">
        <v>36</v>
      </c>
      <c r="O6769">
        <v>3697</v>
      </c>
      <c r="P6769">
        <v>20210602</v>
      </c>
      <c r="Q6769" t="s">
        <v>36</v>
      </c>
      <c r="R6769" t="s">
        <v>36</v>
      </c>
      <c r="S6769">
        <v>1</v>
      </c>
      <c r="T6769">
        <v>20212</v>
      </c>
      <c r="U6769">
        <v>1</v>
      </c>
      <c r="V6769" t="s">
        <v>36</v>
      </c>
      <c r="W6769">
        <v>4098.32</v>
      </c>
      <c r="X6769">
        <v>10809602</v>
      </c>
      <c r="Y6769" t="str">
        <f t="shared" si="105"/>
        <v>1. &lt;= 1 Year</v>
      </c>
      <c r="Z6769" t="str">
        <f t="shared" si="105"/>
        <v>1. &lt;= 1 Year</v>
      </c>
    </row>
    <row r="6770" spans="1:26" x14ac:dyDescent="0.25">
      <c r="A6770">
        <v>164351183</v>
      </c>
      <c r="B6770" t="s">
        <v>476</v>
      </c>
      <c r="C6770" t="s">
        <v>1570</v>
      </c>
      <c r="D6770" t="s">
        <v>79</v>
      </c>
      <c r="E6770">
        <v>22</v>
      </c>
      <c r="F6770" t="s">
        <v>37</v>
      </c>
      <c r="G6770" t="s">
        <v>10567</v>
      </c>
      <c r="H6770" t="s">
        <v>30</v>
      </c>
      <c r="I6770" t="s">
        <v>27</v>
      </c>
      <c r="J6770">
        <v>43</v>
      </c>
      <c r="K6770">
        <v>43</v>
      </c>
      <c r="L6770">
        <v>0</v>
      </c>
      <c r="M6770">
        <v>0</v>
      </c>
      <c r="N6770" t="s">
        <v>35</v>
      </c>
      <c r="O6770">
        <v>0</v>
      </c>
      <c r="P6770" t="s">
        <v>30</v>
      </c>
      <c r="Q6770" t="s">
        <v>35</v>
      </c>
      <c r="R6770" t="s">
        <v>35</v>
      </c>
      <c r="S6770">
        <v>0</v>
      </c>
      <c r="T6770">
        <v>0</v>
      </c>
      <c r="U6770">
        <v>0</v>
      </c>
      <c r="V6770" t="s">
        <v>35</v>
      </c>
      <c r="W6770">
        <v>0</v>
      </c>
      <c r="X6770">
        <v>16043459</v>
      </c>
      <c r="Y6770" t="str">
        <f t="shared" si="105"/>
        <v>1. &lt;= 1 Year</v>
      </c>
      <c r="Z6770" t="str">
        <f t="shared" si="105"/>
        <v>1. &lt;= 1 Year</v>
      </c>
    </row>
    <row r="6771" spans="1:26" x14ac:dyDescent="0.25">
      <c r="A6771">
        <v>164258761</v>
      </c>
      <c r="B6771" t="s">
        <v>1537</v>
      </c>
      <c r="C6771" t="s">
        <v>8277</v>
      </c>
      <c r="D6771" t="s">
        <v>79</v>
      </c>
      <c r="E6771">
        <v>22</v>
      </c>
      <c r="F6771" t="s">
        <v>6</v>
      </c>
      <c r="G6771" t="s">
        <v>3790</v>
      </c>
      <c r="H6771" t="s">
        <v>30</v>
      </c>
      <c r="I6771" t="s">
        <v>27</v>
      </c>
      <c r="J6771">
        <v>161</v>
      </c>
      <c r="K6771">
        <v>112</v>
      </c>
      <c r="L6771">
        <v>20211</v>
      </c>
      <c r="M6771">
        <v>1</v>
      </c>
      <c r="N6771" t="s">
        <v>36</v>
      </c>
      <c r="O6771">
        <v>7026</v>
      </c>
      <c r="P6771">
        <v>20180521</v>
      </c>
      <c r="Q6771" t="s">
        <v>36</v>
      </c>
      <c r="R6771" t="s">
        <v>35</v>
      </c>
      <c r="S6771">
        <v>0</v>
      </c>
      <c r="T6771">
        <v>0</v>
      </c>
      <c r="U6771">
        <v>0</v>
      </c>
      <c r="V6771" t="s">
        <v>35</v>
      </c>
      <c r="W6771">
        <v>0</v>
      </c>
      <c r="X6771">
        <v>13556423</v>
      </c>
      <c r="Y6771" t="str">
        <f t="shared" si="105"/>
        <v>1. &lt;= 1 Year</v>
      </c>
      <c r="Z6771" t="str">
        <f t="shared" si="105"/>
        <v>1. &lt;= 1 Year</v>
      </c>
    </row>
    <row r="6772" spans="1:26" x14ac:dyDescent="0.25">
      <c r="A6772">
        <v>164385741</v>
      </c>
      <c r="B6772" t="s">
        <v>10568</v>
      </c>
      <c r="C6772" t="s">
        <v>1362</v>
      </c>
      <c r="D6772" t="s">
        <v>79</v>
      </c>
      <c r="E6772">
        <v>22</v>
      </c>
      <c r="F6772" t="s">
        <v>38</v>
      </c>
      <c r="G6772" t="s">
        <v>2493</v>
      </c>
      <c r="H6772" t="s">
        <v>30</v>
      </c>
      <c r="I6772" t="s">
        <v>27</v>
      </c>
      <c r="J6772">
        <v>9</v>
      </c>
      <c r="K6772">
        <v>9</v>
      </c>
      <c r="L6772">
        <v>0</v>
      </c>
      <c r="M6772">
        <v>0</v>
      </c>
      <c r="N6772" t="s">
        <v>35</v>
      </c>
      <c r="O6772">
        <v>0</v>
      </c>
      <c r="P6772">
        <v>20190422</v>
      </c>
      <c r="Q6772" t="s">
        <v>36</v>
      </c>
      <c r="R6772" t="s">
        <v>36</v>
      </c>
      <c r="S6772">
        <v>1</v>
      </c>
      <c r="T6772">
        <v>0</v>
      </c>
      <c r="U6772">
        <v>0</v>
      </c>
      <c r="V6772" t="s">
        <v>35</v>
      </c>
      <c r="W6772">
        <v>0</v>
      </c>
      <c r="X6772">
        <v>15920198</v>
      </c>
      <c r="Y6772" t="str">
        <f t="shared" si="105"/>
        <v>1. &lt;= 1 Year</v>
      </c>
      <c r="Z6772" t="str">
        <f t="shared" si="105"/>
        <v>1. &lt;= 1 Year</v>
      </c>
    </row>
    <row r="6773" spans="1:26" x14ac:dyDescent="0.25">
      <c r="A6773">
        <v>163333040</v>
      </c>
      <c r="B6773" t="s">
        <v>4613</v>
      </c>
      <c r="C6773" t="s">
        <v>4614</v>
      </c>
      <c r="D6773" t="s">
        <v>108</v>
      </c>
      <c r="E6773">
        <v>22</v>
      </c>
      <c r="F6773" t="s">
        <v>6</v>
      </c>
      <c r="G6773" t="s">
        <v>4244</v>
      </c>
      <c r="H6773" t="s">
        <v>30</v>
      </c>
      <c r="I6773" t="s">
        <v>27</v>
      </c>
      <c r="J6773">
        <v>624</v>
      </c>
      <c r="K6773">
        <v>605</v>
      </c>
      <c r="L6773">
        <v>0</v>
      </c>
      <c r="M6773">
        <v>0</v>
      </c>
      <c r="N6773" t="s">
        <v>35</v>
      </c>
      <c r="O6773">
        <v>0</v>
      </c>
      <c r="P6773" t="s">
        <v>30</v>
      </c>
      <c r="Q6773" t="s">
        <v>35</v>
      </c>
      <c r="R6773" t="s">
        <v>35</v>
      </c>
      <c r="S6773">
        <v>0</v>
      </c>
      <c r="T6773">
        <v>0</v>
      </c>
      <c r="U6773">
        <v>0</v>
      </c>
      <c r="V6773" t="s">
        <v>35</v>
      </c>
      <c r="W6773">
        <v>0</v>
      </c>
      <c r="X6773">
        <v>14697572</v>
      </c>
      <c r="Y6773" t="str">
        <f t="shared" si="105"/>
        <v>3.  1.5 to 2 Year</v>
      </c>
      <c r="Z6773" t="str">
        <f t="shared" si="105"/>
        <v>3.  1.5 to 2 Year</v>
      </c>
    </row>
    <row r="6774" spans="1:26" x14ac:dyDescent="0.25">
      <c r="A6774">
        <v>164362152</v>
      </c>
      <c r="B6774" t="s">
        <v>1539</v>
      </c>
      <c r="C6774" t="s">
        <v>1124</v>
      </c>
      <c r="D6774" t="s">
        <v>108</v>
      </c>
      <c r="E6774">
        <v>22</v>
      </c>
      <c r="F6774" t="s">
        <v>38</v>
      </c>
      <c r="G6774" t="s">
        <v>2493</v>
      </c>
      <c r="H6774" t="s">
        <v>30</v>
      </c>
      <c r="I6774" t="s">
        <v>27</v>
      </c>
      <c r="J6774">
        <v>38</v>
      </c>
      <c r="K6774">
        <v>30</v>
      </c>
      <c r="L6774">
        <v>0</v>
      </c>
      <c r="M6774">
        <v>0</v>
      </c>
      <c r="N6774" t="s">
        <v>35</v>
      </c>
      <c r="O6774">
        <v>0</v>
      </c>
      <c r="P6774">
        <v>20190819</v>
      </c>
      <c r="Q6774" t="s">
        <v>36</v>
      </c>
      <c r="R6774" t="s">
        <v>36</v>
      </c>
      <c r="S6774">
        <v>1</v>
      </c>
      <c r="T6774">
        <v>0</v>
      </c>
      <c r="U6774">
        <v>0</v>
      </c>
      <c r="V6774" t="s">
        <v>35</v>
      </c>
      <c r="W6774">
        <v>0</v>
      </c>
      <c r="X6774">
        <v>16020161</v>
      </c>
      <c r="Y6774" t="str">
        <f t="shared" si="105"/>
        <v>1. &lt;= 1 Year</v>
      </c>
      <c r="Z6774" t="str">
        <f t="shared" si="105"/>
        <v>1. &lt;= 1 Year</v>
      </c>
    </row>
    <row r="6775" spans="1:26" x14ac:dyDescent="0.25">
      <c r="A6775">
        <v>164385287</v>
      </c>
      <c r="B6775" t="s">
        <v>2151</v>
      </c>
      <c r="C6775" t="s">
        <v>265</v>
      </c>
      <c r="D6775" t="s">
        <v>108</v>
      </c>
      <c r="E6775">
        <v>22</v>
      </c>
      <c r="F6775" t="s">
        <v>6</v>
      </c>
      <c r="G6775" t="s">
        <v>3858</v>
      </c>
      <c r="H6775" t="s">
        <v>30</v>
      </c>
      <c r="I6775" t="s">
        <v>27</v>
      </c>
      <c r="J6775">
        <v>6</v>
      </c>
      <c r="K6775">
        <v>6</v>
      </c>
      <c r="L6775">
        <v>20211</v>
      </c>
      <c r="M6775">
        <v>1</v>
      </c>
      <c r="N6775" t="s">
        <v>36</v>
      </c>
      <c r="O6775">
        <v>4587</v>
      </c>
      <c r="P6775" t="s">
        <v>30</v>
      </c>
      <c r="Q6775" t="s">
        <v>35</v>
      </c>
      <c r="R6775" t="s">
        <v>35</v>
      </c>
      <c r="S6775">
        <v>0</v>
      </c>
      <c r="T6775">
        <v>20212</v>
      </c>
      <c r="U6775">
        <v>1</v>
      </c>
      <c r="V6775" t="s">
        <v>36</v>
      </c>
      <c r="W6775">
        <v>1485.25</v>
      </c>
      <c r="X6775">
        <v>15453218</v>
      </c>
      <c r="Y6775" t="str">
        <f t="shared" si="105"/>
        <v>1. &lt;= 1 Year</v>
      </c>
      <c r="Z6775" t="str">
        <f t="shared" si="105"/>
        <v>1. &lt;= 1 Year</v>
      </c>
    </row>
    <row r="6776" spans="1:26" x14ac:dyDescent="0.25">
      <c r="A6776">
        <v>164380076</v>
      </c>
      <c r="B6776" t="s">
        <v>5994</v>
      </c>
      <c r="C6776" t="s">
        <v>10569</v>
      </c>
      <c r="D6776" t="s">
        <v>79</v>
      </c>
      <c r="E6776">
        <v>22</v>
      </c>
      <c r="F6776" t="s">
        <v>6</v>
      </c>
      <c r="G6776" t="s">
        <v>2493</v>
      </c>
      <c r="H6776" t="s">
        <v>30</v>
      </c>
      <c r="I6776" t="s">
        <v>27</v>
      </c>
      <c r="J6776">
        <v>15</v>
      </c>
      <c r="K6776">
        <v>10</v>
      </c>
      <c r="L6776">
        <v>0</v>
      </c>
      <c r="M6776">
        <v>0</v>
      </c>
      <c r="N6776" t="s">
        <v>35</v>
      </c>
      <c r="O6776">
        <v>0</v>
      </c>
      <c r="P6776">
        <v>20201109</v>
      </c>
      <c r="Q6776" t="s">
        <v>36</v>
      </c>
      <c r="R6776" t="s">
        <v>35</v>
      </c>
      <c r="S6776">
        <v>0</v>
      </c>
      <c r="T6776">
        <v>0</v>
      </c>
      <c r="U6776">
        <v>0</v>
      </c>
      <c r="V6776" t="s">
        <v>35</v>
      </c>
      <c r="W6776">
        <v>0</v>
      </c>
      <c r="X6776">
        <v>16023176</v>
      </c>
      <c r="Y6776" t="str">
        <f t="shared" si="105"/>
        <v>1. &lt;= 1 Year</v>
      </c>
      <c r="Z6776" t="str">
        <f t="shared" si="105"/>
        <v>1. &lt;= 1 Year</v>
      </c>
    </row>
    <row r="6777" spans="1:26" x14ac:dyDescent="0.25">
      <c r="A6777">
        <v>164385970</v>
      </c>
      <c r="B6777" t="s">
        <v>10570</v>
      </c>
      <c r="C6777" t="s">
        <v>976</v>
      </c>
      <c r="D6777" t="s">
        <v>79</v>
      </c>
      <c r="E6777">
        <v>22</v>
      </c>
      <c r="F6777" t="s">
        <v>37</v>
      </c>
      <c r="G6777" t="s">
        <v>10571</v>
      </c>
      <c r="H6777" t="s">
        <v>30</v>
      </c>
      <c r="I6777" t="s">
        <v>27</v>
      </c>
      <c r="J6777">
        <v>5</v>
      </c>
      <c r="K6777">
        <v>5</v>
      </c>
      <c r="L6777">
        <v>0</v>
      </c>
      <c r="M6777">
        <v>0</v>
      </c>
      <c r="N6777" t="s">
        <v>35</v>
      </c>
      <c r="O6777">
        <v>0</v>
      </c>
      <c r="P6777" t="s">
        <v>30</v>
      </c>
      <c r="Q6777" t="s">
        <v>35</v>
      </c>
      <c r="R6777" t="s">
        <v>35</v>
      </c>
      <c r="S6777">
        <v>0</v>
      </c>
      <c r="T6777">
        <v>0</v>
      </c>
      <c r="U6777">
        <v>0</v>
      </c>
      <c r="V6777" t="s">
        <v>35</v>
      </c>
      <c r="W6777">
        <v>0</v>
      </c>
      <c r="X6777">
        <v>16061814</v>
      </c>
      <c r="Y6777" t="str">
        <f t="shared" si="105"/>
        <v>1. &lt;= 1 Year</v>
      </c>
      <c r="Z6777" t="str">
        <f t="shared" si="105"/>
        <v>1. &lt;= 1 Year</v>
      </c>
    </row>
    <row r="6778" spans="1:26" x14ac:dyDescent="0.25">
      <c r="A6778">
        <v>163110572</v>
      </c>
      <c r="B6778" t="s">
        <v>3923</v>
      </c>
      <c r="C6778" t="s">
        <v>424</v>
      </c>
      <c r="D6778" t="s">
        <v>108</v>
      </c>
      <c r="E6778">
        <v>22</v>
      </c>
      <c r="F6778" t="s">
        <v>6</v>
      </c>
      <c r="G6778" t="s">
        <v>10558</v>
      </c>
      <c r="H6778" t="s">
        <v>30</v>
      </c>
      <c r="I6778" t="s">
        <v>27</v>
      </c>
      <c r="J6778">
        <v>818</v>
      </c>
      <c r="K6778">
        <v>805</v>
      </c>
      <c r="L6778">
        <v>0</v>
      </c>
      <c r="M6778">
        <v>0</v>
      </c>
      <c r="N6778" t="s">
        <v>35</v>
      </c>
      <c r="O6778">
        <v>0</v>
      </c>
      <c r="P6778">
        <v>20210412</v>
      </c>
      <c r="Q6778" t="s">
        <v>36</v>
      </c>
      <c r="R6778" t="s">
        <v>35</v>
      </c>
      <c r="S6778">
        <v>0</v>
      </c>
      <c r="T6778">
        <v>20212</v>
      </c>
      <c r="U6778">
        <v>1</v>
      </c>
      <c r="V6778" t="s">
        <v>36</v>
      </c>
      <c r="W6778">
        <v>2417.64</v>
      </c>
      <c r="X6778">
        <v>10830604</v>
      </c>
      <c r="Y6778" t="str">
        <f t="shared" si="105"/>
        <v>4. 2-3 Year</v>
      </c>
      <c r="Z6778" t="str">
        <f t="shared" si="105"/>
        <v>4. 2-3 Year</v>
      </c>
    </row>
    <row r="6779" spans="1:26" x14ac:dyDescent="0.25">
      <c r="A6779">
        <v>163309862</v>
      </c>
      <c r="B6779" t="s">
        <v>2152</v>
      </c>
      <c r="C6779" t="s">
        <v>4516</v>
      </c>
      <c r="D6779" t="s">
        <v>121</v>
      </c>
      <c r="E6779">
        <v>22</v>
      </c>
      <c r="F6779" t="s">
        <v>6</v>
      </c>
      <c r="G6779" t="s">
        <v>7048</v>
      </c>
      <c r="H6779" t="s">
        <v>30</v>
      </c>
      <c r="I6779" t="s">
        <v>27</v>
      </c>
      <c r="J6779">
        <v>653</v>
      </c>
      <c r="K6779">
        <v>447</v>
      </c>
      <c r="L6779">
        <v>20211</v>
      </c>
      <c r="M6779">
        <v>1</v>
      </c>
      <c r="N6779" t="s">
        <v>36</v>
      </c>
      <c r="O6779">
        <v>3788</v>
      </c>
      <c r="P6779" t="s">
        <v>30</v>
      </c>
      <c r="Q6779" t="s">
        <v>35</v>
      </c>
      <c r="R6779" t="s">
        <v>35</v>
      </c>
      <c r="S6779">
        <v>0</v>
      </c>
      <c r="T6779">
        <v>20212</v>
      </c>
      <c r="U6779">
        <v>1</v>
      </c>
      <c r="V6779" t="s">
        <v>36</v>
      </c>
      <c r="W6779">
        <v>4539.72</v>
      </c>
      <c r="X6779">
        <v>14075717</v>
      </c>
      <c r="Y6779" t="str">
        <f t="shared" si="105"/>
        <v>3.  1.5 to 2 Year</v>
      </c>
      <c r="Z6779" t="str">
        <f t="shared" si="105"/>
        <v>2.  1-1.5 Years</v>
      </c>
    </row>
    <row r="6780" spans="1:26" x14ac:dyDescent="0.25">
      <c r="A6780">
        <v>164027870</v>
      </c>
      <c r="B6780" t="s">
        <v>6015</v>
      </c>
      <c r="C6780" t="s">
        <v>1037</v>
      </c>
      <c r="D6780" t="s">
        <v>121</v>
      </c>
      <c r="E6780">
        <v>22</v>
      </c>
      <c r="F6780" t="s">
        <v>38</v>
      </c>
      <c r="G6780" t="s">
        <v>6032</v>
      </c>
      <c r="H6780" t="s">
        <v>30</v>
      </c>
      <c r="I6780" t="s">
        <v>27</v>
      </c>
      <c r="J6780">
        <v>454</v>
      </c>
      <c r="K6780">
        <v>378</v>
      </c>
      <c r="L6780">
        <v>0</v>
      </c>
      <c r="M6780">
        <v>0</v>
      </c>
      <c r="N6780" t="s">
        <v>35</v>
      </c>
      <c r="O6780">
        <v>0</v>
      </c>
      <c r="P6780">
        <v>20190615</v>
      </c>
      <c r="Q6780" t="s">
        <v>36</v>
      </c>
      <c r="R6780" t="s">
        <v>35</v>
      </c>
      <c r="S6780">
        <v>0</v>
      </c>
      <c r="T6780">
        <v>0</v>
      </c>
      <c r="U6780">
        <v>0</v>
      </c>
      <c r="V6780" t="s">
        <v>35</v>
      </c>
      <c r="W6780">
        <v>0</v>
      </c>
      <c r="X6780">
        <v>15890233</v>
      </c>
      <c r="Y6780" t="str">
        <f t="shared" si="105"/>
        <v>2.  1-1.5 Years</v>
      </c>
      <c r="Z6780" t="str">
        <f t="shared" si="105"/>
        <v>2.  1-1.5 Years</v>
      </c>
    </row>
    <row r="6781" spans="1:26" x14ac:dyDescent="0.25">
      <c r="A6781">
        <v>164380173</v>
      </c>
      <c r="B6781" t="s">
        <v>170</v>
      </c>
      <c r="C6781" t="s">
        <v>1885</v>
      </c>
      <c r="D6781" t="s">
        <v>79</v>
      </c>
      <c r="E6781">
        <v>22</v>
      </c>
      <c r="F6781" t="s">
        <v>6</v>
      </c>
      <c r="G6781" t="s">
        <v>2498</v>
      </c>
      <c r="H6781" t="s">
        <v>30</v>
      </c>
      <c r="I6781" t="s">
        <v>27</v>
      </c>
      <c r="J6781">
        <v>10</v>
      </c>
      <c r="K6781">
        <v>3</v>
      </c>
      <c r="L6781">
        <v>0</v>
      </c>
      <c r="M6781">
        <v>0</v>
      </c>
      <c r="N6781" t="s">
        <v>35</v>
      </c>
      <c r="O6781">
        <v>0</v>
      </c>
      <c r="P6781">
        <v>20190805</v>
      </c>
      <c r="Q6781" t="s">
        <v>36</v>
      </c>
      <c r="R6781" t="s">
        <v>35</v>
      </c>
      <c r="S6781">
        <v>0</v>
      </c>
      <c r="T6781">
        <v>0</v>
      </c>
      <c r="U6781">
        <v>0</v>
      </c>
      <c r="V6781" t="s">
        <v>35</v>
      </c>
      <c r="W6781">
        <v>0</v>
      </c>
      <c r="X6781">
        <v>16025264</v>
      </c>
      <c r="Y6781" t="str">
        <f t="shared" si="105"/>
        <v>1. &lt;= 1 Year</v>
      </c>
      <c r="Z6781" t="str">
        <f t="shared" si="105"/>
        <v>1. &lt;= 1 Year</v>
      </c>
    </row>
    <row r="6782" spans="1:26" x14ac:dyDescent="0.25">
      <c r="A6782">
        <v>163022402</v>
      </c>
      <c r="B6782" t="s">
        <v>3792</v>
      </c>
      <c r="C6782" t="s">
        <v>1220</v>
      </c>
      <c r="D6782" t="s">
        <v>79</v>
      </c>
      <c r="E6782">
        <v>22</v>
      </c>
      <c r="F6782" t="s">
        <v>6</v>
      </c>
      <c r="G6782" t="s">
        <v>10558</v>
      </c>
      <c r="H6782" t="s">
        <v>30</v>
      </c>
      <c r="I6782" t="s">
        <v>27</v>
      </c>
      <c r="J6782">
        <v>889</v>
      </c>
      <c r="K6782">
        <v>843</v>
      </c>
      <c r="L6782">
        <v>0</v>
      </c>
      <c r="M6782">
        <v>0</v>
      </c>
      <c r="N6782" t="s">
        <v>35</v>
      </c>
      <c r="O6782">
        <v>0</v>
      </c>
      <c r="P6782">
        <v>20190617</v>
      </c>
      <c r="Q6782" t="s">
        <v>36</v>
      </c>
      <c r="R6782" t="s">
        <v>36</v>
      </c>
      <c r="S6782">
        <v>1</v>
      </c>
      <c r="T6782">
        <v>0</v>
      </c>
      <c r="U6782">
        <v>0</v>
      </c>
      <c r="V6782" t="s">
        <v>35</v>
      </c>
      <c r="W6782">
        <v>0</v>
      </c>
      <c r="X6782">
        <v>15194451</v>
      </c>
      <c r="Y6782" t="str">
        <f t="shared" si="105"/>
        <v>4. 2-3 Year</v>
      </c>
      <c r="Z6782" t="str">
        <f t="shared" si="105"/>
        <v>4. 2-3 Year</v>
      </c>
    </row>
    <row r="6783" spans="1:26" x14ac:dyDescent="0.25">
      <c r="A6783">
        <v>163259827</v>
      </c>
      <c r="B6783" t="s">
        <v>2507</v>
      </c>
      <c r="C6783" t="s">
        <v>3453</v>
      </c>
      <c r="D6783" t="s">
        <v>108</v>
      </c>
      <c r="E6783">
        <v>22</v>
      </c>
      <c r="F6783" t="s">
        <v>6</v>
      </c>
      <c r="G6783" t="s">
        <v>3790</v>
      </c>
      <c r="H6783" t="s">
        <v>30</v>
      </c>
      <c r="I6783" t="s">
        <v>27</v>
      </c>
      <c r="J6783">
        <v>682</v>
      </c>
      <c r="K6783">
        <v>633</v>
      </c>
      <c r="L6783">
        <v>20211</v>
      </c>
      <c r="M6783">
        <v>1</v>
      </c>
      <c r="N6783" t="s">
        <v>36</v>
      </c>
      <c r="O6783">
        <v>5423</v>
      </c>
      <c r="P6783">
        <v>20181005</v>
      </c>
      <c r="Q6783" t="s">
        <v>36</v>
      </c>
      <c r="R6783" t="s">
        <v>35</v>
      </c>
      <c r="S6783">
        <v>0</v>
      </c>
      <c r="T6783">
        <v>0</v>
      </c>
      <c r="U6783">
        <v>0</v>
      </c>
      <c r="V6783" t="s">
        <v>35</v>
      </c>
      <c r="W6783">
        <v>0</v>
      </c>
      <c r="X6783">
        <v>9437067</v>
      </c>
      <c r="Y6783" t="str">
        <f t="shared" si="105"/>
        <v>3.  1.5 to 2 Year</v>
      </c>
      <c r="Z6783" t="str">
        <f t="shared" si="105"/>
        <v>3.  1.5 to 2 Year</v>
      </c>
    </row>
    <row r="6784" spans="1:26" x14ac:dyDescent="0.25">
      <c r="A6784">
        <v>162863450</v>
      </c>
      <c r="B6784" t="s">
        <v>3582</v>
      </c>
      <c r="C6784" t="s">
        <v>597</v>
      </c>
      <c r="D6784" t="s">
        <v>102</v>
      </c>
      <c r="E6784">
        <v>22</v>
      </c>
      <c r="F6784" t="s">
        <v>6</v>
      </c>
      <c r="G6784" t="s">
        <v>4244</v>
      </c>
      <c r="H6784" t="s">
        <v>30</v>
      </c>
      <c r="I6784" t="s">
        <v>27</v>
      </c>
      <c r="J6784">
        <v>1003</v>
      </c>
      <c r="K6784">
        <v>13</v>
      </c>
      <c r="L6784">
        <v>20211</v>
      </c>
      <c r="M6784">
        <v>1</v>
      </c>
      <c r="N6784" t="s">
        <v>36</v>
      </c>
      <c r="O6784">
        <v>9462</v>
      </c>
      <c r="P6784" t="s">
        <v>30</v>
      </c>
      <c r="Q6784" t="s">
        <v>35</v>
      </c>
      <c r="R6784" t="s">
        <v>36</v>
      </c>
      <c r="S6784">
        <v>1</v>
      </c>
      <c r="T6784">
        <v>20212</v>
      </c>
      <c r="U6784">
        <v>1</v>
      </c>
      <c r="V6784" t="s">
        <v>36</v>
      </c>
      <c r="W6784">
        <v>11667.53</v>
      </c>
      <c r="X6784">
        <v>11994964</v>
      </c>
      <c r="Y6784" t="str">
        <f t="shared" si="105"/>
        <v>4. 2-3 Year</v>
      </c>
      <c r="Z6784" t="str">
        <f t="shared" si="105"/>
        <v>1. &lt;= 1 Year</v>
      </c>
    </row>
    <row r="6785" spans="1:26" x14ac:dyDescent="0.25">
      <c r="A6785">
        <v>164346029</v>
      </c>
      <c r="B6785" t="s">
        <v>10572</v>
      </c>
      <c r="C6785" t="s">
        <v>10573</v>
      </c>
      <c r="D6785" t="s">
        <v>121</v>
      </c>
      <c r="E6785">
        <v>22</v>
      </c>
      <c r="F6785" t="s">
        <v>38</v>
      </c>
      <c r="G6785" t="s">
        <v>30</v>
      </c>
      <c r="H6785" t="s">
        <v>30</v>
      </c>
      <c r="I6785" t="s">
        <v>27</v>
      </c>
      <c r="J6785">
        <v>52</v>
      </c>
      <c r="K6785">
        <v>5</v>
      </c>
      <c r="L6785">
        <v>20211</v>
      </c>
      <c r="M6785">
        <v>1</v>
      </c>
      <c r="N6785" t="s">
        <v>36</v>
      </c>
      <c r="O6785">
        <v>970</v>
      </c>
      <c r="P6785" t="s">
        <v>30</v>
      </c>
      <c r="Q6785" t="s">
        <v>35</v>
      </c>
      <c r="R6785" t="s">
        <v>36</v>
      </c>
      <c r="S6785">
        <v>1</v>
      </c>
      <c r="T6785">
        <v>20212</v>
      </c>
      <c r="U6785">
        <v>1</v>
      </c>
      <c r="V6785" t="s">
        <v>36</v>
      </c>
      <c r="W6785">
        <v>478.54</v>
      </c>
      <c r="X6785">
        <v>12763218</v>
      </c>
      <c r="Y6785" t="str">
        <f t="shared" ref="Y6785:Z6848" si="106">IF(J6785&lt;=364,"1. &lt;= 1 Year",IF(J6785&lt;=546,"2.  1-1.5 Years",IF(J6785&lt;=729,"3.  1.5 to 2 Year",IF(J6785&lt;=1459,"4. 2-3 Year",IF(J6785&lt;=1824,"5. 3-4 Year",IF(J6785&lt;=2189,"6. 4-5 Year",IF(J6785&gt;=2190,"7. &gt;= 6 Year","N/A")))))))</f>
        <v>1. &lt;= 1 Year</v>
      </c>
      <c r="Z6785" t="str">
        <f t="shared" si="106"/>
        <v>1. &lt;= 1 Year</v>
      </c>
    </row>
    <row r="6786" spans="1:26" x14ac:dyDescent="0.25">
      <c r="A6786">
        <v>163404431</v>
      </c>
      <c r="B6786" t="s">
        <v>4938</v>
      </c>
      <c r="C6786" t="s">
        <v>2162</v>
      </c>
      <c r="D6786" t="s">
        <v>79</v>
      </c>
      <c r="E6786">
        <v>22</v>
      </c>
      <c r="F6786" t="s">
        <v>6</v>
      </c>
      <c r="G6786" t="s">
        <v>2496</v>
      </c>
      <c r="H6786" t="s">
        <v>30</v>
      </c>
      <c r="I6786" t="s">
        <v>27</v>
      </c>
      <c r="J6786">
        <v>560</v>
      </c>
      <c r="K6786">
        <v>555</v>
      </c>
      <c r="L6786">
        <v>20211</v>
      </c>
      <c r="M6786">
        <v>1</v>
      </c>
      <c r="N6786" t="s">
        <v>36</v>
      </c>
      <c r="O6786">
        <v>9988</v>
      </c>
      <c r="P6786" t="s">
        <v>30</v>
      </c>
      <c r="Q6786" t="s">
        <v>35</v>
      </c>
      <c r="R6786" t="s">
        <v>36</v>
      </c>
      <c r="S6786">
        <v>1</v>
      </c>
      <c r="T6786">
        <v>0</v>
      </c>
      <c r="U6786">
        <v>0</v>
      </c>
      <c r="V6786" t="s">
        <v>35</v>
      </c>
      <c r="W6786">
        <v>0</v>
      </c>
      <c r="X6786">
        <v>15229115</v>
      </c>
      <c r="Y6786" t="str">
        <f t="shared" si="106"/>
        <v>3.  1.5 to 2 Year</v>
      </c>
      <c r="Z6786" t="str">
        <f t="shared" si="106"/>
        <v>3.  1.5 to 2 Year</v>
      </c>
    </row>
    <row r="6787" spans="1:26" x14ac:dyDescent="0.25">
      <c r="A6787">
        <v>164268498</v>
      </c>
      <c r="B6787" t="s">
        <v>2508</v>
      </c>
      <c r="C6787" t="s">
        <v>278</v>
      </c>
      <c r="D6787" t="s">
        <v>121</v>
      </c>
      <c r="E6787">
        <v>22</v>
      </c>
      <c r="F6787" t="s">
        <v>6</v>
      </c>
      <c r="G6787" t="s">
        <v>3858</v>
      </c>
      <c r="H6787" t="s">
        <v>30</v>
      </c>
      <c r="I6787" t="s">
        <v>27</v>
      </c>
      <c r="J6787">
        <v>135</v>
      </c>
      <c r="K6787">
        <v>100</v>
      </c>
      <c r="L6787">
        <v>20211</v>
      </c>
      <c r="M6787">
        <v>1</v>
      </c>
      <c r="N6787" t="s">
        <v>36</v>
      </c>
      <c r="O6787">
        <v>2224</v>
      </c>
      <c r="P6787" t="s">
        <v>30</v>
      </c>
      <c r="Q6787" t="s">
        <v>35</v>
      </c>
      <c r="R6787" t="s">
        <v>36</v>
      </c>
      <c r="S6787">
        <v>1</v>
      </c>
      <c r="T6787">
        <v>0</v>
      </c>
      <c r="U6787">
        <v>0</v>
      </c>
      <c r="V6787" t="s">
        <v>35</v>
      </c>
      <c r="W6787">
        <v>0</v>
      </c>
      <c r="X6787">
        <v>7805210</v>
      </c>
      <c r="Y6787" t="str">
        <f t="shared" si="106"/>
        <v>1. &lt;= 1 Year</v>
      </c>
      <c r="Z6787" t="str">
        <f t="shared" si="106"/>
        <v>1. &lt;= 1 Year</v>
      </c>
    </row>
    <row r="6788" spans="1:26" x14ac:dyDescent="0.25">
      <c r="A6788">
        <v>163330272</v>
      </c>
      <c r="B6788" t="s">
        <v>2448</v>
      </c>
      <c r="C6788" t="s">
        <v>438</v>
      </c>
      <c r="D6788" t="s">
        <v>108</v>
      </c>
      <c r="E6788">
        <v>22</v>
      </c>
      <c r="F6788" t="s">
        <v>6</v>
      </c>
      <c r="G6788" t="s">
        <v>2493</v>
      </c>
      <c r="H6788" t="s">
        <v>30</v>
      </c>
      <c r="I6788" t="s">
        <v>27</v>
      </c>
      <c r="J6788">
        <v>632</v>
      </c>
      <c r="K6788">
        <v>442</v>
      </c>
      <c r="L6788">
        <v>0</v>
      </c>
      <c r="M6788">
        <v>0</v>
      </c>
      <c r="N6788" t="s">
        <v>35</v>
      </c>
      <c r="O6788">
        <v>0</v>
      </c>
      <c r="P6788" t="s">
        <v>30</v>
      </c>
      <c r="Q6788" t="s">
        <v>35</v>
      </c>
      <c r="R6788" t="s">
        <v>35</v>
      </c>
      <c r="S6788">
        <v>0</v>
      </c>
      <c r="T6788">
        <v>0</v>
      </c>
      <c r="U6788">
        <v>0</v>
      </c>
      <c r="V6788" t="s">
        <v>35</v>
      </c>
      <c r="W6788">
        <v>0</v>
      </c>
      <c r="X6788">
        <v>10574117</v>
      </c>
      <c r="Y6788" t="str">
        <f t="shared" si="106"/>
        <v>3.  1.5 to 2 Year</v>
      </c>
      <c r="Z6788" t="str">
        <f t="shared" si="106"/>
        <v>2.  1-1.5 Years</v>
      </c>
    </row>
    <row r="6789" spans="1:26" x14ac:dyDescent="0.25">
      <c r="A6789">
        <v>164319525</v>
      </c>
      <c r="B6789" t="s">
        <v>10574</v>
      </c>
      <c r="C6789" t="s">
        <v>368</v>
      </c>
      <c r="D6789" t="s">
        <v>79</v>
      </c>
      <c r="E6789">
        <v>22</v>
      </c>
      <c r="F6789" t="s">
        <v>5</v>
      </c>
      <c r="G6789" t="s">
        <v>2538</v>
      </c>
      <c r="H6789" t="s">
        <v>30</v>
      </c>
      <c r="I6789" t="s">
        <v>27</v>
      </c>
      <c r="J6789">
        <v>76</v>
      </c>
      <c r="K6789">
        <v>57</v>
      </c>
      <c r="L6789">
        <v>20211</v>
      </c>
      <c r="M6789">
        <v>1</v>
      </c>
      <c r="N6789" t="s">
        <v>36</v>
      </c>
      <c r="O6789">
        <v>2566</v>
      </c>
      <c r="P6789">
        <v>20210104</v>
      </c>
      <c r="Q6789" t="s">
        <v>36</v>
      </c>
      <c r="R6789" t="s">
        <v>36</v>
      </c>
      <c r="S6789">
        <v>1</v>
      </c>
      <c r="T6789">
        <v>0</v>
      </c>
      <c r="U6789">
        <v>0</v>
      </c>
      <c r="V6789" t="s">
        <v>35</v>
      </c>
      <c r="W6789">
        <v>0</v>
      </c>
      <c r="X6789">
        <v>15780537</v>
      </c>
      <c r="Y6789" t="str">
        <f t="shared" si="106"/>
        <v>1. &lt;= 1 Year</v>
      </c>
      <c r="Z6789" t="str">
        <f t="shared" si="106"/>
        <v>1. &lt;= 1 Year</v>
      </c>
    </row>
    <row r="6790" spans="1:26" x14ac:dyDescent="0.25">
      <c r="A6790">
        <v>164149243</v>
      </c>
      <c r="B6790" t="s">
        <v>2011</v>
      </c>
      <c r="C6790" t="s">
        <v>2723</v>
      </c>
      <c r="D6790" t="s">
        <v>79</v>
      </c>
      <c r="E6790">
        <v>22</v>
      </c>
      <c r="F6790" t="s">
        <v>5</v>
      </c>
      <c r="G6790" t="s">
        <v>2496</v>
      </c>
      <c r="H6790" t="s">
        <v>30</v>
      </c>
      <c r="I6790" t="s">
        <v>27</v>
      </c>
      <c r="J6790">
        <v>259</v>
      </c>
      <c r="K6790">
        <v>239</v>
      </c>
      <c r="L6790">
        <v>0</v>
      </c>
      <c r="M6790">
        <v>0</v>
      </c>
      <c r="N6790" t="s">
        <v>35</v>
      </c>
      <c r="O6790">
        <v>0</v>
      </c>
      <c r="P6790">
        <v>20210412</v>
      </c>
      <c r="Q6790" t="s">
        <v>36</v>
      </c>
      <c r="R6790" t="s">
        <v>36</v>
      </c>
      <c r="S6790">
        <v>1</v>
      </c>
      <c r="T6790">
        <v>20212</v>
      </c>
      <c r="U6790">
        <v>1</v>
      </c>
      <c r="V6790" t="s">
        <v>36</v>
      </c>
      <c r="W6790">
        <v>12638.32</v>
      </c>
      <c r="X6790">
        <v>12348503</v>
      </c>
      <c r="Y6790" t="str">
        <f t="shared" si="106"/>
        <v>1. &lt;= 1 Year</v>
      </c>
      <c r="Z6790" t="str">
        <f t="shared" si="106"/>
        <v>1. &lt;= 1 Year</v>
      </c>
    </row>
    <row r="6791" spans="1:26" x14ac:dyDescent="0.25">
      <c r="A6791">
        <v>163410124</v>
      </c>
      <c r="B6791" t="s">
        <v>4939</v>
      </c>
      <c r="C6791" t="s">
        <v>2234</v>
      </c>
      <c r="D6791" t="s">
        <v>79</v>
      </c>
      <c r="E6791">
        <v>22</v>
      </c>
      <c r="F6791" t="s">
        <v>6</v>
      </c>
      <c r="G6791" t="s">
        <v>3858</v>
      </c>
      <c r="H6791" t="s">
        <v>30</v>
      </c>
      <c r="I6791" t="s">
        <v>27</v>
      </c>
      <c r="J6791">
        <v>554</v>
      </c>
      <c r="K6791">
        <v>282</v>
      </c>
      <c r="L6791">
        <v>20211</v>
      </c>
      <c r="M6791">
        <v>1</v>
      </c>
      <c r="N6791" t="s">
        <v>36</v>
      </c>
      <c r="O6791">
        <v>4678</v>
      </c>
      <c r="P6791" t="s">
        <v>30</v>
      </c>
      <c r="Q6791" t="s">
        <v>35</v>
      </c>
      <c r="R6791" t="s">
        <v>35</v>
      </c>
      <c r="S6791">
        <v>0</v>
      </c>
      <c r="T6791">
        <v>20212</v>
      </c>
      <c r="U6791">
        <v>1</v>
      </c>
      <c r="V6791" t="s">
        <v>36</v>
      </c>
      <c r="W6791">
        <v>5016.8599999999997</v>
      </c>
      <c r="X6791">
        <v>14651874</v>
      </c>
      <c r="Y6791" t="str">
        <f t="shared" si="106"/>
        <v>3.  1.5 to 2 Year</v>
      </c>
      <c r="Z6791" t="str">
        <f t="shared" si="106"/>
        <v>1. &lt;= 1 Year</v>
      </c>
    </row>
    <row r="6792" spans="1:26" x14ac:dyDescent="0.25">
      <c r="A6792">
        <v>164041609</v>
      </c>
      <c r="B6792" t="s">
        <v>5673</v>
      </c>
      <c r="C6792" t="s">
        <v>952</v>
      </c>
      <c r="D6792" t="s">
        <v>108</v>
      </c>
      <c r="E6792">
        <v>22</v>
      </c>
      <c r="F6792" t="s">
        <v>5</v>
      </c>
      <c r="G6792" t="s">
        <v>2493</v>
      </c>
      <c r="H6792" t="s">
        <v>30</v>
      </c>
      <c r="I6792" t="s">
        <v>27</v>
      </c>
      <c r="J6792">
        <v>379</v>
      </c>
      <c r="K6792">
        <v>373</v>
      </c>
      <c r="L6792">
        <v>0</v>
      </c>
      <c r="M6792">
        <v>0</v>
      </c>
      <c r="N6792" t="s">
        <v>35</v>
      </c>
      <c r="O6792">
        <v>0</v>
      </c>
      <c r="P6792">
        <v>20180416</v>
      </c>
      <c r="Q6792" t="s">
        <v>36</v>
      </c>
      <c r="R6792" t="s">
        <v>36</v>
      </c>
      <c r="S6792">
        <v>1</v>
      </c>
      <c r="T6792">
        <v>0</v>
      </c>
      <c r="U6792">
        <v>0</v>
      </c>
      <c r="V6792" t="s">
        <v>35</v>
      </c>
      <c r="W6792">
        <v>0</v>
      </c>
      <c r="X6792">
        <v>15600896</v>
      </c>
      <c r="Y6792" t="str">
        <f t="shared" si="106"/>
        <v>2.  1-1.5 Years</v>
      </c>
      <c r="Z6792" t="str">
        <f t="shared" si="106"/>
        <v>2.  1-1.5 Years</v>
      </c>
    </row>
    <row r="6793" spans="1:26" x14ac:dyDescent="0.25">
      <c r="A6793">
        <v>162907964</v>
      </c>
      <c r="B6793" t="s">
        <v>3655</v>
      </c>
      <c r="C6793" t="s">
        <v>1191</v>
      </c>
      <c r="D6793" t="s">
        <v>108</v>
      </c>
      <c r="E6793">
        <v>22</v>
      </c>
      <c r="F6793" t="s">
        <v>6</v>
      </c>
      <c r="G6793" t="s">
        <v>4244</v>
      </c>
      <c r="H6793" t="s">
        <v>30</v>
      </c>
      <c r="I6793" t="s">
        <v>27</v>
      </c>
      <c r="J6793">
        <v>966</v>
      </c>
      <c r="K6793">
        <v>13</v>
      </c>
      <c r="L6793">
        <v>20211</v>
      </c>
      <c r="M6793">
        <v>1</v>
      </c>
      <c r="N6793" t="s">
        <v>36</v>
      </c>
      <c r="O6793">
        <v>5638</v>
      </c>
      <c r="P6793">
        <v>20180111</v>
      </c>
      <c r="Q6793" t="s">
        <v>36</v>
      </c>
      <c r="R6793" t="s">
        <v>35</v>
      </c>
      <c r="S6793">
        <v>0</v>
      </c>
      <c r="T6793">
        <v>20212</v>
      </c>
      <c r="U6793">
        <v>1</v>
      </c>
      <c r="V6793" t="s">
        <v>36</v>
      </c>
      <c r="W6793">
        <v>5747.37</v>
      </c>
      <c r="X6793">
        <v>15196001</v>
      </c>
      <c r="Y6793" t="str">
        <f t="shared" si="106"/>
        <v>4. 2-3 Year</v>
      </c>
      <c r="Z6793" t="str">
        <f t="shared" si="106"/>
        <v>1. &lt;= 1 Year</v>
      </c>
    </row>
    <row r="6794" spans="1:26" x14ac:dyDescent="0.25">
      <c r="A6794">
        <v>164280025</v>
      </c>
      <c r="B6794" t="s">
        <v>8781</v>
      </c>
      <c r="C6794" t="s">
        <v>1445</v>
      </c>
      <c r="D6794" t="s">
        <v>79</v>
      </c>
      <c r="E6794">
        <v>22</v>
      </c>
      <c r="F6794" t="s">
        <v>38</v>
      </c>
      <c r="G6794" t="s">
        <v>30</v>
      </c>
      <c r="H6794" t="s">
        <v>30</v>
      </c>
      <c r="I6794" t="s">
        <v>27</v>
      </c>
      <c r="J6794">
        <v>199</v>
      </c>
      <c r="K6794">
        <v>37</v>
      </c>
      <c r="L6794">
        <v>20211</v>
      </c>
      <c r="M6794">
        <v>1</v>
      </c>
      <c r="N6794" t="s">
        <v>36</v>
      </c>
      <c r="O6794">
        <v>2100</v>
      </c>
      <c r="P6794">
        <v>20210617</v>
      </c>
      <c r="Q6794" t="s">
        <v>36</v>
      </c>
      <c r="R6794" t="s">
        <v>36</v>
      </c>
      <c r="S6794">
        <v>1</v>
      </c>
      <c r="T6794">
        <v>20212</v>
      </c>
      <c r="U6794">
        <v>1</v>
      </c>
      <c r="V6794" t="s">
        <v>36</v>
      </c>
      <c r="W6794">
        <v>4032</v>
      </c>
      <c r="X6794">
        <v>15318046</v>
      </c>
      <c r="Y6794" t="str">
        <f t="shared" si="106"/>
        <v>1. &lt;= 1 Year</v>
      </c>
      <c r="Z6794" t="str">
        <f t="shared" si="106"/>
        <v>1. &lt;= 1 Year</v>
      </c>
    </row>
    <row r="6795" spans="1:26" x14ac:dyDescent="0.25">
      <c r="A6795">
        <v>164290502</v>
      </c>
      <c r="B6795" t="s">
        <v>8708</v>
      </c>
      <c r="C6795" t="s">
        <v>8782</v>
      </c>
      <c r="D6795" t="s">
        <v>79</v>
      </c>
      <c r="E6795">
        <v>22</v>
      </c>
      <c r="F6795" t="s">
        <v>5</v>
      </c>
      <c r="G6795" t="s">
        <v>2538</v>
      </c>
      <c r="H6795" t="s">
        <v>30</v>
      </c>
      <c r="I6795" t="s">
        <v>27</v>
      </c>
      <c r="J6795">
        <v>107</v>
      </c>
      <c r="K6795">
        <v>62</v>
      </c>
      <c r="L6795">
        <v>0</v>
      </c>
      <c r="M6795">
        <v>0</v>
      </c>
      <c r="N6795" t="s">
        <v>35</v>
      </c>
      <c r="O6795">
        <v>0</v>
      </c>
      <c r="P6795">
        <v>20191202</v>
      </c>
      <c r="Q6795" t="s">
        <v>36</v>
      </c>
      <c r="R6795" t="s">
        <v>36</v>
      </c>
      <c r="S6795">
        <v>1</v>
      </c>
      <c r="T6795">
        <v>0</v>
      </c>
      <c r="U6795">
        <v>0</v>
      </c>
      <c r="V6795" t="s">
        <v>35</v>
      </c>
      <c r="W6795">
        <v>0</v>
      </c>
      <c r="X6795">
        <v>136520</v>
      </c>
      <c r="Y6795" t="str">
        <f t="shared" si="106"/>
        <v>1. &lt;= 1 Year</v>
      </c>
      <c r="Z6795" t="str">
        <f t="shared" si="106"/>
        <v>1. &lt;= 1 Year</v>
      </c>
    </row>
    <row r="6796" spans="1:26" x14ac:dyDescent="0.25">
      <c r="A6796">
        <v>164368915</v>
      </c>
      <c r="B6796" t="s">
        <v>177</v>
      </c>
      <c r="C6796" t="s">
        <v>508</v>
      </c>
      <c r="D6796" t="s">
        <v>121</v>
      </c>
      <c r="E6796">
        <v>22</v>
      </c>
      <c r="F6796" t="s">
        <v>6</v>
      </c>
      <c r="G6796" t="s">
        <v>3858</v>
      </c>
      <c r="H6796" t="s">
        <v>30</v>
      </c>
      <c r="I6796" t="s">
        <v>27</v>
      </c>
      <c r="J6796">
        <v>23</v>
      </c>
      <c r="K6796">
        <v>14</v>
      </c>
      <c r="L6796">
        <v>20211</v>
      </c>
      <c r="M6796">
        <v>1</v>
      </c>
      <c r="N6796" t="s">
        <v>36</v>
      </c>
      <c r="O6796">
        <v>9150</v>
      </c>
      <c r="P6796" t="s">
        <v>30</v>
      </c>
      <c r="Q6796" t="s">
        <v>35</v>
      </c>
      <c r="R6796" t="s">
        <v>35</v>
      </c>
      <c r="S6796">
        <v>0</v>
      </c>
      <c r="T6796">
        <v>20212</v>
      </c>
      <c r="U6796">
        <v>1</v>
      </c>
      <c r="V6796" t="s">
        <v>36</v>
      </c>
      <c r="W6796">
        <v>12193.25</v>
      </c>
      <c r="X6796">
        <v>14050861</v>
      </c>
      <c r="Y6796" t="str">
        <f t="shared" si="106"/>
        <v>1. &lt;= 1 Year</v>
      </c>
      <c r="Z6796" t="str">
        <f t="shared" si="106"/>
        <v>1. &lt;= 1 Year</v>
      </c>
    </row>
    <row r="6797" spans="1:26" x14ac:dyDescent="0.25">
      <c r="A6797">
        <v>163173736</v>
      </c>
      <c r="B6797" t="s">
        <v>177</v>
      </c>
      <c r="C6797" t="s">
        <v>2374</v>
      </c>
      <c r="D6797" t="s">
        <v>79</v>
      </c>
      <c r="E6797">
        <v>22</v>
      </c>
      <c r="F6797" t="s">
        <v>6</v>
      </c>
      <c r="G6797" t="s">
        <v>3858</v>
      </c>
      <c r="H6797" t="s">
        <v>30</v>
      </c>
      <c r="I6797" t="s">
        <v>27</v>
      </c>
      <c r="J6797">
        <v>769</v>
      </c>
      <c r="K6797">
        <v>660</v>
      </c>
      <c r="L6797">
        <v>0</v>
      </c>
      <c r="M6797">
        <v>0</v>
      </c>
      <c r="N6797" t="s">
        <v>35</v>
      </c>
      <c r="O6797">
        <v>0</v>
      </c>
      <c r="P6797" t="s">
        <v>30</v>
      </c>
      <c r="Q6797" t="s">
        <v>35</v>
      </c>
      <c r="R6797" t="s">
        <v>35</v>
      </c>
      <c r="S6797">
        <v>0</v>
      </c>
      <c r="T6797">
        <v>0</v>
      </c>
      <c r="U6797">
        <v>0</v>
      </c>
      <c r="V6797" t="s">
        <v>35</v>
      </c>
      <c r="W6797">
        <v>0</v>
      </c>
      <c r="X6797">
        <v>15117745</v>
      </c>
      <c r="Y6797" t="str">
        <f t="shared" si="106"/>
        <v>4. 2-3 Year</v>
      </c>
      <c r="Z6797" t="str">
        <f t="shared" si="106"/>
        <v>3.  1.5 to 2 Year</v>
      </c>
    </row>
    <row r="6798" spans="1:26" x14ac:dyDescent="0.25">
      <c r="A6798">
        <v>163296234</v>
      </c>
      <c r="B6798" t="s">
        <v>481</v>
      </c>
      <c r="C6798" t="s">
        <v>4615</v>
      </c>
      <c r="D6798" t="s">
        <v>79</v>
      </c>
      <c r="E6798">
        <v>22</v>
      </c>
      <c r="F6798" t="s">
        <v>5</v>
      </c>
      <c r="G6798" t="s">
        <v>7048</v>
      </c>
      <c r="H6798" t="s">
        <v>30</v>
      </c>
      <c r="I6798" t="s">
        <v>27</v>
      </c>
      <c r="J6798">
        <v>666</v>
      </c>
      <c r="K6798">
        <v>604</v>
      </c>
      <c r="L6798">
        <v>20211</v>
      </c>
      <c r="M6798">
        <v>1</v>
      </c>
      <c r="N6798" t="s">
        <v>36</v>
      </c>
      <c r="O6798">
        <v>5622</v>
      </c>
      <c r="P6798">
        <v>20200517</v>
      </c>
      <c r="Q6798" t="s">
        <v>36</v>
      </c>
      <c r="R6798" t="s">
        <v>36</v>
      </c>
      <c r="S6798">
        <v>1</v>
      </c>
      <c r="T6798">
        <v>20212</v>
      </c>
      <c r="U6798">
        <v>1</v>
      </c>
      <c r="V6798" t="s">
        <v>36</v>
      </c>
      <c r="W6798">
        <v>7.05</v>
      </c>
      <c r="X6798">
        <v>15353291</v>
      </c>
      <c r="Y6798" t="str">
        <f t="shared" si="106"/>
        <v>3.  1.5 to 2 Year</v>
      </c>
      <c r="Z6798" t="str">
        <f t="shared" si="106"/>
        <v>3.  1.5 to 2 Year</v>
      </c>
    </row>
    <row r="6799" spans="1:26" x14ac:dyDescent="0.25">
      <c r="A6799">
        <v>164282397</v>
      </c>
      <c r="B6799" t="s">
        <v>8783</v>
      </c>
      <c r="C6799" t="s">
        <v>8784</v>
      </c>
      <c r="D6799" t="s">
        <v>79</v>
      </c>
      <c r="E6799">
        <v>22</v>
      </c>
      <c r="F6799" t="s">
        <v>5</v>
      </c>
      <c r="G6799" t="s">
        <v>7048</v>
      </c>
      <c r="H6799" t="s">
        <v>30</v>
      </c>
      <c r="I6799" t="s">
        <v>27</v>
      </c>
      <c r="J6799">
        <v>113</v>
      </c>
      <c r="K6799">
        <v>101</v>
      </c>
      <c r="L6799">
        <v>0</v>
      </c>
      <c r="M6799">
        <v>0</v>
      </c>
      <c r="N6799" t="s">
        <v>35</v>
      </c>
      <c r="O6799">
        <v>0</v>
      </c>
      <c r="P6799" t="s">
        <v>30</v>
      </c>
      <c r="Q6799" t="s">
        <v>35</v>
      </c>
      <c r="R6799" t="s">
        <v>36</v>
      </c>
      <c r="S6799">
        <v>1</v>
      </c>
      <c r="T6799">
        <v>0</v>
      </c>
      <c r="U6799">
        <v>0</v>
      </c>
      <c r="V6799" t="s">
        <v>35</v>
      </c>
      <c r="W6799">
        <v>0</v>
      </c>
      <c r="X6799">
        <v>7847870</v>
      </c>
      <c r="Y6799" t="str">
        <f t="shared" si="106"/>
        <v>1. &lt;= 1 Year</v>
      </c>
      <c r="Z6799" t="str">
        <f t="shared" si="106"/>
        <v>1. &lt;= 1 Year</v>
      </c>
    </row>
    <row r="6800" spans="1:26" x14ac:dyDescent="0.25">
      <c r="A6800">
        <v>164282397</v>
      </c>
      <c r="B6800" t="s">
        <v>8783</v>
      </c>
      <c r="C6800" t="s">
        <v>8784</v>
      </c>
      <c r="D6800" t="s">
        <v>79</v>
      </c>
      <c r="E6800">
        <v>22</v>
      </c>
      <c r="F6800" t="s">
        <v>38</v>
      </c>
      <c r="G6800" t="s">
        <v>7048</v>
      </c>
      <c r="H6800" t="s">
        <v>30</v>
      </c>
      <c r="I6800" t="s">
        <v>27</v>
      </c>
      <c r="J6800">
        <v>113</v>
      </c>
      <c r="K6800">
        <v>108</v>
      </c>
      <c r="L6800">
        <v>0</v>
      </c>
      <c r="M6800">
        <v>0</v>
      </c>
      <c r="N6800" t="s">
        <v>35</v>
      </c>
      <c r="O6800">
        <v>0</v>
      </c>
      <c r="P6800" t="s">
        <v>30</v>
      </c>
      <c r="Q6800" t="s">
        <v>35</v>
      </c>
      <c r="R6800" t="s">
        <v>36</v>
      </c>
      <c r="S6800">
        <v>1</v>
      </c>
      <c r="T6800">
        <v>0</v>
      </c>
      <c r="U6800">
        <v>0</v>
      </c>
      <c r="V6800" t="s">
        <v>35</v>
      </c>
      <c r="W6800">
        <v>0</v>
      </c>
      <c r="X6800">
        <v>7847870</v>
      </c>
      <c r="Y6800" t="str">
        <f t="shared" si="106"/>
        <v>1. &lt;= 1 Year</v>
      </c>
      <c r="Z6800" t="str">
        <f t="shared" si="106"/>
        <v>1. &lt;= 1 Year</v>
      </c>
    </row>
    <row r="6801" spans="1:26" x14ac:dyDescent="0.25">
      <c r="A6801">
        <v>164297550</v>
      </c>
      <c r="B6801" t="s">
        <v>386</v>
      </c>
      <c r="C6801" t="s">
        <v>2537</v>
      </c>
      <c r="D6801" t="s">
        <v>108</v>
      </c>
      <c r="E6801">
        <v>22</v>
      </c>
      <c r="F6801" t="s">
        <v>6</v>
      </c>
      <c r="G6801" t="s">
        <v>4244</v>
      </c>
      <c r="H6801" t="s">
        <v>30</v>
      </c>
      <c r="I6801" t="s">
        <v>27</v>
      </c>
      <c r="J6801">
        <v>98</v>
      </c>
      <c r="K6801">
        <v>91</v>
      </c>
      <c r="L6801">
        <v>20211</v>
      </c>
      <c r="M6801">
        <v>1</v>
      </c>
      <c r="N6801" t="s">
        <v>36</v>
      </c>
      <c r="O6801">
        <v>9406</v>
      </c>
      <c r="P6801" t="s">
        <v>30</v>
      </c>
      <c r="Q6801" t="s">
        <v>35</v>
      </c>
      <c r="R6801" t="s">
        <v>36</v>
      </c>
      <c r="S6801">
        <v>1</v>
      </c>
      <c r="T6801">
        <v>20212</v>
      </c>
      <c r="U6801">
        <v>1</v>
      </c>
      <c r="V6801" t="s">
        <v>36</v>
      </c>
      <c r="W6801">
        <v>7433.82</v>
      </c>
      <c r="X6801">
        <v>13191176</v>
      </c>
      <c r="Y6801" t="str">
        <f t="shared" si="106"/>
        <v>1. &lt;= 1 Year</v>
      </c>
      <c r="Z6801" t="str">
        <f t="shared" si="106"/>
        <v>1. &lt;= 1 Year</v>
      </c>
    </row>
    <row r="6802" spans="1:26" x14ac:dyDescent="0.25">
      <c r="A6802">
        <v>163431288</v>
      </c>
      <c r="B6802" t="s">
        <v>882</v>
      </c>
      <c r="C6802" t="s">
        <v>5229</v>
      </c>
      <c r="D6802" t="s">
        <v>79</v>
      </c>
      <c r="E6802">
        <v>22</v>
      </c>
      <c r="F6802" t="s">
        <v>5</v>
      </c>
      <c r="G6802" t="s">
        <v>2498</v>
      </c>
      <c r="H6802" t="s">
        <v>30</v>
      </c>
      <c r="I6802" t="s">
        <v>27</v>
      </c>
      <c r="J6802">
        <v>535</v>
      </c>
      <c r="K6802">
        <v>535</v>
      </c>
      <c r="L6802">
        <v>20211</v>
      </c>
      <c r="M6802">
        <v>1</v>
      </c>
      <c r="N6802" t="s">
        <v>36</v>
      </c>
      <c r="O6802">
        <v>19</v>
      </c>
      <c r="P6802">
        <v>20210215</v>
      </c>
      <c r="Q6802" t="s">
        <v>36</v>
      </c>
      <c r="R6802" t="s">
        <v>36</v>
      </c>
      <c r="S6802">
        <v>1</v>
      </c>
      <c r="T6802">
        <v>0</v>
      </c>
      <c r="U6802">
        <v>0</v>
      </c>
      <c r="V6802" t="s">
        <v>35</v>
      </c>
      <c r="W6802">
        <v>0</v>
      </c>
      <c r="X6802">
        <v>14785200</v>
      </c>
      <c r="Y6802" t="str">
        <f t="shared" si="106"/>
        <v>2.  1-1.5 Years</v>
      </c>
      <c r="Z6802" t="str">
        <f t="shared" si="106"/>
        <v>2.  1-1.5 Years</v>
      </c>
    </row>
    <row r="6803" spans="1:26" x14ac:dyDescent="0.25">
      <c r="A6803">
        <v>163398577</v>
      </c>
      <c r="B6803" t="s">
        <v>4940</v>
      </c>
      <c r="C6803" t="s">
        <v>3376</v>
      </c>
      <c r="D6803" t="s">
        <v>108</v>
      </c>
      <c r="E6803">
        <v>22</v>
      </c>
      <c r="F6803" t="s">
        <v>6</v>
      </c>
      <c r="G6803" t="s">
        <v>2493</v>
      </c>
      <c r="H6803" t="s">
        <v>30</v>
      </c>
      <c r="I6803" t="s">
        <v>27</v>
      </c>
      <c r="J6803">
        <v>567</v>
      </c>
      <c r="K6803">
        <v>554</v>
      </c>
      <c r="L6803">
        <v>0</v>
      </c>
      <c r="M6803">
        <v>0</v>
      </c>
      <c r="N6803" t="s">
        <v>35</v>
      </c>
      <c r="O6803">
        <v>0</v>
      </c>
      <c r="P6803">
        <v>20180815</v>
      </c>
      <c r="Q6803" t="s">
        <v>36</v>
      </c>
      <c r="R6803" t="s">
        <v>35</v>
      </c>
      <c r="S6803">
        <v>0</v>
      </c>
      <c r="T6803">
        <v>0</v>
      </c>
      <c r="U6803">
        <v>0</v>
      </c>
      <c r="V6803" t="s">
        <v>35</v>
      </c>
      <c r="W6803">
        <v>0</v>
      </c>
      <c r="X6803">
        <v>12938780</v>
      </c>
      <c r="Y6803" t="str">
        <f t="shared" si="106"/>
        <v>3.  1.5 to 2 Year</v>
      </c>
      <c r="Z6803" t="str">
        <f t="shared" si="106"/>
        <v>3.  1.5 to 2 Year</v>
      </c>
    </row>
    <row r="6804" spans="1:26" x14ac:dyDescent="0.25">
      <c r="A6804">
        <v>164147182</v>
      </c>
      <c r="B6804" t="s">
        <v>6680</v>
      </c>
      <c r="C6804" t="s">
        <v>6681</v>
      </c>
      <c r="D6804" t="s">
        <v>79</v>
      </c>
      <c r="E6804">
        <v>22</v>
      </c>
      <c r="F6804" t="s">
        <v>38</v>
      </c>
      <c r="G6804" t="s">
        <v>30</v>
      </c>
      <c r="H6804" t="s">
        <v>30</v>
      </c>
      <c r="I6804" t="s">
        <v>27</v>
      </c>
      <c r="J6804">
        <v>393</v>
      </c>
      <c r="K6804">
        <v>22</v>
      </c>
      <c r="L6804">
        <v>20211</v>
      </c>
      <c r="M6804">
        <v>1</v>
      </c>
      <c r="N6804" t="s">
        <v>36</v>
      </c>
      <c r="O6804">
        <v>2246</v>
      </c>
      <c r="P6804">
        <v>20210410</v>
      </c>
      <c r="Q6804" t="s">
        <v>36</v>
      </c>
      <c r="R6804" t="s">
        <v>35</v>
      </c>
      <c r="S6804">
        <v>0</v>
      </c>
      <c r="T6804">
        <v>20212</v>
      </c>
      <c r="U6804">
        <v>1</v>
      </c>
      <c r="V6804" t="s">
        <v>36</v>
      </c>
      <c r="W6804">
        <v>30</v>
      </c>
      <c r="X6804">
        <v>15182372</v>
      </c>
      <c r="Y6804" t="str">
        <f t="shared" si="106"/>
        <v>2.  1-1.5 Years</v>
      </c>
      <c r="Z6804" t="str">
        <f t="shared" si="106"/>
        <v>1. &lt;= 1 Year</v>
      </c>
    </row>
    <row r="6805" spans="1:26" x14ac:dyDescent="0.25">
      <c r="A6805">
        <v>164376970</v>
      </c>
      <c r="B6805" t="s">
        <v>10575</v>
      </c>
      <c r="C6805" t="s">
        <v>667</v>
      </c>
      <c r="D6805" t="s">
        <v>78</v>
      </c>
      <c r="E6805">
        <v>22</v>
      </c>
      <c r="F6805" t="s">
        <v>6</v>
      </c>
      <c r="G6805" t="s">
        <v>4244</v>
      </c>
      <c r="H6805" t="s">
        <v>30</v>
      </c>
      <c r="I6805" t="s">
        <v>27</v>
      </c>
      <c r="J6805">
        <v>14</v>
      </c>
      <c r="K6805">
        <v>14</v>
      </c>
      <c r="L6805">
        <v>20211</v>
      </c>
      <c r="M6805">
        <v>1</v>
      </c>
      <c r="N6805" t="s">
        <v>36</v>
      </c>
      <c r="O6805">
        <v>3855</v>
      </c>
      <c r="P6805">
        <v>20210222</v>
      </c>
      <c r="Q6805" t="s">
        <v>36</v>
      </c>
      <c r="R6805" t="s">
        <v>36</v>
      </c>
      <c r="S6805">
        <v>1</v>
      </c>
      <c r="T6805">
        <v>0</v>
      </c>
      <c r="U6805">
        <v>0</v>
      </c>
      <c r="V6805" t="s">
        <v>35</v>
      </c>
      <c r="W6805">
        <v>0</v>
      </c>
      <c r="X6805">
        <v>15194031</v>
      </c>
      <c r="Y6805" t="str">
        <f t="shared" si="106"/>
        <v>1. &lt;= 1 Year</v>
      </c>
      <c r="Z6805" t="str">
        <f t="shared" si="106"/>
        <v>1. &lt;= 1 Year</v>
      </c>
    </row>
    <row r="6806" spans="1:26" x14ac:dyDescent="0.25">
      <c r="A6806">
        <v>163387403</v>
      </c>
      <c r="B6806" t="s">
        <v>5230</v>
      </c>
      <c r="C6806" t="s">
        <v>5231</v>
      </c>
      <c r="D6806" t="s">
        <v>79</v>
      </c>
      <c r="E6806">
        <v>22</v>
      </c>
      <c r="F6806" t="s">
        <v>6</v>
      </c>
      <c r="G6806" t="s">
        <v>10558</v>
      </c>
      <c r="H6806" t="s">
        <v>30</v>
      </c>
      <c r="I6806" t="s">
        <v>27</v>
      </c>
      <c r="J6806">
        <v>576</v>
      </c>
      <c r="K6806">
        <v>265</v>
      </c>
      <c r="L6806">
        <v>0</v>
      </c>
      <c r="M6806">
        <v>0</v>
      </c>
      <c r="N6806" t="s">
        <v>35</v>
      </c>
      <c r="O6806">
        <v>0</v>
      </c>
      <c r="P6806" t="s">
        <v>30</v>
      </c>
      <c r="Q6806" t="s">
        <v>35</v>
      </c>
      <c r="R6806" t="s">
        <v>35</v>
      </c>
      <c r="S6806">
        <v>0</v>
      </c>
      <c r="T6806">
        <v>0</v>
      </c>
      <c r="U6806">
        <v>0</v>
      </c>
      <c r="V6806" t="s">
        <v>35</v>
      </c>
      <c r="W6806">
        <v>0</v>
      </c>
      <c r="X6806">
        <v>15423538</v>
      </c>
      <c r="Y6806" t="str">
        <f t="shared" si="106"/>
        <v>3.  1.5 to 2 Year</v>
      </c>
      <c r="Z6806" t="str">
        <f t="shared" si="106"/>
        <v>1. &lt;= 1 Year</v>
      </c>
    </row>
    <row r="6807" spans="1:26" x14ac:dyDescent="0.25">
      <c r="A6807">
        <v>164268458</v>
      </c>
      <c r="B6807" t="s">
        <v>8785</v>
      </c>
      <c r="C6807" t="s">
        <v>8786</v>
      </c>
      <c r="D6807" t="s">
        <v>108</v>
      </c>
      <c r="E6807">
        <v>22</v>
      </c>
      <c r="F6807" t="s">
        <v>6</v>
      </c>
      <c r="G6807" t="s">
        <v>2498</v>
      </c>
      <c r="H6807" t="s">
        <v>30</v>
      </c>
      <c r="I6807" t="s">
        <v>27</v>
      </c>
      <c r="J6807">
        <v>133</v>
      </c>
      <c r="K6807">
        <v>115</v>
      </c>
      <c r="L6807">
        <v>20211</v>
      </c>
      <c r="M6807">
        <v>1</v>
      </c>
      <c r="N6807" t="s">
        <v>36</v>
      </c>
      <c r="O6807">
        <v>3250</v>
      </c>
      <c r="P6807">
        <v>20190110</v>
      </c>
      <c r="Q6807" t="s">
        <v>36</v>
      </c>
      <c r="R6807" t="s">
        <v>35</v>
      </c>
      <c r="S6807">
        <v>0</v>
      </c>
      <c r="T6807">
        <v>20212</v>
      </c>
      <c r="U6807">
        <v>1</v>
      </c>
      <c r="V6807" t="s">
        <v>36</v>
      </c>
      <c r="W6807">
        <v>3250</v>
      </c>
      <c r="X6807">
        <v>15988665</v>
      </c>
      <c r="Y6807" t="str">
        <f t="shared" si="106"/>
        <v>1. &lt;= 1 Year</v>
      </c>
      <c r="Z6807" t="str">
        <f t="shared" si="106"/>
        <v>1. &lt;= 1 Year</v>
      </c>
    </row>
    <row r="6808" spans="1:26" x14ac:dyDescent="0.25">
      <c r="A6808">
        <v>164268383</v>
      </c>
      <c r="B6808" t="s">
        <v>3136</v>
      </c>
      <c r="C6808" t="s">
        <v>8787</v>
      </c>
      <c r="D6808" t="s">
        <v>79</v>
      </c>
      <c r="E6808">
        <v>22</v>
      </c>
      <c r="F6808" t="s">
        <v>6</v>
      </c>
      <c r="G6808" t="s">
        <v>10558</v>
      </c>
      <c r="H6808" t="s">
        <v>30</v>
      </c>
      <c r="I6808" t="s">
        <v>27</v>
      </c>
      <c r="J6808">
        <v>125</v>
      </c>
      <c r="K6808">
        <v>63</v>
      </c>
      <c r="L6808">
        <v>20211</v>
      </c>
      <c r="M6808">
        <v>1</v>
      </c>
      <c r="N6808" t="s">
        <v>36</v>
      </c>
      <c r="O6808">
        <v>6119</v>
      </c>
      <c r="P6808">
        <v>20200720</v>
      </c>
      <c r="Q6808" t="s">
        <v>36</v>
      </c>
      <c r="R6808" t="s">
        <v>35</v>
      </c>
      <c r="S6808">
        <v>0</v>
      </c>
      <c r="T6808">
        <v>20212</v>
      </c>
      <c r="U6808">
        <v>1</v>
      </c>
      <c r="V6808" t="s">
        <v>36</v>
      </c>
      <c r="W6808">
        <v>3248</v>
      </c>
      <c r="X6808">
        <v>15458010</v>
      </c>
      <c r="Y6808" t="str">
        <f t="shared" si="106"/>
        <v>1. &lt;= 1 Year</v>
      </c>
      <c r="Z6808" t="str">
        <f t="shared" si="106"/>
        <v>1. &lt;= 1 Year</v>
      </c>
    </row>
    <row r="6809" spans="1:26" x14ac:dyDescent="0.25">
      <c r="A6809">
        <v>164173336</v>
      </c>
      <c r="B6809" t="s">
        <v>1565</v>
      </c>
      <c r="C6809" t="s">
        <v>4237</v>
      </c>
      <c r="D6809" t="s">
        <v>108</v>
      </c>
      <c r="E6809">
        <v>22</v>
      </c>
      <c r="F6809" t="s">
        <v>6</v>
      </c>
      <c r="G6809" t="s">
        <v>2498</v>
      </c>
      <c r="H6809" t="s">
        <v>30</v>
      </c>
      <c r="I6809" t="s">
        <v>27</v>
      </c>
      <c r="J6809">
        <v>230</v>
      </c>
      <c r="K6809">
        <v>220</v>
      </c>
      <c r="L6809">
        <v>20211</v>
      </c>
      <c r="M6809">
        <v>1</v>
      </c>
      <c r="N6809" t="s">
        <v>36</v>
      </c>
      <c r="O6809">
        <v>10654</v>
      </c>
      <c r="P6809">
        <v>20190110</v>
      </c>
      <c r="Q6809" t="s">
        <v>36</v>
      </c>
      <c r="R6809" t="s">
        <v>35</v>
      </c>
      <c r="S6809">
        <v>0</v>
      </c>
      <c r="T6809">
        <v>20212</v>
      </c>
      <c r="U6809">
        <v>1</v>
      </c>
      <c r="V6809" t="s">
        <v>36</v>
      </c>
      <c r="W6809">
        <v>10957.39</v>
      </c>
      <c r="X6809">
        <v>13022976</v>
      </c>
      <c r="Y6809" t="str">
        <f t="shared" si="106"/>
        <v>1. &lt;= 1 Year</v>
      </c>
      <c r="Z6809" t="str">
        <f t="shared" si="106"/>
        <v>1. &lt;= 1 Year</v>
      </c>
    </row>
    <row r="6810" spans="1:26" x14ac:dyDescent="0.25">
      <c r="A6810">
        <v>164368238</v>
      </c>
      <c r="B6810" t="s">
        <v>183</v>
      </c>
      <c r="C6810" t="s">
        <v>2543</v>
      </c>
      <c r="D6810" t="s">
        <v>108</v>
      </c>
      <c r="E6810">
        <v>22</v>
      </c>
      <c r="F6810" t="s">
        <v>6</v>
      </c>
      <c r="G6810" t="s">
        <v>2498</v>
      </c>
      <c r="H6810" t="s">
        <v>30</v>
      </c>
      <c r="I6810" t="s">
        <v>27</v>
      </c>
      <c r="J6810">
        <v>23</v>
      </c>
      <c r="K6810">
        <v>10</v>
      </c>
      <c r="L6810">
        <v>20211</v>
      </c>
      <c r="M6810">
        <v>1</v>
      </c>
      <c r="N6810" t="s">
        <v>36</v>
      </c>
      <c r="O6810">
        <v>7775</v>
      </c>
      <c r="P6810">
        <v>20210428</v>
      </c>
      <c r="Q6810" t="s">
        <v>36</v>
      </c>
      <c r="R6810" t="s">
        <v>35</v>
      </c>
      <c r="S6810">
        <v>0</v>
      </c>
      <c r="T6810">
        <v>20212</v>
      </c>
      <c r="U6810">
        <v>1</v>
      </c>
      <c r="V6810" t="s">
        <v>36</v>
      </c>
      <c r="W6810">
        <v>7604.84</v>
      </c>
      <c r="X6810">
        <v>12250582</v>
      </c>
      <c r="Y6810" t="str">
        <f t="shared" si="106"/>
        <v>1. &lt;= 1 Year</v>
      </c>
      <c r="Z6810" t="str">
        <f t="shared" si="106"/>
        <v>1. &lt;= 1 Year</v>
      </c>
    </row>
    <row r="6811" spans="1:26" x14ac:dyDescent="0.25">
      <c r="A6811">
        <v>163196596</v>
      </c>
      <c r="B6811" t="s">
        <v>183</v>
      </c>
      <c r="C6811" t="s">
        <v>1524</v>
      </c>
      <c r="D6811" t="s">
        <v>108</v>
      </c>
      <c r="E6811">
        <v>22</v>
      </c>
      <c r="F6811" t="s">
        <v>6</v>
      </c>
      <c r="G6811" t="s">
        <v>4244</v>
      </c>
      <c r="H6811" t="s">
        <v>30</v>
      </c>
      <c r="I6811" t="s">
        <v>27</v>
      </c>
      <c r="J6811">
        <v>750</v>
      </c>
      <c r="K6811">
        <v>737</v>
      </c>
      <c r="L6811">
        <v>20211</v>
      </c>
      <c r="M6811">
        <v>1</v>
      </c>
      <c r="N6811" t="s">
        <v>36</v>
      </c>
      <c r="O6811">
        <v>387</v>
      </c>
      <c r="P6811">
        <v>20180625</v>
      </c>
      <c r="Q6811" t="s">
        <v>36</v>
      </c>
      <c r="R6811" t="s">
        <v>36</v>
      </c>
      <c r="S6811">
        <v>1</v>
      </c>
      <c r="T6811">
        <v>20212</v>
      </c>
      <c r="U6811">
        <v>1</v>
      </c>
      <c r="V6811" t="s">
        <v>36</v>
      </c>
      <c r="W6811">
        <v>1491.15</v>
      </c>
      <c r="X6811">
        <v>13812149</v>
      </c>
      <c r="Y6811" t="str">
        <f t="shared" si="106"/>
        <v>4. 2-3 Year</v>
      </c>
      <c r="Z6811" t="str">
        <f t="shared" si="106"/>
        <v>4. 2-3 Year</v>
      </c>
    </row>
    <row r="6812" spans="1:26" x14ac:dyDescent="0.25">
      <c r="A6812">
        <v>163072451</v>
      </c>
      <c r="B6812" t="s">
        <v>3856</v>
      </c>
      <c r="C6812" t="s">
        <v>278</v>
      </c>
      <c r="D6812" t="s">
        <v>79</v>
      </c>
      <c r="E6812">
        <v>22</v>
      </c>
      <c r="F6812" t="s">
        <v>6</v>
      </c>
      <c r="G6812" t="s">
        <v>3858</v>
      </c>
      <c r="H6812" t="s">
        <v>30</v>
      </c>
      <c r="I6812" t="s">
        <v>27</v>
      </c>
      <c r="J6812">
        <v>849</v>
      </c>
      <c r="K6812">
        <v>815</v>
      </c>
      <c r="L6812">
        <v>0</v>
      </c>
      <c r="M6812">
        <v>0</v>
      </c>
      <c r="N6812" t="s">
        <v>35</v>
      </c>
      <c r="O6812">
        <v>0</v>
      </c>
      <c r="P6812" t="s">
        <v>30</v>
      </c>
      <c r="Q6812" t="s">
        <v>35</v>
      </c>
      <c r="R6812" t="s">
        <v>35</v>
      </c>
      <c r="S6812">
        <v>0</v>
      </c>
      <c r="T6812">
        <v>0</v>
      </c>
      <c r="U6812">
        <v>0</v>
      </c>
      <c r="V6812" t="s">
        <v>35</v>
      </c>
      <c r="W6812">
        <v>0</v>
      </c>
      <c r="X6812">
        <v>12443500</v>
      </c>
      <c r="Y6812" t="str">
        <f t="shared" si="106"/>
        <v>4. 2-3 Year</v>
      </c>
      <c r="Z6812" t="str">
        <f t="shared" si="106"/>
        <v>4. 2-3 Year</v>
      </c>
    </row>
    <row r="6813" spans="1:26" x14ac:dyDescent="0.25">
      <c r="A6813">
        <v>164290011</v>
      </c>
      <c r="B6813" t="s">
        <v>1192</v>
      </c>
      <c r="C6813" t="s">
        <v>1196</v>
      </c>
      <c r="D6813" t="s">
        <v>122</v>
      </c>
      <c r="E6813">
        <v>22</v>
      </c>
      <c r="F6813" t="s">
        <v>6</v>
      </c>
      <c r="G6813" t="s">
        <v>3790</v>
      </c>
      <c r="H6813" t="s">
        <v>30</v>
      </c>
      <c r="I6813" t="s">
        <v>27</v>
      </c>
      <c r="J6813">
        <v>101</v>
      </c>
      <c r="K6813">
        <v>101</v>
      </c>
      <c r="L6813">
        <v>20211</v>
      </c>
      <c r="M6813">
        <v>1</v>
      </c>
      <c r="N6813" t="s">
        <v>36</v>
      </c>
      <c r="O6813">
        <v>8881</v>
      </c>
      <c r="P6813">
        <v>20201130</v>
      </c>
      <c r="Q6813" t="s">
        <v>36</v>
      </c>
      <c r="R6813" t="s">
        <v>36</v>
      </c>
      <c r="S6813">
        <v>1</v>
      </c>
      <c r="T6813">
        <v>20212</v>
      </c>
      <c r="U6813">
        <v>1</v>
      </c>
      <c r="V6813" t="s">
        <v>36</v>
      </c>
      <c r="W6813">
        <v>11454.2</v>
      </c>
      <c r="X6813">
        <v>14629425</v>
      </c>
      <c r="Y6813" t="str">
        <f t="shared" si="106"/>
        <v>1. &lt;= 1 Year</v>
      </c>
      <c r="Z6813" t="str">
        <f t="shared" si="106"/>
        <v>1. &lt;= 1 Year</v>
      </c>
    </row>
    <row r="6814" spans="1:26" x14ac:dyDescent="0.25">
      <c r="A6814">
        <v>163311232</v>
      </c>
      <c r="B6814" t="s">
        <v>4616</v>
      </c>
      <c r="C6814" t="s">
        <v>4617</v>
      </c>
      <c r="D6814" t="s">
        <v>108</v>
      </c>
      <c r="E6814">
        <v>22</v>
      </c>
      <c r="F6814" t="s">
        <v>6</v>
      </c>
      <c r="G6814" t="s">
        <v>3790</v>
      </c>
      <c r="H6814" t="s">
        <v>30</v>
      </c>
      <c r="I6814" t="s">
        <v>27</v>
      </c>
      <c r="J6814">
        <v>647</v>
      </c>
      <c r="K6814">
        <v>111</v>
      </c>
      <c r="L6814">
        <v>0</v>
      </c>
      <c r="M6814">
        <v>0</v>
      </c>
      <c r="N6814" t="s">
        <v>35</v>
      </c>
      <c r="O6814">
        <v>0</v>
      </c>
      <c r="P6814" t="s">
        <v>30</v>
      </c>
      <c r="Q6814" t="s">
        <v>35</v>
      </c>
      <c r="R6814" t="s">
        <v>35</v>
      </c>
      <c r="S6814">
        <v>0</v>
      </c>
      <c r="T6814">
        <v>0</v>
      </c>
      <c r="U6814">
        <v>0</v>
      </c>
      <c r="V6814" t="s">
        <v>35</v>
      </c>
      <c r="W6814">
        <v>0</v>
      </c>
      <c r="X6814">
        <v>15385521</v>
      </c>
      <c r="Y6814" t="str">
        <f t="shared" si="106"/>
        <v>3.  1.5 to 2 Year</v>
      </c>
      <c r="Z6814" t="str">
        <f t="shared" si="106"/>
        <v>1. &lt;= 1 Year</v>
      </c>
    </row>
    <row r="6815" spans="1:26" x14ac:dyDescent="0.25">
      <c r="A6815">
        <v>164235715</v>
      </c>
      <c r="B6815" t="s">
        <v>8278</v>
      </c>
      <c r="C6815" t="s">
        <v>3694</v>
      </c>
      <c r="D6815" t="s">
        <v>79</v>
      </c>
      <c r="E6815">
        <v>22</v>
      </c>
      <c r="F6815" t="s">
        <v>37</v>
      </c>
      <c r="G6815" t="s">
        <v>2499</v>
      </c>
      <c r="H6815" t="s">
        <v>30</v>
      </c>
      <c r="I6815" t="s">
        <v>27</v>
      </c>
      <c r="J6815">
        <v>176</v>
      </c>
      <c r="K6815">
        <v>107</v>
      </c>
      <c r="L6815">
        <v>20211</v>
      </c>
      <c r="M6815">
        <v>1</v>
      </c>
      <c r="N6815" t="s">
        <v>36</v>
      </c>
      <c r="O6815">
        <v>1955</v>
      </c>
      <c r="P6815">
        <v>20190202</v>
      </c>
      <c r="Q6815" t="s">
        <v>36</v>
      </c>
      <c r="R6815" t="s">
        <v>35</v>
      </c>
      <c r="S6815">
        <v>0</v>
      </c>
      <c r="T6815">
        <v>0</v>
      </c>
      <c r="U6815">
        <v>0</v>
      </c>
      <c r="V6815" t="s">
        <v>35</v>
      </c>
      <c r="W6815">
        <v>0</v>
      </c>
      <c r="X6815">
        <v>15984530</v>
      </c>
      <c r="Y6815" t="str">
        <f t="shared" si="106"/>
        <v>1. &lt;= 1 Year</v>
      </c>
      <c r="Z6815" t="str">
        <f t="shared" si="106"/>
        <v>1. &lt;= 1 Year</v>
      </c>
    </row>
    <row r="6816" spans="1:26" x14ac:dyDescent="0.25">
      <c r="A6816">
        <v>164374299</v>
      </c>
      <c r="B6816" t="s">
        <v>3394</v>
      </c>
      <c r="C6816" t="s">
        <v>1026</v>
      </c>
      <c r="D6816" t="s">
        <v>108</v>
      </c>
      <c r="E6816">
        <v>22</v>
      </c>
      <c r="F6816" t="s">
        <v>38</v>
      </c>
      <c r="G6816" t="s">
        <v>2493</v>
      </c>
      <c r="H6816" t="s">
        <v>30</v>
      </c>
      <c r="I6816" t="s">
        <v>27</v>
      </c>
      <c r="J6816">
        <v>17</v>
      </c>
      <c r="K6816">
        <v>16</v>
      </c>
      <c r="L6816">
        <v>0</v>
      </c>
      <c r="M6816">
        <v>0</v>
      </c>
      <c r="N6816" t="s">
        <v>35</v>
      </c>
      <c r="O6816">
        <v>0</v>
      </c>
      <c r="P6816">
        <v>20201017</v>
      </c>
      <c r="Q6816" t="s">
        <v>36</v>
      </c>
      <c r="R6816" t="s">
        <v>36</v>
      </c>
      <c r="S6816">
        <v>1</v>
      </c>
      <c r="T6816">
        <v>0</v>
      </c>
      <c r="U6816">
        <v>0</v>
      </c>
      <c r="V6816" t="s">
        <v>35</v>
      </c>
      <c r="W6816">
        <v>0</v>
      </c>
      <c r="X6816">
        <v>15938387</v>
      </c>
      <c r="Y6816" t="str">
        <f t="shared" si="106"/>
        <v>1. &lt;= 1 Year</v>
      </c>
      <c r="Z6816" t="str">
        <f t="shared" si="106"/>
        <v>1. &lt;= 1 Year</v>
      </c>
    </row>
    <row r="6817" spans="1:26" x14ac:dyDescent="0.25">
      <c r="A6817">
        <v>164361529</v>
      </c>
      <c r="B6817" t="s">
        <v>10576</v>
      </c>
      <c r="C6817" t="s">
        <v>2165</v>
      </c>
      <c r="D6817" t="s">
        <v>79</v>
      </c>
      <c r="E6817">
        <v>22</v>
      </c>
      <c r="F6817" t="s">
        <v>5</v>
      </c>
      <c r="G6817" t="s">
        <v>2493</v>
      </c>
      <c r="H6817" t="s">
        <v>30</v>
      </c>
      <c r="I6817" t="s">
        <v>27</v>
      </c>
      <c r="J6817">
        <v>35</v>
      </c>
      <c r="K6817">
        <v>31</v>
      </c>
      <c r="L6817">
        <v>0</v>
      </c>
      <c r="M6817">
        <v>0</v>
      </c>
      <c r="N6817" t="s">
        <v>35</v>
      </c>
      <c r="O6817">
        <v>0</v>
      </c>
      <c r="P6817" t="s">
        <v>30</v>
      </c>
      <c r="Q6817" t="s">
        <v>35</v>
      </c>
      <c r="R6817" t="s">
        <v>36</v>
      </c>
      <c r="S6817">
        <v>1</v>
      </c>
      <c r="T6817">
        <v>0</v>
      </c>
      <c r="U6817">
        <v>0</v>
      </c>
      <c r="V6817" t="s">
        <v>35</v>
      </c>
      <c r="W6817">
        <v>0</v>
      </c>
      <c r="X6817">
        <v>15661343</v>
      </c>
      <c r="Y6817" t="str">
        <f t="shared" si="106"/>
        <v>1. &lt;= 1 Year</v>
      </c>
      <c r="Z6817" t="str">
        <f t="shared" si="106"/>
        <v>1. &lt;= 1 Year</v>
      </c>
    </row>
    <row r="6818" spans="1:26" x14ac:dyDescent="0.25">
      <c r="A6818">
        <v>164128913</v>
      </c>
      <c r="B6818" t="s">
        <v>6682</v>
      </c>
      <c r="C6818" t="s">
        <v>6683</v>
      </c>
      <c r="D6818" t="s">
        <v>108</v>
      </c>
      <c r="E6818">
        <v>22</v>
      </c>
      <c r="F6818" t="s">
        <v>38</v>
      </c>
      <c r="G6818" t="s">
        <v>6032</v>
      </c>
      <c r="H6818" t="s">
        <v>30</v>
      </c>
      <c r="I6818" t="s">
        <v>27</v>
      </c>
      <c r="J6818">
        <v>283</v>
      </c>
      <c r="K6818">
        <v>162</v>
      </c>
      <c r="L6818">
        <v>20211</v>
      </c>
      <c r="M6818">
        <v>1</v>
      </c>
      <c r="N6818" t="s">
        <v>36</v>
      </c>
      <c r="O6818">
        <v>1505</v>
      </c>
      <c r="P6818">
        <v>20210517</v>
      </c>
      <c r="Q6818" t="s">
        <v>36</v>
      </c>
      <c r="R6818" t="s">
        <v>36</v>
      </c>
      <c r="S6818">
        <v>1</v>
      </c>
      <c r="T6818">
        <v>20212</v>
      </c>
      <c r="U6818">
        <v>1</v>
      </c>
      <c r="V6818" t="s">
        <v>36</v>
      </c>
      <c r="W6818">
        <v>271.39999999999998</v>
      </c>
      <c r="X6818">
        <v>13614612</v>
      </c>
      <c r="Y6818" t="str">
        <f t="shared" si="106"/>
        <v>1. &lt;= 1 Year</v>
      </c>
      <c r="Z6818" t="str">
        <f t="shared" si="106"/>
        <v>1. &lt;= 1 Year</v>
      </c>
    </row>
    <row r="6819" spans="1:26" x14ac:dyDescent="0.25">
      <c r="A6819">
        <v>163386155</v>
      </c>
      <c r="B6819" t="s">
        <v>988</v>
      </c>
      <c r="C6819" t="s">
        <v>4941</v>
      </c>
      <c r="D6819" t="s">
        <v>79</v>
      </c>
      <c r="E6819">
        <v>22</v>
      </c>
      <c r="F6819" t="s">
        <v>6</v>
      </c>
      <c r="G6819" t="s">
        <v>3858</v>
      </c>
      <c r="H6819" t="s">
        <v>30</v>
      </c>
      <c r="I6819" t="s">
        <v>27</v>
      </c>
      <c r="J6819">
        <v>576</v>
      </c>
      <c r="K6819">
        <v>540</v>
      </c>
      <c r="L6819">
        <v>20211</v>
      </c>
      <c r="M6819">
        <v>1</v>
      </c>
      <c r="N6819" t="s">
        <v>36</v>
      </c>
      <c r="O6819">
        <v>4196</v>
      </c>
      <c r="P6819">
        <v>20180328</v>
      </c>
      <c r="Q6819" t="s">
        <v>36</v>
      </c>
      <c r="R6819" t="s">
        <v>35</v>
      </c>
      <c r="S6819">
        <v>0</v>
      </c>
      <c r="T6819">
        <v>20212</v>
      </c>
      <c r="U6819">
        <v>1</v>
      </c>
      <c r="V6819" t="s">
        <v>36</v>
      </c>
      <c r="W6819">
        <v>2326.1999999999998</v>
      </c>
      <c r="X6819">
        <v>15237278</v>
      </c>
      <c r="Y6819" t="str">
        <f t="shared" si="106"/>
        <v>3.  1.5 to 2 Year</v>
      </c>
      <c r="Z6819" t="str">
        <f t="shared" si="106"/>
        <v>2.  1-1.5 Years</v>
      </c>
    </row>
    <row r="6820" spans="1:26" x14ac:dyDescent="0.25">
      <c r="A6820">
        <v>163737803</v>
      </c>
      <c r="B6820" t="s">
        <v>988</v>
      </c>
      <c r="C6820" t="s">
        <v>379</v>
      </c>
      <c r="D6820" t="s">
        <v>111</v>
      </c>
      <c r="E6820">
        <v>22</v>
      </c>
      <c r="F6820" t="s">
        <v>6</v>
      </c>
      <c r="G6820" t="s">
        <v>4244</v>
      </c>
      <c r="H6820" t="s">
        <v>30</v>
      </c>
      <c r="I6820" t="s">
        <v>27</v>
      </c>
      <c r="J6820">
        <v>510</v>
      </c>
      <c r="K6820">
        <v>478</v>
      </c>
      <c r="L6820">
        <v>0</v>
      </c>
      <c r="M6820">
        <v>0</v>
      </c>
      <c r="N6820" t="s">
        <v>35</v>
      </c>
      <c r="O6820">
        <v>0</v>
      </c>
      <c r="P6820" t="s">
        <v>30</v>
      </c>
      <c r="Q6820" t="s">
        <v>35</v>
      </c>
      <c r="R6820" t="s">
        <v>36</v>
      </c>
      <c r="S6820">
        <v>1</v>
      </c>
      <c r="T6820">
        <v>0</v>
      </c>
      <c r="U6820">
        <v>0</v>
      </c>
      <c r="V6820" t="s">
        <v>35</v>
      </c>
      <c r="W6820">
        <v>0</v>
      </c>
      <c r="X6820">
        <v>15415976</v>
      </c>
      <c r="Y6820" t="str">
        <f t="shared" si="106"/>
        <v>2.  1-1.5 Years</v>
      </c>
      <c r="Z6820" t="str">
        <f t="shared" si="106"/>
        <v>2.  1-1.5 Years</v>
      </c>
    </row>
    <row r="6821" spans="1:26" x14ac:dyDescent="0.25">
      <c r="A6821">
        <v>164384447</v>
      </c>
      <c r="B6821" t="s">
        <v>10577</v>
      </c>
      <c r="C6821" t="s">
        <v>4169</v>
      </c>
      <c r="D6821" t="s">
        <v>108</v>
      </c>
      <c r="E6821">
        <v>22</v>
      </c>
      <c r="F6821" t="s">
        <v>5</v>
      </c>
      <c r="G6821" t="s">
        <v>2493</v>
      </c>
      <c r="H6821" t="s">
        <v>30</v>
      </c>
      <c r="I6821" t="s">
        <v>27</v>
      </c>
      <c r="J6821">
        <v>14</v>
      </c>
      <c r="K6821">
        <v>6</v>
      </c>
      <c r="L6821">
        <v>0</v>
      </c>
      <c r="M6821">
        <v>0</v>
      </c>
      <c r="N6821" t="s">
        <v>35</v>
      </c>
      <c r="O6821">
        <v>0</v>
      </c>
      <c r="P6821">
        <v>20210611</v>
      </c>
      <c r="Q6821" t="s">
        <v>36</v>
      </c>
      <c r="R6821" t="s">
        <v>36</v>
      </c>
      <c r="S6821">
        <v>1</v>
      </c>
      <c r="T6821">
        <v>0</v>
      </c>
      <c r="U6821">
        <v>0</v>
      </c>
      <c r="V6821" t="s">
        <v>35</v>
      </c>
      <c r="W6821">
        <v>0</v>
      </c>
      <c r="X6821">
        <v>16031153</v>
      </c>
      <c r="Y6821" t="str">
        <f t="shared" si="106"/>
        <v>1. &lt;= 1 Year</v>
      </c>
      <c r="Z6821" t="str">
        <f t="shared" si="106"/>
        <v>1. &lt;= 1 Year</v>
      </c>
    </row>
    <row r="6822" spans="1:26" x14ac:dyDescent="0.25">
      <c r="A6822">
        <v>163996752</v>
      </c>
      <c r="B6822" t="s">
        <v>2680</v>
      </c>
      <c r="C6822" t="s">
        <v>2050</v>
      </c>
      <c r="D6822" t="s">
        <v>79</v>
      </c>
      <c r="E6822">
        <v>22</v>
      </c>
      <c r="F6822" t="s">
        <v>6</v>
      </c>
      <c r="G6822" t="s">
        <v>2493</v>
      </c>
      <c r="H6822" t="s">
        <v>30</v>
      </c>
      <c r="I6822" t="s">
        <v>27</v>
      </c>
      <c r="J6822">
        <v>406</v>
      </c>
      <c r="K6822">
        <v>371</v>
      </c>
      <c r="L6822">
        <v>0</v>
      </c>
      <c r="M6822">
        <v>0</v>
      </c>
      <c r="N6822" t="s">
        <v>35</v>
      </c>
      <c r="O6822">
        <v>0</v>
      </c>
      <c r="P6822">
        <v>20180528</v>
      </c>
      <c r="Q6822" t="s">
        <v>36</v>
      </c>
      <c r="R6822" t="s">
        <v>36</v>
      </c>
      <c r="S6822">
        <v>1</v>
      </c>
      <c r="T6822">
        <v>0</v>
      </c>
      <c r="U6822">
        <v>0</v>
      </c>
      <c r="V6822" t="s">
        <v>35</v>
      </c>
      <c r="W6822">
        <v>0</v>
      </c>
      <c r="X6822">
        <v>15845954</v>
      </c>
      <c r="Y6822" t="str">
        <f t="shared" si="106"/>
        <v>2.  1-1.5 Years</v>
      </c>
      <c r="Z6822" t="str">
        <f t="shared" si="106"/>
        <v>2.  1-1.5 Years</v>
      </c>
    </row>
    <row r="6823" spans="1:26" x14ac:dyDescent="0.25">
      <c r="A6823">
        <v>163942921</v>
      </c>
      <c r="B6823" t="s">
        <v>582</v>
      </c>
      <c r="C6823" t="s">
        <v>5674</v>
      </c>
      <c r="D6823" t="s">
        <v>108</v>
      </c>
      <c r="E6823">
        <v>22</v>
      </c>
      <c r="F6823" t="s">
        <v>6</v>
      </c>
      <c r="G6823" t="s">
        <v>2493</v>
      </c>
      <c r="H6823" t="s">
        <v>30</v>
      </c>
      <c r="I6823" t="s">
        <v>27</v>
      </c>
      <c r="J6823">
        <v>419</v>
      </c>
      <c r="K6823">
        <v>419</v>
      </c>
      <c r="L6823">
        <v>20211</v>
      </c>
      <c r="M6823">
        <v>1</v>
      </c>
      <c r="N6823" t="s">
        <v>36</v>
      </c>
      <c r="O6823">
        <v>4027</v>
      </c>
      <c r="P6823" t="s">
        <v>30</v>
      </c>
      <c r="Q6823" t="s">
        <v>35</v>
      </c>
      <c r="R6823" t="s">
        <v>36</v>
      </c>
      <c r="S6823">
        <v>1</v>
      </c>
      <c r="T6823">
        <v>20212</v>
      </c>
      <c r="U6823">
        <v>1</v>
      </c>
      <c r="V6823" t="s">
        <v>36</v>
      </c>
      <c r="W6823">
        <v>3978.75</v>
      </c>
      <c r="X6823">
        <v>13707069</v>
      </c>
      <c r="Y6823" t="str">
        <f t="shared" si="106"/>
        <v>2.  1-1.5 Years</v>
      </c>
      <c r="Z6823" t="str">
        <f t="shared" si="106"/>
        <v>2.  1-1.5 Years</v>
      </c>
    </row>
    <row r="6824" spans="1:26" x14ac:dyDescent="0.25">
      <c r="A6824">
        <v>164314977</v>
      </c>
      <c r="B6824" t="s">
        <v>10578</v>
      </c>
      <c r="C6824" t="s">
        <v>2006</v>
      </c>
      <c r="D6824" t="s">
        <v>79</v>
      </c>
      <c r="E6824">
        <v>22</v>
      </c>
      <c r="F6824" t="s">
        <v>6</v>
      </c>
      <c r="G6824" t="s">
        <v>2538</v>
      </c>
      <c r="H6824" t="s">
        <v>30</v>
      </c>
      <c r="I6824" t="s">
        <v>27</v>
      </c>
      <c r="J6824">
        <v>79</v>
      </c>
      <c r="K6824">
        <v>58</v>
      </c>
      <c r="L6824">
        <v>0</v>
      </c>
      <c r="M6824">
        <v>0</v>
      </c>
      <c r="N6824" t="s">
        <v>35</v>
      </c>
      <c r="O6824">
        <v>0</v>
      </c>
      <c r="P6824" t="s">
        <v>30</v>
      </c>
      <c r="Q6824" t="s">
        <v>35</v>
      </c>
      <c r="R6824" t="s">
        <v>35</v>
      </c>
      <c r="S6824">
        <v>0</v>
      </c>
      <c r="T6824">
        <v>0</v>
      </c>
      <c r="U6824">
        <v>0</v>
      </c>
      <c r="V6824" t="s">
        <v>35</v>
      </c>
      <c r="W6824">
        <v>0</v>
      </c>
      <c r="X6824">
        <v>8796287</v>
      </c>
      <c r="Y6824" t="str">
        <f t="shared" si="106"/>
        <v>1. &lt;= 1 Year</v>
      </c>
      <c r="Z6824" t="str">
        <f t="shared" si="106"/>
        <v>1. &lt;= 1 Year</v>
      </c>
    </row>
    <row r="6825" spans="1:26" x14ac:dyDescent="0.25">
      <c r="A6825">
        <v>164045849</v>
      </c>
      <c r="B6825" t="s">
        <v>4102</v>
      </c>
      <c r="C6825" t="s">
        <v>6016</v>
      </c>
      <c r="D6825" t="s">
        <v>79</v>
      </c>
      <c r="E6825">
        <v>22</v>
      </c>
      <c r="F6825" t="s">
        <v>6</v>
      </c>
      <c r="G6825" t="s">
        <v>2496</v>
      </c>
      <c r="H6825" t="s">
        <v>30</v>
      </c>
      <c r="I6825" t="s">
        <v>27</v>
      </c>
      <c r="J6825">
        <v>370</v>
      </c>
      <c r="K6825">
        <v>365</v>
      </c>
      <c r="L6825">
        <v>20211</v>
      </c>
      <c r="M6825">
        <v>1</v>
      </c>
      <c r="N6825" t="s">
        <v>36</v>
      </c>
      <c r="O6825">
        <v>4328</v>
      </c>
      <c r="P6825">
        <v>20180219</v>
      </c>
      <c r="Q6825" t="s">
        <v>36</v>
      </c>
      <c r="R6825" t="s">
        <v>35</v>
      </c>
      <c r="S6825">
        <v>0</v>
      </c>
      <c r="T6825">
        <v>20212</v>
      </c>
      <c r="U6825">
        <v>1</v>
      </c>
      <c r="V6825" t="s">
        <v>36</v>
      </c>
      <c r="W6825">
        <v>4351.29</v>
      </c>
      <c r="X6825">
        <v>13071447</v>
      </c>
      <c r="Y6825" t="str">
        <f t="shared" si="106"/>
        <v>2.  1-1.5 Years</v>
      </c>
      <c r="Z6825" t="str">
        <f t="shared" si="106"/>
        <v>2.  1-1.5 Years</v>
      </c>
    </row>
    <row r="6826" spans="1:26" x14ac:dyDescent="0.25">
      <c r="A6826">
        <v>163998751</v>
      </c>
      <c r="B6826" t="s">
        <v>5675</v>
      </c>
      <c r="C6826" t="s">
        <v>4414</v>
      </c>
      <c r="D6826" t="s">
        <v>108</v>
      </c>
      <c r="E6826">
        <v>22</v>
      </c>
      <c r="F6826" t="s">
        <v>5</v>
      </c>
      <c r="G6826" t="s">
        <v>4244</v>
      </c>
      <c r="H6826" t="s">
        <v>30</v>
      </c>
      <c r="I6826" t="s">
        <v>27</v>
      </c>
      <c r="J6826">
        <v>406</v>
      </c>
      <c r="K6826">
        <v>377</v>
      </c>
      <c r="L6826">
        <v>0</v>
      </c>
      <c r="M6826">
        <v>0</v>
      </c>
      <c r="N6826" t="s">
        <v>35</v>
      </c>
      <c r="O6826">
        <v>0</v>
      </c>
      <c r="P6826" t="s">
        <v>30</v>
      </c>
      <c r="Q6826" t="s">
        <v>35</v>
      </c>
      <c r="R6826" t="s">
        <v>36</v>
      </c>
      <c r="S6826">
        <v>1</v>
      </c>
      <c r="T6826">
        <v>0</v>
      </c>
      <c r="U6826">
        <v>0</v>
      </c>
      <c r="V6826" t="s">
        <v>35</v>
      </c>
      <c r="W6826">
        <v>0</v>
      </c>
      <c r="X6826">
        <v>15803676</v>
      </c>
      <c r="Y6826" t="str">
        <f t="shared" si="106"/>
        <v>2.  1-1.5 Years</v>
      </c>
      <c r="Z6826" t="str">
        <f t="shared" si="106"/>
        <v>2.  1-1.5 Years</v>
      </c>
    </row>
    <row r="6827" spans="1:26" x14ac:dyDescent="0.25">
      <c r="A6827">
        <v>164260492</v>
      </c>
      <c r="B6827" t="s">
        <v>186</v>
      </c>
      <c r="C6827" t="s">
        <v>10579</v>
      </c>
      <c r="D6827" t="s">
        <v>127</v>
      </c>
      <c r="E6827">
        <v>22</v>
      </c>
      <c r="F6827" t="s">
        <v>6</v>
      </c>
      <c r="G6827" t="s">
        <v>10558</v>
      </c>
      <c r="H6827" t="s">
        <v>30</v>
      </c>
      <c r="I6827" t="s">
        <v>27</v>
      </c>
      <c r="J6827">
        <v>143</v>
      </c>
      <c r="K6827">
        <v>111</v>
      </c>
      <c r="L6827">
        <v>20211</v>
      </c>
      <c r="M6827">
        <v>1</v>
      </c>
      <c r="N6827" t="s">
        <v>36</v>
      </c>
      <c r="O6827">
        <v>2065</v>
      </c>
      <c r="P6827">
        <v>20210115</v>
      </c>
      <c r="Q6827" t="s">
        <v>36</v>
      </c>
      <c r="R6827" t="s">
        <v>36</v>
      </c>
      <c r="S6827">
        <v>1</v>
      </c>
      <c r="T6827">
        <v>20212</v>
      </c>
      <c r="U6827">
        <v>1</v>
      </c>
      <c r="V6827" t="s">
        <v>36</v>
      </c>
      <c r="W6827">
        <v>3679.58</v>
      </c>
      <c r="X6827">
        <v>14240763</v>
      </c>
      <c r="Y6827" t="str">
        <f t="shared" si="106"/>
        <v>1. &lt;= 1 Year</v>
      </c>
      <c r="Z6827" t="str">
        <f t="shared" si="106"/>
        <v>1. &lt;= 1 Year</v>
      </c>
    </row>
    <row r="6828" spans="1:26" x14ac:dyDescent="0.25">
      <c r="A6828">
        <v>164226680</v>
      </c>
      <c r="B6828" t="s">
        <v>186</v>
      </c>
      <c r="C6828" t="s">
        <v>7440</v>
      </c>
      <c r="D6828" t="s">
        <v>108</v>
      </c>
      <c r="E6828">
        <v>22</v>
      </c>
      <c r="F6828" t="s">
        <v>5</v>
      </c>
      <c r="G6828" t="s">
        <v>2500</v>
      </c>
      <c r="H6828" t="s">
        <v>30</v>
      </c>
      <c r="I6828" t="s">
        <v>27</v>
      </c>
      <c r="J6828">
        <v>185</v>
      </c>
      <c r="K6828">
        <v>185</v>
      </c>
      <c r="L6828">
        <v>20211</v>
      </c>
      <c r="M6828">
        <v>1</v>
      </c>
      <c r="N6828" t="s">
        <v>36</v>
      </c>
      <c r="O6828">
        <v>1102</v>
      </c>
      <c r="P6828">
        <v>20201017</v>
      </c>
      <c r="Q6828" t="s">
        <v>36</v>
      </c>
      <c r="R6828" t="s">
        <v>36</v>
      </c>
      <c r="S6828">
        <v>1</v>
      </c>
      <c r="T6828">
        <v>20212</v>
      </c>
      <c r="U6828">
        <v>1</v>
      </c>
      <c r="V6828" t="s">
        <v>36</v>
      </c>
      <c r="W6828">
        <v>1328.69</v>
      </c>
      <c r="X6828">
        <v>15970845</v>
      </c>
      <c r="Y6828" t="str">
        <f t="shared" si="106"/>
        <v>1. &lt;= 1 Year</v>
      </c>
      <c r="Z6828" t="str">
        <f t="shared" si="106"/>
        <v>1. &lt;= 1 Year</v>
      </c>
    </row>
    <row r="6829" spans="1:26" x14ac:dyDescent="0.25">
      <c r="A6829">
        <v>164362550</v>
      </c>
      <c r="B6829" t="s">
        <v>186</v>
      </c>
      <c r="C6829" t="s">
        <v>10580</v>
      </c>
      <c r="D6829" t="s">
        <v>79</v>
      </c>
      <c r="E6829">
        <v>22</v>
      </c>
      <c r="F6829" t="s">
        <v>5</v>
      </c>
      <c r="G6829" t="s">
        <v>4244</v>
      </c>
      <c r="H6829" t="s">
        <v>30</v>
      </c>
      <c r="I6829" t="s">
        <v>27</v>
      </c>
      <c r="J6829">
        <v>27</v>
      </c>
      <c r="K6829">
        <v>17</v>
      </c>
      <c r="L6829">
        <v>20211</v>
      </c>
      <c r="M6829">
        <v>1</v>
      </c>
      <c r="N6829" t="s">
        <v>36</v>
      </c>
      <c r="O6829">
        <v>1200</v>
      </c>
      <c r="P6829">
        <v>20190618</v>
      </c>
      <c r="Q6829" t="s">
        <v>36</v>
      </c>
      <c r="R6829" t="s">
        <v>36</v>
      </c>
      <c r="S6829">
        <v>1</v>
      </c>
      <c r="T6829">
        <v>0</v>
      </c>
      <c r="U6829">
        <v>0</v>
      </c>
      <c r="V6829" t="s">
        <v>35</v>
      </c>
      <c r="W6829">
        <v>0</v>
      </c>
      <c r="X6829">
        <v>16030574</v>
      </c>
      <c r="Y6829" t="str">
        <f t="shared" si="106"/>
        <v>1. &lt;= 1 Year</v>
      </c>
      <c r="Z6829" t="str">
        <f t="shared" si="106"/>
        <v>1. &lt;= 1 Year</v>
      </c>
    </row>
    <row r="6830" spans="1:26" x14ac:dyDescent="0.25">
      <c r="A6830">
        <v>163807638</v>
      </c>
      <c r="B6830" t="s">
        <v>4765</v>
      </c>
      <c r="C6830" t="s">
        <v>2108</v>
      </c>
      <c r="D6830" t="s">
        <v>79</v>
      </c>
      <c r="E6830">
        <v>22</v>
      </c>
      <c r="F6830" t="s">
        <v>5</v>
      </c>
      <c r="G6830" t="s">
        <v>3858</v>
      </c>
      <c r="H6830" t="s">
        <v>30</v>
      </c>
      <c r="I6830" t="s">
        <v>27</v>
      </c>
      <c r="J6830">
        <v>482</v>
      </c>
      <c r="K6830">
        <v>482</v>
      </c>
      <c r="L6830">
        <v>0</v>
      </c>
      <c r="M6830">
        <v>0</v>
      </c>
      <c r="N6830" t="s">
        <v>35</v>
      </c>
      <c r="O6830">
        <v>0</v>
      </c>
      <c r="P6830" t="s">
        <v>30</v>
      </c>
      <c r="Q6830" t="s">
        <v>35</v>
      </c>
      <c r="R6830" t="s">
        <v>36</v>
      </c>
      <c r="S6830">
        <v>1</v>
      </c>
      <c r="T6830">
        <v>0</v>
      </c>
      <c r="U6830">
        <v>0</v>
      </c>
      <c r="V6830" t="s">
        <v>35</v>
      </c>
      <c r="W6830">
        <v>0</v>
      </c>
      <c r="X6830">
        <v>11835373</v>
      </c>
      <c r="Y6830" t="str">
        <f t="shared" si="106"/>
        <v>2.  1-1.5 Years</v>
      </c>
      <c r="Z6830" t="str">
        <f t="shared" si="106"/>
        <v>2.  1-1.5 Years</v>
      </c>
    </row>
    <row r="6831" spans="1:26" x14ac:dyDescent="0.25">
      <c r="A6831">
        <v>164101045</v>
      </c>
      <c r="B6831" t="s">
        <v>6241</v>
      </c>
      <c r="C6831" t="s">
        <v>4248</v>
      </c>
      <c r="D6831" t="s">
        <v>121</v>
      </c>
      <c r="E6831">
        <v>22</v>
      </c>
      <c r="F6831" t="s">
        <v>6</v>
      </c>
      <c r="G6831" t="s">
        <v>2496</v>
      </c>
      <c r="H6831" t="s">
        <v>30</v>
      </c>
      <c r="I6831" t="s">
        <v>27</v>
      </c>
      <c r="J6831">
        <v>315</v>
      </c>
      <c r="K6831">
        <v>311</v>
      </c>
      <c r="L6831">
        <v>0</v>
      </c>
      <c r="M6831">
        <v>0</v>
      </c>
      <c r="N6831" t="s">
        <v>35</v>
      </c>
      <c r="O6831">
        <v>0</v>
      </c>
      <c r="P6831">
        <v>20210426</v>
      </c>
      <c r="Q6831" t="s">
        <v>36</v>
      </c>
      <c r="R6831" t="s">
        <v>35</v>
      </c>
      <c r="S6831">
        <v>0</v>
      </c>
      <c r="T6831">
        <v>20212</v>
      </c>
      <c r="U6831">
        <v>1</v>
      </c>
      <c r="V6831" t="s">
        <v>36</v>
      </c>
      <c r="W6831">
        <v>4913.01</v>
      </c>
      <c r="X6831">
        <v>15936038</v>
      </c>
      <c r="Y6831" t="str">
        <f t="shared" si="106"/>
        <v>1. &lt;= 1 Year</v>
      </c>
      <c r="Z6831" t="str">
        <f t="shared" si="106"/>
        <v>1. &lt;= 1 Year</v>
      </c>
    </row>
    <row r="6832" spans="1:26" x14ac:dyDescent="0.25">
      <c r="A6832">
        <v>164280983</v>
      </c>
      <c r="B6832" t="s">
        <v>2692</v>
      </c>
      <c r="C6832" t="s">
        <v>1769</v>
      </c>
      <c r="D6832" t="s">
        <v>108</v>
      </c>
      <c r="E6832">
        <v>22</v>
      </c>
      <c r="F6832" t="s">
        <v>6</v>
      </c>
      <c r="G6832" t="s">
        <v>2498</v>
      </c>
      <c r="H6832" t="s">
        <v>30</v>
      </c>
      <c r="I6832" t="s">
        <v>27</v>
      </c>
      <c r="J6832">
        <v>120</v>
      </c>
      <c r="K6832">
        <v>115</v>
      </c>
      <c r="L6832">
        <v>20211</v>
      </c>
      <c r="M6832">
        <v>1</v>
      </c>
      <c r="N6832" t="s">
        <v>36</v>
      </c>
      <c r="O6832">
        <v>5359</v>
      </c>
      <c r="P6832" t="s">
        <v>30</v>
      </c>
      <c r="Q6832" t="s">
        <v>35</v>
      </c>
      <c r="R6832" t="s">
        <v>36</v>
      </c>
      <c r="S6832">
        <v>1</v>
      </c>
      <c r="T6832">
        <v>0</v>
      </c>
      <c r="U6832">
        <v>0</v>
      </c>
      <c r="V6832" t="s">
        <v>35</v>
      </c>
      <c r="W6832">
        <v>0</v>
      </c>
      <c r="X6832">
        <v>14558476</v>
      </c>
      <c r="Y6832" t="str">
        <f t="shared" si="106"/>
        <v>1. &lt;= 1 Year</v>
      </c>
      <c r="Z6832" t="str">
        <f t="shared" si="106"/>
        <v>1. &lt;= 1 Year</v>
      </c>
    </row>
    <row r="6833" spans="1:26" x14ac:dyDescent="0.25">
      <c r="A6833">
        <v>163200241</v>
      </c>
      <c r="B6833" t="s">
        <v>2171</v>
      </c>
      <c r="C6833" t="s">
        <v>2016</v>
      </c>
      <c r="D6833" t="s">
        <v>79</v>
      </c>
      <c r="E6833">
        <v>22</v>
      </c>
      <c r="F6833" t="s">
        <v>6</v>
      </c>
      <c r="G6833" t="s">
        <v>7048</v>
      </c>
      <c r="H6833" t="s">
        <v>30</v>
      </c>
      <c r="I6833" t="s">
        <v>27</v>
      </c>
      <c r="J6833">
        <v>748</v>
      </c>
      <c r="K6833">
        <v>717</v>
      </c>
      <c r="L6833">
        <v>0</v>
      </c>
      <c r="M6833">
        <v>0</v>
      </c>
      <c r="N6833" t="s">
        <v>35</v>
      </c>
      <c r="O6833">
        <v>0</v>
      </c>
      <c r="P6833">
        <v>20190313</v>
      </c>
      <c r="Q6833" t="s">
        <v>36</v>
      </c>
      <c r="R6833" t="s">
        <v>36</v>
      </c>
      <c r="S6833">
        <v>1</v>
      </c>
      <c r="T6833">
        <v>0</v>
      </c>
      <c r="U6833">
        <v>0</v>
      </c>
      <c r="V6833" t="s">
        <v>35</v>
      </c>
      <c r="W6833">
        <v>0</v>
      </c>
      <c r="X6833">
        <v>10734774</v>
      </c>
      <c r="Y6833" t="str">
        <f t="shared" si="106"/>
        <v>4. 2-3 Year</v>
      </c>
      <c r="Z6833" t="str">
        <f t="shared" si="106"/>
        <v>3.  1.5 to 2 Year</v>
      </c>
    </row>
    <row r="6834" spans="1:26" x14ac:dyDescent="0.25">
      <c r="A6834">
        <v>163186680</v>
      </c>
      <c r="B6834" t="s">
        <v>4103</v>
      </c>
      <c r="C6834" t="s">
        <v>199</v>
      </c>
      <c r="D6834" t="s">
        <v>79</v>
      </c>
      <c r="E6834">
        <v>22</v>
      </c>
      <c r="F6834" t="s">
        <v>6</v>
      </c>
      <c r="G6834" t="s">
        <v>3858</v>
      </c>
      <c r="H6834" t="s">
        <v>30</v>
      </c>
      <c r="I6834" t="s">
        <v>27</v>
      </c>
      <c r="J6834">
        <v>758</v>
      </c>
      <c r="K6834">
        <v>630</v>
      </c>
      <c r="L6834">
        <v>0</v>
      </c>
      <c r="M6834">
        <v>0</v>
      </c>
      <c r="N6834" t="s">
        <v>35</v>
      </c>
      <c r="O6834">
        <v>0</v>
      </c>
      <c r="P6834">
        <v>20181228</v>
      </c>
      <c r="Q6834" t="s">
        <v>36</v>
      </c>
      <c r="R6834" t="s">
        <v>35</v>
      </c>
      <c r="S6834">
        <v>0</v>
      </c>
      <c r="T6834">
        <v>0</v>
      </c>
      <c r="U6834">
        <v>0</v>
      </c>
      <c r="V6834" t="s">
        <v>35</v>
      </c>
      <c r="W6834">
        <v>0</v>
      </c>
      <c r="X6834">
        <v>15315327</v>
      </c>
      <c r="Y6834" t="str">
        <f t="shared" si="106"/>
        <v>4. 2-3 Year</v>
      </c>
      <c r="Z6834" t="str">
        <f t="shared" si="106"/>
        <v>3.  1.5 to 2 Year</v>
      </c>
    </row>
    <row r="6835" spans="1:26" x14ac:dyDescent="0.25">
      <c r="A6835">
        <v>164131774</v>
      </c>
      <c r="B6835" t="s">
        <v>7441</v>
      </c>
      <c r="C6835" t="s">
        <v>7442</v>
      </c>
      <c r="D6835" t="s">
        <v>79</v>
      </c>
      <c r="E6835">
        <v>22</v>
      </c>
      <c r="F6835" t="s">
        <v>38</v>
      </c>
      <c r="G6835" t="s">
        <v>6032</v>
      </c>
      <c r="H6835" t="s">
        <v>30</v>
      </c>
      <c r="I6835" t="s">
        <v>27</v>
      </c>
      <c r="J6835">
        <v>282</v>
      </c>
      <c r="K6835">
        <v>161</v>
      </c>
      <c r="L6835">
        <v>20211</v>
      </c>
      <c r="M6835">
        <v>1</v>
      </c>
      <c r="N6835" t="s">
        <v>36</v>
      </c>
      <c r="O6835">
        <v>3960</v>
      </c>
      <c r="P6835">
        <v>20210504</v>
      </c>
      <c r="Q6835" t="s">
        <v>36</v>
      </c>
      <c r="R6835" t="s">
        <v>36</v>
      </c>
      <c r="S6835">
        <v>1</v>
      </c>
      <c r="T6835">
        <v>20212</v>
      </c>
      <c r="U6835">
        <v>1</v>
      </c>
      <c r="V6835" t="s">
        <v>36</v>
      </c>
      <c r="W6835">
        <v>963.75</v>
      </c>
      <c r="X6835">
        <v>15725420</v>
      </c>
      <c r="Y6835" t="str">
        <f t="shared" si="106"/>
        <v>1. &lt;= 1 Year</v>
      </c>
      <c r="Z6835" t="str">
        <f t="shared" si="106"/>
        <v>1. &lt;= 1 Year</v>
      </c>
    </row>
    <row r="6836" spans="1:26" x14ac:dyDescent="0.25">
      <c r="A6836">
        <v>163362950</v>
      </c>
      <c r="B6836" t="s">
        <v>4942</v>
      </c>
      <c r="C6836" t="s">
        <v>1232</v>
      </c>
      <c r="D6836" t="s">
        <v>79</v>
      </c>
      <c r="E6836">
        <v>22</v>
      </c>
      <c r="F6836" t="s">
        <v>6</v>
      </c>
      <c r="G6836" t="s">
        <v>2498</v>
      </c>
      <c r="H6836" t="s">
        <v>30</v>
      </c>
      <c r="I6836" t="s">
        <v>27</v>
      </c>
      <c r="J6836">
        <v>597</v>
      </c>
      <c r="K6836">
        <v>254</v>
      </c>
      <c r="L6836">
        <v>0</v>
      </c>
      <c r="M6836">
        <v>0</v>
      </c>
      <c r="N6836" t="s">
        <v>35</v>
      </c>
      <c r="O6836">
        <v>0</v>
      </c>
      <c r="P6836">
        <v>20190630</v>
      </c>
      <c r="Q6836" t="s">
        <v>36</v>
      </c>
      <c r="R6836" t="s">
        <v>36</v>
      </c>
      <c r="S6836">
        <v>1</v>
      </c>
      <c r="T6836">
        <v>0</v>
      </c>
      <c r="U6836">
        <v>0</v>
      </c>
      <c r="V6836" t="s">
        <v>35</v>
      </c>
      <c r="W6836">
        <v>0</v>
      </c>
      <c r="X6836">
        <v>15412658</v>
      </c>
      <c r="Y6836" t="str">
        <f t="shared" si="106"/>
        <v>3.  1.5 to 2 Year</v>
      </c>
      <c r="Z6836" t="str">
        <f t="shared" si="106"/>
        <v>1. &lt;= 1 Year</v>
      </c>
    </row>
    <row r="6837" spans="1:26" x14ac:dyDescent="0.25">
      <c r="A6837">
        <v>164222337</v>
      </c>
      <c r="B6837" t="s">
        <v>394</v>
      </c>
      <c r="C6837" t="s">
        <v>1749</v>
      </c>
      <c r="D6837" t="s">
        <v>108</v>
      </c>
      <c r="E6837">
        <v>22</v>
      </c>
      <c r="F6837" t="s">
        <v>37</v>
      </c>
      <c r="G6837" t="s">
        <v>6017</v>
      </c>
      <c r="H6837" t="s">
        <v>30</v>
      </c>
      <c r="I6837" t="s">
        <v>27</v>
      </c>
      <c r="J6837">
        <v>195</v>
      </c>
      <c r="K6837">
        <v>178</v>
      </c>
      <c r="L6837">
        <v>20211</v>
      </c>
      <c r="M6837">
        <v>1</v>
      </c>
      <c r="N6837" t="s">
        <v>36</v>
      </c>
      <c r="O6837">
        <v>1995</v>
      </c>
      <c r="P6837">
        <v>20200928</v>
      </c>
      <c r="Q6837" t="s">
        <v>36</v>
      </c>
      <c r="R6837" t="s">
        <v>35</v>
      </c>
      <c r="S6837">
        <v>0</v>
      </c>
      <c r="T6837">
        <v>20212</v>
      </c>
      <c r="U6837">
        <v>1</v>
      </c>
      <c r="V6837" t="s">
        <v>36</v>
      </c>
      <c r="W6837">
        <v>5254.41</v>
      </c>
      <c r="X6837">
        <v>15948538</v>
      </c>
      <c r="Y6837" t="str">
        <f t="shared" si="106"/>
        <v>1. &lt;= 1 Year</v>
      </c>
      <c r="Z6837" t="str">
        <f t="shared" si="106"/>
        <v>1. &lt;= 1 Year</v>
      </c>
    </row>
    <row r="6838" spans="1:26" x14ac:dyDescent="0.25">
      <c r="A6838">
        <v>164284099</v>
      </c>
      <c r="B6838" t="s">
        <v>8788</v>
      </c>
      <c r="C6838" t="s">
        <v>1647</v>
      </c>
      <c r="D6838" t="s">
        <v>79</v>
      </c>
      <c r="E6838">
        <v>22</v>
      </c>
      <c r="F6838" t="s">
        <v>6</v>
      </c>
      <c r="G6838" t="s">
        <v>10558</v>
      </c>
      <c r="H6838" t="s">
        <v>30</v>
      </c>
      <c r="I6838" t="s">
        <v>27</v>
      </c>
      <c r="J6838">
        <v>98</v>
      </c>
      <c r="K6838">
        <v>27</v>
      </c>
      <c r="L6838">
        <v>20211</v>
      </c>
      <c r="M6838">
        <v>1</v>
      </c>
      <c r="N6838" t="s">
        <v>36</v>
      </c>
      <c r="O6838">
        <v>2381</v>
      </c>
      <c r="P6838">
        <v>20200918</v>
      </c>
      <c r="Q6838" t="s">
        <v>36</v>
      </c>
      <c r="R6838" t="s">
        <v>36</v>
      </c>
      <c r="S6838">
        <v>1</v>
      </c>
      <c r="T6838">
        <v>20212</v>
      </c>
      <c r="U6838">
        <v>1</v>
      </c>
      <c r="V6838" t="s">
        <v>36</v>
      </c>
      <c r="W6838">
        <v>1415.6</v>
      </c>
      <c r="X6838">
        <v>14554954</v>
      </c>
      <c r="Y6838" t="str">
        <f t="shared" si="106"/>
        <v>1. &lt;= 1 Year</v>
      </c>
      <c r="Z6838" t="str">
        <f t="shared" si="106"/>
        <v>1. &lt;= 1 Year</v>
      </c>
    </row>
    <row r="6839" spans="1:26" x14ac:dyDescent="0.25">
      <c r="A6839">
        <v>164272360</v>
      </c>
      <c r="B6839" t="s">
        <v>3387</v>
      </c>
      <c r="C6839" t="s">
        <v>1443</v>
      </c>
      <c r="D6839" t="s">
        <v>79</v>
      </c>
      <c r="E6839">
        <v>22</v>
      </c>
      <c r="F6839" t="s">
        <v>6</v>
      </c>
      <c r="G6839" t="s">
        <v>10558</v>
      </c>
      <c r="H6839" t="s">
        <v>30</v>
      </c>
      <c r="I6839" t="s">
        <v>27</v>
      </c>
      <c r="J6839">
        <v>136</v>
      </c>
      <c r="K6839">
        <v>127</v>
      </c>
      <c r="L6839">
        <v>20211</v>
      </c>
      <c r="M6839">
        <v>1</v>
      </c>
      <c r="N6839" t="s">
        <v>36</v>
      </c>
      <c r="O6839">
        <v>3096</v>
      </c>
      <c r="P6839">
        <v>20210405</v>
      </c>
      <c r="Q6839" t="s">
        <v>36</v>
      </c>
      <c r="R6839" t="s">
        <v>35</v>
      </c>
      <c r="S6839">
        <v>0</v>
      </c>
      <c r="T6839">
        <v>20212</v>
      </c>
      <c r="U6839">
        <v>1</v>
      </c>
      <c r="V6839" t="s">
        <v>36</v>
      </c>
      <c r="W6839">
        <v>8333.15</v>
      </c>
      <c r="X6839">
        <v>11412487</v>
      </c>
      <c r="Y6839" t="str">
        <f t="shared" si="106"/>
        <v>1. &lt;= 1 Year</v>
      </c>
      <c r="Z6839" t="str">
        <f t="shared" si="106"/>
        <v>1. &lt;= 1 Year</v>
      </c>
    </row>
    <row r="6840" spans="1:26" x14ac:dyDescent="0.25">
      <c r="A6840">
        <v>164269173</v>
      </c>
      <c r="B6840" t="s">
        <v>1130</v>
      </c>
      <c r="C6840" t="s">
        <v>558</v>
      </c>
      <c r="D6840" t="s">
        <v>4551</v>
      </c>
      <c r="E6840">
        <v>22</v>
      </c>
      <c r="F6840" t="s">
        <v>37</v>
      </c>
      <c r="G6840" t="s">
        <v>6017</v>
      </c>
      <c r="H6840" t="s">
        <v>30</v>
      </c>
      <c r="I6840" t="s">
        <v>27</v>
      </c>
      <c r="J6840">
        <v>133</v>
      </c>
      <c r="K6840">
        <v>133</v>
      </c>
      <c r="L6840">
        <v>20211</v>
      </c>
      <c r="M6840">
        <v>1</v>
      </c>
      <c r="N6840" t="s">
        <v>36</v>
      </c>
      <c r="O6840">
        <v>7348</v>
      </c>
      <c r="P6840">
        <v>20180305</v>
      </c>
      <c r="Q6840" t="s">
        <v>36</v>
      </c>
      <c r="R6840" t="s">
        <v>35</v>
      </c>
      <c r="S6840">
        <v>0</v>
      </c>
      <c r="T6840">
        <v>0</v>
      </c>
      <c r="U6840">
        <v>0</v>
      </c>
      <c r="V6840" t="s">
        <v>35</v>
      </c>
      <c r="W6840">
        <v>0</v>
      </c>
      <c r="X6840">
        <v>14939427</v>
      </c>
      <c r="Y6840" t="str">
        <f t="shared" si="106"/>
        <v>1. &lt;= 1 Year</v>
      </c>
      <c r="Z6840" t="str">
        <f t="shared" si="106"/>
        <v>1. &lt;= 1 Year</v>
      </c>
    </row>
    <row r="6841" spans="1:26" x14ac:dyDescent="0.25">
      <c r="A6841">
        <v>163315795</v>
      </c>
      <c r="B6841" t="s">
        <v>1199</v>
      </c>
      <c r="C6841" t="s">
        <v>1250</v>
      </c>
      <c r="D6841" t="s">
        <v>3360</v>
      </c>
      <c r="E6841">
        <v>22</v>
      </c>
      <c r="F6841" t="s">
        <v>5</v>
      </c>
      <c r="G6841" t="s">
        <v>2493</v>
      </c>
      <c r="H6841" t="s">
        <v>30</v>
      </c>
      <c r="I6841" t="s">
        <v>27</v>
      </c>
      <c r="J6841">
        <v>609</v>
      </c>
      <c r="K6841">
        <v>605</v>
      </c>
      <c r="L6841">
        <v>20211</v>
      </c>
      <c r="M6841">
        <v>1</v>
      </c>
      <c r="N6841" t="s">
        <v>36</v>
      </c>
      <c r="O6841">
        <v>7946</v>
      </c>
      <c r="P6841" t="s">
        <v>30</v>
      </c>
      <c r="Q6841" t="s">
        <v>35</v>
      </c>
      <c r="R6841" t="s">
        <v>36</v>
      </c>
      <c r="S6841">
        <v>1</v>
      </c>
      <c r="T6841">
        <v>0</v>
      </c>
      <c r="U6841">
        <v>0</v>
      </c>
      <c r="V6841" t="s">
        <v>35</v>
      </c>
      <c r="W6841">
        <v>0</v>
      </c>
      <c r="X6841">
        <v>11958585</v>
      </c>
      <c r="Y6841" t="str">
        <f t="shared" si="106"/>
        <v>3.  1.5 to 2 Year</v>
      </c>
      <c r="Z6841" t="str">
        <f t="shared" si="106"/>
        <v>3.  1.5 to 2 Year</v>
      </c>
    </row>
    <row r="6842" spans="1:26" x14ac:dyDescent="0.25">
      <c r="A6842">
        <v>163316117</v>
      </c>
      <c r="B6842" t="s">
        <v>6242</v>
      </c>
      <c r="C6842" t="s">
        <v>4618</v>
      </c>
      <c r="D6842" t="s">
        <v>108</v>
      </c>
      <c r="E6842">
        <v>22</v>
      </c>
      <c r="F6842" t="s">
        <v>6</v>
      </c>
      <c r="G6842" t="s">
        <v>2498</v>
      </c>
      <c r="H6842" t="s">
        <v>30</v>
      </c>
      <c r="I6842" t="s">
        <v>27</v>
      </c>
      <c r="J6842">
        <v>647</v>
      </c>
      <c r="K6842">
        <v>637</v>
      </c>
      <c r="L6842">
        <v>0</v>
      </c>
      <c r="M6842">
        <v>0</v>
      </c>
      <c r="N6842" t="s">
        <v>35</v>
      </c>
      <c r="O6842">
        <v>0</v>
      </c>
      <c r="P6842" t="s">
        <v>30</v>
      </c>
      <c r="Q6842" t="s">
        <v>35</v>
      </c>
      <c r="R6842" t="s">
        <v>35</v>
      </c>
      <c r="S6842">
        <v>0</v>
      </c>
      <c r="T6842">
        <v>0</v>
      </c>
      <c r="U6842">
        <v>0</v>
      </c>
      <c r="V6842" t="s">
        <v>35</v>
      </c>
      <c r="W6842">
        <v>0</v>
      </c>
      <c r="X6842">
        <v>15388203</v>
      </c>
      <c r="Y6842" t="str">
        <f t="shared" si="106"/>
        <v>3.  1.5 to 2 Year</v>
      </c>
      <c r="Z6842" t="str">
        <f t="shared" si="106"/>
        <v>3.  1.5 to 2 Year</v>
      </c>
    </row>
    <row r="6843" spans="1:26" x14ac:dyDescent="0.25">
      <c r="A6843">
        <v>164147777</v>
      </c>
      <c r="B6843" t="s">
        <v>7443</v>
      </c>
      <c r="C6843" t="s">
        <v>1820</v>
      </c>
      <c r="D6843" t="s">
        <v>121</v>
      </c>
      <c r="E6843">
        <v>22</v>
      </c>
      <c r="F6843" t="s">
        <v>38</v>
      </c>
      <c r="G6843" t="s">
        <v>10558</v>
      </c>
      <c r="H6843" t="s">
        <v>30</v>
      </c>
      <c r="I6843" t="s">
        <v>27</v>
      </c>
      <c r="J6843">
        <v>210</v>
      </c>
      <c r="K6843">
        <v>210</v>
      </c>
      <c r="L6843">
        <v>0</v>
      </c>
      <c r="M6843">
        <v>0</v>
      </c>
      <c r="N6843" t="s">
        <v>35</v>
      </c>
      <c r="O6843">
        <v>0</v>
      </c>
      <c r="P6843">
        <v>20210721</v>
      </c>
      <c r="Q6843" t="s">
        <v>36</v>
      </c>
      <c r="R6843" t="s">
        <v>36</v>
      </c>
      <c r="S6843">
        <v>1</v>
      </c>
      <c r="T6843">
        <v>0</v>
      </c>
      <c r="U6843">
        <v>0</v>
      </c>
      <c r="V6843" t="s">
        <v>35</v>
      </c>
      <c r="W6843">
        <v>0</v>
      </c>
      <c r="X6843">
        <v>10495735</v>
      </c>
      <c r="Y6843" t="str">
        <f t="shared" si="106"/>
        <v>1. &lt;= 1 Year</v>
      </c>
      <c r="Z6843" t="str">
        <f t="shared" si="106"/>
        <v>1. &lt;= 1 Year</v>
      </c>
    </row>
    <row r="6844" spans="1:26" x14ac:dyDescent="0.25">
      <c r="A6844">
        <v>164281250</v>
      </c>
      <c r="B6844" t="s">
        <v>8789</v>
      </c>
      <c r="C6844" t="s">
        <v>338</v>
      </c>
      <c r="D6844" t="s">
        <v>79</v>
      </c>
      <c r="E6844">
        <v>22</v>
      </c>
      <c r="F6844" t="s">
        <v>5</v>
      </c>
      <c r="G6844" t="s">
        <v>4244</v>
      </c>
      <c r="H6844" t="s">
        <v>30</v>
      </c>
      <c r="I6844" t="s">
        <v>27</v>
      </c>
      <c r="J6844">
        <v>105</v>
      </c>
      <c r="K6844">
        <v>105</v>
      </c>
      <c r="L6844">
        <v>0</v>
      </c>
      <c r="M6844">
        <v>0</v>
      </c>
      <c r="N6844" t="s">
        <v>35</v>
      </c>
      <c r="O6844">
        <v>0</v>
      </c>
      <c r="P6844">
        <v>20190425</v>
      </c>
      <c r="Q6844" t="s">
        <v>36</v>
      </c>
      <c r="R6844" t="s">
        <v>36</v>
      </c>
      <c r="S6844">
        <v>1</v>
      </c>
      <c r="T6844">
        <v>0</v>
      </c>
      <c r="U6844">
        <v>0</v>
      </c>
      <c r="V6844" t="s">
        <v>35</v>
      </c>
      <c r="W6844">
        <v>0</v>
      </c>
      <c r="X6844">
        <v>15950038</v>
      </c>
      <c r="Y6844" t="str">
        <f t="shared" si="106"/>
        <v>1. &lt;= 1 Year</v>
      </c>
      <c r="Z6844" t="str">
        <f t="shared" si="106"/>
        <v>1. &lt;= 1 Year</v>
      </c>
    </row>
    <row r="6845" spans="1:26" x14ac:dyDescent="0.25">
      <c r="A6845">
        <v>164281250</v>
      </c>
      <c r="B6845" t="s">
        <v>8789</v>
      </c>
      <c r="C6845" t="s">
        <v>338</v>
      </c>
      <c r="D6845" t="s">
        <v>79</v>
      </c>
      <c r="E6845">
        <v>22</v>
      </c>
      <c r="F6845" t="s">
        <v>38</v>
      </c>
      <c r="G6845" t="s">
        <v>4244</v>
      </c>
      <c r="H6845" t="s">
        <v>30</v>
      </c>
      <c r="I6845" t="s">
        <v>27</v>
      </c>
      <c r="J6845">
        <v>105</v>
      </c>
      <c r="K6845">
        <v>105</v>
      </c>
      <c r="L6845">
        <v>0</v>
      </c>
      <c r="M6845">
        <v>0</v>
      </c>
      <c r="N6845" t="s">
        <v>35</v>
      </c>
      <c r="O6845">
        <v>0</v>
      </c>
      <c r="P6845">
        <v>20190425</v>
      </c>
      <c r="Q6845" t="s">
        <v>36</v>
      </c>
      <c r="R6845" t="s">
        <v>36</v>
      </c>
      <c r="S6845">
        <v>1</v>
      </c>
      <c r="T6845">
        <v>0</v>
      </c>
      <c r="U6845">
        <v>0</v>
      </c>
      <c r="V6845" t="s">
        <v>35</v>
      </c>
      <c r="W6845">
        <v>0</v>
      </c>
      <c r="X6845">
        <v>15950038</v>
      </c>
      <c r="Y6845" t="str">
        <f t="shared" si="106"/>
        <v>1. &lt;= 1 Year</v>
      </c>
      <c r="Z6845" t="str">
        <f t="shared" si="106"/>
        <v>1. &lt;= 1 Year</v>
      </c>
    </row>
    <row r="6846" spans="1:26" x14ac:dyDescent="0.25">
      <c r="A6846">
        <v>164292137</v>
      </c>
      <c r="B6846" t="s">
        <v>8790</v>
      </c>
      <c r="C6846" t="s">
        <v>1154</v>
      </c>
      <c r="D6846" t="s">
        <v>121</v>
      </c>
      <c r="E6846">
        <v>22</v>
      </c>
      <c r="F6846" t="s">
        <v>38</v>
      </c>
      <c r="G6846" t="s">
        <v>30</v>
      </c>
      <c r="H6846" t="s">
        <v>30</v>
      </c>
      <c r="I6846" t="s">
        <v>27</v>
      </c>
      <c r="J6846">
        <v>108</v>
      </c>
      <c r="K6846">
        <v>108</v>
      </c>
      <c r="L6846">
        <v>20211</v>
      </c>
      <c r="M6846">
        <v>1</v>
      </c>
      <c r="N6846" t="s">
        <v>36</v>
      </c>
      <c r="O6846">
        <v>3386</v>
      </c>
      <c r="P6846" t="s">
        <v>30</v>
      </c>
      <c r="Q6846" t="s">
        <v>35</v>
      </c>
      <c r="R6846" t="s">
        <v>36</v>
      </c>
      <c r="S6846">
        <v>1</v>
      </c>
      <c r="T6846">
        <v>20212</v>
      </c>
      <c r="U6846">
        <v>1</v>
      </c>
      <c r="V6846" t="s">
        <v>36</v>
      </c>
      <c r="W6846">
        <v>559.65</v>
      </c>
      <c r="X6846">
        <v>15801620</v>
      </c>
      <c r="Y6846" t="str">
        <f t="shared" si="106"/>
        <v>1. &lt;= 1 Year</v>
      </c>
      <c r="Z6846" t="str">
        <f t="shared" si="106"/>
        <v>1. &lt;= 1 Year</v>
      </c>
    </row>
    <row r="6847" spans="1:26" x14ac:dyDescent="0.25">
      <c r="A6847">
        <v>164143253</v>
      </c>
      <c r="B6847" t="s">
        <v>6684</v>
      </c>
      <c r="C6847" t="s">
        <v>1594</v>
      </c>
      <c r="D6847" t="s">
        <v>108</v>
      </c>
      <c r="E6847">
        <v>22</v>
      </c>
      <c r="F6847" t="s">
        <v>6</v>
      </c>
      <c r="G6847" t="s">
        <v>3790</v>
      </c>
      <c r="H6847" t="s">
        <v>30</v>
      </c>
      <c r="I6847" t="s">
        <v>27</v>
      </c>
      <c r="J6847">
        <v>267</v>
      </c>
      <c r="K6847">
        <v>17</v>
      </c>
      <c r="L6847">
        <v>20211</v>
      </c>
      <c r="M6847">
        <v>1</v>
      </c>
      <c r="N6847" t="s">
        <v>36</v>
      </c>
      <c r="O6847">
        <v>2488</v>
      </c>
      <c r="P6847">
        <v>20190204</v>
      </c>
      <c r="Q6847" t="s">
        <v>36</v>
      </c>
      <c r="R6847" t="s">
        <v>35</v>
      </c>
      <c r="S6847">
        <v>0</v>
      </c>
      <c r="T6847">
        <v>0</v>
      </c>
      <c r="U6847">
        <v>0</v>
      </c>
      <c r="V6847" t="s">
        <v>35</v>
      </c>
      <c r="W6847">
        <v>0</v>
      </c>
      <c r="X6847">
        <v>15937618</v>
      </c>
      <c r="Y6847" t="str">
        <f t="shared" si="106"/>
        <v>1. &lt;= 1 Year</v>
      </c>
      <c r="Z6847" t="str">
        <f t="shared" si="106"/>
        <v>1. &lt;= 1 Year</v>
      </c>
    </row>
    <row r="6848" spans="1:26" x14ac:dyDescent="0.25">
      <c r="A6848">
        <v>164280379</v>
      </c>
      <c r="B6848" t="s">
        <v>8791</v>
      </c>
      <c r="C6848" t="s">
        <v>4463</v>
      </c>
      <c r="D6848" t="s">
        <v>108</v>
      </c>
      <c r="E6848">
        <v>22</v>
      </c>
      <c r="F6848" t="s">
        <v>5</v>
      </c>
      <c r="G6848" t="s">
        <v>3790</v>
      </c>
      <c r="H6848" t="s">
        <v>30</v>
      </c>
      <c r="I6848" t="s">
        <v>27</v>
      </c>
      <c r="J6848">
        <v>128</v>
      </c>
      <c r="K6848">
        <v>128</v>
      </c>
      <c r="L6848">
        <v>0</v>
      </c>
      <c r="M6848">
        <v>0</v>
      </c>
      <c r="N6848" t="s">
        <v>35</v>
      </c>
      <c r="O6848">
        <v>0</v>
      </c>
      <c r="P6848">
        <v>20200828</v>
      </c>
      <c r="Q6848" t="s">
        <v>36</v>
      </c>
      <c r="R6848" t="s">
        <v>35</v>
      </c>
      <c r="S6848">
        <v>0</v>
      </c>
      <c r="T6848">
        <v>0</v>
      </c>
      <c r="U6848">
        <v>0</v>
      </c>
      <c r="V6848" t="s">
        <v>35</v>
      </c>
      <c r="W6848">
        <v>0</v>
      </c>
      <c r="X6848">
        <v>15986080</v>
      </c>
      <c r="Y6848" t="str">
        <f t="shared" si="106"/>
        <v>1. &lt;= 1 Year</v>
      </c>
      <c r="Z6848" t="str">
        <f t="shared" si="106"/>
        <v>1. &lt;= 1 Year</v>
      </c>
    </row>
    <row r="6849" spans="1:26" x14ac:dyDescent="0.25">
      <c r="A6849">
        <v>163425508</v>
      </c>
      <c r="B6849" t="s">
        <v>1602</v>
      </c>
      <c r="C6849" t="s">
        <v>5106</v>
      </c>
      <c r="D6849" t="s">
        <v>79</v>
      </c>
      <c r="E6849">
        <v>22</v>
      </c>
      <c r="F6849" t="s">
        <v>6</v>
      </c>
      <c r="G6849" t="s">
        <v>2496</v>
      </c>
      <c r="H6849" t="s">
        <v>30</v>
      </c>
      <c r="I6849" t="s">
        <v>27</v>
      </c>
      <c r="J6849">
        <v>540</v>
      </c>
      <c r="K6849">
        <v>444</v>
      </c>
      <c r="L6849">
        <v>20211</v>
      </c>
      <c r="M6849">
        <v>1</v>
      </c>
      <c r="N6849" t="s">
        <v>36</v>
      </c>
      <c r="O6849">
        <v>2148</v>
      </c>
      <c r="P6849" t="s">
        <v>30</v>
      </c>
      <c r="Q6849" t="s">
        <v>35</v>
      </c>
      <c r="R6849" t="s">
        <v>35</v>
      </c>
      <c r="S6849">
        <v>0</v>
      </c>
      <c r="T6849">
        <v>20212</v>
      </c>
      <c r="U6849">
        <v>1</v>
      </c>
      <c r="V6849" t="s">
        <v>36</v>
      </c>
      <c r="W6849">
        <v>1843.46</v>
      </c>
      <c r="X6849">
        <v>12162230</v>
      </c>
      <c r="Y6849" t="str">
        <f t="shared" ref="Y6849:Z6912" si="107">IF(J6849&lt;=364,"1. &lt;= 1 Year",IF(J6849&lt;=546,"2.  1-1.5 Years",IF(J6849&lt;=729,"3.  1.5 to 2 Year",IF(J6849&lt;=1459,"4. 2-3 Year",IF(J6849&lt;=1824,"5. 3-4 Year",IF(J6849&lt;=2189,"6. 4-5 Year",IF(J6849&gt;=2190,"7. &gt;= 6 Year","N/A")))))))</f>
        <v>2.  1-1.5 Years</v>
      </c>
      <c r="Z6849" t="str">
        <f t="shared" si="107"/>
        <v>2.  1-1.5 Years</v>
      </c>
    </row>
    <row r="6850" spans="1:26" x14ac:dyDescent="0.25">
      <c r="A6850">
        <v>164274856</v>
      </c>
      <c r="B6850" t="s">
        <v>1601</v>
      </c>
      <c r="C6850" t="s">
        <v>2865</v>
      </c>
      <c r="D6850" t="s">
        <v>108</v>
      </c>
      <c r="E6850">
        <v>22</v>
      </c>
      <c r="F6850" t="s">
        <v>6</v>
      </c>
      <c r="G6850" t="s">
        <v>10558</v>
      </c>
      <c r="H6850" t="s">
        <v>30</v>
      </c>
      <c r="I6850" t="s">
        <v>27</v>
      </c>
      <c r="J6850">
        <v>126</v>
      </c>
      <c r="K6850">
        <v>126</v>
      </c>
      <c r="L6850">
        <v>20211</v>
      </c>
      <c r="M6850">
        <v>1</v>
      </c>
      <c r="N6850" t="s">
        <v>36</v>
      </c>
      <c r="O6850">
        <v>5995</v>
      </c>
      <c r="P6850">
        <v>20210601</v>
      </c>
      <c r="Q6850" t="s">
        <v>36</v>
      </c>
      <c r="R6850" t="s">
        <v>36</v>
      </c>
      <c r="S6850">
        <v>1</v>
      </c>
      <c r="T6850">
        <v>20212</v>
      </c>
      <c r="U6850">
        <v>1</v>
      </c>
      <c r="V6850" t="s">
        <v>36</v>
      </c>
      <c r="W6850">
        <v>6619.54</v>
      </c>
      <c r="X6850">
        <v>15614276</v>
      </c>
      <c r="Y6850" t="str">
        <f t="shared" si="107"/>
        <v>1. &lt;= 1 Year</v>
      </c>
      <c r="Z6850" t="str">
        <f t="shared" si="107"/>
        <v>1. &lt;= 1 Year</v>
      </c>
    </row>
    <row r="6851" spans="1:26" x14ac:dyDescent="0.25">
      <c r="A6851">
        <v>164302978</v>
      </c>
      <c r="B6851" t="s">
        <v>1947</v>
      </c>
      <c r="C6851" t="s">
        <v>707</v>
      </c>
      <c r="D6851" t="s">
        <v>108</v>
      </c>
      <c r="E6851">
        <v>22</v>
      </c>
      <c r="F6851" t="s">
        <v>6</v>
      </c>
      <c r="G6851" t="s">
        <v>3790</v>
      </c>
      <c r="H6851" t="s">
        <v>30</v>
      </c>
      <c r="I6851" t="s">
        <v>27</v>
      </c>
      <c r="J6851">
        <v>64</v>
      </c>
      <c r="K6851">
        <v>64</v>
      </c>
      <c r="L6851">
        <v>20211</v>
      </c>
      <c r="M6851">
        <v>1</v>
      </c>
      <c r="N6851" t="s">
        <v>36</v>
      </c>
      <c r="O6851">
        <v>1174</v>
      </c>
      <c r="P6851">
        <v>20200914</v>
      </c>
      <c r="Q6851" t="s">
        <v>36</v>
      </c>
      <c r="R6851" t="s">
        <v>35</v>
      </c>
      <c r="S6851">
        <v>0</v>
      </c>
      <c r="T6851">
        <v>20212</v>
      </c>
      <c r="U6851">
        <v>1</v>
      </c>
      <c r="V6851" t="s">
        <v>36</v>
      </c>
      <c r="W6851">
        <v>4779.58</v>
      </c>
      <c r="X6851">
        <v>15995206</v>
      </c>
      <c r="Y6851" t="str">
        <f t="shared" si="107"/>
        <v>1. &lt;= 1 Year</v>
      </c>
      <c r="Z6851" t="str">
        <f t="shared" si="107"/>
        <v>1. &lt;= 1 Year</v>
      </c>
    </row>
    <row r="6852" spans="1:26" x14ac:dyDescent="0.25">
      <c r="A6852">
        <v>163067771</v>
      </c>
      <c r="B6852" t="s">
        <v>488</v>
      </c>
      <c r="C6852" t="s">
        <v>881</v>
      </c>
      <c r="D6852" t="s">
        <v>108</v>
      </c>
      <c r="E6852">
        <v>22</v>
      </c>
      <c r="F6852" t="s">
        <v>6</v>
      </c>
      <c r="G6852" t="s">
        <v>2498</v>
      </c>
      <c r="H6852" t="s">
        <v>30</v>
      </c>
      <c r="I6852" t="s">
        <v>27</v>
      </c>
      <c r="J6852">
        <v>853</v>
      </c>
      <c r="K6852">
        <v>744</v>
      </c>
      <c r="L6852">
        <v>20211</v>
      </c>
      <c r="M6852">
        <v>1</v>
      </c>
      <c r="N6852" t="s">
        <v>36</v>
      </c>
      <c r="O6852">
        <v>336</v>
      </c>
      <c r="P6852">
        <v>20210326</v>
      </c>
      <c r="Q6852" t="s">
        <v>36</v>
      </c>
      <c r="R6852" t="s">
        <v>36</v>
      </c>
      <c r="S6852">
        <v>1</v>
      </c>
      <c r="T6852">
        <v>0</v>
      </c>
      <c r="U6852">
        <v>0</v>
      </c>
      <c r="V6852" t="s">
        <v>35</v>
      </c>
      <c r="W6852">
        <v>0</v>
      </c>
      <c r="X6852">
        <v>14404615</v>
      </c>
      <c r="Y6852" t="str">
        <f t="shared" si="107"/>
        <v>4. 2-3 Year</v>
      </c>
      <c r="Z6852" t="str">
        <f t="shared" si="107"/>
        <v>4. 2-3 Year</v>
      </c>
    </row>
    <row r="6853" spans="1:26" x14ac:dyDescent="0.25">
      <c r="A6853">
        <v>164173140</v>
      </c>
      <c r="B6853" t="s">
        <v>488</v>
      </c>
      <c r="C6853" t="s">
        <v>7049</v>
      </c>
      <c r="D6853" t="s">
        <v>108</v>
      </c>
      <c r="E6853">
        <v>22</v>
      </c>
      <c r="F6853" t="s">
        <v>6</v>
      </c>
      <c r="G6853" t="s">
        <v>2498</v>
      </c>
      <c r="H6853" t="s">
        <v>30</v>
      </c>
      <c r="I6853" t="s">
        <v>27</v>
      </c>
      <c r="J6853">
        <v>230</v>
      </c>
      <c r="K6853">
        <v>192</v>
      </c>
      <c r="L6853">
        <v>20211</v>
      </c>
      <c r="M6853">
        <v>1</v>
      </c>
      <c r="N6853" t="s">
        <v>36</v>
      </c>
      <c r="O6853">
        <v>7569</v>
      </c>
      <c r="P6853" t="s">
        <v>30</v>
      </c>
      <c r="Q6853" t="s">
        <v>35</v>
      </c>
      <c r="R6853" t="s">
        <v>35</v>
      </c>
      <c r="S6853">
        <v>0</v>
      </c>
      <c r="T6853">
        <v>0</v>
      </c>
      <c r="U6853">
        <v>0</v>
      </c>
      <c r="V6853" t="s">
        <v>35</v>
      </c>
      <c r="W6853">
        <v>0</v>
      </c>
      <c r="X6853">
        <v>14473480</v>
      </c>
      <c r="Y6853" t="str">
        <f t="shared" si="107"/>
        <v>1. &lt;= 1 Year</v>
      </c>
      <c r="Z6853" t="str">
        <f t="shared" si="107"/>
        <v>1. &lt;= 1 Year</v>
      </c>
    </row>
    <row r="6854" spans="1:26" x14ac:dyDescent="0.25">
      <c r="A6854">
        <v>162668476</v>
      </c>
      <c r="B6854" t="s">
        <v>487</v>
      </c>
      <c r="C6854" t="s">
        <v>861</v>
      </c>
      <c r="D6854" t="s">
        <v>108</v>
      </c>
      <c r="E6854">
        <v>22</v>
      </c>
      <c r="F6854" t="s">
        <v>6</v>
      </c>
      <c r="G6854" t="s">
        <v>10558</v>
      </c>
      <c r="H6854" t="s">
        <v>30</v>
      </c>
      <c r="I6854" t="s">
        <v>27</v>
      </c>
      <c r="J6854">
        <v>1127</v>
      </c>
      <c r="K6854">
        <v>181</v>
      </c>
      <c r="L6854">
        <v>20211</v>
      </c>
      <c r="M6854">
        <v>1</v>
      </c>
      <c r="N6854" t="s">
        <v>36</v>
      </c>
      <c r="O6854">
        <v>12695</v>
      </c>
      <c r="P6854">
        <v>20201102</v>
      </c>
      <c r="Q6854" t="s">
        <v>36</v>
      </c>
      <c r="R6854" t="s">
        <v>36</v>
      </c>
      <c r="S6854">
        <v>1</v>
      </c>
      <c r="T6854">
        <v>20212</v>
      </c>
      <c r="U6854">
        <v>1</v>
      </c>
      <c r="V6854" t="s">
        <v>36</v>
      </c>
      <c r="W6854">
        <v>9097.7000000000007</v>
      </c>
      <c r="X6854">
        <v>14733113</v>
      </c>
      <c r="Y6854" t="str">
        <f t="shared" si="107"/>
        <v>4. 2-3 Year</v>
      </c>
      <c r="Z6854" t="str">
        <f t="shared" si="107"/>
        <v>1. &lt;= 1 Year</v>
      </c>
    </row>
    <row r="6855" spans="1:26" x14ac:dyDescent="0.25">
      <c r="A6855">
        <v>163161879</v>
      </c>
      <c r="B6855" t="s">
        <v>3983</v>
      </c>
      <c r="C6855" t="s">
        <v>1577</v>
      </c>
      <c r="D6855" t="s">
        <v>79</v>
      </c>
      <c r="E6855">
        <v>22</v>
      </c>
      <c r="F6855" t="s">
        <v>6</v>
      </c>
      <c r="G6855" t="s">
        <v>7048</v>
      </c>
      <c r="H6855" t="s">
        <v>30</v>
      </c>
      <c r="I6855" t="s">
        <v>27</v>
      </c>
      <c r="J6855">
        <v>778</v>
      </c>
      <c r="K6855">
        <v>778</v>
      </c>
      <c r="L6855">
        <v>0</v>
      </c>
      <c r="M6855">
        <v>0</v>
      </c>
      <c r="N6855" t="s">
        <v>35</v>
      </c>
      <c r="O6855">
        <v>0</v>
      </c>
      <c r="P6855" t="s">
        <v>30</v>
      </c>
      <c r="Q6855" t="s">
        <v>35</v>
      </c>
      <c r="R6855" t="s">
        <v>35</v>
      </c>
      <c r="S6855">
        <v>0</v>
      </c>
      <c r="T6855">
        <v>0</v>
      </c>
      <c r="U6855">
        <v>0</v>
      </c>
      <c r="V6855" t="s">
        <v>35</v>
      </c>
      <c r="W6855">
        <v>0</v>
      </c>
      <c r="X6855">
        <v>15324770</v>
      </c>
      <c r="Y6855" t="str">
        <f t="shared" si="107"/>
        <v>4. 2-3 Year</v>
      </c>
      <c r="Z6855" t="str">
        <f t="shared" si="107"/>
        <v>4. 2-3 Year</v>
      </c>
    </row>
    <row r="6856" spans="1:26" x14ac:dyDescent="0.25">
      <c r="A6856">
        <v>164295751</v>
      </c>
      <c r="B6856" t="s">
        <v>399</v>
      </c>
      <c r="C6856" t="s">
        <v>185</v>
      </c>
      <c r="D6856" t="s">
        <v>122</v>
      </c>
      <c r="E6856">
        <v>22</v>
      </c>
      <c r="F6856" t="s">
        <v>5</v>
      </c>
      <c r="G6856" t="s">
        <v>3790</v>
      </c>
      <c r="H6856" t="s">
        <v>30</v>
      </c>
      <c r="I6856" t="s">
        <v>27</v>
      </c>
      <c r="J6856">
        <v>105</v>
      </c>
      <c r="K6856">
        <v>105</v>
      </c>
      <c r="L6856">
        <v>20211</v>
      </c>
      <c r="M6856">
        <v>1</v>
      </c>
      <c r="N6856" t="s">
        <v>36</v>
      </c>
      <c r="O6856">
        <v>10664</v>
      </c>
      <c r="P6856">
        <v>20200219</v>
      </c>
      <c r="Q6856" t="s">
        <v>36</v>
      </c>
      <c r="R6856" t="s">
        <v>36</v>
      </c>
      <c r="S6856">
        <v>1</v>
      </c>
      <c r="T6856">
        <v>0</v>
      </c>
      <c r="U6856">
        <v>0</v>
      </c>
      <c r="V6856" t="s">
        <v>35</v>
      </c>
      <c r="W6856">
        <v>0</v>
      </c>
      <c r="X6856">
        <v>13081114</v>
      </c>
      <c r="Y6856" t="str">
        <f t="shared" si="107"/>
        <v>1. &lt;= 1 Year</v>
      </c>
      <c r="Z6856" t="str">
        <f t="shared" si="107"/>
        <v>1. &lt;= 1 Year</v>
      </c>
    </row>
    <row r="6857" spans="1:26" x14ac:dyDescent="0.25">
      <c r="A6857">
        <v>164335751</v>
      </c>
      <c r="B6857" t="s">
        <v>10581</v>
      </c>
      <c r="C6857" t="s">
        <v>10582</v>
      </c>
      <c r="D6857" t="s">
        <v>108</v>
      </c>
      <c r="E6857">
        <v>22</v>
      </c>
      <c r="F6857" t="s">
        <v>38</v>
      </c>
      <c r="G6857" t="s">
        <v>2493</v>
      </c>
      <c r="H6857" t="s">
        <v>30</v>
      </c>
      <c r="I6857" t="s">
        <v>27</v>
      </c>
      <c r="J6857">
        <v>62</v>
      </c>
      <c r="K6857">
        <v>16</v>
      </c>
      <c r="L6857">
        <v>20211</v>
      </c>
      <c r="M6857">
        <v>1</v>
      </c>
      <c r="N6857" t="s">
        <v>36</v>
      </c>
      <c r="O6857">
        <v>1341</v>
      </c>
      <c r="P6857">
        <v>20210218</v>
      </c>
      <c r="Q6857" t="s">
        <v>36</v>
      </c>
      <c r="R6857" t="s">
        <v>36</v>
      </c>
      <c r="S6857">
        <v>1</v>
      </c>
      <c r="T6857">
        <v>20212</v>
      </c>
      <c r="U6857">
        <v>1</v>
      </c>
      <c r="V6857" t="s">
        <v>36</v>
      </c>
      <c r="W6857">
        <v>3587.21</v>
      </c>
      <c r="X6857">
        <v>9386818</v>
      </c>
      <c r="Y6857" t="str">
        <f t="shared" si="107"/>
        <v>1. &lt;= 1 Year</v>
      </c>
      <c r="Z6857" t="str">
        <f t="shared" si="107"/>
        <v>1. &lt;= 1 Year</v>
      </c>
    </row>
    <row r="6858" spans="1:26" x14ac:dyDescent="0.25">
      <c r="A6858">
        <v>164030521</v>
      </c>
      <c r="B6858" t="s">
        <v>5677</v>
      </c>
      <c r="C6858" t="s">
        <v>1558</v>
      </c>
      <c r="D6858" t="s">
        <v>79</v>
      </c>
      <c r="E6858">
        <v>22</v>
      </c>
      <c r="F6858" t="s">
        <v>5</v>
      </c>
      <c r="G6858" t="s">
        <v>2538</v>
      </c>
      <c r="H6858" t="s">
        <v>30</v>
      </c>
      <c r="I6858" t="s">
        <v>27</v>
      </c>
      <c r="J6858">
        <v>387</v>
      </c>
      <c r="K6858">
        <v>308</v>
      </c>
      <c r="L6858">
        <v>0</v>
      </c>
      <c r="M6858">
        <v>0</v>
      </c>
      <c r="N6858" t="s">
        <v>35</v>
      </c>
      <c r="O6858">
        <v>0</v>
      </c>
      <c r="P6858">
        <v>20190305</v>
      </c>
      <c r="Q6858" t="s">
        <v>36</v>
      </c>
      <c r="R6858" t="s">
        <v>36</v>
      </c>
      <c r="S6858">
        <v>1</v>
      </c>
      <c r="T6858">
        <v>0</v>
      </c>
      <c r="U6858">
        <v>0</v>
      </c>
      <c r="V6858" t="s">
        <v>35</v>
      </c>
      <c r="W6858">
        <v>0</v>
      </c>
      <c r="X6858">
        <v>11396563</v>
      </c>
      <c r="Y6858" t="str">
        <f t="shared" si="107"/>
        <v>2.  1-1.5 Years</v>
      </c>
      <c r="Z6858" t="str">
        <f t="shared" si="107"/>
        <v>1. &lt;= 1 Year</v>
      </c>
    </row>
    <row r="6859" spans="1:26" x14ac:dyDescent="0.25">
      <c r="A6859">
        <v>164112319</v>
      </c>
      <c r="B6859" t="s">
        <v>1608</v>
      </c>
      <c r="C6859" t="s">
        <v>1007</v>
      </c>
      <c r="D6859" t="s">
        <v>79</v>
      </c>
      <c r="E6859">
        <v>22</v>
      </c>
      <c r="F6859" t="s">
        <v>6</v>
      </c>
      <c r="G6859" t="s">
        <v>3858</v>
      </c>
      <c r="H6859" t="s">
        <v>30</v>
      </c>
      <c r="I6859" t="s">
        <v>27</v>
      </c>
      <c r="J6859">
        <v>304</v>
      </c>
      <c r="K6859">
        <v>304</v>
      </c>
      <c r="L6859">
        <v>0</v>
      </c>
      <c r="M6859">
        <v>0</v>
      </c>
      <c r="N6859" t="s">
        <v>35</v>
      </c>
      <c r="O6859">
        <v>0</v>
      </c>
      <c r="P6859">
        <v>20180904</v>
      </c>
      <c r="Q6859" t="s">
        <v>36</v>
      </c>
      <c r="R6859" t="s">
        <v>35</v>
      </c>
      <c r="S6859">
        <v>0</v>
      </c>
      <c r="T6859">
        <v>0</v>
      </c>
      <c r="U6859">
        <v>0</v>
      </c>
      <c r="V6859" t="s">
        <v>35</v>
      </c>
      <c r="W6859">
        <v>0</v>
      </c>
      <c r="X6859">
        <v>13909279</v>
      </c>
      <c r="Y6859" t="str">
        <f t="shared" si="107"/>
        <v>1. &lt;= 1 Year</v>
      </c>
      <c r="Z6859" t="str">
        <f t="shared" si="107"/>
        <v>1. &lt;= 1 Year</v>
      </c>
    </row>
    <row r="6860" spans="1:26" x14ac:dyDescent="0.25">
      <c r="A6860">
        <v>164274796</v>
      </c>
      <c r="B6860" t="s">
        <v>8279</v>
      </c>
      <c r="C6860" t="s">
        <v>1643</v>
      </c>
      <c r="D6860" t="s">
        <v>79</v>
      </c>
      <c r="E6860">
        <v>22</v>
      </c>
      <c r="F6860" t="s">
        <v>37</v>
      </c>
      <c r="G6860" t="s">
        <v>4109</v>
      </c>
      <c r="H6860" t="s">
        <v>30</v>
      </c>
      <c r="I6860" t="s">
        <v>27</v>
      </c>
      <c r="J6860">
        <v>142</v>
      </c>
      <c r="K6860">
        <v>142</v>
      </c>
      <c r="L6860">
        <v>0</v>
      </c>
      <c r="M6860">
        <v>0</v>
      </c>
      <c r="N6860" t="s">
        <v>35</v>
      </c>
      <c r="O6860">
        <v>0</v>
      </c>
      <c r="P6860" t="s">
        <v>30</v>
      </c>
      <c r="Q6860" t="s">
        <v>35</v>
      </c>
      <c r="R6860" t="s">
        <v>35</v>
      </c>
      <c r="S6860">
        <v>0</v>
      </c>
      <c r="T6860">
        <v>0</v>
      </c>
      <c r="U6860">
        <v>0</v>
      </c>
      <c r="V6860" t="s">
        <v>35</v>
      </c>
      <c r="W6860">
        <v>0</v>
      </c>
      <c r="X6860">
        <v>16001958</v>
      </c>
      <c r="Y6860" t="str">
        <f t="shared" si="107"/>
        <v>1. &lt;= 1 Year</v>
      </c>
      <c r="Z6860" t="str">
        <f t="shared" si="107"/>
        <v>1. &lt;= 1 Year</v>
      </c>
    </row>
    <row r="6861" spans="1:26" x14ac:dyDescent="0.25">
      <c r="A6861">
        <v>163809244</v>
      </c>
      <c r="B6861" t="s">
        <v>5678</v>
      </c>
      <c r="C6861" t="s">
        <v>5679</v>
      </c>
      <c r="D6861" t="s">
        <v>121</v>
      </c>
      <c r="E6861">
        <v>22</v>
      </c>
      <c r="F6861" t="s">
        <v>5</v>
      </c>
      <c r="G6861" t="s">
        <v>2496</v>
      </c>
      <c r="H6861" t="s">
        <v>30</v>
      </c>
      <c r="I6861" t="s">
        <v>27</v>
      </c>
      <c r="J6861">
        <v>479</v>
      </c>
      <c r="K6861">
        <v>444</v>
      </c>
      <c r="L6861">
        <v>0</v>
      </c>
      <c r="M6861">
        <v>0</v>
      </c>
      <c r="N6861" t="s">
        <v>35</v>
      </c>
      <c r="O6861">
        <v>0</v>
      </c>
      <c r="P6861" t="s">
        <v>30</v>
      </c>
      <c r="Q6861" t="s">
        <v>35</v>
      </c>
      <c r="R6861" t="s">
        <v>36</v>
      </c>
      <c r="S6861">
        <v>1</v>
      </c>
      <c r="T6861">
        <v>0</v>
      </c>
      <c r="U6861">
        <v>0</v>
      </c>
      <c r="V6861" t="s">
        <v>35</v>
      </c>
      <c r="W6861">
        <v>0</v>
      </c>
      <c r="X6861">
        <v>13206172</v>
      </c>
      <c r="Y6861" t="str">
        <f t="shared" si="107"/>
        <v>2.  1-1.5 Years</v>
      </c>
      <c r="Z6861" t="str">
        <f t="shared" si="107"/>
        <v>2.  1-1.5 Years</v>
      </c>
    </row>
    <row r="6862" spans="1:26" x14ac:dyDescent="0.25">
      <c r="A6862">
        <v>164258785</v>
      </c>
      <c r="B6862" t="s">
        <v>8280</v>
      </c>
      <c r="C6862" t="s">
        <v>796</v>
      </c>
      <c r="D6862" t="s">
        <v>121</v>
      </c>
      <c r="E6862">
        <v>22</v>
      </c>
      <c r="F6862" t="s">
        <v>5</v>
      </c>
      <c r="G6862" t="s">
        <v>3858</v>
      </c>
      <c r="H6862" t="s">
        <v>30</v>
      </c>
      <c r="I6862" t="s">
        <v>27</v>
      </c>
      <c r="J6862">
        <v>146</v>
      </c>
      <c r="K6862">
        <v>141</v>
      </c>
      <c r="L6862">
        <v>20211</v>
      </c>
      <c r="M6862">
        <v>1</v>
      </c>
      <c r="N6862" t="s">
        <v>36</v>
      </c>
      <c r="O6862">
        <v>11563</v>
      </c>
      <c r="P6862">
        <v>20210429</v>
      </c>
      <c r="Q6862" t="s">
        <v>36</v>
      </c>
      <c r="R6862" t="s">
        <v>36</v>
      </c>
      <c r="S6862">
        <v>1</v>
      </c>
      <c r="T6862">
        <v>20212</v>
      </c>
      <c r="U6862">
        <v>1</v>
      </c>
      <c r="V6862" t="s">
        <v>36</v>
      </c>
      <c r="W6862">
        <v>6743.44</v>
      </c>
      <c r="X6862">
        <v>15467448</v>
      </c>
      <c r="Y6862" t="str">
        <f t="shared" si="107"/>
        <v>1. &lt;= 1 Year</v>
      </c>
      <c r="Z6862" t="str">
        <f t="shared" si="107"/>
        <v>1. &lt;= 1 Year</v>
      </c>
    </row>
    <row r="6863" spans="1:26" x14ac:dyDescent="0.25">
      <c r="A6863">
        <v>164173348</v>
      </c>
      <c r="B6863" t="s">
        <v>7444</v>
      </c>
      <c r="C6863" t="s">
        <v>1215</v>
      </c>
      <c r="D6863" t="s">
        <v>79</v>
      </c>
      <c r="E6863">
        <v>22</v>
      </c>
      <c r="F6863" t="s">
        <v>6</v>
      </c>
      <c r="G6863" t="s">
        <v>2493</v>
      </c>
      <c r="H6863" t="s">
        <v>30</v>
      </c>
      <c r="I6863" t="s">
        <v>27</v>
      </c>
      <c r="J6863">
        <v>233</v>
      </c>
      <c r="K6863">
        <v>226</v>
      </c>
      <c r="L6863">
        <v>20211</v>
      </c>
      <c r="M6863">
        <v>1</v>
      </c>
      <c r="N6863" t="s">
        <v>36</v>
      </c>
      <c r="O6863">
        <v>5301</v>
      </c>
      <c r="P6863">
        <v>20200203</v>
      </c>
      <c r="Q6863" t="s">
        <v>36</v>
      </c>
      <c r="R6863" t="s">
        <v>36</v>
      </c>
      <c r="S6863">
        <v>1</v>
      </c>
      <c r="T6863">
        <v>0</v>
      </c>
      <c r="U6863">
        <v>0</v>
      </c>
      <c r="V6863" t="s">
        <v>35</v>
      </c>
      <c r="W6863">
        <v>0</v>
      </c>
      <c r="X6863">
        <v>7769213</v>
      </c>
      <c r="Y6863" t="str">
        <f t="shared" si="107"/>
        <v>1. &lt;= 1 Year</v>
      </c>
      <c r="Z6863" t="str">
        <f t="shared" si="107"/>
        <v>1. &lt;= 1 Year</v>
      </c>
    </row>
    <row r="6864" spans="1:26" x14ac:dyDescent="0.25">
      <c r="A6864">
        <v>164246430</v>
      </c>
      <c r="B6864" t="s">
        <v>7830</v>
      </c>
      <c r="C6864" t="s">
        <v>7831</v>
      </c>
      <c r="D6864" t="s">
        <v>121</v>
      </c>
      <c r="E6864">
        <v>22</v>
      </c>
      <c r="F6864" t="s">
        <v>6</v>
      </c>
      <c r="G6864" t="s">
        <v>3790</v>
      </c>
      <c r="H6864" t="s">
        <v>30</v>
      </c>
      <c r="I6864" t="s">
        <v>27</v>
      </c>
      <c r="J6864">
        <v>167</v>
      </c>
      <c r="K6864">
        <v>164</v>
      </c>
      <c r="L6864">
        <v>0</v>
      </c>
      <c r="M6864">
        <v>0</v>
      </c>
      <c r="N6864" t="s">
        <v>35</v>
      </c>
      <c r="O6864">
        <v>0</v>
      </c>
      <c r="P6864" t="s">
        <v>30</v>
      </c>
      <c r="Q6864" t="s">
        <v>35</v>
      </c>
      <c r="R6864" t="s">
        <v>35</v>
      </c>
      <c r="S6864">
        <v>0</v>
      </c>
      <c r="T6864">
        <v>0</v>
      </c>
      <c r="U6864">
        <v>0</v>
      </c>
      <c r="V6864" t="s">
        <v>35</v>
      </c>
      <c r="W6864">
        <v>0</v>
      </c>
      <c r="X6864">
        <v>15966924</v>
      </c>
      <c r="Y6864" t="str">
        <f t="shared" si="107"/>
        <v>1. &lt;= 1 Year</v>
      </c>
      <c r="Z6864" t="str">
        <f t="shared" si="107"/>
        <v>1. &lt;= 1 Year</v>
      </c>
    </row>
    <row r="6865" spans="1:26" x14ac:dyDescent="0.25">
      <c r="A6865">
        <v>164037771</v>
      </c>
      <c r="B6865" t="s">
        <v>4420</v>
      </c>
      <c r="C6865" t="s">
        <v>2199</v>
      </c>
      <c r="D6865" t="s">
        <v>121</v>
      </c>
      <c r="E6865">
        <v>22</v>
      </c>
      <c r="F6865" t="s">
        <v>6</v>
      </c>
      <c r="G6865" t="s">
        <v>7048</v>
      </c>
      <c r="H6865" t="s">
        <v>30</v>
      </c>
      <c r="I6865" t="s">
        <v>27</v>
      </c>
      <c r="J6865">
        <v>380</v>
      </c>
      <c r="K6865">
        <v>373</v>
      </c>
      <c r="L6865">
        <v>0</v>
      </c>
      <c r="M6865">
        <v>0</v>
      </c>
      <c r="N6865" t="s">
        <v>35</v>
      </c>
      <c r="O6865">
        <v>0</v>
      </c>
      <c r="P6865" t="s">
        <v>30</v>
      </c>
      <c r="Q6865" t="s">
        <v>35</v>
      </c>
      <c r="R6865" t="s">
        <v>35</v>
      </c>
      <c r="S6865">
        <v>0</v>
      </c>
      <c r="T6865">
        <v>0</v>
      </c>
      <c r="U6865">
        <v>0</v>
      </c>
      <c r="V6865" t="s">
        <v>35</v>
      </c>
      <c r="W6865">
        <v>0</v>
      </c>
      <c r="X6865">
        <v>15840180</v>
      </c>
      <c r="Y6865" t="str">
        <f t="shared" si="107"/>
        <v>2.  1-1.5 Years</v>
      </c>
      <c r="Z6865" t="str">
        <f t="shared" si="107"/>
        <v>2.  1-1.5 Years</v>
      </c>
    </row>
    <row r="6866" spans="1:26" x14ac:dyDescent="0.25">
      <c r="A6866">
        <v>164382692</v>
      </c>
      <c r="B6866" t="s">
        <v>2725</v>
      </c>
      <c r="C6866" t="s">
        <v>185</v>
      </c>
      <c r="D6866" t="s">
        <v>79</v>
      </c>
      <c r="E6866">
        <v>22</v>
      </c>
      <c r="F6866" t="s">
        <v>5</v>
      </c>
      <c r="G6866" t="s">
        <v>2496</v>
      </c>
      <c r="H6866" t="s">
        <v>30</v>
      </c>
      <c r="I6866" t="s">
        <v>27</v>
      </c>
      <c r="J6866">
        <v>8</v>
      </c>
      <c r="K6866">
        <v>8</v>
      </c>
      <c r="L6866">
        <v>0</v>
      </c>
      <c r="M6866">
        <v>0</v>
      </c>
      <c r="N6866" t="s">
        <v>35</v>
      </c>
      <c r="O6866">
        <v>0</v>
      </c>
      <c r="P6866">
        <v>20180531</v>
      </c>
      <c r="Q6866" t="s">
        <v>36</v>
      </c>
      <c r="R6866" t="s">
        <v>36</v>
      </c>
      <c r="S6866">
        <v>1</v>
      </c>
      <c r="T6866">
        <v>0</v>
      </c>
      <c r="U6866">
        <v>0</v>
      </c>
      <c r="V6866" t="s">
        <v>35</v>
      </c>
      <c r="W6866">
        <v>0</v>
      </c>
      <c r="X6866">
        <v>8134951</v>
      </c>
      <c r="Y6866" t="str">
        <f t="shared" si="107"/>
        <v>1. &lt;= 1 Year</v>
      </c>
      <c r="Z6866" t="str">
        <f t="shared" si="107"/>
        <v>1. &lt;= 1 Year</v>
      </c>
    </row>
    <row r="6867" spans="1:26" x14ac:dyDescent="0.25">
      <c r="A6867">
        <v>164290301</v>
      </c>
      <c r="B6867" t="s">
        <v>206</v>
      </c>
      <c r="C6867" t="s">
        <v>8870</v>
      </c>
      <c r="D6867" t="s">
        <v>79</v>
      </c>
      <c r="E6867">
        <v>22</v>
      </c>
      <c r="F6867" t="s">
        <v>6</v>
      </c>
      <c r="G6867" t="s">
        <v>2538</v>
      </c>
      <c r="H6867" t="s">
        <v>30</v>
      </c>
      <c r="I6867" t="s">
        <v>27</v>
      </c>
      <c r="J6867">
        <v>112</v>
      </c>
      <c r="K6867">
        <v>27</v>
      </c>
      <c r="L6867">
        <v>0</v>
      </c>
      <c r="M6867">
        <v>0</v>
      </c>
      <c r="N6867" t="s">
        <v>35</v>
      </c>
      <c r="O6867">
        <v>0</v>
      </c>
      <c r="P6867">
        <v>20190716</v>
      </c>
      <c r="Q6867" t="s">
        <v>36</v>
      </c>
      <c r="R6867" t="s">
        <v>36</v>
      </c>
      <c r="S6867">
        <v>1</v>
      </c>
      <c r="T6867">
        <v>0</v>
      </c>
      <c r="U6867">
        <v>0</v>
      </c>
      <c r="V6867" t="s">
        <v>35</v>
      </c>
      <c r="W6867">
        <v>0</v>
      </c>
      <c r="X6867">
        <v>13845153</v>
      </c>
      <c r="Y6867" t="str">
        <f t="shared" si="107"/>
        <v>1. &lt;= 1 Year</v>
      </c>
      <c r="Z6867" t="str">
        <f t="shared" si="107"/>
        <v>1. &lt;= 1 Year</v>
      </c>
    </row>
    <row r="6868" spans="1:26" x14ac:dyDescent="0.25">
      <c r="A6868">
        <v>164327725</v>
      </c>
      <c r="B6868" t="s">
        <v>2726</v>
      </c>
      <c r="C6868" t="s">
        <v>2232</v>
      </c>
      <c r="D6868" t="s">
        <v>90</v>
      </c>
      <c r="E6868">
        <v>22</v>
      </c>
      <c r="F6868" t="s">
        <v>5</v>
      </c>
      <c r="G6868" t="s">
        <v>4244</v>
      </c>
      <c r="H6868" t="s">
        <v>30</v>
      </c>
      <c r="I6868" t="s">
        <v>27</v>
      </c>
      <c r="J6868">
        <v>43</v>
      </c>
      <c r="K6868">
        <v>43</v>
      </c>
      <c r="L6868">
        <v>0</v>
      </c>
      <c r="M6868">
        <v>0</v>
      </c>
      <c r="N6868" t="s">
        <v>35</v>
      </c>
      <c r="O6868">
        <v>0</v>
      </c>
      <c r="P6868" t="s">
        <v>30</v>
      </c>
      <c r="Q6868" t="s">
        <v>35</v>
      </c>
      <c r="R6868" t="s">
        <v>36</v>
      </c>
      <c r="S6868">
        <v>1</v>
      </c>
      <c r="T6868">
        <v>0</v>
      </c>
      <c r="U6868">
        <v>0</v>
      </c>
      <c r="V6868" t="s">
        <v>35</v>
      </c>
      <c r="W6868">
        <v>0</v>
      </c>
      <c r="X6868">
        <v>14271323</v>
      </c>
      <c r="Y6868" t="str">
        <f t="shared" si="107"/>
        <v>1. &lt;= 1 Year</v>
      </c>
      <c r="Z6868" t="str">
        <f t="shared" si="107"/>
        <v>1. &lt;= 1 Year</v>
      </c>
    </row>
    <row r="6869" spans="1:26" x14ac:dyDescent="0.25">
      <c r="A6869">
        <v>164254718</v>
      </c>
      <c r="B6869" t="s">
        <v>8281</v>
      </c>
      <c r="C6869" t="s">
        <v>491</v>
      </c>
      <c r="D6869" t="s">
        <v>108</v>
      </c>
      <c r="E6869">
        <v>22</v>
      </c>
      <c r="F6869" t="s">
        <v>5</v>
      </c>
      <c r="G6869" t="s">
        <v>4244</v>
      </c>
      <c r="H6869" t="s">
        <v>30</v>
      </c>
      <c r="I6869" t="s">
        <v>27</v>
      </c>
      <c r="J6869">
        <v>142</v>
      </c>
      <c r="K6869">
        <v>142</v>
      </c>
      <c r="L6869">
        <v>20211</v>
      </c>
      <c r="M6869">
        <v>1</v>
      </c>
      <c r="N6869" t="s">
        <v>36</v>
      </c>
      <c r="O6869">
        <v>3307</v>
      </c>
      <c r="P6869">
        <v>20210506</v>
      </c>
      <c r="Q6869" t="s">
        <v>36</v>
      </c>
      <c r="R6869" t="s">
        <v>36</v>
      </c>
      <c r="S6869">
        <v>1</v>
      </c>
      <c r="T6869">
        <v>20212</v>
      </c>
      <c r="U6869">
        <v>1</v>
      </c>
      <c r="V6869" t="s">
        <v>36</v>
      </c>
      <c r="W6869">
        <v>4746.6000000000004</v>
      </c>
      <c r="X6869">
        <v>15998098</v>
      </c>
      <c r="Y6869" t="str">
        <f t="shared" si="107"/>
        <v>1. &lt;= 1 Year</v>
      </c>
      <c r="Z6869" t="str">
        <f t="shared" si="107"/>
        <v>1. &lt;= 1 Year</v>
      </c>
    </row>
    <row r="6870" spans="1:26" x14ac:dyDescent="0.25">
      <c r="A6870">
        <v>164254718</v>
      </c>
      <c r="B6870" t="s">
        <v>8281</v>
      </c>
      <c r="C6870" t="s">
        <v>491</v>
      </c>
      <c r="D6870" t="s">
        <v>108</v>
      </c>
      <c r="E6870">
        <v>22</v>
      </c>
      <c r="F6870" t="s">
        <v>38</v>
      </c>
      <c r="G6870" t="s">
        <v>4244</v>
      </c>
      <c r="H6870" t="s">
        <v>30</v>
      </c>
      <c r="I6870" t="s">
        <v>27</v>
      </c>
      <c r="J6870">
        <v>142</v>
      </c>
      <c r="K6870">
        <v>142</v>
      </c>
      <c r="L6870">
        <v>20211</v>
      </c>
      <c r="M6870">
        <v>1</v>
      </c>
      <c r="N6870" t="s">
        <v>36</v>
      </c>
      <c r="O6870">
        <v>3307</v>
      </c>
      <c r="P6870">
        <v>20210506</v>
      </c>
      <c r="Q6870" t="s">
        <v>36</v>
      </c>
      <c r="R6870" t="s">
        <v>36</v>
      </c>
      <c r="S6870">
        <v>1</v>
      </c>
      <c r="T6870">
        <v>20212</v>
      </c>
      <c r="U6870">
        <v>1</v>
      </c>
      <c r="V6870" t="s">
        <v>36</v>
      </c>
      <c r="W6870">
        <v>4746.6000000000004</v>
      </c>
      <c r="X6870">
        <v>15998098</v>
      </c>
      <c r="Y6870" t="str">
        <f t="shared" si="107"/>
        <v>1. &lt;= 1 Year</v>
      </c>
      <c r="Z6870" t="str">
        <f t="shared" si="107"/>
        <v>1. &lt;= 1 Year</v>
      </c>
    </row>
    <row r="6871" spans="1:26" x14ac:dyDescent="0.25">
      <c r="A6871">
        <v>163184537</v>
      </c>
      <c r="B6871" t="s">
        <v>3662</v>
      </c>
      <c r="C6871" t="s">
        <v>2080</v>
      </c>
      <c r="D6871" t="s">
        <v>78</v>
      </c>
      <c r="E6871">
        <v>22</v>
      </c>
      <c r="F6871" t="s">
        <v>6</v>
      </c>
      <c r="G6871" t="s">
        <v>10558</v>
      </c>
      <c r="H6871" t="s">
        <v>30</v>
      </c>
      <c r="I6871" t="s">
        <v>27</v>
      </c>
      <c r="J6871">
        <v>759</v>
      </c>
      <c r="K6871">
        <v>755</v>
      </c>
      <c r="L6871">
        <v>20211</v>
      </c>
      <c r="M6871">
        <v>1</v>
      </c>
      <c r="N6871" t="s">
        <v>36</v>
      </c>
      <c r="O6871">
        <v>3813</v>
      </c>
      <c r="P6871">
        <v>20210510</v>
      </c>
      <c r="Q6871" t="s">
        <v>36</v>
      </c>
      <c r="R6871" t="s">
        <v>35</v>
      </c>
      <c r="S6871">
        <v>0</v>
      </c>
      <c r="T6871">
        <v>20212</v>
      </c>
      <c r="U6871">
        <v>1</v>
      </c>
      <c r="V6871" t="s">
        <v>36</v>
      </c>
      <c r="W6871">
        <v>2855.31</v>
      </c>
      <c r="X6871">
        <v>13535814</v>
      </c>
      <c r="Y6871" t="str">
        <f t="shared" si="107"/>
        <v>4. 2-3 Year</v>
      </c>
      <c r="Z6871" t="str">
        <f t="shared" si="107"/>
        <v>4. 2-3 Year</v>
      </c>
    </row>
    <row r="6872" spans="1:26" x14ac:dyDescent="0.25">
      <c r="A6872">
        <v>164040525</v>
      </c>
      <c r="B6872" t="s">
        <v>1208</v>
      </c>
      <c r="C6872" t="s">
        <v>2547</v>
      </c>
      <c r="D6872" t="s">
        <v>79</v>
      </c>
      <c r="E6872">
        <v>22</v>
      </c>
      <c r="F6872" t="s">
        <v>5</v>
      </c>
      <c r="G6872" t="s">
        <v>2496</v>
      </c>
      <c r="H6872" t="s">
        <v>30</v>
      </c>
      <c r="I6872" t="s">
        <v>27</v>
      </c>
      <c r="J6872">
        <v>377</v>
      </c>
      <c r="K6872">
        <v>373</v>
      </c>
      <c r="L6872">
        <v>20211</v>
      </c>
      <c r="M6872">
        <v>1</v>
      </c>
      <c r="N6872" t="s">
        <v>36</v>
      </c>
      <c r="O6872">
        <v>1425</v>
      </c>
      <c r="P6872">
        <v>20201221</v>
      </c>
      <c r="Q6872" t="s">
        <v>36</v>
      </c>
      <c r="R6872" t="s">
        <v>36</v>
      </c>
      <c r="S6872">
        <v>1</v>
      </c>
      <c r="T6872">
        <v>20212</v>
      </c>
      <c r="U6872">
        <v>1</v>
      </c>
      <c r="V6872" t="s">
        <v>36</v>
      </c>
      <c r="W6872">
        <v>1714.54</v>
      </c>
      <c r="X6872">
        <v>15311912</v>
      </c>
      <c r="Y6872" t="str">
        <f t="shared" si="107"/>
        <v>2.  1-1.5 Years</v>
      </c>
      <c r="Z6872" t="str">
        <f t="shared" si="107"/>
        <v>2.  1-1.5 Years</v>
      </c>
    </row>
    <row r="6873" spans="1:26" x14ac:dyDescent="0.25">
      <c r="A6873">
        <v>164268612</v>
      </c>
      <c r="B6873" t="s">
        <v>8282</v>
      </c>
      <c r="C6873" t="s">
        <v>1279</v>
      </c>
      <c r="D6873" t="s">
        <v>79</v>
      </c>
      <c r="E6873">
        <v>22</v>
      </c>
      <c r="F6873" t="s">
        <v>6</v>
      </c>
      <c r="G6873" t="s">
        <v>3790</v>
      </c>
      <c r="H6873" t="s">
        <v>30</v>
      </c>
      <c r="I6873" t="s">
        <v>27</v>
      </c>
      <c r="J6873">
        <v>133</v>
      </c>
      <c r="K6873">
        <v>133</v>
      </c>
      <c r="L6873">
        <v>20211</v>
      </c>
      <c r="M6873">
        <v>1</v>
      </c>
      <c r="N6873" t="s">
        <v>36</v>
      </c>
      <c r="O6873">
        <v>9516</v>
      </c>
      <c r="P6873" t="s">
        <v>30</v>
      </c>
      <c r="Q6873" t="s">
        <v>35</v>
      </c>
      <c r="R6873" t="s">
        <v>35</v>
      </c>
      <c r="S6873">
        <v>0</v>
      </c>
      <c r="T6873">
        <v>20212</v>
      </c>
      <c r="U6873">
        <v>1</v>
      </c>
      <c r="V6873" t="s">
        <v>36</v>
      </c>
      <c r="W6873">
        <v>10637.63</v>
      </c>
      <c r="X6873">
        <v>16002840</v>
      </c>
      <c r="Y6873" t="str">
        <f t="shared" si="107"/>
        <v>1. &lt;= 1 Year</v>
      </c>
      <c r="Z6873" t="str">
        <f t="shared" si="107"/>
        <v>1. &lt;= 1 Year</v>
      </c>
    </row>
    <row r="6874" spans="1:26" x14ac:dyDescent="0.25">
      <c r="A6874">
        <v>164305971</v>
      </c>
      <c r="B6874" t="s">
        <v>2030</v>
      </c>
      <c r="C6874" t="s">
        <v>1750</v>
      </c>
      <c r="D6874" t="s">
        <v>79</v>
      </c>
      <c r="E6874">
        <v>22</v>
      </c>
      <c r="F6874" t="s">
        <v>6</v>
      </c>
      <c r="G6874" t="s">
        <v>2538</v>
      </c>
      <c r="H6874" t="s">
        <v>30</v>
      </c>
      <c r="I6874" t="s">
        <v>27</v>
      </c>
      <c r="J6874">
        <v>86</v>
      </c>
      <c r="K6874">
        <v>58</v>
      </c>
      <c r="L6874">
        <v>20211</v>
      </c>
      <c r="M6874">
        <v>1</v>
      </c>
      <c r="N6874" t="s">
        <v>36</v>
      </c>
      <c r="O6874">
        <v>10095</v>
      </c>
      <c r="P6874">
        <v>20201026</v>
      </c>
      <c r="Q6874" t="s">
        <v>36</v>
      </c>
      <c r="R6874" t="s">
        <v>36</v>
      </c>
      <c r="S6874">
        <v>1</v>
      </c>
      <c r="T6874">
        <v>20212</v>
      </c>
      <c r="U6874">
        <v>1</v>
      </c>
      <c r="V6874" t="s">
        <v>36</v>
      </c>
      <c r="W6874">
        <v>11989.85</v>
      </c>
      <c r="X6874">
        <v>15534497</v>
      </c>
      <c r="Y6874" t="str">
        <f t="shared" si="107"/>
        <v>1. &lt;= 1 Year</v>
      </c>
      <c r="Z6874" t="str">
        <f t="shared" si="107"/>
        <v>1. &lt;= 1 Year</v>
      </c>
    </row>
    <row r="6875" spans="1:26" x14ac:dyDescent="0.25">
      <c r="A6875">
        <v>164224017</v>
      </c>
      <c r="B6875" t="s">
        <v>8792</v>
      </c>
      <c r="C6875" t="s">
        <v>8793</v>
      </c>
      <c r="D6875" t="s">
        <v>79</v>
      </c>
      <c r="E6875">
        <v>22</v>
      </c>
      <c r="F6875" t="s">
        <v>6</v>
      </c>
      <c r="G6875" t="s">
        <v>10558</v>
      </c>
      <c r="H6875" t="s">
        <v>30</v>
      </c>
      <c r="I6875" t="s">
        <v>27</v>
      </c>
      <c r="J6875">
        <v>192</v>
      </c>
      <c r="K6875">
        <v>192</v>
      </c>
      <c r="L6875">
        <v>20211</v>
      </c>
      <c r="M6875">
        <v>1</v>
      </c>
      <c r="N6875" t="s">
        <v>36</v>
      </c>
      <c r="O6875">
        <v>26323</v>
      </c>
      <c r="P6875">
        <v>20180409</v>
      </c>
      <c r="Q6875" t="s">
        <v>36</v>
      </c>
      <c r="R6875" t="s">
        <v>36</v>
      </c>
      <c r="S6875">
        <v>1</v>
      </c>
      <c r="T6875">
        <v>0</v>
      </c>
      <c r="U6875">
        <v>0</v>
      </c>
      <c r="V6875" t="s">
        <v>35</v>
      </c>
      <c r="W6875">
        <v>0</v>
      </c>
      <c r="X6875">
        <v>14783095</v>
      </c>
      <c r="Y6875" t="str">
        <f t="shared" si="107"/>
        <v>1. &lt;= 1 Year</v>
      </c>
      <c r="Z6875" t="str">
        <f t="shared" si="107"/>
        <v>1. &lt;= 1 Year</v>
      </c>
    </row>
    <row r="6876" spans="1:26" x14ac:dyDescent="0.25">
      <c r="A6876">
        <v>164275606</v>
      </c>
      <c r="B6876" t="s">
        <v>8794</v>
      </c>
      <c r="C6876" t="s">
        <v>8795</v>
      </c>
      <c r="D6876" t="s">
        <v>108</v>
      </c>
      <c r="E6876">
        <v>22</v>
      </c>
      <c r="F6876" t="s">
        <v>6</v>
      </c>
      <c r="G6876" t="s">
        <v>2498</v>
      </c>
      <c r="H6876" t="s">
        <v>30</v>
      </c>
      <c r="I6876" t="s">
        <v>27</v>
      </c>
      <c r="J6876">
        <v>127</v>
      </c>
      <c r="K6876">
        <v>113</v>
      </c>
      <c r="L6876">
        <v>20211</v>
      </c>
      <c r="M6876">
        <v>1</v>
      </c>
      <c r="N6876" t="s">
        <v>36</v>
      </c>
      <c r="O6876">
        <v>4217</v>
      </c>
      <c r="P6876">
        <v>20180222</v>
      </c>
      <c r="Q6876" t="s">
        <v>36</v>
      </c>
      <c r="R6876" t="s">
        <v>35</v>
      </c>
      <c r="S6876">
        <v>0</v>
      </c>
      <c r="T6876">
        <v>20212</v>
      </c>
      <c r="U6876">
        <v>1</v>
      </c>
      <c r="V6876" t="s">
        <v>36</v>
      </c>
      <c r="W6876">
        <v>5360.73</v>
      </c>
      <c r="X6876">
        <v>8186558</v>
      </c>
      <c r="Y6876" t="str">
        <f t="shared" si="107"/>
        <v>1. &lt;= 1 Year</v>
      </c>
      <c r="Z6876" t="str">
        <f t="shared" si="107"/>
        <v>1. &lt;= 1 Year</v>
      </c>
    </row>
    <row r="6877" spans="1:26" x14ac:dyDescent="0.25">
      <c r="A6877">
        <v>164174084</v>
      </c>
      <c r="B6877" t="s">
        <v>674</v>
      </c>
      <c r="C6877" t="s">
        <v>7050</v>
      </c>
      <c r="D6877" t="s">
        <v>108</v>
      </c>
      <c r="E6877">
        <v>22</v>
      </c>
      <c r="F6877" t="s">
        <v>6</v>
      </c>
      <c r="G6877" t="s">
        <v>2493</v>
      </c>
      <c r="H6877" t="s">
        <v>30</v>
      </c>
      <c r="I6877" t="s">
        <v>27</v>
      </c>
      <c r="J6877">
        <v>232</v>
      </c>
      <c r="K6877">
        <v>232</v>
      </c>
      <c r="L6877">
        <v>0</v>
      </c>
      <c r="M6877">
        <v>0</v>
      </c>
      <c r="N6877" t="s">
        <v>35</v>
      </c>
      <c r="O6877">
        <v>0</v>
      </c>
      <c r="P6877" t="s">
        <v>30</v>
      </c>
      <c r="Q6877" t="s">
        <v>35</v>
      </c>
      <c r="R6877" t="s">
        <v>35</v>
      </c>
      <c r="S6877">
        <v>0</v>
      </c>
      <c r="T6877">
        <v>0</v>
      </c>
      <c r="U6877">
        <v>0</v>
      </c>
      <c r="V6877" t="s">
        <v>35</v>
      </c>
      <c r="W6877">
        <v>0</v>
      </c>
      <c r="X6877">
        <v>15948111</v>
      </c>
      <c r="Y6877" t="str">
        <f t="shared" si="107"/>
        <v>1. &lt;= 1 Year</v>
      </c>
      <c r="Z6877" t="str">
        <f t="shared" si="107"/>
        <v>1. &lt;= 1 Year</v>
      </c>
    </row>
    <row r="6878" spans="1:26" x14ac:dyDescent="0.25">
      <c r="A6878">
        <v>163962873</v>
      </c>
      <c r="B6878" t="s">
        <v>5681</v>
      </c>
      <c r="C6878" t="s">
        <v>5682</v>
      </c>
      <c r="D6878" t="s">
        <v>111</v>
      </c>
      <c r="E6878">
        <v>22</v>
      </c>
      <c r="F6878" t="s">
        <v>38</v>
      </c>
      <c r="G6878" t="s">
        <v>6032</v>
      </c>
      <c r="H6878" t="s">
        <v>30</v>
      </c>
      <c r="I6878" t="s">
        <v>27</v>
      </c>
      <c r="J6878">
        <v>461</v>
      </c>
      <c r="K6878">
        <v>237</v>
      </c>
      <c r="L6878">
        <v>20211</v>
      </c>
      <c r="M6878">
        <v>1</v>
      </c>
      <c r="N6878" t="s">
        <v>36</v>
      </c>
      <c r="O6878">
        <v>948</v>
      </c>
      <c r="P6878">
        <v>20200921</v>
      </c>
      <c r="Q6878" t="s">
        <v>36</v>
      </c>
      <c r="R6878" t="s">
        <v>36</v>
      </c>
      <c r="S6878">
        <v>1</v>
      </c>
      <c r="T6878">
        <v>0</v>
      </c>
      <c r="U6878">
        <v>0</v>
      </c>
      <c r="V6878" t="s">
        <v>35</v>
      </c>
      <c r="W6878">
        <v>0</v>
      </c>
      <c r="X6878">
        <v>14083613</v>
      </c>
      <c r="Y6878" t="str">
        <f t="shared" si="107"/>
        <v>2.  1-1.5 Years</v>
      </c>
      <c r="Z6878" t="str">
        <f t="shared" si="107"/>
        <v>1. &lt;= 1 Year</v>
      </c>
    </row>
    <row r="6879" spans="1:26" x14ac:dyDescent="0.25">
      <c r="A6879">
        <v>164318678</v>
      </c>
      <c r="B6879" t="s">
        <v>6001</v>
      </c>
      <c r="C6879" t="s">
        <v>1722</v>
      </c>
      <c r="D6879" t="s">
        <v>123</v>
      </c>
      <c r="E6879">
        <v>22</v>
      </c>
      <c r="F6879" t="s">
        <v>5</v>
      </c>
      <c r="G6879" t="s">
        <v>2498</v>
      </c>
      <c r="H6879" t="s">
        <v>30</v>
      </c>
      <c r="I6879" t="s">
        <v>27</v>
      </c>
      <c r="J6879">
        <v>76</v>
      </c>
      <c r="K6879">
        <v>56</v>
      </c>
      <c r="L6879">
        <v>0</v>
      </c>
      <c r="M6879">
        <v>0</v>
      </c>
      <c r="N6879" t="s">
        <v>35</v>
      </c>
      <c r="O6879">
        <v>0</v>
      </c>
      <c r="P6879" t="s">
        <v>30</v>
      </c>
      <c r="Q6879" t="s">
        <v>35</v>
      </c>
      <c r="R6879" t="s">
        <v>35</v>
      </c>
      <c r="S6879">
        <v>0</v>
      </c>
      <c r="T6879">
        <v>0</v>
      </c>
      <c r="U6879">
        <v>0</v>
      </c>
      <c r="V6879" t="s">
        <v>35</v>
      </c>
      <c r="W6879">
        <v>0</v>
      </c>
      <c r="X6879">
        <v>13925480</v>
      </c>
      <c r="Y6879" t="str">
        <f t="shared" si="107"/>
        <v>1. &lt;= 1 Year</v>
      </c>
      <c r="Z6879" t="str">
        <f t="shared" si="107"/>
        <v>1. &lt;= 1 Year</v>
      </c>
    </row>
    <row r="6880" spans="1:26" x14ac:dyDescent="0.25">
      <c r="A6880">
        <v>164172228</v>
      </c>
      <c r="B6880" t="s">
        <v>7051</v>
      </c>
      <c r="C6880" t="s">
        <v>1541</v>
      </c>
      <c r="D6880" t="s">
        <v>79</v>
      </c>
      <c r="E6880">
        <v>22</v>
      </c>
      <c r="F6880" t="s">
        <v>6</v>
      </c>
      <c r="G6880" t="s">
        <v>3790</v>
      </c>
      <c r="H6880" t="s">
        <v>30</v>
      </c>
      <c r="I6880" t="s">
        <v>27</v>
      </c>
      <c r="J6880">
        <v>220</v>
      </c>
      <c r="K6880">
        <v>212</v>
      </c>
      <c r="L6880">
        <v>20211</v>
      </c>
      <c r="M6880">
        <v>1</v>
      </c>
      <c r="N6880" t="s">
        <v>36</v>
      </c>
      <c r="O6880">
        <v>8927</v>
      </c>
      <c r="P6880">
        <v>20200810</v>
      </c>
      <c r="Q6880" t="s">
        <v>36</v>
      </c>
      <c r="R6880" t="s">
        <v>36</v>
      </c>
      <c r="S6880">
        <v>1</v>
      </c>
      <c r="T6880">
        <v>20212</v>
      </c>
      <c r="U6880">
        <v>1</v>
      </c>
      <c r="V6880" t="s">
        <v>36</v>
      </c>
      <c r="W6880">
        <v>8373.2999999999993</v>
      </c>
      <c r="X6880">
        <v>14998049</v>
      </c>
      <c r="Y6880" t="str">
        <f t="shared" si="107"/>
        <v>1. &lt;= 1 Year</v>
      </c>
      <c r="Z6880" t="str">
        <f t="shared" si="107"/>
        <v>1. &lt;= 1 Year</v>
      </c>
    </row>
    <row r="6881" spans="1:26" x14ac:dyDescent="0.25">
      <c r="A6881">
        <v>164268641</v>
      </c>
      <c r="B6881" t="s">
        <v>1622</v>
      </c>
      <c r="C6881" t="s">
        <v>439</v>
      </c>
      <c r="D6881" t="s">
        <v>79</v>
      </c>
      <c r="E6881">
        <v>22</v>
      </c>
      <c r="F6881" t="s">
        <v>37</v>
      </c>
      <c r="G6881" t="s">
        <v>3697</v>
      </c>
      <c r="H6881" t="s">
        <v>30</v>
      </c>
      <c r="I6881" t="s">
        <v>27</v>
      </c>
      <c r="J6881">
        <v>132</v>
      </c>
      <c r="K6881">
        <v>43</v>
      </c>
      <c r="L6881">
        <v>20211</v>
      </c>
      <c r="M6881">
        <v>1</v>
      </c>
      <c r="N6881" t="s">
        <v>36</v>
      </c>
      <c r="O6881">
        <v>2608</v>
      </c>
      <c r="P6881">
        <v>20190406</v>
      </c>
      <c r="Q6881" t="s">
        <v>36</v>
      </c>
      <c r="R6881" t="s">
        <v>35</v>
      </c>
      <c r="S6881">
        <v>0</v>
      </c>
      <c r="T6881">
        <v>0</v>
      </c>
      <c r="U6881">
        <v>0</v>
      </c>
      <c r="V6881" t="s">
        <v>35</v>
      </c>
      <c r="W6881">
        <v>0</v>
      </c>
      <c r="X6881">
        <v>15944852</v>
      </c>
      <c r="Y6881" t="str">
        <f t="shared" si="107"/>
        <v>1. &lt;= 1 Year</v>
      </c>
      <c r="Z6881" t="str">
        <f t="shared" si="107"/>
        <v>1. &lt;= 1 Year</v>
      </c>
    </row>
    <row r="6882" spans="1:26" x14ac:dyDescent="0.25">
      <c r="A6882">
        <v>164352938</v>
      </c>
      <c r="B6882" t="s">
        <v>1622</v>
      </c>
      <c r="C6882" t="s">
        <v>1287</v>
      </c>
      <c r="D6882" t="s">
        <v>108</v>
      </c>
      <c r="E6882">
        <v>22</v>
      </c>
      <c r="F6882" t="s">
        <v>37</v>
      </c>
      <c r="G6882" t="s">
        <v>3697</v>
      </c>
      <c r="H6882" t="s">
        <v>30</v>
      </c>
      <c r="I6882" t="s">
        <v>27</v>
      </c>
      <c r="J6882">
        <v>41</v>
      </c>
      <c r="K6882">
        <v>41</v>
      </c>
      <c r="L6882">
        <v>20211</v>
      </c>
      <c r="M6882">
        <v>1</v>
      </c>
      <c r="N6882" t="s">
        <v>36</v>
      </c>
      <c r="O6882">
        <v>2785</v>
      </c>
      <c r="P6882">
        <v>20180405</v>
      </c>
      <c r="Q6882" t="s">
        <v>36</v>
      </c>
      <c r="R6882" t="s">
        <v>35</v>
      </c>
      <c r="S6882">
        <v>0</v>
      </c>
      <c r="T6882">
        <v>20212</v>
      </c>
      <c r="U6882">
        <v>1</v>
      </c>
      <c r="V6882" t="s">
        <v>36</v>
      </c>
      <c r="W6882">
        <v>4756.9399999999996</v>
      </c>
      <c r="X6882">
        <v>16017678</v>
      </c>
      <c r="Y6882" t="str">
        <f t="shared" si="107"/>
        <v>1. &lt;= 1 Year</v>
      </c>
      <c r="Z6882" t="str">
        <f t="shared" si="107"/>
        <v>1. &lt;= 1 Year</v>
      </c>
    </row>
    <row r="6883" spans="1:26" x14ac:dyDescent="0.25">
      <c r="A6883">
        <v>164101335</v>
      </c>
      <c r="B6883" t="s">
        <v>3834</v>
      </c>
      <c r="C6883" t="s">
        <v>6243</v>
      </c>
      <c r="D6883" t="s">
        <v>108</v>
      </c>
      <c r="E6883">
        <v>22</v>
      </c>
      <c r="F6883" t="s">
        <v>6</v>
      </c>
      <c r="G6883" t="s">
        <v>2496</v>
      </c>
      <c r="H6883" t="s">
        <v>30</v>
      </c>
      <c r="I6883" t="s">
        <v>27</v>
      </c>
      <c r="J6883">
        <v>314</v>
      </c>
      <c r="K6883">
        <v>307</v>
      </c>
      <c r="L6883">
        <v>0</v>
      </c>
      <c r="M6883">
        <v>0</v>
      </c>
      <c r="N6883" t="s">
        <v>35</v>
      </c>
      <c r="O6883">
        <v>0</v>
      </c>
      <c r="P6883" t="s">
        <v>30</v>
      </c>
      <c r="Q6883" t="s">
        <v>35</v>
      </c>
      <c r="R6883" t="s">
        <v>35</v>
      </c>
      <c r="S6883">
        <v>0</v>
      </c>
      <c r="T6883">
        <v>0</v>
      </c>
      <c r="U6883">
        <v>0</v>
      </c>
      <c r="V6883" t="s">
        <v>35</v>
      </c>
      <c r="W6883">
        <v>0</v>
      </c>
      <c r="X6883">
        <v>15947231</v>
      </c>
      <c r="Y6883" t="str">
        <f t="shared" si="107"/>
        <v>1. &lt;= 1 Year</v>
      </c>
      <c r="Z6883" t="str">
        <f t="shared" si="107"/>
        <v>1. &lt;= 1 Year</v>
      </c>
    </row>
    <row r="6884" spans="1:26" x14ac:dyDescent="0.25">
      <c r="A6884">
        <v>163311092</v>
      </c>
      <c r="B6884" t="s">
        <v>4619</v>
      </c>
      <c r="C6884" t="s">
        <v>2492</v>
      </c>
      <c r="D6884" t="s">
        <v>121</v>
      </c>
      <c r="E6884">
        <v>22</v>
      </c>
      <c r="F6884" t="s">
        <v>6</v>
      </c>
      <c r="G6884" t="s">
        <v>2493</v>
      </c>
      <c r="H6884" t="s">
        <v>30</v>
      </c>
      <c r="I6884" t="s">
        <v>27</v>
      </c>
      <c r="J6884">
        <v>650</v>
      </c>
      <c r="K6884">
        <v>639</v>
      </c>
      <c r="L6884">
        <v>20211</v>
      </c>
      <c r="M6884">
        <v>1</v>
      </c>
      <c r="N6884" t="s">
        <v>36</v>
      </c>
      <c r="O6884">
        <v>1922</v>
      </c>
      <c r="P6884" t="s">
        <v>30</v>
      </c>
      <c r="Q6884" t="s">
        <v>35</v>
      </c>
      <c r="R6884" t="s">
        <v>35</v>
      </c>
      <c r="S6884">
        <v>0</v>
      </c>
      <c r="T6884">
        <v>0</v>
      </c>
      <c r="U6884">
        <v>0</v>
      </c>
      <c r="V6884" t="s">
        <v>35</v>
      </c>
      <c r="W6884">
        <v>0</v>
      </c>
      <c r="X6884">
        <v>8210749</v>
      </c>
      <c r="Y6884" t="str">
        <f t="shared" si="107"/>
        <v>3.  1.5 to 2 Year</v>
      </c>
      <c r="Z6884" t="str">
        <f t="shared" si="107"/>
        <v>3.  1.5 to 2 Year</v>
      </c>
    </row>
    <row r="6885" spans="1:26" x14ac:dyDescent="0.25">
      <c r="A6885">
        <v>164165996</v>
      </c>
      <c r="B6885" t="s">
        <v>6041</v>
      </c>
      <c r="C6885" t="s">
        <v>7052</v>
      </c>
      <c r="D6885" t="s">
        <v>79</v>
      </c>
      <c r="E6885">
        <v>22</v>
      </c>
      <c r="F6885" t="s">
        <v>38</v>
      </c>
      <c r="G6885" t="s">
        <v>3858</v>
      </c>
      <c r="H6885" t="s">
        <v>30</v>
      </c>
      <c r="I6885" t="s">
        <v>27</v>
      </c>
      <c r="J6885">
        <v>237</v>
      </c>
      <c r="K6885">
        <v>219</v>
      </c>
      <c r="L6885">
        <v>0</v>
      </c>
      <c r="M6885">
        <v>0</v>
      </c>
      <c r="N6885" t="s">
        <v>35</v>
      </c>
      <c r="O6885">
        <v>0</v>
      </c>
      <c r="P6885">
        <v>20181029</v>
      </c>
      <c r="Q6885" t="s">
        <v>36</v>
      </c>
      <c r="R6885" t="s">
        <v>36</v>
      </c>
      <c r="S6885">
        <v>1</v>
      </c>
      <c r="T6885">
        <v>0</v>
      </c>
      <c r="U6885">
        <v>0</v>
      </c>
      <c r="V6885" t="s">
        <v>35</v>
      </c>
      <c r="W6885">
        <v>0</v>
      </c>
      <c r="X6885">
        <v>10331721</v>
      </c>
      <c r="Y6885" t="str">
        <f t="shared" si="107"/>
        <v>1. &lt;= 1 Year</v>
      </c>
      <c r="Z6885" t="str">
        <f t="shared" si="107"/>
        <v>1. &lt;= 1 Year</v>
      </c>
    </row>
    <row r="6886" spans="1:26" x14ac:dyDescent="0.25">
      <c r="A6886">
        <v>164252297</v>
      </c>
      <c r="B6886" t="s">
        <v>10583</v>
      </c>
      <c r="C6886" t="s">
        <v>10584</v>
      </c>
      <c r="D6886" t="s">
        <v>79</v>
      </c>
      <c r="E6886">
        <v>22</v>
      </c>
      <c r="F6886" t="s">
        <v>6</v>
      </c>
      <c r="G6886" t="s">
        <v>10558</v>
      </c>
      <c r="H6886" t="s">
        <v>30</v>
      </c>
      <c r="I6886" t="s">
        <v>27</v>
      </c>
      <c r="J6886">
        <v>153</v>
      </c>
      <c r="K6886">
        <v>142</v>
      </c>
      <c r="L6886">
        <v>20211</v>
      </c>
      <c r="M6886">
        <v>1</v>
      </c>
      <c r="N6886" t="s">
        <v>36</v>
      </c>
      <c r="O6886">
        <v>5</v>
      </c>
      <c r="P6886" t="s">
        <v>30</v>
      </c>
      <c r="Q6886" t="s">
        <v>35</v>
      </c>
      <c r="R6886" t="s">
        <v>35</v>
      </c>
      <c r="S6886">
        <v>0</v>
      </c>
      <c r="T6886">
        <v>0</v>
      </c>
      <c r="U6886">
        <v>0</v>
      </c>
      <c r="V6886" t="s">
        <v>35</v>
      </c>
      <c r="W6886">
        <v>0</v>
      </c>
      <c r="X6886">
        <v>15994469</v>
      </c>
      <c r="Y6886" t="str">
        <f t="shared" si="107"/>
        <v>1. &lt;= 1 Year</v>
      </c>
      <c r="Z6886" t="str">
        <f t="shared" si="107"/>
        <v>1. &lt;= 1 Year</v>
      </c>
    </row>
    <row r="6887" spans="1:26" x14ac:dyDescent="0.25">
      <c r="A6887">
        <v>164226464</v>
      </c>
      <c r="B6887" t="s">
        <v>1286</v>
      </c>
      <c r="C6887" t="s">
        <v>7832</v>
      </c>
      <c r="D6887" t="s">
        <v>121</v>
      </c>
      <c r="E6887">
        <v>22</v>
      </c>
      <c r="F6887" t="s">
        <v>5</v>
      </c>
      <c r="G6887" t="s">
        <v>3858</v>
      </c>
      <c r="H6887" t="s">
        <v>30</v>
      </c>
      <c r="I6887" t="s">
        <v>27</v>
      </c>
      <c r="J6887">
        <v>188</v>
      </c>
      <c r="K6887">
        <v>184</v>
      </c>
      <c r="L6887">
        <v>0</v>
      </c>
      <c r="M6887">
        <v>0</v>
      </c>
      <c r="N6887" t="s">
        <v>35</v>
      </c>
      <c r="O6887">
        <v>0</v>
      </c>
      <c r="P6887" t="s">
        <v>30</v>
      </c>
      <c r="Q6887" t="s">
        <v>35</v>
      </c>
      <c r="R6887" t="s">
        <v>36</v>
      </c>
      <c r="S6887">
        <v>1</v>
      </c>
      <c r="T6887">
        <v>0</v>
      </c>
      <c r="U6887">
        <v>0</v>
      </c>
      <c r="V6887" t="s">
        <v>35</v>
      </c>
      <c r="W6887">
        <v>0</v>
      </c>
      <c r="X6887">
        <v>15969313</v>
      </c>
      <c r="Y6887" t="str">
        <f t="shared" si="107"/>
        <v>1. &lt;= 1 Year</v>
      </c>
      <c r="Z6887" t="str">
        <f t="shared" si="107"/>
        <v>1. &lt;= 1 Year</v>
      </c>
    </row>
    <row r="6888" spans="1:26" x14ac:dyDescent="0.25">
      <c r="A6888">
        <v>164333186</v>
      </c>
      <c r="B6888" t="s">
        <v>1625</v>
      </c>
      <c r="C6888" t="s">
        <v>10585</v>
      </c>
      <c r="D6888" t="s">
        <v>121</v>
      </c>
      <c r="E6888">
        <v>22</v>
      </c>
      <c r="F6888" t="s">
        <v>6</v>
      </c>
      <c r="G6888" t="s">
        <v>10558</v>
      </c>
      <c r="H6888" t="s">
        <v>30</v>
      </c>
      <c r="I6888" t="s">
        <v>27</v>
      </c>
      <c r="J6888">
        <v>63</v>
      </c>
      <c r="K6888">
        <v>43</v>
      </c>
      <c r="L6888">
        <v>20211</v>
      </c>
      <c r="M6888">
        <v>1</v>
      </c>
      <c r="N6888" t="s">
        <v>36</v>
      </c>
      <c r="O6888">
        <v>5104</v>
      </c>
      <c r="P6888" t="s">
        <v>30</v>
      </c>
      <c r="Q6888" t="s">
        <v>35</v>
      </c>
      <c r="R6888" t="s">
        <v>35</v>
      </c>
      <c r="S6888">
        <v>0</v>
      </c>
      <c r="T6888">
        <v>20212</v>
      </c>
      <c r="U6888">
        <v>1</v>
      </c>
      <c r="V6888" t="s">
        <v>36</v>
      </c>
      <c r="W6888">
        <v>5798.29</v>
      </c>
      <c r="X6888">
        <v>16013190</v>
      </c>
      <c r="Y6888" t="str">
        <f t="shared" si="107"/>
        <v>1. &lt;= 1 Year</v>
      </c>
      <c r="Z6888" t="str">
        <f t="shared" si="107"/>
        <v>1. &lt;= 1 Year</v>
      </c>
    </row>
    <row r="6889" spans="1:26" x14ac:dyDescent="0.25">
      <c r="A6889">
        <v>164339014</v>
      </c>
      <c r="B6889" t="s">
        <v>10586</v>
      </c>
      <c r="C6889" t="s">
        <v>416</v>
      </c>
      <c r="D6889" t="s">
        <v>79</v>
      </c>
      <c r="E6889">
        <v>22</v>
      </c>
      <c r="F6889" t="s">
        <v>5</v>
      </c>
      <c r="G6889" t="s">
        <v>2496</v>
      </c>
      <c r="H6889" t="s">
        <v>30</v>
      </c>
      <c r="I6889" t="s">
        <v>27</v>
      </c>
      <c r="J6889">
        <v>55</v>
      </c>
      <c r="K6889">
        <v>15</v>
      </c>
      <c r="L6889">
        <v>0</v>
      </c>
      <c r="M6889">
        <v>0</v>
      </c>
      <c r="N6889" t="s">
        <v>35</v>
      </c>
      <c r="O6889">
        <v>0</v>
      </c>
      <c r="P6889">
        <v>20180917</v>
      </c>
      <c r="Q6889" t="s">
        <v>36</v>
      </c>
      <c r="R6889" t="s">
        <v>36</v>
      </c>
      <c r="S6889">
        <v>1</v>
      </c>
      <c r="T6889">
        <v>0</v>
      </c>
      <c r="U6889">
        <v>0</v>
      </c>
      <c r="V6889" t="s">
        <v>35</v>
      </c>
      <c r="W6889">
        <v>0</v>
      </c>
      <c r="X6889">
        <v>8220752</v>
      </c>
      <c r="Y6889" t="str">
        <f t="shared" si="107"/>
        <v>1. &lt;= 1 Year</v>
      </c>
      <c r="Z6889" t="str">
        <f t="shared" si="107"/>
        <v>1. &lt;= 1 Year</v>
      </c>
    </row>
    <row r="6890" spans="1:26" x14ac:dyDescent="0.25">
      <c r="A6890">
        <v>164261626</v>
      </c>
      <c r="B6890" t="s">
        <v>8283</v>
      </c>
      <c r="C6890" t="s">
        <v>1970</v>
      </c>
      <c r="D6890" t="s">
        <v>79</v>
      </c>
      <c r="E6890">
        <v>22</v>
      </c>
      <c r="F6890" t="s">
        <v>6</v>
      </c>
      <c r="G6890" t="s">
        <v>4244</v>
      </c>
      <c r="H6890" t="s">
        <v>30</v>
      </c>
      <c r="I6890" t="s">
        <v>27</v>
      </c>
      <c r="J6890">
        <v>136</v>
      </c>
      <c r="K6890">
        <v>12</v>
      </c>
      <c r="L6890">
        <v>20211</v>
      </c>
      <c r="M6890">
        <v>1</v>
      </c>
      <c r="N6890" t="s">
        <v>36</v>
      </c>
      <c r="O6890">
        <v>7184</v>
      </c>
      <c r="P6890">
        <v>20190128</v>
      </c>
      <c r="Q6890" t="s">
        <v>36</v>
      </c>
      <c r="R6890" t="s">
        <v>36</v>
      </c>
      <c r="S6890">
        <v>1</v>
      </c>
      <c r="T6890">
        <v>20212</v>
      </c>
      <c r="U6890">
        <v>1</v>
      </c>
      <c r="V6890" t="s">
        <v>36</v>
      </c>
      <c r="W6890">
        <v>3979.57</v>
      </c>
      <c r="X6890">
        <v>13353047</v>
      </c>
      <c r="Y6890" t="str">
        <f t="shared" si="107"/>
        <v>1. &lt;= 1 Year</v>
      </c>
      <c r="Z6890" t="str">
        <f t="shared" si="107"/>
        <v>1. &lt;= 1 Year</v>
      </c>
    </row>
    <row r="6891" spans="1:26" x14ac:dyDescent="0.25">
      <c r="A6891">
        <v>164113558</v>
      </c>
      <c r="B6891" t="s">
        <v>3857</v>
      </c>
      <c r="C6891" t="s">
        <v>3941</v>
      </c>
      <c r="D6891" t="s">
        <v>79</v>
      </c>
      <c r="E6891">
        <v>22</v>
      </c>
      <c r="F6891" t="s">
        <v>38</v>
      </c>
      <c r="G6891" t="s">
        <v>6032</v>
      </c>
      <c r="H6891" t="s">
        <v>30</v>
      </c>
      <c r="I6891" t="s">
        <v>27</v>
      </c>
      <c r="J6891">
        <v>311</v>
      </c>
      <c r="K6891">
        <v>286</v>
      </c>
      <c r="L6891">
        <v>20211</v>
      </c>
      <c r="M6891">
        <v>1</v>
      </c>
      <c r="N6891" t="s">
        <v>36</v>
      </c>
      <c r="O6891">
        <v>776</v>
      </c>
      <c r="P6891">
        <v>20180411</v>
      </c>
      <c r="Q6891" t="s">
        <v>36</v>
      </c>
      <c r="R6891" t="s">
        <v>36</v>
      </c>
      <c r="S6891">
        <v>1</v>
      </c>
      <c r="T6891">
        <v>0</v>
      </c>
      <c r="U6891">
        <v>0</v>
      </c>
      <c r="V6891" t="s">
        <v>35</v>
      </c>
      <c r="W6891">
        <v>0</v>
      </c>
      <c r="X6891">
        <v>15923341</v>
      </c>
      <c r="Y6891" t="str">
        <f t="shared" si="107"/>
        <v>1. &lt;= 1 Year</v>
      </c>
      <c r="Z6891" t="str">
        <f t="shared" si="107"/>
        <v>1. &lt;= 1 Year</v>
      </c>
    </row>
    <row r="6892" spans="1:26" x14ac:dyDescent="0.25">
      <c r="A6892">
        <v>164267821</v>
      </c>
      <c r="B6892" t="s">
        <v>8284</v>
      </c>
      <c r="C6892" t="s">
        <v>8285</v>
      </c>
      <c r="D6892" t="s">
        <v>108</v>
      </c>
      <c r="E6892">
        <v>22</v>
      </c>
      <c r="F6892" t="s">
        <v>6</v>
      </c>
      <c r="G6892" t="s">
        <v>2496</v>
      </c>
      <c r="H6892" t="s">
        <v>30</v>
      </c>
      <c r="I6892" t="s">
        <v>27</v>
      </c>
      <c r="J6892">
        <v>134</v>
      </c>
      <c r="K6892">
        <v>113</v>
      </c>
      <c r="L6892">
        <v>20211</v>
      </c>
      <c r="M6892">
        <v>1</v>
      </c>
      <c r="N6892" t="s">
        <v>36</v>
      </c>
      <c r="O6892">
        <v>5638</v>
      </c>
      <c r="P6892" t="s">
        <v>30</v>
      </c>
      <c r="Q6892" t="s">
        <v>35</v>
      </c>
      <c r="R6892" t="s">
        <v>35</v>
      </c>
      <c r="S6892">
        <v>0</v>
      </c>
      <c r="T6892">
        <v>20212</v>
      </c>
      <c r="U6892">
        <v>1</v>
      </c>
      <c r="V6892" t="s">
        <v>36</v>
      </c>
      <c r="W6892">
        <v>6415.48</v>
      </c>
      <c r="X6892">
        <v>15958037</v>
      </c>
      <c r="Y6892" t="str">
        <f t="shared" si="107"/>
        <v>1. &lt;= 1 Year</v>
      </c>
      <c r="Z6892" t="str">
        <f t="shared" si="107"/>
        <v>1. &lt;= 1 Year</v>
      </c>
    </row>
    <row r="6893" spans="1:26" x14ac:dyDescent="0.25">
      <c r="A6893">
        <v>164343176</v>
      </c>
      <c r="B6893" t="s">
        <v>4031</v>
      </c>
      <c r="C6893" t="s">
        <v>10587</v>
      </c>
      <c r="D6893" t="s">
        <v>79</v>
      </c>
      <c r="E6893">
        <v>22</v>
      </c>
      <c r="F6893" t="s">
        <v>37</v>
      </c>
      <c r="G6893" t="s">
        <v>10567</v>
      </c>
      <c r="H6893" t="s">
        <v>30</v>
      </c>
      <c r="I6893" t="s">
        <v>27</v>
      </c>
      <c r="J6893">
        <v>56</v>
      </c>
      <c r="K6893">
        <v>56</v>
      </c>
      <c r="L6893">
        <v>20211</v>
      </c>
      <c r="M6893">
        <v>1</v>
      </c>
      <c r="N6893" t="s">
        <v>36</v>
      </c>
      <c r="O6893">
        <v>1088</v>
      </c>
      <c r="P6893">
        <v>20201010</v>
      </c>
      <c r="Q6893" t="s">
        <v>36</v>
      </c>
      <c r="R6893" t="s">
        <v>36</v>
      </c>
      <c r="S6893">
        <v>1</v>
      </c>
      <c r="T6893">
        <v>0</v>
      </c>
      <c r="U6893">
        <v>0</v>
      </c>
      <c r="V6893" t="s">
        <v>35</v>
      </c>
      <c r="W6893">
        <v>0</v>
      </c>
      <c r="X6893">
        <v>16039814</v>
      </c>
      <c r="Y6893" t="str">
        <f t="shared" si="107"/>
        <v>1. &lt;= 1 Year</v>
      </c>
      <c r="Z6893" t="str">
        <f t="shared" si="107"/>
        <v>1. &lt;= 1 Year</v>
      </c>
    </row>
    <row r="6894" spans="1:26" x14ac:dyDescent="0.25">
      <c r="A6894">
        <v>164378823</v>
      </c>
      <c r="B6894" t="s">
        <v>3119</v>
      </c>
      <c r="C6894" t="s">
        <v>10588</v>
      </c>
      <c r="D6894" t="s">
        <v>121</v>
      </c>
      <c r="E6894">
        <v>22</v>
      </c>
      <c r="F6894" t="s">
        <v>6</v>
      </c>
      <c r="G6894" t="s">
        <v>2496</v>
      </c>
      <c r="H6894" t="s">
        <v>30</v>
      </c>
      <c r="I6894" t="s">
        <v>27</v>
      </c>
      <c r="J6894">
        <v>13</v>
      </c>
      <c r="K6894">
        <v>13</v>
      </c>
      <c r="L6894">
        <v>20211</v>
      </c>
      <c r="M6894">
        <v>1</v>
      </c>
      <c r="N6894" t="s">
        <v>36</v>
      </c>
      <c r="O6894">
        <v>1942</v>
      </c>
      <c r="P6894">
        <v>20191221</v>
      </c>
      <c r="Q6894" t="s">
        <v>36</v>
      </c>
      <c r="R6894" t="s">
        <v>35</v>
      </c>
      <c r="S6894">
        <v>0</v>
      </c>
      <c r="T6894">
        <v>20212</v>
      </c>
      <c r="U6894">
        <v>1</v>
      </c>
      <c r="V6894" t="s">
        <v>36</v>
      </c>
      <c r="W6894">
        <v>4517.92</v>
      </c>
      <c r="X6894">
        <v>15873322</v>
      </c>
      <c r="Y6894" t="str">
        <f t="shared" si="107"/>
        <v>1. &lt;= 1 Year</v>
      </c>
      <c r="Z6894" t="str">
        <f t="shared" si="107"/>
        <v>1. &lt;= 1 Year</v>
      </c>
    </row>
    <row r="6895" spans="1:26" x14ac:dyDescent="0.25">
      <c r="A6895">
        <v>163019865</v>
      </c>
      <c r="B6895" t="s">
        <v>3793</v>
      </c>
      <c r="C6895" t="s">
        <v>3794</v>
      </c>
      <c r="D6895" t="s">
        <v>79</v>
      </c>
      <c r="E6895">
        <v>22</v>
      </c>
      <c r="F6895" t="s">
        <v>6</v>
      </c>
      <c r="G6895" t="s">
        <v>7048</v>
      </c>
      <c r="H6895" t="s">
        <v>30</v>
      </c>
      <c r="I6895" t="s">
        <v>27</v>
      </c>
      <c r="J6895">
        <v>890</v>
      </c>
      <c r="K6895">
        <v>843</v>
      </c>
      <c r="L6895">
        <v>20211</v>
      </c>
      <c r="M6895">
        <v>1</v>
      </c>
      <c r="N6895" t="s">
        <v>36</v>
      </c>
      <c r="O6895">
        <v>10947</v>
      </c>
      <c r="P6895">
        <v>20180502</v>
      </c>
      <c r="Q6895" t="s">
        <v>36</v>
      </c>
      <c r="R6895" t="s">
        <v>35</v>
      </c>
      <c r="S6895">
        <v>0</v>
      </c>
      <c r="T6895">
        <v>20212</v>
      </c>
      <c r="U6895">
        <v>1</v>
      </c>
      <c r="V6895" t="s">
        <v>36</v>
      </c>
      <c r="W6895">
        <v>11258.7</v>
      </c>
      <c r="X6895">
        <v>15262635</v>
      </c>
      <c r="Y6895" t="str">
        <f t="shared" si="107"/>
        <v>4. 2-3 Year</v>
      </c>
      <c r="Z6895" t="str">
        <f t="shared" si="107"/>
        <v>4. 2-3 Year</v>
      </c>
    </row>
    <row r="6896" spans="1:26" x14ac:dyDescent="0.25">
      <c r="A6896">
        <v>164358582</v>
      </c>
      <c r="B6896" t="s">
        <v>10589</v>
      </c>
      <c r="C6896" t="s">
        <v>609</v>
      </c>
      <c r="D6896" t="s">
        <v>79</v>
      </c>
      <c r="E6896">
        <v>22</v>
      </c>
      <c r="F6896" t="s">
        <v>5</v>
      </c>
      <c r="G6896" t="s">
        <v>3858</v>
      </c>
      <c r="H6896" t="s">
        <v>30</v>
      </c>
      <c r="I6896" t="s">
        <v>27</v>
      </c>
      <c r="J6896">
        <v>35</v>
      </c>
      <c r="K6896">
        <v>30</v>
      </c>
      <c r="L6896">
        <v>0</v>
      </c>
      <c r="M6896">
        <v>0</v>
      </c>
      <c r="N6896" t="s">
        <v>35</v>
      </c>
      <c r="O6896">
        <v>0</v>
      </c>
      <c r="P6896">
        <v>20180416</v>
      </c>
      <c r="Q6896" t="s">
        <v>36</v>
      </c>
      <c r="R6896" t="s">
        <v>36</v>
      </c>
      <c r="S6896">
        <v>1</v>
      </c>
      <c r="T6896">
        <v>0</v>
      </c>
      <c r="U6896">
        <v>0</v>
      </c>
      <c r="V6896" t="s">
        <v>35</v>
      </c>
      <c r="W6896">
        <v>0</v>
      </c>
      <c r="X6896">
        <v>15607277</v>
      </c>
      <c r="Y6896" t="str">
        <f t="shared" si="107"/>
        <v>1. &lt;= 1 Year</v>
      </c>
      <c r="Z6896" t="str">
        <f t="shared" si="107"/>
        <v>1. &lt;= 1 Year</v>
      </c>
    </row>
    <row r="6897" spans="1:26" x14ac:dyDescent="0.25">
      <c r="A6897">
        <v>163302122</v>
      </c>
      <c r="B6897" t="s">
        <v>1627</v>
      </c>
      <c r="C6897" t="s">
        <v>727</v>
      </c>
      <c r="D6897" t="s">
        <v>111</v>
      </c>
      <c r="E6897">
        <v>22</v>
      </c>
      <c r="F6897" t="s">
        <v>6</v>
      </c>
      <c r="G6897" t="s">
        <v>10558</v>
      </c>
      <c r="H6897" t="s">
        <v>30</v>
      </c>
      <c r="I6897" t="s">
        <v>27</v>
      </c>
      <c r="J6897">
        <v>660</v>
      </c>
      <c r="K6897">
        <v>605</v>
      </c>
      <c r="L6897">
        <v>0</v>
      </c>
      <c r="M6897">
        <v>0</v>
      </c>
      <c r="N6897" t="s">
        <v>35</v>
      </c>
      <c r="O6897">
        <v>0</v>
      </c>
      <c r="P6897" t="s">
        <v>30</v>
      </c>
      <c r="Q6897" t="s">
        <v>35</v>
      </c>
      <c r="R6897" t="s">
        <v>36</v>
      </c>
      <c r="S6897">
        <v>1</v>
      </c>
      <c r="T6897">
        <v>0</v>
      </c>
      <c r="U6897">
        <v>0</v>
      </c>
      <c r="V6897" t="s">
        <v>35</v>
      </c>
      <c r="W6897">
        <v>0</v>
      </c>
      <c r="X6897">
        <v>8360962</v>
      </c>
      <c r="Y6897" t="str">
        <f t="shared" si="107"/>
        <v>3.  1.5 to 2 Year</v>
      </c>
      <c r="Z6897" t="str">
        <f t="shared" si="107"/>
        <v>3.  1.5 to 2 Year</v>
      </c>
    </row>
    <row r="6898" spans="1:26" x14ac:dyDescent="0.25">
      <c r="A6898">
        <v>164077448</v>
      </c>
      <c r="B6898" t="s">
        <v>1627</v>
      </c>
      <c r="C6898" t="s">
        <v>976</v>
      </c>
      <c r="D6898" t="s">
        <v>108</v>
      </c>
      <c r="E6898">
        <v>22</v>
      </c>
      <c r="F6898" t="s">
        <v>5</v>
      </c>
      <c r="G6898" t="s">
        <v>2498</v>
      </c>
      <c r="H6898" t="s">
        <v>30</v>
      </c>
      <c r="I6898" t="s">
        <v>27</v>
      </c>
      <c r="J6898">
        <v>337</v>
      </c>
      <c r="K6898">
        <v>325</v>
      </c>
      <c r="L6898">
        <v>20211</v>
      </c>
      <c r="M6898">
        <v>1</v>
      </c>
      <c r="N6898" t="s">
        <v>36</v>
      </c>
      <c r="O6898">
        <v>4236</v>
      </c>
      <c r="P6898">
        <v>20200830</v>
      </c>
      <c r="Q6898" t="s">
        <v>36</v>
      </c>
      <c r="R6898" t="s">
        <v>36</v>
      </c>
      <c r="S6898">
        <v>1</v>
      </c>
      <c r="T6898">
        <v>0</v>
      </c>
      <c r="U6898">
        <v>0</v>
      </c>
      <c r="V6898" t="s">
        <v>35</v>
      </c>
      <c r="W6898">
        <v>0</v>
      </c>
      <c r="X6898">
        <v>13924634</v>
      </c>
      <c r="Y6898" t="str">
        <f t="shared" si="107"/>
        <v>1. &lt;= 1 Year</v>
      </c>
      <c r="Z6898" t="str">
        <f t="shared" si="107"/>
        <v>1. &lt;= 1 Year</v>
      </c>
    </row>
    <row r="6899" spans="1:26" x14ac:dyDescent="0.25">
      <c r="A6899">
        <v>164384861</v>
      </c>
      <c r="B6899" t="s">
        <v>1627</v>
      </c>
      <c r="C6899" t="s">
        <v>673</v>
      </c>
      <c r="D6899" t="s">
        <v>79</v>
      </c>
      <c r="E6899">
        <v>22</v>
      </c>
      <c r="F6899" t="s">
        <v>37</v>
      </c>
      <c r="G6899" t="s">
        <v>10571</v>
      </c>
      <c r="H6899" t="s">
        <v>30</v>
      </c>
      <c r="I6899" t="s">
        <v>27</v>
      </c>
      <c r="J6899">
        <v>6</v>
      </c>
      <c r="K6899">
        <v>6</v>
      </c>
      <c r="L6899">
        <v>0</v>
      </c>
      <c r="M6899">
        <v>0</v>
      </c>
      <c r="N6899" t="s">
        <v>35</v>
      </c>
      <c r="O6899">
        <v>0</v>
      </c>
      <c r="P6899">
        <v>20200706</v>
      </c>
      <c r="Q6899" t="s">
        <v>36</v>
      </c>
      <c r="R6899" t="s">
        <v>35</v>
      </c>
      <c r="S6899">
        <v>0</v>
      </c>
      <c r="T6899">
        <v>0</v>
      </c>
      <c r="U6899">
        <v>0</v>
      </c>
      <c r="V6899" t="s">
        <v>35</v>
      </c>
      <c r="W6899">
        <v>0</v>
      </c>
      <c r="X6899">
        <v>16059793</v>
      </c>
      <c r="Y6899" t="str">
        <f t="shared" si="107"/>
        <v>1. &lt;= 1 Year</v>
      </c>
      <c r="Z6899" t="str">
        <f t="shared" si="107"/>
        <v>1. &lt;= 1 Year</v>
      </c>
    </row>
    <row r="6900" spans="1:26" x14ac:dyDescent="0.25">
      <c r="A6900">
        <v>162865030</v>
      </c>
      <c r="B6900" t="s">
        <v>2746</v>
      </c>
      <c r="C6900" t="s">
        <v>3583</v>
      </c>
      <c r="D6900" t="s">
        <v>108</v>
      </c>
      <c r="E6900">
        <v>22</v>
      </c>
      <c r="F6900" t="s">
        <v>6</v>
      </c>
      <c r="G6900" t="s">
        <v>4244</v>
      </c>
      <c r="H6900" t="s">
        <v>30</v>
      </c>
      <c r="I6900" t="s">
        <v>27</v>
      </c>
      <c r="J6900">
        <v>1004</v>
      </c>
      <c r="K6900">
        <v>63</v>
      </c>
      <c r="L6900">
        <v>20211</v>
      </c>
      <c r="M6900">
        <v>1</v>
      </c>
      <c r="N6900" t="s">
        <v>36</v>
      </c>
      <c r="O6900">
        <v>6765</v>
      </c>
      <c r="P6900">
        <v>20180731</v>
      </c>
      <c r="Q6900" t="s">
        <v>36</v>
      </c>
      <c r="R6900" t="s">
        <v>36</v>
      </c>
      <c r="S6900">
        <v>1</v>
      </c>
      <c r="T6900">
        <v>20212</v>
      </c>
      <c r="U6900">
        <v>1</v>
      </c>
      <c r="V6900" t="s">
        <v>36</v>
      </c>
      <c r="W6900">
        <v>6340.98</v>
      </c>
      <c r="X6900">
        <v>15190758</v>
      </c>
      <c r="Y6900" t="str">
        <f t="shared" si="107"/>
        <v>4. 2-3 Year</v>
      </c>
      <c r="Z6900" t="str">
        <f t="shared" si="107"/>
        <v>1. &lt;= 1 Year</v>
      </c>
    </row>
    <row r="6901" spans="1:26" x14ac:dyDescent="0.25">
      <c r="A6901">
        <v>164173842</v>
      </c>
      <c r="B6901" t="s">
        <v>7053</v>
      </c>
      <c r="C6901" t="s">
        <v>495</v>
      </c>
      <c r="D6901" t="s">
        <v>121</v>
      </c>
      <c r="E6901">
        <v>22</v>
      </c>
      <c r="F6901" t="s">
        <v>5</v>
      </c>
      <c r="G6901" t="s">
        <v>2496</v>
      </c>
      <c r="H6901" t="s">
        <v>30</v>
      </c>
      <c r="I6901" t="s">
        <v>27</v>
      </c>
      <c r="J6901">
        <v>226</v>
      </c>
      <c r="K6901">
        <v>188</v>
      </c>
      <c r="L6901">
        <v>0</v>
      </c>
      <c r="M6901">
        <v>0</v>
      </c>
      <c r="N6901" t="s">
        <v>35</v>
      </c>
      <c r="O6901">
        <v>0</v>
      </c>
      <c r="P6901">
        <v>20210412</v>
      </c>
      <c r="Q6901" t="s">
        <v>36</v>
      </c>
      <c r="R6901" t="s">
        <v>36</v>
      </c>
      <c r="S6901">
        <v>1</v>
      </c>
      <c r="T6901">
        <v>20212</v>
      </c>
      <c r="U6901">
        <v>1</v>
      </c>
      <c r="V6901" t="s">
        <v>36</v>
      </c>
      <c r="W6901">
        <v>18290.419999999998</v>
      </c>
      <c r="X6901">
        <v>15350641</v>
      </c>
      <c r="Y6901" t="str">
        <f t="shared" si="107"/>
        <v>1. &lt;= 1 Year</v>
      </c>
      <c r="Z6901" t="str">
        <f t="shared" si="107"/>
        <v>1. &lt;= 1 Year</v>
      </c>
    </row>
    <row r="6902" spans="1:26" x14ac:dyDescent="0.25">
      <c r="A6902">
        <v>163951572</v>
      </c>
      <c r="B6902" t="s">
        <v>681</v>
      </c>
      <c r="C6902" t="s">
        <v>334</v>
      </c>
      <c r="D6902" t="s">
        <v>121</v>
      </c>
      <c r="E6902">
        <v>22</v>
      </c>
      <c r="F6902" t="s">
        <v>5</v>
      </c>
      <c r="G6902" t="s">
        <v>2496</v>
      </c>
      <c r="H6902" t="s">
        <v>30</v>
      </c>
      <c r="I6902" t="s">
        <v>27</v>
      </c>
      <c r="J6902">
        <v>416</v>
      </c>
      <c r="K6902">
        <v>205</v>
      </c>
      <c r="L6902">
        <v>0</v>
      </c>
      <c r="M6902">
        <v>0</v>
      </c>
      <c r="N6902" t="s">
        <v>35</v>
      </c>
      <c r="O6902">
        <v>0</v>
      </c>
      <c r="P6902">
        <v>20201015</v>
      </c>
      <c r="Q6902" t="s">
        <v>36</v>
      </c>
      <c r="R6902" t="s">
        <v>36</v>
      </c>
      <c r="S6902">
        <v>1</v>
      </c>
      <c r="T6902">
        <v>0</v>
      </c>
      <c r="U6902">
        <v>0</v>
      </c>
      <c r="V6902" t="s">
        <v>35</v>
      </c>
      <c r="W6902">
        <v>0</v>
      </c>
      <c r="X6902">
        <v>15827013</v>
      </c>
      <c r="Y6902" t="str">
        <f t="shared" si="107"/>
        <v>2.  1-1.5 Years</v>
      </c>
      <c r="Z6902" t="str">
        <f t="shared" si="107"/>
        <v>1. &lt;= 1 Year</v>
      </c>
    </row>
    <row r="6903" spans="1:26" x14ac:dyDescent="0.25">
      <c r="A6903">
        <v>163339859</v>
      </c>
      <c r="B6903" t="s">
        <v>220</v>
      </c>
      <c r="C6903" t="s">
        <v>1150</v>
      </c>
      <c r="D6903" t="s">
        <v>108</v>
      </c>
      <c r="E6903">
        <v>22</v>
      </c>
      <c r="F6903" t="s">
        <v>6</v>
      </c>
      <c r="G6903" t="s">
        <v>10558</v>
      </c>
      <c r="H6903" t="s">
        <v>30</v>
      </c>
      <c r="I6903" t="s">
        <v>27</v>
      </c>
      <c r="J6903">
        <v>624</v>
      </c>
      <c r="K6903">
        <v>605</v>
      </c>
      <c r="L6903">
        <v>0</v>
      </c>
      <c r="M6903">
        <v>0</v>
      </c>
      <c r="N6903" t="s">
        <v>35</v>
      </c>
      <c r="O6903">
        <v>0</v>
      </c>
      <c r="P6903" t="s">
        <v>30</v>
      </c>
      <c r="Q6903" t="s">
        <v>35</v>
      </c>
      <c r="R6903" t="s">
        <v>35</v>
      </c>
      <c r="S6903">
        <v>0</v>
      </c>
      <c r="T6903">
        <v>0</v>
      </c>
      <c r="U6903">
        <v>0</v>
      </c>
      <c r="V6903" t="s">
        <v>35</v>
      </c>
      <c r="W6903">
        <v>0</v>
      </c>
      <c r="X6903">
        <v>15389252</v>
      </c>
      <c r="Y6903" t="str">
        <f t="shared" si="107"/>
        <v>3.  1.5 to 2 Year</v>
      </c>
      <c r="Z6903" t="str">
        <f t="shared" si="107"/>
        <v>3.  1.5 to 2 Year</v>
      </c>
    </row>
    <row r="6904" spans="1:26" x14ac:dyDescent="0.25">
      <c r="A6904">
        <v>164281597</v>
      </c>
      <c r="B6904" t="s">
        <v>1633</v>
      </c>
      <c r="C6904" t="s">
        <v>8796</v>
      </c>
      <c r="D6904" t="s">
        <v>121</v>
      </c>
      <c r="E6904">
        <v>22</v>
      </c>
      <c r="F6904" t="s">
        <v>38</v>
      </c>
      <c r="G6904" t="s">
        <v>30</v>
      </c>
      <c r="H6904" t="s">
        <v>30</v>
      </c>
      <c r="I6904" t="s">
        <v>27</v>
      </c>
      <c r="J6904">
        <v>178</v>
      </c>
      <c r="K6904">
        <v>64</v>
      </c>
      <c r="L6904">
        <v>20211</v>
      </c>
      <c r="M6904">
        <v>1</v>
      </c>
      <c r="N6904" t="s">
        <v>36</v>
      </c>
      <c r="O6904">
        <v>840</v>
      </c>
      <c r="P6904" t="s">
        <v>30</v>
      </c>
      <c r="Q6904" t="s">
        <v>35</v>
      </c>
      <c r="R6904" t="s">
        <v>35</v>
      </c>
      <c r="S6904">
        <v>0</v>
      </c>
      <c r="T6904">
        <v>0</v>
      </c>
      <c r="U6904">
        <v>0</v>
      </c>
      <c r="V6904" t="s">
        <v>35</v>
      </c>
      <c r="W6904">
        <v>0</v>
      </c>
      <c r="X6904">
        <v>10284800</v>
      </c>
      <c r="Y6904" t="str">
        <f t="shared" si="107"/>
        <v>1. &lt;= 1 Year</v>
      </c>
      <c r="Z6904" t="str">
        <f t="shared" si="107"/>
        <v>1. &lt;= 1 Year</v>
      </c>
    </row>
    <row r="6905" spans="1:26" x14ac:dyDescent="0.25">
      <c r="A6905">
        <v>163326793</v>
      </c>
      <c r="B6905" t="s">
        <v>2035</v>
      </c>
      <c r="C6905" t="s">
        <v>4749</v>
      </c>
      <c r="D6905" t="s">
        <v>79</v>
      </c>
      <c r="E6905">
        <v>22</v>
      </c>
      <c r="F6905" t="s">
        <v>6</v>
      </c>
      <c r="G6905" t="s">
        <v>7048</v>
      </c>
      <c r="H6905" t="s">
        <v>30</v>
      </c>
      <c r="I6905" t="s">
        <v>27</v>
      </c>
      <c r="J6905">
        <v>596</v>
      </c>
      <c r="K6905">
        <v>596</v>
      </c>
      <c r="L6905">
        <v>20211</v>
      </c>
      <c r="M6905">
        <v>1</v>
      </c>
      <c r="N6905" t="s">
        <v>36</v>
      </c>
      <c r="O6905">
        <v>11145</v>
      </c>
      <c r="P6905">
        <v>20210614</v>
      </c>
      <c r="Q6905" t="s">
        <v>36</v>
      </c>
      <c r="R6905" t="s">
        <v>35</v>
      </c>
      <c r="S6905">
        <v>0</v>
      </c>
      <c r="T6905">
        <v>20212</v>
      </c>
      <c r="U6905">
        <v>1</v>
      </c>
      <c r="V6905" t="s">
        <v>36</v>
      </c>
      <c r="W6905">
        <v>11400.91</v>
      </c>
      <c r="X6905">
        <v>14264009</v>
      </c>
      <c r="Y6905" t="str">
        <f t="shared" si="107"/>
        <v>3.  1.5 to 2 Year</v>
      </c>
      <c r="Z6905" t="str">
        <f t="shared" si="107"/>
        <v>3.  1.5 to 2 Year</v>
      </c>
    </row>
    <row r="6906" spans="1:26" x14ac:dyDescent="0.25">
      <c r="A6906">
        <v>164266115</v>
      </c>
      <c r="B6906" t="s">
        <v>8797</v>
      </c>
      <c r="C6906" t="s">
        <v>3287</v>
      </c>
      <c r="D6906" t="s">
        <v>79</v>
      </c>
      <c r="E6906">
        <v>22</v>
      </c>
      <c r="F6906" t="s">
        <v>6</v>
      </c>
      <c r="G6906" t="s">
        <v>2538</v>
      </c>
      <c r="H6906" t="s">
        <v>30</v>
      </c>
      <c r="I6906" t="s">
        <v>27</v>
      </c>
      <c r="J6906">
        <v>136</v>
      </c>
      <c r="K6906">
        <v>136</v>
      </c>
      <c r="L6906">
        <v>20211</v>
      </c>
      <c r="M6906">
        <v>1</v>
      </c>
      <c r="N6906" t="s">
        <v>36</v>
      </c>
      <c r="O6906">
        <v>5836</v>
      </c>
      <c r="P6906" t="s">
        <v>30</v>
      </c>
      <c r="Q6906" t="s">
        <v>35</v>
      </c>
      <c r="R6906" t="s">
        <v>35</v>
      </c>
      <c r="S6906">
        <v>0</v>
      </c>
      <c r="T6906">
        <v>20212</v>
      </c>
      <c r="U6906">
        <v>1</v>
      </c>
      <c r="V6906" t="s">
        <v>36</v>
      </c>
      <c r="W6906">
        <v>5920.38</v>
      </c>
      <c r="X6906">
        <v>12753509</v>
      </c>
      <c r="Y6906" t="str">
        <f t="shared" si="107"/>
        <v>1. &lt;= 1 Year</v>
      </c>
      <c r="Z6906" t="str">
        <f t="shared" si="107"/>
        <v>1. &lt;= 1 Year</v>
      </c>
    </row>
    <row r="6907" spans="1:26" x14ac:dyDescent="0.25">
      <c r="A6907">
        <v>163302997</v>
      </c>
      <c r="B6907" t="s">
        <v>4517</v>
      </c>
      <c r="C6907" t="s">
        <v>4518</v>
      </c>
      <c r="D6907" t="s">
        <v>79</v>
      </c>
      <c r="E6907">
        <v>22</v>
      </c>
      <c r="F6907" t="s">
        <v>6</v>
      </c>
      <c r="G6907" t="s">
        <v>7048</v>
      </c>
      <c r="H6907" t="s">
        <v>30</v>
      </c>
      <c r="I6907" t="s">
        <v>27</v>
      </c>
      <c r="J6907">
        <v>659</v>
      </c>
      <c r="K6907">
        <v>447</v>
      </c>
      <c r="L6907">
        <v>20211</v>
      </c>
      <c r="M6907">
        <v>1</v>
      </c>
      <c r="N6907" t="s">
        <v>36</v>
      </c>
      <c r="O6907">
        <v>4465</v>
      </c>
      <c r="P6907" t="s">
        <v>30</v>
      </c>
      <c r="Q6907" t="s">
        <v>35</v>
      </c>
      <c r="R6907" t="s">
        <v>36</v>
      </c>
      <c r="S6907">
        <v>1</v>
      </c>
      <c r="T6907">
        <v>20212</v>
      </c>
      <c r="U6907">
        <v>1</v>
      </c>
      <c r="V6907" t="s">
        <v>36</v>
      </c>
      <c r="W6907">
        <v>8067.86</v>
      </c>
      <c r="X6907">
        <v>13632450</v>
      </c>
      <c r="Y6907" t="str">
        <f t="shared" si="107"/>
        <v>3.  1.5 to 2 Year</v>
      </c>
      <c r="Z6907" t="str">
        <f t="shared" si="107"/>
        <v>2.  1-1.5 Years</v>
      </c>
    </row>
    <row r="6908" spans="1:26" x14ac:dyDescent="0.25">
      <c r="A6908">
        <v>164030570</v>
      </c>
      <c r="B6908" t="s">
        <v>4117</v>
      </c>
      <c r="C6908" t="s">
        <v>5683</v>
      </c>
      <c r="D6908" t="s">
        <v>108</v>
      </c>
      <c r="E6908">
        <v>22</v>
      </c>
      <c r="F6908" t="s">
        <v>5</v>
      </c>
      <c r="G6908" t="s">
        <v>3532</v>
      </c>
      <c r="H6908" t="s">
        <v>30</v>
      </c>
      <c r="I6908" t="s">
        <v>27</v>
      </c>
      <c r="J6908">
        <v>387</v>
      </c>
      <c r="K6908">
        <v>8</v>
      </c>
      <c r="L6908">
        <v>0</v>
      </c>
      <c r="M6908">
        <v>0</v>
      </c>
      <c r="N6908" t="s">
        <v>35</v>
      </c>
      <c r="O6908">
        <v>0</v>
      </c>
      <c r="P6908">
        <v>20200406</v>
      </c>
      <c r="Q6908" t="s">
        <v>36</v>
      </c>
      <c r="R6908" t="s">
        <v>36</v>
      </c>
      <c r="S6908">
        <v>1</v>
      </c>
      <c r="T6908">
        <v>0</v>
      </c>
      <c r="U6908">
        <v>0</v>
      </c>
      <c r="V6908" t="s">
        <v>35</v>
      </c>
      <c r="W6908">
        <v>0</v>
      </c>
      <c r="X6908">
        <v>15045818</v>
      </c>
      <c r="Y6908" t="str">
        <f t="shared" si="107"/>
        <v>2.  1-1.5 Years</v>
      </c>
      <c r="Z6908" t="str">
        <f t="shared" si="107"/>
        <v>1. &lt;= 1 Year</v>
      </c>
    </row>
    <row r="6909" spans="1:26" x14ac:dyDescent="0.25">
      <c r="A6909">
        <v>164383704</v>
      </c>
      <c r="B6909" t="s">
        <v>2074</v>
      </c>
      <c r="C6909" t="s">
        <v>10590</v>
      </c>
      <c r="D6909" t="s">
        <v>79</v>
      </c>
      <c r="E6909">
        <v>22</v>
      </c>
      <c r="F6909" t="s">
        <v>37</v>
      </c>
      <c r="G6909" t="s">
        <v>6023</v>
      </c>
      <c r="H6909" t="s">
        <v>30</v>
      </c>
      <c r="I6909" t="s">
        <v>27</v>
      </c>
      <c r="J6909">
        <v>14</v>
      </c>
      <c r="K6909">
        <v>14</v>
      </c>
      <c r="L6909">
        <v>0</v>
      </c>
      <c r="M6909">
        <v>0</v>
      </c>
      <c r="N6909" t="s">
        <v>35</v>
      </c>
      <c r="O6909">
        <v>0</v>
      </c>
      <c r="P6909">
        <v>20190611</v>
      </c>
      <c r="Q6909" t="s">
        <v>36</v>
      </c>
      <c r="R6909" t="s">
        <v>35</v>
      </c>
      <c r="S6909">
        <v>0</v>
      </c>
      <c r="T6909">
        <v>0</v>
      </c>
      <c r="U6909">
        <v>0</v>
      </c>
      <c r="V6909" t="s">
        <v>35</v>
      </c>
      <c r="W6909">
        <v>0</v>
      </c>
      <c r="X6909">
        <v>16059810</v>
      </c>
      <c r="Y6909" t="str">
        <f t="shared" si="107"/>
        <v>1. &lt;= 1 Year</v>
      </c>
      <c r="Z6909" t="str">
        <f t="shared" si="107"/>
        <v>1. &lt;= 1 Year</v>
      </c>
    </row>
    <row r="6910" spans="1:26" x14ac:dyDescent="0.25">
      <c r="A6910">
        <v>164313575</v>
      </c>
      <c r="B6910" t="s">
        <v>10591</v>
      </c>
      <c r="C6910" t="s">
        <v>3406</v>
      </c>
      <c r="D6910" t="s">
        <v>108</v>
      </c>
      <c r="E6910">
        <v>22</v>
      </c>
      <c r="F6910" t="s">
        <v>38</v>
      </c>
      <c r="G6910" t="s">
        <v>30</v>
      </c>
      <c r="H6910" t="s">
        <v>30</v>
      </c>
      <c r="I6910" t="s">
        <v>27</v>
      </c>
      <c r="J6910">
        <v>73</v>
      </c>
      <c r="K6910">
        <v>14</v>
      </c>
      <c r="L6910">
        <v>0</v>
      </c>
      <c r="M6910">
        <v>0</v>
      </c>
      <c r="N6910" t="s">
        <v>35</v>
      </c>
      <c r="O6910">
        <v>0</v>
      </c>
      <c r="P6910" t="s">
        <v>30</v>
      </c>
      <c r="Q6910" t="s">
        <v>35</v>
      </c>
      <c r="R6910" t="s">
        <v>35</v>
      </c>
      <c r="S6910">
        <v>0</v>
      </c>
      <c r="T6910">
        <v>0</v>
      </c>
      <c r="U6910">
        <v>0</v>
      </c>
      <c r="V6910" t="s">
        <v>35</v>
      </c>
      <c r="W6910">
        <v>0</v>
      </c>
      <c r="X6910">
        <v>16028541</v>
      </c>
      <c r="Y6910" t="str">
        <f t="shared" si="107"/>
        <v>1. &lt;= 1 Year</v>
      </c>
      <c r="Z6910" t="str">
        <f t="shared" si="107"/>
        <v>1. &lt;= 1 Year</v>
      </c>
    </row>
    <row r="6911" spans="1:26" x14ac:dyDescent="0.25">
      <c r="A6911">
        <v>164165783</v>
      </c>
      <c r="B6911" t="s">
        <v>7054</v>
      </c>
      <c r="C6911" t="s">
        <v>782</v>
      </c>
      <c r="D6911" t="s">
        <v>121</v>
      </c>
      <c r="E6911">
        <v>22</v>
      </c>
      <c r="F6911" t="s">
        <v>38</v>
      </c>
      <c r="G6911" t="s">
        <v>2496</v>
      </c>
      <c r="H6911" t="s">
        <v>30</v>
      </c>
      <c r="I6911" t="s">
        <v>27</v>
      </c>
      <c r="J6911">
        <v>237</v>
      </c>
      <c r="K6911">
        <v>110</v>
      </c>
      <c r="L6911">
        <v>0</v>
      </c>
      <c r="M6911">
        <v>0</v>
      </c>
      <c r="N6911" t="s">
        <v>35</v>
      </c>
      <c r="O6911">
        <v>0</v>
      </c>
      <c r="P6911">
        <v>20210319</v>
      </c>
      <c r="Q6911" t="s">
        <v>36</v>
      </c>
      <c r="R6911" t="s">
        <v>36</v>
      </c>
      <c r="S6911">
        <v>1</v>
      </c>
      <c r="T6911">
        <v>20212</v>
      </c>
      <c r="U6911">
        <v>1</v>
      </c>
      <c r="V6911" t="s">
        <v>36</v>
      </c>
      <c r="W6911">
        <v>21382.48</v>
      </c>
      <c r="X6911">
        <v>13214365</v>
      </c>
      <c r="Y6911" t="str">
        <f t="shared" si="107"/>
        <v>1. &lt;= 1 Year</v>
      </c>
      <c r="Z6911" t="str">
        <f t="shared" si="107"/>
        <v>1. &lt;= 1 Year</v>
      </c>
    </row>
    <row r="6912" spans="1:26" x14ac:dyDescent="0.25">
      <c r="A6912">
        <v>163315656</v>
      </c>
      <c r="B6912" t="s">
        <v>4519</v>
      </c>
      <c r="C6912" t="s">
        <v>4520</v>
      </c>
      <c r="D6912" t="s">
        <v>79</v>
      </c>
      <c r="E6912">
        <v>22</v>
      </c>
      <c r="F6912" t="s">
        <v>37</v>
      </c>
      <c r="G6912" t="s">
        <v>4515</v>
      </c>
      <c r="H6912" t="s">
        <v>30</v>
      </c>
      <c r="I6912" t="s">
        <v>27</v>
      </c>
      <c r="J6912">
        <v>647</v>
      </c>
      <c r="K6912">
        <v>630</v>
      </c>
      <c r="L6912">
        <v>20211</v>
      </c>
      <c r="M6912">
        <v>1</v>
      </c>
      <c r="N6912" t="s">
        <v>36</v>
      </c>
      <c r="O6912">
        <v>3313</v>
      </c>
      <c r="P6912">
        <v>20210529</v>
      </c>
      <c r="Q6912" t="s">
        <v>36</v>
      </c>
      <c r="R6912" t="s">
        <v>36</v>
      </c>
      <c r="S6912">
        <v>1</v>
      </c>
      <c r="T6912">
        <v>20212</v>
      </c>
      <c r="U6912">
        <v>1</v>
      </c>
      <c r="V6912" t="s">
        <v>36</v>
      </c>
      <c r="W6912">
        <v>1935.73</v>
      </c>
      <c r="X6912">
        <v>15390102</v>
      </c>
      <c r="Y6912" t="str">
        <f t="shared" si="107"/>
        <v>3.  1.5 to 2 Year</v>
      </c>
      <c r="Z6912" t="str">
        <f t="shared" si="107"/>
        <v>3.  1.5 to 2 Year</v>
      </c>
    </row>
    <row r="6913" spans="1:26" x14ac:dyDescent="0.25">
      <c r="A6913">
        <v>164368119</v>
      </c>
      <c r="B6913" t="s">
        <v>866</v>
      </c>
      <c r="C6913" t="s">
        <v>221</v>
      </c>
      <c r="D6913" t="s">
        <v>79</v>
      </c>
      <c r="E6913">
        <v>22</v>
      </c>
      <c r="F6913" t="s">
        <v>37</v>
      </c>
      <c r="G6913" t="s">
        <v>10567</v>
      </c>
      <c r="H6913" t="s">
        <v>30</v>
      </c>
      <c r="I6913" t="s">
        <v>27</v>
      </c>
      <c r="J6913">
        <v>23</v>
      </c>
      <c r="K6913">
        <v>23</v>
      </c>
      <c r="L6913">
        <v>20211</v>
      </c>
      <c r="M6913">
        <v>1</v>
      </c>
      <c r="N6913" t="s">
        <v>36</v>
      </c>
      <c r="O6913">
        <v>2251</v>
      </c>
      <c r="P6913">
        <v>20210505</v>
      </c>
      <c r="Q6913" t="s">
        <v>36</v>
      </c>
      <c r="R6913" t="s">
        <v>35</v>
      </c>
      <c r="S6913">
        <v>0</v>
      </c>
      <c r="T6913">
        <v>20212</v>
      </c>
      <c r="U6913">
        <v>1</v>
      </c>
      <c r="V6913" t="s">
        <v>36</v>
      </c>
      <c r="W6913">
        <v>3701.83</v>
      </c>
      <c r="X6913">
        <v>16052753</v>
      </c>
      <c r="Y6913" t="str">
        <f t="shared" ref="Y6913:Z6976" si="108">IF(J6913&lt;=364,"1. &lt;= 1 Year",IF(J6913&lt;=546,"2.  1-1.5 Years",IF(J6913&lt;=729,"3.  1.5 to 2 Year",IF(J6913&lt;=1459,"4. 2-3 Year",IF(J6913&lt;=1824,"5. 3-4 Year",IF(J6913&lt;=2189,"6. 4-5 Year",IF(J6913&gt;=2190,"7. &gt;= 6 Year","N/A")))))))</f>
        <v>1. &lt;= 1 Year</v>
      </c>
      <c r="Z6913" t="str">
        <f t="shared" si="108"/>
        <v>1. &lt;= 1 Year</v>
      </c>
    </row>
    <row r="6914" spans="1:26" x14ac:dyDescent="0.25">
      <c r="A6914">
        <v>163811085</v>
      </c>
      <c r="B6914" t="s">
        <v>5684</v>
      </c>
      <c r="C6914" t="s">
        <v>5685</v>
      </c>
      <c r="D6914" t="s">
        <v>108</v>
      </c>
      <c r="E6914">
        <v>22</v>
      </c>
      <c r="F6914" t="s">
        <v>6</v>
      </c>
      <c r="G6914" t="s">
        <v>2500</v>
      </c>
      <c r="H6914" t="s">
        <v>30</v>
      </c>
      <c r="I6914" t="s">
        <v>27</v>
      </c>
      <c r="J6914">
        <v>485</v>
      </c>
      <c r="K6914">
        <v>485</v>
      </c>
      <c r="L6914">
        <v>20211</v>
      </c>
      <c r="M6914">
        <v>1</v>
      </c>
      <c r="N6914" t="s">
        <v>36</v>
      </c>
      <c r="O6914">
        <v>1705</v>
      </c>
      <c r="P6914" t="s">
        <v>30</v>
      </c>
      <c r="Q6914" t="s">
        <v>35</v>
      </c>
      <c r="R6914" t="s">
        <v>36</v>
      </c>
      <c r="S6914">
        <v>1</v>
      </c>
      <c r="T6914">
        <v>0</v>
      </c>
      <c r="U6914">
        <v>0</v>
      </c>
      <c r="V6914" t="s">
        <v>35</v>
      </c>
      <c r="W6914">
        <v>0</v>
      </c>
      <c r="X6914">
        <v>14739044</v>
      </c>
      <c r="Y6914" t="str">
        <f t="shared" si="108"/>
        <v>2.  1-1.5 Years</v>
      </c>
      <c r="Z6914" t="str">
        <f t="shared" si="108"/>
        <v>2.  1-1.5 Years</v>
      </c>
    </row>
    <row r="6915" spans="1:26" x14ac:dyDescent="0.25">
      <c r="A6915">
        <v>164165444</v>
      </c>
      <c r="B6915" t="s">
        <v>2764</v>
      </c>
      <c r="C6915" t="s">
        <v>7055</v>
      </c>
      <c r="D6915" t="s">
        <v>121</v>
      </c>
      <c r="E6915">
        <v>22</v>
      </c>
      <c r="F6915" t="s">
        <v>5</v>
      </c>
      <c r="G6915" t="s">
        <v>2493</v>
      </c>
      <c r="H6915" t="s">
        <v>30</v>
      </c>
      <c r="I6915" t="s">
        <v>27</v>
      </c>
      <c r="J6915">
        <v>239</v>
      </c>
      <c r="K6915">
        <v>239</v>
      </c>
      <c r="L6915">
        <v>20211</v>
      </c>
      <c r="M6915">
        <v>1</v>
      </c>
      <c r="N6915" t="s">
        <v>36</v>
      </c>
      <c r="O6915">
        <v>2521</v>
      </c>
      <c r="P6915">
        <v>20201030</v>
      </c>
      <c r="Q6915" t="s">
        <v>36</v>
      </c>
      <c r="R6915" t="s">
        <v>36</v>
      </c>
      <c r="S6915">
        <v>1</v>
      </c>
      <c r="T6915">
        <v>0</v>
      </c>
      <c r="U6915">
        <v>0</v>
      </c>
      <c r="V6915" t="s">
        <v>35</v>
      </c>
      <c r="W6915">
        <v>0</v>
      </c>
      <c r="X6915">
        <v>15385876</v>
      </c>
      <c r="Y6915" t="str">
        <f t="shared" si="108"/>
        <v>1. &lt;= 1 Year</v>
      </c>
      <c r="Z6915" t="str">
        <f t="shared" si="108"/>
        <v>1. &lt;= 1 Year</v>
      </c>
    </row>
    <row r="6916" spans="1:26" x14ac:dyDescent="0.25">
      <c r="A6916">
        <v>162533530</v>
      </c>
      <c r="B6916" t="s">
        <v>2205</v>
      </c>
      <c r="C6916" t="s">
        <v>3262</v>
      </c>
      <c r="D6916" t="s">
        <v>79</v>
      </c>
      <c r="E6916">
        <v>22</v>
      </c>
      <c r="F6916" t="s">
        <v>6</v>
      </c>
      <c r="G6916" t="s">
        <v>2496</v>
      </c>
      <c r="H6916" t="s">
        <v>30</v>
      </c>
      <c r="I6916" t="s">
        <v>27</v>
      </c>
      <c r="J6916">
        <v>1203</v>
      </c>
      <c r="K6916">
        <v>1203</v>
      </c>
      <c r="L6916">
        <v>20211</v>
      </c>
      <c r="M6916">
        <v>1</v>
      </c>
      <c r="N6916" t="s">
        <v>36</v>
      </c>
      <c r="O6916">
        <v>4604</v>
      </c>
      <c r="P6916" t="s">
        <v>30</v>
      </c>
      <c r="Q6916" t="s">
        <v>35</v>
      </c>
      <c r="R6916" t="s">
        <v>36</v>
      </c>
      <c r="S6916">
        <v>1</v>
      </c>
      <c r="T6916">
        <v>20212</v>
      </c>
      <c r="U6916">
        <v>1</v>
      </c>
      <c r="V6916" t="s">
        <v>36</v>
      </c>
      <c r="W6916">
        <v>5752</v>
      </c>
      <c r="X6916">
        <v>15071734</v>
      </c>
      <c r="Y6916" t="str">
        <f t="shared" si="108"/>
        <v>4. 2-3 Year</v>
      </c>
      <c r="Z6916" t="str">
        <f t="shared" si="108"/>
        <v>4. 2-3 Year</v>
      </c>
    </row>
    <row r="6917" spans="1:26" x14ac:dyDescent="0.25">
      <c r="A6917">
        <v>164147663</v>
      </c>
      <c r="B6917" t="s">
        <v>867</v>
      </c>
      <c r="C6917" t="s">
        <v>445</v>
      </c>
      <c r="D6917" t="s">
        <v>79</v>
      </c>
      <c r="E6917">
        <v>22</v>
      </c>
      <c r="F6917" t="s">
        <v>5</v>
      </c>
      <c r="G6917" t="s">
        <v>7048</v>
      </c>
      <c r="H6917" t="s">
        <v>30</v>
      </c>
      <c r="I6917" t="s">
        <v>27</v>
      </c>
      <c r="J6917">
        <v>261</v>
      </c>
      <c r="K6917">
        <v>239</v>
      </c>
      <c r="L6917">
        <v>0</v>
      </c>
      <c r="M6917">
        <v>0</v>
      </c>
      <c r="N6917" t="s">
        <v>35</v>
      </c>
      <c r="O6917">
        <v>0</v>
      </c>
      <c r="P6917" t="s">
        <v>30</v>
      </c>
      <c r="Q6917" t="s">
        <v>35</v>
      </c>
      <c r="R6917" t="s">
        <v>36</v>
      </c>
      <c r="S6917">
        <v>1</v>
      </c>
      <c r="T6917">
        <v>0</v>
      </c>
      <c r="U6917">
        <v>0</v>
      </c>
      <c r="V6917" t="s">
        <v>35</v>
      </c>
      <c r="W6917">
        <v>0</v>
      </c>
      <c r="X6917">
        <v>15374843</v>
      </c>
      <c r="Y6917" t="str">
        <f t="shared" si="108"/>
        <v>1. &lt;= 1 Year</v>
      </c>
      <c r="Z6917" t="str">
        <f t="shared" si="108"/>
        <v>1. &lt;= 1 Year</v>
      </c>
    </row>
    <row r="6918" spans="1:26" x14ac:dyDescent="0.25">
      <c r="A6918">
        <v>164146272</v>
      </c>
      <c r="B6918" t="s">
        <v>231</v>
      </c>
      <c r="C6918" t="s">
        <v>263</v>
      </c>
      <c r="D6918" t="s">
        <v>108</v>
      </c>
      <c r="E6918">
        <v>22</v>
      </c>
      <c r="F6918" t="s">
        <v>5</v>
      </c>
      <c r="G6918" t="s">
        <v>2493</v>
      </c>
      <c r="H6918" t="s">
        <v>30</v>
      </c>
      <c r="I6918" t="s">
        <v>27</v>
      </c>
      <c r="J6918">
        <v>268</v>
      </c>
      <c r="K6918">
        <v>239</v>
      </c>
      <c r="L6918">
        <v>0</v>
      </c>
      <c r="M6918">
        <v>0</v>
      </c>
      <c r="N6918" t="s">
        <v>35</v>
      </c>
      <c r="O6918">
        <v>0</v>
      </c>
      <c r="P6918" t="s">
        <v>30</v>
      </c>
      <c r="Q6918" t="s">
        <v>35</v>
      </c>
      <c r="R6918" t="s">
        <v>36</v>
      </c>
      <c r="S6918">
        <v>1</v>
      </c>
      <c r="T6918">
        <v>0</v>
      </c>
      <c r="U6918">
        <v>0</v>
      </c>
      <c r="V6918" t="s">
        <v>35</v>
      </c>
      <c r="W6918">
        <v>0</v>
      </c>
      <c r="X6918">
        <v>11913718</v>
      </c>
      <c r="Y6918" t="str">
        <f t="shared" si="108"/>
        <v>1. &lt;= 1 Year</v>
      </c>
      <c r="Z6918" t="str">
        <f t="shared" si="108"/>
        <v>1. &lt;= 1 Year</v>
      </c>
    </row>
    <row r="6919" spans="1:26" x14ac:dyDescent="0.25">
      <c r="A6919">
        <v>164040185</v>
      </c>
      <c r="B6919" t="s">
        <v>1368</v>
      </c>
      <c r="C6919" t="s">
        <v>4665</v>
      </c>
      <c r="D6919" t="s">
        <v>108</v>
      </c>
      <c r="E6919">
        <v>22</v>
      </c>
      <c r="F6919" t="s">
        <v>6</v>
      </c>
      <c r="G6919" t="s">
        <v>4244</v>
      </c>
      <c r="H6919" t="s">
        <v>30</v>
      </c>
      <c r="I6919" t="s">
        <v>27</v>
      </c>
      <c r="J6919">
        <v>379</v>
      </c>
      <c r="K6919">
        <v>377</v>
      </c>
      <c r="L6919">
        <v>0</v>
      </c>
      <c r="M6919">
        <v>0</v>
      </c>
      <c r="N6919" t="s">
        <v>35</v>
      </c>
      <c r="O6919">
        <v>0</v>
      </c>
      <c r="P6919" t="s">
        <v>30</v>
      </c>
      <c r="Q6919" t="s">
        <v>35</v>
      </c>
      <c r="R6919" t="s">
        <v>35</v>
      </c>
      <c r="S6919">
        <v>0</v>
      </c>
      <c r="T6919">
        <v>0</v>
      </c>
      <c r="U6919">
        <v>0</v>
      </c>
      <c r="V6919" t="s">
        <v>35</v>
      </c>
      <c r="W6919">
        <v>0</v>
      </c>
      <c r="X6919">
        <v>12982273</v>
      </c>
      <c r="Y6919" t="str">
        <f t="shared" si="108"/>
        <v>2.  1-1.5 Years</v>
      </c>
      <c r="Z6919" t="str">
        <f t="shared" si="108"/>
        <v>2.  1-1.5 Years</v>
      </c>
    </row>
    <row r="6920" spans="1:26" x14ac:dyDescent="0.25">
      <c r="A6920">
        <v>163195377</v>
      </c>
      <c r="B6920" t="s">
        <v>231</v>
      </c>
      <c r="C6920" t="s">
        <v>508</v>
      </c>
      <c r="D6920" t="s">
        <v>79</v>
      </c>
      <c r="E6920">
        <v>22</v>
      </c>
      <c r="F6920" t="s">
        <v>6</v>
      </c>
      <c r="G6920" t="s">
        <v>7048</v>
      </c>
      <c r="H6920" t="s">
        <v>30</v>
      </c>
      <c r="I6920" t="s">
        <v>27</v>
      </c>
      <c r="J6920">
        <v>751</v>
      </c>
      <c r="K6920">
        <v>447</v>
      </c>
      <c r="L6920">
        <v>0</v>
      </c>
      <c r="M6920">
        <v>0</v>
      </c>
      <c r="N6920" t="s">
        <v>35</v>
      </c>
      <c r="O6920">
        <v>0</v>
      </c>
      <c r="P6920" t="s">
        <v>30</v>
      </c>
      <c r="Q6920" t="s">
        <v>35</v>
      </c>
      <c r="R6920" t="s">
        <v>35</v>
      </c>
      <c r="S6920">
        <v>0</v>
      </c>
      <c r="T6920">
        <v>0</v>
      </c>
      <c r="U6920">
        <v>0</v>
      </c>
      <c r="V6920" t="s">
        <v>35</v>
      </c>
      <c r="W6920">
        <v>0</v>
      </c>
      <c r="X6920">
        <v>15321820</v>
      </c>
      <c r="Y6920" t="str">
        <f t="shared" si="108"/>
        <v>4. 2-3 Year</v>
      </c>
      <c r="Z6920" t="str">
        <f t="shared" si="108"/>
        <v>2.  1-1.5 Years</v>
      </c>
    </row>
    <row r="6921" spans="1:26" x14ac:dyDescent="0.25">
      <c r="A6921">
        <v>164303637</v>
      </c>
      <c r="B6921" t="s">
        <v>231</v>
      </c>
      <c r="C6921" t="s">
        <v>10592</v>
      </c>
      <c r="D6921" t="s">
        <v>108</v>
      </c>
      <c r="E6921">
        <v>22</v>
      </c>
      <c r="F6921" t="s">
        <v>5</v>
      </c>
      <c r="G6921" t="s">
        <v>3790</v>
      </c>
      <c r="H6921" t="s">
        <v>30</v>
      </c>
      <c r="I6921" t="s">
        <v>27</v>
      </c>
      <c r="J6921">
        <v>90</v>
      </c>
      <c r="K6921">
        <v>90</v>
      </c>
      <c r="L6921">
        <v>0</v>
      </c>
      <c r="M6921">
        <v>0</v>
      </c>
      <c r="N6921" t="s">
        <v>35</v>
      </c>
      <c r="O6921">
        <v>0</v>
      </c>
      <c r="P6921" t="s">
        <v>30</v>
      </c>
      <c r="Q6921" t="s">
        <v>35</v>
      </c>
      <c r="R6921" t="s">
        <v>36</v>
      </c>
      <c r="S6921">
        <v>1</v>
      </c>
      <c r="T6921">
        <v>0</v>
      </c>
      <c r="U6921">
        <v>0</v>
      </c>
      <c r="V6921" t="s">
        <v>35</v>
      </c>
      <c r="W6921">
        <v>0</v>
      </c>
      <c r="X6921">
        <v>15645436</v>
      </c>
      <c r="Y6921" t="str">
        <f t="shared" si="108"/>
        <v>1. &lt;= 1 Year</v>
      </c>
      <c r="Z6921" t="str">
        <f t="shared" si="108"/>
        <v>1. &lt;= 1 Year</v>
      </c>
    </row>
    <row r="6922" spans="1:26" x14ac:dyDescent="0.25">
      <c r="A6922">
        <v>164389255</v>
      </c>
      <c r="B6922" t="s">
        <v>10593</v>
      </c>
      <c r="C6922" t="s">
        <v>10594</v>
      </c>
      <c r="D6922" t="s">
        <v>79</v>
      </c>
      <c r="E6922">
        <v>22</v>
      </c>
      <c r="F6922" t="s">
        <v>37</v>
      </c>
      <c r="G6922" t="s">
        <v>10571</v>
      </c>
      <c r="H6922" t="s">
        <v>30</v>
      </c>
      <c r="I6922" t="s">
        <v>27</v>
      </c>
      <c r="J6922">
        <v>1</v>
      </c>
      <c r="K6922">
        <v>1</v>
      </c>
      <c r="L6922">
        <v>0</v>
      </c>
      <c r="M6922">
        <v>0</v>
      </c>
      <c r="N6922" t="s">
        <v>35</v>
      </c>
      <c r="O6922">
        <v>0</v>
      </c>
      <c r="P6922">
        <v>20210401</v>
      </c>
      <c r="Q6922" t="s">
        <v>36</v>
      </c>
      <c r="R6922" t="s">
        <v>35</v>
      </c>
      <c r="S6922">
        <v>0</v>
      </c>
      <c r="T6922">
        <v>20212</v>
      </c>
      <c r="U6922">
        <v>1</v>
      </c>
      <c r="V6922" t="s">
        <v>36</v>
      </c>
      <c r="W6922">
        <v>1503.9</v>
      </c>
      <c r="X6922">
        <v>16060262</v>
      </c>
      <c r="Y6922" t="str">
        <f t="shared" si="108"/>
        <v>1. &lt;= 1 Year</v>
      </c>
      <c r="Z6922" t="str">
        <f t="shared" si="108"/>
        <v>1. &lt;= 1 Year</v>
      </c>
    </row>
    <row r="6923" spans="1:26" x14ac:dyDescent="0.25">
      <c r="A6923">
        <v>163072781</v>
      </c>
      <c r="B6923" t="s">
        <v>1038</v>
      </c>
      <c r="C6923" t="s">
        <v>3859</v>
      </c>
      <c r="D6923" t="s">
        <v>79</v>
      </c>
      <c r="E6923">
        <v>22</v>
      </c>
      <c r="F6923" t="s">
        <v>6</v>
      </c>
      <c r="G6923" t="s">
        <v>2496</v>
      </c>
      <c r="H6923" t="s">
        <v>30</v>
      </c>
      <c r="I6923" t="s">
        <v>27</v>
      </c>
      <c r="J6923">
        <v>849</v>
      </c>
      <c r="K6923">
        <v>808</v>
      </c>
      <c r="L6923">
        <v>20211</v>
      </c>
      <c r="M6923">
        <v>1</v>
      </c>
      <c r="N6923" t="s">
        <v>36</v>
      </c>
      <c r="O6923">
        <v>4519</v>
      </c>
      <c r="P6923" t="s">
        <v>30</v>
      </c>
      <c r="Q6923" t="s">
        <v>35</v>
      </c>
      <c r="R6923" t="s">
        <v>35</v>
      </c>
      <c r="S6923">
        <v>0</v>
      </c>
      <c r="T6923">
        <v>0</v>
      </c>
      <c r="U6923">
        <v>0</v>
      </c>
      <c r="V6923" t="s">
        <v>35</v>
      </c>
      <c r="W6923">
        <v>0</v>
      </c>
      <c r="X6923">
        <v>15292346</v>
      </c>
      <c r="Y6923" t="str">
        <f t="shared" si="108"/>
        <v>4. 2-3 Year</v>
      </c>
      <c r="Z6923" t="str">
        <f t="shared" si="108"/>
        <v>4. 2-3 Year</v>
      </c>
    </row>
    <row r="6924" spans="1:26" x14ac:dyDescent="0.25">
      <c r="A6924">
        <v>163341126</v>
      </c>
      <c r="B6924" t="s">
        <v>1656</v>
      </c>
      <c r="C6924" t="s">
        <v>985</v>
      </c>
      <c r="D6924" t="s">
        <v>79</v>
      </c>
      <c r="E6924">
        <v>22</v>
      </c>
      <c r="F6924" t="s">
        <v>6</v>
      </c>
      <c r="G6924" t="s">
        <v>4244</v>
      </c>
      <c r="H6924" t="s">
        <v>30</v>
      </c>
      <c r="I6924" t="s">
        <v>27</v>
      </c>
      <c r="J6924">
        <v>616</v>
      </c>
      <c r="K6924">
        <v>603</v>
      </c>
      <c r="L6924">
        <v>0</v>
      </c>
      <c r="M6924">
        <v>0</v>
      </c>
      <c r="N6924" t="s">
        <v>35</v>
      </c>
      <c r="O6924">
        <v>0</v>
      </c>
      <c r="P6924" t="s">
        <v>30</v>
      </c>
      <c r="Q6924" t="s">
        <v>35</v>
      </c>
      <c r="R6924" t="s">
        <v>35</v>
      </c>
      <c r="S6924">
        <v>0</v>
      </c>
      <c r="T6924">
        <v>0</v>
      </c>
      <c r="U6924">
        <v>0</v>
      </c>
      <c r="V6924" t="s">
        <v>35</v>
      </c>
      <c r="W6924">
        <v>0</v>
      </c>
      <c r="X6924">
        <v>15384183</v>
      </c>
      <c r="Y6924" t="str">
        <f t="shared" si="108"/>
        <v>3.  1.5 to 2 Year</v>
      </c>
      <c r="Z6924" t="str">
        <f t="shared" si="108"/>
        <v>3.  1.5 to 2 Year</v>
      </c>
    </row>
    <row r="6925" spans="1:26" x14ac:dyDescent="0.25">
      <c r="A6925">
        <v>163160635</v>
      </c>
      <c r="B6925" t="s">
        <v>1218</v>
      </c>
      <c r="C6925" t="s">
        <v>3984</v>
      </c>
      <c r="D6925" t="s">
        <v>79</v>
      </c>
      <c r="E6925">
        <v>22</v>
      </c>
      <c r="F6925" t="s">
        <v>6</v>
      </c>
      <c r="G6925" t="s">
        <v>7048</v>
      </c>
      <c r="H6925" t="s">
        <v>30</v>
      </c>
      <c r="I6925" t="s">
        <v>27</v>
      </c>
      <c r="J6925">
        <v>776</v>
      </c>
      <c r="K6925">
        <v>287</v>
      </c>
      <c r="L6925">
        <v>20211</v>
      </c>
      <c r="M6925">
        <v>1</v>
      </c>
      <c r="N6925" t="s">
        <v>36</v>
      </c>
      <c r="O6925">
        <v>2461</v>
      </c>
      <c r="P6925">
        <v>20201106</v>
      </c>
      <c r="Q6925" t="s">
        <v>36</v>
      </c>
      <c r="R6925" t="s">
        <v>36</v>
      </c>
      <c r="S6925">
        <v>1</v>
      </c>
      <c r="T6925">
        <v>20212</v>
      </c>
      <c r="U6925">
        <v>1</v>
      </c>
      <c r="V6925" t="s">
        <v>36</v>
      </c>
      <c r="W6925">
        <v>3034.54</v>
      </c>
      <c r="X6925">
        <v>14313022</v>
      </c>
      <c r="Y6925" t="str">
        <f t="shared" si="108"/>
        <v>4. 2-3 Year</v>
      </c>
      <c r="Z6925" t="str">
        <f t="shared" si="108"/>
        <v>1. &lt;= 1 Year</v>
      </c>
    </row>
    <row r="6926" spans="1:26" x14ac:dyDescent="0.25">
      <c r="A6926">
        <v>164029500</v>
      </c>
      <c r="B6926" t="s">
        <v>1218</v>
      </c>
      <c r="C6926" t="s">
        <v>5686</v>
      </c>
      <c r="D6926" t="s">
        <v>121</v>
      </c>
      <c r="E6926">
        <v>22</v>
      </c>
      <c r="F6926" t="s">
        <v>6</v>
      </c>
      <c r="G6926" t="s">
        <v>2496</v>
      </c>
      <c r="H6926" t="s">
        <v>30</v>
      </c>
      <c r="I6926" t="s">
        <v>27</v>
      </c>
      <c r="J6926">
        <v>388</v>
      </c>
      <c r="K6926">
        <v>374</v>
      </c>
      <c r="L6926">
        <v>20211</v>
      </c>
      <c r="M6926">
        <v>1</v>
      </c>
      <c r="N6926" t="s">
        <v>36</v>
      </c>
      <c r="O6926">
        <v>3113</v>
      </c>
      <c r="P6926" t="s">
        <v>30</v>
      </c>
      <c r="Q6926" t="s">
        <v>35</v>
      </c>
      <c r="R6926" t="s">
        <v>36</v>
      </c>
      <c r="S6926">
        <v>1</v>
      </c>
      <c r="T6926">
        <v>0</v>
      </c>
      <c r="U6926">
        <v>0</v>
      </c>
      <c r="V6926" t="s">
        <v>35</v>
      </c>
      <c r="W6926">
        <v>0</v>
      </c>
      <c r="X6926">
        <v>15848644</v>
      </c>
      <c r="Y6926" t="str">
        <f t="shared" si="108"/>
        <v>2.  1-1.5 Years</v>
      </c>
      <c r="Z6926" t="str">
        <f t="shared" si="108"/>
        <v>2.  1-1.5 Years</v>
      </c>
    </row>
    <row r="6927" spans="1:26" x14ac:dyDescent="0.25">
      <c r="A6927">
        <v>164369609</v>
      </c>
      <c r="B6927" t="s">
        <v>1218</v>
      </c>
      <c r="C6927" t="s">
        <v>10595</v>
      </c>
      <c r="D6927" t="s">
        <v>108</v>
      </c>
      <c r="E6927">
        <v>22</v>
      </c>
      <c r="F6927" t="s">
        <v>37</v>
      </c>
      <c r="G6927" t="s">
        <v>3697</v>
      </c>
      <c r="H6927" t="s">
        <v>30</v>
      </c>
      <c r="I6927" t="s">
        <v>27</v>
      </c>
      <c r="J6927">
        <v>22</v>
      </c>
      <c r="K6927">
        <v>22</v>
      </c>
      <c r="L6927">
        <v>0</v>
      </c>
      <c r="M6927">
        <v>0</v>
      </c>
      <c r="N6927" t="s">
        <v>35</v>
      </c>
      <c r="O6927">
        <v>0</v>
      </c>
      <c r="P6927">
        <v>20191011</v>
      </c>
      <c r="Q6927" t="s">
        <v>36</v>
      </c>
      <c r="R6927" t="s">
        <v>36</v>
      </c>
      <c r="S6927">
        <v>1</v>
      </c>
      <c r="T6927">
        <v>0</v>
      </c>
      <c r="U6927">
        <v>0</v>
      </c>
      <c r="V6927" t="s">
        <v>35</v>
      </c>
      <c r="W6927">
        <v>0</v>
      </c>
      <c r="X6927">
        <v>16049485</v>
      </c>
      <c r="Y6927" t="str">
        <f t="shared" si="108"/>
        <v>1. &lt;= 1 Year</v>
      </c>
      <c r="Z6927" t="str">
        <f t="shared" si="108"/>
        <v>1. &lt;= 1 Year</v>
      </c>
    </row>
    <row r="6928" spans="1:26" x14ac:dyDescent="0.25">
      <c r="A6928">
        <v>164369608</v>
      </c>
      <c r="B6928" t="s">
        <v>1039</v>
      </c>
      <c r="C6928" t="s">
        <v>10596</v>
      </c>
      <c r="D6928" t="s">
        <v>79</v>
      </c>
      <c r="E6928">
        <v>22</v>
      </c>
      <c r="F6928" t="s">
        <v>5</v>
      </c>
      <c r="G6928" t="s">
        <v>2538</v>
      </c>
      <c r="H6928" t="s">
        <v>30</v>
      </c>
      <c r="I6928" t="s">
        <v>27</v>
      </c>
      <c r="J6928">
        <v>22</v>
      </c>
      <c r="K6928">
        <v>10</v>
      </c>
      <c r="L6928">
        <v>0</v>
      </c>
      <c r="M6928">
        <v>0</v>
      </c>
      <c r="N6928" t="s">
        <v>35</v>
      </c>
      <c r="O6928">
        <v>0</v>
      </c>
      <c r="P6928">
        <v>20200104</v>
      </c>
      <c r="Q6928" t="s">
        <v>36</v>
      </c>
      <c r="R6928" t="s">
        <v>36</v>
      </c>
      <c r="S6928">
        <v>1</v>
      </c>
      <c r="T6928">
        <v>0</v>
      </c>
      <c r="U6928">
        <v>0</v>
      </c>
      <c r="V6928" t="s">
        <v>35</v>
      </c>
      <c r="W6928">
        <v>0</v>
      </c>
      <c r="X6928">
        <v>8393236</v>
      </c>
      <c r="Y6928" t="str">
        <f t="shared" si="108"/>
        <v>1. &lt;= 1 Year</v>
      </c>
      <c r="Z6928" t="str">
        <f t="shared" si="108"/>
        <v>1. &lt;= 1 Year</v>
      </c>
    </row>
    <row r="6929" spans="1:26" x14ac:dyDescent="0.25">
      <c r="A6929">
        <v>164256802</v>
      </c>
      <c r="B6929" t="s">
        <v>869</v>
      </c>
      <c r="C6929" t="s">
        <v>414</v>
      </c>
      <c r="D6929" t="s">
        <v>108</v>
      </c>
      <c r="E6929">
        <v>22</v>
      </c>
      <c r="F6929" t="s">
        <v>5</v>
      </c>
      <c r="G6929" t="s">
        <v>10558</v>
      </c>
      <c r="H6929" t="s">
        <v>30</v>
      </c>
      <c r="I6929" t="s">
        <v>27</v>
      </c>
      <c r="J6929">
        <v>148</v>
      </c>
      <c r="K6929">
        <v>132</v>
      </c>
      <c r="L6929">
        <v>20211</v>
      </c>
      <c r="M6929">
        <v>1</v>
      </c>
      <c r="N6929" t="s">
        <v>36</v>
      </c>
      <c r="O6929">
        <v>8715</v>
      </c>
      <c r="P6929">
        <v>20210104</v>
      </c>
      <c r="Q6929" t="s">
        <v>36</v>
      </c>
      <c r="R6929" t="s">
        <v>36</v>
      </c>
      <c r="S6929">
        <v>1</v>
      </c>
      <c r="T6929">
        <v>20212</v>
      </c>
      <c r="U6929">
        <v>1</v>
      </c>
      <c r="V6929" t="s">
        <v>36</v>
      </c>
      <c r="W6929">
        <v>6352.55</v>
      </c>
      <c r="X6929">
        <v>14990446</v>
      </c>
      <c r="Y6929" t="str">
        <f t="shared" si="108"/>
        <v>1. &lt;= 1 Year</v>
      </c>
      <c r="Z6929" t="str">
        <f t="shared" si="108"/>
        <v>1. &lt;= 1 Year</v>
      </c>
    </row>
    <row r="6930" spans="1:26" x14ac:dyDescent="0.25">
      <c r="A6930">
        <v>163330384</v>
      </c>
      <c r="B6930" t="s">
        <v>3703</v>
      </c>
      <c r="C6930" t="s">
        <v>787</v>
      </c>
      <c r="D6930" t="s">
        <v>108</v>
      </c>
      <c r="E6930">
        <v>22</v>
      </c>
      <c r="F6930" t="s">
        <v>6</v>
      </c>
      <c r="G6930" t="s">
        <v>2498</v>
      </c>
      <c r="H6930" t="s">
        <v>30</v>
      </c>
      <c r="I6930" t="s">
        <v>27</v>
      </c>
      <c r="J6930">
        <v>632</v>
      </c>
      <c r="K6930">
        <v>595</v>
      </c>
      <c r="L6930">
        <v>20211</v>
      </c>
      <c r="M6930">
        <v>1</v>
      </c>
      <c r="N6930" t="s">
        <v>36</v>
      </c>
      <c r="O6930">
        <v>4029</v>
      </c>
      <c r="P6930" t="s">
        <v>30</v>
      </c>
      <c r="Q6930" t="s">
        <v>35</v>
      </c>
      <c r="R6930" t="s">
        <v>35</v>
      </c>
      <c r="S6930">
        <v>0</v>
      </c>
      <c r="T6930">
        <v>20212</v>
      </c>
      <c r="U6930">
        <v>1</v>
      </c>
      <c r="V6930" t="s">
        <v>36</v>
      </c>
      <c r="W6930">
        <v>4598.45</v>
      </c>
      <c r="X6930">
        <v>8679793</v>
      </c>
      <c r="Y6930" t="str">
        <f t="shared" si="108"/>
        <v>3.  1.5 to 2 Year</v>
      </c>
      <c r="Z6930" t="str">
        <f t="shared" si="108"/>
        <v>3.  1.5 to 2 Year</v>
      </c>
    </row>
    <row r="6931" spans="1:26" x14ac:dyDescent="0.25">
      <c r="A6931">
        <v>164031725</v>
      </c>
      <c r="B6931" t="s">
        <v>5687</v>
      </c>
      <c r="C6931" t="s">
        <v>5688</v>
      </c>
      <c r="D6931" t="s">
        <v>121</v>
      </c>
      <c r="E6931">
        <v>22</v>
      </c>
      <c r="F6931" t="s">
        <v>5</v>
      </c>
      <c r="G6931" t="s">
        <v>7048</v>
      </c>
      <c r="H6931" t="s">
        <v>30</v>
      </c>
      <c r="I6931" t="s">
        <v>27</v>
      </c>
      <c r="J6931">
        <v>386</v>
      </c>
      <c r="K6931">
        <v>377</v>
      </c>
      <c r="L6931">
        <v>0</v>
      </c>
      <c r="M6931">
        <v>0</v>
      </c>
      <c r="N6931" t="s">
        <v>35</v>
      </c>
      <c r="O6931">
        <v>0</v>
      </c>
      <c r="P6931">
        <v>20180924</v>
      </c>
      <c r="Q6931" t="s">
        <v>36</v>
      </c>
      <c r="R6931" t="s">
        <v>36</v>
      </c>
      <c r="S6931">
        <v>1</v>
      </c>
      <c r="T6931">
        <v>0</v>
      </c>
      <c r="U6931">
        <v>0</v>
      </c>
      <c r="V6931" t="s">
        <v>35</v>
      </c>
      <c r="W6931">
        <v>0</v>
      </c>
      <c r="X6931">
        <v>15595200</v>
      </c>
      <c r="Y6931" t="str">
        <f t="shared" si="108"/>
        <v>2.  1-1.5 Years</v>
      </c>
      <c r="Z6931" t="str">
        <f t="shared" si="108"/>
        <v>2.  1-1.5 Years</v>
      </c>
    </row>
    <row r="6932" spans="1:26" x14ac:dyDescent="0.25">
      <c r="A6932">
        <v>163039333</v>
      </c>
      <c r="B6932" t="s">
        <v>3311</v>
      </c>
      <c r="C6932" t="s">
        <v>3795</v>
      </c>
      <c r="D6932" t="s">
        <v>121</v>
      </c>
      <c r="E6932">
        <v>22</v>
      </c>
      <c r="F6932" t="s">
        <v>6</v>
      </c>
      <c r="G6932" t="s">
        <v>7048</v>
      </c>
      <c r="H6932" t="s">
        <v>30</v>
      </c>
      <c r="I6932" t="s">
        <v>27</v>
      </c>
      <c r="J6932">
        <v>876</v>
      </c>
      <c r="K6932">
        <v>447</v>
      </c>
      <c r="L6932">
        <v>20211</v>
      </c>
      <c r="M6932">
        <v>1</v>
      </c>
      <c r="N6932" t="s">
        <v>36</v>
      </c>
      <c r="O6932">
        <v>7022</v>
      </c>
      <c r="P6932">
        <v>20180702</v>
      </c>
      <c r="Q6932" t="s">
        <v>36</v>
      </c>
      <c r="R6932" t="s">
        <v>35</v>
      </c>
      <c r="S6932">
        <v>0</v>
      </c>
      <c r="T6932">
        <v>20212</v>
      </c>
      <c r="U6932">
        <v>1</v>
      </c>
      <c r="V6932" t="s">
        <v>36</v>
      </c>
      <c r="W6932">
        <v>8147.8</v>
      </c>
      <c r="X6932">
        <v>11464324</v>
      </c>
      <c r="Y6932" t="str">
        <f t="shared" si="108"/>
        <v>4. 2-3 Year</v>
      </c>
      <c r="Z6932" t="str">
        <f t="shared" si="108"/>
        <v>2.  1-1.5 Years</v>
      </c>
    </row>
    <row r="6933" spans="1:26" x14ac:dyDescent="0.25">
      <c r="A6933">
        <v>164270026</v>
      </c>
      <c r="B6933" t="s">
        <v>2479</v>
      </c>
      <c r="C6933" t="s">
        <v>3026</v>
      </c>
      <c r="D6933" t="s">
        <v>108</v>
      </c>
      <c r="E6933">
        <v>22</v>
      </c>
      <c r="F6933" t="s">
        <v>6</v>
      </c>
      <c r="G6933" t="s">
        <v>2498</v>
      </c>
      <c r="H6933" t="s">
        <v>30</v>
      </c>
      <c r="I6933" t="s">
        <v>27</v>
      </c>
      <c r="J6933">
        <v>132</v>
      </c>
      <c r="K6933">
        <v>115</v>
      </c>
      <c r="L6933">
        <v>0</v>
      </c>
      <c r="M6933">
        <v>0</v>
      </c>
      <c r="N6933" t="s">
        <v>35</v>
      </c>
      <c r="O6933">
        <v>0</v>
      </c>
      <c r="P6933">
        <v>20191125</v>
      </c>
      <c r="Q6933" t="s">
        <v>36</v>
      </c>
      <c r="R6933" t="s">
        <v>35</v>
      </c>
      <c r="S6933">
        <v>0</v>
      </c>
      <c r="T6933">
        <v>0</v>
      </c>
      <c r="U6933">
        <v>0</v>
      </c>
      <c r="V6933" t="s">
        <v>35</v>
      </c>
      <c r="W6933">
        <v>0</v>
      </c>
      <c r="X6933">
        <v>15999681</v>
      </c>
      <c r="Y6933" t="str">
        <f t="shared" si="108"/>
        <v>1. &lt;= 1 Year</v>
      </c>
      <c r="Z6933" t="str">
        <f t="shared" si="108"/>
        <v>1. &lt;= 1 Year</v>
      </c>
    </row>
    <row r="6934" spans="1:26" x14ac:dyDescent="0.25">
      <c r="A6934">
        <v>164194498</v>
      </c>
      <c r="B6934" t="s">
        <v>7445</v>
      </c>
      <c r="C6934" t="s">
        <v>438</v>
      </c>
      <c r="D6934" t="s">
        <v>79</v>
      </c>
      <c r="E6934">
        <v>22</v>
      </c>
      <c r="F6934" t="s">
        <v>38</v>
      </c>
      <c r="G6934" t="s">
        <v>30</v>
      </c>
      <c r="H6934" t="s">
        <v>30</v>
      </c>
      <c r="I6934" t="s">
        <v>27</v>
      </c>
      <c r="J6934">
        <v>276</v>
      </c>
      <c r="K6934">
        <v>226</v>
      </c>
      <c r="L6934">
        <v>20211</v>
      </c>
      <c r="M6934">
        <v>1</v>
      </c>
      <c r="N6934" t="s">
        <v>36</v>
      </c>
      <c r="O6934">
        <v>521</v>
      </c>
      <c r="P6934">
        <v>20210519</v>
      </c>
      <c r="Q6934" t="s">
        <v>36</v>
      </c>
      <c r="R6934" t="s">
        <v>36</v>
      </c>
      <c r="S6934">
        <v>1</v>
      </c>
      <c r="T6934">
        <v>20212</v>
      </c>
      <c r="U6934">
        <v>1</v>
      </c>
      <c r="V6934" t="s">
        <v>36</v>
      </c>
      <c r="W6934">
        <v>2549.0700000000002</v>
      </c>
      <c r="X6934">
        <v>120970</v>
      </c>
      <c r="Y6934" t="str">
        <f t="shared" si="108"/>
        <v>1. &lt;= 1 Year</v>
      </c>
      <c r="Z6934" t="str">
        <f t="shared" si="108"/>
        <v>1. &lt;= 1 Year</v>
      </c>
    </row>
    <row r="6935" spans="1:26" x14ac:dyDescent="0.25">
      <c r="A6935">
        <v>163885608</v>
      </c>
      <c r="B6935" t="s">
        <v>694</v>
      </c>
      <c r="C6935" t="s">
        <v>5689</v>
      </c>
      <c r="D6935" t="s">
        <v>108</v>
      </c>
      <c r="E6935">
        <v>22</v>
      </c>
      <c r="F6935" t="s">
        <v>5</v>
      </c>
      <c r="G6935" t="s">
        <v>4244</v>
      </c>
      <c r="H6935" t="s">
        <v>30</v>
      </c>
      <c r="I6935" t="s">
        <v>27</v>
      </c>
      <c r="J6935">
        <v>444</v>
      </c>
      <c r="K6935">
        <v>434</v>
      </c>
      <c r="L6935">
        <v>20211</v>
      </c>
      <c r="M6935">
        <v>1</v>
      </c>
      <c r="N6935" t="s">
        <v>36</v>
      </c>
      <c r="O6935">
        <v>6155</v>
      </c>
      <c r="P6935">
        <v>20200622</v>
      </c>
      <c r="Q6935" t="s">
        <v>36</v>
      </c>
      <c r="R6935" t="s">
        <v>36</v>
      </c>
      <c r="S6935">
        <v>1</v>
      </c>
      <c r="T6935">
        <v>20212</v>
      </c>
      <c r="U6935">
        <v>1</v>
      </c>
      <c r="V6935" t="s">
        <v>36</v>
      </c>
      <c r="W6935">
        <v>6683.86</v>
      </c>
      <c r="X6935">
        <v>15552158</v>
      </c>
      <c r="Y6935" t="str">
        <f t="shared" si="108"/>
        <v>2.  1-1.5 Years</v>
      </c>
      <c r="Z6935" t="str">
        <f t="shared" si="108"/>
        <v>2.  1-1.5 Years</v>
      </c>
    </row>
    <row r="6936" spans="1:26" x14ac:dyDescent="0.25">
      <c r="A6936">
        <v>163453407</v>
      </c>
      <c r="B6936" t="s">
        <v>5107</v>
      </c>
      <c r="C6936" t="s">
        <v>208</v>
      </c>
      <c r="D6936" t="s">
        <v>108</v>
      </c>
      <c r="E6936">
        <v>22</v>
      </c>
      <c r="F6936" t="s">
        <v>5</v>
      </c>
      <c r="G6936" t="s">
        <v>2500</v>
      </c>
      <c r="H6936" t="s">
        <v>30</v>
      </c>
      <c r="I6936" t="s">
        <v>27</v>
      </c>
      <c r="J6936">
        <v>539</v>
      </c>
      <c r="K6936">
        <v>539</v>
      </c>
      <c r="L6936">
        <v>0</v>
      </c>
      <c r="M6936">
        <v>0</v>
      </c>
      <c r="N6936" t="s">
        <v>35</v>
      </c>
      <c r="O6936">
        <v>0</v>
      </c>
      <c r="P6936" t="s">
        <v>30</v>
      </c>
      <c r="Q6936" t="s">
        <v>35</v>
      </c>
      <c r="R6936" t="s">
        <v>36</v>
      </c>
      <c r="S6936">
        <v>1</v>
      </c>
      <c r="T6936">
        <v>0</v>
      </c>
      <c r="U6936">
        <v>0</v>
      </c>
      <c r="V6936" t="s">
        <v>35</v>
      </c>
      <c r="W6936">
        <v>0</v>
      </c>
      <c r="X6936">
        <v>8440888</v>
      </c>
      <c r="Y6936" t="str">
        <f t="shared" si="108"/>
        <v>2.  1-1.5 Years</v>
      </c>
      <c r="Z6936" t="str">
        <f t="shared" si="108"/>
        <v>2.  1-1.5 Years</v>
      </c>
    </row>
    <row r="6937" spans="1:26" x14ac:dyDescent="0.25">
      <c r="A6937">
        <v>164233972</v>
      </c>
      <c r="B6937" t="s">
        <v>7833</v>
      </c>
      <c r="C6937" t="s">
        <v>214</v>
      </c>
      <c r="D6937" t="s">
        <v>121</v>
      </c>
      <c r="E6937">
        <v>22</v>
      </c>
      <c r="F6937" t="s">
        <v>6</v>
      </c>
      <c r="G6937" t="s">
        <v>4244</v>
      </c>
      <c r="H6937" t="s">
        <v>30</v>
      </c>
      <c r="I6937" t="s">
        <v>27</v>
      </c>
      <c r="J6937">
        <v>175</v>
      </c>
      <c r="K6937">
        <v>175</v>
      </c>
      <c r="L6937">
        <v>0</v>
      </c>
      <c r="M6937">
        <v>0</v>
      </c>
      <c r="N6937" t="s">
        <v>35</v>
      </c>
      <c r="O6937">
        <v>0</v>
      </c>
      <c r="P6937">
        <v>20181108</v>
      </c>
      <c r="Q6937" t="s">
        <v>36</v>
      </c>
      <c r="R6937" t="s">
        <v>35</v>
      </c>
      <c r="S6937">
        <v>0</v>
      </c>
      <c r="T6937">
        <v>0</v>
      </c>
      <c r="U6937">
        <v>0</v>
      </c>
      <c r="V6937" t="s">
        <v>35</v>
      </c>
      <c r="W6937">
        <v>0</v>
      </c>
      <c r="X6937">
        <v>15988709</v>
      </c>
      <c r="Y6937" t="str">
        <f t="shared" si="108"/>
        <v>1. &lt;= 1 Year</v>
      </c>
      <c r="Z6937" t="str">
        <f t="shared" si="108"/>
        <v>1. &lt;= 1 Year</v>
      </c>
    </row>
    <row r="6938" spans="1:26" x14ac:dyDescent="0.25">
      <c r="A6938">
        <v>164113773</v>
      </c>
      <c r="B6938" t="s">
        <v>6443</v>
      </c>
      <c r="C6938" t="s">
        <v>1391</v>
      </c>
      <c r="D6938" t="s">
        <v>79</v>
      </c>
      <c r="E6938">
        <v>22</v>
      </c>
      <c r="F6938" t="s">
        <v>38</v>
      </c>
      <c r="G6938" t="s">
        <v>6032</v>
      </c>
      <c r="H6938" t="s">
        <v>30</v>
      </c>
      <c r="I6938" t="s">
        <v>27</v>
      </c>
      <c r="J6938">
        <v>303</v>
      </c>
      <c r="K6938">
        <v>175</v>
      </c>
      <c r="L6938">
        <v>20211</v>
      </c>
      <c r="M6938">
        <v>1</v>
      </c>
      <c r="N6938" t="s">
        <v>36</v>
      </c>
      <c r="O6938">
        <v>4396</v>
      </c>
      <c r="P6938">
        <v>20210223</v>
      </c>
      <c r="Q6938" t="s">
        <v>36</v>
      </c>
      <c r="R6938" t="s">
        <v>36</v>
      </c>
      <c r="S6938">
        <v>1</v>
      </c>
      <c r="T6938">
        <v>0</v>
      </c>
      <c r="U6938">
        <v>0</v>
      </c>
      <c r="V6938" t="s">
        <v>35</v>
      </c>
      <c r="W6938">
        <v>0</v>
      </c>
      <c r="X6938">
        <v>15868052</v>
      </c>
      <c r="Y6938" t="str">
        <f t="shared" si="108"/>
        <v>1. &lt;= 1 Year</v>
      </c>
      <c r="Z6938" t="str">
        <f t="shared" si="108"/>
        <v>1. &lt;= 1 Year</v>
      </c>
    </row>
    <row r="6939" spans="1:26" x14ac:dyDescent="0.25">
      <c r="A6939">
        <v>163285455</v>
      </c>
      <c r="B6939" t="s">
        <v>2381</v>
      </c>
      <c r="C6939" t="s">
        <v>591</v>
      </c>
      <c r="D6939" t="s">
        <v>108</v>
      </c>
      <c r="E6939">
        <v>22</v>
      </c>
      <c r="F6939" t="s">
        <v>6</v>
      </c>
      <c r="G6939" t="s">
        <v>2493</v>
      </c>
      <c r="H6939" t="s">
        <v>30</v>
      </c>
      <c r="I6939" t="s">
        <v>27</v>
      </c>
      <c r="J6939">
        <v>674</v>
      </c>
      <c r="K6939">
        <v>605</v>
      </c>
      <c r="L6939">
        <v>20211</v>
      </c>
      <c r="M6939">
        <v>1</v>
      </c>
      <c r="N6939" t="s">
        <v>36</v>
      </c>
      <c r="O6939">
        <v>9164</v>
      </c>
      <c r="P6939" t="s">
        <v>30</v>
      </c>
      <c r="Q6939" t="s">
        <v>35</v>
      </c>
      <c r="R6939" t="s">
        <v>35</v>
      </c>
      <c r="S6939">
        <v>0</v>
      </c>
      <c r="T6939">
        <v>20212</v>
      </c>
      <c r="U6939">
        <v>1</v>
      </c>
      <c r="V6939" t="s">
        <v>36</v>
      </c>
      <c r="W6939">
        <v>7882.26</v>
      </c>
      <c r="X6939">
        <v>8817179</v>
      </c>
      <c r="Y6939" t="str">
        <f t="shared" si="108"/>
        <v>3.  1.5 to 2 Year</v>
      </c>
      <c r="Z6939" t="str">
        <f t="shared" si="108"/>
        <v>3.  1.5 to 2 Year</v>
      </c>
    </row>
    <row r="6940" spans="1:26" x14ac:dyDescent="0.25">
      <c r="A6940">
        <v>164345803</v>
      </c>
      <c r="B6940" t="s">
        <v>10597</v>
      </c>
      <c r="C6940" t="s">
        <v>542</v>
      </c>
      <c r="D6940" t="s">
        <v>108</v>
      </c>
      <c r="E6940">
        <v>22</v>
      </c>
      <c r="F6940" t="s">
        <v>6</v>
      </c>
      <c r="G6940" t="s">
        <v>2498</v>
      </c>
      <c r="H6940" t="s">
        <v>30</v>
      </c>
      <c r="I6940" t="s">
        <v>27</v>
      </c>
      <c r="J6940">
        <v>49</v>
      </c>
      <c r="K6940">
        <v>49</v>
      </c>
      <c r="L6940">
        <v>20211</v>
      </c>
      <c r="M6940">
        <v>1</v>
      </c>
      <c r="N6940" t="s">
        <v>36</v>
      </c>
      <c r="O6940">
        <v>4609</v>
      </c>
      <c r="P6940" t="s">
        <v>30</v>
      </c>
      <c r="Q6940" t="s">
        <v>35</v>
      </c>
      <c r="R6940" t="s">
        <v>36</v>
      </c>
      <c r="S6940">
        <v>1</v>
      </c>
      <c r="T6940">
        <v>0</v>
      </c>
      <c r="U6940">
        <v>0</v>
      </c>
      <c r="V6940" t="s">
        <v>35</v>
      </c>
      <c r="W6940">
        <v>0</v>
      </c>
      <c r="X6940">
        <v>16022442</v>
      </c>
      <c r="Y6940" t="str">
        <f t="shared" si="108"/>
        <v>1. &lt;= 1 Year</v>
      </c>
      <c r="Z6940" t="str">
        <f t="shared" si="108"/>
        <v>1. &lt;= 1 Year</v>
      </c>
    </row>
    <row r="6941" spans="1:26" x14ac:dyDescent="0.25">
      <c r="A6941">
        <v>164263066</v>
      </c>
      <c r="B6941" t="s">
        <v>8286</v>
      </c>
      <c r="C6941" t="s">
        <v>235</v>
      </c>
      <c r="D6941" t="s">
        <v>79</v>
      </c>
      <c r="E6941">
        <v>22</v>
      </c>
      <c r="F6941" t="s">
        <v>6</v>
      </c>
      <c r="G6941" t="s">
        <v>3790</v>
      </c>
      <c r="H6941" t="s">
        <v>30</v>
      </c>
      <c r="I6941" t="s">
        <v>27</v>
      </c>
      <c r="J6941">
        <v>140</v>
      </c>
      <c r="K6941">
        <v>140</v>
      </c>
      <c r="L6941">
        <v>20211</v>
      </c>
      <c r="M6941">
        <v>1</v>
      </c>
      <c r="N6941" t="s">
        <v>36</v>
      </c>
      <c r="O6941">
        <v>9816</v>
      </c>
      <c r="P6941" t="s">
        <v>30</v>
      </c>
      <c r="Q6941" t="s">
        <v>35</v>
      </c>
      <c r="R6941" t="s">
        <v>35</v>
      </c>
      <c r="S6941">
        <v>0</v>
      </c>
      <c r="T6941">
        <v>20212</v>
      </c>
      <c r="U6941">
        <v>1</v>
      </c>
      <c r="V6941" t="s">
        <v>36</v>
      </c>
      <c r="W6941">
        <v>11239.94</v>
      </c>
      <c r="X6941">
        <v>16002843</v>
      </c>
      <c r="Y6941" t="str">
        <f t="shared" si="108"/>
        <v>1. &lt;= 1 Year</v>
      </c>
      <c r="Z6941" t="str">
        <f t="shared" si="108"/>
        <v>1. &lt;= 1 Year</v>
      </c>
    </row>
    <row r="6942" spans="1:26" x14ac:dyDescent="0.25">
      <c r="A6942">
        <v>164383756</v>
      </c>
      <c r="B6942" t="s">
        <v>10598</v>
      </c>
      <c r="C6942" t="s">
        <v>245</v>
      </c>
      <c r="D6942" t="s">
        <v>79</v>
      </c>
      <c r="E6942">
        <v>22</v>
      </c>
      <c r="F6942" t="s">
        <v>38</v>
      </c>
      <c r="G6942" t="s">
        <v>2493</v>
      </c>
      <c r="H6942" t="s">
        <v>30</v>
      </c>
      <c r="I6942" t="s">
        <v>27</v>
      </c>
      <c r="J6942">
        <v>10</v>
      </c>
      <c r="K6942">
        <v>7</v>
      </c>
      <c r="L6942">
        <v>0</v>
      </c>
      <c r="M6942">
        <v>0</v>
      </c>
      <c r="N6942" t="s">
        <v>35</v>
      </c>
      <c r="O6942">
        <v>0</v>
      </c>
      <c r="P6942">
        <v>20181210</v>
      </c>
      <c r="Q6942" t="s">
        <v>36</v>
      </c>
      <c r="R6942" t="s">
        <v>36</v>
      </c>
      <c r="S6942">
        <v>1</v>
      </c>
      <c r="T6942">
        <v>0</v>
      </c>
      <c r="U6942">
        <v>0</v>
      </c>
      <c r="V6942" t="s">
        <v>35</v>
      </c>
      <c r="W6942">
        <v>0</v>
      </c>
      <c r="X6942">
        <v>15657328</v>
      </c>
      <c r="Y6942" t="str">
        <f t="shared" si="108"/>
        <v>1. &lt;= 1 Year</v>
      </c>
      <c r="Z6942" t="str">
        <f t="shared" si="108"/>
        <v>1. &lt;= 1 Year</v>
      </c>
    </row>
    <row r="6943" spans="1:26" x14ac:dyDescent="0.25">
      <c r="A6943">
        <v>164240365</v>
      </c>
      <c r="B6943" t="s">
        <v>7834</v>
      </c>
      <c r="C6943" t="s">
        <v>7835</v>
      </c>
      <c r="D6943" t="s">
        <v>121</v>
      </c>
      <c r="E6943">
        <v>22</v>
      </c>
      <c r="F6943" t="s">
        <v>5</v>
      </c>
      <c r="G6943" t="s">
        <v>2500</v>
      </c>
      <c r="H6943" t="s">
        <v>30</v>
      </c>
      <c r="I6943" t="s">
        <v>27</v>
      </c>
      <c r="J6943">
        <v>167</v>
      </c>
      <c r="K6943">
        <v>167</v>
      </c>
      <c r="L6943">
        <v>20211</v>
      </c>
      <c r="M6943">
        <v>1</v>
      </c>
      <c r="N6943" t="s">
        <v>36</v>
      </c>
      <c r="O6943">
        <v>586</v>
      </c>
      <c r="P6943" t="s">
        <v>30</v>
      </c>
      <c r="Q6943" t="s">
        <v>35</v>
      </c>
      <c r="R6943" t="s">
        <v>36</v>
      </c>
      <c r="S6943">
        <v>1</v>
      </c>
      <c r="T6943">
        <v>0</v>
      </c>
      <c r="U6943">
        <v>0</v>
      </c>
      <c r="V6943" t="s">
        <v>35</v>
      </c>
      <c r="W6943">
        <v>0</v>
      </c>
      <c r="X6943">
        <v>15952883</v>
      </c>
      <c r="Y6943" t="str">
        <f t="shared" si="108"/>
        <v>1. &lt;= 1 Year</v>
      </c>
      <c r="Z6943" t="str">
        <f t="shared" si="108"/>
        <v>1. &lt;= 1 Year</v>
      </c>
    </row>
    <row r="6944" spans="1:26" x14ac:dyDescent="0.25">
      <c r="A6944">
        <v>164369435</v>
      </c>
      <c r="B6944" t="s">
        <v>1051</v>
      </c>
      <c r="C6944" t="s">
        <v>10599</v>
      </c>
      <c r="D6944" t="s">
        <v>79</v>
      </c>
      <c r="E6944">
        <v>22</v>
      </c>
      <c r="F6944" t="s">
        <v>5</v>
      </c>
      <c r="G6944" t="s">
        <v>7048</v>
      </c>
      <c r="H6944" t="s">
        <v>30</v>
      </c>
      <c r="I6944" t="s">
        <v>27</v>
      </c>
      <c r="J6944">
        <v>22</v>
      </c>
      <c r="K6944">
        <v>15</v>
      </c>
      <c r="L6944">
        <v>0</v>
      </c>
      <c r="M6944">
        <v>0</v>
      </c>
      <c r="N6944" t="s">
        <v>35</v>
      </c>
      <c r="O6944">
        <v>0</v>
      </c>
      <c r="P6944">
        <v>20200627</v>
      </c>
      <c r="Q6944" t="s">
        <v>36</v>
      </c>
      <c r="R6944" t="s">
        <v>36</v>
      </c>
      <c r="S6944">
        <v>1</v>
      </c>
      <c r="T6944">
        <v>0</v>
      </c>
      <c r="U6944">
        <v>0</v>
      </c>
      <c r="V6944" t="s">
        <v>35</v>
      </c>
      <c r="W6944">
        <v>0</v>
      </c>
      <c r="X6944">
        <v>12854796</v>
      </c>
      <c r="Y6944" t="str">
        <f t="shared" si="108"/>
        <v>1. &lt;= 1 Year</v>
      </c>
      <c r="Z6944" t="str">
        <f t="shared" si="108"/>
        <v>1. &lt;= 1 Year</v>
      </c>
    </row>
    <row r="6945" spans="1:26" x14ac:dyDescent="0.25">
      <c r="A6945">
        <v>164385666</v>
      </c>
      <c r="B6945" t="s">
        <v>1052</v>
      </c>
      <c r="C6945" t="s">
        <v>10600</v>
      </c>
      <c r="D6945" t="s">
        <v>79</v>
      </c>
      <c r="E6945">
        <v>22</v>
      </c>
      <c r="F6945" t="s">
        <v>5</v>
      </c>
      <c r="G6945" t="s">
        <v>4244</v>
      </c>
      <c r="H6945" t="s">
        <v>30</v>
      </c>
      <c r="I6945" t="s">
        <v>27</v>
      </c>
      <c r="J6945">
        <v>3</v>
      </c>
      <c r="K6945">
        <v>3</v>
      </c>
      <c r="L6945">
        <v>0</v>
      </c>
      <c r="M6945">
        <v>0</v>
      </c>
      <c r="N6945" t="s">
        <v>35</v>
      </c>
      <c r="O6945">
        <v>0</v>
      </c>
      <c r="P6945" t="s">
        <v>30</v>
      </c>
      <c r="Q6945" t="s">
        <v>35</v>
      </c>
      <c r="R6945" t="s">
        <v>36</v>
      </c>
      <c r="S6945">
        <v>1</v>
      </c>
      <c r="T6945">
        <v>0</v>
      </c>
      <c r="U6945">
        <v>0</v>
      </c>
      <c r="V6945" t="s">
        <v>35</v>
      </c>
      <c r="W6945">
        <v>0</v>
      </c>
      <c r="X6945">
        <v>14413508</v>
      </c>
      <c r="Y6945" t="str">
        <f t="shared" si="108"/>
        <v>1. &lt;= 1 Year</v>
      </c>
      <c r="Z6945" t="str">
        <f t="shared" si="108"/>
        <v>1. &lt;= 1 Year</v>
      </c>
    </row>
    <row r="6946" spans="1:26" x14ac:dyDescent="0.25">
      <c r="A6946">
        <v>163101080</v>
      </c>
      <c r="B6946" t="s">
        <v>1052</v>
      </c>
      <c r="C6946" t="s">
        <v>199</v>
      </c>
      <c r="D6946" t="s">
        <v>79</v>
      </c>
      <c r="E6946">
        <v>22</v>
      </c>
      <c r="F6946" t="s">
        <v>6</v>
      </c>
      <c r="G6946" t="s">
        <v>4244</v>
      </c>
      <c r="H6946" t="s">
        <v>30</v>
      </c>
      <c r="I6946" t="s">
        <v>27</v>
      </c>
      <c r="J6946">
        <v>825</v>
      </c>
      <c r="K6946">
        <v>821</v>
      </c>
      <c r="L6946">
        <v>0</v>
      </c>
      <c r="M6946">
        <v>0</v>
      </c>
      <c r="N6946" t="s">
        <v>35</v>
      </c>
      <c r="O6946">
        <v>0</v>
      </c>
      <c r="P6946">
        <v>20200914</v>
      </c>
      <c r="Q6946" t="s">
        <v>36</v>
      </c>
      <c r="R6946" t="s">
        <v>35</v>
      </c>
      <c r="S6946">
        <v>0</v>
      </c>
      <c r="T6946">
        <v>0</v>
      </c>
      <c r="U6946">
        <v>0</v>
      </c>
      <c r="V6946" t="s">
        <v>35</v>
      </c>
      <c r="W6946">
        <v>0</v>
      </c>
      <c r="X6946">
        <v>15287965</v>
      </c>
      <c r="Y6946" t="str">
        <f t="shared" si="108"/>
        <v>4. 2-3 Year</v>
      </c>
      <c r="Z6946" t="str">
        <f t="shared" si="108"/>
        <v>4. 2-3 Year</v>
      </c>
    </row>
    <row r="6947" spans="1:26" x14ac:dyDescent="0.25">
      <c r="A6947">
        <v>164297242</v>
      </c>
      <c r="B6947" t="s">
        <v>876</v>
      </c>
      <c r="C6947" t="s">
        <v>1867</v>
      </c>
      <c r="D6947" t="s">
        <v>108</v>
      </c>
      <c r="E6947">
        <v>22</v>
      </c>
      <c r="F6947" t="s">
        <v>6</v>
      </c>
      <c r="G6947" t="s">
        <v>3790</v>
      </c>
      <c r="H6947" t="s">
        <v>30</v>
      </c>
      <c r="I6947" t="s">
        <v>27</v>
      </c>
      <c r="J6947">
        <v>107</v>
      </c>
      <c r="K6947">
        <v>107</v>
      </c>
      <c r="L6947">
        <v>20211</v>
      </c>
      <c r="M6947">
        <v>1</v>
      </c>
      <c r="N6947" t="s">
        <v>36</v>
      </c>
      <c r="O6947">
        <v>4171</v>
      </c>
      <c r="P6947" t="s">
        <v>30</v>
      </c>
      <c r="Q6947" t="s">
        <v>35</v>
      </c>
      <c r="R6947" t="s">
        <v>35</v>
      </c>
      <c r="S6947">
        <v>0</v>
      </c>
      <c r="T6947">
        <v>20212</v>
      </c>
      <c r="U6947">
        <v>1</v>
      </c>
      <c r="V6947" t="s">
        <v>36</v>
      </c>
      <c r="W6947">
        <v>3526.54</v>
      </c>
      <c r="X6947">
        <v>11857969</v>
      </c>
      <c r="Y6947" t="str">
        <f t="shared" si="108"/>
        <v>1. &lt;= 1 Year</v>
      </c>
      <c r="Z6947" t="str">
        <f t="shared" si="108"/>
        <v>1. &lt;= 1 Year</v>
      </c>
    </row>
    <row r="6948" spans="1:26" x14ac:dyDescent="0.25">
      <c r="A6948">
        <v>164160550</v>
      </c>
      <c r="B6948" t="s">
        <v>2808</v>
      </c>
      <c r="C6948" t="s">
        <v>1469</v>
      </c>
      <c r="D6948" t="s">
        <v>79</v>
      </c>
      <c r="E6948">
        <v>22</v>
      </c>
      <c r="F6948" t="s">
        <v>38</v>
      </c>
      <c r="G6948" t="s">
        <v>30</v>
      </c>
      <c r="H6948" t="s">
        <v>30</v>
      </c>
      <c r="I6948" t="s">
        <v>27</v>
      </c>
      <c r="J6948">
        <v>241</v>
      </c>
      <c r="K6948">
        <v>215</v>
      </c>
      <c r="L6948">
        <v>20211</v>
      </c>
      <c r="M6948">
        <v>1</v>
      </c>
      <c r="N6948" t="s">
        <v>36</v>
      </c>
      <c r="O6948">
        <v>11229</v>
      </c>
      <c r="P6948">
        <v>20190603</v>
      </c>
      <c r="Q6948" t="s">
        <v>36</v>
      </c>
      <c r="R6948" t="s">
        <v>36</v>
      </c>
      <c r="S6948">
        <v>1</v>
      </c>
      <c r="T6948">
        <v>20212</v>
      </c>
      <c r="U6948">
        <v>1</v>
      </c>
      <c r="V6948" t="s">
        <v>36</v>
      </c>
      <c r="W6948">
        <v>4788</v>
      </c>
      <c r="X6948">
        <v>14381705</v>
      </c>
      <c r="Y6948" t="str">
        <f t="shared" si="108"/>
        <v>1. &lt;= 1 Year</v>
      </c>
      <c r="Z6948" t="str">
        <f t="shared" si="108"/>
        <v>1. &lt;= 1 Year</v>
      </c>
    </row>
    <row r="6949" spans="1:26" x14ac:dyDescent="0.25">
      <c r="A6949">
        <v>164359297</v>
      </c>
      <c r="B6949" t="s">
        <v>415</v>
      </c>
      <c r="C6949" t="s">
        <v>10601</v>
      </c>
      <c r="D6949" t="s">
        <v>79</v>
      </c>
      <c r="E6949">
        <v>22</v>
      </c>
      <c r="F6949" t="s">
        <v>37</v>
      </c>
      <c r="G6949" t="s">
        <v>10567</v>
      </c>
      <c r="H6949" t="s">
        <v>30</v>
      </c>
      <c r="I6949" t="s">
        <v>27</v>
      </c>
      <c r="J6949">
        <v>34</v>
      </c>
      <c r="K6949">
        <v>34</v>
      </c>
      <c r="L6949">
        <v>0</v>
      </c>
      <c r="M6949">
        <v>0</v>
      </c>
      <c r="N6949" t="s">
        <v>35</v>
      </c>
      <c r="O6949">
        <v>0</v>
      </c>
      <c r="P6949">
        <v>20210608</v>
      </c>
      <c r="Q6949" t="s">
        <v>36</v>
      </c>
      <c r="R6949" t="s">
        <v>35</v>
      </c>
      <c r="S6949">
        <v>0</v>
      </c>
      <c r="T6949">
        <v>20212</v>
      </c>
      <c r="U6949">
        <v>1</v>
      </c>
      <c r="V6949" t="s">
        <v>36</v>
      </c>
      <c r="W6949">
        <v>1932</v>
      </c>
      <c r="X6949">
        <v>16049788</v>
      </c>
      <c r="Y6949" t="str">
        <f t="shared" si="108"/>
        <v>1. &lt;= 1 Year</v>
      </c>
      <c r="Z6949" t="str">
        <f t="shared" si="108"/>
        <v>1. &lt;= 1 Year</v>
      </c>
    </row>
    <row r="6950" spans="1:26" x14ac:dyDescent="0.25">
      <c r="A6950">
        <v>164226751</v>
      </c>
      <c r="B6950" t="s">
        <v>7836</v>
      </c>
      <c r="C6950" t="s">
        <v>7837</v>
      </c>
      <c r="D6950" t="s">
        <v>79</v>
      </c>
      <c r="E6950">
        <v>22</v>
      </c>
      <c r="F6950" t="s">
        <v>5</v>
      </c>
      <c r="G6950" t="s">
        <v>3858</v>
      </c>
      <c r="H6950" t="s">
        <v>30</v>
      </c>
      <c r="I6950" t="s">
        <v>27</v>
      </c>
      <c r="J6950">
        <v>188</v>
      </c>
      <c r="K6950">
        <v>188</v>
      </c>
      <c r="L6950">
        <v>0</v>
      </c>
      <c r="M6950">
        <v>0</v>
      </c>
      <c r="N6950" t="s">
        <v>35</v>
      </c>
      <c r="O6950">
        <v>0</v>
      </c>
      <c r="P6950" t="s">
        <v>30</v>
      </c>
      <c r="Q6950" t="s">
        <v>35</v>
      </c>
      <c r="R6950" t="s">
        <v>36</v>
      </c>
      <c r="S6950">
        <v>1</v>
      </c>
      <c r="T6950">
        <v>0</v>
      </c>
      <c r="U6950">
        <v>0</v>
      </c>
      <c r="V6950" t="s">
        <v>35</v>
      </c>
      <c r="W6950">
        <v>0</v>
      </c>
      <c r="X6950">
        <v>13343055</v>
      </c>
      <c r="Y6950" t="str">
        <f t="shared" si="108"/>
        <v>1. &lt;= 1 Year</v>
      </c>
      <c r="Z6950" t="str">
        <f t="shared" si="108"/>
        <v>1. &lt;= 1 Year</v>
      </c>
    </row>
    <row r="6951" spans="1:26" x14ac:dyDescent="0.25">
      <c r="A6951">
        <v>162681793</v>
      </c>
      <c r="B6951" t="s">
        <v>3362</v>
      </c>
      <c r="C6951" t="s">
        <v>859</v>
      </c>
      <c r="D6951" t="s">
        <v>79</v>
      </c>
      <c r="E6951">
        <v>22</v>
      </c>
      <c r="F6951" t="s">
        <v>6</v>
      </c>
      <c r="G6951" t="s">
        <v>7048</v>
      </c>
      <c r="H6951" t="s">
        <v>30</v>
      </c>
      <c r="I6951" t="s">
        <v>27</v>
      </c>
      <c r="J6951">
        <v>1120</v>
      </c>
      <c r="K6951">
        <v>1120</v>
      </c>
      <c r="L6951">
        <v>20211</v>
      </c>
      <c r="M6951">
        <v>1</v>
      </c>
      <c r="N6951" t="s">
        <v>36</v>
      </c>
      <c r="O6951">
        <v>1345</v>
      </c>
      <c r="P6951" t="s">
        <v>30</v>
      </c>
      <c r="Q6951" t="s">
        <v>35</v>
      </c>
      <c r="R6951" t="s">
        <v>36</v>
      </c>
      <c r="S6951">
        <v>1</v>
      </c>
      <c r="T6951">
        <v>20212</v>
      </c>
      <c r="U6951">
        <v>1</v>
      </c>
      <c r="V6951" t="s">
        <v>36</v>
      </c>
      <c r="W6951">
        <v>2128.0300000000002</v>
      </c>
      <c r="X6951">
        <v>15131742</v>
      </c>
      <c r="Y6951" t="str">
        <f t="shared" si="108"/>
        <v>4. 2-3 Year</v>
      </c>
      <c r="Z6951" t="str">
        <f t="shared" si="108"/>
        <v>4. 2-3 Year</v>
      </c>
    </row>
    <row r="6952" spans="1:26" x14ac:dyDescent="0.25">
      <c r="A6952">
        <v>163908766</v>
      </c>
      <c r="B6952" t="s">
        <v>5690</v>
      </c>
      <c r="C6952" t="s">
        <v>443</v>
      </c>
      <c r="D6952" t="s">
        <v>79</v>
      </c>
      <c r="E6952">
        <v>22</v>
      </c>
      <c r="F6952" t="s">
        <v>5</v>
      </c>
      <c r="G6952" t="s">
        <v>3858</v>
      </c>
      <c r="H6952" t="s">
        <v>30</v>
      </c>
      <c r="I6952" t="s">
        <v>27</v>
      </c>
      <c r="J6952">
        <v>430</v>
      </c>
      <c r="K6952">
        <v>430</v>
      </c>
      <c r="L6952">
        <v>20211</v>
      </c>
      <c r="M6952">
        <v>1</v>
      </c>
      <c r="N6952" t="s">
        <v>36</v>
      </c>
      <c r="O6952">
        <v>5584</v>
      </c>
      <c r="P6952" t="s">
        <v>30</v>
      </c>
      <c r="Q6952" t="s">
        <v>35</v>
      </c>
      <c r="R6952" t="s">
        <v>36</v>
      </c>
      <c r="S6952">
        <v>1</v>
      </c>
      <c r="T6952">
        <v>0</v>
      </c>
      <c r="U6952">
        <v>0</v>
      </c>
      <c r="V6952" t="s">
        <v>35</v>
      </c>
      <c r="W6952">
        <v>0</v>
      </c>
      <c r="X6952">
        <v>14239490</v>
      </c>
      <c r="Y6952" t="str">
        <f t="shared" si="108"/>
        <v>2.  1-1.5 Years</v>
      </c>
      <c r="Z6952" t="str">
        <f t="shared" si="108"/>
        <v>2.  1-1.5 Years</v>
      </c>
    </row>
    <row r="6953" spans="1:26" x14ac:dyDescent="0.25">
      <c r="A6953">
        <v>164153270</v>
      </c>
      <c r="B6953" t="s">
        <v>6685</v>
      </c>
      <c r="C6953" t="s">
        <v>2911</v>
      </c>
      <c r="D6953" t="s">
        <v>79</v>
      </c>
      <c r="E6953">
        <v>22</v>
      </c>
      <c r="F6953" t="s">
        <v>5</v>
      </c>
      <c r="G6953" t="s">
        <v>3858</v>
      </c>
      <c r="H6953" t="s">
        <v>30</v>
      </c>
      <c r="I6953" t="s">
        <v>27</v>
      </c>
      <c r="J6953">
        <v>254</v>
      </c>
      <c r="K6953">
        <v>234</v>
      </c>
      <c r="L6953">
        <v>0</v>
      </c>
      <c r="M6953">
        <v>0</v>
      </c>
      <c r="N6953" t="s">
        <v>35</v>
      </c>
      <c r="O6953">
        <v>0</v>
      </c>
      <c r="P6953">
        <v>20210708</v>
      </c>
      <c r="Q6953" t="s">
        <v>36</v>
      </c>
      <c r="R6953" t="s">
        <v>36</v>
      </c>
      <c r="S6953">
        <v>1</v>
      </c>
      <c r="T6953">
        <v>0</v>
      </c>
      <c r="U6953">
        <v>0</v>
      </c>
      <c r="V6953" t="s">
        <v>35</v>
      </c>
      <c r="W6953">
        <v>0</v>
      </c>
      <c r="X6953">
        <v>10683354</v>
      </c>
      <c r="Y6953" t="str">
        <f t="shared" si="108"/>
        <v>1. &lt;= 1 Year</v>
      </c>
      <c r="Z6953" t="str">
        <f t="shared" si="108"/>
        <v>1. &lt;= 1 Year</v>
      </c>
    </row>
    <row r="6954" spans="1:26" x14ac:dyDescent="0.25">
      <c r="A6954">
        <v>164114069</v>
      </c>
      <c r="B6954" t="s">
        <v>6444</v>
      </c>
      <c r="C6954" t="s">
        <v>1967</v>
      </c>
      <c r="D6954" t="s">
        <v>121</v>
      </c>
      <c r="E6954">
        <v>22</v>
      </c>
      <c r="F6954" t="s">
        <v>38</v>
      </c>
      <c r="G6954" t="s">
        <v>6032</v>
      </c>
      <c r="H6954" t="s">
        <v>30</v>
      </c>
      <c r="I6954" t="s">
        <v>27</v>
      </c>
      <c r="J6954">
        <v>303</v>
      </c>
      <c r="K6954">
        <v>188</v>
      </c>
      <c r="L6954">
        <v>20211</v>
      </c>
      <c r="M6954">
        <v>1</v>
      </c>
      <c r="N6954" t="s">
        <v>36</v>
      </c>
      <c r="O6954">
        <v>4088</v>
      </c>
      <c r="P6954">
        <v>20201103</v>
      </c>
      <c r="Q6954" t="s">
        <v>36</v>
      </c>
      <c r="R6954" t="s">
        <v>36</v>
      </c>
      <c r="S6954">
        <v>1</v>
      </c>
      <c r="T6954">
        <v>0</v>
      </c>
      <c r="U6954">
        <v>0</v>
      </c>
      <c r="V6954" t="s">
        <v>35</v>
      </c>
      <c r="W6954">
        <v>0</v>
      </c>
      <c r="X6954">
        <v>14603301</v>
      </c>
      <c r="Y6954" t="str">
        <f t="shared" si="108"/>
        <v>1. &lt;= 1 Year</v>
      </c>
      <c r="Z6954" t="str">
        <f t="shared" si="108"/>
        <v>1. &lt;= 1 Year</v>
      </c>
    </row>
    <row r="6955" spans="1:26" x14ac:dyDescent="0.25">
      <c r="A6955">
        <v>164371502</v>
      </c>
      <c r="B6955" t="s">
        <v>2218</v>
      </c>
      <c r="C6955" t="s">
        <v>185</v>
      </c>
      <c r="D6955" t="s">
        <v>79</v>
      </c>
      <c r="E6955">
        <v>22</v>
      </c>
      <c r="F6955" t="s">
        <v>6</v>
      </c>
      <c r="G6955" t="s">
        <v>4244</v>
      </c>
      <c r="H6955" t="s">
        <v>30</v>
      </c>
      <c r="I6955" t="s">
        <v>27</v>
      </c>
      <c r="J6955">
        <v>20</v>
      </c>
      <c r="K6955">
        <v>13</v>
      </c>
      <c r="L6955">
        <v>20211</v>
      </c>
      <c r="M6955">
        <v>1</v>
      </c>
      <c r="N6955" t="s">
        <v>36</v>
      </c>
      <c r="O6955">
        <v>2019</v>
      </c>
      <c r="P6955" t="s">
        <v>30</v>
      </c>
      <c r="Q6955" t="s">
        <v>35</v>
      </c>
      <c r="R6955" t="s">
        <v>36</v>
      </c>
      <c r="S6955">
        <v>1</v>
      </c>
      <c r="T6955">
        <v>0</v>
      </c>
      <c r="U6955">
        <v>0</v>
      </c>
      <c r="V6955" t="s">
        <v>35</v>
      </c>
      <c r="W6955">
        <v>0</v>
      </c>
      <c r="X6955">
        <v>8515985</v>
      </c>
      <c r="Y6955" t="str">
        <f t="shared" si="108"/>
        <v>1. &lt;= 1 Year</v>
      </c>
      <c r="Z6955" t="str">
        <f t="shared" si="108"/>
        <v>1. &lt;= 1 Year</v>
      </c>
    </row>
    <row r="6956" spans="1:26" x14ac:dyDescent="0.25">
      <c r="A6956">
        <v>164193138</v>
      </c>
      <c r="B6956" t="s">
        <v>4400</v>
      </c>
      <c r="C6956" t="s">
        <v>7446</v>
      </c>
      <c r="D6956" t="s">
        <v>79</v>
      </c>
      <c r="E6956">
        <v>22</v>
      </c>
      <c r="F6956" t="s">
        <v>6</v>
      </c>
      <c r="G6956" t="s">
        <v>3790</v>
      </c>
      <c r="H6956" t="s">
        <v>30</v>
      </c>
      <c r="I6956" t="s">
        <v>27</v>
      </c>
      <c r="J6956">
        <v>212</v>
      </c>
      <c r="K6956">
        <v>212</v>
      </c>
      <c r="L6956">
        <v>20211</v>
      </c>
      <c r="M6956">
        <v>1</v>
      </c>
      <c r="N6956" t="s">
        <v>36</v>
      </c>
      <c r="O6956">
        <v>2440</v>
      </c>
      <c r="P6956">
        <v>20200106</v>
      </c>
      <c r="Q6956" t="s">
        <v>36</v>
      </c>
      <c r="R6956" t="s">
        <v>36</v>
      </c>
      <c r="S6956">
        <v>1</v>
      </c>
      <c r="T6956">
        <v>20212</v>
      </c>
      <c r="U6956">
        <v>1</v>
      </c>
      <c r="V6956" t="s">
        <v>36</v>
      </c>
      <c r="W6956">
        <v>3012.55</v>
      </c>
      <c r="X6956">
        <v>15943021</v>
      </c>
      <c r="Y6956" t="str">
        <f t="shared" si="108"/>
        <v>1. &lt;= 1 Year</v>
      </c>
      <c r="Z6956" t="str">
        <f t="shared" si="108"/>
        <v>1. &lt;= 1 Year</v>
      </c>
    </row>
    <row r="6957" spans="1:26" x14ac:dyDescent="0.25">
      <c r="A6957">
        <v>163068014</v>
      </c>
      <c r="B6957" t="s">
        <v>1055</v>
      </c>
      <c r="C6957" t="s">
        <v>1046</v>
      </c>
      <c r="D6957" t="s">
        <v>108</v>
      </c>
      <c r="E6957">
        <v>22</v>
      </c>
      <c r="F6957" t="s">
        <v>5</v>
      </c>
      <c r="G6957" t="s">
        <v>4244</v>
      </c>
      <c r="H6957" t="s">
        <v>30</v>
      </c>
      <c r="I6957" t="s">
        <v>27</v>
      </c>
      <c r="J6957">
        <v>853</v>
      </c>
      <c r="K6957">
        <v>818</v>
      </c>
      <c r="L6957">
        <v>0</v>
      </c>
      <c r="M6957">
        <v>0</v>
      </c>
      <c r="N6957" t="s">
        <v>35</v>
      </c>
      <c r="O6957">
        <v>0</v>
      </c>
      <c r="P6957" t="s">
        <v>30</v>
      </c>
      <c r="Q6957" t="s">
        <v>35</v>
      </c>
      <c r="R6957" t="s">
        <v>36</v>
      </c>
      <c r="S6957">
        <v>1</v>
      </c>
      <c r="T6957">
        <v>20212</v>
      </c>
      <c r="U6957">
        <v>1</v>
      </c>
      <c r="V6957" t="s">
        <v>36</v>
      </c>
      <c r="W6957">
        <v>11570.36</v>
      </c>
      <c r="X6957">
        <v>8531577</v>
      </c>
      <c r="Y6957" t="str">
        <f t="shared" si="108"/>
        <v>4. 2-3 Year</v>
      </c>
      <c r="Z6957" t="str">
        <f t="shared" si="108"/>
        <v>4. 2-3 Year</v>
      </c>
    </row>
    <row r="6958" spans="1:26" x14ac:dyDescent="0.25">
      <c r="A6958">
        <v>163375448</v>
      </c>
      <c r="B6958" t="s">
        <v>1230</v>
      </c>
      <c r="C6958" t="s">
        <v>4750</v>
      </c>
      <c r="D6958" t="s">
        <v>108</v>
      </c>
      <c r="E6958">
        <v>22</v>
      </c>
      <c r="F6958" t="s">
        <v>6</v>
      </c>
      <c r="G6958" t="s">
        <v>2498</v>
      </c>
      <c r="H6958" t="s">
        <v>30</v>
      </c>
      <c r="I6958" t="s">
        <v>27</v>
      </c>
      <c r="J6958">
        <v>584</v>
      </c>
      <c r="K6958">
        <v>310</v>
      </c>
      <c r="L6958">
        <v>20211</v>
      </c>
      <c r="M6958">
        <v>1</v>
      </c>
      <c r="N6958" t="s">
        <v>36</v>
      </c>
      <c r="O6958">
        <v>90</v>
      </c>
      <c r="P6958">
        <v>20190923</v>
      </c>
      <c r="Q6958" t="s">
        <v>36</v>
      </c>
      <c r="R6958" t="s">
        <v>35</v>
      </c>
      <c r="S6958">
        <v>0</v>
      </c>
      <c r="T6958">
        <v>20212</v>
      </c>
      <c r="U6958">
        <v>1</v>
      </c>
      <c r="V6958" t="s">
        <v>36</v>
      </c>
      <c r="W6958">
        <v>9278</v>
      </c>
      <c r="X6958">
        <v>15362103</v>
      </c>
      <c r="Y6958" t="str">
        <f t="shared" si="108"/>
        <v>3.  1.5 to 2 Year</v>
      </c>
      <c r="Z6958" t="str">
        <f t="shared" si="108"/>
        <v>1. &lt;= 1 Year</v>
      </c>
    </row>
    <row r="6959" spans="1:26" x14ac:dyDescent="0.25">
      <c r="A6959">
        <v>164287535</v>
      </c>
      <c r="B6959" t="s">
        <v>2338</v>
      </c>
      <c r="C6959" t="s">
        <v>819</v>
      </c>
      <c r="D6959" t="s">
        <v>79</v>
      </c>
      <c r="E6959">
        <v>22</v>
      </c>
      <c r="F6959" t="s">
        <v>5</v>
      </c>
      <c r="G6959" t="s">
        <v>2496</v>
      </c>
      <c r="H6959" t="s">
        <v>30</v>
      </c>
      <c r="I6959" t="s">
        <v>27</v>
      </c>
      <c r="J6959">
        <v>111</v>
      </c>
      <c r="K6959">
        <v>91</v>
      </c>
      <c r="L6959">
        <v>0</v>
      </c>
      <c r="M6959">
        <v>0</v>
      </c>
      <c r="N6959" t="s">
        <v>35</v>
      </c>
      <c r="O6959">
        <v>0</v>
      </c>
      <c r="P6959">
        <v>20190408</v>
      </c>
      <c r="Q6959" t="s">
        <v>36</v>
      </c>
      <c r="R6959" t="s">
        <v>36</v>
      </c>
      <c r="S6959">
        <v>1</v>
      </c>
      <c r="T6959">
        <v>0</v>
      </c>
      <c r="U6959">
        <v>0</v>
      </c>
      <c r="V6959" t="s">
        <v>35</v>
      </c>
      <c r="W6959">
        <v>0</v>
      </c>
      <c r="X6959">
        <v>8190355</v>
      </c>
      <c r="Y6959" t="str">
        <f t="shared" si="108"/>
        <v>1. &lt;= 1 Year</v>
      </c>
      <c r="Z6959" t="str">
        <f t="shared" si="108"/>
        <v>1. &lt;= 1 Year</v>
      </c>
    </row>
    <row r="6960" spans="1:26" x14ac:dyDescent="0.25">
      <c r="A6960">
        <v>164180593</v>
      </c>
      <c r="B6960" t="s">
        <v>1056</v>
      </c>
      <c r="C6960" t="s">
        <v>7056</v>
      </c>
      <c r="D6960" t="s">
        <v>121</v>
      </c>
      <c r="E6960">
        <v>22</v>
      </c>
      <c r="F6960" t="s">
        <v>5</v>
      </c>
      <c r="G6960" t="s">
        <v>3858</v>
      </c>
      <c r="H6960" t="s">
        <v>30</v>
      </c>
      <c r="I6960" t="s">
        <v>27</v>
      </c>
      <c r="J6960">
        <v>220</v>
      </c>
      <c r="K6960">
        <v>220</v>
      </c>
      <c r="L6960">
        <v>0</v>
      </c>
      <c r="M6960">
        <v>0</v>
      </c>
      <c r="N6960" t="s">
        <v>35</v>
      </c>
      <c r="O6960">
        <v>0</v>
      </c>
      <c r="P6960">
        <v>20191210</v>
      </c>
      <c r="Q6960" t="s">
        <v>36</v>
      </c>
      <c r="R6960" t="s">
        <v>36</v>
      </c>
      <c r="S6960">
        <v>1</v>
      </c>
      <c r="T6960">
        <v>0</v>
      </c>
      <c r="U6960">
        <v>0</v>
      </c>
      <c r="V6960" t="s">
        <v>35</v>
      </c>
      <c r="W6960">
        <v>0</v>
      </c>
      <c r="X6960">
        <v>8534712</v>
      </c>
      <c r="Y6960" t="str">
        <f t="shared" si="108"/>
        <v>1. &lt;= 1 Year</v>
      </c>
      <c r="Z6960" t="str">
        <f t="shared" si="108"/>
        <v>1. &lt;= 1 Year</v>
      </c>
    </row>
    <row r="6961" spans="1:26" x14ac:dyDescent="0.25">
      <c r="A6961">
        <v>163354837</v>
      </c>
      <c r="B6961" t="s">
        <v>1693</v>
      </c>
      <c r="C6961" t="s">
        <v>4944</v>
      </c>
      <c r="D6961" t="s">
        <v>79</v>
      </c>
      <c r="E6961">
        <v>22</v>
      </c>
      <c r="F6961" t="s">
        <v>6</v>
      </c>
      <c r="G6961" t="s">
        <v>7048</v>
      </c>
      <c r="H6961" t="s">
        <v>30</v>
      </c>
      <c r="I6961" t="s">
        <v>27</v>
      </c>
      <c r="J6961">
        <v>568</v>
      </c>
      <c r="K6961">
        <v>563</v>
      </c>
      <c r="L6961">
        <v>0</v>
      </c>
      <c r="M6961">
        <v>0</v>
      </c>
      <c r="N6961" t="s">
        <v>35</v>
      </c>
      <c r="O6961">
        <v>0</v>
      </c>
      <c r="P6961">
        <v>20181226</v>
      </c>
      <c r="Q6961" t="s">
        <v>36</v>
      </c>
      <c r="R6961" t="s">
        <v>35</v>
      </c>
      <c r="S6961">
        <v>0</v>
      </c>
      <c r="T6961">
        <v>0</v>
      </c>
      <c r="U6961">
        <v>0</v>
      </c>
      <c r="V6961" t="s">
        <v>35</v>
      </c>
      <c r="W6961">
        <v>0</v>
      </c>
      <c r="X6961">
        <v>10305427</v>
      </c>
      <c r="Y6961" t="str">
        <f t="shared" si="108"/>
        <v>3.  1.5 to 2 Year</v>
      </c>
      <c r="Z6961" t="str">
        <f t="shared" si="108"/>
        <v>3.  1.5 to 2 Year</v>
      </c>
    </row>
    <row r="6962" spans="1:26" x14ac:dyDescent="0.25">
      <c r="A6962">
        <v>164338574</v>
      </c>
      <c r="B6962" t="s">
        <v>5507</v>
      </c>
      <c r="C6962" t="s">
        <v>10602</v>
      </c>
      <c r="D6962" t="s">
        <v>79</v>
      </c>
      <c r="E6962">
        <v>22</v>
      </c>
      <c r="F6962" t="s">
        <v>6</v>
      </c>
      <c r="G6962" t="s">
        <v>10558</v>
      </c>
      <c r="H6962" t="s">
        <v>30</v>
      </c>
      <c r="I6962" t="s">
        <v>27</v>
      </c>
      <c r="J6962">
        <v>56</v>
      </c>
      <c r="K6962">
        <v>44</v>
      </c>
      <c r="L6962">
        <v>20211</v>
      </c>
      <c r="M6962">
        <v>1</v>
      </c>
      <c r="N6962" t="s">
        <v>36</v>
      </c>
      <c r="O6962">
        <v>5352</v>
      </c>
      <c r="P6962">
        <v>20201125</v>
      </c>
      <c r="Q6962" t="s">
        <v>36</v>
      </c>
      <c r="R6962" t="s">
        <v>35</v>
      </c>
      <c r="S6962">
        <v>0</v>
      </c>
      <c r="T6962">
        <v>20212</v>
      </c>
      <c r="U6962">
        <v>1</v>
      </c>
      <c r="V6962" t="s">
        <v>36</v>
      </c>
      <c r="W6962">
        <v>6720.48</v>
      </c>
      <c r="X6962">
        <v>16034645</v>
      </c>
      <c r="Y6962" t="str">
        <f t="shared" si="108"/>
        <v>1. &lt;= 1 Year</v>
      </c>
      <c r="Z6962" t="str">
        <f t="shared" si="108"/>
        <v>1. &lt;= 1 Year</v>
      </c>
    </row>
    <row r="6963" spans="1:26" x14ac:dyDescent="0.25">
      <c r="A6963">
        <v>163354716</v>
      </c>
      <c r="B6963" t="s">
        <v>4751</v>
      </c>
      <c r="C6963" t="s">
        <v>4752</v>
      </c>
      <c r="D6963" t="s">
        <v>108</v>
      </c>
      <c r="E6963">
        <v>22</v>
      </c>
      <c r="F6963" t="s">
        <v>6</v>
      </c>
      <c r="G6963" t="s">
        <v>2498</v>
      </c>
      <c r="H6963" t="s">
        <v>30</v>
      </c>
      <c r="I6963" t="s">
        <v>27</v>
      </c>
      <c r="J6963">
        <v>603</v>
      </c>
      <c r="K6963">
        <v>584</v>
      </c>
      <c r="L6963">
        <v>20211</v>
      </c>
      <c r="M6963">
        <v>1</v>
      </c>
      <c r="N6963" t="s">
        <v>36</v>
      </c>
      <c r="O6963">
        <v>6937</v>
      </c>
      <c r="P6963">
        <v>20200316</v>
      </c>
      <c r="Q6963" t="s">
        <v>36</v>
      </c>
      <c r="R6963" t="s">
        <v>35</v>
      </c>
      <c r="S6963">
        <v>0</v>
      </c>
      <c r="T6963">
        <v>0</v>
      </c>
      <c r="U6963">
        <v>0</v>
      </c>
      <c r="V6963" t="s">
        <v>35</v>
      </c>
      <c r="W6963">
        <v>0</v>
      </c>
      <c r="X6963">
        <v>15388080</v>
      </c>
      <c r="Y6963" t="str">
        <f t="shared" si="108"/>
        <v>3.  1.5 to 2 Year</v>
      </c>
      <c r="Z6963" t="str">
        <f t="shared" si="108"/>
        <v>3.  1.5 to 2 Year</v>
      </c>
    </row>
    <row r="6964" spans="1:26" x14ac:dyDescent="0.25">
      <c r="A6964">
        <v>164142860</v>
      </c>
      <c r="B6964" t="s">
        <v>6687</v>
      </c>
      <c r="C6964" t="s">
        <v>6688</v>
      </c>
      <c r="D6964" t="s">
        <v>108</v>
      </c>
      <c r="E6964">
        <v>22</v>
      </c>
      <c r="F6964" t="s">
        <v>6</v>
      </c>
      <c r="G6964" t="s">
        <v>7048</v>
      </c>
      <c r="H6964" t="s">
        <v>30</v>
      </c>
      <c r="I6964" t="s">
        <v>27</v>
      </c>
      <c r="J6964">
        <v>268</v>
      </c>
      <c r="K6964">
        <v>239</v>
      </c>
      <c r="L6964">
        <v>20211</v>
      </c>
      <c r="M6964">
        <v>1</v>
      </c>
      <c r="N6964" t="s">
        <v>36</v>
      </c>
      <c r="O6964">
        <v>7388</v>
      </c>
      <c r="P6964" t="s">
        <v>30</v>
      </c>
      <c r="Q6964" t="s">
        <v>35</v>
      </c>
      <c r="R6964" t="s">
        <v>35</v>
      </c>
      <c r="S6964">
        <v>0</v>
      </c>
      <c r="T6964">
        <v>20212</v>
      </c>
      <c r="U6964">
        <v>1</v>
      </c>
      <c r="V6964" t="s">
        <v>36</v>
      </c>
      <c r="W6964">
        <v>7707.73</v>
      </c>
      <c r="X6964">
        <v>14666730</v>
      </c>
      <c r="Y6964" t="str">
        <f t="shared" si="108"/>
        <v>1. &lt;= 1 Year</v>
      </c>
      <c r="Z6964" t="str">
        <f t="shared" si="108"/>
        <v>1. &lt;= 1 Year</v>
      </c>
    </row>
    <row r="6965" spans="1:26" x14ac:dyDescent="0.25">
      <c r="A6965">
        <v>163329706</v>
      </c>
      <c r="B6965" t="s">
        <v>3543</v>
      </c>
      <c r="C6965" t="s">
        <v>1517</v>
      </c>
      <c r="D6965" t="s">
        <v>79</v>
      </c>
      <c r="E6965">
        <v>22</v>
      </c>
      <c r="F6965" t="s">
        <v>5</v>
      </c>
      <c r="G6965" t="s">
        <v>7048</v>
      </c>
      <c r="H6965" t="s">
        <v>30</v>
      </c>
      <c r="I6965" t="s">
        <v>27</v>
      </c>
      <c r="J6965">
        <v>632</v>
      </c>
      <c r="K6965">
        <v>607</v>
      </c>
      <c r="L6965">
        <v>20211</v>
      </c>
      <c r="M6965">
        <v>1</v>
      </c>
      <c r="N6965" t="s">
        <v>36</v>
      </c>
      <c r="O6965">
        <v>10560</v>
      </c>
      <c r="P6965">
        <v>20210111</v>
      </c>
      <c r="Q6965" t="s">
        <v>36</v>
      </c>
      <c r="R6965" t="s">
        <v>36</v>
      </c>
      <c r="S6965">
        <v>1</v>
      </c>
      <c r="T6965">
        <v>20212</v>
      </c>
      <c r="U6965">
        <v>1</v>
      </c>
      <c r="V6965" t="s">
        <v>36</v>
      </c>
      <c r="W6965">
        <v>24.94</v>
      </c>
      <c r="X6965">
        <v>15365943</v>
      </c>
      <c r="Y6965" t="str">
        <f t="shared" si="108"/>
        <v>3.  1.5 to 2 Year</v>
      </c>
      <c r="Z6965" t="str">
        <f t="shared" si="108"/>
        <v>3.  1.5 to 2 Year</v>
      </c>
    </row>
    <row r="6966" spans="1:26" x14ac:dyDescent="0.25">
      <c r="A6966">
        <v>164145183</v>
      </c>
      <c r="B6966" t="s">
        <v>3173</v>
      </c>
      <c r="C6966" t="s">
        <v>6689</v>
      </c>
      <c r="D6966" t="s">
        <v>79</v>
      </c>
      <c r="E6966">
        <v>22</v>
      </c>
      <c r="F6966" t="s">
        <v>5</v>
      </c>
      <c r="G6966" t="s">
        <v>2493</v>
      </c>
      <c r="H6966" t="s">
        <v>30</v>
      </c>
      <c r="I6966" t="s">
        <v>27</v>
      </c>
      <c r="J6966">
        <v>273</v>
      </c>
      <c r="K6966">
        <v>273</v>
      </c>
      <c r="L6966">
        <v>20211</v>
      </c>
      <c r="M6966">
        <v>1</v>
      </c>
      <c r="N6966" t="s">
        <v>36</v>
      </c>
      <c r="O6966">
        <v>2494</v>
      </c>
      <c r="P6966">
        <v>20210701</v>
      </c>
      <c r="Q6966" t="s">
        <v>36</v>
      </c>
      <c r="R6966" t="s">
        <v>36</v>
      </c>
      <c r="S6966">
        <v>1</v>
      </c>
      <c r="T6966">
        <v>20212</v>
      </c>
      <c r="U6966">
        <v>1</v>
      </c>
      <c r="V6966" t="s">
        <v>36</v>
      </c>
      <c r="W6966">
        <v>746.24</v>
      </c>
      <c r="X6966">
        <v>11894486</v>
      </c>
      <c r="Y6966" t="str">
        <f t="shared" si="108"/>
        <v>1. &lt;= 1 Year</v>
      </c>
      <c r="Z6966" t="str">
        <f t="shared" si="108"/>
        <v>1. &lt;= 1 Year</v>
      </c>
    </row>
    <row r="6967" spans="1:26" x14ac:dyDescent="0.25">
      <c r="A6967">
        <v>164378418</v>
      </c>
      <c r="B6967" t="s">
        <v>3173</v>
      </c>
      <c r="C6967" t="s">
        <v>2042</v>
      </c>
      <c r="D6967" t="s">
        <v>79</v>
      </c>
      <c r="E6967">
        <v>22</v>
      </c>
      <c r="F6967" t="s">
        <v>6</v>
      </c>
      <c r="G6967" t="s">
        <v>2496</v>
      </c>
      <c r="H6967" t="s">
        <v>30</v>
      </c>
      <c r="I6967" t="s">
        <v>27</v>
      </c>
      <c r="J6967">
        <v>13</v>
      </c>
      <c r="K6967">
        <v>9</v>
      </c>
      <c r="L6967">
        <v>20211</v>
      </c>
      <c r="M6967">
        <v>1</v>
      </c>
      <c r="N6967" t="s">
        <v>36</v>
      </c>
      <c r="O6967">
        <v>6939</v>
      </c>
      <c r="P6967">
        <v>20200505</v>
      </c>
      <c r="Q6967" t="s">
        <v>36</v>
      </c>
      <c r="R6967" t="s">
        <v>36</v>
      </c>
      <c r="S6967">
        <v>1</v>
      </c>
      <c r="T6967">
        <v>20212</v>
      </c>
      <c r="U6967">
        <v>1</v>
      </c>
      <c r="V6967" t="s">
        <v>36</v>
      </c>
      <c r="W6967">
        <v>7872.32</v>
      </c>
      <c r="X6967">
        <v>12404538</v>
      </c>
      <c r="Y6967" t="str">
        <f t="shared" si="108"/>
        <v>1. &lt;= 1 Year</v>
      </c>
      <c r="Z6967" t="str">
        <f t="shared" si="108"/>
        <v>1. &lt;= 1 Year</v>
      </c>
    </row>
    <row r="6968" spans="1:26" x14ac:dyDescent="0.25">
      <c r="A6968">
        <v>164141801</v>
      </c>
      <c r="B6968" t="s">
        <v>6690</v>
      </c>
      <c r="C6968" t="s">
        <v>6691</v>
      </c>
      <c r="D6968" t="s">
        <v>108</v>
      </c>
      <c r="E6968">
        <v>22</v>
      </c>
      <c r="F6968" t="s">
        <v>6</v>
      </c>
      <c r="G6968" t="s">
        <v>7048</v>
      </c>
      <c r="H6968" t="s">
        <v>30</v>
      </c>
      <c r="I6968" t="s">
        <v>27</v>
      </c>
      <c r="J6968">
        <v>269</v>
      </c>
      <c r="K6968">
        <v>239</v>
      </c>
      <c r="L6968">
        <v>20211</v>
      </c>
      <c r="M6968">
        <v>1</v>
      </c>
      <c r="N6968" t="s">
        <v>36</v>
      </c>
      <c r="O6968">
        <v>6520</v>
      </c>
      <c r="P6968">
        <v>20210401</v>
      </c>
      <c r="Q6968" t="s">
        <v>36</v>
      </c>
      <c r="R6968" t="s">
        <v>36</v>
      </c>
      <c r="S6968">
        <v>1</v>
      </c>
      <c r="T6968">
        <v>20212</v>
      </c>
      <c r="U6968">
        <v>1</v>
      </c>
      <c r="V6968" t="s">
        <v>36</v>
      </c>
      <c r="W6968">
        <v>2729.31</v>
      </c>
      <c r="X6968">
        <v>8779154</v>
      </c>
      <c r="Y6968" t="str">
        <f t="shared" si="108"/>
        <v>1. &lt;= 1 Year</v>
      </c>
      <c r="Z6968" t="str">
        <f t="shared" si="108"/>
        <v>1. &lt;= 1 Year</v>
      </c>
    </row>
    <row r="6969" spans="1:26" x14ac:dyDescent="0.25">
      <c r="A6969">
        <v>164149382</v>
      </c>
      <c r="B6969" t="s">
        <v>2818</v>
      </c>
      <c r="C6969" t="s">
        <v>6692</v>
      </c>
      <c r="D6969" t="s">
        <v>108</v>
      </c>
      <c r="E6969">
        <v>22</v>
      </c>
      <c r="F6969" t="s">
        <v>5</v>
      </c>
      <c r="G6969" t="s">
        <v>3790</v>
      </c>
      <c r="H6969" t="s">
        <v>30</v>
      </c>
      <c r="I6969" t="s">
        <v>27</v>
      </c>
      <c r="J6969">
        <v>261</v>
      </c>
      <c r="K6969">
        <v>261</v>
      </c>
      <c r="L6969">
        <v>0</v>
      </c>
      <c r="M6969">
        <v>0</v>
      </c>
      <c r="N6969" t="s">
        <v>35</v>
      </c>
      <c r="O6969">
        <v>0</v>
      </c>
      <c r="P6969">
        <v>20210706</v>
      </c>
      <c r="Q6969" t="s">
        <v>36</v>
      </c>
      <c r="R6969" t="s">
        <v>36</v>
      </c>
      <c r="S6969">
        <v>1</v>
      </c>
      <c r="T6969">
        <v>0</v>
      </c>
      <c r="U6969">
        <v>0</v>
      </c>
      <c r="V6969" t="s">
        <v>35</v>
      </c>
      <c r="W6969">
        <v>0</v>
      </c>
      <c r="X6969">
        <v>10650562</v>
      </c>
      <c r="Y6969" t="str">
        <f t="shared" si="108"/>
        <v>1. &lt;= 1 Year</v>
      </c>
      <c r="Z6969" t="str">
        <f t="shared" si="108"/>
        <v>1. &lt;= 1 Year</v>
      </c>
    </row>
    <row r="6970" spans="1:26" x14ac:dyDescent="0.25">
      <c r="A6970">
        <v>164115414</v>
      </c>
      <c r="B6970" t="s">
        <v>251</v>
      </c>
      <c r="C6970" t="s">
        <v>6445</v>
      </c>
      <c r="D6970" t="s">
        <v>79</v>
      </c>
      <c r="E6970">
        <v>22</v>
      </c>
      <c r="F6970" t="s">
        <v>5</v>
      </c>
      <c r="G6970" t="s">
        <v>2493</v>
      </c>
      <c r="H6970" t="s">
        <v>30</v>
      </c>
      <c r="I6970" t="s">
        <v>27</v>
      </c>
      <c r="J6970">
        <v>301</v>
      </c>
      <c r="K6970">
        <v>301</v>
      </c>
      <c r="L6970">
        <v>20211</v>
      </c>
      <c r="M6970">
        <v>1</v>
      </c>
      <c r="N6970" t="s">
        <v>36</v>
      </c>
      <c r="O6970">
        <v>2710</v>
      </c>
      <c r="P6970" t="s">
        <v>30</v>
      </c>
      <c r="Q6970" t="s">
        <v>35</v>
      </c>
      <c r="R6970" t="s">
        <v>36</v>
      </c>
      <c r="S6970">
        <v>1</v>
      </c>
      <c r="T6970">
        <v>20212</v>
      </c>
      <c r="U6970">
        <v>1</v>
      </c>
      <c r="V6970" t="s">
        <v>36</v>
      </c>
      <c r="W6970">
        <v>9314.2800000000007</v>
      </c>
      <c r="X6970">
        <v>14075789</v>
      </c>
      <c r="Y6970" t="str">
        <f t="shared" si="108"/>
        <v>1. &lt;= 1 Year</v>
      </c>
      <c r="Z6970" t="str">
        <f t="shared" si="108"/>
        <v>1. &lt;= 1 Year</v>
      </c>
    </row>
    <row r="6971" spans="1:26" x14ac:dyDescent="0.25">
      <c r="A6971">
        <v>164100023</v>
      </c>
      <c r="B6971" t="s">
        <v>251</v>
      </c>
      <c r="C6971" t="s">
        <v>712</v>
      </c>
      <c r="D6971" t="s">
        <v>108</v>
      </c>
      <c r="E6971">
        <v>22</v>
      </c>
      <c r="F6971" t="s">
        <v>5</v>
      </c>
      <c r="G6971" t="s">
        <v>4244</v>
      </c>
      <c r="H6971" t="s">
        <v>30</v>
      </c>
      <c r="I6971" t="s">
        <v>27</v>
      </c>
      <c r="J6971">
        <v>314</v>
      </c>
      <c r="K6971">
        <v>314</v>
      </c>
      <c r="L6971">
        <v>0</v>
      </c>
      <c r="M6971">
        <v>0</v>
      </c>
      <c r="N6971" t="s">
        <v>35</v>
      </c>
      <c r="O6971">
        <v>0</v>
      </c>
      <c r="P6971" t="s">
        <v>30</v>
      </c>
      <c r="Q6971" t="s">
        <v>35</v>
      </c>
      <c r="R6971" t="s">
        <v>36</v>
      </c>
      <c r="S6971">
        <v>1</v>
      </c>
      <c r="T6971">
        <v>0</v>
      </c>
      <c r="U6971">
        <v>0</v>
      </c>
      <c r="V6971" t="s">
        <v>35</v>
      </c>
      <c r="W6971">
        <v>0</v>
      </c>
      <c r="X6971">
        <v>15596777</v>
      </c>
      <c r="Y6971" t="str">
        <f t="shared" si="108"/>
        <v>1. &lt;= 1 Year</v>
      </c>
      <c r="Z6971" t="str">
        <f t="shared" si="108"/>
        <v>1. &lt;= 1 Year</v>
      </c>
    </row>
    <row r="6972" spans="1:26" x14ac:dyDescent="0.25">
      <c r="A6972">
        <v>164114458</v>
      </c>
      <c r="B6972" t="s">
        <v>253</v>
      </c>
      <c r="C6972" t="s">
        <v>8798</v>
      </c>
      <c r="D6972" t="s">
        <v>79</v>
      </c>
      <c r="E6972">
        <v>22</v>
      </c>
      <c r="F6972" t="s">
        <v>38</v>
      </c>
      <c r="G6972" t="s">
        <v>6032</v>
      </c>
      <c r="H6972" t="s">
        <v>30</v>
      </c>
      <c r="I6972" t="s">
        <v>27</v>
      </c>
      <c r="J6972">
        <v>302</v>
      </c>
      <c r="K6972">
        <v>181</v>
      </c>
      <c r="L6972">
        <v>20211</v>
      </c>
      <c r="M6972">
        <v>1</v>
      </c>
      <c r="N6972" t="s">
        <v>36</v>
      </c>
      <c r="O6972">
        <v>280</v>
      </c>
      <c r="P6972">
        <v>20210601</v>
      </c>
      <c r="Q6972" t="s">
        <v>36</v>
      </c>
      <c r="R6972" t="s">
        <v>36</v>
      </c>
      <c r="S6972">
        <v>1</v>
      </c>
      <c r="T6972">
        <v>0</v>
      </c>
      <c r="U6972">
        <v>0</v>
      </c>
      <c r="V6972" t="s">
        <v>35</v>
      </c>
      <c r="W6972">
        <v>0</v>
      </c>
      <c r="X6972">
        <v>15781928</v>
      </c>
      <c r="Y6972" t="str">
        <f t="shared" si="108"/>
        <v>1. &lt;= 1 Year</v>
      </c>
      <c r="Z6972" t="str">
        <f t="shared" si="108"/>
        <v>1. &lt;= 1 Year</v>
      </c>
    </row>
    <row r="6973" spans="1:26" x14ac:dyDescent="0.25">
      <c r="A6973">
        <v>164318673</v>
      </c>
      <c r="B6973" t="s">
        <v>251</v>
      </c>
      <c r="C6973" t="s">
        <v>1026</v>
      </c>
      <c r="D6973" t="s">
        <v>108</v>
      </c>
      <c r="E6973">
        <v>22</v>
      </c>
      <c r="F6973" t="s">
        <v>6</v>
      </c>
      <c r="G6973" t="s">
        <v>4244</v>
      </c>
      <c r="H6973" t="s">
        <v>30</v>
      </c>
      <c r="I6973" t="s">
        <v>27</v>
      </c>
      <c r="J6973">
        <v>65</v>
      </c>
      <c r="K6973">
        <v>65</v>
      </c>
      <c r="L6973">
        <v>20211</v>
      </c>
      <c r="M6973">
        <v>1</v>
      </c>
      <c r="N6973" t="s">
        <v>36</v>
      </c>
      <c r="O6973">
        <v>7473</v>
      </c>
      <c r="P6973">
        <v>20200224</v>
      </c>
      <c r="Q6973" t="s">
        <v>36</v>
      </c>
      <c r="R6973" t="s">
        <v>35</v>
      </c>
      <c r="S6973">
        <v>0</v>
      </c>
      <c r="T6973">
        <v>20212</v>
      </c>
      <c r="U6973">
        <v>1</v>
      </c>
      <c r="V6973" t="s">
        <v>36</v>
      </c>
      <c r="W6973">
        <v>148.5</v>
      </c>
      <c r="X6973">
        <v>16015052</v>
      </c>
      <c r="Y6973" t="str">
        <f t="shared" si="108"/>
        <v>1. &lt;= 1 Year</v>
      </c>
      <c r="Z6973" t="str">
        <f t="shared" si="108"/>
        <v>1. &lt;= 1 Year</v>
      </c>
    </row>
    <row r="6974" spans="1:26" x14ac:dyDescent="0.25">
      <c r="A6974">
        <v>163258621</v>
      </c>
      <c r="B6974" t="s">
        <v>4409</v>
      </c>
      <c r="C6974" t="s">
        <v>4410</v>
      </c>
      <c r="D6974" t="s">
        <v>121</v>
      </c>
      <c r="E6974">
        <v>22</v>
      </c>
      <c r="F6974" t="s">
        <v>6</v>
      </c>
      <c r="G6974" t="s">
        <v>3858</v>
      </c>
      <c r="H6974" t="s">
        <v>30</v>
      </c>
      <c r="I6974" t="s">
        <v>27</v>
      </c>
      <c r="J6974">
        <v>699</v>
      </c>
      <c r="K6974">
        <v>699</v>
      </c>
      <c r="L6974">
        <v>20211</v>
      </c>
      <c r="M6974">
        <v>1</v>
      </c>
      <c r="N6974" t="s">
        <v>36</v>
      </c>
      <c r="O6974">
        <v>3821</v>
      </c>
      <c r="P6974" t="s">
        <v>30</v>
      </c>
      <c r="Q6974" t="s">
        <v>35</v>
      </c>
      <c r="R6974" t="s">
        <v>36</v>
      </c>
      <c r="S6974">
        <v>1</v>
      </c>
      <c r="T6974">
        <v>20212</v>
      </c>
      <c r="U6974">
        <v>1</v>
      </c>
      <c r="V6974" t="s">
        <v>36</v>
      </c>
      <c r="W6974">
        <v>8215.81</v>
      </c>
      <c r="X6974">
        <v>15352076</v>
      </c>
      <c r="Y6974" t="str">
        <f t="shared" si="108"/>
        <v>3.  1.5 to 2 Year</v>
      </c>
      <c r="Z6974" t="str">
        <f t="shared" si="108"/>
        <v>3.  1.5 to 2 Year</v>
      </c>
    </row>
    <row r="6975" spans="1:26" x14ac:dyDescent="0.25">
      <c r="A6975">
        <v>164333248</v>
      </c>
      <c r="B6975" t="s">
        <v>917</v>
      </c>
      <c r="C6975" t="s">
        <v>10603</v>
      </c>
      <c r="D6975" t="s">
        <v>79</v>
      </c>
      <c r="E6975">
        <v>22</v>
      </c>
      <c r="F6975" t="s">
        <v>6</v>
      </c>
      <c r="G6975" t="s">
        <v>7048</v>
      </c>
      <c r="H6975" t="s">
        <v>30</v>
      </c>
      <c r="I6975" t="s">
        <v>27</v>
      </c>
      <c r="J6975">
        <v>53</v>
      </c>
      <c r="K6975">
        <v>34</v>
      </c>
      <c r="L6975">
        <v>20211</v>
      </c>
      <c r="M6975">
        <v>1</v>
      </c>
      <c r="N6975" t="s">
        <v>36</v>
      </c>
      <c r="O6975">
        <v>6084</v>
      </c>
      <c r="P6975">
        <v>20201112</v>
      </c>
      <c r="Q6975" t="s">
        <v>36</v>
      </c>
      <c r="R6975" t="s">
        <v>35</v>
      </c>
      <c r="S6975">
        <v>0</v>
      </c>
      <c r="T6975">
        <v>0</v>
      </c>
      <c r="U6975">
        <v>0</v>
      </c>
      <c r="V6975" t="s">
        <v>35</v>
      </c>
      <c r="W6975">
        <v>0</v>
      </c>
      <c r="X6975">
        <v>13763593</v>
      </c>
      <c r="Y6975" t="str">
        <f t="shared" si="108"/>
        <v>1. &lt;= 1 Year</v>
      </c>
      <c r="Z6975" t="str">
        <f t="shared" si="108"/>
        <v>1. &lt;= 1 Year</v>
      </c>
    </row>
    <row r="6976" spans="1:26" x14ac:dyDescent="0.25">
      <c r="A6976">
        <v>164371486</v>
      </c>
      <c r="B6976" t="s">
        <v>917</v>
      </c>
      <c r="C6976" t="s">
        <v>10604</v>
      </c>
      <c r="D6976" t="s">
        <v>79</v>
      </c>
      <c r="E6976">
        <v>22</v>
      </c>
      <c r="F6976" t="s">
        <v>6</v>
      </c>
      <c r="G6976" t="s">
        <v>4244</v>
      </c>
      <c r="H6976" t="s">
        <v>30</v>
      </c>
      <c r="I6976" t="s">
        <v>27</v>
      </c>
      <c r="J6976">
        <v>20</v>
      </c>
      <c r="K6976">
        <v>15</v>
      </c>
      <c r="L6976">
        <v>0</v>
      </c>
      <c r="M6976">
        <v>0</v>
      </c>
      <c r="N6976" t="s">
        <v>35</v>
      </c>
      <c r="O6976">
        <v>0</v>
      </c>
      <c r="P6976">
        <v>20210405</v>
      </c>
      <c r="Q6976" t="s">
        <v>36</v>
      </c>
      <c r="R6976" t="s">
        <v>36</v>
      </c>
      <c r="S6976">
        <v>1</v>
      </c>
      <c r="T6976">
        <v>0</v>
      </c>
      <c r="U6976">
        <v>0</v>
      </c>
      <c r="V6976" t="s">
        <v>35</v>
      </c>
      <c r="W6976">
        <v>0</v>
      </c>
      <c r="X6976">
        <v>13898294</v>
      </c>
      <c r="Y6976" t="str">
        <f t="shared" si="108"/>
        <v>1. &lt;= 1 Year</v>
      </c>
      <c r="Z6976" t="str">
        <f t="shared" si="108"/>
        <v>1. &lt;= 1 Year</v>
      </c>
    </row>
    <row r="6977" spans="1:26" x14ac:dyDescent="0.25">
      <c r="A6977">
        <v>164350927</v>
      </c>
      <c r="B6977" t="s">
        <v>624</v>
      </c>
      <c r="C6977" t="s">
        <v>10605</v>
      </c>
      <c r="D6977" t="s">
        <v>108</v>
      </c>
      <c r="E6977">
        <v>22</v>
      </c>
      <c r="F6977" t="s">
        <v>6</v>
      </c>
      <c r="G6977" t="s">
        <v>3790</v>
      </c>
      <c r="H6977" t="s">
        <v>30</v>
      </c>
      <c r="I6977" t="s">
        <v>27</v>
      </c>
      <c r="J6977">
        <v>43</v>
      </c>
      <c r="K6977">
        <v>15</v>
      </c>
      <c r="L6977">
        <v>0</v>
      </c>
      <c r="M6977">
        <v>0</v>
      </c>
      <c r="N6977" t="s">
        <v>35</v>
      </c>
      <c r="O6977">
        <v>0</v>
      </c>
      <c r="P6977">
        <v>20210622</v>
      </c>
      <c r="Q6977" t="s">
        <v>36</v>
      </c>
      <c r="R6977" t="s">
        <v>35</v>
      </c>
      <c r="S6977">
        <v>0</v>
      </c>
      <c r="T6977">
        <v>20212</v>
      </c>
      <c r="U6977">
        <v>1</v>
      </c>
      <c r="V6977" t="s">
        <v>36</v>
      </c>
      <c r="W6977">
        <v>67.45</v>
      </c>
      <c r="X6977">
        <v>11801683</v>
      </c>
      <c r="Y6977" t="str">
        <f t="shared" ref="Y6977:Z7040" si="109">IF(J6977&lt;=364,"1. &lt;= 1 Year",IF(J6977&lt;=546,"2.  1-1.5 Years",IF(J6977&lt;=729,"3.  1.5 to 2 Year",IF(J6977&lt;=1459,"4. 2-3 Year",IF(J6977&lt;=1824,"5. 3-4 Year",IF(J6977&lt;=2189,"6. 4-5 Year",IF(J6977&gt;=2190,"7. &gt;= 6 Year","N/A")))))))</f>
        <v>1. &lt;= 1 Year</v>
      </c>
      <c r="Z6977" t="str">
        <f t="shared" si="109"/>
        <v>1. &lt;= 1 Year</v>
      </c>
    </row>
    <row r="6978" spans="1:26" x14ac:dyDescent="0.25">
      <c r="A6978">
        <v>164381830</v>
      </c>
      <c r="B6978" t="s">
        <v>624</v>
      </c>
      <c r="C6978" t="s">
        <v>1011</v>
      </c>
      <c r="D6978" t="s">
        <v>108</v>
      </c>
      <c r="E6978">
        <v>22</v>
      </c>
      <c r="F6978" t="s">
        <v>38</v>
      </c>
      <c r="G6978" t="s">
        <v>2493</v>
      </c>
      <c r="H6978" t="s">
        <v>30</v>
      </c>
      <c r="I6978" t="s">
        <v>27</v>
      </c>
      <c r="J6978">
        <v>13</v>
      </c>
      <c r="K6978">
        <v>13</v>
      </c>
      <c r="L6978">
        <v>0</v>
      </c>
      <c r="M6978">
        <v>0</v>
      </c>
      <c r="N6978" t="s">
        <v>35</v>
      </c>
      <c r="O6978">
        <v>0</v>
      </c>
      <c r="P6978" t="s">
        <v>30</v>
      </c>
      <c r="Q6978" t="s">
        <v>35</v>
      </c>
      <c r="R6978" t="s">
        <v>36</v>
      </c>
      <c r="S6978">
        <v>1</v>
      </c>
      <c r="T6978">
        <v>0</v>
      </c>
      <c r="U6978">
        <v>0</v>
      </c>
      <c r="V6978" t="s">
        <v>35</v>
      </c>
      <c r="W6978">
        <v>0</v>
      </c>
      <c r="X6978">
        <v>15832124</v>
      </c>
      <c r="Y6978" t="str">
        <f t="shared" si="109"/>
        <v>1. &lt;= 1 Year</v>
      </c>
      <c r="Z6978" t="str">
        <f t="shared" si="109"/>
        <v>1. &lt;= 1 Year</v>
      </c>
    </row>
    <row r="6979" spans="1:26" x14ac:dyDescent="0.25">
      <c r="A6979">
        <v>164143599</v>
      </c>
      <c r="B6979" t="s">
        <v>7057</v>
      </c>
      <c r="C6979" t="s">
        <v>7058</v>
      </c>
      <c r="D6979" t="s">
        <v>79</v>
      </c>
      <c r="E6979">
        <v>22</v>
      </c>
      <c r="F6979" t="s">
        <v>6</v>
      </c>
      <c r="G6979" t="s">
        <v>7048</v>
      </c>
      <c r="H6979" t="s">
        <v>30</v>
      </c>
      <c r="I6979" t="s">
        <v>27</v>
      </c>
      <c r="J6979">
        <v>267</v>
      </c>
      <c r="K6979">
        <v>195</v>
      </c>
      <c r="L6979">
        <v>20211</v>
      </c>
      <c r="M6979">
        <v>1</v>
      </c>
      <c r="N6979" t="s">
        <v>36</v>
      </c>
      <c r="O6979">
        <v>2035</v>
      </c>
      <c r="P6979" t="s">
        <v>30</v>
      </c>
      <c r="Q6979" t="s">
        <v>35</v>
      </c>
      <c r="R6979" t="s">
        <v>35</v>
      </c>
      <c r="S6979">
        <v>0</v>
      </c>
      <c r="T6979">
        <v>0</v>
      </c>
      <c r="U6979">
        <v>0</v>
      </c>
      <c r="V6979" t="s">
        <v>35</v>
      </c>
      <c r="W6979">
        <v>0</v>
      </c>
      <c r="X6979">
        <v>15954951</v>
      </c>
      <c r="Y6979" t="str">
        <f t="shared" si="109"/>
        <v>1. &lt;= 1 Year</v>
      </c>
      <c r="Z6979" t="str">
        <f t="shared" si="109"/>
        <v>1. &lt;= 1 Year</v>
      </c>
    </row>
    <row r="6980" spans="1:26" x14ac:dyDescent="0.25">
      <c r="A6980">
        <v>164193325</v>
      </c>
      <c r="B6980" t="s">
        <v>7447</v>
      </c>
      <c r="C6980" t="s">
        <v>7448</v>
      </c>
      <c r="D6980" t="s">
        <v>81</v>
      </c>
      <c r="E6980">
        <v>22</v>
      </c>
      <c r="F6980" t="s">
        <v>38</v>
      </c>
      <c r="G6980" t="s">
        <v>2496</v>
      </c>
      <c r="H6980" t="s">
        <v>30</v>
      </c>
      <c r="I6980" t="s">
        <v>27</v>
      </c>
      <c r="J6980">
        <v>212</v>
      </c>
      <c r="K6980">
        <v>194</v>
      </c>
      <c r="L6980">
        <v>20211</v>
      </c>
      <c r="M6980">
        <v>1</v>
      </c>
      <c r="N6980" t="s">
        <v>36</v>
      </c>
      <c r="O6980">
        <v>1170</v>
      </c>
      <c r="P6980">
        <v>20210203</v>
      </c>
      <c r="Q6980" t="s">
        <v>36</v>
      </c>
      <c r="R6980" t="s">
        <v>36</v>
      </c>
      <c r="S6980">
        <v>1</v>
      </c>
      <c r="T6980">
        <v>0</v>
      </c>
      <c r="U6980">
        <v>0</v>
      </c>
      <c r="V6980" t="s">
        <v>35</v>
      </c>
      <c r="W6980">
        <v>0</v>
      </c>
      <c r="X6980">
        <v>9401123</v>
      </c>
      <c r="Y6980" t="str">
        <f t="shared" si="109"/>
        <v>1. &lt;= 1 Year</v>
      </c>
      <c r="Z6980" t="str">
        <f t="shared" si="109"/>
        <v>1. &lt;= 1 Year</v>
      </c>
    </row>
    <row r="6981" spans="1:26" x14ac:dyDescent="0.25">
      <c r="A6981">
        <v>164007893</v>
      </c>
      <c r="B6981" t="s">
        <v>2825</v>
      </c>
      <c r="C6981" t="s">
        <v>5691</v>
      </c>
      <c r="D6981" t="s">
        <v>108</v>
      </c>
      <c r="E6981">
        <v>22</v>
      </c>
      <c r="F6981" t="s">
        <v>6</v>
      </c>
      <c r="G6981" t="s">
        <v>4244</v>
      </c>
      <c r="H6981" t="s">
        <v>30</v>
      </c>
      <c r="I6981" t="s">
        <v>27</v>
      </c>
      <c r="J6981">
        <v>406</v>
      </c>
      <c r="K6981">
        <v>153</v>
      </c>
      <c r="L6981">
        <v>20211</v>
      </c>
      <c r="M6981">
        <v>1</v>
      </c>
      <c r="N6981" t="s">
        <v>36</v>
      </c>
      <c r="O6981">
        <v>8125</v>
      </c>
      <c r="P6981">
        <v>20190516</v>
      </c>
      <c r="Q6981" t="s">
        <v>36</v>
      </c>
      <c r="R6981" t="s">
        <v>36</v>
      </c>
      <c r="S6981">
        <v>1</v>
      </c>
      <c r="T6981">
        <v>20212</v>
      </c>
      <c r="U6981">
        <v>1</v>
      </c>
      <c r="V6981" t="s">
        <v>36</v>
      </c>
      <c r="W6981">
        <v>9189.8700000000008</v>
      </c>
      <c r="X6981">
        <v>13784152</v>
      </c>
      <c r="Y6981" t="str">
        <f t="shared" si="109"/>
        <v>2.  1-1.5 Years</v>
      </c>
      <c r="Z6981" t="str">
        <f t="shared" si="109"/>
        <v>1. &lt;= 1 Year</v>
      </c>
    </row>
    <row r="6982" spans="1:26" x14ac:dyDescent="0.25">
      <c r="A6982">
        <v>164042784</v>
      </c>
      <c r="B6982" t="s">
        <v>5692</v>
      </c>
      <c r="C6982" t="s">
        <v>2332</v>
      </c>
      <c r="D6982" t="s">
        <v>79</v>
      </c>
      <c r="E6982">
        <v>22</v>
      </c>
      <c r="F6982" t="s">
        <v>6</v>
      </c>
      <c r="G6982" t="s">
        <v>3858</v>
      </c>
      <c r="H6982" t="s">
        <v>30</v>
      </c>
      <c r="I6982" t="s">
        <v>27</v>
      </c>
      <c r="J6982">
        <v>373</v>
      </c>
      <c r="K6982">
        <v>339</v>
      </c>
      <c r="L6982">
        <v>20211</v>
      </c>
      <c r="M6982">
        <v>1</v>
      </c>
      <c r="N6982" t="s">
        <v>36</v>
      </c>
      <c r="O6982">
        <v>8934</v>
      </c>
      <c r="P6982">
        <v>20190909</v>
      </c>
      <c r="Q6982" t="s">
        <v>36</v>
      </c>
      <c r="R6982" t="s">
        <v>36</v>
      </c>
      <c r="S6982">
        <v>1</v>
      </c>
      <c r="T6982">
        <v>20212</v>
      </c>
      <c r="U6982">
        <v>1</v>
      </c>
      <c r="V6982" t="s">
        <v>36</v>
      </c>
      <c r="W6982">
        <v>7116.54</v>
      </c>
      <c r="X6982">
        <v>15056859</v>
      </c>
      <c r="Y6982" t="str">
        <f t="shared" si="109"/>
        <v>2.  1-1.5 Years</v>
      </c>
      <c r="Z6982" t="str">
        <f t="shared" si="109"/>
        <v>1. &lt;= 1 Year</v>
      </c>
    </row>
    <row r="6983" spans="1:26" x14ac:dyDescent="0.25">
      <c r="A6983">
        <v>164170100</v>
      </c>
      <c r="B6983" t="s">
        <v>816</v>
      </c>
      <c r="C6983" t="s">
        <v>7059</v>
      </c>
      <c r="D6983" t="s">
        <v>121</v>
      </c>
      <c r="E6983">
        <v>22</v>
      </c>
      <c r="F6983" t="s">
        <v>5</v>
      </c>
      <c r="G6983" t="s">
        <v>3858</v>
      </c>
      <c r="H6983" t="s">
        <v>30</v>
      </c>
      <c r="I6983" t="s">
        <v>27</v>
      </c>
      <c r="J6983">
        <v>233</v>
      </c>
      <c r="K6983">
        <v>225</v>
      </c>
      <c r="L6983">
        <v>0</v>
      </c>
      <c r="M6983">
        <v>0</v>
      </c>
      <c r="N6983" t="s">
        <v>35</v>
      </c>
      <c r="O6983">
        <v>0</v>
      </c>
      <c r="P6983" t="s">
        <v>30</v>
      </c>
      <c r="Q6983" t="s">
        <v>35</v>
      </c>
      <c r="R6983" t="s">
        <v>36</v>
      </c>
      <c r="S6983">
        <v>1</v>
      </c>
      <c r="T6983">
        <v>0</v>
      </c>
      <c r="U6983">
        <v>0</v>
      </c>
      <c r="V6983" t="s">
        <v>35</v>
      </c>
      <c r="W6983">
        <v>0</v>
      </c>
      <c r="X6983">
        <v>8618492</v>
      </c>
      <c r="Y6983" t="str">
        <f t="shared" si="109"/>
        <v>1. &lt;= 1 Year</v>
      </c>
      <c r="Z6983" t="str">
        <f t="shared" si="109"/>
        <v>1. &lt;= 1 Year</v>
      </c>
    </row>
    <row r="6984" spans="1:26" x14ac:dyDescent="0.25">
      <c r="A6984">
        <v>163412039</v>
      </c>
      <c r="B6984" t="s">
        <v>256</v>
      </c>
      <c r="C6984" t="s">
        <v>4945</v>
      </c>
      <c r="D6984" t="s">
        <v>79</v>
      </c>
      <c r="E6984">
        <v>22</v>
      </c>
      <c r="F6984" t="s">
        <v>6</v>
      </c>
      <c r="G6984" t="s">
        <v>3858</v>
      </c>
      <c r="H6984" t="s">
        <v>30</v>
      </c>
      <c r="I6984" t="s">
        <v>27</v>
      </c>
      <c r="J6984">
        <v>553</v>
      </c>
      <c r="K6984">
        <v>553</v>
      </c>
      <c r="L6984">
        <v>20211</v>
      </c>
      <c r="M6984">
        <v>1</v>
      </c>
      <c r="N6984" t="s">
        <v>36</v>
      </c>
      <c r="O6984">
        <v>5767</v>
      </c>
      <c r="P6984" t="s">
        <v>30</v>
      </c>
      <c r="Q6984" t="s">
        <v>35</v>
      </c>
      <c r="R6984" t="s">
        <v>35</v>
      </c>
      <c r="S6984">
        <v>0</v>
      </c>
      <c r="T6984">
        <v>0</v>
      </c>
      <c r="U6984">
        <v>0</v>
      </c>
      <c r="V6984" t="s">
        <v>35</v>
      </c>
      <c r="W6984">
        <v>0</v>
      </c>
      <c r="X6984">
        <v>11953279</v>
      </c>
      <c r="Y6984" t="str">
        <f t="shared" si="109"/>
        <v>3.  1.5 to 2 Year</v>
      </c>
      <c r="Z6984" t="str">
        <f t="shared" si="109"/>
        <v>3.  1.5 to 2 Year</v>
      </c>
    </row>
    <row r="6985" spans="1:26" x14ac:dyDescent="0.25">
      <c r="A6985">
        <v>163394266</v>
      </c>
      <c r="B6985" t="s">
        <v>816</v>
      </c>
      <c r="C6985" t="s">
        <v>707</v>
      </c>
      <c r="D6985" t="s">
        <v>108</v>
      </c>
      <c r="E6985">
        <v>22</v>
      </c>
      <c r="F6985" t="s">
        <v>6</v>
      </c>
      <c r="G6985" t="s">
        <v>2493</v>
      </c>
      <c r="H6985" t="s">
        <v>30</v>
      </c>
      <c r="I6985" t="s">
        <v>27</v>
      </c>
      <c r="J6985">
        <v>569</v>
      </c>
      <c r="K6985">
        <v>442</v>
      </c>
      <c r="L6985">
        <v>0</v>
      </c>
      <c r="M6985">
        <v>0</v>
      </c>
      <c r="N6985" t="s">
        <v>35</v>
      </c>
      <c r="O6985">
        <v>0</v>
      </c>
      <c r="P6985">
        <v>20190812</v>
      </c>
      <c r="Q6985" t="s">
        <v>36</v>
      </c>
      <c r="R6985" t="s">
        <v>36</v>
      </c>
      <c r="S6985">
        <v>1</v>
      </c>
      <c r="T6985">
        <v>0</v>
      </c>
      <c r="U6985">
        <v>0</v>
      </c>
      <c r="V6985" t="s">
        <v>35</v>
      </c>
      <c r="W6985">
        <v>0</v>
      </c>
      <c r="X6985">
        <v>13771903</v>
      </c>
      <c r="Y6985" t="str">
        <f t="shared" si="109"/>
        <v>3.  1.5 to 2 Year</v>
      </c>
      <c r="Z6985" t="str">
        <f t="shared" si="109"/>
        <v>2.  1-1.5 Years</v>
      </c>
    </row>
    <row r="6986" spans="1:26" x14ac:dyDescent="0.25">
      <c r="A6986">
        <v>164376936</v>
      </c>
      <c r="B6986" t="s">
        <v>256</v>
      </c>
      <c r="C6986" t="s">
        <v>10606</v>
      </c>
      <c r="D6986" t="s">
        <v>108</v>
      </c>
      <c r="E6986">
        <v>22</v>
      </c>
      <c r="F6986" t="s">
        <v>5</v>
      </c>
      <c r="G6986" t="s">
        <v>4244</v>
      </c>
      <c r="H6986" t="s">
        <v>30</v>
      </c>
      <c r="I6986" t="s">
        <v>27</v>
      </c>
      <c r="J6986">
        <v>6</v>
      </c>
      <c r="K6986">
        <v>6</v>
      </c>
      <c r="L6986">
        <v>0</v>
      </c>
      <c r="M6986">
        <v>0</v>
      </c>
      <c r="N6986" t="s">
        <v>35</v>
      </c>
      <c r="O6986">
        <v>0</v>
      </c>
      <c r="P6986" t="s">
        <v>30</v>
      </c>
      <c r="Q6986" t="s">
        <v>35</v>
      </c>
      <c r="R6986" t="s">
        <v>36</v>
      </c>
      <c r="S6986">
        <v>1</v>
      </c>
      <c r="T6986">
        <v>0</v>
      </c>
      <c r="U6986">
        <v>0</v>
      </c>
      <c r="V6986" t="s">
        <v>35</v>
      </c>
      <c r="W6986">
        <v>0</v>
      </c>
      <c r="X6986">
        <v>16050177</v>
      </c>
      <c r="Y6986" t="str">
        <f t="shared" si="109"/>
        <v>1. &lt;= 1 Year</v>
      </c>
      <c r="Z6986" t="str">
        <f t="shared" si="109"/>
        <v>1. &lt;= 1 Year</v>
      </c>
    </row>
    <row r="6987" spans="1:26" x14ac:dyDescent="0.25">
      <c r="A6987">
        <v>164376936</v>
      </c>
      <c r="B6987" t="s">
        <v>256</v>
      </c>
      <c r="C6987" t="s">
        <v>10606</v>
      </c>
      <c r="D6987" t="s">
        <v>108</v>
      </c>
      <c r="E6987">
        <v>22</v>
      </c>
      <c r="F6987" t="s">
        <v>38</v>
      </c>
      <c r="G6987" t="s">
        <v>4244</v>
      </c>
      <c r="H6987" t="s">
        <v>30</v>
      </c>
      <c r="I6987" t="s">
        <v>27</v>
      </c>
      <c r="J6987">
        <v>6</v>
      </c>
      <c r="K6987">
        <v>6</v>
      </c>
      <c r="L6987">
        <v>0</v>
      </c>
      <c r="M6987">
        <v>0</v>
      </c>
      <c r="N6987" t="s">
        <v>35</v>
      </c>
      <c r="O6987">
        <v>0</v>
      </c>
      <c r="P6987" t="s">
        <v>30</v>
      </c>
      <c r="Q6987" t="s">
        <v>35</v>
      </c>
      <c r="R6987" t="s">
        <v>36</v>
      </c>
      <c r="S6987">
        <v>1</v>
      </c>
      <c r="T6987">
        <v>0</v>
      </c>
      <c r="U6987">
        <v>0</v>
      </c>
      <c r="V6987" t="s">
        <v>35</v>
      </c>
      <c r="W6987">
        <v>0</v>
      </c>
      <c r="X6987">
        <v>16050177</v>
      </c>
      <c r="Y6987" t="str">
        <f t="shared" si="109"/>
        <v>1. &lt;= 1 Year</v>
      </c>
      <c r="Z6987" t="str">
        <f t="shared" si="109"/>
        <v>1. &lt;= 1 Year</v>
      </c>
    </row>
    <row r="6988" spans="1:26" x14ac:dyDescent="0.25">
      <c r="A6988">
        <v>164186235</v>
      </c>
      <c r="B6988" t="s">
        <v>260</v>
      </c>
      <c r="C6988" t="s">
        <v>1304</v>
      </c>
      <c r="D6988" t="s">
        <v>79</v>
      </c>
      <c r="E6988">
        <v>22</v>
      </c>
      <c r="F6988" t="s">
        <v>5</v>
      </c>
      <c r="G6988" t="s">
        <v>3858</v>
      </c>
      <c r="H6988" t="s">
        <v>30</v>
      </c>
      <c r="I6988" t="s">
        <v>27</v>
      </c>
      <c r="J6988">
        <v>218</v>
      </c>
      <c r="K6988">
        <v>213</v>
      </c>
      <c r="L6988">
        <v>20211</v>
      </c>
      <c r="M6988">
        <v>1</v>
      </c>
      <c r="N6988" t="s">
        <v>36</v>
      </c>
      <c r="O6988">
        <v>888</v>
      </c>
      <c r="P6988">
        <v>20210421</v>
      </c>
      <c r="Q6988" t="s">
        <v>36</v>
      </c>
      <c r="R6988" t="s">
        <v>36</v>
      </c>
      <c r="S6988">
        <v>1</v>
      </c>
      <c r="T6988">
        <v>20212</v>
      </c>
      <c r="U6988">
        <v>1</v>
      </c>
      <c r="V6988" t="s">
        <v>36</v>
      </c>
      <c r="W6988">
        <v>2179.94</v>
      </c>
      <c r="X6988">
        <v>12937564</v>
      </c>
      <c r="Y6988" t="str">
        <f t="shared" si="109"/>
        <v>1. &lt;= 1 Year</v>
      </c>
      <c r="Z6988" t="str">
        <f t="shared" si="109"/>
        <v>1. &lt;= 1 Year</v>
      </c>
    </row>
    <row r="6989" spans="1:26" x14ac:dyDescent="0.25">
      <c r="A6989">
        <v>164343563</v>
      </c>
      <c r="B6989" t="s">
        <v>258</v>
      </c>
      <c r="C6989" t="s">
        <v>10607</v>
      </c>
      <c r="D6989" t="s">
        <v>108</v>
      </c>
      <c r="E6989">
        <v>22</v>
      </c>
      <c r="F6989" t="s">
        <v>5</v>
      </c>
      <c r="G6989" t="s">
        <v>2538</v>
      </c>
      <c r="H6989" t="s">
        <v>30</v>
      </c>
      <c r="I6989" t="s">
        <v>27</v>
      </c>
      <c r="J6989">
        <v>63</v>
      </c>
      <c r="K6989">
        <v>49</v>
      </c>
      <c r="L6989">
        <v>0</v>
      </c>
      <c r="M6989">
        <v>0</v>
      </c>
      <c r="N6989" t="s">
        <v>35</v>
      </c>
      <c r="O6989">
        <v>0</v>
      </c>
      <c r="P6989" t="s">
        <v>30</v>
      </c>
      <c r="Q6989" t="s">
        <v>35</v>
      </c>
      <c r="R6989" t="s">
        <v>35</v>
      </c>
      <c r="S6989">
        <v>0</v>
      </c>
      <c r="T6989">
        <v>0</v>
      </c>
      <c r="U6989">
        <v>0</v>
      </c>
      <c r="V6989" t="s">
        <v>35</v>
      </c>
      <c r="W6989">
        <v>0</v>
      </c>
      <c r="X6989">
        <v>16031193</v>
      </c>
      <c r="Y6989" t="str">
        <f t="shared" si="109"/>
        <v>1. &lt;= 1 Year</v>
      </c>
      <c r="Z6989" t="str">
        <f t="shared" si="109"/>
        <v>1. &lt;= 1 Year</v>
      </c>
    </row>
    <row r="6990" spans="1:26" x14ac:dyDescent="0.25">
      <c r="A6990">
        <v>161574769</v>
      </c>
      <c r="B6990" t="s">
        <v>299</v>
      </c>
      <c r="C6990" t="s">
        <v>3378</v>
      </c>
      <c r="D6990" t="s">
        <v>79</v>
      </c>
      <c r="E6990">
        <v>22</v>
      </c>
      <c r="F6990" t="s">
        <v>38</v>
      </c>
      <c r="G6990" t="s">
        <v>7449</v>
      </c>
      <c r="H6990">
        <v>3</v>
      </c>
      <c r="I6990" t="s">
        <v>28</v>
      </c>
      <c r="J6990">
        <v>1606</v>
      </c>
      <c r="K6990">
        <v>348</v>
      </c>
      <c r="L6990">
        <v>0</v>
      </c>
      <c r="M6990">
        <v>0</v>
      </c>
      <c r="N6990" t="s">
        <v>35</v>
      </c>
      <c r="O6990">
        <v>0</v>
      </c>
      <c r="P6990">
        <v>20200904</v>
      </c>
      <c r="Q6990" t="s">
        <v>36</v>
      </c>
      <c r="R6990" t="s">
        <v>36</v>
      </c>
      <c r="S6990">
        <v>1</v>
      </c>
      <c r="T6990">
        <v>0</v>
      </c>
      <c r="U6990">
        <v>0</v>
      </c>
      <c r="V6990" t="s">
        <v>35</v>
      </c>
      <c r="W6990">
        <v>0</v>
      </c>
      <c r="X6990">
        <v>13227803</v>
      </c>
      <c r="Y6990" t="str">
        <f t="shared" si="109"/>
        <v>5. 3-4 Year</v>
      </c>
      <c r="Z6990" t="str">
        <f t="shared" si="109"/>
        <v>1. &lt;= 1 Year</v>
      </c>
    </row>
    <row r="6991" spans="1:26" x14ac:dyDescent="0.25">
      <c r="A6991">
        <v>163889255</v>
      </c>
      <c r="B6991" t="s">
        <v>1066</v>
      </c>
      <c r="C6991" t="s">
        <v>5693</v>
      </c>
      <c r="D6991" t="s">
        <v>79</v>
      </c>
      <c r="E6991">
        <v>22</v>
      </c>
      <c r="F6991" t="s">
        <v>5</v>
      </c>
      <c r="G6991" t="s">
        <v>2496</v>
      </c>
      <c r="H6991" t="s">
        <v>30</v>
      </c>
      <c r="I6991" t="s">
        <v>27</v>
      </c>
      <c r="J6991">
        <v>442</v>
      </c>
      <c r="K6991">
        <v>434</v>
      </c>
      <c r="L6991">
        <v>0</v>
      </c>
      <c r="M6991">
        <v>0</v>
      </c>
      <c r="N6991" t="s">
        <v>35</v>
      </c>
      <c r="O6991">
        <v>0</v>
      </c>
      <c r="P6991" t="s">
        <v>30</v>
      </c>
      <c r="Q6991" t="s">
        <v>35</v>
      </c>
      <c r="R6991" t="s">
        <v>36</v>
      </c>
      <c r="S6991">
        <v>1</v>
      </c>
      <c r="T6991">
        <v>0</v>
      </c>
      <c r="U6991">
        <v>0</v>
      </c>
      <c r="V6991" t="s">
        <v>35</v>
      </c>
      <c r="W6991">
        <v>0</v>
      </c>
      <c r="X6991">
        <v>8660859</v>
      </c>
      <c r="Y6991" t="str">
        <f t="shared" si="109"/>
        <v>2.  1-1.5 Years</v>
      </c>
      <c r="Z6991" t="str">
        <f t="shared" si="109"/>
        <v>2.  1-1.5 Years</v>
      </c>
    </row>
    <row r="6992" spans="1:26" x14ac:dyDescent="0.25">
      <c r="A6992">
        <v>163334717</v>
      </c>
      <c r="B6992" t="s">
        <v>533</v>
      </c>
      <c r="C6992" t="s">
        <v>4753</v>
      </c>
      <c r="D6992" t="s">
        <v>79</v>
      </c>
      <c r="E6992">
        <v>22</v>
      </c>
      <c r="F6992" t="s">
        <v>6</v>
      </c>
      <c r="G6992" t="s">
        <v>2538</v>
      </c>
      <c r="H6992" t="s">
        <v>30</v>
      </c>
      <c r="I6992" t="s">
        <v>27</v>
      </c>
      <c r="J6992">
        <v>601</v>
      </c>
      <c r="K6992">
        <v>601</v>
      </c>
      <c r="L6992">
        <v>20211</v>
      </c>
      <c r="M6992">
        <v>1</v>
      </c>
      <c r="N6992" t="s">
        <v>36</v>
      </c>
      <c r="O6992">
        <v>3366</v>
      </c>
      <c r="P6992">
        <v>20181114</v>
      </c>
      <c r="Q6992" t="s">
        <v>36</v>
      </c>
      <c r="R6992" t="s">
        <v>36</v>
      </c>
      <c r="S6992">
        <v>1</v>
      </c>
      <c r="T6992">
        <v>0</v>
      </c>
      <c r="U6992">
        <v>0</v>
      </c>
      <c r="V6992" t="s">
        <v>35</v>
      </c>
      <c r="W6992">
        <v>0</v>
      </c>
      <c r="X6992">
        <v>14861172</v>
      </c>
      <c r="Y6992" t="str">
        <f t="shared" si="109"/>
        <v>3.  1.5 to 2 Year</v>
      </c>
      <c r="Z6992" t="str">
        <f t="shared" si="109"/>
        <v>3.  1.5 to 2 Year</v>
      </c>
    </row>
    <row r="6993" spans="1:26" x14ac:dyDescent="0.25">
      <c r="A6993">
        <v>163197149</v>
      </c>
      <c r="B6993" t="s">
        <v>533</v>
      </c>
      <c r="C6993" t="s">
        <v>4106</v>
      </c>
      <c r="D6993" t="s">
        <v>79</v>
      </c>
      <c r="E6993">
        <v>22</v>
      </c>
      <c r="F6993" t="s">
        <v>6</v>
      </c>
      <c r="G6993" t="s">
        <v>10558</v>
      </c>
      <c r="H6993" t="s">
        <v>30</v>
      </c>
      <c r="I6993" t="s">
        <v>27</v>
      </c>
      <c r="J6993">
        <v>749</v>
      </c>
      <c r="K6993">
        <v>749</v>
      </c>
      <c r="L6993">
        <v>0</v>
      </c>
      <c r="M6993">
        <v>0</v>
      </c>
      <c r="N6993" t="s">
        <v>35</v>
      </c>
      <c r="O6993">
        <v>0</v>
      </c>
      <c r="P6993">
        <v>20180723</v>
      </c>
      <c r="Q6993" t="s">
        <v>36</v>
      </c>
      <c r="R6993" t="s">
        <v>35</v>
      </c>
      <c r="S6993">
        <v>0</v>
      </c>
      <c r="T6993">
        <v>0</v>
      </c>
      <c r="U6993">
        <v>0</v>
      </c>
      <c r="V6993" t="s">
        <v>35</v>
      </c>
      <c r="W6993">
        <v>0</v>
      </c>
      <c r="X6993">
        <v>15333946</v>
      </c>
      <c r="Y6993" t="str">
        <f t="shared" si="109"/>
        <v>4. 2-3 Year</v>
      </c>
      <c r="Z6993" t="str">
        <f t="shared" si="109"/>
        <v>4. 2-3 Year</v>
      </c>
    </row>
    <row r="6994" spans="1:26" x14ac:dyDescent="0.25">
      <c r="A6994">
        <v>164365722</v>
      </c>
      <c r="B6994" t="s">
        <v>1066</v>
      </c>
      <c r="C6994" t="s">
        <v>2297</v>
      </c>
      <c r="D6994" t="s">
        <v>79</v>
      </c>
      <c r="E6994">
        <v>22</v>
      </c>
      <c r="F6994" t="s">
        <v>6</v>
      </c>
      <c r="G6994" t="s">
        <v>3858</v>
      </c>
      <c r="H6994" t="s">
        <v>30</v>
      </c>
      <c r="I6994" t="s">
        <v>27</v>
      </c>
      <c r="J6994">
        <v>27</v>
      </c>
      <c r="K6994">
        <v>15</v>
      </c>
      <c r="L6994">
        <v>20211</v>
      </c>
      <c r="M6994">
        <v>1</v>
      </c>
      <c r="N6994" t="s">
        <v>36</v>
      </c>
      <c r="O6994">
        <v>8809</v>
      </c>
      <c r="P6994" t="s">
        <v>30</v>
      </c>
      <c r="Q6994" t="s">
        <v>35</v>
      </c>
      <c r="R6994" t="s">
        <v>35</v>
      </c>
      <c r="S6994">
        <v>0</v>
      </c>
      <c r="T6994">
        <v>20212</v>
      </c>
      <c r="U6994">
        <v>1</v>
      </c>
      <c r="V6994" t="s">
        <v>36</v>
      </c>
      <c r="W6994">
        <v>8788.7999999999993</v>
      </c>
      <c r="X6994">
        <v>16034937</v>
      </c>
      <c r="Y6994" t="str">
        <f t="shared" si="109"/>
        <v>1. &lt;= 1 Year</v>
      </c>
      <c r="Z6994" t="str">
        <f t="shared" si="109"/>
        <v>1. &lt;= 1 Year</v>
      </c>
    </row>
    <row r="6995" spans="1:26" x14ac:dyDescent="0.25">
      <c r="A6995">
        <v>164050268</v>
      </c>
      <c r="B6995" t="s">
        <v>6446</v>
      </c>
      <c r="C6995" t="s">
        <v>272</v>
      </c>
      <c r="D6995" t="s">
        <v>111</v>
      </c>
      <c r="E6995">
        <v>22</v>
      </c>
      <c r="F6995" t="s">
        <v>5</v>
      </c>
      <c r="G6995" t="s">
        <v>7048</v>
      </c>
      <c r="H6995" t="s">
        <v>30</v>
      </c>
      <c r="I6995" t="s">
        <v>27</v>
      </c>
      <c r="J6995">
        <v>364</v>
      </c>
      <c r="K6995">
        <v>364</v>
      </c>
      <c r="L6995">
        <v>0</v>
      </c>
      <c r="M6995">
        <v>0</v>
      </c>
      <c r="N6995" t="s">
        <v>35</v>
      </c>
      <c r="O6995">
        <v>0</v>
      </c>
      <c r="P6995">
        <v>20210322</v>
      </c>
      <c r="Q6995" t="s">
        <v>36</v>
      </c>
      <c r="R6995" t="s">
        <v>36</v>
      </c>
      <c r="S6995">
        <v>1</v>
      </c>
      <c r="T6995">
        <v>0</v>
      </c>
      <c r="U6995">
        <v>0</v>
      </c>
      <c r="V6995" t="s">
        <v>35</v>
      </c>
      <c r="W6995">
        <v>0</v>
      </c>
      <c r="X6995">
        <v>10275611</v>
      </c>
      <c r="Y6995" t="str">
        <f t="shared" si="109"/>
        <v>1. &lt;= 1 Year</v>
      </c>
      <c r="Z6995" t="str">
        <f t="shared" si="109"/>
        <v>1. &lt;= 1 Year</v>
      </c>
    </row>
    <row r="6996" spans="1:26" x14ac:dyDescent="0.25">
      <c r="A6996">
        <v>163756776</v>
      </c>
      <c r="B6996" t="s">
        <v>2535</v>
      </c>
      <c r="C6996" t="s">
        <v>5232</v>
      </c>
      <c r="D6996" t="s">
        <v>121</v>
      </c>
      <c r="E6996">
        <v>22</v>
      </c>
      <c r="F6996" t="s">
        <v>6</v>
      </c>
      <c r="G6996" t="s">
        <v>2496</v>
      </c>
      <c r="H6996" t="s">
        <v>30</v>
      </c>
      <c r="I6996" t="s">
        <v>27</v>
      </c>
      <c r="J6996">
        <v>496</v>
      </c>
      <c r="K6996">
        <v>444</v>
      </c>
      <c r="L6996">
        <v>20211</v>
      </c>
      <c r="M6996">
        <v>1</v>
      </c>
      <c r="N6996" t="s">
        <v>36</v>
      </c>
      <c r="O6996">
        <v>3577</v>
      </c>
      <c r="P6996" t="s">
        <v>30</v>
      </c>
      <c r="Q6996" t="s">
        <v>35</v>
      </c>
      <c r="R6996" t="s">
        <v>35</v>
      </c>
      <c r="S6996">
        <v>0</v>
      </c>
      <c r="T6996">
        <v>20212</v>
      </c>
      <c r="U6996">
        <v>1</v>
      </c>
      <c r="V6996" t="s">
        <v>36</v>
      </c>
      <c r="W6996">
        <v>4980.3599999999997</v>
      </c>
      <c r="X6996">
        <v>15449260</v>
      </c>
      <c r="Y6996" t="str">
        <f t="shared" si="109"/>
        <v>2.  1-1.5 Years</v>
      </c>
      <c r="Z6996" t="str">
        <f t="shared" si="109"/>
        <v>2.  1-1.5 Years</v>
      </c>
    </row>
    <row r="6997" spans="1:26" x14ac:dyDescent="0.25">
      <c r="A6997">
        <v>163312238</v>
      </c>
      <c r="B6997" t="s">
        <v>4620</v>
      </c>
      <c r="C6997" t="s">
        <v>4621</v>
      </c>
      <c r="D6997" t="s">
        <v>79</v>
      </c>
      <c r="E6997">
        <v>22</v>
      </c>
      <c r="F6997" t="s">
        <v>6</v>
      </c>
      <c r="G6997" t="s">
        <v>3790</v>
      </c>
      <c r="H6997" t="s">
        <v>30</v>
      </c>
      <c r="I6997" t="s">
        <v>27</v>
      </c>
      <c r="J6997">
        <v>647</v>
      </c>
      <c r="K6997">
        <v>15</v>
      </c>
      <c r="L6997">
        <v>0</v>
      </c>
      <c r="M6997">
        <v>0</v>
      </c>
      <c r="N6997" t="s">
        <v>35</v>
      </c>
      <c r="O6997">
        <v>0</v>
      </c>
      <c r="P6997">
        <v>20200515</v>
      </c>
      <c r="Q6997" t="s">
        <v>36</v>
      </c>
      <c r="R6997" t="s">
        <v>35</v>
      </c>
      <c r="S6997">
        <v>0</v>
      </c>
      <c r="T6997">
        <v>0</v>
      </c>
      <c r="U6997">
        <v>0</v>
      </c>
      <c r="V6997" t="s">
        <v>35</v>
      </c>
      <c r="W6997">
        <v>0</v>
      </c>
      <c r="X6997">
        <v>15388611</v>
      </c>
      <c r="Y6997" t="str">
        <f t="shared" si="109"/>
        <v>3.  1.5 to 2 Year</v>
      </c>
      <c r="Z6997" t="str">
        <f t="shared" si="109"/>
        <v>1. &lt;= 1 Year</v>
      </c>
    </row>
    <row r="6998" spans="1:26" x14ac:dyDescent="0.25">
      <c r="A6998">
        <v>164236536</v>
      </c>
      <c r="B6998" t="s">
        <v>8287</v>
      </c>
      <c r="C6998" t="s">
        <v>550</v>
      </c>
      <c r="D6998" t="s">
        <v>121</v>
      </c>
      <c r="E6998">
        <v>22</v>
      </c>
      <c r="F6998" t="s">
        <v>6</v>
      </c>
      <c r="G6998" t="s">
        <v>3475</v>
      </c>
      <c r="H6998" t="s">
        <v>30</v>
      </c>
      <c r="I6998" t="s">
        <v>27</v>
      </c>
      <c r="J6998">
        <v>150</v>
      </c>
      <c r="K6998">
        <v>150</v>
      </c>
      <c r="L6998">
        <v>0</v>
      </c>
      <c r="M6998">
        <v>0</v>
      </c>
      <c r="N6998" t="s">
        <v>35</v>
      </c>
      <c r="O6998">
        <v>0</v>
      </c>
      <c r="P6998" t="s">
        <v>30</v>
      </c>
      <c r="Q6998" t="s">
        <v>35</v>
      </c>
      <c r="R6998" t="s">
        <v>36</v>
      </c>
      <c r="S6998">
        <v>1</v>
      </c>
      <c r="T6998">
        <v>0</v>
      </c>
      <c r="U6998">
        <v>0</v>
      </c>
      <c r="V6998" t="s">
        <v>35</v>
      </c>
      <c r="W6998">
        <v>0</v>
      </c>
      <c r="X6998">
        <v>13781317</v>
      </c>
      <c r="Y6998" t="str">
        <f t="shared" si="109"/>
        <v>1. &lt;= 1 Year</v>
      </c>
      <c r="Z6998" t="str">
        <f t="shared" si="109"/>
        <v>1. &lt;= 1 Year</v>
      </c>
    </row>
    <row r="6999" spans="1:26" x14ac:dyDescent="0.25">
      <c r="A6999">
        <v>162565716</v>
      </c>
      <c r="B6999" t="s">
        <v>787</v>
      </c>
      <c r="C6999" t="s">
        <v>2992</v>
      </c>
      <c r="D6999" t="s">
        <v>121</v>
      </c>
      <c r="E6999">
        <v>22</v>
      </c>
      <c r="F6999" t="s">
        <v>6</v>
      </c>
      <c r="G6999" t="s">
        <v>10558</v>
      </c>
      <c r="H6999" t="s">
        <v>30</v>
      </c>
      <c r="I6999" t="s">
        <v>27</v>
      </c>
      <c r="J6999">
        <v>1184</v>
      </c>
      <c r="K6999">
        <v>1184</v>
      </c>
      <c r="L6999">
        <v>20211</v>
      </c>
      <c r="M6999">
        <v>1</v>
      </c>
      <c r="N6999" t="s">
        <v>36</v>
      </c>
      <c r="O6999">
        <v>10156</v>
      </c>
      <c r="P6999">
        <v>20201207</v>
      </c>
      <c r="Q6999" t="s">
        <v>36</v>
      </c>
      <c r="R6999" t="s">
        <v>36</v>
      </c>
      <c r="S6999">
        <v>1</v>
      </c>
      <c r="T6999">
        <v>20212</v>
      </c>
      <c r="U6999">
        <v>1</v>
      </c>
      <c r="V6999" t="s">
        <v>36</v>
      </c>
      <c r="W6999">
        <v>7760.55</v>
      </c>
      <c r="X6999">
        <v>10710544</v>
      </c>
      <c r="Y6999" t="str">
        <f t="shared" si="109"/>
        <v>4. 2-3 Year</v>
      </c>
      <c r="Z6999" t="str">
        <f t="shared" si="109"/>
        <v>4. 2-3 Year</v>
      </c>
    </row>
    <row r="7000" spans="1:26" x14ac:dyDescent="0.25">
      <c r="A7000">
        <v>164225606</v>
      </c>
      <c r="B7000" t="s">
        <v>7838</v>
      </c>
      <c r="C7000" t="s">
        <v>3344</v>
      </c>
      <c r="D7000" t="s">
        <v>79</v>
      </c>
      <c r="E7000">
        <v>22</v>
      </c>
      <c r="F7000" t="s">
        <v>38</v>
      </c>
      <c r="G7000" t="s">
        <v>30</v>
      </c>
      <c r="H7000" t="s">
        <v>30</v>
      </c>
      <c r="I7000" t="s">
        <v>27</v>
      </c>
      <c r="J7000">
        <v>178</v>
      </c>
      <c r="K7000">
        <v>178</v>
      </c>
      <c r="L7000">
        <v>20211</v>
      </c>
      <c r="M7000">
        <v>1</v>
      </c>
      <c r="N7000" t="s">
        <v>36</v>
      </c>
      <c r="O7000">
        <v>630</v>
      </c>
      <c r="P7000" t="s">
        <v>30</v>
      </c>
      <c r="Q7000" t="s">
        <v>35</v>
      </c>
      <c r="R7000" t="s">
        <v>35</v>
      </c>
      <c r="S7000">
        <v>0</v>
      </c>
      <c r="T7000">
        <v>0</v>
      </c>
      <c r="U7000">
        <v>0</v>
      </c>
      <c r="V7000" t="s">
        <v>35</v>
      </c>
      <c r="W7000">
        <v>0</v>
      </c>
      <c r="X7000">
        <v>15138835</v>
      </c>
      <c r="Y7000" t="str">
        <f t="shared" si="109"/>
        <v>1. &lt;= 1 Year</v>
      </c>
      <c r="Z7000" t="str">
        <f t="shared" si="109"/>
        <v>1. &lt;= 1 Year</v>
      </c>
    </row>
    <row r="7001" spans="1:26" x14ac:dyDescent="0.25">
      <c r="A7001">
        <v>164334020</v>
      </c>
      <c r="B7001" t="s">
        <v>1717</v>
      </c>
      <c r="C7001" t="s">
        <v>10608</v>
      </c>
      <c r="D7001" t="s">
        <v>79</v>
      </c>
      <c r="E7001">
        <v>22</v>
      </c>
      <c r="F7001" t="s">
        <v>6</v>
      </c>
      <c r="G7001" t="s">
        <v>10558</v>
      </c>
      <c r="H7001" t="s">
        <v>30</v>
      </c>
      <c r="I7001" t="s">
        <v>27</v>
      </c>
      <c r="J7001">
        <v>16</v>
      </c>
      <c r="K7001">
        <v>16</v>
      </c>
      <c r="L7001">
        <v>20211</v>
      </c>
      <c r="M7001">
        <v>1</v>
      </c>
      <c r="N7001" t="s">
        <v>36</v>
      </c>
      <c r="O7001">
        <v>6609</v>
      </c>
      <c r="P7001">
        <v>20210101</v>
      </c>
      <c r="Q7001" t="s">
        <v>36</v>
      </c>
      <c r="R7001" t="s">
        <v>35</v>
      </c>
      <c r="S7001">
        <v>0</v>
      </c>
      <c r="T7001">
        <v>20212</v>
      </c>
      <c r="U7001">
        <v>1</v>
      </c>
      <c r="V7001" t="s">
        <v>36</v>
      </c>
      <c r="W7001">
        <v>5625</v>
      </c>
      <c r="X7001">
        <v>16016097</v>
      </c>
      <c r="Y7001" t="str">
        <f t="shared" si="109"/>
        <v>1. &lt;= 1 Year</v>
      </c>
      <c r="Z7001" t="str">
        <f t="shared" si="109"/>
        <v>1. &lt;= 1 Year</v>
      </c>
    </row>
    <row r="7002" spans="1:26" x14ac:dyDescent="0.25">
      <c r="A7002">
        <v>164093625</v>
      </c>
      <c r="B7002" t="s">
        <v>6244</v>
      </c>
      <c r="C7002" t="s">
        <v>1769</v>
      </c>
      <c r="D7002" t="s">
        <v>79</v>
      </c>
      <c r="E7002">
        <v>22</v>
      </c>
      <c r="F7002" t="s">
        <v>38</v>
      </c>
      <c r="G7002" t="s">
        <v>6032</v>
      </c>
      <c r="H7002" t="s">
        <v>30</v>
      </c>
      <c r="I7002" t="s">
        <v>27</v>
      </c>
      <c r="J7002">
        <v>325</v>
      </c>
      <c r="K7002">
        <v>277</v>
      </c>
      <c r="L7002">
        <v>20211</v>
      </c>
      <c r="M7002">
        <v>1</v>
      </c>
      <c r="N7002" t="s">
        <v>36</v>
      </c>
      <c r="O7002">
        <v>967</v>
      </c>
      <c r="P7002">
        <v>20201012</v>
      </c>
      <c r="Q7002" t="s">
        <v>36</v>
      </c>
      <c r="R7002" t="s">
        <v>36</v>
      </c>
      <c r="S7002">
        <v>1</v>
      </c>
      <c r="T7002">
        <v>0</v>
      </c>
      <c r="U7002">
        <v>0</v>
      </c>
      <c r="V7002" t="s">
        <v>35</v>
      </c>
      <c r="W7002">
        <v>0</v>
      </c>
      <c r="X7002">
        <v>15744809</v>
      </c>
      <c r="Y7002" t="str">
        <f t="shared" si="109"/>
        <v>1. &lt;= 1 Year</v>
      </c>
      <c r="Z7002" t="str">
        <f t="shared" si="109"/>
        <v>1. &lt;= 1 Year</v>
      </c>
    </row>
    <row r="7003" spans="1:26" x14ac:dyDescent="0.25">
      <c r="A7003">
        <v>164093920</v>
      </c>
      <c r="B7003" t="s">
        <v>1065</v>
      </c>
      <c r="C7003" t="s">
        <v>618</v>
      </c>
      <c r="D7003" t="s">
        <v>79</v>
      </c>
      <c r="E7003">
        <v>22</v>
      </c>
      <c r="F7003" t="s">
        <v>6</v>
      </c>
      <c r="G7003" t="s">
        <v>10558</v>
      </c>
      <c r="H7003" t="s">
        <v>30</v>
      </c>
      <c r="I7003" t="s">
        <v>27</v>
      </c>
      <c r="J7003">
        <v>314</v>
      </c>
      <c r="K7003">
        <v>314</v>
      </c>
      <c r="L7003">
        <v>20211</v>
      </c>
      <c r="M7003">
        <v>1</v>
      </c>
      <c r="N7003" t="s">
        <v>36</v>
      </c>
      <c r="O7003">
        <v>6734</v>
      </c>
      <c r="P7003" t="s">
        <v>30</v>
      </c>
      <c r="Q7003" t="s">
        <v>35</v>
      </c>
      <c r="R7003" t="s">
        <v>35</v>
      </c>
      <c r="S7003">
        <v>0</v>
      </c>
      <c r="T7003">
        <v>20212</v>
      </c>
      <c r="U7003">
        <v>1</v>
      </c>
      <c r="V7003" t="s">
        <v>36</v>
      </c>
      <c r="W7003">
        <v>7166.59</v>
      </c>
      <c r="X7003">
        <v>120436</v>
      </c>
      <c r="Y7003" t="str">
        <f t="shared" si="109"/>
        <v>1. &lt;= 1 Year</v>
      </c>
      <c r="Z7003" t="str">
        <f t="shared" si="109"/>
        <v>1. &lt;= 1 Year</v>
      </c>
    </row>
    <row r="7004" spans="1:26" x14ac:dyDescent="0.25">
      <c r="A7004">
        <v>163993885</v>
      </c>
      <c r="B7004" t="s">
        <v>605</v>
      </c>
      <c r="C7004" t="s">
        <v>5694</v>
      </c>
      <c r="D7004" t="s">
        <v>71</v>
      </c>
      <c r="E7004">
        <v>22</v>
      </c>
      <c r="F7004" t="s">
        <v>6</v>
      </c>
      <c r="G7004" t="s">
        <v>2498</v>
      </c>
      <c r="H7004" t="s">
        <v>30</v>
      </c>
      <c r="I7004" t="s">
        <v>27</v>
      </c>
      <c r="J7004">
        <v>407</v>
      </c>
      <c r="K7004">
        <v>407</v>
      </c>
      <c r="L7004">
        <v>20211</v>
      </c>
      <c r="M7004">
        <v>1</v>
      </c>
      <c r="N7004" t="s">
        <v>36</v>
      </c>
      <c r="O7004">
        <v>2937</v>
      </c>
      <c r="P7004">
        <v>20181005</v>
      </c>
      <c r="Q7004" t="s">
        <v>36</v>
      </c>
      <c r="R7004" t="s">
        <v>36</v>
      </c>
      <c r="S7004">
        <v>1</v>
      </c>
      <c r="T7004">
        <v>0</v>
      </c>
      <c r="U7004">
        <v>0</v>
      </c>
      <c r="V7004" t="s">
        <v>35</v>
      </c>
      <c r="W7004">
        <v>0</v>
      </c>
      <c r="X7004">
        <v>8698706</v>
      </c>
      <c r="Y7004" t="str">
        <f t="shared" si="109"/>
        <v>2.  1-1.5 Years</v>
      </c>
      <c r="Z7004" t="str">
        <f t="shared" si="109"/>
        <v>2.  1-1.5 Years</v>
      </c>
    </row>
    <row r="7005" spans="1:26" x14ac:dyDescent="0.25">
      <c r="A7005">
        <v>164371267</v>
      </c>
      <c r="B7005" t="s">
        <v>10609</v>
      </c>
      <c r="C7005" t="s">
        <v>1619</v>
      </c>
      <c r="D7005" t="s">
        <v>79</v>
      </c>
      <c r="E7005">
        <v>22</v>
      </c>
      <c r="F7005" t="s">
        <v>5</v>
      </c>
      <c r="G7005" t="s">
        <v>2538</v>
      </c>
      <c r="H7005" t="s">
        <v>30</v>
      </c>
      <c r="I7005" t="s">
        <v>27</v>
      </c>
      <c r="J7005">
        <v>21</v>
      </c>
      <c r="K7005">
        <v>10</v>
      </c>
      <c r="L7005">
        <v>20211</v>
      </c>
      <c r="M7005">
        <v>1</v>
      </c>
      <c r="N7005" t="s">
        <v>36</v>
      </c>
      <c r="O7005">
        <v>600</v>
      </c>
      <c r="P7005">
        <v>20210625</v>
      </c>
      <c r="Q7005" t="s">
        <v>36</v>
      </c>
      <c r="R7005" t="s">
        <v>36</v>
      </c>
      <c r="S7005">
        <v>1</v>
      </c>
      <c r="T7005">
        <v>0</v>
      </c>
      <c r="U7005">
        <v>0</v>
      </c>
      <c r="V7005" t="s">
        <v>35</v>
      </c>
      <c r="W7005">
        <v>0</v>
      </c>
      <c r="X7005">
        <v>12723704</v>
      </c>
      <c r="Y7005" t="str">
        <f t="shared" si="109"/>
        <v>1. &lt;= 1 Year</v>
      </c>
      <c r="Z7005" t="str">
        <f t="shared" si="109"/>
        <v>1. &lt;= 1 Year</v>
      </c>
    </row>
    <row r="7006" spans="1:26" x14ac:dyDescent="0.25">
      <c r="A7006">
        <v>163154834</v>
      </c>
      <c r="B7006" t="s">
        <v>5108</v>
      </c>
      <c r="C7006" t="s">
        <v>442</v>
      </c>
      <c r="D7006" t="s">
        <v>108</v>
      </c>
      <c r="E7006">
        <v>22</v>
      </c>
      <c r="F7006" t="s">
        <v>6</v>
      </c>
      <c r="G7006" t="s">
        <v>3475</v>
      </c>
      <c r="H7006" t="s">
        <v>30</v>
      </c>
      <c r="I7006" t="s">
        <v>27</v>
      </c>
      <c r="J7006">
        <v>783</v>
      </c>
      <c r="K7006">
        <v>771</v>
      </c>
      <c r="L7006">
        <v>0</v>
      </c>
      <c r="M7006">
        <v>0</v>
      </c>
      <c r="N7006" t="s">
        <v>35</v>
      </c>
      <c r="O7006">
        <v>0</v>
      </c>
      <c r="P7006" t="s">
        <v>30</v>
      </c>
      <c r="Q7006" t="s">
        <v>35</v>
      </c>
      <c r="R7006" t="s">
        <v>36</v>
      </c>
      <c r="S7006">
        <v>1</v>
      </c>
      <c r="T7006">
        <v>0</v>
      </c>
      <c r="U7006">
        <v>0</v>
      </c>
      <c r="V7006" t="s">
        <v>35</v>
      </c>
      <c r="W7006">
        <v>0</v>
      </c>
      <c r="X7006">
        <v>14903701</v>
      </c>
      <c r="Y7006" t="str">
        <f t="shared" si="109"/>
        <v>4. 2-3 Year</v>
      </c>
      <c r="Z7006" t="str">
        <f t="shared" si="109"/>
        <v>4. 2-3 Year</v>
      </c>
    </row>
    <row r="7007" spans="1:26" x14ac:dyDescent="0.25">
      <c r="A7007">
        <v>164257658</v>
      </c>
      <c r="B7007" t="s">
        <v>8288</v>
      </c>
      <c r="C7007" t="s">
        <v>8289</v>
      </c>
      <c r="D7007" t="s">
        <v>121</v>
      </c>
      <c r="E7007">
        <v>22</v>
      </c>
      <c r="F7007" t="s">
        <v>5</v>
      </c>
      <c r="G7007" t="s">
        <v>2496</v>
      </c>
      <c r="H7007" t="s">
        <v>30</v>
      </c>
      <c r="I7007" t="s">
        <v>27</v>
      </c>
      <c r="J7007">
        <v>147</v>
      </c>
      <c r="K7007">
        <v>136</v>
      </c>
      <c r="L7007">
        <v>0</v>
      </c>
      <c r="M7007">
        <v>0</v>
      </c>
      <c r="N7007" t="s">
        <v>35</v>
      </c>
      <c r="O7007">
        <v>0</v>
      </c>
      <c r="P7007" t="s">
        <v>30</v>
      </c>
      <c r="Q7007" t="s">
        <v>35</v>
      </c>
      <c r="R7007" t="s">
        <v>36</v>
      </c>
      <c r="S7007">
        <v>1</v>
      </c>
      <c r="T7007">
        <v>0</v>
      </c>
      <c r="U7007">
        <v>0</v>
      </c>
      <c r="V7007" t="s">
        <v>35</v>
      </c>
      <c r="W7007">
        <v>0</v>
      </c>
      <c r="X7007">
        <v>12654004</v>
      </c>
      <c r="Y7007" t="str">
        <f t="shared" si="109"/>
        <v>1. &lt;= 1 Year</v>
      </c>
      <c r="Z7007" t="str">
        <f t="shared" si="109"/>
        <v>1. &lt;= 1 Year</v>
      </c>
    </row>
    <row r="7008" spans="1:26" x14ac:dyDescent="0.25">
      <c r="A7008">
        <v>164174503</v>
      </c>
      <c r="B7008" t="s">
        <v>7060</v>
      </c>
      <c r="C7008" t="s">
        <v>1577</v>
      </c>
      <c r="D7008" t="s">
        <v>108</v>
      </c>
      <c r="E7008">
        <v>22</v>
      </c>
      <c r="F7008" t="s">
        <v>5</v>
      </c>
      <c r="G7008" t="s">
        <v>3475</v>
      </c>
      <c r="H7008" t="s">
        <v>30</v>
      </c>
      <c r="I7008" t="s">
        <v>27</v>
      </c>
      <c r="J7008">
        <v>224</v>
      </c>
      <c r="K7008">
        <v>224</v>
      </c>
      <c r="L7008">
        <v>0</v>
      </c>
      <c r="M7008">
        <v>0</v>
      </c>
      <c r="N7008" t="s">
        <v>35</v>
      </c>
      <c r="O7008">
        <v>0</v>
      </c>
      <c r="P7008" t="s">
        <v>30</v>
      </c>
      <c r="Q7008" t="s">
        <v>35</v>
      </c>
      <c r="R7008" t="s">
        <v>36</v>
      </c>
      <c r="S7008">
        <v>1</v>
      </c>
      <c r="T7008">
        <v>0</v>
      </c>
      <c r="U7008">
        <v>0</v>
      </c>
      <c r="V7008" t="s">
        <v>35</v>
      </c>
      <c r="W7008">
        <v>0</v>
      </c>
      <c r="X7008">
        <v>8714654</v>
      </c>
      <c r="Y7008" t="str">
        <f t="shared" si="109"/>
        <v>1. &lt;= 1 Year</v>
      </c>
      <c r="Z7008" t="str">
        <f t="shared" si="109"/>
        <v>1. &lt;= 1 Year</v>
      </c>
    </row>
    <row r="7009" spans="1:26" x14ac:dyDescent="0.25">
      <c r="A7009">
        <v>164220661</v>
      </c>
      <c r="B7009" t="s">
        <v>7450</v>
      </c>
      <c r="C7009" t="s">
        <v>7451</v>
      </c>
      <c r="D7009" t="s">
        <v>79</v>
      </c>
      <c r="E7009">
        <v>22</v>
      </c>
      <c r="F7009" t="s">
        <v>5</v>
      </c>
      <c r="G7009" t="s">
        <v>3790</v>
      </c>
      <c r="H7009" t="s">
        <v>30</v>
      </c>
      <c r="I7009" t="s">
        <v>27</v>
      </c>
      <c r="J7009">
        <v>202</v>
      </c>
      <c r="K7009">
        <v>202</v>
      </c>
      <c r="L7009">
        <v>20211</v>
      </c>
      <c r="M7009">
        <v>1</v>
      </c>
      <c r="N7009" t="s">
        <v>36</v>
      </c>
      <c r="O7009">
        <v>1372</v>
      </c>
      <c r="P7009">
        <v>20210307</v>
      </c>
      <c r="Q7009" t="s">
        <v>36</v>
      </c>
      <c r="R7009" t="s">
        <v>36</v>
      </c>
      <c r="S7009">
        <v>1</v>
      </c>
      <c r="T7009">
        <v>20212</v>
      </c>
      <c r="U7009">
        <v>1</v>
      </c>
      <c r="V7009" t="s">
        <v>36</v>
      </c>
      <c r="W7009">
        <v>377.13</v>
      </c>
      <c r="X7009">
        <v>15682071</v>
      </c>
      <c r="Y7009" t="str">
        <f t="shared" si="109"/>
        <v>1. &lt;= 1 Year</v>
      </c>
      <c r="Z7009" t="str">
        <f t="shared" si="109"/>
        <v>1. &lt;= 1 Year</v>
      </c>
    </row>
    <row r="7010" spans="1:26" x14ac:dyDescent="0.25">
      <c r="A7010">
        <v>164368255</v>
      </c>
      <c r="B7010" t="s">
        <v>10610</v>
      </c>
      <c r="C7010" t="s">
        <v>504</v>
      </c>
      <c r="D7010" t="s">
        <v>79</v>
      </c>
      <c r="E7010">
        <v>22</v>
      </c>
      <c r="F7010" t="s">
        <v>37</v>
      </c>
      <c r="G7010" t="s">
        <v>10571</v>
      </c>
      <c r="H7010" t="s">
        <v>30</v>
      </c>
      <c r="I7010" t="s">
        <v>27</v>
      </c>
      <c r="J7010">
        <v>23</v>
      </c>
      <c r="K7010">
        <v>23</v>
      </c>
      <c r="L7010">
        <v>20211</v>
      </c>
      <c r="M7010">
        <v>1</v>
      </c>
      <c r="N7010" t="s">
        <v>36</v>
      </c>
      <c r="O7010">
        <v>101</v>
      </c>
      <c r="P7010" t="s">
        <v>30</v>
      </c>
      <c r="Q7010" t="s">
        <v>35</v>
      </c>
      <c r="R7010" t="s">
        <v>35</v>
      </c>
      <c r="S7010">
        <v>0</v>
      </c>
      <c r="T7010">
        <v>0</v>
      </c>
      <c r="U7010">
        <v>0</v>
      </c>
      <c r="V7010" t="s">
        <v>35</v>
      </c>
      <c r="W7010">
        <v>0</v>
      </c>
      <c r="X7010">
        <v>16051557</v>
      </c>
      <c r="Y7010" t="str">
        <f t="shared" si="109"/>
        <v>1. &lt;= 1 Year</v>
      </c>
      <c r="Z7010" t="str">
        <f t="shared" si="109"/>
        <v>1. &lt;= 1 Year</v>
      </c>
    </row>
    <row r="7011" spans="1:26" x14ac:dyDescent="0.25">
      <c r="A7011">
        <v>164146766</v>
      </c>
      <c r="B7011" t="s">
        <v>3621</v>
      </c>
      <c r="C7011" t="s">
        <v>2605</v>
      </c>
      <c r="D7011" t="s">
        <v>108</v>
      </c>
      <c r="E7011">
        <v>22</v>
      </c>
      <c r="F7011" t="s">
        <v>5</v>
      </c>
      <c r="G7011" t="s">
        <v>2498</v>
      </c>
      <c r="H7011" t="s">
        <v>30</v>
      </c>
      <c r="I7011" t="s">
        <v>27</v>
      </c>
      <c r="J7011">
        <v>260</v>
      </c>
      <c r="K7011">
        <v>260</v>
      </c>
      <c r="L7011">
        <v>0</v>
      </c>
      <c r="M7011">
        <v>0</v>
      </c>
      <c r="N7011" t="s">
        <v>35</v>
      </c>
      <c r="O7011">
        <v>0</v>
      </c>
      <c r="P7011" t="s">
        <v>30</v>
      </c>
      <c r="Q7011" t="s">
        <v>35</v>
      </c>
      <c r="R7011" t="s">
        <v>36</v>
      </c>
      <c r="S7011">
        <v>1</v>
      </c>
      <c r="T7011">
        <v>0</v>
      </c>
      <c r="U7011">
        <v>0</v>
      </c>
      <c r="V7011" t="s">
        <v>35</v>
      </c>
      <c r="W7011">
        <v>0</v>
      </c>
      <c r="X7011">
        <v>14864065</v>
      </c>
      <c r="Y7011" t="str">
        <f t="shared" si="109"/>
        <v>1. &lt;= 1 Year</v>
      </c>
      <c r="Z7011" t="str">
        <f t="shared" si="109"/>
        <v>1. &lt;= 1 Year</v>
      </c>
    </row>
    <row r="7012" spans="1:26" x14ac:dyDescent="0.25">
      <c r="A7012">
        <v>163079013</v>
      </c>
      <c r="B7012" t="s">
        <v>2843</v>
      </c>
      <c r="C7012" t="s">
        <v>2530</v>
      </c>
      <c r="D7012" t="s">
        <v>108</v>
      </c>
      <c r="E7012">
        <v>22</v>
      </c>
      <c r="F7012" t="s">
        <v>5</v>
      </c>
      <c r="G7012" t="s">
        <v>4244</v>
      </c>
      <c r="H7012" t="s">
        <v>30</v>
      </c>
      <c r="I7012" t="s">
        <v>27</v>
      </c>
      <c r="J7012">
        <v>843</v>
      </c>
      <c r="K7012">
        <v>812</v>
      </c>
      <c r="L7012">
        <v>0</v>
      </c>
      <c r="M7012">
        <v>0</v>
      </c>
      <c r="N7012" t="s">
        <v>35</v>
      </c>
      <c r="O7012">
        <v>0</v>
      </c>
      <c r="P7012">
        <v>20190606</v>
      </c>
      <c r="Q7012" t="s">
        <v>36</v>
      </c>
      <c r="R7012" t="s">
        <v>36</v>
      </c>
      <c r="S7012">
        <v>1</v>
      </c>
      <c r="T7012">
        <v>20212</v>
      </c>
      <c r="U7012">
        <v>1</v>
      </c>
      <c r="V7012" t="s">
        <v>36</v>
      </c>
      <c r="W7012">
        <v>2019.03</v>
      </c>
      <c r="X7012">
        <v>15235622</v>
      </c>
      <c r="Y7012" t="str">
        <f t="shared" si="109"/>
        <v>4. 2-3 Year</v>
      </c>
      <c r="Z7012" t="str">
        <f t="shared" si="109"/>
        <v>4. 2-3 Year</v>
      </c>
    </row>
    <row r="7013" spans="1:26" x14ac:dyDescent="0.25">
      <c r="A7013">
        <v>164142804</v>
      </c>
      <c r="B7013" t="s">
        <v>1962</v>
      </c>
      <c r="C7013" t="s">
        <v>6693</v>
      </c>
      <c r="D7013" t="s">
        <v>108</v>
      </c>
      <c r="E7013">
        <v>22</v>
      </c>
      <c r="F7013" t="s">
        <v>6</v>
      </c>
      <c r="G7013" t="s">
        <v>2498</v>
      </c>
      <c r="H7013" t="s">
        <v>30</v>
      </c>
      <c r="I7013" t="s">
        <v>27</v>
      </c>
      <c r="J7013">
        <v>268</v>
      </c>
      <c r="K7013">
        <v>238</v>
      </c>
      <c r="L7013">
        <v>20211</v>
      </c>
      <c r="M7013">
        <v>1</v>
      </c>
      <c r="N7013" t="s">
        <v>36</v>
      </c>
      <c r="O7013">
        <v>2278</v>
      </c>
      <c r="P7013">
        <v>20210602</v>
      </c>
      <c r="Q7013" t="s">
        <v>36</v>
      </c>
      <c r="R7013" t="s">
        <v>36</v>
      </c>
      <c r="S7013">
        <v>1</v>
      </c>
      <c r="T7013">
        <v>20212</v>
      </c>
      <c r="U7013">
        <v>1</v>
      </c>
      <c r="V7013" t="s">
        <v>36</v>
      </c>
      <c r="W7013">
        <v>428.82</v>
      </c>
      <c r="X7013">
        <v>14839567</v>
      </c>
      <c r="Y7013" t="str">
        <f t="shared" si="109"/>
        <v>1. &lt;= 1 Year</v>
      </c>
      <c r="Z7013" t="str">
        <f t="shared" si="109"/>
        <v>1. &lt;= 1 Year</v>
      </c>
    </row>
    <row r="7014" spans="1:26" x14ac:dyDescent="0.25">
      <c r="A7014">
        <v>164282324</v>
      </c>
      <c r="B7014" t="s">
        <v>8799</v>
      </c>
      <c r="C7014" t="s">
        <v>2936</v>
      </c>
      <c r="D7014" t="s">
        <v>79</v>
      </c>
      <c r="E7014">
        <v>22</v>
      </c>
      <c r="F7014" t="s">
        <v>38</v>
      </c>
      <c r="G7014" t="s">
        <v>30</v>
      </c>
      <c r="H7014" t="s">
        <v>30</v>
      </c>
      <c r="I7014" t="s">
        <v>27</v>
      </c>
      <c r="J7014">
        <v>135</v>
      </c>
      <c r="K7014">
        <v>118</v>
      </c>
      <c r="L7014">
        <v>0</v>
      </c>
      <c r="M7014">
        <v>0</v>
      </c>
      <c r="N7014" t="s">
        <v>35</v>
      </c>
      <c r="O7014">
        <v>0</v>
      </c>
      <c r="P7014">
        <v>20210419</v>
      </c>
      <c r="Q7014" t="s">
        <v>36</v>
      </c>
      <c r="R7014" t="s">
        <v>36</v>
      </c>
      <c r="S7014">
        <v>1</v>
      </c>
      <c r="T7014">
        <v>20212</v>
      </c>
      <c r="U7014">
        <v>1</v>
      </c>
      <c r="V7014" t="s">
        <v>36</v>
      </c>
      <c r="W7014">
        <v>840</v>
      </c>
      <c r="X7014">
        <v>10329635</v>
      </c>
      <c r="Y7014" t="str">
        <f t="shared" si="109"/>
        <v>1. &lt;= 1 Year</v>
      </c>
      <c r="Z7014" t="str">
        <f t="shared" si="109"/>
        <v>1. &lt;= 1 Year</v>
      </c>
    </row>
    <row r="7015" spans="1:26" x14ac:dyDescent="0.25">
      <c r="A7015">
        <v>163726329</v>
      </c>
      <c r="B7015" t="s">
        <v>3932</v>
      </c>
      <c r="C7015" t="s">
        <v>3100</v>
      </c>
      <c r="D7015" t="s">
        <v>108</v>
      </c>
      <c r="E7015">
        <v>22</v>
      </c>
      <c r="F7015" t="s">
        <v>6</v>
      </c>
      <c r="G7015" t="s">
        <v>3790</v>
      </c>
      <c r="H7015" t="s">
        <v>30</v>
      </c>
      <c r="I7015" t="s">
        <v>27</v>
      </c>
      <c r="J7015">
        <v>500</v>
      </c>
      <c r="K7015">
        <v>471</v>
      </c>
      <c r="L7015">
        <v>20211</v>
      </c>
      <c r="M7015">
        <v>1</v>
      </c>
      <c r="N7015" t="s">
        <v>36</v>
      </c>
      <c r="O7015">
        <v>465</v>
      </c>
      <c r="P7015">
        <v>20191122</v>
      </c>
      <c r="Q7015" t="s">
        <v>36</v>
      </c>
      <c r="R7015" t="s">
        <v>36</v>
      </c>
      <c r="S7015">
        <v>1</v>
      </c>
      <c r="T7015">
        <v>0</v>
      </c>
      <c r="U7015">
        <v>0</v>
      </c>
      <c r="V7015" t="s">
        <v>35</v>
      </c>
      <c r="W7015">
        <v>0</v>
      </c>
      <c r="X7015">
        <v>127922</v>
      </c>
      <c r="Y7015" t="str">
        <f t="shared" si="109"/>
        <v>2.  1-1.5 Years</v>
      </c>
      <c r="Z7015" t="str">
        <f t="shared" si="109"/>
        <v>2.  1-1.5 Years</v>
      </c>
    </row>
    <row r="7016" spans="1:26" x14ac:dyDescent="0.25">
      <c r="A7016">
        <v>164280209</v>
      </c>
      <c r="B7016" t="s">
        <v>612</v>
      </c>
      <c r="C7016" t="s">
        <v>8800</v>
      </c>
      <c r="D7016" t="s">
        <v>79</v>
      </c>
      <c r="E7016">
        <v>22</v>
      </c>
      <c r="F7016" t="s">
        <v>38</v>
      </c>
      <c r="G7016" t="s">
        <v>30</v>
      </c>
      <c r="H7016" t="s">
        <v>30</v>
      </c>
      <c r="I7016" t="s">
        <v>27</v>
      </c>
      <c r="J7016">
        <v>181</v>
      </c>
      <c r="K7016">
        <v>96</v>
      </c>
      <c r="L7016">
        <v>20211</v>
      </c>
      <c r="M7016">
        <v>1</v>
      </c>
      <c r="N7016" t="s">
        <v>36</v>
      </c>
      <c r="O7016">
        <v>833</v>
      </c>
      <c r="P7016">
        <v>20210302</v>
      </c>
      <c r="Q7016" t="s">
        <v>36</v>
      </c>
      <c r="R7016" t="s">
        <v>36</v>
      </c>
      <c r="S7016">
        <v>1</v>
      </c>
      <c r="T7016">
        <v>20212</v>
      </c>
      <c r="U7016">
        <v>1</v>
      </c>
      <c r="V7016" t="s">
        <v>36</v>
      </c>
      <c r="W7016">
        <v>3243.12</v>
      </c>
      <c r="X7016">
        <v>14320361</v>
      </c>
      <c r="Y7016" t="str">
        <f t="shared" si="109"/>
        <v>1. &lt;= 1 Year</v>
      </c>
      <c r="Z7016" t="str">
        <f t="shared" si="109"/>
        <v>1. &lt;= 1 Year</v>
      </c>
    </row>
    <row r="7017" spans="1:26" x14ac:dyDescent="0.25">
      <c r="A7017">
        <v>164321876</v>
      </c>
      <c r="B7017" t="s">
        <v>10611</v>
      </c>
      <c r="C7017" t="s">
        <v>850</v>
      </c>
      <c r="D7017" t="s">
        <v>108</v>
      </c>
      <c r="E7017">
        <v>22</v>
      </c>
      <c r="F7017" t="s">
        <v>5</v>
      </c>
      <c r="G7017" t="s">
        <v>2496</v>
      </c>
      <c r="H7017" t="s">
        <v>30</v>
      </c>
      <c r="I7017" t="s">
        <v>27</v>
      </c>
      <c r="J7017">
        <v>72</v>
      </c>
      <c r="K7017">
        <v>66</v>
      </c>
      <c r="L7017">
        <v>20211</v>
      </c>
      <c r="M7017">
        <v>1</v>
      </c>
      <c r="N7017" t="s">
        <v>36</v>
      </c>
      <c r="O7017">
        <v>348</v>
      </c>
      <c r="P7017">
        <v>20210514</v>
      </c>
      <c r="Q7017" t="s">
        <v>36</v>
      </c>
      <c r="R7017" t="s">
        <v>36</v>
      </c>
      <c r="S7017">
        <v>1</v>
      </c>
      <c r="T7017">
        <v>0</v>
      </c>
      <c r="U7017">
        <v>0</v>
      </c>
      <c r="V7017" t="s">
        <v>35</v>
      </c>
      <c r="W7017">
        <v>0</v>
      </c>
      <c r="X7017">
        <v>13506177</v>
      </c>
      <c r="Y7017" t="str">
        <f t="shared" si="109"/>
        <v>1. &lt;= 1 Year</v>
      </c>
      <c r="Z7017" t="str">
        <f t="shared" si="109"/>
        <v>1. &lt;= 1 Year</v>
      </c>
    </row>
    <row r="7018" spans="1:26" x14ac:dyDescent="0.25">
      <c r="A7018">
        <v>163798465</v>
      </c>
      <c r="B7018" t="s">
        <v>5695</v>
      </c>
      <c r="C7018" t="s">
        <v>5696</v>
      </c>
      <c r="D7018" t="s">
        <v>79</v>
      </c>
      <c r="E7018">
        <v>22</v>
      </c>
      <c r="F7018" t="s">
        <v>5</v>
      </c>
      <c r="G7018" t="s">
        <v>3858</v>
      </c>
      <c r="H7018" t="s">
        <v>30</v>
      </c>
      <c r="I7018" t="s">
        <v>27</v>
      </c>
      <c r="J7018">
        <v>484</v>
      </c>
      <c r="K7018">
        <v>479</v>
      </c>
      <c r="L7018">
        <v>20211</v>
      </c>
      <c r="M7018">
        <v>1</v>
      </c>
      <c r="N7018" t="s">
        <v>36</v>
      </c>
      <c r="O7018">
        <v>21450</v>
      </c>
      <c r="P7018">
        <v>20181022</v>
      </c>
      <c r="Q7018" t="s">
        <v>36</v>
      </c>
      <c r="R7018" t="s">
        <v>36</v>
      </c>
      <c r="S7018">
        <v>1</v>
      </c>
      <c r="T7018">
        <v>20212</v>
      </c>
      <c r="U7018">
        <v>1</v>
      </c>
      <c r="V7018" t="s">
        <v>36</v>
      </c>
      <c r="W7018">
        <v>21984.41</v>
      </c>
      <c r="X7018">
        <v>8411451</v>
      </c>
      <c r="Y7018" t="str">
        <f t="shared" si="109"/>
        <v>2.  1-1.5 Years</v>
      </c>
      <c r="Z7018" t="str">
        <f t="shared" si="109"/>
        <v>2.  1-1.5 Years</v>
      </c>
    </row>
    <row r="7019" spans="1:26" x14ac:dyDescent="0.25">
      <c r="A7019">
        <v>164354305</v>
      </c>
      <c r="B7019" t="s">
        <v>10612</v>
      </c>
      <c r="C7019" t="s">
        <v>10613</v>
      </c>
      <c r="D7019" t="s">
        <v>79</v>
      </c>
      <c r="E7019">
        <v>22</v>
      </c>
      <c r="F7019" t="s">
        <v>37</v>
      </c>
      <c r="G7019" t="s">
        <v>10567</v>
      </c>
      <c r="H7019" t="s">
        <v>30</v>
      </c>
      <c r="I7019" t="s">
        <v>27</v>
      </c>
      <c r="J7019">
        <v>38</v>
      </c>
      <c r="K7019">
        <v>38</v>
      </c>
      <c r="L7019">
        <v>0</v>
      </c>
      <c r="M7019">
        <v>0</v>
      </c>
      <c r="N7019" t="s">
        <v>35</v>
      </c>
      <c r="O7019">
        <v>0</v>
      </c>
      <c r="P7019" t="s">
        <v>30</v>
      </c>
      <c r="Q7019" t="s">
        <v>35</v>
      </c>
      <c r="R7019" t="s">
        <v>35</v>
      </c>
      <c r="S7019">
        <v>0</v>
      </c>
      <c r="T7019">
        <v>20212</v>
      </c>
      <c r="U7019">
        <v>1</v>
      </c>
      <c r="V7019" t="s">
        <v>36</v>
      </c>
      <c r="W7019">
        <v>1547.55</v>
      </c>
      <c r="X7019">
        <v>16046429</v>
      </c>
      <c r="Y7019" t="str">
        <f t="shared" si="109"/>
        <v>1. &lt;= 1 Year</v>
      </c>
      <c r="Z7019" t="str">
        <f t="shared" si="109"/>
        <v>1. &lt;= 1 Year</v>
      </c>
    </row>
    <row r="7020" spans="1:26" x14ac:dyDescent="0.25">
      <c r="A7020">
        <v>162839932</v>
      </c>
      <c r="B7020" t="s">
        <v>3533</v>
      </c>
      <c r="C7020" t="s">
        <v>3534</v>
      </c>
      <c r="D7020" t="s">
        <v>62</v>
      </c>
      <c r="E7020">
        <v>22</v>
      </c>
      <c r="F7020" t="s">
        <v>6</v>
      </c>
      <c r="G7020" t="s">
        <v>10558</v>
      </c>
      <c r="H7020" t="s">
        <v>30</v>
      </c>
      <c r="I7020" t="s">
        <v>27</v>
      </c>
      <c r="J7020">
        <v>1024</v>
      </c>
      <c r="K7020">
        <v>447</v>
      </c>
      <c r="L7020">
        <v>20211</v>
      </c>
      <c r="M7020">
        <v>1</v>
      </c>
      <c r="N7020" t="s">
        <v>36</v>
      </c>
      <c r="O7020">
        <v>3737</v>
      </c>
      <c r="P7020" t="s">
        <v>30</v>
      </c>
      <c r="Q7020" t="s">
        <v>35</v>
      </c>
      <c r="R7020" t="s">
        <v>36</v>
      </c>
      <c r="S7020">
        <v>1</v>
      </c>
      <c r="T7020">
        <v>20212</v>
      </c>
      <c r="U7020">
        <v>1</v>
      </c>
      <c r="V7020" t="s">
        <v>36</v>
      </c>
      <c r="W7020">
        <v>5295.08</v>
      </c>
      <c r="X7020">
        <v>14047948</v>
      </c>
      <c r="Y7020" t="str">
        <f t="shared" si="109"/>
        <v>4. 2-3 Year</v>
      </c>
      <c r="Z7020" t="str">
        <f t="shared" si="109"/>
        <v>2.  1-1.5 Years</v>
      </c>
    </row>
    <row r="7021" spans="1:26" x14ac:dyDescent="0.25">
      <c r="A7021">
        <v>163778081</v>
      </c>
      <c r="B7021" t="s">
        <v>5233</v>
      </c>
      <c r="C7021" t="s">
        <v>5234</v>
      </c>
      <c r="D7021" t="s">
        <v>108</v>
      </c>
      <c r="E7021">
        <v>22</v>
      </c>
      <c r="F7021" t="s">
        <v>6</v>
      </c>
      <c r="G7021" t="s">
        <v>2493</v>
      </c>
      <c r="H7021" t="s">
        <v>30</v>
      </c>
      <c r="I7021" t="s">
        <v>27</v>
      </c>
      <c r="J7021">
        <v>490</v>
      </c>
      <c r="K7021">
        <v>457</v>
      </c>
      <c r="L7021">
        <v>20211</v>
      </c>
      <c r="M7021">
        <v>1</v>
      </c>
      <c r="N7021" t="s">
        <v>36</v>
      </c>
      <c r="O7021">
        <v>868</v>
      </c>
      <c r="P7021" t="s">
        <v>30</v>
      </c>
      <c r="Q7021" t="s">
        <v>35</v>
      </c>
      <c r="R7021" t="s">
        <v>35</v>
      </c>
      <c r="S7021">
        <v>0</v>
      </c>
      <c r="T7021">
        <v>20212</v>
      </c>
      <c r="U7021">
        <v>1</v>
      </c>
      <c r="V7021" t="s">
        <v>36</v>
      </c>
      <c r="W7021">
        <v>1207.49</v>
      </c>
      <c r="X7021">
        <v>15337397</v>
      </c>
      <c r="Y7021" t="str">
        <f t="shared" si="109"/>
        <v>2.  1-1.5 Years</v>
      </c>
      <c r="Z7021" t="str">
        <f t="shared" si="109"/>
        <v>2.  1-1.5 Years</v>
      </c>
    </row>
    <row r="7022" spans="1:26" x14ac:dyDescent="0.25">
      <c r="A7022">
        <v>164124696</v>
      </c>
      <c r="B7022" t="s">
        <v>891</v>
      </c>
      <c r="C7022" t="s">
        <v>2163</v>
      </c>
      <c r="D7022" t="s">
        <v>108</v>
      </c>
      <c r="E7022">
        <v>22</v>
      </c>
      <c r="F7022" t="s">
        <v>6</v>
      </c>
      <c r="G7022" t="s">
        <v>2498</v>
      </c>
      <c r="H7022" t="s">
        <v>30</v>
      </c>
      <c r="I7022" t="s">
        <v>27</v>
      </c>
      <c r="J7022">
        <v>290</v>
      </c>
      <c r="K7022">
        <v>234</v>
      </c>
      <c r="L7022">
        <v>20211</v>
      </c>
      <c r="M7022">
        <v>1</v>
      </c>
      <c r="N7022" t="s">
        <v>36</v>
      </c>
      <c r="O7022">
        <v>13723</v>
      </c>
      <c r="P7022">
        <v>20210104</v>
      </c>
      <c r="Q7022" t="s">
        <v>36</v>
      </c>
      <c r="R7022" t="s">
        <v>35</v>
      </c>
      <c r="S7022">
        <v>0</v>
      </c>
      <c r="T7022">
        <v>20212</v>
      </c>
      <c r="U7022">
        <v>1</v>
      </c>
      <c r="V7022" t="s">
        <v>36</v>
      </c>
      <c r="W7022">
        <v>16207.49</v>
      </c>
      <c r="X7022">
        <v>11059676</v>
      </c>
      <c r="Y7022" t="str">
        <f t="shared" si="109"/>
        <v>1. &lt;= 1 Year</v>
      </c>
      <c r="Z7022" t="str">
        <f t="shared" si="109"/>
        <v>1. &lt;= 1 Year</v>
      </c>
    </row>
    <row r="7023" spans="1:26" x14ac:dyDescent="0.25">
      <c r="A7023">
        <v>164331998</v>
      </c>
      <c r="B7023" t="s">
        <v>8851</v>
      </c>
      <c r="C7023" t="s">
        <v>1142</v>
      </c>
      <c r="D7023" t="s">
        <v>108</v>
      </c>
      <c r="E7023">
        <v>22</v>
      </c>
      <c r="F7023" t="s">
        <v>3675</v>
      </c>
      <c r="G7023" t="s">
        <v>3475</v>
      </c>
      <c r="H7023" t="s">
        <v>30</v>
      </c>
      <c r="I7023" t="s">
        <v>27</v>
      </c>
      <c r="J7023">
        <v>35</v>
      </c>
      <c r="K7023">
        <v>31</v>
      </c>
      <c r="L7023">
        <v>20211</v>
      </c>
      <c r="M7023">
        <v>1</v>
      </c>
      <c r="N7023" t="s">
        <v>36</v>
      </c>
      <c r="O7023">
        <v>7647</v>
      </c>
      <c r="P7023">
        <v>20190102</v>
      </c>
      <c r="Q7023" t="s">
        <v>36</v>
      </c>
      <c r="R7023" t="s">
        <v>36</v>
      </c>
      <c r="S7023">
        <v>1</v>
      </c>
      <c r="T7023">
        <v>20212</v>
      </c>
      <c r="U7023">
        <v>1</v>
      </c>
      <c r="V7023" t="s">
        <v>36</v>
      </c>
      <c r="W7023">
        <v>8629.7000000000007</v>
      </c>
      <c r="X7023">
        <v>15195053</v>
      </c>
      <c r="Y7023" t="str">
        <f t="shared" si="109"/>
        <v>1. &lt;= 1 Year</v>
      </c>
      <c r="Z7023" t="str">
        <f t="shared" si="109"/>
        <v>1. &lt;= 1 Year</v>
      </c>
    </row>
    <row r="7024" spans="1:26" x14ac:dyDescent="0.25">
      <c r="A7024">
        <v>162993591</v>
      </c>
      <c r="B7024" t="s">
        <v>3084</v>
      </c>
      <c r="C7024" t="s">
        <v>603</v>
      </c>
      <c r="D7024" t="s">
        <v>108</v>
      </c>
      <c r="E7024">
        <v>22</v>
      </c>
      <c r="F7024" t="s">
        <v>6</v>
      </c>
      <c r="G7024" t="s">
        <v>4244</v>
      </c>
      <c r="H7024" t="s">
        <v>30</v>
      </c>
      <c r="I7024" t="s">
        <v>27</v>
      </c>
      <c r="J7024">
        <v>911</v>
      </c>
      <c r="K7024">
        <v>687</v>
      </c>
      <c r="L7024">
        <v>20211</v>
      </c>
      <c r="M7024">
        <v>1</v>
      </c>
      <c r="N7024" t="s">
        <v>36</v>
      </c>
      <c r="O7024">
        <v>5131</v>
      </c>
      <c r="P7024" t="s">
        <v>30</v>
      </c>
      <c r="Q7024" t="s">
        <v>35</v>
      </c>
      <c r="R7024" t="s">
        <v>35</v>
      </c>
      <c r="S7024">
        <v>0</v>
      </c>
      <c r="T7024">
        <v>20212</v>
      </c>
      <c r="U7024">
        <v>1</v>
      </c>
      <c r="V7024" t="s">
        <v>36</v>
      </c>
      <c r="W7024">
        <v>7233.48</v>
      </c>
      <c r="X7024">
        <v>14631446</v>
      </c>
      <c r="Y7024" t="str">
        <f t="shared" si="109"/>
        <v>4. 2-3 Year</v>
      </c>
      <c r="Z7024" t="str">
        <f t="shared" si="109"/>
        <v>3.  1.5 to 2 Year</v>
      </c>
    </row>
    <row r="7025" spans="1:26" x14ac:dyDescent="0.25">
      <c r="A7025">
        <v>164114350</v>
      </c>
      <c r="B7025" t="s">
        <v>279</v>
      </c>
      <c r="C7025" t="s">
        <v>6447</v>
      </c>
      <c r="D7025" t="s">
        <v>79</v>
      </c>
      <c r="E7025">
        <v>22</v>
      </c>
      <c r="F7025" t="s">
        <v>38</v>
      </c>
      <c r="G7025" t="s">
        <v>6032</v>
      </c>
      <c r="H7025" t="s">
        <v>30</v>
      </c>
      <c r="I7025" t="s">
        <v>27</v>
      </c>
      <c r="J7025">
        <v>302</v>
      </c>
      <c r="K7025">
        <v>182</v>
      </c>
      <c r="L7025">
        <v>20211</v>
      </c>
      <c r="M7025">
        <v>1</v>
      </c>
      <c r="N7025" t="s">
        <v>36</v>
      </c>
      <c r="O7025">
        <v>5216</v>
      </c>
      <c r="P7025">
        <v>20210705</v>
      </c>
      <c r="Q7025" t="s">
        <v>36</v>
      </c>
      <c r="R7025" t="s">
        <v>36</v>
      </c>
      <c r="S7025">
        <v>1</v>
      </c>
      <c r="T7025">
        <v>20212</v>
      </c>
      <c r="U7025">
        <v>1</v>
      </c>
      <c r="V7025" t="s">
        <v>36</v>
      </c>
      <c r="W7025">
        <v>5211.5</v>
      </c>
      <c r="X7025">
        <v>15320036</v>
      </c>
      <c r="Y7025" t="str">
        <f t="shared" si="109"/>
        <v>1. &lt;= 1 Year</v>
      </c>
      <c r="Z7025" t="str">
        <f t="shared" si="109"/>
        <v>1. &lt;= 1 Year</v>
      </c>
    </row>
    <row r="7026" spans="1:26" x14ac:dyDescent="0.25">
      <c r="A7026">
        <v>164301903</v>
      </c>
      <c r="B7026" t="s">
        <v>281</v>
      </c>
      <c r="C7026" t="s">
        <v>245</v>
      </c>
      <c r="D7026" t="s">
        <v>79</v>
      </c>
      <c r="E7026">
        <v>22</v>
      </c>
      <c r="F7026" t="s">
        <v>6</v>
      </c>
      <c r="G7026" t="s">
        <v>2496</v>
      </c>
      <c r="H7026" t="s">
        <v>30</v>
      </c>
      <c r="I7026" t="s">
        <v>27</v>
      </c>
      <c r="J7026">
        <v>91</v>
      </c>
      <c r="K7026">
        <v>83</v>
      </c>
      <c r="L7026">
        <v>20211</v>
      </c>
      <c r="M7026">
        <v>1</v>
      </c>
      <c r="N7026" t="s">
        <v>36</v>
      </c>
      <c r="O7026">
        <v>7442</v>
      </c>
      <c r="P7026">
        <v>20201210</v>
      </c>
      <c r="Q7026" t="s">
        <v>36</v>
      </c>
      <c r="R7026" t="s">
        <v>36</v>
      </c>
      <c r="S7026">
        <v>1</v>
      </c>
      <c r="T7026">
        <v>0</v>
      </c>
      <c r="U7026">
        <v>0</v>
      </c>
      <c r="V7026" t="s">
        <v>35</v>
      </c>
      <c r="W7026">
        <v>0</v>
      </c>
      <c r="X7026">
        <v>15479912</v>
      </c>
      <c r="Y7026" t="str">
        <f t="shared" si="109"/>
        <v>1. &lt;= 1 Year</v>
      </c>
      <c r="Z7026" t="str">
        <f t="shared" si="109"/>
        <v>1. &lt;= 1 Year</v>
      </c>
    </row>
    <row r="7027" spans="1:26" x14ac:dyDescent="0.25">
      <c r="A7027">
        <v>164226659</v>
      </c>
      <c r="B7027" t="s">
        <v>7452</v>
      </c>
      <c r="C7027" t="s">
        <v>2972</v>
      </c>
      <c r="D7027" t="s">
        <v>108</v>
      </c>
      <c r="E7027">
        <v>22</v>
      </c>
      <c r="F7027" t="s">
        <v>6</v>
      </c>
      <c r="G7027" t="s">
        <v>3475</v>
      </c>
      <c r="H7027" t="s">
        <v>30</v>
      </c>
      <c r="I7027" t="s">
        <v>27</v>
      </c>
      <c r="J7027">
        <v>185</v>
      </c>
      <c r="K7027">
        <v>185</v>
      </c>
      <c r="L7027">
        <v>20211</v>
      </c>
      <c r="M7027">
        <v>1</v>
      </c>
      <c r="N7027" t="s">
        <v>36</v>
      </c>
      <c r="O7027">
        <v>10563</v>
      </c>
      <c r="P7027">
        <v>20180914</v>
      </c>
      <c r="Q7027" t="s">
        <v>36</v>
      </c>
      <c r="R7027" t="s">
        <v>35</v>
      </c>
      <c r="S7027">
        <v>0</v>
      </c>
      <c r="T7027">
        <v>0</v>
      </c>
      <c r="U7027">
        <v>0</v>
      </c>
      <c r="V7027" t="s">
        <v>35</v>
      </c>
      <c r="W7027">
        <v>0</v>
      </c>
      <c r="X7027">
        <v>8779980</v>
      </c>
      <c r="Y7027" t="str">
        <f t="shared" si="109"/>
        <v>1. &lt;= 1 Year</v>
      </c>
      <c r="Z7027" t="str">
        <f t="shared" si="109"/>
        <v>1. &lt;= 1 Year</v>
      </c>
    </row>
    <row r="7028" spans="1:26" x14ac:dyDescent="0.25">
      <c r="A7028">
        <v>164269154</v>
      </c>
      <c r="B7028" t="s">
        <v>8801</v>
      </c>
      <c r="C7028" t="s">
        <v>180</v>
      </c>
      <c r="D7028" t="s">
        <v>79</v>
      </c>
      <c r="E7028">
        <v>22</v>
      </c>
      <c r="F7028" t="s">
        <v>38</v>
      </c>
      <c r="G7028" t="s">
        <v>30</v>
      </c>
      <c r="H7028" t="s">
        <v>30</v>
      </c>
      <c r="I7028" t="s">
        <v>27</v>
      </c>
      <c r="J7028">
        <v>127</v>
      </c>
      <c r="K7028">
        <v>101</v>
      </c>
      <c r="L7028">
        <v>20211</v>
      </c>
      <c r="M7028">
        <v>1</v>
      </c>
      <c r="N7028" t="s">
        <v>36</v>
      </c>
      <c r="O7028">
        <v>3402</v>
      </c>
      <c r="P7028">
        <v>20210428</v>
      </c>
      <c r="Q7028" t="s">
        <v>36</v>
      </c>
      <c r="R7028" t="s">
        <v>36</v>
      </c>
      <c r="S7028">
        <v>1</v>
      </c>
      <c r="T7028">
        <v>20212</v>
      </c>
      <c r="U7028">
        <v>1</v>
      </c>
      <c r="V7028" t="s">
        <v>36</v>
      </c>
      <c r="W7028">
        <v>2048.7800000000002</v>
      </c>
      <c r="X7028">
        <v>59448</v>
      </c>
      <c r="Y7028" t="str">
        <f t="shared" si="109"/>
        <v>1. &lt;= 1 Year</v>
      </c>
      <c r="Z7028" t="str">
        <f t="shared" si="109"/>
        <v>1. &lt;= 1 Year</v>
      </c>
    </row>
    <row r="7029" spans="1:26" x14ac:dyDescent="0.25">
      <c r="A7029">
        <v>164327731</v>
      </c>
      <c r="B7029" t="s">
        <v>10614</v>
      </c>
      <c r="C7029" t="s">
        <v>290</v>
      </c>
      <c r="D7029" t="s">
        <v>79</v>
      </c>
      <c r="E7029">
        <v>22</v>
      </c>
      <c r="F7029" t="s">
        <v>5</v>
      </c>
      <c r="G7029" t="s">
        <v>4244</v>
      </c>
      <c r="H7029" t="s">
        <v>30</v>
      </c>
      <c r="I7029" t="s">
        <v>27</v>
      </c>
      <c r="J7029">
        <v>70</v>
      </c>
      <c r="K7029">
        <v>65</v>
      </c>
      <c r="L7029">
        <v>0</v>
      </c>
      <c r="M7029">
        <v>0</v>
      </c>
      <c r="N7029" t="s">
        <v>35</v>
      </c>
      <c r="O7029">
        <v>0</v>
      </c>
      <c r="P7029" t="s">
        <v>30</v>
      </c>
      <c r="Q7029" t="s">
        <v>35</v>
      </c>
      <c r="R7029" t="s">
        <v>35</v>
      </c>
      <c r="S7029">
        <v>0</v>
      </c>
      <c r="T7029">
        <v>0</v>
      </c>
      <c r="U7029">
        <v>0</v>
      </c>
      <c r="V7029" t="s">
        <v>35</v>
      </c>
      <c r="W7029">
        <v>0</v>
      </c>
      <c r="X7029">
        <v>16020530</v>
      </c>
      <c r="Y7029" t="str">
        <f t="shared" si="109"/>
        <v>1. &lt;= 1 Year</v>
      </c>
      <c r="Z7029" t="str">
        <f t="shared" si="109"/>
        <v>1. &lt;= 1 Year</v>
      </c>
    </row>
    <row r="7030" spans="1:26" x14ac:dyDescent="0.25">
      <c r="A7030">
        <v>164062182</v>
      </c>
      <c r="B7030" t="s">
        <v>6018</v>
      </c>
      <c r="C7030" t="s">
        <v>379</v>
      </c>
      <c r="D7030" t="s">
        <v>79</v>
      </c>
      <c r="E7030">
        <v>22</v>
      </c>
      <c r="F7030" t="s">
        <v>5</v>
      </c>
      <c r="G7030" t="s">
        <v>2496</v>
      </c>
      <c r="H7030" t="s">
        <v>30</v>
      </c>
      <c r="I7030" t="s">
        <v>27</v>
      </c>
      <c r="J7030">
        <v>351</v>
      </c>
      <c r="K7030">
        <v>29</v>
      </c>
      <c r="L7030">
        <v>0</v>
      </c>
      <c r="M7030">
        <v>0</v>
      </c>
      <c r="N7030" t="s">
        <v>35</v>
      </c>
      <c r="O7030">
        <v>0</v>
      </c>
      <c r="P7030">
        <v>20190428</v>
      </c>
      <c r="Q7030" t="s">
        <v>36</v>
      </c>
      <c r="R7030" t="s">
        <v>36</v>
      </c>
      <c r="S7030">
        <v>1</v>
      </c>
      <c r="T7030">
        <v>0</v>
      </c>
      <c r="U7030">
        <v>0</v>
      </c>
      <c r="V7030" t="s">
        <v>35</v>
      </c>
      <c r="W7030">
        <v>0</v>
      </c>
      <c r="X7030">
        <v>15270504</v>
      </c>
      <c r="Y7030" t="str">
        <f t="shared" si="109"/>
        <v>1. &lt;= 1 Year</v>
      </c>
      <c r="Z7030" t="str">
        <f t="shared" si="109"/>
        <v>1. &lt;= 1 Year</v>
      </c>
    </row>
    <row r="7031" spans="1:26" x14ac:dyDescent="0.25">
      <c r="A7031">
        <v>164027383</v>
      </c>
      <c r="B7031" t="s">
        <v>726</v>
      </c>
      <c r="C7031" t="s">
        <v>727</v>
      </c>
      <c r="D7031" t="s">
        <v>108</v>
      </c>
      <c r="E7031">
        <v>22</v>
      </c>
      <c r="F7031" t="s">
        <v>38</v>
      </c>
      <c r="G7031" t="s">
        <v>6032</v>
      </c>
      <c r="H7031" t="s">
        <v>30</v>
      </c>
      <c r="I7031" t="s">
        <v>27</v>
      </c>
      <c r="J7031">
        <v>441</v>
      </c>
      <c r="K7031">
        <v>24</v>
      </c>
      <c r="L7031">
        <v>0</v>
      </c>
      <c r="M7031">
        <v>0</v>
      </c>
      <c r="N7031" t="s">
        <v>35</v>
      </c>
      <c r="O7031">
        <v>0</v>
      </c>
      <c r="P7031" t="s">
        <v>30</v>
      </c>
      <c r="Q7031" t="s">
        <v>35</v>
      </c>
      <c r="R7031" t="s">
        <v>36</v>
      </c>
      <c r="S7031">
        <v>1</v>
      </c>
      <c r="T7031">
        <v>20212</v>
      </c>
      <c r="U7031">
        <v>1</v>
      </c>
      <c r="V7031" t="s">
        <v>36</v>
      </c>
      <c r="W7031">
        <v>357.39</v>
      </c>
      <c r="X7031">
        <v>15907077</v>
      </c>
      <c r="Y7031" t="str">
        <f t="shared" si="109"/>
        <v>2.  1-1.5 Years</v>
      </c>
      <c r="Z7031" t="str">
        <f t="shared" si="109"/>
        <v>1. &lt;= 1 Year</v>
      </c>
    </row>
    <row r="7032" spans="1:26" x14ac:dyDescent="0.25">
      <c r="A7032">
        <v>164274454</v>
      </c>
      <c r="B7032" t="s">
        <v>8290</v>
      </c>
      <c r="C7032" t="s">
        <v>2922</v>
      </c>
      <c r="D7032" t="s">
        <v>79</v>
      </c>
      <c r="E7032">
        <v>22</v>
      </c>
      <c r="F7032" t="s">
        <v>38</v>
      </c>
      <c r="G7032" t="s">
        <v>30</v>
      </c>
      <c r="H7032" t="s">
        <v>30</v>
      </c>
      <c r="I7032" t="s">
        <v>27</v>
      </c>
      <c r="J7032">
        <v>184</v>
      </c>
      <c r="K7032">
        <v>93</v>
      </c>
      <c r="L7032">
        <v>20211</v>
      </c>
      <c r="M7032">
        <v>1</v>
      </c>
      <c r="N7032" t="s">
        <v>36</v>
      </c>
      <c r="O7032">
        <v>1524</v>
      </c>
      <c r="P7032">
        <v>20210312</v>
      </c>
      <c r="Q7032" t="s">
        <v>36</v>
      </c>
      <c r="R7032" t="s">
        <v>35</v>
      </c>
      <c r="S7032">
        <v>0</v>
      </c>
      <c r="T7032">
        <v>20212</v>
      </c>
      <c r="U7032">
        <v>1</v>
      </c>
      <c r="V7032" t="s">
        <v>36</v>
      </c>
      <c r="W7032">
        <v>4200</v>
      </c>
      <c r="X7032">
        <v>15992233</v>
      </c>
      <c r="Y7032" t="str">
        <f t="shared" si="109"/>
        <v>1. &lt;= 1 Year</v>
      </c>
      <c r="Z7032" t="str">
        <f t="shared" si="109"/>
        <v>1. &lt;= 1 Year</v>
      </c>
    </row>
    <row r="7033" spans="1:26" x14ac:dyDescent="0.25">
      <c r="A7033">
        <v>164284647</v>
      </c>
      <c r="B7033" t="s">
        <v>1251</v>
      </c>
      <c r="C7033" t="s">
        <v>2283</v>
      </c>
      <c r="D7033" t="s">
        <v>121</v>
      </c>
      <c r="E7033">
        <v>22</v>
      </c>
      <c r="F7033" t="s">
        <v>6</v>
      </c>
      <c r="G7033" t="s">
        <v>2496</v>
      </c>
      <c r="H7033" t="s">
        <v>30</v>
      </c>
      <c r="I7033" t="s">
        <v>27</v>
      </c>
      <c r="J7033">
        <v>115</v>
      </c>
      <c r="K7033">
        <v>115</v>
      </c>
      <c r="L7033">
        <v>20211</v>
      </c>
      <c r="M7033">
        <v>1</v>
      </c>
      <c r="N7033" t="s">
        <v>36</v>
      </c>
      <c r="O7033">
        <v>8093</v>
      </c>
      <c r="P7033">
        <v>20210516</v>
      </c>
      <c r="Q7033" t="s">
        <v>36</v>
      </c>
      <c r="R7033" t="s">
        <v>36</v>
      </c>
      <c r="S7033">
        <v>1</v>
      </c>
      <c r="T7033">
        <v>20212</v>
      </c>
      <c r="U7033">
        <v>1</v>
      </c>
      <c r="V7033" t="s">
        <v>36</v>
      </c>
      <c r="W7033">
        <v>6443.58</v>
      </c>
      <c r="X7033">
        <v>15984409</v>
      </c>
      <c r="Y7033" t="str">
        <f t="shared" si="109"/>
        <v>1. &lt;= 1 Year</v>
      </c>
      <c r="Z7033" t="str">
        <f t="shared" si="109"/>
        <v>1. &lt;= 1 Year</v>
      </c>
    </row>
    <row r="7034" spans="1:26" x14ac:dyDescent="0.25">
      <c r="A7034">
        <v>164262608</v>
      </c>
      <c r="B7034" t="s">
        <v>1251</v>
      </c>
      <c r="C7034" t="s">
        <v>442</v>
      </c>
      <c r="D7034" t="s">
        <v>108</v>
      </c>
      <c r="E7034">
        <v>22</v>
      </c>
      <c r="F7034" t="s">
        <v>6</v>
      </c>
      <c r="G7034" t="s">
        <v>2498</v>
      </c>
      <c r="H7034" t="s">
        <v>30</v>
      </c>
      <c r="I7034" t="s">
        <v>27</v>
      </c>
      <c r="J7034">
        <v>141</v>
      </c>
      <c r="K7034">
        <v>129</v>
      </c>
      <c r="L7034">
        <v>20211</v>
      </c>
      <c r="M7034">
        <v>1</v>
      </c>
      <c r="N7034" t="s">
        <v>36</v>
      </c>
      <c r="O7034">
        <v>6729</v>
      </c>
      <c r="P7034" t="s">
        <v>30</v>
      </c>
      <c r="Q7034" t="s">
        <v>35</v>
      </c>
      <c r="R7034" t="s">
        <v>35</v>
      </c>
      <c r="S7034">
        <v>0</v>
      </c>
      <c r="T7034">
        <v>0</v>
      </c>
      <c r="U7034">
        <v>0</v>
      </c>
      <c r="V7034" t="s">
        <v>35</v>
      </c>
      <c r="W7034">
        <v>0</v>
      </c>
      <c r="X7034">
        <v>15984606</v>
      </c>
      <c r="Y7034" t="str">
        <f t="shared" si="109"/>
        <v>1. &lt;= 1 Year</v>
      </c>
      <c r="Z7034" t="str">
        <f t="shared" si="109"/>
        <v>1. &lt;= 1 Year</v>
      </c>
    </row>
    <row r="7035" spans="1:26" x14ac:dyDescent="0.25">
      <c r="A7035">
        <v>164298117</v>
      </c>
      <c r="B7035" t="s">
        <v>10615</v>
      </c>
      <c r="C7035" t="s">
        <v>10616</v>
      </c>
      <c r="D7035" t="s">
        <v>79</v>
      </c>
      <c r="E7035">
        <v>22</v>
      </c>
      <c r="F7035" t="s">
        <v>6</v>
      </c>
      <c r="G7035" t="s">
        <v>10558</v>
      </c>
      <c r="H7035" t="s">
        <v>30</v>
      </c>
      <c r="I7035" t="s">
        <v>27</v>
      </c>
      <c r="J7035">
        <v>97</v>
      </c>
      <c r="K7035">
        <v>38</v>
      </c>
      <c r="L7035">
        <v>20211</v>
      </c>
      <c r="M7035">
        <v>1</v>
      </c>
      <c r="N7035" t="s">
        <v>36</v>
      </c>
      <c r="O7035">
        <v>4304</v>
      </c>
      <c r="P7035">
        <v>20210404</v>
      </c>
      <c r="Q7035" t="s">
        <v>36</v>
      </c>
      <c r="R7035" t="s">
        <v>36</v>
      </c>
      <c r="S7035">
        <v>1</v>
      </c>
      <c r="T7035">
        <v>20212</v>
      </c>
      <c r="U7035">
        <v>1</v>
      </c>
      <c r="V7035" t="s">
        <v>36</v>
      </c>
      <c r="W7035">
        <v>5829.88</v>
      </c>
      <c r="X7035">
        <v>12942757</v>
      </c>
      <c r="Y7035" t="str">
        <f t="shared" si="109"/>
        <v>1. &lt;= 1 Year</v>
      </c>
      <c r="Z7035" t="str">
        <f t="shared" si="109"/>
        <v>1. &lt;= 1 Year</v>
      </c>
    </row>
    <row r="7036" spans="1:26" x14ac:dyDescent="0.25">
      <c r="A7036">
        <v>164148729</v>
      </c>
      <c r="B7036" t="s">
        <v>2860</v>
      </c>
      <c r="C7036" t="s">
        <v>3124</v>
      </c>
      <c r="D7036" t="s">
        <v>79</v>
      </c>
      <c r="E7036">
        <v>22</v>
      </c>
      <c r="F7036" t="s">
        <v>6</v>
      </c>
      <c r="G7036" t="s">
        <v>2496</v>
      </c>
      <c r="H7036" t="s">
        <v>30</v>
      </c>
      <c r="I7036" t="s">
        <v>27</v>
      </c>
      <c r="J7036">
        <v>259</v>
      </c>
      <c r="K7036">
        <v>239</v>
      </c>
      <c r="L7036">
        <v>20211</v>
      </c>
      <c r="M7036">
        <v>1</v>
      </c>
      <c r="N7036" t="s">
        <v>36</v>
      </c>
      <c r="O7036">
        <v>9348</v>
      </c>
      <c r="P7036">
        <v>20210621</v>
      </c>
      <c r="Q7036" t="s">
        <v>36</v>
      </c>
      <c r="R7036" t="s">
        <v>35</v>
      </c>
      <c r="S7036">
        <v>0</v>
      </c>
      <c r="T7036">
        <v>0</v>
      </c>
      <c r="U7036">
        <v>0</v>
      </c>
      <c r="V7036" t="s">
        <v>35</v>
      </c>
      <c r="W7036">
        <v>0</v>
      </c>
      <c r="X7036">
        <v>12708414</v>
      </c>
      <c r="Y7036" t="str">
        <f t="shared" si="109"/>
        <v>1. &lt;= 1 Year</v>
      </c>
      <c r="Z7036" t="str">
        <f t="shared" si="109"/>
        <v>1. &lt;= 1 Year</v>
      </c>
    </row>
    <row r="7037" spans="1:26" x14ac:dyDescent="0.25">
      <c r="A7037">
        <v>164048433</v>
      </c>
      <c r="B7037" t="s">
        <v>5697</v>
      </c>
      <c r="C7037" t="s">
        <v>266</v>
      </c>
      <c r="D7037" t="s">
        <v>108</v>
      </c>
      <c r="E7037">
        <v>22</v>
      </c>
      <c r="F7037" t="s">
        <v>6</v>
      </c>
      <c r="G7037" t="s">
        <v>2493</v>
      </c>
      <c r="H7037" t="s">
        <v>30</v>
      </c>
      <c r="I7037" t="s">
        <v>27</v>
      </c>
      <c r="J7037">
        <v>371</v>
      </c>
      <c r="K7037">
        <v>371</v>
      </c>
      <c r="L7037">
        <v>0</v>
      </c>
      <c r="M7037">
        <v>0</v>
      </c>
      <c r="N7037" t="s">
        <v>35</v>
      </c>
      <c r="O7037">
        <v>0</v>
      </c>
      <c r="P7037" t="s">
        <v>30</v>
      </c>
      <c r="Q7037" t="s">
        <v>35</v>
      </c>
      <c r="R7037" t="s">
        <v>35</v>
      </c>
      <c r="S7037">
        <v>0</v>
      </c>
      <c r="T7037">
        <v>0</v>
      </c>
      <c r="U7037">
        <v>0</v>
      </c>
      <c r="V7037" t="s">
        <v>35</v>
      </c>
      <c r="W7037">
        <v>0</v>
      </c>
      <c r="X7037">
        <v>15925511</v>
      </c>
      <c r="Y7037" t="str">
        <f t="shared" si="109"/>
        <v>2.  1-1.5 Years</v>
      </c>
      <c r="Z7037" t="str">
        <f t="shared" si="109"/>
        <v>2.  1-1.5 Years</v>
      </c>
    </row>
    <row r="7038" spans="1:26" x14ac:dyDescent="0.25">
      <c r="A7038">
        <v>164368360</v>
      </c>
      <c r="B7038" t="s">
        <v>1254</v>
      </c>
      <c r="C7038" t="s">
        <v>334</v>
      </c>
      <c r="D7038" t="s">
        <v>79</v>
      </c>
      <c r="E7038">
        <v>22</v>
      </c>
      <c r="F7038" t="s">
        <v>37</v>
      </c>
      <c r="G7038" t="s">
        <v>10571</v>
      </c>
      <c r="H7038" t="s">
        <v>30</v>
      </c>
      <c r="I7038" t="s">
        <v>27</v>
      </c>
      <c r="J7038">
        <v>23</v>
      </c>
      <c r="K7038">
        <v>23</v>
      </c>
      <c r="L7038">
        <v>20211</v>
      </c>
      <c r="M7038">
        <v>1</v>
      </c>
      <c r="N7038" t="s">
        <v>36</v>
      </c>
      <c r="O7038">
        <v>3730</v>
      </c>
      <c r="P7038" t="s">
        <v>30</v>
      </c>
      <c r="Q7038" t="s">
        <v>35</v>
      </c>
      <c r="R7038" t="s">
        <v>36</v>
      </c>
      <c r="S7038">
        <v>1</v>
      </c>
      <c r="T7038">
        <v>0</v>
      </c>
      <c r="U7038">
        <v>0</v>
      </c>
      <c r="V7038" t="s">
        <v>35</v>
      </c>
      <c r="W7038">
        <v>0</v>
      </c>
      <c r="X7038">
        <v>16052228</v>
      </c>
      <c r="Y7038" t="str">
        <f t="shared" si="109"/>
        <v>1. &lt;= 1 Year</v>
      </c>
      <c r="Z7038" t="str">
        <f t="shared" si="109"/>
        <v>1. &lt;= 1 Year</v>
      </c>
    </row>
    <row r="7039" spans="1:26" x14ac:dyDescent="0.25">
      <c r="A7039">
        <v>164365895</v>
      </c>
      <c r="B7039" t="s">
        <v>10617</v>
      </c>
      <c r="C7039" t="s">
        <v>643</v>
      </c>
      <c r="D7039" t="s">
        <v>79</v>
      </c>
      <c r="E7039">
        <v>22</v>
      </c>
      <c r="F7039" t="s">
        <v>6</v>
      </c>
      <c r="G7039" t="s">
        <v>2493</v>
      </c>
      <c r="H7039" t="s">
        <v>30</v>
      </c>
      <c r="I7039" t="s">
        <v>27</v>
      </c>
      <c r="J7039">
        <v>29</v>
      </c>
      <c r="K7039">
        <v>15</v>
      </c>
      <c r="L7039">
        <v>0</v>
      </c>
      <c r="M7039">
        <v>0</v>
      </c>
      <c r="N7039" t="s">
        <v>35</v>
      </c>
      <c r="O7039">
        <v>0</v>
      </c>
      <c r="P7039" t="s">
        <v>30</v>
      </c>
      <c r="Q7039" t="s">
        <v>35</v>
      </c>
      <c r="R7039" t="s">
        <v>35</v>
      </c>
      <c r="S7039">
        <v>0</v>
      </c>
      <c r="T7039">
        <v>0</v>
      </c>
      <c r="U7039">
        <v>0</v>
      </c>
      <c r="V7039" t="s">
        <v>35</v>
      </c>
      <c r="W7039">
        <v>0</v>
      </c>
      <c r="X7039">
        <v>15647132</v>
      </c>
      <c r="Y7039" t="str">
        <f t="shared" si="109"/>
        <v>1. &lt;= 1 Year</v>
      </c>
      <c r="Z7039" t="str">
        <f t="shared" si="109"/>
        <v>1. &lt;= 1 Year</v>
      </c>
    </row>
    <row r="7040" spans="1:26" x14ac:dyDescent="0.25">
      <c r="A7040">
        <v>163128471</v>
      </c>
      <c r="B7040" t="s">
        <v>2243</v>
      </c>
      <c r="C7040" t="s">
        <v>379</v>
      </c>
      <c r="D7040" t="s">
        <v>108</v>
      </c>
      <c r="E7040">
        <v>22</v>
      </c>
      <c r="F7040" t="s">
        <v>6</v>
      </c>
      <c r="G7040" t="s">
        <v>2498</v>
      </c>
      <c r="H7040" t="s">
        <v>30</v>
      </c>
      <c r="I7040" t="s">
        <v>27</v>
      </c>
      <c r="J7040">
        <v>805</v>
      </c>
      <c r="K7040">
        <v>764</v>
      </c>
      <c r="L7040">
        <v>20211</v>
      </c>
      <c r="M7040">
        <v>1</v>
      </c>
      <c r="N7040" t="s">
        <v>36</v>
      </c>
      <c r="O7040">
        <v>8562</v>
      </c>
      <c r="P7040">
        <v>20200814</v>
      </c>
      <c r="Q7040" t="s">
        <v>36</v>
      </c>
      <c r="R7040" t="s">
        <v>36</v>
      </c>
      <c r="S7040">
        <v>1</v>
      </c>
      <c r="T7040">
        <v>20212</v>
      </c>
      <c r="U7040">
        <v>1</v>
      </c>
      <c r="V7040" t="s">
        <v>36</v>
      </c>
      <c r="W7040">
        <v>3196.88</v>
      </c>
      <c r="X7040">
        <v>15262970</v>
      </c>
      <c r="Y7040" t="str">
        <f t="shared" si="109"/>
        <v>4. 2-3 Year</v>
      </c>
      <c r="Z7040" t="str">
        <f t="shared" si="109"/>
        <v>4. 2-3 Year</v>
      </c>
    </row>
    <row r="7041" spans="1:26" x14ac:dyDescent="0.25">
      <c r="A7041">
        <v>163281587</v>
      </c>
      <c r="B7041" t="s">
        <v>1746</v>
      </c>
      <c r="C7041" t="s">
        <v>547</v>
      </c>
      <c r="D7041" t="s">
        <v>79</v>
      </c>
      <c r="E7041">
        <v>22</v>
      </c>
      <c r="F7041" t="s">
        <v>6</v>
      </c>
      <c r="G7041" t="s">
        <v>3858</v>
      </c>
      <c r="H7041" t="s">
        <v>30</v>
      </c>
      <c r="I7041" t="s">
        <v>27</v>
      </c>
      <c r="J7041">
        <v>679</v>
      </c>
      <c r="K7041">
        <v>99</v>
      </c>
      <c r="L7041">
        <v>20211</v>
      </c>
      <c r="M7041">
        <v>1</v>
      </c>
      <c r="N7041" t="s">
        <v>36</v>
      </c>
      <c r="O7041">
        <v>3577</v>
      </c>
      <c r="P7041" t="s">
        <v>30</v>
      </c>
      <c r="Q7041" t="s">
        <v>35</v>
      </c>
      <c r="R7041" t="s">
        <v>36</v>
      </c>
      <c r="S7041">
        <v>1</v>
      </c>
      <c r="T7041">
        <v>0</v>
      </c>
      <c r="U7041">
        <v>0</v>
      </c>
      <c r="V7041" t="s">
        <v>35</v>
      </c>
      <c r="W7041">
        <v>0</v>
      </c>
      <c r="X7041">
        <v>12262850</v>
      </c>
      <c r="Y7041" t="str">
        <f t="shared" ref="Y7041:Z7104" si="110">IF(J7041&lt;=364,"1. &lt;= 1 Year",IF(J7041&lt;=546,"2.  1-1.5 Years",IF(J7041&lt;=729,"3.  1.5 to 2 Year",IF(J7041&lt;=1459,"4. 2-3 Year",IF(J7041&lt;=1824,"5. 3-4 Year",IF(J7041&lt;=2189,"6. 4-5 Year",IF(J7041&gt;=2190,"7. &gt;= 6 Year","N/A")))))))</f>
        <v>3.  1.5 to 2 Year</v>
      </c>
      <c r="Z7041" t="str">
        <f t="shared" si="110"/>
        <v>1. &lt;= 1 Year</v>
      </c>
    </row>
    <row r="7042" spans="1:26" x14ac:dyDescent="0.25">
      <c r="A7042">
        <v>164281610</v>
      </c>
      <c r="B7042" t="s">
        <v>512</v>
      </c>
      <c r="C7042" t="s">
        <v>10618</v>
      </c>
      <c r="D7042" t="s">
        <v>79</v>
      </c>
      <c r="E7042">
        <v>22</v>
      </c>
      <c r="F7042" t="s">
        <v>5</v>
      </c>
      <c r="G7042" t="s">
        <v>10558</v>
      </c>
      <c r="H7042" t="s">
        <v>30</v>
      </c>
      <c r="I7042" t="s">
        <v>27</v>
      </c>
      <c r="J7042">
        <v>79</v>
      </c>
      <c r="K7042">
        <v>43</v>
      </c>
      <c r="L7042">
        <v>0</v>
      </c>
      <c r="M7042">
        <v>0</v>
      </c>
      <c r="N7042" t="s">
        <v>35</v>
      </c>
      <c r="O7042">
        <v>0</v>
      </c>
      <c r="P7042" t="s">
        <v>30</v>
      </c>
      <c r="Q7042" t="s">
        <v>35</v>
      </c>
      <c r="R7042" t="s">
        <v>36</v>
      </c>
      <c r="S7042">
        <v>1</v>
      </c>
      <c r="T7042">
        <v>0</v>
      </c>
      <c r="U7042">
        <v>0</v>
      </c>
      <c r="V7042" t="s">
        <v>35</v>
      </c>
      <c r="W7042">
        <v>0</v>
      </c>
      <c r="X7042">
        <v>16003951</v>
      </c>
      <c r="Y7042" t="str">
        <f t="shared" si="110"/>
        <v>1. &lt;= 1 Year</v>
      </c>
      <c r="Z7042" t="str">
        <f t="shared" si="110"/>
        <v>1. &lt;= 1 Year</v>
      </c>
    </row>
    <row r="7043" spans="1:26" x14ac:dyDescent="0.25">
      <c r="A7043">
        <v>164384863</v>
      </c>
      <c r="B7043" t="s">
        <v>4043</v>
      </c>
      <c r="C7043" t="s">
        <v>413</v>
      </c>
      <c r="D7043" t="s">
        <v>79</v>
      </c>
      <c r="E7043">
        <v>22</v>
      </c>
      <c r="F7043" t="s">
        <v>37</v>
      </c>
      <c r="G7043" t="s">
        <v>10571</v>
      </c>
      <c r="H7043" t="s">
        <v>30</v>
      </c>
      <c r="I7043" t="s">
        <v>27</v>
      </c>
      <c r="J7043">
        <v>6</v>
      </c>
      <c r="K7043">
        <v>6</v>
      </c>
      <c r="L7043">
        <v>20211</v>
      </c>
      <c r="M7043">
        <v>1</v>
      </c>
      <c r="N7043" t="s">
        <v>36</v>
      </c>
      <c r="O7043">
        <v>638</v>
      </c>
      <c r="P7043" t="s">
        <v>30</v>
      </c>
      <c r="Q7043" t="s">
        <v>35</v>
      </c>
      <c r="R7043" t="s">
        <v>35</v>
      </c>
      <c r="S7043">
        <v>0</v>
      </c>
      <c r="T7043">
        <v>0</v>
      </c>
      <c r="U7043">
        <v>0</v>
      </c>
      <c r="V7043" t="s">
        <v>35</v>
      </c>
      <c r="W7043">
        <v>0</v>
      </c>
      <c r="X7043">
        <v>16057794</v>
      </c>
      <c r="Y7043" t="str">
        <f t="shared" si="110"/>
        <v>1. &lt;= 1 Year</v>
      </c>
      <c r="Z7043" t="str">
        <f t="shared" si="110"/>
        <v>1. &lt;= 1 Year</v>
      </c>
    </row>
    <row r="7044" spans="1:26" x14ac:dyDescent="0.25">
      <c r="A7044">
        <v>164351341</v>
      </c>
      <c r="B7044" t="s">
        <v>10619</v>
      </c>
      <c r="C7044" t="s">
        <v>937</v>
      </c>
      <c r="D7044" t="s">
        <v>108</v>
      </c>
      <c r="E7044">
        <v>22</v>
      </c>
      <c r="F7044" t="s">
        <v>6</v>
      </c>
      <c r="G7044" t="s">
        <v>4244</v>
      </c>
      <c r="H7044" t="s">
        <v>30</v>
      </c>
      <c r="I7044" t="s">
        <v>27</v>
      </c>
      <c r="J7044">
        <v>35</v>
      </c>
      <c r="K7044">
        <v>9</v>
      </c>
      <c r="L7044">
        <v>20211</v>
      </c>
      <c r="M7044">
        <v>1</v>
      </c>
      <c r="N7044" t="s">
        <v>36</v>
      </c>
      <c r="O7044">
        <v>6076</v>
      </c>
      <c r="P7044" t="s">
        <v>30</v>
      </c>
      <c r="Q7044" t="s">
        <v>35</v>
      </c>
      <c r="R7044" t="s">
        <v>35</v>
      </c>
      <c r="S7044">
        <v>0</v>
      </c>
      <c r="T7044">
        <v>20212</v>
      </c>
      <c r="U7044">
        <v>1</v>
      </c>
      <c r="V7044" t="s">
        <v>36</v>
      </c>
      <c r="W7044">
        <v>7534.75</v>
      </c>
      <c r="X7044">
        <v>16032175</v>
      </c>
      <c r="Y7044" t="str">
        <f t="shared" si="110"/>
        <v>1. &lt;= 1 Year</v>
      </c>
      <c r="Z7044" t="str">
        <f t="shared" si="110"/>
        <v>1. &lt;= 1 Year</v>
      </c>
    </row>
    <row r="7045" spans="1:26" x14ac:dyDescent="0.25">
      <c r="A7045">
        <v>163920000</v>
      </c>
      <c r="B7045" t="s">
        <v>5698</v>
      </c>
      <c r="C7045" t="s">
        <v>961</v>
      </c>
      <c r="D7045" t="s">
        <v>108</v>
      </c>
      <c r="E7045">
        <v>22</v>
      </c>
      <c r="F7045" t="s">
        <v>5</v>
      </c>
      <c r="G7045" t="s">
        <v>2538</v>
      </c>
      <c r="H7045" t="s">
        <v>30</v>
      </c>
      <c r="I7045" t="s">
        <v>27</v>
      </c>
      <c r="J7045">
        <v>427</v>
      </c>
      <c r="K7045">
        <v>322</v>
      </c>
      <c r="L7045">
        <v>20211</v>
      </c>
      <c r="M7045">
        <v>1</v>
      </c>
      <c r="N7045" t="s">
        <v>36</v>
      </c>
      <c r="O7045">
        <v>2459</v>
      </c>
      <c r="P7045">
        <v>20190402</v>
      </c>
      <c r="Q7045" t="s">
        <v>36</v>
      </c>
      <c r="R7045" t="s">
        <v>36</v>
      </c>
      <c r="S7045">
        <v>1</v>
      </c>
      <c r="T7045">
        <v>20212</v>
      </c>
      <c r="U7045">
        <v>1</v>
      </c>
      <c r="V7045" t="s">
        <v>36</v>
      </c>
      <c r="W7045">
        <v>167.5</v>
      </c>
      <c r="X7045">
        <v>15410363</v>
      </c>
      <c r="Y7045" t="str">
        <f t="shared" si="110"/>
        <v>2.  1-1.5 Years</v>
      </c>
      <c r="Z7045" t="str">
        <f t="shared" si="110"/>
        <v>1. &lt;= 1 Year</v>
      </c>
    </row>
    <row r="7046" spans="1:26" x14ac:dyDescent="0.25">
      <c r="A7046">
        <v>164221278</v>
      </c>
      <c r="B7046" t="s">
        <v>7453</v>
      </c>
      <c r="C7046" t="s">
        <v>3005</v>
      </c>
      <c r="D7046" t="s">
        <v>79</v>
      </c>
      <c r="E7046">
        <v>22</v>
      </c>
      <c r="F7046" t="s">
        <v>5</v>
      </c>
      <c r="G7046" t="s">
        <v>7048</v>
      </c>
      <c r="H7046" t="s">
        <v>30</v>
      </c>
      <c r="I7046" t="s">
        <v>27</v>
      </c>
      <c r="J7046">
        <v>196</v>
      </c>
      <c r="K7046">
        <v>191</v>
      </c>
      <c r="L7046">
        <v>20211</v>
      </c>
      <c r="M7046">
        <v>1</v>
      </c>
      <c r="N7046" t="s">
        <v>36</v>
      </c>
      <c r="O7046">
        <v>1992</v>
      </c>
      <c r="P7046">
        <v>20210621</v>
      </c>
      <c r="Q7046" t="s">
        <v>36</v>
      </c>
      <c r="R7046" t="s">
        <v>36</v>
      </c>
      <c r="S7046">
        <v>1</v>
      </c>
      <c r="T7046">
        <v>0</v>
      </c>
      <c r="U7046">
        <v>0</v>
      </c>
      <c r="V7046" t="s">
        <v>35</v>
      </c>
      <c r="W7046">
        <v>0</v>
      </c>
      <c r="X7046">
        <v>14797007</v>
      </c>
      <c r="Y7046" t="str">
        <f t="shared" si="110"/>
        <v>1. &lt;= 1 Year</v>
      </c>
      <c r="Z7046" t="str">
        <f t="shared" si="110"/>
        <v>1. &lt;= 1 Year</v>
      </c>
    </row>
    <row r="7047" spans="1:26" x14ac:dyDescent="0.25">
      <c r="A7047">
        <v>164193165</v>
      </c>
      <c r="B7047" t="s">
        <v>1258</v>
      </c>
      <c r="C7047" t="s">
        <v>3091</v>
      </c>
      <c r="D7047" t="s">
        <v>79</v>
      </c>
      <c r="E7047">
        <v>22</v>
      </c>
      <c r="F7047" t="s">
        <v>6</v>
      </c>
      <c r="G7047" t="s">
        <v>3790</v>
      </c>
      <c r="H7047" t="s">
        <v>30</v>
      </c>
      <c r="I7047" t="s">
        <v>27</v>
      </c>
      <c r="J7047">
        <v>212</v>
      </c>
      <c r="K7047">
        <v>212</v>
      </c>
      <c r="L7047">
        <v>20211</v>
      </c>
      <c r="M7047">
        <v>1</v>
      </c>
      <c r="N7047" t="s">
        <v>36</v>
      </c>
      <c r="O7047">
        <v>3640</v>
      </c>
      <c r="P7047">
        <v>20190520</v>
      </c>
      <c r="Q7047" t="s">
        <v>36</v>
      </c>
      <c r="R7047" t="s">
        <v>36</v>
      </c>
      <c r="S7047">
        <v>1</v>
      </c>
      <c r="T7047">
        <v>20212</v>
      </c>
      <c r="U7047">
        <v>1</v>
      </c>
      <c r="V7047" t="s">
        <v>36</v>
      </c>
      <c r="W7047">
        <v>3517.77</v>
      </c>
      <c r="X7047">
        <v>15941924</v>
      </c>
      <c r="Y7047" t="str">
        <f t="shared" si="110"/>
        <v>1. &lt;= 1 Year</v>
      </c>
      <c r="Z7047" t="str">
        <f t="shared" si="110"/>
        <v>1. &lt;= 1 Year</v>
      </c>
    </row>
    <row r="7048" spans="1:26" x14ac:dyDescent="0.25">
      <c r="A7048">
        <v>164143967</v>
      </c>
      <c r="B7048" t="s">
        <v>3076</v>
      </c>
      <c r="C7048" t="s">
        <v>313</v>
      </c>
      <c r="D7048" t="s">
        <v>108</v>
      </c>
      <c r="E7048">
        <v>22</v>
      </c>
      <c r="F7048" t="s">
        <v>6</v>
      </c>
      <c r="G7048" t="s">
        <v>10558</v>
      </c>
      <c r="H7048" t="s">
        <v>30</v>
      </c>
      <c r="I7048" t="s">
        <v>27</v>
      </c>
      <c r="J7048">
        <v>266</v>
      </c>
      <c r="K7048">
        <v>239</v>
      </c>
      <c r="L7048">
        <v>20211</v>
      </c>
      <c r="M7048">
        <v>1</v>
      </c>
      <c r="N7048" t="s">
        <v>36</v>
      </c>
      <c r="O7048">
        <v>7200</v>
      </c>
      <c r="P7048">
        <v>20181122</v>
      </c>
      <c r="Q7048" t="s">
        <v>36</v>
      </c>
      <c r="R7048" t="s">
        <v>35</v>
      </c>
      <c r="S7048">
        <v>0</v>
      </c>
      <c r="T7048">
        <v>20212</v>
      </c>
      <c r="U7048">
        <v>1</v>
      </c>
      <c r="V7048" t="s">
        <v>36</v>
      </c>
      <c r="W7048">
        <v>7800</v>
      </c>
      <c r="X7048">
        <v>15956487</v>
      </c>
      <c r="Y7048" t="str">
        <f t="shared" si="110"/>
        <v>1. &lt;= 1 Year</v>
      </c>
      <c r="Z7048" t="str">
        <f t="shared" si="110"/>
        <v>1. &lt;= 1 Year</v>
      </c>
    </row>
    <row r="7049" spans="1:26" x14ac:dyDescent="0.25">
      <c r="A7049">
        <v>163989222</v>
      </c>
      <c r="B7049" t="s">
        <v>1757</v>
      </c>
      <c r="C7049" t="s">
        <v>245</v>
      </c>
      <c r="D7049" t="s">
        <v>79</v>
      </c>
      <c r="E7049">
        <v>22</v>
      </c>
      <c r="F7049" t="s">
        <v>5</v>
      </c>
      <c r="G7049" t="s">
        <v>2538</v>
      </c>
      <c r="H7049" t="s">
        <v>30</v>
      </c>
      <c r="I7049" t="s">
        <v>27</v>
      </c>
      <c r="J7049">
        <v>408</v>
      </c>
      <c r="K7049">
        <v>408</v>
      </c>
      <c r="L7049">
        <v>0</v>
      </c>
      <c r="M7049">
        <v>0</v>
      </c>
      <c r="N7049" t="s">
        <v>35</v>
      </c>
      <c r="O7049">
        <v>0</v>
      </c>
      <c r="P7049" t="s">
        <v>30</v>
      </c>
      <c r="Q7049" t="s">
        <v>35</v>
      </c>
      <c r="R7049" t="s">
        <v>36</v>
      </c>
      <c r="S7049">
        <v>1</v>
      </c>
      <c r="T7049">
        <v>0</v>
      </c>
      <c r="U7049">
        <v>0</v>
      </c>
      <c r="V7049" t="s">
        <v>35</v>
      </c>
      <c r="W7049">
        <v>0</v>
      </c>
      <c r="X7049">
        <v>15830257</v>
      </c>
      <c r="Y7049" t="str">
        <f t="shared" si="110"/>
        <v>2.  1-1.5 Years</v>
      </c>
      <c r="Z7049" t="str">
        <f t="shared" si="110"/>
        <v>2.  1-1.5 Years</v>
      </c>
    </row>
    <row r="7050" spans="1:26" x14ac:dyDescent="0.25">
      <c r="A7050">
        <v>164163311</v>
      </c>
      <c r="B7050" t="s">
        <v>2542</v>
      </c>
      <c r="C7050" t="s">
        <v>1012</v>
      </c>
      <c r="D7050" t="s">
        <v>108</v>
      </c>
      <c r="E7050">
        <v>22</v>
      </c>
      <c r="F7050" t="s">
        <v>6</v>
      </c>
      <c r="G7050" t="s">
        <v>3790</v>
      </c>
      <c r="H7050" t="s">
        <v>30</v>
      </c>
      <c r="I7050" t="s">
        <v>27</v>
      </c>
      <c r="J7050">
        <v>240</v>
      </c>
      <c r="K7050">
        <v>240</v>
      </c>
      <c r="L7050">
        <v>20211</v>
      </c>
      <c r="M7050">
        <v>1</v>
      </c>
      <c r="N7050" t="s">
        <v>36</v>
      </c>
      <c r="O7050">
        <v>5350</v>
      </c>
      <c r="P7050">
        <v>20210621</v>
      </c>
      <c r="Q7050" t="s">
        <v>36</v>
      </c>
      <c r="R7050" t="s">
        <v>35</v>
      </c>
      <c r="S7050">
        <v>0</v>
      </c>
      <c r="T7050">
        <v>20212</v>
      </c>
      <c r="U7050">
        <v>1</v>
      </c>
      <c r="V7050" t="s">
        <v>36</v>
      </c>
      <c r="W7050">
        <v>5505.05</v>
      </c>
      <c r="X7050">
        <v>12492399</v>
      </c>
      <c r="Y7050" t="str">
        <f t="shared" si="110"/>
        <v>1. &lt;= 1 Year</v>
      </c>
      <c r="Z7050" t="str">
        <f t="shared" si="110"/>
        <v>1. &lt;= 1 Year</v>
      </c>
    </row>
    <row r="7051" spans="1:26" x14ac:dyDescent="0.25">
      <c r="A7051">
        <v>163308791</v>
      </c>
      <c r="B7051" t="s">
        <v>4439</v>
      </c>
      <c r="C7051" t="s">
        <v>4622</v>
      </c>
      <c r="D7051" t="s">
        <v>121</v>
      </c>
      <c r="E7051">
        <v>22</v>
      </c>
      <c r="F7051" t="s">
        <v>6</v>
      </c>
      <c r="G7051" t="s">
        <v>10558</v>
      </c>
      <c r="H7051" t="s">
        <v>30</v>
      </c>
      <c r="I7051" t="s">
        <v>27</v>
      </c>
      <c r="J7051">
        <v>654</v>
      </c>
      <c r="K7051">
        <v>607</v>
      </c>
      <c r="L7051">
        <v>0</v>
      </c>
      <c r="M7051">
        <v>0</v>
      </c>
      <c r="N7051" t="s">
        <v>35</v>
      </c>
      <c r="O7051">
        <v>0</v>
      </c>
      <c r="P7051" t="s">
        <v>30</v>
      </c>
      <c r="Q7051" t="s">
        <v>35</v>
      </c>
      <c r="R7051" t="s">
        <v>35</v>
      </c>
      <c r="S7051">
        <v>0</v>
      </c>
      <c r="T7051">
        <v>0</v>
      </c>
      <c r="U7051">
        <v>0</v>
      </c>
      <c r="V7051" t="s">
        <v>35</v>
      </c>
      <c r="W7051">
        <v>0</v>
      </c>
      <c r="X7051">
        <v>15379091</v>
      </c>
      <c r="Y7051" t="str">
        <f t="shared" si="110"/>
        <v>3.  1.5 to 2 Year</v>
      </c>
      <c r="Z7051" t="str">
        <f t="shared" si="110"/>
        <v>3.  1.5 to 2 Year</v>
      </c>
    </row>
    <row r="7052" spans="1:26" x14ac:dyDescent="0.25">
      <c r="A7052">
        <v>164006786</v>
      </c>
      <c r="B7052" t="s">
        <v>1764</v>
      </c>
      <c r="C7052" t="s">
        <v>390</v>
      </c>
      <c r="D7052" t="s">
        <v>108</v>
      </c>
      <c r="E7052">
        <v>22</v>
      </c>
      <c r="F7052" t="s">
        <v>5</v>
      </c>
      <c r="G7052" t="s">
        <v>4244</v>
      </c>
      <c r="H7052" t="s">
        <v>30</v>
      </c>
      <c r="I7052" t="s">
        <v>27</v>
      </c>
      <c r="J7052">
        <v>406</v>
      </c>
      <c r="K7052">
        <v>49</v>
      </c>
      <c r="L7052">
        <v>20211</v>
      </c>
      <c r="M7052">
        <v>1</v>
      </c>
      <c r="N7052" t="s">
        <v>36</v>
      </c>
      <c r="O7052">
        <v>4196</v>
      </c>
      <c r="P7052">
        <v>20200218</v>
      </c>
      <c r="Q7052" t="s">
        <v>36</v>
      </c>
      <c r="R7052" t="s">
        <v>36</v>
      </c>
      <c r="S7052">
        <v>1</v>
      </c>
      <c r="T7052">
        <v>0</v>
      </c>
      <c r="U7052">
        <v>0</v>
      </c>
      <c r="V7052" t="s">
        <v>35</v>
      </c>
      <c r="W7052">
        <v>0</v>
      </c>
      <c r="X7052">
        <v>15821391</v>
      </c>
      <c r="Y7052" t="str">
        <f t="shared" si="110"/>
        <v>2.  1-1.5 Years</v>
      </c>
      <c r="Z7052" t="str">
        <f t="shared" si="110"/>
        <v>1. &lt;= 1 Year</v>
      </c>
    </row>
    <row r="7053" spans="1:26" x14ac:dyDescent="0.25">
      <c r="A7053">
        <v>163889394</v>
      </c>
      <c r="B7053" t="s">
        <v>5699</v>
      </c>
      <c r="C7053" t="s">
        <v>5700</v>
      </c>
      <c r="D7053" t="s">
        <v>111</v>
      </c>
      <c r="E7053">
        <v>22</v>
      </c>
      <c r="F7053" t="s">
        <v>5</v>
      </c>
      <c r="G7053" t="s">
        <v>3532</v>
      </c>
      <c r="H7053" t="s">
        <v>30</v>
      </c>
      <c r="I7053" t="s">
        <v>27</v>
      </c>
      <c r="J7053">
        <v>442</v>
      </c>
      <c r="K7053">
        <v>442</v>
      </c>
      <c r="L7053">
        <v>0</v>
      </c>
      <c r="M7053">
        <v>0</v>
      </c>
      <c r="N7053" t="s">
        <v>35</v>
      </c>
      <c r="O7053">
        <v>0</v>
      </c>
      <c r="P7053" t="s">
        <v>30</v>
      </c>
      <c r="Q7053" t="s">
        <v>35</v>
      </c>
      <c r="R7053" t="s">
        <v>36</v>
      </c>
      <c r="S7053">
        <v>1</v>
      </c>
      <c r="T7053">
        <v>0</v>
      </c>
      <c r="U7053">
        <v>0</v>
      </c>
      <c r="V7053" t="s">
        <v>35</v>
      </c>
      <c r="W7053">
        <v>0</v>
      </c>
      <c r="X7053">
        <v>14939134</v>
      </c>
      <c r="Y7053" t="str">
        <f t="shared" si="110"/>
        <v>2.  1-1.5 Years</v>
      </c>
      <c r="Z7053" t="str">
        <f t="shared" si="110"/>
        <v>2.  1-1.5 Years</v>
      </c>
    </row>
    <row r="7054" spans="1:26" x14ac:dyDescent="0.25">
      <c r="A7054">
        <v>164039773</v>
      </c>
      <c r="B7054" t="s">
        <v>5701</v>
      </c>
      <c r="C7054" t="s">
        <v>1859</v>
      </c>
      <c r="D7054" t="s">
        <v>79</v>
      </c>
      <c r="E7054">
        <v>22</v>
      </c>
      <c r="F7054" t="s">
        <v>5</v>
      </c>
      <c r="G7054" t="s">
        <v>10558</v>
      </c>
      <c r="H7054" t="s">
        <v>30</v>
      </c>
      <c r="I7054" t="s">
        <v>27</v>
      </c>
      <c r="J7054">
        <v>378</v>
      </c>
      <c r="K7054">
        <v>371</v>
      </c>
      <c r="L7054">
        <v>0</v>
      </c>
      <c r="M7054">
        <v>0</v>
      </c>
      <c r="N7054" t="s">
        <v>35</v>
      </c>
      <c r="O7054">
        <v>0</v>
      </c>
      <c r="P7054">
        <v>20200304</v>
      </c>
      <c r="Q7054" t="s">
        <v>36</v>
      </c>
      <c r="R7054" t="s">
        <v>36</v>
      </c>
      <c r="S7054">
        <v>1</v>
      </c>
      <c r="T7054">
        <v>0</v>
      </c>
      <c r="U7054">
        <v>0</v>
      </c>
      <c r="V7054" t="s">
        <v>35</v>
      </c>
      <c r="W7054">
        <v>0</v>
      </c>
      <c r="X7054">
        <v>13198407</v>
      </c>
      <c r="Y7054" t="str">
        <f t="shared" si="110"/>
        <v>2.  1-1.5 Years</v>
      </c>
      <c r="Z7054" t="str">
        <f t="shared" si="110"/>
        <v>2.  1-1.5 Years</v>
      </c>
    </row>
    <row r="7055" spans="1:26" x14ac:dyDescent="0.25">
      <c r="A7055">
        <v>164351543</v>
      </c>
      <c r="B7055" t="s">
        <v>10620</v>
      </c>
      <c r="C7055" t="s">
        <v>171</v>
      </c>
      <c r="D7055" t="s">
        <v>79</v>
      </c>
      <c r="E7055">
        <v>22</v>
      </c>
      <c r="F7055" t="s">
        <v>37</v>
      </c>
      <c r="G7055" t="s">
        <v>10567</v>
      </c>
      <c r="H7055" t="s">
        <v>30</v>
      </c>
      <c r="I7055" t="s">
        <v>27</v>
      </c>
      <c r="J7055">
        <v>42</v>
      </c>
      <c r="K7055">
        <v>42</v>
      </c>
      <c r="L7055">
        <v>0</v>
      </c>
      <c r="M7055">
        <v>0</v>
      </c>
      <c r="N7055" t="s">
        <v>35</v>
      </c>
      <c r="O7055">
        <v>0</v>
      </c>
      <c r="P7055">
        <v>20210711</v>
      </c>
      <c r="Q7055" t="s">
        <v>36</v>
      </c>
      <c r="R7055" t="s">
        <v>35</v>
      </c>
      <c r="S7055">
        <v>0</v>
      </c>
      <c r="T7055">
        <v>0</v>
      </c>
      <c r="U7055">
        <v>0</v>
      </c>
      <c r="V7055" t="s">
        <v>35</v>
      </c>
      <c r="W7055">
        <v>0</v>
      </c>
      <c r="X7055">
        <v>16046433</v>
      </c>
      <c r="Y7055" t="str">
        <f t="shared" si="110"/>
        <v>1. &lt;= 1 Year</v>
      </c>
      <c r="Z7055" t="str">
        <f t="shared" si="110"/>
        <v>1. &lt;= 1 Year</v>
      </c>
    </row>
    <row r="7056" spans="1:26" x14ac:dyDescent="0.25">
      <c r="A7056">
        <v>164368716</v>
      </c>
      <c r="B7056" t="s">
        <v>1771</v>
      </c>
      <c r="C7056" t="s">
        <v>10621</v>
      </c>
      <c r="D7056" t="s">
        <v>79</v>
      </c>
      <c r="E7056">
        <v>22</v>
      </c>
      <c r="F7056" t="s">
        <v>6</v>
      </c>
      <c r="G7056" t="s">
        <v>7048</v>
      </c>
      <c r="H7056" t="s">
        <v>30</v>
      </c>
      <c r="I7056" t="s">
        <v>27</v>
      </c>
      <c r="J7056">
        <v>23</v>
      </c>
      <c r="K7056">
        <v>23</v>
      </c>
      <c r="L7056">
        <v>20211</v>
      </c>
      <c r="M7056">
        <v>1</v>
      </c>
      <c r="N7056" t="s">
        <v>36</v>
      </c>
      <c r="O7056">
        <v>7915</v>
      </c>
      <c r="P7056" t="s">
        <v>30</v>
      </c>
      <c r="Q7056" t="s">
        <v>35</v>
      </c>
      <c r="R7056" t="s">
        <v>35</v>
      </c>
      <c r="S7056">
        <v>0</v>
      </c>
      <c r="T7056">
        <v>20212</v>
      </c>
      <c r="U7056">
        <v>1</v>
      </c>
      <c r="V7056" t="s">
        <v>36</v>
      </c>
      <c r="W7056">
        <v>5750.77</v>
      </c>
      <c r="X7056">
        <v>16033774</v>
      </c>
      <c r="Y7056" t="str">
        <f t="shared" si="110"/>
        <v>1. &lt;= 1 Year</v>
      </c>
      <c r="Z7056" t="str">
        <f t="shared" si="110"/>
        <v>1. &lt;= 1 Year</v>
      </c>
    </row>
    <row r="7057" spans="1:26" x14ac:dyDescent="0.25">
      <c r="A7057">
        <v>164274470</v>
      </c>
      <c r="B7057" t="s">
        <v>10622</v>
      </c>
      <c r="C7057" t="s">
        <v>2524</v>
      </c>
      <c r="D7057" t="s">
        <v>108</v>
      </c>
      <c r="E7057">
        <v>22</v>
      </c>
      <c r="F7057" t="s">
        <v>5</v>
      </c>
      <c r="G7057" t="s">
        <v>3475</v>
      </c>
      <c r="H7057" t="s">
        <v>30</v>
      </c>
      <c r="I7057" t="s">
        <v>27</v>
      </c>
      <c r="J7057">
        <v>80</v>
      </c>
      <c r="K7057">
        <v>36</v>
      </c>
      <c r="L7057">
        <v>0</v>
      </c>
      <c r="M7057">
        <v>0</v>
      </c>
      <c r="N7057" t="s">
        <v>35</v>
      </c>
      <c r="O7057">
        <v>0</v>
      </c>
      <c r="P7057">
        <v>20190916</v>
      </c>
      <c r="Q7057" t="s">
        <v>36</v>
      </c>
      <c r="R7057" t="s">
        <v>36</v>
      </c>
      <c r="S7057">
        <v>1</v>
      </c>
      <c r="T7057">
        <v>0</v>
      </c>
      <c r="U7057">
        <v>0</v>
      </c>
      <c r="V7057" t="s">
        <v>35</v>
      </c>
      <c r="W7057">
        <v>0</v>
      </c>
      <c r="X7057">
        <v>8956188</v>
      </c>
      <c r="Y7057" t="str">
        <f t="shared" si="110"/>
        <v>1. &lt;= 1 Year</v>
      </c>
      <c r="Z7057" t="str">
        <f t="shared" si="110"/>
        <v>1. &lt;= 1 Year</v>
      </c>
    </row>
    <row r="7058" spans="1:26" x14ac:dyDescent="0.25">
      <c r="A7058">
        <v>164234804</v>
      </c>
      <c r="B7058" t="s">
        <v>7839</v>
      </c>
      <c r="C7058" t="s">
        <v>2999</v>
      </c>
      <c r="D7058" t="s">
        <v>121</v>
      </c>
      <c r="E7058">
        <v>22</v>
      </c>
      <c r="F7058" t="s">
        <v>5</v>
      </c>
      <c r="G7058" t="s">
        <v>2538</v>
      </c>
      <c r="H7058" t="s">
        <v>30</v>
      </c>
      <c r="I7058" t="s">
        <v>27</v>
      </c>
      <c r="J7058">
        <v>178</v>
      </c>
      <c r="K7058">
        <v>141</v>
      </c>
      <c r="L7058">
        <v>20211</v>
      </c>
      <c r="M7058">
        <v>1</v>
      </c>
      <c r="N7058" t="s">
        <v>36</v>
      </c>
      <c r="O7058">
        <v>3607</v>
      </c>
      <c r="P7058">
        <v>20210101</v>
      </c>
      <c r="Q7058" t="s">
        <v>36</v>
      </c>
      <c r="R7058" t="s">
        <v>36</v>
      </c>
      <c r="S7058">
        <v>1</v>
      </c>
      <c r="T7058">
        <v>0</v>
      </c>
      <c r="U7058">
        <v>0</v>
      </c>
      <c r="V7058" t="s">
        <v>35</v>
      </c>
      <c r="W7058">
        <v>0</v>
      </c>
      <c r="X7058">
        <v>9726932</v>
      </c>
      <c r="Y7058" t="str">
        <f t="shared" si="110"/>
        <v>1. &lt;= 1 Year</v>
      </c>
      <c r="Z7058" t="str">
        <f t="shared" si="110"/>
        <v>1. &lt;= 1 Year</v>
      </c>
    </row>
    <row r="7059" spans="1:26" x14ac:dyDescent="0.25">
      <c r="A7059">
        <v>164268145</v>
      </c>
      <c r="B7059" t="s">
        <v>2885</v>
      </c>
      <c r="C7059" t="s">
        <v>708</v>
      </c>
      <c r="D7059" t="s">
        <v>79</v>
      </c>
      <c r="E7059">
        <v>22</v>
      </c>
      <c r="F7059" t="s">
        <v>37</v>
      </c>
      <c r="G7059" t="s">
        <v>10566</v>
      </c>
      <c r="H7059" t="s">
        <v>30</v>
      </c>
      <c r="I7059" t="s">
        <v>27</v>
      </c>
      <c r="J7059">
        <v>134</v>
      </c>
      <c r="K7059">
        <v>134</v>
      </c>
      <c r="L7059">
        <v>0</v>
      </c>
      <c r="M7059">
        <v>0</v>
      </c>
      <c r="N7059" t="s">
        <v>35</v>
      </c>
      <c r="O7059">
        <v>0</v>
      </c>
      <c r="P7059" t="s">
        <v>30</v>
      </c>
      <c r="Q7059" t="s">
        <v>35</v>
      </c>
      <c r="R7059" t="s">
        <v>35</v>
      </c>
      <c r="S7059">
        <v>0</v>
      </c>
      <c r="T7059">
        <v>0</v>
      </c>
      <c r="U7059">
        <v>0</v>
      </c>
      <c r="V7059" t="s">
        <v>35</v>
      </c>
      <c r="W7059">
        <v>0</v>
      </c>
      <c r="X7059">
        <v>16009746</v>
      </c>
      <c r="Y7059" t="str">
        <f t="shared" si="110"/>
        <v>1. &lt;= 1 Year</v>
      </c>
      <c r="Z7059" t="str">
        <f t="shared" si="110"/>
        <v>1. &lt;= 1 Year</v>
      </c>
    </row>
    <row r="7060" spans="1:26" x14ac:dyDescent="0.25">
      <c r="A7060">
        <v>164362298</v>
      </c>
      <c r="B7060" t="s">
        <v>10623</v>
      </c>
      <c r="C7060" t="s">
        <v>1380</v>
      </c>
      <c r="D7060" t="s">
        <v>108</v>
      </c>
      <c r="E7060">
        <v>22</v>
      </c>
      <c r="F7060" t="s">
        <v>6</v>
      </c>
      <c r="G7060" t="s">
        <v>2498</v>
      </c>
      <c r="H7060" t="s">
        <v>30</v>
      </c>
      <c r="I7060" t="s">
        <v>27</v>
      </c>
      <c r="J7060">
        <v>30</v>
      </c>
      <c r="K7060">
        <v>17</v>
      </c>
      <c r="L7060">
        <v>0</v>
      </c>
      <c r="M7060">
        <v>0</v>
      </c>
      <c r="N7060" t="s">
        <v>35</v>
      </c>
      <c r="O7060">
        <v>0</v>
      </c>
      <c r="P7060">
        <v>20210527</v>
      </c>
      <c r="Q7060" t="s">
        <v>36</v>
      </c>
      <c r="R7060" t="s">
        <v>36</v>
      </c>
      <c r="S7060">
        <v>1</v>
      </c>
      <c r="T7060">
        <v>20212</v>
      </c>
      <c r="U7060">
        <v>1</v>
      </c>
      <c r="V7060" t="s">
        <v>36</v>
      </c>
      <c r="W7060">
        <v>460</v>
      </c>
      <c r="X7060">
        <v>14318881</v>
      </c>
      <c r="Y7060" t="str">
        <f t="shared" si="110"/>
        <v>1. &lt;= 1 Year</v>
      </c>
      <c r="Z7060" t="str">
        <f t="shared" si="110"/>
        <v>1. &lt;= 1 Year</v>
      </c>
    </row>
    <row r="7061" spans="1:26" x14ac:dyDescent="0.25">
      <c r="A7061">
        <v>163273129</v>
      </c>
      <c r="B7061" t="s">
        <v>4411</v>
      </c>
      <c r="C7061" t="s">
        <v>4412</v>
      </c>
      <c r="D7061" t="s">
        <v>79</v>
      </c>
      <c r="E7061">
        <v>22</v>
      </c>
      <c r="F7061" t="s">
        <v>6</v>
      </c>
      <c r="G7061" t="s">
        <v>7048</v>
      </c>
      <c r="H7061" t="s">
        <v>30</v>
      </c>
      <c r="I7061" t="s">
        <v>27</v>
      </c>
      <c r="J7061">
        <v>686</v>
      </c>
      <c r="K7061">
        <v>680</v>
      </c>
      <c r="L7061">
        <v>0</v>
      </c>
      <c r="M7061">
        <v>0</v>
      </c>
      <c r="N7061" t="s">
        <v>35</v>
      </c>
      <c r="O7061">
        <v>0</v>
      </c>
      <c r="P7061">
        <v>20180724</v>
      </c>
      <c r="Q7061" t="s">
        <v>36</v>
      </c>
      <c r="R7061" t="s">
        <v>35</v>
      </c>
      <c r="S7061">
        <v>0</v>
      </c>
      <c r="T7061">
        <v>0</v>
      </c>
      <c r="U7061">
        <v>0</v>
      </c>
      <c r="V7061" t="s">
        <v>35</v>
      </c>
      <c r="W7061">
        <v>0</v>
      </c>
      <c r="X7061">
        <v>14937802</v>
      </c>
      <c r="Y7061" t="str">
        <f t="shared" si="110"/>
        <v>3.  1.5 to 2 Year</v>
      </c>
      <c r="Z7061" t="str">
        <f t="shared" si="110"/>
        <v>3.  1.5 to 2 Year</v>
      </c>
    </row>
    <row r="7062" spans="1:26" x14ac:dyDescent="0.25">
      <c r="A7062">
        <v>163276024</v>
      </c>
      <c r="B7062" t="s">
        <v>295</v>
      </c>
      <c r="C7062" t="s">
        <v>4413</v>
      </c>
      <c r="D7062" t="s">
        <v>79</v>
      </c>
      <c r="E7062">
        <v>22</v>
      </c>
      <c r="F7062" t="s">
        <v>5</v>
      </c>
      <c r="G7062" t="s">
        <v>2538</v>
      </c>
      <c r="H7062" t="s">
        <v>30</v>
      </c>
      <c r="I7062" t="s">
        <v>27</v>
      </c>
      <c r="J7062">
        <v>682</v>
      </c>
      <c r="K7062">
        <v>681</v>
      </c>
      <c r="L7062">
        <v>0</v>
      </c>
      <c r="M7062">
        <v>0</v>
      </c>
      <c r="N7062" t="s">
        <v>35</v>
      </c>
      <c r="O7062">
        <v>0</v>
      </c>
      <c r="P7062">
        <v>20180718</v>
      </c>
      <c r="Q7062" t="s">
        <v>36</v>
      </c>
      <c r="R7062" t="s">
        <v>36</v>
      </c>
      <c r="S7062">
        <v>1</v>
      </c>
      <c r="T7062">
        <v>0</v>
      </c>
      <c r="U7062">
        <v>0</v>
      </c>
      <c r="V7062" t="s">
        <v>35</v>
      </c>
      <c r="W7062">
        <v>0</v>
      </c>
      <c r="X7062">
        <v>12927373</v>
      </c>
      <c r="Y7062" t="str">
        <f t="shared" si="110"/>
        <v>3.  1.5 to 2 Year</v>
      </c>
      <c r="Z7062" t="str">
        <f t="shared" si="110"/>
        <v>3.  1.5 to 2 Year</v>
      </c>
    </row>
    <row r="7063" spans="1:26" x14ac:dyDescent="0.25">
      <c r="A7063">
        <v>163273822</v>
      </c>
      <c r="B7063" t="s">
        <v>295</v>
      </c>
      <c r="C7063" t="s">
        <v>1361</v>
      </c>
      <c r="D7063" t="s">
        <v>79</v>
      </c>
      <c r="E7063">
        <v>22</v>
      </c>
      <c r="F7063" t="s">
        <v>6</v>
      </c>
      <c r="G7063" t="s">
        <v>2498</v>
      </c>
      <c r="H7063" t="s">
        <v>30</v>
      </c>
      <c r="I7063" t="s">
        <v>27</v>
      </c>
      <c r="J7063">
        <v>686</v>
      </c>
      <c r="K7063">
        <v>310</v>
      </c>
      <c r="L7063">
        <v>20211</v>
      </c>
      <c r="M7063">
        <v>1</v>
      </c>
      <c r="N7063" t="s">
        <v>36</v>
      </c>
      <c r="O7063">
        <v>11343</v>
      </c>
      <c r="P7063">
        <v>20190218</v>
      </c>
      <c r="Q7063" t="s">
        <v>36</v>
      </c>
      <c r="R7063" t="s">
        <v>36</v>
      </c>
      <c r="S7063">
        <v>1</v>
      </c>
      <c r="T7063">
        <v>20212</v>
      </c>
      <c r="U7063">
        <v>1</v>
      </c>
      <c r="V7063" t="s">
        <v>36</v>
      </c>
      <c r="W7063">
        <v>1000</v>
      </c>
      <c r="X7063">
        <v>15330983</v>
      </c>
      <c r="Y7063" t="str">
        <f t="shared" si="110"/>
        <v>3.  1.5 to 2 Year</v>
      </c>
      <c r="Z7063" t="str">
        <f t="shared" si="110"/>
        <v>1. &lt;= 1 Year</v>
      </c>
    </row>
    <row r="7064" spans="1:26" x14ac:dyDescent="0.25">
      <c r="A7064">
        <v>164281631</v>
      </c>
      <c r="B7064" t="s">
        <v>8802</v>
      </c>
      <c r="C7064" t="s">
        <v>667</v>
      </c>
      <c r="D7064" t="s">
        <v>121</v>
      </c>
      <c r="E7064">
        <v>22</v>
      </c>
      <c r="F7064" t="s">
        <v>38</v>
      </c>
      <c r="G7064" t="s">
        <v>30</v>
      </c>
      <c r="H7064" t="s">
        <v>30</v>
      </c>
      <c r="I7064" t="s">
        <v>27</v>
      </c>
      <c r="J7064">
        <v>176</v>
      </c>
      <c r="K7064">
        <v>101</v>
      </c>
      <c r="L7064">
        <v>20211</v>
      </c>
      <c r="M7064">
        <v>1</v>
      </c>
      <c r="N7064" t="s">
        <v>36</v>
      </c>
      <c r="O7064">
        <v>308</v>
      </c>
      <c r="P7064">
        <v>20210310</v>
      </c>
      <c r="Q7064" t="s">
        <v>36</v>
      </c>
      <c r="R7064" t="s">
        <v>35</v>
      </c>
      <c r="S7064">
        <v>0</v>
      </c>
      <c r="T7064">
        <v>20212</v>
      </c>
      <c r="U7064">
        <v>1</v>
      </c>
      <c r="V7064" t="s">
        <v>36</v>
      </c>
      <c r="W7064">
        <v>1197</v>
      </c>
      <c r="X7064">
        <v>15937590</v>
      </c>
      <c r="Y7064" t="str">
        <f t="shared" si="110"/>
        <v>1. &lt;= 1 Year</v>
      </c>
      <c r="Z7064" t="str">
        <f t="shared" si="110"/>
        <v>1. &lt;= 1 Year</v>
      </c>
    </row>
    <row r="7065" spans="1:26" x14ac:dyDescent="0.25">
      <c r="A7065">
        <v>164063348</v>
      </c>
      <c r="B7065" t="s">
        <v>6019</v>
      </c>
      <c r="C7065" t="s">
        <v>1348</v>
      </c>
      <c r="D7065" t="s">
        <v>121</v>
      </c>
      <c r="E7065">
        <v>22</v>
      </c>
      <c r="F7065" t="s">
        <v>5</v>
      </c>
      <c r="G7065" t="s">
        <v>2496</v>
      </c>
      <c r="H7065" t="s">
        <v>30</v>
      </c>
      <c r="I7065" t="s">
        <v>27</v>
      </c>
      <c r="J7065">
        <v>349</v>
      </c>
      <c r="K7065">
        <v>318</v>
      </c>
      <c r="L7065">
        <v>20211</v>
      </c>
      <c r="M7065">
        <v>1</v>
      </c>
      <c r="N7065" t="s">
        <v>36</v>
      </c>
      <c r="O7065">
        <v>9066</v>
      </c>
      <c r="P7065">
        <v>20210201</v>
      </c>
      <c r="Q7065" t="s">
        <v>36</v>
      </c>
      <c r="R7065" t="s">
        <v>36</v>
      </c>
      <c r="S7065">
        <v>1</v>
      </c>
      <c r="T7065">
        <v>0</v>
      </c>
      <c r="U7065">
        <v>0</v>
      </c>
      <c r="V7065" t="s">
        <v>35</v>
      </c>
      <c r="W7065">
        <v>0</v>
      </c>
      <c r="X7065">
        <v>8986596</v>
      </c>
      <c r="Y7065" t="str">
        <f t="shared" si="110"/>
        <v>1. &lt;= 1 Year</v>
      </c>
      <c r="Z7065" t="str">
        <f t="shared" si="110"/>
        <v>1. &lt;= 1 Year</v>
      </c>
    </row>
    <row r="7066" spans="1:26" x14ac:dyDescent="0.25">
      <c r="A7066">
        <v>162992566</v>
      </c>
      <c r="B7066" t="s">
        <v>3750</v>
      </c>
      <c r="C7066" t="s">
        <v>2783</v>
      </c>
      <c r="D7066" t="s">
        <v>79</v>
      </c>
      <c r="E7066">
        <v>22</v>
      </c>
      <c r="F7066" t="s">
        <v>5</v>
      </c>
      <c r="G7066" t="s">
        <v>2538</v>
      </c>
      <c r="H7066" t="s">
        <v>30</v>
      </c>
      <c r="I7066" t="s">
        <v>27</v>
      </c>
      <c r="J7066">
        <v>911</v>
      </c>
      <c r="K7066">
        <v>176</v>
      </c>
      <c r="L7066">
        <v>0</v>
      </c>
      <c r="M7066">
        <v>0</v>
      </c>
      <c r="N7066" t="s">
        <v>35</v>
      </c>
      <c r="O7066">
        <v>0</v>
      </c>
      <c r="P7066" t="s">
        <v>30</v>
      </c>
      <c r="Q7066" t="s">
        <v>35</v>
      </c>
      <c r="R7066" t="s">
        <v>36</v>
      </c>
      <c r="S7066">
        <v>1</v>
      </c>
      <c r="T7066">
        <v>0</v>
      </c>
      <c r="U7066">
        <v>0</v>
      </c>
      <c r="V7066" t="s">
        <v>35</v>
      </c>
      <c r="W7066">
        <v>0</v>
      </c>
      <c r="X7066">
        <v>9890950</v>
      </c>
      <c r="Y7066" t="str">
        <f t="shared" si="110"/>
        <v>4. 2-3 Year</v>
      </c>
      <c r="Z7066" t="str">
        <f t="shared" si="110"/>
        <v>1. &lt;= 1 Year</v>
      </c>
    </row>
    <row r="7067" spans="1:26" x14ac:dyDescent="0.25">
      <c r="A7067">
        <v>163051245</v>
      </c>
      <c r="B7067" t="s">
        <v>3796</v>
      </c>
      <c r="C7067" t="s">
        <v>606</v>
      </c>
      <c r="D7067" t="s">
        <v>79</v>
      </c>
      <c r="E7067">
        <v>22</v>
      </c>
      <c r="F7067" t="s">
        <v>6</v>
      </c>
      <c r="G7067" t="s">
        <v>2496</v>
      </c>
      <c r="H7067" t="s">
        <v>30</v>
      </c>
      <c r="I7067" t="s">
        <v>27</v>
      </c>
      <c r="J7067">
        <v>867</v>
      </c>
      <c r="K7067">
        <v>815</v>
      </c>
      <c r="L7067">
        <v>20211</v>
      </c>
      <c r="M7067">
        <v>1</v>
      </c>
      <c r="N7067" t="s">
        <v>36</v>
      </c>
      <c r="O7067">
        <v>1793</v>
      </c>
      <c r="P7067">
        <v>20191115</v>
      </c>
      <c r="Q7067" t="s">
        <v>36</v>
      </c>
      <c r="R7067" t="s">
        <v>36</v>
      </c>
      <c r="S7067">
        <v>1</v>
      </c>
      <c r="T7067">
        <v>20212</v>
      </c>
      <c r="U7067">
        <v>1</v>
      </c>
      <c r="V7067" t="s">
        <v>36</v>
      </c>
      <c r="W7067">
        <v>2687.5</v>
      </c>
      <c r="X7067">
        <v>15264993</v>
      </c>
      <c r="Y7067" t="str">
        <f t="shared" si="110"/>
        <v>4. 2-3 Year</v>
      </c>
      <c r="Z7067" t="str">
        <f t="shared" si="110"/>
        <v>4. 2-3 Year</v>
      </c>
    </row>
    <row r="7068" spans="1:26" x14ac:dyDescent="0.25">
      <c r="A7068">
        <v>164314984</v>
      </c>
      <c r="B7068" t="s">
        <v>10624</v>
      </c>
      <c r="C7068" t="s">
        <v>3976</v>
      </c>
      <c r="D7068" t="s">
        <v>121</v>
      </c>
      <c r="E7068">
        <v>22</v>
      </c>
      <c r="F7068" t="s">
        <v>5</v>
      </c>
      <c r="G7068" t="s">
        <v>3858</v>
      </c>
      <c r="H7068" t="s">
        <v>30</v>
      </c>
      <c r="I7068" t="s">
        <v>27</v>
      </c>
      <c r="J7068">
        <v>79</v>
      </c>
      <c r="K7068">
        <v>79</v>
      </c>
      <c r="L7068">
        <v>20211</v>
      </c>
      <c r="M7068">
        <v>1</v>
      </c>
      <c r="N7068" t="s">
        <v>36</v>
      </c>
      <c r="O7068">
        <v>16119</v>
      </c>
      <c r="P7068">
        <v>20190603</v>
      </c>
      <c r="Q7068" t="s">
        <v>36</v>
      </c>
      <c r="R7068" t="s">
        <v>36</v>
      </c>
      <c r="S7068">
        <v>1</v>
      </c>
      <c r="T7068">
        <v>0</v>
      </c>
      <c r="U7068">
        <v>0</v>
      </c>
      <c r="V7068" t="s">
        <v>35</v>
      </c>
      <c r="W7068">
        <v>0</v>
      </c>
      <c r="X7068">
        <v>12167099</v>
      </c>
      <c r="Y7068" t="str">
        <f t="shared" si="110"/>
        <v>1. &lt;= 1 Year</v>
      </c>
      <c r="Z7068" t="str">
        <f t="shared" si="110"/>
        <v>1. &lt;= 1 Year</v>
      </c>
    </row>
    <row r="7069" spans="1:26" x14ac:dyDescent="0.25">
      <c r="A7069">
        <v>164079121</v>
      </c>
      <c r="B7069" t="s">
        <v>6246</v>
      </c>
      <c r="C7069" t="s">
        <v>1475</v>
      </c>
      <c r="D7069" t="s">
        <v>79</v>
      </c>
      <c r="E7069">
        <v>22</v>
      </c>
      <c r="F7069" t="s">
        <v>5</v>
      </c>
      <c r="G7069" t="s">
        <v>7048</v>
      </c>
      <c r="H7069" t="s">
        <v>30</v>
      </c>
      <c r="I7069" t="s">
        <v>27</v>
      </c>
      <c r="J7069">
        <v>335</v>
      </c>
      <c r="K7069">
        <v>328</v>
      </c>
      <c r="L7069">
        <v>0</v>
      </c>
      <c r="M7069">
        <v>0</v>
      </c>
      <c r="N7069" t="s">
        <v>35</v>
      </c>
      <c r="O7069">
        <v>0</v>
      </c>
      <c r="P7069">
        <v>20190415</v>
      </c>
      <c r="Q7069" t="s">
        <v>36</v>
      </c>
      <c r="R7069" t="s">
        <v>36</v>
      </c>
      <c r="S7069">
        <v>1</v>
      </c>
      <c r="T7069">
        <v>0</v>
      </c>
      <c r="U7069">
        <v>0</v>
      </c>
      <c r="V7069" t="s">
        <v>35</v>
      </c>
      <c r="W7069">
        <v>0</v>
      </c>
      <c r="X7069">
        <v>9007190</v>
      </c>
      <c r="Y7069" t="str">
        <f t="shared" si="110"/>
        <v>1. &lt;= 1 Year</v>
      </c>
      <c r="Z7069" t="str">
        <f t="shared" si="110"/>
        <v>1. &lt;= 1 Year</v>
      </c>
    </row>
    <row r="7070" spans="1:26" x14ac:dyDescent="0.25">
      <c r="A7070">
        <v>163293873</v>
      </c>
      <c r="B7070" t="s">
        <v>2897</v>
      </c>
      <c r="C7070" t="s">
        <v>979</v>
      </c>
      <c r="D7070" t="s">
        <v>108</v>
      </c>
      <c r="E7070">
        <v>22</v>
      </c>
      <c r="F7070" t="s">
        <v>6</v>
      </c>
      <c r="G7070" t="s">
        <v>2493</v>
      </c>
      <c r="H7070" t="s">
        <v>30</v>
      </c>
      <c r="I7070" t="s">
        <v>27</v>
      </c>
      <c r="J7070">
        <v>667</v>
      </c>
      <c r="K7070">
        <v>652</v>
      </c>
      <c r="L7070">
        <v>0</v>
      </c>
      <c r="M7070">
        <v>0</v>
      </c>
      <c r="N7070" t="s">
        <v>35</v>
      </c>
      <c r="O7070">
        <v>0</v>
      </c>
      <c r="P7070">
        <v>20210415</v>
      </c>
      <c r="Q7070" t="s">
        <v>36</v>
      </c>
      <c r="R7070" t="s">
        <v>35</v>
      </c>
      <c r="S7070">
        <v>0</v>
      </c>
      <c r="T7070">
        <v>20212</v>
      </c>
      <c r="U7070">
        <v>1</v>
      </c>
      <c r="V7070" t="s">
        <v>36</v>
      </c>
      <c r="W7070">
        <v>3364.69</v>
      </c>
      <c r="X7070">
        <v>15365289</v>
      </c>
      <c r="Y7070" t="str">
        <f t="shared" si="110"/>
        <v>3.  1.5 to 2 Year</v>
      </c>
      <c r="Z7070" t="str">
        <f t="shared" si="110"/>
        <v>3.  1.5 to 2 Year</v>
      </c>
    </row>
    <row r="7071" spans="1:26" x14ac:dyDescent="0.25">
      <c r="A7071">
        <v>163805881</v>
      </c>
      <c r="B7071" t="s">
        <v>5702</v>
      </c>
      <c r="C7071" t="s">
        <v>5703</v>
      </c>
      <c r="D7071" t="s">
        <v>79</v>
      </c>
      <c r="E7071">
        <v>22</v>
      </c>
      <c r="F7071" t="s">
        <v>5</v>
      </c>
      <c r="G7071" t="s">
        <v>3858</v>
      </c>
      <c r="H7071" t="s">
        <v>30</v>
      </c>
      <c r="I7071" t="s">
        <v>27</v>
      </c>
      <c r="J7071">
        <v>482</v>
      </c>
      <c r="K7071">
        <v>479</v>
      </c>
      <c r="L7071">
        <v>20211</v>
      </c>
      <c r="M7071">
        <v>1</v>
      </c>
      <c r="N7071" t="s">
        <v>36</v>
      </c>
      <c r="O7071">
        <v>16063</v>
      </c>
      <c r="P7071" t="s">
        <v>30</v>
      </c>
      <c r="Q7071" t="s">
        <v>35</v>
      </c>
      <c r="R7071" t="s">
        <v>36</v>
      </c>
      <c r="S7071">
        <v>1</v>
      </c>
      <c r="T7071">
        <v>20212</v>
      </c>
      <c r="U7071">
        <v>1</v>
      </c>
      <c r="V7071" t="s">
        <v>36</v>
      </c>
      <c r="W7071">
        <v>17441.46</v>
      </c>
      <c r="X7071">
        <v>8216341</v>
      </c>
      <c r="Y7071" t="str">
        <f t="shared" si="110"/>
        <v>2.  1-1.5 Years</v>
      </c>
      <c r="Z7071" t="str">
        <f t="shared" si="110"/>
        <v>2.  1-1.5 Years</v>
      </c>
    </row>
    <row r="7072" spans="1:26" x14ac:dyDescent="0.25">
      <c r="A7072">
        <v>164318655</v>
      </c>
      <c r="B7072" t="s">
        <v>1387</v>
      </c>
      <c r="C7072" t="s">
        <v>401</v>
      </c>
      <c r="D7072" t="s">
        <v>121</v>
      </c>
      <c r="E7072">
        <v>22</v>
      </c>
      <c r="F7072" t="s">
        <v>6</v>
      </c>
      <c r="G7072" t="s">
        <v>4244</v>
      </c>
      <c r="H7072" t="s">
        <v>30</v>
      </c>
      <c r="I7072" t="s">
        <v>27</v>
      </c>
      <c r="J7072">
        <v>73</v>
      </c>
      <c r="K7072">
        <v>63</v>
      </c>
      <c r="L7072">
        <v>0</v>
      </c>
      <c r="M7072">
        <v>0</v>
      </c>
      <c r="N7072" t="s">
        <v>35</v>
      </c>
      <c r="O7072">
        <v>0</v>
      </c>
      <c r="P7072" t="s">
        <v>30</v>
      </c>
      <c r="Q7072" t="s">
        <v>35</v>
      </c>
      <c r="R7072" t="s">
        <v>35</v>
      </c>
      <c r="S7072">
        <v>0</v>
      </c>
      <c r="T7072">
        <v>0</v>
      </c>
      <c r="U7072">
        <v>0</v>
      </c>
      <c r="V7072" t="s">
        <v>35</v>
      </c>
      <c r="W7072">
        <v>0</v>
      </c>
      <c r="X7072">
        <v>10844608</v>
      </c>
      <c r="Y7072" t="str">
        <f t="shared" si="110"/>
        <v>1. &lt;= 1 Year</v>
      </c>
      <c r="Z7072" t="str">
        <f t="shared" si="110"/>
        <v>1. &lt;= 1 Year</v>
      </c>
    </row>
    <row r="7073" spans="1:26" x14ac:dyDescent="0.25">
      <c r="A7073">
        <v>163398704</v>
      </c>
      <c r="B7073" t="s">
        <v>300</v>
      </c>
      <c r="C7073" t="s">
        <v>4241</v>
      </c>
      <c r="D7073" t="s">
        <v>108</v>
      </c>
      <c r="E7073">
        <v>22</v>
      </c>
      <c r="F7073" t="s">
        <v>6</v>
      </c>
      <c r="G7073" t="s">
        <v>3790</v>
      </c>
      <c r="H7073" t="s">
        <v>30</v>
      </c>
      <c r="I7073" t="s">
        <v>27</v>
      </c>
      <c r="J7073">
        <v>563</v>
      </c>
      <c r="K7073">
        <v>441</v>
      </c>
      <c r="L7073">
        <v>20211</v>
      </c>
      <c r="M7073">
        <v>1</v>
      </c>
      <c r="N7073" t="s">
        <v>36</v>
      </c>
      <c r="O7073">
        <v>5490</v>
      </c>
      <c r="P7073" t="s">
        <v>30</v>
      </c>
      <c r="Q7073" t="s">
        <v>35</v>
      </c>
      <c r="R7073" t="s">
        <v>35</v>
      </c>
      <c r="S7073">
        <v>0</v>
      </c>
      <c r="T7073">
        <v>20212</v>
      </c>
      <c r="U7073">
        <v>1</v>
      </c>
      <c r="V7073" t="s">
        <v>36</v>
      </c>
      <c r="W7073">
        <v>5136.16</v>
      </c>
      <c r="X7073">
        <v>14412052</v>
      </c>
      <c r="Y7073" t="str">
        <f t="shared" si="110"/>
        <v>3.  1.5 to 2 Year</v>
      </c>
      <c r="Z7073" t="str">
        <f t="shared" si="110"/>
        <v>2.  1-1.5 Years</v>
      </c>
    </row>
    <row r="7074" spans="1:26" x14ac:dyDescent="0.25">
      <c r="A7074">
        <v>163346314</v>
      </c>
      <c r="B7074" t="s">
        <v>4623</v>
      </c>
      <c r="C7074" t="s">
        <v>2530</v>
      </c>
      <c r="D7074" t="s">
        <v>108</v>
      </c>
      <c r="E7074">
        <v>22</v>
      </c>
      <c r="F7074" t="s">
        <v>6</v>
      </c>
      <c r="G7074" t="s">
        <v>2493</v>
      </c>
      <c r="H7074" t="s">
        <v>30</v>
      </c>
      <c r="I7074" t="s">
        <v>27</v>
      </c>
      <c r="J7074">
        <v>619</v>
      </c>
      <c r="K7074">
        <v>605</v>
      </c>
      <c r="L7074">
        <v>20211</v>
      </c>
      <c r="M7074">
        <v>1</v>
      </c>
      <c r="N7074" t="s">
        <v>36</v>
      </c>
      <c r="O7074">
        <v>3967</v>
      </c>
      <c r="P7074">
        <v>20190321</v>
      </c>
      <c r="Q7074" t="s">
        <v>36</v>
      </c>
      <c r="R7074" t="s">
        <v>35</v>
      </c>
      <c r="S7074">
        <v>0</v>
      </c>
      <c r="T7074">
        <v>0</v>
      </c>
      <c r="U7074">
        <v>0</v>
      </c>
      <c r="V7074" t="s">
        <v>35</v>
      </c>
      <c r="W7074">
        <v>0</v>
      </c>
      <c r="X7074">
        <v>15383507</v>
      </c>
      <c r="Y7074" t="str">
        <f t="shared" si="110"/>
        <v>3.  1.5 to 2 Year</v>
      </c>
      <c r="Z7074" t="str">
        <f t="shared" si="110"/>
        <v>3.  1.5 to 2 Year</v>
      </c>
    </row>
    <row r="7075" spans="1:26" x14ac:dyDescent="0.25">
      <c r="A7075">
        <v>164146534</v>
      </c>
      <c r="B7075" t="s">
        <v>3668</v>
      </c>
      <c r="C7075" t="s">
        <v>571</v>
      </c>
      <c r="D7075" t="s">
        <v>79</v>
      </c>
      <c r="E7075">
        <v>22</v>
      </c>
      <c r="F7075" t="s">
        <v>6</v>
      </c>
      <c r="G7075" t="s">
        <v>7048</v>
      </c>
      <c r="H7075" t="s">
        <v>30</v>
      </c>
      <c r="I7075" t="s">
        <v>27</v>
      </c>
      <c r="J7075">
        <v>262</v>
      </c>
      <c r="K7075">
        <v>239</v>
      </c>
      <c r="L7075">
        <v>20211</v>
      </c>
      <c r="M7075">
        <v>1</v>
      </c>
      <c r="N7075" t="s">
        <v>36</v>
      </c>
      <c r="O7075">
        <v>3190</v>
      </c>
      <c r="P7075">
        <v>20190822</v>
      </c>
      <c r="Q7075" t="s">
        <v>36</v>
      </c>
      <c r="R7075" t="s">
        <v>36</v>
      </c>
      <c r="S7075">
        <v>1</v>
      </c>
      <c r="T7075">
        <v>20212</v>
      </c>
      <c r="U7075">
        <v>1</v>
      </c>
      <c r="V7075" t="s">
        <v>36</v>
      </c>
      <c r="W7075">
        <v>1560</v>
      </c>
      <c r="X7075">
        <v>13014594</v>
      </c>
      <c r="Y7075" t="str">
        <f t="shared" si="110"/>
        <v>1. &lt;= 1 Year</v>
      </c>
      <c r="Z7075" t="str">
        <f t="shared" si="110"/>
        <v>1. &lt;= 1 Year</v>
      </c>
    </row>
    <row r="7076" spans="1:26" x14ac:dyDescent="0.25">
      <c r="A7076">
        <v>163084871</v>
      </c>
      <c r="B7076" t="s">
        <v>1793</v>
      </c>
      <c r="C7076" t="s">
        <v>204</v>
      </c>
      <c r="D7076" t="s">
        <v>79</v>
      </c>
      <c r="E7076">
        <v>22</v>
      </c>
      <c r="F7076" t="s">
        <v>6</v>
      </c>
      <c r="G7076" t="s">
        <v>7048</v>
      </c>
      <c r="H7076" t="s">
        <v>30</v>
      </c>
      <c r="I7076" t="s">
        <v>27</v>
      </c>
      <c r="J7076">
        <v>839</v>
      </c>
      <c r="K7076">
        <v>839</v>
      </c>
      <c r="L7076">
        <v>20211</v>
      </c>
      <c r="M7076">
        <v>1</v>
      </c>
      <c r="N7076" t="s">
        <v>36</v>
      </c>
      <c r="O7076">
        <v>1848</v>
      </c>
      <c r="P7076">
        <v>20191108</v>
      </c>
      <c r="Q7076" t="s">
        <v>36</v>
      </c>
      <c r="R7076" t="s">
        <v>36</v>
      </c>
      <c r="S7076">
        <v>1</v>
      </c>
      <c r="T7076">
        <v>0</v>
      </c>
      <c r="U7076">
        <v>0</v>
      </c>
      <c r="V7076" t="s">
        <v>35</v>
      </c>
      <c r="W7076">
        <v>0</v>
      </c>
      <c r="X7076">
        <v>15193100</v>
      </c>
      <c r="Y7076" t="str">
        <f t="shared" si="110"/>
        <v>4. 2-3 Year</v>
      </c>
      <c r="Z7076" t="str">
        <f t="shared" si="110"/>
        <v>4. 2-3 Year</v>
      </c>
    </row>
    <row r="7077" spans="1:26" x14ac:dyDescent="0.25">
      <c r="A7077">
        <v>164385267</v>
      </c>
      <c r="B7077" t="s">
        <v>10625</v>
      </c>
      <c r="C7077" t="s">
        <v>2600</v>
      </c>
      <c r="D7077" t="s">
        <v>108</v>
      </c>
      <c r="E7077">
        <v>22</v>
      </c>
      <c r="F7077" t="s">
        <v>5</v>
      </c>
      <c r="G7077" t="s">
        <v>4244</v>
      </c>
      <c r="H7077" t="s">
        <v>30</v>
      </c>
      <c r="I7077" t="s">
        <v>27</v>
      </c>
      <c r="J7077">
        <v>6</v>
      </c>
      <c r="K7077">
        <v>6</v>
      </c>
      <c r="L7077">
        <v>0</v>
      </c>
      <c r="M7077">
        <v>0</v>
      </c>
      <c r="N7077" t="s">
        <v>35</v>
      </c>
      <c r="O7077">
        <v>0</v>
      </c>
      <c r="P7077" t="s">
        <v>30</v>
      </c>
      <c r="Q7077" t="s">
        <v>35</v>
      </c>
      <c r="R7077" t="s">
        <v>36</v>
      </c>
      <c r="S7077">
        <v>1</v>
      </c>
      <c r="T7077">
        <v>0</v>
      </c>
      <c r="U7077">
        <v>0</v>
      </c>
      <c r="V7077" t="s">
        <v>35</v>
      </c>
      <c r="W7077">
        <v>0</v>
      </c>
      <c r="X7077">
        <v>15784458</v>
      </c>
      <c r="Y7077" t="str">
        <f t="shared" si="110"/>
        <v>1. &lt;= 1 Year</v>
      </c>
      <c r="Z7077" t="str">
        <f t="shared" si="110"/>
        <v>1. &lt;= 1 Year</v>
      </c>
    </row>
    <row r="7078" spans="1:26" x14ac:dyDescent="0.25">
      <c r="A7078">
        <v>163398911</v>
      </c>
      <c r="B7078" t="s">
        <v>4946</v>
      </c>
      <c r="C7078" t="s">
        <v>4947</v>
      </c>
      <c r="D7078" t="s">
        <v>108</v>
      </c>
      <c r="E7078">
        <v>22</v>
      </c>
      <c r="F7078" t="s">
        <v>6</v>
      </c>
      <c r="G7078" t="s">
        <v>2496</v>
      </c>
      <c r="H7078" t="s">
        <v>30</v>
      </c>
      <c r="I7078" t="s">
        <v>27</v>
      </c>
      <c r="J7078">
        <v>566</v>
      </c>
      <c r="K7078">
        <v>444</v>
      </c>
      <c r="L7078">
        <v>0</v>
      </c>
      <c r="M7078">
        <v>0</v>
      </c>
      <c r="N7078" t="s">
        <v>35</v>
      </c>
      <c r="O7078">
        <v>0</v>
      </c>
      <c r="P7078" t="s">
        <v>30</v>
      </c>
      <c r="Q7078" t="s">
        <v>35</v>
      </c>
      <c r="R7078" t="s">
        <v>36</v>
      </c>
      <c r="S7078">
        <v>1</v>
      </c>
      <c r="T7078">
        <v>0</v>
      </c>
      <c r="U7078">
        <v>0</v>
      </c>
      <c r="V7078" t="s">
        <v>35</v>
      </c>
      <c r="W7078">
        <v>0</v>
      </c>
      <c r="X7078">
        <v>7635073</v>
      </c>
      <c r="Y7078" t="str">
        <f t="shared" si="110"/>
        <v>3.  1.5 to 2 Year</v>
      </c>
      <c r="Z7078" t="str">
        <f t="shared" si="110"/>
        <v>2.  1-1.5 Years</v>
      </c>
    </row>
    <row r="7079" spans="1:26" x14ac:dyDescent="0.25">
      <c r="A7079">
        <v>164260723</v>
      </c>
      <c r="B7079" t="s">
        <v>8291</v>
      </c>
      <c r="C7079" t="s">
        <v>1674</v>
      </c>
      <c r="D7079" t="s">
        <v>121</v>
      </c>
      <c r="E7079">
        <v>22</v>
      </c>
      <c r="F7079" t="s">
        <v>6</v>
      </c>
      <c r="G7079" t="s">
        <v>3858</v>
      </c>
      <c r="H7079" t="s">
        <v>30</v>
      </c>
      <c r="I7079" t="s">
        <v>27</v>
      </c>
      <c r="J7079">
        <v>143</v>
      </c>
      <c r="K7079">
        <v>141</v>
      </c>
      <c r="L7079">
        <v>20211</v>
      </c>
      <c r="M7079">
        <v>1</v>
      </c>
      <c r="N7079" t="s">
        <v>36</v>
      </c>
      <c r="O7079">
        <v>7288</v>
      </c>
      <c r="P7079" t="s">
        <v>30</v>
      </c>
      <c r="Q7079" t="s">
        <v>35</v>
      </c>
      <c r="R7079" t="s">
        <v>35</v>
      </c>
      <c r="S7079">
        <v>0</v>
      </c>
      <c r="T7079">
        <v>0</v>
      </c>
      <c r="U7079">
        <v>0</v>
      </c>
      <c r="V7079" t="s">
        <v>35</v>
      </c>
      <c r="W7079">
        <v>0</v>
      </c>
      <c r="X7079">
        <v>15994513</v>
      </c>
      <c r="Y7079" t="str">
        <f t="shared" si="110"/>
        <v>1. &lt;= 1 Year</v>
      </c>
      <c r="Z7079" t="str">
        <f t="shared" si="110"/>
        <v>1. &lt;= 1 Year</v>
      </c>
    </row>
    <row r="7080" spans="1:26" x14ac:dyDescent="0.25">
      <c r="A7080">
        <v>163945138</v>
      </c>
      <c r="B7080" t="s">
        <v>3406</v>
      </c>
      <c r="C7080" t="s">
        <v>5704</v>
      </c>
      <c r="D7080" t="s">
        <v>79</v>
      </c>
      <c r="E7080">
        <v>22</v>
      </c>
      <c r="F7080" t="s">
        <v>5</v>
      </c>
      <c r="G7080" t="s">
        <v>2493</v>
      </c>
      <c r="H7080" t="s">
        <v>30</v>
      </c>
      <c r="I7080" t="s">
        <v>27</v>
      </c>
      <c r="J7080">
        <v>415</v>
      </c>
      <c r="K7080">
        <v>371</v>
      </c>
      <c r="L7080">
        <v>20211</v>
      </c>
      <c r="M7080">
        <v>1</v>
      </c>
      <c r="N7080" t="s">
        <v>36</v>
      </c>
      <c r="O7080">
        <v>510</v>
      </c>
      <c r="P7080">
        <v>20201007</v>
      </c>
      <c r="Q7080" t="s">
        <v>36</v>
      </c>
      <c r="R7080" t="s">
        <v>36</v>
      </c>
      <c r="S7080">
        <v>1</v>
      </c>
      <c r="T7080">
        <v>20212</v>
      </c>
      <c r="U7080">
        <v>1</v>
      </c>
      <c r="V7080" t="s">
        <v>36</v>
      </c>
      <c r="W7080">
        <v>135</v>
      </c>
      <c r="X7080">
        <v>15751766</v>
      </c>
      <c r="Y7080" t="str">
        <f t="shared" si="110"/>
        <v>2.  1-1.5 Years</v>
      </c>
      <c r="Z7080" t="str">
        <f t="shared" si="110"/>
        <v>2.  1-1.5 Years</v>
      </c>
    </row>
    <row r="7081" spans="1:26" x14ac:dyDescent="0.25">
      <c r="A7081">
        <v>163231797</v>
      </c>
      <c r="B7081" t="s">
        <v>1092</v>
      </c>
      <c r="C7081" t="s">
        <v>924</v>
      </c>
      <c r="D7081" t="s">
        <v>79</v>
      </c>
      <c r="E7081">
        <v>22</v>
      </c>
      <c r="F7081" t="s">
        <v>6</v>
      </c>
      <c r="G7081" t="s">
        <v>10558</v>
      </c>
      <c r="H7081" t="s">
        <v>30</v>
      </c>
      <c r="I7081" t="s">
        <v>27</v>
      </c>
      <c r="J7081">
        <v>660</v>
      </c>
      <c r="K7081">
        <v>603</v>
      </c>
      <c r="L7081">
        <v>0</v>
      </c>
      <c r="M7081">
        <v>0</v>
      </c>
      <c r="N7081" t="s">
        <v>35</v>
      </c>
      <c r="O7081">
        <v>0</v>
      </c>
      <c r="P7081" t="s">
        <v>30</v>
      </c>
      <c r="Q7081" t="s">
        <v>35</v>
      </c>
      <c r="R7081" t="s">
        <v>35</v>
      </c>
      <c r="S7081">
        <v>0</v>
      </c>
      <c r="T7081">
        <v>0</v>
      </c>
      <c r="U7081">
        <v>0</v>
      </c>
      <c r="V7081" t="s">
        <v>35</v>
      </c>
      <c r="W7081">
        <v>0</v>
      </c>
      <c r="X7081">
        <v>15352100</v>
      </c>
      <c r="Y7081" t="str">
        <f t="shared" si="110"/>
        <v>3.  1.5 to 2 Year</v>
      </c>
      <c r="Z7081" t="str">
        <f t="shared" si="110"/>
        <v>3.  1.5 to 2 Year</v>
      </c>
    </row>
    <row r="7082" spans="1:26" x14ac:dyDescent="0.25">
      <c r="A7082">
        <v>164269195</v>
      </c>
      <c r="B7082" t="s">
        <v>3079</v>
      </c>
      <c r="C7082" t="s">
        <v>8803</v>
      </c>
      <c r="D7082" t="s">
        <v>121</v>
      </c>
      <c r="E7082">
        <v>22</v>
      </c>
      <c r="F7082" t="s">
        <v>38</v>
      </c>
      <c r="G7082" t="s">
        <v>30</v>
      </c>
      <c r="H7082" t="s">
        <v>30</v>
      </c>
      <c r="I7082" t="s">
        <v>27</v>
      </c>
      <c r="J7082">
        <v>129</v>
      </c>
      <c r="K7082">
        <v>129</v>
      </c>
      <c r="L7082">
        <v>0</v>
      </c>
      <c r="M7082">
        <v>0</v>
      </c>
      <c r="N7082" t="s">
        <v>35</v>
      </c>
      <c r="O7082">
        <v>0</v>
      </c>
      <c r="P7082">
        <v>20210426</v>
      </c>
      <c r="Q7082" t="s">
        <v>36</v>
      </c>
      <c r="R7082" t="s">
        <v>36</v>
      </c>
      <c r="S7082">
        <v>1</v>
      </c>
      <c r="T7082">
        <v>20212</v>
      </c>
      <c r="U7082">
        <v>1</v>
      </c>
      <c r="V7082" t="s">
        <v>36</v>
      </c>
      <c r="W7082">
        <v>1680</v>
      </c>
      <c r="X7082">
        <v>16005271</v>
      </c>
      <c r="Y7082" t="str">
        <f t="shared" si="110"/>
        <v>1. &lt;= 1 Year</v>
      </c>
      <c r="Z7082" t="str">
        <f t="shared" si="110"/>
        <v>1. &lt;= 1 Year</v>
      </c>
    </row>
    <row r="7083" spans="1:26" x14ac:dyDescent="0.25">
      <c r="A7083">
        <v>164171839</v>
      </c>
      <c r="B7083" t="s">
        <v>7061</v>
      </c>
      <c r="C7083" t="s">
        <v>7062</v>
      </c>
      <c r="D7083" t="s">
        <v>79</v>
      </c>
      <c r="E7083">
        <v>22</v>
      </c>
      <c r="F7083" t="s">
        <v>6</v>
      </c>
      <c r="G7083" t="s">
        <v>7048</v>
      </c>
      <c r="H7083" t="s">
        <v>30</v>
      </c>
      <c r="I7083" t="s">
        <v>27</v>
      </c>
      <c r="J7083">
        <v>231</v>
      </c>
      <c r="K7083">
        <v>231</v>
      </c>
      <c r="L7083">
        <v>0</v>
      </c>
      <c r="M7083">
        <v>0</v>
      </c>
      <c r="N7083" t="s">
        <v>35</v>
      </c>
      <c r="O7083">
        <v>0</v>
      </c>
      <c r="P7083" t="s">
        <v>30</v>
      </c>
      <c r="Q7083" t="s">
        <v>35</v>
      </c>
      <c r="R7083" t="s">
        <v>36</v>
      </c>
      <c r="S7083">
        <v>1</v>
      </c>
      <c r="T7083">
        <v>0</v>
      </c>
      <c r="U7083">
        <v>0</v>
      </c>
      <c r="V7083" t="s">
        <v>35</v>
      </c>
      <c r="W7083">
        <v>0</v>
      </c>
      <c r="X7083">
        <v>15345008</v>
      </c>
      <c r="Y7083" t="str">
        <f t="shared" si="110"/>
        <v>1. &lt;= 1 Year</v>
      </c>
      <c r="Z7083" t="str">
        <f t="shared" si="110"/>
        <v>1. &lt;= 1 Year</v>
      </c>
    </row>
    <row r="7084" spans="1:26" x14ac:dyDescent="0.25">
      <c r="A7084">
        <v>164170619</v>
      </c>
      <c r="B7084" t="s">
        <v>433</v>
      </c>
      <c r="C7084" t="s">
        <v>1050</v>
      </c>
      <c r="D7084" t="s">
        <v>121</v>
      </c>
      <c r="E7084">
        <v>22</v>
      </c>
      <c r="F7084" t="s">
        <v>38</v>
      </c>
      <c r="G7084" t="s">
        <v>30</v>
      </c>
      <c r="H7084" t="s">
        <v>30</v>
      </c>
      <c r="I7084" t="s">
        <v>27</v>
      </c>
      <c r="J7084">
        <v>232</v>
      </c>
      <c r="K7084">
        <v>101</v>
      </c>
      <c r="L7084">
        <v>20211</v>
      </c>
      <c r="M7084">
        <v>1</v>
      </c>
      <c r="N7084" t="s">
        <v>36</v>
      </c>
      <c r="O7084">
        <v>4123</v>
      </c>
      <c r="P7084">
        <v>20210111</v>
      </c>
      <c r="Q7084" t="s">
        <v>36</v>
      </c>
      <c r="R7084" t="s">
        <v>35</v>
      </c>
      <c r="S7084">
        <v>0</v>
      </c>
      <c r="T7084">
        <v>20212</v>
      </c>
      <c r="U7084">
        <v>1</v>
      </c>
      <c r="V7084" t="s">
        <v>36</v>
      </c>
      <c r="W7084">
        <v>3010</v>
      </c>
      <c r="X7084">
        <v>15839409</v>
      </c>
      <c r="Y7084" t="str">
        <f t="shared" si="110"/>
        <v>1. &lt;= 1 Year</v>
      </c>
      <c r="Z7084" t="str">
        <f t="shared" si="110"/>
        <v>1. &lt;= 1 Year</v>
      </c>
    </row>
    <row r="7085" spans="1:26" x14ac:dyDescent="0.25">
      <c r="A7085">
        <v>164166892</v>
      </c>
      <c r="B7085" t="s">
        <v>7063</v>
      </c>
      <c r="C7085" t="s">
        <v>7064</v>
      </c>
      <c r="D7085" t="s">
        <v>79</v>
      </c>
      <c r="E7085">
        <v>22</v>
      </c>
      <c r="F7085" t="s">
        <v>37</v>
      </c>
      <c r="G7085" t="s">
        <v>2499</v>
      </c>
      <c r="H7085" t="s">
        <v>30</v>
      </c>
      <c r="I7085" t="s">
        <v>27</v>
      </c>
      <c r="J7085">
        <v>234</v>
      </c>
      <c r="K7085">
        <v>107</v>
      </c>
      <c r="L7085">
        <v>0</v>
      </c>
      <c r="M7085">
        <v>0</v>
      </c>
      <c r="N7085" t="s">
        <v>35</v>
      </c>
      <c r="O7085">
        <v>0</v>
      </c>
      <c r="P7085" t="s">
        <v>30</v>
      </c>
      <c r="Q7085" t="s">
        <v>35</v>
      </c>
      <c r="R7085" t="s">
        <v>35</v>
      </c>
      <c r="S7085">
        <v>0</v>
      </c>
      <c r="T7085">
        <v>0</v>
      </c>
      <c r="U7085">
        <v>0</v>
      </c>
      <c r="V7085" t="s">
        <v>35</v>
      </c>
      <c r="W7085">
        <v>0</v>
      </c>
      <c r="X7085">
        <v>15961332</v>
      </c>
      <c r="Y7085" t="str">
        <f t="shared" si="110"/>
        <v>1. &lt;= 1 Year</v>
      </c>
      <c r="Z7085" t="str">
        <f t="shared" si="110"/>
        <v>1. &lt;= 1 Year</v>
      </c>
    </row>
    <row r="7086" spans="1:26" x14ac:dyDescent="0.25">
      <c r="A7086">
        <v>164376701</v>
      </c>
      <c r="B7086" t="s">
        <v>10626</v>
      </c>
      <c r="C7086" t="s">
        <v>10627</v>
      </c>
      <c r="D7086" t="s">
        <v>121</v>
      </c>
      <c r="E7086">
        <v>22</v>
      </c>
      <c r="F7086" t="s">
        <v>5</v>
      </c>
      <c r="G7086" t="s">
        <v>2496</v>
      </c>
      <c r="H7086" t="s">
        <v>30</v>
      </c>
      <c r="I7086" t="s">
        <v>27</v>
      </c>
      <c r="J7086">
        <v>15</v>
      </c>
      <c r="K7086">
        <v>15</v>
      </c>
      <c r="L7086">
        <v>20211</v>
      </c>
      <c r="M7086">
        <v>1</v>
      </c>
      <c r="N7086" t="s">
        <v>36</v>
      </c>
      <c r="O7086">
        <v>31776</v>
      </c>
      <c r="P7086" t="s">
        <v>30</v>
      </c>
      <c r="Q7086" t="s">
        <v>35</v>
      </c>
      <c r="R7086" t="s">
        <v>35</v>
      </c>
      <c r="S7086">
        <v>0</v>
      </c>
      <c r="T7086">
        <v>0</v>
      </c>
      <c r="U7086">
        <v>0</v>
      </c>
      <c r="V7086" t="s">
        <v>35</v>
      </c>
      <c r="W7086">
        <v>0</v>
      </c>
      <c r="X7086">
        <v>16042701</v>
      </c>
      <c r="Y7086" t="str">
        <f t="shared" si="110"/>
        <v>1. &lt;= 1 Year</v>
      </c>
      <c r="Z7086" t="str">
        <f t="shared" si="110"/>
        <v>1. &lt;= 1 Year</v>
      </c>
    </row>
    <row r="7087" spans="1:26" x14ac:dyDescent="0.25">
      <c r="A7087">
        <v>164295596</v>
      </c>
      <c r="B7087" t="s">
        <v>1095</v>
      </c>
      <c r="C7087" t="s">
        <v>10628</v>
      </c>
      <c r="D7087" t="s">
        <v>121</v>
      </c>
      <c r="E7087">
        <v>22</v>
      </c>
      <c r="F7087" t="s">
        <v>6</v>
      </c>
      <c r="G7087" t="s">
        <v>10558</v>
      </c>
      <c r="H7087" t="s">
        <v>30</v>
      </c>
      <c r="I7087" t="s">
        <v>27</v>
      </c>
      <c r="J7087">
        <v>100</v>
      </c>
      <c r="K7087">
        <v>56</v>
      </c>
      <c r="L7087">
        <v>20211</v>
      </c>
      <c r="M7087">
        <v>1</v>
      </c>
      <c r="N7087" t="s">
        <v>36</v>
      </c>
      <c r="O7087">
        <v>1849</v>
      </c>
      <c r="P7087">
        <v>20190316</v>
      </c>
      <c r="Q7087" t="s">
        <v>36</v>
      </c>
      <c r="R7087" t="s">
        <v>35</v>
      </c>
      <c r="S7087">
        <v>0</v>
      </c>
      <c r="T7087">
        <v>0</v>
      </c>
      <c r="U7087">
        <v>0</v>
      </c>
      <c r="V7087" t="s">
        <v>35</v>
      </c>
      <c r="W7087">
        <v>0</v>
      </c>
      <c r="X7087">
        <v>15964059</v>
      </c>
      <c r="Y7087" t="str">
        <f t="shared" si="110"/>
        <v>1. &lt;= 1 Year</v>
      </c>
      <c r="Z7087" t="str">
        <f t="shared" si="110"/>
        <v>1. &lt;= 1 Year</v>
      </c>
    </row>
    <row r="7088" spans="1:26" x14ac:dyDescent="0.25">
      <c r="A7088">
        <v>164114543</v>
      </c>
      <c r="B7088" t="s">
        <v>6448</v>
      </c>
      <c r="C7088" t="s">
        <v>1341</v>
      </c>
      <c r="D7088" t="s">
        <v>108</v>
      </c>
      <c r="E7088">
        <v>22</v>
      </c>
      <c r="F7088" t="s">
        <v>38</v>
      </c>
      <c r="G7088" t="s">
        <v>6032</v>
      </c>
      <c r="H7088" t="s">
        <v>30</v>
      </c>
      <c r="I7088" t="s">
        <v>27</v>
      </c>
      <c r="J7088">
        <v>304</v>
      </c>
      <c r="K7088">
        <v>183</v>
      </c>
      <c r="L7088">
        <v>20211</v>
      </c>
      <c r="M7088">
        <v>1</v>
      </c>
      <c r="N7088" t="s">
        <v>36</v>
      </c>
      <c r="O7088">
        <v>4025</v>
      </c>
      <c r="P7088" t="s">
        <v>30</v>
      </c>
      <c r="Q7088" t="s">
        <v>35</v>
      </c>
      <c r="R7088" t="s">
        <v>36</v>
      </c>
      <c r="S7088">
        <v>1</v>
      </c>
      <c r="T7088">
        <v>0</v>
      </c>
      <c r="U7088">
        <v>0</v>
      </c>
      <c r="V7088" t="s">
        <v>35</v>
      </c>
      <c r="W7088">
        <v>0</v>
      </c>
      <c r="X7088">
        <v>15252415</v>
      </c>
      <c r="Y7088" t="str">
        <f t="shared" si="110"/>
        <v>1. &lt;= 1 Year</v>
      </c>
      <c r="Z7088" t="str">
        <f t="shared" si="110"/>
        <v>1. &lt;= 1 Year</v>
      </c>
    </row>
    <row r="7089" spans="1:26" x14ac:dyDescent="0.25">
      <c r="A7089">
        <v>164258896</v>
      </c>
      <c r="B7089" t="s">
        <v>8292</v>
      </c>
      <c r="C7089" t="s">
        <v>3546</v>
      </c>
      <c r="D7089" t="s">
        <v>79</v>
      </c>
      <c r="E7089">
        <v>22</v>
      </c>
      <c r="F7089" t="s">
        <v>5</v>
      </c>
      <c r="G7089" t="s">
        <v>2496</v>
      </c>
      <c r="H7089" t="s">
        <v>30</v>
      </c>
      <c r="I7089" t="s">
        <v>27</v>
      </c>
      <c r="J7089">
        <v>146</v>
      </c>
      <c r="K7089">
        <v>110</v>
      </c>
      <c r="L7089">
        <v>0</v>
      </c>
      <c r="M7089">
        <v>0</v>
      </c>
      <c r="N7089" t="s">
        <v>35</v>
      </c>
      <c r="O7089">
        <v>0</v>
      </c>
      <c r="P7089" t="s">
        <v>30</v>
      </c>
      <c r="Q7089" t="s">
        <v>35</v>
      </c>
      <c r="R7089" t="s">
        <v>36</v>
      </c>
      <c r="S7089">
        <v>1</v>
      </c>
      <c r="T7089">
        <v>0</v>
      </c>
      <c r="U7089">
        <v>0</v>
      </c>
      <c r="V7089" t="s">
        <v>35</v>
      </c>
      <c r="W7089">
        <v>0</v>
      </c>
      <c r="X7089">
        <v>9615189</v>
      </c>
      <c r="Y7089" t="str">
        <f t="shared" si="110"/>
        <v>1. &lt;= 1 Year</v>
      </c>
      <c r="Z7089" t="str">
        <f t="shared" si="110"/>
        <v>1. &lt;= 1 Year</v>
      </c>
    </row>
    <row r="7090" spans="1:26" x14ac:dyDescent="0.25">
      <c r="A7090">
        <v>163334579</v>
      </c>
      <c r="B7090" t="s">
        <v>3464</v>
      </c>
      <c r="C7090" t="s">
        <v>4755</v>
      </c>
      <c r="D7090" t="s">
        <v>108</v>
      </c>
      <c r="E7090">
        <v>22</v>
      </c>
      <c r="F7090" t="s">
        <v>6</v>
      </c>
      <c r="G7090" t="s">
        <v>7048</v>
      </c>
      <c r="H7090" t="s">
        <v>30</v>
      </c>
      <c r="I7090" t="s">
        <v>27</v>
      </c>
      <c r="J7090">
        <v>596</v>
      </c>
      <c r="K7090">
        <v>596</v>
      </c>
      <c r="L7090">
        <v>20211</v>
      </c>
      <c r="M7090">
        <v>1</v>
      </c>
      <c r="N7090" t="s">
        <v>36</v>
      </c>
      <c r="O7090">
        <v>1830</v>
      </c>
      <c r="P7090">
        <v>20180823</v>
      </c>
      <c r="Q7090" t="s">
        <v>36</v>
      </c>
      <c r="R7090" t="s">
        <v>35</v>
      </c>
      <c r="S7090">
        <v>0</v>
      </c>
      <c r="T7090">
        <v>20212</v>
      </c>
      <c r="U7090">
        <v>1</v>
      </c>
      <c r="V7090" t="s">
        <v>36</v>
      </c>
      <c r="W7090">
        <v>270</v>
      </c>
      <c r="X7090">
        <v>15383119</v>
      </c>
      <c r="Y7090" t="str">
        <f t="shared" si="110"/>
        <v>3.  1.5 to 2 Year</v>
      </c>
      <c r="Z7090" t="str">
        <f t="shared" si="110"/>
        <v>3.  1.5 to 2 Year</v>
      </c>
    </row>
    <row r="7091" spans="1:26" x14ac:dyDescent="0.25">
      <c r="A7091">
        <v>162874646</v>
      </c>
      <c r="B7091" t="s">
        <v>2394</v>
      </c>
      <c r="C7091" t="s">
        <v>977</v>
      </c>
      <c r="D7091" t="s">
        <v>108</v>
      </c>
      <c r="E7091">
        <v>22</v>
      </c>
      <c r="F7091" t="s">
        <v>6</v>
      </c>
      <c r="G7091" t="s">
        <v>3475</v>
      </c>
      <c r="H7091" t="s">
        <v>30</v>
      </c>
      <c r="I7091" t="s">
        <v>27</v>
      </c>
      <c r="J7091">
        <v>997</v>
      </c>
      <c r="K7091">
        <v>997</v>
      </c>
      <c r="L7091">
        <v>20211</v>
      </c>
      <c r="M7091">
        <v>1</v>
      </c>
      <c r="N7091" t="s">
        <v>36</v>
      </c>
      <c r="O7091">
        <v>2117</v>
      </c>
      <c r="P7091">
        <v>20200806</v>
      </c>
      <c r="Q7091" t="s">
        <v>36</v>
      </c>
      <c r="R7091" t="s">
        <v>35</v>
      </c>
      <c r="S7091">
        <v>0</v>
      </c>
      <c r="T7091">
        <v>20212</v>
      </c>
      <c r="U7091">
        <v>1</v>
      </c>
      <c r="V7091" t="s">
        <v>36</v>
      </c>
      <c r="W7091">
        <v>2117.04</v>
      </c>
      <c r="X7091">
        <v>15190807</v>
      </c>
      <c r="Y7091" t="str">
        <f t="shared" si="110"/>
        <v>4. 2-3 Year</v>
      </c>
      <c r="Z7091" t="str">
        <f t="shared" si="110"/>
        <v>4. 2-3 Year</v>
      </c>
    </row>
    <row r="7092" spans="1:26" x14ac:dyDescent="0.25">
      <c r="A7092">
        <v>164371066</v>
      </c>
      <c r="B7092" t="s">
        <v>10629</v>
      </c>
      <c r="C7092" t="s">
        <v>10630</v>
      </c>
      <c r="D7092" t="s">
        <v>108</v>
      </c>
      <c r="E7092">
        <v>22</v>
      </c>
      <c r="F7092" t="s">
        <v>6</v>
      </c>
      <c r="G7092" t="s">
        <v>2493</v>
      </c>
      <c r="H7092" t="s">
        <v>30</v>
      </c>
      <c r="I7092" t="s">
        <v>27</v>
      </c>
      <c r="J7092">
        <v>28</v>
      </c>
      <c r="K7092">
        <v>17</v>
      </c>
      <c r="L7092">
        <v>20211</v>
      </c>
      <c r="M7092">
        <v>1</v>
      </c>
      <c r="N7092" t="s">
        <v>36</v>
      </c>
      <c r="O7092">
        <v>7829</v>
      </c>
      <c r="P7092">
        <v>20180906</v>
      </c>
      <c r="Q7092" t="s">
        <v>36</v>
      </c>
      <c r="R7092" t="s">
        <v>35</v>
      </c>
      <c r="S7092">
        <v>0</v>
      </c>
      <c r="T7092">
        <v>20212</v>
      </c>
      <c r="U7092">
        <v>1</v>
      </c>
      <c r="V7092" t="s">
        <v>36</v>
      </c>
      <c r="W7092">
        <v>7426.43</v>
      </c>
      <c r="X7092">
        <v>16035450</v>
      </c>
      <c r="Y7092" t="str">
        <f t="shared" si="110"/>
        <v>1. &lt;= 1 Year</v>
      </c>
      <c r="Z7092" t="str">
        <f t="shared" si="110"/>
        <v>1. &lt;= 1 Year</v>
      </c>
    </row>
    <row r="7093" spans="1:26" x14ac:dyDescent="0.25">
      <c r="A7093">
        <v>164297565</v>
      </c>
      <c r="B7093" t="s">
        <v>2259</v>
      </c>
      <c r="C7093" t="s">
        <v>550</v>
      </c>
      <c r="D7093" t="s">
        <v>108</v>
      </c>
      <c r="E7093">
        <v>22</v>
      </c>
      <c r="F7093" t="s">
        <v>5</v>
      </c>
      <c r="G7093" t="s">
        <v>4244</v>
      </c>
      <c r="H7093" t="s">
        <v>30</v>
      </c>
      <c r="I7093" t="s">
        <v>27</v>
      </c>
      <c r="J7093">
        <v>90</v>
      </c>
      <c r="K7093">
        <v>90</v>
      </c>
      <c r="L7093">
        <v>0</v>
      </c>
      <c r="M7093">
        <v>0</v>
      </c>
      <c r="N7093" t="s">
        <v>35</v>
      </c>
      <c r="O7093">
        <v>0</v>
      </c>
      <c r="P7093">
        <v>20181110</v>
      </c>
      <c r="Q7093" t="s">
        <v>36</v>
      </c>
      <c r="R7093" t="s">
        <v>36</v>
      </c>
      <c r="S7093">
        <v>1</v>
      </c>
      <c r="T7093">
        <v>0</v>
      </c>
      <c r="U7093">
        <v>0</v>
      </c>
      <c r="V7093" t="s">
        <v>35</v>
      </c>
      <c r="W7093">
        <v>0</v>
      </c>
      <c r="X7093">
        <v>16002929</v>
      </c>
      <c r="Y7093" t="str">
        <f t="shared" si="110"/>
        <v>1. &lt;= 1 Year</v>
      </c>
      <c r="Z7093" t="str">
        <f t="shared" si="110"/>
        <v>1. &lt;= 1 Year</v>
      </c>
    </row>
    <row r="7094" spans="1:26" x14ac:dyDescent="0.25">
      <c r="A7094">
        <v>164297565</v>
      </c>
      <c r="B7094" t="s">
        <v>2259</v>
      </c>
      <c r="C7094" t="s">
        <v>550</v>
      </c>
      <c r="D7094" t="s">
        <v>108</v>
      </c>
      <c r="E7094">
        <v>22</v>
      </c>
      <c r="F7094" t="s">
        <v>38</v>
      </c>
      <c r="G7094" t="s">
        <v>4244</v>
      </c>
      <c r="H7094" t="s">
        <v>30</v>
      </c>
      <c r="I7094" t="s">
        <v>27</v>
      </c>
      <c r="J7094">
        <v>90</v>
      </c>
      <c r="K7094">
        <v>90</v>
      </c>
      <c r="L7094">
        <v>0</v>
      </c>
      <c r="M7094">
        <v>0</v>
      </c>
      <c r="N7094" t="s">
        <v>35</v>
      </c>
      <c r="O7094">
        <v>0</v>
      </c>
      <c r="P7094">
        <v>20181110</v>
      </c>
      <c r="Q7094" t="s">
        <v>36</v>
      </c>
      <c r="R7094" t="s">
        <v>36</v>
      </c>
      <c r="S7094">
        <v>1</v>
      </c>
      <c r="T7094">
        <v>0</v>
      </c>
      <c r="U7094">
        <v>0</v>
      </c>
      <c r="V7094" t="s">
        <v>35</v>
      </c>
      <c r="W7094">
        <v>0</v>
      </c>
      <c r="X7094">
        <v>16002929</v>
      </c>
      <c r="Y7094" t="str">
        <f t="shared" si="110"/>
        <v>1. &lt;= 1 Year</v>
      </c>
      <c r="Z7094" t="str">
        <f t="shared" si="110"/>
        <v>1. &lt;= 1 Year</v>
      </c>
    </row>
    <row r="7095" spans="1:26" x14ac:dyDescent="0.25">
      <c r="A7095">
        <v>164337259</v>
      </c>
      <c r="B7095" t="s">
        <v>10631</v>
      </c>
      <c r="C7095" t="s">
        <v>1951</v>
      </c>
      <c r="D7095" t="s">
        <v>146</v>
      </c>
      <c r="E7095">
        <v>22</v>
      </c>
      <c r="F7095" t="s">
        <v>38</v>
      </c>
      <c r="G7095" t="s">
        <v>2493</v>
      </c>
      <c r="H7095" t="s">
        <v>30</v>
      </c>
      <c r="I7095" t="s">
        <v>27</v>
      </c>
      <c r="J7095">
        <v>70</v>
      </c>
      <c r="K7095">
        <v>38</v>
      </c>
      <c r="L7095">
        <v>0</v>
      </c>
      <c r="M7095">
        <v>0</v>
      </c>
      <c r="N7095" t="s">
        <v>35</v>
      </c>
      <c r="O7095">
        <v>0</v>
      </c>
      <c r="P7095">
        <v>20191216</v>
      </c>
      <c r="Q7095" t="s">
        <v>36</v>
      </c>
      <c r="R7095" t="s">
        <v>36</v>
      </c>
      <c r="S7095">
        <v>1</v>
      </c>
      <c r="T7095">
        <v>0</v>
      </c>
      <c r="U7095">
        <v>0</v>
      </c>
      <c r="V7095" t="s">
        <v>35</v>
      </c>
      <c r="W7095">
        <v>0</v>
      </c>
      <c r="X7095">
        <v>12133081</v>
      </c>
      <c r="Y7095" t="str">
        <f t="shared" si="110"/>
        <v>1. &lt;= 1 Year</v>
      </c>
      <c r="Z7095" t="str">
        <f t="shared" si="110"/>
        <v>1. &lt;= 1 Year</v>
      </c>
    </row>
    <row r="7096" spans="1:26" x14ac:dyDescent="0.25">
      <c r="A7096">
        <v>164192170</v>
      </c>
      <c r="B7096" t="s">
        <v>7454</v>
      </c>
      <c r="C7096" t="s">
        <v>1546</v>
      </c>
      <c r="D7096" t="s">
        <v>108</v>
      </c>
      <c r="E7096">
        <v>22</v>
      </c>
      <c r="F7096" t="s">
        <v>38</v>
      </c>
      <c r="G7096" t="s">
        <v>2493</v>
      </c>
      <c r="H7096" t="s">
        <v>30</v>
      </c>
      <c r="I7096" t="s">
        <v>27</v>
      </c>
      <c r="J7096">
        <v>213</v>
      </c>
      <c r="K7096">
        <v>208</v>
      </c>
      <c r="L7096">
        <v>0</v>
      </c>
      <c r="M7096">
        <v>0</v>
      </c>
      <c r="N7096" t="s">
        <v>35</v>
      </c>
      <c r="O7096">
        <v>0</v>
      </c>
      <c r="P7096">
        <v>20190520</v>
      </c>
      <c r="Q7096" t="s">
        <v>36</v>
      </c>
      <c r="R7096" t="s">
        <v>36</v>
      </c>
      <c r="S7096">
        <v>1</v>
      </c>
      <c r="T7096">
        <v>0</v>
      </c>
      <c r="U7096">
        <v>0</v>
      </c>
      <c r="V7096" t="s">
        <v>35</v>
      </c>
      <c r="W7096">
        <v>0</v>
      </c>
      <c r="X7096">
        <v>15248057</v>
      </c>
      <c r="Y7096" t="str">
        <f t="shared" si="110"/>
        <v>1. &lt;= 1 Year</v>
      </c>
      <c r="Z7096" t="str">
        <f t="shared" si="110"/>
        <v>1. &lt;= 1 Year</v>
      </c>
    </row>
    <row r="7097" spans="1:26" x14ac:dyDescent="0.25">
      <c r="A7097">
        <v>163971792</v>
      </c>
      <c r="B7097" t="s">
        <v>1096</v>
      </c>
      <c r="C7097" t="s">
        <v>3863</v>
      </c>
      <c r="D7097" t="s">
        <v>79</v>
      </c>
      <c r="E7097">
        <v>22</v>
      </c>
      <c r="F7097" t="s">
        <v>38</v>
      </c>
      <c r="G7097" t="s">
        <v>6032</v>
      </c>
      <c r="H7097" t="s">
        <v>30</v>
      </c>
      <c r="I7097" t="s">
        <v>27</v>
      </c>
      <c r="J7097">
        <v>463</v>
      </c>
      <c r="K7097">
        <v>314</v>
      </c>
      <c r="L7097">
        <v>20211</v>
      </c>
      <c r="M7097">
        <v>1</v>
      </c>
      <c r="N7097" t="s">
        <v>36</v>
      </c>
      <c r="O7097">
        <v>6352</v>
      </c>
      <c r="P7097" t="s">
        <v>30</v>
      </c>
      <c r="Q7097" t="s">
        <v>35</v>
      </c>
      <c r="R7097" t="s">
        <v>36</v>
      </c>
      <c r="S7097">
        <v>1</v>
      </c>
      <c r="T7097">
        <v>0</v>
      </c>
      <c r="U7097">
        <v>0</v>
      </c>
      <c r="V7097" t="s">
        <v>35</v>
      </c>
      <c r="W7097">
        <v>0</v>
      </c>
      <c r="X7097">
        <v>15827513</v>
      </c>
      <c r="Y7097" t="str">
        <f t="shared" si="110"/>
        <v>2.  1-1.5 Years</v>
      </c>
      <c r="Z7097" t="str">
        <f t="shared" si="110"/>
        <v>1. &lt;= 1 Year</v>
      </c>
    </row>
    <row r="7098" spans="1:26" x14ac:dyDescent="0.25">
      <c r="A7098">
        <v>164290971</v>
      </c>
      <c r="B7098" t="s">
        <v>8804</v>
      </c>
      <c r="C7098" t="s">
        <v>495</v>
      </c>
      <c r="D7098" t="s">
        <v>79</v>
      </c>
      <c r="E7098">
        <v>22</v>
      </c>
      <c r="F7098" t="s">
        <v>6</v>
      </c>
      <c r="G7098" t="s">
        <v>2538</v>
      </c>
      <c r="H7098" t="s">
        <v>30</v>
      </c>
      <c r="I7098" t="s">
        <v>27</v>
      </c>
      <c r="J7098">
        <v>107</v>
      </c>
      <c r="K7098">
        <v>79</v>
      </c>
      <c r="L7098">
        <v>0</v>
      </c>
      <c r="M7098">
        <v>0</v>
      </c>
      <c r="N7098" t="s">
        <v>35</v>
      </c>
      <c r="O7098">
        <v>0</v>
      </c>
      <c r="P7098" t="s">
        <v>30</v>
      </c>
      <c r="Q7098" t="s">
        <v>35</v>
      </c>
      <c r="R7098" t="s">
        <v>35</v>
      </c>
      <c r="S7098">
        <v>0</v>
      </c>
      <c r="T7098">
        <v>0</v>
      </c>
      <c r="U7098">
        <v>0</v>
      </c>
      <c r="V7098" t="s">
        <v>35</v>
      </c>
      <c r="W7098">
        <v>0</v>
      </c>
      <c r="X7098">
        <v>15210682</v>
      </c>
      <c r="Y7098" t="str">
        <f t="shared" si="110"/>
        <v>1. &lt;= 1 Year</v>
      </c>
      <c r="Z7098" t="str">
        <f t="shared" si="110"/>
        <v>1. &lt;= 1 Year</v>
      </c>
    </row>
    <row r="7099" spans="1:26" x14ac:dyDescent="0.25">
      <c r="A7099">
        <v>164354145</v>
      </c>
      <c r="B7099" t="s">
        <v>10632</v>
      </c>
      <c r="C7099" t="s">
        <v>4943</v>
      </c>
      <c r="D7099" t="s">
        <v>108</v>
      </c>
      <c r="E7099">
        <v>22</v>
      </c>
      <c r="F7099" t="s">
        <v>6</v>
      </c>
      <c r="G7099" t="s">
        <v>4244</v>
      </c>
      <c r="H7099" t="s">
        <v>30</v>
      </c>
      <c r="I7099" t="s">
        <v>27</v>
      </c>
      <c r="J7099">
        <v>27</v>
      </c>
      <c r="K7099">
        <v>27</v>
      </c>
      <c r="L7099">
        <v>20211</v>
      </c>
      <c r="M7099">
        <v>1</v>
      </c>
      <c r="N7099" t="s">
        <v>36</v>
      </c>
      <c r="O7099">
        <v>2761</v>
      </c>
      <c r="P7099">
        <v>20200506</v>
      </c>
      <c r="Q7099" t="s">
        <v>36</v>
      </c>
      <c r="R7099" t="s">
        <v>36</v>
      </c>
      <c r="S7099">
        <v>1</v>
      </c>
      <c r="T7099">
        <v>20212</v>
      </c>
      <c r="U7099">
        <v>1</v>
      </c>
      <c r="V7099" t="s">
        <v>36</v>
      </c>
      <c r="W7099">
        <v>3830.4</v>
      </c>
      <c r="X7099">
        <v>16035895</v>
      </c>
      <c r="Y7099" t="str">
        <f t="shared" si="110"/>
        <v>1. &lt;= 1 Year</v>
      </c>
      <c r="Z7099" t="str">
        <f t="shared" si="110"/>
        <v>1. &lt;= 1 Year</v>
      </c>
    </row>
    <row r="7100" spans="1:26" x14ac:dyDescent="0.25">
      <c r="A7100">
        <v>164059287</v>
      </c>
      <c r="B7100" t="s">
        <v>2260</v>
      </c>
      <c r="C7100" t="s">
        <v>1294</v>
      </c>
      <c r="D7100" t="s">
        <v>108</v>
      </c>
      <c r="E7100">
        <v>22</v>
      </c>
      <c r="F7100" t="s">
        <v>38</v>
      </c>
      <c r="G7100" t="s">
        <v>6032</v>
      </c>
      <c r="H7100" t="s">
        <v>30</v>
      </c>
      <c r="I7100" t="s">
        <v>27</v>
      </c>
      <c r="J7100">
        <v>421</v>
      </c>
      <c r="K7100">
        <v>241</v>
      </c>
      <c r="L7100">
        <v>20211</v>
      </c>
      <c r="M7100">
        <v>1</v>
      </c>
      <c r="N7100" t="s">
        <v>36</v>
      </c>
      <c r="O7100">
        <v>833</v>
      </c>
      <c r="P7100">
        <v>20180917</v>
      </c>
      <c r="Q7100" t="s">
        <v>36</v>
      </c>
      <c r="R7100" t="s">
        <v>36</v>
      </c>
      <c r="S7100">
        <v>1</v>
      </c>
      <c r="T7100">
        <v>0</v>
      </c>
      <c r="U7100">
        <v>0</v>
      </c>
      <c r="V7100" t="s">
        <v>35</v>
      </c>
      <c r="W7100">
        <v>0</v>
      </c>
      <c r="X7100">
        <v>117728</v>
      </c>
      <c r="Y7100" t="str">
        <f t="shared" si="110"/>
        <v>2.  1-1.5 Years</v>
      </c>
      <c r="Z7100" t="str">
        <f t="shared" si="110"/>
        <v>1. &lt;= 1 Year</v>
      </c>
    </row>
    <row r="7101" spans="1:26" x14ac:dyDescent="0.25">
      <c r="A7101">
        <v>164311040</v>
      </c>
      <c r="B7101" t="s">
        <v>2261</v>
      </c>
      <c r="C7101" t="s">
        <v>10179</v>
      </c>
      <c r="D7101" t="s">
        <v>79</v>
      </c>
      <c r="E7101">
        <v>22</v>
      </c>
      <c r="F7101" t="s">
        <v>5</v>
      </c>
      <c r="G7101" t="s">
        <v>2498</v>
      </c>
      <c r="H7101" t="s">
        <v>30</v>
      </c>
      <c r="I7101" t="s">
        <v>27</v>
      </c>
      <c r="J7101">
        <v>83</v>
      </c>
      <c r="K7101">
        <v>83</v>
      </c>
      <c r="L7101">
        <v>0</v>
      </c>
      <c r="M7101">
        <v>0</v>
      </c>
      <c r="N7101" t="s">
        <v>35</v>
      </c>
      <c r="O7101">
        <v>0</v>
      </c>
      <c r="P7101" t="s">
        <v>30</v>
      </c>
      <c r="Q7101" t="s">
        <v>35</v>
      </c>
      <c r="R7101" t="s">
        <v>35</v>
      </c>
      <c r="S7101">
        <v>0</v>
      </c>
      <c r="T7101">
        <v>0</v>
      </c>
      <c r="U7101">
        <v>0</v>
      </c>
      <c r="V7101" t="s">
        <v>35</v>
      </c>
      <c r="W7101">
        <v>0</v>
      </c>
      <c r="X7101">
        <v>16008116</v>
      </c>
      <c r="Y7101" t="str">
        <f t="shared" si="110"/>
        <v>1. &lt;= 1 Year</v>
      </c>
      <c r="Z7101" t="str">
        <f t="shared" si="110"/>
        <v>1. &lt;= 1 Year</v>
      </c>
    </row>
    <row r="7102" spans="1:26" x14ac:dyDescent="0.25">
      <c r="A7102">
        <v>164311040</v>
      </c>
      <c r="B7102" t="s">
        <v>2261</v>
      </c>
      <c r="C7102" t="s">
        <v>10179</v>
      </c>
      <c r="D7102" t="s">
        <v>79</v>
      </c>
      <c r="E7102">
        <v>22</v>
      </c>
      <c r="F7102" t="s">
        <v>38</v>
      </c>
      <c r="G7102" t="s">
        <v>2498</v>
      </c>
      <c r="H7102" t="s">
        <v>30</v>
      </c>
      <c r="I7102" t="s">
        <v>27</v>
      </c>
      <c r="J7102">
        <v>83</v>
      </c>
      <c r="K7102">
        <v>66</v>
      </c>
      <c r="L7102">
        <v>0</v>
      </c>
      <c r="M7102">
        <v>0</v>
      </c>
      <c r="N7102" t="s">
        <v>35</v>
      </c>
      <c r="O7102">
        <v>0</v>
      </c>
      <c r="P7102" t="s">
        <v>30</v>
      </c>
      <c r="Q7102" t="s">
        <v>35</v>
      </c>
      <c r="R7102" t="s">
        <v>35</v>
      </c>
      <c r="S7102">
        <v>0</v>
      </c>
      <c r="T7102">
        <v>0</v>
      </c>
      <c r="U7102">
        <v>0</v>
      </c>
      <c r="V7102" t="s">
        <v>35</v>
      </c>
      <c r="W7102">
        <v>0</v>
      </c>
      <c r="X7102">
        <v>16008116</v>
      </c>
      <c r="Y7102" t="str">
        <f t="shared" si="110"/>
        <v>1. &lt;= 1 Year</v>
      </c>
      <c r="Z7102" t="str">
        <f t="shared" si="110"/>
        <v>1. &lt;= 1 Year</v>
      </c>
    </row>
    <row r="7103" spans="1:26" x14ac:dyDescent="0.25">
      <c r="A7103">
        <v>163346638</v>
      </c>
      <c r="B7103" t="s">
        <v>2263</v>
      </c>
      <c r="C7103" t="s">
        <v>4624</v>
      </c>
      <c r="D7103" t="s">
        <v>79</v>
      </c>
      <c r="E7103">
        <v>22</v>
      </c>
      <c r="F7103" t="s">
        <v>6</v>
      </c>
      <c r="G7103" t="s">
        <v>2496</v>
      </c>
      <c r="H7103" t="s">
        <v>30</v>
      </c>
      <c r="I7103" t="s">
        <v>27</v>
      </c>
      <c r="J7103">
        <v>612</v>
      </c>
      <c r="K7103">
        <v>546</v>
      </c>
      <c r="L7103">
        <v>20211</v>
      </c>
      <c r="M7103">
        <v>1</v>
      </c>
      <c r="N7103" t="s">
        <v>36</v>
      </c>
      <c r="O7103">
        <v>795</v>
      </c>
      <c r="P7103">
        <v>20180628</v>
      </c>
      <c r="Q7103" t="s">
        <v>36</v>
      </c>
      <c r="R7103" t="s">
        <v>35</v>
      </c>
      <c r="S7103">
        <v>0</v>
      </c>
      <c r="T7103">
        <v>0</v>
      </c>
      <c r="U7103">
        <v>0</v>
      </c>
      <c r="V7103" t="s">
        <v>35</v>
      </c>
      <c r="W7103">
        <v>0</v>
      </c>
      <c r="X7103">
        <v>10962829</v>
      </c>
      <c r="Y7103" t="str">
        <f t="shared" si="110"/>
        <v>3.  1.5 to 2 Year</v>
      </c>
      <c r="Z7103" t="str">
        <f t="shared" si="110"/>
        <v>2.  1-1.5 Years</v>
      </c>
    </row>
    <row r="7104" spans="1:26" x14ac:dyDescent="0.25">
      <c r="A7104">
        <v>164314927</v>
      </c>
      <c r="B7104" t="s">
        <v>3433</v>
      </c>
      <c r="C7104" t="s">
        <v>2244</v>
      </c>
      <c r="D7104" t="s">
        <v>108</v>
      </c>
      <c r="E7104">
        <v>22</v>
      </c>
      <c r="F7104" t="s">
        <v>6</v>
      </c>
      <c r="G7104" t="s">
        <v>4244</v>
      </c>
      <c r="H7104" t="s">
        <v>30</v>
      </c>
      <c r="I7104" t="s">
        <v>27</v>
      </c>
      <c r="J7104">
        <v>79</v>
      </c>
      <c r="K7104">
        <v>79</v>
      </c>
      <c r="L7104">
        <v>20211</v>
      </c>
      <c r="M7104">
        <v>1</v>
      </c>
      <c r="N7104" t="s">
        <v>36</v>
      </c>
      <c r="O7104">
        <v>1828</v>
      </c>
      <c r="P7104" t="s">
        <v>30</v>
      </c>
      <c r="Q7104" t="s">
        <v>35</v>
      </c>
      <c r="R7104" t="s">
        <v>35</v>
      </c>
      <c r="S7104">
        <v>0</v>
      </c>
      <c r="T7104">
        <v>20212</v>
      </c>
      <c r="U7104">
        <v>1</v>
      </c>
      <c r="V7104" t="s">
        <v>36</v>
      </c>
      <c r="W7104">
        <v>1828.1</v>
      </c>
      <c r="X7104">
        <v>12166623</v>
      </c>
      <c r="Y7104" t="str">
        <f t="shared" si="110"/>
        <v>1. &lt;= 1 Year</v>
      </c>
      <c r="Z7104" t="str">
        <f t="shared" si="110"/>
        <v>1. &lt;= 1 Year</v>
      </c>
    </row>
    <row r="7105" spans="1:26" x14ac:dyDescent="0.25">
      <c r="A7105">
        <v>164333831</v>
      </c>
      <c r="B7105" t="s">
        <v>10633</v>
      </c>
      <c r="C7105" t="s">
        <v>10634</v>
      </c>
      <c r="D7105" t="s">
        <v>108</v>
      </c>
      <c r="E7105">
        <v>22</v>
      </c>
      <c r="F7105" t="s">
        <v>5</v>
      </c>
      <c r="G7105" t="s">
        <v>4244</v>
      </c>
      <c r="H7105" t="s">
        <v>30</v>
      </c>
      <c r="I7105" t="s">
        <v>27</v>
      </c>
      <c r="J7105">
        <v>58</v>
      </c>
      <c r="K7105">
        <v>58</v>
      </c>
      <c r="L7105">
        <v>0</v>
      </c>
      <c r="M7105">
        <v>0</v>
      </c>
      <c r="N7105" t="s">
        <v>35</v>
      </c>
      <c r="O7105">
        <v>0</v>
      </c>
      <c r="P7105" t="s">
        <v>30</v>
      </c>
      <c r="Q7105" t="s">
        <v>35</v>
      </c>
      <c r="R7105" t="s">
        <v>36</v>
      </c>
      <c r="S7105">
        <v>1</v>
      </c>
      <c r="T7105">
        <v>0</v>
      </c>
      <c r="U7105">
        <v>0</v>
      </c>
      <c r="V7105" t="s">
        <v>35</v>
      </c>
      <c r="W7105">
        <v>0</v>
      </c>
      <c r="X7105">
        <v>14614307</v>
      </c>
      <c r="Y7105" t="str">
        <f t="shared" ref="Y7105:Z7168" si="111">IF(J7105&lt;=364,"1. &lt;= 1 Year",IF(J7105&lt;=546,"2.  1-1.5 Years",IF(J7105&lt;=729,"3.  1.5 to 2 Year",IF(J7105&lt;=1459,"4. 2-3 Year",IF(J7105&lt;=1824,"5. 3-4 Year",IF(J7105&lt;=2189,"6. 4-5 Year",IF(J7105&gt;=2190,"7. &gt;= 6 Year","N/A")))))))</f>
        <v>1. &lt;= 1 Year</v>
      </c>
      <c r="Z7105" t="str">
        <f t="shared" si="111"/>
        <v>1. &lt;= 1 Year</v>
      </c>
    </row>
    <row r="7106" spans="1:26" x14ac:dyDescent="0.25">
      <c r="A7106">
        <v>164333831</v>
      </c>
      <c r="B7106" t="s">
        <v>10633</v>
      </c>
      <c r="C7106" t="s">
        <v>10634</v>
      </c>
      <c r="D7106" t="s">
        <v>108</v>
      </c>
      <c r="E7106">
        <v>22</v>
      </c>
      <c r="F7106" t="s">
        <v>38</v>
      </c>
      <c r="G7106" t="s">
        <v>4244</v>
      </c>
      <c r="H7106" t="s">
        <v>30</v>
      </c>
      <c r="I7106" t="s">
        <v>27</v>
      </c>
      <c r="J7106">
        <v>58</v>
      </c>
      <c r="K7106">
        <v>51</v>
      </c>
      <c r="L7106">
        <v>0</v>
      </c>
      <c r="M7106">
        <v>0</v>
      </c>
      <c r="N7106" t="s">
        <v>35</v>
      </c>
      <c r="O7106">
        <v>0</v>
      </c>
      <c r="P7106" t="s">
        <v>30</v>
      </c>
      <c r="Q7106" t="s">
        <v>35</v>
      </c>
      <c r="R7106" t="s">
        <v>36</v>
      </c>
      <c r="S7106">
        <v>1</v>
      </c>
      <c r="T7106">
        <v>0</v>
      </c>
      <c r="U7106">
        <v>0</v>
      </c>
      <c r="V7106" t="s">
        <v>35</v>
      </c>
      <c r="W7106">
        <v>0</v>
      </c>
      <c r="X7106">
        <v>14614307</v>
      </c>
      <c r="Y7106" t="str">
        <f t="shared" si="111"/>
        <v>1. &lt;= 1 Year</v>
      </c>
      <c r="Z7106" t="str">
        <f t="shared" si="111"/>
        <v>1. &lt;= 1 Year</v>
      </c>
    </row>
    <row r="7107" spans="1:26" x14ac:dyDescent="0.25">
      <c r="A7107">
        <v>163113120</v>
      </c>
      <c r="B7107" t="s">
        <v>2920</v>
      </c>
      <c r="C7107" t="s">
        <v>511</v>
      </c>
      <c r="D7107" t="s">
        <v>108</v>
      </c>
      <c r="E7107">
        <v>22</v>
      </c>
      <c r="F7107" t="s">
        <v>5</v>
      </c>
      <c r="G7107" t="s">
        <v>4244</v>
      </c>
      <c r="H7107" t="s">
        <v>30</v>
      </c>
      <c r="I7107" t="s">
        <v>27</v>
      </c>
      <c r="J7107">
        <v>815</v>
      </c>
      <c r="K7107">
        <v>798</v>
      </c>
      <c r="L7107">
        <v>0</v>
      </c>
      <c r="M7107">
        <v>0</v>
      </c>
      <c r="N7107" t="s">
        <v>35</v>
      </c>
      <c r="O7107">
        <v>0</v>
      </c>
      <c r="P7107" t="s">
        <v>30</v>
      </c>
      <c r="Q7107" t="s">
        <v>35</v>
      </c>
      <c r="R7107" t="s">
        <v>36</v>
      </c>
      <c r="S7107">
        <v>1</v>
      </c>
      <c r="T7107">
        <v>0</v>
      </c>
      <c r="U7107">
        <v>0</v>
      </c>
      <c r="V7107" t="s">
        <v>35</v>
      </c>
      <c r="W7107">
        <v>0</v>
      </c>
      <c r="X7107">
        <v>15210349</v>
      </c>
      <c r="Y7107" t="str">
        <f t="shared" si="111"/>
        <v>4. 2-3 Year</v>
      </c>
      <c r="Z7107" t="str">
        <f t="shared" si="111"/>
        <v>4. 2-3 Year</v>
      </c>
    </row>
    <row r="7108" spans="1:26" x14ac:dyDescent="0.25">
      <c r="A7108">
        <v>164282087</v>
      </c>
      <c r="B7108" t="s">
        <v>8805</v>
      </c>
      <c r="C7108" t="s">
        <v>8806</v>
      </c>
      <c r="D7108" t="s">
        <v>108</v>
      </c>
      <c r="E7108">
        <v>22</v>
      </c>
      <c r="F7108" t="s">
        <v>6</v>
      </c>
      <c r="G7108" t="s">
        <v>2498</v>
      </c>
      <c r="H7108" t="s">
        <v>30</v>
      </c>
      <c r="I7108" t="s">
        <v>27</v>
      </c>
      <c r="J7108">
        <v>118</v>
      </c>
      <c r="K7108">
        <v>108</v>
      </c>
      <c r="L7108">
        <v>20211</v>
      </c>
      <c r="M7108">
        <v>1</v>
      </c>
      <c r="N7108" t="s">
        <v>36</v>
      </c>
      <c r="O7108">
        <v>7401</v>
      </c>
      <c r="P7108">
        <v>20210607</v>
      </c>
      <c r="Q7108" t="s">
        <v>36</v>
      </c>
      <c r="R7108" t="s">
        <v>35</v>
      </c>
      <c r="S7108">
        <v>0</v>
      </c>
      <c r="T7108">
        <v>20212</v>
      </c>
      <c r="U7108">
        <v>1</v>
      </c>
      <c r="V7108" t="s">
        <v>36</v>
      </c>
      <c r="W7108">
        <v>8803.23</v>
      </c>
      <c r="X7108">
        <v>15931259</v>
      </c>
      <c r="Y7108" t="str">
        <f t="shared" si="111"/>
        <v>1. &lt;= 1 Year</v>
      </c>
      <c r="Z7108" t="str">
        <f t="shared" si="111"/>
        <v>1. &lt;= 1 Year</v>
      </c>
    </row>
    <row r="7109" spans="1:26" x14ac:dyDescent="0.25">
      <c r="A7109">
        <v>164071503</v>
      </c>
      <c r="B7109" t="s">
        <v>6020</v>
      </c>
      <c r="C7109" t="s">
        <v>6021</v>
      </c>
      <c r="D7109" t="s">
        <v>79</v>
      </c>
      <c r="E7109">
        <v>22</v>
      </c>
      <c r="F7109" t="s">
        <v>6</v>
      </c>
      <c r="G7109" t="s">
        <v>4244</v>
      </c>
      <c r="H7109" t="s">
        <v>30</v>
      </c>
      <c r="I7109" t="s">
        <v>27</v>
      </c>
      <c r="J7109">
        <v>339</v>
      </c>
      <c r="K7109">
        <v>339</v>
      </c>
      <c r="L7109">
        <v>20211</v>
      </c>
      <c r="M7109">
        <v>1</v>
      </c>
      <c r="N7109" t="s">
        <v>36</v>
      </c>
      <c r="O7109">
        <v>7472</v>
      </c>
      <c r="P7109">
        <v>20210510</v>
      </c>
      <c r="Q7109" t="s">
        <v>36</v>
      </c>
      <c r="R7109" t="s">
        <v>35</v>
      </c>
      <c r="S7109">
        <v>0</v>
      </c>
      <c r="T7109">
        <v>20212</v>
      </c>
      <c r="U7109">
        <v>1</v>
      </c>
      <c r="V7109" t="s">
        <v>36</v>
      </c>
      <c r="W7109">
        <v>8194.6</v>
      </c>
      <c r="X7109">
        <v>15357675</v>
      </c>
      <c r="Y7109" t="str">
        <f t="shared" si="111"/>
        <v>1. &lt;= 1 Year</v>
      </c>
      <c r="Z7109" t="str">
        <f t="shared" si="111"/>
        <v>1. &lt;= 1 Year</v>
      </c>
    </row>
    <row r="7110" spans="1:26" x14ac:dyDescent="0.25">
      <c r="A7110">
        <v>164071048</v>
      </c>
      <c r="B7110" t="s">
        <v>899</v>
      </c>
      <c r="C7110" t="s">
        <v>6022</v>
      </c>
      <c r="D7110" t="s">
        <v>79</v>
      </c>
      <c r="E7110">
        <v>22</v>
      </c>
      <c r="F7110" t="s">
        <v>5</v>
      </c>
      <c r="G7110" t="s">
        <v>3790</v>
      </c>
      <c r="H7110" t="s">
        <v>30</v>
      </c>
      <c r="I7110" t="s">
        <v>27</v>
      </c>
      <c r="J7110">
        <v>346</v>
      </c>
      <c r="K7110">
        <v>317</v>
      </c>
      <c r="L7110">
        <v>0</v>
      </c>
      <c r="M7110">
        <v>0</v>
      </c>
      <c r="N7110" t="s">
        <v>35</v>
      </c>
      <c r="O7110">
        <v>0</v>
      </c>
      <c r="P7110">
        <v>20180122</v>
      </c>
      <c r="Q7110" t="s">
        <v>36</v>
      </c>
      <c r="R7110" t="s">
        <v>36</v>
      </c>
      <c r="S7110">
        <v>1</v>
      </c>
      <c r="T7110">
        <v>20212</v>
      </c>
      <c r="U7110">
        <v>1</v>
      </c>
      <c r="V7110" t="s">
        <v>36</v>
      </c>
      <c r="W7110">
        <v>13413.53</v>
      </c>
      <c r="X7110">
        <v>8067305</v>
      </c>
      <c r="Y7110" t="str">
        <f t="shared" si="111"/>
        <v>1. &lt;= 1 Year</v>
      </c>
      <c r="Z7110" t="str">
        <f t="shared" si="111"/>
        <v>1. &lt;= 1 Year</v>
      </c>
    </row>
    <row r="7111" spans="1:26" x14ac:dyDescent="0.25">
      <c r="A7111">
        <v>164236636</v>
      </c>
      <c r="B7111" t="s">
        <v>440</v>
      </c>
      <c r="C7111" t="s">
        <v>727</v>
      </c>
      <c r="D7111" t="s">
        <v>79</v>
      </c>
      <c r="E7111">
        <v>22</v>
      </c>
      <c r="F7111" t="s">
        <v>38</v>
      </c>
      <c r="G7111" t="s">
        <v>7048</v>
      </c>
      <c r="H7111" t="s">
        <v>30</v>
      </c>
      <c r="I7111" t="s">
        <v>27</v>
      </c>
      <c r="J7111">
        <v>175</v>
      </c>
      <c r="K7111">
        <v>175</v>
      </c>
      <c r="L7111">
        <v>0</v>
      </c>
      <c r="M7111">
        <v>0</v>
      </c>
      <c r="N7111" t="s">
        <v>35</v>
      </c>
      <c r="O7111">
        <v>0</v>
      </c>
      <c r="P7111">
        <v>20180507</v>
      </c>
      <c r="Q7111" t="s">
        <v>36</v>
      </c>
      <c r="R7111" t="s">
        <v>36</v>
      </c>
      <c r="S7111">
        <v>1</v>
      </c>
      <c r="T7111">
        <v>0</v>
      </c>
      <c r="U7111">
        <v>0</v>
      </c>
      <c r="V7111" t="s">
        <v>35</v>
      </c>
      <c r="W7111">
        <v>0</v>
      </c>
      <c r="X7111">
        <v>14888339</v>
      </c>
      <c r="Y7111" t="str">
        <f t="shared" si="111"/>
        <v>1. &lt;= 1 Year</v>
      </c>
      <c r="Z7111" t="str">
        <f t="shared" si="111"/>
        <v>1. &lt;= 1 Year</v>
      </c>
    </row>
    <row r="7112" spans="1:26" x14ac:dyDescent="0.25">
      <c r="A7112">
        <v>164242602</v>
      </c>
      <c r="B7112" t="s">
        <v>440</v>
      </c>
      <c r="C7112" t="s">
        <v>7840</v>
      </c>
      <c r="D7112" t="s">
        <v>121</v>
      </c>
      <c r="E7112">
        <v>22</v>
      </c>
      <c r="F7112" t="s">
        <v>5</v>
      </c>
      <c r="G7112" t="s">
        <v>2496</v>
      </c>
      <c r="H7112" t="s">
        <v>30</v>
      </c>
      <c r="I7112" t="s">
        <v>27</v>
      </c>
      <c r="J7112">
        <v>167</v>
      </c>
      <c r="K7112">
        <v>167</v>
      </c>
      <c r="L7112">
        <v>20211</v>
      </c>
      <c r="M7112">
        <v>1</v>
      </c>
      <c r="N7112" t="s">
        <v>36</v>
      </c>
      <c r="O7112">
        <v>386</v>
      </c>
      <c r="P7112">
        <v>20190917</v>
      </c>
      <c r="Q7112" t="s">
        <v>36</v>
      </c>
      <c r="R7112" t="s">
        <v>36</v>
      </c>
      <c r="S7112">
        <v>1</v>
      </c>
      <c r="T7112">
        <v>0</v>
      </c>
      <c r="U7112">
        <v>0</v>
      </c>
      <c r="V7112" t="s">
        <v>35</v>
      </c>
      <c r="W7112">
        <v>0</v>
      </c>
      <c r="X7112">
        <v>15667262</v>
      </c>
      <c r="Y7112" t="str">
        <f t="shared" si="111"/>
        <v>1. &lt;= 1 Year</v>
      </c>
      <c r="Z7112" t="str">
        <f t="shared" si="111"/>
        <v>1. &lt;= 1 Year</v>
      </c>
    </row>
    <row r="7113" spans="1:26" x14ac:dyDescent="0.25">
      <c r="A7113">
        <v>164250293</v>
      </c>
      <c r="B7113" t="s">
        <v>6270</v>
      </c>
      <c r="C7113" t="s">
        <v>1422</v>
      </c>
      <c r="D7113" t="s">
        <v>79</v>
      </c>
      <c r="E7113">
        <v>22</v>
      </c>
      <c r="F7113" t="s">
        <v>6</v>
      </c>
      <c r="G7113" t="s">
        <v>3858</v>
      </c>
      <c r="H7113" t="s">
        <v>30</v>
      </c>
      <c r="I7113" t="s">
        <v>27</v>
      </c>
      <c r="J7113">
        <v>156</v>
      </c>
      <c r="K7113">
        <v>156</v>
      </c>
      <c r="L7113">
        <v>20211</v>
      </c>
      <c r="M7113">
        <v>1</v>
      </c>
      <c r="N7113" t="s">
        <v>36</v>
      </c>
      <c r="O7113">
        <v>4882</v>
      </c>
      <c r="P7113" t="s">
        <v>30</v>
      </c>
      <c r="Q7113" t="s">
        <v>35</v>
      </c>
      <c r="R7113" t="s">
        <v>36</v>
      </c>
      <c r="S7113">
        <v>1</v>
      </c>
      <c r="T7113">
        <v>0</v>
      </c>
      <c r="U7113">
        <v>0</v>
      </c>
      <c r="V7113" t="s">
        <v>35</v>
      </c>
      <c r="W7113">
        <v>0</v>
      </c>
      <c r="X7113">
        <v>15743151</v>
      </c>
      <c r="Y7113" t="str">
        <f t="shared" si="111"/>
        <v>1. &lt;= 1 Year</v>
      </c>
      <c r="Z7113" t="str">
        <f t="shared" si="111"/>
        <v>1. &lt;= 1 Year</v>
      </c>
    </row>
    <row r="7114" spans="1:26" x14ac:dyDescent="0.25">
      <c r="A7114">
        <v>164149455</v>
      </c>
      <c r="B7114" t="s">
        <v>6219</v>
      </c>
      <c r="C7114" t="s">
        <v>6694</v>
      </c>
      <c r="D7114" t="s">
        <v>121</v>
      </c>
      <c r="E7114">
        <v>22</v>
      </c>
      <c r="F7114" t="s">
        <v>5</v>
      </c>
      <c r="G7114" t="s">
        <v>3532</v>
      </c>
      <c r="H7114" t="s">
        <v>30</v>
      </c>
      <c r="I7114" t="s">
        <v>27</v>
      </c>
      <c r="J7114">
        <v>258</v>
      </c>
      <c r="K7114">
        <v>258</v>
      </c>
      <c r="L7114">
        <v>0</v>
      </c>
      <c r="M7114">
        <v>0</v>
      </c>
      <c r="N7114" t="s">
        <v>35</v>
      </c>
      <c r="O7114">
        <v>0</v>
      </c>
      <c r="P7114">
        <v>20190211</v>
      </c>
      <c r="Q7114" t="s">
        <v>36</v>
      </c>
      <c r="R7114" t="s">
        <v>36</v>
      </c>
      <c r="S7114">
        <v>1</v>
      </c>
      <c r="T7114">
        <v>0</v>
      </c>
      <c r="U7114">
        <v>0</v>
      </c>
      <c r="V7114" t="s">
        <v>35</v>
      </c>
      <c r="W7114">
        <v>0</v>
      </c>
      <c r="X7114">
        <v>14200605</v>
      </c>
      <c r="Y7114" t="str">
        <f t="shared" si="111"/>
        <v>1. &lt;= 1 Year</v>
      </c>
      <c r="Z7114" t="str">
        <f t="shared" si="111"/>
        <v>1. &lt;= 1 Year</v>
      </c>
    </row>
    <row r="7115" spans="1:26" x14ac:dyDescent="0.25">
      <c r="A7115">
        <v>164345188</v>
      </c>
      <c r="B7115" t="s">
        <v>1816</v>
      </c>
      <c r="C7115" t="s">
        <v>6296</v>
      </c>
      <c r="D7115" t="s">
        <v>79</v>
      </c>
      <c r="E7115">
        <v>22</v>
      </c>
      <c r="F7115" t="s">
        <v>6</v>
      </c>
      <c r="G7115" t="s">
        <v>2496</v>
      </c>
      <c r="H7115" t="s">
        <v>30</v>
      </c>
      <c r="I7115" t="s">
        <v>27</v>
      </c>
      <c r="J7115">
        <v>49</v>
      </c>
      <c r="K7115">
        <v>15</v>
      </c>
      <c r="L7115">
        <v>20211</v>
      </c>
      <c r="M7115">
        <v>1</v>
      </c>
      <c r="N7115" t="s">
        <v>36</v>
      </c>
      <c r="O7115">
        <v>9605</v>
      </c>
      <c r="P7115">
        <v>20190218</v>
      </c>
      <c r="Q7115" t="s">
        <v>36</v>
      </c>
      <c r="R7115" t="s">
        <v>36</v>
      </c>
      <c r="S7115">
        <v>1</v>
      </c>
      <c r="T7115">
        <v>0</v>
      </c>
      <c r="U7115">
        <v>0</v>
      </c>
      <c r="V7115" t="s">
        <v>35</v>
      </c>
      <c r="W7115">
        <v>0</v>
      </c>
      <c r="X7115">
        <v>15514924</v>
      </c>
      <c r="Y7115" t="str">
        <f t="shared" si="111"/>
        <v>1. &lt;= 1 Year</v>
      </c>
      <c r="Z7115" t="str">
        <f t="shared" si="111"/>
        <v>1. &lt;= 1 Year</v>
      </c>
    </row>
    <row r="7116" spans="1:26" x14ac:dyDescent="0.25">
      <c r="A7116">
        <v>164242238</v>
      </c>
      <c r="B7116" t="s">
        <v>8807</v>
      </c>
      <c r="C7116" t="s">
        <v>8808</v>
      </c>
      <c r="D7116" t="s">
        <v>121</v>
      </c>
      <c r="E7116">
        <v>22</v>
      </c>
      <c r="F7116" t="s">
        <v>38</v>
      </c>
      <c r="G7116" t="s">
        <v>30</v>
      </c>
      <c r="H7116" t="s">
        <v>30</v>
      </c>
      <c r="I7116" t="s">
        <v>27</v>
      </c>
      <c r="J7116">
        <v>164</v>
      </c>
      <c r="K7116">
        <v>101</v>
      </c>
      <c r="L7116">
        <v>0</v>
      </c>
      <c r="M7116">
        <v>0</v>
      </c>
      <c r="N7116" t="s">
        <v>35</v>
      </c>
      <c r="O7116">
        <v>0</v>
      </c>
      <c r="P7116">
        <v>20210322</v>
      </c>
      <c r="Q7116" t="s">
        <v>36</v>
      </c>
      <c r="R7116" t="s">
        <v>36</v>
      </c>
      <c r="S7116">
        <v>1</v>
      </c>
      <c r="T7116">
        <v>20212</v>
      </c>
      <c r="U7116">
        <v>1</v>
      </c>
      <c r="V7116" t="s">
        <v>36</v>
      </c>
      <c r="W7116">
        <v>1918</v>
      </c>
      <c r="X7116">
        <v>9167544</v>
      </c>
      <c r="Y7116" t="str">
        <f t="shared" si="111"/>
        <v>1. &lt;= 1 Year</v>
      </c>
      <c r="Z7116" t="str">
        <f t="shared" si="111"/>
        <v>1. &lt;= 1 Year</v>
      </c>
    </row>
    <row r="7117" spans="1:26" x14ac:dyDescent="0.25">
      <c r="A7117">
        <v>164282269</v>
      </c>
      <c r="B7117" t="s">
        <v>8809</v>
      </c>
      <c r="C7117" t="s">
        <v>1854</v>
      </c>
      <c r="D7117" t="s">
        <v>121</v>
      </c>
      <c r="E7117">
        <v>22</v>
      </c>
      <c r="F7117" t="s">
        <v>38</v>
      </c>
      <c r="G7117" t="s">
        <v>30</v>
      </c>
      <c r="H7117" t="s">
        <v>30</v>
      </c>
      <c r="I7117" t="s">
        <v>27</v>
      </c>
      <c r="J7117">
        <v>178</v>
      </c>
      <c r="K7117">
        <v>61</v>
      </c>
      <c r="L7117">
        <v>20211</v>
      </c>
      <c r="M7117">
        <v>1</v>
      </c>
      <c r="N7117" t="s">
        <v>36</v>
      </c>
      <c r="O7117">
        <v>1712</v>
      </c>
      <c r="P7117" t="s">
        <v>30</v>
      </c>
      <c r="Q7117" t="s">
        <v>35</v>
      </c>
      <c r="R7117" t="s">
        <v>36</v>
      </c>
      <c r="S7117">
        <v>1</v>
      </c>
      <c r="T7117">
        <v>0</v>
      </c>
      <c r="U7117">
        <v>0</v>
      </c>
      <c r="V7117" t="s">
        <v>35</v>
      </c>
      <c r="W7117">
        <v>0</v>
      </c>
      <c r="X7117">
        <v>15963362</v>
      </c>
      <c r="Y7117" t="str">
        <f t="shared" si="111"/>
        <v>1. &lt;= 1 Year</v>
      </c>
      <c r="Z7117" t="str">
        <f t="shared" si="111"/>
        <v>1. &lt;= 1 Year</v>
      </c>
    </row>
    <row r="7118" spans="1:26" x14ac:dyDescent="0.25">
      <c r="A7118">
        <v>164254551</v>
      </c>
      <c r="B7118" t="s">
        <v>318</v>
      </c>
      <c r="C7118" t="s">
        <v>2019</v>
      </c>
      <c r="D7118" t="s">
        <v>79</v>
      </c>
      <c r="E7118">
        <v>22</v>
      </c>
      <c r="F7118" t="s">
        <v>5</v>
      </c>
      <c r="G7118" t="s">
        <v>3790</v>
      </c>
      <c r="H7118" t="s">
        <v>30</v>
      </c>
      <c r="I7118" t="s">
        <v>27</v>
      </c>
      <c r="J7118">
        <v>164</v>
      </c>
      <c r="K7118">
        <v>142</v>
      </c>
      <c r="L7118">
        <v>20211</v>
      </c>
      <c r="M7118">
        <v>1</v>
      </c>
      <c r="N7118" t="s">
        <v>36</v>
      </c>
      <c r="O7118">
        <v>5924</v>
      </c>
      <c r="P7118">
        <v>20210104</v>
      </c>
      <c r="Q7118" t="s">
        <v>36</v>
      </c>
      <c r="R7118" t="s">
        <v>36</v>
      </c>
      <c r="S7118">
        <v>1</v>
      </c>
      <c r="T7118">
        <v>0</v>
      </c>
      <c r="U7118">
        <v>0</v>
      </c>
      <c r="V7118" t="s">
        <v>35</v>
      </c>
      <c r="W7118">
        <v>0</v>
      </c>
      <c r="X7118">
        <v>11618</v>
      </c>
      <c r="Y7118" t="str">
        <f t="shared" si="111"/>
        <v>1. &lt;= 1 Year</v>
      </c>
      <c r="Z7118" t="str">
        <f t="shared" si="111"/>
        <v>1. &lt;= 1 Year</v>
      </c>
    </row>
    <row r="7119" spans="1:26" x14ac:dyDescent="0.25">
      <c r="A7119">
        <v>164240712</v>
      </c>
      <c r="B7119" t="s">
        <v>318</v>
      </c>
      <c r="C7119" t="s">
        <v>2772</v>
      </c>
      <c r="D7119" t="s">
        <v>108</v>
      </c>
      <c r="E7119">
        <v>22</v>
      </c>
      <c r="F7119" t="s">
        <v>6</v>
      </c>
      <c r="G7119" t="s">
        <v>4244</v>
      </c>
      <c r="H7119" t="s">
        <v>30</v>
      </c>
      <c r="I7119" t="s">
        <v>27</v>
      </c>
      <c r="J7119">
        <v>167</v>
      </c>
      <c r="K7119">
        <v>113</v>
      </c>
      <c r="L7119">
        <v>20211</v>
      </c>
      <c r="M7119">
        <v>1</v>
      </c>
      <c r="N7119" t="s">
        <v>36</v>
      </c>
      <c r="O7119">
        <v>3005</v>
      </c>
      <c r="P7119" t="s">
        <v>30</v>
      </c>
      <c r="Q7119" t="s">
        <v>35</v>
      </c>
      <c r="R7119" t="s">
        <v>35</v>
      </c>
      <c r="S7119">
        <v>0</v>
      </c>
      <c r="T7119">
        <v>0</v>
      </c>
      <c r="U7119">
        <v>0</v>
      </c>
      <c r="V7119" t="s">
        <v>35</v>
      </c>
      <c r="W7119">
        <v>0</v>
      </c>
      <c r="X7119">
        <v>14130753</v>
      </c>
      <c r="Y7119" t="str">
        <f t="shared" si="111"/>
        <v>1. &lt;= 1 Year</v>
      </c>
      <c r="Z7119" t="str">
        <f t="shared" si="111"/>
        <v>1. &lt;= 1 Year</v>
      </c>
    </row>
    <row r="7120" spans="1:26" x14ac:dyDescent="0.25">
      <c r="A7120">
        <v>164062360</v>
      </c>
      <c r="B7120" t="s">
        <v>3300</v>
      </c>
      <c r="C7120" t="s">
        <v>3538</v>
      </c>
      <c r="D7120" t="s">
        <v>108</v>
      </c>
      <c r="E7120">
        <v>22</v>
      </c>
      <c r="F7120" t="s">
        <v>6</v>
      </c>
      <c r="G7120" t="s">
        <v>2498</v>
      </c>
      <c r="H7120" t="s">
        <v>30</v>
      </c>
      <c r="I7120" t="s">
        <v>27</v>
      </c>
      <c r="J7120">
        <v>351</v>
      </c>
      <c r="K7120">
        <v>339</v>
      </c>
      <c r="L7120">
        <v>0</v>
      </c>
      <c r="M7120">
        <v>0</v>
      </c>
      <c r="N7120" t="s">
        <v>35</v>
      </c>
      <c r="O7120">
        <v>0</v>
      </c>
      <c r="P7120" t="s">
        <v>30</v>
      </c>
      <c r="Q7120" t="s">
        <v>35</v>
      </c>
      <c r="R7120" t="s">
        <v>35</v>
      </c>
      <c r="S7120">
        <v>0</v>
      </c>
      <c r="T7120">
        <v>0</v>
      </c>
      <c r="U7120">
        <v>0</v>
      </c>
      <c r="V7120" t="s">
        <v>35</v>
      </c>
      <c r="W7120">
        <v>0</v>
      </c>
      <c r="X7120">
        <v>15895927</v>
      </c>
      <c r="Y7120" t="str">
        <f t="shared" si="111"/>
        <v>1. &lt;= 1 Year</v>
      </c>
      <c r="Z7120" t="str">
        <f t="shared" si="111"/>
        <v>1. &lt;= 1 Year</v>
      </c>
    </row>
    <row r="7121" spans="1:26" x14ac:dyDescent="0.25">
      <c r="A7121">
        <v>164257149</v>
      </c>
      <c r="B7121" t="s">
        <v>10635</v>
      </c>
      <c r="C7121" t="s">
        <v>8129</v>
      </c>
      <c r="D7121" t="s">
        <v>79</v>
      </c>
      <c r="E7121">
        <v>22</v>
      </c>
      <c r="F7121" t="s">
        <v>37</v>
      </c>
      <c r="G7121" t="s">
        <v>6023</v>
      </c>
      <c r="H7121" t="s">
        <v>30</v>
      </c>
      <c r="I7121" t="s">
        <v>27</v>
      </c>
      <c r="J7121">
        <v>148</v>
      </c>
      <c r="K7121">
        <v>148</v>
      </c>
      <c r="L7121">
        <v>0</v>
      </c>
      <c r="M7121">
        <v>0</v>
      </c>
      <c r="N7121" t="s">
        <v>35</v>
      </c>
      <c r="O7121">
        <v>0</v>
      </c>
      <c r="P7121">
        <v>20190714</v>
      </c>
      <c r="Q7121" t="s">
        <v>36</v>
      </c>
      <c r="R7121" t="s">
        <v>35</v>
      </c>
      <c r="S7121">
        <v>0</v>
      </c>
      <c r="T7121">
        <v>0</v>
      </c>
      <c r="U7121">
        <v>0</v>
      </c>
      <c r="V7121" t="s">
        <v>35</v>
      </c>
      <c r="W7121">
        <v>0</v>
      </c>
      <c r="X7121">
        <v>16004598</v>
      </c>
      <c r="Y7121" t="str">
        <f t="shared" si="111"/>
        <v>1. &lt;= 1 Year</v>
      </c>
      <c r="Z7121" t="str">
        <f t="shared" si="111"/>
        <v>1. &lt;= 1 Year</v>
      </c>
    </row>
    <row r="7122" spans="1:26" x14ac:dyDescent="0.25">
      <c r="A7122">
        <v>163346522</v>
      </c>
      <c r="B7122" t="s">
        <v>2933</v>
      </c>
      <c r="C7122" t="s">
        <v>1136</v>
      </c>
      <c r="D7122" t="s">
        <v>121</v>
      </c>
      <c r="E7122">
        <v>22</v>
      </c>
      <c r="F7122" t="s">
        <v>6</v>
      </c>
      <c r="G7122" t="s">
        <v>3858</v>
      </c>
      <c r="H7122" t="s">
        <v>30</v>
      </c>
      <c r="I7122" t="s">
        <v>27</v>
      </c>
      <c r="J7122">
        <v>612</v>
      </c>
      <c r="K7122">
        <v>612</v>
      </c>
      <c r="L7122">
        <v>0</v>
      </c>
      <c r="M7122">
        <v>0</v>
      </c>
      <c r="N7122" t="s">
        <v>35</v>
      </c>
      <c r="O7122">
        <v>0</v>
      </c>
      <c r="P7122">
        <v>20210601</v>
      </c>
      <c r="Q7122" t="s">
        <v>36</v>
      </c>
      <c r="R7122" t="s">
        <v>36</v>
      </c>
      <c r="S7122">
        <v>1</v>
      </c>
      <c r="T7122">
        <v>20212</v>
      </c>
      <c r="U7122">
        <v>1</v>
      </c>
      <c r="V7122" t="s">
        <v>36</v>
      </c>
      <c r="W7122">
        <v>1419.15</v>
      </c>
      <c r="X7122">
        <v>13425953</v>
      </c>
      <c r="Y7122" t="str">
        <f t="shared" si="111"/>
        <v>3.  1.5 to 2 Year</v>
      </c>
      <c r="Z7122" t="str">
        <f t="shared" si="111"/>
        <v>3.  1.5 to 2 Year</v>
      </c>
    </row>
    <row r="7123" spans="1:26" x14ac:dyDescent="0.25">
      <c r="A7123">
        <v>164226649</v>
      </c>
      <c r="B7123" t="s">
        <v>522</v>
      </c>
      <c r="C7123" t="s">
        <v>7841</v>
      </c>
      <c r="D7123" t="s">
        <v>121</v>
      </c>
      <c r="E7123">
        <v>22</v>
      </c>
      <c r="F7123" t="s">
        <v>5</v>
      </c>
      <c r="G7123" t="s">
        <v>2496</v>
      </c>
      <c r="H7123" t="s">
        <v>30</v>
      </c>
      <c r="I7123" t="s">
        <v>27</v>
      </c>
      <c r="J7123">
        <v>188</v>
      </c>
      <c r="K7123">
        <v>188</v>
      </c>
      <c r="L7123">
        <v>20211</v>
      </c>
      <c r="M7123">
        <v>1</v>
      </c>
      <c r="N7123" t="s">
        <v>36</v>
      </c>
      <c r="O7123">
        <v>696</v>
      </c>
      <c r="P7123">
        <v>20210310</v>
      </c>
      <c r="Q7123" t="s">
        <v>36</v>
      </c>
      <c r="R7123" t="s">
        <v>36</v>
      </c>
      <c r="S7123">
        <v>1</v>
      </c>
      <c r="T7123">
        <v>0</v>
      </c>
      <c r="U7123">
        <v>0</v>
      </c>
      <c r="V7123" t="s">
        <v>35</v>
      </c>
      <c r="W7123">
        <v>0</v>
      </c>
      <c r="X7123">
        <v>12655668</v>
      </c>
      <c r="Y7123" t="str">
        <f t="shared" si="111"/>
        <v>1. &lt;= 1 Year</v>
      </c>
      <c r="Z7123" t="str">
        <f t="shared" si="111"/>
        <v>1. &lt;= 1 Year</v>
      </c>
    </row>
    <row r="7124" spans="1:26" x14ac:dyDescent="0.25">
      <c r="A7124">
        <v>163961899</v>
      </c>
      <c r="B7124" t="s">
        <v>1824</v>
      </c>
      <c r="C7124" t="s">
        <v>609</v>
      </c>
      <c r="D7124" t="s">
        <v>79</v>
      </c>
      <c r="E7124">
        <v>22</v>
      </c>
      <c r="F7124" t="s">
        <v>6</v>
      </c>
      <c r="G7124" t="s">
        <v>2496</v>
      </c>
      <c r="H7124" t="s">
        <v>30</v>
      </c>
      <c r="I7124" t="s">
        <v>27</v>
      </c>
      <c r="J7124">
        <v>414</v>
      </c>
      <c r="K7124">
        <v>413</v>
      </c>
      <c r="L7124">
        <v>20211</v>
      </c>
      <c r="M7124">
        <v>1</v>
      </c>
      <c r="N7124" t="s">
        <v>36</v>
      </c>
      <c r="O7124">
        <v>1390</v>
      </c>
      <c r="P7124" t="s">
        <v>30</v>
      </c>
      <c r="Q7124" t="s">
        <v>35</v>
      </c>
      <c r="R7124" t="s">
        <v>36</v>
      </c>
      <c r="S7124">
        <v>1</v>
      </c>
      <c r="T7124">
        <v>0</v>
      </c>
      <c r="U7124">
        <v>0</v>
      </c>
      <c r="V7124" t="s">
        <v>35</v>
      </c>
      <c r="W7124">
        <v>0</v>
      </c>
      <c r="X7124">
        <v>12385259</v>
      </c>
      <c r="Y7124" t="str">
        <f t="shared" si="111"/>
        <v>2.  1-1.5 Years</v>
      </c>
      <c r="Z7124" t="str">
        <f t="shared" si="111"/>
        <v>2.  1-1.5 Years</v>
      </c>
    </row>
    <row r="7125" spans="1:26" x14ac:dyDescent="0.25">
      <c r="A7125">
        <v>163754454</v>
      </c>
      <c r="B7125" t="s">
        <v>2395</v>
      </c>
      <c r="C7125" t="s">
        <v>4640</v>
      </c>
      <c r="D7125" t="s">
        <v>121</v>
      </c>
      <c r="E7125">
        <v>22</v>
      </c>
      <c r="F7125" t="s">
        <v>6</v>
      </c>
      <c r="G7125" t="s">
        <v>2496</v>
      </c>
      <c r="H7125" t="s">
        <v>30</v>
      </c>
      <c r="I7125" t="s">
        <v>27</v>
      </c>
      <c r="J7125">
        <v>497</v>
      </c>
      <c r="K7125">
        <v>435</v>
      </c>
      <c r="L7125">
        <v>0</v>
      </c>
      <c r="M7125">
        <v>0</v>
      </c>
      <c r="N7125" t="s">
        <v>35</v>
      </c>
      <c r="O7125">
        <v>0</v>
      </c>
      <c r="P7125" t="s">
        <v>30</v>
      </c>
      <c r="Q7125" t="s">
        <v>35</v>
      </c>
      <c r="R7125" t="s">
        <v>35</v>
      </c>
      <c r="S7125">
        <v>0</v>
      </c>
      <c r="T7125">
        <v>0</v>
      </c>
      <c r="U7125">
        <v>0</v>
      </c>
      <c r="V7125" t="s">
        <v>35</v>
      </c>
      <c r="W7125">
        <v>0</v>
      </c>
      <c r="X7125">
        <v>15446090</v>
      </c>
      <c r="Y7125" t="str">
        <f t="shared" si="111"/>
        <v>2.  1-1.5 Years</v>
      </c>
      <c r="Z7125" t="str">
        <f t="shared" si="111"/>
        <v>2.  1-1.5 Years</v>
      </c>
    </row>
    <row r="7126" spans="1:26" x14ac:dyDescent="0.25">
      <c r="A7126">
        <v>164022140</v>
      </c>
      <c r="B7126" t="s">
        <v>751</v>
      </c>
      <c r="C7126" t="s">
        <v>5705</v>
      </c>
      <c r="D7126" t="s">
        <v>79</v>
      </c>
      <c r="E7126">
        <v>22</v>
      </c>
      <c r="F7126" t="s">
        <v>5</v>
      </c>
      <c r="G7126" t="s">
        <v>10558</v>
      </c>
      <c r="H7126" t="s">
        <v>30</v>
      </c>
      <c r="I7126" t="s">
        <v>27</v>
      </c>
      <c r="J7126">
        <v>395</v>
      </c>
      <c r="K7126">
        <v>377</v>
      </c>
      <c r="L7126">
        <v>0</v>
      </c>
      <c r="M7126">
        <v>0</v>
      </c>
      <c r="N7126" t="s">
        <v>35</v>
      </c>
      <c r="O7126">
        <v>0</v>
      </c>
      <c r="P7126">
        <v>20200226</v>
      </c>
      <c r="Q7126" t="s">
        <v>36</v>
      </c>
      <c r="R7126" t="s">
        <v>36</v>
      </c>
      <c r="S7126">
        <v>1</v>
      </c>
      <c r="T7126">
        <v>0</v>
      </c>
      <c r="U7126">
        <v>0</v>
      </c>
      <c r="V7126" t="s">
        <v>35</v>
      </c>
      <c r="W7126">
        <v>0</v>
      </c>
      <c r="X7126">
        <v>15848587</v>
      </c>
      <c r="Y7126" t="str">
        <f t="shared" si="111"/>
        <v>2.  1-1.5 Years</v>
      </c>
      <c r="Z7126" t="str">
        <f t="shared" si="111"/>
        <v>2.  1-1.5 Years</v>
      </c>
    </row>
    <row r="7127" spans="1:26" x14ac:dyDescent="0.25">
      <c r="A7127">
        <v>163166316</v>
      </c>
      <c r="B7127" t="s">
        <v>3986</v>
      </c>
      <c r="C7127" t="s">
        <v>1690</v>
      </c>
      <c r="D7127" t="s">
        <v>108</v>
      </c>
      <c r="E7127">
        <v>22</v>
      </c>
      <c r="F7127" t="s">
        <v>6</v>
      </c>
      <c r="G7127" t="s">
        <v>10558</v>
      </c>
      <c r="H7127" t="s">
        <v>30</v>
      </c>
      <c r="I7127" t="s">
        <v>27</v>
      </c>
      <c r="J7127">
        <v>773</v>
      </c>
      <c r="K7127">
        <v>444</v>
      </c>
      <c r="L7127">
        <v>20211</v>
      </c>
      <c r="M7127">
        <v>1</v>
      </c>
      <c r="N7127" t="s">
        <v>36</v>
      </c>
      <c r="O7127">
        <v>3643</v>
      </c>
      <c r="P7127" t="s">
        <v>30</v>
      </c>
      <c r="Q7127" t="s">
        <v>35</v>
      </c>
      <c r="R7127" t="s">
        <v>36</v>
      </c>
      <c r="S7127">
        <v>1</v>
      </c>
      <c r="T7127">
        <v>20212</v>
      </c>
      <c r="U7127">
        <v>1</v>
      </c>
      <c r="V7127" t="s">
        <v>36</v>
      </c>
      <c r="W7127">
        <v>4381.3599999999997</v>
      </c>
      <c r="X7127">
        <v>67018</v>
      </c>
      <c r="Y7127" t="str">
        <f t="shared" si="111"/>
        <v>4. 2-3 Year</v>
      </c>
      <c r="Z7127" t="str">
        <f t="shared" si="111"/>
        <v>2.  1-1.5 Years</v>
      </c>
    </row>
    <row r="7128" spans="1:26" x14ac:dyDescent="0.25">
      <c r="A7128">
        <v>164229980</v>
      </c>
      <c r="B7128" t="s">
        <v>7842</v>
      </c>
      <c r="C7128" t="s">
        <v>995</v>
      </c>
      <c r="D7128" t="s">
        <v>108</v>
      </c>
      <c r="E7128">
        <v>22</v>
      </c>
      <c r="F7128" t="s">
        <v>6</v>
      </c>
      <c r="G7128" t="s">
        <v>2498</v>
      </c>
      <c r="H7128" t="s">
        <v>30</v>
      </c>
      <c r="I7128" t="s">
        <v>27</v>
      </c>
      <c r="J7128">
        <v>183</v>
      </c>
      <c r="K7128">
        <v>183</v>
      </c>
      <c r="L7128">
        <v>20211</v>
      </c>
      <c r="M7128">
        <v>1</v>
      </c>
      <c r="N7128" t="s">
        <v>36</v>
      </c>
      <c r="O7128">
        <v>4705</v>
      </c>
      <c r="P7128">
        <v>20190618</v>
      </c>
      <c r="Q7128" t="s">
        <v>36</v>
      </c>
      <c r="R7128" t="s">
        <v>36</v>
      </c>
      <c r="S7128">
        <v>1</v>
      </c>
      <c r="T7128">
        <v>20212</v>
      </c>
      <c r="U7128">
        <v>1</v>
      </c>
      <c r="V7128" t="s">
        <v>36</v>
      </c>
      <c r="W7128">
        <v>2907.9</v>
      </c>
      <c r="X7128">
        <v>11778582</v>
      </c>
      <c r="Y7128" t="str">
        <f t="shared" si="111"/>
        <v>1. &lt;= 1 Year</v>
      </c>
      <c r="Z7128" t="str">
        <f t="shared" si="111"/>
        <v>1. &lt;= 1 Year</v>
      </c>
    </row>
    <row r="7129" spans="1:26" x14ac:dyDescent="0.25">
      <c r="A7129">
        <v>164184755</v>
      </c>
      <c r="B7129" t="s">
        <v>7455</v>
      </c>
      <c r="C7129" t="s">
        <v>413</v>
      </c>
      <c r="D7129" t="s">
        <v>108</v>
      </c>
      <c r="E7129">
        <v>22</v>
      </c>
      <c r="F7129" t="s">
        <v>6</v>
      </c>
      <c r="G7129" t="s">
        <v>3790</v>
      </c>
      <c r="H7129" t="s">
        <v>30</v>
      </c>
      <c r="I7129" t="s">
        <v>27</v>
      </c>
      <c r="J7129">
        <v>217</v>
      </c>
      <c r="K7129">
        <v>217</v>
      </c>
      <c r="L7129">
        <v>0</v>
      </c>
      <c r="M7129">
        <v>0</v>
      </c>
      <c r="N7129" t="s">
        <v>35</v>
      </c>
      <c r="O7129">
        <v>0</v>
      </c>
      <c r="P7129">
        <v>20201106</v>
      </c>
      <c r="Q7129" t="s">
        <v>36</v>
      </c>
      <c r="R7129" t="s">
        <v>35</v>
      </c>
      <c r="S7129">
        <v>0</v>
      </c>
      <c r="T7129">
        <v>20212</v>
      </c>
      <c r="U7129">
        <v>1</v>
      </c>
      <c r="V7129" t="s">
        <v>36</v>
      </c>
      <c r="W7129">
        <v>1.62</v>
      </c>
      <c r="X7129">
        <v>15370719</v>
      </c>
      <c r="Y7129" t="str">
        <f t="shared" si="111"/>
        <v>1. &lt;= 1 Year</v>
      </c>
      <c r="Z7129" t="str">
        <f t="shared" si="111"/>
        <v>1. &lt;= 1 Year</v>
      </c>
    </row>
    <row r="7130" spans="1:26" x14ac:dyDescent="0.25">
      <c r="A7130">
        <v>164060956</v>
      </c>
      <c r="B7130" t="s">
        <v>6024</v>
      </c>
      <c r="C7130" t="s">
        <v>6025</v>
      </c>
      <c r="D7130" t="s">
        <v>108</v>
      </c>
      <c r="E7130">
        <v>22</v>
      </c>
      <c r="F7130" t="s">
        <v>6</v>
      </c>
      <c r="G7130" t="s">
        <v>2498</v>
      </c>
      <c r="H7130" t="s">
        <v>30</v>
      </c>
      <c r="I7130" t="s">
        <v>27</v>
      </c>
      <c r="J7130">
        <v>352</v>
      </c>
      <c r="K7130">
        <v>342</v>
      </c>
      <c r="L7130">
        <v>0</v>
      </c>
      <c r="M7130">
        <v>0</v>
      </c>
      <c r="N7130" t="s">
        <v>35</v>
      </c>
      <c r="O7130">
        <v>0</v>
      </c>
      <c r="P7130">
        <v>20200323</v>
      </c>
      <c r="Q7130" t="s">
        <v>36</v>
      </c>
      <c r="R7130" t="s">
        <v>36</v>
      </c>
      <c r="S7130">
        <v>1</v>
      </c>
      <c r="T7130">
        <v>0</v>
      </c>
      <c r="U7130">
        <v>0</v>
      </c>
      <c r="V7130" t="s">
        <v>35</v>
      </c>
      <c r="W7130">
        <v>0</v>
      </c>
      <c r="X7130">
        <v>14969949</v>
      </c>
      <c r="Y7130" t="str">
        <f t="shared" si="111"/>
        <v>1. &lt;= 1 Year</v>
      </c>
      <c r="Z7130" t="str">
        <f t="shared" si="111"/>
        <v>1. &lt;= 1 Year</v>
      </c>
    </row>
    <row r="7131" spans="1:26" x14ac:dyDescent="0.25">
      <c r="A7131">
        <v>164354479</v>
      </c>
      <c r="B7131" t="s">
        <v>10636</v>
      </c>
      <c r="C7131" t="s">
        <v>1015</v>
      </c>
      <c r="D7131" t="s">
        <v>121</v>
      </c>
      <c r="E7131">
        <v>22</v>
      </c>
      <c r="F7131" t="s">
        <v>37</v>
      </c>
      <c r="G7131" t="s">
        <v>3697</v>
      </c>
      <c r="H7131" t="s">
        <v>30</v>
      </c>
      <c r="I7131" t="s">
        <v>27</v>
      </c>
      <c r="J7131">
        <v>38</v>
      </c>
      <c r="K7131">
        <v>3</v>
      </c>
      <c r="L7131">
        <v>0</v>
      </c>
      <c r="M7131">
        <v>0</v>
      </c>
      <c r="N7131" t="s">
        <v>35</v>
      </c>
      <c r="O7131">
        <v>0</v>
      </c>
      <c r="P7131">
        <v>20210324</v>
      </c>
      <c r="Q7131" t="s">
        <v>36</v>
      </c>
      <c r="R7131" t="s">
        <v>36</v>
      </c>
      <c r="S7131">
        <v>1</v>
      </c>
      <c r="T7131">
        <v>20212</v>
      </c>
      <c r="U7131">
        <v>1</v>
      </c>
      <c r="V7131" t="s">
        <v>36</v>
      </c>
      <c r="W7131">
        <v>76</v>
      </c>
      <c r="X7131">
        <v>15500858</v>
      </c>
      <c r="Y7131" t="str">
        <f t="shared" si="111"/>
        <v>1. &lt;= 1 Year</v>
      </c>
      <c r="Z7131" t="str">
        <f t="shared" si="111"/>
        <v>1. &lt;= 1 Year</v>
      </c>
    </row>
    <row r="7132" spans="1:26" x14ac:dyDescent="0.25">
      <c r="A7132">
        <v>164086897</v>
      </c>
      <c r="B7132" t="s">
        <v>525</v>
      </c>
      <c r="C7132" t="s">
        <v>1084</v>
      </c>
      <c r="D7132" t="s">
        <v>108</v>
      </c>
      <c r="E7132">
        <v>22</v>
      </c>
      <c r="F7132" t="s">
        <v>6</v>
      </c>
      <c r="G7132" t="s">
        <v>2498</v>
      </c>
      <c r="H7132" t="s">
        <v>30</v>
      </c>
      <c r="I7132" t="s">
        <v>27</v>
      </c>
      <c r="J7132">
        <v>329</v>
      </c>
      <c r="K7132">
        <v>322</v>
      </c>
      <c r="L7132">
        <v>20211</v>
      </c>
      <c r="M7132">
        <v>1</v>
      </c>
      <c r="N7132" t="s">
        <v>36</v>
      </c>
      <c r="O7132">
        <v>4376</v>
      </c>
      <c r="P7132">
        <v>20190430</v>
      </c>
      <c r="Q7132" t="s">
        <v>36</v>
      </c>
      <c r="R7132" t="s">
        <v>35</v>
      </c>
      <c r="S7132">
        <v>0</v>
      </c>
      <c r="T7132">
        <v>0</v>
      </c>
      <c r="U7132">
        <v>0</v>
      </c>
      <c r="V7132" t="s">
        <v>35</v>
      </c>
      <c r="W7132">
        <v>0</v>
      </c>
      <c r="X7132">
        <v>15924849</v>
      </c>
      <c r="Y7132" t="str">
        <f t="shared" si="111"/>
        <v>1. &lt;= 1 Year</v>
      </c>
      <c r="Z7132" t="str">
        <f t="shared" si="111"/>
        <v>1. &lt;= 1 Year</v>
      </c>
    </row>
    <row r="7133" spans="1:26" x14ac:dyDescent="0.25">
      <c r="A7133">
        <v>164187497</v>
      </c>
      <c r="B7133" t="s">
        <v>7065</v>
      </c>
      <c r="C7133" t="s">
        <v>7066</v>
      </c>
      <c r="D7133" t="s">
        <v>79</v>
      </c>
      <c r="E7133">
        <v>22</v>
      </c>
      <c r="F7133" t="s">
        <v>6</v>
      </c>
      <c r="G7133" t="s">
        <v>4244</v>
      </c>
      <c r="H7133" t="s">
        <v>30</v>
      </c>
      <c r="I7133" t="s">
        <v>27</v>
      </c>
      <c r="J7133">
        <v>217</v>
      </c>
      <c r="K7133">
        <v>217</v>
      </c>
      <c r="L7133">
        <v>20211</v>
      </c>
      <c r="M7133">
        <v>1</v>
      </c>
      <c r="N7133" t="s">
        <v>36</v>
      </c>
      <c r="O7133">
        <v>11576</v>
      </c>
      <c r="P7133">
        <v>20210603</v>
      </c>
      <c r="Q7133" t="s">
        <v>36</v>
      </c>
      <c r="R7133" t="s">
        <v>35</v>
      </c>
      <c r="S7133">
        <v>0</v>
      </c>
      <c r="T7133">
        <v>20212</v>
      </c>
      <c r="U7133">
        <v>1</v>
      </c>
      <c r="V7133" t="s">
        <v>36</v>
      </c>
      <c r="W7133">
        <v>11873.76</v>
      </c>
      <c r="X7133">
        <v>11609870</v>
      </c>
      <c r="Y7133" t="str">
        <f t="shared" si="111"/>
        <v>1. &lt;= 1 Year</v>
      </c>
      <c r="Z7133" t="str">
        <f t="shared" si="111"/>
        <v>1. &lt;= 1 Year</v>
      </c>
    </row>
    <row r="7134" spans="1:26" x14ac:dyDescent="0.25">
      <c r="A7134">
        <v>164059108</v>
      </c>
      <c r="B7134" t="s">
        <v>6026</v>
      </c>
      <c r="C7134" t="s">
        <v>2723</v>
      </c>
      <c r="D7134" t="s">
        <v>121</v>
      </c>
      <c r="E7134">
        <v>22</v>
      </c>
      <c r="F7134" t="s">
        <v>38</v>
      </c>
      <c r="G7134" t="s">
        <v>6032</v>
      </c>
      <c r="H7134" t="s">
        <v>30</v>
      </c>
      <c r="I7134" t="s">
        <v>27</v>
      </c>
      <c r="J7134">
        <v>408</v>
      </c>
      <c r="K7134">
        <v>335</v>
      </c>
      <c r="L7134">
        <v>0</v>
      </c>
      <c r="M7134">
        <v>0</v>
      </c>
      <c r="N7134" t="s">
        <v>35</v>
      </c>
      <c r="O7134">
        <v>0</v>
      </c>
      <c r="P7134">
        <v>20201026</v>
      </c>
      <c r="Q7134" t="s">
        <v>36</v>
      </c>
      <c r="R7134" t="s">
        <v>36</v>
      </c>
      <c r="S7134">
        <v>1</v>
      </c>
      <c r="T7134">
        <v>0</v>
      </c>
      <c r="U7134">
        <v>0</v>
      </c>
      <c r="V7134" t="s">
        <v>35</v>
      </c>
      <c r="W7134">
        <v>0</v>
      </c>
      <c r="X7134">
        <v>11974110</v>
      </c>
      <c r="Y7134" t="str">
        <f t="shared" si="111"/>
        <v>2.  1-1.5 Years</v>
      </c>
      <c r="Z7134" t="str">
        <f t="shared" si="111"/>
        <v>1. &lt;= 1 Year</v>
      </c>
    </row>
    <row r="7135" spans="1:26" x14ac:dyDescent="0.25">
      <c r="A7135">
        <v>164033168</v>
      </c>
      <c r="B7135" t="s">
        <v>5706</v>
      </c>
      <c r="C7135" t="s">
        <v>3453</v>
      </c>
      <c r="D7135" t="s">
        <v>108</v>
      </c>
      <c r="E7135">
        <v>22</v>
      </c>
      <c r="F7135" t="s">
        <v>6</v>
      </c>
      <c r="G7135" t="s">
        <v>2498</v>
      </c>
      <c r="H7135" t="s">
        <v>30</v>
      </c>
      <c r="I7135" t="s">
        <v>27</v>
      </c>
      <c r="J7135">
        <v>385</v>
      </c>
      <c r="K7135">
        <v>377</v>
      </c>
      <c r="L7135">
        <v>20211</v>
      </c>
      <c r="M7135">
        <v>1</v>
      </c>
      <c r="N7135" t="s">
        <v>36</v>
      </c>
      <c r="O7135">
        <v>7351</v>
      </c>
      <c r="P7135">
        <v>20200523</v>
      </c>
      <c r="Q7135" t="s">
        <v>36</v>
      </c>
      <c r="R7135" t="s">
        <v>35</v>
      </c>
      <c r="S7135">
        <v>0</v>
      </c>
      <c r="T7135">
        <v>20212</v>
      </c>
      <c r="U7135">
        <v>1</v>
      </c>
      <c r="V7135" t="s">
        <v>36</v>
      </c>
      <c r="W7135">
        <v>10914.13</v>
      </c>
      <c r="X7135">
        <v>14118851</v>
      </c>
      <c r="Y7135" t="str">
        <f t="shared" si="111"/>
        <v>2.  1-1.5 Years</v>
      </c>
      <c r="Z7135" t="str">
        <f t="shared" si="111"/>
        <v>2.  1-1.5 Years</v>
      </c>
    </row>
    <row r="7136" spans="1:26" x14ac:dyDescent="0.25">
      <c r="A7136">
        <v>164280252</v>
      </c>
      <c r="B7136" t="s">
        <v>8810</v>
      </c>
      <c r="C7136" t="s">
        <v>2781</v>
      </c>
      <c r="D7136" t="s">
        <v>79</v>
      </c>
      <c r="E7136">
        <v>22</v>
      </c>
      <c r="F7136" t="s">
        <v>38</v>
      </c>
      <c r="G7136" t="s">
        <v>30</v>
      </c>
      <c r="H7136" t="s">
        <v>30</v>
      </c>
      <c r="I7136" t="s">
        <v>27</v>
      </c>
      <c r="J7136">
        <v>184</v>
      </c>
      <c r="K7136">
        <v>93</v>
      </c>
      <c r="L7136">
        <v>20211</v>
      </c>
      <c r="M7136">
        <v>1</v>
      </c>
      <c r="N7136" t="s">
        <v>36</v>
      </c>
      <c r="O7136">
        <v>1260</v>
      </c>
      <c r="P7136">
        <v>20210302</v>
      </c>
      <c r="Q7136" t="s">
        <v>36</v>
      </c>
      <c r="R7136" t="s">
        <v>35</v>
      </c>
      <c r="S7136">
        <v>0</v>
      </c>
      <c r="T7136">
        <v>20212</v>
      </c>
      <c r="U7136">
        <v>1</v>
      </c>
      <c r="V7136" t="s">
        <v>36</v>
      </c>
      <c r="W7136">
        <v>4200</v>
      </c>
      <c r="X7136">
        <v>15978376</v>
      </c>
      <c r="Y7136" t="str">
        <f t="shared" si="111"/>
        <v>1. &lt;= 1 Year</v>
      </c>
      <c r="Z7136" t="str">
        <f t="shared" si="111"/>
        <v>1. &lt;= 1 Year</v>
      </c>
    </row>
    <row r="7137" spans="1:26" x14ac:dyDescent="0.25">
      <c r="A7137">
        <v>164247717</v>
      </c>
      <c r="B7137" t="s">
        <v>7843</v>
      </c>
      <c r="C7137" t="s">
        <v>7844</v>
      </c>
      <c r="D7137" t="s">
        <v>79</v>
      </c>
      <c r="E7137">
        <v>22</v>
      </c>
      <c r="F7137" t="s">
        <v>5</v>
      </c>
      <c r="G7137" t="s">
        <v>3790</v>
      </c>
      <c r="H7137" t="s">
        <v>30</v>
      </c>
      <c r="I7137" t="s">
        <v>27</v>
      </c>
      <c r="J7137">
        <v>161</v>
      </c>
      <c r="K7137">
        <v>161</v>
      </c>
      <c r="L7137">
        <v>0</v>
      </c>
      <c r="M7137">
        <v>0</v>
      </c>
      <c r="N7137" t="s">
        <v>35</v>
      </c>
      <c r="O7137">
        <v>0</v>
      </c>
      <c r="P7137" t="s">
        <v>30</v>
      </c>
      <c r="Q7137" t="s">
        <v>35</v>
      </c>
      <c r="R7137" t="s">
        <v>36</v>
      </c>
      <c r="S7137">
        <v>1</v>
      </c>
      <c r="T7137">
        <v>0</v>
      </c>
      <c r="U7137">
        <v>0</v>
      </c>
      <c r="V7137" t="s">
        <v>35</v>
      </c>
      <c r="W7137">
        <v>0</v>
      </c>
      <c r="X7137">
        <v>12627177</v>
      </c>
      <c r="Y7137" t="str">
        <f t="shared" si="111"/>
        <v>1. &lt;= 1 Year</v>
      </c>
      <c r="Z7137" t="str">
        <f t="shared" si="111"/>
        <v>1. &lt;= 1 Year</v>
      </c>
    </row>
    <row r="7138" spans="1:26" x14ac:dyDescent="0.25">
      <c r="A7138">
        <v>163347105</v>
      </c>
      <c r="B7138" t="s">
        <v>4625</v>
      </c>
      <c r="C7138" t="s">
        <v>1362</v>
      </c>
      <c r="D7138" t="s">
        <v>108</v>
      </c>
      <c r="E7138">
        <v>22</v>
      </c>
      <c r="F7138" t="s">
        <v>6</v>
      </c>
      <c r="G7138" t="s">
        <v>2496</v>
      </c>
      <c r="H7138" t="s">
        <v>30</v>
      </c>
      <c r="I7138" t="s">
        <v>27</v>
      </c>
      <c r="J7138">
        <v>612</v>
      </c>
      <c r="K7138">
        <v>576</v>
      </c>
      <c r="L7138">
        <v>0</v>
      </c>
      <c r="M7138">
        <v>0</v>
      </c>
      <c r="N7138" t="s">
        <v>35</v>
      </c>
      <c r="O7138">
        <v>0</v>
      </c>
      <c r="P7138" t="s">
        <v>30</v>
      </c>
      <c r="Q7138" t="s">
        <v>35</v>
      </c>
      <c r="R7138" t="s">
        <v>35</v>
      </c>
      <c r="S7138">
        <v>0</v>
      </c>
      <c r="T7138">
        <v>0</v>
      </c>
      <c r="U7138">
        <v>0</v>
      </c>
      <c r="V7138" t="s">
        <v>35</v>
      </c>
      <c r="W7138">
        <v>0</v>
      </c>
      <c r="X7138">
        <v>15368809</v>
      </c>
      <c r="Y7138" t="str">
        <f t="shared" si="111"/>
        <v>3.  1.5 to 2 Year</v>
      </c>
      <c r="Z7138" t="str">
        <f t="shared" si="111"/>
        <v>3.  1.5 to 2 Year</v>
      </c>
    </row>
    <row r="7139" spans="1:26" x14ac:dyDescent="0.25">
      <c r="A7139">
        <v>164094647</v>
      </c>
      <c r="B7139" t="s">
        <v>2941</v>
      </c>
      <c r="C7139" t="s">
        <v>1117</v>
      </c>
      <c r="D7139" t="s">
        <v>121</v>
      </c>
      <c r="E7139">
        <v>22</v>
      </c>
      <c r="F7139" t="s">
        <v>5</v>
      </c>
      <c r="G7139" t="s">
        <v>3858</v>
      </c>
      <c r="H7139" t="s">
        <v>30</v>
      </c>
      <c r="I7139" t="s">
        <v>27</v>
      </c>
      <c r="J7139">
        <v>321</v>
      </c>
      <c r="K7139">
        <v>321</v>
      </c>
      <c r="L7139">
        <v>20211</v>
      </c>
      <c r="M7139">
        <v>1</v>
      </c>
      <c r="N7139" t="s">
        <v>36</v>
      </c>
      <c r="O7139">
        <v>12896</v>
      </c>
      <c r="P7139">
        <v>20210621</v>
      </c>
      <c r="Q7139" t="s">
        <v>36</v>
      </c>
      <c r="R7139" t="s">
        <v>36</v>
      </c>
      <c r="S7139">
        <v>1</v>
      </c>
      <c r="T7139">
        <v>0</v>
      </c>
      <c r="U7139">
        <v>0</v>
      </c>
      <c r="V7139" t="s">
        <v>35</v>
      </c>
      <c r="W7139">
        <v>0</v>
      </c>
      <c r="X7139">
        <v>9245222</v>
      </c>
      <c r="Y7139" t="str">
        <f t="shared" si="111"/>
        <v>1. &lt;= 1 Year</v>
      </c>
      <c r="Z7139" t="str">
        <f t="shared" si="111"/>
        <v>1. &lt;= 1 Year</v>
      </c>
    </row>
    <row r="7140" spans="1:26" x14ac:dyDescent="0.25">
      <c r="A7140">
        <v>164345373</v>
      </c>
      <c r="B7140" t="s">
        <v>2397</v>
      </c>
      <c r="C7140" t="s">
        <v>1294</v>
      </c>
      <c r="D7140" t="s">
        <v>79</v>
      </c>
      <c r="E7140">
        <v>22</v>
      </c>
      <c r="F7140" t="s">
        <v>5</v>
      </c>
      <c r="G7140" t="s">
        <v>2496</v>
      </c>
      <c r="H7140" t="s">
        <v>30</v>
      </c>
      <c r="I7140" t="s">
        <v>27</v>
      </c>
      <c r="J7140">
        <v>49</v>
      </c>
      <c r="K7140">
        <v>49</v>
      </c>
      <c r="L7140">
        <v>0</v>
      </c>
      <c r="M7140">
        <v>0</v>
      </c>
      <c r="N7140" t="s">
        <v>35</v>
      </c>
      <c r="O7140">
        <v>0</v>
      </c>
      <c r="P7140">
        <v>20200108</v>
      </c>
      <c r="Q7140" t="s">
        <v>36</v>
      </c>
      <c r="R7140" t="s">
        <v>36</v>
      </c>
      <c r="S7140">
        <v>1</v>
      </c>
      <c r="T7140">
        <v>0</v>
      </c>
      <c r="U7140">
        <v>0</v>
      </c>
      <c r="V7140" t="s">
        <v>35</v>
      </c>
      <c r="W7140">
        <v>0</v>
      </c>
      <c r="X7140">
        <v>15553127</v>
      </c>
      <c r="Y7140" t="str">
        <f t="shared" si="111"/>
        <v>1. &lt;= 1 Year</v>
      </c>
      <c r="Z7140" t="str">
        <f t="shared" si="111"/>
        <v>1. &lt;= 1 Year</v>
      </c>
    </row>
    <row r="7141" spans="1:26" x14ac:dyDescent="0.25">
      <c r="A7141">
        <v>164162437</v>
      </c>
      <c r="B7141" t="s">
        <v>7067</v>
      </c>
      <c r="C7141" t="s">
        <v>180</v>
      </c>
      <c r="D7141" t="s">
        <v>121</v>
      </c>
      <c r="E7141">
        <v>22</v>
      </c>
      <c r="F7141" t="s">
        <v>38</v>
      </c>
      <c r="G7141" t="s">
        <v>2538</v>
      </c>
      <c r="H7141" t="s">
        <v>30</v>
      </c>
      <c r="I7141" t="s">
        <v>27</v>
      </c>
      <c r="J7141">
        <v>240</v>
      </c>
      <c r="K7141">
        <v>240</v>
      </c>
      <c r="L7141">
        <v>0</v>
      </c>
      <c r="M7141">
        <v>0</v>
      </c>
      <c r="N7141" t="s">
        <v>35</v>
      </c>
      <c r="O7141">
        <v>0</v>
      </c>
      <c r="P7141">
        <v>20190610</v>
      </c>
      <c r="Q7141" t="s">
        <v>36</v>
      </c>
      <c r="R7141" t="s">
        <v>36</v>
      </c>
      <c r="S7141">
        <v>1</v>
      </c>
      <c r="T7141">
        <v>0</v>
      </c>
      <c r="U7141">
        <v>0</v>
      </c>
      <c r="V7141" t="s">
        <v>35</v>
      </c>
      <c r="W7141">
        <v>0</v>
      </c>
      <c r="X7141">
        <v>9252804</v>
      </c>
      <c r="Y7141" t="str">
        <f t="shared" si="111"/>
        <v>1. &lt;= 1 Year</v>
      </c>
      <c r="Z7141" t="str">
        <f t="shared" si="111"/>
        <v>1. &lt;= 1 Year</v>
      </c>
    </row>
    <row r="7142" spans="1:26" x14ac:dyDescent="0.25">
      <c r="A7142">
        <v>162833904</v>
      </c>
      <c r="B7142" t="s">
        <v>2272</v>
      </c>
      <c r="C7142" t="s">
        <v>1745</v>
      </c>
      <c r="D7142" t="s">
        <v>79</v>
      </c>
      <c r="E7142">
        <v>22</v>
      </c>
      <c r="F7142" t="s">
        <v>6</v>
      </c>
      <c r="G7142" t="s">
        <v>7048</v>
      </c>
      <c r="H7142" t="s">
        <v>30</v>
      </c>
      <c r="I7142" t="s">
        <v>27</v>
      </c>
      <c r="J7142">
        <v>1029</v>
      </c>
      <c r="K7142">
        <v>447</v>
      </c>
      <c r="L7142">
        <v>20211</v>
      </c>
      <c r="M7142">
        <v>1</v>
      </c>
      <c r="N7142" t="s">
        <v>36</v>
      </c>
      <c r="O7142">
        <v>4849</v>
      </c>
      <c r="P7142">
        <v>20201029</v>
      </c>
      <c r="Q7142" t="s">
        <v>36</v>
      </c>
      <c r="R7142" t="s">
        <v>36</v>
      </c>
      <c r="S7142">
        <v>1</v>
      </c>
      <c r="T7142">
        <v>20212</v>
      </c>
      <c r="U7142">
        <v>1</v>
      </c>
      <c r="V7142" t="s">
        <v>36</v>
      </c>
      <c r="W7142">
        <v>5022.49</v>
      </c>
      <c r="X7142">
        <v>11061842</v>
      </c>
      <c r="Y7142" t="str">
        <f t="shared" si="111"/>
        <v>4. 2-3 Year</v>
      </c>
      <c r="Z7142" t="str">
        <f t="shared" si="111"/>
        <v>2.  1-1.5 Years</v>
      </c>
    </row>
    <row r="7143" spans="1:26" x14ac:dyDescent="0.25">
      <c r="A7143">
        <v>164054676</v>
      </c>
      <c r="B7143" t="s">
        <v>1468</v>
      </c>
      <c r="C7143" t="s">
        <v>1939</v>
      </c>
      <c r="D7143" t="s">
        <v>121</v>
      </c>
      <c r="E7143">
        <v>22</v>
      </c>
      <c r="F7143" t="s">
        <v>6</v>
      </c>
      <c r="G7143" t="s">
        <v>2496</v>
      </c>
      <c r="H7143" t="s">
        <v>30</v>
      </c>
      <c r="I7143" t="s">
        <v>27</v>
      </c>
      <c r="J7143">
        <v>357</v>
      </c>
      <c r="K7143">
        <v>353</v>
      </c>
      <c r="L7143">
        <v>20211</v>
      </c>
      <c r="M7143">
        <v>1</v>
      </c>
      <c r="N7143" t="s">
        <v>36</v>
      </c>
      <c r="O7143">
        <v>6916</v>
      </c>
      <c r="P7143">
        <v>20180928</v>
      </c>
      <c r="Q7143" t="s">
        <v>36</v>
      </c>
      <c r="R7143" t="s">
        <v>35</v>
      </c>
      <c r="S7143">
        <v>0</v>
      </c>
      <c r="T7143">
        <v>20212</v>
      </c>
      <c r="U7143">
        <v>1</v>
      </c>
      <c r="V7143" t="s">
        <v>36</v>
      </c>
      <c r="W7143">
        <v>5885.9</v>
      </c>
      <c r="X7143">
        <v>8440803</v>
      </c>
      <c r="Y7143" t="str">
        <f t="shared" si="111"/>
        <v>1. &lt;= 1 Year</v>
      </c>
      <c r="Z7143" t="str">
        <f t="shared" si="111"/>
        <v>1. &lt;= 1 Year</v>
      </c>
    </row>
    <row r="7144" spans="1:26" x14ac:dyDescent="0.25">
      <c r="A7144">
        <v>163301907</v>
      </c>
      <c r="B7144" t="s">
        <v>8811</v>
      </c>
      <c r="C7144" t="s">
        <v>1843</v>
      </c>
      <c r="D7144" t="s">
        <v>108</v>
      </c>
      <c r="E7144">
        <v>22</v>
      </c>
      <c r="F7144" t="s">
        <v>6</v>
      </c>
      <c r="G7144" t="s">
        <v>2498</v>
      </c>
      <c r="H7144" t="s">
        <v>30</v>
      </c>
      <c r="I7144" t="s">
        <v>27</v>
      </c>
      <c r="J7144">
        <v>660</v>
      </c>
      <c r="K7144">
        <v>605</v>
      </c>
      <c r="L7144">
        <v>20211</v>
      </c>
      <c r="M7144">
        <v>1</v>
      </c>
      <c r="N7144" t="s">
        <v>36</v>
      </c>
      <c r="O7144">
        <v>3775</v>
      </c>
      <c r="P7144">
        <v>20200522</v>
      </c>
      <c r="Q7144" t="s">
        <v>36</v>
      </c>
      <c r="R7144" t="s">
        <v>36</v>
      </c>
      <c r="S7144">
        <v>1</v>
      </c>
      <c r="T7144">
        <v>20212</v>
      </c>
      <c r="U7144">
        <v>1</v>
      </c>
      <c r="V7144" t="s">
        <v>36</v>
      </c>
      <c r="W7144">
        <v>1669.28</v>
      </c>
      <c r="X7144">
        <v>15377206</v>
      </c>
      <c r="Y7144" t="str">
        <f t="shared" si="111"/>
        <v>3.  1.5 to 2 Year</v>
      </c>
      <c r="Z7144" t="str">
        <f t="shared" si="111"/>
        <v>3.  1.5 to 2 Year</v>
      </c>
    </row>
    <row r="7145" spans="1:26" x14ac:dyDescent="0.25">
      <c r="A7145">
        <v>164039961</v>
      </c>
      <c r="B7145" t="s">
        <v>5707</v>
      </c>
      <c r="C7145" t="s">
        <v>5708</v>
      </c>
      <c r="D7145" t="s">
        <v>79</v>
      </c>
      <c r="E7145">
        <v>22</v>
      </c>
      <c r="F7145" t="s">
        <v>5</v>
      </c>
      <c r="G7145" t="s">
        <v>3858</v>
      </c>
      <c r="H7145" t="s">
        <v>30</v>
      </c>
      <c r="I7145" t="s">
        <v>27</v>
      </c>
      <c r="J7145">
        <v>378</v>
      </c>
      <c r="K7145">
        <v>378</v>
      </c>
      <c r="L7145">
        <v>20211</v>
      </c>
      <c r="M7145">
        <v>1</v>
      </c>
      <c r="N7145" t="s">
        <v>36</v>
      </c>
      <c r="O7145">
        <v>11244</v>
      </c>
      <c r="P7145">
        <v>20210624</v>
      </c>
      <c r="Q7145" t="s">
        <v>36</v>
      </c>
      <c r="R7145" t="s">
        <v>36</v>
      </c>
      <c r="S7145">
        <v>1</v>
      </c>
      <c r="T7145">
        <v>20212</v>
      </c>
      <c r="U7145">
        <v>1</v>
      </c>
      <c r="V7145" t="s">
        <v>36</v>
      </c>
      <c r="W7145">
        <v>12625.92</v>
      </c>
      <c r="X7145">
        <v>15766285</v>
      </c>
      <c r="Y7145" t="str">
        <f t="shared" si="111"/>
        <v>2.  1-1.5 Years</v>
      </c>
      <c r="Z7145" t="str">
        <f t="shared" si="111"/>
        <v>2.  1-1.5 Years</v>
      </c>
    </row>
    <row r="7146" spans="1:26" x14ac:dyDescent="0.25">
      <c r="A7146">
        <v>164186280</v>
      </c>
      <c r="B7146" t="s">
        <v>7456</v>
      </c>
      <c r="C7146" t="s">
        <v>7457</v>
      </c>
      <c r="D7146" t="s">
        <v>108</v>
      </c>
      <c r="E7146">
        <v>22</v>
      </c>
      <c r="F7146" t="s">
        <v>6</v>
      </c>
      <c r="G7146" t="s">
        <v>2538</v>
      </c>
      <c r="H7146" t="s">
        <v>30</v>
      </c>
      <c r="I7146" t="s">
        <v>27</v>
      </c>
      <c r="J7146">
        <v>218</v>
      </c>
      <c r="K7146">
        <v>218</v>
      </c>
      <c r="L7146">
        <v>20211</v>
      </c>
      <c r="M7146">
        <v>1</v>
      </c>
      <c r="N7146" t="s">
        <v>36</v>
      </c>
      <c r="O7146">
        <v>5855</v>
      </c>
      <c r="P7146">
        <v>20180130</v>
      </c>
      <c r="Q7146" t="s">
        <v>36</v>
      </c>
      <c r="R7146" t="s">
        <v>35</v>
      </c>
      <c r="S7146">
        <v>0</v>
      </c>
      <c r="T7146">
        <v>20212</v>
      </c>
      <c r="U7146">
        <v>1</v>
      </c>
      <c r="V7146" t="s">
        <v>36</v>
      </c>
      <c r="W7146">
        <v>5946.89</v>
      </c>
      <c r="X7146">
        <v>13327021</v>
      </c>
      <c r="Y7146" t="str">
        <f t="shared" si="111"/>
        <v>1. &lt;= 1 Year</v>
      </c>
      <c r="Z7146" t="str">
        <f t="shared" si="111"/>
        <v>1. &lt;= 1 Year</v>
      </c>
    </row>
    <row r="7147" spans="1:26" x14ac:dyDescent="0.25">
      <c r="A7147">
        <v>163968274</v>
      </c>
      <c r="B7147" t="s">
        <v>5709</v>
      </c>
      <c r="C7147" t="s">
        <v>261</v>
      </c>
      <c r="D7147" t="s">
        <v>121</v>
      </c>
      <c r="E7147">
        <v>22</v>
      </c>
      <c r="F7147" t="s">
        <v>6</v>
      </c>
      <c r="G7147" t="s">
        <v>2496</v>
      </c>
      <c r="H7147" t="s">
        <v>30</v>
      </c>
      <c r="I7147" t="s">
        <v>27</v>
      </c>
      <c r="J7147">
        <v>413</v>
      </c>
      <c r="K7147">
        <v>413</v>
      </c>
      <c r="L7147">
        <v>0</v>
      </c>
      <c r="M7147">
        <v>0</v>
      </c>
      <c r="N7147" t="s">
        <v>35</v>
      </c>
      <c r="O7147">
        <v>0</v>
      </c>
      <c r="P7147" t="s">
        <v>30</v>
      </c>
      <c r="Q7147" t="s">
        <v>35</v>
      </c>
      <c r="R7147" t="s">
        <v>36</v>
      </c>
      <c r="S7147">
        <v>1</v>
      </c>
      <c r="T7147">
        <v>0</v>
      </c>
      <c r="U7147">
        <v>0</v>
      </c>
      <c r="V7147" t="s">
        <v>35</v>
      </c>
      <c r="W7147">
        <v>0</v>
      </c>
      <c r="X7147">
        <v>9276315</v>
      </c>
      <c r="Y7147" t="str">
        <f t="shared" si="111"/>
        <v>2.  1-1.5 Years</v>
      </c>
      <c r="Z7147" t="str">
        <f t="shared" si="111"/>
        <v>2.  1-1.5 Years</v>
      </c>
    </row>
    <row r="7148" spans="1:26" x14ac:dyDescent="0.25">
      <c r="A7148">
        <v>163423190</v>
      </c>
      <c r="B7148" t="s">
        <v>5109</v>
      </c>
      <c r="C7148" t="s">
        <v>1311</v>
      </c>
      <c r="D7148" t="s">
        <v>108</v>
      </c>
      <c r="E7148">
        <v>22</v>
      </c>
      <c r="F7148" t="s">
        <v>6</v>
      </c>
      <c r="G7148" t="s">
        <v>2538</v>
      </c>
      <c r="H7148" t="s">
        <v>30</v>
      </c>
      <c r="I7148" t="s">
        <v>27</v>
      </c>
      <c r="J7148">
        <v>542</v>
      </c>
      <c r="K7148">
        <v>542</v>
      </c>
      <c r="L7148">
        <v>0</v>
      </c>
      <c r="M7148">
        <v>0</v>
      </c>
      <c r="N7148" t="s">
        <v>35</v>
      </c>
      <c r="O7148">
        <v>0</v>
      </c>
      <c r="P7148">
        <v>20210628</v>
      </c>
      <c r="Q7148" t="s">
        <v>36</v>
      </c>
      <c r="R7148" t="s">
        <v>36</v>
      </c>
      <c r="S7148">
        <v>1</v>
      </c>
      <c r="T7148">
        <v>0</v>
      </c>
      <c r="U7148">
        <v>0</v>
      </c>
      <c r="V7148" t="s">
        <v>35</v>
      </c>
      <c r="W7148">
        <v>0</v>
      </c>
      <c r="X7148">
        <v>15444612</v>
      </c>
      <c r="Y7148" t="str">
        <f t="shared" si="111"/>
        <v>2.  1-1.5 Years</v>
      </c>
      <c r="Z7148" t="str">
        <f t="shared" si="111"/>
        <v>2.  1-1.5 Years</v>
      </c>
    </row>
    <row r="7149" spans="1:26" x14ac:dyDescent="0.25">
      <c r="A7149">
        <v>164265468</v>
      </c>
      <c r="B7149" t="s">
        <v>5846</v>
      </c>
      <c r="C7149" t="s">
        <v>10637</v>
      </c>
      <c r="D7149" t="s">
        <v>79</v>
      </c>
      <c r="E7149">
        <v>22</v>
      </c>
      <c r="F7149" t="s">
        <v>37</v>
      </c>
      <c r="G7149" t="s">
        <v>6023</v>
      </c>
      <c r="H7149" t="s">
        <v>30</v>
      </c>
      <c r="I7149" t="s">
        <v>27</v>
      </c>
      <c r="J7149">
        <v>136</v>
      </c>
      <c r="K7149">
        <v>136</v>
      </c>
      <c r="L7149">
        <v>20211</v>
      </c>
      <c r="M7149">
        <v>1</v>
      </c>
      <c r="N7149" t="s">
        <v>36</v>
      </c>
      <c r="O7149">
        <v>1765</v>
      </c>
      <c r="P7149">
        <v>20210601</v>
      </c>
      <c r="Q7149" t="s">
        <v>36</v>
      </c>
      <c r="R7149" t="s">
        <v>36</v>
      </c>
      <c r="S7149">
        <v>1</v>
      </c>
      <c r="T7149">
        <v>20212</v>
      </c>
      <c r="U7149">
        <v>1</v>
      </c>
      <c r="V7149" t="s">
        <v>36</v>
      </c>
      <c r="W7149">
        <v>351.11</v>
      </c>
      <c r="X7149">
        <v>15920978</v>
      </c>
      <c r="Y7149" t="str">
        <f t="shared" si="111"/>
        <v>1. &lt;= 1 Year</v>
      </c>
      <c r="Z7149" t="str">
        <f t="shared" si="111"/>
        <v>1. &lt;= 1 Year</v>
      </c>
    </row>
    <row r="7150" spans="1:26" x14ac:dyDescent="0.25">
      <c r="A7150">
        <v>164239601</v>
      </c>
      <c r="B7150" t="s">
        <v>1973</v>
      </c>
      <c r="C7150" t="s">
        <v>7845</v>
      </c>
      <c r="D7150" t="s">
        <v>121</v>
      </c>
      <c r="E7150">
        <v>22</v>
      </c>
      <c r="F7150" t="s">
        <v>5</v>
      </c>
      <c r="G7150" t="s">
        <v>2496</v>
      </c>
      <c r="H7150" t="s">
        <v>30</v>
      </c>
      <c r="I7150" t="s">
        <v>27</v>
      </c>
      <c r="J7150">
        <v>171</v>
      </c>
      <c r="K7150">
        <v>113</v>
      </c>
      <c r="L7150">
        <v>0</v>
      </c>
      <c r="M7150">
        <v>0</v>
      </c>
      <c r="N7150" t="s">
        <v>35</v>
      </c>
      <c r="O7150">
        <v>0</v>
      </c>
      <c r="P7150">
        <v>20210407</v>
      </c>
      <c r="Q7150" t="s">
        <v>36</v>
      </c>
      <c r="R7150" t="s">
        <v>35</v>
      </c>
      <c r="S7150">
        <v>0</v>
      </c>
      <c r="T7150">
        <v>0</v>
      </c>
      <c r="U7150">
        <v>0</v>
      </c>
      <c r="V7150" t="s">
        <v>35</v>
      </c>
      <c r="W7150">
        <v>0</v>
      </c>
      <c r="X7150">
        <v>46354</v>
      </c>
      <c r="Y7150" t="str">
        <f t="shared" si="111"/>
        <v>1. &lt;= 1 Year</v>
      </c>
      <c r="Z7150" t="str">
        <f t="shared" si="111"/>
        <v>1. &lt;= 1 Year</v>
      </c>
    </row>
    <row r="7151" spans="1:26" x14ac:dyDescent="0.25">
      <c r="A7151">
        <v>164355303</v>
      </c>
      <c r="B7151" t="s">
        <v>10638</v>
      </c>
      <c r="C7151" t="s">
        <v>6551</v>
      </c>
      <c r="D7151" t="s">
        <v>111</v>
      </c>
      <c r="E7151">
        <v>22</v>
      </c>
      <c r="F7151" t="s">
        <v>5</v>
      </c>
      <c r="G7151" t="s">
        <v>2498</v>
      </c>
      <c r="H7151" t="s">
        <v>30</v>
      </c>
      <c r="I7151" t="s">
        <v>27</v>
      </c>
      <c r="J7151">
        <v>38</v>
      </c>
      <c r="K7151">
        <v>24</v>
      </c>
      <c r="L7151">
        <v>20211</v>
      </c>
      <c r="M7151">
        <v>1</v>
      </c>
      <c r="N7151" t="s">
        <v>36</v>
      </c>
      <c r="O7151">
        <v>7185</v>
      </c>
      <c r="P7151" t="s">
        <v>30</v>
      </c>
      <c r="Q7151" t="s">
        <v>35</v>
      </c>
      <c r="R7151" t="s">
        <v>36</v>
      </c>
      <c r="S7151">
        <v>1</v>
      </c>
      <c r="T7151">
        <v>20212</v>
      </c>
      <c r="U7151">
        <v>1</v>
      </c>
      <c r="V7151" t="s">
        <v>36</v>
      </c>
      <c r="W7151">
        <v>6516</v>
      </c>
      <c r="X7151">
        <v>10538114</v>
      </c>
      <c r="Y7151" t="str">
        <f t="shared" si="111"/>
        <v>1. &lt;= 1 Year</v>
      </c>
      <c r="Z7151" t="str">
        <f t="shared" si="111"/>
        <v>1. &lt;= 1 Year</v>
      </c>
    </row>
    <row r="7152" spans="1:26" x14ac:dyDescent="0.25">
      <c r="A7152">
        <v>163281739</v>
      </c>
      <c r="B7152" t="s">
        <v>4521</v>
      </c>
      <c r="C7152" t="s">
        <v>2684</v>
      </c>
      <c r="D7152" t="s">
        <v>108</v>
      </c>
      <c r="E7152">
        <v>22</v>
      </c>
      <c r="F7152" t="s">
        <v>6</v>
      </c>
      <c r="G7152" t="s">
        <v>3790</v>
      </c>
      <c r="H7152" t="s">
        <v>30</v>
      </c>
      <c r="I7152" t="s">
        <v>27</v>
      </c>
      <c r="J7152">
        <v>659</v>
      </c>
      <c r="K7152">
        <v>605</v>
      </c>
      <c r="L7152">
        <v>20211</v>
      </c>
      <c r="M7152">
        <v>1</v>
      </c>
      <c r="N7152" t="s">
        <v>36</v>
      </c>
      <c r="O7152">
        <v>956</v>
      </c>
      <c r="P7152">
        <v>20180618</v>
      </c>
      <c r="Q7152" t="s">
        <v>36</v>
      </c>
      <c r="R7152" t="s">
        <v>36</v>
      </c>
      <c r="S7152">
        <v>1</v>
      </c>
      <c r="T7152">
        <v>0</v>
      </c>
      <c r="U7152">
        <v>0</v>
      </c>
      <c r="V7152" t="s">
        <v>35</v>
      </c>
      <c r="W7152">
        <v>0</v>
      </c>
      <c r="X7152">
        <v>8273583</v>
      </c>
      <c r="Y7152" t="str">
        <f t="shared" si="111"/>
        <v>3.  1.5 to 2 Year</v>
      </c>
      <c r="Z7152" t="str">
        <f t="shared" si="111"/>
        <v>3.  1.5 to 2 Year</v>
      </c>
    </row>
    <row r="7153" spans="1:26" x14ac:dyDescent="0.25">
      <c r="A7153">
        <v>164366669</v>
      </c>
      <c r="B7153" t="s">
        <v>1393</v>
      </c>
      <c r="C7153" t="s">
        <v>659</v>
      </c>
      <c r="D7153" t="s">
        <v>108</v>
      </c>
      <c r="E7153">
        <v>22</v>
      </c>
      <c r="F7153" t="s">
        <v>6</v>
      </c>
      <c r="G7153" t="s">
        <v>2493</v>
      </c>
      <c r="H7153" t="s">
        <v>30</v>
      </c>
      <c r="I7153" t="s">
        <v>27</v>
      </c>
      <c r="J7153">
        <v>34</v>
      </c>
      <c r="K7153">
        <v>21</v>
      </c>
      <c r="L7153">
        <v>0</v>
      </c>
      <c r="M7153">
        <v>0</v>
      </c>
      <c r="N7153" t="s">
        <v>35</v>
      </c>
      <c r="O7153">
        <v>0</v>
      </c>
      <c r="P7153">
        <v>20210607</v>
      </c>
      <c r="Q7153" t="s">
        <v>36</v>
      </c>
      <c r="R7153" t="s">
        <v>35</v>
      </c>
      <c r="S7153">
        <v>0</v>
      </c>
      <c r="T7153">
        <v>20212</v>
      </c>
      <c r="U7153">
        <v>1</v>
      </c>
      <c r="V7153" t="s">
        <v>36</v>
      </c>
      <c r="W7153">
        <v>635.83000000000004</v>
      </c>
      <c r="X7153">
        <v>15677920</v>
      </c>
      <c r="Y7153" t="str">
        <f t="shared" si="111"/>
        <v>1. &lt;= 1 Year</v>
      </c>
      <c r="Z7153" t="str">
        <f t="shared" si="111"/>
        <v>1. &lt;= 1 Year</v>
      </c>
    </row>
    <row r="7154" spans="1:26" x14ac:dyDescent="0.25">
      <c r="A7154">
        <v>164131684</v>
      </c>
      <c r="B7154" t="s">
        <v>7458</v>
      </c>
      <c r="C7154" t="s">
        <v>651</v>
      </c>
      <c r="D7154" t="s">
        <v>108</v>
      </c>
      <c r="E7154">
        <v>22</v>
      </c>
      <c r="F7154" t="s">
        <v>38</v>
      </c>
      <c r="G7154" t="s">
        <v>7048</v>
      </c>
      <c r="H7154" t="s">
        <v>30</v>
      </c>
      <c r="I7154" t="s">
        <v>27</v>
      </c>
      <c r="J7154">
        <v>211</v>
      </c>
      <c r="K7154">
        <v>185</v>
      </c>
      <c r="L7154">
        <v>0</v>
      </c>
      <c r="M7154">
        <v>0</v>
      </c>
      <c r="N7154" t="s">
        <v>35</v>
      </c>
      <c r="O7154">
        <v>0</v>
      </c>
      <c r="P7154" t="s">
        <v>30</v>
      </c>
      <c r="Q7154" t="s">
        <v>35</v>
      </c>
      <c r="R7154" t="s">
        <v>35</v>
      </c>
      <c r="S7154">
        <v>0</v>
      </c>
      <c r="T7154">
        <v>0</v>
      </c>
      <c r="U7154">
        <v>0</v>
      </c>
      <c r="V7154" t="s">
        <v>35</v>
      </c>
      <c r="W7154">
        <v>0</v>
      </c>
      <c r="X7154">
        <v>15950913</v>
      </c>
      <c r="Y7154" t="str">
        <f t="shared" si="111"/>
        <v>1. &lt;= 1 Year</v>
      </c>
      <c r="Z7154" t="str">
        <f t="shared" si="111"/>
        <v>1. &lt;= 1 Year</v>
      </c>
    </row>
    <row r="7155" spans="1:26" x14ac:dyDescent="0.25">
      <c r="A7155">
        <v>164101851</v>
      </c>
      <c r="B7155" t="s">
        <v>1844</v>
      </c>
      <c r="C7155" t="s">
        <v>6247</v>
      </c>
      <c r="D7155" t="s">
        <v>79</v>
      </c>
      <c r="E7155">
        <v>22</v>
      </c>
      <c r="F7155" t="s">
        <v>6</v>
      </c>
      <c r="G7155" t="s">
        <v>2498</v>
      </c>
      <c r="H7155" t="s">
        <v>30</v>
      </c>
      <c r="I7155" t="s">
        <v>27</v>
      </c>
      <c r="J7155">
        <v>314</v>
      </c>
      <c r="K7155">
        <v>314</v>
      </c>
      <c r="L7155">
        <v>20211</v>
      </c>
      <c r="M7155">
        <v>1</v>
      </c>
      <c r="N7155" t="s">
        <v>36</v>
      </c>
      <c r="O7155">
        <v>5092</v>
      </c>
      <c r="P7155">
        <v>20201125</v>
      </c>
      <c r="Q7155" t="s">
        <v>36</v>
      </c>
      <c r="R7155" t="s">
        <v>35</v>
      </c>
      <c r="S7155">
        <v>0</v>
      </c>
      <c r="T7155">
        <v>0</v>
      </c>
      <c r="U7155">
        <v>0</v>
      </c>
      <c r="V7155" t="s">
        <v>35</v>
      </c>
      <c r="W7155">
        <v>0</v>
      </c>
      <c r="X7155">
        <v>14608750</v>
      </c>
      <c r="Y7155" t="str">
        <f t="shared" si="111"/>
        <v>1. &lt;= 1 Year</v>
      </c>
      <c r="Z7155" t="str">
        <f t="shared" si="111"/>
        <v>1. &lt;= 1 Year</v>
      </c>
    </row>
    <row r="7156" spans="1:26" x14ac:dyDescent="0.25">
      <c r="A7156">
        <v>163126746</v>
      </c>
      <c r="B7156" t="s">
        <v>1844</v>
      </c>
      <c r="C7156" t="s">
        <v>479</v>
      </c>
      <c r="D7156" t="s">
        <v>79</v>
      </c>
      <c r="E7156">
        <v>22</v>
      </c>
      <c r="F7156" t="s">
        <v>6</v>
      </c>
      <c r="G7156" t="s">
        <v>7048</v>
      </c>
      <c r="H7156" t="s">
        <v>30</v>
      </c>
      <c r="I7156" t="s">
        <v>27</v>
      </c>
      <c r="J7156">
        <v>806</v>
      </c>
      <c r="K7156">
        <v>744</v>
      </c>
      <c r="L7156">
        <v>20211</v>
      </c>
      <c r="M7156">
        <v>1</v>
      </c>
      <c r="N7156" t="s">
        <v>36</v>
      </c>
      <c r="O7156">
        <v>4087</v>
      </c>
      <c r="P7156">
        <v>20180923</v>
      </c>
      <c r="Q7156" t="s">
        <v>36</v>
      </c>
      <c r="R7156" t="s">
        <v>36</v>
      </c>
      <c r="S7156">
        <v>1</v>
      </c>
      <c r="T7156">
        <v>0</v>
      </c>
      <c r="U7156">
        <v>0</v>
      </c>
      <c r="V7156" t="s">
        <v>35</v>
      </c>
      <c r="W7156">
        <v>0</v>
      </c>
      <c r="X7156">
        <v>15208726</v>
      </c>
      <c r="Y7156" t="str">
        <f t="shared" si="111"/>
        <v>4. 2-3 Year</v>
      </c>
      <c r="Z7156" t="str">
        <f t="shared" si="111"/>
        <v>4. 2-3 Year</v>
      </c>
    </row>
    <row r="7157" spans="1:26" x14ac:dyDescent="0.25">
      <c r="A7157">
        <v>164258974</v>
      </c>
      <c r="B7157" t="s">
        <v>1119</v>
      </c>
      <c r="C7157" t="s">
        <v>8293</v>
      </c>
      <c r="D7157" t="s">
        <v>79</v>
      </c>
      <c r="E7157">
        <v>22</v>
      </c>
      <c r="F7157" t="s">
        <v>6</v>
      </c>
      <c r="G7157" t="s">
        <v>3858</v>
      </c>
      <c r="H7157" t="s">
        <v>30</v>
      </c>
      <c r="I7157" t="s">
        <v>27</v>
      </c>
      <c r="J7157">
        <v>146</v>
      </c>
      <c r="K7157">
        <v>141</v>
      </c>
      <c r="L7157">
        <v>20211</v>
      </c>
      <c r="M7157">
        <v>1</v>
      </c>
      <c r="N7157" t="s">
        <v>36</v>
      </c>
      <c r="O7157">
        <v>6878</v>
      </c>
      <c r="P7157">
        <v>20180219</v>
      </c>
      <c r="Q7157" t="s">
        <v>36</v>
      </c>
      <c r="R7157" t="s">
        <v>36</v>
      </c>
      <c r="S7157">
        <v>1</v>
      </c>
      <c r="T7157">
        <v>20212</v>
      </c>
      <c r="U7157">
        <v>1</v>
      </c>
      <c r="V7157" t="s">
        <v>36</v>
      </c>
      <c r="W7157">
        <v>7283.53</v>
      </c>
      <c r="X7157">
        <v>12045660</v>
      </c>
      <c r="Y7157" t="str">
        <f t="shared" si="111"/>
        <v>1. &lt;= 1 Year</v>
      </c>
      <c r="Z7157" t="str">
        <f t="shared" si="111"/>
        <v>1. &lt;= 1 Year</v>
      </c>
    </row>
    <row r="7158" spans="1:26" x14ac:dyDescent="0.25">
      <c r="A7158">
        <v>164045441</v>
      </c>
      <c r="B7158" t="s">
        <v>1119</v>
      </c>
      <c r="C7158" t="s">
        <v>5710</v>
      </c>
      <c r="D7158" t="s">
        <v>108</v>
      </c>
      <c r="E7158">
        <v>22</v>
      </c>
      <c r="F7158" t="s">
        <v>5</v>
      </c>
      <c r="G7158" t="s">
        <v>4244</v>
      </c>
      <c r="H7158" t="s">
        <v>30</v>
      </c>
      <c r="I7158" t="s">
        <v>27</v>
      </c>
      <c r="J7158">
        <v>371</v>
      </c>
      <c r="K7158">
        <v>371</v>
      </c>
      <c r="L7158">
        <v>0</v>
      </c>
      <c r="M7158">
        <v>0</v>
      </c>
      <c r="N7158" t="s">
        <v>35</v>
      </c>
      <c r="O7158">
        <v>0</v>
      </c>
      <c r="P7158" t="s">
        <v>30</v>
      </c>
      <c r="Q7158" t="s">
        <v>35</v>
      </c>
      <c r="R7158" t="s">
        <v>36</v>
      </c>
      <c r="S7158">
        <v>1</v>
      </c>
      <c r="T7158">
        <v>0</v>
      </c>
      <c r="U7158">
        <v>0</v>
      </c>
      <c r="V7158" t="s">
        <v>35</v>
      </c>
      <c r="W7158">
        <v>0</v>
      </c>
      <c r="X7158">
        <v>15819164</v>
      </c>
      <c r="Y7158" t="str">
        <f t="shared" si="111"/>
        <v>2.  1-1.5 Years</v>
      </c>
      <c r="Z7158" t="str">
        <f t="shared" si="111"/>
        <v>2.  1-1.5 Years</v>
      </c>
    </row>
    <row r="7159" spans="1:26" x14ac:dyDescent="0.25">
      <c r="A7159">
        <v>164267891</v>
      </c>
      <c r="B7159" t="s">
        <v>1672</v>
      </c>
      <c r="C7159" t="s">
        <v>883</v>
      </c>
      <c r="D7159" t="s">
        <v>121</v>
      </c>
      <c r="E7159">
        <v>22</v>
      </c>
      <c r="F7159" t="s">
        <v>38</v>
      </c>
      <c r="G7159" t="s">
        <v>2496</v>
      </c>
      <c r="H7159" t="s">
        <v>30</v>
      </c>
      <c r="I7159" t="s">
        <v>27</v>
      </c>
      <c r="J7159">
        <v>134</v>
      </c>
      <c r="K7159">
        <v>110</v>
      </c>
      <c r="L7159">
        <v>20211</v>
      </c>
      <c r="M7159">
        <v>1</v>
      </c>
      <c r="N7159" t="s">
        <v>36</v>
      </c>
      <c r="O7159">
        <v>1304</v>
      </c>
      <c r="P7159" t="s">
        <v>30</v>
      </c>
      <c r="Q7159" t="s">
        <v>35</v>
      </c>
      <c r="R7159" t="s">
        <v>36</v>
      </c>
      <c r="S7159">
        <v>1</v>
      </c>
      <c r="T7159">
        <v>20212</v>
      </c>
      <c r="U7159">
        <v>1</v>
      </c>
      <c r="V7159" t="s">
        <v>36</v>
      </c>
      <c r="W7159">
        <v>1013.26</v>
      </c>
      <c r="X7159">
        <v>10293477</v>
      </c>
      <c r="Y7159" t="str">
        <f t="shared" si="111"/>
        <v>1. &lt;= 1 Year</v>
      </c>
      <c r="Z7159" t="str">
        <f t="shared" si="111"/>
        <v>1. &lt;= 1 Year</v>
      </c>
    </row>
    <row r="7160" spans="1:26" x14ac:dyDescent="0.25">
      <c r="A7160">
        <v>164356713</v>
      </c>
      <c r="B7160" t="s">
        <v>1292</v>
      </c>
      <c r="C7160" t="s">
        <v>1217</v>
      </c>
      <c r="D7160" t="s">
        <v>79</v>
      </c>
      <c r="E7160">
        <v>22</v>
      </c>
      <c r="F7160" t="s">
        <v>6</v>
      </c>
      <c r="G7160" t="s">
        <v>10558</v>
      </c>
      <c r="H7160" t="s">
        <v>30</v>
      </c>
      <c r="I7160" t="s">
        <v>27</v>
      </c>
      <c r="J7160">
        <v>14</v>
      </c>
      <c r="K7160">
        <v>14</v>
      </c>
      <c r="L7160">
        <v>0</v>
      </c>
      <c r="M7160">
        <v>0</v>
      </c>
      <c r="N7160" t="s">
        <v>35</v>
      </c>
      <c r="O7160">
        <v>0</v>
      </c>
      <c r="P7160">
        <v>20181002</v>
      </c>
      <c r="Q7160" t="s">
        <v>36</v>
      </c>
      <c r="R7160" t="s">
        <v>35</v>
      </c>
      <c r="S7160">
        <v>0</v>
      </c>
      <c r="T7160">
        <v>0</v>
      </c>
      <c r="U7160">
        <v>0</v>
      </c>
      <c r="V7160" t="s">
        <v>35</v>
      </c>
      <c r="W7160">
        <v>0</v>
      </c>
      <c r="X7160">
        <v>15933052</v>
      </c>
      <c r="Y7160" t="str">
        <f t="shared" si="111"/>
        <v>1. &lt;= 1 Year</v>
      </c>
      <c r="Z7160" t="str">
        <f t="shared" si="111"/>
        <v>1. &lt;= 1 Year</v>
      </c>
    </row>
    <row r="7161" spans="1:26" x14ac:dyDescent="0.25">
      <c r="A7161">
        <v>164234971</v>
      </c>
      <c r="B7161" t="s">
        <v>1292</v>
      </c>
      <c r="C7161" t="s">
        <v>1293</v>
      </c>
      <c r="D7161" t="s">
        <v>121</v>
      </c>
      <c r="E7161">
        <v>22</v>
      </c>
      <c r="F7161" t="s">
        <v>37</v>
      </c>
      <c r="G7161" t="s">
        <v>4109</v>
      </c>
      <c r="H7161" t="s">
        <v>30</v>
      </c>
      <c r="I7161" t="s">
        <v>27</v>
      </c>
      <c r="J7161">
        <v>191</v>
      </c>
      <c r="K7161">
        <v>177</v>
      </c>
      <c r="L7161">
        <v>20211</v>
      </c>
      <c r="M7161">
        <v>1</v>
      </c>
      <c r="N7161" t="s">
        <v>36</v>
      </c>
      <c r="O7161">
        <v>2780</v>
      </c>
      <c r="P7161">
        <v>20210522</v>
      </c>
      <c r="Q7161" t="s">
        <v>36</v>
      </c>
      <c r="R7161" t="s">
        <v>35</v>
      </c>
      <c r="S7161">
        <v>0</v>
      </c>
      <c r="T7161">
        <v>0</v>
      </c>
      <c r="U7161">
        <v>0</v>
      </c>
      <c r="V7161" t="s">
        <v>35</v>
      </c>
      <c r="W7161">
        <v>0</v>
      </c>
      <c r="X7161">
        <v>15945638</v>
      </c>
      <c r="Y7161" t="str">
        <f t="shared" si="111"/>
        <v>1. &lt;= 1 Year</v>
      </c>
      <c r="Z7161" t="str">
        <f t="shared" si="111"/>
        <v>1. &lt;= 1 Year</v>
      </c>
    </row>
    <row r="7162" spans="1:26" x14ac:dyDescent="0.25">
      <c r="A7162">
        <v>164194374</v>
      </c>
      <c r="B7162" t="s">
        <v>1852</v>
      </c>
      <c r="C7162" t="s">
        <v>535</v>
      </c>
      <c r="D7162" t="s">
        <v>79</v>
      </c>
      <c r="E7162">
        <v>22</v>
      </c>
      <c r="F7162" t="s">
        <v>38</v>
      </c>
      <c r="G7162" t="s">
        <v>30</v>
      </c>
      <c r="H7162" t="s">
        <v>30</v>
      </c>
      <c r="I7162" t="s">
        <v>27</v>
      </c>
      <c r="J7162">
        <v>276</v>
      </c>
      <c r="K7162">
        <v>159</v>
      </c>
      <c r="L7162">
        <v>20211</v>
      </c>
      <c r="M7162">
        <v>1</v>
      </c>
      <c r="N7162" t="s">
        <v>36</v>
      </c>
      <c r="O7162">
        <v>4389</v>
      </c>
      <c r="P7162">
        <v>20210517</v>
      </c>
      <c r="Q7162" t="s">
        <v>36</v>
      </c>
      <c r="R7162" t="s">
        <v>36</v>
      </c>
      <c r="S7162">
        <v>1</v>
      </c>
      <c r="T7162">
        <v>20212</v>
      </c>
      <c r="U7162">
        <v>1</v>
      </c>
      <c r="V7162" t="s">
        <v>36</v>
      </c>
      <c r="W7162">
        <v>5377.5</v>
      </c>
      <c r="X7162">
        <v>15805899</v>
      </c>
      <c r="Y7162" t="str">
        <f t="shared" si="111"/>
        <v>1. &lt;= 1 Year</v>
      </c>
      <c r="Z7162" t="str">
        <f t="shared" si="111"/>
        <v>1. &lt;= 1 Year</v>
      </c>
    </row>
    <row r="7163" spans="1:26" x14ac:dyDescent="0.25">
      <c r="A7163">
        <v>161300948</v>
      </c>
      <c r="B7163" t="s">
        <v>2559</v>
      </c>
      <c r="C7163" t="s">
        <v>2039</v>
      </c>
      <c r="D7163" t="s">
        <v>108</v>
      </c>
      <c r="E7163">
        <v>22</v>
      </c>
      <c r="F7163" t="s">
        <v>5</v>
      </c>
      <c r="G7163" t="s">
        <v>2498</v>
      </c>
      <c r="H7163">
        <v>3</v>
      </c>
      <c r="I7163" t="s">
        <v>28</v>
      </c>
      <c r="J7163">
        <v>1737</v>
      </c>
      <c r="K7163">
        <v>1737</v>
      </c>
      <c r="L7163">
        <v>0</v>
      </c>
      <c r="M7163">
        <v>0</v>
      </c>
      <c r="N7163" t="s">
        <v>35</v>
      </c>
      <c r="O7163">
        <v>0</v>
      </c>
      <c r="P7163" t="s">
        <v>30</v>
      </c>
      <c r="Q7163" t="s">
        <v>35</v>
      </c>
      <c r="R7163" t="s">
        <v>35</v>
      </c>
      <c r="S7163">
        <v>0</v>
      </c>
      <c r="T7163">
        <v>0</v>
      </c>
      <c r="U7163">
        <v>0</v>
      </c>
      <c r="V7163" t="s">
        <v>35</v>
      </c>
      <c r="W7163">
        <v>0</v>
      </c>
      <c r="X7163">
        <v>11493436</v>
      </c>
      <c r="Y7163" t="str">
        <f t="shared" si="111"/>
        <v>5. 3-4 Year</v>
      </c>
      <c r="Z7163" t="str">
        <f t="shared" si="111"/>
        <v>5. 3-4 Year</v>
      </c>
    </row>
    <row r="7164" spans="1:26" x14ac:dyDescent="0.25">
      <c r="A7164">
        <v>164251460</v>
      </c>
      <c r="B7164" t="s">
        <v>1122</v>
      </c>
      <c r="C7164" t="s">
        <v>1024</v>
      </c>
      <c r="D7164" t="s">
        <v>121</v>
      </c>
      <c r="E7164">
        <v>22</v>
      </c>
      <c r="F7164" t="s">
        <v>38</v>
      </c>
      <c r="G7164" t="s">
        <v>30</v>
      </c>
      <c r="H7164" t="s">
        <v>30</v>
      </c>
      <c r="I7164" t="s">
        <v>27</v>
      </c>
      <c r="J7164">
        <v>140</v>
      </c>
      <c r="K7164">
        <v>140</v>
      </c>
      <c r="L7164">
        <v>0</v>
      </c>
      <c r="M7164">
        <v>0</v>
      </c>
      <c r="N7164" t="s">
        <v>35</v>
      </c>
      <c r="O7164">
        <v>0</v>
      </c>
      <c r="P7164">
        <v>20210528</v>
      </c>
      <c r="Q7164" t="s">
        <v>36</v>
      </c>
      <c r="R7164" t="s">
        <v>36</v>
      </c>
      <c r="S7164">
        <v>1</v>
      </c>
      <c r="T7164">
        <v>20212</v>
      </c>
      <c r="U7164">
        <v>1</v>
      </c>
      <c r="V7164" t="s">
        <v>36</v>
      </c>
      <c r="W7164">
        <v>768</v>
      </c>
      <c r="X7164">
        <v>11466312</v>
      </c>
      <c r="Y7164" t="str">
        <f t="shared" si="111"/>
        <v>1. &lt;= 1 Year</v>
      </c>
      <c r="Z7164" t="str">
        <f t="shared" si="111"/>
        <v>1. &lt;= 1 Year</v>
      </c>
    </row>
    <row r="7165" spans="1:26" x14ac:dyDescent="0.25">
      <c r="A7165">
        <v>164186069</v>
      </c>
      <c r="B7165" t="s">
        <v>534</v>
      </c>
      <c r="C7165" t="s">
        <v>1311</v>
      </c>
      <c r="D7165" t="s">
        <v>79</v>
      </c>
      <c r="E7165">
        <v>22</v>
      </c>
      <c r="F7165" t="s">
        <v>6</v>
      </c>
      <c r="G7165" t="s">
        <v>3858</v>
      </c>
      <c r="H7165" t="s">
        <v>30</v>
      </c>
      <c r="I7165" t="s">
        <v>27</v>
      </c>
      <c r="J7165">
        <v>218</v>
      </c>
      <c r="K7165">
        <v>213</v>
      </c>
      <c r="L7165">
        <v>20211</v>
      </c>
      <c r="M7165">
        <v>1</v>
      </c>
      <c r="N7165" t="s">
        <v>36</v>
      </c>
      <c r="O7165">
        <v>153</v>
      </c>
      <c r="P7165">
        <v>20210510</v>
      </c>
      <c r="Q7165" t="s">
        <v>36</v>
      </c>
      <c r="R7165" t="s">
        <v>36</v>
      </c>
      <c r="S7165">
        <v>1</v>
      </c>
      <c r="T7165">
        <v>20212</v>
      </c>
      <c r="U7165">
        <v>1</v>
      </c>
      <c r="V7165" t="s">
        <v>36</v>
      </c>
      <c r="W7165">
        <v>2492.16</v>
      </c>
      <c r="X7165">
        <v>11530219</v>
      </c>
      <c r="Y7165" t="str">
        <f t="shared" si="111"/>
        <v>1. &lt;= 1 Year</v>
      </c>
      <c r="Z7165" t="str">
        <f t="shared" si="111"/>
        <v>1. &lt;= 1 Year</v>
      </c>
    </row>
    <row r="7166" spans="1:26" x14ac:dyDescent="0.25">
      <c r="A7166">
        <v>164041458</v>
      </c>
      <c r="B7166" t="s">
        <v>534</v>
      </c>
      <c r="C7166" t="s">
        <v>5711</v>
      </c>
      <c r="D7166" t="s">
        <v>108</v>
      </c>
      <c r="E7166">
        <v>22</v>
      </c>
      <c r="F7166" t="s">
        <v>6</v>
      </c>
      <c r="G7166" t="s">
        <v>2493</v>
      </c>
      <c r="H7166" t="s">
        <v>30</v>
      </c>
      <c r="I7166" t="s">
        <v>27</v>
      </c>
      <c r="J7166">
        <v>379</v>
      </c>
      <c r="K7166">
        <v>373</v>
      </c>
      <c r="L7166">
        <v>20211</v>
      </c>
      <c r="M7166">
        <v>1</v>
      </c>
      <c r="N7166" t="s">
        <v>36</v>
      </c>
      <c r="O7166">
        <v>7132</v>
      </c>
      <c r="P7166">
        <v>20180427</v>
      </c>
      <c r="Q7166" t="s">
        <v>36</v>
      </c>
      <c r="R7166" t="s">
        <v>35</v>
      </c>
      <c r="S7166">
        <v>0</v>
      </c>
      <c r="T7166">
        <v>0</v>
      </c>
      <c r="U7166">
        <v>0</v>
      </c>
      <c r="V7166" t="s">
        <v>35</v>
      </c>
      <c r="W7166">
        <v>0</v>
      </c>
      <c r="X7166">
        <v>15875568</v>
      </c>
      <c r="Y7166" t="str">
        <f t="shared" si="111"/>
        <v>2.  1-1.5 Years</v>
      </c>
      <c r="Z7166" t="str">
        <f t="shared" si="111"/>
        <v>2.  1-1.5 Years</v>
      </c>
    </row>
    <row r="7167" spans="1:26" x14ac:dyDescent="0.25">
      <c r="A7167">
        <v>163996868</v>
      </c>
      <c r="B7167" t="s">
        <v>758</v>
      </c>
      <c r="C7167" t="s">
        <v>278</v>
      </c>
      <c r="D7167" t="s">
        <v>79</v>
      </c>
      <c r="E7167">
        <v>22</v>
      </c>
      <c r="F7167" t="s">
        <v>6</v>
      </c>
      <c r="G7167" t="s">
        <v>10558</v>
      </c>
      <c r="H7167" t="s">
        <v>30</v>
      </c>
      <c r="I7167" t="s">
        <v>27</v>
      </c>
      <c r="J7167">
        <v>406</v>
      </c>
      <c r="K7167">
        <v>377</v>
      </c>
      <c r="L7167">
        <v>20211</v>
      </c>
      <c r="M7167">
        <v>1</v>
      </c>
      <c r="N7167" t="s">
        <v>36</v>
      </c>
      <c r="O7167">
        <v>8705</v>
      </c>
      <c r="P7167" t="s">
        <v>30</v>
      </c>
      <c r="Q7167" t="s">
        <v>35</v>
      </c>
      <c r="R7167" t="s">
        <v>36</v>
      </c>
      <c r="S7167">
        <v>1</v>
      </c>
      <c r="T7167">
        <v>20212</v>
      </c>
      <c r="U7167">
        <v>1</v>
      </c>
      <c r="V7167" t="s">
        <v>36</v>
      </c>
      <c r="W7167">
        <v>10799.48</v>
      </c>
      <c r="X7167">
        <v>10178664</v>
      </c>
      <c r="Y7167" t="str">
        <f t="shared" si="111"/>
        <v>2.  1-1.5 Years</v>
      </c>
      <c r="Z7167" t="str">
        <f t="shared" si="111"/>
        <v>2.  1-1.5 Years</v>
      </c>
    </row>
    <row r="7168" spans="1:26" x14ac:dyDescent="0.25">
      <c r="A7168">
        <v>164320153</v>
      </c>
      <c r="B7168" t="s">
        <v>10639</v>
      </c>
      <c r="C7168" t="s">
        <v>10640</v>
      </c>
      <c r="D7168" t="s">
        <v>108</v>
      </c>
      <c r="E7168">
        <v>22</v>
      </c>
      <c r="F7168" t="s">
        <v>38</v>
      </c>
      <c r="G7168" t="s">
        <v>2493</v>
      </c>
      <c r="H7168" t="s">
        <v>30</v>
      </c>
      <c r="I7168" t="s">
        <v>27</v>
      </c>
      <c r="J7168">
        <v>76</v>
      </c>
      <c r="K7168">
        <v>76</v>
      </c>
      <c r="L7168">
        <v>0</v>
      </c>
      <c r="M7168">
        <v>0</v>
      </c>
      <c r="N7168" t="s">
        <v>35</v>
      </c>
      <c r="O7168">
        <v>0</v>
      </c>
      <c r="P7168">
        <v>20190601</v>
      </c>
      <c r="Q7168" t="s">
        <v>36</v>
      </c>
      <c r="R7168" t="s">
        <v>36</v>
      </c>
      <c r="S7168">
        <v>1</v>
      </c>
      <c r="T7168">
        <v>0</v>
      </c>
      <c r="U7168">
        <v>0</v>
      </c>
      <c r="V7168" t="s">
        <v>35</v>
      </c>
      <c r="W7168">
        <v>0</v>
      </c>
      <c r="X7168">
        <v>11531955</v>
      </c>
      <c r="Y7168" t="str">
        <f t="shared" si="111"/>
        <v>1. &lt;= 1 Year</v>
      </c>
      <c r="Z7168" t="str">
        <f t="shared" si="111"/>
        <v>1. &lt;= 1 Year</v>
      </c>
    </row>
    <row r="7169" spans="1:26" x14ac:dyDescent="0.25">
      <c r="A7169">
        <v>164181589</v>
      </c>
      <c r="B7169" t="s">
        <v>7068</v>
      </c>
      <c r="C7169" t="s">
        <v>7069</v>
      </c>
      <c r="D7169" t="s">
        <v>121</v>
      </c>
      <c r="E7169">
        <v>22</v>
      </c>
      <c r="F7169" t="s">
        <v>38</v>
      </c>
      <c r="G7169" t="s">
        <v>30</v>
      </c>
      <c r="H7169" t="s">
        <v>30</v>
      </c>
      <c r="I7169" t="s">
        <v>27</v>
      </c>
      <c r="J7169">
        <v>228</v>
      </c>
      <c r="K7169">
        <v>24</v>
      </c>
      <c r="L7169">
        <v>20211</v>
      </c>
      <c r="M7169">
        <v>1</v>
      </c>
      <c r="N7169" t="s">
        <v>36</v>
      </c>
      <c r="O7169">
        <v>3437</v>
      </c>
      <c r="P7169" t="s">
        <v>30</v>
      </c>
      <c r="Q7169" t="s">
        <v>35</v>
      </c>
      <c r="R7169" t="s">
        <v>36</v>
      </c>
      <c r="S7169">
        <v>1</v>
      </c>
      <c r="T7169">
        <v>0</v>
      </c>
      <c r="U7169">
        <v>0</v>
      </c>
      <c r="V7169" t="s">
        <v>35</v>
      </c>
      <c r="W7169">
        <v>0</v>
      </c>
      <c r="X7169">
        <v>10087234</v>
      </c>
      <c r="Y7169" t="str">
        <f t="shared" ref="Y7169:Z7232" si="112">IF(J7169&lt;=364,"1. &lt;= 1 Year",IF(J7169&lt;=546,"2.  1-1.5 Years",IF(J7169&lt;=729,"3.  1.5 to 2 Year",IF(J7169&lt;=1459,"4. 2-3 Year",IF(J7169&lt;=1824,"5. 3-4 Year",IF(J7169&lt;=2189,"6. 4-5 Year",IF(J7169&gt;=2190,"7. &gt;= 6 Year","N/A")))))))</f>
        <v>1. &lt;= 1 Year</v>
      </c>
      <c r="Z7169" t="str">
        <f t="shared" si="112"/>
        <v>1. &lt;= 1 Year</v>
      </c>
    </row>
    <row r="7170" spans="1:26" x14ac:dyDescent="0.25">
      <c r="A7170">
        <v>163193635</v>
      </c>
      <c r="B7170" t="s">
        <v>333</v>
      </c>
      <c r="C7170" t="s">
        <v>1680</v>
      </c>
      <c r="D7170" t="s">
        <v>108</v>
      </c>
      <c r="E7170">
        <v>22</v>
      </c>
      <c r="F7170" t="s">
        <v>6</v>
      </c>
      <c r="G7170" t="s">
        <v>10558</v>
      </c>
      <c r="H7170" t="s">
        <v>30</v>
      </c>
      <c r="I7170" t="s">
        <v>27</v>
      </c>
      <c r="J7170">
        <v>752</v>
      </c>
      <c r="K7170">
        <v>444</v>
      </c>
      <c r="L7170">
        <v>0</v>
      </c>
      <c r="M7170">
        <v>0</v>
      </c>
      <c r="N7170" t="s">
        <v>35</v>
      </c>
      <c r="O7170">
        <v>0</v>
      </c>
      <c r="P7170">
        <v>20200228</v>
      </c>
      <c r="Q7170" t="s">
        <v>36</v>
      </c>
      <c r="R7170" t="s">
        <v>36</v>
      </c>
      <c r="S7170">
        <v>1</v>
      </c>
      <c r="T7170">
        <v>0</v>
      </c>
      <c r="U7170">
        <v>0</v>
      </c>
      <c r="V7170" t="s">
        <v>35</v>
      </c>
      <c r="W7170">
        <v>0</v>
      </c>
      <c r="X7170">
        <v>10721406</v>
      </c>
      <c r="Y7170" t="str">
        <f t="shared" si="112"/>
        <v>4. 2-3 Year</v>
      </c>
      <c r="Z7170" t="str">
        <f t="shared" si="112"/>
        <v>2.  1-1.5 Years</v>
      </c>
    </row>
    <row r="7171" spans="1:26" x14ac:dyDescent="0.25">
      <c r="A7171">
        <v>164352147</v>
      </c>
      <c r="B7171" t="s">
        <v>1125</v>
      </c>
      <c r="C7171" t="s">
        <v>10641</v>
      </c>
      <c r="D7171" t="s">
        <v>108</v>
      </c>
      <c r="E7171">
        <v>22</v>
      </c>
      <c r="F7171" t="s">
        <v>6</v>
      </c>
      <c r="G7171" t="s">
        <v>3858</v>
      </c>
      <c r="H7171" t="s">
        <v>30</v>
      </c>
      <c r="I7171" t="s">
        <v>27</v>
      </c>
      <c r="J7171">
        <v>42</v>
      </c>
      <c r="K7171">
        <v>38</v>
      </c>
      <c r="L7171">
        <v>20211</v>
      </c>
      <c r="M7171">
        <v>1</v>
      </c>
      <c r="N7171" t="s">
        <v>36</v>
      </c>
      <c r="O7171">
        <v>4211</v>
      </c>
      <c r="P7171">
        <v>20210308</v>
      </c>
      <c r="Q7171" t="s">
        <v>36</v>
      </c>
      <c r="R7171" t="s">
        <v>36</v>
      </c>
      <c r="S7171">
        <v>1</v>
      </c>
      <c r="T7171">
        <v>20212</v>
      </c>
      <c r="U7171">
        <v>1</v>
      </c>
      <c r="V7171" t="s">
        <v>36</v>
      </c>
      <c r="W7171">
        <v>4455.75</v>
      </c>
      <c r="X7171">
        <v>12512790</v>
      </c>
      <c r="Y7171" t="str">
        <f t="shared" si="112"/>
        <v>1. &lt;= 1 Year</v>
      </c>
      <c r="Z7171" t="str">
        <f t="shared" si="112"/>
        <v>1. &lt;= 1 Year</v>
      </c>
    </row>
    <row r="7172" spans="1:26" x14ac:dyDescent="0.25">
      <c r="A7172">
        <v>163156808</v>
      </c>
      <c r="B7172" t="s">
        <v>1125</v>
      </c>
      <c r="C7172" t="s">
        <v>2060</v>
      </c>
      <c r="D7172" t="s">
        <v>108</v>
      </c>
      <c r="E7172">
        <v>22</v>
      </c>
      <c r="F7172" t="s">
        <v>5</v>
      </c>
      <c r="G7172" t="s">
        <v>3475</v>
      </c>
      <c r="H7172" t="s">
        <v>30</v>
      </c>
      <c r="I7172" t="s">
        <v>27</v>
      </c>
      <c r="J7172">
        <v>780</v>
      </c>
      <c r="K7172">
        <v>443</v>
      </c>
      <c r="L7172">
        <v>0</v>
      </c>
      <c r="M7172">
        <v>0</v>
      </c>
      <c r="N7172" t="s">
        <v>35</v>
      </c>
      <c r="O7172">
        <v>0</v>
      </c>
      <c r="P7172" t="s">
        <v>30</v>
      </c>
      <c r="Q7172" t="s">
        <v>35</v>
      </c>
      <c r="R7172" t="s">
        <v>36</v>
      </c>
      <c r="S7172">
        <v>1</v>
      </c>
      <c r="T7172">
        <v>0</v>
      </c>
      <c r="U7172">
        <v>0</v>
      </c>
      <c r="V7172" t="s">
        <v>35</v>
      </c>
      <c r="W7172">
        <v>0</v>
      </c>
      <c r="X7172">
        <v>14372801</v>
      </c>
      <c r="Y7172" t="str">
        <f t="shared" si="112"/>
        <v>4. 2-3 Year</v>
      </c>
      <c r="Z7172" t="str">
        <f t="shared" si="112"/>
        <v>2.  1-1.5 Years</v>
      </c>
    </row>
    <row r="7173" spans="1:26" x14ac:dyDescent="0.25">
      <c r="A7173">
        <v>164241147</v>
      </c>
      <c r="B7173" t="s">
        <v>333</v>
      </c>
      <c r="C7173" t="s">
        <v>2184</v>
      </c>
      <c r="D7173" t="s">
        <v>79</v>
      </c>
      <c r="E7173">
        <v>22</v>
      </c>
      <c r="F7173" t="s">
        <v>6</v>
      </c>
      <c r="G7173" t="s">
        <v>3858</v>
      </c>
      <c r="H7173" t="s">
        <v>30</v>
      </c>
      <c r="I7173" t="s">
        <v>27</v>
      </c>
      <c r="J7173">
        <v>169</v>
      </c>
      <c r="K7173">
        <v>167</v>
      </c>
      <c r="L7173">
        <v>20211</v>
      </c>
      <c r="M7173">
        <v>1</v>
      </c>
      <c r="N7173" t="s">
        <v>36</v>
      </c>
      <c r="O7173">
        <v>6976</v>
      </c>
      <c r="P7173">
        <v>20200520</v>
      </c>
      <c r="Q7173" t="s">
        <v>36</v>
      </c>
      <c r="R7173" t="s">
        <v>36</v>
      </c>
      <c r="S7173">
        <v>1</v>
      </c>
      <c r="T7173">
        <v>0</v>
      </c>
      <c r="U7173">
        <v>0</v>
      </c>
      <c r="V7173" t="s">
        <v>35</v>
      </c>
      <c r="W7173">
        <v>0</v>
      </c>
      <c r="X7173">
        <v>15987199</v>
      </c>
      <c r="Y7173" t="str">
        <f t="shared" si="112"/>
        <v>1. &lt;= 1 Year</v>
      </c>
      <c r="Z7173" t="str">
        <f t="shared" si="112"/>
        <v>1. &lt;= 1 Year</v>
      </c>
    </row>
    <row r="7174" spans="1:26" x14ac:dyDescent="0.25">
      <c r="A7174">
        <v>164263514</v>
      </c>
      <c r="B7174" t="s">
        <v>333</v>
      </c>
      <c r="C7174" t="s">
        <v>2134</v>
      </c>
      <c r="D7174" t="s">
        <v>79</v>
      </c>
      <c r="E7174">
        <v>22</v>
      </c>
      <c r="F7174" t="s">
        <v>6</v>
      </c>
      <c r="G7174" t="s">
        <v>10558</v>
      </c>
      <c r="H7174" t="s">
        <v>30</v>
      </c>
      <c r="I7174" t="s">
        <v>27</v>
      </c>
      <c r="J7174">
        <v>141</v>
      </c>
      <c r="K7174">
        <v>113</v>
      </c>
      <c r="L7174">
        <v>0</v>
      </c>
      <c r="M7174">
        <v>0</v>
      </c>
      <c r="N7174" t="s">
        <v>35</v>
      </c>
      <c r="O7174">
        <v>0</v>
      </c>
      <c r="P7174" t="s">
        <v>30</v>
      </c>
      <c r="Q7174" t="s">
        <v>35</v>
      </c>
      <c r="R7174" t="s">
        <v>35</v>
      </c>
      <c r="S7174">
        <v>0</v>
      </c>
      <c r="T7174">
        <v>0</v>
      </c>
      <c r="U7174">
        <v>0</v>
      </c>
      <c r="V7174" t="s">
        <v>35</v>
      </c>
      <c r="W7174">
        <v>0</v>
      </c>
      <c r="X7174">
        <v>15999922</v>
      </c>
      <c r="Y7174" t="str">
        <f t="shared" si="112"/>
        <v>1. &lt;= 1 Year</v>
      </c>
      <c r="Z7174" t="str">
        <f t="shared" si="112"/>
        <v>1. &lt;= 1 Year</v>
      </c>
    </row>
    <row r="7175" spans="1:26" x14ac:dyDescent="0.25">
      <c r="A7175">
        <v>164368456</v>
      </c>
      <c r="B7175" t="s">
        <v>333</v>
      </c>
      <c r="C7175" t="s">
        <v>10642</v>
      </c>
      <c r="D7175" t="s">
        <v>79</v>
      </c>
      <c r="E7175">
        <v>22</v>
      </c>
      <c r="F7175" t="s">
        <v>37</v>
      </c>
      <c r="G7175" t="s">
        <v>10571</v>
      </c>
      <c r="H7175" t="s">
        <v>30</v>
      </c>
      <c r="I7175" t="s">
        <v>27</v>
      </c>
      <c r="J7175">
        <v>23</v>
      </c>
      <c r="K7175">
        <v>23</v>
      </c>
      <c r="L7175">
        <v>20211</v>
      </c>
      <c r="M7175">
        <v>1</v>
      </c>
      <c r="N7175" t="s">
        <v>36</v>
      </c>
      <c r="O7175">
        <v>113</v>
      </c>
      <c r="P7175">
        <v>20200924</v>
      </c>
      <c r="Q7175" t="s">
        <v>36</v>
      </c>
      <c r="R7175" t="s">
        <v>35</v>
      </c>
      <c r="S7175">
        <v>0</v>
      </c>
      <c r="T7175">
        <v>20212</v>
      </c>
      <c r="U7175">
        <v>1</v>
      </c>
      <c r="V7175" t="s">
        <v>36</v>
      </c>
      <c r="W7175">
        <v>1528.72</v>
      </c>
      <c r="X7175">
        <v>16053056</v>
      </c>
      <c r="Y7175" t="str">
        <f t="shared" si="112"/>
        <v>1. &lt;= 1 Year</v>
      </c>
      <c r="Z7175" t="str">
        <f t="shared" si="112"/>
        <v>1. &lt;= 1 Year</v>
      </c>
    </row>
    <row r="7176" spans="1:26" x14ac:dyDescent="0.25">
      <c r="A7176">
        <v>164158402</v>
      </c>
      <c r="B7176" t="s">
        <v>1857</v>
      </c>
      <c r="C7176" t="s">
        <v>796</v>
      </c>
      <c r="D7176" t="s">
        <v>108</v>
      </c>
      <c r="E7176">
        <v>22</v>
      </c>
      <c r="F7176" t="s">
        <v>5</v>
      </c>
      <c r="G7176" t="s">
        <v>4244</v>
      </c>
      <c r="H7176" t="s">
        <v>30</v>
      </c>
      <c r="I7176" t="s">
        <v>27</v>
      </c>
      <c r="J7176">
        <v>247</v>
      </c>
      <c r="K7176">
        <v>176</v>
      </c>
      <c r="L7176">
        <v>0</v>
      </c>
      <c r="M7176">
        <v>0</v>
      </c>
      <c r="N7176" t="s">
        <v>35</v>
      </c>
      <c r="O7176">
        <v>0</v>
      </c>
      <c r="P7176">
        <v>20180920</v>
      </c>
      <c r="Q7176" t="s">
        <v>36</v>
      </c>
      <c r="R7176" t="s">
        <v>36</v>
      </c>
      <c r="S7176">
        <v>1</v>
      </c>
      <c r="T7176">
        <v>0</v>
      </c>
      <c r="U7176">
        <v>0</v>
      </c>
      <c r="V7176" t="s">
        <v>35</v>
      </c>
      <c r="W7176">
        <v>0</v>
      </c>
      <c r="X7176">
        <v>15938023</v>
      </c>
      <c r="Y7176" t="str">
        <f t="shared" si="112"/>
        <v>1. &lt;= 1 Year</v>
      </c>
      <c r="Z7176" t="str">
        <f t="shared" si="112"/>
        <v>1. &lt;= 1 Year</v>
      </c>
    </row>
    <row r="7177" spans="1:26" x14ac:dyDescent="0.25">
      <c r="A7177">
        <v>164231255</v>
      </c>
      <c r="B7177" t="s">
        <v>1862</v>
      </c>
      <c r="C7177" t="s">
        <v>1747</v>
      </c>
      <c r="D7177" t="s">
        <v>108</v>
      </c>
      <c r="E7177">
        <v>22</v>
      </c>
      <c r="F7177" t="s">
        <v>6</v>
      </c>
      <c r="G7177" t="s">
        <v>10558</v>
      </c>
      <c r="H7177" t="s">
        <v>30</v>
      </c>
      <c r="I7177" t="s">
        <v>27</v>
      </c>
      <c r="J7177">
        <v>182</v>
      </c>
      <c r="K7177">
        <v>177</v>
      </c>
      <c r="L7177">
        <v>20211</v>
      </c>
      <c r="M7177">
        <v>1</v>
      </c>
      <c r="N7177" t="s">
        <v>36</v>
      </c>
      <c r="O7177">
        <v>8472</v>
      </c>
      <c r="P7177">
        <v>20180801</v>
      </c>
      <c r="Q7177" t="s">
        <v>36</v>
      </c>
      <c r="R7177" t="s">
        <v>35</v>
      </c>
      <c r="S7177">
        <v>0</v>
      </c>
      <c r="T7177">
        <v>20212</v>
      </c>
      <c r="U7177">
        <v>1</v>
      </c>
      <c r="V7177" t="s">
        <v>36</v>
      </c>
      <c r="W7177">
        <v>9359.82</v>
      </c>
      <c r="X7177">
        <v>14946966</v>
      </c>
      <c r="Y7177" t="str">
        <f t="shared" si="112"/>
        <v>1. &lt;= 1 Year</v>
      </c>
      <c r="Z7177" t="str">
        <f t="shared" si="112"/>
        <v>1. &lt;= 1 Year</v>
      </c>
    </row>
    <row r="7178" spans="1:26" x14ac:dyDescent="0.25">
      <c r="A7178">
        <v>162851955</v>
      </c>
      <c r="B7178" t="s">
        <v>3535</v>
      </c>
      <c r="C7178" t="s">
        <v>1417</v>
      </c>
      <c r="D7178" t="s">
        <v>78</v>
      </c>
      <c r="E7178">
        <v>22</v>
      </c>
      <c r="F7178" t="s">
        <v>5</v>
      </c>
      <c r="G7178" t="s">
        <v>3475</v>
      </c>
      <c r="H7178" t="s">
        <v>30</v>
      </c>
      <c r="I7178" t="s">
        <v>27</v>
      </c>
      <c r="J7178">
        <v>1016</v>
      </c>
      <c r="K7178">
        <v>34</v>
      </c>
      <c r="L7178">
        <v>0</v>
      </c>
      <c r="M7178">
        <v>0</v>
      </c>
      <c r="N7178" t="s">
        <v>35</v>
      </c>
      <c r="O7178">
        <v>0</v>
      </c>
      <c r="P7178" t="s">
        <v>30</v>
      </c>
      <c r="Q7178" t="s">
        <v>35</v>
      </c>
      <c r="R7178" t="s">
        <v>36</v>
      </c>
      <c r="S7178">
        <v>1</v>
      </c>
      <c r="T7178">
        <v>0</v>
      </c>
      <c r="U7178">
        <v>0</v>
      </c>
      <c r="V7178" t="s">
        <v>35</v>
      </c>
      <c r="W7178">
        <v>0</v>
      </c>
      <c r="X7178">
        <v>14126007</v>
      </c>
      <c r="Y7178" t="str">
        <f t="shared" si="112"/>
        <v>4. 2-3 Year</v>
      </c>
      <c r="Z7178" t="str">
        <f t="shared" si="112"/>
        <v>1. &lt;= 1 Year</v>
      </c>
    </row>
    <row r="7179" spans="1:26" x14ac:dyDescent="0.25">
      <c r="A7179">
        <v>163909493</v>
      </c>
      <c r="B7179" t="s">
        <v>1533</v>
      </c>
      <c r="C7179" t="s">
        <v>277</v>
      </c>
      <c r="D7179" t="s">
        <v>79</v>
      </c>
      <c r="E7179">
        <v>22</v>
      </c>
      <c r="F7179" t="s">
        <v>5</v>
      </c>
      <c r="G7179" t="s">
        <v>4244</v>
      </c>
      <c r="H7179" t="s">
        <v>30</v>
      </c>
      <c r="I7179" t="s">
        <v>27</v>
      </c>
      <c r="J7179">
        <v>437</v>
      </c>
      <c r="K7179">
        <v>377</v>
      </c>
      <c r="L7179">
        <v>0</v>
      </c>
      <c r="M7179">
        <v>0</v>
      </c>
      <c r="N7179" t="s">
        <v>35</v>
      </c>
      <c r="O7179">
        <v>0</v>
      </c>
      <c r="P7179">
        <v>20180509</v>
      </c>
      <c r="Q7179" t="s">
        <v>36</v>
      </c>
      <c r="R7179" t="s">
        <v>36</v>
      </c>
      <c r="S7179">
        <v>1</v>
      </c>
      <c r="T7179">
        <v>0</v>
      </c>
      <c r="U7179">
        <v>0</v>
      </c>
      <c r="V7179" t="s">
        <v>35</v>
      </c>
      <c r="W7179">
        <v>0</v>
      </c>
      <c r="X7179">
        <v>15570239</v>
      </c>
      <c r="Y7179" t="str">
        <f t="shared" si="112"/>
        <v>2.  1-1.5 Years</v>
      </c>
      <c r="Z7179" t="str">
        <f t="shared" si="112"/>
        <v>2.  1-1.5 Years</v>
      </c>
    </row>
    <row r="7180" spans="1:26" x14ac:dyDescent="0.25">
      <c r="A7180">
        <v>163343112</v>
      </c>
      <c r="B7180" t="s">
        <v>4626</v>
      </c>
      <c r="C7180" t="s">
        <v>4627</v>
      </c>
      <c r="D7180" t="s">
        <v>121</v>
      </c>
      <c r="E7180">
        <v>22</v>
      </c>
      <c r="F7180" t="s">
        <v>6</v>
      </c>
      <c r="G7180" t="s">
        <v>3858</v>
      </c>
      <c r="H7180" t="s">
        <v>30</v>
      </c>
      <c r="I7180" t="s">
        <v>27</v>
      </c>
      <c r="J7180">
        <v>619</v>
      </c>
      <c r="K7180">
        <v>444</v>
      </c>
      <c r="L7180">
        <v>0</v>
      </c>
      <c r="M7180">
        <v>0</v>
      </c>
      <c r="N7180" t="s">
        <v>35</v>
      </c>
      <c r="O7180">
        <v>0</v>
      </c>
      <c r="P7180" t="s">
        <v>30</v>
      </c>
      <c r="Q7180" t="s">
        <v>35</v>
      </c>
      <c r="R7180" t="s">
        <v>35</v>
      </c>
      <c r="S7180">
        <v>0</v>
      </c>
      <c r="T7180">
        <v>0</v>
      </c>
      <c r="U7180">
        <v>0</v>
      </c>
      <c r="V7180" t="s">
        <v>35</v>
      </c>
      <c r="W7180">
        <v>0</v>
      </c>
      <c r="X7180">
        <v>129084</v>
      </c>
      <c r="Y7180" t="str">
        <f t="shared" si="112"/>
        <v>3.  1.5 to 2 Year</v>
      </c>
      <c r="Z7180" t="str">
        <f t="shared" si="112"/>
        <v>2.  1-1.5 Years</v>
      </c>
    </row>
    <row r="7181" spans="1:26" x14ac:dyDescent="0.25">
      <c r="A7181">
        <v>164232103</v>
      </c>
      <c r="B7181" t="s">
        <v>8294</v>
      </c>
      <c r="C7181" t="s">
        <v>8295</v>
      </c>
      <c r="D7181" t="s">
        <v>108</v>
      </c>
      <c r="E7181">
        <v>22</v>
      </c>
      <c r="F7181" t="s">
        <v>6</v>
      </c>
      <c r="G7181" t="s">
        <v>2538</v>
      </c>
      <c r="H7181" t="s">
        <v>30</v>
      </c>
      <c r="I7181" t="s">
        <v>27</v>
      </c>
      <c r="J7181">
        <v>181</v>
      </c>
      <c r="K7181">
        <v>181</v>
      </c>
      <c r="L7181">
        <v>0</v>
      </c>
      <c r="M7181">
        <v>0</v>
      </c>
      <c r="N7181" t="s">
        <v>35</v>
      </c>
      <c r="O7181">
        <v>0</v>
      </c>
      <c r="P7181" t="s">
        <v>30</v>
      </c>
      <c r="Q7181" t="s">
        <v>35</v>
      </c>
      <c r="R7181" t="s">
        <v>35</v>
      </c>
      <c r="S7181">
        <v>0</v>
      </c>
      <c r="T7181">
        <v>20212</v>
      </c>
      <c r="U7181">
        <v>1</v>
      </c>
      <c r="V7181" t="s">
        <v>36</v>
      </c>
      <c r="W7181">
        <v>1586</v>
      </c>
      <c r="X7181">
        <v>15984784</v>
      </c>
      <c r="Y7181" t="str">
        <f t="shared" si="112"/>
        <v>1. &lt;= 1 Year</v>
      </c>
      <c r="Z7181" t="str">
        <f t="shared" si="112"/>
        <v>1. &lt;= 1 Year</v>
      </c>
    </row>
    <row r="7182" spans="1:26" x14ac:dyDescent="0.25">
      <c r="A7182">
        <v>164153001</v>
      </c>
      <c r="B7182" t="s">
        <v>2973</v>
      </c>
      <c r="C7182" t="s">
        <v>6695</v>
      </c>
      <c r="D7182" t="s">
        <v>79</v>
      </c>
      <c r="E7182">
        <v>22</v>
      </c>
      <c r="F7182" t="s">
        <v>5</v>
      </c>
      <c r="G7182" t="s">
        <v>2493</v>
      </c>
      <c r="H7182" t="s">
        <v>30</v>
      </c>
      <c r="I7182" t="s">
        <v>27</v>
      </c>
      <c r="J7182">
        <v>255</v>
      </c>
      <c r="K7182">
        <v>241</v>
      </c>
      <c r="L7182">
        <v>20211</v>
      </c>
      <c r="M7182">
        <v>1</v>
      </c>
      <c r="N7182" t="s">
        <v>36</v>
      </c>
      <c r="O7182">
        <v>1154</v>
      </c>
      <c r="P7182">
        <v>20191011</v>
      </c>
      <c r="Q7182" t="s">
        <v>36</v>
      </c>
      <c r="R7182" t="s">
        <v>36</v>
      </c>
      <c r="S7182">
        <v>1</v>
      </c>
      <c r="T7182">
        <v>0</v>
      </c>
      <c r="U7182">
        <v>0</v>
      </c>
      <c r="V7182" t="s">
        <v>35</v>
      </c>
      <c r="W7182">
        <v>0</v>
      </c>
      <c r="X7182">
        <v>14100857</v>
      </c>
      <c r="Y7182" t="str">
        <f t="shared" si="112"/>
        <v>1. &lt;= 1 Year</v>
      </c>
      <c r="Z7182" t="str">
        <f t="shared" si="112"/>
        <v>1. &lt;= 1 Year</v>
      </c>
    </row>
    <row r="7183" spans="1:26" x14ac:dyDescent="0.25">
      <c r="A7183">
        <v>163981250</v>
      </c>
      <c r="B7183" t="s">
        <v>3937</v>
      </c>
      <c r="C7183" t="s">
        <v>573</v>
      </c>
      <c r="D7183" t="s">
        <v>79</v>
      </c>
      <c r="E7183">
        <v>22</v>
      </c>
      <c r="F7183" t="s">
        <v>5</v>
      </c>
      <c r="G7183" t="s">
        <v>3858</v>
      </c>
      <c r="H7183" t="s">
        <v>30</v>
      </c>
      <c r="I7183" t="s">
        <v>27</v>
      </c>
      <c r="J7183">
        <v>409</v>
      </c>
      <c r="K7183">
        <v>108</v>
      </c>
      <c r="L7183">
        <v>0</v>
      </c>
      <c r="M7183">
        <v>0</v>
      </c>
      <c r="N7183" t="s">
        <v>35</v>
      </c>
      <c r="O7183">
        <v>0</v>
      </c>
      <c r="P7183" t="s">
        <v>30</v>
      </c>
      <c r="Q7183" t="s">
        <v>35</v>
      </c>
      <c r="R7183" t="s">
        <v>36</v>
      </c>
      <c r="S7183">
        <v>1</v>
      </c>
      <c r="T7183">
        <v>0</v>
      </c>
      <c r="U7183">
        <v>0</v>
      </c>
      <c r="V7183" t="s">
        <v>35</v>
      </c>
      <c r="W7183">
        <v>0</v>
      </c>
      <c r="X7183">
        <v>9384406</v>
      </c>
      <c r="Y7183" t="str">
        <f t="shared" si="112"/>
        <v>2.  1-1.5 Years</v>
      </c>
      <c r="Z7183" t="str">
        <f t="shared" si="112"/>
        <v>1. &lt;= 1 Year</v>
      </c>
    </row>
    <row r="7184" spans="1:26" x14ac:dyDescent="0.25">
      <c r="A7184">
        <v>164269203</v>
      </c>
      <c r="B7184" t="s">
        <v>4507</v>
      </c>
      <c r="C7184" t="s">
        <v>8812</v>
      </c>
      <c r="D7184" t="s">
        <v>121</v>
      </c>
      <c r="E7184">
        <v>22</v>
      </c>
      <c r="F7184" t="s">
        <v>38</v>
      </c>
      <c r="G7184" t="s">
        <v>30</v>
      </c>
      <c r="H7184" t="s">
        <v>30</v>
      </c>
      <c r="I7184" t="s">
        <v>27</v>
      </c>
      <c r="J7184">
        <v>129</v>
      </c>
      <c r="K7184">
        <v>101</v>
      </c>
      <c r="L7184">
        <v>0</v>
      </c>
      <c r="M7184">
        <v>0</v>
      </c>
      <c r="N7184" t="s">
        <v>35</v>
      </c>
      <c r="O7184">
        <v>0</v>
      </c>
      <c r="P7184">
        <v>20210426</v>
      </c>
      <c r="Q7184" t="s">
        <v>36</v>
      </c>
      <c r="R7184" t="s">
        <v>35</v>
      </c>
      <c r="S7184">
        <v>0</v>
      </c>
      <c r="T7184">
        <v>20212</v>
      </c>
      <c r="U7184">
        <v>1</v>
      </c>
      <c r="V7184" t="s">
        <v>36</v>
      </c>
      <c r="W7184">
        <v>1050</v>
      </c>
      <c r="X7184">
        <v>10794188</v>
      </c>
      <c r="Y7184" t="str">
        <f t="shared" si="112"/>
        <v>1. &lt;= 1 Year</v>
      </c>
      <c r="Z7184" t="str">
        <f t="shared" si="112"/>
        <v>1. &lt;= 1 Year</v>
      </c>
    </row>
    <row r="7185" spans="1:26" x14ac:dyDescent="0.25">
      <c r="A7185">
        <v>164166876</v>
      </c>
      <c r="B7185" t="s">
        <v>5335</v>
      </c>
      <c r="C7185" t="s">
        <v>2134</v>
      </c>
      <c r="D7185" t="s">
        <v>79</v>
      </c>
      <c r="E7185">
        <v>22</v>
      </c>
      <c r="F7185" t="s">
        <v>5</v>
      </c>
      <c r="G7185" t="s">
        <v>2538</v>
      </c>
      <c r="H7185" t="s">
        <v>30</v>
      </c>
      <c r="I7185" t="s">
        <v>27</v>
      </c>
      <c r="J7185">
        <v>234</v>
      </c>
      <c r="K7185">
        <v>225</v>
      </c>
      <c r="L7185">
        <v>0</v>
      </c>
      <c r="M7185">
        <v>0</v>
      </c>
      <c r="N7185" t="s">
        <v>35</v>
      </c>
      <c r="O7185">
        <v>0</v>
      </c>
      <c r="P7185">
        <v>20200809</v>
      </c>
      <c r="Q7185" t="s">
        <v>36</v>
      </c>
      <c r="R7185" t="s">
        <v>36</v>
      </c>
      <c r="S7185">
        <v>1</v>
      </c>
      <c r="T7185">
        <v>0</v>
      </c>
      <c r="U7185">
        <v>0</v>
      </c>
      <c r="V7185" t="s">
        <v>35</v>
      </c>
      <c r="W7185">
        <v>0</v>
      </c>
      <c r="X7185">
        <v>15266689</v>
      </c>
      <c r="Y7185" t="str">
        <f t="shared" si="112"/>
        <v>1. &lt;= 1 Year</v>
      </c>
      <c r="Z7185" t="str">
        <f t="shared" si="112"/>
        <v>1. &lt;= 1 Year</v>
      </c>
    </row>
    <row r="7186" spans="1:26" x14ac:dyDescent="0.25">
      <c r="A7186">
        <v>164231743</v>
      </c>
      <c r="B7186" t="s">
        <v>2976</v>
      </c>
      <c r="C7186" t="s">
        <v>7846</v>
      </c>
      <c r="D7186" t="s">
        <v>79</v>
      </c>
      <c r="E7186">
        <v>22</v>
      </c>
      <c r="F7186" t="s">
        <v>37</v>
      </c>
      <c r="G7186" t="s">
        <v>3697</v>
      </c>
      <c r="H7186" t="s">
        <v>30</v>
      </c>
      <c r="I7186" t="s">
        <v>27</v>
      </c>
      <c r="J7186">
        <v>181</v>
      </c>
      <c r="K7186">
        <v>118</v>
      </c>
      <c r="L7186">
        <v>0</v>
      </c>
      <c r="M7186">
        <v>0</v>
      </c>
      <c r="N7186" t="s">
        <v>35</v>
      </c>
      <c r="O7186">
        <v>0</v>
      </c>
      <c r="P7186">
        <v>20210603</v>
      </c>
      <c r="Q7186" t="s">
        <v>36</v>
      </c>
      <c r="R7186" t="s">
        <v>36</v>
      </c>
      <c r="S7186">
        <v>1</v>
      </c>
      <c r="T7186">
        <v>20212</v>
      </c>
      <c r="U7186">
        <v>1</v>
      </c>
      <c r="V7186" t="s">
        <v>36</v>
      </c>
      <c r="W7186">
        <v>720.56</v>
      </c>
      <c r="X7186">
        <v>15965097</v>
      </c>
      <c r="Y7186" t="str">
        <f t="shared" si="112"/>
        <v>1. &lt;= 1 Year</v>
      </c>
      <c r="Z7186" t="str">
        <f t="shared" si="112"/>
        <v>1. &lt;= 1 Year</v>
      </c>
    </row>
    <row r="7187" spans="1:26" x14ac:dyDescent="0.25">
      <c r="A7187">
        <v>163322434</v>
      </c>
      <c r="B7187" t="s">
        <v>4628</v>
      </c>
      <c r="C7187" t="s">
        <v>609</v>
      </c>
      <c r="D7187" t="s">
        <v>108</v>
      </c>
      <c r="E7187">
        <v>22</v>
      </c>
      <c r="F7187" t="s">
        <v>6</v>
      </c>
      <c r="G7187" t="s">
        <v>7048</v>
      </c>
      <c r="H7187" t="s">
        <v>30</v>
      </c>
      <c r="I7187" t="s">
        <v>27</v>
      </c>
      <c r="J7187">
        <v>637</v>
      </c>
      <c r="K7187">
        <v>58</v>
      </c>
      <c r="L7187">
        <v>20211</v>
      </c>
      <c r="M7187">
        <v>1</v>
      </c>
      <c r="N7187" t="s">
        <v>36</v>
      </c>
      <c r="O7187">
        <v>247</v>
      </c>
      <c r="P7187">
        <v>20200623</v>
      </c>
      <c r="Q7187" t="s">
        <v>36</v>
      </c>
      <c r="R7187" t="s">
        <v>35</v>
      </c>
      <c r="S7187">
        <v>0</v>
      </c>
      <c r="T7187">
        <v>0</v>
      </c>
      <c r="U7187">
        <v>0</v>
      </c>
      <c r="V7187" t="s">
        <v>35</v>
      </c>
      <c r="W7187">
        <v>0</v>
      </c>
      <c r="X7187">
        <v>15332170</v>
      </c>
      <c r="Y7187" t="str">
        <f t="shared" si="112"/>
        <v>3.  1.5 to 2 Year</v>
      </c>
      <c r="Z7187" t="str">
        <f t="shared" si="112"/>
        <v>1. &lt;= 1 Year</v>
      </c>
    </row>
    <row r="7188" spans="1:26" x14ac:dyDescent="0.25">
      <c r="A7188">
        <v>164280561</v>
      </c>
      <c r="B7188" t="s">
        <v>3090</v>
      </c>
      <c r="C7188" t="s">
        <v>4269</v>
      </c>
      <c r="D7188" t="s">
        <v>108</v>
      </c>
      <c r="E7188">
        <v>22</v>
      </c>
      <c r="F7188" t="s">
        <v>38</v>
      </c>
      <c r="G7188" t="s">
        <v>30</v>
      </c>
      <c r="H7188" t="s">
        <v>30</v>
      </c>
      <c r="I7188" t="s">
        <v>27</v>
      </c>
      <c r="J7188">
        <v>184</v>
      </c>
      <c r="K7188">
        <v>155</v>
      </c>
      <c r="L7188">
        <v>20211</v>
      </c>
      <c r="M7188">
        <v>1</v>
      </c>
      <c r="N7188" t="s">
        <v>36</v>
      </c>
      <c r="O7188">
        <v>1523</v>
      </c>
      <c r="P7188">
        <v>20210302</v>
      </c>
      <c r="Q7188" t="s">
        <v>36</v>
      </c>
      <c r="R7188" t="s">
        <v>35</v>
      </c>
      <c r="S7188">
        <v>0</v>
      </c>
      <c r="T7188">
        <v>20212</v>
      </c>
      <c r="U7188">
        <v>1</v>
      </c>
      <c r="V7188" t="s">
        <v>36</v>
      </c>
      <c r="W7188">
        <v>448</v>
      </c>
      <c r="X7188">
        <v>15996038</v>
      </c>
      <c r="Y7188" t="str">
        <f t="shared" si="112"/>
        <v>1. &lt;= 1 Year</v>
      </c>
      <c r="Z7188" t="str">
        <f t="shared" si="112"/>
        <v>1. &lt;= 1 Year</v>
      </c>
    </row>
    <row r="7189" spans="1:26" x14ac:dyDescent="0.25">
      <c r="A7189">
        <v>163999178</v>
      </c>
      <c r="B7189" t="s">
        <v>1300</v>
      </c>
      <c r="C7189" t="s">
        <v>561</v>
      </c>
      <c r="D7189" t="s">
        <v>79</v>
      </c>
      <c r="E7189">
        <v>22</v>
      </c>
      <c r="F7189" t="s">
        <v>6</v>
      </c>
      <c r="G7189" t="s">
        <v>7048</v>
      </c>
      <c r="H7189" t="s">
        <v>30</v>
      </c>
      <c r="I7189" t="s">
        <v>27</v>
      </c>
      <c r="J7189">
        <v>406</v>
      </c>
      <c r="K7189">
        <v>48</v>
      </c>
      <c r="L7189">
        <v>0</v>
      </c>
      <c r="M7189">
        <v>0</v>
      </c>
      <c r="N7189" t="s">
        <v>35</v>
      </c>
      <c r="O7189">
        <v>0</v>
      </c>
      <c r="P7189" t="s">
        <v>30</v>
      </c>
      <c r="Q7189" t="s">
        <v>35</v>
      </c>
      <c r="R7189" t="s">
        <v>35</v>
      </c>
      <c r="S7189">
        <v>0</v>
      </c>
      <c r="T7189">
        <v>0</v>
      </c>
      <c r="U7189">
        <v>0</v>
      </c>
      <c r="V7189" t="s">
        <v>35</v>
      </c>
      <c r="W7189">
        <v>0</v>
      </c>
      <c r="X7189">
        <v>15421266</v>
      </c>
      <c r="Y7189" t="str">
        <f t="shared" si="112"/>
        <v>2.  1-1.5 Years</v>
      </c>
      <c r="Z7189" t="str">
        <f t="shared" si="112"/>
        <v>1. &lt;= 1 Year</v>
      </c>
    </row>
    <row r="7190" spans="1:26" x14ac:dyDescent="0.25">
      <c r="A7190">
        <v>163982798</v>
      </c>
      <c r="B7190" t="s">
        <v>1301</v>
      </c>
      <c r="C7190" t="s">
        <v>185</v>
      </c>
      <c r="D7190" t="s">
        <v>121</v>
      </c>
      <c r="E7190">
        <v>22</v>
      </c>
      <c r="F7190" t="s">
        <v>5</v>
      </c>
      <c r="G7190" t="s">
        <v>2496</v>
      </c>
      <c r="H7190" t="s">
        <v>30</v>
      </c>
      <c r="I7190" t="s">
        <v>27</v>
      </c>
      <c r="J7190">
        <v>408</v>
      </c>
      <c r="K7190">
        <v>377</v>
      </c>
      <c r="L7190">
        <v>20211</v>
      </c>
      <c r="M7190">
        <v>1</v>
      </c>
      <c r="N7190" t="s">
        <v>36</v>
      </c>
      <c r="O7190">
        <v>4631</v>
      </c>
      <c r="P7190">
        <v>20191118</v>
      </c>
      <c r="Q7190" t="s">
        <v>36</v>
      </c>
      <c r="R7190" t="s">
        <v>36</v>
      </c>
      <c r="S7190">
        <v>1</v>
      </c>
      <c r="T7190">
        <v>20212</v>
      </c>
      <c r="U7190">
        <v>1</v>
      </c>
      <c r="V7190" t="s">
        <v>36</v>
      </c>
      <c r="W7190">
        <v>4542.62</v>
      </c>
      <c r="X7190">
        <v>15675513</v>
      </c>
      <c r="Y7190" t="str">
        <f t="shared" si="112"/>
        <v>2.  1-1.5 Years</v>
      </c>
      <c r="Z7190" t="str">
        <f t="shared" si="112"/>
        <v>2.  1-1.5 Years</v>
      </c>
    </row>
    <row r="7191" spans="1:26" x14ac:dyDescent="0.25">
      <c r="A7191">
        <v>164148050</v>
      </c>
      <c r="B7191" t="s">
        <v>1132</v>
      </c>
      <c r="C7191" t="s">
        <v>500</v>
      </c>
      <c r="D7191" t="s">
        <v>121</v>
      </c>
      <c r="E7191">
        <v>22</v>
      </c>
      <c r="F7191" t="s">
        <v>5</v>
      </c>
      <c r="G7191" t="s">
        <v>3858</v>
      </c>
      <c r="H7191" t="s">
        <v>30</v>
      </c>
      <c r="I7191" t="s">
        <v>27</v>
      </c>
      <c r="J7191">
        <v>260</v>
      </c>
      <c r="K7191">
        <v>239</v>
      </c>
      <c r="L7191">
        <v>20211</v>
      </c>
      <c r="M7191">
        <v>1</v>
      </c>
      <c r="N7191" t="s">
        <v>36</v>
      </c>
      <c r="O7191">
        <v>5823</v>
      </c>
      <c r="P7191">
        <v>20210510</v>
      </c>
      <c r="Q7191" t="s">
        <v>36</v>
      </c>
      <c r="R7191" t="s">
        <v>36</v>
      </c>
      <c r="S7191">
        <v>1</v>
      </c>
      <c r="T7191">
        <v>20212</v>
      </c>
      <c r="U7191">
        <v>1</v>
      </c>
      <c r="V7191" t="s">
        <v>36</v>
      </c>
      <c r="W7191">
        <v>3347.07</v>
      </c>
      <c r="X7191">
        <v>9423917</v>
      </c>
      <c r="Y7191" t="str">
        <f t="shared" si="112"/>
        <v>1. &lt;= 1 Year</v>
      </c>
      <c r="Z7191" t="str">
        <f t="shared" si="112"/>
        <v>1. &lt;= 1 Year</v>
      </c>
    </row>
    <row r="7192" spans="1:26" x14ac:dyDescent="0.25">
      <c r="A7192">
        <v>164365471</v>
      </c>
      <c r="B7192" t="s">
        <v>3153</v>
      </c>
      <c r="C7192" t="s">
        <v>554</v>
      </c>
      <c r="D7192" t="s">
        <v>79</v>
      </c>
      <c r="E7192">
        <v>22</v>
      </c>
      <c r="F7192" t="s">
        <v>6</v>
      </c>
      <c r="G7192" t="s">
        <v>2498</v>
      </c>
      <c r="H7192" t="s">
        <v>30</v>
      </c>
      <c r="I7192" t="s">
        <v>27</v>
      </c>
      <c r="J7192">
        <v>27</v>
      </c>
      <c r="K7192">
        <v>15</v>
      </c>
      <c r="L7192">
        <v>20211</v>
      </c>
      <c r="M7192">
        <v>1</v>
      </c>
      <c r="N7192" t="s">
        <v>36</v>
      </c>
      <c r="O7192">
        <v>8527</v>
      </c>
      <c r="P7192" t="s">
        <v>30</v>
      </c>
      <c r="Q7192" t="s">
        <v>35</v>
      </c>
      <c r="R7192" t="s">
        <v>36</v>
      </c>
      <c r="S7192">
        <v>1</v>
      </c>
      <c r="T7192">
        <v>20212</v>
      </c>
      <c r="U7192">
        <v>1</v>
      </c>
      <c r="V7192" t="s">
        <v>36</v>
      </c>
      <c r="W7192">
        <v>3887.91</v>
      </c>
      <c r="X7192">
        <v>13654107</v>
      </c>
      <c r="Y7192" t="str">
        <f t="shared" si="112"/>
        <v>1. &lt;= 1 Year</v>
      </c>
      <c r="Z7192" t="str">
        <f t="shared" si="112"/>
        <v>1. &lt;= 1 Year</v>
      </c>
    </row>
    <row r="7193" spans="1:26" x14ac:dyDescent="0.25">
      <c r="A7193">
        <v>164026624</v>
      </c>
      <c r="B7193" t="s">
        <v>6027</v>
      </c>
      <c r="C7193" t="s">
        <v>6028</v>
      </c>
      <c r="D7193" t="s">
        <v>108</v>
      </c>
      <c r="E7193">
        <v>22</v>
      </c>
      <c r="F7193" t="s">
        <v>6</v>
      </c>
      <c r="G7193" t="s">
        <v>7048</v>
      </c>
      <c r="H7193" t="s">
        <v>30</v>
      </c>
      <c r="I7193" t="s">
        <v>27</v>
      </c>
      <c r="J7193">
        <v>392</v>
      </c>
      <c r="K7193">
        <v>374</v>
      </c>
      <c r="L7193">
        <v>20211</v>
      </c>
      <c r="M7193">
        <v>1</v>
      </c>
      <c r="N7193" t="s">
        <v>36</v>
      </c>
      <c r="O7193">
        <v>6840</v>
      </c>
      <c r="P7193" t="s">
        <v>30</v>
      </c>
      <c r="Q7193" t="s">
        <v>35</v>
      </c>
      <c r="R7193" t="s">
        <v>36</v>
      </c>
      <c r="S7193">
        <v>1</v>
      </c>
      <c r="T7193">
        <v>20212</v>
      </c>
      <c r="U7193">
        <v>1</v>
      </c>
      <c r="V7193" t="s">
        <v>36</v>
      </c>
      <c r="W7193">
        <v>7386.41</v>
      </c>
      <c r="X7193">
        <v>15814171</v>
      </c>
      <c r="Y7193" t="str">
        <f t="shared" si="112"/>
        <v>2.  1-1.5 Years</v>
      </c>
      <c r="Z7193" t="str">
        <f t="shared" si="112"/>
        <v>2.  1-1.5 Years</v>
      </c>
    </row>
    <row r="7194" spans="1:26" x14ac:dyDescent="0.25">
      <c r="A7194">
        <v>164084746</v>
      </c>
      <c r="B7194" t="s">
        <v>6248</v>
      </c>
      <c r="C7194" t="s">
        <v>1139</v>
      </c>
      <c r="D7194" t="s">
        <v>108</v>
      </c>
      <c r="E7194">
        <v>22</v>
      </c>
      <c r="F7194" t="s">
        <v>5</v>
      </c>
      <c r="G7194" t="s">
        <v>2498</v>
      </c>
      <c r="H7194" t="s">
        <v>30</v>
      </c>
      <c r="I7194" t="s">
        <v>27</v>
      </c>
      <c r="J7194">
        <v>331</v>
      </c>
      <c r="K7194">
        <v>331</v>
      </c>
      <c r="L7194">
        <v>0</v>
      </c>
      <c r="M7194">
        <v>0</v>
      </c>
      <c r="N7194" t="s">
        <v>35</v>
      </c>
      <c r="O7194">
        <v>0</v>
      </c>
      <c r="P7194" t="s">
        <v>30</v>
      </c>
      <c r="Q7194" t="s">
        <v>35</v>
      </c>
      <c r="R7194" t="s">
        <v>36</v>
      </c>
      <c r="S7194">
        <v>1</v>
      </c>
      <c r="T7194">
        <v>0</v>
      </c>
      <c r="U7194">
        <v>0</v>
      </c>
      <c r="V7194" t="s">
        <v>35</v>
      </c>
      <c r="W7194">
        <v>0</v>
      </c>
      <c r="X7194">
        <v>9444632</v>
      </c>
      <c r="Y7194" t="str">
        <f t="shared" si="112"/>
        <v>1. &lt;= 1 Year</v>
      </c>
      <c r="Z7194" t="str">
        <f t="shared" si="112"/>
        <v>1. &lt;= 1 Year</v>
      </c>
    </row>
    <row r="7195" spans="1:26" x14ac:dyDescent="0.25">
      <c r="A7195">
        <v>164339825</v>
      </c>
      <c r="B7195" t="s">
        <v>10643</v>
      </c>
      <c r="C7195" t="s">
        <v>2362</v>
      </c>
      <c r="D7195" t="s">
        <v>79</v>
      </c>
      <c r="E7195">
        <v>22</v>
      </c>
      <c r="F7195" t="s">
        <v>5</v>
      </c>
      <c r="G7195" t="s">
        <v>2496</v>
      </c>
      <c r="H7195" t="s">
        <v>30</v>
      </c>
      <c r="I7195" t="s">
        <v>27</v>
      </c>
      <c r="J7195">
        <v>55</v>
      </c>
      <c r="K7195">
        <v>15</v>
      </c>
      <c r="L7195">
        <v>0</v>
      </c>
      <c r="M7195">
        <v>0</v>
      </c>
      <c r="N7195" t="s">
        <v>35</v>
      </c>
      <c r="O7195">
        <v>0</v>
      </c>
      <c r="P7195">
        <v>20180808</v>
      </c>
      <c r="Q7195" t="s">
        <v>36</v>
      </c>
      <c r="R7195" t="s">
        <v>36</v>
      </c>
      <c r="S7195">
        <v>1</v>
      </c>
      <c r="T7195">
        <v>0</v>
      </c>
      <c r="U7195">
        <v>0</v>
      </c>
      <c r="V7195" t="s">
        <v>35</v>
      </c>
      <c r="W7195">
        <v>0</v>
      </c>
      <c r="X7195">
        <v>16021215</v>
      </c>
      <c r="Y7195" t="str">
        <f t="shared" si="112"/>
        <v>1. &lt;= 1 Year</v>
      </c>
      <c r="Z7195" t="str">
        <f t="shared" si="112"/>
        <v>1. &lt;= 1 Year</v>
      </c>
    </row>
    <row r="7196" spans="1:26" x14ac:dyDescent="0.25">
      <c r="A7196">
        <v>163200233</v>
      </c>
      <c r="B7196" t="s">
        <v>3877</v>
      </c>
      <c r="C7196" t="s">
        <v>4108</v>
      </c>
      <c r="D7196" t="s">
        <v>79</v>
      </c>
      <c r="E7196">
        <v>22</v>
      </c>
      <c r="F7196" t="s">
        <v>6</v>
      </c>
      <c r="G7196" t="s">
        <v>2496</v>
      </c>
      <c r="H7196" t="s">
        <v>30</v>
      </c>
      <c r="I7196" t="s">
        <v>27</v>
      </c>
      <c r="J7196">
        <v>748</v>
      </c>
      <c r="K7196">
        <v>693</v>
      </c>
      <c r="L7196">
        <v>20211</v>
      </c>
      <c r="M7196">
        <v>1</v>
      </c>
      <c r="N7196" t="s">
        <v>36</v>
      </c>
      <c r="O7196">
        <v>9086</v>
      </c>
      <c r="P7196" t="s">
        <v>30</v>
      </c>
      <c r="Q7196" t="s">
        <v>35</v>
      </c>
      <c r="R7196" t="s">
        <v>35</v>
      </c>
      <c r="S7196">
        <v>0</v>
      </c>
      <c r="T7196">
        <v>20212</v>
      </c>
      <c r="U7196">
        <v>1</v>
      </c>
      <c r="V7196" t="s">
        <v>36</v>
      </c>
      <c r="W7196">
        <v>8856.48</v>
      </c>
      <c r="X7196">
        <v>15192049</v>
      </c>
      <c r="Y7196" t="str">
        <f t="shared" si="112"/>
        <v>4. 2-3 Year</v>
      </c>
      <c r="Z7196" t="str">
        <f t="shared" si="112"/>
        <v>3.  1.5 to 2 Year</v>
      </c>
    </row>
    <row r="7197" spans="1:26" x14ac:dyDescent="0.25">
      <c r="A7197">
        <v>163311958</v>
      </c>
      <c r="B7197" t="s">
        <v>4522</v>
      </c>
      <c r="C7197" t="s">
        <v>501</v>
      </c>
      <c r="D7197" t="s">
        <v>79</v>
      </c>
      <c r="E7197">
        <v>22</v>
      </c>
      <c r="F7197" t="s">
        <v>6</v>
      </c>
      <c r="G7197" t="s">
        <v>7048</v>
      </c>
      <c r="H7197" t="s">
        <v>30</v>
      </c>
      <c r="I7197" t="s">
        <v>27</v>
      </c>
      <c r="J7197">
        <v>652</v>
      </c>
      <c r="K7197">
        <v>573</v>
      </c>
      <c r="L7197">
        <v>20211</v>
      </c>
      <c r="M7197">
        <v>1</v>
      </c>
      <c r="N7197" t="s">
        <v>36</v>
      </c>
      <c r="O7197">
        <v>614</v>
      </c>
      <c r="P7197">
        <v>20210120</v>
      </c>
      <c r="Q7197" t="s">
        <v>36</v>
      </c>
      <c r="R7197" t="s">
        <v>36</v>
      </c>
      <c r="S7197">
        <v>1</v>
      </c>
      <c r="T7197">
        <v>20212</v>
      </c>
      <c r="U7197">
        <v>1</v>
      </c>
      <c r="V7197" t="s">
        <v>36</v>
      </c>
      <c r="W7197">
        <v>1220.6500000000001</v>
      </c>
      <c r="X7197">
        <v>15383197</v>
      </c>
      <c r="Y7197" t="str">
        <f t="shared" si="112"/>
        <v>3.  1.5 to 2 Year</v>
      </c>
      <c r="Z7197" t="str">
        <f t="shared" si="112"/>
        <v>3.  1.5 to 2 Year</v>
      </c>
    </row>
    <row r="7198" spans="1:26" x14ac:dyDescent="0.25">
      <c r="A7198">
        <v>162267554</v>
      </c>
      <c r="B7198" t="s">
        <v>10644</v>
      </c>
      <c r="C7198" t="s">
        <v>1047</v>
      </c>
      <c r="D7198" t="s">
        <v>79</v>
      </c>
      <c r="E7198">
        <v>22</v>
      </c>
      <c r="F7198" t="s">
        <v>5</v>
      </c>
      <c r="G7198" t="s">
        <v>2538</v>
      </c>
      <c r="H7198">
        <v>3</v>
      </c>
      <c r="I7198" t="s">
        <v>28</v>
      </c>
      <c r="J7198">
        <v>1336</v>
      </c>
      <c r="K7198">
        <v>1336</v>
      </c>
      <c r="L7198">
        <v>0</v>
      </c>
      <c r="M7198">
        <v>0</v>
      </c>
      <c r="N7198" t="s">
        <v>35</v>
      </c>
      <c r="O7198">
        <v>0</v>
      </c>
      <c r="P7198" t="s">
        <v>30</v>
      </c>
      <c r="Q7198" t="s">
        <v>35</v>
      </c>
      <c r="R7198" t="s">
        <v>36</v>
      </c>
      <c r="S7198">
        <v>1</v>
      </c>
      <c r="T7198">
        <v>0</v>
      </c>
      <c r="U7198">
        <v>0</v>
      </c>
      <c r="V7198" t="s">
        <v>35</v>
      </c>
      <c r="W7198">
        <v>0</v>
      </c>
      <c r="X7198">
        <v>11784520</v>
      </c>
      <c r="Y7198" t="str">
        <f t="shared" si="112"/>
        <v>4. 2-3 Year</v>
      </c>
      <c r="Z7198" t="str">
        <f t="shared" si="112"/>
        <v>4. 2-3 Year</v>
      </c>
    </row>
    <row r="7199" spans="1:26" x14ac:dyDescent="0.25">
      <c r="A7199">
        <v>164265855</v>
      </c>
      <c r="B7199" t="s">
        <v>7070</v>
      </c>
      <c r="C7199" t="s">
        <v>845</v>
      </c>
      <c r="D7199" t="s">
        <v>108</v>
      </c>
      <c r="E7199">
        <v>22</v>
      </c>
      <c r="F7199" t="s">
        <v>6</v>
      </c>
      <c r="G7199" t="s">
        <v>3790</v>
      </c>
      <c r="H7199" t="s">
        <v>30</v>
      </c>
      <c r="I7199" t="s">
        <v>27</v>
      </c>
      <c r="J7199">
        <v>136</v>
      </c>
      <c r="K7199">
        <v>136</v>
      </c>
      <c r="L7199">
        <v>20211</v>
      </c>
      <c r="M7199">
        <v>1</v>
      </c>
      <c r="N7199" t="s">
        <v>36</v>
      </c>
      <c r="O7199">
        <v>9016</v>
      </c>
      <c r="P7199">
        <v>20200205</v>
      </c>
      <c r="Q7199" t="s">
        <v>36</v>
      </c>
      <c r="R7199" t="s">
        <v>35</v>
      </c>
      <c r="S7199">
        <v>0</v>
      </c>
      <c r="T7199">
        <v>20212</v>
      </c>
      <c r="U7199">
        <v>1</v>
      </c>
      <c r="V7199" t="s">
        <v>36</v>
      </c>
      <c r="W7199">
        <v>9908.3700000000008</v>
      </c>
      <c r="X7199">
        <v>16003397</v>
      </c>
      <c r="Y7199" t="str">
        <f t="shared" si="112"/>
        <v>1. &lt;= 1 Year</v>
      </c>
      <c r="Z7199" t="str">
        <f t="shared" si="112"/>
        <v>1. &lt;= 1 Year</v>
      </c>
    </row>
    <row r="7200" spans="1:26" x14ac:dyDescent="0.25">
      <c r="A7200">
        <v>163966096</v>
      </c>
      <c r="B7200" t="s">
        <v>5712</v>
      </c>
      <c r="C7200" t="s">
        <v>2556</v>
      </c>
      <c r="D7200" t="s">
        <v>121</v>
      </c>
      <c r="E7200">
        <v>22</v>
      </c>
      <c r="F7200" t="s">
        <v>6</v>
      </c>
      <c r="G7200" t="s">
        <v>2496</v>
      </c>
      <c r="H7200" t="s">
        <v>30</v>
      </c>
      <c r="I7200" t="s">
        <v>27</v>
      </c>
      <c r="J7200">
        <v>413</v>
      </c>
      <c r="K7200">
        <v>286</v>
      </c>
      <c r="L7200">
        <v>20211</v>
      </c>
      <c r="M7200">
        <v>1</v>
      </c>
      <c r="N7200" t="s">
        <v>36</v>
      </c>
      <c r="O7200">
        <v>6084</v>
      </c>
      <c r="P7200">
        <v>20200323</v>
      </c>
      <c r="Q7200" t="s">
        <v>36</v>
      </c>
      <c r="R7200" t="s">
        <v>36</v>
      </c>
      <c r="S7200">
        <v>1</v>
      </c>
      <c r="T7200">
        <v>20212</v>
      </c>
      <c r="U7200">
        <v>1</v>
      </c>
      <c r="V7200" t="s">
        <v>36</v>
      </c>
      <c r="W7200">
        <v>7402.3</v>
      </c>
      <c r="X7200">
        <v>15423214</v>
      </c>
      <c r="Y7200" t="str">
        <f t="shared" si="112"/>
        <v>2.  1-1.5 Years</v>
      </c>
      <c r="Z7200" t="str">
        <f t="shared" si="112"/>
        <v>1. &lt;= 1 Year</v>
      </c>
    </row>
    <row r="7201" spans="1:26" x14ac:dyDescent="0.25">
      <c r="A7201">
        <v>163276321</v>
      </c>
      <c r="B7201" t="s">
        <v>4415</v>
      </c>
      <c r="C7201" t="s">
        <v>1533</v>
      </c>
      <c r="D7201" t="s">
        <v>79</v>
      </c>
      <c r="E7201">
        <v>22</v>
      </c>
      <c r="F7201" t="s">
        <v>6</v>
      </c>
      <c r="G7201" t="s">
        <v>2538</v>
      </c>
      <c r="H7201" t="s">
        <v>30</v>
      </c>
      <c r="I7201" t="s">
        <v>27</v>
      </c>
      <c r="J7201">
        <v>682</v>
      </c>
      <c r="K7201">
        <v>442</v>
      </c>
      <c r="L7201">
        <v>0</v>
      </c>
      <c r="M7201">
        <v>0</v>
      </c>
      <c r="N7201" t="s">
        <v>35</v>
      </c>
      <c r="O7201">
        <v>0</v>
      </c>
      <c r="P7201" t="s">
        <v>30</v>
      </c>
      <c r="Q7201" t="s">
        <v>35</v>
      </c>
      <c r="R7201" t="s">
        <v>35</v>
      </c>
      <c r="S7201">
        <v>0</v>
      </c>
      <c r="T7201">
        <v>0</v>
      </c>
      <c r="U7201">
        <v>0</v>
      </c>
      <c r="V7201" t="s">
        <v>35</v>
      </c>
      <c r="W7201">
        <v>0</v>
      </c>
      <c r="X7201">
        <v>9483659</v>
      </c>
      <c r="Y7201" t="str">
        <f t="shared" si="112"/>
        <v>3.  1.5 to 2 Year</v>
      </c>
      <c r="Z7201" t="str">
        <f t="shared" si="112"/>
        <v>2.  1-1.5 Years</v>
      </c>
    </row>
    <row r="7202" spans="1:26" x14ac:dyDescent="0.25">
      <c r="A7202">
        <v>164084518</v>
      </c>
      <c r="B7202" t="s">
        <v>6249</v>
      </c>
      <c r="C7202" t="s">
        <v>1311</v>
      </c>
      <c r="D7202" t="s">
        <v>79</v>
      </c>
      <c r="E7202">
        <v>22</v>
      </c>
      <c r="F7202" t="s">
        <v>6</v>
      </c>
      <c r="G7202" t="s">
        <v>10558</v>
      </c>
      <c r="H7202" t="s">
        <v>30</v>
      </c>
      <c r="I7202" t="s">
        <v>27</v>
      </c>
      <c r="J7202">
        <v>331</v>
      </c>
      <c r="K7202">
        <v>328</v>
      </c>
      <c r="L7202">
        <v>20211</v>
      </c>
      <c r="M7202">
        <v>1</v>
      </c>
      <c r="N7202" t="s">
        <v>36</v>
      </c>
      <c r="O7202">
        <v>5067</v>
      </c>
      <c r="P7202">
        <v>20210527</v>
      </c>
      <c r="Q7202" t="s">
        <v>36</v>
      </c>
      <c r="R7202" t="s">
        <v>36</v>
      </c>
      <c r="S7202">
        <v>1</v>
      </c>
      <c r="T7202">
        <v>20212</v>
      </c>
      <c r="U7202">
        <v>1</v>
      </c>
      <c r="V7202" t="s">
        <v>36</v>
      </c>
      <c r="W7202">
        <v>307.5</v>
      </c>
      <c r="X7202">
        <v>15930781</v>
      </c>
      <c r="Y7202" t="str">
        <f t="shared" si="112"/>
        <v>1. &lt;= 1 Year</v>
      </c>
      <c r="Z7202" t="str">
        <f t="shared" si="112"/>
        <v>1. &lt;= 1 Year</v>
      </c>
    </row>
    <row r="7203" spans="1:26" x14ac:dyDescent="0.25">
      <c r="A7203">
        <v>162904616</v>
      </c>
      <c r="B7203" t="s">
        <v>1874</v>
      </c>
      <c r="C7203" t="s">
        <v>2878</v>
      </c>
      <c r="D7203" t="s">
        <v>108</v>
      </c>
      <c r="E7203">
        <v>22</v>
      </c>
      <c r="F7203" t="s">
        <v>6</v>
      </c>
      <c r="G7203" t="s">
        <v>10558</v>
      </c>
      <c r="H7203" t="s">
        <v>30</v>
      </c>
      <c r="I7203" t="s">
        <v>27</v>
      </c>
      <c r="J7203">
        <v>972</v>
      </c>
      <c r="K7203">
        <v>972</v>
      </c>
      <c r="L7203">
        <v>0</v>
      </c>
      <c r="M7203">
        <v>0</v>
      </c>
      <c r="N7203" t="s">
        <v>35</v>
      </c>
      <c r="O7203">
        <v>0</v>
      </c>
      <c r="P7203" t="s">
        <v>30</v>
      </c>
      <c r="Q7203" t="s">
        <v>35</v>
      </c>
      <c r="R7203" t="s">
        <v>35</v>
      </c>
      <c r="S7203">
        <v>0</v>
      </c>
      <c r="T7203">
        <v>0</v>
      </c>
      <c r="U7203">
        <v>0</v>
      </c>
      <c r="V7203" t="s">
        <v>35</v>
      </c>
      <c r="W7203">
        <v>0</v>
      </c>
      <c r="X7203">
        <v>15216848</v>
      </c>
      <c r="Y7203" t="str">
        <f t="shared" si="112"/>
        <v>4. 2-3 Year</v>
      </c>
      <c r="Z7203" t="str">
        <f t="shared" si="112"/>
        <v>4. 2-3 Year</v>
      </c>
    </row>
    <row r="7204" spans="1:26" x14ac:dyDescent="0.25">
      <c r="A7204">
        <v>164149837</v>
      </c>
      <c r="B7204" t="s">
        <v>1874</v>
      </c>
      <c r="C7204" t="s">
        <v>1216</v>
      </c>
      <c r="D7204" t="s">
        <v>121</v>
      </c>
      <c r="E7204">
        <v>22</v>
      </c>
      <c r="F7204" t="s">
        <v>5</v>
      </c>
      <c r="G7204" t="s">
        <v>3858</v>
      </c>
      <c r="H7204" t="s">
        <v>30</v>
      </c>
      <c r="I7204" t="s">
        <v>27</v>
      </c>
      <c r="J7204">
        <v>258</v>
      </c>
      <c r="K7204">
        <v>234</v>
      </c>
      <c r="L7204">
        <v>0</v>
      </c>
      <c r="M7204">
        <v>0</v>
      </c>
      <c r="N7204" t="s">
        <v>35</v>
      </c>
      <c r="O7204">
        <v>0</v>
      </c>
      <c r="P7204">
        <v>20191202</v>
      </c>
      <c r="Q7204" t="s">
        <v>36</v>
      </c>
      <c r="R7204" t="s">
        <v>36</v>
      </c>
      <c r="S7204">
        <v>1</v>
      </c>
      <c r="T7204">
        <v>0</v>
      </c>
      <c r="U7204">
        <v>0</v>
      </c>
      <c r="V7204" t="s">
        <v>35</v>
      </c>
      <c r="W7204">
        <v>0</v>
      </c>
      <c r="X7204">
        <v>15861741</v>
      </c>
      <c r="Y7204" t="str">
        <f t="shared" si="112"/>
        <v>1. &lt;= 1 Year</v>
      </c>
      <c r="Z7204" t="str">
        <f t="shared" si="112"/>
        <v>1. &lt;= 1 Year</v>
      </c>
    </row>
    <row r="7205" spans="1:26" x14ac:dyDescent="0.25">
      <c r="A7205">
        <v>163276962</v>
      </c>
      <c r="B7205" t="s">
        <v>7459</v>
      </c>
      <c r="C7205" t="s">
        <v>2348</v>
      </c>
      <c r="D7205" t="s">
        <v>79</v>
      </c>
      <c r="E7205">
        <v>22</v>
      </c>
      <c r="F7205" t="s">
        <v>6</v>
      </c>
      <c r="G7205" t="s">
        <v>10558</v>
      </c>
      <c r="H7205" t="s">
        <v>30</v>
      </c>
      <c r="I7205" t="s">
        <v>27</v>
      </c>
      <c r="J7205">
        <v>668</v>
      </c>
      <c r="K7205">
        <v>647</v>
      </c>
      <c r="L7205">
        <v>20211</v>
      </c>
      <c r="M7205">
        <v>1</v>
      </c>
      <c r="N7205" t="s">
        <v>36</v>
      </c>
      <c r="O7205">
        <v>8643</v>
      </c>
      <c r="P7205" t="s">
        <v>30</v>
      </c>
      <c r="Q7205" t="s">
        <v>35</v>
      </c>
      <c r="R7205" t="s">
        <v>36</v>
      </c>
      <c r="S7205">
        <v>1</v>
      </c>
      <c r="T7205">
        <v>0</v>
      </c>
      <c r="U7205">
        <v>0</v>
      </c>
      <c r="V7205" t="s">
        <v>35</v>
      </c>
      <c r="W7205">
        <v>0</v>
      </c>
      <c r="X7205">
        <v>11759957</v>
      </c>
      <c r="Y7205" t="str">
        <f t="shared" si="112"/>
        <v>3.  1.5 to 2 Year</v>
      </c>
      <c r="Z7205" t="str">
        <f t="shared" si="112"/>
        <v>3.  1.5 to 2 Year</v>
      </c>
    </row>
    <row r="7206" spans="1:26" x14ac:dyDescent="0.25">
      <c r="A7206">
        <v>163164814</v>
      </c>
      <c r="B7206" t="s">
        <v>1165</v>
      </c>
      <c r="C7206" t="s">
        <v>1547</v>
      </c>
      <c r="D7206" t="s">
        <v>108</v>
      </c>
      <c r="E7206">
        <v>22</v>
      </c>
      <c r="F7206" t="s">
        <v>6</v>
      </c>
      <c r="G7206" t="s">
        <v>2498</v>
      </c>
      <c r="H7206" t="s">
        <v>30</v>
      </c>
      <c r="I7206" t="s">
        <v>27</v>
      </c>
      <c r="J7206">
        <v>776</v>
      </c>
      <c r="K7206">
        <v>604</v>
      </c>
      <c r="L7206">
        <v>20211</v>
      </c>
      <c r="M7206">
        <v>1</v>
      </c>
      <c r="N7206" t="s">
        <v>36</v>
      </c>
      <c r="O7206">
        <v>4234</v>
      </c>
      <c r="P7206">
        <v>20201109</v>
      </c>
      <c r="Q7206" t="s">
        <v>36</v>
      </c>
      <c r="R7206" t="s">
        <v>35</v>
      </c>
      <c r="S7206">
        <v>0</v>
      </c>
      <c r="T7206">
        <v>20212</v>
      </c>
      <c r="U7206">
        <v>1</v>
      </c>
      <c r="V7206" t="s">
        <v>36</v>
      </c>
      <c r="W7206">
        <v>4719.25</v>
      </c>
      <c r="X7206">
        <v>14340867</v>
      </c>
      <c r="Y7206" t="str">
        <f t="shared" si="112"/>
        <v>4. 2-3 Year</v>
      </c>
      <c r="Z7206" t="str">
        <f t="shared" si="112"/>
        <v>3.  1.5 to 2 Year</v>
      </c>
    </row>
    <row r="7207" spans="1:26" x14ac:dyDescent="0.25">
      <c r="A7207">
        <v>164166679</v>
      </c>
      <c r="B7207" t="s">
        <v>1396</v>
      </c>
      <c r="C7207" t="s">
        <v>1152</v>
      </c>
      <c r="D7207" t="s">
        <v>79</v>
      </c>
      <c r="E7207">
        <v>22</v>
      </c>
      <c r="F7207" t="s">
        <v>6</v>
      </c>
      <c r="G7207" t="s">
        <v>2493</v>
      </c>
      <c r="H7207" t="s">
        <v>30</v>
      </c>
      <c r="I7207" t="s">
        <v>27</v>
      </c>
      <c r="J7207">
        <v>239</v>
      </c>
      <c r="K7207">
        <v>233</v>
      </c>
      <c r="L7207">
        <v>20211</v>
      </c>
      <c r="M7207">
        <v>1</v>
      </c>
      <c r="N7207" t="s">
        <v>36</v>
      </c>
      <c r="O7207">
        <v>4356</v>
      </c>
      <c r="P7207">
        <v>20190826</v>
      </c>
      <c r="Q7207" t="s">
        <v>36</v>
      </c>
      <c r="R7207" t="s">
        <v>36</v>
      </c>
      <c r="S7207">
        <v>1</v>
      </c>
      <c r="T7207">
        <v>20212</v>
      </c>
      <c r="U7207">
        <v>1</v>
      </c>
      <c r="V7207" t="s">
        <v>36</v>
      </c>
      <c r="W7207">
        <v>4038.6</v>
      </c>
      <c r="X7207">
        <v>2673</v>
      </c>
      <c r="Y7207" t="str">
        <f t="shared" si="112"/>
        <v>1. &lt;= 1 Year</v>
      </c>
      <c r="Z7207" t="str">
        <f t="shared" si="112"/>
        <v>1. &lt;= 1 Year</v>
      </c>
    </row>
    <row r="7208" spans="1:26" x14ac:dyDescent="0.25">
      <c r="A7208">
        <v>164106121</v>
      </c>
      <c r="B7208" t="s">
        <v>2987</v>
      </c>
      <c r="C7208" t="s">
        <v>1927</v>
      </c>
      <c r="D7208" t="s">
        <v>79</v>
      </c>
      <c r="E7208">
        <v>22</v>
      </c>
      <c r="F7208" t="s">
        <v>5</v>
      </c>
      <c r="G7208" t="s">
        <v>7048</v>
      </c>
      <c r="H7208" t="s">
        <v>30</v>
      </c>
      <c r="I7208" t="s">
        <v>27</v>
      </c>
      <c r="J7208">
        <v>311</v>
      </c>
      <c r="K7208">
        <v>196</v>
      </c>
      <c r="L7208">
        <v>0</v>
      </c>
      <c r="M7208">
        <v>0</v>
      </c>
      <c r="N7208" t="s">
        <v>35</v>
      </c>
      <c r="O7208">
        <v>0</v>
      </c>
      <c r="P7208">
        <v>20181213</v>
      </c>
      <c r="Q7208" t="s">
        <v>36</v>
      </c>
      <c r="R7208" t="s">
        <v>36</v>
      </c>
      <c r="S7208">
        <v>1</v>
      </c>
      <c r="T7208">
        <v>0</v>
      </c>
      <c r="U7208">
        <v>0</v>
      </c>
      <c r="V7208" t="s">
        <v>35</v>
      </c>
      <c r="W7208">
        <v>0</v>
      </c>
      <c r="X7208">
        <v>13173119</v>
      </c>
      <c r="Y7208" t="str">
        <f t="shared" si="112"/>
        <v>1. &lt;= 1 Year</v>
      </c>
      <c r="Z7208" t="str">
        <f t="shared" si="112"/>
        <v>1. &lt;= 1 Year</v>
      </c>
    </row>
    <row r="7209" spans="1:26" x14ac:dyDescent="0.25">
      <c r="A7209">
        <v>164302086</v>
      </c>
      <c r="B7209" t="s">
        <v>10645</v>
      </c>
      <c r="C7209" t="s">
        <v>10646</v>
      </c>
      <c r="D7209" t="s">
        <v>108</v>
      </c>
      <c r="E7209">
        <v>22</v>
      </c>
      <c r="F7209" t="s">
        <v>5</v>
      </c>
      <c r="G7209" t="s">
        <v>3475</v>
      </c>
      <c r="H7209" t="s">
        <v>30</v>
      </c>
      <c r="I7209" t="s">
        <v>27</v>
      </c>
      <c r="J7209">
        <v>91</v>
      </c>
      <c r="K7209">
        <v>44</v>
      </c>
      <c r="L7209">
        <v>20211</v>
      </c>
      <c r="M7209">
        <v>1</v>
      </c>
      <c r="N7209" t="s">
        <v>36</v>
      </c>
      <c r="O7209">
        <v>5632</v>
      </c>
      <c r="P7209">
        <v>20191124</v>
      </c>
      <c r="Q7209" t="s">
        <v>36</v>
      </c>
      <c r="R7209" t="s">
        <v>36</v>
      </c>
      <c r="S7209">
        <v>1</v>
      </c>
      <c r="T7209">
        <v>20212</v>
      </c>
      <c r="U7209">
        <v>1</v>
      </c>
      <c r="V7209" t="s">
        <v>36</v>
      </c>
      <c r="W7209">
        <v>2683.38</v>
      </c>
      <c r="X7209">
        <v>14594791</v>
      </c>
      <c r="Y7209" t="str">
        <f t="shared" si="112"/>
        <v>1. &lt;= 1 Year</v>
      </c>
      <c r="Z7209" t="str">
        <f t="shared" si="112"/>
        <v>1. &lt;= 1 Year</v>
      </c>
    </row>
    <row r="7210" spans="1:26" x14ac:dyDescent="0.25">
      <c r="A7210">
        <v>163278730</v>
      </c>
      <c r="B7210" t="s">
        <v>3815</v>
      </c>
      <c r="C7210" t="s">
        <v>2094</v>
      </c>
      <c r="D7210" t="s">
        <v>108</v>
      </c>
      <c r="E7210">
        <v>22</v>
      </c>
      <c r="F7210" t="s">
        <v>6</v>
      </c>
      <c r="G7210" t="s">
        <v>2498</v>
      </c>
      <c r="H7210" t="s">
        <v>30</v>
      </c>
      <c r="I7210" t="s">
        <v>27</v>
      </c>
      <c r="J7210">
        <v>681</v>
      </c>
      <c r="K7210">
        <v>15</v>
      </c>
      <c r="L7210">
        <v>20211</v>
      </c>
      <c r="M7210">
        <v>1</v>
      </c>
      <c r="N7210" t="s">
        <v>36</v>
      </c>
      <c r="O7210">
        <v>1402</v>
      </c>
      <c r="P7210">
        <v>20201109</v>
      </c>
      <c r="Q7210" t="s">
        <v>36</v>
      </c>
      <c r="R7210" t="s">
        <v>36</v>
      </c>
      <c r="S7210">
        <v>1</v>
      </c>
      <c r="T7210">
        <v>0</v>
      </c>
      <c r="U7210">
        <v>0</v>
      </c>
      <c r="V7210" t="s">
        <v>35</v>
      </c>
      <c r="W7210">
        <v>0</v>
      </c>
      <c r="X7210">
        <v>15251907</v>
      </c>
      <c r="Y7210" t="str">
        <f t="shared" si="112"/>
        <v>3.  1.5 to 2 Year</v>
      </c>
      <c r="Z7210" t="str">
        <f t="shared" si="112"/>
        <v>1. &lt;= 1 Year</v>
      </c>
    </row>
    <row r="7211" spans="1:26" x14ac:dyDescent="0.25">
      <c r="A7211">
        <v>164128863</v>
      </c>
      <c r="B7211" t="s">
        <v>6696</v>
      </c>
      <c r="C7211" t="s">
        <v>6697</v>
      </c>
      <c r="D7211" t="s">
        <v>121</v>
      </c>
      <c r="E7211">
        <v>22</v>
      </c>
      <c r="F7211" t="s">
        <v>38</v>
      </c>
      <c r="G7211" t="s">
        <v>6032</v>
      </c>
      <c r="H7211" t="s">
        <v>30</v>
      </c>
      <c r="I7211" t="s">
        <v>27</v>
      </c>
      <c r="J7211">
        <v>283</v>
      </c>
      <c r="K7211">
        <v>154</v>
      </c>
      <c r="L7211">
        <v>20211</v>
      </c>
      <c r="M7211">
        <v>1</v>
      </c>
      <c r="N7211" t="s">
        <v>36</v>
      </c>
      <c r="O7211">
        <v>6146</v>
      </c>
      <c r="P7211">
        <v>20210514</v>
      </c>
      <c r="Q7211" t="s">
        <v>36</v>
      </c>
      <c r="R7211" t="s">
        <v>36</v>
      </c>
      <c r="S7211">
        <v>1</v>
      </c>
      <c r="T7211">
        <v>20212</v>
      </c>
      <c r="U7211">
        <v>1</v>
      </c>
      <c r="V7211" t="s">
        <v>36</v>
      </c>
      <c r="W7211">
        <v>4269.01</v>
      </c>
      <c r="X7211">
        <v>11522203</v>
      </c>
      <c r="Y7211" t="str">
        <f t="shared" si="112"/>
        <v>1. &lt;= 1 Year</v>
      </c>
      <c r="Z7211" t="str">
        <f t="shared" si="112"/>
        <v>1. &lt;= 1 Year</v>
      </c>
    </row>
    <row r="7212" spans="1:26" x14ac:dyDescent="0.25">
      <c r="A7212">
        <v>164060456</v>
      </c>
      <c r="B7212" t="s">
        <v>451</v>
      </c>
      <c r="C7212" t="s">
        <v>1106</v>
      </c>
      <c r="D7212" t="s">
        <v>79</v>
      </c>
      <c r="E7212">
        <v>22</v>
      </c>
      <c r="F7212" t="s">
        <v>5</v>
      </c>
      <c r="G7212" t="s">
        <v>10558</v>
      </c>
      <c r="H7212" t="s">
        <v>30</v>
      </c>
      <c r="I7212" t="s">
        <v>27</v>
      </c>
      <c r="J7212">
        <v>353</v>
      </c>
      <c r="K7212">
        <v>163</v>
      </c>
      <c r="L7212">
        <v>0</v>
      </c>
      <c r="M7212">
        <v>0</v>
      </c>
      <c r="N7212" t="s">
        <v>35</v>
      </c>
      <c r="O7212">
        <v>0</v>
      </c>
      <c r="P7212" t="s">
        <v>30</v>
      </c>
      <c r="Q7212" t="s">
        <v>35</v>
      </c>
      <c r="R7212" t="s">
        <v>36</v>
      </c>
      <c r="S7212">
        <v>1</v>
      </c>
      <c r="T7212">
        <v>0</v>
      </c>
      <c r="U7212">
        <v>0</v>
      </c>
      <c r="V7212" t="s">
        <v>35</v>
      </c>
      <c r="W7212">
        <v>0</v>
      </c>
      <c r="X7212">
        <v>11891434</v>
      </c>
      <c r="Y7212" t="str">
        <f t="shared" si="112"/>
        <v>1. &lt;= 1 Year</v>
      </c>
      <c r="Z7212" t="str">
        <f t="shared" si="112"/>
        <v>1. &lt;= 1 Year</v>
      </c>
    </row>
    <row r="7213" spans="1:26" x14ac:dyDescent="0.25">
      <c r="A7213">
        <v>164268211</v>
      </c>
      <c r="B7213" t="s">
        <v>343</v>
      </c>
      <c r="C7213" t="s">
        <v>550</v>
      </c>
      <c r="D7213" t="s">
        <v>108</v>
      </c>
      <c r="E7213">
        <v>22</v>
      </c>
      <c r="F7213" t="s">
        <v>38</v>
      </c>
      <c r="G7213" t="s">
        <v>30</v>
      </c>
      <c r="H7213" t="s">
        <v>30</v>
      </c>
      <c r="I7213" t="s">
        <v>27</v>
      </c>
      <c r="J7213">
        <v>135</v>
      </c>
      <c r="K7213">
        <v>99</v>
      </c>
      <c r="L7213">
        <v>20211</v>
      </c>
      <c r="M7213">
        <v>1</v>
      </c>
      <c r="N7213" t="s">
        <v>36</v>
      </c>
      <c r="O7213">
        <v>968</v>
      </c>
      <c r="P7213">
        <v>20210312</v>
      </c>
      <c r="Q7213" t="s">
        <v>36</v>
      </c>
      <c r="R7213" t="s">
        <v>36</v>
      </c>
      <c r="S7213">
        <v>1</v>
      </c>
      <c r="T7213">
        <v>20212</v>
      </c>
      <c r="U7213">
        <v>1</v>
      </c>
      <c r="V7213" t="s">
        <v>36</v>
      </c>
      <c r="W7213">
        <v>1155</v>
      </c>
      <c r="X7213">
        <v>11909107</v>
      </c>
      <c r="Y7213" t="str">
        <f t="shared" si="112"/>
        <v>1. &lt;= 1 Year</v>
      </c>
      <c r="Z7213" t="str">
        <f t="shared" si="112"/>
        <v>1. &lt;= 1 Year</v>
      </c>
    </row>
    <row r="7214" spans="1:26" x14ac:dyDescent="0.25">
      <c r="A7214">
        <v>163170133</v>
      </c>
      <c r="B7214" t="s">
        <v>451</v>
      </c>
      <c r="C7214" t="s">
        <v>3987</v>
      </c>
      <c r="D7214" t="s">
        <v>79</v>
      </c>
      <c r="E7214">
        <v>22</v>
      </c>
      <c r="F7214" t="s">
        <v>6</v>
      </c>
      <c r="G7214" t="s">
        <v>10558</v>
      </c>
      <c r="H7214" t="s">
        <v>30</v>
      </c>
      <c r="I7214" t="s">
        <v>27</v>
      </c>
      <c r="J7214">
        <v>771</v>
      </c>
      <c r="K7214">
        <v>710</v>
      </c>
      <c r="L7214">
        <v>0</v>
      </c>
      <c r="M7214">
        <v>0</v>
      </c>
      <c r="N7214" t="s">
        <v>35</v>
      </c>
      <c r="O7214">
        <v>0</v>
      </c>
      <c r="P7214" t="s">
        <v>30</v>
      </c>
      <c r="Q7214" t="s">
        <v>35</v>
      </c>
      <c r="R7214" t="s">
        <v>36</v>
      </c>
      <c r="S7214">
        <v>1</v>
      </c>
      <c r="T7214">
        <v>0</v>
      </c>
      <c r="U7214">
        <v>0</v>
      </c>
      <c r="V7214" t="s">
        <v>35</v>
      </c>
      <c r="W7214">
        <v>0</v>
      </c>
      <c r="X7214">
        <v>12547769</v>
      </c>
      <c r="Y7214" t="str">
        <f t="shared" si="112"/>
        <v>4. 2-3 Year</v>
      </c>
      <c r="Z7214" t="str">
        <f t="shared" si="112"/>
        <v>3.  1.5 to 2 Year</v>
      </c>
    </row>
    <row r="7215" spans="1:26" x14ac:dyDescent="0.25">
      <c r="A7215">
        <v>164049893</v>
      </c>
      <c r="B7215" t="s">
        <v>451</v>
      </c>
      <c r="C7215" t="s">
        <v>6029</v>
      </c>
      <c r="D7215" t="s">
        <v>108</v>
      </c>
      <c r="E7215">
        <v>22</v>
      </c>
      <c r="F7215" t="s">
        <v>6</v>
      </c>
      <c r="G7215" t="s">
        <v>4244</v>
      </c>
      <c r="H7215" t="s">
        <v>30</v>
      </c>
      <c r="I7215" t="s">
        <v>27</v>
      </c>
      <c r="J7215">
        <v>365</v>
      </c>
      <c r="K7215">
        <v>365</v>
      </c>
      <c r="L7215">
        <v>0</v>
      </c>
      <c r="M7215">
        <v>0</v>
      </c>
      <c r="N7215" t="s">
        <v>35</v>
      </c>
      <c r="O7215">
        <v>0</v>
      </c>
      <c r="P7215" t="s">
        <v>30</v>
      </c>
      <c r="Q7215" t="s">
        <v>35</v>
      </c>
      <c r="R7215" t="s">
        <v>35</v>
      </c>
      <c r="S7215">
        <v>0</v>
      </c>
      <c r="T7215">
        <v>0</v>
      </c>
      <c r="U7215">
        <v>0</v>
      </c>
      <c r="V7215" t="s">
        <v>35</v>
      </c>
      <c r="W7215">
        <v>0</v>
      </c>
      <c r="X7215">
        <v>13450804</v>
      </c>
      <c r="Y7215" t="str">
        <f t="shared" si="112"/>
        <v>2.  1-1.5 Years</v>
      </c>
      <c r="Z7215" t="str">
        <f t="shared" si="112"/>
        <v>2.  1-1.5 Years</v>
      </c>
    </row>
    <row r="7216" spans="1:26" x14ac:dyDescent="0.25">
      <c r="A7216">
        <v>164139547</v>
      </c>
      <c r="B7216" t="s">
        <v>343</v>
      </c>
      <c r="C7216" t="s">
        <v>2275</v>
      </c>
      <c r="D7216" t="s">
        <v>79</v>
      </c>
      <c r="E7216">
        <v>22</v>
      </c>
      <c r="F7216" t="s">
        <v>5</v>
      </c>
      <c r="G7216" t="s">
        <v>2498</v>
      </c>
      <c r="H7216" t="s">
        <v>30</v>
      </c>
      <c r="I7216" t="s">
        <v>27</v>
      </c>
      <c r="J7216">
        <v>272</v>
      </c>
      <c r="K7216">
        <v>272</v>
      </c>
      <c r="L7216">
        <v>20211</v>
      </c>
      <c r="M7216">
        <v>1</v>
      </c>
      <c r="N7216" t="s">
        <v>36</v>
      </c>
      <c r="O7216">
        <v>824</v>
      </c>
      <c r="P7216">
        <v>20201214</v>
      </c>
      <c r="Q7216" t="s">
        <v>36</v>
      </c>
      <c r="R7216" t="s">
        <v>36</v>
      </c>
      <c r="S7216">
        <v>1</v>
      </c>
      <c r="T7216">
        <v>0</v>
      </c>
      <c r="U7216">
        <v>0</v>
      </c>
      <c r="V7216" t="s">
        <v>35</v>
      </c>
      <c r="W7216">
        <v>0</v>
      </c>
      <c r="X7216">
        <v>14283762</v>
      </c>
      <c r="Y7216" t="str">
        <f t="shared" si="112"/>
        <v>1. &lt;= 1 Year</v>
      </c>
      <c r="Z7216" t="str">
        <f t="shared" si="112"/>
        <v>1. &lt;= 1 Year</v>
      </c>
    </row>
    <row r="7217" spans="1:26" x14ac:dyDescent="0.25">
      <c r="A7217">
        <v>164093714</v>
      </c>
      <c r="B7217" t="s">
        <v>451</v>
      </c>
      <c r="C7217" t="s">
        <v>6449</v>
      </c>
      <c r="D7217" t="s">
        <v>79</v>
      </c>
      <c r="E7217">
        <v>22</v>
      </c>
      <c r="F7217" t="s">
        <v>5</v>
      </c>
      <c r="G7217" t="s">
        <v>10558</v>
      </c>
      <c r="H7217" t="s">
        <v>30</v>
      </c>
      <c r="I7217" t="s">
        <v>27</v>
      </c>
      <c r="J7217">
        <v>322</v>
      </c>
      <c r="K7217">
        <v>266</v>
      </c>
      <c r="L7217">
        <v>0</v>
      </c>
      <c r="M7217">
        <v>0</v>
      </c>
      <c r="N7217" t="s">
        <v>35</v>
      </c>
      <c r="O7217">
        <v>0</v>
      </c>
      <c r="P7217">
        <v>20190722</v>
      </c>
      <c r="Q7217" t="s">
        <v>36</v>
      </c>
      <c r="R7217" t="s">
        <v>36</v>
      </c>
      <c r="S7217">
        <v>1</v>
      </c>
      <c r="T7217">
        <v>0</v>
      </c>
      <c r="U7217">
        <v>0</v>
      </c>
      <c r="V7217" t="s">
        <v>35</v>
      </c>
      <c r="W7217">
        <v>0</v>
      </c>
      <c r="X7217">
        <v>15256430</v>
      </c>
      <c r="Y7217" t="str">
        <f t="shared" si="112"/>
        <v>1. &lt;= 1 Year</v>
      </c>
      <c r="Z7217" t="str">
        <f t="shared" si="112"/>
        <v>1. &lt;= 1 Year</v>
      </c>
    </row>
    <row r="7218" spans="1:26" x14ac:dyDescent="0.25">
      <c r="A7218">
        <v>164233976</v>
      </c>
      <c r="B7218" t="s">
        <v>343</v>
      </c>
      <c r="C7218" t="s">
        <v>712</v>
      </c>
      <c r="D7218" t="s">
        <v>108</v>
      </c>
      <c r="E7218">
        <v>22</v>
      </c>
      <c r="F7218" t="s">
        <v>5</v>
      </c>
      <c r="G7218" t="s">
        <v>4244</v>
      </c>
      <c r="H7218" t="s">
        <v>30</v>
      </c>
      <c r="I7218" t="s">
        <v>27</v>
      </c>
      <c r="J7218">
        <v>178</v>
      </c>
      <c r="K7218">
        <v>178</v>
      </c>
      <c r="L7218">
        <v>0</v>
      </c>
      <c r="M7218">
        <v>0</v>
      </c>
      <c r="N7218" t="s">
        <v>35</v>
      </c>
      <c r="O7218">
        <v>0</v>
      </c>
      <c r="P7218">
        <v>20180405</v>
      </c>
      <c r="Q7218" t="s">
        <v>36</v>
      </c>
      <c r="R7218" t="s">
        <v>36</v>
      </c>
      <c r="S7218">
        <v>1</v>
      </c>
      <c r="T7218">
        <v>0</v>
      </c>
      <c r="U7218">
        <v>0</v>
      </c>
      <c r="V7218" t="s">
        <v>35</v>
      </c>
      <c r="W7218">
        <v>0</v>
      </c>
      <c r="X7218">
        <v>15565885</v>
      </c>
      <c r="Y7218" t="str">
        <f t="shared" si="112"/>
        <v>1. &lt;= 1 Year</v>
      </c>
      <c r="Z7218" t="str">
        <f t="shared" si="112"/>
        <v>1. &lt;= 1 Year</v>
      </c>
    </row>
    <row r="7219" spans="1:26" x14ac:dyDescent="0.25">
      <c r="A7219">
        <v>163391377</v>
      </c>
      <c r="B7219" t="s">
        <v>4948</v>
      </c>
      <c r="C7219" t="s">
        <v>727</v>
      </c>
      <c r="D7219" t="s">
        <v>121</v>
      </c>
      <c r="E7219">
        <v>22</v>
      </c>
      <c r="F7219" t="s">
        <v>6</v>
      </c>
      <c r="G7219" t="s">
        <v>2493</v>
      </c>
      <c r="H7219" t="s">
        <v>30</v>
      </c>
      <c r="I7219" t="s">
        <v>27</v>
      </c>
      <c r="J7219">
        <v>575</v>
      </c>
      <c r="K7219">
        <v>442</v>
      </c>
      <c r="L7219">
        <v>20211</v>
      </c>
      <c r="M7219">
        <v>1</v>
      </c>
      <c r="N7219" t="s">
        <v>36</v>
      </c>
      <c r="O7219">
        <v>439</v>
      </c>
      <c r="P7219">
        <v>20200605</v>
      </c>
      <c r="Q7219" t="s">
        <v>36</v>
      </c>
      <c r="R7219" t="s">
        <v>36</v>
      </c>
      <c r="S7219">
        <v>1</v>
      </c>
      <c r="T7219">
        <v>20212</v>
      </c>
      <c r="U7219">
        <v>1</v>
      </c>
      <c r="V7219" t="s">
        <v>36</v>
      </c>
      <c r="W7219">
        <v>494.47</v>
      </c>
      <c r="X7219">
        <v>15419099</v>
      </c>
      <c r="Y7219" t="str">
        <f t="shared" si="112"/>
        <v>3.  1.5 to 2 Year</v>
      </c>
      <c r="Z7219" t="str">
        <f t="shared" si="112"/>
        <v>2.  1-1.5 Years</v>
      </c>
    </row>
    <row r="7220" spans="1:26" x14ac:dyDescent="0.25">
      <c r="A7220">
        <v>164126797</v>
      </c>
      <c r="B7220" t="s">
        <v>4776</v>
      </c>
      <c r="C7220" t="s">
        <v>572</v>
      </c>
      <c r="D7220" t="s">
        <v>108</v>
      </c>
      <c r="E7220">
        <v>22</v>
      </c>
      <c r="F7220" t="s">
        <v>5</v>
      </c>
      <c r="G7220" t="s">
        <v>2498</v>
      </c>
      <c r="H7220" t="s">
        <v>30</v>
      </c>
      <c r="I7220" t="s">
        <v>27</v>
      </c>
      <c r="J7220">
        <v>288</v>
      </c>
      <c r="K7220">
        <v>230</v>
      </c>
      <c r="L7220">
        <v>0</v>
      </c>
      <c r="M7220">
        <v>0</v>
      </c>
      <c r="N7220" t="s">
        <v>35</v>
      </c>
      <c r="O7220">
        <v>0</v>
      </c>
      <c r="P7220" t="s">
        <v>30</v>
      </c>
      <c r="Q7220" t="s">
        <v>35</v>
      </c>
      <c r="R7220" t="s">
        <v>36</v>
      </c>
      <c r="S7220">
        <v>1</v>
      </c>
      <c r="T7220">
        <v>0</v>
      </c>
      <c r="U7220">
        <v>0</v>
      </c>
      <c r="V7220" t="s">
        <v>35</v>
      </c>
      <c r="W7220">
        <v>0</v>
      </c>
      <c r="X7220">
        <v>15476610</v>
      </c>
      <c r="Y7220" t="str">
        <f t="shared" si="112"/>
        <v>1. &lt;= 1 Year</v>
      </c>
      <c r="Z7220" t="str">
        <f t="shared" si="112"/>
        <v>1. &lt;= 1 Year</v>
      </c>
    </row>
    <row r="7221" spans="1:26" x14ac:dyDescent="0.25">
      <c r="A7221">
        <v>164235492</v>
      </c>
      <c r="B7221" t="s">
        <v>8296</v>
      </c>
      <c r="C7221" t="s">
        <v>5221</v>
      </c>
      <c r="D7221" t="s">
        <v>121</v>
      </c>
      <c r="E7221">
        <v>22</v>
      </c>
      <c r="F7221" t="s">
        <v>5</v>
      </c>
      <c r="G7221" t="s">
        <v>3475</v>
      </c>
      <c r="H7221" t="s">
        <v>30</v>
      </c>
      <c r="I7221" t="s">
        <v>27</v>
      </c>
      <c r="J7221">
        <v>154</v>
      </c>
      <c r="K7221">
        <v>153</v>
      </c>
      <c r="L7221">
        <v>0</v>
      </c>
      <c r="M7221">
        <v>0</v>
      </c>
      <c r="N7221" t="s">
        <v>35</v>
      </c>
      <c r="O7221">
        <v>0</v>
      </c>
      <c r="P7221" t="s">
        <v>30</v>
      </c>
      <c r="Q7221" t="s">
        <v>35</v>
      </c>
      <c r="R7221" t="s">
        <v>36</v>
      </c>
      <c r="S7221">
        <v>1</v>
      </c>
      <c r="T7221">
        <v>0</v>
      </c>
      <c r="U7221">
        <v>0</v>
      </c>
      <c r="V7221" t="s">
        <v>35</v>
      </c>
      <c r="W7221">
        <v>0</v>
      </c>
      <c r="X7221">
        <v>15986868</v>
      </c>
      <c r="Y7221" t="str">
        <f t="shared" si="112"/>
        <v>1. &lt;= 1 Year</v>
      </c>
      <c r="Z7221" t="str">
        <f t="shared" si="112"/>
        <v>1. &lt;= 1 Year</v>
      </c>
    </row>
    <row r="7222" spans="1:26" x14ac:dyDescent="0.25">
      <c r="A7222">
        <v>164306074</v>
      </c>
      <c r="B7222" t="s">
        <v>10647</v>
      </c>
      <c r="C7222" t="s">
        <v>997</v>
      </c>
      <c r="D7222" t="s">
        <v>108</v>
      </c>
      <c r="E7222">
        <v>22</v>
      </c>
      <c r="F7222" t="s">
        <v>6</v>
      </c>
      <c r="G7222" t="s">
        <v>7048</v>
      </c>
      <c r="H7222" t="s">
        <v>30</v>
      </c>
      <c r="I7222" t="s">
        <v>27</v>
      </c>
      <c r="J7222">
        <v>79</v>
      </c>
      <c r="K7222">
        <v>65</v>
      </c>
      <c r="L7222">
        <v>20211</v>
      </c>
      <c r="M7222">
        <v>1</v>
      </c>
      <c r="N7222" t="s">
        <v>36</v>
      </c>
      <c r="O7222">
        <v>2855</v>
      </c>
      <c r="P7222" t="s">
        <v>30</v>
      </c>
      <c r="Q7222" t="s">
        <v>35</v>
      </c>
      <c r="R7222" t="s">
        <v>35</v>
      </c>
      <c r="S7222">
        <v>0</v>
      </c>
      <c r="T7222">
        <v>0</v>
      </c>
      <c r="U7222">
        <v>0</v>
      </c>
      <c r="V7222" t="s">
        <v>35</v>
      </c>
      <c r="W7222">
        <v>0</v>
      </c>
      <c r="X7222">
        <v>13620664</v>
      </c>
      <c r="Y7222" t="str">
        <f t="shared" si="112"/>
        <v>1. &lt;= 1 Year</v>
      </c>
      <c r="Z7222" t="str">
        <f t="shared" si="112"/>
        <v>1. &lt;= 1 Year</v>
      </c>
    </row>
    <row r="7223" spans="1:26" x14ac:dyDescent="0.25">
      <c r="A7223">
        <v>164276872</v>
      </c>
      <c r="B7223" t="s">
        <v>8297</v>
      </c>
      <c r="C7223" t="s">
        <v>667</v>
      </c>
      <c r="D7223" t="s">
        <v>121</v>
      </c>
      <c r="E7223">
        <v>22</v>
      </c>
      <c r="F7223" t="s">
        <v>6</v>
      </c>
      <c r="G7223" t="s">
        <v>3475</v>
      </c>
      <c r="H7223" t="s">
        <v>30</v>
      </c>
      <c r="I7223" t="s">
        <v>27</v>
      </c>
      <c r="J7223">
        <v>125</v>
      </c>
      <c r="K7223">
        <v>115</v>
      </c>
      <c r="L7223">
        <v>20211</v>
      </c>
      <c r="M7223">
        <v>1</v>
      </c>
      <c r="N7223" t="s">
        <v>36</v>
      </c>
      <c r="O7223">
        <v>6360</v>
      </c>
      <c r="P7223" t="s">
        <v>30</v>
      </c>
      <c r="Q7223" t="s">
        <v>35</v>
      </c>
      <c r="R7223" t="s">
        <v>35</v>
      </c>
      <c r="S7223">
        <v>0</v>
      </c>
      <c r="T7223">
        <v>20212</v>
      </c>
      <c r="U7223">
        <v>1</v>
      </c>
      <c r="V7223" t="s">
        <v>36</v>
      </c>
      <c r="W7223">
        <v>6709.11</v>
      </c>
      <c r="X7223">
        <v>10633341</v>
      </c>
      <c r="Y7223" t="str">
        <f t="shared" si="112"/>
        <v>1. &lt;= 1 Year</v>
      </c>
      <c r="Z7223" t="str">
        <f t="shared" si="112"/>
        <v>1. &lt;= 1 Year</v>
      </c>
    </row>
    <row r="7224" spans="1:26" x14ac:dyDescent="0.25">
      <c r="A7224">
        <v>163326501</v>
      </c>
      <c r="B7224" t="s">
        <v>1884</v>
      </c>
      <c r="C7224" t="s">
        <v>1043</v>
      </c>
      <c r="D7224" t="s">
        <v>108</v>
      </c>
      <c r="E7224">
        <v>22</v>
      </c>
      <c r="F7224" t="s">
        <v>6</v>
      </c>
      <c r="G7224" t="s">
        <v>10558</v>
      </c>
      <c r="H7224" t="s">
        <v>30</v>
      </c>
      <c r="I7224" t="s">
        <v>27</v>
      </c>
      <c r="J7224">
        <v>636</v>
      </c>
      <c r="K7224">
        <v>595</v>
      </c>
      <c r="L7224">
        <v>20211</v>
      </c>
      <c r="M7224">
        <v>1</v>
      </c>
      <c r="N7224" t="s">
        <v>36</v>
      </c>
      <c r="O7224">
        <v>8584</v>
      </c>
      <c r="P7224" t="s">
        <v>30</v>
      </c>
      <c r="Q7224" t="s">
        <v>35</v>
      </c>
      <c r="R7224" t="s">
        <v>35</v>
      </c>
      <c r="S7224">
        <v>0</v>
      </c>
      <c r="T7224">
        <v>20212</v>
      </c>
      <c r="U7224">
        <v>1</v>
      </c>
      <c r="V7224" t="s">
        <v>36</v>
      </c>
      <c r="W7224">
        <v>9978.1200000000008</v>
      </c>
      <c r="X7224">
        <v>15375447</v>
      </c>
      <c r="Y7224" t="str">
        <f t="shared" si="112"/>
        <v>3.  1.5 to 2 Year</v>
      </c>
      <c r="Z7224" t="str">
        <f t="shared" si="112"/>
        <v>3.  1.5 to 2 Year</v>
      </c>
    </row>
    <row r="7225" spans="1:26" x14ac:dyDescent="0.25">
      <c r="A7225">
        <v>164346919</v>
      </c>
      <c r="B7225" t="s">
        <v>2299</v>
      </c>
      <c r="C7225" t="s">
        <v>3075</v>
      </c>
      <c r="D7225" t="s">
        <v>79</v>
      </c>
      <c r="E7225">
        <v>22</v>
      </c>
      <c r="F7225" t="s">
        <v>6</v>
      </c>
      <c r="G7225" t="s">
        <v>2498</v>
      </c>
      <c r="H7225" t="s">
        <v>30</v>
      </c>
      <c r="I7225" t="s">
        <v>27</v>
      </c>
      <c r="J7225">
        <v>48</v>
      </c>
      <c r="K7225">
        <v>15</v>
      </c>
      <c r="L7225">
        <v>20211</v>
      </c>
      <c r="M7225">
        <v>1</v>
      </c>
      <c r="N7225" t="s">
        <v>36</v>
      </c>
      <c r="O7225">
        <v>6993</v>
      </c>
      <c r="P7225" t="s">
        <v>30</v>
      </c>
      <c r="Q7225" t="s">
        <v>35</v>
      </c>
      <c r="R7225" t="s">
        <v>36</v>
      </c>
      <c r="S7225">
        <v>1</v>
      </c>
      <c r="T7225">
        <v>20212</v>
      </c>
      <c r="U7225">
        <v>1</v>
      </c>
      <c r="V7225" t="s">
        <v>36</v>
      </c>
      <c r="W7225">
        <v>7913.84</v>
      </c>
      <c r="X7225">
        <v>15517825</v>
      </c>
      <c r="Y7225" t="str">
        <f t="shared" si="112"/>
        <v>1. &lt;= 1 Year</v>
      </c>
      <c r="Z7225" t="str">
        <f t="shared" si="112"/>
        <v>1. &lt;= 1 Year</v>
      </c>
    </row>
    <row r="7226" spans="1:26" x14ac:dyDescent="0.25">
      <c r="A7226">
        <v>164347705</v>
      </c>
      <c r="B7226" t="s">
        <v>771</v>
      </c>
      <c r="C7226" t="s">
        <v>2117</v>
      </c>
      <c r="D7226" t="s">
        <v>79</v>
      </c>
      <c r="E7226">
        <v>22</v>
      </c>
      <c r="F7226" t="s">
        <v>37</v>
      </c>
      <c r="G7226" t="s">
        <v>10567</v>
      </c>
      <c r="H7226" t="s">
        <v>30</v>
      </c>
      <c r="I7226" t="s">
        <v>27</v>
      </c>
      <c r="J7226">
        <v>45</v>
      </c>
      <c r="K7226">
        <v>45</v>
      </c>
      <c r="L7226">
        <v>0</v>
      </c>
      <c r="M7226">
        <v>0</v>
      </c>
      <c r="N7226" t="s">
        <v>35</v>
      </c>
      <c r="O7226">
        <v>0</v>
      </c>
      <c r="P7226" t="s">
        <v>30</v>
      </c>
      <c r="Q7226" t="s">
        <v>35</v>
      </c>
      <c r="R7226" t="s">
        <v>35</v>
      </c>
      <c r="S7226">
        <v>0</v>
      </c>
      <c r="T7226">
        <v>0</v>
      </c>
      <c r="U7226">
        <v>0</v>
      </c>
      <c r="V7226" t="s">
        <v>35</v>
      </c>
      <c r="W7226">
        <v>0</v>
      </c>
      <c r="X7226">
        <v>16043701</v>
      </c>
      <c r="Y7226" t="str">
        <f t="shared" si="112"/>
        <v>1. &lt;= 1 Year</v>
      </c>
      <c r="Z7226" t="str">
        <f t="shared" si="112"/>
        <v>1. &lt;= 1 Year</v>
      </c>
    </row>
    <row r="7227" spans="1:26" x14ac:dyDescent="0.25">
      <c r="A7227">
        <v>163008465</v>
      </c>
      <c r="B7227" t="s">
        <v>1147</v>
      </c>
      <c r="C7227" t="s">
        <v>2380</v>
      </c>
      <c r="D7227" t="s">
        <v>79</v>
      </c>
      <c r="E7227">
        <v>22</v>
      </c>
      <c r="F7227" t="s">
        <v>6</v>
      </c>
      <c r="G7227" t="s">
        <v>7048</v>
      </c>
      <c r="H7227" t="s">
        <v>30</v>
      </c>
      <c r="I7227" t="s">
        <v>27</v>
      </c>
      <c r="J7227">
        <v>867</v>
      </c>
      <c r="K7227">
        <v>867</v>
      </c>
      <c r="L7227">
        <v>20211</v>
      </c>
      <c r="M7227">
        <v>1</v>
      </c>
      <c r="N7227" t="s">
        <v>36</v>
      </c>
      <c r="O7227">
        <v>4566</v>
      </c>
      <c r="P7227">
        <v>20210401</v>
      </c>
      <c r="Q7227" t="s">
        <v>36</v>
      </c>
      <c r="R7227" t="s">
        <v>35</v>
      </c>
      <c r="S7227">
        <v>0</v>
      </c>
      <c r="T7227">
        <v>20212</v>
      </c>
      <c r="U7227">
        <v>1</v>
      </c>
      <c r="V7227" t="s">
        <v>36</v>
      </c>
      <c r="W7227">
        <v>8366.26</v>
      </c>
      <c r="X7227">
        <v>9570066</v>
      </c>
      <c r="Y7227" t="str">
        <f t="shared" si="112"/>
        <v>4. 2-3 Year</v>
      </c>
      <c r="Z7227" t="str">
        <f t="shared" si="112"/>
        <v>4. 2-3 Year</v>
      </c>
    </row>
    <row r="7228" spans="1:26" x14ac:dyDescent="0.25">
      <c r="A7228">
        <v>164357137</v>
      </c>
      <c r="B7228" t="s">
        <v>10648</v>
      </c>
      <c r="C7228" t="s">
        <v>1594</v>
      </c>
      <c r="D7228" t="s">
        <v>79</v>
      </c>
      <c r="E7228">
        <v>22</v>
      </c>
      <c r="F7228" t="s">
        <v>6</v>
      </c>
      <c r="G7228" t="s">
        <v>7048</v>
      </c>
      <c r="H7228" t="s">
        <v>30</v>
      </c>
      <c r="I7228" t="s">
        <v>27</v>
      </c>
      <c r="J7228">
        <v>36</v>
      </c>
      <c r="K7228">
        <v>36</v>
      </c>
      <c r="L7228">
        <v>0</v>
      </c>
      <c r="M7228">
        <v>0</v>
      </c>
      <c r="N7228" t="s">
        <v>35</v>
      </c>
      <c r="O7228">
        <v>0</v>
      </c>
      <c r="P7228" t="s">
        <v>30</v>
      </c>
      <c r="Q7228" t="s">
        <v>35</v>
      </c>
      <c r="R7228" t="s">
        <v>35</v>
      </c>
      <c r="S7228">
        <v>0</v>
      </c>
      <c r="T7228">
        <v>0</v>
      </c>
      <c r="U7228">
        <v>0</v>
      </c>
      <c r="V7228" t="s">
        <v>35</v>
      </c>
      <c r="W7228">
        <v>0</v>
      </c>
      <c r="X7228">
        <v>53687</v>
      </c>
      <c r="Y7228" t="str">
        <f t="shared" si="112"/>
        <v>1. &lt;= 1 Year</v>
      </c>
      <c r="Z7228" t="str">
        <f t="shared" si="112"/>
        <v>1. &lt;= 1 Year</v>
      </c>
    </row>
    <row r="7229" spans="1:26" x14ac:dyDescent="0.25">
      <c r="A7229">
        <v>164357137</v>
      </c>
      <c r="B7229" t="s">
        <v>10648</v>
      </c>
      <c r="C7229" t="s">
        <v>1594</v>
      </c>
      <c r="D7229" t="s">
        <v>79</v>
      </c>
      <c r="E7229">
        <v>22</v>
      </c>
      <c r="F7229" t="s">
        <v>38</v>
      </c>
      <c r="G7229" t="s">
        <v>7048</v>
      </c>
      <c r="H7229" t="s">
        <v>30</v>
      </c>
      <c r="I7229" t="s">
        <v>27</v>
      </c>
      <c r="J7229">
        <v>36</v>
      </c>
      <c r="K7229">
        <v>31</v>
      </c>
      <c r="L7229">
        <v>0</v>
      </c>
      <c r="M7229">
        <v>0</v>
      </c>
      <c r="N7229" t="s">
        <v>35</v>
      </c>
      <c r="O7229">
        <v>0</v>
      </c>
      <c r="P7229" t="s">
        <v>30</v>
      </c>
      <c r="Q7229" t="s">
        <v>35</v>
      </c>
      <c r="R7229" t="s">
        <v>35</v>
      </c>
      <c r="S7229">
        <v>0</v>
      </c>
      <c r="T7229">
        <v>0</v>
      </c>
      <c r="U7229">
        <v>0</v>
      </c>
      <c r="V7229" t="s">
        <v>35</v>
      </c>
      <c r="W7229">
        <v>0</v>
      </c>
      <c r="X7229">
        <v>53687</v>
      </c>
      <c r="Y7229" t="str">
        <f t="shared" si="112"/>
        <v>1. &lt;= 1 Year</v>
      </c>
      <c r="Z7229" t="str">
        <f t="shared" si="112"/>
        <v>1. &lt;= 1 Year</v>
      </c>
    </row>
    <row r="7230" spans="1:26" x14ac:dyDescent="0.25">
      <c r="A7230">
        <v>163277723</v>
      </c>
      <c r="B7230" t="s">
        <v>4416</v>
      </c>
      <c r="C7230" t="s">
        <v>2809</v>
      </c>
      <c r="D7230" t="s">
        <v>79</v>
      </c>
      <c r="E7230">
        <v>22</v>
      </c>
      <c r="F7230" t="s">
        <v>5</v>
      </c>
      <c r="G7230" t="s">
        <v>3475</v>
      </c>
      <c r="H7230" t="s">
        <v>30</v>
      </c>
      <c r="I7230" t="s">
        <v>27</v>
      </c>
      <c r="J7230">
        <v>681</v>
      </c>
      <c r="K7230">
        <v>443</v>
      </c>
      <c r="L7230">
        <v>0</v>
      </c>
      <c r="M7230">
        <v>0</v>
      </c>
      <c r="N7230" t="s">
        <v>35</v>
      </c>
      <c r="O7230">
        <v>0</v>
      </c>
      <c r="P7230">
        <v>20200102</v>
      </c>
      <c r="Q7230" t="s">
        <v>36</v>
      </c>
      <c r="R7230" t="s">
        <v>36</v>
      </c>
      <c r="S7230">
        <v>1</v>
      </c>
      <c r="T7230">
        <v>0</v>
      </c>
      <c r="U7230">
        <v>0</v>
      </c>
      <c r="V7230" t="s">
        <v>35</v>
      </c>
      <c r="W7230">
        <v>0</v>
      </c>
      <c r="X7230">
        <v>15314688</v>
      </c>
      <c r="Y7230" t="str">
        <f t="shared" si="112"/>
        <v>3.  1.5 to 2 Year</v>
      </c>
      <c r="Z7230" t="str">
        <f t="shared" si="112"/>
        <v>2.  1-1.5 Years</v>
      </c>
    </row>
    <row r="7231" spans="1:26" x14ac:dyDescent="0.25">
      <c r="A7231">
        <v>164384864</v>
      </c>
      <c r="B7231" t="s">
        <v>773</v>
      </c>
      <c r="C7231" t="s">
        <v>10649</v>
      </c>
      <c r="D7231" t="s">
        <v>79</v>
      </c>
      <c r="E7231">
        <v>22</v>
      </c>
      <c r="F7231" t="s">
        <v>37</v>
      </c>
      <c r="G7231" t="s">
        <v>10571</v>
      </c>
      <c r="H7231" t="s">
        <v>30</v>
      </c>
      <c r="I7231" t="s">
        <v>27</v>
      </c>
      <c r="J7231">
        <v>6</v>
      </c>
      <c r="K7231">
        <v>6</v>
      </c>
      <c r="L7231">
        <v>0</v>
      </c>
      <c r="M7231">
        <v>0</v>
      </c>
      <c r="N7231" t="s">
        <v>35</v>
      </c>
      <c r="O7231">
        <v>0</v>
      </c>
      <c r="P7231" t="s">
        <v>30</v>
      </c>
      <c r="Q7231" t="s">
        <v>35</v>
      </c>
      <c r="R7231" t="s">
        <v>35</v>
      </c>
      <c r="S7231">
        <v>0</v>
      </c>
      <c r="T7231">
        <v>0</v>
      </c>
      <c r="U7231">
        <v>0</v>
      </c>
      <c r="V7231" t="s">
        <v>35</v>
      </c>
      <c r="W7231">
        <v>0</v>
      </c>
      <c r="X7231">
        <v>16060182</v>
      </c>
      <c r="Y7231" t="str">
        <f t="shared" si="112"/>
        <v>1. &lt;= 1 Year</v>
      </c>
      <c r="Z7231" t="str">
        <f t="shared" si="112"/>
        <v>1. &lt;= 1 Year</v>
      </c>
    </row>
    <row r="7232" spans="1:26" x14ac:dyDescent="0.25">
      <c r="A7232">
        <v>164384867</v>
      </c>
      <c r="B7232" t="s">
        <v>773</v>
      </c>
      <c r="C7232" t="s">
        <v>504</v>
      </c>
      <c r="D7232" t="s">
        <v>79</v>
      </c>
      <c r="E7232">
        <v>22</v>
      </c>
      <c r="F7232" t="s">
        <v>37</v>
      </c>
      <c r="G7232" t="s">
        <v>10571</v>
      </c>
      <c r="H7232" t="s">
        <v>30</v>
      </c>
      <c r="I7232" t="s">
        <v>27</v>
      </c>
      <c r="J7232">
        <v>6</v>
      </c>
      <c r="K7232">
        <v>6</v>
      </c>
      <c r="L7232">
        <v>0</v>
      </c>
      <c r="M7232">
        <v>0</v>
      </c>
      <c r="N7232" t="s">
        <v>35</v>
      </c>
      <c r="O7232">
        <v>0</v>
      </c>
      <c r="P7232" t="s">
        <v>30</v>
      </c>
      <c r="Q7232" t="s">
        <v>35</v>
      </c>
      <c r="R7232" t="s">
        <v>35</v>
      </c>
      <c r="S7232">
        <v>0</v>
      </c>
      <c r="T7232">
        <v>0</v>
      </c>
      <c r="U7232">
        <v>0</v>
      </c>
      <c r="V7232" t="s">
        <v>35</v>
      </c>
      <c r="W7232">
        <v>0</v>
      </c>
      <c r="X7232">
        <v>16060212</v>
      </c>
      <c r="Y7232" t="str">
        <f t="shared" si="112"/>
        <v>1. &lt;= 1 Year</v>
      </c>
      <c r="Z7232" t="str">
        <f t="shared" si="112"/>
        <v>1. &lt;= 1 Year</v>
      </c>
    </row>
    <row r="7233" spans="1:26" x14ac:dyDescent="0.25">
      <c r="A7233">
        <v>163925102</v>
      </c>
      <c r="B7233" t="s">
        <v>5713</v>
      </c>
      <c r="C7233" t="s">
        <v>667</v>
      </c>
      <c r="D7233" t="s">
        <v>79</v>
      </c>
      <c r="E7233">
        <v>22</v>
      </c>
      <c r="F7233" t="s">
        <v>6</v>
      </c>
      <c r="G7233" t="s">
        <v>10558</v>
      </c>
      <c r="H7233" t="s">
        <v>30</v>
      </c>
      <c r="I7233" t="s">
        <v>27</v>
      </c>
      <c r="J7233">
        <v>423</v>
      </c>
      <c r="K7233">
        <v>377</v>
      </c>
      <c r="L7233">
        <v>20211</v>
      </c>
      <c r="M7233">
        <v>1</v>
      </c>
      <c r="N7233" t="s">
        <v>36</v>
      </c>
      <c r="O7233">
        <v>1600</v>
      </c>
      <c r="P7233">
        <v>20190325</v>
      </c>
      <c r="Q7233" t="s">
        <v>36</v>
      </c>
      <c r="R7233" t="s">
        <v>36</v>
      </c>
      <c r="S7233">
        <v>1</v>
      </c>
      <c r="T7233">
        <v>20212</v>
      </c>
      <c r="U7233">
        <v>1</v>
      </c>
      <c r="V7233" t="s">
        <v>36</v>
      </c>
      <c r="W7233">
        <v>600</v>
      </c>
      <c r="X7233">
        <v>12516522</v>
      </c>
      <c r="Y7233" t="str">
        <f t="shared" ref="Y7233:Z7296" si="113">IF(J7233&lt;=364,"1. &lt;= 1 Year",IF(J7233&lt;=546,"2.  1-1.5 Years",IF(J7233&lt;=729,"3.  1.5 to 2 Year",IF(J7233&lt;=1459,"4. 2-3 Year",IF(J7233&lt;=1824,"5. 3-4 Year",IF(J7233&lt;=2189,"6. 4-5 Year",IF(J7233&gt;=2190,"7. &gt;= 6 Year","N/A")))))))</f>
        <v>2.  1-1.5 Years</v>
      </c>
      <c r="Z7233" t="str">
        <f t="shared" si="113"/>
        <v>2.  1-1.5 Years</v>
      </c>
    </row>
    <row r="7234" spans="1:26" x14ac:dyDescent="0.25">
      <c r="A7234">
        <v>164269050</v>
      </c>
      <c r="B7234" t="s">
        <v>1319</v>
      </c>
      <c r="C7234" t="s">
        <v>1972</v>
      </c>
      <c r="D7234" t="s">
        <v>79</v>
      </c>
      <c r="E7234">
        <v>22</v>
      </c>
      <c r="F7234" t="s">
        <v>6</v>
      </c>
      <c r="G7234" t="s">
        <v>10558</v>
      </c>
      <c r="H7234" t="s">
        <v>30</v>
      </c>
      <c r="I7234" t="s">
        <v>27</v>
      </c>
      <c r="J7234">
        <v>133</v>
      </c>
      <c r="K7234">
        <v>128</v>
      </c>
      <c r="L7234">
        <v>0</v>
      </c>
      <c r="M7234">
        <v>0</v>
      </c>
      <c r="N7234" t="s">
        <v>35</v>
      </c>
      <c r="O7234">
        <v>0</v>
      </c>
      <c r="P7234" t="s">
        <v>30</v>
      </c>
      <c r="Q7234" t="s">
        <v>35</v>
      </c>
      <c r="R7234" t="s">
        <v>35</v>
      </c>
      <c r="S7234">
        <v>0</v>
      </c>
      <c r="T7234">
        <v>0</v>
      </c>
      <c r="U7234">
        <v>0</v>
      </c>
      <c r="V7234" t="s">
        <v>35</v>
      </c>
      <c r="W7234">
        <v>0</v>
      </c>
      <c r="X7234">
        <v>15425410</v>
      </c>
      <c r="Y7234" t="str">
        <f t="shared" si="113"/>
        <v>1. &lt;= 1 Year</v>
      </c>
      <c r="Z7234" t="str">
        <f t="shared" si="113"/>
        <v>1. &lt;= 1 Year</v>
      </c>
    </row>
    <row r="7235" spans="1:26" x14ac:dyDescent="0.25">
      <c r="A7235">
        <v>164063528</v>
      </c>
      <c r="B7235" t="s">
        <v>213</v>
      </c>
      <c r="C7235" t="s">
        <v>6030</v>
      </c>
      <c r="D7235" t="s">
        <v>79</v>
      </c>
      <c r="E7235">
        <v>22</v>
      </c>
      <c r="F7235" t="s">
        <v>6</v>
      </c>
      <c r="G7235" t="s">
        <v>2496</v>
      </c>
      <c r="H7235" t="s">
        <v>30</v>
      </c>
      <c r="I7235" t="s">
        <v>27</v>
      </c>
      <c r="J7235">
        <v>349</v>
      </c>
      <c r="K7235">
        <v>342</v>
      </c>
      <c r="L7235">
        <v>20211</v>
      </c>
      <c r="M7235">
        <v>1</v>
      </c>
      <c r="N7235" t="s">
        <v>36</v>
      </c>
      <c r="O7235">
        <v>903</v>
      </c>
      <c r="P7235">
        <v>20190925</v>
      </c>
      <c r="Q7235" t="s">
        <v>36</v>
      </c>
      <c r="R7235" t="s">
        <v>35</v>
      </c>
      <c r="S7235">
        <v>0</v>
      </c>
      <c r="T7235">
        <v>0</v>
      </c>
      <c r="U7235">
        <v>0</v>
      </c>
      <c r="V7235" t="s">
        <v>35</v>
      </c>
      <c r="W7235">
        <v>0</v>
      </c>
      <c r="X7235">
        <v>14283236</v>
      </c>
      <c r="Y7235" t="str">
        <f t="shared" si="113"/>
        <v>1. &lt;= 1 Year</v>
      </c>
      <c r="Z7235" t="str">
        <f t="shared" si="113"/>
        <v>1. &lt;= 1 Year</v>
      </c>
    </row>
    <row r="7236" spans="1:26" x14ac:dyDescent="0.25">
      <c r="A7236">
        <v>164235393</v>
      </c>
      <c r="B7236" t="s">
        <v>213</v>
      </c>
      <c r="C7236" t="s">
        <v>1207</v>
      </c>
      <c r="D7236" t="s">
        <v>121</v>
      </c>
      <c r="E7236">
        <v>22</v>
      </c>
      <c r="F7236" t="s">
        <v>38</v>
      </c>
      <c r="G7236" t="s">
        <v>30</v>
      </c>
      <c r="H7236" t="s">
        <v>30</v>
      </c>
      <c r="I7236" t="s">
        <v>27</v>
      </c>
      <c r="J7236">
        <v>268</v>
      </c>
      <c r="K7236">
        <v>184</v>
      </c>
      <c r="L7236">
        <v>20211</v>
      </c>
      <c r="M7236">
        <v>1</v>
      </c>
      <c r="N7236" t="s">
        <v>36</v>
      </c>
      <c r="O7236">
        <v>3608</v>
      </c>
      <c r="P7236">
        <v>20210426</v>
      </c>
      <c r="Q7236" t="s">
        <v>36</v>
      </c>
      <c r="R7236" t="s">
        <v>35</v>
      </c>
      <c r="S7236">
        <v>0</v>
      </c>
      <c r="T7236">
        <v>0</v>
      </c>
      <c r="U7236">
        <v>0</v>
      </c>
      <c r="V7236" t="s">
        <v>35</v>
      </c>
      <c r="W7236">
        <v>0</v>
      </c>
      <c r="X7236">
        <v>15987531</v>
      </c>
      <c r="Y7236" t="str">
        <f t="shared" si="113"/>
        <v>1. &lt;= 1 Year</v>
      </c>
      <c r="Z7236" t="str">
        <f t="shared" si="113"/>
        <v>1. &lt;= 1 Year</v>
      </c>
    </row>
    <row r="7237" spans="1:26" x14ac:dyDescent="0.25">
      <c r="A7237">
        <v>164375029</v>
      </c>
      <c r="B7237" t="s">
        <v>213</v>
      </c>
      <c r="C7237" t="s">
        <v>623</v>
      </c>
      <c r="D7237" t="s">
        <v>108</v>
      </c>
      <c r="E7237">
        <v>22</v>
      </c>
      <c r="F7237" t="s">
        <v>6</v>
      </c>
      <c r="G7237" t="s">
        <v>2493</v>
      </c>
      <c r="H7237" t="s">
        <v>30</v>
      </c>
      <c r="I7237" t="s">
        <v>27</v>
      </c>
      <c r="J7237">
        <v>27</v>
      </c>
      <c r="K7237">
        <v>16</v>
      </c>
      <c r="L7237">
        <v>0</v>
      </c>
      <c r="M7237">
        <v>0</v>
      </c>
      <c r="N7237" t="s">
        <v>35</v>
      </c>
      <c r="O7237">
        <v>0</v>
      </c>
      <c r="P7237">
        <v>20210616</v>
      </c>
      <c r="Q7237" t="s">
        <v>36</v>
      </c>
      <c r="R7237" t="s">
        <v>35</v>
      </c>
      <c r="S7237">
        <v>0</v>
      </c>
      <c r="T7237">
        <v>20212</v>
      </c>
      <c r="U7237">
        <v>1</v>
      </c>
      <c r="V7237" t="s">
        <v>36</v>
      </c>
      <c r="W7237">
        <v>325.5</v>
      </c>
      <c r="X7237">
        <v>16028733</v>
      </c>
      <c r="Y7237" t="str">
        <f t="shared" si="113"/>
        <v>1. &lt;= 1 Year</v>
      </c>
      <c r="Z7237" t="str">
        <f t="shared" si="113"/>
        <v>1. &lt;= 1 Year</v>
      </c>
    </row>
    <row r="7238" spans="1:26" x14ac:dyDescent="0.25">
      <c r="A7238">
        <v>163326502</v>
      </c>
      <c r="B7238" t="s">
        <v>4629</v>
      </c>
      <c r="C7238" t="s">
        <v>4630</v>
      </c>
      <c r="D7238" t="s">
        <v>108</v>
      </c>
      <c r="E7238">
        <v>22</v>
      </c>
      <c r="F7238" t="s">
        <v>6</v>
      </c>
      <c r="G7238" t="s">
        <v>3475</v>
      </c>
      <c r="H7238" t="s">
        <v>30</v>
      </c>
      <c r="I7238" t="s">
        <v>27</v>
      </c>
      <c r="J7238">
        <v>636</v>
      </c>
      <c r="K7238">
        <v>630</v>
      </c>
      <c r="L7238">
        <v>20211</v>
      </c>
      <c r="M7238">
        <v>1</v>
      </c>
      <c r="N7238" t="s">
        <v>36</v>
      </c>
      <c r="O7238">
        <v>2042</v>
      </c>
      <c r="P7238" t="s">
        <v>30</v>
      </c>
      <c r="Q7238" t="s">
        <v>35</v>
      </c>
      <c r="R7238" t="s">
        <v>35</v>
      </c>
      <c r="S7238">
        <v>0</v>
      </c>
      <c r="T7238">
        <v>0</v>
      </c>
      <c r="U7238">
        <v>0</v>
      </c>
      <c r="V7238" t="s">
        <v>35</v>
      </c>
      <c r="W7238">
        <v>0</v>
      </c>
      <c r="X7238">
        <v>13305458</v>
      </c>
      <c r="Y7238" t="str">
        <f t="shared" si="113"/>
        <v>3.  1.5 to 2 Year</v>
      </c>
      <c r="Z7238" t="str">
        <f t="shared" si="113"/>
        <v>3.  1.5 to 2 Year</v>
      </c>
    </row>
    <row r="7239" spans="1:26" x14ac:dyDescent="0.25">
      <c r="A7239">
        <v>162868013</v>
      </c>
      <c r="B7239" t="s">
        <v>3586</v>
      </c>
      <c r="C7239" t="s">
        <v>3587</v>
      </c>
      <c r="D7239" t="s">
        <v>121</v>
      </c>
      <c r="E7239">
        <v>22</v>
      </c>
      <c r="F7239" t="s">
        <v>6</v>
      </c>
      <c r="G7239" t="s">
        <v>2496</v>
      </c>
      <c r="H7239" t="s">
        <v>30</v>
      </c>
      <c r="I7239" t="s">
        <v>27</v>
      </c>
      <c r="J7239">
        <v>1003</v>
      </c>
      <c r="K7239">
        <v>920</v>
      </c>
      <c r="L7239">
        <v>0</v>
      </c>
      <c r="M7239">
        <v>0</v>
      </c>
      <c r="N7239" t="s">
        <v>35</v>
      </c>
      <c r="O7239">
        <v>0</v>
      </c>
      <c r="P7239" t="s">
        <v>30</v>
      </c>
      <c r="Q7239" t="s">
        <v>35</v>
      </c>
      <c r="R7239" t="s">
        <v>36</v>
      </c>
      <c r="S7239">
        <v>1</v>
      </c>
      <c r="T7239">
        <v>0</v>
      </c>
      <c r="U7239">
        <v>0</v>
      </c>
      <c r="V7239" t="s">
        <v>35</v>
      </c>
      <c r="W7239">
        <v>0</v>
      </c>
      <c r="X7239">
        <v>11263137</v>
      </c>
      <c r="Y7239" t="str">
        <f t="shared" si="113"/>
        <v>4. 2-3 Year</v>
      </c>
      <c r="Z7239" t="str">
        <f t="shared" si="113"/>
        <v>4. 2-3 Year</v>
      </c>
    </row>
    <row r="7240" spans="1:26" x14ac:dyDescent="0.25">
      <c r="A7240">
        <v>164378705</v>
      </c>
      <c r="B7240" t="s">
        <v>10650</v>
      </c>
      <c r="C7240" t="s">
        <v>10651</v>
      </c>
      <c r="D7240" t="s">
        <v>121</v>
      </c>
      <c r="E7240">
        <v>22</v>
      </c>
      <c r="F7240" t="s">
        <v>5</v>
      </c>
      <c r="G7240" t="s">
        <v>2496</v>
      </c>
      <c r="H7240" t="s">
        <v>30</v>
      </c>
      <c r="I7240" t="s">
        <v>27</v>
      </c>
      <c r="J7240">
        <v>13</v>
      </c>
      <c r="K7240">
        <v>13</v>
      </c>
      <c r="L7240">
        <v>20211</v>
      </c>
      <c r="M7240">
        <v>1</v>
      </c>
      <c r="N7240" t="s">
        <v>36</v>
      </c>
      <c r="O7240">
        <v>1288</v>
      </c>
      <c r="P7240" t="s">
        <v>30</v>
      </c>
      <c r="Q7240" t="s">
        <v>35</v>
      </c>
      <c r="R7240" t="s">
        <v>36</v>
      </c>
      <c r="S7240">
        <v>1</v>
      </c>
      <c r="T7240">
        <v>0</v>
      </c>
      <c r="U7240">
        <v>0</v>
      </c>
      <c r="V7240" t="s">
        <v>35</v>
      </c>
      <c r="W7240">
        <v>0</v>
      </c>
      <c r="X7240">
        <v>9617637</v>
      </c>
      <c r="Y7240" t="str">
        <f t="shared" si="113"/>
        <v>1. &lt;= 1 Year</v>
      </c>
      <c r="Z7240" t="str">
        <f t="shared" si="113"/>
        <v>1. &lt;= 1 Year</v>
      </c>
    </row>
    <row r="7241" spans="1:26" x14ac:dyDescent="0.25">
      <c r="A7241">
        <v>164241514</v>
      </c>
      <c r="B7241" t="s">
        <v>7847</v>
      </c>
      <c r="C7241" t="s">
        <v>370</v>
      </c>
      <c r="D7241" t="s">
        <v>108</v>
      </c>
      <c r="E7241">
        <v>22</v>
      </c>
      <c r="F7241" t="s">
        <v>5</v>
      </c>
      <c r="G7241" t="s">
        <v>2498</v>
      </c>
      <c r="H7241" t="s">
        <v>30</v>
      </c>
      <c r="I7241" t="s">
        <v>27</v>
      </c>
      <c r="J7241">
        <v>169</v>
      </c>
      <c r="K7241">
        <v>169</v>
      </c>
      <c r="L7241">
        <v>0</v>
      </c>
      <c r="M7241">
        <v>0</v>
      </c>
      <c r="N7241" t="s">
        <v>35</v>
      </c>
      <c r="O7241">
        <v>0</v>
      </c>
      <c r="P7241">
        <v>20201001</v>
      </c>
      <c r="Q7241" t="s">
        <v>36</v>
      </c>
      <c r="R7241" t="s">
        <v>36</v>
      </c>
      <c r="S7241">
        <v>1</v>
      </c>
      <c r="T7241">
        <v>0</v>
      </c>
      <c r="U7241">
        <v>0</v>
      </c>
      <c r="V7241" t="s">
        <v>35</v>
      </c>
      <c r="W7241">
        <v>0</v>
      </c>
      <c r="X7241">
        <v>15951784</v>
      </c>
      <c r="Y7241" t="str">
        <f t="shared" si="113"/>
        <v>1. &lt;= 1 Year</v>
      </c>
      <c r="Z7241" t="str">
        <f t="shared" si="113"/>
        <v>1. &lt;= 1 Year</v>
      </c>
    </row>
    <row r="7242" spans="1:26" x14ac:dyDescent="0.25">
      <c r="A7242">
        <v>164241514</v>
      </c>
      <c r="B7242" t="s">
        <v>7847</v>
      </c>
      <c r="C7242" t="s">
        <v>370</v>
      </c>
      <c r="D7242" t="s">
        <v>108</v>
      </c>
      <c r="E7242">
        <v>22</v>
      </c>
      <c r="F7242" t="s">
        <v>38</v>
      </c>
      <c r="G7242" t="s">
        <v>2498</v>
      </c>
      <c r="H7242" t="s">
        <v>30</v>
      </c>
      <c r="I7242" t="s">
        <v>27</v>
      </c>
      <c r="J7242">
        <v>169</v>
      </c>
      <c r="K7242">
        <v>20</v>
      </c>
      <c r="L7242">
        <v>0</v>
      </c>
      <c r="M7242">
        <v>0</v>
      </c>
      <c r="N7242" t="s">
        <v>35</v>
      </c>
      <c r="O7242">
        <v>0</v>
      </c>
      <c r="P7242">
        <v>20201001</v>
      </c>
      <c r="Q7242" t="s">
        <v>36</v>
      </c>
      <c r="R7242" t="s">
        <v>36</v>
      </c>
      <c r="S7242">
        <v>1</v>
      </c>
      <c r="T7242">
        <v>0</v>
      </c>
      <c r="U7242">
        <v>0</v>
      </c>
      <c r="V7242" t="s">
        <v>35</v>
      </c>
      <c r="W7242">
        <v>0</v>
      </c>
      <c r="X7242">
        <v>15951784</v>
      </c>
      <c r="Y7242" t="str">
        <f t="shared" si="113"/>
        <v>1. &lt;= 1 Year</v>
      </c>
      <c r="Z7242" t="str">
        <f t="shared" si="113"/>
        <v>1. &lt;= 1 Year</v>
      </c>
    </row>
    <row r="7243" spans="1:26" x14ac:dyDescent="0.25">
      <c r="A7243">
        <v>163370116</v>
      </c>
      <c r="B7243" t="s">
        <v>4756</v>
      </c>
      <c r="C7243" t="s">
        <v>1593</v>
      </c>
      <c r="D7243" t="s">
        <v>108</v>
      </c>
      <c r="E7243">
        <v>22</v>
      </c>
      <c r="F7243" t="s">
        <v>6</v>
      </c>
      <c r="G7243" t="s">
        <v>2498</v>
      </c>
      <c r="H7243" t="s">
        <v>30</v>
      </c>
      <c r="I7243" t="s">
        <v>27</v>
      </c>
      <c r="J7243">
        <v>590</v>
      </c>
      <c r="K7243">
        <v>577</v>
      </c>
      <c r="L7243">
        <v>0</v>
      </c>
      <c r="M7243">
        <v>0</v>
      </c>
      <c r="N7243" t="s">
        <v>35</v>
      </c>
      <c r="O7243">
        <v>0</v>
      </c>
      <c r="P7243">
        <v>20190917</v>
      </c>
      <c r="Q7243" t="s">
        <v>36</v>
      </c>
      <c r="R7243" t="s">
        <v>35</v>
      </c>
      <c r="S7243">
        <v>0</v>
      </c>
      <c r="T7243">
        <v>0</v>
      </c>
      <c r="U7243">
        <v>0</v>
      </c>
      <c r="V7243" t="s">
        <v>35</v>
      </c>
      <c r="W7243">
        <v>0</v>
      </c>
      <c r="X7243">
        <v>15393358</v>
      </c>
      <c r="Y7243" t="str">
        <f t="shared" si="113"/>
        <v>3.  1.5 to 2 Year</v>
      </c>
      <c r="Z7243" t="str">
        <f t="shared" si="113"/>
        <v>3.  1.5 to 2 Year</v>
      </c>
    </row>
    <row r="7244" spans="1:26" x14ac:dyDescent="0.25">
      <c r="A7244">
        <v>164262463</v>
      </c>
      <c r="B7244" t="s">
        <v>8298</v>
      </c>
      <c r="C7244" t="s">
        <v>1169</v>
      </c>
      <c r="D7244" t="s">
        <v>118</v>
      </c>
      <c r="E7244">
        <v>22</v>
      </c>
      <c r="F7244" t="s">
        <v>38</v>
      </c>
      <c r="G7244" t="s">
        <v>30</v>
      </c>
      <c r="H7244" t="s">
        <v>30</v>
      </c>
      <c r="I7244" t="s">
        <v>27</v>
      </c>
      <c r="J7244">
        <v>143</v>
      </c>
      <c r="K7244">
        <v>93</v>
      </c>
      <c r="L7244">
        <v>0</v>
      </c>
      <c r="M7244">
        <v>0</v>
      </c>
      <c r="N7244" t="s">
        <v>35</v>
      </c>
      <c r="O7244">
        <v>0</v>
      </c>
      <c r="P7244">
        <v>20210412</v>
      </c>
      <c r="Q7244" t="s">
        <v>36</v>
      </c>
      <c r="R7244" t="s">
        <v>36</v>
      </c>
      <c r="S7244">
        <v>1</v>
      </c>
      <c r="T7244">
        <v>20212</v>
      </c>
      <c r="U7244">
        <v>1</v>
      </c>
      <c r="V7244" t="s">
        <v>36</v>
      </c>
      <c r="W7244">
        <v>1197</v>
      </c>
      <c r="X7244">
        <v>9652544</v>
      </c>
      <c r="Y7244" t="str">
        <f t="shared" si="113"/>
        <v>1. &lt;= 1 Year</v>
      </c>
      <c r="Z7244" t="str">
        <f t="shared" si="113"/>
        <v>1. &lt;= 1 Year</v>
      </c>
    </row>
    <row r="7245" spans="1:26" x14ac:dyDescent="0.25">
      <c r="A7245">
        <v>164263745</v>
      </c>
      <c r="B7245" t="s">
        <v>549</v>
      </c>
      <c r="C7245" t="s">
        <v>392</v>
      </c>
      <c r="D7245" t="s">
        <v>108</v>
      </c>
      <c r="E7245">
        <v>22</v>
      </c>
      <c r="F7245" t="s">
        <v>6</v>
      </c>
      <c r="G7245" t="s">
        <v>3790</v>
      </c>
      <c r="H7245" t="s">
        <v>30</v>
      </c>
      <c r="I7245" t="s">
        <v>27</v>
      </c>
      <c r="J7245">
        <v>141</v>
      </c>
      <c r="K7245">
        <v>111</v>
      </c>
      <c r="L7245">
        <v>0</v>
      </c>
      <c r="M7245">
        <v>0</v>
      </c>
      <c r="N7245" t="s">
        <v>35</v>
      </c>
      <c r="O7245">
        <v>0</v>
      </c>
      <c r="P7245" t="s">
        <v>30</v>
      </c>
      <c r="Q7245" t="s">
        <v>35</v>
      </c>
      <c r="R7245" t="s">
        <v>35</v>
      </c>
      <c r="S7245">
        <v>0</v>
      </c>
      <c r="T7245">
        <v>0</v>
      </c>
      <c r="U7245">
        <v>0</v>
      </c>
      <c r="V7245" t="s">
        <v>35</v>
      </c>
      <c r="W7245">
        <v>0</v>
      </c>
      <c r="X7245">
        <v>15998229</v>
      </c>
      <c r="Y7245" t="str">
        <f t="shared" si="113"/>
        <v>1. &lt;= 1 Year</v>
      </c>
      <c r="Z7245" t="str">
        <f t="shared" si="113"/>
        <v>1. &lt;= 1 Year</v>
      </c>
    </row>
    <row r="7246" spans="1:26" x14ac:dyDescent="0.25">
      <c r="A7246">
        <v>164383526</v>
      </c>
      <c r="B7246" t="s">
        <v>10652</v>
      </c>
      <c r="C7246" t="s">
        <v>1154</v>
      </c>
      <c r="D7246" t="s">
        <v>121</v>
      </c>
      <c r="E7246">
        <v>22</v>
      </c>
      <c r="F7246" t="s">
        <v>38</v>
      </c>
      <c r="G7246" t="s">
        <v>30</v>
      </c>
      <c r="H7246" t="s">
        <v>30</v>
      </c>
      <c r="I7246" t="s">
        <v>27</v>
      </c>
      <c r="J7246">
        <v>8</v>
      </c>
      <c r="K7246">
        <v>8</v>
      </c>
      <c r="L7246">
        <v>0</v>
      </c>
      <c r="M7246">
        <v>0</v>
      </c>
      <c r="N7246" t="s">
        <v>35</v>
      </c>
      <c r="O7246">
        <v>0</v>
      </c>
      <c r="P7246" t="s">
        <v>30</v>
      </c>
      <c r="Q7246" t="s">
        <v>35</v>
      </c>
      <c r="R7246" t="s">
        <v>35</v>
      </c>
      <c r="S7246">
        <v>0</v>
      </c>
      <c r="T7246">
        <v>0</v>
      </c>
      <c r="U7246">
        <v>0</v>
      </c>
      <c r="V7246" t="s">
        <v>35</v>
      </c>
      <c r="W7246">
        <v>0</v>
      </c>
      <c r="X7246">
        <v>16058789</v>
      </c>
      <c r="Y7246" t="str">
        <f t="shared" si="113"/>
        <v>1. &lt;= 1 Year</v>
      </c>
      <c r="Z7246" t="str">
        <f t="shared" si="113"/>
        <v>1. &lt;= 1 Year</v>
      </c>
    </row>
    <row r="7247" spans="1:26" x14ac:dyDescent="0.25">
      <c r="A7247">
        <v>163269560</v>
      </c>
      <c r="B7247" t="s">
        <v>4417</v>
      </c>
      <c r="C7247" t="s">
        <v>228</v>
      </c>
      <c r="D7247" t="s">
        <v>108</v>
      </c>
      <c r="E7247">
        <v>22</v>
      </c>
      <c r="F7247" t="s">
        <v>5</v>
      </c>
      <c r="G7247" t="s">
        <v>2493</v>
      </c>
      <c r="H7247" t="s">
        <v>30</v>
      </c>
      <c r="I7247" t="s">
        <v>27</v>
      </c>
      <c r="J7247">
        <v>688</v>
      </c>
      <c r="K7247">
        <v>681</v>
      </c>
      <c r="L7247">
        <v>20211</v>
      </c>
      <c r="M7247">
        <v>1</v>
      </c>
      <c r="N7247" t="s">
        <v>36</v>
      </c>
      <c r="O7247">
        <v>10390</v>
      </c>
      <c r="P7247" t="s">
        <v>30</v>
      </c>
      <c r="Q7247" t="s">
        <v>35</v>
      </c>
      <c r="R7247" t="s">
        <v>36</v>
      </c>
      <c r="S7247">
        <v>1</v>
      </c>
      <c r="T7247">
        <v>0</v>
      </c>
      <c r="U7247">
        <v>0</v>
      </c>
      <c r="V7247" t="s">
        <v>35</v>
      </c>
      <c r="W7247">
        <v>0</v>
      </c>
      <c r="X7247">
        <v>12605147</v>
      </c>
      <c r="Y7247" t="str">
        <f t="shared" si="113"/>
        <v>3.  1.5 to 2 Year</v>
      </c>
      <c r="Z7247" t="str">
        <f t="shared" si="113"/>
        <v>3.  1.5 to 2 Year</v>
      </c>
    </row>
    <row r="7248" spans="1:26" x14ac:dyDescent="0.25">
      <c r="A7248">
        <v>164262993</v>
      </c>
      <c r="B7248" t="s">
        <v>3414</v>
      </c>
      <c r="C7248" t="s">
        <v>8299</v>
      </c>
      <c r="D7248" t="s">
        <v>121</v>
      </c>
      <c r="E7248">
        <v>22</v>
      </c>
      <c r="F7248" t="s">
        <v>6</v>
      </c>
      <c r="G7248" t="s">
        <v>3790</v>
      </c>
      <c r="H7248" t="s">
        <v>30</v>
      </c>
      <c r="I7248" t="s">
        <v>27</v>
      </c>
      <c r="J7248">
        <v>142</v>
      </c>
      <c r="K7248">
        <v>142</v>
      </c>
      <c r="L7248">
        <v>20211</v>
      </c>
      <c r="M7248">
        <v>1</v>
      </c>
      <c r="N7248" t="s">
        <v>36</v>
      </c>
      <c r="O7248">
        <v>6909</v>
      </c>
      <c r="P7248">
        <v>20200106</v>
      </c>
      <c r="Q7248" t="s">
        <v>36</v>
      </c>
      <c r="R7248" t="s">
        <v>35</v>
      </c>
      <c r="S7248">
        <v>0</v>
      </c>
      <c r="T7248">
        <v>20212</v>
      </c>
      <c r="U7248">
        <v>1</v>
      </c>
      <c r="V7248" t="s">
        <v>36</v>
      </c>
      <c r="W7248">
        <v>9493.5</v>
      </c>
      <c r="X7248">
        <v>16003555</v>
      </c>
      <c r="Y7248" t="str">
        <f t="shared" si="113"/>
        <v>1. &lt;= 1 Year</v>
      </c>
      <c r="Z7248" t="str">
        <f t="shared" si="113"/>
        <v>1. &lt;= 1 Year</v>
      </c>
    </row>
    <row r="7249" spans="1:26" x14ac:dyDescent="0.25">
      <c r="A7249">
        <v>164346042</v>
      </c>
      <c r="B7249" t="s">
        <v>2418</v>
      </c>
      <c r="C7249" t="s">
        <v>248</v>
      </c>
      <c r="D7249" t="s">
        <v>108</v>
      </c>
      <c r="E7249">
        <v>22</v>
      </c>
      <c r="F7249" t="s">
        <v>5</v>
      </c>
      <c r="G7249" t="s">
        <v>4244</v>
      </c>
      <c r="H7249" t="s">
        <v>30</v>
      </c>
      <c r="I7249" t="s">
        <v>27</v>
      </c>
      <c r="J7249">
        <v>43</v>
      </c>
      <c r="K7249">
        <v>15</v>
      </c>
      <c r="L7249">
        <v>0</v>
      </c>
      <c r="M7249">
        <v>0</v>
      </c>
      <c r="N7249" t="s">
        <v>35</v>
      </c>
      <c r="O7249">
        <v>0</v>
      </c>
      <c r="P7249" t="s">
        <v>30</v>
      </c>
      <c r="Q7249" t="s">
        <v>35</v>
      </c>
      <c r="R7249" t="s">
        <v>36</v>
      </c>
      <c r="S7249">
        <v>1</v>
      </c>
      <c r="T7249">
        <v>0</v>
      </c>
      <c r="U7249">
        <v>0</v>
      </c>
      <c r="V7249" t="s">
        <v>35</v>
      </c>
      <c r="W7249">
        <v>0</v>
      </c>
      <c r="X7249">
        <v>7723541</v>
      </c>
      <c r="Y7249" t="str">
        <f t="shared" si="113"/>
        <v>1. &lt;= 1 Year</v>
      </c>
      <c r="Z7249" t="str">
        <f t="shared" si="113"/>
        <v>1. &lt;= 1 Year</v>
      </c>
    </row>
    <row r="7250" spans="1:26" x14ac:dyDescent="0.25">
      <c r="A7250">
        <v>164242210</v>
      </c>
      <c r="B7250" t="s">
        <v>8300</v>
      </c>
      <c r="C7250" t="s">
        <v>626</v>
      </c>
      <c r="D7250" t="s">
        <v>121</v>
      </c>
      <c r="E7250">
        <v>22</v>
      </c>
      <c r="F7250" t="s">
        <v>5</v>
      </c>
      <c r="G7250" t="s">
        <v>2496</v>
      </c>
      <c r="H7250" t="s">
        <v>30</v>
      </c>
      <c r="I7250" t="s">
        <v>27</v>
      </c>
      <c r="J7250">
        <v>176</v>
      </c>
      <c r="K7250">
        <v>131</v>
      </c>
      <c r="L7250">
        <v>0</v>
      </c>
      <c r="M7250">
        <v>0</v>
      </c>
      <c r="N7250" t="s">
        <v>35</v>
      </c>
      <c r="O7250">
        <v>0</v>
      </c>
      <c r="P7250" t="s">
        <v>30</v>
      </c>
      <c r="Q7250" t="s">
        <v>35</v>
      </c>
      <c r="R7250" t="s">
        <v>36</v>
      </c>
      <c r="S7250">
        <v>1</v>
      </c>
      <c r="T7250">
        <v>0</v>
      </c>
      <c r="U7250">
        <v>0</v>
      </c>
      <c r="V7250" t="s">
        <v>35</v>
      </c>
      <c r="W7250">
        <v>0</v>
      </c>
      <c r="X7250">
        <v>15801558</v>
      </c>
      <c r="Y7250" t="str">
        <f t="shared" si="113"/>
        <v>1. &lt;= 1 Year</v>
      </c>
      <c r="Z7250" t="str">
        <f t="shared" si="113"/>
        <v>1. &lt;= 1 Year</v>
      </c>
    </row>
    <row r="7251" spans="1:26" x14ac:dyDescent="0.25">
      <c r="A7251">
        <v>164303115</v>
      </c>
      <c r="B7251" t="s">
        <v>4352</v>
      </c>
      <c r="C7251" t="s">
        <v>997</v>
      </c>
      <c r="D7251" t="s">
        <v>79</v>
      </c>
      <c r="E7251">
        <v>22</v>
      </c>
      <c r="F7251" t="s">
        <v>6</v>
      </c>
      <c r="G7251" t="s">
        <v>7048</v>
      </c>
      <c r="H7251" t="s">
        <v>30</v>
      </c>
      <c r="I7251" t="s">
        <v>27</v>
      </c>
      <c r="J7251">
        <v>55</v>
      </c>
      <c r="K7251">
        <v>55</v>
      </c>
      <c r="L7251">
        <v>20211</v>
      </c>
      <c r="M7251">
        <v>1</v>
      </c>
      <c r="N7251" t="s">
        <v>36</v>
      </c>
      <c r="O7251">
        <v>7255</v>
      </c>
      <c r="P7251">
        <v>20200810</v>
      </c>
      <c r="Q7251" t="s">
        <v>36</v>
      </c>
      <c r="R7251" t="s">
        <v>36</v>
      </c>
      <c r="S7251">
        <v>1</v>
      </c>
      <c r="T7251">
        <v>20212</v>
      </c>
      <c r="U7251">
        <v>1</v>
      </c>
      <c r="V7251" t="s">
        <v>36</v>
      </c>
      <c r="W7251">
        <v>3428.04</v>
      </c>
      <c r="X7251">
        <v>15978551</v>
      </c>
      <c r="Y7251" t="str">
        <f t="shared" si="113"/>
        <v>1. &lt;= 1 Year</v>
      </c>
      <c r="Z7251" t="str">
        <f t="shared" si="113"/>
        <v>1. &lt;= 1 Year</v>
      </c>
    </row>
    <row r="7252" spans="1:26" x14ac:dyDescent="0.25">
      <c r="A7252">
        <v>163172369</v>
      </c>
      <c r="B7252" t="s">
        <v>3988</v>
      </c>
      <c r="C7252" t="s">
        <v>956</v>
      </c>
      <c r="D7252" t="s">
        <v>122</v>
      </c>
      <c r="E7252">
        <v>22</v>
      </c>
      <c r="F7252" t="s">
        <v>6</v>
      </c>
      <c r="G7252" t="s">
        <v>7048</v>
      </c>
      <c r="H7252" t="s">
        <v>30</v>
      </c>
      <c r="I7252" t="s">
        <v>27</v>
      </c>
      <c r="J7252">
        <v>770</v>
      </c>
      <c r="K7252">
        <v>770</v>
      </c>
      <c r="L7252">
        <v>0</v>
      </c>
      <c r="M7252">
        <v>0</v>
      </c>
      <c r="N7252" t="s">
        <v>35</v>
      </c>
      <c r="O7252">
        <v>0</v>
      </c>
      <c r="P7252" t="s">
        <v>30</v>
      </c>
      <c r="Q7252" t="s">
        <v>35</v>
      </c>
      <c r="R7252" t="s">
        <v>35</v>
      </c>
      <c r="S7252">
        <v>0</v>
      </c>
      <c r="T7252">
        <v>0</v>
      </c>
      <c r="U7252">
        <v>0</v>
      </c>
      <c r="V7252" t="s">
        <v>35</v>
      </c>
      <c r="W7252">
        <v>0</v>
      </c>
      <c r="X7252">
        <v>13456158</v>
      </c>
      <c r="Y7252" t="str">
        <f t="shared" si="113"/>
        <v>4. 2-3 Year</v>
      </c>
      <c r="Z7252" t="str">
        <f t="shared" si="113"/>
        <v>4. 2-3 Year</v>
      </c>
    </row>
    <row r="7253" spans="1:26" x14ac:dyDescent="0.25">
      <c r="A7253">
        <v>164044231</v>
      </c>
      <c r="B7253" t="s">
        <v>5714</v>
      </c>
      <c r="C7253" t="s">
        <v>5715</v>
      </c>
      <c r="D7253" t="s">
        <v>108</v>
      </c>
      <c r="E7253">
        <v>22</v>
      </c>
      <c r="F7253" t="s">
        <v>6</v>
      </c>
      <c r="G7253" t="s">
        <v>7048</v>
      </c>
      <c r="H7253" t="s">
        <v>30</v>
      </c>
      <c r="I7253" t="s">
        <v>27</v>
      </c>
      <c r="J7253">
        <v>372</v>
      </c>
      <c r="K7253">
        <v>139</v>
      </c>
      <c r="L7253">
        <v>0</v>
      </c>
      <c r="M7253">
        <v>0</v>
      </c>
      <c r="N7253" t="s">
        <v>35</v>
      </c>
      <c r="O7253">
        <v>0</v>
      </c>
      <c r="P7253" t="s">
        <v>30</v>
      </c>
      <c r="Q7253" t="s">
        <v>35</v>
      </c>
      <c r="R7253" t="s">
        <v>36</v>
      </c>
      <c r="S7253">
        <v>1</v>
      </c>
      <c r="T7253">
        <v>0</v>
      </c>
      <c r="U7253">
        <v>0</v>
      </c>
      <c r="V7253" t="s">
        <v>35</v>
      </c>
      <c r="W7253">
        <v>0</v>
      </c>
      <c r="X7253">
        <v>15922877</v>
      </c>
      <c r="Y7253" t="str">
        <f t="shared" si="113"/>
        <v>2.  1-1.5 Years</v>
      </c>
      <c r="Z7253" t="str">
        <f t="shared" si="113"/>
        <v>1. &lt;= 1 Year</v>
      </c>
    </row>
    <row r="7254" spans="1:26" x14ac:dyDescent="0.25">
      <c r="A7254">
        <v>163298343</v>
      </c>
      <c r="B7254" t="s">
        <v>6250</v>
      </c>
      <c r="C7254" t="s">
        <v>6251</v>
      </c>
      <c r="D7254" t="s">
        <v>79</v>
      </c>
      <c r="E7254">
        <v>22</v>
      </c>
      <c r="F7254" t="s">
        <v>6</v>
      </c>
      <c r="G7254" t="s">
        <v>10558</v>
      </c>
      <c r="H7254" t="s">
        <v>30</v>
      </c>
      <c r="I7254" t="s">
        <v>27</v>
      </c>
      <c r="J7254">
        <v>660</v>
      </c>
      <c r="K7254">
        <v>604</v>
      </c>
      <c r="L7254">
        <v>0</v>
      </c>
      <c r="M7254">
        <v>0</v>
      </c>
      <c r="N7254" t="s">
        <v>35</v>
      </c>
      <c r="O7254">
        <v>0</v>
      </c>
      <c r="P7254">
        <v>20190211</v>
      </c>
      <c r="Q7254" t="s">
        <v>36</v>
      </c>
      <c r="R7254" t="s">
        <v>36</v>
      </c>
      <c r="S7254">
        <v>1</v>
      </c>
      <c r="T7254">
        <v>20212</v>
      </c>
      <c r="U7254">
        <v>1</v>
      </c>
      <c r="V7254" t="s">
        <v>36</v>
      </c>
      <c r="W7254">
        <v>5830.7</v>
      </c>
      <c r="X7254">
        <v>15371302</v>
      </c>
      <c r="Y7254" t="str">
        <f t="shared" si="113"/>
        <v>3.  1.5 to 2 Year</v>
      </c>
      <c r="Z7254" t="str">
        <f t="shared" si="113"/>
        <v>3.  1.5 to 2 Year</v>
      </c>
    </row>
    <row r="7255" spans="1:26" x14ac:dyDescent="0.25">
      <c r="A7255">
        <v>164041107</v>
      </c>
      <c r="B7255" t="s">
        <v>6031</v>
      </c>
      <c r="C7255" t="s">
        <v>1730</v>
      </c>
      <c r="D7255" t="s">
        <v>108</v>
      </c>
      <c r="E7255">
        <v>22</v>
      </c>
      <c r="F7255" t="s">
        <v>6</v>
      </c>
      <c r="G7255" t="s">
        <v>7048</v>
      </c>
      <c r="H7255" t="s">
        <v>30</v>
      </c>
      <c r="I7255" t="s">
        <v>27</v>
      </c>
      <c r="J7255">
        <v>377</v>
      </c>
      <c r="K7255">
        <v>377</v>
      </c>
      <c r="L7255">
        <v>20211</v>
      </c>
      <c r="M7255">
        <v>1</v>
      </c>
      <c r="N7255" t="s">
        <v>36</v>
      </c>
      <c r="O7255">
        <v>2513</v>
      </c>
      <c r="P7255" t="s">
        <v>30</v>
      </c>
      <c r="Q7255" t="s">
        <v>35</v>
      </c>
      <c r="R7255" t="s">
        <v>36</v>
      </c>
      <c r="S7255">
        <v>1</v>
      </c>
      <c r="T7255">
        <v>20212</v>
      </c>
      <c r="U7255">
        <v>1</v>
      </c>
      <c r="V7255" t="s">
        <v>36</v>
      </c>
      <c r="W7255">
        <v>1367.06</v>
      </c>
      <c r="X7255">
        <v>15907199</v>
      </c>
      <c r="Y7255" t="str">
        <f t="shared" si="113"/>
        <v>2.  1-1.5 Years</v>
      </c>
      <c r="Z7255" t="str">
        <f t="shared" si="113"/>
        <v>2.  1-1.5 Years</v>
      </c>
    </row>
    <row r="7256" spans="1:26" x14ac:dyDescent="0.25">
      <c r="A7256">
        <v>163373166</v>
      </c>
      <c r="B7256" t="s">
        <v>1909</v>
      </c>
      <c r="C7256" t="s">
        <v>1589</v>
      </c>
      <c r="D7256" t="s">
        <v>108</v>
      </c>
      <c r="E7256">
        <v>22</v>
      </c>
      <c r="F7256" t="s">
        <v>6</v>
      </c>
      <c r="G7256" t="s">
        <v>3790</v>
      </c>
      <c r="H7256" t="s">
        <v>30</v>
      </c>
      <c r="I7256" t="s">
        <v>27</v>
      </c>
      <c r="J7256">
        <v>582</v>
      </c>
      <c r="K7256">
        <v>561</v>
      </c>
      <c r="L7256">
        <v>20211</v>
      </c>
      <c r="M7256">
        <v>1</v>
      </c>
      <c r="N7256" t="s">
        <v>36</v>
      </c>
      <c r="O7256">
        <v>8280</v>
      </c>
      <c r="P7256">
        <v>20210104</v>
      </c>
      <c r="Q7256" t="s">
        <v>36</v>
      </c>
      <c r="R7256" t="s">
        <v>35</v>
      </c>
      <c r="S7256">
        <v>0</v>
      </c>
      <c r="T7256">
        <v>20212</v>
      </c>
      <c r="U7256">
        <v>1</v>
      </c>
      <c r="V7256" t="s">
        <v>36</v>
      </c>
      <c r="W7256">
        <v>14776</v>
      </c>
      <c r="X7256">
        <v>10127901</v>
      </c>
      <c r="Y7256" t="str">
        <f t="shared" si="113"/>
        <v>3.  1.5 to 2 Year</v>
      </c>
      <c r="Z7256" t="str">
        <f t="shared" si="113"/>
        <v>3.  1.5 to 2 Year</v>
      </c>
    </row>
    <row r="7257" spans="1:26" x14ac:dyDescent="0.25">
      <c r="A7257">
        <v>164268626</v>
      </c>
      <c r="B7257" t="s">
        <v>10653</v>
      </c>
      <c r="C7257" t="s">
        <v>219</v>
      </c>
      <c r="D7257" t="s">
        <v>108</v>
      </c>
      <c r="E7257">
        <v>22</v>
      </c>
      <c r="F7257" t="s">
        <v>5</v>
      </c>
      <c r="G7257" t="s">
        <v>10558</v>
      </c>
      <c r="H7257" t="s">
        <v>30</v>
      </c>
      <c r="I7257" t="s">
        <v>27</v>
      </c>
      <c r="J7257">
        <v>71</v>
      </c>
      <c r="K7257">
        <v>43</v>
      </c>
      <c r="L7257">
        <v>20211</v>
      </c>
      <c r="M7257">
        <v>1</v>
      </c>
      <c r="N7257" t="s">
        <v>36</v>
      </c>
      <c r="O7257">
        <v>513</v>
      </c>
      <c r="P7257" t="s">
        <v>30</v>
      </c>
      <c r="Q7257" t="s">
        <v>35</v>
      </c>
      <c r="R7257" t="s">
        <v>36</v>
      </c>
      <c r="S7257">
        <v>1</v>
      </c>
      <c r="T7257">
        <v>0</v>
      </c>
      <c r="U7257">
        <v>0</v>
      </c>
      <c r="V7257" t="s">
        <v>35</v>
      </c>
      <c r="W7257">
        <v>0</v>
      </c>
      <c r="X7257">
        <v>14331693</v>
      </c>
      <c r="Y7257" t="str">
        <f t="shared" si="113"/>
        <v>1. &lt;= 1 Year</v>
      </c>
      <c r="Z7257" t="str">
        <f t="shared" si="113"/>
        <v>1. &lt;= 1 Year</v>
      </c>
    </row>
    <row r="7258" spans="1:26" x14ac:dyDescent="0.25">
      <c r="A7258">
        <v>164305167</v>
      </c>
      <c r="B7258" t="s">
        <v>10654</v>
      </c>
      <c r="C7258" t="s">
        <v>561</v>
      </c>
      <c r="D7258" t="s">
        <v>79</v>
      </c>
      <c r="E7258">
        <v>22</v>
      </c>
      <c r="F7258" t="s">
        <v>5</v>
      </c>
      <c r="G7258" t="s">
        <v>7048</v>
      </c>
      <c r="H7258" t="s">
        <v>30</v>
      </c>
      <c r="I7258" t="s">
        <v>27</v>
      </c>
      <c r="J7258">
        <v>93</v>
      </c>
      <c r="K7258">
        <v>93</v>
      </c>
      <c r="L7258">
        <v>0</v>
      </c>
      <c r="M7258">
        <v>0</v>
      </c>
      <c r="N7258" t="s">
        <v>35</v>
      </c>
      <c r="O7258">
        <v>0</v>
      </c>
      <c r="P7258" t="s">
        <v>30</v>
      </c>
      <c r="Q7258" t="s">
        <v>35</v>
      </c>
      <c r="R7258" t="s">
        <v>36</v>
      </c>
      <c r="S7258">
        <v>1</v>
      </c>
      <c r="T7258">
        <v>0</v>
      </c>
      <c r="U7258">
        <v>0</v>
      </c>
      <c r="V7258" t="s">
        <v>35</v>
      </c>
      <c r="W7258">
        <v>0</v>
      </c>
      <c r="X7258">
        <v>15576066</v>
      </c>
      <c r="Y7258" t="str">
        <f t="shared" si="113"/>
        <v>1. &lt;= 1 Year</v>
      </c>
      <c r="Z7258" t="str">
        <f t="shared" si="113"/>
        <v>1. &lt;= 1 Year</v>
      </c>
    </row>
    <row r="7259" spans="1:26" x14ac:dyDescent="0.25">
      <c r="A7259">
        <v>164279784</v>
      </c>
      <c r="B7259" t="s">
        <v>1160</v>
      </c>
      <c r="C7259" t="s">
        <v>647</v>
      </c>
      <c r="D7259" t="s">
        <v>108</v>
      </c>
      <c r="E7259">
        <v>22</v>
      </c>
      <c r="F7259" t="s">
        <v>6</v>
      </c>
      <c r="G7259" t="s">
        <v>3475</v>
      </c>
      <c r="H7259" t="s">
        <v>30</v>
      </c>
      <c r="I7259" t="s">
        <v>27</v>
      </c>
      <c r="J7259">
        <v>93</v>
      </c>
      <c r="K7259">
        <v>63</v>
      </c>
      <c r="L7259">
        <v>20211</v>
      </c>
      <c r="M7259">
        <v>1</v>
      </c>
      <c r="N7259" t="s">
        <v>36</v>
      </c>
      <c r="O7259">
        <v>3836</v>
      </c>
      <c r="P7259">
        <v>20180331</v>
      </c>
      <c r="Q7259" t="s">
        <v>36</v>
      </c>
      <c r="R7259" t="s">
        <v>36</v>
      </c>
      <c r="S7259">
        <v>1</v>
      </c>
      <c r="T7259">
        <v>20212</v>
      </c>
      <c r="U7259">
        <v>1</v>
      </c>
      <c r="V7259" t="s">
        <v>36</v>
      </c>
      <c r="W7259">
        <v>5596.63</v>
      </c>
      <c r="X7259">
        <v>11456601</v>
      </c>
      <c r="Y7259" t="str">
        <f t="shared" si="113"/>
        <v>1. &lt;= 1 Year</v>
      </c>
      <c r="Z7259" t="str">
        <f t="shared" si="113"/>
        <v>1. &lt;= 1 Year</v>
      </c>
    </row>
    <row r="7260" spans="1:26" x14ac:dyDescent="0.25">
      <c r="A7260">
        <v>164268727</v>
      </c>
      <c r="B7260" t="s">
        <v>1160</v>
      </c>
      <c r="C7260" t="s">
        <v>2819</v>
      </c>
      <c r="D7260" t="s">
        <v>108</v>
      </c>
      <c r="E7260">
        <v>22</v>
      </c>
      <c r="F7260" t="s">
        <v>6</v>
      </c>
      <c r="G7260" t="s">
        <v>3790</v>
      </c>
      <c r="H7260" t="s">
        <v>30</v>
      </c>
      <c r="I7260" t="s">
        <v>27</v>
      </c>
      <c r="J7260">
        <v>133</v>
      </c>
      <c r="K7260">
        <v>133</v>
      </c>
      <c r="L7260">
        <v>20211</v>
      </c>
      <c r="M7260">
        <v>1</v>
      </c>
      <c r="N7260" t="s">
        <v>36</v>
      </c>
      <c r="O7260">
        <v>5466</v>
      </c>
      <c r="P7260">
        <v>20210104</v>
      </c>
      <c r="Q7260" t="s">
        <v>36</v>
      </c>
      <c r="R7260" t="s">
        <v>36</v>
      </c>
      <c r="S7260">
        <v>1</v>
      </c>
      <c r="T7260">
        <v>0</v>
      </c>
      <c r="U7260">
        <v>0</v>
      </c>
      <c r="V7260" t="s">
        <v>35</v>
      </c>
      <c r="W7260">
        <v>0</v>
      </c>
      <c r="X7260">
        <v>12104912</v>
      </c>
      <c r="Y7260" t="str">
        <f t="shared" si="113"/>
        <v>1. &lt;= 1 Year</v>
      </c>
      <c r="Z7260" t="str">
        <f t="shared" si="113"/>
        <v>1. &lt;= 1 Year</v>
      </c>
    </row>
    <row r="7261" spans="1:26" x14ac:dyDescent="0.25">
      <c r="A7261">
        <v>164263058</v>
      </c>
      <c r="B7261" t="s">
        <v>1918</v>
      </c>
      <c r="C7261" t="s">
        <v>8301</v>
      </c>
      <c r="D7261" t="s">
        <v>79</v>
      </c>
      <c r="E7261">
        <v>22</v>
      </c>
      <c r="F7261" t="s">
        <v>6</v>
      </c>
      <c r="G7261" t="s">
        <v>7048</v>
      </c>
      <c r="H7261" t="s">
        <v>30</v>
      </c>
      <c r="I7261" t="s">
        <v>27</v>
      </c>
      <c r="J7261">
        <v>133</v>
      </c>
      <c r="K7261">
        <v>113</v>
      </c>
      <c r="L7261">
        <v>20211</v>
      </c>
      <c r="M7261">
        <v>1</v>
      </c>
      <c r="N7261" t="s">
        <v>36</v>
      </c>
      <c r="O7261">
        <v>6788</v>
      </c>
      <c r="P7261" t="s">
        <v>30</v>
      </c>
      <c r="Q7261" t="s">
        <v>35</v>
      </c>
      <c r="R7261" t="s">
        <v>36</v>
      </c>
      <c r="S7261">
        <v>1</v>
      </c>
      <c r="T7261">
        <v>0</v>
      </c>
      <c r="U7261">
        <v>0</v>
      </c>
      <c r="V7261" t="s">
        <v>35</v>
      </c>
      <c r="W7261">
        <v>0</v>
      </c>
      <c r="X7261">
        <v>11244088</v>
      </c>
      <c r="Y7261" t="str">
        <f t="shared" si="113"/>
        <v>1. &lt;= 1 Year</v>
      </c>
      <c r="Z7261" t="str">
        <f t="shared" si="113"/>
        <v>1. &lt;= 1 Year</v>
      </c>
    </row>
    <row r="7262" spans="1:26" x14ac:dyDescent="0.25">
      <c r="A7262">
        <v>164363467</v>
      </c>
      <c r="B7262" t="s">
        <v>1919</v>
      </c>
      <c r="C7262" t="s">
        <v>2088</v>
      </c>
      <c r="D7262" t="s">
        <v>108</v>
      </c>
      <c r="E7262">
        <v>22</v>
      </c>
      <c r="F7262" t="s">
        <v>6</v>
      </c>
      <c r="G7262" t="s">
        <v>2498</v>
      </c>
      <c r="H7262" t="s">
        <v>30</v>
      </c>
      <c r="I7262" t="s">
        <v>27</v>
      </c>
      <c r="J7262">
        <v>29</v>
      </c>
      <c r="K7262">
        <v>23</v>
      </c>
      <c r="L7262">
        <v>20211</v>
      </c>
      <c r="M7262">
        <v>1</v>
      </c>
      <c r="N7262" t="s">
        <v>36</v>
      </c>
      <c r="O7262">
        <v>7993</v>
      </c>
      <c r="P7262">
        <v>20210329</v>
      </c>
      <c r="Q7262" t="s">
        <v>36</v>
      </c>
      <c r="R7262" t="s">
        <v>36</v>
      </c>
      <c r="S7262">
        <v>1</v>
      </c>
      <c r="T7262">
        <v>20212</v>
      </c>
      <c r="U7262">
        <v>1</v>
      </c>
      <c r="V7262" t="s">
        <v>36</v>
      </c>
      <c r="W7262">
        <v>1025</v>
      </c>
      <c r="X7262">
        <v>12397864</v>
      </c>
      <c r="Y7262" t="str">
        <f t="shared" si="113"/>
        <v>1. &lt;= 1 Year</v>
      </c>
      <c r="Z7262" t="str">
        <f t="shared" si="113"/>
        <v>1. &lt;= 1 Year</v>
      </c>
    </row>
    <row r="7263" spans="1:26" x14ac:dyDescent="0.25">
      <c r="A7263">
        <v>163181932</v>
      </c>
      <c r="B7263" t="s">
        <v>4523</v>
      </c>
      <c r="C7263" t="s">
        <v>4524</v>
      </c>
      <c r="D7263" t="s">
        <v>79</v>
      </c>
      <c r="E7263">
        <v>22</v>
      </c>
      <c r="F7263" t="s">
        <v>6</v>
      </c>
      <c r="G7263" t="s">
        <v>7048</v>
      </c>
      <c r="H7263" t="s">
        <v>30</v>
      </c>
      <c r="I7263" t="s">
        <v>27</v>
      </c>
      <c r="J7263">
        <v>762</v>
      </c>
      <c r="K7263">
        <v>666</v>
      </c>
      <c r="L7263">
        <v>0</v>
      </c>
      <c r="M7263">
        <v>0</v>
      </c>
      <c r="N7263" t="s">
        <v>35</v>
      </c>
      <c r="O7263">
        <v>0</v>
      </c>
      <c r="P7263">
        <v>20200618</v>
      </c>
      <c r="Q7263" t="s">
        <v>36</v>
      </c>
      <c r="R7263" t="s">
        <v>36</v>
      </c>
      <c r="S7263">
        <v>1</v>
      </c>
      <c r="T7263">
        <v>0</v>
      </c>
      <c r="U7263">
        <v>0</v>
      </c>
      <c r="V7263" t="s">
        <v>35</v>
      </c>
      <c r="W7263">
        <v>0</v>
      </c>
      <c r="X7263">
        <v>15160304</v>
      </c>
      <c r="Y7263" t="str">
        <f t="shared" si="113"/>
        <v>4. 2-3 Year</v>
      </c>
      <c r="Z7263" t="str">
        <f t="shared" si="113"/>
        <v>3.  1.5 to 2 Year</v>
      </c>
    </row>
    <row r="7264" spans="1:26" x14ac:dyDescent="0.25">
      <c r="A7264">
        <v>163340981</v>
      </c>
      <c r="B7264" t="s">
        <v>629</v>
      </c>
      <c r="C7264" t="s">
        <v>1445</v>
      </c>
      <c r="D7264" t="s">
        <v>79</v>
      </c>
      <c r="E7264">
        <v>22</v>
      </c>
      <c r="F7264" t="s">
        <v>6</v>
      </c>
      <c r="G7264" t="s">
        <v>3790</v>
      </c>
      <c r="H7264" t="s">
        <v>30</v>
      </c>
      <c r="I7264" t="s">
        <v>27</v>
      </c>
      <c r="J7264">
        <v>612</v>
      </c>
      <c r="K7264">
        <v>605</v>
      </c>
      <c r="L7264">
        <v>0</v>
      </c>
      <c r="M7264">
        <v>0</v>
      </c>
      <c r="N7264" t="s">
        <v>35</v>
      </c>
      <c r="O7264">
        <v>0</v>
      </c>
      <c r="P7264" t="s">
        <v>30</v>
      </c>
      <c r="Q7264" t="s">
        <v>35</v>
      </c>
      <c r="R7264" t="s">
        <v>35</v>
      </c>
      <c r="S7264">
        <v>0</v>
      </c>
      <c r="T7264">
        <v>0</v>
      </c>
      <c r="U7264">
        <v>0</v>
      </c>
      <c r="V7264" t="s">
        <v>35</v>
      </c>
      <c r="W7264">
        <v>0</v>
      </c>
      <c r="X7264">
        <v>61123</v>
      </c>
      <c r="Y7264" t="str">
        <f t="shared" si="113"/>
        <v>3.  1.5 to 2 Year</v>
      </c>
      <c r="Z7264" t="str">
        <f t="shared" si="113"/>
        <v>3.  1.5 to 2 Year</v>
      </c>
    </row>
    <row r="7265" spans="1:26" x14ac:dyDescent="0.25">
      <c r="A7265">
        <v>164359294</v>
      </c>
      <c r="B7265" t="s">
        <v>629</v>
      </c>
      <c r="C7265" t="s">
        <v>919</v>
      </c>
      <c r="D7265" t="s">
        <v>79</v>
      </c>
      <c r="E7265">
        <v>22</v>
      </c>
      <c r="F7265" t="s">
        <v>37</v>
      </c>
      <c r="G7265" t="s">
        <v>10567</v>
      </c>
      <c r="H7265" t="s">
        <v>30</v>
      </c>
      <c r="I7265" t="s">
        <v>27</v>
      </c>
      <c r="J7265">
        <v>34</v>
      </c>
      <c r="K7265">
        <v>34</v>
      </c>
      <c r="L7265">
        <v>0</v>
      </c>
      <c r="M7265">
        <v>0</v>
      </c>
      <c r="N7265" t="s">
        <v>35</v>
      </c>
      <c r="O7265">
        <v>0</v>
      </c>
      <c r="P7265" t="s">
        <v>30</v>
      </c>
      <c r="Q7265" t="s">
        <v>35</v>
      </c>
      <c r="R7265" t="s">
        <v>35</v>
      </c>
      <c r="S7265">
        <v>0</v>
      </c>
      <c r="T7265">
        <v>0</v>
      </c>
      <c r="U7265">
        <v>0</v>
      </c>
      <c r="V7265" t="s">
        <v>35</v>
      </c>
      <c r="W7265">
        <v>0</v>
      </c>
      <c r="X7265">
        <v>16046432</v>
      </c>
      <c r="Y7265" t="str">
        <f t="shared" si="113"/>
        <v>1. &lt;= 1 Year</v>
      </c>
      <c r="Z7265" t="str">
        <f t="shared" si="113"/>
        <v>1. &lt;= 1 Year</v>
      </c>
    </row>
    <row r="7266" spans="1:26" x14ac:dyDescent="0.25">
      <c r="A7266">
        <v>164191995</v>
      </c>
      <c r="B7266" t="s">
        <v>7460</v>
      </c>
      <c r="C7266" t="s">
        <v>7461</v>
      </c>
      <c r="D7266" t="s">
        <v>108</v>
      </c>
      <c r="E7266">
        <v>22</v>
      </c>
      <c r="F7266" t="s">
        <v>5</v>
      </c>
      <c r="G7266" t="s">
        <v>3475</v>
      </c>
      <c r="H7266" t="s">
        <v>30</v>
      </c>
      <c r="I7266" t="s">
        <v>27</v>
      </c>
      <c r="J7266">
        <v>213</v>
      </c>
      <c r="K7266">
        <v>188</v>
      </c>
      <c r="L7266">
        <v>0</v>
      </c>
      <c r="M7266">
        <v>0</v>
      </c>
      <c r="N7266" t="s">
        <v>35</v>
      </c>
      <c r="O7266">
        <v>0</v>
      </c>
      <c r="P7266" t="s">
        <v>30</v>
      </c>
      <c r="Q7266" t="s">
        <v>35</v>
      </c>
      <c r="R7266" t="s">
        <v>36</v>
      </c>
      <c r="S7266">
        <v>1</v>
      </c>
      <c r="T7266">
        <v>0</v>
      </c>
      <c r="U7266">
        <v>0</v>
      </c>
      <c r="V7266" t="s">
        <v>35</v>
      </c>
      <c r="W7266">
        <v>0</v>
      </c>
      <c r="X7266">
        <v>9761971</v>
      </c>
      <c r="Y7266" t="str">
        <f t="shared" si="113"/>
        <v>1. &lt;= 1 Year</v>
      </c>
      <c r="Z7266" t="str">
        <f t="shared" si="113"/>
        <v>1. &lt;= 1 Year</v>
      </c>
    </row>
    <row r="7267" spans="1:26" x14ac:dyDescent="0.25">
      <c r="A7267">
        <v>164368508</v>
      </c>
      <c r="B7267" t="s">
        <v>10655</v>
      </c>
      <c r="C7267" t="s">
        <v>413</v>
      </c>
      <c r="D7267" t="s">
        <v>79</v>
      </c>
      <c r="E7267">
        <v>22</v>
      </c>
      <c r="F7267" t="s">
        <v>37</v>
      </c>
      <c r="G7267" t="s">
        <v>10571</v>
      </c>
      <c r="H7267" t="s">
        <v>30</v>
      </c>
      <c r="I7267" t="s">
        <v>27</v>
      </c>
      <c r="J7267">
        <v>23</v>
      </c>
      <c r="K7267">
        <v>23</v>
      </c>
      <c r="L7267">
        <v>0</v>
      </c>
      <c r="M7267">
        <v>0</v>
      </c>
      <c r="N7267" t="s">
        <v>35</v>
      </c>
      <c r="O7267">
        <v>0</v>
      </c>
      <c r="P7267" t="s">
        <v>30</v>
      </c>
      <c r="Q7267" t="s">
        <v>35</v>
      </c>
      <c r="R7267" t="s">
        <v>35</v>
      </c>
      <c r="S7267">
        <v>0</v>
      </c>
      <c r="T7267">
        <v>0</v>
      </c>
      <c r="U7267">
        <v>0</v>
      </c>
      <c r="V7267" t="s">
        <v>35</v>
      </c>
      <c r="W7267">
        <v>0</v>
      </c>
      <c r="X7267">
        <v>16051556</v>
      </c>
      <c r="Y7267" t="str">
        <f t="shared" si="113"/>
        <v>1. &lt;= 1 Year</v>
      </c>
      <c r="Z7267" t="str">
        <f t="shared" si="113"/>
        <v>1. &lt;= 1 Year</v>
      </c>
    </row>
    <row r="7268" spans="1:26" x14ac:dyDescent="0.25">
      <c r="A7268">
        <v>163366095</v>
      </c>
      <c r="B7268" t="s">
        <v>461</v>
      </c>
      <c r="C7268" t="s">
        <v>379</v>
      </c>
      <c r="D7268" t="s">
        <v>79</v>
      </c>
      <c r="E7268">
        <v>22</v>
      </c>
      <c r="F7268" t="s">
        <v>6</v>
      </c>
      <c r="G7268" t="s">
        <v>2538</v>
      </c>
      <c r="H7268" t="s">
        <v>30</v>
      </c>
      <c r="I7268" t="s">
        <v>27</v>
      </c>
      <c r="J7268">
        <v>595</v>
      </c>
      <c r="K7268">
        <v>595</v>
      </c>
      <c r="L7268">
        <v>20211</v>
      </c>
      <c r="M7268">
        <v>1</v>
      </c>
      <c r="N7268" t="s">
        <v>36</v>
      </c>
      <c r="O7268">
        <v>6414</v>
      </c>
      <c r="P7268" t="s">
        <v>30</v>
      </c>
      <c r="Q7268" t="s">
        <v>35</v>
      </c>
      <c r="R7268" t="s">
        <v>35</v>
      </c>
      <c r="S7268">
        <v>0</v>
      </c>
      <c r="T7268">
        <v>0</v>
      </c>
      <c r="U7268">
        <v>0</v>
      </c>
      <c r="V7268" t="s">
        <v>35</v>
      </c>
      <c r="W7268">
        <v>0</v>
      </c>
      <c r="X7268">
        <v>14717439</v>
      </c>
      <c r="Y7268" t="str">
        <f t="shared" si="113"/>
        <v>3.  1.5 to 2 Year</v>
      </c>
      <c r="Z7268" t="str">
        <f t="shared" si="113"/>
        <v>3.  1.5 to 2 Year</v>
      </c>
    </row>
    <row r="7269" spans="1:26" x14ac:dyDescent="0.25">
      <c r="A7269">
        <v>164178938</v>
      </c>
      <c r="B7269" t="s">
        <v>3024</v>
      </c>
      <c r="C7269" t="s">
        <v>7071</v>
      </c>
      <c r="D7269" t="s">
        <v>79</v>
      </c>
      <c r="E7269">
        <v>22</v>
      </c>
      <c r="F7269" t="s">
        <v>6</v>
      </c>
      <c r="G7269" t="s">
        <v>7048</v>
      </c>
      <c r="H7269" t="s">
        <v>30</v>
      </c>
      <c r="I7269" t="s">
        <v>27</v>
      </c>
      <c r="J7269">
        <v>224</v>
      </c>
      <c r="K7269">
        <v>224</v>
      </c>
      <c r="L7269">
        <v>20211</v>
      </c>
      <c r="M7269">
        <v>1</v>
      </c>
      <c r="N7269" t="s">
        <v>36</v>
      </c>
      <c r="O7269">
        <v>1580</v>
      </c>
      <c r="P7269" t="s">
        <v>30</v>
      </c>
      <c r="Q7269" t="s">
        <v>35</v>
      </c>
      <c r="R7269" t="s">
        <v>36</v>
      </c>
      <c r="S7269">
        <v>1</v>
      </c>
      <c r="T7269">
        <v>0</v>
      </c>
      <c r="U7269">
        <v>0</v>
      </c>
      <c r="V7269" t="s">
        <v>35</v>
      </c>
      <c r="W7269">
        <v>0</v>
      </c>
      <c r="X7269">
        <v>15172367</v>
      </c>
      <c r="Y7269" t="str">
        <f t="shared" si="113"/>
        <v>1. &lt;= 1 Year</v>
      </c>
      <c r="Z7269" t="str">
        <f t="shared" si="113"/>
        <v>1. &lt;= 1 Year</v>
      </c>
    </row>
    <row r="7270" spans="1:26" x14ac:dyDescent="0.25">
      <c r="A7270">
        <v>164178938</v>
      </c>
      <c r="B7270" t="s">
        <v>3024</v>
      </c>
      <c r="C7270" t="s">
        <v>7071</v>
      </c>
      <c r="D7270" t="s">
        <v>79</v>
      </c>
      <c r="E7270">
        <v>22</v>
      </c>
      <c r="F7270" t="s">
        <v>5</v>
      </c>
      <c r="G7270" t="s">
        <v>7048</v>
      </c>
      <c r="H7270" t="s">
        <v>30</v>
      </c>
      <c r="I7270" t="s">
        <v>27</v>
      </c>
      <c r="J7270">
        <v>224</v>
      </c>
      <c r="K7270">
        <v>49</v>
      </c>
      <c r="L7270">
        <v>20211</v>
      </c>
      <c r="M7270">
        <v>1</v>
      </c>
      <c r="N7270" t="s">
        <v>36</v>
      </c>
      <c r="O7270">
        <v>1580</v>
      </c>
      <c r="P7270" t="s">
        <v>30</v>
      </c>
      <c r="Q7270" t="s">
        <v>35</v>
      </c>
      <c r="R7270" t="s">
        <v>36</v>
      </c>
      <c r="S7270">
        <v>1</v>
      </c>
      <c r="T7270">
        <v>0</v>
      </c>
      <c r="U7270">
        <v>0</v>
      </c>
      <c r="V7270" t="s">
        <v>35</v>
      </c>
      <c r="W7270">
        <v>0</v>
      </c>
      <c r="X7270">
        <v>15172367</v>
      </c>
      <c r="Y7270" t="str">
        <f t="shared" si="113"/>
        <v>1. &lt;= 1 Year</v>
      </c>
      <c r="Z7270" t="str">
        <f t="shared" si="113"/>
        <v>1. &lt;= 1 Year</v>
      </c>
    </row>
    <row r="7271" spans="1:26" x14ac:dyDescent="0.25">
      <c r="A7271">
        <v>164345925</v>
      </c>
      <c r="B7271" t="s">
        <v>10656</v>
      </c>
      <c r="C7271" t="s">
        <v>623</v>
      </c>
      <c r="D7271" t="s">
        <v>121</v>
      </c>
      <c r="E7271">
        <v>22</v>
      </c>
      <c r="F7271" t="s">
        <v>6</v>
      </c>
      <c r="G7271" t="s">
        <v>4244</v>
      </c>
      <c r="H7271" t="s">
        <v>30</v>
      </c>
      <c r="I7271" t="s">
        <v>27</v>
      </c>
      <c r="J7271">
        <v>43</v>
      </c>
      <c r="K7271">
        <v>43</v>
      </c>
      <c r="L7271">
        <v>20211</v>
      </c>
      <c r="M7271">
        <v>1</v>
      </c>
      <c r="N7271" t="s">
        <v>36</v>
      </c>
      <c r="O7271">
        <v>2268</v>
      </c>
      <c r="P7271">
        <v>20210503</v>
      </c>
      <c r="Q7271" t="s">
        <v>36</v>
      </c>
      <c r="R7271" t="s">
        <v>36</v>
      </c>
      <c r="S7271">
        <v>1</v>
      </c>
      <c r="T7271">
        <v>20212</v>
      </c>
      <c r="U7271">
        <v>1</v>
      </c>
      <c r="V7271" t="s">
        <v>36</v>
      </c>
      <c r="W7271">
        <v>1778.27</v>
      </c>
      <c r="X7271">
        <v>9926614</v>
      </c>
      <c r="Y7271" t="str">
        <f t="shared" si="113"/>
        <v>1. &lt;= 1 Year</v>
      </c>
      <c r="Z7271" t="str">
        <f t="shared" si="113"/>
        <v>1. &lt;= 1 Year</v>
      </c>
    </row>
    <row r="7272" spans="1:26" x14ac:dyDescent="0.25">
      <c r="A7272">
        <v>164377803</v>
      </c>
      <c r="B7272" t="s">
        <v>366</v>
      </c>
      <c r="C7272" t="s">
        <v>10657</v>
      </c>
      <c r="D7272" t="s">
        <v>108</v>
      </c>
      <c r="E7272">
        <v>22</v>
      </c>
      <c r="F7272" t="s">
        <v>5</v>
      </c>
      <c r="G7272" t="s">
        <v>2498</v>
      </c>
      <c r="H7272" t="s">
        <v>30</v>
      </c>
      <c r="I7272" t="s">
        <v>27</v>
      </c>
      <c r="J7272">
        <v>14</v>
      </c>
      <c r="K7272">
        <v>9</v>
      </c>
      <c r="L7272">
        <v>20211</v>
      </c>
      <c r="M7272">
        <v>1</v>
      </c>
      <c r="N7272" t="s">
        <v>36</v>
      </c>
      <c r="O7272">
        <v>1808</v>
      </c>
      <c r="P7272">
        <v>20210603</v>
      </c>
      <c r="Q7272" t="s">
        <v>36</v>
      </c>
      <c r="R7272" t="s">
        <v>36</v>
      </c>
      <c r="S7272">
        <v>1</v>
      </c>
      <c r="T7272">
        <v>20212</v>
      </c>
      <c r="U7272">
        <v>1</v>
      </c>
      <c r="V7272" t="s">
        <v>36</v>
      </c>
      <c r="W7272">
        <v>438.46</v>
      </c>
      <c r="X7272">
        <v>10225662</v>
      </c>
      <c r="Y7272" t="str">
        <f t="shared" si="113"/>
        <v>1. &lt;= 1 Year</v>
      </c>
      <c r="Z7272" t="str">
        <f t="shared" si="113"/>
        <v>1. &lt;= 1 Year</v>
      </c>
    </row>
    <row r="7273" spans="1:26" x14ac:dyDescent="0.25">
      <c r="A7273">
        <v>164101897</v>
      </c>
      <c r="B7273" t="s">
        <v>792</v>
      </c>
      <c r="C7273" t="s">
        <v>2890</v>
      </c>
      <c r="D7273" t="s">
        <v>79</v>
      </c>
      <c r="E7273">
        <v>22</v>
      </c>
      <c r="F7273" t="s">
        <v>38</v>
      </c>
      <c r="G7273" t="s">
        <v>6032</v>
      </c>
      <c r="H7273" t="s">
        <v>30</v>
      </c>
      <c r="I7273" t="s">
        <v>27</v>
      </c>
      <c r="J7273">
        <v>310</v>
      </c>
      <c r="K7273">
        <v>196</v>
      </c>
      <c r="L7273">
        <v>20211</v>
      </c>
      <c r="M7273">
        <v>1</v>
      </c>
      <c r="N7273" t="s">
        <v>36</v>
      </c>
      <c r="O7273">
        <v>3696</v>
      </c>
      <c r="P7273">
        <v>20201027</v>
      </c>
      <c r="Q7273" t="s">
        <v>36</v>
      </c>
      <c r="R7273" t="s">
        <v>35</v>
      </c>
      <c r="S7273">
        <v>0</v>
      </c>
      <c r="T7273">
        <v>0</v>
      </c>
      <c r="U7273">
        <v>0</v>
      </c>
      <c r="V7273" t="s">
        <v>35</v>
      </c>
      <c r="W7273">
        <v>0</v>
      </c>
      <c r="X7273">
        <v>10455530</v>
      </c>
      <c r="Y7273" t="str">
        <f t="shared" si="113"/>
        <v>1. &lt;= 1 Year</v>
      </c>
      <c r="Z7273" t="str">
        <f t="shared" si="113"/>
        <v>1. &lt;= 1 Year</v>
      </c>
    </row>
    <row r="7274" spans="1:26" x14ac:dyDescent="0.25">
      <c r="A7274">
        <v>163294712</v>
      </c>
      <c r="B7274" t="s">
        <v>366</v>
      </c>
      <c r="C7274" t="s">
        <v>4525</v>
      </c>
      <c r="D7274" t="s">
        <v>108</v>
      </c>
      <c r="E7274">
        <v>22</v>
      </c>
      <c r="F7274" t="s">
        <v>6</v>
      </c>
      <c r="G7274" t="s">
        <v>2498</v>
      </c>
      <c r="H7274" t="s">
        <v>30</v>
      </c>
      <c r="I7274" t="s">
        <v>27</v>
      </c>
      <c r="J7274">
        <v>667</v>
      </c>
      <c r="K7274">
        <v>20</v>
      </c>
      <c r="L7274">
        <v>20211</v>
      </c>
      <c r="M7274">
        <v>1</v>
      </c>
      <c r="N7274" t="s">
        <v>36</v>
      </c>
      <c r="O7274">
        <v>4552</v>
      </c>
      <c r="P7274">
        <v>20210315</v>
      </c>
      <c r="Q7274" t="s">
        <v>36</v>
      </c>
      <c r="R7274" t="s">
        <v>36</v>
      </c>
      <c r="S7274">
        <v>1</v>
      </c>
      <c r="T7274">
        <v>20212</v>
      </c>
      <c r="U7274">
        <v>1</v>
      </c>
      <c r="V7274" t="s">
        <v>36</v>
      </c>
      <c r="W7274">
        <v>8352.5499999999993</v>
      </c>
      <c r="X7274">
        <v>11583176</v>
      </c>
      <c r="Y7274" t="str">
        <f t="shared" si="113"/>
        <v>3.  1.5 to 2 Year</v>
      </c>
      <c r="Z7274" t="str">
        <f t="shared" si="113"/>
        <v>1. &lt;= 1 Year</v>
      </c>
    </row>
    <row r="7275" spans="1:26" x14ac:dyDescent="0.25">
      <c r="A7275">
        <v>163209366</v>
      </c>
      <c r="B7275" t="s">
        <v>366</v>
      </c>
      <c r="C7275" t="s">
        <v>4110</v>
      </c>
      <c r="D7275" t="s">
        <v>121</v>
      </c>
      <c r="E7275">
        <v>22</v>
      </c>
      <c r="F7275" t="s">
        <v>6</v>
      </c>
      <c r="G7275" t="s">
        <v>2496</v>
      </c>
      <c r="H7275" t="s">
        <v>30</v>
      </c>
      <c r="I7275" t="s">
        <v>27</v>
      </c>
      <c r="J7275">
        <v>741</v>
      </c>
      <c r="K7275">
        <v>91</v>
      </c>
      <c r="L7275">
        <v>0</v>
      </c>
      <c r="M7275">
        <v>0</v>
      </c>
      <c r="N7275" t="s">
        <v>35</v>
      </c>
      <c r="O7275">
        <v>0</v>
      </c>
      <c r="P7275" t="s">
        <v>30</v>
      </c>
      <c r="Q7275" t="s">
        <v>35</v>
      </c>
      <c r="R7275" t="s">
        <v>36</v>
      </c>
      <c r="S7275">
        <v>1</v>
      </c>
      <c r="T7275">
        <v>0</v>
      </c>
      <c r="U7275">
        <v>0</v>
      </c>
      <c r="V7275" t="s">
        <v>35</v>
      </c>
      <c r="W7275">
        <v>0</v>
      </c>
      <c r="X7275">
        <v>13303353</v>
      </c>
      <c r="Y7275" t="str">
        <f t="shared" si="113"/>
        <v>4. 2-3 Year</v>
      </c>
      <c r="Z7275" t="str">
        <f t="shared" si="113"/>
        <v>1. &lt;= 1 Year</v>
      </c>
    </row>
    <row r="7276" spans="1:26" x14ac:dyDescent="0.25">
      <c r="A7276">
        <v>164262465</v>
      </c>
      <c r="B7276" t="s">
        <v>366</v>
      </c>
      <c r="C7276" t="s">
        <v>309</v>
      </c>
      <c r="D7276" t="s">
        <v>121</v>
      </c>
      <c r="E7276">
        <v>22</v>
      </c>
      <c r="F7276" t="s">
        <v>37</v>
      </c>
      <c r="G7276" t="s">
        <v>6023</v>
      </c>
      <c r="H7276" t="s">
        <v>30</v>
      </c>
      <c r="I7276" t="s">
        <v>27</v>
      </c>
      <c r="J7276">
        <v>141</v>
      </c>
      <c r="K7276">
        <v>141</v>
      </c>
      <c r="L7276">
        <v>0</v>
      </c>
      <c r="M7276">
        <v>0</v>
      </c>
      <c r="N7276" t="s">
        <v>35</v>
      </c>
      <c r="O7276">
        <v>0</v>
      </c>
      <c r="P7276">
        <v>20200726</v>
      </c>
      <c r="Q7276" t="s">
        <v>36</v>
      </c>
      <c r="R7276" t="s">
        <v>36</v>
      </c>
      <c r="S7276">
        <v>1</v>
      </c>
      <c r="T7276">
        <v>0</v>
      </c>
      <c r="U7276">
        <v>0</v>
      </c>
      <c r="V7276" t="s">
        <v>35</v>
      </c>
      <c r="W7276">
        <v>0</v>
      </c>
      <c r="X7276">
        <v>15423633</v>
      </c>
      <c r="Y7276" t="str">
        <f t="shared" si="113"/>
        <v>1. &lt;= 1 Year</v>
      </c>
      <c r="Z7276" t="str">
        <f t="shared" si="113"/>
        <v>1. &lt;= 1 Year</v>
      </c>
    </row>
    <row r="7277" spans="1:26" x14ac:dyDescent="0.25">
      <c r="A7277">
        <v>164318401</v>
      </c>
      <c r="B7277" t="s">
        <v>366</v>
      </c>
      <c r="C7277" t="s">
        <v>10658</v>
      </c>
      <c r="D7277" t="s">
        <v>108</v>
      </c>
      <c r="E7277">
        <v>22</v>
      </c>
      <c r="F7277" t="s">
        <v>6</v>
      </c>
      <c r="G7277" t="s">
        <v>2498</v>
      </c>
      <c r="H7277" t="s">
        <v>30</v>
      </c>
      <c r="I7277" t="s">
        <v>27</v>
      </c>
      <c r="J7277">
        <v>76</v>
      </c>
      <c r="K7277">
        <v>58</v>
      </c>
      <c r="L7277">
        <v>20211</v>
      </c>
      <c r="M7277">
        <v>1</v>
      </c>
      <c r="N7277" t="s">
        <v>36</v>
      </c>
      <c r="O7277">
        <v>1147</v>
      </c>
      <c r="P7277">
        <v>20210205</v>
      </c>
      <c r="Q7277" t="s">
        <v>36</v>
      </c>
      <c r="R7277" t="s">
        <v>36</v>
      </c>
      <c r="S7277">
        <v>1</v>
      </c>
      <c r="T7277">
        <v>20212</v>
      </c>
      <c r="U7277">
        <v>1</v>
      </c>
      <c r="V7277" t="s">
        <v>36</v>
      </c>
      <c r="W7277">
        <v>31.7</v>
      </c>
      <c r="X7277">
        <v>16002443</v>
      </c>
      <c r="Y7277" t="str">
        <f t="shared" si="113"/>
        <v>1. &lt;= 1 Year</v>
      </c>
      <c r="Z7277" t="str">
        <f t="shared" si="113"/>
        <v>1. &lt;= 1 Year</v>
      </c>
    </row>
    <row r="7278" spans="1:26" x14ac:dyDescent="0.25">
      <c r="A7278">
        <v>164069859</v>
      </c>
      <c r="B7278" t="s">
        <v>6033</v>
      </c>
      <c r="C7278" t="s">
        <v>182</v>
      </c>
      <c r="D7278" t="s">
        <v>108</v>
      </c>
      <c r="E7278">
        <v>22</v>
      </c>
      <c r="F7278" t="s">
        <v>5</v>
      </c>
      <c r="G7278" t="s">
        <v>3790</v>
      </c>
      <c r="H7278" t="s">
        <v>30</v>
      </c>
      <c r="I7278" t="s">
        <v>27</v>
      </c>
      <c r="J7278">
        <v>346</v>
      </c>
      <c r="K7278">
        <v>346</v>
      </c>
      <c r="L7278">
        <v>20211</v>
      </c>
      <c r="M7278">
        <v>1</v>
      </c>
      <c r="N7278" t="s">
        <v>36</v>
      </c>
      <c r="O7278">
        <v>8363</v>
      </c>
      <c r="P7278" t="s">
        <v>30</v>
      </c>
      <c r="Q7278" t="s">
        <v>35</v>
      </c>
      <c r="R7278" t="s">
        <v>36</v>
      </c>
      <c r="S7278">
        <v>1</v>
      </c>
      <c r="T7278">
        <v>0</v>
      </c>
      <c r="U7278">
        <v>0</v>
      </c>
      <c r="V7278" t="s">
        <v>35</v>
      </c>
      <c r="W7278">
        <v>0</v>
      </c>
      <c r="X7278">
        <v>13612294</v>
      </c>
      <c r="Y7278" t="str">
        <f t="shared" si="113"/>
        <v>1. &lt;= 1 Year</v>
      </c>
      <c r="Z7278" t="str">
        <f t="shared" si="113"/>
        <v>1. &lt;= 1 Year</v>
      </c>
    </row>
    <row r="7279" spans="1:26" x14ac:dyDescent="0.25">
      <c r="A7279">
        <v>164070906</v>
      </c>
      <c r="B7279" t="s">
        <v>3416</v>
      </c>
      <c r="C7279" t="s">
        <v>2059</v>
      </c>
      <c r="D7279" t="s">
        <v>108</v>
      </c>
      <c r="E7279">
        <v>22</v>
      </c>
      <c r="F7279" t="s">
        <v>6</v>
      </c>
      <c r="G7279" t="s">
        <v>2538</v>
      </c>
      <c r="H7279" t="s">
        <v>30</v>
      </c>
      <c r="I7279" t="s">
        <v>27</v>
      </c>
      <c r="J7279">
        <v>343</v>
      </c>
      <c r="K7279">
        <v>343</v>
      </c>
      <c r="L7279">
        <v>0</v>
      </c>
      <c r="M7279">
        <v>0</v>
      </c>
      <c r="N7279" t="s">
        <v>35</v>
      </c>
      <c r="O7279">
        <v>0</v>
      </c>
      <c r="P7279" t="s">
        <v>30</v>
      </c>
      <c r="Q7279" t="s">
        <v>35</v>
      </c>
      <c r="R7279" t="s">
        <v>35</v>
      </c>
      <c r="S7279">
        <v>0</v>
      </c>
      <c r="T7279">
        <v>0</v>
      </c>
      <c r="U7279">
        <v>0</v>
      </c>
      <c r="V7279" t="s">
        <v>35</v>
      </c>
      <c r="W7279">
        <v>0</v>
      </c>
      <c r="X7279">
        <v>9801526</v>
      </c>
      <c r="Y7279" t="str">
        <f t="shared" si="113"/>
        <v>1. &lt;= 1 Year</v>
      </c>
      <c r="Z7279" t="str">
        <f t="shared" si="113"/>
        <v>1. &lt;= 1 Year</v>
      </c>
    </row>
    <row r="7280" spans="1:26" x14ac:dyDescent="0.25">
      <c r="A7280">
        <v>164031110</v>
      </c>
      <c r="B7280" t="s">
        <v>368</v>
      </c>
      <c r="C7280" t="s">
        <v>5716</v>
      </c>
      <c r="D7280" t="s">
        <v>121</v>
      </c>
      <c r="E7280">
        <v>22</v>
      </c>
      <c r="F7280" t="s">
        <v>5</v>
      </c>
      <c r="G7280" t="s">
        <v>3858</v>
      </c>
      <c r="H7280" t="s">
        <v>30</v>
      </c>
      <c r="I7280" t="s">
        <v>27</v>
      </c>
      <c r="J7280">
        <v>387</v>
      </c>
      <c r="K7280">
        <v>387</v>
      </c>
      <c r="L7280">
        <v>20211</v>
      </c>
      <c r="M7280">
        <v>1</v>
      </c>
      <c r="N7280" t="s">
        <v>36</v>
      </c>
      <c r="O7280">
        <v>2754</v>
      </c>
      <c r="P7280">
        <v>20210503</v>
      </c>
      <c r="Q7280" t="s">
        <v>36</v>
      </c>
      <c r="R7280" t="s">
        <v>36</v>
      </c>
      <c r="S7280">
        <v>1</v>
      </c>
      <c r="T7280">
        <v>0</v>
      </c>
      <c r="U7280">
        <v>0</v>
      </c>
      <c r="V7280" t="s">
        <v>35</v>
      </c>
      <c r="W7280">
        <v>0</v>
      </c>
      <c r="X7280">
        <v>15825613</v>
      </c>
      <c r="Y7280" t="str">
        <f t="shared" si="113"/>
        <v>2.  1-1.5 Years</v>
      </c>
      <c r="Z7280" t="str">
        <f t="shared" si="113"/>
        <v>2.  1-1.5 Years</v>
      </c>
    </row>
    <row r="7281" spans="1:26" x14ac:dyDescent="0.25">
      <c r="A7281">
        <v>164268904</v>
      </c>
      <c r="B7281" t="s">
        <v>8302</v>
      </c>
      <c r="C7281" t="s">
        <v>8303</v>
      </c>
      <c r="D7281" t="s">
        <v>108</v>
      </c>
      <c r="E7281">
        <v>22</v>
      </c>
      <c r="F7281" t="s">
        <v>6</v>
      </c>
      <c r="G7281" t="s">
        <v>4244</v>
      </c>
      <c r="H7281" t="s">
        <v>30</v>
      </c>
      <c r="I7281" t="s">
        <v>27</v>
      </c>
      <c r="J7281">
        <v>128</v>
      </c>
      <c r="K7281">
        <v>113</v>
      </c>
      <c r="L7281">
        <v>20211</v>
      </c>
      <c r="M7281">
        <v>1</v>
      </c>
      <c r="N7281" t="s">
        <v>36</v>
      </c>
      <c r="O7281">
        <v>2014</v>
      </c>
      <c r="P7281">
        <v>20210301</v>
      </c>
      <c r="Q7281" t="s">
        <v>36</v>
      </c>
      <c r="R7281" t="s">
        <v>36</v>
      </c>
      <c r="S7281">
        <v>1</v>
      </c>
      <c r="T7281">
        <v>0</v>
      </c>
      <c r="U7281">
        <v>0</v>
      </c>
      <c r="V7281" t="s">
        <v>35</v>
      </c>
      <c r="W7281">
        <v>0</v>
      </c>
      <c r="X7281">
        <v>9816336</v>
      </c>
      <c r="Y7281" t="str">
        <f t="shared" si="113"/>
        <v>1. &lt;= 1 Year</v>
      </c>
      <c r="Z7281" t="str">
        <f t="shared" si="113"/>
        <v>1. &lt;= 1 Year</v>
      </c>
    </row>
    <row r="7282" spans="1:26" x14ac:dyDescent="0.25">
      <c r="A7282">
        <v>164229367</v>
      </c>
      <c r="B7282" t="s">
        <v>3321</v>
      </c>
      <c r="C7282" t="s">
        <v>7848</v>
      </c>
      <c r="D7282" t="s">
        <v>79</v>
      </c>
      <c r="E7282">
        <v>22</v>
      </c>
      <c r="F7282" t="s">
        <v>38</v>
      </c>
      <c r="G7282" t="s">
        <v>2493</v>
      </c>
      <c r="H7282" t="s">
        <v>30</v>
      </c>
      <c r="I7282" t="s">
        <v>27</v>
      </c>
      <c r="J7282">
        <v>183</v>
      </c>
      <c r="K7282">
        <v>129</v>
      </c>
      <c r="L7282">
        <v>0</v>
      </c>
      <c r="M7282">
        <v>0</v>
      </c>
      <c r="N7282" t="s">
        <v>35</v>
      </c>
      <c r="O7282">
        <v>0</v>
      </c>
      <c r="P7282">
        <v>20210517</v>
      </c>
      <c r="Q7282" t="s">
        <v>36</v>
      </c>
      <c r="R7282" t="s">
        <v>36</v>
      </c>
      <c r="S7282">
        <v>1</v>
      </c>
      <c r="T7282">
        <v>20212</v>
      </c>
      <c r="U7282">
        <v>1</v>
      </c>
      <c r="V7282" t="s">
        <v>36</v>
      </c>
      <c r="W7282">
        <v>768.75</v>
      </c>
      <c r="X7282">
        <v>14501614</v>
      </c>
      <c r="Y7282" t="str">
        <f t="shared" si="113"/>
        <v>1. &lt;= 1 Year</v>
      </c>
      <c r="Z7282" t="str">
        <f t="shared" si="113"/>
        <v>1. &lt;= 1 Year</v>
      </c>
    </row>
    <row r="7283" spans="1:26" x14ac:dyDescent="0.25">
      <c r="A7283">
        <v>163979858</v>
      </c>
      <c r="B7283" t="s">
        <v>1344</v>
      </c>
      <c r="C7283" t="s">
        <v>5717</v>
      </c>
      <c r="D7283" t="s">
        <v>79</v>
      </c>
      <c r="E7283">
        <v>22</v>
      </c>
      <c r="F7283" t="s">
        <v>5</v>
      </c>
      <c r="G7283" t="s">
        <v>3858</v>
      </c>
      <c r="H7283" t="s">
        <v>30</v>
      </c>
      <c r="I7283" t="s">
        <v>27</v>
      </c>
      <c r="J7283">
        <v>409</v>
      </c>
      <c r="K7283">
        <v>394</v>
      </c>
      <c r="L7283">
        <v>0</v>
      </c>
      <c r="M7283">
        <v>0</v>
      </c>
      <c r="N7283" t="s">
        <v>35</v>
      </c>
      <c r="O7283">
        <v>0</v>
      </c>
      <c r="P7283">
        <v>20200122</v>
      </c>
      <c r="Q7283" t="s">
        <v>36</v>
      </c>
      <c r="R7283" t="s">
        <v>36</v>
      </c>
      <c r="S7283">
        <v>1</v>
      </c>
      <c r="T7283">
        <v>0</v>
      </c>
      <c r="U7283">
        <v>0</v>
      </c>
      <c r="V7283" t="s">
        <v>35</v>
      </c>
      <c r="W7283">
        <v>0</v>
      </c>
      <c r="X7283">
        <v>12556239</v>
      </c>
      <c r="Y7283" t="str">
        <f t="shared" si="113"/>
        <v>2.  1-1.5 Years</v>
      </c>
      <c r="Z7283" t="str">
        <f t="shared" si="113"/>
        <v>2.  1-1.5 Years</v>
      </c>
    </row>
    <row r="7284" spans="1:26" x14ac:dyDescent="0.25">
      <c r="A7284">
        <v>163329790</v>
      </c>
      <c r="B7284" t="s">
        <v>565</v>
      </c>
      <c r="C7284" t="s">
        <v>859</v>
      </c>
      <c r="D7284" t="s">
        <v>121</v>
      </c>
      <c r="E7284">
        <v>22</v>
      </c>
      <c r="F7284" t="s">
        <v>6</v>
      </c>
      <c r="G7284" t="s">
        <v>7048</v>
      </c>
      <c r="H7284" t="s">
        <v>30</v>
      </c>
      <c r="I7284" t="s">
        <v>27</v>
      </c>
      <c r="J7284">
        <v>631</v>
      </c>
      <c r="K7284">
        <v>604</v>
      </c>
      <c r="L7284">
        <v>20211</v>
      </c>
      <c r="M7284">
        <v>1</v>
      </c>
      <c r="N7284" t="s">
        <v>36</v>
      </c>
      <c r="O7284">
        <v>4954</v>
      </c>
      <c r="P7284">
        <v>20200908</v>
      </c>
      <c r="Q7284" t="s">
        <v>36</v>
      </c>
      <c r="R7284" t="s">
        <v>36</v>
      </c>
      <c r="S7284">
        <v>1</v>
      </c>
      <c r="T7284">
        <v>20212</v>
      </c>
      <c r="U7284">
        <v>1</v>
      </c>
      <c r="V7284" t="s">
        <v>36</v>
      </c>
      <c r="W7284">
        <v>4263.6499999999996</v>
      </c>
      <c r="X7284">
        <v>15383755</v>
      </c>
      <c r="Y7284" t="str">
        <f t="shared" si="113"/>
        <v>3.  1.5 to 2 Year</v>
      </c>
      <c r="Z7284" t="str">
        <f t="shared" si="113"/>
        <v>3.  1.5 to 2 Year</v>
      </c>
    </row>
    <row r="7285" spans="1:26" x14ac:dyDescent="0.25">
      <c r="A7285">
        <v>164276147</v>
      </c>
      <c r="B7285" t="s">
        <v>565</v>
      </c>
      <c r="C7285" t="s">
        <v>288</v>
      </c>
      <c r="D7285" t="s">
        <v>79</v>
      </c>
      <c r="E7285">
        <v>22</v>
      </c>
      <c r="F7285" t="s">
        <v>6</v>
      </c>
      <c r="G7285" t="s">
        <v>3475</v>
      </c>
      <c r="H7285" t="s">
        <v>30</v>
      </c>
      <c r="I7285" t="s">
        <v>27</v>
      </c>
      <c r="J7285">
        <v>126</v>
      </c>
      <c r="K7285">
        <v>103</v>
      </c>
      <c r="L7285">
        <v>20211</v>
      </c>
      <c r="M7285">
        <v>1</v>
      </c>
      <c r="N7285" t="s">
        <v>36</v>
      </c>
      <c r="O7285">
        <v>2632</v>
      </c>
      <c r="P7285">
        <v>20180720</v>
      </c>
      <c r="Q7285" t="s">
        <v>36</v>
      </c>
      <c r="R7285" t="s">
        <v>35</v>
      </c>
      <c r="S7285">
        <v>0</v>
      </c>
      <c r="T7285">
        <v>20212</v>
      </c>
      <c r="U7285">
        <v>1</v>
      </c>
      <c r="V7285" t="s">
        <v>36</v>
      </c>
      <c r="W7285">
        <v>5823.32</v>
      </c>
      <c r="X7285">
        <v>16004693</v>
      </c>
      <c r="Y7285" t="str">
        <f t="shared" si="113"/>
        <v>1. &lt;= 1 Year</v>
      </c>
      <c r="Z7285" t="str">
        <f t="shared" si="113"/>
        <v>1. &lt;= 1 Year</v>
      </c>
    </row>
    <row r="7286" spans="1:26" x14ac:dyDescent="0.25">
      <c r="A7286">
        <v>164341552</v>
      </c>
      <c r="B7286" t="s">
        <v>10659</v>
      </c>
      <c r="C7286" t="s">
        <v>10660</v>
      </c>
      <c r="D7286" t="s">
        <v>79</v>
      </c>
      <c r="E7286">
        <v>22</v>
      </c>
      <c r="F7286" t="s">
        <v>6</v>
      </c>
      <c r="G7286" t="s">
        <v>2496</v>
      </c>
      <c r="H7286" t="s">
        <v>30</v>
      </c>
      <c r="I7286" t="s">
        <v>27</v>
      </c>
      <c r="J7286">
        <v>52</v>
      </c>
      <c r="K7286">
        <v>15</v>
      </c>
      <c r="L7286">
        <v>20211</v>
      </c>
      <c r="M7286">
        <v>1</v>
      </c>
      <c r="N7286" t="s">
        <v>36</v>
      </c>
      <c r="O7286">
        <v>8233</v>
      </c>
      <c r="P7286">
        <v>20181101</v>
      </c>
      <c r="Q7286" t="s">
        <v>36</v>
      </c>
      <c r="R7286" t="s">
        <v>36</v>
      </c>
      <c r="S7286">
        <v>1</v>
      </c>
      <c r="T7286">
        <v>20212</v>
      </c>
      <c r="U7286">
        <v>1</v>
      </c>
      <c r="V7286" t="s">
        <v>36</v>
      </c>
      <c r="W7286">
        <v>6851.26</v>
      </c>
      <c r="X7286">
        <v>14575243</v>
      </c>
      <c r="Y7286" t="str">
        <f t="shared" si="113"/>
        <v>1. &lt;= 1 Year</v>
      </c>
      <c r="Z7286" t="str">
        <f t="shared" si="113"/>
        <v>1. &lt;= 1 Year</v>
      </c>
    </row>
    <row r="7287" spans="1:26" x14ac:dyDescent="0.25">
      <c r="A7287">
        <v>163295275</v>
      </c>
      <c r="B7287" t="s">
        <v>4758</v>
      </c>
      <c r="C7287" t="s">
        <v>4759</v>
      </c>
      <c r="D7287" t="s">
        <v>111</v>
      </c>
      <c r="E7287">
        <v>22</v>
      </c>
      <c r="F7287" t="s">
        <v>6</v>
      </c>
      <c r="G7287" t="s">
        <v>7048</v>
      </c>
      <c r="H7287" t="s">
        <v>30</v>
      </c>
      <c r="I7287" t="s">
        <v>27</v>
      </c>
      <c r="J7287">
        <v>666</v>
      </c>
      <c r="K7287">
        <v>447</v>
      </c>
      <c r="L7287">
        <v>20211</v>
      </c>
      <c r="M7287">
        <v>1</v>
      </c>
      <c r="N7287" t="s">
        <v>36</v>
      </c>
      <c r="O7287">
        <v>3201</v>
      </c>
      <c r="P7287">
        <v>20190721</v>
      </c>
      <c r="Q7287" t="s">
        <v>36</v>
      </c>
      <c r="R7287" t="s">
        <v>35</v>
      </c>
      <c r="S7287">
        <v>0</v>
      </c>
      <c r="T7287">
        <v>0</v>
      </c>
      <c r="U7287">
        <v>0</v>
      </c>
      <c r="V7287" t="s">
        <v>35</v>
      </c>
      <c r="W7287">
        <v>0</v>
      </c>
      <c r="X7287">
        <v>15307499</v>
      </c>
      <c r="Y7287" t="str">
        <f t="shared" si="113"/>
        <v>3.  1.5 to 2 Year</v>
      </c>
      <c r="Z7287" t="str">
        <f t="shared" si="113"/>
        <v>2.  1-1.5 Years</v>
      </c>
    </row>
    <row r="7288" spans="1:26" x14ac:dyDescent="0.25">
      <c r="A7288">
        <v>164042305</v>
      </c>
      <c r="B7288" t="s">
        <v>6034</v>
      </c>
      <c r="C7288" t="s">
        <v>199</v>
      </c>
      <c r="D7288" t="s">
        <v>79</v>
      </c>
      <c r="E7288">
        <v>22</v>
      </c>
      <c r="F7288" t="s">
        <v>6</v>
      </c>
      <c r="G7288" t="s">
        <v>10558</v>
      </c>
      <c r="H7288" t="s">
        <v>30</v>
      </c>
      <c r="I7288" t="s">
        <v>27</v>
      </c>
      <c r="J7288">
        <v>374</v>
      </c>
      <c r="K7288">
        <v>359</v>
      </c>
      <c r="L7288">
        <v>20211</v>
      </c>
      <c r="M7288">
        <v>1</v>
      </c>
      <c r="N7288" t="s">
        <v>36</v>
      </c>
      <c r="O7288">
        <v>2296</v>
      </c>
      <c r="P7288">
        <v>20180726</v>
      </c>
      <c r="Q7288" t="s">
        <v>36</v>
      </c>
      <c r="R7288" t="s">
        <v>35</v>
      </c>
      <c r="S7288">
        <v>0</v>
      </c>
      <c r="T7288">
        <v>20212</v>
      </c>
      <c r="U7288">
        <v>1</v>
      </c>
      <c r="V7288" t="s">
        <v>36</v>
      </c>
      <c r="W7288">
        <v>2676.67</v>
      </c>
      <c r="X7288">
        <v>15863307</v>
      </c>
      <c r="Y7288" t="str">
        <f t="shared" si="113"/>
        <v>2.  1-1.5 Years</v>
      </c>
      <c r="Z7288" t="str">
        <f t="shared" si="113"/>
        <v>1. &lt;= 1 Year</v>
      </c>
    </row>
    <row r="7289" spans="1:26" x14ac:dyDescent="0.25">
      <c r="A7289">
        <v>163199983</v>
      </c>
      <c r="B7289" t="s">
        <v>934</v>
      </c>
      <c r="C7289" t="s">
        <v>4111</v>
      </c>
      <c r="D7289" t="s">
        <v>79</v>
      </c>
      <c r="E7289">
        <v>22</v>
      </c>
      <c r="F7289" t="s">
        <v>6</v>
      </c>
      <c r="G7289" t="s">
        <v>10558</v>
      </c>
      <c r="H7289" t="s">
        <v>30</v>
      </c>
      <c r="I7289" t="s">
        <v>27</v>
      </c>
      <c r="J7289">
        <v>748</v>
      </c>
      <c r="K7289">
        <v>141</v>
      </c>
      <c r="L7289">
        <v>0</v>
      </c>
      <c r="M7289">
        <v>0</v>
      </c>
      <c r="N7289" t="s">
        <v>35</v>
      </c>
      <c r="O7289">
        <v>0</v>
      </c>
      <c r="P7289" t="s">
        <v>30</v>
      </c>
      <c r="Q7289" t="s">
        <v>35</v>
      </c>
      <c r="R7289" t="s">
        <v>35</v>
      </c>
      <c r="S7289">
        <v>0</v>
      </c>
      <c r="T7289">
        <v>20212</v>
      </c>
      <c r="U7289">
        <v>1</v>
      </c>
      <c r="V7289" t="s">
        <v>36</v>
      </c>
      <c r="W7289">
        <v>2344.16</v>
      </c>
      <c r="X7289">
        <v>11597232</v>
      </c>
      <c r="Y7289" t="str">
        <f t="shared" si="113"/>
        <v>4. 2-3 Year</v>
      </c>
      <c r="Z7289" t="str">
        <f t="shared" si="113"/>
        <v>1. &lt;= 1 Year</v>
      </c>
    </row>
    <row r="7290" spans="1:26" x14ac:dyDescent="0.25">
      <c r="A7290">
        <v>163953141</v>
      </c>
      <c r="B7290" t="s">
        <v>3033</v>
      </c>
      <c r="C7290" t="s">
        <v>5680</v>
      </c>
      <c r="D7290" t="s">
        <v>3531</v>
      </c>
      <c r="E7290">
        <v>22</v>
      </c>
      <c r="F7290" t="s">
        <v>5</v>
      </c>
      <c r="G7290" t="s">
        <v>2493</v>
      </c>
      <c r="H7290" t="s">
        <v>30</v>
      </c>
      <c r="I7290" t="s">
        <v>27</v>
      </c>
      <c r="J7290">
        <v>415</v>
      </c>
      <c r="K7290">
        <v>415</v>
      </c>
      <c r="L7290">
        <v>20211</v>
      </c>
      <c r="M7290">
        <v>1</v>
      </c>
      <c r="N7290" t="s">
        <v>36</v>
      </c>
      <c r="O7290">
        <v>19741</v>
      </c>
      <c r="P7290">
        <v>20210503</v>
      </c>
      <c r="Q7290" t="s">
        <v>36</v>
      </c>
      <c r="R7290" t="s">
        <v>36</v>
      </c>
      <c r="S7290">
        <v>1</v>
      </c>
      <c r="T7290">
        <v>20212</v>
      </c>
      <c r="U7290">
        <v>1</v>
      </c>
      <c r="V7290" t="s">
        <v>36</v>
      </c>
      <c r="W7290">
        <v>29619.91</v>
      </c>
      <c r="X7290">
        <v>9850655</v>
      </c>
      <c r="Y7290" t="str">
        <f t="shared" si="113"/>
        <v>2.  1-1.5 Years</v>
      </c>
      <c r="Z7290" t="str">
        <f t="shared" si="113"/>
        <v>2.  1-1.5 Years</v>
      </c>
    </row>
    <row r="7291" spans="1:26" x14ac:dyDescent="0.25">
      <c r="A7291">
        <v>163172530</v>
      </c>
      <c r="B7291" t="s">
        <v>3837</v>
      </c>
      <c r="C7291" t="s">
        <v>1087</v>
      </c>
      <c r="D7291" t="s">
        <v>108</v>
      </c>
      <c r="E7291">
        <v>22</v>
      </c>
      <c r="F7291" t="s">
        <v>6</v>
      </c>
      <c r="G7291" t="s">
        <v>2538</v>
      </c>
      <c r="H7291" t="s">
        <v>30</v>
      </c>
      <c r="I7291" t="s">
        <v>27</v>
      </c>
      <c r="J7291">
        <v>770</v>
      </c>
      <c r="K7291">
        <v>770</v>
      </c>
      <c r="L7291">
        <v>0</v>
      </c>
      <c r="M7291">
        <v>0</v>
      </c>
      <c r="N7291" t="s">
        <v>35</v>
      </c>
      <c r="O7291">
        <v>0</v>
      </c>
      <c r="P7291" t="s">
        <v>30</v>
      </c>
      <c r="Q7291" t="s">
        <v>35</v>
      </c>
      <c r="R7291" t="s">
        <v>36</v>
      </c>
      <c r="S7291">
        <v>1</v>
      </c>
      <c r="T7291">
        <v>0</v>
      </c>
      <c r="U7291">
        <v>0</v>
      </c>
      <c r="V7291" t="s">
        <v>35</v>
      </c>
      <c r="W7291">
        <v>0</v>
      </c>
      <c r="X7291">
        <v>103926</v>
      </c>
      <c r="Y7291" t="str">
        <f t="shared" si="113"/>
        <v>4. 2-3 Year</v>
      </c>
      <c r="Z7291" t="str">
        <f t="shared" si="113"/>
        <v>4. 2-3 Year</v>
      </c>
    </row>
    <row r="7292" spans="1:26" x14ac:dyDescent="0.25">
      <c r="A7292">
        <v>164263190</v>
      </c>
      <c r="B7292" t="s">
        <v>8304</v>
      </c>
      <c r="C7292" t="s">
        <v>585</v>
      </c>
      <c r="D7292" t="s">
        <v>79</v>
      </c>
      <c r="E7292">
        <v>22</v>
      </c>
      <c r="F7292" t="s">
        <v>5</v>
      </c>
      <c r="G7292" t="s">
        <v>3532</v>
      </c>
      <c r="H7292" t="s">
        <v>30</v>
      </c>
      <c r="I7292" t="s">
        <v>27</v>
      </c>
      <c r="J7292">
        <v>140</v>
      </c>
      <c r="K7292">
        <v>127</v>
      </c>
      <c r="L7292">
        <v>0</v>
      </c>
      <c r="M7292">
        <v>0</v>
      </c>
      <c r="N7292" t="s">
        <v>35</v>
      </c>
      <c r="O7292">
        <v>0</v>
      </c>
      <c r="P7292">
        <v>20210301</v>
      </c>
      <c r="Q7292" t="s">
        <v>36</v>
      </c>
      <c r="R7292" t="s">
        <v>36</v>
      </c>
      <c r="S7292">
        <v>1</v>
      </c>
      <c r="T7292">
        <v>0</v>
      </c>
      <c r="U7292">
        <v>0</v>
      </c>
      <c r="V7292" t="s">
        <v>35</v>
      </c>
      <c r="W7292">
        <v>0</v>
      </c>
      <c r="X7292">
        <v>14566956</v>
      </c>
      <c r="Y7292" t="str">
        <f t="shared" si="113"/>
        <v>1. &lt;= 1 Year</v>
      </c>
      <c r="Z7292" t="str">
        <f t="shared" si="113"/>
        <v>1. &lt;= 1 Year</v>
      </c>
    </row>
    <row r="7293" spans="1:26" x14ac:dyDescent="0.25">
      <c r="A7293">
        <v>164263055</v>
      </c>
      <c r="B7293" t="s">
        <v>8305</v>
      </c>
      <c r="C7293" t="s">
        <v>8306</v>
      </c>
      <c r="D7293" t="s">
        <v>123</v>
      </c>
      <c r="E7293">
        <v>23</v>
      </c>
      <c r="F7293" t="s">
        <v>6</v>
      </c>
      <c r="G7293" t="s">
        <v>2582</v>
      </c>
      <c r="H7293" t="s">
        <v>30</v>
      </c>
      <c r="I7293" t="s">
        <v>27</v>
      </c>
      <c r="J7293">
        <v>140</v>
      </c>
      <c r="K7293">
        <v>9</v>
      </c>
      <c r="L7293">
        <v>0</v>
      </c>
      <c r="M7293">
        <v>0</v>
      </c>
      <c r="N7293" t="s">
        <v>35</v>
      </c>
      <c r="O7293">
        <v>0</v>
      </c>
      <c r="P7293">
        <v>20180720</v>
      </c>
      <c r="Q7293" t="s">
        <v>36</v>
      </c>
      <c r="R7293" t="s">
        <v>35</v>
      </c>
      <c r="S7293">
        <v>0</v>
      </c>
      <c r="T7293">
        <v>0</v>
      </c>
      <c r="U7293">
        <v>0</v>
      </c>
      <c r="V7293" t="s">
        <v>35</v>
      </c>
      <c r="W7293">
        <v>0</v>
      </c>
      <c r="X7293">
        <v>13665189</v>
      </c>
      <c r="Y7293" t="str">
        <f t="shared" si="113"/>
        <v>1. &lt;= 1 Year</v>
      </c>
      <c r="Z7293" t="str">
        <f t="shared" si="113"/>
        <v>1. &lt;= 1 Year</v>
      </c>
    </row>
    <row r="7294" spans="1:26" x14ac:dyDescent="0.25">
      <c r="A7294">
        <v>164295445</v>
      </c>
      <c r="B7294" t="s">
        <v>2316</v>
      </c>
      <c r="C7294" t="s">
        <v>585</v>
      </c>
      <c r="D7294" t="s">
        <v>111</v>
      </c>
      <c r="E7294">
        <v>23</v>
      </c>
      <c r="F7294" t="s">
        <v>6</v>
      </c>
      <c r="G7294" t="s">
        <v>5718</v>
      </c>
      <c r="H7294" t="s">
        <v>30</v>
      </c>
      <c r="I7294" t="s">
        <v>27</v>
      </c>
      <c r="J7294">
        <v>101</v>
      </c>
      <c r="K7294">
        <v>98</v>
      </c>
      <c r="L7294">
        <v>0</v>
      </c>
      <c r="M7294">
        <v>0</v>
      </c>
      <c r="N7294" t="s">
        <v>35</v>
      </c>
      <c r="O7294">
        <v>0</v>
      </c>
      <c r="P7294" t="s">
        <v>30</v>
      </c>
      <c r="Q7294" t="s">
        <v>35</v>
      </c>
      <c r="R7294" t="s">
        <v>35</v>
      </c>
      <c r="S7294">
        <v>0</v>
      </c>
      <c r="T7294">
        <v>0</v>
      </c>
      <c r="U7294">
        <v>0</v>
      </c>
      <c r="V7294" t="s">
        <v>35</v>
      </c>
      <c r="W7294">
        <v>0</v>
      </c>
      <c r="X7294">
        <v>11667314</v>
      </c>
      <c r="Y7294" t="str">
        <f t="shared" si="113"/>
        <v>1. &lt;= 1 Year</v>
      </c>
      <c r="Z7294" t="str">
        <f t="shared" si="113"/>
        <v>1. &lt;= 1 Year</v>
      </c>
    </row>
    <row r="7295" spans="1:26" x14ac:dyDescent="0.25">
      <c r="A7295">
        <v>164149549</v>
      </c>
      <c r="B7295" t="s">
        <v>6698</v>
      </c>
      <c r="C7295" t="s">
        <v>2618</v>
      </c>
      <c r="D7295" t="s">
        <v>148</v>
      </c>
      <c r="E7295">
        <v>23</v>
      </c>
      <c r="F7295" t="s">
        <v>37</v>
      </c>
      <c r="G7295" t="s">
        <v>2586</v>
      </c>
      <c r="H7295" t="s">
        <v>30</v>
      </c>
      <c r="I7295" t="s">
        <v>27</v>
      </c>
      <c r="J7295">
        <v>258</v>
      </c>
      <c r="K7295">
        <v>258</v>
      </c>
      <c r="L7295">
        <v>20211</v>
      </c>
      <c r="M7295">
        <v>1</v>
      </c>
      <c r="N7295" t="s">
        <v>36</v>
      </c>
      <c r="O7295">
        <v>200</v>
      </c>
      <c r="P7295" t="s">
        <v>30</v>
      </c>
      <c r="Q7295" t="s">
        <v>35</v>
      </c>
      <c r="R7295" t="s">
        <v>35</v>
      </c>
      <c r="S7295">
        <v>0</v>
      </c>
      <c r="T7295">
        <v>0</v>
      </c>
      <c r="U7295">
        <v>0</v>
      </c>
      <c r="V7295" t="s">
        <v>35</v>
      </c>
      <c r="W7295">
        <v>0</v>
      </c>
      <c r="X7295">
        <v>15967817</v>
      </c>
      <c r="Y7295" t="str">
        <f t="shared" si="113"/>
        <v>1. &lt;= 1 Year</v>
      </c>
      <c r="Z7295" t="str">
        <f t="shared" si="113"/>
        <v>1. &lt;= 1 Year</v>
      </c>
    </row>
    <row r="7296" spans="1:26" x14ac:dyDescent="0.25">
      <c r="A7296">
        <v>164365472</v>
      </c>
      <c r="B7296" t="s">
        <v>1993</v>
      </c>
      <c r="C7296" t="s">
        <v>10661</v>
      </c>
      <c r="D7296" t="s">
        <v>78</v>
      </c>
      <c r="E7296">
        <v>23</v>
      </c>
      <c r="F7296" t="s">
        <v>37</v>
      </c>
      <c r="G7296" t="s">
        <v>2611</v>
      </c>
      <c r="H7296" t="s">
        <v>30</v>
      </c>
      <c r="I7296" t="s">
        <v>27</v>
      </c>
      <c r="J7296">
        <v>27</v>
      </c>
      <c r="K7296">
        <v>27</v>
      </c>
      <c r="L7296">
        <v>20211</v>
      </c>
      <c r="M7296">
        <v>1</v>
      </c>
      <c r="N7296" t="s">
        <v>36</v>
      </c>
      <c r="O7296">
        <v>6042</v>
      </c>
      <c r="P7296">
        <v>20190829</v>
      </c>
      <c r="Q7296" t="s">
        <v>36</v>
      </c>
      <c r="R7296" t="s">
        <v>35</v>
      </c>
      <c r="S7296">
        <v>0</v>
      </c>
      <c r="T7296">
        <v>0</v>
      </c>
      <c r="U7296">
        <v>0</v>
      </c>
      <c r="V7296" t="s">
        <v>35</v>
      </c>
      <c r="W7296">
        <v>0</v>
      </c>
      <c r="X7296">
        <v>14258307</v>
      </c>
      <c r="Y7296" t="str">
        <f t="shared" si="113"/>
        <v>1. &lt;= 1 Year</v>
      </c>
      <c r="Z7296" t="str">
        <f t="shared" si="113"/>
        <v>1. &lt;= 1 Year</v>
      </c>
    </row>
    <row r="7297" spans="1:26" x14ac:dyDescent="0.25">
      <c r="A7297">
        <v>164362221</v>
      </c>
      <c r="B7297" t="s">
        <v>1993</v>
      </c>
      <c r="C7297" t="s">
        <v>10662</v>
      </c>
      <c r="D7297" t="s">
        <v>148</v>
      </c>
      <c r="E7297">
        <v>23</v>
      </c>
      <c r="F7297" t="s">
        <v>37</v>
      </c>
      <c r="G7297" t="s">
        <v>2611</v>
      </c>
      <c r="H7297" t="s">
        <v>30</v>
      </c>
      <c r="I7297" t="s">
        <v>27</v>
      </c>
      <c r="J7297">
        <v>30</v>
      </c>
      <c r="K7297">
        <v>30</v>
      </c>
      <c r="L7297">
        <v>20211</v>
      </c>
      <c r="M7297">
        <v>1</v>
      </c>
      <c r="N7297" t="s">
        <v>36</v>
      </c>
      <c r="O7297">
        <v>4446</v>
      </c>
      <c r="P7297">
        <v>20210608</v>
      </c>
      <c r="Q7297" t="s">
        <v>36</v>
      </c>
      <c r="R7297" t="s">
        <v>35</v>
      </c>
      <c r="S7297">
        <v>0</v>
      </c>
      <c r="T7297">
        <v>20212</v>
      </c>
      <c r="U7297">
        <v>1</v>
      </c>
      <c r="V7297" t="s">
        <v>36</v>
      </c>
      <c r="W7297">
        <v>4252.12</v>
      </c>
      <c r="X7297">
        <v>16052938</v>
      </c>
      <c r="Y7297" t="str">
        <f t="shared" ref="Y7297:Z7360" si="114">IF(J7297&lt;=364,"1. &lt;= 1 Year",IF(J7297&lt;=546,"2.  1-1.5 Years",IF(J7297&lt;=729,"3.  1.5 to 2 Year",IF(J7297&lt;=1459,"4. 2-3 Year",IF(J7297&lt;=1824,"5. 3-4 Year",IF(J7297&lt;=2189,"6. 4-5 Year",IF(J7297&gt;=2190,"7. &gt;= 6 Year","N/A")))))))</f>
        <v>1. &lt;= 1 Year</v>
      </c>
      <c r="Z7297" t="str">
        <f t="shared" si="114"/>
        <v>1. &lt;= 1 Year</v>
      </c>
    </row>
    <row r="7298" spans="1:26" x14ac:dyDescent="0.25">
      <c r="A7298">
        <v>164385390</v>
      </c>
      <c r="B7298" t="s">
        <v>10663</v>
      </c>
      <c r="C7298" t="s">
        <v>1523</v>
      </c>
      <c r="D7298" t="s">
        <v>78</v>
      </c>
      <c r="E7298">
        <v>23</v>
      </c>
      <c r="F7298" t="s">
        <v>6</v>
      </c>
      <c r="G7298" t="s">
        <v>3313</v>
      </c>
      <c r="H7298" t="s">
        <v>30</v>
      </c>
      <c r="I7298" t="s">
        <v>27</v>
      </c>
      <c r="J7298">
        <v>6</v>
      </c>
      <c r="K7298">
        <v>2</v>
      </c>
      <c r="L7298">
        <v>0</v>
      </c>
      <c r="M7298">
        <v>0</v>
      </c>
      <c r="N7298" t="s">
        <v>35</v>
      </c>
      <c r="O7298">
        <v>0</v>
      </c>
      <c r="P7298" t="s">
        <v>30</v>
      </c>
      <c r="Q7298" t="s">
        <v>35</v>
      </c>
      <c r="R7298" t="s">
        <v>35</v>
      </c>
      <c r="S7298">
        <v>0</v>
      </c>
      <c r="T7298">
        <v>0</v>
      </c>
      <c r="U7298">
        <v>0</v>
      </c>
      <c r="V7298" t="s">
        <v>35</v>
      </c>
      <c r="W7298">
        <v>0</v>
      </c>
      <c r="X7298">
        <v>16058618</v>
      </c>
      <c r="Y7298" t="str">
        <f t="shared" si="114"/>
        <v>1. &lt;= 1 Year</v>
      </c>
      <c r="Z7298" t="str">
        <f t="shared" si="114"/>
        <v>1. &lt;= 1 Year</v>
      </c>
    </row>
    <row r="7299" spans="1:26" x14ac:dyDescent="0.25">
      <c r="A7299">
        <v>164086934</v>
      </c>
      <c r="B7299" t="s">
        <v>6451</v>
      </c>
      <c r="C7299" t="s">
        <v>6452</v>
      </c>
      <c r="D7299" t="s">
        <v>148</v>
      </c>
      <c r="E7299">
        <v>23</v>
      </c>
      <c r="F7299" t="s">
        <v>37</v>
      </c>
      <c r="G7299" t="s">
        <v>2597</v>
      </c>
      <c r="H7299" t="s">
        <v>30</v>
      </c>
      <c r="I7299" t="s">
        <v>27</v>
      </c>
      <c r="J7299">
        <v>309</v>
      </c>
      <c r="K7299">
        <v>309</v>
      </c>
      <c r="L7299">
        <v>0</v>
      </c>
      <c r="M7299">
        <v>0</v>
      </c>
      <c r="N7299" t="s">
        <v>35</v>
      </c>
      <c r="O7299">
        <v>0</v>
      </c>
      <c r="P7299" t="s">
        <v>30</v>
      </c>
      <c r="Q7299" t="s">
        <v>35</v>
      </c>
      <c r="R7299" t="s">
        <v>35</v>
      </c>
      <c r="S7299">
        <v>0</v>
      </c>
      <c r="T7299">
        <v>0</v>
      </c>
      <c r="U7299">
        <v>0</v>
      </c>
      <c r="V7299" t="s">
        <v>35</v>
      </c>
      <c r="W7299">
        <v>0</v>
      </c>
      <c r="X7299">
        <v>15946400</v>
      </c>
      <c r="Y7299" t="str">
        <f t="shared" si="114"/>
        <v>1. &lt;= 1 Year</v>
      </c>
      <c r="Z7299" t="str">
        <f t="shared" si="114"/>
        <v>1. &lt;= 1 Year</v>
      </c>
    </row>
    <row r="7300" spans="1:26" x14ac:dyDescent="0.25">
      <c r="A7300">
        <v>164282310</v>
      </c>
      <c r="B7300" t="s">
        <v>1505</v>
      </c>
      <c r="C7300" t="s">
        <v>550</v>
      </c>
      <c r="D7300" t="s">
        <v>109</v>
      </c>
      <c r="E7300">
        <v>23</v>
      </c>
      <c r="F7300" t="s">
        <v>6</v>
      </c>
      <c r="G7300" t="s">
        <v>3365</v>
      </c>
      <c r="H7300" t="s">
        <v>30</v>
      </c>
      <c r="I7300" t="s">
        <v>27</v>
      </c>
      <c r="J7300">
        <v>119</v>
      </c>
      <c r="K7300">
        <v>107</v>
      </c>
      <c r="L7300">
        <v>20211</v>
      </c>
      <c r="M7300">
        <v>1</v>
      </c>
      <c r="N7300" t="s">
        <v>36</v>
      </c>
      <c r="O7300">
        <v>2582</v>
      </c>
      <c r="P7300">
        <v>20210524</v>
      </c>
      <c r="Q7300" t="s">
        <v>36</v>
      </c>
      <c r="R7300" t="s">
        <v>36</v>
      </c>
      <c r="S7300">
        <v>1</v>
      </c>
      <c r="T7300">
        <v>20212</v>
      </c>
      <c r="U7300">
        <v>1</v>
      </c>
      <c r="V7300" t="s">
        <v>36</v>
      </c>
      <c r="W7300">
        <v>1837.5</v>
      </c>
      <c r="X7300">
        <v>15071003</v>
      </c>
      <c r="Y7300" t="str">
        <f t="shared" si="114"/>
        <v>1. &lt;= 1 Year</v>
      </c>
      <c r="Z7300" t="str">
        <f t="shared" si="114"/>
        <v>1. &lt;= 1 Year</v>
      </c>
    </row>
    <row r="7301" spans="1:26" x14ac:dyDescent="0.25">
      <c r="A7301">
        <v>164108831</v>
      </c>
      <c r="B7301" t="s">
        <v>6252</v>
      </c>
      <c r="C7301" t="s">
        <v>617</v>
      </c>
      <c r="D7301" t="s">
        <v>147</v>
      </c>
      <c r="E7301">
        <v>23</v>
      </c>
      <c r="F7301" t="s">
        <v>6</v>
      </c>
      <c r="G7301" t="s">
        <v>8307</v>
      </c>
      <c r="H7301" t="s">
        <v>30</v>
      </c>
      <c r="I7301" t="s">
        <v>27</v>
      </c>
      <c r="J7301">
        <v>308</v>
      </c>
      <c r="K7301">
        <v>304</v>
      </c>
      <c r="L7301">
        <v>0</v>
      </c>
      <c r="M7301">
        <v>0</v>
      </c>
      <c r="N7301" t="s">
        <v>35</v>
      </c>
      <c r="O7301">
        <v>0</v>
      </c>
      <c r="P7301" t="s">
        <v>30</v>
      </c>
      <c r="Q7301" t="s">
        <v>35</v>
      </c>
      <c r="R7301" t="s">
        <v>36</v>
      </c>
      <c r="S7301">
        <v>1</v>
      </c>
      <c r="T7301">
        <v>0</v>
      </c>
      <c r="U7301">
        <v>0</v>
      </c>
      <c r="V7301" t="s">
        <v>35</v>
      </c>
      <c r="W7301">
        <v>0</v>
      </c>
      <c r="X7301">
        <v>13540807</v>
      </c>
      <c r="Y7301" t="str">
        <f t="shared" si="114"/>
        <v>1. &lt;= 1 Year</v>
      </c>
      <c r="Z7301" t="str">
        <f t="shared" si="114"/>
        <v>1. &lt;= 1 Year</v>
      </c>
    </row>
    <row r="7302" spans="1:26" x14ac:dyDescent="0.25">
      <c r="A7302">
        <v>164344014</v>
      </c>
      <c r="B7302" t="s">
        <v>10664</v>
      </c>
      <c r="C7302" t="s">
        <v>10665</v>
      </c>
      <c r="D7302" t="s">
        <v>109</v>
      </c>
      <c r="E7302">
        <v>23</v>
      </c>
      <c r="F7302" t="s">
        <v>5</v>
      </c>
      <c r="G7302" t="s">
        <v>2582</v>
      </c>
      <c r="H7302" t="s">
        <v>30</v>
      </c>
      <c r="I7302" t="s">
        <v>27</v>
      </c>
      <c r="J7302">
        <v>50</v>
      </c>
      <c r="K7302">
        <v>45</v>
      </c>
      <c r="L7302">
        <v>20211</v>
      </c>
      <c r="M7302">
        <v>1</v>
      </c>
      <c r="N7302" t="s">
        <v>36</v>
      </c>
      <c r="O7302">
        <v>1467</v>
      </c>
      <c r="P7302">
        <v>20210209</v>
      </c>
      <c r="Q7302" t="s">
        <v>36</v>
      </c>
      <c r="R7302" t="s">
        <v>36</v>
      </c>
      <c r="S7302">
        <v>1</v>
      </c>
      <c r="T7302">
        <v>0</v>
      </c>
      <c r="U7302">
        <v>0</v>
      </c>
      <c r="V7302" t="s">
        <v>35</v>
      </c>
      <c r="W7302">
        <v>0</v>
      </c>
      <c r="X7302">
        <v>16015910</v>
      </c>
      <c r="Y7302" t="str">
        <f t="shared" si="114"/>
        <v>1. &lt;= 1 Year</v>
      </c>
      <c r="Z7302" t="str">
        <f t="shared" si="114"/>
        <v>1. &lt;= 1 Year</v>
      </c>
    </row>
    <row r="7303" spans="1:26" x14ac:dyDescent="0.25">
      <c r="A7303">
        <v>163401565</v>
      </c>
      <c r="B7303" t="s">
        <v>4950</v>
      </c>
      <c r="C7303" t="s">
        <v>224</v>
      </c>
      <c r="D7303" t="s">
        <v>148</v>
      </c>
      <c r="E7303">
        <v>23</v>
      </c>
      <c r="F7303" t="s">
        <v>37</v>
      </c>
      <c r="G7303" t="s">
        <v>2590</v>
      </c>
      <c r="H7303" t="s">
        <v>30</v>
      </c>
      <c r="I7303" t="s">
        <v>27</v>
      </c>
      <c r="J7303">
        <v>561</v>
      </c>
      <c r="K7303">
        <v>366</v>
      </c>
      <c r="L7303">
        <v>0</v>
      </c>
      <c r="M7303">
        <v>0</v>
      </c>
      <c r="N7303" t="s">
        <v>35</v>
      </c>
      <c r="O7303">
        <v>0</v>
      </c>
      <c r="P7303" t="s">
        <v>30</v>
      </c>
      <c r="Q7303" t="s">
        <v>35</v>
      </c>
      <c r="R7303" t="s">
        <v>35</v>
      </c>
      <c r="S7303">
        <v>0</v>
      </c>
      <c r="T7303">
        <v>0</v>
      </c>
      <c r="U7303">
        <v>0</v>
      </c>
      <c r="V7303" t="s">
        <v>35</v>
      </c>
      <c r="W7303">
        <v>0</v>
      </c>
      <c r="X7303">
        <v>15445537</v>
      </c>
      <c r="Y7303" t="str">
        <f t="shared" si="114"/>
        <v>3.  1.5 to 2 Year</v>
      </c>
      <c r="Z7303" t="str">
        <f t="shared" si="114"/>
        <v>2.  1-1.5 Years</v>
      </c>
    </row>
    <row r="7304" spans="1:26" x14ac:dyDescent="0.25">
      <c r="A7304">
        <v>164368393</v>
      </c>
      <c r="B7304" t="s">
        <v>10666</v>
      </c>
      <c r="C7304" t="s">
        <v>1836</v>
      </c>
      <c r="D7304" t="s">
        <v>90</v>
      </c>
      <c r="E7304">
        <v>23</v>
      </c>
      <c r="F7304" t="s">
        <v>6</v>
      </c>
      <c r="G7304" t="s">
        <v>3699</v>
      </c>
      <c r="H7304" t="s">
        <v>30</v>
      </c>
      <c r="I7304" t="s">
        <v>27</v>
      </c>
      <c r="J7304">
        <v>24</v>
      </c>
      <c r="K7304">
        <v>16</v>
      </c>
      <c r="L7304">
        <v>20211</v>
      </c>
      <c r="M7304">
        <v>1</v>
      </c>
      <c r="N7304" t="s">
        <v>36</v>
      </c>
      <c r="O7304">
        <v>7228</v>
      </c>
      <c r="P7304">
        <v>20201207</v>
      </c>
      <c r="Q7304" t="s">
        <v>36</v>
      </c>
      <c r="R7304" t="s">
        <v>35</v>
      </c>
      <c r="S7304">
        <v>0</v>
      </c>
      <c r="T7304">
        <v>0</v>
      </c>
      <c r="U7304">
        <v>0</v>
      </c>
      <c r="V7304" t="s">
        <v>35</v>
      </c>
      <c r="W7304">
        <v>0</v>
      </c>
      <c r="X7304">
        <v>16050027</v>
      </c>
      <c r="Y7304" t="str">
        <f t="shared" si="114"/>
        <v>1. &lt;= 1 Year</v>
      </c>
      <c r="Z7304" t="str">
        <f t="shared" si="114"/>
        <v>1. &lt;= 1 Year</v>
      </c>
    </row>
    <row r="7305" spans="1:26" x14ac:dyDescent="0.25">
      <c r="A7305">
        <v>164323354</v>
      </c>
      <c r="B7305" t="s">
        <v>2630</v>
      </c>
      <c r="C7305" t="s">
        <v>10667</v>
      </c>
      <c r="D7305" t="s">
        <v>108</v>
      </c>
      <c r="E7305">
        <v>23</v>
      </c>
      <c r="F7305" t="s">
        <v>6</v>
      </c>
      <c r="G7305" t="s">
        <v>3657</v>
      </c>
      <c r="H7305" t="s">
        <v>30</v>
      </c>
      <c r="I7305" t="s">
        <v>27</v>
      </c>
      <c r="J7305">
        <v>71</v>
      </c>
      <c r="K7305">
        <v>71</v>
      </c>
      <c r="L7305">
        <v>0</v>
      </c>
      <c r="M7305">
        <v>0</v>
      </c>
      <c r="N7305" t="s">
        <v>35</v>
      </c>
      <c r="O7305">
        <v>0</v>
      </c>
      <c r="P7305">
        <v>20200622</v>
      </c>
      <c r="Q7305" t="s">
        <v>36</v>
      </c>
      <c r="R7305" t="s">
        <v>36</v>
      </c>
      <c r="S7305">
        <v>1</v>
      </c>
      <c r="T7305">
        <v>0</v>
      </c>
      <c r="U7305">
        <v>0</v>
      </c>
      <c r="V7305" t="s">
        <v>35</v>
      </c>
      <c r="W7305">
        <v>0</v>
      </c>
      <c r="X7305">
        <v>11654079</v>
      </c>
      <c r="Y7305" t="str">
        <f t="shared" si="114"/>
        <v>1. &lt;= 1 Year</v>
      </c>
      <c r="Z7305" t="str">
        <f t="shared" si="114"/>
        <v>1. &lt;= 1 Year</v>
      </c>
    </row>
    <row r="7306" spans="1:26" x14ac:dyDescent="0.25">
      <c r="A7306">
        <v>164108041</v>
      </c>
      <c r="B7306" t="s">
        <v>6253</v>
      </c>
      <c r="C7306" t="s">
        <v>2132</v>
      </c>
      <c r="D7306" t="s">
        <v>148</v>
      </c>
      <c r="E7306">
        <v>23</v>
      </c>
      <c r="F7306" t="s">
        <v>37</v>
      </c>
      <c r="G7306" t="s">
        <v>2576</v>
      </c>
      <c r="H7306" t="s">
        <v>30</v>
      </c>
      <c r="I7306" t="s">
        <v>27</v>
      </c>
      <c r="J7306">
        <v>309</v>
      </c>
      <c r="K7306">
        <v>202</v>
      </c>
      <c r="L7306">
        <v>20211</v>
      </c>
      <c r="M7306">
        <v>1</v>
      </c>
      <c r="N7306" t="s">
        <v>36</v>
      </c>
      <c r="O7306">
        <v>4229</v>
      </c>
      <c r="P7306">
        <v>20210511</v>
      </c>
      <c r="Q7306" t="s">
        <v>36</v>
      </c>
      <c r="R7306" t="s">
        <v>35</v>
      </c>
      <c r="S7306">
        <v>0</v>
      </c>
      <c r="T7306">
        <v>20212</v>
      </c>
      <c r="U7306">
        <v>1</v>
      </c>
      <c r="V7306" t="s">
        <v>36</v>
      </c>
      <c r="W7306">
        <v>3760</v>
      </c>
      <c r="X7306">
        <v>15952604</v>
      </c>
      <c r="Y7306" t="str">
        <f t="shared" si="114"/>
        <v>1. &lt;= 1 Year</v>
      </c>
      <c r="Z7306" t="str">
        <f t="shared" si="114"/>
        <v>1. &lt;= 1 Year</v>
      </c>
    </row>
    <row r="7307" spans="1:26" x14ac:dyDescent="0.25">
      <c r="A7307">
        <v>164031196</v>
      </c>
      <c r="B7307" t="s">
        <v>5719</v>
      </c>
      <c r="C7307" t="s">
        <v>1184</v>
      </c>
      <c r="D7307" t="s">
        <v>146</v>
      </c>
      <c r="E7307">
        <v>23</v>
      </c>
      <c r="F7307" t="s">
        <v>5</v>
      </c>
      <c r="G7307" t="s">
        <v>8307</v>
      </c>
      <c r="H7307" t="s">
        <v>30</v>
      </c>
      <c r="I7307" t="s">
        <v>27</v>
      </c>
      <c r="J7307">
        <v>387</v>
      </c>
      <c r="K7307">
        <v>378</v>
      </c>
      <c r="L7307">
        <v>0</v>
      </c>
      <c r="M7307">
        <v>0</v>
      </c>
      <c r="N7307" t="s">
        <v>35</v>
      </c>
      <c r="O7307">
        <v>0</v>
      </c>
      <c r="P7307">
        <v>20190812</v>
      </c>
      <c r="Q7307" t="s">
        <v>36</v>
      </c>
      <c r="R7307" t="s">
        <v>36</v>
      </c>
      <c r="S7307">
        <v>1</v>
      </c>
      <c r="T7307">
        <v>0</v>
      </c>
      <c r="U7307">
        <v>0</v>
      </c>
      <c r="V7307" t="s">
        <v>35</v>
      </c>
      <c r="W7307">
        <v>0</v>
      </c>
      <c r="X7307">
        <v>7632858</v>
      </c>
      <c r="Y7307" t="str">
        <f t="shared" si="114"/>
        <v>2.  1-1.5 Years</v>
      </c>
      <c r="Z7307" t="str">
        <f t="shared" si="114"/>
        <v>2.  1-1.5 Years</v>
      </c>
    </row>
    <row r="7308" spans="1:26" x14ac:dyDescent="0.25">
      <c r="A7308">
        <v>164325654</v>
      </c>
      <c r="B7308" t="s">
        <v>10668</v>
      </c>
      <c r="C7308" t="s">
        <v>2001</v>
      </c>
      <c r="D7308" t="s">
        <v>148</v>
      </c>
      <c r="E7308">
        <v>23</v>
      </c>
      <c r="F7308" t="s">
        <v>37</v>
      </c>
      <c r="G7308" t="s">
        <v>2576</v>
      </c>
      <c r="H7308" t="s">
        <v>30</v>
      </c>
      <c r="I7308" t="s">
        <v>27</v>
      </c>
      <c r="J7308">
        <v>70</v>
      </c>
      <c r="K7308">
        <v>70</v>
      </c>
      <c r="L7308">
        <v>0</v>
      </c>
      <c r="M7308">
        <v>0</v>
      </c>
      <c r="N7308" t="s">
        <v>35</v>
      </c>
      <c r="O7308">
        <v>0</v>
      </c>
      <c r="P7308" t="s">
        <v>30</v>
      </c>
      <c r="Q7308" t="s">
        <v>35</v>
      </c>
      <c r="R7308" t="s">
        <v>35</v>
      </c>
      <c r="S7308">
        <v>0</v>
      </c>
      <c r="T7308">
        <v>0</v>
      </c>
      <c r="U7308">
        <v>0</v>
      </c>
      <c r="V7308" t="s">
        <v>35</v>
      </c>
      <c r="W7308">
        <v>0</v>
      </c>
      <c r="X7308">
        <v>16035043</v>
      </c>
      <c r="Y7308" t="str">
        <f t="shared" si="114"/>
        <v>1. &lt;= 1 Year</v>
      </c>
      <c r="Z7308" t="str">
        <f t="shared" si="114"/>
        <v>1. &lt;= 1 Year</v>
      </c>
    </row>
    <row r="7309" spans="1:26" x14ac:dyDescent="0.25">
      <c r="A7309">
        <v>164203779</v>
      </c>
      <c r="B7309" t="s">
        <v>10669</v>
      </c>
      <c r="C7309" t="s">
        <v>1169</v>
      </c>
      <c r="D7309" t="s">
        <v>90</v>
      </c>
      <c r="E7309">
        <v>23</v>
      </c>
      <c r="F7309" t="s">
        <v>6</v>
      </c>
      <c r="G7309" t="s">
        <v>3212</v>
      </c>
      <c r="H7309" t="s">
        <v>30</v>
      </c>
      <c r="I7309" t="s">
        <v>27</v>
      </c>
      <c r="J7309">
        <v>204</v>
      </c>
      <c r="K7309">
        <v>204</v>
      </c>
      <c r="L7309">
        <v>0</v>
      </c>
      <c r="M7309">
        <v>0</v>
      </c>
      <c r="N7309" t="s">
        <v>35</v>
      </c>
      <c r="O7309">
        <v>0</v>
      </c>
      <c r="P7309">
        <v>20191220</v>
      </c>
      <c r="Q7309" t="s">
        <v>36</v>
      </c>
      <c r="R7309" t="s">
        <v>36</v>
      </c>
      <c r="S7309">
        <v>1</v>
      </c>
      <c r="T7309">
        <v>0</v>
      </c>
      <c r="U7309">
        <v>0</v>
      </c>
      <c r="V7309" t="s">
        <v>35</v>
      </c>
      <c r="W7309">
        <v>0</v>
      </c>
      <c r="X7309">
        <v>12488066</v>
      </c>
      <c r="Y7309" t="str">
        <f t="shared" si="114"/>
        <v>1. &lt;= 1 Year</v>
      </c>
      <c r="Z7309" t="str">
        <f t="shared" si="114"/>
        <v>1. &lt;= 1 Year</v>
      </c>
    </row>
    <row r="7310" spans="1:26" x14ac:dyDescent="0.25">
      <c r="A7310">
        <v>164343425</v>
      </c>
      <c r="B7310" t="s">
        <v>10670</v>
      </c>
      <c r="C7310" t="s">
        <v>10671</v>
      </c>
      <c r="D7310" t="s">
        <v>148</v>
      </c>
      <c r="E7310">
        <v>23</v>
      </c>
      <c r="F7310" t="s">
        <v>37</v>
      </c>
      <c r="G7310" t="s">
        <v>2599</v>
      </c>
      <c r="H7310" t="s">
        <v>30</v>
      </c>
      <c r="I7310" t="s">
        <v>27</v>
      </c>
      <c r="J7310">
        <v>57</v>
      </c>
      <c r="K7310">
        <v>57</v>
      </c>
      <c r="L7310">
        <v>20211</v>
      </c>
      <c r="M7310">
        <v>1</v>
      </c>
      <c r="N7310" t="s">
        <v>36</v>
      </c>
      <c r="O7310">
        <v>3045</v>
      </c>
      <c r="P7310">
        <v>20210714</v>
      </c>
      <c r="Q7310" t="s">
        <v>36</v>
      </c>
      <c r="R7310" t="s">
        <v>35</v>
      </c>
      <c r="S7310">
        <v>0</v>
      </c>
      <c r="T7310">
        <v>0</v>
      </c>
      <c r="U7310">
        <v>0</v>
      </c>
      <c r="V7310" t="s">
        <v>35</v>
      </c>
      <c r="W7310">
        <v>0</v>
      </c>
      <c r="X7310">
        <v>16043468</v>
      </c>
      <c r="Y7310" t="str">
        <f t="shared" si="114"/>
        <v>1. &lt;= 1 Year</v>
      </c>
      <c r="Z7310" t="str">
        <f t="shared" si="114"/>
        <v>1. &lt;= 1 Year</v>
      </c>
    </row>
    <row r="7311" spans="1:26" x14ac:dyDescent="0.25">
      <c r="A7311">
        <v>164338792</v>
      </c>
      <c r="B7311" t="s">
        <v>10672</v>
      </c>
      <c r="C7311" t="s">
        <v>10673</v>
      </c>
      <c r="D7311" t="s">
        <v>90</v>
      </c>
      <c r="E7311">
        <v>23</v>
      </c>
      <c r="F7311" t="s">
        <v>6</v>
      </c>
      <c r="G7311" t="s">
        <v>3365</v>
      </c>
      <c r="H7311" t="s">
        <v>30</v>
      </c>
      <c r="I7311" t="s">
        <v>27</v>
      </c>
      <c r="J7311">
        <v>56</v>
      </c>
      <c r="K7311">
        <v>51</v>
      </c>
      <c r="L7311">
        <v>20211</v>
      </c>
      <c r="M7311">
        <v>1</v>
      </c>
      <c r="N7311" t="s">
        <v>36</v>
      </c>
      <c r="O7311">
        <v>2751</v>
      </c>
      <c r="P7311" t="s">
        <v>30</v>
      </c>
      <c r="Q7311" t="s">
        <v>35</v>
      </c>
      <c r="R7311" t="s">
        <v>35</v>
      </c>
      <c r="S7311">
        <v>0</v>
      </c>
      <c r="T7311">
        <v>0</v>
      </c>
      <c r="U7311">
        <v>0</v>
      </c>
      <c r="V7311" t="s">
        <v>35</v>
      </c>
      <c r="W7311">
        <v>0</v>
      </c>
      <c r="X7311">
        <v>16040691</v>
      </c>
      <c r="Y7311" t="str">
        <f t="shared" si="114"/>
        <v>1. &lt;= 1 Year</v>
      </c>
      <c r="Z7311" t="str">
        <f t="shared" si="114"/>
        <v>1. &lt;= 1 Year</v>
      </c>
    </row>
    <row r="7312" spans="1:26" x14ac:dyDescent="0.25">
      <c r="A7312">
        <v>164263392</v>
      </c>
      <c r="B7312" t="s">
        <v>964</v>
      </c>
      <c r="C7312" t="s">
        <v>8308</v>
      </c>
      <c r="D7312" t="s">
        <v>78</v>
      </c>
      <c r="E7312">
        <v>23</v>
      </c>
      <c r="F7312" t="s">
        <v>6</v>
      </c>
      <c r="G7312" t="s">
        <v>2582</v>
      </c>
      <c r="H7312" t="s">
        <v>30</v>
      </c>
      <c r="I7312" t="s">
        <v>27</v>
      </c>
      <c r="J7312">
        <v>140</v>
      </c>
      <c r="K7312">
        <v>9</v>
      </c>
      <c r="L7312">
        <v>0</v>
      </c>
      <c r="M7312">
        <v>0</v>
      </c>
      <c r="N7312" t="s">
        <v>35</v>
      </c>
      <c r="O7312">
        <v>0</v>
      </c>
      <c r="P7312">
        <v>20210701</v>
      </c>
      <c r="Q7312" t="s">
        <v>36</v>
      </c>
      <c r="R7312" t="s">
        <v>35</v>
      </c>
      <c r="S7312">
        <v>0</v>
      </c>
      <c r="T7312">
        <v>0</v>
      </c>
      <c r="U7312">
        <v>0</v>
      </c>
      <c r="V7312" t="s">
        <v>35</v>
      </c>
      <c r="W7312">
        <v>0</v>
      </c>
      <c r="X7312">
        <v>15083354</v>
      </c>
      <c r="Y7312" t="str">
        <f t="shared" si="114"/>
        <v>1. &lt;= 1 Year</v>
      </c>
      <c r="Z7312" t="str">
        <f t="shared" si="114"/>
        <v>1. &lt;= 1 Year</v>
      </c>
    </row>
    <row r="7313" spans="1:26" x14ac:dyDescent="0.25">
      <c r="A7313">
        <v>164263967</v>
      </c>
      <c r="B7313" t="s">
        <v>964</v>
      </c>
      <c r="C7313" t="s">
        <v>535</v>
      </c>
      <c r="D7313" t="s">
        <v>109</v>
      </c>
      <c r="E7313">
        <v>23</v>
      </c>
      <c r="F7313" t="s">
        <v>6</v>
      </c>
      <c r="G7313" t="s">
        <v>3365</v>
      </c>
      <c r="H7313" t="s">
        <v>30</v>
      </c>
      <c r="I7313" t="s">
        <v>27</v>
      </c>
      <c r="J7313">
        <v>66</v>
      </c>
      <c r="K7313">
        <v>52</v>
      </c>
      <c r="L7313">
        <v>0</v>
      </c>
      <c r="M7313">
        <v>0</v>
      </c>
      <c r="N7313" t="s">
        <v>35</v>
      </c>
      <c r="O7313">
        <v>0</v>
      </c>
      <c r="P7313" t="s">
        <v>30</v>
      </c>
      <c r="Q7313" t="s">
        <v>35</v>
      </c>
      <c r="R7313" t="s">
        <v>35</v>
      </c>
      <c r="S7313">
        <v>0</v>
      </c>
      <c r="T7313">
        <v>0</v>
      </c>
      <c r="U7313">
        <v>0</v>
      </c>
      <c r="V7313" t="s">
        <v>35</v>
      </c>
      <c r="W7313">
        <v>0</v>
      </c>
      <c r="X7313">
        <v>16005094</v>
      </c>
      <c r="Y7313" t="str">
        <f t="shared" si="114"/>
        <v>1. &lt;= 1 Year</v>
      </c>
      <c r="Z7313" t="str">
        <f t="shared" si="114"/>
        <v>1. &lt;= 1 Year</v>
      </c>
    </row>
    <row r="7314" spans="1:26" x14ac:dyDescent="0.25">
      <c r="A7314">
        <v>162297817</v>
      </c>
      <c r="B7314" t="s">
        <v>636</v>
      </c>
      <c r="C7314" t="s">
        <v>710</v>
      </c>
      <c r="D7314" t="s">
        <v>90</v>
      </c>
      <c r="E7314">
        <v>23</v>
      </c>
      <c r="F7314" t="s">
        <v>38</v>
      </c>
      <c r="G7314" t="s">
        <v>2585</v>
      </c>
      <c r="H7314">
        <v>3</v>
      </c>
      <c r="I7314" t="s">
        <v>28</v>
      </c>
      <c r="J7314">
        <v>1324</v>
      </c>
      <c r="K7314">
        <v>207</v>
      </c>
      <c r="L7314">
        <v>20211</v>
      </c>
      <c r="M7314">
        <v>1</v>
      </c>
      <c r="N7314" t="s">
        <v>36</v>
      </c>
      <c r="O7314">
        <v>8068</v>
      </c>
      <c r="P7314">
        <v>20210209</v>
      </c>
      <c r="Q7314" t="s">
        <v>36</v>
      </c>
      <c r="R7314" t="s">
        <v>36</v>
      </c>
      <c r="S7314">
        <v>1</v>
      </c>
      <c r="T7314">
        <v>0</v>
      </c>
      <c r="U7314">
        <v>0</v>
      </c>
      <c r="V7314" t="s">
        <v>35</v>
      </c>
      <c r="W7314">
        <v>0</v>
      </c>
      <c r="X7314">
        <v>7646204</v>
      </c>
      <c r="Y7314" t="str">
        <f t="shared" si="114"/>
        <v>4. 2-3 Year</v>
      </c>
      <c r="Z7314" t="str">
        <f t="shared" si="114"/>
        <v>1. &lt;= 1 Year</v>
      </c>
    </row>
    <row r="7315" spans="1:26" x14ac:dyDescent="0.25">
      <c r="A7315">
        <v>164345771</v>
      </c>
      <c r="B7315" t="s">
        <v>1998</v>
      </c>
      <c r="C7315" t="s">
        <v>1523</v>
      </c>
      <c r="D7315" t="s">
        <v>90</v>
      </c>
      <c r="E7315">
        <v>23</v>
      </c>
      <c r="F7315" t="s">
        <v>6</v>
      </c>
      <c r="G7315" t="s">
        <v>3699</v>
      </c>
      <c r="H7315" t="s">
        <v>30</v>
      </c>
      <c r="I7315" t="s">
        <v>27</v>
      </c>
      <c r="J7315">
        <v>49</v>
      </c>
      <c r="K7315">
        <v>38</v>
      </c>
      <c r="L7315">
        <v>0</v>
      </c>
      <c r="M7315">
        <v>0</v>
      </c>
      <c r="N7315" t="s">
        <v>35</v>
      </c>
      <c r="O7315">
        <v>0</v>
      </c>
      <c r="P7315">
        <v>20210510</v>
      </c>
      <c r="Q7315" t="s">
        <v>36</v>
      </c>
      <c r="R7315" t="s">
        <v>35</v>
      </c>
      <c r="S7315">
        <v>0</v>
      </c>
      <c r="T7315">
        <v>0</v>
      </c>
      <c r="U7315">
        <v>0</v>
      </c>
      <c r="V7315" t="s">
        <v>35</v>
      </c>
      <c r="W7315">
        <v>0</v>
      </c>
      <c r="X7315">
        <v>16038815</v>
      </c>
      <c r="Y7315" t="str">
        <f t="shared" si="114"/>
        <v>1. &lt;= 1 Year</v>
      </c>
      <c r="Z7315" t="str">
        <f t="shared" si="114"/>
        <v>1. &lt;= 1 Year</v>
      </c>
    </row>
    <row r="7316" spans="1:26" x14ac:dyDescent="0.25">
      <c r="A7316">
        <v>163415549</v>
      </c>
      <c r="B7316" t="s">
        <v>4951</v>
      </c>
      <c r="C7316" t="s">
        <v>165</v>
      </c>
      <c r="D7316" t="s">
        <v>148</v>
      </c>
      <c r="E7316">
        <v>23</v>
      </c>
      <c r="F7316" t="s">
        <v>37</v>
      </c>
      <c r="G7316" t="s">
        <v>4760</v>
      </c>
      <c r="H7316" t="s">
        <v>30</v>
      </c>
      <c r="I7316" t="s">
        <v>27</v>
      </c>
      <c r="J7316">
        <v>549</v>
      </c>
      <c r="K7316">
        <v>370</v>
      </c>
      <c r="L7316">
        <v>0</v>
      </c>
      <c r="M7316">
        <v>0</v>
      </c>
      <c r="N7316" t="s">
        <v>35</v>
      </c>
      <c r="O7316">
        <v>0</v>
      </c>
      <c r="P7316">
        <v>20210528</v>
      </c>
      <c r="Q7316" t="s">
        <v>36</v>
      </c>
      <c r="R7316" t="s">
        <v>35</v>
      </c>
      <c r="S7316">
        <v>0</v>
      </c>
      <c r="T7316">
        <v>0</v>
      </c>
      <c r="U7316">
        <v>0</v>
      </c>
      <c r="V7316" t="s">
        <v>35</v>
      </c>
      <c r="W7316">
        <v>0</v>
      </c>
      <c r="X7316">
        <v>15451351</v>
      </c>
      <c r="Y7316" t="str">
        <f t="shared" si="114"/>
        <v>3.  1.5 to 2 Year</v>
      </c>
      <c r="Z7316" t="str">
        <f t="shared" si="114"/>
        <v>2.  1-1.5 Years</v>
      </c>
    </row>
    <row r="7317" spans="1:26" x14ac:dyDescent="0.25">
      <c r="A7317">
        <v>164336326</v>
      </c>
      <c r="B7317" t="s">
        <v>1999</v>
      </c>
      <c r="C7317" t="s">
        <v>10674</v>
      </c>
      <c r="D7317" t="s">
        <v>109</v>
      </c>
      <c r="E7317">
        <v>23</v>
      </c>
      <c r="F7317" t="s">
        <v>5</v>
      </c>
      <c r="G7317" t="s">
        <v>3477</v>
      </c>
      <c r="H7317" t="s">
        <v>30</v>
      </c>
      <c r="I7317" t="s">
        <v>27</v>
      </c>
      <c r="J7317">
        <v>63</v>
      </c>
      <c r="K7317">
        <v>58</v>
      </c>
      <c r="L7317">
        <v>20211</v>
      </c>
      <c r="M7317">
        <v>1</v>
      </c>
      <c r="N7317" t="s">
        <v>36</v>
      </c>
      <c r="O7317">
        <v>7075</v>
      </c>
      <c r="P7317">
        <v>20201118</v>
      </c>
      <c r="Q7317" t="s">
        <v>36</v>
      </c>
      <c r="R7317" t="s">
        <v>36</v>
      </c>
      <c r="S7317">
        <v>1</v>
      </c>
      <c r="T7317">
        <v>20212</v>
      </c>
      <c r="U7317">
        <v>1</v>
      </c>
      <c r="V7317" t="s">
        <v>36</v>
      </c>
      <c r="W7317">
        <v>300</v>
      </c>
      <c r="X7317">
        <v>14328472</v>
      </c>
      <c r="Y7317" t="str">
        <f t="shared" si="114"/>
        <v>1. &lt;= 1 Year</v>
      </c>
      <c r="Z7317" t="str">
        <f t="shared" si="114"/>
        <v>1. &lt;= 1 Year</v>
      </c>
    </row>
    <row r="7318" spans="1:26" x14ac:dyDescent="0.25">
      <c r="A7318">
        <v>164350673</v>
      </c>
      <c r="B7318" t="s">
        <v>1518</v>
      </c>
      <c r="C7318" t="s">
        <v>10675</v>
      </c>
      <c r="D7318" t="s">
        <v>125</v>
      </c>
      <c r="E7318">
        <v>23</v>
      </c>
      <c r="F7318" t="s">
        <v>6</v>
      </c>
      <c r="G7318" t="s">
        <v>3365</v>
      </c>
      <c r="H7318" t="s">
        <v>30</v>
      </c>
      <c r="I7318" t="s">
        <v>27</v>
      </c>
      <c r="J7318">
        <v>43</v>
      </c>
      <c r="K7318">
        <v>37</v>
      </c>
      <c r="L7318">
        <v>20211</v>
      </c>
      <c r="M7318">
        <v>1</v>
      </c>
      <c r="N7318" t="s">
        <v>36</v>
      </c>
      <c r="O7318">
        <v>1000</v>
      </c>
      <c r="P7318">
        <v>20201224</v>
      </c>
      <c r="Q7318" t="s">
        <v>36</v>
      </c>
      <c r="R7318" t="s">
        <v>36</v>
      </c>
      <c r="S7318">
        <v>1</v>
      </c>
      <c r="T7318">
        <v>0</v>
      </c>
      <c r="U7318">
        <v>0</v>
      </c>
      <c r="V7318" t="s">
        <v>35</v>
      </c>
      <c r="W7318">
        <v>0</v>
      </c>
      <c r="X7318">
        <v>15289383</v>
      </c>
      <c r="Y7318" t="str">
        <f t="shared" si="114"/>
        <v>1. &lt;= 1 Year</v>
      </c>
      <c r="Z7318" t="str">
        <f t="shared" si="114"/>
        <v>1. &lt;= 1 Year</v>
      </c>
    </row>
    <row r="7319" spans="1:26" x14ac:dyDescent="0.25">
      <c r="A7319">
        <v>164295031</v>
      </c>
      <c r="B7319" t="s">
        <v>1518</v>
      </c>
      <c r="C7319" t="s">
        <v>325</v>
      </c>
      <c r="D7319" t="s">
        <v>148</v>
      </c>
      <c r="E7319">
        <v>23</v>
      </c>
      <c r="F7319" t="s">
        <v>37</v>
      </c>
      <c r="G7319" t="s">
        <v>2576</v>
      </c>
      <c r="H7319" t="s">
        <v>30</v>
      </c>
      <c r="I7319" t="s">
        <v>27</v>
      </c>
      <c r="J7319">
        <v>104</v>
      </c>
      <c r="K7319">
        <v>104</v>
      </c>
      <c r="L7319">
        <v>0</v>
      </c>
      <c r="M7319">
        <v>0</v>
      </c>
      <c r="N7319" t="s">
        <v>35</v>
      </c>
      <c r="O7319">
        <v>0</v>
      </c>
      <c r="P7319" t="s">
        <v>30</v>
      </c>
      <c r="Q7319" t="s">
        <v>35</v>
      </c>
      <c r="R7319" t="s">
        <v>35</v>
      </c>
      <c r="S7319">
        <v>0</v>
      </c>
      <c r="T7319">
        <v>0</v>
      </c>
      <c r="U7319">
        <v>0</v>
      </c>
      <c r="V7319" t="s">
        <v>35</v>
      </c>
      <c r="W7319">
        <v>0</v>
      </c>
      <c r="X7319">
        <v>16020325</v>
      </c>
      <c r="Y7319" t="str">
        <f t="shared" si="114"/>
        <v>1. &lt;= 1 Year</v>
      </c>
      <c r="Z7319" t="str">
        <f t="shared" si="114"/>
        <v>1. &lt;= 1 Year</v>
      </c>
    </row>
    <row r="7320" spans="1:26" x14ac:dyDescent="0.25">
      <c r="A7320">
        <v>164275588</v>
      </c>
      <c r="B7320" t="s">
        <v>8309</v>
      </c>
      <c r="C7320" t="s">
        <v>4055</v>
      </c>
      <c r="D7320" t="s">
        <v>147</v>
      </c>
      <c r="E7320">
        <v>23</v>
      </c>
      <c r="F7320" t="s">
        <v>6</v>
      </c>
      <c r="G7320" t="s">
        <v>2582</v>
      </c>
      <c r="H7320" t="s">
        <v>30</v>
      </c>
      <c r="I7320" t="s">
        <v>27</v>
      </c>
      <c r="J7320">
        <v>127</v>
      </c>
      <c r="K7320">
        <v>87</v>
      </c>
      <c r="L7320">
        <v>0</v>
      </c>
      <c r="M7320">
        <v>0</v>
      </c>
      <c r="N7320" t="s">
        <v>35</v>
      </c>
      <c r="O7320">
        <v>0</v>
      </c>
      <c r="P7320">
        <v>20180102</v>
      </c>
      <c r="Q7320" t="s">
        <v>36</v>
      </c>
      <c r="R7320" t="s">
        <v>36</v>
      </c>
      <c r="S7320">
        <v>1</v>
      </c>
      <c r="T7320">
        <v>0</v>
      </c>
      <c r="U7320">
        <v>0</v>
      </c>
      <c r="V7320" t="s">
        <v>35</v>
      </c>
      <c r="W7320">
        <v>0</v>
      </c>
      <c r="X7320">
        <v>10370491</v>
      </c>
      <c r="Y7320" t="str">
        <f t="shared" si="114"/>
        <v>1. &lt;= 1 Year</v>
      </c>
      <c r="Z7320" t="str">
        <f t="shared" si="114"/>
        <v>1. &lt;= 1 Year</v>
      </c>
    </row>
    <row r="7321" spans="1:26" x14ac:dyDescent="0.25">
      <c r="A7321">
        <v>164227957</v>
      </c>
      <c r="B7321" t="s">
        <v>7849</v>
      </c>
      <c r="C7321" t="s">
        <v>7850</v>
      </c>
      <c r="D7321" t="s">
        <v>148</v>
      </c>
      <c r="E7321">
        <v>23</v>
      </c>
      <c r="F7321" t="s">
        <v>37</v>
      </c>
      <c r="G7321" t="s">
        <v>8889</v>
      </c>
      <c r="H7321" t="s">
        <v>30</v>
      </c>
      <c r="I7321" t="s">
        <v>27</v>
      </c>
      <c r="J7321">
        <v>185</v>
      </c>
      <c r="K7321">
        <v>150</v>
      </c>
      <c r="L7321">
        <v>20211</v>
      </c>
      <c r="M7321">
        <v>1</v>
      </c>
      <c r="N7321" t="s">
        <v>36</v>
      </c>
      <c r="O7321">
        <v>5070</v>
      </c>
      <c r="P7321">
        <v>20210517</v>
      </c>
      <c r="Q7321" t="s">
        <v>36</v>
      </c>
      <c r="R7321" t="s">
        <v>35</v>
      </c>
      <c r="S7321">
        <v>0</v>
      </c>
      <c r="T7321">
        <v>20212</v>
      </c>
      <c r="U7321">
        <v>1</v>
      </c>
      <c r="V7321" t="s">
        <v>36</v>
      </c>
      <c r="W7321">
        <v>3800.88</v>
      </c>
      <c r="X7321">
        <v>15991978</v>
      </c>
      <c r="Y7321" t="str">
        <f t="shared" si="114"/>
        <v>1. &lt;= 1 Year</v>
      </c>
      <c r="Z7321" t="str">
        <f t="shared" si="114"/>
        <v>1. &lt;= 1 Year</v>
      </c>
    </row>
    <row r="7322" spans="1:26" x14ac:dyDescent="0.25">
      <c r="A7322">
        <v>164081348</v>
      </c>
      <c r="B7322" t="s">
        <v>5720</v>
      </c>
      <c r="C7322" t="s">
        <v>1562</v>
      </c>
      <c r="D7322" t="s">
        <v>76</v>
      </c>
      <c r="E7322">
        <v>23</v>
      </c>
      <c r="F7322" t="s">
        <v>5</v>
      </c>
      <c r="G7322" t="s">
        <v>8890</v>
      </c>
      <c r="H7322" t="s">
        <v>30</v>
      </c>
      <c r="I7322" t="s">
        <v>27</v>
      </c>
      <c r="J7322">
        <v>332</v>
      </c>
      <c r="K7322">
        <v>328</v>
      </c>
      <c r="L7322">
        <v>20211</v>
      </c>
      <c r="M7322">
        <v>1</v>
      </c>
      <c r="N7322" t="s">
        <v>36</v>
      </c>
      <c r="O7322">
        <v>6811</v>
      </c>
      <c r="P7322">
        <v>20201101</v>
      </c>
      <c r="Q7322" t="s">
        <v>36</v>
      </c>
      <c r="R7322" t="s">
        <v>36</v>
      </c>
      <c r="S7322">
        <v>1</v>
      </c>
      <c r="T7322">
        <v>20212</v>
      </c>
      <c r="U7322">
        <v>1</v>
      </c>
      <c r="V7322" t="s">
        <v>36</v>
      </c>
      <c r="W7322">
        <v>6232.88</v>
      </c>
      <c r="X7322">
        <v>13282062</v>
      </c>
      <c r="Y7322" t="str">
        <f t="shared" si="114"/>
        <v>1. &lt;= 1 Year</v>
      </c>
      <c r="Z7322" t="str">
        <f t="shared" si="114"/>
        <v>1. &lt;= 1 Year</v>
      </c>
    </row>
    <row r="7323" spans="1:26" x14ac:dyDescent="0.25">
      <c r="A7323">
        <v>164205512</v>
      </c>
      <c r="B7323" t="s">
        <v>945</v>
      </c>
      <c r="C7323" t="s">
        <v>943</v>
      </c>
      <c r="D7323" t="s">
        <v>111</v>
      </c>
      <c r="E7323">
        <v>23</v>
      </c>
      <c r="F7323" t="s">
        <v>5</v>
      </c>
      <c r="G7323" t="s">
        <v>5718</v>
      </c>
      <c r="H7323" t="s">
        <v>30</v>
      </c>
      <c r="I7323" t="s">
        <v>27</v>
      </c>
      <c r="J7323">
        <v>202</v>
      </c>
      <c r="K7323">
        <v>114</v>
      </c>
      <c r="L7323">
        <v>0</v>
      </c>
      <c r="M7323">
        <v>0</v>
      </c>
      <c r="N7323" t="s">
        <v>35</v>
      </c>
      <c r="O7323">
        <v>0</v>
      </c>
      <c r="P7323" t="s">
        <v>30</v>
      </c>
      <c r="Q7323" t="s">
        <v>35</v>
      </c>
      <c r="R7323" t="s">
        <v>36</v>
      </c>
      <c r="S7323">
        <v>1</v>
      </c>
      <c r="T7323">
        <v>0</v>
      </c>
      <c r="U7323">
        <v>0</v>
      </c>
      <c r="V7323" t="s">
        <v>35</v>
      </c>
      <c r="W7323">
        <v>0</v>
      </c>
      <c r="X7323">
        <v>11305155</v>
      </c>
      <c r="Y7323" t="str">
        <f t="shared" si="114"/>
        <v>1. &lt;= 1 Year</v>
      </c>
      <c r="Z7323" t="str">
        <f t="shared" si="114"/>
        <v>1. &lt;= 1 Year</v>
      </c>
    </row>
    <row r="7324" spans="1:26" x14ac:dyDescent="0.25">
      <c r="A7324">
        <v>164164642</v>
      </c>
      <c r="B7324" t="s">
        <v>7072</v>
      </c>
      <c r="C7324" t="s">
        <v>1562</v>
      </c>
      <c r="D7324" t="s">
        <v>123</v>
      </c>
      <c r="E7324">
        <v>23</v>
      </c>
      <c r="F7324" t="s">
        <v>6</v>
      </c>
      <c r="G7324" t="s">
        <v>8307</v>
      </c>
      <c r="H7324" t="s">
        <v>30</v>
      </c>
      <c r="I7324" t="s">
        <v>27</v>
      </c>
      <c r="J7324">
        <v>238</v>
      </c>
      <c r="K7324">
        <v>237</v>
      </c>
      <c r="L7324">
        <v>0</v>
      </c>
      <c r="M7324">
        <v>0</v>
      </c>
      <c r="N7324" t="s">
        <v>35</v>
      </c>
      <c r="O7324">
        <v>0</v>
      </c>
      <c r="P7324">
        <v>20200619</v>
      </c>
      <c r="Q7324" t="s">
        <v>36</v>
      </c>
      <c r="R7324" t="s">
        <v>36</v>
      </c>
      <c r="S7324">
        <v>1</v>
      </c>
      <c r="T7324">
        <v>0</v>
      </c>
      <c r="U7324">
        <v>0</v>
      </c>
      <c r="V7324" t="s">
        <v>35</v>
      </c>
      <c r="W7324">
        <v>0</v>
      </c>
      <c r="X7324">
        <v>13478334</v>
      </c>
      <c r="Y7324" t="str">
        <f t="shared" si="114"/>
        <v>1. &lt;= 1 Year</v>
      </c>
      <c r="Z7324" t="str">
        <f t="shared" si="114"/>
        <v>1. &lt;= 1 Year</v>
      </c>
    </row>
    <row r="7325" spans="1:26" x14ac:dyDescent="0.25">
      <c r="A7325">
        <v>164299733</v>
      </c>
      <c r="B7325" t="s">
        <v>10676</v>
      </c>
      <c r="C7325" t="s">
        <v>10677</v>
      </c>
      <c r="D7325" t="s">
        <v>148</v>
      </c>
      <c r="E7325">
        <v>23</v>
      </c>
      <c r="F7325" t="s">
        <v>37</v>
      </c>
      <c r="G7325" t="s">
        <v>6035</v>
      </c>
      <c r="H7325" t="s">
        <v>30</v>
      </c>
      <c r="I7325" t="s">
        <v>27</v>
      </c>
      <c r="J7325">
        <v>93</v>
      </c>
      <c r="K7325">
        <v>93</v>
      </c>
      <c r="L7325">
        <v>0</v>
      </c>
      <c r="M7325">
        <v>0</v>
      </c>
      <c r="N7325" t="s">
        <v>35</v>
      </c>
      <c r="O7325">
        <v>0</v>
      </c>
      <c r="P7325" t="s">
        <v>30</v>
      </c>
      <c r="Q7325" t="s">
        <v>35</v>
      </c>
      <c r="R7325" t="s">
        <v>35</v>
      </c>
      <c r="S7325">
        <v>0</v>
      </c>
      <c r="T7325">
        <v>0</v>
      </c>
      <c r="U7325">
        <v>0</v>
      </c>
      <c r="V7325" t="s">
        <v>35</v>
      </c>
      <c r="W7325">
        <v>0</v>
      </c>
      <c r="X7325">
        <v>16022275</v>
      </c>
      <c r="Y7325" t="str">
        <f t="shared" si="114"/>
        <v>1. &lt;= 1 Year</v>
      </c>
      <c r="Z7325" t="str">
        <f t="shared" si="114"/>
        <v>1. &lt;= 1 Year</v>
      </c>
    </row>
    <row r="7326" spans="1:26" x14ac:dyDescent="0.25">
      <c r="A7326">
        <v>164156278</v>
      </c>
      <c r="B7326" t="s">
        <v>6699</v>
      </c>
      <c r="C7326" t="s">
        <v>1475</v>
      </c>
      <c r="D7326" t="s">
        <v>132</v>
      </c>
      <c r="E7326">
        <v>23</v>
      </c>
      <c r="F7326" t="s">
        <v>5</v>
      </c>
      <c r="G7326" t="s">
        <v>3477</v>
      </c>
      <c r="H7326" t="s">
        <v>30</v>
      </c>
      <c r="I7326" t="s">
        <v>27</v>
      </c>
      <c r="J7326">
        <v>248</v>
      </c>
      <c r="K7326">
        <v>58</v>
      </c>
      <c r="L7326">
        <v>0</v>
      </c>
      <c r="M7326">
        <v>0</v>
      </c>
      <c r="N7326" t="s">
        <v>35</v>
      </c>
      <c r="O7326">
        <v>0</v>
      </c>
      <c r="P7326">
        <v>20210621</v>
      </c>
      <c r="Q7326" t="s">
        <v>36</v>
      </c>
      <c r="R7326" t="s">
        <v>36</v>
      </c>
      <c r="S7326">
        <v>1</v>
      </c>
      <c r="T7326">
        <v>0</v>
      </c>
      <c r="U7326">
        <v>0</v>
      </c>
      <c r="V7326" t="s">
        <v>35</v>
      </c>
      <c r="W7326">
        <v>0</v>
      </c>
      <c r="X7326">
        <v>10294887</v>
      </c>
      <c r="Y7326" t="str">
        <f t="shared" si="114"/>
        <v>1. &lt;= 1 Year</v>
      </c>
      <c r="Z7326" t="str">
        <f t="shared" si="114"/>
        <v>1. &lt;= 1 Year</v>
      </c>
    </row>
    <row r="7327" spans="1:26" x14ac:dyDescent="0.25">
      <c r="A7327">
        <v>164364760</v>
      </c>
      <c r="B7327" t="s">
        <v>10678</v>
      </c>
      <c r="C7327" t="s">
        <v>1076</v>
      </c>
      <c r="D7327" t="s">
        <v>147</v>
      </c>
      <c r="E7327">
        <v>23</v>
      </c>
      <c r="F7327" t="s">
        <v>5</v>
      </c>
      <c r="G7327" t="s">
        <v>3313</v>
      </c>
      <c r="H7327" t="s">
        <v>30</v>
      </c>
      <c r="I7327" t="s">
        <v>27</v>
      </c>
      <c r="J7327">
        <v>28</v>
      </c>
      <c r="K7327">
        <v>27</v>
      </c>
      <c r="L7327">
        <v>0</v>
      </c>
      <c r="M7327">
        <v>0</v>
      </c>
      <c r="N7327" t="s">
        <v>35</v>
      </c>
      <c r="O7327">
        <v>0</v>
      </c>
      <c r="P7327" t="s">
        <v>30</v>
      </c>
      <c r="Q7327" t="s">
        <v>35</v>
      </c>
      <c r="R7327" t="s">
        <v>36</v>
      </c>
      <c r="S7327">
        <v>1</v>
      </c>
      <c r="T7327">
        <v>0</v>
      </c>
      <c r="U7327">
        <v>0</v>
      </c>
      <c r="V7327" t="s">
        <v>35</v>
      </c>
      <c r="W7327">
        <v>0</v>
      </c>
      <c r="X7327">
        <v>11502779</v>
      </c>
      <c r="Y7327" t="str">
        <f t="shared" si="114"/>
        <v>1. &lt;= 1 Year</v>
      </c>
      <c r="Z7327" t="str">
        <f t="shared" si="114"/>
        <v>1. &lt;= 1 Year</v>
      </c>
    </row>
    <row r="7328" spans="1:26" x14ac:dyDescent="0.25">
      <c r="A7328">
        <v>164049379</v>
      </c>
      <c r="B7328" t="s">
        <v>6036</v>
      </c>
      <c r="C7328" t="s">
        <v>2355</v>
      </c>
      <c r="D7328" t="s">
        <v>148</v>
      </c>
      <c r="E7328">
        <v>23</v>
      </c>
      <c r="F7328" t="s">
        <v>37</v>
      </c>
      <c r="G7328" t="s">
        <v>4004</v>
      </c>
      <c r="H7328" t="s">
        <v>30</v>
      </c>
      <c r="I7328" t="s">
        <v>27</v>
      </c>
      <c r="J7328">
        <v>365</v>
      </c>
      <c r="K7328">
        <v>365</v>
      </c>
      <c r="L7328">
        <v>20211</v>
      </c>
      <c r="M7328">
        <v>1</v>
      </c>
      <c r="N7328" t="s">
        <v>36</v>
      </c>
      <c r="O7328">
        <v>2207</v>
      </c>
      <c r="P7328">
        <v>20200928</v>
      </c>
      <c r="Q7328" t="s">
        <v>36</v>
      </c>
      <c r="R7328" t="s">
        <v>36</v>
      </c>
      <c r="S7328">
        <v>1</v>
      </c>
      <c r="T7328">
        <v>0</v>
      </c>
      <c r="U7328">
        <v>0</v>
      </c>
      <c r="V7328" t="s">
        <v>35</v>
      </c>
      <c r="W7328">
        <v>0</v>
      </c>
      <c r="X7328">
        <v>15934075</v>
      </c>
      <c r="Y7328" t="str">
        <f t="shared" si="114"/>
        <v>2.  1-1.5 Years</v>
      </c>
      <c r="Z7328" t="str">
        <f t="shared" si="114"/>
        <v>2.  1-1.5 Years</v>
      </c>
    </row>
    <row r="7329" spans="1:26" x14ac:dyDescent="0.25">
      <c r="A7329">
        <v>164300733</v>
      </c>
      <c r="B7329" t="s">
        <v>8872</v>
      </c>
      <c r="C7329" t="s">
        <v>8873</v>
      </c>
      <c r="D7329" t="s">
        <v>148</v>
      </c>
      <c r="E7329">
        <v>23</v>
      </c>
      <c r="F7329" t="s">
        <v>37</v>
      </c>
      <c r="G7329" t="s">
        <v>8889</v>
      </c>
      <c r="H7329" t="s">
        <v>30</v>
      </c>
      <c r="I7329" t="s">
        <v>27</v>
      </c>
      <c r="J7329">
        <v>93</v>
      </c>
      <c r="K7329">
        <v>84</v>
      </c>
      <c r="L7329">
        <v>20211</v>
      </c>
      <c r="M7329">
        <v>1</v>
      </c>
      <c r="N7329" t="s">
        <v>36</v>
      </c>
      <c r="O7329">
        <v>4854</v>
      </c>
      <c r="P7329">
        <v>20200814</v>
      </c>
      <c r="Q7329" t="s">
        <v>36</v>
      </c>
      <c r="R7329" t="s">
        <v>36</v>
      </c>
      <c r="S7329">
        <v>1</v>
      </c>
      <c r="T7329">
        <v>20212</v>
      </c>
      <c r="U7329">
        <v>1</v>
      </c>
      <c r="V7329" t="s">
        <v>36</v>
      </c>
      <c r="W7329">
        <v>1196</v>
      </c>
      <c r="X7329">
        <v>16020742</v>
      </c>
      <c r="Y7329" t="str">
        <f t="shared" si="114"/>
        <v>1. &lt;= 1 Year</v>
      </c>
      <c r="Z7329" t="str">
        <f t="shared" si="114"/>
        <v>1. &lt;= 1 Year</v>
      </c>
    </row>
    <row r="7330" spans="1:26" x14ac:dyDescent="0.25">
      <c r="A7330">
        <v>162453055</v>
      </c>
      <c r="B7330" t="s">
        <v>2624</v>
      </c>
      <c r="C7330" t="s">
        <v>623</v>
      </c>
      <c r="D7330" t="s">
        <v>125</v>
      </c>
      <c r="E7330">
        <v>23</v>
      </c>
      <c r="F7330" t="s">
        <v>6</v>
      </c>
      <c r="G7330" t="s">
        <v>2582</v>
      </c>
      <c r="H7330" t="s">
        <v>30</v>
      </c>
      <c r="I7330" t="s">
        <v>27</v>
      </c>
      <c r="J7330">
        <v>1248</v>
      </c>
      <c r="K7330">
        <v>204</v>
      </c>
      <c r="L7330">
        <v>20211</v>
      </c>
      <c r="M7330">
        <v>1</v>
      </c>
      <c r="N7330" t="s">
        <v>36</v>
      </c>
      <c r="O7330">
        <v>6972</v>
      </c>
      <c r="P7330">
        <v>20180623</v>
      </c>
      <c r="Q7330" t="s">
        <v>36</v>
      </c>
      <c r="R7330" t="s">
        <v>35</v>
      </c>
      <c r="S7330">
        <v>0</v>
      </c>
      <c r="T7330">
        <v>0</v>
      </c>
      <c r="U7330">
        <v>0</v>
      </c>
      <c r="V7330" t="s">
        <v>35</v>
      </c>
      <c r="W7330">
        <v>0</v>
      </c>
      <c r="X7330">
        <v>12238212</v>
      </c>
      <c r="Y7330" t="str">
        <f t="shared" si="114"/>
        <v>4. 2-3 Year</v>
      </c>
      <c r="Z7330" t="str">
        <f t="shared" si="114"/>
        <v>1. &lt;= 1 Year</v>
      </c>
    </row>
    <row r="7331" spans="1:26" x14ac:dyDescent="0.25">
      <c r="A7331">
        <v>164107291</v>
      </c>
      <c r="B7331" t="s">
        <v>2629</v>
      </c>
      <c r="C7331" t="s">
        <v>1983</v>
      </c>
      <c r="D7331" t="s">
        <v>111</v>
      </c>
      <c r="E7331">
        <v>23</v>
      </c>
      <c r="F7331" t="s">
        <v>6</v>
      </c>
      <c r="G7331" t="s">
        <v>5718</v>
      </c>
      <c r="H7331" t="s">
        <v>30</v>
      </c>
      <c r="I7331" t="s">
        <v>27</v>
      </c>
      <c r="J7331">
        <v>310</v>
      </c>
      <c r="K7331">
        <v>309</v>
      </c>
      <c r="L7331">
        <v>0</v>
      </c>
      <c r="M7331">
        <v>0</v>
      </c>
      <c r="N7331" t="s">
        <v>35</v>
      </c>
      <c r="O7331">
        <v>0</v>
      </c>
      <c r="P7331" t="s">
        <v>30</v>
      </c>
      <c r="Q7331" t="s">
        <v>35</v>
      </c>
      <c r="R7331" t="s">
        <v>35</v>
      </c>
      <c r="S7331">
        <v>0</v>
      </c>
      <c r="T7331">
        <v>0</v>
      </c>
      <c r="U7331">
        <v>0</v>
      </c>
      <c r="V7331" t="s">
        <v>35</v>
      </c>
      <c r="W7331">
        <v>0</v>
      </c>
      <c r="X7331">
        <v>10413127</v>
      </c>
      <c r="Y7331" t="str">
        <f t="shared" si="114"/>
        <v>1. &lt;= 1 Year</v>
      </c>
      <c r="Z7331" t="str">
        <f t="shared" si="114"/>
        <v>1. &lt;= 1 Year</v>
      </c>
    </row>
    <row r="7332" spans="1:26" x14ac:dyDescent="0.25">
      <c r="A7332">
        <v>164153302</v>
      </c>
      <c r="B7332" t="s">
        <v>7073</v>
      </c>
      <c r="C7332" t="s">
        <v>7074</v>
      </c>
      <c r="D7332" t="s">
        <v>148</v>
      </c>
      <c r="E7332">
        <v>23</v>
      </c>
      <c r="F7332" t="s">
        <v>37</v>
      </c>
      <c r="G7332" t="s">
        <v>2662</v>
      </c>
      <c r="H7332" t="s">
        <v>30</v>
      </c>
      <c r="I7332" t="s">
        <v>27</v>
      </c>
      <c r="J7332">
        <v>254</v>
      </c>
      <c r="K7332">
        <v>254</v>
      </c>
      <c r="L7332">
        <v>20211</v>
      </c>
      <c r="M7332">
        <v>1</v>
      </c>
      <c r="N7332" t="s">
        <v>36</v>
      </c>
      <c r="O7332">
        <v>1796</v>
      </c>
      <c r="P7332">
        <v>20210426</v>
      </c>
      <c r="Q7332" t="s">
        <v>36</v>
      </c>
      <c r="R7332" t="s">
        <v>35</v>
      </c>
      <c r="S7332">
        <v>0</v>
      </c>
      <c r="T7332">
        <v>20212</v>
      </c>
      <c r="U7332">
        <v>1</v>
      </c>
      <c r="V7332" t="s">
        <v>36</v>
      </c>
      <c r="W7332">
        <v>5023.5</v>
      </c>
      <c r="X7332">
        <v>15968915</v>
      </c>
      <c r="Y7332" t="str">
        <f t="shared" si="114"/>
        <v>1. &lt;= 1 Year</v>
      </c>
      <c r="Z7332" t="str">
        <f t="shared" si="114"/>
        <v>1. &lt;= 1 Year</v>
      </c>
    </row>
    <row r="7333" spans="1:26" x14ac:dyDescent="0.25">
      <c r="A7333">
        <v>164139589</v>
      </c>
      <c r="B7333" t="s">
        <v>2632</v>
      </c>
      <c r="C7333" t="s">
        <v>965</v>
      </c>
      <c r="D7333" t="s">
        <v>148</v>
      </c>
      <c r="E7333">
        <v>23</v>
      </c>
      <c r="F7333" t="s">
        <v>37</v>
      </c>
      <c r="G7333" t="s">
        <v>5111</v>
      </c>
      <c r="H7333" t="s">
        <v>30</v>
      </c>
      <c r="I7333" t="s">
        <v>27</v>
      </c>
      <c r="J7333">
        <v>275</v>
      </c>
      <c r="K7333">
        <v>174</v>
      </c>
      <c r="L7333">
        <v>0</v>
      </c>
      <c r="M7333">
        <v>0</v>
      </c>
      <c r="N7333" t="s">
        <v>35</v>
      </c>
      <c r="O7333">
        <v>0</v>
      </c>
      <c r="P7333" t="s">
        <v>30</v>
      </c>
      <c r="Q7333" t="s">
        <v>35</v>
      </c>
      <c r="R7333" t="s">
        <v>35</v>
      </c>
      <c r="S7333">
        <v>0</v>
      </c>
      <c r="T7333">
        <v>0</v>
      </c>
      <c r="U7333">
        <v>0</v>
      </c>
      <c r="V7333" t="s">
        <v>35</v>
      </c>
      <c r="W7333">
        <v>0</v>
      </c>
      <c r="X7333">
        <v>15960230</v>
      </c>
      <c r="Y7333" t="str">
        <f t="shared" si="114"/>
        <v>1. &lt;= 1 Year</v>
      </c>
      <c r="Z7333" t="str">
        <f t="shared" si="114"/>
        <v>1. &lt;= 1 Year</v>
      </c>
    </row>
    <row r="7334" spans="1:26" x14ac:dyDescent="0.25">
      <c r="A7334">
        <v>163248566</v>
      </c>
      <c r="B7334" t="s">
        <v>4761</v>
      </c>
      <c r="C7334" t="s">
        <v>1142</v>
      </c>
      <c r="D7334" t="s">
        <v>148</v>
      </c>
      <c r="E7334">
        <v>23</v>
      </c>
      <c r="F7334" t="s">
        <v>37</v>
      </c>
      <c r="G7334" t="s">
        <v>3421</v>
      </c>
      <c r="H7334" t="s">
        <v>30</v>
      </c>
      <c r="I7334" t="s">
        <v>27</v>
      </c>
      <c r="J7334">
        <v>707</v>
      </c>
      <c r="K7334">
        <v>707</v>
      </c>
      <c r="L7334">
        <v>0</v>
      </c>
      <c r="M7334">
        <v>0</v>
      </c>
      <c r="N7334" t="s">
        <v>35</v>
      </c>
      <c r="O7334">
        <v>0</v>
      </c>
      <c r="P7334" t="s">
        <v>30</v>
      </c>
      <c r="Q7334" t="s">
        <v>35</v>
      </c>
      <c r="R7334" t="s">
        <v>35</v>
      </c>
      <c r="S7334">
        <v>0</v>
      </c>
      <c r="T7334">
        <v>0</v>
      </c>
      <c r="U7334">
        <v>0</v>
      </c>
      <c r="V7334" t="s">
        <v>35</v>
      </c>
      <c r="W7334">
        <v>0</v>
      </c>
      <c r="X7334">
        <v>15362860</v>
      </c>
      <c r="Y7334" t="str">
        <f t="shared" si="114"/>
        <v>3.  1.5 to 2 Year</v>
      </c>
      <c r="Z7334" t="str">
        <f t="shared" si="114"/>
        <v>3.  1.5 to 2 Year</v>
      </c>
    </row>
    <row r="7335" spans="1:26" x14ac:dyDescent="0.25">
      <c r="A7335">
        <v>164337750</v>
      </c>
      <c r="B7335" t="s">
        <v>9329</v>
      </c>
      <c r="C7335" t="s">
        <v>233</v>
      </c>
      <c r="D7335" t="s">
        <v>125</v>
      </c>
      <c r="E7335">
        <v>23</v>
      </c>
      <c r="F7335" t="s">
        <v>6</v>
      </c>
      <c r="G7335" t="s">
        <v>3477</v>
      </c>
      <c r="H7335" t="s">
        <v>30</v>
      </c>
      <c r="I7335" t="s">
        <v>27</v>
      </c>
      <c r="J7335">
        <v>58</v>
      </c>
      <c r="K7335">
        <v>56</v>
      </c>
      <c r="L7335">
        <v>0</v>
      </c>
      <c r="M7335">
        <v>0</v>
      </c>
      <c r="N7335" t="s">
        <v>35</v>
      </c>
      <c r="O7335">
        <v>0</v>
      </c>
      <c r="P7335">
        <v>20181010</v>
      </c>
      <c r="Q7335" t="s">
        <v>36</v>
      </c>
      <c r="R7335" t="s">
        <v>36</v>
      </c>
      <c r="S7335">
        <v>1</v>
      </c>
      <c r="T7335">
        <v>0</v>
      </c>
      <c r="U7335">
        <v>0</v>
      </c>
      <c r="V7335" t="s">
        <v>35</v>
      </c>
      <c r="W7335">
        <v>0</v>
      </c>
      <c r="X7335">
        <v>15308896</v>
      </c>
      <c r="Y7335" t="str">
        <f t="shared" si="114"/>
        <v>1. &lt;= 1 Year</v>
      </c>
      <c r="Z7335" t="str">
        <f t="shared" si="114"/>
        <v>1. &lt;= 1 Year</v>
      </c>
    </row>
    <row r="7336" spans="1:26" x14ac:dyDescent="0.25">
      <c r="A7336">
        <v>164349980</v>
      </c>
      <c r="B7336" t="s">
        <v>10679</v>
      </c>
      <c r="C7336" t="s">
        <v>10680</v>
      </c>
      <c r="D7336" t="s">
        <v>148</v>
      </c>
      <c r="E7336">
        <v>23</v>
      </c>
      <c r="F7336" t="s">
        <v>37</v>
      </c>
      <c r="G7336" t="s">
        <v>8871</v>
      </c>
      <c r="H7336" t="s">
        <v>30</v>
      </c>
      <c r="I7336" t="s">
        <v>27</v>
      </c>
      <c r="J7336">
        <v>44</v>
      </c>
      <c r="K7336">
        <v>36</v>
      </c>
      <c r="L7336">
        <v>20211</v>
      </c>
      <c r="M7336">
        <v>1</v>
      </c>
      <c r="N7336" t="s">
        <v>36</v>
      </c>
      <c r="O7336">
        <v>1531</v>
      </c>
      <c r="P7336">
        <v>20210621</v>
      </c>
      <c r="Q7336" t="s">
        <v>36</v>
      </c>
      <c r="R7336" t="s">
        <v>35</v>
      </c>
      <c r="S7336">
        <v>0</v>
      </c>
      <c r="T7336">
        <v>0</v>
      </c>
      <c r="U7336">
        <v>0</v>
      </c>
      <c r="V7336" t="s">
        <v>35</v>
      </c>
      <c r="W7336">
        <v>0</v>
      </c>
      <c r="X7336">
        <v>16046868</v>
      </c>
      <c r="Y7336" t="str">
        <f t="shared" si="114"/>
        <v>1. &lt;= 1 Year</v>
      </c>
      <c r="Z7336" t="str">
        <f t="shared" si="114"/>
        <v>1. &lt;= 1 Year</v>
      </c>
    </row>
    <row r="7337" spans="1:26" x14ac:dyDescent="0.25">
      <c r="A7337">
        <v>164374121</v>
      </c>
      <c r="B7337" t="s">
        <v>2146</v>
      </c>
      <c r="C7337" t="s">
        <v>1026</v>
      </c>
      <c r="D7337" t="s">
        <v>125</v>
      </c>
      <c r="E7337">
        <v>23</v>
      </c>
      <c r="F7337" t="s">
        <v>6</v>
      </c>
      <c r="G7337" t="s">
        <v>3313</v>
      </c>
      <c r="H7337" t="s">
        <v>30</v>
      </c>
      <c r="I7337" t="s">
        <v>27</v>
      </c>
      <c r="J7337">
        <v>17</v>
      </c>
      <c r="K7337">
        <v>9</v>
      </c>
      <c r="L7337">
        <v>20211</v>
      </c>
      <c r="M7337">
        <v>1</v>
      </c>
      <c r="N7337" t="s">
        <v>36</v>
      </c>
      <c r="O7337">
        <v>2027</v>
      </c>
      <c r="P7337" t="s">
        <v>30</v>
      </c>
      <c r="Q7337" t="s">
        <v>35</v>
      </c>
      <c r="R7337" t="s">
        <v>36</v>
      </c>
      <c r="S7337">
        <v>1</v>
      </c>
      <c r="T7337">
        <v>0</v>
      </c>
      <c r="U7337">
        <v>0</v>
      </c>
      <c r="V7337" t="s">
        <v>35</v>
      </c>
      <c r="W7337">
        <v>0</v>
      </c>
      <c r="X7337">
        <v>12995727</v>
      </c>
      <c r="Y7337" t="str">
        <f t="shared" si="114"/>
        <v>1. &lt;= 1 Year</v>
      </c>
      <c r="Z7337" t="str">
        <f t="shared" si="114"/>
        <v>1. &lt;= 1 Year</v>
      </c>
    </row>
    <row r="7338" spans="1:26" x14ac:dyDescent="0.25">
      <c r="A7338">
        <v>164080670</v>
      </c>
      <c r="B7338" t="s">
        <v>2371</v>
      </c>
      <c r="C7338" t="s">
        <v>6254</v>
      </c>
      <c r="D7338" t="s">
        <v>111</v>
      </c>
      <c r="E7338">
        <v>23</v>
      </c>
      <c r="F7338" t="s">
        <v>5</v>
      </c>
      <c r="G7338" t="s">
        <v>5718</v>
      </c>
      <c r="H7338" t="s">
        <v>30</v>
      </c>
      <c r="I7338" t="s">
        <v>27</v>
      </c>
      <c r="J7338">
        <v>337</v>
      </c>
      <c r="K7338">
        <v>288</v>
      </c>
      <c r="L7338">
        <v>0</v>
      </c>
      <c r="M7338">
        <v>0</v>
      </c>
      <c r="N7338" t="s">
        <v>35</v>
      </c>
      <c r="O7338">
        <v>0</v>
      </c>
      <c r="P7338" t="s">
        <v>30</v>
      </c>
      <c r="Q7338" t="s">
        <v>35</v>
      </c>
      <c r="R7338" t="s">
        <v>36</v>
      </c>
      <c r="S7338">
        <v>1</v>
      </c>
      <c r="T7338">
        <v>0</v>
      </c>
      <c r="U7338">
        <v>0</v>
      </c>
      <c r="V7338" t="s">
        <v>35</v>
      </c>
      <c r="W7338">
        <v>0</v>
      </c>
      <c r="X7338">
        <v>11668503</v>
      </c>
      <c r="Y7338" t="str">
        <f t="shared" si="114"/>
        <v>1. &lt;= 1 Year</v>
      </c>
      <c r="Z7338" t="str">
        <f t="shared" si="114"/>
        <v>1. &lt;= 1 Year</v>
      </c>
    </row>
    <row r="7339" spans="1:26" x14ac:dyDescent="0.25">
      <c r="A7339">
        <v>164263937</v>
      </c>
      <c r="B7339" t="s">
        <v>8310</v>
      </c>
      <c r="C7339" t="s">
        <v>2445</v>
      </c>
      <c r="D7339" t="s">
        <v>148</v>
      </c>
      <c r="E7339">
        <v>23</v>
      </c>
      <c r="F7339" t="s">
        <v>37</v>
      </c>
      <c r="G7339" t="s">
        <v>4004</v>
      </c>
      <c r="H7339" t="s">
        <v>30</v>
      </c>
      <c r="I7339" t="s">
        <v>27</v>
      </c>
      <c r="J7339">
        <v>139</v>
      </c>
      <c r="K7339">
        <v>6</v>
      </c>
      <c r="L7339">
        <v>0</v>
      </c>
      <c r="M7339">
        <v>0</v>
      </c>
      <c r="N7339" t="s">
        <v>35</v>
      </c>
      <c r="O7339">
        <v>0</v>
      </c>
      <c r="P7339" t="s">
        <v>30</v>
      </c>
      <c r="Q7339" t="s">
        <v>35</v>
      </c>
      <c r="R7339" t="s">
        <v>35</v>
      </c>
      <c r="S7339">
        <v>0</v>
      </c>
      <c r="T7339">
        <v>20212</v>
      </c>
      <c r="U7339">
        <v>1</v>
      </c>
      <c r="V7339" t="s">
        <v>36</v>
      </c>
      <c r="W7339">
        <v>1200</v>
      </c>
      <c r="X7339">
        <v>16007886</v>
      </c>
      <c r="Y7339" t="str">
        <f t="shared" si="114"/>
        <v>1. &lt;= 1 Year</v>
      </c>
      <c r="Z7339" t="str">
        <f t="shared" si="114"/>
        <v>1. &lt;= 1 Year</v>
      </c>
    </row>
    <row r="7340" spans="1:26" x14ac:dyDescent="0.25">
      <c r="A7340">
        <v>164377465</v>
      </c>
      <c r="B7340" t="s">
        <v>8310</v>
      </c>
      <c r="C7340" t="s">
        <v>2438</v>
      </c>
      <c r="D7340" t="s">
        <v>148</v>
      </c>
      <c r="E7340">
        <v>23</v>
      </c>
      <c r="F7340" t="s">
        <v>37</v>
      </c>
      <c r="G7340" t="s">
        <v>2578</v>
      </c>
      <c r="H7340" t="s">
        <v>30</v>
      </c>
      <c r="I7340" t="s">
        <v>27</v>
      </c>
      <c r="J7340">
        <v>14</v>
      </c>
      <c r="K7340">
        <v>14</v>
      </c>
      <c r="L7340">
        <v>20211</v>
      </c>
      <c r="M7340">
        <v>1</v>
      </c>
      <c r="N7340" t="s">
        <v>36</v>
      </c>
      <c r="O7340">
        <v>3646</v>
      </c>
      <c r="P7340">
        <v>20200222</v>
      </c>
      <c r="Q7340" t="s">
        <v>36</v>
      </c>
      <c r="R7340" t="s">
        <v>36</v>
      </c>
      <c r="S7340">
        <v>1</v>
      </c>
      <c r="T7340">
        <v>20212</v>
      </c>
      <c r="U7340">
        <v>1</v>
      </c>
      <c r="V7340" t="s">
        <v>36</v>
      </c>
      <c r="W7340">
        <v>1262.1500000000001</v>
      </c>
      <c r="X7340">
        <v>16059621</v>
      </c>
      <c r="Y7340" t="str">
        <f t="shared" si="114"/>
        <v>1. &lt;= 1 Year</v>
      </c>
      <c r="Z7340" t="str">
        <f t="shared" si="114"/>
        <v>1. &lt;= 1 Year</v>
      </c>
    </row>
    <row r="7341" spans="1:26" x14ac:dyDescent="0.25">
      <c r="A7341">
        <v>164339866</v>
      </c>
      <c r="B7341" t="s">
        <v>10681</v>
      </c>
      <c r="C7341" t="s">
        <v>2557</v>
      </c>
      <c r="D7341" t="s">
        <v>90</v>
      </c>
      <c r="E7341">
        <v>23</v>
      </c>
      <c r="F7341" t="s">
        <v>6</v>
      </c>
      <c r="G7341" t="s">
        <v>3699</v>
      </c>
      <c r="H7341" t="s">
        <v>30</v>
      </c>
      <c r="I7341" t="s">
        <v>27</v>
      </c>
      <c r="J7341">
        <v>56</v>
      </c>
      <c r="K7341">
        <v>51</v>
      </c>
      <c r="L7341">
        <v>0</v>
      </c>
      <c r="M7341">
        <v>0</v>
      </c>
      <c r="N7341" t="s">
        <v>35</v>
      </c>
      <c r="O7341">
        <v>0</v>
      </c>
      <c r="P7341">
        <v>20200124</v>
      </c>
      <c r="Q7341" t="s">
        <v>36</v>
      </c>
      <c r="R7341" t="s">
        <v>36</v>
      </c>
      <c r="S7341">
        <v>1</v>
      </c>
      <c r="T7341">
        <v>0</v>
      </c>
      <c r="U7341">
        <v>0</v>
      </c>
      <c r="V7341" t="s">
        <v>35</v>
      </c>
      <c r="W7341">
        <v>0</v>
      </c>
      <c r="X7341">
        <v>14355962</v>
      </c>
      <c r="Y7341" t="str">
        <f t="shared" si="114"/>
        <v>1. &lt;= 1 Year</v>
      </c>
      <c r="Z7341" t="str">
        <f t="shared" si="114"/>
        <v>1. &lt;= 1 Year</v>
      </c>
    </row>
    <row r="7342" spans="1:26" x14ac:dyDescent="0.25">
      <c r="A7342">
        <v>164137960</v>
      </c>
      <c r="B7342" t="s">
        <v>6700</v>
      </c>
      <c r="C7342" t="s">
        <v>2708</v>
      </c>
      <c r="D7342" t="s">
        <v>148</v>
      </c>
      <c r="E7342">
        <v>23</v>
      </c>
      <c r="F7342" t="s">
        <v>37</v>
      </c>
      <c r="G7342" t="s">
        <v>2586</v>
      </c>
      <c r="H7342" t="s">
        <v>30</v>
      </c>
      <c r="I7342" t="s">
        <v>27</v>
      </c>
      <c r="J7342">
        <v>274</v>
      </c>
      <c r="K7342">
        <v>274</v>
      </c>
      <c r="L7342">
        <v>20211</v>
      </c>
      <c r="M7342">
        <v>1</v>
      </c>
      <c r="N7342" t="s">
        <v>36</v>
      </c>
      <c r="O7342">
        <v>5508</v>
      </c>
      <c r="P7342">
        <v>20210521</v>
      </c>
      <c r="Q7342" t="s">
        <v>36</v>
      </c>
      <c r="R7342" t="s">
        <v>35</v>
      </c>
      <c r="S7342">
        <v>0</v>
      </c>
      <c r="T7342">
        <v>20212</v>
      </c>
      <c r="U7342">
        <v>1</v>
      </c>
      <c r="V7342" t="s">
        <v>36</v>
      </c>
      <c r="W7342">
        <v>1055.8699999999999</v>
      </c>
      <c r="X7342">
        <v>15963126</v>
      </c>
      <c r="Y7342" t="str">
        <f t="shared" si="114"/>
        <v>1. &lt;= 1 Year</v>
      </c>
      <c r="Z7342" t="str">
        <f t="shared" si="114"/>
        <v>1. &lt;= 1 Year</v>
      </c>
    </row>
    <row r="7343" spans="1:26" x14ac:dyDescent="0.25">
      <c r="A7343">
        <v>164153863</v>
      </c>
      <c r="B7343" t="s">
        <v>6701</v>
      </c>
      <c r="C7343" t="s">
        <v>2353</v>
      </c>
      <c r="D7343" t="s">
        <v>148</v>
      </c>
      <c r="E7343">
        <v>23</v>
      </c>
      <c r="F7343" t="s">
        <v>37</v>
      </c>
      <c r="G7343" t="s">
        <v>2577</v>
      </c>
      <c r="H7343" t="s">
        <v>30</v>
      </c>
      <c r="I7343" t="s">
        <v>27</v>
      </c>
      <c r="J7343">
        <v>253</v>
      </c>
      <c r="K7343">
        <v>241</v>
      </c>
      <c r="L7343">
        <v>20211</v>
      </c>
      <c r="M7343">
        <v>1</v>
      </c>
      <c r="N7343" t="s">
        <v>36</v>
      </c>
      <c r="O7343">
        <v>1131</v>
      </c>
      <c r="P7343">
        <v>20201102</v>
      </c>
      <c r="Q7343" t="s">
        <v>36</v>
      </c>
      <c r="R7343" t="s">
        <v>35</v>
      </c>
      <c r="S7343">
        <v>0</v>
      </c>
      <c r="T7343">
        <v>0</v>
      </c>
      <c r="U7343">
        <v>0</v>
      </c>
      <c r="V7343" t="s">
        <v>35</v>
      </c>
      <c r="W7343">
        <v>0</v>
      </c>
      <c r="X7343">
        <v>15969229</v>
      </c>
      <c r="Y7343" t="str">
        <f t="shared" si="114"/>
        <v>1. &lt;= 1 Year</v>
      </c>
      <c r="Z7343" t="str">
        <f t="shared" si="114"/>
        <v>1. &lt;= 1 Year</v>
      </c>
    </row>
    <row r="7344" spans="1:26" x14ac:dyDescent="0.25">
      <c r="A7344">
        <v>164310132</v>
      </c>
      <c r="B7344" t="s">
        <v>10682</v>
      </c>
      <c r="C7344" t="s">
        <v>10683</v>
      </c>
      <c r="D7344" t="s">
        <v>148</v>
      </c>
      <c r="E7344">
        <v>23</v>
      </c>
      <c r="F7344" t="s">
        <v>37</v>
      </c>
      <c r="G7344" t="s">
        <v>2576</v>
      </c>
      <c r="H7344" t="s">
        <v>30</v>
      </c>
      <c r="I7344" t="s">
        <v>27</v>
      </c>
      <c r="J7344">
        <v>84</v>
      </c>
      <c r="K7344">
        <v>84</v>
      </c>
      <c r="L7344">
        <v>0</v>
      </c>
      <c r="M7344">
        <v>0</v>
      </c>
      <c r="N7344" t="s">
        <v>35</v>
      </c>
      <c r="O7344">
        <v>0</v>
      </c>
      <c r="P7344" t="s">
        <v>30</v>
      </c>
      <c r="Q7344" t="s">
        <v>35</v>
      </c>
      <c r="R7344" t="s">
        <v>35</v>
      </c>
      <c r="S7344">
        <v>0</v>
      </c>
      <c r="T7344">
        <v>0</v>
      </c>
      <c r="U7344">
        <v>0</v>
      </c>
      <c r="V7344" t="s">
        <v>35</v>
      </c>
      <c r="W7344">
        <v>0</v>
      </c>
      <c r="X7344">
        <v>16027221</v>
      </c>
      <c r="Y7344" t="str">
        <f t="shared" si="114"/>
        <v>1. &lt;= 1 Year</v>
      </c>
      <c r="Z7344" t="str">
        <f t="shared" si="114"/>
        <v>1. &lt;= 1 Year</v>
      </c>
    </row>
    <row r="7345" spans="1:26" x14ac:dyDescent="0.25">
      <c r="A7345">
        <v>163397693</v>
      </c>
      <c r="B7345" t="s">
        <v>5112</v>
      </c>
      <c r="C7345" t="s">
        <v>5113</v>
      </c>
      <c r="D7345" t="s">
        <v>76</v>
      </c>
      <c r="E7345">
        <v>23</v>
      </c>
      <c r="F7345" t="s">
        <v>37</v>
      </c>
      <c r="G7345" t="s">
        <v>2592</v>
      </c>
      <c r="H7345" t="s">
        <v>30</v>
      </c>
      <c r="I7345" t="s">
        <v>27</v>
      </c>
      <c r="J7345">
        <v>547</v>
      </c>
      <c r="K7345">
        <v>547</v>
      </c>
      <c r="L7345">
        <v>20211</v>
      </c>
      <c r="M7345">
        <v>1</v>
      </c>
      <c r="N7345" t="s">
        <v>36</v>
      </c>
      <c r="O7345">
        <v>2541</v>
      </c>
      <c r="P7345" t="s">
        <v>30</v>
      </c>
      <c r="Q7345" t="s">
        <v>35</v>
      </c>
      <c r="R7345" t="s">
        <v>36</v>
      </c>
      <c r="S7345">
        <v>1</v>
      </c>
      <c r="T7345">
        <v>0</v>
      </c>
      <c r="U7345">
        <v>0</v>
      </c>
      <c r="V7345" t="s">
        <v>35</v>
      </c>
      <c r="W7345">
        <v>0</v>
      </c>
      <c r="X7345">
        <v>15308177</v>
      </c>
      <c r="Y7345" t="str">
        <f t="shared" si="114"/>
        <v>3.  1.5 to 2 Year</v>
      </c>
      <c r="Z7345" t="str">
        <f t="shared" si="114"/>
        <v>3.  1.5 to 2 Year</v>
      </c>
    </row>
    <row r="7346" spans="1:26" x14ac:dyDescent="0.25">
      <c r="A7346">
        <v>164248221</v>
      </c>
      <c r="B7346" t="s">
        <v>1413</v>
      </c>
      <c r="C7346" t="s">
        <v>165</v>
      </c>
      <c r="D7346" t="s">
        <v>148</v>
      </c>
      <c r="E7346">
        <v>23</v>
      </c>
      <c r="F7346" t="s">
        <v>37</v>
      </c>
      <c r="G7346" t="s">
        <v>2592</v>
      </c>
      <c r="H7346" t="s">
        <v>30</v>
      </c>
      <c r="I7346" t="s">
        <v>27</v>
      </c>
      <c r="J7346">
        <v>160</v>
      </c>
      <c r="K7346">
        <v>160</v>
      </c>
      <c r="L7346">
        <v>0</v>
      </c>
      <c r="M7346">
        <v>0</v>
      </c>
      <c r="N7346" t="s">
        <v>35</v>
      </c>
      <c r="O7346">
        <v>0</v>
      </c>
      <c r="P7346" t="s">
        <v>30</v>
      </c>
      <c r="Q7346" t="s">
        <v>35</v>
      </c>
      <c r="R7346" t="s">
        <v>35</v>
      </c>
      <c r="S7346">
        <v>0</v>
      </c>
      <c r="T7346">
        <v>0</v>
      </c>
      <c r="U7346">
        <v>0</v>
      </c>
      <c r="V7346" t="s">
        <v>35</v>
      </c>
      <c r="W7346">
        <v>0</v>
      </c>
      <c r="X7346">
        <v>16000364</v>
      </c>
      <c r="Y7346" t="str">
        <f t="shared" si="114"/>
        <v>1. &lt;= 1 Year</v>
      </c>
      <c r="Z7346" t="str">
        <f t="shared" si="114"/>
        <v>1. &lt;= 1 Year</v>
      </c>
    </row>
    <row r="7347" spans="1:26" x14ac:dyDescent="0.25">
      <c r="A7347">
        <v>164147704</v>
      </c>
      <c r="B7347" t="s">
        <v>2647</v>
      </c>
      <c r="C7347" t="s">
        <v>4470</v>
      </c>
      <c r="D7347" t="s">
        <v>148</v>
      </c>
      <c r="E7347">
        <v>23</v>
      </c>
      <c r="F7347" t="s">
        <v>37</v>
      </c>
      <c r="G7347" t="s">
        <v>2662</v>
      </c>
      <c r="H7347" t="s">
        <v>30</v>
      </c>
      <c r="I7347" t="s">
        <v>27</v>
      </c>
      <c r="J7347">
        <v>261</v>
      </c>
      <c r="K7347">
        <v>174</v>
      </c>
      <c r="L7347">
        <v>0</v>
      </c>
      <c r="M7347">
        <v>0</v>
      </c>
      <c r="N7347" t="s">
        <v>35</v>
      </c>
      <c r="O7347">
        <v>0</v>
      </c>
      <c r="P7347">
        <v>20201214</v>
      </c>
      <c r="Q7347" t="s">
        <v>36</v>
      </c>
      <c r="R7347" t="s">
        <v>35</v>
      </c>
      <c r="S7347">
        <v>0</v>
      </c>
      <c r="T7347">
        <v>0</v>
      </c>
      <c r="U7347">
        <v>0</v>
      </c>
      <c r="V7347" t="s">
        <v>35</v>
      </c>
      <c r="W7347">
        <v>0</v>
      </c>
      <c r="X7347">
        <v>15966882</v>
      </c>
      <c r="Y7347" t="str">
        <f t="shared" si="114"/>
        <v>1. &lt;= 1 Year</v>
      </c>
      <c r="Z7347" t="str">
        <f t="shared" si="114"/>
        <v>1. &lt;= 1 Year</v>
      </c>
    </row>
    <row r="7348" spans="1:26" x14ac:dyDescent="0.25">
      <c r="A7348">
        <v>164348052</v>
      </c>
      <c r="B7348" t="s">
        <v>6853</v>
      </c>
      <c r="C7348" t="s">
        <v>10684</v>
      </c>
      <c r="D7348" t="s">
        <v>148</v>
      </c>
      <c r="E7348">
        <v>23</v>
      </c>
      <c r="F7348" t="s">
        <v>37</v>
      </c>
      <c r="G7348" t="s">
        <v>8871</v>
      </c>
      <c r="H7348" t="s">
        <v>30</v>
      </c>
      <c r="I7348" t="s">
        <v>27</v>
      </c>
      <c r="J7348">
        <v>45</v>
      </c>
      <c r="K7348">
        <v>38</v>
      </c>
      <c r="L7348">
        <v>20211</v>
      </c>
      <c r="M7348">
        <v>1</v>
      </c>
      <c r="N7348" t="s">
        <v>36</v>
      </c>
      <c r="O7348">
        <v>2779</v>
      </c>
      <c r="P7348">
        <v>20190529</v>
      </c>
      <c r="Q7348" t="s">
        <v>36</v>
      </c>
      <c r="R7348" t="s">
        <v>35</v>
      </c>
      <c r="S7348">
        <v>0</v>
      </c>
      <c r="T7348">
        <v>20212</v>
      </c>
      <c r="U7348">
        <v>1</v>
      </c>
      <c r="V7348" t="s">
        <v>36</v>
      </c>
      <c r="W7348">
        <v>3267.19</v>
      </c>
      <c r="X7348">
        <v>16045804</v>
      </c>
      <c r="Y7348" t="str">
        <f t="shared" si="114"/>
        <v>1. &lt;= 1 Year</v>
      </c>
      <c r="Z7348" t="str">
        <f t="shared" si="114"/>
        <v>1. &lt;= 1 Year</v>
      </c>
    </row>
    <row r="7349" spans="1:26" x14ac:dyDescent="0.25">
      <c r="A7349">
        <v>163282805</v>
      </c>
      <c r="B7349" t="s">
        <v>2652</v>
      </c>
      <c r="C7349" t="s">
        <v>4267</v>
      </c>
      <c r="D7349" t="s">
        <v>148</v>
      </c>
      <c r="E7349">
        <v>23</v>
      </c>
      <c r="F7349" t="s">
        <v>37</v>
      </c>
      <c r="G7349" t="s">
        <v>8891</v>
      </c>
      <c r="H7349" t="s">
        <v>30</v>
      </c>
      <c r="I7349" t="s">
        <v>27</v>
      </c>
      <c r="J7349">
        <v>678</v>
      </c>
      <c r="K7349">
        <v>91</v>
      </c>
      <c r="L7349">
        <v>20211</v>
      </c>
      <c r="M7349">
        <v>1</v>
      </c>
      <c r="N7349" t="s">
        <v>36</v>
      </c>
      <c r="O7349">
        <v>1764</v>
      </c>
      <c r="P7349">
        <v>20210706</v>
      </c>
      <c r="Q7349" t="s">
        <v>36</v>
      </c>
      <c r="R7349" t="s">
        <v>35</v>
      </c>
      <c r="S7349">
        <v>0</v>
      </c>
      <c r="T7349">
        <v>0</v>
      </c>
      <c r="U7349">
        <v>0</v>
      </c>
      <c r="V7349" t="s">
        <v>35</v>
      </c>
      <c r="W7349">
        <v>0</v>
      </c>
      <c r="X7349">
        <v>15376713</v>
      </c>
      <c r="Y7349" t="str">
        <f t="shared" si="114"/>
        <v>3.  1.5 to 2 Year</v>
      </c>
      <c r="Z7349" t="str">
        <f t="shared" si="114"/>
        <v>1. &lt;= 1 Year</v>
      </c>
    </row>
    <row r="7350" spans="1:26" x14ac:dyDescent="0.25">
      <c r="A7350">
        <v>162717769</v>
      </c>
      <c r="B7350" t="s">
        <v>3366</v>
      </c>
      <c r="C7350" t="s">
        <v>2689</v>
      </c>
      <c r="D7350" t="s">
        <v>148</v>
      </c>
      <c r="E7350">
        <v>23</v>
      </c>
      <c r="F7350" t="s">
        <v>37</v>
      </c>
      <c r="G7350" t="s">
        <v>3316</v>
      </c>
      <c r="H7350" t="s">
        <v>30</v>
      </c>
      <c r="I7350" t="s">
        <v>27</v>
      </c>
      <c r="J7350">
        <v>1099</v>
      </c>
      <c r="K7350">
        <v>3</v>
      </c>
      <c r="L7350">
        <v>0</v>
      </c>
      <c r="M7350">
        <v>0</v>
      </c>
      <c r="N7350" t="s">
        <v>35</v>
      </c>
      <c r="O7350">
        <v>0</v>
      </c>
      <c r="P7350" t="s">
        <v>30</v>
      </c>
      <c r="Q7350" t="s">
        <v>35</v>
      </c>
      <c r="R7350" t="s">
        <v>35</v>
      </c>
      <c r="S7350">
        <v>0</v>
      </c>
      <c r="T7350">
        <v>0</v>
      </c>
      <c r="U7350">
        <v>0</v>
      </c>
      <c r="V7350" t="s">
        <v>35</v>
      </c>
      <c r="W7350">
        <v>0</v>
      </c>
      <c r="X7350">
        <v>15164672</v>
      </c>
      <c r="Y7350" t="str">
        <f t="shared" si="114"/>
        <v>4. 2-3 Year</v>
      </c>
      <c r="Z7350" t="str">
        <f t="shared" si="114"/>
        <v>1. &lt;= 1 Year</v>
      </c>
    </row>
    <row r="7351" spans="1:26" x14ac:dyDescent="0.25">
      <c r="A7351">
        <v>164339960</v>
      </c>
      <c r="B7351" t="s">
        <v>10685</v>
      </c>
      <c r="C7351" t="s">
        <v>10686</v>
      </c>
      <c r="D7351" t="s">
        <v>148</v>
      </c>
      <c r="E7351">
        <v>23</v>
      </c>
      <c r="F7351" t="s">
        <v>37</v>
      </c>
      <c r="G7351" t="s">
        <v>2599</v>
      </c>
      <c r="H7351" t="s">
        <v>30</v>
      </c>
      <c r="I7351" t="s">
        <v>27</v>
      </c>
      <c r="J7351">
        <v>63</v>
      </c>
      <c r="K7351">
        <v>52</v>
      </c>
      <c r="L7351">
        <v>20211</v>
      </c>
      <c r="M7351">
        <v>1</v>
      </c>
      <c r="N7351" t="s">
        <v>36</v>
      </c>
      <c r="O7351">
        <v>2251</v>
      </c>
      <c r="P7351">
        <v>20210623</v>
      </c>
      <c r="Q7351" t="s">
        <v>36</v>
      </c>
      <c r="R7351" t="s">
        <v>35</v>
      </c>
      <c r="S7351">
        <v>0</v>
      </c>
      <c r="T7351">
        <v>20212</v>
      </c>
      <c r="U7351">
        <v>1</v>
      </c>
      <c r="V7351" t="s">
        <v>36</v>
      </c>
      <c r="W7351">
        <v>455</v>
      </c>
      <c r="X7351">
        <v>16041751</v>
      </c>
      <c r="Y7351" t="str">
        <f t="shared" si="114"/>
        <v>1. &lt;= 1 Year</v>
      </c>
      <c r="Z7351" t="str">
        <f t="shared" si="114"/>
        <v>1. &lt;= 1 Year</v>
      </c>
    </row>
    <row r="7352" spans="1:26" x14ac:dyDescent="0.25">
      <c r="A7352">
        <v>164148544</v>
      </c>
      <c r="B7352" t="s">
        <v>2658</v>
      </c>
      <c r="C7352" t="s">
        <v>2618</v>
      </c>
      <c r="D7352" t="s">
        <v>76</v>
      </c>
      <c r="E7352">
        <v>23</v>
      </c>
      <c r="F7352" t="s">
        <v>37</v>
      </c>
      <c r="G7352" t="s">
        <v>3316</v>
      </c>
      <c r="H7352" t="s">
        <v>30</v>
      </c>
      <c r="I7352" t="s">
        <v>27</v>
      </c>
      <c r="J7352">
        <v>260</v>
      </c>
      <c r="K7352">
        <v>224</v>
      </c>
      <c r="L7352">
        <v>20211</v>
      </c>
      <c r="M7352">
        <v>1</v>
      </c>
      <c r="N7352" t="s">
        <v>36</v>
      </c>
      <c r="O7352">
        <v>4157</v>
      </c>
      <c r="P7352">
        <v>20180330</v>
      </c>
      <c r="Q7352" t="s">
        <v>36</v>
      </c>
      <c r="R7352" t="s">
        <v>36</v>
      </c>
      <c r="S7352">
        <v>1</v>
      </c>
      <c r="T7352">
        <v>20212</v>
      </c>
      <c r="U7352">
        <v>1</v>
      </c>
      <c r="V7352" t="s">
        <v>36</v>
      </c>
      <c r="W7352">
        <v>5233.99</v>
      </c>
      <c r="X7352">
        <v>15004155</v>
      </c>
      <c r="Y7352" t="str">
        <f t="shared" si="114"/>
        <v>1. &lt;= 1 Year</v>
      </c>
      <c r="Z7352" t="str">
        <f t="shared" si="114"/>
        <v>1. &lt;= 1 Year</v>
      </c>
    </row>
    <row r="7353" spans="1:26" x14ac:dyDescent="0.25">
      <c r="A7353">
        <v>164148199</v>
      </c>
      <c r="B7353" t="s">
        <v>6702</v>
      </c>
      <c r="C7353" t="s">
        <v>6703</v>
      </c>
      <c r="D7353" t="s">
        <v>148</v>
      </c>
      <c r="E7353">
        <v>23</v>
      </c>
      <c r="F7353" t="s">
        <v>37</v>
      </c>
      <c r="G7353" t="s">
        <v>2586</v>
      </c>
      <c r="H7353" t="s">
        <v>30</v>
      </c>
      <c r="I7353" t="s">
        <v>27</v>
      </c>
      <c r="J7353">
        <v>260</v>
      </c>
      <c r="K7353">
        <v>260</v>
      </c>
      <c r="L7353">
        <v>0</v>
      </c>
      <c r="M7353">
        <v>0</v>
      </c>
      <c r="N7353" t="s">
        <v>35</v>
      </c>
      <c r="O7353">
        <v>0</v>
      </c>
      <c r="P7353" t="s">
        <v>30</v>
      </c>
      <c r="Q7353" t="s">
        <v>35</v>
      </c>
      <c r="R7353" t="s">
        <v>35</v>
      </c>
      <c r="S7353">
        <v>0</v>
      </c>
      <c r="T7353">
        <v>20212</v>
      </c>
      <c r="U7353">
        <v>1</v>
      </c>
      <c r="V7353" t="s">
        <v>36</v>
      </c>
      <c r="W7353">
        <v>1987.78</v>
      </c>
      <c r="X7353">
        <v>15967116</v>
      </c>
      <c r="Y7353" t="str">
        <f t="shared" si="114"/>
        <v>1. &lt;= 1 Year</v>
      </c>
      <c r="Z7353" t="str">
        <f t="shared" si="114"/>
        <v>1. &lt;= 1 Year</v>
      </c>
    </row>
    <row r="7354" spans="1:26" x14ac:dyDescent="0.25">
      <c r="A7354">
        <v>164109303</v>
      </c>
      <c r="B7354" t="s">
        <v>6454</v>
      </c>
      <c r="C7354" t="s">
        <v>1680</v>
      </c>
      <c r="D7354" t="s">
        <v>109</v>
      </c>
      <c r="E7354">
        <v>23</v>
      </c>
      <c r="F7354" t="s">
        <v>5</v>
      </c>
      <c r="G7354" t="s">
        <v>2579</v>
      </c>
      <c r="H7354" t="s">
        <v>30</v>
      </c>
      <c r="I7354" t="s">
        <v>27</v>
      </c>
      <c r="J7354">
        <v>301</v>
      </c>
      <c r="K7354">
        <v>290</v>
      </c>
      <c r="L7354">
        <v>0</v>
      </c>
      <c r="M7354">
        <v>0</v>
      </c>
      <c r="N7354" t="s">
        <v>35</v>
      </c>
      <c r="O7354">
        <v>0</v>
      </c>
      <c r="P7354" t="s">
        <v>30</v>
      </c>
      <c r="Q7354" t="s">
        <v>35</v>
      </c>
      <c r="R7354" t="s">
        <v>36</v>
      </c>
      <c r="S7354">
        <v>1</v>
      </c>
      <c r="T7354">
        <v>0</v>
      </c>
      <c r="U7354">
        <v>0</v>
      </c>
      <c r="V7354" t="s">
        <v>35</v>
      </c>
      <c r="W7354">
        <v>0</v>
      </c>
      <c r="X7354">
        <v>15382169</v>
      </c>
      <c r="Y7354" t="str">
        <f t="shared" si="114"/>
        <v>1. &lt;= 1 Year</v>
      </c>
      <c r="Z7354" t="str">
        <f t="shared" si="114"/>
        <v>1. &lt;= 1 Year</v>
      </c>
    </row>
    <row r="7355" spans="1:26" x14ac:dyDescent="0.25">
      <c r="A7355">
        <v>164346695</v>
      </c>
      <c r="B7355" t="s">
        <v>10687</v>
      </c>
      <c r="C7355" t="s">
        <v>10688</v>
      </c>
      <c r="D7355" t="s">
        <v>125</v>
      </c>
      <c r="E7355">
        <v>23</v>
      </c>
      <c r="F7355" t="s">
        <v>37</v>
      </c>
      <c r="G7355" t="s">
        <v>4760</v>
      </c>
      <c r="H7355" t="s">
        <v>30</v>
      </c>
      <c r="I7355" t="s">
        <v>27</v>
      </c>
      <c r="J7355">
        <v>48</v>
      </c>
      <c r="K7355">
        <v>38</v>
      </c>
      <c r="L7355">
        <v>20211</v>
      </c>
      <c r="M7355">
        <v>1</v>
      </c>
      <c r="N7355" t="s">
        <v>36</v>
      </c>
      <c r="O7355">
        <v>3676</v>
      </c>
      <c r="P7355">
        <v>20191220</v>
      </c>
      <c r="Q7355" t="s">
        <v>36</v>
      </c>
      <c r="R7355" t="s">
        <v>36</v>
      </c>
      <c r="S7355">
        <v>1</v>
      </c>
      <c r="T7355">
        <v>0</v>
      </c>
      <c r="U7355">
        <v>0</v>
      </c>
      <c r="V7355" t="s">
        <v>35</v>
      </c>
      <c r="W7355">
        <v>0</v>
      </c>
      <c r="X7355">
        <v>16035045</v>
      </c>
      <c r="Y7355" t="str">
        <f t="shared" si="114"/>
        <v>1. &lt;= 1 Year</v>
      </c>
      <c r="Z7355" t="str">
        <f t="shared" si="114"/>
        <v>1. &lt;= 1 Year</v>
      </c>
    </row>
    <row r="7356" spans="1:26" x14ac:dyDescent="0.25">
      <c r="A7356">
        <v>164387361</v>
      </c>
      <c r="B7356" t="s">
        <v>176</v>
      </c>
      <c r="C7356" t="s">
        <v>10689</v>
      </c>
      <c r="D7356" t="s">
        <v>106</v>
      </c>
      <c r="E7356">
        <v>23</v>
      </c>
      <c r="F7356" t="s">
        <v>37</v>
      </c>
      <c r="G7356" t="s">
        <v>4004</v>
      </c>
      <c r="H7356" t="s">
        <v>30</v>
      </c>
      <c r="I7356" t="s">
        <v>27</v>
      </c>
      <c r="J7356">
        <v>3</v>
      </c>
      <c r="K7356">
        <v>3</v>
      </c>
      <c r="L7356">
        <v>20211</v>
      </c>
      <c r="M7356">
        <v>1</v>
      </c>
      <c r="N7356" t="s">
        <v>36</v>
      </c>
      <c r="O7356">
        <v>257</v>
      </c>
      <c r="P7356">
        <v>20200204</v>
      </c>
      <c r="Q7356" t="s">
        <v>36</v>
      </c>
      <c r="R7356" t="s">
        <v>36</v>
      </c>
      <c r="S7356">
        <v>1</v>
      </c>
      <c r="T7356">
        <v>0</v>
      </c>
      <c r="U7356">
        <v>0</v>
      </c>
      <c r="V7356" t="s">
        <v>35</v>
      </c>
      <c r="W7356">
        <v>0</v>
      </c>
      <c r="X7356">
        <v>14815583</v>
      </c>
      <c r="Y7356" t="str">
        <f t="shared" si="114"/>
        <v>1. &lt;= 1 Year</v>
      </c>
      <c r="Z7356" t="str">
        <f t="shared" si="114"/>
        <v>1. &lt;= 1 Year</v>
      </c>
    </row>
    <row r="7357" spans="1:26" x14ac:dyDescent="0.25">
      <c r="A7357">
        <v>164099126</v>
      </c>
      <c r="B7357" t="s">
        <v>2450</v>
      </c>
      <c r="C7357" t="s">
        <v>6255</v>
      </c>
      <c r="D7357" t="s">
        <v>148</v>
      </c>
      <c r="E7357">
        <v>23</v>
      </c>
      <c r="F7357" t="s">
        <v>37</v>
      </c>
      <c r="G7357" t="s">
        <v>2577</v>
      </c>
      <c r="H7357" t="s">
        <v>30</v>
      </c>
      <c r="I7357" t="s">
        <v>27</v>
      </c>
      <c r="J7357">
        <v>317</v>
      </c>
      <c r="K7357">
        <v>316</v>
      </c>
      <c r="L7357">
        <v>20211</v>
      </c>
      <c r="M7357">
        <v>1</v>
      </c>
      <c r="N7357" t="s">
        <v>36</v>
      </c>
      <c r="O7357">
        <v>918</v>
      </c>
      <c r="P7357">
        <v>20210222</v>
      </c>
      <c r="Q7357" t="s">
        <v>36</v>
      </c>
      <c r="R7357" t="s">
        <v>36</v>
      </c>
      <c r="S7357">
        <v>1</v>
      </c>
      <c r="T7357">
        <v>0</v>
      </c>
      <c r="U7357">
        <v>0</v>
      </c>
      <c r="V7357" t="s">
        <v>35</v>
      </c>
      <c r="W7357">
        <v>0</v>
      </c>
      <c r="X7357">
        <v>15950115</v>
      </c>
      <c r="Y7357" t="str">
        <f t="shared" si="114"/>
        <v>1. &lt;= 1 Year</v>
      </c>
      <c r="Z7357" t="str">
        <f t="shared" si="114"/>
        <v>1. &lt;= 1 Year</v>
      </c>
    </row>
    <row r="7358" spans="1:26" x14ac:dyDescent="0.25">
      <c r="A7358">
        <v>164101093</v>
      </c>
      <c r="B7358" t="s">
        <v>847</v>
      </c>
      <c r="C7358" t="s">
        <v>6256</v>
      </c>
      <c r="D7358" t="s">
        <v>148</v>
      </c>
      <c r="E7358">
        <v>23</v>
      </c>
      <c r="F7358" t="s">
        <v>37</v>
      </c>
      <c r="G7358" t="s">
        <v>2576</v>
      </c>
      <c r="H7358" t="s">
        <v>30</v>
      </c>
      <c r="I7358" t="s">
        <v>27</v>
      </c>
      <c r="J7358">
        <v>315</v>
      </c>
      <c r="K7358">
        <v>52</v>
      </c>
      <c r="L7358">
        <v>0</v>
      </c>
      <c r="M7358">
        <v>0</v>
      </c>
      <c r="N7358" t="s">
        <v>35</v>
      </c>
      <c r="O7358">
        <v>0</v>
      </c>
      <c r="P7358">
        <v>20210706</v>
      </c>
      <c r="Q7358" t="s">
        <v>36</v>
      </c>
      <c r="R7358" t="s">
        <v>35</v>
      </c>
      <c r="S7358">
        <v>0</v>
      </c>
      <c r="T7358">
        <v>0</v>
      </c>
      <c r="U7358">
        <v>0</v>
      </c>
      <c r="V7358" t="s">
        <v>35</v>
      </c>
      <c r="W7358">
        <v>0</v>
      </c>
      <c r="X7358">
        <v>15951072</v>
      </c>
      <c r="Y7358" t="str">
        <f t="shared" si="114"/>
        <v>1. &lt;= 1 Year</v>
      </c>
      <c r="Z7358" t="str">
        <f t="shared" si="114"/>
        <v>1. &lt;= 1 Year</v>
      </c>
    </row>
    <row r="7359" spans="1:26" x14ac:dyDescent="0.25">
      <c r="A7359">
        <v>164224455</v>
      </c>
      <c r="B7359" t="s">
        <v>2928</v>
      </c>
      <c r="C7359" t="s">
        <v>3781</v>
      </c>
      <c r="D7359" t="s">
        <v>148</v>
      </c>
      <c r="E7359">
        <v>23</v>
      </c>
      <c r="F7359" t="s">
        <v>37</v>
      </c>
      <c r="G7359" t="s">
        <v>3288</v>
      </c>
      <c r="H7359" t="s">
        <v>30</v>
      </c>
      <c r="I7359" t="s">
        <v>27</v>
      </c>
      <c r="J7359">
        <v>192</v>
      </c>
      <c r="K7359">
        <v>192</v>
      </c>
      <c r="L7359">
        <v>20211</v>
      </c>
      <c r="M7359">
        <v>1</v>
      </c>
      <c r="N7359" t="s">
        <v>36</v>
      </c>
      <c r="O7359">
        <v>648</v>
      </c>
      <c r="P7359">
        <v>20210301</v>
      </c>
      <c r="Q7359" t="s">
        <v>36</v>
      </c>
      <c r="R7359" t="s">
        <v>35</v>
      </c>
      <c r="S7359">
        <v>0</v>
      </c>
      <c r="T7359">
        <v>0</v>
      </c>
      <c r="U7359">
        <v>0</v>
      </c>
      <c r="V7359" t="s">
        <v>35</v>
      </c>
      <c r="W7359">
        <v>0</v>
      </c>
      <c r="X7359">
        <v>15990495</v>
      </c>
      <c r="Y7359" t="str">
        <f t="shared" si="114"/>
        <v>1. &lt;= 1 Year</v>
      </c>
      <c r="Z7359" t="str">
        <f t="shared" si="114"/>
        <v>1. &lt;= 1 Year</v>
      </c>
    </row>
    <row r="7360" spans="1:26" x14ac:dyDescent="0.25">
      <c r="A7360">
        <v>164109028</v>
      </c>
      <c r="B7360" t="s">
        <v>3540</v>
      </c>
      <c r="C7360" t="s">
        <v>6455</v>
      </c>
      <c r="D7360" t="s">
        <v>148</v>
      </c>
      <c r="E7360">
        <v>23</v>
      </c>
      <c r="F7360" t="s">
        <v>37</v>
      </c>
      <c r="G7360" t="s">
        <v>2590</v>
      </c>
      <c r="H7360" t="s">
        <v>30</v>
      </c>
      <c r="I7360" t="s">
        <v>27</v>
      </c>
      <c r="J7360">
        <v>307</v>
      </c>
      <c r="K7360">
        <v>302</v>
      </c>
      <c r="L7360">
        <v>0</v>
      </c>
      <c r="M7360">
        <v>0</v>
      </c>
      <c r="N7360" t="s">
        <v>35</v>
      </c>
      <c r="O7360">
        <v>0</v>
      </c>
      <c r="P7360" t="s">
        <v>30</v>
      </c>
      <c r="Q7360" t="s">
        <v>35</v>
      </c>
      <c r="R7360" t="s">
        <v>35</v>
      </c>
      <c r="S7360">
        <v>0</v>
      </c>
      <c r="T7360">
        <v>0</v>
      </c>
      <c r="U7360">
        <v>0</v>
      </c>
      <c r="V7360" t="s">
        <v>35</v>
      </c>
      <c r="W7360">
        <v>0</v>
      </c>
      <c r="X7360">
        <v>15953047</v>
      </c>
      <c r="Y7360" t="str">
        <f t="shared" si="114"/>
        <v>1. &lt;= 1 Year</v>
      </c>
      <c r="Z7360" t="str">
        <f t="shared" si="114"/>
        <v>1. &lt;= 1 Year</v>
      </c>
    </row>
    <row r="7361" spans="1:26" x14ac:dyDescent="0.25">
      <c r="A7361">
        <v>164367694</v>
      </c>
      <c r="B7361" t="s">
        <v>10690</v>
      </c>
      <c r="C7361" t="s">
        <v>10691</v>
      </c>
      <c r="D7361" t="s">
        <v>76</v>
      </c>
      <c r="E7361">
        <v>23</v>
      </c>
      <c r="F7361" t="s">
        <v>6</v>
      </c>
      <c r="G7361" t="s">
        <v>8890</v>
      </c>
      <c r="H7361" t="s">
        <v>30</v>
      </c>
      <c r="I7361" t="s">
        <v>27</v>
      </c>
      <c r="J7361">
        <v>24</v>
      </c>
      <c r="K7361">
        <v>23</v>
      </c>
      <c r="L7361">
        <v>0</v>
      </c>
      <c r="M7361">
        <v>0</v>
      </c>
      <c r="N7361" t="s">
        <v>35</v>
      </c>
      <c r="O7361">
        <v>0</v>
      </c>
      <c r="P7361" t="s">
        <v>30</v>
      </c>
      <c r="Q7361" t="s">
        <v>35</v>
      </c>
      <c r="R7361" t="s">
        <v>35</v>
      </c>
      <c r="S7361">
        <v>0</v>
      </c>
      <c r="T7361">
        <v>0</v>
      </c>
      <c r="U7361">
        <v>0</v>
      </c>
      <c r="V7361" t="s">
        <v>35</v>
      </c>
      <c r="W7361">
        <v>0</v>
      </c>
      <c r="X7361">
        <v>16052274</v>
      </c>
      <c r="Y7361" t="str">
        <f t="shared" ref="Y7361:Z7424" si="115">IF(J7361&lt;=364,"1. &lt;= 1 Year",IF(J7361&lt;=546,"2.  1-1.5 Years",IF(J7361&lt;=729,"3.  1.5 to 2 Year",IF(J7361&lt;=1459,"4. 2-3 Year",IF(J7361&lt;=1824,"5. 3-4 Year",IF(J7361&lt;=2189,"6. 4-5 Year",IF(J7361&gt;=2190,"7. &gt;= 6 Year","N/A")))))))</f>
        <v>1. &lt;= 1 Year</v>
      </c>
      <c r="Z7361" t="str">
        <f t="shared" si="115"/>
        <v>1. &lt;= 1 Year</v>
      </c>
    </row>
    <row r="7362" spans="1:26" x14ac:dyDescent="0.25">
      <c r="A7362">
        <v>164290072</v>
      </c>
      <c r="B7362" t="s">
        <v>2160</v>
      </c>
      <c r="C7362" t="s">
        <v>569</v>
      </c>
      <c r="D7362" t="s">
        <v>78</v>
      </c>
      <c r="E7362">
        <v>23</v>
      </c>
      <c r="F7362" t="s">
        <v>6</v>
      </c>
      <c r="G7362" t="s">
        <v>3477</v>
      </c>
      <c r="H7362" t="s">
        <v>30</v>
      </c>
      <c r="I7362" t="s">
        <v>27</v>
      </c>
      <c r="J7362">
        <v>108</v>
      </c>
      <c r="K7362">
        <v>80</v>
      </c>
      <c r="L7362">
        <v>0</v>
      </c>
      <c r="M7362">
        <v>0</v>
      </c>
      <c r="N7362" t="s">
        <v>35</v>
      </c>
      <c r="O7362">
        <v>0</v>
      </c>
      <c r="P7362">
        <v>20210712</v>
      </c>
      <c r="Q7362" t="s">
        <v>36</v>
      </c>
      <c r="R7362" t="s">
        <v>35</v>
      </c>
      <c r="S7362">
        <v>0</v>
      </c>
      <c r="T7362">
        <v>0</v>
      </c>
      <c r="U7362">
        <v>0</v>
      </c>
      <c r="V7362" t="s">
        <v>35</v>
      </c>
      <c r="W7362">
        <v>0</v>
      </c>
      <c r="X7362">
        <v>12746975</v>
      </c>
      <c r="Y7362" t="str">
        <f t="shared" si="115"/>
        <v>1. &lt;= 1 Year</v>
      </c>
      <c r="Z7362" t="str">
        <f t="shared" si="115"/>
        <v>1. &lt;= 1 Year</v>
      </c>
    </row>
    <row r="7363" spans="1:26" x14ac:dyDescent="0.25">
      <c r="A7363">
        <v>164248222</v>
      </c>
      <c r="B7363" t="s">
        <v>7851</v>
      </c>
      <c r="C7363" t="s">
        <v>7852</v>
      </c>
      <c r="D7363" t="s">
        <v>148</v>
      </c>
      <c r="E7363">
        <v>23</v>
      </c>
      <c r="F7363" t="s">
        <v>37</v>
      </c>
      <c r="G7363" t="s">
        <v>2592</v>
      </c>
      <c r="H7363" t="s">
        <v>30</v>
      </c>
      <c r="I7363" t="s">
        <v>27</v>
      </c>
      <c r="J7363">
        <v>160</v>
      </c>
      <c r="K7363">
        <v>160</v>
      </c>
      <c r="L7363">
        <v>0</v>
      </c>
      <c r="M7363">
        <v>0</v>
      </c>
      <c r="N7363" t="s">
        <v>35</v>
      </c>
      <c r="O7363">
        <v>0</v>
      </c>
      <c r="P7363" t="s">
        <v>30</v>
      </c>
      <c r="Q7363" t="s">
        <v>35</v>
      </c>
      <c r="R7363" t="s">
        <v>35</v>
      </c>
      <c r="S7363">
        <v>0</v>
      </c>
      <c r="T7363">
        <v>0</v>
      </c>
      <c r="U7363">
        <v>0</v>
      </c>
      <c r="V7363" t="s">
        <v>35</v>
      </c>
      <c r="W7363">
        <v>0</v>
      </c>
      <c r="X7363">
        <v>16000288</v>
      </c>
      <c r="Y7363" t="str">
        <f t="shared" si="115"/>
        <v>1. &lt;= 1 Year</v>
      </c>
      <c r="Z7363" t="str">
        <f t="shared" si="115"/>
        <v>1. &lt;= 1 Year</v>
      </c>
    </row>
    <row r="7364" spans="1:26" x14ac:dyDescent="0.25">
      <c r="A7364">
        <v>163955889</v>
      </c>
      <c r="B7364" t="s">
        <v>5722</v>
      </c>
      <c r="C7364" t="s">
        <v>5723</v>
      </c>
      <c r="D7364" t="s">
        <v>76</v>
      </c>
      <c r="E7364">
        <v>23</v>
      </c>
      <c r="F7364" t="s">
        <v>37</v>
      </c>
      <c r="G7364" t="s">
        <v>6035</v>
      </c>
      <c r="H7364" t="s">
        <v>30</v>
      </c>
      <c r="I7364" t="s">
        <v>27</v>
      </c>
      <c r="J7364">
        <v>415</v>
      </c>
      <c r="K7364">
        <v>129</v>
      </c>
      <c r="L7364">
        <v>20211</v>
      </c>
      <c r="M7364">
        <v>1</v>
      </c>
      <c r="N7364" t="s">
        <v>36</v>
      </c>
      <c r="O7364">
        <v>3098</v>
      </c>
      <c r="P7364" t="s">
        <v>30</v>
      </c>
      <c r="Q7364" t="s">
        <v>35</v>
      </c>
      <c r="R7364" t="s">
        <v>35</v>
      </c>
      <c r="S7364">
        <v>0</v>
      </c>
      <c r="T7364">
        <v>0</v>
      </c>
      <c r="U7364">
        <v>0</v>
      </c>
      <c r="V7364" t="s">
        <v>35</v>
      </c>
      <c r="W7364">
        <v>0</v>
      </c>
      <c r="X7364">
        <v>15105650</v>
      </c>
      <c r="Y7364" t="str">
        <f t="shared" si="115"/>
        <v>2.  1-1.5 Years</v>
      </c>
      <c r="Z7364" t="str">
        <f t="shared" si="115"/>
        <v>1. &lt;= 1 Year</v>
      </c>
    </row>
    <row r="7365" spans="1:26" x14ac:dyDescent="0.25">
      <c r="A7365">
        <v>163383295</v>
      </c>
      <c r="B7365" t="s">
        <v>10692</v>
      </c>
      <c r="C7365" t="s">
        <v>10693</v>
      </c>
      <c r="D7365" t="s">
        <v>148</v>
      </c>
      <c r="E7365">
        <v>23</v>
      </c>
      <c r="F7365" t="s">
        <v>37</v>
      </c>
      <c r="G7365" t="s">
        <v>3421</v>
      </c>
      <c r="H7365" t="s">
        <v>30</v>
      </c>
      <c r="I7365" t="s">
        <v>27</v>
      </c>
      <c r="J7365">
        <v>577</v>
      </c>
      <c r="K7365">
        <v>577</v>
      </c>
      <c r="L7365">
        <v>20211</v>
      </c>
      <c r="M7365">
        <v>1</v>
      </c>
      <c r="N7365" t="s">
        <v>36</v>
      </c>
      <c r="O7365">
        <v>2692</v>
      </c>
      <c r="P7365">
        <v>20200206</v>
      </c>
      <c r="Q7365" t="s">
        <v>36</v>
      </c>
      <c r="R7365" t="s">
        <v>35</v>
      </c>
      <c r="S7365">
        <v>0</v>
      </c>
      <c r="T7365">
        <v>0</v>
      </c>
      <c r="U7365">
        <v>0</v>
      </c>
      <c r="V7365" t="s">
        <v>35</v>
      </c>
      <c r="W7365">
        <v>0</v>
      </c>
      <c r="X7365">
        <v>15437745</v>
      </c>
      <c r="Y7365" t="str">
        <f t="shared" si="115"/>
        <v>3.  1.5 to 2 Year</v>
      </c>
      <c r="Z7365" t="str">
        <f t="shared" si="115"/>
        <v>3.  1.5 to 2 Year</v>
      </c>
    </row>
    <row r="7366" spans="1:26" x14ac:dyDescent="0.25">
      <c r="A7366">
        <v>164203622</v>
      </c>
      <c r="B7366" t="s">
        <v>982</v>
      </c>
      <c r="C7366" t="s">
        <v>7462</v>
      </c>
      <c r="D7366" t="s">
        <v>90</v>
      </c>
      <c r="E7366">
        <v>23</v>
      </c>
      <c r="F7366" t="s">
        <v>6</v>
      </c>
      <c r="G7366" t="s">
        <v>2579</v>
      </c>
      <c r="H7366" t="s">
        <v>30</v>
      </c>
      <c r="I7366" t="s">
        <v>27</v>
      </c>
      <c r="J7366">
        <v>203</v>
      </c>
      <c r="K7366">
        <v>134</v>
      </c>
      <c r="L7366">
        <v>0</v>
      </c>
      <c r="M7366">
        <v>0</v>
      </c>
      <c r="N7366" t="s">
        <v>35</v>
      </c>
      <c r="O7366">
        <v>0</v>
      </c>
      <c r="P7366" t="s">
        <v>30</v>
      </c>
      <c r="Q7366" t="s">
        <v>35</v>
      </c>
      <c r="R7366" t="s">
        <v>35</v>
      </c>
      <c r="S7366">
        <v>0</v>
      </c>
      <c r="T7366">
        <v>0</v>
      </c>
      <c r="U7366">
        <v>0</v>
      </c>
      <c r="V7366" t="s">
        <v>35</v>
      </c>
      <c r="W7366">
        <v>0</v>
      </c>
      <c r="X7366">
        <v>7885905</v>
      </c>
      <c r="Y7366" t="str">
        <f t="shared" si="115"/>
        <v>1. &lt;= 1 Year</v>
      </c>
      <c r="Z7366" t="str">
        <f t="shared" si="115"/>
        <v>1. &lt;= 1 Year</v>
      </c>
    </row>
    <row r="7367" spans="1:26" x14ac:dyDescent="0.25">
      <c r="A7367">
        <v>164352830</v>
      </c>
      <c r="B7367" t="s">
        <v>10694</v>
      </c>
      <c r="C7367" t="s">
        <v>10695</v>
      </c>
      <c r="D7367" t="s">
        <v>148</v>
      </c>
      <c r="E7367">
        <v>23</v>
      </c>
      <c r="F7367" t="s">
        <v>37</v>
      </c>
      <c r="G7367" t="s">
        <v>2611</v>
      </c>
      <c r="H7367" t="s">
        <v>30</v>
      </c>
      <c r="I7367" t="s">
        <v>27</v>
      </c>
      <c r="J7367">
        <v>41</v>
      </c>
      <c r="K7367">
        <v>36</v>
      </c>
      <c r="L7367">
        <v>20211</v>
      </c>
      <c r="M7367">
        <v>1</v>
      </c>
      <c r="N7367" t="s">
        <v>36</v>
      </c>
      <c r="O7367">
        <v>1097</v>
      </c>
      <c r="P7367">
        <v>20210301</v>
      </c>
      <c r="Q7367" t="s">
        <v>36</v>
      </c>
      <c r="R7367" t="s">
        <v>35</v>
      </c>
      <c r="S7367">
        <v>0</v>
      </c>
      <c r="T7367">
        <v>20212</v>
      </c>
      <c r="U7367">
        <v>1</v>
      </c>
      <c r="V7367" t="s">
        <v>36</v>
      </c>
      <c r="W7367">
        <v>477.48</v>
      </c>
      <c r="X7367">
        <v>16048357</v>
      </c>
      <c r="Y7367" t="str">
        <f t="shared" si="115"/>
        <v>1. &lt;= 1 Year</v>
      </c>
      <c r="Z7367" t="str">
        <f t="shared" si="115"/>
        <v>1. &lt;= 1 Year</v>
      </c>
    </row>
    <row r="7368" spans="1:26" x14ac:dyDescent="0.25">
      <c r="A7368">
        <v>164381667</v>
      </c>
      <c r="B7368" t="s">
        <v>10696</v>
      </c>
      <c r="C7368" t="s">
        <v>9715</v>
      </c>
      <c r="D7368" t="s">
        <v>78</v>
      </c>
      <c r="E7368">
        <v>23</v>
      </c>
      <c r="F7368" t="s">
        <v>6</v>
      </c>
      <c r="G7368" t="s">
        <v>3699</v>
      </c>
      <c r="H7368" t="s">
        <v>30</v>
      </c>
      <c r="I7368" t="s">
        <v>27</v>
      </c>
      <c r="J7368">
        <v>10</v>
      </c>
      <c r="K7368">
        <v>10</v>
      </c>
      <c r="L7368">
        <v>0</v>
      </c>
      <c r="M7368">
        <v>0</v>
      </c>
      <c r="N7368" t="s">
        <v>35</v>
      </c>
      <c r="O7368">
        <v>0</v>
      </c>
      <c r="P7368" t="s">
        <v>30</v>
      </c>
      <c r="Q7368" t="s">
        <v>35</v>
      </c>
      <c r="R7368" t="s">
        <v>36</v>
      </c>
      <c r="S7368">
        <v>1</v>
      </c>
      <c r="T7368">
        <v>0</v>
      </c>
      <c r="U7368">
        <v>0</v>
      </c>
      <c r="V7368" t="s">
        <v>35</v>
      </c>
      <c r="W7368">
        <v>0</v>
      </c>
      <c r="X7368">
        <v>7891935</v>
      </c>
      <c r="Y7368" t="str">
        <f t="shared" si="115"/>
        <v>1. &lt;= 1 Year</v>
      </c>
      <c r="Z7368" t="str">
        <f t="shared" si="115"/>
        <v>1. &lt;= 1 Year</v>
      </c>
    </row>
    <row r="7369" spans="1:26" x14ac:dyDescent="0.25">
      <c r="A7369">
        <v>164301085</v>
      </c>
      <c r="B7369" t="s">
        <v>10697</v>
      </c>
      <c r="C7369" t="s">
        <v>1686</v>
      </c>
      <c r="D7369" t="s">
        <v>148</v>
      </c>
      <c r="E7369">
        <v>23</v>
      </c>
      <c r="F7369" t="s">
        <v>37</v>
      </c>
      <c r="G7369" t="s">
        <v>2576</v>
      </c>
      <c r="H7369" t="s">
        <v>30</v>
      </c>
      <c r="I7369" t="s">
        <v>27</v>
      </c>
      <c r="J7369">
        <v>93</v>
      </c>
      <c r="K7369">
        <v>93</v>
      </c>
      <c r="L7369">
        <v>0</v>
      </c>
      <c r="M7369">
        <v>0</v>
      </c>
      <c r="N7369" t="s">
        <v>35</v>
      </c>
      <c r="O7369">
        <v>0</v>
      </c>
      <c r="P7369" t="s">
        <v>30</v>
      </c>
      <c r="Q7369" t="s">
        <v>35</v>
      </c>
      <c r="R7369" t="s">
        <v>35</v>
      </c>
      <c r="S7369">
        <v>0</v>
      </c>
      <c r="T7369">
        <v>0</v>
      </c>
      <c r="U7369">
        <v>0</v>
      </c>
      <c r="V7369" t="s">
        <v>35</v>
      </c>
      <c r="W7369">
        <v>0</v>
      </c>
      <c r="X7369">
        <v>16022875</v>
      </c>
      <c r="Y7369" t="str">
        <f t="shared" si="115"/>
        <v>1. &lt;= 1 Year</v>
      </c>
      <c r="Z7369" t="str">
        <f t="shared" si="115"/>
        <v>1. &lt;= 1 Year</v>
      </c>
    </row>
    <row r="7370" spans="1:26" x14ac:dyDescent="0.25">
      <c r="A7370">
        <v>164248170</v>
      </c>
      <c r="B7370" t="s">
        <v>7853</v>
      </c>
      <c r="C7370" t="s">
        <v>2567</v>
      </c>
      <c r="D7370" t="s">
        <v>148</v>
      </c>
      <c r="E7370">
        <v>23</v>
      </c>
      <c r="F7370" t="s">
        <v>37</v>
      </c>
      <c r="G7370" t="s">
        <v>2597</v>
      </c>
      <c r="H7370" t="s">
        <v>30</v>
      </c>
      <c r="I7370" t="s">
        <v>27</v>
      </c>
      <c r="J7370">
        <v>162</v>
      </c>
      <c r="K7370">
        <v>162</v>
      </c>
      <c r="L7370">
        <v>0</v>
      </c>
      <c r="M7370">
        <v>0</v>
      </c>
      <c r="N7370" t="s">
        <v>35</v>
      </c>
      <c r="O7370">
        <v>0</v>
      </c>
      <c r="P7370" t="s">
        <v>30</v>
      </c>
      <c r="Q7370" t="s">
        <v>35</v>
      </c>
      <c r="R7370" t="s">
        <v>35</v>
      </c>
      <c r="S7370">
        <v>0</v>
      </c>
      <c r="T7370">
        <v>0</v>
      </c>
      <c r="U7370">
        <v>0</v>
      </c>
      <c r="V7370" t="s">
        <v>35</v>
      </c>
      <c r="W7370">
        <v>0</v>
      </c>
      <c r="X7370">
        <v>15999846</v>
      </c>
      <c r="Y7370" t="str">
        <f t="shared" si="115"/>
        <v>1. &lt;= 1 Year</v>
      </c>
      <c r="Z7370" t="str">
        <f t="shared" si="115"/>
        <v>1. &lt;= 1 Year</v>
      </c>
    </row>
    <row r="7371" spans="1:26" x14ac:dyDescent="0.25">
      <c r="A7371">
        <v>164144409</v>
      </c>
      <c r="B7371" t="s">
        <v>3097</v>
      </c>
      <c r="C7371" t="s">
        <v>3848</v>
      </c>
      <c r="D7371" t="s">
        <v>76</v>
      </c>
      <c r="E7371">
        <v>23</v>
      </c>
      <c r="F7371" t="s">
        <v>37</v>
      </c>
      <c r="G7371" t="s">
        <v>2673</v>
      </c>
      <c r="H7371" t="s">
        <v>30</v>
      </c>
      <c r="I7371" t="s">
        <v>27</v>
      </c>
      <c r="J7371">
        <v>266</v>
      </c>
      <c r="K7371">
        <v>241</v>
      </c>
      <c r="L7371">
        <v>20211</v>
      </c>
      <c r="M7371">
        <v>1</v>
      </c>
      <c r="N7371" t="s">
        <v>36</v>
      </c>
      <c r="O7371">
        <v>5099</v>
      </c>
      <c r="P7371">
        <v>20210615</v>
      </c>
      <c r="Q7371" t="s">
        <v>36</v>
      </c>
      <c r="R7371" t="s">
        <v>35</v>
      </c>
      <c r="S7371">
        <v>0</v>
      </c>
      <c r="T7371">
        <v>0</v>
      </c>
      <c r="U7371">
        <v>0</v>
      </c>
      <c r="V7371" t="s">
        <v>35</v>
      </c>
      <c r="W7371">
        <v>0</v>
      </c>
      <c r="X7371">
        <v>14751348</v>
      </c>
      <c r="Y7371" t="str">
        <f t="shared" si="115"/>
        <v>1. &lt;= 1 Year</v>
      </c>
      <c r="Z7371" t="str">
        <f t="shared" si="115"/>
        <v>1. &lt;= 1 Year</v>
      </c>
    </row>
    <row r="7372" spans="1:26" x14ac:dyDescent="0.25">
      <c r="A7372">
        <v>164262080</v>
      </c>
      <c r="B7372" t="s">
        <v>8311</v>
      </c>
      <c r="C7372" t="s">
        <v>1169</v>
      </c>
      <c r="D7372" t="s">
        <v>109</v>
      </c>
      <c r="E7372">
        <v>23</v>
      </c>
      <c r="F7372" t="s">
        <v>6</v>
      </c>
      <c r="G7372" t="s">
        <v>8307</v>
      </c>
      <c r="H7372" t="s">
        <v>30</v>
      </c>
      <c r="I7372" t="s">
        <v>27</v>
      </c>
      <c r="J7372">
        <v>141</v>
      </c>
      <c r="K7372">
        <v>9</v>
      </c>
      <c r="L7372">
        <v>0</v>
      </c>
      <c r="M7372">
        <v>0</v>
      </c>
      <c r="N7372" t="s">
        <v>35</v>
      </c>
      <c r="O7372">
        <v>0</v>
      </c>
      <c r="P7372">
        <v>20181008</v>
      </c>
      <c r="Q7372" t="s">
        <v>36</v>
      </c>
      <c r="R7372" t="s">
        <v>35</v>
      </c>
      <c r="S7372">
        <v>0</v>
      </c>
      <c r="T7372">
        <v>0</v>
      </c>
      <c r="U7372">
        <v>0</v>
      </c>
      <c r="V7372" t="s">
        <v>35</v>
      </c>
      <c r="W7372">
        <v>0</v>
      </c>
      <c r="X7372">
        <v>15128485</v>
      </c>
      <c r="Y7372" t="str">
        <f t="shared" si="115"/>
        <v>1. &lt;= 1 Year</v>
      </c>
      <c r="Z7372" t="str">
        <f t="shared" si="115"/>
        <v>1. &lt;= 1 Year</v>
      </c>
    </row>
    <row r="7373" spans="1:26" x14ac:dyDescent="0.25">
      <c r="A7373">
        <v>164342117</v>
      </c>
      <c r="B7373" t="s">
        <v>10698</v>
      </c>
      <c r="C7373" t="s">
        <v>10699</v>
      </c>
      <c r="D7373" t="s">
        <v>90</v>
      </c>
      <c r="E7373">
        <v>23</v>
      </c>
      <c r="F7373" t="s">
        <v>6</v>
      </c>
      <c r="G7373" t="s">
        <v>4112</v>
      </c>
      <c r="H7373" t="s">
        <v>30</v>
      </c>
      <c r="I7373" t="s">
        <v>27</v>
      </c>
      <c r="J7373">
        <v>52</v>
      </c>
      <c r="K7373">
        <v>44</v>
      </c>
      <c r="L7373">
        <v>0</v>
      </c>
      <c r="M7373">
        <v>0</v>
      </c>
      <c r="N7373" t="s">
        <v>35</v>
      </c>
      <c r="O7373">
        <v>0</v>
      </c>
      <c r="P7373">
        <v>20200904</v>
      </c>
      <c r="Q7373" t="s">
        <v>36</v>
      </c>
      <c r="R7373" t="s">
        <v>35</v>
      </c>
      <c r="S7373">
        <v>0</v>
      </c>
      <c r="T7373">
        <v>0</v>
      </c>
      <c r="U7373">
        <v>0</v>
      </c>
      <c r="V7373" t="s">
        <v>35</v>
      </c>
      <c r="W7373">
        <v>0</v>
      </c>
      <c r="X7373">
        <v>16002065</v>
      </c>
      <c r="Y7373" t="str">
        <f t="shared" si="115"/>
        <v>1. &lt;= 1 Year</v>
      </c>
      <c r="Z7373" t="str">
        <f t="shared" si="115"/>
        <v>1. &lt;= 1 Year</v>
      </c>
    </row>
    <row r="7374" spans="1:26" x14ac:dyDescent="0.25">
      <c r="A7374">
        <v>164359027</v>
      </c>
      <c r="B7374" t="s">
        <v>10700</v>
      </c>
      <c r="C7374" t="s">
        <v>2518</v>
      </c>
      <c r="D7374" t="s">
        <v>109</v>
      </c>
      <c r="E7374">
        <v>23</v>
      </c>
      <c r="F7374" t="s">
        <v>6</v>
      </c>
      <c r="G7374" t="s">
        <v>3924</v>
      </c>
      <c r="H7374" t="s">
        <v>30</v>
      </c>
      <c r="I7374" t="s">
        <v>27</v>
      </c>
      <c r="J7374">
        <v>35</v>
      </c>
      <c r="K7374">
        <v>23</v>
      </c>
      <c r="L7374">
        <v>20211</v>
      </c>
      <c r="M7374">
        <v>1</v>
      </c>
      <c r="N7374" t="s">
        <v>36</v>
      </c>
      <c r="O7374">
        <v>2000</v>
      </c>
      <c r="P7374" t="s">
        <v>30</v>
      </c>
      <c r="Q7374" t="s">
        <v>35</v>
      </c>
      <c r="R7374" t="s">
        <v>35</v>
      </c>
      <c r="S7374">
        <v>0</v>
      </c>
      <c r="T7374">
        <v>0</v>
      </c>
      <c r="U7374">
        <v>0</v>
      </c>
      <c r="V7374" t="s">
        <v>35</v>
      </c>
      <c r="W7374">
        <v>0</v>
      </c>
      <c r="X7374">
        <v>16010587</v>
      </c>
      <c r="Y7374" t="str">
        <f t="shared" si="115"/>
        <v>1. &lt;= 1 Year</v>
      </c>
      <c r="Z7374" t="str">
        <f t="shared" si="115"/>
        <v>1. &lt;= 1 Year</v>
      </c>
    </row>
    <row r="7375" spans="1:26" x14ac:dyDescent="0.25">
      <c r="A7375">
        <v>164077227</v>
      </c>
      <c r="B7375" t="s">
        <v>10701</v>
      </c>
      <c r="C7375" t="s">
        <v>1454</v>
      </c>
      <c r="D7375" t="s">
        <v>148</v>
      </c>
      <c r="E7375">
        <v>23</v>
      </c>
      <c r="F7375" t="s">
        <v>37</v>
      </c>
      <c r="G7375" t="s">
        <v>2576</v>
      </c>
      <c r="H7375" t="s">
        <v>30</v>
      </c>
      <c r="I7375" t="s">
        <v>27</v>
      </c>
      <c r="J7375">
        <v>339</v>
      </c>
      <c r="K7375">
        <v>203</v>
      </c>
      <c r="L7375">
        <v>20211</v>
      </c>
      <c r="M7375">
        <v>1</v>
      </c>
      <c r="N7375" t="s">
        <v>36</v>
      </c>
      <c r="O7375">
        <v>2074</v>
      </c>
      <c r="P7375">
        <v>20210706</v>
      </c>
      <c r="Q7375" t="s">
        <v>36</v>
      </c>
      <c r="R7375" t="s">
        <v>35</v>
      </c>
      <c r="S7375">
        <v>0</v>
      </c>
      <c r="T7375">
        <v>20212</v>
      </c>
      <c r="U7375">
        <v>1</v>
      </c>
      <c r="V7375" t="s">
        <v>36</v>
      </c>
      <c r="W7375">
        <v>4196.92</v>
      </c>
      <c r="X7375">
        <v>15942577</v>
      </c>
      <c r="Y7375" t="str">
        <f t="shared" si="115"/>
        <v>1. &lt;= 1 Year</v>
      </c>
      <c r="Z7375" t="str">
        <f t="shared" si="115"/>
        <v>1. &lt;= 1 Year</v>
      </c>
    </row>
    <row r="7376" spans="1:26" x14ac:dyDescent="0.25">
      <c r="A7376">
        <v>164195839</v>
      </c>
      <c r="B7376" t="s">
        <v>7463</v>
      </c>
      <c r="C7376" t="s">
        <v>2180</v>
      </c>
      <c r="D7376" t="s">
        <v>109</v>
      </c>
      <c r="E7376">
        <v>23</v>
      </c>
      <c r="F7376" t="s">
        <v>6</v>
      </c>
      <c r="G7376" t="s">
        <v>3699</v>
      </c>
      <c r="H7376" t="s">
        <v>30</v>
      </c>
      <c r="I7376" t="s">
        <v>27</v>
      </c>
      <c r="J7376">
        <v>210</v>
      </c>
      <c r="K7376">
        <v>115</v>
      </c>
      <c r="L7376">
        <v>0</v>
      </c>
      <c r="M7376">
        <v>0</v>
      </c>
      <c r="N7376" t="s">
        <v>35</v>
      </c>
      <c r="O7376">
        <v>0</v>
      </c>
      <c r="P7376">
        <v>20180115</v>
      </c>
      <c r="Q7376" t="s">
        <v>36</v>
      </c>
      <c r="R7376" t="s">
        <v>36</v>
      </c>
      <c r="S7376">
        <v>1</v>
      </c>
      <c r="T7376">
        <v>0</v>
      </c>
      <c r="U7376">
        <v>0</v>
      </c>
      <c r="V7376" t="s">
        <v>35</v>
      </c>
      <c r="W7376">
        <v>0</v>
      </c>
      <c r="X7376">
        <v>11397013</v>
      </c>
      <c r="Y7376" t="str">
        <f t="shared" si="115"/>
        <v>1. &lt;= 1 Year</v>
      </c>
      <c r="Z7376" t="str">
        <f t="shared" si="115"/>
        <v>1. &lt;= 1 Year</v>
      </c>
    </row>
    <row r="7377" spans="1:26" x14ac:dyDescent="0.25">
      <c r="A7377">
        <v>164101081</v>
      </c>
      <c r="B7377" t="s">
        <v>8312</v>
      </c>
      <c r="C7377" t="s">
        <v>1736</v>
      </c>
      <c r="D7377" t="s">
        <v>148</v>
      </c>
      <c r="E7377">
        <v>23</v>
      </c>
      <c r="F7377" t="s">
        <v>37</v>
      </c>
      <c r="G7377" t="s">
        <v>8889</v>
      </c>
      <c r="H7377" t="s">
        <v>30</v>
      </c>
      <c r="I7377" t="s">
        <v>27</v>
      </c>
      <c r="J7377">
        <v>315</v>
      </c>
      <c r="K7377">
        <v>290</v>
      </c>
      <c r="L7377">
        <v>0</v>
      </c>
      <c r="M7377">
        <v>0</v>
      </c>
      <c r="N7377" t="s">
        <v>35</v>
      </c>
      <c r="O7377">
        <v>0</v>
      </c>
      <c r="P7377" t="s">
        <v>30</v>
      </c>
      <c r="Q7377" t="s">
        <v>35</v>
      </c>
      <c r="R7377" t="s">
        <v>35</v>
      </c>
      <c r="S7377">
        <v>0</v>
      </c>
      <c r="T7377">
        <v>0</v>
      </c>
      <c r="U7377">
        <v>0</v>
      </c>
      <c r="V7377" t="s">
        <v>35</v>
      </c>
      <c r="W7377">
        <v>0</v>
      </c>
      <c r="X7377">
        <v>15950971</v>
      </c>
      <c r="Y7377" t="str">
        <f t="shared" si="115"/>
        <v>1. &lt;= 1 Year</v>
      </c>
      <c r="Z7377" t="str">
        <f t="shared" si="115"/>
        <v>1. &lt;= 1 Year</v>
      </c>
    </row>
    <row r="7378" spans="1:26" x14ac:dyDescent="0.25">
      <c r="A7378">
        <v>162985410</v>
      </c>
      <c r="B7378" t="s">
        <v>10702</v>
      </c>
      <c r="C7378" t="s">
        <v>10703</v>
      </c>
      <c r="D7378" t="s">
        <v>109</v>
      </c>
      <c r="E7378">
        <v>23</v>
      </c>
      <c r="F7378" t="s">
        <v>38</v>
      </c>
      <c r="G7378" t="s">
        <v>3365</v>
      </c>
      <c r="H7378" t="s">
        <v>30</v>
      </c>
      <c r="I7378" t="s">
        <v>27</v>
      </c>
      <c r="J7378">
        <v>917</v>
      </c>
      <c r="K7378">
        <v>136</v>
      </c>
      <c r="L7378">
        <v>0</v>
      </c>
      <c r="M7378">
        <v>0</v>
      </c>
      <c r="N7378" t="s">
        <v>35</v>
      </c>
      <c r="O7378">
        <v>0</v>
      </c>
      <c r="P7378">
        <v>20210402</v>
      </c>
      <c r="Q7378" t="s">
        <v>36</v>
      </c>
      <c r="R7378" t="s">
        <v>36</v>
      </c>
      <c r="S7378">
        <v>1</v>
      </c>
      <c r="T7378">
        <v>0</v>
      </c>
      <c r="U7378">
        <v>0</v>
      </c>
      <c r="V7378" t="s">
        <v>35</v>
      </c>
      <c r="W7378">
        <v>0</v>
      </c>
      <c r="X7378">
        <v>14031972</v>
      </c>
      <c r="Y7378" t="str">
        <f t="shared" si="115"/>
        <v>4. 2-3 Year</v>
      </c>
      <c r="Z7378" t="str">
        <f t="shared" si="115"/>
        <v>1. &lt;= 1 Year</v>
      </c>
    </row>
    <row r="7379" spans="1:26" x14ac:dyDescent="0.25">
      <c r="A7379">
        <v>164292914</v>
      </c>
      <c r="B7379" t="s">
        <v>10704</v>
      </c>
      <c r="C7379" t="s">
        <v>1253</v>
      </c>
      <c r="D7379" t="s">
        <v>148</v>
      </c>
      <c r="E7379">
        <v>23</v>
      </c>
      <c r="F7379" t="s">
        <v>37</v>
      </c>
      <c r="G7379" t="s">
        <v>2576</v>
      </c>
      <c r="H7379" t="s">
        <v>30</v>
      </c>
      <c r="I7379" t="s">
        <v>27</v>
      </c>
      <c r="J7379">
        <v>104</v>
      </c>
      <c r="K7379">
        <v>104</v>
      </c>
      <c r="L7379">
        <v>0</v>
      </c>
      <c r="M7379">
        <v>0</v>
      </c>
      <c r="N7379" t="s">
        <v>35</v>
      </c>
      <c r="O7379">
        <v>0</v>
      </c>
      <c r="P7379" t="s">
        <v>30</v>
      </c>
      <c r="Q7379" t="s">
        <v>35</v>
      </c>
      <c r="R7379" t="s">
        <v>35</v>
      </c>
      <c r="S7379">
        <v>0</v>
      </c>
      <c r="T7379">
        <v>0</v>
      </c>
      <c r="U7379">
        <v>0</v>
      </c>
      <c r="V7379" t="s">
        <v>35</v>
      </c>
      <c r="W7379">
        <v>0</v>
      </c>
      <c r="X7379">
        <v>16019979</v>
      </c>
      <c r="Y7379" t="str">
        <f t="shared" si="115"/>
        <v>1. &lt;= 1 Year</v>
      </c>
      <c r="Z7379" t="str">
        <f t="shared" si="115"/>
        <v>1. &lt;= 1 Year</v>
      </c>
    </row>
    <row r="7380" spans="1:26" x14ac:dyDescent="0.25">
      <c r="A7380">
        <v>164345534</v>
      </c>
      <c r="B7380" t="s">
        <v>1573</v>
      </c>
      <c r="C7380" t="s">
        <v>964</v>
      </c>
      <c r="D7380" t="s">
        <v>78</v>
      </c>
      <c r="E7380">
        <v>23</v>
      </c>
      <c r="F7380" t="s">
        <v>6</v>
      </c>
      <c r="G7380" t="s">
        <v>5718</v>
      </c>
      <c r="H7380" t="s">
        <v>30</v>
      </c>
      <c r="I7380" t="s">
        <v>27</v>
      </c>
      <c r="J7380">
        <v>49</v>
      </c>
      <c r="K7380">
        <v>38</v>
      </c>
      <c r="L7380">
        <v>0</v>
      </c>
      <c r="M7380">
        <v>0</v>
      </c>
      <c r="N7380" t="s">
        <v>35</v>
      </c>
      <c r="O7380">
        <v>0</v>
      </c>
      <c r="P7380" t="s">
        <v>30</v>
      </c>
      <c r="Q7380" t="s">
        <v>35</v>
      </c>
      <c r="R7380" t="s">
        <v>35</v>
      </c>
      <c r="S7380">
        <v>0</v>
      </c>
      <c r="T7380">
        <v>0</v>
      </c>
      <c r="U7380">
        <v>0</v>
      </c>
      <c r="V7380" t="s">
        <v>35</v>
      </c>
      <c r="W7380">
        <v>0</v>
      </c>
      <c r="X7380">
        <v>7930827</v>
      </c>
      <c r="Y7380" t="str">
        <f t="shared" si="115"/>
        <v>1. &lt;= 1 Year</v>
      </c>
      <c r="Z7380" t="str">
        <f t="shared" si="115"/>
        <v>1. &lt;= 1 Year</v>
      </c>
    </row>
    <row r="7381" spans="1:26" x14ac:dyDescent="0.25">
      <c r="A7381">
        <v>164329240</v>
      </c>
      <c r="B7381" t="s">
        <v>10705</v>
      </c>
      <c r="C7381" t="s">
        <v>1509</v>
      </c>
      <c r="D7381" t="s">
        <v>125</v>
      </c>
      <c r="E7381">
        <v>23</v>
      </c>
      <c r="F7381" t="s">
        <v>6</v>
      </c>
      <c r="G7381" t="s">
        <v>3313</v>
      </c>
      <c r="H7381" t="s">
        <v>30</v>
      </c>
      <c r="I7381" t="s">
        <v>27</v>
      </c>
      <c r="J7381">
        <v>66</v>
      </c>
      <c r="K7381">
        <v>52</v>
      </c>
      <c r="L7381">
        <v>20211</v>
      </c>
      <c r="M7381">
        <v>1</v>
      </c>
      <c r="N7381" t="s">
        <v>36</v>
      </c>
      <c r="O7381">
        <v>10911</v>
      </c>
      <c r="P7381">
        <v>20191112</v>
      </c>
      <c r="Q7381" t="s">
        <v>36</v>
      </c>
      <c r="R7381" t="s">
        <v>35</v>
      </c>
      <c r="S7381">
        <v>0</v>
      </c>
      <c r="T7381">
        <v>20212</v>
      </c>
      <c r="U7381">
        <v>1</v>
      </c>
      <c r="V7381" t="s">
        <v>36</v>
      </c>
      <c r="W7381">
        <v>7871.7</v>
      </c>
      <c r="X7381">
        <v>14475328</v>
      </c>
      <c r="Y7381" t="str">
        <f t="shared" si="115"/>
        <v>1. &lt;= 1 Year</v>
      </c>
      <c r="Z7381" t="str">
        <f t="shared" si="115"/>
        <v>1. &lt;= 1 Year</v>
      </c>
    </row>
    <row r="7382" spans="1:26" x14ac:dyDescent="0.25">
      <c r="A7382">
        <v>164332214</v>
      </c>
      <c r="B7382" t="s">
        <v>10705</v>
      </c>
      <c r="C7382" t="s">
        <v>2040</v>
      </c>
      <c r="D7382" t="s">
        <v>111</v>
      </c>
      <c r="E7382">
        <v>23</v>
      </c>
      <c r="F7382" t="s">
        <v>6</v>
      </c>
      <c r="G7382" t="s">
        <v>3313</v>
      </c>
      <c r="H7382" t="s">
        <v>30</v>
      </c>
      <c r="I7382" t="s">
        <v>27</v>
      </c>
      <c r="J7382">
        <v>64</v>
      </c>
      <c r="K7382">
        <v>52</v>
      </c>
      <c r="L7382">
        <v>0</v>
      </c>
      <c r="M7382">
        <v>0</v>
      </c>
      <c r="N7382" t="s">
        <v>35</v>
      </c>
      <c r="O7382">
        <v>0</v>
      </c>
      <c r="P7382" t="s">
        <v>30</v>
      </c>
      <c r="Q7382" t="s">
        <v>35</v>
      </c>
      <c r="R7382" t="s">
        <v>36</v>
      </c>
      <c r="S7382">
        <v>1</v>
      </c>
      <c r="T7382">
        <v>0</v>
      </c>
      <c r="U7382">
        <v>0</v>
      </c>
      <c r="V7382" t="s">
        <v>35</v>
      </c>
      <c r="W7382">
        <v>0</v>
      </c>
      <c r="X7382">
        <v>14475457</v>
      </c>
      <c r="Y7382" t="str">
        <f t="shared" si="115"/>
        <v>1. &lt;= 1 Year</v>
      </c>
      <c r="Z7382" t="str">
        <f t="shared" si="115"/>
        <v>1. &lt;= 1 Year</v>
      </c>
    </row>
    <row r="7383" spans="1:26" x14ac:dyDescent="0.25">
      <c r="A7383">
        <v>164357859</v>
      </c>
      <c r="B7383" t="s">
        <v>2168</v>
      </c>
      <c r="C7383" t="s">
        <v>10706</v>
      </c>
      <c r="D7383" t="s">
        <v>109</v>
      </c>
      <c r="E7383">
        <v>23</v>
      </c>
      <c r="F7383" t="s">
        <v>6</v>
      </c>
      <c r="G7383" t="s">
        <v>10707</v>
      </c>
      <c r="H7383" t="s">
        <v>30</v>
      </c>
      <c r="I7383" t="s">
        <v>27</v>
      </c>
      <c r="J7383">
        <v>36</v>
      </c>
      <c r="K7383">
        <v>36</v>
      </c>
      <c r="L7383">
        <v>0</v>
      </c>
      <c r="M7383">
        <v>0</v>
      </c>
      <c r="N7383" t="s">
        <v>35</v>
      </c>
      <c r="O7383">
        <v>0</v>
      </c>
      <c r="P7383" t="s">
        <v>30</v>
      </c>
      <c r="Q7383" t="s">
        <v>35</v>
      </c>
      <c r="R7383" t="s">
        <v>36</v>
      </c>
      <c r="S7383">
        <v>1</v>
      </c>
      <c r="T7383">
        <v>0</v>
      </c>
      <c r="U7383">
        <v>0</v>
      </c>
      <c r="V7383" t="s">
        <v>35</v>
      </c>
      <c r="W7383">
        <v>0</v>
      </c>
      <c r="X7383">
        <v>8235372</v>
      </c>
      <c r="Y7383" t="str">
        <f t="shared" si="115"/>
        <v>1. &lt;= 1 Year</v>
      </c>
      <c r="Z7383" t="str">
        <f t="shared" si="115"/>
        <v>1. &lt;= 1 Year</v>
      </c>
    </row>
    <row r="7384" spans="1:26" x14ac:dyDescent="0.25">
      <c r="A7384">
        <v>164100893</v>
      </c>
      <c r="B7384" t="s">
        <v>2683</v>
      </c>
      <c r="C7384" t="s">
        <v>2909</v>
      </c>
      <c r="D7384" t="s">
        <v>148</v>
      </c>
      <c r="E7384">
        <v>23</v>
      </c>
      <c r="F7384" t="s">
        <v>37</v>
      </c>
      <c r="G7384" t="s">
        <v>2576</v>
      </c>
      <c r="H7384" t="s">
        <v>30</v>
      </c>
      <c r="I7384" t="s">
        <v>27</v>
      </c>
      <c r="J7384">
        <v>315</v>
      </c>
      <c r="K7384">
        <v>52</v>
      </c>
      <c r="L7384">
        <v>0</v>
      </c>
      <c r="M7384">
        <v>0</v>
      </c>
      <c r="N7384" t="s">
        <v>35</v>
      </c>
      <c r="O7384">
        <v>0</v>
      </c>
      <c r="P7384">
        <v>20210706</v>
      </c>
      <c r="Q7384" t="s">
        <v>36</v>
      </c>
      <c r="R7384" t="s">
        <v>35</v>
      </c>
      <c r="S7384">
        <v>0</v>
      </c>
      <c r="T7384">
        <v>0</v>
      </c>
      <c r="U7384">
        <v>0</v>
      </c>
      <c r="V7384" t="s">
        <v>35</v>
      </c>
      <c r="W7384">
        <v>0</v>
      </c>
      <c r="X7384">
        <v>15950970</v>
      </c>
      <c r="Y7384" t="str">
        <f t="shared" si="115"/>
        <v>1. &lt;= 1 Year</v>
      </c>
      <c r="Z7384" t="str">
        <f t="shared" si="115"/>
        <v>1. &lt;= 1 Year</v>
      </c>
    </row>
    <row r="7385" spans="1:26" x14ac:dyDescent="0.25">
      <c r="A7385">
        <v>164326052</v>
      </c>
      <c r="B7385" t="s">
        <v>849</v>
      </c>
      <c r="C7385" t="s">
        <v>2512</v>
      </c>
      <c r="D7385" t="s">
        <v>109</v>
      </c>
      <c r="E7385">
        <v>23</v>
      </c>
      <c r="F7385" t="s">
        <v>6</v>
      </c>
      <c r="G7385" t="s">
        <v>2582</v>
      </c>
      <c r="H7385" t="s">
        <v>30</v>
      </c>
      <c r="I7385" t="s">
        <v>27</v>
      </c>
      <c r="J7385">
        <v>70</v>
      </c>
      <c r="K7385">
        <v>70</v>
      </c>
      <c r="L7385">
        <v>0</v>
      </c>
      <c r="M7385">
        <v>0</v>
      </c>
      <c r="N7385" t="s">
        <v>35</v>
      </c>
      <c r="O7385">
        <v>0</v>
      </c>
      <c r="P7385">
        <v>20181218</v>
      </c>
      <c r="Q7385" t="s">
        <v>36</v>
      </c>
      <c r="R7385" t="s">
        <v>35</v>
      </c>
      <c r="S7385">
        <v>0</v>
      </c>
      <c r="T7385">
        <v>0</v>
      </c>
      <c r="U7385">
        <v>0</v>
      </c>
      <c r="V7385" t="s">
        <v>35</v>
      </c>
      <c r="W7385">
        <v>0</v>
      </c>
      <c r="X7385">
        <v>16034062</v>
      </c>
      <c r="Y7385" t="str">
        <f t="shared" si="115"/>
        <v>1. &lt;= 1 Year</v>
      </c>
      <c r="Z7385" t="str">
        <f t="shared" si="115"/>
        <v>1. &lt;= 1 Year</v>
      </c>
    </row>
    <row r="7386" spans="1:26" x14ac:dyDescent="0.25">
      <c r="A7386">
        <v>164316254</v>
      </c>
      <c r="B7386" t="s">
        <v>10708</v>
      </c>
      <c r="C7386" t="s">
        <v>9505</v>
      </c>
      <c r="D7386" t="s">
        <v>78</v>
      </c>
      <c r="E7386">
        <v>23</v>
      </c>
      <c r="F7386" t="s">
        <v>6</v>
      </c>
      <c r="G7386" t="s">
        <v>3477</v>
      </c>
      <c r="H7386" t="s">
        <v>30</v>
      </c>
      <c r="I7386" t="s">
        <v>27</v>
      </c>
      <c r="J7386">
        <v>78</v>
      </c>
      <c r="K7386">
        <v>78</v>
      </c>
      <c r="L7386">
        <v>0</v>
      </c>
      <c r="M7386">
        <v>0</v>
      </c>
      <c r="N7386" t="s">
        <v>35</v>
      </c>
      <c r="O7386">
        <v>0</v>
      </c>
      <c r="P7386">
        <v>20200207</v>
      </c>
      <c r="Q7386" t="s">
        <v>36</v>
      </c>
      <c r="R7386" t="s">
        <v>36</v>
      </c>
      <c r="S7386">
        <v>1</v>
      </c>
      <c r="T7386">
        <v>0</v>
      </c>
      <c r="U7386">
        <v>0</v>
      </c>
      <c r="V7386" t="s">
        <v>35</v>
      </c>
      <c r="W7386">
        <v>0</v>
      </c>
      <c r="X7386">
        <v>7938431</v>
      </c>
      <c r="Y7386" t="str">
        <f t="shared" si="115"/>
        <v>1. &lt;= 1 Year</v>
      </c>
      <c r="Z7386" t="str">
        <f t="shared" si="115"/>
        <v>1. &lt;= 1 Year</v>
      </c>
    </row>
    <row r="7387" spans="1:26" x14ac:dyDescent="0.25">
      <c r="A7387">
        <v>163177209</v>
      </c>
      <c r="B7387" t="s">
        <v>3991</v>
      </c>
      <c r="C7387" t="s">
        <v>3992</v>
      </c>
      <c r="D7387" t="s">
        <v>109</v>
      </c>
      <c r="E7387">
        <v>23</v>
      </c>
      <c r="F7387" t="s">
        <v>5</v>
      </c>
      <c r="G7387" t="s">
        <v>2581</v>
      </c>
      <c r="H7387" t="s">
        <v>30</v>
      </c>
      <c r="I7387" t="s">
        <v>27</v>
      </c>
      <c r="J7387">
        <v>765</v>
      </c>
      <c r="K7387">
        <v>157</v>
      </c>
      <c r="L7387">
        <v>0</v>
      </c>
      <c r="M7387">
        <v>0</v>
      </c>
      <c r="N7387" t="s">
        <v>35</v>
      </c>
      <c r="O7387">
        <v>0</v>
      </c>
      <c r="P7387">
        <v>20210402</v>
      </c>
      <c r="Q7387" t="s">
        <v>36</v>
      </c>
      <c r="R7387" t="s">
        <v>36</v>
      </c>
      <c r="S7387">
        <v>1</v>
      </c>
      <c r="T7387">
        <v>0</v>
      </c>
      <c r="U7387">
        <v>0</v>
      </c>
      <c r="V7387" t="s">
        <v>35</v>
      </c>
      <c r="W7387">
        <v>0</v>
      </c>
      <c r="X7387">
        <v>14660835</v>
      </c>
      <c r="Y7387" t="str">
        <f t="shared" si="115"/>
        <v>4. 2-3 Year</v>
      </c>
      <c r="Z7387" t="str">
        <f t="shared" si="115"/>
        <v>1. &lt;= 1 Year</v>
      </c>
    </row>
    <row r="7388" spans="1:26" x14ac:dyDescent="0.25">
      <c r="A7388">
        <v>163177209</v>
      </c>
      <c r="B7388" t="s">
        <v>3991</v>
      </c>
      <c r="C7388" t="s">
        <v>3992</v>
      </c>
      <c r="D7388" t="s">
        <v>109</v>
      </c>
      <c r="E7388">
        <v>23</v>
      </c>
      <c r="F7388" t="s">
        <v>38</v>
      </c>
      <c r="G7388" t="s">
        <v>2581</v>
      </c>
      <c r="H7388" t="s">
        <v>30</v>
      </c>
      <c r="I7388" t="s">
        <v>27</v>
      </c>
      <c r="J7388">
        <v>765</v>
      </c>
      <c r="K7388">
        <v>156</v>
      </c>
      <c r="L7388">
        <v>0</v>
      </c>
      <c r="M7388">
        <v>0</v>
      </c>
      <c r="N7388" t="s">
        <v>35</v>
      </c>
      <c r="O7388">
        <v>0</v>
      </c>
      <c r="P7388">
        <v>20210402</v>
      </c>
      <c r="Q7388" t="s">
        <v>36</v>
      </c>
      <c r="R7388" t="s">
        <v>36</v>
      </c>
      <c r="S7388">
        <v>1</v>
      </c>
      <c r="T7388">
        <v>0</v>
      </c>
      <c r="U7388">
        <v>0</v>
      </c>
      <c r="V7388" t="s">
        <v>35</v>
      </c>
      <c r="W7388">
        <v>0</v>
      </c>
      <c r="X7388">
        <v>14660835</v>
      </c>
      <c r="Y7388" t="str">
        <f t="shared" si="115"/>
        <v>4. 2-3 Year</v>
      </c>
      <c r="Z7388" t="str">
        <f t="shared" si="115"/>
        <v>1. &lt;= 1 Year</v>
      </c>
    </row>
    <row r="7389" spans="1:26" x14ac:dyDescent="0.25">
      <c r="A7389">
        <v>164325479</v>
      </c>
      <c r="B7389" t="s">
        <v>10709</v>
      </c>
      <c r="C7389" t="s">
        <v>2563</v>
      </c>
      <c r="D7389" t="s">
        <v>148</v>
      </c>
      <c r="E7389">
        <v>23</v>
      </c>
      <c r="F7389" t="s">
        <v>37</v>
      </c>
      <c r="G7389" t="s">
        <v>2576</v>
      </c>
      <c r="H7389" t="s">
        <v>30</v>
      </c>
      <c r="I7389" t="s">
        <v>27</v>
      </c>
      <c r="J7389">
        <v>70</v>
      </c>
      <c r="K7389">
        <v>70</v>
      </c>
      <c r="L7389">
        <v>0</v>
      </c>
      <c r="M7389">
        <v>0</v>
      </c>
      <c r="N7389" t="s">
        <v>35</v>
      </c>
      <c r="O7389">
        <v>0</v>
      </c>
      <c r="P7389" t="s">
        <v>30</v>
      </c>
      <c r="Q7389" t="s">
        <v>35</v>
      </c>
      <c r="R7389" t="s">
        <v>35</v>
      </c>
      <c r="S7389">
        <v>0</v>
      </c>
      <c r="T7389">
        <v>0</v>
      </c>
      <c r="U7389">
        <v>0</v>
      </c>
      <c r="V7389" t="s">
        <v>35</v>
      </c>
      <c r="W7389">
        <v>0</v>
      </c>
      <c r="X7389">
        <v>16034958</v>
      </c>
      <c r="Y7389" t="str">
        <f t="shared" si="115"/>
        <v>1. &lt;= 1 Year</v>
      </c>
      <c r="Z7389" t="str">
        <f t="shared" si="115"/>
        <v>1. &lt;= 1 Year</v>
      </c>
    </row>
    <row r="7390" spans="1:26" x14ac:dyDescent="0.25">
      <c r="A7390">
        <v>164305026</v>
      </c>
      <c r="B7390" t="s">
        <v>6730</v>
      </c>
      <c r="C7390" t="s">
        <v>10710</v>
      </c>
      <c r="D7390" t="s">
        <v>148</v>
      </c>
      <c r="E7390">
        <v>23</v>
      </c>
      <c r="F7390" t="s">
        <v>37</v>
      </c>
      <c r="G7390" t="s">
        <v>2576</v>
      </c>
      <c r="H7390" t="s">
        <v>30</v>
      </c>
      <c r="I7390" t="s">
        <v>27</v>
      </c>
      <c r="J7390">
        <v>90</v>
      </c>
      <c r="K7390">
        <v>90</v>
      </c>
      <c r="L7390">
        <v>0</v>
      </c>
      <c r="M7390">
        <v>0</v>
      </c>
      <c r="N7390" t="s">
        <v>35</v>
      </c>
      <c r="O7390">
        <v>0</v>
      </c>
      <c r="P7390" t="s">
        <v>30</v>
      </c>
      <c r="Q7390" t="s">
        <v>35</v>
      </c>
      <c r="R7390" t="s">
        <v>35</v>
      </c>
      <c r="S7390">
        <v>0</v>
      </c>
      <c r="T7390">
        <v>20212</v>
      </c>
      <c r="U7390">
        <v>1</v>
      </c>
      <c r="V7390" t="s">
        <v>36</v>
      </c>
      <c r="W7390">
        <v>364.91</v>
      </c>
      <c r="X7390">
        <v>16024628</v>
      </c>
      <c r="Y7390" t="str">
        <f t="shared" si="115"/>
        <v>1. &lt;= 1 Year</v>
      </c>
      <c r="Z7390" t="str">
        <f t="shared" si="115"/>
        <v>1. &lt;= 1 Year</v>
      </c>
    </row>
    <row r="7391" spans="1:26" x14ac:dyDescent="0.25">
      <c r="A7391">
        <v>164099114</v>
      </c>
      <c r="B7391" t="s">
        <v>7075</v>
      </c>
      <c r="C7391" t="s">
        <v>643</v>
      </c>
      <c r="D7391" t="s">
        <v>76</v>
      </c>
      <c r="E7391">
        <v>23</v>
      </c>
      <c r="F7391" t="s">
        <v>37</v>
      </c>
      <c r="G7391" t="s">
        <v>6035</v>
      </c>
      <c r="H7391" t="s">
        <v>30</v>
      </c>
      <c r="I7391" t="s">
        <v>27</v>
      </c>
      <c r="J7391">
        <v>317</v>
      </c>
      <c r="K7391">
        <v>267</v>
      </c>
      <c r="L7391">
        <v>0</v>
      </c>
      <c r="M7391">
        <v>0</v>
      </c>
      <c r="N7391" t="s">
        <v>35</v>
      </c>
      <c r="O7391">
        <v>0</v>
      </c>
      <c r="P7391" t="s">
        <v>30</v>
      </c>
      <c r="Q7391" t="s">
        <v>35</v>
      </c>
      <c r="R7391" t="s">
        <v>36</v>
      </c>
      <c r="S7391">
        <v>1</v>
      </c>
      <c r="T7391">
        <v>0</v>
      </c>
      <c r="U7391">
        <v>0</v>
      </c>
      <c r="V7391" t="s">
        <v>35</v>
      </c>
      <c r="W7391">
        <v>0</v>
      </c>
      <c r="X7391">
        <v>15894528</v>
      </c>
      <c r="Y7391" t="str">
        <f t="shared" si="115"/>
        <v>1. &lt;= 1 Year</v>
      </c>
      <c r="Z7391" t="str">
        <f t="shared" si="115"/>
        <v>1. &lt;= 1 Year</v>
      </c>
    </row>
    <row r="7392" spans="1:26" x14ac:dyDescent="0.25">
      <c r="A7392">
        <v>164378395</v>
      </c>
      <c r="B7392" t="s">
        <v>10711</v>
      </c>
      <c r="C7392" t="s">
        <v>10712</v>
      </c>
      <c r="D7392" t="s">
        <v>125</v>
      </c>
      <c r="E7392">
        <v>23</v>
      </c>
      <c r="F7392" t="s">
        <v>6</v>
      </c>
      <c r="G7392" t="s">
        <v>3657</v>
      </c>
      <c r="H7392" t="s">
        <v>30</v>
      </c>
      <c r="I7392" t="s">
        <v>27</v>
      </c>
      <c r="J7392">
        <v>13</v>
      </c>
      <c r="K7392">
        <v>13</v>
      </c>
      <c r="L7392">
        <v>0</v>
      </c>
      <c r="M7392">
        <v>0</v>
      </c>
      <c r="N7392" t="s">
        <v>35</v>
      </c>
      <c r="O7392">
        <v>0</v>
      </c>
      <c r="P7392" t="s">
        <v>30</v>
      </c>
      <c r="Q7392" t="s">
        <v>35</v>
      </c>
      <c r="R7392" t="s">
        <v>36</v>
      </c>
      <c r="S7392">
        <v>1</v>
      </c>
      <c r="T7392">
        <v>0</v>
      </c>
      <c r="U7392">
        <v>0</v>
      </c>
      <c r="V7392" t="s">
        <v>35</v>
      </c>
      <c r="W7392">
        <v>0</v>
      </c>
      <c r="X7392">
        <v>13957650</v>
      </c>
      <c r="Y7392" t="str">
        <f t="shared" si="115"/>
        <v>1. &lt;= 1 Year</v>
      </c>
      <c r="Z7392" t="str">
        <f t="shared" si="115"/>
        <v>1. &lt;= 1 Year</v>
      </c>
    </row>
    <row r="7393" spans="1:26" x14ac:dyDescent="0.25">
      <c r="A7393">
        <v>162744091</v>
      </c>
      <c r="B7393" t="s">
        <v>3423</v>
      </c>
      <c r="C7393" t="s">
        <v>936</v>
      </c>
      <c r="D7393" t="s">
        <v>125</v>
      </c>
      <c r="E7393">
        <v>23</v>
      </c>
      <c r="F7393" t="s">
        <v>6</v>
      </c>
      <c r="G7393" t="s">
        <v>2582</v>
      </c>
      <c r="H7393" t="s">
        <v>30</v>
      </c>
      <c r="I7393" t="s">
        <v>27</v>
      </c>
      <c r="J7393">
        <v>1087</v>
      </c>
      <c r="K7393">
        <v>967</v>
      </c>
      <c r="L7393">
        <v>20211</v>
      </c>
      <c r="M7393">
        <v>1</v>
      </c>
      <c r="N7393" t="s">
        <v>36</v>
      </c>
      <c r="O7393">
        <v>1723</v>
      </c>
      <c r="P7393">
        <v>20190218</v>
      </c>
      <c r="Q7393" t="s">
        <v>36</v>
      </c>
      <c r="R7393" t="s">
        <v>35</v>
      </c>
      <c r="S7393">
        <v>0</v>
      </c>
      <c r="T7393">
        <v>20212</v>
      </c>
      <c r="U7393">
        <v>1</v>
      </c>
      <c r="V7393" t="s">
        <v>36</v>
      </c>
      <c r="W7393">
        <v>5768</v>
      </c>
      <c r="X7393">
        <v>13744735</v>
      </c>
      <c r="Y7393" t="str">
        <f t="shared" si="115"/>
        <v>4. 2-3 Year</v>
      </c>
      <c r="Z7393" t="str">
        <f t="shared" si="115"/>
        <v>4. 2-3 Year</v>
      </c>
    </row>
    <row r="7394" spans="1:26" x14ac:dyDescent="0.25">
      <c r="A7394">
        <v>164300113</v>
      </c>
      <c r="B7394" t="s">
        <v>10713</v>
      </c>
      <c r="C7394" t="s">
        <v>1594</v>
      </c>
      <c r="D7394" t="s">
        <v>148</v>
      </c>
      <c r="E7394">
        <v>23</v>
      </c>
      <c r="F7394" t="s">
        <v>37</v>
      </c>
      <c r="G7394" t="s">
        <v>2576</v>
      </c>
      <c r="H7394" t="s">
        <v>30</v>
      </c>
      <c r="I7394" t="s">
        <v>27</v>
      </c>
      <c r="J7394">
        <v>93</v>
      </c>
      <c r="K7394">
        <v>93</v>
      </c>
      <c r="L7394">
        <v>20211</v>
      </c>
      <c r="M7394">
        <v>1</v>
      </c>
      <c r="N7394" t="s">
        <v>36</v>
      </c>
      <c r="O7394">
        <v>520</v>
      </c>
      <c r="P7394" t="s">
        <v>30</v>
      </c>
      <c r="Q7394" t="s">
        <v>35</v>
      </c>
      <c r="R7394" t="s">
        <v>35</v>
      </c>
      <c r="S7394">
        <v>0</v>
      </c>
      <c r="T7394">
        <v>0</v>
      </c>
      <c r="U7394">
        <v>0</v>
      </c>
      <c r="V7394" t="s">
        <v>35</v>
      </c>
      <c r="W7394">
        <v>0</v>
      </c>
      <c r="X7394">
        <v>16022434</v>
      </c>
      <c r="Y7394" t="str">
        <f t="shared" si="115"/>
        <v>1. &lt;= 1 Year</v>
      </c>
      <c r="Z7394" t="str">
        <f t="shared" si="115"/>
        <v>1. &lt;= 1 Year</v>
      </c>
    </row>
    <row r="7395" spans="1:26" x14ac:dyDescent="0.25">
      <c r="A7395">
        <v>164283910</v>
      </c>
      <c r="B7395" t="s">
        <v>994</v>
      </c>
      <c r="C7395" t="s">
        <v>8813</v>
      </c>
      <c r="D7395" t="s">
        <v>90</v>
      </c>
      <c r="E7395">
        <v>23</v>
      </c>
      <c r="F7395" t="s">
        <v>6</v>
      </c>
      <c r="G7395" t="s">
        <v>4112</v>
      </c>
      <c r="H7395" t="s">
        <v>30</v>
      </c>
      <c r="I7395" t="s">
        <v>27</v>
      </c>
      <c r="J7395">
        <v>115</v>
      </c>
      <c r="K7395">
        <v>85</v>
      </c>
      <c r="L7395">
        <v>0</v>
      </c>
      <c r="M7395">
        <v>0</v>
      </c>
      <c r="N7395" t="s">
        <v>35</v>
      </c>
      <c r="O7395">
        <v>0</v>
      </c>
      <c r="P7395">
        <v>20200831</v>
      </c>
      <c r="Q7395" t="s">
        <v>36</v>
      </c>
      <c r="R7395" t="s">
        <v>36</v>
      </c>
      <c r="S7395">
        <v>1</v>
      </c>
      <c r="T7395">
        <v>0</v>
      </c>
      <c r="U7395">
        <v>0</v>
      </c>
      <c r="V7395" t="s">
        <v>35</v>
      </c>
      <c r="W7395">
        <v>0</v>
      </c>
      <c r="X7395">
        <v>12783368</v>
      </c>
      <c r="Y7395" t="str">
        <f t="shared" si="115"/>
        <v>1. &lt;= 1 Year</v>
      </c>
      <c r="Z7395" t="str">
        <f t="shared" si="115"/>
        <v>1. &lt;= 1 Year</v>
      </c>
    </row>
    <row r="7396" spans="1:26" x14ac:dyDescent="0.25">
      <c r="A7396">
        <v>164139716</v>
      </c>
      <c r="B7396" t="s">
        <v>6704</v>
      </c>
      <c r="C7396" t="s">
        <v>2413</v>
      </c>
      <c r="D7396" t="s">
        <v>148</v>
      </c>
      <c r="E7396">
        <v>23</v>
      </c>
      <c r="F7396" t="s">
        <v>37</v>
      </c>
      <c r="G7396" t="s">
        <v>2578</v>
      </c>
      <c r="H7396" t="s">
        <v>30</v>
      </c>
      <c r="I7396" t="s">
        <v>27</v>
      </c>
      <c r="J7396">
        <v>272</v>
      </c>
      <c r="K7396">
        <v>171</v>
      </c>
      <c r="L7396">
        <v>20211</v>
      </c>
      <c r="M7396">
        <v>1</v>
      </c>
      <c r="N7396" t="s">
        <v>36</v>
      </c>
      <c r="O7396">
        <v>2468</v>
      </c>
      <c r="P7396">
        <v>20210109</v>
      </c>
      <c r="Q7396" t="s">
        <v>36</v>
      </c>
      <c r="R7396" t="s">
        <v>35</v>
      </c>
      <c r="S7396">
        <v>0</v>
      </c>
      <c r="T7396">
        <v>20212</v>
      </c>
      <c r="U7396">
        <v>1</v>
      </c>
      <c r="V7396" t="s">
        <v>36</v>
      </c>
      <c r="W7396">
        <v>1380</v>
      </c>
      <c r="X7396">
        <v>15964000</v>
      </c>
      <c r="Y7396" t="str">
        <f t="shared" si="115"/>
        <v>1. &lt;= 1 Year</v>
      </c>
      <c r="Z7396" t="str">
        <f t="shared" si="115"/>
        <v>1. &lt;= 1 Year</v>
      </c>
    </row>
    <row r="7397" spans="1:26" x14ac:dyDescent="0.25">
      <c r="A7397">
        <v>164077371</v>
      </c>
      <c r="B7397" t="s">
        <v>6038</v>
      </c>
      <c r="C7397" t="s">
        <v>6039</v>
      </c>
      <c r="D7397" t="s">
        <v>148</v>
      </c>
      <c r="E7397">
        <v>23</v>
      </c>
      <c r="F7397" t="s">
        <v>37</v>
      </c>
      <c r="G7397" t="s">
        <v>2576</v>
      </c>
      <c r="H7397" t="s">
        <v>30</v>
      </c>
      <c r="I7397" t="s">
        <v>27</v>
      </c>
      <c r="J7397">
        <v>339</v>
      </c>
      <c r="K7397">
        <v>203</v>
      </c>
      <c r="L7397">
        <v>20211</v>
      </c>
      <c r="M7397">
        <v>1</v>
      </c>
      <c r="N7397" t="s">
        <v>36</v>
      </c>
      <c r="O7397">
        <v>347</v>
      </c>
      <c r="P7397">
        <v>20210117</v>
      </c>
      <c r="Q7397" t="s">
        <v>36</v>
      </c>
      <c r="R7397" t="s">
        <v>35</v>
      </c>
      <c r="S7397">
        <v>0</v>
      </c>
      <c r="T7397">
        <v>20212</v>
      </c>
      <c r="U7397">
        <v>1</v>
      </c>
      <c r="V7397" t="s">
        <v>36</v>
      </c>
      <c r="W7397">
        <v>769.72</v>
      </c>
      <c r="X7397">
        <v>15942625</v>
      </c>
      <c r="Y7397" t="str">
        <f t="shared" si="115"/>
        <v>1. &lt;= 1 Year</v>
      </c>
      <c r="Z7397" t="str">
        <f t="shared" si="115"/>
        <v>1. &lt;= 1 Year</v>
      </c>
    </row>
    <row r="7398" spans="1:26" x14ac:dyDescent="0.25">
      <c r="A7398">
        <v>164193475</v>
      </c>
      <c r="B7398" t="s">
        <v>7464</v>
      </c>
      <c r="C7398" t="s">
        <v>245</v>
      </c>
      <c r="D7398" t="s">
        <v>111</v>
      </c>
      <c r="E7398">
        <v>23</v>
      </c>
      <c r="F7398" t="s">
        <v>6</v>
      </c>
      <c r="G7398" t="s">
        <v>3924</v>
      </c>
      <c r="H7398" t="s">
        <v>30</v>
      </c>
      <c r="I7398" t="s">
        <v>27</v>
      </c>
      <c r="J7398">
        <v>211</v>
      </c>
      <c r="K7398">
        <v>204</v>
      </c>
      <c r="L7398">
        <v>0</v>
      </c>
      <c r="M7398">
        <v>0</v>
      </c>
      <c r="N7398" t="s">
        <v>35</v>
      </c>
      <c r="O7398">
        <v>0</v>
      </c>
      <c r="P7398">
        <v>20200521</v>
      </c>
      <c r="Q7398" t="s">
        <v>36</v>
      </c>
      <c r="R7398" t="s">
        <v>35</v>
      </c>
      <c r="S7398">
        <v>0</v>
      </c>
      <c r="T7398">
        <v>0</v>
      </c>
      <c r="U7398">
        <v>0</v>
      </c>
      <c r="V7398" t="s">
        <v>35</v>
      </c>
      <c r="W7398">
        <v>0</v>
      </c>
      <c r="X7398">
        <v>15973770</v>
      </c>
      <c r="Y7398" t="str">
        <f t="shared" si="115"/>
        <v>1. &lt;= 1 Year</v>
      </c>
      <c r="Z7398" t="str">
        <f t="shared" si="115"/>
        <v>1. &lt;= 1 Year</v>
      </c>
    </row>
    <row r="7399" spans="1:26" x14ac:dyDescent="0.25">
      <c r="A7399">
        <v>164203377</v>
      </c>
      <c r="B7399" t="s">
        <v>7465</v>
      </c>
      <c r="C7399" t="s">
        <v>7466</v>
      </c>
      <c r="D7399" t="s">
        <v>111</v>
      </c>
      <c r="E7399">
        <v>23</v>
      </c>
      <c r="F7399" t="s">
        <v>5</v>
      </c>
      <c r="G7399" t="s">
        <v>5718</v>
      </c>
      <c r="H7399" t="s">
        <v>30</v>
      </c>
      <c r="I7399" t="s">
        <v>27</v>
      </c>
      <c r="J7399">
        <v>205</v>
      </c>
      <c r="K7399">
        <v>111</v>
      </c>
      <c r="L7399">
        <v>0</v>
      </c>
      <c r="M7399">
        <v>0</v>
      </c>
      <c r="N7399" t="s">
        <v>35</v>
      </c>
      <c r="O7399">
        <v>0</v>
      </c>
      <c r="P7399">
        <v>20210608</v>
      </c>
      <c r="Q7399" t="s">
        <v>36</v>
      </c>
      <c r="R7399" t="s">
        <v>36</v>
      </c>
      <c r="S7399">
        <v>1</v>
      </c>
      <c r="T7399">
        <v>20212</v>
      </c>
      <c r="U7399">
        <v>1</v>
      </c>
      <c r="V7399" t="s">
        <v>36</v>
      </c>
      <c r="W7399">
        <v>9673.08</v>
      </c>
      <c r="X7399">
        <v>11773291</v>
      </c>
      <c r="Y7399" t="str">
        <f t="shared" si="115"/>
        <v>1. &lt;= 1 Year</v>
      </c>
      <c r="Z7399" t="str">
        <f t="shared" si="115"/>
        <v>1. &lt;= 1 Year</v>
      </c>
    </row>
    <row r="7400" spans="1:26" x14ac:dyDescent="0.25">
      <c r="A7400">
        <v>164246871</v>
      </c>
      <c r="B7400" t="s">
        <v>4115</v>
      </c>
      <c r="C7400" t="s">
        <v>1463</v>
      </c>
      <c r="D7400" t="s">
        <v>148</v>
      </c>
      <c r="E7400">
        <v>23</v>
      </c>
      <c r="F7400" t="s">
        <v>37</v>
      </c>
      <c r="G7400" t="s">
        <v>2597</v>
      </c>
      <c r="H7400" t="s">
        <v>30</v>
      </c>
      <c r="I7400" t="s">
        <v>27</v>
      </c>
      <c r="J7400">
        <v>168</v>
      </c>
      <c r="K7400">
        <v>168</v>
      </c>
      <c r="L7400">
        <v>0</v>
      </c>
      <c r="M7400">
        <v>0</v>
      </c>
      <c r="N7400" t="s">
        <v>35</v>
      </c>
      <c r="O7400">
        <v>0</v>
      </c>
      <c r="P7400" t="s">
        <v>30</v>
      </c>
      <c r="Q7400" t="s">
        <v>35</v>
      </c>
      <c r="R7400" t="s">
        <v>35</v>
      </c>
      <c r="S7400">
        <v>0</v>
      </c>
      <c r="T7400">
        <v>0</v>
      </c>
      <c r="U7400">
        <v>0</v>
      </c>
      <c r="V7400" t="s">
        <v>35</v>
      </c>
      <c r="W7400">
        <v>0</v>
      </c>
      <c r="X7400">
        <v>15997744</v>
      </c>
      <c r="Y7400" t="str">
        <f t="shared" si="115"/>
        <v>1. &lt;= 1 Year</v>
      </c>
      <c r="Z7400" t="str">
        <f t="shared" si="115"/>
        <v>1. &lt;= 1 Year</v>
      </c>
    </row>
    <row r="7401" spans="1:26" x14ac:dyDescent="0.25">
      <c r="A7401">
        <v>164275980</v>
      </c>
      <c r="B7401" t="s">
        <v>4766</v>
      </c>
      <c r="C7401" t="s">
        <v>1356</v>
      </c>
      <c r="D7401" t="s">
        <v>90</v>
      </c>
      <c r="E7401">
        <v>23</v>
      </c>
      <c r="F7401" t="s">
        <v>6</v>
      </c>
      <c r="G7401" t="s">
        <v>3699</v>
      </c>
      <c r="H7401" t="s">
        <v>30</v>
      </c>
      <c r="I7401" t="s">
        <v>27</v>
      </c>
      <c r="J7401">
        <v>127</v>
      </c>
      <c r="K7401">
        <v>121</v>
      </c>
      <c r="L7401">
        <v>0</v>
      </c>
      <c r="M7401">
        <v>0</v>
      </c>
      <c r="N7401" t="s">
        <v>35</v>
      </c>
      <c r="O7401">
        <v>0</v>
      </c>
      <c r="P7401" t="s">
        <v>30</v>
      </c>
      <c r="Q7401" t="s">
        <v>35</v>
      </c>
      <c r="R7401" t="s">
        <v>35</v>
      </c>
      <c r="S7401">
        <v>0</v>
      </c>
      <c r="T7401">
        <v>0</v>
      </c>
      <c r="U7401">
        <v>0</v>
      </c>
      <c r="V7401" t="s">
        <v>35</v>
      </c>
      <c r="W7401">
        <v>0</v>
      </c>
      <c r="X7401">
        <v>16009754</v>
      </c>
      <c r="Y7401" t="str">
        <f t="shared" si="115"/>
        <v>1. &lt;= 1 Year</v>
      </c>
      <c r="Z7401" t="str">
        <f t="shared" si="115"/>
        <v>1. &lt;= 1 Year</v>
      </c>
    </row>
    <row r="7402" spans="1:26" x14ac:dyDescent="0.25">
      <c r="A7402">
        <v>164108825</v>
      </c>
      <c r="B7402" t="s">
        <v>5445</v>
      </c>
      <c r="C7402" t="s">
        <v>6257</v>
      </c>
      <c r="D7402" t="s">
        <v>76</v>
      </c>
      <c r="E7402">
        <v>23</v>
      </c>
      <c r="F7402" t="s">
        <v>37</v>
      </c>
      <c r="G7402" t="s">
        <v>3288</v>
      </c>
      <c r="H7402" t="s">
        <v>30</v>
      </c>
      <c r="I7402" t="s">
        <v>27</v>
      </c>
      <c r="J7402">
        <v>308</v>
      </c>
      <c r="K7402">
        <v>296</v>
      </c>
      <c r="L7402">
        <v>0</v>
      </c>
      <c r="M7402">
        <v>0</v>
      </c>
      <c r="N7402" t="s">
        <v>35</v>
      </c>
      <c r="O7402">
        <v>0</v>
      </c>
      <c r="P7402">
        <v>20190304</v>
      </c>
      <c r="Q7402" t="s">
        <v>36</v>
      </c>
      <c r="R7402" t="s">
        <v>36</v>
      </c>
      <c r="S7402">
        <v>1</v>
      </c>
      <c r="T7402">
        <v>0</v>
      </c>
      <c r="U7402">
        <v>0</v>
      </c>
      <c r="V7402" t="s">
        <v>35</v>
      </c>
      <c r="W7402">
        <v>0</v>
      </c>
      <c r="X7402">
        <v>14117285</v>
      </c>
      <c r="Y7402" t="str">
        <f t="shared" si="115"/>
        <v>1. &lt;= 1 Year</v>
      </c>
      <c r="Z7402" t="str">
        <f t="shared" si="115"/>
        <v>1. &lt;= 1 Year</v>
      </c>
    </row>
    <row r="7403" spans="1:26" x14ac:dyDescent="0.25">
      <c r="A7403">
        <v>163373831</v>
      </c>
      <c r="B7403" t="s">
        <v>4767</v>
      </c>
      <c r="C7403" t="s">
        <v>2425</v>
      </c>
      <c r="D7403" t="s">
        <v>148</v>
      </c>
      <c r="E7403">
        <v>23</v>
      </c>
      <c r="F7403" t="s">
        <v>37</v>
      </c>
      <c r="G7403" t="s">
        <v>2586</v>
      </c>
      <c r="H7403" t="s">
        <v>30</v>
      </c>
      <c r="I7403" t="s">
        <v>27</v>
      </c>
      <c r="J7403">
        <v>587</v>
      </c>
      <c r="K7403">
        <v>145</v>
      </c>
      <c r="L7403">
        <v>20211</v>
      </c>
      <c r="M7403">
        <v>1</v>
      </c>
      <c r="N7403" t="s">
        <v>36</v>
      </c>
      <c r="O7403">
        <v>3527</v>
      </c>
      <c r="P7403" t="s">
        <v>30</v>
      </c>
      <c r="Q7403" t="s">
        <v>35</v>
      </c>
      <c r="R7403" t="s">
        <v>35</v>
      </c>
      <c r="S7403">
        <v>0</v>
      </c>
      <c r="T7403">
        <v>20212</v>
      </c>
      <c r="U7403">
        <v>1</v>
      </c>
      <c r="V7403" t="s">
        <v>36</v>
      </c>
      <c r="W7403">
        <v>3425.96</v>
      </c>
      <c r="X7403">
        <v>15424111</v>
      </c>
      <c r="Y7403" t="str">
        <f t="shared" si="115"/>
        <v>3.  1.5 to 2 Year</v>
      </c>
      <c r="Z7403" t="str">
        <f t="shared" si="115"/>
        <v>1. &lt;= 1 Year</v>
      </c>
    </row>
    <row r="7404" spans="1:26" x14ac:dyDescent="0.25">
      <c r="A7404">
        <v>164341702</v>
      </c>
      <c r="B7404" t="s">
        <v>10714</v>
      </c>
      <c r="C7404" t="s">
        <v>2714</v>
      </c>
      <c r="D7404" t="s">
        <v>109</v>
      </c>
      <c r="E7404">
        <v>23</v>
      </c>
      <c r="F7404" t="s">
        <v>5</v>
      </c>
      <c r="G7404" t="s">
        <v>8890</v>
      </c>
      <c r="H7404" t="s">
        <v>30</v>
      </c>
      <c r="I7404" t="s">
        <v>27</v>
      </c>
      <c r="J7404">
        <v>52</v>
      </c>
      <c r="K7404">
        <v>44</v>
      </c>
      <c r="L7404">
        <v>0</v>
      </c>
      <c r="M7404">
        <v>0</v>
      </c>
      <c r="N7404" t="s">
        <v>35</v>
      </c>
      <c r="O7404">
        <v>0</v>
      </c>
      <c r="P7404">
        <v>20191111</v>
      </c>
      <c r="Q7404" t="s">
        <v>36</v>
      </c>
      <c r="R7404" t="s">
        <v>36</v>
      </c>
      <c r="S7404">
        <v>1</v>
      </c>
      <c r="T7404">
        <v>0</v>
      </c>
      <c r="U7404">
        <v>0</v>
      </c>
      <c r="V7404" t="s">
        <v>35</v>
      </c>
      <c r="W7404">
        <v>0</v>
      </c>
      <c r="X7404">
        <v>15951802</v>
      </c>
      <c r="Y7404" t="str">
        <f t="shared" si="115"/>
        <v>1. &lt;= 1 Year</v>
      </c>
      <c r="Z7404" t="str">
        <f t="shared" si="115"/>
        <v>1. &lt;= 1 Year</v>
      </c>
    </row>
    <row r="7405" spans="1:26" x14ac:dyDescent="0.25">
      <c r="A7405">
        <v>164285431</v>
      </c>
      <c r="B7405" t="s">
        <v>8814</v>
      </c>
      <c r="C7405" t="s">
        <v>8815</v>
      </c>
      <c r="D7405" t="s">
        <v>148</v>
      </c>
      <c r="E7405">
        <v>23</v>
      </c>
      <c r="F7405" t="s">
        <v>37</v>
      </c>
      <c r="G7405" t="s">
        <v>5111</v>
      </c>
      <c r="H7405" t="s">
        <v>30</v>
      </c>
      <c r="I7405" t="s">
        <v>27</v>
      </c>
      <c r="J7405">
        <v>121</v>
      </c>
      <c r="K7405">
        <v>38</v>
      </c>
      <c r="L7405">
        <v>0</v>
      </c>
      <c r="M7405">
        <v>0</v>
      </c>
      <c r="N7405" t="s">
        <v>35</v>
      </c>
      <c r="O7405">
        <v>0</v>
      </c>
      <c r="P7405" t="s">
        <v>30</v>
      </c>
      <c r="Q7405" t="s">
        <v>35</v>
      </c>
      <c r="R7405" t="s">
        <v>35</v>
      </c>
      <c r="S7405">
        <v>0</v>
      </c>
      <c r="T7405">
        <v>0</v>
      </c>
      <c r="U7405">
        <v>0</v>
      </c>
      <c r="V7405" t="s">
        <v>35</v>
      </c>
      <c r="W7405">
        <v>0</v>
      </c>
      <c r="X7405">
        <v>16009426</v>
      </c>
      <c r="Y7405" t="str">
        <f t="shared" si="115"/>
        <v>1. &lt;= 1 Year</v>
      </c>
      <c r="Z7405" t="str">
        <f t="shared" si="115"/>
        <v>1. &lt;= 1 Year</v>
      </c>
    </row>
    <row r="7406" spans="1:26" x14ac:dyDescent="0.25">
      <c r="A7406">
        <v>164115167</v>
      </c>
      <c r="B7406" t="s">
        <v>1584</v>
      </c>
      <c r="C7406" t="s">
        <v>6456</v>
      </c>
      <c r="D7406" t="s">
        <v>76</v>
      </c>
      <c r="E7406">
        <v>23</v>
      </c>
      <c r="F7406" t="s">
        <v>37</v>
      </c>
      <c r="G7406" t="s">
        <v>2589</v>
      </c>
      <c r="H7406" t="s">
        <v>30</v>
      </c>
      <c r="I7406" t="s">
        <v>27</v>
      </c>
      <c r="J7406">
        <v>300</v>
      </c>
      <c r="K7406">
        <v>171</v>
      </c>
      <c r="L7406">
        <v>0</v>
      </c>
      <c r="M7406">
        <v>0</v>
      </c>
      <c r="N7406" t="s">
        <v>35</v>
      </c>
      <c r="O7406">
        <v>0</v>
      </c>
      <c r="P7406" t="s">
        <v>30</v>
      </c>
      <c r="Q7406" t="s">
        <v>35</v>
      </c>
      <c r="R7406" t="s">
        <v>35</v>
      </c>
      <c r="S7406">
        <v>0</v>
      </c>
      <c r="T7406">
        <v>0</v>
      </c>
      <c r="U7406">
        <v>0</v>
      </c>
      <c r="V7406" t="s">
        <v>35</v>
      </c>
      <c r="W7406">
        <v>0</v>
      </c>
      <c r="X7406">
        <v>14318777</v>
      </c>
      <c r="Y7406" t="str">
        <f t="shared" si="115"/>
        <v>1. &lt;= 1 Year</v>
      </c>
      <c r="Z7406" t="str">
        <f t="shared" si="115"/>
        <v>1. &lt;= 1 Year</v>
      </c>
    </row>
    <row r="7407" spans="1:26" x14ac:dyDescent="0.25">
      <c r="A7407">
        <v>164170781</v>
      </c>
      <c r="B7407" t="s">
        <v>7076</v>
      </c>
      <c r="C7407" t="s">
        <v>7077</v>
      </c>
      <c r="D7407" t="s">
        <v>129</v>
      </c>
      <c r="E7407">
        <v>23</v>
      </c>
      <c r="F7407" t="s">
        <v>38</v>
      </c>
      <c r="G7407" t="s">
        <v>2625</v>
      </c>
      <c r="H7407" t="s">
        <v>30</v>
      </c>
      <c r="I7407" t="s">
        <v>27</v>
      </c>
      <c r="J7407">
        <v>232</v>
      </c>
      <c r="K7407">
        <v>231</v>
      </c>
      <c r="L7407">
        <v>20211</v>
      </c>
      <c r="M7407">
        <v>1</v>
      </c>
      <c r="N7407" t="s">
        <v>36</v>
      </c>
      <c r="O7407">
        <v>4693</v>
      </c>
      <c r="P7407">
        <v>20210121</v>
      </c>
      <c r="Q7407" t="s">
        <v>36</v>
      </c>
      <c r="R7407" t="s">
        <v>36</v>
      </c>
      <c r="S7407">
        <v>1</v>
      </c>
      <c r="T7407">
        <v>20212</v>
      </c>
      <c r="U7407">
        <v>1</v>
      </c>
      <c r="V7407" t="s">
        <v>36</v>
      </c>
      <c r="W7407">
        <v>7104.6</v>
      </c>
      <c r="X7407">
        <v>15005678</v>
      </c>
      <c r="Y7407" t="str">
        <f t="shared" si="115"/>
        <v>1. &lt;= 1 Year</v>
      </c>
      <c r="Z7407" t="str">
        <f t="shared" si="115"/>
        <v>1. &lt;= 1 Year</v>
      </c>
    </row>
    <row r="7408" spans="1:26" x14ac:dyDescent="0.25">
      <c r="A7408">
        <v>163967985</v>
      </c>
      <c r="B7408" t="s">
        <v>5724</v>
      </c>
      <c r="C7408" t="s">
        <v>5725</v>
      </c>
      <c r="D7408" t="s">
        <v>148</v>
      </c>
      <c r="E7408">
        <v>23</v>
      </c>
      <c r="F7408" t="s">
        <v>37</v>
      </c>
      <c r="G7408" t="s">
        <v>3288</v>
      </c>
      <c r="H7408" t="s">
        <v>30</v>
      </c>
      <c r="I7408" t="s">
        <v>27</v>
      </c>
      <c r="J7408">
        <v>413</v>
      </c>
      <c r="K7408">
        <v>307</v>
      </c>
      <c r="L7408">
        <v>20211</v>
      </c>
      <c r="M7408">
        <v>1</v>
      </c>
      <c r="N7408" t="s">
        <v>36</v>
      </c>
      <c r="O7408">
        <v>7120</v>
      </c>
      <c r="P7408">
        <v>20210715</v>
      </c>
      <c r="Q7408" t="s">
        <v>36</v>
      </c>
      <c r="R7408" t="s">
        <v>36</v>
      </c>
      <c r="S7408">
        <v>1</v>
      </c>
      <c r="T7408">
        <v>0</v>
      </c>
      <c r="U7408">
        <v>0</v>
      </c>
      <c r="V7408" t="s">
        <v>35</v>
      </c>
      <c r="W7408">
        <v>0</v>
      </c>
      <c r="X7408">
        <v>15881274</v>
      </c>
      <c r="Y7408" t="str">
        <f t="shared" si="115"/>
        <v>2.  1-1.5 Years</v>
      </c>
      <c r="Z7408" t="str">
        <f t="shared" si="115"/>
        <v>1. &lt;= 1 Year</v>
      </c>
    </row>
    <row r="7409" spans="1:26" x14ac:dyDescent="0.25">
      <c r="A7409">
        <v>164358428</v>
      </c>
      <c r="B7409" t="s">
        <v>10715</v>
      </c>
      <c r="C7409" t="s">
        <v>10716</v>
      </c>
      <c r="D7409" t="s">
        <v>148</v>
      </c>
      <c r="E7409">
        <v>23</v>
      </c>
      <c r="F7409" t="s">
        <v>37</v>
      </c>
      <c r="G7409" t="s">
        <v>2586</v>
      </c>
      <c r="H7409" t="s">
        <v>30</v>
      </c>
      <c r="I7409" t="s">
        <v>27</v>
      </c>
      <c r="J7409">
        <v>35</v>
      </c>
      <c r="K7409">
        <v>35</v>
      </c>
      <c r="L7409">
        <v>0</v>
      </c>
      <c r="M7409">
        <v>0</v>
      </c>
      <c r="N7409" t="s">
        <v>35</v>
      </c>
      <c r="O7409">
        <v>0</v>
      </c>
      <c r="P7409" t="s">
        <v>30</v>
      </c>
      <c r="Q7409" t="s">
        <v>35</v>
      </c>
      <c r="R7409" t="s">
        <v>35</v>
      </c>
      <c r="S7409">
        <v>0</v>
      </c>
      <c r="T7409">
        <v>0</v>
      </c>
      <c r="U7409">
        <v>0</v>
      </c>
      <c r="V7409" t="s">
        <v>35</v>
      </c>
      <c r="W7409">
        <v>0</v>
      </c>
      <c r="X7409">
        <v>16051094</v>
      </c>
      <c r="Y7409" t="str">
        <f t="shared" si="115"/>
        <v>1. &lt;= 1 Year</v>
      </c>
      <c r="Z7409" t="str">
        <f t="shared" si="115"/>
        <v>1. &lt;= 1 Year</v>
      </c>
    </row>
    <row r="7410" spans="1:26" x14ac:dyDescent="0.25">
      <c r="A7410">
        <v>164346381</v>
      </c>
      <c r="B7410" t="s">
        <v>10717</v>
      </c>
      <c r="C7410" t="s">
        <v>2057</v>
      </c>
      <c r="D7410" t="s">
        <v>148</v>
      </c>
      <c r="E7410">
        <v>23</v>
      </c>
      <c r="F7410" t="s">
        <v>37</v>
      </c>
      <c r="G7410" t="s">
        <v>4760</v>
      </c>
      <c r="H7410" t="s">
        <v>30</v>
      </c>
      <c r="I7410" t="s">
        <v>27</v>
      </c>
      <c r="J7410">
        <v>49</v>
      </c>
      <c r="K7410">
        <v>49</v>
      </c>
      <c r="L7410">
        <v>0</v>
      </c>
      <c r="M7410">
        <v>0</v>
      </c>
      <c r="N7410" t="s">
        <v>35</v>
      </c>
      <c r="O7410">
        <v>0</v>
      </c>
      <c r="P7410" t="s">
        <v>30</v>
      </c>
      <c r="Q7410" t="s">
        <v>35</v>
      </c>
      <c r="R7410" t="s">
        <v>35</v>
      </c>
      <c r="S7410">
        <v>0</v>
      </c>
      <c r="T7410">
        <v>0</v>
      </c>
      <c r="U7410">
        <v>0</v>
      </c>
      <c r="V7410" t="s">
        <v>35</v>
      </c>
      <c r="W7410">
        <v>0</v>
      </c>
      <c r="X7410">
        <v>16045043</v>
      </c>
      <c r="Y7410" t="str">
        <f t="shared" si="115"/>
        <v>1. &lt;= 1 Year</v>
      </c>
      <c r="Z7410" t="str">
        <f t="shared" si="115"/>
        <v>1. &lt;= 1 Year</v>
      </c>
    </row>
    <row r="7411" spans="1:26" x14ac:dyDescent="0.25">
      <c r="A7411">
        <v>164325424</v>
      </c>
      <c r="B7411" t="s">
        <v>10718</v>
      </c>
      <c r="C7411" t="s">
        <v>10719</v>
      </c>
      <c r="D7411" t="s">
        <v>125</v>
      </c>
      <c r="E7411">
        <v>23</v>
      </c>
      <c r="F7411" t="s">
        <v>6</v>
      </c>
      <c r="G7411" t="s">
        <v>3657</v>
      </c>
      <c r="H7411" t="s">
        <v>30</v>
      </c>
      <c r="I7411" t="s">
        <v>27</v>
      </c>
      <c r="J7411">
        <v>70</v>
      </c>
      <c r="K7411">
        <v>70</v>
      </c>
      <c r="L7411">
        <v>20211</v>
      </c>
      <c r="M7411">
        <v>1</v>
      </c>
      <c r="N7411" t="s">
        <v>36</v>
      </c>
      <c r="O7411">
        <v>565</v>
      </c>
      <c r="P7411">
        <v>20210224</v>
      </c>
      <c r="Q7411" t="s">
        <v>36</v>
      </c>
      <c r="R7411" t="s">
        <v>36</v>
      </c>
      <c r="S7411">
        <v>1</v>
      </c>
      <c r="T7411">
        <v>0</v>
      </c>
      <c r="U7411">
        <v>0</v>
      </c>
      <c r="V7411" t="s">
        <v>35</v>
      </c>
      <c r="W7411">
        <v>0</v>
      </c>
      <c r="X7411">
        <v>8036683</v>
      </c>
      <c r="Y7411" t="str">
        <f t="shared" si="115"/>
        <v>1. &lt;= 1 Year</v>
      </c>
      <c r="Z7411" t="str">
        <f t="shared" si="115"/>
        <v>1. &lt;= 1 Year</v>
      </c>
    </row>
    <row r="7412" spans="1:26" x14ac:dyDescent="0.25">
      <c r="A7412">
        <v>164379990</v>
      </c>
      <c r="B7412" t="s">
        <v>10720</v>
      </c>
      <c r="C7412" t="s">
        <v>3096</v>
      </c>
      <c r="D7412" t="s">
        <v>111</v>
      </c>
      <c r="E7412">
        <v>23</v>
      </c>
      <c r="F7412" t="s">
        <v>6</v>
      </c>
      <c r="G7412" t="s">
        <v>5718</v>
      </c>
      <c r="H7412" t="s">
        <v>30</v>
      </c>
      <c r="I7412" t="s">
        <v>27</v>
      </c>
      <c r="J7412">
        <v>13</v>
      </c>
      <c r="K7412">
        <v>3</v>
      </c>
      <c r="L7412">
        <v>0</v>
      </c>
      <c r="M7412">
        <v>0</v>
      </c>
      <c r="N7412" t="s">
        <v>35</v>
      </c>
      <c r="O7412">
        <v>0</v>
      </c>
      <c r="P7412" t="s">
        <v>30</v>
      </c>
      <c r="Q7412" t="s">
        <v>35</v>
      </c>
      <c r="R7412" t="s">
        <v>35</v>
      </c>
      <c r="S7412">
        <v>0</v>
      </c>
      <c r="T7412">
        <v>0</v>
      </c>
      <c r="U7412">
        <v>0</v>
      </c>
      <c r="V7412" t="s">
        <v>35</v>
      </c>
      <c r="W7412">
        <v>0</v>
      </c>
      <c r="X7412">
        <v>16034288</v>
      </c>
      <c r="Y7412" t="str">
        <f t="shared" si="115"/>
        <v>1. &lt;= 1 Year</v>
      </c>
      <c r="Z7412" t="str">
        <f t="shared" si="115"/>
        <v>1. &lt;= 1 Year</v>
      </c>
    </row>
    <row r="7413" spans="1:26" x14ac:dyDescent="0.25">
      <c r="A7413">
        <v>164225500</v>
      </c>
      <c r="B7413" t="s">
        <v>1596</v>
      </c>
      <c r="C7413" t="s">
        <v>2805</v>
      </c>
      <c r="D7413" t="s">
        <v>148</v>
      </c>
      <c r="E7413">
        <v>23</v>
      </c>
      <c r="F7413" t="s">
        <v>37</v>
      </c>
      <c r="G7413" t="s">
        <v>2584</v>
      </c>
      <c r="H7413" t="s">
        <v>30</v>
      </c>
      <c r="I7413" t="s">
        <v>27</v>
      </c>
      <c r="J7413">
        <v>190</v>
      </c>
      <c r="K7413">
        <v>147</v>
      </c>
      <c r="L7413">
        <v>20211</v>
      </c>
      <c r="M7413">
        <v>1</v>
      </c>
      <c r="N7413" t="s">
        <v>36</v>
      </c>
      <c r="O7413">
        <v>2151</v>
      </c>
      <c r="P7413">
        <v>20200912</v>
      </c>
      <c r="Q7413" t="s">
        <v>36</v>
      </c>
      <c r="R7413" t="s">
        <v>35</v>
      </c>
      <c r="S7413">
        <v>0</v>
      </c>
      <c r="T7413">
        <v>0</v>
      </c>
      <c r="U7413">
        <v>0</v>
      </c>
      <c r="V7413" t="s">
        <v>35</v>
      </c>
      <c r="W7413">
        <v>0</v>
      </c>
      <c r="X7413">
        <v>15990690</v>
      </c>
      <c r="Y7413" t="str">
        <f t="shared" si="115"/>
        <v>1. &lt;= 1 Year</v>
      </c>
      <c r="Z7413" t="str">
        <f t="shared" si="115"/>
        <v>1. &lt;= 1 Year</v>
      </c>
    </row>
    <row r="7414" spans="1:26" x14ac:dyDescent="0.25">
      <c r="A7414">
        <v>163337181</v>
      </c>
      <c r="B7414" t="s">
        <v>4632</v>
      </c>
      <c r="C7414" t="s">
        <v>4633</v>
      </c>
      <c r="D7414" t="s">
        <v>148</v>
      </c>
      <c r="E7414">
        <v>23</v>
      </c>
      <c r="F7414" t="s">
        <v>37</v>
      </c>
      <c r="G7414" t="s">
        <v>2597</v>
      </c>
      <c r="H7414" t="s">
        <v>30</v>
      </c>
      <c r="I7414" t="s">
        <v>27</v>
      </c>
      <c r="J7414">
        <v>625</v>
      </c>
      <c r="K7414">
        <v>64</v>
      </c>
      <c r="L7414">
        <v>0</v>
      </c>
      <c r="M7414">
        <v>0</v>
      </c>
      <c r="N7414" t="s">
        <v>35</v>
      </c>
      <c r="O7414">
        <v>0</v>
      </c>
      <c r="P7414" t="s">
        <v>30</v>
      </c>
      <c r="Q7414" t="s">
        <v>35</v>
      </c>
      <c r="R7414" t="s">
        <v>35</v>
      </c>
      <c r="S7414">
        <v>0</v>
      </c>
      <c r="T7414">
        <v>0</v>
      </c>
      <c r="U7414">
        <v>0</v>
      </c>
      <c r="V7414" t="s">
        <v>35</v>
      </c>
      <c r="W7414">
        <v>0</v>
      </c>
      <c r="X7414">
        <v>15399109</v>
      </c>
      <c r="Y7414" t="str">
        <f t="shared" si="115"/>
        <v>3.  1.5 to 2 Year</v>
      </c>
      <c r="Z7414" t="str">
        <f t="shared" si="115"/>
        <v>1. &lt;= 1 Year</v>
      </c>
    </row>
    <row r="7415" spans="1:26" x14ac:dyDescent="0.25">
      <c r="A7415">
        <v>164325482</v>
      </c>
      <c r="B7415" t="s">
        <v>10721</v>
      </c>
      <c r="C7415" t="s">
        <v>10722</v>
      </c>
      <c r="D7415" t="s">
        <v>125</v>
      </c>
      <c r="E7415">
        <v>23</v>
      </c>
      <c r="F7415" t="s">
        <v>5</v>
      </c>
      <c r="G7415" t="s">
        <v>2582</v>
      </c>
      <c r="H7415" t="s">
        <v>30</v>
      </c>
      <c r="I7415" t="s">
        <v>27</v>
      </c>
      <c r="J7415">
        <v>70</v>
      </c>
      <c r="K7415">
        <v>70</v>
      </c>
      <c r="L7415">
        <v>20211</v>
      </c>
      <c r="M7415">
        <v>1</v>
      </c>
      <c r="N7415" t="s">
        <v>36</v>
      </c>
      <c r="O7415">
        <v>8783</v>
      </c>
      <c r="P7415">
        <v>20190322</v>
      </c>
      <c r="Q7415" t="s">
        <v>36</v>
      </c>
      <c r="R7415" t="s">
        <v>36</v>
      </c>
      <c r="S7415">
        <v>1</v>
      </c>
      <c r="T7415">
        <v>20212</v>
      </c>
      <c r="U7415">
        <v>1</v>
      </c>
      <c r="V7415" t="s">
        <v>36</v>
      </c>
      <c r="W7415">
        <v>387.07</v>
      </c>
      <c r="X7415">
        <v>8074625</v>
      </c>
      <c r="Y7415" t="str">
        <f t="shared" si="115"/>
        <v>1. &lt;= 1 Year</v>
      </c>
      <c r="Z7415" t="str">
        <f t="shared" si="115"/>
        <v>1. &lt;= 1 Year</v>
      </c>
    </row>
    <row r="7416" spans="1:26" x14ac:dyDescent="0.25">
      <c r="A7416">
        <v>161979911</v>
      </c>
      <c r="B7416" t="s">
        <v>488</v>
      </c>
      <c r="C7416" t="s">
        <v>1660</v>
      </c>
      <c r="D7416" t="s">
        <v>90</v>
      </c>
      <c r="E7416">
        <v>23</v>
      </c>
      <c r="F7416" t="s">
        <v>6</v>
      </c>
      <c r="G7416" t="s">
        <v>4112</v>
      </c>
      <c r="H7416">
        <v>3</v>
      </c>
      <c r="I7416" t="s">
        <v>28</v>
      </c>
      <c r="J7416">
        <v>1430</v>
      </c>
      <c r="K7416">
        <v>209</v>
      </c>
      <c r="L7416">
        <v>20211</v>
      </c>
      <c r="M7416">
        <v>1</v>
      </c>
      <c r="N7416" t="s">
        <v>36</v>
      </c>
      <c r="O7416">
        <v>4800</v>
      </c>
      <c r="P7416">
        <v>20210209</v>
      </c>
      <c r="Q7416" t="s">
        <v>36</v>
      </c>
      <c r="R7416" t="s">
        <v>36</v>
      </c>
      <c r="S7416">
        <v>1</v>
      </c>
      <c r="T7416">
        <v>0</v>
      </c>
      <c r="U7416">
        <v>0</v>
      </c>
      <c r="V7416" t="s">
        <v>35</v>
      </c>
      <c r="W7416">
        <v>0</v>
      </c>
      <c r="X7416">
        <v>14805710</v>
      </c>
      <c r="Y7416" t="str">
        <f t="shared" si="115"/>
        <v>4. 2-3 Year</v>
      </c>
      <c r="Z7416" t="str">
        <f t="shared" si="115"/>
        <v>1. &lt;= 1 Year</v>
      </c>
    </row>
    <row r="7417" spans="1:26" x14ac:dyDescent="0.25">
      <c r="A7417">
        <v>163326798</v>
      </c>
      <c r="B7417" t="s">
        <v>855</v>
      </c>
      <c r="C7417" t="s">
        <v>2022</v>
      </c>
      <c r="D7417" t="s">
        <v>148</v>
      </c>
      <c r="E7417">
        <v>23</v>
      </c>
      <c r="F7417" t="s">
        <v>37</v>
      </c>
      <c r="G7417" t="s">
        <v>8891</v>
      </c>
      <c r="H7417" t="s">
        <v>30</v>
      </c>
      <c r="I7417" t="s">
        <v>27</v>
      </c>
      <c r="J7417">
        <v>636</v>
      </c>
      <c r="K7417">
        <v>91</v>
      </c>
      <c r="L7417">
        <v>0</v>
      </c>
      <c r="M7417">
        <v>0</v>
      </c>
      <c r="N7417" t="s">
        <v>35</v>
      </c>
      <c r="O7417">
        <v>0</v>
      </c>
      <c r="P7417">
        <v>20210412</v>
      </c>
      <c r="Q7417" t="s">
        <v>36</v>
      </c>
      <c r="R7417" t="s">
        <v>35</v>
      </c>
      <c r="S7417">
        <v>0</v>
      </c>
      <c r="T7417">
        <v>0</v>
      </c>
      <c r="U7417">
        <v>0</v>
      </c>
      <c r="V7417" t="s">
        <v>35</v>
      </c>
      <c r="W7417">
        <v>0</v>
      </c>
      <c r="X7417">
        <v>15394879</v>
      </c>
      <c r="Y7417" t="str">
        <f t="shared" si="115"/>
        <v>3.  1.5 to 2 Year</v>
      </c>
      <c r="Z7417" t="str">
        <f t="shared" si="115"/>
        <v>1. &lt;= 1 Year</v>
      </c>
    </row>
    <row r="7418" spans="1:26" x14ac:dyDescent="0.25">
      <c r="A7418">
        <v>164300254</v>
      </c>
      <c r="B7418" t="s">
        <v>488</v>
      </c>
      <c r="C7418" t="s">
        <v>221</v>
      </c>
      <c r="D7418" t="s">
        <v>148</v>
      </c>
      <c r="E7418">
        <v>23</v>
      </c>
      <c r="F7418" t="s">
        <v>37</v>
      </c>
      <c r="G7418" t="s">
        <v>2576</v>
      </c>
      <c r="H7418" t="s">
        <v>30</v>
      </c>
      <c r="I7418" t="s">
        <v>27</v>
      </c>
      <c r="J7418">
        <v>93</v>
      </c>
      <c r="K7418">
        <v>93</v>
      </c>
      <c r="L7418">
        <v>0</v>
      </c>
      <c r="M7418">
        <v>0</v>
      </c>
      <c r="N7418" t="s">
        <v>35</v>
      </c>
      <c r="O7418">
        <v>0</v>
      </c>
      <c r="P7418" t="s">
        <v>30</v>
      </c>
      <c r="Q7418" t="s">
        <v>35</v>
      </c>
      <c r="R7418" t="s">
        <v>35</v>
      </c>
      <c r="S7418">
        <v>0</v>
      </c>
      <c r="T7418">
        <v>0</v>
      </c>
      <c r="U7418">
        <v>0</v>
      </c>
      <c r="V7418" t="s">
        <v>35</v>
      </c>
      <c r="W7418">
        <v>0</v>
      </c>
      <c r="X7418">
        <v>16022498</v>
      </c>
      <c r="Y7418" t="str">
        <f t="shared" si="115"/>
        <v>1. &lt;= 1 Year</v>
      </c>
      <c r="Z7418" t="str">
        <f t="shared" si="115"/>
        <v>1. &lt;= 1 Year</v>
      </c>
    </row>
    <row r="7419" spans="1:26" x14ac:dyDescent="0.25">
      <c r="A7419">
        <v>164099449</v>
      </c>
      <c r="B7419" t="s">
        <v>6259</v>
      </c>
      <c r="C7419" t="s">
        <v>3775</v>
      </c>
      <c r="D7419" t="s">
        <v>148</v>
      </c>
      <c r="E7419">
        <v>23</v>
      </c>
      <c r="F7419" t="s">
        <v>37</v>
      </c>
      <c r="G7419" t="s">
        <v>2576</v>
      </c>
      <c r="H7419" t="s">
        <v>30</v>
      </c>
      <c r="I7419" t="s">
        <v>27</v>
      </c>
      <c r="J7419">
        <v>317</v>
      </c>
      <c r="K7419">
        <v>203</v>
      </c>
      <c r="L7419">
        <v>0</v>
      </c>
      <c r="M7419">
        <v>0</v>
      </c>
      <c r="N7419" t="s">
        <v>35</v>
      </c>
      <c r="O7419">
        <v>0</v>
      </c>
      <c r="P7419" t="s">
        <v>30</v>
      </c>
      <c r="Q7419" t="s">
        <v>35</v>
      </c>
      <c r="R7419" t="s">
        <v>35</v>
      </c>
      <c r="S7419">
        <v>0</v>
      </c>
      <c r="T7419">
        <v>0</v>
      </c>
      <c r="U7419">
        <v>0</v>
      </c>
      <c r="V7419" t="s">
        <v>35</v>
      </c>
      <c r="W7419">
        <v>0</v>
      </c>
      <c r="X7419">
        <v>15950290</v>
      </c>
      <c r="Y7419" t="str">
        <f t="shared" si="115"/>
        <v>1. &lt;= 1 Year</v>
      </c>
      <c r="Z7419" t="str">
        <f t="shared" si="115"/>
        <v>1. &lt;= 1 Year</v>
      </c>
    </row>
    <row r="7420" spans="1:26" x14ac:dyDescent="0.25">
      <c r="A7420">
        <v>164044496</v>
      </c>
      <c r="B7420" t="s">
        <v>4634</v>
      </c>
      <c r="C7420" t="s">
        <v>2631</v>
      </c>
      <c r="D7420" t="s">
        <v>148</v>
      </c>
      <c r="E7420">
        <v>23</v>
      </c>
      <c r="F7420" t="s">
        <v>37</v>
      </c>
      <c r="G7420" t="s">
        <v>2586</v>
      </c>
      <c r="H7420" t="s">
        <v>30</v>
      </c>
      <c r="I7420" t="s">
        <v>27</v>
      </c>
      <c r="J7420">
        <v>372</v>
      </c>
      <c r="K7420">
        <v>372</v>
      </c>
      <c r="L7420">
        <v>20211</v>
      </c>
      <c r="M7420">
        <v>1</v>
      </c>
      <c r="N7420" t="s">
        <v>36</v>
      </c>
      <c r="O7420">
        <v>790</v>
      </c>
      <c r="P7420">
        <v>20200903</v>
      </c>
      <c r="Q7420" t="s">
        <v>36</v>
      </c>
      <c r="R7420" t="s">
        <v>35</v>
      </c>
      <c r="S7420">
        <v>0</v>
      </c>
      <c r="T7420">
        <v>20212</v>
      </c>
      <c r="U7420">
        <v>1</v>
      </c>
      <c r="V7420" t="s">
        <v>36</v>
      </c>
      <c r="W7420">
        <v>2514</v>
      </c>
      <c r="X7420">
        <v>15931658</v>
      </c>
      <c r="Y7420" t="str">
        <f t="shared" si="115"/>
        <v>2.  1-1.5 Years</v>
      </c>
      <c r="Z7420" t="str">
        <f t="shared" si="115"/>
        <v>2.  1-1.5 Years</v>
      </c>
    </row>
    <row r="7421" spans="1:26" x14ac:dyDescent="0.25">
      <c r="A7421">
        <v>164246149</v>
      </c>
      <c r="B7421" t="s">
        <v>7854</v>
      </c>
      <c r="C7421" t="s">
        <v>7855</v>
      </c>
      <c r="D7421" t="s">
        <v>148</v>
      </c>
      <c r="E7421">
        <v>23</v>
      </c>
      <c r="F7421" t="s">
        <v>37</v>
      </c>
      <c r="G7421" t="s">
        <v>2599</v>
      </c>
      <c r="H7421" t="s">
        <v>30</v>
      </c>
      <c r="I7421" t="s">
        <v>27</v>
      </c>
      <c r="J7421">
        <v>163</v>
      </c>
      <c r="K7421">
        <v>55</v>
      </c>
      <c r="L7421">
        <v>0</v>
      </c>
      <c r="M7421">
        <v>0</v>
      </c>
      <c r="N7421" t="s">
        <v>35</v>
      </c>
      <c r="O7421">
        <v>0</v>
      </c>
      <c r="P7421">
        <v>20210625</v>
      </c>
      <c r="Q7421" t="s">
        <v>36</v>
      </c>
      <c r="R7421" t="s">
        <v>35</v>
      </c>
      <c r="S7421">
        <v>0</v>
      </c>
      <c r="T7421">
        <v>20212</v>
      </c>
      <c r="U7421">
        <v>1</v>
      </c>
      <c r="V7421" t="s">
        <v>36</v>
      </c>
      <c r="W7421">
        <v>348.39</v>
      </c>
      <c r="X7421">
        <v>15999529</v>
      </c>
      <c r="Y7421" t="str">
        <f t="shared" si="115"/>
        <v>1. &lt;= 1 Year</v>
      </c>
      <c r="Z7421" t="str">
        <f t="shared" si="115"/>
        <v>1. &lt;= 1 Year</v>
      </c>
    </row>
    <row r="7422" spans="1:26" x14ac:dyDescent="0.25">
      <c r="A7422">
        <v>164128024</v>
      </c>
      <c r="B7422" t="s">
        <v>6459</v>
      </c>
      <c r="C7422" t="s">
        <v>4131</v>
      </c>
      <c r="D7422" t="s">
        <v>148</v>
      </c>
      <c r="E7422">
        <v>23</v>
      </c>
      <c r="F7422" t="s">
        <v>37</v>
      </c>
      <c r="G7422" t="s">
        <v>2580</v>
      </c>
      <c r="H7422" t="s">
        <v>30</v>
      </c>
      <c r="I7422" t="s">
        <v>27</v>
      </c>
      <c r="J7422">
        <v>287</v>
      </c>
      <c r="K7422">
        <v>287</v>
      </c>
      <c r="L7422">
        <v>20211</v>
      </c>
      <c r="M7422">
        <v>1</v>
      </c>
      <c r="N7422" t="s">
        <v>36</v>
      </c>
      <c r="O7422">
        <v>2046</v>
      </c>
      <c r="P7422">
        <v>20210416</v>
      </c>
      <c r="Q7422" t="s">
        <v>36</v>
      </c>
      <c r="R7422" t="s">
        <v>35</v>
      </c>
      <c r="S7422">
        <v>0</v>
      </c>
      <c r="T7422">
        <v>20212</v>
      </c>
      <c r="U7422">
        <v>1</v>
      </c>
      <c r="V7422" t="s">
        <v>36</v>
      </c>
      <c r="W7422">
        <v>1044.67</v>
      </c>
      <c r="X7422">
        <v>15959021</v>
      </c>
      <c r="Y7422" t="str">
        <f t="shared" si="115"/>
        <v>1. &lt;= 1 Year</v>
      </c>
      <c r="Z7422" t="str">
        <f t="shared" si="115"/>
        <v>1. &lt;= 1 Year</v>
      </c>
    </row>
    <row r="7423" spans="1:26" x14ac:dyDescent="0.25">
      <c r="A7423">
        <v>164356100</v>
      </c>
      <c r="B7423" t="s">
        <v>10723</v>
      </c>
      <c r="C7423" t="s">
        <v>464</v>
      </c>
      <c r="D7423" t="s">
        <v>148</v>
      </c>
      <c r="E7423">
        <v>23</v>
      </c>
      <c r="F7423" t="s">
        <v>37</v>
      </c>
      <c r="G7423" t="s">
        <v>8871</v>
      </c>
      <c r="H7423" t="s">
        <v>30</v>
      </c>
      <c r="I7423" t="s">
        <v>27</v>
      </c>
      <c r="J7423">
        <v>37</v>
      </c>
      <c r="K7423">
        <v>30</v>
      </c>
      <c r="L7423">
        <v>20211</v>
      </c>
      <c r="M7423">
        <v>1</v>
      </c>
      <c r="N7423" t="s">
        <v>36</v>
      </c>
      <c r="O7423">
        <v>847</v>
      </c>
      <c r="P7423">
        <v>20210218</v>
      </c>
      <c r="Q7423" t="s">
        <v>36</v>
      </c>
      <c r="R7423" t="s">
        <v>35</v>
      </c>
      <c r="S7423">
        <v>0</v>
      </c>
      <c r="T7423">
        <v>20212</v>
      </c>
      <c r="U7423">
        <v>1</v>
      </c>
      <c r="V7423" t="s">
        <v>36</v>
      </c>
      <c r="W7423">
        <v>5035.18</v>
      </c>
      <c r="X7423">
        <v>16049930</v>
      </c>
      <c r="Y7423" t="str">
        <f t="shared" si="115"/>
        <v>1. &lt;= 1 Year</v>
      </c>
      <c r="Z7423" t="str">
        <f t="shared" si="115"/>
        <v>1. &lt;= 1 Year</v>
      </c>
    </row>
    <row r="7424" spans="1:26" x14ac:dyDescent="0.25">
      <c r="A7424">
        <v>164164152</v>
      </c>
      <c r="B7424" t="s">
        <v>7078</v>
      </c>
      <c r="C7424" t="s">
        <v>7079</v>
      </c>
      <c r="D7424" t="s">
        <v>90</v>
      </c>
      <c r="E7424">
        <v>23</v>
      </c>
      <c r="F7424" t="s">
        <v>37</v>
      </c>
      <c r="G7424" t="s">
        <v>3288</v>
      </c>
      <c r="H7424" t="s">
        <v>30</v>
      </c>
      <c r="I7424" t="s">
        <v>27</v>
      </c>
      <c r="J7424">
        <v>245</v>
      </c>
      <c r="K7424">
        <v>238</v>
      </c>
      <c r="L7424">
        <v>20211</v>
      </c>
      <c r="M7424">
        <v>1</v>
      </c>
      <c r="N7424" t="s">
        <v>36</v>
      </c>
      <c r="O7424">
        <v>2987</v>
      </c>
      <c r="P7424">
        <v>20201221</v>
      </c>
      <c r="Q7424" t="s">
        <v>36</v>
      </c>
      <c r="R7424" t="s">
        <v>35</v>
      </c>
      <c r="S7424">
        <v>0</v>
      </c>
      <c r="T7424">
        <v>20212</v>
      </c>
      <c r="U7424">
        <v>1</v>
      </c>
      <c r="V7424" t="s">
        <v>36</v>
      </c>
      <c r="W7424">
        <v>4139.25</v>
      </c>
      <c r="X7424">
        <v>14941698</v>
      </c>
      <c r="Y7424" t="str">
        <f t="shared" si="115"/>
        <v>1. &lt;= 1 Year</v>
      </c>
      <c r="Z7424" t="str">
        <f t="shared" si="115"/>
        <v>1. &lt;= 1 Year</v>
      </c>
    </row>
    <row r="7425" spans="1:26" x14ac:dyDescent="0.25">
      <c r="A7425">
        <v>164179325</v>
      </c>
      <c r="B7425" t="s">
        <v>856</v>
      </c>
      <c r="C7425" t="s">
        <v>901</v>
      </c>
      <c r="D7425" t="s">
        <v>129</v>
      </c>
      <c r="E7425">
        <v>23</v>
      </c>
      <c r="F7425" t="s">
        <v>38</v>
      </c>
      <c r="G7425" t="s">
        <v>2625</v>
      </c>
      <c r="H7425" t="s">
        <v>30</v>
      </c>
      <c r="I7425" t="s">
        <v>27</v>
      </c>
      <c r="J7425">
        <v>223</v>
      </c>
      <c r="K7425">
        <v>213</v>
      </c>
      <c r="L7425">
        <v>20211</v>
      </c>
      <c r="M7425">
        <v>1</v>
      </c>
      <c r="N7425" t="s">
        <v>36</v>
      </c>
      <c r="O7425">
        <v>4194</v>
      </c>
      <c r="P7425">
        <v>20210201</v>
      </c>
      <c r="Q7425" t="s">
        <v>36</v>
      </c>
      <c r="R7425" t="s">
        <v>35</v>
      </c>
      <c r="S7425">
        <v>0</v>
      </c>
      <c r="T7425">
        <v>20212</v>
      </c>
      <c r="U7425">
        <v>1</v>
      </c>
      <c r="V7425" t="s">
        <v>36</v>
      </c>
      <c r="W7425">
        <v>6849</v>
      </c>
      <c r="X7425">
        <v>15978509</v>
      </c>
      <c r="Y7425" t="str">
        <f t="shared" ref="Y7425:Z7488" si="116">IF(J7425&lt;=364,"1. &lt;= 1 Year",IF(J7425&lt;=546,"2.  1-1.5 Years",IF(J7425&lt;=729,"3.  1.5 to 2 Year",IF(J7425&lt;=1459,"4. 2-3 Year",IF(J7425&lt;=1824,"5. 3-4 Year",IF(J7425&lt;=2189,"6. 4-5 Year",IF(J7425&gt;=2190,"7. &gt;= 6 Year","N/A")))))))</f>
        <v>1. &lt;= 1 Year</v>
      </c>
      <c r="Z7425" t="str">
        <f t="shared" si="116"/>
        <v>1. &lt;= 1 Year</v>
      </c>
    </row>
    <row r="7426" spans="1:26" x14ac:dyDescent="0.25">
      <c r="A7426">
        <v>164262089</v>
      </c>
      <c r="B7426" t="s">
        <v>856</v>
      </c>
      <c r="C7426" t="s">
        <v>1654</v>
      </c>
      <c r="D7426" t="s">
        <v>90</v>
      </c>
      <c r="E7426">
        <v>23</v>
      </c>
      <c r="F7426" t="s">
        <v>6</v>
      </c>
      <c r="G7426" t="s">
        <v>8307</v>
      </c>
      <c r="H7426" t="s">
        <v>30</v>
      </c>
      <c r="I7426" t="s">
        <v>27</v>
      </c>
      <c r="J7426">
        <v>141</v>
      </c>
      <c r="K7426">
        <v>9</v>
      </c>
      <c r="L7426">
        <v>0</v>
      </c>
      <c r="M7426">
        <v>0</v>
      </c>
      <c r="N7426" t="s">
        <v>35</v>
      </c>
      <c r="O7426">
        <v>0</v>
      </c>
      <c r="P7426" t="s">
        <v>30</v>
      </c>
      <c r="Q7426" t="s">
        <v>35</v>
      </c>
      <c r="R7426" t="s">
        <v>35</v>
      </c>
      <c r="S7426">
        <v>0</v>
      </c>
      <c r="T7426">
        <v>0</v>
      </c>
      <c r="U7426">
        <v>0</v>
      </c>
      <c r="V7426" t="s">
        <v>35</v>
      </c>
      <c r="W7426">
        <v>0</v>
      </c>
      <c r="X7426">
        <v>16002722</v>
      </c>
      <c r="Y7426" t="str">
        <f t="shared" si="116"/>
        <v>1. &lt;= 1 Year</v>
      </c>
      <c r="Z7426" t="str">
        <f t="shared" si="116"/>
        <v>1. &lt;= 1 Year</v>
      </c>
    </row>
    <row r="7427" spans="1:26" x14ac:dyDescent="0.25">
      <c r="A7427">
        <v>164301829</v>
      </c>
      <c r="B7427" t="s">
        <v>856</v>
      </c>
      <c r="C7427" t="s">
        <v>1551</v>
      </c>
      <c r="D7427" t="s">
        <v>148</v>
      </c>
      <c r="E7427">
        <v>23</v>
      </c>
      <c r="F7427" t="s">
        <v>37</v>
      </c>
      <c r="G7427" t="s">
        <v>2576</v>
      </c>
      <c r="H7427" t="s">
        <v>30</v>
      </c>
      <c r="I7427" t="s">
        <v>27</v>
      </c>
      <c r="J7427">
        <v>92</v>
      </c>
      <c r="K7427">
        <v>92</v>
      </c>
      <c r="L7427">
        <v>0</v>
      </c>
      <c r="M7427">
        <v>0</v>
      </c>
      <c r="N7427" t="s">
        <v>35</v>
      </c>
      <c r="O7427">
        <v>0</v>
      </c>
      <c r="P7427" t="s">
        <v>30</v>
      </c>
      <c r="Q7427" t="s">
        <v>35</v>
      </c>
      <c r="R7427" t="s">
        <v>35</v>
      </c>
      <c r="S7427">
        <v>0</v>
      </c>
      <c r="T7427">
        <v>0</v>
      </c>
      <c r="U7427">
        <v>0</v>
      </c>
      <c r="V7427" t="s">
        <v>35</v>
      </c>
      <c r="W7427">
        <v>0</v>
      </c>
      <c r="X7427">
        <v>16023236</v>
      </c>
      <c r="Y7427" t="str">
        <f t="shared" si="116"/>
        <v>1. &lt;= 1 Year</v>
      </c>
      <c r="Z7427" t="str">
        <f t="shared" si="116"/>
        <v>1. &lt;= 1 Year</v>
      </c>
    </row>
    <row r="7428" spans="1:26" x14ac:dyDescent="0.25">
      <c r="A7428">
        <v>164268681</v>
      </c>
      <c r="B7428" t="s">
        <v>8313</v>
      </c>
      <c r="C7428" t="s">
        <v>2682</v>
      </c>
      <c r="D7428" t="s">
        <v>90</v>
      </c>
      <c r="E7428">
        <v>23</v>
      </c>
      <c r="F7428" t="s">
        <v>6</v>
      </c>
      <c r="G7428" t="s">
        <v>2582</v>
      </c>
      <c r="H7428" t="s">
        <v>30</v>
      </c>
      <c r="I7428" t="s">
        <v>27</v>
      </c>
      <c r="J7428">
        <v>133</v>
      </c>
      <c r="K7428">
        <v>9</v>
      </c>
      <c r="L7428">
        <v>20211</v>
      </c>
      <c r="M7428">
        <v>1</v>
      </c>
      <c r="N7428" t="s">
        <v>36</v>
      </c>
      <c r="O7428">
        <v>4387</v>
      </c>
      <c r="P7428" t="s">
        <v>30</v>
      </c>
      <c r="Q7428" t="s">
        <v>35</v>
      </c>
      <c r="R7428" t="s">
        <v>36</v>
      </c>
      <c r="S7428">
        <v>1</v>
      </c>
      <c r="T7428">
        <v>0</v>
      </c>
      <c r="U7428">
        <v>0</v>
      </c>
      <c r="V7428" t="s">
        <v>35</v>
      </c>
      <c r="W7428">
        <v>0</v>
      </c>
      <c r="X7428">
        <v>13984608</v>
      </c>
      <c r="Y7428" t="str">
        <f t="shared" si="116"/>
        <v>1. &lt;= 1 Year</v>
      </c>
      <c r="Z7428" t="str">
        <f t="shared" si="116"/>
        <v>1. &lt;= 1 Year</v>
      </c>
    </row>
    <row r="7429" spans="1:26" x14ac:dyDescent="0.25">
      <c r="A7429">
        <v>164262966</v>
      </c>
      <c r="B7429" t="s">
        <v>8314</v>
      </c>
      <c r="C7429" t="s">
        <v>2594</v>
      </c>
      <c r="D7429" t="s">
        <v>90</v>
      </c>
      <c r="E7429">
        <v>23</v>
      </c>
      <c r="F7429" t="s">
        <v>6</v>
      </c>
      <c r="G7429" t="s">
        <v>8307</v>
      </c>
      <c r="H7429" t="s">
        <v>30</v>
      </c>
      <c r="I7429" t="s">
        <v>27</v>
      </c>
      <c r="J7429">
        <v>140</v>
      </c>
      <c r="K7429">
        <v>9</v>
      </c>
      <c r="L7429">
        <v>0</v>
      </c>
      <c r="M7429">
        <v>0</v>
      </c>
      <c r="N7429" t="s">
        <v>35</v>
      </c>
      <c r="O7429">
        <v>0</v>
      </c>
      <c r="P7429" t="s">
        <v>30</v>
      </c>
      <c r="Q7429" t="s">
        <v>35</v>
      </c>
      <c r="R7429" t="s">
        <v>35</v>
      </c>
      <c r="S7429">
        <v>0</v>
      </c>
      <c r="T7429">
        <v>0</v>
      </c>
      <c r="U7429">
        <v>0</v>
      </c>
      <c r="V7429" t="s">
        <v>35</v>
      </c>
      <c r="W7429">
        <v>0</v>
      </c>
      <c r="X7429">
        <v>13870669</v>
      </c>
      <c r="Y7429" t="str">
        <f t="shared" si="116"/>
        <v>1. &lt;= 1 Year</v>
      </c>
      <c r="Z7429" t="str">
        <f t="shared" si="116"/>
        <v>1. &lt;= 1 Year</v>
      </c>
    </row>
    <row r="7430" spans="1:26" x14ac:dyDescent="0.25">
      <c r="A7430">
        <v>164375288</v>
      </c>
      <c r="B7430" t="s">
        <v>2724</v>
      </c>
      <c r="C7430" t="s">
        <v>1524</v>
      </c>
      <c r="D7430" t="s">
        <v>90</v>
      </c>
      <c r="E7430">
        <v>23</v>
      </c>
      <c r="F7430" t="s">
        <v>6</v>
      </c>
      <c r="G7430" t="s">
        <v>2579</v>
      </c>
      <c r="H7430" t="s">
        <v>30</v>
      </c>
      <c r="I7430" t="s">
        <v>27</v>
      </c>
      <c r="J7430">
        <v>16</v>
      </c>
      <c r="K7430">
        <v>7</v>
      </c>
      <c r="L7430">
        <v>20211</v>
      </c>
      <c r="M7430">
        <v>1</v>
      </c>
      <c r="N7430" t="s">
        <v>36</v>
      </c>
      <c r="O7430">
        <v>4219</v>
      </c>
      <c r="P7430">
        <v>20200522</v>
      </c>
      <c r="Q7430" t="s">
        <v>36</v>
      </c>
      <c r="R7430" t="s">
        <v>35</v>
      </c>
      <c r="S7430">
        <v>0</v>
      </c>
      <c r="T7430">
        <v>20212</v>
      </c>
      <c r="U7430">
        <v>1</v>
      </c>
      <c r="V7430" t="s">
        <v>36</v>
      </c>
      <c r="W7430">
        <v>2597.6</v>
      </c>
      <c r="X7430">
        <v>14178089</v>
      </c>
      <c r="Y7430" t="str">
        <f t="shared" si="116"/>
        <v>1. &lt;= 1 Year</v>
      </c>
      <c r="Z7430" t="str">
        <f t="shared" si="116"/>
        <v>1. &lt;= 1 Year</v>
      </c>
    </row>
    <row r="7431" spans="1:26" x14ac:dyDescent="0.25">
      <c r="A7431">
        <v>164308734</v>
      </c>
      <c r="B7431" t="s">
        <v>10724</v>
      </c>
      <c r="C7431" t="s">
        <v>1742</v>
      </c>
      <c r="D7431" t="s">
        <v>148</v>
      </c>
      <c r="E7431">
        <v>23</v>
      </c>
      <c r="F7431" t="s">
        <v>37</v>
      </c>
      <c r="G7431" t="s">
        <v>2576</v>
      </c>
      <c r="H7431" t="s">
        <v>30</v>
      </c>
      <c r="I7431" t="s">
        <v>27</v>
      </c>
      <c r="J7431">
        <v>85</v>
      </c>
      <c r="K7431">
        <v>85</v>
      </c>
      <c r="L7431">
        <v>20211</v>
      </c>
      <c r="M7431">
        <v>1</v>
      </c>
      <c r="N7431" t="s">
        <v>36</v>
      </c>
      <c r="O7431">
        <v>1713</v>
      </c>
      <c r="P7431">
        <v>20210128</v>
      </c>
      <c r="Q7431" t="s">
        <v>36</v>
      </c>
      <c r="R7431" t="s">
        <v>35</v>
      </c>
      <c r="S7431">
        <v>0</v>
      </c>
      <c r="T7431">
        <v>20212</v>
      </c>
      <c r="U7431">
        <v>1</v>
      </c>
      <c r="V7431" t="s">
        <v>36</v>
      </c>
      <c r="W7431">
        <v>5333.24</v>
      </c>
      <c r="X7431">
        <v>16026503</v>
      </c>
      <c r="Y7431" t="str">
        <f t="shared" si="116"/>
        <v>1. &lt;= 1 Year</v>
      </c>
      <c r="Z7431" t="str">
        <f t="shared" si="116"/>
        <v>1. &lt;= 1 Year</v>
      </c>
    </row>
    <row r="7432" spans="1:26" x14ac:dyDescent="0.25">
      <c r="A7432">
        <v>164101832</v>
      </c>
      <c r="B7432" t="s">
        <v>6460</v>
      </c>
      <c r="C7432" t="s">
        <v>2435</v>
      </c>
      <c r="D7432" t="s">
        <v>148</v>
      </c>
      <c r="E7432">
        <v>23</v>
      </c>
      <c r="F7432" t="s">
        <v>37</v>
      </c>
      <c r="G7432" t="s">
        <v>2574</v>
      </c>
      <c r="H7432" t="s">
        <v>30</v>
      </c>
      <c r="I7432" t="s">
        <v>27</v>
      </c>
      <c r="J7432">
        <v>302</v>
      </c>
      <c r="K7432">
        <v>267</v>
      </c>
      <c r="L7432">
        <v>0</v>
      </c>
      <c r="M7432">
        <v>0</v>
      </c>
      <c r="N7432" t="s">
        <v>35</v>
      </c>
      <c r="O7432">
        <v>0</v>
      </c>
      <c r="P7432" t="s">
        <v>30</v>
      </c>
      <c r="Q7432" t="s">
        <v>35</v>
      </c>
      <c r="R7432" t="s">
        <v>35</v>
      </c>
      <c r="S7432">
        <v>0</v>
      </c>
      <c r="T7432">
        <v>0</v>
      </c>
      <c r="U7432">
        <v>0</v>
      </c>
      <c r="V7432" t="s">
        <v>35</v>
      </c>
      <c r="W7432">
        <v>0</v>
      </c>
      <c r="X7432">
        <v>15951337</v>
      </c>
      <c r="Y7432" t="str">
        <f t="shared" si="116"/>
        <v>1. &lt;= 1 Year</v>
      </c>
      <c r="Z7432" t="str">
        <f t="shared" si="116"/>
        <v>1. &lt;= 1 Year</v>
      </c>
    </row>
    <row r="7433" spans="1:26" x14ac:dyDescent="0.25">
      <c r="A7433">
        <v>163417877</v>
      </c>
      <c r="B7433" t="s">
        <v>5116</v>
      </c>
      <c r="C7433" t="s">
        <v>5117</v>
      </c>
      <c r="D7433" t="s">
        <v>148</v>
      </c>
      <c r="E7433">
        <v>23</v>
      </c>
      <c r="F7433" t="s">
        <v>37</v>
      </c>
      <c r="G7433" t="s">
        <v>2590</v>
      </c>
      <c r="H7433" t="s">
        <v>30</v>
      </c>
      <c r="I7433" t="s">
        <v>27</v>
      </c>
      <c r="J7433">
        <v>546</v>
      </c>
      <c r="K7433">
        <v>366</v>
      </c>
      <c r="L7433">
        <v>0</v>
      </c>
      <c r="M7433">
        <v>0</v>
      </c>
      <c r="N7433" t="s">
        <v>35</v>
      </c>
      <c r="O7433">
        <v>0</v>
      </c>
      <c r="P7433" t="s">
        <v>30</v>
      </c>
      <c r="Q7433" t="s">
        <v>35</v>
      </c>
      <c r="R7433" t="s">
        <v>35</v>
      </c>
      <c r="S7433">
        <v>0</v>
      </c>
      <c r="T7433">
        <v>0</v>
      </c>
      <c r="U7433">
        <v>0</v>
      </c>
      <c r="V7433" t="s">
        <v>35</v>
      </c>
      <c r="W7433">
        <v>0</v>
      </c>
      <c r="X7433">
        <v>15452367</v>
      </c>
      <c r="Y7433" t="str">
        <f t="shared" si="116"/>
        <v>2.  1-1.5 Years</v>
      </c>
      <c r="Z7433" t="str">
        <f t="shared" si="116"/>
        <v>2.  1-1.5 Years</v>
      </c>
    </row>
    <row r="7434" spans="1:26" x14ac:dyDescent="0.25">
      <c r="A7434">
        <v>164357832</v>
      </c>
      <c r="B7434" t="s">
        <v>10725</v>
      </c>
      <c r="C7434" t="s">
        <v>416</v>
      </c>
      <c r="D7434" t="s">
        <v>125</v>
      </c>
      <c r="E7434">
        <v>23</v>
      </c>
      <c r="F7434" t="s">
        <v>5</v>
      </c>
      <c r="G7434" t="s">
        <v>4112</v>
      </c>
      <c r="H7434" t="s">
        <v>30</v>
      </c>
      <c r="I7434" t="s">
        <v>27</v>
      </c>
      <c r="J7434">
        <v>36</v>
      </c>
      <c r="K7434">
        <v>35</v>
      </c>
      <c r="L7434">
        <v>0</v>
      </c>
      <c r="M7434">
        <v>0</v>
      </c>
      <c r="N7434" t="s">
        <v>35</v>
      </c>
      <c r="O7434">
        <v>0</v>
      </c>
      <c r="P7434" t="s">
        <v>30</v>
      </c>
      <c r="Q7434" t="s">
        <v>35</v>
      </c>
      <c r="R7434" t="s">
        <v>36</v>
      </c>
      <c r="S7434">
        <v>1</v>
      </c>
      <c r="T7434">
        <v>0</v>
      </c>
      <c r="U7434">
        <v>0</v>
      </c>
      <c r="V7434" t="s">
        <v>35</v>
      </c>
      <c r="W7434">
        <v>0</v>
      </c>
      <c r="X7434">
        <v>15559577</v>
      </c>
      <c r="Y7434" t="str">
        <f t="shared" si="116"/>
        <v>1. &lt;= 1 Year</v>
      </c>
      <c r="Z7434" t="str">
        <f t="shared" si="116"/>
        <v>1. &lt;= 1 Year</v>
      </c>
    </row>
    <row r="7435" spans="1:26" x14ac:dyDescent="0.25">
      <c r="A7435">
        <v>164085312</v>
      </c>
      <c r="B7435" t="s">
        <v>6260</v>
      </c>
      <c r="C7435" t="s">
        <v>6261</v>
      </c>
      <c r="D7435" t="s">
        <v>111</v>
      </c>
      <c r="E7435">
        <v>23</v>
      </c>
      <c r="F7435" t="s">
        <v>5</v>
      </c>
      <c r="G7435" t="s">
        <v>5718</v>
      </c>
      <c r="H7435" t="s">
        <v>30</v>
      </c>
      <c r="I7435" t="s">
        <v>27</v>
      </c>
      <c r="J7435">
        <v>331</v>
      </c>
      <c r="K7435">
        <v>127</v>
      </c>
      <c r="L7435">
        <v>0</v>
      </c>
      <c r="M7435">
        <v>0</v>
      </c>
      <c r="N7435" t="s">
        <v>35</v>
      </c>
      <c r="O7435">
        <v>0</v>
      </c>
      <c r="P7435">
        <v>20190823</v>
      </c>
      <c r="Q7435" t="s">
        <v>36</v>
      </c>
      <c r="R7435" t="s">
        <v>36</v>
      </c>
      <c r="S7435">
        <v>1</v>
      </c>
      <c r="T7435">
        <v>0</v>
      </c>
      <c r="U7435">
        <v>0</v>
      </c>
      <c r="V7435" t="s">
        <v>35</v>
      </c>
      <c r="W7435">
        <v>0</v>
      </c>
      <c r="X7435">
        <v>12577814</v>
      </c>
      <c r="Y7435" t="str">
        <f t="shared" si="116"/>
        <v>1. &lt;= 1 Year</v>
      </c>
      <c r="Z7435" t="str">
        <f t="shared" si="116"/>
        <v>1. &lt;= 1 Year</v>
      </c>
    </row>
    <row r="7436" spans="1:26" x14ac:dyDescent="0.25">
      <c r="A7436">
        <v>162280021</v>
      </c>
      <c r="B7436" t="s">
        <v>2728</v>
      </c>
      <c r="C7436" t="s">
        <v>879</v>
      </c>
      <c r="D7436" t="s">
        <v>125</v>
      </c>
      <c r="E7436">
        <v>23</v>
      </c>
      <c r="F7436" t="s">
        <v>6</v>
      </c>
      <c r="G7436" t="s">
        <v>2582</v>
      </c>
      <c r="H7436">
        <v>3</v>
      </c>
      <c r="I7436" t="s">
        <v>28</v>
      </c>
      <c r="J7436">
        <v>1333</v>
      </c>
      <c r="K7436">
        <v>321</v>
      </c>
      <c r="L7436">
        <v>0</v>
      </c>
      <c r="M7436">
        <v>0</v>
      </c>
      <c r="N7436" t="s">
        <v>35</v>
      </c>
      <c r="O7436">
        <v>0</v>
      </c>
      <c r="P7436">
        <v>20181203</v>
      </c>
      <c r="Q7436" t="s">
        <v>36</v>
      </c>
      <c r="R7436" t="s">
        <v>36</v>
      </c>
      <c r="S7436">
        <v>1</v>
      </c>
      <c r="T7436">
        <v>0</v>
      </c>
      <c r="U7436">
        <v>0</v>
      </c>
      <c r="V7436" t="s">
        <v>35</v>
      </c>
      <c r="W7436">
        <v>0</v>
      </c>
      <c r="X7436">
        <v>14980464</v>
      </c>
      <c r="Y7436" t="str">
        <f t="shared" si="116"/>
        <v>4. 2-3 Year</v>
      </c>
      <c r="Z7436" t="str">
        <f t="shared" si="116"/>
        <v>1. &lt;= 1 Year</v>
      </c>
    </row>
    <row r="7437" spans="1:26" x14ac:dyDescent="0.25">
      <c r="A7437">
        <v>164322181</v>
      </c>
      <c r="B7437" t="s">
        <v>1364</v>
      </c>
      <c r="C7437" t="s">
        <v>2361</v>
      </c>
      <c r="D7437" t="s">
        <v>109</v>
      </c>
      <c r="E7437">
        <v>23</v>
      </c>
      <c r="F7437" t="s">
        <v>6</v>
      </c>
      <c r="G7437" t="s">
        <v>4112</v>
      </c>
      <c r="H7437" t="s">
        <v>30</v>
      </c>
      <c r="I7437" t="s">
        <v>27</v>
      </c>
      <c r="J7437">
        <v>72</v>
      </c>
      <c r="K7437">
        <v>56</v>
      </c>
      <c r="L7437">
        <v>0</v>
      </c>
      <c r="M7437">
        <v>0</v>
      </c>
      <c r="N7437" t="s">
        <v>35</v>
      </c>
      <c r="O7437">
        <v>0</v>
      </c>
      <c r="P7437">
        <v>20191028</v>
      </c>
      <c r="Q7437" t="s">
        <v>36</v>
      </c>
      <c r="R7437" t="s">
        <v>35</v>
      </c>
      <c r="S7437">
        <v>0</v>
      </c>
      <c r="T7437">
        <v>0</v>
      </c>
      <c r="U7437">
        <v>0</v>
      </c>
      <c r="V7437" t="s">
        <v>35</v>
      </c>
      <c r="W7437">
        <v>0</v>
      </c>
      <c r="X7437">
        <v>16023608</v>
      </c>
      <c r="Y7437" t="str">
        <f t="shared" si="116"/>
        <v>1. &lt;= 1 Year</v>
      </c>
      <c r="Z7437" t="str">
        <f t="shared" si="116"/>
        <v>1. &lt;= 1 Year</v>
      </c>
    </row>
    <row r="7438" spans="1:26" x14ac:dyDescent="0.25">
      <c r="A7438">
        <v>164114313</v>
      </c>
      <c r="B7438" t="s">
        <v>6461</v>
      </c>
      <c r="C7438" t="s">
        <v>6462</v>
      </c>
      <c r="D7438" t="s">
        <v>148</v>
      </c>
      <c r="E7438">
        <v>23</v>
      </c>
      <c r="F7438" t="s">
        <v>37</v>
      </c>
      <c r="G7438" t="s">
        <v>2586</v>
      </c>
      <c r="H7438" t="s">
        <v>30</v>
      </c>
      <c r="I7438" t="s">
        <v>27</v>
      </c>
      <c r="J7438">
        <v>302</v>
      </c>
      <c r="K7438">
        <v>302</v>
      </c>
      <c r="L7438">
        <v>20211</v>
      </c>
      <c r="M7438">
        <v>1</v>
      </c>
      <c r="N7438" t="s">
        <v>36</v>
      </c>
      <c r="O7438">
        <v>1220</v>
      </c>
      <c r="P7438" t="s">
        <v>30</v>
      </c>
      <c r="Q7438" t="s">
        <v>35</v>
      </c>
      <c r="R7438" t="s">
        <v>35</v>
      </c>
      <c r="S7438">
        <v>0</v>
      </c>
      <c r="T7438">
        <v>0</v>
      </c>
      <c r="U7438">
        <v>0</v>
      </c>
      <c r="V7438" t="s">
        <v>35</v>
      </c>
      <c r="W7438">
        <v>0</v>
      </c>
      <c r="X7438">
        <v>15954318</v>
      </c>
      <c r="Y7438" t="str">
        <f t="shared" si="116"/>
        <v>1. &lt;= 1 Year</v>
      </c>
      <c r="Z7438" t="str">
        <f t="shared" si="116"/>
        <v>1. &lt;= 1 Year</v>
      </c>
    </row>
    <row r="7439" spans="1:26" x14ac:dyDescent="0.25">
      <c r="A7439">
        <v>164153987</v>
      </c>
      <c r="B7439" t="s">
        <v>1416</v>
      </c>
      <c r="C7439" t="s">
        <v>1469</v>
      </c>
      <c r="D7439" t="s">
        <v>148</v>
      </c>
      <c r="E7439">
        <v>23</v>
      </c>
      <c r="F7439" t="s">
        <v>37</v>
      </c>
      <c r="G7439" t="s">
        <v>2662</v>
      </c>
      <c r="H7439" t="s">
        <v>30</v>
      </c>
      <c r="I7439" t="s">
        <v>27</v>
      </c>
      <c r="J7439">
        <v>253</v>
      </c>
      <c r="K7439">
        <v>234</v>
      </c>
      <c r="L7439">
        <v>20211</v>
      </c>
      <c r="M7439">
        <v>1</v>
      </c>
      <c r="N7439" t="s">
        <v>36</v>
      </c>
      <c r="O7439">
        <v>1022</v>
      </c>
      <c r="P7439">
        <v>20181008</v>
      </c>
      <c r="Q7439" t="s">
        <v>36</v>
      </c>
      <c r="R7439" t="s">
        <v>35</v>
      </c>
      <c r="S7439">
        <v>0</v>
      </c>
      <c r="T7439">
        <v>0</v>
      </c>
      <c r="U7439">
        <v>0</v>
      </c>
      <c r="V7439" t="s">
        <v>35</v>
      </c>
      <c r="W7439">
        <v>0</v>
      </c>
      <c r="X7439">
        <v>15969292</v>
      </c>
      <c r="Y7439" t="str">
        <f t="shared" si="116"/>
        <v>1. &lt;= 1 Year</v>
      </c>
      <c r="Z7439" t="str">
        <f t="shared" si="116"/>
        <v>1. &lt;= 1 Year</v>
      </c>
    </row>
    <row r="7440" spans="1:26" x14ac:dyDescent="0.25">
      <c r="A7440">
        <v>164099689</v>
      </c>
      <c r="B7440" t="s">
        <v>3299</v>
      </c>
      <c r="C7440" t="s">
        <v>4963</v>
      </c>
      <c r="D7440" t="s">
        <v>111</v>
      </c>
      <c r="E7440">
        <v>23</v>
      </c>
      <c r="F7440" t="s">
        <v>6</v>
      </c>
      <c r="G7440" t="s">
        <v>2579</v>
      </c>
      <c r="H7440" t="s">
        <v>30</v>
      </c>
      <c r="I7440" t="s">
        <v>27</v>
      </c>
      <c r="J7440">
        <v>308</v>
      </c>
      <c r="K7440">
        <v>304</v>
      </c>
      <c r="L7440">
        <v>0</v>
      </c>
      <c r="M7440">
        <v>0</v>
      </c>
      <c r="N7440" t="s">
        <v>35</v>
      </c>
      <c r="O7440">
        <v>0</v>
      </c>
      <c r="P7440" t="s">
        <v>30</v>
      </c>
      <c r="Q7440" t="s">
        <v>35</v>
      </c>
      <c r="R7440" t="s">
        <v>36</v>
      </c>
      <c r="S7440">
        <v>1</v>
      </c>
      <c r="T7440">
        <v>20212</v>
      </c>
      <c r="U7440">
        <v>1</v>
      </c>
      <c r="V7440" t="s">
        <v>36</v>
      </c>
      <c r="W7440">
        <v>12000</v>
      </c>
      <c r="X7440">
        <v>15945766</v>
      </c>
      <c r="Y7440" t="str">
        <f t="shared" si="116"/>
        <v>1. &lt;= 1 Year</v>
      </c>
      <c r="Z7440" t="str">
        <f t="shared" si="116"/>
        <v>1. &lt;= 1 Year</v>
      </c>
    </row>
    <row r="7441" spans="1:26" x14ac:dyDescent="0.25">
      <c r="A7441">
        <v>164338745</v>
      </c>
      <c r="B7441" t="s">
        <v>10726</v>
      </c>
      <c r="C7441" t="s">
        <v>10727</v>
      </c>
      <c r="D7441" t="s">
        <v>125</v>
      </c>
      <c r="E7441">
        <v>23</v>
      </c>
      <c r="F7441" t="s">
        <v>6</v>
      </c>
      <c r="G7441" t="s">
        <v>3477</v>
      </c>
      <c r="H7441" t="s">
        <v>30</v>
      </c>
      <c r="I7441" t="s">
        <v>27</v>
      </c>
      <c r="J7441">
        <v>57</v>
      </c>
      <c r="K7441">
        <v>56</v>
      </c>
      <c r="L7441">
        <v>20211</v>
      </c>
      <c r="M7441">
        <v>1</v>
      </c>
      <c r="N7441" t="s">
        <v>36</v>
      </c>
      <c r="O7441">
        <v>197</v>
      </c>
      <c r="P7441">
        <v>20210407</v>
      </c>
      <c r="Q7441" t="s">
        <v>36</v>
      </c>
      <c r="R7441" t="s">
        <v>36</v>
      </c>
      <c r="S7441">
        <v>1</v>
      </c>
      <c r="T7441">
        <v>0</v>
      </c>
      <c r="U7441">
        <v>0</v>
      </c>
      <c r="V7441" t="s">
        <v>35</v>
      </c>
      <c r="W7441">
        <v>0</v>
      </c>
      <c r="X7441">
        <v>15298800</v>
      </c>
      <c r="Y7441" t="str">
        <f t="shared" si="116"/>
        <v>1. &lt;= 1 Year</v>
      </c>
      <c r="Z7441" t="str">
        <f t="shared" si="116"/>
        <v>1. &lt;= 1 Year</v>
      </c>
    </row>
    <row r="7442" spans="1:26" x14ac:dyDescent="0.25">
      <c r="A7442">
        <v>164191847</v>
      </c>
      <c r="B7442" t="s">
        <v>7080</v>
      </c>
      <c r="C7442" t="s">
        <v>7081</v>
      </c>
      <c r="D7442" t="s">
        <v>90</v>
      </c>
      <c r="E7442">
        <v>23</v>
      </c>
      <c r="F7442" t="s">
        <v>6</v>
      </c>
      <c r="G7442" t="s">
        <v>3477</v>
      </c>
      <c r="H7442" t="s">
        <v>30</v>
      </c>
      <c r="I7442" t="s">
        <v>27</v>
      </c>
      <c r="J7442">
        <v>213</v>
      </c>
      <c r="K7442">
        <v>212</v>
      </c>
      <c r="L7442">
        <v>0</v>
      </c>
      <c r="M7442">
        <v>0</v>
      </c>
      <c r="N7442" t="s">
        <v>35</v>
      </c>
      <c r="O7442">
        <v>0</v>
      </c>
      <c r="P7442">
        <v>20210519</v>
      </c>
      <c r="Q7442" t="s">
        <v>36</v>
      </c>
      <c r="R7442" t="s">
        <v>36</v>
      </c>
      <c r="S7442">
        <v>1</v>
      </c>
      <c r="T7442">
        <v>20212</v>
      </c>
      <c r="U7442">
        <v>1</v>
      </c>
      <c r="V7442" t="s">
        <v>36</v>
      </c>
      <c r="W7442">
        <v>3406.18</v>
      </c>
      <c r="X7442">
        <v>15389109</v>
      </c>
      <c r="Y7442" t="str">
        <f t="shared" si="116"/>
        <v>1. &lt;= 1 Year</v>
      </c>
      <c r="Z7442" t="str">
        <f t="shared" si="116"/>
        <v>1. &lt;= 1 Year</v>
      </c>
    </row>
    <row r="7443" spans="1:26" x14ac:dyDescent="0.25">
      <c r="A7443">
        <v>164287374</v>
      </c>
      <c r="B7443" t="s">
        <v>10728</v>
      </c>
      <c r="C7443" t="s">
        <v>2575</v>
      </c>
      <c r="D7443" t="s">
        <v>78</v>
      </c>
      <c r="E7443">
        <v>23</v>
      </c>
      <c r="F7443" t="s">
        <v>6</v>
      </c>
      <c r="G7443" t="s">
        <v>3477</v>
      </c>
      <c r="H7443" t="s">
        <v>30</v>
      </c>
      <c r="I7443" t="s">
        <v>27</v>
      </c>
      <c r="J7443">
        <v>114</v>
      </c>
      <c r="K7443">
        <v>77</v>
      </c>
      <c r="L7443">
        <v>20211</v>
      </c>
      <c r="M7443">
        <v>1</v>
      </c>
      <c r="N7443" t="s">
        <v>36</v>
      </c>
      <c r="O7443">
        <v>11612</v>
      </c>
      <c r="P7443" t="s">
        <v>30</v>
      </c>
      <c r="Q7443" t="s">
        <v>35</v>
      </c>
      <c r="R7443" t="s">
        <v>36</v>
      </c>
      <c r="S7443">
        <v>1</v>
      </c>
      <c r="T7443">
        <v>0</v>
      </c>
      <c r="U7443">
        <v>0</v>
      </c>
      <c r="V7443" t="s">
        <v>35</v>
      </c>
      <c r="W7443">
        <v>0</v>
      </c>
      <c r="X7443">
        <v>12385502</v>
      </c>
      <c r="Y7443" t="str">
        <f t="shared" si="116"/>
        <v>1. &lt;= 1 Year</v>
      </c>
      <c r="Z7443" t="str">
        <f t="shared" si="116"/>
        <v>1. &lt;= 1 Year</v>
      </c>
    </row>
    <row r="7444" spans="1:26" x14ac:dyDescent="0.25">
      <c r="A7444">
        <v>164307385</v>
      </c>
      <c r="B7444" t="s">
        <v>10729</v>
      </c>
      <c r="C7444" t="s">
        <v>10730</v>
      </c>
      <c r="D7444" t="s">
        <v>148</v>
      </c>
      <c r="E7444">
        <v>23</v>
      </c>
      <c r="F7444" t="s">
        <v>37</v>
      </c>
      <c r="G7444" t="s">
        <v>2576</v>
      </c>
      <c r="H7444" t="s">
        <v>30</v>
      </c>
      <c r="I7444" t="s">
        <v>27</v>
      </c>
      <c r="J7444">
        <v>86</v>
      </c>
      <c r="K7444">
        <v>86</v>
      </c>
      <c r="L7444">
        <v>0</v>
      </c>
      <c r="M7444">
        <v>0</v>
      </c>
      <c r="N7444" t="s">
        <v>35</v>
      </c>
      <c r="O7444">
        <v>0</v>
      </c>
      <c r="P7444" t="s">
        <v>30</v>
      </c>
      <c r="Q7444" t="s">
        <v>35</v>
      </c>
      <c r="R7444" t="s">
        <v>35</v>
      </c>
      <c r="S7444">
        <v>0</v>
      </c>
      <c r="T7444">
        <v>0</v>
      </c>
      <c r="U7444">
        <v>0</v>
      </c>
      <c r="V7444" t="s">
        <v>35</v>
      </c>
      <c r="W7444">
        <v>0</v>
      </c>
      <c r="X7444">
        <v>16025826</v>
      </c>
      <c r="Y7444" t="str">
        <f t="shared" si="116"/>
        <v>1. &lt;= 1 Year</v>
      </c>
      <c r="Z7444" t="str">
        <f t="shared" si="116"/>
        <v>1. &lt;= 1 Year</v>
      </c>
    </row>
    <row r="7445" spans="1:26" x14ac:dyDescent="0.25">
      <c r="A7445">
        <v>161478086</v>
      </c>
      <c r="B7445" t="s">
        <v>2739</v>
      </c>
      <c r="C7445" t="s">
        <v>885</v>
      </c>
      <c r="D7445" t="s">
        <v>148</v>
      </c>
      <c r="E7445">
        <v>23</v>
      </c>
      <c r="F7445" t="s">
        <v>37</v>
      </c>
      <c r="G7445" t="s">
        <v>4004</v>
      </c>
      <c r="H7445">
        <v>3</v>
      </c>
      <c r="I7445" t="s">
        <v>28</v>
      </c>
      <c r="J7445">
        <v>1653</v>
      </c>
      <c r="K7445">
        <v>1653</v>
      </c>
      <c r="L7445">
        <v>0</v>
      </c>
      <c r="M7445">
        <v>0</v>
      </c>
      <c r="N7445" t="s">
        <v>35</v>
      </c>
      <c r="O7445">
        <v>0</v>
      </c>
      <c r="P7445" t="s">
        <v>30</v>
      </c>
      <c r="Q7445" t="s">
        <v>35</v>
      </c>
      <c r="R7445" t="s">
        <v>35</v>
      </c>
      <c r="S7445">
        <v>0</v>
      </c>
      <c r="T7445">
        <v>0</v>
      </c>
      <c r="U7445">
        <v>0</v>
      </c>
      <c r="V7445" t="s">
        <v>35</v>
      </c>
      <c r="W7445">
        <v>0</v>
      </c>
      <c r="X7445">
        <v>14746321</v>
      </c>
      <c r="Y7445" t="str">
        <f t="shared" si="116"/>
        <v>5. 3-4 Year</v>
      </c>
      <c r="Z7445" t="str">
        <f t="shared" si="116"/>
        <v>5. 3-4 Year</v>
      </c>
    </row>
    <row r="7446" spans="1:26" x14ac:dyDescent="0.25">
      <c r="A7446">
        <v>163861935</v>
      </c>
      <c r="B7446" t="s">
        <v>5726</v>
      </c>
      <c r="C7446" t="s">
        <v>579</v>
      </c>
      <c r="D7446" t="s">
        <v>90</v>
      </c>
      <c r="E7446">
        <v>23</v>
      </c>
      <c r="F7446" t="s">
        <v>5</v>
      </c>
      <c r="G7446" t="s">
        <v>3924</v>
      </c>
      <c r="H7446" t="s">
        <v>30</v>
      </c>
      <c r="I7446" t="s">
        <v>27</v>
      </c>
      <c r="J7446">
        <v>401</v>
      </c>
      <c r="K7446">
        <v>398</v>
      </c>
      <c r="L7446">
        <v>0</v>
      </c>
      <c r="M7446">
        <v>0</v>
      </c>
      <c r="N7446" t="s">
        <v>35</v>
      </c>
      <c r="O7446">
        <v>0</v>
      </c>
      <c r="P7446">
        <v>20180205</v>
      </c>
      <c r="Q7446" t="s">
        <v>36</v>
      </c>
      <c r="R7446" t="s">
        <v>36</v>
      </c>
      <c r="S7446">
        <v>1</v>
      </c>
      <c r="T7446">
        <v>0</v>
      </c>
      <c r="U7446">
        <v>0</v>
      </c>
      <c r="V7446" t="s">
        <v>35</v>
      </c>
      <c r="W7446">
        <v>0</v>
      </c>
      <c r="X7446">
        <v>12658747</v>
      </c>
      <c r="Y7446" t="str">
        <f t="shared" si="116"/>
        <v>2.  1-1.5 Years</v>
      </c>
      <c r="Z7446" t="str">
        <f t="shared" si="116"/>
        <v>2.  1-1.5 Years</v>
      </c>
    </row>
    <row r="7447" spans="1:26" x14ac:dyDescent="0.25">
      <c r="A7447">
        <v>164283883</v>
      </c>
      <c r="B7447" t="s">
        <v>3930</v>
      </c>
      <c r="C7447" t="s">
        <v>1571</v>
      </c>
      <c r="D7447" t="s">
        <v>109</v>
      </c>
      <c r="E7447">
        <v>23</v>
      </c>
      <c r="F7447" t="s">
        <v>6</v>
      </c>
      <c r="G7447" t="s">
        <v>3477</v>
      </c>
      <c r="H7447" t="s">
        <v>30</v>
      </c>
      <c r="I7447" t="s">
        <v>27</v>
      </c>
      <c r="J7447">
        <v>127</v>
      </c>
      <c r="K7447">
        <v>115</v>
      </c>
      <c r="L7447">
        <v>0</v>
      </c>
      <c r="M7447">
        <v>0</v>
      </c>
      <c r="N7447" t="s">
        <v>35</v>
      </c>
      <c r="O7447">
        <v>0</v>
      </c>
      <c r="P7447" t="s">
        <v>30</v>
      </c>
      <c r="Q7447" t="s">
        <v>35</v>
      </c>
      <c r="R7447" t="s">
        <v>36</v>
      </c>
      <c r="S7447">
        <v>1</v>
      </c>
      <c r="T7447">
        <v>0</v>
      </c>
      <c r="U7447">
        <v>0</v>
      </c>
      <c r="V7447" t="s">
        <v>35</v>
      </c>
      <c r="W7447">
        <v>0</v>
      </c>
      <c r="X7447">
        <v>14281942</v>
      </c>
      <c r="Y7447" t="str">
        <f t="shared" si="116"/>
        <v>1. &lt;= 1 Year</v>
      </c>
      <c r="Z7447" t="str">
        <f t="shared" si="116"/>
        <v>1. &lt;= 1 Year</v>
      </c>
    </row>
    <row r="7448" spans="1:26" x14ac:dyDescent="0.25">
      <c r="A7448">
        <v>164283883</v>
      </c>
      <c r="B7448" t="s">
        <v>3930</v>
      </c>
      <c r="C7448" t="s">
        <v>1571</v>
      </c>
      <c r="D7448" t="s">
        <v>109</v>
      </c>
      <c r="E7448">
        <v>23</v>
      </c>
      <c r="F7448" t="s">
        <v>5</v>
      </c>
      <c r="G7448" t="s">
        <v>3477</v>
      </c>
      <c r="H7448" t="s">
        <v>30</v>
      </c>
      <c r="I7448" t="s">
        <v>27</v>
      </c>
      <c r="J7448">
        <v>127</v>
      </c>
      <c r="K7448">
        <v>57</v>
      </c>
      <c r="L7448">
        <v>0</v>
      </c>
      <c r="M7448">
        <v>0</v>
      </c>
      <c r="N7448" t="s">
        <v>35</v>
      </c>
      <c r="O7448">
        <v>0</v>
      </c>
      <c r="P7448" t="s">
        <v>30</v>
      </c>
      <c r="Q7448" t="s">
        <v>35</v>
      </c>
      <c r="R7448" t="s">
        <v>36</v>
      </c>
      <c r="S7448">
        <v>1</v>
      </c>
      <c r="T7448">
        <v>0</v>
      </c>
      <c r="U7448">
        <v>0</v>
      </c>
      <c r="V7448" t="s">
        <v>35</v>
      </c>
      <c r="W7448">
        <v>0</v>
      </c>
      <c r="X7448">
        <v>14281942</v>
      </c>
      <c r="Y7448" t="str">
        <f t="shared" si="116"/>
        <v>1. &lt;= 1 Year</v>
      </c>
      <c r="Z7448" t="str">
        <f t="shared" si="116"/>
        <v>1. &lt;= 1 Year</v>
      </c>
    </row>
    <row r="7449" spans="1:26" x14ac:dyDescent="0.25">
      <c r="A7449">
        <v>164249970</v>
      </c>
      <c r="B7449" t="s">
        <v>8315</v>
      </c>
      <c r="C7449" t="s">
        <v>8316</v>
      </c>
      <c r="D7449" t="s">
        <v>148</v>
      </c>
      <c r="E7449">
        <v>23</v>
      </c>
      <c r="F7449" t="s">
        <v>37</v>
      </c>
      <c r="G7449" t="s">
        <v>2597</v>
      </c>
      <c r="H7449" t="s">
        <v>30</v>
      </c>
      <c r="I7449" t="s">
        <v>27</v>
      </c>
      <c r="J7449">
        <v>157</v>
      </c>
      <c r="K7449">
        <v>157</v>
      </c>
      <c r="L7449">
        <v>0</v>
      </c>
      <c r="M7449">
        <v>0</v>
      </c>
      <c r="N7449" t="s">
        <v>35</v>
      </c>
      <c r="O7449">
        <v>0</v>
      </c>
      <c r="P7449" t="s">
        <v>30</v>
      </c>
      <c r="Q7449" t="s">
        <v>35</v>
      </c>
      <c r="R7449" t="s">
        <v>35</v>
      </c>
      <c r="S7449">
        <v>0</v>
      </c>
      <c r="T7449">
        <v>0</v>
      </c>
      <c r="U7449">
        <v>0</v>
      </c>
      <c r="V7449" t="s">
        <v>35</v>
      </c>
      <c r="W7449">
        <v>0</v>
      </c>
      <c r="X7449">
        <v>16000499</v>
      </c>
      <c r="Y7449" t="str">
        <f t="shared" si="116"/>
        <v>1. &lt;= 1 Year</v>
      </c>
      <c r="Z7449" t="str">
        <f t="shared" si="116"/>
        <v>1. &lt;= 1 Year</v>
      </c>
    </row>
    <row r="7450" spans="1:26" x14ac:dyDescent="0.25">
      <c r="A7450">
        <v>164107766</v>
      </c>
      <c r="B7450" t="s">
        <v>6262</v>
      </c>
      <c r="C7450" t="s">
        <v>237</v>
      </c>
      <c r="D7450" t="s">
        <v>133</v>
      </c>
      <c r="E7450">
        <v>23</v>
      </c>
      <c r="F7450" t="s">
        <v>6</v>
      </c>
      <c r="G7450" t="s">
        <v>3924</v>
      </c>
      <c r="H7450" t="s">
        <v>30</v>
      </c>
      <c r="I7450" t="s">
        <v>27</v>
      </c>
      <c r="J7450">
        <v>308</v>
      </c>
      <c r="K7450">
        <v>303</v>
      </c>
      <c r="L7450">
        <v>0</v>
      </c>
      <c r="M7450">
        <v>0</v>
      </c>
      <c r="N7450" t="s">
        <v>35</v>
      </c>
      <c r="O7450">
        <v>0</v>
      </c>
      <c r="P7450" t="s">
        <v>30</v>
      </c>
      <c r="Q7450" t="s">
        <v>35</v>
      </c>
      <c r="R7450" t="s">
        <v>36</v>
      </c>
      <c r="S7450">
        <v>1</v>
      </c>
      <c r="T7450">
        <v>0</v>
      </c>
      <c r="U7450">
        <v>0</v>
      </c>
      <c r="V7450" t="s">
        <v>35</v>
      </c>
      <c r="W7450">
        <v>0</v>
      </c>
      <c r="X7450">
        <v>10883483</v>
      </c>
      <c r="Y7450" t="str">
        <f t="shared" si="116"/>
        <v>1. &lt;= 1 Year</v>
      </c>
      <c r="Z7450" t="str">
        <f t="shared" si="116"/>
        <v>1. &lt;= 1 Year</v>
      </c>
    </row>
    <row r="7451" spans="1:26" x14ac:dyDescent="0.25">
      <c r="A7451">
        <v>164242566</v>
      </c>
      <c r="B7451" t="s">
        <v>4116</v>
      </c>
      <c r="C7451" t="s">
        <v>7856</v>
      </c>
      <c r="D7451" t="s">
        <v>148</v>
      </c>
      <c r="E7451">
        <v>23</v>
      </c>
      <c r="F7451" t="s">
        <v>37</v>
      </c>
      <c r="G7451" t="s">
        <v>2599</v>
      </c>
      <c r="H7451" t="s">
        <v>30</v>
      </c>
      <c r="I7451" t="s">
        <v>27</v>
      </c>
      <c r="J7451">
        <v>167</v>
      </c>
      <c r="K7451">
        <v>13</v>
      </c>
      <c r="L7451">
        <v>0</v>
      </c>
      <c r="M7451">
        <v>0</v>
      </c>
      <c r="N7451" t="s">
        <v>35</v>
      </c>
      <c r="O7451">
        <v>0</v>
      </c>
      <c r="P7451" t="s">
        <v>30</v>
      </c>
      <c r="Q7451" t="s">
        <v>35</v>
      </c>
      <c r="R7451" t="s">
        <v>35</v>
      </c>
      <c r="S7451">
        <v>0</v>
      </c>
      <c r="T7451">
        <v>0</v>
      </c>
      <c r="U7451">
        <v>0</v>
      </c>
      <c r="V7451" t="s">
        <v>35</v>
      </c>
      <c r="W7451">
        <v>0</v>
      </c>
      <c r="X7451">
        <v>15998590</v>
      </c>
      <c r="Y7451" t="str">
        <f t="shared" si="116"/>
        <v>1. &lt;= 1 Year</v>
      </c>
      <c r="Z7451" t="str">
        <f t="shared" si="116"/>
        <v>1. &lt;= 1 Year</v>
      </c>
    </row>
    <row r="7452" spans="1:26" x14ac:dyDescent="0.25">
      <c r="A7452">
        <v>164341630</v>
      </c>
      <c r="B7452" t="s">
        <v>1627</v>
      </c>
      <c r="C7452" t="s">
        <v>651</v>
      </c>
      <c r="D7452" t="s">
        <v>76</v>
      </c>
      <c r="E7452">
        <v>23</v>
      </c>
      <c r="F7452" t="s">
        <v>6</v>
      </c>
      <c r="G7452" t="s">
        <v>3699</v>
      </c>
      <c r="H7452" t="s">
        <v>30</v>
      </c>
      <c r="I7452" t="s">
        <v>27</v>
      </c>
      <c r="J7452">
        <v>55</v>
      </c>
      <c r="K7452">
        <v>51</v>
      </c>
      <c r="L7452">
        <v>0</v>
      </c>
      <c r="M7452">
        <v>0</v>
      </c>
      <c r="N7452" t="s">
        <v>35</v>
      </c>
      <c r="O7452">
        <v>0</v>
      </c>
      <c r="P7452">
        <v>20210615</v>
      </c>
      <c r="Q7452" t="s">
        <v>36</v>
      </c>
      <c r="R7452" t="s">
        <v>35</v>
      </c>
      <c r="S7452">
        <v>0</v>
      </c>
      <c r="T7452">
        <v>20212</v>
      </c>
      <c r="U7452">
        <v>1</v>
      </c>
      <c r="V7452" t="s">
        <v>36</v>
      </c>
      <c r="W7452">
        <v>396</v>
      </c>
      <c r="X7452">
        <v>16041148</v>
      </c>
      <c r="Y7452" t="str">
        <f t="shared" si="116"/>
        <v>1. &lt;= 1 Year</v>
      </c>
      <c r="Z7452" t="str">
        <f t="shared" si="116"/>
        <v>1. &lt;= 1 Year</v>
      </c>
    </row>
    <row r="7453" spans="1:26" x14ac:dyDescent="0.25">
      <c r="A7453">
        <v>164099394</v>
      </c>
      <c r="B7453" t="s">
        <v>10731</v>
      </c>
      <c r="C7453" t="s">
        <v>556</v>
      </c>
      <c r="D7453" t="s">
        <v>148</v>
      </c>
      <c r="E7453">
        <v>23</v>
      </c>
      <c r="F7453" t="s">
        <v>37</v>
      </c>
      <c r="G7453" t="s">
        <v>2576</v>
      </c>
      <c r="H7453" t="s">
        <v>30</v>
      </c>
      <c r="I7453" t="s">
        <v>27</v>
      </c>
      <c r="J7453">
        <v>317</v>
      </c>
      <c r="K7453">
        <v>52</v>
      </c>
      <c r="L7453">
        <v>0</v>
      </c>
      <c r="M7453">
        <v>0</v>
      </c>
      <c r="N7453" t="s">
        <v>35</v>
      </c>
      <c r="O7453">
        <v>0</v>
      </c>
      <c r="P7453">
        <v>20210706</v>
      </c>
      <c r="Q7453" t="s">
        <v>36</v>
      </c>
      <c r="R7453" t="s">
        <v>35</v>
      </c>
      <c r="S7453">
        <v>0</v>
      </c>
      <c r="T7453">
        <v>0</v>
      </c>
      <c r="U7453">
        <v>0</v>
      </c>
      <c r="V7453" t="s">
        <v>35</v>
      </c>
      <c r="W7453">
        <v>0</v>
      </c>
      <c r="X7453">
        <v>15950261</v>
      </c>
      <c r="Y7453" t="str">
        <f t="shared" si="116"/>
        <v>1. &lt;= 1 Year</v>
      </c>
      <c r="Z7453" t="str">
        <f t="shared" si="116"/>
        <v>1. &lt;= 1 Year</v>
      </c>
    </row>
    <row r="7454" spans="1:26" x14ac:dyDescent="0.25">
      <c r="A7454">
        <v>164146903</v>
      </c>
      <c r="B7454" t="s">
        <v>6706</v>
      </c>
      <c r="C7454" t="s">
        <v>1007</v>
      </c>
      <c r="D7454" t="s">
        <v>90</v>
      </c>
      <c r="E7454">
        <v>23</v>
      </c>
      <c r="F7454" t="s">
        <v>6</v>
      </c>
      <c r="G7454" t="s">
        <v>3313</v>
      </c>
      <c r="H7454" t="s">
        <v>30</v>
      </c>
      <c r="I7454" t="s">
        <v>27</v>
      </c>
      <c r="J7454">
        <v>262</v>
      </c>
      <c r="K7454">
        <v>234</v>
      </c>
      <c r="L7454">
        <v>0</v>
      </c>
      <c r="M7454">
        <v>0</v>
      </c>
      <c r="N7454" t="s">
        <v>35</v>
      </c>
      <c r="O7454">
        <v>0</v>
      </c>
      <c r="P7454" t="s">
        <v>30</v>
      </c>
      <c r="Q7454" t="s">
        <v>35</v>
      </c>
      <c r="R7454" t="s">
        <v>36</v>
      </c>
      <c r="S7454">
        <v>1</v>
      </c>
      <c r="T7454">
        <v>0</v>
      </c>
      <c r="U7454">
        <v>0</v>
      </c>
      <c r="V7454" t="s">
        <v>35</v>
      </c>
      <c r="W7454">
        <v>0</v>
      </c>
      <c r="X7454">
        <v>11003853</v>
      </c>
      <c r="Y7454" t="str">
        <f t="shared" si="116"/>
        <v>1. &lt;= 1 Year</v>
      </c>
      <c r="Z7454" t="str">
        <f t="shared" si="116"/>
        <v>1. &lt;= 1 Year</v>
      </c>
    </row>
    <row r="7455" spans="1:26" x14ac:dyDescent="0.25">
      <c r="A7455">
        <v>164350396</v>
      </c>
      <c r="B7455" t="s">
        <v>10732</v>
      </c>
      <c r="C7455" t="s">
        <v>10733</v>
      </c>
      <c r="D7455" t="s">
        <v>90</v>
      </c>
      <c r="E7455">
        <v>23</v>
      </c>
      <c r="F7455" t="s">
        <v>6</v>
      </c>
      <c r="G7455" t="s">
        <v>3699</v>
      </c>
      <c r="H7455" t="s">
        <v>30</v>
      </c>
      <c r="I7455" t="s">
        <v>27</v>
      </c>
      <c r="J7455">
        <v>43</v>
      </c>
      <c r="K7455">
        <v>37</v>
      </c>
      <c r="L7455">
        <v>0</v>
      </c>
      <c r="M7455">
        <v>0</v>
      </c>
      <c r="N7455" t="s">
        <v>35</v>
      </c>
      <c r="O7455">
        <v>0</v>
      </c>
      <c r="P7455" t="s">
        <v>30</v>
      </c>
      <c r="Q7455" t="s">
        <v>35</v>
      </c>
      <c r="R7455" t="s">
        <v>35</v>
      </c>
      <c r="S7455">
        <v>0</v>
      </c>
      <c r="T7455">
        <v>0</v>
      </c>
      <c r="U7455">
        <v>0</v>
      </c>
      <c r="V7455" t="s">
        <v>35</v>
      </c>
      <c r="W7455">
        <v>0</v>
      </c>
      <c r="X7455">
        <v>15258637</v>
      </c>
      <c r="Y7455" t="str">
        <f t="shared" si="116"/>
        <v>1. &lt;= 1 Year</v>
      </c>
      <c r="Z7455" t="str">
        <f t="shared" si="116"/>
        <v>1. &lt;= 1 Year</v>
      </c>
    </row>
    <row r="7456" spans="1:26" x14ac:dyDescent="0.25">
      <c r="A7456">
        <v>164092789</v>
      </c>
      <c r="B7456" t="s">
        <v>6463</v>
      </c>
      <c r="C7456" t="s">
        <v>4059</v>
      </c>
      <c r="D7456" t="s">
        <v>111</v>
      </c>
      <c r="E7456">
        <v>23</v>
      </c>
      <c r="F7456" t="s">
        <v>6</v>
      </c>
      <c r="G7456" t="s">
        <v>5718</v>
      </c>
      <c r="H7456" t="s">
        <v>30</v>
      </c>
      <c r="I7456" t="s">
        <v>27</v>
      </c>
      <c r="J7456">
        <v>323</v>
      </c>
      <c r="K7456">
        <v>31</v>
      </c>
      <c r="L7456">
        <v>20211</v>
      </c>
      <c r="M7456">
        <v>1</v>
      </c>
      <c r="N7456" t="s">
        <v>36</v>
      </c>
      <c r="O7456">
        <v>3070</v>
      </c>
      <c r="P7456">
        <v>20210315</v>
      </c>
      <c r="Q7456" t="s">
        <v>36</v>
      </c>
      <c r="R7456" t="s">
        <v>35</v>
      </c>
      <c r="S7456">
        <v>0</v>
      </c>
      <c r="T7456">
        <v>0</v>
      </c>
      <c r="U7456">
        <v>0</v>
      </c>
      <c r="V7456" t="s">
        <v>35</v>
      </c>
      <c r="W7456">
        <v>0</v>
      </c>
      <c r="X7456">
        <v>10646451</v>
      </c>
      <c r="Y7456" t="str">
        <f t="shared" si="116"/>
        <v>1. &lt;= 1 Year</v>
      </c>
      <c r="Z7456" t="str">
        <f t="shared" si="116"/>
        <v>1. &lt;= 1 Year</v>
      </c>
    </row>
    <row r="7457" spans="1:26" x14ac:dyDescent="0.25">
      <c r="A7457">
        <v>164350401</v>
      </c>
      <c r="B7457" t="s">
        <v>10734</v>
      </c>
      <c r="C7457" t="s">
        <v>416</v>
      </c>
      <c r="D7457" t="s">
        <v>133</v>
      </c>
      <c r="E7457">
        <v>23</v>
      </c>
      <c r="F7457" t="s">
        <v>6</v>
      </c>
      <c r="G7457" t="s">
        <v>3699</v>
      </c>
      <c r="H7457" t="s">
        <v>30</v>
      </c>
      <c r="I7457" t="s">
        <v>27</v>
      </c>
      <c r="J7457">
        <v>43</v>
      </c>
      <c r="K7457">
        <v>37</v>
      </c>
      <c r="L7457">
        <v>20211</v>
      </c>
      <c r="M7457">
        <v>1</v>
      </c>
      <c r="N7457" t="s">
        <v>36</v>
      </c>
      <c r="O7457">
        <v>82</v>
      </c>
      <c r="P7457">
        <v>20190529</v>
      </c>
      <c r="Q7457" t="s">
        <v>36</v>
      </c>
      <c r="R7457" t="s">
        <v>35</v>
      </c>
      <c r="S7457">
        <v>0</v>
      </c>
      <c r="T7457">
        <v>0</v>
      </c>
      <c r="U7457">
        <v>0</v>
      </c>
      <c r="V7457" t="s">
        <v>35</v>
      </c>
      <c r="W7457">
        <v>0</v>
      </c>
      <c r="X7457">
        <v>16046048</v>
      </c>
      <c r="Y7457" t="str">
        <f t="shared" si="116"/>
        <v>1. &lt;= 1 Year</v>
      </c>
      <c r="Z7457" t="str">
        <f t="shared" si="116"/>
        <v>1. &lt;= 1 Year</v>
      </c>
    </row>
    <row r="7458" spans="1:26" x14ac:dyDescent="0.25">
      <c r="A7458">
        <v>164203353</v>
      </c>
      <c r="B7458" t="s">
        <v>7467</v>
      </c>
      <c r="C7458" t="s">
        <v>7468</v>
      </c>
      <c r="D7458" t="s">
        <v>129</v>
      </c>
      <c r="E7458">
        <v>23</v>
      </c>
      <c r="F7458" t="s">
        <v>37</v>
      </c>
      <c r="G7458" t="s">
        <v>2587</v>
      </c>
      <c r="H7458" t="s">
        <v>30</v>
      </c>
      <c r="I7458" t="s">
        <v>27</v>
      </c>
      <c r="J7458">
        <v>209</v>
      </c>
      <c r="K7458">
        <v>209</v>
      </c>
      <c r="L7458">
        <v>20211</v>
      </c>
      <c r="M7458">
        <v>1</v>
      </c>
      <c r="N7458" t="s">
        <v>36</v>
      </c>
      <c r="O7458">
        <v>3964</v>
      </c>
      <c r="P7458">
        <v>20190718</v>
      </c>
      <c r="Q7458" t="s">
        <v>36</v>
      </c>
      <c r="R7458" t="s">
        <v>36</v>
      </c>
      <c r="S7458">
        <v>1</v>
      </c>
      <c r="T7458">
        <v>20212</v>
      </c>
      <c r="U7458">
        <v>1</v>
      </c>
      <c r="V7458" t="s">
        <v>36</v>
      </c>
      <c r="W7458">
        <v>3150.47</v>
      </c>
      <c r="X7458">
        <v>15530525</v>
      </c>
      <c r="Y7458" t="str">
        <f t="shared" si="116"/>
        <v>1. &lt;= 1 Year</v>
      </c>
      <c r="Z7458" t="str">
        <f t="shared" si="116"/>
        <v>1. &lt;= 1 Year</v>
      </c>
    </row>
    <row r="7459" spans="1:26" x14ac:dyDescent="0.25">
      <c r="A7459">
        <v>163311461</v>
      </c>
      <c r="B7459" t="s">
        <v>4636</v>
      </c>
      <c r="C7459" t="s">
        <v>2752</v>
      </c>
      <c r="D7459" t="s">
        <v>148</v>
      </c>
      <c r="E7459">
        <v>23</v>
      </c>
      <c r="F7459" t="s">
        <v>37</v>
      </c>
      <c r="G7459" t="s">
        <v>2597</v>
      </c>
      <c r="H7459" t="s">
        <v>30</v>
      </c>
      <c r="I7459" t="s">
        <v>27</v>
      </c>
      <c r="J7459">
        <v>639</v>
      </c>
      <c r="K7459">
        <v>64</v>
      </c>
      <c r="L7459">
        <v>0</v>
      </c>
      <c r="M7459">
        <v>0</v>
      </c>
      <c r="N7459" t="s">
        <v>35</v>
      </c>
      <c r="O7459">
        <v>0</v>
      </c>
      <c r="P7459" t="s">
        <v>30</v>
      </c>
      <c r="Q7459" t="s">
        <v>35</v>
      </c>
      <c r="R7459" t="s">
        <v>35</v>
      </c>
      <c r="S7459">
        <v>0</v>
      </c>
      <c r="T7459">
        <v>0</v>
      </c>
      <c r="U7459">
        <v>0</v>
      </c>
      <c r="V7459" t="s">
        <v>35</v>
      </c>
      <c r="W7459">
        <v>0</v>
      </c>
      <c r="X7459">
        <v>15388400</v>
      </c>
      <c r="Y7459" t="str">
        <f t="shared" si="116"/>
        <v>3.  1.5 to 2 Year</v>
      </c>
      <c r="Z7459" t="str">
        <f t="shared" si="116"/>
        <v>1. &lt;= 1 Year</v>
      </c>
    </row>
    <row r="7460" spans="1:26" x14ac:dyDescent="0.25">
      <c r="A7460">
        <v>164136278</v>
      </c>
      <c r="B7460" t="s">
        <v>2526</v>
      </c>
      <c r="C7460" t="s">
        <v>242</v>
      </c>
      <c r="D7460" t="s">
        <v>148</v>
      </c>
      <c r="E7460">
        <v>23</v>
      </c>
      <c r="F7460" t="s">
        <v>37</v>
      </c>
      <c r="G7460" t="s">
        <v>2590</v>
      </c>
      <c r="H7460" t="s">
        <v>30</v>
      </c>
      <c r="I7460" t="s">
        <v>27</v>
      </c>
      <c r="J7460">
        <v>275</v>
      </c>
      <c r="K7460">
        <v>275</v>
      </c>
      <c r="L7460">
        <v>0</v>
      </c>
      <c r="M7460">
        <v>0</v>
      </c>
      <c r="N7460" t="s">
        <v>35</v>
      </c>
      <c r="O7460">
        <v>0</v>
      </c>
      <c r="P7460" t="s">
        <v>30</v>
      </c>
      <c r="Q7460" t="s">
        <v>35</v>
      </c>
      <c r="R7460" t="s">
        <v>35</v>
      </c>
      <c r="S7460">
        <v>0</v>
      </c>
      <c r="T7460">
        <v>0</v>
      </c>
      <c r="U7460">
        <v>0</v>
      </c>
      <c r="V7460" t="s">
        <v>35</v>
      </c>
      <c r="W7460">
        <v>0</v>
      </c>
      <c r="X7460">
        <v>15962269</v>
      </c>
      <c r="Y7460" t="str">
        <f t="shared" si="116"/>
        <v>1. &lt;= 1 Year</v>
      </c>
      <c r="Z7460" t="str">
        <f t="shared" si="116"/>
        <v>1. &lt;= 1 Year</v>
      </c>
    </row>
    <row r="7461" spans="1:26" x14ac:dyDescent="0.25">
      <c r="A7461">
        <v>164344158</v>
      </c>
      <c r="B7461" t="s">
        <v>10735</v>
      </c>
      <c r="C7461" t="s">
        <v>10736</v>
      </c>
      <c r="D7461" t="s">
        <v>148</v>
      </c>
      <c r="E7461">
        <v>23</v>
      </c>
      <c r="F7461" t="s">
        <v>37</v>
      </c>
      <c r="G7461" t="s">
        <v>2599</v>
      </c>
      <c r="H7461" t="s">
        <v>30</v>
      </c>
      <c r="I7461" t="s">
        <v>27</v>
      </c>
      <c r="J7461">
        <v>57</v>
      </c>
      <c r="K7461">
        <v>52</v>
      </c>
      <c r="L7461">
        <v>0</v>
      </c>
      <c r="M7461">
        <v>0</v>
      </c>
      <c r="N7461" t="s">
        <v>35</v>
      </c>
      <c r="O7461">
        <v>0</v>
      </c>
      <c r="P7461" t="s">
        <v>30</v>
      </c>
      <c r="Q7461" t="s">
        <v>35</v>
      </c>
      <c r="R7461" t="s">
        <v>35</v>
      </c>
      <c r="S7461">
        <v>0</v>
      </c>
      <c r="T7461">
        <v>0</v>
      </c>
      <c r="U7461">
        <v>0</v>
      </c>
      <c r="V7461" t="s">
        <v>35</v>
      </c>
      <c r="W7461">
        <v>0</v>
      </c>
      <c r="X7461">
        <v>16043856</v>
      </c>
      <c r="Y7461" t="str">
        <f t="shared" si="116"/>
        <v>1. &lt;= 1 Year</v>
      </c>
      <c r="Z7461" t="str">
        <f t="shared" si="116"/>
        <v>1. &lt;= 1 Year</v>
      </c>
    </row>
    <row r="7462" spans="1:26" x14ac:dyDescent="0.25">
      <c r="A7462">
        <v>164192953</v>
      </c>
      <c r="B7462" t="s">
        <v>7469</v>
      </c>
      <c r="C7462" t="s">
        <v>6245</v>
      </c>
      <c r="D7462" t="s">
        <v>121</v>
      </c>
      <c r="E7462">
        <v>23</v>
      </c>
      <c r="F7462" t="s">
        <v>5</v>
      </c>
      <c r="G7462" t="s">
        <v>2625</v>
      </c>
      <c r="H7462" t="s">
        <v>30</v>
      </c>
      <c r="I7462" t="s">
        <v>27</v>
      </c>
      <c r="J7462">
        <v>212</v>
      </c>
      <c r="K7462">
        <v>210</v>
      </c>
      <c r="L7462">
        <v>20211</v>
      </c>
      <c r="M7462">
        <v>1</v>
      </c>
      <c r="N7462" t="s">
        <v>36</v>
      </c>
      <c r="O7462">
        <v>1840</v>
      </c>
      <c r="P7462">
        <v>20210217</v>
      </c>
      <c r="Q7462" t="s">
        <v>36</v>
      </c>
      <c r="R7462" t="s">
        <v>36</v>
      </c>
      <c r="S7462">
        <v>1</v>
      </c>
      <c r="T7462">
        <v>20212</v>
      </c>
      <c r="U7462">
        <v>1</v>
      </c>
      <c r="V7462" t="s">
        <v>36</v>
      </c>
      <c r="W7462">
        <v>3847.5</v>
      </c>
      <c r="X7462">
        <v>15885131</v>
      </c>
      <c r="Y7462" t="str">
        <f t="shared" si="116"/>
        <v>1. &lt;= 1 Year</v>
      </c>
      <c r="Z7462" t="str">
        <f t="shared" si="116"/>
        <v>1. &lt;= 1 Year</v>
      </c>
    </row>
    <row r="7463" spans="1:26" x14ac:dyDescent="0.25">
      <c r="A7463">
        <v>164192953</v>
      </c>
      <c r="B7463" t="s">
        <v>7469</v>
      </c>
      <c r="C7463" t="s">
        <v>6245</v>
      </c>
      <c r="D7463" t="s">
        <v>121</v>
      </c>
      <c r="E7463">
        <v>23</v>
      </c>
      <c r="F7463" t="s">
        <v>38</v>
      </c>
      <c r="G7463" t="s">
        <v>2625</v>
      </c>
      <c r="H7463" t="s">
        <v>30</v>
      </c>
      <c r="I7463" t="s">
        <v>27</v>
      </c>
      <c r="J7463">
        <v>212</v>
      </c>
      <c r="K7463">
        <v>197</v>
      </c>
      <c r="L7463">
        <v>20211</v>
      </c>
      <c r="M7463">
        <v>1</v>
      </c>
      <c r="N7463" t="s">
        <v>36</v>
      </c>
      <c r="O7463">
        <v>1840</v>
      </c>
      <c r="P7463">
        <v>20210217</v>
      </c>
      <c r="Q7463" t="s">
        <v>36</v>
      </c>
      <c r="R7463" t="s">
        <v>36</v>
      </c>
      <c r="S7463">
        <v>1</v>
      </c>
      <c r="T7463">
        <v>20212</v>
      </c>
      <c r="U7463">
        <v>1</v>
      </c>
      <c r="V7463" t="s">
        <v>36</v>
      </c>
      <c r="W7463">
        <v>3847.5</v>
      </c>
      <c r="X7463">
        <v>15885131</v>
      </c>
      <c r="Y7463" t="str">
        <f t="shared" si="116"/>
        <v>1. &lt;= 1 Year</v>
      </c>
      <c r="Z7463" t="str">
        <f t="shared" si="116"/>
        <v>1. &lt;= 1 Year</v>
      </c>
    </row>
    <row r="7464" spans="1:26" x14ac:dyDescent="0.25">
      <c r="A7464">
        <v>164276890</v>
      </c>
      <c r="B7464" t="s">
        <v>2657</v>
      </c>
      <c r="C7464" t="s">
        <v>4268</v>
      </c>
      <c r="D7464" t="s">
        <v>148</v>
      </c>
      <c r="E7464">
        <v>23</v>
      </c>
      <c r="F7464" t="s">
        <v>37</v>
      </c>
      <c r="G7464" t="s">
        <v>4113</v>
      </c>
      <c r="H7464" t="s">
        <v>30</v>
      </c>
      <c r="I7464" t="s">
        <v>27</v>
      </c>
      <c r="J7464">
        <v>126</v>
      </c>
      <c r="K7464">
        <v>126</v>
      </c>
      <c r="L7464">
        <v>20211</v>
      </c>
      <c r="M7464">
        <v>1</v>
      </c>
      <c r="N7464" t="s">
        <v>36</v>
      </c>
      <c r="O7464">
        <v>5075</v>
      </c>
      <c r="P7464" t="s">
        <v>30</v>
      </c>
      <c r="Q7464" t="s">
        <v>35</v>
      </c>
      <c r="R7464" t="s">
        <v>35</v>
      </c>
      <c r="S7464">
        <v>0</v>
      </c>
      <c r="T7464">
        <v>20212</v>
      </c>
      <c r="U7464">
        <v>1</v>
      </c>
      <c r="V7464" t="s">
        <v>36</v>
      </c>
      <c r="W7464">
        <v>7806.89</v>
      </c>
      <c r="X7464">
        <v>16013555</v>
      </c>
      <c r="Y7464" t="str">
        <f t="shared" si="116"/>
        <v>1. &lt;= 1 Year</v>
      </c>
      <c r="Z7464" t="str">
        <f t="shared" si="116"/>
        <v>1. &lt;= 1 Year</v>
      </c>
    </row>
    <row r="7465" spans="1:26" x14ac:dyDescent="0.25">
      <c r="A7465">
        <v>163011108</v>
      </c>
      <c r="B7465" t="s">
        <v>4385</v>
      </c>
      <c r="C7465" t="s">
        <v>1568</v>
      </c>
      <c r="D7465" t="s">
        <v>109</v>
      </c>
      <c r="E7465">
        <v>23</v>
      </c>
      <c r="F7465" t="s">
        <v>5</v>
      </c>
      <c r="G7465" t="s">
        <v>3365</v>
      </c>
      <c r="H7465" t="s">
        <v>30</v>
      </c>
      <c r="I7465" t="s">
        <v>27</v>
      </c>
      <c r="J7465">
        <v>897</v>
      </c>
      <c r="K7465">
        <v>738</v>
      </c>
      <c r="L7465">
        <v>20211</v>
      </c>
      <c r="M7465">
        <v>1</v>
      </c>
      <c r="N7465" t="s">
        <v>36</v>
      </c>
      <c r="O7465">
        <v>7719</v>
      </c>
      <c r="P7465">
        <v>20190916</v>
      </c>
      <c r="Q7465" t="s">
        <v>36</v>
      </c>
      <c r="R7465" t="s">
        <v>36</v>
      </c>
      <c r="S7465">
        <v>1</v>
      </c>
      <c r="T7465">
        <v>20212</v>
      </c>
      <c r="U7465">
        <v>1</v>
      </c>
      <c r="V7465" t="s">
        <v>36</v>
      </c>
      <c r="W7465">
        <v>8459.5499999999993</v>
      </c>
      <c r="X7465">
        <v>15255640</v>
      </c>
      <c r="Y7465" t="str">
        <f t="shared" si="116"/>
        <v>4. 2-3 Year</v>
      </c>
      <c r="Z7465" t="str">
        <f t="shared" si="116"/>
        <v>4. 2-3 Year</v>
      </c>
    </row>
    <row r="7466" spans="1:26" x14ac:dyDescent="0.25">
      <c r="A7466">
        <v>164311093</v>
      </c>
      <c r="B7466" t="s">
        <v>3427</v>
      </c>
      <c r="C7466" t="s">
        <v>948</v>
      </c>
      <c r="D7466" t="s">
        <v>109</v>
      </c>
      <c r="E7466">
        <v>23</v>
      </c>
      <c r="F7466" t="s">
        <v>6</v>
      </c>
      <c r="G7466" t="s">
        <v>4419</v>
      </c>
      <c r="H7466" t="s">
        <v>30</v>
      </c>
      <c r="I7466" t="s">
        <v>27</v>
      </c>
      <c r="J7466">
        <v>83</v>
      </c>
      <c r="K7466">
        <v>79</v>
      </c>
      <c r="L7466">
        <v>0</v>
      </c>
      <c r="M7466">
        <v>0</v>
      </c>
      <c r="N7466" t="s">
        <v>35</v>
      </c>
      <c r="O7466">
        <v>0</v>
      </c>
      <c r="P7466">
        <v>20200429</v>
      </c>
      <c r="Q7466" t="s">
        <v>36</v>
      </c>
      <c r="R7466" t="s">
        <v>36</v>
      </c>
      <c r="S7466">
        <v>1</v>
      </c>
      <c r="T7466">
        <v>0</v>
      </c>
      <c r="U7466">
        <v>0</v>
      </c>
      <c r="V7466" t="s">
        <v>35</v>
      </c>
      <c r="W7466">
        <v>0</v>
      </c>
      <c r="X7466">
        <v>10550213</v>
      </c>
      <c r="Y7466" t="str">
        <f t="shared" si="116"/>
        <v>1. &lt;= 1 Year</v>
      </c>
      <c r="Z7466" t="str">
        <f t="shared" si="116"/>
        <v>1. &lt;= 1 Year</v>
      </c>
    </row>
    <row r="7467" spans="1:26" x14ac:dyDescent="0.25">
      <c r="A7467">
        <v>164311093</v>
      </c>
      <c r="B7467" t="s">
        <v>3427</v>
      </c>
      <c r="C7467" t="s">
        <v>948</v>
      </c>
      <c r="D7467" t="s">
        <v>109</v>
      </c>
      <c r="E7467">
        <v>23</v>
      </c>
      <c r="F7467" t="s">
        <v>5</v>
      </c>
      <c r="G7467" t="s">
        <v>4419</v>
      </c>
      <c r="H7467" t="s">
        <v>30</v>
      </c>
      <c r="I7467" t="s">
        <v>27</v>
      </c>
      <c r="J7467">
        <v>83</v>
      </c>
      <c r="K7467">
        <v>80</v>
      </c>
      <c r="L7467">
        <v>0</v>
      </c>
      <c r="M7467">
        <v>0</v>
      </c>
      <c r="N7467" t="s">
        <v>35</v>
      </c>
      <c r="O7467">
        <v>0</v>
      </c>
      <c r="P7467">
        <v>20200429</v>
      </c>
      <c r="Q7467" t="s">
        <v>36</v>
      </c>
      <c r="R7467" t="s">
        <v>36</v>
      </c>
      <c r="S7467">
        <v>1</v>
      </c>
      <c r="T7467">
        <v>0</v>
      </c>
      <c r="U7467">
        <v>0</v>
      </c>
      <c r="V7467" t="s">
        <v>35</v>
      </c>
      <c r="W7467">
        <v>0</v>
      </c>
      <c r="X7467">
        <v>10550213</v>
      </c>
      <c r="Y7467" t="str">
        <f t="shared" si="116"/>
        <v>1. &lt;= 1 Year</v>
      </c>
      <c r="Z7467" t="str">
        <f t="shared" si="116"/>
        <v>1. &lt;= 1 Year</v>
      </c>
    </row>
    <row r="7468" spans="1:26" x14ac:dyDescent="0.25">
      <c r="A7468">
        <v>164177393</v>
      </c>
      <c r="B7468" t="s">
        <v>7082</v>
      </c>
      <c r="C7468" t="s">
        <v>2751</v>
      </c>
      <c r="D7468" t="s">
        <v>148</v>
      </c>
      <c r="E7468">
        <v>23</v>
      </c>
      <c r="F7468" t="s">
        <v>37</v>
      </c>
      <c r="G7468" t="s">
        <v>2590</v>
      </c>
      <c r="H7468" t="s">
        <v>30</v>
      </c>
      <c r="I7468" t="s">
        <v>27</v>
      </c>
      <c r="J7468">
        <v>230</v>
      </c>
      <c r="K7468">
        <v>230</v>
      </c>
      <c r="L7468">
        <v>0</v>
      </c>
      <c r="M7468">
        <v>0</v>
      </c>
      <c r="N7468" t="s">
        <v>35</v>
      </c>
      <c r="O7468">
        <v>0</v>
      </c>
      <c r="P7468" t="s">
        <v>30</v>
      </c>
      <c r="Q7468" t="s">
        <v>35</v>
      </c>
      <c r="R7468" t="s">
        <v>35</v>
      </c>
      <c r="S7468">
        <v>0</v>
      </c>
      <c r="T7468">
        <v>0</v>
      </c>
      <c r="U7468">
        <v>0</v>
      </c>
      <c r="V7468" t="s">
        <v>35</v>
      </c>
      <c r="W7468">
        <v>0</v>
      </c>
      <c r="X7468">
        <v>15977576</v>
      </c>
      <c r="Y7468" t="str">
        <f t="shared" si="116"/>
        <v>1. &lt;= 1 Year</v>
      </c>
      <c r="Z7468" t="str">
        <f t="shared" si="116"/>
        <v>1. &lt;= 1 Year</v>
      </c>
    </row>
    <row r="7469" spans="1:26" x14ac:dyDescent="0.25">
      <c r="A7469">
        <v>164326738</v>
      </c>
      <c r="B7469" t="s">
        <v>866</v>
      </c>
      <c r="C7469" t="s">
        <v>10737</v>
      </c>
      <c r="D7469" t="s">
        <v>109</v>
      </c>
      <c r="E7469">
        <v>23</v>
      </c>
      <c r="F7469" t="s">
        <v>6</v>
      </c>
      <c r="G7469" t="s">
        <v>3657</v>
      </c>
      <c r="H7469" t="s">
        <v>30</v>
      </c>
      <c r="I7469" t="s">
        <v>27</v>
      </c>
      <c r="J7469">
        <v>69</v>
      </c>
      <c r="K7469">
        <v>69</v>
      </c>
      <c r="L7469">
        <v>20211</v>
      </c>
      <c r="M7469">
        <v>1</v>
      </c>
      <c r="N7469" t="s">
        <v>36</v>
      </c>
      <c r="O7469">
        <v>1204</v>
      </c>
      <c r="P7469">
        <v>20210510</v>
      </c>
      <c r="Q7469" t="s">
        <v>36</v>
      </c>
      <c r="R7469" t="s">
        <v>35</v>
      </c>
      <c r="S7469">
        <v>0</v>
      </c>
      <c r="T7469">
        <v>20212</v>
      </c>
      <c r="U7469">
        <v>1</v>
      </c>
      <c r="V7469" t="s">
        <v>36</v>
      </c>
      <c r="W7469">
        <v>1588.82</v>
      </c>
      <c r="X7469">
        <v>16029834</v>
      </c>
      <c r="Y7469" t="str">
        <f t="shared" si="116"/>
        <v>1. &lt;= 1 Year</v>
      </c>
      <c r="Z7469" t="str">
        <f t="shared" si="116"/>
        <v>1. &lt;= 1 Year</v>
      </c>
    </row>
    <row r="7470" spans="1:26" x14ac:dyDescent="0.25">
      <c r="A7470">
        <v>164077296</v>
      </c>
      <c r="B7470" t="s">
        <v>6044</v>
      </c>
      <c r="C7470" t="s">
        <v>2708</v>
      </c>
      <c r="D7470" t="s">
        <v>148</v>
      </c>
      <c r="E7470">
        <v>23</v>
      </c>
      <c r="F7470" t="s">
        <v>37</v>
      </c>
      <c r="G7470" t="s">
        <v>2576</v>
      </c>
      <c r="H7470" t="s">
        <v>30</v>
      </c>
      <c r="I7470" t="s">
        <v>27</v>
      </c>
      <c r="J7470">
        <v>339</v>
      </c>
      <c r="K7470">
        <v>203</v>
      </c>
      <c r="L7470">
        <v>20211</v>
      </c>
      <c r="M7470">
        <v>1</v>
      </c>
      <c r="N7470" t="s">
        <v>36</v>
      </c>
      <c r="O7470">
        <v>1294</v>
      </c>
      <c r="P7470">
        <v>20201105</v>
      </c>
      <c r="Q7470" t="s">
        <v>36</v>
      </c>
      <c r="R7470" t="s">
        <v>35</v>
      </c>
      <c r="S7470">
        <v>0</v>
      </c>
      <c r="T7470">
        <v>0</v>
      </c>
      <c r="U7470">
        <v>0</v>
      </c>
      <c r="V7470" t="s">
        <v>35</v>
      </c>
      <c r="W7470">
        <v>0</v>
      </c>
      <c r="X7470">
        <v>15942600</v>
      </c>
      <c r="Y7470" t="str">
        <f t="shared" si="116"/>
        <v>1. &lt;= 1 Year</v>
      </c>
      <c r="Z7470" t="str">
        <f t="shared" si="116"/>
        <v>1. &lt;= 1 Year</v>
      </c>
    </row>
    <row r="7471" spans="1:26" x14ac:dyDescent="0.25">
      <c r="A7471">
        <v>164361720</v>
      </c>
      <c r="B7471" t="s">
        <v>10738</v>
      </c>
      <c r="C7471" t="s">
        <v>1345</v>
      </c>
      <c r="D7471" t="s">
        <v>78</v>
      </c>
      <c r="E7471">
        <v>23</v>
      </c>
      <c r="F7471" t="s">
        <v>6</v>
      </c>
      <c r="G7471" t="s">
        <v>3313</v>
      </c>
      <c r="H7471" t="s">
        <v>30</v>
      </c>
      <c r="I7471" t="s">
        <v>27</v>
      </c>
      <c r="J7471">
        <v>31</v>
      </c>
      <c r="K7471">
        <v>23</v>
      </c>
      <c r="L7471">
        <v>20211</v>
      </c>
      <c r="M7471">
        <v>1</v>
      </c>
      <c r="N7471" t="s">
        <v>36</v>
      </c>
      <c r="O7471">
        <v>4131</v>
      </c>
      <c r="P7471">
        <v>20210212</v>
      </c>
      <c r="Q7471" t="s">
        <v>36</v>
      </c>
      <c r="R7471" t="s">
        <v>36</v>
      </c>
      <c r="S7471">
        <v>1</v>
      </c>
      <c r="T7471">
        <v>0</v>
      </c>
      <c r="U7471">
        <v>0</v>
      </c>
      <c r="V7471" t="s">
        <v>35</v>
      </c>
      <c r="W7471">
        <v>0</v>
      </c>
      <c r="X7471">
        <v>12186403</v>
      </c>
      <c r="Y7471" t="str">
        <f t="shared" si="116"/>
        <v>1. &lt;= 1 Year</v>
      </c>
      <c r="Z7471" t="str">
        <f t="shared" si="116"/>
        <v>1. &lt;= 1 Year</v>
      </c>
    </row>
    <row r="7472" spans="1:26" x14ac:dyDescent="0.25">
      <c r="A7472">
        <v>163410848</v>
      </c>
      <c r="B7472" t="s">
        <v>5118</v>
      </c>
      <c r="C7472" t="s">
        <v>5119</v>
      </c>
      <c r="D7472" t="s">
        <v>148</v>
      </c>
      <c r="E7472">
        <v>23</v>
      </c>
      <c r="F7472" t="s">
        <v>37</v>
      </c>
      <c r="G7472" t="s">
        <v>2592</v>
      </c>
      <c r="H7472" t="s">
        <v>30</v>
      </c>
      <c r="I7472" t="s">
        <v>27</v>
      </c>
      <c r="J7472">
        <v>547</v>
      </c>
      <c r="K7472">
        <v>547</v>
      </c>
      <c r="L7472">
        <v>0</v>
      </c>
      <c r="M7472">
        <v>0</v>
      </c>
      <c r="N7472" t="s">
        <v>35</v>
      </c>
      <c r="O7472">
        <v>0</v>
      </c>
      <c r="P7472" t="s">
        <v>30</v>
      </c>
      <c r="Q7472" t="s">
        <v>35</v>
      </c>
      <c r="R7472" t="s">
        <v>35</v>
      </c>
      <c r="S7472">
        <v>0</v>
      </c>
      <c r="T7472">
        <v>0</v>
      </c>
      <c r="U7472">
        <v>0</v>
      </c>
      <c r="V7472" t="s">
        <v>35</v>
      </c>
      <c r="W7472">
        <v>0</v>
      </c>
      <c r="X7472">
        <v>15449469</v>
      </c>
      <c r="Y7472" t="str">
        <f t="shared" si="116"/>
        <v>3.  1.5 to 2 Year</v>
      </c>
      <c r="Z7472" t="str">
        <f t="shared" si="116"/>
        <v>3.  1.5 to 2 Year</v>
      </c>
    </row>
    <row r="7473" spans="1:26" x14ac:dyDescent="0.25">
      <c r="A7473">
        <v>164054039</v>
      </c>
      <c r="B7473" t="s">
        <v>6045</v>
      </c>
      <c r="C7473" t="s">
        <v>1586</v>
      </c>
      <c r="D7473" t="s">
        <v>76</v>
      </c>
      <c r="E7473">
        <v>23</v>
      </c>
      <c r="F7473" t="s">
        <v>6</v>
      </c>
      <c r="G7473" t="s">
        <v>8307</v>
      </c>
      <c r="H7473" t="s">
        <v>30</v>
      </c>
      <c r="I7473" t="s">
        <v>27</v>
      </c>
      <c r="J7473">
        <v>358</v>
      </c>
      <c r="K7473">
        <v>353</v>
      </c>
      <c r="L7473">
        <v>0</v>
      </c>
      <c r="M7473">
        <v>0</v>
      </c>
      <c r="N7473" t="s">
        <v>35</v>
      </c>
      <c r="O7473">
        <v>0</v>
      </c>
      <c r="P7473">
        <v>20210115</v>
      </c>
      <c r="Q7473" t="s">
        <v>36</v>
      </c>
      <c r="R7473" t="s">
        <v>36</v>
      </c>
      <c r="S7473">
        <v>1</v>
      </c>
      <c r="T7473">
        <v>0</v>
      </c>
      <c r="U7473">
        <v>0</v>
      </c>
      <c r="V7473" t="s">
        <v>35</v>
      </c>
      <c r="W7473">
        <v>0</v>
      </c>
      <c r="X7473">
        <v>15722767</v>
      </c>
      <c r="Y7473" t="str">
        <f t="shared" si="116"/>
        <v>1. &lt;= 1 Year</v>
      </c>
      <c r="Z7473" t="str">
        <f t="shared" si="116"/>
        <v>1. &lt;= 1 Year</v>
      </c>
    </row>
    <row r="7474" spans="1:26" x14ac:dyDescent="0.25">
      <c r="A7474">
        <v>164365555</v>
      </c>
      <c r="B7474" t="s">
        <v>10739</v>
      </c>
      <c r="C7474" t="s">
        <v>2452</v>
      </c>
      <c r="D7474" t="s">
        <v>148</v>
      </c>
      <c r="E7474">
        <v>23</v>
      </c>
      <c r="F7474" t="s">
        <v>37</v>
      </c>
      <c r="G7474" t="s">
        <v>2578</v>
      </c>
      <c r="H7474" t="s">
        <v>30</v>
      </c>
      <c r="I7474" t="s">
        <v>27</v>
      </c>
      <c r="J7474">
        <v>27</v>
      </c>
      <c r="K7474">
        <v>27</v>
      </c>
      <c r="L7474">
        <v>20211</v>
      </c>
      <c r="M7474">
        <v>1</v>
      </c>
      <c r="N7474" t="s">
        <v>36</v>
      </c>
      <c r="O7474">
        <v>2890</v>
      </c>
      <c r="P7474">
        <v>20190918</v>
      </c>
      <c r="Q7474" t="s">
        <v>36</v>
      </c>
      <c r="R7474" t="s">
        <v>35</v>
      </c>
      <c r="S7474">
        <v>0</v>
      </c>
      <c r="T7474">
        <v>20212</v>
      </c>
      <c r="U7474">
        <v>1</v>
      </c>
      <c r="V7474" t="s">
        <v>36</v>
      </c>
      <c r="W7474">
        <v>3601.11</v>
      </c>
      <c r="X7474">
        <v>16054552</v>
      </c>
      <c r="Y7474" t="str">
        <f t="shared" si="116"/>
        <v>1. &lt;= 1 Year</v>
      </c>
      <c r="Z7474" t="str">
        <f t="shared" si="116"/>
        <v>1. &lt;= 1 Year</v>
      </c>
    </row>
    <row r="7475" spans="1:26" x14ac:dyDescent="0.25">
      <c r="A7475">
        <v>164263676</v>
      </c>
      <c r="B7475" t="s">
        <v>8317</v>
      </c>
      <c r="C7475" t="s">
        <v>2438</v>
      </c>
      <c r="D7475" t="s">
        <v>148</v>
      </c>
      <c r="E7475">
        <v>23</v>
      </c>
      <c r="F7475" t="s">
        <v>37</v>
      </c>
      <c r="G7475" t="s">
        <v>2586</v>
      </c>
      <c r="H7475" t="s">
        <v>30</v>
      </c>
      <c r="I7475" t="s">
        <v>27</v>
      </c>
      <c r="J7475">
        <v>139</v>
      </c>
      <c r="K7475">
        <v>139</v>
      </c>
      <c r="L7475">
        <v>20211</v>
      </c>
      <c r="M7475">
        <v>1</v>
      </c>
      <c r="N7475" t="s">
        <v>36</v>
      </c>
      <c r="O7475">
        <v>1557</v>
      </c>
      <c r="P7475">
        <v>20210325</v>
      </c>
      <c r="Q7475" t="s">
        <v>36</v>
      </c>
      <c r="R7475" t="s">
        <v>35</v>
      </c>
      <c r="S7475">
        <v>0</v>
      </c>
      <c r="T7475">
        <v>20212</v>
      </c>
      <c r="U7475">
        <v>1</v>
      </c>
      <c r="V7475" t="s">
        <v>36</v>
      </c>
      <c r="W7475">
        <v>5327.76</v>
      </c>
      <c r="X7475">
        <v>16007728</v>
      </c>
      <c r="Y7475" t="str">
        <f t="shared" si="116"/>
        <v>1. &lt;= 1 Year</v>
      </c>
      <c r="Z7475" t="str">
        <f t="shared" si="116"/>
        <v>1. &lt;= 1 Year</v>
      </c>
    </row>
    <row r="7476" spans="1:26" x14ac:dyDescent="0.25">
      <c r="A7476">
        <v>164177482</v>
      </c>
      <c r="B7476" t="s">
        <v>2765</v>
      </c>
      <c r="C7476" t="s">
        <v>266</v>
      </c>
      <c r="D7476" t="s">
        <v>90</v>
      </c>
      <c r="E7476">
        <v>23</v>
      </c>
      <c r="F7476" t="s">
        <v>6</v>
      </c>
      <c r="G7476" t="s">
        <v>3699</v>
      </c>
      <c r="H7476" t="s">
        <v>30</v>
      </c>
      <c r="I7476" t="s">
        <v>27</v>
      </c>
      <c r="J7476">
        <v>226</v>
      </c>
      <c r="K7476">
        <v>220</v>
      </c>
      <c r="L7476">
        <v>0</v>
      </c>
      <c r="M7476">
        <v>0</v>
      </c>
      <c r="N7476" t="s">
        <v>35</v>
      </c>
      <c r="O7476">
        <v>0</v>
      </c>
      <c r="P7476" t="s">
        <v>30</v>
      </c>
      <c r="Q7476" t="s">
        <v>35</v>
      </c>
      <c r="R7476" t="s">
        <v>36</v>
      </c>
      <c r="S7476">
        <v>1</v>
      </c>
      <c r="T7476">
        <v>0</v>
      </c>
      <c r="U7476">
        <v>0</v>
      </c>
      <c r="V7476" t="s">
        <v>35</v>
      </c>
      <c r="W7476">
        <v>0</v>
      </c>
      <c r="X7476">
        <v>12537417</v>
      </c>
      <c r="Y7476" t="str">
        <f t="shared" si="116"/>
        <v>1. &lt;= 1 Year</v>
      </c>
      <c r="Z7476" t="str">
        <f t="shared" si="116"/>
        <v>1. &lt;= 1 Year</v>
      </c>
    </row>
    <row r="7477" spans="1:26" x14ac:dyDescent="0.25">
      <c r="A7477">
        <v>164153063</v>
      </c>
      <c r="B7477" t="s">
        <v>10740</v>
      </c>
      <c r="C7477" t="s">
        <v>10741</v>
      </c>
      <c r="D7477" t="s">
        <v>149</v>
      </c>
      <c r="E7477">
        <v>23</v>
      </c>
      <c r="F7477" t="s">
        <v>37</v>
      </c>
      <c r="G7477" t="s">
        <v>2577</v>
      </c>
      <c r="H7477" t="s">
        <v>30</v>
      </c>
      <c r="I7477" t="s">
        <v>27</v>
      </c>
      <c r="J7477">
        <v>254</v>
      </c>
      <c r="K7477">
        <v>241</v>
      </c>
      <c r="L7477">
        <v>20211</v>
      </c>
      <c r="M7477">
        <v>1</v>
      </c>
      <c r="N7477" t="s">
        <v>36</v>
      </c>
      <c r="O7477">
        <v>1269</v>
      </c>
      <c r="P7477">
        <v>20210419</v>
      </c>
      <c r="Q7477" t="s">
        <v>36</v>
      </c>
      <c r="R7477" t="s">
        <v>36</v>
      </c>
      <c r="S7477">
        <v>1</v>
      </c>
      <c r="T7477">
        <v>20212</v>
      </c>
      <c r="U7477">
        <v>1</v>
      </c>
      <c r="V7477" t="s">
        <v>36</v>
      </c>
      <c r="W7477">
        <v>1945.9</v>
      </c>
      <c r="X7477">
        <v>14565676</v>
      </c>
      <c r="Y7477" t="str">
        <f t="shared" si="116"/>
        <v>1. &lt;= 1 Year</v>
      </c>
      <c r="Z7477" t="str">
        <f t="shared" si="116"/>
        <v>1. &lt;= 1 Year</v>
      </c>
    </row>
    <row r="7478" spans="1:26" x14ac:dyDescent="0.25">
      <c r="A7478">
        <v>164101614</v>
      </c>
      <c r="B7478" t="s">
        <v>2767</v>
      </c>
      <c r="C7478" t="s">
        <v>2430</v>
      </c>
      <c r="D7478" t="s">
        <v>148</v>
      </c>
      <c r="E7478">
        <v>23</v>
      </c>
      <c r="F7478" t="s">
        <v>37</v>
      </c>
      <c r="G7478" t="s">
        <v>2578</v>
      </c>
      <c r="H7478" t="s">
        <v>30</v>
      </c>
      <c r="I7478" t="s">
        <v>27</v>
      </c>
      <c r="J7478">
        <v>317</v>
      </c>
      <c r="K7478">
        <v>317</v>
      </c>
      <c r="L7478">
        <v>20211</v>
      </c>
      <c r="M7478">
        <v>1</v>
      </c>
      <c r="N7478" t="s">
        <v>36</v>
      </c>
      <c r="O7478">
        <v>1680</v>
      </c>
      <c r="P7478" t="s">
        <v>30</v>
      </c>
      <c r="Q7478" t="s">
        <v>35</v>
      </c>
      <c r="R7478" t="s">
        <v>35</v>
      </c>
      <c r="S7478">
        <v>0</v>
      </c>
      <c r="T7478">
        <v>20212</v>
      </c>
      <c r="U7478">
        <v>1</v>
      </c>
      <c r="V7478" t="s">
        <v>36</v>
      </c>
      <c r="W7478">
        <v>1.62</v>
      </c>
      <c r="X7478">
        <v>15951270</v>
      </c>
      <c r="Y7478" t="str">
        <f t="shared" si="116"/>
        <v>1. &lt;= 1 Year</v>
      </c>
      <c r="Z7478" t="str">
        <f t="shared" si="116"/>
        <v>1. &lt;= 1 Year</v>
      </c>
    </row>
    <row r="7479" spans="1:26" x14ac:dyDescent="0.25">
      <c r="A7479">
        <v>164339605</v>
      </c>
      <c r="B7479" t="s">
        <v>1036</v>
      </c>
      <c r="C7479" t="s">
        <v>850</v>
      </c>
      <c r="D7479" t="s">
        <v>78</v>
      </c>
      <c r="E7479">
        <v>23</v>
      </c>
      <c r="F7479" t="s">
        <v>6</v>
      </c>
      <c r="G7479" t="s">
        <v>8890</v>
      </c>
      <c r="H7479" t="s">
        <v>30</v>
      </c>
      <c r="I7479" t="s">
        <v>27</v>
      </c>
      <c r="J7479">
        <v>56</v>
      </c>
      <c r="K7479">
        <v>44</v>
      </c>
      <c r="L7479">
        <v>20211</v>
      </c>
      <c r="M7479">
        <v>1</v>
      </c>
      <c r="N7479" t="s">
        <v>36</v>
      </c>
      <c r="O7479">
        <v>7134</v>
      </c>
      <c r="P7479" t="s">
        <v>30</v>
      </c>
      <c r="Q7479" t="s">
        <v>35</v>
      </c>
      <c r="R7479" t="s">
        <v>35</v>
      </c>
      <c r="S7479">
        <v>0</v>
      </c>
      <c r="T7479">
        <v>0</v>
      </c>
      <c r="U7479">
        <v>0</v>
      </c>
      <c r="V7479" t="s">
        <v>35</v>
      </c>
      <c r="W7479">
        <v>0</v>
      </c>
      <c r="X7479">
        <v>16036085</v>
      </c>
      <c r="Y7479" t="str">
        <f t="shared" si="116"/>
        <v>1. &lt;= 1 Year</v>
      </c>
      <c r="Z7479" t="str">
        <f t="shared" si="116"/>
        <v>1. &lt;= 1 Year</v>
      </c>
    </row>
    <row r="7480" spans="1:26" x14ac:dyDescent="0.25">
      <c r="A7480">
        <v>164113976</v>
      </c>
      <c r="B7480" t="s">
        <v>1368</v>
      </c>
      <c r="C7480" t="s">
        <v>1184</v>
      </c>
      <c r="D7480" t="s">
        <v>90</v>
      </c>
      <c r="E7480">
        <v>23</v>
      </c>
      <c r="F7480" t="s">
        <v>6</v>
      </c>
      <c r="G7480" t="s">
        <v>3924</v>
      </c>
      <c r="H7480" t="s">
        <v>30</v>
      </c>
      <c r="I7480" t="s">
        <v>27</v>
      </c>
      <c r="J7480">
        <v>301</v>
      </c>
      <c r="K7480">
        <v>290</v>
      </c>
      <c r="L7480">
        <v>0</v>
      </c>
      <c r="M7480">
        <v>0</v>
      </c>
      <c r="N7480" t="s">
        <v>35</v>
      </c>
      <c r="O7480">
        <v>0</v>
      </c>
      <c r="P7480">
        <v>20180812</v>
      </c>
      <c r="Q7480" t="s">
        <v>36</v>
      </c>
      <c r="R7480" t="s">
        <v>36</v>
      </c>
      <c r="S7480">
        <v>1</v>
      </c>
      <c r="T7480">
        <v>0</v>
      </c>
      <c r="U7480">
        <v>0</v>
      </c>
      <c r="V7480" t="s">
        <v>35</v>
      </c>
      <c r="W7480">
        <v>0</v>
      </c>
      <c r="X7480">
        <v>8372598</v>
      </c>
      <c r="Y7480" t="str">
        <f t="shared" si="116"/>
        <v>1. &lt;= 1 Year</v>
      </c>
      <c r="Z7480" t="str">
        <f t="shared" si="116"/>
        <v>1. &lt;= 1 Year</v>
      </c>
    </row>
    <row r="7481" spans="1:26" x14ac:dyDescent="0.25">
      <c r="A7481">
        <v>164338705</v>
      </c>
      <c r="B7481" t="s">
        <v>231</v>
      </c>
      <c r="C7481" t="s">
        <v>245</v>
      </c>
      <c r="D7481" t="s">
        <v>90</v>
      </c>
      <c r="E7481">
        <v>23</v>
      </c>
      <c r="F7481" t="s">
        <v>6</v>
      </c>
      <c r="G7481" t="s">
        <v>2579</v>
      </c>
      <c r="H7481" t="s">
        <v>30</v>
      </c>
      <c r="I7481" t="s">
        <v>27</v>
      </c>
      <c r="J7481">
        <v>56</v>
      </c>
      <c r="K7481">
        <v>38</v>
      </c>
      <c r="L7481">
        <v>0</v>
      </c>
      <c r="M7481">
        <v>0</v>
      </c>
      <c r="N7481" t="s">
        <v>35</v>
      </c>
      <c r="O7481">
        <v>0</v>
      </c>
      <c r="P7481" t="s">
        <v>30</v>
      </c>
      <c r="Q7481" t="s">
        <v>35</v>
      </c>
      <c r="R7481" t="s">
        <v>35</v>
      </c>
      <c r="S7481">
        <v>0</v>
      </c>
      <c r="T7481">
        <v>0</v>
      </c>
      <c r="U7481">
        <v>0</v>
      </c>
      <c r="V7481" t="s">
        <v>35</v>
      </c>
      <c r="W7481">
        <v>0</v>
      </c>
      <c r="X7481">
        <v>14143252</v>
      </c>
      <c r="Y7481" t="str">
        <f t="shared" si="116"/>
        <v>1. &lt;= 1 Year</v>
      </c>
      <c r="Z7481" t="str">
        <f t="shared" si="116"/>
        <v>1. &lt;= 1 Year</v>
      </c>
    </row>
    <row r="7482" spans="1:26" x14ac:dyDescent="0.25">
      <c r="A7482">
        <v>164387681</v>
      </c>
      <c r="B7482" t="s">
        <v>1655</v>
      </c>
      <c r="C7482" t="s">
        <v>8693</v>
      </c>
      <c r="D7482" t="s">
        <v>111</v>
      </c>
      <c r="E7482">
        <v>23</v>
      </c>
      <c r="F7482" t="s">
        <v>37</v>
      </c>
      <c r="G7482" t="s">
        <v>2580</v>
      </c>
      <c r="H7482" t="s">
        <v>30</v>
      </c>
      <c r="I7482" t="s">
        <v>27</v>
      </c>
      <c r="J7482">
        <v>3</v>
      </c>
      <c r="K7482">
        <v>3</v>
      </c>
      <c r="L7482">
        <v>20211</v>
      </c>
      <c r="M7482">
        <v>1</v>
      </c>
      <c r="N7482" t="s">
        <v>36</v>
      </c>
      <c r="O7482">
        <v>2114</v>
      </c>
      <c r="P7482">
        <v>20200904</v>
      </c>
      <c r="Q7482" t="s">
        <v>36</v>
      </c>
      <c r="R7482" t="s">
        <v>36</v>
      </c>
      <c r="S7482">
        <v>1</v>
      </c>
      <c r="T7482">
        <v>0</v>
      </c>
      <c r="U7482">
        <v>0</v>
      </c>
      <c r="V7482" t="s">
        <v>35</v>
      </c>
      <c r="W7482">
        <v>0</v>
      </c>
      <c r="X7482">
        <v>15991184</v>
      </c>
      <c r="Y7482" t="str">
        <f t="shared" si="116"/>
        <v>1. &lt;= 1 Year</v>
      </c>
      <c r="Z7482" t="str">
        <f t="shared" si="116"/>
        <v>1. &lt;= 1 Year</v>
      </c>
    </row>
    <row r="7483" spans="1:26" x14ac:dyDescent="0.25">
      <c r="A7483">
        <v>164242722</v>
      </c>
      <c r="B7483" t="s">
        <v>1655</v>
      </c>
      <c r="C7483" t="s">
        <v>7857</v>
      </c>
      <c r="D7483" t="s">
        <v>148</v>
      </c>
      <c r="E7483">
        <v>23</v>
      </c>
      <c r="F7483" t="s">
        <v>37</v>
      </c>
      <c r="G7483" t="s">
        <v>2586</v>
      </c>
      <c r="H7483" t="s">
        <v>30</v>
      </c>
      <c r="I7483" t="s">
        <v>27</v>
      </c>
      <c r="J7483">
        <v>167</v>
      </c>
      <c r="K7483">
        <v>167</v>
      </c>
      <c r="L7483">
        <v>0</v>
      </c>
      <c r="M7483">
        <v>0</v>
      </c>
      <c r="N7483" t="s">
        <v>35</v>
      </c>
      <c r="O7483">
        <v>0</v>
      </c>
      <c r="P7483" t="s">
        <v>30</v>
      </c>
      <c r="Q7483" t="s">
        <v>35</v>
      </c>
      <c r="R7483" t="s">
        <v>35</v>
      </c>
      <c r="S7483">
        <v>0</v>
      </c>
      <c r="T7483">
        <v>20212</v>
      </c>
      <c r="U7483">
        <v>1</v>
      </c>
      <c r="V7483" t="s">
        <v>36</v>
      </c>
      <c r="W7483">
        <v>1500</v>
      </c>
      <c r="X7483">
        <v>15998684</v>
      </c>
      <c r="Y7483" t="str">
        <f t="shared" si="116"/>
        <v>1. &lt;= 1 Year</v>
      </c>
      <c r="Z7483" t="str">
        <f t="shared" si="116"/>
        <v>1. &lt;= 1 Year</v>
      </c>
    </row>
    <row r="7484" spans="1:26" x14ac:dyDescent="0.25">
      <c r="A7484">
        <v>164318561</v>
      </c>
      <c r="B7484" t="s">
        <v>231</v>
      </c>
      <c r="C7484" t="s">
        <v>1741</v>
      </c>
      <c r="D7484" t="s">
        <v>109</v>
      </c>
      <c r="E7484">
        <v>23</v>
      </c>
      <c r="F7484" t="s">
        <v>5</v>
      </c>
      <c r="G7484" t="s">
        <v>8890</v>
      </c>
      <c r="H7484" t="s">
        <v>30</v>
      </c>
      <c r="I7484" t="s">
        <v>27</v>
      </c>
      <c r="J7484">
        <v>76</v>
      </c>
      <c r="K7484">
        <v>72</v>
      </c>
      <c r="L7484">
        <v>0</v>
      </c>
      <c r="M7484">
        <v>0</v>
      </c>
      <c r="N7484" t="s">
        <v>35</v>
      </c>
      <c r="O7484">
        <v>0</v>
      </c>
      <c r="P7484">
        <v>20200814</v>
      </c>
      <c r="Q7484" t="s">
        <v>36</v>
      </c>
      <c r="R7484" t="s">
        <v>36</v>
      </c>
      <c r="S7484">
        <v>1</v>
      </c>
      <c r="T7484">
        <v>0</v>
      </c>
      <c r="U7484">
        <v>0</v>
      </c>
      <c r="V7484" t="s">
        <v>35</v>
      </c>
      <c r="W7484">
        <v>0</v>
      </c>
      <c r="X7484">
        <v>16029161</v>
      </c>
      <c r="Y7484" t="str">
        <f t="shared" si="116"/>
        <v>1. &lt;= 1 Year</v>
      </c>
      <c r="Z7484" t="str">
        <f t="shared" si="116"/>
        <v>1. &lt;= 1 Year</v>
      </c>
    </row>
    <row r="7485" spans="1:26" x14ac:dyDescent="0.25">
      <c r="A7485">
        <v>164323495</v>
      </c>
      <c r="B7485" t="s">
        <v>231</v>
      </c>
      <c r="C7485" t="s">
        <v>10742</v>
      </c>
      <c r="D7485" t="s">
        <v>148</v>
      </c>
      <c r="E7485">
        <v>23</v>
      </c>
      <c r="F7485" t="s">
        <v>37</v>
      </c>
      <c r="G7485" t="s">
        <v>2576</v>
      </c>
      <c r="H7485" t="s">
        <v>30</v>
      </c>
      <c r="I7485" t="s">
        <v>27</v>
      </c>
      <c r="J7485">
        <v>71</v>
      </c>
      <c r="K7485">
        <v>71</v>
      </c>
      <c r="L7485">
        <v>0</v>
      </c>
      <c r="M7485">
        <v>0</v>
      </c>
      <c r="N7485" t="s">
        <v>35</v>
      </c>
      <c r="O7485">
        <v>0</v>
      </c>
      <c r="P7485" t="s">
        <v>30</v>
      </c>
      <c r="Q7485" t="s">
        <v>35</v>
      </c>
      <c r="R7485" t="s">
        <v>35</v>
      </c>
      <c r="S7485">
        <v>0</v>
      </c>
      <c r="T7485">
        <v>0</v>
      </c>
      <c r="U7485">
        <v>0</v>
      </c>
      <c r="V7485" t="s">
        <v>35</v>
      </c>
      <c r="W7485">
        <v>0</v>
      </c>
      <c r="X7485">
        <v>16033941</v>
      </c>
      <c r="Y7485" t="str">
        <f t="shared" si="116"/>
        <v>1. &lt;= 1 Year</v>
      </c>
      <c r="Z7485" t="str">
        <f t="shared" si="116"/>
        <v>1. &lt;= 1 Year</v>
      </c>
    </row>
    <row r="7486" spans="1:26" x14ac:dyDescent="0.25">
      <c r="A7486">
        <v>164376021</v>
      </c>
      <c r="B7486" t="s">
        <v>231</v>
      </c>
      <c r="C7486" t="s">
        <v>10743</v>
      </c>
      <c r="D7486" t="s">
        <v>76</v>
      </c>
      <c r="E7486">
        <v>23</v>
      </c>
      <c r="F7486" t="s">
        <v>6</v>
      </c>
      <c r="G7486" t="s">
        <v>8890</v>
      </c>
      <c r="H7486" t="s">
        <v>30</v>
      </c>
      <c r="I7486" t="s">
        <v>27</v>
      </c>
      <c r="J7486">
        <v>16</v>
      </c>
      <c r="K7486">
        <v>9</v>
      </c>
      <c r="L7486">
        <v>0</v>
      </c>
      <c r="M7486">
        <v>0</v>
      </c>
      <c r="N7486" t="s">
        <v>35</v>
      </c>
      <c r="O7486">
        <v>0</v>
      </c>
      <c r="P7486" t="s">
        <v>30</v>
      </c>
      <c r="Q7486" t="s">
        <v>35</v>
      </c>
      <c r="R7486" t="s">
        <v>35</v>
      </c>
      <c r="S7486">
        <v>0</v>
      </c>
      <c r="T7486">
        <v>0</v>
      </c>
      <c r="U7486">
        <v>0</v>
      </c>
      <c r="V7486" t="s">
        <v>35</v>
      </c>
      <c r="W7486">
        <v>0</v>
      </c>
      <c r="X7486">
        <v>16045070</v>
      </c>
      <c r="Y7486" t="str">
        <f t="shared" si="116"/>
        <v>1. &lt;= 1 Year</v>
      </c>
      <c r="Z7486" t="str">
        <f t="shared" si="116"/>
        <v>1. &lt;= 1 Year</v>
      </c>
    </row>
    <row r="7487" spans="1:26" x14ac:dyDescent="0.25">
      <c r="A7487">
        <v>164268594</v>
      </c>
      <c r="B7487" t="s">
        <v>8318</v>
      </c>
      <c r="C7487" t="s">
        <v>3933</v>
      </c>
      <c r="D7487" t="s">
        <v>150</v>
      </c>
      <c r="E7487">
        <v>23</v>
      </c>
      <c r="F7487" t="s">
        <v>5</v>
      </c>
      <c r="G7487" t="s">
        <v>2582</v>
      </c>
      <c r="H7487" t="s">
        <v>30</v>
      </c>
      <c r="I7487" t="s">
        <v>27</v>
      </c>
      <c r="J7487">
        <v>133</v>
      </c>
      <c r="K7487">
        <v>133</v>
      </c>
      <c r="L7487">
        <v>0</v>
      </c>
      <c r="M7487">
        <v>0</v>
      </c>
      <c r="N7487" t="s">
        <v>35</v>
      </c>
      <c r="O7487">
        <v>0</v>
      </c>
      <c r="P7487">
        <v>20200916</v>
      </c>
      <c r="Q7487" t="s">
        <v>36</v>
      </c>
      <c r="R7487" t="s">
        <v>36</v>
      </c>
      <c r="S7487">
        <v>1</v>
      </c>
      <c r="T7487">
        <v>20212</v>
      </c>
      <c r="U7487">
        <v>1</v>
      </c>
      <c r="V7487" t="s">
        <v>36</v>
      </c>
      <c r="W7487">
        <v>8394.64</v>
      </c>
      <c r="X7487">
        <v>14652625</v>
      </c>
      <c r="Y7487" t="str">
        <f t="shared" si="116"/>
        <v>1. &lt;= 1 Year</v>
      </c>
      <c r="Z7487" t="str">
        <f t="shared" si="116"/>
        <v>1. &lt;= 1 Year</v>
      </c>
    </row>
    <row r="7488" spans="1:26" x14ac:dyDescent="0.25">
      <c r="A7488">
        <v>164124387</v>
      </c>
      <c r="B7488" t="s">
        <v>6464</v>
      </c>
      <c r="C7488" t="s">
        <v>2679</v>
      </c>
      <c r="D7488" t="s">
        <v>148</v>
      </c>
      <c r="E7488">
        <v>23</v>
      </c>
      <c r="F7488" t="s">
        <v>37</v>
      </c>
      <c r="G7488" t="s">
        <v>3421</v>
      </c>
      <c r="H7488" t="s">
        <v>30</v>
      </c>
      <c r="I7488" t="s">
        <v>27</v>
      </c>
      <c r="J7488">
        <v>290</v>
      </c>
      <c r="K7488">
        <v>282</v>
      </c>
      <c r="L7488">
        <v>0</v>
      </c>
      <c r="M7488">
        <v>0</v>
      </c>
      <c r="N7488" t="s">
        <v>35</v>
      </c>
      <c r="O7488">
        <v>0</v>
      </c>
      <c r="P7488" t="s">
        <v>30</v>
      </c>
      <c r="Q7488" t="s">
        <v>35</v>
      </c>
      <c r="R7488" t="s">
        <v>35</v>
      </c>
      <c r="S7488">
        <v>0</v>
      </c>
      <c r="T7488">
        <v>0</v>
      </c>
      <c r="U7488">
        <v>0</v>
      </c>
      <c r="V7488" t="s">
        <v>35</v>
      </c>
      <c r="W7488">
        <v>0</v>
      </c>
      <c r="X7488">
        <v>15956981</v>
      </c>
      <c r="Y7488" t="str">
        <f t="shared" si="116"/>
        <v>1. &lt;= 1 Year</v>
      </c>
      <c r="Z7488" t="str">
        <f t="shared" si="116"/>
        <v>1. &lt;= 1 Year</v>
      </c>
    </row>
    <row r="7489" spans="1:26" x14ac:dyDescent="0.25">
      <c r="A7489">
        <v>164265594</v>
      </c>
      <c r="B7489" t="s">
        <v>8319</v>
      </c>
      <c r="C7489" t="s">
        <v>2930</v>
      </c>
      <c r="D7489" t="s">
        <v>90</v>
      </c>
      <c r="E7489">
        <v>23</v>
      </c>
      <c r="F7489" t="s">
        <v>6</v>
      </c>
      <c r="G7489" t="s">
        <v>8320</v>
      </c>
      <c r="H7489" t="s">
        <v>30</v>
      </c>
      <c r="I7489" t="s">
        <v>27</v>
      </c>
      <c r="J7489">
        <v>136</v>
      </c>
      <c r="K7489">
        <v>9</v>
      </c>
      <c r="L7489">
        <v>0</v>
      </c>
      <c r="M7489">
        <v>0</v>
      </c>
      <c r="N7489" t="s">
        <v>35</v>
      </c>
      <c r="O7489">
        <v>0</v>
      </c>
      <c r="P7489" t="s">
        <v>30</v>
      </c>
      <c r="Q7489" t="s">
        <v>35</v>
      </c>
      <c r="R7489" t="s">
        <v>35</v>
      </c>
      <c r="S7489">
        <v>0</v>
      </c>
      <c r="T7489">
        <v>0</v>
      </c>
      <c r="U7489">
        <v>0</v>
      </c>
      <c r="V7489" t="s">
        <v>35</v>
      </c>
      <c r="W7489">
        <v>0</v>
      </c>
      <c r="X7489">
        <v>16002740</v>
      </c>
      <c r="Y7489" t="str">
        <f t="shared" ref="Y7489:Z7552" si="117">IF(J7489&lt;=364,"1. &lt;= 1 Year",IF(J7489&lt;=546,"2.  1-1.5 Years",IF(J7489&lt;=729,"3.  1.5 to 2 Year",IF(J7489&lt;=1459,"4. 2-3 Year",IF(J7489&lt;=1824,"5. 3-4 Year",IF(J7489&lt;=2189,"6. 4-5 Year",IF(J7489&gt;=2190,"7. &gt;= 6 Year","N/A")))))))</f>
        <v>1. &lt;= 1 Year</v>
      </c>
      <c r="Z7489" t="str">
        <f t="shared" si="117"/>
        <v>1. &lt;= 1 Year</v>
      </c>
    </row>
    <row r="7490" spans="1:26" x14ac:dyDescent="0.25">
      <c r="A7490">
        <v>163066435</v>
      </c>
      <c r="B7490" t="s">
        <v>2775</v>
      </c>
      <c r="C7490" t="s">
        <v>1523</v>
      </c>
      <c r="D7490" t="s">
        <v>90</v>
      </c>
      <c r="E7490">
        <v>23</v>
      </c>
      <c r="F7490" t="s">
        <v>6</v>
      </c>
      <c r="G7490" t="s">
        <v>3699</v>
      </c>
      <c r="H7490" t="s">
        <v>30</v>
      </c>
      <c r="I7490" t="s">
        <v>27</v>
      </c>
      <c r="J7490">
        <v>854</v>
      </c>
      <c r="K7490">
        <v>98</v>
      </c>
      <c r="L7490">
        <v>0</v>
      </c>
      <c r="M7490">
        <v>0</v>
      </c>
      <c r="N7490" t="s">
        <v>35</v>
      </c>
      <c r="O7490">
        <v>0</v>
      </c>
      <c r="P7490">
        <v>20190408</v>
      </c>
      <c r="Q7490" t="s">
        <v>36</v>
      </c>
      <c r="R7490" t="s">
        <v>36</v>
      </c>
      <c r="S7490">
        <v>1</v>
      </c>
      <c r="T7490">
        <v>0</v>
      </c>
      <c r="U7490">
        <v>0</v>
      </c>
      <c r="V7490" t="s">
        <v>35</v>
      </c>
      <c r="W7490">
        <v>0</v>
      </c>
      <c r="X7490">
        <v>11011420</v>
      </c>
      <c r="Y7490" t="str">
        <f t="shared" si="117"/>
        <v>4. 2-3 Year</v>
      </c>
      <c r="Z7490" t="str">
        <f t="shared" si="117"/>
        <v>1. &lt;= 1 Year</v>
      </c>
    </row>
    <row r="7491" spans="1:26" x14ac:dyDescent="0.25">
      <c r="A7491">
        <v>164225476</v>
      </c>
      <c r="B7491" t="s">
        <v>7470</v>
      </c>
      <c r="C7491" t="s">
        <v>2649</v>
      </c>
      <c r="D7491" t="s">
        <v>148</v>
      </c>
      <c r="E7491">
        <v>23</v>
      </c>
      <c r="F7491" t="s">
        <v>37</v>
      </c>
      <c r="G7491" t="s">
        <v>8889</v>
      </c>
      <c r="H7491" t="s">
        <v>30</v>
      </c>
      <c r="I7491" t="s">
        <v>27</v>
      </c>
      <c r="J7491">
        <v>190</v>
      </c>
      <c r="K7491">
        <v>141</v>
      </c>
      <c r="L7491">
        <v>20211</v>
      </c>
      <c r="M7491">
        <v>1</v>
      </c>
      <c r="N7491" t="s">
        <v>36</v>
      </c>
      <c r="O7491">
        <v>2501</v>
      </c>
      <c r="P7491" t="s">
        <v>30</v>
      </c>
      <c r="Q7491" t="s">
        <v>35</v>
      </c>
      <c r="R7491" t="s">
        <v>35</v>
      </c>
      <c r="S7491">
        <v>0</v>
      </c>
      <c r="T7491">
        <v>20212</v>
      </c>
      <c r="U7491">
        <v>1</v>
      </c>
      <c r="V7491" t="s">
        <v>36</v>
      </c>
      <c r="W7491">
        <v>873.33</v>
      </c>
      <c r="X7491">
        <v>15987642</v>
      </c>
      <c r="Y7491" t="str">
        <f t="shared" si="117"/>
        <v>1. &lt;= 1 Year</v>
      </c>
      <c r="Z7491" t="str">
        <f t="shared" si="117"/>
        <v>1. &lt;= 1 Year</v>
      </c>
    </row>
    <row r="7492" spans="1:26" x14ac:dyDescent="0.25">
      <c r="A7492">
        <v>164268508</v>
      </c>
      <c r="B7492" t="s">
        <v>8816</v>
      </c>
      <c r="C7492" t="s">
        <v>8817</v>
      </c>
      <c r="D7492" t="s">
        <v>123</v>
      </c>
      <c r="E7492">
        <v>23</v>
      </c>
      <c r="F7492" t="s">
        <v>6</v>
      </c>
      <c r="G7492" t="s">
        <v>3699</v>
      </c>
      <c r="H7492" t="s">
        <v>30</v>
      </c>
      <c r="I7492" t="s">
        <v>27</v>
      </c>
      <c r="J7492">
        <v>134</v>
      </c>
      <c r="K7492">
        <v>115</v>
      </c>
      <c r="L7492">
        <v>20211</v>
      </c>
      <c r="M7492">
        <v>1</v>
      </c>
      <c r="N7492" t="s">
        <v>36</v>
      </c>
      <c r="O7492">
        <v>2800</v>
      </c>
      <c r="P7492">
        <v>20210601</v>
      </c>
      <c r="Q7492" t="s">
        <v>36</v>
      </c>
      <c r="R7492" t="s">
        <v>36</v>
      </c>
      <c r="S7492">
        <v>1</v>
      </c>
      <c r="T7492">
        <v>20212</v>
      </c>
      <c r="U7492">
        <v>1</v>
      </c>
      <c r="V7492" t="s">
        <v>36</v>
      </c>
      <c r="W7492">
        <v>2602.1</v>
      </c>
      <c r="X7492">
        <v>15979617</v>
      </c>
      <c r="Y7492" t="str">
        <f t="shared" si="117"/>
        <v>1. &lt;= 1 Year</v>
      </c>
      <c r="Z7492" t="str">
        <f t="shared" si="117"/>
        <v>1. &lt;= 1 Year</v>
      </c>
    </row>
    <row r="7493" spans="1:26" x14ac:dyDescent="0.25">
      <c r="A7493">
        <v>164301820</v>
      </c>
      <c r="B7493" t="s">
        <v>8874</v>
      </c>
      <c r="C7493" t="s">
        <v>457</v>
      </c>
      <c r="D7493" t="s">
        <v>90</v>
      </c>
      <c r="E7493">
        <v>23</v>
      </c>
      <c r="F7493" t="s">
        <v>5</v>
      </c>
      <c r="G7493" t="s">
        <v>3313</v>
      </c>
      <c r="H7493" t="s">
        <v>30</v>
      </c>
      <c r="I7493" t="s">
        <v>27</v>
      </c>
      <c r="J7493">
        <v>91</v>
      </c>
      <c r="K7493">
        <v>72</v>
      </c>
      <c r="L7493">
        <v>0</v>
      </c>
      <c r="M7493">
        <v>0</v>
      </c>
      <c r="N7493" t="s">
        <v>35</v>
      </c>
      <c r="O7493">
        <v>0</v>
      </c>
      <c r="P7493">
        <v>20191118</v>
      </c>
      <c r="Q7493" t="s">
        <v>36</v>
      </c>
      <c r="R7493" t="s">
        <v>36</v>
      </c>
      <c r="S7493">
        <v>1</v>
      </c>
      <c r="T7493">
        <v>0</v>
      </c>
      <c r="U7493">
        <v>0</v>
      </c>
      <c r="V7493" t="s">
        <v>35</v>
      </c>
      <c r="W7493">
        <v>0</v>
      </c>
      <c r="X7493">
        <v>10030394</v>
      </c>
      <c r="Y7493" t="str">
        <f t="shared" si="117"/>
        <v>1. &lt;= 1 Year</v>
      </c>
      <c r="Z7493" t="str">
        <f t="shared" si="117"/>
        <v>1. &lt;= 1 Year</v>
      </c>
    </row>
    <row r="7494" spans="1:26" x14ac:dyDescent="0.25">
      <c r="A7494">
        <v>164263265</v>
      </c>
      <c r="B7494" t="s">
        <v>8321</v>
      </c>
      <c r="C7494" t="s">
        <v>1578</v>
      </c>
      <c r="D7494" t="s">
        <v>109</v>
      </c>
      <c r="E7494">
        <v>23</v>
      </c>
      <c r="F7494" t="s">
        <v>6</v>
      </c>
      <c r="G7494" t="s">
        <v>2579</v>
      </c>
      <c r="H7494" t="s">
        <v>30</v>
      </c>
      <c r="I7494" t="s">
        <v>27</v>
      </c>
      <c r="J7494">
        <v>140</v>
      </c>
      <c r="K7494">
        <v>114</v>
      </c>
      <c r="L7494">
        <v>0</v>
      </c>
      <c r="M7494">
        <v>0</v>
      </c>
      <c r="N7494" t="s">
        <v>35</v>
      </c>
      <c r="O7494">
        <v>0</v>
      </c>
      <c r="P7494">
        <v>20200304</v>
      </c>
      <c r="Q7494" t="s">
        <v>36</v>
      </c>
      <c r="R7494" t="s">
        <v>36</v>
      </c>
      <c r="S7494">
        <v>1</v>
      </c>
      <c r="T7494">
        <v>0</v>
      </c>
      <c r="U7494">
        <v>0</v>
      </c>
      <c r="V7494" t="s">
        <v>35</v>
      </c>
      <c r="W7494">
        <v>0</v>
      </c>
      <c r="X7494">
        <v>15999498</v>
      </c>
      <c r="Y7494" t="str">
        <f t="shared" si="117"/>
        <v>1. &lt;= 1 Year</v>
      </c>
      <c r="Z7494" t="str">
        <f t="shared" si="117"/>
        <v>1. &lt;= 1 Year</v>
      </c>
    </row>
    <row r="7495" spans="1:26" x14ac:dyDescent="0.25">
      <c r="A7495">
        <v>163171010</v>
      </c>
      <c r="B7495" t="s">
        <v>4119</v>
      </c>
      <c r="C7495" t="s">
        <v>4120</v>
      </c>
      <c r="D7495" t="s">
        <v>148</v>
      </c>
      <c r="E7495">
        <v>23</v>
      </c>
      <c r="F7495" t="s">
        <v>37</v>
      </c>
      <c r="G7495" t="s">
        <v>2592</v>
      </c>
      <c r="H7495" t="s">
        <v>30</v>
      </c>
      <c r="I7495" t="s">
        <v>27</v>
      </c>
      <c r="J7495">
        <v>771</v>
      </c>
      <c r="K7495">
        <v>350</v>
      </c>
      <c r="L7495">
        <v>20211</v>
      </c>
      <c r="M7495">
        <v>1</v>
      </c>
      <c r="N7495" t="s">
        <v>36</v>
      </c>
      <c r="O7495">
        <v>2378</v>
      </c>
      <c r="P7495">
        <v>20210720</v>
      </c>
      <c r="Q7495" t="s">
        <v>36</v>
      </c>
      <c r="R7495" t="s">
        <v>35</v>
      </c>
      <c r="S7495">
        <v>0</v>
      </c>
      <c r="T7495">
        <v>20212</v>
      </c>
      <c r="U7495">
        <v>1</v>
      </c>
      <c r="V7495" t="s">
        <v>36</v>
      </c>
      <c r="W7495">
        <v>243.63</v>
      </c>
      <c r="X7495">
        <v>15331501</v>
      </c>
      <c r="Y7495" t="str">
        <f t="shared" si="117"/>
        <v>4. 2-3 Year</v>
      </c>
      <c r="Z7495" t="str">
        <f t="shared" si="117"/>
        <v>1. &lt;= 1 Year</v>
      </c>
    </row>
    <row r="7496" spans="1:26" x14ac:dyDescent="0.25">
      <c r="A7496">
        <v>164321959</v>
      </c>
      <c r="B7496" t="s">
        <v>10744</v>
      </c>
      <c r="C7496" t="s">
        <v>386</v>
      </c>
      <c r="D7496" t="s">
        <v>109</v>
      </c>
      <c r="E7496">
        <v>23</v>
      </c>
      <c r="F7496" t="s">
        <v>6</v>
      </c>
      <c r="G7496" t="s">
        <v>3365</v>
      </c>
      <c r="H7496" t="s">
        <v>30</v>
      </c>
      <c r="I7496" t="s">
        <v>27</v>
      </c>
      <c r="J7496">
        <v>72</v>
      </c>
      <c r="K7496">
        <v>57</v>
      </c>
      <c r="L7496">
        <v>0</v>
      </c>
      <c r="M7496">
        <v>0</v>
      </c>
      <c r="N7496" t="s">
        <v>35</v>
      </c>
      <c r="O7496">
        <v>0</v>
      </c>
      <c r="P7496" t="s">
        <v>30</v>
      </c>
      <c r="Q7496" t="s">
        <v>35</v>
      </c>
      <c r="R7496" t="s">
        <v>35</v>
      </c>
      <c r="S7496">
        <v>0</v>
      </c>
      <c r="T7496">
        <v>0</v>
      </c>
      <c r="U7496">
        <v>0</v>
      </c>
      <c r="V7496" t="s">
        <v>35</v>
      </c>
      <c r="W7496">
        <v>0</v>
      </c>
      <c r="X7496">
        <v>16028390</v>
      </c>
      <c r="Y7496" t="str">
        <f t="shared" si="117"/>
        <v>1. &lt;= 1 Year</v>
      </c>
      <c r="Z7496" t="str">
        <f t="shared" si="117"/>
        <v>1. &lt;= 1 Year</v>
      </c>
    </row>
    <row r="7497" spans="1:26" x14ac:dyDescent="0.25">
      <c r="A7497">
        <v>164265574</v>
      </c>
      <c r="B7497" t="s">
        <v>8322</v>
      </c>
      <c r="C7497" t="s">
        <v>3372</v>
      </c>
      <c r="D7497" t="s">
        <v>109</v>
      </c>
      <c r="E7497">
        <v>23</v>
      </c>
      <c r="F7497" t="s">
        <v>6</v>
      </c>
      <c r="G7497" t="s">
        <v>8307</v>
      </c>
      <c r="H7497" t="s">
        <v>30</v>
      </c>
      <c r="I7497" t="s">
        <v>27</v>
      </c>
      <c r="J7497">
        <v>136</v>
      </c>
      <c r="K7497">
        <v>9</v>
      </c>
      <c r="L7497">
        <v>0</v>
      </c>
      <c r="M7497">
        <v>0</v>
      </c>
      <c r="N7497" t="s">
        <v>35</v>
      </c>
      <c r="O7497">
        <v>0</v>
      </c>
      <c r="P7497" t="s">
        <v>30</v>
      </c>
      <c r="Q7497" t="s">
        <v>35</v>
      </c>
      <c r="R7497" t="s">
        <v>35</v>
      </c>
      <c r="S7497">
        <v>0</v>
      </c>
      <c r="T7497">
        <v>0</v>
      </c>
      <c r="U7497">
        <v>0</v>
      </c>
      <c r="V7497" t="s">
        <v>35</v>
      </c>
      <c r="W7497">
        <v>0</v>
      </c>
      <c r="X7497">
        <v>8412943</v>
      </c>
      <c r="Y7497" t="str">
        <f t="shared" si="117"/>
        <v>1. &lt;= 1 Year</v>
      </c>
      <c r="Z7497" t="str">
        <f t="shared" si="117"/>
        <v>1. &lt;= 1 Year</v>
      </c>
    </row>
    <row r="7498" spans="1:26" x14ac:dyDescent="0.25">
      <c r="A7498">
        <v>164291439</v>
      </c>
      <c r="B7498" t="s">
        <v>2479</v>
      </c>
      <c r="C7498" t="s">
        <v>1709</v>
      </c>
      <c r="D7498" t="s">
        <v>148</v>
      </c>
      <c r="E7498">
        <v>23</v>
      </c>
      <c r="F7498" t="s">
        <v>37</v>
      </c>
      <c r="G7498" t="s">
        <v>2576</v>
      </c>
      <c r="H7498" t="s">
        <v>30</v>
      </c>
      <c r="I7498" t="s">
        <v>27</v>
      </c>
      <c r="J7498">
        <v>106</v>
      </c>
      <c r="K7498">
        <v>106</v>
      </c>
      <c r="L7498">
        <v>0</v>
      </c>
      <c r="M7498">
        <v>0</v>
      </c>
      <c r="N7498" t="s">
        <v>35</v>
      </c>
      <c r="O7498">
        <v>0</v>
      </c>
      <c r="P7498" t="s">
        <v>30</v>
      </c>
      <c r="Q7498" t="s">
        <v>35</v>
      </c>
      <c r="R7498" t="s">
        <v>35</v>
      </c>
      <c r="S7498">
        <v>0</v>
      </c>
      <c r="T7498">
        <v>0</v>
      </c>
      <c r="U7498">
        <v>0</v>
      </c>
      <c r="V7498" t="s">
        <v>35</v>
      </c>
      <c r="W7498">
        <v>0</v>
      </c>
      <c r="X7498">
        <v>16019264</v>
      </c>
      <c r="Y7498" t="str">
        <f t="shared" si="117"/>
        <v>1. &lt;= 1 Year</v>
      </c>
      <c r="Z7498" t="str">
        <f t="shared" si="117"/>
        <v>1. &lt;= 1 Year</v>
      </c>
    </row>
    <row r="7499" spans="1:26" x14ac:dyDescent="0.25">
      <c r="A7499">
        <v>164389412</v>
      </c>
      <c r="B7499" t="s">
        <v>2479</v>
      </c>
      <c r="C7499" t="s">
        <v>6621</v>
      </c>
      <c r="D7499" t="s">
        <v>90</v>
      </c>
      <c r="E7499">
        <v>23</v>
      </c>
      <c r="F7499" t="s">
        <v>6</v>
      </c>
      <c r="G7499" t="s">
        <v>3365</v>
      </c>
      <c r="H7499" t="s">
        <v>30</v>
      </c>
      <c r="I7499" t="s">
        <v>27</v>
      </c>
      <c r="J7499">
        <v>1</v>
      </c>
      <c r="K7499">
        <v>1</v>
      </c>
      <c r="L7499">
        <v>20211</v>
      </c>
      <c r="M7499">
        <v>1</v>
      </c>
      <c r="N7499" t="s">
        <v>36</v>
      </c>
      <c r="O7499">
        <v>4408</v>
      </c>
      <c r="P7499">
        <v>20190116</v>
      </c>
      <c r="Q7499" t="s">
        <v>36</v>
      </c>
      <c r="R7499" t="s">
        <v>35</v>
      </c>
      <c r="S7499">
        <v>0</v>
      </c>
      <c r="T7499">
        <v>0</v>
      </c>
      <c r="U7499">
        <v>0</v>
      </c>
      <c r="V7499" t="s">
        <v>35</v>
      </c>
      <c r="W7499">
        <v>0</v>
      </c>
      <c r="X7499">
        <v>16062581</v>
      </c>
      <c r="Y7499" t="str">
        <f t="shared" si="117"/>
        <v>1. &lt;= 1 Year</v>
      </c>
      <c r="Z7499" t="str">
        <f t="shared" si="117"/>
        <v>1. &lt;= 1 Year</v>
      </c>
    </row>
    <row r="7500" spans="1:26" x14ac:dyDescent="0.25">
      <c r="A7500">
        <v>162903682</v>
      </c>
      <c r="B7500" t="s">
        <v>10745</v>
      </c>
      <c r="C7500" t="s">
        <v>762</v>
      </c>
      <c r="D7500" t="s">
        <v>78</v>
      </c>
      <c r="E7500">
        <v>23</v>
      </c>
      <c r="F7500" t="s">
        <v>6</v>
      </c>
      <c r="G7500" t="s">
        <v>2582</v>
      </c>
      <c r="H7500" t="s">
        <v>30</v>
      </c>
      <c r="I7500" t="s">
        <v>27</v>
      </c>
      <c r="J7500">
        <v>973</v>
      </c>
      <c r="K7500">
        <v>56</v>
      </c>
      <c r="L7500">
        <v>20211</v>
      </c>
      <c r="M7500">
        <v>1</v>
      </c>
      <c r="N7500" t="s">
        <v>36</v>
      </c>
      <c r="O7500">
        <v>9224</v>
      </c>
      <c r="P7500">
        <v>20180921</v>
      </c>
      <c r="Q7500" t="s">
        <v>36</v>
      </c>
      <c r="R7500" t="s">
        <v>36</v>
      </c>
      <c r="S7500">
        <v>1</v>
      </c>
      <c r="T7500">
        <v>20212</v>
      </c>
      <c r="U7500">
        <v>1</v>
      </c>
      <c r="V7500" t="s">
        <v>36</v>
      </c>
      <c r="W7500">
        <v>115.38</v>
      </c>
      <c r="X7500">
        <v>8421731</v>
      </c>
      <c r="Y7500" t="str">
        <f t="shared" si="117"/>
        <v>4. 2-3 Year</v>
      </c>
      <c r="Z7500" t="str">
        <f t="shared" si="117"/>
        <v>1. &lt;= 1 Year</v>
      </c>
    </row>
    <row r="7501" spans="1:26" x14ac:dyDescent="0.25">
      <c r="A7501">
        <v>164310856</v>
      </c>
      <c r="B7501" t="s">
        <v>1221</v>
      </c>
      <c r="C7501" t="s">
        <v>1696</v>
      </c>
      <c r="D7501" t="s">
        <v>148</v>
      </c>
      <c r="E7501">
        <v>23</v>
      </c>
      <c r="F7501" t="s">
        <v>37</v>
      </c>
      <c r="G7501" t="s">
        <v>2576</v>
      </c>
      <c r="H7501" t="s">
        <v>30</v>
      </c>
      <c r="I7501" t="s">
        <v>27</v>
      </c>
      <c r="J7501">
        <v>83</v>
      </c>
      <c r="K7501">
        <v>83</v>
      </c>
      <c r="L7501">
        <v>20211</v>
      </c>
      <c r="M7501">
        <v>1</v>
      </c>
      <c r="N7501" t="s">
        <v>36</v>
      </c>
      <c r="O7501">
        <v>1594</v>
      </c>
      <c r="P7501" t="s">
        <v>30</v>
      </c>
      <c r="Q7501" t="s">
        <v>35</v>
      </c>
      <c r="R7501" t="s">
        <v>35</v>
      </c>
      <c r="S7501">
        <v>0</v>
      </c>
      <c r="T7501">
        <v>0</v>
      </c>
      <c r="U7501">
        <v>0</v>
      </c>
      <c r="V7501" t="s">
        <v>35</v>
      </c>
      <c r="W7501">
        <v>0</v>
      </c>
      <c r="X7501">
        <v>16027583</v>
      </c>
      <c r="Y7501" t="str">
        <f t="shared" si="117"/>
        <v>1. &lt;= 1 Year</v>
      </c>
      <c r="Z7501" t="str">
        <f t="shared" si="117"/>
        <v>1. &lt;= 1 Year</v>
      </c>
    </row>
    <row r="7502" spans="1:26" x14ac:dyDescent="0.25">
      <c r="A7502">
        <v>164375941</v>
      </c>
      <c r="B7502" t="s">
        <v>10746</v>
      </c>
      <c r="C7502" t="s">
        <v>10747</v>
      </c>
      <c r="D7502" t="s">
        <v>111</v>
      </c>
      <c r="E7502">
        <v>23</v>
      </c>
      <c r="F7502" t="s">
        <v>6</v>
      </c>
      <c r="G7502" t="s">
        <v>4112</v>
      </c>
      <c r="H7502" t="s">
        <v>30</v>
      </c>
      <c r="I7502" t="s">
        <v>27</v>
      </c>
      <c r="J7502">
        <v>16</v>
      </c>
      <c r="K7502">
        <v>9</v>
      </c>
      <c r="L7502">
        <v>20211</v>
      </c>
      <c r="M7502">
        <v>1</v>
      </c>
      <c r="N7502" t="s">
        <v>36</v>
      </c>
      <c r="O7502">
        <v>8538</v>
      </c>
      <c r="P7502" t="s">
        <v>30</v>
      </c>
      <c r="Q7502" t="s">
        <v>35</v>
      </c>
      <c r="R7502" t="s">
        <v>36</v>
      </c>
      <c r="S7502">
        <v>1</v>
      </c>
      <c r="T7502">
        <v>0</v>
      </c>
      <c r="U7502">
        <v>0</v>
      </c>
      <c r="V7502" t="s">
        <v>35</v>
      </c>
      <c r="W7502">
        <v>0</v>
      </c>
      <c r="X7502">
        <v>16040617</v>
      </c>
      <c r="Y7502" t="str">
        <f t="shared" si="117"/>
        <v>1. &lt;= 1 Year</v>
      </c>
      <c r="Z7502" t="str">
        <f t="shared" si="117"/>
        <v>1. &lt;= 1 Year</v>
      </c>
    </row>
    <row r="7503" spans="1:26" x14ac:dyDescent="0.25">
      <c r="A7503">
        <v>164381439</v>
      </c>
      <c r="B7503" t="s">
        <v>10748</v>
      </c>
      <c r="C7503" t="s">
        <v>667</v>
      </c>
      <c r="D7503" t="s">
        <v>90</v>
      </c>
      <c r="E7503">
        <v>23</v>
      </c>
      <c r="F7503" t="s">
        <v>6</v>
      </c>
      <c r="G7503" t="s">
        <v>8890</v>
      </c>
      <c r="H7503" t="s">
        <v>30</v>
      </c>
      <c r="I7503" t="s">
        <v>27</v>
      </c>
      <c r="J7503">
        <v>9</v>
      </c>
      <c r="K7503">
        <v>3</v>
      </c>
      <c r="L7503">
        <v>20211</v>
      </c>
      <c r="M7503">
        <v>1</v>
      </c>
      <c r="N7503" t="s">
        <v>36</v>
      </c>
      <c r="O7503">
        <v>994</v>
      </c>
      <c r="P7503">
        <v>20190904</v>
      </c>
      <c r="Q7503" t="s">
        <v>36</v>
      </c>
      <c r="R7503" t="s">
        <v>36</v>
      </c>
      <c r="S7503">
        <v>1</v>
      </c>
      <c r="T7503">
        <v>0</v>
      </c>
      <c r="U7503">
        <v>0</v>
      </c>
      <c r="V7503" t="s">
        <v>35</v>
      </c>
      <c r="W7503">
        <v>0</v>
      </c>
      <c r="X7503">
        <v>14486940</v>
      </c>
      <c r="Y7503" t="str">
        <f t="shared" si="117"/>
        <v>1. &lt;= 1 Year</v>
      </c>
      <c r="Z7503" t="str">
        <f t="shared" si="117"/>
        <v>1. &lt;= 1 Year</v>
      </c>
    </row>
    <row r="7504" spans="1:26" x14ac:dyDescent="0.25">
      <c r="A7504">
        <v>164113745</v>
      </c>
      <c r="B7504" t="s">
        <v>6465</v>
      </c>
      <c r="C7504" t="s">
        <v>405</v>
      </c>
      <c r="D7504" t="s">
        <v>125</v>
      </c>
      <c r="E7504">
        <v>23</v>
      </c>
      <c r="F7504" t="s">
        <v>6</v>
      </c>
      <c r="G7504" t="s">
        <v>3477</v>
      </c>
      <c r="H7504" t="s">
        <v>30</v>
      </c>
      <c r="I7504" t="s">
        <v>27</v>
      </c>
      <c r="J7504">
        <v>303</v>
      </c>
      <c r="K7504">
        <v>59</v>
      </c>
      <c r="L7504">
        <v>0</v>
      </c>
      <c r="M7504">
        <v>0</v>
      </c>
      <c r="N7504" t="s">
        <v>35</v>
      </c>
      <c r="O7504">
        <v>0</v>
      </c>
      <c r="P7504">
        <v>20210630</v>
      </c>
      <c r="Q7504" t="s">
        <v>36</v>
      </c>
      <c r="R7504" t="s">
        <v>36</v>
      </c>
      <c r="S7504">
        <v>1</v>
      </c>
      <c r="T7504">
        <v>0</v>
      </c>
      <c r="U7504">
        <v>0</v>
      </c>
      <c r="V7504" t="s">
        <v>35</v>
      </c>
      <c r="W7504">
        <v>0</v>
      </c>
      <c r="X7504">
        <v>11420302</v>
      </c>
      <c r="Y7504" t="str">
        <f t="shared" si="117"/>
        <v>1. &lt;= 1 Year</v>
      </c>
      <c r="Z7504" t="str">
        <f t="shared" si="117"/>
        <v>1. &lt;= 1 Year</v>
      </c>
    </row>
    <row r="7505" spans="1:26" x14ac:dyDescent="0.25">
      <c r="A7505">
        <v>164292217</v>
      </c>
      <c r="B7505" t="s">
        <v>8818</v>
      </c>
      <c r="C7505" t="s">
        <v>8819</v>
      </c>
      <c r="D7505" t="s">
        <v>148</v>
      </c>
      <c r="E7505">
        <v>23</v>
      </c>
      <c r="F7505" t="s">
        <v>37</v>
      </c>
      <c r="G7505" t="s">
        <v>30</v>
      </c>
      <c r="H7505" t="s">
        <v>30</v>
      </c>
      <c r="I7505" t="s">
        <v>27</v>
      </c>
      <c r="J7505">
        <v>105</v>
      </c>
      <c r="K7505">
        <v>105</v>
      </c>
      <c r="L7505">
        <v>0</v>
      </c>
      <c r="M7505">
        <v>0</v>
      </c>
      <c r="N7505" t="s">
        <v>35</v>
      </c>
      <c r="O7505">
        <v>0</v>
      </c>
      <c r="P7505">
        <v>20200602</v>
      </c>
      <c r="Q7505" t="s">
        <v>36</v>
      </c>
      <c r="R7505" t="s">
        <v>35</v>
      </c>
      <c r="S7505">
        <v>0</v>
      </c>
      <c r="T7505">
        <v>0</v>
      </c>
      <c r="U7505">
        <v>0</v>
      </c>
      <c r="V7505" t="s">
        <v>35</v>
      </c>
      <c r="W7505">
        <v>0</v>
      </c>
      <c r="X7505">
        <v>15828589</v>
      </c>
      <c r="Y7505" t="str">
        <f t="shared" si="117"/>
        <v>1. &lt;= 1 Year</v>
      </c>
      <c r="Z7505" t="str">
        <f t="shared" si="117"/>
        <v>1. &lt;= 1 Year</v>
      </c>
    </row>
    <row r="7506" spans="1:26" x14ac:dyDescent="0.25">
      <c r="A7506">
        <v>163044686</v>
      </c>
      <c r="B7506" t="s">
        <v>3800</v>
      </c>
      <c r="C7506" t="s">
        <v>3801</v>
      </c>
      <c r="D7506" t="s">
        <v>78</v>
      </c>
      <c r="E7506">
        <v>23</v>
      </c>
      <c r="F7506" t="s">
        <v>6</v>
      </c>
      <c r="G7506" t="s">
        <v>3477</v>
      </c>
      <c r="H7506" t="s">
        <v>30</v>
      </c>
      <c r="I7506" t="s">
        <v>27</v>
      </c>
      <c r="J7506">
        <v>875</v>
      </c>
      <c r="K7506">
        <v>114</v>
      </c>
      <c r="L7506">
        <v>20211</v>
      </c>
      <c r="M7506">
        <v>1</v>
      </c>
      <c r="N7506" t="s">
        <v>36</v>
      </c>
      <c r="O7506">
        <v>15285</v>
      </c>
      <c r="P7506">
        <v>20181018</v>
      </c>
      <c r="Q7506" t="s">
        <v>36</v>
      </c>
      <c r="R7506" t="s">
        <v>35</v>
      </c>
      <c r="S7506">
        <v>0</v>
      </c>
      <c r="T7506">
        <v>20212</v>
      </c>
      <c r="U7506">
        <v>1</v>
      </c>
      <c r="V7506" t="s">
        <v>36</v>
      </c>
      <c r="W7506">
        <v>14794.66</v>
      </c>
      <c r="X7506">
        <v>15157893</v>
      </c>
      <c r="Y7506" t="str">
        <f t="shared" si="117"/>
        <v>4. 2-3 Year</v>
      </c>
      <c r="Z7506" t="str">
        <f t="shared" si="117"/>
        <v>1. &lt;= 1 Year</v>
      </c>
    </row>
    <row r="7507" spans="1:26" x14ac:dyDescent="0.25">
      <c r="A7507">
        <v>164325026</v>
      </c>
      <c r="B7507" t="s">
        <v>2216</v>
      </c>
      <c r="C7507" t="s">
        <v>850</v>
      </c>
      <c r="D7507" t="s">
        <v>109</v>
      </c>
      <c r="E7507">
        <v>23</v>
      </c>
      <c r="F7507" t="s">
        <v>6</v>
      </c>
      <c r="G7507" t="s">
        <v>3657</v>
      </c>
      <c r="H7507" t="s">
        <v>30</v>
      </c>
      <c r="I7507" t="s">
        <v>27</v>
      </c>
      <c r="J7507">
        <v>70</v>
      </c>
      <c r="K7507">
        <v>70</v>
      </c>
      <c r="L7507">
        <v>0</v>
      </c>
      <c r="M7507">
        <v>0</v>
      </c>
      <c r="N7507" t="s">
        <v>35</v>
      </c>
      <c r="O7507">
        <v>0</v>
      </c>
      <c r="P7507" t="s">
        <v>30</v>
      </c>
      <c r="Q7507" t="s">
        <v>35</v>
      </c>
      <c r="R7507" t="s">
        <v>36</v>
      </c>
      <c r="S7507">
        <v>1</v>
      </c>
      <c r="T7507">
        <v>0</v>
      </c>
      <c r="U7507">
        <v>0</v>
      </c>
      <c r="V7507" t="s">
        <v>35</v>
      </c>
      <c r="W7507">
        <v>0</v>
      </c>
      <c r="X7507">
        <v>16033985</v>
      </c>
      <c r="Y7507" t="str">
        <f t="shared" si="117"/>
        <v>1. &lt;= 1 Year</v>
      </c>
      <c r="Z7507" t="str">
        <f t="shared" si="117"/>
        <v>1. &lt;= 1 Year</v>
      </c>
    </row>
    <row r="7508" spans="1:26" x14ac:dyDescent="0.25">
      <c r="A7508">
        <v>162701949</v>
      </c>
      <c r="B7508" t="s">
        <v>2531</v>
      </c>
      <c r="C7508" t="s">
        <v>797</v>
      </c>
      <c r="D7508" t="s">
        <v>148</v>
      </c>
      <c r="E7508">
        <v>23</v>
      </c>
      <c r="F7508" t="s">
        <v>37</v>
      </c>
      <c r="G7508" t="s">
        <v>5111</v>
      </c>
      <c r="H7508" t="s">
        <v>30</v>
      </c>
      <c r="I7508" t="s">
        <v>27</v>
      </c>
      <c r="J7508">
        <v>1108</v>
      </c>
      <c r="K7508">
        <v>311</v>
      </c>
      <c r="L7508">
        <v>20211</v>
      </c>
      <c r="M7508">
        <v>1</v>
      </c>
      <c r="N7508" t="s">
        <v>36</v>
      </c>
      <c r="O7508">
        <v>7406</v>
      </c>
      <c r="P7508" t="s">
        <v>30</v>
      </c>
      <c r="Q7508" t="s">
        <v>35</v>
      </c>
      <c r="R7508" t="s">
        <v>35</v>
      </c>
      <c r="S7508">
        <v>0</v>
      </c>
      <c r="T7508">
        <v>0</v>
      </c>
      <c r="U7508">
        <v>0</v>
      </c>
      <c r="V7508" t="s">
        <v>35</v>
      </c>
      <c r="W7508">
        <v>0</v>
      </c>
      <c r="X7508">
        <v>15160016</v>
      </c>
      <c r="Y7508" t="str">
        <f t="shared" si="117"/>
        <v>4. 2-3 Year</v>
      </c>
      <c r="Z7508" t="str">
        <f t="shared" si="117"/>
        <v>1. &lt;= 1 Year</v>
      </c>
    </row>
    <row r="7509" spans="1:26" x14ac:dyDescent="0.25">
      <c r="A7509">
        <v>164251395</v>
      </c>
      <c r="B7509" t="s">
        <v>2531</v>
      </c>
      <c r="C7509" t="s">
        <v>6545</v>
      </c>
      <c r="D7509" t="s">
        <v>148</v>
      </c>
      <c r="E7509">
        <v>23</v>
      </c>
      <c r="F7509" t="s">
        <v>37</v>
      </c>
      <c r="G7509" t="s">
        <v>2586</v>
      </c>
      <c r="H7509" t="s">
        <v>30</v>
      </c>
      <c r="I7509" t="s">
        <v>27</v>
      </c>
      <c r="J7509">
        <v>155</v>
      </c>
      <c r="K7509">
        <v>6</v>
      </c>
      <c r="L7509">
        <v>20211</v>
      </c>
      <c r="M7509">
        <v>1</v>
      </c>
      <c r="N7509" t="s">
        <v>36</v>
      </c>
      <c r="O7509">
        <v>908</v>
      </c>
      <c r="P7509" t="s">
        <v>30</v>
      </c>
      <c r="Q7509" t="s">
        <v>35</v>
      </c>
      <c r="R7509" t="s">
        <v>35</v>
      </c>
      <c r="S7509">
        <v>0</v>
      </c>
      <c r="T7509">
        <v>20212</v>
      </c>
      <c r="U7509">
        <v>1</v>
      </c>
      <c r="V7509" t="s">
        <v>36</v>
      </c>
      <c r="W7509">
        <v>360</v>
      </c>
      <c r="X7509">
        <v>16001929</v>
      </c>
      <c r="Y7509" t="str">
        <f t="shared" si="117"/>
        <v>1. &lt;= 1 Year</v>
      </c>
      <c r="Z7509" t="str">
        <f t="shared" si="117"/>
        <v>1. &lt;= 1 Year</v>
      </c>
    </row>
    <row r="7510" spans="1:26" x14ac:dyDescent="0.25">
      <c r="A7510">
        <v>164263942</v>
      </c>
      <c r="B7510" t="s">
        <v>876</v>
      </c>
      <c r="C7510" t="s">
        <v>8323</v>
      </c>
      <c r="D7510" t="s">
        <v>147</v>
      </c>
      <c r="E7510">
        <v>23</v>
      </c>
      <c r="F7510" t="s">
        <v>6</v>
      </c>
      <c r="G7510" t="s">
        <v>8307</v>
      </c>
      <c r="H7510" t="s">
        <v>30</v>
      </c>
      <c r="I7510" t="s">
        <v>27</v>
      </c>
      <c r="J7510">
        <v>139</v>
      </c>
      <c r="K7510">
        <v>9</v>
      </c>
      <c r="L7510">
        <v>0</v>
      </c>
      <c r="M7510">
        <v>0</v>
      </c>
      <c r="N7510" t="s">
        <v>35</v>
      </c>
      <c r="O7510">
        <v>0</v>
      </c>
      <c r="P7510" t="s">
        <v>30</v>
      </c>
      <c r="Q7510" t="s">
        <v>35</v>
      </c>
      <c r="R7510" t="s">
        <v>35</v>
      </c>
      <c r="S7510">
        <v>0</v>
      </c>
      <c r="T7510">
        <v>0</v>
      </c>
      <c r="U7510">
        <v>0</v>
      </c>
      <c r="V7510" t="s">
        <v>35</v>
      </c>
      <c r="W7510">
        <v>0</v>
      </c>
      <c r="X7510">
        <v>16002761</v>
      </c>
      <c r="Y7510" t="str">
        <f t="shared" si="117"/>
        <v>1. &lt;= 1 Year</v>
      </c>
      <c r="Z7510" t="str">
        <f t="shared" si="117"/>
        <v>1. &lt;= 1 Year</v>
      </c>
    </row>
    <row r="7511" spans="1:26" x14ac:dyDescent="0.25">
      <c r="A7511">
        <v>164128720</v>
      </c>
      <c r="B7511" t="s">
        <v>8324</v>
      </c>
      <c r="C7511" t="s">
        <v>535</v>
      </c>
      <c r="D7511" t="s">
        <v>148</v>
      </c>
      <c r="E7511">
        <v>23</v>
      </c>
      <c r="F7511" t="s">
        <v>37</v>
      </c>
      <c r="G7511" t="s">
        <v>8889</v>
      </c>
      <c r="H7511" t="s">
        <v>30</v>
      </c>
      <c r="I7511" t="s">
        <v>27</v>
      </c>
      <c r="J7511">
        <v>286</v>
      </c>
      <c r="K7511">
        <v>239</v>
      </c>
      <c r="L7511">
        <v>0</v>
      </c>
      <c r="M7511">
        <v>0</v>
      </c>
      <c r="N7511" t="s">
        <v>35</v>
      </c>
      <c r="O7511">
        <v>0</v>
      </c>
      <c r="P7511" t="s">
        <v>30</v>
      </c>
      <c r="Q7511" t="s">
        <v>35</v>
      </c>
      <c r="R7511" t="s">
        <v>35</v>
      </c>
      <c r="S7511">
        <v>0</v>
      </c>
      <c r="T7511">
        <v>0</v>
      </c>
      <c r="U7511">
        <v>0</v>
      </c>
      <c r="V7511" t="s">
        <v>35</v>
      </c>
      <c r="W7511">
        <v>0</v>
      </c>
      <c r="X7511">
        <v>15959269</v>
      </c>
      <c r="Y7511" t="str">
        <f t="shared" si="117"/>
        <v>1. &lt;= 1 Year</v>
      </c>
      <c r="Z7511" t="str">
        <f t="shared" si="117"/>
        <v>1. &lt;= 1 Year</v>
      </c>
    </row>
    <row r="7512" spans="1:26" x14ac:dyDescent="0.25">
      <c r="A7512">
        <v>164193452</v>
      </c>
      <c r="B7512" t="s">
        <v>1683</v>
      </c>
      <c r="C7512" t="s">
        <v>2855</v>
      </c>
      <c r="D7512" t="s">
        <v>148</v>
      </c>
      <c r="E7512">
        <v>23</v>
      </c>
      <c r="F7512" t="s">
        <v>37</v>
      </c>
      <c r="G7512" t="s">
        <v>4004</v>
      </c>
      <c r="H7512" t="s">
        <v>30</v>
      </c>
      <c r="I7512" t="s">
        <v>27</v>
      </c>
      <c r="J7512">
        <v>211</v>
      </c>
      <c r="K7512">
        <v>211</v>
      </c>
      <c r="L7512">
        <v>0</v>
      </c>
      <c r="M7512">
        <v>0</v>
      </c>
      <c r="N7512" t="s">
        <v>35</v>
      </c>
      <c r="O7512">
        <v>0</v>
      </c>
      <c r="P7512" t="s">
        <v>30</v>
      </c>
      <c r="Q7512" t="s">
        <v>35</v>
      </c>
      <c r="R7512" t="s">
        <v>35</v>
      </c>
      <c r="S7512">
        <v>0</v>
      </c>
      <c r="T7512">
        <v>20212</v>
      </c>
      <c r="U7512">
        <v>1</v>
      </c>
      <c r="V7512" t="s">
        <v>36</v>
      </c>
      <c r="W7512">
        <v>1200</v>
      </c>
      <c r="X7512">
        <v>15985130</v>
      </c>
      <c r="Y7512" t="str">
        <f t="shared" si="117"/>
        <v>1. &lt;= 1 Year</v>
      </c>
      <c r="Z7512" t="str">
        <f t="shared" si="117"/>
        <v>1. &lt;= 1 Year</v>
      </c>
    </row>
    <row r="7513" spans="1:26" x14ac:dyDescent="0.25">
      <c r="A7513">
        <v>164276937</v>
      </c>
      <c r="B7513" t="s">
        <v>1683</v>
      </c>
      <c r="C7513" t="s">
        <v>171</v>
      </c>
      <c r="D7513" t="s">
        <v>148</v>
      </c>
      <c r="E7513">
        <v>23</v>
      </c>
      <c r="F7513" t="s">
        <v>37</v>
      </c>
      <c r="G7513" t="s">
        <v>2611</v>
      </c>
      <c r="H7513" t="s">
        <v>30</v>
      </c>
      <c r="I7513" t="s">
        <v>27</v>
      </c>
      <c r="J7513">
        <v>125</v>
      </c>
      <c r="K7513">
        <v>45</v>
      </c>
      <c r="L7513">
        <v>0</v>
      </c>
      <c r="M7513">
        <v>0</v>
      </c>
      <c r="N7513" t="s">
        <v>35</v>
      </c>
      <c r="O7513">
        <v>0</v>
      </c>
      <c r="P7513">
        <v>20200205</v>
      </c>
      <c r="Q7513" t="s">
        <v>36</v>
      </c>
      <c r="R7513" t="s">
        <v>35</v>
      </c>
      <c r="S7513">
        <v>0</v>
      </c>
      <c r="T7513">
        <v>20212</v>
      </c>
      <c r="U7513">
        <v>1</v>
      </c>
      <c r="V7513" t="s">
        <v>36</v>
      </c>
      <c r="W7513">
        <v>2844</v>
      </c>
      <c r="X7513">
        <v>16013582</v>
      </c>
      <c r="Y7513" t="str">
        <f t="shared" si="117"/>
        <v>1. &lt;= 1 Year</v>
      </c>
      <c r="Z7513" t="str">
        <f t="shared" si="117"/>
        <v>1. &lt;= 1 Year</v>
      </c>
    </row>
    <row r="7514" spans="1:26" x14ac:dyDescent="0.25">
      <c r="A7514">
        <v>164348748</v>
      </c>
      <c r="B7514" t="s">
        <v>10749</v>
      </c>
      <c r="C7514" t="s">
        <v>935</v>
      </c>
      <c r="D7514" t="s">
        <v>105</v>
      </c>
      <c r="E7514">
        <v>23</v>
      </c>
      <c r="F7514" t="s">
        <v>37</v>
      </c>
      <c r="G7514" t="s">
        <v>2611</v>
      </c>
      <c r="H7514" t="s">
        <v>30</v>
      </c>
      <c r="I7514" t="s">
        <v>27</v>
      </c>
      <c r="J7514">
        <v>45</v>
      </c>
      <c r="K7514">
        <v>38</v>
      </c>
      <c r="L7514">
        <v>20211</v>
      </c>
      <c r="M7514">
        <v>1</v>
      </c>
      <c r="N7514" t="s">
        <v>36</v>
      </c>
      <c r="O7514">
        <v>4086</v>
      </c>
      <c r="P7514">
        <v>20200702</v>
      </c>
      <c r="Q7514" t="s">
        <v>36</v>
      </c>
      <c r="R7514" t="s">
        <v>35</v>
      </c>
      <c r="S7514">
        <v>0</v>
      </c>
      <c r="T7514">
        <v>20212</v>
      </c>
      <c r="U7514">
        <v>1</v>
      </c>
      <c r="V7514" t="s">
        <v>36</v>
      </c>
      <c r="W7514">
        <v>171.18</v>
      </c>
      <c r="X7514">
        <v>15069540</v>
      </c>
      <c r="Y7514" t="str">
        <f t="shared" si="117"/>
        <v>1. &lt;= 1 Year</v>
      </c>
      <c r="Z7514" t="str">
        <f t="shared" si="117"/>
        <v>1. &lt;= 1 Year</v>
      </c>
    </row>
    <row r="7515" spans="1:26" x14ac:dyDescent="0.25">
      <c r="A7515">
        <v>164087815</v>
      </c>
      <c r="B7515" t="s">
        <v>6466</v>
      </c>
      <c r="C7515" t="s">
        <v>6467</v>
      </c>
      <c r="D7515" t="s">
        <v>78</v>
      </c>
      <c r="E7515">
        <v>23</v>
      </c>
      <c r="F7515" t="s">
        <v>5</v>
      </c>
      <c r="G7515" t="s">
        <v>3477</v>
      </c>
      <c r="H7515" t="s">
        <v>30</v>
      </c>
      <c r="I7515" t="s">
        <v>27</v>
      </c>
      <c r="J7515">
        <v>328</v>
      </c>
      <c r="K7515">
        <v>57</v>
      </c>
      <c r="L7515">
        <v>0</v>
      </c>
      <c r="M7515">
        <v>0</v>
      </c>
      <c r="N7515" t="s">
        <v>35</v>
      </c>
      <c r="O7515">
        <v>0</v>
      </c>
      <c r="P7515">
        <v>20190311</v>
      </c>
      <c r="Q7515" t="s">
        <v>36</v>
      </c>
      <c r="R7515" t="s">
        <v>36</v>
      </c>
      <c r="S7515">
        <v>1</v>
      </c>
      <c r="T7515">
        <v>0</v>
      </c>
      <c r="U7515">
        <v>0</v>
      </c>
      <c r="V7515" t="s">
        <v>35</v>
      </c>
      <c r="W7515">
        <v>0</v>
      </c>
      <c r="X7515">
        <v>15374749</v>
      </c>
      <c r="Y7515" t="str">
        <f t="shared" si="117"/>
        <v>1. &lt;= 1 Year</v>
      </c>
      <c r="Z7515" t="str">
        <f t="shared" si="117"/>
        <v>1. &lt;= 1 Year</v>
      </c>
    </row>
    <row r="7516" spans="1:26" x14ac:dyDescent="0.25">
      <c r="A7516">
        <v>164170894</v>
      </c>
      <c r="B7516" t="s">
        <v>6685</v>
      </c>
      <c r="C7516" t="s">
        <v>602</v>
      </c>
      <c r="D7516" t="s">
        <v>129</v>
      </c>
      <c r="E7516">
        <v>23</v>
      </c>
      <c r="F7516" t="s">
        <v>38</v>
      </c>
      <c r="G7516" t="s">
        <v>2625</v>
      </c>
      <c r="H7516" t="s">
        <v>30</v>
      </c>
      <c r="I7516" t="s">
        <v>27</v>
      </c>
      <c r="J7516">
        <v>232</v>
      </c>
      <c r="K7516">
        <v>226</v>
      </c>
      <c r="L7516">
        <v>20211</v>
      </c>
      <c r="M7516">
        <v>1</v>
      </c>
      <c r="N7516" t="s">
        <v>36</v>
      </c>
      <c r="O7516">
        <v>4671</v>
      </c>
      <c r="P7516">
        <v>20210119</v>
      </c>
      <c r="Q7516" t="s">
        <v>36</v>
      </c>
      <c r="R7516" t="s">
        <v>36</v>
      </c>
      <c r="S7516">
        <v>1</v>
      </c>
      <c r="T7516">
        <v>20212</v>
      </c>
      <c r="U7516">
        <v>1</v>
      </c>
      <c r="V7516" t="s">
        <v>36</v>
      </c>
      <c r="W7516">
        <v>4041</v>
      </c>
      <c r="X7516">
        <v>14933206</v>
      </c>
      <c r="Y7516" t="str">
        <f t="shared" si="117"/>
        <v>1. &lt;= 1 Year</v>
      </c>
      <c r="Z7516" t="str">
        <f t="shared" si="117"/>
        <v>1. &lt;= 1 Year</v>
      </c>
    </row>
    <row r="7517" spans="1:26" x14ac:dyDescent="0.25">
      <c r="A7517">
        <v>163445390</v>
      </c>
      <c r="B7517" t="s">
        <v>5120</v>
      </c>
      <c r="C7517" t="s">
        <v>2591</v>
      </c>
      <c r="D7517" t="s">
        <v>76</v>
      </c>
      <c r="E7517">
        <v>23</v>
      </c>
      <c r="F7517" t="s">
        <v>37</v>
      </c>
      <c r="G7517" t="s">
        <v>2592</v>
      </c>
      <c r="H7517" t="s">
        <v>30</v>
      </c>
      <c r="I7517" t="s">
        <v>27</v>
      </c>
      <c r="J7517">
        <v>524</v>
      </c>
      <c r="K7517">
        <v>366</v>
      </c>
      <c r="L7517">
        <v>0</v>
      </c>
      <c r="M7517">
        <v>0</v>
      </c>
      <c r="N7517" t="s">
        <v>35</v>
      </c>
      <c r="O7517">
        <v>0</v>
      </c>
      <c r="P7517">
        <v>20190610</v>
      </c>
      <c r="Q7517" t="s">
        <v>36</v>
      </c>
      <c r="R7517" t="s">
        <v>35</v>
      </c>
      <c r="S7517">
        <v>0</v>
      </c>
      <c r="T7517">
        <v>0</v>
      </c>
      <c r="U7517">
        <v>0</v>
      </c>
      <c r="V7517" t="s">
        <v>35</v>
      </c>
      <c r="W7517">
        <v>0</v>
      </c>
      <c r="X7517">
        <v>15296929</v>
      </c>
      <c r="Y7517" t="str">
        <f t="shared" si="117"/>
        <v>2.  1-1.5 Years</v>
      </c>
      <c r="Z7517" t="str">
        <f t="shared" si="117"/>
        <v>2.  1-1.5 Years</v>
      </c>
    </row>
    <row r="7518" spans="1:26" x14ac:dyDescent="0.25">
      <c r="A7518">
        <v>164039557</v>
      </c>
      <c r="B7518" t="s">
        <v>5731</v>
      </c>
      <c r="C7518" t="s">
        <v>5732</v>
      </c>
      <c r="D7518" t="s">
        <v>148</v>
      </c>
      <c r="E7518">
        <v>23</v>
      </c>
      <c r="F7518" t="s">
        <v>37</v>
      </c>
      <c r="G7518" t="s">
        <v>2586</v>
      </c>
      <c r="H7518" t="s">
        <v>30</v>
      </c>
      <c r="I7518" t="s">
        <v>27</v>
      </c>
      <c r="J7518">
        <v>378</v>
      </c>
      <c r="K7518">
        <v>23</v>
      </c>
      <c r="L7518">
        <v>20211</v>
      </c>
      <c r="M7518">
        <v>1</v>
      </c>
      <c r="N7518" t="s">
        <v>36</v>
      </c>
      <c r="O7518">
        <v>1761</v>
      </c>
      <c r="P7518">
        <v>20181105</v>
      </c>
      <c r="Q7518" t="s">
        <v>36</v>
      </c>
      <c r="R7518" t="s">
        <v>35</v>
      </c>
      <c r="S7518">
        <v>0</v>
      </c>
      <c r="T7518">
        <v>0</v>
      </c>
      <c r="U7518">
        <v>0</v>
      </c>
      <c r="V7518" t="s">
        <v>35</v>
      </c>
      <c r="W7518">
        <v>0</v>
      </c>
      <c r="X7518">
        <v>15929082</v>
      </c>
      <c r="Y7518" t="str">
        <f t="shared" si="117"/>
        <v>2.  1-1.5 Years</v>
      </c>
      <c r="Z7518" t="str">
        <f t="shared" si="117"/>
        <v>1. &lt;= 1 Year</v>
      </c>
    </row>
    <row r="7519" spans="1:26" x14ac:dyDescent="0.25">
      <c r="A7519">
        <v>164194657</v>
      </c>
      <c r="B7519" t="s">
        <v>5731</v>
      </c>
      <c r="C7519" t="s">
        <v>2748</v>
      </c>
      <c r="D7519" t="s">
        <v>148</v>
      </c>
      <c r="E7519">
        <v>23</v>
      </c>
      <c r="F7519" t="s">
        <v>37</v>
      </c>
      <c r="G7519" t="s">
        <v>2586</v>
      </c>
      <c r="H7519" t="s">
        <v>30</v>
      </c>
      <c r="I7519" t="s">
        <v>27</v>
      </c>
      <c r="J7519">
        <v>210</v>
      </c>
      <c r="K7519">
        <v>210</v>
      </c>
      <c r="L7519">
        <v>20211</v>
      </c>
      <c r="M7519">
        <v>1</v>
      </c>
      <c r="N7519" t="s">
        <v>36</v>
      </c>
      <c r="O7519">
        <v>716</v>
      </c>
      <c r="P7519">
        <v>20210305</v>
      </c>
      <c r="Q7519" t="s">
        <v>36</v>
      </c>
      <c r="R7519" t="s">
        <v>35</v>
      </c>
      <c r="S7519">
        <v>0</v>
      </c>
      <c r="T7519">
        <v>20212</v>
      </c>
      <c r="U7519">
        <v>1</v>
      </c>
      <c r="V7519" t="s">
        <v>36</v>
      </c>
      <c r="W7519">
        <v>3769.22</v>
      </c>
      <c r="X7519">
        <v>15985672</v>
      </c>
      <c r="Y7519" t="str">
        <f t="shared" si="117"/>
        <v>1. &lt;= 1 Year</v>
      </c>
      <c r="Z7519" t="str">
        <f t="shared" si="117"/>
        <v>1. &lt;= 1 Year</v>
      </c>
    </row>
    <row r="7520" spans="1:26" x14ac:dyDescent="0.25">
      <c r="A7520">
        <v>164148527</v>
      </c>
      <c r="B7520" t="s">
        <v>6708</v>
      </c>
      <c r="C7520" t="s">
        <v>6709</v>
      </c>
      <c r="D7520" t="s">
        <v>147</v>
      </c>
      <c r="E7520">
        <v>23</v>
      </c>
      <c r="F7520" t="s">
        <v>6</v>
      </c>
      <c r="G7520" t="s">
        <v>3477</v>
      </c>
      <c r="H7520" t="s">
        <v>30</v>
      </c>
      <c r="I7520" t="s">
        <v>27</v>
      </c>
      <c r="J7520">
        <v>275</v>
      </c>
      <c r="K7520">
        <v>49</v>
      </c>
      <c r="L7520">
        <v>0</v>
      </c>
      <c r="M7520">
        <v>0</v>
      </c>
      <c r="N7520" t="s">
        <v>35</v>
      </c>
      <c r="O7520">
        <v>0</v>
      </c>
      <c r="P7520" t="s">
        <v>30</v>
      </c>
      <c r="Q7520" t="s">
        <v>35</v>
      </c>
      <c r="R7520" t="s">
        <v>36</v>
      </c>
      <c r="S7520">
        <v>1</v>
      </c>
      <c r="T7520">
        <v>0</v>
      </c>
      <c r="U7520">
        <v>0</v>
      </c>
      <c r="V7520" t="s">
        <v>35</v>
      </c>
      <c r="W7520">
        <v>0</v>
      </c>
      <c r="X7520">
        <v>15961871</v>
      </c>
      <c r="Y7520" t="str">
        <f t="shared" si="117"/>
        <v>1. &lt;= 1 Year</v>
      </c>
      <c r="Z7520" t="str">
        <f t="shared" si="117"/>
        <v>1. &lt;= 1 Year</v>
      </c>
    </row>
    <row r="7521" spans="1:26" x14ac:dyDescent="0.25">
      <c r="A7521">
        <v>164061854</v>
      </c>
      <c r="B7521" t="s">
        <v>6046</v>
      </c>
      <c r="C7521" t="s">
        <v>2462</v>
      </c>
      <c r="D7521" t="s">
        <v>109</v>
      </c>
      <c r="E7521">
        <v>23</v>
      </c>
      <c r="F7521" t="s">
        <v>6</v>
      </c>
      <c r="G7521" t="s">
        <v>2582</v>
      </c>
      <c r="H7521" t="s">
        <v>30</v>
      </c>
      <c r="I7521" t="s">
        <v>27</v>
      </c>
      <c r="J7521">
        <v>352</v>
      </c>
      <c r="K7521">
        <v>346</v>
      </c>
      <c r="L7521">
        <v>0</v>
      </c>
      <c r="M7521">
        <v>0</v>
      </c>
      <c r="N7521" t="s">
        <v>35</v>
      </c>
      <c r="O7521">
        <v>0</v>
      </c>
      <c r="P7521" t="s">
        <v>30</v>
      </c>
      <c r="Q7521" t="s">
        <v>35</v>
      </c>
      <c r="R7521" t="s">
        <v>35</v>
      </c>
      <c r="S7521">
        <v>0</v>
      </c>
      <c r="T7521">
        <v>0</v>
      </c>
      <c r="U7521">
        <v>0</v>
      </c>
      <c r="V7521" t="s">
        <v>35</v>
      </c>
      <c r="W7521">
        <v>0</v>
      </c>
      <c r="X7521">
        <v>15931625</v>
      </c>
      <c r="Y7521" t="str">
        <f t="shared" si="117"/>
        <v>1. &lt;= 1 Year</v>
      </c>
      <c r="Z7521" t="str">
        <f t="shared" si="117"/>
        <v>1. &lt;= 1 Year</v>
      </c>
    </row>
    <row r="7522" spans="1:26" x14ac:dyDescent="0.25">
      <c r="A7522">
        <v>163273746</v>
      </c>
      <c r="B7522" t="s">
        <v>10750</v>
      </c>
      <c r="C7522" t="s">
        <v>233</v>
      </c>
      <c r="D7522" t="s">
        <v>148</v>
      </c>
      <c r="E7522">
        <v>23</v>
      </c>
      <c r="F7522" t="s">
        <v>37</v>
      </c>
      <c r="G7522" t="s">
        <v>8891</v>
      </c>
      <c r="H7522" t="s">
        <v>30</v>
      </c>
      <c r="I7522" t="s">
        <v>27</v>
      </c>
      <c r="J7522">
        <v>686</v>
      </c>
      <c r="K7522">
        <v>52</v>
      </c>
      <c r="L7522">
        <v>0</v>
      </c>
      <c r="M7522">
        <v>0</v>
      </c>
      <c r="N7522" t="s">
        <v>35</v>
      </c>
      <c r="O7522">
        <v>0</v>
      </c>
      <c r="P7522" t="s">
        <v>30</v>
      </c>
      <c r="Q7522" t="s">
        <v>35</v>
      </c>
      <c r="R7522" t="s">
        <v>35</v>
      </c>
      <c r="S7522">
        <v>0</v>
      </c>
      <c r="T7522">
        <v>0</v>
      </c>
      <c r="U7522">
        <v>0</v>
      </c>
      <c r="V7522" t="s">
        <v>35</v>
      </c>
      <c r="W7522">
        <v>0</v>
      </c>
      <c r="X7522">
        <v>15373082</v>
      </c>
      <c r="Y7522" t="str">
        <f t="shared" si="117"/>
        <v>3.  1.5 to 2 Year</v>
      </c>
      <c r="Z7522" t="str">
        <f t="shared" si="117"/>
        <v>1. &lt;= 1 Year</v>
      </c>
    </row>
    <row r="7523" spans="1:26" x14ac:dyDescent="0.25">
      <c r="A7523">
        <v>164303597</v>
      </c>
      <c r="B7523" t="s">
        <v>3666</v>
      </c>
      <c r="C7523" t="s">
        <v>10751</v>
      </c>
      <c r="D7523" t="s">
        <v>148</v>
      </c>
      <c r="E7523">
        <v>23</v>
      </c>
      <c r="F7523" t="s">
        <v>37</v>
      </c>
      <c r="G7523" t="s">
        <v>2576</v>
      </c>
      <c r="H7523" t="s">
        <v>30</v>
      </c>
      <c r="I7523" t="s">
        <v>27</v>
      </c>
      <c r="J7523">
        <v>90</v>
      </c>
      <c r="K7523">
        <v>90</v>
      </c>
      <c r="L7523">
        <v>0</v>
      </c>
      <c r="M7523">
        <v>0</v>
      </c>
      <c r="N7523" t="s">
        <v>35</v>
      </c>
      <c r="O7523">
        <v>0</v>
      </c>
      <c r="P7523" t="s">
        <v>30</v>
      </c>
      <c r="Q7523" t="s">
        <v>35</v>
      </c>
      <c r="R7523" t="s">
        <v>35</v>
      </c>
      <c r="S7523">
        <v>0</v>
      </c>
      <c r="T7523">
        <v>0</v>
      </c>
      <c r="U7523">
        <v>0</v>
      </c>
      <c r="V7523" t="s">
        <v>35</v>
      </c>
      <c r="W7523">
        <v>0</v>
      </c>
      <c r="X7523">
        <v>16024103</v>
      </c>
      <c r="Y7523" t="str">
        <f t="shared" si="117"/>
        <v>1. &lt;= 1 Year</v>
      </c>
      <c r="Z7523" t="str">
        <f t="shared" si="117"/>
        <v>1. &lt;= 1 Year</v>
      </c>
    </row>
    <row r="7524" spans="1:26" x14ac:dyDescent="0.25">
      <c r="A7524">
        <v>164157790</v>
      </c>
      <c r="B7524" t="s">
        <v>2340</v>
      </c>
      <c r="C7524" t="s">
        <v>7858</v>
      </c>
      <c r="D7524" t="s">
        <v>125</v>
      </c>
      <c r="E7524">
        <v>23</v>
      </c>
      <c r="F7524" t="s">
        <v>37</v>
      </c>
      <c r="G7524" t="s">
        <v>2599</v>
      </c>
      <c r="H7524" t="s">
        <v>30</v>
      </c>
      <c r="I7524" t="s">
        <v>27</v>
      </c>
      <c r="J7524">
        <v>246</v>
      </c>
      <c r="K7524">
        <v>246</v>
      </c>
      <c r="L7524">
        <v>20211</v>
      </c>
      <c r="M7524">
        <v>1</v>
      </c>
      <c r="N7524" t="s">
        <v>36</v>
      </c>
      <c r="O7524">
        <v>3297</v>
      </c>
      <c r="P7524">
        <v>20210624</v>
      </c>
      <c r="Q7524" t="s">
        <v>36</v>
      </c>
      <c r="R7524" t="s">
        <v>36</v>
      </c>
      <c r="S7524">
        <v>1</v>
      </c>
      <c r="T7524">
        <v>0</v>
      </c>
      <c r="U7524">
        <v>0</v>
      </c>
      <c r="V7524" t="s">
        <v>35</v>
      </c>
      <c r="W7524">
        <v>0</v>
      </c>
      <c r="X7524">
        <v>15572653</v>
      </c>
      <c r="Y7524" t="str">
        <f t="shared" si="117"/>
        <v>1. &lt;= 1 Year</v>
      </c>
      <c r="Z7524" t="str">
        <f t="shared" si="117"/>
        <v>1. &lt;= 1 Year</v>
      </c>
    </row>
    <row r="7525" spans="1:26" x14ac:dyDescent="0.25">
      <c r="A7525">
        <v>164145049</v>
      </c>
      <c r="B7525" t="s">
        <v>6710</v>
      </c>
      <c r="C7525" t="s">
        <v>1726</v>
      </c>
      <c r="D7525" t="s">
        <v>148</v>
      </c>
      <c r="E7525">
        <v>23</v>
      </c>
      <c r="F7525" t="s">
        <v>37</v>
      </c>
      <c r="G7525" t="s">
        <v>2662</v>
      </c>
      <c r="H7525" t="s">
        <v>30</v>
      </c>
      <c r="I7525" t="s">
        <v>27</v>
      </c>
      <c r="J7525">
        <v>265</v>
      </c>
      <c r="K7525">
        <v>206</v>
      </c>
      <c r="L7525">
        <v>20211</v>
      </c>
      <c r="M7525">
        <v>1</v>
      </c>
      <c r="N7525" t="s">
        <v>36</v>
      </c>
      <c r="O7525">
        <v>245</v>
      </c>
      <c r="P7525">
        <v>20201207</v>
      </c>
      <c r="Q7525" t="s">
        <v>36</v>
      </c>
      <c r="R7525" t="s">
        <v>35</v>
      </c>
      <c r="S7525">
        <v>0</v>
      </c>
      <c r="T7525">
        <v>0</v>
      </c>
      <c r="U7525">
        <v>0</v>
      </c>
      <c r="V7525" t="s">
        <v>35</v>
      </c>
      <c r="W7525">
        <v>0</v>
      </c>
      <c r="X7525">
        <v>15966011</v>
      </c>
      <c r="Y7525" t="str">
        <f t="shared" si="117"/>
        <v>1. &lt;= 1 Year</v>
      </c>
      <c r="Z7525" t="str">
        <f t="shared" si="117"/>
        <v>1. &lt;= 1 Year</v>
      </c>
    </row>
    <row r="7526" spans="1:26" x14ac:dyDescent="0.25">
      <c r="A7526">
        <v>164340032</v>
      </c>
      <c r="B7526" t="s">
        <v>8508</v>
      </c>
      <c r="C7526" t="s">
        <v>703</v>
      </c>
      <c r="D7526" t="s">
        <v>109</v>
      </c>
      <c r="E7526">
        <v>23</v>
      </c>
      <c r="F7526" t="s">
        <v>6</v>
      </c>
      <c r="G7526" t="s">
        <v>3699</v>
      </c>
      <c r="H7526" t="s">
        <v>30</v>
      </c>
      <c r="I7526" t="s">
        <v>27</v>
      </c>
      <c r="J7526">
        <v>55</v>
      </c>
      <c r="K7526">
        <v>51</v>
      </c>
      <c r="L7526">
        <v>20211</v>
      </c>
      <c r="M7526">
        <v>1</v>
      </c>
      <c r="N7526" t="s">
        <v>36</v>
      </c>
      <c r="O7526">
        <v>6072</v>
      </c>
      <c r="P7526">
        <v>20210405</v>
      </c>
      <c r="Q7526" t="s">
        <v>36</v>
      </c>
      <c r="R7526" t="s">
        <v>35</v>
      </c>
      <c r="S7526">
        <v>0</v>
      </c>
      <c r="T7526">
        <v>20212</v>
      </c>
      <c r="U7526">
        <v>1</v>
      </c>
      <c r="V7526" t="s">
        <v>36</v>
      </c>
      <c r="W7526">
        <v>5318.82</v>
      </c>
      <c r="X7526">
        <v>16040860</v>
      </c>
      <c r="Y7526" t="str">
        <f t="shared" si="117"/>
        <v>1. &lt;= 1 Year</v>
      </c>
      <c r="Z7526" t="str">
        <f t="shared" si="117"/>
        <v>1. &lt;= 1 Year</v>
      </c>
    </row>
    <row r="7527" spans="1:26" x14ac:dyDescent="0.25">
      <c r="A7527">
        <v>164350930</v>
      </c>
      <c r="B7527" t="s">
        <v>3132</v>
      </c>
      <c r="C7527" t="s">
        <v>10752</v>
      </c>
      <c r="D7527" t="s">
        <v>123</v>
      </c>
      <c r="E7527">
        <v>23</v>
      </c>
      <c r="F7527" t="s">
        <v>6</v>
      </c>
      <c r="G7527" t="s">
        <v>2582</v>
      </c>
      <c r="H7527" t="s">
        <v>30</v>
      </c>
      <c r="I7527" t="s">
        <v>27</v>
      </c>
      <c r="J7527">
        <v>43</v>
      </c>
      <c r="K7527">
        <v>38</v>
      </c>
      <c r="L7527">
        <v>0</v>
      </c>
      <c r="M7527">
        <v>0</v>
      </c>
      <c r="N7527" t="s">
        <v>35</v>
      </c>
      <c r="O7527">
        <v>0</v>
      </c>
      <c r="P7527" t="s">
        <v>30</v>
      </c>
      <c r="Q7527" t="s">
        <v>35</v>
      </c>
      <c r="R7527" t="s">
        <v>36</v>
      </c>
      <c r="S7527">
        <v>1</v>
      </c>
      <c r="T7527">
        <v>0</v>
      </c>
      <c r="U7527">
        <v>0</v>
      </c>
      <c r="V7527" t="s">
        <v>35</v>
      </c>
      <c r="W7527">
        <v>0</v>
      </c>
      <c r="X7527">
        <v>16039744</v>
      </c>
      <c r="Y7527" t="str">
        <f t="shared" si="117"/>
        <v>1. &lt;= 1 Year</v>
      </c>
      <c r="Z7527" t="str">
        <f t="shared" si="117"/>
        <v>1. &lt;= 1 Year</v>
      </c>
    </row>
    <row r="7528" spans="1:26" x14ac:dyDescent="0.25">
      <c r="A7528">
        <v>164378820</v>
      </c>
      <c r="B7528" t="s">
        <v>816</v>
      </c>
      <c r="C7528" t="s">
        <v>10753</v>
      </c>
      <c r="D7528" t="s">
        <v>125</v>
      </c>
      <c r="E7528">
        <v>23</v>
      </c>
      <c r="F7528" t="s">
        <v>6</v>
      </c>
      <c r="G7528" t="s">
        <v>3657</v>
      </c>
      <c r="H7528" t="s">
        <v>30</v>
      </c>
      <c r="I7528" t="s">
        <v>27</v>
      </c>
      <c r="J7528">
        <v>13</v>
      </c>
      <c r="K7528">
        <v>13</v>
      </c>
      <c r="L7528">
        <v>20211</v>
      </c>
      <c r="M7528">
        <v>1</v>
      </c>
      <c r="N7528" t="s">
        <v>36</v>
      </c>
      <c r="O7528">
        <v>5169</v>
      </c>
      <c r="P7528">
        <v>20180604</v>
      </c>
      <c r="Q7528" t="s">
        <v>36</v>
      </c>
      <c r="R7528" t="s">
        <v>35</v>
      </c>
      <c r="S7528">
        <v>0</v>
      </c>
      <c r="T7528">
        <v>20212</v>
      </c>
      <c r="U7528">
        <v>1</v>
      </c>
      <c r="V7528" t="s">
        <v>36</v>
      </c>
      <c r="W7528">
        <v>4028</v>
      </c>
      <c r="X7528">
        <v>8616168</v>
      </c>
      <c r="Y7528" t="str">
        <f t="shared" si="117"/>
        <v>1. &lt;= 1 Year</v>
      </c>
      <c r="Z7528" t="str">
        <f t="shared" si="117"/>
        <v>1. &lt;= 1 Year</v>
      </c>
    </row>
    <row r="7529" spans="1:26" x14ac:dyDescent="0.25">
      <c r="A7529">
        <v>163341134</v>
      </c>
      <c r="B7529" t="s">
        <v>256</v>
      </c>
      <c r="C7529" t="s">
        <v>4638</v>
      </c>
      <c r="D7529" t="s">
        <v>125</v>
      </c>
      <c r="E7529">
        <v>23</v>
      </c>
      <c r="F7529" t="s">
        <v>6</v>
      </c>
      <c r="G7529" t="s">
        <v>3657</v>
      </c>
      <c r="H7529" t="s">
        <v>30</v>
      </c>
      <c r="I7529" t="s">
        <v>27</v>
      </c>
      <c r="J7529">
        <v>625</v>
      </c>
      <c r="K7529">
        <v>64</v>
      </c>
      <c r="L7529">
        <v>0</v>
      </c>
      <c r="M7529">
        <v>0</v>
      </c>
      <c r="N7529" t="s">
        <v>35</v>
      </c>
      <c r="O7529">
        <v>0</v>
      </c>
      <c r="P7529">
        <v>20190415</v>
      </c>
      <c r="Q7529" t="s">
        <v>36</v>
      </c>
      <c r="R7529" t="s">
        <v>36</v>
      </c>
      <c r="S7529">
        <v>1</v>
      </c>
      <c r="T7529">
        <v>20212</v>
      </c>
      <c r="U7529">
        <v>1</v>
      </c>
      <c r="V7529" t="s">
        <v>36</v>
      </c>
      <c r="W7529">
        <v>0.54</v>
      </c>
      <c r="X7529">
        <v>10743026</v>
      </c>
      <c r="Y7529" t="str">
        <f t="shared" si="117"/>
        <v>3.  1.5 to 2 Year</v>
      </c>
      <c r="Z7529" t="str">
        <f t="shared" si="117"/>
        <v>1. &lt;= 1 Year</v>
      </c>
    </row>
    <row r="7530" spans="1:26" x14ac:dyDescent="0.25">
      <c r="A7530">
        <v>164276421</v>
      </c>
      <c r="B7530" t="s">
        <v>418</v>
      </c>
      <c r="C7530" t="s">
        <v>8820</v>
      </c>
      <c r="D7530" t="s">
        <v>148</v>
      </c>
      <c r="E7530">
        <v>23</v>
      </c>
      <c r="F7530" t="s">
        <v>37</v>
      </c>
      <c r="G7530" t="s">
        <v>30</v>
      </c>
      <c r="H7530" t="s">
        <v>30</v>
      </c>
      <c r="I7530" t="s">
        <v>27</v>
      </c>
      <c r="J7530">
        <v>126</v>
      </c>
      <c r="K7530">
        <v>126</v>
      </c>
      <c r="L7530">
        <v>0</v>
      </c>
      <c r="M7530">
        <v>0</v>
      </c>
      <c r="N7530" t="s">
        <v>35</v>
      </c>
      <c r="O7530">
        <v>0</v>
      </c>
      <c r="P7530" t="s">
        <v>30</v>
      </c>
      <c r="Q7530" t="s">
        <v>35</v>
      </c>
      <c r="R7530" t="s">
        <v>35</v>
      </c>
      <c r="S7530">
        <v>0</v>
      </c>
      <c r="T7530">
        <v>0</v>
      </c>
      <c r="U7530">
        <v>0</v>
      </c>
      <c r="V7530" t="s">
        <v>35</v>
      </c>
      <c r="W7530">
        <v>0</v>
      </c>
      <c r="X7530">
        <v>16013315</v>
      </c>
      <c r="Y7530" t="str">
        <f t="shared" si="117"/>
        <v>1. &lt;= 1 Year</v>
      </c>
      <c r="Z7530" t="str">
        <f t="shared" si="117"/>
        <v>1. &lt;= 1 Year</v>
      </c>
    </row>
    <row r="7531" spans="1:26" x14ac:dyDescent="0.25">
      <c r="A7531">
        <v>164364218</v>
      </c>
      <c r="B7531" t="s">
        <v>418</v>
      </c>
      <c r="C7531" t="s">
        <v>935</v>
      </c>
      <c r="D7531" t="s">
        <v>148</v>
      </c>
      <c r="E7531">
        <v>23</v>
      </c>
      <c r="F7531" t="s">
        <v>37</v>
      </c>
      <c r="G7531" t="s">
        <v>2611</v>
      </c>
      <c r="H7531" t="s">
        <v>30</v>
      </c>
      <c r="I7531" t="s">
        <v>27</v>
      </c>
      <c r="J7531">
        <v>29</v>
      </c>
      <c r="K7531">
        <v>29</v>
      </c>
      <c r="L7531">
        <v>0</v>
      </c>
      <c r="M7531">
        <v>0</v>
      </c>
      <c r="N7531" t="s">
        <v>35</v>
      </c>
      <c r="O7531">
        <v>0</v>
      </c>
      <c r="P7531" t="s">
        <v>30</v>
      </c>
      <c r="Q7531" t="s">
        <v>35</v>
      </c>
      <c r="R7531" t="s">
        <v>35</v>
      </c>
      <c r="S7531">
        <v>0</v>
      </c>
      <c r="T7531">
        <v>0</v>
      </c>
      <c r="U7531">
        <v>0</v>
      </c>
      <c r="V7531" t="s">
        <v>35</v>
      </c>
      <c r="W7531">
        <v>0</v>
      </c>
      <c r="X7531">
        <v>16053937</v>
      </c>
      <c r="Y7531" t="str">
        <f t="shared" si="117"/>
        <v>1. &lt;= 1 Year</v>
      </c>
      <c r="Z7531" t="str">
        <f t="shared" si="117"/>
        <v>1. &lt;= 1 Year</v>
      </c>
    </row>
    <row r="7532" spans="1:26" x14ac:dyDescent="0.25">
      <c r="A7532">
        <v>164125266</v>
      </c>
      <c r="B7532" t="s">
        <v>6468</v>
      </c>
      <c r="C7532" t="s">
        <v>6469</v>
      </c>
      <c r="D7532" t="s">
        <v>148</v>
      </c>
      <c r="E7532">
        <v>23</v>
      </c>
      <c r="F7532" t="s">
        <v>37</v>
      </c>
      <c r="G7532" t="s">
        <v>2596</v>
      </c>
      <c r="H7532" t="s">
        <v>30</v>
      </c>
      <c r="I7532" t="s">
        <v>27</v>
      </c>
      <c r="J7532">
        <v>289</v>
      </c>
      <c r="K7532">
        <v>289</v>
      </c>
      <c r="L7532">
        <v>0</v>
      </c>
      <c r="M7532">
        <v>0</v>
      </c>
      <c r="N7532" t="s">
        <v>35</v>
      </c>
      <c r="O7532">
        <v>0</v>
      </c>
      <c r="P7532">
        <v>20210624</v>
      </c>
      <c r="Q7532" t="s">
        <v>36</v>
      </c>
      <c r="R7532" t="s">
        <v>36</v>
      </c>
      <c r="S7532">
        <v>1</v>
      </c>
      <c r="T7532">
        <v>0</v>
      </c>
      <c r="U7532">
        <v>0</v>
      </c>
      <c r="V7532" t="s">
        <v>35</v>
      </c>
      <c r="W7532">
        <v>0</v>
      </c>
      <c r="X7532">
        <v>15957454</v>
      </c>
      <c r="Y7532" t="str">
        <f t="shared" si="117"/>
        <v>1. &lt;= 1 Year</v>
      </c>
      <c r="Z7532" t="str">
        <f t="shared" si="117"/>
        <v>1. &lt;= 1 Year</v>
      </c>
    </row>
    <row r="7533" spans="1:26" x14ac:dyDescent="0.25">
      <c r="A7533">
        <v>164302535</v>
      </c>
      <c r="B7533" t="s">
        <v>533</v>
      </c>
      <c r="C7533" t="s">
        <v>593</v>
      </c>
      <c r="D7533" t="s">
        <v>78</v>
      </c>
      <c r="E7533">
        <v>23</v>
      </c>
      <c r="F7533" t="s">
        <v>6</v>
      </c>
      <c r="G7533" t="s">
        <v>3477</v>
      </c>
      <c r="H7533" t="s">
        <v>30</v>
      </c>
      <c r="I7533" t="s">
        <v>27</v>
      </c>
      <c r="J7533">
        <v>92</v>
      </c>
      <c r="K7533">
        <v>59</v>
      </c>
      <c r="L7533">
        <v>20211</v>
      </c>
      <c r="M7533">
        <v>1</v>
      </c>
      <c r="N7533" t="s">
        <v>36</v>
      </c>
      <c r="O7533">
        <v>13782</v>
      </c>
      <c r="P7533">
        <v>20200701</v>
      </c>
      <c r="Q7533" t="s">
        <v>36</v>
      </c>
      <c r="R7533" t="s">
        <v>36</v>
      </c>
      <c r="S7533">
        <v>1</v>
      </c>
      <c r="T7533">
        <v>20212</v>
      </c>
      <c r="U7533">
        <v>1</v>
      </c>
      <c r="V7533" t="s">
        <v>36</v>
      </c>
      <c r="W7533">
        <v>19584.759999999998</v>
      </c>
      <c r="X7533">
        <v>15295214</v>
      </c>
      <c r="Y7533" t="str">
        <f t="shared" si="117"/>
        <v>1. &lt;= 1 Year</v>
      </c>
      <c r="Z7533" t="str">
        <f t="shared" si="117"/>
        <v>1. &lt;= 1 Year</v>
      </c>
    </row>
    <row r="7534" spans="1:26" x14ac:dyDescent="0.25">
      <c r="A7534">
        <v>164365574</v>
      </c>
      <c r="B7534" t="s">
        <v>10754</v>
      </c>
      <c r="C7534" t="s">
        <v>10755</v>
      </c>
      <c r="D7534" t="s">
        <v>148</v>
      </c>
      <c r="E7534">
        <v>23</v>
      </c>
      <c r="F7534" t="s">
        <v>37</v>
      </c>
      <c r="G7534" t="s">
        <v>2611</v>
      </c>
      <c r="H7534" t="s">
        <v>30</v>
      </c>
      <c r="I7534" t="s">
        <v>27</v>
      </c>
      <c r="J7534">
        <v>27</v>
      </c>
      <c r="K7534">
        <v>27</v>
      </c>
      <c r="L7534">
        <v>20211</v>
      </c>
      <c r="M7534">
        <v>1</v>
      </c>
      <c r="N7534" t="s">
        <v>36</v>
      </c>
      <c r="O7534">
        <v>2990</v>
      </c>
      <c r="P7534">
        <v>20210402</v>
      </c>
      <c r="Q7534" t="s">
        <v>36</v>
      </c>
      <c r="R7534" t="s">
        <v>35</v>
      </c>
      <c r="S7534">
        <v>0</v>
      </c>
      <c r="T7534">
        <v>20212</v>
      </c>
      <c r="U7534">
        <v>1</v>
      </c>
      <c r="V7534" t="s">
        <v>36</v>
      </c>
      <c r="W7534">
        <v>3474.52</v>
      </c>
      <c r="X7534">
        <v>16054572</v>
      </c>
      <c r="Y7534" t="str">
        <f t="shared" si="117"/>
        <v>1. &lt;= 1 Year</v>
      </c>
      <c r="Z7534" t="str">
        <f t="shared" si="117"/>
        <v>1. &lt;= 1 Year</v>
      </c>
    </row>
    <row r="7535" spans="1:26" x14ac:dyDescent="0.25">
      <c r="A7535">
        <v>164367229</v>
      </c>
      <c r="B7535" t="s">
        <v>10756</v>
      </c>
      <c r="C7535" t="s">
        <v>10757</v>
      </c>
      <c r="D7535" t="s">
        <v>148</v>
      </c>
      <c r="E7535">
        <v>23</v>
      </c>
      <c r="F7535" t="s">
        <v>37</v>
      </c>
      <c r="G7535" t="s">
        <v>4760</v>
      </c>
      <c r="H7535" t="s">
        <v>30</v>
      </c>
      <c r="I7535" t="s">
        <v>27</v>
      </c>
      <c r="J7535">
        <v>24</v>
      </c>
      <c r="K7535">
        <v>24</v>
      </c>
      <c r="L7535">
        <v>0</v>
      </c>
      <c r="M7535">
        <v>0</v>
      </c>
      <c r="N7535" t="s">
        <v>35</v>
      </c>
      <c r="O7535">
        <v>0</v>
      </c>
      <c r="P7535" t="s">
        <v>30</v>
      </c>
      <c r="Q7535" t="s">
        <v>35</v>
      </c>
      <c r="R7535" t="s">
        <v>35</v>
      </c>
      <c r="S7535">
        <v>0</v>
      </c>
      <c r="T7535">
        <v>0</v>
      </c>
      <c r="U7535">
        <v>0</v>
      </c>
      <c r="V7535" t="s">
        <v>35</v>
      </c>
      <c r="W7535">
        <v>0</v>
      </c>
      <c r="X7535">
        <v>16055188</v>
      </c>
      <c r="Y7535" t="str">
        <f t="shared" si="117"/>
        <v>1. &lt;= 1 Year</v>
      </c>
      <c r="Z7535" t="str">
        <f t="shared" si="117"/>
        <v>1. &lt;= 1 Year</v>
      </c>
    </row>
    <row r="7536" spans="1:26" x14ac:dyDescent="0.25">
      <c r="A7536">
        <v>164267599</v>
      </c>
      <c r="B7536" t="s">
        <v>6048</v>
      </c>
      <c r="C7536" t="s">
        <v>8325</v>
      </c>
      <c r="D7536" t="s">
        <v>123</v>
      </c>
      <c r="E7536">
        <v>23</v>
      </c>
      <c r="F7536" t="s">
        <v>37</v>
      </c>
      <c r="G7536" t="s">
        <v>4004</v>
      </c>
      <c r="H7536" t="s">
        <v>30</v>
      </c>
      <c r="I7536" t="s">
        <v>27</v>
      </c>
      <c r="J7536">
        <v>134</v>
      </c>
      <c r="K7536">
        <v>134</v>
      </c>
      <c r="L7536">
        <v>20211</v>
      </c>
      <c r="M7536">
        <v>1</v>
      </c>
      <c r="N7536" t="s">
        <v>36</v>
      </c>
      <c r="O7536">
        <v>5798</v>
      </c>
      <c r="P7536">
        <v>20200601</v>
      </c>
      <c r="Q7536" t="s">
        <v>36</v>
      </c>
      <c r="R7536" t="s">
        <v>35</v>
      </c>
      <c r="S7536">
        <v>0</v>
      </c>
      <c r="T7536">
        <v>20212</v>
      </c>
      <c r="U7536">
        <v>1</v>
      </c>
      <c r="V7536" t="s">
        <v>36</v>
      </c>
      <c r="W7536">
        <v>6070.08</v>
      </c>
      <c r="X7536">
        <v>14671100</v>
      </c>
      <c r="Y7536" t="str">
        <f t="shared" si="117"/>
        <v>1. &lt;= 1 Year</v>
      </c>
      <c r="Z7536" t="str">
        <f t="shared" si="117"/>
        <v>1. &lt;= 1 Year</v>
      </c>
    </row>
    <row r="7537" spans="1:26" x14ac:dyDescent="0.25">
      <c r="A7537">
        <v>164052418</v>
      </c>
      <c r="B7537" t="s">
        <v>6048</v>
      </c>
      <c r="C7537" t="s">
        <v>6049</v>
      </c>
      <c r="D7537" t="s">
        <v>148</v>
      </c>
      <c r="E7537">
        <v>23</v>
      </c>
      <c r="F7537" t="s">
        <v>37</v>
      </c>
      <c r="G7537" t="s">
        <v>4004</v>
      </c>
      <c r="H7537" t="s">
        <v>30</v>
      </c>
      <c r="I7537" t="s">
        <v>27</v>
      </c>
      <c r="J7537">
        <v>359</v>
      </c>
      <c r="K7537">
        <v>344</v>
      </c>
      <c r="L7537">
        <v>20211</v>
      </c>
      <c r="M7537">
        <v>1</v>
      </c>
      <c r="N7537" t="s">
        <v>36</v>
      </c>
      <c r="O7537">
        <v>4126</v>
      </c>
      <c r="P7537">
        <v>20200316</v>
      </c>
      <c r="Q7537" t="s">
        <v>36</v>
      </c>
      <c r="R7537" t="s">
        <v>35</v>
      </c>
      <c r="S7537">
        <v>0</v>
      </c>
      <c r="T7537">
        <v>20212</v>
      </c>
      <c r="U7537">
        <v>1</v>
      </c>
      <c r="V7537" t="s">
        <v>36</v>
      </c>
      <c r="W7537">
        <v>1904.7</v>
      </c>
      <c r="X7537">
        <v>15935607</v>
      </c>
      <c r="Y7537" t="str">
        <f t="shared" si="117"/>
        <v>1. &lt;= 1 Year</v>
      </c>
      <c r="Z7537" t="str">
        <f t="shared" si="117"/>
        <v>1. &lt;= 1 Year</v>
      </c>
    </row>
    <row r="7538" spans="1:26" x14ac:dyDescent="0.25">
      <c r="A7538">
        <v>164346582</v>
      </c>
      <c r="B7538" t="s">
        <v>10758</v>
      </c>
      <c r="C7538" t="s">
        <v>4339</v>
      </c>
      <c r="D7538" t="s">
        <v>148</v>
      </c>
      <c r="E7538">
        <v>23</v>
      </c>
      <c r="F7538" t="s">
        <v>37</v>
      </c>
      <c r="G7538" t="s">
        <v>4760</v>
      </c>
      <c r="H7538" t="s">
        <v>30</v>
      </c>
      <c r="I7538" t="s">
        <v>27</v>
      </c>
      <c r="J7538">
        <v>48</v>
      </c>
      <c r="K7538">
        <v>38</v>
      </c>
      <c r="L7538">
        <v>20211</v>
      </c>
      <c r="M7538">
        <v>1</v>
      </c>
      <c r="N7538" t="s">
        <v>36</v>
      </c>
      <c r="O7538">
        <v>2568</v>
      </c>
      <c r="P7538" t="s">
        <v>30</v>
      </c>
      <c r="Q7538" t="s">
        <v>35</v>
      </c>
      <c r="R7538" t="s">
        <v>35</v>
      </c>
      <c r="S7538">
        <v>0</v>
      </c>
      <c r="T7538">
        <v>20212</v>
      </c>
      <c r="U7538">
        <v>1</v>
      </c>
      <c r="V7538" t="s">
        <v>36</v>
      </c>
      <c r="W7538">
        <v>3114.07</v>
      </c>
      <c r="X7538">
        <v>16045149</v>
      </c>
      <c r="Y7538" t="str">
        <f t="shared" si="117"/>
        <v>1. &lt;= 1 Year</v>
      </c>
      <c r="Z7538" t="str">
        <f t="shared" si="117"/>
        <v>1. &lt;= 1 Year</v>
      </c>
    </row>
    <row r="7539" spans="1:26" x14ac:dyDescent="0.25">
      <c r="A7539">
        <v>164326007</v>
      </c>
      <c r="B7539" t="s">
        <v>1065</v>
      </c>
      <c r="C7539" t="s">
        <v>1739</v>
      </c>
      <c r="D7539" t="s">
        <v>125</v>
      </c>
      <c r="E7539">
        <v>23</v>
      </c>
      <c r="F7539" t="s">
        <v>6</v>
      </c>
      <c r="G7539" t="s">
        <v>3657</v>
      </c>
      <c r="H7539" t="s">
        <v>30</v>
      </c>
      <c r="I7539" t="s">
        <v>27</v>
      </c>
      <c r="J7539">
        <v>70</v>
      </c>
      <c r="K7539">
        <v>70</v>
      </c>
      <c r="L7539">
        <v>0</v>
      </c>
      <c r="M7539">
        <v>0</v>
      </c>
      <c r="N7539" t="s">
        <v>35</v>
      </c>
      <c r="O7539">
        <v>0</v>
      </c>
      <c r="P7539" t="s">
        <v>30</v>
      </c>
      <c r="Q7539" t="s">
        <v>35</v>
      </c>
      <c r="R7539" t="s">
        <v>35</v>
      </c>
      <c r="S7539">
        <v>0</v>
      </c>
      <c r="T7539">
        <v>0</v>
      </c>
      <c r="U7539">
        <v>0</v>
      </c>
      <c r="V7539" t="s">
        <v>35</v>
      </c>
      <c r="W7539">
        <v>0</v>
      </c>
      <c r="X7539">
        <v>10516801</v>
      </c>
      <c r="Y7539" t="str">
        <f t="shared" si="117"/>
        <v>1. &lt;= 1 Year</v>
      </c>
      <c r="Z7539" t="str">
        <f t="shared" si="117"/>
        <v>1. &lt;= 1 Year</v>
      </c>
    </row>
    <row r="7540" spans="1:26" x14ac:dyDescent="0.25">
      <c r="A7540">
        <v>164099134</v>
      </c>
      <c r="B7540" t="s">
        <v>6263</v>
      </c>
      <c r="C7540" t="s">
        <v>6264</v>
      </c>
      <c r="D7540" t="s">
        <v>148</v>
      </c>
      <c r="E7540">
        <v>23</v>
      </c>
      <c r="F7540" t="s">
        <v>37</v>
      </c>
      <c r="G7540" t="s">
        <v>2576</v>
      </c>
      <c r="H7540" t="s">
        <v>30</v>
      </c>
      <c r="I7540" t="s">
        <v>27</v>
      </c>
      <c r="J7540">
        <v>321</v>
      </c>
      <c r="K7540">
        <v>203</v>
      </c>
      <c r="L7540">
        <v>20211</v>
      </c>
      <c r="M7540">
        <v>1</v>
      </c>
      <c r="N7540" t="s">
        <v>36</v>
      </c>
      <c r="O7540">
        <v>1114</v>
      </c>
      <c r="P7540">
        <v>20210304</v>
      </c>
      <c r="Q7540" t="s">
        <v>36</v>
      </c>
      <c r="R7540" t="s">
        <v>35</v>
      </c>
      <c r="S7540">
        <v>0</v>
      </c>
      <c r="T7540">
        <v>20212</v>
      </c>
      <c r="U7540">
        <v>1</v>
      </c>
      <c r="V7540" t="s">
        <v>36</v>
      </c>
      <c r="W7540">
        <v>7570.68</v>
      </c>
      <c r="X7540">
        <v>15950131</v>
      </c>
      <c r="Y7540" t="str">
        <f t="shared" si="117"/>
        <v>1. &lt;= 1 Year</v>
      </c>
      <c r="Z7540" t="str">
        <f t="shared" si="117"/>
        <v>1. &lt;= 1 Year</v>
      </c>
    </row>
    <row r="7541" spans="1:26" x14ac:dyDescent="0.25">
      <c r="A7541">
        <v>164091486</v>
      </c>
      <c r="B7541" t="s">
        <v>6265</v>
      </c>
      <c r="C7541" t="s">
        <v>245</v>
      </c>
      <c r="D7541" t="s">
        <v>123</v>
      </c>
      <c r="E7541">
        <v>23</v>
      </c>
      <c r="F7541" t="s">
        <v>5</v>
      </c>
      <c r="G7541" t="s">
        <v>3924</v>
      </c>
      <c r="H7541" t="s">
        <v>30</v>
      </c>
      <c r="I7541" t="s">
        <v>27</v>
      </c>
      <c r="J7541">
        <v>322</v>
      </c>
      <c r="K7541">
        <v>316</v>
      </c>
      <c r="L7541">
        <v>0</v>
      </c>
      <c r="M7541">
        <v>0</v>
      </c>
      <c r="N7541" t="s">
        <v>35</v>
      </c>
      <c r="O7541">
        <v>0</v>
      </c>
      <c r="P7541" t="s">
        <v>30</v>
      </c>
      <c r="Q7541" t="s">
        <v>35</v>
      </c>
      <c r="R7541" t="s">
        <v>35</v>
      </c>
      <c r="S7541">
        <v>0</v>
      </c>
      <c r="T7541">
        <v>0</v>
      </c>
      <c r="U7541">
        <v>0</v>
      </c>
      <c r="V7541" t="s">
        <v>35</v>
      </c>
      <c r="W7541">
        <v>0</v>
      </c>
      <c r="X7541">
        <v>15777342</v>
      </c>
      <c r="Y7541" t="str">
        <f t="shared" si="117"/>
        <v>1. &lt;= 1 Year</v>
      </c>
      <c r="Z7541" t="str">
        <f t="shared" si="117"/>
        <v>1. &lt;= 1 Year</v>
      </c>
    </row>
    <row r="7542" spans="1:26" x14ac:dyDescent="0.25">
      <c r="A7542">
        <v>163189271</v>
      </c>
      <c r="B7542" t="s">
        <v>4122</v>
      </c>
      <c r="C7542" t="s">
        <v>1445</v>
      </c>
      <c r="D7542" t="s">
        <v>109</v>
      </c>
      <c r="E7542">
        <v>23</v>
      </c>
      <c r="F7542" t="s">
        <v>6</v>
      </c>
      <c r="G7542" t="s">
        <v>3699</v>
      </c>
      <c r="H7542" t="s">
        <v>30</v>
      </c>
      <c r="I7542" t="s">
        <v>27</v>
      </c>
      <c r="J7542">
        <v>758</v>
      </c>
      <c r="K7542">
        <v>744</v>
      </c>
      <c r="L7542">
        <v>20211</v>
      </c>
      <c r="M7542">
        <v>1</v>
      </c>
      <c r="N7542" t="s">
        <v>36</v>
      </c>
      <c r="O7542">
        <v>6912</v>
      </c>
      <c r="P7542" t="s">
        <v>30</v>
      </c>
      <c r="Q7542" t="s">
        <v>35</v>
      </c>
      <c r="R7542" t="s">
        <v>36</v>
      </c>
      <c r="S7542">
        <v>1</v>
      </c>
      <c r="T7542">
        <v>0</v>
      </c>
      <c r="U7542">
        <v>0</v>
      </c>
      <c r="V7542" t="s">
        <v>35</v>
      </c>
      <c r="W7542">
        <v>0</v>
      </c>
      <c r="X7542">
        <v>11552957</v>
      </c>
      <c r="Y7542" t="str">
        <f t="shared" si="117"/>
        <v>4. 2-3 Year</v>
      </c>
      <c r="Z7542" t="str">
        <f t="shared" si="117"/>
        <v>4. 2-3 Year</v>
      </c>
    </row>
    <row r="7543" spans="1:26" x14ac:dyDescent="0.25">
      <c r="A7543">
        <v>164166030</v>
      </c>
      <c r="B7543" t="s">
        <v>8326</v>
      </c>
      <c r="C7543" t="s">
        <v>1030</v>
      </c>
      <c r="D7543" t="s">
        <v>148</v>
      </c>
      <c r="E7543">
        <v>23</v>
      </c>
      <c r="F7543" t="s">
        <v>37</v>
      </c>
      <c r="G7543" t="s">
        <v>2589</v>
      </c>
      <c r="H7543" t="s">
        <v>30</v>
      </c>
      <c r="I7543" t="s">
        <v>27</v>
      </c>
      <c r="J7543">
        <v>237</v>
      </c>
      <c r="K7543">
        <v>155</v>
      </c>
      <c r="L7543">
        <v>0</v>
      </c>
      <c r="M7543">
        <v>0</v>
      </c>
      <c r="N7543" t="s">
        <v>35</v>
      </c>
      <c r="O7543">
        <v>0</v>
      </c>
      <c r="P7543" t="s">
        <v>30</v>
      </c>
      <c r="Q7543" t="s">
        <v>35</v>
      </c>
      <c r="R7543" t="s">
        <v>35</v>
      </c>
      <c r="S7543">
        <v>0</v>
      </c>
      <c r="T7543">
        <v>0</v>
      </c>
      <c r="U7543">
        <v>0</v>
      </c>
      <c r="V7543" t="s">
        <v>35</v>
      </c>
      <c r="W7543">
        <v>0</v>
      </c>
      <c r="X7543">
        <v>15974480</v>
      </c>
      <c r="Y7543" t="str">
        <f t="shared" si="117"/>
        <v>1. &lt;= 1 Year</v>
      </c>
      <c r="Z7543" t="str">
        <f t="shared" si="117"/>
        <v>1. &lt;= 1 Year</v>
      </c>
    </row>
    <row r="7544" spans="1:26" x14ac:dyDescent="0.25">
      <c r="A7544">
        <v>164367086</v>
      </c>
      <c r="B7544" t="s">
        <v>10759</v>
      </c>
      <c r="C7544" t="s">
        <v>10760</v>
      </c>
      <c r="D7544" t="s">
        <v>148</v>
      </c>
      <c r="E7544">
        <v>23</v>
      </c>
      <c r="F7544" t="s">
        <v>37</v>
      </c>
      <c r="G7544" t="s">
        <v>2578</v>
      </c>
      <c r="H7544" t="s">
        <v>30</v>
      </c>
      <c r="I7544" t="s">
        <v>27</v>
      </c>
      <c r="J7544">
        <v>24</v>
      </c>
      <c r="K7544">
        <v>24</v>
      </c>
      <c r="L7544">
        <v>0</v>
      </c>
      <c r="M7544">
        <v>0</v>
      </c>
      <c r="N7544" t="s">
        <v>35</v>
      </c>
      <c r="O7544">
        <v>0</v>
      </c>
      <c r="P7544" t="s">
        <v>30</v>
      </c>
      <c r="Q7544" t="s">
        <v>35</v>
      </c>
      <c r="R7544" t="s">
        <v>35</v>
      </c>
      <c r="S7544">
        <v>0</v>
      </c>
      <c r="T7544">
        <v>0</v>
      </c>
      <c r="U7544">
        <v>0</v>
      </c>
      <c r="V7544" t="s">
        <v>35</v>
      </c>
      <c r="W7544">
        <v>0</v>
      </c>
      <c r="X7544">
        <v>16055101</v>
      </c>
      <c r="Y7544" t="str">
        <f t="shared" si="117"/>
        <v>1. &lt;= 1 Year</v>
      </c>
      <c r="Z7544" t="str">
        <f t="shared" si="117"/>
        <v>1. &lt;= 1 Year</v>
      </c>
    </row>
    <row r="7545" spans="1:26" x14ac:dyDescent="0.25">
      <c r="A7545">
        <v>164346367</v>
      </c>
      <c r="B7545" t="s">
        <v>10761</v>
      </c>
      <c r="C7545" t="s">
        <v>10762</v>
      </c>
      <c r="D7545" t="s">
        <v>123</v>
      </c>
      <c r="E7545">
        <v>23</v>
      </c>
      <c r="F7545" t="s">
        <v>6</v>
      </c>
      <c r="G7545" t="s">
        <v>3924</v>
      </c>
      <c r="H7545" t="s">
        <v>30</v>
      </c>
      <c r="I7545" t="s">
        <v>27</v>
      </c>
      <c r="J7545">
        <v>44</v>
      </c>
      <c r="K7545">
        <v>38</v>
      </c>
      <c r="L7545">
        <v>0</v>
      </c>
      <c r="M7545">
        <v>0</v>
      </c>
      <c r="N7545" t="s">
        <v>35</v>
      </c>
      <c r="O7545">
        <v>0</v>
      </c>
      <c r="P7545">
        <v>20210314</v>
      </c>
      <c r="Q7545" t="s">
        <v>36</v>
      </c>
      <c r="R7545" t="s">
        <v>36</v>
      </c>
      <c r="S7545">
        <v>1</v>
      </c>
      <c r="T7545">
        <v>0</v>
      </c>
      <c r="U7545">
        <v>0</v>
      </c>
      <c r="V7545" t="s">
        <v>35</v>
      </c>
      <c r="W7545">
        <v>0</v>
      </c>
      <c r="X7545">
        <v>12842402</v>
      </c>
      <c r="Y7545" t="str">
        <f t="shared" si="117"/>
        <v>1. &lt;= 1 Year</v>
      </c>
      <c r="Z7545" t="str">
        <f t="shared" si="117"/>
        <v>1. &lt;= 1 Year</v>
      </c>
    </row>
    <row r="7546" spans="1:26" x14ac:dyDescent="0.25">
      <c r="A7546">
        <v>164174129</v>
      </c>
      <c r="B7546" t="s">
        <v>7084</v>
      </c>
      <c r="C7546" t="s">
        <v>2481</v>
      </c>
      <c r="D7546" t="s">
        <v>125</v>
      </c>
      <c r="E7546">
        <v>23</v>
      </c>
      <c r="F7546" t="s">
        <v>6</v>
      </c>
      <c r="G7546" t="s">
        <v>4419</v>
      </c>
      <c r="H7546" t="s">
        <v>30</v>
      </c>
      <c r="I7546" t="s">
        <v>27</v>
      </c>
      <c r="J7546">
        <v>226</v>
      </c>
      <c r="K7546">
        <v>83</v>
      </c>
      <c r="L7546">
        <v>0</v>
      </c>
      <c r="M7546">
        <v>0</v>
      </c>
      <c r="N7546" t="s">
        <v>35</v>
      </c>
      <c r="O7546">
        <v>0</v>
      </c>
      <c r="P7546" t="s">
        <v>30</v>
      </c>
      <c r="Q7546" t="s">
        <v>35</v>
      </c>
      <c r="R7546" t="s">
        <v>36</v>
      </c>
      <c r="S7546">
        <v>1</v>
      </c>
      <c r="T7546">
        <v>0</v>
      </c>
      <c r="U7546">
        <v>0</v>
      </c>
      <c r="V7546" t="s">
        <v>35</v>
      </c>
      <c r="W7546">
        <v>0</v>
      </c>
      <c r="X7546">
        <v>8747627</v>
      </c>
      <c r="Y7546" t="str">
        <f t="shared" si="117"/>
        <v>1. &lt;= 1 Year</v>
      </c>
      <c r="Z7546" t="str">
        <f t="shared" si="117"/>
        <v>1. &lt;= 1 Year</v>
      </c>
    </row>
    <row r="7547" spans="1:26" x14ac:dyDescent="0.25">
      <c r="A7547">
        <v>164038836</v>
      </c>
      <c r="B7547" t="s">
        <v>3981</v>
      </c>
      <c r="C7547" t="s">
        <v>5734</v>
      </c>
      <c r="D7547" t="s">
        <v>125</v>
      </c>
      <c r="E7547">
        <v>23</v>
      </c>
      <c r="F7547" t="s">
        <v>5</v>
      </c>
      <c r="G7547" t="s">
        <v>5718</v>
      </c>
      <c r="H7547" t="s">
        <v>30</v>
      </c>
      <c r="I7547" t="s">
        <v>27</v>
      </c>
      <c r="J7547">
        <v>379</v>
      </c>
      <c r="K7547">
        <v>14</v>
      </c>
      <c r="L7547">
        <v>20211</v>
      </c>
      <c r="M7547">
        <v>1</v>
      </c>
      <c r="N7547" t="s">
        <v>36</v>
      </c>
      <c r="O7547">
        <v>3298</v>
      </c>
      <c r="P7547">
        <v>20210601</v>
      </c>
      <c r="Q7547" t="s">
        <v>36</v>
      </c>
      <c r="R7547" t="s">
        <v>36</v>
      </c>
      <c r="S7547">
        <v>1</v>
      </c>
      <c r="T7547">
        <v>20212</v>
      </c>
      <c r="U7547">
        <v>1</v>
      </c>
      <c r="V7547" t="s">
        <v>36</v>
      </c>
      <c r="W7547">
        <v>1984.58</v>
      </c>
      <c r="X7547">
        <v>15665277</v>
      </c>
      <c r="Y7547" t="str">
        <f t="shared" si="117"/>
        <v>2.  1-1.5 Years</v>
      </c>
      <c r="Z7547" t="str">
        <f t="shared" si="117"/>
        <v>1. &lt;= 1 Year</v>
      </c>
    </row>
    <row r="7548" spans="1:26" x14ac:dyDescent="0.25">
      <c r="A7548">
        <v>164157879</v>
      </c>
      <c r="B7548" t="s">
        <v>2072</v>
      </c>
      <c r="C7548" t="s">
        <v>7859</v>
      </c>
      <c r="D7548" t="s">
        <v>148</v>
      </c>
      <c r="E7548">
        <v>23</v>
      </c>
      <c r="F7548" t="s">
        <v>37</v>
      </c>
      <c r="G7548" t="s">
        <v>2599</v>
      </c>
      <c r="H7548" t="s">
        <v>30</v>
      </c>
      <c r="I7548" t="s">
        <v>27</v>
      </c>
      <c r="J7548">
        <v>246</v>
      </c>
      <c r="K7548">
        <v>175</v>
      </c>
      <c r="L7548">
        <v>20211</v>
      </c>
      <c r="M7548">
        <v>1</v>
      </c>
      <c r="N7548" t="s">
        <v>36</v>
      </c>
      <c r="O7548">
        <v>2174</v>
      </c>
      <c r="P7548" t="s">
        <v>30</v>
      </c>
      <c r="Q7548" t="s">
        <v>35</v>
      </c>
      <c r="R7548" t="s">
        <v>35</v>
      </c>
      <c r="S7548">
        <v>0</v>
      </c>
      <c r="T7548">
        <v>0</v>
      </c>
      <c r="U7548">
        <v>0</v>
      </c>
      <c r="V7548" t="s">
        <v>35</v>
      </c>
      <c r="W7548">
        <v>0</v>
      </c>
      <c r="X7548">
        <v>15970794</v>
      </c>
      <c r="Y7548" t="str">
        <f t="shared" si="117"/>
        <v>1. &lt;= 1 Year</v>
      </c>
      <c r="Z7548" t="str">
        <f t="shared" si="117"/>
        <v>1. &lt;= 1 Year</v>
      </c>
    </row>
    <row r="7549" spans="1:26" x14ac:dyDescent="0.25">
      <c r="A7549">
        <v>164291180</v>
      </c>
      <c r="B7549" t="s">
        <v>2847</v>
      </c>
      <c r="C7549" t="s">
        <v>272</v>
      </c>
      <c r="D7549" t="s">
        <v>148</v>
      </c>
      <c r="E7549">
        <v>23</v>
      </c>
      <c r="F7549" t="s">
        <v>37</v>
      </c>
      <c r="G7549" t="s">
        <v>2576</v>
      </c>
      <c r="H7549" t="s">
        <v>30</v>
      </c>
      <c r="I7549" t="s">
        <v>27</v>
      </c>
      <c r="J7549">
        <v>106</v>
      </c>
      <c r="K7549">
        <v>106</v>
      </c>
      <c r="L7549">
        <v>0</v>
      </c>
      <c r="M7549">
        <v>0</v>
      </c>
      <c r="N7549" t="s">
        <v>35</v>
      </c>
      <c r="O7549">
        <v>0</v>
      </c>
      <c r="P7549" t="s">
        <v>30</v>
      </c>
      <c r="Q7549" t="s">
        <v>35</v>
      </c>
      <c r="R7549" t="s">
        <v>35</v>
      </c>
      <c r="S7549">
        <v>0</v>
      </c>
      <c r="T7549">
        <v>20212</v>
      </c>
      <c r="U7549">
        <v>1</v>
      </c>
      <c r="V7549" t="s">
        <v>36</v>
      </c>
      <c r="W7549">
        <v>2953.8</v>
      </c>
      <c r="X7549">
        <v>16019128</v>
      </c>
      <c r="Y7549" t="str">
        <f t="shared" si="117"/>
        <v>1. &lt;= 1 Year</v>
      </c>
      <c r="Z7549" t="str">
        <f t="shared" si="117"/>
        <v>1. &lt;= 1 Year</v>
      </c>
    </row>
    <row r="7550" spans="1:26" x14ac:dyDescent="0.25">
      <c r="A7550">
        <v>163417385</v>
      </c>
      <c r="B7550" t="s">
        <v>5122</v>
      </c>
      <c r="C7550" t="s">
        <v>1910</v>
      </c>
      <c r="D7550" t="s">
        <v>148</v>
      </c>
      <c r="E7550">
        <v>23</v>
      </c>
      <c r="F7550" t="s">
        <v>37</v>
      </c>
      <c r="G7550" t="s">
        <v>2590</v>
      </c>
      <c r="H7550" t="s">
        <v>30</v>
      </c>
      <c r="I7550" t="s">
        <v>27</v>
      </c>
      <c r="J7550">
        <v>547</v>
      </c>
      <c r="K7550">
        <v>366</v>
      </c>
      <c r="L7550">
        <v>0</v>
      </c>
      <c r="M7550">
        <v>0</v>
      </c>
      <c r="N7550" t="s">
        <v>35</v>
      </c>
      <c r="O7550">
        <v>0</v>
      </c>
      <c r="P7550">
        <v>20210404</v>
      </c>
      <c r="Q7550" t="s">
        <v>36</v>
      </c>
      <c r="R7550" t="s">
        <v>35</v>
      </c>
      <c r="S7550">
        <v>0</v>
      </c>
      <c r="T7550">
        <v>0</v>
      </c>
      <c r="U7550">
        <v>0</v>
      </c>
      <c r="V7550" t="s">
        <v>35</v>
      </c>
      <c r="W7550">
        <v>0</v>
      </c>
      <c r="X7550">
        <v>15452128</v>
      </c>
      <c r="Y7550" t="str">
        <f t="shared" si="117"/>
        <v>3.  1.5 to 2 Year</v>
      </c>
      <c r="Z7550" t="str">
        <f t="shared" si="117"/>
        <v>2.  1-1.5 Years</v>
      </c>
    </row>
    <row r="7551" spans="1:26" x14ac:dyDescent="0.25">
      <c r="A7551">
        <v>164113147</v>
      </c>
      <c r="B7551" t="s">
        <v>6470</v>
      </c>
      <c r="C7551" t="s">
        <v>2769</v>
      </c>
      <c r="D7551" t="s">
        <v>123</v>
      </c>
      <c r="E7551">
        <v>23</v>
      </c>
      <c r="F7551" t="s">
        <v>6</v>
      </c>
      <c r="G7551" t="s">
        <v>2579</v>
      </c>
      <c r="H7551" t="s">
        <v>30</v>
      </c>
      <c r="I7551" t="s">
        <v>27</v>
      </c>
      <c r="J7551">
        <v>302</v>
      </c>
      <c r="K7551">
        <v>301</v>
      </c>
      <c r="L7551">
        <v>0</v>
      </c>
      <c r="M7551">
        <v>0</v>
      </c>
      <c r="N7551" t="s">
        <v>35</v>
      </c>
      <c r="O7551">
        <v>0</v>
      </c>
      <c r="P7551">
        <v>20180501</v>
      </c>
      <c r="Q7551" t="s">
        <v>36</v>
      </c>
      <c r="R7551" t="s">
        <v>36</v>
      </c>
      <c r="S7551">
        <v>1</v>
      </c>
      <c r="T7551">
        <v>0</v>
      </c>
      <c r="U7551">
        <v>0</v>
      </c>
      <c r="V7551" t="s">
        <v>35</v>
      </c>
      <c r="W7551">
        <v>0</v>
      </c>
      <c r="X7551">
        <v>14487318</v>
      </c>
      <c r="Y7551" t="str">
        <f t="shared" si="117"/>
        <v>1. &lt;= 1 Year</v>
      </c>
      <c r="Z7551" t="str">
        <f t="shared" si="117"/>
        <v>1. &lt;= 1 Year</v>
      </c>
    </row>
    <row r="7552" spans="1:26" x14ac:dyDescent="0.25">
      <c r="A7552">
        <v>164236210</v>
      </c>
      <c r="B7552" t="s">
        <v>274</v>
      </c>
      <c r="C7552" t="s">
        <v>7860</v>
      </c>
      <c r="D7552" t="s">
        <v>148</v>
      </c>
      <c r="E7552">
        <v>23</v>
      </c>
      <c r="F7552" t="s">
        <v>37</v>
      </c>
      <c r="G7552" t="s">
        <v>4004</v>
      </c>
      <c r="H7552" t="s">
        <v>30</v>
      </c>
      <c r="I7552" t="s">
        <v>27</v>
      </c>
      <c r="J7552">
        <v>176</v>
      </c>
      <c r="K7552">
        <v>9</v>
      </c>
      <c r="L7552">
        <v>20211</v>
      </c>
      <c r="M7552">
        <v>1</v>
      </c>
      <c r="N7552" t="s">
        <v>36</v>
      </c>
      <c r="O7552">
        <v>7360</v>
      </c>
      <c r="P7552">
        <v>20210601</v>
      </c>
      <c r="Q7552" t="s">
        <v>36</v>
      </c>
      <c r="R7552" t="s">
        <v>35</v>
      </c>
      <c r="S7552">
        <v>0</v>
      </c>
      <c r="T7552">
        <v>20212</v>
      </c>
      <c r="U7552">
        <v>1</v>
      </c>
      <c r="V7552" t="s">
        <v>36</v>
      </c>
      <c r="W7552">
        <v>3860.74</v>
      </c>
      <c r="X7552">
        <v>15995698</v>
      </c>
      <c r="Y7552" t="str">
        <f t="shared" si="117"/>
        <v>1. &lt;= 1 Year</v>
      </c>
      <c r="Z7552" t="str">
        <f t="shared" si="117"/>
        <v>1. &lt;= 1 Year</v>
      </c>
    </row>
    <row r="7553" spans="1:26" x14ac:dyDescent="0.25">
      <c r="A7553">
        <v>164295256</v>
      </c>
      <c r="B7553" t="s">
        <v>10763</v>
      </c>
      <c r="C7553" t="s">
        <v>2150</v>
      </c>
      <c r="D7553" t="s">
        <v>148</v>
      </c>
      <c r="E7553">
        <v>23</v>
      </c>
      <c r="F7553" t="s">
        <v>37</v>
      </c>
      <c r="G7553" t="s">
        <v>2576</v>
      </c>
      <c r="H7553" t="s">
        <v>30</v>
      </c>
      <c r="I7553" t="s">
        <v>27</v>
      </c>
      <c r="J7553">
        <v>104</v>
      </c>
      <c r="K7553">
        <v>104</v>
      </c>
      <c r="L7553">
        <v>0</v>
      </c>
      <c r="M7553">
        <v>0</v>
      </c>
      <c r="N7553" t="s">
        <v>35</v>
      </c>
      <c r="O7553">
        <v>0</v>
      </c>
      <c r="P7553" t="s">
        <v>30</v>
      </c>
      <c r="Q7553" t="s">
        <v>35</v>
      </c>
      <c r="R7553" t="s">
        <v>35</v>
      </c>
      <c r="S7553">
        <v>0</v>
      </c>
      <c r="T7553">
        <v>0</v>
      </c>
      <c r="U7553">
        <v>0</v>
      </c>
      <c r="V7553" t="s">
        <v>35</v>
      </c>
      <c r="W7553">
        <v>0</v>
      </c>
      <c r="X7553">
        <v>16020462</v>
      </c>
      <c r="Y7553" t="str">
        <f t="shared" ref="Y7553:Z7616" si="118">IF(J7553&lt;=364,"1. &lt;= 1 Year",IF(J7553&lt;=546,"2.  1-1.5 Years",IF(J7553&lt;=729,"3.  1.5 to 2 Year",IF(J7553&lt;=1459,"4. 2-3 Year",IF(J7553&lt;=1824,"5. 3-4 Year",IF(J7553&lt;=2189,"6. 4-5 Year",IF(J7553&gt;=2190,"7. &gt;= 6 Year","N/A")))))))</f>
        <v>1. &lt;= 1 Year</v>
      </c>
      <c r="Z7553" t="str">
        <f t="shared" si="118"/>
        <v>1. &lt;= 1 Year</v>
      </c>
    </row>
    <row r="7554" spans="1:26" x14ac:dyDescent="0.25">
      <c r="A7554">
        <v>164330077</v>
      </c>
      <c r="B7554" t="s">
        <v>2075</v>
      </c>
      <c r="C7554" t="s">
        <v>663</v>
      </c>
      <c r="D7554" t="s">
        <v>109</v>
      </c>
      <c r="E7554">
        <v>23</v>
      </c>
      <c r="F7554" t="s">
        <v>5</v>
      </c>
      <c r="G7554" t="s">
        <v>3699</v>
      </c>
      <c r="H7554" t="s">
        <v>30</v>
      </c>
      <c r="I7554" t="s">
        <v>27</v>
      </c>
      <c r="J7554">
        <v>65</v>
      </c>
      <c r="K7554">
        <v>38</v>
      </c>
      <c r="L7554">
        <v>20211</v>
      </c>
      <c r="M7554">
        <v>1</v>
      </c>
      <c r="N7554" t="s">
        <v>36</v>
      </c>
      <c r="O7554">
        <v>11597</v>
      </c>
      <c r="P7554">
        <v>20181008</v>
      </c>
      <c r="Q7554" t="s">
        <v>36</v>
      </c>
      <c r="R7554" t="s">
        <v>36</v>
      </c>
      <c r="S7554">
        <v>1</v>
      </c>
      <c r="T7554">
        <v>0</v>
      </c>
      <c r="U7554">
        <v>0</v>
      </c>
      <c r="V7554" t="s">
        <v>35</v>
      </c>
      <c r="W7554">
        <v>0</v>
      </c>
      <c r="X7554">
        <v>16006297</v>
      </c>
      <c r="Y7554" t="str">
        <f t="shared" si="118"/>
        <v>1. &lt;= 1 Year</v>
      </c>
      <c r="Z7554" t="str">
        <f t="shared" si="118"/>
        <v>1. &lt;= 1 Year</v>
      </c>
    </row>
    <row r="7555" spans="1:26" x14ac:dyDescent="0.25">
      <c r="A7555">
        <v>164302153</v>
      </c>
      <c r="B7555" t="s">
        <v>1072</v>
      </c>
      <c r="C7555" t="s">
        <v>10764</v>
      </c>
      <c r="D7555" t="s">
        <v>148</v>
      </c>
      <c r="E7555">
        <v>23</v>
      </c>
      <c r="F7555" t="s">
        <v>37</v>
      </c>
      <c r="G7555" t="s">
        <v>2576</v>
      </c>
      <c r="H7555" t="s">
        <v>30</v>
      </c>
      <c r="I7555" t="s">
        <v>27</v>
      </c>
      <c r="J7555">
        <v>92</v>
      </c>
      <c r="K7555">
        <v>92</v>
      </c>
      <c r="L7555">
        <v>0</v>
      </c>
      <c r="M7555">
        <v>0</v>
      </c>
      <c r="N7555" t="s">
        <v>35</v>
      </c>
      <c r="O7555">
        <v>0</v>
      </c>
      <c r="P7555" t="s">
        <v>30</v>
      </c>
      <c r="Q7555" t="s">
        <v>35</v>
      </c>
      <c r="R7555" t="s">
        <v>35</v>
      </c>
      <c r="S7555">
        <v>0</v>
      </c>
      <c r="T7555">
        <v>0</v>
      </c>
      <c r="U7555">
        <v>0</v>
      </c>
      <c r="V7555" t="s">
        <v>35</v>
      </c>
      <c r="W7555">
        <v>0</v>
      </c>
      <c r="X7555">
        <v>16023372</v>
      </c>
      <c r="Y7555" t="str">
        <f t="shared" si="118"/>
        <v>1. &lt;= 1 Year</v>
      </c>
      <c r="Z7555" t="str">
        <f t="shared" si="118"/>
        <v>1. &lt;= 1 Year</v>
      </c>
    </row>
    <row r="7556" spans="1:26" x14ac:dyDescent="0.25">
      <c r="A7556">
        <v>164329834</v>
      </c>
      <c r="B7556" t="s">
        <v>10765</v>
      </c>
      <c r="C7556" t="s">
        <v>10766</v>
      </c>
      <c r="D7556" t="s">
        <v>106</v>
      </c>
      <c r="E7556">
        <v>23</v>
      </c>
      <c r="F7556" t="s">
        <v>6</v>
      </c>
      <c r="G7556" t="s">
        <v>3657</v>
      </c>
      <c r="H7556" t="s">
        <v>30</v>
      </c>
      <c r="I7556" t="s">
        <v>27</v>
      </c>
      <c r="J7556">
        <v>65</v>
      </c>
      <c r="K7556">
        <v>65</v>
      </c>
      <c r="L7556">
        <v>0</v>
      </c>
      <c r="M7556">
        <v>0</v>
      </c>
      <c r="N7556" t="s">
        <v>35</v>
      </c>
      <c r="O7556">
        <v>0</v>
      </c>
      <c r="P7556">
        <v>20210312</v>
      </c>
      <c r="Q7556" t="s">
        <v>36</v>
      </c>
      <c r="R7556" t="s">
        <v>35</v>
      </c>
      <c r="S7556">
        <v>0</v>
      </c>
      <c r="T7556">
        <v>0</v>
      </c>
      <c r="U7556">
        <v>0</v>
      </c>
      <c r="V7556" t="s">
        <v>35</v>
      </c>
      <c r="W7556">
        <v>0</v>
      </c>
      <c r="X7556">
        <v>16029807</v>
      </c>
      <c r="Y7556" t="str">
        <f t="shared" si="118"/>
        <v>1. &lt;= 1 Year</v>
      </c>
      <c r="Z7556" t="str">
        <f t="shared" si="118"/>
        <v>1. &lt;= 1 Year</v>
      </c>
    </row>
    <row r="7557" spans="1:26" x14ac:dyDescent="0.25">
      <c r="A7557">
        <v>163075754</v>
      </c>
      <c r="B7557" t="s">
        <v>281</v>
      </c>
      <c r="C7557" t="s">
        <v>593</v>
      </c>
      <c r="D7557" t="s">
        <v>105</v>
      </c>
      <c r="E7557">
        <v>23</v>
      </c>
      <c r="F7557" t="s">
        <v>6</v>
      </c>
      <c r="G7557" t="s">
        <v>2585</v>
      </c>
      <c r="H7557" t="s">
        <v>30</v>
      </c>
      <c r="I7557" t="s">
        <v>27</v>
      </c>
      <c r="J7557">
        <v>848</v>
      </c>
      <c r="K7557">
        <v>64</v>
      </c>
      <c r="L7557">
        <v>20211</v>
      </c>
      <c r="M7557">
        <v>1</v>
      </c>
      <c r="N7557" t="s">
        <v>36</v>
      </c>
      <c r="O7557">
        <v>166</v>
      </c>
      <c r="P7557" t="s">
        <v>30</v>
      </c>
      <c r="Q7557" t="s">
        <v>35</v>
      </c>
      <c r="R7557" t="s">
        <v>36</v>
      </c>
      <c r="S7557">
        <v>1</v>
      </c>
      <c r="T7557">
        <v>0</v>
      </c>
      <c r="U7557">
        <v>0</v>
      </c>
      <c r="V7557" t="s">
        <v>35</v>
      </c>
      <c r="W7557">
        <v>0</v>
      </c>
      <c r="X7557">
        <v>15073493</v>
      </c>
      <c r="Y7557" t="str">
        <f t="shared" si="118"/>
        <v>4. 2-3 Year</v>
      </c>
      <c r="Z7557" t="str">
        <f t="shared" si="118"/>
        <v>1. &lt;= 1 Year</v>
      </c>
    </row>
    <row r="7558" spans="1:26" x14ac:dyDescent="0.25">
      <c r="A7558">
        <v>164205228</v>
      </c>
      <c r="B7558" t="s">
        <v>7861</v>
      </c>
      <c r="C7558" t="s">
        <v>3627</v>
      </c>
      <c r="D7558" t="s">
        <v>133</v>
      </c>
      <c r="E7558">
        <v>23</v>
      </c>
      <c r="F7558" t="s">
        <v>6</v>
      </c>
      <c r="G7558" t="s">
        <v>4112</v>
      </c>
      <c r="H7558" t="s">
        <v>30</v>
      </c>
      <c r="I7558" t="s">
        <v>27</v>
      </c>
      <c r="J7558">
        <v>202</v>
      </c>
      <c r="K7558">
        <v>128</v>
      </c>
      <c r="L7558">
        <v>0</v>
      </c>
      <c r="M7558">
        <v>0</v>
      </c>
      <c r="N7558" t="s">
        <v>35</v>
      </c>
      <c r="O7558">
        <v>0</v>
      </c>
      <c r="P7558">
        <v>20200907</v>
      </c>
      <c r="Q7558" t="s">
        <v>36</v>
      </c>
      <c r="R7558" t="s">
        <v>36</v>
      </c>
      <c r="S7558">
        <v>1</v>
      </c>
      <c r="T7558">
        <v>0</v>
      </c>
      <c r="U7558">
        <v>0</v>
      </c>
      <c r="V7558" t="s">
        <v>35</v>
      </c>
      <c r="W7558">
        <v>0</v>
      </c>
      <c r="X7558">
        <v>15924763</v>
      </c>
      <c r="Y7558" t="str">
        <f t="shared" si="118"/>
        <v>1. &lt;= 1 Year</v>
      </c>
      <c r="Z7558" t="str">
        <f t="shared" si="118"/>
        <v>1. &lt;= 1 Year</v>
      </c>
    </row>
    <row r="7559" spans="1:26" x14ac:dyDescent="0.25">
      <c r="A7559">
        <v>164386853</v>
      </c>
      <c r="B7559" t="s">
        <v>10767</v>
      </c>
      <c r="C7559" t="s">
        <v>10768</v>
      </c>
      <c r="D7559" t="s">
        <v>148</v>
      </c>
      <c r="E7559">
        <v>23</v>
      </c>
      <c r="F7559" t="s">
        <v>37</v>
      </c>
      <c r="G7559" t="s">
        <v>4004</v>
      </c>
      <c r="H7559" t="s">
        <v>30</v>
      </c>
      <c r="I7559" t="s">
        <v>27</v>
      </c>
      <c r="J7559">
        <v>3</v>
      </c>
      <c r="K7559">
        <v>3</v>
      </c>
      <c r="L7559">
        <v>20211</v>
      </c>
      <c r="M7559">
        <v>1</v>
      </c>
      <c r="N7559" t="s">
        <v>36</v>
      </c>
      <c r="O7559">
        <v>285</v>
      </c>
      <c r="P7559">
        <v>20210111</v>
      </c>
      <c r="Q7559" t="s">
        <v>36</v>
      </c>
      <c r="R7559" t="s">
        <v>35</v>
      </c>
      <c r="S7559">
        <v>0</v>
      </c>
      <c r="T7559">
        <v>20212</v>
      </c>
      <c r="U7559">
        <v>1</v>
      </c>
      <c r="V7559" t="s">
        <v>36</v>
      </c>
      <c r="W7559">
        <v>1711.2</v>
      </c>
      <c r="X7559">
        <v>16063826</v>
      </c>
      <c r="Y7559" t="str">
        <f t="shared" si="118"/>
        <v>1. &lt;= 1 Year</v>
      </c>
      <c r="Z7559" t="str">
        <f t="shared" si="118"/>
        <v>1. &lt;= 1 Year</v>
      </c>
    </row>
    <row r="7560" spans="1:26" x14ac:dyDescent="0.25">
      <c r="A7560">
        <v>164296358</v>
      </c>
      <c r="B7560" t="s">
        <v>723</v>
      </c>
      <c r="C7560" t="s">
        <v>445</v>
      </c>
      <c r="D7560" t="s">
        <v>109</v>
      </c>
      <c r="E7560">
        <v>23</v>
      </c>
      <c r="F7560" t="s">
        <v>6</v>
      </c>
      <c r="G7560" t="s">
        <v>3657</v>
      </c>
      <c r="H7560" t="s">
        <v>30</v>
      </c>
      <c r="I7560" t="s">
        <v>27</v>
      </c>
      <c r="J7560">
        <v>99</v>
      </c>
      <c r="K7560">
        <v>64</v>
      </c>
      <c r="L7560">
        <v>20211</v>
      </c>
      <c r="M7560">
        <v>1</v>
      </c>
      <c r="N7560" t="s">
        <v>36</v>
      </c>
      <c r="O7560">
        <v>1768</v>
      </c>
      <c r="P7560">
        <v>20200717</v>
      </c>
      <c r="Q7560" t="s">
        <v>36</v>
      </c>
      <c r="R7560" t="s">
        <v>36</v>
      </c>
      <c r="S7560">
        <v>1</v>
      </c>
      <c r="T7560">
        <v>0</v>
      </c>
      <c r="U7560">
        <v>0</v>
      </c>
      <c r="V7560" t="s">
        <v>35</v>
      </c>
      <c r="W7560">
        <v>0</v>
      </c>
      <c r="X7560">
        <v>8789001</v>
      </c>
      <c r="Y7560" t="str">
        <f t="shared" si="118"/>
        <v>1. &lt;= 1 Year</v>
      </c>
      <c r="Z7560" t="str">
        <f t="shared" si="118"/>
        <v>1. &lt;= 1 Year</v>
      </c>
    </row>
    <row r="7561" spans="1:26" x14ac:dyDescent="0.25">
      <c r="A7561">
        <v>164311014</v>
      </c>
      <c r="B7561" t="s">
        <v>10769</v>
      </c>
      <c r="C7561" t="s">
        <v>1865</v>
      </c>
      <c r="D7561" t="s">
        <v>148</v>
      </c>
      <c r="E7561">
        <v>23</v>
      </c>
      <c r="F7561" t="s">
        <v>37</v>
      </c>
      <c r="G7561" t="s">
        <v>2576</v>
      </c>
      <c r="H7561" t="s">
        <v>30</v>
      </c>
      <c r="I7561" t="s">
        <v>27</v>
      </c>
      <c r="J7561">
        <v>83</v>
      </c>
      <c r="K7561">
        <v>83</v>
      </c>
      <c r="L7561">
        <v>0</v>
      </c>
      <c r="M7561">
        <v>0</v>
      </c>
      <c r="N7561" t="s">
        <v>35</v>
      </c>
      <c r="O7561">
        <v>0</v>
      </c>
      <c r="P7561" t="s">
        <v>30</v>
      </c>
      <c r="Q7561" t="s">
        <v>35</v>
      </c>
      <c r="R7561" t="s">
        <v>35</v>
      </c>
      <c r="S7561">
        <v>0</v>
      </c>
      <c r="T7561">
        <v>0</v>
      </c>
      <c r="U7561">
        <v>0</v>
      </c>
      <c r="V7561" t="s">
        <v>35</v>
      </c>
      <c r="W7561">
        <v>0</v>
      </c>
      <c r="X7561">
        <v>16027656</v>
      </c>
      <c r="Y7561" t="str">
        <f t="shared" si="118"/>
        <v>1. &lt;= 1 Year</v>
      </c>
      <c r="Z7561" t="str">
        <f t="shared" si="118"/>
        <v>1. &lt;= 1 Year</v>
      </c>
    </row>
    <row r="7562" spans="1:26" x14ac:dyDescent="0.25">
      <c r="A7562">
        <v>164085861</v>
      </c>
      <c r="B7562" t="s">
        <v>6471</v>
      </c>
      <c r="C7562" t="s">
        <v>6472</v>
      </c>
      <c r="D7562" t="s">
        <v>148</v>
      </c>
      <c r="E7562">
        <v>23</v>
      </c>
      <c r="F7562" t="s">
        <v>37</v>
      </c>
      <c r="G7562" t="s">
        <v>2597</v>
      </c>
      <c r="H7562" t="s">
        <v>30</v>
      </c>
      <c r="I7562" t="s">
        <v>27</v>
      </c>
      <c r="J7562">
        <v>309</v>
      </c>
      <c r="K7562">
        <v>309</v>
      </c>
      <c r="L7562">
        <v>0</v>
      </c>
      <c r="M7562">
        <v>0</v>
      </c>
      <c r="N7562" t="s">
        <v>35</v>
      </c>
      <c r="O7562">
        <v>0</v>
      </c>
      <c r="P7562" t="s">
        <v>30</v>
      </c>
      <c r="Q7562" t="s">
        <v>35</v>
      </c>
      <c r="R7562" t="s">
        <v>35</v>
      </c>
      <c r="S7562">
        <v>0</v>
      </c>
      <c r="T7562">
        <v>0</v>
      </c>
      <c r="U7562">
        <v>0</v>
      </c>
      <c r="V7562" t="s">
        <v>35</v>
      </c>
      <c r="W7562">
        <v>0</v>
      </c>
      <c r="X7562">
        <v>15945815</v>
      </c>
      <c r="Y7562" t="str">
        <f t="shared" si="118"/>
        <v>1. &lt;= 1 Year</v>
      </c>
      <c r="Z7562" t="str">
        <f t="shared" si="118"/>
        <v>1. &lt;= 1 Year</v>
      </c>
    </row>
    <row r="7563" spans="1:26" x14ac:dyDescent="0.25">
      <c r="A7563">
        <v>164193720</v>
      </c>
      <c r="B7563" t="s">
        <v>7471</v>
      </c>
      <c r="C7563" t="s">
        <v>2567</v>
      </c>
      <c r="D7563" t="s">
        <v>148</v>
      </c>
      <c r="E7563">
        <v>23</v>
      </c>
      <c r="F7563" t="s">
        <v>37</v>
      </c>
      <c r="G7563" t="s">
        <v>2592</v>
      </c>
      <c r="H7563" t="s">
        <v>30</v>
      </c>
      <c r="I7563" t="s">
        <v>27</v>
      </c>
      <c r="J7563">
        <v>211</v>
      </c>
      <c r="K7563">
        <v>211</v>
      </c>
      <c r="L7563">
        <v>0</v>
      </c>
      <c r="M7563">
        <v>0</v>
      </c>
      <c r="N7563" t="s">
        <v>35</v>
      </c>
      <c r="O7563">
        <v>0</v>
      </c>
      <c r="P7563">
        <v>20210527</v>
      </c>
      <c r="Q7563" t="s">
        <v>36</v>
      </c>
      <c r="R7563" t="s">
        <v>35</v>
      </c>
      <c r="S7563">
        <v>0</v>
      </c>
      <c r="T7563">
        <v>20212</v>
      </c>
      <c r="U7563">
        <v>1</v>
      </c>
      <c r="V7563" t="s">
        <v>36</v>
      </c>
      <c r="W7563">
        <v>1711.05</v>
      </c>
      <c r="X7563">
        <v>15985153</v>
      </c>
      <c r="Y7563" t="str">
        <f t="shared" si="118"/>
        <v>1. &lt;= 1 Year</v>
      </c>
      <c r="Z7563" t="str">
        <f t="shared" si="118"/>
        <v>1. &lt;= 1 Year</v>
      </c>
    </row>
    <row r="7564" spans="1:26" x14ac:dyDescent="0.25">
      <c r="A7564">
        <v>164084665</v>
      </c>
      <c r="B7564" t="s">
        <v>283</v>
      </c>
      <c r="C7564" t="s">
        <v>506</v>
      </c>
      <c r="D7564" t="s">
        <v>123</v>
      </c>
      <c r="E7564">
        <v>23</v>
      </c>
      <c r="F7564" t="s">
        <v>6</v>
      </c>
      <c r="G7564" t="s">
        <v>3924</v>
      </c>
      <c r="H7564" t="s">
        <v>30</v>
      </c>
      <c r="I7564" t="s">
        <v>27</v>
      </c>
      <c r="J7564">
        <v>330</v>
      </c>
      <c r="K7564">
        <v>317</v>
      </c>
      <c r="L7564">
        <v>0</v>
      </c>
      <c r="M7564">
        <v>0</v>
      </c>
      <c r="N7564" t="s">
        <v>35</v>
      </c>
      <c r="O7564">
        <v>0</v>
      </c>
      <c r="P7564">
        <v>20180820</v>
      </c>
      <c r="Q7564" t="s">
        <v>36</v>
      </c>
      <c r="R7564" t="s">
        <v>35</v>
      </c>
      <c r="S7564">
        <v>0</v>
      </c>
      <c r="T7564">
        <v>0</v>
      </c>
      <c r="U7564">
        <v>0</v>
      </c>
      <c r="V7564" t="s">
        <v>35</v>
      </c>
      <c r="W7564">
        <v>0</v>
      </c>
      <c r="X7564">
        <v>10434776</v>
      </c>
      <c r="Y7564" t="str">
        <f t="shared" si="118"/>
        <v>1. &lt;= 1 Year</v>
      </c>
      <c r="Z7564" t="str">
        <f t="shared" si="118"/>
        <v>1. &lt;= 1 Year</v>
      </c>
    </row>
    <row r="7565" spans="1:26" x14ac:dyDescent="0.25">
      <c r="A7565">
        <v>164364012</v>
      </c>
      <c r="B7565" t="s">
        <v>10770</v>
      </c>
      <c r="C7565" t="s">
        <v>10771</v>
      </c>
      <c r="D7565" t="s">
        <v>147</v>
      </c>
      <c r="E7565">
        <v>23</v>
      </c>
      <c r="F7565" t="s">
        <v>37</v>
      </c>
      <c r="G7565" t="s">
        <v>2611</v>
      </c>
      <c r="H7565" t="s">
        <v>30</v>
      </c>
      <c r="I7565" t="s">
        <v>27</v>
      </c>
      <c r="J7565">
        <v>29</v>
      </c>
      <c r="K7565">
        <v>29</v>
      </c>
      <c r="L7565">
        <v>0</v>
      </c>
      <c r="M7565">
        <v>0</v>
      </c>
      <c r="N7565" t="s">
        <v>35</v>
      </c>
      <c r="O7565">
        <v>0</v>
      </c>
      <c r="P7565" t="s">
        <v>30</v>
      </c>
      <c r="Q7565" t="s">
        <v>35</v>
      </c>
      <c r="R7565" t="s">
        <v>35</v>
      </c>
      <c r="S7565">
        <v>0</v>
      </c>
      <c r="T7565">
        <v>0</v>
      </c>
      <c r="U7565">
        <v>0</v>
      </c>
      <c r="V7565" t="s">
        <v>35</v>
      </c>
      <c r="W7565">
        <v>0</v>
      </c>
      <c r="X7565">
        <v>14318432</v>
      </c>
      <c r="Y7565" t="str">
        <f t="shared" si="118"/>
        <v>1. &lt;= 1 Year</v>
      </c>
      <c r="Z7565" t="str">
        <f t="shared" si="118"/>
        <v>1. &lt;= 1 Year</v>
      </c>
    </row>
    <row r="7566" spans="1:26" x14ac:dyDescent="0.25">
      <c r="A7566">
        <v>164303509</v>
      </c>
      <c r="B7566" t="s">
        <v>726</v>
      </c>
      <c r="C7566" t="s">
        <v>10772</v>
      </c>
      <c r="D7566" t="s">
        <v>125</v>
      </c>
      <c r="E7566">
        <v>23</v>
      </c>
      <c r="F7566" t="s">
        <v>6</v>
      </c>
      <c r="G7566" t="s">
        <v>3313</v>
      </c>
      <c r="H7566" t="s">
        <v>30</v>
      </c>
      <c r="I7566" t="s">
        <v>27</v>
      </c>
      <c r="J7566">
        <v>90</v>
      </c>
      <c r="K7566">
        <v>87</v>
      </c>
      <c r="L7566">
        <v>20211</v>
      </c>
      <c r="M7566">
        <v>1</v>
      </c>
      <c r="N7566" t="s">
        <v>36</v>
      </c>
      <c r="O7566">
        <v>5172</v>
      </c>
      <c r="P7566">
        <v>20210301</v>
      </c>
      <c r="Q7566" t="s">
        <v>36</v>
      </c>
      <c r="R7566" t="s">
        <v>36</v>
      </c>
      <c r="S7566">
        <v>1</v>
      </c>
      <c r="T7566">
        <v>20212</v>
      </c>
      <c r="U7566">
        <v>1</v>
      </c>
      <c r="V7566" t="s">
        <v>36</v>
      </c>
      <c r="W7566">
        <v>312</v>
      </c>
      <c r="X7566">
        <v>12226581</v>
      </c>
      <c r="Y7566" t="str">
        <f t="shared" si="118"/>
        <v>1. &lt;= 1 Year</v>
      </c>
      <c r="Z7566" t="str">
        <f t="shared" si="118"/>
        <v>1. &lt;= 1 Year</v>
      </c>
    </row>
    <row r="7567" spans="1:26" x14ac:dyDescent="0.25">
      <c r="A7567">
        <v>163422466</v>
      </c>
      <c r="B7567" t="s">
        <v>2078</v>
      </c>
      <c r="C7567" t="s">
        <v>2651</v>
      </c>
      <c r="D7567" t="s">
        <v>148</v>
      </c>
      <c r="E7567">
        <v>23</v>
      </c>
      <c r="F7567" t="s">
        <v>37</v>
      </c>
      <c r="G7567" t="s">
        <v>2590</v>
      </c>
      <c r="H7567" t="s">
        <v>30</v>
      </c>
      <c r="I7567" t="s">
        <v>27</v>
      </c>
      <c r="J7567">
        <v>542</v>
      </c>
      <c r="K7567">
        <v>366</v>
      </c>
      <c r="L7567">
        <v>0</v>
      </c>
      <c r="M7567">
        <v>0</v>
      </c>
      <c r="N7567" t="s">
        <v>35</v>
      </c>
      <c r="O7567">
        <v>0</v>
      </c>
      <c r="P7567" t="s">
        <v>30</v>
      </c>
      <c r="Q7567" t="s">
        <v>35</v>
      </c>
      <c r="R7567" t="s">
        <v>35</v>
      </c>
      <c r="S7567">
        <v>0</v>
      </c>
      <c r="T7567">
        <v>20212</v>
      </c>
      <c r="U7567">
        <v>1</v>
      </c>
      <c r="V7567" t="s">
        <v>36</v>
      </c>
      <c r="W7567">
        <v>2551.02</v>
      </c>
      <c r="X7567">
        <v>15454248</v>
      </c>
      <c r="Y7567" t="str">
        <f t="shared" si="118"/>
        <v>2.  1-1.5 Years</v>
      </c>
      <c r="Z7567" t="str">
        <f t="shared" si="118"/>
        <v>2.  1-1.5 Years</v>
      </c>
    </row>
    <row r="7568" spans="1:26" x14ac:dyDescent="0.25">
      <c r="A7568">
        <v>164109448</v>
      </c>
      <c r="B7568" t="s">
        <v>726</v>
      </c>
      <c r="C7568" t="s">
        <v>4130</v>
      </c>
      <c r="D7568" t="s">
        <v>109</v>
      </c>
      <c r="E7568">
        <v>23</v>
      </c>
      <c r="F7568" t="s">
        <v>6</v>
      </c>
      <c r="G7568" t="s">
        <v>3477</v>
      </c>
      <c r="H7568" t="s">
        <v>30</v>
      </c>
      <c r="I7568" t="s">
        <v>27</v>
      </c>
      <c r="J7568">
        <v>308</v>
      </c>
      <c r="K7568">
        <v>56</v>
      </c>
      <c r="L7568">
        <v>0</v>
      </c>
      <c r="M7568">
        <v>0</v>
      </c>
      <c r="N7568" t="s">
        <v>35</v>
      </c>
      <c r="O7568">
        <v>0</v>
      </c>
      <c r="P7568">
        <v>20180904</v>
      </c>
      <c r="Q7568" t="s">
        <v>36</v>
      </c>
      <c r="R7568" t="s">
        <v>36</v>
      </c>
      <c r="S7568">
        <v>1</v>
      </c>
      <c r="T7568">
        <v>0</v>
      </c>
      <c r="U7568">
        <v>0</v>
      </c>
      <c r="V7568" t="s">
        <v>35</v>
      </c>
      <c r="W7568">
        <v>0</v>
      </c>
      <c r="X7568">
        <v>15952344</v>
      </c>
      <c r="Y7568" t="str">
        <f t="shared" si="118"/>
        <v>1. &lt;= 1 Year</v>
      </c>
      <c r="Z7568" t="str">
        <f t="shared" si="118"/>
        <v>1. &lt;= 1 Year</v>
      </c>
    </row>
    <row r="7569" spans="1:26" x14ac:dyDescent="0.25">
      <c r="A7569">
        <v>164265711</v>
      </c>
      <c r="B7569" t="s">
        <v>8327</v>
      </c>
      <c r="C7569" t="s">
        <v>8328</v>
      </c>
      <c r="D7569" t="s">
        <v>109</v>
      </c>
      <c r="E7569">
        <v>23</v>
      </c>
      <c r="F7569" t="s">
        <v>6</v>
      </c>
      <c r="G7569" t="s">
        <v>2582</v>
      </c>
      <c r="H7569" t="s">
        <v>30</v>
      </c>
      <c r="I7569" t="s">
        <v>27</v>
      </c>
      <c r="J7569">
        <v>136</v>
      </c>
      <c r="K7569">
        <v>136</v>
      </c>
      <c r="L7569">
        <v>20211</v>
      </c>
      <c r="M7569">
        <v>1</v>
      </c>
      <c r="N7569" t="s">
        <v>36</v>
      </c>
      <c r="O7569">
        <v>3747</v>
      </c>
      <c r="P7569">
        <v>20210318</v>
      </c>
      <c r="Q7569" t="s">
        <v>36</v>
      </c>
      <c r="R7569" t="s">
        <v>36</v>
      </c>
      <c r="S7569">
        <v>1</v>
      </c>
      <c r="T7569">
        <v>20212</v>
      </c>
      <c r="U7569">
        <v>1</v>
      </c>
      <c r="V7569" t="s">
        <v>36</v>
      </c>
      <c r="W7569">
        <v>622.96</v>
      </c>
      <c r="X7569">
        <v>12133334</v>
      </c>
      <c r="Y7569" t="str">
        <f t="shared" si="118"/>
        <v>1. &lt;= 1 Year</v>
      </c>
      <c r="Z7569" t="str">
        <f t="shared" si="118"/>
        <v>1. &lt;= 1 Year</v>
      </c>
    </row>
    <row r="7570" spans="1:26" x14ac:dyDescent="0.25">
      <c r="A7570">
        <v>163295548</v>
      </c>
      <c r="B7570" t="s">
        <v>4529</v>
      </c>
      <c r="C7570" t="s">
        <v>4530</v>
      </c>
      <c r="D7570" t="s">
        <v>148</v>
      </c>
      <c r="E7570">
        <v>23</v>
      </c>
      <c r="F7570" t="s">
        <v>37</v>
      </c>
      <c r="G7570" t="s">
        <v>2597</v>
      </c>
      <c r="H7570" t="s">
        <v>30</v>
      </c>
      <c r="I7570" t="s">
        <v>27</v>
      </c>
      <c r="J7570">
        <v>659</v>
      </c>
      <c r="K7570">
        <v>659</v>
      </c>
      <c r="L7570">
        <v>20211</v>
      </c>
      <c r="M7570">
        <v>1</v>
      </c>
      <c r="N7570" t="s">
        <v>36</v>
      </c>
      <c r="O7570">
        <v>2474</v>
      </c>
      <c r="P7570" t="s">
        <v>30</v>
      </c>
      <c r="Q7570" t="s">
        <v>35</v>
      </c>
      <c r="R7570" t="s">
        <v>35</v>
      </c>
      <c r="S7570">
        <v>0</v>
      </c>
      <c r="T7570">
        <v>20212</v>
      </c>
      <c r="U7570">
        <v>1</v>
      </c>
      <c r="V7570" t="s">
        <v>36</v>
      </c>
      <c r="W7570">
        <v>1268.51</v>
      </c>
      <c r="X7570">
        <v>15381774</v>
      </c>
      <c r="Y7570" t="str">
        <f t="shared" si="118"/>
        <v>3.  1.5 to 2 Year</v>
      </c>
      <c r="Z7570" t="str">
        <f t="shared" si="118"/>
        <v>3.  1.5 to 2 Year</v>
      </c>
    </row>
    <row r="7571" spans="1:26" x14ac:dyDescent="0.25">
      <c r="A7571">
        <v>164235276</v>
      </c>
      <c r="B7571" t="s">
        <v>7862</v>
      </c>
      <c r="C7571" t="s">
        <v>5730</v>
      </c>
      <c r="D7571" t="s">
        <v>148</v>
      </c>
      <c r="E7571">
        <v>23</v>
      </c>
      <c r="F7571" t="s">
        <v>37</v>
      </c>
      <c r="G7571" t="s">
        <v>8889</v>
      </c>
      <c r="H7571" t="s">
        <v>30</v>
      </c>
      <c r="I7571" t="s">
        <v>27</v>
      </c>
      <c r="J7571">
        <v>177</v>
      </c>
      <c r="K7571">
        <v>176</v>
      </c>
      <c r="L7571">
        <v>20211</v>
      </c>
      <c r="M7571">
        <v>1</v>
      </c>
      <c r="N7571" t="s">
        <v>36</v>
      </c>
      <c r="O7571">
        <v>2992</v>
      </c>
      <c r="P7571">
        <v>20200701</v>
      </c>
      <c r="Q7571" t="s">
        <v>36</v>
      </c>
      <c r="R7571" t="s">
        <v>35</v>
      </c>
      <c r="S7571">
        <v>0</v>
      </c>
      <c r="T7571">
        <v>20212</v>
      </c>
      <c r="U7571">
        <v>1</v>
      </c>
      <c r="V7571" t="s">
        <v>36</v>
      </c>
      <c r="W7571">
        <v>5018.93</v>
      </c>
      <c r="X7571">
        <v>15993260</v>
      </c>
      <c r="Y7571" t="str">
        <f t="shared" si="118"/>
        <v>1. &lt;= 1 Year</v>
      </c>
      <c r="Z7571" t="str">
        <f t="shared" si="118"/>
        <v>1. &lt;= 1 Year</v>
      </c>
    </row>
    <row r="7572" spans="1:26" x14ac:dyDescent="0.25">
      <c r="A7572">
        <v>164147839</v>
      </c>
      <c r="B7572" t="s">
        <v>6711</v>
      </c>
      <c r="C7572" t="s">
        <v>3542</v>
      </c>
      <c r="D7572" t="s">
        <v>148</v>
      </c>
      <c r="E7572">
        <v>23</v>
      </c>
      <c r="F7572" t="s">
        <v>37</v>
      </c>
      <c r="G7572" t="s">
        <v>2584</v>
      </c>
      <c r="H7572" t="s">
        <v>30</v>
      </c>
      <c r="I7572" t="s">
        <v>27</v>
      </c>
      <c r="J7572">
        <v>261</v>
      </c>
      <c r="K7572">
        <v>224</v>
      </c>
      <c r="L7572">
        <v>20211</v>
      </c>
      <c r="M7572">
        <v>1</v>
      </c>
      <c r="N7572" t="s">
        <v>36</v>
      </c>
      <c r="O7572">
        <v>2578</v>
      </c>
      <c r="P7572">
        <v>20201229</v>
      </c>
      <c r="Q7572" t="s">
        <v>36</v>
      </c>
      <c r="R7572" t="s">
        <v>35</v>
      </c>
      <c r="S7572">
        <v>0</v>
      </c>
      <c r="T7572">
        <v>0</v>
      </c>
      <c r="U7572">
        <v>0</v>
      </c>
      <c r="V7572" t="s">
        <v>35</v>
      </c>
      <c r="W7572">
        <v>0</v>
      </c>
      <c r="X7572">
        <v>15966607</v>
      </c>
      <c r="Y7572" t="str">
        <f t="shared" si="118"/>
        <v>1. &lt;= 1 Year</v>
      </c>
      <c r="Z7572" t="str">
        <f t="shared" si="118"/>
        <v>1. &lt;= 1 Year</v>
      </c>
    </row>
    <row r="7573" spans="1:26" x14ac:dyDescent="0.25">
      <c r="A7573">
        <v>164035742</v>
      </c>
      <c r="B7573" t="s">
        <v>1073</v>
      </c>
      <c r="C7573" t="s">
        <v>5736</v>
      </c>
      <c r="D7573" t="s">
        <v>111</v>
      </c>
      <c r="E7573">
        <v>23</v>
      </c>
      <c r="F7573" t="s">
        <v>5</v>
      </c>
      <c r="G7573" t="s">
        <v>5718</v>
      </c>
      <c r="H7573" t="s">
        <v>30</v>
      </c>
      <c r="I7573" t="s">
        <v>27</v>
      </c>
      <c r="J7573">
        <v>387</v>
      </c>
      <c r="K7573">
        <v>15</v>
      </c>
      <c r="L7573">
        <v>0</v>
      </c>
      <c r="M7573">
        <v>0</v>
      </c>
      <c r="N7573" t="s">
        <v>35</v>
      </c>
      <c r="O7573">
        <v>0</v>
      </c>
      <c r="P7573">
        <v>20210423</v>
      </c>
      <c r="Q7573" t="s">
        <v>36</v>
      </c>
      <c r="R7573" t="s">
        <v>36</v>
      </c>
      <c r="S7573">
        <v>1</v>
      </c>
      <c r="T7573">
        <v>20212</v>
      </c>
      <c r="U7573">
        <v>1</v>
      </c>
      <c r="V7573" t="s">
        <v>36</v>
      </c>
      <c r="W7573">
        <v>1760.84</v>
      </c>
      <c r="X7573">
        <v>11574794</v>
      </c>
      <c r="Y7573" t="str">
        <f t="shared" si="118"/>
        <v>2.  1-1.5 Years</v>
      </c>
      <c r="Z7573" t="str">
        <f t="shared" si="118"/>
        <v>1. &lt;= 1 Year</v>
      </c>
    </row>
    <row r="7574" spans="1:26" x14ac:dyDescent="0.25">
      <c r="A7574">
        <v>164154224</v>
      </c>
      <c r="B7574" t="s">
        <v>3706</v>
      </c>
      <c r="C7574" t="s">
        <v>2685</v>
      </c>
      <c r="D7574" t="s">
        <v>148</v>
      </c>
      <c r="E7574">
        <v>23</v>
      </c>
      <c r="F7574" t="s">
        <v>37</v>
      </c>
      <c r="G7574" t="s">
        <v>6035</v>
      </c>
      <c r="H7574" t="s">
        <v>30</v>
      </c>
      <c r="I7574" t="s">
        <v>27</v>
      </c>
      <c r="J7574">
        <v>252</v>
      </c>
      <c r="K7574">
        <v>241</v>
      </c>
      <c r="L7574">
        <v>20211</v>
      </c>
      <c r="M7574">
        <v>1</v>
      </c>
      <c r="N7574" t="s">
        <v>36</v>
      </c>
      <c r="O7574">
        <v>4585</v>
      </c>
      <c r="P7574">
        <v>20210409</v>
      </c>
      <c r="Q7574" t="s">
        <v>36</v>
      </c>
      <c r="R7574" t="s">
        <v>35</v>
      </c>
      <c r="S7574">
        <v>0</v>
      </c>
      <c r="T7574">
        <v>0</v>
      </c>
      <c r="U7574">
        <v>0</v>
      </c>
      <c r="V7574" t="s">
        <v>35</v>
      </c>
      <c r="W7574">
        <v>0</v>
      </c>
      <c r="X7574">
        <v>15969451</v>
      </c>
      <c r="Y7574" t="str">
        <f t="shared" si="118"/>
        <v>1. &lt;= 1 Year</v>
      </c>
      <c r="Z7574" t="str">
        <f t="shared" si="118"/>
        <v>1. &lt;= 1 Year</v>
      </c>
    </row>
    <row r="7575" spans="1:26" x14ac:dyDescent="0.25">
      <c r="A7575">
        <v>164300938</v>
      </c>
      <c r="B7575" t="s">
        <v>10773</v>
      </c>
      <c r="C7575" t="s">
        <v>10774</v>
      </c>
      <c r="D7575" t="s">
        <v>148</v>
      </c>
      <c r="E7575">
        <v>23</v>
      </c>
      <c r="F7575" t="s">
        <v>37</v>
      </c>
      <c r="G7575" t="s">
        <v>2576</v>
      </c>
      <c r="H7575" t="s">
        <v>30</v>
      </c>
      <c r="I7575" t="s">
        <v>27</v>
      </c>
      <c r="J7575">
        <v>93</v>
      </c>
      <c r="K7575">
        <v>93</v>
      </c>
      <c r="L7575">
        <v>0</v>
      </c>
      <c r="M7575">
        <v>0</v>
      </c>
      <c r="N7575" t="s">
        <v>35</v>
      </c>
      <c r="O7575">
        <v>0</v>
      </c>
      <c r="P7575" t="s">
        <v>30</v>
      </c>
      <c r="Q7575" t="s">
        <v>35</v>
      </c>
      <c r="R7575" t="s">
        <v>35</v>
      </c>
      <c r="S7575">
        <v>0</v>
      </c>
      <c r="T7575">
        <v>0</v>
      </c>
      <c r="U7575">
        <v>0</v>
      </c>
      <c r="V7575" t="s">
        <v>35</v>
      </c>
      <c r="W7575">
        <v>0</v>
      </c>
      <c r="X7575">
        <v>16022804</v>
      </c>
      <c r="Y7575" t="str">
        <f t="shared" si="118"/>
        <v>1. &lt;= 1 Year</v>
      </c>
      <c r="Z7575" t="str">
        <f t="shared" si="118"/>
        <v>1. &lt;= 1 Year</v>
      </c>
    </row>
    <row r="7576" spans="1:26" x14ac:dyDescent="0.25">
      <c r="A7576">
        <v>164107742</v>
      </c>
      <c r="B7576" t="s">
        <v>6266</v>
      </c>
      <c r="C7576" t="s">
        <v>2804</v>
      </c>
      <c r="D7576" t="s">
        <v>148</v>
      </c>
      <c r="E7576">
        <v>23</v>
      </c>
      <c r="F7576" t="s">
        <v>37</v>
      </c>
      <c r="G7576" t="s">
        <v>2586</v>
      </c>
      <c r="H7576" t="s">
        <v>30</v>
      </c>
      <c r="I7576" t="s">
        <v>27</v>
      </c>
      <c r="J7576">
        <v>309</v>
      </c>
      <c r="K7576">
        <v>309</v>
      </c>
      <c r="L7576">
        <v>20211</v>
      </c>
      <c r="M7576">
        <v>1</v>
      </c>
      <c r="N7576" t="s">
        <v>36</v>
      </c>
      <c r="O7576">
        <v>3782</v>
      </c>
      <c r="P7576">
        <v>20210621</v>
      </c>
      <c r="Q7576" t="s">
        <v>36</v>
      </c>
      <c r="R7576" t="s">
        <v>36</v>
      </c>
      <c r="S7576">
        <v>1</v>
      </c>
      <c r="T7576">
        <v>20212</v>
      </c>
      <c r="U7576">
        <v>1</v>
      </c>
      <c r="V7576" t="s">
        <v>36</v>
      </c>
      <c r="W7576">
        <v>5375.75</v>
      </c>
      <c r="X7576">
        <v>15952478</v>
      </c>
      <c r="Y7576" t="str">
        <f t="shared" si="118"/>
        <v>1. &lt;= 1 Year</v>
      </c>
      <c r="Z7576" t="str">
        <f t="shared" si="118"/>
        <v>1. &lt;= 1 Year</v>
      </c>
    </row>
    <row r="7577" spans="1:26" x14ac:dyDescent="0.25">
      <c r="A7577">
        <v>164314802</v>
      </c>
      <c r="B7577" t="s">
        <v>9574</v>
      </c>
      <c r="C7577" t="s">
        <v>859</v>
      </c>
      <c r="D7577" t="s">
        <v>148</v>
      </c>
      <c r="E7577">
        <v>23</v>
      </c>
      <c r="F7577" t="s">
        <v>37</v>
      </c>
      <c r="G7577" t="s">
        <v>2576</v>
      </c>
      <c r="H7577" t="s">
        <v>30</v>
      </c>
      <c r="I7577" t="s">
        <v>27</v>
      </c>
      <c r="J7577">
        <v>79</v>
      </c>
      <c r="K7577">
        <v>79</v>
      </c>
      <c r="L7577">
        <v>0</v>
      </c>
      <c r="M7577">
        <v>0</v>
      </c>
      <c r="N7577" t="s">
        <v>35</v>
      </c>
      <c r="O7577">
        <v>0</v>
      </c>
      <c r="P7577" t="s">
        <v>30</v>
      </c>
      <c r="Q7577" t="s">
        <v>35</v>
      </c>
      <c r="R7577" t="s">
        <v>35</v>
      </c>
      <c r="S7577">
        <v>0</v>
      </c>
      <c r="T7577">
        <v>0</v>
      </c>
      <c r="U7577">
        <v>0</v>
      </c>
      <c r="V7577" t="s">
        <v>35</v>
      </c>
      <c r="W7577">
        <v>0</v>
      </c>
      <c r="X7577">
        <v>16029335</v>
      </c>
      <c r="Y7577" t="str">
        <f t="shared" si="118"/>
        <v>1. &lt;= 1 Year</v>
      </c>
      <c r="Z7577" t="str">
        <f t="shared" si="118"/>
        <v>1. &lt;= 1 Year</v>
      </c>
    </row>
    <row r="7578" spans="1:26" x14ac:dyDescent="0.25">
      <c r="A7578">
        <v>164266888</v>
      </c>
      <c r="B7578" t="s">
        <v>8329</v>
      </c>
      <c r="C7578" t="s">
        <v>2613</v>
      </c>
      <c r="D7578" t="s">
        <v>148</v>
      </c>
      <c r="E7578">
        <v>23</v>
      </c>
      <c r="F7578" t="s">
        <v>37</v>
      </c>
      <c r="G7578" t="s">
        <v>2586</v>
      </c>
      <c r="H7578" t="s">
        <v>30</v>
      </c>
      <c r="I7578" t="s">
        <v>27</v>
      </c>
      <c r="J7578">
        <v>135</v>
      </c>
      <c r="K7578">
        <v>135</v>
      </c>
      <c r="L7578">
        <v>0</v>
      </c>
      <c r="M7578">
        <v>0</v>
      </c>
      <c r="N7578" t="s">
        <v>35</v>
      </c>
      <c r="O7578">
        <v>0</v>
      </c>
      <c r="P7578" t="s">
        <v>30</v>
      </c>
      <c r="Q7578" t="s">
        <v>35</v>
      </c>
      <c r="R7578" t="s">
        <v>35</v>
      </c>
      <c r="S7578">
        <v>0</v>
      </c>
      <c r="T7578">
        <v>0</v>
      </c>
      <c r="U7578">
        <v>0</v>
      </c>
      <c r="V7578" t="s">
        <v>35</v>
      </c>
      <c r="W7578">
        <v>0</v>
      </c>
      <c r="X7578">
        <v>16009098</v>
      </c>
      <c r="Y7578" t="str">
        <f t="shared" si="118"/>
        <v>1. &lt;= 1 Year</v>
      </c>
      <c r="Z7578" t="str">
        <f t="shared" si="118"/>
        <v>1. &lt;= 1 Year</v>
      </c>
    </row>
    <row r="7579" spans="1:26" x14ac:dyDescent="0.25">
      <c r="A7579">
        <v>164268409</v>
      </c>
      <c r="B7579" t="s">
        <v>8330</v>
      </c>
      <c r="C7579" t="s">
        <v>263</v>
      </c>
      <c r="D7579" t="s">
        <v>78</v>
      </c>
      <c r="E7579">
        <v>23</v>
      </c>
      <c r="F7579" t="s">
        <v>6</v>
      </c>
      <c r="G7579" t="s">
        <v>2582</v>
      </c>
      <c r="H7579" t="s">
        <v>30</v>
      </c>
      <c r="I7579" t="s">
        <v>27</v>
      </c>
      <c r="J7579">
        <v>133</v>
      </c>
      <c r="K7579">
        <v>9</v>
      </c>
      <c r="L7579">
        <v>0</v>
      </c>
      <c r="M7579">
        <v>0</v>
      </c>
      <c r="N7579" t="s">
        <v>35</v>
      </c>
      <c r="O7579">
        <v>0</v>
      </c>
      <c r="P7579" t="s">
        <v>30</v>
      </c>
      <c r="Q7579" t="s">
        <v>35</v>
      </c>
      <c r="R7579" t="s">
        <v>35</v>
      </c>
      <c r="S7579">
        <v>0</v>
      </c>
      <c r="T7579">
        <v>0</v>
      </c>
      <c r="U7579">
        <v>0</v>
      </c>
      <c r="V7579" t="s">
        <v>35</v>
      </c>
      <c r="W7579">
        <v>0</v>
      </c>
      <c r="X7579">
        <v>16002765</v>
      </c>
      <c r="Y7579" t="str">
        <f t="shared" si="118"/>
        <v>1. &lt;= 1 Year</v>
      </c>
      <c r="Z7579" t="str">
        <f t="shared" si="118"/>
        <v>1. &lt;= 1 Year</v>
      </c>
    </row>
    <row r="7580" spans="1:26" x14ac:dyDescent="0.25">
      <c r="A7580">
        <v>163262657</v>
      </c>
      <c r="B7580" t="s">
        <v>7863</v>
      </c>
      <c r="C7580" t="s">
        <v>1691</v>
      </c>
      <c r="D7580" t="s">
        <v>125</v>
      </c>
      <c r="E7580">
        <v>23</v>
      </c>
      <c r="F7580" t="s">
        <v>5</v>
      </c>
      <c r="G7580" t="s">
        <v>2582</v>
      </c>
      <c r="H7580" t="s">
        <v>30</v>
      </c>
      <c r="I7580" t="s">
        <v>27</v>
      </c>
      <c r="J7580">
        <v>695</v>
      </c>
      <c r="K7580">
        <v>695</v>
      </c>
      <c r="L7580">
        <v>0</v>
      </c>
      <c r="M7580">
        <v>0</v>
      </c>
      <c r="N7580" t="s">
        <v>35</v>
      </c>
      <c r="O7580">
        <v>0</v>
      </c>
      <c r="P7580">
        <v>20210405</v>
      </c>
      <c r="Q7580" t="s">
        <v>36</v>
      </c>
      <c r="R7580" t="s">
        <v>36</v>
      </c>
      <c r="S7580">
        <v>1</v>
      </c>
      <c r="T7580">
        <v>0</v>
      </c>
      <c r="U7580">
        <v>0</v>
      </c>
      <c r="V7580" t="s">
        <v>35</v>
      </c>
      <c r="W7580">
        <v>0</v>
      </c>
      <c r="X7580">
        <v>13989620</v>
      </c>
      <c r="Y7580" t="str">
        <f t="shared" si="118"/>
        <v>3.  1.5 to 2 Year</v>
      </c>
      <c r="Z7580" t="str">
        <f t="shared" si="118"/>
        <v>3.  1.5 to 2 Year</v>
      </c>
    </row>
    <row r="7581" spans="1:26" x14ac:dyDescent="0.25">
      <c r="A7581">
        <v>163262657</v>
      </c>
      <c r="B7581" t="s">
        <v>7863</v>
      </c>
      <c r="C7581" t="s">
        <v>1691</v>
      </c>
      <c r="D7581" t="s">
        <v>125</v>
      </c>
      <c r="E7581">
        <v>23</v>
      </c>
      <c r="F7581" t="s">
        <v>38</v>
      </c>
      <c r="G7581" t="s">
        <v>2582</v>
      </c>
      <c r="H7581" t="s">
        <v>30</v>
      </c>
      <c r="I7581" t="s">
        <v>27</v>
      </c>
      <c r="J7581">
        <v>695</v>
      </c>
      <c r="K7581">
        <v>136</v>
      </c>
      <c r="L7581">
        <v>0</v>
      </c>
      <c r="M7581">
        <v>0</v>
      </c>
      <c r="N7581" t="s">
        <v>35</v>
      </c>
      <c r="O7581">
        <v>0</v>
      </c>
      <c r="P7581">
        <v>20210405</v>
      </c>
      <c r="Q7581" t="s">
        <v>36</v>
      </c>
      <c r="R7581" t="s">
        <v>36</v>
      </c>
      <c r="S7581">
        <v>1</v>
      </c>
      <c r="T7581">
        <v>0</v>
      </c>
      <c r="U7581">
        <v>0</v>
      </c>
      <c r="V7581" t="s">
        <v>35</v>
      </c>
      <c r="W7581">
        <v>0</v>
      </c>
      <c r="X7581">
        <v>13989620</v>
      </c>
      <c r="Y7581" t="str">
        <f t="shared" si="118"/>
        <v>3.  1.5 to 2 Year</v>
      </c>
      <c r="Z7581" t="str">
        <f t="shared" si="118"/>
        <v>1. &lt;= 1 Year</v>
      </c>
    </row>
    <row r="7582" spans="1:26" x14ac:dyDescent="0.25">
      <c r="A7582">
        <v>164359467</v>
      </c>
      <c r="B7582" t="s">
        <v>10775</v>
      </c>
      <c r="C7582" t="s">
        <v>2594</v>
      </c>
      <c r="D7582" t="s">
        <v>125</v>
      </c>
      <c r="E7582">
        <v>23</v>
      </c>
      <c r="F7582" t="s">
        <v>6</v>
      </c>
      <c r="G7582" t="s">
        <v>8890</v>
      </c>
      <c r="H7582" t="s">
        <v>30</v>
      </c>
      <c r="I7582" t="s">
        <v>27</v>
      </c>
      <c r="J7582">
        <v>34</v>
      </c>
      <c r="K7582">
        <v>24</v>
      </c>
      <c r="L7582">
        <v>0</v>
      </c>
      <c r="M7582">
        <v>0</v>
      </c>
      <c r="N7582" t="s">
        <v>35</v>
      </c>
      <c r="O7582">
        <v>0</v>
      </c>
      <c r="P7582" t="s">
        <v>30</v>
      </c>
      <c r="Q7582" t="s">
        <v>35</v>
      </c>
      <c r="R7582" t="s">
        <v>35</v>
      </c>
      <c r="S7582">
        <v>0</v>
      </c>
      <c r="T7582">
        <v>0</v>
      </c>
      <c r="U7582">
        <v>0</v>
      </c>
      <c r="V7582" t="s">
        <v>35</v>
      </c>
      <c r="W7582">
        <v>0</v>
      </c>
      <c r="X7582">
        <v>15308814</v>
      </c>
      <c r="Y7582" t="str">
        <f t="shared" si="118"/>
        <v>1. &lt;= 1 Year</v>
      </c>
      <c r="Z7582" t="str">
        <f t="shared" si="118"/>
        <v>1. &lt;= 1 Year</v>
      </c>
    </row>
    <row r="7583" spans="1:26" x14ac:dyDescent="0.25">
      <c r="A7583">
        <v>164361517</v>
      </c>
      <c r="B7583" t="s">
        <v>10776</v>
      </c>
      <c r="C7583" t="s">
        <v>10777</v>
      </c>
      <c r="D7583" t="s">
        <v>125</v>
      </c>
      <c r="E7583">
        <v>23</v>
      </c>
      <c r="F7583" t="s">
        <v>37</v>
      </c>
      <c r="G7583" t="s">
        <v>8871</v>
      </c>
      <c r="H7583" t="s">
        <v>30</v>
      </c>
      <c r="I7583" t="s">
        <v>27</v>
      </c>
      <c r="J7583">
        <v>31</v>
      </c>
      <c r="K7583">
        <v>31</v>
      </c>
      <c r="L7583">
        <v>20211</v>
      </c>
      <c r="M7583">
        <v>1</v>
      </c>
      <c r="N7583" t="s">
        <v>36</v>
      </c>
      <c r="O7583">
        <v>3903</v>
      </c>
      <c r="P7583">
        <v>20210401</v>
      </c>
      <c r="Q7583" t="s">
        <v>36</v>
      </c>
      <c r="R7583" t="s">
        <v>36</v>
      </c>
      <c r="S7583">
        <v>1</v>
      </c>
      <c r="T7583">
        <v>20212</v>
      </c>
      <c r="U7583">
        <v>1</v>
      </c>
      <c r="V7583" t="s">
        <v>36</v>
      </c>
      <c r="W7583">
        <v>185.76</v>
      </c>
      <c r="X7583">
        <v>15980515</v>
      </c>
      <c r="Y7583" t="str">
        <f t="shared" si="118"/>
        <v>1. &lt;= 1 Year</v>
      </c>
      <c r="Z7583" t="str">
        <f t="shared" si="118"/>
        <v>1. &lt;= 1 Year</v>
      </c>
    </row>
    <row r="7584" spans="1:26" x14ac:dyDescent="0.25">
      <c r="A7584">
        <v>164120493</v>
      </c>
      <c r="B7584" t="s">
        <v>6474</v>
      </c>
      <c r="C7584" t="s">
        <v>6475</v>
      </c>
      <c r="D7584" t="s">
        <v>148</v>
      </c>
      <c r="E7584">
        <v>23</v>
      </c>
      <c r="F7584" t="s">
        <v>37</v>
      </c>
      <c r="G7584" t="s">
        <v>2580</v>
      </c>
      <c r="H7584" t="s">
        <v>30</v>
      </c>
      <c r="I7584" t="s">
        <v>27</v>
      </c>
      <c r="J7584">
        <v>294</v>
      </c>
      <c r="K7584">
        <v>294</v>
      </c>
      <c r="L7584">
        <v>20211</v>
      </c>
      <c r="M7584">
        <v>1</v>
      </c>
      <c r="N7584" t="s">
        <v>36</v>
      </c>
      <c r="O7584">
        <v>1014</v>
      </c>
      <c r="P7584">
        <v>20210523</v>
      </c>
      <c r="Q7584" t="s">
        <v>36</v>
      </c>
      <c r="R7584" t="s">
        <v>35</v>
      </c>
      <c r="S7584">
        <v>0</v>
      </c>
      <c r="T7584">
        <v>20212</v>
      </c>
      <c r="U7584">
        <v>1</v>
      </c>
      <c r="V7584" t="s">
        <v>36</v>
      </c>
      <c r="W7584">
        <v>1692.48</v>
      </c>
      <c r="X7584">
        <v>15956191</v>
      </c>
      <c r="Y7584" t="str">
        <f t="shared" si="118"/>
        <v>1. &lt;= 1 Year</v>
      </c>
      <c r="Z7584" t="str">
        <f t="shared" si="118"/>
        <v>1. &lt;= 1 Year</v>
      </c>
    </row>
    <row r="7585" spans="1:26" x14ac:dyDescent="0.25">
      <c r="A7585">
        <v>164357633</v>
      </c>
      <c r="B7585" t="s">
        <v>10778</v>
      </c>
      <c r="C7585" t="s">
        <v>808</v>
      </c>
      <c r="D7585" t="s">
        <v>148</v>
      </c>
      <c r="E7585">
        <v>23</v>
      </c>
      <c r="F7585" t="s">
        <v>37</v>
      </c>
      <c r="G7585" t="s">
        <v>4004</v>
      </c>
      <c r="H7585" t="s">
        <v>30</v>
      </c>
      <c r="I7585" t="s">
        <v>27</v>
      </c>
      <c r="J7585">
        <v>36</v>
      </c>
      <c r="K7585">
        <v>36</v>
      </c>
      <c r="L7585">
        <v>20211</v>
      </c>
      <c r="M7585">
        <v>1</v>
      </c>
      <c r="N7585" t="s">
        <v>36</v>
      </c>
      <c r="O7585">
        <v>7726</v>
      </c>
      <c r="P7585">
        <v>20190214</v>
      </c>
      <c r="Q7585" t="s">
        <v>36</v>
      </c>
      <c r="R7585" t="s">
        <v>36</v>
      </c>
      <c r="S7585">
        <v>1</v>
      </c>
      <c r="T7585">
        <v>20212</v>
      </c>
      <c r="U7585">
        <v>1</v>
      </c>
      <c r="V7585" t="s">
        <v>36</v>
      </c>
      <c r="W7585">
        <v>8682.74</v>
      </c>
      <c r="X7585">
        <v>16050692</v>
      </c>
      <c r="Y7585" t="str">
        <f t="shared" si="118"/>
        <v>1. &lt;= 1 Year</v>
      </c>
      <c r="Z7585" t="str">
        <f t="shared" si="118"/>
        <v>1. &lt;= 1 Year</v>
      </c>
    </row>
    <row r="7586" spans="1:26" x14ac:dyDescent="0.25">
      <c r="A7586">
        <v>163385366</v>
      </c>
      <c r="B7586" t="s">
        <v>2614</v>
      </c>
      <c r="C7586" t="s">
        <v>4955</v>
      </c>
      <c r="D7586" t="s">
        <v>148</v>
      </c>
      <c r="E7586">
        <v>23</v>
      </c>
      <c r="F7586" t="s">
        <v>37</v>
      </c>
      <c r="G7586" t="s">
        <v>2601</v>
      </c>
      <c r="H7586" t="s">
        <v>30</v>
      </c>
      <c r="I7586" t="s">
        <v>27</v>
      </c>
      <c r="J7586">
        <v>574</v>
      </c>
      <c r="K7586">
        <v>574</v>
      </c>
      <c r="L7586">
        <v>20211</v>
      </c>
      <c r="M7586">
        <v>1</v>
      </c>
      <c r="N7586" t="s">
        <v>36</v>
      </c>
      <c r="O7586">
        <v>3675</v>
      </c>
      <c r="P7586" t="s">
        <v>30</v>
      </c>
      <c r="Q7586" t="s">
        <v>35</v>
      </c>
      <c r="R7586" t="s">
        <v>35</v>
      </c>
      <c r="S7586">
        <v>0</v>
      </c>
      <c r="T7586">
        <v>20212</v>
      </c>
      <c r="U7586">
        <v>1</v>
      </c>
      <c r="V7586" t="s">
        <v>36</v>
      </c>
      <c r="W7586">
        <v>4287.5</v>
      </c>
      <c r="X7586">
        <v>15438371</v>
      </c>
      <c r="Y7586" t="str">
        <f t="shared" si="118"/>
        <v>3.  1.5 to 2 Year</v>
      </c>
      <c r="Z7586" t="str">
        <f t="shared" si="118"/>
        <v>3.  1.5 to 2 Year</v>
      </c>
    </row>
    <row r="7587" spans="1:26" x14ac:dyDescent="0.25">
      <c r="A7587">
        <v>164382163</v>
      </c>
      <c r="B7587" t="s">
        <v>6921</v>
      </c>
      <c r="C7587" t="s">
        <v>606</v>
      </c>
      <c r="D7587" t="s">
        <v>90</v>
      </c>
      <c r="E7587">
        <v>23</v>
      </c>
      <c r="F7587" t="s">
        <v>6</v>
      </c>
      <c r="G7587" t="s">
        <v>3924</v>
      </c>
      <c r="H7587" t="s">
        <v>30</v>
      </c>
      <c r="I7587" t="s">
        <v>27</v>
      </c>
      <c r="J7587">
        <v>9</v>
      </c>
      <c r="K7587">
        <v>3</v>
      </c>
      <c r="L7587">
        <v>0</v>
      </c>
      <c r="M7587">
        <v>0</v>
      </c>
      <c r="N7587" t="s">
        <v>35</v>
      </c>
      <c r="O7587">
        <v>0</v>
      </c>
      <c r="P7587">
        <v>20201026</v>
      </c>
      <c r="Q7587" t="s">
        <v>36</v>
      </c>
      <c r="R7587" t="s">
        <v>36</v>
      </c>
      <c r="S7587">
        <v>1</v>
      </c>
      <c r="T7587">
        <v>0</v>
      </c>
      <c r="U7587">
        <v>0</v>
      </c>
      <c r="V7587" t="s">
        <v>35</v>
      </c>
      <c r="W7587">
        <v>0</v>
      </c>
      <c r="X7587">
        <v>15269159</v>
      </c>
      <c r="Y7587" t="str">
        <f t="shared" si="118"/>
        <v>1. &lt;= 1 Year</v>
      </c>
      <c r="Z7587" t="str">
        <f t="shared" si="118"/>
        <v>1. &lt;= 1 Year</v>
      </c>
    </row>
    <row r="7588" spans="1:26" x14ac:dyDescent="0.25">
      <c r="A7588">
        <v>163242149</v>
      </c>
      <c r="B7588" t="s">
        <v>2416</v>
      </c>
      <c r="C7588" t="s">
        <v>6267</v>
      </c>
      <c r="D7588" t="s">
        <v>111</v>
      </c>
      <c r="E7588">
        <v>23</v>
      </c>
      <c r="F7588" t="s">
        <v>6</v>
      </c>
      <c r="G7588" t="s">
        <v>5718</v>
      </c>
      <c r="H7588" t="s">
        <v>30</v>
      </c>
      <c r="I7588" t="s">
        <v>27</v>
      </c>
      <c r="J7588">
        <v>714</v>
      </c>
      <c r="K7588">
        <v>288</v>
      </c>
      <c r="L7588">
        <v>0</v>
      </c>
      <c r="M7588">
        <v>0</v>
      </c>
      <c r="N7588" t="s">
        <v>35</v>
      </c>
      <c r="O7588">
        <v>0</v>
      </c>
      <c r="P7588">
        <v>20191202</v>
      </c>
      <c r="Q7588" t="s">
        <v>36</v>
      </c>
      <c r="R7588" t="s">
        <v>36</v>
      </c>
      <c r="S7588">
        <v>1</v>
      </c>
      <c r="T7588">
        <v>0</v>
      </c>
      <c r="U7588">
        <v>0</v>
      </c>
      <c r="V7588" t="s">
        <v>35</v>
      </c>
      <c r="W7588">
        <v>0</v>
      </c>
      <c r="X7588">
        <v>8876077</v>
      </c>
      <c r="Y7588" t="str">
        <f t="shared" si="118"/>
        <v>3.  1.5 to 2 Year</v>
      </c>
      <c r="Z7588" t="str">
        <f t="shared" si="118"/>
        <v>1. &lt;= 1 Year</v>
      </c>
    </row>
    <row r="7589" spans="1:26" x14ac:dyDescent="0.25">
      <c r="A7589">
        <v>164194522</v>
      </c>
      <c r="B7589" t="s">
        <v>2345</v>
      </c>
      <c r="C7589" t="s">
        <v>223</v>
      </c>
      <c r="D7589" t="s">
        <v>148</v>
      </c>
      <c r="E7589">
        <v>23</v>
      </c>
      <c r="F7589" t="s">
        <v>37</v>
      </c>
      <c r="G7589" t="s">
        <v>4004</v>
      </c>
      <c r="H7589" t="s">
        <v>30</v>
      </c>
      <c r="I7589" t="s">
        <v>27</v>
      </c>
      <c r="J7589">
        <v>210</v>
      </c>
      <c r="K7589">
        <v>210</v>
      </c>
      <c r="L7589">
        <v>20211</v>
      </c>
      <c r="M7589">
        <v>1</v>
      </c>
      <c r="N7589" t="s">
        <v>36</v>
      </c>
      <c r="O7589">
        <v>625</v>
      </c>
      <c r="P7589">
        <v>20210201</v>
      </c>
      <c r="Q7589" t="s">
        <v>36</v>
      </c>
      <c r="R7589" t="s">
        <v>35</v>
      </c>
      <c r="S7589">
        <v>0</v>
      </c>
      <c r="T7589">
        <v>20212</v>
      </c>
      <c r="U7589">
        <v>1</v>
      </c>
      <c r="V7589" t="s">
        <v>36</v>
      </c>
      <c r="W7589">
        <v>1200</v>
      </c>
      <c r="X7589">
        <v>15985608</v>
      </c>
      <c r="Y7589" t="str">
        <f t="shared" si="118"/>
        <v>1. &lt;= 1 Year</v>
      </c>
      <c r="Z7589" t="str">
        <f t="shared" si="118"/>
        <v>1. &lt;= 1 Year</v>
      </c>
    </row>
    <row r="7590" spans="1:26" x14ac:dyDescent="0.25">
      <c r="A7590">
        <v>164275534</v>
      </c>
      <c r="B7590" t="s">
        <v>512</v>
      </c>
      <c r="C7590" t="s">
        <v>2797</v>
      </c>
      <c r="D7590" t="s">
        <v>123</v>
      </c>
      <c r="E7590">
        <v>23</v>
      </c>
      <c r="F7590" t="s">
        <v>6</v>
      </c>
      <c r="G7590" t="s">
        <v>3699</v>
      </c>
      <c r="H7590" t="s">
        <v>30</v>
      </c>
      <c r="I7590" t="s">
        <v>27</v>
      </c>
      <c r="J7590">
        <v>127</v>
      </c>
      <c r="K7590">
        <v>108</v>
      </c>
      <c r="L7590">
        <v>20211</v>
      </c>
      <c r="M7590">
        <v>1</v>
      </c>
      <c r="N7590" t="s">
        <v>36</v>
      </c>
      <c r="O7590">
        <v>7543</v>
      </c>
      <c r="P7590" t="s">
        <v>30</v>
      </c>
      <c r="Q7590" t="s">
        <v>35</v>
      </c>
      <c r="R7590" t="s">
        <v>35</v>
      </c>
      <c r="S7590">
        <v>0</v>
      </c>
      <c r="T7590">
        <v>0</v>
      </c>
      <c r="U7590">
        <v>0</v>
      </c>
      <c r="V7590" t="s">
        <v>35</v>
      </c>
      <c r="W7590">
        <v>0</v>
      </c>
      <c r="X7590">
        <v>16011812</v>
      </c>
      <c r="Y7590" t="str">
        <f t="shared" si="118"/>
        <v>1. &lt;= 1 Year</v>
      </c>
      <c r="Z7590" t="str">
        <f t="shared" si="118"/>
        <v>1. &lt;= 1 Year</v>
      </c>
    </row>
    <row r="7591" spans="1:26" x14ac:dyDescent="0.25">
      <c r="A7591">
        <v>164291499</v>
      </c>
      <c r="B7591" t="s">
        <v>512</v>
      </c>
      <c r="C7591" t="s">
        <v>606</v>
      </c>
      <c r="D7591" t="s">
        <v>148</v>
      </c>
      <c r="E7591">
        <v>23</v>
      </c>
      <c r="F7591" t="s">
        <v>37</v>
      </c>
      <c r="G7591" t="s">
        <v>2576</v>
      </c>
      <c r="H7591" t="s">
        <v>30</v>
      </c>
      <c r="I7591" t="s">
        <v>27</v>
      </c>
      <c r="J7591">
        <v>106</v>
      </c>
      <c r="K7591">
        <v>106</v>
      </c>
      <c r="L7591">
        <v>0</v>
      </c>
      <c r="M7591">
        <v>0</v>
      </c>
      <c r="N7591" t="s">
        <v>35</v>
      </c>
      <c r="O7591">
        <v>0</v>
      </c>
      <c r="P7591" t="s">
        <v>30</v>
      </c>
      <c r="Q7591" t="s">
        <v>35</v>
      </c>
      <c r="R7591" t="s">
        <v>35</v>
      </c>
      <c r="S7591">
        <v>0</v>
      </c>
      <c r="T7591">
        <v>0</v>
      </c>
      <c r="U7591">
        <v>0</v>
      </c>
      <c r="V7591" t="s">
        <v>35</v>
      </c>
      <c r="W7591">
        <v>0</v>
      </c>
      <c r="X7591">
        <v>16019298</v>
      </c>
      <c r="Y7591" t="str">
        <f t="shared" si="118"/>
        <v>1. &lt;= 1 Year</v>
      </c>
      <c r="Z7591" t="str">
        <f t="shared" si="118"/>
        <v>1. &lt;= 1 Year</v>
      </c>
    </row>
    <row r="7592" spans="1:26" x14ac:dyDescent="0.25">
      <c r="A7592">
        <v>164358878</v>
      </c>
      <c r="B7592" t="s">
        <v>10779</v>
      </c>
      <c r="C7592" t="s">
        <v>2093</v>
      </c>
      <c r="D7592" t="s">
        <v>148</v>
      </c>
      <c r="E7592">
        <v>23</v>
      </c>
      <c r="F7592" t="s">
        <v>37</v>
      </c>
      <c r="G7592" t="s">
        <v>2586</v>
      </c>
      <c r="H7592" t="s">
        <v>30</v>
      </c>
      <c r="I7592" t="s">
        <v>27</v>
      </c>
      <c r="J7592">
        <v>35</v>
      </c>
      <c r="K7592">
        <v>35</v>
      </c>
      <c r="L7592">
        <v>0</v>
      </c>
      <c r="M7592">
        <v>0</v>
      </c>
      <c r="N7592" t="s">
        <v>35</v>
      </c>
      <c r="O7592">
        <v>0</v>
      </c>
      <c r="P7592" t="s">
        <v>30</v>
      </c>
      <c r="Q7592" t="s">
        <v>35</v>
      </c>
      <c r="R7592" t="s">
        <v>35</v>
      </c>
      <c r="S7592">
        <v>0</v>
      </c>
      <c r="T7592">
        <v>0</v>
      </c>
      <c r="U7592">
        <v>0</v>
      </c>
      <c r="V7592" t="s">
        <v>35</v>
      </c>
      <c r="W7592">
        <v>0</v>
      </c>
      <c r="X7592">
        <v>16051318</v>
      </c>
      <c r="Y7592" t="str">
        <f t="shared" si="118"/>
        <v>1. &lt;= 1 Year</v>
      </c>
      <c r="Z7592" t="str">
        <f t="shared" si="118"/>
        <v>1. &lt;= 1 Year</v>
      </c>
    </row>
    <row r="7593" spans="1:26" x14ac:dyDescent="0.25">
      <c r="A7593">
        <v>164365957</v>
      </c>
      <c r="B7593" t="s">
        <v>10780</v>
      </c>
      <c r="C7593" t="s">
        <v>10781</v>
      </c>
      <c r="D7593" t="s">
        <v>78</v>
      </c>
      <c r="E7593">
        <v>23</v>
      </c>
      <c r="F7593" t="s">
        <v>6</v>
      </c>
      <c r="G7593" t="s">
        <v>3313</v>
      </c>
      <c r="H7593" t="s">
        <v>30</v>
      </c>
      <c r="I7593" t="s">
        <v>27</v>
      </c>
      <c r="J7593">
        <v>27</v>
      </c>
      <c r="K7593">
        <v>17</v>
      </c>
      <c r="L7593">
        <v>20211</v>
      </c>
      <c r="M7593">
        <v>1</v>
      </c>
      <c r="N7593" t="s">
        <v>36</v>
      </c>
      <c r="O7593">
        <v>9515</v>
      </c>
      <c r="P7593">
        <v>20190617</v>
      </c>
      <c r="Q7593" t="s">
        <v>36</v>
      </c>
      <c r="R7593" t="s">
        <v>35</v>
      </c>
      <c r="S7593">
        <v>0</v>
      </c>
      <c r="T7593">
        <v>0</v>
      </c>
      <c r="U7593">
        <v>0</v>
      </c>
      <c r="V7593" t="s">
        <v>35</v>
      </c>
      <c r="W7593">
        <v>0</v>
      </c>
      <c r="X7593">
        <v>14886328</v>
      </c>
      <c r="Y7593" t="str">
        <f t="shared" si="118"/>
        <v>1. &lt;= 1 Year</v>
      </c>
      <c r="Z7593" t="str">
        <f t="shared" si="118"/>
        <v>1. &lt;= 1 Year</v>
      </c>
    </row>
    <row r="7594" spans="1:26" x14ac:dyDescent="0.25">
      <c r="A7594">
        <v>164365313</v>
      </c>
      <c r="B7594" t="s">
        <v>10782</v>
      </c>
      <c r="C7594" t="s">
        <v>10783</v>
      </c>
      <c r="D7594" t="s">
        <v>76</v>
      </c>
      <c r="E7594">
        <v>23</v>
      </c>
      <c r="F7594" t="s">
        <v>6</v>
      </c>
      <c r="G7594" t="s">
        <v>4112</v>
      </c>
      <c r="H7594" t="s">
        <v>30</v>
      </c>
      <c r="I7594" t="s">
        <v>27</v>
      </c>
      <c r="J7594">
        <v>28</v>
      </c>
      <c r="K7594">
        <v>17</v>
      </c>
      <c r="L7594">
        <v>0</v>
      </c>
      <c r="M7594">
        <v>0</v>
      </c>
      <c r="N7594" t="s">
        <v>35</v>
      </c>
      <c r="O7594">
        <v>0</v>
      </c>
      <c r="P7594" t="s">
        <v>30</v>
      </c>
      <c r="Q7594" t="s">
        <v>35</v>
      </c>
      <c r="R7594" t="s">
        <v>35</v>
      </c>
      <c r="S7594">
        <v>0</v>
      </c>
      <c r="T7594">
        <v>0</v>
      </c>
      <c r="U7594">
        <v>0</v>
      </c>
      <c r="V7594" t="s">
        <v>35</v>
      </c>
      <c r="W7594">
        <v>0</v>
      </c>
      <c r="X7594">
        <v>15992647</v>
      </c>
      <c r="Y7594" t="str">
        <f t="shared" si="118"/>
        <v>1. &lt;= 1 Year</v>
      </c>
      <c r="Z7594" t="str">
        <f t="shared" si="118"/>
        <v>1. &lt;= 1 Year</v>
      </c>
    </row>
    <row r="7595" spans="1:26" x14ac:dyDescent="0.25">
      <c r="A7595">
        <v>162977329</v>
      </c>
      <c r="B7595" t="s">
        <v>3707</v>
      </c>
      <c r="C7595" t="s">
        <v>3478</v>
      </c>
      <c r="D7595" t="s">
        <v>148</v>
      </c>
      <c r="E7595">
        <v>23</v>
      </c>
      <c r="F7595" t="s">
        <v>37</v>
      </c>
      <c r="G7595" t="s">
        <v>2586</v>
      </c>
      <c r="H7595" t="s">
        <v>30</v>
      </c>
      <c r="I7595" t="s">
        <v>27</v>
      </c>
      <c r="J7595">
        <v>924</v>
      </c>
      <c r="K7595">
        <v>924</v>
      </c>
      <c r="L7595">
        <v>20211</v>
      </c>
      <c r="M7595">
        <v>1</v>
      </c>
      <c r="N7595" t="s">
        <v>36</v>
      </c>
      <c r="O7595">
        <v>8601</v>
      </c>
      <c r="P7595">
        <v>20190603</v>
      </c>
      <c r="Q7595" t="s">
        <v>36</v>
      </c>
      <c r="R7595" t="s">
        <v>35</v>
      </c>
      <c r="S7595">
        <v>0</v>
      </c>
      <c r="T7595">
        <v>0</v>
      </c>
      <c r="U7595">
        <v>0</v>
      </c>
      <c r="V7595" t="s">
        <v>35</v>
      </c>
      <c r="W7595">
        <v>0</v>
      </c>
      <c r="X7595">
        <v>15251623</v>
      </c>
      <c r="Y7595" t="str">
        <f t="shared" si="118"/>
        <v>4. 2-3 Year</v>
      </c>
      <c r="Z7595" t="str">
        <f t="shared" si="118"/>
        <v>4. 2-3 Year</v>
      </c>
    </row>
    <row r="7596" spans="1:26" x14ac:dyDescent="0.25">
      <c r="A7596">
        <v>164384719</v>
      </c>
      <c r="B7596" t="s">
        <v>10784</v>
      </c>
      <c r="C7596" t="s">
        <v>457</v>
      </c>
      <c r="D7596" t="s">
        <v>90</v>
      </c>
      <c r="E7596">
        <v>23</v>
      </c>
      <c r="F7596" t="s">
        <v>6</v>
      </c>
      <c r="G7596" t="s">
        <v>3313</v>
      </c>
      <c r="H7596" t="s">
        <v>30</v>
      </c>
      <c r="I7596" t="s">
        <v>27</v>
      </c>
      <c r="J7596">
        <v>7</v>
      </c>
      <c r="K7596">
        <v>3</v>
      </c>
      <c r="L7596">
        <v>20211</v>
      </c>
      <c r="M7596">
        <v>1</v>
      </c>
      <c r="N7596" t="s">
        <v>36</v>
      </c>
      <c r="O7596">
        <v>4665</v>
      </c>
      <c r="P7596" t="s">
        <v>30</v>
      </c>
      <c r="Q7596" t="s">
        <v>35</v>
      </c>
      <c r="R7596" t="s">
        <v>36</v>
      </c>
      <c r="S7596">
        <v>1</v>
      </c>
      <c r="T7596">
        <v>0</v>
      </c>
      <c r="U7596">
        <v>0</v>
      </c>
      <c r="V7596" t="s">
        <v>35</v>
      </c>
      <c r="W7596">
        <v>0</v>
      </c>
      <c r="X7596">
        <v>14571791</v>
      </c>
      <c r="Y7596" t="str">
        <f t="shared" si="118"/>
        <v>1. &lt;= 1 Year</v>
      </c>
      <c r="Z7596" t="str">
        <f t="shared" si="118"/>
        <v>1. &lt;= 1 Year</v>
      </c>
    </row>
    <row r="7597" spans="1:26" x14ac:dyDescent="0.25">
      <c r="A7597">
        <v>164085454</v>
      </c>
      <c r="B7597" t="s">
        <v>1751</v>
      </c>
      <c r="C7597" t="s">
        <v>3799</v>
      </c>
      <c r="D7597" t="s">
        <v>111</v>
      </c>
      <c r="E7597">
        <v>23</v>
      </c>
      <c r="F7597" t="s">
        <v>6</v>
      </c>
      <c r="G7597" t="s">
        <v>5718</v>
      </c>
      <c r="H7597" t="s">
        <v>30</v>
      </c>
      <c r="I7597" t="s">
        <v>27</v>
      </c>
      <c r="J7597">
        <v>330</v>
      </c>
      <c r="K7597">
        <v>111</v>
      </c>
      <c r="L7597">
        <v>0</v>
      </c>
      <c r="M7597">
        <v>0</v>
      </c>
      <c r="N7597" t="s">
        <v>35</v>
      </c>
      <c r="O7597">
        <v>0</v>
      </c>
      <c r="P7597">
        <v>20180214</v>
      </c>
      <c r="Q7597" t="s">
        <v>36</v>
      </c>
      <c r="R7597" t="s">
        <v>36</v>
      </c>
      <c r="S7597">
        <v>1</v>
      </c>
      <c r="T7597">
        <v>0</v>
      </c>
      <c r="U7597">
        <v>0</v>
      </c>
      <c r="V7597" t="s">
        <v>35</v>
      </c>
      <c r="W7597">
        <v>0</v>
      </c>
      <c r="X7597">
        <v>12132091</v>
      </c>
      <c r="Y7597" t="str">
        <f t="shared" si="118"/>
        <v>1. &lt;= 1 Year</v>
      </c>
      <c r="Z7597" t="str">
        <f t="shared" si="118"/>
        <v>1. &lt;= 1 Year</v>
      </c>
    </row>
    <row r="7598" spans="1:26" x14ac:dyDescent="0.25">
      <c r="A7598">
        <v>164192619</v>
      </c>
      <c r="B7598" t="s">
        <v>7472</v>
      </c>
      <c r="C7598" t="s">
        <v>2098</v>
      </c>
      <c r="D7598" t="s">
        <v>148</v>
      </c>
      <c r="E7598">
        <v>23</v>
      </c>
      <c r="F7598" t="s">
        <v>37</v>
      </c>
      <c r="G7598" t="s">
        <v>4004</v>
      </c>
      <c r="H7598" t="s">
        <v>30</v>
      </c>
      <c r="I7598" t="s">
        <v>27</v>
      </c>
      <c r="J7598">
        <v>212</v>
      </c>
      <c r="K7598">
        <v>212</v>
      </c>
      <c r="L7598">
        <v>0</v>
      </c>
      <c r="M7598">
        <v>0</v>
      </c>
      <c r="N7598" t="s">
        <v>35</v>
      </c>
      <c r="O7598">
        <v>0</v>
      </c>
      <c r="P7598" t="s">
        <v>30</v>
      </c>
      <c r="Q7598" t="s">
        <v>35</v>
      </c>
      <c r="R7598" t="s">
        <v>35</v>
      </c>
      <c r="S7598">
        <v>0</v>
      </c>
      <c r="T7598">
        <v>20212</v>
      </c>
      <c r="U7598">
        <v>1</v>
      </c>
      <c r="V7598" t="s">
        <v>36</v>
      </c>
      <c r="W7598">
        <v>1200</v>
      </c>
      <c r="X7598">
        <v>15984748</v>
      </c>
      <c r="Y7598" t="str">
        <f t="shared" si="118"/>
        <v>1. &lt;= 1 Year</v>
      </c>
      <c r="Z7598" t="str">
        <f t="shared" si="118"/>
        <v>1. &lt;= 1 Year</v>
      </c>
    </row>
    <row r="7599" spans="1:26" x14ac:dyDescent="0.25">
      <c r="A7599">
        <v>164303243</v>
      </c>
      <c r="B7599" t="s">
        <v>10785</v>
      </c>
      <c r="C7599" t="s">
        <v>537</v>
      </c>
      <c r="D7599" t="s">
        <v>148</v>
      </c>
      <c r="E7599">
        <v>23</v>
      </c>
      <c r="F7599" t="s">
        <v>37</v>
      </c>
      <c r="G7599" t="s">
        <v>2576</v>
      </c>
      <c r="H7599" t="s">
        <v>30</v>
      </c>
      <c r="I7599" t="s">
        <v>27</v>
      </c>
      <c r="J7599">
        <v>90</v>
      </c>
      <c r="K7599">
        <v>90</v>
      </c>
      <c r="L7599">
        <v>0</v>
      </c>
      <c r="M7599">
        <v>0</v>
      </c>
      <c r="N7599" t="s">
        <v>35</v>
      </c>
      <c r="O7599">
        <v>0</v>
      </c>
      <c r="P7599">
        <v>20210519</v>
      </c>
      <c r="Q7599" t="s">
        <v>36</v>
      </c>
      <c r="R7599" t="s">
        <v>35</v>
      </c>
      <c r="S7599">
        <v>0</v>
      </c>
      <c r="T7599">
        <v>20212</v>
      </c>
      <c r="U7599">
        <v>1</v>
      </c>
      <c r="V7599" t="s">
        <v>36</v>
      </c>
      <c r="W7599">
        <v>395.75</v>
      </c>
      <c r="X7599">
        <v>16023914</v>
      </c>
      <c r="Y7599" t="str">
        <f t="shared" si="118"/>
        <v>1. &lt;= 1 Year</v>
      </c>
      <c r="Z7599" t="str">
        <f t="shared" si="118"/>
        <v>1. &lt;= 1 Year</v>
      </c>
    </row>
    <row r="7600" spans="1:26" x14ac:dyDescent="0.25">
      <c r="A7600">
        <v>164287708</v>
      </c>
      <c r="B7600" t="s">
        <v>513</v>
      </c>
      <c r="C7600" t="s">
        <v>2166</v>
      </c>
      <c r="D7600" t="s">
        <v>125</v>
      </c>
      <c r="E7600">
        <v>23</v>
      </c>
      <c r="F7600" t="s">
        <v>6</v>
      </c>
      <c r="G7600" t="s">
        <v>2579</v>
      </c>
      <c r="H7600" t="s">
        <v>30</v>
      </c>
      <c r="I7600" t="s">
        <v>27</v>
      </c>
      <c r="J7600">
        <v>111</v>
      </c>
      <c r="K7600">
        <v>85</v>
      </c>
      <c r="L7600">
        <v>0</v>
      </c>
      <c r="M7600">
        <v>0</v>
      </c>
      <c r="N7600" t="s">
        <v>35</v>
      </c>
      <c r="O7600">
        <v>0</v>
      </c>
      <c r="P7600" t="s">
        <v>30</v>
      </c>
      <c r="Q7600" t="s">
        <v>35</v>
      </c>
      <c r="R7600" t="s">
        <v>35</v>
      </c>
      <c r="S7600">
        <v>0</v>
      </c>
      <c r="T7600">
        <v>0</v>
      </c>
      <c r="U7600">
        <v>0</v>
      </c>
      <c r="V7600" t="s">
        <v>35</v>
      </c>
      <c r="W7600">
        <v>0</v>
      </c>
      <c r="X7600">
        <v>8917472</v>
      </c>
      <c r="Y7600" t="str">
        <f t="shared" si="118"/>
        <v>1. &lt;= 1 Year</v>
      </c>
      <c r="Z7600" t="str">
        <f t="shared" si="118"/>
        <v>1. &lt;= 1 Year</v>
      </c>
    </row>
    <row r="7601" spans="1:26" x14ac:dyDescent="0.25">
      <c r="A7601">
        <v>162752304</v>
      </c>
      <c r="B7601" t="s">
        <v>1760</v>
      </c>
      <c r="C7601" t="s">
        <v>991</v>
      </c>
      <c r="D7601" t="s">
        <v>123</v>
      </c>
      <c r="E7601">
        <v>23</v>
      </c>
      <c r="F7601" t="s">
        <v>6</v>
      </c>
      <c r="G7601" t="s">
        <v>3477</v>
      </c>
      <c r="H7601" t="s">
        <v>30</v>
      </c>
      <c r="I7601" t="s">
        <v>27</v>
      </c>
      <c r="J7601">
        <v>1077</v>
      </c>
      <c r="K7601">
        <v>79</v>
      </c>
      <c r="L7601">
        <v>0</v>
      </c>
      <c r="M7601">
        <v>0</v>
      </c>
      <c r="N7601" t="s">
        <v>35</v>
      </c>
      <c r="O7601">
        <v>0</v>
      </c>
      <c r="P7601">
        <v>20190304</v>
      </c>
      <c r="Q7601" t="s">
        <v>36</v>
      </c>
      <c r="R7601" t="s">
        <v>35</v>
      </c>
      <c r="S7601">
        <v>0</v>
      </c>
      <c r="T7601">
        <v>20212</v>
      </c>
      <c r="U7601">
        <v>1</v>
      </c>
      <c r="V7601" t="s">
        <v>36</v>
      </c>
      <c r="W7601">
        <v>686.53</v>
      </c>
      <c r="X7601">
        <v>11206065</v>
      </c>
      <c r="Y7601" t="str">
        <f t="shared" si="118"/>
        <v>4. 2-3 Year</v>
      </c>
      <c r="Z7601" t="str">
        <f t="shared" si="118"/>
        <v>1. &lt;= 1 Year</v>
      </c>
    </row>
    <row r="7602" spans="1:26" x14ac:dyDescent="0.25">
      <c r="A7602">
        <v>164310258</v>
      </c>
      <c r="B7602" t="s">
        <v>1761</v>
      </c>
      <c r="C7602" t="s">
        <v>2512</v>
      </c>
      <c r="D7602" t="s">
        <v>148</v>
      </c>
      <c r="E7602">
        <v>23</v>
      </c>
      <c r="F7602" t="s">
        <v>37</v>
      </c>
      <c r="G7602" t="s">
        <v>2576</v>
      </c>
      <c r="H7602" t="s">
        <v>30</v>
      </c>
      <c r="I7602" t="s">
        <v>27</v>
      </c>
      <c r="J7602">
        <v>84</v>
      </c>
      <c r="K7602">
        <v>84</v>
      </c>
      <c r="L7602">
        <v>20211</v>
      </c>
      <c r="M7602">
        <v>1</v>
      </c>
      <c r="N7602" t="s">
        <v>36</v>
      </c>
      <c r="O7602">
        <v>1500</v>
      </c>
      <c r="P7602">
        <v>20210204</v>
      </c>
      <c r="Q7602" t="s">
        <v>36</v>
      </c>
      <c r="R7602" t="s">
        <v>35</v>
      </c>
      <c r="S7602">
        <v>0</v>
      </c>
      <c r="T7602">
        <v>20212</v>
      </c>
      <c r="U7602">
        <v>1</v>
      </c>
      <c r="V7602" t="s">
        <v>36</v>
      </c>
      <c r="W7602">
        <v>2757.5</v>
      </c>
      <c r="X7602">
        <v>16027280</v>
      </c>
      <c r="Y7602" t="str">
        <f t="shared" si="118"/>
        <v>1. &lt;= 1 Year</v>
      </c>
      <c r="Z7602" t="str">
        <f t="shared" si="118"/>
        <v>1. &lt;= 1 Year</v>
      </c>
    </row>
    <row r="7603" spans="1:26" x14ac:dyDescent="0.25">
      <c r="A7603">
        <v>164101490</v>
      </c>
      <c r="B7603" t="s">
        <v>2880</v>
      </c>
      <c r="C7603" t="s">
        <v>6476</v>
      </c>
      <c r="D7603" t="s">
        <v>148</v>
      </c>
      <c r="E7603">
        <v>23</v>
      </c>
      <c r="F7603" t="s">
        <v>37</v>
      </c>
      <c r="G7603" t="s">
        <v>2597</v>
      </c>
      <c r="H7603" t="s">
        <v>30</v>
      </c>
      <c r="I7603" t="s">
        <v>27</v>
      </c>
      <c r="J7603">
        <v>309</v>
      </c>
      <c r="K7603">
        <v>309</v>
      </c>
      <c r="L7603">
        <v>0</v>
      </c>
      <c r="M7603">
        <v>0</v>
      </c>
      <c r="N7603" t="s">
        <v>35</v>
      </c>
      <c r="O7603">
        <v>0</v>
      </c>
      <c r="P7603">
        <v>20210406</v>
      </c>
      <c r="Q7603" t="s">
        <v>36</v>
      </c>
      <c r="R7603" t="s">
        <v>35</v>
      </c>
      <c r="S7603">
        <v>0</v>
      </c>
      <c r="T7603">
        <v>0</v>
      </c>
      <c r="U7603">
        <v>0</v>
      </c>
      <c r="V7603" t="s">
        <v>35</v>
      </c>
      <c r="W7603">
        <v>0</v>
      </c>
      <c r="X7603">
        <v>15951225</v>
      </c>
      <c r="Y7603" t="str">
        <f t="shared" si="118"/>
        <v>1. &lt;= 1 Year</v>
      </c>
      <c r="Z7603" t="str">
        <f t="shared" si="118"/>
        <v>1. &lt;= 1 Year</v>
      </c>
    </row>
    <row r="7604" spans="1:26" x14ac:dyDescent="0.25">
      <c r="A7604">
        <v>164204034</v>
      </c>
      <c r="B7604" t="s">
        <v>2880</v>
      </c>
      <c r="C7604" t="s">
        <v>7473</v>
      </c>
      <c r="D7604" t="s">
        <v>148</v>
      </c>
      <c r="E7604">
        <v>23</v>
      </c>
      <c r="F7604" t="s">
        <v>37</v>
      </c>
      <c r="G7604" t="s">
        <v>2592</v>
      </c>
      <c r="H7604" t="s">
        <v>30</v>
      </c>
      <c r="I7604" t="s">
        <v>27</v>
      </c>
      <c r="J7604">
        <v>204</v>
      </c>
      <c r="K7604">
        <v>204</v>
      </c>
      <c r="L7604">
        <v>0</v>
      </c>
      <c r="M7604">
        <v>0</v>
      </c>
      <c r="N7604" t="s">
        <v>35</v>
      </c>
      <c r="O7604">
        <v>0</v>
      </c>
      <c r="P7604" t="s">
        <v>30</v>
      </c>
      <c r="Q7604" t="s">
        <v>35</v>
      </c>
      <c r="R7604" t="s">
        <v>35</v>
      </c>
      <c r="S7604">
        <v>0</v>
      </c>
      <c r="T7604">
        <v>0</v>
      </c>
      <c r="U7604">
        <v>0</v>
      </c>
      <c r="V7604" t="s">
        <v>35</v>
      </c>
      <c r="W7604">
        <v>0</v>
      </c>
      <c r="X7604">
        <v>15986591</v>
      </c>
      <c r="Y7604" t="str">
        <f t="shared" si="118"/>
        <v>1. &lt;= 1 Year</v>
      </c>
      <c r="Z7604" t="str">
        <f t="shared" si="118"/>
        <v>1. &lt;= 1 Year</v>
      </c>
    </row>
    <row r="7605" spans="1:26" x14ac:dyDescent="0.25">
      <c r="A7605">
        <v>164384378</v>
      </c>
      <c r="B7605" t="s">
        <v>10786</v>
      </c>
      <c r="C7605" t="s">
        <v>10787</v>
      </c>
      <c r="D7605" t="s">
        <v>109</v>
      </c>
      <c r="E7605">
        <v>23</v>
      </c>
      <c r="F7605" t="s">
        <v>5</v>
      </c>
      <c r="G7605" t="s">
        <v>2579</v>
      </c>
      <c r="H7605" t="s">
        <v>30</v>
      </c>
      <c r="I7605" t="s">
        <v>27</v>
      </c>
      <c r="J7605">
        <v>7</v>
      </c>
      <c r="K7605">
        <v>3</v>
      </c>
      <c r="L7605">
        <v>20211</v>
      </c>
      <c r="M7605">
        <v>1</v>
      </c>
      <c r="N7605" t="s">
        <v>36</v>
      </c>
      <c r="O7605">
        <v>6614</v>
      </c>
      <c r="P7605">
        <v>20181228</v>
      </c>
      <c r="Q7605" t="s">
        <v>36</v>
      </c>
      <c r="R7605" t="s">
        <v>36</v>
      </c>
      <c r="S7605">
        <v>1</v>
      </c>
      <c r="T7605">
        <v>20212</v>
      </c>
      <c r="U7605">
        <v>1</v>
      </c>
      <c r="V7605" t="s">
        <v>36</v>
      </c>
      <c r="W7605">
        <v>696.24</v>
      </c>
      <c r="X7605">
        <v>16005927</v>
      </c>
      <c r="Y7605" t="str">
        <f t="shared" si="118"/>
        <v>1. &lt;= 1 Year</v>
      </c>
      <c r="Z7605" t="str">
        <f t="shared" si="118"/>
        <v>1. &lt;= 1 Year</v>
      </c>
    </row>
    <row r="7606" spans="1:26" x14ac:dyDescent="0.25">
      <c r="A7606">
        <v>164300773</v>
      </c>
      <c r="B7606" t="s">
        <v>1771</v>
      </c>
      <c r="C7606" t="s">
        <v>842</v>
      </c>
      <c r="D7606" t="s">
        <v>148</v>
      </c>
      <c r="E7606">
        <v>23</v>
      </c>
      <c r="F7606" t="s">
        <v>37</v>
      </c>
      <c r="G7606" t="s">
        <v>2576</v>
      </c>
      <c r="H7606" t="s">
        <v>30</v>
      </c>
      <c r="I7606" t="s">
        <v>27</v>
      </c>
      <c r="J7606">
        <v>93</v>
      </c>
      <c r="K7606">
        <v>93</v>
      </c>
      <c r="L7606">
        <v>0</v>
      </c>
      <c r="M7606">
        <v>0</v>
      </c>
      <c r="N7606" t="s">
        <v>35</v>
      </c>
      <c r="O7606">
        <v>0</v>
      </c>
      <c r="P7606" t="s">
        <v>30</v>
      </c>
      <c r="Q7606" t="s">
        <v>35</v>
      </c>
      <c r="R7606" t="s">
        <v>35</v>
      </c>
      <c r="S7606">
        <v>0</v>
      </c>
      <c r="T7606">
        <v>0</v>
      </c>
      <c r="U7606">
        <v>0</v>
      </c>
      <c r="V7606" t="s">
        <v>35</v>
      </c>
      <c r="W7606">
        <v>0</v>
      </c>
      <c r="X7606">
        <v>16022745</v>
      </c>
      <c r="Y7606" t="str">
        <f t="shared" si="118"/>
        <v>1. &lt;= 1 Year</v>
      </c>
      <c r="Z7606" t="str">
        <f t="shared" si="118"/>
        <v>1. &lt;= 1 Year</v>
      </c>
    </row>
    <row r="7607" spans="1:26" x14ac:dyDescent="0.25">
      <c r="A7607">
        <v>164044881</v>
      </c>
      <c r="B7607" t="s">
        <v>2806</v>
      </c>
      <c r="C7607" t="s">
        <v>550</v>
      </c>
      <c r="D7607" t="s">
        <v>111</v>
      </c>
      <c r="E7607">
        <v>23</v>
      </c>
      <c r="F7607" t="s">
        <v>5</v>
      </c>
      <c r="G7607" t="s">
        <v>5718</v>
      </c>
      <c r="H7607" t="s">
        <v>30</v>
      </c>
      <c r="I7607" t="s">
        <v>27</v>
      </c>
      <c r="J7607">
        <v>374</v>
      </c>
      <c r="K7607">
        <v>14</v>
      </c>
      <c r="L7607">
        <v>0</v>
      </c>
      <c r="M7607">
        <v>0</v>
      </c>
      <c r="N7607" t="s">
        <v>35</v>
      </c>
      <c r="O7607">
        <v>0</v>
      </c>
      <c r="P7607">
        <v>20180827</v>
      </c>
      <c r="Q7607" t="s">
        <v>36</v>
      </c>
      <c r="R7607" t="s">
        <v>36</v>
      </c>
      <c r="S7607">
        <v>1</v>
      </c>
      <c r="T7607">
        <v>0</v>
      </c>
      <c r="U7607">
        <v>0</v>
      </c>
      <c r="V7607" t="s">
        <v>35</v>
      </c>
      <c r="W7607">
        <v>0</v>
      </c>
      <c r="X7607">
        <v>15899169</v>
      </c>
      <c r="Y7607" t="str">
        <f t="shared" si="118"/>
        <v>2.  1-1.5 Years</v>
      </c>
      <c r="Z7607" t="str">
        <f t="shared" si="118"/>
        <v>1. &lt;= 1 Year</v>
      </c>
    </row>
    <row r="7608" spans="1:26" x14ac:dyDescent="0.25">
      <c r="A7608">
        <v>164292830</v>
      </c>
      <c r="B7608" t="s">
        <v>10788</v>
      </c>
      <c r="C7608" t="s">
        <v>10789</v>
      </c>
      <c r="D7608" t="s">
        <v>148</v>
      </c>
      <c r="E7608">
        <v>23</v>
      </c>
      <c r="F7608" t="s">
        <v>37</v>
      </c>
      <c r="G7608" t="s">
        <v>2576</v>
      </c>
      <c r="H7608" t="s">
        <v>30</v>
      </c>
      <c r="I7608" t="s">
        <v>27</v>
      </c>
      <c r="J7608">
        <v>104</v>
      </c>
      <c r="K7608">
        <v>104</v>
      </c>
      <c r="L7608">
        <v>0</v>
      </c>
      <c r="M7608">
        <v>0</v>
      </c>
      <c r="N7608" t="s">
        <v>35</v>
      </c>
      <c r="O7608">
        <v>0</v>
      </c>
      <c r="P7608" t="s">
        <v>30</v>
      </c>
      <c r="Q7608" t="s">
        <v>35</v>
      </c>
      <c r="R7608" t="s">
        <v>35</v>
      </c>
      <c r="S7608">
        <v>0</v>
      </c>
      <c r="T7608">
        <v>0</v>
      </c>
      <c r="U7608">
        <v>0</v>
      </c>
      <c r="V7608" t="s">
        <v>35</v>
      </c>
      <c r="W7608">
        <v>0</v>
      </c>
      <c r="X7608">
        <v>16019936</v>
      </c>
      <c r="Y7608" t="str">
        <f t="shared" si="118"/>
        <v>1. &lt;= 1 Year</v>
      </c>
      <c r="Z7608" t="str">
        <f t="shared" si="118"/>
        <v>1. &lt;= 1 Year</v>
      </c>
    </row>
    <row r="7609" spans="1:26" x14ac:dyDescent="0.25">
      <c r="A7609">
        <v>164338769</v>
      </c>
      <c r="B7609" t="s">
        <v>10790</v>
      </c>
      <c r="C7609" t="s">
        <v>1266</v>
      </c>
      <c r="D7609" t="s">
        <v>90</v>
      </c>
      <c r="E7609">
        <v>23</v>
      </c>
      <c r="F7609" t="s">
        <v>6</v>
      </c>
      <c r="G7609" t="s">
        <v>3365</v>
      </c>
      <c r="H7609" t="s">
        <v>30</v>
      </c>
      <c r="I7609" t="s">
        <v>27</v>
      </c>
      <c r="J7609">
        <v>55</v>
      </c>
      <c r="K7609">
        <v>51</v>
      </c>
      <c r="L7609">
        <v>0</v>
      </c>
      <c r="M7609">
        <v>0</v>
      </c>
      <c r="N7609" t="s">
        <v>35</v>
      </c>
      <c r="O7609">
        <v>0</v>
      </c>
      <c r="P7609">
        <v>20210529</v>
      </c>
      <c r="Q7609" t="s">
        <v>36</v>
      </c>
      <c r="R7609" t="s">
        <v>35</v>
      </c>
      <c r="S7609">
        <v>0</v>
      </c>
      <c r="T7609">
        <v>20212</v>
      </c>
      <c r="U7609">
        <v>1</v>
      </c>
      <c r="V7609" t="s">
        <v>36</v>
      </c>
      <c r="W7609">
        <v>1700</v>
      </c>
      <c r="X7609">
        <v>16040817</v>
      </c>
      <c r="Y7609" t="str">
        <f t="shared" si="118"/>
        <v>1. &lt;= 1 Year</v>
      </c>
      <c r="Z7609" t="str">
        <f t="shared" si="118"/>
        <v>1. &lt;= 1 Year</v>
      </c>
    </row>
    <row r="7610" spans="1:26" x14ac:dyDescent="0.25">
      <c r="A7610">
        <v>164356418</v>
      </c>
      <c r="B7610" t="s">
        <v>1775</v>
      </c>
      <c r="C7610" t="s">
        <v>251</v>
      </c>
      <c r="D7610" t="s">
        <v>111</v>
      </c>
      <c r="E7610">
        <v>23</v>
      </c>
      <c r="F7610" t="s">
        <v>5</v>
      </c>
      <c r="G7610" t="s">
        <v>30</v>
      </c>
      <c r="H7610" t="s">
        <v>30</v>
      </c>
      <c r="I7610" t="s">
        <v>27</v>
      </c>
      <c r="J7610">
        <v>37</v>
      </c>
      <c r="K7610">
        <v>36</v>
      </c>
      <c r="L7610">
        <v>0</v>
      </c>
      <c r="M7610">
        <v>0</v>
      </c>
      <c r="N7610" t="s">
        <v>35</v>
      </c>
      <c r="O7610">
        <v>0</v>
      </c>
      <c r="P7610" t="s">
        <v>30</v>
      </c>
      <c r="Q7610" t="s">
        <v>35</v>
      </c>
      <c r="R7610" t="s">
        <v>36</v>
      </c>
      <c r="S7610">
        <v>1</v>
      </c>
      <c r="T7610">
        <v>0</v>
      </c>
      <c r="U7610">
        <v>0</v>
      </c>
      <c r="V7610" t="s">
        <v>35</v>
      </c>
      <c r="W7610">
        <v>0</v>
      </c>
      <c r="X7610">
        <v>15985676</v>
      </c>
      <c r="Y7610" t="str">
        <f t="shared" si="118"/>
        <v>1. &lt;= 1 Year</v>
      </c>
      <c r="Z7610" t="str">
        <f t="shared" si="118"/>
        <v>1. &lt;= 1 Year</v>
      </c>
    </row>
    <row r="7611" spans="1:26" x14ac:dyDescent="0.25">
      <c r="A7611">
        <v>164248233</v>
      </c>
      <c r="B7611" t="s">
        <v>7864</v>
      </c>
      <c r="C7611" t="s">
        <v>7865</v>
      </c>
      <c r="D7611" t="s">
        <v>148</v>
      </c>
      <c r="E7611">
        <v>23</v>
      </c>
      <c r="F7611" t="s">
        <v>37</v>
      </c>
      <c r="G7611" t="s">
        <v>2592</v>
      </c>
      <c r="H7611" t="s">
        <v>30</v>
      </c>
      <c r="I7611" t="s">
        <v>27</v>
      </c>
      <c r="J7611">
        <v>160</v>
      </c>
      <c r="K7611">
        <v>160</v>
      </c>
      <c r="L7611">
        <v>0</v>
      </c>
      <c r="M7611">
        <v>0</v>
      </c>
      <c r="N7611" t="s">
        <v>35</v>
      </c>
      <c r="O7611">
        <v>0</v>
      </c>
      <c r="P7611" t="s">
        <v>30</v>
      </c>
      <c r="Q7611" t="s">
        <v>35</v>
      </c>
      <c r="R7611" t="s">
        <v>35</v>
      </c>
      <c r="S7611">
        <v>0</v>
      </c>
      <c r="T7611">
        <v>0</v>
      </c>
      <c r="U7611">
        <v>0</v>
      </c>
      <c r="V7611" t="s">
        <v>35</v>
      </c>
      <c r="W7611">
        <v>0</v>
      </c>
      <c r="X7611">
        <v>15972646</v>
      </c>
      <c r="Y7611" t="str">
        <f t="shared" si="118"/>
        <v>1. &lt;= 1 Year</v>
      </c>
      <c r="Z7611" t="str">
        <f t="shared" si="118"/>
        <v>1. &lt;= 1 Year</v>
      </c>
    </row>
    <row r="7612" spans="1:26" x14ac:dyDescent="0.25">
      <c r="A7612">
        <v>162684692</v>
      </c>
      <c r="B7612" t="s">
        <v>301</v>
      </c>
      <c r="C7612" t="s">
        <v>950</v>
      </c>
      <c r="D7612" t="s">
        <v>147</v>
      </c>
      <c r="E7612">
        <v>23</v>
      </c>
      <c r="F7612" t="s">
        <v>37</v>
      </c>
      <c r="G7612" t="s">
        <v>2586</v>
      </c>
      <c r="H7612" t="s">
        <v>30</v>
      </c>
      <c r="I7612" t="s">
        <v>27</v>
      </c>
      <c r="J7612">
        <v>1119</v>
      </c>
      <c r="K7612">
        <v>717</v>
      </c>
      <c r="L7612">
        <v>0</v>
      </c>
      <c r="M7612">
        <v>0</v>
      </c>
      <c r="N7612" t="s">
        <v>35</v>
      </c>
      <c r="O7612">
        <v>0</v>
      </c>
      <c r="P7612">
        <v>20200831</v>
      </c>
      <c r="Q7612" t="s">
        <v>36</v>
      </c>
      <c r="R7612" t="s">
        <v>36</v>
      </c>
      <c r="S7612">
        <v>1</v>
      </c>
      <c r="T7612">
        <v>0</v>
      </c>
      <c r="U7612">
        <v>0</v>
      </c>
      <c r="V7612" t="s">
        <v>35</v>
      </c>
      <c r="W7612">
        <v>0</v>
      </c>
      <c r="X7612">
        <v>15154475</v>
      </c>
      <c r="Y7612" t="str">
        <f t="shared" si="118"/>
        <v>4. 2-3 Year</v>
      </c>
      <c r="Z7612" t="str">
        <f t="shared" si="118"/>
        <v>3.  1.5 to 2 Year</v>
      </c>
    </row>
    <row r="7613" spans="1:26" x14ac:dyDescent="0.25">
      <c r="A7613">
        <v>164301340</v>
      </c>
      <c r="B7613" t="s">
        <v>10791</v>
      </c>
      <c r="C7613" t="s">
        <v>504</v>
      </c>
      <c r="D7613" t="s">
        <v>148</v>
      </c>
      <c r="E7613">
        <v>23</v>
      </c>
      <c r="F7613" t="s">
        <v>37</v>
      </c>
      <c r="G7613" t="s">
        <v>2576</v>
      </c>
      <c r="H7613" t="s">
        <v>30</v>
      </c>
      <c r="I7613" t="s">
        <v>27</v>
      </c>
      <c r="J7613">
        <v>92</v>
      </c>
      <c r="K7613">
        <v>92</v>
      </c>
      <c r="L7613">
        <v>0</v>
      </c>
      <c r="M7613">
        <v>0</v>
      </c>
      <c r="N7613" t="s">
        <v>35</v>
      </c>
      <c r="O7613">
        <v>0</v>
      </c>
      <c r="P7613" t="s">
        <v>30</v>
      </c>
      <c r="Q7613" t="s">
        <v>35</v>
      </c>
      <c r="R7613" t="s">
        <v>35</v>
      </c>
      <c r="S7613">
        <v>0</v>
      </c>
      <c r="T7613">
        <v>0</v>
      </c>
      <c r="U7613">
        <v>0</v>
      </c>
      <c r="V7613" t="s">
        <v>35</v>
      </c>
      <c r="W7613">
        <v>0</v>
      </c>
      <c r="X7613">
        <v>16022994</v>
      </c>
      <c r="Y7613" t="str">
        <f t="shared" si="118"/>
        <v>1. &lt;= 1 Year</v>
      </c>
      <c r="Z7613" t="str">
        <f t="shared" si="118"/>
        <v>1. &lt;= 1 Year</v>
      </c>
    </row>
    <row r="7614" spans="1:26" x14ac:dyDescent="0.25">
      <c r="A7614">
        <v>163422280</v>
      </c>
      <c r="B7614" t="s">
        <v>5123</v>
      </c>
      <c r="C7614" t="s">
        <v>262</v>
      </c>
      <c r="D7614" t="s">
        <v>148</v>
      </c>
      <c r="E7614">
        <v>23</v>
      </c>
      <c r="F7614" t="s">
        <v>37</v>
      </c>
      <c r="G7614" t="s">
        <v>2590</v>
      </c>
      <c r="H7614" t="s">
        <v>30</v>
      </c>
      <c r="I7614" t="s">
        <v>27</v>
      </c>
      <c r="J7614">
        <v>538</v>
      </c>
      <c r="K7614">
        <v>366</v>
      </c>
      <c r="L7614">
        <v>0</v>
      </c>
      <c r="M7614">
        <v>0</v>
      </c>
      <c r="N7614" t="s">
        <v>35</v>
      </c>
      <c r="O7614">
        <v>0</v>
      </c>
      <c r="P7614" t="s">
        <v>30</v>
      </c>
      <c r="Q7614" t="s">
        <v>35</v>
      </c>
      <c r="R7614" t="s">
        <v>35</v>
      </c>
      <c r="S7614">
        <v>0</v>
      </c>
      <c r="T7614">
        <v>0</v>
      </c>
      <c r="U7614">
        <v>0</v>
      </c>
      <c r="V7614" t="s">
        <v>35</v>
      </c>
      <c r="W7614">
        <v>0</v>
      </c>
      <c r="X7614">
        <v>15454220</v>
      </c>
      <c r="Y7614" t="str">
        <f t="shared" si="118"/>
        <v>2.  1-1.5 Years</v>
      </c>
      <c r="Z7614" t="str">
        <f t="shared" si="118"/>
        <v>2.  1-1.5 Years</v>
      </c>
    </row>
    <row r="7615" spans="1:26" x14ac:dyDescent="0.25">
      <c r="A7615">
        <v>164302022</v>
      </c>
      <c r="B7615" t="s">
        <v>2252</v>
      </c>
      <c r="C7615" t="s">
        <v>501</v>
      </c>
      <c r="D7615" t="s">
        <v>148</v>
      </c>
      <c r="E7615">
        <v>23</v>
      </c>
      <c r="F7615" t="s">
        <v>37</v>
      </c>
      <c r="G7615" t="s">
        <v>2576</v>
      </c>
      <c r="H7615" t="s">
        <v>30</v>
      </c>
      <c r="I7615" t="s">
        <v>27</v>
      </c>
      <c r="J7615">
        <v>92</v>
      </c>
      <c r="K7615">
        <v>92</v>
      </c>
      <c r="L7615">
        <v>0</v>
      </c>
      <c r="M7615">
        <v>0</v>
      </c>
      <c r="N7615" t="s">
        <v>35</v>
      </c>
      <c r="O7615">
        <v>0</v>
      </c>
      <c r="P7615" t="s">
        <v>30</v>
      </c>
      <c r="Q7615" t="s">
        <v>35</v>
      </c>
      <c r="R7615" t="s">
        <v>35</v>
      </c>
      <c r="S7615">
        <v>0</v>
      </c>
      <c r="T7615">
        <v>0</v>
      </c>
      <c r="U7615">
        <v>0</v>
      </c>
      <c r="V7615" t="s">
        <v>35</v>
      </c>
      <c r="W7615">
        <v>0</v>
      </c>
      <c r="X7615">
        <v>16023317</v>
      </c>
      <c r="Y7615" t="str">
        <f t="shared" si="118"/>
        <v>1. &lt;= 1 Year</v>
      </c>
      <c r="Z7615" t="str">
        <f t="shared" si="118"/>
        <v>1. &lt;= 1 Year</v>
      </c>
    </row>
    <row r="7616" spans="1:26" x14ac:dyDescent="0.25">
      <c r="A7616">
        <v>164357144</v>
      </c>
      <c r="B7616" t="s">
        <v>10792</v>
      </c>
      <c r="C7616" t="s">
        <v>2079</v>
      </c>
      <c r="D7616" t="s">
        <v>148</v>
      </c>
      <c r="E7616">
        <v>23</v>
      </c>
      <c r="F7616" t="s">
        <v>37</v>
      </c>
      <c r="G7616" t="s">
        <v>4004</v>
      </c>
      <c r="H7616" t="s">
        <v>30</v>
      </c>
      <c r="I7616" t="s">
        <v>27</v>
      </c>
      <c r="J7616">
        <v>36</v>
      </c>
      <c r="K7616">
        <v>36</v>
      </c>
      <c r="L7616">
        <v>0</v>
      </c>
      <c r="M7616">
        <v>0</v>
      </c>
      <c r="N7616" t="s">
        <v>35</v>
      </c>
      <c r="O7616">
        <v>0</v>
      </c>
      <c r="P7616" t="s">
        <v>30</v>
      </c>
      <c r="Q7616" t="s">
        <v>35</v>
      </c>
      <c r="R7616" t="s">
        <v>35</v>
      </c>
      <c r="S7616">
        <v>0</v>
      </c>
      <c r="T7616">
        <v>0</v>
      </c>
      <c r="U7616">
        <v>0</v>
      </c>
      <c r="V7616" t="s">
        <v>35</v>
      </c>
      <c r="W7616">
        <v>0</v>
      </c>
      <c r="X7616">
        <v>16050424</v>
      </c>
      <c r="Y7616" t="str">
        <f t="shared" si="118"/>
        <v>1. &lt;= 1 Year</v>
      </c>
      <c r="Z7616" t="str">
        <f t="shared" si="118"/>
        <v>1. &lt;= 1 Year</v>
      </c>
    </row>
    <row r="7617" spans="1:26" x14ac:dyDescent="0.25">
      <c r="A7617">
        <v>164356591</v>
      </c>
      <c r="B7617" t="s">
        <v>10793</v>
      </c>
      <c r="C7617" t="s">
        <v>2653</v>
      </c>
      <c r="D7617" t="s">
        <v>148</v>
      </c>
      <c r="E7617">
        <v>23</v>
      </c>
      <c r="F7617" t="s">
        <v>37</v>
      </c>
      <c r="G7617" t="s">
        <v>4004</v>
      </c>
      <c r="H7617" t="s">
        <v>30</v>
      </c>
      <c r="I7617" t="s">
        <v>27</v>
      </c>
      <c r="J7617">
        <v>37</v>
      </c>
      <c r="K7617">
        <v>37</v>
      </c>
      <c r="L7617">
        <v>20211</v>
      </c>
      <c r="M7617">
        <v>1</v>
      </c>
      <c r="N7617" t="s">
        <v>36</v>
      </c>
      <c r="O7617">
        <v>2600</v>
      </c>
      <c r="P7617" t="s">
        <v>30</v>
      </c>
      <c r="Q7617" t="s">
        <v>35</v>
      </c>
      <c r="R7617" t="s">
        <v>35</v>
      </c>
      <c r="S7617">
        <v>0</v>
      </c>
      <c r="T7617">
        <v>20212</v>
      </c>
      <c r="U7617">
        <v>1</v>
      </c>
      <c r="V7617" t="s">
        <v>36</v>
      </c>
      <c r="W7617">
        <v>2600.0100000000002</v>
      </c>
      <c r="X7617">
        <v>16050144</v>
      </c>
      <c r="Y7617" t="str">
        <f t="shared" ref="Y7617:Z7680" si="119">IF(J7617&lt;=364,"1. &lt;= 1 Year",IF(J7617&lt;=546,"2.  1-1.5 Years",IF(J7617&lt;=729,"3.  1.5 to 2 Year",IF(J7617&lt;=1459,"4. 2-3 Year",IF(J7617&lt;=1824,"5. 3-4 Year",IF(J7617&lt;=2189,"6. 4-5 Year",IF(J7617&gt;=2190,"7. &gt;= 6 Year","N/A")))))))</f>
        <v>1. &lt;= 1 Year</v>
      </c>
      <c r="Z7617" t="str">
        <f t="shared" si="119"/>
        <v>1. &lt;= 1 Year</v>
      </c>
    </row>
    <row r="7618" spans="1:26" x14ac:dyDescent="0.25">
      <c r="A7618">
        <v>164368444</v>
      </c>
      <c r="B7618" t="s">
        <v>10794</v>
      </c>
      <c r="C7618" t="s">
        <v>10795</v>
      </c>
      <c r="D7618" t="s">
        <v>123</v>
      </c>
      <c r="E7618">
        <v>23</v>
      </c>
      <c r="F7618" t="s">
        <v>6</v>
      </c>
      <c r="G7618" t="s">
        <v>3365</v>
      </c>
      <c r="H7618" t="s">
        <v>30</v>
      </c>
      <c r="I7618" t="s">
        <v>27</v>
      </c>
      <c r="J7618">
        <v>24</v>
      </c>
      <c r="K7618">
        <v>16</v>
      </c>
      <c r="L7618">
        <v>0</v>
      </c>
      <c r="M7618">
        <v>0</v>
      </c>
      <c r="N7618" t="s">
        <v>35</v>
      </c>
      <c r="O7618">
        <v>0</v>
      </c>
      <c r="P7618" t="s">
        <v>30</v>
      </c>
      <c r="Q7618" t="s">
        <v>35</v>
      </c>
      <c r="R7618" t="s">
        <v>35</v>
      </c>
      <c r="S7618">
        <v>0</v>
      </c>
      <c r="T7618">
        <v>0</v>
      </c>
      <c r="U7618">
        <v>0</v>
      </c>
      <c r="V7618" t="s">
        <v>35</v>
      </c>
      <c r="W7618">
        <v>0</v>
      </c>
      <c r="X7618">
        <v>16036743</v>
      </c>
      <c r="Y7618" t="str">
        <f t="shared" si="119"/>
        <v>1. &lt;= 1 Year</v>
      </c>
      <c r="Z7618" t="str">
        <f t="shared" si="119"/>
        <v>1. &lt;= 1 Year</v>
      </c>
    </row>
    <row r="7619" spans="1:26" x14ac:dyDescent="0.25">
      <c r="A7619">
        <v>164314621</v>
      </c>
      <c r="B7619" t="s">
        <v>3078</v>
      </c>
      <c r="C7619" t="s">
        <v>1087</v>
      </c>
      <c r="D7619" t="s">
        <v>148</v>
      </c>
      <c r="E7619">
        <v>23</v>
      </c>
      <c r="F7619" t="s">
        <v>37</v>
      </c>
      <c r="G7619" t="s">
        <v>2576</v>
      </c>
      <c r="H7619" t="s">
        <v>30</v>
      </c>
      <c r="I7619" t="s">
        <v>27</v>
      </c>
      <c r="J7619">
        <v>79</v>
      </c>
      <c r="K7619">
        <v>79</v>
      </c>
      <c r="L7619">
        <v>20211</v>
      </c>
      <c r="M7619">
        <v>1</v>
      </c>
      <c r="N7619" t="s">
        <v>36</v>
      </c>
      <c r="O7619">
        <v>250</v>
      </c>
      <c r="P7619">
        <v>20210517</v>
      </c>
      <c r="Q7619" t="s">
        <v>36</v>
      </c>
      <c r="R7619" t="s">
        <v>35</v>
      </c>
      <c r="S7619">
        <v>0</v>
      </c>
      <c r="T7619">
        <v>20212</v>
      </c>
      <c r="U7619">
        <v>1</v>
      </c>
      <c r="V7619" t="s">
        <v>36</v>
      </c>
      <c r="W7619">
        <v>343.01</v>
      </c>
      <c r="X7619">
        <v>16029248</v>
      </c>
      <c r="Y7619" t="str">
        <f t="shared" si="119"/>
        <v>1. &lt;= 1 Year</v>
      </c>
      <c r="Z7619" t="str">
        <f t="shared" si="119"/>
        <v>1. &lt;= 1 Year</v>
      </c>
    </row>
    <row r="7620" spans="1:26" x14ac:dyDescent="0.25">
      <c r="A7620">
        <v>164112838</v>
      </c>
      <c r="B7620" t="s">
        <v>6477</v>
      </c>
      <c r="C7620" t="s">
        <v>1473</v>
      </c>
      <c r="D7620" t="s">
        <v>148</v>
      </c>
      <c r="E7620">
        <v>23</v>
      </c>
      <c r="F7620" t="s">
        <v>37</v>
      </c>
      <c r="G7620" t="s">
        <v>2596</v>
      </c>
      <c r="H7620" t="s">
        <v>30</v>
      </c>
      <c r="I7620" t="s">
        <v>27</v>
      </c>
      <c r="J7620">
        <v>304</v>
      </c>
      <c r="K7620">
        <v>294</v>
      </c>
      <c r="L7620">
        <v>20211</v>
      </c>
      <c r="M7620">
        <v>1</v>
      </c>
      <c r="N7620" t="s">
        <v>36</v>
      </c>
      <c r="O7620">
        <v>185</v>
      </c>
      <c r="P7620">
        <v>20210326</v>
      </c>
      <c r="Q7620" t="s">
        <v>36</v>
      </c>
      <c r="R7620" t="s">
        <v>35</v>
      </c>
      <c r="S7620">
        <v>0</v>
      </c>
      <c r="T7620">
        <v>0</v>
      </c>
      <c r="U7620">
        <v>0</v>
      </c>
      <c r="V7620" t="s">
        <v>35</v>
      </c>
      <c r="W7620">
        <v>0</v>
      </c>
      <c r="X7620">
        <v>15953615</v>
      </c>
      <c r="Y7620" t="str">
        <f t="shared" si="119"/>
        <v>1. &lt;= 1 Year</v>
      </c>
      <c r="Z7620" t="str">
        <f t="shared" si="119"/>
        <v>1. &lt;= 1 Year</v>
      </c>
    </row>
    <row r="7621" spans="1:26" x14ac:dyDescent="0.25">
      <c r="A7621">
        <v>164302094</v>
      </c>
      <c r="B7621" t="s">
        <v>8875</v>
      </c>
      <c r="C7621" t="s">
        <v>445</v>
      </c>
      <c r="D7621" t="s">
        <v>129</v>
      </c>
      <c r="E7621">
        <v>23</v>
      </c>
      <c r="F7621" t="s">
        <v>5</v>
      </c>
      <c r="G7621" t="s">
        <v>2625</v>
      </c>
      <c r="H7621" t="s">
        <v>30</v>
      </c>
      <c r="I7621" t="s">
        <v>27</v>
      </c>
      <c r="J7621">
        <v>91</v>
      </c>
      <c r="K7621">
        <v>90</v>
      </c>
      <c r="L7621">
        <v>0</v>
      </c>
      <c r="M7621">
        <v>0</v>
      </c>
      <c r="N7621" t="s">
        <v>35</v>
      </c>
      <c r="O7621">
        <v>0</v>
      </c>
      <c r="P7621">
        <v>20210609</v>
      </c>
      <c r="Q7621" t="s">
        <v>36</v>
      </c>
      <c r="R7621" t="s">
        <v>35</v>
      </c>
      <c r="S7621">
        <v>0</v>
      </c>
      <c r="T7621">
        <v>20212</v>
      </c>
      <c r="U7621">
        <v>1</v>
      </c>
      <c r="V7621" t="s">
        <v>36</v>
      </c>
      <c r="W7621">
        <v>432</v>
      </c>
      <c r="X7621">
        <v>16019039</v>
      </c>
      <c r="Y7621" t="str">
        <f t="shared" si="119"/>
        <v>1. &lt;= 1 Year</v>
      </c>
      <c r="Z7621" t="str">
        <f t="shared" si="119"/>
        <v>1. &lt;= 1 Year</v>
      </c>
    </row>
    <row r="7622" spans="1:26" x14ac:dyDescent="0.25">
      <c r="A7622">
        <v>164302094</v>
      </c>
      <c r="B7622" t="s">
        <v>8875</v>
      </c>
      <c r="C7622" t="s">
        <v>445</v>
      </c>
      <c r="D7622" t="s">
        <v>129</v>
      </c>
      <c r="E7622">
        <v>23</v>
      </c>
      <c r="F7622" t="s">
        <v>38</v>
      </c>
      <c r="G7622" t="s">
        <v>2625</v>
      </c>
      <c r="H7622" t="s">
        <v>30</v>
      </c>
      <c r="I7622" t="s">
        <v>27</v>
      </c>
      <c r="J7622">
        <v>91</v>
      </c>
      <c r="K7622">
        <v>85</v>
      </c>
      <c r="L7622">
        <v>0</v>
      </c>
      <c r="M7622">
        <v>0</v>
      </c>
      <c r="N7622" t="s">
        <v>35</v>
      </c>
      <c r="O7622">
        <v>0</v>
      </c>
      <c r="P7622">
        <v>20210609</v>
      </c>
      <c r="Q7622" t="s">
        <v>36</v>
      </c>
      <c r="R7622" t="s">
        <v>35</v>
      </c>
      <c r="S7622">
        <v>0</v>
      </c>
      <c r="T7622">
        <v>20212</v>
      </c>
      <c r="U7622">
        <v>1</v>
      </c>
      <c r="V7622" t="s">
        <v>36</v>
      </c>
      <c r="W7622">
        <v>432</v>
      </c>
      <c r="X7622">
        <v>16019039</v>
      </c>
      <c r="Y7622" t="str">
        <f t="shared" si="119"/>
        <v>1. &lt;= 1 Year</v>
      </c>
      <c r="Z7622" t="str">
        <f t="shared" si="119"/>
        <v>1. &lt;= 1 Year</v>
      </c>
    </row>
    <row r="7623" spans="1:26" x14ac:dyDescent="0.25">
      <c r="A7623">
        <v>164375546</v>
      </c>
      <c r="B7623" t="s">
        <v>2092</v>
      </c>
      <c r="C7623" t="s">
        <v>8316</v>
      </c>
      <c r="D7623" t="s">
        <v>148</v>
      </c>
      <c r="E7623">
        <v>23</v>
      </c>
      <c r="F7623" t="s">
        <v>37</v>
      </c>
      <c r="G7623" t="s">
        <v>2611</v>
      </c>
      <c r="H7623" t="s">
        <v>30</v>
      </c>
      <c r="I7623" t="s">
        <v>27</v>
      </c>
      <c r="J7623">
        <v>16</v>
      </c>
      <c r="K7623">
        <v>16</v>
      </c>
      <c r="L7623">
        <v>20211</v>
      </c>
      <c r="M7623">
        <v>1</v>
      </c>
      <c r="N7623" t="s">
        <v>36</v>
      </c>
      <c r="O7623">
        <v>2177</v>
      </c>
      <c r="P7623">
        <v>20201215</v>
      </c>
      <c r="Q7623" t="s">
        <v>36</v>
      </c>
      <c r="R7623" t="s">
        <v>35</v>
      </c>
      <c r="S7623">
        <v>0</v>
      </c>
      <c r="T7623">
        <v>20212</v>
      </c>
      <c r="U7623">
        <v>1</v>
      </c>
      <c r="V7623" t="s">
        <v>36</v>
      </c>
      <c r="W7623">
        <v>3898.37</v>
      </c>
      <c r="X7623">
        <v>16058719</v>
      </c>
      <c r="Y7623" t="str">
        <f t="shared" si="119"/>
        <v>1. &lt;= 1 Year</v>
      </c>
      <c r="Z7623" t="str">
        <f t="shared" si="119"/>
        <v>1. &lt;= 1 Year</v>
      </c>
    </row>
    <row r="7624" spans="1:26" x14ac:dyDescent="0.25">
      <c r="A7624">
        <v>164275391</v>
      </c>
      <c r="B7624" t="s">
        <v>8331</v>
      </c>
      <c r="C7624" t="s">
        <v>5236</v>
      </c>
      <c r="D7624" t="s">
        <v>90</v>
      </c>
      <c r="E7624">
        <v>23</v>
      </c>
      <c r="F7624" t="s">
        <v>6</v>
      </c>
      <c r="G7624" t="s">
        <v>3313</v>
      </c>
      <c r="H7624" t="s">
        <v>30</v>
      </c>
      <c r="I7624" t="s">
        <v>27</v>
      </c>
      <c r="J7624">
        <v>127</v>
      </c>
      <c r="K7624">
        <v>114</v>
      </c>
      <c r="L7624">
        <v>0</v>
      </c>
      <c r="M7624">
        <v>0</v>
      </c>
      <c r="N7624" t="s">
        <v>35</v>
      </c>
      <c r="O7624">
        <v>0</v>
      </c>
      <c r="P7624" t="s">
        <v>30</v>
      </c>
      <c r="Q7624" t="s">
        <v>35</v>
      </c>
      <c r="R7624" t="s">
        <v>35</v>
      </c>
      <c r="S7624">
        <v>0</v>
      </c>
      <c r="T7624">
        <v>0</v>
      </c>
      <c r="U7624">
        <v>0</v>
      </c>
      <c r="V7624" t="s">
        <v>35</v>
      </c>
      <c r="W7624">
        <v>0</v>
      </c>
      <c r="X7624">
        <v>15987004</v>
      </c>
      <c r="Y7624" t="str">
        <f t="shared" si="119"/>
        <v>1. &lt;= 1 Year</v>
      </c>
      <c r="Z7624" t="str">
        <f t="shared" si="119"/>
        <v>1. &lt;= 1 Year</v>
      </c>
    </row>
    <row r="7625" spans="1:26" x14ac:dyDescent="0.25">
      <c r="A7625">
        <v>164327331</v>
      </c>
      <c r="B7625" t="s">
        <v>10796</v>
      </c>
      <c r="C7625" t="s">
        <v>2274</v>
      </c>
      <c r="D7625" t="s">
        <v>90</v>
      </c>
      <c r="E7625">
        <v>23</v>
      </c>
      <c r="F7625" t="s">
        <v>6</v>
      </c>
      <c r="G7625" t="s">
        <v>2582</v>
      </c>
      <c r="H7625" t="s">
        <v>30</v>
      </c>
      <c r="I7625" t="s">
        <v>27</v>
      </c>
      <c r="J7625">
        <v>69</v>
      </c>
      <c r="K7625">
        <v>69</v>
      </c>
      <c r="L7625">
        <v>20211</v>
      </c>
      <c r="M7625">
        <v>1</v>
      </c>
      <c r="N7625" t="s">
        <v>36</v>
      </c>
      <c r="O7625">
        <v>685</v>
      </c>
      <c r="P7625">
        <v>20210402</v>
      </c>
      <c r="Q7625" t="s">
        <v>36</v>
      </c>
      <c r="R7625" t="s">
        <v>35</v>
      </c>
      <c r="S7625">
        <v>0</v>
      </c>
      <c r="T7625">
        <v>0</v>
      </c>
      <c r="U7625">
        <v>0</v>
      </c>
      <c r="V7625" t="s">
        <v>35</v>
      </c>
      <c r="W7625">
        <v>0</v>
      </c>
      <c r="X7625">
        <v>12800384</v>
      </c>
      <c r="Y7625" t="str">
        <f t="shared" si="119"/>
        <v>1. &lt;= 1 Year</v>
      </c>
      <c r="Z7625" t="str">
        <f t="shared" si="119"/>
        <v>1. &lt;= 1 Year</v>
      </c>
    </row>
    <row r="7626" spans="1:26" x14ac:dyDescent="0.25">
      <c r="A7626">
        <v>164144371</v>
      </c>
      <c r="B7626" t="s">
        <v>6713</v>
      </c>
      <c r="C7626" t="s">
        <v>2649</v>
      </c>
      <c r="D7626" t="s">
        <v>148</v>
      </c>
      <c r="E7626">
        <v>23</v>
      </c>
      <c r="F7626" t="s">
        <v>37</v>
      </c>
      <c r="G7626" t="s">
        <v>4113</v>
      </c>
      <c r="H7626" t="s">
        <v>30</v>
      </c>
      <c r="I7626" t="s">
        <v>27</v>
      </c>
      <c r="J7626">
        <v>266</v>
      </c>
      <c r="K7626">
        <v>266</v>
      </c>
      <c r="L7626">
        <v>20211</v>
      </c>
      <c r="M7626">
        <v>1</v>
      </c>
      <c r="N7626" t="s">
        <v>36</v>
      </c>
      <c r="O7626">
        <v>3639</v>
      </c>
      <c r="P7626">
        <v>20210322</v>
      </c>
      <c r="Q7626" t="s">
        <v>36</v>
      </c>
      <c r="R7626" t="s">
        <v>35</v>
      </c>
      <c r="S7626">
        <v>0</v>
      </c>
      <c r="T7626">
        <v>0</v>
      </c>
      <c r="U7626">
        <v>0</v>
      </c>
      <c r="V7626" t="s">
        <v>35</v>
      </c>
      <c r="W7626">
        <v>0</v>
      </c>
      <c r="X7626">
        <v>15965653</v>
      </c>
      <c r="Y7626" t="str">
        <f t="shared" si="119"/>
        <v>1. &lt;= 1 Year</v>
      </c>
      <c r="Z7626" t="str">
        <f t="shared" si="119"/>
        <v>1. &lt;= 1 Year</v>
      </c>
    </row>
    <row r="7627" spans="1:26" x14ac:dyDescent="0.25">
      <c r="A7627">
        <v>164109417</v>
      </c>
      <c r="B7627" t="s">
        <v>6268</v>
      </c>
      <c r="C7627" t="s">
        <v>1371</v>
      </c>
      <c r="D7627" t="s">
        <v>78</v>
      </c>
      <c r="E7627">
        <v>23</v>
      </c>
      <c r="F7627" t="s">
        <v>6</v>
      </c>
      <c r="G7627" t="s">
        <v>3477</v>
      </c>
      <c r="H7627" t="s">
        <v>30</v>
      </c>
      <c r="I7627" t="s">
        <v>27</v>
      </c>
      <c r="J7627">
        <v>307</v>
      </c>
      <c r="K7627">
        <v>52</v>
      </c>
      <c r="L7627">
        <v>0</v>
      </c>
      <c r="M7627">
        <v>0</v>
      </c>
      <c r="N7627" t="s">
        <v>35</v>
      </c>
      <c r="O7627">
        <v>0</v>
      </c>
      <c r="P7627" t="s">
        <v>30</v>
      </c>
      <c r="Q7627" t="s">
        <v>35</v>
      </c>
      <c r="R7627" t="s">
        <v>36</v>
      </c>
      <c r="S7627">
        <v>1</v>
      </c>
      <c r="T7627">
        <v>0</v>
      </c>
      <c r="U7627">
        <v>0</v>
      </c>
      <c r="V7627" t="s">
        <v>35</v>
      </c>
      <c r="W7627">
        <v>0</v>
      </c>
      <c r="X7627">
        <v>9026919</v>
      </c>
      <c r="Y7627" t="str">
        <f t="shared" si="119"/>
        <v>1. &lt;= 1 Year</v>
      </c>
      <c r="Z7627" t="str">
        <f t="shared" si="119"/>
        <v>1. &lt;= 1 Year</v>
      </c>
    </row>
    <row r="7628" spans="1:26" x14ac:dyDescent="0.25">
      <c r="A7628">
        <v>164108723</v>
      </c>
      <c r="B7628" t="s">
        <v>4486</v>
      </c>
      <c r="C7628" t="s">
        <v>248</v>
      </c>
      <c r="D7628" t="s">
        <v>129</v>
      </c>
      <c r="E7628">
        <v>23</v>
      </c>
      <c r="F7628" t="s">
        <v>38</v>
      </c>
      <c r="G7628" t="s">
        <v>2625</v>
      </c>
      <c r="H7628" t="s">
        <v>30</v>
      </c>
      <c r="I7628" t="s">
        <v>27</v>
      </c>
      <c r="J7628">
        <v>308</v>
      </c>
      <c r="K7628">
        <v>296</v>
      </c>
      <c r="L7628">
        <v>20211</v>
      </c>
      <c r="M7628">
        <v>1</v>
      </c>
      <c r="N7628" t="s">
        <v>36</v>
      </c>
      <c r="O7628">
        <v>4818</v>
      </c>
      <c r="P7628">
        <v>20201110</v>
      </c>
      <c r="Q7628" t="s">
        <v>36</v>
      </c>
      <c r="R7628" t="s">
        <v>35</v>
      </c>
      <c r="S7628">
        <v>0</v>
      </c>
      <c r="T7628">
        <v>20212</v>
      </c>
      <c r="U7628">
        <v>1</v>
      </c>
      <c r="V7628" t="s">
        <v>36</v>
      </c>
      <c r="W7628">
        <v>5438.14</v>
      </c>
      <c r="X7628">
        <v>15948252</v>
      </c>
      <c r="Y7628" t="str">
        <f t="shared" si="119"/>
        <v>1. &lt;= 1 Year</v>
      </c>
      <c r="Z7628" t="str">
        <f t="shared" si="119"/>
        <v>1. &lt;= 1 Year</v>
      </c>
    </row>
    <row r="7629" spans="1:26" x14ac:dyDescent="0.25">
      <c r="A7629">
        <v>164325091</v>
      </c>
      <c r="B7629" t="s">
        <v>10797</v>
      </c>
      <c r="C7629" t="s">
        <v>997</v>
      </c>
      <c r="D7629" t="s">
        <v>125</v>
      </c>
      <c r="E7629">
        <v>23</v>
      </c>
      <c r="F7629" t="s">
        <v>6</v>
      </c>
      <c r="G7629" t="s">
        <v>2582</v>
      </c>
      <c r="H7629" t="s">
        <v>30</v>
      </c>
      <c r="I7629" t="s">
        <v>27</v>
      </c>
      <c r="J7629">
        <v>70</v>
      </c>
      <c r="K7629">
        <v>70</v>
      </c>
      <c r="L7629">
        <v>0</v>
      </c>
      <c r="M7629">
        <v>0</v>
      </c>
      <c r="N7629" t="s">
        <v>35</v>
      </c>
      <c r="O7629">
        <v>0</v>
      </c>
      <c r="P7629">
        <v>20190327</v>
      </c>
      <c r="Q7629" t="s">
        <v>36</v>
      </c>
      <c r="R7629" t="s">
        <v>35</v>
      </c>
      <c r="S7629">
        <v>0</v>
      </c>
      <c r="T7629">
        <v>0</v>
      </c>
      <c r="U7629">
        <v>0</v>
      </c>
      <c r="V7629" t="s">
        <v>35</v>
      </c>
      <c r="W7629">
        <v>0</v>
      </c>
      <c r="X7629">
        <v>11213314</v>
      </c>
      <c r="Y7629" t="str">
        <f t="shared" si="119"/>
        <v>1. &lt;= 1 Year</v>
      </c>
      <c r="Z7629" t="str">
        <f t="shared" si="119"/>
        <v>1. &lt;= 1 Year</v>
      </c>
    </row>
    <row r="7630" spans="1:26" x14ac:dyDescent="0.25">
      <c r="A7630">
        <v>164226885</v>
      </c>
      <c r="B7630" t="s">
        <v>7474</v>
      </c>
      <c r="C7630" t="s">
        <v>7475</v>
      </c>
      <c r="D7630" t="s">
        <v>148</v>
      </c>
      <c r="E7630">
        <v>23</v>
      </c>
      <c r="F7630" t="s">
        <v>37</v>
      </c>
      <c r="G7630" t="s">
        <v>2599</v>
      </c>
      <c r="H7630" t="s">
        <v>30</v>
      </c>
      <c r="I7630" t="s">
        <v>27</v>
      </c>
      <c r="J7630">
        <v>188</v>
      </c>
      <c r="K7630">
        <v>188</v>
      </c>
      <c r="L7630">
        <v>20211</v>
      </c>
      <c r="M7630">
        <v>1</v>
      </c>
      <c r="N7630" t="s">
        <v>36</v>
      </c>
      <c r="O7630">
        <v>567</v>
      </c>
      <c r="P7630">
        <v>20210419</v>
      </c>
      <c r="Q7630" t="s">
        <v>36</v>
      </c>
      <c r="R7630" t="s">
        <v>35</v>
      </c>
      <c r="S7630">
        <v>0</v>
      </c>
      <c r="T7630">
        <v>20212</v>
      </c>
      <c r="U7630">
        <v>1</v>
      </c>
      <c r="V7630" t="s">
        <v>36</v>
      </c>
      <c r="W7630">
        <v>1992.19</v>
      </c>
      <c r="X7630">
        <v>15991750</v>
      </c>
      <c r="Y7630" t="str">
        <f t="shared" si="119"/>
        <v>1. &lt;= 1 Year</v>
      </c>
      <c r="Z7630" t="str">
        <f t="shared" si="119"/>
        <v>1. &lt;= 1 Year</v>
      </c>
    </row>
    <row r="7631" spans="1:26" x14ac:dyDescent="0.25">
      <c r="A7631">
        <v>164296123</v>
      </c>
      <c r="B7631" t="s">
        <v>8821</v>
      </c>
      <c r="C7631" t="s">
        <v>8822</v>
      </c>
      <c r="D7631" t="s">
        <v>148</v>
      </c>
      <c r="E7631">
        <v>23</v>
      </c>
      <c r="F7631" t="s">
        <v>37</v>
      </c>
      <c r="G7631" t="s">
        <v>30</v>
      </c>
      <c r="H7631" t="s">
        <v>30</v>
      </c>
      <c r="I7631" t="s">
        <v>27</v>
      </c>
      <c r="J7631">
        <v>100</v>
      </c>
      <c r="K7631">
        <v>100</v>
      </c>
      <c r="L7631">
        <v>0</v>
      </c>
      <c r="M7631">
        <v>0</v>
      </c>
      <c r="N7631" t="s">
        <v>35</v>
      </c>
      <c r="O7631">
        <v>0</v>
      </c>
      <c r="P7631" t="s">
        <v>30</v>
      </c>
      <c r="Q7631" t="s">
        <v>35</v>
      </c>
      <c r="R7631" t="s">
        <v>35</v>
      </c>
      <c r="S7631">
        <v>0</v>
      </c>
      <c r="T7631">
        <v>0</v>
      </c>
      <c r="U7631">
        <v>0</v>
      </c>
      <c r="V7631" t="s">
        <v>35</v>
      </c>
      <c r="W7631">
        <v>0</v>
      </c>
      <c r="X7631">
        <v>16020789</v>
      </c>
      <c r="Y7631" t="str">
        <f t="shared" si="119"/>
        <v>1. &lt;= 1 Year</v>
      </c>
      <c r="Z7631" t="str">
        <f t="shared" si="119"/>
        <v>1. &lt;= 1 Year</v>
      </c>
    </row>
    <row r="7632" spans="1:26" x14ac:dyDescent="0.25">
      <c r="A7632">
        <v>164325914</v>
      </c>
      <c r="B7632" t="s">
        <v>2903</v>
      </c>
      <c r="C7632" t="s">
        <v>10798</v>
      </c>
      <c r="D7632" t="s">
        <v>148</v>
      </c>
      <c r="E7632">
        <v>23</v>
      </c>
      <c r="F7632" t="s">
        <v>37</v>
      </c>
      <c r="G7632" t="s">
        <v>2576</v>
      </c>
      <c r="H7632" t="s">
        <v>30</v>
      </c>
      <c r="I7632" t="s">
        <v>27</v>
      </c>
      <c r="J7632">
        <v>70</v>
      </c>
      <c r="K7632">
        <v>70</v>
      </c>
      <c r="L7632">
        <v>0</v>
      </c>
      <c r="M7632">
        <v>0</v>
      </c>
      <c r="N7632" t="s">
        <v>35</v>
      </c>
      <c r="O7632">
        <v>0</v>
      </c>
      <c r="P7632" t="s">
        <v>30</v>
      </c>
      <c r="Q7632" t="s">
        <v>35</v>
      </c>
      <c r="R7632" t="s">
        <v>35</v>
      </c>
      <c r="S7632">
        <v>0</v>
      </c>
      <c r="T7632">
        <v>0</v>
      </c>
      <c r="U7632">
        <v>0</v>
      </c>
      <c r="V7632" t="s">
        <v>35</v>
      </c>
      <c r="W7632">
        <v>0</v>
      </c>
      <c r="X7632">
        <v>16035185</v>
      </c>
      <c r="Y7632" t="str">
        <f t="shared" si="119"/>
        <v>1. &lt;= 1 Year</v>
      </c>
      <c r="Z7632" t="str">
        <f t="shared" si="119"/>
        <v>1. &lt;= 1 Year</v>
      </c>
    </row>
    <row r="7633" spans="1:26" x14ac:dyDescent="0.25">
      <c r="A7633">
        <v>164388777</v>
      </c>
      <c r="B7633" t="s">
        <v>10799</v>
      </c>
      <c r="C7633" t="s">
        <v>10800</v>
      </c>
      <c r="D7633" t="s">
        <v>111</v>
      </c>
      <c r="E7633">
        <v>23</v>
      </c>
      <c r="F7633" t="s">
        <v>5</v>
      </c>
      <c r="G7633" t="s">
        <v>5718</v>
      </c>
      <c r="H7633" t="s">
        <v>30</v>
      </c>
      <c r="I7633" t="s">
        <v>27</v>
      </c>
      <c r="J7633">
        <v>2</v>
      </c>
      <c r="K7633">
        <v>2</v>
      </c>
      <c r="L7633">
        <v>0</v>
      </c>
      <c r="M7633">
        <v>0</v>
      </c>
      <c r="N7633" t="s">
        <v>35</v>
      </c>
      <c r="O7633">
        <v>0</v>
      </c>
      <c r="P7633" t="s">
        <v>30</v>
      </c>
      <c r="Q7633" t="s">
        <v>35</v>
      </c>
      <c r="R7633" t="s">
        <v>35</v>
      </c>
      <c r="S7633">
        <v>0</v>
      </c>
      <c r="T7633">
        <v>0</v>
      </c>
      <c r="U7633">
        <v>0</v>
      </c>
      <c r="V7633" t="s">
        <v>35</v>
      </c>
      <c r="W7633">
        <v>0</v>
      </c>
      <c r="X7633">
        <v>11943393</v>
      </c>
      <c r="Y7633" t="str">
        <f t="shared" si="119"/>
        <v>1. &lt;= 1 Year</v>
      </c>
      <c r="Z7633" t="str">
        <f t="shared" si="119"/>
        <v>1. &lt;= 1 Year</v>
      </c>
    </row>
    <row r="7634" spans="1:26" x14ac:dyDescent="0.25">
      <c r="A7634">
        <v>164291014</v>
      </c>
      <c r="B7634" t="s">
        <v>10801</v>
      </c>
      <c r="C7634" t="s">
        <v>10802</v>
      </c>
      <c r="D7634" t="s">
        <v>111</v>
      </c>
      <c r="E7634">
        <v>23</v>
      </c>
      <c r="F7634" t="s">
        <v>6</v>
      </c>
      <c r="G7634" t="s">
        <v>5718</v>
      </c>
      <c r="H7634" t="s">
        <v>30</v>
      </c>
      <c r="I7634" t="s">
        <v>27</v>
      </c>
      <c r="J7634">
        <v>107</v>
      </c>
      <c r="K7634">
        <v>9</v>
      </c>
      <c r="L7634">
        <v>20211</v>
      </c>
      <c r="M7634">
        <v>1</v>
      </c>
      <c r="N7634" t="s">
        <v>36</v>
      </c>
      <c r="O7634">
        <v>13859</v>
      </c>
      <c r="P7634">
        <v>20210401</v>
      </c>
      <c r="Q7634" t="s">
        <v>36</v>
      </c>
      <c r="R7634" t="s">
        <v>36</v>
      </c>
      <c r="S7634">
        <v>1</v>
      </c>
      <c r="T7634">
        <v>0</v>
      </c>
      <c r="U7634">
        <v>0</v>
      </c>
      <c r="V7634" t="s">
        <v>35</v>
      </c>
      <c r="W7634">
        <v>0</v>
      </c>
      <c r="X7634">
        <v>12836039</v>
      </c>
      <c r="Y7634" t="str">
        <f t="shared" si="119"/>
        <v>1. &lt;= 1 Year</v>
      </c>
      <c r="Z7634" t="str">
        <f t="shared" si="119"/>
        <v>1. &lt;= 1 Year</v>
      </c>
    </row>
    <row r="7635" spans="1:26" x14ac:dyDescent="0.25">
      <c r="A7635">
        <v>163417946</v>
      </c>
      <c r="B7635" t="s">
        <v>4425</v>
      </c>
      <c r="C7635" t="s">
        <v>802</v>
      </c>
      <c r="D7635" t="s">
        <v>148</v>
      </c>
      <c r="E7635">
        <v>23</v>
      </c>
      <c r="F7635" t="s">
        <v>37</v>
      </c>
      <c r="G7635" t="s">
        <v>2592</v>
      </c>
      <c r="H7635" t="s">
        <v>30</v>
      </c>
      <c r="I7635" t="s">
        <v>27</v>
      </c>
      <c r="J7635">
        <v>547</v>
      </c>
      <c r="K7635">
        <v>366</v>
      </c>
      <c r="L7635">
        <v>0</v>
      </c>
      <c r="M7635">
        <v>0</v>
      </c>
      <c r="N7635" t="s">
        <v>35</v>
      </c>
      <c r="O7635">
        <v>0</v>
      </c>
      <c r="P7635" t="s">
        <v>30</v>
      </c>
      <c r="Q7635" t="s">
        <v>35</v>
      </c>
      <c r="R7635" t="s">
        <v>35</v>
      </c>
      <c r="S7635">
        <v>0</v>
      </c>
      <c r="T7635">
        <v>0</v>
      </c>
      <c r="U7635">
        <v>0</v>
      </c>
      <c r="V7635" t="s">
        <v>35</v>
      </c>
      <c r="W7635">
        <v>0</v>
      </c>
      <c r="X7635">
        <v>15452391</v>
      </c>
      <c r="Y7635" t="str">
        <f t="shared" si="119"/>
        <v>3.  1.5 to 2 Year</v>
      </c>
      <c r="Z7635" t="str">
        <f t="shared" si="119"/>
        <v>2.  1-1.5 Years</v>
      </c>
    </row>
    <row r="7636" spans="1:26" x14ac:dyDescent="0.25">
      <c r="A7636">
        <v>164273578</v>
      </c>
      <c r="B7636" t="s">
        <v>10803</v>
      </c>
      <c r="C7636" t="s">
        <v>10804</v>
      </c>
      <c r="D7636" t="s">
        <v>106</v>
      </c>
      <c r="E7636">
        <v>23</v>
      </c>
      <c r="F7636" t="s">
        <v>5</v>
      </c>
      <c r="G7636" t="s">
        <v>4419</v>
      </c>
      <c r="H7636" t="s">
        <v>30</v>
      </c>
      <c r="I7636" t="s">
        <v>27</v>
      </c>
      <c r="J7636">
        <v>125</v>
      </c>
      <c r="K7636">
        <v>45</v>
      </c>
      <c r="L7636">
        <v>0</v>
      </c>
      <c r="M7636">
        <v>0</v>
      </c>
      <c r="N7636" t="s">
        <v>35</v>
      </c>
      <c r="O7636">
        <v>0</v>
      </c>
      <c r="P7636" t="s">
        <v>30</v>
      </c>
      <c r="Q7636" t="s">
        <v>35</v>
      </c>
      <c r="R7636" t="s">
        <v>35</v>
      </c>
      <c r="S7636">
        <v>0</v>
      </c>
      <c r="T7636">
        <v>0</v>
      </c>
      <c r="U7636">
        <v>0</v>
      </c>
      <c r="V7636" t="s">
        <v>35</v>
      </c>
      <c r="W7636">
        <v>0</v>
      </c>
      <c r="X7636">
        <v>9593816</v>
      </c>
      <c r="Y7636" t="str">
        <f t="shared" si="119"/>
        <v>1. &lt;= 1 Year</v>
      </c>
      <c r="Z7636" t="str">
        <f t="shared" si="119"/>
        <v>1. &lt;= 1 Year</v>
      </c>
    </row>
    <row r="7637" spans="1:26" x14ac:dyDescent="0.25">
      <c r="A7637">
        <v>164273578</v>
      </c>
      <c r="B7637" t="s">
        <v>10803</v>
      </c>
      <c r="C7637" t="s">
        <v>10804</v>
      </c>
      <c r="D7637" t="s">
        <v>106</v>
      </c>
      <c r="E7637">
        <v>23</v>
      </c>
      <c r="F7637" t="s">
        <v>38</v>
      </c>
      <c r="G7637" t="s">
        <v>4419</v>
      </c>
      <c r="H7637" t="s">
        <v>30</v>
      </c>
      <c r="I7637" t="s">
        <v>27</v>
      </c>
      <c r="J7637">
        <v>125</v>
      </c>
      <c r="K7637">
        <v>45</v>
      </c>
      <c r="L7637">
        <v>0</v>
      </c>
      <c r="M7637">
        <v>0</v>
      </c>
      <c r="N7637" t="s">
        <v>35</v>
      </c>
      <c r="O7637">
        <v>0</v>
      </c>
      <c r="P7637" t="s">
        <v>30</v>
      </c>
      <c r="Q7637" t="s">
        <v>35</v>
      </c>
      <c r="R7637" t="s">
        <v>35</v>
      </c>
      <c r="S7637">
        <v>0</v>
      </c>
      <c r="T7637">
        <v>0</v>
      </c>
      <c r="U7637">
        <v>0</v>
      </c>
      <c r="V7637" t="s">
        <v>35</v>
      </c>
      <c r="W7637">
        <v>0</v>
      </c>
      <c r="X7637">
        <v>9593816</v>
      </c>
      <c r="Y7637" t="str">
        <f t="shared" si="119"/>
        <v>1. &lt;= 1 Year</v>
      </c>
      <c r="Z7637" t="str">
        <f t="shared" si="119"/>
        <v>1. &lt;= 1 Year</v>
      </c>
    </row>
    <row r="7638" spans="1:26" x14ac:dyDescent="0.25">
      <c r="A7638">
        <v>164375743</v>
      </c>
      <c r="B7638" t="s">
        <v>10805</v>
      </c>
      <c r="C7638" t="s">
        <v>9454</v>
      </c>
      <c r="D7638" t="s">
        <v>148</v>
      </c>
      <c r="E7638">
        <v>23</v>
      </c>
      <c r="F7638" t="s">
        <v>37</v>
      </c>
      <c r="G7638" t="s">
        <v>2611</v>
      </c>
      <c r="H7638" t="s">
        <v>30</v>
      </c>
      <c r="I7638" t="s">
        <v>27</v>
      </c>
      <c r="J7638">
        <v>16</v>
      </c>
      <c r="K7638">
        <v>16</v>
      </c>
      <c r="L7638">
        <v>20211</v>
      </c>
      <c r="M7638">
        <v>1</v>
      </c>
      <c r="N7638" t="s">
        <v>36</v>
      </c>
      <c r="O7638">
        <v>4388</v>
      </c>
      <c r="P7638">
        <v>20210710</v>
      </c>
      <c r="Q7638" t="s">
        <v>36</v>
      </c>
      <c r="R7638" t="s">
        <v>35</v>
      </c>
      <c r="S7638">
        <v>0</v>
      </c>
      <c r="T7638">
        <v>20212</v>
      </c>
      <c r="U7638">
        <v>1</v>
      </c>
      <c r="V7638" t="s">
        <v>36</v>
      </c>
      <c r="W7638">
        <v>1663.73</v>
      </c>
      <c r="X7638">
        <v>16058810</v>
      </c>
      <c r="Y7638" t="str">
        <f t="shared" si="119"/>
        <v>1. &lt;= 1 Year</v>
      </c>
      <c r="Z7638" t="str">
        <f t="shared" si="119"/>
        <v>1. &lt;= 1 Year</v>
      </c>
    </row>
    <row r="7639" spans="1:26" x14ac:dyDescent="0.25">
      <c r="A7639">
        <v>164166828</v>
      </c>
      <c r="B7639" t="s">
        <v>515</v>
      </c>
      <c r="C7639" t="s">
        <v>1342</v>
      </c>
      <c r="D7639" t="s">
        <v>125</v>
      </c>
      <c r="E7639">
        <v>23</v>
      </c>
      <c r="F7639" t="s">
        <v>5</v>
      </c>
      <c r="G7639" t="s">
        <v>4419</v>
      </c>
      <c r="H7639" t="s">
        <v>30</v>
      </c>
      <c r="I7639" t="s">
        <v>27</v>
      </c>
      <c r="J7639">
        <v>237</v>
      </c>
      <c r="K7639">
        <v>69</v>
      </c>
      <c r="L7639">
        <v>0</v>
      </c>
      <c r="M7639">
        <v>0</v>
      </c>
      <c r="N7639" t="s">
        <v>35</v>
      </c>
      <c r="O7639">
        <v>0</v>
      </c>
      <c r="P7639">
        <v>20200821</v>
      </c>
      <c r="Q7639" t="s">
        <v>36</v>
      </c>
      <c r="R7639" t="s">
        <v>36</v>
      </c>
      <c r="S7639">
        <v>1</v>
      </c>
      <c r="T7639">
        <v>0</v>
      </c>
      <c r="U7639">
        <v>0</v>
      </c>
      <c r="V7639" t="s">
        <v>35</v>
      </c>
      <c r="W7639">
        <v>0</v>
      </c>
      <c r="X7639">
        <v>9070397</v>
      </c>
      <c r="Y7639" t="str">
        <f t="shared" si="119"/>
        <v>1. &lt;= 1 Year</v>
      </c>
      <c r="Z7639" t="str">
        <f t="shared" si="119"/>
        <v>1. &lt;= 1 Year</v>
      </c>
    </row>
    <row r="7640" spans="1:26" x14ac:dyDescent="0.25">
      <c r="A7640">
        <v>164348599</v>
      </c>
      <c r="B7640" t="s">
        <v>2905</v>
      </c>
      <c r="C7640" t="s">
        <v>10806</v>
      </c>
      <c r="D7640" t="s">
        <v>148</v>
      </c>
      <c r="E7640">
        <v>23</v>
      </c>
      <c r="F7640" t="s">
        <v>37</v>
      </c>
      <c r="G7640" t="s">
        <v>8871</v>
      </c>
      <c r="H7640" t="s">
        <v>30</v>
      </c>
      <c r="I7640" t="s">
        <v>27</v>
      </c>
      <c r="J7640">
        <v>45</v>
      </c>
      <c r="K7640">
        <v>38</v>
      </c>
      <c r="L7640">
        <v>20211</v>
      </c>
      <c r="M7640">
        <v>1</v>
      </c>
      <c r="N7640" t="s">
        <v>36</v>
      </c>
      <c r="O7640">
        <v>3370</v>
      </c>
      <c r="P7640">
        <v>20210331</v>
      </c>
      <c r="Q7640" t="s">
        <v>36</v>
      </c>
      <c r="R7640" t="s">
        <v>36</v>
      </c>
      <c r="S7640">
        <v>1</v>
      </c>
      <c r="T7640">
        <v>0</v>
      </c>
      <c r="U7640">
        <v>0</v>
      </c>
      <c r="V7640" t="s">
        <v>35</v>
      </c>
      <c r="W7640">
        <v>0</v>
      </c>
      <c r="X7640">
        <v>16046126</v>
      </c>
      <c r="Y7640" t="str">
        <f t="shared" si="119"/>
        <v>1. &lt;= 1 Year</v>
      </c>
      <c r="Z7640" t="str">
        <f t="shared" si="119"/>
        <v>1. &lt;= 1 Year</v>
      </c>
    </row>
    <row r="7641" spans="1:26" x14ac:dyDescent="0.25">
      <c r="A7641">
        <v>164333172</v>
      </c>
      <c r="B7641" t="s">
        <v>3742</v>
      </c>
      <c r="C7641" t="s">
        <v>160</v>
      </c>
      <c r="D7641" t="s">
        <v>78</v>
      </c>
      <c r="E7641">
        <v>23</v>
      </c>
      <c r="F7641" t="s">
        <v>5</v>
      </c>
      <c r="G7641" t="s">
        <v>3477</v>
      </c>
      <c r="H7641" t="s">
        <v>30</v>
      </c>
      <c r="I7641" t="s">
        <v>27</v>
      </c>
      <c r="J7641">
        <v>63</v>
      </c>
      <c r="K7641">
        <v>57</v>
      </c>
      <c r="L7641">
        <v>0</v>
      </c>
      <c r="M7641">
        <v>0</v>
      </c>
      <c r="N7641" t="s">
        <v>35</v>
      </c>
      <c r="O7641">
        <v>0</v>
      </c>
      <c r="P7641">
        <v>20180222</v>
      </c>
      <c r="Q7641" t="s">
        <v>36</v>
      </c>
      <c r="R7641" t="s">
        <v>36</v>
      </c>
      <c r="S7641">
        <v>1</v>
      </c>
      <c r="T7641">
        <v>0</v>
      </c>
      <c r="U7641">
        <v>0</v>
      </c>
      <c r="V7641" t="s">
        <v>35</v>
      </c>
      <c r="W7641">
        <v>0</v>
      </c>
      <c r="X7641">
        <v>13940548</v>
      </c>
      <c r="Y7641" t="str">
        <f t="shared" si="119"/>
        <v>1. &lt;= 1 Year</v>
      </c>
      <c r="Z7641" t="str">
        <f t="shared" si="119"/>
        <v>1. &lt;= 1 Year</v>
      </c>
    </row>
    <row r="7642" spans="1:26" x14ac:dyDescent="0.25">
      <c r="A7642">
        <v>164327131</v>
      </c>
      <c r="B7642" t="s">
        <v>433</v>
      </c>
      <c r="C7642" t="s">
        <v>2284</v>
      </c>
      <c r="D7642" t="s">
        <v>125</v>
      </c>
      <c r="E7642">
        <v>23</v>
      </c>
      <c r="F7642" t="s">
        <v>6</v>
      </c>
      <c r="G7642" t="s">
        <v>2582</v>
      </c>
      <c r="H7642" t="s">
        <v>30</v>
      </c>
      <c r="I7642" t="s">
        <v>27</v>
      </c>
      <c r="J7642">
        <v>69</v>
      </c>
      <c r="K7642">
        <v>69</v>
      </c>
      <c r="L7642">
        <v>20211</v>
      </c>
      <c r="M7642">
        <v>1</v>
      </c>
      <c r="N7642" t="s">
        <v>36</v>
      </c>
      <c r="O7642">
        <v>2355</v>
      </c>
      <c r="P7642">
        <v>20210217</v>
      </c>
      <c r="Q7642" t="s">
        <v>36</v>
      </c>
      <c r="R7642" t="s">
        <v>36</v>
      </c>
      <c r="S7642">
        <v>1</v>
      </c>
      <c r="T7642">
        <v>20212</v>
      </c>
      <c r="U7642">
        <v>1</v>
      </c>
      <c r="V7642" t="s">
        <v>36</v>
      </c>
      <c r="W7642">
        <v>4805.63</v>
      </c>
      <c r="X7642">
        <v>16019479</v>
      </c>
      <c r="Y7642" t="str">
        <f t="shared" si="119"/>
        <v>1. &lt;= 1 Year</v>
      </c>
      <c r="Z7642" t="str">
        <f t="shared" si="119"/>
        <v>1. &lt;= 1 Year</v>
      </c>
    </row>
    <row r="7643" spans="1:26" x14ac:dyDescent="0.25">
      <c r="A7643">
        <v>161714868</v>
      </c>
      <c r="B7643" t="s">
        <v>3874</v>
      </c>
      <c r="C7643" t="s">
        <v>2906</v>
      </c>
      <c r="D7643" t="s">
        <v>125</v>
      </c>
      <c r="E7643">
        <v>23</v>
      </c>
      <c r="F7643" t="s">
        <v>6</v>
      </c>
      <c r="G7643" t="s">
        <v>2585</v>
      </c>
      <c r="H7643">
        <v>3</v>
      </c>
      <c r="I7643" t="s">
        <v>28</v>
      </c>
      <c r="J7643">
        <v>1543</v>
      </c>
      <c r="K7643">
        <v>703</v>
      </c>
      <c r="L7643">
        <v>20211</v>
      </c>
      <c r="M7643">
        <v>1</v>
      </c>
      <c r="N7643" t="s">
        <v>36</v>
      </c>
      <c r="O7643">
        <v>2452</v>
      </c>
      <c r="P7643">
        <v>20190221</v>
      </c>
      <c r="Q7643" t="s">
        <v>36</v>
      </c>
      <c r="R7643" t="s">
        <v>36</v>
      </c>
      <c r="S7643">
        <v>1</v>
      </c>
      <c r="T7643">
        <v>0</v>
      </c>
      <c r="U7643">
        <v>0</v>
      </c>
      <c r="V7643" t="s">
        <v>35</v>
      </c>
      <c r="W7643">
        <v>0</v>
      </c>
      <c r="X7643">
        <v>12124062</v>
      </c>
      <c r="Y7643" t="str">
        <f t="shared" si="119"/>
        <v>5. 3-4 Year</v>
      </c>
      <c r="Z7643" t="str">
        <f t="shared" si="119"/>
        <v>3.  1.5 to 2 Year</v>
      </c>
    </row>
    <row r="7644" spans="1:26" x14ac:dyDescent="0.25">
      <c r="A7644">
        <v>164246418</v>
      </c>
      <c r="B7644" t="s">
        <v>7867</v>
      </c>
      <c r="C7644" t="s">
        <v>2034</v>
      </c>
      <c r="D7644" t="s">
        <v>149</v>
      </c>
      <c r="E7644">
        <v>23</v>
      </c>
      <c r="F7644" t="s">
        <v>37</v>
      </c>
      <c r="G7644" t="s">
        <v>2599</v>
      </c>
      <c r="H7644" t="s">
        <v>30</v>
      </c>
      <c r="I7644" t="s">
        <v>27</v>
      </c>
      <c r="J7644">
        <v>162</v>
      </c>
      <c r="K7644">
        <v>55</v>
      </c>
      <c r="L7644">
        <v>20211</v>
      </c>
      <c r="M7644">
        <v>1</v>
      </c>
      <c r="N7644" t="s">
        <v>36</v>
      </c>
      <c r="O7644">
        <v>387</v>
      </c>
      <c r="P7644">
        <v>20210622</v>
      </c>
      <c r="Q7644" t="s">
        <v>36</v>
      </c>
      <c r="R7644" t="s">
        <v>36</v>
      </c>
      <c r="S7644">
        <v>1</v>
      </c>
      <c r="T7644">
        <v>0</v>
      </c>
      <c r="U7644">
        <v>0</v>
      </c>
      <c r="V7644" t="s">
        <v>35</v>
      </c>
      <c r="W7644">
        <v>0</v>
      </c>
      <c r="X7644">
        <v>14633451</v>
      </c>
      <c r="Y7644" t="str">
        <f t="shared" si="119"/>
        <v>1. &lt;= 1 Year</v>
      </c>
      <c r="Z7644" t="str">
        <f t="shared" si="119"/>
        <v>1. &lt;= 1 Year</v>
      </c>
    </row>
    <row r="7645" spans="1:26" x14ac:dyDescent="0.25">
      <c r="A7645">
        <v>164027877</v>
      </c>
      <c r="B7645" t="s">
        <v>2258</v>
      </c>
      <c r="C7645" t="s">
        <v>5740</v>
      </c>
      <c r="D7645" t="s">
        <v>76</v>
      </c>
      <c r="E7645">
        <v>23</v>
      </c>
      <c r="F7645" t="s">
        <v>6</v>
      </c>
      <c r="G7645" t="s">
        <v>8890</v>
      </c>
      <c r="H7645" t="s">
        <v>30</v>
      </c>
      <c r="I7645" t="s">
        <v>27</v>
      </c>
      <c r="J7645">
        <v>391</v>
      </c>
      <c r="K7645">
        <v>386</v>
      </c>
      <c r="L7645">
        <v>0</v>
      </c>
      <c r="M7645">
        <v>0</v>
      </c>
      <c r="N7645" t="s">
        <v>35</v>
      </c>
      <c r="O7645">
        <v>0</v>
      </c>
      <c r="P7645" t="s">
        <v>30</v>
      </c>
      <c r="Q7645" t="s">
        <v>35</v>
      </c>
      <c r="R7645" t="s">
        <v>36</v>
      </c>
      <c r="S7645">
        <v>1</v>
      </c>
      <c r="T7645">
        <v>0</v>
      </c>
      <c r="U7645">
        <v>0</v>
      </c>
      <c r="V7645" t="s">
        <v>35</v>
      </c>
      <c r="W7645">
        <v>0</v>
      </c>
      <c r="X7645">
        <v>10459144</v>
      </c>
      <c r="Y7645" t="str">
        <f t="shared" si="119"/>
        <v>2.  1-1.5 Years</v>
      </c>
      <c r="Z7645" t="str">
        <f t="shared" si="119"/>
        <v>2.  1-1.5 Years</v>
      </c>
    </row>
    <row r="7646" spans="1:26" x14ac:dyDescent="0.25">
      <c r="A7646">
        <v>164365371</v>
      </c>
      <c r="B7646" t="s">
        <v>10807</v>
      </c>
      <c r="C7646" t="s">
        <v>2402</v>
      </c>
      <c r="D7646" t="s">
        <v>123</v>
      </c>
      <c r="E7646">
        <v>23</v>
      </c>
      <c r="F7646" t="s">
        <v>6</v>
      </c>
      <c r="G7646" t="s">
        <v>3365</v>
      </c>
      <c r="H7646" t="s">
        <v>30</v>
      </c>
      <c r="I7646" t="s">
        <v>27</v>
      </c>
      <c r="J7646">
        <v>28</v>
      </c>
      <c r="K7646">
        <v>15</v>
      </c>
      <c r="L7646">
        <v>20211</v>
      </c>
      <c r="M7646">
        <v>1</v>
      </c>
      <c r="N7646" t="s">
        <v>36</v>
      </c>
      <c r="O7646">
        <v>3750</v>
      </c>
      <c r="P7646">
        <v>20210405</v>
      </c>
      <c r="Q7646" t="s">
        <v>36</v>
      </c>
      <c r="R7646" t="s">
        <v>36</v>
      </c>
      <c r="S7646">
        <v>1</v>
      </c>
      <c r="T7646">
        <v>20212</v>
      </c>
      <c r="U7646">
        <v>1</v>
      </c>
      <c r="V7646" t="s">
        <v>36</v>
      </c>
      <c r="W7646">
        <v>5892.9</v>
      </c>
      <c r="X7646">
        <v>15932324</v>
      </c>
      <c r="Y7646" t="str">
        <f t="shared" si="119"/>
        <v>1. &lt;= 1 Year</v>
      </c>
      <c r="Z7646" t="str">
        <f t="shared" si="119"/>
        <v>1. &lt;= 1 Year</v>
      </c>
    </row>
    <row r="7647" spans="1:26" x14ac:dyDescent="0.25">
      <c r="A7647">
        <v>164265497</v>
      </c>
      <c r="B7647" t="s">
        <v>8333</v>
      </c>
      <c r="C7647" t="s">
        <v>2615</v>
      </c>
      <c r="D7647" t="s">
        <v>148</v>
      </c>
      <c r="E7647">
        <v>23</v>
      </c>
      <c r="F7647" t="s">
        <v>37</v>
      </c>
      <c r="G7647" t="s">
        <v>2586</v>
      </c>
      <c r="H7647" t="s">
        <v>30</v>
      </c>
      <c r="I7647" t="s">
        <v>27</v>
      </c>
      <c r="J7647">
        <v>136</v>
      </c>
      <c r="K7647">
        <v>136</v>
      </c>
      <c r="L7647">
        <v>0</v>
      </c>
      <c r="M7647">
        <v>0</v>
      </c>
      <c r="N7647" t="s">
        <v>35</v>
      </c>
      <c r="O7647">
        <v>0</v>
      </c>
      <c r="P7647" t="s">
        <v>30</v>
      </c>
      <c r="Q7647" t="s">
        <v>35</v>
      </c>
      <c r="R7647" t="s">
        <v>35</v>
      </c>
      <c r="S7647">
        <v>0</v>
      </c>
      <c r="T7647">
        <v>0</v>
      </c>
      <c r="U7647">
        <v>0</v>
      </c>
      <c r="V7647" t="s">
        <v>35</v>
      </c>
      <c r="W7647">
        <v>0</v>
      </c>
      <c r="X7647">
        <v>16008262</v>
      </c>
      <c r="Y7647" t="str">
        <f t="shared" si="119"/>
        <v>1. &lt;= 1 Year</v>
      </c>
      <c r="Z7647" t="str">
        <f t="shared" si="119"/>
        <v>1. &lt;= 1 Year</v>
      </c>
    </row>
    <row r="7648" spans="1:26" x14ac:dyDescent="0.25">
      <c r="A7648">
        <v>163422539</v>
      </c>
      <c r="B7648" t="s">
        <v>5124</v>
      </c>
      <c r="C7648" t="s">
        <v>825</v>
      </c>
      <c r="D7648" t="s">
        <v>148</v>
      </c>
      <c r="E7648">
        <v>23</v>
      </c>
      <c r="F7648" t="s">
        <v>37</v>
      </c>
      <c r="G7648" t="s">
        <v>2592</v>
      </c>
      <c r="H7648" t="s">
        <v>30</v>
      </c>
      <c r="I7648" t="s">
        <v>27</v>
      </c>
      <c r="J7648">
        <v>541</v>
      </c>
      <c r="K7648">
        <v>366</v>
      </c>
      <c r="L7648">
        <v>20211</v>
      </c>
      <c r="M7648">
        <v>1</v>
      </c>
      <c r="N7648" t="s">
        <v>36</v>
      </c>
      <c r="O7648">
        <v>6600</v>
      </c>
      <c r="P7648" t="s">
        <v>30</v>
      </c>
      <c r="Q7648" t="s">
        <v>35</v>
      </c>
      <c r="R7648" t="s">
        <v>35</v>
      </c>
      <c r="S7648">
        <v>0</v>
      </c>
      <c r="T7648">
        <v>20212</v>
      </c>
      <c r="U7648">
        <v>1</v>
      </c>
      <c r="V7648" t="s">
        <v>36</v>
      </c>
      <c r="W7648">
        <v>7369.07</v>
      </c>
      <c r="X7648">
        <v>15454279</v>
      </c>
      <c r="Y7648" t="str">
        <f t="shared" si="119"/>
        <v>2.  1-1.5 Years</v>
      </c>
      <c r="Z7648" t="str">
        <f t="shared" si="119"/>
        <v>2.  1-1.5 Years</v>
      </c>
    </row>
    <row r="7649" spans="1:26" x14ac:dyDescent="0.25">
      <c r="A7649">
        <v>164358505</v>
      </c>
      <c r="B7649" t="s">
        <v>10808</v>
      </c>
      <c r="C7649" t="s">
        <v>10809</v>
      </c>
      <c r="D7649" t="s">
        <v>76</v>
      </c>
      <c r="E7649">
        <v>23</v>
      </c>
      <c r="F7649" t="s">
        <v>6</v>
      </c>
      <c r="G7649" t="s">
        <v>2579</v>
      </c>
      <c r="H7649" t="s">
        <v>30</v>
      </c>
      <c r="I7649" t="s">
        <v>27</v>
      </c>
      <c r="J7649">
        <v>35</v>
      </c>
      <c r="K7649">
        <v>23</v>
      </c>
      <c r="L7649">
        <v>0</v>
      </c>
      <c r="M7649">
        <v>0</v>
      </c>
      <c r="N7649" t="s">
        <v>35</v>
      </c>
      <c r="O7649">
        <v>0</v>
      </c>
      <c r="P7649" t="s">
        <v>30</v>
      </c>
      <c r="Q7649" t="s">
        <v>35</v>
      </c>
      <c r="R7649" t="s">
        <v>35</v>
      </c>
      <c r="S7649">
        <v>0</v>
      </c>
      <c r="T7649">
        <v>0</v>
      </c>
      <c r="U7649">
        <v>0</v>
      </c>
      <c r="V7649" t="s">
        <v>35</v>
      </c>
      <c r="W7649">
        <v>0</v>
      </c>
      <c r="X7649">
        <v>16044909</v>
      </c>
      <c r="Y7649" t="str">
        <f t="shared" si="119"/>
        <v>1. &lt;= 1 Year</v>
      </c>
      <c r="Z7649" t="str">
        <f t="shared" si="119"/>
        <v>1. &lt;= 1 Year</v>
      </c>
    </row>
    <row r="7650" spans="1:26" x14ac:dyDescent="0.25">
      <c r="A7650">
        <v>164308516</v>
      </c>
      <c r="B7650" t="s">
        <v>10632</v>
      </c>
      <c r="C7650" t="s">
        <v>3060</v>
      </c>
      <c r="D7650" t="s">
        <v>148</v>
      </c>
      <c r="E7650">
        <v>23</v>
      </c>
      <c r="F7650" t="s">
        <v>37</v>
      </c>
      <c r="G7650" t="s">
        <v>2576</v>
      </c>
      <c r="H7650" t="s">
        <v>30</v>
      </c>
      <c r="I7650" t="s">
        <v>27</v>
      </c>
      <c r="J7650">
        <v>85</v>
      </c>
      <c r="K7650">
        <v>85</v>
      </c>
      <c r="L7650">
        <v>0</v>
      </c>
      <c r="M7650">
        <v>0</v>
      </c>
      <c r="N7650" t="s">
        <v>35</v>
      </c>
      <c r="O7650">
        <v>0</v>
      </c>
      <c r="P7650" t="s">
        <v>30</v>
      </c>
      <c r="Q7650" t="s">
        <v>35</v>
      </c>
      <c r="R7650" t="s">
        <v>35</v>
      </c>
      <c r="S7650">
        <v>0</v>
      </c>
      <c r="T7650">
        <v>0</v>
      </c>
      <c r="U7650">
        <v>0</v>
      </c>
      <c r="V7650" t="s">
        <v>35</v>
      </c>
      <c r="W7650">
        <v>0</v>
      </c>
      <c r="X7650">
        <v>16026395</v>
      </c>
      <c r="Y7650" t="str">
        <f t="shared" si="119"/>
        <v>1. &lt;= 1 Year</v>
      </c>
      <c r="Z7650" t="str">
        <f t="shared" si="119"/>
        <v>1. &lt;= 1 Year</v>
      </c>
    </row>
    <row r="7651" spans="1:26" x14ac:dyDescent="0.25">
      <c r="A7651">
        <v>164139343</v>
      </c>
      <c r="B7651" t="s">
        <v>6714</v>
      </c>
      <c r="C7651" t="s">
        <v>2653</v>
      </c>
      <c r="D7651" t="s">
        <v>148</v>
      </c>
      <c r="E7651">
        <v>23</v>
      </c>
      <c r="F7651" t="s">
        <v>37</v>
      </c>
      <c r="G7651" t="s">
        <v>8889</v>
      </c>
      <c r="H7651" t="s">
        <v>30</v>
      </c>
      <c r="I7651" t="s">
        <v>27</v>
      </c>
      <c r="J7651">
        <v>272</v>
      </c>
      <c r="K7651">
        <v>233</v>
      </c>
      <c r="L7651">
        <v>20211</v>
      </c>
      <c r="M7651">
        <v>1</v>
      </c>
      <c r="N7651" t="s">
        <v>36</v>
      </c>
      <c r="O7651">
        <v>5153</v>
      </c>
      <c r="P7651">
        <v>20200724</v>
      </c>
      <c r="Q7651" t="s">
        <v>36</v>
      </c>
      <c r="R7651" t="s">
        <v>35</v>
      </c>
      <c r="S7651">
        <v>0</v>
      </c>
      <c r="T7651">
        <v>20212</v>
      </c>
      <c r="U7651">
        <v>1</v>
      </c>
      <c r="V7651" t="s">
        <v>36</v>
      </c>
      <c r="W7651">
        <v>3279.07</v>
      </c>
      <c r="X7651">
        <v>15963610</v>
      </c>
      <c r="Y7651" t="str">
        <f t="shared" si="119"/>
        <v>1. &lt;= 1 Year</v>
      </c>
      <c r="Z7651" t="str">
        <f t="shared" si="119"/>
        <v>1. &lt;= 1 Year</v>
      </c>
    </row>
    <row r="7652" spans="1:26" x14ac:dyDescent="0.25">
      <c r="A7652">
        <v>164099269</v>
      </c>
      <c r="B7652" t="s">
        <v>2100</v>
      </c>
      <c r="C7652" t="s">
        <v>242</v>
      </c>
      <c r="D7652" t="s">
        <v>148</v>
      </c>
      <c r="E7652">
        <v>23</v>
      </c>
      <c r="F7652" t="s">
        <v>37</v>
      </c>
      <c r="G7652" t="s">
        <v>2576</v>
      </c>
      <c r="H7652" t="s">
        <v>30</v>
      </c>
      <c r="I7652" t="s">
        <v>27</v>
      </c>
      <c r="J7652">
        <v>317</v>
      </c>
      <c r="K7652">
        <v>52</v>
      </c>
      <c r="L7652">
        <v>0</v>
      </c>
      <c r="M7652">
        <v>0</v>
      </c>
      <c r="N7652" t="s">
        <v>35</v>
      </c>
      <c r="O7652">
        <v>0</v>
      </c>
      <c r="P7652">
        <v>20210706</v>
      </c>
      <c r="Q7652" t="s">
        <v>36</v>
      </c>
      <c r="R7652" t="s">
        <v>35</v>
      </c>
      <c r="S7652">
        <v>0</v>
      </c>
      <c r="T7652">
        <v>0</v>
      </c>
      <c r="U7652">
        <v>0</v>
      </c>
      <c r="V7652" t="s">
        <v>35</v>
      </c>
      <c r="W7652">
        <v>0</v>
      </c>
      <c r="X7652">
        <v>15950202</v>
      </c>
      <c r="Y7652" t="str">
        <f t="shared" si="119"/>
        <v>1. &lt;= 1 Year</v>
      </c>
      <c r="Z7652" t="str">
        <f t="shared" si="119"/>
        <v>1. &lt;= 1 Year</v>
      </c>
    </row>
    <row r="7653" spans="1:26" x14ac:dyDescent="0.25">
      <c r="A7653">
        <v>164147889</v>
      </c>
      <c r="B7653" t="s">
        <v>2100</v>
      </c>
      <c r="C7653" t="s">
        <v>6715</v>
      </c>
      <c r="D7653" t="s">
        <v>148</v>
      </c>
      <c r="E7653">
        <v>23</v>
      </c>
      <c r="F7653" t="s">
        <v>37</v>
      </c>
      <c r="G7653" t="s">
        <v>8889</v>
      </c>
      <c r="H7653" t="s">
        <v>30</v>
      </c>
      <c r="I7653" t="s">
        <v>27</v>
      </c>
      <c r="J7653">
        <v>261</v>
      </c>
      <c r="K7653">
        <v>239</v>
      </c>
      <c r="L7653">
        <v>20211</v>
      </c>
      <c r="M7653">
        <v>1</v>
      </c>
      <c r="N7653" t="s">
        <v>36</v>
      </c>
      <c r="O7653">
        <v>212</v>
      </c>
      <c r="P7653">
        <v>20200308</v>
      </c>
      <c r="Q7653" t="s">
        <v>36</v>
      </c>
      <c r="R7653" t="s">
        <v>35</v>
      </c>
      <c r="S7653">
        <v>0</v>
      </c>
      <c r="T7653">
        <v>0</v>
      </c>
      <c r="U7653">
        <v>0</v>
      </c>
      <c r="V7653" t="s">
        <v>35</v>
      </c>
      <c r="W7653">
        <v>0</v>
      </c>
      <c r="X7653">
        <v>15966985</v>
      </c>
      <c r="Y7653" t="str">
        <f t="shared" si="119"/>
        <v>1. &lt;= 1 Year</v>
      </c>
      <c r="Z7653" t="str">
        <f t="shared" si="119"/>
        <v>1. &lt;= 1 Year</v>
      </c>
    </row>
    <row r="7654" spans="1:26" x14ac:dyDescent="0.25">
      <c r="A7654">
        <v>164318422</v>
      </c>
      <c r="B7654" t="s">
        <v>10810</v>
      </c>
      <c r="C7654" t="s">
        <v>2214</v>
      </c>
      <c r="D7654" t="s">
        <v>123</v>
      </c>
      <c r="E7654">
        <v>23</v>
      </c>
      <c r="F7654" t="s">
        <v>6</v>
      </c>
      <c r="G7654" t="s">
        <v>4112</v>
      </c>
      <c r="H7654" t="s">
        <v>30</v>
      </c>
      <c r="I7654" t="s">
        <v>27</v>
      </c>
      <c r="J7654">
        <v>76</v>
      </c>
      <c r="K7654">
        <v>56</v>
      </c>
      <c r="L7654">
        <v>0</v>
      </c>
      <c r="M7654">
        <v>0</v>
      </c>
      <c r="N7654" t="s">
        <v>35</v>
      </c>
      <c r="O7654">
        <v>0</v>
      </c>
      <c r="P7654" t="s">
        <v>30</v>
      </c>
      <c r="Q7654" t="s">
        <v>35</v>
      </c>
      <c r="R7654" t="s">
        <v>35</v>
      </c>
      <c r="S7654">
        <v>0</v>
      </c>
      <c r="T7654">
        <v>0</v>
      </c>
      <c r="U7654">
        <v>0</v>
      </c>
      <c r="V7654" t="s">
        <v>35</v>
      </c>
      <c r="W7654">
        <v>0</v>
      </c>
      <c r="X7654">
        <v>15175936</v>
      </c>
      <c r="Y7654" t="str">
        <f t="shared" si="119"/>
        <v>1. &lt;= 1 Year</v>
      </c>
      <c r="Z7654" t="str">
        <f t="shared" si="119"/>
        <v>1. &lt;= 1 Year</v>
      </c>
    </row>
    <row r="7655" spans="1:26" x14ac:dyDescent="0.25">
      <c r="A7655">
        <v>164154200</v>
      </c>
      <c r="B7655" t="s">
        <v>2101</v>
      </c>
      <c r="C7655" t="s">
        <v>6716</v>
      </c>
      <c r="D7655" t="s">
        <v>129</v>
      </c>
      <c r="E7655">
        <v>23</v>
      </c>
      <c r="F7655" t="s">
        <v>38</v>
      </c>
      <c r="G7655" t="s">
        <v>2625</v>
      </c>
      <c r="H7655" t="s">
        <v>30</v>
      </c>
      <c r="I7655" t="s">
        <v>27</v>
      </c>
      <c r="J7655">
        <v>252</v>
      </c>
      <c r="K7655">
        <v>240</v>
      </c>
      <c r="L7655">
        <v>20211</v>
      </c>
      <c r="M7655">
        <v>1</v>
      </c>
      <c r="N7655" t="s">
        <v>36</v>
      </c>
      <c r="O7655">
        <v>4779</v>
      </c>
      <c r="P7655">
        <v>20210105</v>
      </c>
      <c r="Q7655" t="s">
        <v>36</v>
      </c>
      <c r="R7655" t="s">
        <v>36</v>
      </c>
      <c r="S7655">
        <v>1</v>
      </c>
      <c r="T7655">
        <v>20212</v>
      </c>
      <c r="U7655">
        <v>1</v>
      </c>
      <c r="V7655" t="s">
        <v>36</v>
      </c>
      <c r="W7655">
        <v>4869</v>
      </c>
      <c r="X7655">
        <v>11214695</v>
      </c>
      <c r="Y7655" t="str">
        <f t="shared" si="119"/>
        <v>1. &lt;= 1 Year</v>
      </c>
      <c r="Z7655" t="str">
        <f t="shared" si="119"/>
        <v>1. &lt;= 1 Year</v>
      </c>
    </row>
    <row r="7656" spans="1:26" x14ac:dyDescent="0.25">
      <c r="A7656">
        <v>164354991</v>
      </c>
      <c r="B7656" t="s">
        <v>7510</v>
      </c>
      <c r="C7656" t="s">
        <v>10811</v>
      </c>
      <c r="D7656" t="s">
        <v>111</v>
      </c>
      <c r="E7656">
        <v>23</v>
      </c>
      <c r="F7656" t="s">
        <v>37</v>
      </c>
      <c r="G7656" t="s">
        <v>2611</v>
      </c>
      <c r="H7656" t="s">
        <v>30</v>
      </c>
      <c r="I7656" t="s">
        <v>27</v>
      </c>
      <c r="J7656">
        <v>38</v>
      </c>
      <c r="K7656">
        <v>36</v>
      </c>
      <c r="L7656">
        <v>20211</v>
      </c>
      <c r="M7656">
        <v>1</v>
      </c>
      <c r="N7656" t="s">
        <v>36</v>
      </c>
      <c r="O7656">
        <v>780</v>
      </c>
      <c r="P7656">
        <v>20210203</v>
      </c>
      <c r="Q7656" t="s">
        <v>36</v>
      </c>
      <c r="R7656" t="s">
        <v>36</v>
      </c>
      <c r="S7656">
        <v>1</v>
      </c>
      <c r="T7656">
        <v>0</v>
      </c>
      <c r="U7656">
        <v>0</v>
      </c>
      <c r="V7656" t="s">
        <v>35</v>
      </c>
      <c r="W7656">
        <v>0</v>
      </c>
      <c r="X7656">
        <v>15294937</v>
      </c>
      <c r="Y7656" t="str">
        <f t="shared" si="119"/>
        <v>1. &lt;= 1 Year</v>
      </c>
      <c r="Z7656" t="str">
        <f t="shared" si="119"/>
        <v>1. &lt;= 1 Year</v>
      </c>
    </row>
    <row r="7657" spans="1:26" x14ac:dyDescent="0.25">
      <c r="A7657">
        <v>164322635</v>
      </c>
      <c r="B7657" t="s">
        <v>517</v>
      </c>
      <c r="C7657" t="s">
        <v>1227</v>
      </c>
      <c r="D7657" t="s">
        <v>125</v>
      </c>
      <c r="E7657">
        <v>23</v>
      </c>
      <c r="F7657" t="s">
        <v>5</v>
      </c>
      <c r="G7657" t="s">
        <v>2582</v>
      </c>
      <c r="H7657" t="s">
        <v>30</v>
      </c>
      <c r="I7657" t="s">
        <v>27</v>
      </c>
      <c r="J7657">
        <v>72</v>
      </c>
      <c r="K7657">
        <v>72</v>
      </c>
      <c r="L7657">
        <v>0</v>
      </c>
      <c r="M7657">
        <v>0</v>
      </c>
      <c r="N7657" t="s">
        <v>35</v>
      </c>
      <c r="O7657">
        <v>0</v>
      </c>
      <c r="P7657" t="s">
        <v>30</v>
      </c>
      <c r="Q7657" t="s">
        <v>35</v>
      </c>
      <c r="R7657" t="s">
        <v>36</v>
      </c>
      <c r="S7657">
        <v>1</v>
      </c>
      <c r="T7657">
        <v>20212</v>
      </c>
      <c r="U7657">
        <v>1</v>
      </c>
      <c r="V7657" t="s">
        <v>36</v>
      </c>
      <c r="W7657">
        <v>2218.84</v>
      </c>
      <c r="X7657">
        <v>11686941</v>
      </c>
      <c r="Y7657" t="str">
        <f t="shared" si="119"/>
        <v>1. &lt;= 1 Year</v>
      </c>
      <c r="Z7657" t="str">
        <f t="shared" si="119"/>
        <v>1. &lt;= 1 Year</v>
      </c>
    </row>
    <row r="7658" spans="1:26" x14ac:dyDescent="0.25">
      <c r="A7658">
        <v>164346465</v>
      </c>
      <c r="B7658" t="s">
        <v>517</v>
      </c>
      <c r="C7658" t="s">
        <v>1613</v>
      </c>
      <c r="D7658" t="s">
        <v>129</v>
      </c>
      <c r="E7658">
        <v>23</v>
      </c>
      <c r="F7658" t="s">
        <v>5</v>
      </c>
      <c r="G7658" t="s">
        <v>2625</v>
      </c>
      <c r="H7658" t="s">
        <v>30</v>
      </c>
      <c r="I7658" t="s">
        <v>27</v>
      </c>
      <c r="J7658">
        <v>48</v>
      </c>
      <c r="K7658">
        <v>45</v>
      </c>
      <c r="L7658">
        <v>0</v>
      </c>
      <c r="M7658">
        <v>0</v>
      </c>
      <c r="N7658" t="s">
        <v>35</v>
      </c>
      <c r="O7658">
        <v>0</v>
      </c>
      <c r="P7658">
        <v>20200817</v>
      </c>
      <c r="Q7658" t="s">
        <v>36</v>
      </c>
      <c r="R7658" t="s">
        <v>36</v>
      </c>
      <c r="S7658">
        <v>1</v>
      </c>
      <c r="T7658">
        <v>0</v>
      </c>
      <c r="U7658">
        <v>0</v>
      </c>
      <c r="V7658" t="s">
        <v>35</v>
      </c>
      <c r="W7658">
        <v>0</v>
      </c>
      <c r="X7658">
        <v>15355936</v>
      </c>
      <c r="Y7658" t="str">
        <f t="shared" si="119"/>
        <v>1. &lt;= 1 Year</v>
      </c>
      <c r="Z7658" t="str">
        <f t="shared" si="119"/>
        <v>1. &lt;= 1 Year</v>
      </c>
    </row>
    <row r="7659" spans="1:26" x14ac:dyDescent="0.25">
      <c r="A7659">
        <v>164346465</v>
      </c>
      <c r="B7659" t="s">
        <v>517</v>
      </c>
      <c r="C7659" t="s">
        <v>1613</v>
      </c>
      <c r="D7659" t="s">
        <v>129</v>
      </c>
      <c r="E7659">
        <v>23</v>
      </c>
      <c r="F7659" t="s">
        <v>38</v>
      </c>
      <c r="G7659" t="s">
        <v>2625</v>
      </c>
      <c r="H7659" t="s">
        <v>30</v>
      </c>
      <c r="I7659" t="s">
        <v>27</v>
      </c>
      <c r="J7659">
        <v>48</v>
      </c>
      <c r="K7659">
        <v>29</v>
      </c>
      <c r="L7659">
        <v>0</v>
      </c>
      <c r="M7659">
        <v>0</v>
      </c>
      <c r="N7659" t="s">
        <v>35</v>
      </c>
      <c r="O7659">
        <v>0</v>
      </c>
      <c r="P7659">
        <v>20200817</v>
      </c>
      <c r="Q7659" t="s">
        <v>36</v>
      </c>
      <c r="R7659" t="s">
        <v>36</v>
      </c>
      <c r="S7659">
        <v>1</v>
      </c>
      <c r="T7659">
        <v>0</v>
      </c>
      <c r="U7659">
        <v>0</v>
      </c>
      <c r="V7659" t="s">
        <v>35</v>
      </c>
      <c r="W7659">
        <v>0</v>
      </c>
      <c r="X7659">
        <v>15355936</v>
      </c>
      <c r="Y7659" t="str">
        <f t="shared" si="119"/>
        <v>1. &lt;= 1 Year</v>
      </c>
      <c r="Z7659" t="str">
        <f t="shared" si="119"/>
        <v>1. &lt;= 1 Year</v>
      </c>
    </row>
    <row r="7660" spans="1:26" x14ac:dyDescent="0.25">
      <c r="A7660">
        <v>164286582</v>
      </c>
      <c r="B7660" t="s">
        <v>8823</v>
      </c>
      <c r="C7660" t="s">
        <v>8824</v>
      </c>
      <c r="D7660" t="s">
        <v>148</v>
      </c>
      <c r="E7660">
        <v>23</v>
      </c>
      <c r="F7660" t="s">
        <v>37</v>
      </c>
      <c r="G7660" t="s">
        <v>4004</v>
      </c>
      <c r="H7660" t="s">
        <v>30</v>
      </c>
      <c r="I7660" t="s">
        <v>27</v>
      </c>
      <c r="J7660">
        <v>112</v>
      </c>
      <c r="K7660">
        <v>31</v>
      </c>
      <c r="L7660">
        <v>0</v>
      </c>
      <c r="M7660">
        <v>0</v>
      </c>
      <c r="N7660" t="s">
        <v>35</v>
      </c>
      <c r="O7660">
        <v>0</v>
      </c>
      <c r="P7660" t="s">
        <v>30</v>
      </c>
      <c r="Q7660" t="s">
        <v>35</v>
      </c>
      <c r="R7660" t="s">
        <v>35</v>
      </c>
      <c r="S7660">
        <v>0</v>
      </c>
      <c r="T7660">
        <v>0</v>
      </c>
      <c r="U7660">
        <v>0</v>
      </c>
      <c r="V7660" t="s">
        <v>35</v>
      </c>
      <c r="W7660">
        <v>0</v>
      </c>
      <c r="X7660">
        <v>16017365</v>
      </c>
      <c r="Y7660" t="str">
        <f t="shared" si="119"/>
        <v>1. &lt;= 1 Year</v>
      </c>
      <c r="Z7660" t="str">
        <f t="shared" si="119"/>
        <v>1. &lt;= 1 Year</v>
      </c>
    </row>
    <row r="7661" spans="1:26" x14ac:dyDescent="0.25">
      <c r="A7661">
        <v>164107907</v>
      </c>
      <c r="B7661" t="s">
        <v>6269</v>
      </c>
      <c r="C7661" t="s">
        <v>2615</v>
      </c>
      <c r="D7661" t="s">
        <v>148</v>
      </c>
      <c r="E7661">
        <v>23</v>
      </c>
      <c r="F7661" t="s">
        <v>37</v>
      </c>
      <c r="G7661" t="s">
        <v>2576</v>
      </c>
      <c r="H7661" t="s">
        <v>30</v>
      </c>
      <c r="I7661" t="s">
        <v>27</v>
      </c>
      <c r="J7661">
        <v>309</v>
      </c>
      <c r="K7661">
        <v>202</v>
      </c>
      <c r="L7661">
        <v>20211</v>
      </c>
      <c r="M7661">
        <v>1</v>
      </c>
      <c r="N7661" t="s">
        <v>36</v>
      </c>
      <c r="O7661">
        <v>2779</v>
      </c>
      <c r="P7661" t="s">
        <v>30</v>
      </c>
      <c r="Q7661" t="s">
        <v>35</v>
      </c>
      <c r="R7661" t="s">
        <v>35</v>
      </c>
      <c r="S7661">
        <v>0</v>
      </c>
      <c r="T7661">
        <v>0</v>
      </c>
      <c r="U7661">
        <v>0</v>
      </c>
      <c r="V7661" t="s">
        <v>35</v>
      </c>
      <c r="W7661">
        <v>0</v>
      </c>
      <c r="X7661">
        <v>15952552</v>
      </c>
      <c r="Y7661" t="str">
        <f t="shared" si="119"/>
        <v>1. &lt;= 1 Year</v>
      </c>
      <c r="Z7661" t="str">
        <f t="shared" si="119"/>
        <v>1. &lt;= 1 Year</v>
      </c>
    </row>
    <row r="7662" spans="1:26" x14ac:dyDescent="0.25">
      <c r="A7662">
        <v>164387579</v>
      </c>
      <c r="B7662" t="s">
        <v>10812</v>
      </c>
      <c r="C7662" t="s">
        <v>10813</v>
      </c>
      <c r="D7662" t="s">
        <v>125</v>
      </c>
      <c r="E7662">
        <v>23</v>
      </c>
      <c r="F7662" t="s">
        <v>37</v>
      </c>
      <c r="G7662" t="s">
        <v>4004</v>
      </c>
      <c r="H7662" t="s">
        <v>30</v>
      </c>
      <c r="I7662" t="s">
        <v>27</v>
      </c>
      <c r="J7662">
        <v>3</v>
      </c>
      <c r="K7662">
        <v>3</v>
      </c>
      <c r="L7662">
        <v>20211</v>
      </c>
      <c r="M7662">
        <v>1</v>
      </c>
      <c r="N7662" t="s">
        <v>36</v>
      </c>
      <c r="O7662">
        <v>3480</v>
      </c>
      <c r="P7662">
        <v>20200827</v>
      </c>
      <c r="Q7662" t="s">
        <v>36</v>
      </c>
      <c r="R7662" t="s">
        <v>36</v>
      </c>
      <c r="S7662">
        <v>1</v>
      </c>
      <c r="T7662">
        <v>0</v>
      </c>
      <c r="U7662">
        <v>0</v>
      </c>
      <c r="V7662" t="s">
        <v>35</v>
      </c>
      <c r="W7662">
        <v>0</v>
      </c>
      <c r="X7662">
        <v>15831210</v>
      </c>
      <c r="Y7662" t="str">
        <f t="shared" si="119"/>
        <v>1. &lt;= 1 Year</v>
      </c>
      <c r="Z7662" t="str">
        <f t="shared" si="119"/>
        <v>1. &lt;= 1 Year</v>
      </c>
    </row>
    <row r="7663" spans="1:26" x14ac:dyDescent="0.25">
      <c r="A7663">
        <v>164380739</v>
      </c>
      <c r="B7663" t="s">
        <v>10814</v>
      </c>
      <c r="C7663" t="s">
        <v>1005</v>
      </c>
      <c r="D7663" t="s">
        <v>90</v>
      </c>
      <c r="E7663">
        <v>23</v>
      </c>
      <c r="F7663" t="s">
        <v>6</v>
      </c>
      <c r="G7663" t="s">
        <v>8890</v>
      </c>
      <c r="H7663" t="s">
        <v>30</v>
      </c>
      <c r="I7663" t="s">
        <v>27</v>
      </c>
      <c r="J7663">
        <v>10</v>
      </c>
      <c r="K7663">
        <v>2</v>
      </c>
      <c r="L7663">
        <v>0</v>
      </c>
      <c r="M7663">
        <v>0</v>
      </c>
      <c r="N7663" t="s">
        <v>35</v>
      </c>
      <c r="O7663">
        <v>0</v>
      </c>
      <c r="P7663" t="s">
        <v>30</v>
      </c>
      <c r="Q7663" t="s">
        <v>35</v>
      </c>
      <c r="R7663" t="s">
        <v>36</v>
      </c>
      <c r="S7663">
        <v>1</v>
      </c>
      <c r="T7663">
        <v>0</v>
      </c>
      <c r="U7663">
        <v>0</v>
      </c>
      <c r="V7663" t="s">
        <v>35</v>
      </c>
      <c r="W7663">
        <v>0</v>
      </c>
      <c r="X7663">
        <v>14851198</v>
      </c>
      <c r="Y7663" t="str">
        <f t="shared" si="119"/>
        <v>1. &lt;= 1 Year</v>
      </c>
      <c r="Z7663" t="str">
        <f t="shared" si="119"/>
        <v>1. &lt;= 1 Year</v>
      </c>
    </row>
    <row r="7664" spans="1:26" x14ac:dyDescent="0.25">
      <c r="A7664">
        <v>164359728</v>
      </c>
      <c r="B7664" t="s">
        <v>10815</v>
      </c>
      <c r="C7664" t="s">
        <v>850</v>
      </c>
      <c r="D7664" t="s">
        <v>109</v>
      </c>
      <c r="E7664">
        <v>23</v>
      </c>
      <c r="F7664" t="s">
        <v>6</v>
      </c>
      <c r="G7664" t="s">
        <v>8890</v>
      </c>
      <c r="H7664" t="s">
        <v>30</v>
      </c>
      <c r="I7664" t="s">
        <v>27</v>
      </c>
      <c r="J7664">
        <v>34</v>
      </c>
      <c r="K7664">
        <v>30</v>
      </c>
      <c r="L7664">
        <v>0</v>
      </c>
      <c r="M7664">
        <v>0</v>
      </c>
      <c r="N7664" t="s">
        <v>35</v>
      </c>
      <c r="O7664">
        <v>0</v>
      </c>
      <c r="P7664">
        <v>20180813</v>
      </c>
      <c r="Q7664" t="s">
        <v>36</v>
      </c>
      <c r="R7664" t="s">
        <v>35</v>
      </c>
      <c r="S7664">
        <v>0</v>
      </c>
      <c r="T7664">
        <v>0</v>
      </c>
      <c r="U7664">
        <v>0</v>
      </c>
      <c r="V7664" t="s">
        <v>35</v>
      </c>
      <c r="W7664">
        <v>0</v>
      </c>
      <c r="X7664">
        <v>16050793</v>
      </c>
      <c r="Y7664" t="str">
        <f t="shared" si="119"/>
        <v>1. &lt;= 1 Year</v>
      </c>
      <c r="Z7664" t="str">
        <f t="shared" si="119"/>
        <v>1. &lt;= 1 Year</v>
      </c>
    </row>
    <row r="7665" spans="1:26" x14ac:dyDescent="0.25">
      <c r="A7665">
        <v>164150366</v>
      </c>
      <c r="B7665" t="s">
        <v>2925</v>
      </c>
      <c r="C7665" t="s">
        <v>810</v>
      </c>
      <c r="D7665" t="s">
        <v>111</v>
      </c>
      <c r="E7665">
        <v>23</v>
      </c>
      <c r="F7665" t="s">
        <v>37</v>
      </c>
      <c r="G7665" t="s">
        <v>2578</v>
      </c>
      <c r="H7665" t="s">
        <v>30</v>
      </c>
      <c r="I7665" t="s">
        <v>27</v>
      </c>
      <c r="J7665">
        <v>255</v>
      </c>
      <c r="K7665">
        <v>255</v>
      </c>
      <c r="L7665">
        <v>20211</v>
      </c>
      <c r="M7665">
        <v>1</v>
      </c>
      <c r="N7665" t="s">
        <v>36</v>
      </c>
      <c r="O7665">
        <v>1560</v>
      </c>
      <c r="P7665">
        <v>20201209</v>
      </c>
      <c r="Q7665" t="s">
        <v>36</v>
      </c>
      <c r="R7665" t="s">
        <v>36</v>
      </c>
      <c r="S7665">
        <v>1</v>
      </c>
      <c r="T7665">
        <v>20212</v>
      </c>
      <c r="U7665">
        <v>1</v>
      </c>
      <c r="V7665" t="s">
        <v>36</v>
      </c>
      <c r="W7665">
        <v>2480</v>
      </c>
      <c r="X7665">
        <v>15335688</v>
      </c>
      <c r="Y7665" t="str">
        <f t="shared" si="119"/>
        <v>1. &lt;= 1 Year</v>
      </c>
      <c r="Z7665" t="str">
        <f t="shared" si="119"/>
        <v>1. &lt;= 1 Year</v>
      </c>
    </row>
    <row r="7666" spans="1:26" x14ac:dyDescent="0.25">
      <c r="A7666">
        <v>164340124</v>
      </c>
      <c r="B7666" t="s">
        <v>1816</v>
      </c>
      <c r="C7666" t="s">
        <v>1007</v>
      </c>
      <c r="D7666" t="s">
        <v>123</v>
      </c>
      <c r="E7666">
        <v>23</v>
      </c>
      <c r="F7666" t="s">
        <v>5</v>
      </c>
      <c r="G7666" t="s">
        <v>3365</v>
      </c>
      <c r="H7666" t="s">
        <v>30</v>
      </c>
      <c r="I7666" t="s">
        <v>27</v>
      </c>
      <c r="J7666">
        <v>56</v>
      </c>
      <c r="K7666">
        <v>52</v>
      </c>
      <c r="L7666">
        <v>20211</v>
      </c>
      <c r="M7666">
        <v>1</v>
      </c>
      <c r="N7666" t="s">
        <v>36</v>
      </c>
      <c r="O7666">
        <v>855</v>
      </c>
      <c r="P7666" t="s">
        <v>30</v>
      </c>
      <c r="Q7666" t="s">
        <v>35</v>
      </c>
      <c r="R7666" t="s">
        <v>36</v>
      </c>
      <c r="S7666">
        <v>1</v>
      </c>
      <c r="T7666">
        <v>0</v>
      </c>
      <c r="U7666">
        <v>0</v>
      </c>
      <c r="V7666" t="s">
        <v>35</v>
      </c>
      <c r="W7666">
        <v>0</v>
      </c>
      <c r="X7666">
        <v>15958751</v>
      </c>
      <c r="Y7666" t="str">
        <f t="shared" si="119"/>
        <v>1. &lt;= 1 Year</v>
      </c>
      <c r="Z7666" t="str">
        <f t="shared" si="119"/>
        <v>1. &lt;= 1 Year</v>
      </c>
    </row>
    <row r="7667" spans="1:26" x14ac:dyDescent="0.25">
      <c r="A7667">
        <v>164240732</v>
      </c>
      <c r="B7667" t="s">
        <v>5903</v>
      </c>
      <c r="C7667" t="s">
        <v>7868</v>
      </c>
      <c r="D7667" t="s">
        <v>111</v>
      </c>
      <c r="E7667">
        <v>23</v>
      </c>
      <c r="F7667" t="s">
        <v>5</v>
      </c>
      <c r="G7667" t="s">
        <v>5718</v>
      </c>
      <c r="H7667" t="s">
        <v>30</v>
      </c>
      <c r="I7667" t="s">
        <v>27</v>
      </c>
      <c r="J7667">
        <v>170</v>
      </c>
      <c r="K7667">
        <v>111</v>
      </c>
      <c r="L7667">
        <v>0</v>
      </c>
      <c r="M7667">
        <v>0</v>
      </c>
      <c r="N7667" t="s">
        <v>35</v>
      </c>
      <c r="O7667">
        <v>0</v>
      </c>
      <c r="P7667">
        <v>20200228</v>
      </c>
      <c r="Q7667" t="s">
        <v>36</v>
      </c>
      <c r="R7667" t="s">
        <v>36</v>
      </c>
      <c r="S7667">
        <v>1</v>
      </c>
      <c r="T7667">
        <v>0</v>
      </c>
      <c r="U7667">
        <v>0</v>
      </c>
      <c r="V7667" t="s">
        <v>35</v>
      </c>
      <c r="W7667">
        <v>0</v>
      </c>
      <c r="X7667">
        <v>15972063</v>
      </c>
      <c r="Y7667" t="str">
        <f t="shared" si="119"/>
        <v>1. &lt;= 1 Year</v>
      </c>
      <c r="Z7667" t="str">
        <f t="shared" si="119"/>
        <v>1. &lt;= 1 Year</v>
      </c>
    </row>
    <row r="7668" spans="1:26" x14ac:dyDescent="0.25">
      <c r="A7668">
        <v>164352996</v>
      </c>
      <c r="B7668" t="s">
        <v>1462</v>
      </c>
      <c r="C7668" t="s">
        <v>2056</v>
      </c>
      <c r="D7668" t="s">
        <v>148</v>
      </c>
      <c r="E7668">
        <v>23</v>
      </c>
      <c r="F7668" t="s">
        <v>37</v>
      </c>
      <c r="G7668" t="s">
        <v>2586</v>
      </c>
      <c r="H7668" t="s">
        <v>30</v>
      </c>
      <c r="I7668" t="s">
        <v>27</v>
      </c>
      <c r="J7668">
        <v>41</v>
      </c>
      <c r="K7668">
        <v>41</v>
      </c>
      <c r="L7668">
        <v>20211</v>
      </c>
      <c r="M7668">
        <v>1</v>
      </c>
      <c r="N7668" t="s">
        <v>36</v>
      </c>
      <c r="O7668">
        <v>50</v>
      </c>
      <c r="P7668" t="s">
        <v>30</v>
      </c>
      <c r="Q7668" t="s">
        <v>35</v>
      </c>
      <c r="R7668" t="s">
        <v>35</v>
      </c>
      <c r="S7668">
        <v>0</v>
      </c>
      <c r="T7668">
        <v>0</v>
      </c>
      <c r="U7668">
        <v>0</v>
      </c>
      <c r="V7668" t="s">
        <v>35</v>
      </c>
      <c r="W7668">
        <v>0</v>
      </c>
      <c r="X7668">
        <v>16048426</v>
      </c>
      <c r="Y7668" t="str">
        <f t="shared" si="119"/>
        <v>1. &lt;= 1 Year</v>
      </c>
      <c r="Z7668" t="str">
        <f t="shared" si="119"/>
        <v>1. &lt;= 1 Year</v>
      </c>
    </row>
    <row r="7669" spans="1:26" x14ac:dyDescent="0.25">
      <c r="A7669">
        <v>164157938</v>
      </c>
      <c r="B7669" t="s">
        <v>6717</v>
      </c>
      <c r="C7669" t="s">
        <v>6718</v>
      </c>
      <c r="D7669" t="s">
        <v>148</v>
      </c>
      <c r="E7669">
        <v>23</v>
      </c>
      <c r="F7669" t="s">
        <v>37</v>
      </c>
      <c r="G7669" t="s">
        <v>2599</v>
      </c>
      <c r="H7669" t="s">
        <v>30</v>
      </c>
      <c r="I7669" t="s">
        <v>27</v>
      </c>
      <c r="J7669">
        <v>246</v>
      </c>
      <c r="K7669">
        <v>156</v>
      </c>
      <c r="L7669">
        <v>20211</v>
      </c>
      <c r="M7669">
        <v>1</v>
      </c>
      <c r="N7669" t="s">
        <v>36</v>
      </c>
      <c r="O7669">
        <v>1409</v>
      </c>
      <c r="P7669">
        <v>20210129</v>
      </c>
      <c r="Q7669" t="s">
        <v>36</v>
      </c>
      <c r="R7669" t="s">
        <v>35</v>
      </c>
      <c r="S7669">
        <v>0</v>
      </c>
      <c r="T7669">
        <v>0</v>
      </c>
      <c r="U7669">
        <v>0</v>
      </c>
      <c r="V7669" t="s">
        <v>35</v>
      </c>
      <c r="W7669">
        <v>0</v>
      </c>
      <c r="X7669">
        <v>15970827</v>
      </c>
      <c r="Y7669" t="str">
        <f t="shared" si="119"/>
        <v>1. &lt;= 1 Year</v>
      </c>
      <c r="Z7669" t="str">
        <f t="shared" si="119"/>
        <v>1. &lt;= 1 Year</v>
      </c>
    </row>
    <row r="7670" spans="1:26" x14ac:dyDescent="0.25">
      <c r="A7670">
        <v>164263114</v>
      </c>
      <c r="B7670" t="s">
        <v>8334</v>
      </c>
      <c r="C7670" t="s">
        <v>2879</v>
      </c>
      <c r="D7670" t="s">
        <v>109</v>
      </c>
      <c r="E7670">
        <v>23</v>
      </c>
      <c r="F7670" t="s">
        <v>6</v>
      </c>
      <c r="G7670" t="s">
        <v>8307</v>
      </c>
      <c r="H7670" t="s">
        <v>30</v>
      </c>
      <c r="I7670" t="s">
        <v>27</v>
      </c>
      <c r="J7670">
        <v>140</v>
      </c>
      <c r="K7670">
        <v>9</v>
      </c>
      <c r="L7670">
        <v>20211</v>
      </c>
      <c r="M7670">
        <v>1</v>
      </c>
      <c r="N7670" t="s">
        <v>36</v>
      </c>
      <c r="O7670">
        <v>7199</v>
      </c>
      <c r="P7670">
        <v>20200911</v>
      </c>
      <c r="Q7670" t="s">
        <v>36</v>
      </c>
      <c r="R7670" t="s">
        <v>35</v>
      </c>
      <c r="S7670">
        <v>0</v>
      </c>
      <c r="T7670">
        <v>20212</v>
      </c>
      <c r="U7670">
        <v>1</v>
      </c>
      <c r="V7670" t="s">
        <v>36</v>
      </c>
      <c r="W7670">
        <v>601.58000000000004</v>
      </c>
      <c r="X7670">
        <v>16002755</v>
      </c>
      <c r="Y7670" t="str">
        <f t="shared" si="119"/>
        <v>1. &lt;= 1 Year</v>
      </c>
      <c r="Z7670" t="str">
        <f t="shared" si="119"/>
        <v>1. &lt;= 1 Year</v>
      </c>
    </row>
    <row r="7671" spans="1:26" x14ac:dyDescent="0.25">
      <c r="A7671">
        <v>163372948</v>
      </c>
      <c r="B7671" t="s">
        <v>4774</v>
      </c>
      <c r="C7671" t="s">
        <v>4775</v>
      </c>
      <c r="D7671" t="s">
        <v>111</v>
      </c>
      <c r="E7671">
        <v>23</v>
      </c>
      <c r="F7671" t="s">
        <v>6</v>
      </c>
      <c r="G7671" t="s">
        <v>5718</v>
      </c>
      <c r="H7671" t="s">
        <v>30</v>
      </c>
      <c r="I7671" t="s">
        <v>27</v>
      </c>
      <c r="J7671">
        <v>587</v>
      </c>
      <c r="K7671">
        <v>16</v>
      </c>
      <c r="L7671">
        <v>0</v>
      </c>
      <c r="M7671">
        <v>0</v>
      </c>
      <c r="N7671" t="s">
        <v>35</v>
      </c>
      <c r="O7671">
        <v>0</v>
      </c>
      <c r="P7671">
        <v>20210503</v>
      </c>
      <c r="Q7671" t="s">
        <v>36</v>
      </c>
      <c r="R7671" t="s">
        <v>36</v>
      </c>
      <c r="S7671">
        <v>1</v>
      </c>
      <c r="T7671">
        <v>20212</v>
      </c>
      <c r="U7671">
        <v>1</v>
      </c>
      <c r="V7671" t="s">
        <v>36</v>
      </c>
      <c r="W7671">
        <v>3640.14</v>
      </c>
      <c r="X7671">
        <v>9842652</v>
      </c>
      <c r="Y7671" t="str">
        <f t="shared" si="119"/>
        <v>3.  1.5 to 2 Year</v>
      </c>
      <c r="Z7671" t="str">
        <f t="shared" si="119"/>
        <v>1. &lt;= 1 Year</v>
      </c>
    </row>
    <row r="7672" spans="1:26" x14ac:dyDescent="0.25">
      <c r="A7672">
        <v>163215869</v>
      </c>
      <c r="B7672" t="s">
        <v>4263</v>
      </c>
      <c r="C7672" t="s">
        <v>4264</v>
      </c>
      <c r="D7672" t="s">
        <v>106</v>
      </c>
      <c r="E7672">
        <v>23</v>
      </c>
      <c r="F7672" t="s">
        <v>6</v>
      </c>
      <c r="G7672" t="s">
        <v>3477</v>
      </c>
      <c r="H7672" t="s">
        <v>30</v>
      </c>
      <c r="I7672" t="s">
        <v>27</v>
      </c>
      <c r="J7672">
        <v>736</v>
      </c>
      <c r="K7672">
        <v>729</v>
      </c>
      <c r="L7672">
        <v>20211</v>
      </c>
      <c r="M7672">
        <v>1</v>
      </c>
      <c r="N7672" t="s">
        <v>36</v>
      </c>
      <c r="O7672">
        <v>6263</v>
      </c>
      <c r="P7672">
        <v>20210119</v>
      </c>
      <c r="Q7672" t="s">
        <v>36</v>
      </c>
      <c r="R7672" t="s">
        <v>36</v>
      </c>
      <c r="S7672">
        <v>1</v>
      </c>
      <c r="T7672">
        <v>20212</v>
      </c>
      <c r="U7672">
        <v>1</v>
      </c>
      <c r="V7672" t="s">
        <v>36</v>
      </c>
      <c r="W7672">
        <v>543.75</v>
      </c>
      <c r="X7672">
        <v>14939930</v>
      </c>
      <c r="Y7672" t="str">
        <f t="shared" si="119"/>
        <v>4. 2-3 Year</v>
      </c>
      <c r="Z7672" t="str">
        <f t="shared" si="119"/>
        <v>3.  1.5 to 2 Year</v>
      </c>
    </row>
    <row r="7673" spans="1:26" x14ac:dyDescent="0.25">
      <c r="A7673">
        <v>164250410</v>
      </c>
      <c r="B7673" t="s">
        <v>4974</v>
      </c>
      <c r="C7673" t="s">
        <v>7869</v>
      </c>
      <c r="D7673" t="s">
        <v>148</v>
      </c>
      <c r="E7673">
        <v>23</v>
      </c>
      <c r="F7673" t="s">
        <v>37</v>
      </c>
      <c r="G7673" t="s">
        <v>2578</v>
      </c>
      <c r="H7673" t="s">
        <v>30</v>
      </c>
      <c r="I7673" t="s">
        <v>27</v>
      </c>
      <c r="J7673">
        <v>156</v>
      </c>
      <c r="K7673">
        <v>156</v>
      </c>
      <c r="L7673">
        <v>20211</v>
      </c>
      <c r="M7673">
        <v>1</v>
      </c>
      <c r="N7673" t="s">
        <v>36</v>
      </c>
      <c r="O7673">
        <v>188</v>
      </c>
      <c r="P7673">
        <v>20210504</v>
      </c>
      <c r="Q7673" t="s">
        <v>36</v>
      </c>
      <c r="R7673" t="s">
        <v>35</v>
      </c>
      <c r="S7673">
        <v>0</v>
      </c>
      <c r="T7673">
        <v>20212</v>
      </c>
      <c r="U7673">
        <v>1</v>
      </c>
      <c r="V7673" t="s">
        <v>36</v>
      </c>
      <c r="W7673">
        <v>1007.01</v>
      </c>
      <c r="X7673">
        <v>16001329</v>
      </c>
      <c r="Y7673" t="str">
        <f t="shared" si="119"/>
        <v>1. &lt;= 1 Year</v>
      </c>
      <c r="Z7673" t="str">
        <f t="shared" si="119"/>
        <v>1. &lt;= 1 Year</v>
      </c>
    </row>
    <row r="7674" spans="1:26" x14ac:dyDescent="0.25">
      <c r="A7674">
        <v>164303478</v>
      </c>
      <c r="B7674" t="s">
        <v>2395</v>
      </c>
      <c r="C7674" t="s">
        <v>10816</v>
      </c>
      <c r="D7674" t="s">
        <v>148</v>
      </c>
      <c r="E7674">
        <v>23</v>
      </c>
      <c r="F7674" t="s">
        <v>37</v>
      </c>
      <c r="G7674" t="s">
        <v>2576</v>
      </c>
      <c r="H7674" t="s">
        <v>30</v>
      </c>
      <c r="I7674" t="s">
        <v>27</v>
      </c>
      <c r="J7674">
        <v>90</v>
      </c>
      <c r="K7674">
        <v>90</v>
      </c>
      <c r="L7674">
        <v>0</v>
      </c>
      <c r="M7674">
        <v>0</v>
      </c>
      <c r="N7674" t="s">
        <v>35</v>
      </c>
      <c r="O7674">
        <v>0</v>
      </c>
      <c r="P7674" t="s">
        <v>30</v>
      </c>
      <c r="Q7674" t="s">
        <v>35</v>
      </c>
      <c r="R7674" t="s">
        <v>35</v>
      </c>
      <c r="S7674">
        <v>0</v>
      </c>
      <c r="T7674">
        <v>0</v>
      </c>
      <c r="U7674">
        <v>0</v>
      </c>
      <c r="V7674" t="s">
        <v>35</v>
      </c>
      <c r="W7674">
        <v>0</v>
      </c>
      <c r="X7674">
        <v>16024039</v>
      </c>
      <c r="Y7674" t="str">
        <f t="shared" si="119"/>
        <v>1. &lt;= 1 Year</v>
      </c>
      <c r="Z7674" t="str">
        <f t="shared" si="119"/>
        <v>1. &lt;= 1 Year</v>
      </c>
    </row>
    <row r="7675" spans="1:26" x14ac:dyDescent="0.25">
      <c r="A7675">
        <v>164263258</v>
      </c>
      <c r="B7675" t="s">
        <v>8335</v>
      </c>
      <c r="C7675" t="s">
        <v>2686</v>
      </c>
      <c r="D7675" t="s">
        <v>148</v>
      </c>
      <c r="E7675">
        <v>23</v>
      </c>
      <c r="F7675" t="s">
        <v>37</v>
      </c>
      <c r="G7675" t="s">
        <v>2586</v>
      </c>
      <c r="H7675" t="s">
        <v>30</v>
      </c>
      <c r="I7675" t="s">
        <v>27</v>
      </c>
      <c r="J7675">
        <v>140</v>
      </c>
      <c r="K7675">
        <v>140</v>
      </c>
      <c r="L7675">
        <v>20211</v>
      </c>
      <c r="M7675">
        <v>1</v>
      </c>
      <c r="N7675" t="s">
        <v>36</v>
      </c>
      <c r="O7675">
        <v>4166</v>
      </c>
      <c r="P7675" t="s">
        <v>30</v>
      </c>
      <c r="Q7675" t="s">
        <v>35</v>
      </c>
      <c r="R7675" t="s">
        <v>35</v>
      </c>
      <c r="S7675">
        <v>0</v>
      </c>
      <c r="T7675">
        <v>20212</v>
      </c>
      <c r="U7675">
        <v>1</v>
      </c>
      <c r="V7675" t="s">
        <v>36</v>
      </c>
      <c r="W7675">
        <v>5965.17</v>
      </c>
      <c r="X7675">
        <v>16007467</v>
      </c>
      <c r="Y7675" t="str">
        <f t="shared" si="119"/>
        <v>1. &lt;= 1 Year</v>
      </c>
      <c r="Z7675" t="str">
        <f t="shared" si="119"/>
        <v>1. &lt;= 1 Year</v>
      </c>
    </row>
    <row r="7676" spans="1:26" x14ac:dyDescent="0.25">
      <c r="A7676">
        <v>164348272</v>
      </c>
      <c r="B7676" t="s">
        <v>10817</v>
      </c>
      <c r="C7676" t="s">
        <v>187</v>
      </c>
      <c r="D7676" t="s">
        <v>148</v>
      </c>
      <c r="E7676">
        <v>23</v>
      </c>
      <c r="F7676" t="s">
        <v>37</v>
      </c>
      <c r="G7676" t="s">
        <v>8871</v>
      </c>
      <c r="H7676" t="s">
        <v>30</v>
      </c>
      <c r="I7676" t="s">
        <v>27</v>
      </c>
      <c r="J7676">
        <v>45</v>
      </c>
      <c r="K7676">
        <v>38</v>
      </c>
      <c r="L7676">
        <v>0</v>
      </c>
      <c r="M7676">
        <v>0</v>
      </c>
      <c r="N7676" t="s">
        <v>35</v>
      </c>
      <c r="O7676">
        <v>0</v>
      </c>
      <c r="P7676">
        <v>20190520</v>
      </c>
      <c r="Q7676" t="s">
        <v>36</v>
      </c>
      <c r="R7676" t="s">
        <v>35</v>
      </c>
      <c r="S7676">
        <v>0</v>
      </c>
      <c r="T7676">
        <v>0</v>
      </c>
      <c r="U7676">
        <v>0</v>
      </c>
      <c r="V7676" t="s">
        <v>35</v>
      </c>
      <c r="W7676">
        <v>0</v>
      </c>
      <c r="X7676">
        <v>14245367</v>
      </c>
      <c r="Y7676" t="str">
        <f t="shared" si="119"/>
        <v>1. &lt;= 1 Year</v>
      </c>
      <c r="Z7676" t="str">
        <f t="shared" si="119"/>
        <v>1. &lt;= 1 Year</v>
      </c>
    </row>
    <row r="7677" spans="1:26" x14ac:dyDescent="0.25">
      <c r="A7677">
        <v>164220649</v>
      </c>
      <c r="B7677" t="s">
        <v>7476</v>
      </c>
      <c r="C7677" t="s">
        <v>2387</v>
      </c>
      <c r="D7677" t="s">
        <v>109</v>
      </c>
      <c r="E7677">
        <v>23</v>
      </c>
      <c r="F7677" t="s">
        <v>5</v>
      </c>
      <c r="G7677" t="s">
        <v>4112</v>
      </c>
      <c r="H7677" t="s">
        <v>30</v>
      </c>
      <c r="I7677" t="s">
        <v>27</v>
      </c>
      <c r="J7677">
        <v>197</v>
      </c>
      <c r="K7677">
        <v>128</v>
      </c>
      <c r="L7677">
        <v>0</v>
      </c>
      <c r="M7677">
        <v>0</v>
      </c>
      <c r="N7677" t="s">
        <v>35</v>
      </c>
      <c r="O7677">
        <v>0</v>
      </c>
      <c r="P7677" t="s">
        <v>30</v>
      </c>
      <c r="Q7677" t="s">
        <v>35</v>
      </c>
      <c r="R7677" t="s">
        <v>36</v>
      </c>
      <c r="S7677">
        <v>1</v>
      </c>
      <c r="T7677">
        <v>0</v>
      </c>
      <c r="U7677">
        <v>0</v>
      </c>
      <c r="V7677" t="s">
        <v>35</v>
      </c>
      <c r="W7677">
        <v>0</v>
      </c>
      <c r="X7677">
        <v>15696202</v>
      </c>
      <c r="Y7677" t="str">
        <f t="shared" si="119"/>
        <v>1. &lt;= 1 Year</v>
      </c>
      <c r="Z7677" t="str">
        <f t="shared" si="119"/>
        <v>1. &lt;= 1 Year</v>
      </c>
    </row>
    <row r="7678" spans="1:26" x14ac:dyDescent="0.25">
      <c r="A7678">
        <v>164251802</v>
      </c>
      <c r="B7678" t="s">
        <v>6478</v>
      </c>
      <c r="C7678" t="s">
        <v>7870</v>
      </c>
      <c r="D7678" t="s">
        <v>148</v>
      </c>
      <c r="E7678">
        <v>23</v>
      </c>
      <c r="F7678" t="s">
        <v>37</v>
      </c>
      <c r="G7678" t="s">
        <v>2599</v>
      </c>
      <c r="H7678" t="s">
        <v>30</v>
      </c>
      <c r="I7678" t="s">
        <v>27</v>
      </c>
      <c r="J7678">
        <v>155</v>
      </c>
      <c r="K7678">
        <v>155</v>
      </c>
      <c r="L7678">
        <v>0</v>
      </c>
      <c r="M7678">
        <v>0</v>
      </c>
      <c r="N7678" t="s">
        <v>35</v>
      </c>
      <c r="O7678">
        <v>0</v>
      </c>
      <c r="P7678">
        <v>20210420</v>
      </c>
      <c r="Q7678" t="s">
        <v>36</v>
      </c>
      <c r="R7678" t="s">
        <v>36</v>
      </c>
      <c r="S7678">
        <v>1</v>
      </c>
      <c r="T7678">
        <v>20212</v>
      </c>
      <c r="U7678">
        <v>1</v>
      </c>
      <c r="V7678" t="s">
        <v>36</v>
      </c>
      <c r="W7678">
        <v>6418.3</v>
      </c>
      <c r="X7678">
        <v>16002156</v>
      </c>
      <c r="Y7678" t="str">
        <f t="shared" si="119"/>
        <v>1. &lt;= 1 Year</v>
      </c>
      <c r="Z7678" t="str">
        <f t="shared" si="119"/>
        <v>1. &lt;= 1 Year</v>
      </c>
    </row>
    <row r="7679" spans="1:26" x14ac:dyDescent="0.25">
      <c r="A7679">
        <v>164339146</v>
      </c>
      <c r="B7679" t="s">
        <v>10818</v>
      </c>
      <c r="C7679" t="s">
        <v>10819</v>
      </c>
      <c r="D7679" t="s">
        <v>90</v>
      </c>
      <c r="E7679">
        <v>23</v>
      </c>
      <c r="F7679" t="s">
        <v>5</v>
      </c>
      <c r="G7679" t="s">
        <v>3924</v>
      </c>
      <c r="H7679" t="s">
        <v>30</v>
      </c>
      <c r="I7679" t="s">
        <v>27</v>
      </c>
      <c r="J7679">
        <v>56</v>
      </c>
      <c r="K7679">
        <v>38</v>
      </c>
      <c r="L7679">
        <v>20211</v>
      </c>
      <c r="M7679">
        <v>1</v>
      </c>
      <c r="N7679" t="s">
        <v>36</v>
      </c>
      <c r="O7679">
        <v>20704</v>
      </c>
      <c r="P7679">
        <v>20210108</v>
      </c>
      <c r="Q7679" t="s">
        <v>36</v>
      </c>
      <c r="R7679" t="s">
        <v>36</v>
      </c>
      <c r="S7679">
        <v>1</v>
      </c>
      <c r="T7679">
        <v>0</v>
      </c>
      <c r="U7679">
        <v>0</v>
      </c>
      <c r="V7679" t="s">
        <v>35</v>
      </c>
      <c r="W7679">
        <v>0</v>
      </c>
      <c r="X7679">
        <v>12853564</v>
      </c>
      <c r="Y7679" t="str">
        <f t="shared" si="119"/>
        <v>1. &lt;= 1 Year</v>
      </c>
      <c r="Z7679" t="str">
        <f t="shared" si="119"/>
        <v>1. &lt;= 1 Year</v>
      </c>
    </row>
    <row r="7680" spans="1:26" x14ac:dyDescent="0.25">
      <c r="A7680">
        <v>164069632</v>
      </c>
      <c r="B7680" t="s">
        <v>6050</v>
      </c>
      <c r="C7680" t="s">
        <v>6051</v>
      </c>
      <c r="D7680" t="s">
        <v>148</v>
      </c>
      <c r="E7680">
        <v>23</v>
      </c>
      <c r="F7680" t="s">
        <v>37</v>
      </c>
      <c r="G7680" t="s">
        <v>2590</v>
      </c>
      <c r="H7680" t="s">
        <v>30</v>
      </c>
      <c r="I7680" t="s">
        <v>27</v>
      </c>
      <c r="J7680">
        <v>344</v>
      </c>
      <c r="K7680">
        <v>344</v>
      </c>
      <c r="L7680">
        <v>0</v>
      </c>
      <c r="M7680">
        <v>0</v>
      </c>
      <c r="N7680" t="s">
        <v>35</v>
      </c>
      <c r="O7680">
        <v>0</v>
      </c>
      <c r="P7680">
        <v>20210521</v>
      </c>
      <c r="Q7680" t="s">
        <v>36</v>
      </c>
      <c r="R7680" t="s">
        <v>35</v>
      </c>
      <c r="S7680">
        <v>0</v>
      </c>
      <c r="T7680">
        <v>20212</v>
      </c>
      <c r="U7680">
        <v>1</v>
      </c>
      <c r="V7680" t="s">
        <v>36</v>
      </c>
      <c r="W7680">
        <v>2164.0300000000002</v>
      </c>
      <c r="X7680">
        <v>15940285</v>
      </c>
      <c r="Y7680" t="str">
        <f t="shared" si="119"/>
        <v>1. &lt;= 1 Year</v>
      </c>
      <c r="Z7680" t="str">
        <f t="shared" si="119"/>
        <v>1. &lt;= 1 Year</v>
      </c>
    </row>
    <row r="7681" spans="1:26" x14ac:dyDescent="0.25">
      <c r="A7681">
        <v>163945297</v>
      </c>
      <c r="B7681" t="s">
        <v>2271</v>
      </c>
      <c r="C7681" t="s">
        <v>2869</v>
      </c>
      <c r="D7681" t="s">
        <v>78</v>
      </c>
      <c r="E7681">
        <v>23</v>
      </c>
      <c r="F7681" t="s">
        <v>6</v>
      </c>
      <c r="G7681" t="s">
        <v>3924</v>
      </c>
      <c r="H7681" t="s">
        <v>30</v>
      </c>
      <c r="I7681" t="s">
        <v>27</v>
      </c>
      <c r="J7681">
        <v>413</v>
      </c>
      <c r="K7681">
        <v>408</v>
      </c>
      <c r="L7681">
        <v>20211</v>
      </c>
      <c r="M7681">
        <v>1</v>
      </c>
      <c r="N7681" t="s">
        <v>36</v>
      </c>
      <c r="O7681">
        <v>396</v>
      </c>
      <c r="P7681">
        <v>20210309</v>
      </c>
      <c r="Q7681" t="s">
        <v>36</v>
      </c>
      <c r="R7681" t="s">
        <v>36</v>
      </c>
      <c r="S7681">
        <v>1</v>
      </c>
      <c r="T7681">
        <v>20212</v>
      </c>
      <c r="U7681">
        <v>1</v>
      </c>
      <c r="V7681" t="s">
        <v>36</v>
      </c>
      <c r="W7681">
        <v>1952</v>
      </c>
      <c r="X7681">
        <v>15682825</v>
      </c>
      <c r="Y7681" t="str">
        <f t="shared" ref="Y7681:Z7744" si="120">IF(J7681&lt;=364,"1. &lt;= 1 Year",IF(J7681&lt;=546,"2.  1-1.5 Years",IF(J7681&lt;=729,"3.  1.5 to 2 Year",IF(J7681&lt;=1459,"4. 2-3 Year",IF(J7681&lt;=1824,"5. 3-4 Year",IF(J7681&lt;=2189,"6. 4-5 Year",IF(J7681&gt;=2190,"7. &gt;= 6 Year","N/A")))))))</f>
        <v>2.  1-1.5 Years</v>
      </c>
      <c r="Z7681" t="str">
        <f t="shared" si="120"/>
        <v>2.  1-1.5 Years</v>
      </c>
    </row>
    <row r="7682" spans="1:26" x14ac:dyDescent="0.25">
      <c r="A7682">
        <v>164085932</v>
      </c>
      <c r="B7682" t="s">
        <v>905</v>
      </c>
      <c r="C7682" t="s">
        <v>2505</v>
      </c>
      <c r="D7682" t="s">
        <v>90</v>
      </c>
      <c r="E7682">
        <v>23</v>
      </c>
      <c r="F7682" t="s">
        <v>37</v>
      </c>
      <c r="G7682" t="s">
        <v>3288</v>
      </c>
      <c r="H7682" t="s">
        <v>30</v>
      </c>
      <c r="I7682" t="s">
        <v>27</v>
      </c>
      <c r="J7682">
        <v>330</v>
      </c>
      <c r="K7682">
        <v>287</v>
      </c>
      <c r="L7682">
        <v>0</v>
      </c>
      <c r="M7682">
        <v>0</v>
      </c>
      <c r="N7682" t="s">
        <v>35</v>
      </c>
      <c r="O7682">
        <v>0</v>
      </c>
      <c r="P7682">
        <v>20200928</v>
      </c>
      <c r="Q7682" t="s">
        <v>36</v>
      </c>
      <c r="R7682" t="s">
        <v>35</v>
      </c>
      <c r="S7682">
        <v>0</v>
      </c>
      <c r="T7682">
        <v>0</v>
      </c>
      <c r="U7682">
        <v>0</v>
      </c>
      <c r="V7682" t="s">
        <v>35</v>
      </c>
      <c r="W7682">
        <v>0</v>
      </c>
      <c r="X7682">
        <v>15895401</v>
      </c>
      <c r="Y7682" t="str">
        <f t="shared" si="120"/>
        <v>1. &lt;= 1 Year</v>
      </c>
      <c r="Z7682" t="str">
        <f t="shared" si="120"/>
        <v>1. &lt;= 1 Year</v>
      </c>
    </row>
    <row r="7683" spans="1:26" x14ac:dyDescent="0.25">
      <c r="A7683">
        <v>164193921</v>
      </c>
      <c r="B7683" t="s">
        <v>2943</v>
      </c>
      <c r="C7683" t="s">
        <v>291</v>
      </c>
      <c r="D7683" t="s">
        <v>133</v>
      </c>
      <c r="E7683">
        <v>23</v>
      </c>
      <c r="F7683" t="s">
        <v>37</v>
      </c>
      <c r="G7683" t="s">
        <v>2596</v>
      </c>
      <c r="H7683" t="s">
        <v>30</v>
      </c>
      <c r="I7683" t="s">
        <v>27</v>
      </c>
      <c r="J7683">
        <v>204</v>
      </c>
      <c r="K7683">
        <v>204</v>
      </c>
      <c r="L7683">
        <v>0</v>
      </c>
      <c r="M7683">
        <v>0</v>
      </c>
      <c r="N7683" t="s">
        <v>35</v>
      </c>
      <c r="O7683">
        <v>0</v>
      </c>
      <c r="P7683">
        <v>20210429</v>
      </c>
      <c r="Q7683" t="s">
        <v>36</v>
      </c>
      <c r="R7683" t="s">
        <v>36</v>
      </c>
      <c r="S7683">
        <v>1</v>
      </c>
      <c r="T7683">
        <v>20212</v>
      </c>
      <c r="U7683">
        <v>1</v>
      </c>
      <c r="V7683" t="s">
        <v>36</v>
      </c>
      <c r="W7683">
        <v>121.1</v>
      </c>
      <c r="X7683">
        <v>15976333</v>
      </c>
      <c r="Y7683" t="str">
        <f t="shared" si="120"/>
        <v>1. &lt;= 1 Year</v>
      </c>
      <c r="Z7683" t="str">
        <f t="shared" si="120"/>
        <v>1. &lt;= 1 Year</v>
      </c>
    </row>
    <row r="7684" spans="1:26" x14ac:dyDescent="0.25">
      <c r="A7684">
        <v>163427088</v>
      </c>
      <c r="B7684" t="s">
        <v>5125</v>
      </c>
      <c r="C7684" t="s">
        <v>5126</v>
      </c>
      <c r="D7684" t="s">
        <v>148</v>
      </c>
      <c r="E7684">
        <v>23</v>
      </c>
      <c r="F7684" t="s">
        <v>37</v>
      </c>
      <c r="G7684" t="s">
        <v>2592</v>
      </c>
      <c r="H7684" t="s">
        <v>30</v>
      </c>
      <c r="I7684" t="s">
        <v>27</v>
      </c>
      <c r="J7684">
        <v>538</v>
      </c>
      <c r="K7684">
        <v>538</v>
      </c>
      <c r="L7684">
        <v>20211</v>
      </c>
      <c r="M7684">
        <v>1</v>
      </c>
      <c r="N7684" t="s">
        <v>36</v>
      </c>
      <c r="O7684">
        <v>694</v>
      </c>
      <c r="P7684" t="s">
        <v>30</v>
      </c>
      <c r="Q7684" t="s">
        <v>35</v>
      </c>
      <c r="R7684" t="s">
        <v>35</v>
      </c>
      <c r="S7684">
        <v>0</v>
      </c>
      <c r="T7684">
        <v>20212</v>
      </c>
      <c r="U7684">
        <v>1</v>
      </c>
      <c r="V7684" t="s">
        <v>36</v>
      </c>
      <c r="W7684">
        <v>1349.29</v>
      </c>
      <c r="X7684">
        <v>15456317</v>
      </c>
      <c r="Y7684" t="str">
        <f t="shared" si="120"/>
        <v>2.  1-1.5 Years</v>
      </c>
      <c r="Z7684" t="str">
        <f t="shared" si="120"/>
        <v>2.  1-1.5 Years</v>
      </c>
    </row>
    <row r="7685" spans="1:26" x14ac:dyDescent="0.25">
      <c r="A7685">
        <v>164327180</v>
      </c>
      <c r="B7685" t="s">
        <v>10820</v>
      </c>
      <c r="C7685" t="s">
        <v>10821</v>
      </c>
      <c r="D7685" t="s">
        <v>148</v>
      </c>
      <c r="E7685">
        <v>23</v>
      </c>
      <c r="F7685" t="s">
        <v>37</v>
      </c>
      <c r="G7685" t="s">
        <v>2576</v>
      </c>
      <c r="H7685" t="s">
        <v>30</v>
      </c>
      <c r="I7685" t="s">
        <v>27</v>
      </c>
      <c r="J7685">
        <v>69</v>
      </c>
      <c r="K7685">
        <v>69</v>
      </c>
      <c r="L7685">
        <v>0</v>
      </c>
      <c r="M7685">
        <v>0</v>
      </c>
      <c r="N7685" t="s">
        <v>35</v>
      </c>
      <c r="O7685">
        <v>0</v>
      </c>
      <c r="P7685" t="s">
        <v>30</v>
      </c>
      <c r="Q7685" t="s">
        <v>35</v>
      </c>
      <c r="R7685" t="s">
        <v>35</v>
      </c>
      <c r="S7685">
        <v>0</v>
      </c>
      <c r="T7685">
        <v>0</v>
      </c>
      <c r="U7685">
        <v>0</v>
      </c>
      <c r="V7685" t="s">
        <v>35</v>
      </c>
      <c r="W7685">
        <v>0</v>
      </c>
      <c r="X7685">
        <v>16035858</v>
      </c>
      <c r="Y7685" t="str">
        <f t="shared" si="120"/>
        <v>1. &lt;= 1 Year</v>
      </c>
      <c r="Z7685" t="str">
        <f t="shared" si="120"/>
        <v>1. &lt;= 1 Year</v>
      </c>
    </row>
    <row r="7686" spans="1:26" x14ac:dyDescent="0.25">
      <c r="A7686">
        <v>164091956</v>
      </c>
      <c r="B7686" t="s">
        <v>6271</v>
      </c>
      <c r="C7686" t="s">
        <v>1925</v>
      </c>
      <c r="D7686" t="s">
        <v>148</v>
      </c>
      <c r="E7686">
        <v>23</v>
      </c>
      <c r="F7686" t="s">
        <v>37</v>
      </c>
      <c r="G7686" t="s">
        <v>3926</v>
      </c>
      <c r="H7686" t="s">
        <v>30</v>
      </c>
      <c r="I7686" t="s">
        <v>27</v>
      </c>
      <c r="J7686">
        <v>323</v>
      </c>
      <c r="K7686">
        <v>323</v>
      </c>
      <c r="L7686">
        <v>0</v>
      </c>
      <c r="M7686">
        <v>0</v>
      </c>
      <c r="N7686" t="s">
        <v>35</v>
      </c>
      <c r="O7686">
        <v>0</v>
      </c>
      <c r="P7686" t="s">
        <v>30</v>
      </c>
      <c r="Q7686" t="s">
        <v>35</v>
      </c>
      <c r="R7686" t="s">
        <v>35</v>
      </c>
      <c r="S7686">
        <v>0</v>
      </c>
      <c r="T7686">
        <v>0</v>
      </c>
      <c r="U7686">
        <v>0</v>
      </c>
      <c r="V7686" t="s">
        <v>35</v>
      </c>
      <c r="W7686">
        <v>0</v>
      </c>
      <c r="X7686">
        <v>15947774</v>
      </c>
      <c r="Y7686" t="str">
        <f t="shared" si="120"/>
        <v>1. &lt;= 1 Year</v>
      </c>
      <c r="Z7686" t="str">
        <f t="shared" si="120"/>
        <v>1. &lt;= 1 Year</v>
      </c>
    </row>
    <row r="7687" spans="1:26" x14ac:dyDescent="0.25">
      <c r="A7687">
        <v>164307218</v>
      </c>
      <c r="B7687" t="s">
        <v>1466</v>
      </c>
      <c r="C7687" t="s">
        <v>1087</v>
      </c>
      <c r="D7687" t="s">
        <v>148</v>
      </c>
      <c r="E7687">
        <v>23</v>
      </c>
      <c r="F7687" t="s">
        <v>37</v>
      </c>
      <c r="G7687" t="s">
        <v>2576</v>
      </c>
      <c r="H7687" t="s">
        <v>30</v>
      </c>
      <c r="I7687" t="s">
        <v>27</v>
      </c>
      <c r="J7687">
        <v>86</v>
      </c>
      <c r="K7687">
        <v>86</v>
      </c>
      <c r="L7687">
        <v>0</v>
      </c>
      <c r="M7687">
        <v>0</v>
      </c>
      <c r="N7687" t="s">
        <v>35</v>
      </c>
      <c r="O7687">
        <v>0</v>
      </c>
      <c r="P7687" t="s">
        <v>30</v>
      </c>
      <c r="Q7687" t="s">
        <v>35</v>
      </c>
      <c r="R7687" t="s">
        <v>35</v>
      </c>
      <c r="S7687">
        <v>0</v>
      </c>
      <c r="T7687">
        <v>0</v>
      </c>
      <c r="U7687">
        <v>0</v>
      </c>
      <c r="V7687" t="s">
        <v>35</v>
      </c>
      <c r="W7687">
        <v>0</v>
      </c>
      <c r="X7687">
        <v>16025745</v>
      </c>
      <c r="Y7687" t="str">
        <f t="shared" si="120"/>
        <v>1. &lt;= 1 Year</v>
      </c>
      <c r="Z7687" t="str">
        <f t="shared" si="120"/>
        <v>1. &lt;= 1 Year</v>
      </c>
    </row>
    <row r="7688" spans="1:26" x14ac:dyDescent="0.25">
      <c r="A7688">
        <v>164375811</v>
      </c>
      <c r="B7688" t="s">
        <v>10822</v>
      </c>
      <c r="C7688" t="s">
        <v>2344</v>
      </c>
      <c r="D7688" t="s">
        <v>148</v>
      </c>
      <c r="E7688">
        <v>23</v>
      </c>
      <c r="F7688" t="s">
        <v>37</v>
      </c>
      <c r="G7688" t="s">
        <v>8871</v>
      </c>
      <c r="H7688" t="s">
        <v>30</v>
      </c>
      <c r="I7688" t="s">
        <v>27</v>
      </c>
      <c r="J7688">
        <v>16</v>
      </c>
      <c r="K7688">
        <v>16</v>
      </c>
      <c r="L7688">
        <v>0</v>
      </c>
      <c r="M7688">
        <v>0</v>
      </c>
      <c r="N7688" t="s">
        <v>35</v>
      </c>
      <c r="O7688">
        <v>0</v>
      </c>
      <c r="P7688" t="s">
        <v>30</v>
      </c>
      <c r="Q7688" t="s">
        <v>35</v>
      </c>
      <c r="R7688" t="s">
        <v>35</v>
      </c>
      <c r="S7688">
        <v>0</v>
      </c>
      <c r="T7688">
        <v>0</v>
      </c>
      <c r="U7688">
        <v>0</v>
      </c>
      <c r="V7688" t="s">
        <v>35</v>
      </c>
      <c r="W7688">
        <v>0</v>
      </c>
      <c r="X7688">
        <v>16058853</v>
      </c>
      <c r="Y7688" t="str">
        <f t="shared" si="120"/>
        <v>1. &lt;= 1 Year</v>
      </c>
      <c r="Z7688" t="str">
        <f t="shared" si="120"/>
        <v>1. &lt;= 1 Year</v>
      </c>
    </row>
    <row r="7689" spans="1:26" x14ac:dyDescent="0.25">
      <c r="A7689">
        <v>163954559</v>
      </c>
      <c r="B7689" t="s">
        <v>907</v>
      </c>
      <c r="C7689" t="s">
        <v>10823</v>
      </c>
      <c r="D7689" t="s">
        <v>90</v>
      </c>
      <c r="E7689">
        <v>23</v>
      </c>
      <c r="F7689" t="s">
        <v>6</v>
      </c>
      <c r="G7689" t="s">
        <v>3924</v>
      </c>
      <c r="H7689" t="s">
        <v>30</v>
      </c>
      <c r="I7689" t="s">
        <v>27</v>
      </c>
      <c r="J7689">
        <v>415</v>
      </c>
      <c r="K7689">
        <v>85</v>
      </c>
      <c r="L7689">
        <v>0</v>
      </c>
      <c r="M7689">
        <v>0</v>
      </c>
      <c r="N7689" t="s">
        <v>35</v>
      </c>
      <c r="O7689">
        <v>0</v>
      </c>
      <c r="P7689">
        <v>20190401</v>
      </c>
      <c r="Q7689" t="s">
        <v>36</v>
      </c>
      <c r="R7689" t="s">
        <v>36</v>
      </c>
      <c r="S7689">
        <v>1</v>
      </c>
      <c r="T7689">
        <v>0</v>
      </c>
      <c r="U7689">
        <v>0</v>
      </c>
      <c r="V7689" t="s">
        <v>35</v>
      </c>
      <c r="W7689">
        <v>0</v>
      </c>
      <c r="X7689">
        <v>15456641</v>
      </c>
      <c r="Y7689" t="str">
        <f t="shared" si="120"/>
        <v>2.  1-1.5 Years</v>
      </c>
      <c r="Z7689" t="str">
        <f t="shared" si="120"/>
        <v>1. &lt;= 1 Year</v>
      </c>
    </row>
    <row r="7690" spans="1:26" x14ac:dyDescent="0.25">
      <c r="A7690">
        <v>164180910</v>
      </c>
      <c r="B7690" t="s">
        <v>2949</v>
      </c>
      <c r="C7690" t="s">
        <v>731</v>
      </c>
      <c r="D7690" t="s">
        <v>78</v>
      </c>
      <c r="E7690">
        <v>23</v>
      </c>
      <c r="F7690" t="s">
        <v>5</v>
      </c>
      <c r="G7690" t="s">
        <v>2579</v>
      </c>
      <c r="H7690" t="s">
        <v>30</v>
      </c>
      <c r="I7690" t="s">
        <v>27</v>
      </c>
      <c r="J7690">
        <v>217</v>
      </c>
      <c r="K7690">
        <v>216</v>
      </c>
      <c r="L7690">
        <v>0</v>
      </c>
      <c r="M7690">
        <v>0</v>
      </c>
      <c r="N7690" t="s">
        <v>35</v>
      </c>
      <c r="O7690">
        <v>0</v>
      </c>
      <c r="P7690" t="s">
        <v>30</v>
      </c>
      <c r="Q7690" t="s">
        <v>35</v>
      </c>
      <c r="R7690" t="s">
        <v>36</v>
      </c>
      <c r="S7690">
        <v>1</v>
      </c>
      <c r="T7690">
        <v>0</v>
      </c>
      <c r="U7690">
        <v>0</v>
      </c>
      <c r="V7690" t="s">
        <v>35</v>
      </c>
      <c r="W7690">
        <v>0</v>
      </c>
      <c r="X7690">
        <v>15461303</v>
      </c>
      <c r="Y7690" t="str">
        <f t="shared" si="120"/>
        <v>1. &lt;= 1 Year</v>
      </c>
      <c r="Z7690" t="str">
        <f t="shared" si="120"/>
        <v>1. &lt;= 1 Year</v>
      </c>
    </row>
    <row r="7691" spans="1:26" x14ac:dyDescent="0.25">
      <c r="A7691">
        <v>164127916</v>
      </c>
      <c r="B7691" t="s">
        <v>6479</v>
      </c>
      <c r="C7691" t="s">
        <v>6480</v>
      </c>
      <c r="D7691" t="s">
        <v>148</v>
      </c>
      <c r="E7691">
        <v>23</v>
      </c>
      <c r="F7691" t="s">
        <v>37</v>
      </c>
      <c r="G7691" t="s">
        <v>4113</v>
      </c>
      <c r="H7691" t="s">
        <v>30</v>
      </c>
      <c r="I7691" t="s">
        <v>27</v>
      </c>
      <c r="J7691">
        <v>287</v>
      </c>
      <c r="K7691">
        <v>287</v>
      </c>
      <c r="L7691">
        <v>20211</v>
      </c>
      <c r="M7691">
        <v>1</v>
      </c>
      <c r="N7691" t="s">
        <v>36</v>
      </c>
      <c r="O7691">
        <v>31</v>
      </c>
      <c r="P7691">
        <v>20201203</v>
      </c>
      <c r="Q7691" t="s">
        <v>36</v>
      </c>
      <c r="R7691" t="s">
        <v>35</v>
      </c>
      <c r="S7691">
        <v>0</v>
      </c>
      <c r="T7691">
        <v>20212</v>
      </c>
      <c r="U7691">
        <v>1</v>
      </c>
      <c r="V7691" t="s">
        <v>36</v>
      </c>
      <c r="W7691">
        <v>141.75</v>
      </c>
      <c r="X7691">
        <v>15958959</v>
      </c>
      <c r="Y7691" t="str">
        <f t="shared" si="120"/>
        <v>1. &lt;= 1 Year</v>
      </c>
      <c r="Z7691" t="str">
        <f t="shared" si="120"/>
        <v>1. &lt;= 1 Year</v>
      </c>
    </row>
    <row r="7692" spans="1:26" x14ac:dyDescent="0.25">
      <c r="A7692">
        <v>164166093</v>
      </c>
      <c r="B7692" t="s">
        <v>7085</v>
      </c>
      <c r="C7692" t="s">
        <v>4414</v>
      </c>
      <c r="D7692" t="s">
        <v>111</v>
      </c>
      <c r="E7692">
        <v>23</v>
      </c>
      <c r="F7692" t="s">
        <v>6</v>
      </c>
      <c r="G7692" t="s">
        <v>5718</v>
      </c>
      <c r="H7692" t="s">
        <v>30</v>
      </c>
      <c r="I7692" t="s">
        <v>27</v>
      </c>
      <c r="J7692">
        <v>237</v>
      </c>
      <c r="K7692">
        <v>157</v>
      </c>
      <c r="L7692">
        <v>0</v>
      </c>
      <c r="M7692">
        <v>0</v>
      </c>
      <c r="N7692" t="s">
        <v>35</v>
      </c>
      <c r="O7692">
        <v>0</v>
      </c>
      <c r="P7692" t="s">
        <v>30</v>
      </c>
      <c r="Q7692" t="s">
        <v>35</v>
      </c>
      <c r="R7692" t="s">
        <v>36</v>
      </c>
      <c r="S7692">
        <v>1</v>
      </c>
      <c r="T7692">
        <v>0</v>
      </c>
      <c r="U7692">
        <v>0</v>
      </c>
      <c r="V7692" t="s">
        <v>35</v>
      </c>
      <c r="W7692">
        <v>0</v>
      </c>
      <c r="X7692">
        <v>15134767</v>
      </c>
      <c r="Y7692" t="str">
        <f t="shared" si="120"/>
        <v>1. &lt;= 1 Year</v>
      </c>
      <c r="Z7692" t="str">
        <f t="shared" si="120"/>
        <v>1. &lt;= 1 Year</v>
      </c>
    </row>
    <row r="7693" spans="1:26" x14ac:dyDescent="0.25">
      <c r="A7693">
        <v>164166093</v>
      </c>
      <c r="B7693" t="s">
        <v>7085</v>
      </c>
      <c r="C7693" t="s">
        <v>4414</v>
      </c>
      <c r="D7693" t="s">
        <v>111</v>
      </c>
      <c r="E7693">
        <v>23</v>
      </c>
      <c r="F7693" t="s">
        <v>5</v>
      </c>
      <c r="G7693" t="s">
        <v>5718</v>
      </c>
      <c r="H7693" t="s">
        <v>30</v>
      </c>
      <c r="I7693" t="s">
        <v>27</v>
      </c>
      <c r="J7693">
        <v>237</v>
      </c>
      <c r="K7693">
        <v>199</v>
      </c>
      <c r="L7693">
        <v>0</v>
      </c>
      <c r="M7693">
        <v>0</v>
      </c>
      <c r="N7693" t="s">
        <v>35</v>
      </c>
      <c r="O7693">
        <v>0</v>
      </c>
      <c r="P7693" t="s">
        <v>30</v>
      </c>
      <c r="Q7693" t="s">
        <v>35</v>
      </c>
      <c r="R7693" t="s">
        <v>36</v>
      </c>
      <c r="S7693">
        <v>1</v>
      </c>
      <c r="T7693">
        <v>0</v>
      </c>
      <c r="U7693">
        <v>0</v>
      </c>
      <c r="V7693" t="s">
        <v>35</v>
      </c>
      <c r="W7693">
        <v>0</v>
      </c>
      <c r="X7693">
        <v>15134767</v>
      </c>
      <c r="Y7693" t="str">
        <f t="shared" si="120"/>
        <v>1. &lt;= 1 Year</v>
      </c>
      <c r="Z7693" t="str">
        <f t="shared" si="120"/>
        <v>1. &lt;= 1 Year</v>
      </c>
    </row>
    <row r="7694" spans="1:26" x14ac:dyDescent="0.25">
      <c r="A7694">
        <v>164125334</v>
      </c>
      <c r="B7694" t="s">
        <v>6481</v>
      </c>
      <c r="C7694" t="s">
        <v>3268</v>
      </c>
      <c r="D7694" t="s">
        <v>150</v>
      </c>
      <c r="E7694">
        <v>23</v>
      </c>
      <c r="F7694" t="s">
        <v>37</v>
      </c>
      <c r="G7694" t="s">
        <v>2584</v>
      </c>
      <c r="H7694" t="s">
        <v>30</v>
      </c>
      <c r="I7694" t="s">
        <v>27</v>
      </c>
      <c r="J7694">
        <v>289</v>
      </c>
      <c r="K7694">
        <v>185</v>
      </c>
      <c r="L7694">
        <v>20211</v>
      </c>
      <c r="M7694">
        <v>1</v>
      </c>
      <c r="N7694" t="s">
        <v>36</v>
      </c>
      <c r="O7694">
        <v>7695</v>
      </c>
      <c r="P7694">
        <v>20210501</v>
      </c>
      <c r="Q7694" t="s">
        <v>36</v>
      </c>
      <c r="R7694" t="s">
        <v>35</v>
      </c>
      <c r="S7694">
        <v>0</v>
      </c>
      <c r="T7694">
        <v>20212</v>
      </c>
      <c r="U7694">
        <v>1</v>
      </c>
      <c r="V7694" t="s">
        <v>36</v>
      </c>
      <c r="W7694">
        <v>1695</v>
      </c>
      <c r="X7694">
        <v>15934720</v>
      </c>
      <c r="Y7694" t="str">
        <f t="shared" si="120"/>
        <v>1. &lt;= 1 Year</v>
      </c>
      <c r="Z7694" t="str">
        <f t="shared" si="120"/>
        <v>1. &lt;= 1 Year</v>
      </c>
    </row>
    <row r="7695" spans="1:26" x14ac:dyDescent="0.25">
      <c r="A7695">
        <v>164355348</v>
      </c>
      <c r="B7695" t="s">
        <v>1842</v>
      </c>
      <c r="C7695" t="s">
        <v>731</v>
      </c>
      <c r="D7695" t="s">
        <v>78</v>
      </c>
      <c r="E7695">
        <v>23</v>
      </c>
      <c r="F7695" t="s">
        <v>6</v>
      </c>
      <c r="G7695" t="s">
        <v>3699</v>
      </c>
      <c r="H7695" t="s">
        <v>30</v>
      </c>
      <c r="I7695" t="s">
        <v>27</v>
      </c>
      <c r="J7695">
        <v>41</v>
      </c>
      <c r="K7695">
        <v>36</v>
      </c>
      <c r="L7695">
        <v>20211</v>
      </c>
      <c r="M7695">
        <v>1</v>
      </c>
      <c r="N7695" t="s">
        <v>36</v>
      </c>
      <c r="O7695">
        <v>3831</v>
      </c>
      <c r="P7695" t="s">
        <v>30</v>
      </c>
      <c r="Q7695" t="s">
        <v>35</v>
      </c>
      <c r="R7695" t="s">
        <v>35</v>
      </c>
      <c r="S7695">
        <v>0</v>
      </c>
      <c r="T7695">
        <v>20212</v>
      </c>
      <c r="U7695">
        <v>1</v>
      </c>
      <c r="V7695" t="s">
        <v>36</v>
      </c>
      <c r="W7695">
        <v>3933.61</v>
      </c>
      <c r="X7695">
        <v>16045571</v>
      </c>
      <c r="Y7695" t="str">
        <f t="shared" si="120"/>
        <v>1. &lt;= 1 Year</v>
      </c>
      <c r="Z7695" t="str">
        <f t="shared" si="120"/>
        <v>1. &lt;= 1 Year</v>
      </c>
    </row>
    <row r="7696" spans="1:26" x14ac:dyDescent="0.25">
      <c r="A7696">
        <v>164078618</v>
      </c>
      <c r="B7696" t="s">
        <v>6272</v>
      </c>
      <c r="C7696" t="s">
        <v>6273</v>
      </c>
      <c r="D7696" t="s">
        <v>148</v>
      </c>
      <c r="E7696">
        <v>23</v>
      </c>
      <c r="F7696" t="s">
        <v>37</v>
      </c>
      <c r="G7696" t="s">
        <v>2597</v>
      </c>
      <c r="H7696" t="s">
        <v>30</v>
      </c>
      <c r="I7696" t="s">
        <v>27</v>
      </c>
      <c r="J7696">
        <v>335</v>
      </c>
      <c r="K7696">
        <v>335</v>
      </c>
      <c r="L7696">
        <v>0</v>
      </c>
      <c r="M7696">
        <v>0</v>
      </c>
      <c r="N7696" t="s">
        <v>35</v>
      </c>
      <c r="O7696">
        <v>0</v>
      </c>
      <c r="P7696" t="s">
        <v>30</v>
      </c>
      <c r="Q7696" t="s">
        <v>35</v>
      </c>
      <c r="R7696" t="s">
        <v>35</v>
      </c>
      <c r="S7696">
        <v>0</v>
      </c>
      <c r="T7696">
        <v>0</v>
      </c>
      <c r="U7696">
        <v>0</v>
      </c>
      <c r="V7696" t="s">
        <v>35</v>
      </c>
      <c r="W7696">
        <v>0</v>
      </c>
      <c r="X7696">
        <v>15943323</v>
      </c>
      <c r="Y7696" t="str">
        <f t="shared" si="120"/>
        <v>1. &lt;= 1 Year</v>
      </c>
      <c r="Z7696" t="str">
        <f t="shared" si="120"/>
        <v>1. &lt;= 1 Year</v>
      </c>
    </row>
    <row r="7697" spans="1:26" x14ac:dyDescent="0.25">
      <c r="A7697">
        <v>164251744</v>
      </c>
      <c r="B7697" t="s">
        <v>7871</v>
      </c>
      <c r="C7697" t="s">
        <v>2344</v>
      </c>
      <c r="D7697" t="s">
        <v>148</v>
      </c>
      <c r="E7697">
        <v>23</v>
      </c>
      <c r="F7697" t="s">
        <v>37</v>
      </c>
      <c r="G7697" t="s">
        <v>4004</v>
      </c>
      <c r="H7697" t="s">
        <v>30</v>
      </c>
      <c r="I7697" t="s">
        <v>27</v>
      </c>
      <c r="J7697">
        <v>155</v>
      </c>
      <c r="K7697">
        <v>155</v>
      </c>
      <c r="L7697">
        <v>20211</v>
      </c>
      <c r="M7697">
        <v>1</v>
      </c>
      <c r="N7697" t="s">
        <v>36</v>
      </c>
      <c r="O7697">
        <v>6996</v>
      </c>
      <c r="P7697">
        <v>20201111</v>
      </c>
      <c r="Q7697" t="s">
        <v>36</v>
      </c>
      <c r="R7697" t="s">
        <v>36</v>
      </c>
      <c r="S7697">
        <v>1</v>
      </c>
      <c r="T7697">
        <v>20212</v>
      </c>
      <c r="U7697">
        <v>1</v>
      </c>
      <c r="V7697" t="s">
        <v>36</v>
      </c>
      <c r="W7697">
        <v>7802.07</v>
      </c>
      <c r="X7697">
        <v>16002123</v>
      </c>
      <c r="Y7697" t="str">
        <f t="shared" si="120"/>
        <v>1. &lt;= 1 Year</v>
      </c>
      <c r="Z7697" t="str">
        <f t="shared" si="120"/>
        <v>1. &lt;= 1 Year</v>
      </c>
    </row>
    <row r="7698" spans="1:26" x14ac:dyDescent="0.25">
      <c r="A7698">
        <v>164051380</v>
      </c>
      <c r="B7698" t="s">
        <v>6052</v>
      </c>
      <c r="C7698" t="s">
        <v>1662</v>
      </c>
      <c r="D7698" t="s">
        <v>109</v>
      </c>
      <c r="E7698">
        <v>23</v>
      </c>
      <c r="F7698" t="s">
        <v>6</v>
      </c>
      <c r="G7698" t="s">
        <v>2579</v>
      </c>
      <c r="H7698" t="s">
        <v>30</v>
      </c>
      <c r="I7698" t="s">
        <v>27</v>
      </c>
      <c r="J7698">
        <v>353</v>
      </c>
      <c r="K7698">
        <v>351</v>
      </c>
      <c r="L7698">
        <v>20211</v>
      </c>
      <c r="M7698">
        <v>1</v>
      </c>
      <c r="N7698" t="s">
        <v>36</v>
      </c>
      <c r="O7698">
        <v>1299</v>
      </c>
      <c r="P7698">
        <v>20201029</v>
      </c>
      <c r="Q7698" t="s">
        <v>36</v>
      </c>
      <c r="R7698" t="s">
        <v>35</v>
      </c>
      <c r="S7698">
        <v>0</v>
      </c>
      <c r="T7698">
        <v>0</v>
      </c>
      <c r="U7698">
        <v>0</v>
      </c>
      <c r="V7698" t="s">
        <v>35</v>
      </c>
      <c r="W7698">
        <v>0</v>
      </c>
      <c r="X7698">
        <v>14846320</v>
      </c>
      <c r="Y7698" t="str">
        <f t="shared" si="120"/>
        <v>1. &lt;= 1 Year</v>
      </c>
      <c r="Z7698" t="str">
        <f t="shared" si="120"/>
        <v>1. &lt;= 1 Year</v>
      </c>
    </row>
    <row r="7699" spans="1:26" x14ac:dyDescent="0.25">
      <c r="A7699">
        <v>164144193</v>
      </c>
      <c r="B7699" t="s">
        <v>6719</v>
      </c>
      <c r="C7699" t="s">
        <v>1066</v>
      </c>
      <c r="D7699" t="s">
        <v>129</v>
      </c>
      <c r="E7699">
        <v>23</v>
      </c>
      <c r="F7699" t="s">
        <v>38</v>
      </c>
      <c r="G7699" t="s">
        <v>2625</v>
      </c>
      <c r="H7699" t="s">
        <v>30</v>
      </c>
      <c r="I7699" t="s">
        <v>27</v>
      </c>
      <c r="J7699">
        <v>266</v>
      </c>
      <c r="K7699">
        <v>255</v>
      </c>
      <c r="L7699">
        <v>20211</v>
      </c>
      <c r="M7699">
        <v>1</v>
      </c>
      <c r="N7699" t="s">
        <v>36</v>
      </c>
      <c r="O7699">
        <v>6615</v>
      </c>
      <c r="P7699">
        <v>20201221</v>
      </c>
      <c r="Q7699" t="s">
        <v>36</v>
      </c>
      <c r="R7699" t="s">
        <v>36</v>
      </c>
      <c r="S7699">
        <v>1</v>
      </c>
      <c r="T7699">
        <v>20212</v>
      </c>
      <c r="U7699">
        <v>1</v>
      </c>
      <c r="V7699" t="s">
        <v>36</v>
      </c>
      <c r="W7699">
        <v>3699</v>
      </c>
      <c r="X7699">
        <v>11885921</v>
      </c>
      <c r="Y7699" t="str">
        <f t="shared" si="120"/>
        <v>1. &lt;= 1 Year</v>
      </c>
      <c r="Z7699" t="str">
        <f t="shared" si="120"/>
        <v>1. &lt;= 1 Year</v>
      </c>
    </row>
    <row r="7700" spans="1:26" x14ac:dyDescent="0.25">
      <c r="A7700">
        <v>164308056</v>
      </c>
      <c r="B7700" t="s">
        <v>10824</v>
      </c>
      <c r="C7700" t="s">
        <v>10825</v>
      </c>
      <c r="D7700" t="s">
        <v>148</v>
      </c>
      <c r="E7700">
        <v>23</v>
      </c>
      <c r="F7700" t="s">
        <v>37</v>
      </c>
      <c r="G7700" t="s">
        <v>2576</v>
      </c>
      <c r="H7700" t="s">
        <v>30</v>
      </c>
      <c r="I7700" t="s">
        <v>27</v>
      </c>
      <c r="J7700">
        <v>85</v>
      </c>
      <c r="K7700">
        <v>85</v>
      </c>
      <c r="L7700">
        <v>0</v>
      </c>
      <c r="M7700">
        <v>0</v>
      </c>
      <c r="N7700" t="s">
        <v>35</v>
      </c>
      <c r="O7700">
        <v>0</v>
      </c>
      <c r="P7700" t="s">
        <v>30</v>
      </c>
      <c r="Q7700" t="s">
        <v>35</v>
      </c>
      <c r="R7700" t="s">
        <v>35</v>
      </c>
      <c r="S7700">
        <v>0</v>
      </c>
      <c r="T7700">
        <v>0</v>
      </c>
      <c r="U7700">
        <v>0</v>
      </c>
      <c r="V7700" t="s">
        <v>35</v>
      </c>
      <c r="W7700">
        <v>0</v>
      </c>
      <c r="X7700">
        <v>16026172</v>
      </c>
      <c r="Y7700" t="str">
        <f t="shared" si="120"/>
        <v>1. &lt;= 1 Year</v>
      </c>
      <c r="Z7700" t="str">
        <f t="shared" si="120"/>
        <v>1. &lt;= 1 Year</v>
      </c>
    </row>
    <row r="7701" spans="1:26" x14ac:dyDescent="0.25">
      <c r="A7701">
        <v>164328999</v>
      </c>
      <c r="B7701" t="s">
        <v>10826</v>
      </c>
      <c r="C7701" t="s">
        <v>10827</v>
      </c>
      <c r="D7701" t="s">
        <v>111</v>
      </c>
      <c r="E7701">
        <v>23</v>
      </c>
      <c r="F7701" t="s">
        <v>6</v>
      </c>
      <c r="G7701" t="s">
        <v>3313</v>
      </c>
      <c r="H7701" t="s">
        <v>30</v>
      </c>
      <c r="I7701" t="s">
        <v>27</v>
      </c>
      <c r="J7701">
        <v>66</v>
      </c>
      <c r="K7701">
        <v>52</v>
      </c>
      <c r="L7701">
        <v>0</v>
      </c>
      <c r="M7701">
        <v>0</v>
      </c>
      <c r="N7701" t="s">
        <v>35</v>
      </c>
      <c r="O7701">
        <v>0</v>
      </c>
      <c r="P7701" t="s">
        <v>30</v>
      </c>
      <c r="Q7701" t="s">
        <v>35</v>
      </c>
      <c r="R7701" t="s">
        <v>35</v>
      </c>
      <c r="S7701">
        <v>0</v>
      </c>
      <c r="T7701">
        <v>0</v>
      </c>
      <c r="U7701">
        <v>0</v>
      </c>
      <c r="V7701" t="s">
        <v>35</v>
      </c>
      <c r="W7701">
        <v>0</v>
      </c>
      <c r="X7701">
        <v>16021526</v>
      </c>
      <c r="Y7701" t="str">
        <f t="shared" si="120"/>
        <v>1. &lt;= 1 Year</v>
      </c>
      <c r="Z7701" t="str">
        <f t="shared" si="120"/>
        <v>1. &lt;= 1 Year</v>
      </c>
    </row>
    <row r="7702" spans="1:26" x14ac:dyDescent="0.25">
      <c r="A7702">
        <v>164388976</v>
      </c>
      <c r="B7702" t="s">
        <v>10828</v>
      </c>
      <c r="C7702" t="s">
        <v>10829</v>
      </c>
      <c r="D7702" t="s">
        <v>147</v>
      </c>
      <c r="E7702">
        <v>23</v>
      </c>
      <c r="F7702" t="s">
        <v>6</v>
      </c>
      <c r="G7702" t="s">
        <v>3924</v>
      </c>
      <c r="H7702" t="s">
        <v>30</v>
      </c>
      <c r="I7702" t="s">
        <v>27</v>
      </c>
      <c r="J7702">
        <v>3</v>
      </c>
      <c r="K7702">
        <v>3</v>
      </c>
      <c r="L7702">
        <v>0</v>
      </c>
      <c r="M7702">
        <v>0</v>
      </c>
      <c r="N7702" t="s">
        <v>35</v>
      </c>
      <c r="O7702">
        <v>0</v>
      </c>
      <c r="P7702" t="s">
        <v>30</v>
      </c>
      <c r="Q7702" t="s">
        <v>35</v>
      </c>
      <c r="R7702" t="s">
        <v>35</v>
      </c>
      <c r="S7702">
        <v>0</v>
      </c>
      <c r="T7702">
        <v>0</v>
      </c>
      <c r="U7702">
        <v>0</v>
      </c>
      <c r="V7702" t="s">
        <v>35</v>
      </c>
      <c r="W7702">
        <v>0</v>
      </c>
      <c r="X7702">
        <v>14092339</v>
      </c>
      <c r="Y7702" t="str">
        <f t="shared" si="120"/>
        <v>1. &lt;= 1 Year</v>
      </c>
      <c r="Z7702" t="str">
        <f t="shared" si="120"/>
        <v>1. &lt;= 1 Year</v>
      </c>
    </row>
    <row r="7703" spans="1:26" x14ac:dyDescent="0.25">
      <c r="A7703">
        <v>164276671</v>
      </c>
      <c r="B7703" t="s">
        <v>8825</v>
      </c>
      <c r="C7703" t="s">
        <v>8826</v>
      </c>
      <c r="D7703" t="s">
        <v>148</v>
      </c>
      <c r="E7703">
        <v>23</v>
      </c>
      <c r="F7703" t="s">
        <v>37</v>
      </c>
      <c r="G7703" t="s">
        <v>8871</v>
      </c>
      <c r="H7703" t="s">
        <v>30</v>
      </c>
      <c r="I7703" t="s">
        <v>27</v>
      </c>
      <c r="J7703">
        <v>126</v>
      </c>
      <c r="K7703">
        <v>126</v>
      </c>
      <c r="L7703">
        <v>20211</v>
      </c>
      <c r="M7703">
        <v>1</v>
      </c>
      <c r="N7703" t="s">
        <v>36</v>
      </c>
      <c r="O7703">
        <v>859</v>
      </c>
      <c r="P7703">
        <v>20210511</v>
      </c>
      <c r="Q7703" t="s">
        <v>36</v>
      </c>
      <c r="R7703" t="s">
        <v>36</v>
      </c>
      <c r="S7703">
        <v>1</v>
      </c>
      <c r="T7703">
        <v>20212</v>
      </c>
      <c r="U7703">
        <v>1</v>
      </c>
      <c r="V7703" t="s">
        <v>36</v>
      </c>
      <c r="W7703">
        <v>2300.13</v>
      </c>
      <c r="X7703">
        <v>16013444</v>
      </c>
      <c r="Y7703" t="str">
        <f t="shared" si="120"/>
        <v>1. &lt;= 1 Year</v>
      </c>
      <c r="Z7703" t="str">
        <f t="shared" si="120"/>
        <v>1. &lt;= 1 Year</v>
      </c>
    </row>
    <row r="7704" spans="1:26" x14ac:dyDescent="0.25">
      <c r="A7704">
        <v>164230079</v>
      </c>
      <c r="B7704" t="s">
        <v>1853</v>
      </c>
      <c r="C7704" t="s">
        <v>1832</v>
      </c>
      <c r="D7704" t="s">
        <v>111</v>
      </c>
      <c r="E7704">
        <v>23</v>
      </c>
      <c r="F7704" t="s">
        <v>5</v>
      </c>
      <c r="G7704" t="s">
        <v>4419</v>
      </c>
      <c r="H7704" t="s">
        <v>30</v>
      </c>
      <c r="I7704" t="s">
        <v>27</v>
      </c>
      <c r="J7704">
        <v>183</v>
      </c>
      <c r="K7704">
        <v>183</v>
      </c>
      <c r="L7704">
        <v>20211</v>
      </c>
      <c r="M7704">
        <v>1</v>
      </c>
      <c r="N7704" t="s">
        <v>36</v>
      </c>
      <c r="O7704">
        <v>1751</v>
      </c>
      <c r="P7704">
        <v>20181105</v>
      </c>
      <c r="Q7704" t="s">
        <v>36</v>
      </c>
      <c r="R7704" t="s">
        <v>36</v>
      </c>
      <c r="S7704">
        <v>1</v>
      </c>
      <c r="T7704">
        <v>20212</v>
      </c>
      <c r="U7704">
        <v>1</v>
      </c>
      <c r="V7704" t="s">
        <v>36</v>
      </c>
      <c r="W7704">
        <v>8138.33</v>
      </c>
      <c r="X7704">
        <v>9329990</v>
      </c>
      <c r="Y7704" t="str">
        <f t="shared" si="120"/>
        <v>1. &lt;= 1 Year</v>
      </c>
      <c r="Z7704" t="str">
        <f t="shared" si="120"/>
        <v>1. &lt;= 1 Year</v>
      </c>
    </row>
    <row r="7705" spans="1:26" x14ac:dyDescent="0.25">
      <c r="A7705">
        <v>164325275</v>
      </c>
      <c r="B7705" t="s">
        <v>826</v>
      </c>
      <c r="C7705" t="s">
        <v>10830</v>
      </c>
      <c r="D7705" t="s">
        <v>148</v>
      </c>
      <c r="E7705">
        <v>23</v>
      </c>
      <c r="F7705" t="s">
        <v>37</v>
      </c>
      <c r="G7705" t="s">
        <v>2576</v>
      </c>
      <c r="H7705" t="s">
        <v>30</v>
      </c>
      <c r="I7705" t="s">
        <v>27</v>
      </c>
      <c r="J7705">
        <v>70</v>
      </c>
      <c r="K7705">
        <v>70</v>
      </c>
      <c r="L7705">
        <v>20211</v>
      </c>
      <c r="M7705">
        <v>1</v>
      </c>
      <c r="N7705" t="s">
        <v>36</v>
      </c>
      <c r="O7705">
        <v>182</v>
      </c>
      <c r="P7705">
        <v>20210218</v>
      </c>
      <c r="Q7705" t="s">
        <v>36</v>
      </c>
      <c r="R7705" t="s">
        <v>35</v>
      </c>
      <c r="S7705">
        <v>0</v>
      </c>
      <c r="T7705">
        <v>20212</v>
      </c>
      <c r="U7705">
        <v>1</v>
      </c>
      <c r="V7705" t="s">
        <v>36</v>
      </c>
      <c r="W7705">
        <v>546</v>
      </c>
      <c r="X7705">
        <v>16034851</v>
      </c>
      <c r="Y7705" t="str">
        <f t="shared" si="120"/>
        <v>1. &lt;= 1 Year</v>
      </c>
      <c r="Z7705" t="str">
        <f t="shared" si="120"/>
        <v>1. &lt;= 1 Year</v>
      </c>
    </row>
    <row r="7706" spans="1:26" x14ac:dyDescent="0.25">
      <c r="A7706">
        <v>163420780</v>
      </c>
      <c r="B7706" t="s">
        <v>2962</v>
      </c>
      <c r="C7706" t="s">
        <v>2056</v>
      </c>
      <c r="D7706" t="s">
        <v>148</v>
      </c>
      <c r="E7706">
        <v>23</v>
      </c>
      <c r="F7706" t="s">
        <v>37</v>
      </c>
      <c r="G7706" t="s">
        <v>2592</v>
      </c>
      <c r="H7706" t="s">
        <v>30</v>
      </c>
      <c r="I7706" t="s">
        <v>27</v>
      </c>
      <c r="J7706">
        <v>545</v>
      </c>
      <c r="K7706">
        <v>545</v>
      </c>
      <c r="L7706">
        <v>0</v>
      </c>
      <c r="M7706">
        <v>0</v>
      </c>
      <c r="N7706" t="s">
        <v>35</v>
      </c>
      <c r="O7706">
        <v>0</v>
      </c>
      <c r="P7706" t="s">
        <v>30</v>
      </c>
      <c r="Q7706" t="s">
        <v>35</v>
      </c>
      <c r="R7706" t="s">
        <v>35</v>
      </c>
      <c r="S7706">
        <v>0</v>
      </c>
      <c r="T7706">
        <v>0</v>
      </c>
      <c r="U7706">
        <v>0</v>
      </c>
      <c r="V7706" t="s">
        <v>35</v>
      </c>
      <c r="W7706">
        <v>0</v>
      </c>
      <c r="X7706">
        <v>15453594</v>
      </c>
      <c r="Y7706" t="str">
        <f t="shared" si="120"/>
        <v>2.  1-1.5 Years</v>
      </c>
      <c r="Z7706" t="str">
        <f t="shared" si="120"/>
        <v>2.  1-1.5 Years</v>
      </c>
    </row>
    <row r="7707" spans="1:26" x14ac:dyDescent="0.25">
      <c r="A7707">
        <v>163978651</v>
      </c>
      <c r="B7707" t="s">
        <v>1162</v>
      </c>
      <c r="C7707" t="s">
        <v>2278</v>
      </c>
      <c r="D7707" t="s">
        <v>111</v>
      </c>
      <c r="E7707">
        <v>23</v>
      </c>
      <c r="F7707" t="s">
        <v>6</v>
      </c>
      <c r="G7707" t="s">
        <v>5718</v>
      </c>
      <c r="H7707" t="s">
        <v>30</v>
      </c>
      <c r="I7707" t="s">
        <v>27</v>
      </c>
      <c r="J7707">
        <v>414</v>
      </c>
      <c r="K7707">
        <v>15</v>
      </c>
      <c r="L7707">
        <v>0</v>
      </c>
      <c r="M7707">
        <v>0</v>
      </c>
      <c r="N7707" t="s">
        <v>35</v>
      </c>
      <c r="O7707">
        <v>0</v>
      </c>
      <c r="P7707">
        <v>20200624</v>
      </c>
      <c r="Q7707" t="s">
        <v>36</v>
      </c>
      <c r="R7707" t="s">
        <v>35</v>
      </c>
      <c r="S7707">
        <v>0</v>
      </c>
      <c r="T7707">
        <v>20212</v>
      </c>
      <c r="U7707">
        <v>1</v>
      </c>
      <c r="V7707" t="s">
        <v>36</v>
      </c>
      <c r="W7707">
        <v>777.55</v>
      </c>
      <c r="X7707">
        <v>15833946</v>
      </c>
      <c r="Y7707" t="str">
        <f t="shared" si="120"/>
        <v>2.  1-1.5 Years</v>
      </c>
      <c r="Z7707" t="str">
        <f t="shared" si="120"/>
        <v>1. &lt;= 1 Year</v>
      </c>
    </row>
    <row r="7708" spans="1:26" x14ac:dyDescent="0.25">
      <c r="A7708">
        <v>164356737</v>
      </c>
      <c r="B7708" t="s">
        <v>333</v>
      </c>
      <c r="C7708" t="s">
        <v>2768</v>
      </c>
      <c r="D7708" t="s">
        <v>123</v>
      </c>
      <c r="E7708">
        <v>23</v>
      </c>
      <c r="F7708" t="s">
        <v>6</v>
      </c>
      <c r="G7708" t="s">
        <v>10831</v>
      </c>
      <c r="H7708" t="s">
        <v>30</v>
      </c>
      <c r="I7708" t="s">
        <v>27</v>
      </c>
      <c r="J7708">
        <v>37</v>
      </c>
      <c r="K7708">
        <v>17</v>
      </c>
      <c r="L7708">
        <v>0</v>
      </c>
      <c r="M7708">
        <v>0</v>
      </c>
      <c r="N7708" t="s">
        <v>35</v>
      </c>
      <c r="O7708">
        <v>0</v>
      </c>
      <c r="P7708">
        <v>20200706</v>
      </c>
      <c r="Q7708" t="s">
        <v>36</v>
      </c>
      <c r="R7708" t="s">
        <v>36</v>
      </c>
      <c r="S7708">
        <v>1</v>
      </c>
      <c r="T7708">
        <v>0</v>
      </c>
      <c r="U7708">
        <v>0</v>
      </c>
      <c r="V7708" t="s">
        <v>35</v>
      </c>
      <c r="W7708">
        <v>0</v>
      </c>
      <c r="X7708">
        <v>15926701</v>
      </c>
      <c r="Y7708" t="str">
        <f t="shared" si="120"/>
        <v>1. &lt;= 1 Year</v>
      </c>
      <c r="Z7708" t="str">
        <f t="shared" si="120"/>
        <v>1. &lt;= 1 Year</v>
      </c>
    </row>
    <row r="7709" spans="1:26" x14ac:dyDescent="0.25">
      <c r="A7709">
        <v>164203941</v>
      </c>
      <c r="B7709" t="s">
        <v>2352</v>
      </c>
      <c r="C7709" t="s">
        <v>7477</v>
      </c>
      <c r="D7709" t="s">
        <v>76</v>
      </c>
      <c r="E7709">
        <v>23</v>
      </c>
      <c r="F7709" t="s">
        <v>37</v>
      </c>
      <c r="G7709" t="s">
        <v>5111</v>
      </c>
      <c r="H7709" t="s">
        <v>30</v>
      </c>
      <c r="I7709" t="s">
        <v>27</v>
      </c>
      <c r="J7709">
        <v>204</v>
      </c>
      <c r="K7709">
        <v>192</v>
      </c>
      <c r="L7709">
        <v>0</v>
      </c>
      <c r="M7709">
        <v>0</v>
      </c>
      <c r="N7709" t="s">
        <v>35</v>
      </c>
      <c r="O7709">
        <v>0</v>
      </c>
      <c r="P7709">
        <v>20200826</v>
      </c>
      <c r="Q7709" t="s">
        <v>36</v>
      </c>
      <c r="R7709" t="s">
        <v>36</v>
      </c>
      <c r="S7709">
        <v>1</v>
      </c>
      <c r="T7709">
        <v>0</v>
      </c>
      <c r="U7709">
        <v>0</v>
      </c>
      <c r="V7709" t="s">
        <v>35</v>
      </c>
      <c r="W7709">
        <v>0</v>
      </c>
      <c r="X7709">
        <v>15981311</v>
      </c>
      <c r="Y7709" t="str">
        <f t="shared" si="120"/>
        <v>1. &lt;= 1 Year</v>
      </c>
      <c r="Z7709" t="str">
        <f t="shared" si="120"/>
        <v>1. &lt;= 1 Year</v>
      </c>
    </row>
    <row r="7710" spans="1:26" x14ac:dyDescent="0.25">
      <c r="A7710">
        <v>164187774</v>
      </c>
      <c r="B7710" t="s">
        <v>1125</v>
      </c>
      <c r="C7710" t="s">
        <v>782</v>
      </c>
      <c r="D7710" t="s">
        <v>108</v>
      </c>
      <c r="E7710">
        <v>23</v>
      </c>
      <c r="F7710" t="s">
        <v>37</v>
      </c>
      <c r="G7710" t="s">
        <v>4004</v>
      </c>
      <c r="H7710" t="s">
        <v>30</v>
      </c>
      <c r="I7710" t="s">
        <v>27</v>
      </c>
      <c r="J7710">
        <v>216</v>
      </c>
      <c r="K7710">
        <v>216</v>
      </c>
      <c r="L7710">
        <v>20211</v>
      </c>
      <c r="M7710">
        <v>1</v>
      </c>
      <c r="N7710" t="s">
        <v>36</v>
      </c>
      <c r="O7710">
        <v>5729</v>
      </c>
      <c r="P7710">
        <v>20190422</v>
      </c>
      <c r="Q7710" t="s">
        <v>36</v>
      </c>
      <c r="R7710" t="s">
        <v>36</v>
      </c>
      <c r="S7710">
        <v>1</v>
      </c>
      <c r="T7710">
        <v>20212</v>
      </c>
      <c r="U7710">
        <v>1</v>
      </c>
      <c r="V7710" t="s">
        <v>36</v>
      </c>
      <c r="W7710">
        <v>2542.61</v>
      </c>
      <c r="X7710">
        <v>15983733</v>
      </c>
      <c r="Y7710" t="str">
        <f t="shared" si="120"/>
        <v>1. &lt;= 1 Year</v>
      </c>
      <c r="Z7710" t="str">
        <f t="shared" si="120"/>
        <v>1. &lt;= 1 Year</v>
      </c>
    </row>
    <row r="7711" spans="1:26" x14ac:dyDescent="0.25">
      <c r="A7711">
        <v>164332905</v>
      </c>
      <c r="B7711" t="s">
        <v>333</v>
      </c>
      <c r="C7711" t="s">
        <v>1076</v>
      </c>
      <c r="D7711" t="s">
        <v>111</v>
      </c>
      <c r="E7711">
        <v>23</v>
      </c>
      <c r="F7711" t="s">
        <v>6</v>
      </c>
      <c r="G7711" t="s">
        <v>3699</v>
      </c>
      <c r="H7711" t="s">
        <v>30</v>
      </c>
      <c r="I7711" t="s">
        <v>27</v>
      </c>
      <c r="J7711">
        <v>63</v>
      </c>
      <c r="K7711">
        <v>38</v>
      </c>
      <c r="L7711">
        <v>0</v>
      </c>
      <c r="M7711">
        <v>0</v>
      </c>
      <c r="N7711" t="s">
        <v>35</v>
      </c>
      <c r="O7711">
        <v>0</v>
      </c>
      <c r="P7711">
        <v>20201028</v>
      </c>
      <c r="Q7711" t="s">
        <v>36</v>
      </c>
      <c r="R7711" t="s">
        <v>36</v>
      </c>
      <c r="S7711">
        <v>1</v>
      </c>
      <c r="T7711">
        <v>0</v>
      </c>
      <c r="U7711">
        <v>0</v>
      </c>
      <c r="V7711" t="s">
        <v>35</v>
      </c>
      <c r="W7711">
        <v>0</v>
      </c>
      <c r="X7711">
        <v>16028533</v>
      </c>
      <c r="Y7711" t="str">
        <f t="shared" si="120"/>
        <v>1. &lt;= 1 Year</v>
      </c>
      <c r="Z7711" t="str">
        <f t="shared" si="120"/>
        <v>1. &lt;= 1 Year</v>
      </c>
    </row>
    <row r="7712" spans="1:26" x14ac:dyDescent="0.25">
      <c r="A7712">
        <v>164257971</v>
      </c>
      <c r="B7712" t="s">
        <v>8336</v>
      </c>
      <c r="C7712" t="s">
        <v>1320</v>
      </c>
      <c r="D7712" t="s">
        <v>76</v>
      </c>
      <c r="E7712">
        <v>23</v>
      </c>
      <c r="F7712" t="s">
        <v>37</v>
      </c>
      <c r="G7712" t="s">
        <v>2673</v>
      </c>
      <c r="H7712" t="s">
        <v>30</v>
      </c>
      <c r="I7712" t="s">
        <v>27</v>
      </c>
      <c r="J7712">
        <v>147</v>
      </c>
      <c r="K7712">
        <v>2</v>
      </c>
      <c r="L7712">
        <v>0</v>
      </c>
      <c r="M7712">
        <v>0</v>
      </c>
      <c r="N7712" t="s">
        <v>35</v>
      </c>
      <c r="O7712">
        <v>0</v>
      </c>
      <c r="P7712">
        <v>20210503</v>
      </c>
      <c r="Q7712" t="s">
        <v>36</v>
      </c>
      <c r="R7712" t="s">
        <v>35</v>
      </c>
      <c r="S7712">
        <v>0</v>
      </c>
      <c r="T7712">
        <v>0</v>
      </c>
      <c r="U7712">
        <v>0</v>
      </c>
      <c r="V7712" t="s">
        <v>35</v>
      </c>
      <c r="W7712">
        <v>0</v>
      </c>
      <c r="X7712">
        <v>15264267</v>
      </c>
      <c r="Y7712" t="str">
        <f t="shared" si="120"/>
        <v>1. &lt;= 1 Year</v>
      </c>
      <c r="Z7712" t="str">
        <f t="shared" si="120"/>
        <v>1. &lt;= 1 Year</v>
      </c>
    </row>
    <row r="7713" spans="1:26" x14ac:dyDescent="0.25">
      <c r="A7713">
        <v>164231053</v>
      </c>
      <c r="B7713" t="s">
        <v>7872</v>
      </c>
      <c r="C7713" t="s">
        <v>827</v>
      </c>
      <c r="D7713" t="s">
        <v>147</v>
      </c>
      <c r="E7713">
        <v>23</v>
      </c>
      <c r="F7713" t="s">
        <v>37</v>
      </c>
      <c r="G7713" t="s">
        <v>2586</v>
      </c>
      <c r="H7713" t="s">
        <v>30</v>
      </c>
      <c r="I7713" t="s">
        <v>27</v>
      </c>
      <c r="J7713">
        <v>182</v>
      </c>
      <c r="K7713">
        <v>182</v>
      </c>
      <c r="L7713">
        <v>0</v>
      </c>
      <c r="M7713">
        <v>0</v>
      </c>
      <c r="N7713" t="s">
        <v>35</v>
      </c>
      <c r="O7713">
        <v>0</v>
      </c>
      <c r="P7713">
        <v>20181015</v>
      </c>
      <c r="Q7713" t="s">
        <v>36</v>
      </c>
      <c r="R7713" t="s">
        <v>35</v>
      </c>
      <c r="S7713">
        <v>0</v>
      </c>
      <c r="T7713">
        <v>0</v>
      </c>
      <c r="U7713">
        <v>0</v>
      </c>
      <c r="V7713" t="s">
        <v>35</v>
      </c>
      <c r="W7713">
        <v>0</v>
      </c>
      <c r="X7713">
        <v>15193172</v>
      </c>
      <c r="Y7713" t="str">
        <f t="shared" si="120"/>
        <v>1. &lt;= 1 Year</v>
      </c>
      <c r="Z7713" t="str">
        <f t="shared" si="120"/>
        <v>1. &lt;= 1 Year</v>
      </c>
    </row>
    <row r="7714" spans="1:26" x14ac:dyDescent="0.25">
      <c r="A7714">
        <v>164148536</v>
      </c>
      <c r="B7714" t="s">
        <v>5742</v>
      </c>
      <c r="C7714" t="s">
        <v>2056</v>
      </c>
      <c r="D7714" t="s">
        <v>148</v>
      </c>
      <c r="E7714">
        <v>23</v>
      </c>
      <c r="F7714" t="s">
        <v>37</v>
      </c>
      <c r="G7714" t="s">
        <v>2586</v>
      </c>
      <c r="H7714" t="s">
        <v>30</v>
      </c>
      <c r="I7714" t="s">
        <v>27</v>
      </c>
      <c r="J7714">
        <v>260</v>
      </c>
      <c r="K7714">
        <v>23</v>
      </c>
      <c r="L7714">
        <v>0</v>
      </c>
      <c r="M7714">
        <v>0</v>
      </c>
      <c r="N7714" t="s">
        <v>35</v>
      </c>
      <c r="O7714">
        <v>0</v>
      </c>
      <c r="P7714">
        <v>20210723</v>
      </c>
      <c r="Q7714" t="s">
        <v>36</v>
      </c>
      <c r="R7714" t="s">
        <v>35</v>
      </c>
      <c r="S7714">
        <v>0</v>
      </c>
      <c r="T7714">
        <v>0</v>
      </c>
      <c r="U7714">
        <v>0</v>
      </c>
      <c r="V7714" t="s">
        <v>35</v>
      </c>
      <c r="W7714">
        <v>0</v>
      </c>
      <c r="X7714">
        <v>15967295</v>
      </c>
      <c r="Y7714" t="str">
        <f t="shared" si="120"/>
        <v>1. &lt;= 1 Year</v>
      </c>
      <c r="Z7714" t="str">
        <f t="shared" si="120"/>
        <v>1. &lt;= 1 Year</v>
      </c>
    </row>
    <row r="7715" spans="1:26" x14ac:dyDescent="0.25">
      <c r="A7715">
        <v>164361028</v>
      </c>
      <c r="B7715" t="s">
        <v>10832</v>
      </c>
      <c r="C7715" t="s">
        <v>1647</v>
      </c>
      <c r="D7715" t="s">
        <v>147</v>
      </c>
      <c r="E7715">
        <v>23</v>
      </c>
      <c r="F7715" t="s">
        <v>5</v>
      </c>
      <c r="G7715" t="s">
        <v>3365</v>
      </c>
      <c r="H7715" t="s">
        <v>30</v>
      </c>
      <c r="I7715" t="s">
        <v>27</v>
      </c>
      <c r="J7715">
        <v>31</v>
      </c>
      <c r="K7715">
        <v>24</v>
      </c>
      <c r="L7715">
        <v>0</v>
      </c>
      <c r="M7715">
        <v>0</v>
      </c>
      <c r="N7715" t="s">
        <v>35</v>
      </c>
      <c r="O7715">
        <v>0</v>
      </c>
      <c r="P7715">
        <v>20181203</v>
      </c>
      <c r="Q7715" t="s">
        <v>36</v>
      </c>
      <c r="R7715" t="s">
        <v>36</v>
      </c>
      <c r="S7715">
        <v>1</v>
      </c>
      <c r="T7715">
        <v>0</v>
      </c>
      <c r="U7715">
        <v>0</v>
      </c>
      <c r="V7715" t="s">
        <v>35</v>
      </c>
      <c r="W7715">
        <v>0</v>
      </c>
      <c r="X7715">
        <v>16038736</v>
      </c>
      <c r="Y7715" t="str">
        <f t="shared" si="120"/>
        <v>1. &lt;= 1 Year</v>
      </c>
      <c r="Z7715" t="str">
        <f t="shared" si="120"/>
        <v>1. &lt;= 1 Year</v>
      </c>
    </row>
    <row r="7716" spans="1:26" x14ac:dyDescent="0.25">
      <c r="A7716">
        <v>164265722</v>
      </c>
      <c r="B7716" t="s">
        <v>8337</v>
      </c>
      <c r="C7716" t="s">
        <v>3227</v>
      </c>
      <c r="D7716" t="s">
        <v>148</v>
      </c>
      <c r="E7716">
        <v>23</v>
      </c>
      <c r="F7716" t="s">
        <v>37</v>
      </c>
      <c r="G7716" t="s">
        <v>2586</v>
      </c>
      <c r="H7716" t="s">
        <v>30</v>
      </c>
      <c r="I7716" t="s">
        <v>27</v>
      </c>
      <c r="J7716">
        <v>136</v>
      </c>
      <c r="K7716">
        <v>136</v>
      </c>
      <c r="L7716">
        <v>0</v>
      </c>
      <c r="M7716">
        <v>0</v>
      </c>
      <c r="N7716" t="s">
        <v>35</v>
      </c>
      <c r="O7716">
        <v>0</v>
      </c>
      <c r="P7716">
        <v>20210406</v>
      </c>
      <c r="Q7716" t="s">
        <v>36</v>
      </c>
      <c r="R7716" t="s">
        <v>35</v>
      </c>
      <c r="S7716">
        <v>0</v>
      </c>
      <c r="T7716">
        <v>20212</v>
      </c>
      <c r="U7716">
        <v>1</v>
      </c>
      <c r="V7716" t="s">
        <v>36</v>
      </c>
      <c r="W7716">
        <v>4826.41</v>
      </c>
      <c r="X7716">
        <v>16008422</v>
      </c>
      <c r="Y7716" t="str">
        <f t="shared" si="120"/>
        <v>1. &lt;= 1 Year</v>
      </c>
      <c r="Z7716" t="str">
        <f t="shared" si="120"/>
        <v>1. &lt;= 1 Year</v>
      </c>
    </row>
    <row r="7717" spans="1:26" x14ac:dyDescent="0.25">
      <c r="A7717">
        <v>162965297</v>
      </c>
      <c r="B7717" t="s">
        <v>1855</v>
      </c>
      <c r="C7717" t="s">
        <v>2148</v>
      </c>
      <c r="D7717" t="s">
        <v>125</v>
      </c>
      <c r="E7717">
        <v>23</v>
      </c>
      <c r="F7717" t="s">
        <v>37</v>
      </c>
      <c r="G7717" t="s">
        <v>2596</v>
      </c>
      <c r="H7717" t="s">
        <v>30</v>
      </c>
      <c r="I7717" t="s">
        <v>27</v>
      </c>
      <c r="J7717">
        <v>934</v>
      </c>
      <c r="K7717">
        <v>317</v>
      </c>
      <c r="L7717">
        <v>0</v>
      </c>
      <c r="M7717">
        <v>0</v>
      </c>
      <c r="N7717" t="s">
        <v>35</v>
      </c>
      <c r="O7717">
        <v>0</v>
      </c>
      <c r="P7717">
        <v>20200108</v>
      </c>
      <c r="Q7717" t="s">
        <v>36</v>
      </c>
      <c r="R7717" t="s">
        <v>36</v>
      </c>
      <c r="S7717">
        <v>1</v>
      </c>
      <c r="T7717">
        <v>0</v>
      </c>
      <c r="U7717">
        <v>0</v>
      </c>
      <c r="V7717" t="s">
        <v>35</v>
      </c>
      <c r="W7717">
        <v>0</v>
      </c>
      <c r="X7717">
        <v>14990131</v>
      </c>
      <c r="Y7717" t="str">
        <f t="shared" si="120"/>
        <v>4. 2-3 Year</v>
      </c>
      <c r="Z7717" t="str">
        <f t="shared" si="120"/>
        <v>1. &lt;= 1 Year</v>
      </c>
    </row>
    <row r="7718" spans="1:26" x14ac:dyDescent="0.25">
      <c r="A7718">
        <v>164356403</v>
      </c>
      <c r="B7718" t="s">
        <v>10833</v>
      </c>
      <c r="C7718" t="s">
        <v>9064</v>
      </c>
      <c r="D7718" t="s">
        <v>148</v>
      </c>
      <c r="E7718">
        <v>23</v>
      </c>
      <c r="F7718" t="s">
        <v>37</v>
      </c>
      <c r="G7718" t="s">
        <v>2586</v>
      </c>
      <c r="H7718" t="s">
        <v>30</v>
      </c>
      <c r="I7718" t="s">
        <v>27</v>
      </c>
      <c r="J7718">
        <v>37</v>
      </c>
      <c r="K7718">
        <v>37</v>
      </c>
      <c r="L7718">
        <v>0</v>
      </c>
      <c r="M7718">
        <v>0</v>
      </c>
      <c r="N7718" t="s">
        <v>35</v>
      </c>
      <c r="O7718">
        <v>0</v>
      </c>
      <c r="P7718" t="s">
        <v>30</v>
      </c>
      <c r="Q7718" t="s">
        <v>35</v>
      </c>
      <c r="R7718" t="s">
        <v>35</v>
      </c>
      <c r="S7718">
        <v>0</v>
      </c>
      <c r="T7718">
        <v>0</v>
      </c>
      <c r="U7718">
        <v>0</v>
      </c>
      <c r="V7718" t="s">
        <v>35</v>
      </c>
      <c r="W7718">
        <v>0</v>
      </c>
      <c r="X7718">
        <v>16050070</v>
      </c>
      <c r="Y7718" t="str">
        <f t="shared" si="120"/>
        <v>1. &lt;= 1 Year</v>
      </c>
      <c r="Z7718" t="str">
        <f t="shared" si="120"/>
        <v>1. &lt;= 1 Year</v>
      </c>
    </row>
    <row r="7719" spans="1:26" x14ac:dyDescent="0.25">
      <c r="A7719">
        <v>164251550</v>
      </c>
      <c r="B7719" t="s">
        <v>2967</v>
      </c>
      <c r="C7719" t="s">
        <v>7873</v>
      </c>
      <c r="D7719" t="s">
        <v>148</v>
      </c>
      <c r="E7719">
        <v>23</v>
      </c>
      <c r="F7719" t="s">
        <v>37</v>
      </c>
      <c r="G7719" t="s">
        <v>2599</v>
      </c>
      <c r="H7719" t="s">
        <v>30</v>
      </c>
      <c r="I7719" t="s">
        <v>27</v>
      </c>
      <c r="J7719">
        <v>155</v>
      </c>
      <c r="K7719">
        <v>155</v>
      </c>
      <c r="L7719">
        <v>0</v>
      </c>
      <c r="M7719">
        <v>0</v>
      </c>
      <c r="N7719" t="s">
        <v>35</v>
      </c>
      <c r="O7719">
        <v>0</v>
      </c>
      <c r="P7719" t="s">
        <v>30</v>
      </c>
      <c r="Q7719" t="s">
        <v>35</v>
      </c>
      <c r="R7719" t="s">
        <v>35</v>
      </c>
      <c r="S7719">
        <v>0</v>
      </c>
      <c r="T7719">
        <v>0</v>
      </c>
      <c r="U7719">
        <v>0</v>
      </c>
      <c r="V7719" t="s">
        <v>35</v>
      </c>
      <c r="W7719">
        <v>0</v>
      </c>
      <c r="X7719">
        <v>16002016</v>
      </c>
      <c r="Y7719" t="str">
        <f t="shared" si="120"/>
        <v>1. &lt;= 1 Year</v>
      </c>
      <c r="Z7719" t="str">
        <f t="shared" si="120"/>
        <v>1. &lt;= 1 Year</v>
      </c>
    </row>
    <row r="7720" spans="1:26" x14ac:dyDescent="0.25">
      <c r="A7720">
        <v>164124078</v>
      </c>
      <c r="B7720" t="s">
        <v>6483</v>
      </c>
      <c r="C7720" t="s">
        <v>6484</v>
      </c>
      <c r="D7720" t="s">
        <v>148</v>
      </c>
      <c r="E7720">
        <v>23</v>
      </c>
      <c r="F7720" t="s">
        <v>37</v>
      </c>
      <c r="G7720" t="s">
        <v>2584</v>
      </c>
      <c r="H7720" t="s">
        <v>30</v>
      </c>
      <c r="I7720" t="s">
        <v>27</v>
      </c>
      <c r="J7720">
        <v>290</v>
      </c>
      <c r="K7720">
        <v>290</v>
      </c>
      <c r="L7720">
        <v>0</v>
      </c>
      <c r="M7720">
        <v>0</v>
      </c>
      <c r="N7720" t="s">
        <v>35</v>
      </c>
      <c r="O7720">
        <v>0</v>
      </c>
      <c r="P7720" t="s">
        <v>30</v>
      </c>
      <c r="Q7720" t="s">
        <v>35</v>
      </c>
      <c r="R7720" t="s">
        <v>35</v>
      </c>
      <c r="S7720">
        <v>0</v>
      </c>
      <c r="T7720">
        <v>0</v>
      </c>
      <c r="U7720">
        <v>0</v>
      </c>
      <c r="V7720" t="s">
        <v>35</v>
      </c>
      <c r="W7720">
        <v>0</v>
      </c>
      <c r="X7720">
        <v>15956492</v>
      </c>
      <c r="Y7720" t="str">
        <f t="shared" si="120"/>
        <v>1. &lt;= 1 Year</v>
      </c>
      <c r="Z7720" t="str">
        <f t="shared" si="120"/>
        <v>1. &lt;= 1 Year</v>
      </c>
    </row>
    <row r="7721" spans="1:26" x14ac:dyDescent="0.25">
      <c r="A7721">
        <v>164385021</v>
      </c>
      <c r="B7721" t="s">
        <v>10834</v>
      </c>
      <c r="C7721" t="s">
        <v>6274</v>
      </c>
      <c r="D7721" t="s">
        <v>148</v>
      </c>
      <c r="E7721">
        <v>23</v>
      </c>
      <c r="F7721" t="s">
        <v>37</v>
      </c>
      <c r="G7721" t="s">
        <v>2578</v>
      </c>
      <c r="H7721" t="s">
        <v>30</v>
      </c>
      <c r="I7721" t="s">
        <v>27</v>
      </c>
      <c r="J7721">
        <v>6</v>
      </c>
      <c r="K7721">
        <v>6</v>
      </c>
      <c r="L7721">
        <v>20211</v>
      </c>
      <c r="M7721">
        <v>1</v>
      </c>
      <c r="N7721" t="s">
        <v>36</v>
      </c>
      <c r="O7721">
        <v>1177</v>
      </c>
      <c r="P7721">
        <v>20210205</v>
      </c>
      <c r="Q7721" t="s">
        <v>36</v>
      </c>
      <c r="R7721" t="s">
        <v>35</v>
      </c>
      <c r="S7721">
        <v>0</v>
      </c>
      <c r="T7721">
        <v>20212</v>
      </c>
      <c r="U7721">
        <v>1</v>
      </c>
      <c r="V7721" t="s">
        <v>36</v>
      </c>
      <c r="W7721">
        <v>680.22</v>
      </c>
      <c r="X7721">
        <v>15304028</v>
      </c>
      <c r="Y7721" t="str">
        <f t="shared" si="120"/>
        <v>1. &lt;= 1 Year</v>
      </c>
      <c r="Z7721" t="str">
        <f t="shared" si="120"/>
        <v>1. &lt;= 1 Year</v>
      </c>
    </row>
    <row r="7722" spans="1:26" x14ac:dyDescent="0.25">
      <c r="A7722">
        <v>163982331</v>
      </c>
      <c r="B7722" t="s">
        <v>2289</v>
      </c>
      <c r="C7722" t="s">
        <v>2094</v>
      </c>
      <c r="D7722" t="s">
        <v>123</v>
      </c>
      <c r="E7722">
        <v>23</v>
      </c>
      <c r="F7722" t="s">
        <v>6</v>
      </c>
      <c r="G7722" t="s">
        <v>8307</v>
      </c>
      <c r="H7722" t="s">
        <v>30</v>
      </c>
      <c r="I7722" t="s">
        <v>27</v>
      </c>
      <c r="J7722">
        <v>408</v>
      </c>
      <c r="K7722">
        <v>405</v>
      </c>
      <c r="L7722">
        <v>20211</v>
      </c>
      <c r="M7722">
        <v>1</v>
      </c>
      <c r="N7722" t="s">
        <v>36</v>
      </c>
      <c r="O7722">
        <v>2998</v>
      </c>
      <c r="P7722">
        <v>20180219</v>
      </c>
      <c r="Q7722" t="s">
        <v>36</v>
      </c>
      <c r="R7722" t="s">
        <v>36</v>
      </c>
      <c r="S7722">
        <v>1</v>
      </c>
      <c r="T7722">
        <v>0</v>
      </c>
      <c r="U7722">
        <v>0</v>
      </c>
      <c r="V7722" t="s">
        <v>35</v>
      </c>
      <c r="W7722">
        <v>0</v>
      </c>
      <c r="X7722">
        <v>10248874</v>
      </c>
      <c r="Y7722" t="str">
        <f t="shared" si="120"/>
        <v>2.  1-1.5 Years</v>
      </c>
      <c r="Z7722" t="str">
        <f t="shared" si="120"/>
        <v>2.  1-1.5 Years</v>
      </c>
    </row>
    <row r="7723" spans="1:26" x14ac:dyDescent="0.25">
      <c r="A7723">
        <v>164275584</v>
      </c>
      <c r="B7723" t="s">
        <v>8338</v>
      </c>
      <c r="C7723" t="s">
        <v>5891</v>
      </c>
      <c r="D7723" t="s">
        <v>90</v>
      </c>
      <c r="E7723">
        <v>23</v>
      </c>
      <c r="F7723" t="s">
        <v>6</v>
      </c>
      <c r="G7723" t="s">
        <v>3699</v>
      </c>
      <c r="H7723" t="s">
        <v>30</v>
      </c>
      <c r="I7723" t="s">
        <v>27</v>
      </c>
      <c r="J7723">
        <v>127</v>
      </c>
      <c r="K7723">
        <v>115</v>
      </c>
      <c r="L7723">
        <v>0</v>
      </c>
      <c r="M7723">
        <v>0</v>
      </c>
      <c r="N7723" t="s">
        <v>35</v>
      </c>
      <c r="O7723">
        <v>0</v>
      </c>
      <c r="P7723">
        <v>20200302</v>
      </c>
      <c r="Q7723" t="s">
        <v>36</v>
      </c>
      <c r="R7723" t="s">
        <v>36</v>
      </c>
      <c r="S7723">
        <v>1</v>
      </c>
      <c r="T7723">
        <v>20212</v>
      </c>
      <c r="U7723">
        <v>1</v>
      </c>
      <c r="V7723" t="s">
        <v>36</v>
      </c>
      <c r="W7723">
        <v>3553.13</v>
      </c>
      <c r="X7723">
        <v>15938231</v>
      </c>
      <c r="Y7723" t="str">
        <f t="shared" si="120"/>
        <v>1. &lt;= 1 Year</v>
      </c>
      <c r="Z7723" t="str">
        <f t="shared" si="120"/>
        <v>1. &lt;= 1 Year</v>
      </c>
    </row>
    <row r="7724" spans="1:26" x14ac:dyDescent="0.25">
      <c r="A7724">
        <v>164334118</v>
      </c>
      <c r="B7724" t="s">
        <v>7121</v>
      </c>
      <c r="C7724" t="s">
        <v>2398</v>
      </c>
      <c r="D7724" t="s">
        <v>90</v>
      </c>
      <c r="E7724">
        <v>23</v>
      </c>
      <c r="F7724" t="s">
        <v>5</v>
      </c>
      <c r="G7724" t="s">
        <v>2579</v>
      </c>
      <c r="H7724" t="s">
        <v>30</v>
      </c>
      <c r="I7724" t="s">
        <v>27</v>
      </c>
      <c r="J7724">
        <v>62</v>
      </c>
      <c r="K7724">
        <v>55</v>
      </c>
      <c r="L7724">
        <v>20211</v>
      </c>
      <c r="M7724">
        <v>1</v>
      </c>
      <c r="N7724" t="s">
        <v>36</v>
      </c>
      <c r="O7724">
        <v>21790</v>
      </c>
      <c r="P7724">
        <v>20201019</v>
      </c>
      <c r="Q7724" t="s">
        <v>36</v>
      </c>
      <c r="R7724" t="s">
        <v>36</v>
      </c>
      <c r="S7724">
        <v>1</v>
      </c>
      <c r="T7724">
        <v>20212</v>
      </c>
      <c r="U7724">
        <v>1</v>
      </c>
      <c r="V7724" t="s">
        <v>36</v>
      </c>
      <c r="W7724">
        <v>3653.85</v>
      </c>
      <c r="X7724">
        <v>15078835</v>
      </c>
      <c r="Y7724" t="str">
        <f t="shared" si="120"/>
        <v>1. &lt;= 1 Year</v>
      </c>
      <c r="Z7724" t="str">
        <f t="shared" si="120"/>
        <v>1. &lt;= 1 Year</v>
      </c>
    </row>
    <row r="7725" spans="1:26" x14ac:dyDescent="0.25">
      <c r="A7725">
        <v>164172297</v>
      </c>
      <c r="B7725" t="s">
        <v>2440</v>
      </c>
      <c r="C7725" t="s">
        <v>7086</v>
      </c>
      <c r="D7725" t="s">
        <v>106</v>
      </c>
      <c r="E7725">
        <v>23</v>
      </c>
      <c r="F7725" t="s">
        <v>37</v>
      </c>
      <c r="G7725" t="s">
        <v>2599</v>
      </c>
      <c r="H7725" t="s">
        <v>30</v>
      </c>
      <c r="I7725" t="s">
        <v>27</v>
      </c>
      <c r="J7725">
        <v>231</v>
      </c>
      <c r="K7725">
        <v>156</v>
      </c>
      <c r="L7725">
        <v>20211</v>
      </c>
      <c r="M7725">
        <v>1</v>
      </c>
      <c r="N7725" t="s">
        <v>36</v>
      </c>
      <c r="O7725">
        <v>5804</v>
      </c>
      <c r="P7725">
        <v>20210210</v>
      </c>
      <c r="Q7725" t="s">
        <v>36</v>
      </c>
      <c r="R7725" t="s">
        <v>36</v>
      </c>
      <c r="S7725">
        <v>1</v>
      </c>
      <c r="T7725">
        <v>20212</v>
      </c>
      <c r="U7725">
        <v>1</v>
      </c>
      <c r="V7725" t="s">
        <v>36</v>
      </c>
      <c r="W7725">
        <v>10499.5</v>
      </c>
      <c r="X7725">
        <v>14536365</v>
      </c>
      <c r="Y7725" t="str">
        <f t="shared" si="120"/>
        <v>1. &lt;= 1 Year</v>
      </c>
      <c r="Z7725" t="str">
        <f t="shared" si="120"/>
        <v>1. &lt;= 1 Year</v>
      </c>
    </row>
    <row r="7726" spans="1:26" x14ac:dyDescent="0.25">
      <c r="A7726">
        <v>164016661</v>
      </c>
      <c r="B7726" t="s">
        <v>1300</v>
      </c>
      <c r="C7726" t="s">
        <v>5743</v>
      </c>
      <c r="D7726" t="s">
        <v>106</v>
      </c>
      <c r="E7726">
        <v>23</v>
      </c>
      <c r="F7726" t="s">
        <v>6</v>
      </c>
      <c r="G7726" t="s">
        <v>4419</v>
      </c>
      <c r="H7726" t="s">
        <v>30</v>
      </c>
      <c r="I7726" t="s">
        <v>27</v>
      </c>
      <c r="J7726">
        <v>406</v>
      </c>
      <c r="K7726">
        <v>65</v>
      </c>
      <c r="L7726">
        <v>20211</v>
      </c>
      <c r="M7726">
        <v>1</v>
      </c>
      <c r="N7726" t="s">
        <v>36</v>
      </c>
      <c r="O7726">
        <v>2415</v>
      </c>
      <c r="P7726">
        <v>20191015</v>
      </c>
      <c r="Q7726" t="s">
        <v>36</v>
      </c>
      <c r="R7726" t="s">
        <v>36</v>
      </c>
      <c r="S7726">
        <v>1</v>
      </c>
      <c r="T7726">
        <v>20212</v>
      </c>
      <c r="U7726">
        <v>1</v>
      </c>
      <c r="V7726" t="s">
        <v>36</v>
      </c>
      <c r="W7726">
        <v>2712.75</v>
      </c>
      <c r="X7726">
        <v>15891398</v>
      </c>
      <c r="Y7726" t="str">
        <f t="shared" si="120"/>
        <v>2.  1-1.5 Years</v>
      </c>
      <c r="Z7726" t="str">
        <f t="shared" si="120"/>
        <v>1. &lt;= 1 Year</v>
      </c>
    </row>
    <row r="7727" spans="1:26" x14ac:dyDescent="0.25">
      <c r="A7727">
        <v>164016661</v>
      </c>
      <c r="B7727" t="s">
        <v>1300</v>
      </c>
      <c r="C7727" t="s">
        <v>5743</v>
      </c>
      <c r="D7727" t="s">
        <v>106</v>
      </c>
      <c r="E7727">
        <v>23</v>
      </c>
      <c r="F7727" t="s">
        <v>5</v>
      </c>
      <c r="G7727" t="s">
        <v>4419</v>
      </c>
      <c r="H7727" t="s">
        <v>30</v>
      </c>
      <c r="I7727" t="s">
        <v>27</v>
      </c>
      <c r="J7727">
        <v>406</v>
      </c>
      <c r="K7727">
        <v>101</v>
      </c>
      <c r="L7727">
        <v>20211</v>
      </c>
      <c r="M7727">
        <v>1</v>
      </c>
      <c r="N7727" t="s">
        <v>36</v>
      </c>
      <c r="O7727">
        <v>2415</v>
      </c>
      <c r="P7727">
        <v>20191015</v>
      </c>
      <c r="Q7727" t="s">
        <v>36</v>
      </c>
      <c r="R7727" t="s">
        <v>36</v>
      </c>
      <c r="S7727">
        <v>1</v>
      </c>
      <c r="T7727">
        <v>20212</v>
      </c>
      <c r="U7727">
        <v>1</v>
      </c>
      <c r="V7727" t="s">
        <v>36</v>
      </c>
      <c r="W7727">
        <v>2712.75</v>
      </c>
      <c r="X7727">
        <v>15891398</v>
      </c>
      <c r="Y7727" t="str">
        <f t="shared" si="120"/>
        <v>2.  1-1.5 Years</v>
      </c>
      <c r="Z7727" t="str">
        <f t="shared" si="120"/>
        <v>1. &lt;= 1 Year</v>
      </c>
    </row>
    <row r="7728" spans="1:26" x14ac:dyDescent="0.25">
      <c r="A7728">
        <v>164246913</v>
      </c>
      <c r="B7728" t="s">
        <v>2440</v>
      </c>
      <c r="C7728" t="s">
        <v>2663</v>
      </c>
      <c r="D7728" t="s">
        <v>148</v>
      </c>
      <c r="E7728">
        <v>23</v>
      </c>
      <c r="F7728" t="s">
        <v>37</v>
      </c>
      <c r="G7728" t="s">
        <v>2592</v>
      </c>
      <c r="H7728" t="s">
        <v>30</v>
      </c>
      <c r="I7728" t="s">
        <v>27</v>
      </c>
      <c r="J7728">
        <v>168</v>
      </c>
      <c r="K7728">
        <v>168</v>
      </c>
      <c r="L7728">
        <v>0</v>
      </c>
      <c r="M7728">
        <v>0</v>
      </c>
      <c r="N7728" t="s">
        <v>35</v>
      </c>
      <c r="O7728">
        <v>0</v>
      </c>
      <c r="P7728" t="s">
        <v>30</v>
      </c>
      <c r="Q7728" t="s">
        <v>35</v>
      </c>
      <c r="R7728" t="s">
        <v>35</v>
      </c>
      <c r="S7728">
        <v>0</v>
      </c>
      <c r="T7728">
        <v>0</v>
      </c>
      <c r="U7728">
        <v>0</v>
      </c>
      <c r="V7728" t="s">
        <v>35</v>
      </c>
      <c r="W7728">
        <v>0</v>
      </c>
      <c r="X7728">
        <v>15998487</v>
      </c>
      <c r="Y7728" t="str">
        <f t="shared" si="120"/>
        <v>1. &lt;= 1 Year</v>
      </c>
      <c r="Z7728" t="str">
        <f t="shared" si="120"/>
        <v>1. &lt;= 1 Year</v>
      </c>
    </row>
    <row r="7729" spans="1:26" x14ac:dyDescent="0.25">
      <c r="A7729">
        <v>164291349</v>
      </c>
      <c r="B7729" t="s">
        <v>1300</v>
      </c>
      <c r="C7729" t="s">
        <v>556</v>
      </c>
      <c r="D7729" t="s">
        <v>148</v>
      </c>
      <c r="E7729">
        <v>23</v>
      </c>
      <c r="F7729" t="s">
        <v>37</v>
      </c>
      <c r="G7729" t="s">
        <v>2576</v>
      </c>
      <c r="H7729" t="s">
        <v>30</v>
      </c>
      <c r="I7729" t="s">
        <v>27</v>
      </c>
      <c r="J7729">
        <v>106</v>
      </c>
      <c r="K7729">
        <v>106</v>
      </c>
      <c r="L7729">
        <v>0</v>
      </c>
      <c r="M7729">
        <v>0</v>
      </c>
      <c r="N7729" t="s">
        <v>35</v>
      </c>
      <c r="O7729">
        <v>0</v>
      </c>
      <c r="P7729" t="s">
        <v>30</v>
      </c>
      <c r="Q7729" t="s">
        <v>35</v>
      </c>
      <c r="R7729" t="s">
        <v>35</v>
      </c>
      <c r="S7729">
        <v>0</v>
      </c>
      <c r="T7729">
        <v>0</v>
      </c>
      <c r="U7729">
        <v>0</v>
      </c>
      <c r="V7729" t="s">
        <v>35</v>
      </c>
      <c r="W7729">
        <v>0</v>
      </c>
      <c r="X7729">
        <v>16019212</v>
      </c>
      <c r="Y7729" t="str">
        <f t="shared" si="120"/>
        <v>1. &lt;= 1 Year</v>
      </c>
      <c r="Z7729" t="str">
        <f t="shared" si="120"/>
        <v>1. &lt;= 1 Year</v>
      </c>
    </row>
    <row r="7730" spans="1:26" x14ac:dyDescent="0.25">
      <c r="A7730">
        <v>164377299</v>
      </c>
      <c r="B7730" t="s">
        <v>1300</v>
      </c>
      <c r="C7730" t="s">
        <v>623</v>
      </c>
      <c r="D7730" t="s">
        <v>90</v>
      </c>
      <c r="E7730">
        <v>23</v>
      </c>
      <c r="F7730" t="s">
        <v>6</v>
      </c>
      <c r="G7730" t="s">
        <v>3699</v>
      </c>
      <c r="H7730" t="s">
        <v>30</v>
      </c>
      <c r="I7730" t="s">
        <v>27</v>
      </c>
      <c r="J7730">
        <v>15</v>
      </c>
      <c r="K7730">
        <v>15</v>
      </c>
      <c r="L7730">
        <v>0</v>
      </c>
      <c r="M7730">
        <v>0</v>
      </c>
      <c r="N7730" t="s">
        <v>35</v>
      </c>
      <c r="O7730">
        <v>0</v>
      </c>
      <c r="P7730" t="s">
        <v>30</v>
      </c>
      <c r="Q7730" t="s">
        <v>35</v>
      </c>
      <c r="R7730" t="s">
        <v>36</v>
      </c>
      <c r="S7730">
        <v>1</v>
      </c>
      <c r="T7730">
        <v>0</v>
      </c>
      <c r="U7730">
        <v>0</v>
      </c>
      <c r="V7730" t="s">
        <v>35</v>
      </c>
      <c r="W7730">
        <v>0</v>
      </c>
      <c r="X7730">
        <v>16056413</v>
      </c>
      <c r="Y7730" t="str">
        <f t="shared" si="120"/>
        <v>1. &lt;= 1 Year</v>
      </c>
      <c r="Z7730" t="str">
        <f t="shared" si="120"/>
        <v>1. &lt;= 1 Year</v>
      </c>
    </row>
    <row r="7731" spans="1:26" x14ac:dyDescent="0.25">
      <c r="A7731">
        <v>164262498</v>
      </c>
      <c r="B7731" t="s">
        <v>8339</v>
      </c>
      <c r="C7731" t="s">
        <v>1253</v>
      </c>
      <c r="D7731" t="s">
        <v>147</v>
      </c>
      <c r="E7731">
        <v>23</v>
      </c>
      <c r="F7731" t="s">
        <v>6</v>
      </c>
      <c r="G7731" t="s">
        <v>2582</v>
      </c>
      <c r="H7731" t="s">
        <v>30</v>
      </c>
      <c r="I7731" t="s">
        <v>27</v>
      </c>
      <c r="J7731">
        <v>141</v>
      </c>
      <c r="K7731">
        <v>141</v>
      </c>
      <c r="L7731">
        <v>0</v>
      </c>
      <c r="M7731">
        <v>0</v>
      </c>
      <c r="N7731" t="s">
        <v>35</v>
      </c>
      <c r="O7731">
        <v>0</v>
      </c>
      <c r="P7731">
        <v>20181212</v>
      </c>
      <c r="Q7731" t="s">
        <v>36</v>
      </c>
      <c r="R7731" t="s">
        <v>35</v>
      </c>
      <c r="S7731">
        <v>0</v>
      </c>
      <c r="T7731">
        <v>0</v>
      </c>
      <c r="U7731">
        <v>0</v>
      </c>
      <c r="V7731" t="s">
        <v>35</v>
      </c>
      <c r="W7731">
        <v>0</v>
      </c>
      <c r="X7731">
        <v>15211777</v>
      </c>
      <c r="Y7731" t="str">
        <f t="shared" si="120"/>
        <v>1. &lt;= 1 Year</v>
      </c>
      <c r="Z7731" t="str">
        <f t="shared" si="120"/>
        <v>1. &lt;= 1 Year</v>
      </c>
    </row>
    <row r="7732" spans="1:26" x14ac:dyDescent="0.25">
      <c r="A7732">
        <v>163804616</v>
      </c>
      <c r="B7732" t="s">
        <v>4271</v>
      </c>
      <c r="C7732" t="s">
        <v>3161</v>
      </c>
      <c r="D7732" t="s">
        <v>78</v>
      </c>
      <c r="E7732">
        <v>23</v>
      </c>
      <c r="F7732" t="s">
        <v>6</v>
      </c>
      <c r="G7732" t="s">
        <v>5718</v>
      </c>
      <c r="H7732" t="s">
        <v>30</v>
      </c>
      <c r="I7732" t="s">
        <v>27</v>
      </c>
      <c r="J7732">
        <v>483</v>
      </c>
      <c r="K7732">
        <v>72</v>
      </c>
      <c r="L7732">
        <v>20211</v>
      </c>
      <c r="M7732">
        <v>1</v>
      </c>
      <c r="N7732" t="s">
        <v>36</v>
      </c>
      <c r="O7732">
        <v>9464</v>
      </c>
      <c r="P7732">
        <v>20201207</v>
      </c>
      <c r="Q7732" t="s">
        <v>36</v>
      </c>
      <c r="R7732" t="s">
        <v>36</v>
      </c>
      <c r="S7732">
        <v>1</v>
      </c>
      <c r="T7732">
        <v>0</v>
      </c>
      <c r="U7732">
        <v>0</v>
      </c>
      <c r="V7732" t="s">
        <v>35</v>
      </c>
      <c r="W7732">
        <v>0</v>
      </c>
      <c r="X7732">
        <v>9430186</v>
      </c>
      <c r="Y7732" t="str">
        <f t="shared" si="120"/>
        <v>2.  1-1.5 Years</v>
      </c>
      <c r="Z7732" t="str">
        <f t="shared" si="120"/>
        <v>1. &lt;= 1 Year</v>
      </c>
    </row>
    <row r="7733" spans="1:26" x14ac:dyDescent="0.25">
      <c r="A7733">
        <v>163419441</v>
      </c>
      <c r="B7733" t="s">
        <v>3903</v>
      </c>
      <c r="C7733" t="s">
        <v>1606</v>
      </c>
      <c r="D7733" t="s">
        <v>111</v>
      </c>
      <c r="E7733">
        <v>23</v>
      </c>
      <c r="F7733" t="s">
        <v>6</v>
      </c>
      <c r="G7733" t="s">
        <v>3477</v>
      </c>
      <c r="H7733" t="s">
        <v>30</v>
      </c>
      <c r="I7733" t="s">
        <v>27</v>
      </c>
      <c r="J7733">
        <v>549</v>
      </c>
      <c r="K7733">
        <v>37</v>
      </c>
      <c r="L7733">
        <v>0</v>
      </c>
      <c r="M7733">
        <v>0</v>
      </c>
      <c r="N7733" t="s">
        <v>35</v>
      </c>
      <c r="O7733">
        <v>0</v>
      </c>
      <c r="P7733" t="s">
        <v>30</v>
      </c>
      <c r="Q7733" t="s">
        <v>35</v>
      </c>
      <c r="R7733" t="s">
        <v>35</v>
      </c>
      <c r="S7733">
        <v>0</v>
      </c>
      <c r="T7733">
        <v>0</v>
      </c>
      <c r="U7733">
        <v>0</v>
      </c>
      <c r="V7733" t="s">
        <v>35</v>
      </c>
      <c r="W7733">
        <v>0</v>
      </c>
      <c r="X7733">
        <v>14064589</v>
      </c>
      <c r="Y7733" t="str">
        <f t="shared" si="120"/>
        <v>3.  1.5 to 2 Year</v>
      </c>
      <c r="Z7733" t="str">
        <f t="shared" si="120"/>
        <v>1. &lt;= 1 Year</v>
      </c>
    </row>
    <row r="7734" spans="1:26" x14ac:dyDescent="0.25">
      <c r="A7734">
        <v>164345930</v>
      </c>
      <c r="B7734" t="s">
        <v>3877</v>
      </c>
      <c r="C7734" t="s">
        <v>438</v>
      </c>
      <c r="D7734" t="s">
        <v>125</v>
      </c>
      <c r="E7734">
        <v>23</v>
      </c>
      <c r="F7734" t="s">
        <v>6</v>
      </c>
      <c r="G7734" t="s">
        <v>10835</v>
      </c>
      <c r="H7734" t="s">
        <v>30</v>
      </c>
      <c r="I7734" t="s">
        <v>27</v>
      </c>
      <c r="J7734">
        <v>49</v>
      </c>
      <c r="K7734">
        <v>28</v>
      </c>
      <c r="L7734">
        <v>0</v>
      </c>
      <c r="M7734">
        <v>0</v>
      </c>
      <c r="N7734" t="s">
        <v>35</v>
      </c>
      <c r="O7734">
        <v>0</v>
      </c>
      <c r="P7734" t="s">
        <v>30</v>
      </c>
      <c r="Q7734" t="s">
        <v>35</v>
      </c>
      <c r="R7734" t="s">
        <v>35</v>
      </c>
      <c r="S7734">
        <v>0</v>
      </c>
      <c r="T7734">
        <v>0</v>
      </c>
      <c r="U7734">
        <v>0</v>
      </c>
      <c r="V7734" t="s">
        <v>35</v>
      </c>
      <c r="W7734">
        <v>0</v>
      </c>
      <c r="X7734">
        <v>16041608</v>
      </c>
      <c r="Y7734" t="str">
        <f t="shared" si="120"/>
        <v>1. &lt;= 1 Year</v>
      </c>
      <c r="Z7734" t="str">
        <f t="shared" si="120"/>
        <v>1. &lt;= 1 Year</v>
      </c>
    </row>
    <row r="7735" spans="1:26" x14ac:dyDescent="0.25">
      <c r="A7735">
        <v>164364971</v>
      </c>
      <c r="B7735" t="s">
        <v>10836</v>
      </c>
      <c r="C7735" t="s">
        <v>10837</v>
      </c>
      <c r="D7735" t="s">
        <v>111</v>
      </c>
      <c r="E7735">
        <v>23</v>
      </c>
      <c r="F7735" t="s">
        <v>5</v>
      </c>
      <c r="G7735" t="s">
        <v>30</v>
      </c>
      <c r="H7735" t="s">
        <v>30</v>
      </c>
      <c r="I7735" t="s">
        <v>27</v>
      </c>
      <c r="J7735">
        <v>28</v>
      </c>
      <c r="K7735">
        <v>17</v>
      </c>
      <c r="L7735">
        <v>0</v>
      </c>
      <c r="M7735">
        <v>0</v>
      </c>
      <c r="N7735" t="s">
        <v>35</v>
      </c>
      <c r="O7735">
        <v>0</v>
      </c>
      <c r="P7735">
        <v>20200204</v>
      </c>
      <c r="Q7735" t="s">
        <v>36</v>
      </c>
      <c r="R7735" t="s">
        <v>36</v>
      </c>
      <c r="S7735">
        <v>1</v>
      </c>
      <c r="T7735">
        <v>0</v>
      </c>
      <c r="U7735">
        <v>0</v>
      </c>
      <c r="V7735" t="s">
        <v>35</v>
      </c>
      <c r="W7735">
        <v>0</v>
      </c>
      <c r="X7735">
        <v>11496987</v>
      </c>
      <c r="Y7735" t="str">
        <f t="shared" si="120"/>
        <v>1. &lt;= 1 Year</v>
      </c>
      <c r="Z7735" t="str">
        <f t="shared" si="120"/>
        <v>1. &lt;= 1 Year</v>
      </c>
    </row>
    <row r="7736" spans="1:26" x14ac:dyDescent="0.25">
      <c r="A7736">
        <v>164343028</v>
      </c>
      <c r="B7736" t="s">
        <v>10838</v>
      </c>
      <c r="C7736" t="s">
        <v>2353</v>
      </c>
      <c r="D7736" t="s">
        <v>148</v>
      </c>
      <c r="E7736">
        <v>23</v>
      </c>
      <c r="F7736" t="s">
        <v>37</v>
      </c>
      <c r="G7736" t="s">
        <v>2599</v>
      </c>
      <c r="H7736" t="s">
        <v>30</v>
      </c>
      <c r="I7736" t="s">
        <v>27</v>
      </c>
      <c r="J7736">
        <v>56</v>
      </c>
      <c r="K7736">
        <v>52</v>
      </c>
      <c r="L7736">
        <v>20211</v>
      </c>
      <c r="M7736">
        <v>1</v>
      </c>
      <c r="N7736" t="s">
        <v>36</v>
      </c>
      <c r="O7736">
        <v>1155</v>
      </c>
      <c r="P7736">
        <v>20210312</v>
      </c>
      <c r="Q7736" t="s">
        <v>36</v>
      </c>
      <c r="R7736" t="s">
        <v>35</v>
      </c>
      <c r="S7736">
        <v>0</v>
      </c>
      <c r="T7736">
        <v>0</v>
      </c>
      <c r="U7736">
        <v>0</v>
      </c>
      <c r="V7736" t="s">
        <v>35</v>
      </c>
      <c r="W7736">
        <v>0</v>
      </c>
      <c r="X7736">
        <v>16043240</v>
      </c>
      <c r="Y7736" t="str">
        <f t="shared" si="120"/>
        <v>1. &lt;= 1 Year</v>
      </c>
      <c r="Z7736" t="str">
        <f t="shared" si="120"/>
        <v>1. &lt;= 1 Year</v>
      </c>
    </row>
    <row r="7737" spans="1:26" x14ac:dyDescent="0.25">
      <c r="A7737">
        <v>164136606</v>
      </c>
      <c r="B7737" t="s">
        <v>6720</v>
      </c>
      <c r="C7737" t="s">
        <v>4270</v>
      </c>
      <c r="D7737" t="s">
        <v>148</v>
      </c>
      <c r="E7737">
        <v>23</v>
      </c>
      <c r="F7737" t="s">
        <v>37</v>
      </c>
      <c r="G7737" t="s">
        <v>2592</v>
      </c>
      <c r="H7737" t="s">
        <v>30</v>
      </c>
      <c r="I7737" t="s">
        <v>27</v>
      </c>
      <c r="J7737">
        <v>275</v>
      </c>
      <c r="K7737">
        <v>275</v>
      </c>
      <c r="L7737">
        <v>0</v>
      </c>
      <c r="M7737">
        <v>0</v>
      </c>
      <c r="N7737" t="s">
        <v>35</v>
      </c>
      <c r="O7737">
        <v>0</v>
      </c>
      <c r="P7737" t="s">
        <v>30</v>
      </c>
      <c r="Q7737" t="s">
        <v>35</v>
      </c>
      <c r="R7737" t="s">
        <v>35</v>
      </c>
      <c r="S7737">
        <v>0</v>
      </c>
      <c r="T7737">
        <v>0</v>
      </c>
      <c r="U7737">
        <v>0</v>
      </c>
      <c r="V7737" t="s">
        <v>35</v>
      </c>
      <c r="W7737">
        <v>0</v>
      </c>
      <c r="X7737">
        <v>15962424</v>
      </c>
      <c r="Y7737" t="str">
        <f t="shared" si="120"/>
        <v>1. &lt;= 1 Year</v>
      </c>
      <c r="Z7737" t="str">
        <f t="shared" si="120"/>
        <v>1. &lt;= 1 Year</v>
      </c>
    </row>
    <row r="7738" spans="1:26" x14ac:dyDescent="0.25">
      <c r="A7738">
        <v>164352242</v>
      </c>
      <c r="B7738" t="s">
        <v>10839</v>
      </c>
      <c r="C7738" t="s">
        <v>9099</v>
      </c>
      <c r="D7738" t="s">
        <v>133</v>
      </c>
      <c r="E7738">
        <v>23</v>
      </c>
      <c r="F7738" t="s">
        <v>6</v>
      </c>
      <c r="G7738" t="s">
        <v>3365</v>
      </c>
      <c r="H7738" t="s">
        <v>30</v>
      </c>
      <c r="I7738" t="s">
        <v>27</v>
      </c>
      <c r="J7738">
        <v>42</v>
      </c>
      <c r="K7738">
        <v>37</v>
      </c>
      <c r="L7738">
        <v>0</v>
      </c>
      <c r="M7738">
        <v>0</v>
      </c>
      <c r="N7738" t="s">
        <v>35</v>
      </c>
      <c r="O7738">
        <v>0</v>
      </c>
      <c r="P7738" t="s">
        <v>30</v>
      </c>
      <c r="Q7738" t="s">
        <v>35</v>
      </c>
      <c r="R7738" t="s">
        <v>35</v>
      </c>
      <c r="S7738">
        <v>0</v>
      </c>
      <c r="T7738">
        <v>0</v>
      </c>
      <c r="U7738">
        <v>0</v>
      </c>
      <c r="V7738" t="s">
        <v>35</v>
      </c>
      <c r="W7738">
        <v>0</v>
      </c>
      <c r="X7738">
        <v>16046497</v>
      </c>
      <c r="Y7738" t="str">
        <f t="shared" si="120"/>
        <v>1. &lt;= 1 Year</v>
      </c>
      <c r="Z7738" t="str">
        <f t="shared" si="120"/>
        <v>1. &lt;= 1 Year</v>
      </c>
    </row>
    <row r="7739" spans="1:26" x14ac:dyDescent="0.25">
      <c r="A7739">
        <v>163928891</v>
      </c>
      <c r="B7739" t="s">
        <v>5744</v>
      </c>
      <c r="C7739" t="s">
        <v>5745</v>
      </c>
      <c r="D7739" t="s">
        <v>133</v>
      </c>
      <c r="E7739">
        <v>23</v>
      </c>
      <c r="F7739" t="s">
        <v>5</v>
      </c>
      <c r="G7739" t="s">
        <v>3924</v>
      </c>
      <c r="H7739" t="s">
        <v>30</v>
      </c>
      <c r="I7739" t="s">
        <v>27</v>
      </c>
      <c r="J7739">
        <v>420</v>
      </c>
      <c r="K7739">
        <v>414</v>
      </c>
      <c r="L7739">
        <v>0</v>
      </c>
      <c r="M7739">
        <v>0</v>
      </c>
      <c r="N7739" t="s">
        <v>35</v>
      </c>
      <c r="O7739">
        <v>0</v>
      </c>
      <c r="P7739">
        <v>20181015</v>
      </c>
      <c r="Q7739" t="s">
        <v>36</v>
      </c>
      <c r="R7739" t="s">
        <v>36</v>
      </c>
      <c r="S7739">
        <v>1</v>
      </c>
      <c r="T7739">
        <v>0</v>
      </c>
      <c r="U7739">
        <v>0</v>
      </c>
      <c r="V7739" t="s">
        <v>35</v>
      </c>
      <c r="W7739">
        <v>0</v>
      </c>
      <c r="X7739">
        <v>15802422</v>
      </c>
      <c r="Y7739" t="str">
        <f t="shared" si="120"/>
        <v>2.  1-1.5 Years</v>
      </c>
      <c r="Z7739" t="str">
        <f t="shared" si="120"/>
        <v>2.  1-1.5 Years</v>
      </c>
    </row>
    <row r="7740" spans="1:26" x14ac:dyDescent="0.25">
      <c r="A7740">
        <v>164223761</v>
      </c>
      <c r="B7740" t="s">
        <v>7478</v>
      </c>
      <c r="C7740" t="s">
        <v>7479</v>
      </c>
      <c r="D7740" t="s">
        <v>148</v>
      </c>
      <c r="E7740">
        <v>23</v>
      </c>
      <c r="F7740" t="s">
        <v>37</v>
      </c>
      <c r="G7740" t="s">
        <v>6035</v>
      </c>
      <c r="H7740" t="s">
        <v>30</v>
      </c>
      <c r="I7740" t="s">
        <v>27</v>
      </c>
      <c r="J7740">
        <v>192</v>
      </c>
      <c r="K7740">
        <v>192</v>
      </c>
      <c r="L7740">
        <v>20211</v>
      </c>
      <c r="M7740">
        <v>1</v>
      </c>
      <c r="N7740" t="s">
        <v>36</v>
      </c>
      <c r="O7740">
        <v>625</v>
      </c>
      <c r="P7740">
        <v>20210324</v>
      </c>
      <c r="Q7740" t="s">
        <v>36</v>
      </c>
      <c r="R7740" t="s">
        <v>35</v>
      </c>
      <c r="S7740">
        <v>0</v>
      </c>
      <c r="T7740">
        <v>0</v>
      </c>
      <c r="U7740">
        <v>0</v>
      </c>
      <c r="V7740" t="s">
        <v>35</v>
      </c>
      <c r="W7740">
        <v>0</v>
      </c>
      <c r="X7740">
        <v>15990162</v>
      </c>
      <c r="Y7740" t="str">
        <f t="shared" si="120"/>
        <v>1. &lt;= 1 Year</v>
      </c>
      <c r="Z7740" t="str">
        <f t="shared" si="120"/>
        <v>1. &lt;= 1 Year</v>
      </c>
    </row>
    <row r="7741" spans="1:26" x14ac:dyDescent="0.25">
      <c r="A7741">
        <v>164306685</v>
      </c>
      <c r="B7741" t="s">
        <v>10535</v>
      </c>
      <c r="C7741" t="s">
        <v>10840</v>
      </c>
      <c r="D7741" t="s">
        <v>148</v>
      </c>
      <c r="E7741">
        <v>23</v>
      </c>
      <c r="F7741" t="s">
        <v>37</v>
      </c>
      <c r="G7741" t="s">
        <v>2576</v>
      </c>
      <c r="H7741" t="s">
        <v>30</v>
      </c>
      <c r="I7741" t="s">
        <v>27</v>
      </c>
      <c r="J7741">
        <v>86</v>
      </c>
      <c r="K7741">
        <v>86</v>
      </c>
      <c r="L7741">
        <v>0</v>
      </c>
      <c r="M7741">
        <v>0</v>
      </c>
      <c r="N7741" t="s">
        <v>35</v>
      </c>
      <c r="O7741">
        <v>0</v>
      </c>
      <c r="P7741" t="s">
        <v>30</v>
      </c>
      <c r="Q7741" t="s">
        <v>35</v>
      </c>
      <c r="R7741" t="s">
        <v>35</v>
      </c>
      <c r="S7741">
        <v>0</v>
      </c>
      <c r="T7741">
        <v>0</v>
      </c>
      <c r="U7741">
        <v>0</v>
      </c>
      <c r="V7741" t="s">
        <v>35</v>
      </c>
      <c r="W7741">
        <v>0</v>
      </c>
      <c r="X7741">
        <v>16025480</v>
      </c>
      <c r="Y7741" t="str">
        <f t="shared" si="120"/>
        <v>1. &lt;= 1 Year</v>
      </c>
      <c r="Z7741" t="str">
        <f t="shared" si="120"/>
        <v>1. &lt;= 1 Year</v>
      </c>
    </row>
    <row r="7742" spans="1:26" x14ac:dyDescent="0.25">
      <c r="A7742">
        <v>164322924</v>
      </c>
      <c r="B7742" t="s">
        <v>6329</v>
      </c>
      <c r="C7742" t="s">
        <v>3108</v>
      </c>
      <c r="D7742" t="s">
        <v>125</v>
      </c>
      <c r="E7742">
        <v>23</v>
      </c>
      <c r="F7742" t="s">
        <v>6</v>
      </c>
      <c r="G7742" t="s">
        <v>2582</v>
      </c>
      <c r="H7742" t="s">
        <v>30</v>
      </c>
      <c r="I7742" t="s">
        <v>27</v>
      </c>
      <c r="J7742">
        <v>72</v>
      </c>
      <c r="K7742">
        <v>72</v>
      </c>
      <c r="L7742">
        <v>0</v>
      </c>
      <c r="M7742">
        <v>0</v>
      </c>
      <c r="N7742" t="s">
        <v>35</v>
      </c>
      <c r="O7742">
        <v>0</v>
      </c>
      <c r="P7742" t="s">
        <v>30</v>
      </c>
      <c r="Q7742" t="s">
        <v>35</v>
      </c>
      <c r="R7742" t="s">
        <v>35</v>
      </c>
      <c r="S7742">
        <v>0</v>
      </c>
      <c r="T7742">
        <v>0</v>
      </c>
      <c r="U7742">
        <v>0</v>
      </c>
      <c r="V7742" t="s">
        <v>35</v>
      </c>
      <c r="W7742">
        <v>0</v>
      </c>
      <c r="X7742">
        <v>16029769</v>
      </c>
      <c r="Y7742" t="str">
        <f t="shared" si="120"/>
        <v>1. &lt;= 1 Year</v>
      </c>
      <c r="Z7742" t="str">
        <f t="shared" si="120"/>
        <v>1. &lt;= 1 Year</v>
      </c>
    </row>
    <row r="7743" spans="1:26" x14ac:dyDescent="0.25">
      <c r="A7743">
        <v>164349702</v>
      </c>
      <c r="B7743" t="s">
        <v>342</v>
      </c>
      <c r="C7743" t="s">
        <v>10841</v>
      </c>
      <c r="D7743" t="s">
        <v>109</v>
      </c>
      <c r="E7743">
        <v>23</v>
      </c>
      <c r="F7743" t="s">
        <v>37</v>
      </c>
      <c r="G7743" t="s">
        <v>2611</v>
      </c>
      <c r="H7743" t="s">
        <v>30</v>
      </c>
      <c r="I7743" t="s">
        <v>27</v>
      </c>
      <c r="J7743">
        <v>44</v>
      </c>
      <c r="K7743">
        <v>36</v>
      </c>
      <c r="L7743">
        <v>20211</v>
      </c>
      <c r="M7743">
        <v>1</v>
      </c>
      <c r="N7743" t="s">
        <v>36</v>
      </c>
      <c r="O7743">
        <v>3919</v>
      </c>
      <c r="P7743">
        <v>20200518</v>
      </c>
      <c r="Q7743" t="s">
        <v>36</v>
      </c>
      <c r="R7743" t="s">
        <v>36</v>
      </c>
      <c r="S7743">
        <v>1</v>
      </c>
      <c r="T7743">
        <v>0</v>
      </c>
      <c r="U7743">
        <v>0</v>
      </c>
      <c r="V7743" t="s">
        <v>35</v>
      </c>
      <c r="W7743">
        <v>0</v>
      </c>
      <c r="X7743">
        <v>15270052</v>
      </c>
      <c r="Y7743" t="str">
        <f t="shared" si="120"/>
        <v>1. &lt;= 1 Year</v>
      </c>
      <c r="Z7743" t="str">
        <f t="shared" si="120"/>
        <v>1. &lt;= 1 Year</v>
      </c>
    </row>
    <row r="7744" spans="1:26" x14ac:dyDescent="0.25">
      <c r="A7744">
        <v>164099027</v>
      </c>
      <c r="B7744" t="s">
        <v>3082</v>
      </c>
      <c r="C7744" t="s">
        <v>2733</v>
      </c>
      <c r="D7744" t="s">
        <v>90</v>
      </c>
      <c r="E7744">
        <v>23</v>
      </c>
      <c r="F7744" t="s">
        <v>6</v>
      </c>
      <c r="G7744" t="s">
        <v>3924</v>
      </c>
      <c r="H7744" t="s">
        <v>30</v>
      </c>
      <c r="I7744" t="s">
        <v>27</v>
      </c>
      <c r="J7744">
        <v>309</v>
      </c>
      <c r="K7744">
        <v>300</v>
      </c>
      <c r="L7744">
        <v>0</v>
      </c>
      <c r="M7744">
        <v>0</v>
      </c>
      <c r="N7744" t="s">
        <v>35</v>
      </c>
      <c r="O7744">
        <v>0</v>
      </c>
      <c r="P7744">
        <v>20210322</v>
      </c>
      <c r="Q7744" t="s">
        <v>36</v>
      </c>
      <c r="R7744" t="s">
        <v>35</v>
      </c>
      <c r="S7744">
        <v>0</v>
      </c>
      <c r="T7744">
        <v>20212</v>
      </c>
      <c r="U7744">
        <v>1</v>
      </c>
      <c r="V7744" t="s">
        <v>36</v>
      </c>
      <c r="W7744">
        <v>3461.76</v>
      </c>
      <c r="X7744">
        <v>13883395</v>
      </c>
      <c r="Y7744" t="str">
        <f t="shared" si="120"/>
        <v>1. &lt;= 1 Year</v>
      </c>
      <c r="Z7744" t="str">
        <f t="shared" si="120"/>
        <v>1. &lt;= 1 Year</v>
      </c>
    </row>
    <row r="7745" spans="1:26" x14ac:dyDescent="0.25">
      <c r="A7745">
        <v>164188060</v>
      </c>
      <c r="B7745" t="s">
        <v>7087</v>
      </c>
      <c r="C7745" t="s">
        <v>7088</v>
      </c>
      <c r="D7745" t="s">
        <v>148</v>
      </c>
      <c r="E7745">
        <v>23</v>
      </c>
      <c r="F7745" t="s">
        <v>37</v>
      </c>
      <c r="G7745" t="s">
        <v>2578</v>
      </c>
      <c r="H7745" t="s">
        <v>30</v>
      </c>
      <c r="I7745" t="s">
        <v>27</v>
      </c>
      <c r="J7745">
        <v>216</v>
      </c>
      <c r="K7745">
        <v>216</v>
      </c>
      <c r="L7745">
        <v>20211</v>
      </c>
      <c r="M7745">
        <v>1</v>
      </c>
      <c r="N7745" t="s">
        <v>36</v>
      </c>
      <c r="O7745">
        <v>706</v>
      </c>
      <c r="P7745">
        <v>20210101</v>
      </c>
      <c r="Q7745" t="s">
        <v>36</v>
      </c>
      <c r="R7745" t="s">
        <v>35</v>
      </c>
      <c r="S7745">
        <v>0</v>
      </c>
      <c r="T7745">
        <v>20212</v>
      </c>
      <c r="U7745">
        <v>1</v>
      </c>
      <c r="V7745" t="s">
        <v>36</v>
      </c>
      <c r="W7745">
        <v>1320</v>
      </c>
      <c r="X7745">
        <v>15983880</v>
      </c>
      <c r="Y7745" t="str">
        <f t="shared" ref="Y7745:Z7808" si="121">IF(J7745&lt;=364,"1. &lt;= 1 Year",IF(J7745&lt;=546,"2.  1-1.5 Years",IF(J7745&lt;=729,"3.  1.5 to 2 Year",IF(J7745&lt;=1459,"4. 2-3 Year",IF(J7745&lt;=1824,"5. 3-4 Year",IF(J7745&lt;=2189,"6. 4-5 Year",IF(J7745&gt;=2190,"7. &gt;= 6 Year","N/A")))))))</f>
        <v>1. &lt;= 1 Year</v>
      </c>
      <c r="Z7745" t="str">
        <f t="shared" si="121"/>
        <v>1. &lt;= 1 Year</v>
      </c>
    </row>
    <row r="7746" spans="1:26" x14ac:dyDescent="0.25">
      <c r="A7746">
        <v>164311117</v>
      </c>
      <c r="B7746" t="s">
        <v>10842</v>
      </c>
      <c r="C7746" t="s">
        <v>659</v>
      </c>
      <c r="D7746" t="s">
        <v>148</v>
      </c>
      <c r="E7746">
        <v>23</v>
      </c>
      <c r="F7746" t="s">
        <v>37</v>
      </c>
      <c r="G7746" t="s">
        <v>2576</v>
      </c>
      <c r="H7746" t="s">
        <v>30</v>
      </c>
      <c r="I7746" t="s">
        <v>27</v>
      </c>
      <c r="J7746">
        <v>83</v>
      </c>
      <c r="K7746">
        <v>83</v>
      </c>
      <c r="L7746">
        <v>0</v>
      </c>
      <c r="M7746">
        <v>0</v>
      </c>
      <c r="N7746" t="s">
        <v>35</v>
      </c>
      <c r="O7746">
        <v>0</v>
      </c>
      <c r="P7746" t="s">
        <v>30</v>
      </c>
      <c r="Q7746" t="s">
        <v>35</v>
      </c>
      <c r="R7746" t="s">
        <v>35</v>
      </c>
      <c r="S7746">
        <v>0</v>
      </c>
      <c r="T7746">
        <v>0</v>
      </c>
      <c r="U7746">
        <v>0</v>
      </c>
      <c r="V7746" t="s">
        <v>35</v>
      </c>
      <c r="W7746">
        <v>0</v>
      </c>
      <c r="X7746">
        <v>16027710</v>
      </c>
      <c r="Y7746" t="str">
        <f t="shared" si="121"/>
        <v>1. &lt;= 1 Year</v>
      </c>
      <c r="Z7746" t="str">
        <f t="shared" si="121"/>
        <v>1. &lt;= 1 Year</v>
      </c>
    </row>
    <row r="7747" spans="1:26" x14ac:dyDescent="0.25">
      <c r="A7747">
        <v>164101887</v>
      </c>
      <c r="B7747" t="s">
        <v>6486</v>
      </c>
      <c r="C7747" t="s">
        <v>509</v>
      </c>
      <c r="D7747" t="s">
        <v>111</v>
      </c>
      <c r="E7747">
        <v>23</v>
      </c>
      <c r="F7747" t="s">
        <v>5</v>
      </c>
      <c r="G7747" t="s">
        <v>5718</v>
      </c>
      <c r="H7747" t="s">
        <v>30</v>
      </c>
      <c r="I7747" t="s">
        <v>27</v>
      </c>
      <c r="J7747">
        <v>314</v>
      </c>
      <c r="K7747">
        <v>288</v>
      </c>
      <c r="L7747">
        <v>20211</v>
      </c>
      <c r="M7747">
        <v>1</v>
      </c>
      <c r="N7747" t="s">
        <v>36</v>
      </c>
      <c r="O7747">
        <v>6290</v>
      </c>
      <c r="P7747">
        <v>20180117</v>
      </c>
      <c r="Q7747" t="s">
        <v>36</v>
      </c>
      <c r="R7747" t="s">
        <v>36</v>
      </c>
      <c r="S7747">
        <v>1</v>
      </c>
      <c r="T7747">
        <v>0</v>
      </c>
      <c r="U7747">
        <v>0</v>
      </c>
      <c r="V7747" t="s">
        <v>35</v>
      </c>
      <c r="W7747">
        <v>0</v>
      </c>
      <c r="X7747">
        <v>12985778</v>
      </c>
      <c r="Y7747" t="str">
        <f t="shared" si="121"/>
        <v>1. &lt;= 1 Year</v>
      </c>
      <c r="Z7747" t="str">
        <f t="shared" si="121"/>
        <v>1. &lt;= 1 Year</v>
      </c>
    </row>
    <row r="7748" spans="1:26" x14ac:dyDescent="0.25">
      <c r="A7748">
        <v>163389900</v>
      </c>
      <c r="B7748" t="s">
        <v>823</v>
      </c>
      <c r="C7748" t="s">
        <v>4965</v>
      </c>
      <c r="D7748" t="s">
        <v>148</v>
      </c>
      <c r="E7748">
        <v>23</v>
      </c>
      <c r="F7748" t="s">
        <v>37</v>
      </c>
      <c r="G7748" t="s">
        <v>2590</v>
      </c>
      <c r="H7748" t="s">
        <v>30</v>
      </c>
      <c r="I7748" t="s">
        <v>27</v>
      </c>
      <c r="J7748">
        <v>573</v>
      </c>
      <c r="K7748">
        <v>366</v>
      </c>
      <c r="L7748">
        <v>0</v>
      </c>
      <c r="M7748">
        <v>0</v>
      </c>
      <c r="N7748" t="s">
        <v>35</v>
      </c>
      <c r="O7748">
        <v>0</v>
      </c>
      <c r="P7748" t="s">
        <v>30</v>
      </c>
      <c r="Q7748" t="s">
        <v>35</v>
      </c>
      <c r="R7748" t="s">
        <v>35</v>
      </c>
      <c r="S7748">
        <v>0</v>
      </c>
      <c r="T7748">
        <v>0</v>
      </c>
      <c r="U7748">
        <v>0</v>
      </c>
      <c r="V7748" t="s">
        <v>35</v>
      </c>
      <c r="W7748">
        <v>0</v>
      </c>
      <c r="X7748">
        <v>15440581</v>
      </c>
      <c r="Y7748" t="str">
        <f t="shared" si="121"/>
        <v>3.  1.5 to 2 Year</v>
      </c>
      <c r="Z7748" t="str">
        <f t="shared" si="121"/>
        <v>2.  1-1.5 Years</v>
      </c>
    </row>
    <row r="7749" spans="1:26" x14ac:dyDescent="0.25">
      <c r="A7749">
        <v>163430077</v>
      </c>
      <c r="B7749" t="s">
        <v>5128</v>
      </c>
      <c r="C7749" t="s">
        <v>818</v>
      </c>
      <c r="D7749" t="s">
        <v>148</v>
      </c>
      <c r="E7749">
        <v>23</v>
      </c>
      <c r="F7749" t="s">
        <v>37</v>
      </c>
      <c r="G7749" t="s">
        <v>2590</v>
      </c>
      <c r="H7749" t="s">
        <v>30</v>
      </c>
      <c r="I7749" t="s">
        <v>27</v>
      </c>
      <c r="J7749">
        <v>535</v>
      </c>
      <c r="K7749">
        <v>364</v>
      </c>
      <c r="L7749">
        <v>20211</v>
      </c>
      <c r="M7749">
        <v>1</v>
      </c>
      <c r="N7749" t="s">
        <v>36</v>
      </c>
      <c r="O7749">
        <v>407</v>
      </c>
      <c r="P7749">
        <v>20200813</v>
      </c>
      <c r="Q7749" t="s">
        <v>36</v>
      </c>
      <c r="R7749" t="s">
        <v>35</v>
      </c>
      <c r="S7749">
        <v>0</v>
      </c>
      <c r="T7749">
        <v>0</v>
      </c>
      <c r="U7749">
        <v>0</v>
      </c>
      <c r="V7749" t="s">
        <v>35</v>
      </c>
      <c r="W7749">
        <v>0</v>
      </c>
      <c r="X7749">
        <v>15457761</v>
      </c>
      <c r="Y7749" t="str">
        <f t="shared" si="121"/>
        <v>2.  1-1.5 Years</v>
      </c>
      <c r="Z7749" t="str">
        <f t="shared" si="121"/>
        <v>1. &lt;= 1 Year</v>
      </c>
    </row>
    <row r="7750" spans="1:26" x14ac:dyDescent="0.25">
      <c r="A7750">
        <v>164138626</v>
      </c>
      <c r="B7750" t="s">
        <v>6721</v>
      </c>
      <c r="C7750" t="s">
        <v>187</v>
      </c>
      <c r="D7750" t="s">
        <v>148</v>
      </c>
      <c r="E7750">
        <v>23</v>
      </c>
      <c r="F7750" t="s">
        <v>37</v>
      </c>
      <c r="G7750" t="s">
        <v>2592</v>
      </c>
      <c r="H7750" t="s">
        <v>30</v>
      </c>
      <c r="I7750" t="s">
        <v>27</v>
      </c>
      <c r="J7750">
        <v>274</v>
      </c>
      <c r="K7750">
        <v>274</v>
      </c>
      <c r="L7750">
        <v>0</v>
      </c>
      <c r="M7750">
        <v>0</v>
      </c>
      <c r="N7750" t="s">
        <v>35</v>
      </c>
      <c r="O7750">
        <v>0</v>
      </c>
      <c r="P7750" t="s">
        <v>30</v>
      </c>
      <c r="Q7750" t="s">
        <v>35</v>
      </c>
      <c r="R7750" t="s">
        <v>35</v>
      </c>
      <c r="S7750">
        <v>0</v>
      </c>
      <c r="T7750">
        <v>20212</v>
      </c>
      <c r="U7750">
        <v>1</v>
      </c>
      <c r="V7750" t="s">
        <v>36</v>
      </c>
      <c r="W7750">
        <v>1848.01</v>
      </c>
      <c r="X7750">
        <v>15957078</v>
      </c>
      <c r="Y7750" t="str">
        <f t="shared" si="121"/>
        <v>1. &lt;= 1 Year</v>
      </c>
      <c r="Z7750" t="str">
        <f t="shared" si="121"/>
        <v>1. &lt;= 1 Year</v>
      </c>
    </row>
    <row r="7751" spans="1:26" x14ac:dyDescent="0.25">
      <c r="A7751">
        <v>164318268</v>
      </c>
      <c r="B7751" t="s">
        <v>471</v>
      </c>
      <c r="C7751" t="s">
        <v>10843</v>
      </c>
      <c r="D7751" t="s">
        <v>125</v>
      </c>
      <c r="E7751">
        <v>23</v>
      </c>
      <c r="F7751" t="s">
        <v>6</v>
      </c>
      <c r="G7751" t="s">
        <v>3477</v>
      </c>
      <c r="H7751" t="s">
        <v>30</v>
      </c>
      <c r="I7751" t="s">
        <v>27</v>
      </c>
      <c r="J7751">
        <v>77</v>
      </c>
      <c r="K7751">
        <v>57</v>
      </c>
      <c r="L7751">
        <v>0</v>
      </c>
      <c r="M7751">
        <v>0</v>
      </c>
      <c r="N7751" t="s">
        <v>35</v>
      </c>
      <c r="O7751">
        <v>0</v>
      </c>
      <c r="P7751">
        <v>20190828</v>
      </c>
      <c r="Q7751" t="s">
        <v>36</v>
      </c>
      <c r="R7751" t="s">
        <v>36</v>
      </c>
      <c r="S7751">
        <v>1</v>
      </c>
      <c r="T7751">
        <v>0</v>
      </c>
      <c r="U7751">
        <v>0</v>
      </c>
      <c r="V7751" t="s">
        <v>35</v>
      </c>
      <c r="W7751">
        <v>0</v>
      </c>
      <c r="X7751">
        <v>15532969</v>
      </c>
      <c r="Y7751" t="str">
        <f t="shared" si="121"/>
        <v>1. &lt;= 1 Year</v>
      </c>
      <c r="Z7751" t="str">
        <f t="shared" si="121"/>
        <v>1. &lt;= 1 Year</v>
      </c>
    </row>
    <row r="7752" spans="1:26" x14ac:dyDescent="0.25">
      <c r="A7752">
        <v>164124575</v>
      </c>
      <c r="B7752" t="s">
        <v>353</v>
      </c>
      <c r="C7752" t="s">
        <v>2445</v>
      </c>
      <c r="D7752" t="s">
        <v>148</v>
      </c>
      <c r="E7752">
        <v>23</v>
      </c>
      <c r="F7752" t="s">
        <v>37</v>
      </c>
      <c r="G7752" t="s">
        <v>2592</v>
      </c>
      <c r="H7752" t="s">
        <v>30</v>
      </c>
      <c r="I7752" t="s">
        <v>27</v>
      </c>
      <c r="J7752">
        <v>288</v>
      </c>
      <c r="K7752">
        <v>288</v>
      </c>
      <c r="L7752">
        <v>20211</v>
      </c>
      <c r="M7752">
        <v>1</v>
      </c>
      <c r="N7752" t="s">
        <v>36</v>
      </c>
      <c r="O7752">
        <v>2476</v>
      </c>
      <c r="P7752">
        <v>20210518</v>
      </c>
      <c r="Q7752" t="s">
        <v>36</v>
      </c>
      <c r="R7752" t="s">
        <v>35</v>
      </c>
      <c r="S7752">
        <v>0</v>
      </c>
      <c r="T7752">
        <v>20212</v>
      </c>
      <c r="U7752">
        <v>1</v>
      </c>
      <c r="V7752" t="s">
        <v>36</v>
      </c>
      <c r="W7752">
        <v>2038.35</v>
      </c>
      <c r="X7752">
        <v>15957107</v>
      </c>
      <c r="Y7752" t="str">
        <f t="shared" si="121"/>
        <v>1. &lt;= 1 Year</v>
      </c>
      <c r="Z7752" t="str">
        <f t="shared" si="121"/>
        <v>1. &lt;= 1 Year</v>
      </c>
    </row>
    <row r="7753" spans="1:26" x14ac:dyDescent="0.25">
      <c r="A7753">
        <v>164349862</v>
      </c>
      <c r="B7753" t="s">
        <v>355</v>
      </c>
      <c r="C7753" t="s">
        <v>158</v>
      </c>
      <c r="D7753" t="s">
        <v>148</v>
      </c>
      <c r="E7753">
        <v>23</v>
      </c>
      <c r="F7753" t="s">
        <v>37</v>
      </c>
      <c r="G7753" t="s">
        <v>2611</v>
      </c>
      <c r="H7753" t="s">
        <v>30</v>
      </c>
      <c r="I7753" t="s">
        <v>27</v>
      </c>
      <c r="J7753">
        <v>44</v>
      </c>
      <c r="K7753">
        <v>36</v>
      </c>
      <c r="L7753">
        <v>20211</v>
      </c>
      <c r="M7753">
        <v>1</v>
      </c>
      <c r="N7753" t="s">
        <v>36</v>
      </c>
      <c r="O7753">
        <v>163</v>
      </c>
      <c r="P7753">
        <v>20181109</v>
      </c>
      <c r="Q7753" t="s">
        <v>36</v>
      </c>
      <c r="R7753" t="s">
        <v>36</v>
      </c>
      <c r="S7753">
        <v>1</v>
      </c>
      <c r="T7753">
        <v>20212</v>
      </c>
      <c r="U7753">
        <v>1</v>
      </c>
      <c r="V7753" t="s">
        <v>36</v>
      </c>
      <c r="W7753">
        <v>1266.92</v>
      </c>
      <c r="X7753">
        <v>16046815</v>
      </c>
      <c r="Y7753" t="str">
        <f t="shared" si="121"/>
        <v>1. &lt;= 1 Year</v>
      </c>
      <c r="Z7753" t="str">
        <f t="shared" si="121"/>
        <v>1. &lt;= 1 Year</v>
      </c>
    </row>
    <row r="7754" spans="1:26" x14ac:dyDescent="0.25">
      <c r="A7754">
        <v>164327158</v>
      </c>
      <c r="B7754" t="s">
        <v>10844</v>
      </c>
      <c r="C7754" t="s">
        <v>1445</v>
      </c>
      <c r="D7754" t="s">
        <v>90</v>
      </c>
      <c r="E7754">
        <v>23</v>
      </c>
      <c r="F7754" t="s">
        <v>6</v>
      </c>
      <c r="G7754" t="s">
        <v>3657</v>
      </c>
      <c r="H7754" t="s">
        <v>30</v>
      </c>
      <c r="I7754" t="s">
        <v>27</v>
      </c>
      <c r="J7754">
        <v>69</v>
      </c>
      <c r="K7754">
        <v>69</v>
      </c>
      <c r="L7754">
        <v>0</v>
      </c>
      <c r="M7754">
        <v>0</v>
      </c>
      <c r="N7754" t="s">
        <v>35</v>
      </c>
      <c r="O7754">
        <v>0</v>
      </c>
      <c r="P7754">
        <v>20190617</v>
      </c>
      <c r="Q7754" t="s">
        <v>36</v>
      </c>
      <c r="R7754" t="s">
        <v>36</v>
      </c>
      <c r="S7754">
        <v>1</v>
      </c>
      <c r="T7754">
        <v>0</v>
      </c>
      <c r="U7754">
        <v>0</v>
      </c>
      <c r="V7754" t="s">
        <v>35</v>
      </c>
      <c r="W7754">
        <v>0</v>
      </c>
      <c r="X7754">
        <v>16029852</v>
      </c>
      <c r="Y7754" t="str">
        <f t="shared" si="121"/>
        <v>1. &lt;= 1 Year</v>
      </c>
      <c r="Z7754" t="str">
        <f t="shared" si="121"/>
        <v>1. &lt;= 1 Year</v>
      </c>
    </row>
    <row r="7755" spans="1:26" x14ac:dyDescent="0.25">
      <c r="A7755">
        <v>164375232</v>
      </c>
      <c r="B7755" t="s">
        <v>10845</v>
      </c>
      <c r="C7755" t="s">
        <v>10846</v>
      </c>
      <c r="D7755" t="s">
        <v>148</v>
      </c>
      <c r="E7755">
        <v>23</v>
      </c>
      <c r="F7755" t="s">
        <v>37</v>
      </c>
      <c r="G7755" t="s">
        <v>8871</v>
      </c>
      <c r="H7755" t="s">
        <v>30</v>
      </c>
      <c r="I7755" t="s">
        <v>27</v>
      </c>
      <c r="J7755">
        <v>16</v>
      </c>
      <c r="K7755">
        <v>16</v>
      </c>
      <c r="L7755">
        <v>0</v>
      </c>
      <c r="M7755">
        <v>0</v>
      </c>
      <c r="N7755" t="s">
        <v>35</v>
      </c>
      <c r="O7755">
        <v>0</v>
      </c>
      <c r="P7755" t="s">
        <v>30</v>
      </c>
      <c r="Q7755" t="s">
        <v>35</v>
      </c>
      <c r="R7755" t="s">
        <v>35</v>
      </c>
      <c r="S7755">
        <v>0</v>
      </c>
      <c r="T7755">
        <v>20212</v>
      </c>
      <c r="U7755">
        <v>1</v>
      </c>
      <c r="V7755" t="s">
        <v>36</v>
      </c>
      <c r="W7755">
        <v>508.57</v>
      </c>
      <c r="X7755">
        <v>16058591</v>
      </c>
      <c r="Y7755" t="str">
        <f t="shared" si="121"/>
        <v>1. &lt;= 1 Year</v>
      </c>
      <c r="Z7755" t="str">
        <f t="shared" si="121"/>
        <v>1. &lt;= 1 Year</v>
      </c>
    </row>
    <row r="7756" spans="1:26" x14ac:dyDescent="0.25">
      <c r="A7756">
        <v>164357686</v>
      </c>
      <c r="B7756" t="s">
        <v>10847</v>
      </c>
      <c r="C7756" t="s">
        <v>1997</v>
      </c>
      <c r="D7756" t="s">
        <v>123</v>
      </c>
      <c r="E7756">
        <v>23</v>
      </c>
      <c r="F7756" t="s">
        <v>6</v>
      </c>
      <c r="G7756" t="s">
        <v>3313</v>
      </c>
      <c r="H7756" t="s">
        <v>30</v>
      </c>
      <c r="I7756" t="s">
        <v>27</v>
      </c>
      <c r="J7756">
        <v>36</v>
      </c>
      <c r="K7756">
        <v>24</v>
      </c>
      <c r="L7756">
        <v>20211</v>
      </c>
      <c r="M7756">
        <v>1</v>
      </c>
      <c r="N7756" t="s">
        <v>36</v>
      </c>
      <c r="O7756">
        <v>3506</v>
      </c>
      <c r="P7756">
        <v>20180514</v>
      </c>
      <c r="Q7756" t="s">
        <v>36</v>
      </c>
      <c r="R7756" t="s">
        <v>36</v>
      </c>
      <c r="S7756">
        <v>1</v>
      </c>
      <c r="T7756">
        <v>0</v>
      </c>
      <c r="U7756">
        <v>0</v>
      </c>
      <c r="V7756" t="s">
        <v>35</v>
      </c>
      <c r="W7756">
        <v>0</v>
      </c>
      <c r="X7756">
        <v>16044820</v>
      </c>
      <c r="Y7756" t="str">
        <f t="shared" si="121"/>
        <v>1. &lt;= 1 Year</v>
      </c>
      <c r="Z7756" t="str">
        <f t="shared" si="121"/>
        <v>1. &lt;= 1 Year</v>
      </c>
    </row>
    <row r="7757" spans="1:26" x14ac:dyDescent="0.25">
      <c r="A7757">
        <v>163430175</v>
      </c>
      <c r="B7757" t="s">
        <v>5129</v>
      </c>
      <c r="C7757" t="s">
        <v>5130</v>
      </c>
      <c r="D7757" t="s">
        <v>148</v>
      </c>
      <c r="E7757">
        <v>23</v>
      </c>
      <c r="F7757" t="s">
        <v>37</v>
      </c>
      <c r="G7757" t="s">
        <v>2590</v>
      </c>
      <c r="H7757" t="s">
        <v>30</v>
      </c>
      <c r="I7757" t="s">
        <v>27</v>
      </c>
      <c r="J7757">
        <v>535</v>
      </c>
      <c r="K7757">
        <v>364</v>
      </c>
      <c r="L7757">
        <v>20211</v>
      </c>
      <c r="M7757">
        <v>1</v>
      </c>
      <c r="N7757" t="s">
        <v>36</v>
      </c>
      <c r="O7757">
        <v>1190</v>
      </c>
      <c r="P7757">
        <v>20210121</v>
      </c>
      <c r="Q7757" t="s">
        <v>36</v>
      </c>
      <c r="R7757" t="s">
        <v>35</v>
      </c>
      <c r="S7757">
        <v>0</v>
      </c>
      <c r="T7757">
        <v>20212</v>
      </c>
      <c r="U7757">
        <v>1</v>
      </c>
      <c r="V7757" t="s">
        <v>36</v>
      </c>
      <c r="W7757">
        <v>3429.32</v>
      </c>
      <c r="X7757">
        <v>15457797</v>
      </c>
      <c r="Y7757" t="str">
        <f t="shared" si="121"/>
        <v>2.  1-1.5 Years</v>
      </c>
      <c r="Z7757" t="str">
        <f t="shared" si="121"/>
        <v>1. &lt;= 1 Year</v>
      </c>
    </row>
    <row r="7758" spans="1:26" x14ac:dyDescent="0.25">
      <c r="A7758">
        <v>163430292</v>
      </c>
      <c r="B7758" t="s">
        <v>5129</v>
      </c>
      <c r="C7758" t="s">
        <v>5131</v>
      </c>
      <c r="D7758" t="s">
        <v>148</v>
      </c>
      <c r="E7758">
        <v>23</v>
      </c>
      <c r="F7758" t="s">
        <v>37</v>
      </c>
      <c r="G7758" t="s">
        <v>2590</v>
      </c>
      <c r="H7758" t="s">
        <v>30</v>
      </c>
      <c r="I7758" t="s">
        <v>27</v>
      </c>
      <c r="J7758">
        <v>535</v>
      </c>
      <c r="K7758">
        <v>364</v>
      </c>
      <c r="L7758">
        <v>0</v>
      </c>
      <c r="M7758">
        <v>0</v>
      </c>
      <c r="N7758" t="s">
        <v>35</v>
      </c>
      <c r="O7758">
        <v>0</v>
      </c>
      <c r="P7758" t="s">
        <v>30</v>
      </c>
      <c r="Q7758" t="s">
        <v>35</v>
      </c>
      <c r="R7758" t="s">
        <v>35</v>
      </c>
      <c r="S7758">
        <v>0</v>
      </c>
      <c r="T7758">
        <v>0</v>
      </c>
      <c r="U7758">
        <v>0</v>
      </c>
      <c r="V7758" t="s">
        <v>35</v>
      </c>
      <c r="W7758">
        <v>0</v>
      </c>
      <c r="X7758">
        <v>15457861</v>
      </c>
      <c r="Y7758" t="str">
        <f t="shared" si="121"/>
        <v>2.  1-1.5 Years</v>
      </c>
      <c r="Z7758" t="str">
        <f t="shared" si="121"/>
        <v>1. &lt;= 1 Year</v>
      </c>
    </row>
    <row r="7759" spans="1:26" x14ac:dyDescent="0.25">
      <c r="A7759">
        <v>164280138</v>
      </c>
      <c r="B7759" t="s">
        <v>3000</v>
      </c>
      <c r="C7759" t="s">
        <v>8827</v>
      </c>
      <c r="D7759" t="s">
        <v>132</v>
      </c>
      <c r="E7759">
        <v>23</v>
      </c>
      <c r="F7759" t="s">
        <v>6</v>
      </c>
      <c r="G7759" t="s">
        <v>3477</v>
      </c>
      <c r="H7759" t="s">
        <v>30</v>
      </c>
      <c r="I7759" t="s">
        <v>27</v>
      </c>
      <c r="J7759">
        <v>135</v>
      </c>
      <c r="K7759">
        <v>120</v>
      </c>
      <c r="L7759">
        <v>20211</v>
      </c>
      <c r="M7759">
        <v>1</v>
      </c>
      <c r="N7759" t="s">
        <v>36</v>
      </c>
      <c r="O7759">
        <v>5756</v>
      </c>
      <c r="P7759" t="s">
        <v>30</v>
      </c>
      <c r="Q7759" t="s">
        <v>35</v>
      </c>
      <c r="R7759" t="s">
        <v>36</v>
      </c>
      <c r="S7759">
        <v>1</v>
      </c>
      <c r="T7759">
        <v>0</v>
      </c>
      <c r="U7759">
        <v>0</v>
      </c>
      <c r="V7759" t="s">
        <v>35</v>
      </c>
      <c r="W7759">
        <v>0</v>
      </c>
      <c r="X7759">
        <v>13466779</v>
      </c>
      <c r="Y7759" t="str">
        <f t="shared" si="121"/>
        <v>1. &lt;= 1 Year</v>
      </c>
      <c r="Z7759" t="str">
        <f t="shared" si="121"/>
        <v>1. &lt;= 1 Year</v>
      </c>
    </row>
    <row r="7760" spans="1:26" x14ac:dyDescent="0.25">
      <c r="A7760">
        <v>164147649</v>
      </c>
      <c r="B7760" t="s">
        <v>3001</v>
      </c>
      <c r="C7760" t="s">
        <v>2057</v>
      </c>
      <c r="D7760" t="s">
        <v>148</v>
      </c>
      <c r="E7760">
        <v>23</v>
      </c>
      <c r="F7760" t="s">
        <v>37</v>
      </c>
      <c r="G7760" t="s">
        <v>2597</v>
      </c>
      <c r="H7760" t="s">
        <v>30</v>
      </c>
      <c r="I7760" t="s">
        <v>27</v>
      </c>
      <c r="J7760">
        <v>265</v>
      </c>
      <c r="K7760">
        <v>265</v>
      </c>
      <c r="L7760">
        <v>0</v>
      </c>
      <c r="M7760">
        <v>0</v>
      </c>
      <c r="N7760" t="s">
        <v>35</v>
      </c>
      <c r="O7760">
        <v>0</v>
      </c>
      <c r="P7760" t="s">
        <v>30</v>
      </c>
      <c r="Q7760" t="s">
        <v>35</v>
      </c>
      <c r="R7760" t="s">
        <v>35</v>
      </c>
      <c r="S7760">
        <v>0</v>
      </c>
      <c r="T7760">
        <v>0</v>
      </c>
      <c r="U7760">
        <v>0</v>
      </c>
      <c r="V7760" t="s">
        <v>35</v>
      </c>
      <c r="W7760">
        <v>0</v>
      </c>
      <c r="X7760">
        <v>15965199</v>
      </c>
      <c r="Y7760" t="str">
        <f t="shared" si="121"/>
        <v>1. &lt;= 1 Year</v>
      </c>
      <c r="Z7760" t="str">
        <f t="shared" si="121"/>
        <v>1. &lt;= 1 Year</v>
      </c>
    </row>
    <row r="7761" spans="1:26" x14ac:dyDescent="0.25">
      <c r="A7761">
        <v>164349361</v>
      </c>
      <c r="B7761" t="s">
        <v>549</v>
      </c>
      <c r="C7761" t="s">
        <v>2177</v>
      </c>
      <c r="D7761" t="s">
        <v>78</v>
      </c>
      <c r="E7761">
        <v>23</v>
      </c>
      <c r="F7761" t="s">
        <v>6</v>
      </c>
      <c r="G7761" t="s">
        <v>3657</v>
      </c>
      <c r="H7761" t="s">
        <v>30</v>
      </c>
      <c r="I7761" t="s">
        <v>27</v>
      </c>
      <c r="J7761">
        <v>44</v>
      </c>
      <c r="K7761">
        <v>38</v>
      </c>
      <c r="L7761">
        <v>0</v>
      </c>
      <c r="M7761">
        <v>0</v>
      </c>
      <c r="N7761" t="s">
        <v>35</v>
      </c>
      <c r="O7761">
        <v>0</v>
      </c>
      <c r="P7761" t="s">
        <v>30</v>
      </c>
      <c r="Q7761" t="s">
        <v>35</v>
      </c>
      <c r="R7761" t="s">
        <v>35</v>
      </c>
      <c r="S7761">
        <v>0</v>
      </c>
      <c r="T7761">
        <v>0</v>
      </c>
      <c r="U7761">
        <v>0</v>
      </c>
      <c r="V7761" t="s">
        <v>35</v>
      </c>
      <c r="W7761">
        <v>0</v>
      </c>
      <c r="X7761">
        <v>16014943</v>
      </c>
      <c r="Y7761" t="str">
        <f t="shared" si="121"/>
        <v>1. &lt;= 1 Year</v>
      </c>
      <c r="Z7761" t="str">
        <f t="shared" si="121"/>
        <v>1. &lt;= 1 Year</v>
      </c>
    </row>
    <row r="7762" spans="1:26" x14ac:dyDescent="0.25">
      <c r="A7762">
        <v>164226651</v>
      </c>
      <c r="B7762" t="s">
        <v>7089</v>
      </c>
      <c r="C7762" t="s">
        <v>2923</v>
      </c>
      <c r="D7762" t="s">
        <v>76</v>
      </c>
      <c r="E7762">
        <v>23</v>
      </c>
      <c r="F7762" t="s">
        <v>37</v>
      </c>
      <c r="G7762" t="s">
        <v>2592</v>
      </c>
      <c r="H7762" t="s">
        <v>30</v>
      </c>
      <c r="I7762" t="s">
        <v>27</v>
      </c>
      <c r="J7762">
        <v>192</v>
      </c>
      <c r="K7762">
        <v>192</v>
      </c>
      <c r="L7762">
        <v>0</v>
      </c>
      <c r="M7762">
        <v>0</v>
      </c>
      <c r="N7762" t="s">
        <v>35</v>
      </c>
      <c r="O7762">
        <v>0</v>
      </c>
      <c r="P7762">
        <v>20190812</v>
      </c>
      <c r="Q7762" t="s">
        <v>36</v>
      </c>
      <c r="R7762" t="s">
        <v>35</v>
      </c>
      <c r="S7762">
        <v>0</v>
      </c>
      <c r="T7762">
        <v>0</v>
      </c>
      <c r="U7762">
        <v>0</v>
      </c>
      <c r="V7762" t="s">
        <v>35</v>
      </c>
      <c r="W7762">
        <v>0</v>
      </c>
      <c r="X7762">
        <v>15320298</v>
      </c>
      <c r="Y7762" t="str">
        <f t="shared" si="121"/>
        <v>1. &lt;= 1 Year</v>
      </c>
      <c r="Z7762" t="str">
        <f t="shared" si="121"/>
        <v>1. &lt;= 1 Year</v>
      </c>
    </row>
    <row r="7763" spans="1:26" x14ac:dyDescent="0.25">
      <c r="A7763">
        <v>164187128</v>
      </c>
      <c r="B7763" t="s">
        <v>7089</v>
      </c>
      <c r="C7763" t="s">
        <v>7090</v>
      </c>
      <c r="D7763" t="s">
        <v>148</v>
      </c>
      <c r="E7763">
        <v>23</v>
      </c>
      <c r="F7763" t="s">
        <v>37</v>
      </c>
      <c r="G7763" t="s">
        <v>2592</v>
      </c>
      <c r="H7763" t="s">
        <v>30</v>
      </c>
      <c r="I7763" t="s">
        <v>27</v>
      </c>
      <c r="J7763">
        <v>218</v>
      </c>
      <c r="K7763">
        <v>218</v>
      </c>
      <c r="L7763">
        <v>0</v>
      </c>
      <c r="M7763">
        <v>0</v>
      </c>
      <c r="N7763" t="s">
        <v>35</v>
      </c>
      <c r="O7763">
        <v>0</v>
      </c>
      <c r="P7763" t="s">
        <v>30</v>
      </c>
      <c r="Q7763" t="s">
        <v>35</v>
      </c>
      <c r="R7763" t="s">
        <v>35</v>
      </c>
      <c r="S7763">
        <v>0</v>
      </c>
      <c r="T7763">
        <v>0</v>
      </c>
      <c r="U7763">
        <v>0</v>
      </c>
      <c r="V7763" t="s">
        <v>35</v>
      </c>
      <c r="W7763">
        <v>0</v>
      </c>
      <c r="X7763">
        <v>15980674</v>
      </c>
      <c r="Y7763" t="str">
        <f t="shared" si="121"/>
        <v>1. &lt;= 1 Year</v>
      </c>
      <c r="Z7763" t="str">
        <f t="shared" si="121"/>
        <v>1. &lt;= 1 Year</v>
      </c>
    </row>
    <row r="7764" spans="1:26" x14ac:dyDescent="0.25">
      <c r="A7764">
        <v>164308365</v>
      </c>
      <c r="B7764" t="s">
        <v>1893</v>
      </c>
      <c r="C7764" t="s">
        <v>739</v>
      </c>
      <c r="D7764" t="s">
        <v>148</v>
      </c>
      <c r="E7764">
        <v>23</v>
      </c>
      <c r="F7764" t="s">
        <v>37</v>
      </c>
      <c r="G7764" t="s">
        <v>2576</v>
      </c>
      <c r="H7764" t="s">
        <v>30</v>
      </c>
      <c r="I7764" t="s">
        <v>27</v>
      </c>
      <c r="J7764">
        <v>85</v>
      </c>
      <c r="K7764">
        <v>85</v>
      </c>
      <c r="L7764">
        <v>20211</v>
      </c>
      <c r="M7764">
        <v>1</v>
      </c>
      <c r="N7764" t="s">
        <v>36</v>
      </c>
      <c r="O7764">
        <v>902</v>
      </c>
      <c r="P7764">
        <v>20210505</v>
      </c>
      <c r="Q7764" t="s">
        <v>36</v>
      </c>
      <c r="R7764" t="s">
        <v>35</v>
      </c>
      <c r="S7764">
        <v>0</v>
      </c>
      <c r="T7764">
        <v>20212</v>
      </c>
      <c r="U7764">
        <v>1</v>
      </c>
      <c r="V7764" t="s">
        <v>36</v>
      </c>
      <c r="W7764">
        <v>2683.59</v>
      </c>
      <c r="X7764">
        <v>16026317</v>
      </c>
      <c r="Y7764" t="str">
        <f t="shared" si="121"/>
        <v>1. &lt;= 1 Year</v>
      </c>
      <c r="Z7764" t="str">
        <f t="shared" si="121"/>
        <v>1. &lt;= 1 Year</v>
      </c>
    </row>
    <row r="7765" spans="1:26" x14ac:dyDescent="0.25">
      <c r="A7765">
        <v>164185225</v>
      </c>
      <c r="B7765" t="s">
        <v>7091</v>
      </c>
      <c r="C7765" t="s">
        <v>2914</v>
      </c>
      <c r="D7765" t="s">
        <v>148</v>
      </c>
      <c r="E7765">
        <v>23</v>
      </c>
      <c r="F7765" t="s">
        <v>6</v>
      </c>
      <c r="G7765" t="s">
        <v>3699</v>
      </c>
      <c r="H7765" t="s">
        <v>30</v>
      </c>
      <c r="I7765" t="s">
        <v>27</v>
      </c>
      <c r="J7765">
        <v>223</v>
      </c>
      <c r="K7765">
        <v>212</v>
      </c>
      <c r="L7765">
        <v>0</v>
      </c>
      <c r="M7765">
        <v>0</v>
      </c>
      <c r="N7765" t="s">
        <v>35</v>
      </c>
      <c r="O7765">
        <v>0</v>
      </c>
      <c r="P7765">
        <v>20210625</v>
      </c>
      <c r="Q7765" t="s">
        <v>36</v>
      </c>
      <c r="R7765" t="s">
        <v>36</v>
      </c>
      <c r="S7765">
        <v>1</v>
      </c>
      <c r="T7765">
        <v>0</v>
      </c>
      <c r="U7765">
        <v>0</v>
      </c>
      <c r="V7765" t="s">
        <v>35</v>
      </c>
      <c r="W7765">
        <v>0</v>
      </c>
      <c r="X7765">
        <v>12439839</v>
      </c>
      <c r="Y7765" t="str">
        <f t="shared" si="121"/>
        <v>1. &lt;= 1 Year</v>
      </c>
      <c r="Z7765" t="str">
        <f t="shared" si="121"/>
        <v>1. &lt;= 1 Year</v>
      </c>
    </row>
    <row r="7766" spans="1:26" x14ac:dyDescent="0.25">
      <c r="A7766">
        <v>164269529</v>
      </c>
      <c r="B7766" t="s">
        <v>781</v>
      </c>
      <c r="C7766" t="s">
        <v>679</v>
      </c>
      <c r="D7766" t="s">
        <v>111</v>
      </c>
      <c r="E7766">
        <v>23</v>
      </c>
      <c r="F7766" t="s">
        <v>5</v>
      </c>
      <c r="G7766" t="s">
        <v>5718</v>
      </c>
      <c r="H7766" t="s">
        <v>30</v>
      </c>
      <c r="I7766" t="s">
        <v>27</v>
      </c>
      <c r="J7766">
        <v>132</v>
      </c>
      <c r="K7766">
        <v>127</v>
      </c>
      <c r="L7766">
        <v>0</v>
      </c>
      <c r="M7766">
        <v>0</v>
      </c>
      <c r="N7766" t="s">
        <v>35</v>
      </c>
      <c r="O7766">
        <v>0</v>
      </c>
      <c r="P7766">
        <v>20181121</v>
      </c>
      <c r="Q7766" t="s">
        <v>36</v>
      </c>
      <c r="R7766" t="s">
        <v>36</v>
      </c>
      <c r="S7766">
        <v>1</v>
      </c>
      <c r="T7766">
        <v>0</v>
      </c>
      <c r="U7766">
        <v>0</v>
      </c>
      <c r="V7766" t="s">
        <v>35</v>
      </c>
      <c r="W7766">
        <v>0</v>
      </c>
      <c r="X7766">
        <v>15984685</v>
      </c>
      <c r="Y7766" t="str">
        <f t="shared" si="121"/>
        <v>1. &lt;= 1 Year</v>
      </c>
      <c r="Z7766" t="str">
        <f t="shared" si="121"/>
        <v>1. &lt;= 1 Year</v>
      </c>
    </row>
    <row r="7767" spans="1:26" x14ac:dyDescent="0.25">
      <c r="A7767">
        <v>164358965</v>
      </c>
      <c r="B7767" t="s">
        <v>10848</v>
      </c>
      <c r="C7767" t="s">
        <v>10849</v>
      </c>
      <c r="D7767" t="s">
        <v>148</v>
      </c>
      <c r="E7767">
        <v>23</v>
      </c>
      <c r="F7767" t="s">
        <v>37</v>
      </c>
      <c r="G7767" t="s">
        <v>2601</v>
      </c>
      <c r="H7767" t="s">
        <v>30</v>
      </c>
      <c r="I7767" t="s">
        <v>27</v>
      </c>
      <c r="J7767">
        <v>35</v>
      </c>
      <c r="K7767">
        <v>2</v>
      </c>
      <c r="L7767">
        <v>0</v>
      </c>
      <c r="M7767">
        <v>0</v>
      </c>
      <c r="N7767" t="s">
        <v>35</v>
      </c>
      <c r="O7767">
        <v>0</v>
      </c>
      <c r="P7767" t="s">
        <v>30</v>
      </c>
      <c r="Q7767" t="s">
        <v>35</v>
      </c>
      <c r="R7767" t="s">
        <v>35</v>
      </c>
      <c r="S7767">
        <v>0</v>
      </c>
      <c r="T7767">
        <v>0</v>
      </c>
      <c r="U7767">
        <v>0</v>
      </c>
      <c r="V7767" t="s">
        <v>35</v>
      </c>
      <c r="W7767">
        <v>0</v>
      </c>
      <c r="X7767">
        <v>16051171</v>
      </c>
      <c r="Y7767" t="str">
        <f t="shared" si="121"/>
        <v>1. &lt;= 1 Year</v>
      </c>
      <c r="Z7767" t="str">
        <f t="shared" si="121"/>
        <v>1. &lt;= 1 Year</v>
      </c>
    </row>
    <row r="7768" spans="1:26" x14ac:dyDescent="0.25">
      <c r="A7768">
        <v>164148392</v>
      </c>
      <c r="B7768" t="s">
        <v>6722</v>
      </c>
      <c r="C7768" t="s">
        <v>2445</v>
      </c>
      <c r="D7768" t="s">
        <v>148</v>
      </c>
      <c r="E7768">
        <v>23</v>
      </c>
      <c r="F7768" t="s">
        <v>37</v>
      </c>
      <c r="G7768" t="s">
        <v>2586</v>
      </c>
      <c r="H7768" t="s">
        <v>30</v>
      </c>
      <c r="I7768" t="s">
        <v>27</v>
      </c>
      <c r="J7768">
        <v>260</v>
      </c>
      <c r="K7768">
        <v>260</v>
      </c>
      <c r="L7768">
        <v>20211</v>
      </c>
      <c r="M7768">
        <v>1</v>
      </c>
      <c r="N7768" t="s">
        <v>36</v>
      </c>
      <c r="O7768">
        <v>2995</v>
      </c>
      <c r="P7768">
        <v>20210106</v>
      </c>
      <c r="Q7768" t="s">
        <v>36</v>
      </c>
      <c r="R7768" t="s">
        <v>35</v>
      </c>
      <c r="S7768">
        <v>0</v>
      </c>
      <c r="T7768">
        <v>20212</v>
      </c>
      <c r="U7768">
        <v>1</v>
      </c>
      <c r="V7768" t="s">
        <v>36</v>
      </c>
      <c r="W7768">
        <v>5284.9</v>
      </c>
      <c r="X7768">
        <v>15967227</v>
      </c>
      <c r="Y7768" t="str">
        <f t="shared" si="121"/>
        <v>1. &lt;= 1 Year</v>
      </c>
      <c r="Z7768" t="str">
        <f t="shared" si="121"/>
        <v>1. &lt;= 1 Year</v>
      </c>
    </row>
    <row r="7769" spans="1:26" x14ac:dyDescent="0.25">
      <c r="A7769">
        <v>164270012</v>
      </c>
      <c r="B7769" t="s">
        <v>8340</v>
      </c>
      <c r="C7769" t="s">
        <v>8341</v>
      </c>
      <c r="D7769" t="s">
        <v>111</v>
      </c>
      <c r="E7769">
        <v>23</v>
      </c>
      <c r="F7769" t="s">
        <v>5</v>
      </c>
      <c r="G7769" t="s">
        <v>5718</v>
      </c>
      <c r="H7769" t="s">
        <v>30</v>
      </c>
      <c r="I7769" t="s">
        <v>27</v>
      </c>
      <c r="J7769">
        <v>132</v>
      </c>
      <c r="K7769">
        <v>127</v>
      </c>
      <c r="L7769">
        <v>0</v>
      </c>
      <c r="M7769">
        <v>0</v>
      </c>
      <c r="N7769" t="s">
        <v>35</v>
      </c>
      <c r="O7769">
        <v>0</v>
      </c>
      <c r="P7769" t="s">
        <v>30</v>
      </c>
      <c r="Q7769" t="s">
        <v>35</v>
      </c>
      <c r="R7769" t="s">
        <v>35</v>
      </c>
      <c r="S7769">
        <v>0</v>
      </c>
      <c r="T7769">
        <v>0</v>
      </c>
      <c r="U7769">
        <v>0</v>
      </c>
      <c r="V7769" t="s">
        <v>35</v>
      </c>
      <c r="W7769">
        <v>0</v>
      </c>
      <c r="X7769">
        <v>15979395</v>
      </c>
      <c r="Y7769" t="str">
        <f t="shared" si="121"/>
        <v>1. &lt;= 1 Year</v>
      </c>
      <c r="Z7769" t="str">
        <f t="shared" si="121"/>
        <v>1. &lt;= 1 Year</v>
      </c>
    </row>
    <row r="7770" spans="1:26" x14ac:dyDescent="0.25">
      <c r="A7770">
        <v>164278126</v>
      </c>
      <c r="B7770" t="s">
        <v>5746</v>
      </c>
      <c r="C7770" t="s">
        <v>2155</v>
      </c>
      <c r="D7770" t="s">
        <v>109</v>
      </c>
      <c r="E7770">
        <v>23</v>
      </c>
      <c r="F7770" t="s">
        <v>6</v>
      </c>
      <c r="G7770" t="s">
        <v>3477</v>
      </c>
      <c r="H7770" t="s">
        <v>30</v>
      </c>
      <c r="I7770" t="s">
        <v>27</v>
      </c>
      <c r="J7770">
        <v>127</v>
      </c>
      <c r="K7770">
        <v>118</v>
      </c>
      <c r="L7770">
        <v>0</v>
      </c>
      <c r="M7770">
        <v>0</v>
      </c>
      <c r="N7770" t="s">
        <v>35</v>
      </c>
      <c r="O7770">
        <v>0</v>
      </c>
      <c r="P7770" t="s">
        <v>30</v>
      </c>
      <c r="Q7770" t="s">
        <v>35</v>
      </c>
      <c r="R7770" t="s">
        <v>35</v>
      </c>
      <c r="S7770">
        <v>0</v>
      </c>
      <c r="T7770">
        <v>0</v>
      </c>
      <c r="U7770">
        <v>0</v>
      </c>
      <c r="V7770" t="s">
        <v>35</v>
      </c>
      <c r="W7770">
        <v>0</v>
      </c>
      <c r="X7770">
        <v>15996440</v>
      </c>
      <c r="Y7770" t="str">
        <f t="shared" si="121"/>
        <v>1. &lt;= 1 Year</v>
      </c>
      <c r="Z7770" t="str">
        <f t="shared" si="121"/>
        <v>1. &lt;= 1 Year</v>
      </c>
    </row>
    <row r="7771" spans="1:26" x14ac:dyDescent="0.25">
      <c r="A7771">
        <v>164370596</v>
      </c>
      <c r="B7771" t="s">
        <v>10850</v>
      </c>
      <c r="C7771" t="s">
        <v>3015</v>
      </c>
      <c r="D7771" t="s">
        <v>90</v>
      </c>
      <c r="E7771">
        <v>23</v>
      </c>
      <c r="F7771" t="s">
        <v>6</v>
      </c>
      <c r="G7771" t="s">
        <v>3924</v>
      </c>
      <c r="H7771" t="s">
        <v>30</v>
      </c>
      <c r="I7771" t="s">
        <v>27</v>
      </c>
      <c r="J7771">
        <v>23</v>
      </c>
      <c r="K7771">
        <v>9</v>
      </c>
      <c r="L7771">
        <v>0</v>
      </c>
      <c r="M7771">
        <v>0</v>
      </c>
      <c r="N7771" t="s">
        <v>35</v>
      </c>
      <c r="O7771">
        <v>0</v>
      </c>
      <c r="P7771">
        <v>20210405</v>
      </c>
      <c r="Q7771" t="s">
        <v>36</v>
      </c>
      <c r="R7771" t="s">
        <v>36</v>
      </c>
      <c r="S7771">
        <v>1</v>
      </c>
      <c r="T7771">
        <v>20212</v>
      </c>
      <c r="U7771">
        <v>1</v>
      </c>
      <c r="V7771" t="s">
        <v>36</v>
      </c>
      <c r="W7771">
        <v>975.5</v>
      </c>
      <c r="X7771">
        <v>16039201</v>
      </c>
      <c r="Y7771" t="str">
        <f t="shared" si="121"/>
        <v>1. &lt;= 1 Year</v>
      </c>
      <c r="Z7771" t="str">
        <f t="shared" si="121"/>
        <v>1. &lt;= 1 Year</v>
      </c>
    </row>
    <row r="7772" spans="1:26" x14ac:dyDescent="0.25">
      <c r="A7772">
        <v>164306953</v>
      </c>
      <c r="B7772" t="s">
        <v>1399</v>
      </c>
      <c r="C7772" t="s">
        <v>495</v>
      </c>
      <c r="D7772" t="s">
        <v>148</v>
      </c>
      <c r="E7772">
        <v>23</v>
      </c>
      <c r="F7772" t="s">
        <v>37</v>
      </c>
      <c r="G7772" t="s">
        <v>2576</v>
      </c>
      <c r="H7772" t="s">
        <v>30</v>
      </c>
      <c r="I7772" t="s">
        <v>27</v>
      </c>
      <c r="J7772">
        <v>86</v>
      </c>
      <c r="K7772">
        <v>86</v>
      </c>
      <c r="L7772">
        <v>0</v>
      </c>
      <c r="M7772">
        <v>0</v>
      </c>
      <c r="N7772" t="s">
        <v>35</v>
      </c>
      <c r="O7772">
        <v>0</v>
      </c>
      <c r="P7772" t="s">
        <v>30</v>
      </c>
      <c r="Q7772" t="s">
        <v>35</v>
      </c>
      <c r="R7772" t="s">
        <v>35</v>
      </c>
      <c r="S7772">
        <v>0</v>
      </c>
      <c r="T7772">
        <v>0</v>
      </c>
      <c r="U7772">
        <v>0</v>
      </c>
      <c r="V7772" t="s">
        <v>35</v>
      </c>
      <c r="W7772">
        <v>0</v>
      </c>
      <c r="X7772">
        <v>16025615</v>
      </c>
      <c r="Y7772" t="str">
        <f t="shared" si="121"/>
        <v>1. &lt;= 1 Year</v>
      </c>
      <c r="Z7772" t="str">
        <f t="shared" si="121"/>
        <v>1. &lt;= 1 Year</v>
      </c>
    </row>
    <row r="7773" spans="1:26" x14ac:dyDescent="0.25">
      <c r="A7773">
        <v>163378120</v>
      </c>
      <c r="B7773" t="s">
        <v>4777</v>
      </c>
      <c r="C7773" t="s">
        <v>3819</v>
      </c>
      <c r="D7773" t="s">
        <v>148</v>
      </c>
      <c r="E7773">
        <v>23</v>
      </c>
      <c r="F7773" t="s">
        <v>37</v>
      </c>
      <c r="G7773" t="s">
        <v>2586</v>
      </c>
      <c r="H7773" t="s">
        <v>30</v>
      </c>
      <c r="I7773" t="s">
        <v>27</v>
      </c>
      <c r="J7773">
        <v>583</v>
      </c>
      <c r="K7773">
        <v>72</v>
      </c>
      <c r="L7773">
        <v>20211</v>
      </c>
      <c r="M7773">
        <v>1</v>
      </c>
      <c r="N7773" t="s">
        <v>36</v>
      </c>
      <c r="O7773">
        <v>2173</v>
      </c>
      <c r="P7773">
        <v>20201130</v>
      </c>
      <c r="Q7773" t="s">
        <v>36</v>
      </c>
      <c r="R7773" t="s">
        <v>36</v>
      </c>
      <c r="S7773">
        <v>1</v>
      </c>
      <c r="T7773">
        <v>20212</v>
      </c>
      <c r="U7773">
        <v>1</v>
      </c>
      <c r="V7773" t="s">
        <v>36</v>
      </c>
      <c r="W7773">
        <v>2988</v>
      </c>
      <c r="X7773">
        <v>15425960</v>
      </c>
      <c r="Y7773" t="str">
        <f t="shared" si="121"/>
        <v>3.  1.5 to 2 Year</v>
      </c>
      <c r="Z7773" t="str">
        <f t="shared" si="121"/>
        <v>1. &lt;= 1 Year</v>
      </c>
    </row>
    <row r="7774" spans="1:26" x14ac:dyDescent="0.25">
      <c r="A7774">
        <v>164282249</v>
      </c>
      <c r="B7774" t="s">
        <v>10851</v>
      </c>
      <c r="C7774" t="s">
        <v>10852</v>
      </c>
      <c r="D7774" t="s">
        <v>148</v>
      </c>
      <c r="E7774">
        <v>23</v>
      </c>
      <c r="F7774" t="s">
        <v>37</v>
      </c>
      <c r="G7774" t="s">
        <v>2673</v>
      </c>
      <c r="H7774" t="s">
        <v>30</v>
      </c>
      <c r="I7774" t="s">
        <v>27</v>
      </c>
      <c r="J7774">
        <v>118</v>
      </c>
      <c r="K7774">
        <v>38</v>
      </c>
      <c r="L7774">
        <v>0</v>
      </c>
      <c r="M7774">
        <v>0</v>
      </c>
      <c r="N7774" t="s">
        <v>35</v>
      </c>
      <c r="O7774">
        <v>0</v>
      </c>
      <c r="P7774" t="s">
        <v>30</v>
      </c>
      <c r="Q7774" t="s">
        <v>35</v>
      </c>
      <c r="R7774" t="s">
        <v>35</v>
      </c>
      <c r="S7774">
        <v>0</v>
      </c>
      <c r="T7774">
        <v>0</v>
      </c>
      <c r="U7774">
        <v>0</v>
      </c>
      <c r="V7774" t="s">
        <v>35</v>
      </c>
      <c r="W7774">
        <v>0</v>
      </c>
      <c r="X7774">
        <v>16014628</v>
      </c>
      <c r="Y7774" t="str">
        <f t="shared" si="121"/>
        <v>1. &lt;= 1 Year</v>
      </c>
      <c r="Z7774" t="str">
        <f t="shared" si="121"/>
        <v>1. &lt;= 1 Year</v>
      </c>
    </row>
    <row r="7775" spans="1:26" x14ac:dyDescent="0.25">
      <c r="A7775">
        <v>164147421</v>
      </c>
      <c r="B7775" t="s">
        <v>6723</v>
      </c>
      <c r="C7775" t="s">
        <v>6724</v>
      </c>
      <c r="D7775" t="s">
        <v>148</v>
      </c>
      <c r="E7775">
        <v>23</v>
      </c>
      <c r="F7775" t="s">
        <v>37</v>
      </c>
      <c r="G7775" t="s">
        <v>8889</v>
      </c>
      <c r="H7775" t="s">
        <v>30</v>
      </c>
      <c r="I7775" t="s">
        <v>27</v>
      </c>
      <c r="J7775">
        <v>261</v>
      </c>
      <c r="K7775">
        <v>239</v>
      </c>
      <c r="L7775">
        <v>20211</v>
      </c>
      <c r="M7775">
        <v>1</v>
      </c>
      <c r="N7775" t="s">
        <v>36</v>
      </c>
      <c r="O7775">
        <v>3199</v>
      </c>
      <c r="P7775">
        <v>20200612</v>
      </c>
      <c r="Q7775" t="s">
        <v>36</v>
      </c>
      <c r="R7775" t="s">
        <v>35</v>
      </c>
      <c r="S7775">
        <v>0</v>
      </c>
      <c r="T7775">
        <v>20212</v>
      </c>
      <c r="U7775">
        <v>1</v>
      </c>
      <c r="V7775" t="s">
        <v>36</v>
      </c>
      <c r="W7775">
        <v>2625.7</v>
      </c>
      <c r="X7775">
        <v>15959870</v>
      </c>
      <c r="Y7775" t="str">
        <f t="shared" si="121"/>
        <v>1. &lt;= 1 Year</v>
      </c>
      <c r="Z7775" t="str">
        <f t="shared" si="121"/>
        <v>1. &lt;= 1 Year</v>
      </c>
    </row>
    <row r="7776" spans="1:26" x14ac:dyDescent="0.25">
      <c r="A7776">
        <v>164246971</v>
      </c>
      <c r="B7776" t="s">
        <v>7874</v>
      </c>
      <c r="C7776" t="s">
        <v>2615</v>
      </c>
      <c r="D7776" t="s">
        <v>148</v>
      </c>
      <c r="E7776">
        <v>23</v>
      </c>
      <c r="F7776" t="s">
        <v>37</v>
      </c>
      <c r="G7776" t="s">
        <v>2590</v>
      </c>
      <c r="H7776" t="s">
        <v>30</v>
      </c>
      <c r="I7776" t="s">
        <v>27</v>
      </c>
      <c r="J7776">
        <v>168</v>
      </c>
      <c r="K7776">
        <v>168</v>
      </c>
      <c r="L7776">
        <v>0</v>
      </c>
      <c r="M7776">
        <v>0</v>
      </c>
      <c r="N7776" t="s">
        <v>35</v>
      </c>
      <c r="O7776">
        <v>0</v>
      </c>
      <c r="P7776" t="s">
        <v>30</v>
      </c>
      <c r="Q7776" t="s">
        <v>35</v>
      </c>
      <c r="R7776" t="s">
        <v>35</v>
      </c>
      <c r="S7776">
        <v>0</v>
      </c>
      <c r="T7776">
        <v>0</v>
      </c>
      <c r="U7776">
        <v>0</v>
      </c>
      <c r="V7776" t="s">
        <v>35</v>
      </c>
      <c r="W7776">
        <v>0</v>
      </c>
      <c r="X7776">
        <v>15998514</v>
      </c>
      <c r="Y7776" t="str">
        <f t="shared" si="121"/>
        <v>1. &lt;= 1 Year</v>
      </c>
      <c r="Z7776" t="str">
        <f t="shared" si="121"/>
        <v>1. &lt;= 1 Year</v>
      </c>
    </row>
    <row r="7777" spans="1:26" x14ac:dyDescent="0.25">
      <c r="A7777">
        <v>164203740</v>
      </c>
      <c r="B7777" t="s">
        <v>7480</v>
      </c>
      <c r="C7777" t="s">
        <v>1981</v>
      </c>
      <c r="D7777" t="s">
        <v>109</v>
      </c>
      <c r="E7777">
        <v>23</v>
      </c>
      <c r="F7777" t="s">
        <v>5</v>
      </c>
      <c r="G7777" t="s">
        <v>3365</v>
      </c>
      <c r="H7777" t="s">
        <v>30</v>
      </c>
      <c r="I7777" t="s">
        <v>27</v>
      </c>
      <c r="J7777">
        <v>204</v>
      </c>
      <c r="K7777">
        <v>182</v>
      </c>
      <c r="L7777">
        <v>0</v>
      </c>
      <c r="M7777">
        <v>0</v>
      </c>
      <c r="N7777" t="s">
        <v>35</v>
      </c>
      <c r="O7777">
        <v>0</v>
      </c>
      <c r="P7777">
        <v>20191007</v>
      </c>
      <c r="Q7777" t="s">
        <v>36</v>
      </c>
      <c r="R7777" t="s">
        <v>36</v>
      </c>
      <c r="S7777">
        <v>1</v>
      </c>
      <c r="T7777">
        <v>0</v>
      </c>
      <c r="U7777">
        <v>0</v>
      </c>
      <c r="V7777" t="s">
        <v>35</v>
      </c>
      <c r="W7777">
        <v>0</v>
      </c>
      <c r="X7777">
        <v>15963810</v>
      </c>
      <c r="Y7777" t="str">
        <f t="shared" si="121"/>
        <v>1. &lt;= 1 Year</v>
      </c>
      <c r="Z7777" t="str">
        <f t="shared" si="121"/>
        <v>1. &lt;= 1 Year</v>
      </c>
    </row>
    <row r="7778" spans="1:26" x14ac:dyDescent="0.25">
      <c r="A7778">
        <v>164357828</v>
      </c>
      <c r="B7778" t="s">
        <v>3011</v>
      </c>
      <c r="C7778" t="s">
        <v>10853</v>
      </c>
      <c r="D7778" t="s">
        <v>148</v>
      </c>
      <c r="E7778">
        <v>23</v>
      </c>
      <c r="F7778" t="s">
        <v>37</v>
      </c>
      <c r="G7778" t="s">
        <v>4004</v>
      </c>
      <c r="H7778" t="s">
        <v>30</v>
      </c>
      <c r="I7778" t="s">
        <v>27</v>
      </c>
      <c r="J7778">
        <v>36</v>
      </c>
      <c r="K7778">
        <v>6</v>
      </c>
      <c r="L7778">
        <v>20211</v>
      </c>
      <c r="M7778">
        <v>1</v>
      </c>
      <c r="N7778" t="s">
        <v>36</v>
      </c>
      <c r="O7778">
        <v>3818</v>
      </c>
      <c r="P7778">
        <v>20210301</v>
      </c>
      <c r="Q7778" t="s">
        <v>36</v>
      </c>
      <c r="R7778" t="s">
        <v>35</v>
      </c>
      <c r="S7778">
        <v>0</v>
      </c>
      <c r="T7778">
        <v>0</v>
      </c>
      <c r="U7778">
        <v>0</v>
      </c>
      <c r="V7778" t="s">
        <v>35</v>
      </c>
      <c r="W7778">
        <v>0</v>
      </c>
      <c r="X7778">
        <v>16050781</v>
      </c>
      <c r="Y7778" t="str">
        <f t="shared" si="121"/>
        <v>1. &lt;= 1 Year</v>
      </c>
      <c r="Z7778" t="str">
        <f t="shared" si="121"/>
        <v>1. &lt;= 1 Year</v>
      </c>
    </row>
    <row r="7779" spans="1:26" x14ac:dyDescent="0.25">
      <c r="A7779">
        <v>164044150</v>
      </c>
      <c r="B7779" t="s">
        <v>5748</v>
      </c>
      <c r="C7779" t="s">
        <v>5749</v>
      </c>
      <c r="D7779" t="s">
        <v>148</v>
      </c>
      <c r="E7779">
        <v>23</v>
      </c>
      <c r="F7779" t="s">
        <v>37</v>
      </c>
      <c r="G7779" t="s">
        <v>2586</v>
      </c>
      <c r="H7779" t="s">
        <v>30</v>
      </c>
      <c r="I7779" t="s">
        <v>27</v>
      </c>
      <c r="J7779">
        <v>372</v>
      </c>
      <c r="K7779">
        <v>372</v>
      </c>
      <c r="L7779">
        <v>20211</v>
      </c>
      <c r="M7779">
        <v>1</v>
      </c>
      <c r="N7779" t="s">
        <v>36</v>
      </c>
      <c r="O7779">
        <v>740</v>
      </c>
      <c r="P7779">
        <v>20210629</v>
      </c>
      <c r="Q7779" t="s">
        <v>36</v>
      </c>
      <c r="R7779" t="s">
        <v>35</v>
      </c>
      <c r="S7779">
        <v>0</v>
      </c>
      <c r="T7779">
        <v>0</v>
      </c>
      <c r="U7779">
        <v>0</v>
      </c>
      <c r="V7779" t="s">
        <v>35</v>
      </c>
      <c r="W7779">
        <v>0</v>
      </c>
      <c r="X7779">
        <v>15931469</v>
      </c>
      <c r="Y7779" t="str">
        <f t="shared" si="121"/>
        <v>2.  1-1.5 Years</v>
      </c>
      <c r="Z7779" t="str">
        <f t="shared" si="121"/>
        <v>2.  1-1.5 Years</v>
      </c>
    </row>
    <row r="7780" spans="1:26" x14ac:dyDescent="0.25">
      <c r="A7780">
        <v>164291052</v>
      </c>
      <c r="B7780" t="s">
        <v>3016</v>
      </c>
      <c r="C7780" t="s">
        <v>457</v>
      </c>
      <c r="D7780" t="s">
        <v>148</v>
      </c>
      <c r="E7780">
        <v>23</v>
      </c>
      <c r="F7780" t="s">
        <v>37</v>
      </c>
      <c r="G7780" t="s">
        <v>4760</v>
      </c>
      <c r="H7780" t="s">
        <v>30</v>
      </c>
      <c r="I7780" t="s">
        <v>27</v>
      </c>
      <c r="J7780">
        <v>106</v>
      </c>
      <c r="K7780">
        <v>43</v>
      </c>
      <c r="L7780">
        <v>0</v>
      </c>
      <c r="M7780">
        <v>0</v>
      </c>
      <c r="N7780" t="s">
        <v>35</v>
      </c>
      <c r="O7780">
        <v>0</v>
      </c>
      <c r="P7780">
        <v>20210528</v>
      </c>
      <c r="Q7780" t="s">
        <v>36</v>
      </c>
      <c r="R7780" t="s">
        <v>35</v>
      </c>
      <c r="S7780">
        <v>0</v>
      </c>
      <c r="T7780">
        <v>0</v>
      </c>
      <c r="U7780">
        <v>0</v>
      </c>
      <c r="V7780" t="s">
        <v>35</v>
      </c>
      <c r="W7780">
        <v>0</v>
      </c>
      <c r="X7780">
        <v>16019070</v>
      </c>
      <c r="Y7780" t="str">
        <f t="shared" si="121"/>
        <v>1. &lt;= 1 Year</v>
      </c>
      <c r="Z7780" t="str">
        <f t="shared" si="121"/>
        <v>1. &lt;= 1 Year</v>
      </c>
    </row>
    <row r="7781" spans="1:26" x14ac:dyDescent="0.25">
      <c r="A7781">
        <v>163919027</v>
      </c>
      <c r="B7781" t="s">
        <v>3017</v>
      </c>
      <c r="C7781" t="s">
        <v>1824</v>
      </c>
      <c r="D7781" t="s">
        <v>111</v>
      </c>
      <c r="E7781">
        <v>23</v>
      </c>
      <c r="F7781" t="s">
        <v>6</v>
      </c>
      <c r="G7781" t="s">
        <v>5718</v>
      </c>
      <c r="H7781" t="s">
        <v>30</v>
      </c>
      <c r="I7781" t="s">
        <v>27</v>
      </c>
      <c r="J7781">
        <v>433</v>
      </c>
      <c r="K7781">
        <v>433</v>
      </c>
      <c r="L7781">
        <v>0</v>
      </c>
      <c r="M7781">
        <v>0</v>
      </c>
      <c r="N7781" t="s">
        <v>35</v>
      </c>
      <c r="O7781">
        <v>0</v>
      </c>
      <c r="P7781" t="s">
        <v>30</v>
      </c>
      <c r="Q7781" t="s">
        <v>35</v>
      </c>
      <c r="R7781" t="s">
        <v>36</v>
      </c>
      <c r="S7781">
        <v>1</v>
      </c>
      <c r="T7781">
        <v>0</v>
      </c>
      <c r="U7781">
        <v>0</v>
      </c>
      <c r="V7781" t="s">
        <v>35</v>
      </c>
      <c r="W7781">
        <v>0</v>
      </c>
      <c r="X7781">
        <v>15809735</v>
      </c>
      <c r="Y7781" t="str">
        <f t="shared" si="121"/>
        <v>2.  1-1.5 Years</v>
      </c>
      <c r="Z7781" t="str">
        <f t="shared" si="121"/>
        <v>2.  1-1.5 Years</v>
      </c>
    </row>
    <row r="7782" spans="1:26" x14ac:dyDescent="0.25">
      <c r="A7782">
        <v>164285222</v>
      </c>
      <c r="B7782" t="s">
        <v>10854</v>
      </c>
      <c r="C7782" t="s">
        <v>3104</v>
      </c>
      <c r="D7782" t="s">
        <v>133</v>
      </c>
      <c r="E7782">
        <v>23</v>
      </c>
      <c r="F7782" t="s">
        <v>5</v>
      </c>
      <c r="G7782" t="s">
        <v>4419</v>
      </c>
      <c r="H7782" t="s">
        <v>30</v>
      </c>
      <c r="I7782" t="s">
        <v>27</v>
      </c>
      <c r="J7782">
        <v>118</v>
      </c>
      <c r="K7782">
        <v>45</v>
      </c>
      <c r="L7782">
        <v>20211</v>
      </c>
      <c r="M7782">
        <v>1</v>
      </c>
      <c r="N7782" t="s">
        <v>36</v>
      </c>
      <c r="O7782">
        <v>1291</v>
      </c>
      <c r="P7782">
        <v>20191213</v>
      </c>
      <c r="Q7782" t="s">
        <v>36</v>
      </c>
      <c r="R7782" t="s">
        <v>36</v>
      </c>
      <c r="S7782">
        <v>1</v>
      </c>
      <c r="T7782">
        <v>20212</v>
      </c>
      <c r="U7782">
        <v>1</v>
      </c>
      <c r="V7782" t="s">
        <v>36</v>
      </c>
      <c r="W7782">
        <v>1678.68</v>
      </c>
      <c r="X7782">
        <v>14434309</v>
      </c>
      <c r="Y7782" t="str">
        <f t="shared" si="121"/>
        <v>1. &lt;= 1 Year</v>
      </c>
      <c r="Z7782" t="str">
        <f t="shared" si="121"/>
        <v>1. &lt;= 1 Year</v>
      </c>
    </row>
    <row r="7783" spans="1:26" x14ac:dyDescent="0.25">
      <c r="A7783">
        <v>164285222</v>
      </c>
      <c r="B7783" t="s">
        <v>10854</v>
      </c>
      <c r="C7783" t="s">
        <v>3104</v>
      </c>
      <c r="D7783" t="s">
        <v>133</v>
      </c>
      <c r="E7783">
        <v>23</v>
      </c>
      <c r="F7783" t="s">
        <v>38</v>
      </c>
      <c r="G7783" t="s">
        <v>4419</v>
      </c>
      <c r="H7783" t="s">
        <v>30</v>
      </c>
      <c r="I7783" t="s">
        <v>27</v>
      </c>
      <c r="J7783">
        <v>118</v>
      </c>
      <c r="K7783">
        <v>45</v>
      </c>
      <c r="L7783">
        <v>20211</v>
      </c>
      <c r="M7783">
        <v>1</v>
      </c>
      <c r="N7783" t="s">
        <v>36</v>
      </c>
      <c r="O7783">
        <v>1291</v>
      </c>
      <c r="P7783">
        <v>20191213</v>
      </c>
      <c r="Q7783" t="s">
        <v>36</v>
      </c>
      <c r="R7783" t="s">
        <v>36</v>
      </c>
      <c r="S7783">
        <v>1</v>
      </c>
      <c r="T7783">
        <v>20212</v>
      </c>
      <c r="U7783">
        <v>1</v>
      </c>
      <c r="V7783" t="s">
        <v>36</v>
      </c>
      <c r="W7783">
        <v>1678.68</v>
      </c>
      <c r="X7783">
        <v>14434309</v>
      </c>
      <c r="Y7783" t="str">
        <f t="shared" si="121"/>
        <v>1. &lt;= 1 Year</v>
      </c>
      <c r="Z7783" t="str">
        <f t="shared" si="121"/>
        <v>1. &lt;= 1 Year</v>
      </c>
    </row>
    <row r="7784" spans="1:26" x14ac:dyDescent="0.25">
      <c r="A7784">
        <v>164374315</v>
      </c>
      <c r="B7784" t="s">
        <v>10855</v>
      </c>
      <c r="C7784" t="s">
        <v>2748</v>
      </c>
      <c r="D7784" t="s">
        <v>148</v>
      </c>
      <c r="E7784">
        <v>23</v>
      </c>
      <c r="F7784" t="s">
        <v>37</v>
      </c>
      <c r="G7784" t="s">
        <v>4760</v>
      </c>
      <c r="H7784" t="s">
        <v>30</v>
      </c>
      <c r="I7784" t="s">
        <v>27</v>
      </c>
      <c r="J7784">
        <v>27</v>
      </c>
      <c r="K7784">
        <v>27</v>
      </c>
      <c r="L7784">
        <v>20211</v>
      </c>
      <c r="M7784">
        <v>1</v>
      </c>
      <c r="N7784" t="s">
        <v>36</v>
      </c>
      <c r="O7784">
        <v>736</v>
      </c>
      <c r="P7784">
        <v>20210614</v>
      </c>
      <c r="Q7784" t="s">
        <v>36</v>
      </c>
      <c r="R7784" t="s">
        <v>36</v>
      </c>
      <c r="S7784">
        <v>1</v>
      </c>
      <c r="T7784">
        <v>20212</v>
      </c>
      <c r="U7784">
        <v>1</v>
      </c>
      <c r="V7784" t="s">
        <v>36</v>
      </c>
      <c r="W7784">
        <v>288.91000000000003</v>
      </c>
      <c r="X7784">
        <v>16058156</v>
      </c>
      <c r="Y7784" t="str">
        <f t="shared" si="121"/>
        <v>1. &lt;= 1 Year</v>
      </c>
      <c r="Z7784" t="str">
        <f t="shared" si="121"/>
        <v>1. &lt;= 1 Year</v>
      </c>
    </row>
    <row r="7785" spans="1:26" x14ac:dyDescent="0.25">
      <c r="A7785">
        <v>164114418</v>
      </c>
      <c r="B7785" t="s">
        <v>6489</v>
      </c>
      <c r="C7785" t="s">
        <v>2079</v>
      </c>
      <c r="D7785" t="s">
        <v>148</v>
      </c>
      <c r="E7785">
        <v>23</v>
      </c>
      <c r="F7785" t="s">
        <v>37</v>
      </c>
      <c r="G7785" t="s">
        <v>2586</v>
      </c>
      <c r="H7785" t="s">
        <v>30</v>
      </c>
      <c r="I7785" t="s">
        <v>27</v>
      </c>
      <c r="J7785">
        <v>302</v>
      </c>
      <c r="K7785">
        <v>302</v>
      </c>
      <c r="L7785">
        <v>20211</v>
      </c>
      <c r="M7785">
        <v>1</v>
      </c>
      <c r="N7785" t="s">
        <v>36</v>
      </c>
      <c r="O7785">
        <v>60</v>
      </c>
      <c r="P7785" t="s">
        <v>30</v>
      </c>
      <c r="Q7785" t="s">
        <v>35</v>
      </c>
      <c r="R7785" t="s">
        <v>35</v>
      </c>
      <c r="S7785">
        <v>0</v>
      </c>
      <c r="T7785">
        <v>0</v>
      </c>
      <c r="U7785">
        <v>0</v>
      </c>
      <c r="V7785" t="s">
        <v>35</v>
      </c>
      <c r="W7785">
        <v>0</v>
      </c>
      <c r="X7785">
        <v>15954362</v>
      </c>
      <c r="Y7785" t="str">
        <f t="shared" si="121"/>
        <v>1. &lt;= 1 Year</v>
      </c>
      <c r="Z7785" t="str">
        <f t="shared" si="121"/>
        <v>1. &lt;= 1 Year</v>
      </c>
    </row>
    <row r="7786" spans="1:26" x14ac:dyDescent="0.25">
      <c r="A7786">
        <v>164192950</v>
      </c>
      <c r="B7786" t="s">
        <v>1328</v>
      </c>
      <c r="C7786" t="s">
        <v>7481</v>
      </c>
      <c r="D7786" t="s">
        <v>148</v>
      </c>
      <c r="E7786">
        <v>23</v>
      </c>
      <c r="F7786" t="s">
        <v>37</v>
      </c>
      <c r="G7786" t="s">
        <v>2590</v>
      </c>
      <c r="H7786" t="s">
        <v>30</v>
      </c>
      <c r="I7786" t="s">
        <v>27</v>
      </c>
      <c r="J7786">
        <v>212</v>
      </c>
      <c r="K7786">
        <v>212</v>
      </c>
      <c r="L7786">
        <v>0</v>
      </c>
      <c r="M7786">
        <v>0</v>
      </c>
      <c r="N7786" t="s">
        <v>35</v>
      </c>
      <c r="O7786">
        <v>0</v>
      </c>
      <c r="P7786">
        <v>20210507</v>
      </c>
      <c r="Q7786" t="s">
        <v>36</v>
      </c>
      <c r="R7786" t="s">
        <v>35</v>
      </c>
      <c r="S7786">
        <v>0</v>
      </c>
      <c r="T7786">
        <v>20212</v>
      </c>
      <c r="U7786">
        <v>1</v>
      </c>
      <c r="V7786" t="s">
        <v>36</v>
      </c>
      <c r="W7786">
        <v>1942.82</v>
      </c>
      <c r="X7786">
        <v>15984884</v>
      </c>
      <c r="Y7786" t="str">
        <f t="shared" si="121"/>
        <v>1. &lt;= 1 Year</v>
      </c>
      <c r="Z7786" t="str">
        <f t="shared" si="121"/>
        <v>1. &lt;= 1 Year</v>
      </c>
    </row>
    <row r="7787" spans="1:26" x14ac:dyDescent="0.25">
      <c r="A7787">
        <v>164192930</v>
      </c>
      <c r="B7787" t="s">
        <v>4369</v>
      </c>
      <c r="C7787" t="s">
        <v>7482</v>
      </c>
      <c r="D7787" t="s">
        <v>151</v>
      </c>
      <c r="E7787">
        <v>23</v>
      </c>
      <c r="F7787" t="s">
        <v>37</v>
      </c>
      <c r="G7787" t="s">
        <v>4004</v>
      </c>
      <c r="H7787" t="s">
        <v>30</v>
      </c>
      <c r="I7787" t="s">
        <v>27</v>
      </c>
      <c r="J7787">
        <v>212</v>
      </c>
      <c r="K7787">
        <v>212</v>
      </c>
      <c r="L7787">
        <v>20211</v>
      </c>
      <c r="M7787">
        <v>1</v>
      </c>
      <c r="N7787" t="s">
        <v>36</v>
      </c>
      <c r="O7787">
        <v>4737</v>
      </c>
      <c r="P7787" t="s">
        <v>30</v>
      </c>
      <c r="Q7787" t="s">
        <v>35</v>
      </c>
      <c r="R7787" t="s">
        <v>35</v>
      </c>
      <c r="S7787">
        <v>0</v>
      </c>
      <c r="T7787">
        <v>20212</v>
      </c>
      <c r="U7787">
        <v>1</v>
      </c>
      <c r="V7787" t="s">
        <v>36</v>
      </c>
      <c r="W7787">
        <v>1440</v>
      </c>
      <c r="X7787">
        <v>14268481</v>
      </c>
      <c r="Y7787" t="str">
        <f t="shared" si="121"/>
        <v>1. &lt;= 1 Year</v>
      </c>
      <c r="Z7787" t="str">
        <f t="shared" si="121"/>
        <v>1. &lt;= 1 Year</v>
      </c>
    </row>
    <row r="7788" spans="1:26" x14ac:dyDescent="0.25">
      <c r="A7788">
        <v>164322680</v>
      </c>
      <c r="B7788" t="s">
        <v>2570</v>
      </c>
      <c r="C7788" t="s">
        <v>774</v>
      </c>
      <c r="D7788" t="s">
        <v>125</v>
      </c>
      <c r="E7788">
        <v>23</v>
      </c>
      <c r="F7788" t="s">
        <v>6</v>
      </c>
      <c r="G7788" t="s">
        <v>3657</v>
      </c>
      <c r="H7788" t="s">
        <v>30</v>
      </c>
      <c r="I7788" t="s">
        <v>27</v>
      </c>
      <c r="J7788">
        <v>72</v>
      </c>
      <c r="K7788">
        <v>72</v>
      </c>
      <c r="L7788">
        <v>0</v>
      </c>
      <c r="M7788">
        <v>0</v>
      </c>
      <c r="N7788" t="s">
        <v>35</v>
      </c>
      <c r="O7788">
        <v>0</v>
      </c>
      <c r="P7788">
        <v>20180706</v>
      </c>
      <c r="Q7788" t="s">
        <v>36</v>
      </c>
      <c r="R7788" t="s">
        <v>36</v>
      </c>
      <c r="S7788">
        <v>1</v>
      </c>
      <c r="T7788">
        <v>0</v>
      </c>
      <c r="U7788">
        <v>0</v>
      </c>
      <c r="V7788" t="s">
        <v>35</v>
      </c>
      <c r="W7788">
        <v>0</v>
      </c>
      <c r="X7788">
        <v>12638053</v>
      </c>
      <c r="Y7788" t="str">
        <f t="shared" si="121"/>
        <v>1. &lt;= 1 Year</v>
      </c>
      <c r="Z7788" t="str">
        <f t="shared" si="121"/>
        <v>1. &lt;= 1 Year</v>
      </c>
    </row>
    <row r="7789" spans="1:26" x14ac:dyDescent="0.25">
      <c r="A7789">
        <v>163420647</v>
      </c>
      <c r="B7789" t="s">
        <v>5132</v>
      </c>
      <c r="C7789" t="s">
        <v>5133</v>
      </c>
      <c r="D7789" t="s">
        <v>76</v>
      </c>
      <c r="E7789">
        <v>23</v>
      </c>
      <c r="F7789" t="s">
        <v>37</v>
      </c>
      <c r="G7789" t="s">
        <v>2592</v>
      </c>
      <c r="H7789" t="s">
        <v>30</v>
      </c>
      <c r="I7789" t="s">
        <v>27</v>
      </c>
      <c r="J7789">
        <v>545</v>
      </c>
      <c r="K7789">
        <v>366</v>
      </c>
      <c r="L7789">
        <v>20211</v>
      </c>
      <c r="M7789">
        <v>1</v>
      </c>
      <c r="N7789" t="s">
        <v>36</v>
      </c>
      <c r="O7789">
        <v>624</v>
      </c>
      <c r="P7789">
        <v>20200703</v>
      </c>
      <c r="Q7789" t="s">
        <v>36</v>
      </c>
      <c r="R7789" t="s">
        <v>36</v>
      </c>
      <c r="S7789">
        <v>1</v>
      </c>
      <c r="T7789">
        <v>20212</v>
      </c>
      <c r="U7789">
        <v>1</v>
      </c>
      <c r="V7789" t="s">
        <v>36</v>
      </c>
      <c r="W7789">
        <v>404.28</v>
      </c>
      <c r="X7789">
        <v>15308252</v>
      </c>
      <c r="Y7789" t="str">
        <f t="shared" si="121"/>
        <v>2.  1-1.5 Years</v>
      </c>
      <c r="Z7789" t="str">
        <f t="shared" si="121"/>
        <v>2.  1-1.5 Years</v>
      </c>
    </row>
    <row r="7790" spans="1:26" x14ac:dyDescent="0.25">
      <c r="A7790">
        <v>164351832</v>
      </c>
      <c r="B7790" t="s">
        <v>10856</v>
      </c>
      <c r="C7790" t="s">
        <v>10857</v>
      </c>
      <c r="D7790" t="s">
        <v>148</v>
      </c>
      <c r="E7790">
        <v>23</v>
      </c>
      <c r="F7790" t="s">
        <v>37</v>
      </c>
      <c r="G7790" t="s">
        <v>4004</v>
      </c>
      <c r="H7790" t="s">
        <v>30</v>
      </c>
      <c r="I7790" t="s">
        <v>27</v>
      </c>
      <c r="J7790">
        <v>42</v>
      </c>
      <c r="K7790">
        <v>42</v>
      </c>
      <c r="L7790">
        <v>20211</v>
      </c>
      <c r="M7790">
        <v>1</v>
      </c>
      <c r="N7790" t="s">
        <v>36</v>
      </c>
      <c r="O7790">
        <v>5522</v>
      </c>
      <c r="P7790" t="s">
        <v>30</v>
      </c>
      <c r="Q7790" t="s">
        <v>35</v>
      </c>
      <c r="R7790" t="s">
        <v>35</v>
      </c>
      <c r="S7790">
        <v>0</v>
      </c>
      <c r="T7790">
        <v>20212</v>
      </c>
      <c r="U7790">
        <v>1</v>
      </c>
      <c r="V7790" t="s">
        <v>36</v>
      </c>
      <c r="W7790">
        <v>5148</v>
      </c>
      <c r="X7790">
        <v>16047840</v>
      </c>
      <c r="Y7790" t="str">
        <f t="shared" si="121"/>
        <v>1. &lt;= 1 Year</v>
      </c>
      <c r="Z7790" t="str">
        <f t="shared" si="121"/>
        <v>1. &lt;= 1 Year</v>
      </c>
    </row>
    <row r="7791" spans="1:26" x14ac:dyDescent="0.25">
      <c r="A7791">
        <v>164269054</v>
      </c>
      <c r="B7791" t="s">
        <v>362</v>
      </c>
      <c r="C7791" t="s">
        <v>8342</v>
      </c>
      <c r="D7791" t="s">
        <v>100</v>
      </c>
      <c r="E7791">
        <v>23</v>
      </c>
      <c r="F7791" t="s">
        <v>5</v>
      </c>
      <c r="G7791" t="s">
        <v>4419</v>
      </c>
      <c r="H7791" t="s">
        <v>30</v>
      </c>
      <c r="I7791" t="s">
        <v>27</v>
      </c>
      <c r="J7791">
        <v>133</v>
      </c>
      <c r="K7791">
        <v>133</v>
      </c>
      <c r="L7791">
        <v>0</v>
      </c>
      <c r="M7791">
        <v>0</v>
      </c>
      <c r="N7791" t="s">
        <v>35</v>
      </c>
      <c r="O7791">
        <v>0</v>
      </c>
      <c r="P7791" t="s">
        <v>30</v>
      </c>
      <c r="Q7791" t="s">
        <v>35</v>
      </c>
      <c r="R7791" t="s">
        <v>36</v>
      </c>
      <c r="S7791">
        <v>1</v>
      </c>
      <c r="T7791">
        <v>0</v>
      </c>
      <c r="U7791">
        <v>0</v>
      </c>
      <c r="V7791" t="s">
        <v>35</v>
      </c>
      <c r="W7791">
        <v>0</v>
      </c>
      <c r="X7791">
        <v>13798286</v>
      </c>
      <c r="Y7791" t="str">
        <f t="shared" si="121"/>
        <v>1. &lt;= 1 Year</v>
      </c>
      <c r="Z7791" t="str">
        <f t="shared" si="121"/>
        <v>1. &lt;= 1 Year</v>
      </c>
    </row>
    <row r="7792" spans="1:26" x14ac:dyDescent="0.25">
      <c r="A7792">
        <v>163438919</v>
      </c>
      <c r="B7792" t="s">
        <v>5134</v>
      </c>
      <c r="C7792" t="s">
        <v>1832</v>
      </c>
      <c r="D7792" t="s">
        <v>125</v>
      </c>
      <c r="E7792">
        <v>23</v>
      </c>
      <c r="F7792" t="s">
        <v>6</v>
      </c>
      <c r="G7792" t="s">
        <v>3657</v>
      </c>
      <c r="H7792" t="s">
        <v>30</v>
      </c>
      <c r="I7792" t="s">
        <v>27</v>
      </c>
      <c r="J7792">
        <v>538</v>
      </c>
      <c r="K7792">
        <v>538</v>
      </c>
      <c r="L7792">
        <v>20211</v>
      </c>
      <c r="M7792">
        <v>1</v>
      </c>
      <c r="N7792" t="s">
        <v>36</v>
      </c>
      <c r="O7792">
        <v>8885</v>
      </c>
      <c r="P7792">
        <v>20201005</v>
      </c>
      <c r="Q7792" t="s">
        <v>36</v>
      </c>
      <c r="R7792" t="s">
        <v>35</v>
      </c>
      <c r="S7792">
        <v>0</v>
      </c>
      <c r="T7792">
        <v>20212</v>
      </c>
      <c r="U7792">
        <v>1</v>
      </c>
      <c r="V7792" t="s">
        <v>36</v>
      </c>
      <c r="W7792">
        <v>8381.27</v>
      </c>
      <c r="X7792">
        <v>9769778</v>
      </c>
      <c r="Y7792" t="str">
        <f t="shared" si="121"/>
        <v>2.  1-1.5 Years</v>
      </c>
      <c r="Z7792" t="str">
        <f t="shared" si="121"/>
        <v>2.  1-1.5 Years</v>
      </c>
    </row>
    <row r="7793" spans="1:26" x14ac:dyDescent="0.25">
      <c r="A7793">
        <v>164114263</v>
      </c>
      <c r="B7793" t="s">
        <v>6490</v>
      </c>
      <c r="C7793" t="s">
        <v>6491</v>
      </c>
      <c r="D7793" t="s">
        <v>148</v>
      </c>
      <c r="E7793">
        <v>23</v>
      </c>
      <c r="F7793" t="s">
        <v>37</v>
      </c>
      <c r="G7793" t="s">
        <v>2662</v>
      </c>
      <c r="H7793" t="s">
        <v>30</v>
      </c>
      <c r="I7793" t="s">
        <v>27</v>
      </c>
      <c r="J7793">
        <v>302</v>
      </c>
      <c r="K7793">
        <v>183</v>
      </c>
      <c r="L7793">
        <v>20211</v>
      </c>
      <c r="M7793">
        <v>1</v>
      </c>
      <c r="N7793" t="s">
        <v>36</v>
      </c>
      <c r="O7793">
        <v>2347</v>
      </c>
      <c r="P7793">
        <v>20190619</v>
      </c>
      <c r="Q7793" t="s">
        <v>36</v>
      </c>
      <c r="R7793" t="s">
        <v>36</v>
      </c>
      <c r="S7793">
        <v>1</v>
      </c>
      <c r="T7793">
        <v>0</v>
      </c>
      <c r="U7793">
        <v>0</v>
      </c>
      <c r="V7793" t="s">
        <v>35</v>
      </c>
      <c r="W7793">
        <v>0</v>
      </c>
      <c r="X7793">
        <v>15954303</v>
      </c>
      <c r="Y7793" t="str">
        <f t="shared" si="121"/>
        <v>1. &lt;= 1 Year</v>
      </c>
      <c r="Z7793" t="str">
        <f t="shared" si="121"/>
        <v>1. &lt;= 1 Year</v>
      </c>
    </row>
    <row r="7794" spans="1:26" x14ac:dyDescent="0.25">
      <c r="A7794">
        <v>164344693</v>
      </c>
      <c r="B7794" t="s">
        <v>366</v>
      </c>
      <c r="C7794" t="s">
        <v>10858</v>
      </c>
      <c r="D7794" t="s">
        <v>125</v>
      </c>
      <c r="E7794">
        <v>23</v>
      </c>
      <c r="F7794" t="s">
        <v>6</v>
      </c>
      <c r="G7794" t="s">
        <v>3657</v>
      </c>
      <c r="H7794" t="s">
        <v>30</v>
      </c>
      <c r="I7794" t="s">
        <v>27</v>
      </c>
      <c r="J7794">
        <v>50</v>
      </c>
      <c r="K7794">
        <v>50</v>
      </c>
      <c r="L7794">
        <v>20211</v>
      </c>
      <c r="M7794">
        <v>1</v>
      </c>
      <c r="N7794" t="s">
        <v>36</v>
      </c>
      <c r="O7794">
        <v>3980</v>
      </c>
      <c r="P7794">
        <v>20200928</v>
      </c>
      <c r="Q7794" t="s">
        <v>36</v>
      </c>
      <c r="R7794" t="s">
        <v>36</v>
      </c>
      <c r="S7794">
        <v>1</v>
      </c>
      <c r="T7794">
        <v>0</v>
      </c>
      <c r="U7794">
        <v>0</v>
      </c>
      <c r="V7794" t="s">
        <v>35</v>
      </c>
      <c r="W7794">
        <v>0</v>
      </c>
      <c r="X7794">
        <v>14535787</v>
      </c>
      <c r="Y7794" t="str">
        <f t="shared" si="121"/>
        <v>1. &lt;= 1 Year</v>
      </c>
      <c r="Z7794" t="str">
        <f t="shared" si="121"/>
        <v>1. &lt;= 1 Year</v>
      </c>
    </row>
    <row r="7795" spans="1:26" x14ac:dyDescent="0.25">
      <c r="A7795">
        <v>164106862</v>
      </c>
      <c r="B7795" t="s">
        <v>365</v>
      </c>
      <c r="C7795" t="s">
        <v>6276</v>
      </c>
      <c r="D7795" t="s">
        <v>76</v>
      </c>
      <c r="E7795">
        <v>23</v>
      </c>
      <c r="F7795" t="s">
        <v>37</v>
      </c>
      <c r="G7795" t="s">
        <v>3288</v>
      </c>
      <c r="H7795" t="s">
        <v>30</v>
      </c>
      <c r="I7795" t="s">
        <v>27</v>
      </c>
      <c r="J7795">
        <v>310</v>
      </c>
      <c r="K7795">
        <v>240</v>
      </c>
      <c r="L7795">
        <v>20211</v>
      </c>
      <c r="M7795">
        <v>1</v>
      </c>
      <c r="N7795" t="s">
        <v>36</v>
      </c>
      <c r="O7795">
        <v>2122</v>
      </c>
      <c r="P7795">
        <v>20201012</v>
      </c>
      <c r="Q7795" t="s">
        <v>36</v>
      </c>
      <c r="R7795" t="s">
        <v>36</v>
      </c>
      <c r="S7795">
        <v>1</v>
      </c>
      <c r="T7795">
        <v>0</v>
      </c>
      <c r="U7795">
        <v>0</v>
      </c>
      <c r="V7795" t="s">
        <v>35</v>
      </c>
      <c r="W7795">
        <v>0</v>
      </c>
      <c r="X7795">
        <v>15860027</v>
      </c>
      <c r="Y7795" t="str">
        <f t="shared" si="121"/>
        <v>1. &lt;= 1 Year</v>
      </c>
      <c r="Z7795" t="str">
        <f t="shared" si="121"/>
        <v>1. &lt;= 1 Year</v>
      </c>
    </row>
    <row r="7796" spans="1:26" x14ac:dyDescent="0.25">
      <c r="A7796">
        <v>164107073</v>
      </c>
      <c r="B7796" t="s">
        <v>2572</v>
      </c>
      <c r="C7796" t="s">
        <v>2114</v>
      </c>
      <c r="D7796" t="s">
        <v>148</v>
      </c>
      <c r="E7796">
        <v>23</v>
      </c>
      <c r="F7796" t="s">
        <v>37</v>
      </c>
      <c r="G7796" t="s">
        <v>2662</v>
      </c>
      <c r="H7796" t="s">
        <v>30</v>
      </c>
      <c r="I7796" t="s">
        <v>27</v>
      </c>
      <c r="J7796">
        <v>310</v>
      </c>
      <c r="K7796">
        <v>192</v>
      </c>
      <c r="L7796">
        <v>20211</v>
      </c>
      <c r="M7796">
        <v>1</v>
      </c>
      <c r="N7796" t="s">
        <v>36</v>
      </c>
      <c r="O7796">
        <v>1174</v>
      </c>
      <c r="P7796">
        <v>20210222</v>
      </c>
      <c r="Q7796" t="s">
        <v>36</v>
      </c>
      <c r="R7796" t="s">
        <v>36</v>
      </c>
      <c r="S7796">
        <v>1</v>
      </c>
      <c r="T7796">
        <v>20212</v>
      </c>
      <c r="U7796">
        <v>1</v>
      </c>
      <c r="V7796" t="s">
        <v>36</v>
      </c>
      <c r="W7796">
        <v>450</v>
      </c>
      <c r="X7796">
        <v>15952151</v>
      </c>
      <c r="Y7796" t="str">
        <f t="shared" si="121"/>
        <v>1. &lt;= 1 Year</v>
      </c>
      <c r="Z7796" t="str">
        <f t="shared" si="121"/>
        <v>1. &lt;= 1 Year</v>
      </c>
    </row>
    <row r="7797" spans="1:26" x14ac:dyDescent="0.25">
      <c r="A7797">
        <v>164115604</v>
      </c>
      <c r="B7797" t="s">
        <v>2572</v>
      </c>
      <c r="C7797" t="s">
        <v>2710</v>
      </c>
      <c r="D7797" t="s">
        <v>148</v>
      </c>
      <c r="E7797">
        <v>23</v>
      </c>
      <c r="F7797" t="s">
        <v>37</v>
      </c>
      <c r="G7797" t="s">
        <v>6035</v>
      </c>
      <c r="H7797" t="s">
        <v>30</v>
      </c>
      <c r="I7797" t="s">
        <v>27</v>
      </c>
      <c r="J7797">
        <v>300</v>
      </c>
      <c r="K7797">
        <v>241</v>
      </c>
      <c r="L7797">
        <v>20211</v>
      </c>
      <c r="M7797">
        <v>1</v>
      </c>
      <c r="N7797" t="s">
        <v>36</v>
      </c>
      <c r="O7797">
        <v>2440</v>
      </c>
      <c r="P7797">
        <v>20201012</v>
      </c>
      <c r="Q7797" t="s">
        <v>36</v>
      </c>
      <c r="R7797" t="s">
        <v>35</v>
      </c>
      <c r="S7797">
        <v>0</v>
      </c>
      <c r="T7797">
        <v>0</v>
      </c>
      <c r="U7797">
        <v>0</v>
      </c>
      <c r="V7797" t="s">
        <v>35</v>
      </c>
      <c r="W7797">
        <v>0</v>
      </c>
      <c r="X7797">
        <v>15954947</v>
      </c>
      <c r="Y7797" t="str">
        <f t="shared" si="121"/>
        <v>1. &lt;= 1 Year</v>
      </c>
      <c r="Z7797" t="str">
        <f t="shared" si="121"/>
        <v>1. &lt;= 1 Year</v>
      </c>
    </row>
    <row r="7798" spans="1:26" x14ac:dyDescent="0.25">
      <c r="A7798">
        <v>164295875</v>
      </c>
      <c r="B7798" t="s">
        <v>792</v>
      </c>
      <c r="C7798" t="s">
        <v>8828</v>
      </c>
      <c r="D7798" t="s">
        <v>148</v>
      </c>
      <c r="E7798">
        <v>23</v>
      </c>
      <c r="F7798" t="s">
        <v>37</v>
      </c>
      <c r="G7798" t="s">
        <v>2599</v>
      </c>
      <c r="H7798" t="s">
        <v>30</v>
      </c>
      <c r="I7798" t="s">
        <v>27</v>
      </c>
      <c r="J7798">
        <v>100</v>
      </c>
      <c r="K7798">
        <v>100</v>
      </c>
      <c r="L7798">
        <v>0</v>
      </c>
      <c r="M7798">
        <v>0</v>
      </c>
      <c r="N7798" t="s">
        <v>35</v>
      </c>
      <c r="O7798">
        <v>0</v>
      </c>
      <c r="P7798">
        <v>20200303</v>
      </c>
      <c r="Q7798" t="s">
        <v>36</v>
      </c>
      <c r="R7798" t="s">
        <v>36</v>
      </c>
      <c r="S7798">
        <v>1</v>
      </c>
      <c r="T7798">
        <v>0</v>
      </c>
      <c r="U7798">
        <v>0</v>
      </c>
      <c r="V7798" t="s">
        <v>35</v>
      </c>
      <c r="W7798">
        <v>0</v>
      </c>
      <c r="X7798">
        <v>16020724</v>
      </c>
      <c r="Y7798" t="str">
        <f t="shared" si="121"/>
        <v>1. &lt;= 1 Year</v>
      </c>
      <c r="Z7798" t="str">
        <f t="shared" si="121"/>
        <v>1. &lt;= 1 Year</v>
      </c>
    </row>
    <row r="7799" spans="1:26" x14ac:dyDescent="0.25">
      <c r="A7799">
        <v>164127161</v>
      </c>
      <c r="B7799" t="s">
        <v>6492</v>
      </c>
      <c r="C7799" t="s">
        <v>6493</v>
      </c>
      <c r="D7799" t="s">
        <v>76</v>
      </c>
      <c r="E7799">
        <v>23</v>
      </c>
      <c r="F7799" t="s">
        <v>37</v>
      </c>
      <c r="G7799" t="s">
        <v>3288</v>
      </c>
      <c r="H7799" t="s">
        <v>30</v>
      </c>
      <c r="I7799" t="s">
        <v>27</v>
      </c>
      <c r="J7799">
        <v>287</v>
      </c>
      <c r="K7799">
        <v>240</v>
      </c>
      <c r="L7799">
        <v>20211</v>
      </c>
      <c r="M7799">
        <v>1</v>
      </c>
      <c r="N7799" t="s">
        <v>36</v>
      </c>
      <c r="O7799">
        <v>2440</v>
      </c>
      <c r="P7799">
        <v>20210520</v>
      </c>
      <c r="Q7799" t="s">
        <v>36</v>
      </c>
      <c r="R7799" t="s">
        <v>36</v>
      </c>
      <c r="S7799">
        <v>1</v>
      </c>
      <c r="T7799">
        <v>20212</v>
      </c>
      <c r="U7799">
        <v>1</v>
      </c>
      <c r="V7799" t="s">
        <v>36</v>
      </c>
      <c r="W7799">
        <v>7026</v>
      </c>
      <c r="X7799">
        <v>15437039</v>
      </c>
      <c r="Y7799" t="str">
        <f t="shared" si="121"/>
        <v>1. &lt;= 1 Year</v>
      </c>
      <c r="Z7799" t="str">
        <f t="shared" si="121"/>
        <v>1. &lt;= 1 Year</v>
      </c>
    </row>
    <row r="7800" spans="1:26" x14ac:dyDescent="0.25">
      <c r="A7800">
        <v>164367538</v>
      </c>
      <c r="B7800" t="s">
        <v>368</v>
      </c>
      <c r="C7800" t="s">
        <v>1555</v>
      </c>
      <c r="D7800" t="s">
        <v>125</v>
      </c>
      <c r="E7800">
        <v>23</v>
      </c>
      <c r="F7800" t="s">
        <v>6</v>
      </c>
      <c r="G7800" t="s">
        <v>3313</v>
      </c>
      <c r="H7800" t="s">
        <v>30</v>
      </c>
      <c r="I7800" t="s">
        <v>27</v>
      </c>
      <c r="J7800">
        <v>24</v>
      </c>
      <c r="K7800">
        <v>16</v>
      </c>
      <c r="L7800">
        <v>0</v>
      </c>
      <c r="M7800">
        <v>0</v>
      </c>
      <c r="N7800" t="s">
        <v>35</v>
      </c>
      <c r="O7800">
        <v>0</v>
      </c>
      <c r="P7800">
        <v>20180709</v>
      </c>
      <c r="Q7800" t="s">
        <v>36</v>
      </c>
      <c r="R7800" t="s">
        <v>36</v>
      </c>
      <c r="S7800">
        <v>1</v>
      </c>
      <c r="T7800">
        <v>0</v>
      </c>
      <c r="U7800">
        <v>0</v>
      </c>
      <c r="V7800" t="s">
        <v>35</v>
      </c>
      <c r="W7800">
        <v>0</v>
      </c>
      <c r="X7800">
        <v>7616065</v>
      </c>
      <c r="Y7800" t="str">
        <f t="shared" si="121"/>
        <v>1. &lt;= 1 Year</v>
      </c>
      <c r="Z7800" t="str">
        <f t="shared" si="121"/>
        <v>1. &lt;= 1 Year</v>
      </c>
    </row>
    <row r="7801" spans="1:26" x14ac:dyDescent="0.25">
      <c r="A7801">
        <v>164245837</v>
      </c>
      <c r="B7801" t="s">
        <v>7875</v>
      </c>
      <c r="C7801" t="s">
        <v>7876</v>
      </c>
      <c r="D7801" t="s">
        <v>148</v>
      </c>
      <c r="E7801">
        <v>23</v>
      </c>
      <c r="F7801" t="s">
        <v>37</v>
      </c>
      <c r="G7801" t="s">
        <v>2592</v>
      </c>
      <c r="H7801" t="s">
        <v>30</v>
      </c>
      <c r="I7801" t="s">
        <v>27</v>
      </c>
      <c r="J7801">
        <v>169</v>
      </c>
      <c r="K7801">
        <v>169</v>
      </c>
      <c r="L7801">
        <v>0</v>
      </c>
      <c r="M7801">
        <v>0</v>
      </c>
      <c r="N7801" t="s">
        <v>35</v>
      </c>
      <c r="O7801">
        <v>0</v>
      </c>
      <c r="P7801" t="s">
        <v>30</v>
      </c>
      <c r="Q7801" t="s">
        <v>35</v>
      </c>
      <c r="R7801" t="s">
        <v>35</v>
      </c>
      <c r="S7801">
        <v>0</v>
      </c>
      <c r="T7801">
        <v>0</v>
      </c>
      <c r="U7801">
        <v>0</v>
      </c>
      <c r="V7801" t="s">
        <v>35</v>
      </c>
      <c r="W7801">
        <v>0</v>
      </c>
      <c r="X7801">
        <v>15990898</v>
      </c>
      <c r="Y7801" t="str">
        <f t="shared" si="121"/>
        <v>1. &lt;= 1 Year</v>
      </c>
      <c r="Z7801" t="str">
        <f t="shared" si="121"/>
        <v>1. &lt;= 1 Year</v>
      </c>
    </row>
    <row r="7802" spans="1:26" x14ac:dyDescent="0.25">
      <c r="A7802">
        <v>164165512</v>
      </c>
      <c r="B7802" t="s">
        <v>10859</v>
      </c>
      <c r="C7802" t="s">
        <v>1513</v>
      </c>
      <c r="D7802" t="s">
        <v>109</v>
      </c>
      <c r="E7802">
        <v>23</v>
      </c>
      <c r="F7802" t="s">
        <v>6</v>
      </c>
      <c r="G7802" t="s">
        <v>3365</v>
      </c>
      <c r="H7802" t="s">
        <v>30</v>
      </c>
      <c r="I7802" t="s">
        <v>27</v>
      </c>
      <c r="J7802">
        <v>237</v>
      </c>
      <c r="K7802">
        <v>37</v>
      </c>
      <c r="L7802">
        <v>0</v>
      </c>
      <c r="M7802">
        <v>0</v>
      </c>
      <c r="N7802" t="s">
        <v>35</v>
      </c>
      <c r="O7802">
        <v>0</v>
      </c>
      <c r="P7802" t="s">
        <v>30</v>
      </c>
      <c r="Q7802" t="s">
        <v>35</v>
      </c>
      <c r="R7802" t="s">
        <v>36</v>
      </c>
      <c r="S7802">
        <v>1</v>
      </c>
      <c r="T7802">
        <v>0</v>
      </c>
      <c r="U7802">
        <v>0</v>
      </c>
      <c r="V7802" t="s">
        <v>35</v>
      </c>
      <c r="W7802">
        <v>0</v>
      </c>
      <c r="X7802">
        <v>15379636</v>
      </c>
      <c r="Y7802" t="str">
        <f t="shared" si="121"/>
        <v>1. &lt;= 1 Year</v>
      </c>
      <c r="Z7802" t="str">
        <f t="shared" si="121"/>
        <v>1. &lt;= 1 Year</v>
      </c>
    </row>
    <row r="7803" spans="1:26" x14ac:dyDescent="0.25">
      <c r="A7803">
        <v>164149214</v>
      </c>
      <c r="B7803" t="s">
        <v>3034</v>
      </c>
      <c r="C7803" t="s">
        <v>1044</v>
      </c>
      <c r="D7803" t="s">
        <v>90</v>
      </c>
      <c r="E7803">
        <v>23</v>
      </c>
      <c r="F7803" t="s">
        <v>6</v>
      </c>
      <c r="G7803" t="s">
        <v>8890</v>
      </c>
      <c r="H7803" t="s">
        <v>30</v>
      </c>
      <c r="I7803" t="s">
        <v>27</v>
      </c>
      <c r="J7803">
        <v>259</v>
      </c>
      <c r="K7803">
        <v>241</v>
      </c>
      <c r="L7803">
        <v>20211</v>
      </c>
      <c r="M7803">
        <v>1</v>
      </c>
      <c r="N7803" t="s">
        <v>36</v>
      </c>
      <c r="O7803">
        <v>5514</v>
      </c>
      <c r="P7803">
        <v>20210108</v>
      </c>
      <c r="Q7803" t="s">
        <v>36</v>
      </c>
      <c r="R7803" t="s">
        <v>36</v>
      </c>
      <c r="S7803">
        <v>1</v>
      </c>
      <c r="T7803">
        <v>20212</v>
      </c>
      <c r="U7803">
        <v>1</v>
      </c>
      <c r="V7803" t="s">
        <v>36</v>
      </c>
      <c r="W7803">
        <v>17673.46</v>
      </c>
      <c r="X7803">
        <v>12199956</v>
      </c>
      <c r="Y7803" t="str">
        <f t="shared" si="121"/>
        <v>1. &lt;= 1 Year</v>
      </c>
      <c r="Z7803" t="str">
        <f t="shared" si="121"/>
        <v>1. &lt;= 1 Year</v>
      </c>
    </row>
    <row r="7804" spans="1:26" x14ac:dyDescent="0.25">
      <c r="A7804">
        <v>163395201</v>
      </c>
      <c r="B7804" t="s">
        <v>3551</v>
      </c>
      <c r="C7804" t="s">
        <v>4967</v>
      </c>
      <c r="D7804" t="s">
        <v>148</v>
      </c>
      <c r="E7804">
        <v>23</v>
      </c>
      <c r="F7804" t="s">
        <v>37</v>
      </c>
      <c r="G7804" t="s">
        <v>3421</v>
      </c>
      <c r="H7804" t="s">
        <v>30</v>
      </c>
      <c r="I7804" t="s">
        <v>27</v>
      </c>
      <c r="J7804">
        <v>559</v>
      </c>
      <c r="K7804">
        <v>559</v>
      </c>
      <c r="L7804">
        <v>0</v>
      </c>
      <c r="M7804">
        <v>0</v>
      </c>
      <c r="N7804" t="s">
        <v>35</v>
      </c>
      <c r="O7804">
        <v>0</v>
      </c>
      <c r="P7804" t="s">
        <v>30</v>
      </c>
      <c r="Q7804" t="s">
        <v>35</v>
      </c>
      <c r="R7804" t="s">
        <v>35</v>
      </c>
      <c r="S7804">
        <v>0</v>
      </c>
      <c r="T7804">
        <v>20212</v>
      </c>
      <c r="U7804">
        <v>1</v>
      </c>
      <c r="V7804" t="s">
        <v>36</v>
      </c>
      <c r="W7804">
        <v>1863.6</v>
      </c>
      <c r="X7804">
        <v>15294315</v>
      </c>
      <c r="Y7804" t="str">
        <f t="shared" si="121"/>
        <v>3.  1.5 to 2 Year</v>
      </c>
      <c r="Z7804" t="str">
        <f t="shared" si="121"/>
        <v>3.  1.5 to 2 Year</v>
      </c>
    </row>
    <row r="7805" spans="1:26" x14ac:dyDescent="0.25">
      <c r="A7805">
        <v>164258872</v>
      </c>
      <c r="B7805" t="s">
        <v>8343</v>
      </c>
      <c r="C7805" t="s">
        <v>242</v>
      </c>
      <c r="D7805" t="s">
        <v>148</v>
      </c>
      <c r="E7805">
        <v>23</v>
      </c>
      <c r="F7805" t="s">
        <v>37</v>
      </c>
      <c r="G7805" t="s">
        <v>4004</v>
      </c>
      <c r="H7805" t="s">
        <v>30</v>
      </c>
      <c r="I7805" t="s">
        <v>27</v>
      </c>
      <c r="J7805">
        <v>146</v>
      </c>
      <c r="K7805">
        <v>146</v>
      </c>
      <c r="L7805">
        <v>0</v>
      </c>
      <c r="M7805">
        <v>0</v>
      </c>
      <c r="N7805" t="s">
        <v>35</v>
      </c>
      <c r="O7805">
        <v>0</v>
      </c>
      <c r="P7805">
        <v>20210325</v>
      </c>
      <c r="Q7805" t="s">
        <v>36</v>
      </c>
      <c r="R7805" t="s">
        <v>35</v>
      </c>
      <c r="S7805">
        <v>0</v>
      </c>
      <c r="T7805">
        <v>20212</v>
      </c>
      <c r="U7805">
        <v>1</v>
      </c>
      <c r="V7805" t="s">
        <v>36</v>
      </c>
      <c r="W7805">
        <v>8441.16</v>
      </c>
      <c r="X7805">
        <v>16005551</v>
      </c>
      <c r="Y7805" t="str">
        <f t="shared" si="121"/>
        <v>1. &lt;= 1 Year</v>
      </c>
      <c r="Z7805" t="str">
        <f t="shared" si="121"/>
        <v>1. &lt;= 1 Year</v>
      </c>
    </row>
    <row r="7806" spans="1:26" x14ac:dyDescent="0.25">
      <c r="A7806">
        <v>164349370</v>
      </c>
      <c r="B7806" t="s">
        <v>10860</v>
      </c>
      <c r="C7806" t="s">
        <v>10861</v>
      </c>
      <c r="D7806" t="s">
        <v>148</v>
      </c>
      <c r="E7806">
        <v>23</v>
      </c>
      <c r="F7806" t="s">
        <v>37</v>
      </c>
      <c r="G7806" t="s">
        <v>4760</v>
      </c>
      <c r="H7806" t="s">
        <v>30</v>
      </c>
      <c r="I7806" t="s">
        <v>27</v>
      </c>
      <c r="J7806">
        <v>45</v>
      </c>
      <c r="K7806">
        <v>38</v>
      </c>
      <c r="L7806">
        <v>0</v>
      </c>
      <c r="M7806">
        <v>0</v>
      </c>
      <c r="N7806" t="s">
        <v>35</v>
      </c>
      <c r="O7806">
        <v>0</v>
      </c>
      <c r="P7806" t="s">
        <v>30</v>
      </c>
      <c r="Q7806" t="s">
        <v>35</v>
      </c>
      <c r="R7806" t="s">
        <v>35</v>
      </c>
      <c r="S7806">
        <v>0</v>
      </c>
      <c r="T7806">
        <v>0</v>
      </c>
      <c r="U7806">
        <v>0</v>
      </c>
      <c r="V7806" t="s">
        <v>35</v>
      </c>
      <c r="W7806">
        <v>0</v>
      </c>
      <c r="X7806">
        <v>16046555</v>
      </c>
      <c r="Y7806" t="str">
        <f t="shared" si="121"/>
        <v>1. &lt;= 1 Year</v>
      </c>
      <c r="Z7806" t="str">
        <f t="shared" si="121"/>
        <v>1. &lt;= 1 Year</v>
      </c>
    </row>
    <row r="7807" spans="1:26" x14ac:dyDescent="0.25">
      <c r="A7807">
        <v>164150408</v>
      </c>
      <c r="B7807" t="s">
        <v>3195</v>
      </c>
      <c r="C7807" t="s">
        <v>7092</v>
      </c>
      <c r="D7807" t="s">
        <v>148</v>
      </c>
      <c r="E7807">
        <v>23</v>
      </c>
      <c r="F7807" t="s">
        <v>37</v>
      </c>
      <c r="G7807" t="s">
        <v>3926</v>
      </c>
      <c r="H7807" t="s">
        <v>30</v>
      </c>
      <c r="I7807" t="s">
        <v>27</v>
      </c>
      <c r="J7807">
        <v>254</v>
      </c>
      <c r="K7807">
        <v>254</v>
      </c>
      <c r="L7807">
        <v>0</v>
      </c>
      <c r="M7807">
        <v>0</v>
      </c>
      <c r="N7807" t="s">
        <v>35</v>
      </c>
      <c r="O7807">
        <v>0</v>
      </c>
      <c r="P7807" t="s">
        <v>30</v>
      </c>
      <c r="Q7807" t="s">
        <v>35</v>
      </c>
      <c r="R7807" t="s">
        <v>35</v>
      </c>
      <c r="S7807">
        <v>0</v>
      </c>
      <c r="T7807">
        <v>0</v>
      </c>
      <c r="U7807">
        <v>0</v>
      </c>
      <c r="V7807" t="s">
        <v>35</v>
      </c>
      <c r="W7807">
        <v>0</v>
      </c>
      <c r="X7807">
        <v>15968251</v>
      </c>
      <c r="Y7807" t="str">
        <f t="shared" si="121"/>
        <v>1. &lt;= 1 Year</v>
      </c>
      <c r="Z7807" t="str">
        <f t="shared" si="121"/>
        <v>1. &lt;= 1 Year</v>
      </c>
    </row>
    <row r="7808" spans="1:26" x14ac:dyDescent="0.25">
      <c r="A7808">
        <v>164333628</v>
      </c>
      <c r="B7808" t="s">
        <v>10862</v>
      </c>
      <c r="C7808" t="s">
        <v>1723</v>
      </c>
      <c r="D7808" t="s">
        <v>78</v>
      </c>
      <c r="E7808">
        <v>23</v>
      </c>
      <c r="F7808" t="s">
        <v>5</v>
      </c>
      <c r="G7808" t="s">
        <v>2579</v>
      </c>
      <c r="H7808" t="s">
        <v>30</v>
      </c>
      <c r="I7808" t="s">
        <v>27</v>
      </c>
      <c r="J7808">
        <v>62</v>
      </c>
      <c r="K7808">
        <v>56</v>
      </c>
      <c r="L7808">
        <v>20211</v>
      </c>
      <c r="M7808">
        <v>1</v>
      </c>
      <c r="N7808" t="s">
        <v>36</v>
      </c>
      <c r="O7808">
        <v>9977</v>
      </c>
      <c r="P7808" t="s">
        <v>30</v>
      </c>
      <c r="Q7808" t="s">
        <v>35</v>
      </c>
      <c r="R7808" t="s">
        <v>36</v>
      </c>
      <c r="S7808">
        <v>1</v>
      </c>
      <c r="T7808">
        <v>20212</v>
      </c>
      <c r="U7808">
        <v>1</v>
      </c>
      <c r="V7808" t="s">
        <v>36</v>
      </c>
      <c r="W7808">
        <v>9668.83</v>
      </c>
      <c r="X7808">
        <v>11387800</v>
      </c>
      <c r="Y7808" t="str">
        <f t="shared" si="121"/>
        <v>1. &lt;= 1 Year</v>
      </c>
      <c r="Z7808" t="str">
        <f t="shared" si="121"/>
        <v>1. &lt;= 1 Year</v>
      </c>
    </row>
    <row r="7809" spans="1:26" x14ac:dyDescent="0.25">
      <c r="A7809">
        <v>164136077</v>
      </c>
      <c r="B7809" t="s">
        <v>7093</v>
      </c>
      <c r="C7809" t="s">
        <v>511</v>
      </c>
      <c r="D7809" t="s">
        <v>4013</v>
      </c>
      <c r="E7809">
        <v>24</v>
      </c>
      <c r="F7809" t="s">
        <v>5</v>
      </c>
      <c r="G7809" t="s">
        <v>3059</v>
      </c>
      <c r="H7809" t="s">
        <v>30</v>
      </c>
      <c r="I7809" t="s">
        <v>27</v>
      </c>
      <c r="J7809">
        <v>272</v>
      </c>
      <c r="K7809">
        <v>241</v>
      </c>
      <c r="L7809">
        <v>0</v>
      </c>
      <c r="M7809">
        <v>0</v>
      </c>
      <c r="N7809" t="s">
        <v>35</v>
      </c>
      <c r="O7809">
        <v>0</v>
      </c>
      <c r="P7809" t="s">
        <v>30</v>
      </c>
      <c r="Q7809" t="s">
        <v>35</v>
      </c>
      <c r="R7809" t="s">
        <v>36</v>
      </c>
      <c r="S7809">
        <v>1</v>
      </c>
      <c r="T7809">
        <v>0</v>
      </c>
      <c r="U7809">
        <v>0</v>
      </c>
      <c r="V7809" t="s">
        <v>35</v>
      </c>
      <c r="W7809">
        <v>0</v>
      </c>
      <c r="X7809">
        <v>15961044</v>
      </c>
      <c r="Y7809" t="str">
        <f t="shared" ref="Y7809:Z7872" si="122">IF(J7809&lt;=364,"1. &lt;= 1 Year",IF(J7809&lt;=546,"2.  1-1.5 Years",IF(J7809&lt;=729,"3.  1.5 to 2 Year",IF(J7809&lt;=1459,"4. 2-3 Year",IF(J7809&lt;=1824,"5. 3-4 Year",IF(J7809&lt;=2189,"6. 4-5 Year",IF(J7809&gt;=2190,"7. &gt;= 6 Year","N/A")))))))</f>
        <v>1. &lt;= 1 Year</v>
      </c>
      <c r="Z7809" t="str">
        <f t="shared" si="122"/>
        <v>1. &lt;= 1 Year</v>
      </c>
    </row>
    <row r="7810" spans="1:26" x14ac:dyDescent="0.25">
      <c r="A7810">
        <v>164235475</v>
      </c>
      <c r="B7810" t="s">
        <v>1505</v>
      </c>
      <c r="C7810" t="s">
        <v>1586</v>
      </c>
      <c r="D7810" t="s">
        <v>120</v>
      </c>
      <c r="E7810">
        <v>24</v>
      </c>
      <c r="F7810" t="s">
        <v>37</v>
      </c>
      <c r="G7810" t="s">
        <v>3055</v>
      </c>
      <c r="H7810" t="s">
        <v>30</v>
      </c>
      <c r="I7810" t="s">
        <v>27</v>
      </c>
      <c r="J7810">
        <v>142</v>
      </c>
      <c r="K7810">
        <v>87</v>
      </c>
      <c r="L7810">
        <v>0</v>
      </c>
      <c r="M7810">
        <v>0</v>
      </c>
      <c r="N7810" t="s">
        <v>35</v>
      </c>
      <c r="O7810">
        <v>0</v>
      </c>
      <c r="P7810" t="s">
        <v>30</v>
      </c>
      <c r="Q7810" t="s">
        <v>35</v>
      </c>
      <c r="R7810" t="s">
        <v>35</v>
      </c>
      <c r="S7810">
        <v>0</v>
      </c>
      <c r="T7810">
        <v>0</v>
      </c>
      <c r="U7810">
        <v>0</v>
      </c>
      <c r="V7810" t="s">
        <v>35</v>
      </c>
      <c r="W7810">
        <v>0</v>
      </c>
      <c r="X7810">
        <v>15993888</v>
      </c>
      <c r="Y7810" t="str">
        <f t="shared" si="122"/>
        <v>1. &lt;= 1 Year</v>
      </c>
      <c r="Z7810" t="str">
        <f t="shared" si="122"/>
        <v>1. &lt;= 1 Year</v>
      </c>
    </row>
    <row r="7811" spans="1:26" x14ac:dyDescent="0.25">
      <c r="A7811">
        <v>163215279</v>
      </c>
      <c r="B7811" t="s">
        <v>1058</v>
      </c>
      <c r="C7811" t="s">
        <v>4133</v>
      </c>
      <c r="D7811" t="s">
        <v>4359</v>
      </c>
      <c r="E7811">
        <v>24</v>
      </c>
      <c r="F7811" t="s">
        <v>37</v>
      </c>
      <c r="G7811" t="s">
        <v>3063</v>
      </c>
      <c r="H7811" t="s">
        <v>30</v>
      </c>
      <c r="I7811" t="s">
        <v>27</v>
      </c>
      <c r="J7811">
        <v>736</v>
      </c>
      <c r="K7811">
        <v>685</v>
      </c>
      <c r="L7811">
        <v>20211</v>
      </c>
      <c r="M7811">
        <v>1</v>
      </c>
      <c r="N7811" t="s">
        <v>36</v>
      </c>
      <c r="O7811">
        <v>2663</v>
      </c>
      <c r="P7811" t="s">
        <v>30</v>
      </c>
      <c r="Q7811" t="s">
        <v>35</v>
      </c>
      <c r="R7811" t="s">
        <v>35</v>
      </c>
      <c r="S7811">
        <v>0</v>
      </c>
      <c r="T7811">
        <v>0</v>
      </c>
      <c r="U7811">
        <v>0</v>
      </c>
      <c r="V7811" t="s">
        <v>35</v>
      </c>
      <c r="W7811">
        <v>0</v>
      </c>
      <c r="X7811">
        <v>15345376</v>
      </c>
      <c r="Y7811" t="str">
        <f t="shared" si="122"/>
        <v>4. 2-3 Year</v>
      </c>
      <c r="Z7811" t="str">
        <f t="shared" si="122"/>
        <v>3.  1.5 to 2 Year</v>
      </c>
    </row>
    <row r="7812" spans="1:26" x14ac:dyDescent="0.25">
      <c r="A7812">
        <v>164132224</v>
      </c>
      <c r="B7812" t="s">
        <v>6494</v>
      </c>
      <c r="C7812" t="s">
        <v>560</v>
      </c>
      <c r="D7812" t="s">
        <v>122</v>
      </c>
      <c r="E7812">
        <v>24</v>
      </c>
      <c r="F7812" t="s">
        <v>5</v>
      </c>
      <c r="G7812" t="s">
        <v>3059</v>
      </c>
      <c r="H7812" t="s">
        <v>30</v>
      </c>
      <c r="I7812" t="s">
        <v>27</v>
      </c>
      <c r="J7812">
        <v>276</v>
      </c>
      <c r="K7812">
        <v>241</v>
      </c>
      <c r="L7812">
        <v>20211</v>
      </c>
      <c r="M7812">
        <v>1</v>
      </c>
      <c r="N7812" t="s">
        <v>36</v>
      </c>
      <c r="O7812">
        <v>1111</v>
      </c>
      <c r="P7812">
        <v>20180506</v>
      </c>
      <c r="Q7812" t="s">
        <v>36</v>
      </c>
      <c r="R7812" t="s">
        <v>36</v>
      </c>
      <c r="S7812">
        <v>1</v>
      </c>
      <c r="T7812">
        <v>0</v>
      </c>
      <c r="U7812">
        <v>0</v>
      </c>
      <c r="V7812" t="s">
        <v>35</v>
      </c>
      <c r="W7812">
        <v>0</v>
      </c>
      <c r="X7812">
        <v>15650135</v>
      </c>
      <c r="Y7812" t="str">
        <f t="shared" si="122"/>
        <v>1. &lt;= 1 Year</v>
      </c>
      <c r="Z7812" t="str">
        <f t="shared" si="122"/>
        <v>1. &lt;= 1 Year</v>
      </c>
    </row>
    <row r="7813" spans="1:26" x14ac:dyDescent="0.25">
      <c r="A7813">
        <v>164119535</v>
      </c>
      <c r="B7813" t="s">
        <v>6726</v>
      </c>
      <c r="C7813" t="s">
        <v>1447</v>
      </c>
      <c r="D7813" t="s">
        <v>4359</v>
      </c>
      <c r="E7813">
        <v>24</v>
      </c>
      <c r="F7813" t="s">
        <v>37</v>
      </c>
      <c r="G7813" t="s">
        <v>3056</v>
      </c>
      <c r="H7813" t="s">
        <v>30</v>
      </c>
      <c r="I7813" t="s">
        <v>27</v>
      </c>
      <c r="J7813">
        <v>282</v>
      </c>
      <c r="K7813">
        <v>204</v>
      </c>
      <c r="L7813">
        <v>20211</v>
      </c>
      <c r="M7813">
        <v>1</v>
      </c>
      <c r="N7813" t="s">
        <v>36</v>
      </c>
      <c r="O7813">
        <v>242</v>
      </c>
      <c r="P7813" t="s">
        <v>30</v>
      </c>
      <c r="Q7813" t="s">
        <v>35</v>
      </c>
      <c r="R7813" t="s">
        <v>35</v>
      </c>
      <c r="S7813">
        <v>0</v>
      </c>
      <c r="T7813">
        <v>20212</v>
      </c>
      <c r="U7813">
        <v>1</v>
      </c>
      <c r="V7813" t="s">
        <v>36</v>
      </c>
      <c r="W7813">
        <v>301.86</v>
      </c>
      <c r="X7813">
        <v>15955623</v>
      </c>
      <c r="Y7813" t="str">
        <f t="shared" si="122"/>
        <v>1. &lt;= 1 Year</v>
      </c>
      <c r="Z7813" t="str">
        <f t="shared" si="122"/>
        <v>1. &lt;= 1 Year</v>
      </c>
    </row>
    <row r="7814" spans="1:26" x14ac:dyDescent="0.25">
      <c r="A7814">
        <v>161382998</v>
      </c>
      <c r="B7814" t="s">
        <v>7483</v>
      </c>
      <c r="C7814" t="s">
        <v>7484</v>
      </c>
      <c r="D7814" t="s">
        <v>4359</v>
      </c>
      <c r="E7814">
        <v>24</v>
      </c>
      <c r="F7814" t="s">
        <v>37</v>
      </c>
      <c r="G7814" t="s">
        <v>3051</v>
      </c>
      <c r="H7814">
        <v>1</v>
      </c>
      <c r="I7814" t="s">
        <v>27</v>
      </c>
      <c r="J7814">
        <v>1669</v>
      </c>
      <c r="K7814">
        <v>1669</v>
      </c>
      <c r="L7814">
        <v>20211</v>
      </c>
      <c r="M7814">
        <v>1</v>
      </c>
      <c r="N7814" t="s">
        <v>36</v>
      </c>
      <c r="O7814">
        <v>5347</v>
      </c>
      <c r="P7814" t="s">
        <v>30</v>
      </c>
      <c r="Q7814" t="s">
        <v>35</v>
      </c>
      <c r="R7814" t="s">
        <v>35</v>
      </c>
      <c r="S7814">
        <v>0</v>
      </c>
      <c r="T7814">
        <v>20212</v>
      </c>
      <c r="U7814">
        <v>1</v>
      </c>
      <c r="V7814" t="s">
        <v>36</v>
      </c>
      <c r="W7814">
        <v>639.08000000000004</v>
      </c>
      <c r="X7814">
        <v>14713515</v>
      </c>
      <c r="Y7814" t="str">
        <f t="shared" si="122"/>
        <v>5. 3-4 Year</v>
      </c>
      <c r="Z7814" t="str">
        <f t="shared" si="122"/>
        <v>5. 3-4 Year</v>
      </c>
    </row>
    <row r="7815" spans="1:26" x14ac:dyDescent="0.25">
      <c r="A7815">
        <v>164137389</v>
      </c>
      <c r="B7815" t="s">
        <v>1998</v>
      </c>
      <c r="C7815" t="s">
        <v>2781</v>
      </c>
      <c r="D7815" t="s">
        <v>140</v>
      </c>
      <c r="E7815">
        <v>24</v>
      </c>
      <c r="F7815" t="s">
        <v>6</v>
      </c>
      <c r="G7815" t="s">
        <v>3043</v>
      </c>
      <c r="H7815" t="s">
        <v>30</v>
      </c>
      <c r="I7815" t="s">
        <v>27</v>
      </c>
      <c r="J7815">
        <v>248</v>
      </c>
      <c r="K7815">
        <v>70</v>
      </c>
      <c r="L7815">
        <v>0</v>
      </c>
      <c r="M7815">
        <v>0</v>
      </c>
      <c r="N7815" t="s">
        <v>35</v>
      </c>
      <c r="O7815">
        <v>0</v>
      </c>
      <c r="P7815" t="s">
        <v>30</v>
      </c>
      <c r="Q7815" t="s">
        <v>35</v>
      </c>
      <c r="R7815" t="s">
        <v>35</v>
      </c>
      <c r="S7815">
        <v>0</v>
      </c>
      <c r="T7815">
        <v>0</v>
      </c>
      <c r="U7815">
        <v>0</v>
      </c>
      <c r="V7815" t="s">
        <v>35</v>
      </c>
      <c r="W7815">
        <v>0</v>
      </c>
      <c r="X7815">
        <v>15962046</v>
      </c>
      <c r="Y7815" t="str">
        <f t="shared" si="122"/>
        <v>1. &lt;= 1 Year</v>
      </c>
      <c r="Z7815" t="str">
        <f t="shared" si="122"/>
        <v>1. &lt;= 1 Year</v>
      </c>
    </row>
    <row r="7816" spans="1:26" x14ac:dyDescent="0.25">
      <c r="A7816">
        <v>164313020</v>
      </c>
      <c r="B7816" t="s">
        <v>10863</v>
      </c>
      <c r="C7816" t="s">
        <v>1661</v>
      </c>
      <c r="D7816" t="s">
        <v>4359</v>
      </c>
      <c r="E7816">
        <v>24</v>
      </c>
      <c r="F7816" t="s">
        <v>5</v>
      </c>
      <c r="G7816" t="s">
        <v>4428</v>
      </c>
      <c r="H7816" t="s">
        <v>30</v>
      </c>
      <c r="I7816" t="s">
        <v>27</v>
      </c>
      <c r="J7816">
        <v>71</v>
      </c>
      <c r="K7816">
        <v>70</v>
      </c>
      <c r="L7816">
        <v>20211</v>
      </c>
      <c r="M7816">
        <v>1</v>
      </c>
      <c r="N7816" t="s">
        <v>36</v>
      </c>
      <c r="O7816">
        <v>1398</v>
      </c>
      <c r="P7816" t="s">
        <v>30</v>
      </c>
      <c r="Q7816" t="s">
        <v>35</v>
      </c>
      <c r="R7816" t="s">
        <v>35</v>
      </c>
      <c r="S7816">
        <v>0</v>
      </c>
      <c r="T7816">
        <v>20212</v>
      </c>
      <c r="U7816">
        <v>1</v>
      </c>
      <c r="V7816" t="s">
        <v>36</v>
      </c>
      <c r="W7816">
        <v>5106.2700000000004</v>
      </c>
      <c r="X7816">
        <v>16025441</v>
      </c>
      <c r="Y7816" t="str">
        <f t="shared" si="122"/>
        <v>1. &lt;= 1 Year</v>
      </c>
      <c r="Z7816" t="str">
        <f t="shared" si="122"/>
        <v>1. &lt;= 1 Year</v>
      </c>
    </row>
    <row r="7817" spans="1:26" x14ac:dyDescent="0.25">
      <c r="A7817">
        <v>164322216</v>
      </c>
      <c r="B7817" t="s">
        <v>10864</v>
      </c>
      <c r="C7817" t="s">
        <v>1747</v>
      </c>
      <c r="D7817" t="s">
        <v>145</v>
      </c>
      <c r="E7817">
        <v>24</v>
      </c>
      <c r="F7817" t="s">
        <v>37</v>
      </c>
      <c r="G7817" t="s">
        <v>3050</v>
      </c>
      <c r="H7817" t="s">
        <v>30</v>
      </c>
      <c r="I7817" t="s">
        <v>27</v>
      </c>
      <c r="J7817">
        <v>72</v>
      </c>
      <c r="K7817">
        <v>45</v>
      </c>
      <c r="L7817">
        <v>20211</v>
      </c>
      <c r="M7817">
        <v>1</v>
      </c>
      <c r="N7817" t="s">
        <v>36</v>
      </c>
      <c r="O7817">
        <v>488</v>
      </c>
      <c r="P7817">
        <v>20200921</v>
      </c>
      <c r="Q7817" t="s">
        <v>36</v>
      </c>
      <c r="R7817" t="s">
        <v>35</v>
      </c>
      <c r="S7817">
        <v>0</v>
      </c>
      <c r="T7817">
        <v>20212</v>
      </c>
      <c r="U7817">
        <v>1</v>
      </c>
      <c r="V7817" t="s">
        <v>36</v>
      </c>
      <c r="W7817">
        <v>309.2</v>
      </c>
      <c r="X7817">
        <v>16007376</v>
      </c>
      <c r="Y7817" t="str">
        <f t="shared" si="122"/>
        <v>1. &lt;= 1 Year</v>
      </c>
      <c r="Z7817" t="str">
        <f t="shared" si="122"/>
        <v>1. &lt;= 1 Year</v>
      </c>
    </row>
    <row r="7818" spans="1:26" x14ac:dyDescent="0.25">
      <c r="A7818">
        <v>162736693</v>
      </c>
      <c r="B7818" t="s">
        <v>1518</v>
      </c>
      <c r="C7818" t="s">
        <v>3439</v>
      </c>
      <c r="D7818" t="s">
        <v>93</v>
      </c>
      <c r="E7818">
        <v>24</v>
      </c>
      <c r="F7818" t="s">
        <v>37</v>
      </c>
      <c r="G7818" t="s">
        <v>3061</v>
      </c>
      <c r="H7818" t="s">
        <v>30</v>
      </c>
      <c r="I7818" t="s">
        <v>27</v>
      </c>
      <c r="J7818">
        <v>1086</v>
      </c>
      <c r="K7818">
        <v>211</v>
      </c>
      <c r="L7818">
        <v>0</v>
      </c>
      <c r="M7818">
        <v>0</v>
      </c>
      <c r="N7818" t="s">
        <v>35</v>
      </c>
      <c r="O7818">
        <v>0</v>
      </c>
      <c r="P7818" t="s">
        <v>30</v>
      </c>
      <c r="Q7818" t="s">
        <v>35</v>
      </c>
      <c r="R7818" t="s">
        <v>35</v>
      </c>
      <c r="S7818">
        <v>0</v>
      </c>
      <c r="T7818">
        <v>0</v>
      </c>
      <c r="U7818">
        <v>0</v>
      </c>
      <c r="V7818" t="s">
        <v>35</v>
      </c>
      <c r="W7818">
        <v>0</v>
      </c>
      <c r="X7818">
        <v>15171320</v>
      </c>
      <c r="Y7818" t="str">
        <f t="shared" si="122"/>
        <v>4. 2-3 Year</v>
      </c>
      <c r="Z7818" t="str">
        <f t="shared" si="122"/>
        <v>1. &lt;= 1 Year</v>
      </c>
    </row>
    <row r="7819" spans="1:26" x14ac:dyDescent="0.25">
      <c r="A7819">
        <v>164115093</v>
      </c>
      <c r="B7819" t="s">
        <v>7094</v>
      </c>
      <c r="C7819" t="s">
        <v>7095</v>
      </c>
      <c r="D7819" t="s">
        <v>4013</v>
      </c>
      <c r="E7819">
        <v>24</v>
      </c>
      <c r="F7819" t="s">
        <v>38</v>
      </c>
      <c r="G7819" t="s">
        <v>3036</v>
      </c>
      <c r="H7819" t="s">
        <v>30</v>
      </c>
      <c r="I7819" t="s">
        <v>27</v>
      </c>
      <c r="J7819">
        <v>254</v>
      </c>
      <c r="K7819">
        <v>202</v>
      </c>
      <c r="L7819">
        <v>0</v>
      </c>
      <c r="M7819">
        <v>0</v>
      </c>
      <c r="N7819" t="s">
        <v>35</v>
      </c>
      <c r="O7819">
        <v>0</v>
      </c>
      <c r="P7819">
        <v>20180607</v>
      </c>
      <c r="Q7819" t="s">
        <v>36</v>
      </c>
      <c r="R7819" t="s">
        <v>36</v>
      </c>
      <c r="S7819">
        <v>1</v>
      </c>
      <c r="T7819">
        <v>0</v>
      </c>
      <c r="U7819">
        <v>0</v>
      </c>
      <c r="V7819" t="s">
        <v>35</v>
      </c>
      <c r="W7819">
        <v>0</v>
      </c>
      <c r="X7819">
        <v>15353580</v>
      </c>
      <c r="Y7819" t="str">
        <f t="shared" si="122"/>
        <v>1. &lt;= 1 Year</v>
      </c>
      <c r="Z7819" t="str">
        <f t="shared" si="122"/>
        <v>1. &lt;= 1 Year</v>
      </c>
    </row>
    <row r="7820" spans="1:26" x14ac:dyDescent="0.25">
      <c r="A7820">
        <v>164146792</v>
      </c>
      <c r="B7820" t="s">
        <v>2619</v>
      </c>
      <c r="C7820" t="s">
        <v>550</v>
      </c>
      <c r="D7820" t="s">
        <v>4359</v>
      </c>
      <c r="E7820">
        <v>24</v>
      </c>
      <c r="F7820" t="s">
        <v>37</v>
      </c>
      <c r="G7820" t="s">
        <v>4428</v>
      </c>
      <c r="H7820" t="s">
        <v>30</v>
      </c>
      <c r="I7820" t="s">
        <v>27</v>
      </c>
      <c r="J7820">
        <v>262</v>
      </c>
      <c r="K7820">
        <v>92</v>
      </c>
      <c r="L7820">
        <v>0</v>
      </c>
      <c r="M7820">
        <v>0</v>
      </c>
      <c r="N7820" t="s">
        <v>35</v>
      </c>
      <c r="O7820">
        <v>0</v>
      </c>
      <c r="P7820" t="s">
        <v>30</v>
      </c>
      <c r="Q7820" t="s">
        <v>35</v>
      </c>
      <c r="R7820" t="s">
        <v>35</v>
      </c>
      <c r="S7820">
        <v>0</v>
      </c>
      <c r="T7820">
        <v>0</v>
      </c>
      <c r="U7820">
        <v>0</v>
      </c>
      <c r="V7820" t="s">
        <v>35</v>
      </c>
      <c r="W7820">
        <v>0</v>
      </c>
      <c r="X7820">
        <v>15965765</v>
      </c>
      <c r="Y7820" t="str">
        <f t="shared" si="122"/>
        <v>1. &lt;= 1 Year</v>
      </c>
      <c r="Z7820" t="str">
        <f t="shared" si="122"/>
        <v>1. &lt;= 1 Year</v>
      </c>
    </row>
    <row r="7821" spans="1:26" x14ac:dyDescent="0.25">
      <c r="A7821">
        <v>162738061</v>
      </c>
      <c r="B7821" t="s">
        <v>3440</v>
      </c>
      <c r="C7821" t="s">
        <v>708</v>
      </c>
      <c r="D7821" t="s">
        <v>93</v>
      </c>
      <c r="E7821">
        <v>24</v>
      </c>
      <c r="F7821" t="s">
        <v>37</v>
      </c>
      <c r="G7821" t="s">
        <v>3061</v>
      </c>
      <c r="H7821" t="s">
        <v>30</v>
      </c>
      <c r="I7821" t="s">
        <v>27</v>
      </c>
      <c r="J7821">
        <v>1085</v>
      </c>
      <c r="K7821">
        <v>1037</v>
      </c>
      <c r="L7821">
        <v>0</v>
      </c>
      <c r="M7821">
        <v>0</v>
      </c>
      <c r="N7821" t="s">
        <v>35</v>
      </c>
      <c r="O7821">
        <v>0</v>
      </c>
      <c r="P7821">
        <v>20210612</v>
      </c>
      <c r="Q7821" t="s">
        <v>36</v>
      </c>
      <c r="R7821" t="s">
        <v>35</v>
      </c>
      <c r="S7821">
        <v>0</v>
      </c>
      <c r="T7821">
        <v>20212</v>
      </c>
      <c r="U7821">
        <v>1</v>
      </c>
      <c r="V7821" t="s">
        <v>36</v>
      </c>
      <c r="W7821">
        <v>69.2</v>
      </c>
      <c r="X7821">
        <v>15171790</v>
      </c>
      <c r="Y7821" t="str">
        <f t="shared" si="122"/>
        <v>4. 2-3 Year</v>
      </c>
      <c r="Z7821" t="str">
        <f t="shared" si="122"/>
        <v>4. 2-3 Year</v>
      </c>
    </row>
    <row r="7822" spans="1:26" x14ac:dyDescent="0.25">
      <c r="A7822">
        <v>164092008</v>
      </c>
      <c r="B7822" t="s">
        <v>6277</v>
      </c>
      <c r="C7822" t="s">
        <v>235</v>
      </c>
      <c r="D7822" t="s">
        <v>4013</v>
      </c>
      <c r="E7822">
        <v>24</v>
      </c>
      <c r="F7822" t="s">
        <v>37</v>
      </c>
      <c r="G7822" t="s">
        <v>3128</v>
      </c>
      <c r="H7822" t="s">
        <v>30</v>
      </c>
      <c r="I7822" t="s">
        <v>27</v>
      </c>
      <c r="J7822">
        <v>327</v>
      </c>
      <c r="K7822">
        <v>206</v>
      </c>
      <c r="L7822">
        <v>0</v>
      </c>
      <c r="M7822">
        <v>0</v>
      </c>
      <c r="N7822" t="s">
        <v>35</v>
      </c>
      <c r="O7822">
        <v>0</v>
      </c>
      <c r="P7822" t="s">
        <v>30</v>
      </c>
      <c r="Q7822" t="s">
        <v>35</v>
      </c>
      <c r="R7822" t="s">
        <v>35</v>
      </c>
      <c r="S7822">
        <v>0</v>
      </c>
      <c r="T7822">
        <v>0</v>
      </c>
      <c r="U7822">
        <v>0</v>
      </c>
      <c r="V7822" t="s">
        <v>35</v>
      </c>
      <c r="W7822">
        <v>0</v>
      </c>
      <c r="X7822">
        <v>15947893</v>
      </c>
      <c r="Y7822" t="str">
        <f t="shared" si="122"/>
        <v>1. &lt;= 1 Year</v>
      </c>
      <c r="Z7822" t="str">
        <f t="shared" si="122"/>
        <v>1. &lt;= 1 Year</v>
      </c>
    </row>
    <row r="7823" spans="1:26" x14ac:dyDescent="0.25">
      <c r="A7823">
        <v>164128196</v>
      </c>
      <c r="B7823" t="s">
        <v>6727</v>
      </c>
      <c r="C7823" t="s">
        <v>6728</v>
      </c>
      <c r="D7823" t="s">
        <v>4359</v>
      </c>
      <c r="E7823">
        <v>24</v>
      </c>
      <c r="F7823" t="s">
        <v>37</v>
      </c>
      <c r="G7823" t="s">
        <v>3056</v>
      </c>
      <c r="H7823" t="s">
        <v>30</v>
      </c>
      <c r="I7823" t="s">
        <v>27</v>
      </c>
      <c r="J7823">
        <v>269</v>
      </c>
      <c r="K7823">
        <v>239</v>
      </c>
      <c r="L7823">
        <v>20211</v>
      </c>
      <c r="M7823">
        <v>1</v>
      </c>
      <c r="N7823" t="s">
        <v>36</v>
      </c>
      <c r="O7823">
        <v>1561</v>
      </c>
      <c r="P7823">
        <v>20210602</v>
      </c>
      <c r="Q7823" t="s">
        <v>36</v>
      </c>
      <c r="R7823" t="s">
        <v>35</v>
      </c>
      <c r="S7823">
        <v>0</v>
      </c>
      <c r="T7823">
        <v>0</v>
      </c>
      <c r="U7823">
        <v>0</v>
      </c>
      <c r="V7823" t="s">
        <v>35</v>
      </c>
      <c r="W7823">
        <v>0</v>
      </c>
      <c r="X7823">
        <v>15850399</v>
      </c>
      <c r="Y7823" t="str">
        <f t="shared" si="122"/>
        <v>1. &lt;= 1 Year</v>
      </c>
      <c r="Z7823" t="str">
        <f t="shared" si="122"/>
        <v>1. &lt;= 1 Year</v>
      </c>
    </row>
    <row r="7824" spans="1:26" x14ac:dyDescent="0.25">
      <c r="A7824">
        <v>163183758</v>
      </c>
      <c r="B7824" t="s">
        <v>3751</v>
      </c>
      <c r="C7824" t="s">
        <v>4134</v>
      </c>
      <c r="D7824" t="s">
        <v>4018</v>
      </c>
      <c r="E7824">
        <v>24</v>
      </c>
      <c r="F7824" t="s">
        <v>37</v>
      </c>
      <c r="G7824" t="s">
        <v>3056</v>
      </c>
      <c r="H7824" t="s">
        <v>30</v>
      </c>
      <c r="I7824" t="s">
        <v>27</v>
      </c>
      <c r="J7824">
        <v>759</v>
      </c>
      <c r="K7824">
        <v>29</v>
      </c>
      <c r="L7824">
        <v>20211</v>
      </c>
      <c r="M7824">
        <v>1</v>
      </c>
      <c r="N7824" t="s">
        <v>36</v>
      </c>
      <c r="O7824">
        <v>1963</v>
      </c>
      <c r="P7824">
        <v>20201110</v>
      </c>
      <c r="Q7824" t="s">
        <v>36</v>
      </c>
      <c r="R7824" t="s">
        <v>35</v>
      </c>
      <c r="S7824">
        <v>0</v>
      </c>
      <c r="T7824">
        <v>20212</v>
      </c>
      <c r="U7824">
        <v>1</v>
      </c>
      <c r="V7824" t="s">
        <v>36</v>
      </c>
      <c r="W7824">
        <v>2182.77</v>
      </c>
      <c r="X7824">
        <v>15337093</v>
      </c>
      <c r="Y7824" t="str">
        <f t="shared" si="122"/>
        <v>4. 2-3 Year</v>
      </c>
      <c r="Z7824" t="str">
        <f t="shared" si="122"/>
        <v>1. &lt;= 1 Year</v>
      </c>
    </row>
    <row r="7825" spans="1:26" x14ac:dyDescent="0.25">
      <c r="A7825">
        <v>163227531</v>
      </c>
      <c r="B7825" t="s">
        <v>3157</v>
      </c>
      <c r="C7825" t="s">
        <v>2600</v>
      </c>
      <c r="D7825" t="s">
        <v>4013</v>
      </c>
      <c r="E7825">
        <v>24</v>
      </c>
      <c r="F7825" t="s">
        <v>37</v>
      </c>
      <c r="G7825" t="s">
        <v>3128</v>
      </c>
      <c r="H7825" t="s">
        <v>30</v>
      </c>
      <c r="I7825" t="s">
        <v>27</v>
      </c>
      <c r="J7825">
        <v>723</v>
      </c>
      <c r="K7825">
        <v>267</v>
      </c>
      <c r="L7825">
        <v>0</v>
      </c>
      <c r="M7825">
        <v>0</v>
      </c>
      <c r="N7825" t="s">
        <v>35</v>
      </c>
      <c r="O7825">
        <v>0</v>
      </c>
      <c r="P7825" t="s">
        <v>30</v>
      </c>
      <c r="Q7825" t="s">
        <v>35</v>
      </c>
      <c r="R7825" t="s">
        <v>35</v>
      </c>
      <c r="S7825">
        <v>0</v>
      </c>
      <c r="T7825">
        <v>0</v>
      </c>
      <c r="U7825">
        <v>0</v>
      </c>
      <c r="V7825" t="s">
        <v>35</v>
      </c>
      <c r="W7825">
        <v>0</v>
      </c>
      <c r="X7825">
        <v>15354353</v>
      </c>
      <c r="Y7825" t="str">
        <f t="shared" si="122"/>
        <v>3.  1.5 to 2 Year</v>
      </c>
      <c r="Z7825" t="str">
        <f t="shared" si="122"/>
        <v>1. &lt;= 1 Year</v>
      </c>
    </row>
    <row r="7826" spans="1:26" x14ac:dyDescent="0.25">
      <c r="A7826">
        <v>164203192</v>
      </c>
      <c r="B7826" t="s">
        <v>7877</v>
      </c>
      <c r="C7826" t="s">
        <v>7878</v>
      </c>
      <c r="D7826" t="s">
        <v>4013</v>
      </c>
      <c r="E7826">
        <v>24</v>
      </c>
      <c r="F7826" t="s">
        <v>5</v>
      </c>
      <c r="G7826" t="s">
        <v>7108</v>
      </c>
      <c r="H7826" t="s">
        <v>30</v>
      </c>
      <c r="I7826" t="s">
        <v>27</v>
      </c>
      <c r="J7826">
        <v>161</v>
      </c>
      <c r="K7826">
        <v>63</v>
      </c>
      <c r="L7826">
        <v>0</v>
      </c>
      <c r="M7826">
        <v>0</v>
      </c>
      <c r="N7826" t="s">
        <v>35</v>
      </c>
      <c r="O7826">
        <v>0</v>
      </c>
      <c r="P7826">
        <v>20190528</v>
      </c>
      <c r="Q7826" t="s">
        <v>36</v>
      </c>
      <c r="R7826" t="s">
        <v>35</v>
      </c>
      <c r="S7826">
        <v>0</v>
      </c>
      <c r="T7826">
        <v>0</v>
      </c>
      <c r="U7826">
        <v>0</v>
      </c>
      <c r="V7826" t="s">
        <v>35</v>
      </c>
      <c r="W7826">
        <v>0</v>
      </c>
      <c r="X7826">
        <v>15985959</v>
      </c>
      <c r="Y7826" t="str">
        <f t="shared" si="122"/>
        <v>1. &lt;= 1 Year</v>
      </c>
      <c r="Z7826" t="str">
        <f t="shared" si="122"/>
        <v>1. &lt;= 1 Year</v>
      </c>
    </row>
    <row r="7827" spans="1:26" x14ac:dyDescent="0.25">
      <c r="A7827">
        <v>164367214</v>
      </c>
      <c r="B7827" t="s">
        <v>10865</v>
      </c>
      <c r="C7827" t="s">
        <v>10866</v>
      </c>
      <c r="D7827" t="s">
        <v>111</v>
      </c>
      <c r="E7827">
        <v>24</v>
      </c>
      <c r="F7827" t="s">
        <v>38</v>
      </c>
      <c r="G7827" t="s">
        <v>3059</v>
      </c>
      <c r="H7827" t="s">
        <v>30</v>
      </c>
      <c r="I7827" t="s">
        <v>27</v>
      </c>
      <c r="J7827">
        <v>20</v>
      </c>
      <c r="K7827">
        <v>10</v>
      </c>
      <c r="L7827">
        <v>0</v>
      </c>
      <c r="M7827">
        <v>0</v>
      </c>
      <c r="N7827" t="s">
        <v>35</v>
      </c>
      <c r="O7827">
        <v>0</v>
      </c>
      <c r="P7827">
        <v>20190110</v>
      </c>
      <c r="Q7827" t="s">
        <v>36</v>
      </c>
      <c r="R7827" t="s">
        <v>35</v>
      </c>
      <c r="S7827">
        <v>0</v>
      </c>
      <c r="T7827">
        <v>0</v>
      </c>
      <c r="U7827">
        <v>0</v>
      </c>
      <c r="V7827" t="s">
        <v>35</v>
      </c>
      <c r="W7827">
        <v>0</v>
      </c>
      <c r="X7827">
        <v>16054187</v>
      </c>
      <c r="Y7827" t="str">
        <f t="shared" si="122"/>
        <v>1. &lt;= 1 Year</v>
      </c>
      <c r="Z7827" t="str">
        <f t="shared" si="122"/>
        <v>1. &lt;= 1 Year</v>
      </c>
    </row>
    <row r="7828" spans="1:26" x14ac:dyDescent="0.25">
      <c r="A7828">
        <v>164050831</v>
      </c>
      <c r="B7828" t="s">
        <v>6054</v>
      </c>
      <c r="C7828" t="s">
        <v>1185</v>
      </c>
      <c r="D7828" t="s">
        <v>144</v>
      </c>
      <c r="E7828">
        <v>24</v>
      </c>
      <c r="F7828" t="s">
        <v>6</v>
      </c>
      <c r="G7828" t="s">
        <v>3552</v>
      </c>
      <c r="H7828" t="s">
        <v>30</v>
      </c>
      <c r="I7828" t="s">
        <v>27</v>
      </c>
      <c r="J7828">
        <v>364</v>
      </c>
      <c r="K7828">
        <v>363</v>
      </c>
      <c r="L7828">
        <v>20211</v>
      </c>
      <c r="M7828">
        <v>1</v>
      </c>
      <c r="N7828" t="s">
        <v>36</v>
      </c>
      <c r="O7828">
        <v>2970</v>
      </c>
      <c r="P7828">
        <v>20190801</v>
      </c>
      <c r="Q7828" t="s">
        <v>36</v>
      </c>
      <c r="R7828" t="s">
        <v>35</v>
      </c>
      <c r="S7828">
        <v>0</v>
      </c>
      <c r="T7828">
        <v>20212</v>
      </c>
      <c r="U7828">
        <v>1</v>
      </c>
      <c r="V7828" t="s">
        <v>36</v>
      </c>
      <c r="W7828">
        <v>3218.26</v>
      </c>
      <c r="X7828">
        <v>12703765</v>
      </c>
      <c r="Y7828" t="str">
        <f t="shared" si="122"/>
        <v>1. &lt;= 1 Year</v>
      </c>
      <c r="Z7828" t="str">
        <f t="shared" si="122"/>
        <v>1. &lt;= 1 Year</v>
      </c>
    </row>
    <row r="7829" spans="1:26" x14ac:dyDescent="0.25">
      <c r="A7829">
        <v>164114006</v>
      </c>
      <c r="B7829" t="s">
        <v>6495</v>
      </c>
      <c r="C7829" t="s">
        <v>6496</v>
      </c>
      <c r="D7829" t="s">
        <v>140</v>
      </c>
      <c r="E7829">
        <v>24</v>
      </c>
      <c r="F7829" t="s">
        <v>37</v>
      </c>
      <c r="G7829" t="s">
        <v>3065</v>
      </c>
      <c r="H7829" t="s">
        <v>30</v>
      </c>
      <c r="I7829" t="s">
        <v>27</v>
      </c>
      <c r="J7829">
        <v>316</v>
      </c>
      <c r="K7829">
        <v>316</v>
      </c>
      <c r="L7829">
        <v>20211</v>
      </c>
      <c r="M7829">
        <v>1</v>
      </c>
      <c r="N7829" t="s">
        <v>36</v>
      </c>
      <c r="O7829">
        <v>901</v>
      </c>
      <c r="P7829">
        <v>20200218</v>
      </c>
      <c r="Q7829" t="s">
        <v>36</v>
      </c>
      <c r="R7829" t="s">
        <v>35</v>
      </c>
      <c r="S7829">
        <v>0</v>
      </c>
      <c r="T7829">
        <v>0</v>
      </c>
      <c r="U7829">
        <v>0</v>
      </c>
      <c r="V7829" t="s">
        <v>35</v>
      </c>
      <c r="W7829">
        <v>0</v>
      </c>
      <c r="X7829">
        <v>15954198</v>
      </c>
      <c r="Y7829" t="str">
        <f t="shared" si="122"/>
        <v>1. &lt;= 1 Year</v>
      </c>
      <c r="Z7829" t="str">
        <f t="shared" si="122"/>
        <v>1. &lt;= 1 Year</v>
      </c>
    </row>
    <row r="7830" spans="1:26" x14ac:dyDescent="0.25">
      <c r="A7830">
        <v>163254622</v>
      </c>
      <c r="B7830" t="s">
        <v>2628</v>
      </c>
      <c r="C7830" t="s">
        <v>10867</v>
      </c>
      <c r="D7830" t="s">
        <v>140</v>
      </c>
      <c r="E7830">
        <v>24</v>
      </c>
      <c r="F7830" t="s">
        <v>37</v>
      </c>
      <c r="G7830" t="s">
        <v>3053</v>
      </c>
      <c r="H7830" t="s">
        <v>30</v>
      </c>
      <c r="I7830" t="s">
        <v>27</v>
      </c>
      <c r="J7830">
        <v>702</v>
      </c>
      <c r="K7830">
        <v>702</v>
      </c>
      <c r="L7830">
        <v>20211</v>
      </c>
      <c r="M7830">
        <v>1</v>
      </c>
      <c r="N7830" t="s">
        <v>36</v>
      </c>
      <c r="O7830">
        <v>4813</v>
      </c>
      <c r="P7830">
        <v>20210523</v>
      </c>
      <c r="Q7830" t="s">
        <v>36</v>
      </c>
      <c r="R7830" t="s">
        <v>35</v>
      </c>
      <c r="S7830">
        <v>0</v>
      </c>
      <c r="T7830">
        <v>20212</v>
      </c>
      <c r="U7830">
        <v>1</v>
      </c>
      <c r="V7830" t="s">
        <v>36</v>
      </c>
      <c r="W7830">
        <v>56.5</v>
      </c>
      <c r="X7830">
        <v>15365324</v>
      </c>
      <c r="Y7830" t="str">
        <f t="shared" si="122"/>
        <v>3.  1.5 to 2 Year</v>
      </c>
      <c r="Z7830" t="str">
        <f t="shared" si="122"/>
        <v>3.  1.5 to 2 Year</v>
      </c>
    </row>
    <row r="7831" spans="1:26" x14ac:dyDescent="0.25">
      <c r="A7831">
        <v>164022647</v>
      </c>
      <c r="B7831" t="s">
        <v>5752</v>
      </c>
      <c r="C7831" t="s">
        <v>5676</v>
      </c>
      <c r="D7831" t="s">
        <v>4359</v>
      </c>
      <c r="E7831">
        <v>24</v>
      </c>
      <c r="F7831" t="s">
        <v>37</v>
      </c>
      <c r="G7831" t="s">
        <v>8829</v>
      </c>
      <c r="H7831" t="s">
        <v>30</v>
      </c>
      <c r="I7831" t="s">
        <v>27</v>
      </c>
      <c r="J7831">
        <v>393</v>
      </c>
      <c r="K7831">
        <v>83</v>
      </c>
      <c r="L7831">
        <v>0</v>
      </c>
      <c r="M7831">
        <v>0</v>
      </c>
      <c r="N7831" t="s">
        <v>35</v>
      </c>
      <c r="O7831">
        <v>0</v>
      </c>
      <c r="P7831">
        <v>20200329</v>
      </c>
      <c r="Q7831" t="s">
        <v>36</v>
      </c>
      <c r="R7831" t="s">
        <v>35</v>
      </c>
      <c r="S7831">
        <v>0</v>
      </c>
      <c r="T7831">
        <v>0</v>
      </c>
      <c r="U7831">
        <v>0</v>
      </c>
      <c r="V7831" t="s">
        <v>35</v>
      </c>
      <c r="W7831">
        <v>0</v>
      </c>
      <c r="X7831">
        <v>15918769</v>
      </c>
      <c r="Y7831" t="str">
        <f t="shared" si="122"/>
        <v>2.  1-1.5 Years</v>
      </c>
      <c r="Z7831" t="str">
        <f t="shared" si="122"/>
        <v>1. &lt;= 1 Year</v>
      </c>
    </row>
    <row r="7832" spans="1:26" x14ac:dyDescent="0.25">
      <c r="A7832">
        <v>164060985</v>
      </c>
      <c r="B7832" t="s">
        <v>6055</v>
      </c>
      <c r="C7832" t="s">
        <v>6056</v>
      </c>
      <c r="D7832" t="s">
        <v>140</v>
      </c>
      <c r="E7832">
        <v>24</v>
      </c>
      <c r="F7832" t="s">
        <v>37</v>
      </c>
      <c r="G7832" t="s">
        <v>3061</v>
      </c>
      <c r="H7832" t="s">
        <v>30</v>
      </c>
      <c r="I7832" t="s">
        <v>27</v>
      </c>
      <c r="J7832">
        <v>352</v>
      </c>
      <c r="K7832">
        <v>195</v>
      </c>
      <c r="L7832">
        <v>20211</v>
      </c>
      <c r="M7832">
        <v>1</v>
      </c>
      <c r="N7832" t="s">
        <v>36</v>
      </c>
      <c r="O7832">
        <v>349</v>
      </c>
      <c r="P7832">
        <v>20210111</v>
      </c>
      <c r="Q7832" t="s">
        <v>36</v>
      </c>
      <c r="R7832" t="s">
        <v>35</v>
      </c>
      <c r="S7832">
        <v>0</v>
      </c>
      <c r="T7832">
        <v>20212</v>
      </c>
      <c r="U7832">
        <v>1</v>
      </c>
      <c r="V7832" t="s">
        <v>36</v>
      </c>
      <c r="W7832">
        <v>643.13</v>
      </c>
      <c r="X7832">
        <v>15938143</v>
      </c>
      <c r="Y7832" t="str">
        <f t="shared" si="122"/>
        <v>1. &lt;= 1 Year</v>
      </c>
      <c r="Z7832" t="str">
        <f t="shared" si="122"/>
        <v>1. &lt;= 1 Year</v>
      </c>
    </row>
    <row r="7833" spans="1:26" x14ac:dyDescent="0.25">
      <c r="A7833">
        <v>164119279</v>
      </c>
      <c r="B7833" t="s">
        <v>3955</v>
      </c>
      <c r="C7833" t="s">
        <v>2054</v>
      </c>
      <c r="D7833" t="s">
        <v>4013</v>
      </c>
      <c r="E7833">
        <v>24</v>
      </c>
      <c r="F7833" t="s">
        <v>38</v>
      </c>
      <c r="G7833" t="s">
        <v>3036</v>
      </c>
      <c r="H7833" t="s">
        <v>30</v>
      </c>
      <c r="I7833" t="s">
        <v>27</v>
      </c>
      <c r="J7833">
        <v>254</v>
      </c>
      <c r="K7833">
        <v>218</v>
      </c>
      <c r="L7833">
        <v>20211</v>
      </c>
      <c r="M7833">
        <v>1</v>
      </c>
      <c r="N7833" t="s">
        <v>36</v>
      </c>
      <c r="O7833">
        <v>290</v>
      </c>
      <c r="P7833">
        <v>20200824</v>
      </c>
      <c r="Q7833" t="s">
        <v>36</v>
      </c>
      <c r="R7833" t="s">
        <v>36</v>
      </c>
      <c r="S7833">
        <v>1</v>
      </c>
      <c r="T7833">
        <v>0</v>
      </c>
      <c r="U7833">
        <v>0</v>
      </c>
      <c r="V7833" t="s">
        <v>35</v>
      </c>
      <c r="W7833">
        <v>0</v>
      </c>
      <c r="X7833">
        <v>13731735</v>
      </c>
      <c r="Y7833" t="str">
        <f t="shared" si="122"/>
        <v>1. &lt;= 1 Year</v>
      </c>
      <c r="Z7833" t="str">
        <f t="shared" si="122"/>
        <v>1. &lt;= 1 Year</v>
      </c>
    </row>
    <row r="7834" spans="1:26" x14ac:dyDescent="0.25">
      <c r="A7834">
        <v>164063008</v>
      </c>
      <c r="B7834" t="s">
        <v>6057</v>
      </c>
      <c r="C7834" t="s">
        <v>6058</v>
      </c>
      <c r="D7834" t="s">
        <v>4359</v>
      </c>
      <c r="E7834">
        <v>24</v>
      </c>
      <c r="F7834" t="s">
        <v>37</v>
      </c>
      <c r="G7834" t="s">
        <v>3061</v>
      </c>
      <c r="H7834" t="s">
        <v>30</v>
      </c>
      <c r="I7834" t="s">
        <v>27</v>
      </c>
      <c r="J7834">
        <v>350</v>
      </c>
      <c r="K7834">
        <v>162</v>
      </c>
      <c r="L7834">
        <v>0</v>
      </c>
      <c r="M7834">
        <v>0</v>
      </c>
      <c r="N7834" t="s">
        <v>35</v>
      </c>
      <c r="O7834">
        <v>0</v>
      </c>
      <c r="P7834">
        <v>20200615</v>
      </c>
      <c r="Q7834" t="s">
        <v>36</v>
      </c>
      <c r="R7834" t="s">
        <v>35</v>
      </c>
      <c r="S7834">
        <v>0</v>
      </c>
      <c r="T7834">
        <v>0</v>
      </c>
      <c r="U7834">
        <v>0</v>
      </c>
      <c r="V7834" t="s">
        <v>35</v>
      </c>
      <c r="W7834">
        <v>0</v>
      </c>
      <c r="X7834">
        <v>15939095</v>
      </c>
      <c r="Y7834" t="str">
        <f t="shared" si="122"/>
        <v>1. &lt;= 1 Year</v>
      </c>
      <c r="Z7834" t="str">
        <f t="shared" si="122"/>
        <v>1. &lt;= 1 Year</v>
      </c>
    </row>
    <row r="7835" spans="1:26" x14ac:dyDescent="0.25">
      <c r="A7835">
        <v>162726223</v>
      </c>
      <c r="B7835" t="s">
        <v>3441</v>
      </c>
      <c r="C7835" t="s">
        <v>1193</v>
      </c>
      <c r="D7835" t="s">
        <v>93</v>
      </c>
      <c r="E7835">
        <v>24</v>
      </c>
      <c r="F7835" t="s">
        <v>37</v>
      </c>
      <c r="G7835" t="s">
        <v>3061</v>
      </c>
      <c r="H7835" t="s">
        <v>30</v>
      </c>
      <c r="I7835" t="s">
        <v>27</v>
      </c>
      <c r="J7835">
        <v>1092</v>
      </c>
      <c r="K7835">
        <v>1037</v>
      </c>
      <c r="L7835">
        <v>20211</v>
      </c>
      <c r="M7835">
        <v>1</v>
      </c>
      <c r="N7835" t="s">
        <v>36</v>
      </c>
      <c r="O7835">
        <v>2270</v>
      </c>
      <c r="P7835">
        <v>20201228</v>
      </c>
      <c r="Q7835" t="s">
        <v>36</v>
      </c>
      <c r="R7835" t="s">
        <v>35</v>
      </c>
      <c r="S7835">
        <v>0</v>
      </c>
      <c r="T7835">
        <v>20212</v>
      </c>
      <c r="U7835">
        <v>1</v>
      </c>
      <c r="V7835" t="s">
        <v>36</v>
      </c>
      <c r="W7835">
        <v>2461.6799999999998</v>
      </c>
      <c r="X7835">
        <v>15167934</v>
      </c>
      <c r="Y7835" t="str">
        <f t="shared" si="122"/>
        <v>4. 2-3 Year</v>
      </c>
      <c r="Z7835" t="str">
        <f t="shared" si="122"/>
        <v>4. 2-3 Year</v>
      </c>
    </row>
    <row r="7836" spans="1:26" x14ac:dyDescent="0.25">
      <c r="A7836">
        <v>164366654</v>
      </c>
      <c r="B7836" t="s">
        <v>2008</v>
      </c>
      <c r="C7836" t="s">
        <v>10868</v>
      </c>
      <c r="D7836" t="s">
        <v>144</v>
      </c>
      <c r="E7836">
        <v>24</v>
      </c>
      <c r="F7836" t="s">
        <v>6</v>
      </c>
      <c r="G7836" t="s">
        <v>3048</v>
      </c>
      <c r="H7836" t="s">
        <v>30</v>
      </c>
      <c r="I7836" t="s">
        <v>27</v>
      </c>
      <c r="J7836">
        <v>24</v>
      </c>
      <c r="K7836">
        <v>23</v>
      </c>
      <c r="L7836">
        <v>20211</v>
      </c>
      <c r="M7836">
        <v>1</v>
      </c>
      <c r="N7836" t="s">
        <v>36</v>
      </c>
      <c r="O7836">
        <v>5188</v>
      </c>
      <c r="P7836" t="s">
        <v>30</v>
      </c>
      <c r="Q7836" t="s">
        <v>35</v>
      </c>
      <c r="R7836" t="s">
        <v>36</v>
      </c>
      <c r="S7836">
        <v>1</v>
      </c>
      <c r="T7836">
        <v>20212</v>
      </c>
      <c r="U7836">
        <v>1</v>
      </c>
      <c r="V7836" t="s">
        <v>36</v>
      </c>
      <c r="W7836">
        <v>2010.39</v>
      </c>
      <c r="X7836">
        <v>15420532</v>
      </c>
      <c r="Y7836" t="str">
        <f t="shared" si="122"/>
        <v>1. &lt;= 1 Year</v>
      </c>
      <c r="Z7836" t="str">
        <f t="shared" si="122"/>
        <v>1. &lt;= 1 Year</v>
      </c>
    </row>
    <row r="7837" spans="1:26" x14ac:dyDescent="0.25">
      <c r="A7837">
        <v>164131906</v>
      </c>
      <c r="B7837" t="s">
        <v>2009</v>
      </c>
      <c r="C7837" t="s">
        <v>379</v>
      </c>
      <c r="D7837" t="s">
        <v>4359</v>
      </c>
      <c r="E7837">
        <v>24</v>
      </c>
      <c r="F7837" t="s">
        <v>37</v>
      </c>
      <c r="G7837" t="s">
        <v>3128</v>
      </c>
      <c r="H7837" t="s">
        <v>30</v>
      </c>
      <c r="I7837" t="s">
        <v>27</v>
      </c>
      <c r="J7837">
        <v>283</v>
      </c>
      <c r="K7837">
        <v>101</v>
      </c>
      <c r="L7837">
        <v>20211</v>
      </c>
      <c r="M7837">
        <v>1</v>
      </c>
      <c r="N7837" t="s">
        <v>36</v>
      </c>
      <c r="O7837">
        <v>9358</v>
      </c>
      <c r="P7837">
        <v>20210625</v>
      </c>
      <c r="Q7837" t="s">
        <v>36</v>
      </c>
      <c r="R7837" t="s">
        <v>35</v>
      </c>
      <c r="S7837">
        <v>0</v>
      </c>
      <c r="T7837">
        <v>20212</v>
      </c>
      <c r="U7837">
        <v>1</v>
      </c>
      <c r="V7837" t="s">
        <v>36</v>
      </c>
      <c r="W7837">
        <v>924.3</v>
      </c>
      <c r="X7837">
        <v>14640626</v>
      </c>
      <c r="Y7837" t="str">
        <f t="shared" si="122"/>
        <v>1. &lt;= 1 Year</v>
      </c>
      <c r="Z7837" t="str">
        <f t="shared" si="122"/>
        <v>1. &lt;= 1 Year</v>
      </c>
    </row>
    <row r="7838" spans="1:26" x14ac:dyDescent="0.25">
      <c r="A7838">
        <v>164263004</v>
      </c>
      <c r="B7838" t="s">
        <v>8344</v>
      </c>
      <c r="C7838" t="s">
        <v>6516</v>
      </c>
      <c r="D7838" t="s">
        <v>140</v>
      </c>
      <c r="E7838">
        <v>24</v>
      </c>
      <c r="F7838" t="s">
        <v>37</v>
      </c>
      <c r="G7838" t="s">
        <v>3053</v>
      </c>
      <c r="H7838" t="s">
        <v>30</v>
      </c>
      <c r="I7838" t="s">
        <v>27</v>
      </c>
      <c r="J7838">
        <v>141</v>
      </c>
      <c r="K7838">
        <v>106</v>
      </c>
      <c r="L7838">
        <v>0</v>
      </c>
      <c r="M7838">
        <v>0</v>
      </c>
      <c r="N7838" t="s">
        <v>35</v>
      </c>
      <c r="O7838">
        <v>0</v>
      </c>
      <c r="P7838" t="s">
        <v>30</v>
      </c>
      <c r="Q7838" t="s">
        <v>35</v>
      </c>
      <c r="R7838" t="s">
        <v>35</v>
      </c>
      <c r="S7838">
        <v>0</v>
      </c>
      <c r="T7838">
        <v>0</v>
      </c>
      <c r="U7838">
        <v>0</v>
      </c>
      <c r="V7838" t="s">
        <v>35</v>
      </c>
      <c r="W7838">
        <v>0</v>
      </c>
      <c r="X7838">
        <v>16007324</v>
      </c>
      <c r="Y7838" t="str">
        <f t="shared" si="122"/>
        <v>1. &lt;= 1 Year</v>
      </c>
      <c r="Z7838" t="str">
        <f t="shared" si="122"/>
        <v>1. &lt;= 1 Year</v>
      </c>
    </row>
    <row r="7839" spans="1:26" x14ac:dyDescent="0.25">
      <c r="A7839">
        <v>164093976</v>
      </c>
      <c r="B7839" t="s">
        <v>4245</v>
      </c>
      <c r="C7839" t="s">
        <v>769</v>
      </c>
      <c r="D7839" t="s">
        <v>4359</v>
      </c>
      <c r="E7839">
        <v>24</v>
      </c>
      <c r="F7839" t="s">
        <v>6</v>
      </c>
      <c r="G7839" t="s">
        <v>4428</v>
      </c>
      <c r="H7839" t="s">
        <v>30</v>
      </c>
      <c r="I7839" t="s">
        <v>27</v>
      </c>
      <c r="J7839">
        <v>316</v>
      </c>
      <c r="K7839">
        <v>316</v>
      </c>
      <c r="L7839">
        <v>20211</v>
      </c>
      <c r="M7839">
        <v>1</v>
      </c>
      <c r="N7839" t="s">
        <v>36</v>
      </c>
      <c r="O7839">
        <v>2751</v>
      </c>
      <c r="P7839">
        <v>20180303</v>
      </c>
      <c r="Q7839" t="s">
        <v>36</v>
      </c>
      <c r="R7839" t="s">
        <v>36</v>
      </c>
      <c r="S7839">
        <v>1</v>
      </c>
      <c r="T7839">
        <v>20212</v>
      </c>
      <c r="U7839">
        <v>1</v>
      </c>
      <c r="V7839" t="s">
        <v>36</v>
      </c>
      <c r="W7839">
        <v>547.38</v>
      </c>
      <c r="X7839">
        <v>15947307</v>
      </c>
      <c r="Y7839" t="str">
        <f t="shared" si="122"/>
        <v>1. &lt;= 1 Year</v>
      </c>
      <c r="Z7839" t="str">
        <f t="shared" si="122"/>
        <v>1. &lt;= 1 Year</v>
      </c>
    </row>
    <row r="7840" spans="1:26" x14ac:dyDescent="0.25">
      <c r="A7840">
        <v>164302413</v>
      </c>
      <c r="B7840" t="s">
        <v>10869</v>
      </c>
      <c r="C7840" t="s">
        <v>360</v>
      </c>
      <c r="D7840" t="s">
        <v>144</v>
      </c>
      <c r="E7840">
        <v>24</v>
      </c>
      <c r="F7840" t="s">
        <v>6</v>
      </c>
      <c r="G7840" t="s">
        <v>3052</v>
      </c>
      <c r="H7840" t="s">
        <v>30</v>
      </c>
      <c r="I7840" t="s">
        <v>27</v>
      </c>
      <c r="J7840">
        <v>91</v>
      </c>
      <c r="K7840">
        <v>87</v>
      </c>
      <c r="L7840">
        <v>0</v>
      </c>
      <c r="M7840">
        <v>0</v>
      </c>
      <c r="N7840" t="s">
        <v>35</v>
      </c>
      <c r="O7840">
        <v>0</v>
      </c>
      <c r="P7840">
        <v>20190221</v>
      </c>
      <c r="Q7840" t="s">
        <v>36</v>
      </c>
      <c r="R7840" t="s">
        <v>35</v>
      </c>
      <c r="S7840">
        <v>0</v>
      </c>
      <c r="T7840">
        <v>0</v>
      </c>
      <c r="U7840">
        <v>0</v>
      </c>
      <c r="V7840" t="s">
        <v>35</v>
      </c>
      <c r="W7840">
        <v>0</v>
      </c>
      <c r="X7840">
        <v>10653324</v>
      </c>
      <c r="Y7840" t="str">
        <f t="shared" si="122"/>
        <v>1. &lt;= 1 Year</v>
      </c>
      <c r="Z7840" t="str">
        <f t="shared" si="122"/>
        <v>1. &lt;= 1 Year</v>
      </c>
    </row>
    <row r="7841" spans="1:26" x14ac:dyDescent="0.25">
      <c r="A7841">
        <v>163246830</v>
      </c>
      <c r="B7841" t="s">
        <v>3696</v>
      </c>
      <c r="C7841" t="s">
        <v>2090</v>
      </c>
      <c r="D7841" t="s">
        <v>93</v>
      </c>
      <c r="E7841">
        <v>24</v>
      </c>
      <c r="F7841" t="s">
        <v>37</v>
      </c>
      <c r="G7841" t="s">
        <v>3061</v>
      </c>
      <c r="H7841" t="s">
        <v>30</v>
      </c>
      <c r="I7841" t="s">
        <v>27</v>
      </c>
      <c r="J7841">
        <v>708</v>
      </c>
      <c r="K7841">
        <v>674</v>
      </c>
      <c r="L7841">
        <v>0</v>
      </c>
      <c r="M7841">
        <v>0</v>
      </c>
      <c r="N7841" t="s">
        <v>35</v>
      </c>
      <c r="O7841">
        <v>0</v>
      </c>
      <c r="P7841">
        <v>20210629</v>
      </c>
      <c r="Q7841" t="s">
        <v>36</v>
      </c>
      <c r="R7841" t="s">
        <v>35</v>
      </c>
      <c r="S7841">
        <v>0</v>
      </c>
      <c r="T7841">
        <v>0</v>
      </c>
      <c r="U7841">
        <v>0</v>
      </c>
      <c r="V7841" t="s">
        <v>35</v>
      </c>
      <c r="W7841">
        <v>0</v>
      </c>
      <c r="X7841">
        <v>15362220</v>
      </c>
      <c r="Y7841" t="str">
        <f t="shared" si="122"/>
        <v>3.  1.5 to 2 Year</v>
      </c>
      <c r="Z7841" t="str">
        <f t="shared" si="122"/>
        <v>3.  1.5 to 2 Year</v>
      </c>
    </row>
    <row r="7842" spans="1:26" x14ac:dyDescent="0.25">
      <c r="A7842">
        <v>163234050</v>
      </c>
      <c r="B7842" t="s">
        <v>4279</v>
      </c>
      <c r="C7842" t="s">
        <v>4280</v>
      </c>
      <c r="D7842" t="s">
        <v>140</v>
      </c>
      <c r="E7842">
        <v>24</v>
      </c>
      <c r="F7842" t="s">
        <v>37</v>
      </c>
      <c r="G7842" t="s">
        <v>3039</v>
      </c>
      <c r="H7842" t="s">
        <v>30</v>
      </c>
      <c r="I7842" t="s">
        <v>27</v>
      </c>
      <c r="J7842">
        <v>717</v>
      </c>
      <c r="K7842">
        <v>717</v>
      </c>
      <c r="L7842">
        <v>0</v>
      </c>
      <c r="M7842">
        <v>0</v>
      </c>
      <c r="N7842" t="s">
        <v>35</v>
      </c>
      <c r="O7842">
        <v>0</v>
      </c>
      <c r="P7842" t="s">
        <v>30</v>
      </c>
      <c r="Q7842" t="s">
        <v>35</v>
      </c>
      <c r="R7842" t="s">
        <v>35</v>
      </c>
      <c r="S7842">
        <v>0</v>
      </c>
      <c r="T7842">
        <v>0</v>
      </c>
      <c r="U7842">
        <v>0</v>
      </c>
      <c r="V7842" t="s">
        <v>35</v>
      </c>
      <c r="W7842">
        <v>0</v>
      </c>
      <c r="X7842">
        <v>15354132</v>
      </c>
      <c r="Y7842" t="str">
        <f t="shared" si="122"/>
        <v>3.  1.5 to 2 Year</v>
      </c>
      <c r="Z7842" t="str">
        <f t="shared" si="122"/>
        <v>3.  1.5 to 2 Year</v>
      </c>
    </row>
    <row r="7843" spans="1:26" x14ac:dyDescent="0.25">
      <c r="A7843">
        <v>163248614</v>
      </c>
      <c r="B7843" t="s">
        <v>3495</v>
      </c>
      <c r="C7843" t="s">
        <v>2482</v>
      </c>
      <c r="D7843" t="s">
        <v>140</v>
      </c>
      <c r="E7843">
        <v>24</v>
      </c>
      <c r="F7843" t="s">
        <v>37</v>
      </c>
      <c r="G7843" t="s">
        <v>3053</v>
      </c>
      <c r="H7843" t="s">
        <v>30</v>
      </c>
      <c r="I7843" t="s">
        <v>27</v>
      </c>
      <c r="J7843">
        <v>707</v>
      </c>
      <c r="K7843">
        <v>707</v>
      </c>
      <c r="L7843">
        <v>0</v>
      </c>
      <c r="M7843">
        <v>0</v>
      </c>
      <c r="N7843" t="s">
        <v>35</v>
      </c>
      <c r="O7843">
        <v>0</v>
      </c>
      <c r="P7843">
        <v>20210503</v>
      </c>
      <c r="Q7843" t="s">
        <v>36</v>
      </c>
      <c r="R7843" t="s">
        <v>35</v>
      </c>
      <c r="S7843">
        <v>0</v>
      </c>
      <c r="T7843">
        <v>20212</v>
      </c>
      <c r="U7843">
        <v>1</v>
      </c>
      <c r="V7843" t="s">
        <v>36</v>
      </c>
      <c r="W7843">
        <v>1031.25</v>
      </c>
      <c r="X7843">
        <v>15362924</v>
      </c>
      <c r="Y7843" t="str">
        <f t="shared" si="122"/>
        <v>3.  1.5 to 2 Year</v>
      </c>
      <c r="Z7843" t="str">
        <f t="shared" si="122"/>
        <v>3.  1.5 to 2 Year</v>
      </c>
    </row>
    <row r="7844" spans="1:26" x14ac:dyDescent="0.25">
      <c r="A7844">
        <v>164144005</v>
      </c>
      <c r="B7844" t="s">
        <v>6729</v>
      </c>
      <c r="C7844" t="s">
        <v>6730</v>
      </c>
      <c r="D7844" t="s">
        <v>111</v>
      </c>
      <c r="E7844">
        <v>24</v>
      </c>
      <c r="F7844" t="s">
        <v>38</v>
      </c>
      <c r="G7844" t="s">
        <v>3059</v>
      </c>
      <c r="H7844" t="s">
        <v>30</v>
      </c>
      <c r="I7844" t="s">
        <v>27</v>
      </c>
      <c r="J7844">
        <v>262</v>
      </c>
      <c r="K7844">
        <v>241</v>
      </c>
      <c r="L7844">
        <v>0</v>
      </c>
      <c r="M7844">
        <v>0</v>
      </c>
      <c r="N7844" t="s">
        <v>35</v>
      </c>
      <c r="O7844">
        <v>0</v>
      </c>
      <c r="P7844" t="s">
        <v>30</v>
      </c>
      <c r="Q7844" t="s">
        <v>35</v>
      </c>
      <c r="R7844" t="s">
        <v>35</v>
      </c>
      <c r="S7844">
        <v>0</v>
      </c>
      <c r="T7844">
        <v>0</v>
      </c>
      <c r="U7844">
        <v>0</v>
      </c>
      <c r="V7844" t="s">
        <v>35</v>
      </c>
      <c r="W7844">
        <v>0</v>
      </c>
      <c r="X7844">
        <v>15961233</v>
      </c>
      <c r="Y7844" t="str">
        <f t="shared" si="122"/>
        <v>1. &lt;= 1 Year</v>
      </c>
      <c r="Z7844" t="str">
        <f t="shared" si="122"/>
        <v>1. &lt;= 1 Year</v>
      </c>
    </row>
    <row r="7845" spans="1:26" x14ac:dyDescent="0.25">
      <c r="A7845">
        <v>164365315</v>
      </c>
      <c r="B7845" t="s">
        <v>1187</v>
      </c>
      <c r="C7845" t="s">
        <v>427</v>
      </c>
      <c r="D7845" t="s">
        <v>4359</v>
      </c>
      <c r="E7845">
        <v>24</v>
      </c>
      <c r="F7845" t="s">
        <v>6</v>
      </c>
      <c r="G7845" t="s">
        <v>3059</v>
      </c>
      <c r="H7845" t="s">
        <v>30</v>
      </c>
      <c r="I7845" t="s">
        <v>27</v>
      </c>
      <c r="J7845">
        <v>22</v>
      </c>
      <c r="K7845">
        <v>10</v>
      </c>
      <c r="L7845">
        <v>20211</v>
      </c>
      <c r="M7845">
        <v>1</v>
      </c>
      <c r="N7845" t="s">
        <v>36</v>
      </c>
      <c r="O7845">
        <v>1770</v>
      </c>
      <c r="P7845" t="s">
        <v>30</v>
      </c>
      <c r="Q7845" t="s">
        <v>35</v>
      </c>
      <c r="R7845" t="s">
        <v>35</v>
      </c>
      <c r="S7845">
        <v>0</v>
      </c>
      <c r="T7845">
        <v>0</v>
      </c>
      <c r="U7845">
        <v>0</v>
      </c>
      <c r="V7845" t="s">
        <v>35</v>
      </c>
      <c r="W7845">
        <v>0</v>
      </c>
      <c r="X7845">
        <v>16054419</v>
      </c>
      <c r="Y7845" t="str">
        <f t="shared" si="122"/>
        <v>1. &lt;= 1 Year</v>
      </c>
      <c r="Z7845" t="str">
        <f t="shared" si="122"/>
        <v>1. &lt;= 1 Year</v>
      </c>
    </row>
    <row r="7846" spans="1:26" x14ac:dyDescent="0.25">
      <c r="A7846">
        <v>164375225</v>
      </c>
      <c r="B7846" t="s">
        <v>10870</v>
      </c>
      <c r="C7846" t="s">
        <v>10871</v>
      </c>
      <c r="D7846" t="s">
        <v>140</v>
      </c>
      <c r="E7846">
        <v>24</v>
      </c>
      <c r="F7846" t="s">
        <v>37</v>
      </c>
      <c r="G7846" t="s">
        <v>3053</v>
      </c>
      <c r="H7846" t="s">
        <v>30</v>
      </c>
      <c r="I7846" t="s">
        <v>27</v>
      </c>
      <c r="J7846">
        <v>16</v>
      </c>
      <c r="K7846">
        <v>16</v>
      </c>
      <c r="L7846">
        <v>0</v>
      </c>
      <c r="M7846">
        <v>0</v>
      </c>
      <c r="N7846" t="s">
        <v>35</v>
      </c>
      <c r="O7846">
        <v>0</v>
      </c>
      <c r="P7846" t="s">
        <v>30</v>
      </c>
      <c r="Q7846" t="s">
        <v>35</v>
      </c>
      <c r="R7846" t="s">
        <v>35</v>
      </c>
      <c r="S7846">
        <v>0</v>
      </c>
      <c r="T7846">
        <v>0</v>
      </c>
      <c r="U7846">
        <v>0</v>
      </c>
      <c r="V7846" t="s">
        <v>35</v>
      </c>
      <c r="W7846">
        <v>0</v>
      </c>
      <c r="X7846">
        <v>16058552</v>
      </c>
      <c r="Y7846" t="str">
        <f t="shared" si="122"/>
        <v>1. &lt;= 1 Year</v>
      </c>
      <c r="Z7846" t="str">
        <f t="shared" si="122"/>
        <v>1. &lt;= 1 Year</v>
      </c>
    </row>
    <row r="7847" spans="1:26" x14ac:dyDescent="0.25">
      <c r="A7847">
        <v>163355717</v>
      </c>
      <c r="B7847" t="s">
        <v>3167</v>
      </c>
      <c r="C7847" t="s">
        <v>338</v>
      </c>
      <c r="D7847" t="s">
        <v>145</v>
      </c>
      <c r="E7847">
        <v>24</v>
      </c>
      <c r="F7847" t="s">
        <v>6</v>
      </c>
      <c r="G7847" t="s">
        <v>3039</v>
      </c>
      <c r="H7847" t="s">
        <v>30</v>
      </c>
      <c r="I7847" t="s">
        <v>27</v>
      </c>
      <c r="J7847">
        <v>612</v>
      </c>
      <c r="K7847">
        <v>605</v>
      </c>
      <c r="L7847">
        <v>0</v>
      </c>
      <c r="M7847">
        <v>0</v>
      </c>
      <c r="N7847" t="s">
        <v>35</v>
      </c>
      <c r="O7847">
        <v>0</v>
      </c>
      <c r="P7847" t="s">
        <v>30</v>
      </c>
      <c r="Q7847" t="s">
        <v>35</v>
      </c>
      <c r="R7847" t="s">
        <v>36</v>
      </c>
      <c r="S7847">
        <v>1</v>
      </c>
      <c r="T7847">
        <v>0</v>
      </c>
      <c r="U7847">
        <v>0</v>
      </c>
      <c r="V7847" t="s">
        <v>35</v>
      </c>
      <c r="W7847">
        <v>0</v>
      </c>
      <c r="X7847">
        <v>7771377</v>
      </c>
      <c r="Y7847" t="str">
        <f t="shared" si="122"/>
        <v>3.  1.5 to 2 Year</v>
      </c>
      <c r="Z7847" t="str">
        <f t="shared" si="122"/>
        <v>3.  1.5 to 2 Year</v>
      </c>
    </row>
    <row r="7848" spans="1:26" x14ac:dyDescent="0.25">
      <c r="A7848">
        <v>164359448</v>
      </c>
      <c r="B7848" t="s">
        <v>1295</v>
      </c>
      <c r="C7848" t="s">
        <v>10872</v>
      </c>
      <c r="D7848" t="s">
        <v>120</v>
      </c>
      <c r="E7848">
        <v>24</v>
      </c>
      <c r="F7848" t="s">
        <v>6</v>
      </c>
      <c r="G7848" t="s">
        <v>3042</v>
      </c>
      <c r="H7848" t="s">
        <v>30</v>
      </c>
      <c r="I7848" t="s">
        <v>27</v>
      </c>
      <c r="J7848">
        <v>34</v>
      </c>
      <c r="K7848">
        <v>10</v>
      </c>
      <c r="L7848">
        <v>20211</v>
      </c>
      <c r="M7848">
        <v>1</v>
      </c>
      <c r="N7848" t="s">
        <v>36</v>
      </c>
      <c r="O7848">
        <v>263</v>
      </c>
      <c r="P7848" t="s">
        <v>30</v>
      </c>
      <c r="Q7848" t="s">
        <v>35</v>
      </c>
      <c r="R7848" t="s">
        <v>35</v>
      </c>
      <c r="S7848">
        <v>0</v>
      </c>
      <c r="T7848">
        <v>0</v>
      </c>
      <c r="U7848">
        <v>0</v>
      </c>
      <c r="V7848" t="s">
        <v>35</v>
      </c>
      <c r="W7848">
        <v>0</v>
      </c>
      <c r="X7848">
        <v>16045845</v>
      </c>
      <c r="Y7848" t="str">
        <f t="shared" si="122"/>
        <v>1. &lt;= 1 Year</v>
      </c>
      <c r="Z7848" t="str">
        <f t="shared" si="122"/>
        <v>1. &lt;= 1 Year</v>
      </c>
    </row>
    <row r="7849" spans="1:26" x14ac:dyDescent="0.25">
      <c r="A7849">
        <v>163333611</v>
      </c>
      <c r="B7849" t="s">
        <v>4779</v>
      </c>
      <c r="C7849" t="s">
        <v>4780</v>
      </c>
      <c r="D7849" t="s">
        <v>140</v>
      </c>
      <c r="E7849">
        <v>24</v>
      </c>
      <c r="F7849" t="s">
        <v>6</v>
      </c>
      <c r="G7849" t="s">
        <v>3043</v>
      </c>
      <c r="H7849" t="s">
        <v>30</v>
      </c>
      <c r="I7849" t="s">
        <v>27</v>
      </c>
      <c r="J7849">
        <v>619</v>
      </c>
      <c r="K7849">
        <v>605</v>
      </c>
      <c r="L7849">
        <v>0</v>
      </c>
      <c r="M7849">
        <v>0</v>
      </c>
      <c r="N7849" t="s">
        <v>35</v>
      </c>
      <c r="O7849">
        <v>0</v>
      </c>
      <c r="P7849" t="s">
        <v>30</v>
      </c>
      <c r="Q7849" t="s">
        <v>35</v>
      </c>
      <c r="R7849" t="s">
        <v>35</v>
      </c>
      <c r="S7849">
        <v>0</v>
      </c>
      <c r="T7849">
        <v>0</v>
      </c>
      <c r="U7849">
        <v>0</v>
      </c>
      <c r="V7849" t="s">
        <v>35</v>
      </c>
      <c r="W7849">
        <v>0</v>
      </c>
      <c r="X7849">
        <v>15397570</v>
      </c>
      <c r="Y7849" t="str">
        <f t="shared" si="122"/>
        <v>3.  1.5 to 2 Year</v>
      </c>
      <c r="Z7849" t="str">
        <f t="shared" si="122"/>
        <v>3.  1.5 to 2 Year</v>
      </c>
    </row>
    <row r="7850" spans="1:26" x14ac:dyDescent="0.25">
      <c r="A7850">
        <v>164194219</v>
      </c>
      <c r="B7850" t="s">
        <v>650</v>
      </c>
      <c r="C7850" t="s">
        <v>7485</v>
      </c>
      <c r="D7850" t="s">
        <v>4359</v>
      </c>
      <c r="E7850">
        <v>24</v>
      </c>
      <c r="F7850" t="s">
        <v>37</v>
      </c>
      <c r="G7850" t="s">
        <v>3063</v>
      </c>
      <c r="H7850" t="s">
        <v>30</v>
      </c>
      <c r="I7850" t="s">
        <v>27</v>
      </c>
      <c r="J7850">
        <v>205</v>
      </c>
      <c r="K7850">
        <v>205</v>
      </c>
      <c r="L7850">
        <v>0</v>
      </c>
      <c r="M7850">
        <v>0</v>
      </c>
      <c r="N7850" t="s">
        <v>35</v>
      </c>
      <c r="O7850">
        <v>0</v>
      </c>
      <c r="P7850" t="s">
        <v>30</v>
      </c>
      <c r="Q7850" t="s">
        <v>35</v>
      </c>
      <c r="R7850" t="s">
        <v>35</v>
      </c>
      <c r="S7850">
        <v>0</v>
      </c>
      <c r="T7850">
        <v>0</v>
      </c>
      <c r="U7850">
        <v>0</v>
      </c>
      <c r="V7850" t="s">
        <v>35</v>
      </c>
      <c r="W7850">
        <v>0</v>
      </c>
      <c r="X7850">
        <v>15985376</v>
      </c>
      <c r="Y7850" t="str">
        <f t="shared" si="122"/>
        <v>1. &lt;= 1 Year</v>
      </c>
      <c r="Z7850" t="str">
        <f t="shared" si="122"/>
        <v>1. &lt;= 1 Year</v>
      </c>
    </row>
    <row r="7851" spans="1:26" x14ac:dyDescent="0.25">
      <c r="A7851">
        <v>164338390</v>
      </c>
      <c r="B7851" t="s">
        <v>10873</v>
      </c>
      <c r="C7851" t="s">
        <v>471</v>
      </c>
      <c r="D7851" t="s">
        <v>140</v>
      </c>
      <c r="E7851">
        <v>24</v>
      </c>
      <c r="F7851" t="s">
        <v>38</v>
      </c>
      <c r="G7851" t="s">
        <v>3043</v>
      </c>
      <c r="H7851" t="s">
        <v>30</v>
      </c>
      <c r="I7851" t="s">
        <v>27</v>
      </c>
      <c r="J7851">
        <v>31</v>
      </c>
      <c r="K7851">
        <v>10</v>
      </c>
      <c r="L7851">
        <v>0</v>
      </c>
      <c r="M7851">
        <v>0</v>
      </c>
      <c r="N7851" t="s">
        <v>35</v>
      </c>
      <c r="O7851">
        <v>0</v>
      </c>
      <c r="P7851">
        <v>20210705</v>
      </c>
      <c r="Q7851" t="s">
        <v>36</v>
      </c>
      <c r="R7851" t="s">
        <v>35</v>
      </c>
      <c r="S7851">
        <v>0</v>
      </c>
      <c r="T7851">
        <v>0</v>
      </c>
      <c r="U7851">
        <v>0</v>
      </c>
      <c r="V7851" t="s">
        <v>35</v>
      </c>
      <c r="W7851">
        <v>0</v>
      </c>
      <c r="X7851">
        <v>16036142</v>
      </c>
      <c r="Y7851" t="str">
        <f t="shared" si="122"/>
        <v>1. &lt;= 1 Year</v>
      </c>
      <c r="Z7851" t="str">
        <f t="shared" si="122"/>
        <v>1. &lt;= 1 Year</v>
      </c>
    </row>
    <row r="7852" spans="1:26" x14ac:dyDescent="0.25">
      <c r="A7852">
        <v>164165539</v>
      </c>
      <c r="B7852" t="s">
        <v>7096</v>
      </c>
      <c r="C7852" t="s">
        <v>442</v>
      </c>
      <c r="D7852" t="s">
        <v>144</v>
      </c>
      <c r="E7852">
        <v>24</v>
      </c>
      <c r="F7852" t="s">
        <v>6</v>
      </c>
      <c r="G7852" t="s">
        <v>3552</v>
      </c>
      <c r="H7852" t="s">
        <v>30</v>
      </c>
      <c r="I7852" t="s">
        <v>27</v>
      </c>
      <c r="J7852">
        <v>237</v>
      </c>
      <c r="K7852">
        <v>220</v>
      </c>
      <c r="L7852">
        <v>0</v>
      </c>
      <c r="M7852">
        <v>0</v>
      </c>
      <c r="N7852" t="s">
        <v>35</v>
      </c>
      <c r="O7852">
        <v>0</v>
      </c>
      <c r="P7852" t="s">
        <v>30</v>
      </c>
      <c r="Q7852" t="s">
        <v>35</v>
      </c>
      <c r="R7852" t="s">
        <v>35</v>
      </c>
      <c r="S7852">
        <v>0</v>
      </c>
      <c r="T7852">
        <v>0</v>
      </c>
      <c r="U7852">
        <v>0</v>
      </c>
      <c r="V7852" t="s">
        <v>35</v>
      </c>
      <c r="W7852">
        <v>0</v>
      </c>
      <c r="X7852">
        <v>10007579</v>
      </c>
      <c r="Y7852" t="str">
        <f t="shared" si="122"/>
        <v>1. &lt;= 1 Year</v>
      </c>
      <c r="Z7852" t="str">
        <f t="shared" si="122"/>
        <v>1. &lt;= 1 Year</v>
      </c>
    </row>
    <row r="7853" spans="1:26" x14ac:dyDescent="0.25">
      <c r="A7853">
        <v>164029664</v>
      </c>
      <c r="B7853" t="s">
        <v>5753</v>
      </c>
      <c r="C7853" t="s">
        <v>2409</v>
      </c>
      <c r="D7853" t="s">
        <v>144</v>
      </c>
      <c r="E7853">
        <v>24</v>
      </c>
      <c r="F7853" t="s">
        <v>6</v>
      </c>
      <c r="G7853" t="s">
        <v>3049</v>
      </c>
      <c r="H7853" t="s">
        <v>30</v>
      </c>
      <c r="I7853" t="s">
        <v>27</v>
      </c>
      <c r="J7853">
        <v>386</v>
      </c>
      <c r="K7853">
        <v>374</v>
      </c>
      <c r="L7853">
        <v>0</v>
      </c>
      <c r="M7853">
        <v>0</v>
      </c>
      <c r="N7853" t="s">
        <v>35</v>
      </c>
      <c r="O7853">
        <v>0</v>
      </c>
      <c r="P7853" t="s">
        <v>30</v>
      </c>
      <c r="Q7853" t="s">
        <v>35</v>
      </c>
      <c r="R7853" t="s">
        <v>35</v>
      </c>
      <c r="S7853">
        <v>0</v>
      </c>
      <c r="T7853">
        <v>20212</v>
      </c>
      <c r="U7853">
        <v>1</v>
      </c>
      <c r="V7853" t="s">
        <v>36</v>
      </c>
      <c r="W7853">
        <v>320</v>
      </c>
      <c r="X7853">
        <v>15442741</v>
      </c>
      <c r="Y7853" t="str">
        <f t="shared" si="122"/>
        <v>2.  1-1.5 Years</v>
      </c>
      <c r="Z7853" t="str">
        <f t="shared" si="122"/>
        <v>2.  1-1.5 Years</v>
      </c>
    </row>
    <row r="7854" spans="1:26" x14ac:dyDescent="0.25">
      <c r="A7854">
        <v>164067934</v>
      </c>
      <c r="B7854" t="s">
        <v>574</v>
      </c>
      <c r="C7854" t="s">
        <v>679</v>
      </c>
      <c r="D7854" t="s">
        <v>4359</v>
      </c>
      <c r="E7854">
        <v>24</v>
      </c>
      <c r="F7854" t="s">
        <v>37</v>
      </c>
      <c r="G7854" t="s">
        <v>3061</v>
      </c>
      <c r="H7854" t="s">
        <v>30</v>
      </c>
      <c r="I7854" t="s">
        <v>27</v>
      </c>
      <c r="J7854">
        <v>346</v>
      </c>
      <c r="K7854">
        <v>162</v>
      </c>
      <c r="L7854">
        <v>0</v>
      </c>
      <c r="M7854">
        <v>0</v>
      </c>
      <c r="N7854" t="s">
        <v>35</v>
      </c>
      <c r="O7854">
        <v>0</v>
      </c>
      <c r="P7854" t="s">
        <v>30</v>
      </c>
      <c r="Q7854" t="s">
        <v>35</v>
      </c>
      <c r="R7854" t="s">
        <v>35</v>
      </c>
      <c r="S7854">
        <v>0</v>
      </c>
      <c r="T7854">
        <v>0</v>
      </c>
      <c r="U7854">
        <v>0</v>
      </c>
      <c r="V7854" t="s">
        <v>35</v>
      </c>
      <c r="W7854">
        <v>0</v>
      </c>
      <c r="X7854">
        <v>15939761</v>
      </c>
      <c r="Y7854" t="str">
        <f t="shared" si="122"/>
        <v>1. &lt;= 1 Year</v>
      </c>
      <c r="Z7854" t="str">
        <f t="shared" si="122"/>
        <v>1. &lt;= 1 Year</v>
      </c>
    </row>
    <row r="7855" spans="1:26" x14ac:dyDescent="0.25">
      <c r="A7855">
        <v>164068082</v>
      </c>
      <c r="B7855" t="s">
        <v>574</v>
      </c>
      <c r="C7855" t="s">
        <v>5922</v>
      </c>
      <c r="D7855" t="s">
        <v>4359</v>
      </c>
      <c r="E7855">
        <v>24</v>
      </c>
      <c r="F7855" t="s">
        <v>37</v>
      </c>
      <c r="G7855" t="s">
        <v>3061</v>
      </c>
      <c r="H7855" t="s">
        <v>30</v>
      </c>
      <c r="I7855" t="s">
        <v>27</v>
      </c>
      <c r="J7855">
        <v>346</v>
      </c>
      <c r="K7855">
        <v>162</v>
      </c>
      <c r="L7855">
        <v>20211</v>
      </c>
      <c r="M7855">
        <v>1</v>
      </c>
      <c r="N7855" t="s">
        <v>36</v>
      </c>
      <c r="O7855">
        <v>320</v>
      </c>
      <c r="P7855">
        <v>20201114</v>
      </c>
      <c r="Q7855" t="s">
        <v>36</v>
      </c>
      <c r="R7855" t="s">
        <v>35</v>
      </c>
      <c r="S7855">
        <v>0</v>
      </c>
      <c r="T7855">
        <v>0</v>
      </c>
      <c r="U7855">
        <v>0</v>
      </c>
      <c r="V7855" t="s">
        <v>35</v>
      </c>
      <c r="W7855">
        <v>0</v>
      </c>
      <c r="X7855">
        <v>15939826</v>
      </c>
      <c r="Y7855" t="str">
        <f t="shared" si="122"/>
        <v>1. &lt;= 1 Year</v>
      </c>
      <c r="Z7855" t="str">
        <f t="shared" si="122"/>
        <v>1. &lt;= 1 Year</v>
      </c>
    </row>
    <row r="7856" spans="1:26" x14ac:dyDescent="0.25">
      <c r="A7856">
        <v>164068178</v>
      </c>
      <c r="B7856" t="s">
        <v>574</v>
      </c>
      <c r="C7856" t="s">
        <v>4957</v>
      </c>
      <c r="D7856" t="s">
        <v>4359</v>
      </c>
      <c r="E7856">
        <v>24</v>
      </c>
      <c r="F7856" t="s">
        <v>37</v>
      </c>
      <c r="G7856" t="s">
        <v>3061</v>
      </c>
      <c r="H7856" t="s">
        <v>30</v>
      </c>
      <c r="I7856" t="s">
        <v>27</v>
      </c>
      <c r="J7856">
        <v>346</v>
      </c>
      <c r="K7856">
        <v>162</v>
      </c>
      <c r="L7856">
        <v>0</v>
      </c>
      <c r="M7856">
        <v>0</v>
      </c>
      <c r="N7856" t="s">
        <v>35</v>
      </c>
      <c r="O7856">
        <v>0</v>
      </c>
      <c r="P7856" t="s">
        <v>30</v>
      </c>
      <c r="Q7856" t="s">
        <v>35</v>
      </c>
      <c r="R7856" t="s">
        <v>35</v>
      </c>
      <c r="S7856">
        <v>0</v>
      </c>
      <c r="T7856">
        <v>0</v>
      </c>
      <c r="U7856">
        <v>0</v>
      </c>
      <c r="V7856" t="s">
        <v>35</v>
      </c>
      <c r="W7856">
        <v>0</v>
      </c>
      <c r="X7856">
        <v>15939858</v>
      </c>
      <c r="Y7856" t="str">
        <f t="shared" si="122"/>
        <v>1. &lt;= 1 Year</v>
      </c>
      <c r="Z7856" t="str">
        <f t="shared" si="122"/>
        <v>1. &lt;= 1 Year</v>
      </c>
    </row>
    <row r="7857" spans="1:26" x14ac:dyDescent="0.25">
      <c r="A7857">
        <v>164163493</v>
      </c>
      <c r="B7857" t="s">
        <v>7097</v>
      </c>
      <c r="C7857" t="s">
        <v>2155</v>
      </c>
      <c r="D7857" t="s">
        <v>4359</v>
      </c>
      <c r="E7857">
        <v>24</v>
      </c>
      <c r="F7857" t="s">
        <v>37</v>
      </c>
      <c r="G7857" t="s">
        <v>3128</v>
      </c>
      <c r="H7857" t="s">
        <v>30</v>
      </c>
      <c r="I7857" t="s">
        <v>27</v>
      </c>
      <c r="J7857">
        <v>240</v>
      </c>
      <c r="K7857">
        <v>206</v>
      </c>
      <c r="L7857">
        <v>20211</v>
      </c>
      <c r="M7857">
        <v>1</v>
      </c>
      <c r="N7857" t="s">
        <v>36</v>
      </c>
      <c r="O7857">
        <v>2885</v>
      </c>
      <c r="P7857">
        <v>20200604</v>
      </c>
      <c r="Q7857" t="s">
        <v>36</v>
      </c>
      <c r="R7857" t="s">
        <v>35</v>
      </c>
      <c r="S7857">
        <v>0</v>
      </c>
      <c r="T7857">
        <v>20212</v>
      </c>
      <c r="U7857">
        <v>1</v>
      </c>
      <c r="V7857" t="s">
        <v>36</v>
      </c>
      <c r="W7857">
        <v>3828.4</v>
      </c>
      <c r="X7857">
        <v>15973511</v>
      </c>
      <c r="Y7857" t="str">
        <f t="shared" si="122"/>
        <v>1. &lt;= 1 Year</v>
      </c>
      <c r="Z7857" t="str">
        <f t="shared" si="122"/>
        <v>1. &lt;= 1 Year</v>
      </c>
    </row>
    <row r="7858" spans="1:26" x14ac:dyDescent="0.25">
      <c r="A7858">
        <v>163268970</v>
      </c>
      <c r="B7858" t="s">
        <v>4429</v>
      </c>
      <c r="C7858" t="s">
        <v>4430</v>
      </c>
      <c r="D7858" t="s">
        <v>140</v>
      </c>
      <c r="E7858">
        <v>24</v>
      </c>
      <c r="F7858" t="s">
        <v>37</v>
      </c>
      <c r="G7858" t="s">
        <v>3053</v>
      </c>
      <c r="H7858" t="s">
        <v>30</v>
      </c>
      <c r="I7858" t="s">
        <v>27</v>
      </c>
      <c r="J7858">
        <v>703</v>
      </c>
      <c r="K7858">
        <v>681</v>
      </c>
      <c r="L7858">
        <v>20211</v>
      </c>
      <c r="M7858">
        <v>1</v>
      </c>
      <c r="N7858" t="s">
        <v>36</v>
      </c>
      <c r="O7858">
        <v>3226</v>
      </c>
      <c r="P7858">
        <v>20200522</v>
      </c>
      <c r="Q7858" t="s">
        <v>36</v>
      </c>
      <c r="R7858" t="s">
        <v>35</v>
      </c>
      <c r="S7858">
        <v>0</v>
      </c>
      <c r="T7858">
        <v>20212</v>
      </c>
      <c r="U7858">
        <v>1</v>
      </c>
      <c r="V7858" t="s">
        <v>36</v>
      </c>
      <c r="W7858">
        <v>3548</v>
      </c>
      <c r="X7858">
        <v>15371141</v>
      </c>
      <c r="Y7858" t="str">
        <f t="shared" si="122"/>
        <v>3.  1.5 to 2 Year</v>
      </c>
      <c r="Z7858" t="str">
        <f t="shared" si="122"/>
        <v>3.  1.5 to 2 Year</v>
      </c>
    </row>
    <row r="7859" spans="1:26" x14ac:dyDescent="0.25">
      <c r="A7859">
        <v>164136498</v>
      </c>
      <c r="B7859" t="s">
        <v>1181</v>
      </c>
      <c r="C7859" t="s">
        <v>426</v>
      </c>
      <c r="D7859" t="s">
        <v>4359</v>
      </c>
      <c r="E7859">
        <v>24</v>
      </c>
      <c r="F7859" t="s">
        <v>38</v>
      </c>
      <c r="G7859" t="s">
        <v>3043</v>
      </c>
      <c r="H7859" t="s">
        <v>30</v>
      </c>
      <c r="I7859" t="s">
        <v>27</v>
      </c>
      <c r="J7859">
        <v>275</v>
      </c>
      <c r="K7859">
        <v>241</v>
      </c>
      <c r="L7859">
        <v>0</v>
      </c>
      <c r="M7859">
        <v>0</v>
      </c>
      <c r="N7859" t="s">
        <v>35</v>
      </c>
      <c r="O7859">
        <v>0</v>
      </c>
      <c r="P7859">
        <v>20181203</v>
      </c>
      <c r="Q7859" t="s">
        <v>36</v>
      </c>
      <c r="R7859" t="s">
        <v>36</v>
      </c>
      <c r="S7859">
        <v>1</v>
      </c>
      <c r="T7859">
        <v>0</v>
      </c>
      <c r="U7859">
        <v>0</v>
      </c>
      <c r="V7859" t="s">
        <v>35</v>
      </c>
      <c r="W7859">
        <v>0</v>
      </c>
      <c r="X7859">
        <v>15959444</v>
      </c>
      <c r="Y7859" t="str">
        <f t="shared" si="122"/>
        <v>1. &lt;= 1 Year</v>
      </c>
      <c r="Z7859" t="str">
        <f t="shared" si="122"/>
        <v>1. &lt;= 1 Year</v>
      </c>
    </row>
    <row r="7860" spans="1:26" x14ac:dyDescent="0.25">
      <c r="A7860">
        <v>164356132</v>
      </c>
      <c r="B7860" t="s">
        <v>10874</v>
      </c>
      <c r="C7860" t="s">
        <v>10875</v>
      </c>
      <c r="D7860" t="s">
        <v>4359</v>
      </c>
      <c r="E7860">
        <v>24</v>
      </c>
      <c r="F7860" t="s">
        <v>37</v>
      </c>
      <c r="G7860" t="s">
        <v>3036</v>
      </c>
      <c r="H7860" t="s">
        <v>30</v>
      </c>
      <c r="I7860" t="s">
        <v>27</v>
      </c>
      <c r="J7860">
        <v>37</v>
      </c>
      <c r="K7860">
        <v>10</v>
      </c>
      <c r="L7860">
        <v>20211</v>
      </c>
      <c r="M7860">
        <v>1</v>
      </c>
      <c r="N7860" t="s">
        <v>36</v>
      </c>
      <c r="O7860">
        <v>444</v>
      </c>
      <c r="P7860">
        <v>20210419</v>
      </c>
      <c r="Q7860" t="s">
        <v>36</v>
      </c>
      <c r="R7860" t="s">
        <v>35</v>
      </c>
      <c r="S7860">
        <v>0</v>
      </c>
      <c r="T7860">
        <v>20212</v>
      </c>
      <c r="U7860">
        <v>1</v>
      </c>
      <c r="V7860" t="s">
        <v>36</v>
      </c>
      <c r="W7860">
        <v>1895.5</v>
      </c>
      <c r="X7860">
        <v>15410025</v>
      </c>
      <c r="Y7860" t="str">
        <f t="shared" si="122"/>
        <v>1. &lt;= 1 Year</v>
      </c>
      <c r="Z7860" t="str">
        <f t="shared" si="122"/>
        <v>1. &lt;= 1 Year</v>
      </c>
    </row>
    <row r="7861" spans="1:26" x14ac:dyDescent="0.25">
      <c r="A7861">
        <v>163263155</v>
      </c>
      <c r="B7861" t="s">
        <v>4431</v>
      </c>
      <c r="C7861" t="s">
        <v>1279</v>
      </c>
      <c r="D7861" t="s">
        <v>138</v>
      </c>
      <c r="E7861">
        <v>24</v>
      </c>
      <c r="F7861" t="s">
        <v>37</v>
      </c>
      <c r="G7861" t="s">
        <v>3045</v>
      </c>
      <c r="H7861" t="s">
        <v>30</v>
      </c>
      <c r="I7861" t="s">
        <v>27</v>
      </c>
      <c r="J7861">
        <v>709</v>
      </c>
      <c r="K7861">
        <v>86</v>
      </c>
      <c r="L7861">
        <v>20211</v>
      </c>
      <c r="M7861">
        <v>1</v>
      </c>
      <c r="N7861" t="s">
        <v>36</v>
      </c>
      <c r="O7861">
        <v>226</v>
      </c>
      <c r="P7861">
        <v>20210316</v>
      </c>
      <c r="Q7861" t="s">
        <v>36</v>
      </c>
      <c r="R7861" t="s">
        <v>35</v>
      </c>
      <c r="S7861">
        <v>0</v>
      </c>
      <c r="T7861">
        <v>0</v>
      </c>
      <c r="U7861">
        <v>0</v>
      </c>
      <c r="V7861" t="s">
        <v>35</v>
      </c>
      <c r="W7861">
        <v>0</v>
      </c>
      <c r="X7861">
        <v>15358922</v>
      </c>
      <c r="Y7861" t="str">
        <f t="shared" si="122"/>
        <v>3.  1.5 to 2 Year</v>
      </c>
      <c r="Z7861" t="str">
        <f t="shared" si="122"/>
        <v>1. &lt;= 1 Year</v>
      </c>
    </row>
    <row r="7862" spans="1:26" x14ac:dyDescent="0.25">
      <c r="A7862">
        <v>164143930</v>
      </c>
      <c r="B7862" t="s">
        <v>846</v>
      </c>
      <c r="C7862" t="s">
        <v>6731</v>
      </c>
      <c r="D7862" t="s">
        <v>4359</v>
      </c>
      <c r="E7862">
        <v>24</v>
      </c>
      <c r="F7862" t="s">
        <v>38</v>
      </c>
      <c r="G7862" t="s">
        <v>3059</v>
      </c>
      <c r="H7862" t="s">
        <v>30</v>
      </c>
      <c r="I7862" t="s">
        <v>27</v>
      </c>
      <c r="J7862">
        <v>262</v>
      </c>
      <c r="K7862">
        <v>241</v>
      </c>
      <c r="L7862">
        <v>0</v>
      </c>
      <c r="M7862">
        <v>0</v>
      </c>
      <c r="N7862" t="s">
        <v>35</v>
      </c>
      <c r="O7862">
        <v>0</v>
      </c>
      <c r="P7862">
        <v>20200507</v>
      </c>
      <c r="Q7862" t="s">
        <v>36</v>
      </c>
      <c r="R7862" t="s">
        <v>35</v>
      </c>
      <c r="S7862">
        <v>0</v>
      </c>
      <c r="T7862">
        <v>0</v>
      </c>
      <c r="U7862">
        <v>0</v>
      </c>
      <c r="V7862" t="s">
        <v>35</v>
      </c>
      <c r="W7862">
        <v>0</v>
      </c>
      <c r="X7862">
        <v>15964009</v>
      </c>
      <c r="Y7862" t="str">
        <f t="shared" si="122"/>
        <v>1. &lt;= 1 Year</v>
      </c>
      <c r="Z7862" t="str">
        <f t="shared" si="122"/>
        <v>1. &lt;= 1 Year</v>
      </c>
    </row>
    <row r="7863" spans="1:26" x14ac:dyDescent="0.25">
      <c r="A7863">
        <v>164362296</v>
      </c>
      <c r="B7863" t="s">
        <v>3759</v>
      </c>
      <c r="C7863" t="s">
        <v>10876</v>
      </c>
      <c r="D7863" t="s">
        <v>4359</v>
      </c>
      <c r="E7863">
        <v>24</v>
      </c>
      <c r="F7863" t="s">
        <v>6</v>
      </c>
      <c r="G7863" t="s">
        <v>3047</v>
      </c>
      <c r="H7863" t="s">
        <v>30</v>
      </c>
      <c r="I7863" t="s">
        <v>27</v>
      </c>
      <c r="J7863">
        <v>30</v>
      </c>
      <c r="K7863">
        <v>23</v>
      </c>
      <c r="L7863">
        <v>20211</v>
      </c>
      <c r="M7863">
        <v>1</v>
      </c>
      <c r="N7863" t="s">
        <v>36</v>
      </c>
      <c r="O7863">
        <v>6142</v>
      </c>
      <c r="P7863" t="s">
        <v>30</v>
      </c>
      <c r="Q7863" t="s">
        <v>35</v>
      </c>
      <c r="R7863" t="s">
        <v>35</v>
      </c>
      <c r="S7863">
        <v>0</v>
      </c>
      <c r="T7863">
        <v>20212</v>
      </c>
      <c r="U7863">
        <v>1</v>
      </c>
      <c r="V7863" t="s">
        <v>36</v>
      </c>
      <c r="W7863">
        <v>4311.78</v>
      </c>
      <c r="X7863">
        <v>16048364</v>
      </c>
      <c r="Y7863" t="str">
        <f t="shared" si="122"/>
        <v>1. &lt;= 1 Year</v>
      </c>
      <c r="Z7863" t="str">
        <f t="shared" si="122"/>
        <v>1. &lt;= 1 Year</v>
      </c>
    </row>
    <row r="7864" spans="1:26" x14ac:dyDescent="0.25">
      <c r="A7864">
        <v>163236603</v>
      </c>
      <c r="B7864" t="s">
        <v>4281</v>
      </c>
      <c r="C7864" t="s">
        <v>4012</v>
      </c>
      <c r="D7864" t="s">
        <v>93</v>
      </c>
      <c r="E7864">
        <v>24</v>
      </c>
      <c r="F7864" t="s">
        <v>37</v>
      </c>
      <c r="G7864" t="s">
        <v>3061</v>
      </c>
      <c r="H7864" t="s">
        <v>30</v>
      </c>
      <c r="I7864" t="s">
        <v>27</v>
      </c>
      <c r="J7864">
        <v>716</v>
      </c>
      <c r="K7864">
        <v>674</v>
      </c>
      <c r="L7864">
        <v>0</v>
      </c>
      <c r="M7864">
        <v>0</v>
      </c>
      <c r="N7864" t="s">
        <v>35</v>
      </c>
      <c r="O7864">
        <v>0</v>
      </c>
      <c r="P7864" t="s">
        <v>30</v>
      </c>
      <c r="Q7864" t="s">
        <v>35</v>
      </c>
      <c r="R7864" t="s">
        <v>35</v>
      </c>
      <c r="S7864">
        <v>0</v>
      </c>
      <c r="T7864">
        <v>0</v>
      </c>
      <c r="U7864">
        <v>0</v>
      </c>
      <c r="V7864" t="s">
        <v>35</v>
      </c>
      <c r="W7864">
        <v>0</v>
      </c>
      <c r="X7864">
        <v>15358099</v>
      </c>
      <c r="Y7864" t="str">
        <f t="shared" si="122"/>
        <v>3.  1.5 to 2 Year</v>
      </c>
      <c r="Z7864" t="str">
        <f t="shared" si="122"/>
        <v>3.  1.5 to 2 Year</v>
      </c>
    </row>
    <row r="7865" spans="1:26" x14ac:dyDescent="0.25">
      <c r="A7865">
        <v>163221105</v>
      </c>
      <c r="B7865" t="s">
        <v>1351</v>
      </c>
      <c r="C7865" t="s">
        <v>387</v>
      </c>
      <c r="D7865" t="s">
        <v>93</v>
      </c>
      <c r="E7865">
        <v>24</v>
      </c>
      <c r="F7865" t="s">
        <v>37</v>
      </c>
      <c r="G7865" t="s">
        <v>3128</v>
      </c>
      <c r="H7865" t="s">
        <v>30</v>
      </c>
      <c r="I7865" t="s">
        <v>27</v>
      </c>
      <c r="J7865">
        <v>729</v>
      </c>
      <c r="K7865">
        <v>584</v>
      </c>
      <c r="L7865">
        <v>0</v>
      </c>
      <c r="M7865">
        <v>0</v>
      </c>
      <c r="N7865" t="s">
        <v>35</v>
      </c>
      <c r="O7865">
        <v>0</v>
      </c>
      <c r="P7865" t="s">
        <v>30</v>
      </c>
      <c r="Q7865" t="s">
        <v>35</v>
      </c>
      <c r="R7865" t="s">
        <v>35</v>
      </c>
      <c r="S7865">
        <v>0</v>
      </c>
      <c r="T7865">
        <v>0</v>
      </c>
      <c r="U7865">
        <v>0</v>
      </c>
      <c r="V7865" t="s">
        <v>35</v>
      </c>
      <c r="W7865">
        <v>0</v>
      </c>
      <c r="X7865">
        <v>15351755</v>
      </c>
      <c r="Y7865" t="str">
        <f t="shared" si="122"/>
        <v>3.  1.5 to 2 Year</v>
      </c>
      <c r="Z7865" t="str">
        <f t="shared" si="122"/>
        <v>3.  1.5 to 2 Year</v>
      </c>
    </row>
    <row r="7866" spans="1:26" x14ac:dyDescent="0.25">
      <c r="A7866">
        <v>164371379</v>
      </c>
      <c r="B7866" t="s">
        <v>10877</v>
      </c>
      <c r="C7866" t="s">
        <v>297</v>
      </c>
      <c r="D7866" t="s">
        <v>120</v>
      </c>
      <c r="E7866">
        <v>24</v>
      </c>
      <c r="F7866" t="s">
        <v>6</v>
      </c>
      <c r="G7866" t="s">
        <v>3064</v>
      </c>
      <c r="H7866" t="s">
        <v>30</v>
      </c>
      <c r="I7866" t="s">
        <v>27</v>
      </c>
      <c r="J7866">
        <v>28</v>
      </c>
      <c r="K7866">
        <v>23</v>
      </c>
      <c r="L7866">
        <v>20211</v>
      </c>
      <c r="M7866">
        <v>1</v>
      </c>
      <c r="N7866" t="s">
        <v>36</v>
      </c>
      <c r="O7866">
        <v>5538</v>
      </c>
      <c r="P7866">
        <v>20210114</v>
      </c>
      <c r="Q7866" t="s">
        <v>36</v>
      </c>
      <c r="R7866" t="s">
        <v>35</v>
      </c>
      <c r="S7866">
        <v>0</v>
      </c>
      <c r="T7866">
        <v>20212</v>
      </c>
      <c r="U7866">
        <v>1</v>
      </c>
      <c r="V7866" t="s">
        <v>36</v>
      </c>
      <c r="W7866">
        <v>6386.65</v>
      </c>
      <c r="X7866">
        <v>15967214</v>
      </c>
      <c r="Y7866" t="str">
        <f t="shared" si="122"/>
        <v>1. &lt;= 1 Year</v>
      </c>
      <c r="Z7866" t="str">
        <f t="shared" si="122"/>
        <v>1. &lt;= 1 Year</v>
      </c>
    </row>
    <row r="7867" spans="1:26" x14ac:dyDescent="0.25">
      <c r="A7867">
        <v>164363457</v>
      </c>
      <c r="B7867" t="s">
        <v>2428</v>
      </c>
      <c r="C7867" t="s">
        <v>10878</v>
      </c>
      <c r="D7867" t="s">
        <v>4359</v>
      </c>
      <c r="E7867">
        <v>24</v>
      </c>
      <c r="F7867" t="s">
        <v>37</v>
      </c>
      <c r="G7867" t="s">
        <v>3054</v>
      </c>
      <c r="H7867" t="s">
        <v>30</v>
      </c>
      <c r="I7867" t="s">
        <v>27</v>
      </c>
      <c r="J7867">
        <v>29</v>
      </c>
      <c r="K7867">
        <v>23</v>
      </c>
      <c r="L7867">
        <v>0</v>
      </c>
      <c r="M7867">
        <v>0</v>
      </c>
      <c r="N7867" t="s">
        <v>35</v>
      </c>
      <c r="O7867">
        <v>0</v>
      </c>
      <c r="P7867" t="s">
        <v>30</v>
      </c>
      <c r="Q7867" t="s">
        <v>35</v>
      </c>
      <c r="R7867" t="s">
        <v>36</v>
      </c>
      <c r="S7867">
        <v>1</v>
      </c>
      <c r="T7867">
        <v>0</v>
      </c>
      <c r="U7867">
        <v>0</v>
      </c>
      <c r="V7867" t="s">
        <v>35</v>
      </c>
      <c r="W7867">
        <v>0</v>
      </c>
      <c r="X7867">
        <v>15222162</v>
      </c>
      <c r="Y7867" t="str">
        <f t="shared" si="122"/>
        <v>1. &lt;= 1 Year</v>
      </c>
      <c r="Z7867" t="str">
        <f t="shared" si="122"/>
        <v>1. &lt;= 1 Year</v>
      </c>
    </row>
    <row r="7868" spans="1:26" x14ac:dyDescent="0.25">
      <c r="A7868">
        <v>163234467</v>
      </c>
      <c r="B7868" t="s">
        <v>4282</v>
      </c>
      <c r="C7868" t="s">
        <v>4283</v>
      </c>
      <c r="D7868" t="s">
        <v>140</v>
      </c>
      <c r="E7868">
        <v>24</v>
      </c>
      <c r="F7868" t="s">
        <v>37</v>
      </c>
      <c r="G7868" t="s">
        <v>3065</v>
      </c>
      <c r="H7868" t="s">
        <v>30</v>
      </c>
      <c r="I7868" t="s">
        <v>27</v>
      </c>
      <c r="J7868">
        <v>717</v>
      </c>
      <c r="K7868">
        <v>664</v>
      </c>
      <c r="L7868">
        <v>20211</v>
      </c>
      <c r="M7868">
        <v>1</v>
      </c>
      <c r="N7868" t="s">
        <v>36</v>
      </c>
      <c r="O7868">
        <v>3300</v>
      </c>
      <c r="P7868">
        <v>20200619</v>
      </c>
      <c r="Q7868" t="s">
        <v>36</v>
      </c>
      <c r="R7868" t="s">
        <v>35</v>
      </c>
      <c r="S7868">
        <v>0</v>
      </c>
      <c r="T7868">
        <v>20212</v>
      </c>
      <c r="U7868">
        <v>1</v>
      </c>
      <c r="V7868" t="s">
        <v>36</v>
      </c>
      <c r="W7868">
        <v>2428.4899999999998</v>
      </c>
      <c r="X7868">
        <v>15357191</v>
      </c>
      <c r="Y7868" t="str">
        <f t="shared" si="122"/>
        <v>3.  1.5 to 2 Year</v>
      </c>
      <c r="Z7868" t="str">
        <f t="shared" si="122"/>
        <v>3.  1.5 to 2 Year</v>
      </c>
    </row>
    <row r="7869" spans="1:26" x14ac:dyDescent="0.25">
      <c r="A7869">
        <v>163207653</v>
      </c>
      <c r="B7869" t="s">
        <v>181</v>
      </c>
      <c r="C7869" t="s">
        <v>1964</v>
      </c>
      <c r="D7869" t="s">
        <v>4359</v>
      </c>
      <c r="E7869">
        <v>24</v>
      </c>
      <c r="F7869" t="s">
        <v>37</v>
      </c>
      <c r="G7869" t="s">
        <v>8829</v>
      </c>
      <c r="H7869" t="s">
        <v>30</v>
      </c>
      <c r="I7869" t="s">
        <v>27</v>
      </c>
      <c r="J7869">
        <v>722</v>
      </c>
      <c r="K7869">
        <v>688</v>
      </c>
      <c r="L7869">
        <v>0</v>
      </c>
      <c r="M7869">
        <v>0</v>
      </c>
      <c r="N7869" t="s">
        <v>35</v>
      </c>
      <c r="O7869">
        <v>0</v>
      </c>
      <c r="P7869">
        <v>20210329</v>
      </c>
      <c r="Q7869" t="s">
        <v>36</v>
      </c>
      <c r="R7869" t="s">
        <v>35</v>
      </c>
      <c r="S7869">
        <v>0</v>
      </c>
      <c r="T7869">
        <v>20212</v>
      </c>
      <c r="U7869">
        <v>1</v>
      </c>
      <c r="V7869" t="s">
        <v>36</v>
      </c>
      <c r="W7869">
        <v>3754.72</v>
      </c>
      <c r="X7869">
        <v>15218154</v>
      </c>
      <c r="Y7869" t="str">
        <f t="shared" si="122"/>
        <v>3.  1.5 to 2 Year</v>
      </c>
      <c r="Z7869" t="str">
        <f t="shared" si="122"/>
        <v>3.  1.5 to 2 Year</v>
      </c>
    </row>
    <row r="7870" spans="1:26" x14ac:dyDescent="0.25">
      <c r="A7870">
        <v>164357306</v>
      </c>
      <c r="B7870" t="s">
        <v>482</v>
      </c>
      <c r="C7870" t="s">
        <v>10879</v>
      </c>
      <c r="D7870" t="s">
        <v>4013</v>
      </c>
      <c r="E7870">
        <v>24</v>
      </c>
      <c r="F7870" t="s">
        <v>6</v>
      </c>
      <c r="G7870" t="s">
        <v>3036</v>
      </c>
      <c r="H7870" t="s">
        <v>30</v>
      </c>
      <c r="I7870" t="s">
        <v>27</v>
      </c>
      <c r="J7870">
        <v>36</v>
      </c>
      <c r="K7870">
        <v>36</v>
      </c>
      <c r="L7870">
        <v>20211</v>
      </c>
      <c r="M7870">
        <v>1</v>
      </c>
      <c r="N7870" t="s">
        <v>36</v>
      </c>
      <c r="O7870">
        <v>5113</v>
      </c>
      <c r="P7870" t="s">
        <v>30</v>
      </c>
      <c r="Q7870" t="s">
        <v>35</v>
      </c>
      <c r="R7870" t="s">
        <v>35</v>
      </c>
      <c r="S7870">
        <v>0</v>
      </c>
      <c r="T7870">
        <v>0</v>
      </c>
      <c r="U7870">
        <v>0</v>
      </c>
      <c r="V7870" t="s">
        <v>35</v>
      </c>
      <c r="W7870">
        <v>0</v>
      </c>
      <c r="X7870">
        <v>16015030</v>
      </c>
      <c r="Y7870" t="str">
        <f t="shared" si="122"/>
        <v>1. &lt;= 1 Year</v>
      </c>
      <c r="Z7870" t="str">
        <f t="shared" si="122"/>
        <v>1. &lt;= 1 Year</v>
      </c>
    </row>
    <row r="7871" spans="1:26" x14ac:dyDescent="0.25">
      <c r="A7871">
        <v>164038341</v>
      </c>
      <c r="B7871" t="s">
        <v>5754</v>
      </c>
      <c r="C7871" t="s">
        <v>442</v>
      </c>
      <c r="D7871" t="s">
        <v>144</v>
      </c>
      <c r="E7871">
        <v>24</v>
      </c>
      <c r="F7871" t="s">
        <v>6</v>
      </c>
      <c r="G7871" t="s">
        <v>3552</v>
      </c>
      <c r="H7871" t="s">
        <v>30</v>
      </c>
      <c r="I7871" t="s">
        <v>27</v>
      </c>
      <c r="J7871">
        <v>377</v>
      </c>
      <c r="K7871">
        <v>77</v>
      </c>
      <c r="L7871">
        <v>0</v>
      </c>
      <c r="M7871">
        <v>0</v>
      </c>
      <c r="N7871" t="s">
        <v>35</v>
      </c>
      <c r="O7871">
        <v>0</v>
      </c>
      <c r="P7871">
        <v>20181203</v>
      </c>
      <c r="Q7871" t="s">
        <v>36</v>
      </c>
      <c r="R7871" t="s">
        <v>36</v>
      </c>
      <c r="S7871">
        <v>1</v>
      </c>
      <c r="T7871">
        <v>20212</v>
      </c>
      <c r="U7871">
        <v>1</v>
      </c>
      <c r="V7871" t="s">
        <v>36</v>
      </c>
      <c r="W7871">
        <v>105.9</v>
      </c>
      <c r="X7871">
        <v>13775436</v>
      </c>
      <c r="Y7871" t="str">
        <f t="shared" si="122"/>
        <v>2.  1-1.5 Years</v>
      </c>
      <c r="Z7871" t="str">
        <f t="shared" si="122"/>
        <v>1. &lt;= 1 Year</v>
      </c>
    </row>
    <row r="7872" spans="1:26" x14ac:dyDescent="0.25">
      <c r="A7872">
        <v>164132973</v>
      </c>
      <c r="B7872" t="s">
        <v>1353</v>
      </c>
      <c r="C7872" t="s">
        <v>324</v>
      </c>
      <c r="D7872" t="s">
        <v>145</v>
      </c>
      <c r="E7872">
        <v>24</v>
      </c>
      <c r="F7872" t="s">
        <v>6</v>
      </c>
      <c r="G7872" t="s">
        <v>3059</v>
      </c>
      <c r="H7872" t="s">
        <v>30</v>
      </c>
      <c r="I7872" t="s">
        <v>27</v>
      </c>
      <c r="J7872">
        <v>276</v>
      </c>
      <c r="K7872">
        <v>241</v>
      </c>
      <c r="L7872">
        <v>20211</v>
      </c>
      <c r="M7872">
        <v>1</v>
      </c>
      <c r="N7872" t="s">
        <v>36</v>
      </c>
      <c r="O7872">
        <v>1758</v>
      </c>
      <c r="P7872" t="s">
        <v>30</v>
      </c>
      <c r="Q7872" t="s">
        <v>35</v>
      </c>
      <c r="R7872" t="s">
        <v>36</v>
      </c>
      <c r="S7872">
        <v>1</v>
      </c>
      <c r="T7872">
        <v>0</v>
      </c>
      <c r="U7872">
        <v>0</v>
      </c>
      <c r="V7872" t="s">
        <v>35</v>
      </c>
      <c r="W7872">
        <v>0</v>
      </c>
      <c r="X7872">
        <v>15960211</v>
      </c>
      <c r="Y7872" t="str">
        <f t="shared" si="122"/>
        <v>1. &lt;= 1 Year</v>
      </c>
      <c r="Z7872" t="str">
        <f t="shared" si="122"/>
        <v>1. &lt;= 1 Year</v>
      </c>
    </row>
    <row r="7873" spans="1:26" x14ac:dyDescent="0.25">
      <c r="A7873">
        <v>164372002</v>
      </c>
      <c r="B7873" t="s">
        <v>10880</v>
      </c>
      <c r="C7873" t="s">
        <v>10881</v>
      </c>
      <c r="D7873" t="s">
        <v>120</v>
      </c>
      <c r="E7873">
        <v>24</v>
      </c>
      <c r="F7873" t="s">
        <v>37</v>
      </c>
      <c r="G7873" t="s">
        <v>3064</v>
      </c>
      <c r="H7873" t="s">
        <v>30</v>
      </c>
      <c r="I7873" t="s">
        <v>27</v>
      </c>
      <c r="J7873">
        <v>20</v>
      </c>
      <c r="K7873">
        <v>17</v>
      </c>
      <c r="L7873">
        <v>0</v>
      </c>
      <c r="M7873">
        <v>0</v>
      </c>
      <c r="N7873" t="s">
        <v>35</v>
      </c>
      <c r="O7873">
        <v>0</v>
      </c>
      <c r="P7873">
        <v>20200224</v>
      </c>
      <c r="Q7873" t="s">
        <v>36</v>
      </c>
      <c r="R7873" t="s">
        <v>35</v>
      </c>
      <c r="S7873">
        <v>0</v>
      </c>
      <c r="T7873">
        <v>0</v>
      </c>
      <c r="U7873">
        <v>0</v>
      </c>
      <c r="V7873" t="s">
        <v>35</v>
      </c>
      <c r="W7873">
        <v>0</v>
      </c>
      <c r="X7873">
        <v>15194816</v>
      </c>
      <c r="Y7873" t="str">
        <f t="shared" ref="Y7873:Z7936" si="123">IF(J7873&lt;=364,"1. &lt;= 1 Year",IF(J7873&lt;=546,"2.  1-1.5 Years",IF(J7873&lt;=729,"3.  1.5 to 2 Year",IF(J7873&lt;=1459,"4. 2-3 Year",IF(J7873&lt;=1824,"5. 3-4 Year",IF(J7873&lt;=2189,"6. 4-5 Year",IF(J7873&gt;=2190,"7. &gt;= 6 Year","N/A")))))))</f>
        <v>1. &lt;= 1 Year</v>
      </c>
      <c r="Z7873" t="str">
        <f t="shared" si="123"/>
        <v>1. &lt;= 1 Year</v>
      </c>
    </row>
    <row r="7874" spans="1:26" x14ac:dyDescent="0.25">
      <c r="A7874">
        <v>164321036</v>
      </c>
      <c r="B7874" t="s">
        <v>1566</v>
      </c>
      <c r="C7874" t="s">
        <v>2512</v>
      </c>
      <c r="D7874" t="s">
        <v>4359</v>
      </c>
      <c r="E7874">
        <v>24</v>
      </c>
      <c r="F7874" t="s">
        <v>6</v>
      </c>
      <c r="G7874" t="s">
        <v>3054</v>
      </c>
      <c r="H7874" t="s">
        <v>30</v>
      </c>
      <c r="I7874" t="s">
        <v>27</v>
      </c>
      <c r="J7874">
        <v>52</v>
      </c>
      <c r="K7874">
        <v>10</v>
      </c>
      <c r="L7874">
        <v>20211</v>
      </c>
      <c r="M7874">
        <v>1</v>
      </c>
      <c r="N7874" t="s">
        <v>36</v>
      </c>
      <c r="O7874">
        <v>4079</v>
      </c>
      <c r="P7874">
        <v>20190215</v>
      </c>
      <c r="Q7874" t="s">
        <v>36</v>
      </c>
      <c r="R7874" t="s">
        <v>36</v>
      </c>
      <c r="S7874">
        <v>1</v>
      </c>
      <c r="T7874">
        <v>20212</v>
      </c>
      <c r="U7874">
        <v>1</v>
      </c>
      <c r="V7874" t="s">
        <v>36</v>
      </c>
      <c r="W7874">
        <v>1364.61</v>
      </c>
      <c r="X7874">
        <v>16017502</v>
      </c>
      <c r="Y7874" t="str">
        <f t="shared" si="123"/>
        <v>1. &lt;= 1 Year</v>
      </c>
      <c r="Z7874" t="str">
        <f t="shared" si="123"/>
        <v>1. &lt;= 1 Year</v>
      </c>
    </row>
    <row r="7875" spans="1:26" x14ac:dyDescent="0.25">
      <c r="A7875">
        <v>163388570</v>
      </c>
      <c r="B7875" t="s">
        <v>2482</v>
      </c>
      <c r="C7875" t="s">
        <v>6279</v>
      </c>
      <c r="D7875" t="s">
        <v>4359</v>
      </c>
      <c r="E7875">
        <v>24</v>
      </c>
      <c r="F7875" t="s">
        <v>38</v>
      </c>
      <c r="G7875" t="s">
        <v>3062</v>
      </c>
      <c r="H7875" t="s">
        <v>30</v>
      </c>
      <c r="I7875" t="s">
        <v>27</v>
      </c>
      <c r="J7875">
        <v>575</v>
      </c>
      <c r="K7875">
        <v>234</v>
      </c>
      <c r="L7875">
        <v>20211</v>
      </c>
      <c r="M7875">
        <v>1</v>
      </c>
      <c r="N7875" t="s">
        <v>36</v>
      </c>
      <c r="O7875">
        <v>8261</v>
      </c>
      <c r="P7875" t="s">
        <v>30</v>
      </c>
      <c r="Q7875" t="s">
        <v>35</v>
      </c>
      <c r="R7875" t="s">
        <v>35</v>
      </c>
      <c r="S7875">
        <v>0</v>
      </c>
      <c r="T7875">
        <v>20212</v>
      </c>
      <c r="U7875">
        <v>1</v>
      </c>
      <c r="V7875" t="s">
        <v>36</v>
      </c>
      <c r="W7875">
        <v>7483.7</v>
      </c>
      <c r="X7875">
        <v>7896946</v>
      </c>
      <c r="Y7875" t="str">
        <f t="shared" si="123"/>
        <v>3.  1.5 to 2 Year</v>
      </c>
      <c r="Z7875" t="str">
        <f t="shared" si="123"/>
        <v>1. &lt;= 1 Year</v>
      </c>
    </row>
    <row r="7876" spans="1:26" x14ac:dyDescent="0.25">
      <c r="A7876">
        <v>163239630</v>
      </c>
      <c r="B7876" t="s">
        <v>4284</v>
      </c>
      <c r="C7876" t="s">
        <v>4285</v>
      </c>
      <c r="D7876" t="s">
        <v>140</v>
      </c>
      <c r="E7876">
        <v>24</v>
      </c>
      <c r="F7876" t="s">
        <v>37</v>
      </c>
      <c r="G7876" t="s">
        <v>3039</v>
      </c>
      <c r="H7876" t="s">
        <v>30</v>
      </c>
      <c r="I7876" t="s">
        <v>27</v>
      </c>
      <c r="J7876">
        <v>714</v>
      </c>
      <c r="K7876">
        <v>714</v>
      </c>
      <c r="L7876">
        <v>0</v>
      </c>
      <c r="M7876">
        <v>0</v>
      </c>
      <c r="N7876" t="s">
        <v>35</v>
      </c>
      <c r="O7876">
        <v>0</v>
      </c>
      <c r="P7876">
        <v>20200325</v>
      </c>
      <c r="Q7876" t="s">
        <v>36</v>
      </c>
      <c r="R7876" t="s">
        <v>35</v>
      </c>
      <c r="S7876">
        <v>0</v>
      </c>
      <c r="T7876">
        <v>0</v>
      </c>
      <c r="U7876">
        <v>0</v>
      </c>
      <c r="V7876" t="s">
        <v>35</v>
      </c>
      <c r="W7876">
        <v>0</v>
      </c>
      <c r="X7876">
        <v>15359360</v>
      </c>
      <c r="Y7876" t="str">
        <f t="shared" si="123"/>
        <v>3.  1.5 to 2 Year</v>
      </c>
      <c r="Z7876" t="str">
        <f t="shared" si="123"/>
        <v>3.  1.5 to 2 Year</v>
      </c>
    </row>
    <row r="7877" spans="1:26" x14ac:dyDescent="0.25">
      <c r="A7877">
        <v>164084603</v>
      </c>
      <c r="B7877" t="s">
        <v>183</v>
      </c>
      <c r="C7877" t="s">
        <v>6194</v>
      </c>
      <c r="D7877" t="s">
        <v>120</v>
      </c>
      <c r="E7877">
        <v>24</v>
      </c>
      <c r="F7877" t="s">
        <v>37</v>
      </c>
      <c r="G7877" t="s">
        <v>3044</v>
      </c>
      <c r="H7877" t="s">
        <v>30</v>
      </c>
      <c r="I7877" t="s">
        <v>27</v>
      </c>
      <c r="J7877">
        <v>338</v>
      </c>
      <c r="K7877">
        <v>44</v>
      </c>
      <c r="L7877">
        <v>0</v>
      </c>
      <c r="M7877">
        <v>0</v>
      </c>
      <c r="N7877" t="s">
        <v>35</v>
      </c>
      <c r="O7877">
        <v>0</v>
      </c>
      <c r="P7877">
        <v>20210611</v>
      </c>
      <c r="Q7877" t="s">
        <v>36</v>
      </c>
      <c r="R7877" t="s">
        <v>35</v>
      </c>
      <c r="S7877">
        <v>0</v>
      </c>
      <c r="T7877">
        <v>20212</v>
      </c>
      <c r="U7877">
        <v>1</v>
      </c>
      <c r="V7877" t="s">
        <v>36</v>
      </c>
      <c r="W7877">
        <v>42</v>
      </c>
      <c r="X7877">
        <v>15940620</v>
      </c>
      <c r="Y7877" t="str">
        <f t="shared" si="123"/>
        <v>1. &lt;= 1 Year</v>
      </c>
      <c r="Z7877" t="str">
        <f t="shared" si="123"/>
        <v>1. &lt;= 1 Year</v>
      </c>
    </row>
    <row r="7878" spans="1:26" x14ac:dyDescent="0.25">
      <c r="A7878">
        <v>164363367</v>
      </c>
      <c r="B7878" t="s">
        <v>10882</v>
      </c>
      <c r="C7878" t="s">
        <v>10883</v>
      </c>
      <c r="D7878" t="s">
        <v>145</v>
      </c>
      <c r="E7878">
        <v>24</v>
      </c>
      <c r="F7878" t="s">
        <v>37</v>
      </c>
      <c r="G7878" t="s">
        <v>30</v>
      </c>
      <c r="H7878" t="s">
        <v>30</v>
      </c>
      <c r="I7878" t="s">
        <v>27</v>
      </c>
      <c r="J7878">
        <v>27</v>
      </c>
      <c r="K7878">
        <v>27</v>
      </c>
      <c r="L7878">
        <v>0</v>
      </c>
      <c r="M7878">
        <v>0</v>
      </c>
      <c r="N7878" t="s">
        <v>35</v>
      </c>
      <c r="O7878">
        <v>0</v>
      </c>
      <c r="P7878" t="s">
        <v>30</v>
      </c>
      <c r="Q7878" t="s">
        <v>35</v>
      </c>
      <c r="R7878" t="s">
        <v>35</v>
      </c>
      <c r="S7878">
        <v>0</v>
      </c>
      <c r="T7878">
        <v>0</v>
      </c>
      <c r="U7878">
        <v>0</v>
      </c>
      <c r="V7878" t="s">
        <v>35</v>
      </c>
      <c r="W7878">
        <v>0</v>
      </c>
      <c r="X7878">
        <v>16050016</v>
      </c>
      <c r="Y7878" t="str">
        <f t="shared" si="123"/>
        <v>1. &lt;= 1 Year</v>
      </c>
      <c r="Z7878" t="str">
        <f t="shared" si="123"/>
        <v>1. &lt;= 1 Year</v>
      </c>
    </row>
    <row r="7879" spans="1:26" x14ac:dyDescent="0.25">
      <c r="A7879">
        <v>164297141</v>
      </c>
      <c r="B7879" t="s">
        <v>10884</v>
      </c>
      <c r="C7879" t="s">
        <v>10885</v>
      </c>
      <c r="D7879" t="s">
        <v>4359</v>
      </c>
      <c r="E7879">
        <v>24</v>
      </c>
      <c r="F7879" t="s">
        <v>38</v>
      </c>
      <c r="G7879" t="s">
        <v>3062</v>
      </c>
      <c r="H7879" t="s">
        <v>30</v>
      </c>
      <c r="I7879" t="s">
        <v>27</v>
      </c>
      <c r="J7879">
        <v>98</v>
      </c>
      <c r="K7879">
        <v>75</v>
      </c>
      <c r="L7879">
        <v>20211</v>
      </c>
      <c r="M7879">
        <v>1</v>
      </c>
      <c r="N7879" t="s">
        <v>36</v>
      </c>
      <c r="O7879">
        <v>3174</v>
      </c>
      <c r="P7879">
        <v>20190603</v>
      </c>
      <c r="Q7879" t="s">
        <v>36</v>
      </c>
      <c r="R7879" t="s">
        <v>36</v>
      </c>
      <c r="S7879">
        <v>1</v>
      </c>
      <c r="T7879">
        <v>0</v>
      </c>
      <c r="U7879">
        <v>0</v>
      </c>
      <c r="V7879" t="s">
        <v>35</v>
      </c>
      <c r="W7879">
        <v>0</v>
      </c>
      <c r="X7879">
        <v>54492</v>
      </c>
      <c r="Y7879" t="str">
        <f t="shared" si="123"/>
        <v>1. &lt;= 1 Year</v>
      </c>
      <c r="Z7879" t="str">
        <f t="shared" si="123"/>
        <v>1. &lt;= 1 Year</v>
      </c>
    </row>
    <row r="7880" spans="1:26" x14ac:dyDescent="0.25">
      <c r="A7880">
        <v>164143868</v>
      </c>
      <c r="B7880" t="s">
        <v>6732</v>
      </c>
      <c r="C7880" t="s">
        <v>171</v>
      </c>
      <c r="D7880" t="s">
        <v>140</v>
      </c>
      <c r="E7880">
        <v>24</v>
      </c>
      <c r="F7880" t="s">
        <v>38</v>
      </c>
      <c r="G7880" t="s">
        <v>3059</v>
      </c>
      <c r="H7880" t="s">
        <v>30</v>
      </c>
      <c r="I7880" t="s">
        <v>27</v>
      </c>
      <c r="J7880">
        <v>262</v>
      </c>
      <c r="K7880">
        <v>241</v>
      </c>
      <c r="L7880">
        <v>0</v>
      </c>
      <c r="M7880">
        <v>0</v>
      </c>
      <c r="N7880" t="s">
        <v>35</v>
      </c>
      <c r="O7880">
        <v>0</v>
      </c>
      <c r="P7880">
        <v>20180925</v>
      </c>
      <c r="Q7880" t="s">
        <v>36</v>
      </c>
      <c r="R7880" t="s">
        <v>35</v>
      </c>
      <c r="S7880">
        <v>0</v>
      </c>
      <c r="T7880">
        <v>0</v>
      </c>
      <c r="U7880">
        <v>0</v>
      </c>
      <c r="V7880" t="s">
        <v>35</v>
      </c>
      <c r="W7880">
        <v>0</v>
      </c>
      <c r="X7880">
        <v>15963715</v>
      </c>
      <c r="Y7880" t="str">
        <f t="shared" si="123"/>
        <v>1. &lt;= 1 Year</v>
      </c>
      <c r="Z7880" t="str">
        <f t="shared" si="123"/>
        <v>1. &lt;= 1 Year</v>
      </c>
    </row>
    <row r="7881" spans="1:26" x14ac:dyDescent="0.25">
      <c r="A7881">
        <v>164173204</v>
      </c>
      <c r="B7881" t="s">
        <v>2376</v>
      </c>
      <c r="C7881" t="s">
        <v>7486</v>
      </c>
      <c r="D7881" t="s">
        <v>4018</v>
      </c>
      <c r="E7881">
        <v>24</v>
      </c>
      <c r="F7881" t="s">
        <v>6</v>
      </c>
      <c r="G7881" t="s">
        <v>3042</v>
      </c>
      <c r="H7881" t="s">
        <v>30</v>
      </c>
      <c r="I7881" t="s">
        <v>27</v>
      </c>
      <c r="J7881">
        <v>216</v>
      </c>
      <c r="K7881">
        <v>213</v>
      </c>
      <c r="L7881">
        <v>20211</v>
      </c>
      <c r="M7881">
        <v>1</v>
      </c>
      <c r="N7881" t="s">
        <v>36</v>
      </c>
      <c r="O7881">
        <v>1752</v>
      </c>
      <c r="P7881">
        <v>20210605</v>
      </c>
      <c r="Q7881" t="s">
        <v>36</v>
      </c>
      <c r="R7881" t="s">
        <v>35</v>
      </c>
      <c r="S7881">
        <v>0</v>
      </c>
      <c r="T7881">
        <v>20212</v>
      </c>
      <c r="U7881">
        <v>1</v>
      </c>
      <c r="V7881" t="s">
        <v>36</v>
      </c>
      <c r="W7881">
        <v>920.4</v>
      </c>
      <c r="X7881">
        <v>15977030</v>
      </c>
      <c r="Y7881" t="str">
        <f t="shared" si="123"/>
        <v>1. &lt;= 1 Year</v>
      </c>
      <c r="Z7881" t="str">
        <f t="shared" si="123"/>
        <v>1. &lt;= 1 Year</v>
      </c>
    </row>
    <row r="7882" spans="1:26" x14ac:dyDescent="0.25">
      <c r="A7882">
        <v>163246443</v>
      </c>
      <c r="B7882" t="s">
        <v>3394</v>
      </c>
      <c r="C7882" t="s">
        <v>3133</v>
      </c>
      <c r="D7882" t="s">
        <v>4359</v>
      </c>
      <c r="E7882">
        <v>24</v>
      </c>
      <c r="F7882" t="s">
        <v>37</v>
      </c>
      <c r="G7882" t="s">
        <v>3056</v>
      </c>
      <c r="H7882" t="s">
        <v>30</v>
      </c>
      <c r="I7882" t="s">
        <v>27</v>
      </c>
      <c r="J7882">
        <v>706</v>
      </c>
      <c r="K7882">
        <v>682</v>
      </c>
      <c r="L7882">
        <v>20211</v>
      </c>
      <c r="M7882">
        <v>1</v>
      </c>
      <c r="N7882" t="s">
        <v>36</v>
      </c>
      <c r="O7882">
        <v>2301</v>
      </c>
      <c r="P7882" t="s">
        <v>30</v>
      </c>
      <c r="Q7882" t="s">
        <v>35</v>
      </c>
      <c r="R7882" t="s">
        <v>35</v>
      </c>
      <c r="S7882">
        <v>0</v>
      </c>
      <c r="T7882">
        <v>20212</v>
      </c>
      <c r="U7882">
        <v>1</v>
      </c>
      <c r="V7882" t="s">
        <v>36</v>
      </c>
      <c r="W7882">
        <v>325.52999999999997</v>
      </c>
      <c r="X7882">
        <v>15360023</v>
      </c>
      <c r="Y7882" t="str">
        <f t="shared" si="123"/>
        <v>3.  1.5 to 2 Year</v>
      </c>
      <c r="Z7882" t="str">
        <f t="shared" si="123"/>
        <v>3.  1.5 to 2 Year</v>
      </c>
    </row>
    <row r="7883" spans="1:26" x14ac:dyDescent="0.25">
      <c r="A7883">
        <v>164334027</v>
      </c>
      <c r="B7883" t="s">
        <v>391</v>
      </c>
      <c r="C7883" t="s">
        <v>449</v>
      </c>
      <c r="D7883" t="s">
        <v>4359</v>
      </c>
      <c r="E7883">
        <v>24</v>
      </c>
      <c r="F7883" t="s">
        <v>37</v>
      </c>
      <c r="G7883" t="s">
        <v>4428</v>
      </c>
      <c r="H7883" t="s">
        <v>30</v>
      </c>
      <c r="I7883" t="s">
        <v>27</v>
      </c>
      <c r="J7883">
        <v>62</v>
      </c>
      <c r="K7883">
        <v>38</v>
      </c>
      <c r="L7883">
        <v>0</v>
      </c>
      <c r="M7883">
        <v>0</v>
      </c>
      <c r="N7883" t="s">
        <v>35</v>
      </c>
      <c r="O7883">
        <v>0</v>
      </c>
      <c r="P7883" t="s">
        <v>30</v>
      </c>
      <c r="Q7883" t="s">
        <v>35</v>
      </c>
      <c r="R7883" t="s">
        <v>35</v>
      </c>
      <c r="S7883">
        <v>0</v>
      </c>
      <c r="T7883">
        <v>0</v>
      </c>
      <c r="U7883">
        <v>0</v>
      </c>
      <c r="V7883" t="s">
        <v>35</v>
      </c>
      <c r="W7883">
        <v>0</v>
      </c>
      <c r="X7883">
        <v>16038781</v>
      </c>
      <c r="Y7883" t="str">
        <f t="shared" si="123"/>
        <v>1. &lt;= 1 Year</v>
      </c>
      <c r="Z7883" t="str">
        <f t="shared" si="123"/>
        <v>1. &lt;= 1 Year</v>
      </c>
    </row>
    <row r="7884" spans="1:26" x14ac:dyDescent="0.25">
      <c r="A7884">
        <v>163197310</v>
      </c>
      <c r="B7884" t="s">
        <v>3682</v>
      </c>
      <c r="C7884" t="s">
        <v>471</v>
      </c>
      <c r="D7884" t="s">
        <v>3613</v>
      </c>
      <c r="E7884">
        <v>24</v>
      </c>
      <c r="F7884" t="s">
        <v>6</v>
      </c>
      <c r="G7884" t="s">
        <v>3059</v>
      </c>
      <c r="H7884" t="s">
        <v>30</v>
      </c>
      <c r="I7884" t="s">
        <v>27</v>
      </c>
      <c r="J7884">
        <v>749</v>
      </c>
      <c r="K7884">
        <v>745</v>
      </c>
      <c r="L7884">
        <v>0</v>
      </c>
      <c r="M7884">
        <v>0</v>
      </c>
      <c r="N7884" t="s">
        <v>35</v>
      </c>
      <c r="O7884">
        <v>0</v>
      </c>
      <c r="P7884">
        <v>20190308</v>
      </c>
      <c r="Q7884" t="s">
        <v>36</v>
      </c>
      <c r="R7884" t="s">
        <v>35</v>
      </c>
      <c r="S7884">
        <v>0</v>
      </c>
      <c r="T7884">
        <v>0</v>
      </c>
      <c r="U7884">
        <v>0</v>
      </c>
      <c r="V7884" t="s">
        <v>35</v>
      </c>
      <c r="W7884">
        <v>0</v>
      </c>
      <c r="X7884">
        <v>15339714</v>
      </c>
      <c r="Y7884" t="str">
        <f t="shared" si="123"/>
        <v>4. 2-3 Year</v>
      </c>
      <c r="Z7884" t="str">
        <f t="shared" si="123"/>
        <v>4. 2-3 Year</v>
      </c>
    </row>
    <row r="7885" spans="1:26" x14ac:dyDescent="0.25">
      <c r="A7885">
        <v>164049520</v>
      </c>
      <c r="B7885" t="s">
        <v>3553</v>
      </c>
      <c r="C7885" t="s">
        <v>1021</v>
      </c>
      <c r="D7885" t="s">
        <v>4018</v>
      </c>
      <c r="E7885">
        <v>24</v>
      </c>
      <c r="F7885" t="s">
        <v>37</v>
      </c>
      <c r="G7885" t="s">
        <v>3057</v>
      </c>
      <c r="H7885" t="s">
        <v>30</v>
      </c>
      <c r="I7885" t="s">
        <v>27</v>
      </c>
      <c r="J7885">
        <v>370</v>
      </c>
      <c r="K7885">
        <v>367</v>
      </c>
      <c r="L7885">
        <v>20211</v>
      </c>
      <c r="M7885">
        <v>1</v>
      </c>
      <c r="N7885" t="s">
        <v>36</v>
      </c>
      <c r="O7885">
        <v>3149</v>
      </c>
      <c r="P7885" t="s">
        <v>30</v>
      </c>
      <c r="Q7885" t="s">
        <v>35</v>
      </c>
      <c r="R7885" t="s">
        <v>35</v>
      </c>
      <c r="S7885">
        <v>0</v>
      </c>
      <c r="T7885">
        <v>0</v>
      </c>
      <c r="U7885">
        <v>0</v>
      </c>
      <c r="V7885" t="s">
        <v>35</v>
      </c>
      <c r="W7885">
        <v>0</v>
      </c>
      <c r="X7885">
        <v>15932236</v>
      </c>
      <c r="Y7885" t="str">
        <f t="shared" si="123"/>
        <v>2.  1-1.5 Years</v>
      </c>
      <c r="Z7885" t="str">
        <f t="shared" si="123"/>
        <v>2.  1-1.5 Years</v>
      </c>
    </row>
    <row r="7886" spans="1:26" x14ac:dyDescent="0.25">
      <c r="A7886">
        <v>164146677</v>
      </c>
      <c r="B7886" t="s">
        <v>5115</v>
      </c>
      <c r="C7886" t="s">
        <v>592</v>
      </c>
      <c r="D7886" t="s">
        <v>140</v>
      </c>
      <c r="E7886">
        <v>24</v>
      </c>
      <c r="F7886" t="s">
        <v>5</v>
      </c>
      <c r="G7886" t="s">
        <v>3050</v>
      </c>
      <c r="H7886" t="s">
        <v>30</v>
      </c>
      <c r="I7886" t="s">
        <v>27</v>
      </c>
      <c r="J7886">
        <v>262</v>
      </c>
      <c r="K7886">
        <v>226</v>
      </c>
      <c r="L7886">
        <v>20211</v>
      </c>
      <c r="M7886">
        <v>1</v>
      </c>
      <c r="N7886" t="s">
        <v>36</v>
      </c>
      <c r="O7886">
        <v>1092</v>
      </c>
      <c r="P7886">
        <v>20200501</v>
      </c>
      <c r="Q7886" t="s">
        <v>36</v>
      </c>
      <c r="R7886" t="s">
        <v>36</v>
      </c>
      <c r="S7886">
        <v>1</v>
      </c>
      <c r="T7886">
        <v>0</v>
      </c>
      <c r="U7886">
        <v>0</v>
      </c>
      <c r="V7886" t="s">
        <v>35</v>
      </c>
      <c r="W7886">
        <v>0</v>
      </c>
      <c r="X7886">
        <v>7932094</v>
      </c>
      <c r="Y7886" t="str">
        <f t="shared" si="123"/>
        <v>1. &lt;= 1 Year</v>
      </c>
      <c r="Z7886" t="str">
        <f t="shared" si="123"/>
        <v>1. &lt;= 1 Year</v>
      </c>
    </row>
    <row r="7887" spans="1:26" x14ac:dyDescent="0.25">
      <c r="A7887">
        <v>164121245</v>
      </c>
      <c r="B7887" t="s">
        <v>6497</v>
      </c>
      <c r="C7887" t="s">
        <v>2648</v>
      </c>
      <c r="D7887" t="s">
        <v>4359</v>
      </c>
      <c r="E7887">
        <v>24</v>
      </c>
      <c r="F7887" t="s">
        <v>37</v>
      </c>
      <c r="G7887" t="s">
        <v>3128</v>
      </c>
      <c r="H7887" t="s">
        <v>30</v>
      </c>
      <c r="I7887" t="s">
        <v>27</v>
      </c>
      <c r="J7887">
        <v>323</v>
      </c>
      <c r="K7887">
        <v>206</v>
      </c>
      <c r="L7887">
        <v>0</v>
      </c>
      <c r="M7887">
        <v>0</v>
      </c>
      <c r="N7887" t="s">
        <v>35</v>
      </c>
      <c r="O7887">
        <v>0</v>
      </c>
      <c r="P7887">
        <v>20210413</v>
      </c>
      <c r="Q7887" t="s">
        <v>36</v>
      </c>
      <c r="R7887" t="s">
        <v>35</v>
      </c>
      <c r="S7887">
        <v>0</v>
      </c>
      <c r="T7887">
        <v>20212</v>
      </c>
      <c r="U7887">
        <v>1</v>
      </c>
      <c r="V7887" t="s">
        <v>36</v>
      </c>
      <c r="W7887">
        <v>2968.85</v>
      </c>
      <c r="X7887">
        <v>15956549</v>
      </c>
      <c r="Y7887" t="str">
        <f t="shared" si="123"/>
        <v>1. &lt;= 1 Year</v>
      </c>
      <c r="Z7887" t="str">
        <f t="shared" si="123"/>
        <v>1. &lt;= 1 Year</v>
      </c>
    </row>
    <row r="7888" spans="1:26" x14ac:dyDescent="0.25">
      <c r="A7888">
        <v>164342900</v>
      </c>
      <c r="B7888" t="s">
        <v>186</v>
      </c>
      <c r="C7888" t="s">
        <v>10886</v>
      </c>
      <c r="D7888" t="s">
        <v>145</v>
      </c>
      <c r="E7888">
        <v>24</v>
      </c>
      <c r="F7888" t="s">
        <v>37</v>
      </c>
      <c r="G7888" t="s">
        <v>3041</v>
      </c>
      <c r="H7888" t="s">
        <v>30</v>
      </c>
      <c r="I7888" t="s">
        <v>27</v>
      </c>
      <c r="J7888">
        <v>51</v>
      </c>
      <c r="K7888">
        <v>38</v>
      </c>
      <c r="L7888">
        <v>20211</v>
      </c>
      <c r="M7888">
        <v>1</v>
      </c>
      <c r="N7888" t="s">
        <v>36</v>
      </c>
      <c r="O7888">
        <v>5648</v>
      </c>
      <c r="P7888">
        <v>20190107</v>
      </c>
      <c r="Q7888" t="s">
        <v>36</v>
      </c>
      <c r="R7888" t="s">
        <v>36</v>
      </c>
      <c r="S7888">
        <v>1</v>
      </c>
      <c r="T7888">
        <v>0</v>
      </c>
      <c r="U7888">
        <v>0</v>
      </c>
      <c r="V7888" t="s">
        <v>35</v>
      </c>
      <c r="W7888">
        <v>0</v>
      </c>
      <c r="X7888">
        <v>15274756</v>
      </c>
      <c r="Y7888" t="str">
        <f t="shared" si="123"/>
        <v>1. &lt;= 1 Year</v>
      </c>
      <c r="Z7888" t="str">
        <f t="shared" si="123"/>
        <v>1. &lt;= 1 Year</v>
      </c>
    </row>
    <row r="7889" spans="1:26" x14ac:dyDescent="0.25">
      <c r="A7889">
        <v>163223433</v>
      </c>
      <c r="B7889" t="s">
        <v>584</v>
      </c>
      <c r="C7889" t="s">
        <v>4286</v>
      </c>
      <c r="D7889" t="s">
        <v>140</v>
      </c>
      <c r="E7889">
        <v>24</v>
      </c>
      <c r="F7889" t="s">
        <v>37</v>
      </c>
      <c r="G7889" t="s">
        <v>3039</v>
      </c>
      <c r="H7889" t="s">
        <v>30</v>
      </c>
      <c r="I7889" t="s">
        <v>27</v>
      </c>
      <c r="J7889">
        <v>727</v>
      </c>
      <c r="K7889">
        <v>727</v>
      </c>
      <c r="L7889">
        <v>20211</v>
      </c>
      <c r="M7889">
        <v>1</v>
      </c>
      <c r="N7889" t="s">
        <v>36</v>
      </c>
      <c r="O7889">
        <v>4139</v>
      </c>
      <c r="P7889" t="s">
        <v>30</v>
      </c>
      <c r="Q7889" t="s">
        <v>35</v>
      </c>
      <c r="R7889" t="s">
        <v>35</v>
      </c>
      <c r="S7889">
        <v>0</v>
      </c>
      <c r="T7889">
        <v>0</v>
      </c>
      <c r="U7889">
        <v>0</v>
      </c>
      <c r="V7889" t="s">
        <v>35</v>
      </c>
      <c r="W7889">
        <v>0</v>
      </c>
      <c r="X7889">
        <v>15340291</v>
      </c>
      <c r="Y7889" t="str">
        <f t="shared" si="123"/>
        <v>3.  1.5 to 2 Year</v>
      </c>
      <c r="Z7889" t="str">
        <f t="shared" si="123"/>
        <v>3.  1.5 to 2 Year</v>
      </c>
    </row>
    <row r="7890" spans="1:26" x14ac:dyDescent="0.25">
      <c r="A7890">
        <v>164380895</v>
      </c>
      <c r="B7890" t="s">
        <v>584</v>
      </c>
      <c r="C7890" t="s">
        <v>1744</v>
      </c>
      <c r="D7890" t="s">
        <v>120</v>
      </c>
      <c r="E7890">
        <v>24</v>
      </c>
      <c r="F7890" t="s">
        <v>37</v>
      </c>
      <c r="G7890" t="s">
        <v>3064</v>
      </c>
      <c r="H7890" t="s">
        <v>30</v>
      </c>
      <c r="I7890" t="s">
        <v>27</v>
      </c>
      <c r="J7890">
        <v>10</v>
      </c>
      <c r="K7890">
        <v>10</v>
      </c>
      <c r="L7890">
        <v>0</v>
      </c>
      <c r="M7890">
        <v>0</v>
      </c>
      <c r="N7890" t="s">
        <v>35</v>
      </c>
      <c r="O7890">
        <v>0</v>
      </c>
      <c r="P7890" t="s">
        <v>30</v>
      </c>
      <c r="Q7890" t="s">
        <v>35</v>
      </c>
      <c r="R7890" t="s">
        <v>35</v>
      </c>
      <c r="S7890">
        <v>0</v>
      </c>
      <c r="T7890">
        <v>0</v>
      </c>
      <c r="U7890">
        <v>0</v>
      </c>
      <c r="V7890" t="s">
        <v>35</v>
      </c>
      <c r="W7890">
        <v>0</v>
      </c>
      <c r="X7890">
        <v>16060887</v>
      </c>
      <c r="Y7890" t="str">
        <f t="shared" si="123"/>
        <v>1. &lt;= 1 Year</v>
      </c>
      <c r="Z7890" t="str">
        <f t="shared" si="123"/>
        <v>1. &lt;= 1 Year</v>
      </c>
    </row>
    <row r="7891" spans="1:26" x14ac:dyDescent="0.25">
      <c r="A7891">
        <v>164367339</v>
      </c>
      <c r="B7891" t="s">
        <v>2691</v>
      </c>
      <c r="C7891" t="s">
        <v>1964</v>
      </c>
      <c r="D7891" t="s">
        <v>144</v>
      </c>
      <c r="E7891">
        <v>24</v>
      </c>
      <c r="F7891" t="s">
        <v>6</v>
      </c>
      <c r="G7891" t="s">
        <v>3048</v>
      </c>
      <c r="H7891" t="s">
        <v>30</v>
      </c>
      <c r="I7891" t="s">
        <v>27</v>
      </c>
      <c r="J7891">
        <v>24</v>
      </c>
      <c r="K7891">
        <v>15</v>
      </c>
      <c r="L7891">
        <v>0</v>
      </c>
      <c r="M7891">
        <v>0</v>
      </c>
      <c r="N7891" t="s">
        <v>35</v>
      </c>
      <c r="O7891">
        <v>0</v>
      </c>
      <c r="P7891">
        <v>20210401</v>
      </c>
      <c r="Q7891" t="s">
        <v>36</v>
      </c>
      <c r="R7891" t="s">
        <v>35</v>
      </c>
      <c r="S7891">
        <v>0</v>
      </c>
      <c r="T7891">
        <v>20212</v>
      </c>
      <c r="U7891">
        <v>1</v>
      </c>
      <c r="V7891" t="s">
        <v>36</v>
      </c>
      <c r="W7891">
        <v>4667</v>
      </c>
      <c r="X7891">
        <v>16051215</v>
      </c>
      <c r="Y7891" t="str">
        <f t="shared" si="123"/>
        <v>1. &lt;= 1 Year</v>
      </c>
      <c r="Z7891" t="str">
        <f t="shared" si="123"/>
        <v>1. &lt;= 1 Year</v>
      </c>
    </row>
    <row r="7892" spans="1:26" x14ac:dyDescent="0.25">
      <c r="A7892">
        <v>164357704</v>
      </c>
      <c r="B7892" t="s">
        <v>10887</v>
      </c>
      <c r="C7892" t="s">
        <v>624</v>
      </c>
      <c r="D7892" t="s">
        <v>4359</v>
      </c>
      <c r="E7892">
        <v>24</v>
      </c>
      <c r="F7892" t="s">
        <v>6</v>
      </c>
      <c r="G7892" t="s">
        <v>7880</v>
      </c>
      <c r="H7892" t="s">
        <v>30</v>
      </c>
      <c r="I7892" t="s">
        <v>27</v>
      </c>
      <c r="J7892">
        <v>36</v>
      </c>
      <c r="K7892">
        <v>31</v>
      </c>
      <c r="L7892">
        <v>20211</v>
      </c>
      <c r="M7892">
        <v>1</v>
      </c>
      <c r="N7892" t="s">
        <v>36</v>
      </c>
      <c r="O7892">
        <v>3282</v>
      </c>
      <c r="P7892">
        <v>20190325</v>
      </c>
      <c r="Q7892" t="s">
        <v>36</v>
      </c>
      <c r="R7892" t="s">
        <v>36</v>
      </c>
      <c r="S7892">
        <v>1</v>
      </c>
      <c r="T7892">
        <v>0</v>
      </c>
      <c r="U7892">
        <v>0</v>
      </c>
      <c r="V7892" t="s">
        <v>35</v>
      </c>
      <c r="W7892">
        <v>0</v>
      </c>
      <c r="X7892">
        <v>16043369</v>
      </c>
      <c r="Y7892" t="str">
        <f t="shared" si="123"/>
        <v>1. &lt;= 1 Year</v>
      </c>
      <c r="Z7892" t="str">
        <f t="shared" si="123"/>
        <v>1. &lt;= 1 Year</v>
      </c>
    </row>
    <row r="7893" spans="1:26" x14ac:dyDescent="0.25">
      <c r="A7893">
        <v>164106991</v>
      </c>
      <c r="B7893" t="s">
        <v>7487</v>
      </c>
      <c r="C7893" t="s">
        <v>1081</v>
      </c>
      <c r="D7893" t="s">
        <v>4013</v>
      </c>
      <c r="E7893">
        <v>24</v>
      </c>
      <c r="F7893" t="s">
        <v>37</v>
      </c>
      <c r="G7893" t="s">
        <v>3128</v>
      </c>
      <c r="H7893" t="s">
        <v>30</v>
      </c>
      <c r="I7893" t="s">
        <v>27</v>
      </c>
      <c r="J7893">
        <v>304</v>
      </c>
      <c r="K7893">
        <v>202</v>
      </c>
      <c r="L7893">
        <v>0</v>
      </c>
      <c r="M7893">
        <v>0</v>
      </c>
      <c r="N7893" t="s">
        <v>35</v>
      </c>
      <c r="O7893">
        <v>0</v>
      </c>
      <c r="P7893">
        <v>20210630</v>
      </c>
      <c r="Q7893" t="s">
        <v>36</v>
      </c>
      <c r="R7893" t="s">
        <v>35</v>
      </c>
      <c r="S7893">
        <v>0</v>
      </c>
      <c r="T7893">
        <v>0</v>
      </c>
      <c r="U7893">
        <v>0</v>
      </c>
      <c r="V7893" t="s">
        <v>35</v>
      </c>
      <c r="W7893">
        <v>0</v>
      </c>
      <c r="X7893">
        <v>15952114</v>
      </c>
      <c r="Y7893" t="str">
        <f t="shared" si="123"/>
        <v>1. &lt;= 1 Year</v>
      </c>
      <c r="Z7893" t="str">
        <f t="shared" si="123"/>
        <v>1. &lt;= 1 Year</v>
      </c>
    </row>
    <row r="7894" spans="1:26" x14ac:dyDescent="0.25">
      <c r="A7894">
        <v>164114043</v>
      </c>
      <c r="B7894" t="s">
        <v>2475</v>
      </c>
      <c r="C7894" t="s">
        <v>2316</v>
      </c>
      <c r="D7894" t="s">
        <v>140</v>
      </c>
      <c r="E7894">
        <v>24</v>
      </c>
      <c r="F7894" t="s">
        <v>37</v>
      </c>
      <c r="G7894" t="s">
        <v>3065</v>
      </c>
      <c r="H7894" t="s">
        <v>30</v>
      </c>
      <c r="I7894" t="s">
        <v>27</v>
      </c>
      <c r="J7894">
        <v>316</v>
      </c>
      <c r="K7894">
        <v>316</v>
      </c>
      <c r="L7894">
        <v>0</v>
      </c>
      <c r="M7894">
        <v>0</v>
      </c>
      <c r="N7894" t="s">
        <v>35</v>
      </c>
      <c r="O7894">
        <v>0</v>
      </c>
      <c r="P7894">
        <v>20190616</v>
      </c>
      <c r="Q7894" t="s">
        <v>36</v>
      </c>
      <c r="R7894" t="s">
        <v>35</v>
      </c>
      <c r="S7894">
        <v>0</v>
      </c>
      <c r="T7894">
        <v>20212</v>
      </c>
      <c r="U7894">
        <v>1</v>
      </c>
      <c r="V7894" t="s">
        <v>36</v>
      </c>
      <c r="W7894">
        <v>1018.4</v>
      </c>
      <c r="X7894">
        <v>15954212</v>
      </c>
      <c r="Y7894" t="str">
        <f t="shared" si="123"/>
        <v>1. &lt;= 1 Year</v>
      </c>
      <c r="Z7894" t="str">
        <f t="shared" si="123"/>
        <v>1. &lt;= 1 Year</v>
      </c>
    </row>
    <row r="7895" spans="1:26" x14ac:dyDescent="0.25">
      <c r="A7895">
        <v>164063579</v>
      </c>
      <c r="B7895" t="s">
        <v>6059</v>
      </c>
      <c r="C7895" t="s">
        <v>6060</v>
      </c>
      <c r="D7895" t="s">
        <v>4359</v>
      </c>
      <c r="E7895">
        <v>24</v>
      </c>
      <c r="F7895" t="s">
        <v>37</v>
      </c>
      <c r="G7895" t="s">
        <v>3061</v>
      </c>
      <c r="H7895" t="s">
        <v>30</v>
      </c>
      <c r="I7895" t="s">
        <v>27</v>
      </c>
      <c r="J7895">
        <v>349</v>
      </c>
      <c r="K7895">
        <v>162</v>
      </c>
      <c r="L7895">
        <v>0</v>
      </c>
      <c r="M7895">
        <v>0</v>
      </c>
      <c r="N7895" t="s">
        <v>35</v>
      </c>
      <c r="O7895">
        <v>0</v>
      </c>
      <c r="P7895" t="s">
        <v>30</v>
      </c>
      <c r="Q7895" t="s">
        <v>35</v>
      </c>
      <c r="R7895" t="s">
        <v>35</v>
      </c>
      <c r="S7895">
        <v>0</v>
      </c>
      <c r="T7895">
        <v>0</v>
      </c>
      <c r="U7895">
        <v>0</v>
      </c>
      <c r="V7895" t="s">
        <v>35</v>
      </c>
      <c r="W7895">
        <v>0</v>
      </c>
      <c r="X7895">
        <v>15939327</v>
      </c>
      <c r="Y7895" t="str">
        <f t="shared" si="123"/>
        <v>1. &lt;= 1 Year</v>
      </c>
      <c r="Z7895" t="str">
        <f t="shared" si="123"/>
        <v>1. &lt;= 1 Year</v>
      </c>
    </row>
    <row r="7896" spans="1:26" x14ac:dyDescent="0.25">
      <c r="A7896">
        <v>164361405</v>
      </c>
      <c r="B7896" t="s">
        <v>586</v>
      </c>
      <c r="C7896" t="s">
        <v>3289</v>
      </c>
      <c r="D7896" t="s">
        <v>140</v>
      </c>
      <c r="E7896">
        <v>24</v>
      </c>
      <c r="F7896" t="s">
        <v>38</v>
      </c>
      <c r="G7896" t="s">
        <v>3047</v>
      </c>
      <c r="H7896" t="s">
        <v>30</v>
      </c>
      <c r="I7896" t="s">
        <v>27</v>
      </c>
      <c r="J7896">
        <v>31</v>
      </c>
      <c r="K7896">
        <v>10</v>
      </c>
      <c r="L7896">
        <v>20211</v>
      </c>
      <c r="M7896">
        <v>1</v>
      </c>
      <c r="N7896" t="s">
        <v>36</v>
      </c>
      <c r="O7896">
        <v>13203</v>
      </c>
      <c r="P7896">
        <v>20200824</v>
      </c>
      <c r="Q7896" t="s">
        <v>36</v>
      </c>
      <c r="R7896" t="s">
        <v>36</v>
      </c>
      <c r="S7896">
        <v>1</v>
      </c>
      <c r="T7896">
        <v>0</v>
      </c>
      <c r="U7896">
        <v>0</v>
      </c>
      <c r="V7896" t="s">
        <v>35</v>
      </c>
      <c r="W7896">
        <v>0</v>
      </c>
      <c r="X7896">
        <v>15502725</v>
      </c>
      <c r="Y7896" t="str">
        <f t="shared" si="123"/>
        <v>1. &lt;= 1 Year</v>
      </c>
      <c r="Z7896" t="str">
        <f t="shared" si="123"/>
        <v>1. &lt;= 1 Year</v>
      </c>
    </row>
    <row r="7897" spans="1:26" x14ac:dyDescent="0.25">
      <c r="A7897">
        <v>164090711</v>
      </c>
      <c r="B7897" t="s">
        <v>586</v>
      </c>
      <c r="C7897" t="s">
        <v>558</v>
      </c>
      <c r="D7897" t="s">
        <v>120</v>
      </c>
      <c r="E7897">
        <v>24</v>
      </c>
      <c r="F7897" t="s">
        <v>37</v>
      </c>
      <c r="G7897" t="s">
        <v>3044</v>
      </c>
      <c r="H7897" t="s">
        <v>30</v>
      </c>
      <c r="I7897" t="s">
        <v>27</v>
      </c>
      <c r="J7897">
        <v>328</v>
      </c>
      <c r="K7897">
        <v>44</v>
      </c>
      <c r="L7897">
        <v>0</v>
      </c>
      <c r="M7897">
        <v>0</v>
      </c>
      <c r="N7897" t="s">
        <v>35</v>
      </c>
      <c r="O7897">
        <v>0</v>
      </c>
      <c r="P7897">
        <v>20210330</v>
      </c>
      <c r="Q7897" t="s">
        <v>36</v>
      </c>
      <c r="R7897" t="s">
        <v>35</v>
      </c>
      <c r="S7897">
        <v>0</v>
      </c>
      <c r="T7897">
        <v>20212</v>
      </c>
      <c r="U7897">
        <v>1</v>
      </c>
      <c r="V7897" t="s">
        <v>36</v>
      </c>
      <c r="W7897">
        <v>1890</v>
      </c>
      <c r="X7897">
        <v>15945359</v>
      </c>
      <c r="Y7897" t="str">
        <f t="shared" si="123"/>
        <v>1. &lt;= 1 Year</v>
      </c>
      <c r="Z7897" t="str">
        <f t="shared" si="123"/>
        <v>1. &lt;= 1 Year</v>
      </c>
    </row>
    <row r="7898" spans="1:26" x14ac:dyDescent="0.25">
      <c r="A7898">
        <v>164296072</v>
      </c>
      <c r="B7898" t="s">
        <v>1017</v>
      </c>
      <c r="C7898" t="s">
        <v>8830</v>
      </c>
      <c r="D7898" t="s">
        <v>4359</v>
      </c>
      <c r="E7898">
        <v>24</v>
      </c>
      <c r="F7898" t="s">
        <v>37</v>
      </c>
      <c r="G7898" t="s">
        <v>7880</v>
      </c>
      <c r="H7898" t="s">
        <v>30</v>
      </c>
      <c r="I7898" t="s">
        <v>27</v>
      </c>
      <c r="J7898">
        <v>104</v>
      </c>
      <c r="K7898">
        <v>104</v>
      </c>
      <c r="L7898">
        <v>20211</v>
      </c>
      <c r="M7898">
        <v>1</v>
      </c>
      <c r="N7898" t="s">
        <v>36</v>
      </c>
      <c r="O7898">
        <v>837</v>
      </c>
      <c r="P7898">
        <v>20210611</v>
      </c>
      <c r="Q7898" t="s">
        <v>36</v>
      </c>
      <c r="R7898" t="s">
        <v>36</v>
      </c>
      <c r="S7898">
        <v>1</v>
      </c>
      <c r="T7898">
        <v>20212</v>
      </c>
      <c r="U7898">
        <v>1</v>
      </c>
      <c r="V7898" t="s">
        <v>36</v>
      </c>
      <c r="W7898">
        <v>192</v>
      </c>
      <c r="X7898">
        <v>16008171</v>
      </c>
      <c r="Y7898" t="str">
        <f t="shared" si="123"/>
        <v>1. &lt;= 1 Year</v>
      </c>
      <c r="Z7898" t="str">
        <f t="shared" si="123"/>
        <v>1. &lt;= 1 Year</v>
      </c>
    </row>
    <row r="7899" spans="1:26" x14ac:dyDescent="0.25">
      <c r="A7899">
        <v>164049142</v>
      </c>
      <c r="B7899" t="s">
        <v>3329</v>
      </c>
      <c r="C7899" t="s">
        <v>6061</v>
      </c>
      <c r="D7899" t="s">
        <v>4359</v>
      </c>
      <c r="E7899">
        <v>24</v>
      </c>
      <c r="F7899" t="s">
        <v>37</v>
      </c>
      <c r="G7899" t="s">
        <v>8829</v>
      </c>
      <c r="H7899" t="s">
        <v>30</v>
      </c>
      <c r="I7899" t="s">
        <v>27</v>
      </c>
      <c r="J7899">
        <v>353</v>
      </c>
      <c r="K7899">
        <v>216</v>
      </c>
      <c r="L7899">
        <v>20211</v>
      </c>
      <c r="M7899">
        <v>1</v>
      </c>
      <c r="N7899" t="s">
        <v>36</v>
      </c>
      <c r="O7899">
        <v>2362</v>
      </c>
      <c r="P7899">
        <v>20210201</v>
      </c>
      <c r="Q7899" t="s">
        <v>36</v>
      </c>
      <c r="R7899" t="s">
        <v>35</v>
      </c>
      <c r="S7899">
        <v>0</v>
      </c>
      <c r="T7899">
        <v>20212</v>
      </c>
      <c r="U7899">
        <v>1</v>
      </c>
      <c r="V7899" t="s">
        <v>36</v>
      </c>
      <c r="W7899">
        <v>2362.5</v>
      </c>
      <c r="X7899">
        <v>13734051</v>
      </c>
      <c r="Y7899" t="str">
        <f t="shared" si="123"/>
        <v>1. &lt;= 1 Year</v>
      </c>
      <c r="Z7899" t="str">
        <f t="shared" si="123"/>
        <v>1. &lt;= 1 Year</v>
      </c>
    </row>
    <row r="7900" spans="1:26" x14ac:dyDescent="0.25">
      <c r="A7900">
        <v>164337566</v>
      </c>
      <c r="B7900" t="s">
        <v>1953</v>
      </c>
      <c r="C7900" t="s">
        <v>1142</v>
      </c>
      <c r="D7900" t="s">
        <v>4359</v>
      </c>
      <c r="E7900">
        <v>24</v>
      </c>
      <c r="F7900" t="s">
        <v>6</v>
      </c>
      <c r="G7900" t="s">
        <v>8829</v>
      </c>
      <c r="H7900" t="s">
        <v>30</v>
      </c>
      <c r="I7900" t="s">
        <v>27</v>
      </c>
      <c r="J7900">
        <v>52</v>
      </c>
      <c r="K7900">
        <v>38</v>
      </c>
      <c r="L7900">
        <v>0</v>
      </c>
      <c r="M7900">
        <v>0</v>
      </c>
      <c r="N7900" t="s">
        <v>35</v>
      </c>
      <c r="O7900">
        <v>0</v>
      </c>
      <c r="P7900" t="s">
        <v>30</v>
      </c>
      <c r="Q7900" t="s">
        <v>35</v>
      </c>
      <c r="R7900" t="s">
        <v>35</v>
      </c>
      <c r="S7900">
        <v>0</v>
      </c>
      <c r="T7900">
        <v>0</v>
      </c>
      <c r="U7900">
        <v>0</v>
      </c>
      <c r="V7900" t="s">
        <v>35</v>
      </c>
      <c r="W7900">
        <v>0</v>
      </c>
      <c r="X7900">
        <v>10999972</v>
      </c>
      <c r="Y7900" t="str">
        <f t="shared" si="123"/>
        <v>1. &lt;= 1 Year</v>
      </c>
      <c r="Z7900" t="str">
        <f t="shared" si="123"/>
        <v>1. &lt;= 1 Year</v>
      </c>
    </row>
    <row r="7901" spans="1:26" x14ac:dyDescent="0.25">
      <c r="A7901">
        <v>164332806</v>
      </c>
      <c r="B7901" t="s">
        <v>7143</v>
      </c>
      <c r="C7901" t="s">
        <v>325</v>
      </c>
      <c r="D7901" t="s">
        <v>4359</v>
      </c>
      <c r="E7901">
        <v>24</v>
      </c>
      <c r="F7901" t="s">
        <v>6</v>
      </c>
      <c r="G7901" t="s">
        <v>8829</v>
      </c>
      <c r="H7901" t="s">
        <v>30</v>
      </c>
      <c r="I7901" t="s">
        <v>27</v>
      </c>
      <c r="J7901">
        <v>58</v>
      </c>
      <c r="K7901">
        <v>31</v>
      </c>
      <c r="L7901">
        <v>0</v>
      </c>
      <c r="M7901">
        <v>0</v>
      </c>
      <c r="N7901" t="s">
        <v>35</v>
      </c>
      <c r="O7901">
        <v>0</v>
      </c>
      <c r="P7901" t="s">
        <v>30</v>
      </c>
      <c r="Q7901" t="s">
        <v>35</v>
      </c>
      <c r="R7901" t="s">
        <v>36</v>
      </c>
      <c r="S7901">
        <v>1</v>
      </c>
      <c r="T7901">
        <v>0</v>
      </c>
      <c r="U7901">
        <v>0</v>
      </c>
      <c r="V7901" t="s">
        <v>35</v>
      </c>
      <c r="W7901">
        <v>0</v>
      </c>
      <c r="X7901">
        <v>16035434</v>
      </c>
      <c r="Y7901" t="str">
        <f t="shared" si="123"/>
        <v>1. &lt;= 1 Year</v>
      </c>
      <c r="Z7901" t="str">
        <f t="shared" si="123"/>
        <v>1. &lt;= 1 Year</v>
      </c>
    </row>
    <row r="7902" spans="1:26" x14ac:dyDescent="0.25">
      <c r="A7902">
        <v>164257856</v>
      </c>
      <c r="B7902" t="s">
        <v>666</v>
      </c>
      <c r="C7902" t="s">
        <v>8831</v>
      </c>
      <c r="D7902" t="s">
        <v>144</v>
      </c>
      <c r="E7902">
        <v>24</v>
      </c>
      <c r="F7902" t="s">
        <v>37</v>
      </c>
      <c r="G7902" t="s">
        <v>3045</v>
      </c>
      <c r="H7902" t="s">
        <v>30</v>
      </c>
      <c r="I7902" t="s">
        <v>27</v>
      </c>
      <c r="J7902">
        <v>115</v>
      </c>
      <c r="K7902">
        <v>115</v>
      </c>
      <c r="L7902">
        <v>0</v>
      </c>
      <c r="M7902">
        <v>0</v>
      </c>
      <c r="N7902" t="s">
        <v>35</v>
      </c>
      <c r="O7902">
        <v>0</v>
      </c>
      <c r="P7902" t="s">
        <v>30</v>
      </c>
      <c r="Q7902" t="s">
        <v>35</v>
      </c>
      <c r="R7902" t="s">
        <v>35</v>
      </c>
      <c r="S7902">
        <v>0</v>
      </c>
      <c r="T7902">
        <v>0</v>
      </c>
      <c r="U7902">
        <v>0</v>
      </c>
      <c r="V7902" t="s">
        <v>35</v>
      </c>
      <c r="W7902">
        <v>0</v>
      </c>
      <c r="X7902">
        <v>16001295</v>
      </c>
      <c r="Y7902" t="str">
        <f t="shared" si="123"/>
        <v>1. &lt;= 1 Year</v>
      </c>
      <c r="Z7902" t="str">
        <f t="shared" si="123"/>
        <v>1. &lt;= 1 Year</v>
      </c>
    </row>
    <row r="7903" spans="1:26" x14ac:dyDescent="0.25">
      <c r="A7903">
        <v>164354503</v>
      </c>
      <c r="B7903" t="s">
        <v>10888</v>
      </c>
      <c r="C7903" t="s">
        <v>900</v>
      </c>
      <c r="D7903" t="s">
        <v>140</v>
      </c>
      <c r="E7903">
        <v>24</v>
      </c>
      <c r="F7903" t="s">
        <v>38</v>
      </c>
      <c r="G7903" t="s">
        <v>3047</v>
      </c>
      <c r="H7903" t="s">
        <v>30</v>
      </c>
      <c r="I7903" t="s">
        <v>27</v>
      </c>
      <c r="J7903">
        <v>38</v>
      </c>
      <c r="K7903">
        <v>23</v>
      </c>
      <c r="L7903">
        <v>0</v>
      </c>
      <c r="M7903">
        <v>0</v>
      </c>
      <c r="N7903" t="s">
        <v>35</v>
      </c>
      <c r="O7903">
        <v>0</v>
      </c>
      <c r="P7903">
        <v>20191213</v>
      </c>
      <c r="Q7903" t="s">
        <v>36</v>
      </c>
      <c r="R7903" t="s">
        <v>36</v>
      </c>
      <c r="S7903">
        <v>1</v>
      </c>
      <c r="T7903">
        <v>0</v>
      </c>
      <c r="U7903">
        <v>0</v>
      </c>
      <c r="V7903" t="s">
        <v>35</v>
      </c>
      <c r="W7903">
        <v>0</v>
      </c>
      <c r="X7903">
        <v>12918272</v>
      </c>
      <c r="Y7903" t="str">
        <f t="shared" si="123"/>
        <v>1. &lt;= 1 Year</v>
      </c>
      <c r="Z7903" t="str">
        <f t="shared" si="123"/>
        <v>1. &lt;= 1 Year</v>
      </c>
    </row>
    <row r="7904" spans="1:26" x14ac:dyDescent="0.25">
      <c r="A7904">
        <v>164276805</v>
      </c>
      <c r="B7904" t="s">
        <v>8832</v>
      </c>
      <c r="C7904" t="s">
        <v>213</v>
      </c>
      <c r="D7904" t="s">
        <v>4013</v>
      </c>
      <c r="E7904">
        <v>24</v>
      </c>
      <c r="F7904" t="s">
        <v>38</v>
      </c>
      <c r="G7904" t="s">
        <v>3059</v>
      </c>
      <c r="H7904" t="s">
        <v>30</v>
      </c>
      <c r="I7904" t="s">
        <v>27</v>
      </c>
      <c r="J7904">
        <v>121</v>
      </c>
      <c r="K7904">
        <v>115</v>
      </c>
      <c r="L7904">
        <v>0</v>
      </c>
      <c r="M7904">
        <v>0</v>
      </c>
      <c r="N7904" t="s">
        <v>35</v>
      </c>
      <c r="O7904">
        <v>0</v>
      </c>
      <c r="P7904">
        <v>20200324</v>
      </c>
      <c r="Q7904" t="s">
        <v>36</v>
      </c>
      <c r="R7904" t="s">
        <v>35</v>
      </c>
      <c r="S7904">
        <v>0</v>
      </c>
      <c r="T7904">
        <v>0</v>
      </c>
      <c r="U7904">
        <v>0</v>
      </c>
      <c r="V7904" t="s">
        <v>35</v>
      </c>
      <c r="W7904">
        <v>0</v>
      </c>
      <c r="X7904">
        <v>16009289</v>
      </c>
      <c r="Y7904" t="str">
        <f t="shared" si="123"/>
        <v>1. &lt;= 1 Year</v>
      </c>
      <c r="Z7904" t="str">
        <f t="shared" si="123"/>
        <v>1. &lt;= 1 Year</v>
      </c>
    </row>
    <row r="7905" spans="1:26" x14ac:dyDescent="0.25">
      <c r="A7905">
        <v>163308840</v>
      </c>
      <c r="B7905" t="s">
        <v>1587</v>
      </c>
      <c r="C7905" t="s">
        <v>2170</v>
      </c>
      <c r="D7905" t="s">
        <v>4580</v>
      </c>
      <c r="E7905">
        <v>24</v>
      </c>
      <c r="F7905" t="s">
        <v>6</v>
      </c>
      <c r="G7905" t="s">
        <v>3040</v>
      </c>
      <c r="H7905" t="s">
        <v>30</v>
      </c>
      <c r="I7905" t="s">
        <v>27</v>
      </c>
      <c r="J7905">
        <v>647</v>
      </c>
      <c r="K7905">
        <v>64</v>
      </c>
      <c r="L7905">
        <v>20211</v>
      </c>
      <c r="M7905">
        <v>1</v>
      </c>
      <c r="N7905" t="s">
        <v>36</v>
      </c>
      <c r="O7905">
        <v>454</v>
      </c>
      <c r="P7905">
        <v>20180521</v>
      </c>
      <c r="Q7905" t="s">
        <v>36</v>
      </c>
      <c r="R7905" t="s">
        <v>36</v>
      </c>
      <c r="S7905">
        <v>1</v>
      </c>
      <c r="T7905">
        <v>0</v>
      </c>
      <c r="U7905">
        <v>0</v>
      </c>
      <c r="V7905" t="s">
        <v>35</v>
      </c>
      <c r="W7905">
        <v>0</v>
      </c>
      <c r="X7905">
        <v>15049672</v>
      </c>
      <c r="Y7905" t="str">
        <f t="shared" si="123"/>
        <v>3.  1.5 to 2 Year</v>
      </c>
      <c r="Z7905" t="str">
        <f t="shared" si="123"/>
        <v>1. &lt;= 1 Year</v>
      </c>
    </row>
    <row r="7906" spans="1:26" x14ac:dyDescent="0.25">
      <c r="A7906">
        <v>164236391</v>
      </c>
      <c r="B7906" t="s">
        <v>7879</v>
      </c>
      <c r="C7906" t="s">
        <v>1293</v>
      </c>
      <c r="D7906" t="s">
        <v>4359</v>
      </c>
      <c r="E7906">
        <v>24</v>
      </c>
      <c r="F7906" t="s">
        <v>37</v>
      </c>
      <c r="G7906" t="s">
        <v>30</v>
      </c>
      <c r="H7906" t="s">
        <v>30</v>
      </c>
      <c r="I7906" t="s">
        <v>27</v>
      </c>
      <c r="J7906">
        <v>175</v>
      </c>
      <c r="K7906">
        <v>169</v>
      </c>
      <c r="L7906">
        <v>20211</v>
      </c>
      <c r="M7906">
        <v>1</v>
      </c>
      <c r="N7906" t="s">
        <v>36</v>
      </c>
      <c r="O7906">
        <v>3660</v>
      </c>
      <c r="P7906">
        <v>20190730</v>
      </c>
      <c r="Q7906" t="s">
        <v>36</v>
      </c>
      <c r="R7906" t="s">
        <v>35</v>
      </c>
      <c r="S7906">
        <v>0</v>
      </c>
      <c r="T7906">
        <v>0</v>
      </c>
      <c r="U7906">
        <v>0</v>
      </c>
      <c r="V7906" t="s">
        <v>35</v>
      </c>
      <c r="W7906">
        <v>0</v>
      </c>
      <c r="X7906">
        <v>15365468</v>
      </c>
      <c r="Y7906" t="str">
        <f t="shared" si="123"/>
        <v>1. &lt;= 1 Year</v>
      </c>
      <c r="Z7906" t="str">
        <f t="shared" si="123"/>
        <v>1. &lt;= 1 Year</v>
      </c>
    </row>
    <row r="7907" spans="1:26" x14ac:dyDescent="0.25">
      <c r="A7907">
        <v>164337153</v>
      </c>
      <c r="B7907" t="s">
        <v>10889</v>
      </c>
      <c r="C7907" t="s">
        <v>10890</v>
      </c>
      <c r="D7907" t="s">
        <v>4359</v>
      </c>
      <c r="E7907">
        <v>24</v>
      </c>
      <c r="F7907" t="s">
        <v>6</v>
      </c>
      <c r="G7907" t="s">
        <v>3040</v>
      </c>
      <c r="H7907" t="s">
        <v>30</v>
      </c>
      <c r="I7907" t="s">
        <v>27</v>
      </c>
      <c r="J7907">
        <v>57</v>
      </c>
      <c r="K7907">
        <v>31</v>
      </c>
      <c r="L7907">
        <v>20211</v>
      </c>
      <c r="M7907">
        <v>1</v>
      </c>
      <c r="N7907" t="s">
        <v>36</v>
      </c>
      <c r="O7907">
        <v>126</v>
      </c>
      <c r="P7907">
        <v>20181105</v>
      </c>
      <c r="Q7907" t="s">
        <v>36</v>
      </c>
      <c r="R7907" t="s">
        <v>35</v>
      </c>
      <c r="S7907">
        <v>0</v>
      </c>
      <c r="T7907">
        <v>0</v>
      </c>
      <c r="U7907">
        <v>0</v>
      </c>
      <c r="V7907" t="s">
        <v>35</v>
      </c>
      <c r="W7907">
        <v>0</v>
      </c>
      <c r="X7907">
        <v>11722059</v>
      </c>
      <c r="Y7907" t="str">
        <f t="shared" si="123"/>
        <v>1. &lt;= 1 Year</v>
      </c>
      <c r="Z7907" t="str">
        <f t="shared" si="123"/>
        <v>1. &lt;= 1 Year</v>
      </c>
    </row>
    <row r="7908" spans="1:26" x14ac:dyDescent="0.25">
      <c r="A7908">
        <v>164125582</v>
      </c>
      <c r="B7908" t="s">
        <v>3690</v>
      </c>
      <c r="C7908" t="s">
        <v>548</v>
      </c>
      <c r="D7908" t="s">
        <v>144</v>
      </c>
      <c r="E7908">
        <v>24</v>
      </c>
      <c r="F7908" t="s">
        <v>38</v>
      </c>
      <c r="G7908" t="s">
        <v>3049</v>
      </c>
      <c r="H7908" t="s">
        <v>30</v>
      </c>
      <c r="I7908" t="s">
        <v>27</v>
      </c>
      <c r="J7908">
        <v>260</v>
      </c>
      <c r="K7908">
        <v>239</v>
      </c>
      <c r="L7908">
        <v>20211</v>
      </c>
      <c r="M7908">
        <v>1</v>
      </c>
      <c r="N7908" t="s">
        <v>36</v>
      </c>
      <c r="O7908">
        <v>53</v>
      </c>
      <c r="P7908">
        <v>20181112</v>
      </c>
      <c r="Q7908" t="s">
        <v>36</v>
      </c>
      <c r="R7908" t="s">
        <v>36</v>
      </c>
      <c r="S7908">
        <v>1</v>
      </c>
      <c r="T7908">
        <v>0</v>
      </c>
      <c r="U7908">
        <v>0</v>
      </c>
      <c r="V7908" t="s">
        <v>35</v>
      </c>
      <c r="W7908">
        <v>0</v>
      </c>
      <c r="X7908">
        <v>15463275</v>
      </c>
      <c r="Y7908" t="str">
        <f t="shared" si="123"/>
        <v>1. &lt;= 1 Year</v>
      </c>
      <c r="Z7908" t="str">
        <f t="shared" si="123"/>
        <v>1. &lt;= 1 Year</v>
      </c>
    </row>
    <row r="7909" spans="1:26" x14ac:dyDescent="0.25">
      <c r="A7909">
        <v>164150440</v>
      </c>
      <c r="B7909" t="s">
        <v>7098</v>
      </c>
      <c r="C7909" t="s">
        <v>602</v>
      </c>
      <c r="D7909" t="s">
        <v>4359</v>
      </c>
      <c r="E7909">
        <v>24</v>
      </c>
      <c r="F7909" t="s">
        <v>5</v>
      </c>
      <c r="G7909" t="s">
        <v>3059</v>
      </c>
      <c r="H7909" t="s">
        <v>30</v>
      </c>
      <c r="I7909" t="s">
        <v>27</v>
      </c>
      <c r="J7909">
        <v>255</v>
      </c>
      <c r="K7909">
        <v>241</v>
      </c>
      <c r="L7909">
        <v>0</v>
      </c>
      <c r="M7909">
        <v>0</v>
      </c>
      <c r="N7909" t="s">
        <v>35</v>
      </c>
      <c r="O7909">
        <v>0</v>
      </c>
      <c r="P7909">
        <v>20190121</v>
      </c>
      <c r="Q7909" t="s">
        <v>36</v>
      </c>
      <c r="R7909" t="s">
        <v>36</v>
      </c>
      <c r="S7909">
        <v>1</v>
      </c>
      <c r="T7909">
        <v>0</v>
      </c>
      <c r="U7909">
        <v>0</v>
      </c>
      <c r="V7909" t="s">
        <v>35</v>
      </c>
      <c r="W7909">
        <v>0</v>
      </c>
      <c r="X7909">
        <v>15860033</v>
      </c>
      <c r="Y7909" t="str">
        <f t="shared" si="123"/>
        <v>1. &lt;= 1 Year</v>
      </c>
      <c r="Z7909" t="str">
        <f t="shared" si="123"/>
        <v>1. &lt;= 1 Year</v>
      </c>
    </row>
    <row r="7910" spans="1:26" x14ac:dyDescent="0.25">
      <c r="A7910">
        <v>164144997</v>
      </c>
      <c r="B7910" t="s">
        <v>6733</v>
      </c>
      <c r="C7910" t="s">
        <v>1843</v>
      </c>
      <c r="D7910" t="s">
        <v>4359</v>
      </c>
      <c r="E7910">
        <v>24</v>
      </c>
      <c r="F7910" t="s">
        <v>6</v>
      </c>
      <c r="G7910" t="s">
        <v>3059</v>
      </c>
      <c r="H7910" t="s">
        <v>30</v>
      </c>
      <c r="I7910" t="s">
        <v>27</v>
      </c>
      <c r="J7910">
        <v>260</v>
      </c>
      <c r="K7910">
        <v>241</v>
      </c>
      <c r="L7910">
        <v>20211</v>
      </c>
      <c r="M7910">
        <v>1</v>
      </c>
      <c r="N7910" t="s">
        <v>36</v>
      </c>
      <c r="O7910">
        <v>5455</v>
      </c>
      <c r="P7910">
        <v>20200302</v>
      </c>
      <c r="Q7910" t="s">
        <v>36</v>
      </c>
      <c r="R7910" t="s">
        <v>35</v>
      </c>
      <c r="S7910">
        <v>0</v>
      </c>
      <c r="T7910">
        <v>20212</v>
      </c>
      <c r="U7910">
        <v>1</v>
      </c>
      <c r="V7910" t="s">
        <v>36</v>
      </c>
      <c r="W7910">
        <v>3185.46</v>
      </c>
      <c r="X7910">
        <v>14134767</v>
      </c>
      <c r="Y7910" t="str">
        <f t="shared" si="123"/>
        <v>1. &lt;= 1 Year</v>
      </c>
      <c r="Z7910" t="str">
        <f t="shared" si="123"/>
        <v>1. &lt;= 1 Year</v>
      </c>
    </row>
    <row r="7911" spans="1:26" x14ac:dyDescent="0.25">
      <c r="A7911">
        <v>162725021</v>
      </c>
      <c r="B7911" t="s">
        <v>1002</v>
      </c>
      <c r="C7911" t="s">
        <v>3364</v>
      </c>
      <c r="D7911" t="s">
        <v>140</v>
      </c>
      <c r="E7911">
        <v>24</v>
      </c>
      <c r="F7911" t="s">
        <v>37</v>
      </c>
      <c r="G7911" t="s">
        <v>3061</v>
      </c>
      <c r="H7911" t="s">
        <v>30</v>
      </c>
      <c r="I7911" t="s">
        <v>27</v>
      </c>
      <c r="J7911">
        <v>1093</v>
      </c>
      <c r="K7911">
        <v>1049</v>
      </c>
      <c r="L7911">
        <v>20211</v>
      </c>
      <c r="M7911">
        <v>1</v>
      </c>
      <c r="N7911" t="s">
        <v>36</v>
      </c>
      <c r="O7911">
        <v>916</v>
      </c>
      <c r="P7911">
        <v>20210111</v>
      </c>
      <c r="Q7911" t="s">
        <v>36</v>
      </c>
      <c r="R7911" t="s">
        <v>35</v>
      </c>
      <c r="S7911">
        <v>0</v>
      </c>
      <c r="T7911">
        <v>20212</v>
      </c>
      <c r="U7911">
        <v>1</v>
      </c>
      <c r="V7911" t="s">
        <v>36</v>
      </c>
      <c r="W7911">
        <v>433.13</v>
      </c>
      <c r="X7911">
        <v>15167521</v>
      </c>
      <c r="Y7911" t="str">
        <f t="shared" si="123"/>
        <v>4. 2-3 Year</v>
      </c>
      <c r="Z7911" t="str">
        <f t="shared" si="123"/>
        <v>4. 2-3 Year</v>
      </c>
    </row>
    <row r="7912" spans="1:26" x14ac:dyDescent="0.25">
      <c r="A7912">
        <v>164077826</v>
      </c>
      <c r="B7912" t="s">
        <v>1360</v>
      </c>
      <c r="C7912" t="s">
        <v>6062</v>
      </c>
      <c r="D7912" t="s">
        <v>140</v>
      </c>
      <c r="E7912">
        <v>24</v>
      </c>
      <c r="F7912" t="s">
        <v>37</v>
      </c>
      <c r="G7912" t="s">
        <v>3053</v>
      </c>
      <c r="H7912" t="s">
        <v>30</v>
      </c>
      <c r="I7912" t="s">
        <v>27</v>
      </c>
      <c r="J7912">
        <v>336</v>
      </c>
      <c r="K7912">
        <v>290</v>
      </c>
      <c r="L7912">
        <v>0</v>
      </c>
      <c r="M7912">
        <v>0</v>
      </c>
      <c r="N7912" t="s">
        <v>35</v>
      </c>
      <c r="O7912">
        <v>0</v>
      </c>
      <c r="P7912" t="s">
        <v>30</v>
      </c>
      <c r="Q7912" t="s">
        <v>35</v>
      </c>
      <c r="R7912" t="s">
        <v>35</v>
      </c>
      <c r="S7912">
        <v>0</v>
      </c>
      <c r="T7912">
        <v>0</v>
      </c>
      <c r="U7912">
        <v>0</v>
      </c>
      <c r="V7912" t="s">
        <v>35</v>
      </c>
      <c r="W7912">
        <v>0</v>
      </c>
      <c r="X7912">
        <v>15942829</v>
      </c>
      <c r="Y7912" t="str">
        <f t="shared" si="123"/>
        <v>1. &lt;= 1 Year</v>
      </c>
      <c r="Z7912" t="str">
        <f t="shared" si="123"/>
        <v>1. &lt;= 1 Year</v>
      </c>
    </row>
    <row r="7913" spans="1:26" x14ac:dyDescent="0.25">
      <c r="A7913">
        <v>164120456</v>
      </c>
      <c r="B7913" t="s">
        <v>1002</v>
      </c>
      <c r="C7913" t="s">
        <v>6498</v>
      </c>
      <c r="D7913" t="s">
        <v>4013</v>
      </c>
      <c r="E7913">
        <v>24</v>
      </c>
      <c r="F7913" t="s">
        <v>37</v>
      </c>
      <c r="G7913" t="s">
        <v>3128</v>
      </c>
      <c r="H7913" t="s">
        <v>30</v>
      </c>
      <c r="I7913" t="s">
        <v>27</v>
      </c>
      <c r="J7913">
        <v>293</v>
      </c>
      <c r="K7913">
        <v>209</v>
      </c>
      <c r="L7913">
        <v>0</v>
      </c>
      <c r="M7913">
        <v>0</v>
      </c>
      <c r="N7913" t="s">
        <v>35</v>
      </c>
      <c r="O7913">
        <v>0</v>
      </c>
      <c r="P7913" t="s">
        <v>30</v>
      </c>
      <c r="Q7913" t="s">
        <v>35</v>
      </c>
      <c r="R7913" t="s">
        <v>35</v>
      </c>
      <c r="S7913">
        <v>0</v>
      </c>
      <c r="T7913">
        <v>0</v>
      </c>
      <c r="U7913">
        <v>0</v>
      </c>
      <c r="V7913" t="s">
        <v>35</v>
      </c>
      <c r="W7913">
        <v>0</v>
      </c>
      <c r="X7913">
        <v>15956165</v>
      </c>
      <c r="Y7913" t="str">
        <f t="shared" si="123"/>
        <v>1. &lt;= 1 Year</v>
      </c>
      <c r="Z7913" t="str">
        <f t="shared" si="123"/>
        <v>1. &lt;= 1 Year</v>
      </c>
    </row>
    <row r="7914" spans="1:26" x14ac:dyDescent="0.25">
      <c r="A7914">
        <v>163237979</v>
      </c>
      <c r="B7914" t="s">
        <v>4287</v>
      </c>
      <c r="C7914" t="s">
        <v>715</v>
      </c>
      <c r="D7914" t="s">
        <v>140</v>
      </c>
      <c r="E7914">
        <v>24</v>
      </c>
      <c r="F7914" t="s">
        <v>37</v>
      </c>
      <c r="G7914" t="s">
        <v>3039</v>
      </c>
      <c r="H7914" t="s">
        <v>30</v>
      </c>
      <c r="I7914" t="s">
        <v>27</v>
      </c>
      <c r="J7914">
        <v>728</v>
      </c>
      <c r="K7914">
        <v>728</v>
      </c>
      <c r="L7914">
        <v>0</v>
      </c>
      <c r="M7914">
        <v>0</v>
      </c>
      <c r="N7914" t="s">
        <v>35</v>
      </c>
      <c r="O7914">
        <v>0</v>
      </c>
      <c r="P7914" t="s">
        <v>30</v>
      </c>
      <c r="Q7914" t="s">
        <v>35</v>
      </c>
      <c r="R7914" t="s">
        <v>35</v>
      </c>
      <c r="S7914">
        <v>0</v>
      </c>
      <c r="T7914">
        <v>0</v>
      </c>
      <c r="U7914">
        <v>0</v>
      </c>
      <c r="V7914" t="s">
        <v>35</v>
      </c>
      <c r="W7914">
        <v>0</v>
      </c>
      <c r="X7914">
        <v>15358669</v>
      </c>
      <c r="Y7914" t="str">
        <f t="shared" si="123"/>
        <v>3.  1.5 to 2 Year</v>
      </c>
      <c r="Z7914" t="str">
        <f t="shared" si="123"/>
        <v>3.  1.5 to 2 Year</v>
      </c>
    </row>
    <row r="7915" spans="1:26" x14ac:dyDescent="0.25">
      <c r="A7915">
        <v>164113943</v>
      </c>
      <c r="B7915" t="s">
        <v>6499</v>
      </c>
      <c r="C7915" t="s">
        <v>3146</v>
      </c>
      <c r="D7915" t="s">
        <v>140</v>
      </c>
      <c r="E7915">
        <v>24</v>
      </c>
      <c r="F7915" t="s">
        <v>37</v>
      </c>
      <c r="G7915" t="s">
        <v>3065</v>
      </c>
      <c r="H7915" t="s">
        <v>30</v>
      </c>
      <c r="I7915" t="s">
        <v>27</v>
      </c>
      <c r="J7915">
        <v>316</v>
      </c>
      <c r="K7915">
        <v>316</v>
      </c>
      <c r="L7915">
        <v>20211</v>
      </c>
      <c r="M7915">
        <v>1</v>
      </c>
      <c r="N7915" t="s">
        <v>36</v>
      </c>
      <c r="O7915">
        <v>3271</v>
      </c>
      <c r="P7915" t="s">
        <v>30</v>
      </c>
      <c r="Q7915" t="s">
        <v>35</v>
      </c>
      <c r="R7915" t="s">
        <v>35</v>
      </c>
      <c r="S7915">
        <v>0</v>
      </c>
      <c r="T7915">
        <v>20212</v>
      </c>
      <c r="U7915">
        <v>1</v>
      </c>
      <c r="V7915" t="s">
        <v>36</v>
      </c>
      <c r="W7915">
        <v>3778.68</v>
      </c>
      <c r="X7915">
        <v>15954172</v>
      </c>
      <c r="Y7915" t="str">
        <f t="shared" si="123"/>
        <v>1. &lt;= 1 Year</v>
      </c>
      <c r="Z7915" t="str">
        <f t="shared" si="123"/>
        <v>1. &lt;= 1 Year</v>
      </c>
    </row>
    <row r="7916" spans="1:26" x14ac:dyDescent="0.25">
      <c r="A7916">
        <v>164172376</v>
      </c>
      <c r="B7916" t="s">
        <v>2902</v>
      </c>
      <c r="C7916" t="s">
        <v>7099</v>
      </c>
      <c r="D7916" t="s">
        <v>144</v>
      </c>
      <c r="E7916">
        <v>24</v>
      </c>
      <c r="F7916" t="s">
        <v>6</v>
      </c>
      <c r="G7916" t="s">
        <v>3552</v>
      </c>
      <c r="H7916" t="s">
        <v>30</v>
      </c>
      <c r="I7916" t="s">
        <v>27</v>
      </c>
      <c r="J7916">
        <v>231</v>
      </c>
      <c r="K7916">
        <v>220</v>
      </c>
      <c r="L7916">
        <v>0</v>
      </c>
      <c r="M7916">
        <v>0</v>
      </c>
      <c r="N7916" t="s">
        <v>35</v>
      </c>
      <c r="O7916">
        <v>0</v>
      </c>
      <c r="P7916">
        <v>20210708</v>
      </c>
      <c r="Q7916" t="s">
        <v>36</v>
      </c>
      <c r="R7916" t="s">
        <v>36</v>
      </c>
      <c r="S7916">
        <v>1</v>
      </c>
      <c r="T7916">
        <v>0</v>
      </c>
      <c r="U7916">
        <v>0</v>
      </c>
      <c r="V7916" t="s">
        <v>35</v>
      </c>
      <c r="W7916">
        <v>0</v>
      </c>
      <c r="X7916">
        <v>13559020</v>
      </c>
      <c r="Y7916" t="str">
        <f t="shared" si="123"/>
        <v>1. &lt;= 1 Year</v>
      </c>
      <c r="Z7916" t="str">
        <f t="shared" si="123"/>
        <v>1. &lt;= 1 Year</v>
      </c>
    </row>
    <row r="7917" spans="1:26" x14ac:dyDescent="0.25">
      <c r="A7917">
        <v>163234349</v>
      </c>
      <c r="B7917" t="s">
        <v>4288</v>
      </c>
      <c r="C7917" t="s">
        <v>4289</v>
      </c>
      <c r="D7917" t="s">
        <v>140</v>
      </c>
      <c r="E7917">
        <v>24</v>
      </c>
      <c r="F7917" t="s">
        <v>37</v>
      </c>
      <c r="G7917" t="s">
        <v>3065</v>
      </c>
      <c r="H7917" t="s">
        <v>30</v>
      </c>
      <c r="I7917" t="s">
        <v>27</v>
      </c>
      <c r="J7917">
        <v>717</v>
      </c>
      <c r="K7917">
        <v>664</v>
      </c>
      <c r="L7917">
        <v>20211</v>
      </c>
      <c r="M7917">
        <v>1</v>
      </c>
      <c r="N7917" t="s">
        <v>36</v>
      </c>
      <c r="O7917">
        <v>939</v>
      </c>
      <c r="P7917">
        <v>20210503</v>
      </c>
      <c r="Q7917" t="s">
        <v>36</v>
      </c>
      <c r="R7917" t="s">
        <v>35</v>
      </c>
      <c r="S7917">
        <v>0</v>
      </c>
      <c r="T7917">
        <v>20212</v>
      </c>
      <c r="U7917">
        <v>1</v>
      </c>
      <c r="V7917" t="s">
        <v>36</v>
      </c>
      <c r="W7917">
        <v>117.5</v>
      </c>
      <c r="X7917">
        <v>15357156</v>
      </c>
      <c r="Y7917" t="str">
        <f t="shared" si="123"/>
        <v>3.  1.5 to 2 Year</v>
      </c>
      <c r="Z7917" t="str">
        <f t="shared" si="123"/>
        <v>3.  1.5 to 2 Year</v>
      </c>
    </row>
    <row r="7918" spans="1:26" x14ac:dyDescent="0.25">
      <c r="A7918">
        <v>164337598</v>
      </c>
      <c r="B7918" t="s">
        <v>488</v>
      </c>
      <c r="C7918" t="s">
        <v>10891</v>
      </c>
      <c r="D7918" t="s">
        <v>4018</v>
      </c>
      <c r="E7918">
        <v>24</v>
      </c>
      <c r="F7918" t="s">
        <v>6</v>
      </c>
      <c r="G7918" t="s">
        <v>3064</v>
      </c>
      <c r="H7918" t="s">
        <v>30</v>
      </c>
      <c r="I7918" t="s">
        <v>27</v>
      </c>
      <c r="J7918">
        <v>64</v>
      </c>
      <c r="K7918">
        <v>52</v>
      </c>
      <c r="L7918">
        <v>0</v>
      </c>
      <c r="M7918">
        <v>0</v>
      </c>
      <c r="N7918" t="s">
        <v>35</v>
      </c>
      <c r="O7918">
        <v>0</v>
      </c>
      <c r="P7918" t="s">
        <v>30</v>
      </c>
      <c r="Q7918" t="s">
        <v>35</v>
      </c>
      <c r="R7918" t="s">
        <v>35</v>
      </c>
      <c r="S7918">
        <v>0</v>
      </c>
      <c r="T7918">
        <v>0</v>
      </c>
      <c r="U7918">
        <v>0</v>
      </c>
      <c r="V7918" t="s">
        <v>35</v>
      </c>
      <c r="W7918">
        <v>0</v>
      </c>
      <c r="X7918">
        <v>9457552</v>
      </c>
      <c r="Y7918" t="str">
        <f t="shared" si="123"/>
        <v>1. &lt;= 1 Year</v>
      </c>
      <c r="Z7918" t="str">
        <f t="shared" si="123"/>
        <v>1. &lt;= 1 Year</v>
      </c>
    </row>
    <row r="7919" spans="1:26" x14ac:dyDescent="0.25">
      <c r="A7919">
        <v>163978445</v>
      </c>
      <c r="B7919" t="s">
        <v>488</v>
      </c>
      <c r="C7919" t="s">
        <v>245</v>
      </c>
      <c r="D7919" t="s">
        <v>4359</v>
      </c>
      <c r="E7919">
        <v>24</v>
      </c>
      <c r="F7919" t="s">
        <v>37</v>
      </c>
      <c r="G7919" t="s">
        <v>8829</v>
      </c>
      <c r="H7919" t="s">
        <v>30</v>
      </c>
      <c r="I7919" t="s">
        <v>27</v>
      </c>
      <c r="J7919">
        <v>401</v>
      </c>
      <c r="K7919">
        <v>345</v>
      </c>
      <c r="L7919">
        <v>0</v>
      </c>
      <c r="M7919">
        <v>0</v>
      </c>
      <c r="N7919" t="s">
        <v>35</v>
      </c>
      <c r="O7919">
        <v>0</v>
      </c>
      <c r="P7919">
        <v>20210526</v>
      </c>
      <c r="Q7919" t="s">
        <v>36</v>
      </c>
      <c r="R7919" t="s">
        <v>35</v>
      </c>
      <c r="S7919">
        <v>0</v>
      </c>
      <c r="T7919">
        <v>0</v>
      </c>
      <c r="U7919">
        <v>0</v>
      </c>
      <c r="V7919" t="s">
        <v>35</v>
      </c>
      <c r="W7919">
        <v>0</v>
      </c>
      <c r="X7919">
        <v>14557347</v>
      </c>
      <c r="Y7919" t="str">
        <f t="shared" si="123"/>
        <v>2.  1-1.5 Years</v>
      </c>
      <c r="Z7919" t="str">
        <f t="shared" si="123"/>
        <v>1. &lt;= 1 Year</v>
      </c>
    </row>
    <row r="7920" spans="1:26" x14ac:dyDescent="0.25">
      <c r="A7920">
        <v>163290381</v>
      </c>
      <c r="B7920" t="s">
        <v>488</v>
      </c>
      <c r="C7920" t="s">
        <v>4432</v>
      </c>
      <c r="D7920" t="s">
        <v>93</v>
      </c>
      <c r="E7920">
        <v>24</v>
      </c>
      <c r="F7920" t="s">
        <v>37</v>
      </c>
      <c r="G7920" t="s">
        <v>3051</v>
      </c>
      <c r="H7920" t="s">
        <v>30</v>
      </c>
      <c r="I7920" t="s">
        <v>27</v>
      </c>
      <c r="J7920">
        <v>671</v>
      </c>
      <c r="K7920">
        <v>127</v>
      </c>
      <c r="L7920">
        <v>0</v>
      </c>
      <c r="M7920">
        <v>0</v>
      </c>
      <c r="N7920" t="s">
        <v>35</v>
      </c>
      <c r="O7920">
        <v>0</v>
      </c>
      <c r="P7920">
        <v>20210428</v>
      </c>
      <c r="Q7920" t="s">
        <v>36</v>
      </c>
      <c r="R7920" t="s">
        <v>35</v>
      </c>
      <c r="S7920">
        <v>0</v>
      </c>
      <c r="T7920">
        <v>20212</v>
      </c>
      <c r="U7920">
        <v>1</v>
      </c>
      <c r="V7920" t="s">
        <v>36</v>
      </c>
      <c r="W7920">
        <v>1978.13</v>
      </c>
      <c r="X7920">
        <v>15267267</v>
      </c>
      <c r="Y7920" t="str">
        <f t="shared" si="123"/>
        <v>3.  1.5 to 2 Year</v>
      </c>
      <c r="Z7920" t="str">
        <f t="shared" si="123"/>
        <v>1. &lt;= 1 Year</v>
      </c>
    </row>
    <row r="7921" spans="1:26" x14ac:dyDescent="0.25">
      <c r="A7921">
        <v>164364013</v>
      </c>
      <c r="B7921" t="s">
        <v>9994</v>
      </c>
      <c r="C7921" t="s">
        <v>2155</v>
      </c>
      <c r="D7921" t="s">
        <v>4359</v>
      </c>
      <c r="E7921">
        <v>24</v>
      </c>
      <c r="F7921" t="s">
        <v>37</v>
      </c>
      <c r="G7921" t="s">
        <v>8829</v>
      </c>
      <c r="H7921" t="s">
        <v>30</v>
      </c>
      <c r="I7921" t="s">
        <v>27</v>
      </c>
      <c r="J7921">
        <v>29</v>
      </c>
      <c r="K7921">
        <v>16</v>
      </c>
      <c r="L7921">
        <v>20211</v>
      </c>
      <c r="M7921">
        <v>1</v>
      </c>
      <c r="N7921" t="s">
        <v>36</v>
      </c>
      <c r="O7921">
        <v>2075</v>
      </c>
      <c r="P7921">
        <v>20200913</v>
      </c>
      <c r="Q7921" t="s">
        <v>36</v>
      </c>
      <c r="R7921" t="s">
        <v>35</v>
      </c>
      <c r="S7921">
        <v>0</v>
      </c>
      <c r="T7921">
        <v>0</v>
      </c>
      <c r="U7921">
        <v>0</v>
      </c>
      <c r="V7921" t="s">
        <v>35</v>
      </c>
      <c r="W7921">
        <v>0</v>
      </c>
      <c r="X7921">
        <v>16048831</v>
      </c>
      <c r="Y7921" t="str">
        <f t="shared" si="123"/>
        <v>1. &lt;= 1 Year</v>
      </c>
      <c r="Z7921" t="str">
        <f t="shared" si="123"/>
        <v>1. &lt;= 1 Year</v>
      </c>
    </row>
    <row r="7922" spans="1:26" x14ac:dyDescent="0.25">
      <c r="A7922">
        <v>164380178</v>
      </c>
      <c r="B7922" t="s">
        <v>9994</v>
      </c>
      <c r="C7922" t="s">
        <v>1878</v>
      </c>
      <c r="D7922" t="s">
        <v>120</v>
      </c>
      <c r="E7922">
        <v>24</v>
      </c>
      <c r="F7922" t="s">
        <v>37</v>
      </c>
      <c r="G7922" t="s">
        <v>3055</v>
      </c>
      <c r="H7922" t="s">
        <v>30</v>
      </c>
      <c r="I7922" t="s">
        <v>27</v>
      </c>
      <c r="J7922">
        <v>10</v>
      </c>
      <c r="K7922">
        <v>10</v>
      </c>
      <c r="L7922">
        <v>0</v>
      </c>
      <c r="M7922">
        <v>0</v>
      </c>
      <c r="N7922" t="s">
        <v>35</v>
      </c>
      <c r="O7922">
        <v>0</v>
      </c>
      <c r="P7922" t="s">
        <v>30</v>
      </c>
      <c r="Q7922" t="s">
        <v>35</v>
      </c>
      <c r="R7922" t="s">
        <v>35</v>
      </c>
      <c r="S7922">
        <v>0</v>
      </c>
      <c r="T7922">
        <v>0</v>
      </c>
      <c r="U7922">
        <v>0</v>
      </c>
      <c r="V7922" t="s">
        <v>35</v>
      </c>
      <c r="W7922">
        <v>0</v>
      </c>
      <c r="X7922">
        <v>16060235</v>
      </c>
      <c r="Y7922" t="str">
        <f t="shared" si="123"/>
        <v>1. &lt;= 1 Year</v>
      </c>
      <c r="Z7922" t="str">
        <f t="shared" si="123"/>
        <v>1. &lt;= 1 Year</v>
      </c>
    </row>
    <row r="7923" spans="1:26" x14ac:dyDescent="0.25">
      <c r="A7923">
        <v>164152985</v>
      </c>
      <c r="B7923" t="s">
        <v>6734</v>
      </c>
      <c r="C7923" t="s">
        <v>6735</v>
      </c>
      <c r="D7923" t="s">
        <v>4359</v>
      </c>
      <c r="E7923">
        <v>24</v>
      </c>
      <c r="F7923" t="s">
        <v>6</v>
      </c>
      <c r="G7923" t="s">
        <v>3062</v>
      </c>
      <c r="H7923" t="s">
        <v>30</v>
      </c>
      <c r="I7923" t="s">
        <v>27</v>
      </c>
      <c r="J7923">
        <v>254</v>
      </c>
      <c r="K7923">
        <v>80</v>
      </c>
      <c r="L7923">
        <v>20211</v>
      </c>
      <c r="M7923">
        <v>1</v>
      </c>
      <c r="N7923" t="s">
        <v>36</v>
      </c>
      <c r="O7923">
        <v>1228</v>
      </c>
      <c r="P7923">
        <v>20210614</v>
      </c>
      <c r="Q7923" t="s">
        <v>36</v>
      </c>
      <c r="R7923" t="s">
        <v>35</v>
      </c>
      <c r="S7923">
        <v>0</v>
      </c>
      <c r="T7923">
        <v>20212</v>
      </c>
      <c r="U7923">
        <v>1</v>
      </c>
      <c r="V7923" t="s">
        <v>36</v>
      </c>
      <c r="W7923">
        <v>1102.5</v>
      </c>
      <c r="X7923">
        <v>15968548</v>
      </c>
      <c r="Y7923" t="str">
        <f t="shared" si="123"/>
        <v>1. &lt;= 1 Year</v>
      </c>
      <c r="Z7923" t="str">
        <f t="shared" si="123"/>
        <v>1. &lt;= 1 Year</v>
      </c>
    </row>
    <row r="7924" spans="1:26" x14ac:dyDescent="0.25">
      <c r="A7924">
        <v>164165660</v>
      </c>
      <c r="B7924" t="s">
        <v>7100</v>
      </c>
      <c r="C7924" t="s">
        <v>3174</v>
      </c>
      <c r="D7924" t="s">
        <v>140</v>
      </c>
      <c r="E7924">
        <v>24</v>
      </c>
      <c r="F7924" t="s">
        <v>6</v>
      </c>
      <c r="G7924" t="s">
        <v>3043</v>
      </c>
      <c r="H7924" t="s">
        <v>30</v>
      </c>
      <c r="I7924" t="s">
        <v>27</v>
      </c>
      <c r="J7924">
        <v>237</v>
      </c>
      <c r="K7924">
        <v>226</v>
      </c>
      <c r="L7924">
        <v>20211</v>
      </c>
      <c r="M7924">
        <v>1</v>
      </c>
      <c r="N7924" t="s">
        <v>36</v>
      </c>
      <c r="O7924">
        <v>2003</v>
      </c>
      <c r="P7924">
        <v>20210407</v>
      </c>
      <c r="Q7924" t="s">
        <v>36</v>
      </c>
      <c r="R7924" t="s">
        <v>35</v>
      </c>
      <c r="S7924">
        <v>0</v>
      </c>
      <c r="T7924">
        <v>20212</v>
      </c>
      <c r="U7924">
        <v>1</v>
      </c>
      <c r="V7924" t="s">
        <v>36</v>
      </c>
      <c r="W7924">
        <v>4147.05</v>
      </c>
      <c r="X7924">
        <v>15974587</v>
      </c>
      <c r="Y7924" t="str">
        <f t="shared" si="123"/>
        <v>1. &lt;= 1 Year</v>
      </c>
      <c r="Z7924" t="str">
        <f t="shared" si="123"/>
        <v>1. &lt;= 1 Year</v>
      </c>
    </row>
    <row r="7925" spans="1:26" x14ac:dyDescent="0.25">
      <c r="A7925">
        <v>164038683</v>
      </c>
      <c r="B7925" t="s">
        <v>5755</v>
      </c>
      <c r="C7925" t="s">
        <v>1536</v>
      </c>
      <c r="D7925" t="s">
        <v>120</v>
      </c>
      <c r="E7925">
        <v>24</v>
      </c>
      <c r="F7925" t="s">
        <v>37</v>
      </c>
      <c r="G7925" t="s">
        <v>3042</v>
      </c>
      <c r="H7925" t="s">
        <v>30</v>
      </c>
      <c r="I7925" t="s">
        <v>27</v>
      </c>
      <c r="J7925">
        <v>379</v>
      </c>
      <c r="K7925">
        <v>63</v>
      </c>
      <c r="L7925">
        <v>0</v>
      </c>
      <c r="M7925">
        <v>0</v>
      </c>
      <c r="N7925" t="s">
        <v>35</v>
      </c>
      <c r="O7925">
        <v>0</v>
      </c>
      <c r="P7925">
        <v>20210413</v>
      </c>
      <c r="Q7925" t="s">
        <v>36</v>
      </c>
      <c r="R7925" t="s">
        <v>35</v>
      </c>
      <c r="S7925">
        <v>0</v>
      </c>
      <c r="T7925">
        <v>20212</v>
      </c>
      <c r="U7925">
        <v>1</v>
      </c>
      <c r="V7925" t="s">
        <v>36</v>
      </c>
      <c r="W7925">
        <v>3962.5</v>
      </c>
      <c r="X7925">
        <v>15927333</v>
      </c>
      <c r="Y7925" t="str">
        <f t="shared" si="123"/>
        <v>2.  1-1.5 Years</v>
      </c>
      <c r="Z7925" t="str">
        <f t="shared" si="123"/>
        <v>1. &lt;= 1 Year</v>
      </c>
    </row>
    <row r="7926" spans="1:26" x14ac:dyDescent="0.25">
      <c r="A7926">
        <v>162875105</v>
      </c>
      <c r="B7926" t="s">
        <v>3596</v>
      </c>
      <c r="C7926" t="s">
        <v>248</v>
      </c>
      <c r="D7926" t="s">
        <v>140</v>
      </c>
      <c r="E7926">
        <v>24</v>
      </c>
      <c r="F7926" t="s">
        <v>37</v>
      </c>
      <c r="G7926" t="s">
        <v>3065</v>
      </c>
      <c r="H7926" t="s">
        <v>30</v>
      </c>
      <c r="I7926" t="s">
        <v>27</v>
      </c>
      <c r="J7926">
        <v>1011</v>
      </c>
      <c r="K7926">
        <v>671</v>
      </c>
      <c r="L7926">
        <v>20211</v>
      </c>
      <c r="M7926">
        <v>1</v>
      </c>
      <c r="N7926" t="s">
        <v>36</v>
      </c>
      <c r="O7926">
        <v>2441</v>
      </c>
      <c r="P7926">
        <v>20210420</v>
      </c>
      <c r="Q7926" t="s">
        <v>36</v>
      </c>
      <c r="R7926" t="s">
        <v>35</v>
      </c>
      <c r="S7926">
        <v>0</v>
      </c>
      <c r="T7926">
        <v>20212</v>
      </c>
      <c r="U7926">
        <v>1</v>
      </c>
      <c r="V7926" t="s">
        <v>36</v>
      </c>
      <c r="W7926">
        <v>3053.11</v>
      </c>
      <c r="X7926">
        <v>15217212</v>
      </c>
      <c r="Y7926" t="str">
        <f t="shared" si="123"/>
        <v>4. 2-3 Year</v>
      </c>
      <c r="Z7926" t="str">
        <f t="shared" si="123"/>
        <v>3.  1.5 to 2 Year</v>
      </c>
    </row>
    <row r="7927" spans="1:26" x14ac:dyDescent="0.25">
      <c r="A7927">
        <v>164385639</v>
      </c>
      <c r="B7927" t="s">
        <v>10892</v>
      </c>
      <c r="C7927" t="s">
        <v>10893</v>
      </c>
      <c r="D7927" t="s">
        <v>140</v>
      </c>
      <c r="E7927">
        <v>24</v>
      </c>
      <c r="F7927" t="s">
        <v>37</v>
      </c>
      <c r="G7927" t="s">
        <v>3053</v>
      </c>
      <c r="H7927" t="s">
        <v>30</v>
      </c>
      <c r="I7927" t="s">
        <v>27</v>
      </c>
      <c r="J7927">
        <v>6</v>
      </c>
      <c r="K7927">
        <v>6</v>
      </c>
      <c r="L7927">
        <v>0</v>
      </c>
      <c r="M7927">
        <v>0</v>
      </c>
      <c r="N7927" t="s">
        <v>35</v>
      </c>
      <c r="O7927">
        <v>0</v>
      </c>
      <c r="P7927" t="s">
        <v>30</v>
      </c>
      <c r="Q7927" t="s">
        <v>35</v>
      </c>
      <c r="R7927" t="s">
        <v>35</v>
      </c>
      <c r="S7927">
        <v>0</v>
      </c>
      <c r="T7927">
        <v>0</v>
      </c>
      <c r="U7927">
        <v>0</v>
      </c>
      <c r="V7927" t="s">
        <v>35</v>
      </c>
      <c r="W7927">
        <v>0</v>
      </c>
      <c r="X7927">
        <v>16063408</v>
      </c>
      <c r="Y7927" t="str">
        <f t="shared" si="123"/>
        <v>1. &lt;= 1 Year</v>
      </c>
      <c r="Z7927" t="str">
        <f t="shared" si="123"/>
        <v>1. &lt;= 1 Year</v>
      </c>
    </row>
    <row r="7928" spans="1:26" x14ac:dyDescent="0.25">
      <c r="A7928">
        <v>164341318</v>
      </c>
      <c r="B7928" t="s">
        <v>2720</v>
      </c>
      <c r="C7928" t="s">
        <v>10894</v>
      </c>
      <c r="D7928" t="s">
        <v>140</v>
      </c>
      <c r="E7928">
        <v>24</v>
      </c>
      <c r="F7928" t="s">
        <v>6</v>
      </c>
      <c r="G7928" t="s">
        <v>3043</v>
      </c>
      <c r="H7928" t="s">
        <v>30</v>
      </c>
      <c r="I7928" t="s">
        <v>27</v>
      </c>
      <c r="J7928">
        <v>31</v>
      </c>
      <c r="K7928">
        <v>10</v>
      </c>
      <c r="L7928">
        <v>20211</v>
      </c>
      <c r="M7928">
        <v>1</v>
      </c>
      <c r="N7928" t="s">
        <v>36</v>
      </c>
      <c r="O7928">
        <v>2980</v>
      </c>
      <c r="P7928" t="s">
        <v>30</v>
      </c>
      <c r="Q7928" t="s">
        <v>35</v>
      </c>
      <c r="R7928" t="s">
        <v>35</v>
      </c>
      <c r="S7928">
        <v>0</v>
      </c>
      <c r="T7928">
        <v>0</v>
      </c>
      <c r="U7928">
        <v>0</v>
      </c>
      <c r="V7928" t="s">
        <v>35</v>
      </c>
      <c r="W7928">
        <v>0</v>
      </c>
      <c r="X7928">
        <v>15956044</v>
      </c>
      <c r="Y7928" t="str">
        <f t="shared" si="123"/>
        <v>1. &lt;= 1 Year</v>
      </c>
      <c r="Z7928" t="str">
        <f t="shared" si="123"/>
        <v>1. &lt;= 1 Year</v>
      </c>
    </row>
    <row r="7929" spans="1:26" x14ac:dyDescent="0.25">
      <c r="A7929">
        <v>163916862</v>
      </c>
      <c r="B7929" t="s">
        <v>5756</v>
      </c>
      <c r="C7929" t="s">
        <v>374</v>
      </c>
      <c r="D7929" t="s">
        <v>144</v>
      </c>
      <c r="E7929">
        <v>24</v>
      </c>
      <c r="F7929" t="s">
        <v>5</v>
      </c>
      <c r="G7929" t="s">
        <v>3552</v>
      </c>
      <c r="H7929" t="s">
        <v>30</v>
      </c>
      <c r="I7929" t="s">
        <v>27</v>
      </c>
      <c r="J7929">
        <v>427</v>
      </c>
      <c r="K7929">
        <v>72</v>
      </c>
      <c r="L7929">
        <v>0</v>
      </c>
      <c r="M7929">
        <v>0</v>
      </c>
      <c r="N7929" t="s">
        <v>35</v>
      </c>
      <c r="O7929">
        <v>0</v>
      </c>
      <c r="P7929" t="s">
        <v>30</v>
      </c>
      <c r="Q7929" t="s">
        <v>35</v>
      </c>
      <c r="R7929" t="s">
        <v>36</v>
      </c>
      <c r="S7929">
        <v>1</v>
      </c>
      <c r="T7929">
        <v>0</v>
      </c>
      <c r="U7929">
        <v>0</v>
      </c>
      <c r="V7929" t="s">
        <v>35</v>
      </c>
      <c r="W7929">
        <v>0</v>
      </c>
      <c r="X7929">
        <v>9224262</v>
      </c>
      <c r="Y7929" t="str">
        <f t="shared" si="123"/>
        <v>2.  1-1.5 Years</v>
      </c>
      <c r="Z7929" t="str">
        <f t="shared" si="123"/>
        <v>1. &lt;= 1 Year</v>
      </c>
    </row>
    <row r="7930" spans="1:26" x14ac:dyDescent="0.25">
      <c r="A7930">
        <v>164146441</v>
      </c>
      <c r="B7930" t="s">
        <v>3661</v>
      </c>
      <c r="C7930" t="s">
        <v>1646</v>
      </c>
      <c r="D7930" t="s">
        <v>140</v>
      </c>
      <c r="E7930">
        <v>24</v>
      </c>
      <c r="F7930" t="s">
        <v>6</v>
      </c>
      <c r="G7930" t="s">
        <v>3043</v>
      </c>
      <c r="H7930" t="s">
        <v>30</v>
      </c>
      <c r="I7930" t="s">
        <v>27</v>
      </c>
      <c r="J7930">
        <v>262</v>
      </c>
      <c r="K7930">
        <v>224</v>
      </c>
      <c r="L7930">
        <v>20211</v>
      </c>
      <c r="M7930">
        <v>1</v>
      </c>
      <c r="N7930" t="s">
        <v>36</v>
      </c>
      <c r="O7930">
        <v>2762</v>
      </c>
      <c r="P7930">
        <v>20210628</v>
      </c>
      <c r="Q7930" t="s">
        <v>36</v>
      </c>
      <c r="R7930" t="s">
        <v>35</v>
      </c>
      <c r="S7930">
        <v>0</v>
      </c>
      <c r="T7930">
        <v>20212</v>
      </c>
      <c r="U7930">
        <v>1</v>
      </c>
      <c r="V7930" t="s">
        <v>36</v>
      </c>
      <c r="W7930">
        <v>937.77</v>
      </c>
      <c r="X7930">
        <v>11601705</v>
      </c>
      <c r="Y7930" t="str">
        <f t="shared" si="123"/>
        <v>1. &lt;= 1 Year</v>
      </c>
      <c r="Z7930" t="str">
        <f t="shared" si="123"/>
        <v>1. &lt;= 1 Year</v>
      </c>
    </row>
    <row r="7931" spans="1:26" x14ac:dyDescent="0.25">
      <c r="A7931">
        <v>164335499</v>
      </c>
      <c r="B7931" t="s">
        <v>856</v>
      </c>
      <c r="C7931" t="s">
        <v>542</v>
      </c>
      <c r="D7931" t="s">
        <v>120</v>
      </c>
      <c r="E7931">
        <v>24</v>
      </c>
      <c r="F7931" t="s">
        <v>6</v>
      </c>
      <c r="G7931" t="s">
        <v>3042</v>
      </c>
      <c r="H7931" t="s">
        <v>30</v>
      </c>
      <c r="I7931" t="s">
        <v>27</v>
      </c>
      <c r="J7931">
        <v>36</v>
      </c>
      <c r="K7931">
        <v>10</v>
      </c>
      <c r="L7931">
        <v>20211</v>
      </c>
      <c r="M7931">
        <v>1</v>
      </c>
      <c r="N7931" t="s">
        <v>36</v>
      </c>
      <c r="O7931">
        <v>5944</v>
      </c>
      <c r="P7931">
        <v>20190110</v>
      </c>
      <c r="Q7931" t="s">
        <v>36</v>
      </c>
      <c r="R7931" t="s">
        <v>36</v>
      </c>
      <c r="S7931">
        <v>1</v>
      </c>
      <c r="T7931">
        <v>20212</v>
      </c>
      <c r="U7931">
        <v>1</v>
      </c>
      <c r="V7931" t="s">
        <v>36</v>
      </c>
      <c r="W7931">
        <v>5671.05</v>
      </c>
      <c r="X7931">
        <v>10162985</v>
      </c>
      <c r="Y7931" t="str">
        <f t="shared" si="123"/>
        <v>1. &lt;= 1 Year</v>
      </c>
      <c r="Z7931" t="str">
        <f t="shared" si="123"/>
        <v>1. &lt;= 1 Year</v>
      </c>
    </row>
    <row r="7932" spans="1:26" x14ac:dyDescent="0.25">
      <c r="A7932">
        <v>164370676</v>
      </c>
      <c r="B7932" t="s">
        <v>856</v>
      </c>
      <c r="C7932" t="s">
        <v>10895</v>
      </c>
      <c r="D7932" t="s">
        <v>4013</v>
      </c>
      <c r="E7932">
        <v>24</v>
      </c>
      <c r="F7932" t="s">
        <v>6</v>
      </c>
      <c r="G7932" t="s">
        <v>3054</v>
      </c>
      <c r="H7932" t="s">
        <v>30</v>
      </c>
      <c r="I7932" t="s">
        <v>27</v>
      </c>
      <c r="J7932">
        <v>21</v>
      </c>
      <c r="K7932">
        <v>10</v>
      </c>
      <c r="L7932">
        <v>20211</v>
      </c>
      <c r="M7932">
        <v>1</v>
      </c>
      <c r="N7932" t="s">
        <v>36</v>
      </c>
      <c r="O7932">
        <v>7083</v>
      </c>
      <c r="P7932">
        <v>20190830</v>
      </c>
      <c r="Q7932" t="s">
        <v>36</v>
      </c>
      <c r="R7932" t="s">
        <v>35</v>
      </c>
      <c r="S7932">
        <v>0</v>
      </c>
      <c r="T7932">
        <v>20212</v>
      </c>
      <c r="U7932">
        <v>1</v>
      </c>
      <c r="V7932" t="s">
        <v>36</v>
      </c>
      <c r="W7932">
        <v>6991.56</v>
      </c>
      <c r="X7932">
        <v>16046397</v>
      </c>
      <c r="Y7932" t="str">
        <f t="shared" si="123"/>
        <v>1. &lt;= 1 Year</v>
      </c>
      <c r="Z7932" t="str">
        <f t="shared" si="123"/>
        <v>1. &lt;= 1 Year</v>
      </c>
    </row>
    <row r="7933" spans="1:26" x14ac:dyDescent="0.25">
      <c r="A7933">
        <v>164141618</v>
      </c>
      <c r="B7933" t="s">
        <v>6736</v>
      </c>
      <c r="C7933" t="s">
        <v>587</v>
      </c>
      <c r="D7933" t="s">
        <v>140</v>
      </c>
      <c r="E7933">
        <v>24</v>
      </c>
      <c r="F7933" t="s">
        <v>38</v>
      </c>
      <c r="G7933" t="s">
        <v>3038</v>
      </c>
      <c r="H7933" t="s">
        <v>30</v>
      </c>
      <c r="I7933" t="s">
        <v>27</v>
      </c>
      <c r="J7933">
        <v>269</v>
      </c>
      <c r="K7933">
        <v>241</v>
      </c>
      <c r="L7933">
        <v>20211</v>
      </c>
      <c r="M7933">
        <v>1</v>
      </c>
      <c r="N7933" t="s">
        <v>36</v>
      </c>
      <c r="O7933">
        <v>366</v>
      </c>
      <c r="P7933" t="s">
        <v>30</v>
      </c>
      <c r="Q7933" t="s">
        <v>35</v>
      </c>
      <c r="R7933" t="s">
        <v>36</v>
      </c>
      <c r="S7933">
        <v>1</v>
      </c>
      <c r="T7933">
        <v>20212</v>
      </c>
      <c r="U7933">
        <v>1</v>
      </c>
      <c r="V7933" t="s">
        <v>36</v>
      </c>
      <c r="W7933">
        <v>1174.25</v>
      </c>
      <c r="X7933">
        <v>8134022</v>
      </c>
      <c r="Y7933" t="str">
        <f t="shared" si="123"/>
        <v>1. &lt;= 1 Year</v>
      </c>
      <c r="Z7933" t="str">
        <f t="shared" si="123"/>
        <v>1. &lt;= 1 Year</v>
      </c>
    </row>
    <row r="7934" spans="1:26" x14ac:dyDescent="0.25">
      <c r="A7934">
        <v>164363885</v>
      </c>
      <c r="B7934" t="s">
        <v>10896</v>
      </c>
      <c r="C7934" t="s">
        <v>919</v>
      </c>
      <c r="D7934" t="s">
        <v>4013</v>
      </c>
      <c r="E7934">
        <v>24</v>
      </c>
      <c r="F7934" t="s">
        <v>6</v>
      </c>
      <c r="G7934" t="s">
        <v>3036</v>
      </c>
      <c r="H7934" t="s">
        <v>30</v>
      </c>
      <c r="I7934" t="s">
        <v>27</v>
      </c>
      <c r="J7934">
        <v>29</v>
      </c>
      <c r="K7934">
        <v>29</v>
      </c>
      <c r="L7934">
        <v>20211</v>
      </c>
      <c r="M7934">
        <v>1</v>
      </c>
      <c r="N7934" t="s">
        <v>36</v>
      </c>
      <c r="O7934">
        <v>3941</v>
      </c>
      <c r="P7934">
        <v>20201221</v>
      </c>
      <c r="Q7934" t="s">
        <v>36</v>
      </c>
      <c r="R7934" t="s">
        <v>35</v>
      </c>
      <c r="S7934">
        <v>0</v>
      </c>
      <c r="T7934">
        <v>0</v>
      </c>
      <c r="U7934">
        <v>0</v>
      </c>
      <c r="V7934" t="s">
        <v>35</v>
      </c>
      <c r="W7934">
        <v>0</v>
      </c>
      <c r="X7934">
        <v>16050293</v>
      </c>
      <c r="Y7934" t="str">
        <f t="shared" si="123"/>
        <v>1. &lt;= 1 Year</v>
      </c>
      <c r="Z7934" t="str">
        <f t="shared" si="123"/>
        <v>1. &lt;= 1 Year</v>
      </c>
    </row>
    <row r="7935" spans="1:26" x14ac:dyDescent="0.25">
      <c r="A7935">
        <v>164352307</v>
      </c>
      <c r="B7935" t="s">
        <v>10897</v>
      </c>
      <c r="C7935" t="s">
        <v>10898</v>
      </c>
      <c r="D7935" t="s">
        <v>140</v>
      </c>
      <c r="E7935">
        <v>24</v>
      </c>
      <c r="F7935" t="s">
        <v>6</v>
      </c>
      <c r="G7935" t="s">
        <v>3043</v>
      </c>
      <c r="H7935" t="s">
        <v>30</v>
      </c>
      <c r="I7935" t="s">
        <v>27</v>
      </c>
      <c r="J7935">
        <v>38</v>
      </c>
      <c r="K7935">
        <v>23</v>
      </c>
      <c r="L7935">
        <v>0</v>
      </c>
      <c r="M7935">
        <v>0</v>
      </c>
      <c r="N7935" t="s">
        <v>35</v>
      </c>
      <c r="O7935">
        <v>0</v>
      </c>
      <c r="P7935">
        <v>20181011</v>
      </c>
      <c r="Q7935" t="s">
        <v>36</v>
      </c>
      <c r="R7935" t="s">
        <v>35</v>
      </c>
      <c r="S7935">
        <v>0</v>
      </c>
      <c r="T7935">
        <v>0</v>
      </c>
      <c r="U7935">
        <v>0</v>
      </c>
      <c r="V7935" t="s">
        <v>35</v>
      </c>
      <c r="W7935">
        <v>0</v>
      </c>
      <c r="X7935">
        <v>16040386</v>
      </c>
      <c r="Y7935" t="str">
        <f t="shared" si="123"/>
        <v>1. &lt;= 1 Year</v>
      </c>
      <c r="Z7935" t="str">
        <f t="shared" si="123"/>
        <v>1. &lt;= 1 Year</v>
      </c>
    </row>
    <row r="7936" spans="1:26" x14ac:dyDescent="0.25">
      <c r="A7936">
        <v>164383330</v>
      </c>
      <c r="B7936" t="s">
        <v>8903</v>
      </c>
      <c r="C7936" t="s">
        <v>10899</v>
      </c>
      <c r="D7936" t="s">
        <v>120</v>
      </c>
      <c r="E7936">
        <v>24</v>
      </c>
      <c r="F7936" t="s">
        <v>6</v>
      </c>
      <c r="G7936" t="s">
        <v>3064</v>
      </c>
      <c r="H7936" t="s">
        <v>30</v>
      </c>
      <c r="I7936" t="s">
        <v>27</v>
      </c>
      <c r="J7936">
        <v>8</v>
      </c>
      <c r="K7936">
        <v>6</v>
      </c>
      <c r="L7936">
        <v>20211</v>
      </c>
      <c r="M7936">
        <v>1</v>
      </c>
      <c r="N7936" t="s">
        <v>36</v>
      </c>
      <c r="O7936">
        <v>8864</v>
      </c>
      <c r="P7936">
        <v>20200803</v>
      </c>
      <c r="Q7936" t="s">
        <v>36</v>
      </c>
      <c r="R7936" t="s">
        <v>36</v>
      </c>
      <c r="S7936">
        <v>1</v>
      </c>
      <c r="T7936">
        <v>20212</v>
      </c>
      <c r="U7936">
        <v>1</v>
      </c>
      <c r="V7936" t="s">
        <v>36</v>
      </c>
      <c r="W7936">
        <v>4848</v>
      </c>
      <c r="X7936">
        <v>130985</v>
      </c>
      <c r="Y7936" t="str">
        <f t="shared" si="123"/>
        <v>1. &lt;= 1 Year</v>
      </c>
      <c r="Z7936" t="str">
        <f t="shared" si="123"/>
        <v>1. &lt;= 1 Year</v>
      </c>
    </row>
    <row r="7937" spans="1:26" x14ac:dyDescent="0.25">
      <c r="A7937">
        <v>163837262</v>
      </c>
      <c r="B7937" t="s">
        <v>5757</v>
      </c>
      <c r="C7937" t="s">
        <v>1902</v>
      </c>
      <c r="D7937" t="s">
        <v>4359</v>
      </c>
      <c r="E7937">
        <v>24</v>
      </c>
      <c r="F7937" t="s">
        <v>38</v>
      </c>
      <c r="G7937" t="s">
        <v>3062</v>
      </c>
      <c r="H7937" t="s">
        <v>30</v>
      </c>
      <c r="I7937" t="s">
        <v>27</v>
      </c>
      <c r="J7937">
        <v>444</v>
      </c>
      <c r="K7937">
        <v>444</v>
      </c>
      <c r="L7937">
        <v>20211</v>
      </c>
      <c r="M7937">
        <v>1</v>
      </c>
      <c r="N7937" t="s">
        <v>36</v>
      </c>
      <c r="O7937">
        <v>5692</v>
      </c>
      <c r="P7937">
        <v>20190516</v>
      </c>
      <c r="Q7937" t="s">
        <v>36</v>
      </c>
      <c r="R7937" t="s">
        <v>36</v>
      </c>
      <c r="S7937">
        <v>1</v>
      </c>
      <c r="T7937">
        <v>20212</v>
      </c>
      <c r="U7937">
        <v>1</v>
      </c>
      <c r="V7937" t="s">
        <v>36</v>
      </c>
      <c r="W7937">
        <v>2520</v>
      </c>
      <c r="X7937">
        <v>9235899</v>
      </c>
      <c r="Y7937" t="str">
        <f t="shared" ref="Y7937:Z8000" si="124">IF(J7937&lt;=364,"1. &lt;= 1 Year",IF(J7937&lt;=546,"2.  1-1.5 Years",IF(J7937&lt;=729,"3.  1.5 to 2 Year",IF(J7937&lt;=1459,"4. 2-3 Year",IF(J7937&lt;=1824,"5. 3-4 Year",IF(J7937&lt;=2189,"6. 4-5 Year",IF(J7937&gt;=2190,"7. &gt;= 6 Year","N/A")))))))</f>
        <v>2.  1-1.5 Years</v>
      </c>
      <c r="Z7937" t="str">
        <f t="shared" si="124"/>
        <v>2.  1-1.5 Years</v>
      </c>
    </row>
    <row r="7938" spans="1:26" x14ac:dyDescent="0.25">
      <c r="A7938">
        <v>164368729</v>
      </c>
      <c r="B7938" t="s">
        <v>10900</v>
      </c>
      <c r="C7938" t="s">
        <v>10901</v>
      </c>
      <c r="D7938" t="s">
        <v>120</v>
      </c>
      <c r="E7938">
        <v>24</v>
      </c>
      <c r="F7938" t="s">
        <v>37</v>
      </c>
      <c r="G7938" t="s">
        <v>3064</v>
      </c>
      <c r="H7938" t="s">
        <v>30</v>
      </c>
      <c r="I7938" t="s">
        <v>27</v>
      </c>
      <c r="J7938">
        <v>31</v>
      </c>
      <c r="K7938">
        <v>24</v>
      </c>
      <c r="L7938">
        <v>20211</v>
      </c>
      <c r="M7938">
        <v>1</v>
      </c>
      <c r="N7938" t="s">
        <v>36</v>
      </c>
      <c r="O7938">
        <v>4332</v>
      </c>
      <c r="P7938">
        <v>20210620</v>
      </c>
      <c r="Q7938" t="s">
        <v>36</v>
      </c>
      <c r="R7938" t="s">
        <v>35</v>
      </c>
      <c r="S7938">
        <v>0</v>
      </c>
      <c r="T7938">
        <v>20212</v>
      </c>
      <c r="U7938">
        <v>1</v>
      </c>
      <c r="V7938" t="s">
        <v>36</v>
      </c>
      <c r="W7938">
        <v>5898.01</v>
      </c>
      <c r="X7938">
        <v>16052175</v>
      </c>
      <c r="Y7938" t="str">
        <f t="shared" si="124"/>
        <v>1. &lt;= 1 Year</v>
      </c>
      <c r="Z7938" t="str">
        <f t="shared" si="124"/>
        <v>1. &lt;= 1 Year</v>
      </c>
    </row>
    <row r="7939" spans="1:26" x14ac:dyDescent="0.25">
      <c r="A7939">
        <v>164361010</v>
      </c>
      <c r="B7939" t="s">
        <v>10902</v>
      </c>
      <c r="C7939" t="s">
        <v>9004</v>
      </c>
      <c r="D7939" t="s">
        <v>4359</v>
      </c>
      <c r="E7939">
        <v>24</v>
      </c>
      <c r="F7939" t="s">
        <v>38</v>
      </c>
      <c r="G7939" t="s">
        <v>3062</v>
      </c>
      <c r="H7939" t="s">
        <v>30</v>
      </c>
      <c r="I7939" t="s">
        <v>27</v>
      </c>
      <c r="J7939">
        <v>31</v>
      </c>
      <c r="K7939">
        <v>31</v>
      </c>
      <c r="L7939">
        <v>0</v>
      </c>
      <c r="M7939">
        <v>0</v>
      </c>
      <c r="N7939" t="s">
        <v>35</v>
      </c>
      <c r="O7939">
        <v>0</v>
      </c>
      <c r="P7939" t="s">
        <v>30</v>
      </c>
      <c r="Q7939" t="s">
        <v>35</v>
      </c>
      <c r="R7939" t="s">
        <v>36</v>
      </c>
      <c r="S7939">
        <v>1</v>
      </c>
      <c r="T7939">
        <v>0</v>
      </c>
      <c r="U7939">
        <v>0</v>
      </c>
      <c r="V7939" t="s">
        <v>35</v>
      </c>
      <c r="W7939">
        <v>0</v>
      </c>
      <c r="X7939">
        <v>7656108</v>
      </c>
      <c r="Y7939" t="str">
        <f t="shared" si="124"/>
        <v>1. &lt;= 1 Year</v>
      </c>
      <c r="Z7939" t="str">
        <f t="shared" si="124"/>
        <v>1. &lt;= 1 Year</v>
      </c>
    </row>
    <row r="7940" spans="1:26" x14ac:dyDescent="0.25">
      <c r="A7940">
        <v>163211209</v>
      </c>
      <c r="B7940" t="s">
        <v>620</v>
      </c>
      <c r="C7940" t="s">
        <v>4290</v>
      </c>
      <c r="D7940" t="s">
        <v>144</v>
      </c>
      <c r="E7940">
        <v>24</v>
      </c>
      <c r="F7940" t="s">
        <v>37</v>
      </c>
      <c r="G7940" t="s">
        <v>3045</v>
      </c>
      <c r="H7940" t="s">
        <v>30</v>
      </c>
      <c r="I7940" t="s">
        <v>27</v>
      </c>
      <c r="J7940">
        <v>730</v>
      </c>
      <c r="K7940">
        <v>590</v>
      </c>
      <c r="L7940">
        <v>20211</v>
      </c>
      <c r="M7940">
        <v>1</v>
      </c>
      <c r="N7940" t="s">
        <v>36</v>
      </c>
      <c r="O7940">
        <v>2276</v>
      </c>
      <c r="P7940">
        <v>20210524</v>
      </c>
      <c r="Q7940" t="s">
        <v>36</v>
      </c>
      <c r="R7940" t="s">
        <v>35</v>
      </c>
      <c r="S7940">
        <v>0</v>
      </c>
      <c r="T7940">
        <v>20212</v>
      </c>
      <c r="U7940">
        <v>1</v>
      </c>
      <c r="V7940" t="s">
        <v>36</v>
      </c>
      <c r="W7940">
        <v>1787.5</v>
      </c>
      <c r="X7940">
        <v>15162072</v>
      </c>
      <c r="Y7940" t="str">
        <f t="shared" si="124"/>
        <v>4. 2-3 Year</v>
      </c>
      <c r="Z7940" t="str">
        <f t="shared" si="124"/>
        <v>3.  1.5 to 2 Year</v>
      </c>
    </row>
    <row r="7941" spans="1:26" x14ac:dyDescent="0.25">
      <c r="A7941">
        <v>164180916</v>
      </c>
      <c r="B7941" t="s">
        <v>7101</v>
      </c>
      <c r="C7941" t="s">
        <v>1038</v>
      </c>
      <c r="D7941" t="s">
        <v>144</v>
      </c>
      <c r="E7941">
        <v>24</v>
      </c>
      <c r="F7941" t="s">
        <v>37</v>
      </c>
      <c r="G7941" t="s">
        <v>3048</v>
      </c>
      <c r="H7941" t="s">
        <v>30</v>
      </c>
      <c r="I7941" t="s">
        <v>27</v>
      </c>
      <c r="J7941">
        <v>220</v>
      </c>
      <c r="K7941">
        <v>28</v>
      </c>
      <c r="L7941">
        <v>20211</v>
      </c>
      <c r="M7941">
        <v>1</v>
      </c>
      <c r="N7941" t="s">
        <v>36</v>
      </c>
      <c r="O7941">
        <v>670</v>
      </c>
      <c r="P7941">
        <v>20200212</v>
      </c>
      <c r="Q7941" t="s">
        <v>36</v>
      </c>
      <c r="R7941" t="s">
        <v>35</v>
      </c>
      <c r="S7941">
        <v>0</v>
      </c>
      <c r="T7941">
        <v>0</v>
      </c>
      <c r="U7941">
        <v>0</v>
      </c>
      <c r="V7941" t="s">
        <v>35</v>
      </c>
      <c r="W7941">
        <v>0</v>
      </c>
      <c r="X7941">
        <v>15188056</v>
      </c>
      <c r="Y7941" t="str">
        <f t="shared" si="124"/>
        <v>1. &lt;= 1 Year</v>
      </c>
      <c r="Z7941" t="str">
        <f t="shared" si="124"/>
        <v>1. &lt;= 1 Year</v>
      </c>
    </row>
    <row r="7942" spans="1:26" x14ac:dyDescent="0.25">
      <c r="A7942">
        <v>164352323</v>
      </c>
      <c r="B7942" t="s">
        <v>10903</v>
      </c>
      <c r="C7942" t="s">
        <v>10683</v>
      </c>
      <c r="D7942" t="s">
        <v>4359</v>
      </c>
      <c r="E7942">
        <v>24</v>
      </c>
      <c r="F7942" t="s">
        <v>6</v>
      </c>
      <c r="G7942" t="s">
        <v>10904</v>
      </c>
      <c r="H7942" t="s">
        <v>30</v>
      </c>
      <c r="I7942" t="s">
        <v>27</v>
      </c>
      <c r="J7942">
        <v>2</v>
      </c>
      <c r="K7942">
        <v>2</v>
      </c>
      <c r="L7942">
        <v>0</v>
      </c>
      <c r="M7942">
        <v>0</v>
      </c>
      <c r="N7942" t="s">
        <v>35</v>
      </c>
      <c r="O7942">
        <v>0</v>
      </c>
      <c r="P7942">
        <v>20200922</v>
      </c>
      <c r="Q7942" t="s">
        <v>36</v>
      </c>
      <c r="R7942" t="s">
        <v>35</v>
      </c>
      <c r="S7942">
        <v>0</v>
      </c>
      <c r="T7942">
        <v>20212</v>
      </c>
      <c r="U7942">
        <v>1</v>
      </c>
      <c r="V7942" t="s">
        <v>36</v>
      </c>
      <c r="W7942">
        <v>95</v>
      </c>
      <c r="X7942">
        <v>12671238</v>
      </c>
      <c r="Y7942" t="str">
        <f t="shared" si="124"/>
        <v>1. &lt;= 1 Year</v>
      </c>
      <c r="Z7942" t="str">
        <f t="shared" si="124"/>
        <v>1. &lt;= 1 Year</v>
      </c>
    </row>
    <row r="7943" spans="1:26" x14ac:dyDescent="0.25">
      <c r="A7943">
        <v>164226615</v>
      </c>
      <c r="B7943" t="s">
        <v>7881</v>
      </c>
      <c r="C7943" t="s">
        <v>7882</v>
      </c>
      <c r="D7943" t="s">
        <v>140</v>
      </c>
      <c r="E7943">
        <v>24</v>
      </c>
      <c r="F7943" t="s">
        <v>37</v>
      </c>
      <c r="G7943" t="s">
        <v>3053</v>
      </c>
      <c r="H7943" t="s">
        <v>30</v>
      </c>
      <c r="I7943" t="s">
        <v>27</v>
      </c>
      <c r="J7943">
        <v>181</v>
      </c>
      <c r="K7943">
        <v>21</v>
      </c>
      <c r="L7943">
        <v>20211</v>
      </c>
      <c r="M7943">
        <v>1</v>
      </c>
      <c r="N7943" t="s">
        <v>36</v>
      </c>
      <c r="O7943">
        <v>425</v>
      </c>
      <c r="P7943">
        <v>20210308</v>
      </c>
      <c r="Q7943" t="s">
        <v>36</v>
      </c>
      <c r="R7943" t="s">
        <v>35</v>
      </c>
      <c r="S7943">
        <v>0</v>
      </c>
      <c r="T7943">
        <v>20212</v>
      </c>
      <c r="U7943">
        <v>1</v>
      </c>
      <c r="V7943" t="s">
        <v>36</v>
      </c>
      <c r="W7943">
        <v>2604.12</v>
      </c>
      <c r="X7943">
        <v>15991611</v>
      </c>
      <c r="Y7943" t="str">
        <f t="shared" si="124"/>
        <v>1. &lt;= 1 Year</v>
      </c>
      <c r="Z7943" t="str">
        <f t="shared" si="124"/>
        <v>1. &lt;= 1 Year</v>
      </c>
    </row>
    <row r="7944" spans="1:26" x14ac:dyDescent="0.25">
      <c r="A7944">
        <v>164191867</v>
      </c>
      <c r="B7944" t="s">
        <v>6705</v>
      </c>
      <c r="C7944" t="s">
        <v>604</v>
      </c>
      <c r="D7944" t="s">
        <v>145</v>
      </c>
      <c r="E7944">
        <v>24</v>
      </c>
      <c r="F7944" t="s">
        <v>38</v>
      </c>
      <c r="G7944" t="s">
        <v>3050</v>
      </c>
      <c r="H7944" t="s">
        <v>30</v>
      </c>
      <c r="I7944" t="s">
        <v>27</v>
      </c>
      <c r="J7944">
        <v>212</v>
      </c>
      <c r="K7944">
        <v>210</v>
      </c>
      <c r="L7944">
        <v>0</v>
      </c>
      <c r="M7944">
        <v>0</v>
      </c>
      <c r="N7944" t="s">
        <v>35</v>
      </c>
      <c r="O7944">
        <v>0</v>
      </c>
      <c r="P7944" t="s">
        <v>30</v>
      </c>
      <c r="Q7944" t="s">
        <v>35</v>
      </c>
      <c r="R7944" t="s">
        <v>36</v>
      </c>
      <c r="S7944">
        <v>1</v>
      </c>
      <c r="T7944">
        <v>0</v>
      </c>
      <c r="U7944">
        <v>0</v>
      </c>
      <c r="V7944" t="s">
        <v>35</v>
      </c>
      <c r="W7944">
        <v>0</v>
      </c>
      <c r="X7944">
        <v>15982700</v>
      </c>
      <c r="Y7944" t="str">
        <f t="shared" si="124"/>
        <v>1. &lt;= 1 Year</v>
      </c>
      <c r="Z7944" t="str">
        <f t="shared" si="124"/>
        <v>1. &lt;= 1 Year</v>
      </c>
    </row>
    <row r="7945" spans="1:26" x14ac:dyDescent="0.25">
      <c r="A7945">
        <v>164226447</v>
      </c>
      <c r="B7945" t="s">
        <v>7883</v>
      </c>
      <c r="C7945" t="s">
        <v>495</v>
      </c>
      <c r="D7945" t="s">
        <v>120</v>
      </c>
      <c r="E7945">
        <v>24</v>
      </c>
      <c r="F7945" t="s">
        <v>37</v>
      </c>
      <c r="G7945" t="s">
        <v>3055</v>
      </c>
      <c r="H7945" t="s">
        <v>30</v>
      </c>
      <c r="I7945" t="s">
        <v>27</v>
      </c>
      <c r="J7945">
        <v>177</v>
      </c>
      <c r="K7945">
        <v>177</v>
      </c>
      <c r="L7945">
        <v>20211</v>
      </c>
      <c r="M7945">
        <v>1</v>
      </c>
      <c r="N7945" t="s">
        <v>36</v>
      </c>
      <c r="O7945">
        <v>3326</v>
      </c>
      <c r="P7945">
        <v>20210504</v>
      </c>
      <c r="Q7945" t="s">
        <v>36</v>
      </c>
      <c r="R7945" t="s">
        <v>35</v>
      </c>
      <c r="S7945">
        <v>0</v>
      </c>
      <c r="T7945">
        <v>20212</v>
      </c>
      <c r="U7945">
        <v>1</v>
      </c>
      <c r="V7945" t="s">
        <v>36</v>
      </c>
      <c r="W7945">
        <v>5383.4</v>
      </c>
      <c r="X7945">
        <v>15175959</v>
      </c>
      <c r="Y7945" t="str">
        <f t="shared" si="124"/>
        <v>1. &lt;= 1 Year</v>
      </c>
      <c r="Z7945" t="str">
        <f t="shared" si="124"/>
        <v>1. &lt;= 1 Year</v>
      </c>
    </row>
    <row r="7946" spans="1:26" x14ac:dyDescent="0.25">
      <c r="A7946">
        <v>164285413</v>
      </c>
      <c r="B7946" t="s">
        <v>8833</v>
      </c>
      <c r="C7946" t="s">
        <v>3032</v>
      </c>
      <c r="D7946" t="s">
        <v>4359</v>
      </c>
      <c r="E7946">
        <v>24</v>
      </c>
      <c r="F7946" t="s">
        <v>37</v>
      </c>
      <c r="G7946" t="s">
        <v>7108</v>
      </c>
      <c r="H7946" t="s">
        <v>30</v>
      </c>
      <c r="I7946" t="s">
        <v>27</v>
      </c>
      <c r="J7946">
        <v>112</v>
      </c>
      <c r="K7946">
        <v>3</v>
      </c>
      <c r="L7946">
        <v>0</v>
      </c>
      <c r="M7946">
        <v>0</v>
      </c>
      <c r="N7946" t="s">
        <v>35</v>
      </c>
      <c r="O7946">
        <v>0</v>
      </c>
      <c r="P7946" t="s">
        <v>30</v>
      </c>
      <c r="Q7946" t="s">
        <v>35</v>
      </c>
      <c r="R7946" t="s">
        <v>35</v>
      </c>
      <c r="S7946">
        <v>0</v>
      </c>
      <c r="T7946">
        <v>0</v>
      </c>
      <c r="U7946">
        <v>0</v>
      </c>
      <c r="V7946" t="s">
        <v>35</v>
      </c>
      <c r="W7946">
        <v>0</v>
      </c>
      <c r="X7946">
        <v>16000787</v>
      </c>
      <c r="Y7946" t="str">
        <f t="shared" si="124"/>
        <v>1. &lt;= 1 Year</v>
      </c>
      <c r="Z7946" t="str">
        <f t="shared" si="124"/>
        <v>1. &lt;= 1 Year</v>
      </c>
    </row>
    <row r="7947" spans="1:26" x14ac:dyDescent="0.25">
      <c r="A7947">
        <v>164120643</v>
      </c>
      <c r="B7947" t="s">
        <v>1620</v>
      </c>
      <c r="C7947" t="s">
        <v>1306</v>
      </c>
      <c r="D7947" t="s">
        <v>4359</v>
      </c>
      <c r="E7947">
        <v>24</v>
      </c>
      <c r="F7947" t="s">
        <v>37</v>
      </c>
      <c r="G7947" t="s">
        <v>3128</v>
      </c>
      <c r="H7947" t="s">
        <v>30</v>
      </c>
      <c r="I7947" t="s">
        <v>27</v>
      </c>
      <c r="J7947">
        <v>293</v>
      </c>
      <c r="K7947">
        <v>45</v>
      </c>
      <c r="L7947">
        <v>0</v>
      </c>
      <c r="M7947">
        <v>0</v>
      </c>
      <c r="N7947" t="s">
        <v>35</v>
      </c>
      <c r="O7947">
        <v>0</v>
      </c>
      <c r="P7947" t="s">
        <v>30</v>
      </c>
      <c r="Q7947" t="s">
        <v>35</v>
      </c>
      <c r="R7947" t="s">
        <v>35</v>
      </c>
      <c r="S7947">
        <v>0</v>
      </c>
      <c r="T7947">
        <v>0</v>
      </c>
      <c r="U7947">
        <v>0</v>
      </c>
      <c r="V7947" t="s">
        <v>35</v>
      </c>
      <c r="W7947">
        <v>0</v>
      </c>
      <c r="X7947">
        <v>15956262</v>
      </c>
      <c r="Y7947" t="str">
        <f t="shared" si="124"/>
        <v>1. &lt;= 1 Year</v>
      </c>
      <c r="Z7947" t="str">
        <f t="shared" si="124"/>
        <v>1. &lt;= 1 Year</v>
      </c>
    </row>
    <row r="7948" spans="1:26" x14ac:dyDescent="0.25">
      <c r="A7948">
        <v>164220466</v>
      </c>
      <c r="B7948" t="s">
        <v>674</v>
      </c>
      <c r="C7948" t="s">
        <v>1006</v>
      </c>
      <c r="D7948" t="s">
        <v>4359</v>
      </c>
      <c r="E7948">
        <v>24</v>
      </c>
      <c r="F7948" t="s">
        <v>6</v>
      </c>
      <c r="G7948" t="s">
        <v>7880</v>
      </c>
      <c r="H7948" t="s">
        <v>30</v>
      </c>
      <c r="I7948" t="s">
        <v>27</v>
      </c>
      <c r="J7948">
        <v>197</v>
      </c>
      <c r="K7948">
        <v>85</v>
      </c>
      <c r="L7948">
        <v>0</v>
      </c>
      <c r="M7948">
        <v>0</v>
      </c>
      <c r="N7948" t="s">
        <v>35</v>
      </c>
      <c r="O7948">
        <v>0</v>
      </c>
      <c r="P7948">
        <v>20191010</v>
      </c>
      <c r="Q7948" t="s">
        <v>36</v>
      </c>
      <c r="R7948" t="s">
        <v>36</v>
      </c>
      <c r="S7948">
        <v>1</v>
      </c>
      <c r="T7948">
        <v>0</v>
      </c>
      <c r="U7948">
        <v>0</v>
      </c>
      <c r="V7948" t="s">
        <v>35</v>
      </c>
      <c r="W7948">
        <v>0</v>
      </c>
      <c r="X7948">
        <v>15925613</v>
      </c>
      <c r="Y7948" t="str">
        <f t="shared" si="124"/>
        <v>1. &lt;= 1 Year</v>
      </c>
      <c r="Z7948" t="str">
        <f t="shared" si="124"/>
        <v>1. &lt;= 1 Year</v>
      </c>
    </row>
    <row r="7949" spans="1:26" x14ac:dyDescent="0.25">
      <c r="A7949">
        <v>164352816</v>
      </c>
      <c r="B7949" t="s">
        <v>10905</v>
      </c>
      <c r="C7949" t="s">
        <v>272</v>
      </c>
      <c r="D7949" t="s">
        <v>140</v>
      </c>
      <c r="E7949">
        <v>24</v>
      </c>
      <c r="F7949" t="s">
        <v>5</v>
      </c>
      <c r="G7949" t="s">
        <v>3046</v>
      </c>
      <c r="H7949" t="s">
        <v>30</v>
      </c>
      <c r="I7949" t="s">
        <v>27</v>
      </c>
      <c r="J7949">
        <v>41</v>
      </c>
      <c r="K7949">
        <v>22</v>
      </c>
      <c r="L7949">
        <v>0</v>
      </c>
      <c r="M7949">
        <v>0</v>
      </c>
      <c r="N7949" t="s">
        <v>35</v>
      </c>
      <c r="O7949">
        <v>0</v>
      </c>
      <c r="P7949">
        <v>20210630</v>
      </c>
      <c r="Q7949" t="s">
        <v>36</v>
      </c>
      <c r="R7949" t="s">
        <v>36</v>
      </c>
      <c r="S7949">
        <v>1</v>
      </c>
      <c r="T7949">
        <v>0</v>
      </c>
      <c r="U7949">
        <v>0</v>
      </c>
      <c r="V7949" t="s">
        <v>35</v>
      </c>
      <c r="W7949">
        <v>0</v>
      </c>
      <c r="X7949">
        <v>10064769</v>
      </c>
      <c r="Y7949" t="str">
        <f t="shared" si="124"/>
        <v>1. &lt;= 1 Year</v>
      </c>
      <c r="Z7949" t="str">
        <f t="shared" si="124"/>
        <v>1. &lt;= 1 Year</v>
      </c>
    </row>
    <row r="7950" spans="1:26" x14ac:dyDescent="0.25">
      <c r="A7950">
        <v>164328719</v>
      </c>
      <c r="B7950" t="s">
        <v>3089</v>
      </c>
      <c r="C7950" t="s">
        <v>265</v>
      </c>
      <c r="D7950" t="s">
        <v>4359</v>
      </c>
      <c r="E7950">
        <v>24</v>
      </c>
      <c r="F7950" t="s">
        <v>6</v>
      </c>
      <c r="G7950" t="s">
        <v>4428</v>
      </c>
      <c r="H7950" t="s">
        <v>30</v>
      </c>
      <c r="I7950" t="s">
        <v>27</v>
      </c>
      <c r="J7950">
        <v>66</v>
      </c>
      <c r="K7950">
        <v>51</v>
      </c>
      <c r="L7950">
        <v>0</v>
      </c>
      <c r="M7950">
        <v>0</v>
      </c>
      <c r="N7950" t="s">
        <v>35</v>
      </c>
      <c r="O7950">
        <v>0</v>
      </c>
      <c r="P7950">
        <v>20190201</v>
      </c>
      <c r="Q7950" t="s">
        <v>36</v>
      </c>
      <c r="R7950" t="s">
        <v>36</v>
      </c>
      <c r="S7950">
        <v>1</v>
      </c>
      <c r="T7950">
        <v>0</v>
      </c>
      <c r="U7950">
        <v>0</v>
      </c>
      <c r="V7950" t="s">
        <v>35</v>
      </c>
      <c r="W7950">
        <v>0</v>
      </c>
      <c r="X7950">
        <v>15230844</v>
      </c>
      <c r="Y7950" t="str">
        <f t="shared" si="124"/>
        <v>1. &lt;= 1 Year</v>
      </c>
      <c r="Z7950" t="str">
        <f t="shared" si="124"/>
        <v>1. &lt;= 1 Year</v>
      </c>
    </row>
    <row r="7951" spans="1:26" x14ac:dyDescent="0.25">
      <c r="A7951">
        <v>164144894</v>
      </c>
      <c r="B7951" t="s">
        <v>6737</v>
      </c>
      <c r="C7951" t="s">
        <v>1524</v>
      </c>
      <c r="D7951" t="s">
        <v>4359</v>
      </c>
      <c r="E7951">
        <v>24</v>
      </c>
      <c r="F7951" t="s">
        <v>6</v>
      </c>
      <c r="G7951" t="s">
        <v>3059</v>
      </c>
      <c r="H7951" t="s">
        <v>30</v>
      </c>
      <c r="I7951" t="s">
        <v>27</v>
      </c>
      <c r="J7951">
        <v>261</v>
      </c>
      <c r="K7951">
        <v>241</v>
      </c>
      <c r="L7951">
        <v>0</v>
      </c>
      <c r="M7951">
        <v>0</v>
      </c>
      <c r="N7951" t="s">
        <v>35</v>
      </c>
      <c r="O7951">
        <v>0</v>
      </c>
      <c r="P7951">
        <v>20190504</v>
      </c>
      <c r="Q7951" t="s">
        <v>36</v>
      </c>
      <c r="R7951" t="s">
        <v>36</v>
      </c>
      <c r="S7951">
        <v>1</v>
      </c>
      <c r="T7951">
        <v>0</v>
      </c>
      <c r="U7951">
        <v>0</v>
      </c>
      <c r="V7951" t="s">
        <v>35</v>
      </c>
      <c r="W7951">
        <v>0</v>
      </c>
      <c r="X7951">
        <v>15963770</v>
      </c>
      <c r="Y7951" t="str">
        <f t="shared" si="124"/>
        <v>1. &lt;= 1 Year</v>
      </c>
      <c r="Z7951" t="str">
        <f t="shared" si="124"/>
        <v>1. &lt;= 1 Year</v>
      </c>
    </row>
    <row r="7952" spans="1:26" x14ac:dyDescent="0.25">
      <c r="A7952">
        <v>163255553</v>
      </c>
      <c r="B7952" t="s">
        <v>4433</v>
      </c>
      <c r="C7952" t="s">
        <v>507</v>
      </c>
      <c r="D7952" t="s">
        <v>140</v>
      </c>
      <c r="E7952">
        <v>24</v>
      </c>
      <c r="F7952" t="s">
        <v>37</v>
      </c>
      <c r="G7952" t="s">
        <v>3053</v>
      </c>
      <c r="H7952" t="s">
        <v>30</v>
      </c>
      <c r="I7952" t="s">
        <v>27</v>
      </c>
      <c r="J7952">
        <v>707</v>
      </c>
      <c r="K7952">
        <v>681</v>
      </c>
      <c r="L7952">
        <v>0</v>
      </c>
      <c r="M7952">
        <v>0</v>
      </c>
      <c r="N7952" t="s">
        <v>35</v>
      </c>
      <c r="O7952">
        <v>0</v>
      </c>
      <c r="P7952" t="s">
        <v>30</v>
      </c>
      <c r="Q7952" t="s">
        <v>35</v>
      </c>
      <c r="R7952" t="s">
        <v>35</v>
      </c>
      <c r="S7952">
        <v>0</v>
      </c>
      <c r="T7952">
        <v>0</v>
      </c>
      <c r="U7952">
        <v>0</v>
      </c>
      <c r="V7952" t="s">
        <v>35</v>
      </c>
      <c r="W7952">
        <v>0</v>
      </c>
      <c r="X7952">
        <v>15365672</v>
      </c>
      <c r="Y7952" t="str">
        <f t="shared" si="124"/>
        <v>3.  1.5 to 2 Year</v>
      </c>
      <c r="Z7952" t="str">
        <f t="shared" si="124"/>
        <v>3.  1.5 to 2 Year</v>
      </c>
    </row>
    <row r="7953" spans="1:26" x14ac:dyDescent="0.25">
      <c r="A7953">
        <v>164063766</v>
      </c>
      <c r="B7953" t="s">
        <v>2185</v>
      </c>
      <c r="C7953" t="s">
        <v>550</v>
      </c>
      <c r="D7953" t="s">
        <v>4359</v>
      </c>
      <c r="E7953">
        <v>24</v>
      </c>
      <c r="F7953" t="s">
        <v>37</v>
      </c>
      <c r="G7953" t="s">
        <v>3061</v>
      </c>
      <c r="H7953" t="s">
        <v>30</v>
      </c>
      <c r="I7953" t="s">
        <v>27</v>
      </c>
      <c r="J7953">
        <v>349</v>
      </c>
      <c r="K7953">
        <v>162</v>
      </c>
      <c r="L7953">
        <v>20211</v>
      </c>
      <c r="M7953">
        <v>1</v>
      </c>
      <c r="N7953" t="s">
        <v>36</v>
      </c>
      <c r="O7953">
        <v>1391</v>
      </c>
      <c r="P7953">
        <v>20210718</v>
      </c>
      <c r="Q7953" t="s">
        <v>36</v>
      </c>
      <c r="R7953" t="s">
        <v>35</v>
      </c>
      <c r="S7953">
        <v>0</v>
      </c>
      <c r="T7953">
        <v>20212</v>
      </c>
      <c r="U7953">
        <v>1</v>
      </c>
      <c r="V7953" t="s">
        <v>36</v>
      </c>
      <c r="W7953">
        <v>1607.72</v>
      </c>
      <c r="X7953">
        <v>15939427</v>
      </c>
      <c r="Y7953" t="str">
        <f t="shared" si="124"/>
        <v>1. &lt;= 1 Year</v>
      </c>
      <c r="Z7953" t="str">
        <f t="shared" si="124"/>
        <v>1. &lt;= 1 Year</v>
      </c>
    </row>
    <row r="7954" spans="1:26" x14ac:dyDescent="0.25">
      <c r="A7954">
        <v>164137429</v>
      </c>
      <c r="B7954" t="s">
        <v>7102</v>
      </c>
      <c r="C7954" t="s">
        <v>214</v>
      </c>
      <c r="D7954" t="s">
        <v>140</v>
      </c>
      <c r="E7954">
        <v>24</v>
      </c>
      <c r="F7954" t="s">
        <v>5</v>
      </c>
      <c r="G7954" t="s">
        <v>3059</v>
      </c>
      <c r="H7954" t="s">
        <v>30</v>
      </c>
      <c r="I7954" t="s">
        <v>27</v>
      </c>
      <c r="J7954">
        <v>266</v>
      </c>
      <c r="K7954">
        <v>241</v>
      </c>
      <c r="L7954">
        <v>20211</v>
      </c>
      <c r="M7954">
        <v>1</v>
      </c>
      <c r="N7954" t="s">
        <v>36</v>
      </c>
      <c r="O7954">
        <v>1041</v>
      </c>
      <c r="P7954">
        <v>20180420</v>
      </c>
      <c r="Q7954" t="s">
        <v>36</v>
      </c>
      <c r="R7954" t="s">
        <v>35</v>
      </c>
      <c r="S7954">
        <v>0</v>
      </c>
      <c r="T7954">
        <v>20212</v>
      </c>
      <c r="U7954">
        <v>1</v>
      </c>
      <c r="V7954" t="s">
        <v>36</v>
      </c>
      <c r="W7954">
        <v>1183.1400000000001</v>
      </c>
      <c r="X7954">
        <v>15960896</v>
      </c>
      <c r="Y7954" t="str">
        <f t="shared" si="124"/>
        <v>1. &lt;= 1 Year</v>
      </c>
      <c r="Z7954" t="str">
        <f t="shared" si="124"/>
        <v>1. &lt;= 1 Year</v>
      </c>
    </row>
    <row r="7955" spans="1:26" x14ac:dyDescent="0.25">
      <c r="A7955">
        <v>164282080</v>
      </c>
      <c r="B7955" t="s">
        <v>676</v>
      </c>
      <c r="C7955" t="s">
        <v>8834</v>
      </c>
      <c r="D7955" t="s">
        <v>4359</v>
      </c>
      <c r="E7955">
        <v>24</v>
      </c>
      <c r="F7955" t="s">
        <v>37</v>
      </c>
      <c r="G7955" t="s">
        <v>3051</v>
      </c>
      <c r="H7955" t="s">
        <v>30</v>
      </c>
      <c r="I7955" t="s">
        <v>27</v>
      </c>
      <c r="J7955">
        <v>105</v>
      </c>
      <c r="K7955">
        <v>93</v>
      </c>
      <c r="L7955">
        <v>20211</v>
      </c>
      <c r="M7955">
        <v>1</v>
      </c>
      <c r="N7955" t="s">
        <v>36</v>
      </c>
      <c r="O7955">
        <v>2133</v>
      </c>
      <c r="P7955">
        <v>20210617</v>
      </c>
      <c r="Q7955" t="s">
        <v>36</v>
      </c>
      <c r="R7955" t="s">
        <v>35</v>
      </c>
      <c r="S7955">
        <v>0</v>
      </c>
      <c r="T7955">
        <v>20212</v>
      </c>
      <c r="U7955">
        <v>1</v>
      </c>
      <c r="V7955" t="s">
        <v>36</v>
      </c>
      <c r="W7955">
        <v>583.41999999999996</v>
      </c>
      <c r="X7955">
        <v>15339448</v>
      </c>
      <c r="Y7955" t="str">
        <f t="shared" si="124"/>
        <v>1. &lt;= 1 Year</v>
      </c>
      <c r="Z7955" t="str">
        <f t="shared" si="124"/>
        <v>1. &lt;= 1 Year</v>
      </c>
    </row>
    <row r="7956" spans="1:26" x14ac:dyDescent="0.25">
      <c r="A7956">
        <v>163228684</v>
      </c>
      <c r="B7956" t="s">
        <v>2741</v>
      </c>
      <c r="C7956" t="s">
        <v>4291</v>
      </c>
      <c r="D7956" t="s">
        <v>4359</v>
      </c>
      <c r="E7956">
        <v>24</v>
      </c>
      <c r="F7956" t="s">
        <v>37</v>
      </c>
      <c r="G7956" t="s">
        <v>30</v>
      </c>
      <c r="H7956" t="s">
        <v>30</v>
      </c>
      <c r="I7956" t="s">
        <v>27</v>
      </c>
      <c r="J7956">
        <v>723</v>
      </c>
      <c r="K7956">
        <v>723</v>
      </c>
      <c r="L7956">
        <v>20211</v>
      </c>
      <c r="M7956">
        <v>1</v>
      </c>
      <c r="N7956" t="s">
        <v>36</v>
      </c>
      <c r="O7956">
        <v>698</v>
      </c>
      <c r="P7956">
        <v>20210209</v>
      </c>
      <c r="Q7956" t="s">
        <v>36</v>
      </c>
      <c r="R7956" t="s">
        <v>35</v>
      </c>
      <c r="S7956">
        <v>0</v>
      </c>
      <c r="T7956">
        <v>20212</v>
      </c>
      <c r="U7956">
        <v>1</v>
      </c>
      <c r="V7956" t="s">
        <v>36</v>
      </c>
      <c r="W7956">
        <v>1065.75</v>
      </c>
      <c r="X7956">
        <v>15352000</v>
      </c>
      <c r="Y7956" t="str">
        <f t="shared" si="124"/>
        <v>3.  1.5 to 2 Year</v>
      </c>
      <c r="Z7956" t="str">
        <f t="shared" si="124"/>
        <v>3.  1.5 to 2 Year</v>
      </c>
    </row>
    <row r="7957" spans="1:26" x14ac:dyDescent="0.25">
      <c r="A7957">
        <v>164266107</v>
      </c>
      <c r="B7957" t="s">
        <v>677</v>
      </c>
      <c r="C7957" t="s">
        <v>8345</v>
      </c>
      <c r="D7957" t="s">
        <v>4359</v>
      </c>
      <c r="E7957">
        <v>24</v>
      </c>
      <c r="F7957" t="s">
        <v>6</v>
      </c>
      <c r="G7957" t="s">
        <v>3059</v>
      </c>
      <c r="H7957" t="s">
        <v>30</v>
      </c>
      <c r="I7957" t="s">
        <v>27</v>
      </c>
      <c r="J7957">
        <v>129</v>
      </c>
      <c r="K7957">
        <v>63</v>
      </c>
      <c r="L7957">
        <v>0</v>
      </c>
      <c r="M7957">
        <v>0</v>
      </c>
      <c r="N7957" t="s">
        <v>35</v>
      </c>
      <c r="O7957">
        <v>0</v>
      </c>
      <c r="P7957">
        <v>20200102</v>
      </c>
      <c r="Q7957" t="s">
        <v>36</v>
      </c>
      <c r="R7957" t="s">
        <v>36</v>
      </c>
      <c r="S7957">
        <v>1</v>
      </c>
      <c r="T7957">
        <v>0</v>
      </c>
      <c r="U7957">
        <v>0</v>
      </c>
      <c r="V7957" t="s">
        <v>35</v>
      </c>
      <c r="W7957">
        <v>0</v>
      </c>
      <c r="X7957">
        <v>16008609</v>
      </c>
      <c r="Y7957" t="str">
        <f t="shared" si="124"/>
        <v>1. &lt;= 1 Year</v>
      </c>
      <c r="Z7957" t="str">
        <f t="shared" si="124"/>
        <v>1. &lt;= 1 Year</v>
      </c>
    </row>
    <row r="7958" spans="1:26" x14ac:dyDescent="0.25">
      <c r="A7958">
        <v>163948284</v>
      </c>
      <c r="B7958" t="s">
        <v>1627</v>
      </c>
      <c r="C7958" t="s">
        <v>5759</v>
      </c>
      <c r="D7958" t="s">
        <v>4359</v>
      </c>
      <c r="E7958">
        <v>24</v>
      </c>
      <c r="F7958" t="s">
        <v>37</v>
      </c>
      <c r="G7958" t="s">
        <v>3059</v>
      </c>
      <c r="H7958" t="s">
        <v>30</v>
      </c>
      <c r="I7958" t="s">
        <v>27</v>
      </c>
      <c r="J7958">
        <v>386</v>
      </c>
      <c r="K7958">
        <v>381</v>
      </c>
      <c r="L7958">
        <v>0</v>
      </c>
      <c r="M7958">
        <v>0</v>
      </c>
      <c r="N7958" t="s">
        <v>35</v>
      </c>
      <c r="O7958">
        <v>0</v>
      </c>
      <c r="P7958" t="s">
        <v>30</v>
      </c>
      <c r="Q7958" t="s">
        <v>35</v>
      </c>
      <c r="R7958" t="s">
        <v>36</v>
      </c>
      <c r="S7958">
        <v>1</v>
      </c>
      <c r="T7958">
        <v>0</v>
      </c>
      <c r="U7958">
        <v>0</v>
      </c>
      <c r="V7958" t="s">
        <v>35</v>
      </c>
      <c r="W7958">
        <v>0</v>
      </c>
      <c r="X7958">
        <v>15859451</v>
      </c>
      <c r="Y7958" t="str">
        <f t="shared" si="124"/>
        <v>2.  1-1.5 Years</v>
      </c>
      <c r="Z7958" t="str">
        <f t="shared" si="124"/>
        <v>2.  1-1.5 Years</v>
      </c>
    </row>
    <row r="7959" spans="1:26" x14ac:dyDescent="0.25">
      <c r="A7959">
        <v>164332805</v>
      </c>
      <c r="B7959" t="s">
        <v>1627</v>
      </c>
      <c r="C7959" t="s">
        <v>2155</v>
      </c>
      <c r="D7959" t="s">
        <v>4359</v>
      </c>
      <c r="E7959">
        <v>24</v>
      </c>
      <c r="F7959" t="s">
        <v>37</v>
      </c>
      <c r="G7959" t="s">
        <v>3041</v>
      </c>
      <c r="H7959" t="s">
        <v>30</v>
      </c>
      <c r="I7959" t="s">
        <v>27</v>
      </c>
      <c r="J7959">
        <v>63</v>
      </c>
      <c r="K7959">
        <v>59</v>
      </c>
      <c r="L7959">
        <v>20211</v>
      </c>
      <c r="M7959">
        <v>1</v>
      </c>
      <c r="N7959" t="s">
        <v>36</v>
      </c>
      <c r="O7959">
        <v>1624</v>
      </c>
      <c r="P7959">
        <v>20210630</v>
      </c>
      <c r="Q7959" t="s">
        <v>36</v>
      </c>
      <c r="R7959" t="s">
        <v>35</v>
      </c>
      <c r="S7959">
        <v>0</v>
      </c>
      <c r="T7959">
        <v>0</v>
      </c>
      <c r="U7959">
        <v>0</v>
      </c>
      <c r="V7959" t="s">
        <v>35</v>
      </c>
      <c r="W7959">
        <v>0</v>
      </c>
      <c r="X7959">
        <v>16020794</v>
      </c>
      <c r="Y7959" t="str">
        <f t="shared" si="124"/>
        <v>1. &lt;= 1 Year</v>
      </c>
      <c r="Z7959" t="str">
        <f t="shared" si="124"/>
        <v>1. &lt;= 1 Year</v>
      </c>
    </row>
    <row r="7960" spans="1:26" x14ac:dyDescent="0.25">
      <c r="A7960">
        <v>164124595</v>
      </c>
      <c r="B7960" t="s">
        <v>7103</v>
      </c>
      <c r="C7960" t="s">
        <v>7104</v>
      </c>
      <c r="D7960" t="s">
        <v>4359</v>
      </c>
      <c r="E7960">
        <v>24</v>
      </c>
      <c r="F7960" t="s">
        <v>5</v>
      </c>
      <c r="G7960" t="s">
        <v>3036</v>
      </c>
      <c r="H7960" t="s">
        <v>30</v>
      </c>
      <c r="I7960" t="s">
        <v>27</v>
      </c>
      <c r="J7960">
        <v>255</v>
      </c>
      <c r="K7960">
        <v>239</v>
      </c>
      <c r="L7960">
        <v>0</v>
      </c>
      <c r="M7960">
        <v>0</v>
      </c>
      <c r="N7960" t="s">
        <v>35</v>
      </c>
      <c r="O7960">
        <v>0</v>
      </c>
      <c r="P7960">
        <v>20180218</v>
      </c>
      <c r="Q7960" t="s">
        <v>36</v>
      </c>
      <c r="R7960" t="s">
        <v>36</v>
      </c>
      <c r="S7960">
        <v>1</v>
      </c>
      <c r="T7960">
        <v>0</v>
      </c>
      <c r="U7960">
        <v>0</v>
      </c>
      <c r="V7960" t="s">
        <v>35</v>
      </c>
      <c r="W7960">
        <v>0</v>
      </c>
      <c r="X7960">
        <v>10571302</v>
      </c>
      <c r="Y7960" t="str">
        <f t="shared" si="124"/>
        <v>1. &lt;= 1 Year</v>
      </c>
      <c r="Z7960" t="str">
        <f t="shared" si="124"/>
        <v>1. &lt;= 1 Year</v>
      </c>
    </row>
    <row r="7961" spans="1:26" x14ac:dyDescent="0.25">
      <c r="A7961">
        <v>164345643</v>
      </c>
      <c r="B7961" t="s">
        <v>10906</v>
      </c>
      <c r="C7961" t="s">
        <v>221</v>
      </c>
      <c r="D7961" t="s">
        <v>140</v>
      </c>
      <c r="E7961">
        <v>24</v>
      </c>
      <c r="F7961" t="s">
        <v>6</v>
      </c>
      <c r="G7961" t="s">
        <v>3059</v>
      </c>
      <c r="H7961" t="s">
        <v>30</v>
      </c>
      <c r="I7961" t="s">
        <v>27</v>
      </c>
      <c r="J7961">
        <v>43</v>
      </c>
      <c r="K7961">
        <v>10</v>
      </c>
      <c r="L7961">
        <v>20211</v>
      </c>
      <c r="M7961">
        <v>1</v>
      </c>
      <c r="N7961" t="s">
        <v>36</v>
      </c>
      <c r="O7961">
        <v>1644</v>
      </c>
      <c r="P7961">
        <v>20180509</v>
      </c>
      <c r="Q7961" t="s">
        <v>36</v>
      </c>
      <c r="R7961" t="s">
        <v>35</v>
      </c>
      <c r="S7961">
        <v>0</v>
      </c>
      <c r="T7961">
        <v>20212</v>
      </c>
      <c r="U7961">
        <v>1</v>
      </c>
      <c r="V7961" t="s">
        <v>36</v>
      </c>
      <c r="W7961">
        <v>1700</v>
      </c>
      <c r="X7961">
        <v>16012994</v>
      </c>
      <c r="Y7961" t="str">
        <f t="shared" si="124"/>
        <v>1. &lt;= 1 Year</v>
      </c>
      <c r="Z7961" t="str">
        <f t="shared" si="124"/>
        <v>1. &lt;= 1 Year</v>
      </c>
    </row>
    <row r="7962" spans="1:26" x14ac:dyDescent="0.25">
      <c r="A7962">
        <v>164204339</v>
      </c>
      <c r="B7962" t="s">
        <v>494</v>
      </c>
      <c r="C7962" t="s">
        <v>7488</v>
      </c>
      <c r="D7962" t="s">
        <v>4359</v>
      </c>
      <c r="E7962">
        <v>24</v>
      </c>
      <c r="F7962" t="s">
        <v>37</v>
      </c>
      <c r="G7962" t="s">
        <v>3063</v>
      </c>
      <c r="H7962" t="s">
        <v>30</v>
      </c>
      <c r="I7962" t="s">
        <v>27</v>
      </c>
      <c r="J7962">
        <v>203</v>
      </c>
      <c r="K7962">
        <v>203</v>
      </c>
      <c r="L7962">
        <v>20211</v>
      </c>
      <c r="M7962">
        <v>1</v>
      </c>
      <c r="N7962" t="s">
        <v>36</v>
      </c>
      <c r="O7962">
        <v>283</v>
      </c>
      <c r="P7962">
        <v>20210305</v>
      </c>
      <c r="Q7962" t="s">
        <v>36</v>
      </c>
      <c r="R7962" t="s">
        <v>35</v>
      </c>
      <c r="S7962">
        <v>0</v>
      </c>
      <c r="T7962">
        <v>20212</v>
      </c>
      <c r="U7962">
        <v>1</v>
      </c>
      <c r="V7962" t="s">
        <v>36</v>
      </c>
      <c r="W7962">
        <v>538.17999999999995</v>
      </c>
      <c r="X7962">
        <v>15986132</v>
      </c>
      <c r="Y7962" t="str">
        <f t="shared" si="124"/>
        <v>1. &lt;= 1 Year</v>
      </c>
      <c r="Z7962" t="str">
        <f t="shared" si="124"/>
        <v>1. &lt;= 1 Year</v>
      </c>
    </row>
    <row r="7963" spans="1:26" x14ac:dyDescent="0.25">
      <c r="A7963">
        <v>163268008</v>
      </c>
      <c r="B7963" t="s">
        <v>4434</v>
      </c>
      <c r="C7963" t="s">
        <v>387</v>
      </c>
      <c r="D7963" t="s">
        <v>144</v>
      </c>
      <c r="E7963">
        <v>24</v>
      </c>
      <c r="F7963" t="s">
        <v>37</v>
      </c>
      <c r="G7963" t="s">
        <v>3045</v>
      </c>
      <c r="H7963" t="s">
        <v>30</v>
      </c>
      <c r="I7963" t="s">
        <v>27</v>
      </c>
      <c r="J7963">
        <v>705</v>
      </c>
      <c r="K7963">
        <v>658</v>
      </c>
      <c r="L7963">
        <v>0</v>
      </c>
      <c r="M7963">
        <v>0</v>
      </c>
      <c r="N7963" t="s">
        <v>35</v>
      </c>
      <c r="O7963">
        <v>0</v>
      </c>
      <c r="P7963" t="s">
        <v>30</v>
      </c>
      <c r="Q7963" t="s">
        <v>35</v>
      </c>
      <c r="R7963" t="s">
        <v>35</v>
      </c>
      <c r="S7963">
        <v>0</v>
      </c>
      <c r="T7963">
        <v>0</v>
      </c>
      <c r="U7963">
        <v>0</v>
      </c>
      <c r="V7963" t="s">
        <v>35</v>
      </c>
      <c r="W7963">
        <v>0</v>
      </c>
      <c r="X7963">
        <v>15369851</v>
      </c>
      <c r="Y7963" t="str">
        <f t="shared" si="124"/>
        <v>3.  1.5 to 2 Year</v>
      </c>
      <c r="Z7963" t="str">
        <f t="shared" si="124"/>
        <v>3.  1.5 to 2 Year</v>
      </c>
    </row>
    <row r="7964" spans="1:26" x14ac:dyDescent="0.25">
      <c r="A7964">
        <v>164090670</v>
      </c>
      <c r="B7964" t="s">
        <v>1632</v>
      </c>
      <c r="C7964" t="s">
        <v>6280</v>
      </c>
      <c r="D7964" t="s">
        <v>120</v>
      </c>
      <c r="E7964">
        <v>24</v>
      </c>
      <c r="F7964" t="s">
        <v>37</v>
      </c>
      <c r="G7964" t="s">
        <v>3044</v>
      </c>
      <c r="H7964" t="s">
        <v>30</v>
      </c>
      <c r="I7964" t="s">
        <v>27</v>
      </c>
      <c r="J7964">
        <v>328</v>
      </c>
      <c r="K7964">
        <v>44</v>
      </c>
      <c r="L7964">
        <v>20211</v>
      </c>
      <c r="M7964">
        <v>1</v>
      </c>
      <c r="N7964" t="s">
        <v>36</v>
      </c>
      <c r="O7964">
        <v>2232</v>
      </c>
      <c r="P7964" t="s">
        <v>30</v>
      </c>
      <c r="Q7964" t="s">
        <v>35</v>
      </c>
      <c r="R7964" t="s">
        <v>35</v>
      </c>
      <c r="S7964">
        <v>0</v>
      </c>
      <c r="T7964">
        <v>20212</v>
      </c>
      <c r="U7964">
        <v>1</v>
      </c>
      <c r="V7964" t="s">
        <v>36</v>
      </c>
      <c r="W7964">
        <v>1603.13</v>
      </c>
      <c r="X7964">
        <v>15945281</v>
      </c>
      <c r="Y7964" t="str">
        <f t="shared" si="124"/>
        <v>1. &lt;= 1 Year</v>
      </c>
      <c r="Z7964" t="str">
        <f t="shared" si="124"/>
        <v>1. &lt;= 1 Year</v>
      </c>
    </row>
    <row r="7965" spans="1:26" x14ac:dyDescent="0.25">
      <c r="A7965">
        <v>163257874</v>
      </c>
      <c r="B7965" t="s">
        <v>4642</v>
      </c>
      <c r="C7965" t="s">
        <v>1422</v>
      </c>
      <c r="D7965" t="s">
        <v>144</v>
      </c>
      <c r="E7965">
        <v>24</v>
      </c>
      <c r="F7965" t="s">
        <v>5</v>
      </c>
      <c r="G7965" t="s">
        <v>3049</v>
      </c>
      <c r="H7965" t="s">
        <v>30</v>
      </c>
      <c r="I7965" t="s">
        <v>27</v>
      </c>
      <c r="J7965">
        <v>713</v>
      </c>
      <c r="K7965">
        <v>367</v>
      </c>
      <c r="L7965">
        <v>0</v>
      </c>
      <c r="M7965">
        <v>0</v>
      </c>
      <c r="N7965" t="s">
        <v>35</v>
      </c>
      <c r="O7965">
        <v>0</v>
      </c>
      <c r="P7965" t="s">
        <v>30</v>
      </c>
      <c r="Q7965" t="s">
        <v>35</v>
      </c>
      <c r="R7965" t="s">
        <v>36</v>
      </c>
      <c r="S7965">
        <v>1</v>
      </c>
      <c r="T7965">
        <v>0</v>
      </c>
      <c r="U7965">
        <v>0</v>
      </c>
      <c r="V7965" t="s">
        <v>35</v>
      </c>
      <c r="W7965">
        <v>0</v>
      </c>
      <c r="X7965">
        <v>15356907</v>
      </c>
      <c r="Y7965" t="str">
        <f t="shared" si="124"/>
        <v>3.  1.5 to 2 Year</v>
      </c>
      <c r="Z7965" t="str">
        <f t="shared" si="124"/>
        <v>2.  1-1.5 Years</v>
      </c>
    </row>
    <row r="7966" spans="1:26" x14ac:dyDescent="0.25">
      <c r="A7966">
        <v>164361649</v>
      </c>
      <c r="B7966" t="s">
        <v>685</v>
      </c>
      <c r="C7966" t="s">
        <v>624</v>
      </c>
      <c r="D7966" t="s">
        <v>4359</v>
      </c>
      <c r="E7966">
        <v>24</v>
      </c>
      <c r="F7966" t="s">
        <v>6</v>
      </c>
      <c r="G7966" t="s">
        <v>3059</v>
      </c>
      <c r="H7966" t="s">
        <v>30</v>
      </c>
      <c r="I7966" t="s">
        <v>27</v>
      </c>
      <c r="J7966">
        <v>20</v>
      </c>
      <c r="K7966">
        <v>10</v>
      </c>
      <c r="L7966">
        <v>0</v>
      </c>
      <c r="M7966">
        <v>0</v>
      </c>
      <c r="N7966" t="s">
        <v>35</v>
      </c>
      <c r="O7966">
        <v>0</v>
      </c>
      <c r="P7966" t="s">
        <v>30</v>
      </c>
      <c r="Q7966" t="s">
        <v>35</v>
      </c>
      <c r="R7966" t="s">
        <v>35</v>
      </c>
      <c r="S7966">
        <v>0</v>
      </c>
      <c r="T7966">
        <v>0</v>
      </c>
      <c r="U7966">
        <v>0</v>
      </c>
      <c r="V7966" t="s">
        <v>35</v>
      </c>
      <c r="W7966">
        <v>0</v>
      </c>
      <c r="X7966">
        <v>16046954</v>
      </c>
      <c r="Y7966" t="str">
        <f t="shared" si="124"/>
        <v>1. &lt;= 1 Year</v>
      </c>
      <c r="Z7966" t="str">
        <f t="shared" si="124"/>
        <v>1. &lt;= 1 Year</v>
      </c>
    </row>
    <row r="7967" spans="1:26" x14ac:dyDescent="0.25">
      <c r="A7967">
        <v>164148910</v>
      </c>
      <c r="B7967" t="s">
        <v>1439</v>
      </c>
      <c r="C7967" t="s">
        <v>827</v>
      </c>
      <c r="D7967" t="s">
        <v>4018</v>
      </c>
      <c r="E7967">
        <v>24</v>
      </c>
      <c r="F7967" t="s">
        <v>38</v>
      </c>
      <c r="G7967" t="s">
        <v>3042</v>
      </c>
      <c r="H7967" t="s">
        <v>30</v>
      </c>
      <c r="I7967" t="s">
        <v>27</v>
      </c>
      <c r="J7967">
        <v>234</v>
      </c>
      <c r="K7967">
        <v>226</v>
      </c>
      <c r="L7967">
        <v>20211</v>
      </c>
      <c r="M7967">
        <v>1</v>
      </c>
      <c r="N7967" t="s">
        <v>36</v>
      </c>
      <c r="O7967">
        <v>279</v>
      </c>
      <c r="P7967">
        <v>20210114</v>
      </c>
      <c r="Q7967" t="s">
        <v>36</v>
      </c>
      <c r="R7967" t="s">
        <v>36</v>
      </c>
      <c r="S7967">
        <v>1</v>
      </c>
      <c r="T7967">
        <v>0</v>
      </c>
      <c r="U7967">
        <v>0</v>
      </c>
      <c r="V7967" t="s">
        <v>35</v>
      </c>
      <c r="W7967">
        <v>0</v>
      </c>
      <c r="X7967">
        <v>15965575</v>
      </c>
      <c r="Y7967" t="str">
        <f t="shared" si="124"/>
        <v>1. &lt;= 1 Year</v>
      </c>
      <c r="Z7967" t="str">
        <f t="shared" si="124"/>
        <v>1. &lt;= 1 Year</v>
      </c>
    </row>
    <row r="7968" spans="1:26" x14ac:dyDescent="0.25">
      <c r="A7968">
        <v>164290667</v>
      </c>
      <c r="B7968" t="s">
        <v>1023</v>
      </c>
      <c r="C7968" t="s">
        <v>1211</v>
      </c>
      <c r="D7968" t="s">
        <v>93</v>
      </c>
      <c r="E7968">
        <v>24</v>
      </c>
      <c r="F7968" t="s">
        <v>37</v>
      </c>
      <c r="G7968" t="s">
        <v>3063</v>
      </c>
      <c r="H7968" t="s">
        <v>30</v>
      </c>
      <c r="I7968" t="s">
        <v>27</v>
      </c>
      <c r="J7968">
        <v>107</v>
      </c>
      <c r="K7968">
        <v>101</v>
      </c>
      <c r="L7968">
        <v>0</v>
      </c>
      <c r="M7968">
        <v>0</v>
      </c>
      <c r="N7968" t="s">
        <v>35</v>
      </c>
      <c r="O7968">
        <v>0</v>
      </c>
      <c r="P7968">
        <v>20180611</v>
      </c>
      <c r="Q7968" t="s">
        <v>36</v>
      </c>
      <c r="R7968" t="s">
        <v>35</v>
      </c>
      <c r="S7968">
        <v>0</v>
      </c>
      <c r="T7968">
        <v>0</v>
      </c>
      <c r="U7968">
        <v>0</v>
      </c>
      <c r="V7968" t="s">
        <v>35</v>
      </c>
      <c r="W7968">
        <v>0</v>
      </c>
      <c r="X7968">
        <v>14419056</v>
      </c>
      <c r="Y7968" t="str">
        <f t="shared" si="124"/>
        <v>1. &lt;= 1 Year</v>
      </c>
      <c r="Z7968" t="str">
        <f t="shared" si="124"/>
        <v>1. &lt;= 1 Year</v>
      </c>
    </row>
    <row r="7969" spans="1:26" x14ac:dyDescent="0.25">
      <c r="A7969">
        <v>164063128</v>
      </c>
      <c r="B7969" t="s">
        <v>4292</v>
      </c>
      <c r="C7969" t="s">
        <v>2382</v>
      </c>
      <c r="D7969" t="s">
        <v>4359</v>
      </c>
      <c r="E7969">
        <v>24</v>
      </c>
      <c r="F7969" t="s">
        <v>37</v>
      </c>
      <c r="G7969" t="s">
        <v>3061</v>
      </c>
      <c r="H7969" t="s">
        <v>30</v>
      </c>
      <c r="I7969" t="s">
        <v>27</v>
      </c>
      <c r="J7969">
        <v>349</v>
      </c>
      <c r="K7969">
        <v>162</v>
      </c>
      <c r="L7969">
        <v>20211</v>
      </c>
      <c r="M7969">
        <v>1</v>
      </c>
      <c r="N7969" t="s">
        <v>36</v>
      </c>
      <c r="O7969">
        <v>1684</v>
      </c>
      <c r="P7969">
        <v>20201018</v>
      </c>
      <c r="Q7969" t="s">
        <v>36</v>
      </c>
      <c r="R7969" t="s">
        <v>35</v>
      </c>
      <c r="S7969">
        <v>0</v>
      </c>
      <c r="T7969">
        <v>20212</v>
      </c>
      <c r="U7969">
        <v>1</v>
      </c>
      <c r="V7969" t="s">
        <v>36</v>
      </c>
      <c r="W7969">
        <v>2964.2</v>
      </c>
      <c r="X7969">
        <v>15939144</v>
      </c>
      <c r="Y7969" t="str">
        <f t="shared" si="124"/>
        <v>1. &lt;= 1 Year</v>
      </c>
      <c r="Z7969" t="str">
        <f t="shared" si="124"/>
        <v>1. &lt;= 1 Year</v>
      </c>
    </row>
    <row r="7970" spans="1:26" x14ac:dyDescent="0.25">
      <c r="A7970">
        <v>164223911</v>
      </c>
      <c r="B7970" t="s">
        <v>4385</v>
      </c>
      <c r="C7970" t="s">
        <v>678</v>
      </c>
      <c r="D7970" t="s">
        <v>4013</v>
      </c>
      <c r="E7970">
        <v>24</v>
      </c>
      <c r="F7970" t="s">
        <v>6</v>
      </c>
      <c r="G7970" t="s">
        <v>7108</v>
      </c>
      <c r="H7970" t="s">
        <v>30</v>
      </c>
      <c r="I7970" t="s">
        <v>27</v>
      </c>
      <c r="J7970">
        <v>163</v>
      </c>
      <c r="K7970">
        <v>42</v>
      </c>
      <c r="L7970">
        <v>20211</v>
      </c>
      <c r="M7970">
        <v>1</v>
      </c>
      <c r="N7970" t="s">
        <v>36</v>
      </c>
      <c r="O7970">
        <v>9394</v>
      </c>
      <c r="P7970">
        <v>20190918</v>
      </c>
      <c r="Q7970" t="s">
        <v>36</v>
      </c>
      <c r="R7970" t="s">
        <v>35</v>
      </c>
      <c r="S7970">
        <v>0</v>
      </c>
      <c r="T7970">
        <v>0</v>
      </c>
      <c r="U7970">
        <v>0</v>
      </c>
      <c r="V7970" t="s">
        <v>35</v>
      </c>
      <c r="W7970">
        <v>0</v>
      </c>
      <c r="X7970">
        <v>15988695</v>
      </c>
      <c r="Y7970" t="str">
        <f t="shared" si="124"/>
        <v>1. &lt;= 1 Year</v>
      </c>
      <c r="Z7970" t="str">
        <f t="shared" si="124"/>
        <v>1. &lt;= 1 Year</v>
      </c>
    </row>
    <row r="7971" spans="1:26" x14ac:dyDescent="0.25">
      <c r="A7971">
        <v>164163305</v>
      </c>
      <c r="B7971" t="s">
        <v>5760</v>
      </c>
      <c r="C7971" t="s">
        <v>727</v>
      </c>
      <c r="D7971" t="s">
        <v>145</v>
      </c>
      <c r="E7971">
        <v>24</v>
      </c>
      <c r="F7971" t="s">
        <v>37</v>
      </c>
      <c r="G7971" t="s">
        <v>3041</v>
      </c>
      <c r="H7971" t="s">
        <v>30</v>
      </c>
      <c r="I7971" t="s">
        <v>27</v>
      </c>
      <c r="J7971">
        <v>239</v>
      </c>
      <c r="K7971">
        <v>226</v>
      </c>
      <c r="L7971">
        <v>0</v>
      </c>
      <c r="M7971">
        <v>0</v>
      </c>
      <c r="N7971" t="s">
        <v>35</v>
      </c>
      <c r="O7971">
        <v>0</v>
      </c>
      <c r="P7971" t="s">
        <v>30</v>
      </c>
      <c r="Q7971" t="s">
        <v>35</v>
      </c>
      <c r="R7971" t="s">
        <v>35</v>
      </c>
      <c r="S7971">
        <v>0</v>
      </c>
      <c r="T7971">
        <v>0</v>
      </c>
      <c r="U7971">
        <v>0</v>
      </c>
      <c r="V7971" t="s">
        <v>35</v>
      </c>
      <c r="W7971">
        <v>0</v>
      </c>
      <c r="X7971">
        <v>15962525</v>
      </c>
      <c r="Y7971" t="str">
        <f t="shared" si="124"/>
        <v>1. &lt;= 1 Year</v>
      </c>
      <c r="Z7971" t="str">
        <f t="shared" si="124"/>
        <v>1. &lt;= 1 Year</v>
      </c>
    </row>
    <row r="7972" spans="1:26" x14ac:dyDescent="0.25">
      <c r="A7972">
        <v>164153667</v>
      </c>
      <c r="B7972" t="s">
        <v>3070</v>
      </c>
      <c r="C7972" t="s">
        <v>204</v>
      </c>
      <c r="D7972" t="s">
        <v>4018</v>
      </c>
      <c r="E7972">
        <v>24</v>
      </c>
      <c r="F7972" t="s">
        <v>37</v>
      </c>
      <c r="G7972" t="s">
        <v>3042</v>
      </c>
      <c r="H7972" t="s">
        <v>30</v>
      </c>
      <c r="I7972" t="s">
        <v>27</v>
      </c>
      <c r="J7972">
        <v>234</v>
      </c>
      <c r="K7972">
        <v>226</v>
      </c>
      <c r="L7972">
        <v>0</v>
      </c>
      <c r="M7972">
        <v>0</v>
      </c>
      <c r="N7972" t="s">
        <v>35</v>
      </c>
      <c r="O7972">
        <v>0</v>
      </c>
      <c r="P7972" t="s">
        <v>30</v>
      </c>
      <c r="Q7972" t="s">
        <v>35</v>
      </c>
      <c r="R7972" t="s">
        <v>35</v>
      </c>
      <c r="S7972">
        <v>0</v>
      </c>
      <c r="T7972">
        <v>0</v>
      </c>
      <c r="U7972">
        <v>0</v>
      </c>
      <c r="V7972" t="s">
        <v>35</v>
      </c>
      <c r="W7972">
        <v>0</v>
      </c>
      <c r="X7972">
        <v>15967101</v>
      </c>
      <c r="Y7972" t="str">
        <f t="shared" si="124"/>
        <v>1. &lt;= 1 Year</v>
      </c>
      <c r="Z7972" t="str">
        <f t="shared" si="124"/>
        <v>1. &lt;= 1 Year</v>
      </c>
    </row>
    <row r="7973" spans="1:26" x14ac:dyDescent="0.25">
      <c r="A7973">
        <v>164043951</v>
      </c>
      <c r="B7973" t="s">
        <v>866</v>
      </c>
      <c r="C7973" t="s">
        <v>2420</v>
      </c>
      <c r="D7973" t="s">
        <v>4018</v>
      </c>
      <c r="E7973">
        <v>24</v>
      </c>
      <c r="F7973" t="s">
        <v>37</v>
      </c>
      <c r="G7973" t="s">
        <v>3057</v>
      </c>
      <c r="H7973" t="s">
        <v>30</v>
      </c>
      <c r="I7973" t="s">
        <v>27</v>
      </c>
      <c r="J7973">
        <v>372</v>
      </c>
      <c r="K7973">
        <v>367</v>
      </c>
      <c r="L7973">
        <v>0</v>
      </c>
      <c r="M7973">
        <v>0</v>
      </c>
      <c r="N7973" t="s">
        <v>35</v>
      </c>
      <c r="O7973">
        <v>0</v>
      </c>
      <c r="P7973" t="s">
        <v>30</v>
      </c>
      <c r="Q7973" t="s">
        <v>35</v>
      </c>
      <c r="R7973" t="s">
        <v>35</v>
      </c>
      <c r="S7973">
        <v>0</v>
      </c>
      <c r="T7973">
        <v>0</v>
      </c>
      <c r="U7973">
        <v>0</v>
      </c>
      <c r="V7973" t="s">
        <v>35</v>
      </c>
      <c r="W7973">
        <v>0</v>
      </c>
      <c r="X7973">
        <v>15100184</v>
      </c>
      <c r="Y7973" t="str">
        <f t="shared" si="124"/>
        <v>2.  1-1.5 Years</v>
      </c>
      <c r="Z7973" t="str">
        <f t="shared" si="124"/>
        <v>2.  1-1.5 Years</v>
      </c>
    </row>
    <row r="7974" spans="1:26" x14ac:dyDescent="0.25">
      <c r="A7974">
        <v>164251588</v>
      </c>
      <c r="B7974" t="s">
        <v>866</v>
      </c>
      <c r="C7974" t="s">
        <v>2761</v>
      </c>
      <c r="D7974" t="s">
        <v>145</v>
      </c>
      <c r="E7974">
        <v>24</v>
      </c>
      <c r="F7974" t="s">
        <v>37</v>
      </c>
      <c r="G7974" t="s">
        <v>3041</v>
      </c>
      <c r="H7974" t="s">
        <v>30</v>
      </c>
      <c r="I7974" t="s">
        <v>27</v>
      </c>
      <c r="J7974">
        <v>155</v>
      </c>
      <c r="K7974">
        <v>17</v>
      </c>
      <c r="L7974">
        <v>20211</v>
      </c>
      <c r="M7974">
        <v>1</v>
      </c>
      <c r="N7974" t="s">
        <v>36</v>
      </c>
      <c r="O7974">
        <v>431</v>
      </c>
      <c r="P7974">
        <v>20201124</v>
      </c>
      <c r="Q7974" t="s">
        <v>36</v>
      </c>
      <c r="R7974" t="s">
        <v>36</v>
      </c>
      <c r="S7974">
        <v>1</v>
      </c>
      <c r="T7974">
        <v>0</v>
      </c>
      <c r="U7974">
        <v>0</v>
      </c>
      <c r="V7974" t="s">
        <v>35</v>
      </c>
      <c r="W7974">
        <v>0</v>
      </c>
      <c r="X7974">
        <v>15198792</v>
      </c>
      <c r="Y7974" t="str">
        <f t="shared" si="124"/>
        <v>1. &lt;= 1 Year</v>
      </c>
      <c r="Z7974" t="str">
        <f t="shared" si="124"/>
        <v>1. &lt;= 1 Year</v>
      </c>
    </row>
    <row r="7975" spans="1:26" x14ac:dyDescent="0.25">
      <c r="A7975">
        <v>164148138</v>
      </c>
      <c r="B7975" t="s">
        <v>866</v>
      </c>
      <c r="C7975" t="s">
        <v>673</v>
      </c>
      <c r="D7975" t="s">
        <v>4013</v>
      </c>
      <c r="E7975">
        <v>24</v>
      </c>
      <c r="F7975" t="s">
        <v>37</v>
      </c>
      <c r="G7975" t="s">
        <v>8829</v>
      </c>
      <c r="H7975" t="s">
        <v>30</v>
      </c>
      <c r="I7975" t="s">
        <v>27</v>
      </c>
      <c r="J7975">
        <v>260</v>
      </c>
      <c r="K7975">
        <v>232</v>
      </c>
      <c r="L7975">
        <v>0</v>
      </c>
      <c r="M7975">
        <v>0</v>
      </c>
      <c r="N7975" t="s">
        <v>35</v>
      </c>
      <c r="O7975">
        <v>0</v>
      </c>
      <c r="P7975" t="s">
        <v>30</v>
      </c>
      <c r="Q7975" t="s">
        <v>35</v>
      </c>
      <c r="R7975" t="s">
        <v>36</v>
      </c>
      <c r="S7975">
        <v>1</v>
      </c>
      <c r="T7975">
        <v>0</v>
      </c>
      <c r="U7975">
        <v>0</v>
      </c>
      <c r="V7975" t="s">
        <v>35</v>
      </c>
      <c r="W7975">
        <v>0</v>
      </c>
      <c r="X7975">
        <v>15533521</v>
      </c>
      <c r="Y7975" t="str">
        <f t="shared" si="124"/>
        <v>1. &lt;= 1 Year</v>
      </c>
      <c r="Z7975" t="str">
        <f t="shared" si="124"/>
        <v>1. &lt;= 1 Year</v>
      </c>
    </row>
    <row r="7976" spans="1:26" x14ac:dyDescent="0.25">
      <c r="A7976">
        <v>164299836</v>
      </c>
      <c r="B7976" t="s">
        <v>866</v>
      </c>
      <c r="C7976" t="s">
        <v>511</v>
      </c>
      <c r="D7976" t="s">
        <v>4359</v>
      </c>
      <c r="E7976">
        <v>24</v>
      </c>
      <c r="F7976" t="s">
        <v>37</v>
      </c>
      <c r="G7976" t="s">
        <v>3037</v>
      </c>
      <c r="H7976" t="s">
        <v>30</v>
      </c>
      <c r="I7976" t="s">
        <v>27</v>
      </c>
      <c r="J7976">
        <v>72</v>
      </c>
      <c r="K7976">
        <v>52</v>
      </c>
      <c r="L7976">
        <v>0</v>
      </c>
      <c r="M7976">
        <v>0</v>
      </c>
      <c r="N7976" t="s">
        <v>35</v>
      </c>
      <c r="O7976">
        <v>0</v>
      </c>
      <c r="P7976" t="s">
        <v>30</v>
      </c>
      <c r="Q7976" t="s">
        <v>35</v>
      </c>
      <c r="R7976" t="s">
        <v>35</v>
      </c>
      <c r="S7976">
        <v>0</v>
      </c>
      <c r="T7976">
        <v>0</v>
      </c>
      <c r="U7976">
        <v>0</v>
      </c>
      <c r="V7976" t="s">
        <v>35</v>
      </c>
      <c r="W7976">
        <v>0</v>
      </c>
      <c r="X7976">
        <v>16014577</v>
      </c>
      <c r="Y7976" t="str">
        <f t="shared" si="124"/>
        <v>1. &lt;= 1 Year</v>
      </c>
      <c r="Z7976" t="str">
        <f t="shared" si="124"/>
        <v>1. &lt;= 1 Year</v>
      </c>
    </row>
    <row r="7977" spans="1:26" x14ac:dyDescent="0.25">
      <c r="A7977">
        <v>164332366</v>
      </c>
      <c r="B7977" t="s">
        <v>866</v>
      </c>
      <c r="C7977" t="s">
        <v>268</v>
      </c>
      <c r="D7977" t="s">
        <v>4359</v>
      </c>
      <c r="E7977">
        <v>24</v>
      </c>
      <c r="F7977" t="s">
        <v>5</v>
      </c>
      <c r="G7977" t="s">
        <v>4428</v>
      </c>
      <c r="H7977" t="s">
        <v>30</v>
      </c>
      <c r="I7977" t="s">
        <v>27</v>
      </c>
      <c r="J7977">
        <v>64</v>
      </c>
      <c r="K7977">
        <v>51</v>
      </c>
      <c r="L7977">
        <v>20211</v>
      </c>
      <c r="M7977">
        <v>1</v>
      </c>
      <c r="N7977" t="s">
        <v>36</v>
      </c>
      <c r="O7977">
        <v>4689</v>
      </c>
      <c r="P7977">
        <v>20181229</v>
      </c>
      <c r="Q7977" t="s">
        <v>36</v>
      </c>
      <c r="R7977" t="s">
        <v>35</v>
      </c>
      <c r="S7977">
        <v>0</v>
      </c>
      <c r="T7977">
        <v>20212</v>
      </c>
      <c r="U7977">
        <v>1</v>
      </c>
      <c r="V7977" t="s">
        <v>36</v>
      </c>
      <c r="W7977">
        <v>4749.3599999999997</v>
      </c>
      <c r="X7977">
        <v>16037650</v>
      </c>
      <c r="Y7977" t="str">
        <f t="shared" si="124"/>
        <v>1. &lt;= 1 Year</v>
      </c>
      <c r="Z7977" t="str">
        <f t="shared" si="124"/>
        <v>1. &lt;= 1 Year</v>
      </c>
    </row>
    <row r="7978" spans="1:26" x14ac:dyDescent="0.25">
      <c r="A7978">
        <v>164358362</v>
      </c>
      <c r="B7978" t="s">
        <v>866</v>
      </c>
      <c r="C7978" t="s">
        <v>3767</v>
      </c>
      <c r="D7978" t="s">
        <v>145</v>
      </c>
      <c r="E7978">
        <v>24</v>
      </c>
      <c r="F7978" t="s">
        <v>37</v>
      </c>
      <c r="G7978" t="s">
        <v>3046</v>
      </c>
      <c r="H7978" t="s">
        <v>30</v>
      </c>
      <c r="I7978" t="s">
        <v>27</v>
      </c>
      <c r="J7978">
        <v>35</v>
      </c>
      <c r="K7978">
        <v>23</v>
      </c>
      <c r="L7978">
        <v>20211</v>
      </c>
      <c r="M7978">
        <v>1</v>
      </c>
      <c r="N7978" t="s">
        <v>36</v>
      </c>
      <c r="O7978">
        <v>5433</v>
      </c>
      <c r="P7978" t="s">
        <v>30</v>
      </c>
      <c r="Q7978" t="s">
        <v>35</v>
      </c>
      <c r="R7978" t="s">
        <v>35</v>
      </c>
      <c r="S7978">
        <v>0</v>
      </c>
      <c r="T7978">
        <v>0</v>
      </c>
      <c r="U7978">
        <v>0</v>
      </c>
      <c r="V7978" t="s">
        <v>35</v>
      </c>
      <c r="W7978">
        <v>0</v>
      </c>
      <c r="X7978">
        <v>16039033</v>
      </c>
      <c r="Y7978" t="str">
        <f t="shared" si="124"/>
        <v>1. &lt;= 1 Year</v>
      </c>
      <c r="Z7978" t="str">
        <f t="shared" si="124"/>
        <v>1. &lt;= 1 Year</v>
      </c>
    </row>
    <row r="7979" spans="1:26" x14ac:dyDescent="0.25">
      <c r="A7979">
        <v>163831089</v>
      </c>
      <c r="B7979" t="s">
        <v>5761</v>
      </c>
      <c r="C7979" t="s">
        <v>2342</v>
      </c>
      <c r="D7979" t="s">
        <v>145</v>
      </c>
      <c r="E7979">
        <v>24</v>
      </c>
      <c r="F7979" t="s">
        <v>38</v>
      </c>
      <c r="G7979" t="s">
        <v>3046</v>
      </c>
      <c r="H7979" t="s">
        <v>30</v>
      </c>
      <c r="I7979" t="s">
        <v>27</v>
      </c>
      <c r="J7979">
        <v>470</v>
      </c>
      <c r="K7979">
        <v>470</v>
      </c>
      <c r="L7979">
        <v>20211</v>
      </c>
      <c r="M7979">
        <v>1</v>
      </c>
      <c r="N7979" t="s">
        <v>36</v>
      </c>
      <c r="O7979">
        <v>5649</v>
      </c>
      <c r="P7979">
        <v>20200628</v>
      </c>
      <c r="Q7979" t="s">
        <v>36</v>
      </c>
      <c r="R7979" t="s">
        <v>35</v>
      </c>
      <c r="S7979">
        <v>0</v>
      </c>
      <c r="T7979">
        <v>20212</v>
      </c>
      <c r="U7979">
        <v>1</v>
      </c>
      <c r="V7979" t="s">
        <v>36</v>
      </c>
      <c r="W7979">
        <v>1422.9</v>
      </c>
      <c r="X7979">
        <v>14728780</v>
      </c>
      <c r="Y7979" t="str">
        <f t="shared" si="124"/>
        <v>2.  1-1.5 Years</v>
      </c>
      <c r="Z7979" t="str">
        <f t="shared" si="124"/>
        <v>2.  1-1.5 Years</v>
      </c>
    </row>
    <row r="7980" spans="1:26" x14ac:dyDescent="0.25">
      <c r="A7980">
        <v>164120453</v>
      </c>
      <c r="B7980" t="s">
        <v>1641</v>
      </c>
      <c r="C7980" t="s">
        <v>587</v>
      </c>
      <c r="D7980" t="s">
        <v>4359</v>
      </c>
      <c r="E7980">
        <v>24</v>
      </c>
      <c r="F7980" t="s">
        <v>38</v>
      </c>
      <c r="G7980" t="s">
        <v>3036</v>
      </c>
      <c r="H7980" t="s">
        <v>30</v>
      </c>
      <c r="I7980" t="s">
        <v>27</v>
      </c>
      <c r="J7980">
        <v>290</v>
      </c>
      <c r="K7980">
        <v>239</v>
      </c>
      <c r="L7980">
        <v>20211</v>
      </c>
      <c r="M7980">
        <v>1</v>
      </c>
      <c r="N7980" t="s">
        <v>36</v>
      </c>
      <c r="O7980">
        <v>8410</v>
      </c>
      <c r="P7980">
        <v>20201209</v>
      </c>
      <c r="Q7980" t="s">
        <v>36</v>
      </c>
      <c r="R7980" t="s">
        <v>36</v>
      </c>
      <c r="S7980">
        <v>1</v>
      </c>
      <c r="T7980">
        <v>20212</v>
      </c>
      <c r="U7980">
        <v>1</v>
      </c>
      <c r="V7980" t="s">
        <v>36</v>
      </c>
      <c r="W7980">
        <v>6636.87</v>
      </c>
      <c r="X7980">
        <v>11080109</v>
      </c>
      <c r="Y7980" t="str">
        <f t="shared" si="124"/>
        <v>1. &lt;= 1 Year</v>
      </c>
      <c r="Z7980" t="str">
        <f t="shared" si="124"/>
        <v>1. &lt;= 1 Year</v>
      </c>
    </row>
    <row r="7981" spans="1:26" x14ac:dyDescent="0.25">
      <c r="A7981">
        <v>164251277</v>
      </c>
      <c r="B7981" t="s">
        <v>2927</v>
      </c>
      <c r="C7981" t="s">
        <v>3214</v>
      </c>
      <c r="D7981" t="s">
        <v>140</v>
      </c>
      <c r="E7981">
        <v>24</v>
      </c>
      <c r="F7981" t="s">
        <v>5</v>
      </c>
      <c r="G7981" t="s">
        <v>3059</v>
      </c>
      <c r="H7981" t="s">
        <v>30</v>
      </c>
      <c r="I7981" t="s">
        <v>27</v>
      </c>
      <c r="J7981">
        <v>150</v>
      </c>
      <c r="K7981">
        <v>63</v>
      </c>
      <c r="L7981">
        <v>20211</v>
      </c>
      <c r="M7981">
        <v>1</v>
      </c>
      <c r="N7981" t="s">
        <v>36</v>
      </c>
      <c r="O7981">
        <v>7552</v>
      </c>
      <c r="P7981">
        <v>20200430</v>
      </c>
      <c r="Q7981" t="s">
        <v>36</v>
      </c>
      <c r="R7981" t="s">
        <v>35</v>
      </c>
      <c r="S7981">
        <v>0</v>
      </c>
      <c r="T7981">
        <v>20212</v>
      </c>
      <c r="U7981">
        <v>1</v>
      </c>
      <c r="V7981" t="s">
        <v>36</v>
      </c>
      <c r="W7981">
        <v>7743.22</v>
      </c>
      <c r="X7981">
        <v>16001656</v>
      </c>
      <c r="Y7981" t="str">
        <f t="shared" si="124"/>
        <v>1. &lt;= 1 Year</v>
      </c>
      <c r="Z7981" t="str">
        <f t="shared" si="124"/>
        <v>1. &lt;= 1 Year</v>
      </c>
    </row>
    <row r="7982" spans="1:26" x14ac:dyDescent="0.25">
      <c r="A7982">
        <v>164329654</v>
      </c>
      <c r="B7982" t="s">
        <v>10907</v>
      </c>
      <c r="C7982" t="s">
        <v>10908</v>
      </c>
      <c r="D7982" t="s">
        <v>145</v>
      </c>
      <c r="E7982">
        <v>24</v>
      </c>
      <c r="F7982" t="s">
        <v>37</v>
      </c>
      <c r="G7982" t="s">
        <v>3041</v>
      </c>
      <c r="H7982" t="s">
        <v>30</v>
      </c>
      <c r="I7982" t="s">
        <v>27</v>
      </c>
      <c r="J7982">
        <v>65</v>
      </c>
      <c r="K7982">
        <v>23</v>
      </c>
      <c r="L7982">
        <v>20211</v>
      </c>
      <c r="M7982">
        <v>1</v>
      </c>
      <c r="N7982" t="s">
        <v>36</v>
      </c>
      <c r="O7982">
        <v>3100</v>
      </c>
      <c r="P7982" t="s">
        <v>30</v>
      </c>
      <c r="Q7982" t="s">
        <v>35</v>
      </c>
      <c r="R7982" t="s">
        <v>35</v>
      </c>
      <c r="S7982">
        <v>0</v>
      </c>
      <c r="T7982">
        <v>20212</v>
      </c>
      <c r="U7982">
        <v>1</v>
      </c>
      <c r="V7982" t="s">
        <v>36</v>
      </c>
      <c r="W7982">
        <v>3706.71</v>
      </c>
      <c r="X7982">
        <v>16020953</v>
      </c>
      <c r="Y7982" t="str">
        <f t="shared" si="124"/>
        <v>1. &lt;= 1 Year</v>
      </c>
      <c r="Z7982" t="str">
        <f t="shared" si="124"/>
        <v>1. &lt;= 1 Year</v>
      </c>
    </row>
    <row r="7983" spans="1:26" x14ac:dyDescent="0.25">
      <c r="A7983">
        <v>164281648</v>
      </c>
      <c r="B7983" t="s">
        <v>2766</v>
      </c>
      <c r="C7983" t="s">
        <v>268</v>
      </c>
      <c r="D7983" t="s">
        <v>4013</v>
      </c>
      <c r="E7983">
        <v>24</v>
      </c>
      <c r="F7983" t="s">
        <v>6</v>
      </c>
      <c r="G7983" t="s">
        <v>3059</v>
      </c>
      <c r="H7983" t="s">
        <v>30</v>
      </c>
      <c r="I7983" t="s">
        <v>27</v>
      </c>
      <c r="J7983">
        <v>119</v>
      </c>
      <c r="K7983">
        <v>63</v>
      </c>
      <c r="L7983">
        <v>20211</v>
      </c>
      <c r="M7983">
        <v>1</v>
      </c>
      <c r="N7983" t="s">
        <v>36</v>
      </c>
      <c r="O7983">
        <v>2599</v>
      </c>
      <c r="P7983">
        <v>20210514</v>
      </c>
      <c r="Q7983" t="s">
        <v>36</v>
      </c>
      <c r="R7983" t="s">
        <v>36</v>
      </c>
      <c r="S7983">
        <v>1</v>
      </c>
      <c r="T7983">
        <v>20212</v>
      </c>
      <c r="U7983">
        <v>1</v>
      </c>
      <c r="V7983" t="s">
        <v>36</v>
      </c>
      <c r="W7983">
        <v>1478.87</v>
      </c>
      <c r="X7983">
        <v>16012468</v>
      </c>
      <c r="Y7983" t="str">
        <f t="shared" si="124"/>
        <v>1. &lt;= 1 Year</v>
      </c>
      <c r="Z7983" t="str">
        <f t="shared" si="124"/>
        <v>1. &lt;= 1 Year</v>
      </c>
    </row>
    <row r="7984" spans="1:26" x14ac:dyDescent="0.25">
      <c r="A7984">
        <v>163977451</v>
      </c>
      <c r="B7984" t="s">
        <v>7105</v>
      </c>
      <c r="C7984" t="s">
        <v>7106</v>
      </c>
      <c r="D7984" t="s">
        <v>4359</v>
      </c>
      <c r="E7984">
        <v>24</v>
      </c>
      <c r="F7984" t="s">
        <v>37</v>
      </c>
      <c r="G7984" t="s">
        <v>8829</v>
      </c>
      <c r="H7984" t="s">
        <v>30</v>
      </c>
      <c r="I7984" t="s">
        <v>27</v>
      </c>
      <c r="J7984">
        <v>324</v>
      </c>
      <c r="K7984">
        <v>324</v>
      </c>
      <c r="L7984">
        <v>20211</v>
      </c>
      <c r="M7984">
        <v>1</v>
      </c>
      <c r="N7984" t="s">
        <v>36</v>
      </c>
      <c r="O7984">
        <v>517</v>
      </c>
      <c r="P7984">
        <v>20190524</v>
      </c>
      <c r="Q7984" t="s">
        <v>36</v>
      </c>
      <c r="R7984" t="s">
        <v>36</v>
      </c>
      <c r="S7984">
        <v>1</v>
      </c>
      <c r="T7984">
        <v>20212</v>
      </c>
      <c r="U7984">
        <v>1</v>
      </c>
      <c r="V7984" t="s">
        <v>36</v>
      </c>
      <c r="W7984">
        <v>2253.2399999999998</v>
      </c>
      <c r="X7984">
        <v>14257073</v>
      </c>
      <c r="Y7984" t="str">
        <f t="shared" si="124"/>
        <v>1. &lt;= 1 Year</v>
      </c>
      <c r="Z7984" t="str">
        <f t="shared" si="124"/>
        <v>1. &lt;= 1 Year</v>
      </c>
    </row>
    <row r="7985" spans="1:26" x14ac:dyDescent="0.25">
      <c r="A7985">
        <v>164138555</v>
      </c>
      <c r="B7985" t="s">
        <v>3443</v>
      </c>
      <c r="C7985" t="s">
        <v>897</v>
      </c>
      <c r="D7985" t="s">
        <v>144</v>
      </c>
      <c r="E7985">
        <v>24</v>
      </c>
      <c r="F7985" t="s">
        <v>37</v>
      </c>
      <c r="G7985" t="s">
        <v>3045</v>
      </c>
      <c r="H7985" t="s">
        <v>30</v>
      </c>
      <c r="I7985" t="s">
        <v>27</v>
      </c>
      <c r="J7985">
        <v>273</v>
      </c>
      <c r="K7985">
        <v>224</v>
      </c>
      <c r="L7985">
        <v>0</v>
      </c>
      <c r="M7985">
        <v>0</v>
      </c>
      <c r="N7985" t="s">
        <v>35</v>
      </c>
      <c r="O7985">
        <v>0</v>
      </c>
      <c r="P7985" t="s">
        <v>30</v>
      </c>
      <c r="Q7985" t="s">
        <v>35</v>
      </c>
      <c r="R7985" t="s">
        <v>35</v>
      </c>
      <c r="S7985">
        <v>0</v>
      </c>
      <c r="T7985">
        <v>0</v>
      </c>
      <c r="U7985">
        <v>0</v>
      </c>
      <c r="V7985" t="s">
        <v>35</v>
      </c>
      <c r="W7985">
        <v>0</v>
      </c>
      <c r="X7985">
        <v>15951934</v>
      </c>
      <c r="Y7985" t="str">
        <f t="shared" si="124"/>
        <v>1. &lt;= 1 Year</v>
      </c>
      <c r="Z7985" t="str">
        <f t="shared" si="124"/>
        <v>1. &lt;= 1 Year</v>
      </c>
    </row>
    <row r="7986" spans="1:26" x14ac:dyDescent="0.25">
      <c r="A7986">
        <v>164312658</v>
      </c>
      <c r="B7986" t="s">
        <v>10909</v>
      </c>
      <c r="C7986" t="s">
        <v>10910</v>
      </c>
      <c r="D7986" t="s">
        <v>4359</v>
      </c>
      <c r="E7986">
        <v>24</v>
      </c>
      <c r="F7986" t="s">
        <v>5</v>
      </c>
      <c r="G7986" t="s">
        <v>4428</v>
      </c>
      <c r="H7986" t="s">
        <v>30</v>
      </c>
      <c r="I7986" t="s">
        <v>27</v>
      </c>
      <c r="J7986">
        <v>73</v>
      </c>
      <c r="K7986">
        <v>51</v>
      </c>
      <c r="L7986">
        <v>0</v>
      </c>
      <c r="M7986">
        <v>0</v>
      </c>
      <c r="N7986" t="s">
        <v>35</v>
      </c>
      <c r="O7986">
        <v>0</v>
      </c>
      <c r="P7986">
        <v>20210524</v>
      </c>
      <c r="Q7986" t="s">
        <v>36</v>
      </c>
      <c r="R7986" t="s">
        <v>36</v>
      </c>
      <c r="S7986">
        <v>1</v>
      </c>
      <c r="T7986">
        <v>20212</v>
      </c>
      <c r="U7986">
        <v>1</v>
      </c>
      <c r="V7986" t="s">
        <v>36</v>
      </c>
      <c r="W7986">
        <v>3333.42</v>
      </c>
      <c r="X7986">
        <v>14813506</v>
      </c>
      <c r="Y7986" t="str">
        <f t="shared" si="124"/>
        <v>1. &lt;= 1 Year</v>
      </c>
      <c r="Z7986" t="str">
        <f t="shared" si="124"/>
        <v>1. &lt;= 1 Year</v>
      </c>
    </row>
    <row r="7987" spans="1:26" x14ac:dyDescent="0.25">
      <c r="A7987">
        <v>164374897</v>
      </c>
      <c r="B7987" t="s">
        <v>1036</v>
      </c>
      <c r="C7987" t="s">
        <v>10911</v>
      </c>
      <c r="D7987" t="s">
        <v>145</v>
      </c>
      <c r="E7987">
        <v>24</v>
      </c>
      <c r="F7987" t="s">
        <v>6</v>
      </c>
      <c r="G7987" t="s">
        <v>3059</v>
      </c>
      <c r="H7987" t="s">
        <v>30</v>
      </c>
      <c r="I7987" t="s">
        <v>27</v>
      </c>
      <c r="J7987">
        <v>16</v>
      </c>
      <c r="K7987">
        <v>10</v>
      </c>
      <c r="L7987">
        <v>0</v>
      </c>
      <c r="M7987">
        <v>0</v>
      </c>
      <c r="N7987" t="s">
        <v>35</v>
      </c>
      <c r="O7987">
        <v>0</v>
      </c>
      <c r="P7987">
        <v>20200211</v>
      </c>
      <c r="Q7987" t="s">
        <v>36</v>
      </c>
      <c r="R7987" t="s">
        <v>35</v>
      </c>
      <c r="S7987">
        <v>0</v>
      </c>
      <c r="T7987">
        <v>0</v>
      </c>
      <c r="U7987">
        <v>0</v>
      </c>
      <c r="V7987" t="s">
        <v>35</v>
      </c>
      <c r="W7987">
        <v>0</v>
      </c>
      <c r="X7987">
        <v>14999344</v>
      </c>
      <c r="Y7987" t="str">
        <f t="shared" si="124"/>
        <v>1. &lt;= 1 Year</v>
      </c>
      <c r="Z7987" t="str">
        <f t="shared" si="124"/>
        <v>1. &lt;= 1 Year</v>
      </c>
    </row>
    <row r="7988" spans="1:26" x14ac:dyDescent="0.25">
      <c r="A7988">
        <v>164380108</v>
      </c>
      <c r="B7988" t="s">
        <v>1036</v>
      </c>
      <c r="C7988" t="s">
        <v>10912</v>
      </c>
      <c r="D7988" t="s">
        <v>4013</v>
      </c>
      <c r="E7988">
        <v>24</v>
      </c>
      <c r="F7988" t="s">
        <v>6</v>
      </c>
      <c r="G7988" t="s">
        <v>3049</v>
      </c>
      <c r="H7988" t="s">
        <v>30</v>
      </c>
      <c r="I7988" t="s">
        <v>27</v>
      </c>
      <c r="J7988">
        <v>10</v>
      </c>
      <c r="K7988">
        <v>10</v>
      </c>
      <c r="L7988">
        <v>20211</v>
      </c>
      <c r="M7988">
        <v>1</v>
      </c>
      <c r="N7988" t="s">
        <v>36</v>
      </c>
      <c r="O7988">
        <v>1309</v>
      </c>
      <c r="P7988">
        <v>20201117</v>
      </c>
      <c r="Q7988" t="s">
        <v>36</v>
      </c>
      <c r="R7988" t="s">
        <v>35</v>
      </c>
      <c r="S7988">
        <v>0</v>
      </c>
      <c r="T7988">
        <v>20212</v>
      </c>
      <c r="U7988">
        <v>1</v>
      </c>
      <c r="V7988" t="s">
        <v>36</v>
      </c>
      <c r="W7988">
        <v>2248.8000000000002</v>
      </c>
      <c r="X7988">
        <v>15954830</v>
      </c>
      <c r="Y7988" t="str">
        <f t="shared" si="124"/>
        <v>1. &lt;= 1 Year</v>
      </c>
      <c r="Z7988" t="str">
        <f t="shared" si="124"/>
        <v>1. &lt;= 1 Year</v>
      </c>
    </row>
    <row r="7989" spans="1:26" x14ac:dyDescent="0.25">
      <c r="A7989">
        <v>164234301</v>
      </c>
      <c r="B7989" t="s">
        <v>1036</v>
      </c>
      <c r="C7989" t="s">
        <v>667</v>
      </c>
      <c r="D7989" t="s">
        <v>140</v>
      </c>
      <c r="E7989">
        <v>24</v>
      </c>
      <c r="F7989" t="s">
        <v>38</v>
      </c>
      <c r="G7989" t="s">
        <v>3059</v>
      </c>
      <c r="H7989" t="s">
        <v>30</v>
      </c>
      <c r="I7989" t="s">
        <v>27</v>
      </c>
      <c r="J7989">
        <v>164</v>
      </c>
      <c r="K7989">
        <v>115</v>
      </c>
      <c r="L7989">
        <v>0</v>
      </c>
      <c r="M7989">
        <v>0</v>
      </c>
      <c r="N7989" t="s">
        <v>35</v>
      </c>
      <c r="O7989">
        <v>0</v>
      </c>
      <c r="P7989" t="s">
        <v>30</v>
      </c>
      <c r="Q7989" t="s">
        <v>35</v>
      </c>
      <c r="R7989" t="s">
        <v>35</v>
      </c>
      <c r="S7989">
        <v>0</v>
      </c>
      <c r="T7989">
        <v>0</v>
      </c>
      <c r="U7989">
        <v>0</v>
      </c>
      <c r="V7989" t="s">
        <v>35</v>
      </c>
      <c r="W7989">
        <v>0</v>
      </c>
      <c r="X7989">
        <v>15994369</v>
      </c>
      <c r="Y7989" t="str">
        <f t="shared" si="124"/>
        <v>1. &lt;= 1 Year</v>
      </c>
      <c r="Z7989" t="str">
        <f t="shared" si="124"/>
        <v>1. &lt;= 1 Year</v>
      </c>
    </row>
    <row r="7990" spans="1:26" x14ac:dyDescent="0.25">
      <c r="A7990">
        <v>164348099</v>
      </c>
      <c r="B7990" t="s">
        <v>10913</v>
      </c>
      <c r="C7990" t="s">
        <v>1541</v>
      </c>
      <c r="D7990" t="s">
        <v>4359</v>
      </c>
      <c r="E7990">
        <v>24</v>
      </c>
      <c r="F7990" t="s">
        <v>37</v>
      </c>
      <c r="G7990" t="s">
        <v>4428</v>
      </c>
      <c r="H7990" t="s">
        <v>30</v>
      </c>
      <c r="I7990" t="s">
        <v>27</v>
      </c>
      <c r="J7990">
        <v>45</v>
      </c>
      <c r="K7990">
        <v>38</v>
      </c>
      <c r="L7990">
        <v>0</v>
      </c>
      <c r="M7990">
        <v>0</v>
      </c>
      <c r="N7990" t="s">
        <v>35</v>
      </c>
      <c r="O7990">
        <v>0</v>
      </c>
      <c r="P7990" t="s">
        <v>30</v>
      </c>
      <c r="Q7990" t="s">
        <v>35</v>
      </c>
      <c r="R7990" t="s">
        <v>35</v>
      </c>
      <c r="S7990">
        <v>0</v>
      </c>
      <c r="T7990">
        <v>0</v>
      </c>
      <c r="U7990">
        <v>0</v>
      </c>
      <c r="V7990" t="s">
        <v>35</v>
      </c>
      <c r="W7990">
        <v>0</v>
      </c>
      <c r="X7990">
        <v>16045585</v>
      </c>
      <c r="Y7990" t="str">
        <f t="shared" si="124"/>
        <v>1. &lt;= 1 Year</v>
      </c>
      <c r="Z7990" t="str">
        <f t="shared" si="124"/>
        <v>1. &lt;= 1 Year</v>
      </c>
    </row>
    <row r="7991" spans="1:26" x14ac:dyDescent="0.25">
      <c r="A7991">
        <v>164076106</v>
      </c>
      <c r="B7991" t="s">
        <v>231</v>
      </c>
      <c r="C7991" t="s">
        <v>4124</v>
      </c>
      <c r="D7991" t="s">
        <v>120</v>
      </c>
      <c r="E7991">
        <v>24</v>
      </c>
      <c r="F7991" t="s">
        <v>37</v>
      </c>
      <c r="G7991" t="s">
        <v>3044</v>
      </c>
      <c r="H7991" t="s">
        <v>30</v>
      </c>
      <c r="I7991" t="s">
        <v>27</v>
      </c>
      <c r="J7991">
        <v>338</v>
      </c>
      <c r="K7991">
        <v>44</v>
      </c>
      <c r="L7991">
        <v>20211</v>
      </c>
      <c r="M7991">
        <v>1</v>
      </c>
      <c r="N7991" t="s">
        <v>36</v>
      </c>
      <c r="O7991">
        <v>388</v>
      </c>
      <c r="P7991">
        <v>20210220</v>
      </c>
      <c r="Q7991" t="s">
        <v>36</v>
      </c>
      <c r="R7991" t="s">
        <v>35</v>
      </c>
      <c r="S7991">
        <v>0</v>
      </c>
      <c r="T7991">
        <v>0</v>
      </c>
      <c r="U7991">
        <v>0</v>
      </c>
      <c r="V7991" t="s">
        <v>35</v>
      </c>
      <c r="W7991">
        <v>0</v>
      </c>
      <c r="X7991">
        <v>15939696</v>
      </c>
      <c r="Y7991" t="str">
        <f t="shared" si="124"/>
        <v>1. &lt;= 1 Year</v>
      </c>
      <c r="Z7991" t="str">
        <f t="shared" si="124"/>
        <v>1. &lt;= 1 Year</v>
      </c>
    </row>
    <row r="7992" spans="1:26" x14ac:dyDescent="0.25">
      <c r="A7992">
        <v>164099013</v>
      </c>
      <c r="B7992" t="s">
        <v>231</v>
      </c>
      <c r="C7992" t="s">
        <v>6056</v>
      </c>
      <c r="D7992" t="s">
        <v>4013</v>
      </c>
      <c r="E7992">
        <v>24</v>
      </c>
      <c r="F7992" t="s">
        <v>37</v>
      </c>
      <c r="G7992" t="s">
        <v>3128</v>
      </c>
      <c r="H7992" t="s">
        <v>30</v>
      </c>
      <c r="I7992" t="s">
        <v>27</v>
      </c>
      <c r="J7992">
        <v>317</v>
      </c>
      <c r="K7992">
        <v>209</v>
      </c>
      <c r="L7992">
        <v>0</v>
      </c>
      <c r="M7992">
        <v>0</v>
      </c>
      <c r="N7992" t="s">
        <v>35</v>
      </c>
      <c r="O7992">
        <v>0</v>
      </c>
      <c r="P7992" t="s">
        <v>30</v>
      </c>
      <c r="Q7992" t="s">
        <v>35</v>
      </c>
      <c r="R7992" t="s">
        <v>35</v>
      </c>
      <c r="S7992">
        <v>0</v>
      </c>
      <c r="T7992">
        <v>0</v>
      </c>
      <c r="U7992">
        <v>0</v>
      </c>
      <c r="V7992" t="s">
        <v>35</v>
      </c>
      <c r="W7992">
        <v>0</v>
      </c>
      <c r="X7992">
        <v>15950079</v>
      </c>
      <c r="Y7992" t="str">
        <f t="shared" si="124"/>
        <v>1. &lt;= 1 Year</v>
      </c>
      <c r="Z7992" t="str">
        <f t="shared" si="124"/>
        <v>1. &lt;= 1 Year</v>
      </c>
    </row>
    <row r="7993" spans="1:26" x14ac:dyDescent="0.25">
      <c r="A7993">
        <v>164291805</v>
      </c>
      <c r="B7993" t="s">
        <v>2775</v>
      </c>
      <c r="C7993" t="s">
        <v>1257</v>
      </c>
      <c r="D7993" t="s">
        <v>120</v>
      </c>
      <c r="E7993">
        <v>24</v>
      </c>
      <c r="F7993" t="s">
        <v>37</v>
      </c>
      <c r="G7993" t="s">
        <v>5136</v>
      </c>
      <c r="H7993" t="s">
        <v>30</v>
      </c>
      <c r="I7993" t="s">
        <v>27</v>
      </c>
      <c r="J7993">
        <v>105</v>
      </c>
      <c r="K7993">
        <v>85</v>
      </c>
      <c r="L7993">
        <v>0</v>
      </c>
      <c r="M7993">
        <v>0</v>
      </c>
      <c r="N7993" t="s">
        <v>35</v>
      </c>
      <c r="O7993">
        <v>0</v>
      </c>
      <c r="P7993">
        <v>20210609</v>
      </c>
      <c r="Q7993" t="s">
        <v>36</v>
      </c>
      <c r="R7993" t="s">
        <v>35</v>
      </c>
      <c r="S7993">
        <v>0</v>
      </c>
      <c r="T7993">
        <v>20212</v>
      </c>
      <c r="U7993">
        <v>1</v>
      </c>
      <c r="V7993" t="s">
        <v>36</v>
      </c>
      <c r="W7993">
        <v>257.25</v>
      </c>
      <c r="X7993">
        <v>16019072</v>
      </c>
      <c r="Y7993" t="str">
        <f t="shared" si="124"/>
        <v>1. &lt;= 1 Year</v>
      </c>
      <c r="Z7993" t="str">
        <f t="shared" si="124"/>
        <v>1. &lt;= 1 Year</v>
      </c>
    </row>
    <row r="7994" spans="1:26" x14ac:dyDescent="0.25">
      <c r="A7994">
        <v>164026162</v>
      </c>
      <c r="B7994" t="s">
        <v>5762</v>
      </c>
      <c r="C7994" t="s">
        <v>495</v>
      </c>
      <c r="D7994" t="s">
        <v>117</v>
      </c>
      <c r="E7994">
        <v>24</v>
      </c>
      <c r="F7994" t="s">
        <v>5</v>
      </c>
      <c r="G7994" t="s">
        <v>3552</v>
      </c>
      <c r="H7994" t="s">
        <v>30</v>
      </c>
      <c r="I7994" t="s">
        <v>27</v>
      </c>
      <c r="J7994">
        <v>392</v>
      </c>
      <c r="K7994">
        <v>72</v>
      </c>
      <c r="L7994">
        <v>0</v>
      </c>
      <c r="M7994">
        <v>0</v>
      </c>
      <c r="N7994" t="s">
        <v>35</v>
      </c>
      <c r="O7994">
        <v>0</v>
      </c>
      <c r="P7994">
        <v>20191007</v>
      </c>
      <c r="Q7994" t="s">
        <v>36</v>
      </c>
      <c r="R7994" t="s">
        <v>36</v>
      </c>
      <c r="S7994">
        <v>1</v>
      </c>
      <c r="T7994">
        <v>0</v>
      </c>
      <c r="U7994">
        <v>0</v>
      </c>
      <c r="V7994" t="s">
        <v>35</v>
      </c>
      <c r="W7994">
        <v>0</v>
      </c>
      <c r="X7994">
        <v>15162068</v>
      </c>
      <c r="Y7994" t="str">
        <f t="shared" si="124"/>
        <v>2.  1-1.5 Years</v>
      </c>
      <c r="Z7994" t="str">
        <f t="shared" si="124"/>
        <v>1. &lt;= 1 Year</v>
      </c>
    </row>
    <row r="7995" spans="1:26" x14ac:dyDescent="0.25">
      <c r="A7995">
        <v>164195710</v>
      </c>
      <c r="B7995" t="s">
        <v>1659</v>
      </c>
      <c r="C7995" t="s">
        <v>7885</v>
      </c>
      <c r="D7995" t="s">
        <v>4359</v>
      </c>
      <c r="E7995">
        <v>24</v>
      </c>
      <c r="F7995" t="s">
        <v>6</v>
      </c>
      <c r="G7995" t="s">
        <v>7108</v>
      </c>
      <c r="H7995" t="s">
        <v>30</v>
      </c>
      <c r="I7995" t="s">
        <v>27</v>
      </c>
      <c r="J7995">
        <v>181</v>
      </c>
      <c r="K7995">
        <v>66</v>
      </c>
      <c r="L7995">
        <v>20211</v>
      </c>
      <c r="M7995">
        <v>1</v>
      </c>
      <c r="N7995" t="s">
        <v>36</v>
      </c>
      <c r="O7995">
        <v>10837</v>
      </c>
      <c r="P7995" t="s">
        <v>30</v>
      </c>
      <c r="Q7995" t="s">
        <v>35</v>
      </c>
      <c r="R7995" t="s">
        <v>35</v>
      </c>
      <c r="S7995">
        <v>0</v>
      </c>
      <c r="T7995">
        <v>20212</v>
      </c>
      <c r="U7995">
        <v>1</v>
      </c>
      <c r="V7995" t="s">
        <v>36</v>
      </c>
      <c r="W7995">
        <v>9067.68</v>
      </c>
      <c r="X7995">
        <v>10788874</v>
      </c>
      <c r="Y7995" t="str">
        <f t="shared" si="124"/>
        <v>1. &lt;= 1 Year</v>
      </c>
      <c r="Z7995" t="str">
        <f t="shared" si="124"/>
        <v>1. &lt;= 1 Year</v>
      </c>
    </row>
    <row r="7996" spans="1:26" x14ac:dyDescent="0.25">
      <c r="A7996">
        <v>164108778</v>
      </c>
      <c r="B7996" t="s">
        <v>1039</v>
      </c>
      <c r="C7996" t="s">
        <v>6500</v>
      </c>
      <c r="D7996" t="s">
        <v>4359</v>
      </c>
      <c r="E7996">
        <v>24</v>
      </c>
      <c r="F7996" t="s">
        <v>38</v>
      </c>
      <c r="G7996" t="s">
        <v>4428</v>
      </c>
      <c r="H7996" t="s">
        <v>30</v>
      </c>
      <c r="I7996" t="s">
        <v>27</v>
      </c>
      <c r="J7996">
        <v>304</v>
      </c>
      <c r="K7996">
        <v>304</v>
      </c>
      <c r="L7996">
        <v>0</v>
      </c>
      <c r="M7996">
        <v>0</v>
      </c>
      <c r="N7996" t="s">
        <v>35</v>
      </c>
      <c r="O7996">
        <v>0</v>
      </c>
      <c r="P7996" t="s">
        <v>30</v>
      </c>
      <c r="Q7996" t="s">
        <v>35</v>
      </c>
      <c r="R7996" t="s">
        <v>36</v>
      </c>
      <c r="S7996">
        <v>1</v>
      </c>
      <c r="T7996">
        <v>0</v>
      </c>
      <c r="U7996">
        <v>0</v>
      </c>
      <c r="V7996" t="s">
        <v>35</v>
      </c>
      <c r="W7996">
        <v>0</v>
      </c>
      <c r="X7996">
        <v>9697044</v>
      </c>
      <c r="Y7996" t="str">
        <f t="shared" si="124"/>
        <v>1. &lt;= 1 Year</v>
      </c>
      <c r="Z7996" t="str">
        <f t="shared" si="124"/>
        <v>1. &lt;= 1 Year</v>
      </c>
    </row>
    <row r="7997" spans="1:26" x14ac:dyDescent="0.25">
      <c r="A7997">
        <v>164148774</v>
      </c>
      <c r="B7997" t="s">
        <v>1039</v>
      </c>
      <c r="C7997" t="s">
        <v>1168</v>
      </c>
      <c r="D7997" t="s">
        <v>140</v>
      </c>
      <c r="E7997">
        <v>24</v>
      </c>
      <c r="F7997" t="s">
        <v>6</v>
      </c>
      <c r="G7997" t="s">
        <v>3059</v>
      </c>
      <c r="H7997" t="s">
        <v>30</v>
      </c>
      <c r="I7997" t="s">
        <v>27</v>
      </c>
      <c r="J7997">
        <v>255</v>
      </c>
      <c r="K7997">
        <v>241</v>
      </c>
      <c r="L7997">
        <v>0</v>
      </c>
      <c r="M7997">
        <v>0</v>
      </c>
      <c r="N7997" t="s">
        <v>35</v>
      </c>
      <c r="O7997">
        <v>0</v>
      </c>
      <c r="P7997" t="s">
        <v>30</v>
      </c>
      <c r="Q7997" t="s">
        <v>35</v>
      </c>
      <c r="R7997" t="s">
        <v>35</v>
      </c>
      <c r="S7997">
        <v>0</v>
      </c>
      <c r="T7997">
        <v>0</v>
      </c>
      <c r="U7997">
        <v>0</v>
      </c>
      <c r="V7997" t="s">
        <v>35</v>
      </c>
      <c r="W7997">
        <v>0</v>
      </c>
      <c r="X7997">
        <v>15452549</v>
      </c>
      <c r="Y7997" t="str">
        <f t="shared" si="124"/>
        <v>1. &lt;= 1 Year</v>
      </c>
      <c r="Z7997" t="str">
        <f t="shared" si="124"/>
        <v>1. &lt;= 1 Year</v>
      </c>
    </row>
    <row r="7998" spans="1:26" x14ac:dyDescent="0.25">
      <c r="A7998">
        <v>164367444</v>
      </c>
      <c r="B7998" t="s">
        <v>10914</v>
      </c>
      <c r="C7998" t="s">
        <v>10915</v>
      </c>
      <c r="D7998" t="s">
        <v>120</v>
      </c>
      <c r="E7998">
        <v>24</v>
      </c>
      <c r="F7998" t="s">
        <v>37</v>
      </c>
      <c r="G7998" t="s">
        <v>3042</v>
      </c>
      <c r="H7998" t="s">
        <v>30</v>
      </c>
      <c r="I7998" t="s">
        <v>27</v>
      </c>
      <c r="J7998">
        <v>24</v>
      </c>
      <c r="K7998">
        <v>9</v>
      </c>
      <c r="L7998">
        <v>20211</v>
      </c>
      <c r="M7998">
        <v>1</v>
      </c>
      <c r="N7998" t="s">
        <v>36</v>
      </c>
      <c r="O7998">
        <v>2411</v>
      </c>
      <c r="P7998" t="s">
        <v>30</v>
      </c>
      <c r="Q7998" t="s">
        <v>35</v>
      </c>
      <c r="R7998" t="s">
        <v>35</v>
      </c>
      <c r="S7998">
        <v>0</v>
      </c>
      <c r="T7998">
        <v>20212</v>
      </c>
      <c r="U7998">
        <v>1</v>
      </c>
      <c r="V7998" t="s">
        <v>36</v>
      </c>
      <c r="W7998">
        <v>3996.03</v>
      </c>
      <c r="X7998">
        <v>16054718</v>
      </c>
      <c r="Y7998" t="str">
        <f t="shared" si="124"/>
        <v>1. &lt;= 1 Year</v>
      </c>
      <c r="Z7998" t="str">
        <f t="shared" si="124"/>
        <v>1. &lt;= 1 Year</v>
      </c>
    </row>
    <row r="7999" spans="1:26" x14ac:dyDescent="0.25">
      <c r="A7999">
        <v>164142753</v>
      </c>
      <c r="B7999" t="s">
        <v>692</v>
      </c>
      <c r="C7999" t="s">
        <v>6738</v>
      </c>
      <c r="D7999" t="s">
        <v>4013</v>
      </c>
      <c r="E7999">
        <v>24</v>
      </c>
      <c r="F7999" t="s">
        <v>5</v>
      </c>
      <c r="G7999" t="s">
        <v>3054</v>
      </c>
      <c r="H7999" t="s">
        <v>30</v>
      </c>
      <c r="I7999" t="s">
        <v>27</v>
      </c>
      <c r="J7999">
        <v>268</v>
      </c>
      <c r="K7999">
        <v>239</v>
      </c>
      <c r="L7999">
        <v>0</v>
      </c>
      <c r="M7999">
        <v>0</v>
      </c>
      <c r="N7999" t="s">
        <v>35</v>
      </c>
      <c r="O7999">
        <v>0</v>
      </c>
      <c r="P7999" t="s">
        <v>30</v>
      </c>
      <c r="Q7999" t="s">
        <v>35</v>
      </c>
      <c r="R7999" t="s">
        <v>36</v>
      </c>
      <c r="S7999">
        <v>1</v>
      </c>
      <c r="T7999">
        <v>0</v>
      </c>
      <c r="U7999">
        <v>0</v>
      </c>
      <c r="V7999" t="s">
        <v>35</v>
      </c>
      <c r="W7999">
        <v>0</v>
      </c>
      <c r="X7999">
        <v>10998986</v>
      </c>
      <c r="Y7999" t="str">
        <f t="shared" si="124"/>
        <v>1. &lt;= 1 Year</v>
      </c>
      <c r="Z7999" t="str">
        <f t="shared" si="124"/>
        <v>1. &lt;= 1 Year</v>
      </c>
    </row>
    <row r="8000" spans="1:26" x14ac:dyDescent="0.25">
      <c r="A8000">
        <v>164302093</v>
      </c>
      <c r="B8000" t="s">
        <v>692</v>
      </c>
      <c r="C8000" t="s">
        <v>213</v>
      </c>
      <c r="D8000" t="s">
        <v>4013</v>
      </c>
      <c r="E8000">
        <v>24</v>
      </c>
      <c r="F8000" t="s">
        <v>6</v>
      </c>
      <c r="G8000" t="s">
        <v>3054</v>
      </c>
      <c r="H8000" t="s">
        <v>30</v>
      </c>
      <c r="I8000" t="s">
        <v>27</v>
      </c>
      <c r="J8000">
        <v>41</v>
      </c>
      <c r="K8000">
        <v>10</v>
      </c>
      <c r="L8000">
        <v>20211</v>
      </c>
      <c r="M8000">
        <v>1</v>
      </c>
      <c r="N8000" t="s">
        <v>36</v>
      </c>
      <c r="O8000">
        <v>6573</v>
      </c>
      <c r="P8000">
        <v>20190108</v>
      </c>
      <c r="Q8000" t="s">
        <v>36</v>
      </c>
      <c r="R8000" t="s">
        <v>36</v>
      </c>
      <c r="S8000">
        <v>1</v>
      </c>
      <c r="T8000">
        <v>20212</v>
      </c>
      <c r="U8000">
        <v>1</v>
      </c>
      <c r="V8000" t="s">
        <v>36</v>
      </c>
      <c r="W8000">
        <v>8758.9599999999991</v>
      </c>
      <c r="X8000">
        <v>15679850</v>
      </c>
      <c r="Y8000" t="str">
        <f t="shared" si="124"/>
        <v>1. &lt;= 1 Year</v>
      </c>
      <c r="Z8000" t="str">
        <f t="shared" si="124"/>
        <v>1. &lt;= 1 Year</v>
      </c>
    </row>
    <row r="8001" spans="1:26" x14ac:dyDescent="0.25">
      <c r="A8001">
        <v>164107058</v>
      </c>
      <c r="B8001" t="s">
        <v>2209</v>
      </c>
      <c r="C8001" t="s">
        <v>842</v>
      </c>
      <c r="D8001" t="s">
        <v>144</v>
      </c>
      <c r="E8001">
        <v>24</v>
      </c>
      <c r="F8001" t="s">
        <v>37</v>
      </c>
      <c r="G8001" t="s">
        <v>3045</v>
      </c>
      <c r="H8001" t="s">
        <v>30</v>
      </c>
      <c r="I8001" t="s">
        <v>27</v>
      </c>
      <c r="J8001">
        <v>307</v>
      </c>
      <c r="K8001">
        <v>307</v>
      </c>
      <c r="L8001">
        <v>0</v>
      </c>
      <c r="M8001">
        <v>0</v>
      </c>
      <c r="N8001" t="s">
        <v>35</v>
      </c>
      <c r="O8001">
        <v>0</v>
      </c>
      <c r="P8001" t="s">
        <v>30</v>
      </c>
      <c r="Q8001" t="s">
        <v>35</v>
      </c>
      <c r="R8001" t="s">
        <v>35</v>
      </c>
      <c r="S8001">
        <v>0</v>
      </c>
      <c r="T8001">
        <v>0</v>
      </c>
      <c r="U8001">
        <v>0</v>
      </c>
      <c r="V8001" t="s">
        <v>35</v>
      </c>
      <c r="W8001">
        <v>0</v>
      </c>
      <c r="X8001">
        <v>15951761</v>
      </c>
      <c r="Y8001" t="str">
        <f t="shared" ref="Y8001:Z8064" si="125">IF(J8001&lt;=364,"1. &lt;= 1 Year",IF(J8001&lt;=546,"2.  1-1.5 Years",IF(J8001&lt;=729,"3.  1.5 to 2 Year",IF(J8001&lt;=1459,"4. 2-3 Year",IF(J8001&lt;=1824,"5. 3-4 Year",IF(J8001&lt;=2189,"6. 4-5 Year",IF(J8001&gt;=2190,"7. &gt;= 6 Year","N/A")))))))</f>
        <v>1. &lt;= 1 Year</v>
      </c>
      <c r="Z8001" t="str">
        <f t="shared" si="125"/>
        <v>1. &lt;= 1 Year</v>
      </c>
    </row>
    <row r="8002" spans="1:26" x14ac:dyDescent="0.25">
      <c r="A8002">
        <v>164069562</v>
      </c>
      <c r="B8002" t="s">
        <v>2782</v>
      </c>
      <c r="C8002" t="s">
        <v>6063</v>
      </c>
      <c r="D8002" t="s">
        <v>140</v>
      </c>
      <c r="E8002">
        <v>24</v>
      </c>
      <c r="F8002" t="s">
        <v>37</v>
      </c>
      <c r="G8002" t="s">
        <v>3053</v>
      </c>
      <c r="H8002" t="s">
        <v>30</v>
      </c>
      <c r="I8002" t="s">
        <v>27</v>
      </c>
      <c r="J8002">
        <v>344</v>
      </c>
      <c r="K8002">
        <v>225</v>
      </c>
      <c r="L8002">
        <v>20211</v>
      </c>
      <c r="M8002">
        <v>1</v>
      </c>
      <c r="N8002" t="s">
        <v>36</v>
      </c>
      <c r="O8002">
        <v>1156</v>
      </c>
      <c r="P8002">
        <v>20210516</v>
      </c>
      <c r="Q8002" t="s">
        <v>36</v>
      </c>
      <c r="R8002" t="s">
        <v>35</v>
      </c>
      <c r="S8002">
        <v>0</v>
      </c>
      <c r="T8002">
        <v>20212</v>
      </c>
      <c r="U8002">
        <v>1</v>
      </c>
      <c r="V8002" t="s">
        <v>36</v>
      </c>
      <c r="W8002">
        <v>781.95</v>
      </c>
      <c r="X8002">
        <v>15940429</v>
      </c>
      <c r="Y8002" t="str">
        <f t="shared" si="125"/>
        <v>1. &lt;= 1 Year</v>
      </c>
      <c r="Z8002" t="str">
        <f t="shared" si="125"/>
        <v>1. &lt;= 1 Year</v>
      </c>
    </row>
    <row r="8003" spans="1:26" x14ac:dyDescent="0.25">
      <c r="A8003">
        <v>164192755</v>
      </c>
      <c r="B8003" t="s">
        <v>2478</v>
      </c>
      <c r="C8003" t="s">
        <v>7489</v>
      </c>
      <c r="D8003" t="s">
        <v>144</v>
      </c>
      <c r="E8003">
        <v>24</v>
      </c>
      <c r="F8003" t="s">
        <v>37</v>
      </c>
      <c r="G8003" t="s">
        <v>3045</v>
      </c>
      <c r="H8003" t="s">
        <v>30</v>
      </c>
      <c r="I8003" t="s">
        <v>27</v>
      </c>
      <c r="J8003">
        <v>199</v>
      </c>
      <c r="K8003">
        <v>71</v>
      </c>
      <c r="L8003">
        <v>20211</v>
      </c>
      <c r="M8003">
        <v>1</v>
      </c>
      <c r="N8003" t="s">
        <v>36</v>
      </c>
      <c r="O8003">
        <v>489</v>
      </c>
      <c r="P8003">
        <v>20210429</v>
      </c>
      <c r="Q8003" t="s">
        <v>36</v>
      </c>
      <c r="R8003" t="s">
        <v>35</v>
      </c>
      <c r="S8003">
        <v>0</v>
      </c>
      <c r="T8003">
        <v>0</v>
      </c>
      <c r="U8003">
        <v>0</v>
      </c>
      <c r="V8003" t="s">
        <v>35</v>
      </c>
      <c r="W8003">
        <v>0</v>
      </c>
      <c r="X8003">
        <v>15984804</v>
      </c>
      <c r="Y8003" t="str">
        <f t="shared" si="125"/>
        <v>1. &lt;= 1 Year</v>
      </c>
      <c r="Z8003" t="str">
        <f t="shared" si="125"/>
        <v>1. &lt;= 1 Year</v>
      </c>
    </row>
    <row r="8004" spans="1:26" x14ac:dyDescent="0.25">
      <c r="A8004">
        <v>164341153</v>
      </c>
      <c r="B8004" t="s">
        <v>10916</v>
      </c>
      <c r="C8004" t="s">
        <v>10917</v>
      </c>
      <c r="D8004" t="s">
        <v>145</v>
      </c>
      <c r="E8004">
        <v>24</v>
      </c>
      <c r="F8004" t="s">
        <v>6</v>
      </c>
      <c r="G8004" t="s">
        <v>3054</v>
      </c>
      <c r="H8004" t="s">
        <v>30</v>
      </c>
      <c r="I8004" t="s">
        <v>27</v>
      </c>
      <c r="J8004">
        <v>52</v>
      </c>
      <c r="K8004">
        <v>10</v>
      </c>
      <c r="L8004">
        <v>20211</v>
      </c>
      <c r="M8004">
        <v>1</v>
      </c>
      <c r="N8004" t="s">
        <v>36</v>
      </c>
      <c r="O8004">
        <v>2259</v>
      </c>
      <c r="P8004" t="s">
        <v>30</v>
      </c>
      <c r="Q8004" t="s">
        <v>35</v>
      </c>
      <c r="R8004" t="s">
        <v>35</v>
      </c>
      <c r="S8004">
        <v>0</v>
      </c>
      <c r="T8004">
        <v>0</v>
      </c>
      <c r="U8004">
        <v>0</v>
      </c>
      <c r="V8004" t="s">
        <v>35</v>
      </c>
      <c r="W8004">
        <v>0</v>
      </c>
      <c r="X8004">
        <v>16030562</v>
      </c>
      <c r="Y8004" t="str">
        <f t="shared" si="125"/>
        <v>1. &lt;= 1 Year</v>
      </c>
      <c r="Z8004" t="str">
        <f t="shared" si="125"/>
        <v>1. &lt;= 1 Year</v>
      </c>
    </row>
    <row r="8005" spans="1:26" x14ac:dyDescent="0.25">
      <c r="A8005">
        <v>164287655</v>
      </c>
      <c r="B8005" t="s">
        <v>8835</v>
      </c>
      <c r="C8005" t="s">
        <v>238</v>
      </c>
      <c r="D8005" t="s">
        <v>93</v>
      </c>
      <c r="E8005">
        <v>24</v>
      </c>
      <c r="F8005" t="s">
        <v>37</v>
      </c>
      <c r="G8005" t="s">
        <v>3037</v>
      </c>
      <c r="H8005" t="s">
        <v>30</v>
      </c>
      <c r="I8005" t="s">
        <v>27</v>
      </c>
      <c r="J8005">
        <v>108</v>
      </c>
      <c r="K8005">
        <v>108</v>
      </c>
      <c r="L8005">
        <v>0</v>
      </c>
      <c r="M8005">
        <v>0</v>
      </c>
      <c r="N8005" t="s">
        <v>35</v>
      </c>
      <c r="O8005">
        <v>0</v>
      </c>
      <c r="P8005">
        <v>20210607</v>
      </c>
      <c r="Q8005" t="s">
        <v>36</v>
      </c>
      <c r="R8005" t="s">
        <v>35</v>
      </c>
      <c r="S8005">
        <v>0</v>
      </c>
      <c r="T8005">
        <v>20212</v>
      </c>
      <c r="U8005">
        <v>1</v>
      </c>
      <c r="V8005" t="s">
        <v>36</v>
      </c>
      <c r="W8005">
        <v>354.38</v>
      </c>
      <c r="X8005">
        <v>14534849</v>
      </c>
      <c r="Y8005" t="str">
        <f t="shared" si="125"/>
        <v>1. &lt;= 1 Year</v>
      </c>
      <c r="Z8005" t="str">
        <f t="shared" si="125"/>
        <v>1. &lt;= 1 Year</v>
      </c>
    </row>
    <row r="8006" spans="1:26" x14ac:dyDescent="0.25">
      <c r="A8006">
        <v>164137726</v>
      </c>
      <c r="B8006" t="s">
        <v>1664</v>
      </c>
      <c r="C8006" t="s">
        <v>7107</v>
      </c>
      <c r="D8006" t="s">
        <v>145</v>
      </c>
      <c r="E8006">
        <v>24</v>
      </c>
      <c r="F8006" t="s">
        <v>6</v>
      </c>
      <c r="G8006" t="s">
        <v>3041</v>
      </c>
      <c r="H8006" t="s">
        <v>30</v>
      </c>
      <c r="I8006" t="s">
        <v>27</v>
      </c>
      <c r="J8006">
        <v>234</v>
      </c>
      <c r="K8006">
        <v>226</v>
      </c>
      <c r="L8006">
        <v>20211</v>
      </c>
      <c r="M8006">
        <v>1</v>
      </c>
      <c r="N8006" t="s">
        <v>36</v>
      </c>
      <c r="O8006">
        <v>2562</v>
      </c>
      <c r="P8006">
        <v>20210610</v>
      </c>
      <c r="Q8006" t="s">
        <v>36</v>
      </c>
      <c r="R8006" t="s">
        <v>35</v>
      </c>
      <c r="S8006">
        <v>0</v>
      </c>
      <c r="T8006">
        <v>0</v>
      </c>
      <c r="U8006">
        <v>0</v>
      </c>
      <c r="V8006" t="s">
        <v>35</v>
      </c>
      <c r="W8006">
        <v>0</v>
      </c>
      <c r="X8006">
        <v>15932426</v>
      </c>
      <c r="Y8006" t="str">
        <f t="shared" si="125"/>
        <v>1. &lt;= 1 Year</v>
      </c>
      <c r="Z8006" t="str">
        <f t="shared" si="125"/>
        <v>1. &lt;= 1 Year</v>
      </c>
    </row>
    <row r="8007" spans="1:26" x14ac:dyDescent="0.25">
      <c r="A8007">
        <v>164365704</v>
      </c>
      <c r="B8007" t="s">
        <v>2479</v>
      </c>
      <c r="C8007" t="s">
        <v>859</v>
      </c>
      <c r="D8007" t="s">
        <v>140</v>
      </c>
      <c r="E8007">
        <v>24</v>
      </c>
      <c r="F8007" t="s">
        <v>6</v>
      </c>
      <c r="G8007" t="s">
        <v>3047</v>
      </c>
      <c r="H8007" t="s">
        <v>30</v>
      </c>
      <c r="I8007" t="s">
        <v>27</v>
      </c>
      <c r="J8007">
        <v>27</v>
      </c>
      <c r="K8007">
        <v>23</v>
      </c>
      <c r="L8007">
        <v>20211</v>
      </c>
      <c r="M8007">
        <v>1</v>
      </c>
      <c r="N8007" t="s">
        <v>36</v>
      </c>
      <c r="O8007">
        <v>4090</v>
      </c>
      <c r="P8007">
        <v>20200118</v>
      </c>
      <c r="Q8007" t="s">
        <v>36</v>
      </c>
      <c r="R8007" t="s">
        <v>35</v>
      </c>
      <c r="S8007">
        <v>0</v>
      </c>
      <c r="T8007">
        <v>20212</v>
      </c>
      <c r="U8007">
        <v>1</v>
      </c>
      <c r="V8007" t="s">
        <v>36</v>
      </c>
      <c r="W8007">
        <v>356.84</v>
      </c>
      <c r="X8007">
        <v>16054432</v>
      </c>
      <c r="Y8007" t="str">
        <f t="shared" si="125"/>
        <v>1. &lt;= 1 Year</v>
      </c>
      <c r="Z8007" t="str">
        <f t="shared" si="125"/>
        <v>1. &lt;= 1 Year</v>
      </c>
    </row>
    <row r="8008" spans="1:26" x14ac:dyDescent="0.25">
      <c r="A8008">
        <v>163172234</v>
      </c>
      <c r="B8008" t="s">
        <v>4014</v>
      </c>
      <c r="C8008" t="s">
        <v>560</v>
      </c>
      <c r="D8008" t="s">
        <v>152</v>
      </c>
      <c r="E8008">
        <v>24</v>
      </c>
      <c r="F8008" t="s">
        <v>37</v>
      </c>
      <c r="G8008" t="s">
        <v>3056</v>
      </c>
      <c r="H8008" t="s">
        <v>30</v>
      </c>
      <c r="I8008" t="s">
        <v>27</v>
      </c>
      <c r="J8008">
        <v>770</v>
      </c>
      <c r="K8008">
        <v>29</v>
      </c>
      <c r="L8008">
        <v>0</v>
      </c>
      <c r="M8008">
        <v>0</v>
      </c>
      <c r="N8008" t="s">
        <v>35</v>
      </c>
      <c r="O8008">
        <v>0</v>
      </c>
      <c r="P8008">
        <v>20190604</v>
      </c>
      <c r="Q8008" t="s">
        <v>36</v>
      </c>
      <c r="R8008" t="s">
        <v>35</v>
      </c>
      <c r="S8008">
        <v>0</v>
      </c>
      <c r="T8008">
        <v>0</v>
      </c>
      <c r="U8008">
        <v>0</v>
      </c>
      <c r="V8008" t="s">
        <v>35</v>
      </c>
      <c r="W8008">
        <v>0</v>
      </c>
      <c r="X8008">
        <v>15332807</v>
      </c>
      <c r="Y8008" t="str">
        <f t="shared" si="125"/>
        <v>4. 2-3 Year</v>
      </c>
      <c r="Z8008" t="str">
        <f t="shared" si="125"/>
        <v>1. &lt;= 1 Year</v>
      </c>
    </row>
    <row r="8009" spans="1:26" x14ac:dyDescent="0.25">
      <c r="A8009">
        <v>164308184</v>
      </c>
      <c r="B8009" t="s">
        <v>10918</v>
      </c>
      <c r="C8009" t="s">
        <v>761</v>
      </c>
      <c r="D8009" t="s">
        <v>140</v>
      </c>
      <c r="E8009">
        <v>24</v>
      </c>
      <c r="F8009" t="s">
        <v>38</v>
      </c>
      <c r="G8009" t="s">
        <v>3038</v>
      </c>
      <c r="H8009" t="s">
        <v>30</v>
      </c>
      <c r="I8009" t="s">
        <v>27</v>
      </c>
      <c r="J8009">
        <v>63</v>
      </c>
      <c r="K8009">
        <v>10</v>
      </c>
      <c r="L8009">
        <v>0</v>
      </c>
      <c r="M8009">
        <v>0</v>
      </c>
      <c r="N8009" t="s">
        <v>35</v>
      </c>
      <c r="O8009">
        <v>0</v>
      </c>
      <c r="P8009" t="s">
        <v>30</v>
      </c>
      <c r="Q8009" t="s">
        <v>35</v>
      </c>
      <c r="R8009" t="s">
        <v>36</v>
      </c>
      <c r="S8009">
        <v>1</v>
      </c>
      <c r="T8009">
        <v>0</v>
      </c>
      <c r="U8009">
        <v>0</v>
      </c>
      <c r="V8009" t="s">
        <v>35</v>
      </c>
      <c r="W8009">
        <v>0</v>
      </c>
      <c r="X8009">
        <v>13974363</v>
      </c>
      <c r="Y8009" t="str">
        <f t="shared" si="125"/>
        <v>1. &lt;= 1 Year</v>
      </c>
      <c r="Z8009" t="str">
        <f t="shared" si="125"/>
        <v>1. &lt;= 1 Year</v>
      </c>
    </row>
    <row r="8010" spans="1:26" x14ac:dyDescent="0.25">
      <c r="A8010">
        <v>164356214</v>
      </c>
      <c r="B8010" t="s">
        <v>694</v>
      </c>
      <c r="C8010" t="s">
        <v>457</v>
      </c>
      <c r="D8010" t="s">
        <v>138</v>
      </c>
      <c r="E8010">
        <v>24</v>
      </c>
      <c r="F8010" t="s">
        <v>37</v>
      </c>
      <c r="G8010" t="s">
        <v>3049</v>
      </c>
      <c r="H8010" t="s">
        <v>30</v>
      </c>
      <c r="I8010" t="s">
        <v>27</v>
      </c>
      <c r="J8010">
        <v>37</v>
      </c>
      <c r="K8010">
        <v>23</v>
      </c>
      <c r="L8010">
        <v>0</v>
      </c>
      <c r="M8010">
        <v>0</v>
      </c>
      <c r="N8010" t="s">
        <v>35</v>
      </c>
      <c r="O8010">
        <v>0</v>
      </c>
      <c r="P8010" t="s">
        <v>30</v>
      </c>
      <c r="Q8010" t="s">
        <v>35</v>
      </c>
      <c r="R8010" t="s">
        <v>35</v>
      </c>
      <c r="S8010">
        <v>0</v>
      </c>
      <c r="T8010">
        <v>0</v>
      </c>
      <c r="U8010">
        <v>0</v>
      </c>
      <c r="V8010" t="s">
        <v>35</v>
      </c>
      <c r="W8010">
        <v>0</v>
      </c>
      <c r="X8010">
        <v>16019168</v>
      </c>
      <c r="Y8010" t="str">
        <f t="shared" si="125"/>
        <v>1. &lt;= 1 Year</v>
      </c>
      <c r="Z8010" t="str">
        <f t="shared" si="125"/>
        <v>1. &lt;= 1 Year</v>
      </c>
    </row>
    <row r="8011" spans="1:26" x14ac:dyDescent="0.25">
      <c r="A8011">
        <v>163250016</v>
      </c>
      <c r="B8011" t="s">
        <v>697</v>
      </c>
      <c r="C8011" t="s">
        <v>3130</v>
      </c>
      <c r="D8011" t="s">
        <v>4359</v>
      </c>
      <c r="E8011">
        <v>24</v>
      </c>
      <c r="F8011" t="s">
        <v>37</v>
      </c>
      <c r="G8011" t="s">
        <v>3128</v>
      </c>
      <c r="H8011" t="s">
        <v>30</v>
      </c>
      <c r="I8011" t="s">
        <v>27</v>
      </c>
      <c r="J8011">
        <v>709</v>
      </c>
      <c r="K8011">
        <v>680</v>
      </c>
      <c r="L8011">
        <v>0</v>
      </c>
      <c r="M8011">
        <v>0</v>
      </c>
      <c r="N8011" t="s">
        <v>35</v>
      </c>
      <c r="O8011">
        <v>0</v>
      </c>
      <c r="P8011">
        <v>20210409</v>
      </c>
      <c r="Q8011" t="s">
        <v>36</v>
      </c>
      <c r="R8011" t="s">
        <v>35</v>
      </c>
      <c r="S8011">
        <v>0</v>
      </c>
      <c r="T8011">
        <v>20212</v>
      </c>
      <c r="U8011">
        <v>1</v>
      </c>
      <c r="V8011" t="s">
        <v>36</v>
      </c>
      <c r="W8011">
        <v>3288.46</v>
      </c>
      <c r="X8011">
        <v>15363496</v>
      </c>
      <c r="Y8011" t="str">
        <f t="shared" si="125"/>
        <v>3.  1.5 to 2 Year</v>
      </c>
      <c r="Z8011" t="str">
        <f t="shared" si="125"/>
        <v>3.  1.5 to 2 Year</v>
      </c>
    </row>
    <row r="8012" spans="1:26" x14ac:dyDescent="0.25">
      <c r="A8012">
        <v>164350655</v>
      </c>
      <c r="B8012" t="s">
        <v>3484</v>
      </c>
      <c r="C8012" t="s">
        <v>10919</v>
      </c>
      <c r="D8012" t="s">
        <v>120</v>
      </c>
      <c r="E8012">
        <v>24</v>
      </c>
      <c r="F8012" t="s">
        <v>6</v>
      </c>
      <c r="G8012" t="s">
        <v>3042</v>
      </c>
      <c r="H8012" t="s">
        <v>30</v>
      </c>
      <c r="I8012" t="s">
        <v>27</v>
      </c>
      <c r="J8012">
        <v>43</v>
      </c>
      <c r="K8012">
        <v>10</v>
      </c>
      <c r="L8012">
        <v>0</v>
      </c>
      <c r="M8012">
        <v>0</v>
      </c>
      <c r="N8012" t="s">
        <v>35</v>
      </c>
      <c r="O8012">
        <v>0</v>
      </c>
      <c r="P8012" t="s">
        <v>30</v>
      </c>
      <c r="Q8012" t="s">
        <v>35</v>
      </c>
      <c r="R8012" t="s">
        <v>35</v>
      </c>
      <c r="S8012">
        <v>0</v>
      </c>
      <c r="T8012">
        <v>0</v>
      </c>
      <c r="U8012">
        <v>0</v>
      </c>
      <c r="V8012" t="s">
        <v>35</v>
      </c>
      <c r="W8012">
        <v>0</v>
      </c>
      <c r="X8012">
        <v>8446983</v>
      </c>
      <c r="Y8012" t="str">
        <f t="shared" si="125"/>
        <v>1. &lt;= 1 Year</v>
      </c>
      <c r="Z8012" t="str">
        <f t="shared" si="125"/>
        <v>1. &lt;= 1 Year</v>
      </c>
    </row>
    <row r="8013" spans="1:26" x14ac:dyDescent="0.25">
      <c r="A8013">
        <v>164100850</v>
      </c>
      <c r="B8013" t="s">
        <v>872</v>
      </c>
      <c r="C8013" t="s">
        <v>1543</v>
      </c>
      <c r="D8013" t="s">
        <v>4013</v>
      </c>
      <c r="E8013">
        <v>24</v>
      </c>
      <c r="F8013" t="s">
        <v>37</v>
      </c>
      <c r="G8013" t="s">
        <v>3128</v>
      </c>
      <c r="H8013" t="s">
        <v>30</v>
      </c>
      <c r="I8013" t="s">
        <v>27</v>
      </c>
      <c r="J8013">
        <v>315</v>
      </c>
      <c r="K8013">
        <v>209</v>
      </c>
      <c r="L8013">
        <v>0</v>
      </c>
      <c r="M8013">
        <v>0</v>
      </c>
      <c r="N8013" t="s">
        <v>35</v>
      </c>
      <c r="O8013">
        <v>0</v>
      </c>
      <c r="P8013">
        <v>20210624</v>
      </c>
      <c r="Q8013" t="s">
        <v>36</v>
      </c>
      <c r="R8013" t="s">
        <v>35</v>
      </c>
      <c r="S8013">
        <v>0</v>
      </c>
      <c r="T8013">
        <v>0</v>
      </c>
      <c r="U8013">
        <v>0</v>
      </c>
      <c r="V8013" t="s">
        <v>35</v>
      </c>
      <c r="W8013">
        <v>0</v>
      </c>
      <c r="X8013">
        <v>15950945</v>
      </c>
      <c r="Y8013" t="str">
        <f t="shared" si="125"/>
        <v>1. &lt;= 1 Year</v>
      </c>
      <c r="Z8013" t="str">
        <f t="shared" si="125"/>
        <v>1. &lt;= 1 Year</v>
      </c>
    </row>
    <row r="8014" spans="1:26" x14ac:dyDescent="0.25">
      <c r="A8014">
        <v>164172336</v>
      </c>
      <c r="B8014" t="s">
        <v>872</v>
      </c>
      <c r="C8014" t="s">
        <v>794</v>
      </c>
      <c r="D8014" t="s">
        <v>120</v>
      </c>
      <c r="E8014">
        <v>24</v>
      </c>
      <c r="F8014" t="s">
        <v>6</v>
      </c>
      <c r="G8014" t="s">
        <v>3042</v>
      </c>
      <c r="H8014" t="s">
        <v>30</v>
      </c>
      <c r="I8014" t="s">
        <v>27</v>
      </c>
      <c r="J8014">
        <v>237</v>
      </c>
      <c r="K8014">
        <v>231</v>
      </c>
      <c r="L8014">
        <v>20211</v>
      </c>
      <c r="M8014">
        <v>1</v>
      </c>
      <c r="N8014" t="s">
        <v>36</v>
      </c>
      <c r="O8014">
        <v>2844</v>
      </c>
      <c r="P8014">
        <v>20201125</v>
      </c>
      <c r="Q8014" t="s">
        <v>36</v>
      </c>
      <c r="R8014" t="s">
        <v>35</v>
      </c>
      <c r="S8014">
        <v>0</v>
      </c>
      <c r="T8014">
        <v>20212</v>
      </c>
      <c r="U8014">
        <v>1</v>
      </c>
      <c r="V8014" t="s">
        <v>36</v>
      </c>
      <c r="W8014">
        <v>2440.4899999999998</v>
      </c>
      <c r="X8014">
        <v>15974414</v>
      </c>
      <c r="Y8014" t="str">
        <f t="shared" si="125"/>
        <v>1. &lt;= 1 Year</v>
      </c>
      <c r="Z8014" t="str">
        <f t="shared" si="125"/>
        <v>1. &lt;= 1 Year</v>
      </c>
    </row>
    <row r="8015" spans="1:26" x14ac:dyDescent="0.25">
      <c r="A8015">
        <v>164225905</v>
      </c>
      <c r="B8015" t="s">
        <v>872</v>
      </c>
      <c r="C8015" t="s">
        <v>901</v>
      </c>
      <c r="D8015" t="s">
        <v>117</v>
      </c>
      <c r="E8015">
        <v>24</v>
      </c>
      <c r="F8015" t="s">
        <v>37</v>
      </c>
      <c r="G8015" t="s">
        <v>3045</v>
      </c>
      <c r="H8015" t="s">
        <v>30</v>
      </c>
      <c r="I8015" t="s">
        <v>27</v>
      </c>
      <c r="J8015">
        <v>158</v>
      </c>
      <c r="K8015">
        <v>71</v>
      </c>
      <c r="L8015">
        <v>0</v>
      </c>
      <c r="M8015">
        <v>0</v>
      </c>
      <c r="N8015" t="s">
        <v>35</v>
      </c>
      <c r="O8015">
        <v>0</v>
      </c>
      <c r="P8015" t="s">
        <v>30</v>
      </c>
      <c r="Q8015" t="s">
        <v>35</v>
      </c>
      <c r="R8015" t="s">
        <v>35</v>
      </c>
      <c r="S8015">
        <v>0</v>
      </c>
      <c r="T8015">
        <v>0</v>
      </c>
      <c r="U8015">
        <v>0</v>
      </c>
      <c r="V8015" t="s">
        <v>35</v>
      </c>
      <c r="W8015">
        <v>0</v>
      </c>
      <c r="X8015">
        <v>15991133</v>
      </c>
      <c r="Y8015" t="str">
        <f t="shared" si="125"/>
        <v>1. &lt;= 1 Year</v>
      </c>
      <c r="Z8015" t="str">
        <f t="shared" si="125"/>
        <v>1. &lt;= 1 Year</v>
      </c>
    </row>
    <row r="8016" spans="1:26" x14ac:dyDescent="0.25">
      <c r="A8016">
        <v>164226090</v>
      </c>
      <c r="B8016" t="s">
        <v>872</v>
      </c>
      <c r="C8016" t="s">
        <v>495</v>
      </c>
      <c r="D8016" t="s">
        <v>117</v>
      </c>
      <c r="E8016">
        <v>24</v>
      </c>
      <c r="F8016" t="s">
        <v>37</v>
      </c>
      <c r="G8016" t="s">
        <v>3045</v>
      </c>
      <c r="H8016" t="s">
        <v>30</v>
      </c>
      <c r="I8016" t="s">
        <v>27</v>
      </c>
      <c r="J8016">
        <v>155</v>
      </c>
      <c r="K8016">
        <v>71</v>
      </c>
      <c r="L8016">
        <v>20211</v>
      </c>
      <c r="M8016">
        <v>1</v>
      </c>
      <c r="N8016" t="s">
        <v>36</v>
      </c>
      <c r="O8016">
        <v>2242</v>
      </c>
      <c r="P8016">
        <v>20181030</v>
      </c>
      <c r="Q8016" t="s">
        <v>36</v>
      </c>
      <c r="R8016" t="s">
        <v>35</v>
      </c>
      <c r="S8016">
        <v>0</v>
      </c>
      <c r="T8016">
        <v>20212</v>
      </c>
      <c r="U8016">
        <v>1</v>
      </c>
      <c r="V8016" t="s">
        <v>36</v>
      </c>
      <c r="W8016">
        <v>676.6</v>
      </c>
      <c r="X8016">
        <v>15991290</v>
      </c>
      <c r="Y8016" t="str">
        <f t="shared" si="125"/>
        <v>1. &lt;= 1 Year</v>
      </c>
      <c r="Z8016" t="str">
        <f t="shared" si="125"/>
        <v>1. &lt;= 1 Year</v>
      </c>
    </row>
    <row r="8017" spans="1:26" x14ac:dyDescent="0.25">
      <c r="A8017">
        <v>163139945</v>
      </c>
      <c r="B8017" t="s">
        <v>1049</v>
      </c>
      <c r="C8017" t="s">
        <v>546</v>
      </c>
      <c r="D8017" t="s">
        <v>140</v>
      </c>
      <c r="E8017">
        <v>24</v>
      </c>
      <c r="F8017" t="s">
        <v>37</v>
      </c>
      <c r="G8017" t="s">
        <v>3061</v>
      </c>
      <c r="H8017" t="s">
        <v>30</v>
      </c>
      <c r="I8017" t="s">
        <v>27</v>
      </c>
      <c r="J8017">
        <v>794</v>
      </c>
      <c r="K8017">
        <v>728</v>
      </c>
      <c r="L8017">
        <v>20211</v>
      </c>
      <c r="M8017">
        <v>1</v>
      </c>
      <c r="N8017" t="s">
        <v>36</v>
      </c>
      <c r="O8017">
        <v>287</v>
      </c>
      <c r="P8017">
        <v>20180827</v>
      </c>
      <c r="Q8017" t="s">
        <v>36</v>
      </c>
      <c r="R8017" t="s">
        <v>36</v>
      </c>
      <c r="S8017">
        <v>1</v>
      </c>
      <c r="T8017">
        <v>0</v>
      </c>
      <c r="U8017">
        <v>0</v>
      </c>
      <c r="V8017" t="s">
        <v>35</v>
      </c>
      <c r="W8017">
        <v>0</v>
      </c>
      <c r="X8017">
        <v>14413409</v>
      </c>
      <c r="Y8017" t="str">
        <f t="shared" si="125"/>
        <v>4. 2-3 Year</v>
      </c>
      <c r="Z8017" t="str">
        <f t="shared" si="125"/>
        <v>3.  1.5 to 2 Year</v>
      </c>
    </row>
    <row r="8018" spans="1:26" x14ac:dyDescent="0.25">
      <c r="A8018">
        <v>164294911</v>
      </c>
      <c r="B8018" t="s">
        <v>1052</v>
      </c>
      <c r="C8018" t="s">
        <v>1026</v>
      </c>
      <c r="D8018" t="s">
        <v>140</v>
      </c>
      <c r="E8018">
        <v>24</v>
      </c>
      <c r="F8018" t="s">
        <v>5</v>
      </c>
      <c r="G8018" t="s">
        <v>3047</v>
      </c>
      <c r="H8018" t="s">
        <v>30</v>
      </c>
      <c r="I8018" t="s">
        <v>27</v>
      </c>
      <c r="J8018">
        <v>101</v>
      </c>
      <c r="K8018">
        <v>10</v>
      </c>
      <c r="L8018">
        <v>20211</v>
      </c>
      <c r="M8018">
        <v>1</v>
      </c>
      <c r="N8018" t="s">
        <v>36</v>
      </c>
      <c r="O8018">
        <v>3791</v>
      </c>
      <c r="P8018" t="s">
        <v>30</v>
      </c>
      <c r="Q8018" t="s">
        <v>35</v>
      </c>
      <c r="R8018" t="s">
        <v>36</v>
      </c>
      <c r="S8018">
        <v>1</v>
      </c>
      <c r="T8018">
        <v>0</v>
      </c>
      <c r="U8018">
        <v>0</v>
      </c>
      <c r="V8018" t="s">
        <v>35</v>
      </c>
      <c r="W8018">
        <v>0</v>
      </c>
      <c r="X8018">
        <v>16018178</v>
      </c>
      <c r="Y8018" t="str">
        <f t="shared" si="125"/>
        <v>1. &lt;= 1 Year</v>
      </c>
      <c r="Z8018" t="str">
        <f t="shared" si="125"/>
        <v>1. &lt;= 1 Year</v>
      </c>
    </row>
    <row r="8019" spans="1:26" x14ac:dyDescent="0.25">
      <c r="A8019">
        <v>164357267</v>
      </c>
      <c r="B8019" t="s">
        <v>10920</v>
      </c>
      <c r="C8019" t="s">
        <v>171</v>
      </c>
      <c r="D8019" t="s">
        <v>122</v>
      </c>
      <c r="E8019">
        <v>24</v>
      </c>
      <c r="F8019" t="s">
        <v>6</v>
      </c>
      <c r="G8019" t="s">
        <v>3059</v>
      </c>
      <c r="H8019" t="s">
        <v>30</v>
      </c>
      <c r="I8019" t="s">
        <v>27</v>
      </c>
      <c r="J8019">
        <v>29</v>
      </c>
      <c r="K8019">
        <v>10</v>
      </c>
      <c r="L8019">
        <v>0</v>
      </c>
      <c r="M8019">
        <v>0</v>
      </c>
      <c r="N8019" t="s">
        <v>35</v>
      </c>
      <c r="O8019">
        <v>0</v>
      </c>
      <c r="P8019">
        <v>20190820</v>
      </c>
      <c r="Q8019" t="s">
        <v>36</v>
      </c>
      <c r="R8019" t="s">
        <v>35</v>
      </c>
      <c r="S8019">
        <v>0</v>
      </c>
      <c r="T8019">
        <v>20212</v>
      </c>
      <c r="U8019">
        <v>1</v>
      </c>
      <c r="V8019" t="s">
        <v>36</v>
      </c>
      <c r="W8019">
        <v>77.25</v>
      </c>
      <c r="X8019">
        <v>16046083</v>
      </c>
      <c r="Y8019" t="str">
        <f t="shared" si="125"/>
        <v>1. &lt;= 1 Year</v>
      </c>
      <c r="Z8019" t="str">
        <f t="shared" si="125"/>
        <v>1. &lt;= 1 Year</v>
      </c>
    </row>
    <row r="8020" spans="1:26" x14ac:dyDescent="0.25">
      <c r="A8020">
        <v>164076000</v>
      </c>
      <c r="B8020" t="s">
        <v>703</v>
      </c>
      <c r="C8020" t="s">
        <v>3905</v>
      </c>
      <c r="D8020" t="s">
        <v>120</v>
      </c>
      <c r="E8020">
        <v>24</v>
      </c>
      <c r="F8020" t="s">
        <v>37</v>
      </c>
      <c r="G8020" t="s">
        <v>3044</v>
      </c>
      <c r="H8020" t="s">
        <v>30</v>
      </c>
      <c r="I8020" t="s">
        <v>27</v>
      </c>
      <c r="J8020">
        <v>338</v>
      </c>
      <c r="K8020">
        <v>44</v>
      </c>
      <c r="L8020">
        <v>0</v>
      </c>
      <c r="M8020">
        <v>0</v>
      </c>
      <c r="N8020" t="s">
        <v>35</v>
      </c>
      <c r="O8020">
        <v>0</v>
      </c>
      <c r="P8020">
        <v>20210607</v>
      </c>
      <c r="Q8020" t="s">
        <v>36</v>
      </c>
      <c r="R8020" t="s">
        <v>35</v>
      </c>
      <c r="S8020">
        <v>0</v>
      </c>
      <c r="T8020">
        <v>20212</v>
      </c>
      <c r="U8020">
        <v>1</v>
      </c>
      <c r="V8020" t="s">
        <v>36</v>
      </c>
      <c r="W8020">
        <v>210</v>
      </c>
      <c r="X8020">
        <v>15941239</v>
      </c>
      <c r="Y8020" t="str">
        <f t="shared" si="125"/>
        <v>1. &lt;= 1 Year</v>
      </c>
      <c r="Z8020" t="str">
        <f t="shared" si="125"/>
        <v>1. &lt;= 1 Year</v>
      </c>
    </row>
    <row r="8021" spans="1:26" x14ac:dyDescent="0.25">
      <c r="A8021">
        <v>163396360</v>
      </c>
      <c r="B8021" t="s">
        <v>876</v>
      </c>
      <c r="C8021" t="s">
        <v>1878</v>
      </c>
      <c r="D8021" t="s">
        <v>152</v>
      </c>
      <c r="E8021">
        <v>24</v>
      </c>
      <c r="F8021" t="s">
        <v>37</v>
      </c>
      <c r="G8021" t="s">
        <v>3057</v>
      </c>
      <c r="H8021" t="s">
        <v>30</v>
      </c>
      <c r="I8021" t="s">
        <v>27</v>
      </c>
      <c r="J8021">
        <v>568</v>
      </c>
      <c r="K8021">
        <v>367</v>
      </c>
      <c r="L8021">
        <v>0</v>
      </c>
      <c r="M8021">
        <v>0</v>
      </c>
      <c r="N8021" t="s">
        <v>35</v>
      </c>
      <c r="O8021">
        <v>0</v>
      </c>
      <c r="P8021">
        <v>20180221</v>
      </c>
      <c r="Q8021" t="s">
        <v>36</v>
      </c>
      <c r="R8021" t="s">
        <v>35</v>
      </c>
      <c r="S8021">
        <v>0</v>
      </c>
      <c r="T8021">
        <v>0</v>
      </c>
      <c r="U8021">
        <v>0</v>
      </c>
      <c r="V8021" t="s">
        <v>35</v>
      </c>
      <c r="W8021">
        <v>0</v>
      </c>
      <c r="X8021">
        <v>14113788</v>
      </c>
      <c r="Y8021" t="str">
        <f t="shared" si="125"/>
        <v>3.  1.5 to 2 Year</v>
      </c>
      <c r="Z8021" t="str">
        <f t="shared" si="125"/>
        <v>2.  1-1.5 Years</v>
      </c>
    </row>
    <row r="8022" spans="1:26" x14ac:dyDescent="0.25">
      <c r="A8022">
        <v>163247255</v>
      </c>
      <c r="B8022" t="s">
        <v>1676</v>
      </c>
      <c r="C8022" t="s">
        <v>1151</v>
      </c>
      <c r="D8022" t="s">
        <v>140</v>
      </c>
      <c r="E8022">
        <v>24</v>
      </c>
      <c r="F8022" t="s">
        <v>37</v>
      </c>
      <c r="G8022" t="s">
        <v>3053</v>
      </c>
      <c r="H8022" t="s">
        <v>30</v>
      </c>
      <c r="I8022" t="s">
        <v>27</v>
      </c>
      <c r="J8022">
        <v>710</v>
      </c>
      <c r="K8022">
        <v>681</v>
      </c>
      <c r="L8022">
        <v>0</v>
      </c>
      <c r="M8022">
        <v>0</v>
      </c>
      <c r="N8022" t="s">
        <v>35</v>
      </c>
      <c r="O8022">
        <v>0</v>
      </c>
      <c r="P8022" t="s">
        <v>30</v>
      </c>
      <c r="Q8022" t="s">
        <v>35</v>
      </c>
      <c r="R8022" t="s">
        <v>35</v>
      </c>
      <c r="S8022">
        <v>0</v>
      </c>
      <c r="T8022">
        <v>0</v>
      </c>
      <c r="U8022">
        <v>0</v>
      </c>
      <c r="V8022" t="s">
        <v>35</v>
      </c>
      <c r="W8022">
        <v>0</v>
      </c>
      <c r="X8022">
        <v>15360822</v>
      </c>
      <c r="Y8022" t="str">
        <f t="shared" si="125"/>
        <v>3.  1.5 to 2 Year</v>
      </c>
      <c r="Z8022" t="str">
        <f t="shared" si="125"/>
        <v>3.  1.5 to 2 Year</v>
      </c>
    </row>
    <row r="8023" spans="1:26" x14ac:dyDescent="0.25">
      <c r="A8023">
        <v>164080982</v>
      </c>
      <c r="B8023" t="s">
        <v>6281</v>
      </c>
      <c r="C8023" t="s">
        <v>2244</v>
      </c>
      <c r="D8023" t="s">
        <v>120</v>
      </c>
      <c r="E8023">
        <v>24</v>
      </c>
      <c r="F8023" t="s">
        <v>37</v>
      </c>
      <c r="G8023" t="s">
        <v>3044</v>
      </c>
      <c r="H8023" t="s">
        <v>30</v>
      </c>
      <c r="I8023" t="s">
        <v>27</v>
      </c>
      <c r="J8023">
        <v>335</v>
      </c>
      <c r="K8023">
        <v>44</v>
      </c>
      <c r="L8023">
        <v>0</v>
      </c>
      <c r="M8023">
        <v>0</v>
      </c>
      <c r="N8023" t="s">
        <v>35</v>
      </c>
      <c r="O8023">
        <v>0</v>
      </c>
      <c r="P8023" t="s">
        <v>30</v>
      </c>
      <c r="Q8023" t="s">
        <v>35</v>
      </c>
      <c r="R8023" t="s">
        <v>35</v>
      </c>
      <c r="S8023">
        <v>0</v>
      </c>
      <c r="T8023">
        <v>0</v>
      </c>
      <c r="U8023">
        <v>0</v>
      </c>
      <c r="V8023" t="s">
        <v>35</v>
      </c>
      <c r="W8023">
        <v>0</v>
      </c>
      <c r="X8023">
        <v>15940737</v>
      </c>
      <c r="Y8023" t="str">
        <f t="shared" si="125"/>
        <v>1. &lt;= 1 Year</v>
      </c>
      <c r="Z8023" t="str">
        <f t="shared" si="125"/>
        <v>1. &lt;= 1 Year</v>
      </c>
    </row>
    <row r="8024" spans="1:26" x14ac:dyDescent="0.25">
      <c r="A8024">
        <v>163343358</v>
      </c>
      <c r="B8024" t="s">
        <v>1683</v>
      </c>
      <c r="C8024" t="s">
        <v>5137</v>
      </c>
      <c r="D8024" t="s">
        <v>145</v>
      </c>
      <c r="E8024">
        <v>24</v>
      </c>
      <c r="F8024" t="s">
        <v>6</v>
      </c>
      <c r="G8024" t="s">
        <v>3050</v>
      </c>
      <c r="H8024" t="s">
        <v>30</v>
      </c>
      <c r="I8024" t="s">
        <v>27</v>
      </c>
      <c r="J8024">
        <v>619</v>
      </c>
      <c r="K8024">
        <v>602</v>
      </c>
      <c r="L8024">
        <v>0</v>
      </c>
      <c r="M8024">
        <v>0</v>
      </c>
      <c r="N8024" t="s">
        <v>35</v>
      </c>
      <c r="O8024">
        <v>0</v>
      </c>
      <c r="P8024" t="s">
        <v>30</v>
      </c>
      <c r="Q8024" t="s">
        <v>35</v>
      </c>
      <c r="R8024" t="s">
        <v>35</v>
      </c>
      <c r="S8024">
        <v>0</v>
      </c>
      <c r="T8024">
        <v>0</v>
      </c>
      <c r="U8024">
        <v>0</v>
      </c>
      <c r="V8024" t="s">
        <v>35</v>
      </c>
      <c r="W8024">
        <v>0</v>
      </c>
      <c r="X8024">
        <v>15130268</v>
      </c>
      <c r="Y8024" t="str">
        <f t="shared" si="125"/>
        <v>3.  1.5 to 2 Year</v>
      </c>
      <c r="Z8024" t="str">
        <f t="shared" si="125"/>
        <v>3.  1.5 to 2 Year</v>
      </c>
    </row>
    <row r="8025" spans="1:26" x14ac:dyDescent="0.25">
      <c r="A8025">
        <v>164216980</v>
      </c>
      <c r="B8025" t="s">
        <v>7886</v>
      </c>
      <c r="C8025" t="s">
        <v>859</v>
      </c>
      <c r="D8025" t="s">
        <v>4359</v>
      </c>
      <c r="E8025">
        <v>24</v>
      </c>
      <c r="F8025" t="s">
        <v>38</v>
      </c>
      <c r="G8025" t="s">
        <v>3059</v>
      </c>
      <c r="H8025" t="s">
        <v>30</v>
      </c>
      <c r="I8025" t="s">
        <v>27</v>
      </c>
      <c r="J8025">
        <v>192</v>
      </c>
      <c r="K8025">
        <v>185</v>
      </c>
      <c r="L8025">
        <v>0</v>
      </c>
      <c r="M8025">
        <v>0</v>
      </c>
      <c r="N8025" t="s">
        <v>35</v>
      </c>
      <c r="O8025">
        <v>0</v>
      </c>
      <c r="P8025">
        <v>20190619</v>
      </c>
      <c r="Q8025" t="s">
        <v>36</v>
      </c>
      <c r="R8025" t="s">
        <v>35</v>
      </c>
      <c r="S8025">
        <v>0</v>
      </c>
      <c r="T8025">
        <v>0</v>
      </c>
      <c r="U8025">
        <v>0</v>
      </c>
      <c r="V8025" t="s">
        <v>35</v>
      </c>
      <c r="W8025">
        <v>0</v>
      </c>
      <c r="X8025">
        <v>15988061</v>
      </c>
      <c r="Y8025" t="str">
        <f t="shared" si="125"/>
        <v>1. &lt;= 1 Year</v>
      </c>
      <c r="Z8025" t="str">
        <f t="shared" si="125"/>
        <v>1. &lt;= 1 Year</v>
      </c>
    </row>
    <row r="8026" spans="1:26" x14ac:dyDescent="0.25">
      <c r="A8026">
        <v>164127897</v>
      </c>
      <c r="B8026" t="s">
        <v>6739</v>
      </c>
      <c r="C8026" t="s">
        <v>2108</v>
      </c>
      <c r="D8026" t="s">
        <v>145</v>
      </c>
      <c r="E8026">
        <v>24</v>
      </c>
      <c r="F8026" t="s">
        <v>38</v>
      </c>
      <c r="G8026" t="s">
        <v>3043</v>
      </c>
      <c r="H8026" t="s">
        <v>30</v>
      </c>
      <c r="I8026" t="s">
        <v>27</v>
      </c>
      <c r="J8026">
        <v>283</v>
      </c>
      <c r="K8026">
        <v>226</v>
      </c>
      <c r="L8026">
        <v>0</v>
      </c>
      <c r="M8026">
        <v>0</v>
      </c>
      <c r="N8026" t="s">
        <v>35</v>
      </c>
      <c r="O8026">
        <v>0</v>
      </c>
      <c r="P8026" t="s">
        <v>30</v>
      </c>
      <c r="Q8026" t="s">
        <v>35</v>
      </c>
      <c r="R8026" t="s">
        <v>36</v>
      </c>
      <c r="S8026">
        <v>1</v>
      </c>
      <c r="T8026">
        <v>0</v>
      </c>
      <c r="U8026">
        <v>0</v>
      </c>
      <c r="V8026" t="s">
        <v>35</v>
      </c>
      <c r="W8026">
        <v>0</v>
      </c>
      <c r="X8026">
        <v>15958940</v>
      </c>
      <c r="Y8026" t="str">
        <f t="shared" si="125"/>
        <v>1. &lt;= 1 Year</v>
      </c>
      <c r="Z8026" t="str">
        <f t="shared" si="125"/>
        <v>1. &lt;= 1 Year</v>
      </c>
    </row>
    <row r="8027" spans="1:26" x14ac:dyDescent="0.25">
      <c r="A8027">
        <v>163232235</v>
      </c>
      <c r="B8027" t="s">
        <v>2532</v>
      </c>
      <c r="C8027" t="s">
        <v>2771</v>
      </c>
      <c r="D8027" t="s">
        <v>4359</v>
      </c>
      <c r="E8027">
        <v>24</v>
      </c>
      <c r="F8027" t="s">
        <v>37</v>
      </c>
      <c r="G8027" t="s">
        <v>30</v>
      </c>
      <c r="H8027" t="s">
        <v>30</v>
      </c>
      <c r="I8027" t="s">
        <v>27</v>
      </c>
      <c r="J8027">
        <v>720</v>
      </c>
      <c r="K8027">
        <v>259</v>
      </c>
      <c r="L8027">
        <v>20211</v>
      </c>
      <c r="M8027">
        <v>1</v>
      </c>
      <c r="N8027" t="s">
        <v>36</v>
      </c>
      <c r="O8027">
        <v>2189</v>
      </c>
      <c r="P8027">
        <v>20201217</v>
      </c>
      <c r="Q8027" t="s">
        <v>36</v>
      </c>
      <c r="R8027" t="s">
        <v>35</v>
      </c>
      <c r="S8027">
        <v>0</v>
      </c>
      <c r="T8027">
        <v>0</v>
      </c>
      <c r="U8027">
        <v>0</v>
      </c>
      <c r="V8027" t="s">
        <v>35</v>
      </c>
      <c r="W8027">
        <v>0</v>
      </c>
      <c r="X8027">
        <v>15356092</v>
      </c>
      <c r="Y8027" t="str">
        <f t="shared" si="125"/>
        <v>3.  1.5 to 2 Year</v>
      </c>
      <c r="Z8027" t="str">
        <f t="shared" si="125"/>
        <v>1. &lt;= 1 Year</v>
      </c>
    </row>
    <row r="8028" spans="1:26" x14ac:dyDescent="0.25">
      <c r="A8028">
        <v>164146701</v>
      </c>
      <c r="B8028" t="s">
        <v>6740</v>
      </c>
      <c r="C8028" t="s">
        <v>3133</v>
      </c>
      <c r="D8028" t="s">
        <v>4359</v>
      </c>
      <c r="E8028">
        <v>24</v>
      </c>
      <c r="F8028" t="s">
        <v>37</v>
      </c>
      <c r="G8028" t="s">
        <v>3128</v>
      </c>
      <c r="H8028" t="s">
        <v>30</v>
      </c>
      <c r="I8028" t="s">
        <v>27</v>
      </c>
      <c r="J8028">
        <v>262</v>
      </c>
      <c r="K8028">
        <v>206</v>
      </c>
      <c r="L8028">
        <v>0</v>
      </c>
      <c r="M8028">
        <v>0</v>
      </c>
      <c r="N8028" t="s">
        <v>35</v>
      </c>
      <c r="O8028">
        <v>0</v>
      </c>
      <c r="P8028">
        <v>20210129</v>
      </c>
      <c r="Q8028" t="s">
        <v>36</v>
      </c>
      <c r="R8028" t="s">
        <v>35</v>
      </c>
      <c r="S8028">
        <v>0</v>
      </c>
      <c r="T8028">
        <v>0</v>
      </c>
      <c r="U8028">
        <v>0</v>
      </c>
      <c r="V8028" t="s">
        <v>35</v>
      </c>
      <c r="W8028">
        <v>0</v>
      </c>
      <c r="X8028">
        <v>15966397</v>
      </c>
      <c r="Y8028" t="str">
        <f t="shared" si="125"/>
        <v>1. &lt;= 1 Year</v>
      </c>
      <c r="Z8028" t="str">
        <f t="shared" si="125"/>
        <v>1. &lt;= 1 Year</v>
      </c>
    </row>
    <row r="8029" spans="1:26" x14ac:dyDescent="0.25">
      <c r="A8029">
        <v>164381581</v>
      </c>
      <c r="B8029" t="s">
        <v>10921</v>
      </c>
      <c r="C8029" t="s">
        <v>10922</v>
      </c>
      <c r="D8029" t="s">
        <v>140</v>
      </c>
      <c r="E8029">
        <v>24</v>
      </c>
      <c r="F8029" t="s">
        <v>37</v>
      </c>
      <c r="G8029" t="s">
        <v>3053</v>
      </c>
      <c r="H8029" t="s">
        <v>30</v>
      </c>
      <c r="I8029" t="s">
        <v>27</v>
      </c>
      <c r="J8029">
        <v>9</v>
      </c>
      <c r="K8029" t="s">
        <v>30</v>
      </c>
      <c r="L8029">
        <v>20211</v>
      </c>
      <c r="M8029">
        <v>1</v>
      </c>
      <c r="N8029" t="s">
        <v>36</v>
      </c>
      <c r="O8029">
        <v>1630</v>
      </c>
      <c r="P8029">
        <v>20201207</v>
      </c>
      <c r="Q8029" t="s">
        <v>36</v>
      </c>
      <c r="R8029" t="s">
        <v>35</v>
      </c>
      <c r="S8029">
        <v>0</v>
      </c>
      <c r="T8029">
        <v>0</v>
      </c>
      <c r="U8029">
        <v>0</v>
      </c>
      <c r="V8029" t="s">
        <v>35</v>
      </c>
      <c r="W8029">
        <v>0</v>
      </c>
      <c r="X8029">
        <v>16061391</v>
      </c>
      <c r="Y8029" t="str">
        <f t="shared" si="125"/>
        <v>1. &lt;= 1 Year</v>
      </c>
      <c r="Z8029" t="str">
        <f t="shared" si="125"/>
        <v>7. &gt;= 6 Year</v>
      </c>
    </row>
    <row r="8030" spans="1:26" x14ac:dyDescent="0.25">
      <c r="A8030">
        <v>164351111</v>
      </c>
      <c r="B8030" t="s">
        <v>10923</v>
      </c>
      <c r="C8030" t="s">
        <v>334</v>
      </c>
      <c r="D8030" t="s">
        <v>4359</v>
      </c>
      <c r="E8030">
        <v>24</v>
      </c>
      <c r="F8030" t="s">
        <v>6</v>
      </c>
      <c r="G8030" t="s">
        <v>3059</v>
      </c>
      <c r="H8030" t="s">
        <v>30</v>
      </c>
      <c r="I8030" t="s">
        <v>27</v>
      </c>
      <c r="J8030">
        <v>36</v>
      </c>
      <c r="K8030">
        <v>10</v>
      </c>
      <c r="L8030">
        <v>0</v>
      </c>
      <c r="M8030">
        <v>0</v>
      </c>
      <c r="N8030" t="s">
        <v>35</v>
      </c>
      <c r="O8030">
        <v>0</v>
      </c>
      <c r="P8030" t="s">
        <v>30</v>
      </c>
      <c r="Q8030" t="s">
        <v>35</v>
      </c>
      <c r="R8030" t="s">
        <v>35</v>
      </c>
      <c r="S8030">
        <v>0</v>
      </c>
      <c r="T8030">
        <v>0</v>
      </c>
      <c r="U8030">
        <v>0</v>
      </c>
      <c r="V8030" t="s">
        <v>35</v>
      </c>
      <c r="W8030">
        <v>0</v>
      </c>
      <c r="X8030">
        <v>16045463</v>
      </c>
      <c r="Y8030" t="str">
        <f t="shared" si="125"/>
        <v>1. &lt;= 1 Year</v>
      </c>
      <c r="Z8030" t="str">
        <f t="shared" si="125"/>
        <v>1. &lt;= 1 Year</v>
      </c>
    </row>
    <row r="8031" spans="1:26" x14ac:dyDescent="0.25">
      <c r="A8031">
        <v>163960474</v>
      </c>
      <c r="B8031" t="s">
        <v>1229</v>
      </c>
      <c r="C8031" t="s">
        <v>5763</v>
      </c>
      <c r="D8031" t="s">
        <v>4359</v>
      </c>
      <c r="E8031">
        <v>24</v>
      </c>
      <c r="F8031" t="s">
        <v>37</v>
      </c>
      <c r="G8031" t="s">
        <v>3059</v>
      </c>
      <c r="H8031" t="s">
        <v>30</v>
      </c>
      <c r="I8031" t="s">
        <v>27</v>
      </c>
      <c r="J8031">
        <v>407</v>
      </c>
      <c r="K8031">
        <v>381</v>
      </c>
      <c r="L8031">
        <v>0</v>
      </c>
      <c r="M8031">
        <v>0</v>
      </c>
      <c r="N8031" t="s">
        <v>35</v>
      </c>
      <c r="O8031">
        <v>0</v>
      </c>
      <c r="P8031" t="s">
        <v>30</v>
      </c>
      <c r="Q8031" t="s">
        <v>35</v>
      </c>
      <c r="R8031" t="s">
        <v>36</v>
      </c>
      <c r="S8031">
        <v>1</v>
      </c>
      <c r="T8031">
        <v>0</v>
      </c>
      <c r="U8031">
        <v>0</v>
      </c>
      <c r="V8031" t="s">
        <v>35</v>
      </c>
      <c r="W8031">
        <v>0</v>
      </c>
      <c r="X8031">
        <v>15857688</v>
      </c>
      <c r="Y8031" t="str">
        <f t="shared" si="125"/>
        <v>2.  1-1.5 Years</v>
      </c>
      <c r="Z8031" t="str">
        <f t="shared" si="125"/>
        <v>2.  1-1.5 Years</v>
      </c>
    </row>
    <row r="8032" spans="1:26" x14ac:dyDescent="0.25">
      <c r="A8032">
        <v>164364042</v>
      </c>
      <c r="B8032" t="s">
        <v>1957</v>
      </c>
      <c r="C8032" t="s">
        <v>667</v>
      </c>
      <c r="D8032" t="s">
        <v>144</v>
      </c>
      <c r="E8032">
        <v>24</v>
      </c>
      <c r="F8032" t="s">
        <v>5</v>
      </c>
      <c r="G8032" t="s">
        <v>3052</v>
      </c>
      <c r="H8032" t="s">
        <v>30</v>
      </c>
      <c r="I8032" t="s">
        <v>27</v>
      </c>
      <c r="J8032">
        <v>31</v>
      </c>
      <c r="K8032">
        <v>23</v>
      </c>
      <c r="L8032">
        <v>0</v>
      </c>
      <c r="M8032">
        <v>0</v>
      </c>
      <c r="N8032" t="s">
        <v>35</v>
      </c>
      <c r="O8032">
        <v>0</v>
      </c>
      <c r="P8032" t="s">
        <v>30</v>
      </c>
      <c r="Q8032" t="s">
        <v>35</v>
      </c>
      <c r="R8032" t="s">
        <v>36</v>
      </c>
      <c r="S8032">
        <v>1</v>
      </c>
      <c r="T8032">
        <v>0</v>
      </c>
      <c r="U8032">
        <v>0</v>
      </c>
      <c r="V8032" t="s">
        <v>35</v>
      </c>
      <c r="W8032">
        <v>0</v>
      </c>
      <c r="X8032">
        <v>10286388</v>
      </c>
      <c r="Y8032" t="str">
        <f t="shared" si="125"/>
        <v>1. &lt;= 1 Year</v>
      </c>
      <c r="Z8032" t="str">
        <f t="shared" si="125"/>
        <v>1. &lt;= 1 Year</v>
      </c>
    </row>
    <row r="8033" spans="1:26" x14ac:dyDescent="0.25">
      <c r="A8033">
        <v>164147217</v>
      </c>
      <c r="B8033" t="s">
        <v>6741</v>
      </c>
      <c r="C8033" t="s">
        <v>266</v>
      </c>
      <c r="D8033" t="s">
        <v>144</v>
      </c>
      <c r="E8033">
        <v>24</v>
      </c>
      <c r="F8033" t="s">
        <v>38</v>
      </c>
      <c r="G8033" t="s">
        <v>3049</v>
      </c>
      <c r="H8033" t="s">
        <v>30</v>
      </c>
      <c r="I8033" t="s">
        <v>27</v>
      </c>
      <c r="J8033">
        <v>255</v>
      </c>
      <c r="K8033">
        <v>226</v>
      </c>
      <c r="L8033">
        <v>20211</v>
      </c>
      <c r="M8033">
        <v>1</v>
      </c>
      <c r="N8033" t="s">
        <v>36</v>
      </c>
      <c r="O8033">
        <v>370</v>
      </c>
      <c r="P8033" t="s">
        <v>30</v>
      </c>
      <c r="Q8033" t="s">
        <v>35</v>
      </c>
      <c r="R8033" t="s">
        <v>36</v>
      </c>
      <c r="S8033">
        <v>1</v>
      </c>
      <c r="T8033">
        <v>0</v>
      </c>
      <c r="U8033">
        <v>0</v>
      </c>
      <c r="V8033" t="s">
        <v>35</v>
      </c>
      <c r="W8033">
        <v>0</v>
      </c>
      <c r="X8033">
        <v>15957072</v>
      </c>
      <c r="Y8033" t="str">
        <f t="shared" si="125"/>
        <v>1. &lt;= 1 Year</v>
      </c>
      <c r="Z8033" t="str">
        <f t="shared" si="125"/>
        <v>1. &lt;= 1 Year</v>
      </c>
    </row>
    <row r="8034" spans="1:26" x14ac:dyDescent="0.25">
      <c r="A8034">
        <v>164131469</v>
      </c>
      <c r="B8034" t="s">
        <v>6742</v>
      </c>
      <c r="C8034" t="s">
        <v>564</v>
      </c>
      <c r="D8034" t="s">
        <v>4359</v>
      </c>
      <c r="E8034">
        <v>24</v>
      </c>
      <c r="F8034" t="s">
        <v>38</v>
      </c>
      <c r="G8034" t="s">
        <v>3059</v>
      </c>
      <c r="H8034" t="s">
        <v>30</v>
      </c>
      <c r="I8034" t="s">
        <v>27</v>
      </c>
      <c r="J8034">
        <v>273</v>
      </c>
      <c r="K8034">
        <v>241</v>
      </c>
      <c r="L8034">
        <v>0</v>
      </c>
      <c r="M8034">
        <v>0</v>
      </c>
      <c r="N8034" t="s">
        <v>35</v>
      </c>
      <c r="O8034">
        <v>0</v>
      </c>
      <c r="P8034">
        <v>20210301</v>
      </c>
      <c r="Q8034" t="s">
        <v>36</v>
      </c>
      <c r="R8034" t="s">
        <v>36</v>
      </c>
      <c r="S8034">
        <v>1</v>
      </c>
      <c r="T8034">
        <v>0</v>
      </c>
      <c r="U8034">
        <v>0</v>
      </c>
      <c r="V8034" t="s">
        <v>35</v>
      </c>
      <c r="W8034">
        <v>0</v>
      </c>
      <c r="X8034">
        <v>15888120</v>
      </c>
      <c r="Y8034" t="str">
        <f t="shared" si="125"/>
        <v>1. &lt;= 1 Year</v>
      </c>
      <c r="Z8034" t="str">
        <f t="shared" si="125"/>
        <v>1. &lt;= 1 Year</v>
      </c>
    </row>
    <row r="8035" spans="1:26" x14ac:dyDescent="0.25">
      <c r="A8035">
        <v>164307510</v>
      </c>
      <c r="B8035" t="s">
        <v>600</v>
      </c>
      <c r="C8035" t="s">
        <v>10924</v>
      </c>
      <c r="D8035" t="s">
        <v>138</v>
      </c>
      <c r="E8035">
        <v>24</v>
      </c>
      <c r="F8035" t="s">
        <v>37</v>
      </c>
      <c r="G8035" t="s">
        <v>3048</v>
      </c>
      <c r="H8035" t="s">
        <v>30</v>
      </c>
      <c r="I8035" t="s">
        <v>27</v>
      </c>
      <c r="J8035">
        <v>57</v>
      </c>
      <c r="K8035">
        <v>13</v>
      </c>
      <c r="L8035">
        <v>20211</v>
      </c>
      <c r="M8035">
        <v>1</v>
      </c>
      <c r="N8035" t="s">
        <v>36</v>
      </c>
      <c r="O8035">
        <v>171</v>
      </c>
      <c r="P8035">
        <v>20180701</v>
      </c>
      <c r="Q8035" t="s">
        <v>36</v>
      </c>
      <c r="R8035" t="s">
        <v>35</v>
      </c>
      <c r="S8035">
        <v>0</v>
      </c>
      <c r="T8035">
        <v>0</v>
      </c>
      <c r="U8035">
        <v>0</v>
      </c>
      <c r="V8035" t="s">
        <v>35</v>
      </c>
      <c r="W8035">
        <v>0</v>
      </c>
      <c r="X8035">
        <v>15364768</v>
      </c>
      <c r="Y8035" t="str">
        <f t="shared" si="125"/>
        <v>1. &lt;= 1 Year</v>
      </c>
      <c r="Z8035" t="str">
        <f t="shared" si="125"/>
        <v>1. &lt;= 1 Year</v>
      </c>
    </row>
    <row r="8036" spans="1:26" x14ac:dyDescent="0.25">
      <c r="A8036">
        <v>164338582</v>
      </c>
      <c r="B8036" t="s">
        <v>600</v>
      </c>
      <c r="C8036" t="s">
        <v>4034</v>
      </c>
      <c r="D8036" t="s">
        <v>4359</v>
      </c>
      <c r="E8036">
        <v>24</v>
      </c>
      <c r="F8036" t="s">
        <v>37</v>
      </c>
      <c r="G8036" t="s">
        <v>8829</v>
      </c>
      <c r="H8036" t="s">
        <v>30</v>
      </c>
      <c r="I8036" t="s">
        <v>27</v>
      </c>
      <c r="J8036">
        <v>56</v>
      </c>
      <c r="K8036">
        <v>38</v>
      </c>
      <c r="L8036">
        <v>0</v>
      </c>
      <c r="M8036">
        <v>0</v>
      </c>
      <c r="N8036" t="s">
        <v>35</v>
      </c>
      <c r="O8036">
        <v>0</v>
      </c>
      <c r="P8036" t="s">
        <v>30</v>
      </c>
      <c r="Q8036" t="s">
        <v>35</v>
      </c>
      <c r="R8036" t="s">
        <v>35</v>
      </c>
      <c r="S8036">
        <v>0</v>
      </c>
      <c r="T8036">
        <v>0</v>
      </c>
      <c r="U8036">
        <v>0</v>
      </c>
      <c r="V8036" t="s">
        <v>35</v>
      </c>
      <c r="W8036">
        <v>0</v>
      </c>
      <c r="X8036">
        <v>16039089</v>
      </c>
      <c r="Y8036" t="str">
        <f t="shared" si="125"/>
        <v>1. &lt;= 1 Year</v>
      </c>
      <c r="Z8036" t="str">
        <f t="shared" si="125"/>
        <v>1. &lt;= 1 Year</v>
      </c>
    </row>
    <row r="8037" spans="1:26" x14ac:dyDescent="0.25">
      <c r="A8037">
        <v>162769793</v>
      </c>
      <c r="B8037" t="s">
        <v>3468</v>
      </c>
      <c r="C8037" t="s">
        <v>3497</v>
      </c>
      <c r="D8037" t="s">
        <v>4359</v>
      </c>
      <c r="E8037">
        <v>24</v>
      </c>
      <c r="F8037" t="s">
        <v>37</v>
      </c>
      <c r="G8037" t="s">
        <v>3063</v>
      </c>
      <c r="H8037" t="s">
        <v>30</v>
      </c>
      <c r="I8037" t="s">
        <v>27</v>
      </c>
      <c r="J8037">
        <v>1065</v>
      </c>
      <c r="K8037">
        <v>932</v>
      </c>
      <c r="L8037">
        <v>0</v>
      </c>
      <c r="M8037">
        <v>0</v>
      </c>
      <c r="N8037" t="s">
        <v>35</v>
      </c>
      <c r="O8037">
        <v>0</v>
      </c>
      <c r="P8037">
        <v>20190606</v>
      </c>
      <c r="Q8037" t="s">
        <v>36</v>
      </c>
      <c r="R8037" t="s">
        <v>35</v>
      </c>
      <c r="S8037">
        <v>0</v>
      </c>
      <c r="T8037">
        <v>0</v>
      </c>
      <c r="U8037">
        <v>0</v>
      </c>
      <c r="V8037" t="s">
        <v>35</v>
      </c>
      <c r="W8037">
        <v>0</v>
      </c>
      <c r="X8037">
        <v>15181868</v>
      </c>
      <c r="Y8037" t="str">
        <f t="shared" si="125"/>
        <v>4. 2-3 Year</v>
      </c>
      <c r="Z8037" t="str">
        <f t="shared" si="125"/>
        <v>4. 2-3 Year</v>
      </c>
    </row>
    <row r="8038" spans="1:26" x14ac:dyDescent="0.25">
      <c r="A8038">
        <v>164363395</v>
      </c>
      <c r="B8038" t="s">
        <v>877</v>
      </c>
      <c r="C8038" t="s">
        <v>1962</v>
      </c>
      <c r="D8038" t="s">
        <v>144</v>
      </c>
      <c r="E8038">
        <v>24</v>
      </c>
      <c r="F8038" t="s">
        <v>6</v>
      </c>
      <c r="G8038" t="s">
        <v>3048</v>
      </c>
      <c r="H8038" t="s">
        <v>30</v>
      </c>
      <c r="I8038" t="s">
        <v>27</v>
      </c>
      <c r="J8038">
        <v>29</v>
      </c>
      <c r="K8038">
        <v>23</v>
      </c>
      <c r="L8038">
        <v>20211</v>
      </c>
      <c r="M8038">
        <v>1</v>
      </c>
      <c r="N8038" t="s">
        <v>36</v>
      </c>
      <c r="O8038">
        <v>4356</v>
      </c>
      <c r="P8038" t="s">
        <v>30</v>
      </c>
      <c r="Q8038" t="s">
        <v>35</v>
      </c>
      <c r="R8038" t="s">
        <v>35</v>
      </c>
      <c r="S8038">
        <v>0</v>
      </c>
      <c r="T8038">
        <v>0</v>
      </c>
      <c r="U8038">
        <v>0</v>
      </c>
      <c r="V8038" t="s">
        <v>35</v>
      </c>
      <c r="W8038">
        <v>0</v>
      </c>
      <c r="X8038">
        <v>14357869</v>
      </c>
      <c r="Y8038" t="str">
        <f t="shared" si="125"/>
        <v>1. &lt;= 1 Year</v>
      </c>
      <c r="Z8038" t="str">
        <f t="shared" si="125"/>
        <v>1. &lt;= 1 Year</v>
      </c>
    </row>
    <row r="8039" spans="1:26" x14ac:dyDescent="0.25">
      <c r="A8039">
        <v>164256290</v>
      </c>
      <c r="B8039" t="s">
        <v>434</v>
      </c>
      <c r="C8039" t="s">
        <v>5417</v>
      </c>
      <c r="D8039" t="s">
        <v>4359</v>
      </c>
      <c r="E8039">
        <v>24</v>
      </c>
      <c r="F8039" t="s">
        <v>38</v>
      </c>
      <c r="G8039" t="s">
        <v>3059</v>
      </c>
      <c r="H8039" t="s">
        <v>30</v>
      </c>
      <c r="I8039" t="s">
        <v>27</v>
      </c>
      <c r="J8039">
        <v>146</v>
      </c>
      <c r="K8039">
        <v>115</v>
      </c>
      <c r="L8039">
        <v>0</v>
      </c>
      <c r="M8039">
        <v>0</v>
      </c>
      <c r="N8039" t="s">
        <v>35</v>
      </c>
      <c r="O8039">
        <v>0</v>
      </c>
      <c r="P8039">
        <v>20190225</v>
      </c>
      <c r="Q8039" t="s">
        <v>36</v>
      </c>
      <c r="R8039" t="s">
        <v>35</v>
      </c>
      <c r="S8039">
        <v>0</v>
      </c>
      <c r="T8039">
        <v>0</v>
      </c>
      <c r="U8039">
        <v>0</v>
      </c>
      <c r="V8039" t="s">
        <v>35</v>
      </c>
      <c r="W8039">
        <v>0</v>
      </c>
      <c r="X8039">
        <v>14653572</v>
      </c>
      <c r="Y8039" t="str">
        <f t="shared" si="125"/>
        <v>1. &lt;= 1 Year</v>
      </c>
      <c r="Z8039" t="str">
        <f t="shared" si="125"/>
        <v>1. &lt;= 1 Year</v>
      </c>
    </row>
    <row r="8040" spans="1:26" x14ac:dyDescent="0.25">
      <c r="A8040">
        <v>163419628</v>
      </c>
      <c r="B8040" t="s">
        <v>434</v>
      </c>
      <c r="C8040" t="s">
        <v>6501</v>
      </c>
      <c r="D8040" t="s">
        <v>4359</v>
      </c>
      <c r="E8040">
        <v>24</v>
      </c>
      <c r="F8040" t="s">
        <v>37</v>
      </c>
      <c r="G8040" t="s">
        <v>3051</v>
      </c>
      <c r="H8040" t="s">
        <v>30</v>
      </c>
      <c r="I8040" t="s">
        <v>27</v>
      </c>
      <c r="J8040">
        <v>539</v>
      </c>
      <c r="K8040">
        <v>128</v>
      </c>
      <c r="L8040">
        <v>20211</v>
      </c>
      <c r="M8040">
        <v>1</v>
      </c>
      <c r="N8040" t="s">
        <v>36</v>
      </c>
      <c r="O8040">
        <v>1453</v>
      </c>
      <c r="P8040">
        <v>20210427</v>
      </c>
      <c r="Q8040" t="s">
        <v>36</v>
      </c>
      <c r="R8040" t="s">
        <v>36</v>
      </c>
      <c r="S8040">
        <v>1</v>
      </c>
      <c r="T8040">
        <v>20212</v>
      </c>
      <c r="U8040">
        <v>1</v>
      </c>
      <c r="V8040" t="s">
        <v>36</v>
      </c>
      <c r="W8040">
        <v>657.01</v>
      </c>
      <c r="X8040">
        <v>15453046</v>
      </c>
      <c r="Y8040" t="str">
        <f t="shared" si="125"/>
        <v>2.  1-1.5 Years</v>
      </c>
      <c r="Z8040" t="str">
        <f t="shared" si="125"/>
        <v>1. &lt;= 1 Year</v>
      </c>
    </row>
    <row r="8041" spans="1:26" x14ac:dyDescent="0.25">
      <c r="A8041">
        <v>163163385</v>
      </c>
      <c r="B8041" t="s">
        <v>4015</v>
      </c>
      <c r="C8041" t="s">
        <v>1470</v>
      </c>
      <c r="D8041" t="s">
        <v>4359</v>
      </c>
      <c r="E8041">
        <v>24</v>
      </c>
      <c r="F8041" t="s">
        <v>6</v>
      </c>
      <c r="G8041" t="s">
        <v>3054</v>
      </c>
      <c r="H8041" t="s">
        <v>30</v>
      </c>
      <c r="I8041" t="s">
        <v>27</v>
      </c>
      <c r="J8041">
        <v>770</v>
      </c>
      <c r="K8041">
        <v>745</v>
      </c>
      <c r="L8041">
        <v>0</v>
      </c>
      <c r="M8041">
        <v>0</v>
      </c>
      <c r="N8041" t="s">
        <v>35</v>
      </c>
      <c r="O8041">
        <v>0</v>
      </c>
      <c r="P8041">
        <v>20200706</v>
      </c>
      <c r="Q8041" t="s">
        <v>36</v>
      </c>
      <c r="R8041" t="s">
        <v>35</v>
      </c>
      <c r="S8041">
        <v>0</v>
      </c>
      <c r="T8041">
        <v>0</v>
      </c>
      <c r="U8041">
        <v>0</v>
      </c>
      <c r="V8041" t="s">
        <v>35</v>
      </c>
      <c r="W8041">
        <v>0</v>
      </c>
      <c r="X8041">
        <v>15329289</v>
      </c>
      <c r="Y8041" t="str">
        <f t="shared" si="125"/>
        <v>4. 2-3 Year</v>
      </c>
      <c r="Z8041" t="str">
        <f t="shared" si="125"/>
        <v>4. 2-3 Year</v>
      </c>
    </row>
    <row r="8042" spans="1:26" x14ac:dyDescent="0.25">
      <c r="A8042">
        <v>164055599</v>
      </c>
      <c r="B8042" t="s">
        <v>6502</v>
      </c>
      <c r="C8042" t="s">
        <v>6503</v>
      </c>
      <c r="D8042" t="s">
        <v>145</v>
      </c>
      <c r="E8042">
        <v>24</v>
      </c>
      <c r="F8042" t="s">
        <v>37</v>
      </c>
      <c r="G8042" t="s">
        <v>3041</v>
      </c>
      <c r="H8042" t="s">
        <v>30</v>
      </c>
      <c r="I8042" t="s">
        <v>27</v>
      </c>
      <c r="J8042">
        <v>346</v>
      </c>
      <c r="K8042">
        <v>332</v>
      </c>
      <c r="L8042">
        <v>20211</v>
      </c>
      <c r="M8042">
        <v>1</v>
      </c>
      <c r="N8042" t="s">
        <v>36</v>
      </c>
      <c r="O8042">
        <v>645</v>
      </c>
      <c r="P8042">
        <v>20201116</v>
      </c>
      <c r="Q8042" t="s">
        <v>36</v>
      </c>
      <c r="R8042" t="s">
        <v>35</v>
      </c>
      <c r="S8042">
        <v>0</v>
      </c>
      <c r="T8042">
        <v>20212</v>
      </c>
      <c r="U8042">
        <v>1</v>
      </c>
      <c r="V8042" t="s">
        <v>36</v>
      </c>
      <c r="W8042">
        <v>1622.25</v>
      </c>
      <c r="X8042">
        <v>15936220</v>
      </c>
      <c r="Y8042" t="str">
        <f t="shared" si="125"/>
        <v>1. &lt;= 1 Year</v>
      </c>
      <c r="Z8042" t="str">
        <f t="shared" si="125"/>
        <v>1. &lt;= 1 Year</v>
      </c>
    </row>
    <row r="8043" spans="1:26" x14ac:dyDescent="0.25">
      <c r="A8043">
        <v>163236704</v>
      </c>
      <c r="B8043" t="s">
        <v>4293</v>
      </c>
      <c r="C8043" t="s">
        <v>4285</v>
      </c>
      <c r="D8043" t="s">
        <v>93</v>
      </c>
      <c r="E8043">
        <v>24</v>
      </c>
      <c r="F8043" t="s">
        <v>37</v>
      </c>
      <c r="G8043" t="s">
        <v>3061</v>
      </c>
      <c r="H8043" t="s">
        <v>30</v>
      </c>
      <c r="I8043" t="s">
        <v>27</v>
      </c>
      <c r="J8043">
        <v>716</v>
      </c>
      <c r="K8043">
        <v>674</v>
      </c>
      <c r="L8043">
        <v>0</v>
      </c>
      <c r="M8043">
        <v>0</v>
      </c>
      <c r="N8043" t="s">
        <v>35</v>
      </c>
      <c r="O8043">
        <v>0</v>
      </c>
      <c r="P8043" t="s">
        <v>30</v>
      </c>
      <c r="Q8043" t="s">
        <v>35</v>
      </c>
      <c r="R8043" t="s">
        <v>35</v>
      </c>
      <c r="S8043">
        <v>0</v>
      </c>
      <c r="T8043">
        <v>0</v>
      </c>
      <c r="U8043">
        <v>0</v>
      </c>
      <c r="V8043" t="s">
        <v>35</v>
      </c>
      <c r="W8043">
        <v>0</v>
      </c>
      <c r="X8043">
        <v>15358151</v>
      </c>
      <c r="Y8043" t="str">
        <f t="shared" si="125"/>
        <v>3.  1.5 to 2 Year</v>
      </c>
      <c r="Z8043" t="str">
        <f t="shared" si="125"/>
        <v>3.  1.5 to 2 Year</v>
      </c>
    </row>
    <row r="8044" spans="1:26" x14ac:dyDescent="0.25">
      <c r="A8044">
        <v>164275865</v>
      </c>
      <c r="B8044" t="s">
        <v>2088</v>
      </c>
      <c r="C8044" t="s">
        <v>8836</v>
      </c>
      <c r="D8044" t="s">
        <v>4359</v>
      </c>
      <c r="E8044">
        <v>24</v>
      </c>
      <c r="F8044" t="s">
        <v>38</v>
      </c>
      <c r="G8044" t="s">
        <v>7880</v>
      </c>
      <c r="H8044" t="s">
        <v>30</v>
      </c>
      <c r="I8044" t="s">
        <v>27</v>
      </c>
      <c r="J8044">
        <v>126</v>
      </c>
      <c r="K8044">
        <v>87</v>
      </c>
      <c r="L8044">
        <v>20211</v>
      </c>
      <c r="M8044">
        <v>1</v>
      </c>
      <c r="N8044" t="s">
        <v>36</v>
      </c>
      <c r="O8044">
        <v>2300</v>
      </c>
      <c r="P8044">
        <v>20201228</v>
      </c>
      <c r="Q8044" t="s">
        <v>36</v>
      </c>
      <c r="R8044" t="s">
        <v>36</v>
      </c>
      <c r="S8044">
        <v>1</v>
      </c>
      <c r="T8044">
        <v>20212</v>
      </c>
      <c r="U8044">
        <v>1</v>
      </c>
      <c r="V8044" t="s">
        <v>36</v>
      </c>
      <c r="W8044">
        <v>200</v>
      </c>
      <c r="X8044">
        <v>13096750</v>
      </c>
      <c r="Y8044" t="str">
        <f t="shared" si="125"/>
        <v>1. &lt;= 1 Year</v>
      </c>
      <c r="Z8044" t="str">
        <f t="shared" si="125"/>
        <v>1. &lt;= 1 Year</v>
      </c>
    </row>
    <row r="8045" spans="1:26" x14ac:dyDescent="0.25">
      <c r="A8045">
        <v>164387347</v>
      </c>
      <c r="B8045" t="s">
        <v>253</v>
      </c>
      <c r="C8045" t="s">
        <v>1823</v>
      </c>
      <c r="D8045" t="s">
        <v>4359</v>
      </c>
      <c r="E8045">
        <v>24</v>
      </c>
      <c r="F8045" t="s">
        <v>6</v>
      </c>
      <c r="G8045" t="s">
        <v>7108</v>
      </c>
      <c r="H8045" t="s">
        <v>30</v>
      </c>
      <c r="I8045" t="s">
        <v>27</v>
      </c>
      <c r="J8045">
        <v>2</v>
      </c>
      <c r="K8045">
        <v>2</v>
      </c>
      <c r="L8045">
        <v>0</v>
      </c>
      <c r="M8045">
        <v>0</v>
      </c>
      <c r="N8045" t="s">
        <v>35</v>
      </c>
      <c r="O8045">
        <v>0</v>
      </c>
      <c r="P8045" t="s">
        <v>30</v>
      </c>
      <c r="Q8045" t="s">
        <v>35</v>
      </c>
      <c r="R8045" t="s">
        <v>35</v>
      </c>
      <c r="S8045">
        <v>0</v>
      </c>
      <c r="T8045">
        <v>0</v>
      </c>
      <c r="U8045">
        <v>0</v>
      </c>
      <c r="V8045" t="s">
        <v>35</v>
      </c>
      <c r="W8045">
        <v>0</v>
      </c>
      <c r="X8045">
        <v>8567840</v>
      </c>
      <c r="Y8045" t="str">
        <f t="shared" si="125"/>
        <v>1. &lt;= 1 Year</v>
      </c>
      <c r="Z8045" t="str">
        <f t="shared" si="125"/>
        <v>1. &lt;= 1 Year</v>
      </c>
    </row>
    <row r="8046" spans="1:26" x14ac:dyDescent="0.25">
      <c r="A8046">
        <v>163249326</v>
      </c>
      <c r="B8046" t="s">
        <v>251</v>
      </c>
      <c r="C8046" t="s">
        <v>304</v>
      </c>
      <c r="D8046" t="s">
        <v>4359</v>
      </c>
      <c r="E8046">
        <v>24</v>
      </c>
      <c r="F8046" t="s">
        <v>37</v>
      </c>
      <c r="G8046" t="s">
        <v>30</v>
      </c>
      <c r="H8046" t="s">
        <v>30</v>
      </c>
      <c r="I8046" t="s">
        <v>27</v>
      </c>
      <c r="J8046">
        <v>706</v>
      </c>
      <c r="K8046">
        <v>706</v>
      </c>
      <c r="L8046">
        <v>0</v>
      </c>
      <c r="M8046">
        <v>0</v>
      </c>
      <c r="N8046" t="s">
        <v>35</v>
      </c>
      <c r="O8046">
        <v>0</v>
      </c>
      <c r="P8046" t="s">
        <v>30</v>
      </c>
      <c r="Q8046" t="s">
        <v>35</v>
      </c>
      <c r="R8046" t="s">
        <v>35</v>
      </c>
      <c r="S8046">
        <v>0</v>
      </c>
      <c r="T8046">
        <v>0</v>
      </c>
      <c r="U8046">
        <v>0</v>
      </c>
      <c r="V8046" t="s">
        <v>35</v>
      </c>
      <c r="W8046">
        <v>0</v>
      </c>
      <c r="X8046">
        <v>15362408</v>
      </c>
      <c r="Y8046" t="str">
        <f t="shared" si="125"/>
        <v>3.  1.5 to 2 Year</v>
      </c>
      <c r="Z8046" t="str">
        <f t="shared" si="125"/>
        <v>3.  1.5 to 2 Year</v>
      </c>
    </row>
    <row r="8047" spans="1:26" x14ac:dyDescent="0.25">
      <c r="A8047">
        <v>164348197</v>
      </c>
      <c r="B8047" t="s">
        <v>251</v>
      </c>
      <c r="C8047" t="s">
        <v>10925</v>
      </c>
      <c r="D8047" t="s">
        <v>4359</v>
      </c>
      <c r="E8047">
        <v>24</v>
      </c>
      <c r="F8047" t="s">
        <v>37</v>
      </c>
      <c r="G8047" t="s">
        <v>8829</v>
      </c>
      <c r="H8047" t="s">
        <v>30</v>
      </c>
      <c r="I8047" t="s">
        <v>27</v>
      </c>
      <c r="J8047">
        <v>41</v>
      </c>
      <c r="K8047">
        <v>6</v>
      </c>
      <c r="L8047">
        <v>0</v>
      </c>
      <c r="M8047">
        <v>0</v>
      </c>
      <c r="N8047" t="s">
        <v>35</v>
      </c>
      <c r="O8047">
        <v>0</v>
      </c>
      <c r="P8047">
        <v>20181209</v>
      </c>
      <c r="Q8047" t="s">
        <v>36</v>
      </c>
      <c r="R8047" t="s">
        <v>35</v>
      </c>
      <c r="S8047">
        <v>0</v>
      </c>
      <c r="T8047">
        <v>0</v>
      </c>
      <c r="U8047">
        <v>0</v>
      </c>
      <c r="V8047" t="s">
        <v>35</v>
      </c>
      <c r="W8047">
        <v>0</v>
      </c>
      <c r="X8047">
        <v>16031174</v>
      </c>
      <c r="Y8047" t="str">
        <f t="shared" si="125"/>
        <v>1. &lt;= 1 Year</v>
      </c>
      <c r="Z8047" t="str">
        <f t="shared" si="125"/>
        <v>1. &lt;= 1 Year</v>
      </c>
    </row>
    <row r="8048" spans="1:26" x14ac:dyDescent="0.25">
      <c r="A8048">
        <v>164343510</v>
      </c>
      <c r="B8048" t="s">
        <v>10926</v>
      </c>
      <c r="C8048" t="s">
        <v>830</v>
      </c>
      <c r="D8048" t="s">
        <v>140</v>
      </c>
      <c r="E8048">
        <v>24</v>
      </c>
      <c r="F8048" t="s">
        <v>6</v>
      </c>
      <c r="G8048" t="s">
        <v>3043</v>
      </c>
      <c r="H8048" t="s">
        <v>30</v>
      </c>
      <c r="I8048" t="s">
        <v>27</v>
      </c>
      <c r="J8048">
        <v>31</v>
      </c>
      <c r="K8048">
        <v>27</v>
      </c>
      <c r="L8048">
        <v>20211</v>
      </c>
      <c r="M8048">
        <v>1</v>
      </c>
      <c r="N8048" t="s">
        <v>36</v>
      </c>
      <c r="O8048">
        <v>5873</v>
      </c>
      <c r="P8048">
        <v>20210602</v>
      </c>
      <c r="Q8048" t="s">
        <v>36</v>
      </c>
      <c r="R8048" t="s">
        <v>36</v>
      </c>
      <c r="S8048">
        <v>1</v>
      </c>
      <c r="T8048">
        <v>20212</v>
      </c>
      <c r="U8048">
        <v>1</v>
      </c>
      <c r="V8048" t="s">
        <v>36</v>
      </c>
      <c r="W8048">
        <v>7997.63</v>
      </c>
      <c r="X8048">
        <v>10902496</v>
      </c>
      <c r="Y8048" t="str">
        <f t="shared" si="125"/>
        <v>1. &lt;= 1 Year</v>
      </c>
      <c r="Z8048" t="str">
        <f t="shared" si="125"/>
        <v>1. &lt;= 1 Year</v>
      </c>
    </row>
    <row r="8049" spans="1:26" x14ac:dyDescent="0.25">
      <c r="A8049">
        <v>164343478</v>
      </c>
      <c r="B8049" t="s">
        <v>879</v>
      </c>
      <c r="C8049" t="s">
        <v>1848</v>
      </c>
      <c r="D8049" t="s">
        <v>144</v>
      </c>
      <c r="E8049">
        <v>24</v>
      </c>
      <c r="F8049" t="s">
        <v>6</v>
      </c>
      <c r="G8049" t="s">
        <v>3049</v>
      </c>
      <c r="H8049" t="s">
        <v>30</v>
      </c>
      <c r="I8049" t="s">
        <v>27</v>
      </c>
      <c r="J8049">
        <v>31</v>
      </c>
      <c r="K8049">
        <v>23</v>
      </c>
      <c r="L8049">
        <v>20211</v>
      </c>
      <c r="M8049">
        <v>1</v>
      </c>
      <c r="N8049" t="s">
        <v>36</v>
      </c>
      <c r="O8049">
        <v>4597</v>
      </c>
      <c r="P8049" t="s">
        <v>30</v>
      </c>
      <c r="Q8049" t="s">
        <v>35</v>
      </c>
      <c r="R8049" t="s">
        <v>36</v>
      </c>
      <c r="S8049">
        <v>1</v>
      </c>
      <c r="T8049">
        <v>20212</v>
      </c>
      <c r="U8049">
        <v>1</v>
      </c>
      <c r="V8049" t="s">
        <v>36</v>
      </c>
      <c r="W8049">
        <v>5042.38</v>
      </c>
      <c r="X8049">
        <v>15163931</v>
      </c>
      <c r="Y8049" t="str">
        <f t="shared" si="125"/>
        <v>1. &lt;= 1 Year</v>
      </c>
      <c r="Z8049" t="str">
        <f t="shared" si="125"/>
        <v>1. &lt;= 1 Year</v>
      </c>
    </row>
    <row r="8050" spans="1:26" x14ac:dyDescent="0.25">
      <c r="A8050">
        <v>162779410</v>
      </c>
      <c r="B8050" t="s">
        <v>879</v>
      </c>
      <c r="C8050" t="s">
        <v>1376</v>
      </c>
      <c r="D8050" t="s">
        <v>93</v>
      </c>
      <c r="E8050">
        <v>24</v>
      </c>
      <c r="F8050" t="s">
        <v>37</v>
      </c>
      <c r="G8050" t="s">
        <v>3063</v>
      </c>
      <c r="H8050" t="s">
        <v>30</v>
      </c>
      <c r="I8050" t="s">
        <v>27</v>
      </c>
      <c r="J8050">
        <v>1067</v>
      </c>
      <c r="K8050">
        <v>932</v>
      </c>
      <c r="L8050">
        <v>0</v>
      </c>
      <c r="M8050">
        <v>0</v>
      </c>
      <c r="N8050" t="s">
        <v>35</v>
      </c>
      <c r="O8050">
        <v>0</v>
      </c>
      <c r="P8050">
        <v>20210621</v>
      </c>
      <c r="Q8050" t="s">
        <v>36</v>
      </c>
      <c r="R8050" t="s">
        <v>35</v>
      </c>
      <c r="S8050">
        <v>0</v>
      </c>
      <c r="T8050">
        <v>0</v>
      </c>
      <c r="U8050">
        <v>0</v>
      </c>
      <c r="V8050" t="s">
        <v>35</v>
      </c>
      <c r="W8050">
        <v>0</v>
      </c>
      <c r="X8050">
        <v>15184950</v>
      </c>
      <c r="Y8050" t="str">
        <f t="shared" si="125"/>
        <v>4. 2-3 Year</v>
      </c>
      <c r="Z8050" t="str">
        <f t="shared" si="125"/>
        <v>4. 2-3 Year</v>
      </c>
    </row>
    <row r="8051" spans="1:26" x14ac:dyDescent="0.25">
      <c r="A8051">
        <v>164350565</v>
      </c>
      <c r="B8051" t="s">
        <v>879</v>
      </c>
      <c r="C8051" t="s">
        <v>859</v>
      </c>
      <c r="D8051" t="s">
        <v>140</v>
      </c>
      <c r="E8051">
        <v>24</v>
      </c>
      <c r="F8051" t="s">
        <v>6</v>
      </c>
      <c r="G8051" t="s">
        <v>3047</v>
      </c>
      <c r="H8051" t="s">
        <v>30</v>
      </c>
      <c r="I8051" t="s">
        <v>27</v>
      </c>
      <c r="J8051">
        <v>43</v>
      </c>
      <c r="K8051">
        <v>23</v>
      </c>
      <c r="L8051">
        <v>20211</v>
      </c>
      <c r="M8051">
        <v>1</v>
      </c>
      <c r="N8051" t="s">
        <v>36</v>
      </c>
      <c r="O8051">
        <v>1974</v>
      </c>
      <c r="P8051">
        <v>20190906</v>
      </c>
      <c r="Q8051" t="s">
        <v>36</v>
      </c>
      <c r="R8051" t="s">
        <v>35</v>
      </c>
      <c r="S8051">
        <v>0</v>
      </c>
      <c r="T8051">
        <v>0</v>
      </c>
      <c r="U8051">
        <v>0</v>
      </c>
      <c r="V8051" t="s">
        <v>35</v>
      </c>
      <c r="W8051">
        <v>0</v>
      </c>
      <c r="X8051">
        <v>16046932</v>
      </c>
      <c r="Y8051" t="str">
        <f t="shared" si="125"/>
        <v>1. &lt;= 1 Year</v>
      </c>
      <c r="Z8051" t="str">
        <f t="shared" si="125"/>
        <v>1. &lt;= 1 Year</v>
      </c>
    </row>
    <row r="8052" spans="1:26" x14ac:dyDescent="0.25">
      <c r="A8052">
        <v>164109191</v>
      </c>
      <c r="B8052" t="s">
        <v>2824</v>
      </c>
      <c r="C8052" t="s">
        <v>6282</v>
      </c>
      <c r="D8052" t="s">
        <v>140</v>
      </c>
      <c r="E8052">
        <v>24</v>
      </c>
      <c r="F8052" t="s">
        <v>37</v>
      </c>
      <c r="G8052" t="s">
        <v>3065</v>
      </c>
      <c r="H8052" t="s">
        <v>30</v>
      </c>
      <c r="I8052" t="s">
        <v>27</v>
      </c>
      <c r="J8052">
        <v>322</v>
      </c>
      <c r="K8052">
        <v>322</v>
      </c>
      <c r="L8052">
        <v>20211</v>
      </c>
      <c r="M8052">
        <v>1</v>
      </c>
      <c r="N8052" t="s">
        <v>36</v>
      </c>
      <c r="O8052">
        <v>1057</v>
      </c>
      <c r="P8052">
        <v>20210614</v>
      </c>
      <c r="Q8052" t="s">
        <v>36</v>
      </c>
      <c r="R8052" t="s">
        <v>35</v>
      </c>
      <c r="S8052">
        <v>0</v>
      </c>
      <c r="T8052">
        <v>20212</v>
      </c>
      <c r="U8052">
        <v>1</v>
      </c>
      <c r="V8052" t="s">
        <v>36</v>
      </c>
      <c r="W8052">
        <v>1527.5</v>
      </c>
      <c r="X8052">
        <v>15953114</v>
      </c>
      <c r="Y8052" t="str">
        <f t="shared" si="125"/>
        <v>1. &lt;= 1 Year</v>
      </c>
      <c r="Z8052" t="str">
        <f t="shared" si="125"/>
        <v>1. &lt;= 1 Year</v>
      </c>
    </row>
    <row r="8053" spans="1:26" x14ac:dyDescent="0.25">
      <c r="A8053">
        <v>164263309</v>
      </c>
      <c r="B8053" t="s">
        <v>711</v>
      </c>
      <c r="C8053" t="s">
        <v>1561</v>
      </c>
      <c r="D8053" t="s">
        <v>4359</v>
      </c>
      <c r="E8053">
        <v>24</v>
      </c>
      <c r="F8053" t="s">
        <v>38</v>
      </c>
      <c r="G8053" t="s">
        <v>3059</v>
      </c>
      <c r="H8053" t="s">
        <v>30</v>
      </c>
      <c r="I8053" t="s">
        <v>27</v>
      </c>
      <c r="J8053">
        <v>120</v>
      </c>
      <c r="K8053">
        <v>115</v>
      </c>
      <c r="L8053">
        <v>0</v>
      </c>
      <c r="M8053">
        <v>0</v>
      </c>
      <c r="N8053" t="s">
        <v>35</v>
      </c>
      <c r="O8053">
        <v>0</v>
      </c>
      <c r="P8053" t="s">
        <v>30</v>
      </c>
      <c r="Q8053" t="s">
        <v>35</v>
      </c>
      <c r="R8053" t="s">
        <v>35</v>
      </c>
      <c r="S8053">
        <v>0</v>
      </c>
      <c r="T8053">
        <v>0</v>
      </c>
      <c r="U8053">
        <v>0</v>
      </c>
      <c r="V8053" t="s">
        <v>35</v>
      </c>
      <c r="W8053">
        <v>0</v>
      </c>
      <c r="X8053">
        <v>16007300</v>
      </c>
      <c r="Y8053" t="str">
        <f t="shared" si="125"/>
        <v>1. &lt;= 1 Year</v>
      </c>
      <c r="Z8053" t="str">
        <f t="shared" si="125"/>
        <v>1. &lt;= 1 Year</v>
      </c>
    </row>
    <row r="8054" spans="1:26" x14ac:dyDescent="0.25">
      <c r="A8054">
        <v>164357099</v>
      </c>
      <c r="B8054" t="s">
        <v>8757</v>
      </c>
      <c r="C8054" t="s">
        <v>618</v>
      </c>
      <c r="D8054" t="s">
        <v>145</v>
      </c>
      <c r="E8054">
        <v>24</v>
      </c>
      <c r="F8054" t="s">
        <v>38</v>
      </c>
      <c r="G8054" t="s">
        <v>3047</v>
      </c>
      <c r="H8054" t="s">
        <v>30</v>
      </c>
      <c r="I8054" t="s">
        <v>27</v>
      </c>
      <c r="J8054">
        <v>36</v>
      </c>
      <c r="K8054">
        <v>23</v>
      </c>
      <c r="L8054">
        <v>0</v>
      </c>
      <c r="M8054">
        <v>0</v>
      </c>
      <c r="N8054" t="s">
        <v>35</v>
      </c>
      <c r="O8054">
        <v>0</v>
      </c>
      <c r="P8054">
        <v>20190408</v>
      </c>
      <c r="Q8054" t="s">
        <v>36</v>
      </c>
      <c r="R8054" t="s">
        <v>36</v>
      </c>
      <c r="S8054">
        <v>1</v>
      </c>
      <c r="T8054">
        <v>0</v>
      </c>
      <c r="U8054">
        <v>0</v>
      </c>
      <c r="V8054" t="s">
        <v>35</v>
      </c>
      <c r="W8054">
        <v>0</v>
      </c>
      <c r="X8054">
        <v>13127865</v>
      </c>
      <c r="Y8054" t="str">
        <f t="shared" si="125"/>
        <v>1. &lt;= 1 Year</v>
      </c>
      <c r="Z8054" t="str">
        <f t="shared" si="125"/>
        <v>1. &lt;= 1 Year</v>
      </c>
    </row>
    <row r="8055" spans="1:26" x14ac:dyDescent="0.25">
      <c r="A8055">
        <v>164225139</v>
      </c>
      <c r="B8055" t="s">
        <v>713</v>
      </c>
      <c r="C8055" t="s">
        <v>7887</v>
      </c>
      <c r="D8055" t="s">
        <v>4359</v>
      </c>
      <c r="E8055">
        <v>24</v>
      </c>
      <c r="F8055" t="s">
        <v>37</v>
      </c>
      <c r="G8055" t="s">
        <v>3063</v>
      </c>
      <c r="H8055" t="s">
        <v>30</v>
      </c>
      <c r="I8055" t="s">
        <v>27</v>
      </c>
      <c r="J8055">
        <v>188</v>
      </c>
      <c r="K8055">
        <v>184</v>
      </c>
      <c r="L8055">
        <v>0</v>
      </c>
      <c r="M8055">
        <v>0</v>
      </c>
      <c r="N8055" t="s">
        <v>35</v>
      </c>
      <c r="O8055">
        <v>0</v>
      </c>
      <c r="P8055">
        <v>20210622</v>
      </c>
      <c r="Q8055" t="s">
        <v>36</v>
      </c>
      <c r="R8055" t="s">
        <v>35</v>
      </c>
      <c r="S8055">
        <v>0</v>
      </c>
      <c r="T8055">
        <v>0</v>
      </c>
      <c r="U8055">
        <v>0</v>
      </c>
      <c r="V8055" t="s">
        <v>35</v>
      </c>
      <c r="W8055">
        <v>0</v>
      </c>
      <c r="X8055">
        <v>15990780</v>
      </c>
      <c r="Y8055" t="str">
        <f t="shared" si="125"/>
        <v>1. &lt;= 1 Year</v>
      </c>
      <c r="Z8055" t="str">
        <f t="shared" si="125"/>
        <v>1. &lt;= 1 Year</v>
      </c>
    </row>
    <row r="8056" spans="1:26" x14ac:dyDescent="0.25">
      <c r="A8056">
        <v>164325905</v>
      </c>
      <c r="B8056" t="s">
        <v>1705</v>
      </c>
      <c r="C8056" t="s">
        <v>1735</v>
      </c>
      <c r="D8056" t="s">
        <v>93</v>
      </c>
      <c r="E8056">
        <v>24</v>
      </c>
      <c r="F8056" t="s">
        <v>6</v>
      </c>
      <c r="G8056" t="s">
        <v>7108</v>
      </c>
      <c r="H8056" t="s">
        <v>30</v>
      </c>
      <c r="I8056" t="s">
        <v>27</v>
      </c>
      <c r="J8056">
        <v>65</v>
      </c>
      <c r="K8056">
        <v>29</v>
      </c>
      <c r="L8056">
        <v>0</v>
      </c>
      <c r="M8056">
        <v>0</v>
      </c>
      <c r="N8056" t="s">
        <v>35</v>
      </c>
      <c r="O8056">
        <v>0</v>
      </c>
      <c r="P8056" t="s">
        <v>30</v>
      </c>
      <c r="Q8056" t="s">
        <v>35</v>
      </c>
      <c r="R8056" t="s">
        <v>36</v>
      </c>
      <c r="S8056">
        <v>1</v>
      </c>
      <c r="T8056">
        <v>0</v>
      </c>
      <c r="U8056">
        <v>0</v>
      </c>
      <c r="V8056" t="s">
        <v>35</v>
      </c>
      <c r="W8056">
        <v>0</v>
      </c>
      <c r="X8056">
        <v>11535741</v>
      </c>
      <c r="Y8056" t="str">
        <f t="shared" si="125"/>
        <v>1. &lt;= 1 Year</v>
      </c>
      <c r="Z8056" t="str">
        <f t="shared" si="125"/>
        <v>1. &lt;= 1 Year</v>
      </c>
    </row>
    <row r="8057" spans="1:26" x14ac:dyDescent="0.25">
      <c r="A8057">
        <v>163268057</v>
      </c>
      <c r="B8057" t="s">
        <v>256</v>
      </c>
      <c r="C8057" t="s">
        <v>4436</v>
      </c>
      <c r="D8057" t="s">
        <v>144</v>
      </c>
      <c r="E8057">
        <v>24</v>
      </c>
      <c r="F8057" t="s">
        <v>6</v>
      </c>
      <c r="G8057" t="s">
        <v>3048</v>
      </c>
      <c r="H8057" t="s">
        <v>30</v>
      </c>
      <c r="I8057" t="s">
        <v>27</v>
      </c>
      <c r="J8057">
        <v>705</v>
      </c>
      <c r="K8057">
        <v>23</v>
      </c>
      <c r="L8057">
        <v>20211</v>
      </c>
      <c r="M8057">
        <v>1</v>
      </c>
      <c r="N8057" t="s">
        <v>36</v>
      </c>
      <c r="O8057">
        <v>190</v>
      </c>
      <c r="P8057" t="s">
        <v>30</v>
      </c>
      <c r="Q8057" t="s">
        <v>35</v>
      </c>
      <c r="R8057" t="s">
        <v>35</v>
      </c>
      <c r="S8057">
        <v>0</v>
      </c>
      <c r="T8057">
        <v>0</v>
      </c>
      <c r="U8057">
        <v>0</v>
      </c>
      <c r="V8057" t="s">
        <v>35</v>
      </c>
      <c r="W8057">
        <v>0</v>
      </c>
      <c r="X8057">
        <v>15363292</v>
      </c>
      <c r="Y8057" t="str">
        <f t="shared" si="125"/>
        <v>3.  1.5 to 2 Year</v>
      </c>
      <c r="Z8057" t="str">
        <f t="shared" si="125"/>
        <v>1. &lt;= 1 Year</v>
      </c>
    </row>
    <row r="8058" spans="1:26" x14ac:dyDescent="0.25">
      <c r="A8058">
        <v>164137251</v>
      </c>
      <c r="B8058" t="s">
        <v>256</v>
      </c>
      <c r="C8058" t="s">
        <v>10927</v>
      </c>
      <c r="D8058" t="s">
        <v>145</v>
      </c>
      <c r="E8058">
        <v>24</v>
      </c>
      <c r="F8058" t="s">
        <v>37</v>
      </c>
      <c r="G8058" t="s">
        <v>3038</v>
      </c>
      <c r="H8058" t="s">
        <v>30</v>
      </c>
      <c r="I8058" t="s">
        <v>27</v>
      </c>
      <c r="J8058">
        <v>274</v>
      </c>
      <c r="K8058">
        <v>63</v>
      </c>
      <c r="L8058">
        <v>0</v>
      </c>
      <c r="M8058">
        <v>0</v>
      </c>
      <c r="N8058" t="s">
        <v>35</v>
      </c>
      <c r="O8058">
        <v>0</v>
      </c>
      <c r="P8058" t="s">
        <v>30</v>
      </c>
      <c r="Q8058" t="s">
        <v>35</v>
      </c>
      <c r="R8058" t="s">
        <v>36</v>
      </c>
      <c r="S8058">
        <v>1</v>
      </c>
      <c r="T8058">
        <v>0</v>
      </c>
      <c r="U8058">
        <v>0</v>
      </c>
      <c r="V8058" t="s">
        <v>35</v>
      </c>
      <c r="W8058">
        <v>0</v>
      </c>
      <c r="X8058">
        <v>15856297</v>
      </c>
      <c r="Y8058" t="str">
        <f t="shared" si="125"/>
        <v>1. &lt;= 1 Year</v>
      </c>
      <c r="Z8058" t="str">
        <f t="shared" si="125"/>
        <v>1. &lt;= 1 Year</v>
      </c>
    </row>
    <row r="8059" spans="1:26" x14ac:dyDescent="0.25">
      <c r="A8059">
        <v>164094627</v>
      </c>
      <c r="B8059" t="s">
        <v>256</v>
      </c>
      <c r="C8059" t="s">
        <v>6283</v>
      </c>
      <c r="D8059" t="s">
        <v>120</v>
      </c>
      <c r="E8059">
        <v>24</v>
      </c>
      <c r="F8059" t="s">
        <v>37</v>
      </c>
      <c r="G8059" t="s">
        <v>3044</v>
      </c>
      <c r="H8059" t="s">
        <v>30</v>
      </c>
      <c r="I8059" t="s">
        <v>27</v>
      </c>
      <c r="J8059">
        <v>321</v>
      </c>
      <c r="K8059">
        <v>44</v>
      </c>
      <c r="L8059">
        <v>20211</v>
      </c>
      <c r="M8059">
        <v>1</v>
      </c>
      <c r="N8059" t="s">
        <v>36</v>
      </c>
      <c r="O8059">
        <v>766</v>
      </c>
      <c r="P8059">
        <v>20210125</v>
      </c>
      <c r="Q8059" t="s">
        <v>36</v>
      </c>
      <c r="R8059" t="s">
        <v>35</v>
      </c>
      <c r="S8059">
        <v>0</v>
      </c>
      <c r="T8059">
        <v>20212</v>
      </c>
      <c r="U8059">
        <v>1</v>
      </c>
      <c r="V8059" t="s">
        <v>36</v>
      </c>
      <c r="W8059">
        <v>1249.5</v>
      </c>
      <c r="X8059">
        <v>15949068</v>
      </c>
      <c r="Y8059" t="str">
        <f t="shared" si="125"/>
        <v>1. &lt;= 1 Year</v>
      </c>
      <c r="Z8059" t="str">
        <f t="shared" si="125"/>
        <v>1. &lt;= 1 Year</v>
      </c>
    </row>
    <row r="8060" spans="1:26" x14ac:dyDescent="0.25">
      <c r="A8060">
        <v>163825602</v>
      </c>
      <c r="B8060" t="s">
        <v>2832</v>
      </c>
      <c r="C8060" t="s">
        <v>1786</v>
      </c>
      <c r="D8060" t="s">
        <v>144</v>
      </c>
      <c r="E8060">
        <v>24</v>
      </c>
      <c r="F8060" t="s">
        <v>38</v>
      </c>
      <c r="G8060" t="s">
        <v>3052</v>
      </c>
      <c r="H8060" t="s">
        <v>30</v>
      </c>
      <c r="I8060" t="s">
        <v>27</v>
      </c>
      <c r="J8060">
        <v>472</v>
      </c>
      <c r="K8060">
        <v>52</v>
      </c>
      <c r="L8060">
        <v>20211</v>
      </c>
      <c r="M8060">
        <v>1</v>
      </c>
      <c r="N8060" t="s">
        <v>36</v>
      </c>
      <c r="O8060">
        <v>8047</v>
      </c>
      <c r="P8060">
        <v>20201207</v>
      </c>
      <c r="Q8060" t="s">
        <v>36</v>
      </c>
      <c r="R8060" t="s">
        <v>36</v>
      </c>
      <c r="S8060">
        <v>1</v>
      </c>
      <c r="T8060">
        <v>20212</v>
      </c>
      <c r="U8060">
        <v>1</v>
      </c>
      <c r="V8060" t="s">
        <v>36</v>
      </c>
      <c r="W8060">
        <v>6030</v>
      </c>
      <c r="X8060">
        <v>12089585</v>
      </c>
      <c r="Y8060" t="str">
        <f t="shared" si="125"/>
        <v>2.  1-1.5 Years</v>
      </c>
      <c r="Z8060" t="str">
        <f t="shared" si="125"/>
        <v>1. &lt;= 1 Year</v>
      </c>
    </row>
    <row r="8061" spans="1:26" x14ac:dyDescent="0.25">
      <c r="A8061">
        <v>164261344</v>
      </c>
      <c r="B8061" t="s">
        <v>260</v>
      </c>
      <c r="C8061" t="s">
        <v>180</v>
      </c>
      <c r="D8061" t="s">
        <v>144</v>
      </c>
      <c r="E8061">
        <v>24</v>
      </c>
      <c r="F8061" t="s">
        <v>6</v>
      </c>
      <c r="G8061" t="s">
        <v>3049</v>
      </c>
      <c r="H8061" t="s">
        <v>30</v>
      </c>
      <c r="I8061" t="s">
        <v>27</v>
      </c>
      <c r="J8061">
        <v>142</v>
      </c>
      <c r="K8061">
        <v>92</v>
      </c>
      <c r="L8061">
        <v>20211</v>
      </c>
      <c r="M8061">
        <v>1</v>
      </c>
      <c r="N8061" t="s">
        <v>36</v>
      </c>
      <c r="O8061">
        <v>821</v>
      </c>
      <c r="P8061">
        <v>20210226</v>
      </c>
      <c r="Q8061" t="s">
        <v>36</v>
      </c>
      <c r="R8061" t="s">
        <v>35</v>
      </c>
      <c r="S8061">
        <v>0</v>
      </c>
      <c r="T8061">
        <v>20212</v>
      </c>
      <c r="U8061">
        <v>1</v>
      </c>
      <c r="V8061" t="s">
        <v>36</v>
      </c>
      <c r="W8061">
        <v>198.75</v>
      </c>
      <c r="X8061">
        <v>9961320</v>
      </c>
      <c r="Y8061" t="str">
        <f t="shared" si="125"/>
        <v>1. &lt;= 1 Year</v>
      </c>
      <c r="Z8061" t="str">
        <f t="shared" si="125"/>
        <v>1. &lt;= 1 Year</v>
      </c>
    </row>
    <row r="8062" spans="1:26" x14ac:dyDescent="0.25">
      <c r="A8062">
        <v>164381691</v>
      </c>
      <c r="B8062" t="s">
        <v>10928</v>
      </c>
      <c r="C8062" t="s">
        <v>2242</v>
      </c>
      <c r="D8062" t="s">
        <v>120</v>
      </c>
      <c r="E8062">
        <v>24</v>
      </c>
      <c r="F8062" t="s">
        <v>37</v>
      </c>
      <c r="G8062" t="s">
        <v>3055</v>
      </c>
      <c r="H8062" t="s">
        <v>30</v>
      </c>
      <c r="I8062" t="s">
        <v>27</v>
      </c>
      <c r="J8062">
        <v>9</v>
      </c>
      <c r="K8062">
        <v>9</v>
      </c>
      <c r="L8062">
        <v>0</v>
      </c>
      <c r="M8062">
        <v>0</v>
      </c>
      <c r="N8062" t="s">
        <v>35</v>
      </c>
      <c r="O8062">
        <v>0</v>
      </c>
      <c r="P8062" t="s">
        <v>30</v>
      </c>
      <c r="Q8062" t="s">
        <v>35</v>
      </c>
      <c r="R8062" t="s">
        <v>35</v>
      </c>
      <c r="S8062">
        <v>0</v>
      </c>
      <c r="T8062">
        <v>0</v>
      </c>
      <c r="U8062">
        <v>0</v>
      </c>
      <c r="V8062" t="s">
        <v>35</v>
      </c>
      <c r="W8062">
        <v>0</v>
      </c>
      <c r="X8062">
        <v>16060633</v>
      </c>
      <c r="Y8062" t="str">
        <f t="shared" si="125"/>
        <v>1. &lt;= 1 Year</v>
      </c>
      <c r="Z8062" t="str">
        <f t="shared" si="125"/>
        <v>1. &lt;= 1 Year</v>
      </c>
    </row>
    <row r="8063" spans="1:26" x14ac:dyDescent="0.25">
      <c r="A8063">
        <v>162779771</v>
      </c>
      <c r="B8063" t="s">
        <v>1066</v>
      </c>
      <c r="C8063" t="s">
        <v>3498</v>
      </c>
      <c r="D8063" t="s">
        <v>140</v>
      </c>
      <c r="E8063">
        <v>24</v>
      </c>
      <c r="F8063" t="s">
        <v>37</v>
      </c>
      <c r="G8063" t="s">
        <v>3065</v>
      </c>
      <c r="H8063" t="s">
        <v>30</v>
      </c>
      <c r="I8063" t="s">
        <v>27</v>
      </c>
      <c r="J8063">
        <v>1072</v>
      </c>
      <c r="K8063">
        <v>671</v>
      </c>
      <c r="L8063">
        <v>20211</v>
      </c>
      <c r="M8063">
        <v>1</v>
      </c>
      <c r="N8063" t="s">
        <v>36</v>
      </c>
      <c r="O8063">
        <v>4109</v>
      </c>
      <c r="P8063">
        <v>20200801</v>
      </c>
      <c r="Q8063" t="s">
        <v>36</v>
      </c>
      <c r="R8063" t="s">
        <v>35</v>
      </c>
      <c r="S8063">
        <v>0</v>
      </c>
      <c r="T8063">
        <v>20212</v>
      </c>
      <c r="U8063">
        <v>1</v>
      </c>
      <c r="V8063" t="s">
        <v>36</v>
      </c>
      <c r="W8063">
        <v>4753.95</v>
      </c>
      <c r="X8063">
        <v>15185108</v>
      </c>
      <c r="Y8063" t="str">
        <f t="shared" si="125"/>
        <v>4. 2-3 Year</v>
      </c>
      <c r="Z8063" t="str">
        <f t="shared" si="125"/>
        <v>3.  1.5 to 2 Year</v>
      </c>
    </row>
    <row r="8064" spans="1:26" x14ac:dyDescent="0.25">
      <c r="A8064">
        <v>164344477</v>
      </c>
      <c r="B8064" t="s">
        <v>533</v>
      </c>
      <c r="C8064" t="s">
        <v>10929</v>
      </c>
      <c r="D8064" t="s">
        <v>140</v>
      </c>
      <c r="E8064">
        <v>24</v>
      </c>
      <c r="F8064" t="s">
        <v>6</v>
      </c>
      <c r="G8064" t="s">
        <v>3047</v>
      </c>
      <c r="H8064" t="s">
        <v>30</v>
      </c>
      <c r="I8064" t="s">
        <v>27</v>
      </c>
      <c r="J8064">
        <v>50</v>
      </c>
      <c r="K8064">
        <v>23</v>
      </c>
      <c r="L8064">
        <v>20211</v>
      </c>
      <c r="M8064">
        <v>1</v>
      </c>
      <c r="N8064" t="s">
        <v>36</v>
      </c>
      <c r="O8064">
        <v>739</v>
      </c>
      <c r="P8064">
        <v>20210517</v>
      </c>
      <c r="Q8064" t="s">
        <v>36</v>
      </c>
      <c r="R8064" t="s">
        <v>36</v>
      </c>
      <c r="S8064">
        <v>1</v>
      </c>
      <c r="T8064">
        <v>20212</v>
      </c>
      <c r="U8064">
        <v>1</v>
      </c>
      <c r="V8064" t="s">
        <v>36</v>
      </c>
      <c r="W8064">
        <v>30</v>
      </c>
      <c r="X8064">
        <v>15964844</v>
      </c>
      <c r="Y8064" t="str">
        <f t="shared" si="125"/>
        <v>1. &lt;= 1 Year</v>
      </c>
      <c r="Z8064" t="str">
        <f t="shared" si="125"/>
        <v>1. &lt;= 1 Year</v>
      </c>
    </row>
    <row r="8065" spans="1:26" x14ac:dyDescent="0.25">
      <c r="A8065">
        <v>164235843</v>
      </c>
      <c r="B8065" t="s">
        <v>533</v>
      </c>
      <c r="C8065" t="s">
        <v>3623</v>
      </c>
      <c r="D8065" t="s">
        <v>4359</v>
      </c>
      <c r="E8065">
        <v>24</v>
      </c>
      <c r="F8065" t="s">
        <v>38</v>
      </c>
      <c r="G8065" t="s">
        <v>3062</v>
      </c>
      <c r="H8065" t="s">
        <v>30</v>
      </c>
      <c r="I8065" t="s">
        <v>27</v>
      </c>
      <c r="J8065">
        <v>176</v>
      </c>
      <c r="K8065">
        <v>143</v>
      </c>
      <c r="L8065">
        <v>20211</v>
      </c>
      <c r="M8065">
        <v>1</v>
      </c>
      <c r="N8065" t="s">
        <v>36</v>
      </c>
      <c r="O8065">
        <v>6465</v>
      </c>
      <c r="P8065">
        <v>20180529</v>
      </c>
      <c r="Q8065" t="s">
        <v>36</v>
      </c>
      <c r="R8065" t="s">
        <v>36</v>
      </c>
      <c r="S8065">
        <v>1</v>
      </c>
      <c r="T8065">
        <v>20212</v>
      </c>
      <c r="U8065">
        <v>1</v>
      </c>
      <c r="V8065" t="s">
        <v>36</v>
      </c>
      <c r="W8065">
        <v>6146.02</v>
      </c>
      <c r="X8065">
        <v>15976280</v>
      </c>
      <c r="Y8065" t="str">
        <f t="shared" ref="Y8065:Z8128" si="126">IF(J8065&lt;=364,"1. &lt;= 1 Year",IF(J8065&lt;=546,"2.  1-1.5 Years",IF(J8065&lt;=729,"3.  1.5 to 2 Year",IF(J8065&lt;=1459,"4. 2-3 Year",IF(J8065&lt;=1824,"5. 3-4 Year",IF(J8065&lt;=2189,"6. 4-5 Year",IF(J8065&gt;=2190,"7. &gt;= 6 Year","N/A")))))))</f>
        <v>1. &lt;= 1 Year</v>
      </c>
      <c r="Z8065" t="str">
        <f t="shared" si="126"/>
        <v>1. &lt;= 1 Year</v>
      </c>
    </row>
    <row r="8066" spans="1:26" x14ac:dyDescent="0.25">
      <c r="A8066">
        <v>164181420</v>
      </c>
      <c r="B8066" t="s">
        <v>533</v>
      </c>
      <c r="C8066" t="s">
        <v>7109</v>
      </c>
      <c r="D8066" t="s">
        <v>144</v>
      </c>
      <c r="E8066">
        <v>24</v>
      </c>
      <c r="F8066" t="s">
        <v>6</v>
      </c>
      <c r="G8066" t="s">
        <v>3049</v>
      </c>
      <c r="H8066" t="s">
        <v>30</v>
      </c>
      <c r="I8066" t="s">
        <v>27</v>
      </c>
      <c r="J8066">
        <v>223</v>
      </c>
      <c r="K8066">
        <v>220</v>
      </c>
      <c r="L8066">
        <v>20211</v>
      </c>
      <c r="M8066">
        <v>1</v>
      </c>
      <c r="N8066" t="s">
        <v>36</v>
      </c>
      <c r="O8066">
        <v>5887</v>
      </c>
      <c r="P8066" t="s">
        <v>30</v>
      </c>
      <c r="Q8066" t="s">
        <v>35</v>
      </c>
      <c r="R8066" t="s">
        <v>35</v>
      </c>
      <c r="S8066">
        <v>0</v>
      </c>
      <c r="T8066">
        <v>20212</v>
      </c>
      <c r="U8066">
        <v>1</v>
      </c>
      <c r="V8066" t="s">
        <v>36</v>
      </c>
      <c r="W8066">
        <v>7636.33</v>
      </c>
      <c r="X8066">
        <v>15981012</v>
      </c>
      <c r="Y8066" t="str">
        <f t="shared" si="126"/>
        <v>1. &lt;= 1 Year</v>
      </c>
      <c r="Z8066" t="str">
        <f t="shared" si="126"/>
        <v>1. &lt;= 1 Year</v>
      </c>
    </row>
    <row r="8067" spans="1:26" x14ac:dyDescent="0.25">
      <c r="A8067">
        <v>164204437</v>
      </c>
      <c r="B8067" t="s">
        <v>533</v>
      </c>
      <c r="C8067" t="s">
        <v>7490</v>
      </c>
      <c r="D8067" t="s">
        <v>4359</v>
      </c>
      <c r="E8067">
        <v>24</v>
      </c>
      <c r="F8067" t="s">
        <v>37</v>
      </c>
      <c r="G8067" t="s">
        <v>3063</v>
      </c>
      <c r="H8067" t="s">
        <v>30</v>
      </c>
      <c r="I8067" t="s">
        <v>27</v>
      </c>
      <c r="J8067">
        <v>203</v>
      </c>
      <c r="K8067">
        <v>203</v>
      </c>
      <c r="L8067">
        <v>20211</v>
      </c>
      <c r="M8067">
        <v>1</v>
      </c>
      <c r="N8067" t="s">
        <v>36</v>
      </c>
      <c r="O8067">
        <v>307</v>
      </c>
      <c r="P8067">
        <v>20210226</v>
      </c>
      <c r="Q8067" t="s">
        <v>36</v>
      </c>
      <c r="R8067" t="s">
        <v>35</v>
      </c>
      <c r="S8067">
        <v>0</v>
      </c>
      <c r="T8067">
        <v>20212</v>
      </c>
      <c r="U8067">
        <v>1</v>
      </c>
      <c r="V8067" t="s">
        <v>36</v>
      </c>
      <c r="W8067">
        <v>1369.85</v>
      </c>
      <c r="X8067">
        <v>15986955</v>
      </c>
      <c r="Y8067" t="str">
        <f t="shared" si="126"/>
        <v>1. &lt;= 1 Year</v>
      </c>
      <c r="Z8067" t="str">
        <f t="shared" si="126"/>
        <v>1. &lt;= 1 Year</v>
      </c>
    </row>
    <row r="8068" spans="1:26" x14ac:dyDescent="0.25">
      <c r="A8068">
        <v>164024848</v>
      </c>
      <c r="B8068" t="s">
        <v>2069</v>
      </c>
      <c r="C8068" t="s">
        <v>439</v>
      </c>
      <c r="D8068" t="s">
        <v>152</v>
      </c>
      <c r="E8068">
        <v>24</v>
      </c>
      <c r="F8068" t="s">
        <v>37</v>
      </c>
      <c r="G8068" t="s">
        <v>3057</v>
      </c>
      <c r="H8068" t="s">
        <v>30</v>
      </c>
      <c r="I8068" t="s">
        <v>27</v>
      </c>
      <c r="J8068">
        <v>393</v>
      </c>
      <c r="K8068">
        <v>393</v>
      </c>
      <c r="L8068">
        <v>20211</v>
      </c>
      <c r="M8068">
        <v>1</v>
      </c>
      <c r="N8068" t="s">
        <v>36</v>
      </c>
      <c r="O8068">
        <v>4086</v>
      </c>
      <c r="P8068" t="s">
        <v>30</v>
      </c>
      <c r="Q8068" t="s">
        <v>35</v>
      </c>
      <c r="R8068" t="s">
        <v>36</v>
      </c>
      <c r="S8068">
        <v>1</v>
      </c>
      <c r="T8068">
        <v>0</v>
      </c>
      <c r="U8068">
        <v>0</v>
      </c>
      <c r="V8068" t="s">
        <v>35</v>
      </c>
      <c r="W8068">
        <v>0</v>
      </c>
      <c r="X8068">
        <v>15179835</v>
      </c>
      <c r="Y8068" t="str">
        <f t="shared" si="126"/>
        <v>2.  1-1.5 Years</v>
      </c>
      <c r="Z8068" t="str">
        <f t="shared" si="126"/>
        <v>2.  1-1.5 Years</v>
      </c>
    </row>
    <row r="8069" spans="1:26" x14ac:dyDescent="0.25">
      <c r="A8069">
        <v>164067758</v>
      </c>
      <c r="B8069" t="s">
        <v>2069</v>
      </c>
      <c r="C8069" t="s">
        <v>1294</v>
      </c>
      <c r="D8069" t="s">
        <v>4359</v>
      </c>
      <c r="E8069">
        <v>24</v>
      </c>
      <c r="F8069" t="s">
        <v>37</v>
      </c>
      <c r="G8069" t="s">
        <v>3061</v>
      </c>
      <c r="H8069" t="s">
        <v>30</v>
      </c>
      <c r="I8069" t="s">
        <v>27</v>
      </c>
      <c r="J8069">
        <v>346</v>
      </c>
      <c r="K8069">
        <v>162</v>
      </c>
      <c r="L8069">
        <v>20211</v>
      </c>
      <c r="M8069">
        <v>1</v>
      </c>
      <c r="N8069" t="s">
        <v>36</v>
      </c>
      <c r="O8069">
        <v>1520</v>
      </c>
      <c r="P8069">
        <v>20200718</v>
      </c>
      <c r="Q8069" t="s">
        <v>36</v>
      </c>
      <c r="R8069" t="s">
        <v>35</v>
      </c>
      <c r="S8069">
        <v>0</v>
      </c>
      <c r="T8069">
        <v>20212</v>
      </c>
      <c r="U8069">
        <v>1</v>
      </c>
      <c r="V8069" t="s">
        <v>36</v>
      </c>
      <c r="W8069">
        <v>1824.17</v>
      </c>
      <c r="X8069">
        <v>15939693</v>
      </c>
      <c r="Y8069" t="str">
        <f t="shared" si="126"/>
        <v>1. &lt;= 1 Year</v>
      </c>
      <c r="Z8069" t="str">
        <f t="shared" si="126"/>
        <v>1. &lt;= 1 Year</v>
      </c>
    </row>
    <row r="8070" spans="1:26" x14ac:dyDescent="0.25">
      <c r="A8070">
        <v>164369449</v>
      </c>
      <c r="B8070" t="s">
        <v>10930</v>
      </c>
      <c r="C8070" t="s">
        <v>932</v>
      </c>
      <c r="D8070" t="s">
        <v>4359</v>
      </c>
      <c r="E8070">
        <v>24</v>
      </c>
      <c r="F8070" t="s">
        <v>6</v>
      </c>
      <c r="G8070" t="s">
        <v>3059</v>
      </c>
      <c r="H8070" t="s">
        <v>30</v>
      </c>
      <c r="I8070" t="s">
        <v>27</v>
      </c>
      <c r="J8070">
        <v>16</v>
      </c>
      <c r="K8070">
        <v>10</v>
      </c>
      <c r="L8070">
        <v>20211</v>
      </c>
      <c r="M8070">
        <v>1</v>
      </c>
      <c r="N8070" t="s">
        <v>36</v>
      </c>
      <c r="O8070">
        <v>5918</v>
      </c>
      <c r="P8070">
        <v>20190520</v>
      </c>
      <c r="Q8070" t="s">
        <v>36</v>
      </c>
      <c r="R8070" t="s">
        <v>36</v>
      </c>
      <c r="S8070">
        <v>1</v>
      </c>
      <c r="T8070">
        <v>20212</v>
      </c>
      <c r="U8070">
        <v>1</v>
      </c>
      <c r="V8070" t="s">
        <v>36</v>
      </c>
      <c r="W8070">
        <v>4819.01</v>
      </c>
      <c r="X8070">
        <v>16055920</v>
      </c>
      <c r="Y8070" t="str">
        <f t="shared" si="126"/>
        <v>1. &lt;= 1 Year</v>
      </c>
      <c r="Z8070" t="str">
        <f t="shared" si="126"/>
        <v>1. &lt;= 1 Year</v>
      </c>
    </row>
    <row r="8071" spans="1:26" x14ac:dyDescent="0.25">
      <c r="A8071">
        <v>164181372</v>
      </c>
      <c r="B8071" t="s">
        <v>7110</v>
      </c>
      <c r="C8071" t="s">
        <v>599</v>
      </c>
      <c r="D8071" t="s">
        <v>144</v>
      </c>
      <c r="E8071">
        <v>24</v>
      </c>
      <c r="F8071" t="s">
        <v>6</v>
      </c>
      <c r="G8071" t="s">
        <v>3552</v>
      </c>
      <c r="H8071" t="s">
        <v>30</v>
      </c>
      <c r="I8071" t="s">
        <v>27</v>
      </c>
      <c r="J8071">
        <v>220</v>
      </c>
      <c r="K8071">
        <v>64</v>
      </c>
      <c r="L8071">
        <v>20211</v>
      </c>
      <c r="M8071">
        <v>1</v>
      </c>
      <c r="N8071" t="s">
        <v>36</v>
      </c>
      <c r="O8071">
        <v>3113</v>
      </c>
      <c r="P8071">
        <v>20190825</v>
      </c>
      <c r="Q8071" t="s">
        <v>36</v>
      </c>
      <c r="R8071" t="s">
        <v>35</v>
      </c>
      <c r="S8071">
        <v>0</v>
      </c>
      <c r="T8071">
        <v>20212</v>
      </c>
      <c r="U8071">
        <v>1</v>
      </c>
      <c r="V8071" t="s">
        <v>36</v>
      </c>
      <c r="W8071">
        <v>5215.53</v>
      </c>
      <c r="X8071">
        <v>15974042</v>
      </c>
      <c r="Y8071" t="str">
        <f t="shared" si="126"/>
        <v>1. &lt;= 1 Year</v>
      </c>
      <c r="Z8071" t="str">
        <f t="shared" si="126"/>
        <v>1. &lt;= 1 Year</v>
      </c>
    </row>
    <row r="8072" spans="1:26" x14ac:dyDescent="0.25">
      <c r="A8072">
        <v>164296310</v>
      </c>
      <c r="B8072" t="s">
        <v>10931</v>
      </c>
      <c r="C8072" t="s">
        <v>10932</v>
      </c>
      <c r="D8072" t="s">
        <v>138</v>
      </c>
      <c r="E8072">
        <v>24</v>
      </c>
      <c r="F8072" t="s">
        <v>37</v>
      </c>
      <c r="G8072" t="s">
        <v>3049</v>
      </c>
      <c r="H8072" t="s">
        <v>30</v>
      </c>
      <c r="I8072" t="s">
        <v>27</v>
      </c>
      <c r="J8072">
        <v>9</v>
      </c>
      <c r="K8072">
        <v>9</v>
      </c>
      <c r="L8072">
        <v>0</v>
      </c>
      <c r="M8072">
        <v>0</v>
      </c>
      <c r="N8072" t="s">
        <v>35</v>
      </c>
      <c r="O8072">
        <v>0</v>
      </c>
      <c r="P8072" t="s">
        <v>30</v>
      </c>
      <c r="Q8072" t="s">
        <v>35</v>
      </c>
      <c r="R8072" t="s">
        <v>35</v>
      </c>
      <c r="S8072">
        <v>0</v>
      </c>
      <c r="T8072">
        <v>0</v>
      </c>
      <c r="U8072">
        <v>0</v>
      </c>
      <c r="V8072" t="s">
        <v>35</v>
      </c>
      <c r="W8072">
        <v>0</v>
      </c>
      <c r="X8072">
        <v>15986348</v>
      </c>
      <c r="Y8072" t="str">
        <f t="shared" si="126"/>
        <v>1. &lt;= 1 Year</v>
      </c>
      <c r="Z8072" t="str">
        <f t="shared" si="126"/>
        <v>1. &lt;= 1 Year</v>
      </c>
    </row>
    <row r="8073" spans="1:26" x14ac:dyDescent="0.25">
      <c r="A8073">
        <v>164163867</v>
      </c>
      <c r="B8073" t="s">
        <v>6930</v>
      </c>
      <c r="C8073" t="s">
        <v>7111</v>
      </c>
      <c r="D8073" t="s">
        <v>4359</v>
      </c>
      <c r="E8073">
        <v>24</v>
      </c>
      <c r="F8073" t="s">
        <v>37</v>
      </c>
      <c r="G8073" t="s">
        <v>8829</v>
      </c>
      <c r="H8073" t="s">
        <v>30</v>
      </c>
      <c r="I8073" t="s">
        <v>27</v>
      </c>
      <c r="J8073">
        <v>216</v>
      </c>
      <c r="K8073">
        <v>216</v>
      </c>
      <c r="L8073">
        <v>20211</v>
      </c>
      <c r="M8073">
        <v>1</v>
      </c>
      <c r="N8073" t="s">
        <v>36</v>
      </c>
      <c r="O8073">
        <v>5226</v>
      </c>
      <c r="P8073">
        <v>20200810</v>
      </c>
      <c r="Q8073" t="s">
        <v>36</v>
      </c>
      <c r="R8073" t="s">
        <v>36</v>
      </c>
      <c r="S8073">
        <v>1</v>
      </c>
      <c r="T8073">
        <v>20212</v>
      </c>
      <c r="U8073">
        <v>1</v>
      </c>
      <c r="V8073" t="s">
        <v>36</v>
      </c>
      <c r="W8073">
        <v>6.5</v>
      </c>
      <c r="X8073">
        <v>15051088</v>
      </c>
      <c r="Y8073" t="str">
        <f t="shared" si="126"/>
        <v>1. &lt;= 1 Year</v>
      </c>
      <c r="Z8073" t="str">
        <f t="shared" si="126"/>
        <v>1. &lt;= 1 Year</v>
      </c>
    </row>
    <row r="8074" spans="1:26" x14ac:dyDescent="0.25">
      <c r="A8074">
        <v>162780728</v>
      </c>
      <c r="B8074" t="s">
        <v>421</v>
      </c>
      <c r="C8074" t="s">
        <v>3437</v>
      </c>
      <c r="D8074" t="s">
        <v>4359</v>
      </c>
      <c r="E8074">
        <v>24</v>
      </c>
      <c r="F8074" t="s">
        <v>37</v>
      </c>
      <c r="G8074" t="s">
        <v>3128</v>
      </c>
      <c r="H8074" t="s">
        <v>30</v>
      </c>
      <c r="I8074" t="s">
        <v>27</v>
      </c>
      <c r="J8074">
        <v>1070</v>
      </c>
      <c r="K8074">
        <v>932</v>
      </c>
      <c r="L8074">
        <v>20211</v>
      </c>
      <c r="M8074">
        <v>1</v>
      </c>
      <c r="N8074" t="s">
        <v>36</v>
      </c>
      <c r="O8074">
        <v>4775</v>
      </c>
      <c r="P8074">
        <v>20210426</v>
      </c>
      <c r="Q8074" t="s">
        <v>36</v>
      </c>
      <c r="R8074" t="s">
        <v>35</v>
      </c>
      <c r="S8074">
        <v>0</v>
      </c>
      <c r="T8074">
        <v>20212</v>
      </c>
      <c r="U8074">
        <v>1</v>
      </c>
      <c r="V8074" t="s">
        <v>36</v>
      </c>
      <c r="W8074">
        <v>4624.41</v>
      </c>
      <c r="X8074">
        <v>15185456</v>
      </c>
      <c r="Y8074" t="str">
        <f t="shared" si="126"/>
        <v>4. 2-3 Year</v>
      </c>
      <c r="Z8074" t="str">
        <f t="shared" si="126"/>
        <v>4. 2-3 Year</v>
      </c>
    </row>
    <row r="8075" spans="1:26" x14ac:dyDescent="0.25">
      <c r="A8075">
        <v>164193850</v>
      </c>
      <c r="B8075" t="s">
        <v>1378</v>
      </c>
      <c r="C8075" t="s">
        <v>1576</v>
      </c>
      <c r="D8075" t="s">
        <v>4018</v>
      </c>
      <c r="E8075">
        <v>24</v>
      </c>
      <c r="F8075" t="s">
        <v>38</v>
      </c>
      <c r="G8075" t="s">
        <v>3062</v>
      </c>
      <c r="H8075" t="s">
        <v>30</v>
      </c>
      <c r="I8075" t="s">
        <v>27</v>
      </c>
      <c r="J8075">
        <v>139</v>
      </c>
      <c r="K8075">
        <v>139</v>
      </c>
      <c r="L8075">
        <v>0</v>
      </c>
      <c r="M8075">
        <v>0</v>
      </c>
      <c r="N8075" t="s">
        <v>35</v>
      </c>
      <c r="O8075">
        <v>0</v>
      </c>
      <c r="P8075">
        <v>20210419</v>
      </c>
      <c r="Q8075" t="s">
        <v>36</v>
      </c>
      <c r="R8075" t="s">
        <v>36</v>
      </c>
      <c r="S8075">
        <v>1</v>
      </c>
      <c r="T8075">
        <v>20212</v>
      </c>
      <c r="U8075">
        <v>1</v>
      </c>
      <c r="V8075" t="s">
        <v>36</v>
      </c>
      <c r="W8075">
        <v>4560</v>
      </c>
      <c r="X8075">
        <v>8682630</v>
      </c>
      <c r="Y8075" t="str">
        <f t="shared" si="126"/>
        <v>1. &lt;= 1 Year</v>
      </c>
      <c r="Z8075" t="str">
        <f t="shared" si="126"/>
        <v>1. &lt;= 1 Year</v>
      </c>
    </row>
    <row r="8076" spans="1:26" x14ac:dyDescent="0.25">
      <c r="A8076">
        <v>164092777</v>
      </c>
      <c r="B8076" t="s">
        <v>2536</v>
      </c>
      <c r="C8076" t="s">
        <v>6284</v>
      </c>
      <c r="D8076" t="s">
        <v>4359</v>
      </c>
      <c r="E8076">
        <v>24</v>
      </c>
      <c r="F8076" t="s">
        <v>37</v>
      </c>
      <c r="G8076" t="s">
        <v>3063</v>
      </c>
      <c r="H8076" t="s">
        <v>30</v>
      </c>
      <c r="I8076" t="s">
        <v>27</v>
      </c>
      <c r="J8076">
        <v>323</v>
      </c>
      <c r="K8076">
        <v>164</v>
      </c>
      <c r="L8076">
        <v>20211</v>
      </c>
      <c r="M8076">
        <v>1</v>
      </c>
      <c r="N8076" t="s">
        <v>36</v>
      </c>
      <c r="O8076">
        <v>487</v>
      </c>
      <c r="P8076" t="s">
        <v>30</v>
      </c>
      <c r="Q8076" t="s">
        <v>35</v>
      </c>
      <c r="R8076" t="s">
        <v>35</v>
      </c>
      <c r="S8076">
        <v>0</v>
      </c>
      <c r="T8076">
        <v>20212</v>
      </c>
      <c r="U8076">
        <v>1</v>
      </c>
      <c r="V8076" t="s">
        <v>36</v>
      </c>
      <c r="W8076">
        <v>1483.65</v>
      </c>
      <c r="X8076">
        <v>15948283</v>
      </c>
      <c r="Y8076" t="str">
        <f t="shared" si="126"/>
        <v>1. &lt;= 1 Year</v>
      </c>
      <c r="Z8076" t="str">
        <f t="shared" si="126"/>
        <v>1. &lt;= 1 Year</v>
      </c>
    </row>
    <row r="8077" spans="1:26" x14ac:dyDescent="0.25">
      <c r="A8077">
        <v>164310151</v>
      </c>
      <c r="B8077" t="s">
        <v>10933</v>
      </c>
      <c r="C8077" t="s">
        <v>203</v>
      </c>
      <c r="D8077" t="s">
        <v>4359</v>
      </c>
      <c r="E8077">
        <v>24</v>
      </c>
      <c r="F8077" t="s">
        <v>37</v>
      </c>
      <c r="G8077" t="s">
        <v>4428</v>
      </c>
      <c r="H8077" t="s">
        <v>30</v>
      </c>
      <c r="I8077" t="s">
        <v>27</v>
      </c>
      <c r="J8077">
        <v>73</v>
      </c>
      <c r="K8077">
        <v>51</v>
      </c>
      <c r="L8077">
        <v>20211</v>
      </c>
      <c r="M8077">
        <v>1</v>
      </c>
      <c r="N8077" t="s">
        <v>36</v>
      </c>
      <c r="O8077">
        <v>10128</v>
      </c>
      <c r="P8077">
        <v>20210130</v>
      </c>
      <c r="Q8077" t="s">
        <v>36</v>
      </c>
      <c r="R8077" t="s">
        <v>35</v>
      </c>
      <c r="S8077">
        <v>0</v>
      </c>
      <c r="T8077">
        <v>0</v>
      </c>
      <c r="U8077">
        <v>0</v>
      </c>
      <c r="V8077" t="s">
        <v>35</v>
      </c>
      <c r="W8077">
        <v>0</v>
      </c>
      <c r="X8077">
        <v>14925700</v>
      </c>
      <c r="Y8077" t="str">
        <f t="shared" si="126"/>
        <v>1. &lt;= 1 Year</v>
      </c>
      <c r="Z8077" t="str">
        <f t="shared" si="126"/>
        <v>1. &lt;= 1 Year</v>
      </c>
    </row>
    <row r="8078" spans="1:26" x14ac:dyDescent="0.25">
      <c r="A8078">
        <v>164310103</v>
      </c>
      <c r="B8078" t="s">
        <v>10933</v>
      </c>
      <c r="C8078" t="s">
        <v>10934</v>
      </c>
      <c r="D8078" t="s">
        <v>4359</v>
      </c>
      <c r="E8078">
        <v>24</v>
      </c>
      <c r="F8078" t="s">
        <v>6</v>
      </c>
      <c r="G8078" t="s">
        <v>8829</v>
      </c>
      <c r="H8078" t="s">
        <v>30</v>
      </c>
      <c r="I8078" t="s">
        <v>27</v>
      </c>
      <c r="J8078">
        <v>79</v>
      </c>
      <c r="K8078">
        <v>79</v>
      </c>
      <c r="L8078">
        <v>20211</v>
      </c>
      <c r="M8078">
        <v>1</v>
      </c>
      <c r="N8078" t="s">
        <v>36</v>
      </c>
      <c r="O8078">
        <v>3272</v>
      </c>
      <c r="P8078">
        <v>20190701</v>
      </c>
      <c r="Q8078" t="s">
        <v>36</v>
      </c>
      <c r="R8078" t="s">
        <v>35</v>
      </c>
      <c r="S8078">
        <v>0</v>
      </c>
      <c r="T8078">
        <v>20212</v>
      </c>
      <c r="U8078">
        <v>1</v>
      </c>
      <c r="V8078" t="s">
        <v>36</v>
      </c>
      <c r="W8078">
        <v>2.17</v>
      </c>
      <c r="X8078">
        <v>16021132</v>
      </c>
      <c r="Y8078" t="str">
        <f t="shared" si="126"/>
        <v>1. &lt;= 1 Year</v>
      </c>
      <c r="Z8078" t="str">
        <f t="shared" si="126"/>
        <v>1. &lt;= 1 Year</v>
      </c>
    </row>
    <row r="8079" spans="1:26" x14ac:dyDescent="0.25">
      <c r="A8079">
        <v>164131276</v>
      </c>
      <c r="B8079" t="s">
        <v>7112</v>
      </c>
      <c r="C8079" t="s">
        <v>715</v>
      </c>
      <c r="D8079" t="s">
        <v>144</v>
      </c>
      <c r="E8079">
        <v>24</v>
      </c>
      <c r="F8079" t="s">
        <v>37</v>
      </c>
      <c r="G8079" t="s">
        <v>3048</v>
      </c>
      <c r="H8079" t="s">
        <v>30</v>
      </c>
      <c r="I8079" t="s">
        <v>27</v>
      </c>
      <c r="J8079">
        <v>226</v>
      </c>
      <c r="K8079">
        <v>157</v>
      </c>
      <c r="L8079">
        <v>0</v>
      </c>
      <c r="M8079">
        <v>0</v>
      </c>
      <c r="N8079" t="s">
        <v>35</v>
      </c>
      <c r="O8079">
        <v>0</v>
      </c>
      <c r="P8079">
        <v>20191121</v>
      </c>
      <c r="Q8079" t="s">
        <v>36</v>
      </c>
      <c r="R8079" t="s">
        <v>35</v>
      </c>
      <c r="S8079">
        <v>0</v>
      </c>
      <c r="T8079">
        <v>0</v>
      </c>
      <c r="U8079">
        <v>0</v>
      </c>
      <c r="V8079" t="s">
        <v>35</v>
      </c>
      <c r="W8079">
        <v>0</v>
      </c>
      <c r="X8079">
        <v>15643718</v>
      </c>
      <c r="Y8079" t="str">
        <f t="shared" si="126"/>
        <v>1. &lt;= 1 Year</v>
      </c>
      <c r="Z8079" t="str">
        <f t="shared" si="126"/>
        <v>1. &lt;= 1 Year</v>
      </c>
    </row>
    <row r="8080" spans="1:26" x14ac:dyDescent="0.25">
      <c r="A8080">
        <v>164143145</v>
      </c>
      <c r="B8080" t="s">
        <v>6743</v>
      </c>
      <c r="C8080" t="s">
        <v>727</v>
      </c>
      <c r="D8080" t="s">
        <v>140</v>
      </c>
      <c r="E8080">
        <v>24</v>
      </c>
      <c r="F8080" t="s">
        <v>37</v>
      </c>
      <c r="G8080" t="s">
        <v>3039</v>
      </c>
      <c r="H8080" t="s">
        <v>30</v>
      </c>
      <c r="I8080" t="s">
        <v>27</v>
      </c>
      <c r="J8080">
        <v>259</v>
      </c>
      <c r="K8080">
        <v>259</v>
      </c>
      <c r="L8080">
        <v>0</v>
      </c>
      <c r="M8080">
        <v>0</v>
      </c>
      <c r="N8080" t="s">
        <v>35</v>
      </c>
      <c r="O8080">
        <v>0</v>
      </c>
      <c r="P8080" t="s">
        <v>30</v>
      </c>
      <c r="Q8080" t="s">
        <v>35</v>
      </c>
      <c r="R8080" t="s">
        <v>35</v>
      </c>
      <c r="S8080">
        <v>0</v>
      </c>
      <c r="T8080">
        <v>0</v>
      </c>
      <c r="U8080">
        <v>0</v>
      </c>
      <c r="V8080" t="s">
        <v>35</v>
      </c>
      <c r="W8080">
        <v>0</v>
      </c>
      <c r="X8080">
        <v>15359326</v>
      </c>
      <c r="Y8080" t="str">
        <f t="shared" si="126"/>
        <v>1. &lt;= 1 Year</v>
      </c>
      <c r="Z8080" t="str">
        <f t="shared" si="126"/>
        <v>1. &lt;= 1 Year</v>
      </c>
    </row>
    <row r="8081" spans="1:26" x14ac:dyDescent="0.25">
      <c r="A8081">
        <v>164346846</v>
      </c>
      <c r="B8081" t="s">
        <v>10935</v>
      </c>
      <c r="C8081" t="s">
        <v>535</v>
      </c>
      <c r="D8081" t="s">
        <v>4359</v>
      </c>
      <c r="E8081">
        <v>24</v>
      </c>
      <c r="F8081" t="s">
        <v>6</v>
      </c>
      <c r="G8081" t="s">
        <v>8829</v>
      </c>
      <c r="H8081" t="s">
        <v>30</v>
      </c>
      <c r="I8081" t="s">
        <v>27</v>
      </c>
      <c r="J8081">
        <v>43</v>
      </c>
      <c r="K8081">
        <v>43</v>
      </c>
      <c r="L8081">
        <v>20211</v>
      </c>
      <c r="M8081">
        <v>1</v>
      </c>
      <c r="N8081" t="s">
        <v>36</v>
      </c>
      <c r="O8081">
        <v>7978</v>
      </c>
      <c r="P8081">
        <v>20180208</v>
      </c>
      <c r="Q8081" t="s">
        <v>36</v>
      </c>
      <c r="R8081" t="s">
        <v>36</v>
      </c>
      <c r="S8081">
        <v>1</v>
      </c>
      <c r="T8081">
        <v>20212</v>
      </c>
      <c r="U8081">
        <v>1</v>
      </c>
      <c r="V8081" t="s">
        <v>36</v>
      </c>
      <c r="W8081">
        <v>9185.76</v>
      </c>
      <c r="X8081">
        <v>15647459</v>
      </c>
      <c r="Y8081" t="str">
        <f t="shared" si="126"/>
        <v>1. &lt;= 1 Year</v>
      </c>
      <c r="Z8081" t="str">
        <f t="shared" si="126"/>
        <v>1. &lt;= 1 Year</v>
      </c>
    </row>
    <row r="8082" spans="1:26" x14ac:dyDescent="0.25">
      <c r="A8082">
        <v>164221899</v>
      </c>
      <c r="B8082" t="s">
        <v>7888</v>
      </c>
      <c r="C8082" t="s">
        <v>213</v>
      </c>
      <c r="D8082" t="s">
        <v>144</v>
      </c>
      <c r="E8082">
        <v>24</v>
      </c>
      <c r="F8082" t="s">
        <v>37</v>
      </c>
      <c r="G8082" t="s">
        <v>3048</v>
      </c>
      <c r="H8082" t="s">
        <v>30</v>
      </c>
      <c r="I8082" t="s">
        <v>27</v>
      </c>
      <c r="J8082">
        <v>171</v>
      </c>
      <c r="K8082">
        <v>164</v>
      </c>
      <c r="L8082">
        <v>0</v>
      </c>
      <c r="M8082">
        <v>0</v>
      </c>
      <c r="N8082" t="s">
        <v>35</v>
      </c>
      <c r="O8082">
        <v>0</v>
      </c>
      <c r="P8082" t="s">
        <v>30</v>
      </c>
      <c r="Q8082" t="s">
        <v>35</v>
      </c>
      <c r="R8082" t="s">
        <v>35</v>
      </c>
      <c r="S8082">
        <v>0</v>
      </c>
      <c r="T8082">
        <v>0</v>
      </c>
      <c r="U8082">
        <v>0</v>
      </c>
      <c r="V8082" t="s">
        <v>35</v>
      </c>
      <c r="W8082">
        <v>0</v>
      </c>
      <c r="X8082">
        <v>15988480</v>
      </c>
      <c r="Y8082" t="str">
        <f t="shared" si="126"/>
        <v>1. &lt;= 1 Year</v>
      </c>
      <c r="Z8082" t="str">
        <f t="shared" si="126"/>
        <v>1. &lt;= 1 Year</v>
      </c>
    </row>
    <row r="8083" spans="1:26" x14ac:dyDescent="0.25">
      <c r="A8083">
        <v>164093592</v>
      </c>
      <c r="B8083" t="s">
        <v>6285</v>
      </c>
      <c r="C8083" t="s">
        <v>251</v>
      </c>
      <c r="D8083" t="s">
        <v>4359</v>
      </c>
      <c r="E8083">
        <v>24</v>
      </c>
      <c r="F8083" t="s">
        <v>37</v>
      </c>
      <c r="G8083" t="s">
        <v>3128</v>
      </c>
      <c r="H8083" t="s">
        <v>30</v>
      </c>
      <c r="I8083" t="s">
        <v>27</v>
      </c>
      <c r="J8083">
        <v>324</v>
      </c>
      <c r="K8083">
        <v>206</v>
      </c>
      <c r="L8083">
        <v>0</v>
      </c>
      <c r="M8083">
        <v>0</v>
      </c>
      <c r="N8083" t="s">
        <v>35</v>
      </c>
      <c r="O8083">
        <v>0</v>
      </c>
      <c r="P8083" t="s">
        <v>30</v>
      </c>
      <c r="Q8083" t="s">
        <v>35</v>
      </c>
      <c r="R8083" t="s">
        <v>35</v>
      </c>
      <c r="S8083">
        <v>0</v>
      </c>
      <c r="T8083">
        <v>0</v>
      </c>
      <c r="U8083">
        <v>0</v>
      </c>
      <c r="V8083" t="s">
        <v>35</v>
      </c>
      <c r="W8083">
        <v>0</v>
      </c>
      <c r="X8083">
        <v>15948679</v>
      </c>
      <c r="Y8083" t="str">
        <f t="shared" si="126"/>
        <v>1. &lt;= 1 Year</v>
      </c>
      <c r="Z8083" t="str">
        <f t="shared" si="126"/>
        <v>1. &lt;= 1 Year</v>
      </c>
    </row>
    <row r="8084" spans="1:26" x14ac:dyDescent="0.25">
      <c r="A8084">
        <v>164093724</v>
      </c>
      <c r="B8084" t="s">
        <v>6285</v>
      </c>
      <c r="C8084" t="s">
        <v>1554</v>
      </c>
      <c r="D8084" t="s">
        <v>4359</v>
      </c>
      <c r="E8084">
        <v>24</v>
      </c>
      <c r="F8084" t="s">
        <v>37</v>
      </c>
      <c r="G8084" t="s">
        <v>3128</v>
      </c>
      <c r="H8084" t="s">
        <v>30</v>
      </c>
      <c r="I8084" t="s">
        <v>27</v>
      </c>
      <c r="J8084">
        <v>324</v>
      </c>
      <c r="K8084">
        <v>206</v>
      </c>
      <c r="L8084">
        <v>0</v>
      </c>
      <c r="M8084">
        <v>0</v>
      </c>
      <c r="N8084" t="s">
        <v>35</v>
      </c>
      <c r="O8084">
        <v>0</v>
      </c>
      <c r="P8084" t="s">
        <v>30</v>
      </c>
      <c r="Q8084" t="s">
        <v>35</v>
      </c>
      <c r="R8084" t="s">
        <v>35</v>
      </c>
      <c r="S8084">
        <v>0</v>
      </c>
      <c r="T8084">
        <v>0</v>
      </c>
      <c r="U8084">
        <v>0</v>
      </c>
      <c r="V8084" t="s">
        <v>35</v>
      </c>
      <c r="W8084">
        <v>0</v>
      </c>
      <c r="X8084">
        <v>15948747</v>
      </c>
      <c r="Y8084" t="str">
        <f t="shared" si="126"/>
        <v>1. &lt;= 1 Year</v>
      </c>
      <c r="Z8084" t="str">
        <f t="shared" si="126"/>
        <v>1. &lt;= 1 Year</v>
      </c>
    </row>
    <row r="8085" spans="1:26" x14ac:dyDescent="0.25">
      <c r="A8085">
        <v>163889175</v>
      </c>
      <c r="B8085" t="s">
        <v>4969</v>
      </c>
      <c r="C8085" t="s">
        <v>5764</v>
      </c>
      <c r="D8085" t="s">
        <v>4359</v>
      </c>
      <c r="E8085">
        <v>24</v>
      </c>
      <c r="F8085" t="s">
        <v>37</v>
      </c>
      <c r="G8085" t="s">
        <v>3056</v>
      </c>
      <c r="H8085" t="s">
        <v>30</v>
      </c>
      <c r="I8085" t="s">
        <v>27</v>
      </c>
      <c r="J8085">
        <v>377</v>
      </c>
      <c r="K8085">
        <v>206</v>
      </c>
      <c r="L8085">
        <v>0</v>
      </c>
      <c r="M8085">
        <v>0</v>
      </c>
      <c r="N8085" t="s">
        <v>35</v>
      </c>
      <c r="O8085">
        <v>0</v>
      </c>
      <c r="P8085" t="s">
        <v>30</v>
      </c>
      <c r="Q8085" t="s">
        <v>35</v>
      </c>
      <c r="R8085" t="s">
        <v>35</v>
      </c>
      <c r="S8085">
        <v>0</v>
      </c>
      <c r="T8085">
        <v>0</v>
      </c>
      <c r="U8085">
        <v>0</v>
      </c>
      <c r="V8085" t="s">
        <v>35</v>
      </c>
      <c r="W8085">
        <v>0</v>
      </c>
      <c r="X8085">
        <v>15805515</v>
      </c>
      <c r="Y8085" t="str">
        <f t="shared" si="126"/>
        <v>2.  1-1.5 Years</v>
      </c>
      <c r="Z8085" t="str">
        <f t="shared" si="126"/>
        <v>1. &lt;= 1 Year</v>
      </c>
    </row>
    <row r="8086" spans="1:26" x14ac:dyDescent="0.25">
      <c r="A8086">
        <v>164094589</v>
      </c>
      <c r="B8086" t="s">
        <v>6286</v>
      </c>
      <c r="C8086" t="s">
        <v>6287</v>
      </c>
      <c r="D8086" t="s">
        <v>120</v>
      </c>
      <c r="E8086">
        <v>24</v>
      </c>
      <c r="F8086" t="s">
        <v>37</v>
      </c>
      <c r="G8086" t="s">
        <v>3044</v>
      </c>
      <c r="H8086" t="s">
        <v>30</v>
      </c>
      <c r="I8086" t="s">
        <v>27</v>
      </c>
      <c r="J8086">
        <v>321</v>
      </c>
      <c r="K8086">
        <v>16</v>
      </c>
      <c r="L8086">
        <v>0</v>
      </c>
      <c r="M8086">
        <v>0</v>
      </c>
      <c r="N8086" t="s">
        <v>35</v>
      </c>
      <c r="O8086">
        <v>0</v>
      </c>
      <c r="P8086">
        <v>20210528</v>
      </c>
      <c r="Q8086" t="s">
        <v>36</v>
      </c>
      <c r="R8086" t="s">
        <v>35</v>
      </c>
      <c r="S8086">
        <v>0</v>
      </c>
      <c r="T8086">
        <v>20212</v>
      </c>
      <c r="U8086">
        <v>1</v>
      </c>
      <c r="V8086" t="s">
        <v>36</v>
      </c>
      <c r="W8086">
        <v>783.75</v>
      </c>
      <c r="X8086">
        <v>15949043</v>
      </c>
      <c r="Y8086" t="str">
        <f t="shared" si="126"/>
        <v>1. &lt;= 1 Year</v>
      </c>
      <c r="Z8086" t="str">
        <f t="shared" si="126"/>
        <v>1. &lt;= 1 Year</v>
      </c>
    </row>
    <row r="8087" spans="1:26" x14ac:dyDescent="0.25">
      <c r="A8087">
        <v>164019430</v>
      </c>
      <c r="B8087" t="s">
        <v>5619</v>
      </c>
      <c r="C8087" t="s">
        <v>460</v>
      </c>
      <c r="D8087" t="s">
        <v>144</v>
      </c>
      <c r="E8087">
        <v>24</v>
      </c>
      <c r="F8087" t="s">
        <v>6</v>
      </c>
      <c r="G8087" t="s">
        <v>3552</v>
      </c>
      <c r="H8087" t="s">
        <v>30</v>
      </c>
      <c r="I8087" t="s">
        <v>27</v>
      </c>
      <c r="J8087">
        <v>399</v>
      </c>
      <c r="K8087">
        <v>367</v>
      </c>
      <c r="L8087">
        <v>20211</v>
      </c>
      <c r="M8087">
        <v>1</v>
      </c>
      <c r="N8087" t="s">
        <v>36</v>
      </c>
      <c r="O8087">
        <v>5658</v>
      </c>
      <c r="P8087">
        <v>20210403</v>
      </c>
      <c r="Q8087" t="s">
        <v>36</v>
      </c>
      <c r="R8087" t="s">
        <v>36</v>
      </c>
      <c r="S8087">
        <v>1</v>
      </c>
      <c r="T8087">
        <v>20212</v>
      </c>
      <c r="U8087">
        <v>1</v>
      </c>
      <c r="V8087" t="s">
        <v>36</v>
      </c>
      <c r="W8087">
        <v>2664.64</v>
      </c>
      <c r="X8087">
        <v>14782414</v>
      </c>
      <c r="Y8087" t="str">
        <f t="shared" si="126"/>
        <v>2.  1-1.5 Years</v>
      </c>
      <c r="Z8087" t="str">
        <f t="shared" si="126"/>
        <v>2.  1-1.5 Years</v>
      </c>
    </row>
    <row r="8088" spans="1:26" x14ac:dyDescent="0.25">
      <c r="A8088">
        <v>164119745</v>
      </c>
      <c r="B8088" t="s">
        <v>10936</v>
      </c>
      <c r="C8088" t="s">
        <v>10937</v>
      </c>
      <c r="D8088" t="s">
        <v>140</v>
      </c>
      <c r="E8088">
        <v>24</v>
      </c>
      <c r="F8088" t="s">
        <v>6</v>
      </c>
      <c r="G8088" t="s">
        <v>3038</v>
      </c>
      <c r="H8088" t="s">
        <v>30</v>
      </c>
      <c r="I8088" t="s">
        <v>27</v>
      </c>
      <c r="J8088">
        <v>296</v>
      </c>
      <c r="K8088">
        <v>63</v>
      </c>
      <c r="L8088">
        <v>20211</v>
      </c>
      <c r="M8088">
        <v>1</v>
      </c>
      <c r="N8088" t="s">
        <v>36</v>
      </c>
      <c r="O8088">
        <v>1849</v>
      </c>
      <c r="P8088">
        <v>20180709</v>
      </c>
      <c r="Q8088" t="s">
        <v>36</v>
      </c>
      <c r="R8088" t="s">
        <v>35</v>
      </c>
      <c r="S8088">
        <v>0</v>
      </c>
      <c r="T8088">
        <v>20212</v>
      </c>
      <c r="U8088">
        <v>1</v>
      </c>
      <c r="V8088" t="s">
        <v>36</v>
      </c>
      <c r="W8088">
        <v>2108.8000000000002</v>
      </c>
      <c r="X8088">
        <v>14039580</v>
      </c>
      <c r="Y8088" t="str">
        <f t="shared" si="126"/>
        <v>1. &lt;= 1 Year</v>
      </c>
      <c r="Z8088" t="str">
        <f t="shared" si="126"/>
        <v>1. &lt;= 1 Year</v>
      </c>
    </row>
    <row r="8089" spans="1:26" x14ac:dyDescent="0.25">
      <c r="A8089">
        <v>162878722</v>
      </c>
      <c r="B8089" t="s">
        <v>612</v>
      </c>
      <c r="C8089" t="s">
        <v>305</v>
      </c>
      <c r="D8089" t="s">
        <v>144</v>
      </c>
      <c r="E8089">
        <v>24</v>
      </c>
      <c r="F8089" t="s">
        <v>6</v>
      </c>
      <c r="G8089" t="s">
        <v>3049</v>
      </c>
      <c r="H8089" t="s">
        <v>30</v>
      </c>
      <c r="I8089" t="s">
        <v>27</v>
      </c>
      <c r="J8089">
        <v>996</v>
      </c>
      <c r="K8089">
        <v>261</v>
      </c>
      <c r="L8089">
        <v>20211</v>
      </c>
      <c r="M8089">
        <v>1</v>
      </c>
      <c r="N8089" t="s">
        <v>36</v>
      </c>
      <c r="O8089">
        <v>195</v>
      </c>
      <c r="P8089">
        <v>20210301</v>
      </c>
      <c r="Q8089" t="s">
        <v>36</v>
      </c>
      <c r="R8089" t="s">
        <v>35</v>
      </c>
      <c r="S8089">
        <v>0</v>
      </c>
      <c r="T8089">
        <v>0</v>
      </c>
      <c r="U8089">
        <v>0</v>
      </c>
      <c r="V8089" t="s">
        <v>35</v>
      </c>
      <c r="W8089">
        <v>0</v>
      </c>
      <c r="X8089">
        <v>15217912</v>
      </c>
      <c r="Y8089" t="str">
        <f t="shared" si="126"/>
        <v>4. 2-3 Year</v>
      </c>
      <c r="Z8089" t="str">
        <f t="shared" si="126"/>
        <v>1. &lt;= 1 Year</v>
      </c>
    </row>
    <row r="8090" spans="1:26" x14ac:dyDescent="0.25">
      <c r="A8090">
        <v>164008637</v>
      </c>
      <c r="B8090" t="s">
        <v>10938</v>
      </c>
      <c r="C8090" t="s">
        <v>1216</v>
      </c>
      <c r="D8090" t="s">
        <v>140</v>
      </c>
      <c r="E8090">
        <v>24</v>
      </c>
      <c r="F8090" t="s">
        <v>6</v>
      </c>
      <c r="G8090" t="s">
        <v>3043</v>
      </c>
      <c r="H8090" t="s">
        <v>30</v>
      </c>
      <c r="I8090" t="s">
        <v>27</v>
      </c>
      <c r="J8090">
        <v>401</v>
      </c>
      <c r="K8090">
        <v>63</v>
      </c>
      <c r="L8090">
        <v>20211</v>
      </c>
      <c r="M8090">
        <v>1</v>
      </c>
      <c r="N8090" t="s">
        <v>36</v>
      </c>
      <c r="O8090">
        <v>7607</v>
      </c>
      <c r="P8090">
        <v>20200929</v>
      </c>
      <c r="Q8090" t="s">
        <v>36</v>
      </c>
      <c r="R8090" t="s">
        <v>35</v>
      </c>
      <c r="S8090">
        <v>0</v>
      </c>
      <c r="T8090">
        <v>20212</v>
      </c>
      <c r="U8090">
        <v>1</v>
      </c>
      <c r="V8090" t="s">
        <v>36</v>
      </c>
      <c r="W8090">
        <v>5612.98</v>
      </c>
      <c r="X8090">
        <v>15906331</v>
      </c>
      <c r="Y8090" t="str">
        <f t="shared" si="126"/>
        <v>2.  1-1.5 Years</v>
      </c>
      <c r="Z8090" t="str">
        <f t="shared" si="126"/>
        <v>1. &lt;= 1 Year</v>
      </c>
    </row>
    <row r="8091" spans="1:26" x14ac:dyDescent="0.25">
      <c r="A8091">
        <v>164341522</v>
      </c>
      <c r="B8091" t="s">
        <v>10939</v>
      </c>
      <c r="C8091" t="s">
        <v>2192</v>
      </c>
      <c r="D8091" t="s">
        <v>93</v>
      </c>
      <c r="E8091">
        <v>24</v>
      </c>
      <c r="F8091" t="s">
        <v>6</v>
      </c>
      <c r="G8091" t="s">
        <v>3054</v>
      </c>
      <c r="H8091" t="s">
        <v>30</v>
      </c>
      <c r="I8091" t="s">
        <v>27</v>
      </c>
      <c r="J8091">
        <v>52</v>
      </c>
      <c r="K8091">
        <v>52</v>
      </c>
      <c r="L8091">
        <v>20211</v>
      </c>
      <c r="M8091">
        <v>1</v>
      </c>
      <c r="N8091" t="s">
        <v>36</v>
      </c>
      <c r="O8091">
        <v>5561</v>
      </c>
      <c r="P8091">
        <v>20201222</v>
      </c>
      <c r="Q8091" t="s">
        <v>36</v>
      </c>
      <c r="R8091" t="s">
        <v>36</v>
      </c>
      <c r="S8091">
        <v>1</v>
      </c>
      <c r="T8091">
        <v>20212</v>
      </c>
      <c r="U8091">
        <v>1</v>
      </c>
      <c r="V8091" t="s">
        <v>36</v>
      </c>
      <c r="W8091">
        <v>2852.69</v>
      </c>
      <c r="X8091">
        <v>15340711</v>
      </c>
      <c r="Y8091" t="str">
        <f t="shared" si="126"/>
        <v>1. &lt;= 1 Year</v>
      </c>
      <c r="Z8091" t="str">
        <f t="shared" si="126"/>
        <v>1. &lt;= 1 Year</v>
      </c>
    </row>
    <row r="8092" spans="1:26" x14ac:dyDescent="0.25">
      <c r="A8092">
        <v>164290335</v>
      </c>
      <c r="B8092" t="s">
        <v>3292</v>
      </c>
      <c r="C8092" t="s">
        <v>1294</v>
      </c>
      <c r="D8092" t="s">
        <v>4018</v>
      </c>
      <c r="E8092">
        <v>24</v>
      </c>
      <c r="F8092" t="s">
        <v>5</v>
      </c>
      <c r="G8092" t="s">
        <v>3046</v>
      </c>
      <c r="H8092" t="s">
        <v>30</v>
      </c>
      <c r="I8092" t="s">
        <v>27</v>
      </c>
      <c r="J8092">
        <v>107</v>
      </c>
      <c r="K8092">
        <v>78</v>
      </c>
      <c r="L8092">
        <v>20211</v>
      </c>
      <c r="M8092">
        <v>1</v>
      </c>
      <c r="N8092" t="s">
        <v>36</v>
      </c>
      <c r="O8092">
        <v>422</v>
      </c>
      <c r="P8092" t="s">
        <v>30</v>
      </c>
      <c r="Q8092" t="s">
        <v>35</v>
      </c>
      <c r="R8092" t="s">
        <v>36</v>
      </c>
      <c r="S8092">
        <v>1</v>
      </c>
      <c r="T8092">
        <v>0</v>
      </c>
      <c r="U8092">
        <v>0</v>
      </c>
      <c r="V8092" t="s">
        <v>35</v>
      </c>
      <c r="W8092">
        <v>0</v>
      </c>
      <c r="X8092">
        <v>16009382</v>
      </c>
      <c r="Y8092" t="str">
        <f t="shared" si="126"/>
        <v>1. &lt;= 1 Year</v>
      </c>
      <c r="Z8092" t="str">
        <f t="shared" si="126"/>
        <v>1. &lt;= 1 Year</v>
      </c>
    </row>
    <row r="8093" spans="1:26" x14ac:dyDescent="0.25">
      <c r="A8093">
        <v>163880458</v>
      </c>
      <c r="B8093" t="s">
        <v>275</v>
      </c>
      <c r="C8093" t="s">
        <v>787</v>
      </c>
      <c r="D8093" t="s">
        <v>120</v>
      </c>
      <c r="E8093">
        <v>24</v>
      </c>
      <c r="F8093" t="s">
        <v>38</v>
      </c>
      <c r="G8093" t="s">
        <v>3042</v>
      </c>
      <c r="H8093" t="s">
        <v>30</v>
      </c>
      <c r="I8093" t="s">
        <v>27</v>
      </c>
      <c r="J8093">
        <v>448</v>
      </c>
      <c r="K8093">
        <v>448</v>
      </c>
      <c r="L8093">
        <v>20211</v>
      </c>
      <c r="M8093">
        <v>1</v>
      </c>
      <c r="N8093" t="s">
        <v>36</v>
      </c>
      <c r="O8093">
        <v>7627</v>
      </c>
      <c r="P8093">
        <v>20200619</v>
      </c>
      <c r="Q8093" t="s">
        <v>36</v>
      </c>
      <c r="R8093" t="s">
        <v>35</v>
      </c>
      <c r="S8093">
        <v>0</v>
      </c>
      <c r="T8093">
        <v>20212</v>
      </c>
      <c r="U8093">
        <v>1</v>
      </c>
      <c r="V8093" t="s">
        <v>36</v>
      </c>
      <c r="W8093">
        <v>7207.5</v>
      </c>
      <c r="X8093">
        <v>7554341</v>
      </c>
      <c r="Y8093" t="str">
        <f t="shared" si="126"/>
        <v>2.  1-1.5 Years</v>
      </c>
      <c r="Z8093" t="str">
        <f t="shared" si="126"/>
        <v>2.  1-1.5 Years</v>
      </c>
    </row>
    <row r="8094" spans="1:26" x14ac:dyDescent="0.25">
      <c r="A8094">
        <v>164031233</v>
      </c>
      <c r="B8094" t="s">
        <v>5765</v>
      </c>
      <c r="C8094" t="s">
        <v>5766</v>
      </c>
      <c r="D8094" t="s">
        <v>145</v>
      </c>
      <c r="E8094">
        <v>24</v>
      </c>
      <c r="F8094" t="s">
        <v>37</v>
      </c>
      <c r="G8094" t="s">
        <v>3041</v>
      </c>
      <c r="H8094" t="s">
        <v>30</v>
      </c>
      <c r="I8094" t="s">
        <v>27</v>
      </c>
      <c r="J8094">
        <v>387</v>
      </c>
      <c r="K8094">
        <v>367</v>
      </c>
      <c r="L8094">
        <v>20211</v>
      </c>
      <c r="M8094">
        <v>1</v>
      </c>
      <c r="N8094" t="s">
        <v>36</v>
      </c>
      <c r="O8094">
        <v>13664</v>
      </c>
      <c r="P8094">
        <v>20210625</v>
      </c>
      <c r="Q8094" t="s">
        <v>36</v>
      </c>
      <c r="R8094" t="s">
        <v>36</v>
      </c>
      <c r="S8094">
        <v>1</v>
      </c>
      <c r="T8094">
        <v>20212</v>
      </c>
      <c r="U8094">
        <v>1</v>
      </c>
      <c r="V8094" t="s">
        <v>36</v>
      </c>
      <c r="W8094">
        <v>3993.15</v>
      </c>
      <c r="X8094">
        <v>15009768</v>
      </c>
      <c r="Y8094" t="str">
        <f t="shared" si="126"/>
        <v>2.  1-1.5 Years</v>
      </c>
      <c r="Z8094" t="str">
        <f t="shared" si="126"/>
        <v>2.  1-1.5 Years</v>
      </c>
    </row>
    <row r="8095" spans="1:26" x14ac:dyDescent="0.25">
      <c r="A8095">
        <v>164359514</v>
      </c>
      <c r="B8095" t="s">
        <v>1072</v>
      </c>
      <c r="C8095" t="s">
        <v>727</v>
      </c>
      <c r="D8095" t="s">
        <v>120</v>
      </c>
      <c r="E8095">
        <v>24</v>
      </c>
      <c r="F8095" t="s">
        <v>5</v>
      </c>
      <c r="G8095" t="s">
        <v>3042</v>
      </c>
      <c r="H8095" t="s">
        <v>30</v>
      </c>
      <c r="I8095" t="s">
        <v>27</v>
      </c>
      <c r="J8095">
        <v>34</v>
      </c>
      <c r="K8095">
        <v>23</v>
      </c>
      <c r="L8095">
        <v>0</v>
      </c>
      <c r="M8095">
        <v>0</v>
      </c>
      <c r="N8095" t="s">
        <v>35</v>
      </c>
      <c r="O8095">
        <v>0</v>
      </c>
      <c r="P8095">
        <v>20190110</v>
      </c>
      <c r="Q8095" t="s">
        <v>36</v>
      </c>
      <c r="R8095" t="s">
        <v>36</v>
      </c>
      <c r="S8095">
        <v>1</v>
      </c>
      <c r="T8095">
        <v>0</v>
      </c>
      <c r="U8095">
        <v>0</v>
      </c>
      <c r="V8095" t="s">
        <v>35</v>
      </c>
      <c r="W8095">
        <v>0</v>
      </c>
      <c r="X8095">
        <v>15968318</v>
      </c>
      <c r="Y8095" t="str">
        <f t="shared" si="126"/>
        <v>1. &lt;= 1 Year</v>
      </c>
      <c r="Z8095" t="str">
        <f t="shared" si="126"/>
        <v>1. &lt;= 1 Year</v>
      </c>
    </row>
    <row r="8096" spans="1:26" x14ac:dyDescent="0.25">
      <c r="A8096">
        <v>164273842</v>
      </c>
      <c r="B8096" t="s">
        <v>1072</v>
      </c>
      <c r="C8096" t="s">
        <v>1179</v>
      </c>
      <c r="D8096" t="s">
        <v>4359</v>
      </c>
      <c r="E8096">
        <v>24</v>
      </c>
      <c r="F8096" t="s">
        <v>38</v>
      </c>
      <c r="G8096" t="s">
        <v>3059</v>
      </c>
      <c r="H8096" t="s">
        <v>30</v>
      </c>
      <c r="I8096" t="s">
        <v>27</v>
      </c>
      <c r="J8096">
        <v>120</v>
      </c>
      <c r="K8096">
        <v>115</v>
      </c>
      <c r="L8096">
        <v>0</v>
      </c>
      <c r="M8096">
        <v>0</v>
      </c>
      <c r="N8096" t="s">
        <v>35</v>
      </c>
      <c r="O8096">
        <v>0</v>
      </c>
      <c r="P8096">
        <v>20200417</v>
      </c>
      <c r="Q8096" t="s">
        <v>36</v>
      </c>
      <c r="R8096" t="s">
        <v>35</v>
      </c>
      <c r="S8096">
        <v>0</v>
      </c>
      <c r="T8096">
        <v>0</v>
      </c>
      <c r="U8096">
        <v>0</v>
      </c>
      <c r="V8096" t="s">
        <v>35</v>
      </c>
      <c r="W8096">
        <v>0</v>
      </c>
      <c r="X8096">
        <v>16011502</v>
      </c>
      <c r="Y8096" t="str">
        <f t="shared" si="126"/>
        <v>1. &lt;= 1 Year</v>
      </c>
      <c r="Z8096" t="str">
        <f t="shared" si="126"/>
        <v>1. &lt;= 1 Year</v>
      </c>
    </row>
    <row r="8097" spans="1:26" x14ac:dyDescent="0.25">
      <c r="A8097">
        <v>164149776</v>
      </c>
      <c r="B8097" t="s">
        <v>8346</v>
      </c>
      <c r="C8097" t="s">
        <v>445</v>
      </c>
      <c r="D8097" t="s">
        <v>138</v>
      </c>
      <c r="E8097">
        <v>24</v>
      </c>
      <c r="F8097" t="s">
        <v>5</v>
      </c>
      <c r="G8097" t="s">
        <v>3552</v>
      </c>
      <c r="H8097" t="s">
        <v>30</v>
      </c>
      <c r="I8097" t="s">
        <v>27</v>
      </c>
      <c r="J8097">
        <v>255</v>
      </c>
      <c r="K8097">
        <v>220</v>
      </c>
      <c r="L8097">
        <v>20211</v>
      </c>
      <c r="M8097">
        <v>1</v>
      </c>
      <c r="N8097" t="s">
        <v>36</v>
      </c>
      <c r="O8097">
        <v>4889</v>
      </c>
      <c r="P8097">
        <v>20201216</v>
      </c>
      <c r="Q8097" t="s">
        <v>36</v>
      </c>
      <c r="R8097" t="s">
        <v>36</v>
      </c>
      <c r="S8097">
        <v>1</v>
      </c>
      <c r="T8097">
        <v>20212</v>
      </c>
      <c r="U8097">
        <v>1</v>
      </c>
      <c r="V8097" t="s">
        <v>36</v>
      </c>
      <c r="W8097">
        <v>2492.63</v>
      </c>
      <c r="X8097">
        <v>15964678</v>
      </c>
      <c r="Y8097" t="str">
        <f t="shared" si="126"/>
        <v>1. &lt;= 1 Year</v>
      </c>
      <c r="Z8097" t="str">
        <f t="shared" si="126"/>
        <v>1. &lt;= 1 Year</v>
      </c>
    </row>
    <row r="8098" spans="1:26" x14ac:dyDescent="0.25">
      <c r="A8098">
        <v>163239364</v>
      </c>
      <c r="B8098" t="s">
        <v>281</v>
      </c>
      <c r="C8098" t="s">
        <v>1295</v>
      </c>
      <c r="D8098" t="s">
        <v>4013</v>
      </c>
      <c r="E8098">
        <v>24</v>
      </c>
      <c r="F8098" t="s">
        <v>37</v>
      </c>
      <c r="G8098" t="s">
        <v>3128</v>
      </c>
      <c r="H8098" t="s">
        <v>30</v>
      </c>
      <c r="I8098" t="s">
        <v>27</v>
      </c>
      <c r="J8098">
        <v>720</v>
      </c>
      <c r="K8098">
        <v>658</v>
      </c>
      <c r="L8098">
        <v>20211</v>
      </c>
      <c r="M8098">
        <v>1</v>
      </c>
      <c r="N8098" t="s">
        <v>36</v>
      </c>
      <c r="O8098">
        <v>982</v>
      </c>
      <c r="P8098">
        <v>20210217</v>
      </c>
      <c r="Q8098" t="s">
        <v>36</v>
      </c>
      <c r="R8098" t="s">
        <v>35</v>
      </c>
      <c r="S8098">
        <v>0</v>
      </c>
      <c r="T8098">
        <v>20212</v>
      </c>
      <c r="U8098">
        <v>1</v>
      </c>
      <c r="V8098" t="s">
        <v>36</v>
      </c>
      <c r="W8098">
        <v>4316.41</v>
      </c>
      <c r="X8098">
        <v>15359244</v>
      </c>
      <c r="Y8098" t="str">
        <f t="shared" si="126"/>
        <v>3.  1.5 to 2 Year</v>
      </c>
      <c r="Z8098" t="str">
        <f t="shared" si="126"/>
        <v>3.  1.5 to 2 Year</v>
      </c>
    </row>
    <row r="8099" spans="1:26" x14ac:dyDescent="0.25">
      <c r="A8099">
        <v>164231457</v>
      </c>
      <c r="B8099" t="s">
        <v>281</v>
      </c>
      <c r="C8099" t="s">
        <v>7889</v>
      </c>
      <c r="D8099" t="s">
        <v>144</v>
      </c>
      <c r="E8099">
        <v>24</v>
      </c>
      <c r="F8099" t="s">
        <v>37</v>
      </c>
      <c r="G8099" t="s">
        <v>3552</v>
      </c>
      <c r="H8099" t="s">
        <v>30</v>
      </c>
      <c r="I8099" t="s">
        <v>27</v>
      </c>
      <c r="J8099">
        <v>181</v>
      </c>
      <c r="K8099">
        <v>104</v>
      </c>
      <c r="L8099">
        <v>0</v>
      </c>
      <c r="M8099">
        <v>0</v>
      </c>
      <c r="N8099" t="s">
        <v>35</v>
      </c>
      <c r="O8099">
        <v>0</v>
      </c>
      <c r="P8099" t="s">
        <v>30</v>
      </c>
      <c r="Q8099" t="s">
        <v>35</v>
      </c>
      <c r="R8099" t="s">
        <v>35</v>
      </c>
      <c r="S8099">
        <v>0</v>
      </c>
      <c r="T8099">
        <v>0</v>
      </c>
      <c r="U8099">
        <v>0</v>
      </c>
      <c r="V8099" t="s">
        <v>35</v>
      </c>
      <c r="W8099">
        <v>0</v>
      </c>
      <c r="X8099">
        <v>15989872</v>
      </c>
      <c r="Y8099" t="str">
        <f t="shared" si="126"/>
        <v>1. &lt;= 1 Year</v>
      </c>
      <c r="Z8099" t="str">
        <f t="shared" si="126"/>
        <v>1. &lt;= 1 Year</v>
      </c>
    </row>
    <row r="8100" spans="1:26" x14ac:dyDescent="0.25">
      <c r="A8100">
        <v>164246413</v>
      </c>
      <c r="B8100" t="s">
        <v>281</v>
      </c>
      <c r="C8100" t="s">
        <v>564</v>
      </c>
      <c r="D8100" t="s">
        <v>4359</v>
      </c>
      <c r="E8100">
        <v>24</v>
      </c>
      <c r="F8100" t="s">
        <v>38</v>
      </c>
      <c r="G8100" t="s">
        <v>3059</v>
      </c>
      <c r="H8100" t="s">
        <v>30</v>
      </c>
      <c r="I8100" t="s">
        <v>27</v>
      </c>
      <c r="J8100">
        <v>155</v>
      </c>
      <c r="K8100">
        <v>115</v>
      </c>
      <c r="L8100">
        <v>20211</v>
      </c>
      <c r="M8100">
        <v>1</v>
      </c>
      <c r="N8100" t="s">
        <v>36</v>
      </c>
      <c r="O8100">
        <v>147</v>
      </c>
      <c r="P8100">
        <v>20200917</v>
      </c>
      <c r="Q8100" t="s">
        <v>36</v>
      </c>
      <c r="R8100" t="s">
        <v>36</v>
      </c>
      <c r="S8100">
        <v>1</v>
      </c>
      <c r="T8100">
        <v>0</v>
      </c>
      <c r="U8100">
        <v>0</v>
      </c>
      <c r="V8100" t="s">
        <v>35</v>
      </c>
      <c r="W8100">
        <v>0</v>
      </c>
      <c r="X8100">
        <v>15999062</v>
      </c>
      <c r="Y8100" t="str">
        <f t="shared" si="126"/>
        <v>1. &lt;= 1 Year</v>
      </c>
      <c r="Z8100" t="str">
        <f t="shared" si="126"/>
        <v>1. &lt;= 1 Year</v>
      </c>
    </row>
    <row r="8101" spans="1:26" x14ac:dyDescent="0.25">
      <c r="A8101">
        <v>164149516</v>
      </c>
      <c r="B8101" t="s">
        <v>6744</v>
      </c>
      <c r="C8101" t="s">
        <v>245</v>
      </c>
      <c r="D8101" t="s">
        <v>4359</v>
      </c>
      <c r="E8101">
        <v>24</v>
      </c>
      <c r="F8101" t="s">
        <v>37</v>
      </c>
      <c r="G8101" t="s">
        <v>4428</v>
      </c>
      <c r="H8101" t="s">
        <v>30</v>
      </c>
      <c r="I8101" t="s">
        <v>27</v>
      </c>
      <c r="J8101">
        <v>258</v>
      </c>
      <c r="K8101">
        <v>239</v>
      </c>
      <c r="L8101">
        <v>20211</v>
      </c>
      <c r="M8101">
        <v>1</v>
      </c>
      <c r="N8101" t="s">
        <v>36</v>
      </c>
      <c r="O8101">
        <v>1271</v>
      </c>
      <c r="P8101" t="s">
        <v>30</v>
      </c>
      <c r="Q8101" t="s">
        <v>35</v>
      </c>
      <c r="R8101" t="s">
        <v>35</v>
      </c>
      <c r="S8101">
        <v>0</v>
      </c>
      <c r="T8101">
        <v>0</v>
      </c>
      <c r="U8101">
        <v>0</v>
      </c>
      <c r="V8101" t="s">
        <v>35</v>
      </c>
      <c r="W8101">
        <v>0</v>
      </c>
      <c r="X8101">
        <v>15967293</v>
      </c>
      <c r="Y8101" t="str">
        <f t="shared" si="126"/>
        <v>1. &lt;= 1 Year</v>
      </c>
      <c r="Z8101" t="str">
        <f t="shared" si="126"/>
        <v>1. &lt;= 1 Year</v>
      </c>
    </row>
    <row r="8102" spans="1:26" x14ac:dyDescent="0.25">
      <c r="A8102">
        <v>164374104</v>
      </c>
      <c r="B8102" t="s">
        <v>10940</v>
      </c>
      <c r="C8102" t="s">
        <v>10941</v>
      </c>
      <c r="D8102" t="s">
        <v>90</v>
      </c>
      <c r="E8102">
        <v>24</v>
      </c>
      <c r="F8102" t="s">
        <v>6</v>
      </c>
      <c r="G8102" t="s">
        <v>3054</v>
      </c>
      <c r="H8102" t="s">
        <v>30</v>
      </c>
      <c r="I8102" t="s">
        <v>27</v>
      </c>
      <c r="J8102">
        <v>17</v>
      </c>
      <c r="K8102">
        <v>10</v>
      </c>
      <c r="L8102">
        <v>0</v>
      </c>
      <c r="M8102">
        <v>0</v>
      </c>
      <c r="N8102" t="s">
        <v>35</v>
      </c>
      <c r="O8102">
        <v>0</v>
      </c>
      <c r="P8102">
        <v>20200516</v>
      </c>
      <c r="Q8102" t="s">
        <v>36</v>
      </c>
      <c r="R8102" t="s">
        <v>36</v>
      </c>
      <c r="S8102">
        <v>1</v>
      </c>
      <c r="T8102">
        <v>0</v>
      </c>
      <c r="U8102">
        <v>0</v>
      </c>
      <c r="V8102" t="s">
        <v>35</v>
      </c>
      <c r="W8102">
        <v>0</v>
      </c>
      <c r="X8102">
        <v>65172</v>
      </c>
      <c r="Y8102" t="str">
        <f t="shared" si="126"/>
        <v>1. &lt;= 1 Year</v>
      </c>
      <c r="Z8102" t="str">
        <f t="shared" si="126"/>
        <v>1. &lt;= 1 Year</v>
      </c>
    </row>
    <row r="8103" spans="1:26" x14ac:dyDescent="0.25">
      <c r="A8103">
        <v>164227782</v>
      </c>
      <c r="B8103" t="s">
        <v>7890</v>
      </c>
      <c r="C8103" t="s">
        <v>624</v>
      </c>
      <c r="D8103" t="s">
        <v>140</v>
      </c>
      <c r="E8103">
        <v>24</v>
      </c>
      <c r="F8103" t="s">
        <v>38</v>
      </c>
      <c r="G8103" t="s">
        <v>3043</v>
      </c>
      <c r="H8103" t="s">
        <v>30</v>
      </c>
      <c r="I8103" t="s">
        <v>27</v>
      </c>
      <c r="J8103">
        <v>161</v>
      </c>
      <c r="K8103">
        <v>161</v>
      </c>
      <c r="L8103">
        <v>0</v>
      </c>
      <c r="M8103">
        <v>0</v>
      </c>
      <c r="N8103" t="s">
        <v>35</v>
      </c>
      <c r="O8103">
        <v>0</v>
      </c>
      <c r="P8103">
        <v>20210325</v>
      </c>
      <c r="Q8103" t="s">
        <v>36</v>
      </c>
      <c r="R8103" t="s">
        <v>36</v>
      </c>
      <c r="S8103">
        <v>1</v>
      </c>
      <c r="T8103">
        <v>20212</v>
      </c>
      <c r="U8103">
        <v>1</v>
      </c>
      <c r="V8103" t="s">
        <v>36</v>
      </c>
      <c r="W8103">
        <v>6720</v>
      </c>
      <c r="X8103">
        <v>14614750</v>
      </c>
      <c r="Y8103" t="str">
        <f t="shared" si="126"/>
        <v>1. &lt;= 1 Year</v>
      </c>
      <c r="Z8103" t="str">
        <f t="shared" si="126"/>
        <v>1. &lt;= 1 Year</v>
      </c>
    </row>
    <row r="8104" spans="1:26" x14ac:dyDescent="0.25">
      <c r="A8104">
        <v>164165452</v>
      </c>
      <c r="B8104" t="s">
        <v>726</v>
      </c>
      <c r="C8104" t="s">
        <v>1661</v>
      </c>
      <c r="D8104" t="s">
        <v>120</v>
      </c>
      <c r="E8104">
        <v>24</v>
      </c>
      <c r="F8104" t="s">
        <v>37</v>
      </c>
      <c r="G8104" t="s">
        <v>3042</v>
      </c>
      <c r="H8104" t="s">
        <v>30</v>
      </c>
      <c r="I8104" t="s">
        <v>27</v>
      </c>
      <c r="J8104">
        <v>234</v>
      </c>
      <c r="K8104">
        <v>225</v>
      </c>
      <c r="L8104">
        <v>0</v>
      </c>
      <c r="M8104">
        <v>0</v>
      </c>
      <c r="N8104" t="s">
        <v>35</v>
      </c>
      <c r="O8104">
        <v>0</v>
      </c>
      <c r="P8104">
        <v>20180406</v>
      </c>
      <c r="Q8104" t="s">
        <v>36</v>
      </c>
      <c r="R8104" t="s">
        <v>35</v>
      </c>
      <c r="S8104">
        <v>0</v>
      </c>
      <c r="T8104">
        <v>0</v>
      </c>
      <c r="U8104">
        <v>0</v>
      </c>
      <c r="V8104" t="s">
        <v>35</v>
      </c>
      <c r="W8104">
        <v>0</v>
      </c>
      <c r="X8104">
        <v>15973728</v>
      </c>
      <c r="Y8104" t="str">
        <f t="shared" si="126"/>
        <v>1. &lt;= 1 Year</v>
      </c>
      <c r="Z8104" t="str">
        <f t="shared" si="126"/>
        <v>1. &lt;= 1 Year</v>
      </c>
    </row>
    <row r="8105" spans="1:26" x14ac:dyDescent="0.25">
      <c r="A8105">
        <v>164139341</v>
      </c>
      <c r="B8105" t="s">
        <v>6745</v>
      </c>
      <c r="C8105" t="s">
        <v>222</v>
      </c>
      <c r="D8105" t="s">
        <v>120</v>
      </c>
      <c r="E8105">
        <v>24</v>
      </c>
      <c r="F8105" t="s">
        <v>37</v>
      </c>
      <c r="G8105" t="s">
        <v>3055</v>
      </c>
      <c r="H8105" t="s">
        <v>30</v>
      </c>
      <c r="I8105" t="s">
        <v>27</v>
      </c>
      <c r="J8105">
        <v>272</v>
      </c>
      <c r="K8105">
        <v>234</v>
      </c>
      <c r="L8105">
        <v>0</v>
      </c>
      <c r="M8105">
        <v>0</v>
      </c>
      <c r="N8105" t="s">
        <v>35</v>
      </c>
      <c r="O8105">
        <v>0</v>
      </c>
      <c r="P8105" t="s">
        <v>30</v>
      </c>
      <c r="Q8105" t="s">
        <v>35</v>
      </c>
      <c r="R8105" t="s">
        <v>35</v>
      </c>
      <c r="S8105">
        <v>0</v>
      </c>
      <c r="T8105">
        <v>0</v>
      </c>
      <c r="U8105">
        <v>0</v>
      </c>
      <c r="V8105" t="s">
        <v>35</v>
      </c>
      <c r="W8105">
        <v>0</v>
      </c>
      <c r="X8105">
        <v>15963634</v>
      </c>
      <c r="Y8105" t="str">
        <f t="shared" si="126"/>
        <v>1. &lt;= 1 Year</v>
      </c>
      <c r="Z8105" t="str">
        <f t="shared" si="126"/>
        <v>1. &lt;= 1 Year</v>
      </c>
    </row>
    <row r="8106" spans="1:26" x14ac:dyDescent="0.25">
      <c r="A8106">
        <v>164357363</v>
      </c>
      <c r="B8106" t="s">
        <v>669</v>
      </c>
      <c r="C8106" t="s">
        <v>761</v>
      </c>
      <c r="D8106" t="s">
        <v>120</v>
      </c>
      <c r="E8106">
        <v>24</v>
      </c>
      <c r="F8106" t="s">
        <v>6</v>
      </c>
      <c r="G8106" t="s">
        <v>5136</v>
      </c>
      <c r="H8106" t="s">
        <v>30</v>
      </c>
      <c r="I8106" t="s">
        <v>27</v>
      </c>
      <c r="J8106">
        <v>36</v>
      </c>
      <c r="K8106">
        <v>24</v>
      </c>
      <c r="L8106">
        <v>20211</v>
      </c>
      <c r="M8106">
        <v>1</v>
      </c>
      <c r="N8106" t="s">
        <v>36</v>
      </c>
      <c r="O8106">
        <v>12665</v>
      </c>
      <c r="P8106">
        <v>20200928</v>
      </c>
      <c r="Q8106" t="s">
        <v>36</v>
      </c>
      <c r="R8106" t="s">
        <v>36</v>
      </c>
      <c r="S8106">
        <v>1</v>
      </c>
      <c r="T8106">
        <v>20212</v>
      </c>
      <c r="U8106">
        <v>1</v>
      </c>
      <c r="V8106" t="s">
        <v>36</v>
      </c>
      <c r="W8106">
        <v>10975.55</v>
      </c>
      <c r="X8106">
        <v>16034341</v>
      </c>
      <c r="Y8106" t="str">
        <f t="shared" si="126"/>
        <v>1. &lt;= 1 Year</v>
      </c>
      <c r="Z8106" t="str">
        <f t="shared" si="126"/>
        <v>1. &lt;= 1 Year</v>
      </c>
    </row>
    <row r="8107" spans="1:26" x14ac:dyDescent="0.25">
      <c r="A8107">
        <v>164061098</v>
      </c>
      <c r="B8107" t="s">
        <v>1251</v>
      </c>
      <c r="C8107" t="s">
        <v>6064</v>
      </c>
      <c r="D8107" t="s">
        <v>4359</v>
      </c>
      <c r="E8107">
        <v>24</v>
      </c>
      <c r="F8107" t="s">
        <v>37</v>
      </c>
      <c r="G8107" t="s">
        <v>3061</v>
      </c>
      <c r="H8107" t="s">
        <v>30</v>
      </c>
      <c r="I8107" t="s">
        <v>27</v>
      </c>
      <c r="J8107">
        <v>350</v>
      </c>
      <c r="K8107">
        <v>162</v>
      </c>
      <c r="L8107">
        <v>0</v>
      </c>
      <c r="M8107">
        <v>0</v>
      </c>
      <c r="N8107" t="s">
        <v>35</v>
      </c>
      <c r="O8107">
        <v>0</v>
      </c>
      <c r="P8107">
        <v>20210322</v>
      </c>
      <c r="Q8107" t="s">
        <v>36</v>
      </c>
      <c r="R8107" t="s">
        <v>35</v>
      </c>
      <c r="S8107">
        <v>0</v>
      </c>
      <c r="T8107">
        <v>20212</v>
      </c>
      <c r="U8107">
        <v>1</v>
      </c>
      <c r="V8107" t="s">
        <v>36</v>
      </c>
      <c r="W8107">
        <v>1670</v>
      </c>
      <c r="X8107">
        <v>15938188</v>
      </c>
      <c r="Y8107" t="str">
        <f t="shared" si="126"/>
        <v>1. &lt;= 1 Year</v>
      </c>
      <c r="Z8107" t="str">
        <f t="shared" si="126"/>
        <v>1. &lt;= 1 Year</v>
      </c>
    </row>
    <row r="8108" spans="1:26" x14ac:dyDescent="0.25">
      <c r="A8108">
        <v>163211399</v>
      </c>
      <c r="B8108" t="s">
        <v>793</v>
      </c>
      <c r="C8108" t="s">
        <v>479</v>
      </c>
      <c r="D8108" t="s">
        <v>152</v>
      </c>
      <c r="E8108">
        <v>24</v>
      </c>
      <c r="F8108" t="s">
        <v>37</v>
      </c>
      <c r="G8108" t="s">
        <v>3056</v>
      </c>
      <c r="H8108" t="s">
        <v>30</v>
      </c>
      <c r="I8108" t="s">
        <v>27</v>
      </c>
      <c r="J8108">
        <v>738</v>
      </c>
      <c r="K8108">
        <v>29</v>
      </c>
      <c r="L8108">
        <v>0</v>
      </c>
      <c r="M8108">
        <v>0</v>
      </c>
      <c r="N8108" t="s">
        <v>35</v>
      </c>
      <c r="O8108">
        <v>0</v>
      </c>
      <c r="P8108" t="s">
        <v>30</v>
      </c>
      <c r="Q8108" t="s">
        <v>35</v>
      </c>
      <c r="R8108" t="s">
        <v>35</v>
      </c>
      <c r="S8108">
        <v>0</v>
      </c>
      <c r="T8108">
        <v>0</v>
      </c>
      <c r="U8108">
        <v>0</v>
      </c>
      <c r="V8108" t="s">
        <v>35</v>
      </c>
      <c r="W8108">
        <v>0</v>
      </c>
      <c r="X8108">
        <v>15347957</v>
      </c>
      <c r="Y8108" t="str">
        <f t="shared" si="126"/>
        <v>4. 2-3 Year</v>
      </c>
      <c r="Z8108" t="str">
        <f t="shared" si="126"/>
        <v>1. &lt;= 1 Year</v>
      </c>
    </row>
    <row r="8109" spans="1:26" x14ac:dyDescent="0.25">
      <c r="A8109">
        <v>164247553</v>
      </c>
      <c r="B8109" t="s">
        <v>3081</v>
      </c>
      <c r="C8109" t="s">
        <v>1103</v>
      </c>
      <c r="D8109" t="s">
        <v>4013</v>
      </c>
      <c r="E8109">
        <v>24</v>
      </c>
      <c r="F8109" t="s">
        <v>6</v>
      </c>
      <c r="G8109" t="s">
        <v>3059</v>
      </c>
      <c r="H8109" t="s">
        <v>30</v>
      </c>
      <c r="I8109" t="s">
        <v>27</v>
      </c>
      <c r="J8109">
        <v>154</v>
      </c>
      <c r="K8109">
        <v>115</v>
      </c>
      <c r="L8109">
        <v>20211</v>
      </c>
      <c r="M8109">
        <v>1</v>
      </c>
      <c r="N8109" t="s">
        <v>36</v>
      </c>
      <c r="O8109">
        <v>4102</v>
      </c>
      <c r="P8109">
        <v>20210315</v>
      </c>
      <c r="Q8109" t="s">
        <v>36</v>
      </c>
      <c r="R8109" t="s">
        <v>36</v>
      </c>
      <c r="S8109">
        <v>1</v>
      </c>
      <c r="T8109">
        <v>20212</v>
      </c>
      <c r="U8109">
        <v>1</v>
      </c>
      <c r="V8109" t="s">
        <v>36</v>
      </c>
      <c r="W8109">
        <v>4999.51</v>
      </c>
      <c r="X8109">
        <v>15999964</v>
      </c>
      <c r="Y8109" t="str">
        <f t="shared" si="126"/>
        <v>1. &lt;= 1 Year</v>
      </c>
      <c r="Z8109" t="str">
        <f t="shared" si="126"/>
        <v>1. &lt;= 1 Year</v>
      </c>
    </row>
    <row r="8110" spans="1:26" x14ac:dyDescent="0.25">
      <c r="A8110">
        <v>164290640</v>
      </c>
      <c r="B8110" t="s">
        <v>8837</v>
      </c>
      <c r="C8110" t="s">
        <v>8838</v>
      </c>
      <c r="D8110" t="s">
        <v>140</v>
      </c>
      <c r="E8110">
        <v>24</v>
      </c>
      <c r="F8110" t="s">
        <v>37</v>
      </c>
      <c r="G8110" t="s">
        <v>3053</v>
      </c>
      <c r="H8110" t="s">
        <v>30</v>
      </c>
      <c r="I8110" t="s">
        <v>27</v>
      </c>
      <c r="J8110">
        <v>106</v>
      </c>
      <c r="K8110">
        <v>101</v>
      </c>
      <c r="L8110">
        <v>0</v>
      </c>
      <c r="M8110">
        <v>0</v>
      </c>
      <c r="N8110" t="s">
        <v>35</v>
      </c>
      <c r="O8110">
        <v>0</v>
      </c>
      <c r="P8110" t="s">
        <v>30</v>
      </c>
      <c r="Q8110" t="s">
        <v>35</v>
      </c>
      <c r="R8110" t="s">
        <v>35</v>
      </c>
      <c r="S8110">
        <v>0</v>
      </c>
      <c r="T8110">
        <v>0</v>
      </c>
      <c r="U8110">
        <v>0</v>
      </c>
      <c r="V8110" t="s">
        <v>35</v>
      </c>
      <c r="W8110">
        <v>0</v>
      </c>
      <c r="X8110">
        <v>16018857</v>
      </c>
      <c r="Y8110" t="str">
        <f t="shared" si="126"/>
        <v>1. &lt;= 1 Year</v>
      </c>
      <c r="Z8110" t="str">
        <f t="shared" si="126"/>
        <v>1. &lt;= 1 Year</v>
      </c>
    </row>
    <row r="8111" spans="1:26" x14ac:dyDescent="0.25">
      <c r="A8111">
        <v>164054968</v>
      </c>
      <c r="B8111" t="s">
        <v>2003</v>
      </c>
      <c r="C8111" t="s">
        <v>272</v>
      </c>
      <c r="D8111" t="s">
        <v>117</v>
      </c>
      <c r="E8111">
        <v>24</v>
      </c>
      <c r="F8111" t="s">
        <v>37</v>
      </c>
      <c r="G8111" t="s">
        <v>3048</v>
      </c>
      <c r="H8111" t="s">
        <v>30</v>
      </c>
      <c r="I8111" t="s">
        <v>27</v>
      </c>
      <c r="J8111">
        <v>357</v>
      </c>
      <c r="K8111">
        <v>202</v>
      </c>
      <c r="L8111">
        <v>0</v>
      </c>
      <c r="M8111">
        <v>0</v>
      </c>
      <c r="N8111" t="s">
        <v>35</v>
      </c>
      <c r="O8111">
        <v>0</v>
      </c>
      <c r="P8111">
        <v>20210614</v>
      </c>
      <c r="Q8111" t="s">
        <v>36</v>
      </c>
      <c r="R8111" t="s">
        <v>35</v>
      </c>
      <c r="S8111">
        <v>0</v>
      </c>
      <c r="T8111">
        <v>0</v>
      </c>
      <c r="U8111">
        <v>0</v>
      </c>
      <c r="V8111" t="s">
        <v>35</v>
      </c>
      <c r="W8111">
        <v>0</v>
      </c>
      <c r="X8111">
        <v>15922782</v>
      </c>
      <c r="Y8111" t="str">
        <f t="shared" si="126"/>
        <v>1. &lt;= 1 Year</v>
      </c>
      <c r="Z8111" t="str">
        <f t="shared" si="126"/>
        <v>1. &lt;= 1 Year</v>
      </c>
    </row>
    <row r="8112" spans="1:26" x14ac:dyDescent="0.25">
      <c r="A8112">
        <v>164036211</v>
      </c>
      <c r="B8112" t="s">
        <v>2003</v>
      </c>
      <c r="C8112" t="s">
        <v>3898</v>
      </c>
      <c r="D8112" t="s">
        <v>117</v>
      </c>
      <c r="E8112">
        <v>24</v>
      </c>
      <c r="F8112" t="s">
        <v>37</v>
      </c>
      <c r="G8112" t="s">
        <v>3048</v>
      </c>
      <c r="H8112" t="s">
        <v>30</v>
      </c>
      <c r="I8112" t="s">
        <v>27</v>
      </c>
      <c r="J8112">
        <v>314</v>
      </c>
      <c r="K8112">
        <v>202</v>
      </c>
      <c r="L8112">
        <v>0</v>
      </c>
      <c r="M8112">
        <v>0</v>
      </c>
      <c r="N8112" t="s">
        <v>35</v>
      </c>
      <c r="O8112">
        <v>0</v>
      </c>
      <c r="P8112">
        <v>20210614</v>
      </c>
      <c r="Q8112" t="s">
        <v>36</v>
      </c>
      <c r="R8112" t="s">
        <v>35</v>
      </c>
      <c r="S8112">
        <v>0</v>
      </c>
      <c r="T8112">
        <v>0</v>
      </c>
      <c r="U8112">
        <v>0</v>
      </c>
      <c r="V8112" t="s">
        <v>35</v>
      </c>
      <c r="W8112">
        <v>0</v>
      </c>
      <c r="X8112">
        <v>15922804</v>
      </c>
      <c r="Y8112" t="str">
        <f t="shared" si="126"/>
        <v>1. &lt;= 1 Year</v>
      </c>
      <c r="Z8112" t="str">
        <f t="shared" si="126"/>
        <v>1. &lt;= 1 Year</v>
      </c>
    </row>
    <row r="8113" spans="1:26" x14ac:dyDescent="0.25">
      <c r="A8113">
        <v>161890481</v>
      </c>
      <c r="B8113" t="s">
        <v>3073</v>
      </c>
      <c r="C8113" t="s">
        <v>3074</v>
      </c>
      <c r="D8113" t="s">
        <v>144</v>
      </c>
      <c r="E8113">
        <v>24</v>
      </c>
      <c r="F8113" t="s">
        <v>6</v>
      </c>
      <c r="G8113" t="s">
        <v>3048</v>
      </c>
      <c r="H8113">
        <v>3</v>
      </c>
      <c r="I8113" t="s">
        <v>28</v>
      </c>
      <c r="J8113">
        <v>1464</v>
      </c>
      <c r="K8113">
        <v>36</v>
      </c>
      <c r="L8113">
        <v>0</v>
      </c>
      <c r="M8113">
        <v>0</v>
      </c>
      <c r="N8113" t="s">
        <v>35</v>
      </c>
      <c r="O8113">
        <v>0</v>
      </c>
      <c r="P8113">
        <v>20190612</v>
      </c>
      <c r="Q8113" t="s">
        <v>36</v>
      </c>
      <c r="R8113" t="s">
        <v>35</v>
      </c>
      <c r="S8113">
        <v>0</v>
      </c>
      <c r="T8113">
        <v>0</v>
      </c>
      <c r="U8113">
        <v>0</v>
      </c>
      <c r="V8113" t="s">
        <v>35</v>
      </c>
      <c r="W8113">
        <v>0</v>
      </c>
      <c r="X8113">
        <v>14895193</v>
      </c>
      <c r="Y8113" t="str">
        <f t="shared" si="126"/>
        <v>5. 3-4 Year</v>
      </c>
      <c r="Z8113" t="str">
        <f t="shared" si="126"/>
        <v>1. &lt;= 1 Year</v>
      </c>
    </row>
    <row r="8114" spans="1:26" x14ac:dyDescent="0.25">
      <c r="A8114">
        <v>164149910</v>
      </c>
      <c r="B8114" t="s">
        <v>7113</v>
      </c>
      <c r="C8114" t="s">
        <v>7114</v>
      </c>
      <c r="D8114" t="s">
        <v>79</v>
      </c>
      <c r="E8114">
        <v>24</v>
      </c>
      <c r="F8114" t="s">
        <v>6</v>
      </c>
      <c r="G8114" t="s">
        <v>3059</v>
      </c>
      <c r="H8114" t="s">
        <v>30</v>
      </c>
      <c r="I8114" t="s">
        <v>27</v>
      </c>
      <c r="J8114">
        <v>254</v>
      </c>
      <c r="K8114">
        <v>241</v>
      </c>
      <c r="L8114">
        <v>0</v>
      </c>
      <c r="M8114">
        <v>0</v>
      </c>
      <c r="N8114" t="s">
        <v>35</v>
      </c>
      <c r="O8114">
        <v>0</v>
      </c>
      <c r="P8114" t="s">
        <v>30</v>
      </c>
      <c r="Q8114" t="s">
        <v>35</v>
      </c>
      <c r="R8114" t="s">
        <v>36</v>
      </c>
      <c r="S8114">
        <v>1</v>
      </c>
      <c r="T8114">
        <v>0</v>
      </c>
      <c r="U8114">
        <v>0</v>
      </c>
      <c r="V8114" t="s">
        <v>35</v>
      </c>
      <c r="W8114">
        <v>0</v>
      </c>
      <c r="X8114">
        <v>12217945</v>
      </c>
      <c r="Y8114" t="str">
        <f t="shared" si="126"/>
        <v>1. &lt;= 1 Year</v>
      </c>
      <c r="Z8114" t="str">
        <f t="shared" si="126"/>
        <v>1. &lt;= 1 Year</v>
      </c>
    </row>
    <row r="8115" spans="1:26" x14ac:dyDescent="0.25">
      <c r="A8115">
        <v>164192944</v>
      </c>
      <c r="B8115" t="s">
        <v>4960</v>
      </c>
      <c r="C8115" t="s">
        <v>561</v>
      </c>
      <c r="D8115" t="s">
        <v>4018</v>
      </c>
      <c r="E8115">
        <v>24</v>
      </c>
      <c r="F8115" t="s">
        <v>5</v>
      </c>
      <c r="G8115" t="s">
        <v>3042</v>
      </c>
      <c r="H8115" t="s">
        <v>30</v>
      </c>
      <c r="I8115" t="s">
        <v>27</v>
      </c>
      <c r="J8115">
        <v>216</v>
      </c>
      <c r="K8115">
        <v>213</v>
      </c>
      <c r="L8115">
        <v>0</v>
      </c>
      <c r="M8115">
        <v>0</v>
      </c>
      <c r="N8115" t="s">
        <v>35</v>
      </c>
      <c r="O8115">
        <v>0</v>
      </c>
      <c r="P8115">
        <v>20210605</v>
      </c>
      <c r="Q8115" t="s">
        <v>36</v>
      </c>
      <c r="R8115" t="s">
        <v>36</v>
      </c>
      <c r="S8115">
        <v>1</v>
      </c>
      <c r="T8115">
        <v>20212</v>
      </c>
      <c r="U8115">
        <v>1</v>
      </c>
      <c r="V8115" t="s">
        <v>36</v>
      </c>
      <c r="W8115">
        <v>773.2</v>
      </c>
      <c r="X8115">
        <v>15973105</v>
      </c>
      <c r="Y8115" t="str">
        <f t="shared" si="126"/>
        <v>1. &lt;= 1 Year</v>
      </c>
      <c r="Z8115" t="str">
        <f t="shared" si="126"/>
        <v>1. &lt;= 1 Year</v>
      </c>
    </row>
    <row r="8116" spans="1:26" x14ac:dyDescent="0.25">
      <c r="A8116">
        <v>164049499</v>
      </c>
      <c r="B8116" t="s">
        <v>1740</v>
      </c>
      <c r="C8116" t="s">
        <v>4251</v>
      </c>
      <c r="D8116" t="s">
        <v>140</v>
      </c>
      <c r="E8116">
        <v>24</v>
      </c>
      <c r="F8116" t="s">
        <v>37</v>
      </c>
      <c r="G8116" t="s">
        <v>3053</v>
      </c>
      <c r="H8116" t="s">
        <v>30</v>
      </c>
      <c r="I8116" t="s">
        <v>27</v>
      </c>
      <c r="J8116">
        <v>366</v>
      </c>
      <c r="K8116">
        <v>225</v>
      </c>
      <c r="L8116">
        <v>0</v>
      </c>
      <c r="M8116">
        <v>0</v>
      </c>
      <c r="N8116" t="s">
        <v>35</v>
      </c>
      <c r="O8116">
        <v>0</v>
      </c>
      <c r="P8116" t="s">
        <v>30</v>
      </c>
      <c r="Q8116" t="s">
        <v>35</v>
      </c>
      <c r="R8116" t="s">
        <v>35</v>
      </c>
      <c r="S8116">
        <v>0</v>
      </c>
      <c r="T8116">
        <v>0</v>
      </c>
      <c r="U8116">
        <v>0</v>
      </c>
      <c r="V8116" t="s">
        <v>35</v>
      </c>
      <c r="W8116">
        <v>0</v>
      </c>
      <c r="X8116">
        <v>15934092</v>
      </c>
      <c r="Y8116" t="str">
        <f t="shared" si="126"/>
        <v>2.  1-1.5 Years</v>
      </c>
      <c r="Z8116" t="str">
        <f t="shared" si="126"/>
        <v>1. &lt;= 1 Year</v>
      </c>
    </row>
    <row r="8117" spans="1:26" x14ac:dyDescent="0.25">
      <c r="A8117">
        <v>164092630</v>
      </c>
      <c r="B8117" t="s">
        <v>6288</v>
      </c>
      <c r="C8117" t="s">
        <v>2947</v>
      </c>
      <c r="D8117" t="s">
        <v>140</v>
      </c>
      <c r="E8117">
        <v>24</v>
      </c>
      <c r="F8117" t="s">
        <v>37</v>
      </c>
      <c r="G8117" t="s">
        <v>3053</v>
      </c>
      <c r="H8117" t="s">
        <v>30</v>
      </c>
      <c r="I8117" t="s">
        <v>27</v>
      </c>
      <c r="J8117">
        <v>323</v>
      </c>
      <c r="K8117">
        <v>106</v>
      </c>
      <c r="L8117">
        <v>20211</v>
      </c>
      <c r="M8117">
        <v>1</v>
      </c>
      <c r="N8117" t="s">
        <v>36</v>
      </c>
      <c r="O8117">
        <v>5614</v>
      </c>
      <c r="P8117">
        <v>20201021</v>
      </c>
      <c r="Q8117" t="s">
        <v>36</v>
      </c>
      <c r="R8117" t="s">
        <v>35</v>
      </c>
      <c r="S8117">
        <v>0</v>
      </c>
      <c r="T8117">
        <v>0</v>
      </c>
      <c r="U8117">
        <v>0</v>
      </c>
      <c r="V8117" t="s">
        <v>35</v>
      </c>
      <c r="W8117">
        <v>0</v>
      </c>
      <c r="X8117">
        <v>15948213</v>
      </c>
      <c r="Y8117" t="str">
        <f t="shared" si="126"/>
        <v>1. &lt;= 1 Year</v>
      </c>
      <c r="Z8117" t="str">
        <f t="shared" si="126"/>
        <v>1. &lt;= 1 Year</v>
      </c>
    </row>
    <row r="8118" spans="1:26" x14ac:dyDescent="0.25">
      <c r="A8118">
        <v>164373550</v>
      </c>
      <c r="B8118" t="s">
        <v>10942</v>
      </c>
      <c r="C8118" t="s">
        <v>578</v>
      </c>
      <c r="D8118" t="s">
        <v>4359</v>
      </c>
      <c r="E8118">
        <v>24</v>
      </c>
      <c r="F8118" t="s">
        <v>6</v>
      </c>
      <c r="G8118" t="s">
        <v>3059</v>
      </c>
      <c r="H8118" t="s">
        <v>30</v>
      </c>
      <c r="I8118" t="s">
        <v>27</v>
      </c>
      <c r="J8118">
        <v>17</v>
      </c>
      <c r="K8118">
        <v>10</v>
      </c>
      <c r="L8118">
        <v>0</v>
      </c>
      <c r="M8118">
        <v>0</v>
      </c>
      <c r="N8118" t="s">
        <v>35</v>
      </c>
      <c r="O8118">
        <v>0</v>
      </c>
      <c r="P8118" t="s">
        <v>30</v>
      </c>
      <c r="Q8118" t="s">
        <v>35</v>
      </c>
      <c r="R8118" t="s">
        <v>35</v>
      </c>
      <c r="S8118">
        <v>0</v>
      </c>
      <c r="T8118">
        <v>0</v>
      </c>
      <c r="U8118">
        <v>0</v>
      </c>
      <c r="V8118" t="s">
        <v>35</v>
      </c>
      <c r="W8118">
        <v>0</v>
      </c>
      <c r="X8118">
        <v>16049013</v>
      </c>
      <c r="Y8118" t="str">
        <f t="shared" si="126"/>
        <v>1. &lt;= 1 Year</v>
      </c>
      <c r="Z8118" t="str">
        <f t="shared" si="126"/>
        <v>1. &lt;= 1 Year</v>
      </c>
    </row>
    <row r="8119" spans="1:26" x14ac:dyDescent="0.25">
      <c r="A8119">
        <v>164100764</v>
      </c>
      <c r="B8119" t="s">
        <v>7491</v>
      </c>
      <c r="C8119" t="s">
        <v>2802</v>
      </c>
      <c r="D8119" t="s">
        <v>4013</v>
      </c>
      <c r="E8119">
        <v>24</v>
      </c>
      <c r="F8119" t="s">
        <v>37</v>
      </c>
      <c r="G8119" t="s">
        <v>3128</v>
      </c>
      <c r="H8119" t="s">
        <v>30</v>
      </c>
      <c r="I8119" t="s">
        <v>27</v>
      </c>
      <c r="J8119">
        <v>219</v>
      </c>
      <c r="K8119">
        <v>52</v>
      </c>
      <c r="L8119">
        <v>0</v>
      </c>
      <c r="M8119">
        <v>0</v>
      </c>
      <c r="N8119" t="s">
        <v>35</v>
      </c>
      <c r="O8119">
        <v>0</v>
      </c>
      <c r="P8119" t="s">
        <v>30</v>
      </c>
      <c r="Q8119" t="s">
        <v>35</v>
      </c>
      <c r="R8119" t="s">
        <v>35</v>
      </c>
      <c r="S8119">
        <v>0</v>
      </c>
      <c r="T8119">
        <v>0</v>
      </c>
      <c r="U8119">
        <v>0</v>
      </c>
      <c r="V8119" t="s">
        <v>35</v>
      </c>
      <c r="W8119">
        <v>0</v>
      </c>
      <c r="X8119">
        <v>15950906</v>
      </c>
      <c r="Y8119" t="str">
        <f t="shared" si="126"/>
        <v>1. &lt;= 1 Year</v>
      </c>
      <c r="Z8119" t="str">
        <f t="shared" si="126"/>
        <v>1. &lt;= 1 Year</v>
      </c>
    </row>
    <row r="8120" spans="1:26" x14ac:dyDescent="0.25">
      <c r="A8120">
        <v>164246634</v>
      </c>
      <c r="B8120" t="s">
        <v>7891</v>
      </c>
      <c r="C8120" t="s">
        <v>7892</v>
      </c>
      <c r="D8120" t="s">
        <v>4359</v>
      </c>
      <c r="E8120">
        <v>24</v>
      </c>
      <c r="F8120" t="s">
        <v>37</v>
      </c>
      <c r="G8120" t="s">
        <v>3063</v>
      </c>
      <c r="H8120" t="s">
        <v>30</v>
      </c>
      <c r="I8120" t="s">
        <v>27</v>
      </c>
      <c r="J8120">
        <v>156</v>
      </c>
      <c r="K8120">
        <v>156</v>
      </c>
      <c r="L8120">
        <v>0</v>
      </c>
      <c r="M8120">
        <v>0</v>
      </c>
      <c r="N8120" t="s">
        <v>35</v>
      </c>
      <c r="O8120">
        <v>0</v>
      </c>
      <c r="P8120" t="s">
        <v>30</v>
      </c>
      <c r="Q8120" t="s">
        <v>35</v>
      </c>
      <c r="R8120" t="s">
        <v>35</v>
      </c>
      <c r="S8120">
        <v>0</v>
      </c>
      <c r="T8120">
        <v>0</v>
      </c>
      <c r="U8120">
        <v>0</v>
      </c>
      <c r="V8120" t="s">
        <v>35</v>
      </c>
      <c r="W8120">
        <v>0</v>
      </c>
      <c r="X8120">
        <v>15987351</v>
      </c>
      <c r="Y8120" t="str">
        <f t="shared" si="126"/>
        <v>1. &lt;= 1 Year</v>
      </c>
      <c r="Z8120" t="str">
        <f t="shared" si="126"/>
        <v>1. &lt;= 1 Year</v>
      </c>
    </row>
    <row r="8121" spans="1:26" x14ac:dyDescent="0.25">
      <c r="A8121">
        <v>164371213</v>
      </c>
      <c r="B8121" t="s">
        <v>10943</v>
      </c>
      <c r="C8121" t="s">
        <v>10944</v>
      </c>
      <c r="D8121" t="s">
        <v>120</v>
      </c>
      <c r="E8121">
        <v>24</v>
      </c>
      <c r="F8121" t="s">
        <v>37</v>
      </c>
      <c r="G8121" t="s">
        <v>3064</v>
      </c>
      <c r="H8121" t="s">
        <v>30</v>
      </c>
      <c r="I8121" t="s">
        <v>27</v>
      </c>
      <c r="J8121">
        <v>31</v>
      </c>
      <c r="K8121">
        <v>24</v>
      </c>
      <c r="L8121">
        <v>20211</v>
      </c>
      <c r="M8121">
        <v>1</v>
      </c>
      <c r="N8121" t="s">
        <v>36</v>
      </c>
      <c r="O8121">
        <v>3832</v>
      </c>
      <c r="P8121" t="s">
        <v>30</v>
      </c>
      <c r="Q8121" t="s">
        <v>35</v>
      </c>
      <c r="R8121" t="s">
        <v>35</v>
      </c>
      <c r="S8121">
        <v>0</v>
      </c>
      <c r="T8121">
        <v>20212</v>
      </c>
      <c r="U8121">
        <v>1</v>
      </c>
      <c r="V8121" t="s">
        <v>36</v>
      </c>
      <c r="W8121">
        <v>3882.56</v>
      </c>
      <c r="X8121">
        <v>15965873</v>
      </c>
      <c r="Y8121" t="str">
        <f t="shared" si="126"/>
        <v>1. &lt;= 1 Year</v>
      </c>
      <c r="Z8121" t="str">
        <f t="shared" si="126"/>
        <v>1. &lt;= 1 Year</v>
      </c>
    </row>
    <row r="8122" spans="1:26" x14ac:dyDescent="0.25">
      <c r="A8122">
        <v>163259611</v>
      </c>
      <c r="B8122" t="s">
        <v>2870</v>
      </c>
      <c r="C8122" t="s">
        <v>221</v>
      </c>
      <c r="D8122" t="s">
        <v>4013</v>
      </c>
      <c r="E8122">
        <v>24</v>
      </c>
      <c r="F8122" t="s">
        <v>37</v>
      </c>
      <c r="G8122" t="s">
        <v>3128</v>
      </c>
      <c r="H8122" t="s">
        <v>30</v>
      </c>
      <c r="I8122" t="s">
        <v>27</v>
      </c>
      <c r="J8122">
        <v>686</v>
      </c>
      <c r="K8122">
        <v>658</v>
      </c>
      <c r="L8122">
        <v>20211</v>
      </c>
      <c r="M8122">
        <v>1</v>
      </c>
      <c r="N8122" t="s">
        <v>36</v>
      </c>
      <c r="O8122">
        <v>1404</v>
      </c>
      <c r="P8122">
        <v>20200616</v>
      </c>
      <c r="Q8122" t="s">
        <v>36</v>
      </c>
      <c r="R8122" t="s">
        <v>35</v>
      </c>
      <c r="S8122">
        <v>0</v>
      </c>
      <c r="T8122">
        <v>20212</v>
      </c>
      <c r="U8122">
        <v>1</v>
      </c>
      <c r="V8122" t="s">
        <v>36</v>
      </c>
      <c r="W8122">
        <v>2472.2399999999998</v>
      </c>
      <c r="X8122">
        <v>15359991</v>
      </c>
      <c r="Y8122" t="str">
        <f t="shared" si="126"/>
        <v>3.  1.5 to 2 Year</v>
      </c>
      <c r="Z8122" t="str">
        <f t="shared" si="126"/>
        <v>3.  1.5 to 2 Year</v>
      </c>
    </row>
    <row r="8123" spans="1:26" x14ac:dyDescent="0.25">
      <c r="A8123">
        <v>164377408</v>
      </c>
      <c r="B8123" t="s">
        <v>2870</v>
      </c>
      <c r="C8123" t="s">
        <v>10945</v>
      </c>
      <c r="D8123" t="s">
        <v>120</v>
      </c>
      <c r="E8123">
        <v>24</v>
      </c>
      <c r="F8123" t="s">
        <v>37</v>
      </c>
      <c r="G8123" t="s">
        <v>3055</v>
      </c>
      <c r="H8123" t="s">
        <v>30</v>
      </c>
      <c r="I8123" t="s">
        <v>27</v>
      </c>
      <c r="J8123">
        <v>13</v>
      </c>
      <c r="K8123">
        <v>10</v>
      </c>
      <c r="L8123">
        <v>0</v>
      </c>
      <c r="M8123">
        <v>0</v>
      </c>
      <c r="N8123" t="s">
        <v>35</v>
      </c>
      <c r="O8123">
        <v>0</v>
      </c>
      <c r="P8123" t="s">
        <v>30</v>
      </c>
      <c r="Q8123" t="s">
        <v>35</v>
      </c>
      <c r="R8123" t="s">
        <v>35</v>
      </c>
      <c r="S8123">
        <v>0</v>
      </c>
      <c r="T8123">
        <v>0</v>
      </c>
      <c r="U8123">
        <v>0</v>
      </c>
      <c r="V8123" t="s">
        <v>35</v>
      </c>
      <c r="W8123">
        <v>0</v>
      </c>
      <c r="X8123">
        <v>16059592</v>
      </c>
      <c r="Y8123" t="str">
        <f t="shared" si="126"/>
        <v>1. &lt;= 1 Year</v>
      </c>
      <c r="Z8123" t="str">
        <f t="shared" si="126"/>
        <v>1. &lt;= 1 Year</v>
      </c>
    </row>
    <row r="8124" spans="1:26" x14ac:dyDescent="0.25">
      <c r="A8124">
        <v>162738218</v>
      </c>
      <c r="B8124" t="s">
        <v>512</v>
      </c>
      <c r="C8124" t="s">
        <v>1436</v>
      </c>
      <c r="D8124" t="s">
        <v>140</v>
      </c>
      <c r="E8124">
        <v>24</v>
      </c>
      <c r="F8124" t="s">
        <v>37</v>
      </c>
      <c r="G8124" t="s">
        <v>3061</v>
      </c>
      <c r="H8124" t="s">
        <v>30</v>
      </c>
      <c r="I8124" t="s">
        <v>27</v>
      </c>
      <c r="J8124">
        <v>1085</v>
      </c>
      <c r="K8124">
        <v>1048</v>
      </c>
      <c r="L8124">
        <v>20211</v>
      </c>
      <c r="M8124">
        <v>1</v>
      </c>
      <c r="N8124" t="s">
        <v>36</v>
      </c>
      <c r="O8124">
        <v>341</v>
      </c>
      <c r="P8124">
        <v>20210601</v>
      </c>
      <c r="Q8124" t="s">
        <v>36</v>
      </c>
      <c r="R8124" t="s">
        <v>35</v>
      </c>
      <c r="S8124">
        <v>0</v>
      </c>
      <c r="T8124">
        <v>20212</v>
      </c>
      <c r="U8124">
        <v>1</v>
      </c>
      <c r="V8124" t="s">
        <v>36</v>
      </c>
      <c r="W8124">
        <v>765.39</v>
      </c>
      <c r="X8124">
        <v>15171817</v>
      </c>
      <c r="Y8124" t="str">
        <f t="shared" si="126"/>
        <v>4. 2-3 Year</v>
      </c>
      <c r="Z8124" t="str">
        <f t="shared" si="126"/>
        <v>4. 2-3 Year</v>
      </c>
    </row>
    <row r="8125" spans="1:26" x14ac:dyDescent="0.25">
      <c r="A8125">
        <v>164113355</v>
      </c>
      <c r="B8125" t="s">
        <v>512</v>
      </c>
      <c r="C8125" t="s">
        <v>1011</v>
      </c>
      <c r="D8125" t="s">
        <v>144</v>
      </c>
      <c r="E8125">
        <v>24</v>
      </c>
      <c r="F8125" t="s">
        <v>37</v>
      </c>
      <c r="G8125" t="s">
        <v>3048</v>
      </c>
      <c r="H8125" t="s">
        <v>30</v>
      </c>
      <c r="I8125" t="s">
        <v>27</v>
      </c>
      <c r="J8125">
        <v>213</v>
      </c>
      <c r="K8125">
        <v>28</v>
      </c>
      <c r="L8125">
        <v>20211</v>
      </c>
      <c r="M8125">
        <v>1</v>
      </c>
      <c r="N8125" t="s">
        <v>36</v>
      </c>
      <c r="O8125">
        <v>4998</v>
      </c>
      <c r="P8125">
        <v>20190129</v>
      </c>
      <c r="Q8125" t="s">
        <v>36</v>
      </c>
      <c r="R8125" t="s">
        <v>36</v>
      </c>
      <c r="S8125">
        <v>1</v>
      </c>
      <c r="T8125">
        <v>0</v>
      </c>
      <c r="U8125">
        <v>0</v>
      </c>
      <c r="V8125" t="s">
        <v>35</v>
      </c>
      <c r="W8125">
        <v>0</v>
      </c>
      <c r="X8125">
        <v>15176970</v>
      </c>
      <c r="Y8125" t="str">
        <f t="shared" si="126"/>
        <v>1. &lt;= 1 Year</v>
      </c>
      <c r="Z8125" t="str">
        <f t="shared" si="126"/>
        <v>1. &lt;= 1 Year</v>
      </c>
    </row>
    <row r="8126" spans="1:26" x14ac:dyDescent="0.25">
      <c r="A8126">
        <v>163234779</v>
      </c>
      <c r="B8126" t="s">
        <v>512</v>
      </c>
      <c r="C8126" t="s">
        <v>1279</v>
      </c>
      <c r="D8126" t="s">
        <v>144</v>
      </c>
      <c r="E8126">
        <v>24</v>
      </c>
      <c r="F8126" t="s">
        <v>37</v>
      </c>
      <c r="G8126" t="s">
        <v>3048</v>
      </c>
      <c r="H8126" t="s">
        <v>30</v>
      </c>
      <c r="I8126" t="s">
        <v>27</v>
      </c>
      <c r="J8126">
        <v>710</v>
      </c>
      <c r="K8126">
        <v>667</v>
      </c>
      <c r="L8126">
        <v>0</v>
      </c>
      <c r="M8126">
        <v>0</v>
      </c>
      <c r="N8126" t="s">
        <v>35</v>
      </c>
      <c r="O8126">
        <v>0</v>
      </c>
      <c r="P8126">
        <v>20210504</v>
      </c>
      <c r="Q8126" t="s">
        <v>36</v>
      </c>
      <c r="R8126" t="s">
        <v>35</v>
      </c>
      <c r="S8126">
        <v>0</v>
      </c>
      <c r="T8126">
        <v>0</v>
      </c>
      <c r="U8126">
        <v>0</v>
      </c>
      <c r="V8126" t="s">
        <v>35</v>
      </c>
      <c r="W8126">
        <v>0</v>
      </c>
      <c r="X8126">
        <v>15357293</v>
      </c>
      <c r="Y8126" t="str">
        <f t="shared" si="126"/>
        <v>3.  1.5 to 2 Year</v>
      </c>
      <c r="Z8126" t="str">
        <f t="shared" si="126"/>
        <v>3.  1.5 to 2 Year</v>
      </c>
    </row>
    <row r="8127" spans="1:26" x14ac:dyDescent="0.25">
      <c r="A8127">
        <v>163919467</v>
      </c>
      <c r="B8127" t="s">
        <v>512</v>
      </c>
      <c r="C8127" t="s">
        <v>1730</v>
      </c>
      <c r="D8127" t="s">
        <v>4013</v>
      </c>
      <c r="E8127">
        <v>24</v>
      </c>
      <c r="F8127" t="s">
        <v>37</v>
      </c>
      <c r="G8127" t="s">
        <v>3056</v>
      </c>
      <c r="H8127" t="s">
        <v>30</v>
      </c>
      <c r="I8127" t="s">
        <v>27</v>
      </c>
      <c r="J8127">
        <v>420</v>
      </c>
      <c r="K8127">
        <v>374</v>
      </c>
      <c r="L8127">
        <v>20211</v>
      </c>
      <c r="M8127">
        <v>1</v>
      </c>
      <c r="N8127" t="s">
        <v>36</v>
      </c>
      <c r="O8127">
        <v>6484</v>
      </c>
      <c r="P8127" t="s">
        <v>30</v>
      </c>
      <c r="Q8127" t="s">
        <v>35</v>
      </c>
      <c r="R8127" t="s">
        <v>35</v>
      </c>
      <c r="S8127">
        <v>0</v>
      </c>
      <c r="T8127">
        <v>20212</v>
      </c>
      <c r="U8127">
        <v>1</v>
      </c>
      <c r="V8127" t="s">
        <v>36</v>
      </c>
      <c r="W8127">
        <v>8674.27</v>
      </c>
      <c r="X8127">
        <v>15846951</v>
      </c>
      <c r="Y8127" t="str">
        <f t="shared" si="126"/>
        <v>2.  1-1.5 Years</v>
      </c>
      <c r="Z8127" t="str">
        <f t="shared" si="126"/>
        <v>2.  1-1.5 Years</v>
      </c>
    </row>
    <row r="8128" spans="1:26" x14ac:dyDescent="0.25">
      <c r="A8128">
        <v>164079266</v>
      </c>
      <c r="B8128" t="s">
        <v>512</v>
      </c>
      <c r="C8128" t="s">
        <v>648</v>
      </c>
      <c r="D8128" t="s">
        <v>4359</v>
      </c>
      <c r="E8128">
        <v>24</v>
      </c>
      <c r="F8128" t="s">
        <v>37</v>
      </c>
      <c r="G8128" t="s">
        <v>3061</v>
      </c>
      <c r="H8128" t="s">
        <v>30</v>
      </c>
      <c r="I8128" t="s">
        <v>27</v>
      </c>
      <c r="J8128">
        <v>335</v>
      </c>
      <c r="K8128">
        <v>162</v>
      </c>
      <c r="L8128">
        <v>0</v>
      </c>
      <c r="M8128">
        <v>0</v>
      </c>
      <c r="N8128" t="s">
        <v>35</v>
      </c>
      <c r="O8128">
        <v>0</v>
      </c>
      <c r="P8128" t="s">
        <v>30</v>
      </c>
      <c r="Q8128" t="s">
        <v>35</v>
      </c>
      <c r="R8128" t="s">
        <v>35</v>
      </c>
      <c r="S8128">
        <v>0</v>
      </c>
      <c r="T8128">
        <v>0</v>
      </c>
      <c r="U8128">
        <v>0</v>
      </c>
      <c r="V8128" t="s">
        <v>35</v>
      </c>
      <c r="W8128">
        <v>0</v>
      </c>
      <c r="X8128">
        <v>15943730</v>
      </c>
      <c r="Y8128" t="str">
        <f t="shared" si="126"/>
        <v>1. &lt;= 1 Year</v>
      </c>
      <c r="Z8128" t="str">
        <f t="shared" si="126"/>
        <v>1. &lt;= 1 Year</v>
      </c>
    </row>
    <row r="8129" spans="1:26" x14ac:dyDescent="0.25">
      <c r="A8129">
        <v>164092856</v>
      </c>
      <c r="B8129" t="s">
        <v>512</v>
      </c>
      <c r="C8129" t="s">
        <v>2771</v>
      </c>
      <c r="D8129" t="s">
        <v>140</v>
      </c>
      <c r="E8129">
        <v>24</v>
      </c>
      <c r="F8129" t="s">
        <v>37</v>
      </c>
      <c r="G8129" t="s">
        <v>3061</v>
      </c>
      <c r="H8129" t="s">
        <v>30</v>
      </c>
      <c r="I8129" t="s">
        <v>27</v>
      </c>
      <c r="J8129">
        <v>323</v>
      </c>
      <c r="K8129">
        <v>195</v>
      </c>
      <c r="L8129">
        <v>0</v>
      </c>
      <c r="M8129">
        <v>0</v>
      </c>
      <c r="N8129" t="s">
        <v>35</v>
      </c>
      <c r="O8129">
        <v>0</v>
      </c>
      <c r="P8129" t="s">
        <v>30</v>
      </c>
      <c r="Q8129" t="s">
        <v>35</v>
      </c>
      <c r="R8129" t="s">
        <v>35</v>
      </c>
      <c r="S8129">
        <v>0</v>
      </c>
      <c r="T8129">
        <v>0</v>
      </c>
      <c r="U8129">
        <v>0</v>
      </c>
      <c r="V8129" t="s">
        <v>35</v>
      </c>
      <c r="W8129">
        <v>0</v>
      </c>
      <c r="X8129">
        <v>15948325</v>
      </c>
      <c r="Y8129" t="str">
        <f t="shared" ref="Y8129:Z8192" si="127">IF(J8129&lt;=364,"1. &lt;= 1 Year",IF(J8129&lt;=546,"2.  1-1.5 Years",IF(J8129&lt;=729,"3.  1.5 to 2 Year",IF(J8129&lt;=1459,"4. 2-3 Year",IF(J8129&lt;=1824,"5. 3-4 Year",IF(J8129&lt;=2189,"6. 4-5 Year",IF(J8129&gt;=2190,"7. &gt;= 6 Year","N/A")))))))</f>
        <v>1. &lt;= 1 Year</v>
      </c>
      <c r="Z8129" t="str">
        <f t="shared" si="127"/>
        <v>1. &lt;= 1 Year</v>
      </c>
    </row>
    <row r="8130" spans="1:26" x14ac:dyDescent="0.25">
      <c r="A8130">
        <v>164132568</v>
      </c>
      <c r="B8130" t="s">
        <v>7115</v>
      </c>
      <c r="C8130" t="s">
        <v>7116</v>
      </c>
      <c r="D8130" t="s">
        <v>93</v>
      </c>
      <c r="E8130">
        <v>24</v>
      </c>
      <c r="F8130" t="s">
        <v>37</v>
      </c>
      <c r="G8130" t="s">
        <v>8829</v>
      </c>
      <c r="H8130" t="s">
        <v>30</v>
      </c>
      <c r="I8130" t="s">
        <v>27</v>
      </c>
      <c r="J8130">
        <v>240</v>
      </c>
      <c r="K8130">
        <v>122</v>
      </c>
      <c r="L8130">
        <v>20211</v>
      </c>
      <c r="M8130">
        <v>1</v>
      </c>
      <c r="N8130" t="s">
        <v>36</v>
      </c>
      <c r="O8130">
        <v>7493</v>
      </c>
      <c r="P8130">
        <v>20200911</v>
      </c>
      <c r="Q8130" t="s">
        <v>36</v>
      </c>
      <c r="R8130" t="s">
        <v>36</v>
      </c>
      <c r="S8130">
        <v>1</v>
      </c>
      <c r="T8130">
        <v>20212</v>
      </c>
      <c r="U8130">
        <v>1</v>
      </c>
      <c r="V8130" t="s">
        <v>36</v>
      </c>
      <c r="W8130">
        <v>4872.5600000000004</v>
      </c>
      <c r="X8130">
        <v>14863618</v>
      </c>
      <c r="Y8130" t="str">
        <f t="shared" si="127"/>
        <v>1. &lt;= 1 Year</v>
      </c>
      <c r="Z8130" t="str">
        <f t="shared" si="127"/>
        <v>1. &lt;= 1 Year</v>
      </c>
    </row>
    <row r="8131" spans="1:26" x14ac:dyDescent="0.25">
      <c r="A8131">
        <v>164170109</v>
      </c>
      <c r="B8131" t="s">
        <v>7117</v>
      </c>
      <c r="C8131" t="s">
        <v>413</v>
      </c>
      <c r="D8131" t="s">
        <v>4359</v>
      </c>
      <c r="E8131">
        <v>24</v>
      </c>
      <c r="F8131" t="s">
        <v>38</v>
      </c>
      <c r="G8131" t="s">
        <v>3054</v>
      </c>
      <c r="H8131" t="s">
        <v>30</v>
      </c>
      <c r="I8131" t="s">
        <v>27</v>
      </c>
      <c r="J8131">
        <v>233</v>
      </c>
      <c r="K8131">
        <v>38</v>
      </c>
      <c r="L8131">
        <v>0</v>
      </c>
      <c r="M8131">
        <v>0</v>
      </c>
      <c r="N8131" t="s">
        <v>35</v>
      </c>
      <c r="O8131">
        <v>0</v>
      </c>
      <c r="P8131">
        <v>20210614</v>
      </c>
      <c r="Q8131" t="s">
        <v>36</v>
      </c>
      <c r="R8131" t="s">
        <v>36</v>
      </c>
      <c r="S8131">
        <v>1</v>
      </c>
      <c r="T8131">
        <v>20212</v>
      </c>
      <c r="U8131">
        <v>1</v>
      </c>
      <c r="V8131" t="s">
        <v>36</v>
      </c>
      <c r="W8131">
        <v>447.75</v>
      </c>
      <c r="X8131">
        <v>15393702</v>
      </c>
      <c r="Y8131" t="str">
        <f t="shared" si="127"/>
        <v>1. &lt;= 1 Year</v>
      </c>
      <c r="Z8131" t="str">
        <f t="shared" si="127"/>
        <v>1. &lt;= 1 Year</v>
      </c>
    </row>
    <row r="8132" spans="1:26" x14ac:dyDescent="0.25">
      <c r="A8132">
        <v>163288028</v>
      </c>
      <c r="B8132" t="s">
        <v>4437</v>
      </c>
      <c r="C8132" t="s">
        <v>4438</v>
      </c>
      <c r="D8132" t="s">
        <v>140</v>
      </c>
      <c r="E8132">
        <v>24</v>
      </c>
      <c r="F8132" t="s">
        <v>37</v>
      </c>
      <c r="G8132" t="s">
        <v>3053</v>
      </c>
      <c r="H8132" t="s">
        <v>30</v>
      </c>
      <c r="I8132" t="s">
        <v>27</v>
      </c>
      <c r="J8132">
        <v>678</v>
      </c>
      <c r="K8132">
        <v>602</v>
      </c>
      <c r="L8132">
        <v>0</v>
      </c>
      <c r="M8132">
        <v>0</v>
      </c>
      <c r="N8132" t="s">
        <v>35</v>
      </c>
      <c r="O8132">
        <v>0</v>
      </c>
      <c r="P8132" t="s">
        <v>30</v>
      </c>
      <c r="Q8132" t="s">
        <v>35</v>
      </c>
      <c r="R8132" t="s">
        <v>35</v>
      </c>
      <c r="S8132">
        <v>0</v>
      </c>
      <c r="T8132">
        <v>0</v>
      </c>
      <c r="U8132">
        <v>0</v>
      </c>
      <c r="V8132" t="s">
        <v>35</v>
      </c>
      <c r="W8132">
        <v>0</v>
      </c>
      <c r="X8132">
        <v>15377093</v>
      </c>
      <c r="Y8132" t="str">
        <f t="shared" si="127"/>
        <v>3.  1.5 to 2 Year</v>
      </c>
      <c r="Z8132" t="str">
        <f t="shared" si="127"/>
        <v>3.  1.5 to 2 Year</v>
      </c>
    </row>
    <row r="8133" spans="1:26" x14ac:dyDescent="0.25">
      <c r="A8133">
        <v>164322048</v>
      </c>
      <c r="B8133" t="s">
        <v>2085</v>
      </c>
      <c r="C8133" t="s">
        <v>919</v>
      </c>
      <c r="D8133" t="s">
        <v>140</v>
      </c>
      <c r="E8133">
        <v>24</v>
      </c>
      <c r="F8133" t="s">
        <v>6</v>
      </c>
      <c r="G8133" t="s">
        <v>3043</v>
      </c>
      <c r="H8133" t="s">
        <v>30</v>
      </c>
      <c r="I8133" t="s">
        <v>27</v>
      </c>
      <c r="J8133">
        <v>38</v>
      </c>
      <c r="K8133">
        <v>10</v>
      </c>
      <c r="L8133">
        <v>20211</v>
      </c>
      <c r="M8133">
        <v>1</v>
      </c>
      <c r="N8133" t="s">
        <v>36</v>
      </c>
      <c r="O8133">
        <v>3075</v>
      </c>
      <c r="P8133">
        <v>20210701</v>
      </c>
      <c r="Q8133" t="s">
        <v>36</v>
      </c>
      <c r="R8133" t="s">
        <v>36</v>
      </c>
      <c r="S8133">
        <v>1</v>
      </c>
      <c r="T8133">
        <v>20212</v>
      </c>
      <c r="U8133">
        <v>1</v>
      </c>
      <c r="V8133" t="s">
        <v>36</v>
      </c>
      <c r="W8133">
        <v>7993.2</v>
      </c>
      <c r="X8133">
        <v>12431497</v>
      </c>
      <c r="Y8133" t="str">
        <f t="shared" si="127"/>
        <v>1. &lt;= 1 Year</v>
      </c>
      <c r="Z8133" t="str">
        <f t="shared" si="127"/>
        <v>1. &lt;= 1 Year</v>
      </c>
    </row>
    <row r="8134" spans="1:26" x14ac:dyDescent="0.25">
      <c r="A8134">
        <v>163163117</v>
      </c>
      <c r="B8134" t="s">
        <v>2873</v>
      </c>
      <c r="C8134" t="s">
        <v>1377</v>
      </c>
      <c r="D8134" t="s">
        <v>4359</v>
      </c>
      <c r="E8134">
        <v>24</v>
      </c>
      <c r="F8134" t="s">
        <v>6</v>
      </c>
      <c r="G8134" t="s">
        <v>3054</v>
      </c>
      <c r="H8134" t="s">
        <v>30</v>
      </c>
      <c r="I8134" t="s">
        <v>27</v>
      </c>
      <c r="J8134">
        <v>771</v>
      </c>
      <c r="K8134">
        <v>745</v>
      </c>
      <c r="L8134">
        <v>20211</v>
      </c>
      <c r="M8134">
        <v>1</v>
      </c>
      <c r="N8134" t="s">
        <v>36</v>
      </c>
      <c r="O8134">
        <v>6605</v>
      </c>
      <c r="P8134">
        <v>20201116</v>
      </c>
      <c r="Q8134" t="s">
        <v>36</v>
      </c>
      <c r="R8134" t="s">
        <v>35</v>
      </c>
      <c r="S8134">
        <v>0</v>
      </c>
      <c r="T8134">
        <v>20212</v>
      </c>
      <c r="U8134">
        <v>1</v>
      </c>
      <c r="V8134" t="s">
        <v>36</v>
      </c>
      <c r="W8134">
        <v>8034.49</v>
      </c>
      <c r="X8134">
        <v>12447747</v>
      </c>
      <c r="Y8134" t="str">
        <f t="shared" si="127"/>
        <v>4. 2-3 Year</v>
      </c>
      <c r="Z8134" t="str">
        <f t="shared" si="127"/>
        <v>4. 2-3 Year</v>
      </c>
    </row>
    <row r="8135" spans="1:26" x14ac:dyDescent="0.25">
      <c r="A8135">
        <v>164248014</v>
      </c>
      <c r="B8135" t="s">
        <v>8347</v>
      </c>
      <c r="C8135" t="s">
        <v>213</v>
      </c>
      <c r="D8135" t="s">
        <v>4359</v>
      </c>
      <c r="E8135">
        <v>24</v>
      </c>
      <c r="F8135" t="s">
        <v>6</v>
      </c>
      <c r="G8135" t="s">
        <v>3059</v>
      </c>
      <c r="H8135" t="s">
        <v>30</v>
      </c>
      <c r="I8135" t="s">
        <v>27</v>
      </c>
      <c r="J8135">
        <v>153</v>
      </c>
      <c r="K8135">
        <v>63</v>
      </c>
      <c r="L8135">
        <v>0</v>
      </c>
      <c r="M8135">
        <v>0</v>
      </c>
      <c r="N8135" t="s">
        <v>35</v>
      </c>
      <c r="O8135">
        <v>0</v>
      </c>
      <c r="P8135">
        <v>20200907</v>
      </c>
      <c r="Q8135" t="s">
        <v>36</v>
      </c>
      <c r="R8135" t="s">
        <v>35</v>
      </c>
      <c r="S8135">
        <v>0</v>
      </c>
      <c r="T8135">
        <v>0</v>
      </c>
      <c r="U8135">
        <v>0</v>
      </c>
      <c r="V8135" t="s">
        <v>35</v>
      </c>
      <c r="W8135">
        <v>0</v>
      </c>
      <c r="X8135">
        <v>15998995</v>
      </c>
      <c r="Y8135" t="str">
        <f t="shared" si="127"/>
        <v>1. &lt;= 1 Year</v>
      </c>
      <c r="Z8135" t="str">
        <f t="shared" si="127"/>
        <v>1. &lt;= 1 Year</v>
      </c>
    </row>
    <row r="8136" spans="1:26" x14ac:dyDescent="0.25">
      <c r="A8136">
        <v>164365803</v>
      </c>
      <c r="B8136" t="s">
        <v>2542</v>
      </c>
      <c r="C8136" t="s">
        <v>508</v>
      </c>
      <c r="D8136" t="s">
        <v>4359</v>
      </c>
      <c r="E8136">
        <v>24</v>
      </c>
      <c r="F8136" t="s">
        <v>6</v>
      </c>
      <c r="G8136" t="s">
        <v>3054</v>
      </c>
      <c r="H8136" t="s">
        <v>30</v>
      </c>
      <c r="I8136" t="s">
        <v>27</v>
      </c>
      <c r="J8136">
        <v>20</v>
      </c>
      <c r="K8136">
        <v>10</v>
      </c>
      <c r="L8136">
        <v>20211</v>
      </c>
      <c r="M8136">
        <v>1</v>
      </c>
      <c r="N8136" t="s">
        <v>36</v>
      </c>
      <c r="O8136">
        <v>6006</v>
      </c>
      <c r="P8136">
        <v>20191221</v>
      </c>
      <c r="Q8136" t="s">
        <v>36</v>
      </c>
      <c r="R8136" t="s">
        <v>35</v>
      </c>
      <c r="S8136">
        <v>0</v>
      </c>
      <c r="T8136">
        <v>0</v>
      </c>
      <c r="U8136">
        <v>0</v>
      </c>
      <c r="V8136" t="s">
        <v>35</v>
      </c>
      <c r="W8136">
        <v>0</v>
      </c>
      <c r="X8136">
        <v>15333349</v>
      </c>
      <c r="Y8136" t="str">
        <f t="shared" si="127"/>
        <v>1. &lt;= 1 Year</v>
      </c>
      <c r="Z8136" t="str">
        <f t="shared" si="127"/>
        <v>1. &lt;= 1 Year</v>
      </c>
    </row>
    <row r="8137" spans="1:26" x14ac:dyDescent="0.25">
      <c r="A8137">
        <v>162721753</v>
      </c>
      <c r="B8137" t="s">
        <v>3445</v>
      </c>
      <c r="C8137" t="s">
        <v>3446</v>
      </c>
      <c r="D8137" t="s">
        <v>93</v>
      </c>
      <c r="E8137">
        <v>24</v>
      </c>
      <c r="F8137" t="s">
        <v>37</v>
      </c>
      <c r="G8137" t="s">
        <v>3061</v>
      </c>
      <c r="H8137" t="s">
        <v>30</v>
      </c>
      <c r="I8137" t="s">
        <v>27</v>
      </c>
      <c r="J8137">
        <v>1094</v>
      </c>
      <c r="K8137">
        <v>1037</v>
      </c>
      <c r="L8137">
        <v>0</v>
      </c>
      <c r="M8137">
        <v>0</v>
      </c>
      <c r="N8137" t="s">
        <v>35</v>
      </c>
      <c r="O8137">
        <v>0</v>
      </c>
      <c r="P8137">
        <v>20181110</v>
      </c>
      <c r="Q8137" t="s">
        <v>36</v>
      </c>
      <c r="R8137" t="s">
        <v>35</v>
      </c>
      <c r="S8137">
        <v>0</v>
      </c>
      <c r="T8137">
        <v>0</v>
      </c>
      <c r="U8137">
        <v>0</v>
      </c>
      <c r="V8137" t="s">
        <v>35</v>
      </c>
      <c r="W8137">
        <v>0</v>
      </c>
      <c r="X8137">
        <v>15166363</v>
      </c>
      <c r="Y8137" t="str">
        <f t="shared" si="127"/>
        <v>4. 2-3 Year</v>
      </c>
      <c r="Z8137" t="str">
        <f t="shared" si="127"/>
        <v>4. 2-3 Year</v>
      </c>
    </row>
    <row r="8138" spans="1:26" x14ac:dyDescent="0.25">
      <c r="A8138">
        <v>164317222</v>
      </c>
      <c r="B8138" t="s">
        <v>10946</v>
      </c>
      <c r="C8138" t="s">
        <v>10947</v>
      </c>
      <c r="D8138" t="s">
        <v>93</v>
      </c>
      <c r="E8138">
        <v>24</v>
      </c>
      <c r="F8138" t="s">
        <v>38</v>
      </c>
      <c r="G8138" t="s">
        <v>3054</v>
      </c>
      <c r="H8138" t="s">
        <v>30</v>
      </c>
      <c r="I8138" t="s">
        <v>27</v>
      </c>
      <c r="J8138">
        <v>21</v>
      </c>
      <c r="K8138">
        <v>10</v>
      </c>
      <c r="L8138">
        <v>20211</v>
      </c>
      <c r="M8138">
        <v>1</v>
      </c>
      <c r="N8138" t="s">
        <v>36</v>
      </c>
      <c r="O8138">
        <v>8210</v>
      </c>
      <c r="P8138">
        <v>20210101</v>
      </c>
      <c r="Q8138" t="s">
        <v>36</v>
      </c>
      <c r="R8138" t="s">
        <v>36</v>
      </c>
      <c r="S8138">
        <v>1</v>
      </c>
      <c r="T8138">
        <v>0</v>
      </c>
      <c r="U8138">
        <v>0</v>
      </c>
      <c r="V8138" t="s">
        <v>35</v>
      </c>
      <c r="W8138">
        <v>0</v>
      </c>
      <c r="X8138">
        <v>13365969</v>
      </c>
      <c r="Y8138" t="str">
        <f t="shared" si="127"/>
        <v>1. &lt;= 1 Year</v>
      </c>
      <c r="Z8138" t="str">
        <f t="shared" si="127"/>
        <v>1. &lt;= 1 Year</v>
      </c>
    </row>
    <row r="8139" spans="1:26" x14ac:dyDescent="0.25">
      <c r="A8139">
        <v>164021969</v>
      </c>
      <c r="B8139" t="s">
        <v>5899</v>
      </c>
      <c r="C8139" t="s">
        <v>6065</v>
      </c>
      <c r="D8139" t="s">
        <v>4359</v>
      </c>
      <c r="E8139">
        <v>24</v>
      </c>
      <c r="F8139" t="s">
        <v>6</v>
      </c>
      <c r="G8139" t="s">
        <v>3062</v>
      </c>
      <c r="H8139" t="s">
        <v>30</v>
      </c>
      <c r="I8139" t="s">
        <v>27</v>
      </c>
      <c r="J8139">
        <v>395</v>
      </c>
      <c r="K8139">
        <v>367</v>
      </c>
      <c r="L8139">
        <v>20211</v>
      </c>
      <c r="M8139">
        <v>1</v>
      </c>
      <c r="N8139" t="s">
        <v>36</v>
      </c>
      <c r="O8139">
        <v>5088</v>
      </c>
      <c r="P8139">
        <v>20190603</v>
      </c>
      <c r="Q8139" t="s">
        <v>36</v>
      </c>
      <c r="R8139" t="s">
        <v>35</v>
      </c>
      <c r="S8139">
        <v>0</v>
      </c>
      <c r="T8139">
        <v>20212</v>
      </c>
      <c r="U8139">
        <v>1</v>
      </c>
      <c r="V8139" t="s">
        <v>36</v>
      </c>
      <c r="W8139">
        <v>5260.5</v>
      </c>
      <c r="X8139">
        <v>9797619</v>
      </c>
      <c r="Y8139" t="str">
        <f t="shared" si="127"/>
        <v>2.  1-1.5 Years</v>
      </c>
      <c r="Z8139" t="str">
        <f t="shared" si="127"/>
        <v>2.  1-1.5 Years</v>
      </c>
    </row>
    <row r="8140" spans="1:26" x14ac:dyDescent="0.25">
      <c r="A8140">
        <v>164279601</v>
      </c>
      <c r="B8140" t="s">
        <v>1764</v>
      </c>
      <c r="C8140" t="s">
        <v>442</v>
      </c>
      <c r="D8140" t="s">
        <v>4359</v>
      </c>
      <c r="E8140">
        <v>24</v>
      </c>
      <c r="F8140" t="s">
        <v>38</v>
      </c>
      <c r="G8140" t="s">
        <v>3059</v>
      </c>
      <c r="H8140" t="s">
        <v>30</v>
      </c>
      <c r="I8140" t="s">
        <v>27</v>
      </c>
      <c r="J8140">
        <v>121</v>
      </c>
      <c r="K8140">
        <v>115</v>
      </c>
      <c r="L8140">
        <v>0</v>
      </c>
      <c r="M8140">
        <v>0</v>
      </c>
      <c r="N8140" t="s">
        <v>35</v>
      </c>
      <c r="O8140">
        <v>0</v>
      </c>
      <c r="P8140">
        <v>20180925</v>
      </c>
      <c r="Q8140" t="s">
        <v>36</v>
      </c>
      <c r="R8140" t="s">
        <v>36</v>
      </c>
      <c r="S8140">
        <v>1</v>
      </c>
      <c r="T8140">
        <v>0</v>
      </c>
      <c r="U8140">
        <v>0</v>
      </c>
      <c r="V8140" t="s">
        <v>35</v>
      </c>
      <c r="W8140">
        <v>0</v>
      </c>
      <c r="X8140">
        <v>15753113</v>
      </c>
      <c r="Y8140" t="str">
        <f t="shared" si="127"/>
        <v>1. &lt;= 1 Year</v>
      </c>
      <c r="Z8140" t="str">
        <f t="shared" si="127"/>
        <v>1. &lt;= 1 Year</v>
      </c>
    </row>
    <row r="8141" spans="1:26" x14ac:dyDescent="0.25">
      <c r="A8141">
        <v>164337155</v>
      </c>
      <c r="B8141" t="s">
        <v>10948</v>
      </c>
      <c r="C8141" t="s">
        <v>1207</v>
      </c>
      <c r="D8141" t="s">
        <v>140</v>
      </c>
      <c r="E8141">
        <v>24</v>
      </c>
      <c r="F8141" t="s">
        <v>6</v>
      </c>
      <c r="G8141" t="s">
        <v>3059</v>
      </c>
      <c r="H8141" t="s">
        <v>30</v>
      </c>
      <c r="I8141" t="s">
        <v>27</v>
      </c>
      <c r="J8141">
        <v>45</v>
      </c>
      <c r="K8141">
        <v>10</v>
      </c>
      <c r="L8141">
        <v>20211</v>
      </c>
      <c r="M8141">
        <v>1</v>
      </c>
      <c r="N8141" t="s">
        <v>36</v>
      </c>
      <c r="O8141">
        <v>1736</v>
      </c>
      <c r="P8141">
        <v>20181029</v>
      </c>
      <c r="Q8141" t="s">
        <v>36</v>
      </c>
      <c r="R8141" t="s">
        <v>36</v>
      </c>
      <c r="S8141">
        <v>1</v>
      </c>
      <c r="T8141">
        <v>20212</v>
      </c>
      <c r="U8141">
        <v>1</v>
      </c>
      <c r="V8141" t="s">
        <v>36</v>
      </c>
      <c r="W8141">
        <v>3295.16</v>
      </c>
      <c r="X8141">
        <v>15906226</v>
      </c>
      <c r="Y8141" t="str">
        <f t="shared" si="127"/>
        <v>1. &lt;= 1 Year</v>
      </c>
      <c r="Z8141" t="str">
        <f t="shared" si="127"/>
        <v>1. &lt;= 1 Year</v>
      </c>
    </row>
    <row r="8142" spans="1:26" x14ac:dyDescent="0.25">
      <c r="A8142">
        <v>164099048</v>
      </c>
      <c r="B8142" t="s">
        <v>1770</v>
      </c>
      <c r="C8142" t="s">
        <v>3973</v>
      </c>
      <c r="D8142" t="s">
        <v>140</v>
      </c>
      <c r="E8142">
        <v>24</v>
      </c>
      <c r="F8142" t="s">
        <v>37</v>
      </c>
      <c r="G8142" t="s">
        <v>3061</v>
      </c>
      <c r="H8142" t="s">
        <v>30</v>
      </c>
      <c r="I8142" t="s">
        <v>27</v>
      </c>
      <c r="J8142">
        <v>317</v>
      </c>
      <c r="K8142">
        <v>317</v>
      </c>
      <c r="L8142">
        <v>0</v>
      </c>
      <c r="M8142">
        <v>0</v>
      </c>
      <c r="N8142" t="s">
        <v>35</v>
      </c>
      <c r="O8142">
        <v>0</v>
      </c>
      <c r="P8142" t="s">
        <v>30</v>
      </c>
      <c r="Q8142" t="s">
        <v>35</v>
      </c>
      <c r="R8142" t="s">
        <v>35</v>
      </c>
      <c r="S8142">
        <v>0</v>
      </c>
      <c r="T8142">
        <v>0</v>
      </c>
      <c r="U8142">
        <v>0</v>
      </c>
      <c r="V8142" t="s">
        <v>35</v>
      </c>
      <c r="W8142">
        <v>0</v>
      </c>
      <c r="X8142">
        <v>15950090</v>
      </c>
      <c r="Y8142" t="str">
        <f t="shared" si="127"/>
        <v>1. &lt;= 1 Year</v>
      </c>
      <c r="Z8142" t="str">
        <f t="shared" si="127"/>
        <v>1. &lt;= 1 Year</v>
      </c>
    </row>
    <row r="8143" spans="1:26" x14ac:dyDescent="0.25">
      <c r="A8143">
        <v>164333819</v>
      </c>
      <c r="B8143" t="s">
        <v>10949</v>
      </c>
      <c r="C8143" t="s">
        <v>1612</v>
      </c>
      <c r="D8143" t="s">
        <v>145</v>
      </c>
      <c r="E8143">
        <v>24</v>
      </c>
      <c r="F8143" t="s">
        <v>37</v>
      </c>
      <c r="G8143" t="s">
        <v>3046</v>
      </c>
      <c r="H8143" t="s">
        <v>30</v>
      </c>
      <c r="I8143" t="s">
        <v>27</v>
      </c>
      <c r="J8143">
        <v>62</v>
      </c>
      <c r="K8143">
        <v>23</v>
      </c>
      <c r="L8143">
        <v>0</v>
      </c>
      <c r="M8143">
        <v>0</v>
      </c>
      <c r="N8143" t="s">
        <v>35</v>
      </c>
      <c r="O8143">
        <v>0</v>
      </c>
      <c r="P8143" t="s">
        <v>30</v>
      </c>
      <c r="Q8143" t="s">
        <v>35</v>
      </c>
      <c r="R8143" t="s">
        <v>35</v>
      </c>
      <c r="S8143">
        <v>0</v>
      </c>
      <c r="T8143">
        <v>0</v>
      </c>
      <c r="U8143">
        <v>0</v>
      </c>
      <c r="V8143" t="s">
        <v>35</v>
      </c>
      <c r="W8143">
        <v>0</v>
      </c>
      <c r="X8143">
        <v>16033398</v>
      </c>
      <c r="Y8143" t="str">
        <f t="shared" si="127"/>
        <v>1. &lt;= 1 Year</v>
      </c>
      <c r="Z8143" t="str">
        <f t="shared" si="127"/>
        <v>1. &lt;= 1 Year</v>
      </c>
    </row>
    <row r="8144" spans="1:26" x14ac:dyDescent="0.25">
      <c r="A8144">
        <v>164094273</v>
      </c>
      <c r="B8144" t="s">
        <v>6289</v>
      </c>
      <c r="C8144" t="s">
        <v>2050</v>
      </c>
      <c r="D8144" t="s">
        <v>140</v>
      </c>
      <c r="E8144">
        <v>24</v>
      </c>
      <c r="F8144" t="s">
        <v>37</v>
      </c>
      <c r="G8144" t="s">
        <v>3061</v>
      </c>
      <c r="H8144" t="s">
        <v>30</v>
      </c>
      <c r="I8144" t="s">
        <v>27</v>
      </c>
      <c r="J8144">
        <v>321</v>
      </c>
      <c r="K8144">
        <v>321</v>
      </c>
      <c r="L8144">
        <v>20211</v>
      </c>
      <c r="M8144">
        <v>1</v>
      </c>
      <c r="N8144" t="s">
        <v>36</v>
      </c>
      <c r="O8144">
        <v>601</v>
      </c>
      <c r="P8144">
        <v>20210119</v>
      </c>
      <c r="Q8144" t="s">
        <v>36</v>
      </c>
      <c r="R8144" t="s">
        <v>35</v>
      </c>
      <c r="S8144">
        <v>0</v>
      </c>
      <c r="T8144">
        <v>20212</v>
      </c>
      <c r="U8144">
        <v>1</v>
      </c>
      <c r="V8144" t="s">
        <v>36</v>
      </c>
      <c r="W8144">
        <v>735.02</v>
      </c>
      <c r="X8144">
        <v>15949027</v>
      </c>
      <c r="Y8144" t="str">
        <f t="shared" si="127"/>
        <v>1. &lt;= 1 Year</v>
      </c>
      <c r="Z8144" t="str">
        <f t="shared" si="127"/>
        <v>1. &lt;= 1 Year</v>
      </c>
    </row>
    <row r="8145" spans="1:26" x14ac:dyDescent="0.25">
      <c r="A8145">
        <v>164373262</v>
      </c>
      <c r="B8145" t="s">
        <v>10950</v>
      </c>
      <c r="C8145" t="s">
        <v>1112</v>
      </c>
      <c r="D8145" t="s">
        <v>4359</v>
      </c>
      <c r="E8145">
        <v>24</v>
      </c>
      <c r="F8145" t="s">
        <v>38</v>
      </c>
      <c r="G8145" t="s">
        <v>3054</v>
      </c>
      <c r="H8145" t="s">
        <v>30</v>
      </c>
      <c r="I8145" t="s">
        <v>27</v>
      </c>
      <c r="J8145">
        <v>17</v>
      </c>
      <c r="K8145">
        <v>10</v>
      </c>
      <c r="L8145">
        <v>0</v>
      </c>
      <c r="M8145">
        <v>0</v>
      </c>
      <c r="N8145" t="s">
        <v>35</v>
      </c>
      <c r="O8145">
        <v>0</v>
      </c>
      <c r="P8145" t="s">
        <v>30</v>
      </c>
      <c r="Q8145" t="s">
        <v>35</v>
      </c>
      <c r="R8145" t="s">
        <v>36</v>
      </c>
      <c r="S8145">
        <v>1</v>
      </c>
      <c r="T8145">
        <v>0</v>
      </c>
      <c r="U8145">
        <v>0</v>
      </c>
      <c r="V8145" t="s">
        <v>35</v>
      </c>
      <c r="W8145">
        <v>0</v>
      </c>
      <c r="X8145">
        <v>9214530</v>
      </c>
      <c r="Y8145" t="str">
        <f t="shared" si="127"/>
        <v>1. &lt;= 1 Year</v>
      </c>
      <c r="Z8145" t="str">
        <f t="shared" si="127"/>
        <v>1. &lt;= 1 Year</v>
      </c>
    </row>
    <row r="8146" spans="1:26" x14ac:dyDescent="0.25">
      <c r="A8146">
        <v>164260945</v>
      </c>
      <c r="B8146" t="s">
        <v>2885</v>
      </c>
      <c r="C8146" t="s">
        <v>8348</v>
      </c>
      <c r="D8146" t="s">
        <v>4359</v>
      </c>
      <c r="E8146">
        <v>24</v>
      </c>
      <c r="F8146" t="s">
        <v>6</v>
      </c>
      <c r="G8146" t="s">
        <v>3059</v>
      </c>
      <c r="H8146" t="s">
        <v>30</v>
      </c>
      <c r="I8146" t="s">
        <v>27</v>
      </c>
      <c r="J8146">
        <v>141</v>
      </c>
      <c r="K8146">
        <v>115</v>
      </c>
      <c r="L8146">
        <v>20211</v>
      </c>
      <c r="M8146">
        <v>1</v>
      </c>
      <c r="N8146" t="s">
        <v>36</v>
      </c>
      <c r="O8146">
        <v>557</v>
      </c>
      <c r="P8146">
        <v>20200710</v>
      </c>
      <c r="Q8146" t="s">
        <v>36</v>
      </c>
      <c r="R8146" t="s">
        <v>36</v>
      </c>
      <c r="S8146">
        <v>1</v>
      </c>
      <c r="T8146">
        <v>20212</v>
      </c>
      <c r="U8146">
        <v>1</v>
      </c>
      <c r="V8146" t="s">
        <v>36</v>
      </c>
      <c r="W8146">
        <v>1030.75</v>
      </c>
      <c r="X8146">
        <v>16003412</v>
      </c>
      <c r="Y8146" t="str">
        <f t="shared" si="127"/>
        <v>1. &lt;= 1 Year</v>
      </c>
      <c r="Z8146" t="str">
        <f t="shared" si="127"/>
        <v>1. &lt;= 1 Year</v>
      </c>
    </row>
    <row r="8147" spans="1:26" x14ac:dyDescent="0.25">
      <c r="A8147">
        <v>164126313</v>
      </c>
      <c r="B8147" t="s">
        <v>667</v>
      </c>
      <c r="C8147" t="s">
        <v>10951</v>
      </c>
      <c r="D8147" t="s">
        <v>140</v>
      </c>
      <c r="E8147">
        <v>24</v>
      </c>
      <c r="F8147" t="s">
        <v>6</v>
      </c>
      <c r="G8147" t="s">
        <v>3038</v>
      </c>
      <c r="H8147" t="s">
        <v>30</v>
      </c>
      <c r="I8147" t="s">
        <v>27</v>
      </c>
      <c r="J8147">
        <v>288</v>
      </c>
      <c r="K8147">
        <v>63</v>
      </c>
      <c r="L8147">
        <v>20211</v>
      </c>
      <c r="M8147">
        <v>1</v>
      </c>
      <c r="N8147" t="s">
        <v>36</v>
      </c>
      <c r="O8147">
        <v>3246</v>
      </c>
      <c r="P8147">
        <v>20210428</v>
      </c>
      <c r="Q8147" t="s">
        <v>36</v>
      </c>
      <c r="R8147" t="s">
        <v>36</v>
      </c>
      <c r="S8147">
        <v>1</v>
      </c>
      <c r="T8147">
        <v>20212</v>
      </c>
      <c r="U8147">
        <v>1</v>
      </c>
      <c r="V8147" t="s">
        <v>36</v>
      </c>
      <c r="W8147">
        <v>728</v>
      </c>
      <c r="X8147">
        <v>15956629</v>
      </c>
      <c r="Y8147" t="str">
        <f t="shared" si="127"/>
        <v>1. &lt;= 1 Year</v>
      </c>
      <c r="Z8147" t="str">
        <f t="shared" si="127"/>
        <v>1. &lt;= 1 Year</v>
      </c>
    </row>
    <row r="8148" spans="1:26" x14ac:dyDescent="0.25">
      <c r="A8148">
        <v>164108507</v>
      </c>
      <c r="B8148" t="s">
        <v>6290</v>
      </c>
      <c r="C8148" t="s">
        <v>2813</v>
      </c>
      <c r="D8148" t="s">
        <v>140</v>
      </c>
      <c r="E8148">
        <v>24</v>
      </c>
      <c r="F8148" t="s">
        <v>37</v>
      </c>
      <c r="G8148" t="s">
        <v>3053</v>
      </c>
      <c r="H8148" t="s">
        <v>30</v>
      </c>
      <c r="I8148" t="s">
        <v>27</v>
      </c>
      <c r="J8148">
        <v>308</v>
      </c>
      <c r="K8148">
        <v>106</v>
      </c>
      <c r="L8148">
        <v>0</v>
      </c>
      <c r="M8148">
        <v>0</v>
      </c>
      <c r="N8148" t="s">
        <v>35</v>
      </c>
      <c r="O8148">
        <v>0</v>
      </c>
      <c r="P8148">
        <v>20201025</v>
      </c>
      <c r="Q8148" t="s">
        <v>36</v>
      </c>
      <c r="R8148" t="s">
        <v>35</v>
      </c>
      <c r="S8148">
        <v>0</v>
      </c>
      <c r="T8148">
        <v>0</v>
      </c>
      <c r="U8148">
        <v>0</v>
      </c>
      <c r="V8148" t="s">
        <v>35</v>
      </c>
      <c r="W8148">
        <v>0</v>
      </c>
      <c r="X8148">
        <v>15952727</v>
      </c>
      <c r="Y8148" t="str">
        <f t="shared" si="127"/>
        <v>1. &lt;= 1 Year</v>
      </c>
      <c r="Z8148" t="str">
        <f t="shared" si="127"/>
        <v>1. &lt;= 1 Year</v>
      </c>
    </row>
    <row r="8149" spans="1:26" x14ac:dyDescent="0.25">
      <c r="A8149">
        <v>163996543</v>
      </c>
      <c r="B8149" t="s">
        <v>3489</v>
      </c>
      <c r="C8149" t="s">
        <v>5767</v>
      </c>
      <c r="D8149" t="s">
        <v>140</v>
      </c>
      <c r="E8149">
        <v>24</v>
      </c>
      <c r="F8149" t="s">
        <v>37</v>
      </c>
      <c r="G8149" t="s">
        <v>3061</v>
      </c>
      <c r="H8149" t="s">
        <v>30</v>
      </c>
      <c r="I8149" t="s">
        <v>27</v>
      </c>
      <c r="J8149">
        <v>406</v>
      </c>
      <c r="K8149">
        <v>386</v>
      </c>
      <c r="L8149">
        <v>20211</v>
      </c>
      <c r="M8149">
        <v>1</v>
      </c>
      <c r="N8149" t="s">
        <v>36</v>
      </c>
      <c r="O8149">
        <v>2545</v>
      </c>
      <c r="P8149">
        <v>20210616</v>
      </c>
      <c r="Q8149" t="s">
        <v>36</v>
      </c>
      <c r="R8149" t="s">
        <v>35</v>
      </c>
      <c r="S8149">
        <v>0</v>
      </c>
      <c r="T8149">
        <v>20212</v>
      </c>
      <c r="U8149">
        <v>1</v>
      </c>
      <c r="V8149" t="s">
        <v>36</v>
      </c>
      <c r="W8149">
        <v>426.53</v>
      </c>
      <c r="X8149">
        <v>15902041</v>
      </c>
      <c r="Y8149" t="str">
        <f t="shared" si="127"/>
        <v>2.  1-1.5 Years</v>
      </c>
      <c r="Z8149" t="str">
        <f t="shared" si="127"/>
        <v>2.  1-1.5 Years</v>
      </c>
    </row>
    <row r="8150" spans="1:26" x14ac:dyDescent="0.25">
      <c r="A8150">
        <v>164143555</v>
      </c>
      <c r="B8150" t="s">
        <v>3489</v>
      </c>
      <c r="C8150" t="s">
        <v>6746</v>
      </c>
      <c r="D8150" t="s">
        <v>140</v>
      </c>
      <c r="E8150">
        <v>24</v>
      </c>
      <c r="F8150" t="s">
        <v>6</v>
      </c>
      <c r="G8150" t="s">
        <v>3043</v>
      </c>
      <c r="H8150" t="s">
        <v>30</v>
      </c>
      <c r="I8150" t="s">
        <v>27</v>
      </c>
      <c r="J8150">
        <v>267</v>
      </c>
      <c r="K8150">
        <v>241</v>
      </c>
      <c r="L8150">
        <v>20211</v>
      </c>
      <c r="M8150">
        <v>1</v>
      </c>
      <c r="N8150" t="s">
        <v>36</v>
      </c>
      <c r="O8150">
        <v>5751</v>
      </c>
      <c r="P8150">
        <v>20210609</v>
      </c>
      <c r="Q8150" t="s">
        <v>36</v>
      </c>
      <c r="R8150" t="s">
        <v>35</v>
      </c>
      <c r="S8150">
        <v>0</v>
      </c>
      <c r="T8150">
        <v>20212</v>
      </c>
      <c r="U8150">
        <v>1</v>
      </c>
      <c r="V8150" t="s">
        <v>36</v>
      </c>
      <c r="W8150">
        <v>599.25</v>
      </c>
      <c r="X8150">
        <v>15963659</v>
      </c>
      <c r="Y8150" t="str">
        <f t="shared" si="127"/>
        <v>1. &lt;= 1 Year</v>
      </c>
      <c r="Z8150" t="str">
        <f t="shared" si="127"/>
        <v>1. &lt;= 1 Year</v>
      </c>
    </row>
    <row r="8151" spans="1:26" x14ac:dyDescent="0.25">
      <c r="A8151">
        <v>164149887</v>
      </c>
      <c r="B8151" t="s">
        <v>1777</v>
      </c>
      <c r="C8151" t="s">
        <v>937</v>
      </c>
      <c r="D8151" t="s">
        <v>122</v>
      </c>
      <c r="E8151">
        <v>24</v>
      </c>
      <c r="F8151" t="s">
        <v>6</v>
      </c>
      <c r="G8151" t="s">
        <v>3059</v>
      </c>
      <c r="H8151" t="s">
        <v>30</v>
      </c>
      <c r="I8151" t="s">
        <v>27</v>
      </c>
      <c r="J8151">
        <v>254</v>
      </c>
      <c r="K8151">
        <v>241</v>
      </c>
      <c r="L8151">
        <v>0</v>
      </c>
      <c r="M8151">
        <v>0</v>
      </c>
      <c r="N8151" t="s">
        <v>35</v>
      </c>
      <c r="O8151">
        <v>0</v>
      </c>
      <c r="P8151">
        <v>20190614</v>
      </c>
      <c r="Q8151" t="s">
        <v>36</v>
      </c>
      <c r="R8151" t="s">
        <v>35</v>
      </c>
      <c r="S8151">
        <v>0</v>
      </c>
      <c r="T8151">
        <v>0</v>
      </c>
      <c r="U8151">
        <v>0</v>
      </c>
      <c r="V8151" t="s">
        <v>35</v>
      </c>
      <c r="W8151">
        <v>0</v>
      </c>
      <c r="X8151">
        <v>15967916</v>
      </c>
      <c r="Y8151" t="str">
        <f t="shared" si="127"/>
        <v>1. &lt;= 1 Year</v>
      </c>
      <c r="Z8151" t="str">
        <f t="shared" si="127"/>
        <v>1. &lt;= 1 Year</v>
      </c>
    </row>
    <row r="8152" spans="1:26" x14ac:dyDescent="0.25">
      <c r="A8152">
        <v>164164675</v>
      </c>
      <c r="B8152" t="s">
        <v>7118</v>
      </c>
      <c r="C8152" t="s">
        <v>2290</v>
      </c>
      <c r="D8152" t="s">
        <v>145</v>
      </c>
      <c r="E8152">
        <v>24</v>
      </c>
      <c r="F8152" t="s">
        <v>38</v>
      </c>
      <c r="G8152" t="s">
        <v>3043</v>
      </c>
      <c r="H8152" t="s">
        <v>30</v>
      </c>
      <c r="I8152" t="s">
        <v>27</v>
      </c>
      <c r="J8152">
        <v>238</v>
      </c>
      <c r="K8152">
        <v>70</v>
      </c>
      <c r="L8152">
        <v>0</v>
      </c>
      <c r="M8152">
        <v>0</v>
      </c>
      <c r="N8152" t="s">
        <v>35</v>
      </c>
      <c r="O8152">
        <v>0</v>
      </c>
      <c r="P8152">
        <v>20200112</v>
      </c>
      <c r="Q8152" t="s">
        <v>36</v>
      </c>
      <c r="R8152" t="s">
        <v>36</v>
      </c>
      <c r="S8152">
        <v>1</v>
      </c>
      <c r="T8152">
        <v>0</v>
      </c>
      <c r="U8152">
        <v>0</v>
      </c>
      <c r="V8152" t="s">
        <v>35</v>
      </c>
      <c r="W8152">
        <v>0</v>
      </c>
      <c r="X8152">
        <v>15837101</v>
      </c>
      <c r="Y8152" t="str">
        <f t="shared" si="127"/>
        <v>1. &lt;= 1 Year</v>
      </c>
      <c r="Z8152" t="str">
        <f t="shared" si="127"/>
        <v>1. &lt;= 1 Year</v>
      </c>
    </row>
    <row r="8153" spans="1:26" x14ac:dyDescent="0.25">
      <c r="A8153">
        <v>164188001</v>
      </c>
      <c r="B8153" t="s">
        <v>741</v>
      </c>
      <c r="C8153" t="s">
        <v>7492</v>
      </c>
      <c r="D8153" t="s">
        <v>4359</v>
      </c>
      <c r="E8153">
        <v>24</v>
      </c>
      <c r="F8153" t="s">
        <v>37</v>
      </c>
      <c r="G8153" t="s">
        <v>3063</v>
      </c>
      <c r="H8153" t="s">
        <v>30</v>
      </c>
      <c r="I8153" t="s">
        <v>27</v>
      </c>
      <c r="J8153">
        <v>212</v>
      </c>
      <c r="K8153">
        <v>192</v>
      </c>
      <c r="L8153">
        <v>0</v>
      </c>
      <c r="M8153">
        <v>0</v>
      </c>
      <c r="N8153" t="s">
        <v>35</v>
      </c>
      <c r="O8153">
        <v>0</v>
      </c>
      <c r="P8153">
        <v>20200526</v>
      </c>
      <c r="Q8153" t="s">
        <v>36</v>
      </c>
      <c r="R8153" t="s">
        <v>35</v>
      </c>
      <c r="S8153">
        <v>0</v>
      </c>
      <c r="T8153">
        <v>0</v>
      </c>
      <c r="U8153">
        <v>0</v>
      </c>
      <c r="V8153" t="s">
        <v>35</v>
      </c>
      <c r="W8153">
        <v>0</v>
      </c>
      <c r="X8153">
        <v>14746772</v>
      </c>
      <c r="Y8153" t="str">
        <f t="shared" si="127"/>
        <v>1. &lt;= 1 Year</v>
      </c>
      <c r="Z8153" t="str">
        <f t="shared" si="127"/>
        <v>1. &lt;= 1 Year</v>
      </c>
    </row>
    <row r="8154" spans="1:26" x14ac:dyDescent="0.25">
      <c r="A8154">
        <v>164312870</v>
      </c>
      <c r="B8154" t="s">
        <v>10952</v>
      </c>
      <c r="C8154" t="s">
        <v>10953</v>
      </c>
      <c r="D8154" t="s">
        <v>4359</v>
      </c>
      <c r="E8154">
        <v>24</v>
      </c>
      <c r="F8154" t="s">
        <v>6</v>
      </c>
      <c r="G8154" t="s">
        <v>3054</v>
      </c>
      <c r="H8154" t="s">
        <v>30</v>
      </c>
      <c r="I8154" t="s">
        <v>27</v>
      </c>
      <c r="J8154">
        <v>79</v>
      </c>
      <c r="K8154">
        <v>24</v>
      </c>
      <c r="L8154">
        <v>20211</v>
      </c>
      <c r="M8154">
        <v>1</v>
      </c>
      <c r="N8154" t="s">
        <v>36</v>
      </c>
      <c r="O8154">
        <v>5610</v>
      </c>
      <c r="P8154" t="s">
        <v>30</v>
      </c>
      <c r="Q8154" t="s">
        <v>35</v>
      </c>
      <c r="R8154" t="s">
        <v>35</v>
      </c>
      <c r="S8154">
        <v>0</v>
      </c>
      <c r="T8154">
        <v>20212</v>
      </c>
      <c r="U8154">
        <v>1</v>
      </c>
      <c r="V8154" t="s">
        <v>36</v>
      </c>
      <c r="W8154">
        <v>9876.99</v>
      </c>
      <c r="X8154">
        <v>15420124</v>
      </c>
      <c r="Y8154" t="str">
        <f t="shared" si="127"/>
        <v>1. &lt;= 1 Year</v>
      </c>
      <c r="Z8154" t="str">
        <f t="shared" si="127"/>
        <v>1. &lt;= 1 Year</v>
      </c>
    </row>
    <row r="8155" spans="1:26" x14ac:dyDescent="0.25">
      <c r="A8155">
        <v>164291389</v>
      </c>
      <c r="B8155" t="s">
        <v>8218</v>
      </c>
      <c r="C8155" t="s">
        <v>1120</v>
      </c>
      <c r="D8155" t="s">
        <v>140</v>
      </c>
      <c r="E8155">
        <v>24</v>
      </c>
      <c r="F8155" t="s">
        <v>5</v>
      </c>
      <c r="G8155" t="s">
        <v>3047</v>
      </c>
      <c r="H8155" t="s">
        <v>30</v>
      </c>
      <c r="I8155" t="s">
        <v>27</v>
      </c>
      <c r="J8155">
        <v>106</v>
      </c>
      <c r="K8155">
        <v>13</v>
      </c>
      <c r="L8155">
        <v>0</v>
      </c>
      <c r="M8155">
        <v>0</v>
      </c>
      <c r="N8155" t="s">
        <v>35</v>
      </c>
      <c r="O8155">
        <v>0</v>
      </c>
      <c r="P8155">
        <v>20190423</v>
      </c>
      <c r="Q8155" t="s">
        <v>36</v>
      </c>
      <c r="R8155" t="s">
        <v>36</v>
      </c>
      <c r="S8155">
        <v>1</v>
      </c>
      <c r="T8155">
        <v>0</v>
      </c>
      <c r="U8155">
        <v>0</v>
      </c>
      <c r="V8155" t="s">
        <v>35</v>
      </c>
      <c r="W8155">
        <v>0</v>
      </c>
      <c r="X8155">
        <v>16018248</v>
      </c>
      <c r="Y8155" t="str">
        <f t="shared" si="127"/>
        <v>1. &lt;= 1 Year</v>
      </c>
      <c r="Z8155" t="str">
        <f t="shared" si="127"/>
        <v>1. &lt;= 1 Year</v>
      </c>
    </row>
    <row r="8156" spans="1:26" x14ac:dyDescent="0.25">
      <c r="A8156">
        <v>164247112</v>
      </c>
      <c r="B8156" t="s">
        <v>5738</v>
      </c>
      <c r="C8156" t="s">
        <v>535</v>
      </c>
      <c r="D8156" t="s">
        <v>4359</v>
      </c>
      <c r="E8156">
        <v>24</v>
      </c>
      <c r="F8156" t="s">
        <v>6</v>
      </c>
      <c r="G8156" t="s">
        <v>3059</v>
      </c>
      <c r="H8156" t="s">
        <v>30</v>
      </c>
      <c r="I8156" t="s">
        <v>27</v>
      </c>
      <c r="J8156">
        <v>156</v>
      </c>
      <c r="K8156">
        <v>115</v>
      </c>
      <c r="L8156">
        <v>20211</v>
      </c>
      <c r="M8156">
        <v>1</v>
      </c>
      <c r="N8156" t="s">
        <v>36</v>
      </c>
      <c r="O8156">
        <v>3456</v>
      </c>
      <c r="P8156" t="s">
        <v>30</v>
      </c>
      <c r="Q8156" t="s">
        <v>35</v>
      </c>
      <c r="R8156" t="s">
        <v>35</v>
      </c>
      <c r="S8156">
        <v>0</v>
      </c>
      <c r="T8156">
        <v>20212</v>
      </c>
      <c r="U8156">
        <v>1</v>
      </c>
      <c r="V8156" t="s">
        <v>36</v>
      </c>
      <c r="W8156">
        <v>3422.21</v>
      </c>
      <c r="X8156">
        <v>15997927</v>
      </c>
      <c r="Y8156" t="str">
        <f t="shared" si="127"/>
        <v>1. &lt;= 1 Year</v>
      </c>
      <c r="Z8156" t="str">
        <f t="shared" si="127"/>
        <v>1. &lt;= 1 Year</v>
      </c>
    </row>
    <row r="8157" spans="1:26" x14ac:dyDescent="0.25">
      <c r="A8157">
        <v>164370949</v>
      </c>
      <c r="B8157" t="s">
        <v>1386</v>
      </c>
      <c r="C8157" t="s">
        <v>230</v>
      </c>
      <c r="D8157" t="s">
        <v>120</v>
      </c>
      <c r="E8157">
        <v>24</v>
      </c>
      <c r="F8157" t="s">
        <v>6</v>
      </c>
      <c r="G8157" t="s">
        <v>3064</v>
      </c>
      <c r="H8157" t="s">
        <v>30</v>
      </c>
      <c r="I8157" t="s">
        <v>27</v>
      </c>
      <c r="J8157">
        <v>31</v>
      </c>
      <c r="K8157">
        <v>22</v>
      </c>
      <c r="L8157">
        <v>0</v>
      </c>
      <c r="M8157">
        <v>0</v>
      </c>
      <c r="N8157" t="s">
        <v>35</v>
      </c>
      <c r="O8157">
        <v>0</v>
      </c>
      <c r="P8157">
        <v>20181205</v>
      </c>
      <c r="Q8157" t="s">
        <v>36</v>
      </c>
      <c r="R8157" t="s">
        <v>36</v>
      </c>
      <c r="S8157">
        <v>1</v>
      </c>
      <c r="T8157">
        <v>0</v>
      </c>
      <c r="U8157">
        <v>0</v>
      </c>
      <c r="V8157" t="s">
        <v>35</v>
      </c>
      <c r="W8157">
        <v>0</v>
      </c>
      <c r="X8157">
        <v>14767966</v>
      </c>
      <c r="Y8157" t="str">
        <f t="shared" si="127"/>
        <v>1. &lt;= 1 Year</v>
      </c>
      <c r="Z8157" t="str">
        <f t="shared" si="127"/>
        <v>1. &lt;= 1 Year</v>
      </c>
    </row>
    <row r="8158" spans="1:26" x14ac:dyDescent="0.25">
      <c r="A8158">
        <v>163243622</v>
      </c>
      <c r="B8158" t="s">
        <v>4294</v>
      </c>
      <c r="C8158" t="s">
        <v>1841</v>
      </c>
      <c r="D8158" t="s">
        <v>140</v>
      </c>
      <c r="E8158">
        <v>24</v>
      </c>
      <c r="F8158" t="s">
        <v>37</v>
      </c>
      <c r="G8158" t="s">
        <v>3039</v>
      </c>
      <c r="H8158" t="s">
        <v>30</v>
      </c>
      <c r="I8158" t="s">
        <v>27</v>
      </c>
      <c r="J8158">
        <v>710</v>
      </c>
      <c r="K8158">
        <v>710</v>
      </c>
      <c r="L8158">
        <v>0</v>
      </c>
      <c r="M8158">
        <v>0</v>
      </c>
      <c r="N8158" t="s">
        <v>35</v>
      </c>
      <c r="O8158">
        <v>0</v>
      </c>
      <c r="P8158">
        <v>20210615</v>
      </c>
      <c r="Q8158" t="s">
        <v>36</v>
      </c>
      <c r="R8158" t="s">
        <v>35</v>
      </c>
      <c r="S8158">
        <v>0</v>
      </c>
      <c r="T8158">
        <v>0</v>
      </c>
      <c r="U8158">
        <v>0</v>
      </c>
      <c r="V8158" t="s">
        <v>35</v>
      </c>
      <c r="W8158">
        <v>0</v>
      </c>
      <c r="X8158">
        <v>15360930</v>
      </c>
      <c r="Y8158" t="str">
        <f t="shared" si="127"/>
        <v>3.  1.5 to 2 Year</v>
      </c>
      <c r="Z8158" t="str">
        <f t="shared" si="127"/>
        <v>3.  1.5 to 2 Year</v>
      </c>
    </row>
    <row r="8159" spans="1:26" x14ac:dyDescent="0.25">
      <c r="A8159">
        <v>164137215</v>
      </c>
      <c r="B8159" t="s">
        <v>6747</v>
      </c>
      <c r="C8159" t="s">
        <v>2671</v>
      </c>
      <c r="D8159" t="s">
        <v>4359</v>
      </c>
      <c r="E8159">
        <v>24</v>
      </c>
      <c r="F8159" t="s">
        <v>38</v>
      </c>
      <c r="G8159" t="s">
        <v>3054</v>
      </c>
      <c r="H8159" t="s">
        <v>30</v>
      </c>
      <c r="I8159" t="s">
        <v>27</v>
      </c>
      <c r="J8159">
        <v>274</v>
      </c>
      <c r="K8159">
        <v>241</v>
      </c>
      <c r="L8159">
        <v>0</v>
      </c>
      <c r="M8159">
        <v>0</v>
      </c>
      <c r="N8159" t="s">
        <v>35</v>
      </c>
      <c r="O8159">
        <v>0</v>
      </c>
      <c r="P8159" t="s">
        <v>30</v>
      </c>
      <c r="Q8159" t="s">
        <v>35</v>
      </c>
      <c r="R8159" t="s">
        <v>36</v>
      </c>
      <c r="S8159">
        <v>1</v>
      </c>
      <c r="T8159">
        <v>0</v>
      </c>
      <c r="U8159">
        <v>0</v>
      </c>
      <c r="V8159" t="s">
        <v>35</v>
      </c>
      <c r="W8159">
        <v>0</v>
      </c>
      <c r="X8159">
        <v>15847633</v>
      </c>
      <c r="Y8159" t="str">
        <f t="shared" si="127"/>
        <v>1. &lt;= 1 Year</v>
      </c>
      <c r="Z8159" t="str">
        <f t="shared" si="127"/>
        <v>1. &lt;= 1 Year</v>
      </c>
    </row>
    <row r="8160" spans="1:26" x14ac:dyDescent="0.25">
      <c r="A8160">
        <v>164339971</v>
      </c>
      <c r="B8160" t="s">
        <v>2253</v>
      </c>
      <c r="C8160" t="s">
        <v>10954</v>
      </c>
      <c r="D8160" t="s">
        <v>120</v>
      </c>
      <c r="E8160">
        <v>24</v>
      </c>
      <c r="F8160" t="s">
        <v>5</v>
      </c>
      <c r="G8160" t="s">
        <v>5136</v>
      </c>
      <c r="H8160" t="s">
        <v>30</v>
      </c>
      <c r="I8160" t="s">
        <v>27</v>
      </c>
      <c r="J8160">
        <v>45</v>
      </c>
      <c r="K8160">
        <v>38</v>
      </c>
      <c r="L8160">
        <v>20211</v>
      </c>
      <c r="M8160">
        <v>1</v>
      </c>
      <c r="N8160" t="s">
        <v>36</v>
      </c>
      <c r="O8160">
        <v>9686</v>
      </c>
      <c r="P8160">
        <v>20210225</v>
      </c>
      <c r="Q8160" t="s">
        <v>36</v>
      </c>
      <c r="R8160" t="s">
        <v>36</v>
      </c>
      <c r="S8160">
        <v>1</v>
      </c>
      <c r="T8160">
        <v>20212</v>
      </c>
      <c r="U8160">
        <v>1</v>
      </c>
      <c r="V8160" t="s">
        <v>36</v>
      </c>
      <c r="W8160">
        <v>6967.5</v>
      </c>
      <c r="X8160">
        <v>13268460</v>
      </c>
      <c r="Y8160" t="str">
        <f t="shared" si="127"/>
        <v>1. &lt;= 1 Year</v>
      </c>
      <c r="Z8160" t="str">
        <f t="shared" si="127"/>
        <v>1. &lt;= 1 Year</v>
      </c>
    </row>
    <row r="8161" spans="1:26" x14ac:dyDescent="0.25">
      <c r="A8161">
        <v>163202212</v>
      </c>
      <c r="B8161" t="s">
        <v>1785</v>
      </c>
      <c r="C8161" t="s">
        <v>1294</v>
      </c>
      <c r="D8161" t="s">
        <v>152</v>
      </c>
      <c r="E8161">
        <v>24</v>
      </c>
      <c r="F8161" t="s">
        <v>37</v>
      </c>
      <c r="G8161" t="s">
        <v>3057</v>
      </c>
      <c r="H8161" t="s">
        <v>30</v>
      </c>
      <c r="I8161" t="s">
        <v>27</v>
      </c>
      <c r="J8161">
        <v>745</v>
      </c>
      <c r="K8161">
        <v>745</v>
      </c>
      <c r="L8161">
        <v>0</v>
      </c>
      <c r="M8161">
        <v>0</v>
      </c>
      <c r="N8161" t="s">
        <v>35</v>
      </c>
      <c r="O8161">
        <v>0</v>
      </c>
      <c r="P8161" t="s">
        <v>30</v>
      </c>
      <c r="Q8161" t="s">
        <v>35</v>
      </c>
      <c r="R8161" t="s">
        <v>35</v>
      </c>
      <c r="S8161">
        <v>0</v>
      </c>
      <c r="T8161">
        <v>0</v>
      </c>
      <c r="U8161">
        <v>0</v>
      </c>
      <c r="V8161" t="s">
        <v>35</v>
      </c>
      <c r="W8161">
        <v>0</v>
      </c>
      <c r="X8161">
        <v>15344362</v>
      </c>
      <c r="Y8161" t="str">
        <f t="shared" si="127"/>
        <v>4. 2-3 Year</v>
      </c>
      <c r="Z8161" t="str">
        <f t="shared" si="127"/>
        <v>4. 2-3 Year</v>
      </c>
    </row>
    <row r="8162" spans="1:26" x14ac:dyDescent="0.25">
      <c r="A8162">
        <v>164360925</v>
      </c>
      <c r="B8162" t="s">
        <v>1785</v>
      </c>
      <c r="C8162" t="s">
        <v>578</v>
      </c>
      <c r="D8162" t="s">
        <v>140</v>
      </c>
      <c r="E8162">
        <v>24</v>
      </c>
      <c r="F8162" t="s">
        <v>6</v>
      </c>
      <c r="G8162" t="s">
        <v>3038</v>
      </c>
      <c r="H8162" t="s">
        <v>30</v>
      </c>
      <c r="I8162" t="s">
        <v>27</v>
      </c>
      <c r="J8162">
        <v>31</v>
      </c>
      <c r="K8162">
        <v>23</v>
      </c>
      <c r="L8162">
        <v>0</v>
      </c>
      <c r="M8162">
        <v>0</v>
      </c>
      <c r="N8162" t="s">
        <v>35</v>
      </c>
      <c r="O8162">
        <v>0</v>
      </c>
      <c r="P8162" t="s">
        <v>30</v>
      </c>
      <c r="Q8162" t="s">
        <v>35</v>
      </c>
      <c r="R8162" t="s">
        <v>35</v>
      </c>
      <c r="S8162">
        <v>0</v>
      </c>
      <c r="T8162">
        <v>0</v>
      </c>
      <c r="U8162">
        <v>0</v>
      </c>
      <c r="V8162" t="s">
        <v>35</v>
      </c>
      <c r="W8162">
        <v>0</v>
      </c>
      <c r="X8162">
        <v>16050663</v>
      </c>
      <c r="Y8162" t="str">
        <f t="shared" si="127"/>
        <v>1. &lt;= 1 Year</v>
      </c>
      <c r="Z8162" t="str">
        <f t="shared" si="127"/>
        <v>1. &lt;= 1 Year</v>
      </c>
    </row>
    <row r="8163" spans="1:26" x14ac:dyDescent="0.25">
      <c r="A8163">
        <v>164147406</v>
      </c>
      <c r="B8163" t="s">
        <v>4852</v>
      </c>
      <c r="C8163" t="s">
        <v>6748</v>
      </c>
      <c r="D8163" t="s">
        <v>4359</v>
      </c>
      <c r="E8163">
        <v>24</v>
      </c>
      <c r="F8163" t="s">
        <v>37</v>
      </c>
      <c r="G8163" t="s">
        <v>4428</v>
      </c>
      <c r="H8163" t="s">
        <v>30</v>
      </c>
      <c r="I8163" t="s">
        <v>27</v>
      </c>
      <c r="J8163">
        <v>261</v>
      </c>
      <c r="K8163">
        <v>239</v>
      </c>
      <c r="L8163">
        <v>0</v>
      </c>
      <c r="M8163">
        <v>0</v>
      </c>
      <c r="N8163" t="s">
        <v>35</v>
      </c>
      <c r="O8163">
        <v>0</v>
      </c>
      <c r="P8163" t="s">
        <v>30</v>
      </c>
      <c r="Q8163" t="s">
        <v>35</v>
      </c>
      <c r="R8163" t="s">
        <v>35</v>
      </c>
      <c r="S8163">
        <v>0</v>
      </c>
      <c r="T8163">
        <v>0</v>
      </c>
      <c r="U8163">
        <v>0</v>
      </c>
      <c r="V8163" t="s">
        <v>35</v>
      </c>
      <c r="W8163">
        <v>0</v>
      </c>
      <c r="X8163">
        <v>15964636</v>
      </c>
      <c r="Y8163" t="str">
        <f t="shared" si="127"/>
        <v>1. &lt;= 1 Year</v>
      </c>
      <c r="Z8163" t="str">
        <f t="shared" si="127"/>
        <v>1. &lt;= 1 Year</v>
      </c>
    </row>
    <row r="8164" spans="1:26" x14ac:dyDescent="0.25">
      <c r="A8164">
        <v>164162117</v>
      </c>
      <c r="B8164" t="s">
        <v>7119</v>
      </c>
      <c r="C8164" t="s">
        <v>214</v>
      </c>
      <c r="D8164" t="s">
        <v>140</v>
      </c>
      <c r="E8164">
        <v>24</v>
      </c>
      <c r="F8164" t="s">
        <v>38</v>
      </c>
      <c r="G8164" t="s">
        <v>3043</v>
      </c>
      <c r="H8164" t="s">
        <v>30</v>
      </c>
      <c r="I8164" t="s">
        <v>27</v>
      </c>
      <c r="J8164">
        <v>240</v>
      </c>
      <c r="K8164">
        <v>224</v>
      </c>
      <c r="L8164">
        <v>20211</v>
      </c>
      <c r="M8164">
        <v>1</v>
      </c>
      <c r="N8164" t="s">
        <v>36</v>
      </c>
      <c r="O8164">
        <v>48</v>
      </c>
      <c r="P8164">
        <v>20190526</v>
      </c>
      <c r="Q8164" t="s">
        <v>36</v>
      </c>
      <c r="R8164" t="s">
        <v>36</v>
      </c>
      <c r="S8164">
        <v>1</v>
      </c>
      <c r="T8164">
        <v>0</v>
      </c>
      <c r="U8164">
        <v>0</v>
      </c>
      <c r="V8164" t="s">
        <v>35</v>
      </c>
      <c r="W8164">
        <v>0</v>
      </c>
      <c r="X8164">
        <v>15932147</v>
      </c>
      <c r="Y8164" t="str">
        <f t="shared" si="127"/>
        <v>1. &lt;= 1 Year</v>
      </c>
      <c r="Z8164" t="str">
        <f t="shared" si="127"/>
        <v>1. &lt;= 1 Year</v>
      </c>
    </row>
    <row r="8165" spans="1:26" x14ac:dyDescent="0.25">
      <c r="A8165">
        <v>164131888</v>
      </c>
      <c r="B8165" t="s">
        <v>1389</v>
      </c>
      <c r="C8165" t="s">
        <v>718</v>
      </c>
      <c r="D8165" t="s">
        <v>120</v>
      </c>
      <c r="E8165">
        <v>24</v>
      </c>
      <c r="F8165" t="s">
        <v>37</v>
      </c>
      <c r="G8165" t="s">
        <v>3044</v>
      </c>
      <c r="H8165" t="s">
        <v>30</v>
      </c>
      <c r="I8165" t="s">
        <v>27</v>
      </c>
      <c r="J8165">
        <v>287</v>
      </c>
      <c r="K8165">
        <v>44</v>
      </c>
      <c r="L8165">
        <v>20211</v>
      </c>
      <c r="M8165">
        <v>1</v>
      </c>
      <c r="N8165" t="s">
        <v>36</v>
      </c>
      <c r="O8165">
        <v>44</v>
      </c>
      <c r="P8165">
        <v>20201222</v>
      </c>
      <c r="Q8165" t="s">
        <v>36</v>
      </c>
      <c r="R8165" t="s">
        <v>35</v>
      </c>
      <c r="S8165">
        <v>0</v>
      </c>
      <c r="T8165">
        <v>0</v>
      </c>
      <c r="U8165">
        <v>0</v>
      </c>
      <c r="V8165" t="s">
        <v>35</v>
      </c>
      <c r="W8165">
        <v>0</v>
      </c>
      <c r="X8165">
        <v>15958493</v>
      </c>
      <c r="Y8165" t="str">
        <f t="shared" si="127"/>
        <v>1. &lt;= 1 Year</v>
      </c>
      <c r="Z8165" t="str">
        <f t="shared" si="127"/>
        <v>1. &lt;= 1 Year</v>
      </c>
    </row>
    <row r="8166" spans="1:26" x14ac:dyDescent="0.25">
      <c r="A8166">
        <v>164101607</v>
      </c>
      <c r="B8166" t="s">
        <v>745</v>
      </c>
      <c r="C8166" t="s">
        <v>678</v>
      </c>
      <c r="D8166" t="s">
        <v>4013</v>
      </c>
      <c r="E8166">
        <v>24</v>
      </c>
      <c r="F8166" t="s">
        <v>37</v>
      </c>
      <c r="G8166" t="s">
        <v>3128</v>
      </c>
      <c r="H8166" t="s">
        <v>30</v>
      </c>
      <c r="I8166" t="s">
        <v>27</v>
      </c>
      <c r="J8166">
        <v>314</v>
      </c>
      <c r="K8166">
        <v>209</v>
      </c>
      <c r="L8166">
        <v>0</v>
      </c>
      <c r="M8166">
        <v>0</v>
      </c>
      <c r="N8166" t="s">
        <v>35</v>
      </c>
      <c r="O8166">
        <v>0</v>
      </c>
      <c r="P8166">
        <v>20210629</v>
      </c>
      <c r="Q8166" t="s">
        <v>36</v>
      </c>
      <c r="R8166" t="s">
        <v>35</v>
      </c>
      <c r="S8166">
        <v>0</v>
      </c>
      <c r="T8166">
        <v>0</v>
      </c>
      <c r="U8166">
        <v>0</v>
      </c>
      <c r="V8166" t="s">
        <v>35</v>
      </c>
      <c r="W8166">
        <v>0</v>
      </c>
      <c r="X8166">
        <v>15951269</v>
      </c>
      <c r="Y8166" t="str">
        <f t="shared" si="127"/>
        <v>1. &lt;= 1 Year</v>
      </c>
      <c r="Z8166" t="str">
        <f t="shared" si="127"/>
        <v>1. &lt;= 1 Year</v>
      </c>
    </row>
    <row r="8167" spans="1:26" x14ac:dyDescent="0.25">
      <c r="A8167">
        <v>163238467</v>
      </c>
      <c r="B8167" t="s">
        <v>747</v>
      </c>
      <c r="C8167" t="s">
        <v>299</v>
      </c>
      <c r="D8167" t="s">
        <v>4359</v>
      </c>
      <c r="E8167">
        <v>24</v>
      </c>
      <c r="F8167" t="s">
        <v>37</v>
      </c>
      <c r="G8167" t="s">
        <v>3128</v>
      </c>
      <c r="H8167" t="s">
        <v>30</v>
      </c>
      <c r="I8167" t="s">
        <v>27</v>
      </c>
      <c r="J8167">
        <v>715</v>
      </c>
      <c r="K8167">
        <v>685</v>
      </c>
      <c r="L8167">
        <v>0</v>
      </c>
      <c r="M8167">
        <v>0</v>
      </c>
      <c r="N8167" t="s">
        <v>35</v>
      </c>
      <c r="O8167">
        <v>0</v>
      </c>
      <c r="P8167" t="s">
        <v>30</v>
      </c>
      <c r="Q8167" t="s">
        <v>35</v>
      </c>
      <c r="R8167" t="s">
        <v>35</v>
      </c>
      <c r="S8167">
        <v>0</v>
      </c>
      <c r="T8167">
        <v>0</v>
      </c>
      <c r="U8167">
        <v>0</v>
      </c>
      <c r="V8167" t="s">
        <v>35</v>
      </c>
      <c r="W8167">
        <v>0</v>
      </c>
      <c r="X8167">
        <v>15352206</v>
      </c>
      <c r="Y8167" t="str">
        <f t="shared" si="127"/>
        <v>3.  1.5 to 2 Year</v>
      </c>
      <c r="Z8167" t="str">
        <f t="shared" si="127"/>
        <v>3.  1.5 to 2 Year</v>
      </c>
    </row>
    <row r="8168" spans="1:26" x14ac:dyDescent="0.25">
      <c r="A8168">
        <v>164100996</v>
      </c>
      <c r="B8168" t="s">
        <v>6749</v>
      </c>
      <c r="C8168" t="s">
        <v>5648</v>
      </c>
      <c r="D8168" t="s">
        <v>145</v>
      </c>
      <c r="E8168">
        <v>24</v>
      </c>
      <c r="F8168" t="s">
        <v>6</v>
      </c>
      <c r="G8168" t="s">
        <v>3043</v>
      </c>
      <c r="H8168" t="s">
        <v>30</v>
      </c>
      <c r="I8168" t="s">
        <v>27</v>
      </c>
      <c r="J8168">
        <v>275</v>
      </c>
      <c r="K8168">
        <v>239</v>
      </c>
      <c r="L8168">
        <v>0</v>
      </c>
      <c r="M8168">
        <v>0</v>
      </c>
      <c r="N8168" t="s">
        <v>35</v>
      </c>
      <c r="O8168">
        <v>0</v>
      </c>
      <c r="P8168" t="s">
        <v>30</v>
      </c>
      <c r="Q8168" t="s">
        <v>35</v>
      </c>
      <c r="R8168" t="s">
        <v>36</v>
      </c>
      <c r="S8168">
        <v>1</v>
      </c>
      <c r="T8168">
        <v>0</v>
      </c>
      <c r="U8168">
        <v>0</v>
      </c>
      <c r="V8168" t="s">
        <v>35</v>
      </c>
      <c r="W8168">
        <v>0</v>
      </c>
      <c r="X8168">
        <v>15660318</v>
      </c>
      <c r="Y8168" t="str">
        <f t="shared" si="127"/>
        <v>1. &lt;= 1 Year</v>
      </c>
      <c r="Z8168" t="str">
        <f t="shared" si="127"/>
        <v>1. &lt;= 1 Year</v>
      </c>
    </row>
    <row r="8169" spans="1:26" x14ac:dyDescent="0.25">
      <c r="A8169">
        <v>164045051</v>
      </c>
      <c r="B8169" t="s">
        <v>2392</v>
      </c>
      <c r="C8169" t="s">
        <v>2115</v>
      </c>
      <c r="D8169" t="s">
        <v>145</v>
      </c>
      <c r="E8169">
        <v>24</v>
      </c>
      <c r="F8169" t="s">
        <v>37</v>
      </c>
      <c r="G8169" t="s">
        <v>3041</v>
      </c>
      <c r="H8169" t="s">
        <v>30</v>
      </c>
      <c r="I8169" t="s">
        <v>27</v>
      </c>
      <c r="J8169">
        <v>371</v>
      </c>
      <c r="K8169">
        <v>83</v>
      </c>
      <c r="L8169">
        <v>0</v>
      </c>
      <c r="M8169">
        <v>0</v>
      </c>
      <c r="N8169" t="s">
        <v>35</v>
      </c>
      <c r="O8169">
        <v>0</v>
      </c>
      <c r="P8169" t="s">
        <v>30</v>
      </c>
      <c r="Q8169" t="s">
        <v>35</v>
      </c>
      <c r="R8169" t="s">
        <v>35</v>
      </c>
      <c r="S8169">
        <v>0</v>
      </c>
      <c r="T8169">
        <v>0</v>
      </c>
      <c r="U8169">
        <v>0</v>
      </c>
      <c r="V8169" t="s">
        <v>35</v>
      </c>
      <c r="W8169">
        <v>0</v>
      </c>
      <c r="X8169">
        <v>15931329</v>
      </c>
      <c r="Y8169" t="str">
        <f t="shared" si="127"/>
        <v>2.  1-1.5 Years</v>
      </c>
      <c r="Z8169" t="str">
        <f t="shared" si="127"/>
        <v>1. &lt;= 1 Year</v>
      </c>
    </row>
    <row r="8170" spans="1:26" x14ac:dyDescent="0.25">
      <c r="A8170">
        <v>164333283</v>
      </c>
      <c r="B8170" t="s">
        <v>10955</v>
      </c>
      <c r="C8170" t="s">
        <v>499</v>
      </c>
      <c r="D8170" t="s">
        <v>144</v>
      </c>
      <c r="E8170">
        <v>24</v>
      </c>
      <c r="F8170" t="s">
        <v>37</v>
      </c>
      <c r="G8170" t="s">
        <v>3052</v>
      </c>
      <c r="H8170" t="s">
        <v>30</v>
      </c>
      <c r="I8170" t="s">
        <v>27</v>
      </c>
      <c r="J8170">
        <v>63</v>
      </c>
      <c r="K8170">
        <v>57</v>
      </c>
      <c r="L8170">
        <v>0</v>
      </c>
      <c r="M8170">
        <v>0</v>
      </c>
      <c r="N8170" t="s">
        <v>35</v>
      </c>
      <c r="O8170">
        <v>0</v>
      </c>
      <c r="P8170">
        <v>20200714</v>
      </c>
      <c r="Q8170" t="s">
        <v>36</v>
      </c>
      <c r="R8170" t="s">
        <v>36</v>
      </c>
      <c r="S8170">
        <v>1</v>
      </c>
      <c r="T8170">
        <v>0</v>
      </c>
      <c r="U8170">
        <v>0</v>
      </c>
      <c r="V8170" t="s">
        <v>35</v>
      </c>
      <c r="W8170">
        <v>0</v>
      </c>
      <c r="X8170">
        <v>15767044</v>
      </c>
      <c r="Y8170" t="str">
        <f t="shared" si="127"/>
        <v>1. &lt;= 1 Year</v>
      </c>
      <c r="Z8170" t="str">
        <f t="shared" si="127"/>
        <v>1. &lt;= 1 Year</v>
      </c>
    </row>
    <row r="8171" spans="1:26" x14ac:dyDescent="0.25">
      <c r="A8171">
        <v>164164054</v>
      </c>
      <c r="B8171" t="s">
        <v>1092</v>
      </c>
      <c r="C8171" t="s">
        <v>408</v>
      </c>
      <c r="D8171" t="s">
        <v>144</v>
      </c>
      <c r="E8171">
        <v>24</v>
      </c>
      <c r="F8171" t="s">
        <v>6</v>
      </c>
      <c r="G8171" t="s">
        <v>3552</v>
      </c>
      <c r="H8171" t="s">
        <v>30</v>
      </c>
      <c r="I8171" t="s">
        <v>27</v>
      </c>
      <c r="J8171">
        <v>239</v>
      </c>
      <c r="K8171">
        <v>77</v>
      </c>
      <c r="L8171">
        <v>20211</v>
      </c>
      <c r="M8171">
        <v>1</v>
      </c>
      <c r="N8171" t="s">
        <v>36</v>
      </c>
      <c r="O8171">
        <v>2572</v>
      </c>
      <c r="P8171">
        <v>20191114</v>
      </c>
      <c r="Q8171" t="s">
        <v>36</v>
      </c>
      <c r="R8171" t="s">
        <v>35</v>
      </c>
      <c r="S8171">
        <v>0</v>
      </c>
      <c r="T8171">
        <v>20212</v>
      </c>
      <c r="U8171">
        <v>1</v>
      </c>
      <c r="V8171" t="s">
        <v>36</v>
      </c>
      <c r="W8171">
        <v>1569.6</v>
      </c>
      <c r="X8171">
        <v>15971881</v>
      </c>
      <c r="Y8171" t="str">
        <f t="shared" si="127"/>
        <v>1. &lt;= 1 Year</v>
      </c>
      <c r="Z8171" t="str">
        <f t="shared" si="127"/>
        <v>1. &lt;= 1 Year</v>
      </c>
    </row>
    <row r="8172" spans="1:26" x14ac:dyDescent="0.25">
      <c r="A8172">
        <v>162727485</v>
      </c>
      <c r="B8172" t="s">
        <v>3447</v>
      </c>
      <c r="C8172" t="s">
        <v>3448</v>
      </c>
      <c r="D8172" t="s">
        <v>93</v>
      </c>
      <c r="E8172">
        <v>24</v>
      </c>
      <c r="F8172" t="s">
        <v>37</v>
      </c>
      <c r="G8172" t="s">
        <v>3061</v>
      </c>
      <c r="H8172" t="s">
        <v>30</v>
      </c>
      <c r="I8172" t="s">
        <v>27</v>
      </c>
      <c r="J8172">
        <v>1092</v>
      </c>
      <c r="K8172">
        <v>1037</v>
      </c>
      <c r="L8172">
        <v>20211</v>
      </c>
      <c r="M8172">
        <v>1</v>
      </c>
      <c r="N8172" t="s">
        <v>36</v>
      </c>
      <c r="O8172">
        <v>2820</v>
      </c>
      <c r="P8172">
        <v>20201026</v>
      </c>
      <c r="Q8172" t="s">
        <v>36</v>
      </c>
      <c r="R8172" t="s">
        <v>35</v>
      </c>
      <c r="S8172">
        <v>0</v>
      </c>
      <c r="T8172">
        <v>20212</v>
      </c>
      <c r="U8172">
        <v>1</v>
      </c>
      <c r="V8172" t="s">
        <v>36</v>
      </c>
      <c r="W8172">
        <v>782.15</v>
      </c>
      <c r="X8172">
        <v>15168291</v>
      </c>
      <c r="Y8172" t="str">
        <f t="shared" si="127"/>
        <v>4. 2-3 Year</v>
      </c>
      <c r="Z8172" t="str">
        <f t="shared" si="127"/>
        <v>4. 2-3 Year</v>
      </c>
    </row>
    <row r="8173" spans="1:26" x14ac:dyDescent="0.25">
      <c r="A8173">
        <v>163246607</v>
      </c>
      <c r="B8173" t="s">
        <v>1803</v>
      </c>
      <c r="C8173" t="s">
        <v>2274</v>
      </c>
      <c r="D8173" t="s">
        <v>120</v>
      </c>
      <c r="E8173">
        <v>24</v>
      </c>
      <c r="F8173" t="s">
        <v>37</v>
      </c>
      <c r="G8173" t="s">
        <v>3044</v>
      </c>
      <c r="H8173" t="s">
        <v>30</v>
      </c>
      <c r="I8173" t="s">
        <v>27</v>
      </c>
      <c r="J8173">
        <v>708</v>
      </c>
      <c r="K8173">
        <v>44</v>
      </c>
      <c r="L8173">
        <v>0</v>
      </c>
      <c r="M8173">
        <v>0</v>
      </c>
      <c r="N8173" t="s">
        <v>35</v>
      </c>
      <c r="O8173">
        <v>0</v>
      </c>
      <c r="P8173" t="s">
        <v>30</v>
      </c>
      <c r="Q8173" t="s">
        <v>35</v>
      </c>
      <c r="R8173" t="s">
        <v>35</v>
      </c>
      <c r="S8173">
        <v>0</v>
      </c>
      <c r="T8173">
        <v>0</v>
      </c>
      <c r="U8173">
        <v>0</v>
      </c>
      <c r="V8173" t="s">
        <v>35</v>
      </c>
      <c r="W8173">
        <v>0</v>
      </c>
      <c r="X8173">
        <v>15362125</v>
      </c>
      <c r="Y8173" t="str">
        <f t="shared" si="127"/>
        <v>3.  1.5 to 2 Year</v>
      </c>
      <c r="Z8173" t="str">
        <f t="shared" si="127"/>
        <v>1. &lt;= 1 Year</v>
      </c>
    </row>
    <row r="8174" spans="1:26" x14ac:dyDescent="0.25">
      <c r="A8174">
        <v>163243675</v>
      </c>
      <c r="B8174" t="s">
        <v>3669</v>
      </c>
      <c r="C8174" t="s">
        <v>1597</v>
      </c>
      <c r="D8174" t="s">
        <v>4359</v>
      </c>
      <c r="E8174">
        <v>24</v>
      </c>
      <c r="F8174" t="s">
        <v>37</v>
      </c>
      <c r="G8174" t="s">
        <v>3056</v>
      </c>
      <c r="H8174" t="s">
        <v>30</v>
      </c>
      <c r="I8174" t="s">
        <v>27</v>
      </c>
      <c r="J8174">
        <v>706</v>
      </c>
      <c r="K8174">
        <v>682</v>
      </c>
      <c r="L8174">
        <v>0</v>
      </c>
      <c r="M8174">
        <v>0</v>
      </c>
      <c r="N8174" t="s">
        <v>35</v>
      </c>
      <c r="O8174">
        <v>0</v>
      </c>
      <c r="P8174" t="s">
        <v>30</v>
      </c>
      <c r="Q8174" t="s">
        <v>35</v>
      </c>
      <c r="R8174" t="s">
        <v>35</v>
      </c>
      <c r="S8174">
        <v>0</v>
      </c>
      <c r="T8174">
        <v>0</v>
      </c>
      <c r="U8174">
        <v>0</v>
      </c>
      <c r="V8174" t="s">
        <v>35</v>
      </c>
      <c r="W8174">
        <v>0</v>
      </c>
      <c r="X8174">
        <v>15360963</v>
      </c>
      <c r="Y8174" t="str">
        <f t="shared" si="127"/>
        <v>3.  1.5 to 2 Year</v>
      </c>
      <c r="Z8174" t="str">
        <f t="shared" si="127"/>
        <v>3.  1.5 to 2 Year</v>
      </c>
    </row>
    <row r="8175" spans="1:26" x14ac:dyDescent="0.25">
      <c r="A8175">
        <v>163242854</v>
      </c>
      <c r="B8175" t="s">
        <v>4295</v>
      </c>
      <c r="C8175" t="s">
        <v>4296</v>
      </c>
      <c r="D8175" t="s">
        <v>140</v>
      </c>
      <c r="E8175">
        <v>24</v>
      </c>
      <c r="F8175" t="s">
        <v>37</v>
      </c>
      <c r="G8175" t="s">
        <v>3039</v>
      </c>
      <c r="H8175" t="s">
        <v>30</v>
      </c>
      <c r="I8175" t="s">
        <v>27</v>
      </c>
      <c r="J8175">
        <v>710</v>
      </c>
      <c r="K8175">
        <v>710</v>
      </c>
      <c r="L8175">
        <v>20211</v>
      </c>
      <c r="M8175">
        <v>1</v>
      </c>
      <c r="N8175" t="s">
        <v>36</v>
      </c>
      <c r="O8175">
        <v>4041</v>
      </c>
      <c r="P8175" t="s">
        <v>30</v>
      </c>
      <c r="Q8175" t="s">
        <v>35</v>
      </c>
      <c r="R8175" t="s">
        <v>35</v>
      </c>
      <c r="S8175">
        <v>0</v>
      </c>
      <c r="T8175">
        <v>20212</v>
      </c>
      <c r="U8175">
        <v>1</v>
      </c>
      <c r="V8175" t="s">
        <v>36</v>
      </c>
      <c r="W8175">
        <v>3439.71</v>
      </c>
      <c r="X8175">
        <v>15360166</v>
      </c>
      <c r="Y8175" t="str">
        <f t="shared" si="127"/>
        <v>3.  1.5 to 2 Year</v>
      </c>
      <c r="Z8175" t="str">
        <f t="shared" si="127"/>
        <v>3.  1.5 to 2 Year</v>
      </c>
    </row>
    <row r="8176" spans="1:26" x14ac:dyDescent="0.25">
      <c r="A8176">
        <v>163920192</v>
      </c>
      <c r="B8176" t="s">
        <v>5768</v>
      </c>
      <c r="C8176" t="s">
        <v>604</v>
      </c>
      <c r="D8176" t="s">
        <v>144</v>
      </c>
      <c r="E8176">
        <v>24</v>
      </c>
      <c r="F8176" t="s">
        <v>6</v>
      </c>
      <c r="G8176" t="s">
        <v>3052</v>
      </c>
      <c r="H8176" t="s">
        <v>30</v>
      </c>
      <c r="I8176" t="s">
        <v>27</v>
      </c>
      <c r="J8176">
        <v>428</v>
      </c>
      <c r="K8176">
        <v>55</v>
      </c>
      <c r="L8176">
        <v>20211</v>
      </c>
      <c r="M8176">
        <v>1</v>
      </c>
      <c r="N8176" t="s">
        <v>36</v>
      </c>
      <c r="O8176">
        <v>6292</v>
      </c>
      <c r="P8176">
        <v>20210709</v>
      </c>
      <c r="Q8176" t="s">
        <v>36</v>
      </c>
      <c r="R8176" t="s">
        <v>36</v>
      </c>
      <c r="S8176">
        <v>1</v>
      </c>
      <c r="T8176">
        <v>20212</v>
      </c>
      <c r="U8176">
        <v>1</v>
      </c>
      <c r="V8176" t="s">
        <v>36</v>
      </c>
      <c r="W8176">
        <v>4410</v>
      </c>
      <c r="X8176">
        <v>7844438</v>
      </c>
      <c r="Y8176" t="str">
        <f t="shared" si="127"/>
        <v>2.  1-1.5 Years</v>
      </c>
      <c r="Z8176" t="str">
        <f t="shared" si="127"/>
        <v>1. &lt;= 1 Year</v>
      </c>
    </row>
    <row r="8177" spans="1:26" x14ac:dyDescent="0.25">
      <c r="A8177">
        <v>163234271</v>
      </c>
      <c r="B8177" t="s">
        <v>4297</v>
      </c>
      <c r="C8177" t="s">
        <v>4298</v>
      </c>
      <c r="D8177" t="s">
        <v>93</v>
      </c>
      <c r="E8177">
        <v>24</v>
      </c>
      <c r="F8177" t="s">
        <v>37</v>
      </c>
      <c r="G8177" t="s">
        <v>3039</v>
      </c>
      <c r="H8177" t="s">
        <v>30</v>
      </c>
      <c r="I8177" t="s">
        <v>27</v>
      </c>
      <c r="J8177">
        <v>717</v>
      </c>
      <c r="K8177">
        <v>674</v>
      </c>
      <c r="L8177">
        <v>0</v>
      </c>
      <c r="M8177">
        <v>0</v>
      </c>
      <c r="N8177" t="s">
        <v>35</v>
      </c>
      <c r="O8177">
        <v>0</v>
      </c>
      <c r="P8177" t="s">
        <v>30</v>
      </c>
      <c r="Q8177" t="s">
        <v>35</v>
      </c>
      <c r="R8177" t="s">
        <v>35</v>
      </c>
      <c r="S8177">
        <v>0</v>
      </c>
      <c r="T8177">
        <v>0</v>
      </c>
      <c r="U8177">
        <v>0</v>
      </c>
      <c r="V8177" t="s">
        <v>35</v>
      </c>
      <c r="W8177">
        <v>0</v>
      </c>
      <c r="X8177">
        <v>15357134</v>
      </c>
      <c r="Y8177" t="str">
        <f t="shared" si="127"/>
        <v>3.  1.5 to 2 Year</v>
      </c>
      <c r="Z8177" t="str">
        <f t="shared" si="127"/>
        <v>3.  1.5 to 2 Year</v>
      </c>
    </row>
    <row r="8178" spans="1:26" x14ac:dyDescent="0.25">
      <c r="A8178">
        <v>163235974</v>
      </c>
      <c r="B8178" t="s">
        <v>4297</v>
      </c>
      <c r="C8178" t="s">
        <v>4299</v>
      </c>
      <c r="D8178" t="s">
        <v>93</v>
      </c>
      <c r="E8178">
        <v>24</v>
      </c>
      <c r="F8178" t="s">
        <v>37</v>
      </c>
      <c r="G8178" t="s">
        <v>3039</v>
      </c>
      <c r="H8178" t="s">
        <v>30</v>
      </c>
      <c r="I8178" t="s">
        <v>27</v>
      </c>
      <c r="J8178">
        <v>716</v>
      </c>
      <c r="K8178">
        <v>674</v>
      </c>
      <c r="L8178">
        <v>0</v>
      </c>
      <c r="M8178">
        <v>0</v>
      </c>
      <c r="N8178" t="s">
        <v>35</v>
      </c>
      <c r="O8178">
        <v>0</v>
      </c>
      <c r="P8178" t="s">
        <v>30</v>
      </c>
      <c r="Q8178" t="s">
        <v>35</v>
      </c>
      <c r="R8178" t="s">
        <v>35</v>
      </c>
      <c r="S8178">
        <v>0</v>
      </c>
      <c r="T8178">
        <v>0</v>
      </c>
      <c r="U8178">
        <v>0</v>
      </c>
      <c r="V8178" t="s">
        <v>35</v>
      </c>
      <c r="W8178">
        <v>0</v>
      </c>
      <c r="X8178">
        <v>15357828</v>
      </c>
      <c r="Y8178" t="str">
        <f t="shared" si="127"/>
        <v>3.  1.5 to 2 Year</v>
      </c>
      <c r="Z8178" t="str">
        <f t="shared" si="127"/>
        <v>3.  1.5 to 2 Year</v>
      </c>
    </row>
    <row r="8179" spans="1:26" x14ac:dyDescent="0.25">
      <c r="A8179">
        <v>163249403</v>
      </c>
      <c r="B8179" t="s">
        <v>4440</v>
      </c>
      <c r="C8179" t="s">
        <v>292</v>
      </c>
      <c r="D8179" t="s">
        <v>140</v>
      </c>
      <c r="E8179">
        <v>24</v>
      </c>
      <c r="F8179" t="s">
        <v>37</v>
      </c>
      <c r="G8179" t="s">
        <v>3061</v>
      </c>
      <c r="H8179" t="s">
        <v>30</v>
      </c>
      <c r="I8179" t="s">
        <v>27</v>
      </c>
      <c r="J8179">
        <v>701</v>
      </c>
      <c r="K8179">
        <v>680</v>
      </c>
      <c r="L8179">
        <v>0</v>
      </c>
      <c r="M8179">
        <v>0</v>
      </c>
      <c r="N8179" t="s">
        <v>35</v>
      </c>
      <c r="O8179">
        <v>0</v>
      </c>
      <c r="P8179" t="s">
        <v>30</v>
      </c>
      <c r="Q8179" t="s">
        <v>35</v>
      </c>
      <c r="R8179" t="s">
        <v>35</v>
      </c>
      <c r="S8179">
        <v>0</v>
      </c>
      <c r="T8179">
        <v>0</v>
      </c>
      <c r="U8179">
        <v>0</v>
      </c>
      <c r="V8179" t="s">
        <v>35</v>
      </c>
      <c r="W8179">
        <v>0</v>
      </c>
      <c r="X8179">
        <v>15359060</v>
      </c>
      <c r="Y8179" t="str">
        <f t="shared" si="127"/>
        <v>3.  1.5 to 2 Year</v>
      </c>
      <c r="Z8179" t="str">
        <f t="shared" si="127"/>
        <v>3.  1.5 to 2 Year</v>
      </c>
    </row>
    <row r="8180" spans="1:26" x14ac:dyDescent="0.25">
      <c r="A8180">
        <v>163238704</v>
      </c>
      <c r="B8180" t="s">
        <v>4300</v>
      </c>
      <c r="C8180" t="s">
        <v>511</v>
      </c>
      <c r="D8180" t="s">
        <v>4359</v>
      </c>
      <c r="E8180">
        <v>24</v>
      </c>
      <c r="F8180" t="s">
        <v>37</v>
      </c>
      <c r="G8180" t="s">
        <v>3056</v>
      </c>
      <c r="H8180" t="s">
        <v>30</v>
      </c>
      <c r="I8180" t="s">
        <v>27</v>
      </c>
      <c r="J8180">
        <v>706</v>
      </c>
      <c r="K8180">
        <v>682</v>
      </c>
      <c r="L8180">
        <v>20211</v>
      </c>
      <c r="M8180">
        <v>1</v>
      </c>
      <c r="N8180" t="s">
        <v>36</v>
      </c>
      <c r="O8180">
        <v>629</v>
      </c>
      <c r="P8180" t="s">
        <v>30</v>
      </c>
      <c r="Q8180" t="s">
        <v>35</v>
      </c>
      <c r="R8180" t="s">
        <v>35</v>
      </c>
      <c r="S8180">
        <v>0</v>
      </c>
      <c r="T8180">
        <v>20212</v>
      </c>
      <c r="U8180">
        <v>1</v>
      </c>
      <c r="V8180" t="s">
        <v>36</v>
      </c>
      <c r="W8180">
        <v>375.3</v>
      </c>
      <c r="X8180">
        <v>15358959</v>
      </c>
      <c r="Y8180" t="str">
        <f t="shared" si="127"/>
        <v>3.  1.5 to 2 Year</v>
      </c>
      <c r="Z8180" t="str">
        <f t="shared" si="127"/>
        <v>3.  1.5 to 2 Year</v>
      </c>
    </row>
    <row r="8181" spans="1:26" x14ac:dyDescent="0.25">
      <c r="A8181">
        <v>164273446</v>
      </c>
      <c r="B8181" t="s">
        <v>8349</v>
      </c>
      <c r="C8181" t="s">
        <v>2840</v>
      </c>
      <c r="D8181" t="s">
        <v>4013</v>
      </c>
      <c r="E8181">
        <v>24</v>
      </c>
      <c r="F8181" t="s">
        <v>37</v>
      </c>
      <c r="G8181" t="s">
        <v>3051</v>
      </c>
      <c r="H8181" t="s">
        <v>30</v>
      </c>
      <c r="I8181" t="s">
        <v>27</v>
      </c>
      <c r="J8181">
        <v>128</v>
      </c>
      <c r="K8181">
        <v>115</v>
      </c>
      <c r="L8181">
        <v>0</v>
      </c>
      <c r="M8181">
        <v>0</v>
      </c>
      <c r="N8181" t="s">
        <v>35</v>
      </c>
      <c r="O8181">
        <v>0</v>
      </c>
      <c r="P8181">
        <v>20210510</v>
      </c>
      <c r="Q8181" t="s">
        <v>36</v>
      </c>
      <c r="R8181" t="s">
        <v>35</v>
      </c>
      <c r="S8181">
        <v>0</v>
      </c>
      <c r="T8181">
        <v>20212</v>
      </c>
      <c r="U8181">
        <v>1</v>
      </c>
      <c r="V8181" t="s">
        <v>36</v>
      </c>
      <c r="W8181">
        <v>2500</v>
      </c>
      <c r="X8181">
        <v>16001928</v>
      </c>
      <c r="Y8181" t="str">
        <f t="shared" si="127"/>
        <v>1. &lt;= 1 Year</v>
      </c>
      <c r="Z8181" t="str">
        <f t="shared" si="127"/>
        <v>1. &lt;= 1 Year</v>
      </c>
    </row>
    <row r="8182" spans="1:26" x14ac:dyDescent="0.25">
      <c r="A8182">
        <v>164137332</v>
      </c>
      <c r="B8182" t="s">
        <v>1276</v>
      </c>
      <c r="C8182" t="s">
        <v>1904</v>
      </c>
      <c r="D8182" t="s">
        <v>4359</v>
      </c>
      <c r="E8182">
        <v>24</v>
      </c>
      <c r="F8182" t="s">
        <v>37</v>
      </c>
      <c r="G8182" t="s">
        <v>3063</v>
      </c>
      <c r="H8182" t="s">
        <v>30</v>
      </c>
      <c r="I8182" t="s">
        <v>27</v>
      </c>
      <c r="J8182">
        <v>268</v>
      </c>
      <c r="K8182">
        <v>164</v>
      </c>
      <c r="L8182">
        <v>20211</v>
      </c>
      <c r="M8182">
        <v>1</v>
      </c>
      <c r="N8182" t="s">
        <v>36</v>
      </c>
      <c r="O8182">
        <v>799</v>
      </c>
      <c r="P8182" t="s">
        <v>30</v>
      </c>
      <c r="Q8182" t="s">
        <v>35</v>
      </c>
      <c r="R8182" t="s">
        <v>35</v>
      </c>
      <c r="S8182">
        <v>0</v>
      </c>
      <c r="T8182">
        <v>20212</v>
      </c>
      <c r="U8182">
        <v>1</v>
      </c>
      <c r="V8182" t="s">
        <v>36</v>
      </c>
      <c r="W8182">
        <v>404.2</v>
      </c>
      <c r="X8182">
        <v>15962794</v>
      </c>
      <c r="Y8182" t="str">
        <f t="shared" si="127"/>
        <v>1. &lt;= 1 Year</v>
      </c>
      <c r="Z8182" t="str">
        <f t="shared" si="127"/>
        <v>1. &lt;= 1 Year</v>
      </c>
    </row>
    <row r="8183" spans="1:26" x14ac:dyDescent="0.25">
      <c r="A8183">
        <v>164367080</v>
      </c>
      <c r="B8183" t="s">
        <v>1276</v>
      </c>
      <c r="C8183" t="s">
        <v>5750</v>
      </c>
      <c r="D8183" t="s">
        <v>144</v>
      </c>
      <c r="E8183">
        <v>24</v>
      </c>
      <c r="F8183" t="s">
        <v>6</v>
      </c>
      <c r="G8183" t="s">
        <v>3048</v>
      </c>
      <c r="H8183" t="s">
        <v>30</v>
      </c>
      <c r="I8183" t="s">
        <v>27</v>
      </c>
      <c r="J8183">
        <v>23</v>
      </c>
      <c r="K8183">
        <v>23</v>
      </c>
      <c r="L8183">
        <v>20211</v>
      </c>
      <c r="M8183">
        <v>1</v>
      </c>
      <c r="N8183" t="s">
        <v>36</v>
      </c>
      <c r="O8183">
        <v>1330</v>
      </c>
      <c r="P8183">
        <v>20210218</v>
      </c>
      <c r="Q8183" t="s">
        <v>36</v>
      </c>
      <c r="R8183" t="s">
        <v>35</v>
      </c>
      <c r="S8183">
        <v>0</v>
      </c>
      <c r="T8183">
        <v>20212</v>
      </c>
      <c r="U8183">
        <v>1</v>
      </c>
      <c r="V8183" t="s">
        <v>36</v>
      </c>
      <c r="W8183">
        <v>1551.98</v>
      </c>
      <c r="X8183">
        <v>16050543</v>
      </c>
      <c r="Y8183" t="str">
        <f t="shared" si="127"/>
        <v>1. &lt;= 1 Year</v>
      </c>
      <c r="Z8183" t="str">
        <f t="shared" si="127"/>
        <v>1. &lt;= 1 Year</v>
      </c>
    </row>
    <row r="8184" spans="1:26" x14ac:dyDescent="0.25">
      <c r="A8184">
        <v>164281676</v>
      </c>
      <c r="B8184" t="s">
        <v>8839</v>
      </c>
      <c r="C8184" t="s">
        <v>4414</v>
      </c>
      <c r="D8184" t="s">
        <v>4359</v>
      </c>
      <c r="E8184">
        <v>24</v>
      </c>
      <c r="F8184" t="s">
        <v>5</v>
      </c>
      <c r="G8184" t="s">
        <v>3043</v>
      </c>
      <c r="H8184" t="s">
        <v>30</v>
      </c>
      <c r="I8184" t="s">
        <v>27</v>
      </c>
      <c r="J8184">
        <v>118</v>
      </c>
      <c r="K8184">
        <v>70</v>
      </c>
      <c r="L8184">
        <v>0</v>
      </c>
      <c r="M8184">
        <v>0</v>
      </c>
      <c r="N8184" t="s">
        <v>35</v>
      </c>
      <c r="O8184">
        <v>0</v>
      </c>
      <c r="P8184" t="s">
        <v>30</v>
      </c>
      <c r="Q8184" t="s">
        <v>35</v>
      </c>
      <c r="R8184" t="s">
        <v>35</v>
      </c>
      <c r="S8184">
        <v>0</v>
      </c>
      <c r="T8184">
        <v>0</v>
      </c>
      <c r="U8184">
        <v>0</v>
      </c>
      <c r="V8184" t="s">
        <v>35</v>
      </c>
      <c r="W8184">
        <v>0</v>
      </c>
      <c r="X8184">
        <v>16014386</v>
      </c>
      <c r="Y8184" t="str">
        <f t="shared" si="127"/>
        <v>1. &lt;= 1 Year</v>
      </c>
      <c r="Z8184" t="str">
        <f t="shared" si="127"/>
        <v>1. &lt;= 1 Year</v>
      </c>
    </row>
    <row r="8185" spans="1:26" x14ac:dyDescent="0.25">
      <c r="A8185">
        <v>164230835</v>
      </c>
      <c r="B8185" t="s">
        <v>2263</v>
      </c>
      <c r="C8185" t="s">
        <v>408</v>
      </c>
      <c r="D8185" t="s">
        <v>4018</v>
      </c>
      <c r="E8185">
        <v>24</v>
      </c>
      <c r="F8185" t="s">
        <v>37</v>
      </c>
      <c r="G8185" t="s">
        <v>3050</v>
      </c>
      <c r="H8185" t="s">
        <v>30</v>
      </c>
      <c r="I8185" t="s">
        <v>27</v>
      </c>
      <c r="J8185">
        <v>182</v>
      </c>
      <c r="K8185">
        <v>164</v>
      </c>
      <c r="L8185">
        <v>20211</v>
      </c>
      <c r="M8185">
        <v>1</v>
      </c>
      <c r="N8185" t="s">
        <v>36</v>
      </c>
      <c r="O8185">
        <v>7136</v>
      </c>
      <c r="P8185">
        <v>20191018</v>
      </c>
      <c r="Q8185" t="s">
        <v>36</v>
      </c>
      <c r="R8185" t="s">
        <v>35</v>
      </c>
      <c r="S8185">
        <v>0</v>
      </c>
      <c r="T8185">
        <v>0</v>
      </c>
      <c r="U8185">
        <v>0</v>
      </c>
      <c r="V8185" t="s">
        <v>35</v>
      </c>
      <c r="W8185">
        <v>0</v>
      </c>
      <c r="X8185">
        <v>15420185</v>
      </c>
      <c r="Y8185" t="str">
        <f t="shared" si="127"/>
        <v>1. &lt;= 1 Year</v>
      </c>
      <c r="Z8185" t="str">
        <f t="shared" si="127"/>
        <v>1. &lt;= 1 Year</v>
      </c>
    </row>
    <row r="8186" spans="1:26" x14ac:dyDescent="0.25">
      <c r="A8186">
        <v>163386174</v>
      </c>
      <c r="B8186" t="s">
        <v>2263</v>
      </c>
      <c r="C8186" t="s">
        <v>1536</v>
      </c>
      <c r="D8186" t="s">
        <v>152</v>
      </c>
      <c r="E8186">
        <v>24</v>
      </c>
      <c r="F8186" t="s">
        <v>37</v>
      </c>
      <c r="G8186" t="s">
        <v>3056</v>
      </c>
      <c r="H8186" t="s">
        <v>30</v>
      </c>
      <c r="I8186" t="s">
        <v>27</v>
      </c>
      <c r="J8186">
        <v>576</v>
      </c>
      <c r="K8186">
        <v>17</v>
      </c>
      <c r="L8186">
        <v>0</v>
      </c>
      <c r="M8186">
        <v>0</v>
      </c>
      <c r="N8186" t="s">
        <v>35</v>
      </c>
      <c r="O8186">
        <v>0</v>
      </c>
      <c r="P8186" t="s">
        <v>30</v>
      </c>
      <c r="Q8186" t="s">
        <v>35</v>
      </c>
      <c r="R8186" t="s">
        <v>35</v>
      </c>
      <c r="S8186">
        <v>0</v>
      </c>
      <c r="T8186">
        <v>0</v>
      </c>
      <c r="U8186">
        <v>0</v>
      </c>
      <c r="V8186" t="s">
        <v>35</v>
      </c>
      <c r="W8186">
        <v>0</v>
      </c>
      <c r="X8186">
        <v>15438988</v>
      </c>
      <c r="Y8186" t="str">
        <f t="shared" si="127"/>
        <v>3.  1.5 to 2 Year</v>
      </c>
      <c r="Z8186" t="str">
        <f t="shared" si="127"/>
        <v>1. &lt;= 1 Year</v>
      </c>
    </row>
    <row r="8187" spans="1:26" x14ac:dyDescent="0.25">
      <c r="A8187">
        <v>164147369</v>
      </c>
      <c r="B8187" t="s">
        <v>1812</v>
      </c>
      <c r="C8187" t="s">
        <v>1142</v>
      </c>
      <c r="D8187" t="s">
        <v>4359</v>
      </c>
      <c r="E8187">
        <v>24</v>
      </c>
      <c r="F8187" t="s">
        <v>37</v>
      </c>
      <c r="G8187" t="s">
        <v>3128</v>
      </c>
      <c r="H8187" t="s">
        <v>30</v>
      </c>
      <c r="I8187" t="s">
        <v>27</v>
      </c>
      <c r="J8187">
        <v>209</v>
      </c>
      <c r="K8187">
        <v>70</v>
      </c>
      <c r="L8187">
        <v>0</v>
      </c>
      <c r="M8187">
        <v>0</v>
      </c>
      <c r="N8187" t="s">
        <v>35</v>
      </c>
      <c r="O8187">
        <v>0</v>
      </c>
      <c r="P8187">
        <v>20210406</v>
      </c>
      <c r="Q8187" t="s">
        <v>36</v>
      </c>
      <c r="R8187" t="s">
        <v>35</v>
      </c>
      <c r="S8187">
        <v>0</v>
      </c>
      <c r="T8187">
        <v>20212</v>
      </c>
      <c r="U8187">
        <v>1</v>
      </c>
      <c r="V8187" t="s">
        <v>36</v>
      </c>
      <c r="W8187">
        <v>2386.85</v>
      </c>
      <c r="X8187">
        <v>15966682</v>
      </c>
      <c r="Y8187" t="str">
        <f t="shared" si="127"/>
        <v>1. &lt;= 1 Year</v>
      </c>
      <c r="Z8187" t="str">
        <f t="shared" si="127"/>
        <v>1. &lt;= 1 Year</v>
      </c>
    </row>
    <row r="8188" spans="1:26" x14ac:dyDescent="0.25">
      <c r="A8188">
        <v>164036424</v>
      </c>
      <c r="B8188" t="s">
        <v>5769</v>
      </c>
      <c r="C8188" t="s">
        <v>5770</v>
      </c>
      <c r="D8188" t="s">
        <v>4013</v>
      </c>
      <c r="E8188">
        <v>24</v>
      </c>
      <c r="F8188" t="s">
        <v>6</v>
      </c>
      <c r="G8188" t="s">
        <v>3054</v>
      </c>
      <c r="H8188" t="s">
        <v>30</v>
      </c>
      <c r="I8188" t="s">
        <v>27</v>
      </c>
      <c r="J8188">
        <v>374</v>
      </c>
      <c r="K8188">
        <v>374</v>
      </c>
      <c r="L8188">
        <v>0</v>
      </c>
      <c r="M8188">
        <v>0</v>
      </c>
      <c r="N8188" t="s">
        <v>35</v>
      </c>
      <c r="O8188">
        <v>0</v>
      </c>
      <c r="P8188">
        <v>20210505</v>
      </c>
      <c r="Q8188" t="s">
        <v>36</v>
      </c>
      <c r="R8188" t="s">
        <v>36</v>
      </c>
      <c r="S8188">
        <v>1</v>
      </c>
      <c r="T8188">
        <v>0</v>
      </c>
      <c r="U8188">
        <v>0</v>
      </c>
      <c r="V8188" t="s">
        <v>35</v>
      </c>
      <c r="W8188">
        <v>0</v>
      </c>
      <c r="X8188">
        <v>15351419</v>
      </c>
      <c r="Y8188" t="str">
        <f t="shared" si="127"/>
        <v>2.  1-1.5 Years</v>
      </c>
      <c r="Z8188" t="str">
        <f t="shared" si="127"/>
        <v>2.  1-1.5 Years</v>
      </c>
    </row>
    <row r="8189" spans="1:26" x14ac:dyDescent="0.25">
      <c r="A8189">
        <v>164245372</v>
      </c>
      <c r="B8189" t="s">
        <v>1102</v>
      </c>
      <c r="C8189" t="s">
        <v>10956</v>
      </c>
      <c r="D8189" t="s">
        <v>4359</v>
      </c>
      <c r="E8189">
        <v>24</v>
      </c>
      <c r="F8189" t="s">
        <v>6</v>
      </c>
      <c r="G8189" t="s">
        <v>7880</v>
      </c>
      <c r="H8189" t="s">
        <v>30</v>
      </c>
      <c r="I8189" t="s">
        <v>27</v>
      </c>
      <c r="J8189">
        <v>58</v>
      </c>
      <c r="K8189">
        <v>38</v>
      </c>
      <c r="L8189">
        <v>0</v>
      </c>
      <c r="M8189">
        <v>0</v>
      </c>
      <c r="N8189" t="s">
        <v>35</v>
      </c>
      <c r="O8189">
        <v>0</v>
      </c>
      <c r="P8189">
        <v>20201201</v>
      </c>
      <c r="Q8189" t="s">
        <v>36</v>
      </c>
      <c r="R8189" t="s">
        <v>36</v>
      </c>
      <c r="S8189">
        <v>1</v>
      </c>
      <c r="T8189">
        <v>0</v>
      </c>
      <c r="U8189">
        <v>0</v>
      </c>
      <c r="V8189" t="s">
        <v>35</v>
      </c>
      <c r="W8189">
        <v>0</v>
      </c>
      <c r="X8189">
        <v>14115694</v>
      </c>
      <c r="Y8189" t="str">
        <f t="shared" si="127"/>
        <v>1. &lt;= 1 Year</v>
      </c>
      <c r="Z8189" t="str">
        <f t="shared" si="127"/>
        <v>1. &lt;= 1 Year</v>
      </c>
    </row>
    <row r="8190" spans="1:26" x14ac:dyDescent="0.25">
      <c r="A8190">
        <v>164100706</v>
      </c>
      <c r="B8190" t="s">
        <v>6291</v>
      </c>
      <c r="C8190" t="s">
        <v>707</v>
      </c>
      <c r="D8190" t="s">
        <v>4359</v>
      </c>
      <c r="E8190">
        <v>24</v>
      </c>
      <c r="F8190" t="s">
        <v>37</v>
      </c>
      <c r="G8190" t="s">
        <v>3063</v>
      </c>
      <c r="H8190" t="s">
        <v>30</v>
      </c>
      <c r="I8190" t="s">
        <v>27</v>
      </c>
      <c r="J8190">
        <v>311</v>
      </c>
      <c r="K8190">
        <v>164</v>
      </c>
      <c r="L8190">
        <v>0</v>
      </c>
      <c r="M8190">
        <v>0</v>
      </c>
      <c r="N8190" t="s">
        <v>35</v>
      </c>
      <c r="O8190">
        <v>0</v>
      </c>
      <c r="P8190">
        <v>20210624</v>
      </c>
      <c r="Q8190" t="s">
        <v>36</v>
      </c>
      <c r="R8190" t="s">
        <v>35</v>
      </c>
      <c r="S8190">
        <v>0</v>
      </c>
      <c r="T8190">
        <v>0</v>
      </c>
      <c r="U8190">
        <v>0</v>
      </c>
      <c r="V8190" t="s">
        <v>35</v>
      </c>
      <c r="W8190">
        <v>0</v>
      </c>
      <c r="X8190">
        <v>15950873</v>
      </c>
      <c r="Y8190" t="str">
        <f t="shared" si="127"/>
        <v>1. &lt;= 1 Year</v>
      </c>
      <c r="Z8190" t="str">
        <f t="shared" si="127"/>
        <v>1. &lt;= 1 Year</v>
      </c>
    </row>
    <row r="8191" spans="1:26" x14ac:dyDescent="0.25">
      <c r="A8191">
        <v>164359677</v>
      </c>
      <c r="B8191" t="s">
        <v>10957</v>
      </c>
      <c r="C8191" t="s">
        <v>1912</v>
      </c>
      <c r="D8191" t="s">
        <v>4359</v>
      </c>
      <c r="E8191">
        <v>24</v>
      </c>
      <c r="F8191" t="s">
        <v>6</v>
      </c>
      <c r="G8191" t="s">
        <v>4428</v>
      </c>
      <c r="H8191" t="s">
        <v>30</v>
      </c>
      <c r="I8191" t="s">
        <v>27</v>
      </c>
      <c r="J8191">
        <v>34</v>
      </c>
      <c r="K8191">
        <v>23</v>
      </c>
      <c r="L8191">
        <v>20211</v>
      </c>
      <c r="M8191">
        <v>1</v>
      </c>
      <c r="N8191" t="s">
        <v>36</v>
      </c>
      <c r="O8191">
        <v>4039</v>
      </c>
      <c r="P8191">
        <v>20210108</v>
      </c>
      <c r="Q8191" t="s">
        <v>36</v>
      </c>
      <c r="R8191" t="s">
        <v>35</v>
      </c>
      <c r="S8191">
        <v>0</v>
      </c>
      <c r="T8191">
        <v>0</v>
      </c>
      <c r="U8191">
        <v>0</v>
      </c>
      <c r="V8191" t="s">
        <v>35</v>
      </c>
      <c r="W8191">
        <v>0</v>
      </c>
      <c r="X8191">
        <v>16050661</v>
      </c>
      <c r="Y8191" t="str">
        <f t="shared" si="127"/>
        <v>1. &lt;= 1 Year</v>
      </c>
      <c r="Z8191" t="str">
        <f t="shared" si="127"/>
        <v>1. &lt;= 1 Year</v>
      </c>
    </row>
    <row r="8192" spans="1:26" x14ac:dyDescent="0.25">
      <c r="A8192">
        <v>164062851</v>
      </c>
      <c r="B8192" t="s">
        <v>6750</v>
      </c>
      <c r="C8192" t="s">
        <v>6751</v>
      </c>
      <c r="D8192" t="s">
        <v>117</v>
      </c>
      <c r="E8192">
        <v>24</v>
      </c>
      <c r="F8192" t="s">
        <v>37</v>
      </c>
      <c r="G8192" t="s">
        <v>3048</v>
      </c>
      <c r="H8192" t="s">
        <v>30</v>
      </c>
      <c r="I8192" t="s">
        <v>27</v>
      </c>
      <c r="J8192">
        <v>262</v>
      </c>
      <c r="K8192">
        <v>202</v>
      </c>
      <c r="L8192">
        <v>20211</v>
      </c>
      <c r="M8192">
        <v>1</v>
      </c>
      <c r="N8192" t="s">
        <v>36</v>
      </c>
      <c r="O8192">
        <v>413</v>
      </c>
      <c r="P8192">
        <v>20210205</v>
      </c>
      <c r="Q8192" t="s">
        <v>36</v>
      </c>
      <c r="R8192" t="s">
        <v>35</v>
      </c>
      <c r="S8192">
        <v>0</v>
      </c>
      <c r="T8192">
        <v>0</v>
      </c>
      <c r="U8192">
        <v>0</v>
      </c>
      <c r="V8192" t="s">
        <v>35</v>
      </c>
      <c r="W8192">
        <v>0</v>
      </c>
      <c r="X8192">
        <v>15938681</v>
      </c>
      <c r="Y8192" t="str">
        <f t="shared" si="127"/>
        <v>1. &lt;= 1 Year</v>
      </c>
      <c r="Z8192" t="str">
        <f t="shared" si="127"/>
        <v>1. &lt;= 1 Year</v>
      </c>
    </row>
    <row r="8193" spans="1:26" x14ac:dyDescent="0.25">
      <c r="A8193">
        <v>163199547</v>
      </c>
      <c r="B8193" t="s">
        <v>1108</v>
      </c>
      <c r="C8193" t="s">
        <v>1335</v>
      </c>
      <c r="D8193" t="s">
        <v>101</v>
      </c>
      <c r="E8193">
        <v>24</v>
      </c>
      <c r="F8193" t="s">
        <v>6</v>
      </c>
      <c r="G8193" t="s">
        <v>3036</v>
      </c>
      <c r="H8193" t="s">
        <v>30</v>
      </c>
      <c r="I8193" t="s">
        <v>27</v>
      </c>
      <c r="J8193">
        <v>748</v>
      </c>
      <c r="K8193">
        <v>745</v>
      </c>
      <c r="L8193">
        <v>0</v>
      </c>
      <c r="M8193">
        <v>0</v>
      </c>
      <c r="N8193" t="s">
        <v>35</v>
      </c>
      <c r="O8193">
        <v>0</v>
      </c>
      <c r="P8193" t="s">
        <v>30</v>
      </c>
      <c r="Q8193" t="s">
        <v>35</v>
      </c>
      <c r="R8193" t="s">
        <v>36</v>
      </c>
      <c r="S8193">
        <v>1</v>
      </c>
      <c r="T8193">
        <v>20212</v>
      </c>
      <c r="U8193">
        <v>1</v>
      </c>
      <c r="V8193" t="s">
        <v>36</v>
      </c>
      <c r="W8193">
        <v>5311</v>
      </c>
      <c r="X8193">
        <v>15339793</v>
      </c>
      <c r="Y8193" t="str">
        <f t="shared" ref="Y8193:Z8256" si="128">IF(J8193&lt;=364,"1. &lt;= 1 Year",IF(J8193&lt;=546,"2.  1-1.5 Years",IF(J8193&lt;=729,"3.  1.5 to 2 Year",IF(J8193&lt;=1459,"4. 2-3 Year",IF(J8193&lt;=1824,"5. 3-4 Year",IF(J8193&lt;=2189,"6. 4-5 Year",IF(J8193&gt;=2190,"7. &gt;= 6 Year","N/A")))))))</f>
        <v>4. 2-3 Year</v>
      </c>
      <c r="Z8193" t="str">
        <f t="shared" si="128"/>
        <v>4. 2-3 Year</v>
      </c>
    </row>
    <row r="8194" spans="1:26" x14ac:dyDescent="0.25">
      <c r="A8194">
        <v>164203670</v>
      </c>
      <c r="B8194" t="s">
        <v>318</v>
      </c>
      <c r="C8194" t="s">
        <v>2487</v>
      </c>
      <c r="D8194" t="s">
        <v>89</v>
      </c>
      <c r="E8194">
        <v>24</v>
      </c>
      <c r="F8194" t="s">
        <v>37</v>
      </c>
      <c r="G8194" t="s">
        <v>4428</v>
      </c>
      <c r="H8194" t="s">
        <v>30</v>
      </c>
      <c r="I8194" t="s">
        <v>27</v>
      </c>
      <c r="J8194">
        <v>204</v>
      </c>
      <c r="K8194">
        <v>185</v>
      </c>
      <c r="L8194">
        <v>0</v>
      </c>
      <c r="M8194">
        <v>0</v>
      </c>
      <c r="N8194" t="s">
        <v>35</v>
      </c>
      <c r="O8194">
        <v>0</v>
      </c>
      <c r="P8194">
        <v>20190705</v>
      </c>
      <c r="Q8194" t="s">
        <v>36</v>
      </c>
      <c r="R8194" t="s">
        <v>36</v>
      </c>
      <c r="S8194">
        <v>1</v>
      </c>
      <c r="T8194">
        <v>0</v>
      </c>
      <c r="U8194">
        <v>0</v>
      </c>
      <c r="V8194" t="s">
        <v>35</v>
      </c>
      <c r="W8194">
        <v>0</v>
      </c>
      <c r="X8194">
        <v>14025023</v>
      </c>
      <c r="Y8194" t="str">
        <f t="shared" si="128"/>
        <v>1. &lt;= 1 Year</v>
      </c>
      <c r="Z8194" t="str">
        <f t="shared" si="128"/>
        <v>1. &lt;= 1 Year</v>
      </c>
    </row>
    <row r="8195" spans="1:26" x14ac:dyDescent="0.25">
      <c r="A8195">
        <v>164268482</v>
      </c>
      <c r="B8195" t="s">
        <v>318</v>
      </c>
      <c r="C8195" t="s">
        <v>6494</v>
      </c>
      <c r="D8195" t="s">
        <v>93</v>
      </c>
      <c r="E8195">
        <v>24</v>
      </c>
      <c r="F8195" t="s">
        <v>6</v>
      </c>
      <c r="G8195" t="s">
        <v>3054</v>
      </c>
      <c r="H8195" t="s">
        <v>30</v>
      </c>
      <c r="I8195" t="s">
        <v>27</v>
      </c>
      <c r="J8195">
        <v>70</v>
      </c>
      <c r="K8195">
        <v>10</v>
      </c>
      <c r="L8195">
        <v>20211</v>
      </c>
      <c r="M8195">
        <v>1</v>
      </c>
      <c r="N8195" t="s">
        <v>36</v>
      </c>
      <c r="O8195">
        <v>1255</v>
      </c>
      <c r="P8195" t="s">
        <v>30</v>
      </c>
      <c r="Q8195" t="s">
        <v>35</v>
      </c>
      <c r="R8195" t="s">
        <v>36</v>
      </c>
      <c r="S8195">
        <v>1</v>
      </c>
      <c r="T8195">
        <v>20212</v>
      </c>
      <c r="U8195">
        <v>1</v>
      </c>
      <c r="V8195" t="s">
        <v>36</v>
      </c>
      <c r="W8195">
        <v>1044.82</v>
      </c>
      <c r="X8195">
        <v>14688499</v>
      </c>
      <c r="Y8195" t="str">
        <f t="shared" si="128"/>
        <v>1. &lt;= 1 Year</v>
      </c>
      <c r="Z8195" t="str">
        <f t="shared" si="128"/>
        <v>1. &lt;= 1 Year</v>
      </c>
    </row>
    <row r="8196" spans="1:26" x14ac:dyDescent="0.25">
      <c r="A8196">
        <v>163247297</v>
      </c>
      <c r="B8196" t="s">
        <v>318</v>
      </c>
      <c r="C8196" t="s">
        <v>4301</v>
      </c>
      <c r="D8196" t="s">
        <v>4359</v>
      </c>
      <c r="E8196">
        <v>24</v>
      </c>
      <c r="F8196" t="s">
        <v>37</v>
      </c>
      <c r="G8196" t="s">
        <v>3056</v>
      </c>
      <c r="H8196" t="s">
        <v>30</v>
      </c>
      <c r="I8196" t="s">
        <v>27</v>
      </c>
      <c r="J8196">
        <v>706</v>
      </c>
      <c r="K8196">
        <v>682</v>
      </c>
      <c r="L8196">
        <v>20211</v>
      </c>
      <c r="M8196">
        <v>1</v>
      </c>
      <c r="N8196" t="s">
        <v>36</v>
      </c>
      <c r="O8196">
        <v>488</v>
      </c>
      <c r="P8196" t="s">
        <v>30</v>
      </c>
      <c r="Q8196" t="s">
        <v>35</v>
      </c>
      <c r="R8196" t="s">
        <v>35</v>
      </c>
      <c r="S8196">
        <v>0</v>
      </c>
      <c r="T8196">
        <v>20212</v>
      </c>
      <c r="U8196">
        <v>1</v>
      </c>
      <c r="V8196" t="s">
        <v>36</v>
      </c>
      <c r="W8196">
        <v>2192.6</v>
      </c>
      <c r="X8196">
        <v>15362422</v>
      </c>
      <c r="Y8196" t="str">
        <f t="shared" si="128"/>
        <v>3.  1.5 to 2 Year</v>
      </c>
      <c r="Z8196" t="str">
        <f t="shared" si="128"/>
        <v>3.  1.5 to 2 Year</v>
      </c>
    </row>
    <row r="8197" spans="1:26" x14ac:dyDescent="0.25">
      <c r="A8197">
        <v>163311189</v>
      </c>
      <c r="B8197" t="s">
        <v>318</v>
      </c>
      <c r="C8197" t="s">
        <v>727</v>
      </c>
      <c r="D8197" t="s">
        <v>4359</v>
      </c>
      <c r="E8197">
        <v>24</v>
      </c>
      <c r="F8197" t="s">
        <v>6</v>
      </c>
      <c r="G8197" t="s">
        <v>3054</v>
      </c>
      <c r="H8197" t="s">
        <v>30</v>
      </c>
      <c r="I8197" t="s">
        <v>27</v>
      </c>
      <c r="J8197">
        <v>638</v>
      </c>
      <c r="K8197">
        <v>10</v>
      </c>
      <c r="L8197">
        <v>0</v>
      </c>
      <c r="M8197">
        <v>0</v>
      </c>
      <c r="N8197" t="s">
        <v>35</v>
      </c>
      <c r="O8197">
        <v>0</v>
      </c>
      <c r="P8197" t="s">
        <v>30</v>
      </c>
      <c r="Q8197" t="s">
        <v>35</v>
      </c>
      <c r="R8197" t="s">
        <v>35</v>
      </c>
      <c r="S8197">
        <v>0</v>
      </c>
      <c r="T8197">
        <v>0</v>
      </c>
      <c r="U8197">
        <v>0</v>
      </c>
      <c r="V8197" t="s">
        <v>35</v>
      </c>
      <c r="W8197">
        <v>0</v>
      </c>
      <c r="X8197">
        <v>15379807</v>
      </c>
      <c r="Y8197" t="str">
        <f t="shared" si="128"/>
        <v>3.  1.5 to 2 Year</v>
      </c>
      <c r="Z8197" t="str">
        <f t="shared" si="128"/>
        <v>1. &lt;= 1 Year</v>
      </c>
    </row>
    <row r="8198" spans="1:26" x14ac:dyDescent="0.25">
      <c r="A8198">
        <v>164274450</v>
      </c>
      <c r="B8198" t="s">
        <v>318</v>
      </c>
      <c r="C8198" t="s">
        <v>8350</v>
      </c>
      <c r="D8198" t="s">
        <v>140</v>
      </c>
      <c r="E8198">
        <v>24</v>
      </c>
      <c r="F8198" t="s">
        <v>5</v>
      </c>
      <c r="G8198" t="s">
        <v>3059</v>
      </c>
      <c r="H8198" t="s">
        <v>30</v>
      </c>
      <c r="I8198" t="s">
        <v>27</v>
      </c>
      <c r="J8198">
        <v>122</v>
      </c>
      <c r="K8198">
        <v>63</v>
      </c>
      <c r="L8198">
        <v>0</v>
      </c>
      <c r="M8198">
        <v>0</v>
      </c>
      <c r="N8198" t="s">
        <v>35</v>
      </c>
      <c r="O8198">
        <v>0</v>
      </c>
      <c r="P8198">
        <v>20200309</v>
      </c>
      <c r="Q8198" t="s">
        <v>36</v>
      </c>
      <c r="R8198" t="s">
        <v>36</v>
      </c>
      <c r="S8198">
        <v>1</v>
      </c>
      <c r="T8198">
        <v>0</v>
      </c>
      <c r="U8198">
        <v>0</v>
      </c>
      <c r="V8198" t="s">
        <v>35</v>
      </c>
      <c r="W8198">
        <v>0</v>
      </c>
      <c r="X8198">
        <v>15576255</v>
      </c>
      <c r="Y8198" t="str">
        <f t="shared" si="128"/>
        <v>1. &lt;= 1 Year</v>
      </c>
      <c r="Z8198" t="str">
        <f t="shared" si="128"/>
        <v>1. &lt;= 1 Year</v>
      </c>
    </row>
    <row r="8199" spans="1:26" x14ac:dyDescent="0.25">
      <c r="A8199">
        <v>164051450</v>
      </c>
      <c r="B8199" t="s">
        <v>318</v>
      </c>
      <c r="C8199" t="s">
        <v>305</v>
      </c>
      <c r="D8199" t="s">
        <v>145</v>
      </c>
      <c r="E8199">
        <v>24</v>
      </c>
      <c r="F8199" t="s">
        <v>5</v>
      </c>
      <c r="G8199" t="s">
        <v>3046</v>
      </c>
      <c r="H8199" t="s">
        <v>30</v>
      </c>
      <c r="I8199" t="s">
        <v>27</v>
      </c>
      <c r="J8199">
        <v>363</v>
      </c>
      <c r="K8199">
        <v>359</v>
      </c>
      <c r="L8199">
        <v>20211</v>
      </c>
      <c r="M8199">
        <v>1</v>
      </c>
      <c r="N8199" t="s">
        <v>36</v>
      </c>
      <c r="O8199">
        <v>2010</v>
      </c>
      <c r="P8199">
        <v>20201116</v>
      </c>
      <c r="Q8199" t="s">
        <v>36</v>
      </c>
      <c r="R8199" t="s">
        <v>36</v>
      </c>
      <c r="S8199">
        <v>1</v>
      </c>
      <c r="T8199">
        <v>20212</v>
      </c>
      <c r="U8199">
        <v>1</v>
      </c>
      <c r="V8199" t="s">
        <v>36</v>
      </c>
      <c r="W8199">
        <v>2745.08</v>
      </c>
      <c r="X8199">
        <v>15929834</v>
      </c>
      <c r="Y8199" t="str">
        <f t="shared" si="128"/>
        <v>1. &lt;= 1 Year</v>
      </c>
      <c r="Z8199" t="str">
        <f t="shared" si="128"/>
        <v>1. &lt;= 1 Year</v>
      </c>
    </row>
    <row r="8200" spans="1:26" x14ac:dyDescent="0.25">
      <c r="A8200">
        <v>164272584</v>
      </c>
      <c r="B8200" t="s">
        <v>318</v>
      </c>
      <c r="C8200" t="s">
        <v>2801</v>
      </c>
      <c r="D8200" t="s">
        <v>4018</v>
      </c>
      <c r="E8200">
        <v>24</v>
      </c>
      <c r="F8200" t="s">
        <v>6</v>
      </c>
      <c r="G8200" t="s">
        <v>3042</v>
      </c>
      <c r="H8200" t="s">
        <v>30</v>
      </c>
      <c r="I8200" t="s">
        <v>27</v>
      </c>
      <c r="J8200">
        <v>129</v>
      </c>
      <c r="K8200">
        <v>128</v>
      </c>
      <c r="L8200">
        <v>0</v>
      </c>
      <c r="M8200">
        <v>0</v>
      </c>
      <c r="N8200" t="s">
        <v>35</v>
      </c>
      <c r="O8200">
        <v>0</v>
      </c>
      <c r="P8200" t="s">
        <v>30</v>
      </c>
      <c r="Q8200" t="s">
        <v>35</v>
      </c>
      <c r="R8200" t="s">
        <v>35</v>
      </c>
      <c r="S8200">
        <v>0</v>
      </c>
      <c r="T8200">
        <v>20212</v>
      </c>
      <c r="U8200">
        <v>1</v>
      </c>
      <c r="V8200" t="s">
        <v>36</v>
      </c>
      <c r="W8200">
        <v>4408</v>
      </c>
      <c r="X8200">
        <v>16010601</v>
      </c>
      <c r="Y8200" t="str">
        <f t="shared" si="128"/>
        <v>1. &lt;= 1 Year</v>
      </c>
      <c r="Z8200" t="str">
        <f t="shared" si="128"/>
        <v>1. &lt;= 1 Year</v>
      </c>
    </row>
    <row r="8201" spans="1:26" x14ac:dyDescent="0.25">
      <c r="A8201">
        <v>164359663</v>
      </c>
      <c r="B8201" t="s">
        <v>318</v>
      </c>
      <c r="C8201" t="s">
        <v>10958</v>
      </c>
      <c r="D8201" t="s">
        <v>140</v>
      </c>
      <c r="E8201">
        <v>24</v>
      </c>
      <c r="F8201" t="s">
        <v>6</v>
      </c>
      <c r="G8201" t="s">
        <v>3047</v>
      </c>
      <c r="H8201" t="s">
        <v>30</v>
      </c>
      <c r="I8201" t="s">
        <v>27</v>
      </c>
      <c r="J8201">
        <v>34</v>
      </c>
      <c r="K8201">
        <v>23</v>
      </c>
      <c r="L8201">
        <v>0</v>
      </c>
      <c r="M8201">
        <v>0</v>
      </c>
      <c r="N8201" t="s">
        <v>35</v>
      </c>
      <c r="O8201">
        <v>0</v>
      </c>
      <c r="P8201" t="s">
        <v>30</v>
      </c>
      <c r="Q8201" t="s">
        <v>35</v>
      </c>
      <c r="R8201" t="s">
        <v>35</v>
      </c>
      <c r="S8201">
        <v>0</v>
      </c>
      <c r="T8201">
        <v>0</v>
      </c>
      <c r="U8201">
        <v>0</v>
      </c>
      <c r="V8201" t="s">
        <v>35</v>
      </c>
      <c r="W8201">
        <v>0</v>
      </c>
      <c r="X8201">
        <v>16051728</v>
      </c>
      <c r="Y8201" t="str">
        <f t="shared" si="128"/>
        <v>1. &lt;= 1 Year</v>
      </c>
      <c r="Z8201" t="str">
        <f t="shared" si="128"/>
        <v>1. &lt;= 1 Year</v>
      </c>
    </row>
    <row r="8202" spans="1:26" x14ac:dyDescent="0.25">
      <c r="A8202">
        <v>164249999</v>
      </c>
      <c r="B8202" t="s">
        <v>8351</v>
      </c>
      <c r="C8202" t="s">
        <v>8352</v>
      </c>
      <c r="D8202" t="s">
        <v>140</v>
      </c>
      <c r="E8202">
        <v>24</v>
      </c>
      <c r="F8202" t="s">
        <v>6</v>
      </c>
      <c r="G8202" t="s">
        <v>3059</v>
      </c>
      <c r="H8202" t="s">
        <v>30</v>
      </c>
      <c r="I8202" t="s">
        <v>27</v>
      </c>
      <c r="J8202">
        <v>150</v>
      </c>
      <c r="K8202">
        <v>63</v>
      </c>
      <c r="L8202">
        <v>0</v>
      </c>
      <c r="M8202">
        <v>0</v>
      </c>
      <c r="N8202" t="s">
        <v>35</v>
      </c>
      <c r="O8202">
        <v>0</v>
      </c>
      <c r="P8202" t="s">
        <v>30</v>
      </c>
      <c r="Q8202" t="s">
        <v>35</v>
      </c>
      <c r="R8202" t="s">
        <v>36</v>
      </c>
      <c r="S8202">
        <v>1</v>
      </c>
      <c r="T8202">
        <v>0</v>
      </c>
      <c r="U8202">
        <v>0</v>
      </c>
      <c r="V8202" t="s">
        <v>35</v>
      </c>
      <c r="W8202">
        <v>0</v>
      </c>
      <c r="X8202">
        <v>13437842</v>
      </c>
      <c r="Y8202" t="str">
        <f t="shared" si="128"/>
        <v>1. &lt;= 1 Year</v>
      </c>
      <c r="Z8202" t="str">
        <f t="shared" si="128"/>
        <v>1. &lt;= 1 Year</v>
      </c>
    </row>
    <row r="8203" spans="1:26" x14ac:dyDescent="0.25">
      <c r="A8203">
        <v>164171265</v>
      </c>
      <c r="B8203" t="s">
        <v>4070</v>
      </c>
      <c r="C8203" t="s">
        <v>3142</v>
      </c>
      <c r="D8203" t="s">
        <v>4359</v>
      </c>
      <c r="E8203">
        <v>24</v>
      </c>
      <c r="F8203" t="s">
        <v>37</v>
      </c>
      <c r="G8203" t="s">
        <v>3056</v>
      </c>
      <c r="H8203" t="s">
        <v>30</v>
      </c>
      <c r="I8203" t="s">
        <v>27</v>
      </c>
      <c r="J8203">
        <v>232</v>
      </c>
      <c r="K8203">
        <v>204</v>
      </c>
      <c r="L8203">
        <v>20211</v>
      </c>
      <c r="M8203">
        <v>1</v>
      </c>
      <c r="N8203" t="s">
        <v>36</v>
      </c>
      <c r="O8203">
        <v>190</v>
      </c>
      <c r="P8203">
        <v>20210315</v>
      </c>
      <c r="Q8203" t="s">
        <v>36</v>
      </c>
      <c r="R8203" t="s">
        <v>35</v>
      </c>
      <c r="S8203">
        <v>0</v>
      </c>
      <c r="T8203">
        <v>20212</v>
      </c>
      <c r="U8203">
        <v>1</v>
      </c>
      <c r="V8203" t="s">
        <v>36</v>
      </c>
      <c r="W8203">
        <v>1320</v>
      </c>
      <c r="X8203">
        <v>15976972</v>
      </c>
      <c r="Y8203" t="str">
        <f t="shared" si="128"/>
        <v>1. &lt;= 1 Year</v>
      </c>
      <c r="Z8203" t="str">
        <f t="shared" si="128"/>
        <v>1. &lt;= 1 Year</v>
      </c>
    </row>
    <row r="8204" spans="1:26" x14ac:dyDescent="0.25">
      <c r="A8204">
        <v>164361125</v>
      </c>
      <c r="B8204" t="s">
        <v>10959</v>
      </c>
      <c r="C8204" t="s">
        <v>511</v>
      </c>
      <c r="D8204" t="s">
        <v>4013</v>
      </c>
      <c r="E8204">
        <v>24</v>
      </c>
      <c r="F8204" t="s">
        <v>6</v>
      </c>
      <c r="G8204" t="s">
        <v>3059</v>
      </c>
      <c r="H8204" t="s">
        <v>30</v>
      </c>
      <c r="I8204" t="s">
        <v>27</v>
      </c>
      <c r="J8204">
        <v>24</v>
      </c>
      <c r="K8204">
        <v>10</v>
      </c>
      <c r="L8204">
        <v>20211</v>
      </c>
      <c r="M8204">
        <v>1</v>
      </c>
      <c r="N8204" t="s">
        <v>36</v>
      </c>
      <c r="O8204">
        <v>1713</v>
      </c>
      <c r="P8204" t="s">
        <v>30</v>
      </c>
      <c r="Q8204" t="s">
        <v>35</v>
      </c>
      <c r="R8204" t="s">
        <v>35</v>
      </c>
      <c r="S8204">
        <v>0</v>
      </c>
      <c r="T8204">
        <v>20212</v>
      </c>
      <c r="U8204">
        <v>1</v>
      </c>
      <c r="V8204" t="s">
        <v>36</v>
      </c>
      <c r="W8204">
        <v>1869</v>
      </c>
      <c r="X8204">
        <v>16051430</v>
      </c>
      <c r="Y8204" t="str">
        <f t="shared" si="128"/>
        <v>1. &lt;= 1 Year</v>
      </c>
      <c r="Z8204" t="str">
        <f t="shared" si="128"/>
        <v>1. &lt;= 1 Year</v>
      </c>
    </row>
    <row r="8205" spans="1:26" x14ac:dyDescent="0.25">
      <c r="A8205">
        <v>164263754</v>
      </c>
      <c r="B8205" t="s">
        <v>1824</v>
      </c>
      <c r="C8205" t="s">
        <v>8840</v>
      </c>
      <c r="D8205" t="s">
        <v>122</v>
      </c>
      <c r="E8205">
        <v>24</v>
      </c>
      <c r="F8205" t="s">
        <v>6</v>
      </c>
      <c r="G8205" t="s">
        <v>3059</v>
      </c>
      <c r="H8205" t="s">
        <v>30</v>
      </c>
      <c r="I8205" t="s">
        <v>27</v>
      </c>
      <c r="J8205">
        <v>135</v>
      </c>
      <c r="K8205">
        <v>63</v>
      </c>
      <c r="L8205">
        <v>0</v>
      </c>
      <c r="M8205">
        <v>0</v>
      </c>
      <c r="N8205" t="s">
        <v>35</v>
      </c>
      <c r="O8205">
        <v>0</v>
      </c>
      <c r="P8205">
        <v>20200108</v>
      </c>
      <c r="Q8205" t="s">
        <v>36</v>
      </c>
      <c r="R8205" t="s">
        <v>35</v>
      </c>
      <c r="S8205">
        <v>0</v>
      </c>
      <c r="T8205">
        <v>0</v>
      </c>
      <c r="U8205">
        <v>0</v>
      </c>
      <c r="V8205" t="s">
        <v>35</v>
      </c>
      <c r="W8205">
        <v>0</v>
      </c>
      <c r="X8205">
        <v>15059723</v>
      </c>
      <c r="Y8205" t="str">
        <f t="shared" si="128"/>
        <v>1. &lt;= 1 Year</v>
      </c>
      <c r="Z8205" t="str">
        <f t="shared" si="128"/>
        <v>1. &lt;= 1 Year</v>
      </c>
    </row>
    <row r="8206" spans="1:26" x14ac:dyDescent="0.25">
      <c r="A8206">
        <v>164262347</v>
      </c>
      <c r="B8206" t="s">
        <v>1824</v>
      </c>
      <c r="C8206" t="s">
        <v>1159</v>
      </c>
      <c r="D8206" t="s">
        <v>140</v>
      </c>
      <c r="E8206">
        <v>24</v>
      </c>
      <c r="F8206" t="s">
        <v>6</v>
      </c>
      <c r="G8206" t="s">
        <v>3059</v>
      </c>
      <c r="H8206" t="s">
        <v>30</v>
      </c>
      <c r="I8206" t="s">
        <v>27</v>
      </c>
      <c r="J8206">
        <v>127</v>
      </c>
      <c r="K8206">
        <v>63</v>
      </c>
      <c r="L8206">
        <v>0</v>
      </c>
      <c r="M8206">
        <v>0</v>
      </c>
      <c r="N8206" t="s">
        <v>35</v>
      </c>
      <c r="O8206">
        <v>0</v>
      </c>
      <c r="P8206">
        <v>20190510</v>
      </c>
      <c r="Q8206" t="s">
        <v>36</v>
      </c>
      <c r="R8206" t="s">
        <v>36</v>
      </c>
      <c r="S8206">
        <v>1</v>
      </c>
      <c r="T8206">
        <v>0</v>
      </c>
      <c r="U8206">
        <v>0</v>
      </c>
      <c r="V8206" t="s">
        <v>35</v>
      </c>
      <c r="W8206">
        <v>0</v>
      </c>
      <c r="X8206">
        <v>16002934</v>
      </c>
      <c r="Y8206" t="str">
        <f t="shared" si="128"/>
        <v>1. &lt;= 1 Year</v>
      </c>
      <c r="Z8206" t="str">
        <f t="shared" si="128"/>
        <v>1. &lt;= 1 Year</v>
      </c>
    </row>
    <row r="8207" spans="1:26" x14ac:dyDescent="0.25">
      <c r="A8207">
        <v>164376125</v>
      </c>
      <c r="B8207" t="s">
        <v>1824</v>
      </c>
      <c r="C8207" t="s">
        <v>10960</v>
      </c>
      <c r="D8207" t="s">
        <v>145</v>
      </c>
      <c r="E8207">
        <v>24</v>
      </c>
      <c r="F8207" t="s">
        <v>37</v>
      </c>
      <c r="G8207" t="s">
        <v>3041</v>
      </c>
      <c r="H8207" t="s">
        <v>30</v>
      </c>
      <c r="I8207" t="s">
        <v>27</v>
      </c>
      <c r="J8207">
        <v>15</v>
      </c>
      <c r="K8207">
        <v>8</v>
      </c>
      <c r="L8207">
        <v>20211</v>
      </c>
      <c r="M8207">
        <v>1</v>
      </c>
      <c r="N8207" t="s">
        <v>36</v>
      </c>
      <c r="O8207">
        <v>7927</v>
      </c>
      <c r="P8207">
        <v>20201030</v>
      </c>
      <c r="Q8207" t="s">
        <v>36</v>
      </c>
      <c r="R8207" t="s">
        <v>35</v>
      </c>
      <c r="S8207">
        <v>0</v>
      </c>
      <c r="T8207">
        <v>20212</v>
      </c>
      <c r="U8207">
        <v>1</v>
      </c>
      <c r="V8207" t="s">
        <v>36</v>
      </c>
      <c r="W8207">
        <v>7345.02</v>
      </c>
      <c r="X8207">
        <v>16055930</v>
      </c>
      <c r="Y8207" t="str">
        <f t="shared" si="128"/>
        <v>1. &lt;= 1 Year</v>
      </c>
      <c r="Z8207" t="str">
        <f t="shared" si="128"/>
        <v>1. &lt;= 1 Year</v>
      </c>
    </row>
    <row r="8208" spans="1:26" x14ac:dyDescent="0.25">
      <c r="A8208">
        <v>164152911</v>
      </c>
      <c r="B8208" t="s">
        <v>2395</v>
      </c>
      <c r="C8208" t="s">
        <v>6752</v>
      </c>
      <c r="D8208" t="s">
        <v>144</v>
      </c>
      <c r="E8208">
        <v>24</v>
      </c>
      <c r="F8208" t="s">
        <v>37</v>
      </c>
      <c r="G8208" t="s">
        <v>3045</v>
      </c>
      <c r="H8208" t="s">
        <v>30</v>
      </c>
      <c r="I8208" t="s">
        <v>27</v>
      </c>
      <c r="J8208">
        <v>254</v>
      </c>
      <c r="K8208">
        <v>108</v>
      </c>
      <c r="L8208">
        <v>20211</v>
      </c>
      <c r="M8208">
        <v>1</v>
      </c>
      <c r="N8208" t="s">
        <v>36</v>
      </c>
      <c r="O8208">
        <v>1270</v>
      </c>
      <c r="P8208">
        <v>20210517</v>
      </c>
      <c r="Q8208" t="s">
        <v>36</v>
      </c>
      <c r="R8208" t="s">
        <v>35</v>
      </c>
      <c r="S8208">
        <v>0</v>
      </c>
      <c r="T8208">
        <v>20212</v>
      </c>
      <c r="U8208">
        <v>1</v>
      </c>
      <c r="V8208" t="s">
        <v>36</v>
      </c>
      <c r="W8208">
        <v>375</v>
      </c>
      <c r="X8208">
        <v>15163036</v>
      </c>
      <c r="Y8208" t="str">
        <f t="shared" si="128"/>
        <v>1. &lt;= 1 Year</v>
      </c>
      <c r="Z8208" t="str">
        <f t="shared" si="128"/>
        <v>1. &lt;= 1 Year</v>
      </c>
    </row>
    <row r="8209" spans="1:26" x14ac:dyDescent="0.25">
      <c r="A8209">
        <v>164034632</v>
      </c>
      <c r="B8209" t="s">
        <v>5771</v>
      </c>
      <c r="C8209" t="s">
        <v>5772</v>
      </c>
      <c r="D8209" t="s">
        <v>120</v>
      </c>
      <c r="E8209">
        <v>24</v>
      </c>
      <c r="F8209" t="s">
        <v>37</v>
      </c>
      <c r="G8209" t="s">
        <v>5136</v>
      </c>
      <c r="H8209" t="s">
        <v>30</v>
      </c>
      <c r="I8209" t="s">
        <v>27</v>
      </c>
      <c r="J8209">
        <v>384</v>
      </c>
      <c r="K8209">
        <v>380</v>
      </c>
      <c r="L8209">
        <v>0</v>
      </c>
      <c r="M8209">
        <v>0</v>
      </c>
      <c r="N8209" t="s">
        <v>35</v>
      </c>
      <c r="O8209">
        <v>0</v>
      </c>
      <c r="P8209" t="s">
        <v>30</v>
      </c>
      <c r="Q8209" t="s">
        <v>35</v>
      </c>
      <c r="R8209" t="s">
        <v>35</v>
      </c>
      <c r="S8209">
        <v>0</v>
      </c>
      <c r="T8209">
        <v>0</v>
      </c>
      <c r="U8209">
        <v>0</v>
      </c>
      <c r="V8209" t="s">
        <v>35</v>
      </c>
      <c r="W8209">
        <v>0</v>
      </c>
      <c r="X8209">
        <v>15895993</v>
      </c>
      <c r="Y8209" t="str">
        <f t="shared" si="128"/>
        <v>2.  1-1.5 Years</v>
      </c>
      <c r="Z8209" t="str">
        <f t="shared" si="128"/>
        <v>2.  1-1.5 Years</v>
      </c>
    </row>
    <row r="8210" spans="1:26" x14ac:dyDescent="0.25">
      <c r="A8210">
        <v>163255407</v>
      </c>
      <c r="B8210" t="s">
        <v>4265</v>
      </c>
      <c r="C8210" t="s">
        <v>171</v>
      </c>
      <c r="D8210" t="s">
        <v>140</v>
      </c>
      <c r="E8210">
        <v>24</v>
      </c>
      <c r="F8210" t="s">
        <v>37</v>
      </c>
      <c r="G8210" t="s">
        <v>3061</v>
      </c>
      <c r="H8210" t="s">
        <v>30</v>
      </c>
      <c r="I8210" t="s">
        <v>27</v>
      </c>
      <c r="J8210">
        <v>701</v>
      </c>
      <c r="K8210">
        <v>680</v>
      </c>
      <c r="L8210">
        <v>20211</v>
      </c>
      <c r="M8210">
        <v>1</v>
      </c>
      <c r="N8210" t="s">
        <v>36</v>
      </c>
      <c r="O8210">
        <v>330</v>
      </c>
      <c r="P8210">
        <v>20210119</v>
      </c>
      <c r="Q8210" t="s">
        <v>36</v>
      </c>
      <c r="R8210" t="s">
        <v>35</v>
      </c>
      <c r="S8210">
        <v>0</v>
      </c>
      <c r="T8210">
        <v>20212</v>
      </c>
      <c r="U8210">
        <v>1</v>
      </c>
      <c r="V8210" t="s">
        <v>36</v>
      </c>
      <c r="W8210">
        <v>262.51</v>
      </c>
      <c r="X8210">
        <v>15357493</v>
      </c>
      <c r="Y8210" t="str">
        <f t="shared" si="128"/>
        <v>3.  1.5 to 2 Year</v>
      </c>
      <c r="Z8210" t="str">
        <f t="shared" si="128"/>
        <v>3.  1.5 to 2 Year</v>
      </c>
    </row>
    <row r="8211" spans="1:26" x14ac:dyDescent="0.25">
      <c r="A8211">
        <v>164126527</v>
      </c>
      <c r="B8211" t="s">
        <v>1826</v>
      </c>
      <c r="C8211" t="s">
        <v>2134</v>
      </c>
      <c r="D8211" t="s">
        <v>144</v>
      </c>
      <c r="E8211">
        <v>24</v>
      </c>
      <c r="F8211" t="s">
        <v>37</v>
      </c>
      <c r="G8211" t="s">
        <v>3048</v>
      </c>
      <c r="H8211" t="s">
        <v>30</v>
      </c>
      <c r="I8211" t="s">
        <v>27</v>
      </c>
      <c r="J8211">
        <v>209</v>
      </c>
      <c r="K8211">
        <v>71</v>
      </c>
      <c r="L8211">
        <v>20211</v>
      </c>
      <c r="M8211">
        <v>1</v>
      </c>
      <c r="N8211" t="s">
        <v>36</v>
      </c>
      <c r="O8211">
        <v>967</v>
      </c>
      <c r="P8211" t="s">
        <v>30</v>
      </c>
      <c r="Q8211" t="s">
        <v>35</v>
      </c>
      <c r="R8211" t="s">
        <v>35</v>
      </c>
      <c r="S8211">
        <v>0</v>
      </c>
      <c r="T8211">
        <v>20212</v>
      </c>
      <c r="U8211">
        <v>1</v>
      </c>
      <c r="V8211" t="s">
        <v>36</v>
      </c>
      <c r="W8211">
        <v>927.17</v>
      </c>
      <c r="X8211">
        <v>15958199</v>
      </c>
      <c r="Y8211" t="str">
        <f t="shared" si="128"/>
        <v>1. &lt;= 1 Year</v>
      </c>
      <c r="Z8211" t="str">
        <f t="shared" si="128"/>
        <v>1. &lt;= 1 Year</v>
      </c>
    </row>
    <row r="8212" spans="1:26" x14ac:dyDescent="0.25">
      <c r="A8212">
        <v>162885567</v>
      </c>
      <c r="B8212" t="s">
        <v>3597</v>
      </c>
      <c r="C8212" t="s">
        <v>504</v>
      </c>
      <c r="D8212" t="s">
        <v>124</v>
      </c>
      <c r="E8212">
        <v>24</v>
      </c>
      <c r="F8212" t="s">
        <v>6</v>
      </c>
      <c r="G8212" t="s">
        <v>3059</v>
      </c>
      <c r="H8212" t="s">
        <v>30</v>
      </c>
      <c r="I8212" t="s">
        <v>27</v>
      </c>
      <c r="J8212">
        <v>990</v>
      </c>
      <c r="K8212">
        <v>93</v>
      </c>
      <c r="L8212">
        <v>0</v>
      </c>
      <c r="M8212">
        <v>0</v>
      </c>
      <c r="N8212" t="s">
        <v>35</v>
      </c>
      <c r="O8212">
        <v>0</v>
      </c>
      <c r="P8212">
        <v>20190804</v>
      </c>
      <c r="Q8212" t="s">
        <v>36</v>
      </c>
      <c r="R8212" t="s">
        <v>36</v>
      </c>
      <c r="S8212">
        <v>1</v>
      </c>
      <c r="T8212">
        <v>0</v>
      </c>
      <c r="U8212">
        <v>0</v>
      </c>
      <c r="V8212" t="s">
        <v>35</v>
      </c>
      <c r="W8212">
        <v>0</v>
      </c>
      <c r="X8212">
        <v>15220488</v>
      </c>
      <c r="Y8212" t="str">
        <f t="shared" si="128"/>
        <v>4. 2-3 Year</v>
      </c>
      <c r="Z8212" t="str">
        <f t="shared" si="128"/>
        <v>1. &lt;= 1 Year</v>
      </c>
    </row>
    <row r="8213" spans="1:26" x14ac:dyDescent="0.25">
      <c r="A8213">
        <v>163186316</v>
      </c>
      <c r="B8213" t="s">
        <v>525</v>
      </c>
      <c r="C8213" t="s">
        <v>4136</v>
      </c>
      <c r="D8213" t="s">
        <v>4359</v>
      </c>
      <c r="E8213">
        <v>24</v>
      </c>
      <c r="F8213" t="s">
        <v>6</v>
      </c>
      <c r="G8213" t="s">
        <v>3552</v>
      </c>
      <c r="H8213" t="s">
        <v>30</v>
      </c>
      <c r="I8213" t="s">
        <v>27</v>
      </c>
      <c r="J8213">
        <v>758</v>
      </c>
      <c r="K8213">
        <v>239</v>
      </c>
      <c r="L8213">
        <v>0</v>
      </c>
      <c r="M8213">
        <v>0</v>
      </c>
      <c r="N8213" t="s">
        <v>35</v>
      </c>
      <c r="O8213">
        <v>0</v>
      </c>
      <c r="P8213" t="s">
        <v>30</v>
      </c>
      <c r="Q8213" t="s">
        <v>35</v>
      </c>
      <c r="R8213" t="s">
        <v>35</v>
      </c>
      <c r="S8213">
        <v>0</v>
      </c>
      <c r="T8213">
        <v>0</v>
      </c>
      <c r="U8213">
        <v>0</v>
      </c>
      <c r="V8213" t="s">
        <v>35</v>
      </c>
      <c r="W8213">
        <v>0</v>
      </c>
      <c r="X8213">
        <v>15333352</v>
      </c>
      <c r="Y8213" t="str">
        <f t="shared" si="128"/>
        <v>4. 2-3 Year</v>
      </c>
      <c r="Z8213" t="str">
        <f t="shared" si="128"/>
        <v>1. &lt;= 1 Year</v>
      </c>
    </row>
    <row r="8214" spans="1:26" x14ac:dyDescent="0.25">
      <c r="A8214">
        <v>164255887</v>
      </c>
      <c r="B8214" t="s">
        <v>8353</v>
      </c>
      <c r="C8214" t="s">
        <v>1382</v>
      </c>
      <c r="D8214" t="s">
        <v>140</v>
      </c>
      <c r="E8214">
        <v>24</v>
      </c>
      <c r="F8214" t="s">
        <v>37</v>
      </c>
      <c r="G8214" t="s">
        <v>3053</v>
      </c>
      <c r="H8214" t="s">
        <v>30</v>
      </c>
      <c r="I8214" t="s">
        <v>27</v>
      </c>
      <c r="J8214">
        <v>149</v>
      </c>
      <c r="K8214">
        <v>106</v>
      </c>
      <c r="L8214">
        <v>20211</v>
      </c>
      <c r="M8214">
        <v>1</v>
      </c>
      <c r="N8214" t="s">
        <v>36</v>
      </c>
      <c r="O8214">
        <v>741</v>
      </c>
      <c r="P8214" t="s">
        <v>30</v>
      </c>
      <c r="Q8214" t="s">
        <v>35</v>
      </c>
      <c r="R8214" t="s">
        <v>35</v>
      </c>
      <c r="S8214">
        <v>0</v>
      </c>
      <c r="T8214">
        <v>20212</v>
      </c>
      <c r="U8214">
        <v>1</v>
      </c>
      <c r="V8214" t="s">
        <v>36</v>
      </c>
      <c r="W8214">
        <v>479</v>
      </c>
      <c r="X8214">
        <v>16003855</v>
      </c>
      <c r="Y8214" t="str">
        <f t="shared" si="128"/>
        <v>1. &lt;= 1 Year</v>
      </c>
      <c r="Z8214" t="str">
        <f t="shared" si="128"/>
        <v>1. &lt;= 1 Year</v>
      </c>
    </row>
    <row r="8215" spans="1:26" x14ac:dyDescent="0.25">
      <c r="A8215">
        <v>164109156</v>
      </c>
      <c r="B8215" t="s">
        <v>2421</v>
      </c>
      <c r="C8215" t="s">
        <v>1449</v>
      </c>
      <c r="D8215" t="s">
        <v>140</v>
      </c>
      <c r="E8215">
        <v>24</v>
      </c>
      <c r="F8215" t="s">
        <v>37</v>
      </c>
      <c r="G8215" t="s">
        <v>3065</v>
      </c>
      <c r="H8215" t="s">
        <v>30</v>
      </c>
      <c r="I8215" t="s">
        <v>27</v>
      </c>
      <c r="J8215">
        <v>322</v>
      </c>
      <c r="K8215">
        <v>322</v>
      </c>
      <c r="L8215">
        <v>20211</v>
      </c>
      <c r="M8215">
        <v>1</v>
      </c>
      <c r="N8215" t="s">
        <v>36</v>
      </c>
      <c r="O8215">
        <v>1473</v>
      </c>
      <c r="P8215">
        <v>20210607</v>
      </c>
      <c r="Q8215" t="s">
        <v>36</v>
      </c>
      <c r="R8215" t="s">
        <v>35</v>
      </c>
      <c r="S8215">
        <v>0</v>
      </c>
      <c r="T8215">
        <v>0</v>
      </c>
      <c r="U8215">
        <v>0</v>
      </c>
      <c r="V8215" t="s">
        <v>35</v>
      </c>
      <c r="W8215">
        <v>0</v>
      </c>
      <c r="X8215">
        <v>15953098</v>
      </c>
      <c r="Y8215" t="str">
        <f t="shared" si="128"/>
        <v>1. &lt;= 1 Year</v>
      </c>
      <c r="Z8215" t="str">
        <f t="shared" si="128"/>
        <v>1. &lt;= 1 Year</v>
      </c>
    </row>
    <row r="8216" spans="1:26" x14ac:dyDescent="0.25">
      <c r="A8216">
        <v>164080512</v>
      </c>
      <c r="B8216" t="s">
        <v>2107</v>
      </c>
      <c r="C8216" t="s">
        <v>6292</v>
      </c>
      <c r="D8216" t="s">
        <v>140</v>
      </c>
      <c r="E8216">
        <v>24</v>
      </c>
      <c r="F8216" t="s">
        <v>37</v>
      </c>
      <c r="G8216" t="s">
        <v>3053</v>
      </c>
      <c r="H8216" t="s">
        <v>30</v>
      </c>
      <c r="I8216" t="s">
        <v>27</v>
      </c>
      <c r="J8216">
        <v>332</v>
      </c>
      <c r="K8216">
        <v>23</v>
      </c>
      <c r="L8216">
        <v>20211</v>
      </c>
      <c r="M8216">
        <v>1</v>
      </c>
      <c r="N8216" t="s">
        <v>36</v>
      </c>
      <c r="O8216">
        <v>851</v>
      </c>
      <c r="P8216">
        <v>20201207</v>
      </c>
      <c r="Q8216" t="s">
        <v>36</v>
      </c>
      <c r="R8216" t="s">
        <v>35</v>
      </c>
      <c r="S8216">
        <v>0</v>
      </c>
      <c r="T8216">
        <v>20212</v>
      </c>
      <c r="U8216">
        <v>1</v>
      </c>
      <c r="V8216" t="s">
        <v>36</v>
      </c>
      <c r="W8216">
        <v>1667.6</v>
      </c>
      <c r="X8216">
        <v>15944497</v>
      </c>
      <c r="Y8216" t="str">
        <f t="shared" si="128"/>
        <v>1. &lt;= 1 Year</v>
      </c>
      <c r="Z8216" t="str">
        <f t="shared" si="128"/>
        <v>1. &lt;= 1 Year</v>
      </c>
    </row>
    <row r="8217" spans="1:26" x14ac:dyDescent="0.25">
      <c r="A8217">
        <v>163200093</v>
      </c>
      <c r="B8217" t="s">
        <v>323</v>
      </c>
      <c r="C8217" t="s">
        <v>4441</v>
      </c>
      <c r="D8217" t="s">
        <v>144</v>
      </c>
      <c r="E8217">
        <v>24</v>
      </c>
      <c r="F8217" t="s">
        <v>6</v>
      </c>
      <c r="G8217" t="s">
        <v>3049</v>
      </c>
      <c r="H8217" t="s">
        <v>30</v>
      </c>
      <c r="I8217" t="s">
        <v>27</v>
      </c>
      <c r="J8217">
        <v>755</v>
      </c>
      <c r="K8217">
        <v>185</v>
      </c>
      <c r="L8217">
        <v>0</v>
      </c>
      <c r="M8217">
        <v>0</v>
      </c>
      <c r="N8217" t="s">
        <v>35</v>
      </c>
      <c r="O8217">
        <v>0</v>
      </c>
      <c r="P8217">
        <v>20191002</v>
      </c>
      <c r="Q8217" t="s">
        <v>36</v>
      </c>
      <c r="R8217" t="s">
        <v>35</v>
      </c>
      <c r="S8217">
        <v>0</v>
      </c>
      <c r="T8217">
        <v>0</v>
      </c>
      <c r="U8217">
        <v>0</v>
      </c>
      <c r="V8217" t="s">
        <v>35</v>
      </c>
      <c r="W8217">
        <v>0</v>
      </c>
      <c r="X8217">
        <v>13355556</v>
      </c>
      <c r="Y8217" t="str">
        <f t="shared" si="128"/>
        <v>4. 2-3 Year</v>
      </c>
      <c r="Z8217" t="str">
        <f t="shared" si="128"/>
        <v>1. &lt;= 1 Year</v>
      </c>
    </row>
    <row r="8218" spans="1:26" x14ac:dyDescent="0.25">
      <c r="A8218">
        <v>163325831</v>
      </c>
      <c r="B8218" t="s">
        <v>4643</v>
      </c>
      <c r="C8218" t="s">
        <v>4644</v>
      </c>
      <c r="D8218" t="s">
        <v>4359</v>
      </c>
      <c r="E8218">
        <v>24</v>
      </c>
      <c r="F8218" t="s">
        <v>6</v>
      </c>
      <c r="G8218" t="s">
        <v>3054</v>
      </c>
      <c r="H8218" t="s">
        <v>30</v>
      </c>
      <c r="I8218" t="s">
        <v>27</v>
      </c>
      <c r="J8218">
        <v>637</v>
      </c>
      <c r="K8218">
        <v>10</v>
      </c>
      <c r="L8218">
        <v>20211</v>
      </c>
      <c r="M8218">
        <v>1</v>
      </c>
      <c r="N8218" t="s">
        <v>36</v>
      </c>
      <c r="O8218">
        <v>4258</v>
      </c>
      <c r="P8218" t="s">
        <v>30</v>
      </c>
      <c r="Q8218" t="s">
        <v>35</v>
      </c>
      <c r="R8218" t="s">
        <v>35</v>
      </c>
      <c r="S8218">
        <v>0</v>
      </c>
      <c r="T8218">
        <v>0</v>
      </c>
      <c r="U8218">
        <v>0</v>
      </c>
      <c r="V8218" t="s">
        <v>35</v>
      </c>
      <c r="W8218">
        <v>0</v>
      </c>
      <c r="X8218">
        <v>13331026</v>
      </c>
      <c r="Y8218" t="str">
        <f t="shared" si="128"/>
        <v>3.  1.5 to 2 Year</v>
      </c>
      <c r="Z8218" t="str">
        <f t="shared" si="128"/>
        <v>1. &lt;= 1 Year</v>
      </c>
    </row>
    <row r="8219" spans="1:26" x14ac:dyDescent="0.25">
      <c r="A8219">
        <v>164060493</v>
      </c>
      <c r="B8219" t="s">
        <v>3272</v>
      </c>
      <c r="C8219" t="s">
        <v>304</v>
      </c>
      <c r="D8219" t="s">
        <v>144</v>
      </c>
      <c r="E8219">
        <v>24</v>
      </c>
      <c r="F8219" t="s">
        <v>37</v>
      </c>
      <c r="G8219" t="s">
        <v>3048</v>
      </c>
      <c r="H8219" t="s">
        <v>30</v>
      </c>
      <c r="I8219" t="s">
        <v>27</v>
      </c>
      <c r="J8219">
        <v>374</v>
      </c>
      <c r="K8219">
        <v>14</v>
      </c>
      <c r="L8219">
        <v>0</v>
      </c>
      <c r="M8219">
        <v>0</v>
      </c>
      <c r="N8219" t="s">
        <v>35</v>
      </c>
      <c r="O8219">
        <v>0</v>
      </c>
      <c r="P8219">
        <v>20210601</v>
      </c>
      <c r="Q8219" t="s">
        <v>36</v>
      </c>
      <c r="R8219" t="s">
        <v>35</v>
      </c>
      <c r="S8219">
        <v>0</v>
      </c>
      <c r="T8219">
        <v>20212</v>
      </c>
      <c r="U8219">
        <v>1</v>
      </c>
      <c r="V8219" t="s">
        <v>36</v>
      </c>
      <c r="W8219">
        <v>565.63</v>
      </c>
      <c r="X8219">
        <v>15929501</v>
      </c>
      <c r="Y8219" t="str">
        <f t="shared" si="128"/>
        <v>2.  1-1.5 Years</v>
      </c>
      <c r="Z8219" t="str">
        <f t="shared" si="128"/>
        <v>1. &lt;= 1 Year</v>
      </c>
    </row>
    <row r="8220" spans="1:26" x14ac:dyDescent="0.25">
      <c r="A8220">
        <v>164217156</v>
      </c>
      <c r="B8220" t="s">
        <v>7493</v>
      </c>
      <c r="C8220" t="s">
        <v>324</v>
      </c>
      <c r="D8220" t="s">
        <v>140</v>
      </c>
      <c r="E8220">
        <v>24</v>
      </c>
      <c r="F8220" t="s">
        <v>38</v>
      </c>
      <c r="G8220" t="s">
        <v>3038</v>
      </c>
      <c r="H8220" t="s">
        <v>30</v>
      </c>
      <c r="I8220" t="s">
        <v>27</v>
      </c>
      <c r="J8220">
        <v>198</v>
      </c>
      <c r="K8220">
        <v>64</v>
      </c>
      <c r="L8220">
        <v>0</v>
      </c>
      <c r="M8220">
        <v>0</v>
      </c>
      <c r="N8220" t="s">
        <v>35</v>
      </c>
      <c r="O8220">
        <v>0</v>
      </c>
      <c r="P8220" t="s">
        <v>30</v>
      </c>
      <c r="Q8220" t="s">
        <v>35</v>
      </c>
      <c r="R8220" t="s">
        <v>36</v>
      </c>
      <c r="S8220">
        <v>1</v>
      </c>
      <c r="T8220">
        <v>0</v>
      </c>
      <c r="U8220">
        <v>0</v>
      </c>
      <c r="V8220" t="s">
        <v>35</v>
      </c>
      <c r="W8220">
        <v>0</v>
      </c>
      <c r="X8220">
        <v>15987700</v>
      </c>
      <c r="Y8220" t="str">
        <f t="shared" si="128"/>
        <v>1. &lt;= 1 Year</v>
      </c>
      <c r="Z8220" t="str">
        <f t="shared" si="128"/>
        <v>1. &lt;= 1 Year</v>
      </c>
    </row>
    <row r="8221" spans="1:26" x14ac:dyDescent="0.25">
      <c r="A8221">
        <v>164079550</v>
      </c>
      <c r="B8221" t="s">
        <v>1466</v>
      </c>
      <c r="C8221" t="s">
        <v>4304</v>
      </c>
      <c r="D8221" t="s">
        <v>120</v>
      </c>
      <c r="E8221">
        <v>24</v>
      </c>
      <c r="F8221" t="s">
        <v>37</v>
      </c>
      <c r="G8221" t="s">
        <v>3044</v>
      </c>
      <c r="H8221" t="s">
        <v>30</v>
      </c>
      <c r="I8221" t="s">
        <v>27</v>
      </c>
      <c r="J8221">
        <v>337</v>
      </c>
      <c r="K8221">
        <v>24</v>
      </c>
      <c r="L8221">
        <v>20211</v>
      </c>
      <c r="M8221">
        <v>1</v>
      </c>
      <c r="N8221" t="s">
        <v>36</v>
      </c>
      <c r="O8221">
        <v>441</v>
      </c>
      <c r="P8221">
        <v>20210301</v>
      </c>
      <c r="Q8221" t="s">
        <v>36</v>
      </c>
      <c r="R8221" t="s">
        <v>35</v>
      </c>
      <c r="S8221">
        <v>0</v>
      </c>
      <c r="T8221">
        <v>20212</v>
      </c>
      <c r="U8221">
        <v>1</v>
      </c>
      <c r="V8221" t="s">
        <v>36</v>
      </c>
      <c r="W8221">
        <v>1449</v>
      </c>
      <c r="X8221">
        <v>15942459</v>
      </c>
      <c r="Y8221" t="str">
        <f t="shared" si="128"/>
        <v>1. &lt;= 1 Year</v>
      </c>
      <c r="Z8221" t="str">
        <f t="shared" si="128"/>
        <v>1. &lt;= 1 Year</v>
      </c>
    </row>
    <row r="8222" spans="1:26" x14ac:dyDescent="0.25">
      <c r="A8222">
        <v>164142391</v>
      </c>
      <c r="B8222" t="s">
        <v>6753</v>
      </c>
      <c r="C8222" t="s">
        <v>271</v>
      </c>
      <c r="D8222" t="s">
        <v>144</v>
      </c>
      <c r="E8222">
        <v>24</v>
      </c>
      <c r="F8222" t="s">
        <v>37</v>
      </c>
      <c r="G8222" t="s">
        <v>3045</v>
      </c>
      <c r="H8222" t="s">
        <v>30</v>
      </c>
      <c r="I8222" t="s">
        <v>27</v>
      </c>
      <c r="J8222">
        <v>248</v>
      </c>
      <c r="K8222">
        <v>224</v>
      </c>
      <c r="L8222">
        <v>20211</v>
      </c>
      <c r="M8222">
        <v>1</v>
      </c>
      <c r="N8222" t="s">
        <v>36</v>
      </c>
      <c r="O8222">
        <v>747</v>
      </c>
      <c r="P8222">
        <v>20210615</v>
      </c>
      <c r="Q8222" t="s">
        <v>36</v>
      </c>
      <c r="R8222" t="s">
        <v>35</v>
      </c>
      <c r="S8222">
        <v>0</v>
      </c>
      <c r="T8222">
        <v>0</v>
      </c>
      <c r="U8222">
        <v>0</v>
      </c>
      <c r="V8222" t="s">
        <v>35</v>
      </c>
      <c r="W8222">
        <v>0</v>
      </c>
      <c r="X8222">
        <v>15955206</v>
      </c>
      <c r="Y8222" t="str">
        <f t="shared" si="128"/>
        <v>1. &lt;= 1 Year</v>
      </c>
      <c r="Z8222" t="str">
        <f t="shared" si="128"/>
        <v>1. &lt;= 1 Year</v>
      </c>
    </row>
    <row r="8223" spans="1:26" x14ac:dyDescent="0.25">
      <c r="A8223">
        <v>163223454</v>
      </c>
      <c r="B8223" t="s">
        <v>1839</v>
      </c>
      <c r="C8223" t="s">
        <v>761</v>
      </c>
      <c r="D8223" t="s">
        <v>4013</v>
      </c>
      <c r="E8223">
        <v>24</v>
      </c>
      <c r="F8223" t="s">
        <v>37</v>
      </c>
      <c r="G8223" t="s">
        <v>3128</v>
      </c>
      <c r="H8223" t="s">
        <v>30</v>
      </c>
      <c r="I8223" t="s">
        <v>27</v>
      </c>
      <c r="J8223">
        <v>727</v>
      </c>
      <c r="K8223">
        <v>658</v>
      </c>
      <c r="L8223">
        <v>0</v>
      </c>
      <c r="M8223">
        <v>0</v>
      </c>
      <c r="N8223" t="s">
        <v>35</v>
      </c>
      <c r="O8223">
        <v>0</v>
      </c>
      <c r="P8223" t="s">
        <v>30</v>
      </c>
      <c r="Q8223" t="s">
        <v>35</v>
      </c>
      <c r="R8223" t="s">
        <v>35</v>
      </c>
      <c r="S8223">
        <v>0</v>
      </c>
      <c r="T8223">
        <v>0</v>
      </c>
      <c r="U8223">
        <v>0</v>
      </c>
      <c r="V8223" t="s">
        <v>35</v>
      </c>
      <c r="W8223">
        <v>0</v>
      </c>
      <c r="X8223">
        <v>15352623</v>
      </c>
      <c r="Y8223" t="str">
        <f t="shared" si="128"/>
        <v>3.  1.5 to 2 Year</v>
      </c>
      <c r="Z8223" t="str">
        <f t="shared" si="128"/>
        <v>3.  1.5 to 2 Year</v>
      </c>
    </row>
    <row r="8224" spans="1:26" x14ac:dyDescent="0.25">
      <c r="A8224">
        <v>164124593</v>
      </c>
      <c r="B8224" t="s">
        <v>6504</v>
      </c>
      <c r="C8224" t="s">
        <v>6505</v>
      </c>
      <c r="D8224" t="s">
        <v>120</v>
      </c>
      <c r="E8224">
        <v>24</v>
      </c>
      <c r="F8224" t="s">
        <v>37</v>
      </c>
      <c r="G8224" t="s">
        <v>3055</v>
      </c>
      <c r="H8224" t="s">
        <v>30</v>
      </c>
      <c r="I8224" t="s">
        <v>27</v>
      </c>
      <c r="J8224">
        <v>290</v>
      </c>
      <c r="K8224">
        <v>234</v>
      </c>
      <c r="L8224">
        <v>20211</v>
      </c>
      <c r="M8224">
        <v>1</v>
      </c>
      <c r="N8224" t="s">
        <v>36</v>
      </c>
      <c r="O8224">
        <v>1464</v>
      </c>
      <c r="P8224">
        <v>20210608</v>
      </c>
      <c r="Q8224" t="s">
        <v>36</v>
      </c>
      <c r="R8224" t="s">
        <v>35</v>
      </c>
      <c r="S8224">
        <v>0</v>
      </c>
      <c r="T8224">
        <v>20212</v>
      </c>
      <c r="U8224">
        <v>1</v>
      </c>
      <c r="V8224" t="s">
        <v>36</v>
      </c>
      <c r="W8224">
        <v>2509.02</v>
      </c>
      <c r="X8224">
        <v>15951585</v>
      </c>
      <c r="Y8224" t="str">
        <f t="shared" si="128"/>
        <v>1. &lt;= 1 Year</v>
      </c>
      <c r="Z8224" t="str">
        <f t="shared" si="128"/>
        <v>1. &lt;= 1 Year</v>
      </c>
    </row>
    <row r="8225" spans="1:26" x14ac:dyDescent="0.25">
      <c r="A8225">
        <v>164262564</v>
      </c>
      <c r="B8225" t="s">
        <v>5846</v>
      </c>
      <c r="C8225" t="s">
        <v>8354</v>
      </c>
      <c r="D8225" t="s">
        <v>144</v>
      </c>
      <c r="E8225">
        <v>24</v>
      </c>
      <c r="F8225" t="s">
        <v>37</v>
      </c>
      <c r="G8225" t="s">
        <v>3049</v>
      </c>
      <c r="H8225" t="s">
        <v>30</v>
      </c>
      <c r="I8225" t="s">
        <v>27</v>
      </c>
      <c r="J8225">
        <v>141</v>
      </c>
      <c r="K8225">
        <v>141</v>
      </c>
      <c r="L8225">
        <v>20211</v>
      </c>
      <c r="M8225">
        <v>1</v>
      </c>
      <c r="N8225" t="s">
        <v>36</v>
      </c>
      <c r="O8225">
        <v>1738</v>
      </c>
      <c r="P8225">
        <v>20210405</v>
      </c>
      <c r="Q8225" t="s">
        <v>36</v>
      </c>
      <c r="R8225" t="s">
        <v>35</v>
      </c>
      <c r="S8225">
        <v>0</v>
      </c>
      <c r="T8225">
        <v>0</v>
      </c>
      <c r="U8225">
        <v>0</v>
      </c>
      <c r="V8225" t="s">
        <v>35</v>
      </c>
      <c r="W8225">
        <v>0</v>
      </c>
      <c r="X8225">
        <v>16003704</v>
      </c>
      <c r="Y8225" t="str">
        <f t="shared" si="128"/>
        <v>1. &lt;= 1 Year</v>
      </c>
      <c r="Z8225" t="str">
        <f t="shared" si="128"/>
        <v>1. &lt;= 1 Year</v>
      </c>
    </row>
    <row r="8226" spans="1:26" x14ac:dyDescent="0.25">
      <c r="A8226">
        <v>164342884</v>
      </c>
      <c r="B8226" t="s">
        <v>10961</v>
      </c>
      <c r="C8226" t="s">
        <v>413</v>
      </c>
      <c r="D8226" t="s">
        <v>4013</v>
      </c>
      <c r="E8226">
        <v>24</v>
      </c>
      <c r="F8226" t="s">
        <v>37</v>
      </c>
      <c r="G8226" t="s">
        <v>4428</v>
      </c>
      <c r="H8226" t="s">
        <v>30</v>
      </c>
      <c r="I8226" t="s">
        <v>27</v>
      </c>
      <c r="J8226">
        <v>51</v>
      </c>
      <c r="K8226">
        <v>37</v>
      </c>
      <c r="L8226">
        <v>20211</v>
      </c>
      <c r="M8226">
        <v>1</v>
      </c>
      <c r="N8226" t="s">
        <v>36</v>
      </c>
      <c r="O8226">
        <v>2531</v>
      </c>
      <c r="P8226">
        <v>20210503</v>
      </c>
      <c r="Q8226" t="s">
        <v>36</v>
      </c>
      <c r="R8226" t="s">
        <v>35</v>
      </c>
      <c r="S8226">
        <v>0</v>
      </c>
      <c r="T8226">
        <v>20212</v>
      </c>
      <c r="U8226">
        <v>1</v>
      </c>
      <c r="V8226" t="s">
        <v>36</v>
      </c>
      <c r="W8226">
        <v>1446.96</v>
      </c>
      <c r="X8226">
        <v>16040741</v>
      </c>
      <c r="Y8226" t="str">
        <f t="shared" si="128"/>
        <v>1. &lt;= 1 Year</v>
      </c>
      <c r="Z8226" t="str">
        <f t="shared" si="128"/>
        <v>1. &lt;= 1 Year</v>
      </c>
    </row>
    <row r="8227" spans="1:26" x14ac:dyDescent="0.25">
      <c r="A8227">
        <v>164137904</v>
      </c>
      <c r="B8227" t="s">
        <v>3284</v>
      </c>
      <c r="C8227" t="s">
        <v>6754</v>
      </c>
      <c r="D8227" t="s">
        <v>120</v>
      </c>
      <c r="E8227">
        <v>24</v>
      </c>
      <c r="F8227" t="s">
        <v>38</v>
      </c>
      <c r="G8227" t="s">
        <v>3042</v>
      </c>
      <c r="H8227" t="s">
        <v>30</v>
      </c>
      <c r="I8227" t="s">
        <v>27</v>
      </c>
      <c r="J8227">
        <v>268</v>
      </c>
      <c r="K8227">
        <v>268</v>
      </c>
      <c r="L8227">
        <v>20211</v>
      </c>
      <c r="M8227">
        <v>1</v>
      </c>
      <c r="N8227" t="s">
        <v>36</v>
      </c>
      <c r="O8227">
        <v>9270</v>
      </c>
      <c r="P8227">
        <v>20201208</v>
      </c>
      <c r="Q8227" t="s">
        <v>36</v>
      </c>
      <c r="R8227" t="s">
        <v>36</v>
      </c>
      <c r="S8227">
        <v>1</v>
      </c>
      <c r="T8227">
        <v>20212</v>
      </c>
      <c r="U8227">
        <v>1</v>
      </c>
      <c r="V8227" t="s">
        <v>36</v>
      </c>
      <c r="W8227">
        <v>8027.5</v>
      </c>
      <c r="X8227">
        <v>12492463</v>
      </c>
      <c r="Y8227" t="str">
        <f t="shared" si="128"/>
        <v>1. &lt;= 1 Year</v>
      </c>
      <c r="Z8227" t="str">
        <f t="shared" si="128"/>
        <v>1. &lt;= 1 Year</v>
      </c>
    </row>
    <row r="8228" spans="1:26" x14ac:dyDescent="0.25">
      <c r="A8228">
        <v>163192994</v>
      </c>
      <c r="B8228" t="s">
        <v>1842</v>
      </c>
      <c r="C8228" t="s">
        <v>3383</v>
      </c>
      <c r="D8228" t="s">
        <v>145</v>
      </c>
      <c r="E8228">
        <v>24</v>
      </c>
      <c r="F8228" t="s">
        <v>6</v>
      </c>
      <c r="G8228" t="s">
        <v>3059</v>
      </c>
      <c r="H8228" t="s">
        <v>30</v>
      </c>
      <c r="I8228" t="s">
        <v>27</v>
      </c>
      <c r="J8228">
        <v>752</v>
      </c>
      <c r="K8228">
        <v>745</v>
      </c>
      <c r="L8228">
        <v>0</v>
      </c>
      <c r="M8228">
        <v>0</v>
      </c>
      <c r="N8228" t="s">
        <v>35</v>
      </c>
      <c r="O8228">
        <v>0</v>
      </c>
      <c r="P8228">
        <v>20180813</v>
      </c>
      <c r="Q8228" t="s">
        <v>36</v>
      </c>
      <c r="R8228" t="s">
        <v>35</v>
      </c>
      <c r="S8228">
        <v>0</v>
      </c>
      <c r="T8228">
        <v>0</v>
      </c>
      <c r="U8228">
        <v>0</v>
      </c>
      <c r="V8228" t="s">
        <v>35</v>
      </c>
      <c r="W8228">
        <v>0</v>
      </c>
      <c r="X8228">
        <v>15339783</v>
      </c>
      <c r="Y8228" t="str">
        <f t="shared" si="128"/>
        <v>4. 2-3 Year</v>
      </c>
      <c r="Z8228" t="str">
        <f t="shared" si="128"/>
        <v>4. 2-3 Year</v>
      </c>
    </row>
    <row r="8229" spans="1:26" x14ac:dyDescent="0.25">
      <c r="A8229">
        <v>163263603</v>
      </c>
      <c r="B8229" t="s">
        <v>1842</v>
      </c>
      <c r="C8229" t="s">
        <v>1848</v>
      </c>
      <c r="D8229" t="s">
        <v>4359</v>
      </c>
      <c r="E8229">
        <v>24</v>
      </c>
      <c r="F8229" t="s">
        <v>6</v>
      </c>
      <c r="G8229" t="s">
        <v>3036</v>
      </c>
      <c r="H8229" t="s">
        <v>30</v>
      </c>
      <c r="I8229" t="s">
        <v>27</v>
      </c>
      <c r="J8229">
        <v>687</v>
      </c>
      <c r="K8229">
        <v>675</v>
      </c>
      <c r="L8229">
        <v>20211</v>
      </c>
      <c r="M8229">
        <v>1</v>
      </c>
      <c r="N8229" t="s">
        <v>36</v>
      </c>
      <c r="O8229">
        <v>2847</v>
      </c>
      <c r="P8229">
        <v>20210615</v>
      </c>
      <c r="Q8229" t="s">
        <v>36</v>
      </c>
      <c r="R8229" t="s">
        <v>35</v>
      </c>
      <c r="S8229">
        <v>0</v>
      </c>
      <c r="T8229">
        <v>20212</v>
      </c>
      <c r="U8229">
        <v>1</v>
      </c>
      <c r="V8229" t="s">
        <v>36</v>
      </c>
      <c r="W8229">
        <v>1508</v>
      </c>
      <c r="X8229">
        <v>15368832</v>
      </c>
      <c r="Y8229" t="str">
        <f t="shared" si="128"/>
        <v>3.  1.5 to 2 Year</v>
      </c>
      <c r="Z8229" t="str">
        <f t="shared" si="128"/>
        <v>3.  1.5 to 2 Year</v>
      </c>
    </row>
    <row r="8230" spans="1:26" x14ac:dyDescent="0.25">
      <c r="A8230">
        <v>164361448</v>
      </c>
      <c r="B8230" t="s">
        <v>10962</v>
      </c>
      <c r="C8230" t="s">
        <v>10963</v>
      </c>
      <c r="D8230" t="s">
        <v>4359</v>
      </c>
      <c r="E8230">
        <v>24</v>
      </c>
      <c r="F8230" t="s">
        <v>5</v>
      </c>
      <c r="G8230" t="s">
        <v>3059</v>
      </c>
      <c r="H8230" t="s">
        <v>30</v>
      </c>
      <c r="I8230" t="s">
        <v>27</v>
      </c>
      <c r="J8230">
        <v>22</v>
      </c>
      <c r="K8230">
        <v>10</v>
      </c>
      <c r="L8230">
        <v>20211</v>
      </c>
      <c r="M8230">
        <v>1</v>
      </c>
      <c r="N8230" t="s">
        <v>36</v>
      </c>
      <c r="O8230">
        <v>975</v>
      </c>
      <c r="P8230" t="s">
        <v>30</v>
      </c>
      <c r="Q8230" t="s">
        <v>35</v>
      </c>
      <c r="R8230" t="s">
        <v>36</v>
      </c>
      <c r="S8230">
        <v>1</v>
      </c>
      <c r="T8230">
        <v>0</v>
      </c>
      <c r="U8230">
        <v>0</v>
      </c>
      <c r="V8230" t="s">
        <v>35</v>
      </c>
      <c r="W8230">
        <v>0</v>
      </c>
      <c r="X8230">
        <v>16052490</v>
      </c>
      <c r="Y8230" t="str">
        <f t="shared" si="128"/>
        <v>1. &lt;= 1 Year</v>
      </c>
      <c r="Z8230" t="str">
        <f t="shared" si="128"/>
        <v>1. &lt;= 1 Year</v>
      </c>
    </row>
    <row r="8231" spans="1:26" x14ac:dyDescent="0.25">
      <c r="A8231">
        <v>164348650</v>
      </c>
      <c r="B8231" t="s">
        <v>3941</v>
      </c>
      <c r="C8231" t="s">
        <v>10964</v>
      </c>
      <c r="D8231" t="s">
        <v>4359</v>
      </c>
      <c r="E8231">
        <v>24</v>
      </c>
      <c r="F8231" t="s">
        <v>5</v>
      </c>
      <c r="G8231" t="s">
        <v>4428</v>
      </c>
      <c r="H8231" t="s">
        <v>30</v>
      </c>
      <c r="I8231" t="s">
        <v>27</v>
      </c>
      <c r="J8231">
        <v>45</v>
      </c>
      <c r="K8231">
        <v>23</v>
      </c>
      <c r="L8231">
        <v>0</v>
      </c>
      <c r="M8231">
        <v>0</v>
      </c>
      <c r="N8231" t="s">
        <v>35</v>
      </c>
      <c r="O8231">
        <v>0</v>
      </c>
      <c r="P8231">
        <v>20210722</v>
      </c>
      <c r="Q8231" t="s">
        <v>36</v>
      </c>
      <c r="R8231" t="s">
        <v>36</v>
      </c>
      <c r="S8231">
        <v>1</v>
      </c>
      <c r="T8231">
        <v>0</v>
      </c>
      <c r="U8231">
        <v>0</v>
      </c>
      <c r="V8231" t="s">
        <v>35</v>
      </c>
      <c r="W8231">
        <v>0</v>
      </c>
      <c r="X8231">
        <v>14931992</v>
      </c>
      <c r="Y8231" t="str">
        <f t="shared" si="128"/>
        <v>1. &lt;= 1 Year</v>
      </c>
      <c r="Z8231" t="str">
        <f t="shared" si="128"/>
        <v>1. &lt;= 1 Year</v>
      </c>
    </row>
    <row r="8232" spans="1:26" x14ac:dyDescent="0.25">
      <c r="A8232">
        <v>163229584</v>
      </c>
      <c r="B8232" t="s">
        <v>2112</v>
      </c>
      <c r="C8232" t="s">
        <v>4302</v>
      </c>
      <c r="D8232" t="s">
        <v>4359</v>
      </c>
      <c r="E8232">
        <v>24</v>
      </c>
      <c r="F8232" t="s">
        <v>37</v>
      </c>
      <c r="G8232" t="s">
        <v>30</v>
      </c>
      <c r="H8232" t="s">
        <v>30</v>
      </c>
      <c r="I8232" t="s">
        <v>27</v>
      </c>
      <c r="J8232">
        <v>722</v>
      </c>
      <c r="K8232">
        <v>722</v>
      </c>
      <c r="L8232">
        <v>0</v>
      </c>
      <c r="M8232">
        <v>0</v>
      </c>
      <c r="N8232" t="s">
        <v>35</v>
      </c>
      <c r="O8232">
        <v>0</v>
      </c>
      <c r="P8232" t="s">
        <v>30</v>
      </c>
      <c r="Q8232" t="s">
        <v>35</v>
      </c>
      <c r="R8232" t="s">
        <v>35</v>
      </c>
      <c r="S8232">
        <v>0</v>
      </c>
      <c r="T8232">
        <v>0</v>
      </c>
      <c r="U8232">
        <v>0</v>
      </c>
      <c r="V8232" t="s">
        <v>35</v>
      </c>
      <c r="W8232">
        <v>0</v>
      </c>
      <c r="X8232">
        <v>15352017</v>
      </c>
      <c r="Y8232" t="str">
        <f t="shared" si="128"/>
        <v>3.  1.5 to 2 Year</v>
      </c>
      <c r="Z8232" t="str">
        <f t="shared" si="128"/>
        <v>3.  1.5 to 2 Year</v>
      </c>
    </row>
    <row r="8233" spans="1:26" x14ac:dyDescent="0.25">
      <c r="A8233">
        <v>163236469</v>
      </c>
      <c r="B8233" t="s">
        <v>1119</v>
      </c>
      <c r="C8233" t="s">
        <v>4303</v>
      </c>
      <c r="D8233" t="s">
        <v>93</v>
      </c>
      <c r="E8233">
        <v>24</v>
      </c>
      <c r="F8233" t="s">
        <v>37</v>
      </c>
      <c r="G8233" t="s">
        <v>3061</v>
      </c>
      <c r="H8233" t="s">
        <v>30</v>
      </c>
      <c r="I8233" t="s">
        <v>27</v>
      </c>
      <c r="J8233">
        <v>716</v>
      </c>
      <c r="K8233">
        <v>674</v>
      </c>
      <c r="L8233">
        <v>0</v>
      </c>
      <c r="M8233">
        <v>0</v>
      </c>
      <c r="N8233" t="s">
        <v>35</v>
      </c>
      <c r="O8233">
        <v>0</v>
      </c>
      <c r="P8233" t="s">
        <v>30</v>
      </c>
      <c r="Q8233" t="s">
        <v>35</v>
      </c>
      <c r="R8233" t="s">
        <v>35</v>
      </c>
      <c r="S8233">
        <v>0</v>
      </c>
      <c r="T8233">
        <v>0</v>
      </c>
      <c r="U8233">
        <v>0</v>
      </c>
      <c r="V8233" t="s">
        <v>35</v>
      </c>
      <c r="W8233">
        <v>0</v>
      </c>
      <c r="X8233">
        <v>15358029</v>
      </c>
      <c r="Y8233" t="str">
        <f t="shared" si="128"/>
        <v>3.  1.5 to 2 Year</v>
      </c>
      <c r="Z8233" t="str">
        <f t="shared" si="128"/>
        <v>3.  1.5 to 2 Year</v>
      </c>
    </row>
    <row r="8234" spans="1:26" x14ac:dyDescent="0.25">
      <c r="A8234">
        <v>164063399</v>
      </c>
      <c r="B8234" t="s">
        <v>892</v>
      </c>
      <c r="C8234" t="s">
        <v>1443</v>
      </c>
      <c r="D8234" t="s">
        <v>120</v>
      </c>
      <c r="E8234">
        <v>24</v>
      </c>
      <c r="F8234" t="s">
        <v>37</v>
      </c>
      <c r="G8234" t="s">
        <v>3055</v>
      </c>
      <c r="H8234" t="s">
        <v>30</v>
      </c>
      <c r="I8234" t="s">
        <v>27</v>
      </c>
      <c r="J8234">
        <v>349</v>
      </c>
      <c r="K8234">
        <v>234</v>
      </c>
      <c r="L8234">
        <v>0</v>
      </c>
      <c r="M8234">
        <v>0</v>
      </c>
      <c r="N8234" t="s">
        <v>35</v>
      </c>
      <c r="O8234">
        <v>0</v>
      </c>
      <c r="P8234">
        <v>20210601</v>
      </c>
      <c r="Q8234" t="s">
        <v>36</v>
      </c>
      <c r="R8234" t="s">
        <v>35</v>
      </c>
      <c r="S8234">
        <v>0</v>
      </c>
      <c r="T8234">
        <v>0</v>
      </c>
      <c r="U8234">
        <v>0</v>
      </c>
      <c r="V8234" t="s">
        <v>35</v>
      </c>
      <c r="W8234">
        <v>0</v>
      </c>
      <c r="X8234">
        <v>15939273</v>
      </c>
      <c r="Y8234" t="str">
        <f t="shared" si="128"/>
        <v>1. &lt;= 1 Year</v>
      </c>
      <c r="Z8234" t="str">
        <f t="shared" si="128"/>
        <v>1. &lt;= 1 Year</v>
      </c>
    </row>
    <row r="8235" spans="1:26" x14ac:dyDescent="0.25">
      <c r="A8235">
        <v>164278001</v>
      </c>
      <c r="B8235" t="s">
        <v>1845</v>
      </c>
      <c r="C8235" t="s">
        <v>583</v>
      </c>
      <c r="D8235" t="s">
        <v>4359</v>
      </c>
      <c r="E8235">
        <v>24</v>
      </c>
      <c r="F8235" t="s">
        <v>6</v>
      </c>
      <c r="G8235" t="s">
        <v>3054</v>
      </c>
      <c r="H8235" t="s">
        <v>30</v>
      </c>
      <c r="I8235" t="s">
        <v>27</v>
      </c>
      <c r="J8235">
        <v>66</v>
      </c>
      <c r="K8235">
        <v>10</v>
      </c>
      <c r="L8235">
        <v>0</v>
      </c>
      <c r="M8235">
        <v>0</v>
      </c>
      <c r="N8235" t="s">
        <v>35</v>
      </c>
      <c r="O8235">
        <v>0</v>
      </c>
      <c r="P8235" t="s">
        <v>30</v>
      </c>
      <c r="Q8235" t="s">
        <v>35</v>
      </c>
      <c r="R8235" t="s">
        <v>35</v>
      </c>
      <c r="S8235">
        <v>0</v>
      </c>
      <c r="T8235">
        <v>0</v>
      </c>
      <c r="U8235">
        <v>0</v>
      </c>
      <c r="V8235" t="s">
        <v>35</v>
      </c>
      <c r="W8235">
        <v>0</v>
      </c>
      <c r="X8235">
        <v>11143587</v>
      </c>
      <c r="Y8235" t="str">
        <f t="shared" si="128"/>
        <v>1. &lt;= 1 Year</v>
      </c>
      <c r="Z8235" t="str">
        <f t="shared" si="128"/>
        <v>1. &lt;= 1 Year</v>
      </c>
    </row>
    <row r="8236" spans="1:26" x14ac:dyDescent="0.25">
      <c r="A8236">
        <v>163253529</v>
      </c>
      <c r="B8236" t="s">
        <v>1292</v>
      </c>
      <c r="C8236" t="s">
        <v>4304</v>
      </c>
      <c r="D8236" t="s">
        <v>93</v>
      </c>
      <c r="E8236">
        <v>24</v>
      </c>
      <c r="F8236" t="s">
        <v>37</v>
      </c>
      <c r="G8236" t="s">
        <v>3128</v>
      </c>
      <c r="H8236" t="s">
        <v>30</v>
      </c>
      <c r="I8236" t="s">
        <v>27</v>
      </c>
      <c r="J8236">
        <v>707</v>
      </c>
      <c r="K8236">
        <v>680</v>
      </c>
      <c r="L8236">
        <v>20211</v>
      </c>
      <c r="M8236">
        <v>1</v>
      </c>
      <c r="N8236" t="s">
        <v>36</v>
      </c>
      <c r="O8236">
        <v>1931</v>
      </c>
      <c r="P8236">
        <v>20210307</v>
      </c>
      <c r="Q8236" t="s">
        <v>36</v>
      </c>
      <c r="R8236" t="s">
        <v>35</v>
      </c>
      <c r="S8236">
        <v>0</v>
      </c>
      <c r="T8236">
        <v>20212</v>
      </c>
      <c r="U8236">
        <v>1</v>
      </c>
      <c r="V8236" t="s">
        <v>36</v>
      </c>
      <c r="W8236">
        <v>192.66</v>
      </c>
      <c r="X8236">
        <v>15364857</v>
      </c>
      <c r="Y8236" t="str">
        <f t="shared" si="128"/>
        <v>3.  1.5 to 2 Year</v>
      </c>
      <c r="Z8236" t="str">
        <f t="shared" si="128"/>
        <v>3.  1.5 to 2 Year</v>
      </c>
    </row>
    <row r="8237" spans="1:26" x14ac:dyDescent="0.25">
      <c r="A8237">
        <v>164246774</v>
      </c>
      <c r="B8237" t="s">
        <v>1292</v>
      </c>
      <c r="C8237" t="s">
        <v>8355</v>
      </c>
      <c r="D8237" t="s">
        <v>4359</v>
      </c>
      <c r="E8237">
        <v>24</v>
      </c>
      <c r="F8237" t="s">
        <v>37</v>
      </c>
      <c r="G8237" t="s">
        <v>3056</v>
      </c>
      <c r="H8237" t="s">
        <v>30</v>
      </c>
      <c r="I8237" t="s">
        <v>27</v>
      </c>
      <c r="J8237">
        <v>154</v>
      </c>
      <c r="K8237">
        <v>154</v>
      </c>
      <c r="L8237">
        <v>0</v>
      </c>
      <c r="M8237">
        <v>0</v>
      </c>
      <c r="N8237" t="s">
        <v>35</v>
      </c>
      <c r="O8237">
        <v>0</v>
      </c>
      <c r="P8237" t="s">
        <v>30</v>
      </c>
      <c r="Q8237" t="s">
        <v>35</v>
      </c>
      <c r="R8237" t="s">
        <v>35</v>
      </c>
      <c r="S8237">
        <v>0</v>
      </c>
      <c r="T8237">
        <v>0</v>
      </c>
      <c r="U8237">
        <v>0</v>
      </c>
      <c r="V8237" t="s">
        <v>35</v>
      </c>
      <c r="W8237">
        <v>0</v>
      </c>
      <c r="X8237">
        <v>15999891</v>
      </c>
      <c r="Y8237" t="str">
        <f t="shared" si="128"/>
        <v>1. &lt;= 1 Year</v>
      </c>
      <c r="Z8237" t="str">
        <f t="shared" si="128"/>
        <v>1. &lt;= 1 Year</v>
      </c>
    </row>
    <row r="8238" spans="1:26" x14ac:dyDescent="0.25">
      <c r="A8238">
        <v>164262975</v>
      </c>
      <c r="B8238" t="s">
        <v>8356</v>
      </c>
      <c r="C8238" t="s">
        <v>8357</v>
      </c>
      <c r="D8238" t="s">
        <v>4359</v>
      </c>
      <c r="E8238">
        <v>24</v>
      </c>
      <c r="F8238" t="s">
        <v>6</v>
      </c>
      <c r="G8238" t="s">
        <v>3043</v>
      </c>
      <c r="H8238" t="s">
        <v>30</v>
      </c>
      <c r="I8238" t="s">
        <v>27</v>
      </c>
      <c r="J8238">
        <v>140</v>
      </c>
      <c r="K8238">
        <v>118</v>
      </c>
      <c r="L8238">
        <v>0</v>
      </c>
      <c r="M8238">
        <v>0</v>
      </c>
      <c r="N8238" t="s">
        <v>35</v>
      </c>
      <c r="O8238">
        <v>0</v>
      </c>
      <c r="P8238" t="s">
        <v>30</v>
      </c>
      <c r="Q8238" t="s">
        <v>35</v>
      </c>
      <c r="R8238" t="s">
        <v>35</v>
      </c>
      <c r="S8238">
        <v>0</v>
      </c>
      <c r="T8238">
        <v>0</v>
      </c>
      <c r="U8238">
        <v>0</v>
      </c>
      <c r="V8238" t="s">
        <v>35</v>
      </c>
      <c r="W8238">
        <v>0</v>
      </c>
      <c r="X8238">
        <v>13629901</v>
      </c>
      <c r="Y8238" t="str">
        <f t="shared" si="128"/>
        <v>1. &lt;= 1 Year</v>
      </c>
      <c r="Z8238" t="str">
        <f t="shared" si="128"/>
        <v>1. &lt;= 1 Year</v>
      </c>
    </row>
    <row r="8239" spans="1:26" x14ac:dyDescent="0.25">
      <c r="A8239">
        <v>164285399</v>
      </c>
      <c r="B8239" t="s">
        <v>8841</v>
      </c>
      <c r="C8239" t="s">
        <v>387</v>
      </c>
      <c r="D8239" t="s">
        <v>4018</v>
      </c>
      <c r="E8239">
        <v>24</v>
      </c>
      <c r="F8239" t="s">
        <v>37</v>
      </c>
      <c r="G8239" t="s">
        <v>3041</v>
      </c>
      <c r="H8239" t="s">
        <v>30</v>
      </c>
      <c r="I8239" t="s">
        <v>27</v>
      </c>
      <c r="J8239">
        <v>114</v>
      </c>
      <c r="K8239">
        <v>78</v>
      </c>
      <c r="L8239">
        <v>20211</v>
      </c>
      <c r="M8239">
        <v>1</v>
      </c>
      <c r="N8239" t="s">
        <v>36</v>
      </c>
      <c r="O8239">
        <v>3093</v>
      </c>
      <c r="P8239">
        <v>20190725</v>
      </c>
      <c r="Q8239" t="s">
        <v>36</v>
      </c>
      <c r="R8239" t="s">
        <v>35</v>
      </c>
      <c r="S8239">
        <v>0</v>
      </c>
      <c r="T8239">
        <v>0</v>
      </c>
      <c r="U8239">
        <v>0</v>
      </c>
      <c r="V8239" t="s">
        <v>35</v>
      </c>
      <c r="W8239">
        <v>0</v>
      </c>
      <c r="X8239">
        <v>16009105</v>
      </c>
      <c r="Y8239" t="str">
        <f t="shared" si="128"/>
        <v>1. &lt;= 1 Year</v>
      </c>
      <c r="Z8239" t="str">
        <f t="shared" si="128"/>
        <v>1. &lt;= 1 Year</v>
      </c>
    </row>
    <row r="8240" spans="1:26" x14ac:dyDescent="0.25">
      <c r="A8240">
        <v>164278151</v>
      </c>
      <c r="B8240" t="s">
        <v>8358</v>
      </c>
      <c r="C8240" t="s">
        <v>370</v>
      </c>
      <c r="D8240" t="s">
        <v>4359</v>
      </c>
      <c r="E8240">
        <v>24</v>
      </c>
      <c r="F8240" t="s">
        <v>38</v>
      </c>
      <c r="G8240" t="s">
        <v>3040</v>
      </c>
      <c r="H8240" t="s">
        <v>30</v>
      </c>
      <c r="I8240" t="s">
        <v>27</v>
      </c>
      <c r="J8240">
        <v>125</v>
      </c>
      <c r="K8240">
        <v>31</v>
      </c>
      <c r="L8240">
        <v>20211</v>
      </c>
      <c r="M8240">
        <v>1</v>
      </c>
      <c r="N8240" t="s">
        <v>36</v>
      </c>
      <c r="O8240">
        <v>6218</v>
      </c>
      <c r="P8240" t="s">
        <v>30</v>
      </c>
      <c r="Q8240" t="s">
        <v>35</v>
      </c>
      <c r="R8240" t="s">
        <v>36</v>
      </c>
      <c r="S8240">
        <v>1</v>
      </c>
      <c r="T8240">
        <v>0</v>
      </c>
      <c r="U8240">
        <v>0</v>
      </c>
      <c r="V8240" t="s">
        <v>35</v>
      </c>
      <c r="W8240">
        <v>0</v>
      </c>
      <c r="X8240">
        <v>16013660</v>
      </c>
      <c r="Y8240" t="str">
        <f t="shared" si="128"/>
        <v>1. &lt;= 1 Year</v>
      </c>
      <c r="Z8240" t="str">
        <f t="shared" si="128"/>
        <v>1. &lt;= 1 Year</v>
      </c>
    </row>
    <row r="8241" spans="1:26" x14ac:dyDescent="0.25">
      <c r="A8241">
        <v>164229376</v>
      </c>
      <c r="B8241" t="s">
        <v>758</v>
      </c>
      <c r="C8241" t="s">
        <v>718</v>
      </c>
      <c r="D8241" t="s">
        <v>140</v>
      </c>
      <c r="E8241">
        <v>24</v>
      </c>
      <c r="F8241" t="s">
        <v>37</v>
      </c>
      <c r="G8241" t="s">
        <v>3053</v>
      </c>
      <c r="H8241" t="s">
        <v>30</v>
      </c>
      <c r="I8241" t="s">
        <v>27</v>
      </c>
      <c r="J8241">
        <v>188</v>
      </c>
      <c r="K8241">
        <v>79</v>
      </c>
      <c r="L8241">
        <v>0</v>
      </c>
      <c r="M8241">
        <v>0</v>
      </c>
      <c r="N8241" t="s">
        <v>35</v>
      </c>
      <c r="O8241">
        <v>0</v>
      </c>
      <c r="P8241" t="s">
        <v>30</v>
      </c>
      <c r="Q8241" t="s">
        <v>35</v>
      </c>
      <c r="R8241" t="s">
        <v>35</v>
      </c>
      <c r="S8241">
        <v>0</v>
      </c>
      <c r="T8241">
        <v>0</v>
      </c>
      <c r="U8241">
        <v>0</v>
      </c>
      <c r="V8241" t="s">
        <v>35</v>
      </c>
      <c r="W8241">
        <v>0</v>
      </c>
      <c r="X8241">
        <v>15991572</v>
      </c>
      <c r="Y8241" t="str">
        <f t="shared" si="128"/>
        <v>1. &lt;= 1 Year</v>
      </c>
      <c r="Z8241" t="str">
        <f t="shared" si="128"/>
        <v>1. &lt;= 1 Year</v>
      </c>
    </row>
    <row r="8242" spans="1:26" x14ac:dyDescent="0.25">
      <c r="A8242">
        <v>164357084</v>
      </c>
      <c r="B8242" t="s">
        <v>757</v>
      </c>
      <c r="C8242" t="s">
        <v>10965</v>
      </c>
      <c r="D8242" t="s">
        <v>4359</v>
      </c>
      <c r="E8242">
        <v>24</v>
      </c>
      <c r="F8242" t="s">
        <v>5</v>
      </c>
      <c r="G8242" t="s">
        <v>3059</v>
      </c>
      <c r="H8242" t="s">
        <v>30</v>
      </c>
      <c r="I8242" t="s">
        <v>27</v>
      </c>
      <c r="J8242">
        <v>29</v>
      </c>
      <c r="K8242">
        <v>10</v>
      </c>
      <c r="L8242">
        <v>20211</v>
      </c>
      <c r="M8242">
        <v>1</v>
      </c>
      <c r="N8242" t="s">
        <v>36</v>
      </c>
      <c r="O8242">
        <v>3684</v>
      </c>
      <c r="P8242" t="s">
        <v>30</v>
      </c>
      <c r="Q8242" t="s">
        <v>35</v>
      </c>
      <c r="R8242" t="s">
        <v>35</v>
      </c>
      <c r="S8242">
        <v>0</v>
      </c>
      <c r="T8242">
        <v>0</v>
      </c>
      <c r="U8242">
        <v>0</v>
      </c>
      <c r="V8242" t="s">
        <v>35</v>
      </c>
      <c r="W8242">
        <v>0</v>
      </c>
      <c r="X8242">
        <v>16044488</v>
      </c>
      <c r="Y8242" t="str">
        <f t="shared" si="128"/>
        <v>1. &lt;= 1 Year</v>
      </c>
      <c r="Z8242" t="str">
        <f t="shared" si="128"/>
        <v>1. &lt;= 1 Year</v>
      </c>
    </row>
    <row r="8243" spans="1:26" x14ac:dyDescent="0.25">
      <c r="A8243">
        <v>164347783</v>
      </c>
      <c r="B8243" t="s">
        <v>757</v>
      </c>
      <c r="C8243" t="s">
        <v>10966</v>
      </c>
      <c r="D8243" t="s">
        <v>4359</v>
      </c>
      <c r="E8243">
        <v>24</v>
      </c>
      <c r="F8243" t="s">
        <v>37</v>
      </c>
      <c r="G8243" t="s">
        <v>8829</v>
      </c>
      <c r="H8243" t="s">
        <v>30</v>
      </c>
      <c r="I8243" t="s">
        <v>27</v>
      </c>
      <c r="J8243">
        <v>45</v>
      </c>
      <c r="K8243">
        <v>38</v>
      </c>
      <c r="L8243">
        <v>20211</v>
      </c>
      <c r="M8243">
        <v>1</v>
      </c>
      <c r="N8243" t="s">
        <v>36</v>
      </c>
      <c r="O8243">
        <v>2795</v>
      </c>
      <c r="P8243">
        <v>20200914</v>
      </c>
      <c r="Q8243" t="s">
        <v>36</v>
      </c>
      <c r="R8243" t="s">
        <v>35</v>
      </c>
      <c r="S8243">
        <v>0</v>
      </c>
      <c r="T8243">
        <v>20212</v>
      </c>
      <c r="U8243">
        <v>1</v>
      </c>
      <c r="V8243" t="s">
        <v>36</v>
      </c>
      <c r="W8243">
        <v>218</v>
      </c>
      <c r="X8243">
        <v>16045560</v>
      </c>
      <c r="Y8243" t="str">
        <f t="shared" si="128"/>
        <v>1. &lt;= 1 Year</v>
      </c>
      <c r="Z8243" t="str">
        <f t="shared" si="128"/>
        <v>1. &lt;= 1 Year</v>
      </c>
    </row>
    <row r="8244" spans="1:26" x14ac:dyDescent="0.25">
      <c r="A8244">
        <v>164055728</v>
      </c>
      <c r="B8244" t="s">
        <v>3471</v>
      </c>
      <c r="C8244" t="s">
        <v>8842</v>
      </c>
      <c r="D8244" t="s">
        <v>4013</v>
      </c>
      <c r="E8244">
        <v>24</v>
      </c>
      <c r="F8244" t="s">
        <v>37</v>
      </c>
      <c r="G8244" t="s">
        <v>3128</v>
      </c>
      <c r="H8244" t="s">
        <v>30</v>
      </c>
      <c r="I8244" t="s">
        <v>27</v>
      </c>
      <c r="J8244">
        <v>353</v>
      </c>
      <c r="K8244">
        <v>209</v>
      </c>
      <c r="L8244">
        <v>0</v>
      </c>
      <c r="M8244">
        <v>0</v>
      </c>
      <c r="N8244" t="s">
        <v>35</v>
      </c>
      <c r="O8244">
        <v>0</v>
      </c>
      <c r="P8244">
        <v>20201120</v>
      </c>
      <c r="Q8244" t="s">
        <v>36</v>
      </c>
      <c r="R8244" t="s">
        <v>36</v>
      </c>
      <c r="S8244">
        <v>1</v>
      </c>
      <c r="T8244">
        <v>0</v>
      </c>
      <c r="U8244">
        <v>0</v>
      </c>
      <c r="V8244" t="s">
        <v>35</v>
      </c>
      <c r="W8244">
        <v>0</v>
      </c>
      <c r="X8244">
        <v>15937175</v>
      </c>
      <c r="Y8244" t="str">
        <f t="shared" si="128"/>
        <v>1. &lt;= 1 Year</v>
      </c>
      <c r="Z8244" t="str">
        <f t="shared" si="128"/>
        <v>1. &lt;= 1 Year</v>
      </c>
    </row>
    <row r="8245" spans="1:26" x14ac:dyDescent="0.25">
      <c r="A8245">
        <v>163241160</v>
      </c>
      <c r="B8245" t="s">
        <v>333</v>
      </c>
      <c r="C8245" t="s">
        <v>373</v>
      </c>
      <c r="D8245" t="s">
        <v>140</v>
      </c>
      <c r="E8245">
        <v>24</v>
      </c>
      <c r="F8245" t="s">
        <v>37</v>
      </c>
      <c r="G8245" t="s">
        <v>3061</v>
      </c>
      <c r="H8245" t="s">
        <v>30</v>
      </c>
      <c r="I8245" t="s">
        <v>27</v>
      </c>
      <c r="J8245">
        <v>713</v>
      </c>
      <c r="K8245">
        <v>680</v>
      </c>
      <c r="L8245">
        <v>20211</v>
      </c>
      <c r="M8245">
        <v>1</v>
      </c>
      <c r="N8245" t="s">
        <v>36</v>
      </c>
      <c r="O8245">
        <v>750</v>
      </c>
      <c r="P8245">
        <v>20210111</v>
      </c>
      <c r="Q8245" t="s">
        <v>36</v>
      </c>
      <c r="R8245" t="s">
        <v>35</v>
      </c>
      <c r="S8245">
        <v>0</v>
      </c>
      <c r="T8245">
        <v>20212</v>
      </c>
      <c r="U8245">
        <v>1</v>
      </c>
      <c r="V8245" t="s">
        <v>36</v>
      </c>
      <c r="W8245">
        <v>945</v>
      </c>
      <c r="X8245">
        <v>15359939</v>
      </c>
      <c r="Y8245" t="str">
        <f t="shared" si="128"/>
        <v>3.  1.5 to 2 Year</v>
      </c>
      <c r="Z8245" t="str">
        <f t="shared" si="128"/>
        <v>3.  1.5 to 2 Year</v>
      </c>
    </row>
    <row r="8246" spans="1:26" x14ac:dyDescent="0.25">
      <c r="A8246">
        <v>164136752</v>
      </c>
      <c r="B8246" t="s">
        <v>333</v>
      </c>
      <c r="C8246" t="s">
        <v>6755</v>
      </c>
      <c r="D8246" t="s">
        <v>140</v>
      </c>
      <c r="E8246">
        <v>24</v>
      </c>
      <c r="F8246" t="s">
        <v>38</v>
      </c>
      <c r="G8246" t="s">
        <v>3038</v>
      </c>
      <c r="H8246" t="s">
        <v>30</v>
      </c>
      <c r="I8246" t="s">
        <v>27</v>
      </c>
      <c r="J8246">
        <v>275</v>
      </c>
      <c r="K8246">
        <v>241</v>
      </c>
      <c r="L8246">
        <v>20211</v>
      </c>
      <c r="M8246">
        <v>1</v>
      </c>
      <c r="N8246" t="s">
        <v>36</v>
      </c>
      <c r="O8246">
        <v>1344</v>
      </c>
      <c r="P8246">
        <v>20210208</v>
      </c>
      <c r="Q8246" t="s">
        <v>36</v>
      </c>
      <c r="R8246" t="s">
        <v>36</v>
      </c>
      <c r="S8246">
        <v>1</v>
      </c>
      <c r="T8246">
        <v>20212</v>
      </c>
      <c r="U8246">
        <v>1</v>
      </c>
      <c r="V8246" t="s">
        <v>36</v>
      </c>
      <c r="W8246">
        <v>3740</v>
      </c>
      <c r="X8246">
        <v>15569564</v>
      </c>
      <c r="Y8246" t="str">
        <f t="shared" si="128"/>
        <v>1. &lt;= 1 Year</v>
      </c>
      <c r="Z8246" t="str">
        <f t="shared" si="128"/>
        <v>1. &lt;= 1 Year</v>
      </c>
    </row>
    <row r="8247" spans="1:26" x14ac:dyDescent="0.25">
      <c r="A8247">
        <v>164349559</v>
      </c>
      <c r="B8247" t="s">
        <v>333</v>
      </c>
      <c r="C8247" t="s">
        <v>2088</v>
      </c>
      <c r="D8247" t="s">
        <v>4359</v>
      </c>
      <c r="E8247">
        <v>24</v>
      </c>
      <c r="F8247" t="s">
        <v>37</v>
      </c>
      <c r="G8247" t="s">
        <v>4428</v>
      </c>
      <c r="H8247" t="s">
        <v>30</v>
      </c>
      <c r="I8247" t="s">
        <v>27</v>
      </c>
      <c r="J8247">
        <v>44</v>
      </c>
      <c r="K8247">
        <v>38</v>
      </c>
      <c r="L8247">
        <v>0</v>
      </c>
      <c r="M8247">
        <v>0</v>
      </c>
      <c r="N8247" t="s">
        <v>35</v>
      </c>
      <c r="O8247">
        <v>0</v>
      </c>
      <c r="P8247" t="s">
        <v>30</v>
      </c>
      <c r="Q8247" t="s">
        <v>35</v>
      </c>
      <c r="R8247" t="s">
        <v>35</v>
      </c>
      <c r="S8247">
        <v>0</v>
      </c>
      <c r="T8247">
        <v>0</v>
      </c>
      <c r="U8247">
        <v>0</v>
      </c>
      <c r="V8247" t="s">
        <v>35</v>
      </c>
      <c r="W8247">
        <v>0</v>
      </c>
      <c r="X8247">
        <v>16045342</v>
      </c>
      <c r="Y8247" t="str">
        <f t="shared" si="128"/>
        <v>1. &lt;= 1 Year</v>
      </c>
      <c r="Z8247" t="str">
        <f t="shared" si="128"/>
        <v>1. &lt;= 1 Year</v>
      </c>
    </row>
    <row r="8248" spans="1:26" x14ac:dyDescent="0.25">
      <c r="A8248">
        <v>164353180</v>
      </c>
      <c r="B8248" t="s">
        <v>10967</v>
      </c>
      <c r="C8248" t="s">
        <v>2781</v>
      </c>
      <c r="D8248" t="s">
        <v>4359</v>
      </c>
      <c r="E8248">
        <v>24</v>
      </c>
      <c r="F8248" t="s">
        <v>6</v>
      </c>
      <c r="G8248" t="s">
        <v>7880</v>
      </c>
      <c r="H8248" t="s">
        <v>30</v>
      </c>
      <c r="I8248" t="s">
        <v>27</v>
      </c>
      <c r="J8248">
        <v>41</v>
      </c>
      <c r="K8248">
        <v>41</v>
      </c>
      <c r="L8248">
        <v>0</v>
      </c>
      <c r="M8248">
        <v>0</v>
      </c>
      <c r="N8248" t="s">
        <v>35</v>
      </c>
      <c r="O8248">
        <v>0</v>
      </c>
      <c r="P8248" t="s">
        <v>30</v>
      </c>
      <c r="Q8248" t="s">
        <v>35</v>
      </c>
      <c r="R8248" t="s">
        <v>35</v>
      </c>
      <c r="S8248">
        <v>0</v>
      </c>
      <c r="T8248">
        <v>0</v>
      </c>
      <c r="U8248">
        <v>0</v>
      </c>
      <c r="V8248" t="s">
        <v>35</v>
      </c>
      <c r="W8248">
        <v>0</v>
      </c>
      <c r="X8248">
        <v>15445268</v>
      </c>
      <c r="Y8248" t="str">
        <f t="shared" si="128"/>
        <v>1. &lt;= 1 Year</v>
      </c>
      <c r="Z8248" t="str">
        <f t="shared" si="128"/>
        <v>1. &lt;= 1 Year</v>
      </c>
    </row>
    <row r="8249" spans="1:26" x14ac:dyDescent="0.25">
      <c r="A8249">
        <v>164283949</v>
      </c>
      <c r="B8249" t="s">
        <v>8843</v>
      </c>
      <c r="C8249" t="s">
        <v>8844</v>
      </c>
      <c r="D8249" t="s">
        <v>140</v>
      </c>
      <c r="E8249">
        <v>24</v>
      </c>
      <c r="F8249" t="s">
        <v>37</v>
      </c>
      <c r="G8249" t="s">
        <v>3053</v>
      </c>
      <c r="H8249" t="s">
        <v>30</v>
      </c>
      <c r="I8249" t="s">
        <v>27</v>
      </c>
      <c r="J8249">
        <v>122</v>
      </c>
      <c r="K8249">
        <v>122</v>
      </c>
      <c r="L8249">
        <v>20211</v>
      </c>
      <c r="M8249">
        <v>1</v>
      </c>
      <c r="N8249" t="s">
        <v>36</v>
      </c>
      <c r="O8249">
        <v>4535</v>
      </c>
      <c r="P8249">
        <v>20210301</v>
      </c>
      <c r="Q8249" t="s">
        <v>36</v>
      </c>
      <c r="R8249" t="s">
        <v>35</v>
      </c>
      <c r="S8249">
        <v>0</v>
      </c>
      <c r="T8249">
        <v>20212</v>
      </c>
      <c r="U8249">
        <v>1</v>
      </c>
      <c r="V8249" t="s">
        <v>36</v>
      </c>
      <c r="W8249">
        <v>109.55</v>
      </c>
      <c r="X8249">
        <v>16015937</v>
      </c>
      <c r="Y8249" t="str">
        <f t="shared" si="128"/>
        <v>1. &lt;= 1 Year</v>
      </c>
      <c r="Z8249" t="str">
        <f t="shared" si="128"/>
        <v>1. &lt;= 1 Year</v>
      </c>
    </row>
    <row r="8250" spans="1:26" x14ac:dyDescent="0.25">
      <c r="A8250">
        <v>163178788</v>
      </c>
      <c r="B8250" t="s">
        <v>4137</v>
      </c>
      <c r="C8250" t="s">
        <v>182</v>
      </c>
      <c r="D8250" t="s">
        <v>145</v>
      </c>
      <c r="E8250">
        <v>24</v>
      </c>
      <c r="F8250" t="s">
        <v>37</v>
      </c>
      <c r="G8250" t="s">
        <v>3046</v>
      </c>
      <c r="H8250" t="s">
        <v>30</v>
      </c>
      <c r="I8250" t="s">
        <v>27</v>
      </c>
      <c r="J8250">
        <v>764</v>
      </c>
      <c r="K8250">
        <v>188</v>
      </c>
      <c r="L8250">
        <v>0</v>
      </c>
      <c r="M8250">
        <v>0</v>
      </c>
      <c r="N8250" t="s">
        <v>35</v>
      </c>
      <c r="O8250">
        <v>0</v>
      </c>
      <c r="P8250" t="s">
        <v>30</v>
      </c>
      <c r="Q8250" t="s">
        <v>35</v>
      </c>
      <c r="R8250" t="s">
        <v>35</v>
      </c>
      <c r="S8250">
        <v>0</v>
      </c>
      <c r="T8250">
        <v>0</v>
      </c>
      <c r="U8250">
        <v>0</v>
      </c>
      <c r="V8250" t="s">
        <v>35</v>
      </c>
      <c r="W8250">
        <v>0</v>
      </c>
      <c r="X8250">
        <v>15321473</v>
      </c>
      <c r="Y8250" t="str">
        <f t="shared" si="128"/>
        <v>4. 2-3 Year</v>
      </c>
      <c r="Z8250" t="str">
        <f t="shared" si="128"/>
        <v>1. &lt;= 1 Year</v>
      </c>
    </row>
    <row r="8251" spans="1:26" x14ac:dyDescent="0.25">
      <c r="A8251">
        <v>164378363</v>
      </c>
      <c r="B8251" t="s">
        <v>1862</v>
      </c>
      <c r="C8251" t="s">
        <v>10968</v>
      </c>
      <c r="D8251" t="s">
        <v>4359</v>
      </c>
      <c r="E8251">
        <v>24</v>
      </c>
      <c r="F8251" t="s">
        <v>38</v>
      </c>
      <c r="G8251" t="s">
        <v>3062</v>
      </c>
      <c r="H8251" t="s">
        <v>30</v>
      </c>
      <c r="I8251" t="s">
        <v>27</v>
      </c>
      <c r="J8251">
        <v>13</v>
      </c>
      <c r="K8251">
        <v>13</v>
      </c>
      <c r="L8251">
        <v>0</v>
      </c>
      <c r="M8251">
        <v>0</v>
      </c>
      <c r="N8251" t="s">
        <v>35</v>
      </c>
      <c r="O8251">
        <v>0</v>
      </c>
      <c r="P8251">
        <v>20190322</v>
      </c>
      <c r="Q8251" t="s">
        <v>36</v>
      </c>
      <c r="R8251" t="s">
        <v>36</v>
      </c>
      <c r="S8251">
        <v>1</v>
      </c>
      <c r="T8251">
        <v>0</v>
      </c>
      <c r="U8251">
        <v>0</v>
      </c>
      <c r="V8251" t="s">
        <v>35</v>
      </c>
      <c r="W8251">
        <v>0</v>
      </c>
      <c r="X8251">
        <v>16031039</v>
      </c>
      <c r="Y8251" t="str">
        <f t="shared" si="128"/>
        <v>1. &lt;= 1 Year</v>
      </c>
      <c r="Z8251" t="str">
        <f t="shared" si="128"/>
        <v>1. &lt;= 1 Year</v>
      </c>
    </row>
    <row r="8252" spans="1:26" x14ac:dyDescent="0.25">
      <c r="A8252">
        <v>163167147</v>
      </c>
      <c r="B8252" t="s">
        <v>4017</v>
      </c>
      <c r="C8252" t="s">
        <v>479</v>
      </c>
      <c r="D8252" t="s">
        <v>4018</v>
      </c>
      <c r="E8252">
        <v>24</v>
      </c>
      <c r="F8252" t="s">
        <v>37</v>
      </c>
      <c r="G8252" t="s">
        <v>3056</v>
      </c>
      <c r="H8252" t="s">
        <v>30</v>
      </c>
      <c r="I8252" t="s">
        <v>27</v>
      </c>
      <c r="J8252">
        <v>771</v>
      </c>
      <c r="K8252">
        <v>17</v>
      </c>
      <c r="L8252">
        <v>20211</v>
      </c>
      <c r="M8252">
        <v>1</v>
      </c>
      <c r="N8252" t="s">
        <v>36</v>
      </c>
      <c r="O8252">
        <v>129</v>
      </c>
      <c r="P8252" t="s">
        <v>30</v>
      </c>
      <c r="Q8252" t="s">
        <v>35</v>
      </c>
      <c r="R8252" t="s">
        <v>35</v>
      </c>
      <c r="S8252">
        <v>0</v>
      </c>
      <c r="T8252">
        <v>20212</v>
      </c>
      <c r="U8252">
        <v>1</v>
      </c>
      <c r="V8252" t="s">
        <v>36</v>
      </c>
      <c r="W8252">
        <v>884.45</v>
      </c>
      <c r="X8252">
        <v>15329053</v>
      </c>
      <c r="Y8252" t="str">
        <f t="shared" si="128"/>
        <v>4. 2-3 Year</v>
      </c>
      <c r="Z8252" t="str">
        <f t="shared" si="128"/>
        <v>1. &lt;= 1 Year</v>
      </c>
    </row>
    <row r="8253" spans="1:26" x14ac:dyDescent="0.25">
      <c r="A8253">
        <v>164362433</v>
      </c>
      <c r="B8253" t="s">
        <v>910</v>
      </c>
      <c r="C8253" t="s">
        <v>901</v>
      </c>
      <c r="D8253" t="s">
        <v>144</v>
      </c>
      <c r="E8253">
        <v>24</v>
      </c>
      <c r="F8253" t="s">
        <v>6</v>
      </c>
      <c r="G8253" t="s">
        <v>3052</v>
      </c>
      <c r="H8253" t="s">
        <v>30</v>
      </c>
      <c r="I8253" t="s">
        <v>27</v>
      </c>
      <c r="J8253">
        <v>30</v>
      </c>
      <c r="K8253">
        <v>23</v>
      </c>
      <c r="L8253">
        <v>0</v>
      </c>
      <c r="M8253">
        <v>0</v>
      </c>
      <c r="N8253" t="s">
        <v>35</v>
      </c>
      <c r="O8253">
        <v>0</v>
      </c>
      <c r="P8253" t="s">
        <v>30</v>
      </c>
      <c r="Q8253" t="s">
        <v>35</v>
      </c>
      <c r="R8253" t="s">
        <v>35</v>
      </c>
      <c r="S8253">
        <v>0</v>
      </c>
      <c r="T8253">
        <v>0</v>
      </c>
      <c r="U8253">
        <v>0</v>
      </c>
      <c r="V8253" t="s">
        <v>35</v>
      </c>
      <c r="W8253">
        <v>0</v>
      </c>
      <c r="X8253">
        <v>14729269</v>
      </c>
      <c r="Y8253" t="str">
        <f t="shared" si="128"/>
        <v>1. &lt;= 1 Year</v>
      </c>
      <c r="Z8253" t="str">
        <f t="shared" si="128"/>
        <v>1. &lt;= 1 Year</v>
      </c>
    </row>
    <row r="8254" spans="1:26" x14ac:dyDescent="0.25">
      <c r="A8254">
        <v>164087624</v>
      </c>
      <c r="B8254" t="s">
        <v>6294</v>
      </c>
      <c r="C8254" t="s">
        <v>954</v>
      </c>
      <c r="D8254" t="s">
        <v>4359</v>
      </c>
      <c r="E8254">
        <v>24</v>
      </c>
      <c r="F8254" t="s">
        <v>37</v>
      </c>
      <c r="G8254" t="s">
        <v>30</v>
      </c>
      <c r="H8254" t="s">
        <v>30</v>
      </c>
      <c r="I8254" t="s">
        <v>27</v>
      </c>
      <c r="J8254">
        <v>328</v>
      </c>
      <c r="K8254">
        <v>328</v>
      </c>
      <c r="L8254">
        <v>0</v>
      </c>
      <c r="M8254">
        <v>0</v>
      </c>
      <c r="N8254" t="s">
        <v>35</v>
      </c>
      <c r="O8254">
        <v>0</v>
      </c>
      <c r="P8254" t="s">
        <v>30</v>
      </c>
      <c r="Q8254" t="s">
        <v>35</v>
      </c>
      <c r="R8254" t="s">
        <v>35</v>
      </c>
      <c r="S8254">
        <v>0</v>
      </c>
      <c r="T8254">
        <v>20212</v>
      </c>
      <c r="U8254">
        <v>1</v>
      </c>
      <c r="V8254" t="s">
        <v>36</v>
      </c>
      <c r="W8254">
        <v>64.16</v>
      </c>
      <c r="X8254">
        <v>15944764</v>
      </c>
      <c r="Y8254" t="str">
        <f t="shared" si="128"/>
        <v>1. &lt;= 1 Year</v>
      </c>
      <c r="Z8254" t="str">
        <f t="shared" si="128"/>
        <v>1. &lt;= 1 Year</v>
      </c>
    </row>
    <row r="8255" spans="1:26" x14ac:dyDescent="0.25">
      <c r="A8255">
        <v>164346615</v>
      </c>
      <c r="B8255" t="s">
        <v>1424</v>
      </c>
      <c r="C8255" t="s">
        <v>10969</v>
      </c>
      <c r="D8255" t="s">
        <v>63</v>
      </c>
      <c r="E8255">
        <v>24</v>
      </c>
      <c r="F8255" t="s">
        <v>38</v>
      </c>
      <c r="G8255" t="s">
        <v>3040</v>
      </c>
      <c r="H8255" t="s">
        <v>30</v>
      </c>
      <c r="I8255" t="s">
        <v>27</v>
      </c>
      <c r="J8255">
        <v>48</v>
      </c>
      <c r="K8255">
        <v>31</v>
      </c>
      <c r="L8255">
        <v>0</v>
      </c>
      <c r="M8255">
        <v>0</v>
      </c>
      <c r="N8255" t="s">
        <v>35</v>
      </c>
      <c r="O8255">
        <v>0</v>
      </c>
      <c r="P8255" t="s">
        <v>30</v>
      </c>
      <c r="Q8255" t="s">
        <v>35</v>
      </c>
      <c r="R8255" t="s">
        <v>36</v>
      </c>
      <c r="S8255">
        <v>1</v>
      </c>
      <c r="T8255">
        <v>0</v>
      </c>
      <c r="U8255">
        <v>0</v>
      </c>
      <c r="V8255" t="s">
        <v>35</v>
      </c>
      <c r="W8255">
        <v>0</v>
      </c>
      <c r="X8255">
        <v>16017207</v>
      </c>
      <c r="Y8255" t="str">
        <f t="shared" si="128"/>
        <v>1. &lt;= 1 Year</v>
      </c>
      <c r="Z8255" t="str">
        <f t="shared" si="128"/>
        <v>1. &lt;= 1 Year</v>
      </c>
    </row>
    <row r="8256" spans="1:26" x14ac:dyDescent="0.25">
      <c r="A8256">
        <v>164187815</v>
      </c>
      <c r="B8256" t="s">
        <v>7893</v>
      </c>
      <c r="C8256" t="s">
        <v>7894</v>
      </c>
      <c r="D8256" t="s">
        <v>4359</v>
      </c>
      <c r="E8256">
        <v>24</v>
      </c>
      <c r="F8256" t="s">
        <v>37</v>
      </c>
      <c r="G8256" t="s">
        <v>3063</v>
      </c>
      <c r="H8256" t="s">
        <v>30</v>
      </c>
      <c r="I8256" t="s">
        <v>27</v>
      </c>
      <c r="J8256">
        <v>216</v>
      </c>
      <c r="K8256">
        <v>51</v>
      </c>
      <c r="L8256">
        <v>20211</v>
      </c>
      <c r="M8256">
        <v>1</v>
      </c>
      <c r="N8256" t="s">
        <v>36</v>
      </c>
      <c r="O8256">
        <v>4151</v>
      </c>
      <c r="P8256">
        <v>20210621</v>
      </c>
      <c r="Q8256" t="s">
        <v>36</v>
      </c>
      <c r="R8256" t="s">
        <v>36</v>
      </c>
      <c r="S8256">
        <v>1</v>
      </c>
      <c r="T8256">
        <v>20212</v>
      </c>
      <c r="U8256">
        <v>1</v>
      </c>
      <c r="V8256" t="s">
        <v>36</v>
      </c>
      <c r="W8256">
        <v>4689.07</v>
      </c>
      <c r="X8256">
        <v>14896235</v>
      </c>
      <c r="Y8256" t="str">
        <f t="shared" si="128"/>
        <v>1. &lt;= 1 Year</v>
      </c>
      <c r="Z8256" t="str">
        <f t="shared" si="128"/>
        <v>1. &lt;= 1 Year</v>
      </c>
    </row>
    <row r="8257" spans="1:26" x14ac:dyDescent="0.25">
      <c r="A8257">
        <v>164137246</v>
      </c>
      <c r="B8257" t="s">
        <v>7120</v>
      </c>
      <c r="C8257" t="s">
        <v>511</v>
      </c>
      <c r="D8257" t="s">
        <v>4359</v>
      </c>
      <c r="E8257">
        <v>24</v>
      </c>
      <c r="F8257" t="s">
        <v>37</v>
      </c>
      <c r="G8257" t="s">
        <v>3041</v>
      </c>
      <c r="H8257" t="s">
        <v>30</v>
      </c>
      <c r="I8257" t="s">
        <v>27</v>
      </c>
      <c r="J8257">
        <v>274</v>
      </c>
      <c r="K8257">
        <v>226</v>
      </c>
      <c r="L8257">
        <v>20211</v>
      </c>
      <c r="M8257">
        <v>1</v>
      </c>
      <c r="N8257" t="s">
        <v>36</v>
      </c>
      <c r="O8257">
        <v>2098</v>
      </c>
      <c r="P8257" t="s">
        <v>30</v>
      </c>
      <c r="Q8257" t="s">
        <v>35</v>
      </c>
      <c r="R8257" t="s">
        <v>35</v>
      </c>
      <c r="S8257">
        <v>0</v>
      </c>
      <c r="T8257">
        <v>0</v>
      </c>
      <c r="U8257">
        <v>0</v>
      </c>
      <c r="V8257" t="s">
        <v>35</v>
      </c>
      <c r="W8257">
        <v>0</v>
      </c>
      <c r="X8257">
        <v>15929719</v>
      </c>
      <c r="Y8257" t="str">
        <f t="shared" ref="Y8257:Z8320" si="129">IF(J8257&lt;=364,"1. &lt;= 1 Year",IF(J8257&lt;=546,"2.  1-1.5 Years",IF(J8257&lt;=729,"3.  1.5 to 2 Year",IF(J8257&lt;=1459,"4. 2-3 Year",IF(J8257&lt;=1824,"5. 3-4 Year",IF(J8257&lt;=2189,"6. 4-5 Year",IF(J8257&gt;=2190,"7. &gt;= 6 Year","N/A")))))))</f>
        <v>1. &lt;= 1 Year</v>
      </c>
      <c r="Z8257" t="str">
        <f t="shared" si="129"/>
        <v>1. &lt;= 1 Year</v>
      </c>
    </row>
    <row r="8258" spans="1:26" x14ac:dyDescent="0.25">
      <c r="A8258">
        <v>164365777</v>
      </c>
      <c r="B8258" t="s">
        <v>10387</v>
      </c>
      <c r="C8258" t="s">
        <v>1480</v>
      </c>
      <c r="D8258" t="s">
        <v>120</v>
      </c>
      <c r="E8258">
        <v>24</v>
      </c>
      <c r="F8258" t="s">
        <v>37</v>
      </c>
      <c r="G8258" t="s">
        <v>3064</v>
      </c>
      <c r="H8258" t="s">
        <v>30</v>
      </c>
      <c r="I8258" t="s">
        <v>27</v>
      </c>
      <c r="J8258">
        <v>29</v>
      </c>
      <c r="K8258">
        <v>17</v>
      </c>
      <c r="L8258">
        <v>20211</v>
      </c>
      <c r="M8258">
        <v>1</v>
      </c>
      <c r="N8258" t="s">
        <v>36</v>
      </c>
      <c r="O8258">
        <v>7043</v>
      </c>
      <c r="P8258">
        <v>20200217</v>
      </c>
      <c r="Q8258" t="s">
        <v>36</v>
      </c>
      <c r="R8258" t="s">
        <v>35</v>
      </c>
      <c r="S8258">
        <v>0</v>
      </c>
      <c r="T8258">
        <v>20212</v>
      </c>
      <c r="U8258">
        <v>1</v>
      </c>
      <c r="V8258" t="s">
        <v>36</v>
      </c>
      <c r="W8258">
        <v>9385.65</v>
      </c>
      <c r="X8258">
        <v>15906642</v>
      </c>
      <c r="Y8258" t="str">
        <f t="shared" si="129"/>
        <v>1. &lt;= 1 Year</v>
      </c>
      <c r="Z8258" t="str">
        <f t="shared" si="129"/>
        <v>1. &lt;= 1 Year</v>
      </c>
    </row>
    <row r="8259" spans="1:26" x14ac:dyDescent="0.25">
      <c r="A8259">
        <v>164100718</v>
      </c>
      <c r="B8259" t="s">
        <v>3229</v>
      </c>
      <c r="C8259" t="s">
        <v>850</v>
      </c>
      <c r="D8259" t="s">
        <v>4359</v>
      </c>
      <c r="E8259">
        <v>24</v>
      </c>
      <c r="F8259" t="s">
        <v>37</v>
      </c>
      <c r="G8259" t="s">
        <v>3128</v>
      </c>
      <c r="H8259" t="s">
        <v>30</v>
      </c>
      <c r="I8259" t="s">
        <v>27</v>
      </c>
      <c r="J8259">
        <v>320</v>
      </c>
      <c r="K8259">
        <v>206</v>
      </c>
      <c r="L8259">
        <v>0</v>
      </c>
      <c r="M8259">
        <v>0</v>
      </c>
      <c r="N8259" t="s">
        <v>35</v>
      </c>
      <c r="O8259">
        <v>0</v>
      </c>
      <c r="P8259">
        <v>20210422</v>
      </c>
      <c r="Q8259" t="s">
        <v>36</v>
      </c>
      <c r="R8259" t="s">
        <v>35</v>
      </c>
      <c r="S8259">
        <v>0</v>
      </c>
      <c r="T8259">
        <v>20212</v>
      </c>
      <c r="U8259">
        <v>1</v>
      </c>
      <c r="V8259" t="s">
        <v>36</v>
      </c>
      <c r="W8259">
        <v>553.6</v>
      </c>
      <c r="X8259">
        <v>15950883</v>
      </c>
      <c r="Y8259" t="str">
        <f t="shared" si="129"/>
        <v>1. &lt;= 1 Year</v>
      </c>
      <c r="Z8259" t="str">
        <f t="shared" si="129"/>
        <v>1. &lt;= 1 Year</v>
      </c>
    </row>
    <row r="8260" spans="1:26" x14ac:dyDescent="0.25">
      <c r="A8260">
        <v>164350585</v>
      </c>
      <c r="B8260" t="s">
        <v>10970</v>
      </c>
      <c r="C8260" t="s">
        <v>667</v>
      </c>
      <c r="D8260" t="s">
        <v>4359</v>
      </c>
      <c r="E8260">
        <v>24</v>
      </c>
      <c r="F8260" t="s">
        <v>6</v>
      </c>
      <c r="G8260" t="s">
        <v>7880</v>
      </c>
      <c r="H8260" t="s">
        <v>30</v>
      </c>
      <c r="I8260" t="s">
        <v>27</v>
      </c>
      <c r="J8260">
        <v>43</v>
      </c>
      <c r="K8260">
        <v>31</v>
      </c>
      <c r="L8260">
        <v>0</v>
      </c>
      <c r="M8260">
        <v>0</v>
      </c>
      <c r="N8260" t="s">
        <v>35</v>
      </c>
      <c r="O8260">
        <v>0</v>
      </c>
      <c r="P8260">
        <v>20200107</v>
      </c>
      <c r="Q8260" t="s">
        <v>36</v>
      </c>
      <c r="R8260" t="s">
        <v>36</v>
      </c>
      <c r="S8260">
        <v>1</v>
      </c>
      <c r="T8260">
        <v>0</v>
      </c>
      <c r="U8260">
        <v>0</v>
      </c>
      <c r="V8260" t="s">
        <v>35</v>
      </c>
      <c r="W8260">
        <v>0</v>
      </c>
      <c r="X8260">
        <v>9406738</v>
      </c>
      <c r="Y8260" t="str">
        <f t="shared" si="129"/>
        <v>1. &lt;= 1 Year</v>
      </c>
      <c r="Z8260" t="str">
        <f t="shared" si="129"/>
        <v>1. &lt;= 1 Year</v>
      </c>
    </row>
    <row r="8261" spans="1:26" x14ac:dyDescent="0.25">
      <c r="A8261">
        <v>164101756</v>
      </c>
      <c r="B8261" t="s">
        <v>7121</v>
      </c>
      <c r="C8261" t="s">
        <v>2245</v>
      </c>
      <c r="D8261" t="s">
        <v>4359</v>
      </c>
      <c r="E8261">
        <v>24</v>
      </c>
      <c r="F8261" t="s">
        <v>37</v>
      </c>
      <c r="G8261" t="s">
        <v>8829</v>
      </c>
      <c r="H8261" t="s">
        <v>30</v>
      </c>
      <c r="I8261" t="s">
        <v>27</v>
      </c>
      <c r="J8261">
        <v>287</v>
      </c>
      <c r="K8261">
        <v>239</v>
      </c>
      <c r="L8261">
        <v>20211</v>
      </c>
      <c r="M8261">
        <v>1</v>
      </c>
      <c r="N8261" t="s">
        <v>36</v>
      </c>
      <c r="O8261">
        <v>75</v>
      </c>
      <c r="P8261">
        <v>20190930</v>
      </c>
      <c r="Q8261" t="s">
        <v>36</v>
      </c>
      <c r="R8261" t="s">
        <v>36</v>
      </c>
      <c r="S8261">
        <v>1</v>
      </c>
      <c r="T8261">
        <v>0</v>
      </c>
      <c r="U8261">
        <v>0</v>
      </c>
      <c r="V8261" t="s">
        <v>35</v>
      </c>
      <c r="W8261">
        <v>0</v>
      </c>
      <c r="X8261">
        <v>15949167</v>
      </c>
      <c r="Y8261" t="str">
        <f t="shared" si="129"/>
        <v>1. &lt;= 1 Year</v>
      </c>
      <c r="Z8261" t="str">
        <f t="shared" si="129"/>
        <v>1. &lt;= 1 Year</v>
      </c>
    </row>
    <row r="8262" spans="1:26" x14ac:dyDescent="0.25">
      <c r="A8262">
        <v>164303200</v>
      </c>
      <c r="B8262" t="s">
        <v>1300</v>
      </c>
      <c r="C8262" t="s">
        <v>714</v>
      </c>
      <c r="D8262" t="s">
        <v>4359</v>
      </c>
      <c r="E8262">
        <v>24</v>
      </c>
      <c r="F8262" t="s">
        <v>6</v>
      </c>
      <c r="G8262" t="s">
        <v>3054</v>
      </c>
      <c r="H8262" t="s">
        <v>30</v>
      </c>
      <c r="I8262" t="s">
        <v>27</v>
      </c>
      <c r="J8262">
        <v>78</v>
      </c>
      <c r="K8262">
        <v>10</v>
      </c>
      <c r="L8262">
        <v>20211</v>
      </c>
      <c r="M8262">
        <v>1</v>
      </c>
      <c r="N8262" t="s">
        <v>36</v>
      </c>
      <c r="O8262">
        <v>1720</v>
      </c>
      <c r="P8262" t="s">
        <v>30</v>
      </c>
      <c r="Q8262" t="s">
        <v>35</v>
      </c>
      <c r="R8262" t="s">
        <v>36</v>
      </c>
      <c r="S8262">
        <v>1</v>
      </c>
      <c r="T8262">
        <v>0</v>
      </c>
      <c r="U8262">
        <v>0</v>
      </c>
      <c r="V8262" t="s">
        <v>35</v>
      </c>
      <c r="W8262">
        <v>0</v>
      </c>
      <c r="X8262">
        <v>15517353</v>
      </c>
      <c r="Y8262" t="str">
        <f t="shared" si="129"/>
        <v>1. &lt;= 1 Year</v>
      </c>
      <c r="Z8262" t="str">
        <f t="shared" si="129"/>
        <v>1. &lt;= 1 Year</v>
      </c>
    </row>
    <row r="8263" spans="1:26" x14ac:dyDescent="0.25">
      <c r="A8263">
        <v>164132919</v>
      </c>
      <c r="B8263" t="s">
        <v>1300</v>
      </c>
      <c r="C8263" t="s">
        <v>221</v>
      </c>
      <c r="D8263" t="s">
        <v>4359</v>
      </c>
      <c r="E8263">
        <v>24</v>
      </c>
      <c r="F8263" t="s">
        <v>38</v>
      </c>
      <c r="G8263" t="s">
        <v>3059</v>
      </c>
      <c r="H8263" t="s">
        <v>30</v>
      </c>
      <c r="I8263" t="s">
        <v>27</v>
      </c>
      <c r="J8263">
        <v>276</v>
      </c>
      <c r="K8263">
        <v>241</v>
      </c>
      <c r="L8263">
        <v>0</v>
      </c>
      <c r="M8263">
        <v>0</v>
      </c>
      <c r="N8263" t="s">
        <v>35</v>
      </c>
      <c r="O8263">
        <v>0</v>
      </c>
      <c r="P8263" t="s">
        <v>30</v>
      </c>
      <c r="Q8263" t="s">
        <v>35</v>
      </c>
      <c r="R8263" t="s">
        <v>35</v>
      </c>
      <c r="S8263">
        <v>0</v>
      </c>
      <c r="T8263">
        <v>0</v>
      </c>
      <c r="U8263">
        <v>0</v>
      </c>
      <c r="V8263" t="s">
        <v>35</v>
      </c>
      <c r="W8263">
        <v>0</v>
      </c>
      <c r="X8263">
        <v>15960204</v>
      </c>
      <c r="Y8263" t="str">
        <f t="shared" si="129"/>
        <v>1. &lt;= 1 Year</v>
      </c>
      <c r="Z8263" t="str">
        <f t="shared" si="129"/>
        <v>1. &lt;= 1 Year</v>
      </c>
    </row>
    <row r="8264" spans="1:26" x14ac:dyDescent="0.25">
      <c r="A8264">
        <v>161990434</v>
      </c>
      <c r="B8264" t="s">
        <v>3598</v>
      </c>
      <c r="C8264" t="s">
        <v>3599</v>
      </c>
      <c r="D8264" t="s">
        <v>140</v>
      </c>
      <c r="E8264">
        <v>24</v>
      </c>
      <c r="F8264" t="s">
        <v>37</v>
      </c>
      <c r="G8264" t="s">
        <v>3039</v>
      </c>
      <c r="H8264">
        <v>3</v>
      </c>
      <c r="I8264" t="s">
        <v>28</v>
      </c>
      <c r="J8264">
        <v>1427</v>
      </c>
      <c r="K8264">
        <v>1427</v>
      </c>
      <c r="L8264">
        <v>20211</v>
      </c>
      <c r="M8264">
        <v>1</v>
      </c>
      <c r="N8264" t="s">
        <v>36</v>
      </c>
      <c r="O8264">
        <v>3273</v>
      </c>
      <c r="P8264">
        <v>20201202</v>
      </c>
      <c r="Q8264" t="s">
        <v>36</v>
      </c>
      <c r="R8264" t="s">
        <v>36</v>
      </c>
      <c r="S8264">
        <v>1</v>
      </c>
      <c r="T8264">
        <v>20212</v>
      </c>
      <c r="U8264">
        <v>1</v>
      </c>
      <c r="V8264" t="s">
        <v>36</v>
      </c>
      <c r="W8264">
        <v>1710.54</v>
      </c>
      <c r="X8264">
        <v>14921506</v>
      </c>
      <c r="Y8264" t="str">
        <f t="shared" si="129"/>
        <v>4. 2-3 Year</v>
      </c>
      <c r="Z8264" t="str">
        <f t="shared" si="129"/>
        <v>4. 2-3 Year</v>
      </c>
    </row>
    <row r="8265" spans="1:26" x14ac:dyDescent="0.25">
      <c r="A8265">
        <v>163219424</v>
      </c>
      <c r="B8265" t="s">
        <v>4305</v>
      </c>
      <c r="C8265" t="s">
        <v>2512</v>
      </c>
      <c r="D8265" t="s">
        <v>93</v>
      </c>
      <c r="E8265">
        <v>24</v>
      </c>
      <c r="F8265" t="s">
        <v>37</v>
      </c>
      <c r="G8265" t="s">
        <v>3128</v>
      </c>
      <c r="H8265" t="s">
        <v>30</v>
      </c>
      <c r="I8265" t="s">
        <v>27</v>
      </c>
      <c r="J8265">
        <v>734</v>
      </c>
      <c r="K8265">
        <v>584</v>
      </c>
      <c r="L8265">
        <v>0</v>
      </c>
      <c r="M8265">
        <v>0</v>
      </c>
      <c r="N8265" t="s">
        <v>35</v>
      </c>
      <c r="O8265">
        <v>0</v>
      </c>
      <c r="P8265" t="s">
        <v>30</v>
      </c>
      <c r="Q8265" t="s">
        <v>35</v>
      </c>
      <c r="R8265" t="s">
        <v>35</v>
      </c>
      <c r="S8265">
        <v>0</v>
      </c>
      <c r="T8265">
        <v>0</v>
      </c>
      <c r="U8265">
        <v>0</v>
      </c>
      <c r="V8265" t="s">
        <v>35</v>
      </c>
      <c r="W8265">
        <v>0</v>
      </c>
      <c r="X8265">
        <v>15351062</v>
      </c>
      <c r="Y8265" t="str">
        <f t="shared" si="129"/>
        <v>4. 2-3 Year</v>
      </c>
      <c r="Z8265" t="str">
        <f t="shared" si="129"/>
        <v>3.  1.5 to 2 Year</v>
      </c>
    </row>
    <row r="8266" spans="1:26" x14ac:dyDescent="0.25">
      <c r="A8266">
        <v>164241163</v>
      </c>
      <c r="B8266" t="s">
        <v>8359</v>
      </c>
      <c r="C8266" t="s">
        <v>948</v>
      </c>
      <c r="D8266" t="s">
        <v>140</v>
      </c>
      <c r="E8266">
        <v>24</v>
      </c>
      <c r="F8266" t="s">
        <v>6</v>
      </c>
      <c r="G8266" t="s">
        <v>3043</v>
      </c>
      <c r="H8266" t="s">
        <v>30</v>
      </c>
      <c r="I8266" t="s">
        <v>27</v>
      </c>
      <c r="J8266">
        <v>157</v>
      </c>
      <c r="K8266">
        <v>119</v>
      </c>
      <c r="L8266">
        <v>0</v>
      </c>
      <c r="M8266">
        <v>0</v>
      </c>
      <c r="N8266" t="s">
        <v>35</v>
      </c>
      <c r="O8266">
        <v>0</v>
      </c>
      <c r="P8266" t="s">
        <v>30</v>
      </c>
      <c r="Q8266" t="s">
        <v>35</v>
      </c>
      <c r="R8266" t="s">
        <v>35</v>
      </c>
      <c r="S8266">
        <v>0</v>
      </c>
      <c r="T8266">
        <v>0</v>
      </c>
      <c r="U8266">
        <v>0</v>
      </c>
      <c r="V8266" t="s">
        <v>35</v>
      </c>
      <c r="W8266">
        <v>0</v>
      </c>
      <c r="X8266">
        <v>14571981</v>
      </c>
      <c r="Y8266" t="str">
        <f t="shared" si="129"/>
        <v>1. &lt;= 1 Year</v>
      </c>
      <c r="Z8266" t="str">
        <f t="shared" si="129"/>
        <v>1. &lt;= 1 Year</v>
      </c>
    </row>
    <row r="8267" spans="1:26" x14ac:dyDescent="0.25">
      <c r="A8267">
        <v>163238226</v>
      </c>
      <c r="B8267" t="s">
        <v>1871</v>
      </c>
      <c r="C8267" t="s">
        <v>622</v>
      </c>
      <c r="D8267" t="s">
        <v>140</v>
      </c>
      <c r="E8267">
        <v>24</v>
      </c>
      <c r="F8267" t="s">
        <v>37</v>
      </c>
      <c r="G8267" t="s">
        <v>3061</v>
      </c>
      <c r="H8267" t="s">
        <v>30</v>
      </c>
      <c r="I8267" t="s">
        <v>27</v>
      </c>
      <c r="J8267">
        <v>715</v>
      </c>
      <c r="K8267">
        <v>680</v>
      </c>
      <c r="L8267">
        <v>20211</v>
      </c>
      <c r="M8267">
        <v>1</v>
      </c>
      <c r="N8267" t="s">
        <v>36</v>
      </c>
      <c r="O8267">
        <v>1169</v>
      </c>
      <c r="P8267">
        <v>20210331</v>
      </c>
      <c r="Q8267" t="s">
        <v>36</v>
      </c>
      <c r="R8267" t="s">
        <v>35</v>
      </c>
      <c r="S8267">
        <v>0</v>
      </c>
      <c r="T8267">
        <v>0</v>
      </c>
      <c r="U8267">
        <v>0</v>
      </c>
      <c r="V8267" t="s">
        <v>35</v>
      </c>
      <c r="W8267">
        <v>0</v>
      </c>
      <c r="X8267">
        <v>15358761</v>
      </c>
      <c r="Y8267" t="str">
        <f t="shared" si="129"/>
        <v>3.  1.5 to 2 Year</v>
      </c>
      <c r="Z8267" t="str">
        <f t="shared" si="129"/>
        <v>3.  1.5 to 2 Year</v>
      </c>
    </row>
    <row r="8268" spans="1:26" x14ac:dyDescent="0.25">
      <c r="A8268">
        <v>164127600</v>
      </c>
      <c r="B8268" t="s">
        <v>7122</v>
      </c>
      <c r="C8268" t="s">
        <v>379</v>
      </c>
      <c r="D8268" t="s">
        <v>4013</v>
      </c>
      <c r="E8268">
        <v>24</v>
      </c>
      <c r="F8268" t="s">
        <v>6</v>
      </c>
      <c r="G8268" t="s">
        <v>3036</v>
      </c>
      <c r="H8268" t="s">
        <v>30</v>
      </c>
      <c r="I8268" t="s">
        <v>27</v>
      </c>
      <c r="J8268">
        <v>255</v>
      </c>
      <c r="K8268">
        <v>241</v>
      </c>
      <c r="L8268">
        <v>20211</v>
      </c>
      <c r="M8268">
        <v>1</v>
      </c>
      <c r="N8268" t="s">
        <v>36</v>
      </c>
      <c r="O8268">
        <v>252</v>
      </c>
      <c r="P8268">
        <v>20191023</v>
      </c>
      <c r="Q8268" t="s">
        <v>36</v>
      </c>
      <c r="R8268" t="s">
        <v>35</v>
      </c>
      <c r="S8268">
        <v>0</v>
      </c>
      <c r="T8268">
        <v>0</v>
      </c>
      <c r="U8268">
        <v>0</v>
      </c>
      <c r="V8268" t="s">
        <v>35</v>
      </c>
      <c r="W8268">
        <v>0</v>
      </c>
      <c r="X8268">
        <v>14990225</v>
      </c>
      <c r="Y8268" t="str">
        <f t="shared" si="129"/>
        <v>1. &lt;= 1 Year</v>
      </c>
      <c r="Z8268" t="str">
        <f t="shared" si="129"/>
        <v>1. &lt;= 1 Year</v>
      </c>
    </row>
    <row r="8269" spans="1:26" x14ac:dyDescent="0.25">
      <c r="A8269">
        <v>164247498</v>
      </c>
      <c r="B8269" t="s">
        <v>7895</v>
      </c>
      <c r="C8269" t="s">
        <v>199</v>
      </c>
      <c r="D8269" t="s">
        <v>4359</v>
      </c>
      <c r="E8269">
        <v>24</v>
      </c>
      <c r="F8269" t="s">
        <v>38</v>
      </c>
      <c r="G8269" t="s">
        <v>3059</v>
      </c>
      <c r="H8269" t="s">
        <v>30</v>
      </c>
      <c r="I8269" t="s">
        <v>27</v>
      </c>
      <c r="J8269">
        <v>155</v>
      </c>
      <c r="K8269">
        <v>115</v>
      </c>
      <c r="L8269">
        <v>0</v>
      </c>
      <c r="M8269">
        <v>0</v>
      </c>
      <c r="N8269" t="s">
        <v>35</v>
      </c>
      <c r="O8269">
        <v>0</v>
      </c>
      <c r="P8269">
        <v>20180608</v>
      </c>
      <c r="Q8269" t="s">
        <v>36</v>
      </c>
      <c r="R8269" t="s">
        <v>35</v>
      </c>
      <c r="S8269">
        <v>0</v>
      </c>
      <c r="T8269">
        <v>0</v>
      </c>
      <c r="U8269">
        <v>0</v>
      </c>
      <c r="V8269" t="s">
        <v>35</v>
      </c>
      <c r="W8269">
        <v>0</v>
      </c>
      <c r="X8269">
        <v>15998977</v>
      </c>
      <c r="Y8269" t="str">
        <f t="shared" si="129"/>
        <v>1. &lt;= 1 Year</v>
      </c>
      <c r="Z8269" t="str">
        <f t="shared" si="129"/>
        <v>1. &lt;= 1 Year</v>
      </c>
    </row>
    <row r="8270" spans="1:26" x14ac:dyDescent="0.25">
      <c r="A8270">
        <v>164080579</v>
      </c>
      <c r="B8270" t="s">
        <v>6295</v>
      </c>
      <c r="C8270" t="s">
        <v>521</v>
      </c>
      <c r="D8270" t="s">
        <v>152</v>
      </c>
      <c r="E8270">
        <v>24</v>
      </c>
      <c r="F8270" t="s">
        <v>37</v>
      </c>
      <c r="G8270" t="s">
        <v>3056</v>
      </c>
      <c r="H8270" t="s">
        <v>30</v>
      </c>
      <c r="I8270" t="s">
        <v>27</v>
      </c>
      <c r="J8270">
        <v>332</v>
      </c>
      <c r="K8270">
        <v>206</v>
      </c>
      <c r="L8270">
        <v>0</v>
      </c>
      <c r="M8270">
        <v>0</v>
      </c>
      <c r="N8270" t="s">
        <v>35</v>
      </c>
      <c r="O8270">
        <v>0</v>
      </c>
      <c r="P8270" t="s">
        <v>30</v>
      </c>
      <c r="Q8270" t="s">
        <v>35</v>
      </c>
      <c r="R8270" t="s">
        <v>35</v>
      </c>
      <c r="S8270">
        <v>0</v>
      </c>
      <c r="T8270">
        <v>20212</v>
      </c>
      <c r="U8270">
        <v>1</v>
      </c>
      <c r="V8270" t="s">
        <v>36</v>
      </c>
      <c r="W8270">
        <v>2038.32</v>
      </c>
      <c r="X8270">
        <v>15944526</v>
      </c>
      <c r="Y8270" t="str">
        <f t="shared" si="129"/>
        <v>1. &lt;= 1 Year</v>
      </c>
      <c r="Z8270" t="str">
        <f t="shared" si="129"/>
        <v>1. &lt;= 1 Year</v>
      </c>
    </row>
    <row r="8271" spans="1:26" x14ac:dyDescent="0.25">
      <c r="A8271">
        <v>164080833</v>
      </c>
      <c r="B8271" t="s">
        <v>6295</v>
      </c>
      <c r="C8271" t="s">
        <v>6239</v>
      </c>
      <c r="D8271" t="s">
        <v>152</v>
      </c>
      <c r="E8271">
        <v>24</v>
      </c>
      <c r="F8271" t="s">
        <v>37</v>
      </c>
      <c r="G8271" t="s">
        <v>3056</v>
      </c>
      <c r="H8271" t="s">
        <v>30</v>
      </c>
      <c r="I8271" t="s">
        <v>27</v>
      </c>
      <c r="J8271">
        <v>332</v>
      </c>
      <c r="K8271">
        <v>206</v>
      </c>
      <c r="L8271">
        <v>20211</v>
      </c>
      <c r="M8271">
        <v>1</v>
      </c>
      <c r="N8271" t="s">
        <v>36</v>
      </c>
      <c r="O8271">
        <v>681</v>
      </c>
      <c r="P8271" t="s">
        <v>30</v>
      </c>
      <c r="Q8271" t="s">
        <v>35</v>
      </c>
      <c r="R8271" t="s">
        <v>35</v>
      </c>
      <c r="S8271">
        <v>0</v>
      </c>
      <c r="T8271">
        <v>20212</v>
      </c>
      <c r="U8271">
        <v>1</v>
      </c>
      <c r="V8271" t="s">
        <v>36</v>
      </c>
      <c r="W8271">
        <v>2147.0100000000002</v>
      </c>
      <c r="X8271">
        <v>15944657</v>
      </c>
      <c r="Y8271" t="str">
        <f t="shared" si="129"/>
        <v>1. &lt;= 1 Year</v>
      </c>
      <c r="Z8271" t="str">
        <f t="shared" si="129"/>
        <v>1. &lt;= 1 Year</v>
      </c>
    </row>
    <row r="8272" spans="1:26" x14ac:dyDescent="0.25">
      <c r="A8272">
        <v>164194913</v>
      </c>
      <c r="B8272" t="s">
        <v>343</v>
      </c>
      <c r="C8272" t="s">
        <v>7494</v>
      </c>
      <c r="D8272" t="s">
        <v>4359</v>
      </c>
      <c r="E8272">
        <v>24</v>
      </c>
      <c r="F8272" t="s">
        <v>37</v>
      </c>
      <c r="G8272" t="s">
        <v>8829</v>
      </c>
      <c r="H8272" t="s">
        <v>30</v>
      </c>
      <c r="I8272" t="s">
        <v>27</v>
      </c>
      <c r="J8272">
        <v>203</v>
      </c>
      <c r="K8272">
        <v>9</v>
      </c>
      <c r="L8272">
        <v>20211</v>
      </c>
      <c r="M8272">
        <v>1</v>
      </c>
      <c r="N8272" t="s">
        <v>36</v>
      </c>
      <c r="O8272">
        <v>2001</v>
      </c>
      <c r="P8272">
        <v>20210611</v>
      </c>
      <c r="Q8272" t="s">
        <v>36</v>
      </c>
      <c r="R8272" t="s">
        <v>36</v>
      </c>
      <c r="S8272">
        <v>1</v>
      </c>
      <c r="T8272">
        <v>20212</v>
      </c>
      <c r="U8272">
        <v>1</v>
      </c>
      <c r="V8272" t="s">
        <v>36</v>
      </c>
      <c r="W8272">
        <v>2252.0700000000002</v>
      </c>
      <c r="X8272">
        <v>15890916</v>
      </c>
      <c r="Y8272" t="str">
        <f t="shared" si="129"/>
        <v>1. &lt;= 1 Year</v>
      </c>
      <c r="Z8272" t="str">
        <f t="shared" si="129"/>
        <v>1. &lt;= 1 Year</v>
      </c>
    </row>
    <row r="8273" spans="1:26" x14ac:dyDescent="0.25">
      <c r="A8273">
        <v>164146513</v>
      </c>
      <c r="B8273" t="s">
        <v>2565</v>
      </c>
      <c r="C8273" t="s">
        <v>2179</v>
      </c>
      <c r="D8273" t="s">
        <v>4018</v>
      </c>
      <c r="E8273">
        <v>24</v>
      </c>
      <c r="F8273" t="s">
        <v>37</v>
      </c>
      <c r="G8273" t="s">
        <v>3042</v>
      </c>
      <c r="H8273" t="s">
        <v>30</v>
      </c>
      <c r="I8273" t="s">
        <v>27</v>
      </c>
      <c r="J8273">
        <v>241</v>
      </c>
      <c r="K8273">
        <v>239</v>
      </c>
      <c r="L8273">
        <v>20211</v>
      </c>
      <c r="M8273">
        <v>1</v>
      </c>
      <c r="N8273" t="s">
        <v>36</v>
      </c>
      <c r="O8273">
        <v>3426</v>
      </c>
      <c r="P8273">
        <v>20210503</v>
      </c>
      <c r="Q8273" t="s">
        <v>36</v>
      </c>
      <c r="R8273" t="s">
        <v>35</v>
      </c>
      <c r="S8273">
        <v>0</v>
      </c>
      <c r="T8273">
        <v>20212</v>
      </c>
      <c r="U8273">
        <v>1</v>
      </c>
      <c r="V8273" t="s">
        <v>36</v>
      </c>
      <c r="W8273">
        <v>1434.42</v>
      </c>
      <c r="X8273">
        <v>15449868</v>
      </c>
      <c r="Y8273" t="str">
        <f t="shared" si="129"/>
        <v>1. &lt;= 1 Year</v>
      </c>
      <c r="Z8273" t="str">
        <f t="shared" si="129"/>
        <v>1. &lt;= 1 Year</v>
      </c>
    </row>
    <row r="8274" spans="1:26" x14ac:dyDescent="0.25">
      <c r="A8274">
        <v>164149697</v>
      </c>
      <c r="B8274" t="s">
        <v>7123</v>
      </c>
      <c r="C8274" t="s">
        <v>7124</v>
      </c>
      <c r="D8274" t="s">
        <v>4013</v>
      </c>
      <c r="E8274">
        <v>24</v>
      </c>
      <c r="F8274" t="s">
        <v>38</v>
      </c>
      <c r="G8274" t="s">
        <v>3036</v>
      </c>
      <c r="H8274" t="s">
        <v>30</v>
      </c>
      <c r="I8274" t="s">
        <v>27</v>
      </c>
      <c r="J8274">
        <v>255</v>
      </c>
      <c r="K8274">
        <v>218</v>
      </c>
      <c r="L8274">
        <v>0</v>
      </c>
      <c r="M8274">
        <v>0</v>
      </c>
      <c r="N8274" t="s">
        <v>35</v>
      </c>
      <c r="O8274">
        <v>0</v>
      </c>
      <c r="P8274">
        <v>20190429</v>
      </c>
      <c r="Q8274" t="s">
        <v>36</v>
      </c>
      <c r="R8274" t="s">
        <v>36</v>
      </c>
      <c r="S8274">
        <v>1</v>
      </c>
      <c r="T8274">
        <v>0</v>
      </c>
      <c r="U8274">
        <v>0</v>
      </c>
      <c r="V8274" t="s">
        <v>35</v>
      </c>
      <c r="W8274">
        <v>0</v>
      </c>
      <c r="X8274">
        <v>8904879</v>
      </c>
      <c r="Y8274" t="str">
        <f t="shared" si="129"/>
        <v>1. &lt;= 1 Year</v>
      </c>
      <c r="Z8274" t="str">
        <f t="shared" si="129"/>
        <v>1. &lt;= 1 Year</v>
      </c>
    </row>
    <row r="8275" spans="1:26" x14ac:dyDescent="0.25">
      <c r="A8275">
        <v>163940367</v>
      </c>
      <c r="B8275" t="s">
        <v>453</v>
      </c>
      <c r="C8275" t="s">
        <v>561</v>
      </c>
      <c r="D8275" t="s">
        <v>138</v>
      </c>
      <c r="E8275">
        <v>24</v>
      </c>
      <c r="F8275" t="s">
        <v>6</v>
      </c>
      <c r="G8275" t="s">
        <v>3552</v>
      </c>
      <c r="H8275" t="s">
        <v>30</v>
      </c>
      <c r="I8275" t="s">
        <v>27</v>
      </c>
      <c r="J8275">
        <v>420</v>
      </c>
      <c r="K8275">
        <v>367</v>
      </c>
      <c r="L8275">
        <v>0</v>
      </c>
      <c r="M8275">
        <v>0</v>
      </c>
      <c r="N8275" t="s">
        <v>35</v>
      </c>
      <c r="O8275">
        <v>0</v>
      </c>
      <c r="P8275">
        <v>20200210</v>
      </c>
      <c r="Q8275" t="s">
        <v>36</v>
      </c>
      <c r="R8275" t="s">
        <v>35</v>
      </c>
      <c r="S8275">
        <v>0</v>
      </c>
      <c r="T8275">
        <v>20212</v>
      </c>
      <c r="U8275">
        <v>1</v>
      </c>
      <c r="V8275" t="s">
        <v>36</v>
      </c>
      <c r="W8275">
        <v>491</v>
      </c>
      <c r="X8275">
        <v>9565290</v>
      </c>
      <c r="Y8275" t="str">
        <f t="shared" si="129"/>
        <v>2.  1-1.5 Years</v>
      </c>
      <c r="Z8275" t="str">
        <f t="shared" si="129"/>
        <v>2.  1-1.5 Years</v>
      </c>
    </row>
    <row r="8276" spans="1:26" x14ac:dyDescent="0.25">
      <c r="A8276">
        <v>164337378</v>
      </c>
      <c r="B8276" t="s">
        <v>10971</v>
      </c>
      <c r="C8276" t="s">
        <v>648</v>
      </c>
      <c r="D8276" t="s">
        <v>108</v>
      </c>
      <c r="E8276">
        <v>24</v>
      </c>
      <c r="F8276" t="s">
        <v>6</v>
      </c>
      <c r="G8276" t="s">
        <v>3059</v>
      </c>
      <c r="H8276" t="s">
        <v>30</v>
      </c>
      <c r="I8276" t="s">
        <v>27</v>
      </c>
      <c r="J8276">
        <v>45</v>
      </c>
      <c r="K8276">
        <v>10</v>
      </c>
      <c r="L8276">
        <v>20211</v>
      </c>
      <c r="M8276">
        <v>1</v>
      </c>
      <c r="N8276" t="s">
        <v>36</v>
      </c>
      <c r="O8276">
        <v>1829</v>
      </c>
      <c r="P8276">
        <v>20181022</v>
      </c>
      <c r="Q8276" t="s">
        <v>36</v>
      </c>
      <c r="R8276" t="s">
        <v>35</v>
      </c>
      <c r="S8276">
        <v>0</v>
      </c>
      <c r="T8276">
        <v>0</v>
      </c>
      <c r="U8276">
        <v>0</v>
      </c>
      <c r="V8276" t="s">
        <v>35</v>
      </c>
      <c r="W8276">
        <v>0</v>
      </c>
      <c r="X8276">
        <v>16038303</v>
      </c>
      <c r="Y8276" t="str">
        <f t="shared" si="129"/>
        <v>1. &lt;= 1 Year</v>
      </c>
      <c r="Z8276" t="str">
        <f t="shared" si="129"/>
        <v>1. &lt;= 1 Year</v>
      </c>
    </row>
    <row r="8277" spans="1:26" x14ac:dyDescent="0.25">
      <c r="A8277">
        <v>164141765</v>
      </c>
      <c r="B8277" t="s">
        <v>6756</v>
      </c>
      <c r="C8277" t="s">
        <v>2838</v>
      </c>
      <c r="D8277" t="s">
        <v>4359</v>
      </c>
      <c r="E8277">
        <v>24</v>
      </c>
      <c r="F8277" t="s">
        <v>38</v>
      </c>
      <c r="G8277" t="s">
        <v>3054</v>
      </c>
      <c r="H8277" t="s">
        <v>30</v>
      </c>
      <c r="I8277" t="s">
        <v>27</v>
      </c>
      <c r="J8277">
        <v>269</v>
      </c>
      <c r="K8277">
        <v>239</v>
      </c>
      <c r="L8277">
        <v>20211</v>
      </c>
      <c r="M8277">
        <v>1</v>
      </c>
      <c r="N8277" t="s">
        <v>36</v>
      </c>
      <c r="O8277">
        <v>1060</v>
      </c>
      <c r="P8277">
        <v>20210615</v>
      </c>
      <c r="Q8277" t="s">
        <v>36</v>
      </c>
      <c r="R8277" t="s">
        <v>36</v>
      </c>
      <c r="S8277">
        <v>1</v>
      </c>
      <c r="T8277">
        <v>20212</v>
      </c>
      <c r="U8277">
        <v>1</v>
      </c>
      <c r="V8277" t="s">
        <v>36</v>
      </c>
      <c r="W8277">
        <v>264.5</v>
      </c>
      <c r="X8277">
        <v>15342802</v>
      </c>
      <c r="Y8277" t="str">
        <f t="shared" si="129"/>
        <v>1. &lt;= 1 Year</v>
      </c>
      <c r="Z8277" t="str">
        <f t="shared" si="129"/>
        <v>1. &lt;= 1 Year</v>
      </c>
    </row>
    <row r="8278" spans="1:26" x14ac:dyDescent="0.25">
      <c r="A8278">
        <v>163209749</v>
      </c>
      <c r="B8278" t="s">
        <v>3436</v>
      </c>
      <c r="C8278" t="s">
        <v>6757</v>
      </c>
      <c r="D8278" t="s">
        <v>120</v>
      </c>
      <c r="E8278">
        <v>24</v>
      </c>
      <c r="F8278" t="s">
        <v>37</v>
      </c>
      <c r="G8278" t="s">
        <v>3044</v>
      </c>
      <c r="H8278" t="s">
        <v>30</v>
      </c>
      <c r="I8278" t="s">
        <v>27</v>
      </c>
      <c r="J8278">
        <v>730</v>
      </c>
      <c r="K8278">
        <v>44</v>
      </c>
      <c r="L8278">
        <v>20211</v>
      </c>
      <c r="M8278">
        <v>1</v>
      </c>
      <c r="N8278" t="s">
        <v>36</v>
      </c>
      <c r="O8278">
        <v>3714</v>
      </c>
      <c r="P8278">
        <v>20210122</v>
      </c>
      <c r="Q8278" t="s">
        <v>36</v>
      </c>
      <c r="R8278" t="s">
        <v>36</v>
      </c>
      <c r="S8278">
        <v>1</v>
      </c>
      <c r="T8278">
        <v>20212</v>
      </c>
      <c r="U8278">
        <v>1</v>
      </c>
      <c r="V8278" t="s">
        <v>36</v>
      </c>
      <c r="W8278">
        <v>462</v>
      </c>
      <c r="X8278">
        <v>15347064</v>
      </c>
      <c r="Y8278" t="str">
        <f t="shared" si="129"/>
        <v>4. 2-3 Year</v>
      </c>
      <c r="Z8278" t="str">
        <f t="shared" si="129"/>
        <v>1. &lt;= 1 Year</v>
      </c>
    </row>
    <row r="8279" spans="1:26" x14ac:dyDescent="0.25">
      <c r="A8279">
        <v>164107787</v>
      </c>
      <c r="B8279" t="s">
        <v>2301</v>
      </c>
      <c r="C8279" t="s">
        <v>6296</v>
      </c>
      <c r="D8279" t="s">
        <v>152</v>
      </c>
      <c r="E8279">
        <v>24</v>
      </c>
      <c r="F8279" t="s">
        <v>37</v>
      </c>
      <c r="G8279" t="s">
        <v>3056</v>
      </c>
      <c r="H8279" t="s">
        <v>30</v>
      </c>
      <c r="I8279" t="s">
        <v>27</v>
      </c>
      <c r="J8279">
        <v>309</v>
      </c>
      <c r="K8279">
        <v>17</v>
      </c>
      <c r="L8279">
        <v>0</v>
      </c>
      <c r="M8279">
        <v>0</v>
      </c>
      <c r="N8279" t="s">
        <v>35</v>
      </c>
      <c r="O8279">
        <v>0</v>
      </c>
      <c r="P8279" t="s">
        <v>30</v>
      </c>
      <c r="Q8279" t="s">
        <v>35</v>
      </c>
      <c r="R8279" t="s">
        <v>35</v>
      </c>
      <c r="S8279">
        <v>0</v>
      </c>
      <c r="T8279">
        <v>0</v>
      </c>
      <c r="U8279">
        <v>0</v>
      </c>
      <c r="V8279" t="s">
        <v>35</v>
      </c>
      <c r="W8279">
        <v>0</v>
      </c>
      <c r="X8279">
        <v>15952500</v>
      </c>
      <c r="Y8279" t="str">
        <f t="shared" si="129"/>
        <v>1. &lt;= 1 Year</v>
      </c>
      <c r="Z8279" t="str">
        <f t="shared" si="129"/>
        <v>1. &lt;= 1 Year</v>
      </c>
    </row>
    <row r="8280" spans="1:26" x14ac:dyDescent="0.25">
      <c r="A8280">
        <v>164388947</v>
      </c>
      <c r="B8280" t="s">
        <v>2302</v>
      </c>
      <c r="C8280" t="s">
        <v>1293</v>
      </c>
      <c r="D8280" t="s">
        <v>120</v>
      </c>
      <c r="E8280">
        <v>24</v>
      </c>
      <c r="F8280" t="s">
        <v>37</v>
      </c>
      <c r="G8280" t="s">
        <v>3044</v>
      </c>
      <c r="H8280" t="s">
        <v>30</v>
      </c>
      <c r="I8280" t="s">
        <v>27</v>
      </c>
      <c r="J8280">
        <v>2</v>
      </c>
      <c r="K8280">
        <v>2</v>
      </c>
      <c r="L8280">
        <v>0</v>
      </c>
      <c r="M8280">
        <v>0</v>
      </c>
      <c r="N8280" t="s">
        <v>35</v>
      </c>
      <c r="O8280">
        <v>0</v>
      </c>
      <c r="P8280" t="s">
        <v>30</v>
      </c>
      <c r="Q8280" t="s">
        <v>35</v>
      </c>
      <c r="R8280" t="s">
        <v>35</v>
      </c>
      <c r="S8280">
        <v>0</v>
      </c>
      <c r="T8280">
        <v>0</v>
      </c>
      <c r="U8280">
        <v>0</v>
      </c>
      <c r="V8280" t="s">
        <v>35</v>
      </c>
      <c r="W8280">
        <v>0</v>
      </c>
      <c r="X8280">
        <v>16057666</v>
      </c>
      <c r="Y8280" t="str">
        <f t="shared" si="129"/>
        <v>1. &lt;= 1 Year</v>
      </c>
      <c r="Z8280" t="str">
        <f t="shared" si="129"/>
        <v>1. &lt;= 1 Year</v>
      </c>
    </row>
    <row r="8281" spans="1:26" x14ac:dyDescent="0.25">
      <c r="A8281">
        <v>164187889</v>
      </c>
      <c r="B8281" t="s">
        <v>832</v>
      </c>
      <c r="C8281" t="s">
        <v>7495</v>
      </c>
      <c r="D8281" t="s">
        <v>144</v>
      </c>
      <c r="E8281">
        <v>24</v>
      </c>
      <c r="F8281" t="s">
        <v>37</v>
      </c>
      <c r="G8281" t="s">
        <v>3045</v>
      </c>
      <c r="H8281" t="s">
        <v>30</v>
      </c>
      <c r="I8281" t="s">
        <v>27</v>
      </c>
      <c r="J8281">
        <v>211</v>
      </c>
      <c r="K8281">
        <v>211</v>
      </c>
      <c r="L8281">
        <v>0</v>
      </c>
      <c r="M8281">
        <v>0</v>
      </c>
      <c r="N8281" t="s">
        <v>35</v>
      </c>
      <c r="O8281">
        <v>0</v>
      </c>
      <c r="P8281" t="s">
        <v>30</v>
      </c>
      <c r="Q8281" t="s">
        <v>35</v>
      </c>
      <c r="R8281" t="s">
        <v>35</v>
      </c>
      <c r="S8281">
        <v>0</v>
      </c>
      <c r="T8281">
        <v>0</v>
      </c>
      <c r="U8281">
        <v>0</v>
      </c>
      <c r="V8281" t="s">
        <v>35</v>
      </c>
      <c r="W8281">
        <v>0</v>
      </c>
      <c r="X8281">
        <v>15977968</v>
      </c>
      <c r="Y8281" t="str">
        <f t="shared" si="129"/>
        <v>1. &lt;= 1 Year</v>
      </c>
      <c r="Z8281" t="str">
        <f t="shared" si="129"/>
        <v>1. &lt;= 1 Year</v>
      </c>
    </row>
    <row r="8282" spans="1:26" x14ac:dyDescent="0.25">
      <c r="A8282">
        <v>164276952</v>
      </c>
      <c r="B8282" t="s">
        <v>213</v>
      </c>
      <c r="C8282" t="s">
        <v>845</v>
      </c>
      <c r="D8282" t="s">
        <v>144</v>
      </c>
      <c r="E8282">
        <v>24</v>
      </c>
      <c r="F8282" t="s">
        <v>37</v>
      </c>
      <c r="G8282" t="s">
        <v>3552</v>
      </c>
      <c r="H8282" t="s">
        <v>30</v>
      </c>
      <c r="I8282" t="s">
        <v>27</v>
      </c>
      <c r="J8282">
        <v>125</v>
      </c>
      <c r="K8282">
        <v>108</v>
      </c>
      <c r="L8282">
        <v>0</v>
      </c>
      <c r="M8282">
        <v>0</v>
      </c>
      <c r="N8282" t="s">
        <v>35</v>
      </c>
      <c r="O8282">
        <v>0</v>
      </c>
      <c r="P8282" t="s">
        <v>30</v>
      </c>
      <c r="Q8282" t="s">
        <v>35</v>
      </c>
      <c r="R8282" t="s">
        <v>35</v>
      </c>
      <c r="S8282">
        <v>0</v>
      </c>
      <c r="T8282">
        <v>0</v>
      </c>
      <c r="U8282">
        <v>0</v>
      </c>
      <c r="V8282" t="s">
        <v>35</v>
      </c>
      <c r="W8282">
        <v>0</v>
      </c>
      <c r="X8282">
        <v>15382179</v>
      </c>
      <c r="Y8282" t="str">
        <f t="shared" si="129"/>
        <v>1. &lt;= 1 Year</v>
      </c>
      <c r="Z8282" t="str">
        <f t="shared" si="129"/>
        <v>1. &lt;= 1 Year</v>
      </c>
    </row>
    <row r="8283" spans="1:26" x14ac:dyDescent="0.25">
      <c r="A8283">
        <v>164269441</v>
      </c>
      <c r="B8283" t="s">
        <v>8360</v>
      </c>
      <c r="C8283" t="s">
        <v>457</v>
      </c>
      <c r="D8283" t="s">
        <v>4359</v>
      </c>
      <c r="E8283">
        <v>24</v>
      </c>
      <c r="F8283" t="s">
        <v>6</v>
      </c>
      <c r="G8283" t="s">
        <v>7880</v>
      </c>
      <c r="H8283" t="s">
        <v>30</v>
      </c>
      <c r="I8283" t="s">
        <v>27</v>
      </c>
      <c r="J8283">
        <v>132</v>
      </c>
      <c r="K8283">
        <v>129</v>
      </c>
      <c r="L8283">
        <v>0</v>
      </c>
      <c r="M8283">
        <v>0</v>
      </c>
      <c r="N8283" t="s">
        <v>35</v>
      </c>
      <c r="O8283">
        <v>0</v>
      </c>
      <c r="P8283">
        <v>20210426</v>
      </c>
      <c r="Q8283" t="s">
        <v>36</v>
      </c>
      <c r="R8283" t="s">
        <v>35</v>
      </c>
      <c r="S8283">
        <v>0</v>
      </c>
      <c r="T8283">
        <v>20212</v>
      </c>
      <c r="U8283">
        <v>1</v>
      </c>
      <c r="V8283" t="s">
        <v>36</v>
      </c>
      <c r="W8283">
        <v>3420.3</v>
      </c>
      <c r="X8283">
        <v>16009269</v>
      </c>
      <c r="Y8283" t="str">
        <f t="shared" si="129"/>
        <v>1. &lt;= 1 Year</v>
      </c>
      <c r="Z8283" t="str">
        <f t="shared" si="129"/>
        <v>1. &lt;= 1 Year</v>
      </c>
    </row>
    <row r="8284" spans="1:26" x14ac:dyDescent="0.25">
      <c r="A8284">
        <v>163223459</v>
      </c>
      <c r="B8284" t="s">
        <v>3938</v>
      </c>
      <c r="C8284" t="s">
        <v>4306</v>
      </c>
      <c r="D8284" t="s">
        <v>140</v>
      </c>
      <c r="E8284">
        <v>24</v>
      </c>
      <c r="F8284" t="s">
        <v>37</v>
      </c>
      <c r="G8284" t="s">
        <v>3039</v>
      </c>
      <c r="H8284" t="s">
        <v>30</v>
      </c>
      <c r="I8284" t="s">
        <v>27</v>
      </c>
      <c r="J8284">
        <v>727</v>
      </c>
      <c r="K8284">
        <v>727</v>
      </c>
      <c r="L8284">
        <v>20211</v>
      </c>
      <c r="M8284">
        <v>1</v>
      </c>
      <c r="N8284" t="s">
        <v>36</v>
      </c>
      <c r="O8284">
        <v>2633</v>
      </c>
      <c r="P8284">
        <v>20200816</v>
      </c>
      <c r="Q8284" t="s">
        <v>36</v>
      </c>
      <c r="R8284" t="s">
        <v>35</v>
      </c>
      <c r="S8284">
        <v>0</v>
      </c>
      <c r="T8284">
        <v>20212</v>
      </c>
      <c r="U8284">
        <v>1</v>
      </c>
      <c r="V8284" t="s">
        <v>36</v>
      </c>
      <c r="W8284">
        <v>1142.0999999999999</v>
      </c>
      <c r="X8284">
        <v>15346757</v>
      </c>
      <c r="Y8284" t="str">
        <f t="shared" si="129"/>
        <v>3.  1.5 to 2 Year</v>
      </c>
      <c r="Z8284" t="str">
        <f t="shared" si="129"/>
        <v>3.  1.5 to 2 Year</v>
      </c>
    </row>
    <row r="8285" spans="1:26" x14ac:dyDescent="0.25">
      <c r="A8285">
        <v>164193557</v>
      </c>
      <c r="B8285" t="s">
        <v>7496</v>
      </c>
      <c r="C8285" t="s">
        <v>7497</v>
      </c>
      <c r="D8285" t="s">
        <v>140</v>
      </c>
      <c r="E8285">
        <v>24</v>
      </c>
      <c r="F8285" t="s">
        <v>37</v>
      </c>
      <c r="G8285" t="s">
        <v>3053</v>
      </c>
      <c r="H8285" t="s">
        <v>30</v>
      </c>
      <c r="I8285" t="s">
        <v>27</v>
      </c>
      <c r="J8285">
        <v>211</v>
      </c>
      <c r="K8285">
        <v>106</v>
      </c>
      <c r="L8285">
        <v>0</v>
      </c>
      <c r="M8285">
        <v>0</v>
      </c>
      <c r="N8285" t="s">
        <v>35</v>
      </c>
      <c r="O8285">
        <v>0</v>
      </c>
      <c r="P8285" t="s">
        <v>30</v>
      </c>
      <c r="Q8285" t="s">
        <v>35</v>
      </c>
      <c r="R8285" t="s">
        <v>35</v>
      </c>
      <c r="S8285">
        <v>0</v>
      </c>
      <c r="T8285">
        <v>0</v>
      </c>
      <c r="U8285">
        <v>0</v>
      </c>
      <c r="V8285" t="s">
        <v>35</v>
      </c>
      <c r="W8285">
        <v>0</v>
      </c>
      <c r="X8285">
        <v>15984954</v>
      </c>
      <c r="Y8285" t="str">
        <f t="shared" si="129"/>
        <v>1. &lt;= 1 Year</v>
      </c>
      <c r="Z8285" t="str">
        <f t="shared" si="129"/>
        <v>1. &lt;= 1 Year</v>
      </c>
    </row>
    <row r="8286" spans="1:26" x14ac:dyDescent="0.25">
      <c r="A8286">
        <v>164143392</v>
      </c>
      <c r="B8286" t="s">
        <v>6758</v>
      </c>
      <c r="C8286" t="s">
        <v>6759</v>
      </c>
      <c r="D8286" t="s">
        <v>145</v>
      </c>
      <c r="E8286">
        <v>24</v>
      </c>
      <c r="F8286" t="s">
        <v>37</v>
      </c>
      <c r="G8286" t="s">
        <v>3039</v>
      </c>
      <c r="H8286" t="s">
        <v>30</v>
      </c>
      <c r="I8286" t="s">
        <v>27</v>
      </c>
      <c r="J8286">
        <v>259</v>
      </c>
      <c r="K8286">
        <v>259</v>
      </c>
      <c r="L8286">
        <v>20211</v>
      </c>
      <c r="M8286">
        <v>1</v>
      </c>
      <c r="N8286" t="s">
        <v>36</v>
      </c>
      <c r="O8286">
        <v>1982</v>
      </c>
      <c r="P8286">
        <v>20210110</v>
      </c>
      <c r="Q8286" t="s">
        <v>36</v>
      </c>
      <c r="R8286" t="s">
        <v>35</v>
      </c>
      <c r="S8286">
        <v>0</v>
      </c>
      <c r="T8286">
        <v>0</v>
      </c>
      <c r="U8286">
        <v>0</v>
      </c>
      <c r="V8286" t="s">
        <v>35</v>
      </c>
      <c r="W8286">
        <v>0</v>
      </c>
      <c r="X8286">
        <v>15965144</v>
      </c>
      <c r="Y8286" t="str">
        <f t="shared" si="129"/>
        <v>1. &lt;= 1 Year</v>
      </c>
      <c r="Z8286" t="str">
        <f t="shared" si="129"/>
        <v>1. &lt;= 1 Year</v>
      </c>
    </row>
    <row r="8287" spans="1:26" x14ac:dyDescent="0.25">
      <c r="A8287">
        <v>163230305</v>
      </c>
      <c r="B8287" t="s">
        <v>4307</v>
      </c>
      <c r="C8287" t="s">
        <v>4308</v>
      </c>
      <c r="D8287" t="s">
        <v>140</v>
      </c>
      <c r="E8287">
        <v>24</v>
      </c>
      <c r="F8287" t="s">
        <v>37</v>
      </c>
      <c r="G8287" t="s">
        <v>3053</v>
      </c>
      <c r="H8287" t="s">
        <v>30</v>
      </c>
      <c r="I8287" t="s">
        <v>27</v>
      </c>
      <c r="J8287">
        <v>723</v>
      </c>
      <c r="K8287">
        <v>681</v>
      </c>
      <c r="L8287">
        <v>20211</v>
      </c>
      <c r="M8287">
        <v>1</v>
      </c>
      <c r="N8287" t="s">
        <v>36</v>
      </c>
      <c r="O8287">
        <v>1767</v>
      </c>
      <c r="P8287">
        <v>20210426</v>
      </c>
      <c r="Q8287" t="s">
        <v>36</v>
      </c>
      <c r="R8287" t="s">
        <v>35</v>
      </c>
      <c r="S8287">
        <v>0</v>
      </c>
      <c r="T8287">
        <v>20212</v>
      </c>
      <c r="U8287">
        <v>1</v>
      </c>
      <c r="V8287" t="s">
        <v>36</v>
      </c>
      <c r="W8287">
        <v>1047.33</v>
      </c>
      <c r="X8287">
        <v>15350138</v>
      </c>
      <c r="Y8287" t="str">
        <f t="shared" si="129"/>
        <v>3.  1.5 to 2 Year</v>
      </c>
      <c r="Z8287" t="str">
        <f t="shared" si="129"/>
        <v>3.  1.5 to 2 Year</v>
      </c>
    </row>
    <row r="8288" spans="1:26" x14ac:dyDescent="0.25">
      <c r="A8288">
        <v>164086357</v>
      </c>
      <c r="B8288" t="s">
        <v>2998</v>
      </c>
      <c r="C8288" t="s">
        <v>6297</v>
      </c>
      <c r="D8288" t="s">
        <v>4359</v>
      </c>
      <c r="E8288">
        <v>24</v>
      </c>
      <c r="F8288" t="s">
        <v>37</v>
      </c>
      <c r="G8288" t="s">
        <v>3063</v>
      </c>
      <c r="H8288" t="s">
        <v>30</v>
      </c>
      <c r="I8288" t="s">
        <v>27</v>
      </c>
      <c r="J8288">
        <v>329</v>
      </c>
      <c r="K8288">
        <v>324</v>
      </c>
      <c r="L8288">
        <v>20211</v>
      </c>
      <c r="M8288">
        <v>1</v>
      </c>
      <c r="N8288" t="s">
        <v>36</v>
      </c>
      <c r="O8288">
        <v>1749</v>
      </c>
      <c r="P8288">
        <v>20190930</v>
      </c>
      <c r="Q8288" t="s">
        <v>36</v>
      </c>
      <c r="R8288" t="s">
        <v>35</v>
      </c>
      <c r="S8288">
        <v>0</v>
      </c>
      <c r="T8288">
        <v>0</v>
      </c>
      <c r="U8288">
        <v>0</v>
      </c>
      <c r="V8288" t="s">
        <v>35</v>
      </c>
      <c r="W8288">
        <v>0</v>
      </c>
      <c r="X8288">
        <v>15945256</v>
      </c>
      <c r="Y8288" t="str">
        <f t="shared" si="129"/>
        <v>1. &lt;= 1 Year</v>
      </c>
      <c r="Z8288" t="str">
        <f t="shared" si="129"/>
        <v>1. &lt;= 1 Year</v>
      </c>
    </row>
    <row r="8289" spans="1:26" x14ac:dyDescent="0.25">
      <c r="A8289">
        <v>164085942</v>
      </c>
      <c r="B8289" t="s">
        <v>1814</v>
      </c>
      <c r="C8289" t="s">
        <v>1061</v>
      </c>
      <c r="D8289" t="s">
        <v>4359</v>
      </c>
      <c r="E8289">
        <v>24</v>
      </c>
      <c r="F8289" t="s">
        <v>37</v>
      </c>
      <c r="G8289" t="s">
        <v>3128</v>
      </c>
      <c r="H8289" t="s">
        <v>30</v>
      </c>
      <c r="I8289" t="s">
        <v>27</v>
      </c>
      <c r="J8289">
        <v>266</v>
      </c>
      <c r="K8289">
        <v>239</v>
      </c>
      <c r="L8289">
        <v>0</v>
      </c>
      <c r="M8289">
        <v>0</v>
      </c>
      <c r="N8289" t="s">
        <v>35</v>
      </c>
      <c r="O8289">
        <v>0</v>
      </c>
      <c r="P8289">
        <v>20180411</v>
      </c>
      <c r="Q8289" t="s">
        <v>36</v>
      </c>
      <c r="R8289" t="s">
        <v>35</v>
      </c>
      <c r="S8289">
        <v>0</v>
      </c>
      <c r="T8289">
        <v>0</v>
      </c>
      <c r="U8289">
        <v>0</v>
      </c>
      <c r="V8289" t="s">
        <v>35</v>
      </c>
      <c r="W8289">
        <v>0</v>
      </c>
      <c r="X8289">
        <v>15905047</v>
      </c>
      <c r="Y8289" t="str">
        <f t="shared" si="129"/>
        <v>1. &lt;= 1 Year</v>
      </c>
      <c r="Z8289" t="str">
        <f t="shared" si="129"/>
        <v>1. &lt;= 1 Year</v>
      </c>
    </row>
    <row r="8290" spans="1:26" x14ac:dyDescent="0.25">
      <c r="A8290">
        <v>163251219</v>
      </c>
      <c r="B8290" t="s">
        <v>4442</v>
      </c>
      <c r="C8290" t="s">
        <v>4443</v>
      </c>
      <c r="D8290" t="s">
        <v>4359</v>
      </c>
      <c r="E8290">
        <v>24</v>
      </c>
      <c r="F8290" t="s">
        <v>37</v>
      </c>
      <c r="G8290" t="s">
        <v>3056</v>
      </c>
      <c r="H8290" t="s">
        <v>30</v>
      </c>
      <c r="I8290" t="s">
        <v>27</v>
      </c>
      <c r="J8290">
        <v>706</v>
      </c>
      <c r="K8290">
        <v>682</v>
      </c>
      <c r="L8290">
        <v>0</v>
      </c>
      <c r="M8290">
        <v>0</v>
      </c>
      <c r="N8290" t="s">
        <v>35</v>
      </c>
      <c r="O8290">
        <v>0</v>
      </c>
      <c r="P8290" t="s">
        <v>30</v>
      </c>
      <c r="Q8290" t="s">
        <v>35</v>
      </c>
      <c r="R8290" t="s">
        <v>35</v>
      </c>
      <c r="S8290">
        <v>0</v>
      </c>
      <c r="T8290">
        <v>0</v>
      </c>
      <c r="U8290">
        <v>0</v>
      </c>
      <c r="V8290" t="s">
        <v>35</v>
      </c>
      <c r="W8290">
        <v>0</v>
      </c>
      <c r="X8290">
        <v>15363676</v>
      </c>
      <c r="Y8290" t="str">
        <f t="shared" si="129"/>
        <v>3.  1.5 to 2 Year</v>
      </c>
      <c r="Z8290" t="str">
        <f t="shared" si="129"/>
        <v>3.  1.5 to 2 Year</v>
      </c>
    </row>
    <row r="8291" spans="1:26" x14ac:dyDescent="0.25">
      <c r="A8291">
        <v>164086447</v>
      </c>
      <c r="B8291" t="s">
        <v>6298</v>
      </c>
      <c r="C8291" t="s">
        <v>6299</v>
      </c>
      <c r="D8291" t="s">
        <v>120</v>
      </c>
      <c r="E8291">
        <v>24</v>
      </c>
      <c r="F8291" t="s">
        <v>37</v>
      </c>
      <c r="G8291" t="s">
        <v>3044</v>
      </c>
      <c r="H8291" t="s">
        <v>30</v>
      </c>
      <c r="I8291" t="s">
        <v>27</v>
      </c>
      <c r="J8291">
        <v>329</v>
      </c>
      <c r="K8291">
        <v>44</v>
      </c>
      <c r="L8291">
        <v>20211</v>
      </c>
      <c r="M8291">
        <v>1</v>
      </c>
      <c r="N8291" t="s">
        <v>36</v>
      </c>
      <c r="O8291">
        <v>210</v>
      </c>
      <c r="P8291">
        <v>20210301</v>
      </c>
      <c r="Q8291" t="s">
        <v>36</v>
      </c>
      <c r="R8291" t="s">
        <v>35</v>
      </c>
      <c r="S8291">
        <v>0</v>
      </c>
      <c r="T8291">
        <v>20212</v>
      </c>
      <c r="U8291">
        <v>1</v>
      </c>
      <c r="V8291" t="s">
        <v>36</v>
      </c>
      <c r="W8291">
        <v>42</v>
      </c>
      <c r="X8291">
        <v>15946066</v>
      </c>
      <c r="Y8291" t="str">
        <f t="shared" si="129"/>
        <v>1. &lt;= 1 Year</v>
      </c>
      <c r="Z8291" t="str">
        <f t="shared" si="129"/>
        <v>1. &lt;= 1 Year</v>
      </c>
    </row>
    <row r="8292" spans="1:26" x14ac:dyDescent="0.25">
      <c r="A8292">
        <v>164115542</v>
      </c>
      <c r="B8292" t="s">
        <v>471</v>
      </c>
      <c r="C8292" t="s">
        <v>7125</v>
      </c>
      <c r="D8292" t="s">
        <v>4359</v>
      </c>
      <c r="E8292">
        <v>24</v>
      </c>
      <c r="F8292" t="s">
        <v>38</v>
      </c>
      <c r="G8292" t="s">
        <v>3040</v>
      </c>
      <c r="H8292" t="s">
        <v>30</v>
      </c>
      <c r="I8292" t="s">
        <v>27</v>
      </c>
      <c r="J8292">
        <v>231</v>
      </c>
      <c r="K8292">
        <v>226</v>
      </c>
      <c r="L8292">
        <v>0</v>
      </c>
      <c r="M8292">
        <v>0</v>
      </c>
      <c r="N8292" t="s">
        <v>35</v>
      </c>
      <c r="O8292">
        <v>0</v>
      </c>
      <c r="P8292">
        <v>20210628</v>
      </c>
      <c r="Q8292" t="s">
        <v>36</v>
      </c>
      <c r="R8292" t="s">
        <v>36</v>
      </c>
      <c r="S8292">
        <v>1</v>
      </c>
      <c r="T8292">
        <v>20212</v>
      </c>
      <c r="U8292">
        <v>1</v>
      </c>
      <c r="V8292" t="s">
        <v>36</v>
      </c>
      <c r="W8292">
        <v>478.3</v>
      </c>
      <c r="X8292">
        <v>11630638</v>
      </c>
      <c r="Y8292" t="str">
        <f t="shared" si="129"/>
        <v>1. &lt;= 1 Year</v>
      </c>
      <c r="Z8292" t="str">
        <f t="shared" si="129"/>
        <v>1. &lt;= 1 Year</v>
      </c>
    </row>
    <row r="8293" spans="1:26" x14ac:dyDescent="0.25">
      <c r="A8293">
        <v>164356031</v>
      </c>
      <c r="B8293" t="s">
        <v>455</v>
      </c>
      <c r="C8293" t="s">
        <v>897</v>
      </c>
      <c r="D8293" t="s">
        <v>144</v>
      </c>
      <c r="E8293">
        <v>24</v>
      </c>
      <c r="F8293" t="s">
        <v>6</v>
      </c>
      <c r="G8293" t="s">
        <v>3049</v>
      </c>
      <c r="H8293" t="s">
        <v>30</v>
      </c>
      <c r="I8293" t="s">
        <v>27</v>
      </c>
      <c r="J8293">
        <v>37</v>
      </c>
      <c r="K8293">
        <v>23</v>
      </c>
      <c r="L8293">
        <v>0</v>
      </c>
      <c r="M8293">
        <v>0</v>
      </c>
      <c r="N8293" t="s">
        <v>35</v>
      </c>
      <c r="O8293">
        <v>0</v>
      </c>
      <c r="P8293">
        <v>20190428</v>
      </c>
      <c r="Q8293" t="s">
        <v>36</v>
      </c>
      <c r="R8293" t="s">
        <v>36</v>
      </c>
      <c r="S8293">
        <v>1</v>
      </c>
      <c r="T8293">
        <v>0</v>
      </c>
      <c r="U8293">
        <v>0</v>
      </c>
      <c r="V8293" t="s">
        <v>35</v>
      </c>
      <c r="W8293">
        <v>0</v>
      </c>
      <c r="X8293">
        <v>16011461</v>
      </c>
      <c r="Y8293" t="str">
        <f t="shared" si="129"/>
        <v>1. &lt;= 1 Year</v>
      </c>
      <c r="Z8293" t="str">
        <f t="shared" si="129"/>
        <v>1. &lt;= 1 Year</v>
      </c>
    </row>
    <row r="8294" spans="1:26" x14ac:dyDescent="0.25">
      <c r="A8294">
        <v>164234113</v>
      </c>
      <c r="B8294" t="s">
        <v>2405</v>
      </c>
      <c r="C8294" t="s">
        <v>2045</v>
      </c>
      <c r="D8294" t="s">
        <v>4359</v>
      </c>
      <c r="E8294">
        <v>24</v>
      </c>
      <c r="F8294" t="s">
        <v>38</v>
      </c>
      <c r="G8294" t="s">
        <v>4428</v>
      </c>
      <c r="H8294" t="s">
        <v>30</v>
      </c>
      <c r="I8294" t="s">
        <v>27</v>
      </c>
      <c r="J8294">
        <v>134</v>
      </c>
      <c r="K8294">
        <v>133</v>
      </c>
      <c r="L8294">
        <v>0</v>
      </c>
      <c r="M8294">
        <v>0</v>
      </c>
      <c r="N8294" t="s">
        <v>35</v>
      </c>
      <c r="O8294">
        <v>0</v>
      </c>
      <c r="P8294">
        <v>20200322</v>
      </c>
      <c r="Q8294" t="s">
        <v>36</v>
      </c>
      <c r="R8294" t="s">
        <v>36</v>
      </c>
      <c r="S8294">
        <v>1</v>
      </c>
      <c r="T8294">
        <v>0</v>
      </c>
      <c r="U8294">
        <v>0</v>
      </c>
      <c r="V8294" t="s">
        <v>35</v>
      </c>
      <c r="W8294">
        <v>0</v>
      </c>
      <c r="X8294">
        <v>13787574</v>
      </c>
      <c r="Y8294" t="str">
        <f t="shared" si="129"/>
        <v>1. &lt;= 1 Year</v>
      </c>
      <c r="Z8294" t="str">
        <f t="shared" si="129"/>
        <v>1. &lt;= 1 Year</v>
      </c>
    </row>
    <row r="8295" spans="1:26" x14ac:dyDescent="0.25">
      <c r="A8295">
        <v>164163624</v>
      </c>
      <c r="B8295" t="s">
        <v>3798</v>
      </c>
      <c r="C8295" t="s">
        <v>7126</v>
      </c>
      <c r="D8295" t="s">
        <v>138</v>
      </c>
      <c r="E8295">
        <v>24</v>
      </c>
      <c r="F8295" t="s">
        <v>38</v>
      </c>
      <c r="G8295" t="s">
        <v>3552</v>
      </c>
      <c r="H8295" t="s">
        <v>30</v>
      </c>
      <c r="I8295" t="s">
        <v>27</v>
      </c>
      <c r="J8295">
        <v>239</v>
      </c>
      <c r="K8295">
        <v>226</v>
      </c>
      <c r="L8295">
        <v>0</v>
      </c>
      <c r="M8295">
        <v>0</v>
      </c>
      <c r="N8295" t="s">
        <v>35</v>
      </c>
      <c r="O8295">
        <v>0</v>
      </c>
      <c r="P8295">
        <v>20180313</v>
      </c>
      <c r="Q8295" t="s">
        <v>36</v>
      </c>
      <c r="R8295" t="s">
        <v>36</v>
      </c>
      <c r="S8295">
        <v>1</v>
      </c>
      <c r="T8295">
        <v>0</v>
      </c>
      <c r="U8295">
        <v>0</v>
      </c>
      <c r="V8295" t="s">
        <v>35</v>
      </c>
      <c r="W8295">
        <v>0</v>
      </c>
      <c r="X8295">
        <v>12104943</v>
      </c>
      <c r="Y8295" t="str">
        <f t="shared" si="129"/>
        <v>1. &lt;= 1 Year</v>
      </c>
      <c r="Z8295" t="str">
        <f t="shared" si="129"/>
        <v>1. &lt;= 1 Year</v>
      </c>
    </row>
    <row r="8296" spans="1:26" x14ac:dyDescent="0.25">
      <c r="A8296">
        <v>162733599</v>
      </c>
      <c r="B8296" t="s">
        <v>3450</v>
      </c>
      <c r="C8296" t="s">
        <v>1758</v>
      </c>
      <c r="D8296" t="s">
        <v>93</v>
      </c>
      <c r="E8296">
        <v>24</v>
      </c>
      <c r="F8296" t="s">
        <v>37</v>
      </c>
      <c r="G8296" t="s">
        <v>3061</v>
      </c>
      <c r="H8296" t="s">
        <v>30</v>
      </c>
      <c r="I8296" t="s">
        <v>27</v>
      </c>
      <c r="J8296">
        <v>1087</v>
      </c>
      <c r="K8296">
        <v>660</v>
      </c>
      <c r="L8296">
        <v>0</v>
      </c>
      <c r="M8296">
        <v>0</v>
      </c>
      <c r="N8296" t="s">
        <v>35</v>
      </c>
      <c r="O8296">
        <v>0</v>
      </c>
      <c r="P8296">
        <v>20200710</v>
      </c>
      <c r="Q8296" t="s">
        <v>36</v>
      </c>
      <c r="R8296" t="s">
        <v>35</v>
      </c>
      <c r="S8296">
        <v>0</v>
      </c>
      <c r="T8296">
        <v>0</v>
      </c>
      <c r="U8296">
        <v>0</v>
      </c>
      <c r="V8296" t="s">
        <v>35</v>
      </c>
      <c r="W8296">
        <v>0</v>
      </c>
      <c r="X8296">
        <v>15170336</v>
      </c>
      <c r="Y8296" t="str">
        <f t="shared" si="129"/>
        <v>4. 2-3 Year</v>
      </c>
      <c r="Z8296" t="str">
        <f t="shared" si="129"/>
        <v>3.  1.5 to 2 Year</v>
      </c>
    </row>
    <row r="8297" spans="1:26" x14ac:dyDescent="0.25">
      <c r="A8297">
        <v>164138053</v>
      </c>
      <c r="B8297" t="s">
        <v>1322</v>
      </c>
      <c r="C8297" t="s">
        <v>7127</v>
      </c>
      <c r="D8297" t="s">
        <v>4359</v>
      </c>
      <c r="E8297">
        <v>24</v>
      </c>
      <c r="F8297" t="s">
        <v>37</v>
      </c>
      <c r="G8297" t="s">
        <v>3036</v>
      </c>
      <c r="H8297" t="s">
        <v>30</v>
      </c>
      <c r="I8297" t="s">
        <v>27</v>
      </c>
      <c r="J8297">
        <v>254</v>
      </c>
      <c r="K8297">
        <v>6</v>
      </c>
      <c r="L8297">
        <v>0</v>
      </c>
      <c r="M8297">
        <v>0</v>
      </c>
      <c r="N8297" t="s">
        <v>35</v>
      </c>
      <c r="O8297">
        <v>0</v>
      </c>
      <c r="P8297">
        <v>20191014</v>
      </c>
      <c r="Q8297" t="s">
        <v>36</v>
      </c>
      <c r="R8297" t="s">
        <v>35</v>
      </c>
      <c r="S8297">
        <v>0</v>
      </c>
      <c r="T8297">
        <v>0</v>
      </c>
      <c r="U8297">
        <v>0</v>
      </c>
      <c r="V8297" t="s">
        <v>35</v>
      </c>
      <c r="W8297">
        <v>0</v>
      </c>
      <c r="X8297">
        <v>15962298</v>
      </c>
      <c r="Y8297" t="str">
        <f t="shared" si="129"/>
        <v>1. &lt;= 1 Year</v>
      </c>
      <c r="Z8297" t="str">
        <f t="shared" si="129"/>
        <v>1. &lt;= 1 Year</v>
      </c>
    </row>
    <row r="8298" spans="1:26" x14ac:dyDescent="0.25">
      <c r="A8298">
        <v>164372432</v>
      </c>
      <c r="B8298" t="s">
        <v>778</v>
      </c>
      <c r="C8298" t="s">
        <v>957</v>
      </c>
      <c r="D8298" t="s">
        <v>120</v>
      </c>
      <c r="E8298">
        <v>24</v>
      </c>
      <c r="F8298" t="s">
        <v>6</v>
      </c>
      <c r="G8298" t="s">
        <v>3064</v>
      </c>
      <c r="H8298" t="s">
        <v>30</v>
      </c>
      <c r="I8298" t="s">
        <v>27</v>
      </c>
      <c r="J8298">
        <v>31</v>
      </c>
      <c r="K8298">
        <v>23</v>
      </c>
      <c r="L8298">
        <v>0</v>
      </c>
      <c r="M8298">
        <v>0</v>
      </c>
      <c r="N8298" t="s">
        <v>35</v>
      </c>
      <c r="O8298">
        <v>0</v>
      </c>
      <c r="P8298" t="s">
        <v>30</v>
      </c>
      <c r="Q8298" t="s">
        <v>35</v>
      </c>
      <c r="R8298" t="s">
        <v>35</v>
      </c>
      <c r="S8298">
        <v>0</v>
      </c>
      <c r="T8298">
        <v>0</v>
      </c>
      <c r="U8298">
        <v>0</v>
      </c>
      <c r="V8298" t="s">
        <v>35</v>
      </c>
      <c r="W8298">
        <v>0</v>
      </c>
      <c r="X8298">
        <v>10863068</v>
      </c>
      <c r="Y8298" t="str">
        <f t="shared" si="129"/>
        <v>1. &lt;= 1 Year</v>
      </c>
      <c r="Z8298" t="str">
        <f t="shared" si="129"/>
        <v>1. &lt;= 1 Year</v>
      </c>
    </row>
    <row r="8299" spans="1:26" x14ac:dyDescent="0.25">
      <c r="A8299">
        <v>164306820</v>
      </c>
      <c r="B8299" t="s">
        <v>10972</v>
      </c>
      <c r="C8299" t="s">
        <v>1042</v>
      </c>
      <c r="D8299" t="s">
        <v>144</v>
      </c>
      <c r="E8299">
        <v>24</v>
      </c>
      <c r="F8299" t="s">
        <v>5</v>
      </c>
      <c r="G8299" t="s">
        <v>3052</v>
      </c>
      <c r="H8299" t="s">
        <v>30</v>
      </c>
      <c r="I8299" t="s">
        <v>27</v>
      </c>
      <c r="J8299">
        <v>86</v>
      </c>
      <c r="K8299">
        <v>42</v>
      </c>
      <c r="L8299">
        <v>0</v>
      </c>
      <c r="M8299">
        <v>0</v>
      </c>
      <c r="N8299" t="s">
        <v>35</v>
      </c>
      <c r="O8299">
        <v>0</v>
      </c>
      <c r="P8299">
        <v>20200529</v>
      </c>
      <c r="Q8299" t="s">
        <v>36</v>
      </c>
      <c r="R8299" t="s">
        <v>36</v>
      </c>
      <c r="S8299">
        <v>1</v>
      </c>
      <c r="T8299">
        <v>0</v>
      </c>
      <c r="U8299">
        <v>0</v>
      </c>
      <c r="V8299" t="s">
        <v>35</v>
      </c>
      <c r="W8299">
        <v>0</v>
      </c>
      <c r="X8299">
        <v>8699618</v>
      </c>
      <c r="Y8299" t="str">
        <f t="shared" si="129"/>
        <v>1. &lt;= 1 Year</v>
      </c>
      <c r="Z8299" t="str">
        <f t="shared" si="129"/>
        <v>1. &lt;= 1 Year</v>
      </c>
    </row>
    <row r="8300" spans="1:26" x14ac:dyDescent="0.25">
      <c r="A8300">
        <v>164346454</v>
      </c>
      <c r="B8300" t="s">
        <v>549</v>
      </c>
      <c r="C8300" t="s">
        <v>2530</v>
      </c>
      <c r="D8300" t="s">
        <v>79</v>
      </c>
      <c r="E8300">
        <v>24</v>
      </c>
      <c r="F8300" t="s">
        <v>6</v>
      </c>
      <c r="G8300" t="s">
        <v>3049</v>
      </c>
      <c r="H8300" t="s">
        <v>30</v>
      </c>
      <c r="I8300" t="s">
        <v>27</v>
      </c>
      <c r="J8300">
        <v>48</v>
      </c>
      <c r="K8300">
        <v>31</v>
      </c>
      <c r="L8300">
        <v>20211</v>
      </c>
      <c r="M8300">
        <v>1</v>
      </c>
      <c r="N8300" t="s">
        <v>36</v>
      </c>
      <c r="O8300">
        <v>4945</v>
      </c>
      <c r="P8300">
        <v>20210510</v>
      </c>
      <c r="Q8300" t="s">
        <v>36</v>
      </c>
      <c r="R8300" t="s">
        <v>36</v>
      </c>
      <c r="S8300">
        <v>1</v>
      </c>
      <c r="T8300">
        <v>20212</v>
      </c>
      <c r="U8300">
        <v>1</v>
      </c>
      <c r="V8300" t="s">
        <v>36</v>
      </c>
      <c r="W8300">
        <v>2129.11</v>
      </c>
      <c r="X8300">
        <v>11027808</v>
      </c>
      <c r="Y8300" t="str">
        <f t="shared" si="129"/>
        <v>1. &lt;= 1 Year</v>
      </c>
      <c r="Z8300" t="str">
        <f t="shared" si="129"/>
        <v>1. &lt;= 1 Year</v>
      </c>
    </row>
    <row r="8301" spans="1:26" x14ac:dyDescent="0.25">
      <c r="A8301">
        <v>164306796</v>
      </c>
      <c r="B8301" t="s">
        <v>549</v>
      </c>
      <c r="C8301" t="s">
        <v>1836</v>
      </c>
      <c r="D8301" t="s">
        <v>4359</v>
      </c>
      <c r="E8301">
        <v>24</v>
      </c>
      <c r="F8301" t="s">
        <v>6</v>
      </c>
      <c r="G8301" t="s">
        <v>3054</v>
      </c>
      <c r="H8301" t="s">
        <v>30</v>
      </c>
      <c r="I8301" t="s">
        <v>27</v>
      </c>
      <c r="J8301">
        <v>78</v>
      </c>
      <c r="K8301">
        <v>29</v>
      </c>
      <c r="L8301">
        <v>20211</v>
      </c>
      <c r="M8301">
        <v>1</v>
      </c>
      <c r="N8301" t="s">
        <v>36</v>
      </c>
      <c r="O8301">
        <v>11436</v>
      </c>
      <c r="P8301">
        <v>20201223</v>
      </c>
      <c r="Q8301" t="s">
        <v>36</v>
      </c>
      <c r="R8301" t="s">
        <v>35</v>
      </c>
      <c r="S8301">
        <v>0</v>
      </c>
      <c r="T8301">
        <v>20212</v>
      </c>
      <c r="U8301">
        <v>1</v>
      </c>
      <c r="V8301" t="s">
        <v>36</v>
      </c>
      <c r="W8301">
        <v>7661.45</v>
      </c>
      <c r="X8301">
        <v>16020459</v>
      </c>
      <c r="Y8301" t="str">
        <f t="shared" si="129"/>
        <v>1. &lt;= 1 Year</v>
      </c>
      <c r="Z8301" t="str">
        <f t="shared" si="129"/>
        <v>1. &lt;= 1 Year</v>
      </c>
    </row>
    <row r="8302" spans="1:26" x14ac:dyDescent="0.25">
      <c r="A8302">
        <v>164250424</v>
      </c>
      <c r="B8302" t="s">
        <v>7896</v>
      </c>
      <c r="C8302" t="s">
        <v>2616</v>
      </c>
      <c r="D8302" t="s">
        <v>140</v>
      </c>
      <c r="E8302">
        <v>24</v>
      </c>
      <c r="F8302" t="s">
        <v>37</v>
      </c>
      <c r="G8302" t="s">
        <v>3053</v>
      </c>
      <c r="H8302" t="s">
        <v>30</v>
      </c>
      <c r="I8302" t="s">
        <v>27</v>
      </c>
      <c r="J8302">
        <v>160</v>
      </c>
      <c r="K8302">
        <v>79</v>
      </c>
      <c r="L8302">
        <v>20211</v>
      </c>
      <c r="M8302">
        <v>1</v>
      </c>
      <c r="N8302" t="s">
        <v>36</v>
      </c>
      <c r="O8302">
        <v>1863</v>
      </c>
      <c r="P8302">
        <v>20210411</v>
      </c>
      <c r="Q8302" t="s">
        <v>36</v>
      </c>
      <c r="R8302" t="s">
        <v>35</v>
      </c>
      <c r="S8302">
        <v>0</v>
      </c>
      <c r="T8302">
        <v>20212</v>
      </c>
      <c r="U8302">
        <v>1</v>
      </c>
      <c r="V8302" t="s">
        <v>36</v>
      </c>
      <c r="W8302">
        <v>2707.09</v>
      </c>
      <c r="X8302">
        <v>16000635</v>
      </c>
      <c r="Y8302" t="str">
        <f t="shared" si="129"/>
        <v>1. &lt;= 1 Year</v>
      </c>
      <c r="Z8302" t="str">
        <f t="shared" si="129"/>
        <v>1. &lt;= 1 Year</v>
      </c>
    </row>
    <row r="8303" spans="1:26" x14ac:dyDescent="0.25">
      <c r="A8303">
        <v>164242038</v>
      </c>
      <c r="B8303" t="s">
        <v>6355</v>
      </c>
      <c r="C8303" t="s">
        <v>618</v>
      </c>
      <c r="D8303" t="s">
        <v>145</v>
      </c>
      <c r="E8303">
        <v>24</v>
      </c>
      <c r="F8303" t="s">
        <v>5</v>
      </c>
      <c r="G8303" t="s">
        <v>3050</v>
      </c>
      <c r="H8303" t="s">
        <v>30</v>
      </c>
      <c r="I8303" t="s">
        <v>27</v>
      </c>
      <c r="J8303">
        <v>168</v>
      </c>
      <c r="K8303">
        <v>164</v>
      </c>
      <c r="L8303">
        <v>0</v>
      </c>
      <c r="M8303">
        <v>0</v>
      </c>
      <c r="N8303" t="s">
        <v>35</v>
      </c>
      <c r="O8303">
        <v>0</v>
      </c>
      <c r="P8303">
        <v>20180314</v>
      </c>
      <c r="Q8303" t="s">
        <v>36</v>
      </c>
      <c r="R8303" t="s">
        <v>36</v>
      </c>
      <c r="S8303">
        <v>1</v>
      </c>
      <c r="T8303">
        <v>0</v>
      </c>
      <c r="U8303">
        <v>0</v>
      </c>
      <c r="V8303" t="s">
        <v>35</v>
      </c>
      <c r="W8303">
        <v>0</v>
      </c>
      <c r="X8303">
        <v>14035608</v>
      </c>
      <c r="Y8303" t="str">
        <f t="shared" si="129"/>
        <v>1. &lt;= 1 Year</v>
      </c>
      <c r="Z8303" t="str">
        <f t="shared" si="129"/>
        <v>1. &lt;= 1 Year</v>
      </c>
    </row>
    <row r="8304" spans="1:26" x14ac:dyDescent="0.25">
      <c r="A8304">
        <v>163222916</v>
      </c>
      <c r="B8304" t="s">
        <v>4309</v>
      </c>
      <c r="C8304" t="s">
        <v>4310</v>
      </c>
      <c r="D8304" t="s">
        <v>140</v>
      </c>
      <c r="E8304">
        <v>24</v>
      </c>
      <c r="F8304" t="s">
        <v>37</v>
      </c>
      <c r="G8304" t="s">
        <v>3039</v>
      </c>
      <c r="H8304" t="s">
        <v>30</v>
      </c>
      <c r="I8304" t="s">
        <v>27</v>
      </c>
      <c r="J8304">
        <v>728</v>
      </c>
      <c r="K8304">
        <v>728</v>
      </c>
      <c r="L8304">
        <v>20211</v>
      </c>
      <c r="M8304">
        <v>1</v>
      </c>
      <c r="N8304" t="s">
        <v>36</v>
      </c>
      <c r="O8304">
        <v>511</v>
      </c>
      <c r="P8304">
        <v>20200224</v>
      </c>
      <c r="Q8304" t="s">
        <v>36</v>
      </c>
      <c r="R8304" t="s">
        <v>35</v>
      </c>
      <c r="S8304">
        <v>0</v>
      </c>
      <c r="T8304">
        <v>20212</v>
      </c>
      <c r="U8304">
        <v>1</v>
      </c>
      <c r="V8304" t="s">
        <v>36</v>
      </c>
      <c r="W8304">
        <v>2337.64</v>
      </c>
      <c r="X8304">
        <v>15344022</v>
      </c>
      <c r="Y8304" t="str">
        <f t="shared" si="129"/>
        <v>3.  1.5 to 2 Year</v>
      </c>
      <c r="Z8304" t="str">
        <f t="shared" si="129"/>
        <v>3.  1.5 to 2 Year</v>
      </c>
    </row>
    <row r="8305" spans="1:26" x14ac:dyDescent="0.25">
      <c r="A8305">
        <v>164108715</v>
      </c>
      <c r="B8305" t="s">
        <v>4047</v>
      </c>
      <c r="C8305" t="s">
        <v>3361</v>
      </c>
      <c r="D8305" t="s">
        <v>152</v>
      </c>
      <c r="E8305">
        <v>24</v>
      </c>
      <c r="F8305" t="s">
        <v>37</v>
      </c>
      <c r="G8305" t="s">
        <v>30</v>
      </c>
      <c r="H8305" t="s">
        <v>30</v>
      </c>
      <c r="I8305" t="s">
        <v>27</v>
      </c>
      <c r="J8305">
        <v>308</v>
      </c>
      <c r="K8305">
        <v>308</v>
      </c>
      <c r="L8305">
        <v>20211</v>
      </c>
      <c r="M8305">
        <v>1</v>
      </c>
      <c r="N8305" t="s">
        <v>36</v>
      </c>
      <c r="O8305">
        <v>2812</v>
      </c>
      <c r="P8305" t="s">
        <v>30</v>
      </c>
      <c r="Q8305" t="s">
        <v>35</v>
      </c>
      <c r="R8305" t="s">
        <v>35</v>
      </c>
      <c r="S8305">
        <v>0</v>
      </c>
      <c r="T8305">
        <v>0</v>
      </c>
      <c r="U8305">
        <v>0</v>
      </c>
      <c r="V8305" t="s">
        <v>35</v>
      </c>
      <c r="W8305">
        <v>0</v>
      </c>
      <c r="X8305">
        <v>15952908</v>
      </c>
      <c r="Y8305" t="str">
        <f t="shared" si="129"/>
        <v>1. &lt;= 1 Year</v>
      </c>
      <c r="Z8305" t="str">
        <f t="shared" si="129"/>
        <v>1. &lt;= 1 Year</v>
      </c>
    </row>
    <row r="8306" spans="1:26" x14ac:dyDescent="0.25">
      <c r="A8306">
        <v>164365860</v>
      </c>
      <c r="B8306" t="s">
        <v>10973</v>
      </c>
      <c r="C8306" t="s">
        <v>10657</v>
      </c>
      <c r="D8306" t="s">
        <v>4359</v>
      </c>
      <c r="E8306">
        <v>24</v>
      </c>
      <c r="F8306" t="s">
        <v>6</v>
      </c>
      <c r="G8306" t="s">
        <v>3059</v>
      </c>
      <c r="H8306" t="s">
        <v>30</v>
      </c>
      <c r="I8306" t="s">
        <v>27</v>
      </c>
      <c r="J8306">
        <v>20</v>
      </c>
      <c r="K8306">
        <v>10</v>
      </c>
      <c r="L8306">
        <v>20211</v>
      </c>
      <c r="M8306">
        <v>1</v>
      </c>
      <c r="N8306" t="s">
        <v>36</v>
      </c>
      <c r="O8306">
        <v>4000</v>
      </c>
      <c r="P8306">
        <v>20201222</v>
      </c>
      <c r="Q8306" t="s">
        <v>36</v>
      </c>
      <c r="R8306" t="s">
        <v>35</v>
      </c>
      <c r="S8306">
        <v>0</v>
      </c>
      <c r="T8306">
        <v>20212</v>
      </c>
      <c r="U8306">
        <v>1</v>
      </c>
      <c r="V8306" t="s">
        <v>36</v>
      </c>
      <c r="W8306">
        <v>4558.05</v>
      </c>
      <c r="X8306">
        <v>16054661</v>
      </c>
      <c r="Y8306" t="str">
        <f t="shared" si="129"/>
        <v>1. &lt;= 1 Year</v>
      </c>
      <c r="Z8306" t="str">
        <f t="shared" si="129"/>
        <v>1. &lt;= 1 Year</v>
      </c>
    </row>
    <row r="8307" spans="1:26" x14ac:dyDescent="0.25">
      <c r="A8307">
        <v>164178296</v>
      </c>
      <c r="B8307" t="s">
        <v>780</v>
      </c>
      <c r="C8307" t="s">
        <v>477</v>
      </c>
      <c r="D8307" t="s">
        <v>4359</v>
      </c>
      <c r="E8307">
        <v>24</v>
      </c>
      <c r="F8307" t="s">
        <v>37</v>
      </c>
      <c r="G8307" t="s">
        <v>3128</v>
      </c>
      <c r="H8307" t="s">
        <v>30</v>
      </c>
      <c r="I8307" t="s">
        <v>27</v>
      </c>
      <c r="J8307">
        <v>232</v>
      </c>
      <c r="K8307">
        <v>206</v>
      </c>
      <c r="L8307">
        <v>0</v>
      </c>
      <c r="M8307">
        <v>0</v>
      </c>
      <c r="N8307" t="s">
        <v>35</v>
      </c>
      <c r="O8307">
        <v>0</v>
      </c>
      <c r="P8307" t="s">
        <v>30</v>
      </c>
      <c r="Q8307" t="s">
        <v>35</v>
      </c>
      <c r="R8307" t="s">
        <v>35</v>
      </c>
      <c r="S8307">
        <v>0</v>
      </c>
      <c r="T8307">
        <v>20212</v>
      </c>
      <c r="U8307">
        <v>1</v>
      </c>
      <c r="V8307" t="s">
        <v>36</v>
      </c>
      <c r="W8307">
        <v>1479.96</v>
      </c>
      <c r="X8307">
        <v>15979833</v>
      </c>
      <c r="Y8307" t="str">
        <f t="shared" si="129"/>
        <v>1. &lt;= 1 Year</v>
      </c>
      <c r="Z8307" t="str">
        <f t="shared" si="129"/>
        <v>1. &lt;= 1 Year</v>
      </c>
    </row>
    <row r="8308" spans="1:26" x14ac:dyDescent="0.25">
      <c r="A8308">
        <v>164380010</v>
      </c>
      <c r="B8308" t="s">
        <v>781</v>
      </c>
      <c r="C8308" t="s">
        <v>669</v>
      </c>
      <c r="D8308" t="s">
        <v>4359</v>
      </c>
      <c r="E8308">
        <v>24</v>
      </c>
      <c r="F8308" t="s">
        <v>6</v>
      </c>
      <c r="G8308" t="s">
        <v>3274</v>
      </c>
      <c r="H8308" t="s">
        <v>30</v>
      </c>
      <c r="I8308" t="s">
        <v>27</v>
      </c>
      <c r="J8308">
        <v>10</v>
      </c>
      <c r="K8308">
        <v>9</v>
      </c>
      <c r="L8308">
        <v>20211</v>
      </c>
      <c r="M8308">
        <v>1</v>
      </c>
      <c r="N8308" t="s">
        <v>36</v>
      </c>
      <c r="O8308">
        <v>8233</v>
      </c>
      <c r="P8308">
        <v>20210503</v>
      </c>
      <c r="Q8308" t="s">
        <v>36</v>
      </c>
      <c r="R8308" t="s">
        <v>36</v>
      </c>
      <c r="S8308">
        <v>1</v>
      </c>
      <c r="T8308">
        <v>20212</v>
      </c>
      <c r="U8308">
        <v>1</v>
      </c>
      <c r="V8308" t="s">
        <v>36</v>
      </c>
      <c r="W8308">
        <v>4592.38</v>
      </c>
      <c r="X8308">
        <v>15452566</v>
      </c>
      <c r="Y8308" t="str">
        <f t="shared" si="129"/>
        <v>1. &lt;= 1 Year</v>
      </c>
      <c r="Z8308" t="str">
        <f t="shared" si="129"/>
        <v>1. &lt;= 1 Year</v>
      </c>
    </row>
    <row r="8309" spans="1:26" x14ac:dyDescent="0.25">
      <c r="A8309">
        <v>164087435</v>
      </c>
      <c r="B8309" t="s">
        <v>781</v>
      </c>
      <c r="C8309" t="s">
        <v>3614</v>
      </c>
      <c r="D8309" t="s">
        <v>120</v>
      </c>
      <c r="E8309">
        <v>24</v>
      </c>
      <c r="F8309" t="s">
        <v>37</v>
      </c>
      <c r="G8309" t="s">
        <v>3044</v>
      </c>
      <c r="H8309" t="s">
        <v>30</v>
      </c>
      <c r="I8309" t="s">
        <v>27</v>
      </c>
      <c r="J8309">
        <v>329</v>
      </c>
      <c r="K8309">
        <v>44</v>
      </c>
      <c r="L8309">
        <v>20211</v>
      </c>
      <c r="M8309">
        <v>1</v>
      </c>
      <c r="N8309" t="s">
        <v>36</v>
      </c>
      <c r="O8309">
        <v>3105</v>
      </c>
      <c r="P8309">
        <v>20201210</v>
      </c>
      <c r="Q8309" t="s">
        <v>36</v>
      </c>
      <c r="R8309" t="s">
        <v>35</v>
      </c>
      <c r="S8309">
        <v>0</v>
      </c>
      <c r="T8309">
        <v>0</v>
      </c>
      <c r="U8309">
        <v>0</v>
      </c>
      <c r="V8309" t="s">
        <v>35</v>
      </c>
      <c r="W8309">
        <v>0</v>
      </c>
      <c r="X8309">
        <v>15945580</v>
      </c>
      <c r="Y8309" t="str">
        <f t="shared" si="129"/>
        <v>1. &lt;= 1 Year</v>
      </c>
      <c r="Z8309" t="str">
        <f t="shared" si="129"/>
        <v>1. &lt;= 1 Year</v>
      </c>
    </row>
    <row r="8310" spans="1:26" x14ac:dyDescent="0.25">
      <c r="A8310">
        <v>164291894</v>
      </c>
      <c r="B8310" t="s">
        <v>4352</v>
      </c>
      <c r="C8310" t="s">
        <v>3805</v>
      </c>
      <c r="D8310" t="s">
        <v>144</v>
      </c>
      <c r="E8310">
        <v>24</v>
      </c>
      <c r="F8310" t="s">
        <v>38</v>
      </c>
      <c r="G8310" t="s">
        <v>3049</v>
      </c>
      <c r="H8310" t="s">
        <v>30</v>
      </c>
      <c r="I8310" t="s">
        <v>27</v>
      </c>
      <c r="J8310">
        <v>105</v>
      </c>
      <c r="K8310">
        <v>93</v>
      </c>
      <c r="L8310">
        <v>0</v>
      </c>
      <c r="M8310">
        <v>0</v>
      </c>
      <c r="N8310" t="s">
        <v>35</v>
      </c>
      <c r="O8310">
        <v>0</v>
      </c>
      <c r="P8310" t="s">
        <v>30</v>
      </c>
      <c r="Q8310" t="s">
        <v>35</v>
      </c>
      <c r="R8310" t="s">
        <v>36</v>
      </c>
      <c r="S8310">
        <v>1</v>
      </c>
      <c r="T8310">
        <v>20212</v>
      </c>
      <c r="U8310">
        <v>1</v>
      </c>
      <c r="V8310" t="s">
        <v>36</v>
      </c>
      <c r="W8310">
        <v>2306.25</v>
      </c>
      <c r="X8310">
        <v>13522926</v>
      </c>
      <c r="Y8310" t="str">
        <f t="shared" si="129"/>
        <v>1. &lt;= 1 Year</v>
      </c>
      <c r="Z8310" t="str">
        <f t="shared" si="129"/>
        <v>1. &lt;= 1 Year</v>
      </c>
    </row>
    <row r="8311" spans="1:26" x14ac:dyDescent="0.25">
      <c r="A8311">
        <v>163921128</v>
      </c>
      <c r="B8311" t="s">
        <v>1323</v>
      </c>
      <c r="C8311" t="s">
        <v>6066</v>
      </c>
      <c r="D8311" t="s">
        <v>4359</v>
      </c>
      <c r="E8311">
        <v>24</v>
      </c>
      <c r="F8311" t="s">
        <v>37</v>
      </c>
      <c r="G8311" t="s">
        <v>3037</v>
      </c>
      <c r="H8311" t="s">
        <v>30</v>
      </c>
      <c r="I8311" t="s">
        <v>27</v>
      </c>
      <c r="J8311">
        <v>364</v>
      </c>
      <c r="K8311">
        <v>87</v>
      </c>
      <c r="L8311">
        <v>0</v>
      </c>
      <c r="M8311">
        <v>0</v>
      </c>
      <c r="N8311" t="s">
        <v>35</v>
      </c>
      <c r="O8311">
        <v>0</v>
      </c>
      <c r="P8311">
        <v>20210607</v>
      </c>
      <c r="Q8311" t="s">
        <v>36</v>
      </c>
      <c r="R8311" t="s">
        <v>35</v>
      </c>
      <c r="S8311">
        <v>0</v>
      </c>
      <c r="T8311">
        <v>20212</v>
      </c>
      <c r="U8311">
        <v>1</v>
      </c>
      <c r="V8311" t="s">
        <v>36</v>
      </c>
      <c r="W8311">
        <v>346.5</v>
      </c>
      <c r="X8311">
        <v>15842031</v>
      </c>
      <c r="Y8311" t="str">
        <f t="shared" si="129"/>
        <v>1. &lt;= 1 Year</v>
      </c>
      <c r="Z8311" t="str">
        <f t="shared" si="129"/>
        <v>1. &lt;= 1 Year</v>
      </c>
    </row>
    <row r="8312" spans="1:26" x14ac:dyDescent="0.25">
      <c r="A8312">
        <v>164252440</v>
      </c>
      <c r="B8312" t="s">
        <v>8845</v>
      </c>
      <c r="C8312" t="s">
        <v>8846</v>
      </c>
      <c r="D8312" t="s">
        <v>4359</v>
      </c>
      <c r="E8312">
        <v>24</v>
      </c>
      <c r="F8312" t="s">
        <v>5</v>
      </c>
      <c r="G8312" t="s">
        <v>7108</v>
      </c>
      <c r="H8312" t="s">
        <v>30</v>
      </c>
      <c r="I8312" t="s">
        <v>27</v>
      </c>
      <c r="J8312">
        <v>100</v>
      </c>
      <c r="K8312">
        <v>57</v>
      </c>
      <c r="L8312">
        <v>20211</v>
      </c>
      <c r="M8312">
        <v>1</v>
      </c>
      <c r="N8312" t="s">
        <v>36</v>
      </c>
      <c r="O8312">
        <v>5972</v>
      </c>
      <c r="P8312" t="s">
        <v>30</v>
      </c>
      <c r="Q8312" t="s">
        <v>35</v>
      </c>
      <c r="R8312" t="s">
        <v>36</v>
      </c>
      <c r="S8312">
        <v>1</v>
      </c>
      <c r="T8312">
        <v>0</v>
      </c>
      <c r="U8312">
        <v>0</v>
      </c>
      <c r="V8312" t="s">
        <v>35</v>
      </c>
      <c r="W8312">
        <v>0</v>
      </c>
      <c r="X8312">
        <v>11410194</v>
      </c>
      <c r="Y8312" t="str">
        <f t="shared" si="129"/>
        <v>1. &lt;= 1 Year</v>
      </c>
      <c r="Z8312" t="str">
        <f t="shared" si="129"/>
        <v>1. &lt;= 1 Year</v>
      </c>
    </row>
    <row r="8313" spans="1:26" x14ac:dyDescent="0.25">
      <c r="A8313">
        <v>164372380</v>
      </c>
      <c r="B8313" t="s">
        <v>921</v>
      </c>
      <c r="C8313" t="s">
        <v>245</v>
      </c>
      <c r="D8313" t="s">
        <v>120</v>
      </c>
      <c r="E8313">
        <v>24</v>
      </c>
      <c r="F8313" t="s">
        <v>37</v>
      </c>
      <c r="G8313" t="s">
        <v>3064</v>
      </c>
      <c r="H8313" t="s">
        <v>30</v>
      </c>
      <c r="I8313" t="s">
        <v>27</v>
      </c>
      <c r="J8313">
        <v>21</v>
      </c>
      <c r="K8313">
        <v>17</v>
      </c>
      <c r="L8313">
        <v>0</v>
      </c>
      <c r="M8313">
        <v>0</v>
      </c>
      <c r="N8313" t="s">
        <v>35</v>
      </c>
      <c r="O8313">
        <v>0</v>
      </c>
      <c r="P8313" t="s">
        <v>30</v>
      </c>
      <c r="Q8313" t="s">
        <v>35</v>
      </c>
      <c r="R8313" t="s">
        <v>35</v>
      </c>
      <c r="S8313">
        <v>0</v>
      </c>
      <c r="T8313">
        <v>0</v>
      </c>
      <c r="U8313">
        <v>0</v>
      </c>
      <c r="V8313" t="s">
        <v>35</v>
      </c>
      <c r="W8313">
        <v>0</v>
      </c>
      <c r="X8313">
        <v>16055214</v>
      </c>
      <c r="Y8313" t="str">
        <f t="shared" si="129"/>
        <v>1. &lt;= 1 Year</v>
      </c>
      <c r="Z8313" t="str">
        <f t="shared" si="129"/>
        <v>1. &lt;= 1 Year</v>
      </c>
    </row>
    <row r="8314" spans="1:26" x14ac:dyDescent="0.25">
      <c r="A8314">
        <v>164378972</v>
      </c>
      <c r="B8314" t="s">
        <v>5747</v>
      </c>
      <c r="C8314" t="s">
        <v>171</v>
      </c>
      <c r="D8314" t="s">
        <v>120</v>
      </c>
      <c r="E8314">
        <v>24</v>
      </c>
      <c r="F8314" t="s">
        <v>37</v>
      </c>
      <c r="G8314" t="s">
        <v>3064</v>
      </c>
      <c r="H8314" t="s">
        <v>30</v>
      </c>
      <c r="I8314" t="s">
        <v>27</v>
      </c>
      <c r="J8314">
        <v>16</v>
      </c>
      <c r="K8314">
        <v>14</v>
      </c>
      <c r="L8314">
        <v>20211</v>
      </c>
      <c r="M8314">
        <v>1</v>
      </c>
      <c r="N8314" t="s">
        <v>36</v>
      </c>
      <c r="O8314">
        <v>3910</v>
      </c>
      <c r="P8314">
        <v>20210325</v>
      </c>
      <c r="Q8314" t="s">
        <v>36</v>
      </c>
      <c r="R8314" t="s">
        <v>35</v>
      </c>
      <c r="S8314">
        <v>0</v>
      </c>
      <c r="T8314">
        <v>0</v>
      </c>
      <c r="U8314">
        <v>0</v>
      </c>
      <c r="V8314" t="s">
        <v>35</v>
      </c>
      <c r="W8314">
        <v>0</v>
      </c>
      <c r="X8314">
        <v>15974339</v>
      </c>
      <c r="Y8314" t="str">
        <f t="shared" si="129"/>
        <v>1. &lt;= 1 Year</v>
      </c>
      <c r="Z8314" t="str">
        <f t="shared" si="129"/>
        <v>1. &lt;= 1 Year</v>
      </c>
    </row>
    <row r="8315" spans="1:26" x14ac:dyDescent="0.25">
      <c r="A8315">
        <v>164337717</v>
      </c>
      <c r="B8315" t="s">
        <v>10974</v>
      </c>
      <c r="C8315" t="s">
        <v>727</v>
      </c>
      <c r="D8315" t="s">
        <v>145</v>
      </c>
      <c r="E8315">
        <v>24</v>
      </c>
      <c r="F8315" t="s">
        <v>6</v>
      </c>
      <c r="G8315" t="s">
        <v>3059</v>
      </c>
      <c r="H8315" t="s">
        <v>30</v>
      </c>
      <c r="I8315" t="s">
        <v>27</v>
      </c>
      <c r="J8315">
        <v>45</v>
      </c>
      <c r="K8315">
        <v>10</v>
      </c>
      <c r="L8315">
        <v>20211</v>
      </c>
      <c r="M8315">
        <v>1</v>
      </c>
      <c r="N8315" t="s">
        <v>36</v>
      </c>
      <c r="O8315">
        <v>3475</v>
      </c>
      <c r="P8315">
        <v>20200708</v>
      </c>
      <c r="Q8315" t="s">
        <v>36</v>
      </c>
      <c r="R8315" t="s">
        <v>35</v>
      </c>
      <c r="S8315">
        <v>0</v>
      </c>
      <c r="T8315">
        <v>20212</v>
      </c>
      <c r="U8315">
        <v>1</v>
      </c>
      <c r="V8315" t="s">
        <v>36</v>
      </c>
      <c r="W8315">
        <v>4061.44</v>
      </c>
      <c r="X8315">
        <v>15998976</v>
      </c>
      <c r="Y8315" t="str">
        <f t="shared" si="129"/>
        <v>1. &lt;= 1 Year</v>
      </c>
      <c r="Z8315" t="str">
        <f t="shared" si="129"/>
        <v>1. &lt;= 1 Year</v>
      </c>
    </row>
    <row r="8316" spans="1:26" x14ac:dyDescent="0.25">
      <c r="A8316">
        <v>164246702</v>
      </c>
      <c r="B8316" t="s">
        <v>8361</v>
      </c>
      <c r="C8316" t="s">
        <v>8362</v>
      </c>
      <c r="D8316" t="s">
        <v>4359</v>
      </c>
      <c r="E8316">
        <v>24</v>
      </c>
      <c r="F8316" t="s">
        <v>37</v>
      </c>
      <c r="G8316" t="s">
        <v>3056</v>
      </c>
      <c r="H8316" t="s">
        <v>30</v>
      </c>
      <c r="I8316" t="s">
        <v>27</v>
      </c>
      <c r="J8316">
        <v>154</v>
      </c>
      <c r="K8316">
        <v>154</v>
      </c>
      <c r="L8316">
        <v>0</v>
      </c>
      <c r="M8316">
        <v>0</v>
      </c>
      <c r="N8316" t="s">
        <v>35</v>
      </c>
      <c r="O8316">
        <v>0</v>
      </c>
      <c r="P8316" t="s">
        <v>30</v>
      </c>
      <c r="Q8316" t="s">
        <v>35</v>
      </c>
      <c r="R8316" t="s">
        <v>35</v>
      </c>
      <c r="S8316">
        <v>0</v>
      </c>
      <c r="T8316">
        <v>0</v>
      </c>
      <c r="U8316">
        <v>0</v>
      </c>
      <c r="V8316" t="s">
        <v>35</v>
      </c>
      <c r="W8316">
        <v>0</v>
      </c>
      <c r="X8316">
        <v>15997590</v>
      </c>
      <c r="Y8316" t="str">
        <f t="shared" si="129"/>
        <v>1. &lt;= 1 Year</v>
      </c>
      <c r="Z8316" t="str">
        <f t="shared" si="129"/>
        <v>1. &lt;= 1 Year</v>
      </c>
    </row>
    <row r="8317" spans="1:26" x14ac:dyDescent="0.25">
      <c r="A8317">
        <v>164353176</v>
      </c>
      <c r="B8317" t="s">
        <v>1987</v>
      </c>
      <c r="C8317" t="s">
        <v>618</v>
      </c>
      <c r="D8317" t="s">
        <v>140</v>
      </c>
      <c r="E8317">
        <v>24</v>
      </c>
      <c r="F8317" t="s">
        <v>6</v>
      </c>
      <c r="G8317" t="s">
        <v>3047</v>
      </c>
      <c r="H8317" t="s">
        <v>30</v>
      </c>
      <c r="I8317" t="s">
        <v>27</v>
      </c>
      <c r="J8317">
        <v>41</v>
      </c>
      <c r="K8317">
        <v>23</v>
      </c>
      <c r="L8317">
        <v>20211</v>
      </c>
      <c r="M8317">
        <v>1</v>
      </c>
      <c r="N8317" t="s">
        <v>36</v>
      </c>
      <c r="O8317">
        <v>5390</v>
      </c>
      <c r="P8317">
        <v>20191224</v>
      </c>
      <c r="Q8317" t="s">
        <v>36</v>
      </c>
      <c r="R8317" t="s">
        <v>36</v>
      </c>
      <c r="S8317">
        <v>1</v>
      </c>
      <c r="T8317">
        <v>20212</v>
      </c>
      <c r="U8317">
        <v>1</v>
      </c>
      <c r="V8317" t="s">
        <v>36</v>
      </c>
      <c r="W8317">
        <v>6834.35</v>
      </c>
      <c r="X8317">
        <v>15185407</v>
      </c>
      <c r="Y8317" t="str">
        <f t="shared" si="129"/>
        <v>1. &lt;= 1 Year</v>
      </c>
      <c r="Z8317" t="str">
        <f t="shared" si="129"/>
        <v>1. &lt;= 1 Year</v>
      </c>
    </row>
    <row r="8318" spans="1:26" x14ac:dyDescent="0.25">
      <c r="A8318">
        <v>164165713</v>
      </c>
      <c r="B8318" t="s">
        <v>1987</v>
      </c>
      <c r="C8318" t="s">
        <v>5954</v>
      </c>
      <c r="D8318" t="s">
        <v>4018</v>
      </c>
      <c r="E8318">
        <v>24</v>
      </c>
      <c r="F8318" t="s">
        <v>6</v>
      </c>
      <c r="G8318" t="s">
        <v>3064</v>
      </c>
      <c r="H8318" t="s">
        <v>30</v>
      </c>
      <c r="I8318" t="s">
        <v>27</v>
      </c>
      <c r="J8318">
        <v>240</v>
      </c>
      <c r="K8318">
        <v>226</v>
      </c>
      <c r="L8318">
        <v>20211</v>
      </c>
      <c r="M8318">
        <v>1</v>
      </c>
      <c r="N8318" t="s">
        <v>36</v>
      </c>
      <c r="O8318">
        <v>3915</v>
      </c>
      <c r="P8318">
        <v>20190807</v>
      </c>
      <c r="Q8318" t="s">
        <v>36</v>
      </c>
      <c r="R8318" t="s">
        <v>35</v>
      </c>
      <c r="S8318">
        <v>0</v>
      </c>
      <c r="T8318">
        <v>0</v>
      </c>
      <c r="U8318">
        <v>0</v>
      </c>
      <c r="V8318" t="s">
        <v>35</v>
      </c>
      <c r="W8318">
        <v>0</v>
      </c>
      <c r="X8318">
        <v>15973377</v>
      </c>
      <c r="Y8318" t="str">
        <f t="shared" si="129"/>
        <v>1. &lt;= 1 Year</v>
      </c>
      <c r="Z8318" t="str">
        <f t="shared" si="129"/>
        <v>1. &lt;= 1 Year</v>
      </c>
    </row>
    <row r="8319" spans="1:26" x14ac:dyDescent="0.25">
      <c r="A8319">
        <v>163243426</v>
      </c>
      <c r="B8319" t="s">
        <v>4311</v>
      </c>
      <c r="C8319" t="s">
        <v>987</v>
      </c>
      <c r="D8319" t="s">
        <v>140</v>
      </c>
      <c r="E8319">
        <v>24</v>
      </c>
      <c r="F8319" t="s">
        <v>37</v>
      </c>
      <c r="G8319" t="s">
        <v>3053</v>
      </c>
      <c r="H8319" t="s">
        <v>30</v>
      </c>
      <c r="I8319" t="s">
        <v>27</v>
      </c>
      <c r="J8319">
        <v>713</v>
      </c>
      <c r="K8319">
        <v>681</v>
      </c>
      <c r="L8319">
        <v>20211</v>
      </c>
      <c r="M8319">
        <v>1</v>
      </c>
      <c r="N8319" t="s">
        <v>36</v>
      </c>
      <c r="O8319">
        <v>3800</v>
      </c>
      <c r="P8319">
        <v>20201108</v>
      </c>
      <c r="Q8319" t="s">
        <v>36</v>
      </c>
      <c r="R8319" t="s">
        <v>35</v>
      </c>
      <c r="S8319">
        <v>0</v>
      </c>
      <c r="T8319">
        <v>20212</v>
      </c>
      <c r="U8319">
        <v>1</v>
      </c>
      <c r="V8319" t="s">
        <v>36</v>
      </c>
      <c r="W8319">
        <v>1385.14</v>
      </c>
      <c r="X8319">
        <v>15360851</v>
      </c>
      <c r="Y8319" t="str">
        <f t="shared" si="129"/>
        <v>3.  1.5 to 2 Year</v>
      </c>
      <c r="Z8319" t="str">
        <f t="shared" si="129"/>
        <v>3.  1.5 to 2 Year</v>
      </c>
    </row>
    <row r="8320" spans="1:26" x14ac:dyDescent="0.25">
      <c r="A8320">
        <v>164076338</v>
      </c>
      <c r="B8320" t="s">
        <v>1325</v>
      </c>
      <c r="C8320" t="s">
        <v>6067</v>
      </c>
      <c r="D8320" t="s">
        <v>120</v>
      </c>
      <c r="E8320">
        <v>24</v>
      </c>
      <c r="F8320" t="s">
        <v>37</v>
      </c>
      <c r="G8320" t="s">
        <v>3044</v>
      </c>
      <c r="H8320" t="s">
        <v>30</v>
      </c>
      <c r="I8320" t="s">
        <v>27</v>
      </c>
      <c r="J8320">
        <v>338</v>
      </c>
      <c r="K8320">
        <v>44</v>
      </c>
      <c r="L8320">
        <v>0</v>
      </c>
      <c r="M8320">
        <v>0</v>
      </c>
      <c r="N8320" t="s">
        <v>35</v>
      </c>
      <c r="O8320">
        <v>0</v>
      </c>
      <c r="P8320" t="s">
        <v>30</v>
      </c>
      <c r="Q8320" t="s">
        <v>35</v>
      </c>
      <c r="R8320" t="s">
        <v>35</v>
      </c>
      <c r="S8320">
        <v>0</v>
      </c>
      <c r="T8320">
        <v>0</v>
      </c>
      <c r="U8320">
        <v>0</v>
      </c>
      <c r="V8320" t="s">
        <v>35</v>
      </c>
      <c r="W8320">
        <v>0</v>
      </c>
      <c r="X8320">
        <v>15940328</v>
      </c>
      <c r="Y8320" t="str">
        <f t="shared" si="129"/>
        <v>1. &lt;= 1 Year</v>
      </c>
      <c r="Z8320" t="str">
        <f t="shared" si="129"/>
        <v>1. &lt;= 1 Year</v>
      </c>
    </row>
    <row r="8321" spans="1:26" x14ac:dyDescent="0.25">
      <c r="A8321">
        <v>164330442</v>
      </c>
      <c r="B8321" t="s">
        <v>10975</v>
      </c>
      <c r="C8321" t="s">
        <v>1707</v>
      </c>
      <c r="D8321" t="s">
        <v>89</v>
      </c>
      <c r="E8321">
        <v>24</v>
      </c>
      <c r="F8321" t="s">
        <v>38</v>
      </c>
      <c r="G8321" t="s">
        <v>3049</v>
      </c>
      <c r="H8321" t="s">
        <v>30</v>
      </c>
      <c r="I8321" t="s">
        <v>27</v>
      </c>
      <c r="J8321">
        <v>31</v>
      </c>
      <c r="K8321">
        <v>23</v>
      </c>
      <c r="L8321">
        <v>0</v>
      </c>
      <c r="M8321">
        <v>0</v>
      </c>
      <c r="N8321" t="s">
        <v>35</v>
      </c>
      <c r="O8321">
        <v>0</v>
      </c>
      <c r="P8321" t="s">
        <v>30</v>
      </c>
      <c r="Q8321" t="s">
        <v>35</v>
      </c>
      <c r="R8321" t="s">
        <v>35</v>
      </c>
      <c r="S8321">
        <v>0</v>
      </c>
      <c r="T8321">
        <v>0</v>
      </c>
      <c r="U8321">
        <v>0</v>
      </c>
      <c r="V8321" t="s">
        <v>35</v>
      </c>
      <c r="W8321">
        <v>0</v>
      </c>
      <c r="X8321">
        <v>10037422</v>
      </c>
      <c r="Y8321" t="str">
        <f t="shared" ref="Y8321:Z8343" si="130">IF(J8321&lt;=364,"1. &lt;= 1 Year",IF(J8321&lt;=546,"2.  1-1.5 Years",IF(J8321&lt;=729,"3.  1.5 to 2 Year",IF(J8321&lt;=1459,"4. 2-3 Year",IF(J8321&lt;=1824,"5. 3-4 Year",IF(J8321&lt;=2189,"6. 4-5 Year",IF(J8321&gt;=2190,"7. &gt;= 6 Year","N/A")))))))</f>
        <v>1. &lt;= 1 Year</v>
      </c>
      <c r="Z8321" t="str">
        <f t="shared" si="130"/>
        <v>1. &lt;= 1 Year</v>
      </c>
    </row>
    <row r="8322" spans="1:26" x14ac:dyDescent="0.25">
      <c r="A8322">
        <v>164067854</v>
      </c>
      <c r="B8322" t="s">
        <v>1240</v>
      </c>
      <c r="C8322" t="s">
        <v>1663</v>
      </c>
      <c r="D8322" t="s">
        <v>109</v>
      </c>
      <c r="E8322">
        <v>24</v>
      </c>
      <c r="F8322" t="s">
        <v>37</v>
      </c>
      <c r="G8322" t="s">
        <v>3056</v>
      </c>
      <c r="H8322" t="s">
        <v>30</v>
      </c>
      <c r="I8322" t="s">
        <v>27</v>
      </c>
      <c r="J8322">
        <v>331</v>
      </c>
      <c r="K8322">
        <v>239</v>
      </c>
      <c r="L8322">
        <v>20211</v>
      </c>
      <c r="M8322">
        <v>1</v>
      </c>
      <c r="N8322" t="s">
        <v>36</v>
      </c>
      <c r="O8322">
        <v>3450</v>
      </c>
      <c r="P8322">
        <v>20200629</v>
      </c>
      <c r="Q8322" t="s">
        <v>36</v>
      </c>
      <c r="R8322" t="s">
        <v>36</v>
      </c>
      <c r="S8322">
        <v>1</v>
      </c>
      <c r="T8322">
        <v>0</v>
      </c>
      <c r="U8322">
        <v>0</v>
      </c>
      <c r="V8322" t="s">
        <v>35</v>
      </c>
      <c r="W8322">
        <v>0</v>
      </c>
      <c r="X8322">
        <v>15002079</v>
      </c>
      <c r="Y8322" t="str">
        <f t="shared" si="130"/>
        <v>1. &lt;= 1 Year</v>
      </c>
      <c r="Z8322" t="str">
        <f t="shared" si="130"/>
        <v>1. &lt;= 1 Year</v>
      </c>
    </row>
    <row r="8323" spans="1:26" x14ac:dyDescent="0.25">
      <c r="A8323">
        <v>164119237</v>
      </c>
      <c r="B8323" t="s">
        <v>6275</v>
      </c>
      <c r="C8323" t="s">
        <v>1385</v>
      </c>
      <c r="D8323" t="s">
        <v>4359</v>
      </c>
      <c r="E8323">
        <v>24</v>
      </c>
      <c r="F8323" t="s">
        <v>38</v>
      </c>
      <c r="G8323" t="s">
        <v>3059</v>
      </c>
      <c r="H8323" t="s">
        <v>30</v>
      </c>
      <c r="I8323" t="s">
        <v>27</v>
      </c>
      <c r="J8323">
        <v>283</v>
      </c>
      <c r="K8323">
        <v>241</v>
      </c>
      <c r="L8323">
        <v>0</v>
      </c>
      <c r="M8323">
        <v>0</v>
      </c>
      <c r="N8323" t="s">
        <v>35</v>
      </c>
      <c r="O8323">
        <v>0</v>
      </c>
      <c r="P8323">
        <v>20200628</v>
      </c>
      <c r="Q8323" t="s">
        <v>36</v>
      </c>
      <c r="R8323" t="s">
        <v>35</v>
      </c>
      <c r="S8323">
        <v>0</v>
      </c>
      <c r="T8323">
        <v>0</v>
      </c>
      <c r="U8323">
        <v>0</v>
      </c>
      <c r="V8323" t="s">
        <v>35</v>
      </c>
      <c r="W8323">
        <v>0</v>
      </c>
      <c r="X8323">
        <v>15954471</v>
      </c>
      <c r="Y8323" t="str">
        <f t="shared" si="130"/>
        <v>1. &lt;= 1 Year</v>
      </c>
      <c r="Z8323" t="str">
        <f t="shared" si="130"/>
        <v>1. &lt;= 1 Year</v>
      </c>
    </row>
    <row r="8324" spans="1:26" x14ac:dyDescent="0.25">
      <c r="A8324">
        <v>163297210</v>
      </c>
      <c r="B8324" t="s">
        <v>3016</v>
      </c>
      <c r="C8324" t="s">
        <v>10976</v>
      </c>
      <c r="D8324" t="s">
        <v>4359</v>
      </c>
      <c r="E8324">
        <v>24</v>
      </c>
      <c r="F8324" t="s">
        <v>37</v>
      </c>
      <c r="G8324" t="s">
        <v>3051</v>
      </c>
      <c r="H8324" t="s">
        <v>30</v>
      </c>
      <c r="I8324" t="s">
        <v>27</v>
      </c>
      <c r="J8324">
        <v>601</v>
      </c>
      <c r="K8324">
        <v>134</v>
      </c>
      <c r="L8324">
        <v>20211</v>
      </c>
      <c r="M8324">
        <v>1</v>
      </c>
      <c r="N8324" t="s">
        <v>36</v>
      </c>
      <c r="O8324">
        <v>4782</v>
      </c>
      <c r="P8324">
        <v>20210510</v>
      </c>
      <c r="Q8324" t="s">
        <v>36</v>
      </c>
      <c r="R8324" t="s">
        <v>35</v>
      </c>
      <c r="S8324">
        <v>0</v>
      </c>
      <c r="T8324">
        <v>20212</v>
      </c>
      <c r="U8324">
        <v>1</v>
      </c>
      <c r="V8324" t="s">
        <v>36</v>
      </c>
      <c r="W8324">
        <v>1675.01</v>
      </c>
      <c r="X8324">
        <v>15207431</v>
      </c>
      <c r="Y8324" t="str">
        <f t="shared" si="130"/>
        <v>3.  1.5 to 2 Year</v>
      </c>
      <c r="Z8324" t="str">
        <f t="shared" si="130"/>
        <v>1. &lt;= 1 Year</v>
      </c>
    </row>
    <row r="8325" spans="1:26" x14ac:dyDescent="0.25">
      <c r="A8325">
        <v>164236464</v>
      </c>
      <c r="B8325" t="s">
        <v>3940</v>
      </c>
      <c r="C8325" t="s">
        <v>7897</v>
      </c>
      <c r="D8325" t="s">
        <v>145</v>
      </c>
      <c r="E8325">
        <v>24</v>
      </c>
      <c r="F8325" t="s">
        <v>6</v>
      </c>
      <c r="G8325" t="s">
        <v>3059</v>
      </c>
      <c r="H8325" t="s">
        <v>30</v>
      </c>
      <c r="I8325" t="s">
        <v>27</v>
      </c>
      <c r="J8325">
        <v>162</v>
      </c>
      <c r="K8325">
        <v>115</v>
      </c>
      <c r="L8325">
        <v>20211</v>
      </c>
      <c r="M8325">
        <v>1</v>
      </c>
      <c r="N8325" t="s">
        <v>36</v>
      </c>
      <c r="O8325">
        <v>1755</v>
      </c>
      <c r="P8325">
        <v>20180813</v>
      </c>
      <c r="Q8325" t="s">
        <v>36</v>
      </c>
      <c r="R8325" t="s">
        <v>35</v>
      </c>
      <c r="S8325">
        <v>0</v>
      </c>
      <c r="T8325">
        <v>20212</v>
      </c>
      <c r="U8325">
        <v>1</v>
      </c>
      <c r="V8325" t="s">
        <v>36</v>
      </c>
      <c r="W8325">
        <v>1220.3599999999999</v>
      </c>
      <c r="X8325">
        <v>15875659</v>
      </c>
      <c r="Y8325" t="str">
        <f t="shared" si="130"/>
        <v>1. &lt;= 1 Year</v>
      </c>
      <c r="Z8325" t="str">
        <f t="shared" si="130"/>
        <v>1. &lt;= 1 Year</v>
      </c>
    </row>
    <row r="8326" spans="1:26" x14ac:dyDescent="0.25">
      <c r="A8326">
        <v>164252957</v>
      </c>
      <c r="B8326" t="s">
        <v>1911</v>
      </c>
      <c r="C8326" t="s">
        <v>299</v>
      </c>
      <c r="D8326" t="s">
        <v>140</v>
      </c>
      <c r="E8326">
        <v>24</v>
      </c>
      <c r="F8326" t="s">
        <v>6</v>
      </c>
      <c r="G8326" t="s">
        <v>3059</v>
      </c>
      <c r="H8326" t="s">
        <v>30</v>
      </c>
      <c r="I8326" t="s">
        <v>27</v>
      </c>
      <c r="J8326">
        <v>139</v>
      </c>
      <c r="K8326">
        <v>115</v>
      </c>
      <c r="L8326">
        <v>20211</v>
      </c>
      <c r="M8326">
        <v>1</v>
      </c>
      <c r="N8326" t="s">
        <v>36</v>
      </c>
      <c r="O8326">
        <v>2972</v>
      </c>
      <c r="P8326">
        <v>20201028</v>
      </c>
      <c r="Q8326" t="s">
        <v>36</v>
      </c>
      <c r="R8326" t="s">
        <v>35</v>
      </c>
      <c r="S8326">
        <v>0</v>
      </c>
      <c r="T8326">
        <v>20212</v>
      </c>
      <c r="U8326">
        <v>1</v>
      </c>
      <c r="V8326" t="s">
        <v>36</v>
      </c>
      <c r="W8326">
        <v>3169.33</v>
      </c>
      <c r="X8326">
        <v>16000330</v>
      </c>
      <c r="Y8326" t="str">
        <f t="shared" si="130"/>
        <v>1. &lt;= 1 Year</v>
      </c>
      <c r="Z8326" t="str">
        <f t="shared" si="130"/>
        <v>1. &lt;= 1 Year</v>
      </c>
    </row>
    <row r="8327" spans="1:26" x14ac:dyDescent="0.25">
      <c r="A8327">
        <v>164149493</v>
      </c>
      <c r="B8327" t="s">
        <v>3595</v>
      </c>
      <c r="C8327" t="s">
        <v>690</v>
      </c>
      <c r="D8327" t="s">
        <v>120</v>
      </c>
      <c r="E8327">
        <v>24</v>
      </c>
      <c r="F8327" t="s">
        <v>37</v>
      </c>
      <c r="G8327" t="s">
        <v>3059</v>
      </c>
      <c r="H8327" t="s">
        <v>30</v>
      </c>
      <c r="I8327" t="s">
        <v>27</v>
      </c>
      <c r="J8327">
        <v>254</v>
      </c>
      <c r="K8327">
        <v>241</v>
      </c>
      <c r="L8327">
        <v>0</v>
      </c>
      <c r="M8327">
        <v>0</v>
      </c>
      <c r="N8327" t="s">
        <v>35</v>
      </c>
      <c r="O8327">
        <v>0</v>
      </c>
      <c r="P8327">
        <v>20190805</v>
      </c>
      <c r="Q8327" t="s">
        <v>36</v>
      </c>
      <c r="R8327" t="s">
        <v>35</v>
      </c>
      <c r="S8327">
        <v>0</v>
      </c>
      <c r="T8327">
        <v>0</v>
      </c>
      <c r="U8327">
        <v>0</v>
      </c>
      <c r="V8327" t="s">
        <v>35</v>
      </c>
      <c r="W8327">
        <v>0</v>
      </c>
      <c r="X8327">
        <v>15967137</v>
      </c>
      <c r="Y8327" t="str">
        <f t="shared" si="130"/>
        <v>1. &lt;= 1 Year</v>
      </c>
      <c r="Z8327" t="str">
        <f t="shared" si="130"/>
        <v>1. &lt;= 1 Year</v>
      </c>
    </row>
    <row r="8328" spans="1:26" x14ac:dyDescent="0.25">
      <c r="A8328">
        <v>164370031</v>
      </c>
      <c r="B8328" t="s">
        <v>10977</v>
      </c>
      <c r="C8328" t="s">
        <v>1394</v>
      </c>
      <c r="D8328" t="s">
        <v>145</v>
      </c>
      <c r="E8328">
        <v>24</v>
      </c>
      <c r="F8328" t="s">
        <v>6</v>
      </c>
      <c r="G8328" t="s">
        <v>3050</v>
      </c>
      <c r="H8328" t="s">
        <v>30</v>
      </c>
      <c r="I8328" t="s">
        <v>27</v>
      </c>
      <c r="J8328">
        <v>22</v>
      </c>
      <c r="K8328">
        <v>20</v>
      </c>
      <c r="L8328">
        <v>20211</v>
      </c>
      <c r="M8328">
        <v>1</v>
      </c>
      <c r="N8328" t="s">
        <v>36</v>
      </c>
      <c r="O8328">
        <v>2646</v>
      </c>
      <c r="P8328">
        <v>20200918</v>
      </c>
      <c r="Q8328" t="s">
        <v>36</v>
      </c>
      <c r="R8328" t="s">
        <v>35</v>
      </c>
      <c r="S8328">
        <v>0</v>
      </c>
      <c r="T8328">
        <v>20212</v>
      </c>
      <c r="U8328">
        <v>1</v>
      </c>
      <c r="V8328" t="s">
        <v>36</v>
      </c>
      <c r="W8328">
        <v>3246.93</v>
      </c>
      <c r="X8328">
        <v>16048158</v>
      </c>
      <c r="Y8328" t="str">
        <f t="shared" si="130"/>
        <v>1. &lt;= 1 Year</v>
      </c>
      <c r="Z8328" t="str">
        <f t="shared" si="130"/>
        <v>1. &lt;= 1 Year</v>
      </c>
    </row>
    <row r="8329" spans="1:26" x14ac:dyDescent="0.25">
      <c r="A8329">
        <v>163346661</v>
      </c>
      <c r="B8329" t="s">
        <v>1326</v>
      </c>
      <c r="C8329" t="s">
        <v>4569</v>
      </c>
      <c r="D8329" t="s">
        <v>140</v>
      </c>
      <c r="E8329">
        <v>24</v>
      </c>
      <c r="F8329" t="s">
        <v>37</v>
      </c>
      <c r="G8329" t="s">
        <v>3061</v>
      </c>
      <c r="H8329" t="s">
        <v>30</v>
      </c>
      <c r="I8329" t="s">
        <v>27</v>
      </c>
      <c r="J8329">
        <v>612</v>
      </c>
      <c r="K8329">
        <v>612</v>
      </c>
      <c r="L8329">
        <v>20211</v>
      </c>
      <c r="M8329">
        <v>1</v>
      </c>
      <c r="N8329" t="s">
        <v>36</v>
      </c>
      <c r="O8329">
        <v>2367</v>
      </c>
      <c r="P8329">
        <v>20200521</v>
      </c>
      <c r="Q8329" t="s">
        <v>36</v>
      </c>
      <c r="R8329" t="s">
        <v>36</v>
      </c>
      <c r="S8329">
        <v>1</v>
      </c>
      <c r="T8329">
        <v>20212</v>
      </c>
      <c r="U8329">
        <v>1</v>
      </c>
      <c r="V8329" t="s">
        <v>36</v>
      </c>
      <c r="W8329">
        <v>6501.47</v>
      </c>
      <c r="X8329">
        <v>15412610</v>
      </c>
      <c r="Y8329" t="str">
        <f t="shared" si="130"/>
        <v>3.  1.5 to 2 Year</v>
      </c>
      <c r="Z8329" t="str">
        <f t="shared" si="130"/>
        <v>3.  1.5 to 2 Year</v>
      </c>
    </row>
    <row r="8330" spans="1:26" x14ac:dyDescent="0.25">
      <c r="A8330">
        <v>164368299</v>
      </c>
      <c r="B8330" t="s">
        <v>10978</v>
      </c>
      <c r="C8330" t="s">
        <v>10979</v>
      </c>
      <c r="D8330" t="s">
        <v>144</v>
      </c>
      <c r="E8330">
        <v>24</v>
      </c>
      <c r="F8330" t="s">
        <v>6</v>
      </c>
      <c r="G8330" t="s">
        <v>3054</v>
      </c>
      <c r="H8330" t="s">
        <v>30</v>
      </c>
      <c r="I8330" t="s">
        <v>27</v>
      </c>
      <c r="J8330">
        <v>23</v>
      </c>
      <c r="K8330">
        <v>10</v>
      </c>
      <c r="L8330">
        <v>0</v>
      </c>
      <c r="M8330">
        <v>0</v>
      </c>
      <c r="N8330" t="s">
        <v>35</v>
      </c>
      <c r="O8330">
        <v>0</v>
      </c>
      <c r="P8330">
        <v>20190514</v>
      </c>
      <c r="Q8330" t="s">
        <v>36</v>
      </c>
      <c r="R8330" t="s">
        <v>36</v>
      </c>
      <c r="S8330">
        <v>1</v>
      </c>
      <c r="T8330">
        <v>0</v>
      </c>
      <c r="U8330">
        <v>0</v>
      </c>
      <c r="V8330" t="s">
        <v>35</v>
      </c>
      <c r="W8330">
        <v>0</v>
      </c>
      <c r="X8330">
        <v>9734167</v>
      </c>
      <c r="Y8330" t="str">
        <f t="shared" si="130"/>
        <v>1. &lt;= 1 Year</v>
      </c>
      <c r="Z8330" t="str">
        <f t="shared" si="130"/>
        <v>1. &lt;= 1 Year</v>
      </c>
    </row>
    <row r="8331" spans="1:26" x14ac:dyDescent="0.25">
      <c r="A8331">
        <v>164042152</v>
      </c>
      <c r="B8331" t="s">
        <v>6068</v>
      </c>
      <c r="C8331" t="s">
        <v>572</v>
      </c>
      <c r="D8331" t="s">
        <v>145</v>
      </c>
      <c r="E8331">
        <v>24</v>
      </c>
      <c r="F8331" t="s">
        <v>6</v>
      </c>
      <c r="G8331" t="s">
        <v>3050</v>
      </c>
      <c r="H8331" t="s">
        <v>30</v>
      </c>
      <c r="I8331" t="s">
        <v>27</v>
      </c>
      <c r="J8331">
        <v>360</v>
      </c>
      <c r="K8331">
        <v>356</v>
      </c>
      <c r="L8331">
        <v>20211</v>
      </c>
      <c r="M8331">
        <v>1</v>
      </c>
      <c r="N8331" t="s">
        <v>36</v>
      </c>
      <c r="O8331">
        <v>33</v>
      </c>
      <c r="P8331">
        <v>20190408</v>
      </c>
      <c r="Q8331" t="s">
        <v>36</v>
      </c>
      <c r="R8331" t="s">
        <v>36</v>
      </c>
      <c r="S8331">
        <v>1</v>
      </c>
      <c r="T8331">
        <v>20212</v>
      </c>
      <c r="U8331">
        <v>1</v>
      </c>
      <c r="V8331" t="s">
        <v>36</v>
      </c>
      <c r="W8331">
        <v>66.66</v>
      </c>
      <c r="X8331">
        <v>15812957</v>
      </c>
      <c r="Y8331" t="str">
        <f t="shared" si="130"/>
        <v>1. &lt;= 1 Year</v>
      </c>
      <c r="Z8331" t="str">
        <f t="shared" si="130"/>
        <v>1. &lt;= 1 Year</v>
      </c>
    </row>
    <row r="8332" spans="1:26" x14ac:dyDescent="0.25">
      <c r="A8332">
        <v>164138515</v>
      </c>
      <c r="B8332" t="s">
        <v>1919</v>
      </c>
      <c r="C8332" t="s">
        <v>1865</v>
      </c>
      <c r="D8332" t="s">
        <v>4359</v>
      </c>
      <c r="E8332">
        <v>24</v>
      </c>
      <c r="F8332" t="s">
        <v>37</v>
      </c>
      <c r="G8332" t="s">
        <v>3036</v>
      </c>
      <c r="H8332" t="s">
        <v>30</v>
      </c>
      <c r="I8332" t="s">
        <v>27</v>
      </c>
      <c r="J8332">
        <v>189</v>
      </c>
      <c r="K8332">
        <v>155</v>
      </c>
      <c r="L8332">
        <v>20211</v>
      </c>
      <c r="M8332">
        <v>1</v>
      </c>
      <c r="N8332" t="s">
        <v>36</v>
      </c>
      <c r="O8332">
        <v>360</v>
      </c>
      <c r="P8332">
        <v>20201212</v>
      </c>
      <c r="Q8332" t="s">
        <v>36</v>
      </c>
      <c r="R8332" t="s">
        <v>36</v>
      </c>
      <c r="S8332">
        <v>1</v>
      </c>
      <c r="T8332">
        <v>20212</v>
      </c>
      <c r="U8332">
        <v>1</v>
      </c>
      <c r="V8332" t="s">
        <v>36</v>
      </c>
      <c r="W8332">
        <v>2.17</v>
      </c>
      <c r="X8332">
        <v>15196535</v>
      </c>
      <c r="Y8332" t="str">
        <f t="shared" si="130"/>
        <v>1. &lt;= 1 Year</v>
      </c>
      <c r="Z8332" t="str">
        <f t="shared" si="130"/>
        <v>1. &lt;= 1 Year</v>
      </c>
    </row>
    <row r="8333" spans="1:26" x14ac:dyDescent="0.25">
      <c r="A8333">
        <v>163200057</v>
      </c>
      <c r="B8333" t="s">
        <v>3088</v>
      </c>
      <c r="C8333" t="s">
        <v>4312</v>
      </c>
      <c r="D8333" t="s">
        <v>120</v>
      </c>
      <c r="E8333">
        <v>24</v>
      </c>
      <c r="F8333" t="s">
        <v>37</v>
      </c>
      <c r="G8333" t="s">
        <v>3044</v>
      </c>
      <c r="H8333" t="s">
        <v>30</v>
      </c>
      <c r="I8333" t="s">
        <v>27</v>
      </c>
      <c r="J8333">
        <v>729</v>
      </c>
      <c r="K8333">
        <v>44</v>
      </c>
      <c r="L8333">
        <v>0</v>
      </c>
      <c r="M8333">
        <v>0</v>
      </c>
      <c r="N8333" t="s">
        <v>35</v>
      </c>
      <c r="O8333">
        <v>0</v>
      </c>
      <c r="P8333">
        <v>20210607</v>
      </c>
      <c r="Q8333" t="s">
        <v>36</v>
      </c>
      <c r="R8333" t="s">
        <v>35</v>
      </c>
      <c r="S8333">
        <v>0</v>
      </c>
      <c r="T8333">
        <v>20212</v>
      </c>
      <c r="U8333">
        <v>1</v>
      </c>
      <c r="V8333" t="s">
        <v>36</v>
      </c>
      <c r="W8333">
        <v>210</v>
      </c>
      <c r="X8333">
        <v>15343517</v>
      </c>
      <c r="Y8333" t="str">
        <f t="shared" si="130"/>
        <v>3.  1.5 to 2 Year</v>
      </c>
      <c r="Z8333" t="str">
        <f t="shared" si="130"/>
        <v>1. &lt;= 1 Year</v>
      </c>
    </row>
    <row r="8334" spans="1:26" x14ac:dyDescent="0.25">
      <c r="A8334">
        <v>164086558</v>
      </c>
      <c r="B8334" t="s">
        <v>1161</v>
      </c>
      <c r="C8334" t="s">
        <v>2390</v>
      </c>
      <c r="D8334" t="s">
        <v>4013</v>
      </c>
      <c r="E8334">
        <v>24</v>
      </c>
      <c r="F8334" t="s">
        <v>37</v>
      </c>
      <c r="G8334" t="s">
        <v>3128</v>
      </c>
      <c r="H8334" t="s">
        <v>30</v>
      </c>
      <c r="I8334" t="s">
        <v>27</v>
      </c>
      <c r="J8334">
        <v>329</v>
      </c>
      <c r="K8334">
        <v>209</v>
      </c>
      <c r="L8334">
        <v>0</v>
      </c>
      <c r="M8334">
        <v>0</v>
      </c>
      <c r="N8334" t="s">
        <v>35</v>
      </c>
      <c r="O8334">
        <v>0</v>
      </c>
      <c r="P8334" t="s">
        <v>30</v>
      </c>
      <c r="Q8334" t="s">
        <v>35</v>
      </c>
      <c r="R8334" t="s">
        <v>35</v>
      </c>
      <c r="S8334">
        <v>0</v>
      </c>
      <c r="T8334">
        <v>20212</v>
      </c>
      <c r="U8334">
        <v>1</v>
      </c>
      <c r="V8334" t="s">
        <v>36</v>
      </c>
      <c r="W8334">
        <v>1808.61</v>
      </c>
      <c r="X8334">
        <v>15946197</v>
      </c>
      <c r="Y8334" t="str">
        <f t="shared" si="130"/>
        <v>1. &lt;= 1 Year</v>
      </c>
      <c r="Z8334" t="str">
        <f t="shared" si="130"/>
        <v>1. &lt;= 1 Year</v>
      </c>
    </row>
    <row r="8335" spans="1:26" x14ac:dyDescent="0.25">
      <c r="A8335">
        <v>164350894</v>
      </c>
      <c r="B8335" t="s">
        <v>5790</v>
      </c>
      <c r="C8335" t="s">
        <v>2698</v>
      </c>
      <c r="D8335" t="s">
        <v>138</v>
      </c>
      <c r="E8335">
        <v>24</v>
      </c>
      <c r="F8335" t="s">
        <v>6</v>
      </c>
      <c r="G8335" t="s">
        <v>3052</v>
      </c>
      <c r="H8335" t="s">
        <v>30</v>
      </c>
      <c r="I8335" t="s">
        <v>27</v>
      </c>
      <c r="J8335">
        <v>43</v>
      </c>
      <c r="K8335">
        <v>10</v>
      </c>
      <c r="L8335">
        <v>0</v>
      </c>
      <c r="M8335">
        <v>0</v>
      </c>
      <c r="N8335" t="s">
        <v>35</v>
      </c>
      <c r="O8335">
        <v>0</v>
      </c>
      <c r="P8335">
        <v>20190610</v>
      </c>
      <c r="Q8335" t="s">
        <v>36</v>
      </c>
      <c r="R8335" t="s">
        <v>36</v>
      </c>
      <c r="S8335">
        <v>1</v>
      </c>
      <c r="T8335">
        <v>0</v>
      </c>
      <c r="U8335">
        <v>0</v>
      </c>
      <c r="V8335" t="s">
        <v>35</v>
      </c>
      <c r="W8335">
        <v>0</v>
      </c>
      <c r="X8335">
        <v>16018168</v>
      </c>
      <c r="Y8335" t="str">
        <f t="shared" si="130"/>
        <v>1. &lt;= 1 Year</v>
      </c>
      <c r="Z8335" t="str">
        <f t="shared" si="130"/>
        <v>1. &lt;= 1 Year</v>
      </c>
    </row>
    <row r="8336" spans="1:26" x14ac:dyDescent="0.25">
      <c r="A8336">
        <v>162749237</v>
      </c>
      <c r="B8336" t="s">
        <v>366</v>
      </c>
      <c r="C8336" t="s">
        <v>3451</v>
      </c>
      <c r="D8336" t="s">
        <v>4359</v>
      </c>
      <c r="E8336">
        <v>24</v>
      </c>
      <c r="F8336" t="s">
        <v>37</v>
      </c>
      <c r="G8336" t="s">
        <v>30</v>
      </c>
      <c r="H8336" t="s">
        <v>30</v>
      </c>
      <c r="I8336" t="s">
        <v>27</v>
      </c>
      <c r="J8336">
        <v>1078</v>
      </c>
      <c r="K8336">
        <v>1059</v>
      </c>
      <c r="L8336">
        <v>0</v>
      </c>
      <c r="M8336">
        <v>0</v>
      </c>
      <c r="N8336" t="s">
        <v>35</v>
      </c>
      <c r="O8336">
        <v>0</v>
      </c>
      <c r="P8336" t="s">
        <v>30</v>
      </c>
      <c r="Q8336" t="s">
        <v>35</v>
      </c>
      <c r="R8336" t="s">
        <v>35</v>
      </c>
      <c r="S8336">
        <v>0</v>
      </c>
      <c r="T8336">
        <v>0</v>
      </c>
      <c r="U8336">
        <v>0</v>
      </c>
      <c r="V8336" t="s">
        <v>35</v>
      </c>
      <c r="W8336">
        <v>0</v>
      </c>
      <c r="X8336">
        <v>15175444</v>
      </c>
      <c r="Y8336" t="str">
        <f t="shared" si="130"/>
        <v>4. 2-3 Year</v>
      </c>
      <c r="Z8336" t="str">
        <f t="shared" si="130"/>
        <v>4. 2-3 Year</v>
      </c>
    </row>
    <row r="8337" spans="1:26" x14ac:dyDescent="0.25">
      <c r="A8337">
        <v>163368992</v>
      </c>
      <c r="B8337" t="s">
        <v>792</v>
      </c>
      <c r="C8337" t="s">
        <v>211</v>
      </c>
      <c r="D8337" t="s">
        <v>4013</v>
      </c>
      <c r="E8337">
        <v>24</v>
      </c>
      <c r="F8337" t="s">
        <v>6</v>
      </c>
      <c r="G8337" t="s">
        <v>3036</v>
      </c>
      <c r="H8337" t="s">
        <v>30</v>
      </c>
      <c r="I8337" t="s">
        <v>27</v>
      </c>
      <c r="J8337">
        <v>583</v>
      </c>
      <c r="K8337">
        <v>125</v>
      </c>
      <c r="L8337">
        <v>20211</v>
      </c>
      <c r="M8337">
        <v>1</v>
      </c>
      <c r="N8337" t="s">
        <v>36</v>
      </c>
      <c r="O8337">
        <v>549</v>
      </c>
      <c r="P8337">
        <v>20210517</v>
      </c>
      <c r="Q8337" t="s">
        <v>36</v>
      </c>
      <c r="R8337" t="s">
        <v>36</v>
      </c>
      <c r="S8337">
        <v>1</v>
      </c>
      <c r="T8337">
        <v>20212</v>
      </c>
      <c r="U8337">
        <v>1</v>
      </c>
      <c r="V8337" t="s">
        <v>36</v>
      </c>
      <c r="W8337">
        <v>4120.6099999999997</v>
      </c>
      <c r="X8337">
        <v>15417967</v>
      </c>
      <c r="Y8337" t="str">
        <f t="shared" si="130"/>
        <v>3.  1.5 to 2 Year</v>
      </c>
      <c r="Z8337" t="str">
        <f t="shared" si="130"/>
        <v>1. &lt;= 1 Year</v>
      </c>
    </row>
    <row r="8338" spans="1:26" x14ac:dyDescent="0.25">
      <c r="A8338">
        <v>163176820</v>
      </c>
      <c r="B8338" t="s">
        <v>931</v>
      </c>
      <c r="C8338" t="s">
        <v>1962</v>
      </c>
      <c r="D8338" t="s">
        <v>4359</v>
      </c>
      <c r="E8338">
        <v>24</v>
      </c>
      <c r="F8338" t="s">
        <v>6</v>
      </c>
      <c r="G8338" t="s">
        <v>3059</v>
      </c>
      <c r="H8338" t="s">
        <v>30</v>
      </c>
      <c r="I8338" t="s">
        <v>27</v>
      </c>
      <c r="J8338">
        <v>752</v>
      </c>
      <c r="K8338">
        <v>745</v>
      </c>
      <c r="L8338">
        <v>0</v>
      </c>
      <c r="M8338">
        <v>0</v>
      </c>
      <c r="N8338" t="s">
        <v>35</v>
      </c>
      <c r="O8338">
        <v>0</v>
      </c>
      <c r="P8338">
        <v>20190527</v>
      </c>
      <c r="Q8338" t="s">
        <v>36</v>
      </c>
      <c r="R8338" t="s">
        <v>35</v>
      </c>
      <c r="S8338">
        <v>0</v>
      </c>
      <c r="T8338">
        <v>0</v>
      </c>
      <c r="U8338">
        <v>0</v>
      </c>
      <c r="V8338" t="s">
        <v>35</v>
      </c>
      <c r="W8338">
        <v>0</v>
      </c>
      <c r="X8338">
        <v>15331734</v>
      </c>
      <c r="Y8338" t="str">
        <f t="shared" si="130"/>
        <v>4. 2-3 Year</v>
      </c>
      <c r="Z8338" t="str">
        <f t="shared" si="130"/>
        <v>4. 2-3 Year</v>
      </c>
    </row>
    <row r="8339" spans="1:26" x14ac:dyDescent="0.25">
      <c r="A8339">
        <v>164193126</v>
      </c>
      <c r="B8339" t="s">
        <v>7498</v>
      </c>
      <c r="C8339" t="s">
        <v>7499</v>
      </c>
      <c r="D8339" t="s">
        <v>117</v>
      </c>
      <c r="E8339">
        <v>24</v>
      </c>
      <c r="F8339" t="s">
        <v>6</v>
      </c>
      <c r="G8339" t="s">
        <v>3052</v>
      </c>
      <c r="H8339" t="s">
        <v>30</v>
      </c>
      <c r="I8339" t="s">
        <v>27</v>
      </c>
      <c r="J8339">
        <v>212</v>
      </c>
      <c r="K8339">
        <v>100</v>
      </c>
      <c r="L8339">
        <v>20211</v>
      </c>
      <c r="M8339">
        <v>1</v>
      </c>
      <c r="N8339" t="s">
        <v>36</v>
      </c>
      <c r="O8339">
        <v>1629</v>
      </c>
      <c r="P8339" t="s">
        <v>30</v>
      </c>
      <c r="Q8339" t="s">
        <v>35</v>
      </c>
      <c r="R8339" t="s">
        <v>35</v>
      </c>
      <c r="S8339">
        <v>0</v>
      </c>
      <c r="T8339">
        <v>0</v>
      </c>
      <c r="U8339">
        <v>0</v>
      </c>
      <c r="V8339" t="s">
        <v>35</v>
      </c>
      <c r="W8339">
        <v>0</v>
      </c>
      <c r="X8339">
        <v>15813845</v>
      </c>
      <c r="Y8339" t="str">
        <f t="shared" si="130"/>
        <v>1. &lt;= 1 Year</v>
      </c>
      <c r="Z8339" t="str">
        <f t="shared" si="130"/>
        <v>1. &lt;= 1 Year</v>
      </c>
    </row>
    <row r="8340" spans="1:26" x14ac:dyDescent="0.25">
      <c r="A8340">
        <v>164362244</v>
      </c>
      <c r="B8340" t="s">
        <v>371</v>
      </c>
      <c r="C8340" t="s">
        <v>278</v>
      </c>
      <c r="D8340" t="s">
        <v>4359</v>
      </c>
      <c r="E8340">
        <v>24</v>
      </c>
      <c r="F8340" t="s">
        <v>38</v>
      </c>
      <c r="G8340" t="s">
        <v>3054</v>
      </c>
      <c r="H8340" t="s">
        <v>30</v>
      </c>
      <c r="I8340" t="s">
        <v>27</v>
      </c>
      <c r="J8340">
        <v>27</v>
      </c>
      <c r="K8340">
        <v>10</v>
      </c>
      <c r="L8340">
        <v>0</v>
      </c>
      <c r="M8340">
        <v>0</v>
      </c>
      <c r="N8340" t="s">
        <v>35</v>
      </c>
      <c r="O8340">
        <v>0</v>
      </c>
      <c r="P8340">
        <v>20210621</v>
      </c>
      <c r="Q8340" t="s">
        <v>36</v>
      </c>
      <c r="R8340" t="s">
        <v>36</v>
      </c>
      <c r="S8340">
        <v>1</v>
      </c>
      <c r="T8340">
        <v>0</v>
      </c>
      <c r="U8340">
        <v>0</v>
      </c>
      <c r="V8340" t="s">
        <v>35</v>
      </c>
      <c r="W8340">
        <v>0</v>
      </c>
      <c r="X8340">
        <v>11805488</v>
      </c>
      <c r="Y8340" t="str">
        <f t="shared" si="130"/>
        <v>1. &lt;= 1 Year</v>
      </c>
      <c r="Z8340" t="str">
        <f t="shared" si="130"/>
        <v>1. &lt;= 1 Year</v>
      </c>
    </row>
    <row r="8341" spans="1:26" x14ac:dyDescent="0.25">
      <c r="A8341">
        <v>164174252</v>
      </c>
      <c r="B8341" t="s">
        <v>7128</v>
      </c>
      <c r="C8341" t="s">
        <v>793</v>
      </c>
      <c r="D8341" t="s">
        <v>144</v>
      </c>
      <c r="E8341">
        <v>24</v>
      </c>
      <c r="F8341" t="s">
        <v>37</v>
      </c>
      <c r="G8341" t="s">
        <v>3045</v>
      </c>
      <c r="H8341" t="s">
        <v>30</v>
      </c>
      <c r="I8341" t="s">
        <v>27</v>
      </c>
      <c r="J8341">
        <v>226</v>
      </c>
      <c r="K8341">
        <v>226</v>
      </c>
      <c r="L8341">
        <v>20211</v>
      </c>
      <c r="M8341">
        <v>1</v>
      </c>
      <c r="N8341" t="s">
        <v>36</v>
      </c>
      <c r="O8341">
        <v>248</v>
      </c>
      <c r="P8341">
        <v>20210610</v>
      </c>
      <c r="Q8341" t="s">
        <v>36</v>
      </c>
      <c r="R8341" t="s">
        <v>35</v>
      </c>
      <c r="S8341">
        <v>0</v>
      </c>
      <c r="T8341">
        <v>20212</v>
      </c>
      <c r="U8341">
        <v>1</v>
      </c>
      <c r="V8341" t="s">
        <v>36</v>
      </c>
      <c r="W8341">
        <v>2246.0500000000002</v>
      </c>
      <c r="X8341">
        <v>15967492</v>
      </c>
      <c r="Y8341" t="str">
        <f t="shared" si="130"/>
        <v>1. &lt;= 1 Year</v>
      </c>
      <c r="Z8341" t="str">
        <f t="shared" si="130"/>
        <v>1. &lt;= 1 Year</v>
      </c>
    </row>
    <row r="8342" spans="1:26" x14ac:dyDescent="0.25">
      <c r="A8342">
        <v>164309575</v>
      </c>
      <c r="B8342" t="s">
        <v>10980</v>
      </c>
      <c r="C8342" t="s">
        <v>10981</v>
      </c>
      <c r="D8342" t="s">
        <v>145</v>
      </c>
      <c r="E8342">
        <v>24</v>
      </c>
      <c r="F8342" t="s">
        <v>37</v>
      </c>
      <c r="G8342" t="s">
        <v>3046</v>
      </c>
      <c r="H8342" t="s">
        <v>30</v>
      </c>
      <c r="I8342" t="s">
        <v>27</v>
      </c>
      <c r="J8342">
        <v>84</v>
      </c>
      <c r="K8342">
        <v>23</v>
      </c>
      <c r="L8342">
        <v>20211</v>
      </c>
      <c r="M8342">
        <v>1</v>
      </c>
      <c r="N8342" t="s">
        <v>36</v>
      </c>
      <c r="O8342">
        <v>229</v>
      </c>
      <c r="P8342" t="s">
        <v>30</v>
      </c>
      <c r="Q8342" t="s">
        <v>35</v>
      </c>
      <c r="R8342" t="s">
        <v>35</v>
      </c>
      <c r="S8342">
        <v>0</v>
      </c>
      <c r="T8342">
        <v>0</v>
      </c>
      <c r="U8342">
        <v>0</v>
      </c>
      <c r="V8342" t="s">
        <v>35</v>
      </c>
      <c r="W8342">
        <v>0</v>
      </c>
      <c r="X8342">
        <v>16025695</v>
      </c>
      <c r="Y8342" t="str">
        <f t="shared" si="130"/>
        <v>1. &lt;= 1 Year</v>
      </c>
      <c r="Z8342" t="str">
        <f t="shared" si="130"/>
        <v>1. &lt;= 1 Year</v>
      </c>
    </row>
    <row r="8343" spans="1:26" x14ac:dyDescent="0.25">
      <c r="A8343">
        <v>163873364</v>
      </c>
      <c r="B8343" t="s">
        <v>3035</v>
      </c>
      <c r="C8343" t="s">
        <v>3985</v>
      </c>
      <c r="D8343" t="s">
        <v>4359</v>
      </c>
      <c r="E8343">
        <v>24</v>
      </c>
      <c r="F8343" t="s">
        <v>38</v>
      </c>
      <c r="G8343" t="s">
        <v>3062</v>
      </c>
      <c r="H8343" t="s">
        <v>30</v>
      </c>
      <c r="I8343" t="s">
        <v>27</v>
      </c>
      <c r="J8343">
        <v>435</v>
      </c>
      <c r="K8343">
        <v>435</v>
      </c>
      <c r="L8343">
        <v>20211</v>
      </c>
      <c r="M8343">
        <v>1</v>
      </c>
      <c r="N8343" t="s">
        <v>36</v>
      </c>
      <c r="O8343">
        <v>6006</v>
      </c>
      <c r="P8343">
        <v>20200624</v>
      </c>
      <c r="Q8343" t="s">
        <v>36</v>
      </c>
      <c r="R8343" t="s">
        <v>36</v>
      </c>
      <c r="S8343">
        <v>1</v>
      </c>
      <c r="T8343">
        <v>20212</v>
      </c>
      <c r="U8343">
        <v>1</v>
      </c>
      <c r="V8343" t="s">
        <v>36</v>
      </c>
      <c r="W8343">
        <v>5238.75</v>
      </c>
      <c r="X8343">
        <v>110868</v>
      </c>
      <c r="Y8343" t="str">
        <f t="shared" si="130"/>
        <v>2.  1-1.5 Years</v>
      </c>
      <c r="Z8343" t="str">
        <f t="shared" si="130"/>
        <v>2.  1-1.5 Years</v>
      </c>
    </row>
    <row r="10904" spans="4:4" x14ac:dyDescent="0.25">
      <c r="D10904" s="1"/>
    </row>
    <row r="10905" spans="4:4" x14ac:dyDescent="0.25">
      <c r="D10905" s="1"/>
    </row>
    <row r="10906" spans="4:4" x14ac:dyDescent="0.25">
      <c r="D10906" s="1"/>
    </row>
    <row r="11812" spans="4:4" x14ac:dyDescent="0.25">
      <c r="D11812" s="2"/>
    </row>
    <row r="11832" spans="4:4" x14ac:dyDescent="0.25">
      <c r="D11832" s="2"/>
    </row>
    <row r="11872" spans="4:4" x14ac:dyDescent="0.25">
      <c r="D11872" s="2"/>
    </row>
    <row r="11873" spans="4:4" x14ac:dyDescent="0.25">
      <c r="D11873" s="2"/>
    </row>
    <row r="12198" spans="4:4" x14ac:dyDescent="0.25">
      <c r="D12198" s="2"/>
    </row>
    <row r="12601" spans="4:4" x14ac:dyDescent="0.25">
      <c r="D12601" s="2"/>
    </row>
    <row r="12795" spans="4:4" x14ac:dyDescent="0.25">
      <c r="D12795" s="2"/>
    </row>
    <row r="12853" spans="4:4" x14ac:dyDescent="0.25">
      <c r="D12853" s="2"/>
    </row>
    <row r="12854" spans="4:4" x14ac:dyDescent="0.25">
      <c r="D12854" s="2"/>
    </row>
    <row r="12855" spans="4:4" x14ac:dyDescent="0.25">
      <c r="D12855" s="2"/>
    </row>
  </sheetData>
  <customSheetViews>
    <customSheetView guid="{B725B135-DB92-4555-9BD9-8EB059D2CFEF}" showAutoFilter="1" state="hidden">
      <pane ySplit="1" topLeftCell="A2" activePane="bottomLeft" state="frozen"/>
      <selection pane="bottomLeft" activeCell="U1" sqref="U1"/>
      <pageMargins left="0.7" right="0.7" top="0.75" bottom="0.75" header="0.3" footer="0.3"/>
      <autoFilter ref="A1:U23264" xr:uid="{00000000-0000-0000-0000-000000000000}"/>
    </customSheetView>
    <customSheetView guid="{99302F4D-5A53-414B-B27C-A5334909268D}" showAutoFilter="1">
      <pane ySplit="1" topLeftCell="A2" activePane="bottomLeft" state="frozen"/>
      <selection pane="bottomLeft" activeCell="U1" sqref="U1"/>
      <pageMargins left="0.7" right="0.7" top="0.75" bottom="0.75" header="0.3" footer="0.3"/>
      <autoFilter ref="A1:U23264" xr:uid="{00000000-0000-0000-0000-000000000000}"/>
    </customSheetView>
  </customSheetView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Z89"/>
  <sheetViews>
    <sheetView topLeftCell="A5" zoomScale="70" zoomScaleNormal="70" workbookViewId="0">
      <selection sqref="A1:XFD1048576"/>
    </sheetView>
  </sheetViews>
  <sheetFormatPr defaultRowHeight="15" x14ac:dyDescent="0.25"/>
  <cols>
    <col min="1" max="1" width="15.42578125" bestFit="1" customWidth="1"/>
    <col min="2" max="2" width="21.7109375" bestFit="1" customWidth="1"/>
    <col min="3" max="3" width="4.5703125" bestFit="1" customWidth="1"/>
    <col min="4" max="4" width="6" bestFit="1" customWidth="1"/>
    <col min="5" max="8" width="4.5703125" bestFit="1" customWidth="1"/>
    <col min="9" max="9" width="6" bestFit="1" customWidth="1"/>
    <col min="10" max="10" width="4.5703125" bestFit="1" customWidth="1"/>
    <col min="11" max="12" width="6" bestFit="1" customWidth="1"/>
    <col min="13" max="13" width="7.42578125" bestFit="1" customWidth="1"/>
    <col min="14" max="15" width="6" bestFit="1" customWidth="1"/>
    <col min="16" max="16" width="7.42578125" bestFit="1" customWidth="1"/>
    <col min="17" max="25" width="6" bestFit="1" customWidth="1"/>
    <col min="26" max="27" width="15" bestFit="1" customWidth="1"/>
    <col min="28" max="28" width="20.42578125" bestFit="1" customWidth="1"/>
    <col min="29" max="29" width="15.85546875" bestFit="1" customWidth="1"/>
    <col min="30" max="30" width="11.28515625" bestFit="1" customWidth="1"/>
  </cols>
  <sheetData>
    <row r="1" spans="1:26" x14ac:dyDescent="0.25">
      <c r="A1" s="3" t="s">
        <v>41</v>
      </c>
      <c r="B1" s="3" t="s">
        <v>23</v>
      </c>
    </row>
    <row r="2" spans="1:26" x14ac:dyDescent="0.25">
      <c r="A2" s="3" t="s">
        <v>10</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t="s">
        <v>24</v>
      </c>
    </row>
    <row r="3" spans="1:26" x14ac:dyDescent="0.25">
      <c r="A3" s="4" t="s">
        <v>39</v>
      </c>
      <c r="B3" s="6"/>
      <c r="C3" s="6"/>
      <c r="D3" s="6"/>
      <c r="E3" s="6"/>
      <c r="F3" s="6"/>
      <c r="G3" s="6"/>
      <c r="H3" s="6"/>
      <c r="I3" s="6"/>
      <c r="J3" s="6"/>
      <c r="K3" s="6"/>
      <c r="L3" s="6"/>
      <c r="M3" s="6">
        <v>32</v>
      </c>
      <c r="N3" s="6"/>
      <c r="O3" s="6"/>
      <c r="P3" s="6">
        <v>15</v>
      </c>
      <c r="Q3" s="6"/>
      <c r="R3" s="6"/>
      <c r="S3" s="6">
        <v>4</v>
      </c>
      <c r="T3" s="6"/>
      <c r="U3" s="6"/>
      <c r="V3" s="6"/>
      <c r="W3" s="6"/>
      <c r="X3" s="6"/>
      <c r="Y3" s="6"/>
      <c r="Z3" s="6">
        <v>51</v>
      </c>
    </row>
    <row r="4" spans="1:26" x14ac:dyDescent="0.25">
      <c r="A4" s="4" t="s">
        <v>6</v>
      </c>
      <c r="B4" s="6">
        <v>160</v>
      </c>
      <c r="C4" s="6">
        <v>26</v>
      </c>
      <c r="D4" s="6">
        <v>44</v>
      </c>
      <c r="E4" s="6">
        <v>54</v>
      </c>
      <c r="F4" s="6">
        <v>15</v>
      </c>
      <c r="G4" s="6">
        <v>35</v>
      </c>
      <c r="H4" s="6">
        <v>29</v>
      </c>
      <c r="I4" s="6">
        <v>301</v>
      </c>
      <c r="J4" s="6">
        <v>25</v>
      </c>
      <c r="K4" s="6">
        <v>61</v>
      </c>
      <c r="L4" s="6">
        <v>64</v>
      </c>
      <c r="M4" s="6">
        <v>392</v>
      </c>
      <c r="N4" s="6">
        <v>113</v>
      </c>
      <c r="O4" s="6">
        <v>158</v>
      </c>
      <c r="P4" s="6">
        <v>487</v>
      </c>
      <c r="Q4" s="6">
        <v>75</v>
      </c>
      <c r="R4" s="6">
        <v>226</v>
      </c>
      <c r="S4" s="6">
        <v>60</v>
      </c>
      <c r="T4" s="6">
        <v>34</v>
      </c>
      <c r="U4" s="6">
        <v>32</v>
      </c>
      <c r="V4" s="6">
        <v>434</v>
      </c>
      <c r="W4" s="6">
        <v>296</v>
      </c>
      <c r="X4" s="6">
        <v>167</v>
      </c>
      <c r="Y4" s="6">
        <v>150</v>
      </c>
      <c r="Z4" s="6">
        <v>3438</v>
      </c>
    </row>
    <row r="5" spans="1:26" x14ac:dyDescent="0.25">
      <c r="A5" s="4" t="s">
        <v>37</v>
      </c>
      <c r="B5" s="6">
        <v>173</v>
      </c>
      <c r="C5" s="6">
        <v>4</v>
      </c>
      <c r="D5" s="6">
        <v>45</v>
      </c>
      <c r="E5" s="6">
        <v>6</v>
      </c>
      <c r="F5" s="6">
        <v>16</v>
      </c>
      <c r="G5" s="6">
        <v>50</v>
      </c>
      <c r="H5" s="6">
        <v>25</v>
      </c>
      <c r="I5" s="6">
        <v>104</v>
      </c>
      <c r="J5" s="6">
        <v>45</v>
      </c>
      <c r="K5" s="6">
        <v>71</v>
      </c>
      <c r="L5" s="6">
        <v>76</v>
      </c>
      <c r="M5" s="6">
        <v>492</v>
      </c>
      <c r="N5" s="6">
        <v>66</v>
      </c>
      <c r="O5" s="6">
        <v>92</v>
      </c>
      <c r="P5" s="6">
        <v>699</v>
      </c>
      <c r="Q5" s="6">
        <v>25</v>
      </c>
      <c r="R5" s="6">
        <v>34</v>
      </c>
      <c r="S5" s="6">
        <v>10</v>
      </c>
      <c r="T5" s="6">
        <v>103</v>
      </c>
      <c r="U5" s="6">
        <v>36</v>
      </c>
      <c r="V5" s="6">
        <v>55</v>
      </c>
      <c r="W5" s="6">
        <v>37</v>
      </c>
      <c r="X5" s="6">
        <v>276</v>
      </c>
      <c r="Y5" s="6">
        <v>288</v>
      </c>
      <c r="Z5" s="6">
        <v>2828</v>
      </c>
    </row>
    <row r="6" spans="1:26" x14ac:dyDescent="0.25">
      <c r="A6" s="4" t="s">
        <v>5</v>
      </c>
      <c r="B6" s="6">
        <v>16</v>
      </c>
      <c r="C6" s="6">
        <v>2</v>
      </c>
      <c r="D6" s="6">
        <v>5</v>
      </c>
      <c r="E6" s="6">
        <v>2</v>
      </c>
      <c r="F6" s="6"/>
      <c r="G6" s="6">
        <v>2</v>
      </c>
      <c r="H6" s="6">
        <v>2</v>
      </c>
      <c r="I6" s="6">
        <v>29</v>
      </c>
      <c r="J6" s="6">
        <v>10</v>
      </c>
      <c r="K6" s="6">
        <v>3</v>
      </c>
      <c r="L6" s="6">
        <v>18</v>
      </c>
      <c r="M6" s="6">
        <v>91</v>
      </c>
      <c r="N6" s="6">
        <v>23</v>
      </c>
      <c r="O6" s="6">
        <v>121</v>
      </c>
      <c r="P6" s="6">
        <v>205</v>
      </c>
      <c r="Q6" s="6">
        <v>84</v>
      </c>
      <c r="R6" s="6">
        <v>74</v>
      </c>
      <c r="S6" s="6">
        <v>16</v>
      </c>
      <c r="T6" s="6">
        <v>3</v>
      </c>
      <c r="U6" s="6">
        <v>7</v>
      </c>
      <c r="V6" s="6">
        <v>48</v>
      </c>
      <c r="W6" s="6">
        <v>159</v>
      </c>
      <c r="X6" s="6">
        <v>58</v>
      </c>
      <c r="Y6" s="6">
        <v>33</v>
      </c>
      <c r="Z6" s="6">
        <v>1011</v>
      </c>
    </row>
    <row r="7" spans="1:26" x14ac:dyDescent="0.25">
      <c r="A7" s="4" t="s">
        <v>38</v>
      </c>
      <c r="B7" s="6">
        <v>11</v>
      </c>
      <c r="C7" s="6">
        <v>7</v>
      </c>
      <c r="D7" s="6">
        <v>51</v>
      </c>
      <c r="E7" s="6">
        <v>22</v>
      </c>
      <c r="F7" s="6">
        <v>2</v>
      </c>
      <c r="G7" s="6">
        <v>1</v>
      </c>
      <c r="H7" s="6"/>
      <c r="I7" s="6">
        <v>14</v>
      </c>
      <c r="J7" s="6">
        <v>4</v>
      </c>
      <c r="K7" s="6">
        <v>1</v>
      </c>
      <c r="L7" s="6">
        <v>7</v>
      </c>
      <c r="M7" s="6">
        <v>236</v>
      </c>
      <c r="N7" s="6">
        <v>169</v>
      </c>
      <c r="O7" s="6">
        <v>37</v>
      </c>
      <c r="P7" s="6">
        <v>14</v>
      </c>
      <c r="Q7" s="6">
        <v>2</v>
      </c>
      <c r="R7" s="6"/>
      <c r="S7" s="6">
        <v>30</v>
      </c>
      <c r="T7" s="6">
        <v>1</v>
      </c>
      <c r="U7" s="6">
        <v>36</v>
      </c>
      <c r="V7" s="6">
        <v>208</v>
      </c>
      <c r="W7" s="6">
        <v>78</v>
      </c>
      <c r="X7" s="6">
        <v>15</v>
      </c>
      <c r="Y7" s="6">
        <v>64</v>
      </c>
      <c r="Z7" s="6">
        <v>1010</v>
      </c>
    </row>
    <row r="8" spans="1:26" x14ac:dyDescent="0.25">
      <c r="A8" s="4" t="s">
        <v>3675</v>
      </c>
      <c r="B8" s="6"/>
      <c r="C8" s="6"/>
      <c r="D8" s="6"/>
      <c r="E8" s="6"/>
      <c r="F8" s="6"/>
      <c r="G8" s="6"/>
      <c r="H8" s="6"/>
      <c r="I8" s="6"/>
      <c r="J8" s="6"/>
      <c r="K8" s="6"/>
      <c r="L8" s="6"/>
      <c r="M8" s="6"/>
      <c r="N8" s="6"/>
      <c r="O8" s="6"/>
      <c r="P8" s="6"/>
      <c r="Q8" s="6"/>
      <c r="R8" s="6"/>
      <c r="S8" s="6">
        <v>3</v>
      </c>
      <c r="T8" s="6"/>
      <c r="U8" s="6"/>
      <c r="V8" s="6"/>
      <c r="W8" s="6">
        <v>1</v>
      </c>
      <c r="X8" s="6"/>
      <c r="Y8" s="6"/>
      <c r="Z8" s="6">
        <v>4</v>
      </c>
    </row>
    <row r="9" spans="1:26" x14ac:dyDescent="0.25">
      <c r="A9" s="4" t="s">
        <v>24</v>
      </c>
      <c r="B9" s="6">
        <v>360</v>
      </c>
      <c r="C9" s="6">
        <v>39</v>
      </c>
      <c r="D9" s="6">
        <v>145</v>
      </c>
      <c r="E9" s="6">
        <v>84</v>
      </c>
      <c r="F9" s="6">
        <v>33</v>
      </c>
      <c r="G9" s="6">
        <v>88</v>
      </c>
      <c r="H9" s="6">
        <v>56</v>
      </c>
      <c r="I9" s="6">
        <v>448</v>
      </c>
      <c r="J9" s="6">
        <v>84</v>
      </c>
      <c r="K9" s="6">
        <v>136</v>
      </c>
      <c r="L9" s="6">
        <v>165</v>
      </c>
      <c r="M9" s="6">
        <v>1243</v>
      </c>
      <c r="N9" s="6">
        <v>371</v>
      </c>
      <c r="O9" s="6">
        <v>408</v>
      </c>
      <c r="P9" s="6">
        <v>1420</v>
      </c>
      <c r="Q9" s="6">
        <v>186</v>
      </c>
      <c r="R9" s="6">
        <v>334</v>
      </c>
      <c r="S9" s="6">
        <v>123</v>
      </c>
      <c r="T9" s="6">
        <v>141</v>
      </c>
      <c r="U9" s="6">
        <v>111</v>
      </c>
      <c r="V9" s="6">
        <v>745</v>
      </c>
      <c r="W9" s="6">
        <v>571</v>
      </c>
      <c r="X9" s="6">
        <v>516</v>
      </c>
      <c r="Y9" s="6">
        <v>535</v>
      </c>
      <c r="Z9" s="6">
        <v>8342</v>
      </c>
    </row>
    <row r="17" spans="1:26" x14ac:dyDescent="0.25">
      <c r="A17" s="3" t="s">
        <v>3388</v>
      </c>
      <c r="B17" s="3" t="s">
        <v>23</v>
      </c>
    </row>
    <row r="18" spans="1:26" x14ac:dyDescent="0.25">
      <c r="A18" s="3" t="s">
        <v>20</v>
      </c>
      <c r="B18">
        <v>1</v>
      </c>
      <c r="C18">
        <v>2</v>
      </c>
      <c r="D18">
        <v>3</v>
      </c>
      <c r="E18">
        <v>4</v>
      </c>
      <c r="F18">
        <v>5</v>
      </c>
      <c r="G18">
        <v>6</v>
      </c>
      <c r="H18">
        <v>7</v>
      </c>
      <c r="I18">
        <v>8</v>
      </c>
      <c r="J18">
        <v>9</v>
      </c>
      <c r="K18">
        <v>10</v>
      </c>
      <c r="L18">
        <v>11</v>
      </c>
      <c r="M18">
        <v>12</v>
      </c>
      <c r="N18">
        <v>13</v>
      </c>
      <c r="O18">
        <v>14</v>
      </c>
      <c r="P18">
        <v>15</v>
      </c>
      <c r="Q18">
        <v>16</v>
      </c>
      <c r="R18">
        <v>17</v>
      </c>
      <c r="S18">
        <v>18</v>
      </c>
      <c r="T18">
        <v>19</v>
      </c>
      <c r="U18">
        <v>20</v>
      </c>
      <c r="V18">
        <v>21</v>
      </c>
      <c r="W18">
        <v>22</v>
      </c>
      <c r="X18">
        <v>23</v>
      </c>
      <c r="Y18">
        <v>24</v>
      </c>
      <c r="Z18" t="s">
        <v>11</v>
      </c>
    </row>
    <row r="19" spans="1:26" x14ac:dyDescent="0.25">
      <c r="A19" s="4" t="s">
        <v>3390</v>
      </c>
      <c r="B19" s="6">
        <v>144</v>
      </c>
      <c r="C19" s="6">
        <v>34</v>
      </c>
      <c r="D19" s="6">
        <v>82</v>
      </c>
      <c r="E19" s="6">
        <v>59</v>
      </c>
      <c r="F19" s="6">
        <v>30</v>
      </c>
      <c r="G19" s="6">
        <v>65</v>
      </c>
      <c r="H19" s="6">
        <v>13</v>
      </c>
      <c r="I19" s="6">
        <v>324</v>
      </c>
      <c r="J19" s="6">
        <v>41</v>
      </c>
      <c r="K19" s="6">
        <v>102</v>
      </c>
      <c r="L19" s="6">
        <v>126</v>
      </c>
      <c r="M19" s="6">
        <v>910</v>
      </c>
      <c r="N19" s="6">
        <v>266</v>
      </c>
      <c r="O19" s="6">
        <v>260</v>
      </c>
      <c r="P19" s="6">
        <v>898</v>
      </c>
      <c r="Q19" s="6">
        <v>109</v>
      </c>
      <c r="R19" s="6">
        <v>237</v>
      </c>
      <c r="S19" s="6">
        <v>103</v>
      </c>
      <c r="T19" s="6">
        <v>80</v>
      </c>
      <c r="U19" s="6">
        <v>98</v>
      </c>
      <c r="V19" s="6">
        <v>464</v>
      </c>
      <c r="W19" s="6">
        <v>356</v>
      </c>
      <c r="X19" s="6">
        <v>434</v>
      </c>
      <c r="Y19" s="6">
        <v>398</v>
      </c>
      <c r="Z19" s="6">
        <v>5633</v>
      </c>
    </row>
    <row r="20" spans="1:26" x14ac:dyDescent="0.25">
      <c r="A20" s="4" t="s">
        <v>14</v>
      </c>
      <c r="B20" s="6">
        <v>41</v>
      </c>
      <c r="C20" s="6">
        <v>3</v>
      </c>
      <c r="D20" s="6">
        <v>18</v>
      </c>
      <c r="E20" s="6">
        <v>5</v>
      </c>
      <c r="F20" s="6">
        <v>1</v>
      </c>
      <c r="G20" s="6">
        <v>8</v>
      </c>
      <c r="H20" s="6">
        <v>6</v>
      </c>
      <c r="I20" s="6">
        <v>99</v>
      </c>
      <c r="J20" s="6">
        <v>5</v>
      </c>
      <c r="K20" s="6">
        <v>8</v>
      </c>
      <c r="L20" s="6">
        <v>15</v>
      </c>
      <c r="M20" s="6">
        <v>109</v>
      </c>
      <c r="N20" s="6">
        <v>29</v>
      </c>
      <c r="O20" s="6">
        <v>58</v>
      </c>
      <c r="P20" s="6">
        <v>166</v>
      </c>
      <c r="Q20" s="6">
        <v>41</v>
      </c>
      <c r="R20" s="6">
        <v>35</v>
      </c>
      <c r="S20" s="6">
        <v>9</v>
      </c>
      <c r="T20" s="6">
        <v>16</v>
      </c>
      <c r="U20" s="6">
        <v>5</v>
      </c>
      <c r="V20" s="6">
        <v>117</v>
      </c>
      <c r="W20" s="6">
        <v>82</v>
      </c>
      <c r="X20" s="6">
        <v>33</v>
      </c>
      <c r="Y20" s="6">
        <v>32</v>
      </c>
      <c r="Z20" s="6">
        <v>941</v>
      </c>
    </row>
    <row r="21" spans="1:26" x14ac:dyDescent="0.25">
      <c r="A21" s="4" t="s">
        <v>15</v>
      </c>
      <c r="B21" s="6">
        <v>77</v>
      </c>
      <c r="C21" s="6">
        <v>1</v>
      </c>
      <c r="D21" s="6">
        <v>18</v>
      </c>
      <c r="E21" s="6">
        <v>12</v>
      </c>
      <c r="F21" s="6">
        <v>1</v>
      </c>
      <c r="G21" s="6">
        <v>5</v>
      </c>
      <c r="H21" s="6">
        <v>10</v>
      </c>
      <c r="I21" s="6">
        <v>3</v>
      </c>
      <c r="J21" s="6">
        <v>18</v>
      </c>
      <c r="K21" s="6">
        <v>16</v>
      </c>
      <c r="L21" s="6">
        <v>12</v>
      </c>
      <c r="M21" s="6">
        <v>104</v>
      </c>
      <c r="N21" s="6">
        <v>35</v>
      </c>
      <c r="O21" s="6">
        <v>45</v>
      </c>
      <c r="P21" s="6">
        <v>192</v>
      </c>
      <c r="Q21" s="6">
        <v>11</v>
      </c>
      <c r="R21" s="6">
        <v>24</v>
      </c>
      <c r="S21" s="6">
        <v>5</v>
      </c>
      <c r="T21" s="6">
        <v>20</v>
      </c>
      <c r="U21" s="6">
        <v>3</v>
      </c>
      <c r="V21" s="6">
        <v>101</v>
      </c>
      <c r="W21" s="6">
        <v>74</v>
      </c>
      <c r="X21" s="6">
        <v>25</v>
      </c>
      <c r="Y21" s="6">
        <v>67</v>
      </c>
      <c r="Z21" s="6">
        <v>879</v>
      </c>
    </row>
    <row r="22" spans="1:26" x14ac:dyDescent="0.25">
      <c r="A22" s="4" t="s">
        <v>3389</v>
      </c>
      <c r="B22" s="6">
        <v>85</v>
      </c>
      <c r="C22" s="6">
        <v>1</v>
      </c>
      <c r="D22" s="6">
        <v>26</v>
      </c>
      <c r="E22" s="6">
        <v>7</v>
      </c>
      <c r="F22" s="6">
        <v>1</v>
      </c>
      <c r="G22" s="6">
        <v>10</v>
      </c>
      <c r="H22" s="6">
        <v>24</v>
      </c>
      <c r="I22" s="6">
        <v>22</v>
      </c>
      <c r="J22" s="6">
        <v>17</v>
      </c>
      <c r="K22" s="6">
        <v>8</v>
      </c>
      <c r="L22" s="6">
        <v>12</v>
      </c>
      <c r="M22" s="6">
        <v>108</v>
      </c>
      <c r="N22" s="6">
        <v>36</v>
      </c>
      <c r="O22" s="6">
        <v>44</v>
      </c>
      <c r="P22" s="6">
        <v>152</v>
      </c>
      <c r="Q22" s="6">
        <v>22</v>
      </c>
      <c r="R22" s="6">
        <v>37</v>
      </c>
      <c r="S22" s="6">
        <v>5</v>
      </c>
      <c r="T22" s="6">
        <v>24</v>
      </c>
      <c r="U22" s="6">
        <v>5</v>
      </c>
      <c r="V22" s="6">
        <v>59</v>
      </c>
      <c r="W22" s="6">
        <v>57</v>
      </c>
      <c r="X22" s="6">
        <v>22</v>
      </c>
      <c r="Y22" s="6">
        <v>36</v>
      </c>
      <c r="Z22" s="6">
        <v>820</v>
      </c>
    </row>
    <row r="23" spans="1:26" x14ac:dyDescent="0.25">
      <c r="A23" s="4" t="s">
        <v>5773</v>
      </c>
      <c r="B23" s="6">
        <v>6</v>
      </c>
      <c r="C23" s="6"/>
      <c r="D23" s="6"/>
      <c r="E23" s="6">
        <v>1</v>
      </c>
      <c r="F23" s="6"/>
      <c r="G23" s="6"/>
      <c r="H23" s="6">
        <v>1</v>
      </c>
      <c r="I23" s="6"/>
      <c r="J23" s="6">
        <v>2</v>
      </c>
      <c r="K23" s="6">
        <v>2</v>
      </c>
      <c r="L23" s="6"/>
      <c r="M23" s="6">
        <v>9</v>
      </c>
      <c r="N23" s="6">
        <v>5</v>
      </c>
      <c r="O23" s="6">
        <v>1</v>
      </c>
      <c r="P23" s="6">
        <v>11</v>
      </c>
      <c r="Q23" s="6"/>
      <c r="R23" s="6">
        <v>1</v>
      </c>
      <c r="S23" s="6">
        <v>1</v>
      </c>
      <c r="T23" s="6">
        <v>1</v>
      </c>
      <c r="U23" s="6"/>
      <c r="V23" s="6">
        <v>3</v>
      </c>
      <c r="W23" s="6">
        <v>2</v>
      </c>
      <c r="X23" s="6">
        <v>2</v>
      </c>
      <c r="Y23" s="6">
        <v>2</v>
      </c>
      <c r="Z23" s="6">
        <v>50</v>
      </c>
    </row>
    <row r="24" spans="1:26" x14ac:dyDescent="0.25">
      <c r="A24" s="4" t="s">
        <v>5774</v>
      </c>
      <c r="B24" s="6">
        <v>2</v>
      </c>
      <c r="C24" s="6"/>
      <c r="D24" s="6"/>
      <c r="E24" s="6"/>
      <c r="F24" s="6"/>
      <c r="G24" s="6"/>
      <c r="H24" s="6">
        <v>2</v>
      </c>
      <c r="I24" s="6"/>
      <c r="J24" s="6">
        <v>1</v>
      </c>
      <c r="K24" s="6"/>
      <c r="L24" s="6"/>
      <c r="M24" s="6">
        <v>3</v>
      </c>
      <c r="N24" s="6"/>
      <c r="O24" s="6"/>
      <c r="P24" s="6">
        <v>1</v>
      </c>
      <c r="Q24" s="6">
        <v>1</v>
      </c>
      <c r="R24" s="6"/>
      <c r="S24" s="6"/>
      <c r="T24" s="6"/>
      <c r="U24" s="6"/>
      <c r="V24" s="6">
        <v>1</v>
      </c>
      <c r="W24" s="6"/>
      <c r="X24" s="6"/>
      <c r="Y24" s="6"/>
      <c r="Z24" s="6">
        <v>11</v>
      </c>
    </row>
    <row r="25" spans="1:26" x14ac:dyDescent="0.25">
      <c r="A25" s="4" t="s">
        <v>19</v>
      </c>
      <c r="B25" s="6">
        <v>5</v>
      </c>
      <c r="C25" s="6"/>
      <c r="D25" s="6">
        <v>1</v>
      </c>
      <c r="E25" s="6"/>
      <c r="F25" s="6"/>
      <c r="G25" s="6"/>
      <c r="H25" s="6"/>
      <c r="I25" s="6"/>
      <c r="J25" s="6"/>
      <c r="K25" s="6"/>
      <c r="L25" s="6"/>
      <c r="M25" s="6"/>
      <c r="N25" s="6"/>
      <c r="O25" s="6"/>
      <c r="P25" s="6"/>
      <c r="Q25" s="6">
        <v>2</v>
      </c>
      <c r="R25" s="6"/>
      <c r="S25" s="6"/>
      <c r="T25" s="6"/>
      <c r="U25" s="6"/>
      <c r="V25" s="6"/>
      <c r="W25" s="6"/>
      <c r="X25" s="6"/>
      <c r="Y25" s="6"/>
      <c r="Z25" s="6">
        <v>8</v>
      </c>
    </row>
    <row r="26" spans="1:26" x14ac:dyDescent="0.25">
      <c r="A26" s="4" t="s">
        <v>11</v>
      </c>
      <c r="B26" s="6">
        <v>360</v>
      </c>
      <c r="C26" s="6">
        <v>39</v>
      </c>
      <c r="D26" s="6">
        <v>145</v>
      </c>
      <c r="E26" s="6">
        <v>84</v>
      </c>
      <c r="F26" s="6">
        <v>33</v>
      </c>
      <c r="G26" s="6">
        <v>88</v>
      </c>
      <c r="H26" s="6">
        <v>56</v>
      </c>
      <c r="I26" s="6">
        <v>448</v>
      </c>
      <c r="J26" s="6">
        <v>84</v>
      </c>
      <c r="K26" s="6">
        <v>136</v>
      </c>
      <c r="L26" s="6">
        <v>165</v>
      </c>
      <c r="M26" s="6">
        <v>1243</v>
      </c>
      <c r="N26" s="6">
        <v>371</v>
      </c>
      <c r="O26" s="6">
        <v>408</v>
      </c>
      <c r="P26" s="6">
        <v>1420</v>
      </c>
      <c r="Q26" s="6">
        <v>186</v>
      </c>
      <c r="R26" s="6">
        <v>334</v>
      </c>
      <c r="S26" s="6">
        <v>123</v>
      </c>
      <c r="T26" s="6">
        <v>141</v>
      </c>
      <c r="U26" s="6">
        <v>111</v>
      </c>
      <c r="V26" s="6">
        <v>745</v>
      </c>
      <c r="W26" s="6">
        <v>571</v>
      </c>
      <c r="X26" s="6">
        <v>516</v>
      </c>
      <c r="Y26" s="6">
        <v>535</v>
      </c>
      <c r="Z26" s="6">
        <v>8342</v>
      </c>
    </row>
    <row r="33" spans="1:26" x14ac:dyDescent="0.25">
      <c r="A33" s="3" t="s">
        <v>3388</v>
      </c>
      <c r="B33" s="3" t="s">
        <v>12</v>
      </c>
    </row>
    <row r="34" spans="1:26" x14ac:dyDescent="0.25">
      <c r="A34" s="3" t="s">
        <v>21</v>
      </c>
      <c r="B34">
        <v>1</v>
      </c>
      <c r="C34">
        <v>2</v>
      </c>
      <c r="D34">
        <v>3</v>
      </c>
      <c r="E34">
        <v>4</v>
      </c>
      <c r="F34">
        <v>5</v>
      </c>
      <c r="G34">
        <v>6</v>
      </c>
      <c r="H34">
        <v>7</v>
      </c>
      <c r="I34">
        <v>8</v>
      </c>
      <c r="J34">
        <v>9</v>
      </c>
      <c r="K34">
        <v>10</v>
      </c>
      <c r="L34">
        <v>11</v>
      </c>
      <c r="M34">
        <v>12</v>
      </c>
      <c r="N34">
        <v>13</v>
      </c>
      <c r="O34">
        <v>14</v>
      </c>
      <c r="P34">
        <v>15</v>
      </c>
      <c r="Q34">
        <v>16</v>
      </c>
      <c r="R34">
        <v>17</v>
      </c>
      <c r="S34">
        <v>18</v>
      </c>
      <c r="T34">
        <v>19</v>
      </c>
      <c r="U34">
        <v>20</v>
      </c>
      <c r="V34">
        <v>21</v>
      </c>
      <c r="W34">
        <v>22</v>
      </c>
      <c r="X34">
        <v>23</v>
      </c>
      <c r="Y34">
        <v>24</v>
      </c>
      <c r="Z34" t="s">
        <v>11</v>
      </c>
    </row>
    <row r="35" spans="1:26" x14ac:dyDescent="0.25">
      <c r="A35" s="4" t="s">
        <v>3390</v>
      </c>
      <c r="B35" s="6">
        <v>191</v>
      </c>
      <c r="C35" s="6">
        <v>36</v>
      </c>
      <c r="D35" s="6">
        <v>109</v>
      </c>
      <c r="E35" s="6">
        <v>67</v>
      </c>
      <c r="F35" s="6">
        <v>31</v>
      </c>
      <c r="G35" s="6">
        <v>76</v>
      </c>
      <c r="H35" s="6">
        <v>33</v>
      </c>
      <c r="I35" s="6">
        <v>334</v>
      </c>
      <c r="J35" s="6">
        <v>48</v>
      </c>
      <c r="K35" s="6">
        <v>117</v>
      </c>
      <c r="L35" s="6">
        <v>140</v>
      </c>
      <c r="M35" s="6">
        <v>1003</v>
      </c>
      <c r="N35" s="6">
        <v>324</v>
      </c>
      <c r="O35" s="6">
        <v>272</v>
      </c>
      <c r="P35" s="6">
        <v>1154</v>
      </c>
      <c r="Q35" s="6">
        <v>153</v>
      </c>
      <c r="R35" s="6">
        <v>279</v>
      </c>
      <c r="S35" s="6">
        <v>109</v>
      </c>
      <c r="T35" s="6">
        <v>99</v>
      </c>
      <c r="U35" s="6">
        <v>106</v>
      </c>
      <c r="V35" s="6">
        <v>498</v>
      </c>
      <c r="W35" s="6">
        <v>400</v>
      </c>
      <c r="X35" s="6">
        <v>476</v>
      </c>
      <c r="Y35" s="6">
        <v>437</v>
      </c>
      <c r="Z35" s="6">
        <v>6492</v>
      </c>
    </row>
    <row r="36" spans="1:26" x14ac:dyDescent="0.25">
      <c r="A36" s="4" t="s">
        <v>14</v>
      </c>
      <c r="B36" s="6">
        <v>41</v>
      </c>
      <c r="C36" s="6">
        <v>3</v>
      </c>
      <c r="D36" s="6">
        <v>14</v>
      </c>
      <c r="E36" s="6">
        <v>5</v>
      </c>
      <c r="F36" s="6"/>
      <c r="G36" s="6">
        <v>1</v>
      </c>
      <c r="H36" s="6">
        <v>4</v>
      </c>
      <c r="I36" s="6">
        <v>93</v>
      </c>
      <c r="J36" s="6">
        <v>12</v>
      </c>
      <c r="K36" s="6">
        <v>5</v>
      </c>
      <c r="L36" s="6">
        <v>8</v>
      </c>
      <c r="M36" s="6">
        <v>83</v>
      </c>
      <c r="N36" s="6">
        <v>15</v>
      </c>
      <c r="O36" s="6">
        <v>51</v>
      </c>
      <c r="P36" s="6">
        <v>87</v>
      </c>
      <c r="Q36" s="6">
        <v>15</v>
      </c>
      <c r="R36" s="6">
        <v>27</v>
      </c>
      <c r="S36" s="6">
        <v>5</v>
      </c>
      <c r="T36" s="6">
        <v>15</v>
      </c>
      <c r="U36" s="6">
        <v>4</v>
      </c>
      <c r="V36" s="6">
        <v>102</v>
      </c>
      <c r="W36" s="6">
        <v>80</v>
      </c>
      <c r="X36" s="6">
        <v>24</v>
      </c>
      <c r="Y36" s="6">
        <v>20</v>
      </c>
      <c r="Z36" s="6">
        <v>714</v>
      </c>
    </row>
    <row r="37" spans="1:26" x14ac:dyDescent="0.25">
      <c r="A37" s="4" t="s">
        <v>15</v>
      </c>
      <c r="B37" s="6">
        <v>56</v>
      </c>
      <c r="C37" s="6"/>
      <c r="D37" s="6">
        <v>9</v>
      </c>
      <c r="E37" s="6">
        <v>8</v>
      </c>
      <c r="F37" s="6">
        <v>1</v>
      </c>
      <c r="G37" s="6">
        <v>3</v>
      </c>
      <c r="H37" s="6">
        <v>9</v>
      </c>
      <c r="I37" s="6">
        <v>3</v>
      </c>
      <c r="J37" s="6">
        <v>8</v>
      </c>
      <c r="K37" s="6">
        <v>8</v>
      </c>
      <c r="L37" s="6">
        <v>13</v>
      </c>
      <c r="M37" s="6">
        <v>71</v>
      </c>
      <c r="N37" s="6">
        <v>11</v>
      </c>
      <c r="O37" s="6">
        <v>37</v>
      </c>
      <c r="P37" s="6">
        <v>97</v>
      </c>
      <c r="Q37" s="6">
        <v>6</v>
      </c>
      <c r="R37" s="6">
        <v>11</v>
      </c>
      <c r="S37" s="6">
        <v>3</v>
      </c>
      <c r="T37" s="6">
        <v>13</v>
      </c>
      <c r="U37" s="6">
        <v>1</v>
      </c>
      <c r="V37" s="6">
        <v>84</v>
      </c>
      <c r="W37" s="6">
        <v>57</v>
      </c>
      <c r="X37" s="6">
        <v>11</v>
      </c>
      <c r="Y37" s="6">
        <v>58</v>
      </c>
      <c r="Z37" s="6">
        <v>578</v>
      </c>
    </row>
    <row r="38" spans="1:26" x14ac:dyDescent="0.25">
      <c r="A38" s="4" t="s">
        <v>3389</v>
      </c>
      <c r="B38" s="6">
        <v>62</v>
      </c>
      <c r="C38" s="6"/>
      <c r="D38" s="6">
        <v>13</v>
      </c>
      <c r="E38" s="6">
        <v>3</v>
      </c>
      <c r="F38" s="6"/>
      <c r="G38" s="6">
        <v>8</v>
      </c>
      <c r="H38" s="6">
        <v>9</v>
      </c>
      <c r="I38" s="6">
        <v>18</v>
      </c>
      <c r="J38" s="6">
        <v>15</v>
      </c>
      <c r="K38" s="6">
        <v>6</v>
      </c>
      <c r="L38" s="6">
        <v>4</v>
      </c>
      <c r="M38" s="6">
        <v>71</v>
      </c>
      <c r="N38" s="6">
        <v>19</v>
      </c>
      <c r="O38" s="6">
        <v>39</v>
      </c>
      <c r="P38" s="6">
        <v>73</v>
      </c>
      <c r="Q38" s="6">
        <v>10</v>
      </c>
      <c r="R38" s="6">
        <v>16</v>
      </c>
      <c r="S38" s="6">
        <v>5</v>
      </c>
      <c r="T38" s="6">
        <v>14</v>
      </c>
      <c r="U38" s="6"/>
      <c r="V38" s="6">
        <v>47</v>
      </c>
      <c r="W38" s="6">
        <v>33</v>
      </c>
      <c r="X38" s="6">
        <v>4</v>
      </c>
      <c r="Y38" s="6">
        <v>18</v>
      </c>
      <c r="Z38" s="6">
        <v>487</v>
      </c>
    </row>
    <row r="39" spans="1:26" x14ac:dyDescent="0.25">
      <c r="A39" s="4" t="s">
        <v>5773</v>
      </c>
      <c r="B39" s="6">
        <v>4</v>
      </c>
      <c r="C39" s="6"/>
      <c r="D39" s="6"/>
      <c r="E39" s="6">
        <v>1</v>
      </c>
      <c r="F39" s="6"/>
      <c r="G39" s="6"/>
      <c r="H39" s="6"/>
      <c r="I39" s="6"/>
      <c r="J39" s="6">
        <v>1</v>
      </c>
      <c r="K39" s="6"/>
      <c r="L39" s="6"/>
      <c r="M39" s="6">
        <v>3</v>
      </c>
      <c r="N39" s="6">
        <v>2</v>
      </c>
      <c r="O39" s="6"/>
      <c r="P39" s="6">
        <v>6</v>
      </c>
      <c r="Q39" s="6"/>
      <c r="R39" s="6"/>
      <c r="S39" s="6"/>
      <c r="T39" s="6"/>
      <c r="U39" s="6"/>
      <c r="V39" s="6">
        <v>2</v>
      </c>
      <c r="W39" s="6">
        <v>1</v>
      </c>
      <c r="X39" s="6">
        <v>1</v>
      </c>
      <c r="Y39" s="6">
        <v>1</v>
      </c>
      <c r="Z39" s="6">
        <v>22</v>
      </c>
    </row>
    <row r="40" spans="1:26" x14ac:dyDescent="0.25">
      <c r="A40" s="4" t="s">
        <v>5774</v>
      </c>
      <c r="B40" s="6">
        <v>1</v>
      </c>
      <c r="C40" s="6"/>
      <c r="D40" s="6"/>
      <c r="E40" s="6"/>
      <c r="F40" s="6"/>
      <c r="G40" s="6"/>
      <c r="H40" s="6">
        <v>1</v>
      </c>
      <c r="I40" s="6"/>
      <c r="J40" s="6"/>
      <c r="K40" s="6"/>
      <c r="L40" s="6"/>
      <c r="M40" s="6">
        <v>2</v>
      </c>
      <c r="N40" s="6"/>
      <c r="O40" s="6"/>
      <c r="P40" s="6"/>
      <c r="Q40" s="6"/>
      <c r="R40" s="6"/>
      <c r="S40" s="6"/>
      <c r="T40" s="6"/>
      <c r="U40" s="6"/>
      <c r="V40" s="6">
        <v>1</v>
      </c>
      <c r="W40" s="6"/>
      <c r="X40" s="6"/>
      <c r="Y40" s="6"/>
      <c r="Z40" s="6">
        <v>5</v>
      </c>
    </row>
    <row r="41" spans="1:26" x14ac:dyDescent="0.25">
      <c r="A41" s="4" t="s">
        <v>19</v>
      </c>
      <c r="B41" s="6">
        <v>5</v>
      </c>
      <c r="C41" s="6"/>
      <c r="D41" s="6"/>
      <c r="E41" s="6"/>
      <c r="F41" s="6">
        <v>1</v>
      </c>
      <c r="G41" s="6"/>
      <c r="H41" s="6"/>
      <c r="I41" s="6"/>
      <c r="J41" s="6"/>
      <c r="K41" s="6"/>
      <c r="L41" s="6"/>
      <c r="M41" s="6">
        <v>10</v>
      </c>
      <c r="N41" s="6"/>
      <c r="O41" s="6">
        <v>9</v>
      </c>
      <c r="P41" s="6">
        <v>3</v>
      </c>
      <c r="Q41" s="6">
        <v>2</v>
      </c>
      <c r="R41" s="6">
        <v>1</v>
      </c>
      <c r="S41" s="6">
        <v>1</v>
      </c>
      <c r="T41" s="6"/>
      <c r="U41" s="6"/>
      <c r="V41" s="6">
        <v>11</v>
      </c>
      <c r="W41" s="6"/>
      <c r="X41" s="6"/>
      <c r="Y41" s="6">
        <v>1</v>
      </c>
      <c r="Z41" s="6">
        <v>44</v>
      </c>
    </row>
    <row r="42" spans="1:26" x14ac:dyDescent="0.25">
      <c r="A42" s="4" t="s">
        <v>11</v>
      </c>
      <c r="B42" s="6">
        <v>360</v>
      </c>
      <c r="C42" s="6">
        <v>39</v>
      </c>
      <c r="D42" s="6">
        <v>145</v>
      </c>
      <c r="E42" s="6">
        <v>84</v>
      </c>
      <c r="F42" s="6">
        <v>33</v>
      </c>
      <c r="G42" s="6">
        <v>88</v>
      </c>
      <c r="H42" s="6">
        <v>56</v>
      </c>
      <c r="I42" s="6">
        <v>448</v>
      </c>
      <c r="J42" s="6">
        <v>84</v>
      </c>
      <c r="K42" s="6">
        <v>136</v>
      </c>
      <c r="L42" s="6">
        <v>165</v>
      </c>
      <c r="M42" s="6">
        <v>1243</v>
      </c>
      <c r="N42" s="6">
        <v>371</v>
      </c>
      <c r="O42" s="6">
        <v>408</v>
      </c>
      <c r="P42" s="6">
        <v>1420</v>
      </c>
      <c r="Q42" s="6">
        <v>186</v>
      </c>
      <c r="R42" s="6">
        <v>334</v>
      </c>
      <c r="S42" s="6">
        <v>123</v>
      </c>
      <c r="T42" s="6">
        <v>141</v>
      </c>
      <c r="U42" s="6">
        <v>111</v>
      </c>
      <c r="V42" s="6">
        <v>745</v>
      </c>
      <c r="W42" s="6">
        <v>571</v>
      </c>
      <c r="X42" s="6">
        <v>516</v>
      </c>
      <c r="Y42" s="6">
        <v>535</v>
      </c>
      <c r="Z42" s="6">
        <v>8342</v>
      </c>
    </row>
    <row r="48" spans="1:26" x14ac:dyDescent="0.25">
      <c r="A48" s="3" t="s">
        <v>41</v>
      </c>
      <c r="B48" s="3" t="s">
        <v>12</v>
      </c>
    </row>
    <row r="49" spans="1:26" x14ac:dyDescent="0.25">
      <c r="A49" s="3" t="s">
        <v>10</v>
      </c>
      <c r="B49">
        <v>1</v>
      </c>
      <c r="C49">
        <v>2</v>
      </c>
      <c r="D49">
        <v>3</v>
      </c>
      <c r="E49">
        <v>4</v>
      </c>
      <c r="F49">
        <v>5</v>
      </c>
      <c r="G49">
        <v>6</v>
      </c>
      <c r="H49">
        <v>7</v>
      </c>
      <c r="I49">
        <v>8</v>
      </c>
      <c r="J49">
        <v>9</v>
      </c>
      <c r="K49">
        <v>10</v>
      </c>
      <c r="L49">
        <v>11</v>
      </c>
      <c r="M49">
        <v>12</v>
      </c>
      <c r="N49">
        <v>13</v>
      </c>
      <c r="O49">
        <v>14</v>
      </c>
      <c r="P49">
        <v>15</v>
      </c>
      <c r="Q49">
        <v>16</v>
      </c>
      <c r="R49">
        <v>17</v>
      </c>
      <c r="S49">
        <v>18</v>
      </c>
      <c r="T49">
        <v>19</v>
      </c>
      <c r="U49">
        <v>20</v>
      </c>
      <c r="V49">
        <v>21</v>
      </c>
      <c r="W49">
        <v>22</v>
      </c>
      <c r="X49">
        <v>23</v>
      </c>
      <c r="Y49">
        <v>24</v>
      </c>
      <c r="Z49" t="s">
        <v>11</v>
      </c>
    </row>
    <row r="50" spans="1:26" x14ac:dyDescent="0.25">
      <c r="A50" s="4" t="s">
        <v>39</v>
      </c>
      <c r="B50" s="6"/>
      <c r="C50" s="6"/>
      <c r="D50" s="6"/>
      <c r="E50" s="6"/>
      <c r="F50" s="6"/>
      <c r="G50" s="6"/>
      <c r="H50" s="6"/>
      <c r="I50" s="6"/>
      <c r="J50" s="6"/>
      <c r="K50" s="6"/>
      <c r="L50" s="6"/>
      <c r="M50" s="6">
        <v>32</v>
      </c>
      <c r="N50" s="6"/>
      <c r="O50" s="6"/>
      <c r="P50" s="6">
        <v>15</v>
      </c>
      <c r="Q50" s="6"/>
      <c r="R50" s="6"/>
      <c r="S50" s="6">
        <v>4</v>
      </c>
      <c r="T50" s="6"/>
      <c r="U50" s="6"/>
      <c r="V50" s="6"/>
      <c r="W50" s="6"/>
      <c r="X50" s="6"/>
      <c r="Y50" s="6"/>
      <c r="Z50" s="6">
        <v>51</v>
      </c>
    </row>
    <row r="51" spans="1:26" x14ac:dyDescent="0.25">
      <c r="A51" s="4" t="s">
        <v>6</v>
      </c>
      <c r="B51" s="6">
        <v>160</v>
      </c>
      <c r="C51" s="6">
        <v>26</v>
      </c>
      <c r="D51" s="6">
        <v>44</v>
      </c>
      <c r="E51" s="6">
        <v>54</v>
      </c>
      <c r="F51" s="6">
        <v>15</v>
      </c>
      <c r="G51" s="6">
        <v>35</v>
      </c>
      <c r="H51" s="6">
        <v>29</v>
      </c>
      <c r="I51" s="6">
        <v>301</v>
      </c>
      <c r="J51" s="6">
        <v>25</v>
      </c>
      <c r="K51" s="6">
        <v>61</v>
      </c>
      <c r="L51" s="6">
        <v>64</v>
      </c>
      <c r="M51" s="6">
        <v>392</v>
      </c>
      <c r="N51" s="6">
        <v>113</v>
      </c>
      <c r="O51" s="6">
        <v>158</v>
      </c>
      <c r="P51" s="6">
        <v>487</v>
      </c>
      <c r="Q51" s="6">
        <v>75</v>
      </c>
      <c r="R51" s="6">
        <v>226</v>
      </c>
      <c r="S51" s="6">
        <v>60</v>
      </c>
      <c r="T51" s="6">
        <v>34</v>
      </c>
      <c r="U51" s="6">
        <v>32</v>
      </c>
      <c r="V51" s="6">
        <v>434</v>
      </c>
      <c r="W51" s="6">
        <v>296</v>
      </c>
      <c r="X51" s="6">
        <v>167</v>
      </c>
      <c r="Y51" s="6">
        <v>150</v>
      </c>
      <c r="Z51" s="6">
        <v>3438</v>
      </c>
    </row>
    <row r="52" spans="1:26" x14ac:dyDescent="0.25">
      <c r="A52" s="4" t="s">
        <v>37</v>
      </c>
      <c r="B52" s="6">
        <v>173</v>
      </c>
      <c r="C52" s="6">
        <v>4</v>
      </c>
      <c r="D52" s="6">
        <v>45</v>
      </c>
      <c r="E52" s="6">
        <v>6</v>
      </c>
      <c r="F52" s="6">
        <v>16</v>
      </c>
      <c r="G52" s="6">
        <v>50</v>
      </c>
      <c r="H52" s="6">
        <v>25</v>
      </c>
      <c r="I52" s="6">
        <v>104</v>
      </c>
      <c r="J52" s="6">
        <v>45</v>
      </c>
      <c r="K52" s="6">
        <v>71</v>
      </c>
      <c r="L52" s="6">
        <v>76</v>
      </c>
      <c r="M52" s="6">
        <v>492</v>
      </c>
      <c r="N52" s="6">
        <v>66</v>
      </c>
      <c r="O52" s="6">
        <v>92</v>
      </c>
      <c r="P52" s="6">
        <v>699</v>
      </c>
      <c r="Q52" s="6">
        <v>25</v>
      </c>
      <c r="R52" s="6">
        <v>34</v>
      </c>
      <c r="S52" s="6">
        <v>10</v>
      </c>
      <c r="T52" s="6">
        <v>103</v>
      </c>
      <c r="U52" s="6">
        <v>36</v>
      </c>
      <c r="V52" s="6">
        <v>55</v>
      </c>
      <c r="W52" s="6">
        <v>37</v>
      </c>
      <c r="X52" s="6">
        <v>276</v>
      </c>
      <c r="Y52" s="6">
        <v>288</v>
      </c>
      <c r="Z52" s="6">
        <v>2828</v>
      </c>
    </row>
    <row r="53" spans="1:26" x14ac:dyDescent="0.25">
      <c r="A53" s="4" t="s">
        <v>5</v>
      </c>
      <c r="B53" s="6">
        <v>16</v>
      </c>
      <c r="C53" s="6">
        <v>2</v>
      </c>
      <c r="D53" s="6">
        <v>5</v>
      </c>
      <c r="E53" s="6">
        <v>2</v>
      </c>
      <c r="F53" s="6"/>
      <c r="G53" s="6">
        <v>2</v>
      </c>
      <c r="H53" s="6">
        <v>2</v>
      </c>
      <c r="I53" s="6">
        <v>29</v>
      </c>
      <c r="J53" s="6">
        <v>10</v>
      </c>
      <c r="K53" s="6">
        <v>3</v>
      </c>
      <c r="L53" s="6">
        <v>18</v>
      </c>
      <c r="M53" s="6">
        <v>91</v>
      </c>
      <c r="N53" s="6">
        <v>23</v>
      </c>
      <c r="O53" s="6">
        <v>121</v>
      </c>
      <c r="P53" s="6">
        <v>205</v>
      </c>
      <c r="Q53" s="6">
        <v>84</v>
      </c>
      <c r="R53" s="6">
        <v>74</v>
      </c>
      <c r="S53" s="6">
        <v>16</v>
      </c>
      <c r="T53" s="6">
        <v>3</v>
      </c>
      <c r="U53" s="6">
        <v>7</v>
      </c>
      <c r="V53" s="6">
        <v>48</v>
      </c>
      <c r="W53" s="6">
        <v>159</v>
      </c>
      <c r="X53" s="6">
        <v>58</v>
      </c>
      <c r="Y53" s="6">
        <v>33</v>
      </c>
      <c r="Z53" s="6">
        <v>1011</v>
      </c>
    </row>
    <row r="54" spans="1:26" x14ac:dyDescent="0.25">
      <c r="A54" s="4" t="s">
        <v>38</v>
      </c>
      <c r="B54" s="6">
        <v>11</v>
      </c>
      <c r="C54" s="6">
        <v>7</v>
      </c>
      <c r="D54" s="6">
        <v>51</v>
      </c>
      <c r="E54" s="6">
        <v>22</v>
      </c>
      <c r="F54" s="6">
        <v>2</v>
      </c>
      <c r="G54" s="6">
        <v>1</v>
      </c>
      <c r="H54" s="6"/>
      <c r="I54" s="6">
        <v>14</v>
      </c>
      <c r="J54" s="6">
        <v>4</v>
      </c>
      <c r="K54" s="6">
        <v>1</v>
      </c>
      <c r="L54" s="6">
        <v>7</v>
      </c>
      <c r="M54" s="6">
        <v>236</v>
      </c>
      <c r="N54" s="6">
        <v>169</v>
      </c>
      <c r="O54" s="6">
        <v>37</v>
      </c>
      <c r="P54" s="6">
        <v>14</v>
      </c>
      <c r="Q54" s="6">
        <v>2</v>
      </c>
      <c r="R54" s="6"/>
      <c r="S54" s="6">
        <v>30</v>
      </c>
      <c r="T54" s="6">
        <v>1</v>
      </c>
      <c r="U54" s="6">
        <v>36</v>
      </c>
      <c r="V54" s="6">
        <v>208</v>
      </c>
      <c r="W54" s="6">
        <v>78</v>
      </c>
      <c r="X54" s="6">
        <v>15</v>
      </c>
      <c r="Y54" s="6">
        <v>64</v>
      </c>
      <c r="Z54" s="6">
        <v>1010</v>
      </c>
    </row>
    <row r="55" spans="1:26" x14ac:dyDescent="0.25">
      <c r="A55" s="4" t="s">
        <v>3675</v>
      </c>
      <c r="B55" s="6"/>
      <c r="C55" s="6"/>
      <c r="D55" s="6"/>
      <c r="E55" s="6"/>
      <c r="F55" s="6"/>
      <c r="G55" s="6"/>
      <c r="H55" s="6"/>
      <c r="I55" s="6"/>
      <c r="J55" s="6"/>
      <c r="K55" s="6"/>
      <c r="L55" s="6"/>
      <c r="M55" s="6"/>
      <c r="N55" s="6"/>
      <c r="O55" s="6"/>
      <c r="P55" s="6"/>
      <c r="Q55" s="6"/>
      <c r="R55" s="6"/>
      <c r="S55" s="6">
        <v>3</v>
      </c>
      <c r="T55" s="6"/>
      <c r="U55" s="6"/>
      <c r="V55" s="6"/>
      <c r="W55" s="6">
        <v>1</v>
      </c>
      <c r="X55" s="6"/>
      <c r="Y55" s="6"/>
      <c r="Z55" s="6">
        <v>4</v>
      </c>
    </row>
    <row r="56" spans="1:26" x14ac:dyDescent="0.25">
      <c r="A56" s="4" t="s">
        <v>11</v>
      </c>
      <c r="B56" s="6">
        <v>360</v>
      </c>
      <c r="C56" s="6">
        <v>39</v>
      </c>
      <c r="D56" s="6">
        <v>145</v>
      </c>
      <c r="E56" s="6">
        <v>84</v>
      </c>
      <c r="F56" s="6">
        <v>33</v>
      </c>
      <c r="G56" s="6">
        <v>88</v>
      </c>
      <c r="H56" s="6">
        <v>56</v>
      </c>
      <c r="I56" s="6">
        <v>448</v>
      </c>
      <c r="J56" s="6">
        <v>84</v>
      </c>
      <c r="K56" s="6">
        <v>136</v>
      </c>
      <c r="L56" s="6">
        <v>165</v>
      </c>
      <c r="M56" s="6">
        <v>1243</v>
      </c>
      <c r="N56" s="6">
        <v>371</v>
      </c>
      <c r="O56" s="6">
        <v>408</v>
      </c>
      <c r="P56" s="6">
        <v>1420</v>
      </c>
      <c r="Q56" s="6">
        <v>186</v>
      </c>
      <c r="R56" s="6">
        <v>334</v>
      </c>
      <c r="S56" s="6">
        <v>123</v>
      </c>
      <c r="T56" s="6">
        <v>141</v>
      </c>
      <c r="U56" s="6">
        <v>111</v>
      </c>
      <c r="V56" s="6">
        <v>745</v>
      </c>
      <c r="W56" s="6">
        <v>571</v>
      </c>
      <c r="X56" s="6">
        <v>516</v>
      </c>
      <c r="Y56" s="6">
        <v>535</v>
      </c>
      <c r="Z56" s="6">
        <v>8342</v>
      </c>
    </row>
    <row r="65" spans="1:8" x14ac:dyDescent="0.25">
      <c r="A65" s="3" t="s">
        <v>3388</v>
      </c>
      <c r="B65" s="3" t="s">
        <v>20</v>
      </c>
    </row>
    <row r="66" spans="1:8" x14ac:dyDescent="0.25">
      <c r="A66" s="3" t="s">
        <v>25</v>
      </c>
      <c r="B66" t="s">
        <v>39</v>
      </c>
      <c r="C66" t="s">
        <v>6</v>
      </c>
      <c r="D66" t="s">
        <v>37</v>
      </c>
      <c r="E66" t="s">
        <v>5</v>
      </c>
      <c r="F66" t="s">
        <v>38</v>
      </c>
      <c r="G66" t="s">
        <v>3675</v>
      </c>
      <c r="H66" t="s">
        <v>11</v>
      </c>
    </row>
    <row r="67" spans="1:8" x14ac:dyDescent="0.25">
      <c r="A67" s="4" t="s">
        <v>13</v>
      </c>
      <c r="B67" s="6">
        <v>21</v>
      </c>
      <c r="C67" s="6">
        <v>2174</v>
      </c>
      <c r="D67" s="6">
        <v>1832</v>
      </c>
      <c r="E67" s="6">
        <v>750</v>
      </c>
      <c r="F67" s="6">
        <v>854</v>
      </c>
      <c r="G67" s="6">
        <v>2</v>
      </c>
      <c r="H67" s="6">
        <v>5633</v>
      </c>
    </row>
    <row r="68" spans="1:8" x14ac:dyDescent="0.25">
      <c r="A68" s="4" t="s">
        <v>14</v>
      </c>
      <c r="B68" s="6">
        <v>29</v>
      </c>
      <c r="C68" s="6">
        <v>428</v>
      </c>
      <c r="D68" s="6">
        <v>258</v>
      </c>
      <c r="E68" s="6">
        <v>160</v>
      </c>
      <c r="F68" s="6">
        <v>65</v>
      </c>
      <c r="G68" s="6">
        <v>1</v>
      </c>
      <c r="H68" s="6">
        <v>941</v>
      </c>
    </row>
    <row r="69" spans="1:8" x14ac:dyDescent="0.25">
      <c r="A69" s="4" t="s">
        <v>15</v>
      </c>
      <c r="B69" s="6">
        <v>1</v>
      </c>
      <c r="C69" s="6">
        <v>368</v>
      </c>
      <c r="D69" s="6">
        <v>424</v>
      </c>
      <c r="E69" s="6">
        <v>40</v>
      </c>
      <c r="F69" s="6">
        <v>46</v>
      </c>
      <c r="G69" s="6"/>
      <c r="H69" s="6">
        <v>879</v>
      </c>
    </row>
    <row r="70" spans="1:8" x14ac:dyDescent="0.25">
      <c r="A70" s="4" t="s">
        <v>16</v>
      </c>
      <c r="B70" s="6"/>
      <c r="C70" s="6">
        <v>439</v>
      </c>
      <c r="D70" s="6">
        <v>283</v>
      </c>
      <c r="E70" s="6">
        <v>56</v>
      </c>
      <c r="F70" s="6">
        <v>41</v>
      </c>
      <c r="G70" s="6">
        <v>1</v>
      </c>
      <c r="H70" s="6">
        <v>820</v>
      </c>
    </row>
    <row r="71" spans="1:8" x14ac:dyDescent="0.25">
      <c r="A71" s="4" t="s">
        <v>17</v>
      </c>
      <c r="B71" s="6"/>
      <c r="C71" s="6">
        <v>20</v>
      </c>
      <c r="D71" s="6">
        <v>24</v>
      </c>
      <c r="E71" s="6">
        <v>2</v>
      </c>
      <c r="F71" s="6">
        <v>4</v>
      </c>
      <c r="G71" s="6"/>
      <c r="H71" s="6">
        <v>50</v>
      </c>
    </row>
    <row r="72" spans="1:8" x14ac:dyDescent="0.25">
      <c r="A72" s="4" t="s">
        <v>18</v>
      </c>
      <c r="B72" s="6"/>
      <c r="C72" s="6">
        <v>4</v>
      </c>
      <c r="D72" s="6">
        <v>6</v>
      </c>
      <c r="E72" s="6">
        <v>1</v>
      </c>
      <c r="F72" s="6"/>
      <c r="G72" s="6"/>
      <c r="H72" s="6">
        <v>11</v>
      </c>
    </row>
    <row r="73" spans="1:8" x14ac:dyDescent="0.25">
      <c r="A73" s="4" t="s">
        <v>19</v>
      </c>
      <c r="B73" s="6"/>
      <c r="C73" s="6">
        <v>5</v>
      </c>
      <c r="D73" s="6">
        <v>1</v>
      </c>
      <c r="E73" s="6">
        <v>2</v>
      </c>
      <c r="F73" s="6"/>
      <c r="G73" s="6"/>
      <c r="H73" s="6">
        <v>8</v>
      </c>
    </row>
    <row r="74" spans="1:8" x14ac:dyDescent="0.25">
      <c r="A74" s="4" t="s">
        <v>11</v>
      </c>
      <c r="B74" s="6">
        <v>51</v>
      </c>
      <c r="C74" s="6">
        <v>3438</v>
      </c>
      <c r="D74" s="6">
        <v>2828</v>
      </c>
      <c r="E74" s="6">
        <v>1011</v>
      </c>
      <c r="F74" s="6">
        <v>1010</v>
      </c>
      <c r="G74" s="6">
        <v>4</v>
      </c>
      <c r="H74" s="6">
        <v>8342</v>
      </c>
    </row>
    <row r="80" spans="1:8" x14ac:dyDescent="0.25">
      <c r="A80" s="3" t="s">
        <v>3388</v>
      </c>
      <c r="B80" s="3" t="s">
        <v>25</v>
      </c>
    </row>
    <row r="81" spans="1:8" x14ac:dyDescent="0.25">
      <c r="A81" s="3" t="s">
        <v>22</v>
      </c>
      <c r="B81" t="s">
        <v>39</v>
      </c>
      <c r="C81" t="s">
        <v>6</v>
      </c>
      <c r="D81" t="s">
        <v>37</v>
      </c>
      <c r="E81" t="s">
        <v>5</v>
      </c>
      <c r="F81" t="s">
        <v>38</v>
      </c>
      <c r="G81" t="s">
        <v>3675</v>
      </c>
      <c r="H81" t="s">
        <v>11</v>
      </c>
    </row>
    <row r="82" spans="1:8" x14ac:dyDescent="0.25">
      <c r="A82" s="4" t="s">
        <v>13</v>
      </c>
      <c r="B82" s="6">
        <v>44</v>
      </c>
      <c r="C82" s="6">
        <v>2425</v>
      </c>
      <c r="D82" s="6">
        <v>2252</v>
      </c>
      <c r="E82" s="6">
        <v>836</v>
      </c>
      <c r="F82" s="6">
        <v>933</v>
      </c>
      <c r="G82" s="6">
        <v>2</v>
      </c>
      <c r="H82" s="6">
        <v>6492</v>
      </c>
    </row>
    <row r="83" spans="1:8" x14ac:dyDescent="0.25">
      <c r="A83" s="4" t="s">
        <v>14</v>
      </c>
      <c r="B83" s="6">
        <v>4</v>
      </c>
      <c r="C83" s="6">
        <v>380</v>
      </c>
      <c r="D83" s="6">
        <v>175</v>
      </c>
      <c r="E83" s="6">
        <v>112</v>
      </c>
      <c r="F83" s="6">
        <v>42</v>
      </c>
      <c r="G83" s="6">
        <v>1</v>
      </c>
      <c r="H83" s="6">
        <v>714</v>
      </c>
    </row>
    <row r="84" spans="1:8" x14ac:dyDescent="0.25">
      <c r="A84" s="4" t="s">
        <v>15</v>
      </c>
      <c r="B84" s="6"/>
      <c r="C84" s="6">
        <v>295</v>
      </c>
      <c r="D84" s="6">
        <v>238</v>
      </c>
      <c r="E84" s="6">
        <v>30</v>
      </c>
      <c r="F84" s="6">
        <v>14</v>
      </c>
      <c r="G84" s="6">
        <v>1</v>
      </c>
      <c r="H84" s="6">
        <v>578</v>
      </c>
    </row>
    <row r="85" spans="1:8" x14ac:dyDescent="0.25">
      <c r="A85" s="4" t="s">
        <v>16</v>
      </c>
      <c r="B85" s="6"/>
      <c r="C85" s="6">
        <v>304</v>
      </c>
      <c r="D85" s="6">
        <v>148</v>
      </c>
      <c r="E85" s="6">
        <v>25</v>
      </c>
      <c r="F85" s="6">
        <v>10</v>
      </c>
      <c r="G85" s="6"/>
      <c r="H85" s="6">
        <v>487</v>
      </c>
    </row>
    <row r="86" spans="1:8" x14ac:dyDescent="0.25">
      <c r="A86" s="4" t="s">
        <v>17</v>
      </c>
      <c r="B86" s="6"/>
      <c r="C86" s="6">
        <v>10</v>
      </c>
      <c r="D86" s="6">
        <v>11</v>
      </c>
      <c r="E86" s="6">
        <v>1</v>
      </c>
      <c r="F86" s="6"/>
      <c r="G86" s="6"/>
      <c r="H86" s="6">
        <v>22</v>
      </c>
    </row>
    <row r="87" spans="1:8" x14ac:dyDescent="0.25">
      <c r="A87" s="4" t="s">
        <v>18</v>
      </c>
      <c r="B87" s="6"/>
      <c r="C87" s="6">
        <v>3</v>
      </c>
      <c r="D87" s="6">
        <v>2</v>
      </c>
      <c r="E87" s="6"/>
      <c r="F87" s="6"/>
      <c r="G87" s="6"/>
      <c r="H87" s="6">
        <v>5</v>
      </c>
    </row>
    <row r="88" spans="1:8" x14ac:dyDescent="0.25">
      <c r="A88" s="4" t="s">
        <v>19</v>
      </c>
      <c r="B88" s="6">
        <v>3</v>
      </c>
      <c r="C88" s="6">
        <v>21</v>
      </c>
      <c r="D88" s="6">
        <v>2</v>
      </c>
      <c r="E88" s="6">
        <v>7</v>
      </c>
      <c r="F88" s="6">
        <v>11</v>
      </c>
      <c r="G88" s="6"/>
      <c r="H88" s="6">
        <v>44</v>
      </c>
    </row>
    <row r="89" spans="1:8" x14ac:dyDescent="0.25">
      <c r="A89" s="4" t="s">
        <v>11</v>
      </c>
      <c r="B89" s="6">
        <v>51</v>
      </c>
      <c r="C89" s="6">
        <v>3438</v>
      </c>
      <c r="D89" s="6">
        <v>2828</v>
      </c>
      <c r="E89" s="6">
        <v>1011</v>
      </c>
      <c r="F89" s="6">
        <v>1010</v>
      </c>
      <c r="G89" s="6">
        <v>4</v>
      </c>
      <c r="H89" s="6">
        <v>8342</v>
      </c>
    </row>
  </sheetData>
  <customSheetViews>
    <customSheetView guid="{B725B135-DB92-4555-9BD9-8EB059D2CFEF}" state="hidden" topLeftCell="A10">
      <selection activeCell="A37" sqref="A37"/>
      <pageMargins left="0.7" right="0.7" top="0.75" bottom="0.75" header="0.3" footer="0.3"/>
      <pageSetup orientation="portrait" r:id="rId7"/>
    </customSheetView>
    <customSheetView guid="{99302F4D-5A53-414B-B27C-A5334909268D}" topLeftCell="A10">
      <selection activeCell="A37" sqref="A37"/>
      <pageMargins left="0.7" right="0.7" top="0.75" bottom="0.75" header="0.3" footer="0.3"/>
      <pageSetup orientation="portrait" r:id="rId8"/>
    </customSheetView>
  </customSheetViews>
  <pageMargins left="0.7" right="0.7" top="0.75" bottom="0.75" header="0.3" footer="0.3"/>
  <pageSetup scale="39" fitToHeight="0" orientation="portrait" r:id="rId9"/>
  <drawing r:id="rId10"/>
  <extLst>
    <ext xmlns:x14="http://schemas.microsoft.com/office/spreadsheetml/2009/9/main" uri="{A8765BA9-456A-4dab-B4F3-ACF838C121DE}">
      <x14:slicerList>
        <x14:slicer r:id="rId11"/>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8"/>
  <sheetViews>
    <sheetView topLeftCell="A4" workbookViewId="0">
      <selection activeCell="A18" sqref="A18"/>
    </sheetView>
  </sheetViews>
  <sheetFormatPr defaultRowHeight="15" x14ac:dyDescent="0.25"/>
  <sheetData>
    <row r="1" spans="1:3" x14ac:dyDescent="0.25">
      <c r="A1" t="s">
        <v>43</v>
      </c>
    </row>
    <row r="2" spans="1:3" x14ac:dyDescent="0.25">
      <c r="A2" t="s">
        <v>44</v>
      </c>
    </row>
    <row r="9" spans="1:3" x14ac:dyDescent="0.25">
      <c r="A9" t="s">
        <v>7</v>
      </c>
      <c r="B9" t="s">
        <v>8</v>
      </c>
    </row>
    <row r="10" spans="1:3" x14ac:dyDescent="0.25">
      <c r="A10">
        <v>0</v>
      </c>
      <c r="B10">
        <f t="shared" ref="B10:B15" si="0">A11-1</f>
        <v>364</v>
      </c>
      <c r="C10" t="str">
        <f>IF(A10&lt;=364,"1. &lt;= 1 Year",)</f>
        <v>1. &lt;= 1 Year</v>
      </c>
    </row>
    <row r="11" spans="1:3" x14ac:dyDescent="0.25">
      <c r="A11">
        <v>365</v>
      </c>
      <c r="B11">
        <f t="shared" si="0"/>
        <v>546</v>
      </c>
      <c r="C11" t="str">
        <f>IF(A11&lt;=546,"2.  1-1.5 Years",)</f>
        <v>2.  1-1.5 Years</v>
      </c>
    </row>
    <row r="12" spans="1:3" x14ac:dyDescent="0.25">
      <c r="A12">
        <v>547</v>
      </c>
      <c r="B12">
        <f t="shared" si="0"/>
        <v>729</v>
      </c>
      <c r="C12" t="str">
        <f>IF(A12&lt;=729,"3.  1.5 to 2 Year",)</f>
        <v>3.  1.5 to 2 Year</v>
      </c>
    </row>
    <row r="13" spans="1:3" x14ac:dyDescent="0.25">
      <c r="A13">
        <v>730</v>
      </c>
      <c r="B13">
        <f t="shared" si="0"/>
        <v>1459</v>
      </c>
      <c r="C13" t="str">
        <f>IF(A13&lt;=1459,"4. 2-3 Year",)</f>
        <v>4. 2-3 Year</v>
      </c>
    </row>
    <row r="14" spans="1:3" x14ac:dyDescent="0.25">
      <c r="A14">
        <v>1460</v>
      </c>
      <c r="B14">
        <f t="shared" si="0"/>
        <v>1824</v>
      </c>
      <c r="C14" t="str">
        <f>IF(A14&lt;=1824,"5. 3-4 Year",)</f>
        <v>5. 3-4 Year</v>
      </c>
    </row>
    <row r="15" spans="1:3" x14ac:dyDescent="0.25">
      <c r="A15">
        <v>1825</v>
      </c>
      <c r="B15">
        <f t="shared" si="0"/>
        <v>2189</v>
      </c>
      <c r="C15" t="str">
        <f>IF(A15&lt;=2189,"6. 4-5 Year",)</f>
        <v>6. 4-5 Year</v>
      </c>
    </row>
    <row r="16" spans="1:3" x14ac:dyDescent="0.25">
      <c r="A16">
        <v>2190</v>
      </c>
      <c r="C16" t="str">
        <f>IF(A16&gt;=2190,"7. &gt;= 6 Year",)</f>
        <v>7. &gt;= 6 Year</v>
      </c>
    </row>
    <row r="18" spans="1:1" x14ac:dyDescent="0.25">
      <c r="A18" t="s">
        <v>9</v>
      </c>
    </row>
  </sheetData>
  <customSheetViews>
    <customSheetView guid="{B725B135-DB92-4555-9BD9-8EB059D2CFEF}" state="hidden" topLeftCell="A28">
      <selection activeCell="A58" sqref="A58"/>
      <pageMargins left="0.7" right="0.7" top="0.75" bottom="0.75" header="0.3" footer="0.3"/>
    </customSheetView>
    <customSheetView guid="{99302F4D-5A53-414B-B27C-A5334909268D}" topLeftCell="A28">
      <selection activeCell="A58" sqref="A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Charting and Summary</vt:lpstr>
      <vt:lpstr> Data</vt:lpstr>
      <vt:lpstr>DataSheet</vt:lpstr>
      <vt:lpstr>Pivot Tables</vt:lpstr>
      <vt:lpstr>Formula</vt:lpstr>
      <vt:lpstr>' Data'!Duration_data</vt:lpstr>
      <vt:lpstr>Duration_data</vt:lpstr>
      <vt:lpstr>'Charting and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York Shuler, Merel</dc:creator>
  <cp:lastModifiedBy>Woodburn, John</cp:lastModifiedBy>
  <cp:lastPrinted>2017-04-05T15:08:39Z</cp:lastPrinted>
  <dcterms:created xsi:type="dcterms:W3CDTF">2015-05-21T16:11:32Z</dcterms:created>
  <dcterms:modified xsi:type="dcterms:W3CDTF">2021-09-02T14:56:19Z</dcterms:modified>
</cp:coreProperties>
</file>